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michael/Documents/Physics/Research/"/>
    </mc:Choice>
  </mc:AlternateContent>
  <xr:revisionPtr revIDLastSave="0" documentId="13_ncr:1_{F0D2A698-53A2-E642-9704-3BCA48E0D321}" xr6:coauthVersionLast="31" xr6:coauthVersionMax="31" xr10:uidLastSave="{00000000-0000-0000-0000-000000000000}"/>
  <bookViews>
    <workbookView xWindow="0" yWindow="0" windowWidth="25600" windowHeight="16000" activeTab="1" xr2:uid="{00000000-000D-0000-FFFF-FFFF00000000}"/>
  </bookViews>
  <sheets>
    <sheet name="Pre-Course" sheetId="1" r:id="rId1"/>
    <sheet name="Post-Course" sheetId="2" r:id="rId2"/>
    <sheet name="Dem Info" sheetId="19" r:id="rId3"/>
    <sheet name="ttest exp" sheetId="8" r:id="rId4"/>
    <sheet name="Graphs" sheetId="9" r:id="rId5"/>
    <sheet name="ttest2" sheetId="10" r:id="rId6"/>
    <sheet name="Short Answer" sheetId="5" r:id="rId7"/>
    <sheet name="Pie" sheetId="6" r:id="rId8"/>
    <sheet name="post1 -post2" sheetId="13" r:id="rId9"/>
    <sheet name="Sheet3" sheetId="17" r:id="rId10"/>
  </sheets>
  <definedNames>
    <definedName name="_xlnm._FilterDatabase" localSheetId="2" hidden="1">'Dem Info'!$A$3:$G$3</definedName>
    <definedName name="_xlnm._FilterDatabase" localSheetId="1" hidden="1">'Post-Course'!$A$4:$D$140</definedName>
    <definedName name="_xlnm._FilterDatabase" localSheetId="8" hidden="1">'post1 -post2'!$A$4:$D$4</definedName>
    <definedName name="_xlnm._FilterDatabase" localSheetId="0" hidden="1">'Pre-Course'!$A$1:$AY$147</definedName>
    <definedName name="_xlnm._FilterDatabase" localSheetId="6" hidden="1">'Short Answer'!$A$1:$K$3</definedName>
    <definedName name="_xlnm._FilterDatabase" localSheetId="3" hidden="1">'ttest exp'!$A$1:$BM$69</definedName>
    <definedName name="_xlnm._FilterDatabase" localSheetId="5" hidden="1">ttest2!$B$1:$D$3</definedName>
  </definedNames>
  <calcPr calcId="17901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Q11" i="19" l="1"/>
  <c r="Q10" i="19"/>
  <c r="Q9" i="19"/>
  <c r="Q8" i="19"/>
  <c r="Q7" i="19"/>
  <c r="O9" i="19"/>
  <c r="O8" i="19"/>
  <c r="M12" i="19"/>
  <c r="M13" i="19"/>
  <c r="M11" i="19"/>
  <c r="M10" i="19"/>
  <c r="M9" i="19"/>
  <c r="M8" i="19"/>
  <c r="M7" i="19"/>
  <c r="K6" i="19"/>
  <c r="B143" i="17"/>
  <c r="BN41" i="13"/>
  <c r="BN75" i="13" s="1"/>
  <c r="BN77" i="13" s="1"/>
  <c r="BN42" i="13"/>
  <c r="BN43" i="13"/>
  <c r="BN44" i="13"/>
  <c r="BN45" i="13"/>
  <c r="BN46" i="13"/>
  <c r="BN47" i="13"/>
  <c r="BN48" i="13"/>
  <c r="BN49" i="13"/>
  <c r="BN50" i="13"/>
  <c r="BN51" i="13"/>
  <c r="BN52" i="13"/>
  <c r="BN53" i="13"/>
  <c r="BN54" i="13"/>
  <c r="BN55" i="13"/>
  <c r="BN56" i="13"/>
  <c r="BN57" i="13"/>
  <c r="BN58" i="13"/>
  <c r="BN59" i="13"/>
  <c r="BN60" i="13"/>
  <c r="BN61" i="13"/>
  <c r="BN62" i="13"/>
  <c r="BN63" i="13"/>
  <c r="BN64" i="13"/>
  <c r="BN65" i="13"/>
  <c r="BN66" i="13"/>
  <c r="BN67" i="13"/>
  <c r="BN68" i="13"/>
  <c r="BN69" i="13"/>
  <c r="BN70" i="13"/>
  <c r="BN71" i="13"/>
  <c r="BN72" i="13"/>
  <c r="BN73" i="13"/>
  <c r="BN74" i="13"/>
  <c r="BN76" i="13"/>
  <c r="BL41" i="13"/>
  <c r="BL42" i="13"/>
  <c r="BL43" i="13"/>
  <c r="BL76" i="13" s="1"/>
  <c r="BL44" i="13"/>
  <c r="BL45" i="13"/>
  <c r="BL46" i="13"/>
  <c r="BL47" i="13"/>
  <c r="BL48" i="13"/>
  <c r="BL49" i="13"/>
  <c r="BL50" i="13"/>
  <c r="BL51" i="13"/>
  <c r="BL52" i="13"/>
  <c r="BL53" i="13"/>
  <c r="BL54" i="13"/>
  <c r="BL55" i="13"/>
  <c r="BL56" i="13"/>
  <c r="BL57" i="13"/>
  <c r="BL58" i="13"/>
  <c r="BL59" i="13"/>
  <c r="BL60" i="13"/>
  <c r="BL61" i="13"/>
  <c r="BL62" i="13"/>
  <c r="BL63" i="13"/>
  <c r="BL64" i="13"/>
  <c r="BL65" i="13"/>
  <c r="BL66" i="13"/>
  <c r="BL67" i="13"/>
  <c r="BL68" i="13"/>
  <c r="BL69" i="13"/>
  <c r="BL70" i="13"/>
  <c r="BL71" i="13"/>
  <c r="BL72" i="13"/>
  <c r="BL73" i="13"/>
  <c r="BL74" i="13"/>
  <c r="BL75" i="13"/>
  <c r="BL77" i="13" s="1"/>
  <c r="BJ41" i="13"/>
  <c r="BJ42" i="13"/>
  <c r="BJ75" i="13" s="1"/>
  <c r="BJ43" i="13"/>
  <c r="BJ44" i="13"/>
  <c r="BJ45" i="13"/>
  <c r="BJ46" i="13"/>
  <c r="BJ47" i="13"/>
  <c r="BJ48" i="13"/>
  <c r="BJ49" i="13"/>
  <c r="BJ50" i="13"/>
  <c r="BJ51" i="13"/>
  <c r="BJ52" i="13"/>
  <c r="BJ53" i="13"/>
  <c r="BJ54" i="13"/>
  <c r="BJ55" i="13"/>
  <c r="BJ56" i="13"/>
  <c r="BJ57" i="13"/>
  <c r="BJ58" i="13"/>
  <c r="BJ59" i="13"/>
  <c r="BJ60" i="13"/>
  <c r="BJ61" i="13"/>
  <c r="BJ62" i="13"/>
  <c r="BJ63" i="13"/>
  <c r="BJ64" i="13"/>
  <c r="BJ65" i="13"/>
  <c r="BJ66" i="13"/>
  <c r="BJ67" i="13"/>
  <c r="BJ68" i="13"/>
  <c r="BJ69" i="13"/>
  <c r="BJ70" i="13"/>
  <c r="BJ71" i="13"/>
  <c r="BJ72" i="13"/>
  <c r="BJ73" i="13"/>
  <c r="BJ74" i="13"/>
  <c r="BH41" i="13"/>
  <c r="BH75" i="13" s="1"/>
  <c r="BH42" i="13"/>
  <c r="BH43" i="13"/>
  <c r="BH44" i="13"/>
  <c r="BH45" i="13"/>
  <c r="BH46" i="13"/>
  <c r="BH47" i="13"/>
  <c r="BH48" i="13"/>
  <c r="BH49" i="13"/>
  <c r="BH50" i="13"/>
  <c r="BH51" i="13"/>
  <c r="BH52" i="13"/>
  <c r="BH53" i="13"/>
  <c r="BH54" i="13"/>
  <c r="BH55" i="13"/>
  <c r="BH56" i="13"/>
  <c r="BH57" i="13"/>
  <c r="BH58" i="13"/>
  <c r="BH59" i="13"/>
  <c r="BH60" i="13"/>
  <c r="BH61" i="13"/>
  <c r="BH62" i="13"/>
  <c r="BH63" i="13"/>
  <c r="BH64" i="13"/>
  <c r="BH65" i="13"/>
  <c r="BH66" i="13"/>
  <c r="BH67" i="13"/>
  <c r="BH68" i="13"/>
  <c r="BH69" i="13"/>
  <c r="BH70" i="13"/>
  <c r="BH71" i="13"/>
  <c r="BH72" i="13"/>
  <c r="BH73" i="13"/>
  <c r="BH74" i="13"/>
  <c r="BF41" i="13"/>
  <c r="BF75" i="13" s="1"/>
  <c r="BF77" i="13" s="1"/>
  <c r="BF42" i="13"/>
  <c r="BF43" i="13"/>
  <c r="BF44" i="13"/>
  <c r="BF45" i="13"/>
  <c r="BF46" i="13"/>
  <c r="BF47" i="13"/>
  <c r="BF48" i="13"/>
  <c r="BF49" i="13"/>
  <c r="BF50" i="13"/>
  <c r="BF51" i="13"/>
  <c r="BF52" i="13"/>
  <c r="BF53" i="13"/>
  <c r="BF54" i="13"/>
  <c r="BF55" i="13"/>
  <c r="BF56" i="13"/>
  <c r="BF57" i="13"/>
  <c r="BF58" i="13"/>
  <c r="BF59" i="13"/>
  <c r="BF60" i="13"/>
  <c r="BF61" i="13"/>
  <c r="BF62" i="13"/>
  <c r="BF63" i="13"/>
  <c r="BF64" i="13"/>
  <c r="BF65" i="13"/>
  <c r="BF66" i="13"/>
  <c r="BF67" i="13"/>
  <c r="BF68" i="13"/>
  <c r="BF69" i="13"/>
  <c r="BF70" i="13"/>
  <c r="BF71" i="13"/>
  <c r="BF72" i="13"/>
  <c r="BF73" i="13"/>
  <c r="BF74" i="13"/>
  <c r="BF76" i="13"/>
  <c r="BD41" i="13"/>
  <c r="BD42" i="13"/>
  <c r="BD43" i="13"/>
  <c r="BD76" i="13" s="1"/>
  <c r="BD44" i="13"/>
  <c r="BD45" i="13"/>
  <c r="BD46" i="13"/>
  <c r="BD47" i="13"/>
  <c r="BD48" i="13"/>
  <c r="BD49" i="13"/>
  <c r="BD50" i="13"/>
  <c r="BD51" i="13"/>
  <c r="BD52" i="13"/>
  <c r="BD53" i="13"/>
  <c r="BD54" i="13"/>
  <c r="BD55" i="13"/>
  <c r="BD56" i="13"/>
  <c r="BD57" i="13"/>
  <c r="BD58" i="13"/>
  <c r="BD59" i="13"/>
  <c r="BD60" i="13"/>
  <c r="BD61" i="13"/>
  <c r="BD62" i="13"/>
  <c r="BD63" i="13"/>
  <c r="BD64" i="13"/>
  <c r="BD65" i="13"/>
  <c r="BD66" i="13"/>
  <c r="BD67" i="13"/>
  <c r="BD68" i="13"/>
  <c r="BD69" i="13"/>
  <c r="BD70" i="13"/>
  <c r="BD71" i="13"/>
  <c r="BD72" i="13"/>
  <c r="BD73" i="13"/>
  <c r="BD74" i="13"/>
  <c r="BD75" i="13"/>
  <c r="BD77" i="13" s="1"/>
  <c r="BB41" i="13"/>
  <c r="BB42" i="13"/>
  <c r="BB75" i="13" s="1"/>
  <c r="BB43" i="13"/>
  <c r="BB44" i="13"/>
  <c r="BB45" i="13"/>
  <c r="BB46" i="13"/>
  <c r="BB47" i="13"/>
  <c r="BB48" i="13"/>
  <c r="BB49" i="13"/>
  <c r="BB50" i="13"/>
  <c r="BB51" i="13"/>
  <c r="BB52" i="13"/>
  <c r="BB53" i="13"/>
  <c r="BB54" i="13"/>
  <c r="BB55" i="13"/>
  <c r="BB56" i="13"/>
  <c r="BB57" i="13"/>
  <c r="BB58" i="13"/>
  <c r="BB59" i="13"/>
  <c r="BB60" i="13"/>
  <c r="BB61" i="13"/>
  <c r="BB62" i="13"/>
  <c r="BB63" i="13"/>
  <c r="BB64" i="13"/>
  <c r="BB65" i="13"/>
  <c r="BB66" i="13"/>
  <c r="BB67" i="13"/>
  <c r="BB68" i="13"/>
  <c r="BB69" i="13"/>
  <c r="BB70" i="13"/>
  <c r="BB71" i="13"/>
  <c r="BB72" i="13"/>
  <c r="BB73" i="13"/>
  <c r="BB74" i="13"/>
  <c r="AZ41" i="13"/>
  <c r="AZ75" i="13" s="1"/>
  <c r="AZ42" i="13"/>
  <c r="AZ43" i="13"/>
  <c r="AZ44" i="13"/>
  <c r="AZ45" i="13"/>
  <c r="AZ46" i="13"/>
  <c r="AZ47" i="13"/>
  <c r="AZ48" i="13"/>
  <c r="AZ49" i="13"/>
  <c r="AZ50" i="13"/>
  <c r="AZ51" i="13"/>
  <c r="AZ52" i="13"/>
  <c r="AZ53" i="13"/>
  <c r="AZ54" i="13"/>
  <c r="AZ55" i="13"/>
  <c r="AZ56" i="13"/>
  <c r="AZ57" i="13"/>
  <c r="AZ58" i="13"/>
  <c r="AZ59" i="13"/>
  <c r="AZ60" i="13"/>
  <c r="AZ61" i="13"/>
  <c r="AZ62" i="13"/>
  <c r="AZ63" i="13"/>
  <c r="AZ64" i="13"/>
  <c r="AZ65" i="13"/>
  <c r="AZ66" i="13"/>
  <c r="AZ67" i="13"/>
  <c r="AZ68" i="13"/>
  <c r="AZ69" i="13"/>
  <c r="AZ70" i="13"/>
  <c r="AZ71" i="13"/>
  <c r="AZ72" i="13"/>
  <c r="AZ73" i="13"/>
  <c r="AZ74" i="13"/>
  <c r="AX41" i="13"/>
  <c r="AX42" i="13"/>
  <c r="AX43" i="13"/>
  <c r="AX44" i="13"/>
  <c r="AX75" i="13" s="1"/>
  <c r="AX77" i="13" s="1"/>
  <c r="AX45" i="13"/>
  <c r="AX46" i="13"/>
  <c r="AX47" i="13"/>
  <c r="AX48" i="13"/>
  <c r="AX49" i="13"/>
  <c r="AX50" i="13"/>
  <c r="AX51" i="13"/>
  <c r="AX52" i="13"/>
  <c r="AX53" i="13"/>
  <c r="AX54" i="13"/>
  <c r="AX55" i="13"/>
  <c r="AX56" i="13"/>
  <c r="AX57" i="13"/>
  <c r="AX58" i="13"/>
  <c r="AX59" i="13"/>
  <c r="AX60" i="13"/>
  <c r="AX61" i="13"/>
  <c r="AX62" i="13"/>
  <c r="AX63" i="13"/>
  <c r="AX64" i="13"/>
  <c r="AX65" i="13"/>
  <c r="AX66" i="13"/>
  <c r="AX67" i="13"/>
  <c r="AX68" i="13"/>
  <c r="AX69" i="13"/>
  <c r="AX70" i="13"/>
  <c r="AX71" i="13"/>
  <c r="AX72" i="13"/>
  <c r="AX73" i="13"/>
  <c r="AX74" i="13"/>
  <c r="AX76" i="13"/>
  <c r="AV41" i="13"/>
  <c r="AV42" i="13"/>
  <c r="AV43" i="13"/>
  <c r="AV76" i="13" s="1"/>
  <c r="AV44" i="13"/>
  <c r="AV45" i="13"/>
  <c r="AV46" i="13"/>
  <c r="AV47" i="13"/>
  <c r="AV48" i="13"/>
  <c r="AV49" i="13"/>
  <c r="AV50" i="13"/>
  <c r="AV51" i="13"/>
  <c r="AV52" i="13"/>
  <c r="AV53" i="13"/>
  <c r="AV54" i="13"/>
  <c r="AV55" i="13"/>
  <c r="AV56" i="13"/>
  <c r="AV57" i="13"/>
  <c r="AV58" i="13"/>
  <c r="AV59" i="13"/>
  <c r="AV60" i="13"/>
  <c r="AV61" i="13"/>
  <c r="AV62" i="13"/>
  <c r="AV63" i="13"/>
  <c r="AV64" i="13"/>
  <c r="AV65" i="13"/>
  <c r="AV66" i="13"/>
  <c r="AV67" i="13"/>
  <c r="AV68" i="13"/>
  <c r="AV69" i="13"/>
  <c r="AV70" i="13"/>
  <c r="AV71" i="13"/>
  <c r="AV72" i="13"/>
  <c r="AV73" i="13"/>
  <c r="AV74" i="13"/>
  <c r="AV75" i="13"/>
  <c r="AV77" i="13" s="1"/>
  <c r="AT41" i="13"/>
  <c r="AT42" i="13"/>
  <c r="AT75" i="13" s="1"/>
  <c r="AT43" i="13"/>
  <c r="AT44" i="13"/>
  <c r="AT45" i="13"/>
  <c r="AT46" i="13"/>
  <c r="AT47" i="13"/>
  <c r="AT48" i="13"/>
  <c r="AT49" i="13"/>
  <c r="AT50" i="13"/>
  <c r="AT51" i="13"/>
  <c r="AT52" i="13"/>
  <c r="AT53" i="13"/>
  <c r="AT54" i="13"/>
  <c r="AT55" i="13"/>
  <c r="AT56" i="13"/>
  <c r="AT57" i="13"/>
  <c r="AT58" i="13"/>
  <c r="AT59" i="13"/>
  <c r="AT60" i="13"/>
  <c r="AT61" i="13"/>
  <c r="AT62" i="13"/>
  <c r="AT63" i="13"/>
  <c r="AT64" i="13"/>
  <c r="AT65" i="13"/>
  <c r="AT66" i="13"/>
  <c r="AT67" i="13"/>
  <c r="AT68" i="13"/>
  <c r="AT69" i="13"/>
  <c r="AT70" i="13"/>
  <c r="AT71" i="13"/>
  <c r="AT72" i="13"/>
  <c r="AT73" i="13"/>
  <c r="AT74" i="13"/>
  <c r="AR41" i="13"/>
  <c r="AR75" i="13" s="1"/>
  <c r="AR42" i="13"/>
  <c r="AR43" i="13"/>
  <c r="AR44" i="13"/>
  <c r="AR45" i="13"/>
  <c r="AR46" i="13"/>
  <c r="AR47" i="13"/>
  <c r="AR48" i="13"/>
  <c r="AR49" i="13"/>
  <c r="AR50" i="13"/>
  <c r="AR51" i="13"/>
  <c r="AR52" i="13"/>
  <c r="AR53" i="13"/>
  <c r="AR54" i="13"/>
  <c r="AR55" i="13"/>
  <c r="AR56" i="13"/>
  <c r="AR57" i="13"/>
  <c r="AR58" i="13"/>
  <c r="AR59" i="13"/>
  <c r="AR60" i="13"/>
  <c r="AR61" i="13"/>
  <c r="AR62" i="13"/>
  <c r="AR63" i="13"/>
  <c r="AR64" i="13"/>
  <c r="AR65" i="13"/>
  <c r="AR66" i="13"/>
  <c r="AR67" i="13"/>
  <c r="AR68" i="13"/>
  <c r="AR69" i="13"/>
  <c r="AR70" i="13"/>
  <c r="AR71" i="13"/>
  <c r="AR72" i="13"/>
  <c r="AR73" i="13"/>
  <c r="AR74" i="13"/>
  <c r="AP41" i="13"/>
  <c r="AP42" i="13"/>
  <c r="AP43" i="13"/>
  <c r="AP44" i="13"/>
  <c r="AP75" i="13" s="1"/>
  <c r="AP77" i="13" s="1"/>
  <c r="AP45" i="13"/>
  <c r="AP46" i="13"/>
  <c r="AP47" i="13"/>
  <c r="AP48" i="13"/>
  <c r="AP49" i="13"/>
  <c r="AP50" i="13"/>
  <c r="AP51" i="13"/>
  <c r="AP52" i="13"/>
  <c r="AP53" i="13"/>
  <c r="AP54" i="13"/>
  <c r="AP55" i="13"/>
  <c r="AP56" i="13"/>
  <c r="AP57" i="13"/>
  <c r="AP58" i="13"/>
  <c r="AP59" i="13"/>
  <c r="AP60" i="13"/>
  <c r="AP61" i="13"/>
  <c r="AP62" i="13"/>
  <c r="AP63" i="13"/>
  <c r="AP64" i="13"/>
  <c r="AP65" i="13"/>
  <c r="AP66" i="13"/>
  <c r="AP67" i="13"/>
  <c r="AP68" i="13"/>
  <c r="AP69" i="13"/>
  <c r="AP70" i="13"/>
  <c r="AP71" i="13"/>
  <c r="AP72" i="13"/>
  <c r="AP73" i="13"/>
  <c r="AP74" i="13"/>
  <c r="AP76" i="13"/>
  <c r="AN41" i="13"/>
  <c r="AN42" i="13"/>
  <c r="AN43" i="13"/>
  <c r="AN76" i="13" s="1"/>
  <c r="AN44" i="13"/>
  <c r="AN45" i="13"/>
  <c r="AN46" i="13"/>
  <c r="AN47" i="13"/>
  <c r="AN48" i="13"/>
  <c r="AN49" i="13"/>
  <c r="AN50" i="13"/>
  <c r="AN51" i="13"/>
  <c r="AN52" i="13"/>
  <c r="AN53" i="13"/>
  <c r="AN54" i="13"/>
  <c r="AN55" i="13"/>
  <c r="AN56" i="13"/>
  <c r="AN57" i="13"/>
  <c r="AN58" i="13"/>
  <c r="AN59" i="13"/>
  <c r="AN60" i="13"/>
  <c r="AN61" i="13"/>
  <c r="AN62" i="13"/>
  <c r="AN63" i="13"/>
  <c r="AN64" i="13"/>
  <c r="AN65" i="13"/>
  <c r="AN66" i="13"/>
  <c r="AN67" i="13"/>
  <c r="AN68" i="13"/>
  <c r="AN69" i="13"/>
  <c r="AN70" i="13"/>
  <c r="AN71" i="13"/>
  <c r="AN72" i="13"/>
  <c r="AN73" i="13"/>
  <c r="AN74" i="13"/>
  <c r="AN75" i="13"/>
  <c r="AN77" i="13" s="1"/>
  <c r="AL41" i="13"/>
  <c r="AL42" i="13"/>
  <c r="AL43" i="13"/>
  <c r="AL44" i="13"/>
  <c r="AL45" i="13"/>
  <c r="AL46" i="13"/>
  <c r="AL76" i="13" s="1"/>
  <c r="AL47" i="13"/>
  <c r="AL48" i="13"/>
  <c r="AL49" i="13"/>
  <c r="AL50" i="13"/>
  <c r="AL75" i="13" s="1"/>
  <c r="AL77" i="13" s="1"/>
  <c r="AL51" i="13"/>
  <c r="AL52" i="13"/>
  <c r="AL53" i="13"/>
  <c r="AL54" i="13"/>
  <c r="AL55" i="13"/>
  <c r="AL56" i="13"/>
  <c r="AL57" i="13"/>
  <c r="AL58" i="13"/>
  <c r="AL59" i="13"/>
  <c r="AL60" i="13"/>
  <c r="AL61" i="13"/>
  <c r="AL62" i="13"/>
  <c r="AL63" i="13"/>
  <c r="AL64" i="13"/>
  <c r="AL65" i="13"/>
  <c r="AL66" i="13"/>
  <c r="AL67" i="13"/>
  <c r="AL68" i="13"/>
  <c r="AL69" i="13"/>
  <c r="AL70" i="13"/>
  <c r="AL71" i="13"/>
  <c r="AL72" i="13"/>
  <c r="AL73" i="13"/>
  <c r="AL74" i="13"/>
  <c r="AJ41" i="13"/>
  <c r="AJ42" i="13"/>
  <c r="AJ43" i="13"/>
  <c r="AJ44" i="13"/>
  <c r="AJ45" i="13"/>
  <c r="AJ46" i="13"/>
  <c r="AJ47" i="13"/>
  <c r="AJ48" i="13"/>
  <c r="AJ49" i="13"/>
  <c r="AJ50" i="13"/>
  <c r="AJ51" i="13"/>
  <c r="AJ52" i="13"/>
  <c r="AJ53" i="13"/>
  <c r="AJ54" i="13"/>
  <c r="AJ55" i="13"/>
  <c r="AJ56" i="13"/>
  <c r="AJ57" i="13"/>
  <c r="AJ75" i="13" s="1"/>
  <c r="AJ58" i="13"/>
  <c r="AJ59" i="13"/>
  <c r="AJ60" i="13"/>
  <c r="AJ61" i="13"/>
  <c r="AJ62" i="13"/>
  <c r="AJ63" i="13"/>
  <c r="AJ64" i="13"/>
  <c r="AJ65" i="13"/>
  <c r="AJ66" i="13"/>
  <c r="AJ67" i="13"/>
  <c r="AJ68" i="13"/>
  <c r="AJ69" i="13"/>
  <c r="AJ70" i="13"/>
  <c r="AJ71" i="13"/>
  <c r="AJ72" i="13"/>
  <c r="AJ73" i="13"/>
  <c r="AJ74" i="13"/>
  <c r="AH41" i="13"/>
  <c r="AH42" i="13"/>
  <c r="AH43" i="13"/>
  <c r="AH44" i="13"/>
  <c r="AH45" i="13"/>
  <c r="AH46" i="13"/>
  <c r="AH47" i="13"/>
  <c r="AH48" i="13"/>
  <c r="AH49" i="13"/>
  <c r="AH50" i="13"/>
  <c r="AH51" i="13"/>
  <c r="AH52" i="13"/>
  <c r="AH53" i="13"/>
  <c r="AH54" i="13"/>
  <c r="AH55" i="13"/>
  <c r="AH56" i="13"/>
  <c r="AH57" i="13"/>
  <c r="AH58" i="13"/>
  <c r="AH59" i="13"/>
  <c r="AH60" i="13"/>
  <c r="AH61" i="13"/>
  <c r="AH62" i="13"/>
  <c r="AH63" i="13"/>
  <c r="AH64" i="13"/>
  <c r="AH75" i="13" s="1"/>
  <c r="AH77" i="13" s="1"/>
  <c r="AH65" i="13"/>
  <c r="AH66" i="13"/>
  <c r="AH67" i="13"/>
  <c r="AH68" i="13"/>
  <c r="AH69" i="13"/>
  <c r="AH70" i="13"/>
  <c r="AH71" i="13"/>
  <c r="AH72" i="13"/>
  <c r="AH73" i="13"/>
  <c r="AH74" i="13"/>
  <c r="AH76"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76" i="13" s="1"/>
  <c r="AF64" i="13"/>
  <c r="AF65" i="13"/>
  <c r="AF66" i="13"/>
  <c r="AF67" i="13"/>
  <c r="AF68" i="13"/>
  <c r="AF69" i="13"/>
  <c r="AF70" i="13"/>
  <c r="AF71" i="13"/>
  <c r="AF72" i="13"/>
  <c r="AF73" i="13"/>
  <c r="AF74" i="13"/>
  <c r="AF75" i="13"/>
  <c r="AF77" i="13" s="1"/>
  <c r="AB41" i="13"/>
  <c r="AB42" i="13"/>
  <c r="AB43" i="13"/>
  <c r="AB44" i="13"/>
  <c r="AB45" i="13"/>
  <c r="AB46" i="13"/>
  <c r="AB47" i="13"/>
  <c r="AB48" i="13"/>
  <c r="AB49" i="13"/>
  <c r="AB50" i="13"/>
  <c r="AB51" i="13"/>
  <c r="AB52" i="13"/>
  <c r="AB53" i="13"/>
  <c r="AB54" i="13"/>
  <c r="AB55" i="13"/>
  <c r="AB56" i="13"/>
  <c r="AB57" i="13"/>
  <c r="AB58" i="13"/>
  <c r="AB59" i="13"/>
  <c r="AB60" i="13"/>
  <c r="AB61" i="13"/>
  <c r="AB62" i="13"/>
  <c r="AB76" i="13" s="1"/>
  <c r="AB63" i="13"/>
  <c r="AB64" i="13"/>
  <c r="AB65" i="13"/>
  <c r="AB66" i="13"/>
  <c r="AB67" i="13"/>
  <c r="AB68" i="13"/>
  <c r="AB69" i="13"/>
  <c r="AB70" i="13"/>
  <c r="AB75" i="13" s="1"/>
  <c r="AB77" i="13" s="1"/>
  <c r="AB71" i="13"/>
  <c r="AB72" i="13"/>
  <c r="AB73" i="13"/>
  <c r="AB74" i="13"/>
  <c r="AD41" i="13"/>
  <c r="AD42" i="13"/>
  <c r="AD43" i="13"/>
  <c r="AD44" i="13"/>
  <c r="AD45" i="13"/>
  <c r="AD46" i="13"/>
  <c r="AD47" i="13"/>
  <c r="AD48" i="13"/>
  <c r="AD49" i="13"/>
  <c r="AD50" i="13"/>
  <c r="AD51" i="13"/>
  <c r="AD52" i="13"/>
  <c r="AD53" i="13"/>
  <c r="AD76" i="13" s="1"/>
  <c r="AD54" i="13"/>
  <c r="AD55" i="13"/>
  <c r="AD56" i="13"/>
  <c r="AD57" i="13"/>
  <c r="AD58" i="13"/>
  <c r="AD59" i="13"/>
  <c r="AD60" i="13"/>
  <c r="AD61" i="13"/>
  <c r="AD75" i="13" s="1"/>
  <c r="AD77" i="13" s="1"/>
  <c r="AD62" i="13"/>
  <c r="AD63" i="13"/>
  <c r="AD64" i="13"/>
  <c r="AD65" i="13"/>
  <c r="AD66" i="13"/>
  <c r="AD67" i="13"/>
  <c r="AD68" i="13"/>
  <c r="AD69" i="13"/>
  <c r="AD70" i="13"/>
  <c r="AD71" i="13"/>
  <c r="AD72" i="13"/>
  <c r="AD73" i="13"/>
  <c r="AD74" i="13"/>
  <c r="Z41" i="13"/>
  <c r="Z42" i="13"/>
  <c r="Z43" i="13"/>
  <c r="Z44" i="13"/>
  <c r="Z45" i="13"/>
  <c r="Z46" i="13"/>
  <c r="Z47" i="13"/>
  <c r="Z48" i="13"/>
  <c r="Z49" i="13"/>
  <c r="Z50" i="13"/>
  <c r="Z51" i="13"/>
  <c r="Z52" i="13"/>
  <c r="Z53" i="13"/>
  <c r="Z54" i="13"/>
  <c r="Z55" i="13"/>
  <c r="Z56" i="13"/>
  <c r="Z57" i="13"/>
  <c r="Z58" i="13"/>
  <c r="Z59" i="13"/>
  <c r="Z60" i="13"/>
  <c r="Z61" i="13"/>
  <c r="Z62" i="13"/>
  <c r="Z63" i="13"/>
  <c r="Z64" i="13"/>
  <c r="Z65" i="13"/>
  <c r="Z66" i="13"/>
  <c r="Z67" i="13"/>
  <c r="Z68" i="13"/>
  <c r="Z75" i="13" s="1"/>
  <c r="Z77" i="13" s="1"/>
  <c r="Z69" i="13"/>
  <c r="Z70" i="13"/>
  <c r="Z71" i="13"/>
  <c r="Z72" i="13"/>
  <c r="Z73" i="13"/>
  <c r="Z74" i="13"/>
  <c r="Z76" i="13"/>
  <c r="X41" i="13"/>
  <c r="X42" i="13"/>
  <c r="X43" i="13"/>
  <c r="X44" i="13"/>
  <c r="X45" i="13"/>
  <c r="X46" i="13"/>
  <c r="X47" i="13"/>
  <c r="X48" i="13"/>
  <c r="X49" i="13"/>
  <c r="X50" i="13"/>
  <c r="X51" i="13"/>
  <c r="X52" i="13"/>
  <c r="X53" i="13"/>
  <c r="X54" i="13"/>
  <c r="X55" i="13"/>
  <c r="X56" i="13"/>
  <c r="X57" i="13"/>
  <c r="X58" i="13"/>
  <c r="X59" i="13"/>
  <c r="X60" i="13"/>
  <c r="X61" i="13"/>
  <c r="X62" i="13"/>
  <c r="X63" i="13"/>
  <c r="X64" i="13"/>
  <c r="X65" i="13"/>
  <c r="X66" i="13"/>
  <c r="X67" i="13"/>
  <c r="X76" i="13" s="1"/>
  <c r="X68" i="13"/>
  <c r="X69" i="13"/>
  <c r="X70" i="13"/>
  <c r="X71" i="13"/>
  <c r="X72" i="13"/>
  <c r="X73" i="13"/>
  <c r="X74" i="13"/>
  <c r="X75" i="13"/>
  <c r="X77" i="13" s="1"/>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69" i="13"/>
  <c r="V70" i="13"/>
  <c r="V71" i="13"/>
  <c r="V72" i="13"/>
  <c r="V73" i="13"/>
  <c r="V74" i="13"/>
  <c r="V76" i="13" s="1"/>
  <c r="V75" i="13"/>
  <c r="V77" i="13" s="1"/>
  <c r="T41" i="13"/>
  <c r="T42" i="13"/>
  <c r="T43" i="13"/>
  <c r="T44" i="13"/>
  <c r="T45" i="13"/>
  <c r="T46" i="13"/>
  <c r="T47" i="13"/>
  <c r="T48" i="13"/>
  <c r="T49" i="13"/>
  <c r="T50" i="13"/>
  <c r="T51" i="13"/>
  <c r="T52" i="13"/>
  <c r="T53" i="13"/>
  <c r="T54" i="13"/>
  <c r="T55" i="13"/>
  <c r="T56" i="13"/>
  <c r="T57" i="13"/>
  <c r="T58" i="13"/>
  <c r="T59" i="13"/>
  <c r="T60" i="13"/>
  <c r="T61" i="13"/>
  <c r="T62" i="13"/>
  <c r="T63" i="13"/>
  <c r="T64" i="13"/>
  <c r="T65" i="13"/>
  <c r="T66" i="13"/>
  <c r="T67" i="13"/>
  <c r="T68" i="13"/>
  <c r="T69" i="13"/>
  <c r="T70" i="13"/>
  <c r="T71" i="13"/>
  <c r="T72" i="13"/>
  <c r="T73" i="13"/>
  <c r="T74" i="13"/>
  <c r="T75" i="13"/>
  <c r="T77" i="13" s="1"/>
  <c r="T76" i="13"/>
  <c r="R41" i="13"/>
  <c r="R42" i="13"/>
  <c r="R43" i="13"/>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2" i="13"/>
  <c r="R73" i="13"/>
  <c r="R74" i="13"/>
  <c r="R75" i="13"/>
  <c r="R77" i="13" s="1"/>
  <c r="R76"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2" i="13"/>
  <c r="P73" i="13"/>
  <c r="P74" i="13"/>
  <c r="P75" i="13"/>
  <c r="P77" i="13" s="1"/>
  <c r="P76"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6" i="13" s="1"/>
  <c r="N75"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7" i="13" s="1"/>
  <c r="L76"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7" i="13" s="1"/>
  <c r="J76"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7" i="13" s="1"/>
  <c r="H76"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41" i="13"/>
  <c r="F75" i="13" s="1"/>
  <c r="H147" i="17"/>
  <c r="H146" i="17"/>
  <c r="H152" i="17" s="1"/>
  <c r="H145" i="17"/>
  <c r="H151" i="17" s="1"/>
  <c r="H144" i="17"/>
  <c r="N147" i="17"/>
  <c r="N146" i="17"/>
  <c r="N152" i="17" s="1"/>
  <c r="N145" i="17"/>
  <c r="N151" i="17" s="1"/>
  <c r="N144" i="17"/>
  <c r="N143" i="17"/>
  <c r="N150" i="17" s="1"/>
  <c r="E147" i="17"/>
  <c r="E146" i="17"/>
  <c r="E152" i="17" s="1"/>
  <c r="E145" i="17"/>
  <c r="E151" i="17" s="1"/>
  <c r="E144" i="17"/>
  <c r="E143" i="17"/>
  <c r="E150" i="17" s="1"/>
  <c r="K147" i="17"/>
  <c r="K146" i="17"/>
  <c r="K152" i="17" s="1"/>
  <c r="K145" i="17"/>
  <c r="K151" i="17" s="1"/>
  <c r="K144" i="17"/>
  <c r="Q146" i="17"/>
  <c r="Q152" i="17" s="1"/>
  <c r="Q147" i="17"/>
  <c r="Q145" i="17"/>
  <c r="Q151" i="17" s="1"/>
  <c r="Q144" i="17"/>
  <c r="H143" i="17"/>
  <c r="H150" i="17" s="1"/>
  <c r="K143" i="17"/>
  <c r="K150" i="17" s="1"/>
  <c r="Q143" i="17"/>
  <c r="Q150" i="17" s="1"/>
  <c r="B147" i="17"/>
  <c r="B146" i="17"/>
  <c r="B152" i="17" s="1"/>
  <c r="B145" i="17"/>
  <c r="B151" i="17" s="1"/>
  <c r="B144" i="17"/>
  <c r="B150" i="17" s="1"/>
  <c r="H175" i="17"/>
  <c r="H174" i="17"/>
  <c r="H180" i="17" s="1"/>
  <c r="H173" i="17"/>
  <c r="H179" i="17" s="1"/>
  <c r="H172" i="17"/>
  <c r="H171" i="17"/>
  <c r="H178" i="17" s="1"/>
  <c r="N175" i="17"/>
  <c r="N174" i="17"/>
  <c r="N180" i="17" s="1"/>
  <c r="N173" i="17"/>
  <c r="N179" i="17" s="1"/>
  <c r="N172" i="17"/>
  <c r="N171" i="17"/>
  <c r="N178" i="17" s="1"/>
  <c r="E175" i="17"/>
  <c r="E174" i="17"/>
  <c r="E180" i="17" s="1"/>
  <c r="E173" i="17"/>
  <c r="E179" i="17" s="1"/>
  <c r="E172" i="17"/>
  <c r="E171" i="17"/>
  <c r="E178" i="17" s="1"/>
  <c r="K171" i="17"/>
  <c r="K178" i="17" s="1"/>
  <c r="K175" i="17"/>
  <c r="K174" i="17"/>
  <c r="K180" i="17" s="1"/>
  <c r="K173" i="17"/>
  <c r="K179" i="17" s="1"/>
  <c r="K172" i="17"/>
  <c r="Q175" i="17"/>
  <c r="Q174" i="17"/>
  <c r="Q180" i="17" s="1"/>
  <c r="Q173" i="17"/>
  <c r="Q179" i="17" s="1"/>
  <c r="Q172" i="17"/>
  <c r="Q171" i="17"/>
  <c r="Q178" i="17" s="1"/>
  <c r="B175" i="17"/>
  <c r="B174" i="17"/>
  <c r="B180" i="17" s="1"/>
  <c r="B173" i="17"/>
  <c r="B179" i="17" s="1"/>
  <c r="B172" i="17"/>
  <c r="B171" i="17"/>
  <c r="B178" i="17" s="1"/>
  <c r="G4" i="9"/>
  <c r="G3" i="9"/>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73" i="10"/>
  <c r="H72" i="10"/>
  <c r="H71" i="10"/>
  <c r="H70" i="10"/>
  <c r="H69" i="10"/>
  <c r="H68" i="10"/>
  <c r="H67" i="10"/>
  <c r="H66" i="10"/>
  <c r="H65" i="10"/>
  <c r="H64" i="10"/>
  <c r="H63" i="10"/>
  <c r="H62" i="10"/>
  <c r="H61" i="10"/>
  <c r="H60" i="10"/>
  <c r="H59" i="10"/>
  <c r="H58" i="10"/>
  <c r="H57" i="10"/>
  <c r="H56" i="10"/>
  <c r="H55" i="10"/>
  <c r="H54" i="10"/>
  <c r="H53" i="10"/>
  <c r="H103" i="10" s="1"/>
  <c r="H104" i="10" s="1"/>
  <c r="N53" i="10"/>
  <c r="N54" i="10"/>
  <c r="N55" i="10"/>
  <c r="N56" i="10"/>
  <c r="N57" i="10"/>
  <c r="N58" i="10"/>
  <c r="N59" i="10"/>
  <c r="N60" i="10"/>
  <c r="N61" i="10"/>
  <c r="N62" i="10"/>
  <c r="N63" i="10"/>
  <c r="N64" i="10"/>
  <c r="N65" i="10"/>
  <c r="N66" i="10"/>
  <c r="N67" i="10"/>
  <c r="N68" i="10"/>
  <c r="N69" i="10"/>
  <c r="N70" i="10"/>
  <c r="N71" i="10"/>
  <c r="N72" i="10"/>
  <c r="N73" i="10"/>
  <c r="N74" i="10"/>
  <c r="N75" i="10"/>
  <c r="N76" i="10"/>
  <c r="N77" i="10"/>
  <c r="N78" i="10"/>
  <c r="N79" i="10"/>
  <c r="N80" i="10"/>
  <c r="N81" i="10"/>
  <c r="N82" i="10"/>
  <c r="N83" i="10"/>
  <c r="N84" i="10"/>
  <c r="N85" i="10"/>
  <c r="N86" i="10"/>
  <c r="N87" i="10"/>
  <c r="N88" i="10"/>
  <c r="N89" i="10"/>
  <c r="N90" i="10"/>
  <c r="N91" i="10"/>
  <c r="N92" i="10"/>
  <c r="N93" i="10"/>
  <c r="N94" i="10"/>
  <c r="N95" i="10"/>
  <c r="N96" i="10"/>
  <c r="N97" i="10"/>
  <c r="N98" i="10"/>
  <c r="N99" i="10"/>
  <c r="N100" i="10"/>
  <c r="N102" i="10"/>
  <c r="N104" i="10" s="1"/>
  <c r="N103" i="10"/>
  <c r="C102" i="10"/>
  <c r="BQ53" i="10"/>
  <c r="BQ54" i="10"/>
  <c r="BQ55" i="10"/>
  <c r="BQ56" i="10"/>
  <c r="BQ57" i="10"/>
  <c r="BQ58" i="10"/>
  <c r="BQ59" i="10"/>
  <c r="BQ60" i="10"/>
  <c r="BQ61" i="10"/>
  <c r="BQ62" i="10"/>
  <c r="BQ63" i="10"/>
  <c r="BQ64" i="10"/>
  <c r="BQ65" i="10"/>
  <c r="BQ66" i="10"/>
  <c r="BQ67" i="10"/>
  <c r="BQ68" i="10"/>
  <c r="BQ69" i="10"/>
  <c r="BQ70" i="10"/>
  <c r="BQ71" i="10"/>
  <c r="BQ72" i="10"/>
  <c r="BQ73" i="10"/>
  <c r="BQ74" i="10"/>
  <c r="BQ75" i="10"/>
  <c r="BQ76" i="10"/>
  <c r="BQ77" i="10"/>
  <c r="BQ78" i="10"/>
  <c r="BQ79" i="10"/>
  <c r="BQ80" i="10"/>
  <c r="BQ81" i="10"/>
  <c r="BQ82" i="10"/>
  <c r="BQ83" i="10"/>
  <c r="BQ84" i="10"/>
  <c r="BQ85" i="10"/>
  <c r="BQ86" i="10"/>
  <c r="BQ87" i="10"/>
  <c r="BQ88" i="10"/>
  <c r="BQ89" i="10"/>
  <c r="BQ90" i="10"/>
  <c r="BQ91" i="10"/>
  <c r="BQ92" i="10"/>
  <c r="BQ93" i="10"/>
  <c r="BQ94" i="10"/>
  <c r="BQ95" i="10"/>
  <c r="BQ96" i="10"/>
  <c r="BQ97" i="10"/>
  <c r="BQ98" i="10"/>
  <c r="BQ99" i="10"/>
  <c r="BQ100" i="10"/>
  <c r="BQ102" i="10"/>
  <c r="BQ104" i="10" s="1"/>
  <c r="BQ103" i="10"/>
  <c r="BO53" i="10"/>
  <c r="BO54" i="10"/>
  <c r="BO55" i="10"/>
  <c r="BO56" i="10"/>
  <c r="BO57" i="10"/>
  <c r="BO58" i="10"/>
  <c r="BO59" i="10"/>
  <c r="BO60" i="10"/>
  <c r="BO61" i="10"/>
  <c r="BO62" i="10"/>
  <c r="BO63" i="10"/>
  <c r="BO64" i="10"/>
  <c r="BO65" i="10"/>
  <c r="BO66" i="10"/>
  <c r="BO67" i="10"/>
  <c r="BO68" i="10"/>
  <c r="BO69" i="10"/>
  <c r="BO70" i="10"/>
  <c r="BO71" i="10"/>
  <c r="BO72" i="10"/>
  <c r="BO73" i="10"/>
  <c r="BO74" i="10"/>
  <c r="BO75" i="10"/>
  <c r="BO76" i="10"/>
  <c r="BO77" i="10"/>
  <c r="BO78" i="10"/>
  <c r="BO79" i="10"/>
  <c r="BO80" i="10"/>
  <c r="BO81" i="10"/>
  <c r="BO82" i="10"/>
  <c r="BO83" i="10"/>
  <c r="BO84" i="10"/>
  <c r="BO85" i="10"/>
  <c r="BO86" i="10"/>
  <c r="BO87" i="10"/>
  <c r="BO88" i="10"/>
  <c r="BO89" i="10"/>
  <c r="BO90" i="10"/>
  <c r="BO91" i="10"/>
  <c r="BO92" i="10"/>
  <c r="BO93" i="10"/>
  <c r="BO94" i="10"/>
  <c r="BO95" i="10"/>
  <c r="BO96" i="10"/>
  <c r="BO97" i="10"/>
  <c r="BO98" i="10"/>
  <c r="BO99" i="10"/>
  <c r="BO102" i="10" s="1"/>
  <c r="BO104" i="10" s="1"/>
  <c r="BO100" i="10"/>
  <c r="BO103" i="10"/>
  <c r="BM53" i="10"/>
  <c r="BM54" i="10"/>
  <c r="BM55" i="10"/>
  <c r="BM56" i="10"/>
  <c r="BM57" i="10"/>
  <c r="BM58" i="10"/>
  <c r="BM59" i="10"/>
  <c r="BM60" i="10"/>
  <c r="BM61" i="10"/>
  <c r="BM62" i="10"/>
  <c r="BM63" i="10"/>
  <c r="BM64" i="10"/>
  <c r="BM65" i="10"/>
  <c r="BM66" i="10"/>
  <c r="BM67" i="10"/>
  <c r="BM68" i="10"/>
  <c r="BM69" i="10"/>
  <c r="BM70" i="10"/>
  <c r="BM71" i="10"/>
  <c r="BM72" i="10"/>
  <c r="BM73" i="10"/>
  <c r="BM74" i="10"/>
  <c r="BM75" i="10"/>
  <c r="BM76" i="10"/>
  <c r="BM77" i="10"/>
  <c r="BM78" i="10"/>
  <c r="BM79" i="10"/>
  <c r="BM80" i="10"/>
  <c r="BM81" i="10"/>
  <c r="BM82" i="10"/>
  <c r="BM83" i="10"/>
  <c r="BM84" i="10"/>
  <c r="BM85" i="10"/>
  <c r="BM86" i="10"/>
  <c r="BM87" i="10"/>
  <c r="BM88" i="10"/>
  <c r="BM89" i="10"/>
  <c r="BM90" i="10"/>
  <c r="BM91" i="10"/>
  <c r="BM92" i="10"/>
  <c r="BM93" i="10"/>
  <c r="BM94" i="10"/>
  <c r="BM95" i="10"/>
  <c r="BM96" i="10"/>
  <c r="BM97" i="10"/>
  <c r="BM98" i="10"/>
  <c r="BM99" i="10"/>
  <c r="BM100" i="10"/>
  <c r="BM103" i="10"/>
  <c r="BM102" i="10"/>
  <c r="BM104" i="10" s="1"/>
  <c r="BK53" i="10"/>
  <c r="BK54" i="10"/>
  <c r="BK55" i="10"/>
  <c r="BK56" i="10"/>
  <c r="BK57" i="10"/>
  <c r="BK58" i="10"/>
  <c r="BK59" i="10"/>
  <c r="BK60" i="10"/>
  <c r="BK61" i="10"/>
  <c r="BK62" i="10"/>
  <c r="BK63" i="10"/>
  <c r="BK64" i="10"/>
  <c r="BK65" i="10"/>
  <c r="BK66" i="10"/>
  <c r="BK67" i="10"/>
  <c r="BK68" i="10"/>
  <c r="BK69" i="10"/>
  <c r="BK70" i="10"/>
  <c r="BK71" i="10"/>
  <c r="BK72" i="10"/>
  <c r="BK73" i="10"/>
  <c r="BK74" i="10"/>
  <c r="BK75" i="10"/>
  <c r="BK76" i="10"/>
  <c r="BK77" i="10"/>
  <c r="BK78" i="10"/>
  <c r="BK79" i="10"/>
  <c r="BK80" i="10"/>
  <c r="BK81" i="10"/>
  <c r="BK82" i="10"/>
  <c r="BK83" i="10"/>
  <c r="BK84" i="10"/>
  <c r="BK85" i="10"/>
  <c r="BK86" i="10"/>
  <c r="BK87" i="10"/>
  <c r="BK88" i="10"/>
  <c r="BK89" i="10"/>
  <c r="BK90" i="10"/>
  <c r="BK91" i="10"/>
  <c r="BK92" i="10"/>
  <c r="BK93" i="10"/>
  <c r="BK94" i="10"/>
  <c r="BK95" i="10"/>
  <c r="BK96" i="10"/>
  <c r="BK97" i="10"/>
  <c r="BK98" i="10"/>
  <c r="BK99" i="10"/>
  <c r="BK100" i="10"/>
  <c r="BK103" i="10"/>
  <c r="BK102" i="10"/>
  <c r="BK104" i="10" s="1"/>
  <c r="BI53" i="10"/>
  <c r="BI54" i="10"/>
  <c r="BI55" i="10"/>
  <c r="BI56" i="10"/>
  <c r="BI57" i="10"/>
  <c r="BI58" i="10"/>
  <c r="BI59" i="10"/>
  <c r="BI60" i="10"/>
  <c r="BI61" i="10"/>
  <c r="BI62" i="10"/>
  <c r="BI63" i="10"/>
  <c r="BI64" i="10"/>
  <c r="BI65" i="10"/>
  <c r="BI66" i="10"/>
  <c r="BI67" i="10"/>
  <c r="BI68" i="10"/>
  <c r="BI69" i="10"/>
  <c r="BI70" i="10"/>
  <c r="BI71" i="10"/>
  <c r="BI72" i="10"/>
  <c r="BI73" i="10"/>
  <c r="BI74" i="10"/>
  <c r="BI75" i="10"/>
  <c r="BI76" i="10"/>
  <c r="BI77" i="10"/>
  <c r="BI78" i="10"/>
  <c r="BI79" i="10"/>
  <c r="BI80" i="10"/>
  <c r="BI81" i="10"/>
  <c r="BI82" i="10"/>
  <c r="BI83" i="10"/>
  <c r="BI84" i="10"/>
  <c r="BI85" i="10"/>
  <c r="BI86" i="10"/>
  <c r="BI87" i="10"/>
  <c r="BI88" i="10"/>
  <c r="BI89" i="10"/>
  <c r="BI90" i="10"/>
  <c r="BI91" i="10"/>
  <c r="BI92" i="10"/>
  <c r="BI93" i="10"/>
  <c r="BI94" i="10"/>
  <c r="BI95" i="10"/>
  <c r="BI96" i="10"/>
  <c r="BI97" i="10"/>
  <c r="BI98" i="10"/>
  <c r="BI99" i="10"/>
  <c r="BI100" i="10"/>
  <c r="BI103" i="10"/>
  <c r="BI102" i="10"/>
  <c r="BI104" i="10" s="1"/>
  <c r="BG53" i="10"/>
  <c r="BG54" i="10"/>
  <c r="BG55" i="10"/>
  <c r="BG56" i="10"/>
  <c r="BG57" i="10"/>
  <c r="BG58" i="10"/>
  <c r="BG59" i="10"/>
  <c r="BG60" i="10"/>
  <c r="BG61" i="10"/>
  <c r="BG62" i="10"/>
  <c r="BG63" i="10"/>
  <c r="BG64" i="10"/>
  <c r="BG65" i="10"/>
  <c r="BG66" i="10"/>
  <c r="BG67" i="10"/>
  <c r="BG68" i="10"/>
  <c r="BG69" i="10"/>
  <c r="BG70" i="10"/>
  <c r="BG71" i="10"/>
  <c r="BG72" i="10"/>
  <c r="BG73" i="10"/>
  <c r="BG74" i="10"/>
  <c r="BG75" i="10"/>
  <c r="BG76" i="10"/>
  <c r="BG77" i="10"/>
  <c r="BG78" i="10"/>
  <c r="BG79" i="10"/>
  <c r="BG80" i="10"/>
  <c r="BG81" i="10"/>
  <c r="BG82" i="10"/>
  <c r="BG83" i="10"/>
  <c r="BG84" i="10"/>
  <c r="BG85" i="10"/>
  <c r="BG86" i="10"/>
  <c r="BG87" i="10"/>
  <c r="BG88" i="10"/>
  <c r="BG89" i="10"/>
  <c r="BG90" i="10"/>
  <c r="BG91" i="10"/>
  <c r="BG92" i="10"/>
  <c r="BG93" i="10"/>
  <c r="BG94" i="10"/>
  <c r="BG95" i="10"/>
  <c r="BG96" i="10"/>
  <c r="BG97" i="10"/>
  <c r="BG98" i="10"/>
  <c r="BG99" i="10"/>
  <c r="BG100" i="10"/>
  <c r="BG103" i="10"/>
  <c r="BG102" i="10"/>
  <c r="BG104" i="10" s="1"/>
  <c r="BE53" i="10"/>
  <c r="BE54" i="10"/>
  <c r="BE55" i="10"/>
  <c r="BE56" i="10"/>
  <c r="BE57" i="10"/>
  <c r="BE58" i="10"/>
  <c r="BE59" i="10"/>
  <c r="BE60" i="10"/>
  <c r="BE61" i="10"/>
  <c r="BE62" i="10"/>
  <c r="BE63" i="10"/>
  <c r="BE64" i="10"/>
  <c r="BE65" i="10"/>
  <c r="BE66" i="10"/>
  <c r="BE67" i="10"/>
  <c r="BE68" i="10"/>
  <c r="BE69" i="10"/>
  <c r="BE70" i="10"/>
  <c r="BE71" i="10"/>
  <c r="BE72" i="10"/>
  <c r="BE73" i="10"/>
  <c r="BE74" i="10"/>
  <c r="BE75" i="10"/>
  <c r="BE76" i="10"/>
  <c r="BE77" i="10"/>
  <c r="BE78" i="10"/>
  <c r="BE79" i="10"/>
  <c r="BE80" i="10"/>
  <c r="BE81" i="10"/>
  <c r="BE82" i="10"/>
  <c r="BE83" i="10"/>
  <c r="BE84" i="10"/>
  <c r="BE85" i="10"/>
  <c r="BE86" i="10"/>
  <c r="BE87" i="10"/>
  <c r="BE88" i="10"/>
  <c r="BE89" i="10"/>
  <c r="BE90" i="10"/>
  <c r="BE91" i="10"/>
  <c r="BE92" i="10"/>
  <c r="BE93" i="10"/>
  <c r="BE94" i="10"/>
  <c r="BE95" i="10"/>
  <c r="BE96" i="10"/>
  <c r="BE97" i="10"/>
  <c r="BE98" i="10"/>
  <c r="BE99" i="10"/>
  <c r="BE100" i="10"/>
  <c r="BE103" i="10"/>
  <c r="BE102" i="10"/>
  <c r="BE104" i="10" s="1"/>
  <c r="BC53" i="10"/>
  <c r="BC54" i="10"/>
  <c r="BC55" i="10"/>
  <c r="BC56" i="10"/>
  <c r="BC57" i="10"/>
  <c r="BC58" i="10"/>
  <c r="BC59" i="10"/>
  <c r="BC60" i="10"/>
  <c r="BC61" i="10"/>
  <c r="BC62" i="10"/>
  <c r="BC63" i="10"/>
  <c r="BC64" i="10"/>
  <c r="BC65" i="10"/>
  <c r="BC66" i="10"/>
  <c r="BC67" i="10"/>
  <c r="BC68" i="10"/>
  <c r="BC69" i="10"/>
  <c r="BC70" i="10"/>
  <c r="BC71" i="10"/>
  <c r="BC72" i="10"/>
  <c r="BC73" i="10"/>
  <c r="BC74" i="10"/>
  <c r="BC75" i="10"/>
  <c r="BC76" i="10"/>
  <c r="BC77" i="10"/>
  <c r="BC78" i="10"/>
  <c r="BC79" i="10"/>
  <c r="BC80" i="10"/>
  <c r="BC81" i="10"/>
  <c r="BC82" i="10"/>
  <c r="BC83" i="10"/>
  <c r="BC84" i="10"/>
  <c r="BC85" i="10"/>
  <c r="BC86" i="10"/>
  <c r="BC87" i="10"/>
  <c r="BC88" i="10"/>
  <c r="BC89" i="10"/>
  <c r="BC90" i="10"/>
  <c r="BC91" i="10"/>
  <c r="BC92" i="10"/>
  <c r="BC93" i="10"/>
  <c r="BC94" i="10"/>
  <c r="BC95" i="10"/>
  <c r="BC96" i="10"/>
  <c r="BC97" i="10"/>
  <c r="BC98" i="10"/>
  <c r="BC99" i="10"/>
  <c r="BC100" i="10"/>
  <c r="BC103" i="10"/>
  <c r="BC102" i="10"/>
  <c r="BC104" i="10" s="1"/>
  <c r="BA53" i="10"/>
  <c r="BA54" i="10"/>
  <c r="BA55" i="10"/>
  <c r="BA56" i="10"/>
  <c r="BA57" i="10"/>
  <c r="BA58" i="10"/>
  <c r="BA59" i="10"/>
  <c r="BA60" i="10"/>
  <c r="BA61" i="10"/>
  <c r="BA62" i="10"/>
  <c r="BA63" i="10"/>
  <c r="BA64" i="10"/>
  <c r="BA65" i="10"/>
  <c r="BA66" i="10"/>
  <c r="BA67" i="10"/>
  <c r="BA68" i="10"/>
  <c r="BA69" i="10"/>
  <c r="BA70" i="10"/>
  <c r="BA71" i="10"/>
  <c r="BA72" i="10"/>
  <c r="BA73" i="10"/>
  <c r="BA74" i="10"/>
  <c r="BA75" i="10"/>
  <c r="BA76" i="10"/>
  <c r="BA77" i="10"/>
  <c r="BA78" i="10"/>
  <c r="BA79" i="10"/>
  <c r="BA80" i="10"/>
  <c r="BA81" i="10"/>
  <c r="BA82" i="10"/>
  <c r="BA83" i="10"/>
  <c r="BA84" i="10"/>
  <c r="BA85" i="10"/>
  <c r="BA86" i="10"/>
  <c r="BA87" i="10"/>
  <c r="BA88" i="10"/>
  <c r="BA89" i="10"/>
  <c r="BA90" i="10"/>
  <c r="BA91" i="10"/>
  <c r="BA92" i="10"/>
  <c r="BA93" i="10"/>
  <c r="BA94" i="10"/>
  <c r="BA95" i="10"/>
  <c r="BA96" i="10"/>
  <c r="BA97" i="10"/>
  <c r="BA98" i="10"/>
  <c r="BA99" i="10"/>
  <c r="BA100" i="10"/>
  <c r="BA103" i="10"/>
  <c r="BA102" i="10"/>
  <c r="BA104" i="10" s="1"/>
  <c r="AY53" i="10"/>
  <c r="AY54" i="10"/>
  <c r="AY55" i="10"/>
  <c r="AY56" i="10"/>
  <c r="AY57" i="10"/>
  <c r="AY58" i="10"/>
  <c r="AY59" i="10"/>
  <c r="AY60" i="10"/>
  <c r="AY61" i="10"/>
  <c r="AY62" i="10"/>
  <c r="AY63" i="10"/>
  <c r="AY64" i="10"/>
  <c r="AY65" i="10"/>
  <c r="AY66" i="10"/>
  <c r="AY67" i="10"/>
  <c r="AY68" i="10"/>
  <c r="AY69" i="10"/>
  <c r="AY70" i="10"/>
  <c r="AY71" i="10"/>
  <c r="AY72" i="10"/>
  <c r="AY73" i="10"/>
  <c r="AY74" i="10"/>
  <c r="AY75" i="10"/>
  <c r="AY76" i="10"/>
  <c r="AY77" i="10"/>
  <c r="AY78" i="10"/>
  <c r="AY79" i="10"/>
  <c r="AY80" i="10"/>
  <c r="AY81" i="10"/>
  <c r="AY82" i="10"/>
  <c r="AY83" i="10"/>
  <c r="AY84" i="10"/>
  <c r="AY85" i="10"/>
  <c r="AY86" i="10"/>
  <c r="AY87" i="10"/>
  <c r="AY88" i="10"/>
  <c r="AY89" i="10"/>
  <c r="AY90" i="10"/>
  <c r="AY91" i="10"/>
  <c r="AY92" i="10"/>
  <c r="AY93" i="10"/>
  <c r="AY94" i="10"/>
  <c r="AY95" i="10"/>
  <c r="AY96" i="10"/>
  <c r="AY97" i="10"/>
  <c r="AY98" i="10"/>
  <c r="AY99" i="10"/>
  <c r="AY100" i="10"/>
  <c r="AY103" i="10"/>
  <c r="AY102" i="10"/>
  <c r="AY104" i="10" s="1"/>
  <c r="AW53" i="10"/>
  <c r="AW54" i="10"/>
  <c r="AW55" i="10"/>
  <c r="AW56" i="10"/>
  <c r="AW57" i="10"/>
  <c r="AW58" i="10"/>
  <c r="AW59" i="10"/>
  <c r="AW60" i="10"/>
  <c r="AW61" i="10"/>
  <c r="AW62" i="10"/>
  <c r="AW63" i="10"/>
  <c r="AW64" i="10"/>
  <c r="AW65" i="10"/>
  <c r="AW66" i="10"/>
  <c r="AW67" i="10"/>
  <c r="AW68" i="10"/>
  <c r="AW69" i="10"/>
  <c r="AW70" i="10"/>
  <c r="AW71" i="10"/>
  <c r="AW72" i="10"/>
  <c r="AW73" i="10"/>
  <c r="AW74" i="10"/>
  <c r="AW75" i="10"/>
  <c r="AW76" i="10"/>
  <c r="AW77" i="10"/>
  <c r="AW78" i="10"/>
  <c r="AW79" i="10"/>
  <c r="AW80" i="10"/>
  <c r="AW81" i="10"/>
  <c r="AW82" i="10"/>
  <c r="AW83" i="10"/>
  <c r="AW84" i="10"/>
  <c r="AW85" i="10"/>
  <c r="AW86" i="10"/>
  <c r="AW87" i="10"/>
  <c r="AW88" i="10"/>
  <c r="AW89" i="10"/>
  <c r="AW90" i="10"/>
  <c r="AW91" i="10"/>
  <c r="AW92" i="10"/>
  <c r="AW93" i="10"/>
  <c r="AW94" i="10"/>
  <c r="AW95" i="10"/>
  <c r="AW96" i="10"/>
  <c r="AW97" i="10"/>
  <c r="AW98" i="10"/>
  <c r="AW99" i="10"/>
  <c r="AW100" i="10"/>
  <c r="AW103" i="10"/>
  <c r="AW102" i="10"/>
  <c r="AW104" i="10" s="1"/>
  <c r="AU53" i="10"/>
  <c r="AU54" i="10"/>
  <c r="AU55" i="10"/>
  <c r="AU56" i="10"/>
  <c r="AU57" i="10"/>
  <c r="AU58" i="10"/>
  <c r="AU59" i="10"/>
  <c r="AU60" i="10"/>
  <c r="AU61" i="10"/>
  <c r="AU62" i="10"/>
  <c r="AU63" i="10"/>
  <c r="AU64" i="10"/>
  <c r="AU65" i="10"/>
  <c r="AU66" i="10"/>
  <c r="AU67" i="10"/>
  <c r="AU68" i="10"/>
  <c r="AU69" i="10"/>
  <c r="AU70" i="10"/>
  <c r="AU71" i="10"/>
  <c r="AU72" i="10"/>
  <c r="AU73" i="10"/>
  <c r="AU74" i="10"/>
  <c r="AU75" i="10"/>
  <c r="AU76" i="10"/>
  <c r="AU77" i="10"/>
  <c r="AU78" i="10"/>
  <c r="AU79" i="10"/>
  <c r="AU80" i="10"/>
  <c r="AU81" i="10"/>
  <c r="AU82" i="10"/>
  <c r="AU83" i="10"/>
  <c r="AU84" i="10"/>
  <c r="AU85" i="10"/>
  <c r="AU86" i="10"/>
  <c r="AU87" i="10"/>
  <c r="AU88" i="10"/>
  <c r="AU89" i="10"/>
  <c r="AU90" i="10"/>
  <c r="AU91" i="10"/>
  <c r="AU92" i="10"/>
  <c r="AU93" i="10"/>
  <c r="AU94" i="10"/>
  <c r="AU95" i="10"/>
  <c r="AU96" i="10"/>
  <c r="AU97" i="10"/>
  <c r="AU98" i="10"/>
  <c r="AU99" i="10"/>
  <c r="AU100" i="10"/>
  <c r="AU103" i="10"/>
  <c r="AU102" i="10"/>
  <c r="AU104" i="10" s="1"/>
  <c r="AS53" i="10"/>
  <c r="AS54" i="10"/>
  <c r="AS55" i="10"/>
  <c r="AS56" i="10"/>
  <c r="AS57" i="10"/>
  <c r="AS58" i="10"/>
  <c r="AS59" i="10"/>
  <c r="AS60" i="10"/>
  <c r="AS61" i="10"/>
  <c r="AS62" i="10"/>
  <c r="AS63" i="10"/>
  <c r="AS64" i="10"/>
  <c r="AS65" i="10"/>
  <c r="AS66" i="10"/>
  <c r="AS67" i="10"/>
  <c r="AS68" i="10"/>
  <c r="AS69" i="10"/>
  <c r="AS70" i="10"/>
  <c r="AS71" i="10"/>
  <c r="AS72" i="10"/>
  <c r="AS73" i="10"/>
  <c r="AS74" i="10"/>
  <c r="AS75" i="10"/>
  <c r="AS76" i="10"/>
  <c r="AS77" i="10"/>
  <c r="AS78" i="10"/>
  <c r="AS79" i="10"/>
  <c r="AS80" i="10"/>
  <c r="AS81" i="10"/>
  <c r="AS82" i="10"/>
  <c r="AS83" i="10"/>
  <c r="AS84" i="10"/>
  <c r="AS85" i="10"/>
  <c r="AS86" i="10"/>
  <c r="AS87" i="10"/>
  <c r="AS88" i="10"/>
  <c r="AS89" i="10"/>
  <c r="AS90" i="10"/>
  <c r="AS91" i="10"/>
  <c r="AS92" i="10"/>
  <c r="AS93" i="10"/>
  <c r="AS94" i="10"/>
  <c r="AS95" i="10"/>
  <c r="AS96" i="10"/>
  <c r="AS97" i="10"/>
  <c r="AS98" i="10"/>
  <c r="AS99" i="10"/>
  <c r="AS100" i="10"/>
  <c r="AS103" i="10"/>
  <c r="AS102" i="10"/>
  <c r="AS104" i="10" s="1"/>
  <c r="AQ53" i="10"/>
  <c r="AQ54" i="10"/>
  <c r="AQ55" i="10"/>
  <c r="AQ56" i="10"/>
  <c r="AQ57" i="10"/>
  <c r="AQ58" i="10"/>
  <c r="AQ59" i="10"/>
  <c r="AQ60" i="10"/>
  <c r="AQ61" i="10"/>
  <c r="AQ62" i="10"/>
  <c r="AQ63" i="10"/>
  <c r="AQ64" i="10"/>
  <c r="AQ65" i="10"/>
  <c r="AQ66" i="10"/>
  <c r="AQ67" i="10"/>
  <c r="AQ68" i="10"/>
  <c r="AQ69" i="10"/>
  <c r="AQ70" i="10"/>
  <c r="AQ71" i="10"/>
  <c r="AQ72" i="10"/>
  <c r="AQ73" i="10"/>
  <c r="AQ74" i="10"/>
  <c r="AQ75" i="10"/>
  <c r="AQ76" i="10"/>
  <c r="AQ77" i="10"/>
  <c r="AQ78" i="10"/>
  <c r="AQ79" i="10"/>
  <c r="AQ80" i="10"/>
  <c r="AQ81" i="10"/>
  <c r="AQ82" i="10"/>
  <c r="AQ83" i="10"/>
  <c r="AQ84" i="10"/>
  <c r="AQ85" i="10"/>
  <c r="AQ86" i="10"/>
  <c r="AQ87" i="10"/>
  <c r="AQ88" i="10"/>
  <c r="AQ89" i="10"/>
  <c r="AQ90" i="10"/>
  <c r="AQ91" i="10"/>
  <c r="AQ92" i="10"/>
  <c r="AQ93" i="10"/>
  <c r="AQ94" i="10"/>
  <c r="AQ95" i="10"/>
  <c r="AQ96" i="10"/>
  <c r="AQ97" i="10"/>
  <c r="AQ98" i="10"/>
  <c r="AQ99" i="10"/>
  <c r="AQ100" i="10"/>
  <c r="AQ103" i="10"/>
  <c r="AQ102" i="10"/>
  <c r="AQ104" i="10" s="1"/>
  <c r="AO53" i="10"/>
  <c r="AO54" i="10"/>
  <c r="AO55" i="10"/>
  <c r="AO56" i="10"/>
  <c r="AO57" i="10"/>
  <c r="AO58" i="10"/>
  <c r="AO59" i="10"/>
  <c r="AO60" i="10"/>
  <c r="AO61" i="10"/>
  <c r="AO62" i="10"/>
  <c r="AO63" i="10"/>
  <c r="AO64" i="10"/>
  <c r="AO65" i="10"/>
  <c r="AO66" i="10"/>
  <c r="AO67" i="10"/>
  <c r="AO68" i="10"/>
  <c r="AO69" i="10"/>
  <c r="AO70" i="10"/>
  <c r="AO71" i="10"/>
  <c r="AO72" i="10"/>
  <c r="AO73" i="10"/>
  <c r="AO74" i="10"/>
  <c r="AO75" i="10"/>
  <c r="AO76" i="10"/>
  <c r="AO77" i="10"/>
  <c r="AO78" i="10"/>
  <c r="AO79" i="10"/>
  <c r="AO80" i="10"/>
  <c r="AO81" i="10"/>
  <c r="AO82" i="10"/>
  <c r="AO83" i="10"/>
  <c r="AO84" i="10"/>
  <c r="AO85" i="10"/>
  <c r="AO86" i="10"/>
  <c r="AO87" i="10"/>
  <c r="AO88" i="10"/>
  <c r="AO89" i="10"/>
  <c r="AO90" i="10"/>
  <c r="AO91" i="10"/>
  <c r="AO92" i="10"/>
  <c r="AO93" i="10"/>
  <c r="AO94" i="10"/>
  <c r="AO95" i="10"/>
  <c r="AO96" i="10"/>
  <c r="AO97" i="10"/>
  <c r="AO98" i="10"/>
  <c r="AO99" i="10"/>
  <c r="AO100" i="10"/>
  <c r="AO103" i="10"/>
  <c r="AO102" i="10"/>
  <c r="AO104" i="10" s="1"/>
  <c r="AM53" i="10"/>
  <c r="AM54" i="10"/>
  <c r="AM55" i="10"/>
  <c r="AM56" i="10"/>
  <c r="AM57" i="10"/>
  <c r="AM58" i="10"/>
  <c r="AM59" i="10"/>
  <c r="AM60" i="10"/>
  <c r="AM61" i="10"/>
  <c r="AM62" i="10"/>
  <c r="AM63" i="10"/>
  <c r="AM64" i="10"/>
  <c r="AM65" i="10"/>
  <c r="AM66" i="10"/>
  <c r="AM67" i="10"/>
  <c r="AM68" i="10"/>
  <c r="AM69" i="10"/>
  <c r="AM70" i="10"/>
  <c r="AM71" i="10"/>
  <c r="AM72" i="10"/>
  <c r="AM73" i="10"/>
  <c r="AM74" i="10"/>
  <c r="AM75" i="10"/>
  <c r="AM76" i="10"/>
  <c r="AM77" i="10"/>
  <c r="AM78" i="10"/>
  <c r="AM79" i="10"/>
  <c r="AM80" i="10"/>
  <c r="AM81" i="10"/>
  <c r="AM82" i="10"/>
  <c r="AM83" i="10"/>
  <c r="AM84" i="10"/>
  <c r="AM85" i="10"/>
  <c r="AM86" i="10"/>
  <c r="AM87" i="10"/>
  <c r="AM88" i="10"/>
  <c r="AM89" i="10"/>
  <c r="AM90" i="10"/>
  <c r="AM91" i="10"/>
  <c r="AM92" i="10"/>
  <c r="AM93" i="10"/>
  <c r="AM94" i="10"/>
  <c r="AM95" i="10"/>
  <c r="AM96" i="10"/>
  <c r="AM97" i="10"/>
  <c r="AM98" i="10"/>
  <c r="AM99" i="10"/>
  <c r="AM100" i="10"/>
  <c r="AM103" i="10"/>
  <c r="AM102" i="10"/>
  <c r="AM104" i="10" s="1"/>
  <c r="AK53" i="10"/>
  <c r="AK54" i="10"/>
  <c r="AK55" i="10"/>
  <c r="AK56" i="10"/>
  <c r="AK57" i="10"/>
  <c r="AK58" i="10"/>
  <c r="AK59" i="10"/>
  <c r="AK60" i="10"/>
  <c r="AK61" i="10"/>
  <c r="AK62" i="10"/>
  <c r="AK63" i="10"/>
  <c r="AK64" i="10"/>
  <c r="AK65" i="10"/>
  <c r="AK66" i="10"/>
  <c r="AK67" i="10"/>
  <c r="AK68" i="10"/>
  <c r="AK69" i="10"/>
  <c r="AK70" i="10"/>
  <c r="AK71" i="10"/>
  <c r="AK72" i="10"/>
  <c r="AK73" i="10"/>
  <c r="AK74" i="10"/>
  <c r="AK75" i="10"/>
  <c r="AK76" i="10"/>
  <c r="AK77" i="10"/>
  <c r="AK78" i="10"/>
  <c r="AK79" i="10"/>
  <c r="AK80" i="10"/>
  <c r="AK81" i="10"/>
  <c r="AK82" i="10"/>
  <c r="AK83" i="10"/>
  <c r="AK84" i="10"/>
  <c r="AK85" i="10"/>
  <c r="AK86" i="10"/>
  <c r="AK87" i="10"/>
  <c r="AK88" i="10"/>
  <c r="AK89" i="10"/>
  <c r="AK90" i="10"/>
  <c r="AK91" i="10"/>
  <c r="AK92" i="10"/>
  <c r="AK93" i="10"/>
  <c r="AK94" i="10"/>
  <c r="AK95" i="10"/>
  <c r="AK96" i="10"/>
  <c r="AK97" i="10"/>
  <c r="AK98" i="10"/>
  <c r="AK99" i="10"/>
  <c r="AK100" i="10"/>
  <c r="AK103" i="10"/>
  <c r="AK102" i="10"/>
  <c r="AK104" i="10" s="1"/>
  <c r="AI53" i="10"/>
  <c r="AI54" i="10"/>
  <c r="AI55" i="10"/>
  <c r="AI56" i="10"/>
  <c r="AI57" i="10"/>
  <c r="AI58" i="10"/>
  <c r="AI59" i="10"/>
  <c r="AI60" i="10"/>
  <c r="AI61" i="10"/>
  <c r="AI62" i="10"/>
  <c r="AI63" i="10"/>
  <c r="AI64" i="10"/>
  <c r="AI65" i="10"/>
  <c r="AI66" i="10"/>
  <c r="AI67" i="10"/>
  <c r="AI68" i="10"/>
  <c r="AI69" i="10"/>
  <c r="AI70" i="10"/>
  <c r="AI71" i="10"/>
  <c r="AI72" i="10"/>
  <c r="AI73" i="10"/>
  <c r="AI74" i="10"/>
  <c r="AI75" i="10"/>
  <c r="AI76" i="10"/>
  <c r="AI77" i="10"/>
  <c r="AI78" i="10"/>
  <c r="AI79" i="10"/>
  <c r="AI80" i="10"/>
  <c r="AI81" i="10"/>
  <c r="AI82" i="10"/>
  <c r="AI83" i="10"/>
  <c r="AI84" i="10"/>
  <c r="AI85" i="10"/>
  <c r="AI86" i="10"/>
  <c r="AI87" i="10"/>
  <c r="AI88" i="10"/>
  <c r="AI89" i="10"/>
  <c r="AI90" i="10"/>
  <c r="AI91" i="10"/>
  <c r="AI92" i="10"/>
  <c r="AI93" i="10"/>
  <c r="AI94" i="10"/>
  <c r="AI95" i="10"/>
  <c r="AI96" i="10"/>
  <c r="AI97" i="10"/>
  <c r="AI98" i="10"/>
  <c r="AI99" i="10"/>
  <c r="AI100" i="10"/>
  <c r="AI103" i="10"/>
  <c r="AI102" i="10"/>
  <c r="AI104" i="10" s="1"/>
  <c r="AG53" i="10"/>
  <c r="AG54" i="10"/>
  <c r="AG55" i="10"/>
  <c r="AG56" i="10"/>
  <c r="AG57" i="10"/>
  <c r="AG58" i="10"/>
  <c r="AG59" i="10"/>
  <c r="AG60" i="10"/>
  <c r="AG61" i="10"/>
  <c r="AG62" i="10"/>
  <c r="AG63" i="10"/>
  <c r="AG64" i="10"/>
  <c r="AG65" i="10"/>
  <c r="AG66" i="10"/>
  <c r="AG67" i="10"/>
  <c r="AG68" i="10"/>
  <c r="AG69" i="10"/>
  <c r="AG70" i="10"/>
  <c r="AG71" i="10"/>
  <c r="AG72" i="10"/>
  <c r="AG73" i="10"/>
  <c r="AG74" i="10"/>
  <c r="AG75" i="10"/>
  <c r="AG76" i="10"/>
  <c r="AG77" i="10"/>
  <c r="AG78" i="10"/>
  <c r="AG79" i="10"/>
  <c r="AG80" i="10"/>
  <c r="AG81" i="10"/>
  <c r="AG82" i="10"/>
  <c r="AG83" i="10"/>
  <c r="AG84" i="10"/>
  <c r="AG85" i="10"/>
  <c r="AG86" i="10"/>
  <c r="AG87" i="10"/>
  <c r="AG88" i="10"/>
  <c r="AG89" i="10"/>
  <c r="AG90" i="10"/>
  <c r="AG91" i="10"/>
  <c r="AG92" i="10"/>
  <c r="AG93" i="10"/>
  <c r="AG94" i="10"/>
  <c r="AG95" i="10"/>
  <c r="AG96" i="10"/>
  <c r="AG97" i="10"/>
  <c r="AG98" i="10"/>
  <c r="AG99" i="10"/>
  <c r="AG100" i="10"/>
  <c r="AG103" i="10"/>
  <c r="AG102" i="10"/>
  <c r="AG104" i="10" s="1"/>
  <c r="AE53" i="10"/>
  <c r="AE54" i="10"/>
  <c r="AE55" i="10"/>
  <c r="AE56" i="10"/>
  <c r="AE57" i="10"/>
  <c r="AE58" i="10"/>
  <c r="AE59" i="10"/>
  <c r="AE60" i="10"/>
  <c r="AE61" i="10"/>
  <c r="AE62" i="10"/>
  <c r="AE63" i="10"/>
  <c r="AE64" i="10"/>
  <c r="AE65" i="10"/>
  <c r="AE66" i="10"/>
  <c r="AE67" i="10"/>
  <c r="AE68" i="10"/>
  <c r="AE69" i="10"/>
  <c r="AE70" i="10"/>
  <c r="AE71" i="10"/>
  <c r="AE72" i="10"/>
  <c r="AE73" i="10"/>
  <c r="AE74" i="10"/>
  <c r="AE75" i="10"/>
  <c r="AE76" i="10"/>
  <c r="AE77" i="10"/>
  <c r="AE78" i="10"/>
  <c r="AE79" i="10"/>
  <c r="AE80" i="10"/>
  <c r="AE81" i="10"/>
  <c r="AE82" i="10"/>
  <c r="AE83" i="10"/>
  <c r="AE84" i="10"/>
  <c r="AE85" i="10"/>
  <c r="AE86" i="10"/>
  <c r="AE87" i="10"/>
  <c r="AE88" i="10"/>
  <c r="AE89" i="10"/>
  <c r="AE90" i="10"/>
  <c r="AE91" i="10"/>
  <c r="AE92" i="10"/>
  <c r="AE93" i="10"/>
  <c r="AE94" i="10"/>
  <c r="AE95" i="10"/>
  <c r="AE96" i="10"/>
  <c r="AE97" i="10"/>
  <c r="AE98" i="10"/>
  <c r="AE99" i="10"/>
  <c r="AE100" i="10"/>
  <c r="AE103" i="10"/>
  <c r="AE102" i="10"/>
  <c r="AE104" i="10" s="1"/>
  <c r="AC53" i="10"/>
  <c r="AC54" i="10"/>
  <c r="AC55" i="10"/>
  <c r="AC56" i="10"/>
  <c r="AC57" i="10"/>
  <c r="AC58" i="10"/>
  <c r="AC59" i="10"/>
  <c r="AC60" i="10"/>
  <c r="AC61" i="10"/>
  <c r="AC62" i="10"/>
  <c r="AC63" i="10"/>
  <c r="AC64" i="10"/>
  <c r="AC65" i="10"/>
  <c r="AC66" i="10"/>
  <c r="AC67" i="10"/>
  <c r="AC68" i="10"/>
  <c r="AC69" i="10"/>
  <c r="AC70" i="10"/>
  <c r="AC71" i="10"/>
  <c r="AC72" i="10"/>
  <c r="AC73" i="10"/>
  <c r="AC74" i="10"/>
  <c r="AC75" i="10"/>
  <c r="AC76" i="10"/>
  <c r="AC77" i="10"/>
  <c r="AC78" i="10"/>
  <c r="AC79" i="10"/>
  <c r="AC80" i="10"/>
  <c r="AC81" i="10"/>
  <c r="AC82" i="10"/>
  <c r="AC83" i="10"/>
  <c r="AC84" i="10"/>
  <c r="AC85" i="10"/>
  <c r="AC86" i="10"/>
  <c r="AC87" i="10"/>
  <c r="AC88" i="10"/>
  <c r="AC89" i="10"/>
  <c r="AC90" i="10"/>
  <c r="AC91" i="10"/>
  <c r="AC92" i="10"/>
  <c r="AC93" i="10"/>
  <c r="AC94" i="10"/>
  <c r="AC95" i="10"/>
  <c r="AC96" i="10"/>
  <c r="AC97" i="10"/>
  <c r="AC98" i="10"/>
  <c r="AC99" i="10"/>
  <c r="AC100" i="10"/>
  <c r="AC103" i="10"/>
  <c r="AC102" i="10"/>
  <c r="AC104" i="10" s="1"/>
  <c r="Z53" i="10"/>
  <c r="Z54" i="10"/>
  <c r="Z55" i="10"/>
  <c r="Z56" i="10"/>
  <c r="Z57" i="10"/>
  <c r="Z58" i="10"/>
  <c r="Z59" i="10"/>
  <c r="Z60" i="10"/>
  <c r="Z61" i="10"/>
  <c r="Z62" i="10"/>
  <c r="Z63" i="10"/>
  <c r="Z64" i="10"/>
  <c r="Z65" i="10"/>
  <c r="Z66" i="10"/>
  <c r="Z67" i="10"/>
  <c r="Z68" i="10"/>
  <c r="Z69" i="10"/>
  <c r="Z70" i="10"/>
  <c r="Z71" i="10"/>
  <c r="Z72" i="10"/>
  <c r="Z73" i="10"/>
  <c r="Z74" i="10"/>
  <c r="Z75" i="10"/>
  <c r="Z76" i="10"/>
  <c r="Z77" i="10"/>
  <c r="Z78" i="10"/>
  <c r="Z79" i="10"/>
  <c r="Z80" i="10"/>
  <c r="Z81" i="10"/>
  <c r="Z82" i="10"/>
  <c r="Z83" i="10"/>
  <c r="Z84" i="10"/>
  <c r="Z85" i="10"/>
  <c r="Z86" i="10"/>
  <c r="Z87" i="10"/>
  <c r="Z88" i="10"/>
  <c r="Z89" i="10"/>
  <c r="Z90" i="10"/>
  <c r="Z91" i="10"/>
  <c r="Z92" i="10"/>
  <c r="Z93" i="10"/>
  <c r="Z94" i="10"/>
  <c r="Z95" i="10"/>
  <c r="Z96" i="10"/>
  <c r="Z97" i="10"/>
  <c r="Z98" i="10"/>
  <c r="Z99" i="10"/>
  <c r="Z100" i="10"/>
  <c r="Z103" i="10"/>
  <c r="Z102" i="10"/>
  <c r="Z104" i="10" s="1"/>
  <c r="X53" i="10"/>
  <c r="X54" i="10"/>
  <c r="X55" i="10"/>
  <c r="X56" i="10"/>
  <c r="X57" i="10"/>
  <c r="X58" i="10"/>
  <c r="X59" i="10"/>
  <c r="X60" i="10"/>
  <c r="X61" i="10"/>
  <c r="X62" i="10"/>
  <c r="X63" i="10"/>
  <c r="X64" i="10"/>
  <c r="X65" i="10"/>
  <c r="X66" i="10"/>
  <c r="X67" i="10"/>
  <c r="X68" i="10"/>
  <c r="X69" i="10"/>
  <c r="X70" i="10"/>
  <c r="X71" i="10"/>
  <c r="X72" i="10"/>
  <c r="X73" i="10"/>
  <c r="X74" i="10"/>
  <c r="X75" i="10"/>
  <c r="X76" i="10"/>
  <c r="X77" i="10"/>
  <c r="X78" i="10"/>
  <c r="X79" i="10"/>
  <c r="X80" i="10"/>
  <c r="X81" i="10"/>
  <c r="X82" i="10"/>
  <c r="X83" i="10"/>
  <c r="X84" i="10"/>
  <c r="X85" i="10"/>
  <c r="X86" i="10"/>
  <c r="X87" i="10"/>
  <c r="X88" i="10"/>
  <c r="X89" i="10"/>
  <c r="X90" i="10"/>
  <c r="X91" i="10"/>
  <c r="X92" i="10"/>
  <c r="X93" i="10"/>
  <c r="X94" i="10"/>
  <c r="X95" i="10"/>
  <c r="X96" i="10"/>
  <c r="X97" i="10"/>
  <c r="X98" i="10"/>
  <c r="X99" i="10"/>
  <c r="X100" i="10"/>
  <c r="X103" i="10"/>
  <c r="X102" i="10"/>
  <c r="X104" i="10" s="1"/>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3" i="10"/>
  <c r="V102" i="10"/>
  <c r="V104" i="10" s="1"/>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T100" i="10"/>
  <c r="T103" i="10"/>
  <c r="T102" i="10"/>
  <c r="T104" i="10" s="1"/>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3" i="10"/>
  <c r="R102" i="10"/>
  <c r="R104" i="10" s="1"/>
  <c r="P53" i="10"/>
  <c r="P54" i="10"/>
  <c r="P55" i="10"/>
  <c r="P56" i="10"/>
  <c r="P57" i="10"/>
  <c r="P58" i="10"/>
  <c r="P59" i="10"/>
  <c r="P60" i="10"/>
  <c r="P61" i="10"/>
  <c r="P62" i="10"/>
  <c r="P63" i="10"/>
  <c r="P64" i="10"/>
  <c r="P65" i="10"/>
  <c r="P66" i="10"/>
  <c r="P67" i="10"/>
  <c r="P68" i="10"/>
  <c r="P69" i="10"/>
  <c r="P70" i="10"/>
  <c r="P71" i="10"/>
  <c r="P72" i="10"/>
  <c r="P73" i="10"/>
  <c r="P74" i="10"/>
  <c r="P75" i="10"/>
  <c r="P76" i="10"/>
  <c r="P77" i="10"/>
  <c r="P78" i="10"/>
  <c r="P79" i="10"/>
  <c r="P80" i="10"/>
  <c r="P81" i="10"/>
  <c r="P82" i="10"/>
  <c r="P83" i="10"/>
  <c r="P84" i="10"/>
  <c r="P85" i="10"/>
  <c r="P86" i="10"/>
  <c r="P87" i="10"/>
  <c r="P88" i="10"/>
  <c r="P89" i="10"/>
  <c r="P90" i="10"/>
  <c r="P103" i="10" s="1"/>
  <c r="P91" i="10"/>
  <c r="P92" i="10"/>
  <c r="P93" i="10"/>
  <c r="P94" i="10"/>
  <c r="P95" i="10"/>
  <c r="P96" i="10"/>
  <c r="P97" i="10"/>
  <c r="P98" i="10"/>
  <c r="P99" i="10"/>
  <c r="P100" i="10"/>
  <c r="P10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3" i="10"/>
  <c r="L102" i="10"/>
  <c r="L104" i="10" s="1"/>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3" i="10"/>
  <c r="J102" i="10"/>
  <c r="J104" i="10" s="1"/>
  <c r="H102" i="10"/>
  <c r="BD53" i="9"/>
  <c r="BD52" i="9"/>
  <c r="BD51" i="9"/>
  <c r="AT5" i="9"/>
  <c r="G66" i="6"/>
  <c r="G67" i="6"/>
  <c r="G68" i="6"/>
  <c r="G69" i="6"/>
  <c r="C65" i="6"/>
  <c r="C66" i="6"/>
  <c r="C67" i="6"/>
  <c r="C68" i="6"/>
  <c r="C69" i="6"/>
  <c r="C70" i="6"/>
  <c r="BL93" i="8"/>
  <c r="BL94" i="8"/>
  <c r="BL95" i="8"/>
  <c r="BL96" i="8"/>
  <c r="BL97" i="8"/>
  <c r="BL98" i="8"/>
  <c r="BL99" i="8"/>
  <c r="BL100" i="8"/>
  <c r="BL101" i="8"/>
  <c r="BL102" i="8"/>
  <c r="BL103" i="8"/>
  <c r="BL104" i="8"/>
  <c r="BL105" i="8"/>
  <c r="BL107" i="8"/>
  <c r="BL108" i="8"/>
  <c r="BL109" i="8"/>
  <c r="BL110" i="8"/>
  <c r="BL111" i="8"/>
  <c r="BL112" i="8"/>
  <c r="BL113" i="8"/>
  <c r="BL114" i="8"/>
  <c r="BL115" i="8"/>
  <c r="BL116" i="8"/>
  <c r="BL117" i="8"/>
  <c r="BL118" i="8"/>
  <c r="BL119" i="8"/>
  <c r="BL120" i="8"/>
  <c r="BL121" i="8"/>
  <c r="BJ93" i="8"/>
  <c r="BJ94" i="8"/>
  <c r="BJ95" i="8"/>
  <c r="BJ96" i="8"/>
  <c r="BJ97" i="8"/>
  <c r="BJ98" i="8"/>
  <c r="BJ99" i="8"/>
  <c r="BJ100" i="8"/>
  <c r="BJ101" i="8"/>
  <c r="BJ102" i="8"/>
  <c r="BJ103" i="8"/>
  <c r="BJ104" i="8"/>
  <c r="BJ105" i="8"/>
  <c r="BJ107" i="8"/>
  <c r="BJ108" i="8"/>
  <c r="BJ109" i="8"/>
  <c r="BJ110" i="8"/>
  <c r="BJ111" i="8"/>
  <c r="BJ112" i="8"/>
  <c r="BJ113" i="8"/>
  <c r="BJ114" i="8"/>
  <c r="BJ115" i="8"/>
  <c r="BJ116" i="8"/>
  <c r="BJ117" i="8"/>
  <c r="BJ118" i="8"/>
  <c r="BJ119" i="8"/>
  <c r="BJ120" i="8"/>
  <c r="BJ121" i="8"/>
  <c r="BH93" i="8"/>
  <c r="BH94" i="8"/>
  <c r="BH95" i="8"/>
  <c r="BH96" i="8"/>
  <c r="BH97" i="8"/>
  <c r="BH98" i="8"/>
  <c r="BH99" i="8"/>
  <c r="BH100" i="8"/>
  <c r="BH101" i="8"/>
  <c r="BH102" i="8"/>
  <c r="BH103" i="8"/>
  <c r="BH104" i="8"/>
  <c r="BH105" i="8"/>
  <c r="BH107" i="8"/>
  <c r="BH108" i="8"/>
  <c r="BH109" i="8"/>
  <c r="BH110" i="8"/>
  <c r="BH111" i="8"/>
  <c r="BH112" i="8"/>
  <c r="BH113" i="8"/>
  <c r="BH114" i="8"/>
  <c r="BH115" i="8"/>
  <c r="BH116" i="8"/>
  <c r="BH117" i="8"/>
  <c r="BH118" i="8"/>
  <c r="BH119" i="8"/>
  <c r="BH120" i="8"/>
  <c r="BH121" i="8"/>
  <c r="BF93" i="8"/>
  <c r="BF94" i="8"/>
  <c r="BF95" i="8"/>
  <c r="BF96" i="8"/>
  <c r="BF97" i="8"/>
  <c r="BF98" i="8"/>
  <c r="BF99" i="8"/>
  <c r="BF100" i="8"/>
  <c r="BF101" i="8"/>
  <c r="BF102" i="8"/>
  <c r="BF103" i="8"/>
  <c r="BF104" i="8"/>
  <c r="BF105" i="8"/>
  <c r="BF107" i="8"/>
  <c r="BF108" i="8"/>
  <c r="BF109" i="8"/>
  <c r="BF110" i="8"/>
  <c r="BF111" i="8"/>
  <c r="BF112" i="8"/>
  <c r="BF113" i="8"/>
  <c r="BF114" i="8"/>
  <c r="BF115" i="8"/>
  <c r="BF116" i="8"/>
  <c r="BF117" i="8"/>
  <c r="BF118" i="8"/>
  <c r="BF119" i="8"/>
  <c r="BF120" i="8"/>
  <c r="BF121" i="8"/>
  <c r="BD93" i="8"/>
  <c r="BD94" i="8"/>
  <c r="BD95" i="8"/>
  <c r="BD96" i="8"/>
  <c r="BD97" i="8"/>
  <c r="BD98" i="8"/>
  <c r="BD99" i="8"/>
  <c r="BD100" i="8"/>
  <c r="BD101" i="8"/>
  <c r="BD102" i="8"/>
  <c r="BD103" i="8"/>
  <c r="BD104" i="8"/>
  <c r="BD105" i="8"/>
  <c r="BD107" i="8"/>
  <c r="BD108" i="8"/>
  <c r="BD109" i="8"/>
  <c r="BD110" i="8"/>
  <c r="BD111" i="8"/>
  <c r="BD112" i="8"/>
  <c r="BD113" i="8"/>
  <c r="BD114" i="8"/>
  <c r="BD115" i="8"/>
  <c r="BD116" i="8"/>
  <c r="BD117" i="8"/>
  <c r="BD118" i="8"/>
  <c r="BD119" i="8"/>
  <c r="BD120" i="8"/>
  <c r="BD121" i="8"/>
  <c r="BB93" i="8"/>
  <c r="BB94" i="8"/>
  <c r="BB95" i="8"/>
  <c r="BB96" i="8"/>
  <c r="BB97" i="8"/>
  <c r="BB98" i="8"/>
  <c r="BB99" i="8"/>
  <c r="BB100" i="8"/>
  <c r="BB101" i="8"/>
  <c r="BB102" i="8"/>
  <c r="BB103" i="8"/>
  <c r="BB104" i="8"/>
  <c r="BB105" i="8"/>
  <c r="BB107" i="8"/>
  <c r="BB108" i="8"/>
  <c r="BB109" i="8"/>
  <c r="BB110" i="8"/>
  <c r="BB111" i="8"/>
  <c r="BB112" i="8"/>
  <c r="BB113" i="8"/>
  <c r="BB114" i="8"/>
  <c r="BB115" i="8"/>
  <c r="BB116" i="8"/>
  <c r="BB117" i="8"/>
  <c r="BB118" i="8"/>
  <c r="BB119" i="8"/>
  <c r="BB120" i="8"/>
  <c r="BB121" i="8"/>
  <c r="AZ93" i="8"/>
  <c r="AZ94" i="8"/>
  <c r="AZ95" i="8"/>
  <c r="AZ96" i="8"/>
  <c r="AZ97" i="8"/>
  <c r="AZ98" i="8"/>
  <c r="AZ99" i="8"/>
  <c r="AZ100" i="8"/>
  <c r="AZ101" i="8"/>
  <c r="AZ102" i="8"/>
  <c r="AZ103" i="8"/>
  <c r="AZ104" i="8"/>
  <c r="AZ105" i="8"/>
  <c r="AZ107" i="8"/>
  <c r="AZ108" i="8"/>
  <c r="AZ109" i="8"/>
  <c r="AZ110" i="8"/>
  <c r="AZ111" i="8"/>
  <c r="AZ112" i="8"/>
  <c r="AZ113" i="8"/>
  <c r="AZ114" i="8"/>
  <c r="AZ115" i="8"/>
  <c r="AZ116" i="8"/>
  <c r="AZ117" i="8"/>
  <c r="AZ118" i="8"/>
  <c r="AZ119" i="8"/>
  <c r="AZ120" i="8"/>
  <c r="AZ121" i="8"/>
  <c r="AX93" i="8"/>
  <c r="AX94" i="8"/>
  <c r="AX95" i="8"/>
  <c r="AX96" i="8"/>
  <c r="AX97" i="8"/>
  <c r="AX98" i="8"/>
  <c r="AX99" i="8"/>
  <c r="AX100" i="8"/>
  <c r="AX101" i="8"/>
  <c r="AX102" i="8"/>
  <c r="AX103" i="8"/>
  <c r="AX104" i="8"/>
  <c r="AX105" i="8"/>
  <c r="AX107" i="8"/>
  <c r="AX108" i="8"/>
  <c r="AX109" i="8"/>
  <c r="AX110" i="8"/>
  <c r="AX111" i="8"/>
  <c r="AX112" i="8"/>
  <c r="AX113" i="8"/>
  <c r="AX114" i="8"/>
  <c r="AX115" i="8"/>
  <c r="AX116" i="8"/>
  <c r="AX117" i="8"/>
  <c r="AX118" i="8"/>
  <c r="AX119" i="8"/>
  <c r="AX120" i="8"/>
  <c r="AX121" i="8"/>
  <c r="AV93" i="8"/>
  <c r="AV94" i="8"/>
  <c r="AV95" i="8"/>
  <c r="AV96" i="8"/>
  <c r="AV97" i="8"/>
  <c r="AV98" i="8"/>
  <c r="AV99" i="8"/>
  <c r="AV100" i="8"/>
  <c r="AV101" i="8"/>
  <c r="AV102" i="8"/>
  <c r="AV103" i="8"/>
  <c r="AV104" i="8"/>
  <c r="AV105" i="8"/>
  <c r="AV107" i="8"/>
  <c r="AV108" i="8"/>
  <c r="AV109" i="8"/>
  <c r="AV110" i="8"/>
  <c r="AV111" i="8"/>
  <c r="AV112" i="8"/>
  <c r="AV113" i="8"/>
  <c r="AV114" i="8"/>
  <c r="AV115" i="8"/>
  <c r="AV116" i="8"/>
  <c r="AV117" i="8"/>
  <c r="AV118" i="8"/>
  <c r="AV119" i="8"/>
  <c r="AV120" i="8"/>
  <c r="AV121" i="8"/>
  <c r="AT93" i="8"/>
  <c r="AT94" i="8"/>
  <c r="AT95" i="8"/>
  <c r="AT96" i="8"/>
  <c r="AT97" i="8"/>
  <c r="AT98" i="8"/>
  <c r="AT99" i="8"/>
  <c r="AT100" i="8"/>
  <c r="AT101" i="8"/>
  <c r="AT102" i="8"/>
  <c r="AT103" i="8"/>
  <c r="AT104" i="8"/>
  <c r="AT105" i="8"/>
  <c r="AT107" i="8"/>
  <c r="AT108" i="8"/>
  <c r="AT109" i="8"/>
  <c r="AT110" i="8"/>
  <c r="AT111" i="8"/>
  <c r="AT112" i="8"/>
  <c r="AT113" i="8"/>
  <c r="AT114" i="8"/>
  <c r="AT115" i="8"/>
  <c r="AT116" i="8"/>
  <c r="AT117" i="8"/>
  <c r="AT118" i="8"/>
  <c r="AT119" i="8"/>
  <c r="AT120" i="8"/>
  <c r="AT121" i="8"/>
  <c r="AR93" i="8"/>
  <c r="AR94" i="8"/>
  <c r="AR95" i="8"/>
  <c r="AR96" i="8"/>
  <c r="AR97" i="8"/>
  <c r="AR98" i="8"/>
  <c r="AR99" i="8"/>
  <c r="AR100" i="8"/>
  <c r="AR101" i="8"/>
  <c r="AR102" i="8"/>
  <c r="AR103" i="8"/>
  <c r="AR104" i="8"/>
  <c r="AR105" i="8"/>
  <c r="AR107" i="8"/>
  <c r="AR108" i="8"/>
  <c r="AR109" i="8"/>
  <c r="AR110" i="8"/>
  <c r="AR111" i="8"/>
  <c r="AR112" i="8"/>
  <c r="AR113" i="8"/>
  <c r="AR114" i="8"/>
  <c r="AR115" i="8"/>
  <c r="AR116" i="8"/>
  <c r="AR117" i="8"/>
  <c r="AR118" i="8"/>
  <c r="AR119" i="8"/>
  <c r="AR120" i="8"/>
  <c r="AR121" i="8"/>
  <c r="AP93" i="8"/>
  <c r="AP94" i="8"/>
  <c r="AP95" i="8"/>
  <c r="AP96" i="8"/>
  <c r="AP97" i="8"/>
  <c r="AP98" i="8"/>
  <c r="AP99" i="8"/>
  <c r="AP100" i="8"/>
  <c r="AP101" i="8"/>
  <c r="AP102" i="8"/>
  <c r="AP103" i="8"/>
  <c r="AP104" i="8"/>
  <c r="AP105" i="8"/>
  <c r="AP107" i="8"/>
  <c r="AP108" i="8"/>
  <c r="AP109" i="8"/>
  <c r="AP110" i="8"/>
  <c r="AP111" i="8"/>
  <c r="AP112" i="8"/>
  <c r="AP113" i="8"/>
  <c r="AP114" i="8"/>
  <c r="AP115" i="8"/>
  <c r="AP116" i="8"/>
  <c r="AP117" i="8"/>
  <c r="AP118" i="8"/>
  <c r="AP119" i="8"/>
  <c r="AP120" i="8"/>
  <c r="AP121" i="8"/>
  <c r="AN93" i="8"/>
  <c r="AN94" i="8"/>
  <c r="AN95" i="8"/>
  <c r="AN96" i="8"/>
  <c r="AN97" i="8"/>
  <c r="AN98" i="8"/>
  <c r="AN99" i="8"/>
  <c r="AN100" i="8"/>
  <c r="AN101" i="8"/>
  <c r="AN102" i="8"/>
  <c r="AN103" i="8"/>
  <c r="AN104" i="8"/>
  <c r="AN105" i="8"/>
  <c r="AN107" i="8"/>
  <c r="AN108" i="8"/>
  <c r="AN109" i="8"/>
  <c r="AN110" i="8"/>
  <c r="AN111" i="8"/>
  <c r="AN112" i="8"/>
  <c r="AN113" i="8"/>
  <c r="AN114" i="8"/>
  <c r="AN115" i="8"/>
  <c r="AN116" i="8"/>
  <c r="AN117" i="8"/>
  <c r="AN118" i="8"/>
  <c r="AN119" i="8"/>
  <c r="AN120" i="8"/>
  <c r="AN121" i="8"/>
  <c r="AL93" i="8"/>
  <c r="AL94" i="8"/>
  <c r="AL95" i="8"/>
  <c r="AL96" i="8"/>
  <c r="AL97" i="8"/>
  <c r="AL98" i="8"/>
  <c r="AL99" i="8"/>
  <c r="AL100" i="8"/>
  <c r="AL101" i="8"/>
  <c r="AL102" i="8"/>
  <c r="AL103" i="8"/>
  <c r="AL104" i="8"/>
  <c r="AL105" i="8"/>
  <c r="AL107" i="8"/>
  <c r="AL108" i="8"/>
  <c r="AL109" i="8"/>
  <c r="AL110" i="8"/>
  <c r="AL111" i="8"/>
  <c r="AL112" i="8"/>
  <c r="AL113" i="8"/>
  <c r="AL114" i="8"/>
  <c r="AL115" i="8"/>
  <c r="AL116" i="8"/>
  <c r="AL117" i="8"/>
  <c r="AL118" i="8"/>
  <c r="AL119" i="8"/>
  <c r="AL120" i="8"/>
  <c r="AL121" i="8"/>
  <c r="AJ93" i="8"/>
  <c r="AJ94" i="8"/>
  <c r="AJ95" i="8"/>
  <c r="AJ96" i="8"/>
  <c r="AJ97" i="8"/>
  <c r="AJ98" i="8"/>
  <c r="AJ99" i="8"/>
  <c r="AJ100" i="8"/>
  <c r="AJ101" i="8"/>
  <c r="AJ102" i="8"/>
  <c r="AJ103" i="8"/>
  <c r="AJ104" i="8"/>
  <c r="AJ105" i="8"/>
  <c r="AJ107" i="8"/>
  <c r="AJ108" i="8"/>
  <c r="AJ109" i="8"/>
  <c r="AJ110" i="8"/>
  <c r="AJ111" i="8"/>
  <c r="AJ112" i="8"/>
  <c r="AJ113" i="8"/>
  <c r="AJ114" i="8"/>
  <c r="AJ115" i="8"/>
  <c r="AJ116" i="8"/>
  <c r="AJ117" i="8"/>
  <c r="AJ118" i="8"/>
  <c r="AJ119" i="8"/>
  <c r="AJ120" i="8"/>
  <c r="AJ121" i="8"/>
  <c r="AH93" i="8"/>
  <c r="AH94" i="8"/>
  <c r="AH95" i="8"/>
  <c r="AH96" i="8"/>
  <c r="AH97" i="8"/>
  <c r="AH98" i="8"/>
  <c r="AH99" i="8"/>
  <c r="AH100" i="8"/>
  <c r="AH101" i="8"/>
  <c r="AH102" i="8"/>
  <c r="AH103" i="8"/>
  <c r="AH104" i="8"/>
  <c r="AH105" i="8"/>
  <c r="AH107" i="8"/>
  <c r="AH108" i="8"/>
  <c r="AH109" i="8"/>
  <c r="AH110" i="8"/>
  <c r="AH111" i="8"/>
  <c r="AH112" i="8"/>
  <c r="AH113" i="8"/>
  <c r="AH114" i="8"/>
  <c r="AH115" i="8"/>
  <c r="AH116" i="8"/>
  <c r="AH117" i="8"/>
  <c r="AH118" i="8"/>
  <c r="AH119" i="8"/>
  <c r="AH120" i="8"/>
  <c r="AH121" i="8"/>
  <c r="AF93" i="8"/>
  <c r="AF94" i="8"/>
  <c r="AF95" i="8"/>
  <c r="AF96" i="8"/>
  <c r="AF97" i="8"/>
  <c r="AF98" i="8"/>
  <c r="AF99" i="8"/>
  <c r="AF100" i="8"/>
  <c r="AF101" i="8"/>
  <c r="AF102" i="8"/>
  <c r="AF103" i="8"/>
  <c r="AF104" i="8"/>
  <c r="AF105" i="8"/>
  <c r="AF107" i="8"/>
  <c r="AF108" i="8"/>
  <c r="AF109" i="8"/>
  <c r="AF110" i="8"/>
  <c r="AF111" i="8"/>
  <c r="AF112" i="8"/>
  <c r="AF113" i="8"/>
  <c r="AF114" i="8"/>
  <c r="AF115" i="8"/>
  <c r="AF116" i="8"/>
  <c r="AF117" i="8"/>
  <c r="AF118" i="8"/>
  <c r="AF119" i="8"/>
  <c r="AF120" i="8"/>
  <c r="AF121" i="8"/>
  <c r="AD93" i="8"/>
  <c r="AD94" i="8"/>
  <c r="AD95" i="8"/>
  <c r="AD96" i="8"/>
  <c r="AD97" i="8"/>
  <c r="AD98" i="8"/>
  <c r="AD99" i="8"/>
  <c r="AD100" i="8"/>
  <c r="AD101" i="8"/>
  <c r="AD102" i="8"/>
  <c r="AD103" i="8"/>
  <c r="AD104" i="8"/>
  <c r="AD105" i="8"/>
  <c r="AD107" i="8"/>
  <c r="AD108" i="8"/>
  <c r="AD109" i="8"/>
  <c r="AD110" i="8"/>
  <c r="AD111" i="8"/>
  <c r="AD112" i="8"/>
  <c r="AD113" i="8"/>
  <c r="AD114" i="8"/>
  <c r="AD115" i="8"/>
  <c r="AD116" i="8"/>
  <c r="AD117" i="8"/>
  <c r="AD118" i="8"/>
  <c r="AD119" i="8"/>
  <c r="AD120" i="8"/>
  <c r="AD121" i="8"/>
  <c r="AB93" i="8"/>
  <c r="AB94" i="8"/>
  <c r="AB95" i="8"/>
  <c r="AB96" i="8"/>
  <c r="AB97" i="8"/>
  <c r="AB98" i="8"/>
  <c r="AB99" i="8"/>
  <c r="AB100" i="8"/>
  <c r="AB101" i="8"/>
  <c r="AB102" i="8"/>
  <c r="AB103" i="8"/>
  <c r="AB104" i="8"/>
  <c r="AB105" i="8"/>
  <c r="AB107" i="8"/>
  <c r="AB108" i="8"/>
  <c r="AB109" i="8"/>
  <c r="AB110" i="8"/>
  <c r="AB111" i="8"/>
  <c r="AB112" i="8"/>
  <c r="AB113" i="8"/>
  <c r="AB114" i="8"/>
  <c r="AB115" i="8"/>
  <c r="AB116" i="8"/>
  <c r="AB117" i="8"/>
  <c r="AB118" i="8"/>
  <c r="AB119" i="8"/>
  <c r="AB120" i="8"/>
  <c r="AB121" i="8"/>
  <c r="Z93" i="8"/>
  <c r="Z94" i="8"/>
  <c r="Z95" i="8"/>
  <c r="Z96" i="8"/>
  <c r="Z97" i="8"/>
  <c r="Z98" i="8"/>
  <c r="Z99" i="8"/>
  <c r="Z100" i="8"/>
  <c r="Z101" i="8"/>
  <c r="Z102" i="8"/>
  <c r="Z103" i="8"/>
  <c r="Z104" i="8"/>
  <c r="Z105" i="8"/>
  <c r="Z107" i="8"/>
  <c r="Z108" i="8"/>
  <c r="Z109" i="8"/>
  <c r="Z110" i="8"/>
  <c r="Z111" i="8"/>
  <c r="Z112" i="8"/>
  <c r="Z113" i="8"/>
  <c r="Z114" i="8"/>
  <c r="Z115" i="8"/>
  <c r="Z116" i="8"/>
  <c r="Z117" i="8"/>
  <c r="Z118" i="8"/>
  <c r="Z119" i="8"/>
  <c r="Z120" i="8"/>
  <c r="Z121" i="8"/>
  <c r="X93" i="8"/>
  <c r="X94" i="8"/>
  <c r="X95" i="8"/>
  <c r="X96" i="8"/>
  <c r="X97" i="8"/>
  <c r="X98" i="8"/>
  <c r="X99" i="8"/>
  <c r="X100" i="8"/>
  <c r="X101" i="8"/>
  <c r="X102" i="8"/>
  <c r="X103" i="8"/>
  <c r="X104" i="8"/>
  <c r="X105" i="8"/>
  <c r="X107" i="8"/>
  <c r="X108" i="8"/>
  <c r="X109" i="8"/>
  <c r="X110" i="8"/>
  <c r="X111" i="8"/>
  <c r="X112" i="8"/>
  <c r="X113" i="8"/>
  <c r="X114" i="8"/>
  <c r="X115" i="8"/>
  <c r="X116" i="8"/>
  <c r="X117" i="8"/>
  <c r="X118" i="8"/>
  <c r="X119" i="8"/>
  <c r="X120" i="8"/>
  <c r="X121" i="8"/>
  <c r="V93" i="8"/>
  <c r="V94" i="8"/>
  <c r="V95" i="8"/>
  <c r="V96" i="8"/>
  <c r="V97" i="8"/>
  <c r="V98" i="8"/>
  <c r="V99" i="8"/>
  <c r="V100" i="8"/>
  <c r="V101" i="8"/>
  <c r="V102" i="8"/>
  <c r="V103" i="8"/>
  <c r="V104" i="8"/>
  <c r="V105" i="8"/>
  <c r="V107" i="8"/>
  <c r="V108" i="8"/>
  <c r="V109" i="8"/>
  <c r="V110" i="8"/>
  <c r="V111" i="8"/>
  <c r="V112" i="8"/>
  <c r="V113" i="8"/>
  <c r="V114" i="8"/>
  <c r="V115" i="8"/>
  <c r="V116" i="8"/>
  <c r="V117" i="8"/>
  <c r="V118" i="8"/>
  <c r="V119" i="8"/>
  <c r="V120" i="8"/>
  <c r="V121" i="8"/>
  <c r="T93" i="8"/>
  <c r="T94" i="8"/>
  <c r="T95" i="8"/>
  <c r="T96" i="8"/>
  <c r="T97" i="8"/>
  <c r="T98" i="8"/>
  <c r="T99" i="8"/>
  <c r="T100" i="8"/>
  <c r="T101" i="8"/>
  <c r="T102" i="8"/>
  <c r="T103" i="8"/>
  <c r="T104" i="8"/>
  <c r="T105" i="8"/>
  <c r="T107" i="8"/>
  <c r="T108" i="8"/>
  <c r="T109" i="8"/>
  <c r="T110" i="8"/>
  <c r="T111" i="8"/>
  <c r="T112" i="8"/>
  <c r="T113" i="8"/>
  <c r="T114" i="8"/>
  <c r="T115" i="8"/>
  <c r="T116" i="8"/>
  <c r="T117" i="8"/>
  <c r="T118" i="8"/>
  <c r="T119" i="8"/>
  <c r="T120" i="8"/>
  <c r="T121" i="8"/>
  <c r="R93" i="8"/>
  <c r="R94" i="8"/>
  <c r="R95" i="8"/>
  <c r="R96" i="8"/>
  <c r="R97" i="8"/>
  <c r="R98" i="8"/>
  <c r="R99" i="8"/>
  <c r="R100" i="8"/>
  <c r="R101" i="8"/>
  <c r="R102" i="8"/>
  <c r="R103" i="8"/>
  <c r="R104" i="8"/>
  <c r="R105" i="8"/>
  <c r="R107" i="8"/>
  <c r="R108" i="8"/>
  <c r="R109" i="8"/>
  <c r="R110" i="8"/>
  <c r="R111" i="8"/>
  <c r="R112" i="8"/>
  <c r="R113" i="8"/>
  <c r="R114" i="8"/>
  <c r="R115" i="8"/>
  <c r="R116" i="8"/>
  <c r="R117" i="8"/>
  <c r="R118" i="8"/>
  <c r="R119" i="8"/>
  <c r="R120" i="8"/>
  <c r="R121" i="8"/>
  <c r="P93" i="8"/>
  <c r="P94" i="8"/>
  <c r="P95" i="8"/>
  <c r="P96" i="8"/>
  <c r="P97" i="8"/>
  <c r="P98" i="8"/>
  <c r="P99" i="8"/>
  <c r="P100" i="8"/>
  <c r="P101" i="8"/>
  <c r="P102" i="8"/>
  <c r="P103" i="8"/>
  <c r="P104" i="8"/>
  <c r="P105" i="8"/>
  <c r="P107" i="8"/>
  <c r="P108" i="8"/>
  <c r="P109" i="8"/>
  <c r="P110" i="8"/>
  <c r="P111" i="8"/>
  <c r="P112" i="8"/>
  <c r="P113" i="8"/>
  <c r="P114" i="8"/>
  <c r="P115" i="8"/>
  <c r="P116" i="8"/>
  <c r="P117" i="8"/>
  <c r="P118" i="8"/>
  <c r="P119" i="8"/>
  <c r="P120" i="8"/>
  <c r="P121" i="8"/>
  <c r="N93" i="8"/>
  <c r="N94" i="8"/>
  <c r="N95" i="8"/>
  <c r="N96" i="8"/>
  <c r="N97" i="8"/>
  <c r="N98" i="8"/>
  <c r="N99" i="8"/>
  <c r="N100" i="8"/>
  <c r="N101" i="8"/>
  <c r="N102" i="8"/>
  <c r="N103" i="8"/>
  <c r="N104" i="8"/>
  <c r="N105" i="8"/>
  <c r="N107" i="8"/>
  <c r="N108" i="8"/>
  <c r="N109" i="8"/>
  <c r="N110" i="8"/>
  <c r="N111" i="8"/>
  <c r="N112" i="8"/>
  <c r="N113" i="8"/>
  <c r="N114" i="8"/>
  <c r="N115" i="8"/>
  <c r="N116" i="8"/>
  <c r="N117" i="8"/>
  <c r="N118" i="8"/>
  <c r="N119" i="8"/>
  <c r="N120" i="8"/>
  <c r="N121" i="8"/>
  <c r="L93" i="8"/>
  <c r="L94" i="8"/>
  <c r="L95" i="8"/>
  <c r="L96" i="8"/>
  <c r="L97" i="8"/>
  <c r="L98" i="8"/>
  <c r="L99" i="8"/>
  <c r="L100" i="8"/>
  <c r="L101" i="8"/>
  <c r="L102" i="8"/>
  <c r="L103" i="8"/>
  <c r="L104" i="8"/>
  <c r="L105" i="8"/>
  <c r="L107" i="8"/>
  <c r="L108" i="8"/>
  <c r="L109" i="8"/>
  <c r="L110" i="8"/>
  <c r="L111" i="8"/>
  <c r="L112" i="8"/>
  <c r="L113" i="8"/>
  <c r="L114" i="8"/>
  <c r="L115" i="8"/>
  <c r="L116" i="8"/>
  <c r="L117" i="8"/>
  <c r="L118" i="8"/>
  <c r="L119" i="8"/>
  <c r="L120" i="8"/>
  <c r="L121" i="8"/>
  <c r="J93" i="8"/>
  <c r="J94" i="8"/>
  <c r="J95" i="8"/>
  <c r="J96" i="8"/>
  <c r="J97" i="8"/>
  <c r="J98" i="8"/>
  <c r="J99" i="8"/>
  <c r="J100" i="8"/>
  <c r="J101" i="8"/>
  <c r="J102" i="8"/>
  <c r="J103" i="8"/>
  <c r="J104" i="8"/>
  <c r="J105" i="8"/>
  <c r="J107" i="8"/>
  <c r="J108" i="8"/>
  <c r="J109" i="8"/>
  <c r="J110" i="8"/>
  <c r="J111" i="8"/>
  <c r="J112" i="8"/>
  <c r="J113" i="8"/>
  <c r="J114" i="8"/>
  <c r="J115" i="8"/>
  <c r="J116" i="8"/>
  <c r="J117" i="8"/>
  <c r="J118" i="8"/>
  <c r="J119" i="8"/>
  <c r="J120" i="8"/>
  <c r="J121" i="8"/>
  <c r="H93" i="8"/>
  <c r="H94" i="8"/>
  <c r="H95" i="8"/>
  <c r="H96" i="8"/>
  <c r="H97" i="8"/>
  <c r="H98" i="8"/>
  <c r="H99" i="8"/>
  <c r="H100" i="8"/>
  <c r="H101" i="8"/>
  <c r="H102" i="8"/>
  <c r="H103" i="8"/>
  <c r="H104" i="8"/>
  <c r="H105" i="8"/>
  <c r="H107" i="8"/>
  <c r="H108" i="8"/>
  <c r="H109" i="8"/>
  <c r="H110" i="8"/>
  <c r="H111" i="8"/>
  <c r="H112" i="8"/>
  <c r="H113" i="8"/>
  <c r="H114" i="8"/>
  <c r="H115" i="8"/>
  <c r="H116" i="8"/>
  <c r="H117" i="8"/>
  <c r="H118" i="8"/>
  <c r="H119" i="8"/>
  <c r="H120" i="8"/>
  <c r="H121" i="8"/>
  <c r="F93" i="8"/>
  <c r="F94" i="8"/>
  <c r="F95" i="8"/>
  <c r="F96" i="8"/>
  <c r="F97" i="8"/>
  <c r="F98" i="8"/>
  <c r="F99" i="8"/>
  <c r="F100" i="8"/>
  <c r="F101" i="8"/>
  <c r="F102" i="8"/>
  <c r="F103" i="8"/>
  <c r="F104" i="8"/>
  <c r="F105" i="8"/>
  <c r="F107" i="8"/>
  <c r="F108" i="8"/>
  <c r="F109" i="8"/>
  <c r="F110" i="8"/>
  <c r="F111" i="8"/>
  <c r="F112" i="8"/>
  <c r="F113" i="8"/>
  <c r="F114" i="8"/>
  <c r="F115" i="8"/>
  <c r="F116" i="8"/>
  <c r="F117" i="8"/>
  <c r="F118" i="8"/>
  <c r="F119" i="8"/>
  <c r="F120" i="8"/>
  <c r="F121" i="8"/>
  <c r="AR77" i="8"/>
  <c r="AR78" i="8"/>
  <c r="AR79" i="8"/>
  <c r="AR80" i="8"/>
  <c r="AR81" i="8"/>
  <c r="AR82" i="8"/>
  <c r="AR83" i="8"/>
  <c r="AR84" i="8"/>
  <c r="AR85" i="8"/>
  <c r="AR86" i="8"/>
  <c r="AR87" i="8"/>
  <c r="AR88" i="8"/>
  <c r="AR89" i="8"/>
  <c r="AR90" i="8"/>
  <c r="AR91" i="8"/>
  <c r="AR92" i="8"/>
  <c r="AR144" i="8"/>
  <c r="AR146" i="8" s="1"/>
  <c r="AR147" i="8" s="1"/>
  <c r="AR145" i="8"/>
  <c r="AP77" i="8"/>
  <c r="AP78" i="8"/>
  <c r="AP79" i="8"/>
  <c r="AP80" i="8"/>
  <c r="AP81" i="8"/>
  <c r="AP82" i="8"/>
  <c r="AP83" i="8"/>
  <c r="AP84" i="8"/>
  <c r="AP85" i="8"/>
  <c r="AP86" i="8"/>
  <c r="AP144" i="8" s="1"/>
  <c r="AP146" i="8" s="1"/>
  <c r="AP147" i="8" s="1"/>
  <c r="AP87" i="8"/>
  <c r="AP88" i="8"/>
  <c r="AP89" i="8"/>
  <c r="AP90" i="8"/>
  <c r="AP91" i="8"/>
  <c r="AP92" i="8"/>
  <c r="AP145" i="8"/>
  <c r="AN77" i="8"/>
  <c r="AN78" i="8"/>
  <c r="AN144" i="8" s="1"/>
  <c r="AN146" i="8" s="1"/>
  <c r="AN147" i="8" s="1"/>
  <c r="AN79" i="8"/>
  <c r="AN80" i="8"/>
  <c r="AN81" i="8"/>
  <c r="AN82" i="8"/>
  <c r="AN83" i="8"/>
  <c r="AN84" i="8"/>
  <c r="AN85" i="8"/>
  <c r="AN86" i="8"/>
  <c r="AN87" i="8"/>
  <c r="AN88" i="8"/>
  <c r="AN89" i="8"/>
  <c r="AN90" i="8"/>
  <c r="AN91" i="8"/>
  <c r="AN92" i="8"/>
  <c r="AN145" i="8"/>
  <c r="AD77" i="8"/>
  <c r="AD78" i="8"/>
  <c r="AD144" i="8" s="1"/>
  <c r="AD146" i="8" s="1"/>
  <c r="AD147" i="8" s="1"/>
  <c r="AD79" i="8"/>
  <c r="AD80" i="8"/>
  <c r="AD81" i="8"/>
  <c r="AD82" i="8"/>
  <c r="AD83" i="8"/>
  <c r="AD84" i="8"/>
  <c r="AD85" i="8"/>
  <c r="AD86" i="8"/>
  <c r="AD87" i="8"/>
  <c r="AD88" i="8"/>
  <c r="AD89" i="8"/>
  <c r="AD90" i="8"/>
  <c r="AD91" i="8"/>
  <c r="AD92" i="8"/>
  <c r="AD145" i="8"/>
  <c r="AB77" i="8"/>
  <c r="AB78" i="8"/>
  <c r="AB144" i="8" s="1"/>
  <c r="AB146" i="8" s="1"/>
  <c r="AB147" i="8" s="1"/>
  <c r="AB79" i="8"/>
  <c r="AB80" i="8"/>
  <c r="AB81" i="8"/>
  <c r="AB82" i="8"/>
  <c r="AB83" i="8"/>
  <c r="AB84" i="8"/>
  <c r="AB85" i="8"/>
  <c r="AB86" i="8"/>
  <c r="AB87" i="8"/>
  <c r="AB88" i="8"/>
  <c r="AB89" i="8"/>
  <c r="AB90" i="8"/>
  <c r="AB91" i="8"/>
  <c r="AB92" i="8"/>
  <c r="AB145" i="8"/>
  <c r="BL152" i="8"/>
  <c r="BL154" i="8" s="1"/>
  <c r="BL153" i="8"/>
  <c r="BJ152" i="8"/>
  <c r="BJ153" i="8"/>
  <c r="BJ154" i="8"/>
  <c r="BH152" i="8"/>
  <c r="BH153" i="8"/>
  <c r="BH154" i="8"/>
  <c r="BF152" i="8"/>
  <c r="BF154" i="8" s="1"/>
  <c r="BF153" i="8"/>
  <c r="BD152" i="8"/>
  <c r="BD154" i="8" s="1"/>
  <c r="BD153" i="8"/>
  <c r="BB152" i="8"/>
  <c r="BB153" i="8"/>
  <c r="BB154" i="8"/>
  <c r="AZ152" i="8"/>
  <c r="AZ153" i="8"/>
  <c r="AZ154" i="8"/>
  <c r="AX152" i="8"/>
  <c r="AX154" i="8" s="1"/>
  <c r="AX153" i="8"/>
  <c r="AV152" i="8"/>
  <c r="AV154" i="8" s="1"/>
  <c r="AV153" i="8"/>
  <c r="AT152" i="8"/>
  <c r="AT153" i="8"/>
  <c r="AT154" i="8"/>
  <c r="AR152" i="8"/>
  <c r="AR153" i="8"/>
  <c r="AR154" i="8"/>
  <c r="AP152" i="8"/>
  <c r="AP154" i="8" s="1"/>
  <c r="AP153" i="8"/>
  <c r="AN152" i="8"/>
  <c r="AN154" i="8" s="1"/>
  <c r="AN153" i="8"/>
  <c r="AL152" i="8"/>
  <c r="AL153" i="8"/>
  <c r="AL154" i="8"/>
  <c r="AJ152" i="8"/>
  <c r="AJ153" i="8"/>
  <c r="AJ154" i="8"/>
  <c r="AH152" i="8"/>
  <c r="AH154" i="8" s="1"/>
  <c r="AH153" i="8"/>
  <c r="AF152" i="8"/>
  <c r="AF154" i="8" s="1"/>
  <c r="AF153" i="8"/>
  <c r="AD152" i="8"/>
  <c r="AD153" i="8"/>
  <c r="AD154" i="8"/>
  <c r="AB152" i="8"/>
  <c r="AB153" i="8"/>
  <c r="AB154" i="8"/>
  <c r="Z152" i="8"/>
  <c r="Z154" i="8" s="1"/>
  <c r="Z153" i="8"/>
  <c r="X124" i="8"/>
  <c r="X125" i="8"/>
  <c r="X153" i="8" s="1"/>
  <c r="X126" i="8"/>
  <c r="X127" i="8"/>
  <c r="X128" i="8"/>
  <c r="X129" i="8"/>
  <c r="X130" i="8"/>
  <c r="X131" i="8"/>
  <c r="X132" i="8"/>
  <c r="X133" i="8"/>
  <c r="X134" i="8"/>
  <c r="X135" i="8"/>
  <c r="X136" i="8"/>
  <c r="X137" i="8"/>
  <c r="X138" i="8"/>
  <c r="X139" i="8"/>
  <c r="X140" i="8"/>
  <c r="X141" i="8"/>
  <c r="X142" i="8"/>
  <c r="V124" i="8"/>
  <c r="V125" i="8"/>
  <c r="V126" i="8"/>
  <c r="V127" i="8"/>
  <c r="V128" i="8"/>
  <c r="V129" i="8"/>
  <c r="V130" i="8"/>
  <c r="V131" i="8"/>
  <c r="V132" i="8"/>
  <c r="V133" i="8"/>
  <c r="V134" i="8"/>
  <c r="V135" i="8"/>
  <c r="V153" i="8" s="1"/>
  <c r="V136" i="8"/>
  <c r="V137" i="8"/>
  <c r="V138" i="8"/>
  <c r="V139" i="8"/>
  <c r="V140" i="8"/>
  <c r="V141" i="8"/>
  <c r="V142" i="8"/>
  <c r="V152" i="8"/>
  <c r="V154" i="8" s="1"/>
  <c r="BL122" i="8"/>
  <c r="BL148" i="8"/>
  <c r="BL150" i="8" s="1"/>
  <c r="BL149" i="8"/>
  <c r="BJ122" i="8"/>
  <c r="BJ148" i="8"/>
  <c r="BJ150" i="8" s="1"/>
  <c r="BJ149" i="8"/>
  <c r="BH122" i="8"/>
  <c r="BH148" i="8"/>
  <c r="BH150" i="8" s="1"/>
  <c r="BH149" i="8"/>
  <c r="BF122" i="8"/>
  <c r="BF148" i="8"/>
  <c r="BF150" i="8" s="1"/>
  <c r="BF149" i="8"/>
  <c r="BD122" i="8"/>
  <c r="BD148" i="8"/>
  <c r="BD150" i="8" s="1"/>
  <c r="BD149" i="8"/>
  <c r="BB122" i="8"/>
  <c r="BB148" i="8"/>
  <c r="BB150" i="8" s="1"/>
  <c r="BB149" i="8"/>
  <c r="AZ122" i="8"/>
  <c r="AZ148" i="8"/>
  <c r="AZ150" i="8" s="1"/>
  <c r="AZ149" i="8"/>
  <c r="AX122" i="8"/>
  <c r="AX148" i="8"/>
  <c r="AX150" i="8" s="1"/>
  <c r="AX149" i="8"/>
  <c r="AV122" i="8"/>
  <c r="AV148" i="8"/>
  <c r="AV150" i="8" s="1"/>
  <c r="AV149" i="8"/>
  <c r="AT122" i="8"/>
  <c r="AT148" i="8"/>
  <c r="AT150" i="8" s="1"/>
  <c r="AT151" i="8" s="1"/>
  <c r="AT149" i="8"/>
  <c r="AR122" i="8"/>
  <c r="AR148" i="8"/>
  <c r="AR150" i="8" s="1"/>
  <c r="AR149" i="8"/>
  <c r="AP122" i="8"/>
  <c r="AP148" i="8"/>
  <c r="AP150" i="8" s="1"/>
  <c r="AP149" i="8"/>
  <c r="AN122" i="8"/>
  <c r="AN148" i="8"/>
  <c r="AN150" i="8" s="1"/>
  <c r="AN149" i="8"/>
  <c r="AL122" i="8"/>
  <c r="AL148" i="8"/>
  <c r="AL150" i="8" s="1"/>
  <c r="AL151" i="8" s="1"/>
  <c r="AL149" i="8"/>
  <c r="AJ122" i="8"/>
  <c r="AJ148" i="8"/>
  <c r="AJ150" i="8" s="1"/>
  <c r="AJ149" i="8"/>
  <c r="AH122" i="8"/>
  <c r="AH148" i="8"/>
  <c r="AH150" i="8" s="1"/>
  <c r="AH149" i="8"/>
  <c r="AF122" i="8"/>
  <c r="AF148" i="8"/>
  <c r="AF150" i="8" s="1"/>
  <c r="AF149" i="8"/>
  <c r="AD122" i="8"/>
  <c r="AD148" i="8"/>
  <c r="AD150" i="8" s="1"/>
  <c r="AD151" i="8" s="1"/>
  <c r="AD149" i="8"/>
  <c r="AB122" i="8"/>
  <c r="AB148" i="8"/>
  <c r="AB150" i="8" s="1"/>
  <c r="AB149" i="8"/>
  <c r="Z122" i="8"/>
  <c r="Z148" i="8"/>
  <c r="Z150" i="8" s="1"/>
  <c r="Z149" i="8"/>
  <c r="X122" i="8"/>
  <c r="X148" i="8"/>
  <c r="X150" i="8" s="1"/>
  <c r="X149" i="8"/>
  <c r="V122" i="8"/>
  <c r="V148" i="8"/>
  <c r="V150" i="8" s="1"/>
  <c r="V151" i="8" s="1"/>
  <c r="V149" i="8"/>
  <c r="T122" i="8"/>
  <c r="T148" i="8"/>
  <c r="T150" i="8" s="1"/>
  <c r="T149" i="8"/>
  <c r="R122" i="8"/>
  <c r="R148" i="8"/>
  <c r="R150" i="8" s="1"/>
  <c r="R149" i="8"/>
  <c r="P122" i="8"/>
  <c r="P148" i="8"/>
  <c r="P150" i="8" s="1"/>
  <c r="P149" i="8"/>
  <c r="N122" i="8"/>
  <c r="N148" i="8"/>
  <c r="N150" i="8" s="1"/>
  <c r="N151" i="8" s="1"/>
  <c r="N149" i="8"/>
  <c r="L122" i="8"/>
  <c r="L148" i="8"/>
  <c r="L150" i="8" s="1"/>
  <c r="L149" i="8"/>
  <c r="J122" i="8"/>
  <c r="J148" i="8"/>
  <c r="J150" i="8" s="1"/>
  <c r="J149" i="8"/>
  <c r="H122" i="8"/>
  <c r="H148" i="8"/>
  <c r="H150" i="8" s="1"/>
  <c r="H149" i="8"/>
  <c r="F122" i="8"/>
  <c r="F148" i="8"/>
  <c r="F150" i="8" s="1"/>
  <c r="F151" i="8" s="1"/>
  <c r="F149" i="8"/>
  <c r="BL77" i="8"/>
  <c r="BL78" i="8"/>
  <c r="BL144" i="8" s="1"/>
  <c r="BL79" i="8"/>
  <c r="BL145" i="8" s="1"/>
  <c r="BL80" i="8"/>
  <c r="BL81" i="8"/>
  <c r="BL82" i="8"/>
  <c r="BL83" i="8"/>
  <c r="BL84" i="8"/>
  <c r="BL85" i="8"/>
  <c r="BL86" i="8"/>
  <c r="BL87" i="8"/>
  <c r="BL88" i="8"/>
  <c r="BL89" i="8"/>
  <c r="BL90" i="8"/>
  <c r="BL91" i="8"/>
  <c r="BL92" i="8"/>
  <c r="BJ77" i="8"/>
  <c r="BJ78" i="8"/>
  <c r="BJ79" i="8"/>
  <c r="BJ145" i="8" s="1"/>
  <c r="BJ80" i="8"/>
  <c r="BJ81" i="8"/>
  <c r="BJ82" i="8"/>
  <c r="BJ83" i="8"/>
  <c r="BJ84" i="8"/>
  <c r="BJ85" i="8"/>
  <c r="BJ86" i="8"/>
  <c r="BJ87" i="8"/>
  <c r="BJ88" i="8"/>
  <c r="BJ89" i="8"/>
  <c r="BJ90" i="8"/>
  <c r="BJ91" i="8"/>
  <c r="BJ92" i="8"/>
  <c r="BH77" i="8"/>
  <c r="BH145" i="8" s="1"/>
  <c r="BH78" i="8"/>
  <c r="BH79" i="8"/>
  <c r="BH80" i="8"/>
  <c r="BH81" i="8"/>
  <c r="BH82" i="8"/>
  <c r="BH83" i="8"/>
  <c r="BH84" i="8"/>
  <c r="BH85" i="8"/>
  <c r="BH86" i="8"/>
  <c r="BH87" i="8"/>
  <c r="BH88" i="8"/>
  <c r="BH89" i="8"/>
  <c r="BH90" i="8"/>
  <c r="BH91" i="8"/>
  <c r="BH92" i="8"/>
  <c r="BH144" i="8"/>
  <c r="BH146" i="8" s="1"/>
  <c r="BF77" i="8"/>
  <c r="BF78" i="8"/>
  <c r="BF144" i="8" s="1"/>
  <c r="BF146" i="8" s="1"/>
  <c r="BF79" i="8"/>
  <c r="BF80" i="8"/>
  <c r="BF81" i="8"/>
  <c r="BF82" i="8"/>
  <c r="BF83" i="8"/>
  <c r="BF84" i="8"/>
  <c r="BF85" i="8"/>
  <c r="BF86" i="8"/>
  <c r="BF87" i="8"/>
  <c r="BF88" i="8"/>
  <c r="BF89" i="8"/>
  <c r="BF90" i="8"/>
  <c r="BF91" i="8"/>
  <c r="BF92" i="8"/>
  <c r="BF145" i="8"/>
  <c r="BD77" i="8"/>
  <c r="BD78" i="8"/>
  <c r="BD144" i="8" s="1"/>
  <c r="BD79" i="8"/>
  <c r="BD145" i="8" s="1"/>
  <c r="BD80" i="8"/>
  <c r="BD81" i="8"/>
  <c r="BD82" i="8"/>
  <c r="BD83" i="8"/>
  <c r="BD84" i="8"/>
  <c r="BD85" i="8"/>
  <c r="BD86" i="8"/>
  <c r="BD87" i="8"/>
  <c r="BD88" i="8"/>
  <c r="BD89" i="8"/>
  <c r="BD90" i="8"/>
  <c r="BD91" i="8"/>
  <c r="BD92" i="8"/>
  <c r="BB77" i="8"/>
  <c r="BB78" i="8"/>
  <c r="BB79" i="8"/>
  <c r="BB145" i="8" s="1"/>
  <c r="BB80" i="8"/>
  <c r="BB81" i="8"/>
  <c r="BB82" i="8"/>
  <c r="BB83" i="8"/>
  <c r="BB84" i="8"/>
  <c r="BB85" i="8"/>
  <c r="BB86" i="8"/>
  <c r="BB87" i="8"/>
  <c r="BB88" i="8"/>
  <c r="BB89" i="8"/>
  <c r="BB90" i="8"/>
  <c r="BB91" i="8"/>
  <c r="BB92" i="8"/>
  <c r="AZ77" i="8"/>
  <c r="AZ145" i="8" s="1"/>
  <c r="AZ78" i="8"/>
  <c r="AZ79" i="8"/>
  <c r="AZ80" i="8"/>
  <c r="AZ81" i="8"/>
  <c r="AZ82" i="8"/>
  <c r="AZ83" i="8"/>
  <c r="AZ84" i="8"/>
  <c r="AZ85" i="8"/>
  <c r="AZ86" i="8"/>
  <c r="AZ87" i="8"/>
  <c r="AZ88" i="8"/>
  <c r="AZ89" i="8"/>
  <c r="AZ90" i="8"/>
  <c r="AZ91" i="8"/>
  <c r="AZ92" i="8"/>
  <c r="AZ144" i="8"/>
  <c r="AX77" i="8"/>
  <c r="AX78" i="8"/>
  <c r="AX144" i="8" s="1"/>
  <c r="AX146" i="8" s="1"/>
  <c r="AX79" i="8"/>
  <c r="AX80" i="8"/>
  <c r="AX81" i="8"/>
  <c r="AX82" i="8"/>
  <c r="AX83" i="8"/>
  <c r="AX84" i="8"/>
  <c r="AX85" i="8"/>
  <c r="AX86" i="8"/>
  <c r="AX87" i="8"/>
  <c r="AX88" i="8"/>
  <c r="AX89" i="8"/>
  <c r="AX90" i="8"/>
  <c r="AX91" i="8"/>
  <c r="AX92" i="8"/>
  <c r="AX145" i="8"/>
  <c r="AV77" i="8"/>
  <c r="AV78" i="8"/>
  <c r="AV144" i="8" s="1"/>
  <c r="AV79" i="8"/>
  <c r="AV145" i="8" s="1"/>
  <c r="AV80" i="8"/>
  <c r="AV81" i="8"/>
  <c r="AV82" i="8"/>
  <c r="AV83" i="8"/>
  <c r="AV84" i="8"/>
  <c r="AV85" i="8"/>
  <c r="AV86" i="8"/>
  <c r="AV87" i="8"/>
  <c r="AV88" i="8"/>
  <c r="AV89" i="8"/>
  <c r="AV90" i="8"/>
  <c r="AV91" i="8"/>
  <c r="AV92" i="8"/>
  <c r="AT77" i="8"/>
  <c r="AT78" i="8"/>
  <c r="AT79" i="8"/>
  <c r="AT145" i="8" s="1"/>
  <c r="AT80" i="8"/>
  <c r="AT81" i="8"/>
  <c r="AT82" i="8"/>
  <c r="AT83" i="8"/>
  <c r="AT84" i="8"/>
  <c r="AT85" i="8"/>
  <c r="AT86" i="8"/>
  <c r="AT87" i="8"/>
  <c r="AT88" i="8"/>
  <c r="AT89" i="8"/>
  <c r="AT90" i="8"/>
  <c r="AT91" i="8"/>
  <c r="AT92" i="8"/>
  <c r="AL77" i="8"/>
  <c r="AL145" i="8" s="1"/>
  <c r="AL78" i="8"/>
  <c r="AL79" i="8"/>
  <c r="AL80" i="8"/>
  <c r="AL81" i="8"/>
  <c r="AL82" i="8"/>
  <c r="AL83" i="8"/>
  <c r="AL84" i="8"/>
  <c r="AL85" i="8"/>
  <c r="AL86" i="8"/>
  <c r="AL87" i="8"/>
  <c r="AL88" i="8"/>
  <c r="AL89" i="8"/>
  <c r="AL90" i="8"/>
  <c r="AL91" i="8"/>
  <c r="AL92" i="8"/>
  <c r="AL144" i="8"/>
  <c r="AL146" i="8" s="1"/>
  <c r="AJ77" i="8"/>
  <c r="AJ78" i="8"/>
  <c r="AJ144" i="8" s="1"/>
  <c r="AJ146" i="8" s="1"/>
  <c r="AJ147" i="8" s="1"/>
  <c r="AJ79" i="8"/>
  <c r="AJ80" i="8"/>
  <c r="AJ81" i="8"/>
  <c r="AJ82" i="8"/>
  <c r="AJ83" i="8"/>
  <c r="AJ84" i="8"/>
  <c r="AJ85" i="8"/>
  <c r="AJ86" i="8"/>
  <c r="AJ87" i="8"/>
  <c r="AJ88" i="8"/>
  <c r="AJ89" i="8"/>
  <c r="AJ90" i="8"/>
  <c r="AJ91" i="8"/>
  <c r="AJ92" i="8"/>
  <c r="AJ145" i="8"/>
  <c r="AH77" i="8"/>
  <c r="AH78" i="8"/>
  <c r="AH79" i="8"/>
  <c r="AH80" i="8"/>
  <c r="AH81" i="8"/>
  <c r="AH82" i="8"/>
  <c r="AH83" i="8"/>
  <c r="AH84" i="8"/>
  <c r="AH85" i="8"/>
  <c r="AH86" i="8"/>
  <c r="AH87" i="8"/>
  <c r="AH88" i="8"/>
  <c r="AH89" i="8"/>
  <c r="AH90" i="8"/>
  <c r="AH91" i="8"/>
  <c r="AH92" i="8"/>
  <c r="AF77" i="8"/>
  <c r="AF78" i="8"/>
  <c r="AF79" i="8"/>
  <c r="AF80" i="8"/>
  <c r="AF81" i="8"/>
  <c r="AF82" i="8"/>
  <c r="AF83" i="8"/>
  <c r="AF84" i="8"/>
  <c r="AF85" i="8"/>
  <c r="AF86" i="8"/>
  <c r="AF87" i="8"/>
  <c r="AF88" i="8"/>
  <c r="AF89" i="8"/>
  <c r="AF90" i="8"/>
  <c r="AF91" i="8"/>
  <c r="AF92" i="8"/>
  <c r="Z77" i="8"/>
  <c r="Z78" i="8"/>
  <c r="Z79" i="8"/>
  <c r="Z80" i="8"/>
  <c r="Z81" i="8"/>
  <c r="Z82" i="8"/>
  <c r="Z83" i="8"/>
  <c r="Z84" i="8"/>
  <c r="Z85" i="8"/>
  <c r="Z86" i="8"/>
  <c r="Z87" i="8"/>
  <c r="Z88" i="8"/>
  <c r="Z89" i="8"/>
  <c r="Z90" i="8"/>
  <c r="Z91" i="8"/>
  <c r="Z92" i="8"/>
  <c r="Z144" i="8"/>
  <c r="X77" i="8"/>
  <c r="X78" i="8"/>
  <c r="X79" i="8"/>
  <c r="X80" i="8"/>
  <c r="X81" i="8"/>
  <c r="X82" i="8"/>
  <c r="X83" i="8"/>
  <c r="X84" i="8"/>
  <c r="X85" i="8"/>
  <c r="X86" i="8"/>
  <c r="X87" i="8"/>
  <c r="X88" i="8"/>
  <c r="X89" i="8"/>
  <c r="X90" i="8"/>
  <c r="X91" i="8"/>
  <c r="X92" i="8"/>
  <c r="V77" i="8"/>
  <c r="V78" i="8"/>
  <c r="V144" i="8" s="1"/>
  <c r="V79" i="8"/>
  <c r="V80" i="8"/>
  <c r="V81" i="8"/>
  <c r="V82" i="8"/>
  <c r="V83" i="8"/>
  <c r="V84" i="8"/>
  <c r="V85" i="8"/>
  <c r="V86" i="8"/>
  <c r="V87" i="8"/>
  <c r="V88" i="8"/>
  <c r="V89" i="8"/>
  <c r="V90" i="8"/>
  <c r="V91" i="8"/>
  <c r="V92" i="8"/>
  <c r="T77" i="8"/>
  <c r="T78" i="8"/>
  <c r="T79" i="8"/>
  <c r="T80" i="8"/>
  <c r="T81" i="8"/>
  <c r="T82" i="8"/>
  <c r="T83" i="8"/>
  <c r="T84" i="8"/>
  <c r="T85" i="8"/>
  <c r="T86" i="8"/>
  <c r="T87" i="8"/>
  <c r="T88" i="8"/>
  <c r="T89" i="8"/>
  <c r="T90" i="8"/>
  <c r="T91" i="8"/>
  <c r="T92" i="8"/>
  <c r="R77" i="8"/>
  <c r="R145" i="8" s="1"/>
  <c r="R78" i="8"/>
  <c r="R79" i="8"/>
  <c r="R80" i="8"/>
  <c r="R81" i="8"/>
  <c r="R82" i="8"/>
  <c r="R83" i="8"/>
  <c r="R84" i="8"/>
  <c r="R85" i="8"/>
  <c r="R86" i="8"/>
  <c r="R87" i="8"/>
  <c r="R88" i="8"/>
  <c r="R89" i="8"/>
  <c r="R90" i="8"/>
  <c r="R91" i="8"/>
  <c r="R92" i="8"/>
  <c r="R144" i="8"/>
  <c r="P77" i="8"/>
  <c r="P78" i="8"/>
  <c r="P79" i="8"/>
  <c r="P80" i="8"/>
  <c r="P81" i="8"/>
  <c r="P82" i="8"/>
  <c r="P83" i="8"/>
  <c r="P84" i="8"/>
  <c r="P85" i="8"/>
  <c r="P86" i="8"/>
  <c r="P87" i="8"/>
  <c r="P88" i="8"/>
  <c r="P89" i="8"/>
  <c r="P90" i="8"/>
  <c r="P145" i="8" s="1"/>
  <c r="P91" i="8"/>
  <c r="P92" i="8"/>
  <c r="N77" i="8"/>
  <c r="N78" i="8"/>
  <c r="N79" i="8"/>
  <c r="N145" i="8" s="1"/>
  <c r="N80" i="8"/>
  <c r="N81" i="8"/>
  <c r="N82" i="8"/>
  <c r="N83" i="8"/>
  <c r="N84" i="8"/>
  <c r="N85" i="8"/>
  <c r="N86" i="8"/>
  <c r="N87" i="8"/>
  <c r="N88" i="8"/>
  <c r="N89" i="8"/>
  <c r="N90" i="8"/>
  <c r="N91" i="8"/>
  <c r="N92" i="8"/>
  <c r="L77" i="8"/>
  <c r="L78" i="8"/>
  <c r="L79" i="8"/>
  <c r="L80" i="8"/>
  <c r="L81" i="8"/>
  <c r="L82" i="8"/>
  <c r="L83" i="8"/>
  <c r="L84" i="8"/>
  <c r="L85" i="8"/>
  <c r="L86" i="8"/>
  <c r="L87" i="8"/>
  <c r="L88" i="8"/>
  <c r="L89" i="8"/>
  <c r="L90" i="8"/>
  <c r="L91" i="8"/>
  <c r="L92" i="8"/>
  <c r="J77" i="8"/>
  <c r="J78" i="8"/>
  <c r="J79" i="8"/>
  <c r="J80" i="8"/>
  <c r="J144" i="8" s="1"/>
  <c r="J81" i="8"/>
  <c r="J82" i="8"/>
  <c r="J83" i="8"/>
  <c r="J84" i="8"/>
  <c r="J85" i="8"/>
  <c r="J86" i="8"/>
  <c r="J87" i="8"/>
  <c r="J88" i="8"/>
  <c r="J89" i="8"/>
  <c r="J90" i="8"/>
  <c r="J91" i="8"/>
  <c r="J92" i="8"/>
  <c r="F77" i="8"/>
  <c r="F78" i="8"/>
  <c r="F144" i="8" s="1"/>
  <c r="F146" i="8" s="1"/>
  <c r="F147" i="8" s="1"/>
  <c r="F79" i="8"/>
  <c r="F80" i="8"/>
  <c r="F81" i="8"/>
  <c r="F82" i="8"/>
  <c r="F83" i="8"/>
  <c r="F84" i="8"/>
  <c r="F85" i="8"/>
  <c r="F86" i="8"/>
  <c r="F87" i="8"/>
  <c r="F88" i="8"/>
  <c r="F89" i="8"/>
  <c r="F90" i="8"/>
  <c r="F91" i="8"/>
  <c r="F92" i="8"/>
  <c r="F145" i="8"/>
  <c r="T8" i="9"/>
  <c r="T9" i="9"/>
  <c r="S8" i="9"/>
  <c r="S9" i="9"/>
  <c r="H77" i="8"/>
  <c r="H145" i="8" s="1"/>
  <c r="H78" i="8"/>
  <c r="H79" i="8"/>
  <c r="H80" i="8"/>
  <c r="H81" i="8"/>
  <c r="H82" i="8"/>
  <c r="H83" i="8"/>
  <c r="H84" i="8"/>
  <c r="H85" i="8"/>
  <c r="H86" i="8"/>
  <c r="H87" i="8"/>
  <c r="H88" i="8"/>
  <c r="H89" i="8"/>
  <c r="H90" i="8"/>
  <c r="H91" i="8"/>
  <c r="H92" i="8"/>
  <c r="H144" i="8"/>
  <c r="W9" i="9"/>
  <c r="W8" i="9"/>
  <c r="W7" i="9"/>
  <c r="V9" i="9"/>
  <c r="V8" i="9"/>
  <c r="V7" i="9"/>
  <c r="V6" i="9"/>
  <c r="V5" i="9"/>
  <c r="U9" i="9"/>
  <c r="U8" i="9"/>
  <c r="U7" i="9"/>
  <c r="U6" i="9"/>
  <c r="T7" i="9"/>
  <c r="T6" i="9"/>
  <c r="R9" i="9"/>
  <c r="R8" i="9"/>
  <c r="R7" i="9"/>
  <c r="R6" i="9"/>
  <c r="R5" i="9"/>
  <c r="W6" i="9"/>
  <c r="W5" i="9"/>
  <c r="U5" i="9"/>
  <c r="T5" i="9"/>
  <c r="S7" i="9"/>
  <c r="S6" i="9"/>
  <c r="S5" i="9"/>
  <c r="K2" i="9"/>
  <c r="K6" i="9"/>
  <c r="K5" i="9"/>
  <c r="K4" i="9"/>
  <c r="K3" i="9"/>
  <c r="H6" i="9"/>
  <c r="H5" i="9"/>
  <c r="H4" i="9"/>
  <c r="H3" i="9"/>
  <c r="H2" i="9"/>
  <c r="G6" i="9"/>
  <c r="G5" i="9"/>
  <c r="G2" i="9"/>
  <c r="J6" i="9"/>
  <c r="J5" i="9"/>
  <c r="J4" i="9"/>
  <c r="J3" i="9"/>
  <c r="J2" i="9"/>
  <c r="I6" i="9"/>
  <c r="I5" i="9"/>
  <c r="I4" i="9"/>
  <c r="I3" i="9"/>
  <c r="I2" i="9"/>
  <c r="V155" i="8"/>
  <c r="T124" i="8"/>
  <c r="T152" i="8" s="1"/>
  <c r="T154" i="8" s="1"/>
  <c r="T155" i="8" s="1"/>
  <c r="T125" i="8"/>
  <c r="T126" i="8"/>
  <c r="T127" i="8"/>
  <c r="T128" i="8"/>
  <c r="T129" i="8"/>
  <c r="T130" i="8"/>
  <c r="T131" i="8"/>
  <c r="T132" i="8"/>
  <c r="T133" i="8"/>
  <c r="T134" i="8"/>
  <c r="T135" i="8"/>
  <c r="T136" i="8"/>
  <c r="T137" i="8"/>
  <c r="T138" i="8"/>
  <c r="T139" i="8"/>
  <c r="T140" i="8"/>
  <c r="T141" i="8"/>
  <c r="T142" i="8"/>
  <c r="T153" i="8"/>
  <c r="R124" i="8"/>
  <c r="R152" i="8" s="1"/>
  <c r="R125" i="8"/>
  <c r="R153" i="8" s="1"/>
  <c r="R126" i="8"/>
  <c r="R127" i="8"/>
  <c r="R128" i="8"/>
  <c r="R129" i="8"/>
  <c r="R130" i="8"/>
  <c r="R131" i="8"/>
  <c r="R132" i="8"/>
  <c r="R133" i="8"/>
  <c r="R134" i="8"/>
  <c r="R135" i="8"/>
  <c r="R136" i="8"/>
  <c r="R137" i="8"/>
  <c r="R138" i="8"/>
  <c r="R139" i="8"/>
  <c r="R140" i="8"/>
  <c r="R141" i="8"/>
  <c r="R142" i="8"/>
  <c r="P124" i="8"/>
  <c r="P125" i="8"/>
  <c r="P152" i="8" s="1"/>
  <c r="P126" i="8"/>
  <c r="P127" i="8"/>
  <c r="P128" i="8"/>
  <c r="P129" i="8"/>
  <c r="P130" i="8"/>
  <c r="P131" i="8"/>
  <c r="P132" i="8"/>
  <c r="P133" i="8"/>
  <c r="P134" i="8"/>
  <c r="P135" i="8"/>
  <c r="P136" i="8"/>
  <c r="P137" i="8"/>
  <c r="P138" i="8"/>
  <c r="P139" i="8"/>
  <c r="P140" i="8"/>
  <c r="P141" i="8"/>
  <c r="P142" i="8"/>
  <c r="N124" i="8"/>
  <c r="N125" i="8"/>
  <c r="N126" i="8"/>
  <c r="N153" i="8" s="1"/>
  <c r="N127" i="8"/>
  <c r="N128" i="8"/>
  <c r="N129" i="8"/>
  <c r="N130" i="8"/>
  <c r="N131" i="8"/>
  <c r="N132" i="8"/>
  <c r="N133" i="8"/>
  <c r="N134" i="8"/>
  <c r="N135" i="8"/>
  <c r="N136" i="8"/>
  <c r="N137" i="8"/>
  <c r="N138" i="8"/>
  <c r="N139" i="8"/>
  <c r="N140" i="8"/>
  <c r="N141" i="8"/>
  <c r="N142" i="8"/>
  <c r="N152" i="8"/>
  <c r="N154" i="8" s="1"/>
  <c r="N155" i="8" s="1"/>
  <c r="L124" i="8"/>
  <c r="L152" i="8" s="1"/>
  <c r="L154" i="8" s="1"/>
  <c r="L155" i="8" s="1"/>
  <c r="L125" i="8"/>
  <c r="L126" i="8"/>
  <c r="L127" i="8"/>
  <c r="L128" i="8"/>
  <c r="L129" i="8"/>
  <c r="L130" i="8"/>
  <c r="L131" i="8"/>
  <c r="L132" i="8"/>
  <c r="L133" i="8"/>
  <c r="L134" i="8"/>
  <c r="L135" i="8"/>
  <c r="L136" i="8"/>
  <c r="L137" i="8"/>
  <c r="L138" i="8"/>
  <c r="L139" i="8"/>
  <c r="L140" i="8"/>
  <c r="L141" i="8"/>
  <c r="L142" i="8"/>
  <c r="L153" i="8"/>
  <c r="J124" i="8"/>
  <c r="J152" i="8" s="1"/>
  <c r="J154" i="8" s="1"/>
  <c r="J155" i="8" s="1"/>
  <c r="J125" i="8"/>
  <c r="J153" i="8" s="1"/>
  <c r="J126" i="8"/>
  <c r="J127" i="8"/>
  <c r="J128" i="8"/>
  <c r="J129" i="8"/>
  <c r="J130" i="8"/>
  <c r="J131" i="8"/>
  <c r="J132" i="8"/>
  <c r="J133" i="8"/>
  <c r="J134" i="8"/>
  <c r="J135" i="8"/>
  <c r="J136" i="8"/>
  <c r="J137" i="8"/>
  <c r="J138" i="8"/>
  <c r="J139" i="8"/>
  <c r="J140" i="8"/>
  <c r="J141" i="8"/>
  <c r="J142" i="8"/>
  <c r="H124" i="8"/>
  <c r="H125" i="8"/>
  <c r="H152" i="8" s="1"/>
  <c r="H126" i="8"/>
  <c r="H127" i="8"/>
  <c r="H128" i="8"/>
  <c r="H129" i="8"/>
  <c r="H130" i="8"/>
  <c r="H131" i="8"/>
  <c r="H132" i="8"/>
  <c r="H133" i="8"/>
  <c r="H134" i="8"/>
  <c r="H135" i="8"/>
  <c r="H136" i="8"/>
  <c r="H137" i="8"/>
  <c r="H138" i="8"/>
  <c r="H139" i="8"/>
  <c r="H140" i="8"/>
  <c r="H141" i="8"/>
  <c r="H142" i="8"/>
  <c r="F124" i="8"/>
  <c r="F125" i="8"/>
  <c r="F126" i="8"/>
  <c r="F153" i="8" s="1"/>
  <c r="F127" i="8"/>
  <c r="F128" i="8"/>
  <c r="F129" i="8"/>
  <c r="F130" i="8"/>
  <c r="F131" i="8"/>
  <c r="F132" i="8"/>
  <c r="F133" i="8"/>
  <c r="F134" i="8"/>
  <c r="F135" i="8"/>
  <c r="F136" i="8"/>
  <c r="F137" i="8"/>
  <c r="F138" i="8"/>
  <c r="F139" i="8"/>
  <c r="F140" i="8"/>
  <c r="F141" i="8"/>
  <c r="F142" i="8"/>
  <c r="F152" i="8"/>
  <c r="H151" i="8"/>
  <c r="J151" i="8"/>
  <c r="L151" i="8"/>
  <c r="P151" i="8"/>
  <c r="T151" i="8"/>
  <c r="X151" i="8"/>
  <c r="Z151" i="8"/>
  <c r="AB151" i="8"/>
  <c r="AF151" i="8"/>
  <c r="AH151" i="8"/>
  <c r="AN151" i="8"/>
  <c r="AP151" i="8"/>
  <c r="AR151" i="8"/>
  <c r="AV151" i="8"/>
  <c r="BB151" i="8"/>
  <c r="AX151" i="8"/>
  <c r="AZ151" i="8"/>
  <c r="BD151" i="8"/>
  <c r="BH151" i="8"/>
  <c r="BJ151" i="8"/>
  <c r="BL151" i="8"/>
  <c r="BF151" i="8"/>
  <c r="AJ151" i="8"/>
  <c r="R151" i="8"/>
  <c r="AL147" i="8"/>
  <c r="BL147" i="8"/>
  <c r="BJ147" i="8"/>
  <c r="BH147" i="8"/>
  <c r="BD147" i="8"/>
  <c r="BB147" i="8"/>
  <c r="AZ147" i="8"/>
  <c r="AX147" i="8"/>
  <c r="AV147" i="8"/>
  <c r="BF147" i="8"/>
  <c r="F253" i="5"/>
  <c r="E253" i="5"/>
  <c r="D253" i="5"/>
  <c r="C253" i="5"/>
  <c r="G65" i="6"/>
  <c r="AN4" i="2"/>
  <c r="AM4" i="2"/>
  <c r="AL4" i="2"/>
  <c r="AK4" i="2"/>
  <c r="AJ4" i="2"/>
  <c r="AI4" i="2"/>
  <c r="AH4" i="2"/>
  <c r="AG4" i="2"/>
  <c r="AF4" i="2"/>
  <c r="AE4" i="2"/>
  <c r="AD4" i="2"/>
  <c r="AC4" i="2"/>
  <c r="AB4" i="2"/>
  <c r="AA4" i="2"/>
  <c r="Z4" i="2"/>
  <c r="Y4" i="2"/>
  <c r="X4" i="2"/>
  <c r="W4" i="2"/>
  <c r="V4" i="2"/>
  <c r="U4" i="2"/>
  <c r="T4" i="2"/>
  <c r="R4" i="2"/>
  <c r="Q4" i="2"/>
  <c r="P4" i="2"/>
  <c r="O4" i="2"/>
  <c r="N4" i="2"/>
  <c r="M4" i="2"/>
  <c r="L4" i="2"/>
  <c r="K4" i="2"/>
  <c r="J4" i="2"/>
  <c r="I4" i="2"/>
  <c r="R154" i="8" l="1"/>
  <c r="R155" i="8" s="1"/>
  <c r="F154" i="8"/>
  <c r="F155" i="8" s="1"/>
  <c r="F77" i="13"/>
  <c r="AT77" i="13"/>
  <c r="AZ146" i="8"/>
  <c r="N144" i="8"/>
  <c r="N146" i="8" s="1"/>
  <c r="N147" i="8" s="1"/>
  <c r="X144" i="8"/>
  <c r="AF145" i="8"/>
  <c r="AV146" i="8"/>
  <c r="BL146" i="8"/>
  <c r="AJ77" i="13"/>
  <c r="H153" i="8"/>
  <c r="H154" i="8" s="1"/>
  <c r="H155" i="8" s="1"/>
  <c r="P153" i="8"/>
  <c r="P154" i="8" s="1"/>
  <c r="P155" i="8" s="1"/>
  <c r="L145" i="8"/>
  <c r="L144" i="8"/>
  <c r="P144" i="8"/>
  <c r="P146" i="8" s="1"/>
  <c r="P147" i="8" s="1"/>
  <c r="T145" i="8"/>
  <c r="X145" i="8"/>
  <c r="AH145" i="8"/>
  <c r="N77" i="13"/>
  <c r="H146" i="8"/>
  <c r="H147" i="8" s="1"/>
  <c r="R146" i="8"/>
  <c r="R147" i="8" s="1"/>
  <c r="J145" i="8"/>
  <c r="J146" i="8" s="1"/>
  <c r="J147" i="8" s="1"/>
  <c r="V145" i="8"/>
  <c r="V146" i="8" s="1"/>
  <c r="V147" i="8" s="1"/>
  <c r="Z146" i="8"/>
  <c r="Z147" i="8" s="1"/>
  <c r="Z145" i="8"/>
  <c r="AH144" i="8"/>
  <c r="AH146" i="8" s="1"/>
  <c r="AH147" i="8" s="1"/>
  <c r="BD146" i="8"/>
  <c r="P104" i="10"/>
  <c r="BH77" i="13"/>
  <c r="T144" i="8"/>
  <c r="T146" i="8" s="1"/>
  <c r="T147" i="8" s="1"/>
  <c r="AF144" i="8"/>
  <c r="AF146" i="8" s="1"/>
  <c r="AF147" i="8" s="1"/>
  <c r="AT144" i="8"/>
  <c r="AT146" i="8" s="1"/>
  <c r="AT147" i="8" s="1"/>
  <c r="BB144" i="8"/>
  <c r="BB146" i="8" s="1"/>
  <c r="BJ144" i="8"/>
  <c r="BJ146" i="8" s="1"/>
  <c r="X152" i="8"/>
  <c r="X154" i="8" s="1"/>
  <c r="X155" i="8" s="1"/>
  <c r="F76" i="13"/>
  <c r="AJ76" i="13"/>
  <c r="AR76" i="13"/>
  <c r="AR77" i="13" s="1"/>
  <c r="AZ76" i="13"/>
  <c r="AZ77" i="13" s="1"/>
  <c r="BH76" i="13"/>
  <c r="AT76" i="13"/>
  <c r="BB76" i="13"/>
  <c r="BB77" i="13" s="1"/>
  <c r="BJ76" i="13"/>
  <c r="BJ77" i="13" s="1"/>
  <c r="X146" i="8" l="1"/>
  <c r="X147" i="8" s="1"/>
  <c r="L146" i="8"/>
  <c r="L147" i="8" s="1"/>
</calcChain>
</file>

<file path=xl/sharedStrings.xml><?xml version="1.0" encoding="utf-8"?>
<sst xmlns="http://schemas.openxmlformats.org/spreadsheetml/2006/main" count="6474" uniqueCount="1072">
  <si>
    <t>ID Number</t>
  </si>
  <si>
    <t xml:space="preserve">When a mistake is made it is acceptable to erase it or white it out and write over it. </t>
  </si>
  <si>
    <t xml:space="preserve"> A lab notebook provides a record of what actually happened in an experiment. </t>
  </si>
  <si>
    <t>Failed experiments, contradictory or "bad" data, and outlying points should be recorded in the notebook during an experiment.</t>
  </si>
  <si>
    <t xml:space="preserve">Keeping a lab notebook is an important scientific practice. </t>
  </si>
  <si>
    <t xml:space="preserve">Lab notebook records should be used when preparing reports and/or presentations. </t>
  </si>
  <si>
    <t>It is never acceptable to remove or replace data collected in a lab notebook, even if you think the data are "bad" or not useful.</t>
  </si>
  <si>
    <t>Supplementary data and graphs should be pasted/taped into a lab notebook.</t>
  </si>
  <si>
    <t xml:space="preserve">I find it useful to keep a lab notebook. </t>
  </si>
  <si>
    <t xml:space="preserve">I often wait until the end of an experiment or lab period to write in my lab notebook. </t>
  </si>
  <si>
    <t xml:space="preserve">I keep careful, detailed records of my lab work in my lab notebook. </t>
  </si>
  <si>
    <t xml:space="preserve">I am confident in my ability to keep a good lab notebook. </t>
  </si>
  <si>
    <t>Keeping a lab notebook is tedious.</t>
  </si>
  <si>
    <t xml:space="preserve">I would rather take data and notes on a piece of scratch paper and transfer them into my lab notebook after class than write in my lab notebook during lab. </t>
  </si>
  <si>
    <t xml:space="preserve">My lab notebook is well-organized so that I can easily reference prior work on an experiment or prior experiments. </t>
  </si>
  <si>
    <t xml:space="preserve">Keeping a lab notebook helps me prepare reports and/or presentations on the experiment. </t>
  </si>
  <si>
    <t xml:space="preserve">I do not like to make mistakes in my lab notebook. </t>
  </si>
  <si>
    <t xml:space="preserve">Another student would be able to reproduce my work using my lab notebook. </t>
  </si>
  <si>
    <t xml:space="preserve">I sometimes record what I think the outcome should be or what I think the professor is looking for instead of recording what I observe or measure. </t>
  </si>
  <si>
    <t xml:space="preserve">If I were not graded on it, I would not keep a lab notebook. </t>
  </si>
  <si>
    <t xml:space="preserve">I make notebook entries while I am conducting an experiment. </t>
  </si>
  <si>
    <t xml:space="preserve">I always sign and date my notebook entries the day I make them. </t>
  </si>
  <si>
    <t>I sometimes copy material from my partners' notebooks into mine without ensuring that I understand the entries.</t>
  </si>
  <si>
    <t>I understand why I am required to keep a notebook in the lab.</t>
  </si>
  <si>
    <t xml:space="preserve">I have often received useful feedback from my instructor/mentor on my notebook-keeping practices. </t>
  </si>
  <si>
    <t xml:space="preserve">I have often received useful feedback from my instructor/mentor on my notebook entries. </t>
  </si>
  <si>
    <t>What is your intended major?</t>
  </si>
  <si>
    <t>(optional) You may discuss or clarify your responses about your training and/or describe what kind of training you have received prior to the current semester:</t>
  </si>
  <si>
    <t>In which lab are you taking this survey?</t>
  </si>
  <si>
    <t xml:space="preserve">No. My instructor did not provide any training/instruction. </t>
  </si>
  <si>
    <t xml:space="preserve">My instructor provided handouts/documentation with instructions and/or expectations for keeping the lab notebook. </t>
  </si>
  <si>
    <t xml:space="preserve">No. My instructor(s) has/have not provide any training/instruction. </t>
  </si>
  <si>
    <t xml:space="preserve">An instructor provided handouts/documentation with instructions and/or expectations for keeping the lab notebook. </t>
  </si>
  <si>
    <t xml:space="preserve">An instructor has used class time to discuss why scientists keep lab notebooks. </t>
  </si>
  <si>
    <t>An instructor has provided oral feedback on my lab notebook entries that helped me improve my lab notebook keeping skills</t>
  </si>
  <si>
    <t xml:space="preserve">My instructor has used class time to discuss why scientists keep lab notebooks. </t>
  </si>
  <si>
    <t>What training/instruction did you find most helpful in this lab section?</t>
  </si>
  <si>
    <t>How could lab notebook training/instruction be improved in this lab section?</t>
  </si>
  <si>
    <t>The five point scale is from 1 - strongly agree to 5 - strongly disagree.</t>
  </si>
  <si>
    <t xml:space="preserve">My lab notebook was graded consistently throughout the semester. </t>
  </si>
  <si>
    <t>I received useful written or oral feedback from my instructor on my notebook entries throughout the semester in this lab.</t>
  </si>
  <si>
    <t xml:space="preserve">My instructor used a clear grading rubric to evaluate my lab notebook entries. </t>
  </si>
  <si>
    <t xml:space="preserve">How could feedback on your lab notebook be improved in this lab section? </t>
  </si>
  <si>
    <t>If you kept a lab notebook in a non-Physics lab or labs (e.g. Chemistry or Biology) this semester, discuss similarities and differences in grading on your lab notebook in this lab and the non-Physics lab(s).</t>
  </si>
  <si>
    <t>If you kept a lab notebook in a non-Physics lab or labs (e.g. Chemistry or Biology) this semester, discuss the similarities and differences in written or oral feedback on your lab notebook in this lab and the non-Physics lab(s).</t>
  </si>
  <si>
    <t>In which lab(s) did you keep a laboratory notebook this semester?</t>
  </si>
  <si>
    <t xml:space="preserve"> A Lab notebook should look like a lab report with an introduction/purpose, materials and methods, data, analysis, and conclusion in that order. </t>
  </si>
  <si>
    <t xml:space="preserve">Personal comments and observations about an experiment are acceptable to include in a lab notebook. </t>
  </si>
  <si>
    <t xml:space="preserve">Keeping a lab notebook seems like busy-work. </t>
  </si>
  <si>
    <t xml:space="preserve">I usually write observations, comments, or conclusions about my procedures, data, analysis, and results in my lab notebook. </t>
  </si>
  <si>
    <t xml:space="preserve">My laboratory notebook helps me organize my thoughts. </t>
  </si>
  <si>
    <t>If you have had to keep a lab notebook before this semester, did you receive any formal training/instruction on how to keep a lab notebook?</t>
  </si>
  <si>
    <t xml:space="preserve">My lab notebook skills improved during the course of this semester. </t>
  </si>
  <si>
    <t>I received useful written or oral feedback from my instructor on my notebook-keeping practices throughout the semester in this lab.</t>
  </si>
  <si>
    <t>What feedback on your lab notebook did you find most helpful in this lab section?</t>
  </si>
  <si>
    <t>If you kept a lab notebook in a non-Physics lab or labs (e.g. Chemistry or Biology) this semester, discuss similarities in instruction/training on lab notebook practices and expectations in this lab and the non-Physics lab(s).</t>
  </si>
  <si>
    <t xml:space="preserve">My instructor has used class time to discuss how to keep a lab notebook. </t>
  </si>
  <si>
    <t xml:space="preserve">My instructor has provided useful written feedback on my lab notebook entries that helped me improve my lab notebook keeping skills. </t>
  </si>
  <si>
    <t xml:space="preserve">It is important to sign and date lab notebook entries. </t>
  </si>
  <si>
    <t xml:space="preserve">An instructor has used class time to discuss how to keep a lab notebook. </t>
  </si>
  <si>
    <t xml:space="preserve">An instructor has provided useful written feedback on my lab notebook entries that helped me improve my lab notebook keeping skills. </t>
  </si>
  <si>
    <t>Female</t>
  </si>
  <si>
    <t>Asian</t>
  </si>
  <si>
    <t>Hispanic or Latino</t>
  </si>
  <si>
    <t>White (non-Hispanic)</t>
  </si>
  <si>
    <t>Prefer not to answer</t>
  </si>
  <si>
    <t>Yes, in a physics class in high school</t>
  </si>
  <si>
    <t xml:space="preserve">Yes, in a science class other than physics in high school </t>
  </si>
  <si>
    <t>Yes, in a previous physics class in college</t>
  </si>
  <si>
    <t>Yes, in a previous science class other than physics in college</t>
  </si>
  <si>
    <t xml:space="preserve">No, I have never had to keep a lab notebook before this semester. </t>
  </si>
  <si>
    <t>n/a</t>
  </si>
  <si>
    <t>Physics</t>
  </si>
  <si>
    <t xml:space="preserve">Male </t>
  </si>
  <si>
    <t>Physics/Engineering</t>
  </si>
  <si>
    <t xml:space="preserve">Chemistry </t>
  </si>
  <si>
    <t xml:space="preserve">Biology/Chemistry </t>
  </si>
  <si>
    <t>Biochemistry</t>
  </si>
  <si>
    <t>What is your race/ethnicity? (List all that apply)</t>
  </si>
  <si>
    <t>Hispanic or Latino &amp; White</t>
  </si>
  <si>
    <t xml:space="preserve">To which gender do you most identify? </t>
  </si>
  <si>
    <t>Class</t>
  </si>
  <si>
    <t>STEM Connections</t>
  </si>
  <si>
    <t>Black or African American</t>
  </si>
  <si>
    <t>Black or African American &amp; White (non-Hispanic)</t>
  </si>
  <si>
    <t>Interm Lab</t>
  </si>
  <si>
    <t>Most of my instruction on how to better maintain a lab notebook has come from me seeking help outside of class.</t>
  </si>
  <si>
    <t>Chemistry/Physics</t>
  </si>
  <si>
    <t>Chemical Physics</t>
  </si>
  <si>
    <t>Instructors have provided written/verbal reasoning on what I have may missed point wise but not any feedback on improving those skills.</t>
  </si>
  <si>
    <t xml:space="preserve">Research Methods &amp; Chemistry lab thoroughly described importance of lab notebooks especially for research. </t>
  </si>
  <si>
    <t>Native Hawaiian or Other Pacific Islander</t>
  </si>
  <si>
    <t>Gen Phys 1</t>
  </si>
  <si>
    <t xml:space="preserve">Other (Computer Engineering) </t>
  </si>
  <si>
    <t xml:space="preserve">Other (Aeronautical Engineering) </t>
  </si>
  <si>
    <t>Other (Aerospace and Nuclear engineering)</t>
  </si>
  <si>
    <t xml:space="preserve">I've kept a lab notebook but it was on the 70 sheet notebook from Meijer, not an actual notebook. </t>
  </si>
  <si>
    <t>Other (Engineering)</t>
  </si>
  <si>
    <t xml:space="preserve">Other (Computer Science) </t>
  </si>
  <si>
    <t>Other (Exercise &amp; Movement Science)</t>
  </si>
  <si>
    <t>Other (Athletic Training)</t>
  </si>
  <si>
    <t>Other (Mathematics)</t>
  </si>
  <si>
    <t xml:space="preserve">Being told the usefulness of keeping a lab notebook and receiving feedback on said notebook after turning in the lab. </t>
  </si>
  <si>
    <t xml:space="preserve">A formal instruction sheet/handout on keeping a lab notebook would be useful for reference, especially for those who have never had to keep one before. </t>
  </si>
  <si>
    <t xml:space="preserve">Most useful feedback was the markings directly detailing what I could have or should have done when recording the lab to better my understanding. </t>
  </si>
  <si>
    <t xml:space="preserve">If feedback was more centralized on areas where important information and lab keeping is missing or could be improved. </t>
  </si>
  <si>
    <t xml:space="preserve">Grading of lab notebooks in non-Physics labs is much simpler. The only information that’s looked for is prelab notetaking, and data with post lab analysis. </t>
  </si>
  <si>
    <t xml:space="preserve">Very little written &amp; oral feedback for chem notebooks, some written feedback in physics but usually not oral. </t>
  </si>
  <si>
    <t>The rubric</t>
  </si>
  <si>
    <t>The feedback is great</t>
  </si>
  <si>
    <t xml:space="preserve">The lab notebook practices and expectations are very much the same. They are not many differences between other lab notebooks. </t>
  </si>
  <si>
    <t xml:space="preserve">The similarities were that you were graded for having the basic requirements. The differences were what might have needed to be specific in each section. </t>
  </si>
  <si>
    <t>Writing the date &amp; crossing out mistakes rather than writing over them</t>
  </si>
  <si>
    <t>none</t>
  </si>
  <si>
    <t xml:space="preserve">My instructor gave us a worksheet on how our lab notebook should look and it was very helpful </t>
  </si>
  <si>
    <t>Show the students an example of a lab that has been written in a lab notebook/paper</t>
  </si>
  <si>
    <t>Explanation on how I could have improved on certain things</t>
  </si>
  <si>
    <t>No improvement needed</t>
  </si>
  <si>
    <t>Don't be afraid to make mistakes. Show work</t>
  </si>
  <si>
    <t xml:space="preserve">A little bit more time spent on it. I received points off on first lab because I didn't know everything needed. </t>
  </si>
  <si>
    <t>A grace period of 1 week after first lab to get everything correct. Especially since this is first physics lab.</t>
  </si>
  <si>
    <t xml:space="preserve"> </t>
  </si>
  <si>
    <t xml:space="preserve">Online handouts of how to don't </t>
  </si>
  <si>
    <t xml:space="preserve">add comments on notebooks if done incorrectly </t>
  </si>
  <si>
    <t>The post in the beginning on how to do a lab report</t>
  </si>
  <si>
    <t>how to fix any graphs</t>
  </si>
  <si>
    <t>I think feedback could be more detailed</t>
  </si>
  <si>
    <t>Handouts and documentation allowed me to compare and fix any mistakes</t>
  </si>
  <si>
    <t>cannot</t>
  </si>
  <si>
    <t>pointing out why I got some points off instead of just taking off the points</t>
  </si>
  <si>
    <t>feedback could have been given more often  (getting things back quicker)</t>
  </si>
  <si>
    <t>Show all work and keep units in check</t>
  </si>
  <si>
    <t>The rubric/outline handed out at the beginning of the semester</t>
  </si>
  <si>
    <t>give a good example of a properly kept notebook for reference</t>
  </si>
  <si>
    <t>about the same expectations</t>
  </si>
  <si>
    <t>grading was easier in this lab. Not as many requirements</t>
  </si>
  <si>
    <t xml:space="preserve">more feedback was given in other labs. </t>
  </si>
  <si>
    <t>The most helpful was lab notebook keeping because it is used in future</t>
  </si>
  <si>
    <t>a practice lab notebook lab</t>
  </si>
  <si>
    <t>they each had conclusions, analysis, data, and prelab</t>
  </si>
  <si>
    <t>they are the same</t>
  </si>
  <si>
    <t>one had a lot more things that needed improvement</t>
  </si>
  <si>
    <t>We were given a sheet that listed everything needed for the notebook</t>
  </si>
  <si>
    <t xml:space="preserve">showing an example of what a notebook page looks like could have been useful </t>
  </si>
  <si>
    <t xml:space="preserve">circling things I missed or messed up on and writing in wheat I should have there. </t>
  </si>
  <si>
    <t xml:space="preserve">Both lab notebooks were done similarly to keep consistency. </t>
  </si>
  <si>
    <t>grading was based on our prep work done before the lab, how we gathered our data, and how we analyzed that data to come to a conclusion</t>
  </si>
  <si>
    <t xml:space="preserve">there was more feedback given in this physics lab I feel. </t>
  </si>
  <si>
    <t xml:space="preserve">Be given examples of previous labs. </t>
  </si>
  <si>
    <t>If we forgot to include something, the instructor would remind us</t>
  </si>
  <si>
    <t>Instead of just taking off points, explain why and how you can improve</t>
  </si>
  <si>
    <t>spectroscopy notebook gave much more detail and in depth comments on how to improve. Much more strict and organized</t>
  </si>
  <si>
    <t>grading was a lot more strict in spectroscopy lab</t>
  </si>
  <si>
    <t>given much more feedback on labs and how to improve them</t>
  </si>
  <si>
    <t>I think I know what is expected from a lab notebook now but sometimes I find explaining my results a bit stressful when I write my summary. But throughout the summary I understand it much better</t>
  </si>
  <si>
    <t>The TA reminds us what we missed in the lab notebook</t>
  </si>
  <si>
    <t>everything is good</t>
  </si>
  <si>
    <t>everything is about the same</t>
  </si>
  <si>
    <t>same grading but chem notebooks require more info</t>
  </si>
  <si>
    <t>the feedbacks I would received is written in the rubric or on my notebook</t>
  </si>
  <si>
    <t xml:space="preserve">How to keep a well written lab notebook and importance of it. </t>
  </si>
  <si>
    <t xml:space="preserve">I think its great the way it is </t>
  </si>
  <si>
    <t>How to make sure that everything is recorded especially all of the equations that were used</t>
  </si>
  <si>
    <t>More explained feedback would be nice</t>
  </si>
  <si>
    <t xml:space="preserve">Physics lab reports are less detailed and tedious </t>
  </si>
  <si>
    <t>grading is usually the same</t>
  </si>
  <si>
    <t xml:space="preserve">there is more feedback in a non physics class and usually it's more explained. </t>
  </si>
  <si>
    <t xml:space="preserve">Keep lab notebook help student to understand what they do in the lab </t>
  </si>
  <si>
    <t>in grading on lab notebooks both physics and non physics lab required neatly written, data, …</t>
  </si>
  <si>
    <t>chemistry lab required more observation</t>
  </si>
  <si>
    <t>What I found most useful was learning the real-life application &amp; importance of a lab notebook</t>
  </si>
  <si>
    <t>maybe with casual reminders throughout the semester</t>
  </si>
  <si>
    <t>maybe if I was told that some things were out of order. Also, length of conclusion needs to be clarified</t>
  </si>
  <si>
    <t>most everything was the same</t>
  </si>
  <si>
    <t>grading was harder in chemistry</t>
  </si>
  <si>
    <t xml:space="preserve">no feedback in chemistry </t>
  </si>
  <si>
    <t>The handout with a specific checklist of what needs to be in the pre-lab, the lab, and the summary was extremely beneficial, I used it for every lab</t>
  </si>
  <si>
    <t xml:space="preserve">At first I just stapled a packet full of graphs to one notebook page, but he said each graph needs its own space. </t>
  </si>
  <si>
    <t xml:space="preserve">I had great feedback, no improvement necessary </t>
  </si>
  <si>
    <t>Everything told in general to the lab was very similar to what I have previously been told so It was very helpful!</t>
  </si>
  <si>
    <t>notebook entries were detailed. Calculations showed in notebook</t>
  </si>
  <si>
    <t>maybe more comments in general</t>
  </si>
  <si>
    <t>grading was similar also</t>
  </si>
  <si>
    <t xml:space="preserve">similar in ways of feedback </t>
  </si>
  <si>
    <t>How to organize lab reports</t>
  </si>
  <si>
    <t>show examples of a good and bad lab report</t>
  </si>
  <si>
    <t>Write a bit more clearer</t>
  </si>
  <si>
    <t>easy to read the data</t>
  </si>
  <si>
    <t xml:space="preserve">in chem lab, we had to write our data in our lab notebooks. Then, we had to write a report about it using the information. </t>
  </si>
  <si>
    <t>The chem lab and physics lab have similarities by the pre-lab. The difference is that in chem lab we were graded by lab notebook and lab report</t>
  </si>
  <si>
    <t>organize thoughts</t>
  </si>
  <si>
    <t>A handout/rubric of what is required in a pre-lab and post lab</t>
  </si>
  <si>
    <t>What I should include in my data tables and calculations</t>
  </si>
  <si>
    <t>It could be improved by giving feedback about the summary and data analysis</t>
  </si>
  <si>
    <t>the lab notebooks were graded more in non-physics labs</t>
  </si>
  <si>
    <t xml:space="preserve">their was no oral feedback, only written </t>
  </si>
  <si>
    <t xml:space="preserve">The outline at the beginning of the semester to know what belongs in each section. For example, pre-lab and summary. </t>
  </si>
  <si>
    <t>One of the first labs, I noted that for in the equations part we would be using standard deviation, I didn’t write the formula down and got points taken away. Which helped me in the future write all the equations out</t>
  </si>
  <si>
    <t>I thought feedback was good enough and straight forward</t>
  </si>
  <si>
    <t>I only had physics labs</t>
  </si>
  <si>
    <t xml:space="preserve">How to use it in a basic form </t>
  </si>
  <si>
    <t>its fine how it is</t>
  </si>
  <si>
    <t>How I used graphs</t>
  </si>
  <si>
    <t>`</t>
  </si>
  <si>
    <t>Going over what was expected in the notebook</t>
  </si>
  <si>
    <t>What I forgot to include</t>
  </si>
  <si>
    <t>Being very clear about writing everything in your lab notebook</t>
  </si>
  <si>
    <t>have students submit a practice lab to see if they understand or not, and give feedback</t>
  </si>
  <si>
    <t>Little reminders to double check every part of a question is answered</t>
  </si>
  <si>
    <t>be more clear and also write it so it can be read</t>
  </si>
  <si>
    <t>handouts from the professor</t>
  </si>
  <si>
    <t>The only real feedback I needed was to show calculations</t>
  </si>
  <si>
    <t>nothing much</t>
  </si>
  <si>
    <t>The importance of a lab notebook to a scientists data</t>
  </si>
  <si>
    <t>Making sure that everyone takes it seriously</t>
  </si>
  <si>
    <t>not splitting the page while writing</t>
  </si>
  <si>
    <t>In chemistry, we had a different type of notebook and we didn't have to sign it and turn in a carbon copy. It was all a composition notebook</t>
  </si>
  <si>
    <t xml:space="preserve">they were graded the same </t>
  </si>
  <si>
    <t xml:space="preserve">I did not get written or oral feedback in chem. </t>
  </si>
  <si>
    <t>How to properly write in a lab notebook</t>
  </si>
  <si>
    <t>helping me better my conclusions</t>
  </si>
  <si>
    <t>As a computer engineer major, most of my labs are online so a lab notebook would be useful for me outside of physics</t>
  </si>
  <si>
    <t>it would be hard to grade a program in a notebook</t>
  </si>
  <si>
    <t xml:space="preserve">it would probably be challenging for both the teacher and student to give/receive feedback </t>
  </si>
  <si>
    <t>It could improve your lab and research reports</t>
  </si>
  <si>
    <t>The feedback that I found most helpful in this lab was when they told me the graphs have to be attached to the 2nd page of the lab notebook</t>
  </si>
  <si>
    <t>It could improve by making me more aware of what is going on &amp; what they are looking for</t>
  </si>
  <si>
    <t xml:space="preserve">the similarities are the introduction, main experiment, and conclusion. The difference is how much each are worth. The expectations are to make sure that you have your data. </t>
  </si>
  <si>
    <t>I knew pretty much everything, just the lay out was unknown</t>
  </si>
  <si>
    <t>To keep everything more clear and compact</t>
  </si>
  <si>
    <t>it was good enough for me</t>
  </si>
  <si>
    <t>Their focus on observations in other classes</t>
  </si>
  <si>
    <t>similar</t>
  </si>
  <si>
    <t>same</t>
  </si>
  <si>
    <t>The rubric handed out for expectations of the lab notebook</t>
  </si>
  <si>
    <t xml:space="preserve">examples of organization </t>
  </si>
  <si>
    <t>Where I got points off, whether it be incorrect analysis or algebra errors</t>
  </si>
  <si>
    <t>more detailed info on what points are gone</t>
  </si>
  <si>
    <t xml:space="preserve">reminders when I forgot to put something down </t>
  </si>
  <si>
    <t>They are very similar. The physics lab notebook was very similar to the bio one. Our chemistry lab notebooks were structured differently</t>
  </si>
  <si>
    <t xml:space="preserve">They were graded the same </t>
  </si>
  <si>
    <t>We got more detailed feedback in non-physics labs</t>
  </si>
  <si>
    <t>The handouts so I can reference them when necessary</t>
  </si>
  <si>
    <t xml:space="preserve">I think it was pretty straight forward. I did not have any issues and this was my first time keeping a lab notebook </t>
  </si>
  <si>
    <t>one again, no improvements</t>
  </si>
  <si>
    <t>Grading was not based on results but proper lab notebook format, tense, and discussion</t>
  </si>
  <si>
    <t>Similar written notes, handouts outlining notebook procedures</t>
  </si>
  <si>
    <t>PHYS 36500</t>
  </si>
  <si>
    <t>Why do scientists keep one and basically what I should have in one of them</t>
  </si>
  <si>
    <t>I think it is good as it is</t>
  </si>
  <si>
    <t>Is good as it is</t>
  </si>
  <si>
    <t>PHYS 36500 &amp; Chem lab beyond Gen Chem</t>
  </si>
  <si>
    <t>PHYS 21100 &amp; Gen Chem Lab</t>
  </si>
  <si>
    <t>PHYS 21100</t>
  </si>
  <si>
    <t>PHYS 21100 &amp; Gen Chem Lab &amp; Research</t>
  </si>
  <si>
    <t>PHYS 21100 &amp; Chem lab beyond Gen Chem</t>
  </si>
  <si>
    <t>PHYS 21100 &amp; Gen Chem Lab &amp; Gen Bio Lab</t>
  </si>
  <si>
    <t>PHYS 21100 &amp; Spectroscopy</t>
  </si>
  <si>
    <t>PHYS 21100 &amp; Gen Bio Lab</t>
  </si>
  <si>
    <t>Just the overall examples. Plenty of examples were provided to show what and what not to do in a lab notebook</t>
  </si>
  <si>
    <t>I don't think it needs improvement</t>
  </si>
  <si>
    <t>I liked that part of the feedback was the theory of the experiment. I to  exclude it from most labs but include it in some a lot of the time when writing lab reports</t>
  </si>
  <si>
    <t>more face to face discussion is better</t>
  </si>
  <si>
    <t>Completely different than chemistry. Physics labs more strict and proper. Chemistry has informal and did not require much work. Chemistry labs also only used to collect data and take notes</t>
  </si>
  <si>
    <t>There was not grades in lab notebooks of any of my other labs</t>
  </si>
  <si>
    <t>There was not feedback. All independent work</t>
  </si>
  <si>
    <t>When putting graphs/charts in a notebook, it is good to discuss these graphs/charts</t>
  </si>
  <si>
    <t>Get feedback quicker on the lab notebooks</t>
  </si>
  <si>
    <t>I found it helpful for the feedback that described how to organize a lab notebook</t>
  </si>
  <si>
    <t>A rubric of what was needed in the notebook</t>
  </si>
  <si>
    <t>Give a few samples of an upper level notebook</t>
  </si>
  <si>
    <t>The notebook 1 on 1 check was most helpful</t>
  </si>
  <si>
    <t xml:space="preserve">more 1 on 1 discussion </t>
  </si>
  <si>
    <t>The lab examples helps to show organization</t>
  </si>
  <si>
    <t>no idea</t>
  </si>
  <si>
    <t>The ones telling me my handwriting is poor</t>
  </si>
  <si>
    <t>hand outs and guidelines (resources on blackboard)</t>
  </si>
  <si>
    <t xml:space="preserve">Feedback regarding content was helpful to improve note taking </t>
  </si>
  <si>
    <t>maybe a little bit more in-depth or more specific comments/advise</t>
  </si>
  <si>
    <t>Name</t>
  </si>
  <si>
    <t>The rubric that had what needed to complete</t>
  </si>
  <si>
    <t>What I didn't put in it, I make sure to have what I missed on the next one</t>
  </si>
  <si>
    <t xml:space="preserve">In non-Physics labs, the notebook keeping is less strict and focuses on more about having a data and analysis than anything else. In chem lab the lab notebook is used as a shortened version of the lab report. </t>
  </si>
  <si>
    <t xml:space="preserve">Feedback in non-Physics labs notebooks was virtually nonexistent. Notebook keeping was encouraged and graded, but little feedback was given due to the nature of grading. </t>
  </si>
  <si>
    <t xml:space="preserve">Handouts were okay, I often looked for sources outside of class and applied what I'd learned from chemistry. I also asked some professors. </t>
  </si>
  <si>
    <r>
      <t xml:space="preserve">Spend a day or to familiarizing students with the lab notebook better, explain more in depth what is expected and especially </t>
    </r>
    <r>
      <rPr>
        <u/>
        <sz val="11"/>
        <color theme="1"/>
        <rFont val="Calibri (Body)"/>
      </rPr>
      <t>WHY</t>
    </r>
    <r>
      <rPr>
        <sz val="11"/>
        <color theme="1"/>
        <rFont val="Calibri (Body)"/>
      </rPr>
      <t xml:space="preserve"> it is expected. </t>
    </r>
  </si>
  <si>
    <t xml:space="preserve">When I was missing something or entered something incorrectly, a note was left saying what was missing/incorrect so I could see it and fix it myself or inquire for help if needed. </t>
  </si>
  <si>
    <t>No comment. I had fairly well-kept entries so there were never many instances for feedback.</t>
  </si>
  <si>
    <t xml:space="preserve">In chem we don’t have to sign our own notebooks, we don’t have a carbon notebook, and there was much less feedback on our entries; we often got a completion grade. They similarly asked for standard things like purpose, procedure, data, etc. </t>
  </si>
  <si>
    <t xml:space="preserve">Grading in chem was very completing based whereas on physics, all of our entries are basically the lab report and are graded individually/ are broken down into subcategories. </t>
  </si>
  <si>
    <t>Show work, write lab partner and date</t>
  </si>
  <si>
    <t>for there to be feedback on what is written in there</t>
  </si>
  <si>
    <t>How to write the prelab and post-lab sections.</t>
  </si>
  <si>
    <t>The feedback that tells you what you forgot</t>
  </si>
  <si>
    <t>write more words</t>
  </si>
  <si>
    <t>The outline on what should be included in each part of the lab</t>
  </si>
  <si>
    <t>The lab was briefly discussed before we did out the experiment. The prelab helped me understand the experiments</t>
  </si>
  <si>
    <t xml:space="preserve">lab notebook for this lab and nan-physics lab are pretty much the same </t>
  </si>
  <si>
    <t xml:space="preserve">It couldn't be. Dr. Chumbley is a great teacher and explained everything sufficiently. </t>
  </si>
  <si>
    <t>maybe talking about it more but overall it doesn’t really need much explaining</t>
  </si>
  <si>
    <t xml:space="preserve">I treated them very similar by clearly explaining and showing all my calculations. I wrote full lab reports for both. Expectations were also similar. </t>
  </si>
  <si>
    <t>explaining what kind of sources of errors are acceptable and what should be included in a summary</t>
  </si>
  <si>
    <t>A prelab and discussing the data with sources of error were similar. The only difference was that there's in no introduction or conclusion</t>
  </si>
  <si>
    <t>I thought everything was pretty straight forward</t>
  </si>
  <si>
    <t>when lab assignments are handed out, they should include info on how to set up your lab notebook. i.e. what kind of charts to expect</t>
  </si>
  <si>
    <t xml:space="preserve">its pretty straight forward. Not much else could be said </t>
  </si>
  <si>
    <t>The training I found most helpful in this lab section is when he told us our lay out of how our lab notebooks should be laid out</t>
  </si>
  <si>
    <t xml:space="preserve">It is up to a student to decide how well he or she keeps this lab notebook </t>
  </si>
  <si>
    <t xml:space="preserve">The online guide for lab expectations </t>
  </si>
  <si>
    <t xml:space="preserve">Pasting the outside graphs and tables appropriately. How to write a prelab/summary. </t>
  </si>
  <si>
    <t>The tense certain sections are written in. Biology did not require a prelab or lab summary</t>
  </si>
  <si>
    <t>How to write theoretical part and how to develop formulas and explain where they come from</t>
  </si>
  <si>
    <t>Have the notebook pages graded so I don't make the same mistake on the next. (get feedback quicker)</t>
  </si>
  <si>
    <t xml:space="preserve">maybe address some general issues seen in classwork pertaining to proper note keeping </t>
  </si>
  <si>
    <t xml:space="preserve">maybe have an example of what a 60/60 lab report looks like </t>
  </si>
  <si>
    <t xml:space="preserve">There could be more information, perhaps examples, of a "correct" lab book. Previously, I was forced to use the chemistry made lab book. That book was poorly constructed. The graph was too dark and the spacer was too small. </t>
  </si>
  <si>
    <t>Having handouts of outlines of what to expect in a lab notebook. Seeing /reviewing others notebooks or research papers</t>
  </si>
  <si>
    <t>reviewing was very thorough as is</t>
  </si>
  <si>
    <t>Trying to make my lab notebook more organized and understandable so someone could replicate my experiment</t>
  </si>
  <si>
    <t xml:space="preserve">overall satisfied with the feedback and my professor's availability to talk/discuss outside the lab </t>
  </si>
  <si>
    <t>How to actually put graphs/tables in a lab notebook and reference them</t>
  </si>
  <si>
    <t>That you should properly label everything instead of having random bullet points</t>
  </si>
  <si>
    <t xml:space="preserve">use more written feedback </t>
  </si>
  <si>
    <t xml:space="preserve">written </t>
  </si>
  <si>
    <t>There was no lab notebook grading in other courses</t>
  </si>
  <si>
    <t>No oral feedback was given in other courses</t>
  </si>
  <si>
    <t>Training</t>
  </si>
  <si>
    <t>Refreshing the steps of a lab notebook</t>
  </si>
  <si>
    <t>I think doing more random notebook checks would be better. I would say more students prepare for a notebook check on days labs are due but, doing them randomly would surprise students and teach them how important to keep up daily</t>
  </si>
  <si>
    <t xml:space="preserve">the one on one grading </t>
  </si>
  <si>
    <t>I think more one on one grading would help or having peers review our notebook pages, we seem to be more critical on our work and it can show us what is missing with out affecting our grade too much</t>
  </si>
  <si>
    <t>our lab notebooks were never graded in chemistry lab</t>
  </si>
  <si>
    <t>we didn't get any</t>
  </si>
  <si>
    <t>The rubric for grading the lab notebook which was very detailed and outlined described exactly what was needed in lab notebook</t>
  </si>
  <si>
    <t>The written feedback on graded notebook pages</t>
  </si>
  <si>
    <t>Oral feedback during labs on notebook keeping practices</t>
  </si>
  <si>
    <t>go into when you should cross out empty space and how to do it properly. This was briefly discussed but I saw that others had a difficult time knowing when to cross out</t>
  </si>
  <si>
    <t>Training was done more thoroughly in this class and directly relates to lab notebook keeping in chem class</t>
  </si>
  <si>
    <t>In my chemistry lab we did not have any training on lab notebooks, they assume since we are juniors and seniors we should know how to do it. But its hard to hear our teachers expectations</t>
  </si>
  <si>
    <t>Have another notebook check/grading session in which students sit down and go through notebooks together</t>
  </si>
  <si>
    <t xml:space="preserve">It was helpful to see the pages from famous scientists' notebooks because it showed they make mistakes &amp; just write down their thoughts through the experiment. Feedback and seeing the rubric for each lab helped too </t>
  </si>
  <si>
    <t>The feedback on our lab notebooks</t>
  </si>
  <si>
    <t xml:space="preserve">Explain how to record everything while performing the lab while also keeping it organized. I found it very difficult to keep an organized notebook if I was recording data and observation during the lab. I usually wrote everything down afterwards. </t>
  </si>
  <si>
    <t>the graded rubrics which told me exactly where my improvements needed to be</t>
  </si>
  <si>
    <t>Sec Q. 35 otherwise I'm not sure</t>
  </si>
  <si>
    <t>The class instruction truly touched base on every question or concern there is about good lab notebook practices. The feedback and grading on the notebooks was helpful to improve the quality and good techniques of keeping a lab notebook</t>
  </si>
  <si>
    <t xml:space="preserve">To date and initial mistakes so the notebook pages retain their integrity </t>
  </si>
  <si>
    <t xml:space="preserve">Not much more could have been explained; all the techniques for god notebook practices were discussed/mentioned. </t>
  </si>
  <si>
    <t>Explaining that we should write in our notebooks as we are analyzing data would have helped me in the first few labs (before feedback was given). I used to do all the data analyzation computer work at once then write stuff in when I attached graphs. A lot of details were missed doing so</t>
  </si>
  <si>
    <t>That I should write down my thoughts as they come to me during the lab rather than worry about scratching out unnecessary comments</t>
  </si>
  <si>
    <t>It would be more helpful for improving notebook practices to receive graded lab and notebook pages before turning in the next week's materials. We tended to received 3 or 4 weeks at a time</t>
  </si>
  <si>
    <t>To understand that bad data is necessary to report and should not be excluded from the lab notebook. Also, to ensure to sign and date mistakes no that the lab notebook remains authentic and trustworthy</t>
  </si>
  <si>
    <t>Dr. Chumbley did a good job explaining how to keep on and what to in it</t>
  </si>
  <si>
    <t xml:space="preserve">I found that the actual practice of the lab notebook to be useful as I had not ever actually used one before throughout high school </t>
  </si>
  <si>
    <t>The most useful feedback was on my methods of describing data and error</t>
  </si>
  <si>
    <t>I think that it was more than sufficient</t>
  </si>
  <si>
    <t xml:space="preserve">The example lab pages he showed us </t>
  </si>
  <si>
    <t>he is doing it the best</t>
  </si>
  <si>
    <t>I wasn't adding a lot of "my say" into it and he told me it helps if you do add it</t>
  </si>
  <si>
    <t>As a connection student, it was pretty much the same, only difference is that he uses a carbon paged book, and she uses a composition notebook</t>
  </si>
  <si>
    <t>same, although chem has more written is it is more tedious</t>
  </si>
  <si>
    <t>I believe the handouts helped the most</t>
  </si>
  <si>
    <t>There could be a workshop available on the steps to keeping a good notebook</t>
  </si>
  <si>
    <t xml:space="preserve">I think that I found being told to not white anything out was most helpful </t>
  </si>
  <si>
    <t>More examples could be provided on how to improve</t>
  </si>
  <si>
    <t>They were pretty similar</t>
  </si>
  <si>
    <t>Both had rubrics to follow</t>
  </si>
  <si>
    <t>received good feedback from both</t>
  </si>
  <si>
    <t xml:space="preserve">I thought the instruction was good </t>
  </si>
  <si>
    <t>About analyzing key information and of how to organize my data so it is not sloppy</t>
  </si>
  <si>
    <t xml:space="preserve">I thought feedback was extremely helpful </t>
  </si>
  <si>
    <t xml:space="preserve">In chem we used a less detailed lab notebook, but we write extensive lab reports. They are similar in away that data is recorded as well as observations, conclusions, etc. </t>
  </si>
  <si>
    <t xml:space="preserve">there is more feedback involved in the physics lab than chem lab. Chem lab notebook feedback in minimal comparted to the physics lab notebook </t>
  </si>
  <si>
    <t xml:space="preserve">The references were posted on blackboard as well as the rubric. Everything was clearly defined and easy to go back and find. </t>
  </si>
  <si>
    <t xml:space="preserve">I personally was not at the first two weeks of lab so I don’t know how it was explained in class, but maybe more example notebooks. </t>
  </si>
  <si>
    <t>Where I was lacking in content I and lab notebook practices</t>
  </si>
  <si>
    <t xml:space="preserve">Chem lab data could be put right into excel. Phys lab data has to be copied by hand into notebook. Both require observations as you go. </t>
  </si>
  <si>
    <t xml:space="preserve">Chem lab notebook was only completed for completeness and reports were turned in. Phys lab notebook is the complete report. </t>
  </si>
  <si>
    <t xml:space="preserve">Chem pretty much no feedback on my notebook. Phys had lots of comments and discussion. </t>
  </si>
  <si>
    <t>Explaining why good lab notebook practices are necessary in the real world</t>
  </si>
  <si>
    <t>Show/keep out detailed examples of what a lab notebook should look like</t>
  </si>
  <si>
    <t>Explanation of sections o include in the lab notebook, pre-labs, data, post lab</t>
  </si>
  <si>
    <t>more feedback on organization/neatness</t>
  </si>
  <si>
    <t>The online rubric</t>
  </si>
  <si>
    <t>Feedback was the same.</t>
  </si>
  <si>
    <t>The rubric tells me what to do</t>
  </si>
  <si>
    <t xml:space="preserve">not much improvement necessary </t>
  </si>
  <si>
    <t>rubric was weak is some areas</t>
  </si>
  <si>
    <t xml:space="preserve">feedback is already optional </t>
  </si>
  <si>
    <t>chem lab notebook had more of just ideas and equations to them put to a poster/excel/report</t>
  </si>
  <si>
    <t>grading was checking if intro and conclusion were done</t>
  </si>
  <si>
    <t>What was expected and why it was important</t>
  </si>
  <si>
    <t xml:space="preserve">what I was missing </t>
  </si>
  <si>
    <t>not sure if could have been improved, feedback was really good</t>
  </si>
  <si>
    <t xml:space="preserve">The practices and training is about the same </t>
  </si>
  <si>
    <t>chemistry lab notebooks aren't collected they are just looked over for completion</t>
  </si>
  <si>
    <t xml:space="preserve">there isn't much written or oral feedback on the lab notebooks in chemistry </t>
  </si>
  <si>
    <t>I found the use of shortcuts within logger pro helped accelerate progress</t>
  </si>
  <si>
    <t xml:space="preserve">require all students to participate </t>
  </si>
  <si>
    <t xml:space="preserve">I found marking the lack of signatures most useful </t>
  </si>
  <si>
    <t>It can correct mistakes for the next lab</t>
  </si>
  <si>
    <t>No I don’t</t>
  </si>
  <si>
    <t>Keep it organized</t>
  </si>
  <si>
    <t>give me a rubric</t>
  </si>
  <si>
    <t xml:space="preserve">Grading was similar, check if all required material was there. </t>
  </si>
  <si>
    <t xml:space="preserve">I received no feedback in this lab on my notebook. In chem, she told us useful feedback, like what is wrong/right with it. </t>
  </si>
  <si>
    <t xml:space="preserve">That a lab notebook is almost/should be treated as a legal document </t>
  </si>
  <si>
    <t>Nothing. First week discussion and training was good enough</t>
  </si>
  <si>
    <t>I didn't really receive any feedback</t>
  </si>
  <si>
    <t>Showing how to set up/what it should look like</t>
  </si>
  <si>
    <t xml:space="preserve">A handout on what they should look like would be helpful. </t>
  </si>
  <si>
    <t>showing/telling me when it happens and not just after I've turned a bunch in</t>
  </si>
  <si>
    <t>the physics ones were better (the carbon copy sheets) it looked/was more official. Chem lab didn't really go over it as much</t>
  </si>
  <si>
    <t>they graded it to see if you got "correct" results instead of the work to show you actually did the lab whether the data was right or not</t>
  </si>
  <si>
    <t>It helped us understand and apply the equations from class into reality</t>
  </si>
  <si>
    <t>The notebook could be sectioned into pre, during, and post lab pages</t>
  </si>
  <si>
    <t xml:space="preserve">Knowing to label things and give credit to my lab partners too. </t>
  </si>
  <si>
    <t>It really couldn't. It all depends on the student</t>
  </si>
  <si>
    <t>Improvement in structure, Less errors and better hand writing</t>
  </si>
  <si>
    <t>They just look at my notebook to grade</t>
  </si>
  <si>
    <t>When you receive back the first one or two projects you learn what you are lacking and how to improve</t>
  </si>
  <si>
    <t xml:space="preserve">When I failed to summarize the lab and my notes where marked up. I realized my mistakes and fixed it. </t>
  </si>
  <si>
    <t>Feedback was fine</t>
  </si>
  <si>
    <t xml:space="preserve">An outline given to us on how a lab notebook should be used for and what to do if an error has occurred. </t>
  </si>
  <si>
    <t>The correct format a lab notebook should be kept to receive a good grade. If not my professor would write notes stating what I did wrong</t>
  </si>
  <si>
    <t xml:space="preserve">difference is in chemistry it’s a composition book. I was more detailed in chem </t>
  </si>
  <si>
    <t>have feedback!!!</t>
  </si>
  <si>
    <t>outline/handouts for the majority of the lab detailed lab instruction</t>
  </si>
  <si>
    <t>More detail about specific observations. I'd also like to see an example lab where we do the experiment, but are able to view an example notebook from the same lab experiment</t>
  </si>
  <si>
    <t>many ideas were the same, but chemistry required  a lot more details</t>
  </si>
  <si>
    <t>Chemistry feedback was extremely detailed and specific while physics feedback was enough to allow me to see what I needed to do different</t>
  </si>
  <si>
    <t>The feedback regarding my conclusion and summary helped me to improve my lab conclusion</t>
  </si>
  <si>
    <t xml:space="preserve">n/a, everything done with feedback on our lab notebooks is very satisfactory to me. </t>
  </si>
  <si>
    <t xml:space="preserve">To keep writing down observations </t>
  </si>
  <si>
    <t>slightly more specific in terms of content</t>
  </si>
  <si>
    <t>As previously stated, chem lab nooks were only graded for completion, therefore more effort was put into completing the physics lab books.</t>
  </si>
  <si>
    <t>both provided in-depth feedback, however, I felt as if I discussed my mistakes better in chemistry</t>
  </si>
  <si>
    <t>rubrics and handouts</t>
  </si>
  <si>
    <t>make the rubric specific to the lab/activity</t>
  </si>
  <si>
    <t>Seeing examples</t>
  </si>
  <si>
    <t xml:space="preserve">see more examples. Receive more in-depth feedback </t>
  </si>
  <si>
    <t xml:space="preserve">grades on our lab reports. </t>
  </si>
  <si>
    <t>they were mostly the same</t>
  </si>
  <si>
    <t xml:space="preserve">we were graded directly on our notebooks here. While we did formal lab reports in chemistry </t>
  </si>
  <si>
    <t>Diagrams-how to use them, when to document them, how to document them</t>
  </si>
  <si>
    <t>I think a few in-class notebook checks for points might reinforce the importance of it</t>
  </si>
  <si>
    <t xml:space="preserve">At least one face-to-face review where we both look at the notebook and go over what's good and bad and why. </t>
  </si>
  <si>
    <t xml:space="preserve">similarities: outline, format - no personal pronouns, meticulous record keeping. Differences: gen chem let us use a composition book because our actual notebooks were not graded. Chem notebooks were checked after each lab. </t>
  </si>
  <si>
    <t xml:space="preserve">I felt that talking with the instructor helped most because looking at it through documentation didn't help the most for me. </t>
  </si>
  <si>
    <t>by having class-time and going over how to get a perfect score as an example for everyone.</t>
  </si>
  <si>
    <t>All of it was helpful but the most helpful was telling with the instructor about the lab notebook practices</t>
  </si>
  <si>
    <t>they both followed a similar rubric</t>
  </si>
  <si>
    <t xml:space="preserve">both labs gave very good and detailed written feedback </t>
  </si>
  <si>
    <t xml:space="preserve">faster feedback </t>
  </si>
  <si>
    <t>the feedback was very specific at what I might have needed to fix</t>
  </si>
  <si>
    <t>For the written or oral feedback in the lab notebook was the same</t>
  </si>
  <si>
    <t xml:space="preserve">Spend a day or to familiarizing students with the lab notebook better, explain more in depth what is expected and especially WHY it is expected. </t>
  </si>
  <si>
    <t>Telling me what I did wrong or what I forgot to include, which allowed me to used mistakes</t>
  </si>
  <si>
    <t>Grading wasn't as harsh because the lab reports were worth more points than the lab notebook</t>
  </si>
  <si>
    <t xml:space="preserve">There wasn't much feedback. It was to see if you had did the work and got points for it. </t>
  </si>
  <si>
    <t>Parts of the rubric that I was missing or needed to work on</t>
  </si>
  <si>
    <t>similarities: had to use one for each experiment. Differences: expected to complete pre and post lab questions in gen chem; gen chem notebook was not graded for quality only for completion</t>
  </si>
  <si>
    <t>similarities: grades were assigned to some extent</t>
  </si>
  <si>
    <t xml:space="preserve">similarities: written feedback was given in both labs (chem a little less feedback) difference: no oral feedback was received during gen chem lab. </t>
  </si>
  <si>
    <t>Having a procedure to follow like starting with objective and then doing procedure… until conclusion. It is just a great way to help me be organized and be sure I'm including everything</t>
  </si>
  <si>
    <t>The other lab notebook practices are similar in many ways. One difference is lab reports were written and the lab notebook wasn’t checked as harshly</t>
  </si>
  <si>
    <t>What order the information should go in throughout the notebook experiment</t>
  </si>
  <si>
    <t xml:space="preserve">We had to paste graphs and tables for every lab in chemistry as opposed to this lab. Both have to write a summary though. </t>
  </si>
  <si>
    <t>The notes Sean made on what I should specify more/better</t>
  </si>
  <si>
    <t xml:space="preserve">the oral feedback was pretty much the same throughout. </t>
  </si>
  <si>
    <t xml:space="preserve">There's not much oral feedback to other classes </t>
  </si>
  <si>
    <t>Maybe sit down with instructor after first couple of labs and point out/discuss specific personal issues with the students reports/notebook practices</t>
  </si>
  <si>
    <t>I think the only thing to improve on would be to provide better understanding for students ho have not used a lab notebook before in terms of helping maker better entries</t>
  </si>
  <si>
    <t>The differences is that a physics lab notebook is more tedious in the work and description that must be done in the actual notebook</t>
  </si>
  <si>
    <t>Grading on the physics labs seems to be more detailed about methods used in the notebooks then chemistry notebook</t>
  </si>
  <si>
    <t>In the written feedback both were equal in providing sufficient feedback in order to better grade lab reports and notebooks</t>
  </si>
  <si>
    <t>The class time spent on discussion what goes in a lab report</t>
  </si>
  <si>
    <t>Chemistry lab books were only graded for completion so naturally less effort went into completing those labs than in physics. Both labs consisted of the same rubric, intro, procedure, data, and conclusion</t>
  </si>
  <si>
    <t xml:space="preserve">The pointed questions about what the hell I was doing, and the reminder to pay attention to units. </t>
  </si>
  <si>
    <t>Similarities: rigorous, rubric-based approach (wrt gen chem, the comparison I'm making is to the lab report not the notebook. Disregard, I suppose)</t>
  </si>
  <si>
    <t xml:space="preserve">again, other notebook was not evaluated for content except to ensure prelab sections were present, and post lab to ensure data was logged. Requiring some sort of written prelab for gen chem 1 might be helpful. </t>
  </si>
  <si>
    <t>no feedback on chem lab notebook</t>
  </si>
  <si>
    <t>if I had gotten some feedback in the first place</t>
  </si>
  <si>
    <t xml:space="preserve">returning the first lab assignment before the second lab would be helpful, so students can look at the feedback </t>
  </si>
  <si>
    <t>notes provided on the entries themselves in addition to the rubric were very helpful</t>
  </si>
  <si>
    <t>The only improvement would be a quicker return time, so improvements could be made</t>
  </si>
  <si>
    <t>Mostly everything was the same (ex. PowerPoints at the beginning)</t>
  </si>
  <si>
    <t xml:space="preserve">Grading was similar in that both followed rubrics. In chem the entire notebook is turned in every time because we use composition notebooks. </t>
  </si>
  <si>
    <t xml:space="preserve">How to efficiently utilize space in a lab notebook and determine what crucial information to put into a lab notebook to comment at the end of each lab were helpful </t>
  </si>
  <si>
    <t xml:space="preserve">The grading of the lab notebook for Chem lab has more points involved; in chemistry our notebook entries per lab completion? while it is out of 60 for physics. </t>
  </si>
  <si>
    <t>the most helpful portion of the notebook was definitely the feedback I received upon return of my notebook pages. Also understanding the significance of the notebook provided helpful insight</t>
  </si>
  <si>
    <t>this could be improved by emphasizing more on how to write a cohesive data analysis</t>
  </si>
  <si>
    <t>training didn't need much improvement</t>
  </si>
  <si>
    <t>Instructions about what to include in your lab notebook</t>
  </si>
  <si>
    <t>Any comments address specific ideas/observations to include</t>
  </si>
  <si>
    <t>chemistry reports were a lot harder of a grading scale, but for notebooks it easy by completion</t>
  </si>
  <si>
    <t xml:space="preserve">I would recommend doing a practice lab and filling in observations together to show how it should be correctly done. </t>
  </si>
  <si>
    <t>how to write data analysis vs error vs limitations vs uncertainty. I thought that some of those were all the same thing.</t>
  </si>
  <si>
    <t xml:space="preserve">Grade reports faster for immediate improvement before next lab. I wish I was corrected on something early rather than making the mistake 20 more times again w/o realizing what I did was wrong. </t>
  </si>
  <si>
    <t xml:space="preserve">did not sign pages in chemistry notebook. Both require prelab to complete experiment but less objective based in chemistry </t>
  </si>
  <si>
    <t>not graded for content, but for completion in chemistry. Both checked that necessary ideas present but chem notebook report turned in full</t>
  </si>
  <si>
    <t>limited feedback in chemistry and never written only oral</t>
  </si>
  <si>
    <t>The feedback was good so no improvement needed</t>
  </si>
  <si>
    <t>In chemistry, we too had to talk about purpose, write procedure, and talk about sources of error and conclusion. But then we had to do lab reports which was a bigger grade and our notebooks were graded just based on completion</t>
  </si>
  <si>
    <t>more feedback on what specifically needs improvement</t>
  </si>
  <si>
    <t>feedback on our notebook in this class was much more in-depth</t>
  </si>
  <si>
    <t xml:space="preserve">no need for improvement </t>
  </si>
  <si>
    <t>some questions didn't make sense</t>
  </si>
  <si>
    <t>Rubric used for notebook/lab report grades, it gave me the resources I needed to try and get a perfect score.</t>
  </si>
  <si>
    <t>Use previous years student examples to show what a good lab report and a bad one look like</t>
  </si>
  <si>
    <t>include suggestions on what/how to improve a section</t>
  </si>
  <si>
    <t xml:space="preserve">This class was the first time you used a lab notebook. </t>
  </si>
  <si>
    <t>Only College experience</t>
  </si>
  <si>
    <t xml:space="preserve">Eperience since high school </t>
  </si>
  <si>
    <t>Post</t>
  </si>
  <si>
    <r>
      <t xml:space="preserve">In this lab, did you receive any formal training/instruction on how to keep a lab notebook? </t>
    </r>
    <r>
      <rPr>
        <b/>
        <i/>
        <sz val="11"/>
        <color theme="1"/>
        <rFont val="Calibri"/>
        <family val="2"/>
        <scheme val="minor"/>
      </rPr>
      <t>Check all that apply.</t>
    </r>
  </si>
  <si>
    <t>Difference</t>
  </si>
  <si>
    <t>ID</t>
  </si>
  <si>
    <t>no name</t>
  </si>
  <si>
    <t>Rubric</t>
  </si>
  <si>
    <t>handouts</t>
  </si>
  <si>
    <t xml:space="preserve">Handout </t>
  </si>
  <si>
    <t>examples</t>
  </si>
  <si>
    <t xml:space="preserve">structure handouts, outside sources, provessor </t>
  </si>
  <si>
    <t>practice</t>
  </si>
  <si>
    <t>class time</t>
  </si>
  <si>
    <t>rubric</t>
  </si>
  <si>
    <t xml:space="preserve">feedback, purpose </t>
  </si>
  <si>
    <t>purpose</t>
  </si>
  <si>
    <t>defined expectations</t>
  </si>
  <si>
    <t xml:space="preserve">feedback </t>
  </si>
  <si>
    <t>rubric, handouts</t>
  </si>
  <si>
    <t>feedback</t>
  </si>
  <si>
    <t>outline</t>
  </si>
  <si>
    <t>outline, rubric</t>
  </si>
  <si>
    <t xml:space="preserve">outline, outside sources, provessor </t>
  </si>
  <si>
    <t>rubric, outline</t>
  </si>
  <si>
    <t>handout</t>
  </si>
  <si>
    <t>expectations</t>
  </si>
  <si>
    <t>outline, handouts</t>
  </si>
  <si>
    <t>good example/bad example</t>
  </si>
  <si>
    <t xml:space="preserve">handout </t>
  </si>
  <si>
    <t>notebook checks in class</t>
  </si>
  <si>
    <t xml:space="preserve">example </t>
  </si>
  <si>
    <t>workshop</t>
  </si>
  <si>
    <t>practice lab done together</t>
  </si>
  <si>
    <t>lab specific rubric</t>
  </si>
  <si>
    <t>perfect example</t>
  </si>
  <si>
    <t>examples, more feedback</t>
  </si>
  <si>
    <t>question clarity</t>
  </si>
  <si>
    <t>example</t>
  </si>
  <si>
    <t>more instruction time</t>
  </si>
  <si>
    <t>more feedback</t>
  </si>
  <si>
    <t>practice lab</t>
  </si>
  <si>
    <t>address general issues</t>
  </si>
  <si>
    <t>specific task training</t>
  </si>
  <si>
    <t>outside sources</t>
  </si>
  <si>
    <t xml:space="preserve">class insturction </t>
  </si>
  <si>
    <t>outline/rubric</t>
  </si>
  <si>
    <t>specific trianing</t>
  </si>
  <si>
    <t xml:space="preserve">improved feedback </t>
  </si>
  <si>
    <t>Pre-Course Survey</t>
  </si>
  <si>
    <t>Post-Course Survey</t>
  </si>
  <si>
    <t>Pre Survey</t>
  </si>
  <si>
    <t xml:space="preserve">no instruction </t>
  </si>
  <si>
    <t>provided handouts</t>
  </si>
  <si>
    <t>class time how</t>
  </si>
  <si>
    <t>class time why</t>
  </si>
  <si>
    <t xml:space="preserve">written feedback </t>
  </si>
  <si>
    <t xml:space="preserve">Oral feedback </t>
  </si>
  <si>
    <t xml:space="preserve">Post survey </t>
  </si>
  <si>
    <t xml:space="preserve">oral feedback </t>
  </si>
  <si>
    <t>?</t>
  </si>
  <si>
    <t>Pre-Survey</t>
  </si>
  <si>
    <t>Post-Survey</t>
  </si>
  <si>
    <t>total = 78</t>
  </si>
  <si>
    <t>total = 82</t>
  </si>
  <si>
    <t>percent</t>
  </si>
  <si>
    <t>Percent</t>
  </si>
  <si>
    <t>Graph</t>
  </si>
  <si>
    <t>No Experience</t>
  </si>
  <si>
    <t>high school</t>
  </si>
  <si>
    <t>college only</t>
  </si>
  <si>
    <t xml:space="preserve">high school : </t>
  </si>
  <si>
    <t>college only:</t>
  </si>
  <si>
    <t>no experience:</t>
  </si>
  <si>
    <t>significant</t>
  </si>
  <si>
    <t>p-value:</t>
  </si>
  <si>
    <t>Pre</t>
  </si>
  <si>
    <t>p-value</t>
  </si>
  <si>
    <t>post</t>
  </si>
  <si>
    <t>other</t>
  </si>
  <si>
    <t>I keep careful..</t>
  </si>
  <si>
    <t>Neutral</t>
  </si>
  <si>
    <t>Disagree</t>
  </si>
  <si>
    <t>Strongly Agree</t>
  </si>
  <si>
    <t xml:space="preserve">High School </t>
  </si>
  <si>
    <t>College Only</t>
  </si>
  <si>
    <t>Agree</t>
  </si>
  <si>
    <t>High School Pre</t>
  </si>
  <si>
    <t>High School Post</t>
  </si>
  <si>
    <t>College Pre</t>
  </si>
  <si>
    <t>College Post</t>
  </si>
  <si>
    <t>First experience post</t>
  </si>
  <si>
    <t>HS - Post</t>
  </si>
  <si>
    <t>HS - Pre</t>
  </si>
  <si>
    <t>C- Pre</t>
  </si>
  <si>
    <t>C - Post</t>
  </si>
  <si>
    <t>Strongly Disagree</t>
  </si>
  <si>
    <t>No - Pre Survey</t>
  </si>
  <si>
    <t>No - Post Survey</t>
  </si>
  <si>
    <t>Disagree/Strongly Disagree</t>
  </si>
  <si>
    <t>High School Experience</t>
  </si>
  <si>
    <t>No prior Experience</t>
  </si>
  <si>
    <t xml:space="preserve">Pre </t>
  </si>
  <si>
    <t>Agree/Strongly Agree</t>
  </si>
  <si>
    <t>College Experience</t>
  </si>
  <si>
    <t>High School</t>
  </si>
  <si>
    <t>College</t>
  </si>
  <si>
    <t>No Previous</t>
  </si>
  <si>
    <t>class time teaching why to use a lab notebook</t>
  </si>
  <si>
    <t>class time teaching how to use a notebook</t>
  </si>
  <si>
    <t>None</t>
  </si>
  <si>
    <t xml:space="preserve">examples </t>
  </si>
  <si>
    <t>white (non-Hispanic)</t>
  </si>
  <si>
    <t>Use of a lab notebook in research, important as it may ne used in patent law or other legal matters</t>
  </si>
  <si>
    <t>my "lab notebook" was more a typical notebook for notes but I also wrote down our data from experiments</t>
  </si>
  <si>
    <t>Other (Business)</t>
  </si>
  <si>
    <t>Undecided major in the Physical Sciences</t>
  </si>
  <si>
    <t>Gen Phys 2</t>
  </si>
  <si>
    <t>L112</t>
  </si>
  <si>
    <t>Other (Forensics)</t>
  </si>
  <si>
    <t>Other (Two or More)</t>
  </si>
  <si>
    <t>Semester</t>
  </si>
  <si>
    <t>Spring '17</t>
  </si>
  <si>
    <t>Fall '16</t>
  </si>
  <si>
    <t>PHYS 21600</t>
  </si>
  <si>
    <t>PHYS 21600 &amp; Gen Chem Lab</t>
  </si>
  <si>
    <t>PHYS 21600 &amp; Gen Chem Lab &amp; Gen Bio</t>
  </si>
  <si>
    <t>PHYS 21600 &amp; Beyond Chem &amp; Beyond Bio</t>
  </si>
  <si>
    <t>PHYS 21100 &amp; Gen Chem</t>
  </si>
  <si>
    <t>PHYS 21100 &amp; Beyond Chem &amp; Beyond Bio</t>
  </si>
  <si>
    <t>PHYS 21100 &amp; Beyond Chem</t>
  </si>
  <si>
    <t xml:space="preserve">PHYS 21600 &amp; Gen Chem Lab </t>
  </si>
  <si>
    <t>PHYS 21600 &amp; Beyond Chem</t>
  </si>
  <si>
    <t>PHYS 21600 &amp; Beyond Chem &amp; Gen Bio</t>
  </si>
  <si>
    <t xml:space="preserve">My instructor used clas time to provide further instruction/ training during the semester. </t>
  </si>
  <si>
    <t xml:space="preserve">Why keeping a notebook is important </t>
  </si>
  <si>
    <t>Graded Rubric</t>
  </si>
  <si>
    <t>The only instruction we got was a rubric for how they were graded</t>
  </si>
  <si>
    <t>He could go through and specifically show us what a good lab notebook looks like, and what a bad one looks like</t>
  </si>
  <si>
    <t xml:space="preserve">We very rarely got any feedback so sometimes I would be doing something wrong and not know it until several weeks later </t>
  </si>
  <si>
    <t>Grade and give back lab notes in a timely manner</t>
  </si>
  <si>
    <t xml:space="preserve">Explaining why keeping a lab notebook is useful for a scienties </t>
  </si>
  <si>
    <t xml:space="preserve">Go more over what lab nooks should look like before, during, and immediately after a lab </t>
  </si>
  <si>
    <t>The most helpful feedback came from the feedback over the graphs, indicating what was useful, necessary, or wrong</t>
  </si>
  <si>
    <t xml:space="preserve">Give feedback more on lab notebbok practices like signing off notebook at the end of lab </t>
  </si>
  <si>
    <t xml:space="preserve">non physics are concerned with any kind of info written down </t>
  </si>
  <si>
    <t>notebook in chemistry were not graded on accuracy, more on wheter there was actual content</t>
  </si>
  <si>
    <t>There is little oral or written feedback in lab books</t>
  </si>
  <si>
    <t xml:space="preserve">Posfessor feedback helped me improve my lab reports for the following week because I knew what I needed to change </t>
  </si>
  <si>
    <t xml:space="preserve">Go over a review at the beginning of each semester so all students fully understand what an "A" quality report looks like </t>
  </si>
  <si>
    <t xml:space="preserve">Comments about what topics I was missing and suggestions for the following lab </t>
  </si>
  <si>
    <t>If possible return labs to students sooner so students can have an example of an "A" quality report</t>
  </si>
  <si>
    <t xml:space="preserve">Similarities: bother are checked. Differences: Don’t receive feedback about practices in chemistry </t>
  </si>
  <si>
    <t>Similarities: bother are graded for completion. Differences: Chem does not go into depth of our notebooks</t>
  </si>
  <si>
    <t>No oral feedback in chemistry</t>
  </si>
  <si>
    <t>listing the objective, procedure is very important and design as well</t>
  </si>
  <si>
    <t>reminding me to be sure to include procedure and designs, because if I wanted to go back and redo the lab it would be hard without them</t>
  </si>
  <si>
    <t>In chemistry we are not graded on the content of our lab notebooks but rather use our lab notebooks to write reports</t>
  </si>
  <si>
    <t xml:space="preserve">Lab notebooks in chem are graded on completeness not on content, because we are graded on the lab reports </t>
  </si>
  <si>
    <t xml:space="preserve">Feedback is similar, just reminding us to be sure to sign, initial, date which is very important </t>
  </si>
  <si>
    <t xml:space="preserve">From first semester, my instructor provided a rubric and example. This semsester he did not </t>
  </si>
  <si>
    <t xml:space="preserve">Just reiteration at the beginning of the semester would have been sufficent </t>
  </si>
  <si>
    <t>When to write the hypotheses in the experiment</t>
  </si>
  <si>
    <t>Chemistry lab books recorded the same general information. Lab books were used to produce the written reports</t>
  </si>
  <si>
    <t>Some general rubric, less feedback in my chem lab books</t>
  </si>
  <si>
    <t>Physics had less oral or written reports and was more focused on the lab book. Chemistry focused more on the written/oral reports</t>
  </si>
  <si>
    <t xml:space="preserve">I found the rubric to be helpful because it clearly states what should be included in a lab notebook and the importance of the skills/sections </t>
  </si>
  <si>
    <t>Show samples from previous students</t>
  </si>
  <si>
    <t>uncertainy analysis critiques</t>
  </si>
  <si>
    <t>more detailed about how to improve aspects like uncertainty analysis. How to write out procedure</t>
  </si>
  <si>
    <t xml:space="preserve">In the chemistry lab, there are less pictures and drawings of the set-up. Furthermore, the notebook ws not graded, only completion graded for specific points </t>
  </si>
  <si>
    <t>Both looked for data, good notebook practices, like signing and dating, but the lab notebook in physics was more in depth and was used as a lab report weere chemistry used the lab notebook as thoughts/data collection, but formal reports were a separate format</t>
  </si>
  <si>
    <t xml:space="preserve">There wasn't much feedback in chemistry often. The oral types occassionally give by graduate assistants. Part of my notebook was analyzed for completeion and content. </t>
  </si>
  <si>
    <t xml:space="preserve">examples from career scientists </t>
  </si>
  <si>
    <t xml:space="preserve">more clear instrucitons from the beginning </t>
  </si>
  <si>
    <t>notes and the attached rubric explaining my grade</t>
  </si>
  <si>
    <t>I feel it was more than adequet</t>
  </si>
  <si>
    <t xml:space="preserve">Chemisty gave very vague feedback compared to physics </t>
  </si>
  <si>
    <t xml:space="preserve">Chemistry graded more on lab reports, not the notebook itslef </t>
  </si>
  <si>
    <t>Chemistry gave none</t>
  </si>
  <si>
    <t>Sample notebooks gave a good resources to work off of</t>
  </si>
  <si>
    <t>I don't think any improvements need to be made. Maybe more instruciton on uncertainty analysis, howerver that is not exactly lab notebook training</t>
  </si>
  <si>
    <t>The grading rubric was useful. Hand written comments on my notebook pages were by far the most useful</t>
  </si>
  <si>
    <t>More discussion about individual notebooks/reports throughout the semester</t>
  </si>
  <si>
    <t>In chemistry a lot of data can be referenced in excel, whereas in physics we are required to write it in the notebook</t>
  </si>
  <si>
    <t>Chem notebooks were briefly checked, and the reports were in another format and were heavily graded. Phys notebooks are the reports and are heavily graded</t>
  </si>
  <si>
    <t xml:space="preserve">Not too much oral feedback on either </t>
  </si>
  <si>
    <t xml:space="preserve">Rubrics, sample lab notebooks, Grad student instruciton/help/guidance, introduction to lab notebook documentation day </t>
  </si>
  <si>
    <t>Overall I was prepared to write a good lab notebook</t>
  </si>
  <si>
    <t xml:space="preserve">rubrics with comments </t>
  </si>
  <si>
    <t>Instruction very similar</t>
  </si>
  <si>
    <t xml:space="preserve">No rubrics were provided prior to submition for Gen Chem 2 lab. Lab notebooks were not graded as closely </t>
  </si>
  <si>
    <t xml:space="preserve">Notes on improvemts were made online rather than written copy </t>
  </si>
  <si>
    <t>Pre or Post</t>
  </si>
  <si>
    <t xml:space="preserve">Change </t>
  </si>
  <si>
    <t xml:space="preserve">Average: </t>
  </si>
  <si>
    <t>SDoM:</t>
  </si>
  <si>
    <t>pvalue</t>
  </si>
  <si>
    <t>Change</t>
  </si>
  <si>
    <t>N=</t>
  </si>
  <si>
    <t>t-score:</t>
  </si>
  <si>
    <t xml:space="preserve">No prior experience </t>
  </si>
  <si>
    <t xml:space="preserve">High School experience </t>
  </si>
  <si>
    <t xml:space="preserve">College experience </t>
  </si>
  <si>
    <t>≥÷</t>
  </si>
  <si>
    <t>count 5</t>
  </si>
  <si>
    <t>count 4</t>
  </si>
  <si>
    <t>count 3</t>
  </si>
  <si>
    <t>count 2</t>
  </si>
  <si>
    <t xml:space="preserve">count 1 </t>
  </si>
  <si>
    <t xml:space="preserve">count 4 </t>
  </si>
  <si>
    <t>count 1</t>
  </si>
  <si>
    <t xml:space="preserve">count 5 </t>
  </si>
  <si>
    <t xml:space="preserve">Neutral </t>
  </si>
  <si>
    <t>Strongly Agree/Agree</t>
  </si>
  <si>
    <t>Post survery 2</t>
  </si>
  <si>
    <t>Post Survey 1</t>
  </si>
  <si>
    <t>Average</t>
  </si>
  <si>
    <t>Stdev</t>
  </si>
  <si>
    <t>t-test</t>
  </si>
  <si>
    <t>p-test</t>
  </si>
  <si>
    <t xml:space="preserve">N= </t>
  </si>
  <si>
    <t>Major</t>
  </si>
  <si>
    <t>Chemistry</t>
  </si>
  <si>
    <t xml:space="preserve">Physics </t>
  </si>
  <si>
    <t>Other</t>
  </si>
  <si>
    <t>Other major</t>
  </si>
  <si>
    <t>Computer Engineering</t>
  </si>
  <si>
    <t>Business</t>
  </si>
  <si>
    <t>Engineering</t>
  </si>
  <si>
    <t xml:space="preserve">Aerospace and Nuclear Engineering </t>
  </si>
  <si>
    <t>Forensics</t>
  </si>
  <si>
    <t>computer science</t>
  </si>
  <si>
    <t>Mathematics</t>
  </si>
  <si>
    <t>Athletic Training</t>
  </si>
  <si>
    <t>Exercise and movement science</t>
  </si>
  <si>
    <t>Gender</t>
  </si>
  <si>
    <t>Male</t>
  </si>
  <si>
    <t xml:space="preserve">Female </t>
  </si>
  <si>
    <t xml:space="preserve">Perfer not to answer </t>
  </si>
  <si>
    <t>Race</t>
  </si>
  <si>
    <t>White (Non-Hispanic)</t>
  </si>
  <si>
    <t>Fall '17</t>
  </si>
  <si>
    <t>female</t>
  </si>
  <si>
    <t>hispanic or Latino</t>
  </si>
  <si>
    <t xml:space="preserve">male </t>
  </si>
  <si>
    <t>Engineering notebook in my high school PLTW class</t>
  </si>
  <si>
    <t>black or African American</t>
  </si>
  <si>
    <t xml:space="preserve">Black or African American &amp; Hispanic or Latino </t>
  </si>
  <si>
    <t>prefer not to answer</t>
  </si>
  <si>
    <t>-</t>
  </si>
  <si>
    <t>Gen Phys 3</t>
  </si>
  <si>
    <t>asian</t>
  </si>
  <si>
    <t>undecided major in the Physical Sciences</t>
  </si>
  <si>
    <t>perfer not to answer</t>
  </si>
  <si>
    <t>PHYS 21900</t>
  </si>
  <si>
    <t>PHYS 21900 &amp; Beyond Chem</t>
  </si>
  <si>
    <t>PHYS 21900 &amp; Gen Chem</t>
  </si>
  <si>
    <t xml:space="preserve">more of it </t>
  </si>
  <si>
    <t>feedback on reports</t>
  </si>
  <si>
    <t>Notes where I missed/was lacking information</t>
  </si>
  <si>
    <t>n/a - brief notes in syllabus about formatting</t>
  </si>
  <si>
    <t xml:space="preserve">It's physics III, so people should know how to keep a notebook by now. If anything, NB practices could be verbally reviewed at the start of the semester </t>
  </si>
  <si>
    <t xml:space="preserve">There was no training about lab notebooks in this section </t>
  </si>
  <si>
    <t>provide handouts</t>
  </si>
  <si>
    <t>to include the same units throughout</t>
  </si>
  <si>
    <t>provide more of it</t>
  </si>
  <si>
    <t xml:space="preserve">n/a we already know how to use/keep a lab notebook since it was done in the other physics class prior to physics lab 3 </t>
  </si>
  <si>
    <t>notes on what could be improved</t>
  </si>
  <si>
    <t>not needed</t>
  </si>
  <si>
    <t>PHYS 21900 &amp; Beyond Bio</t>
  </si>
  <si>
    <t xml:space="preserve">general lab notebook skills, typical or same required instructions </t>
  </si>
  <si>
    <t xml:space="preserve">by this time it is expected to keep a good notebook, I understand why it hasn't been as stressed (due to students being able to write one) </t>
  </si>
  <si>
    <t>Not much feedback on weekly entries which is understandable because we are doing what is required</t>
  </si>
  <si>
    <t xml:space="preserve">not many improvemntes needed </t>
  </si>
  <si>
    <t xml:space="preserve">Walked us through what is expected for each lab </t>
  </si>
  <si>
    <t>what went wrong and where</t>
  </si>
  <si>
    <t>PHYS 21900 &amp; PHYS 31100</t>
  </si>
  <si>
    <t>n/a - did learn to rely less on powerpoint presentations though</t>
  </si>
  <si>
    <t xml:space="preserve">by having feedback </t>
  </si>
  <si>
    <t>I like the handout we got in Gen Phys I with the exact checklist of all the parts we need to have in our lab/pre-lab report</t>
  </si>
  <si>
    <t xml:space="preserve">Explain the graphs you use, don't just slap data next to it and expect people to understand </t>
  </si>
  <si>
    <t>PHYS 21900 &amp; Gen Bio</t>
  </si>
  <si>
    <t>Being told what was expected</t>
  </si>
  <si>
    <t>have more comments for improvement</t>
  </si>
  <si>
    <t>what was wrong</t>
  </si>
  <si>
    <t>be specific</t>
  </si>
  <si>
    <t>I liked how we didn't have to had in lab notebook, but rather the print out sheets with the analysis questions on them and pre-labs</t>
  </si>
  <si>
    <t xml:space="preserve">Comments on reports </t>
  </si>
  <si>
    <t xml:space="preserve">a bit more feedback/ making sure everyone in the group has done it. </t>
  </si>
  <si>
    <t>all was good</t>
  </si>
  <si>
    <t xml:space="preserve">everything was good </t>
  </si>
  <si>
    <t>When the professor briefly carried out the experiment; when the instructor would guide us through the hard part of the lab</t>
  </si>
  <si>
    <t xml:space="preserve">I think it was okay </t>
  </si>
  <si>
    <t>How much depth/detail was needed</t>
  </si>
  <si>
    <t>maybe more criticism</t>
  </si>
  <si>
    <t>How to organize a proper presentation</t>
  </si>
  <si>
    <t xml:space="preserve">I enjoyed the replacment of lab reports with presentations </t>
  </si>
  <si>
    <t>nothing new</t>
  </si>
  <si>
    <t>more use of lab notebooks</t>
  </si>
  <si>
    <t>PHYS 21900 &amp; Gen Chem &amp; Beyond Bio</t>
  </si>
  <si>
    <t xml:space="preserve">its fine the way it is </t>
  </si>
  <si>
    <t>nothing in particular</t>
  </si>
  <si>
    <t>making sure I sign and date</t>
  </si>
  <si>
    <t>grade different people's lab notebooks (choose at random from the group so there isn't just one "designated" notebook</t>
  </si>
  <si>
    <t>PHYS 21900 &amp; Research</t>
  </si>
  <si>
    <t>I felt that group lab notebook makes life easier and less stressful when writing a report</t>
  </si>
  <si>
    <t>I believe it was fine</t>
  </si>
  <si>
    <t xml:space="preserve">organization at presentation of notebook </t>
  </si>
  <si>
    <t>all feedback is welcome</t>
  </si>
  <si>
    <t xml:space="preserve">outline </t>
  </si>
  <si>
    <t>nothing</t>
  </si>
  <si>
    <t>nothing. It was good</t>
  </si>
  <si>
    <t>written feedback about what I did wrong</t>
  </si>
  <si>
    <t xml:space="preserve">it was good feedback, didn't need improvement </t>
  </si>
  <si>
    <t>there was little training as we were expected to know lab notebook practices</t>
  </si>
  <si>
    <t>performing a lab notebook check at the end of the semester, maybe not of the entire book, but of the student designed experiment</t>
  </si>
  <si>
    <t>little feedback on lab practices was given</t>
  </si>
  <si>
    <t>there was little feedback on the notebook entries themselves, and more on the lab questions. Swapping the focus on feedback would help</t>
  </si>
  <si>
    <t xml:space="preserve">not required by this point, expected to know </t>
  </si>
  <si>
    <t>we didn’t get graded on lab notebooks</t>
  </si>
  <si>
    <t>The basics on what to look for and include in the lab notebook</t>
  </si>
  <si>
    <t>I think the instructions were very clear at the beginning of the semester</t>
  </si>
  <si>
    <t xml:space="preserve">to include images of the set up </t>
  </si>
  <si>
    <t xml:space="preserve">I don't think anything can be improved because by physis e, one should know how to keep a good lab notebook </t>
  </si>
  <si>
    <t xml:space="preserve">what was missing or needd to be added </t>
  </si>
  <si>
    <t xml:space="preserve">circled parts that I missed/ wrote in notes about how to write things better </t>
  </si>
  <si>
    <t xml:space="preserve">we generally know how to keep a lab book from other classes, graded labs gave feedback </t>
  </si>
  <si>
    <t>maybe another reinforcing handout</t>
  </si>
  <si>
    <t>class discussion</t>
  </si>
  <si>
    <t>written comments</t>
  </si>
  <si>
    <t>no improvement needed</t>
  </si>
  <si>
    <t>I already knew how to so no training was needed, last year did all the training for me</t>
  </si>
  <si>
    <t>it can't be improved</t>
  </si>
  <si>
    <t>written notes</t>
  </si>
  <si>
    <t>feedback from the professor on each lab entry</t>
  </si>
  <si>
    <t>improvments that can be made to have all my data together</t>
  </si>
  <si>
    <t xml:space="preserve">putting proper data table labels </t>
  </si>
  <si>
    <t>make aure to understand what I am writing in my lab book</t>
  </si>
  <si>
    <t>checking them every week</t>
  </si>
  <si>
    <t>notebook evaluations and ono-on-one discussion</t>
  </si>
  <si>
    <t xml:space="preserve">include comments and ovservations </t>
  </si>
  <si>
    <t>PHYS 36500 &amp; Beyond Chem &amp; Beyond Bio</t>
  </si>
  <si>
    <t xml:space="preserve">including uncertainty analysis &amp; sample calculations. Also labelling &amp; descriving figures and tables </t>
  </si>
  <si>
    <t xml:space="preserve">be more specific on certain topics that are actually needed &amp; how long it should be. Also, how to intergrate notes with the lab notebook </t>
  </si>
  <si>
    <t xml:space="preserve">labeling graphs &amp; uncertainty analysis feedback </t>
  </si>
  <si>
    <t>The one-on-one meetings were the most helpful. Although they were scary going in, I still came out feeling better because I was getting feedback on my practices, experimentation procedure, and data analysis techniques</t>
  </si>
  <si>
    <t>More one-on-one meetings with the professor to give more regular feedback that was specific to each student rather than just circules on a rubric</t>
  </si>
  <si>
    <t>Just do it and firgure it out along the way</t>
  </si>
  <si>
    <t>keep checking them by the professor, set a high expectation for them</t>
  </si>
  <si>
    <t>Idek, critics</t>
  </si>
  <si>
    <t>why is this so long? Koz should be harsher and set a good standard</t>
  </si>
  <si>
    <t>Learning how to keep a lab notebook was very helpful</t>
  </si>
  <si>
    <t>a lab notebook meeting for each lab</t>
  </si>
  <si>
    <t>That it does not necessarily neet to move linerally like a lab report and can include personal notes</t>
  </si>
  <si>
    <t xml:space="preserve">I think the most important thing is to keep detailed record of specific procedures and to properly date them. This is crucial for running experiments conducted a while ago. </t>
  </si>
  <si>
    <t xml:space="preserve">I think by making students having to recall previous data to then a current experiment world cement the idea it is important to catalogue experiments </t>
  </si>
  <si>
    <t>I found feedback with regards to keeping things neat the most important</t>
  </si>
  <si>
    <t>I am not a fan of the heavy use of rubrics</t>
  </si>
  <si>
    <t>I thought the class time at the beginning of the section was very useful because it laid out clear expectations of what should be in a lab notebook and examples of what lab notebooks look like</t>
  </si>
  <si>
    <t>I think the training/instruction was very thorough and can't think of any needed improvements to be made</t>
  </si>
  <si>
    <t xml:space="preserve">The most helpful feedback I received is to be very clear and explicit with how conclusions were derived because at the time something may be clear or obvious, but looking at the data days or weeks later things may not be as clear as before. </t>
  </si>
  <si>
    <t>PHYS 36500 &amp; PHYS 31100</t>
  </si>
  <si>
    <t>That all data and thoughts regarding a lab should be noted in my lab notebook</t>
  </si>
  <si>
    <t>maybe a checkup about halfway through the semester</t>
  </si>
  <si>
    <t>The times when we sat down to talk about it after the fact</t>
  </si>
  <si>
    <t>have more individual meetings to discuss practices with no repercussions</t>
  </si>
  <si>
    <t>PHYS 36500 &amp; Beyond Chem</t>
  </si>
  <si>
    <t>prob/stats</t>
  </si>
  <si>
    <t>sigfig inclusions/ uncertainty</t>
  </si>
  <si>
    <t xml:space="preserve">error analysis instruction </t>
  </si>
  <si>
    <t>not really, it gets the job done already</t>
  </si>
  <si>
    <t>forgetting to add a procedure or purpose is something to avoid</t>
  </si>
  <si>
    <t xml:space="preserve">its fine as is </t>
  </si>
  <si>
    <t>Probability and stats / excel</t>
  </si>
  <si>
    <t>more one on one notebook grading/reading with professor</t>
  </si>
  <si>
    <t>don't make it a laundry list of materials/data/conclusions. Use grammatical structures</t>
  </si>
  <si>
    <t>the examples of other lab notebooks</t>
  </si>
  <si>
    <t>have the instructor write comments withint the notebook on how to improve. A lot of the work was done right before class so not many people kept good notebooks after adjusted their notebook</t>
  </si>
  <si>
    <t xml:space="preserve">time after lab or something to look/teach you how to record and document data would be helpful </t>
  </si>
  <si>
    <t xml:space="preserve">I really did it </t>
  </si>
  <si>
    <t>using tape instead of staples, putting theory down right away</t>
  </si>
  <si>
    <t>a small handout to be placed in the front of the notebook</t>
  </si>
  <si>
    <t xml:space="preserve">put theory and background in the beginning </t>
  </si>
  <si>
    <t>I can't think of any ways</t>
  </si>
  <si>
    <t>I found the overall organization method to be the most useful</t>
  </si>
  <si>
    <t>mostly what to include to make sure my lab notebook that I may have missed</t>
  </si>
  <si>
    <t>giving suggestions specifically on how to improve each section</t>
  </si>
  <si>
    <t>The one on one meetings really gave me an idea of how to properly correct my lab notebook practices</t>
  </si>
  <si>
    <t xml:space="preserve"> maybe devote a little more time to proper notebook practices</t>
  </si>
  <si>
    <t>A lot of formatting feedback was very useful to me</t>
  </si>
  <si>
    <t>I'm honestly not sure</t>
  </si>
  <si>
    <t>PHYS 36500 &amp; Gen Chem</t>
  </si>
  <si>
    <t>I found that leaving in my mistages helped me understand the material I was putting into it because it was a reminder of what not to do</t>
  </si>
  <si>
    <t>more critique on how to keep a tidy notebook</t>
  </si>
  <si>
    <t>the feedback on what I did wrong and how to correct it</t>
  </si>
  <si>
    <t>more one-on-one time</t>
  </si>
  <si>
    <t>Note taking in the notebook as well as side notes in the margins. Keeping a table of contents was very helpful</t>
  </si>
  <si>
    <t>make sure all the students know exactly what is needed in the book</t>
  </si>
  <si>
    <t>make sure I am using units on everything</t>
  </si>
  <si>
    <t xml:space="preserve">It can help me in my future work with lab notebook keeping </t>
  </si>
  <si>
    <t>how to analyze data recorded in a lab notebook</t>
  </si>
  <si>
    <t>it was good enough</t>
  </si>
  <si>
    <t xml:space="preserve">writing analysis and conclusion </t>
  </si>
  <si>
    <t xml:space="preserve">to write what is going on the lab to know that is happening for another day </t>
  </si>
  <si>
    <t>im not sure</t>
  </si>
  <si>
    <t>to have all my data and thoughts to be in my lab notebook</t>
  </si>
  <si>
    <t>I thought the comments made on my labs throughout the semester helped me the most in continuing to perfect how I keep a lab notebook</t>
  </si>
  <si>
    <t>Example notebooks could be shown on what expectations are and how others do it</t>
  </si>
  <si>
    <t>remembering to use titles on any of my graphs proved to be the most helpful</t>
  </si>
  <si>
    <t xml:space="preserve">more face-to-face conferences to grade the lab together to receive more detailed feedback </t>
  </si>
  <si>
    <t>Lab 4 and being allowed to revise lab 4 for full credit</t>
  </si>
  <si>
    <t>maybe if possible go through the posted presentation in detail</t>
  </si>
  <si>
    <t xml:space="preserve">the critical feedback given with the friction lab helped me to improve </t>
  </si>
  <si>
    <t>I think the feedback is already very detailed and helpful</t>
  </si>
  <si>
    <t>All information I never knew how to record a lab notebook before this class</t>
  </si>
  <si>
    <t xml:space="preserve">making grphs a bigger importance in lab notebooks and errors </t>
  </si>
  <si>
    <t>How I record my observations of the lab</t>
  </si>
  <si>
    <t>examples &amp; in-depth explanations were really helpful. We were actually able to meet with him and get feedback, which was intimidating but also substatially beneficial</t>
  </si>
  <si>
    <t>I don't think he has/needs to improve</t>
  </si>
  <si>
    <t>It was very helpful for me to know exactly what was missing and why I needed it</t>
  </si>
  <si>
    <t>I don't think it needs to be improved. Feedback was given &amp; wonderful, we just had to learn &amp; adhere to it</t>
  </si>
  <si>
    <t>how to keep lab notebooks because it helps organize data for reference so you can see what happened and when</t>
  </si>
  <si>
    <t>explain a little more how to keep it organized &amp; in order</t>
  </si>
  <si>
    <t>cut out &amp; paste data instead of stapling whole sheets of paper</t>
  </si>
  <si>
    <t xml:space="preserve">give a face to face conference (2 min)  pointing out specific things </t>
  </si>
  <si>
    <t>The proper way to write down a "lab report" in our notebooks helped me in improving my skills</t>
  </si>
  <si>
    <t>more emphasis on note taking and commenting would be helpful</t>
  </si>
  <si>
    <t>The ways on how to write up data analysis helped me tremendously</t>
  </si>
  <si>
    <t>more evaluation on concluding statements could help a bit</t>
  </si>
  <si>
    <t>I found it most helpful when he wrote in the details I needed to add to remind me for my next entry what is necessary</t>
  </si>
  <si>
    <t>we could do peer reviews of our notebooks</t>
  </si>
  <si>
    <t>same as 34</t>
  </si>
  <si>
    <t>just maybe that peer reviews could help</t>
  </si>
  <si>
    <t xml:space="preserve">T.A. telling us what we were missing in our notebook &amp; how to improve it after each week </t>
  </si>
  <si>
    <t>it couldn't</t>
  </si>
  <si>
    <t xml:space="preserve">the specific rubrics we got back on our notebooks after some labs </t>
  </si>
  <si>
    <t>showing us examples of classmates notebooks that were done well so we can see an example from the same lab</t>
  </si>
  <si>
    <t>Organizing my lab notebook and sketching a graph</t>
  </si>
  <si>
    <t>When I had something down wrong or I did not do some calculations, the teacher explained and helped</t>
  </si>
  <si>
    <t>write more and don't slack off</t>
  </si>
  <si>
    <t>recieveing a model lab notebook</t>
  </si>
  <si>
    <t>oral feedback</t>
  </si>
  <si>
    <t>it could tell me what I was doing wrong and how I can fix it</t>
  </si>
  <si>
    <t>the importance of keeping neat data and being thorough with my lab notebook</t>
  </si>
  <si>
    <t>check for proper notebook keeping skills in class instead of needing them attached to grade for lab</t>
  </si>
  <si>
    <t>that I was not inserting all of my data from the lab &amp; that is an essential part</t>
  </si>
  <si>
    <t>notebook check-ins in class, not just check for prelab but also check notebook keeping skills</t>
  </si>
  <si>
    <t>redoing a lab that we were given extensive feedback on. TA went over lab notebook and checked it after each lab</t>
  </si>
  <si>
    <t>all instrucitons and rubrics given were sufficient</t>
  </si>
  <si>
    <t>the feedback was given and we could redo the lab helped the most going forward with notebook entries</t>
  </si>
  <si>
    <t>Always write everything. Even if something wrong. It is about mapping what you did in the experiment. Its okay to make mistakes</t>
  </si>
  <si>
    <t xml:space="preserve">choose more modern and legible lab notebook examples. Peer review notebooks. Not for accuracy but for content. Can that student follow what the group did. </t>
  </si>
  <si>
    <t>make sure to include the data analysis and procedure</t>
  </si>
  <si>
    <t xml:space="preserve">I can't think of anything. I all been handed to me, I just need to take it. </t>
  </si>
  <si>
    <t>verbal feedback during lab</t>
  </si>
  <si>
    <t>peer reviews</t>
  </si>
  <si>
    <t>graded feedback with comments</t>
  </si>
  <si>
    <t xml:space="preserve">grading on every experiment and lab notebook practice </t>
  </si>
  <si>
    <t>to include all details</t>
  </si>
  <si>
    <t>feedback critiquing my data collection &amp; lab notebook practices</t>
  </si>
  <si>
    <t>feedback for every lab</t>
  </si>
  <si>
    <t xml:space="preserve">discussing how to keep a lab notebook </t>
  </si>
  <si>
    <t>it was fine</t>
  </si>
  <si>
    <t>I was told that I wasn't putting data in the right way</t>
  </si>
  <si>
    <t>Tell me how I can improve insteast of just saying what I did wrong</t>
  </si>
  <si>
    <t>I found that formatting helped me most with my lab book</t>
  </si>
  <si>
    <t>Explain what the lab book should include and exclude</t>
  </si>
  <si>
    <t>the observation I made imporved from the grading of the notebook</t>
  </si>
  <si>
    <t xml:space="preserve">more comments overall on things that points were taken off for </t>
  </si>
  <si>
    <t>how to properly cross something out</t>
  </si>
  <si>
    <t xml:space="preserve">organizing it into sections similar to the scientific methos with intro, procedure, materials, etc. </t>
  </si>
  <si>
    <t>make a more refined list of what/how it should be organized</t>
  </si>
  <si>
    <t>to let mistakes stay on the notebook because they are still worth noting</t>
  </si>
  <si>
    <t>more details as to what exactly should go in the notebook</t>
  </si>
  <si>
    <t xml:space="preserve">most helpful was an outline of what we should have in the notebook to help finalize lab reports </t>
  </si>
  <si>
    <t>be more specific on what things you want us to do in it and write in it</t>
  </si>
  <si>
    <t xml:space="preserve">I was missing some things from the beginning of the course. The feedback helped me fix that. </t>
  </si>
  <si>
    <t>just be more specific</t>
  </si>
  <si>
    <t xml:space="preserve">The grades on the lab report showed me what I was doing wrong, and one I was able to correct, which helped show me how to do it. </t>
  </si>
  <si>
    <t>I honestly thought it was pretty good, especially with the given rubric</t>
  </si>
  <si>
    <t>I found corrections of what I was missing helpful</t>
  </si>
  <si>
    <t>I thought it was pretty good</t>
  </si>
  <si>
    <t>The handouts saying what we need exactly for a good lab report</t>
  </si>
  <si>
    <t>no clue</t>
  </si>
  <si>
    <t>Explaining what I did wrong/what I missed so I can chang it for next time</t>
  </si>
  <si>
    <t>Just keep follwing the rubric maybe add a little more details</t>
  </si>
  <si>
    <t>Introduction to the different parts of the lab</t>
  </si>
  <si>
    <t xml:space="preserve">it was pretty thorough </t>
  </si>
  <si>
    <t xml:space="preserve">The feedback that let me know where I missed things in the lab </t>
  </si>
  <si>
    <t>It was pretty thorough</t>
  </si>
  <si>
    <t>drawing pictures and recording observations is a very important practice to have</t>
  </si>
  <si>
    <t>provide more feedback on the actual grades given, not just bulled points</t>
  </si>
  <si>
    <t>The order in which the layout of the notebook should be</t>
  </si>
  <si>
    <t xml:space="preserve">more detailed rubric evaluations </t>
  </si>
  <si>
    <t>check the rubric, that isn't a conclusion</t>
  </si>
  <si>
    <t>taking time out of the day to explicitly tell us what should be included in a lab notebook</t>
  </si>
  <si>
    <t>take a whole class day to discuss the proper lab notebook format</t>
  </si>
  <si>
    <t>The feedback involvint the little things like including units &amp; uncertainties in my notebook</t>
  </si>
  <si>
    <t xml:space="preserve">write more than just 1 word when something is wrong on your lab notebook </t>
  </si>
  <si>
    <t>looking at the rubric and seeing what was needed to be included in the notebook</t>
  </si>
  <si>
    <t xml:space="preserve">give a brief overview of what is needed and importance of organization </t>
  </si>
  <si>
    <t>things that I was missing in my reports</t>
  </si>
  <si>
    <t>how specific sections could be improved</t>
  </si>
  <si>
    <t xml:space="preserve">usually, prior to this class, I would scratch out in my notebook, but now I just put a line through them and intial it. This makes the notebook look more organized and I can read the crossed out data if I need to. </t>
  </si>
  <si>
    <t>putting the pre-lab information in the lab report as well</t>
  </si>
  <si>
    <t>graded rubric</t>
  </si>
  <si>
    <t>he could go through and specifically show us what a good lab notebook looks like, and what a bad one looks like</t>
  </si>
  <si>
    <t>grade and give back lab notes in a timely manner</t>
  </si>
  <si>
    <t>Explaining why keeping a lab notebook is useful for a scientist</t>
  </si>
  <si>
    <t xml:space="preserve">go more over what lab books should look like before, during, and immediately after a lab </t>
  </si>
  <si>
    <t>the most helpful feedback came from the feedback over the graphs, indicating what was useful, necessary, or wrong</t>
  </si>
  <si>
    <t xml:space="preserve">give feedback more on lab notebbok practices like signing off notebook at the end of lab </t>
  </si>
  <si>
    <t>professor feedback helped me improve my lab reports for the folloing week because I knew what I needed to change</t>
  </si>
  <si>
    <t>go over a review at the beginning of each semester so all students fully understand what an "A" quality report looks like</t>
  </si>
  <si>
    <t xml:space="preserve">comments about what topics I was missing and suggestions for the following lab </t>
  </si>
  <si>
    <t>if possible return labs to students sooner so students can have an example of an "A" quality report</t>
  </si>
  <si>
    <t xml:space="preserve">from first semester, my instructor provided a rubric and example. This semsester he did not </t>
  </si>
  <si>
    <t>when to write the hypotheses in the experiment</t>
  </si>
  <si>
    <t>less focus</t>
  </si>
  <si>
    <t>show samples from previous students</t>
  </si>
  <si>
    <t>sample notebooks gave a good resources to work off of</t>
  </si>
  <si>
    <t>the grading rubric was useful. Hand written comments on my notebook pages were by far the most useful</t>
  </si>
  <si>
    <t>more discussion about individual notebooks/reports throughout the semester</t>
  </si>
  <si>
    <t xml:space="preserve">rubrics, sample lab notebooks, Grad student instruciton/help/guidance, introduction to lab notebook documentation day </t>
  </si>
  <si>
    <t>overall I was prepared to write a good lab notebook</t>
  </si>
  <si>
    <t xml:space="preserve">conclusion writing and drawing diagrams </t>
  </si>
  <si>
    <t xml:space="preserve">how one would put graphs into the notebook </t>
  </si>
  <si>
    <t>receiving the graded rubric</t>
  </si>
  <si>
    <t>marking what was wrong and saying what needed to be improved</t>
  </si>
  <si>
    <t>giving &amp; writing personal observations</t>
  </si>
  <si>
    <t>to write more about the data</t>
  </si>
  <si>
    <t>learning how to analyze and propagate error and include that in a report/ why its important</t>
  </si>
  <si>
    <t>can't think of anything</t>
  </si>
  <si>
    <t xml:space="preserve">notes on what I missed points for </t>
  </si>
  <si>
    <t>possible suggestions or a little more clarity if there weren't any feedback notes</t>
  </si>
  <si>
    <t xml:space="preserve">The rubric for keeping a lab notebook </t>
  </si>
  <si>
    <t xml:space="preserve">general feedback of all types was helpful </t>
  </si>
  <si>
    <t>no training provided</t>
  </si>
  <si>
    <t>by now we should know how to keep a lab notebook</t>
  </si>
  <si>
    <t xml:space="preserve">writing everything that happens in lab </t>
  </si>
  <si>
    <t>it can't</t>
  </si>
  <si>
    <t>the lab rubric</t>
  </si>
  <si>
    <t>a bit more detail into what we're doing wrong</t>
  </si>
  <si>
    <t>the rubric</t>
  </si>
  <si>
    <t>more detail into what was wrong</t>
  </si>
  <si>
    <t>the rubric provided for keeping a lab notebook</t>
  </si>
  <si>
    <t>I thought it was good! No improvments needed</t>
  </si>
  <si>
    <t>The feedback on my uncertainty analysis was good</t>
  </si>
  <si>
    <t xml:space="preserve">I have no suggestions for improvement </t>
  </si>
  <si>
    <t>the rubric was most helpful</t>
  </si>
  <si>
    <t>when he tells me what I missed/ need to include in order for the lab book to be accurate</t>
  </si>
  <si>
    <t>just improvments on notebook practices from last semester</t>
  </si>
  <si>
    <t xml:space="preserve">more instruction on how to properly write on uncertainty analysis </t>
  </si>
  <si>
    <t xml:space="preserve">mostly what I had written incorrectly or correlations on graphs </t>
  </si>
  <si>
    <t>I feel as though the feedback is sufficient</t>
  </si>
  <si>
    <t>rubrics or what the expectations were for lab notebook</t>
  </si>
  <si>
    <t>sometimes the feedback is unclear or based on something I didn't understand was needed</t>
  </si>
  <si>
    <t xml:space="preserve">either feedback on where my conclusion or how there were better ways to present data </t>
  </si>
  <si>
    <t xml:space="preserve">attaching the rubric &amp; explaining why points were taken away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</si>
</sst>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4">
    <font>
      <sz val="11"/>
      <color theme="1"/>
      <name val="Calibri"/>
      <family val="2"/>
      <scheme val="minor"/>
    </font>
    <font>
      <b/>
      <sz val="11"/>
      <color theme="1"/>
      <name val="Calibri"/>
      <family val="2"/>
      <scheme val="minor"/>
    </font>
    <font>
      <sz val="11"/>
      <name val="Calibri"/>
      <family val="2"/>
      <scheme val="minor"/>
    </font>
    <font>
      <u/>
      <sz val="11"/>
      <color theme="1"/>
      <name val="Calibri (Body)"/>
    </font>
    <font>
      <sz val="11"/>
      <color theme="1"/>
      <name val="Calibri (Body)"/>
    </font>
    <font>
      <sz val="8"/>
      <name val="Calibri"/>
      <family val="2"/>
      <scheme val="minor"/>
    </font>
    <font>
      <b/>
      <i/>
      <sz val="11"/>
      <color theme="1"/>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b/>
      <sz val="11"/>
      <name val="Calibri"/>
      <family val="2"/>
      <scheme val="minor"/>
    </font>
    <font>
      <sz val="11"/>
      <color rgb="FF000000"/>
      <name val="Calibri"/>
      <family val="2"/>
      <scheme val="minor"/>
    </font>
    <font>
      <sz val="13"/>
      <color rgb="FFFF0000"/>
      <name val="Verdana"/>
      <family val="2"/>
    </font>
    <font>
      <sz val="13"/>
      <color rgb="FF0000FF"/>
      <name val="Verdana"/>
      <family val="2"/>
    </font>
  </fonts>
  <fills count="17">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7030A0"/>
        <bgColor indexed="64"/>
      </patternFill>
    </fill>
    <fill>
      <patternFill patternType="solid">
        <fgColor rgb="FFFF0000"/>
        <bgColor indexed="64"/>
      </patternFill>
    </fill>
    <fill>
      <patternFill patternType="solid">
        <fgColor theme="5"/>
        <bgColor indexed="64"/>
      </patternFill>
    </fill>
    <fill>
      <patternFill patternType="solid">
        <fgColor theme="2" tint="-9.9978637043366805E-2"/>
        <bgColor indexed="64"/>
      </patternFill>
    </fill>
    <fill>
      <patternFill patternType="solid">
        <fgColor theme="4"/>
        <bgColor indexed="64"/>
      </patternFill>
    </fill>
    <fill>
      <patternFill patternType="solid">
        <fgColor theme="2"/>
        <bgColor indexed="64"/>
      </patternFill>
    </fill>
    <fill>
      <patternFill patternType="solid">
        <fgColor rgb="FFE7E6E6"/>
        <bgColor rgb="FF000000"/>
      </patternFill>
    </fill>
    <fill>
      <patternFill patternType="solid">
        <fgColor theme="5" tint="0.79998168889431442"/>
        <bgColor indexed="64"/>
      </patternFill>
    </fill>
    <fill>
      <patternFill patternType="solid">
        <fgColor rgb="FFFFC000"/>
        <bgColor indexed="64"/>
      </patternFill>
    </fill>
    <fill>
      <patternFill patternType="solid">
        <fgColor theme="7" tint="0.79998168889431442"/>
        <bgColor indexed="64"/>
      </patternFill>
    </fill>
  </fills>
  <borders count="1">
    <border>
      <left/>
      <right/>
      <top/>
      <bottom/>
      <diagonal/>
    </border>
  </borders>
  <cellStyleXfs count="57">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cellStyleXfs>
  <cellXfs count="156">
    <xf numFmtId="0" fontId="0" fillId="0" borderId="0" xfId="0"/>
    <xf numFmtId="0" fontId="0" fillId="0" borderId="0" xfId="0" applyFill="1"/>
    <xf numFmtId="0" fontId="0" fillId="2" borderId="0" xfId="0" applyFill="1" applyAlignment="1">
      <alignment horizontal="center" vertical="center" wrapText="1"/>
    </xf>
    <xf numFmtId="0" fontId="0" fillId="0" borderId="0" xfId="0" applyFill="1" applyAlignment="1">
      <alignment horizontal="center" vertical="center" wrapText="1"/>
    </xf>
    <xf numFmtId="0" fontId="1" fillId="0" borderId="0" xfId="0" applyFont="1"/>
    <xf numFmtId="0" fontId="1" fillId="2" borderId="0" xfId="0" applyFont="1" applyFill="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 fillId="2" borderId="0" xfId="0" applyFont="1" applyFill="1" applyAlignment="1"/>
    <xf numFmtId="0" fontId="0" fillId="0" borderId="0" xfId="0" applyAlignment="1">
      <alignment vertical="center"/>
    </xf>
    <xf numFmtId="0" fontId="1" fillId="0" borderId="0" xfId="0" applyFont="1" applyFill="1" applyAlignment="1">
      <alignment horizontal="center" vertical="center" wrapText="1"/>
    </xf>
    <xf numFmtId="0" fontId="1" fillId="0" borderId="0" xfId="0" applyFont="1" applyFill="1"/>
    <xf numFmtId="0" fontId="1" fillId="0" borderId="0" xfId="0" applyFont="1" applyFill="1" applyAlignment="1">
      <alignment horizontal="center" vertical="center"/>
    </xf>
    <xf numFmtId="0" fontId="2" fillId="0" borderId="0" xfId="0" applyFont="1" applyFill="1"/>
    <xf numFmtId="0" fontId="0" fillId="0" borderId="0" xfId="0" applyAlignment="1">
      <alignment horizontal="center" vertical="center" wrapText="1"/>
    </xf>
    <xf numFmtId="164" fontId="0" fillId="0" borderId="0" xfId="0" applyNumberFormat="1" applyAlignment="1">
      <alignment horizontal="center" vertical="center" wrapText="1"/>
    </xf>
    <xf numFmtId="164" fontId="0" fillId="0" borderId="0" xfId="0" quotePrefix="1" applyNumberFormat="1" applyAlignment="1">
      <alignment horizontal="center" vertical="center" wrapText="1"/>
    </xf>
    <xf numFmtId="164" fontId="0" fillId="0" borderId="0" xfId="0" applyNumberFormat="1"/>
    <xf numFmtId="164" fontId="0" fillId="0" borderId="0" xfId="0" applyNumberFormat="1" applyAlignment="1">
      <alignment horizontal="right"/>
    </xf>
    <xf numFmtId="164" fontId="0" fillId="0" borderId="0" xfId="0" quotePrefix="1" applyNumberFormat="1" applyAlignment="1">
      <alignment horizontal="right"/>
    </xf>
    <xf numFmtId="0" fontId="0" fillId="0" borderId="0" xfId="0"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1" fillId="0" borderId="0" xfId="0" applyFont="1" applyFill="1" applyAlignment="1">
      <alignment horizontal="center" vertical="center" wrapText="1"/>
    </xf>
    <xf numFmtId="0" fontId="1" fillId="0" borderId="0" xfId="0" applyFont="1" applyAlignment="1">
      <alignment horizontal="center" vertical="center"/>
    </xf>
    <xf numFmtId="164" fontId="1" fillId="0" borderId="0" xfId="0" applyNumberFormat="1" applyFont="1" applyAlignment="1">
      <alignment horizontal="center" vertical="center" wrapText="1"/>
    </xf>
    <xf numFmtId="0" fontId="0" fillId="0" borderId="0" xfId="0" applyAlignment="1">
      <alignment horizontal="center" vertical="center" wrapText="1"/>
    </xf>
    <xf numFmtId="164" fontId="0" fillId="0" borderId="0" xfId="0" applyNumberFormat="1" applyAlignment="1">
      <alignment horizontal="center" vertical="center" wrapText="1"/>
    </xf>
    <xf numFmtId="164" fontId="0" fillId="0" borderId="0" xfId="0" quotePrefix="1" applyNumberFormat="1" applyFont="1" applyAlignment="1">
      <alignment horizontal="center" vertical="center" wrapText="1"/>
    </xf>
    <xf numFmtId="164" fontId="0" fillId="0" borderId="0" xfId="0" applyNumberFormat="1" applyFont="1" applyAlignment="1">
      <alignment horizontal="center" vertical="center" wrapText="1"/>
    </xf>
    <xf numFmtId="0" fontId="0" fillId="3" borderId="0" xfId="0" applyFill="1"/>
    <xf numFmtId="164" fontId="0" fillId="0" borderId="0" xfId="0" quotePrefix="1" applyNumberFormat="1" applyFill="1" applyAlignment="1">
      <alignment horizontal="right"/>
    </xf>
    <xf numFmtId="0" fontId="1" fillId="0" borderId="0" xfId="0" applyFont="1" applyAlignment="1">
      <alignment horizontal="center" vertical="center" wrapText="1"/>
    </xf>
    <xf numFmtId="0" fontId="1" fillId="0" borderId="0" xfId="0" applyFont="1" applyFill="1" applyAlignment="1">
      <alignment horizontal="center" vertical="center" wrapText="1"/>
    </xf>
    <xf numFmtId="164" fontId="1" fillId="0" borderId="0" xfId="0" applyNumberFormat="1" applyFont="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0" borderId="0" xfId="0" applyFill="1" applyAlignment="1">
      <alignment horizontal="center" vertical="center" wrapText="1"/>
    </xf>
    <xf numFmtId="164" fontId="0" fillId="0" borderId="0" xfId="0" applyNumberFormat="1" applyAlignment="1">
      <alignment horizontal="center" vertical="center" wrapText="1"/>
    </xf>
    <xf numFmtId="0" fontId="1" fillId="0" borderId="0" xfId="0" applyFont="1" applyFill="1" applyAlignment="1">
      <alignment vertical="center" wrapText="1"/>
    </xf>
    <xf numFmtId="164" fontId="0" fillId="3" borderId="0" xfId="0" applyNumberFormat="1" applyFill="1" applyAlignment="1">
      <alignment horizontal="center" vertical="center" wrapText="1"/>
    </xf>
    <xf numFmtId="164" fontId="0" fillId="3" borderId="0" xfId="0" quotePrefix="1" applyNumberFormat="1" applyFill="1" applyAlignment="1">
      <alignment horizontal="center" vertical="center" wrapText="1"/>
    </xf>
    <xf numFmtId="0" fontId="1" fillId="0" borderId="0" xfId="0" applyFont="1" applyAlignment="1">
      <alignment vertical="center" wrapText="1"/>
    </xf>
    <xf numFmtId="164" fontId="1" fillId="0" borderId="0" xfId="0" applyNumberFormat="1" applyFont="1" applyAlignment="1">
      <alignment vertical="center" wrapText="1"/>
    </xf>
    <xf numFmtId="0" fontId="1" fillId="0" borderId="0" xfId="0" applyFont="1" applyAlignment="1">
      <alignment horizontal="center" vertical="center" wrapText="1"/>
    </xf>
    <xf numFmtId="0" fontId="1" fillId="0" borderId="0" xfId="0" applyFont="1" applyFill="1" applyAlignment="1">
      <alignment horizontal="center" vertical="center" wrapText="1"/>
    </xf>
    <xf numFmtId="164"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164" fontId="1" fillId="0" borderId="0" xfId="0" applyNumberFormat="1" applyFont="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164" fontId="0" fillId="0" borderId="0" xfId="0" applyNumberFormat="1" applyAlignment="1">
      <alignment horizontal="center" vertical="center" wrapText="1"/>
    </xf>
    <xf numFmtId="0" fontId="1" fillId="5" borderId="0" xfId="0" applyFont="1" applyFill="1" applyAlignment="1">
      <alignment horizontal="center" vertical="center" wrapText="1"/>
    </xf>
    <xf numFmtId="0" fontId="0" fillId="5" borderId="0" xfId="0" applyFill="1" applyAlignment="1">
      <alignment horizontal="center" vertical="center" wrapText="1"/>
    </xf>
    <xf numFmtId="0" fontId="0" fillId="5" borderId="0" xfId="0" applyFill="1"/>
    <xf numFmtId="0" fontId="1" fillId="5" borderId="0" xfId="0" applyFont="1" applyFill="1" applyAlignment="1">
      <alignment horizontal="center"/>
    </xf>
    <xf numFmtId="164" fontId="0" fillId="6" borderId="0" xfId="0" applyNumberFormat="1" applyFill="1" applyAlignment="1">
      <alignment horizontal="right"/>
    </xf>
    <xf numFmtId="0" fontId="0" fillId="6" borderId="0" xfId="0" applyFill="1"/>
    <xf numFmtId="0" fontId="0" fillId="6" borderId="0" xfId="0" applyFill="1" applyAlignment="1">
      <alignment horizontal="center" vertical="center" wrapText="1"/>
    </xf>
    <xf numFmtId="0" fontId="2" fillId="6" borderId="0" xfId="0" applyFont="1" applyFill="1"/>
    <xf numFmtId="164" fontId="9" fillId="7" borderId="0" xfId="0" applyNumberFormat="1" applyFont="1" applyFill="1" applyAlignment="1">
      <alignment horizontal="right"/>
    </xf>
    <xf numFmtId="0" fontId="9" fillId="7" borderId="0" xfId="0" applyFont="1" applyFill="1"/>
    <xf numFmtId="0" fontId="9" fillId="7" borderId="0" xfId="0" applyFont="1" applyFill="1" applyAlignment="1">
      <alignment horizontal="center" vertical="center" wrapText="1"/>
    </xf>
    <xf numFmtId="0" fontId="9" fillId="8" borderId="0" xfId="0" applyFont="1" applyFill="1"/>
    <xf numFmtId="0" fontId="0" fillId="9" borderId="0" xfId="0" applyFill="1"/>
    <xf numFmtId="164" fontId="9" fillId="8" borderId="0" xfId="0" applyNumberFormat="1" applyFont="1" applyFill="1" applyAlignment="1">
      <alignment horizontal="right"/>
    </xf>
    <xf numFmtId="9" fontId="0" fillId="0" borderId="0" xfId="0" applyNumberFormat="1"/>
    <xf numFmtId="0" fontId="0" fillId="0" borderId="0" xfId="0" applyNumberFormat="1"/>
    <xf numFmtId="0" fontId="0" fillId="0" borderId="0" xfId="0" applyNumberFormat="1" applyAlignment="1">
      <alignment horizontal="right"/>
    </xf>
    <xf numFmtId="0" fontId="0" fillId="0" borderId="0" xfId="0" applyFont="1"/>
    <xf numFmtId="10" fontId="0" fillId="0" borderId="0" xfId="0" applyNumberFormat="1"/>
    <xf numFmtId="0" fontId="2" fillId="0" borderId="0" xfId="0" applyFont="1" applyAlignment="1">
      <alignment horizontal="center" vertical="center" wrapText="1"/>
    </xf>
    <xf numFmtId="0" fontId="2" fillId="5" borderId="0" xfId="0" applyFont="1" applyFill="1"/>
    <xf numFmtId="0" fontId="2" fillId="5" borderId="0" xfId="0" applyFont="1" applyFill="1" applyAlignment="1">
      <alignment horizontal="center" vertical="center" wrapText="1"/>
    </xf>
    <xf numFmtId="0" fontId="10" fillId="3" borderId="0" xfId="0" applyFont="1" applyFill="1" applyAlignment="1">
      <alignment horizontal="center" vertical="center" wrapText="1"/>
    </xf>
    <xf numFmtId="0" fontId="2" fillId="3" borderId="0" xfId="0" applyFont="1" applyFill="1"/>
    <xf numFmtId="0" fontId="1" fillId="3" borderId="0" xfId="0" applyFont="1" applyFill="1" applyAlignment="1">
      <alignment horizontal="center" vertical="center" wrapText="1"/>
    </xf>
    <xf numFmtId="0" fontId="1" fillId="10" borderId="0" xfId="0" applyFont="1" applyFill="1" applyAlignment="1">
      <alignment horizontal="center" vertical="center" wrapText="1"/>
    </xf>
    <xf numFmtId="0" fontId="0" fillId="10" borderId="0" xfId="0" applyFill="1"/>
    <xf numFmtId="0" fontId="0" fillId="11" borderId="0" xfId="0" applyFill="1" applyAlignment="1">
      <alignment horizontal="center" vertical="center" wrapText="1"/>
    </xf>
    <xf numFmtId="164" fontId="0" fillId="0" borderId="0" xfId="0" applyNumberFormat="1" applyAlignment="1">
      <alignment horizontal="right" vertical="center" wrapText="1"/>
    </xf>
    <xf numFmtId="164" fontId="1" fillId="0" borderId="0" xfId="0" applyNumberFormat="1" applyFont="1" applyAlignment="1">
      <alignment horizontal="center" vertical="center" wrapText="1"/>
    </xf>
    <xf numFmtId="0" fontId="0" fillId="0" borderId="0" xfId="0" applyAlignment="1">
      <alignment horizontal="center" vertical="top" wrapText="1"/>
    </xf>
    <xf numFmtId="0" fontId="0" fillId="3" borderId="0" xfId="0" applyFill="1" applyAlignment="1">
      <alignment horizontal="center" vertical="top" wrapText="1"/>
    </xf>
    <xf numFmtId="0" fontId="0" fillId="0" borderId="0" xfId="0" applyFill="1" applyAlignment="1">
      <alignment horizontal="center" vertical="top" wrapText="1"/>
    </xf>
    <xf numFmtId="0" fontId="1" fillId="0" borderId="0" xfId="0" applyFont="1" applyAlignment="1">
      <alignment horizontal="center" vertical="center" wrapText="1"/>
    </xf>
    <xf numFmtId="164" fontId="1" fillId="0" borderId="0" xfId="0" applyNumberFormat="1" applyFont="1" applyAlignment="1">
      <alignment horizontal="center" vertical="center" wrapText="1"/>
    </xf>
    <xf numFmtId="0" fontId="1" fillId="0" borderId="0" xfId="0" applyFont="1" applyFill="1" applyAlignment="1">
      <alignment horizontal="center" vertical="center" wrapText="1"/>
    </xf>
    <xf numFmtId="0" fontId="1" fillId="2" borderId="0" xfId="0" applyFont="1" applyFill="1" applyAlignment="1">
      <alignment horizontal="left" vertical="center" wrapText="1"/>
    </xf>
    <xf numFmtId="0" fontId="1" fillId="0" borderId="0" xfId="0" applyFont="1" applyAlignment="1">
      <alignment horizontal="left" vertical="center" wrapText="1"/>
    </xf>
    <xf numFmtId="0" fontId="0" fillId="0" borderId="0" xfId="0" applyAlignment="1">
      <alignment horizontal="left"/>
    </xf>
    <xf numFmtId="164" fontId="0" fillId="0" borderId="0" xfId="0" applyNumberFormat="1" applyAlignment="1">
      <alignment horizontal="left"/>
    </xf>
    <xf numFmtId="0" fontId="0" fillId="0" borderId="0" xfId="0" applyFill="1" applyAlignment="1">
      <alignment horizontal="left"/>
    </xf>
    <xf numFmtId="164" fontId="0" fillId="0" borderId="0" xfId="0" applyNumberFormat="1" applyAlignment="1">
      <alignment horizontal="left" vertical="center" wrapText="1"/>
    </xf>
    <xf numFmtId="0" fontId="1" fillId="2" borderId="0" xfId="0" applyFont="1" applyFill="1" applyAlignment="1">
      <alignment horizontal="left"/>
    </xf>
    <xf numFmtId="0" fontId="0" fillId="0" borderId="0" xfId="0" applyAlignment="1">
      <alignment horizontal="left" vertical="center" wrapText="1"/>
    </xf>
    <xf numFmtId="0" fontId="0" fillId="2" borderId="0" xfId="0" applyFill="1" applyAlignment="1">
      <alignment horizontal="left" vertical="center" wrapText="1"/>
    </xf>
    <xf numFmtId="0" fontId="0" fillId="12" borderId="0" xfId="0" applyFill="1" applyAlignment="1">
      <alignment horizontal="left"/>
    </xf>
    <xf numFmtId="164" fontId="0" fillId="12" borderId="0" xfId="0" applyNumberFormat="1" applyFill="1" applyAlignment="1">
      <alignment horizontal="left"/>
    </xf>
    <xf numFmtId="164" fontId="0" fillId="12" borderId="0" xfId="0" applyNumberFormat="1" applyFill="1" applyAlignment="1">
      <alignment horizontal="left" vertical="center" wrapText="1"/>
    </xf>
    <xf numFmtId="0" fontId="1" fillId="12" borderId="0" xfId="0" applyFont="1" applyFill="1" applyAlignment="1">
      <alignment horizontal="left"/>
    </xf>
    <xf numFmtId="0" fontId="11" fillId="13" borderId="0" xfId="0" applyFont="1" applyFill="1" applyAlignment="1">
      <alignment horizontal="left"/>
    </xf>
    <xf numFmtId="0" fontId="0" fillId="3" borderId="0" xfId="0" applyFill="1" applyAlignment="1">
      <alignment horizontal="left"/>
    </xf>
    <xf numFmtId="0" fontId="12" fillId="0" borderId="0" xfId="0" applyFont="1"/>
    <xf numFmtId="0" fontId="1" fillId="14" borderId="0" xfId="0" applyFont="1" applyFill="1" applyAlignment="1">
      <alignment horizontal="left" vertical="center" wrapText="1"/>
    </xf>
    <xf numFmtId="0" fontId="0" fillId="14" borderId="0" xfId="0" applyFill="1" applyAlignment="1">
      <alignment horizontal="left"/>
    </xf>
    <xf numFmtId="0" fontId="0" fillId="14" borderId="0" xfId="0" applyFill="1" applyAlignment="1">
      <alignment horizontal="left" vertical="center" wrapText="1"/>
    </xf>
    <xf numFmtId="0" fontId="13" fillId="14" borderId="0" xfId="0" applyFont="1" applyFill="1"/>
    <xf numFmtId="0" fontId="0" fillId="2" borderId="0" xfId="0" applyFill="1" applyAlignment="1">
      <alignment horizontal="left"/>
    </xf>
    <xf numFmtId="0" fontId="1" fillId="0" borderId="0" xfId="0" applyFont="1" applyAlignment="1">
      <alignment horizontal="center" vertical="center" wrapText="1"/>
    </xf>
    <xf numFmtId="0" fontId="1" fillId="0" borderId="0" xfId="0" applyFont="1" applyFill="1" applyAlignment="1">
      <alignment horizontal="center" vertical="center" wrapText="1"/>
    </xf>
    <xf numFmtId="0" fontId="1" fillId="0" borderId="0" xfId="0" applyFont="1" applyAlignment="1">
      <alignment horizontal="center" vertical="center" wrapText="1"/>
    </xf>
    <xf numFmtId="0" fontId="1" fillId="0" borderId="0" xfId="0" applyFont="1" applyFill="1" applyAlignment="1">
      <alignment horizontal="center" vertical="center" wrapText="1"/>
    </xf>
    <xf numFmtId="164" fontId="0" fillId="10" borderId="0" xfId="0" applyNumberFormat="1" applyFill="1" applyAlignment="1">
      <alignment horizontal="center" vertical="center" wrapText="1"/>
    </xf>
    <xf numFmtId="164" fontId="0" fillId="10" borderId="0" xfId="0" quotePrefix="1" applyNumberFormat="1" applyFill="1" applyAlignment="1">
      <alignment horizontal="center" vertical="center" wrapText="1"/>
    </xf>
    <xf numFmtId="0" fontId="0" fillId="10" borderId="0" xfId="0" applyFill="1" applyAlignment="1">
      <alignment horizontal="center" vertical="center" wrapText="1"/>
    </xf>
    <xf numFmtId="0" fontId="1" fillId="14" borderId="0" xfId="0" applyFont="1" applyFill="1" applyAlignment="1">
      <alignment horizontal="center" vertical="center" wrapText="1"/>
    </xf>
    <xf numFmtId="0" fontId="0" fillId="14" borderId="0" xfId="0" applyFill="1" applyAlignment="1">
      <alignment horizontal="center" vertical="center" wrapText="1"/>
    </xf>
    <xf numFmtId="0" fontId="0" fillId="14" borderId="0" xfId="0" applyFill="1"/>
    <xf numFmtId="0" fontId="0" fillId="2" borderId="0" xfId="0" applyFill="1"/>
    <xf numFmtId="2" fontId="0" fillId="0" borderId="0" xfId="0" applyNumberFormat="1"/>
    <xf numFmtId="164" fontId="0" fillId="0" borderId="0" xfId="0" applyNumberFormat="1" applyFill="1" applyAlignment="1">
      <alignment horizontal="center" vertical="center" wrapText="1"/>
    </xf>
    <xf numFmtId="164" fontId="0" fillId="0" borderId="0" xfId="0" quotePrefix="1" applyNumberFormat="1" applyFill="1" applyAlignment="1">
      <alignment horizontal="center" vertical="center" wrapText="1"/>
    </xf>
    <xf numFmtId="0" fontId="0" fillId="15" borderId="0" xfId="0" applyFill="1"/>
    <xf numFmtId="0" fontId="13" fillId="0" borderId="0" xfId="0" applyFont="1"/>
    <xf numFmtId="2" fontId="0" fillId="16" borderId="0" xfId="0" applyNumberFormat="1" applyFill="1"/>
    <xf numFmtId="164" fontId="0" fillId="0" borderId="0" xfId="0" quotePrefix="1" applyNumberFormat="1" applyAlignment="1">
      <alignment horizontal="left"/>
    </xf>
    <xf numFmtId="0" fontId="1" fillId="0" borderId="0" xfId="0" applyFont="1" applyAlignment="1">
      <alignment horizontal="center" vertical="center"/>
    </xf>
    <xf numFmtId="0" fontId="0" fillId="0" borderId="0" xfId="0" applyAlignment="1"/>
    <xf numFmtId="0" fontId="0" fillId="0" borderId="0" xfId="0" applyAlignment="1">
      <alignment wrapText="1"/>
    </xf>
    <xf numFmtId="0" fontId="1" fillId="0" borderId="0" xfId="0" applyFont="1" applyAlignment="1">
      <alignment horizontal="center" vertical="top"/>
    </xf>
    <xf numFmtId="0" fontId="0" fillId="0" borderId="0" xfId="0" applyAlignment="1">
      <alignment horizontal="center" vertical="top"/>
    </xf>
    <xf numFmtId="0" fontId="0" fillId="0" borderId="0" xfId="0" applyFill="1" applyAlignment="1">
      <alignment horizontal="center" vertical="top"/>
    </xf>
    <xf numFmtId="0" fontId="0" fillId="0" borderId="0" xfId="0" applyAlignment="1">
      <alignment horizontal="center" vertical="center"/>
    </xf>
    <xf numFmtId="0" fontId="1" fillId="0" borderId="0" xfId="0" applyFont="1" applyAlignment="1">
      <alignment horizontal="left" vertical="top"/>
    </xf>
    <xf numFmtId="0" fontId="0" fillId="0" borderId="0" xfId="0" applyAlignment="1">
      <alignment horizontal="left" vertical="top"/>
    </xf>
    <xf numFmtId="0" fontId="0" fillId="3" borderId="0" xfId="0" applyFill="1" applyAlignment="1">
      <alignment horizontal="left" vertical="top"/>
    </xf>
    <xf numFmtId="0" fontId="1" fillId="0" borderId="0" xfId="0" applyFont="1" applyAlignment="1">
      <alignment horizontal="center" vertical="center" wrapText="1"/>
    </xf>
    <xf numFmtId="0" fontId="1" fillId="0" borderId="0" xfId="0" applyFont="1" applyFill="1" applyAlignment="1">
      <alignment horizontal="center" vertical="center" wrapText="1"/>
    </xf>
    <xf numFmtId="0" fontId="1" fillId="0" borderId="0" xfId="0" applyFont="1" applyAlignment="1">
      <alignment horizontal="center"/>
    </xf>
    <xf numFmtId="0" fontId="1" fillId="0" borderId="0" xfId="0" applyFont="1" applyAlignment="1">
      <alignment horizontal="center" vertical="center"/>
    </xf>
    <xf numFmtId="164" fontId="1" fillId="0" borderId="0" xfId="0" applyNumberFormat="1" applyFont="1" applyAlignment="1">
      <alignment horizontal="center" vertical="center" wrapText="1"/>
    </xf>
    <xf numFmtId="0" fontId="1" fillId="0" borderId="0" xfId="0" applyFont="1" applyAlignment="1">
      <alignment horizontal="left" vertical="center"/>
    </xf>
    <xf numFmtId="164" fontId="1" fillId="0" borderId="0" xfId="0" applyNumberFormat="1" applyFont="1" applyAlignment="1">
      <alignment horizontal="left" vertical="center" wrapText="1"/>
    </xf>
    <xf numFmtId="0" fontId="1" fillId="0" borderId="0" xfId="0" applyFont="1" applyAlignment="1">
      <alignment horizontal="left" vertical="center" wrapText="1"/>
    </xf>
    <xf numFmtId="0" fontId="1" fillId="5" borderId="0" xfId="0" applyFont="1" applyFill="1" applyAlignment="1">
      <alignment horizontal="center" vertical="center" wrapText="1"/>
    </xf>
    <xf numFmtId="0" fontId="1" fillId="3" borderId="0" xfId="0" applyFont="1" applyFill="1" applyAlignment="1">
      <alignment horizontal="center" vertical="center" wrapText="1"/>
    </xf>
    <xf numFmtId="0" fontId="10" fillId="0" borderId="0" xfId="0" applyFont="1" applyAlignment="1">
      <alignment horizontal="center" vertical="center" wrapText="1"/>
    </xf>
    <xf numFmtId="0" fontId="1" fillId="4" borderId="0" xfId="0" applyFont="1" applyFill="1" applyAlignment="1">
      <alignment horizontal="center" vertical="center" wrapText="1"/>
    </xf>
    <xf numFmtId="0" fontId="1" fillId="5" borderId="0" xfId="0" applyFont="1" applyFill="1" applyAlignment="1">
      <alignment horizontal="center"/>
    </xf>
    <xf numFmtId="0" fontId="1" fillId="4" borderId="0" xfId="0" applyFont="1" applyFill="1" applyAlignment="1">
      <alignment horizontal="center"/>
    </xf>
    <xf numFmtId="0" fontId="1" fillId="14" borderId="0" xfId="0" applyFont="1" applyFill="1" applyAlignment="1">
      <alignment horizontal="center" vertical="center" wrapText="1"/>
    </xf>
    <xf numFmtId="0" fontId="1" fillId="16" borderId="0" xfId="0" applyFont="1" applyFill="1" applyAlignment="1">
      <alignment horizontal="center" vertical="center" wrapText="1"/>
    </xf>
  </cellXfs>
  <cellStyles count="5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Student</a:t>
            </a:r>
            <a:r>
              <a:rPr lang="en-US" baseline="0"/>
              <a:t> Majors</a:t>
            </a:r>
            <a:endParaRPr lang="en-US"/>
          </a:p>
        </c:rich>
      </c:tx>
      <c:layout>
        <c:manualLayout>
          <c:xMode val="edge"/>
          <c:yMode val="edge"/>
          <c:x val="0.33425678040244999"/>
          <c:y val="6.4814814814814797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E2D-A846-BF1E-770A6D169C9A}"/>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E2D-A846-BF1E-770A6D169C9A}"/>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E2D-A846-BF1E-770A6D169C9A}"/>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E2D-A846-BF1E-770A6D169C9A}"/>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5E2D-A846-BF1E-770A6D169C9A}"/>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5E2D-A846-BF1E-770A6D169C9A}"/>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5E2D-A846-BF1E-770A6D169C9A}"/>
              </c:ext>
            </c:extLst>
          </c:dPt>
          <c:dLbls>
            <c:dLbl>
              <c:idx val="0"/>
              <c:layout>
                <c:manualLayout>
                  <c:x val="2.7777777777776799E-3"/>
                  <c:y val="2.314814814814809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E2D-A846-BF1E-770A6D169C9A}"/>
                </c:ext>
              </c:extLst>
            </c:dLbl>
            <c:dLbl>
              <c:idx val="1"/>
              <c:layout>
                <c:manualLayout>
                  <c:x val="5.5555555555554499E-3"/>
                  <c:y val="-4.6296296296297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2D-A846-BF1E-770A6D169C9A}"/>
                </c:ext>
              </c:extLst>
            </c:dLbl>
            <c:dLbl>
              <c:idx val="2"/>
              <c:layout>
                <c:manualLayout>
                  <c:x val="8.3333333333333297E-3"/>
                  <c:y val="-2.314814814814809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E2D-A846-BF1E-770A6D169C9A}"/>
                </c:ext>
              </c:extLst>
            </c:dLbl>
            <c:dLbl>
              <c:idx val="3"/>
              <c:layout>
                <c:manualLayout>
                  <c:x val="1.38888888888889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E2D-A846-BF1E-770A6D169C9A}"/>
                </c:ext>
              </c:extLst>
            </c:dLbl>
            <c:dLbl>
              <c:idx val="4"/>
              <c:layout>
                <c:manualLayout>
                  <c:x val="2.2222222222222199E-2"/>
                  <c:y val="1.851851851851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E2D-A846-BF1E-770A6D169C9A}"/>
                </c:ext>
              </c:extLst>
            </c:dLbl>
            <c:dLbl>
              <c:idx val="5"/>
              <c:layout>
                <c:manualLayout>
                  <c:x val="-3.05555555555556E-2"/>
                  <c:y val="4.6296296296296302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E2D-A846-BF1E-770A6D169C9A}"/>
                </c:ext>
              </c:extLst>
            </c:dLbl>
            <c:dLbl>
              <c:idx val="6"/>
              <c:layout>
                <c:manualLayout>
                  <c:x val="-3.0555555555555499E-2"/>
                  <c:y val="4.6296296296296302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E2D-A846-BF1E-770A6D169C9A}"/>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 Info'!$L$7:$L$13</c:f>
              <c:strCache>
                <c:ptCount val="7"/>
                <c:pt idx="0">
                  <c:v>Biochemistry</c:v>
                </c:pt>
                <c:pt idx="1">
                  <c:v>Chemistry</c:v>
                </c:pt>
                <c:pt idx="2">
                  <c:v>Chemical Physics</c:v>
                </c:pt>
                <c:pt idx="3">
                  <c:v>Physics </c:v>
                </c:pt>
                <c:pt idx="4">
                  <c:v>Physics/Engineering</c:v>
                </c:pt>
                <c:pt idx="5">
                  <c:v>Undecided major in the Physical Sciences</c:v>
                </c:pt>
                <c:pt idx="6">
                  <c:v>Other</c:v>
                </c:pt>
              </c:strCache>
            </c:strRef>
          </c:cat>
          <c:val>
            <c:numRef>
              <c:f>'Dem Info'!$M$7:$M$13</c:f>
              <c:numCache>
                <c:formatCode>General</c:formatCode>
                <c:ptCount val="7"/>
                <c:pt idx="0">
                  <c:v>16</c:v>
                </c:pt>
                <c:pt idx="1">
                  <c:v>19</c:v>
                </c:pt>
                <c:pt idx="2">
                  <c:v>5</c:v>
                </c:pt>
                <c:pt idx="3">
                  <c:v>15</c:v>
                </c:pt>
                <c:pt idx="4">
                  <c:v>17</c:v>
                </c:pt>
                <c:pt idx="5">
                  <c:v>1</c:v>
                </c:pt>
                <c:pt idx="6">
                  <c:v>27</c:v>
                </c:pt>
              </c:numCache>
            </c:numRef>
          </c:val>
          <c:extLst>
            <c:ext xmlns:c16="http://schemas.microsoft.com/office/drawing/2014/chart" uri="{C3380CC4-5D6E-409C-BE32-E72D297353CC}">
              <c16:uniqueId val="{0000000E-5E2D-A846-BF1E-770A6D169C9A}"/>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Student gender</a:t>
            </a:r>
          </a:p>
        </c:rich>
      </c:tx>
      <c:layout>
        <c:manualLayout>
          <c:xMode val="edge"/>
          <c:yMode val="edge"/>
          <c:x val="0.29447916666666701"/>
          <c:y val="7.604217296911959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67C1-BF49-B386-1CE8F046514E}"/>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7C1-BF49-B386-1CE8F046514E}"/>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7C1-BF49-B386-1CE8F046514E}"/>
              </c:ext>
            </c:extLst>
          </c:dPt>
          <c:dLbls>
            <c:dLbl>
              <c:idx val="0"/>
              <c:layout>
                <c:manualLayout>
                  <c:x val="-0.14432757299142901"/>
                  <c:y val="-1.4808962028535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7C1-BF49-B386-1CE8F046514E}"/>
                </c:ext>
              </c:extLst>
            </c:dLbl>
            <c:dLbl>
              <c:idx val="1"/>
              <c:layout>
                <c:manualLayout>
                  <c:x val="-9.0277777777777804E-2"/>
                  <c:y val="8.7448559670781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7C1-BF49-B386-1CE8F046514E}"/>
                </c:ext>
              </c:extLst>
            </c:dLbl>
            <c:dLbl>
              <c:idx val="2"/>
              <c:layout>
                <c:manualLayout>
                  <c:x val="7.7403142638143699E-2"/>
                  <c:y val="-0.23996131106449101"/>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87589018186886"/>
                      <c:h val="0.251962600695674"/>
                    </c:manualLayout>
                  </c15:layout>
                </c:ext>
                <c:ext xmlns:c16="http://schemas.microsoft.com/office/drawing/2014/chart" uri="{C3380CC4-5D6E-409C-BE32-E72D297353CC}">
                  <c16:uniqueId val="{00000005-67C1-BF49-B386-1CE8F046514E}"/>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 Info'!$N$7:$N$9</c:f>
              <c:strCache>
                <c:ptCount val="3"/>
                <c:pt idx="0">
                  <c:v>Perfer not to answer </c:v>
                </c:pt>
                <c:pt idx="1">
                  <c:v>Male</c:v>
                </c:pt>
                <c:pt idx="2">
                  <c:v>Female </c:v>
                </c:pt>
              </c:strCache>
            </c:strRef>
          </c:cat>
          <c:val>
            <c:numRef>
              <c:f>'Dem Info'!$O$7:$O$9</c:f>
              <c:numCache>
                <c:formatCode>General</c:formatCode>
                <c:ptCount val="3"/>
                <c:pt idx="0">
                  <c:v>1</c:v>
                </c:pt>
                <c:pt idx="1">
                  <c:v>67</c:v>
                </c:pt>
                <c:pt idx="2">
                  <c:v>37</c:v>
                </c:pt>
              </c:numCache>
            </c:numRef>
          </c:val>
          <c:extLst>
            <c:ext xmlns:c16="http://schemas.microsoft.com/office/drawing/2014/chart" uri="{C3380CC4-5D6E-409C-BE32-E72D297353CC}">
              <c16:uniqueId val="{00000006-67C1-BF49-B386-1CE8F046514E}"/>
            </c:ext>
          </c:extLst>
        </c:ser>
        <c:dLbls>
          <c:dLblPos val="outEnd"/>
          <c:showLegendKey val="0"/>
          <c:showVal val="0"/>
          <c:showCatName val="0"/>
          <c:showSerName val="0"/>
          <c:showPercent val="1"/>
          <c:showBubbleSize val="0"/>
          <c:showLeaderLines val="1"/>
        </c:dLbls>
        <c:firstSliceAng val="196"/>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Students Race/Ethnicity</a:t>
            </a:r>
            <a:r>
              <a:rPr lang="en-US" baseline="0"/>
              <a:t> </a:t>
            </a:r>
            <a:endParaRPr lang="en-US"/>
          </a:p>
        </c:rich>
      </c:tx>
      <c:layout>
        <c:manualLayout>
          <c:xMode val="edge"/>
          <c:yMode val="edge"/>
          <c:x val="0.214812335958005"/>
          <c:y val="8.3333333333333301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0A2-B04A-909F-56E1831667BF}"/>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0A2-B04A-909F-56E1831667BF}"/>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0A2-B04A-909F-56E1831667BF}"/>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0A2-B04A-909F-56E1831667BF}"/>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50A2-B04A-909F-56E1831667BF}"/>
              </c:ext>
            </c:extLst>
          </c:dPt>
          <c:dLbls>
            <c:dLbl>
              <c:idx val="0"/>
              <c:layout>
                <c:manualLayout>
                  <c:x val="8.3333333333333301E-2"/>
                  <c:y val="-1.388888888888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A2-B04A-909F-56E1831667BF}"/>
                </c:ext>
              </c:extLst>
            </c:dLbl>
            <c:dLbl>
              <c:idx val="1"/>
              <c:layout>
                <c:manualLayout>
                  <c:x val="2.2222222222222199E-2"/>
                  <c:y val="1.388888888888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A2-B04A-909F-56E1831667BF}"/>
                </c:ext>
              </c:extLst>
            </c:dLbl>
            <c:dLbl>
              <c:idx val="2"/>
              <c:layout>
                <c:manualLayout>
                  <c:x val="5.5555555555555497E-3"/>
                  <c:y val="-1.851851851851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A2-B04A-909F-56E1831667BF}"/>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50A2-B04A-909F-56E1831667BF}"/>
                </c:ext>
              </c:extLst>
            </c:dLbl>
            <c:dLbl>
              <c:idx val="4"/>
              <c:layout>
                <c:manualLayout>
                  <c:x val="1.1111111111111099E-2"/>
                  <c:y val="-4.166666666666669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0A2-B04A-909F-56E1831667BF}"/>
                </c:ext>
              </c:extLst>
            </c:dLbl>
            <c:spPr>
              <a:noFill/>
              <a:ln>
                <a:noFill/>
              </a:ln>
              <a:effectLst/>
            </c:sp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 Info'!$P$7:$P$11</c:f>
              <c:strCache>
                <c:ptCount val="5"/>
                <c:pt idx="0">
                  <c:v>Asian</c:v>
                </c:pt>
                <c:pt idx="1">
                  <c:v>Black or African American</c:v>
                </c:pt>
                <c:pt idx="2">
                  <c:v>Hispanic or Latino</c:v>
                </c:pt>
                <c:pt idx="3">
                  <c:v>White (Non-Hispanic)</c:v>
                </c:pt>
                <c:pt idx="4">
                  <c:v>Prefer not to answer</c:v>
                </c:pt>
              </c:strCache>
            </c:strRef>
          </c:cat>
          <c:val>
            <c:numRef>
              <c:f>'Dem Info'!$Q$7:$Q$11</c:f>
              <c:numCache>
                <c:formatCode>General</c:formatCode>
                <c:ptCount val="5"/>
                <c:pt idx="0">
                  <c:v>11</c:v>
                </c:pt>
                <c:pt idx="1">
                  <c:v>5</c:v>
                </c:pt>
                <c:pt idx="2">
                  <c:v>21</c:v>
                </c:pt>
                <c:pt idx="3">
                  <c:v>62</c:v>
                </c:pt>
                <c:pt idx="4">
                  <c:v>3</c:v>
                </c:pt>
              </c:numCache>
            </c:numRef>
          </c:val>
          <c:extLst>
            <c:ext xmlns:c16="http://schemas.microsoft.com/office/drawing/2014/chart" uri="{C3380CC4-5D6E-409C-BE32-E72D297353CC}">
              <c16:uniqueId val="{0000000A-50A2-B04A-909F-56E1831667BF}"/>
            </c:ext>
          </c:extLst>
        </c:ser>
        <c:dLbls>
          <c:dLblPos val="outEnd"/>
          <c:showLegendKey val="0"/>
          <c:showVal val="0"/>
          <c:showCatName val="1"/>
          <c:showSerName val="0"/>
          <c:showPercent val="0"/>
          <c:showBubbleSize val="0"/>
          <c:showLeaderLines val="1"/>
        </c:dLbls>
        <c:firstSliceAng val="58"/>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Graphs!$G$1</c:f>
              <c:strCache>
                <c:ptCount val="1"/>
                <c:pt idx="0">
                  <c:v>High School Pre</c:v>
                </c:pt>
              </c:strCache>
            </c:strRef>
          </c:tx>
          <c:spPr>
            <a:solidFill>
              <a:schemeClr val="accent1"/>
            </a:solidFill>
            <a:ln>
              <a:noFill/>
            </a:ln>
            <a:effectLst/>
          </c:spPr>
          <c:invertIfNegative val="0"/>
          <c:cat>
            <c:numRef>
              <c:f>Graphs!$F$2:$F$6</c:f>
              <c:numCache>
                <c:formatCode>General</c:formatCode>
                <c:ptCount val="5"/>
                <c:pt idx="0">
                  <c:v>5</c:v>
                </c:pt>
                <c:pt idx="1">
                  <c:v>4</c:v>
                </c:pt>
                <c:pt idx="2">
                  <c:v>3</c:v>
                </c:pt>
                <c:pt idx="3">
                  <c:v>2</c:v>
                </c:pt>
                <c:pt idx="4">
                  <c:v>1</c:v>
                </c:pt>
              </c:numCache>
            </c:numRef>
          </c:cat>
          <c:val>
            <c:numRef>
              <c:f>Graphs!$G$2:$G$6</c:f>
              <c:numCache>
                <c:formatCode>General</c:formatCode>
                <c:ptCount val="5"/>
                <c:pt idx="0">
                  <c:v>3</c:v>
                </c:pt>
                <c:pt idx="1">
                  <c:v>19</c:v>
                </c:pt>
                <c:pt idx="2">
                  <c:v>7</c:v>
                </c:pt>
                <c:pt idx="3">
                  <c:v>0</c:v>
                </c:pt>
                <c:pt idx="4">
                  <c:v>0</c:v>
                </c:pt>
              </c:numCache>
            </c:numRef>
          </c:val>
          <c:extLst>
            <c:ext xmlns:c16="http://schemas.microsoft.com/office/drawing/2014/chart" uri="{C3380CC4-5D6E-409C-BE32-E72D297353CC}">
              <c16:uniqueId val="{00000000-394B-3543-8F44-D0810F6A657D}"/>
            </c:ext>
          </c:extLst>
        </c:ser>
        <c:ser>
          <c:idx val="1"/>
          <c:order val="1"/>
          <c:tx>
            <c:strRef>
              <c:f>Graphs!$H$1</c:f>
              <c:strCache>
                <c:ptCount val="1"/>
                <c:pt idx="0">
                  <c:v>High School Post</c:v>
                </c:pt>
              </c:strCache>
            </c:strRef>
          </c:tx>
          <c:spPr>
            <a:solidFill>
              <a:schemeClr val="accent2"/>
            </a:solidFill>
            <a:ln>
              <a:noFill/>
            </a:ln>
            <a:effectLst/>
          </c:spPr>
          <c:invertIfNegative val="0"/>
          <c:cat>
            <c:numRef>
              <c:f>Graphs!$F$2:$F$6</c:f>
              <c:numCache>
                <c:formatCode>General</c:formatCode>
                <c:ptCount val="5"/>
                <c:pt idx="0">
                  <c:v>5</c:v>
                </c:pt>
                <c:pt idx="1">
                  <c:v>4</c:v>
                </c:pt>
                <c:pt idx="2">
                  <c:v>3</c:v>
                </c:pt>
                <c:pt idx="3">
                  <c:v>2</c:v>
                </c:pt>
                <c:pt idx="4">
                  <c:v>1</c:v>
                </c:pt>
              </c:numCache>
            </c:numRef>
          </c:cat>
          <c:val>
            <c:numRef>
              <c:f>Graphs!$H$2:$H$6</c:f>
              <c:numCache>
                <c:formatCode>General</c:formatCode>
                <c:ptCount val="5"/>
                <c:pt idx="0">
                  <c:v>7</c:v>
                </c:pt>
                <c:pt idx="1">
                  <c:v>17</c:v>
                </c:pt>
                <c:pt idx="2">
                  <c:v>3</c:v>
                </c:pt>
                <c:pt idx="3">
                  <c:v>1</c:v>
                </c:pt>
                <c:pt idx="4">
                  <c:v>0</c:v>
                </c:pt>
              </c:numCache>
            </c:numRef>
          </c:val>
          <c:extLst>
            <c:ext xmlns:c16="http://schemas.microsoft.com/office/drawing/2014/chart" uri="{C3380CC4-5D6E-409C-BE32-E72D297353CC}">
              <c16:uniqueId val="{00000001-394B-3543-8F44-D0810F6A657D}"/>
            </c:ext>
          </c:extLst>
        </c:ser>
        <c:ser>
          <c:idx val="2"/>
          <c:order val="2"/>
          <c:tx>
            <c:strRef>
              <c:f>Graphs!$I$1</c:f>
              <c:strCache>
                <c:ptCount val="1"/>
                <c:pt idx="0">
                  <c:v>College Pre</c:v>
                </c:pt>
              </c:strCache>
            </c:strRef>
          </c:tx>
          <c:spPr>
            <a:solidFill>
              <a:schemeClr val="accent3"/>
            </a:solidFill>
            <a:ln>
              <a:noFill/>
            </a:ln>
            <a:effectLst/>
          </c:spPr>
          <c:invertIfNegative val="0"/>
          <c:cat>
            <c:numRef>
              <c:f>Graphs!$F$2:$F$6</c:f>
              <c:numCache>
                <c:formatCode>General</c:formatCode>
                <c:ptCount val="5"/>
                <c:pt idx="0">
                  <c:v>5</c:v>
                </c:pt>
                <c:pt idx="1">
                  <c:v>4</c:v>
                </c:pt>
                <c:pt idx="2">
                  <c:v>3</c:v>
                </c:pt>
                <c:pt idx="3">
                  <c:v>2</c:v>
                </c:pt>
                <c:pt idx="4">
                  <c:v>1</c:v>
                </c:pt>
              </c:numCache>
            </c:numRef>
          </c:cat>
          <c:val>
            <c:numRef>
              <c:f>Graphs!$I$2:$I$6</c:f>
              <c:numCache>
                <c:formatCode>General</c:formatCode>
                <c:ptCount val="5"/>
                <c:pt idx="0">
                  <c:v>1</c:v>
                </c:pt>
                <c:pt idx="1">
                  <c:v>10</c:v>
                </c:pt>
                <c:pt idx="2">
                  <c:v>2</c:v>
                </c:pt>
                <c:pt idx="3">
                  <c:v>1</c:v>
                </c:pt>
                <c:pt idx="4">
                  <c:v>0</c:v>
                </c:pt>
              </c:numCache>
            </c:numRef>
          </c:val>
          <c:extLst>
            <c:ext xmlns:c16="http://schemas.microsoft.com/office/drawing/2014/chart" uri="{C3380CC4-5D6E-409C-BE32-E72D297353CC}">
              <c16:uniqueId val="{00000002-394B-3543-8F44-D0810F6A657D}"/>
            </c:ext>
          </c:extLst>
        </c:ser>
        <c:ser>
          <c:idx val="3"/>
          <c:order val="3"/>
          <c:tx>
            <c:strRef>
              <c:f>Graphs!$J$1</c:f>
              <c:strCache>
                <c:ptCount val="1"/>
                <c:pt idx="0">
                  <c:v>College Post</c:v>
                </c:pt>
              </c:strCache>
            </c:strRef>
          </c:tx>
          <c:spPr>
            <a:solidFill>
              <a:schemeClr val="accent4"/>
            </a:solidFill>
            <a:ln>
              <a:noFill/>
            </a:ln>
            <a:effectLst/>
          </c:spPr>
          <c:invertIfNegative val="0"/>
          <c:cat>
            <c:numRef>
              <c:f>Graphs!$F$2:$F$6</c:f>
              <c:numCache>
                <c:formatCode>General</c:formatCode>
                <c:ptCount val="5"/>
                <c:pt idx="0">
                  <c:v>5</c:v>
                </c:pt>
                <c:pt idx="1">
                  <c:v>4</c:v>
                </c:pt>
                <c:pt idx="2">
                  <c:v>3</c:v>
                </c:pt>
                <c:pt idx="3">
                  <c:v>2</c:v>
                </c:pt>
                <c:pt idx="4">
                  <c:v>1</c:v>
                </c:pt>
              </c:numCache>
            </c:numRef>
          </c:cat>
          <c:val>
            <c:numRef>
              <c:f>Graphs!$J$2:$J$6</c:f>
              <c:numCache>
                <c:formatCode>General</c:formatCode>
                <c:ptCount val="5"/>
                <c:pt idx="0">
                  <c:v>4</c:v>
                </c:pt>
                <c:pt idx="1">
                  <c:v>7</c:v>
                </c:pt>
                <c:pt idx="2">
                  <c:v>2</c:v>
                </c:pt>
                <c:pt idx="3">
                  <c:v>0</c:v>
                </c:pt>
                <c:pt idx="4">
                  <c:v>0</c:v>
                </c:pt>
              </c:numCache>
            </c:numRef>
          </c:val>
          <c:extLst>
            <c:ext xmlns:c16="http://schemas.microsoft.com/office/drawing/2014/chart" uri="{C3380CC4-5D6E-409C-BE32-E72D297353CC}">
              <c16:uniqueId val="{00000003-394B-3543-8F44-D0810F6A657D}"/>
            </c:ext>
          </c:extLst>
        </c:ser>
        <c:ser>
          <c:idx val="4"/>
          <c:order val="4"/>
          <c:tx>
            <c:strRef>
              <c:f>Graphs!$K$1</c:f>
              <c:strCache>
                <c:ptCount val="1"/>
                <c:pt idx="0">
                  <c:v>First experience post</c:v>
                </c:pt>
              </c:strCache>
            </c:strRef>
          </c:tx>
          <c:spPr>
            <a:solidFill>
              <a:schemeClr val="accent5"/>
            </a:solidFill>
            <a:ln>
              <a:noFill/>
            </a:ln>
            <a:effectLst/>
          </c:spPr>
          <c:invertIfNegative val="0"/>
          <c:cat>
            <c:numRef>
              <c:f>Graphs!$F$2:$F$6</c:f>
              <c:numCache>
                <c:formatCode>General</c:formatCode>
                <c:ptCount val="5"/>
                <c:pt idx="0">
                  <c:v>5</c:v>
                </c:pt>
                <c:pt idx="1">
                  <c:v>4</c:v>
                </c:pt>
                <c:pt idx="2">
                  <c:v>3</c:v>
                </c:pt>
                <c:pt idx="3">
                  <c:v>2</c:v>
                </c:pt>
                <c:pt idx="4">
                  <c:v>1</c:v>
                </c:pt>
              </c:numCache>
            </c:numRef>
          </c:cat>
          <c:val>
            <c:numRef>
              <c:f>Graphs!$K$2:$K$6</c:f>
              <c:numCache>
                <c:formatCode>General</c:formatCode>
                <c:ptCount val="5"/>
                <c:pt idx="0">
                  <c:v>3</c:v>
                </c:pt>
                <c:pt idx="1">
                  <c:v>9</c:v>
                </c:pt>
                <c:pt idx="2">
                  <c:v>6</c:v>
                </c:pt>
                <c:pt idx="3">
                  <c:v>1</c:v>
                </c:pt>
                <c:pt idx="4">
                  <c:v>0</c:v>
                </c:pt>
              </c:numCache>
            </c:numRef>
          </c:val>
          <c:extLst>
            <c:ext xmlns:c16="http://schemas.microsoft.com/office/drawing/2014/chart" uri="{C3380CC4-5D6E-409C-BE32-E72D297353CC}">
              <c16:uniqueId val="{00000004-394B-3543-8F44-D0810F6A657D}"/>
            </c:ext>
          </c:extLst>
        </c:ser>
        <c:dLbls>
          <c:showLegendKey val="0"/>
          <c:showVal val="0"/>
          <c:showCatName val="0"/>
          <c:showSerName val="0"/>
          <c:showPercent val="0"/>
          <c:showBubbleSize val="0"/>
        </c:dLbls>
        <c:gapWidth val="219"/>
        <c:overlap val="-27"/>
        <c:axId val="1426927200"/>
        <c:axId val="1426927728"/>
      </c:barChart>
      <c:catAx>
        <c:axId val="142692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27728"/>
        <c:crosses val="autoZero"/>
        <c:auto val="1"/>
        <c:lblAlgn val="ctr"/>
        <c:lblOffset val="100"/>
        <c:noMultiLvlLbl val="0"/>
      </c:catAx>
      <c:valAx>
        <c:axId val="142692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27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Graphs!$F$2</c:f>
              <c:strCache>
                <c:ptCount val="1"/>
                <c:pt idx="0">
                  <c:v>5</c:v>
                </c:pt>
              </c:strCache>
            </c:strRef>
          </c:tx>
          <c:spPr>
            <a:solidFill>
              <a:schemeClr val="accent1"/>
            </a:solidFill>
            <a:ln>
              <a:noFill/>
            </a:ln>
            <a:effectLst/>
          </c:spPr>
          <c:invertIfNegative val="0"/>
          <c:cat>
            <c:strRef>
              <c:f>Graphs!$G$1:$K$1</c:f>
              <c:strCache>
                <c:ptCount val="5"/>
                <c:pt idx="0">
                  <c:v>High School Pre</c:v>
                </c:pt>
                <c:pt idx="1">
                  <c:v>High School Post</c:v>
                </c:pt>
                <c:pt idx="2">
                  <c:v>College Pre</c:v>
                </c:pt>
                <c:pt idx="3">
                  <c:v>College Post</c:v>
                </c:pt>
                <c:pt idx="4">
                  <c:v>First experience post</c:v>
                </c:pt>
              </c:strCache>
            </c:strRef>
          </c:cat>
          <c:val>
            <c:numRef>
              <c:f>Graphs!$G$2:$K$2</c:f>
              <c:numCache>
                <c:formatCode>General</c:formatCode>
                <c:ptCount val="5"/>
                <c:pt idx="0">
                  <c:v>3</c:v>
                </c:pt>
                <c:pt idx="1">
                  <c:v>7</c:v>
                </c:pt>
                <c:pt idx="2">
                  <c:v>1</c:v>
                </c:pt>
                <c:pt idx="3">
                  <c:v>4</c:v>
                </c:pt>
                <c:pt idx="4">
                  <c:v>3</c:v>
                </c:pt>
              </c:numCache>
            </c:numRef>
          </c:val>
          <c:extLst>
            <c:ext xmlns:c16="http://schemas.microsoft.com/office/drawing/2014/chart" uri="{C3380CC4-5D6E-409C-BE32-E72D297353CC}">
              <c16:uniqueId val="{00000000-2217-5C4C-B1F8-0D915D8396E7}"/>
            </c:ext>
          </c:extLst>
        </c:ser>
        <c:ser>
          <c:idx val="1"/>
          <c:order val="1"/>
          <c:tx>
            <c:strRef>
              <c:f>Graphs!$F$3</c:f>
              <c:strCache>
                <c:ptCount val="1"/>
                <c:pt idx="0">
                  <c:v>4</c:v>
                </c:pt>
              </c:strCache>
            </c:strRef>
          </c:tx>
          <c:spPr>
            <a:solidFill>
              <a:schemeClr val="accent2"/>
            </a:solidFill>
            <a:ln>
              <a:noFill/>
            </a:ln>
            <a:effectLst/>
          </c:spPr>
          <c:invertIfNegative val="0"/>
          <c:cat>
            <c:strRef>
              <c:f>Graphs!$G$1:$K$1</c:f>
              <c:strCache>
                <c:ptCount val="5"/>
                <c:pt idx="0">
                  <c:v>High School Pre</c:v>
                </c:pt>
                <c:pt idx="1">
                  <c:v>High School Post</c:v>
                </c:pt>
                <c:pt idx="2">
                  <c:v>College Pre</c:v>
                </c:pt>
                <c:pt idx="3">
                  <c:v>College Post</c:v>
                </c:pt>
                <c:pt idx="4">
                  <c:v>First experience post</c:v>
                </c:pt>
              </c:strCache>
            </c:strRef>
          </c:cat>
          <c:val>
            <c:numRef>
              <c:f>Graphs!$G$3:$K$3</c:f>
              <c:numCache>
                <c:formatCode>General</c:formatCode>
                <c:ptCount val="5"/>
                <c:pt idx="0">
                  <c:v>19</c:v>
                </c:pt>
                <c:pt idx="1">
                  <c:v>17</c:v>
                </c:pt>
                <c:pt idx="2">
                  <c:v>10</c:v>
                </c:pt>
                <c:pt idx="3">
                  <c:v>7</c:v>
                </c:pt>
                <c:pt idx="4">
                  <c:v>9</c:v>
                </c:pt>
              </c:numCache>
            </c:numRef>
          </c:val>
          <c:extLst>
            <c:ext xmlns:c16="http://schemas.microsoft.com/office/drawing/2014/chart" uri="{C3380CC4-5D6E-409C-BE32-E72D297353CC}">
              <c16:uniqueId val="{00000001-2217-5C4C-B1F8-0D915D8396E7}"/>
            </c:ext>
          </c:extLst>
        </c:ser>
        <c:ser>
          <c:idx val="2"/>
          <c:order val="2"/>
          <c:tx>
            <c:strRef>
              <c:f>Graphs!$F$4</c:f>
              <c:strCache>
                <c:ptCount val="1"/>
                <c:pt idx="0">
                  <c:v>3</c:v>
                </c:pt>
              </c:strCache>
            </c:strRef>
          </c:tx>
          <c:spPr>
            <a:solidFill>
              <a:schemeClr val="accent3"/>
            </a:solidFill>
            <a:ln>
              <a:noFill/>
            </a:ln>
            <a:effectLst/>
          </c:spPr>
          <c:invertIfNegative val="0"/>
          <c:cat>
            <c:strRef>
              <c:f>Graphs!$G$1:$K$1</c:f>
              <c:strCache>
                <c:ptCount val="5"/>
                <c:pt idx="0">
                  <c:v>High School Pre</c:v>
                </c:pt>
                <c:pt idx="1">
                  <c:v>High School Post</c:v>
                </c:pt>
                <c:pt idx="2">
                  <c:v>College Pre</c:v>
                </c:pt>
                <c:pt idx="3">
                  <c:v>College Post</c:v>
                </c:pt>
                <c:pt idx="4">
                  <c:v>First experience post</c:v>
                </c:pt>
              </c:strCache>
            </c:strRef>
          </c:cat>
          <c:val>
            <c:numRef>
              <c:f>Graphs!$G$4:$K$4</c:f>
              <c:numCache>
                <c:formatCode>General</c:formatCode>
                <c:ptCount val="5"/>
                <c:pt idx="0">
                  <c:v>7</c:v>
                </c:pt>
                <c:pt idx="1">
                  <c:v>3</c:v>
                </c:pt>
                <c:pt idx="2">
                  <c:v>2</c:v>
                </c:pt>
                <c:pt idx="3">
                  <c:v>2</c:v>
                </c:pt>
                <c:pt idx="4">
                  <c:v>6</c:v>
                </c:pt>
              </c:numCache>
            </c:numRef>
          </c:val>
          <c:extLst>
            <c:ext xmlns:c16="http://schemas.microsoft.com/office/drawing/2014/chart" uri="{C3380CC4-5D6E-409C-BE32-E72D297353CC}">
              <c16:uniqueId val="{00000002-2217-5C4C-B1F8-0D915D8396E7}"/>
            </c:ext>
          </c:extLst>
        </c:ser>
        <c:ser>
          <c:idx val="3"/>
          <c:order val="3"/>
          <c:tx>
            <c:strRef>
              <c:f>Graphs!$F$5</c:f>
              <c:strCache>
                <c:ptCount val="1"/>
                <c:pt idx="0">
                  <c:v>2</c:v>
                </c:pt>
              </c:strCache>
            </c:strRef>
          </c:tx>
          <c:spPr>
            <a:solidFill>
              <a:schemeClr val="accent4"/>
            </a:solidFill>
            <a:ln>
              <a:noFill/>
            </a:ln>
            <a:effectLst/>
          </c:spPr>
          <c:invertIfNegative val="0"/>
          <c:cat>
            <c:strRef>
              <c:f>Graphs!$G$1:$K$1</c:f>
              <c:strCache>
                <c:ptCount val="5"/>
                <c:pt idx="0">
                  <c:v>High School Pre</c:v>
                </c:pt>
                <c:pt idx="1">
                  <c:v>High School Post</c:v>
                </c:pt>
                <c:pt idx="2">
                  <c:v>College Pre</c:v>
                </c:pt>
                <c:pt idx="3">
                  <c:v>College Post</c:v>
                </c:pt>
                <c:pt idx="4">
                  <c:v>First experience post</c:v>
                </c:pt>
              </c:strCache>
            </c:strRef>
          </c:cat>
          <c:val>
            <c:numRef>
              <c:f>Graphs!$G$5:$K$5</c:f>
              <c:numCache>
                <c:formatCode>General</c:formatCode>
                <c:ptCount val="5"/>
                <c:pt idx="0">
                  <c:v>0</c:v>
                </c:pt>
                <c:pt idx="1">
                  <c:v>1</c:v>
                </c:pt>
                <c:pt idx="2">
                  <c:v>1</c:v>
                </c:pt>
                <c:pt idx="3">
                  <c:v>0</c:v>
                </c:pt>
                <c:pt idx="4">
                  <c:v>1</c:v>
                </c:pt>
              </c:numCache>
            </c:numRef>
          </c:val>
          <c:extLst>
            <c:ext xmlns:c16="http://schemas.microsoft.com/office/drawing/2014/chart" uri="{C3380CC4-5D6E-409C-BE32-E72D297353CC}">
              <c16:uniqueId val="{00000003-2217-5C4C-B1F8-0D915D8396E7}"/>
            </c:ext>
          </c:extLst>
        </c:ser>
        <c:ser>
          <c:idx val="4"/>
          <c:order val="4"/>
          <c:tx>
            <c:strRef>
              <c:f>Graphs!$F$6</c:f>
              <c:strCache>
                <c:ptCount val="1"/>
                <c:pt idx="0">
                  <c:v>1</c:v>
                </c:pt>
              </c:strCache>
            </c:strRef>
          </c:tx>
          <c:spPr>
            <a:solidFill>
              <a:schemeClr val="accent5"/>
            </a:solidFill>
            <a:ln>
              <a:noFill/>
            </a:ln>
            <a:effectLst/>
          </c:spPr>
          <c:invertIfNegative val="0"/>
          <c:cat>
            <c:strRef>
              <c:f>Graphs!$G$1:$K$1</c:f>
              <c:strCache>
                <c:ptCount val="5"/>
                <c:pt idx="0">
                  <c:v>High School Pre</c:v>
                </c:pt>
                <c:pt idx="1">
                  <c:v>High School Post</c:v>
                </c:pt>
                <c:pt idx="2">
                  <c:v>College Pre</c:v>
                </c:pt>
                <c:pt idx="3">
                  <c:v>College Post</c:v>
                </c:pt>
                <c:pt idx="4">
                  <c:v>First experience post</c:v>
                </c:pt>
              </c:strCache>
            </c:strRef>
          </c:cat>
          <c:val>
            <c:numRef>
              <c:f>Graphs!$G$6:$K$6</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4-2217-5C4C-B1F8-0D915D8396E7}"/>
            </c:ext>
          </c:extLst>
        </c:ser>
        <c:dLbls>
          <c:showLegendKey val="0"/>
          <c:showVal val="0"/>
          <c:showCatName val="0"/>
          <c:showSerName val="0"/>
          <c:showPercent val="0"/>
          <c:showBubbleSize val="0"/>
        </c:dLbls>
        <c:gapWidth val="219"/>
        <c:overlap val="-27"/>
        <c:axId val="1430326768"/>
        <c:axId val="1430329520"/>
      </c:barChart>
      <c:catAx>
        <c:axId val="143032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29520"/>
        <c:crosses val="autoZero"/>
        <c:auto val="1"/>
        <c:lblAlgn val="ctr"/>
        <c:lblOffset val="100"/>
        <c:noMultiLvlLbl val="0"/>
      </c:catAx>
      <c:valAx>
        <c:axId val="1430329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26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sz="2400" baseline="0">
                <a:solidFill>
                  <a:sysClr val="windowText" lastClr="000000"/>
                </a:solidFill>
              </a:rPr>
              <a:t>I have often received useful feedback from my instructor/mentor on my notebook-keeping practices. </a:t>
            </a:r>
          </a:p>
        </c:rich>
      </c:tx>
      <c:layout>
        <c:manualLayout>
          <c:xMode val="edge"/>
          <c:yMode val="edge"/>
          <c:x val="0.120178808568861"/>
          <c:y val="0"/>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7.4957410562180596E-2"/>
          <c:y val="0.24608984453866301"/>
          <c:w val="0.73935264054514505"/>
          <c:h val="0.63270078740157498"/>
        </c:manualLayout>
      </c:layout>
      <c:barChart>
        <c:barDir val="col"/>
        <c:grouping val="clustered"/>
        <c:varyColors val="0"/>
        <c:ser>
          <c:idx val="2"/>
          <c:order val="0"/>
          <c:tx>
            <c:strRef>
              <c:f>Graphs!$AF$6</c:f>
              <c:strCache>
                <c:ptCount val="1"/>
                <c:pt idx="0">
                  <c:v>Disagree/Strongly Disagree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Graphs!$AD$7:$AE$10</c:f>
              <c:multiLvlStrCache>
                <c:ptCount val="4"/>
                <c:lvl>
                  <c:pt idx="0">
                    <c:v>Pre </c:v>
                  </c:pt>
                  <c:pt idx="1">
                    <c:v>Post</c:v>
                  </c:pt>
                  <c:pt idx="2">
                    <c:v>Pre </c:v>
                  </c:pt>
                  <c:pt idx="3">
                    <c:v>Post</c:v>
                  </c:pt>
                </c:lvl>
                <c:lvl>
                  <c:pt idx="0">
                    <c:v>High School Experience</c:v>
                  </c:pt>
                  <c:pt idx="2">
                    <c:v>College Experience</c:v>
                  </c:pt>
                </c:lvl>
              </c:multiLvlStrCache>
            </c:multiLvlStrRef>
          </c:cat>
          <c:val>
            <c:numRef>
              <c:f>Graphs!$AF$7:$AF$10</c:f>
              <c:numCache>
                <c:formatCode>0%</c:formatCode>
                <c:ptCount val="4"/>
                <c:pt idx="0">
                  <c:v>0.18</c:v>
                </c:pt>
                <c:pt idx="1">
                  <c:v>0.18</c:v>
                </c:pt>
                <c:pt idx="2">
                  <c:v>0.05</c:v>
                </c:pt>
                <c:pt idx="3">
                  <c:v>0.06</c:v>
                </c:pt>
              </c:numCache>
            </c:numRef>
          </c:val>
          <c:extLst>
            <c:ext xmlns:c16="http://schemas.microsoft.com/office/drawing/2014/chart" uri="{C3380CC4-5D6E-409C-BE32-E72D297353CC}">
              <c16:uniqueId val="{00000000-EAAA-644E-AF2E-07856E53AD2A}"/>
            </c:ext>
          </c:extLst>
        </c:ser>
        <c:ser>
          <c:idx val="1"/>
          <c:order val="1"/>
          <c:tx>
            <c:strRef>
              <c:f>Graphs!$AG$6</c:f>
              <c:strCache>
                <c:ptCount val="1"/>
                <c:pt idx="0">
                  <c:v>Neutral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Graphs!$AD$7:$AE$10</c:f>
              <c:multiLvlStrCache>
                <c:ptCount val="4"/>
                <c:lvl>
                  <c:pt idx="0">
                    <c:v>Pre </c:v>
                  </c:pt>
                  <c:pt idx="1">
                    <c:v>Post</c:v>
                  </c:pt>
                  <c:pt idx="2">
                    <c:v>Pre </c:v>
                  </c:pt>
                  <c:pt idx="3">
                    <c:v>Post</c:v>
                  </c:pt>
                </c:lvl>
                <c:lvl>
                  <c:pt idx="0">
                    <c:v>High School Experience</c:v>
                  </c:pt>
                  <c:pt idx="2">
                    <c:v>College Experience</c:v>
                  </c:pt>
                </c:lvl>
              </c:multiLvlStrCache>
            </c:multiLvlStrRef>
          </c:cat>
          <c:val>
            <c:numRef>
              <c:f>Graphs!$AG$7:$AG$10</c:f>
              <c:numCache>
                <c:formatCode>0%</c:formatCode>
                <c:ptCount val="4"/>
                <c:pt idx="0">
                  <c:v>0.14000000000000001</c:v>
                </c:pt>
                <c:pt idx="1">
                  <c:v>0.18</c:v>
                </c:pt>
                <c:pt idx="2">
                  <c:v>0.45</c:v>
                </c:pt>
                <c:pt idx="3">
                  <c:v>0.25</c:v>
                </c:pt>
              </c:numCache>
            </c:numRef>
          </c:val>
          <c:extLst>
            <c:ext xmlns:c16="http://schemas.microsoft.com/office/drawing/2014/chart" uri="{C3380CC4-5D6E-409C-BE32-E72D297353CC}">
              <c16:uniqueId val="{00000001-EAAA-644E-AF2E-07856E53AD2A}"/>
            </c:ext>
          </c:extLst>
        </c:ser>
        <c:ser>
          <c:idx val="0"/>
          <c:order val="2"/>
          <c:tx>
            <c:strRef>
              <c:f>Graphs!$AH$6</c:f>
              <c:strCache>
                <c:ptCount val="1"/>
                <c:pt idx="0">
                  <c:v>Agree/Strongly Agree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Graphs!$AD$7:$AE$10</c:f>
              <c:multiLvlStrCache>
                <c:ptCount val="4"/>
                <c:lvl>
                  <c:pt idx="0">
                    <c:v>Pre </c:v>
                  </c:pt>
                  <c:pt idx="1">
                    <c:v>Post</c:v>
                  </c:pt>
                  <c:pt idx="2">
                    <c:v>Pre </c:v>
                  </c:pt>
                  <c:pt idx="3">
                    <c:v>Post</c:v>
                  </c:pt>
                </c:lvl>
                <c:lvl>
                  <c:pt idx="0">
                    <c:v>High School Experience</c:v>
                  </c:pt>
                  <c:pt idx="2">
                    <c:v>College Experience</c:v>
                  </c:pt>
                </c:lvl>
              </c:multiLvlStrCache>
            </c:multiLvlStrRef>
          </c:cat>
          <c:val>
            <c:numRef>
              <c:f>Graphs!$AH$7:$AH$10</c:f>
              <c:numCache>
                <c:formatCode>0%</c:formatCode>
                <c:ptCount val="4"/>
                <c:pt idx="0">
                  <c:v>0.68</c:v>
                </c:pt>
                <c:pt idx="1">
                  <c:v>0.64</c:v>
                </c:pt>
                <c:pt idx="2">
                  <c:v>0.5</c:v>
                </c:pt>
                <c:pt idx="3">
                  <c:v>0.69</c:v>
                </c:pt>
              </c:numCache>
            </c:numRef>
          </c:val>
          <c:extLst>
            <c:ext xmlns:c16="http://schemas.microsoft.com/office/drawing/2014/chart" uri="{C3380CC4-5D6E-409C-BE32-E72D297353CC}">
              <c16:uniqueId val="{00000002-EAAA-644E-AF2E-07856E53AD2A}"/>
            </c:ext>
          </c:extLst>
        </c:ser>
        <c:dLbls>
          <c:dLblPos val="inEnd"/>
          <c:showLegendKey val="0"/>
          <c:showVal val="1"/>
          <c:showCatName val="0"/>
          <c:showSerName val="0"/>
          <c:showPercent val="0"/>
          <c:showBubbleSize val="0"/>
        </c:dLbls>
        <c:gapWidth val="100"/>
        <c:overlap val="-24"/>
        <c:axId val="1426950720"/>
        <c:axId val="1426953984"/>
      </c:barChart>
      <c:catAx>
        <c:axId val="142695072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426953984"/>
        <c:crosses val="autoZero"/>
        <c:auto val="1"/>
        <c:lblAlgn val="ctr"/>
        <c:lblOffset val="100"/>
        <c:noMultiLvlLbl val="0"/>
      </c:catAx>
      <c:valAx>
        <c:axId val="1426953984"/>
        <c:scaling>
          <c:orientation val="minMax"/>
          <c:max val="1"/>
        </c:scaling>
        <c:delete val="0"/>
        <c:axPos val="l"/>
        <c:majorGridlines>
          <c:spPr>
            <a:ln w="9525" cap="flat" cmpd="sng" algn="ctr">
              <a:solidFill>
                <a:schemeClr val="tx2">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426950720"/>
        <c:crosses val="autoZero"/>
        <c:crossBetween val="between"/>
      </c:valAx>
      <c:spPr>
        <a:noFill/>
        <a:ln>
          <a:noFill/>
        </a:ln>
        <a:effectLst/>
      </c:spPr>
    </c:plotArea>
    <c:legend>
      <c:legendPos val="b"/>
      <c:layout>
        <c:manualLayout>
          <c:xMode val="edge"/>
          <c:yMode val="edge"/>
          <c:x val="0.81162215455606401"/>
          <c:y val="0.32852533817888102"/>
          <c:w val="0.18595487531690599"/>
          <c:h val="0.39711568746214398"/>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sz="2400" baseline="0">
                <a:solidFill>
                  <a:sysClr val="windowText" lastClr="000000"/>
                </a:solidFill>
              </a:rPr>
              <a:t>Supplementary data and graphs should be pasted/taped into a lab notebook.</a:t>
            </a:r>
          </a:p>
        </c:rich>
      </c:tx>
      <c:layout>
        <c:manualLayout>
          <c:xMode val="edge"/>
          <c:yMode val="edge"/>
          <c:x val="0.108911439114391"/>
          <c:y val="0"/>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7.2276927099979696E-2"/>
          <c:y val="0.20505649717514099"/>
          <c:w val="0.70979849677881202"/>
          <c:h val="0.604910583210997"/>
        </c:manualLayout>
      </c:layout>
      <c:barChart>
        <c:barDir val="col"/>
        <c:grouping val="clustered"/>
        <c:varyColors val="0"/>
        <c:ser>
          <c:idx val="0"/>
          <c:order val="0"/>
          <c:tx>
            <c:strRef>
              <c:f>Graphs!$AS$3</c:f>
              <c:strCache>
                <c:ptCount val="1"/>
                <c:pt idx="0">
                  <c:v>Agree/Strongly Agree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1"/>
              <c:layout>
                <c:manualLayout>
                  <c:x val="0"/>
                  <c:y val="7.3446327683615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91F-6949-B424-246D793E2FA6}"/>
                </c:ext>
              </c:extLst>
            </c:dLbl>
            <c:dLbl>
              <c:idx val="3"/>
              <c:layout>
                <c:manualLayout>
                  <c:x val="-3.6900369003689299E-3"/>
                  <c:y val="6.49717514124294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1F-6949-B424-246D793E2FA6}"/>
                </c:ext>
              </c:extLst>
            </c:dLbl>
            <c:dLbl>
              <c:idx val="4"/>
              <c:layout>
                <c:manualLayout>
                  <c:x val="0"/>
                  <c:y val="1.6949152542372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1F-6949-B424-246D793E2FA6}"/>
                </c:ext>
              </c:extLst>
            </c:dLbl>
            <c:dLbl>
              <c:idx val="5"/>
              <c:layout>
                <c:manualLayout>
                  <c:x val="-1.3529979001881001E-16"/>
                  <c:y val="7.62711864406779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1F-6949-B424-246D793E2FA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Graphs!$AQ$4:$AR$9</c:f>
              <c:multiLvlStrCache>
                <c:ptCount val="6"/>
                <c:lvl>
                  <c:pt idx="0">
                    <c:v>Pre </c:v>
                  </c:pt>
                  <c:pt idx="1">
                    <c:v>Post</c:v>
                  </c:pt>
                  <c:pt idx="2">
                    <c:v>Pre </c:v>
                  </c:pt>
                  <c:pt idx="3">
                    <c:v>Post</c:v>
                  </c:pt>
                  <c:pt idx="4">
                    <c:v>Pre </c:v>
                  </c:pt>
                  <c:pt idx="5">
                    <c:v>Post</c:v>
                  </c:pt>
                </c:lvl>
                <c:lvl>
                  <c:pt idx="0">
                    <c:v>No prior Experience</c:v>
                  </c:pt>
                  <c:pt idx="2">
                    <c:v>High School Experience</c:v>
                  </c:pt>
                  <c:pt idx="4">
                    <c:v>College Experience</c:v>
                  </c:pt>
                </c:lvl>
              </c:multiLvlStrCache>
            </c:multiLvlStrRef>
          </c:cat>
          <c:val>
            <c:numRef>
              <c:f>Graphs!$AS$4:$AS$9</c:f>
              <c:numCache>
                <c:formatCode>0%</c:formatCode>
                <c:ptCount val="6"/>
                <c:pt idx="0">
                  <c:v>0.57999999999999996</c:v>
                </c:pt>
                <c:pt idx="1">
                  <c:v>1</c:v>
                </c:pt>
                <c:pt idx="2">
                  <c:v>0.83</c:v>
                </c:pt>
                <c:pt idx="3">
                  <c:v>1</c:v>
                </c:pt>
                <c:pt idx="4">
                  <c:v>0.94</c:v>
                </c:pt>
                <c:pt idx="5">
                  <c:v>1</c:v>
                </c:pt>
              </c:numCache>
            </c:numRef>
          </c:val>
          <c:extLst>
            <c:ext xmlns:c16="http://schemas.microsoft.com/office/drawing/2014/chart" uri="{C3380CC4-5D6E-409C-BE32-E72D297353CC}">
              <c16:uniqueId val="{00000004-E91F-6949-B424-246D793E2FA6}"/>
            </c:ext>
          </c:extLst>
        </c:ser>
        <c:ser>
          <c:idx val="1"/>
          <c:order val="1"/>
          <c:tx>
            <c:strRef>
              <c:f>Graphs!$AT$3</c:f>
              <c:strCache>
                <c:ptCount val="1"/>
                <c:pt idx="0">
                  <c:v>Neutral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Graphs!$AQ$4:$AR$9</c:f>
              <c:multiLvlStrCache>
                <c:ptCount val="6"/>
                <c:lvl>
                  <c:pt idx="0">
                    <c:v>Pre </c:v>
                  </c:pt>
                  <c:pt idx="1">
                    <c:v>Post</c:v>
                  </c:pt>
                  <c:pt idx="2">
                    <c:v>Pre </c:v>
                  </c:pt>
                  <c:pt idx="3">
                    <c:v>Post</c:v>
                  </c:pt>
                  <c:pt idx="4">
                    <c:v>Pre </c:v>
                  </c:pt>
                  <c:pt idx="5">
                    <c:v>Post</c:v>
                  </c:pt>
                </c:lvl>
                <c:lvl>
                  <c:pt idx="0">
                    <c:v>No prior Experience</c:v>
                  </c:pt>
                  <c:pt idx="2">
                    <c:v>High School Experience</c:v>
                  </c:pt>
                  <c:pt idx="4">
                    <c:v>College Experience</c:v>
                  </c:pt>
                </c:lvl>
              </c:multiLvlStrCache>
            </c:multiLvlStrRef>
          </c:cat>
          <c:val>
            <c:numRef>
              <c:f>Graphs!$AT$4:$AT$9</c:f>
              <c:numCache>
                <c:formatCode>General</c:formatCode>
                <c:ptCount val="6"/>
                <c:pt idx="0" formatCode="0%">
                  <c:v>0.26</c:v>
                </c:pt>
                <c:pt idx="1">
                  <c:v>0</c:v>
                </c:pt>
                <c:pt idx="2" formatCode="0%">
                  <c:v>0.14000000000000001</c:v>
                </c:pt>
                <c:pt idx="3">
                  <c:v>0</c:v>
                </c:pt>
                <c:pt idx="4" formatCode="0%">
                  <c:v>0.06</c:v>
                </c:pt>
                <c:pt idx="5">
                  <c:v>0</c:v>
                </c:pt>
              </c:numCache>
            </c:numRef>
          </c:val>
          <c:extLst>
            <c:ext xmlns:c16="http://schemas.microsoft.com/office/drawing/2014/chart" uri="{C3380CC4-5D6E-409C-BE32-E72D297353CC}">
              <c16:uniqueId val="{00000005-E91F-6949-B424-246D793E2FA6}"/>
            </c:ext>
          </c:extLst>
        </c:ser>
        <c:ser>
          <c:idx val="2"/>
          <c:order val="2"/>
          <c:tx>
            <c:strRef>
              <c:f>Graphs!$AU$3</c:f>
              <c:strCache>
                <c:ptCount val="1"/>
                <c:pt idx="0">
                  <c:v>Disagree/Strongly Disagree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Graphs!$AQ$4:$AR$9</c:f>
              <c:multiLvlStrCache>
                <c:ptCount val="6"/>
                <c:lvl>
                  <c:pt idx="0">
                    <c:v>Pre </c:v>
                  </c:pt>
                  <c:pt idx="1">
                    <c:v>Post</c:v>
                  </c:pt>
                  <c:pt idx="2">
                    <c:v>Pre </c:v>
                  </c:pt>
                  <c:pt idx="3">
                    <c:v>Post</c:v>
                  </c:pt>
                  <c:pt idx="4">
                    <c:v>Pre </c:v>
                  </c:pt>
                  <c:pt idx="5">
                    <c:v>Post</c:v>
                  </c:pt>
                </c:lvl>
                <c:lvl>
                  <c:pt idx="0">
                    <c:v>No prior Experience</c:v>
                  </c:pt>
                  <c:pt idx="2">
                    <c:v>High School Experience</c:v>
                  </c:pt>
                  <c:pt idx="4">
                    <c:v>College Experience</c:v>
                  </c:pt>
                </c:lvl>
              </c:multiLvlStrCache>
            </c:multiLvlStrRef>
          </c:cat>
          <c:val>
            <c:numRef>
              <c:f>Graphs!$AU$4:$AU$9</c:f>
              <c:numCache>
                <c:formatCode>General</c:formatCode>
                <c:ptCount val="6"/>
                <c:pt idx="0" formatCode="0%">
                  <c:v>0.16</c:v>
                </c:pt>
                <c:pt idx="1">
                  <c:v>0</c:v>
                </c:pt>
                <c:pt idx="2" formatCode="0%">
                  <c:v>0.03</c:v>
                </c:pt>
                <c:pt idx="3">
                  <c:v>0</c:v>
                </c:pt>
                <c:pt idx="4">
                  <c:v>0</c:v>
                </c:pt>
                <c:pt idx="5">
                  <c:v>0</c:v>
                </c:pt>
              </c:numCache>
            </c:numRef>
          </c:val>
          <c:extLst>
            <c:ext xmlns:c16="http://schemas.microsoft.com/office/drawing/2014/chart" uri="{C3380CC4-5D6E-409C-BE32-E72D297353CC}">
              <c16:uniqueId val="{00000006-E91F-6949-B424-246D793E2FA6}"/>
            </c:ext>
          </c:extLst>
        </c:ser>
        <c:dLbls>
          <c:showLegendKey val="0"/>
          <c:showVal val="0"/>
          <c:showCatName val="0"/>
          <c:showSerName val="0"/>
          <c:showPercent val="0"/>
          <c:showBubbleSize val="0"/>
        </c:dLbls>
        <c:gapWidth val="100"/>
        <c:overlap val="-24"/>
        <c:axId val="1426994288"/>
        <c:axId val="1426997552"/>
      </c:barChart>
      <c:catAx>
        <c:axId val="14269942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426997552"/>
        <c:crosses val="autoZero"/>
        <c:auto val="1"/>
        <c:lblAlgn val="ctr"/>
        <c:lblOffset val="100"/>
        <c:noMultiLvlLbl val="0"/>
      </c:catAx>
      <c:valAx>
        <c:axId val="1426997552"/>
        <c:scaling>
          <c:orientation val="minMax"/>
          <c:max val="1"/>
        </c:scaling>
        <c:delete val="0"/>
        <c:axPos val="l"/>
        <c:majorGridlines>
          <c:spPr>
            <a:ln w="9525" cap="flat" cmpd="sng" algn="ctr">
              <a:solidFill>
                <a:schemeClr val="tx2">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426994288"/>
        <c:crosses val="autoZero"/>
        <c:crossBetween val="between"/>
      </c:valAx>
      <c:spPr>
        <a:noFill/>
        <a:ln>
          <a:noFill/>
        </a:ln>
        <a:effectLst/>
      </c:spPr>
    </c:plotArea>
    <c:legend>
      <c:legendPos val="b"/>
      <c:layout>
        <c:manualLayout>
          <c:xMode val="edge"/>
          <c:yMode val="edge"/>
          <c:x val="0.796389180785674"/>
          <c:y val="0.26588949686373903"/>
          <c:w val="0.19766788063740701"/>
          <c:h val="0.49964722630010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en-US" sz="2400" baseline="0"/>
              <a:t>Lab notebook records should be used when preparing reports and/or presentations. </a:t>
            </a:r>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8.2916699150230005E-2"/>
          <c:y val="0.201190476190476"/>
          <c:w val="0.74394330708661405"/>
          <c:h val="0.64177671418523696"/>
        </c:manualLayout>
      </c:layout>
      <c:barChart>
        <c:barDir val="col"/>
        <c:grouping val="clustered"/>
        <c:varyColors val="0"/>
        <c:ser>
          <c:idx val="0"/>
          <c:order val="0"/>
          <c:tx>
            <c:strRef>
              <c:f>Graphs!$BG$3</c:f>
              <c:strCache>
                <c:ptCount val="1"/>
                <c:pt idx="0">
                  <c:v>Agree/Strongly Agree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Graphs!$BE$4:$BF$9</c:f>
              <c:multiLvlStrCache>
                <c:ptCount val="6"/>
                <c:lvl>
                  <c:pt idx="0">
                    <c:v>Pre </c:v>
                  </c:pt>
                  <c:pt idx="1">
                    <c:v>Post</c:v>
                  </c:pt>
                  <c:pt idx="2">
                    <c:v>Pre </c:v>
                  </c:pt>
                  <c:pt idx="3">
                    <c:v>Post</c:v>
                  </c:pt>
                  <c:pt idx="4">
                    <c:v>Pre </c:v>
                  </c:pt>
                  <c:pt idx="5">
                    <c:v>Post</c:v>
                  </c:pt>
                </c:lvl>
                <c:lvl>
                  <c:pt idx="0">
                    <c:v>No prior Experience</c:v>
                  </c:pt>
                  <c:pt idx="2">
                    <c:v>High School Experience</c:v>
                  </c:pt>
                  <c:pt idx="4">
                    <c:v>College Experience</c:v>
                  </c:pt>
                </c:lvl>
              </c:multiLvlStrCache>
            </c:multiLvlStrRef>
          </c:cat>
          <c:val>
            <c:numRef>
              <c:f>Graphs!$BG$4:$BG$9</c:f>
              <c:numCache>
                <c:formatCode>0%</c:formatCode>
                <c:ptCount val="6"/>
                <c:pt idx="0">
                  <c:v>0.89</c:v>
                </c:pt>
                <c:pt idx="1">
                  <c:v>0.84</c:v>
                </c:pt>
                <c:pt idx="2">
                  <c:v>0.94</c:v>
                </c:pt>
                <c:pt idx="3">
                  <c:v>0.94</c:v>
                </c:pt>
                <c:pt idx="4">
                  <c:v>0.81</c:v>
                </c:pt>
                <c:pt idx="5">
                  <c:v>1</c:v>
                </c:pt>
              </c:numCache>
            </c:numRef>
          </c:val>
          <c:extLst>
            <c:ext xmlns:c16="http://schemas.microsoft.com/office/drawing/2014/chart" uri="{C3380CC4-5D6E-409C-BE32-E72D297353CC}">
              <c16:uniqueId val="{00000000-5A33-DF44-A3A8-8764712E7F12}"/>
            </c:ext>
          </c:extLst>
        </c:ser>
        <c:ser>
          <c:idx val="1"/>
          <c:order val="1"/>
          <c:tx>
            <c:strRef>
              <c:f>Graphs!$BH$3</c:f>
              <c:strCache>
                <c:ptCount val="1"/>
                <c:pt idx="0">
                  <c:v>Neutral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Graphs!$BE$4:$BF$9</c:f>
              <c:multiLvlStrCache>
                <c:ptCount val="6"/>
                <c:lvl>
                  <c:pt idx="0">
                    <c:v>Pre </c:v>
                  </c:pt>
                  <c:pt idx="1">
                    <c:v>Post</c:v>
                  </c:pt>
                  <c:pt idx="2">
                    <c:v>Pre </c:v>
                  </c:pt>
                  <c:pt idx="3">
                    <c:v>Post</c:v>
                  </c:pt>
                  <c:pt idx="4">
                    <c:v>Pre </c:v>
                  </c:pt>
                  <c:pt idx="5">
                    <c:v>Post</c:v>
                  </c:pt>
                </c:lvl>
                <c:lvl>
                  <c:pt idx="0">
                    <c:v>No prior Experience</c:v>
                  </c:pt>
                  <c:pt idx="2">
                    <c:v>High School Experience</c:v>
                  </c:pt>
                  <c:pt idx="4">
                    <c:v>College Experience</c:v>
                  </c:pt>
                </c:lvl>
              </c:multiLvlStrCache>
            </c:multiLvlStrRef>
          </c:cat>
          <c:val>
            <c:numRef>
              <c:f>Graphs!$BH$4:$BH$9</c:f>
              <c:numCache>
                <c:formatCode>0%</c:formatCode>
                <c:ptCount val="6"/>
                <c:pt idx="0">
                  <c:v>0.11</c:v>
                </c:pt>
                <c:pt idx="1">
                  <c:v>0.16</c:v>
                </c:pt>
                <c:pt idx="2">
                  <c:v>0.06</c:v>
                </c:pt>
                <c:pt idx="3">
                  <c:v>0.03</c:v>
                </c:pt>
                <c:pt idx="4">
                  <c:v>0.19</c:v>
                </c:pt>
                <c:pt idx="5" formatCode="General">
                  <c:v>0</c:v>
                </c:pt>
              </c:numCache>
            </c:numRef>
          </c:val>
          <c:extLst>
            <c:ext xmlns:c16="http://schemas.microsoft.com/office/drawing/2014/chart" uri="{C3380CC4-5D6E-409C-BE32-E72D297353CC}">
              <c16:uniqueId val="{00000001-5A33-DF44-A3A8-8764712E7F12}"/>
            </c:ext>
          </c:extLst>
        </c:ser>
        <c:ser>
          <c:idx val="2"/>
          <c:order val="2"/>
          <c:tx>
            <c:strRef>
              <c:f>Graphs!$BI$3</c:f>
              <c:strCache>
                <c:ptCount val="1"/>
                <c:pt idx="0">
                  <c:v>Disagree/Strongly Disagree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Graphs!$BE$4:$BF$9</c:f>
              <c:multiLvlStrCache>
                <c:ptCount val="6"/>
                <c:lvl>
                  <c:pt idx="0">
                    <c:v>Pre </c:v>
                  </c:pt>
                  <c:pt idx="1">
                    <c:v>Post</c:v>
                  </c:pt>
                  <c:pt idx="2">
                    <c:v>Pre </c:v>
                  </c:pt>
                  <c:pt idx="3">
                    <c:v>Post</c:v>
                  </c:pt>
                  <c:pt idx="4">
                    <c:v>Pre </c:v>
                  </c:pt>
                  <c:pt idx="5">
                    <c:v>Post</c:v>
                  </c:pt>
                </c:lvl>
                <c:lvl>
                  <c:pt idx="0">
                    <c:v>No prior Experience</c:v>
                  </c:pt>
                  <c:pt idx="2">
                    <c:v>High School Experience</c:v>
                  </c:pt>
                  <c:pt idx="4">
                    <c:v>College Experience</c:v>
                  </c:pt>
                </c:lvl>
              </c:multiLvlStrCache>
            </c:multiLvlStrRef>
          </c:cat>
          <c:val>
            <c:numRef>
              <c:f>Graphs!$BI$4:$BI$9</c:f>
              <c:numCache>
                <c:formatCode>General</c:formatCode>
                <c:ptCount val="6"/>
                <c:pt idx="0">
                  <c:v>0</c:v>
                </c:pt>
                <c:pt idx="1">
                  <c:v>0</c:v>
                </c:pt>
                <c:pt idx="2">
                  <c:v>0</c:v>
                </c:pt>
                <c:pt idx="3" formatCode="0%">
                  <c:v>0.03</c:v>
                </c:pt>
                <c:pt idx="4">
                  <c:v>0</c:v>
                </c:pt>
                <c:pt idx="5">
                  <c:v>0</c:v>
                </c:pt>
              </c:numCache>
            </c:numRef>
          </c:val>
          <c:extLst>
            <c:ext xmlns:c16="http://schemas.microsoft.com/office/drawing/2014/chart" uri="{C3380CC4-5D6E-409C-BE32-E72D297353CC}">
              <c16:uniqueId val="{00000002-5A33-DF44-A3A8-8764712E7F12}"/>
            </c:ext>
          </c:extLst>
        </c:ser>
        <c:dLbls>
          <c:showLegendKey val="0"/>
          <c:showVal val="0"/>
          <c:showCatName val="0"/>
          <c:showSerName val="0"/>
          <c:showPercent val="0"/>
          <c:showBubbleSize val="0"/>
        </c:dLbls>
        <c:gapWidth val="219"/>
        <c:overlap val="-27"/>
        <c:axId val="1427029584"/>
        <c:axId val="1427032848"/>
      </c:barChart>
      <c:catAx>
        <c:axId val="142702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427032848"/>
        <c:crosses val="autoZero"/>
        <c:auto val="1"/>
        <c:lblAlgn val="ctr"/>
        <c:lblOffset val="100"/>
        <c:noMultiLvlLbl val="0"/>
      </c:catAx>
      <c:valAx>
        <c:axId val="142703284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427029584"/>
        <c:crosses val="autoZero"/>
        <c:crossBetween val="between"/>
      </c:valAx>
      <c:spPr>
        <a:noFill/>
        <a:ln>
          <a:noFill/>
        </a:ln>
        <a:effectLst/>
      </c:spPr>
    </c:plotArea>
    <c:legend>
      <c:legendPos val="b"/>
      <c:layout>
        <c:manualLayout>
          <c:xMode val="edge"/>
          <c:yMode val="edge"/>
          <c:x val="0.80179280089988703"/>
          <c:y val="0.233937007874016"/>
          <c:w val="0.196764679415073"/>
          <c:h val="0.4676991268948519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1" i="0" baseline="0">
          <a:solidFill>
            <a:sysClr val="windowText" lastClr="000000"/>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When a mistake is made it is acceptable to erase it or white it out and write over it.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lotArea>
      <c:layout>
        <c:manualLayout>
          <c:layoutTarget val="inner"/>
          <c:xMode val="edge"/>
          <c:yMode val="edge"/>
          <c:x val="7.2116999906766205E-2"/>
          <c:y val="0.17833333333333301"/>
          <c:w val="0.69804005661832602"/>
          <c:h val="0.607815413159562"/>
        </c:manualLayout>
      </c:layout>
      <c:barChart>
        <c:barDir val="col"/>
        <c:grouping val="clustered"/>
        <c:varyColors val="0"/>
        <c:ser>
          <c:idx val="0"/>
          <c:order val="0"/>
          <c:tx>
            <c:strRef>
              <c:f>Graphs!$S$11</c:f>
              <c:strCache>
                <c:ptCount val="1"/>
                <c:pt idx="0">
                  <c:v>Agree/Strongly Agree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Graphs!$Q$12:$R$17</c:f>
              <c:multiLvlStrCache>
                <c:ptCount val="6"/>
                <c:lvl>
                  <c:pt idx="0">
                    <c:v>Pre </c:v>
                  </c:pt>
                  <c:pt idx="1">
                    <c:v>Post</c:v>
                  </c:pt>
                  <c:pt idx="2">
                    <c:v>Pre </c:v>
                  </c:pt>
                  <c:pt idx="3">
                    <c:v>Post</c:v>
                  </c:pt>
                  <c:pt idx="4">
                    <c:v>Pre </c:v>
                  </c:pt>
                  <c:pt idx="5">
                    <c:v>Post</c:v>
                  </c:pt>
                </c:lvl>
                <c:lvl>
                  <c:pt idx="0">
                    <c:v>No prior experience </c:v>
                  </c:pt>
                  <c:pt idx="2">
                    <c:v>High School experience </c:v>
                  </c:pt>
                  <c:pt idx="4">
                    <c:v>College experience </c:v>
                  </c:pt>
                </c:lvl>
              </c:multiLvlStrCache>
            </c:multiLvlStrRef>
          </c:cat>
          <c:val>
            <c:numRef>
              <c:f>Graphs!$S$12:$S$17</c:f>
              <c:numCache>
                <c:formatCode>General</c:formatCode>
                <c:ptCount val="6"/>
                <c:pt idx="0" formatCode="0%">
                  <c:v>0.15</c:v>
                </c:pt>
                <c:pt idx="1">
                  <c:v>0</c:v>
                </c:pt>
                <c:pt idx="2" formatCode="0%">
                  <c:v>0.2</c:v>
                </c:pt>
                <c:pt idx="3">
                  <c:v>0</c:v>
                </c:pt>
                <c:pt idx="4" formatCode="0%">
                  <c:v>0.06</c:v>
                </c:pt>
                <c:pt idx="5" formatCode="0%">
                  <c:v>0.06</c:v>
                </c:pt>
              </c:numCache>
            </c:numRef>
          </c:val>
          <c:extLst>
            <c:ext xmlns:c16="http://schemas.microsoft.com/office/drawing/2014/chart" uri="{C3380CC4-5D6E-409C-BE32-E72D297353CC}">
              <c16:uniqueId val="{00000000-81CC-444F-8018-A48C19BF35D5}"/>
            </c:ext>
          </c:extLst>
        </c:ser>
        <c:ser>
          <c:idx val="1"/>
          <c:order val="1"/>
          <c:tx>
            <c:strRef>
              <c:f>Graphs!$T$11</c:f>
              <c:strCache>
                <c:ptCount val="1"/>
                <c:pt idx="0">
                  <c:v>Neutral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Graphs!$Q$12:$R$17</c:f>
              <c:multiLvlStrCache>
                <c:ptCount val="6"/>
                <c:lvl>
                  <c:pt idx="0">
                    <c:v>Pre </c:v>
                  </c:pt>
                  <c:pt idx="1">
                    <c:v>Post</c:v>
                  </c:pt>
                  <c:pt idx="2">
                    <c:v>Pre </c:v>
                  </c:pt>
                  <c:pt idx="3">
                    <c:v>Post</c:v>
                  </c:pt>
                  <c:pt idx="4">
                    <c:v>Pre </c:v>
                  </c:pt>
                  <c:pt idx="5">
                    <c:v>Post</c:v>
                  </c:pt>
                </c:lvl>
                <c:lvl>
                  <c:pt idx="0">
                    <c:v>No prior experience </c:v>
                  </c:pt>
                  <c:pt idx="2">
                    <c:v>High School experience </c:v>
                  </c:pt>
                  <c:pt idx="4">
                    <c:v>College experience </c:v>
                  </c:pt>
                </c:lvl>
              </c:multiLvlStrCache>
            </c:multiLvlStrRef>
          </c:cat>
          <c:val>
            <c:numRef>
              <c:f>Graphs!$T$12:$T$17</c:f>
              <c:numCache>
                <c:formatCode>0%</c:formatCode>
                <c:ptCount val="6"/>
                <c:pt idx="0">
                  <c:v>0.32</c:v>
                </c:pt>
                <c:pt idx="1">
                  <c:v>0.05</c:v>
                </c:pt>
                <c:pt idx="2">
                  <c:v>0.21</c:v>
                </c:pt>
                <c:pt idx="3" formatCode="General">
                  <c:v>0</c:v>
                </c:pt>
                <c:pt idx="4">
                  <c:v>0.19</c:v>
                </c:pt>
                <c:pt idx="5">
                  <c:v>0.06</c:v>
                </c:pt>
              </c:numCache>
            </c:numRef>
          </c:val>
          <c:extLst>
            <c:ext xmlns:c16="http://schemas.microsoft.com/office/drawing/2014/chart" uri="{C3380CC4-5D6E-409C-BE32-E72D297353CC}">
              <c16:uniqueId val="{00000001-81CC-444F-8018-A48C19BF35D5}"/>
            </c:ext>
          </c:extLst>
        </c:ser>
        <c:ser>
          <c:idx val="2"/>
          <c:order val="2"/>
          <c:tx>
            <c:strRef>
              <c:f>Graphs!$U$11</c:f>
              <c:strCache>
                <c:ptCount val="1"/>
                <c:pt idx="0">
                  <c:v>Disagree/Strongly Disagree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multiLvlStrRef>
              <c:f>Graphs!$Q$12:$R$17</c:f>
              <c:multiLvlStrCache>
                <c:ptCount val="6"/>
                <c:lvl>
                  <c:pt idx="0">
                    <c:v>Pre </c:v>
                  </c:pt>
                  <c:pt idx="1">
                    <c:v>Post</c:v>
                  </c:pt>
                  <c:pt idx="2">
                    <c:v>Pre </c:v>
                  </c:pt>
                  <c:pt idx="3">
                    <c:v>Post</c:v>
                  </c:pt>
                  <c:pt idx="4">
                    <c:v>Pre </c:v>
                  </c:pt>
                  <c:pt idx="5">
                    <c:v>Post</c:v>
                  </c:pt>
                </c:lvl>
                <c:lvl>
                  <c:pt idx="0">
                    <c:v>No prior experience </c:v>
                  </c:pt>
                  <c:pt idx="2">
                    <c:v>High School experience </c:v>
                  </c:pt>
                  <c:pt idx="4">
                    <c:v>College experience </c:v>
                  </c:pt>
                </c:lvl>
              </c:multiLvlStrCache>
            </c:multiLvlStrRef>
          </c:cat>
          <c:val>
            <c:numRef>
              <c:f>Graphs!$U$12:$U$17</c:f>
              <c:numCache>
                <c:formatCode>0%</c:formatCode>
                <c:ptCount val="6"/>
                <c:pt idx="0">
                  <c:v>0.53</c:v>
                </c:pt>
                <c:pt idx="1">
                  <c:v>0.95</c:v>
                </c:pt>
                <c:pt idx="2">
                  <c:v>0.59</c:v>
                </c:pt>
                <c:pt idx="3">
                  <c:v>1</c:v>
                </c:pt>
                <c:pt idx="4">
                  <c:v>0.75</c:v>
                </c:pt>
                <c:pt idx="5">
                  <c:v>0.88</c:v>
                </c:pt>
              </c:numCache>
            </c:numRef>
          </c:val>
          <c:extLst>
            <c:ext xmlns:c16="http://schemas.microsoft.com/office/drawing/2014/chart" uri="{C3380CC4-5D6E-409C-BE32-E72D297353CC}">
              <c16:uniqueId val="{00000002-81CC-444F-8018-A48C19BF35D5}"/>
            </c:ext>
          </c:extLst>
        </c:ser>
        <c:dLbls>
          <c:showLegendKey val="0"/>
          <c:showVal val="0"/>
          <c:showCatName val="0"/>
          <c:showSerName val="0"/>
          <c:showPercent val="0"/>
          <c:showBubbleSize val="0"/>
        </c:dLbls>
        <c:gapWidth val="100"/>
        <c:overlap val="-24"/>
        <c:axId val="1427061488"/>
        <c:axId val="1427064240"/>
      </c:barChart>
      <c:catAx>
        <c:axId val="142706148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427064240"/>
        <c:crosses val="autoZero"/>
        <c:auto val="1"/>
        <c:lblAlgn val="ctr"/>
        <c:lblOffset val="100"/>
        <c:noMultiLvlLbl val="0"/>
      </c:catAx>
      <c:valAx>
        <c:axId val="1427064240"/>
        <c:scaling>
          <c:orientation val="minMax"/>
          <c:max val="1"/>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427061488"/>
        <c:crosses val="autoZero"/>
        <c:crossBetween val="between"/>
      </c:valAx>
      <c:spPr>
        <a:noFill/>
        <a:ln>
          <a:noFill/>
        </a:ln>
        <a:effectLst/>
      </c:spPr>
    </c:plotArea>
    <c:legend>
      <c:legendPos val="b"/>
      <c:layout>
        <c:manualLayout>
          <c:xMode val="edge"/>
          <c:yMode val="edge"/>
          <c:x val="0.76525923226227499"/>
          <c:y val="0.26866797900262501"/>
          <c:w val="0.227285456379309"/>
          <c:h val="0.5819067336410530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0"/>
          <a:lstStyle/>
          <a:p>
            <a:pPr>
              <a:defRPr sz="2400" b="1" i="0" u="none" strike="noStrike" kern="1200" cap="all" baseline="0">
                <a:solidFill>
                  <a:sysClr val="windowText" lastClr="000000"/>
                </a:solidFill>
                <a:latin typeface="+mn-lt"/>
                <a:ea typeface="+mn-ea"/>
                <a:cs typeface="+mn-cs"/>
              </a:defRPr>
            </a:pPr>
            <a:r>
              <a:rPr lang="en-US" sz="2400" baseline="0">
                <a:solidFill>
                  <a:sysClr val="windowText" lastClr="000000"/>
                </a:solidFill>
              </a:rPr>
              <a:t>Best Training/Instruction Practices</a:t>
            </a:r>
          </a:p>
        </c:rich>
      </c:tx>
      <c:layout>
        <c:manualLayout>
          <c:xMode val="edge"/>
          <c:yMode val="edge"/>
          <c:x val="0.12570760874142101"/>
          <c:y val="2.5840627217735101E-3"/>
        </c:manualLayout>
      </c:layout>
      <c:overlay val="0"/>
      <c:spPr>
        <a:noFill/>
        <a:ln>
          <a:noFill/>
        </a:ln>
        <a:effectLst/>
      </c:spPr>
      <c:txPr>
        <a:bodyPr rot="0" spcFirstLastPara="1" vertOverflow="ellipsis" vert="horz" wrap="square" anchor="ctr" anchorCtr="0"/>
        <a:lstStyle/>
        <a:p>
          <a:pPr>
            <a:defRPr sz="2400" b="1" i="0" u="none" strike="noStrike" kern="1200" cap="all" baseline="0">
              <a:solidFill>
                <a:sysClr val="windowText" lastClr="000000"/>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BCC-804C-880D-F5324E11027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BCC-804C-880D-F5324E11027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BCC-804C-880D-F5324E11027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BCC-804C-880D-F5324E11027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5BCC-804C-880D-F5324E11027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5BCC-804C-880D-F5324E11027D}"/>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5BCC-804C-880D-F5324E11027D}"/>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5BCC-804C-880D-F5324E11027D}"/>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5BCC-804C-880D-F5324E11027D}"/>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5BCC-804C-880D-F5324E11027D}"/>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5BCC-804C-880D-F5324E11027D}"/>
              </c:ext>
            </c:extLst>
          </c:dPt>
          <c:dLbls>
            <c:dLbl>
              <c:idx val="0"/>
              <c:layout>
                <c:manualLayout>
                  <c:x val="5.3549342428453002E-2"/>
                  <c:y val="4.7518164306714898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BCC-804C-880D-F5324E11027D}"/>
                </c:ext>
              </c:extLst>
            </c:dLbl>
            <c:dLbl>
              <c:idx val="1"/>
              <c:layout>
                <c:manualLayout>
                  <c:x val="9.9316847598192204E-2"/>
                  <c:y val="4.1052515967692903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BCC-804C-880D-F5324E11027D}"/>
                </c:ext>
              </c:extLst>
            </c:dLbl>
            <c:dLbl>
              <c:idx val="2"/>
              <c:layout>
                <c:manualLayout>
                  <c:x val="7.6911079532218193E-2"/>
                  <c:y val="0.101334189449495"/>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BCC-804C-880D-F5324E11027D}"/>
                </c:ext>
              </c:extLst>
            </c:dLbl>
            <c:dLbl>
              <c:idx val="3"/>
              <c:layout>
                <c:manualLayout>
                  <c:x val="7.2160229231700004E-3"/>
                  <c:y val="7.70293332432158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4"/>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BCC-804C-880D-F5324E11027D}"/>
                </c:ext>
              </c:extLst>
            </c:dLbl>
            <c:dLbl>
              <c:idx val="4"/>
              <c:layout>
                <c:manualLayout>
                  <c:x val="3.2520325203252001E-2"/>
                  <c:y val="-1.0869565217391301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5"/>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BCC-804C-880D-F5324E11027D}"/>
                </c:ext>
              </c:extLst>
            </c:dLbl>
            <c:dLbl>
              <c:idx val="5"/>
              <c:layout>
                <c:manualLayout>
                  <c:x val="-0.12951602758235101"/>
                  <c:y val="-2.5751072961373401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BCC-804C-880D-F5324E11027D}"/>
                </c:ext>
              </c:extLst>
            </c:dLbl>
            <c:dLbl>
              <c:idx val="6"/>
              <c:layout>
                <c:manualLayout>
                  <c:x val="5.4500352090135103E-3"/>
                  <c:y val="7.0216021910304696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1">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BCC-804C-880D-F5324E11027D}"/>
                </c:ext>
              </c:extLst>
            </c:dLbl>
            <c:dLbl>
              <c:idx val="7"/>
              <c:layout>
                <c:manualLayout>
                  <c:x val="-3.2520325203252001E-2"/>
                  <c:y val="-2.1739130434783398E-3"/>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2">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5BCC-804C-880D-F5324E11027D}"/>
                </c:ext>
              </c:extLst>
            </c:dLbl>
            <c:dLbl>
              <c:idx val="8"/>
              <c:layout>
                <c:manualLayout>
                  <c:x val="-2.6422764227642299E-2"/>
                  <c:y val="-1.0869565217391301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3">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5BCC-804C-880D-F5324E11027D}"/>
                </c:ext>
              </c:extLst>
            </c:dLbl>
            <c:dLbl>
              <c:idx val="9"/>
              <c:layout>
                <c:manualLayout>
                  <c:x val="-4.6747967479674801E-2"/>
                  <c:y val="5.21739130434783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4">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5BCC-804C-880D-F5324E11027D}"/>
                </c:ext>
              </c:extLst>
            </c:dLbl>
            <c:dLbl>
              <c:idx val="10"/>
              <c:layout>
                <c:manualLayout>
                  <c:x val="4.80829800121138E-2"/>
                  <c:y val="6.5776756446216597E-3"/>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5">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5-5BCC-804C-880D-F5324E11027D}"/>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Pie!$A$2:$A$12</c:f>
              <c:strCache>
                <c:ptCount val="11"/>
                <c:pt idx="0">
                  <c:v>class insturction </c:v>
                </c:pt>
                <c:pt idx="1">
                  <c:v>examples</c:v>
                </c:pt>
                <c:pt idx="2">
                  <c:v>feedback </c:v>
                </c:pt>
                <c:pt idx="3">
                  <c:v>handouts</c:v>
                </c:pt>
                <c:pt idx="4">
                  <c:v>n/a</c:v>
                </c:pt>
                <c:pt idx="5">
                  <c:v>outline/rubric</c:v>
                </c:pt>
                <c:pt idx="6">
                  <c:v>outside sources</c:v>
                </c:pt>
                <c:pt idx="7">
                  <c:v>practice</c:v>
                </c:pt>
                <c:pt idx="8">
                  <c:v>purpose</c:v>
                </c:pt>
                <c:pt idx="9">
                  <c:v>specific task training</c:v>
                </c:pt>
                <c:pt idx="10">
                  <c:v>Training</c:v>
                </c:pt>
              </c:strCache>
            </c:strRef>
          </c:cat>
          <c:val>
            <c:numRef>
              <c:f>Pie!$B$2:$B$12</c:f>
              <c:numCache>
                <c:formatCode>General</c:formatCode>
                <c:ptCount val="11"/>
                <c:pt idx="0">
                  <c:v>6</c:v>
                </c:pt>
                <c:pt idx="1">
                  <c:v>5</c:v>
                </c:pt>
                <c:pt idx="2">
                  <c:v>4</c:v>
                </c:pt>
                <c:pt idx="3">
                  <c:v>14</c:v>
                </c:pt>
                <c:pt idx="4">
                  <c:v>2</c:v>
                </c:pt>
                <c:pt idx="5">
                  <c:v>27</c:v>
                </c:pt>
                <c:pt idx="6">
                  <c:v>1</c:v>
                </c:pt>
                <c:pt idx="7">
                  <c:v>1</c:v>
                </c:pt>
                <c:pt idx="8">
                  <c:v>13</c:v>
                </c:pt>
                <c:pt idx="9">
                  <c:v>8</c:v>
                </c:pt>
                <c:pt idx="10">
                  <c:v>2</c:v>
                </c:pt>
              </c:numCache>
            </c:numRef>
          </c:val>
          <c:extLst>
            <c:ext xmlns:c16="http://schemas.microsoft.com/office/drawing/2014/chart" uri="{C3380CC4-5D6E-409C-BE32-E72D297353CC}">
              <c16:uniqueId val="{00000016-5BCC-804C-880D-F5324E11027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baseline="0">
                <a:solidFill>
                  <a:sysClr val="windowText" lastClr="000000"/>
                </a:solidFill>
                <a:latin typeface="+mn-lt"/>
                <a:ea typeface="+mn-ea"/>
                <a:cs typeface="+mn-cs"/>
              </a:defRPr>
            </a:pPr>
            <a:r>
              <a:rPr lang="en-US" sz="2400" baseline="0">
                <a:solidFill>
                  <a:sysClr val="windowText" lastClr="000000"/>
                </a:solidFill>
              </a:rPr>
              <a:t>Suggestions to impove instruction</a:t>
            </a:r>
          </a:p>
        </c:rich>
      </c:tx>
      <c:overlay val="0"/>
      <c:spPr>
        <a:noFill/>
        <a:ln>
          <a:noFill/>
        </a:ln>
        <a:effectLst/>
      </c:spPr>
      <c:txPr>
        <a:bodyPr rot="0" spcFirstLastPara="1" vertOverflow="ellipsis" vert="horz" wrap="square" anchor="ctr" anchorCtr="1"/>
        <a:lstStyle/>
        <a:p>
          <a:pPr>
            <a:defRPr sz="2400" b="1" i="0" u="none" strike="noStrike" kern="1200" cap="all"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30454724409448802"/>
          <c:y val="0.14611165557095099"/>
          <c:w val="0.75135202847801297"/>
          <c:h val="0.76295347608987896"/>
        </c:manualLayout>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53D-CE4E-B0F4-3391DCDA880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53D-CE4E-B0F4-3391DCDA880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53D-CE4E-B0F4-3391DCDA880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53D-CE4E-B0F4-3391DCDA8800}"/>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A53D-CE4E-B0F4-3391DCDA8800}"/>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A53D-CE4E-B0F4-3391DCDA8800}"/>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A53D-CE4E-B0F4-3391DCDA8800}"/>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A53D-CE4E-B0F4-3391DCDA8800}"/>
              </c:ext>
            </c:extLst>
          </c:dPt>
          <c:dLbls>
            <c:dLbl>
              <c:idx val="0"/>
              <c:layout>
                <c:manualLayout>
                  <c:x val="3.1007751937984499E-2"/>
                  <c:y val="1.952277657266809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53D-CE4E-B0F4-3391DCDA8800}"/>
                </c:ext>
              </c:extLst>
            </c:dLbl>
            <c:dLbl>
              <c:idx val="1"/>
              <c:layout>
                <c:manualLayout>
                  <c:x val="0.217486566542131"/>
                  <c:y val="-4.9356223175965698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53D-CE4E-B0F4-3391DCDA8800}"/>
                </c:ext>
              </c:extLst>
            </c:dLbl>
            <c:dLbl>
              <c:idx val="2"/>
              <c:layout>
                <c:manualLayout>
                  <c:x val="-3.3812109693184898E-2"/>
                  <c:y val="-2.5751072961373401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53D-CE4E-B0F4-3391DCDA8800}"/>
                </c:ext>
              </c:extLst>
            </c:dLbl>
            <c:dLbl>
              <c:idx val="3"/>
              <c:layout>
                <c:manualLayout>
                  <c:x val="-0.122059575527197"/>
                  <c:y val="-4.29184549356223E-3"/>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4"/>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A53D-CE4E-B0F4-3391DCDA8800}"/>
                </c:ext>
              </c:extLst>
            </c:dLbl>
            <c:dLbl>
              <c:idx val="4"/>
              <c:layout>
                <c:manualLayout>
                  <c:x val="-0.159402095212236"/>
                  <c:y val="-3.5640566388428899E-2"/>
                </c:manualLayout>
              </c:layout>
              <c:tx>
                <c:rich>
                  <a:bodyPr rot="0" spcFirstLastPara="1" vertOverflow="ellipsis" vert="horz" wrap="square" lIns="38100" tIns="19050" rIns="38100" bIns="19050" anchor="ctr" anchorCtr="1">
                    <a:noAutofit/>
                  </a:bodyPr>
                  <a:lstStyle/>
                  <a:p>
                    <a:pPr>
                      <a:defRPr sz="1800" b="1" i="0" u="none" strike="noStrike" kern="1200" spc="0" baseline="0">
                        <a:solidFill>
                          <a:schemeClr val="accent1"/>
                        </a:solidFill>
                        <a:latin typeface="+mn-lt"/>
                        <a:ea typeface="+mn-ea"/>
                        <a:cs typeface="+mn-cs"/>
                      </a:defRPr>
                    </a:pPr>
                    <a:fld id="{0730822D-B486-2946-AFD8-6BF22F0E9A50}" type="CATEGORYNAME">
                      <a:rPr lang="en-US" sz="1800" baseline="0"/>
                      <a:pPr>
                        <a:defRPr sz="1800">
                          <a:solidFill>
                            <a:schemeClr val="accent1"/>
                          </a:solidFill>
                        </a:defRPr>
                      </a:pPr>
                      <a:t>[CATEGORY NAME]</a:t>
                    </a:fld>
                    <a:r>
                      <a:rPr lang="en-US" sz="1800" baseline="0"/>
                      <a:t>
</a:t>
                    </a:r>
                    <a:fld id="{683FEB55-658D-9748-9D1A-1CED96506434}" type="PERCENTAGE">
                      <a:rPr lang="en-US" sz="1800" baseline="0"/>
                      <a:pPr>
                        <a:defRPr sz="1800">
                          <a:solidFill>
                            <a:schemeClr val="accent1"/>
                          </a:solidFill>
                        </a:defRPr>
                      </a:pPr>
                      <a:t>[PERCENTAGE]</a:t>
                    </a:fld>
                    <a:endParaRPr lang="en-US" sz="1800" baseline="0"/>
                  </a:p>
                </c:rich>
              </c:tx>
              <c:spPr>
                <a:noFill/>
                <a:ln>
                  <a:noFill/>
                </a:ln>
                <a:effectLst/>
              </c:spPr>
              <c:txPr>
                <a:bodyPr rot="0" spcFirstLastPara="1" vertOverflow="ellipsis" vert="horz" wrap="square" lIns="38100" tIns="19050" rIns="38100" bIns="19050" anchor="ctr" anchorCtr="1">
                  <a:noAutofit/>
                </a:bodyPr>
                <a:lstStyle/>
                <a:p>
                  <a:pPr>
                    <a:defRPr sz="18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1504100739770499"/>
                      <c:h val="0.13980585313102001"/>
                    </c:manualLayout>
                  </c15:layout>
                  <c15:dlblFieldTable/>
                  <c15:showDataLabelsRange val="0"/>
                </c:ext>
                <c:ext xmlns:c16="http://schemas.microsoft.com/office/drawing/2014/chart" uri="{C3380CC4-5D6E-409C-BE32-E72D297353CC}">
                  <c16:uniqueId val="{00000009-A53D-CE4E-B0F4-3391DCDA8800}"/>
                </c:ext>
              </c:extLst>
            </c:dLbl>
            <c:dLbl>
              <c:idx val="5"/>
              <c:layout>
                <c:manualLayout>
                  <c:x val="-1.83923884514436E-2"/>
                  <c:y val="5.7404616268460003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A53D-CE4E-B0F4-3391DCDA8800}"/>
                </c:ext>
              </c:extLst>
            </c:dLbl>
            <c:dLbl>
              <c:idx val="6"/>
              <c:layout>
                <c:manualLayout>
                  <c:x val="-0.18825142546836801"/>
                  <c:y val="-1.578959818863849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1">
                          <a:lumMod val="60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A53D-CE4E-B0F4-3391DCDA8800}"/>
                </c:ext>
              </c:extLst>
            </c:dLbl>
            <c:dLbl>
              <c:idx val="7"/>
              <c:layout>
                <c:manualLayout>
                  <c:x val="-8.9341421143847494E-2"/>
                  <c:y val="7.9306038998344097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2">
                          <a:lumMod val="60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A53D-CE4E-B0F4-3391DCDA8800}"/>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Pie!$A$34:$A$41</c:f>
              <c:strCache>
                <c:ptCount val="8"/>
                <c:pt idx="0">
                  <c:v>none</c:v>
                </c:pt>
                <c:pt idx="1">
                  <c:v>examples</c:v>
                </c:pt>
                <c:pt idx="2">
                  <c:v>improved feedback </c:v>
                </c:pt>
                <c:pt idx="3">
                  <c:v>more instruction time</c:v>
                </c:pt>
                <c:pt idx="4">
                  <c:v>other</c:v>
                </c:pt>
                <c:pt idx="5">
                  <c:v>notebook checks in class</c:v>
                </c:pt>
                <c:pt idx="6">
                  <c:v>practice lab</c:v>
                </c:pt>
                <c:pt idx="7">
                  <c:v>specific trianing</c:v>
                </c:pt>
              </c:strCache>
            </c:strRef>
          </c:cat>
          <c:val>
            <c:numRef>
              <c:f>Pie!$B$34:$B$41</c:f>
              <c:numCache>
                <c:formatCode>General</c:formatCode>
                <c:ptCount val="8"/>
                <c:pt idx="0">
                  <c:v>28</c:v>
                </c:pt>
                <c:pt idx="1">
                  <c:v>14</c:v>
                </c:pt>
                <c:pt idx="2">
                  <c:v>5</c:v>
                </c:pt>
                <c:pt idx="3">
                  <c:v>3</c:v>
                </c:pt>
                <c:pt idx="4">
                  <c:v>9</c:v>
                </c:pt>
                <c:pt idx="5">
                  <c:v>3</c:v>
                </c:pt>
                <c:pt idx="6">
                  <c:v>3</c:v>
                </c:pt>
                <c:pt idx="7">
                  <c:v>9</c:v>
                </c:pt>
              </c:numCache>
            </c:numRef>
          </c:val>
          <c:extLst>
            <c:ext xmlns:c16="http://schemas.microsoft.com/office/drawing/2014/chart" uri="{C3380CC4-5D6E-409C-BE32-E72D297353CC}">
              <c16:uniqueId val="{00000010-A53D-CE4E-B0F4-3391DCDA8800}"/>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600" b="1" i="0" u="none" strike="noStrike" kern="1200" baseline="0">
                <a:solidFill>
                  <a:sysClr val="windowText" lastClr="000000"/>
                </a:solidFill>
                <a:latin typeface="+mn-lt"/>
                <a:ea typeface="+mn-ea"/>
                <a:cs typeface="+mn-cs"/>
              </a:defRPr>
            </a:pPr>
            <a:r>
              <a:rPr lang="en-US" sz="3600" baseline="0">
                <a:solidFill>
                  <a:sysClr val="windowText" lastClr="000000"/>
                </a:solidFill>
              </a:rPr>
              <a:t>Lab Notebook Training</a:t>
            </a:r>
          </a:p>
        </c:rich>
      </c:tx>
      <c:overlay val="0"/>
      <c:spPr>
        <a:noFill/>
        <a:ln>
          <a:noFill/>
        </a:ln>
        <a:effectLst/>
      </c:spPr>
      <c:txPr>
        <a:bodyPr rot="0" spcFirstLastPara="1" vertOverflow="ellipsis" vert="horz" wrap="square" anchor="ctr" anchorCtr="1"/>
        <a:lstStyle/>
        <a:p>
          <a:pPr>
            <a:defRPr sz="3600" b="1" i="0" u="none" strike="noStrike" kern="120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6.9464798208635103E-2"/>
          <c:y val="0.108131578947368"/>
          <c:w val="0.78767805893422205"/>
          <c:h val="0.76583695513811301"/>
        </c:manualLayout>
      </c:layout>
      <c:barChart>
        <c:barDir val="col"/>
        <c:grouping val="clustered"/>
        <c:varyColors val="0"/>
        <c:ser>
          <c:idx val="0"/>
          <c:order val="0"/>
          <c:tx>
            <c:strRef>
              <c:f>Pie!$B$72</c:f>
              <c:strCache>
                <c:ptCount val="1"/>
                <c:pt idx="0">
                  <c:v>Pre-Survey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Pie!$A$73:$A$77</c:f>
              <c:strCache>
                <c:ptCount val="5"/>
                <c:pt idx="0">
                  <c:v>no instruction </c:v>
                </c:pt>
                <c:pt idx="1">
                  <c:v>provided handouts</c:v>
                </c:pt>
                <c:pt idx="2">
                  <c:v>class time teaching how to use a notebook</c:v>
                </c:pt>
                <c:pt idx="3">
                  <c:v>class time teaching why to use a lab notebook</c:v>
                </c:pt>
                <c:pt idx="4">
                  <c:v>written feedback </c:v>
                </c:pt>
              </c:strCache>
            </c:strRef>
          </c:cat>
          <c:val>
            <c:numRef>
              <c:f>Pie!$B$73:$B$77</c:f>
              <c:numCache>
                <c:formatCode>0%</c:formatCode>
                <c:ptCount val="5"/>
                <c:pt idx="0">
                  <c:v>0.13</c:v>
                </c:pt>
                <c:pt idx="1">
                  <c:v>0.65</c:v>
                </c:pt>
                <c:pt idx="2">
                  <c:v>0.59</c:v>
                </c:pt>
                <c:pt idx="3">
                  <c:v>0.59</c:v>
                </c:pt>
                <c:pt idx="4">
                  <c:v>0.41</c:v>
                </c:pt>
              </c:numCache>
            </c:numRef>
          </c:val>
          <c:extLst>
            <c:ext xmlns:c16="http://schemas.microsoft.com/office/drawing/2014/chart" uri="{C3380CC4-5D6E-409C-BE32-E72D297353CC}">
              <c16:uniqueId val="{00000000-2978-9744-BB12-1907E30B4EF7}"/>
            </c:ext>
          </c:extLst>
        </c:ser>
        <c:ser>
          <c:idx val="1"/>
          <c:order val="1"/>
          <c:tx>
            <c:strRef>
              <c:f>Pie!$C$72</c:f>
              <c:strCache>
                <c:ptCount val="1"/>
                <c:pt idx="0">
                  <c:v>Post-Survey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Pie!$A$73:$A$77</c:f>
              <c:strCache>
                <c:ptCount val="5"/>
                <c:pt idx="0">
                  <c:v>no instruction </c:v>
                </c:pt>
                <c:pt idx="1">
                  <c:v>provided handouts</c:v>
                </c:pt>
                <c:pt idx="2">
                  <c:v>class time teaching how to use a notebook</c:v>
                </c:pt>
                <c:pt idx="3">
                  <c:v>class time teaching why to use a lab notebook</c:v>
                </c:pt>
                <c:pt idx="4">
                  <c:v>written feedback </c:v>
                </c:pt>
              </c:strCache>
            </c:strRef>
          </c:cat>
          <c:val>
            <c:numRef>
              <c:f>Pie!$C$73:$C$77</c:f>
              <c:numCache>
                <c:formatCode>0%</c:formatCode>
                <c:ptCount val="5"/>
                <c:pt idx="0" formatCode="General">
                  <c:v>0</c:v>
                </c:pt>
                <c:pt idx="1">
                  <c:v>0.86</c:v>
                </c:pt>
                <c:pt idx="2">
                  <c:v>0.9</c:v>
                </c:pt>
                <c:pt idx="3">
                  <c:v>0.79</c:v>
                </c:pt>
                <c:pt idx="4">
                  <c:v>0.38</c:v>
                </c:pt>
              </c:numCache>
            </c:numRef>
          </c:val>
          <c:extLst>
            <c:ext xmlns:c16="http://schemas.microsoft.com/office/drawing/2014/chart" uri="{C3380CC4-5D6E-409C-BE32-E72D297353CC}">
              <c16:uniqueId val="{00000001-2978-9744-BB12-1907E30B4EF7}"/>
            </c:ext>
          </c:extLst>
        </c:ser>
        <c:dLbls>
          <c:dLblPos val="inEnd"/>
          <c:showLegendKey val="0"/>
          <c:showVal val="1"/>
          <c:showCatName val="0"/>
          <c:showSerName val="0"/>
          <c:showPercent val="0"/>
          <c:showBubbleSize val="0"/>
        </c:dLbls>
        <c:gapWidth val="100"/>
        <c:overlap val="-24"/>
        <c:axId val="1431805568"/>
        <c:axId val="1431808320"/>
      </c:barChart>
      <c:catAx>
        <c:axId val="143180556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431808320"/>
        <c:crosses val="autoZero"/>
        <c:auto val="1"/>
        <c:lblAlgn val="ctr"/>
        <c:lblOffset val="100"/>
        <c:noMultiLvlLbl val="0"/>
      </c:catAx>
      <c:valAx>
        <c:axId val="1431808320"/>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431805568"/>
        <c:crosses val="autoZero"/>
        <c:crossBetween val="between"/>
      </c:valAx>
      <c:spPr>
        <a:noFill/>
        <a:ln>
          <a:noFill/>
        </a:ln>
        <a:effectLst/>
      </c:spPr>
    </c:plotArea>
    <c:legend>
      <c:legendPos val="b"/>
      <c:layout>
        <c:manualLayout>
          <c:xMode val="edge"/>
          <c:yMode val="edge"/>
          <c:x val="0.86147388118541202"/>
          <c:y val="0.30368696695823"/>
          <c:w val="0.100817152528831"/>
          <c:h val="0.3337264279609389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Areas To Improve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Sheet3!$A$150</c:f>
              <c:strCache>
                <c:ptCount val="1"/>
                <c:pt idx="0">
                  <c:v>Strongly Agree/Agree</c:v>
                </c:pt>
              </c:strCache>
            </c:strRef>
          </c:tx>
          <c:spPr>
            <a:solidFill>
              <a:schemeClr val="accent1"/>
            </a:solidFill>
            <a:ln>
              <a:noFill/>
            </a:ln>
            <a:effectLst/>
          </c:spPr>
          <c:invertIfNegative val="0"/>
          <c:cat>
            <c:strRef>
              <c:f>Sheet3!$B$148:$H$149</c:f>
              <c:strCache>
                <c:ptCount val="7"/>
                <c:pt idx="0">
                  <c:v>I sometimes record what I think the outcome should be or what I think the professor is looking for instead of recording what I observe or measure. </c:v>
                </c:pt>
                <c:pt idx="3">
                  <c:v>I make notebook entries while I am conducting an experiment. </c:v>
                </c:pt>
                <c:pt idx="6">
                  <c:v>I often wait until the end of an experiment or lab period to write in my lab notebook. </c:v>
                </c:pt>
              </c:strCache>
            </c:strRef>
          </c:cat>
          <c:val>
            <c:numRef>
              <c:f>Sheet3!$B$150:$H$150</c:f>
              <c:numCache>
                <c:formatCode>0.00</c:formatCode>
                <c:ptCount val="7"/>
                <c:pt idx="0">
                  <c:v>7.6923076923076925</c:v>
                </c:pt>
                <c:pt idx="2">
                  <c:v>0</c:v>
                </c:pt>
                <c:pt idx="3">
                  <c:v>76.923076923076934</c:v>
                </c:pt>
                <c:pt idx="5">
                  <c:v>0</c:v>
                </c:pt>
                <c:pt idx="6">
                  <c:v>16.666666666666664</c:v>
                </c:pt>
              </c:numCache>
            </c:numRef>
          </c:val>
          <c:extLst>
            <c:ext xmlns:c16="http://schemas.microsoft.com/office/drawing/2014/chart" uri="{C3380CC4-5D6E-409C-BE32-E72D297353CC}">
              <c16:uniqueId val="{00000000-AEEF-FB4C-AE33-06E9433050B0}"/>
            </c:ext>
          </c:extLst>
        </c:ser>
        <c:ser>
          <c:idx val="1"/>
          <c:order val="1"/>
          <c:tx>
            <c:strRef>
              <c:f>Sheet3!$A$151</c:f>
              <c:strCache>
                <c:ptCount val="1"/>
                <c:pt idx="0">
                  <c:v>Neutral </c:v>
                </c:pt>
              </c:strCache>
            </c:strRef>
          </c:tx>
          <c:spPr>
            <a:solidFill>
              <a:schemeClr val="accent2"/>
            </a:solidFill>
            <a:ln>
              <a:noFill/>
            </a:ln>
            <a:effectLst/>
          </c:spPr>
          <c:invertIfNegative val="0"/>
          <c:cat>
            <c:strRef>
              <c:f>Sheet3!$B$148:$H$149</c:f>
              <c:strCache>
                <c:ptCount val="7"/>
                <c:pt idx="0">
                  <c:v>I sometimes record what I think the outcome should be or what I think the professor is looking for instead of recording what I observe or measure. </c:v>
                </c:pt>
                <c:pt idx="3">
                  <c:v>I make notebook entries while I am conducting an experiment. </c:v>
                </c:pt>
                <c:pt idx="6">
                  <c:v>I often wait until the end of an experiment or lab period to write in my lab notebook. </c:v>
                </c:pt>
              </c:strCache>
            </c:strRef>
          </c:cat>
          <c:val>
            <c:numRef>
              <c:f>Sheet3!$B$151:$H$151</c:f>
              <c:numCache>
                <c:formatCode>0.00</c:formatCode>
                <c:ptCount val="7"/>
                <c:pt idx="0">
                  <c:v>12.820512820512819</c:v>
                </c:pt>
                <c:pt idx="2">
                  <c:v>0</c:v>
                </c:pt>
                <c:pt idx="3">
                  <c:v>12.820512820512819</c:v>
                </c:pt>
                <c:pt idx="5">
                  <c:v>0</c:v>
                </c:pt>
                <c:pt idx="6">
                  <c:v>23.076923076923077</c:v>
                </c:pt>
              </c:numCache>
            </c:numRef>
          </c:val>
          <c:extLst>
            <c:ext xmlns:c16="http://schemas.microsoft.com/office/drawing/2014/chart" uri="{C3380CC4-5D6E-409C-BE32-E72D297353CC}">
              <c16:uniqueId val="{00000001-AEEF-FB4C-AE33-06E9433050B0}"/>
            </c:ext>
          </c:extLst>
        </c:ser>
        <c:ser>
          <c:idx val="2"/>
          <c:order val="2"/>
          <c:tx>
            <c:strRef>
              <c:f>Sheet3!$A$152</c:f>
              <c:strCache>
                <c:ptCount val="1"/>
                <c:pt idx="0">
                  <c:v>Disagree/Strongly Disagree</c:v>
                </c:pt>
              </c:strCache>
            </c:strRef>
          </c:tx>
          <c:spPr>
            <a:solidFill>
              <a:schemeClr val="accent3"/>
            </a:solidFill>
            <a:ln>
              <a:noFill/>
            </a:ln>
            <a:effectLst/>
          </c:spPr>
          <c:invertIfNegative val="0"/>
          <c:cat>
            <c:strRef>
              <c:f>Sheet3!$B$148:$H$149</c:f>
              <c:strCache>
                <c:ptCount val="7"/>
                <c:pt idx="0">
                  <c:v>I sometimes record what I think the outcome should be or what I think the professor is looking for instead of recording what I observe or measure. </c:v>
                </c:pt>
                <c:pt idx="3">
                  <c:v>I make notebook entries while I am conducting an experiment. </c:v>
                </c:pt>
                <c:pt idx="6">
                  <c:v>I often wait until the end of an experiment or lab period to write in my lab notebook. </c:v>
                </c:pt>
              </c:strCache>
            </c:strRef>
          </c:cat>
          <c:val>
            <c:numRef>
              <c:f>Sheet3!$B$152:$H$152</c:f>
              <c:numCache>
                <c:formatCode>0.00</c:formatCode>
                <c:ptCount val="7"/>
                <c:pt idx="0">
                  <c:v>79.487179487179489</c:v>
                </c:pt>
                <c:pt idx="2">
                  <c:v>0</c:v>
                </c:pt>
                <c:pt idx="3">
                  <c:v>10.256410256410255</c:v>
                </c:pt>
                <c:pt idx="5">
                  <c:v>0</c:v>
                </c:pt>
                <c:pt idx="6">
                  <c:v>60.256410256410255</c:v>
                </c:pt>
              </c:numCache>
            </c:numRef>
          </c:val>
          <c:extLst>
            <c:ext xmlns:c16="http://schemas.microsoft.com/office/drawing/2014/chart" uri="{C3380CC4-5D6E-409C-BE32-E72D297353CC}">
              <c16:uniqueId val="{00000002-AEEF-FB4C-AE33-06E9433050B0}"/>
            </c:ext>
          </c:extLst>
        </c:ser>
        <c:dLbls>
          <c:showLegendKey val="0"/>
          <c:showVal val="0"/>
          <c:showCatName val="0"/>
          <c:showSerName val="0"/>
          <c:showPercent val="0"/>
          <c:showBubbleSize val="0"/>
        </c:dLbls>
        <c:gapWidth val="182"/>
        <c:axId val="1518147120"/>
        <c:axId val="1562815488"/>
      </c:barChart>
      <c:catAx>
        <c:axId val="1518147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815488"/>
        <c:crosses val="autoZero"/>
        <c:auto val="1"/>
        <c:lblAlgn val="ctr"/>
        <c:lblOffset val="100"/>
        <c:noMultiLvlLbl val="0"/>
      </c:catAx>
      <c:valAx>
        <c:axId val="156281548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147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Improvment In Areas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Sheet3!$A$178</c:f>
              <c:strCache>
                <c:ptCount val="1"/>
                <c:pt idx="0">
                  <c:v>Strongly Agree/Agree</c:v>
                </c:pt>
              </c:strCache>
            </c:strRef>
          </c:tx>
          <c:spPr>
            <a:solidFill>
              <a:schemeClr val="accent1"/>
            </a:solidFill>
            <a:ln>
              <a:noFill/>
            </a:ln>
            <a:effectLst/>
          </c:spPr>
          <c:invertIfNegative val="0"/>
          <c:cat>
            <c:strRef>
              <c:f>Sheet3!$B$176:$H$177</c:f>
              <c:strCache>
                <c:ptCount val="7"/>
                <c:pt idx="0">
                  <c:v>I sometimes record what I think the outcome should be or what I think the professor is looking for instead of recording what I observe or measure. </c:v>
                </c:pt>
                <c:pt idx="3">
                  <c:v>I make notebook entries while I am conducting an experiment. </c:v>
                </c:pt>
                <c:pt idx="6">
                  <c:v>I often wait until the end of an experiment or lab period to write in my lab notebook. </c:v>
                </c:pt>
              </c:strCache>
            </c:strRef>
          </c:cat>
          <c:val>
            <c:numRef>
              <c:f>Sheet3!$B$178:$H$178</c:f>
              <c:numCache>
                <c:formatCode>0.00</c:formatCode>
                <c:ptCount val="7"/>
                <c:pt idx="0">
                  <c:v>6.8965517241379306</c:v>
                </c:pt>
                <c:pt idx="2">
                  <c:v>0</c:v>
                </c:pt>
                <c:pt idx="3">
                  <c:v>81.034482758620683</c:v>
                </c:pt>
                <c:pt idx="5">
                  <c:v>0</c:v>
                </c:pt>
                <c:pt idx="6">
                  <c:v>13.793103448275861</c:v>
                </c:pt>
              </c:numCache>
            </c:numRef>
          </c:val>
          <c:extLst>
            <c:ext xmlns:c16="http://schemas.microsoft.com/office/drawing/2014/chart" uri="{C3380CC4-5D6E-409C-BE32-E72D297353CC}">
              <c16:uniqueId val="{00000000-17F3-4242-A7CD-FAA5407C1B33}"/>
            </c:ext>
          </c:extLst>
        </c:ser>
        <c:ser>
          <c:idx val="1"/>
          <c:order val="1"/>
          <c:tx>
            <c:strRef>
              <c:f>Sheet3!$A$179</c:f>
              <c:strCache>
                <c:ptCount val="1"/>
                <c:pt idx="0">
                  <c:v>Neutral </c:v>
                </c:pt>
              </c:strCache>
            </c:strRef>
          </c:tx>
          <c:spPr>
            <a:solidFill>
              <a:schemeClr val="accent2"/>
            </a:solidFill>
            <a:ln>
              <a:noFill/>
            </a:ln>
            <a:effectLst/>
          </c:spPr>
          <c:invertIfNegative val="0"/>
          <c:cat>
            <c:strRef>
              <c:f>Sheet3!$B$176:$H$177</c:f>
              <c:strCache>
                <c:ptCount val="7"/>
                <c:pt idx="0">
                  <c:v>I sometimes record what I think the outcome should be or what I think the professor is looking for instead of recording what I observe or measure. </c:v>
                </c:pt>
                <c:pt idx="3">
                  <c:v>I make notebook entries while I am conducting an experiment. </c:v>
                </c:pt>
                <c:pt idx="6">
                  <c:v>I often wait until the end of an experiment or lab period to write in my lab notebook. </c:v>
                </c:pt>
              </c:strCache>
            </c:strRef>
          </c:cat>
          <c:val>
            <c:numRef>
              <c:f>Sheet3!$B$179:$H$179</c:f>
              <c:numCache>
                <c:formatCode>0.00</c:formatCode>
                <c:ptCount val="7"/>
                <c:pt idx="0">
                  <c:v>10.344827586206897</c:v>
                </c:pt>
                <c:pt idx="2">
                  <c:v>0</c:v>
                </c:pt>
                <c:pt idx="3">
                  <c:v>5.1724137931034484</c:v>
                </c:pt>
                <c:pt idx="5">
                  <c:v>0</c:v>
                </c:pt>
                <c:pt idx="6">
                  <c:v>15.517241379310345</c:v>
                </c:pt>
              </c:numCache>
            </c:numRef>
          </c:val>
          <c:extLst>
            <c:ext xmlns:c16="http://schemas.microsoft.com/office/drawing/2014/chart" uri="{C3380CC4-5D6E-409C-BE32-E72D297353CC}">
              <c16:uniqueId val="{00000001-17F3-4242-A7CD-FAA5407C1B33}"/>
            </c:ext>
          </c:extLst>
        </c:ser>
        <c:ser>
          <c:idx val="2"/>
          <c:order val="2"/>
          <c:tx>
            <c:strRef>
              <c:f>Sheet3!$A$180</c:f>
              <c:strCache>
                <c:ptCount val="1"/>
                <c:pt idx="0">
                  <c:v>Disagree/Strongly Disagree</c:v>
                </c:pt>
              </c:strCache>
            </c:strRef>
          </c:tx>
          <c:spPr>
            <a:solidFill>
              <a:schemeClr val="accent3"/>
            </a:solidFill>
            <a:ln>
              <a:noFill/>
            </a:ln>
            <a:effectLst/>
          </c:spPr>
          <c:invertIfNegative val="0"/>
          <c:cat>
            <c:strRef>
              <c:f>Sheet3!$B$176:$H$177</c:f>
              <c:strCache>
                <c:ptCount val="7"/>
                <c:pt idx="0">
                  <c:v>I sometimes record what I think the outcome should be or what I think the professor is looking for instead of recording what I observe or measure. </c:v>
                </c:pt>
                <c:pt idx="3">
                  <c:v>I make notebook entries while I am conducting an experiment. </c:v>
                </c:pt>
                <c:pt idx="6">
                  <c:v>I often wait until the end of an experiment or lab period to write in my lab notebook. </c:v>
                </c:pt>
              </c:strCache>
            </c:strRef>
          </c:cat>
          <c:val>
            <c:numRef>
              <c:f>Sheet3!$B$180:$H$180</c:f>
              <c:numCache>
                <c:formatCode>0.00</c:formatCode>
                <c:ptCount val="7"/>
                <c:pt idx="0">
                  <c:v>82.758620689655174</c:v>
                </c:pt>
                <c:pt idx="2">
                  <c:v>0</c:v>
                </c:pt>
                <c:pt idx="3">
                  <c:v>13.793103448275861</c:v>
                </c:pt>
                <c:pt idx="5">
                  <c:v>0</c:v>
                </c:pt>
                <c:pt idx="6">
                  <c:v>70.689655172413794</c:v>
                </c:pt>
              </c:numCache>
            </c:numRef>
          </c:val>
          <c:extLst>
            <c:ext xmlns:c16="http://schemas.microsoft.com/office/drawing/2014/chart" uri="{C3380CC4-5D6E-409C-BE32-E72D297353CC}">
              <c16:uniqueId val="{00000002-17F3-4242-A7CD-FAA5407C1B33}"/>
            </c:ext>
          </c:extLst>
        </c:ser>
        <c:dLbls>
          <c:showLegendKey val="0"/>
          <c:showVal val="0"/>
          <c:showCatName val="0"/>
          <c:showSerName val="0"/>
          <c:showPercent val="0"/>
          <c:showBubbleSize val="0"/>
        </c:dLbls>
        <c:gapWidth val="182"/>
        <c:axId val="1517770944"/>
        <c:axId val="1564713360"/>
      </c:barChart>
      <c:catAx>
        <c:axId val="1517770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713360"/>
        <c:crosses val="autoZero"/>
        <c:auto val="1"/>
        <c:lblAlgn val="ctr"/>
        <c:lblOffset val="100"/>
        <c:noMultiLvlLbl val="0"/>
      </c:catAx>
      <c:valAx>
        <c:axId val="15647133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770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9</xdr:col>
      <xdr:colOff>673100</xdr:colOff>
      <xdr:row>19</xdr:row>
      <xdr:rowOff>63500</xdr:rowOff>
    </xdr:from>
    <xdr:to>
      <xdr:col>12</xdr:col>
      <xdr:colOff>812800</xdr:colOff>
      <xdr:row>33</xdr:row>
      <xdr:rowOff>139700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165100</xdr:colOff>
      <xdr:row>21</xdr:row>
      <xdr:rowOff>25400</xdr:rowOff>
    </xdr:from>
    <xdr:to>
      <xdr:col>16</xdr:col>
      <xdr:colOff>165100</xdr:colOff>
      <xdr:row>32</xdr:row>
      <xdr:rowOff>132080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18</xdr:col>
      <xdr:colOff>762000</xdr:colOff>
      <xdr:row>19</xdr:row>
      <xdr:rowOff>38100</xdr:rowOff>
    </xdr:from>
    <xdr:to>
      <xdr:col>23</xdr:col>
      <xdr:colOff>419100</xdr:colOff>
      <xdr:row>33</xdr:row>
      <xdr:rowOff>63500</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25400</xdr:colOff>
      <xdr:row>7</xdr:row>
      <xdr:rowOff>127000</xdr:rowOff>
    </xdr:from>
    <xdr:to>
      <xdr:col>11</xdr:col>
      <xdr:colOff>711200</xdr:colOff>
      <xdr:row>27</xdr:row>
      <xdr:rowOff>139700</xdr:rowOff>
    </xdr:to>
    <xdr:graphicFrame macro="">
      <xdr:nvGraphicFramePr>
        <xdr:cNvPr id="12" name="Chart 11">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12700</xdr:colOff>
      <xdr:row>28</xdr:row>
      <xdr:rowOff>101600</xdr:rowOff>
    </xdr:from>
    <xdr:to>
      <xdr:col>11</xdr:col>
      <xdr:colOff>749300</xdr:colOff>
      <xdr:row>43</xdr:row>
      <xdr:rowOff>114300</xdr:rowOff>
    </xdr:to>
    <xdr:graphicFrame macro="">
      <xdr:nvGraphicFramePr>
        <xdr:cNvPr id="13" name="Chart 12">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254000</xdr:colOff>
      <xdr:row>11</xdr:row>
      <xdr:rowOff>76200</xdr:rowOff>
    </xdr:from>
    <xdr:to>
      <xdr:col>37</xdr:col>
      <xdr:colOff>279400</xdr:colOff>
      <xdr:row>37</xdr:row>
      <xdr:rowOff>76200</xdr:rowOff>
    </xdr:to>
    <xdr:graphicFrame macro="">
      <xdr:nvGraphicFramePr>
        <xdr:cNvPr id="25" name="Chart 24">
          <a:extLst>
            <a:ext uri="{FF2B5EF4-FFF2-40B4-BE49-F238E27FC236}">
              <a16:creationId xmlns:a16="http://schemas.microsoft.com/office/drawing/2014/main" id="{00000000-0008-0000-04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812800</xdr:colOff>
      <xdr:row>10</xdr:row>
      <xdr:rowOff>63500</xdr:rowOff>
    </xdr:from>
    <xdr:to>
      <xdr:col>50</xdr:col>
      <xdr:colOff>330200</xdr:colOff>
      <xdr:row>33</xdr:row>
      <xdr:rowOff>177800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55</xdr:col>
      <xdr:colOff>571500</xdr:colOff>
      <xdr:row>11</xdr:row>
      <xdr:rowOff>152400</xdr:rowOff>
    </xdr:from>
    <xdr:to>
      <xdr:col>66</xdr:col>
      <xdr:colOff>355600</xdr:colOff>
      <xdr:row>41</xdr:row>
      <xdr:rowOff>152400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628650</xdr:colOff>
      <xdr:row>17</xdr:row>
      <xdr:rowOff>76200</xdr:rowOff>
    </xdr:from>
    <xdr:to>
      <xdr:col>22</xdr:col>
      <xdr:colOff>749300</xdr:colOff>
      <xdr:row>40</xdr:row>
      <xdr:rowOff>114300</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482600</xdr:colOff>
      <xdr:row>0</xdr:row>
      <xdr:rowOff>63500</xdr:rowOff>
    </xdr:from>
    <xdr:to>
      <xdr:col>9</xdr:col>
      <xdr:colOff>330200</xdr:colOff>
      <xdr:row>31</xdr:row>
      <xdr:rowOff>114300</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482600</xdr:colOff>
      <xdr:row>31</xdr:row>
      <xdr:rowOff>50800</xdr:rowOff>
    </xdr:from>
    <xdr:to>
      <xdr:col>9</xdr:col>
      <xdr:colOff>330200</xdr:colOff>
      <xdr:row>60</xdr:row>
      <xdr:rowOff>101600</xdr:rowOff>
    </xdr:to>
    <xdr:graphicFrame macro="">
      <xdr:nvGraphicFramePr>
        <xdr:cNvPr id="8" name="Chart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419100</xdr:colOff>
      <xdr:row>70</xdr:row>
      <xdr:rowOff>12700</xdr:rowOff>
    </xdr:from>
    <xdr:to>
      <xdr:col>13</xdr:col>
      <xdr:colOff>101600</xdr:colOff>
      <xdr:row>96</xdr:row>
      <xdr:rowOff>177800</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57150</xdr:colOff>
      <xdr:row>153</xdr:row>
      <xdr:rowOff>50800</xdr:rowOff>
    </xdr:from>
    <xdr:to>
      <xdr:col>6</xdr:col>
      <xdr:colOff>501650</xdr:colOff>
      <xdr:row>167</xdr:row>
      <xdr:rowOff>127000</xdr:rowOff>
    </xdr:to>
    <xdr:graphicFrame macro="">
      <xdr:nvGraphicFramePr>
        <xdr:cNvPr id="5" name="Chart 4">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666750</xdr:colOff>
      <xdr:row>180</xdr:row>
      <xdr:rowOff>152400</xdr:rowOff>
    </xdr:from>
    <xdr:to>
      <xdr:col>7</xdr:col>
      <xdr:colOff>285750</xdr:colOff>
      <xdr:row>195</xdr:row>
      <xdr:rowOff>38100</xdr:rowOff>
    </xdr:to>
    <xdr:graphicFrame macro="">
      <xdr:nvGraphicFramePr>
        <xdr:cNvPr id="6" name="Chart 5">
          <a:extLst>
            <a:ext uri="{FF2B5EF4-FFF2-40B4-BE49-F238E27FC236}">
              <a16:creationId xmlns:a16="http://schemas.microsoft.com/office/drawing/2014/main" id="{00000000-0008-0000-0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048576"/>
  <sheetViews>
    <sheetView workbookViewId="0">
      <pane ySplit="2860" topLeftCell="A208" activePane="bottomLeft"/>
      <selection activeCell="F1" sqref="F1:F1048576"/>
      <selection pane="bottomLeft" activeCell="A228" sqref="A228"/>
    </sheetView>
  </sheetViews>
  <sheetFormatPr baseColWidth="10" defaultColWidth="8.83203125" defaultRowHeight="15"/>
  <cols>
    <col min="1" max="2" width="15.5" customWidth="1"/>
    <col min="3" max="3" width="15.6640625" style="18" customWidth="1"/>
    <col min="4" max="4" width="26" customWidth="1"/>
    <col min="5" max="5" width="18.83203125" customWidth="1"/>
    <col min="6" max="6" width="20" style="132" customWidth="1"/>
    <col min="7" max="7" width="10" customWidth="1"/>
    <col min="8" max="8" width="13.1640625" customWidth="1"/>
    <col min="9" max="9" width="12" customWidth="1"/>
    <col min="10" max="10" width="15.5" customWidth="1"/>
    <col min="11" max="11" width="13.6640625" customWidth="1"/>
    <col min="12" max="12" width="1.6640625" style="8" customWidth="1"/>
    <col min="13" max="13" width="23" customWidth="1"/>
    <col min="14" max="15" width="15.6640625" customWidth="1"/>
    <col min="16" max="16" width="17.33203125" customWidth="1"/>
    <col min="17" max="18" width="15.6640625" customWidth="1"/>
    <col min="19" max="19" width="20.6640625" customWidth="1"/>
    <col min="20" max="22" width="15.6640625" customWidth="1"/>
    <col min="23" max="23" width="11.1640625" customWidth="1"/>
    <col min="24" max="25" width="15.6640625" customWidth="1"/>
    <col min="26" max="26" width="13.5" customWidth="1"/>
    <col min="27" max="27" width="10.1640625" customWidth="1"/>
    <col min="28" max="31" width="20.6640625" customWidth="1"/>
    <col min="32" max="32" width="13.5" customWidth="1"/>
    <col min="33" max="33" width="20.6640625" customWidth="1"/>
    <col min="34" max="37" width="13.33203125" customWidth="1"/>
    <col min="38" max="39" width="20.6640625" customWidth="1"/>
    <col min="40" max="40" width="15.6640625" customWidth="1"/>
    <col min="41" max="41" width="18.5" customWidth="1"/>
    <col min="42" max="42" width="20.6640625" customWidth="1"/>
    <col min="43" max="43" width="12.5" customWidth="1"/>
    <col min="44" max="44" width="16.1640625" style="1" customWidth="1"/>
    <col min="45" max="45" width="20.6640625" customWidth="1"/>
    <col min="46" max="46" width="15.6640625" customWidth="1"/>
    <col min="47" max="47" width="15.6640625" style="1" customWidth="1"/>
    <col min="48" max="48" width="22" customWidth="1"/>
    <col min="49" max="49" width="20.6640625" customWidth="1"/>
    <col min="50" max="50" width="27.6640625" customWidth="1"/>
    <col min="51" max="51" width="8.83203125" style="1"/>
  </cols>
  <sheetData>
    <row r="1" spans="1:51" s="4" customFormat="1" ht="12" customHeight="1">
      <c r="A1" s="143" t="s">
        <v>81</v>
      </c>
      <c r="B1" s="143" t="s">
        <v>633</v>
      </c>
      <c r="C1" s="144" t="s">
        <v>0</v>
      </c>
      <c r="D1" s="140" t="s">
        <v>26</v>
      </c>
      <c r="E1" s="140" t="s">
        <v>80</v>
      </c>
      <c r="F1" s="140" t="s">
        <v>78</v>
      </c>
      <c r="G1" s="140" t="s">
        <v>66</v>
      </c>
      <c r="H1" s="140" t="s">
        <v>67</v>
      </c>
      <c r="I1" s="140" t="s">
        <v>68</v>
      </c>
      <c r="J1" s="140" t="s">
        <v>69</v>
      </c>
      <c r="K1" s="140" t="s">
        <v>70</v>
      </c>
      <c r="L1" s="8"/>
      <c r="M1" s="142" t="s">
        <v>38</v>
      </c>
      <c r="N1" s="142"/>
      <c r="O1" s="142"/>
      <c r="P1" s="142"/>
      <c r="Q1" s="142"/>
      <c r="R1" s="142"/>
      <c r="S1" s="142"/>
      <c r="T1" s="142"/>
      <c r="U1" s="142"/>
      <c r="V1" s="142"/>
      <c r="W1" s="142" t="s">
        <v>38</v>
      </c>
      <c r="X1" s="142"/>
      <c r="Y1" s="142"/>
      <c r="Z1" s="142"/>
      <c r="AA1" s="142"/>
      <c r="AB1" s="142"/>
      <c r="AC1" s="142"/>
      <c r="AD1" s="142"/>
      <c r="AE1" s="142"/>
      <c r="AF1" s="142"/>
      <c r="AG1" s="142"/>
      <c r="AH1" s="142"/>
      <c r="AI1" s="142"/>
      <c r="AJ1" s="142"/>
      <c r="AK1" s="142"/>
      <c r="AL1" s="142"/>
      <c r="AM1" s="142"/>
      <c r="AN1" s="142"/>
      <c r="AO1" s="142"/>
      <c r="AP1" s="142"/>
      <c r="AQ1" s="142"/>
      <c r="AR1" s="140" t="s">
        <v>51</v>
      </c>
      <c r="AS1" s="140"/>
      <c r="AT1" s="140"/>
      <c r="AU1" s="140"/>
      <c r="AV1" s="140"/>
      <c r="AW1" s="140"/>
      <c r="AY1" s="11"/>
    </row>
    <row r="2" spans="1:51" s="6" customFormat="1" ht="36" customHeight="1">
      <c r="A2" s="143"/>
      <c r="B2" s="143"/>
      <c r="C2" s="144"/>
      <c r="D2" s="140"/>
      <c r="E2" s="140"/>
      <c r="F2" s="140"/>
      <c r="G2" s="140"/>
      <c r="H2" s="140"/>
      <c r="I2" s="140"/>
      <c r="J2" s="140"/>
      <c r="K2" s="140"/>
      <c r="L2" s="8"/>
      <c r="M2" s="140" t="s">
        <v>46</v>
      </c>
      <c r="N2" s="140" t="s">
        <v>1</v>
      </c>
      <c r="O2" s="140" t="s">
        <v>2</v>
      </c>
      <c r="P2" s="140" t="s">
        <v>3</v>
      </c>
      <c r="Q2" s="140" t="s">
        <v>4</v>
      </c>
      <c r="R2" s="140" t="s">
        <v>58</v>
      </c>
      <c r="S2" s="140" t="s">
        <v>6</v>
      </c>
      <c r="T2" s="140" t="s">
        <v>7</v>
      </c>
      <c r="U2" s="140" t="s">
        <v>5</v>
      </c>
      <c r="V2" s="140" t="s">
        <v>47</v>
      </c>
      <c r="W2" s="140" t="s">
        <v>8</v>
      </c>
      <c r="X2" s="140" t="s">
        <v>9</v>
      </c>
      <c r="Y2" s="140" t="s">
        <v>10</v>
      </c>
      <c r="Z2" s="140" t="s">
        <v>11</v>
      </c>
      <c r="AA2" s="140" t="s">
        <v>12</v>
      </c>
      <c r="AB2" s="140" t="s">
        <v>13</v>
      </c>
      <c r="AC2" s="140" t="s">
        <v>14</v>
      </c>
      <c r="AD2" s="140" t="s">
        <v>15</v>
      </c>
      <c r="AE2" s="140" t="s">
        <v>17</v>
      </c>
      <c r="AF2" s="140" t="s">
        <v>16</v>
      </c>
      <c r="AG2" s="140" t="s">
        <v>18</v>
      </c>
      <c r="AH2" s="140" t="s">
        <v>19</v>
      </c>
      <c r="AI2" s="140" t="s">
        <v>20</v>
      </c>
      <c r="AJ2" s="140" t="s">
        <v>48</v>
      </c>
      <c r="AK2" s="140" t="s">
        <v>21</v>
      </c>
      <c r="AL2" s="140" t="s">
        <v>49</v>
      </c>
      <c r="AM2" s="140" t="s">
        <v>22</v>
      </c>
      <c r="AN2" s="140" t="s">
        <v>23</v>
      </c>
      <c r="AO2" s="140" t="s">
        <v>25</v>
      </c>
      <c r="AP2" s="140" t="s">
        <v>24</v>
      </c>
      <c r="AQ2" s="140" t="s">
        <v>50</v>
      </c>
      <c r="AR2" s="140" t="s">
        <v>31</v>
      </c>
      <c r="AS2" s="140" t="s">
        <v>32</v>
      </c>
      <c r="AT2" s="140" t="s">
        <v>59</v>
      </c>
      <c r="AU2" s="141" t="s">
        <v>33</v>
      </c>
      <c r="AV2" s="140" t="s">
        <v>60</v>
      </c>
      <c r="AW2" s="140" t="s">
        <v>34</v>
      </c>
      <c r="AX2" s="140" t="s">
        <v>27</v>
      </c>
      <c r="AY2" s="10"/>
    </row>
    <row r="3" spans="1:51" s="7" customFormat="1" ht="73" customHeight="1">
      <c r="A3" s="143"/>
      <c r="B3" s="143"/>
      <c r="C3" s="144"/>
      <c r="D3" s="140"/>
      <c r="E3" s="140"/>
      <c r="F3" s="140"/>
      <c r="G3" s="140"/>
      <c r="H3" s="140"/>
      <c r="I3" s="140"/>
      <c r="J3" s="140"/>
      <c r="K3" s="140"/>
      <c r="L3" s="8"/>
      <c r="M3" s="140"/>
      <c r="N3" s="140"/>
      <c r="O3" s="140"/>
      <c r="P3" s="140"/>
      <c r="Q3" s="140"/>
      <c r="R3" s="140"/>
      <c r="S3" s="140"/>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c r="AU3" s="141"/>
      <c r="AV3" s="140"/>
      <c r="AW3" s="140"/>
      <c r="AX3" s="140"/>
      <c r="AY3" s="12"/>
    </row>
    <row r="4" spans="1:51" s="25" customFormat="1" ht="16" customHeight="1">
      <c r="A4" t="s">
        <v>82</v>
      </c>
      <c r="B4" t="s">
        <v>635</v>
      </c>
      <c r="C4" s="19">
        <v>3034</v>
      </c>
      <c r="D4" s="9" t="s">
        <v>77</v>
      </c>
      <c r="E4" t="s">
        <v>61</v>
      </c>
      <c r="F4" s="132" t="s">
        <v>64</v>
      </c>
      <c r="G4"/>
      <c r="H4"/>
      <c r="I4"/>
      <c r="J4"/>
      <c r="K4">
        <v>1</v>
      </c>
      <c r="L4" s="8"/>
      <c r="M4">
        <v>5</v>
      </c>
      <c r="N4">
        <v>3</v>
      </c>
      <c r="O4">
        <v>5</v>
      </c>
      <c r="P4">
        <v>4</v>
      </c>
      <c r="Q4">
        <v>5</v>
      </c>
      <c r="R4">
        <v>5</v>
      </c>
      <c r="S4">
        <v>5</v>
      </c>
      <c r="T4">
        <v>3</v>
      </c>
      <c r="U4">
        <v>5</v>
      </c>
      <c r="V4">
        <v>5</v>
      </c>
      <c r="W4"/>
      <c r="X4"/>
      <c r="Y4"/>
      <c r="Z4"/>
      <c r="AA4"/>
      <c r="AB4"/>
      <c r="AC4"/>
      <c r="AD4"/>
      <c r="AE4"/>
      <c r="AF4"/>
      <c r="AG4"/>
      <c r="AH4"/>
      <c r="AI4"/>
      <c r="AJ4"/>
      <c r="AK4"/>
      <c r="AL4"/>
      <c r="AM4"/>
      <c r="AN4"/>
      <c r="AO4"/>
      <c r="AP4"/>
      <c r="AQ4"/>
      <c r="AR4" s="1"/>
      <c r="AS4" s="1">
        <v>1</v>
      </c>
      <c r="AT4" s="1">
        <v>1</v>
      </c>
      <c r="AU4" s="1">
        <v>1</v>
      </c>
      <c r="AV4" s="1">
        <v>1</v>
      </c>
      <c r="AW4" s="1"/>
      <c r="AX4" s="23"/>
      <c r="AY4" s="12"/>
    </row>
    <row r="5" spans="1:51">
      <c r="A5" t="s">
        <v>85</v>
      </c>
      <c r="B5" t="s">
        <v>635</v>
      </c>
      <c r="C5" s="19">
        <v>3451</v>
      </c>
      <c r="D5" t="s">
        <v>72</v>
      </c>
      <c r="E5" t="s">
        <v>73</v>
      </c>
      <c r="F5" s="132" t="s">
        <v>64</v>
      </c>
      <c r="K5">
        <v>1</v>
      </c>
      <c r="M5">
        <v>3</v>
      </c>
      <c r="N5">
        <v>4</v>
      </c>
      <c r="O5">
        <v>4</v>
      </c>
      <c r="P5">
        <v>4</v>
      </c>
      <c r="Q5">
        <v>3</v>
      </c>
      <c r="R5">
        <v>3</v>
      </c>
      <c r="S5">
        <v>4</v>
      </c>
      <c r="T5">
        <v>3</v>
      </c>
      <c r="U5">
        <v>5</v>
      </c>
      <c r="V5">
        <v>4</v>
      </c>
      <c r="AS5" s="1">
        <v>1</v>
      </c>
      <c r="AT5" s="1">
        <v>1</v>
      </c>
      <c r="AU5" s="1">
        <v>1</v>
      </c>
      <c r="AV5" s="1">
        <v>1</v>
      </c>
      <c r="AW5" s="1">
        <v>1</v>
      </c>
      <c r="AX5" t="s">
        <v>71</v>
      </c>
    </row>
    <row r="6" spans="1:51">
      <c r="A6" t="s">
        <v>85</v>
      </c>
      <c r="B6" t="s">
        <v>635</v>
      </c>
      <c r="C6" s="19">
        <v>6203</v>
      </c>
      <c r="D6" t="s">
        <v>72</v>
      </c>
      <c r="E6" t="s">
        <v>73</v>
      </c>
      <c r="F6" s="132" t="s">
        <v>63</v>
      </c>
      <c r="K6">
        <v>1</v>
      </c>
      <c r="M6">
        <v>4</v>
      </c>
      <c r="N6">
        <v>4</v>
      </c>
      <c r="O6">
        <v>4</v>
      </c>
      <c r="P6">
        <v>4</v>
      </c>
      <c r="Q6">
        <v>4</v>
      </c>
      <c r="R6">
        <v>4</v>
      </c>
      <c r="S6">
        <v>4</v>
      </c>
      <c r="T6">
        <v>3</v>
      </c>
      <c r="U6">
        <v>3</v>
      </c>
      <c r="V6">
        <v>3.5</v>
      </c>
      <c r="AS6" s="1">
        <v>1</v>
      </c>
      <c r="AT6" s="1">
        <v>1</v>
      </c>
      <c r="AU6" s="1">
        <v>1</v>
      </c>
      <c r="AV6" s="1"/>
      <c r="AW6" s="1"/>
      <c r="AX6" t="s">
        <v>71</v>
      </c>
    </row>
    <row r="7" spans="1:51">
      <c r="A7" t="s">
        <v>82</v>
      </c>
      <c r="B7" t="s">
        <v>635</v>
      </c>
      <c r="C7" s="19">
        <v>7069</v>
      </c>
      <c r="D7" t="s">
        <v>77</v>
      </c>
      <c r="E7" t="s">
        <v>61</v>
      </c>
      <c r="F7" s="132" t="s">
        <v>64</v>
      </c>
      <c r="K7">
        <v>1</v>
      </c>
      <c r="M7">
        <v>1</v>
      </c>
      <c r="N7">
        <v>3</v>
      </c>
      <c r="O7">
        <v>5</v>
      </c>
      <c r="P7">
        <v>5</v>
      </c>
      <c r="Q7">
        <v>5</v>
      </c>
      <c r="R7">
        <v>5</v>
      </c>
      <c r="S7">
        <v>4</v>
      </c>
      <c r="T7">
        <v>3</v>
      </c>
      <c r="U7">
        <v>5</v>
      </c>
      <c r="V7">
        <v>5</v>
      </c>
      <c r="AS7" s="1">
        <v>1</v>
      </c>
      <c r="AT7" s="1">
        <v>1</v>
      </c>
      <c r="AU7" s="1">
        <v>1</v>
      </c>
      <c r="AV7" s="1">
        <v>1</v>
      </c>
      <c r="AW7" s="1"/>
      <c r="AX7" t="s">
        <v>71</v>
      </c>
    </row>
    <row r="8" spans="1:51" ht="45">
      <c r="A8" t="s">
        <v>82</v>
      </c>
      <c r="B8" t="s">
        <v>635</v>
      </c>
      <c r="C8" s="19">
        <v>7071</v>
      </c>
      <c r="D8" t="s">
        <v>74</v>
      </c>
      <c r="E8" t="s">
        <v>73</v>
      </c>
      <c r="F8" s="132" t="s">
        <v>84</v>
      </c>
      <c r="K8">
        <v>1</v>
      </c>
      <c r="M8">
        <v>1</v>
      </c>
      <c r="N8">
        <v>1</v>
      </c>
      <c r="O8">
        <v>5</v>
      </c>
      <c r="P8">
        <v>5</v>
      </c>
      <c r="Q8">
        <v>5</v>
      </c>
      <c r="R8">
        <v>5</v>
      </c>
      <c r="S8">
        <v>5</v>
      </c>
      <c r="T8">
        <v>3</v>
      </c>
      <c r="U8">
        <v>5</v>
      </c>
      <c r="V8">
        <v>5</v>
      </c>
      <c r="AS8" s="1">
        <v>1</v>
      </c>
      <c r="AT8" s="1"/>
      <c r="AU8" s="1">
        <v>1</v>
      </c>
      <c r="AV8" s="1"/>
      <c r="AW8" s="1"/>
      <c r="AX8" t="s">
        <v>71</v>
      </c>
    </row>
    <row r="9" spans="1:51">
      <c r="A9" t="s">
        <v>82</v>
      </c>
      <c r="B9" t="s">
        <v>635</v>
      </c>
      <c r="C9" s="18">
        <v>10114</v>
      </c>
      <c r="D9" t="s">
        <v>75</v>
      </c>
      <c r="E9" t="s">
        <v>61</v>
      </c>
      <c r="F9" s="132" t="s">
        <v>64</v>
      </c>
      <c r="K9">
        <v>1</v>
      </c>
      <c r="M9">
        <v>4</v>
      </c>
      <c r="N9">
        <v>3</v>
      </c>
      <c r="O9">
        <v>5</v>
      </c>
      <c r="P9">
        <v>4</v>
      </c>
      <c r="Q9">
        <v>4</v>
      </c>
      <c r="R9">
        <v>3</v>
      </c>
      <c r="S9">
        <v>4</v>
      </c>
      <c r="T9">
        <v>4</v>
      </c>
      <c r="U9">
        <v>4</v>
      </c>
      <c r="V9">
        <v>3</v>
      </c>
      <c r="AS9" s="1">
        <v>1</v>
      </c>
      <c r="AT9" s="1">
        <v>1</v>
      </c>
      <c r="AU9" s="1">
        <v>1</v>
      </c>
      <c r="AV9" s="1">
        <v>1</v>
      </c>
      <c r="AW9" s="1"/>
      <c r="AX9" t="s">
        <v>71</v>
      </c>
    </row>
    <row r="10" spans="1:51">
      <c r="A10" t="s">
        <v>82</v>
      </c>
      <c r="B10" t="s">
        <v>635</v>
      </c>
      <c r="C10" s="18">
        <v>10269</v>
      </c>
      <c r="D10" t="s">
        <v>77</v>
      </c>
      <c r="E10" t="s">
        <v>61</v>
      </c>
      <c r="F10" s="132" t="s">
        <v>64</v>
      </c>
      <c r="K10">
        <v>1</v>
      </c>
      <c r="M10">
        <v>5</v>
      </c>
      <c r="N10">
        <v>1</v>
      </c>
      <c r="O10">
        <v>5</v>
      </c>
      <c r="P10">
        <v>3</v>
      </c>
      <c r="Q10">
        <v>5</v>
      </c>
      <c r="R10">
        <v>4</v>
      </c>
      <c r="S10">
        <v>4</v>
      </c>
      <c r="T10">
        <v>3</v>
      </c>
      <c r="U10">
        <v>4</v>
      </c>
      <c r="V10">
        <v>4</v>
      </c>
      <c r="AS10" s="1">
        <v>1</v>
      </c>
      <c r="AT10" s="1">
        <v>1</v>
      </c>
      <c r="AU10" s="1">
        <v>1</v>
      </c>
      <c r="AX10" t="s">
        <v>71</v>
      </c>
    </row>
    <row r="11" spans="1:51">
      <c r="A11" t="s">
        <v>82</v>
      </c>
      <c r="B11" t="s">
        <v>635</v>
      </c>
      <c r="C11" s="18">
        <v>10327</v>
      </c>
      <c r="D11" t="s">
        <v>94</v>
      </c>
      <c r="E11" t="s">
        <v>73</v>
      </c>
      <c r="F11" s="132" t="s">
        <v>62</v>
      </c>
      <c r="K11">
        <v>1</v>
      </c>
      <c r="M11">
        <v>5</v>
      </c>
      <c r="N11">
        <v>1</v>
      </c>
      <c r="O11">
        <v>5</v>
      </c>
      <c r="P11">
        <v>3</v>
      </c>
      <c r="Q11">
        <v>5</v>
      </c>
      <c r="R11">
        <v>5</v>
      </c>
      <c r="S11">
        <v>2</v>
      </c>
      <c r="T11">
        <v>1</v>
      </c>
      <c r="U11">
        <v>5</v>
      </c>
      <c r="V11">
        <v>5</v>
      </c>
      <c r="AS11" s="1">
        <v>1</v>
      </c>
      <c r="AX11" t="s">
        <v>71</v>
      </c>
    </row>
    <row r="12" spans="1:51">
      <c r="A12" t="s">
        <v>85</v>
      </c>
      <c r="B12" t="s">
        <v>635</v>
      </c>
      <c r="C12" s="17">
        <v>10604</v>
      </c>
      <c r="D12" t="s">
        <v>72</v>
      </c>
      <c r="E12" t="s">
        <v>73</v>
      </c>
      <c r="F12" s="132" t="s">
        <v>64</v>
      </c>
      <c r="K12">
        <v>1</v>
      </c>
      <c r="M12">
        <v>5</v>
      </c>
      <c r="N12">
        <v>1</v>
      </c>
      <c r="O12">
        <v>5</v>
      </c>
      <c r="P12">
        <v>5</v>
      </c>
      <c r="Q12">
        <v>5</v>
      </c>
      <c r="R12">
        <v>5</v>
      </c>
      <c r="S12">
        <v>5</v>
      </c>
      <c r="T12">
        <v>4</v>
      </c>
      <c r="U12">
        <v>5</v>
      </c>
      <c r="V12">
        <v>5</v>
      </c>
      <c r="AS12" s="1">
        <v>1</v>
      </c>
      <c r="AT12" s="1">
        <v>1</v>
      </c>
      <c r="AU12" s="1">
        <v>1</v>
      </c>
      <c r="AX12" t="s">
        <v>71</v>
      </c>
    </row>
    <row r="13" spans="1:51">
      <c r="A13" t="s">
        <v>92</v>
      </c>
      <c r="B13" t="s">
        <v>635</v>
      </c>
      <c r="C13" s="18">
        <v>10990</v>
      </c>
      <c r="D13" t="s">
        <v>95</v>
      </c>
      <c r="E13" t="s">
        <v>61</v>
      </c>
      <c r="F13" s="132" t="s">
        <v>64</v>
      </c>
      <c r="K13">
        <v>1</v>
      </c>
      <c r="M13">
        <v>4</v>
      </c>
      <c r="N13">
        <v>1</v>
      </c>
      <c r="O13">
        <v>5</v>
      </c>
      <c r="P13">
        <v>5</v>
      </c>
      <c r="Q13">
        <v>5</v>
      </c>
      <c r="R13">
        <v>5</v>
      </c>
      <c r="S13">
        <v>5</v>
      </c>
      <c r="T13">
        <v>4</v>
      </c>
      <c r="U13">
        <v>4</v>
      </c>
      <c r="V13">
        <v>4</v>
      </c>
      <c r="AS13" s="1">
        <v>1</v>
      </c>
      <c r="AT13" s="1">
        <v>1</v>
      </c>
      <c r="AU13" s="1">
        <v>1</v>
      </c>
      <c r="AV13" s="1">
        <v>1</v>
      </c>
      <c r="AW13" s="1">
        <v>1</v>
      </c>
      <c r="AX13" t="s">
        <v>71</v>
      </c>
    </row>
    <row r="14" spans="1:51" ht="30">
      <c r="A14" t="s">
        <v>92</v>
      </c>
      <c r="B14" t="s">
        <v>635</v>
      </c>
      <c r="C14" s="18">
        <v>12204</v>
      </c>
      <c r="D14" t="s">
        <v>74</v>
      </c>
      <c r="E14" t="s">
        <v>73</v>
      </c>
      <c r="F14" s="132" t="s">
        <v>83</v>
      </c>
      <c r="K14">
        <v>1</v>
      </c>
      <c r="M14">
        <v>4</v>
      </c>
      <c r="N14">
        <v>3</v>
      </c>
      <c r="O14">
        <v>5</v>
      </c>
      <c r="P14">
        <v>5</v>
      </c>
      <c r="Q14">
        <v>5</v>
      </c>
      <c r="R14">
        <v>5</v>
      </c>
      <c r="S14">
        <v>5</v>
      </c>
      <c r="T14">
        <v>3</v>
      </c>
      <c r="U14">
        <v>5</v>
      </c>
      <c r="V14">
        <v>5</v>
      </c>
      <c r="AS14" s="1">
        <v>1</v>
      </c>
      <c r="AT14" s="1">
        <v>1</v>
      </c>
      <c r="AU14" s="1">
        <v>1</v>
      </c>
      <c r="AV14" s="1">
        <v>1</v>
      </c>
      <c r="AW14" s="1">
        <v>1</v>
      </c>
      <c r="AX14" t="s">
        <v>71</v>
      </c>
    </row>
    <row r="15" spans="1:51">
      <c r="A15" t="s">
        <v>92</v>
      </c>
      <c r="B15" t="s">
        <v>635</v>
      </c>
      <c r="C15" s="18">
        <v>12605</v>
      </c>
      <c r="D15" t="s">
        <v>93</v>
      </c>
      <c r="E15" t="s">
        <v>73</v>
      </c>
      <c r="F15" s="132" t="s">
        <v>64</v>
      </c>
      <c r="K15">
        <v>1</v>
      </c>
      <c r="L15" s="8">
        <v>5</v>
      </c>
      <c r="M15">
        <v>5</v>
      </c>
      <c r="N15">
        <v>1</v>
      </c>
      <c r="O15">
        <v>5</v>
      </c>
      <c r="P15">
        <v>5</v>
      </c>
      <c r="Q15">
        <v>5</v>
      </c>
      <c r="R15">
        <v>5</v>
      </c>
      <c r="S15">
        <v>5</v>
      </c>
      <c r="T15">
        <v>5</v>
      </c>
      <c r="U15">
        <v>5</v>
      </c>
      <c r="V15">
        <v>5</v>
      </c>
      <c r="AS15" s="1">
        <v>1</v>
      </c>
      <c r="AT15" s="1">
        <v>1</v>
      </c>
      <c r="AU15" s="1">
        <v>1</v>
      </c>
      <c r="AV15" s="1">
        <v>1</v>
      </c>
      <c r="AW15" s="1">
        <v>1</v>
      </c>
      <c r="AX15" t="s">
        <v>71</v>
      </c>
    </row>
    <row r="16" spans="1:51">
      <c r="A16" t="s">
        <v>82</v>
      </c>
      <c r="B16" t="s">
        <v>635</v>
      </c>
      <c r="C16" s="18">
        <v>13638</v>
      </c>
      <c r="D16" t="s">
        <v>75</v>
      </c>
      <c r="E16" t="s">
        <v>65</v>
      </c>
      <c r="F16" s="132" t="s">
        <v>65</v>
      </c>
      <c r="K16">
        <v>1</v>
      </c>
      <c r="M16">
        <v>4</v>
      </c>
      <c r="N16">
        <v>1</v>
      </c>
      <c r="O16">
        <v>5</v>
      </c>
      <c r="P16">
        <v>3</v>
      </c>
      <c r="Q16">
        <v>5</v>
      </c>
      <c r="R16">
        <v>5</v>
      </c>
      <c r="S16">
        <v>4</v>
      </c>
      <c r="T16">
        <v>5</v>
      </c>
      <c r="U16">
        <v>5</v>
      </c>
      <c r="V16">
        <v>1</v>
      </c>
      <c r="AS16" s="1">
        <v>1</v>
      </c>
      <c r="AT16" s="1">
        <v>1</v>
      </c>
      <c r="AU16" s="1">
        <v>1</v>
      </c>
      <c r="AV16" s="1">
        <v>1</v>
      </c>
      <c r="AW16" s="1">
        <v>1</v>
      </c>
      <c r="AX16" t="s">
        <v>71</v>
      </c>
    </row>
    <row r="17" spans="1:50">
      <c r="A17" t="s">
        <v>92</v>
      </c>
      <c r="B17" t="s">
        <v>635</v>
      </c>
      <c r="C17" s="18">
        <v>13639</v>
      </c>
      <c r="D17" t="s">
        <v>93</v>
      </c>
      <c r="E17" t="s">
        <v>73</v>
      </c>
      <c r="F17" s="132" t="s">
        <v>63</v>
      </c>
      <c r="K17">
        <v>1</v>
      </c>
      <c r="M17">
        <v>5</v>
      </c>
      <c r="N17">
        <v>1</v>
      </c>
      <c r="O17">
        <v>5</v>
      </c>
      <c r="P17">
        <v>5</v>
      </c>
      <c r="Q17">
        <v>5</v>
      </c>
      <c r="R17">
        <v>5</v>
      </c>
      <c r="S17">
        <v>5</v>
      </c>
      <c r="T17">
        <v>3</v>
      </c>
      <c r="U17">
        <v>5</v>
      </c>
      <c r="V17">
        <v>4</v>
      </c>
      <c r="AS17" s="1">
        <v>1</v>
      </c>
      <c r="AU17" s="1">
        <v>1</v>
      </c>
      <c r="AX17" t="s">
        <v>71</v>
      </c>
    </row>
    <row r="18" spans="1:50">
      <c r="A18" t="s">
        <v>92</v>
      </c>
      <c r="B18" t="s">
        <v>635</v>
      </c>
      <c r="C18" s="18">
        <v>13939</v>
      </c>
      <c r="D18" t="s">
        <v>77</v>
      </c>
      <c r="E18" t="s">
        <v>61</v>
      </c>
      <c r="F18" s="132" t="s">
        <v>63</v>
      </c>
      <c r="K18">
        <v>1</v>
      </c>
      <c r="M18">
        <v>4</v>
      </c>
      <c r="N18">
        <v>1</v>
      </c>
      <c r="O18">
        <v>5</v>
      </c>
      <c r="P18">
        <v>5</v>
      </c>
      <c r="Q18">
        <v>5</v>
      </c>
      <c r="R18">
        <v>5</v>
      </c>
      <c r="S18">
        <v>5</v>
      </c>
      <c r="T18">
        <v>5</v>
      </c>
      <c r="U18">
        <v>5</v>
      </c>
      <c r="V18">
        <v>5</v>
      </c>
      <c r="AS18" s="1">
        <v>1</v>
      </c>
      <c r="AT18" s="1">
        <v>1</v>
      </c>
    </row>
    <row r="19" spans="1:50" ht="30">
      <c r="A19" t="s">
        <v>92</v>
      </c>
      <c r="B19" t="s">
        <v>635</v>
      </c>
      <c r="C19" s="18">
        <v>14016</v>
      </c>
      <c r="D19" t="s">
        <v>77</v>
      </c>
      <c r="E19" t="s">
        <v>61</v>
      </c>
      <c r="F19" s="132" t="s">
        <v>83</v>
      </c>
      <c r="K19">
        <v>1</v>
      </c>
      <c r="M19">
        <v>5</v>
      </c>
      <c r="N19">
        <v>2</v>
      </c>
      <c r="O19">
        <v>5</v>
      </c>
      <c r="P19">
        <v>5</v>
      </c>
      <c r="Q19">
        <v>5</v>
      </c>
      <c r="R19">
        <v>5</v>
      </c>
      <c r="S19">
        <v>5</v>
      </c>
      <c r="T19">
        <v>5</v>
      </c>
      <c r="U19">
        <v>5</v>
      </c>
      <c r="V19">
        <v>5</v>
      </c>
      <c r="AS19" s="1">
        <v>1</v>
      </c>
      <c r="AT19" s="1">
        <v>1</v>
      </c>
      <c r="AU19" s="1">
        <v>1</v>
      </c>
      <c r="AV19" s="1">
        <v>1</v>
      </c>
      <c r="AW19" s="1">
        <v>1</v>
      </c>
    </row>
    <row r="20" spans="1:50">
      <c r="A20" t="s">
        <v>92</v>
      </c>
      <c r="B20" t="s">
        <v>635</v>
      </c>
      <c r="C20" s="18">
        <v>24823</v>
      </c>
      <c r="D20" t="s">
        <v>98</v>
      </c>
      <c r="E20" t="s">
        <v>73</v>
      </c>
      <c r="F20" s="132" t="s">
        <v>64</v>
      </c>
      <c r="K20">
        <v>1</v>
      </c>
      <c r="M20">
        <v>5</v>
      </c>
      <c r="N20">
        <v>3</v>
      </c>
      <c r="O20">
        <v>4</v>
      </c>
      <c r="P20">
        <v>3</v>
      </c>
      <c r="Q20">
        <v>5</v>
      </c>
      <c r="R20">
        <v>5</v>
      </c>
      <c r="S20">
        <v>3</v>
      </c>
      <c r="T20">
        <v>5</v>
      </c>
      <c r="U20">
        <v>4</v>
      </c>
      <c r="V20">
        <v>3</v>
      </c>
      <c r="AS20" s="1">
        <v>1</v>
      </c>
      <c r="AT20" s="1">
        <v>1</v>
      </c>
      <c r="AU20" s="1">
        <v>1</v>
      </c>
      <c r="AV20" s="1">
        <v>1</v>
      </c>
    </row>
    <row r="21" spans="1:50">
      <c r="A21" t="s">
        <v>85</v>
      </c>
      <c r="B21" t="s">
        <v>635</v>
      </c>
      <c r="C21" s="18">
        <v>34097</v>
      </c>
      <c r="D21" t="s">
        <v>72</v>
      </c>
      <c r="E21" t="s">
        <v>73</v>
      </c>
      <c r="F21" s="132" t="s">
        <v>64</v>
      </c>
      <c r="K21">
        <v>1</v>
      </c>
      <c r="M21">
        <v>4</v>
      </c>
      <c r="N21">
        <v>3</v>
      </c>
      <c r="O21">
        <v>4</v>
      </c>
      <c r="P21">
        <v>3</v>
      </c>
      <c r="Q21">
        <v>4</v>
      </c>
      <c r="R21">
        <v>3</v>
      </c>
      <c r="S21">
        <v>4</v>
      </c>
      <c r="T21">
        <v>4</v>
      </c>
      <c r="U21">
        <v>4</v>
      </c>
      <c r="V21">
        <v>4</v>
      </c>
      <c r="AS21" s="1">
        <v>1</v>
      </c>
      <c r="AV21" s="1">
        <v>1</v>
      </c>
      <c r="AW21">
        <v>1</v>
      </c>
      <c r="AX21" t="s">
        <v>71</v>
      </c>
    </row>
    <row r="22" spans="1:50">
      <c r="A22" t="s">
        <v>85</v>
      </c>
      <c r="B22" t="s">
        <v>635</v>
      </c>
      <c r="C22" s="18">
        <v>68237</v>
      </c>
      <c r="D22" t="s">
        <v>72</v>
      </c>
      <c r="E22" t="s">
        <v>73</v>
      </c>
      <c r="F22" s="132" t="s">
        <v>64</v>
      </c>
      <c r="K22">
        <v>1</v>
      </c>
      <c r="M22">
        <v>4</v>
      </c>
      <c r="N22">
        <v>5</v>
      </c>
      <c r="O22">
        <v>4</v>
      </c>
      <c r="P22">
        <v>4</v>
      </c>
      <c r="Q22">
        <v>4</v>
      </c>
      <c r="R22">
        <v>5</v>
      </c>
      <c r="S22">
        <v>2</v>
      </c>
      <c r="T22">
        <v>4</v>
      </c>
      <c r="U22">
        <v>5</v>
      </c>
      <c r="V22">
        <v>3</v>
      </c>
      <c r="AS22" s="1">
        <v>1</v>
      </c>
    </row>
    <row r="23" spans="1:50">
      <c r="A23" t="s">
        <v>85</v>
      </c>
      <c r="B23" t="s">
        <v>635</v>
      </c>
      <c r="C23" s="18">
        <v>69096</v>
      </c>
      <c r="D23" t="s">
        <v>74</v>
      </c>
      <c r="E23" t="s">
        <v>73</v>
      </c>
      <c r="F23" s="132" t="s">
        <v>64</v>
      </c>
      <c r="K23">
        <v>1</v>
      </c>
      <c r="M23">
        <v>5</v>
      </c>
      <c r="N23">
        <v>3</v>
      </c>
      <c r="O23">
        <v>5</v>
      </c>
      <c r="P23">
        <v>5</v>
      </c>
      <c r="Q23">
        <v>5</v>
      </c>
      <c r="R23">
        <v>5</v>
      </c>
      <c r="S23">
        <v>5</v>
      </c>
      <c r="T23">
        <v>3</v>
      </c>
      <c r="U23">
        <v>5</v>
      </c>
      <c r="V23">
        <v>3</v>
      </c>
      <c r="AS23" s="1">
        <v>1</v>
      </c>
      <c r="AT23" s="1">
        <v>1</v>
      </c>
      <c r="AU23" s="1">
        <v>1</v>
      </c>
      <c r="AW23">
        <v>1</v>
      </c>
    </row>
    <row r="24" spans="1:50">
      <c r="A24" t="s">
        <v>85</v>
      </c>
      <c r="B24" t="s">
        <v>635</v>
      </c>
      <c r="C24" s="18">
        <v>72848</v>
      </c>
      <c r="D24" t="s">
        <v>72</v>
      </c>
      <c r="E24" t="s">
        <v>73</v>
      </c>
      <c r="F24" s="132" t="s">
        <v>64</v>
      </c>
      <c r="K24">
        <v>1</v>
      </c>
      <c r="M24">
        <v>1</v>
      </c>
      <c r="N24">
        <v>1</v>
      </c>
      <c r="O24">
        <v>5</v>
      </c>
      <c r="P24">
        <v>5</v>
      </c>
      <c r="Q24">
        <v>5</v>
      </c>
      <c r="R24">
        <v>5</v>
      </c>
      <c r="S24">
        <v>5</v>
      </c>
      <c r="T24">
        <v>2</v>
      </c>
      <c r="U24">
        <v>5</v>
      </c>
      <c r="V24">
        <v>5</v>
      </c>
      <c r="AS24" s="1">
        <v>1</v>
      </c>
      <c r="AT24" s="1">
        <v>1</v>
      </c>
      <c r="AU24" s="1">
        <v>1</v>
      </c>
    </row>
    <row r="25" spans="1:50" ht="30">
      <c r="A25" t="s">
        <v>85</v>
      </c>
      <c r="B25" t="s">
        <v>635</v>
      </c>
      <c r="C25" s="18">
        <v>72927</v>
      </c>
      <c r="D25" t="s">
        <v>88</v>
      </c>
      <c r="E25" t="s">
        <v>73</v>
      </c>
      <c r="F25" s="132" t="s">
        <v>91</v>
      </c>
      <c r="K25">
        <v>1</v>
      </c>
      <c r="M25">
        <v>4</v>
      </c>
      <c r="N25">
        <v>4</v>
      </c>
      <c r="O25">
        <v>5</v>
      </c>
      <c r="P25">
        <v>4</v>
      </c>
      <c r="Q25">
        <v>4</v>
      </c>
      <c r="R25">
        <v>4</v>
      </c>
      <c r="S25">
        <v>3</v>
      </c>
      <c r="T25">
        <v>4</v>
      </c>
      <c r="U25">
        <v>4</v>
      </c>
      <c r="V25">
        <v>4</v>
      </c>
      <c r="AS25" s="1">
        <v>1</v>
      </c>
      <c r="AT25" s="1">
        <v>1</v>
      </c>
      <c r="AU25" s="1">
        <v>1</v>
      </c>
      <c r="AW25">
        <v>1</v>
      </c>
      <c r="AX25" t="s">
        <v>71</v>
      </c>
    </row>
    <row r="26" spans="1:50">
      <c r="A26" t="s">
        <v>85</v>
      </c>
      <c r="B26" t="s">
        <v>635</v>
      </c>
      <c r="C26" s="18">
        <v>76835</v>
      </c>
      <c r="D26" t="s">
        <v>74</v>
      </c>
      <c r="E26" t="s">
        <v>73</v>
      </c>
      <c r="F26" s="132" t="s">
        <v>64</v>
      </c>
      <c r="K26">
        <v>1</v>
      </c>
      <c r="M26">
        <v>3</v>
      </c>
      <c r="N26">
        <v>3</v>
      </c>
      <c r="O26">
        <v>4</v>
      </c>
      <c r="P26">
        <v>5</v>
      </c>
      <c r="Q26">
        <v>5</v>
      </c>
      <c r="R26">
        <v>4</v>
      </c>
      <c r="S26">
        <v>4</v>
      </c>
      <c r="T26">
        <v>4</v>
      </c>
      <c r="U26">
        <v>3</v>
      </c>
      <c r="V26">
        <v>4</v>
      </c>
      <c r="AS26" s="1">
        <v>1</v>
      </c>
    </row>
    <row r="27" spans="1:50">
      <c r="A27" t="s">
        <v>85</v>
      </c>
      <c r="B27" t="s">
        <v>635</v>
      </c>
      <c r="C27" s="18">
        <v>78528</v>
      </c>
      <c r="D27" t="s">
        <v>88</v>
      </c>
      <c r="E27" t="s">
        <v>61</v>
      </c>
      <c r="F27" s="132" t="s">
        <v>64</v>
      </c>
      <c r="K27">
        <v>1</v>
      </c>
      <c r="M27">
        <v>5</v>
      </c>
      <c r="N27">
        <v>1</v>
      </c>
      <c r="O27">
        <v>3</v>
      </c>
      <c r="P27">
        <v>5</v>
      </c>
      <c r="Q27">
        <v>5</v>
      </c>
      <c r="R27">
        <v>5</v>
      </c>
      <c r="S27">
        <v>5</v>
      </c>
      <c r="T27">
        <v>2</v>
      </c>
      <c r="U27">
        <v>5</v>
      </c>
      <c r="V27">
        <v>2</v>
      </c>
      <c r="AS27" s="1">
        <v>1</v>
      </c>
      <c r="AT27" s="1">
        <v>1</v>
      </c>
      <c r="AU27" s="1">
        <v>1</v>
      </c>
      <c r="AV27" s="1">
        <v>1</v>
      </c>
      <c r="AW27" s="1">
        <v>1</v>
      </c>
      <c r="AX27" t="s">
        <v>71</v>
      </c>
    </row>
    <row r="28" spans="1:50">
      <c r="A28" t="s">
        <v>85</v>
      </c>
      <c r="B28" t="s">
        <v>635</v>
      </c>
      <c r="C28" s="18">
        <v>79226</v>
      </c>
      <c r="D28" t="s">
        <v>72</v>
      </c>
      <c r="E28" t="s">
        <v>61</v>
      </c>
      <c r="F28" s="132" t="s">
        <v>64</v>
      </c>
      <c r="K28">
        <v>1</v>
      </c>
      <c r="M28">
        <v>5</v>
      </c>
      <c r="N28">
        <v>2</v>
      </c>
      <c r="O28">
        <v>5</v>
      </c>
      <c r="P28">
        <v>4</v>
      </c>
      <c r="Q28">
        <v>4</v>
      </c>
      <c r="R28">
        <v>5</v>
      </c>
      <c r="S28">
        <v>4</v>
      </c>
      <c r="T28">
        <v>5</v>
      </c>
      <c r="U28">
        <v>4</v>
      </c>
      <c r="V28">
        <v>4</v>
      </c>
      <c r="AS28" s="1">
        <v>1</v>
      </c>
      <c r="AU28" s="1">
        <v>1</v>
      </c>
      <c r="AW28">
        <v>1</v>
      </c>
      <c r="AX28" t="s">
        <v>71</v>
      </c>
    </row>
    <row r="29" spans="1:50">
      <c r="A29" t="s">
        <v>82</v>
      </c>
      <c r="B29" t="s">
        <v>635</v>
      </c>
      <c r="C29" s="18">
        <v>83387</v>
      </c>
      <c r="D29" t="s">
        <v>77</v>
      </c>
      <c r="E29" t="s">
        <v>61</v>
      </c>
      <c r="F29" s="132" t="s">
        <v>64</v>
      </c>
      <c r="K29">
        <v>1</v>
      </c>
      <c r="M29">
        <v>5</v>
      </c>
      <c r="N29">
        <v>3</v>
      </c>
      <c r="O29">
        <v>4</v>
      </c>
      <c r="P29">
        <v>5</v>
      </c>
      <c r="Q29">
        <v>5</v>
      </c>
      <c r="R29">
        <v>5</v>
      </c>
      <c r="S29">
        <v>5</v>
      </c>
      <c r="T29">
        <v>5</v>
      </c>
      <c r="U29">
        <v>4</v>
      </c>
      <c r="V29">
        <v>5</v>
      </c>
      <c r="AS29" s="1">
        <v>1</v>
      </c>
      <c r="AT29" s="1">
        <v>1</v>
      </c>
      <c r="AU29" s="1">
        <v>1</v>
      </c>
      <c r="AV29" s="1">
        <v>1</v>
      </c>
      <c r="AW29" s="1">
        <v>1</v>
      </c>
      <c r="AX29" t="s">
        <v>71</v>
      </c>
    </row>
    <row r="30" spans="1:50">
      <c r="A30" t="s">
        <v>82</v>
      </c>
      <c r="B30" t="s">
        <v>635</v>
      </c>
      <c r="C30" s="18">
        <v>88214</v>
      </c>
      <c r="D30" t="s">
        <v>72</v>
      </c>
      <c r="E30" t="s">
        <v>73</v>
      </c>
      <c r="F30" s="132" t="s">
        <v>63</v>
      </c>
      <c r="K30">
        <v>1</v>
      </c>
      <c r="M30">
        <v>5</v>
      </c>
      <c r="N30">
        <v>2</v>
      </c>
      <c r="O30">
        <v>4</v>
      </c>
      <c r="P30">
        <v>5</v>
      </c>
      <c r="Q30">
        <v>5</v>
      </c>
      <c r="R30">
        <v>5</v>
      </c>
      <c r="S30">
        <v>5</v>
      </c>
      <c r="T30">
        <v>3</v>
      </c>
      <c r="U30">
        <v>5</v>
      </c>
      <c r="V30">
        <v>4</v>
      </c>
      <c r="AS30" s="1">
        <v>1</v>
      </c>
      <c r="AT30" s="1">
        <v>1</v>
      </c>
      <c r="AV30">
        <v>1</v>
      </c>
      <c r="AW30">
        <v>1</v>
      </c>
      <c r="AX30" t="s">
        <v>86</v>
      </c>
    </row>
    <row r="31" spans="1:50">
      <c r="A31" t="s">
        <v>82</v>
      </c>
      <c r="B31" t="s">
        <v>635</v>
      </c>
      <c r="C31" s="18">
        <v>95393</v>
      </c>
      <c r="D31" t="s">
        <v>74</v>
      </c>
      <c r="E31" t="s">
        <v>73</v>
      </c>
      <c r="F31" s="132" t="s">
        <v>64</v>
      </c>
      <c r="K31">
        <v>1</v>
      </c>
      <c r="M31">
        <v>5</v>
      </c>
      <c r="N31">
        <v>1</v>
      </c>
      <c r="O31">
        <v>5</v>
      </c>
      <c r="P31">
        <v>5</v>
      </c>
      <c r="Q31">
        <v>5</v>
      </c>
      <c r="R31">
        <v>5</v>
      </c>
      <c r="S31">
        <v>5</v>
      </c>
      <c r="T31">
        <v>5</v>
      </c>
      <c r="U31">
        <v>5</v>
      </c>
      <c r="V31">
        <v>4</v>
      </c>
      <c r="AS31" s="1">
        <v>1</v>
      </c>
      <c r="AT31" s="1">
        <v>1</v>
      </c>
      <c r="AU31" s="1">
        <v>1</v>
      </c>
      <c r="AV31" s="1">
        <v>1</v>
      </c>
      <c r="AW31" s="1">
        <v>1</v>
      </c>
      <c r="AX31" t="s">
        <v>315</v>
      </c>
    </row>
    <row r="32" spans="1:50">
      <c r="A32" t="s">
        <v>92</v>
      </c>
      <c r="B32" t="s">
        <v>635</v>
      </c>
      <c r="C32" s="19">
        <v>2615</v>
      </c>
      <c r="D32" t="s">
        <v>93</v>
      </c>
      <c r="E32" t="s">
        <v>73</v>
      </c>
      <c r="F32" s="132" t="s">
        <v>63</v>
      </c>
      <c r="J32">
        <v>1</v>
      </c>
      <c r="M32">
        <v>2</v>
      </c>
      <c r="N32">
        <v>3</v>
      </c>
      <c r="O32">
        <v>5</v>
      </c>
      <c r="P32">
        <v>3</v>
      </c>
      <c r="Q32">
        <v>4</v>
      </c>
      <c r="R32">
        <v>5</v>
      </c>
      <c r="S32">
        <v>5</v>
      </c>
      <c r="T32">
        <v>5</v>
      </c>
      <c r="U32">
        <v>5</v>
      </c>
      <c r="V32">
        <v>3</v>
      </c>
      <c r="W32">
        <v>4</v>
      </c>
      <c r="X32">
        <v>2</v>
      </c>
      <c r="Y32">
        <v>4</v>
      </c>
      <c r="Z32">
        <v>3</v>
      </c>
      <c r="AA32">
        <v>4</v>
      </c>
      <c r="AB32">
        <v>4</v>
      </c>
      <c r="AC32">
        <v>2</v>
      </c>
      <c r="AD32">
        <v>3</v>
      </c>
      <c r="AE32">
        <v>3</v>
      </c>
      <c r="AF32">
        <v>5</v>
      </c>
      <c r="AG32">
        <v>2</v>
      </c>
      <c r="AH32">
        <v>3</v>
      </c>
      <c r="AI32">
        <v>2</v>
      </c>
      <c r="AJ32">
        <v>2</v>
      </c>
      <c r="AK32">
        <v>5</v>
      </c>
      <c r="AL32">
        <v>4</v>
      </c>
      <c r="AM32">
        <v>3</v>
      </c>
      <c r="AN32">
        <v>4</v>
      </c>
      <c r="AO32">
        <v>4</v>
      </c>
      <c r="AP32">
        <v>4</v>
      </c>
      <c r="AQ32">
        <v>4</v>
      </c>
      <c r="AS32" s="1">
        <v>1</v>
      </c>
      <c r="AX32" t="s">
        <v>71</v>
      </c>
    </row>
    <row r="33" spans="1:50">
      <c r="A33" t="s">
        <v>82</v>
      </c>
      <c r="B33" t="s">
        <v>635</v>
      </c>
      <c r="C33" s="19">
        <v>2883</v>
      </c>
      <c r="D33" t="s">
        <v>77</v>
      </c>
      <c r="E33" t="s">
        <v>61</v>
      </c>
      <c r="F33" s="132" t="s">
        <v>62</v>
      </c>
      <c r="H33">
        <v>1</v>
      </c>
      <c r="J33">
        <v>1</v>
      </c>
      <c r="M33">
        <v>5</v>
      </c>
      <c r="N33">
        <v>4</v>
      </c>
      <c r="O33">
        <v>5</v>
      </c>
      <c r="P33">
        <v>5</v>
      </c>
      <c r="Q33">
        <v>5</v>
      </c>
      <c r="R33">
        <v>5</v>
      </c>
      <c r="S33">
        <v>4</v>
      </c>
      <c r="T33">
        <v>4</v>
      </c>
      <c r="U33">
        <v>5</v>
      </c>
      <c r="V33">
        <v>5</v>
      </c>
      <c r="W33">
        <v>5</v>
      </c>
      <c r="X33">
        <v>5</v>
      </c>
      <c r="Y33">
        <v>5</v>
      </c>
      <c r="Z33">
        <v>4</v>
      </c>
      <c r="AA33">
        <v>2</v>
      </c>
      <c r="AB33">
        <v>4</v>
      </c>
      <c r="AC33">
        <v>4</v>
      </c>
      <c r="AD33">
        <v>5</v>
      </c>
      <c r="AE33">
        <v>3</v>
      </c>
      <c r="AF33">
        <v>4</v>
      </c>
      <c r="AG33">
        <v>1</v>
      </c>
      <c r="AH33">
        <v>2</v>
      </c>
      <c r="AI33">
        <v>2</v>
      </c>
      <c r="AJ33">
        <v>2</v>
      </c>
      <c r="AK33">
        <v>5</v>
      </c>
      <c r="AL33">
        <v>5</v>
      </c>
      <c r="AM33">
        <v>4</v>
      </c>
      <c r="AN33">
        <v>5</v>
      </c>
      <c r="AO33">
        <v>5</v>
      </c>
      <c r="AP33">
        <v>5</v>
      </c>
      <c r="AQ33">
        <v>5</v>
      </c>
      <c r="AS33" s="1">
        <v>1</v>
      </c>
      <c r="AX33" t="s">
        <v>71</v>
      </c>
    </row>
    <row r="34" spans="1:50">
      <c r="A34" s="1" t="s">
        <v>92</v>
      </c>
      <c r="B34" t="s">
        <v>635</v>
      </c>
      <c r="C34" s="19">
        <v>6798</v>
      </c>
      <c r="D34" t="s">
        <v>75</v>
      </c>
      <c r="E34" t="s">
        <v>61</v>
      </c>
      <c r="F34" s="132" t="s">
        <v>65</v>
      </c>
      <c r="J34">
        <v>1</v>
      </c>
      <c r="M34">
        <v>3</v>
      </c>
      <c r="N34">
        <v>1</v>
      </c>
      <c r="O34">
        <v>5</v>
      </c>
      <c r="P34">
        <v>4</v>
      </c>
      <c r="Q34">
        <v>5</v>
      </c>
      <c r="R34">
        <v>5</v>
      </c>
      <c r="S34">
        <v>5</v>
      </c>
      <c r="T34">
        <v>5</v>
      </c>
      <c r="U34">
        <v>5</v>
      </c>
      <c r="V34">
        <v>5</v>
      </c>
      <c r="W34">
        <v>5</v>
      </c>
      <c r="X34">
        <v>4</v>
      </c>
      <c r="Y34">
        <v>4</v>
      </c>
      <c r="Z34">
        <v>4</v>
      </c>
      <c r="AA34">
        <v>4</v>
      </c>
      <c r="AB34">
        <v>2</v>
      </c>
      <c r="AC34">
        <v>4</v>
      </c>
      <c r="AD34">
        <v>5</v>
      </c>
      <c r="AE34">
        <v>5</v>
      </c>
      <c r="AF34">
        <v>4</v>
      </c>
      <c r="AG34">
        <v>1</v>
      </c>
      <c r="AH34">
        <v>1</v>
      </c>
      <c r="AI34">
        <v>4</v>
      </c>
      <c r="AJ34">
        <v>1</v>
      </c>
      <c r="AK34">
        <v>3</v>
      </c>
      <c r="AL34">
        <v>4</v>
      </c>
      <c r="AM34">
        <v>1</v>
      </c>
      <c r="AN34">
        <v>5</v>
      </c>
      <c r="AO34">
        <v>2</v>
      </c>
      <c r="AP34">
        <v>2</v>
      </c>
      <c r="AQ34">
        <v>4</v>
      </c>
      <c r="AS34" s="1">
        <v>1</v>
      </c>
      <c r="AT34" s="1">
        <v>1</v>
      </c>
      <c r="AU34" s="1">
        <v>1</v>
      </c>
      <c r="AV34" s="1">
        <v>1</v>
      </c>
      <c r="AX34" t="s">
        <v>71</v>
      </c>
    </row>
    <row r="35" spans="1:50">
      <c r="A35" t="s">
        <v>82</v>
      </c>
      <c r="B35" t="s">
        <v>635</v>
      </c>
      <c r="C35" s="19">
        <v>9854</v>
      </c>
      <c r="D35" t="s">
        <v>75</v>
      </c>
      <c r="E35" t="s">
        <v>61</v>
      </c>
      <c r="F35" s="132" t="s">
        <v>64</v>
      </c>
      <c r="H35">
        <v>1</v>
      </c>
      <c r="J35">
        <v>1</v>
      </c>
      <c r="M35">
        <v>4</v>
      </c>
      <c r="N35">
        <v>2</v>
      </c>
      <c r="O35">
        <v>5</v>
      </c>
      <c r="P35">
        <v>5</v>
      </c>
      <c r="Q35">
        <v>5</v>
      </c>
      <c r="R35">
        <v>5</v>
      </c>
      <c r="S35">
        <v>5</v>
      </c>
      <c r="T35">
        <v>4</v>
      </c>
      <c r="U35">
        <v>4</v>
      </c>
      <c r="V35">
        <v>4</v>
      </c>
      <c r="W35">
        <v>4</v>
      </c>
      <c r="X35">
        <v>2</v>
      </c>
      <c r="Y35">
        <v>4</v>
      </c>
      <c r="Z35">
        <v>3</v>
      </c>
      <c r="AA35">
        <v>2</v>
      </c>
      <c r="AB35">
        <v>1</v>
      </c>
      <c r="AC35">
        <v>3</v>
      </c>
      <c r="AD35">
        <v>4</v>
      </c>
      <c r="AE35">
        <v>4</v>
      </c>
      <c r="AF35">
        <v>4</v>
      </c>
      <c r="AG35">
        <v>2</v>
      </c>
      <c r="AH35">
        <v>2</v>
      </c>
      <c r="AI35">
        <v>4</v>
      </c>
      <c r="AJ35">
        <v>4</v>
      </c>
      <c r="AK35">
        <v>4</v>
      </c>
      <c r="AL35">
        <v>4</v>
      </c>
      <c r="AM35">
        <v>2</v>
      </c>
      <c r="AN35">
        <v>4</v>
      </c>
      <c r="AO35">
        <v>4</v>
      </c>
      <c r="AP35">
        <v>3</v>
      </c>
      <c r="AQ35">
        <v>4</v>
      </c>
      <c r="AS35" s="1">
        <v>1</v>
      </c>
      <c r="AT35" s="1">
        <v>1</v>
      </c>
      <c r="AU35" s="1">
        <v>1</v>
      </c>
      <c r="AV35" s="1">
        <v>1</v>
      </c>
      <c r="AW35" s="1">
        <v>1</v>
      </c>
      <c r="AX35" t="s">
        <v>71</v>
      </c>
    </row>
    <row r="36" spans="1:50">
      <c r="A36" t="s">
        <v>82</v>
      </c>
      <c r="B36" t="s">
        <v>635</v>
      </c>
      <c r="C36" s="19">
        <v>9944</v>
      </c>
      <c r="D36" t="s">
        <v>74</v>
      </c>
      <c r="E36" t="s">
        <v>73</v>
      </c>
      <c r="F36" s="132" t="s">
        <v>64</v>
      </c>
      <c r="J36">
        <v>1</v>
      </c>
      <c r="M36">
        <v>4</v>
      </c>
      <c r="N36">
        <v>3</v>
      </c>
      <c r="O36">
        <v>5</v>
      </c>
      <c r="P36">
        <v>4</v>
      </c>
      <c r="Q36">
        <v>5</v>
      </c>
      <c r="R36">
        <v>5</v>
      </c>
      <c r="S36">
        <v>5</v>
      </c>
      <c r="T36">
        <v>4</v>
      </c>
      <c r="U36">
        <v>4</v>
      </c>
      <c r="V36">
        <v>3</v>
      </c>
      <c r="W36">
        <v>4</v>
      </c>
      <c r="X36">
        <v>2</v>
      </c>
      <c r="Y36">
        <v>4</v>
      </c>
      <c r="Z36">
        <v>3</v>
      </c>
      <c r="AA36">
        <v>2</v>
      </c>
      <c r="AB36">
        <v>3</v>
      </c>
      <c r="AC36">
        <v>3</v>
      </c>
      <c r="AD36">
        <v>4</v>
      </c>
      <c r="AE36">
        <v>3</v>
      </c>
      <c r="AF36">
        <v>5</v>
      </c>
      <c r="AG36">
        <v>2</v>
      </c>
      <c r="AH36">
        <v>3</v>
      </c>
      <c r="AI36">
        <v>4</v>
      </c>
      <c r="AJ36">
        <v>2</v>
      </c>
      <c r="AK36">
        <v>5</v>
      </c>
      <c r="AL36">
        <v>4</v>
      </c>
      <c r="AM36">
        <v>4</v>
      </c>
      <c r="AN36">
        <v>4</v>
      </c>
      <c r="AO36">
        <v>4</v>
      </c>
      <c r="AP36">
        <v>4</v>
      </c>
      <c r="AQ36">
        <v>4</v>
      </c>
      <c r="AS36" s="1">
        <v>1</v>
      </c>
      <c r="AX36" t="s">
        <v>71</v>
      </c>
    </row>
    <row r="37" spans="1:50">
      <c r="A37" t="s">
        <v>82</v>
      </c>
      <c r="B37" t="s">
        <v>635</v>
      </c>
      <c r="C37" s="18">
        <v>12573</v>
      </c>
      <c r="D37" t="s">
        <v>74</v>
      </c>
      <c r="E37" t="s">
        <v>73</v>
      </c>
      <c r="F37" s="132" t="s">
        <v>62</v>
      </c>
      <c r="J37">
        <v>1</v>
      </c>
      <c r="M37">
        <v>5</v>
      </c>
      <c r="N37">
        <v>4</v>
      </c>
      <c r="O37">
        <v>3</v>
      </c>
      <c r="P37">
        <v>5</v>
      </c>
      <c r="Q37">
        <v>4</v>
      </c>
      <c r="R37">
        <v>4</v>
      </c>
      <c r="S37">
        <v>4</v>
      </c>
      <c r="T37">
        <v>4</v>
      </c>
      <c r="U37">
        <v>4</v>
      </c>
      <c r="V37">
        <v>4</v>
      </c>
      <c r="W37">
        <v>4</v>
      </c>
      <c r="X37">
        <v>3</v>
      </c>
      <c r="Y37">
        <v>2</v>
      </c>
      <c r="Z37">
        <v>4</v>
      </c>
      <c r="AA37">
        <v>4</v>
      </c>
      <c r="AB37">
        <v>4</v>
      </c>
      <c r="AC37">
        <v>3</v>
      </c>
      <c r="AD37">
        <v>4</v>
      </c>
      <c r="AE37">
        <v>3</v>
      </c>
      <c r="AF37">
        <v>5</v>
      </c>
      <c r="AG37">
        <v>3</v>
      </c>
      <c r="AH37">
        <v>2</v>
      </c>
      <c r="AI37">
        <v>3</v>
      </c>
      <c r="AJ37">
        <v>4</v>
      </c>
      <c r="AK37">
        <v>4</v>
      </c>
      <c r="AL37">
        <v>4</v>
      </c>
      <c r="AM37">
        <v>4</v>
      </c>
      <c r="AN37">
        <v>4</v>
      </c>
      <c r="AO37">
        <v>3</v>
      </c>
      <c r="AP37">
        <v>3</v>
      </c>
      <c r="AQ37">
        <v>3</v>
      </c>
      <c r="AS37" s="1">
        <v>1</v>
      </c>
      <c r="AT37" s="1">
        <v>1</v>
      </c>
      <c r="AU37" s="1">
        <v>1</v>
      </c>
      <c r="AV37" s="1">
        <v>1</v>
      </c>
      <c r="AW37" s="1">
        <v>1</v>
      </c>
      <c r="AX37" t="s">
        <v>71</v>
      </c>
    </row>
    <row r="38" spans="1:50">
      <c r="A38" t="s">
        <v>82</v>
      </c>
      <c r="B38" t="s">
        <v>635</v>
      </c>
      <c r="C38" s="18">
        <v>13187</v>
      </c>
      <c r="D38" t="s">
        <v>77</v>
      </c>
      <c r="E38" t="s">
        <v>61</v>
      </c>
      <c r="F38" s="132" t="s">
        <v>62</v>
      </c>
      <c r="J38">
        <v>1</v>
      </c>
      <c r="M38">
        <v>4</v>
      </c>
      <c r="N38">
        <v>2</v>
      </c>
      <c r="O38">
        <v>5</v>
      </c>
      <c r="P38">
        <v>5</v>
      </c>
      <c r="Q38">
        <v>5</v>
      </c>
      <c r="R38">
        <v>5</v>
      </c>
      <c r="S38">
        <v>5</v>
      </c>
      <c r="T38">
        <v>5</v>
      </c>
      <c r="U38">
        <v>5</v>
      </c>
      <c r="V38">
        <v>4</v>
      </c>
      <c r="W38">
        <v>5</v>
      </c>
      <c r="X38">
        <v>2</v>
      </c>
      <c r="Y38">
        <v>4</v>
      </c>
      <c r="Z38">
        <v>2</v>
      </c>
      <c r="AA38">
        <v>2</v>
      </c>
      <c r="AB38">
        <v>4</v>
      </c>
      <c r="AC38">
        <v>4</v>
      </c>
      <c r="AD38">
        <v>4</v>
      </c>
      <c r="AE38">
        <v>4</v>
      </c>
      <c r="AF38">
        <v>5</v>
      </c>
      <c r="AG38">
        <v>2</v>
      </c>
      <c r="AH38">
        <v>3</v>
      </c>
      <c r="AI38">
        <v>4</v>
      </c>
      <c r="AJ38">
        <v>2</v>
      </c>
      <c r="AK38">
        <v>4</v>
      </c>
      <c r="AL38">
        <v>4</v>
      </c>
      <c r="AM38">
        <v>4</v>
      </c>
      <c r="AN38">
        <v>5</v>
      </c>
      <c r="AO38">
        <v>2</v>
      </c>
      <c r="AP38">
        <v>2</v>
      </c>
      <c r="AQ38">
        <v>4</v>
      </c>
      <c r="AS38" s="1">
        <v>1</v>
      </c>
      <c r="AT38" s="1">
        <v>1</v>
      </c>
      <c r="AU38" s="1">
        <v>1</v>
      </c>
      <c r="AV38" s="1">
        <v>1</v>
      </c>
      <c r="AW38" s="1">
        <v>1</v>
      </c>
      <c r="AX38" t="s">
        <v>89</v>
      </c>
    </row>
    <row r="39" spans="1:50">
      <c r="A39" t="s">
        <v>82</v>
      </c>
      <c r="B39" t="s">
        <v>635</v>
      </c>
      <c r="C39" s="18">
        <v>13524</v>
      </c>
      <c r="D39" t="s">
        <v>75</v>
      </c>
      <c r="E39" t="s">
        <v>73</v>
      </c>
      <c r="F39" s="132" t="s">
        <v>64</v>
      </c>
      <c r="J39">
        <v>1</v>
      </c>
      <c r="M39">
        <v>5</v>
      </c>
      <c r="N39">
        <v>1</v>
      </c>
      <c r="O39">
        <v>5</v>
      </c>
      <c r="P39">
        <v>5</v>
      </c>
      <c r="Q39">
        <v>5</v>
      </c>
      <c r="R39">
        <v>5</v>
      </c>
      <c r="S39">
        <v>5</v>
      </c>
      <c r="T39">
        <v>5</v>
      </c>
      <c r="U39">
        <v>5</v>
      </c>
      <c r="V39">
        <v>4</v>
      </c>
      <c r="W39">
        <v>5</v>
      </c>
      <c r="X39">
        <v>2</v>
      </c>
      <c r="Z39">
        <v>3</v>
      </c>
      <c r="AA39">
        <v>3</v>
      </c>
      <c r="AB39">
        <v>3</v>
      </c>
      <c r="AC39">
        <v>5</v>
      </c>
      <c r="AD39">
        <v>5</v>
      </c>
      <c r="AE39">
        <v>5</v>
      </c>
      <c r="AF39">
        <v>5</v>
      </c>
      <c r="AG39">
        <v>2</v>
      </c>
      <c r="AH39">
        <v>3</v>
      </c>
      <c r="AI39">
        <v>4</v>
      </c>
      <c r="AJ39">
        <v>3</v>
      </c>
      <c r="AK39">
        <v>4</v>
      </c>
      <c r="AL39">
        <v>4</v>
      </c>
      <c r="AM39">
        <v>3</v>
      </c>
      <c r="AN39">
        <v>5</v>
      </c>
      <c r="AO39">
        <v>3</v>
      </c>
      <c r="AP39">
        <v>3</v>
      </c>
      <c r="AQ39">
        <v>4</v>
      </c>
      <c r="AS39" s="1">
        <v>1</v>
      </c>
      <c r="AX39" t="s">
        <v>71</v>
      </c>
    </row>
    <row r="40" spans="1:50">
      <c r="A40" t="s">
        <v>82</v>
      </c>
      <c r="B40" t="s">
        <v>635</v>
      </c>
      <c r="C40" s="18">
        <v>13631</v>
      </c>
      <c r="D40" t="s">
        <v>74</v>
      </c>
      <c r="E40" t="s">
        <v>73</v>
      </c>
      <c r="F40" s="132" t="s">
        <v>64</v>
      </c>
      <c r="J40">
        <v>1</v>
      </c>
      <c r="M40">
        <v>5</v>
      </c>
      <c r="N40">
        <v>3</v>
      </c>
      <c r="O40">
        <v>5</v>
      </c>
      <c r="P40">
        <v>5</v>
      </c>
      <c r="Q40">
        <v>5</v>
      </c>
      <c r="R40">
        <v>5</v>
      </c>
      <c r="S40">
        <v>5</v>
      </c>
      <c r="T40">
        <v>5</v>
      </c>
      <c r="U40">
        <v>5</v>
      </c>
      <c r="V40">
        <v>3</v>
      </c>
      <c r="W40">
        <v>4</v>
      </c>
      <c r="X40">
        <v>3</v>
      </c>
      <c r="Y40">
        <v>4</v>
      </c>
      <c r="Z40">
        <v>4</v>
      </c>
      <c r="AA40">
        <v>4</v>
      </c>
      <c r="AB40">
        <v>4</v>
      </c>
      <c r="AC40">
        <v>5</v>
      </c>
      <c r="AD40">
        <v>4</v>
      </c>
      <c r="AE40">
        <v>3</v>
      </c>
      <c r="AF40">
        <v>5</v>
      </c>
      <c r="AG40">
        <v>2</v>
      </c>
      <c r="AH40">
        <v>3</v>
      </c>
      <c r="AI40">
        <v>4</v>
      </c>
      <c r="AJ40">
        <v>2</v>
      </c>
      <c r="AK40">
        <v>4</v>
      </c>
      <c r="AL40">
        <v>4</v>
      </c>
      <c r="AM40">
        <v>2</v>
      </c>
      <c r="AN40">
        <v>4</v>
      </c>
      <c r="AO40">
        <v>3</v>
      </c>
      <c r="AP40">
        <v>3</v>
      </c>
      <c r="AQ40">
        <v>4</v>
      </c>
      <c r="AS40" s="1">
        <v>1</v>
      </c>
      <c r="AT40" s="1">
        <v>1</v>
      </c>
      <c r="AU40" s="1">
        <v>1</v>
      </c>
      <c r="AV40" s="1">
        <v>1</v>
      </c>
      <c r="AX40" t="s">
        <v>90</v>
      </c>
    </row>
    <row r="41" spans="1:50">
      <c r="A41" s="1" t="s">
        <v>92</v>
      </c>
      <c r="B41" t="s">
        <v>635</v>
      </c>
      <c r="C41" s="18">
        <v>58814</v>
      </c>
      <c r="D41" t="s">
        <v>101</v>
      </c>
      <c r="E41" t="s">
        <v>61</v>
      </c>
      <c r="F41" s="132" t="s">
        <v>64</v>
      </c>
      <c r="G41">
        <v>1</v>
      </c>
      <c r="H41">
        <v>1</v>
      </c>
      <c r="I41">
        <v>1</v>
      </c>
      <c r="J41">
        <v>1</v>
      </c>
      <c r="M41">
        <v>4</v>
      </c>
      <c r="N41">
        <v>1</v>
      </c>
      <c r="O41">
        <v>5</v>
      </c>
      <c r="P41">
        <v>5</v>
      </c>
      <c r="Q41">
        <v>5</v>
      </c>
      <c r="R41">
        <v>5</v>
      </c>
      <c r="S41">
        <v>5</v>
      </c>
      <c r="T41">
        <v>5</v>
      </c>
      <c r="U41">
        <v>5</v>
      </c>
      <c r="V41">
        <v>5</v>
      </c>
      <c r="W41">
        <v>5</v>
      </c>
      <c r="X41">
        <v>1</v>
      </c>
      <c r="Y41">
        <v>4</v>
      </c>
      <c r="Z41">
        <v>4</v>
      </c>
      <c r="AA41">
        <v>3</v>
      </c>
      <c r="AB41">
        <v>2</v>
      </c>
      <c r="AC41">
        <v>5</v>
      </c>
      <c r="AD41">
        <v>5</v>
      </c>
      <c r="AE41">
        <v>4</v>
      </c>
      <c r="AF41">
        <v>4</v>
      </c>
      <c r="AG41">
        <v>1</v>
      </c>
      <c r="AH41">
        <v>1</v>
      </c>
      <c r="AI41">
        <v>5</v>
      </c>
      <c r="AJ41">
        <v>1</v>
      </c>
      <c r="AK41">
        <v>4</v>
      </c>
      <c r="AL41">
        <v>5</v>
      </c>
      <c r="AM41">
        <v>1</v>
      </c>
      <c r="AN41">
        <v>5</v>
      </c>
      <c r="AO41">
        <v>4</v>
      </c>
      <c r="AP41">
        <v>4</v>
      </c>
      <c r="AQ41">
        <v>5</v>
      </c>
      <c r="AS41" s="1">
        <v>1</v>
      </c>
      <c r="AT41" s="1">
        <v>1</v>
      </c>
      <c r="AU41" s="1">
        <v>1</v>
      </c>
      <c r="AV41" s="1">
        <v>1</v>
      </c>
      <c r="AW41" s="1">
        <v>1</v>
      </c>
      <c r="AX41" t="s">
        <v>71</v>
      </c>
    </row>
    <row r="42" spans="1:50">
      <c r="A42" s="1" t="s">
        <v>92</v>
      </c>
      <c r="B42" t="s">
        <v>635</v>
      </c>
      <c r="C42" s="18">
        <v>64447</v>
      </c>
      <c r="D42" t="s">
        <v>100</v>
      </c>
      <c r="E42" t="s">
        <v>73</v>
      </c>
      <c r="F42" s="132" t="s">
        <v>64</v>
      </c>
      <c r="G42">
        <v>1</v>
      </c>
      <c r="H42">
        <v>1</v>
      </c>
      <c r="I42">
        <v>1</v>
      </c>
      <c r="J42">
        <v>1</v>
      </c>
      <c r="M42">
        <v>2</v>
      </c>
      <c r="N42">
        <v>1</v>
      </c>
      <c r="O42">
        <v>4</v>
      </c>
      <c r="P42">
        <v>5</v>
      </c>
      <c r="Q42">
        <v>5</v>
      </c>
      <c r="R42">
        <v>4</v>
      </c>
      <c r="S42">
        <v>4</v>
      </c>
      <c r="T42">
        <v>3</v>
      </c>
      <c r="U42">
        <v>4</v>
      </c>
      <c r="V42">
        <v>3</v>
      </c>
      <c r="W42">
        <v>4</v>
      </c>
      <c r="X42">
        <v>1</v>
      </c>
      <c r="Y42">
        <v>3</v>
      </c>
      <c r="Z42">
        <v>3</v>
      </c>
      <c r="AA42">
        <v>2</v>
      </c>
      <c r="AB42">
        <v>2</v>
      </c>
      <c r="AC42">
        <v>4</v>
      </c>
      <c r="AD42">
        <v>4</v>
      </c>
      <c r="AE42">
        <v>3</v>
      </c>
      <c r="AF42">
        <v>4</v>
      </c>
      <c r="AG42">
        <v>2</v>
      </c>
      <c r="AH42">
        <v>2</v>
      </c>
      <c r="AI42">
        <v>4</v>
      </c>
      <c r="AJ42">
        <v>2</v>
      </c>
      <c r="AK42">
        <v>2</v>
      </c>
      <c r="AL42">
        <v>2</v>
      </c>
      <c r="AM42">
        <v>3</v>
      </c>
      <c r="AN42">
        <v>4</v>
      </c>
      <c r="AO42">
        <v>2</v>
      </c>
      <c r="AP42">
        <v>2</v>
      </c>
      <c r="AQ42">
        <v>4</v>
      </c>
      <c r="AS42" s="1">
        <v>1</v>
      </c>
      <c r="AT42" s="1">
        <v>1</v>
      </c>
      <c r="AU42" s="1">
        <v>1</v>
      </c>
      <c r="AV42" s="1">
        <v>1</v>
      </c>
      <c r="AX42" t="s">
        <v>71</v>
      </c>
    </row>
    <row r="43" spans="1:50">
      <c r="A43" t="s">
        <v>92</v>
      </c>
      <c r="B43" t="s">
        <v>635</v>
      </c>
      <c r="C43" s="18">
        <v>66041</v>
      </c>
      <c r="D43" t="s">
        <v>93</v>
      </c>
      <c r="E43" t="s">
        <v>73</v>
      </c>
      <c r="F43" s="132" t="s">
        <v>62</v>
      </c>
      <c r="I43">
        <v>1</v>
      </c>
      <c r="J43">
        <v>1</v>
      </c>
      <c r="M43">
        <v>5</v>
      </c>
      <c r="N43">
        <v>1</v>
      </c>
      <c r="O43">
        <v>5</v>
      </c>
      <c r="P43">
        <v>5</v>
      </c>
      <c r="Q43">
        <v>5</v>
      </c>
      <c r="R43">
        <v>5</v>
      </c>
      <c r="S43">
        <v>5</v>
      </c>
      <c r="T43">
        <v>5</v>
      </c>
      <c r="U43">
        <v>5</v>
      </c>
      <c r="V43">
        <v>5</v>
      </c>
      <c r="W43">
        <v>5</v>
      </c>
      <c r="X43">
        <v>1</v>
      </c>
      <c r="Y43">
        <v>5</v>
      </c>
      <c r="Z43">
        <v>4</v>
      </c>
      <c r="AA43">
        <v>5</v>
      </c>
      <c r="AB43">
        <v>1</v>
      </c>
      <c r="AC43">
        <v>4</v>
      </c>
      <c r="AD43">
        <v>4</v>
      </c>
      <c r="AE43">
        <v>3</v>
      </c>
      <c r="AF43">
        <v>4</v>
      </c>
      <c r="AG43">
        <v>2</v>
      </c>
      <c r="AH43">
        <v>2</v>
      </c>
      <c r="AI43">
        <v>5</v>
      </c>
      <c r="AJ43">
        <v>2</v>
      </c>
      <c r="AK43">
        <v>4</v>
      </c>
      <c r="AL43">
        <v>4</v>
      </c>
      <c r="AM43">
        <v>1</v>
      </c>
      <c r="AN43">
        <v>4</v>
      </c>
      <c r="AO43">
        <v>4</v>
      </c>
      <c r="AP43">
        <v>4</v>
      </c>
      <c r="AQ43">
        <v>4</v>
      </c>
      <c r="AS43" s="1">
        <v>1</v>
      </c>
      <c r="AT43" s="1">
        <v>1</v>
      </c>
      <c r="AU43" s="1">
        <v>1</v>
      </c>
      <c r="AV43" s="1">
        <v>1</v>
      </c>
      <c r="AX43" t="s">
        <v>71</v>
      </c>
    </row>
    <row r="44" spans="1:50">
      <c r="A44" t="s">
        <v>82</v>
      </c>
      <c r="B44" t="s">
        <v>635</v>
      </c>
      <c r="C44" s="18">
        <v>72414</v>
      </c>
      <c r="D44" t="s">
        <v>76</v>
      </c>
      <c r="E44" t="s">
        <v>61</v>
      </c>
      <c r="F44" s="132" t="s">
        <v>64</v>
      </c>
      <c r="H44">
        <v>1</v>
      </c>
      <c r="J44">
        <v>1</v>
      </c>
      <c r="M44">
        <v>4</v>
      </c>
      <c r="N44">
        <v>1</v>
      </c>
      <c r="O44">
        <v>5</v>
      </c>
      <c r="P44">
        <v>5</v>
      </c>
      <c r="Q44">
        <v>5</v>
      </c>
      <c r="R44">
        <v>5</v>
      </c>
      <c r="S44">
        <v>5</v>
      </c>
      <c r="T44">
        <v>5</v>
      </c>
      <c r="U44">
        <v>5</v>
      </c>
      <c r="V44">
        <v>4</v>
      </c>
      <c r="W44">
        <v>5</v>
      </c>
      <c r="X44">
        <v>1</v>
      </c>
      <c r="Y44">
        <v>5</v>
      </c>
      <c r="Z44">
        <v>5</v>
      </c>
      <c r="AA44">
        <v>1</v>
      </c>
      <c r="AB44">
        <v>1</v>
      </c>
      <c r="AC44">
        <v>5</v>
      </c>
      <c r="AD44">
        <v>5</v>
      </c>
      <c r="AE44">
        <v>4</v>
      </c>
      <c r="AF44">
        <v>5</v>
      </c>
      <c r="AG44">
        <v>1</v>
      </c>
      <c r="AH44">
        <v>1</v>
      </c>
      <c r="AI44">
        <v>4</v>
      </c>
      <c r="AJ44">
        <v>2</v>
      </c>
      <c r="AK44">
        <v>5</v>
      </c>
      <c r="AL44">
        <v>5</v>
      </c>
      <c r="AM44">
        <v>1</v>
      </c>
      <c r="AN44">
        <v>5</v>
      </c>
      <c r="AO44">
        <v>5</v>
      </c>
      <c r="AP44">
        <v>5</v>
      </c>
      <c r="AQ44">
        <v>5</v>
      </c>
      <c r="AS44" s="1">
        <v>1</v>
      </c>
      <c r="AT44" s="1">
        <v>1</v>
      </c>
      <c r="AU44" s="1">
        <v>1</v>
      </c>
      <c r="AV44" s="1">
        <v>1</v>
      </c>
      <c r="AW44" s="1">
        <v>1</v>
      </c>
      <c r="AX44" t="s">
        <v>71</v>
      </c>
    </row>
    <row r="45" spans="1:50">
      <c r="A45" t="s">
        <v>92</v>
      </c>
      <c r="B45" t="s">
        <v>635</v>
      </c>
      <c r="C45" s="18">
        <v>73870</v>
      </c>
      <c r="D45" t="s">
        <v>99</v>
      </c>
      <c r="E45" t="s">
        <v>61</v>
      </c>
      <c r="F45" s="132" t="s">
        <v>64</v>
      </c>
      <c r="G45">
        <v>1</v>
      </c>
      <c r="H45">
        <v>1</v>
      </c>
      <c r="I45">
        <v>1</v>
      </c>
      <c r="J45">
        <v>1</v>
      </c>
      <c r="M45">
        <v>5</v>
      </c>
      <c r="N45">
        <v>5</v>
      </c>
      <c r="O45">
        <v>5</v>
      </c>
      <c r="P45">
        <v>5</v>
      </c>
      <c r="Q45">
        <v>4</v>
      </c>
      <c r="R45">
        <v>5</v>
      </c>
      <c r="S45">
        <v>5</v>
      </c>
      <c r="T45">
        <v>5</v>
      </c>
      <c r="U45">
        <v>5</v>
      </c>
      <c r="V45">
        <v>5</v>
      </c>
      <c r="W45">
        <v>3</v>
      </c>
      <c r="X45">
        <v>2</v>
      </c>
      <c r="Y45">
        <v>4</v>
      </c>
      <c r="Z45">
        <v>4</v>
      </c>
      <c r="AA45">
        <v>5</v>
      </c>
      <c r="AB45">
        <v>3</v>
      </c>
      <c r="AC45">
        <v>4</v>
      </c>
      <c r="AD45">
        <v>5</v>
      </c>
      <c r="AE45">
        <v>5</v>
      </c>
      <c r="AF45">
        <v>1</v>
      </c>
      <c r="AG45">
        <v>4</v>
      </c>
      <c r="AH45">
        <v>2</v>
      </c>
      <c r="AI45">
        <v>5</v>
      </c>
      <c r="AJ45">
        <v>5</v>
      </c>
      <c r="AK45">
        <v>3</v>
      </c>
      <c r="AL45">
        <v>5</v>
      </c>
      <c r="AM45">
        <v>1</v>
      </c>
      <c r="AN45">
        <v>5</v>
      </c>
      <c r="AO45">
        <v>5</v>
      </c>
      <c r="AP45">
        <v>5</v>
      </c>
      <c r="AQ45">
        <v>4</v>
      </c>
      <c r="AS45" s="1">
        <v>1</v>
      </c>
      <c r="AT45" s="1">
        <v>1</v>
      </c>
      <c r="AU45" s="1">
        <v>1</v>
      </c>
      <c r="AV45" s="1">
        <v>1</v>
      </c>
      <c r="AX45" t="s">
        <v>71</v>
      </c>
    </row>
    <row r="46" spans="1:50">
      <c r="A46" s="13" t="s">
        <v>92</v>
      </c>
      <c r="B46" t="s">
        <v>635</v>
      </c>
      <c r="C46" s="18">
        <v>74126</v>
      </c>
      <c r="D46" t="s">
        <v>77</v>
      </c>
      <c r="E46" t="s">
        <v>61</v>
      </c>
      <c r="F46" s="132" t="s">
        <v>64</v>
      </c>
      <c r="H46">
        <v>1</v>
      </c>
      <c r="I46">
        <v>1</v>
      </c>
      <c r="J46">
        <v>1</v>
      </c>
      <c r="M46">
        <v>4</v>
      </c>
      <c r="N46">
        <v>1</v>
      </c>
      <c r="O46">
        <v>5</v>
      </c>
      <c r="P46">
        <v>5</v>
      </c>
      <c r="Q46">
        <v>5</v>
      </c>
      <c r="R46">
        <v>5</v>
      </c>
      <c r="S46">
        <v>5</v>
      </c>
      <c r="T46">
        <v>5</v>
      </c>
      <c r="U46">
        <v>5</v>
      </c>
      <c r="V46">
        <v>5</v>
      </c>
      <c r="W46">
        <v>5</v>
      </c>
      <c r="X46">
        <v>2</v>
      </c>
      <c r="Y46">
        <v>4</v>
      </c>
      <c r="Z46">
        <v>4</v>
      </c>
      <c r="AA46">
        <v>2</v>
      </c>
      <c r="AB46">
        <v>5</v>
      </c>
      <c r="AC46">
        <v>4</v>
      </c>
      <c r="AD46">
        <v>5</v>
      </c>
      <c r="AE46">
        <v>4</v>
      </c>
      <c r="AF46">
        <v>5</v>
      </c>
      <c r="AG46">
        <v>1</v>
      </c>
      <c r="AH46">
        <v>2</v>
      </c>
      <c r="AI46">
        <v>5</v>
      </c>
      <c r="AJ46">
        <v>1</v>
      </c>
      <c r="AK46">
        <v>4</v>
      </c>
      <c r="AL46">
        <v>5</v>
      </c>
      <c r="AM46">
        <v>2</v>
      </c>
      <c r="AN46">
        <v>5</v>
      </c>
      <c r="AO46">
        <v>4</v>
      </c>
      <c r="AP46">
        <v>4</v>
      </c>
      <c r="AQ46">
        <v>4</v>
      </c>
      <c r="AS46" s="1">
        <v>1</v>
      </c>
      <c r="AT46" s="1">
        <v>1</v>
      </c>
      <c r="AU46" s="1">
        <v>1</v>
      </c>
      <c r="AV46" s="1">
        <v>1</v>
      </c>
      <c r="AW46" s="1">
        <v>1</v>
      </c>
      <c r="AX46" t="s">
        <v>71</v>
      </c>
    </row>
    <row r="47" spans="1:50">
      <c r="A47" s="1" t="s">
        <v>92</v>
      </c>
      <c r="B47" t="s">
        <v>635</v>
      </c>
      <c r="C47" s="18">
        <v>75752</v>
      </c>
      <c r="D47" t="s">
        <v>75</v>
      </c>
      <c r="E47" t="s">
        <v>61</v>
      </c>
      <c r="F47" s="132" t="s">
        <v>64</v>
      </c>
      <c r="I47">
        <v>1</v>
      </c>
      <c r="J47">
        <v>1</v>
      </c>
      <c r="M47">
        <v>3</v>
      </c>
      <c r="N47">
        <v>1</v>
      </c>
      <c r="O47">
        <v>4</v>
      </c>
      <c r="P47">
        <v>4</v>
      </c>
      <c r="Q47">
        <v>5</v>
      </c>
      <c r="R47">
        <v>5</v>
      </c>
      <c r="S47">
        <v>4</v>
      </c>
      <c r="T47">
        <v>3</v>
      </c>
      <c r="U47">
        <v>5</v>
      </c>
      <c r="V47">
        <v>5</v>
      </c>
      <c r="W47">
        <v>4</v>
      </c>
      <c r="X47">
        <v>1</v>
      </c>
      <c r="Y47">
        <v>3</v>
      </c>
      <c r="Z47">
        <v>3</v>
      </c>
      <c r="AA47">
        <v>4</v>
      </c>
      <c r="AB47">
        <v>4</v>
      </c>
      <c r="AC47">
        <v>5</v>
      </c>
      <c r="AD47">
        <v>5</v>
      </c>
      <c r="AE47">
        <v>3</v>
      </c>
      <c r="AF47">
        <v>5</v>
      </c>
      <c r="AG47">
        <v>1</v>
      </c>
      <c r="AH47">
        <v>2</v>
      </c>
      <c r="AI47">
        <v>4</v>
      </c>
      <c r="AJ47">
        <v>2</v>
      </c>
      <c r="AK47">
        <v>3</v>
      </c>
      <c r="AL47">
        <v>4</v>
      </c>
      <c r="AM47">
        <v>2</v>
      </c>
      <c r="AN47">
        <v>4</v>
      </c>
      <c r="AO47">
        <v>4</v>
      </c>
      <c r="AP47">
        <v>2</v>
      </c>
      <c r="AQ47">
        <v>4</v>
      </c>
      <c r="AS47" s="1">
        <v>1</v>
      </c>
      <c r="AT47" s="1">
        <v>1</v>
      </c>
      <c r="AU47" s="1">
        <v>1</v>
      </c>
      <c r="AV47" s="1">
        <v>1</v>
      </c>
    </row>
    <row r="48" spans="1:50">
      <c r="A48" s="1" t="s">
        <v>92</v>
      </c>
      <c r="B48" t="s">
        <v>635</v>
      </c>
      <c r="C48" s="18">
        <v>79365</v>
      </c>
      <c r="D48" t="s">
        <v>77</v>
      </c>
      <c r="E48" t="s">
        <v>61</v>
      </c>
      <c r="F48" s="132" t="s">
        <v>62</v>
      </c>
      <c r="I48">
        <v>1</v>
      </c>
      <c r="J48">
        <v>1</v>
      </c>
      <c r="M48">
        <v>4</v>
      </c>
      <c r="N48">
        <v>1</v>
      </c>
      <c r="O48">
        <v>4</v>
      </c>
      <c r="P48">
        <v>4</v>
      </c>
      <c r="Q48">
        <v>5</v>
      </c>
      <c r="R48">
        <v>5</v>
      </c>
      <c r="S48">
        <v>5</v>
      </c>
      <c r="T48">
        <v>5</v>
      </c>
      <c r="U48">
        <v>5</v>
      </c>
      <c r="V48">
        <v>3</v>
      </c>
      <c r="W48">
        <v>4</v>
      </c>
      <c r="X48">
        <v>2</v>
      </c>
      <c r="Y48">
        <v>4</v>
      </c>
      <c r="Z48">
        <v>4</v>
      </c>
      <c r="AA48">
        <v>3</v>
      </c>
      <c r="AB48">
        <v>2</v>
      </c>
      <c r="AC48">
        <v>4</v>
      </c>
      <c r="AD48">
        <v>4</v>
      </c>
      <c r="AE48">
        <v>4</v>
      </c>
      <c r="AF48">
        <v>4</v>
      </c>
      <c r="AG48">
        <v>2</v>
      </c>
      <c r="AH48">
        <v>2</v>
      </c>
      <c r="AI48">
        <v>4</v>
      </c>
      <c r="AJ48">
        <v>2</v>
      </c>
      <c r="AK48">
        <v>4</v>
      </c>
      <c r="AL48">
        <v>4</v>
      </c>
      <c r="AM48">
        <v>2</v>
      </c>
      <c r="AN48">
        <v>4</v>
      </c>
      <c r="AO48">
        <v>3</v>
      </c>
      <c r="AP48">
        <v>3</v>
      </c>
      <c r="AQ48">
        <v>3</v>
      </c>
      <c r="AS48" s="1">
        <v>1</v>
      </c>
      <c r="AT48" s="1">
        <v>1</v>
      </c>
      <c r="AU48" s="1">
        <v>1</v>
      </c>
      <c r="AV48" s="1">
        <v>1</v>
      </c>
    </row>
    <row r="49" spans="1:50">
      <c r="A49" t="s">
        <v>92</v>
      </c>
      <c r="B49" t="s">
        <v>635</v>
      </c>
      <c r="C49" s="17">
        <v>84547</v>
      </c>
      <c r="D49" t="s">
        <v>93</v>
      </c>
      <c r="E49" t="s">
        <v>73</v>
      </c>
      <c r="F49" s="132" t="s">
        <v>64</v>
      </c>
      <c r="G49">
        <v>1</v>
      </c>
      <c r="H49">
        <v>1</v>
      </c>
      <c r="I49">
        <v>1</v>
      </c>
      <c r="J49">
        <v>1</v>
      </c>
      <c r="M49">
        <v>2</v>
      </c>
      <c r="N49">
        <v>1</v>
      </c>
      <c r="O49">
        <v>5</v>
      </c>
      <c r="P49">
        <v>5</v>
      </c>
      <c r="Q49">
        <v>5</v>
      </c>
      <c r="R49">
        <v>5</v>
      </c>
      <c r="S49">
        <v>5</v>
      </c>
      <c r="T49">
        <v>5</v>
      </c>
      <c r="U49">
        <v>5</v>
      </c>
      <c r="V49">
        <v>5</v>
      </c>
      <c r="W49">
        <v>5</v>
      </c>
      <c r="X49">
        <v>4</v>
      </c>
      <c r="Y49">
        <v>4</v>
      </c>
      <c r="Z49">
        <v>4</v>
      </c>
      <c r="AA49">
        <v>5</v>
      </c>
      <c r="AB49">
        <v>2</v>
      </c>
      <c r="AC49">
        <v>4</v>
      </c>
      <c r="AD49">
        <v>5</v>
      </c>
      <c r="AE49">
        <v>4</v>
      </c>
      <c r="AF49">
        <v>2</v>
      </c>
      <c r="AG49">
        <v>1</v>
      </c>
      <c r="AH49">
        <v>1</v>
      </c>
      <c r="AI49">
        <v>5</v>
      </c>
      <c r="AJ49">
        <v>1</v>
      </c>
      <c r="AK49">
        <v>5</v>
      </c>
      <c r="AL49">
        <v>5</v>
      </c>
      <c r="AM49">
        <v>2</v>
      </c>
      <c r="AN49">
        <v>5</v>
      </c>
      <c r="AO49">
        <v>4</v>
      </c>
      <c r="AP49">
        <v>4</v>
      </c>
      <c r="AQ49">
        <v>5</v>
      </c>
      <c r="AS49" s="1">
        <v>1</v>
      </c>
      <c r="AT49" s="1">
        <v>1</v>
      </c>
      <c r="AU49" s="1">
        <v>1</v>
      </c>
      <c r="AX49" t="s">
        <v>71</v>
      </c>
    </row>
    <row r="50" spans="1:50">
      <c r="A50" t="s">
        <v>85</v>
      </c>
      <c r="B50" t="s">
        <v>635</v>
      </c>
      <c r="C50" s="18">
        <v>84718</v>
      </c>
      <c r="D50" t="s">
        <v>72</v>
      </c>
      <c r="E50" t="s">
        <v>73</v>
      </c>
      <c r="F50" s="132" t="s">
        <v>64</v>
      </c>
      <c r="J50">
        <v>1</v>
      </c>
      <c r="M50">
        <v>5</v>
      </c>
      <c r="N50">
        <v>2</v>
      </c>
      <c r="O50">
        <v>5</v>
      </c>
      <c r="P50">
        <v>3</v>
      </c>
      <c r="Q50">
        <v>5</v>
      </c>
      <c r="R50">
        <v>5</v>
      </c>
      <c r="S50">
        <v>5</v>
      </c>
      <c r="T50">
        <v>5</v>
      </c>
      <c r="U50">
        <v>3</v>
      </c>
      <c r="V50">
        <v>4</v>
      </c>
      <c r="W50">
        <v>4</v>
      </c>
      <c r="X50">
        <v>2</v>
      </c>
      <c r="Y50">
        <v>4</v>
      </c>
      <c r="Z50">
        <v>4</v>
      </c>
      <c r="AA50">
        <v>3</v>
      </c>
      <c r="AB50">
        <v>3</v>
      </c>
      <c r="AC50">
        <v>3</v>
      </c>
      <c r="AD50">
        <v>4</v>
      </c>
      <c r="AE50">
        <v>3</v>
      </c>
      <c r="AF50">
        <v>2</v>
      </c>
      <c r="AG50">
        <v>1</v>
      </c>
      <c r="AH50">
        <v>3</v>
      </c>
      <c r="AI50">
        <v>3</v>
      </c>
      <c r="AJ50">
        <v>4</v>
      </c>
      <c r="AK50">
        <v>4</v>
      </c>
      <c r="AL50">
        <v>3</v>
      </c>
      <c r="AM50">
        <v>2</v>
      </c>
      <c r="AN50">
        <v>5</v>
      </c>
      <c r="AO50">
        <v>5</v>
      </c>
      <c r="AP50">
        <v>4</v>
      </c>
      <c r="AQ50">
        <v>4</v>
      </c>
      <c r="AS50" s="1">
        <v>1</v>
      </c>
      <c r="AT50" s="1">
        <v>1</v>
      </c>
      <c r="AV50" s="1">
        <v>1</v>
      </c>
      <c r="AW50" s="1">
        <v>1</v>
      </c>
    </row>
    <row r="51" spans="1:50">
      <c r="A51" t="s">
        <v>82</v>
      </c>
      <c r="B51" t="s">
        <v>635</v>
      </c>
      <c r="C51" s="18">
        <v>85060</v>
      </c>
      <c r="D51" t="s">
        <v>75</v>
      </c>
      <c r="E51" t="s">
        <v>61</v>
      </c>
      <c r="F51" s="132" t="s">
        <v>63</v>
      </c>
      <c r="I51">
        <v>1</v>
      </c>
      <c r="J51">
        <v>1</v>
      </c>
      <c r="M51">
        <v>5</v>
      </c>
      <c r="N51">
        <v>1</v>
      </c>
      <c r="O51">
        <v>5</v>
      </c>
      <c r="P51">
        <v>4</v>
      </c>
      <c r="Q51">
        <v>4</v>
      </c>
      <c r="R51">
        <v>4</v>
      </c>
      <c r="S51">
        <v>5</v>
      </c>
      <c r="T51">
        <v>4</v>
      </c>
      <c r="U51">
        <v>4</v>
      </c>
      <c r="V51">
        <v>5</v>
      </c>
      <c r="W51">
        <v>4</v>
      </c>
      <c r="X51">
        <v>3</v>
      </c>
      <c r="Y51">
        <v>4</v>
      </c>
      <c r="Z51">
        <v>5</v>
      </c>
      <c r="AA51">
        <v>3</v>
      </c>
      <c r="AB51">
        <v>3</v>
      </c>
      <c r="AC51">
        <v>5</v>
      </c>
      <c r="AD51">
        <v>5</v>
      </c>
      <c r="AE51">
        <v>4</v>
      </c>
      <c r="AF51">
        <v>5</v>
      </c>
      <c r="AG51">
        <v>2</v>
      </c>
      <c r="AH51">
        <v>2</v>
      </c>
      <c r="AI51">
        <v>3</v>
      </c>
      <c r="AJ51">
        <v>2</v>
      </c>
      <c r="AK51">
        <v>4</v>
      </c>
      <c r="AL51">
        <v>4</v>
      </c>
      <c r="AM51">
        <v>2</v>
      </c>
      <c r="AN51">
        <v>4</v>
      </c>
      <c r="AO51">
        <v>5</v>
      </c>
      <c r="AP51">
        <v>4</v>
      </c>
      <c r="AQ51">
        <v>4</v>
      </c>
      <c r="AS51" s="1">
        <v>1</v>
      </c>
      <c r="AT51" s="1">
        <v>1</v>
      </c>
      <c r="AU51" s="1">
        <v>1</v>
      </c>
      <c r="AV51" s="1">
        <v>1</v>
      </c>
      <c r="AW51" s="1">
        <v>1</v>
      </c>
      <c r="AX51" t="s">
        <v>96</v>
      </c>
    </row>
    <row r="52" spans="1:50">
      <c r="A52" t="s">
        <v>92</v>
      </c>
      <c r="B52" t="s">
        <v>635</v>
      </c>
      <c r="C52" s="18">
        <v>85727</v>
      </c>
      <c r="D52" t="s">
        <v>77</v>
      </c>
      <c r="E52" t="s">
        <v>61</v>
      </c>
      <c r="F52" s="132" t="s">
        <v>64</v>
      </c>
      <c r="I52">
        <v>1</v>
      </c>
      <c r="J52">
        <v>1</v>
      </c>
      <c r="M52">
        <v>4</v>
      </c>
      <c r="N52">
        <v>1</v>
      </c>
      <c r="O52">
        <v>4</v>
      </c>
      <c r="P52">
        <v>4</v>
      </c>
      <c r="Q52">
        <v>4</v>
      </c>
      <c r="R52">
        <v>4</v>
      </c>
      <c r="S52">
        <v>4</v>
      </c>
      <c r="T52">
        <v>4</v>
      </c>
      <c r="U52">
        <v>3</v>
      </c>
      <c r="V52">
        <v>4</v>
      </c>
      <c r="W52">
        <v>4</v>
      </c>
      <c r="X52">
        <v>3</v>
      </c>
      <c r="Z52">
        <v>5</v>
      </c>
      <c r="AA52">
        <v>2</v>
      </c>
      <c r="AB52">
        <v>1</v>
      </c>
      <c r="AC52">
        <v>4</v>
      </c>
      <c r="AD52">
        <v>3</v>
      </c>
      <c r="AE52">
        <v>5</v>
      </c>
      <c r="AF52">
        <v>3</v>
      </c>
      <c r="AG52">
        <v>2</v>
      </c>
      <c r="AH52">
        <v>2</v>
      </c>
      <c r="AI52">
        <v>4</v>
      </c>
      <c r="AJ52">
        <v>2</v>
      </c>
      <c r="AK52">
        <v>4</v>
      </c>
      <c r="AL52">
        <v>4</v>
      </c>
      <c r="AM52">
        <v>2</v>
      </c>
      <c r="AN52">
        <v>4</v>
      </c>
      <c r="AO52">
        <v>4</v>
      </c>
      <c r="AP52">
        <v>4</v>
      </c>
      <c r="AQ52">
        <v>3</v>
      </c>
      <c r="AS52" s="1">
        <v>1</v>
      </c>
      <c r="AT52" s="1">
        <v>1</v>
      </c>
      <c r="AU52" s="1">
        <v>1</v>
      </c>
      <c r="AV52" s="1">
        <v>1</v>
      </c>
      <c r="AW52" s="1">
        <v>1</v>
      </c>
    </row>
    <row r="53" spans="1:50" ht="30">
      <c r="A53" s="1" t="s">
        <v>92</v>
      </c>
      <c r="B53" t="s">
        <v>635</v>
      </c>
      <c r="C53" s="18">
        <v>92425</v>
      </c>
      <c r="D53" t="s">
        <v>77</v>
      </c>
      <c r="E53" t="s">
        <v>61</v>
      </c>
      <c r="F53" s="132" t="s">
        <v>83</v>
      </c>
      <c r="G53">
        <v>1</v>
      </c>
      <c r="H53">
        <v>1</v>
      </c>
      <c r="I53">
        <v>1</v>
      </c>
      <c r="J53">
        <v>1</v>
      </c>
      <c r="M53">
        <v>3</v>
      </c>
      <c r="N53">
        <v>1</v>
      </c>
      <c r="O53">
        <v>5</v>
      </c>
      <c r="P53">
        <v>4</v>
      </c>
      <c r="Q53">
        <v>4</v>
      </c>
      <c r="R53">
        <v>4</v>
      </c>
      <c r="S53">
        <v>4</v>
      </c>
      <c r="T53">
        <v>5</v>
      </c>
      <c r="U53">
        <v>4</v>
      </c>
      <c r="V53">
        <v>5</v>
      </c>
      <c r="W53">
        <v>4</v>
      </c>
      <c r="X53">
        <v>2</v>
      </c>
      <c r="Y53">
        <v>4</v>
      </c>
      <c r="Z53">
        <v>5</v>
      </c>
      <c r="AA53">
        <v>4</v>
      </c>
      <c r="AB53">
        <v>2</v>
      </c>
      <c r="AC53">
        <v>3</v>
      </c>
      <c r="AD53">
        <v>4</v>
      </c>
      <c r="AE53">
        <v>3</v>
      </c>
      <c r="AF53">
        <v>4</v>
      </c>
      <c r="AG53">
        <v>2</v>
      </c>
      <c r="AH53">
        <v>2</v>
      </c>
      <c r="AI53">
        <v>4</v>
      </c>
      <c r="AJ53">
        <v>1</v>
      </c>
      <c r="AK53">
        <v>3</v>
      </c>
      <c r="AL53">
        <v>4</v>
      </c>
      <c r="AM53">
        <v>2</v>
      </c>
      <c r="AN53">
        <v>4</v>
      </c>
      <c r="AO53">
        <v>4</v>
      </c>
      <c r="AP53">
        <v>3</v>
      </c>
      <c r="AQ53">
        <v>4</v>
      </c>
      <c r="AS53" s="1">
        <v>1</v>
      </c>
      <c r="AT53" s="1"/>
      <c r="AV53" s="1">
        <v>1</v>
      </c>
      <c r="AW53" s="1">
        <v>1</v>
      </c>
      <c r="AX53" t="s">
        <v>71</v>
      </c>
    </row>
    <row r="54" spans="1:50">
      <c r="A54" t="s">
        <v>92</v>
      </c>
      <c r="B54" t="s">
        <v>635</v>
      </c>
      <c r="C54" s="18">
        <v>98398</v>
      </c>
      <c r="D54" t="s">
        <v>77</v>
      </c>
      <c r="E54" t="s">
        <v>61</v>
      </c>
      <c r="F54" s="132" t="s">
        <v>64</v>
      </c>
      <c r="I54">
        <v>1</v>
      </c>
      <c r="J54">
        <v>1</v>
      </c>
      <c r="M54">
        <v>5</v>
      </c>
      <c r="N54">
        <v>2</v>
      </c>
      <c r="O54">
        <v>5</v>
      </c>
      <c r="P54">
        <v>5</v>
      </c>
      <c r="Q54">
        <v>5</v>
      </c>
      <c r="R54">
        <v>5</v>
      </c>
      <c r="S54">
        <v>5</v>
      </c>
      <c r="T54">
        <v>5</v>
      </c>
      <c r="U54">
        <v>3</v>
      </c>
      <c r="V54">
        <v>3</v>
      </c>
      <c r="W54">
        <v>5</v>
      </c>
      <c r="X54">
        <v>2</v>
      </c>
      <c r="Y54">
        <v>4</v>
      </c>
      <c r="Z54">
        <v>4</v>
      </c>
      <c r="AA54">
        <v>5</v>
      </c>
      <c r="AB54">
        <v>1</v>
      </c>
      <c r="AC54">
        <v>4</v>
      </c>
      <c r="AD54">
        <v>5</v>
      </c>
      <c r="AE54">
        <v>3</v>
      </c>
      <c r="AF54">
        <v>5</v>
      </c>
      <c r="AG54">
        <v>1</v>
      </c>
      <c r="AH54">
        <v>4</v>
      </c>
      <c r="AI54">
        <v>5</v>
      </c>
      <c r="AJ54">
        <v>5</v>
      </c>
      <c r="AK54">
        <v>4</v>
      </c>
      <c r="AL54">
        <v>3</v>
      </c>
      <c r="AM54">
        <v>1</v>
      </c>
      <c r="AN54">
        <v>5</v>
      </c>
      <c r="AO54">
        <v>3</v>
      </c>
      <c r="AP54">
        <v>3</v>
      </c>
      <c r="AQ54">
        <v>4</v>
      </c>
      <c r="AS54" s="1">
        <v>1</v>
      </c>
      <c r="AT54" s="1">
        <v>1</v>
      </c>
      <c r="AU54" s="1">
        <v>1</v>
      </c>
      <c r="AX54" t="s">
        <v>71</v>
      </c>
    </row>
    <row r="55" spans="1:50">
      <c r="A55" s="1" t="s">
        <v>92</v>
      </c>
      <c r="B55" t="s">
        <v>635</v>
      </c>
      <c r="C55" s="18" t="s">
        <v>518</v>
      </c>
      <c r="J55">
        <v>1</v>
      </c>
      <c r="M55">
        <v>5</v>
      </c>
      <c r="N55">
        <v>1</v>
      </c>
      <c r="O55">
        <v>5</v>
      </c>
      <c r="P55">
        <v>4</v>
      </c>
      <c r="Q55">
        <v>5</v>
      </c>
      <c r="R55">
        <v>5</v>
      </c>
      <c r="S55">
        <v>5</v>
      </c>
      <c r="T55">
        <v>5</v>
      </c>
      <c r="U55">
        <v>5</v>
      </c>
      <c r="V55">
        <v>4</v>
      </c>
      <c r="W55">
        <v>5</v>
      </c>
      <c r="X55">
        <v>3</v>
      </c>
      <c r="Y55">
        <v>4</v>
      </c>
      <c r="Z55">
        <v>4</v>
      </c>
      <c r="AA55">
        <v>3</v>
      </c>
      <c r="AB55">
        <v>3</v>
      </c>
      <c r="AC55">
        <v>3</v>
      </c>
      <c r="AD55">
        <v>4</v>
      </c>
      <c r="AE55">
        <v>4</v>
      </c>
      <c r="AF55">
        <v>4</v>
      </c>
      <c r="AG55">
        <v>1</v>
      </c>
      <c r="AH55">
        <v>3</v>
      </c>
      <c r="AI55">
        <v>3</v>
      </c>
      <c r="AJ55">
        <v>3</v>
      </c>
      <c r="AK55">
        <v>3</v>
      </c>
      <c r="AL55">
        <v>4</v>
      </c>
      <c r="AM55">
        <v>2</v>
      </c>
      <c r="AN55">
        <v>4</v>
      </c>
      <c r="AO55">
        <v>3</v>
      </c>
      <c r="AP55">
        <v>3</v>
      </c>
      <c r="AQ55">
        <v>3</v>
      </c>
      <c r="AS55" s="1">
        <v>1</v>
      </c>
      <c r="AT55" s="1">
        <v>1</v>
      </c>
      <c r="AU55" s="1">
        <v>1</v>
      </c>
      <c r="AV55" s="1">
        <v>1</v>
      </c>
    </row>
    <row r="56" spans="1:50">
      <c r="A56" s="1" t="s">
        <v>92</v>
      </c>
      <c r="B56" t="s">
        <v>635</v>
      </c>
      <c r="C56" s="19">
        <v>2082</v>
      </c>
      <c r="D56" t="s">
        <v>75</v>
      </c>
      <c r="E56" t="s">
        <v>73</v>
      </c>
      <c r="F56" s="132" t="s">
        <v>64</v>
      </c>
      <c r="G56">
        <v>1</v>
      </c>
      <c r="H56">
        <v>1</v>
      </c>
      <c r="M56">
        <v>4</v>
      </c>
      <c r="N56">
        <v>3</v>
      </c>
      <c r="O56">
        <v>5</v>
      </c>
      <c r="P56">
        <v>5</v>
      </c>
      <c r="Q56">
        <v>5</v>
      </c>
      <c r="R56">
        <v>5</v>
      </c>
      <c r="S56">
        <v>5</v>
      </c>
      <c r="T56">
        <v>5</v>
      </c>
      <c r="U56">
        <v>5</v>
      </c>
      <c r="V56">
        <v>3</v>
      </c>
      <c r="W56">
        <v>5</v>
      </c>
      <c r="X56">
        <v>1</v>
      </c>
      <c r="Y56">
        <v>4</v>
      </c>
      <c r="Z56">
        <v>3</v>
      </c>
      <c r="AA56">
        <v>2</v>
      </c>
      <c r="AB56">
        <v>2</v>
      </c>
      <c r="AC56">
        <v>3</v>
      </c>
      <c r="AD56">
        <v>5</v>
      </c>
      <c r="AE56">
        <v>4</v>
      </c>
      <c r="AF56">
        <v>3</v>
      </c>
      <c r="AG56">
        <v>1</v>
      </c>
      <c r="AH56">
        <v>2</v>
      </c>
      <c r="AI56">
        <v>5</v>
      </c>
      <c r="AJ56">
        <v>2</v>
      </c>
      <c r="AK56">
        <v>3</v>
      </c>
      <c r="AL56">
        <v>4</v>
      </c>
      <c r="AM56">
        <v>2</v>
      </c>
      <c r="AN56">
        <v>4</v>
      </c>
      <c r="AO56">
        <v>4</v>
      </c>
      <c r="AP56">
        <v>4</v>
      </c>
      <c r="AQ56">
        <v>5</v>
      </c>
      <c r="AS56" s="1">
        <v>1</v>
      </c>
      <c r="AT56" s="1">
        <v>1</v>
      </c>
    </row>
    <row r="57" spans="1:50">
      <c r="A57" t="s">
        <v>92</v>
      </c>
      <c r="B57" t="s">
        <v>635</v>
      </c>
      <c r="C57" s="19">
        <v>2100</v>
      </c>
      <c r="D57" t="s">
        <v>93</v>
      </c>
      <c r="E57" t="s">
        <v>73</v>
      </c>
      <c r="F57" s="132" t="s">
        <v>64</v>
      </c>
      <c r="H57">
        <v>1</v>
      </c>
      <c r="M57">
        <v>5</v>
      </c>
      <c r="N57">
        <v>3</v>
      </c>
      <c r="O57">
        <v>5</v>
      </c>
      <c r="P57">
        <v>4</v>
      </c>
      <c r="Q57">
        <v>5</v>
      </c>
      <c r="R57">
        <v>5</v>
      </c>
      <c r="S57">
        <v>4</v>
      </c>
      <c r="T57">
        <v>5</v>
      </c>
      <c r="U57">
        <v>5</v>
      </c>
      <c r="V57">
        <v>5</v>
      </c>
      <c r="W57">
        <v>4</v>
      </c>
      <c r="X57">
        <v>2</v>
      </c>
      <c r="Y57">
        <v>4</v>
      </c>
      <c r="Z57">
        <v>5</v>
      </c>
      <c r="AA57">
        <v>5</v>
      </c>
      <c r="AB57">
        <v>4</v>
      </c>
      <c r="AC57">
        <v>4</v>
      </c>
      <c r="AD57">
        <v>4</v>
      </c>
      <c r="AE57">
        <v>4</v>
      </c>
      <c r="AF57">
        <v>5</v>
      </c>
      <c r="AG57">
        <v>2</v>
      </c>
      <c r="AH57">
        <v>5</v>
      </c>
      <c r="AI57">
        <v>4</v>
      </c>
      <c r="AJ57">
        <v>5</v>
      </c>
      <c r="AK57">
        <v>4</v>
      </c>
      <c r="AL57">
        <v>4</v>
      </c>
      <c r="AM57">
        <v>3</v>
      </c>
      <c r="AN57">
        <v>4</v>
      </c>
      <c r="AO57">
        <v>3</v>
      </c>
      <c r="AP57">
        <v>4</v>
      </c>
      <c r="AQ57">
        <v>4</v>
      </c>
      <c r="AS57" s="1">
        <v>1</v>
      </c>
      <c r="AT57" s="1">
        <v>1</v>
      </c>
      <c r="AU57" s="1">
        <v>1</v>
      </c>
      <c r="AV57" s="1">
        <v>1</v>
      </c>
      <c r="AW57" s="1">
        <v>1</v>
      </c>
    </row>
    <row r="58" spans="1:50">
      <c r="A58" t="s">
        <v>92</v>
      </c>
      <c r="B58" t="s">
        <v>635</v>
      </c>
      <c r="C58" s="19">
        <v>2540</v>
      </c>
      <c r="D58" t="s">
        <v>74</v>
      </c>
      <c r="E58" t="s">
        <v>73</v>
      </c>
      <c r="F58" s="132" t="s">
        <v>63</v>
      </c>
      <c r="G58">
        <v>1</v>
      </c>
      <c r="H58">
        <v>1</v>
      </c>
      <c r="M58">
        <v>4</v>
      </c>
      <c r="N58">
        <v>4</v>
      </c>
      <c r="O58">
        <v>5</v>
      </c>
      <c r="P58">
        <v>5</v>
      </c>
      <c r="Q58">
        <v>5</v>
      </c>
      <c r="R58">
        <v>4</v>
      </c>
      <c r="S58">
        <v>5</v>
      </c>
      <c r="T58">
        <v>4</v>
      </c>
      <c r="U58">
        <v>4</v>
      </c>
      <c r="V58">
        <v>5</v>
      </c>
      <c r="W58">
        <v>4</v>
      </c>
      <c r="X58">
        <v>4</v>
      </c>
      <c r="Y58">
        <v>3</v>
      </c>
      <c r="Z58">
        <v>3</v>
      </c>
      <c r="AA58">
        <v>4</v>
      </c>
      <c r="AB58">
        <v>1</v>
      </c>
      <c r="AC58">
        <v>3</v>
      </c>
      <c r="AD58">
        <v>3</v>
      </c>
      <c r="AE58">
        <v>4</v>
      </c>
      <c r="AF58">
        <v>2</v>
      </c>
      <c r="AG58">
        <v>4</v>
      </c>
      <c r="AH58">
        <v>3</v>
      </c>
      <c r="AI58">
        <v>4</v>
      </c>
      <c r="AJ58">
        <v>1</v>
      </c>
      <c r="AK58">
        <v>1</v>
      </c>
      <c r="AL58">
        <v>4</v>
      </c>
      <c r="AM58">
        <v>2</v>
      </c>
      <c r="AN58">
        <v>4</v>
      </c>
      <c r="AO58">
        <v>2</v>
      </c>
      <c r="AP58">
        <v>2</v>
      </c>
      <c r="AQ58">
        <v>4</v>
      </c>
      <c r="AS58" s="1">
        <v>1</v>
      </c>
      <c r="AT58" s="1">
        <v>1</v>
      </c>
      <c r="AV58" s="1">
        <v>1</v>
      </c>
      <c r="AW58" s="1">
        <v>1</v>
      </c>
    </row>
    <row r="59" spans="1:50">
      <c r="A59" s="1" t="s">
        <v>92</v>
      </c>
      <c r="B59" t="s">
        <v>635</v>
      </c>
      <c r="C59" s="19">
        <v>4376</v>
      </c>
      <c r="D59" t="s">
        <v>75</v>
      </c>
      <c r="E59" t="s">
        <v>61</v>
      </c>
      <c r="F59" s="132" t="s">
        <v>62</v>
      </c>
      <c r="G59">
        <v>1</v>
      </c>
      <c r="H59">
        <v>1</v>
      </c>
      <c r="M59">
        <v>5</v>
      </c>
      <c r="N59">
        <v>1</v>
      </c>
      <c r="O59">
        <v>5</v>
      </c>
      <c r="P59">
        <v>5</v>
      </c>
      <c r="Q59">
        <v>5</v>
      </c>
      <c r="R59">
        <v>5</v>
      </c>
      <c r="S59">
        <v>2</v>
      </c>
      <c r="T59">
        <v>4</v>
      </c>
      <c r="U59">
        <v>5</v>
      </c>
      <c r="V59">
        <v>3</v>
      </c>
      <c r="W59">
        <v>5</v>
      </c>
      <c r="X59">
        <v>2</v>
      </c>
      <c r="Z59">
        <v>3</v>
      </c>
      <c r="AA59">
        <v>2</v>
      </c>
      <c r="AB59">
        <v>1</v>
      </c>
      <c r="AC59">
        <v>4</v>
      </c>
      <c r="AD59">
        <v>5</v>
      </c>
      <c r="AE59">
        <v>4</v>
      </c>
      <c r="AF59">
        <v>4</v>
      </c>
      <c r="AG59">
        <v>2</v>
      </c>
      <c r="AH59">
        <v>2</v>
      </c>
      <c r="AI59">
        <v>4</v>
      </c>
      <c r="AJ59">
        <v>2</v>
      </c>
      <c r="AK59">
        <v>4</v>
      </c>
      <c r="AL59">
        <v>3</v>
      </c>
      <c r="AM59">
        <v>2</v>
      </c>
      <c r="AN59">
        <v>5</v>
      </c>
      <c r="AO59">
        <v>4</v>
      </c>
      <c r="AP59">
        <v>4</v>
      </c>
      <c r="AQ59">
        <v>4</v>
      </c>
      <c r="AS59" s="1">
        <v>1</v>
      </c>
      <c r="AT59" s="1">
        <v>1</v>
      </c>
      <c r="AV59" s="1">
        <v>1</v>
      </c>
    </row>
    <row r="60" spans="1:50">
      <c r="A60" t="s">
        <v>85</v>
      </c>
      <c r="B60" t="s">
        <v>635</v>
      </c>
      <c r="C60" s="19">
        <v>7420</v>
      </c>
      <c r="D60" t="s">
        <v>72</v>
      </c>
      <c r="E60" t="s">
        <v>73</v>
      </c>
      <c r="F60" s="132" t="s">
        <v>64</v>
      </c>
      <c r="H60">
        <v>1</v>
      </c>
      <c r="M60">
        <v>5</v>
      </c>
      <c r="N60">
        <v>1</v>
      </c>
      <c r="O60">
        <v>5</v>
      </c>
      <c r="P60">
        <v>3</v>
      </c>
      <c r="Q60">
        <v>5</v>
      </c>
      <c r="R60">
        <v>5</v>
      </c>
      <c r="S60">
        <v>5</v>
      </c>
      <c r="T60">
        <v>2</v>
      </c>
      <c r="U60">
        <v>5</v>
      </c>
      <c r="V60">
        <v>4</v>
      </c>
      <c r="W60">
        <v>4</v>
      </c>
      <c r="X60">
        <v>2</v>
      </c>
      <c r="Y60">
        <v>4</v>
      </c>
      <c r="Z60">
        <v>4</v>
      </c>
      <c r="AA60">
        <v>3</v>
      </c>
      <c r="AB60">
        <v>3</v>
      </c>
      <c r="AC60">
        <v>4</v>
      </c>
      <c r="AD60">
        <v>4</v>
      </c>
      <c r="AE60">
        <v>4</v>
      </c>
      <c r="AF60">
        <v>5</v>
      </c>
      <c r="AG60">
        <v>2</v>
      </c>
      <c r="AH60">
        <v>3</v>
      </c>
      <c r="AI60">
        <v>4</v>
      </c>
      <c r="AJ60">
        <v>3</v>
      </c>
      <c r="AK60">
        <v>3</v>
      </c>
      <c r="AL60">
        <v>4</v>
      </c>
      <c r="AM60">
        <v>2</v>
      </c>
      <c r="AN60">
        <v>4</v>
      </c>
      <c r="AO60">
        <v>4</v>
      </c>
      <c r="AP60">
        <v>4</v>
      </c>
      <c r="AQ60">
        <v>3</v>
      </c>
      <c r="AS60" s="1">
        <v>1</v>
      </c>
      <c r="AT60" s="1">
        <v>1</v>
      </c>
      <c r="AU60" s="1">
        <v>1</v>
      </c>
    </row>
    <row r="61" spans="1:50">
      <c r="A61" t="s">
        <v>92</v>
      </c>
      <c r="B61" t="s">
        <v>635</v>
      </c>
      <c r="C61" s="19">
        <v>8338</v>
      </c>
      <c r="D61" t="s">
        <v>77</v>
      </c>
      <c r="E61" t="s">
        <v>73</v>
      </c>
      <c r="F61" s="132" t="s">
        <v>64</v>
      </c>
      <c r="G61">
        <v>1</v>
      </c>
      <c r="H61">
        <v>1</v>
      </c>
      <c r="M61">
        <v>5</v>
      </c>
      <c r="N61">
        <v>2</v>
      </c>
      <c r="O61">
        <v>4</v>
      </c>
      <c r="P61">
        <v>4</v>
      </c>
      <c r="Q61">
        <v>4</v>
      </c>
      <c r="R61">
        <v>4</v>
      </c>
      <c r="S61">
        <v>4</v>
      </c>
      <c r="T61">
        <v>4</v>
      </c>
      <c r="U61">
        <v>4</v>
      </c>
      <c r="V61">
        <v>3</v>
      </c>
      <c r="W61">
        <v>5</v>
      </c>
      <c r="X61">
        <v>2</v>
      </c>
      <c r="Y61">
        <v>4</v>
      </c>
      <c r="Z61">
        <v>4</v>
      </c>
      <c r="AA61">
        <v>2</v>
      </c>
      <c r="AB61">
        <v>3</v>
      </c>
      <c r="AC61">
        <v>3</v>
      </c>
      <c r="AD61">
        <v>4</v>
      </c>
      <c r="AE61">
        <v>4</v>
      </c>
      <c r="AF61">
        <v>4</v>
      </c>
      <c r="AG61">
        <v>4</v>
      </c>
      <c r="AH61">
        <v>3</v>
      </c>
      <c r="AI61">
        <v>4</v>
      </c>
      <c r="AJ61">
        <v>2</v>
      </c>
      <c r="AK61">
        <v>2</v>
      </c>
      <c r="AL61">
        <v>4</v>
      </c>
      <c r="AM61">
        <v>3</v>
      </c>
      <c r="AN61">
        <v>4</v>
      </c>
      <c r="AO61">
        <v>2</v>
      </c>
      <c r="AP61">
        <v>2</v>
      </c>
      <c r="AQ61">
        <v>4</v>
      </c>
      <c r="AS61" s="1">
        <v>1</v>
      </c>
      <c r="AT61" s="1">
        <v>1</v>
      </c>
      <c r="AU61" s="1">
        <v>1</v>
      </c>
      <c r="AV61" s="1">
        <v>1</v>
      </c>
    </row>
    <row r="62" spans="1:50">
      <c r="A62" t="s">
        <v>92</v>
      </c>
      <c r="B62" t="s">
        <v>635</v>
      </c>
      <c r="C62" s="19">
        <v>8823</v>
      </c>
      <c r="D62" t="s">
        <v>75</v>
      </c>
      <c r="E62" t="s">
        <v>73</v>
      </c>
      <c r="F62" s="132" t="s">
        <v>63</v>
      </c>
      <c r="G62">
        <v>1</v>
      </c>
      <c r="H62">
        <v>1</v>
      </c>
      <c r="M62">
        <v>5</v>
      </c>
      <c r="N62">
        <v>1</v>
      </c>
      <c r="O62">
        <v>5</v>
      </c>
      <c r="P62">
        <v>4</v>
      </c>
      <c r="Q62">
        <v>5</v>
      </c>
      <c r="R62">
        <v>5</v>
      </c>
      <c r="S62">
        <v>5</v>
      </c>
      <c r="T62">
        <v>5</v>
      </c>
      <c r="U62">
        <v>5</v>
      </c>
      <c r="V62">
        <v>3</v>
      </c>
      <c r="W62">
        <v>5</v>
      </c>
      <c r="X62">
        <v>2</v>
      </c>
      <c r="Y62">
        <v>4</v>
      </c>
      <c r="Z62">
        <v>4</v>
      </c>
      <c r="AA62">
        <v>4</v>
      </c>
      <c r="AB62">
        <v>2</v>
      </c>
      <c r="AC62">
        <v>4</v>
      </c>
      <c r="AD62">
        <v>5</v>
      </c>
      <c r="AE62">
        <v>4</v>
      </c>
      <c r="AF62">
        <v>4</v>
      </c>
      <c r="AG62">
        <v>3</v>
      </c>
      <c r="AH62">
        <v>2</v>
      </c>
      <c r="AI62">
        <v>4</v>
      </c>
      <c r="AJ62">
        <v>1</v>
      </c>
      <c r="AK62">
        <v>4</v>
      </c>
      <c r="AL62">
        <v>5</v>
      </c>
      <c r="AM62">
        <v>4</v>
      </c>
      <c r="AN62">
        <v>5</v>
      </c>
      <c r="AO62">
        <v>4</v>
      </c>
      <c r="AP62">
        <v>3</v>
      </c>
      <c r="AQ62">
        <v>4</v>
      </c>
      <c r="AS62" s="1">
        <v>1</v>
      </c>
      <c r="AT62" s="1">
        <v>1</v>
      </c>
      <c r="AU62" s="1">
        <v>1</v>
      </c>
      <c r="AV62" s="1">
        <v>1</v>
      </c>
      <c r="AW62" s="1">
        <v>1</v>
      </c>
      <c r="AX62" t="s">
        <v>71</v>
      </c>
    </row>
    <row r="63" spans="1:50">
      <c r="A63" t="s">
        <v>92</v>
      </c>
      <c r="B63" t="s">
        <v>635</v>
      </c>
      <c r="C63" s="19">
        <v>9678</v>
      </c>
      <c r="D63" t="s">
        <v>93</v>
      </c>
      <c r="E63" t="s">
        <v>73</v>
      </c>
      <c r="F63" s="132" t="s">
        <v>63</v>
      </c>
      <c r="G63">
        <v>1</v>
      </c>
      <c r="H63">
        <v>1</v>
      </c>
      <c r="M63">
        <v>4</v>
      </c>
      <c r="N63">
        <v>3</v>
      </c>
      <c r="O63">
        <v>5</v>
      </c>
      <c r="P63">
        <v>5</v>
      </c>
      <c r="Q63">
        <v>5</v>
      </c>
      <c r="R63">
        <v>4</v>
      </c>
      <c r="S63">
        <v>5</v>
      </c>
      <c r="T63">
        <v>4</v>
      </c>
      <c r="U63">
        <v>5</v>
      </c>
      <c r="V63">
        <v>3</v>
      </c>
      <c r="W63">
        <v>5</v>
      </c>
      <c r="X63">
        <v>2</v>
      </c>
      <c r="Y63">
        <v>4</v>
      </c>
      <c r="Z63">
        <v>4</v>
      </c>
      <c r="AA63">
        <v>4</v>
      </c>
      <c r="AB63">
        <v>4</v>
      </c>
      <c r="AC63">
        <v>4</v>
      </c>
      <c r="AD63">
        <v>5</v>
      </c>
      <c r="AE63">
        <v>5</v>
      </c>
      <c r="AF63">
        <v>5</v>
      </c>
      <c r="AG63">
        <v>2</v>
      </c>
      <c r="AH63">
        <v>2</v>
      </c>
      <c r="AI63">
        <v>4</v>
      </c>
      <c r="AJ63">
        <v>3</v>
      </c>
      <c r="AK63">
        <v>3</v>
      </c>
      <c r="AL63">
        <v>4</v>
      </c>
      <c r="AM63">
        <v>2</v>
      </c>
      <c r="AN63">
        <v>5</v>
      </c>
      <c r="AO63">
        <v>4</v>
      </c>
      <c r="AP63">
        <v>2</v>
      </c>
      <c r="AQ63">
        <v>4</v>
      </c>
      <c r="AS63" s="1">
        <v>1</v>
      </c>
      <c r="AT63" s="1">
        <v>1</v>
      </c>
      <c r="AU63" s="1">
        <v>1</v>
      </c>
      <c r="AV63" s="1">
        <v>1</v>
      </c>
      <c r="AW63" s="1">
        <v>1</v>
      </c>
      <c r="AX63" t="s">
        <v>71</v>
      </c>
    </row>
    <row r="64" spans="1:50">
      <c r="A64" t="s">
        <v>92</v>
      </c>
      <c r="B64" t="s">
        <v>635</v>
      </c>
      <c r="C64" s="18">
        <v>10691</v>
      </c>
      <c r="D64" t="s">
        <v>93</v>
      </c>
      <c r="E64" t="s">
        <v>73</v>
      </c>
      <c r="F64" s="132" t="s">
        <v>63</v>
      </c>
      <c r="G64">
        <v>1</v>
      </c>
      <c r="H64">
        <v>1</v>
      </c>
      <c r="M64">
        <v>5</v>
      </c>
      <c r="N64">
        <v>2</v>
      </c>
      <c r="O64">
        <v>5</v>
      </c>
      <c r="P64">
        <v>5</v>
      </c>
      <c r="Q64">
        <v>5</v>
      </c>
      <c r="R64">
        <v>5</v>
      </c>
      <c r="S64">
        <v>2</v>
      </c>
      <c r="T64">
        <v>4</v>
      </c>
      <c r="U64">
        <v>5</v>
      </c>
      <c r="V64">
        <v>5</v>
      </c>
      <c r="W64">
        <v>5</v>
      </c>
      <c r="X64">
        <v>3</v>
      </c>
      <c r="Y64">
        <v>4</v>
      </c>
      <c r="Z64">
        <v>1</v>
      </c>
      <c r="AA64">
        <v>3</v>
      </c>
      <c r="AB64">
        <v>5</v>
      </c>
      <c r="AC64">
        <v>3</v>
      </c>
      <c r="AD64">
        <v>5</v>
      </c>
      <c r="AE64">
        <v>4</v>
      </c>
      <c r="AF64">
        <v>4</v>
      </c>
      <c r="AG64">
        <v>4</v>
      </c>
      <c r="AH64">
        <v>3</v>
      </c>
      <c r="AI64">
        <v>3</v>
      </c>
      <c r="AJ64">
        <v>5</v>
      </c>
      <c r="AK64">
        <v>2</v>
      </c>
      <c r="AL64">
        <v>5</v>
      </c>
      <c r="AM64">
        <v>4</v>
      </c>
      <c r="AN64">
        <v>5</v>
      </c>
      <c r="AO64">
        <v>2</v>
      </c>
      <c r="AP64">
        <v>5</v>
      </c>
      <c r="AQ64">
        <v>4</v>
      </c>
      <c r="AS64" s="1">
        <v>1</v>
      </c>
      <c r="AT64" s="1">
        <v>1</v>
      </c>
      <c r="AV64" s="1"/>
      <c r="AW64">
        <v>1</v>
      </c>
    </row>
    <row r="65" spans="1:50">
      <c r="A65" t="s">
        <v>92</v>
      </c>
      <c r="B65" t="s">
        <v>635</v>
      </c>
      <c r="C65" s="18">
        <v>10736</v>
      </c>
      <c r="D65" t="s">
        <v>75</v>
      </c>
      <c r="E65" t="s">
        <v>61</v>
      </c>
      <c r="F65" s="132" t="s">
        <v>64</v>
      </c>
      <c r="G65">
        <v>1</v>
      </c>
      <c r="H65">
        <v>1</v>
      </c>
      <c r="M65">
        <v>5</v>
      </c>
      <c r="N65">
        <v>4</v>
      </c>
      <c r="O65">
        <v>4</v>
      </c>
      <c r="P65">
        <v>4</v>
      </c>
      <c r="Q65">
        <v>5</v>
      </c>
      <c r="R65">
        <v>5</v>
      </c>
      <c r="S65">
        <v>5</v>
      </c>
      <c r="T65">
        <v>5</v>
      </c>
      <c r="U65">
        <v>5</v>
      </c>
      <c r="V65">
        <v>4</v>
      </c>
      <c r="W65">
        <v>5</v>
      </c>
      <c r="X65">
        <v>4</v>
      </c>
      <c r="Y65">
        <v>4</v>
      </c>
      <c r="Z65">
        <v>4</v>
      </c>
      <c r="AA65">
        <v>3</v>
      </c>
      <c r="AB65">
        <v>5</v>
      </c>
      <c r="AC65">
        <v>4</v>
      </c>
      <c r="AD65">
        <v>4</v>
      </c>
      <c r="AE65">
        <v>3</v>
      </c>
      <c r="AF65">
        <v>5</v>
      </c>
      <c r="AG65">
        <v>2</v>
      </c>
      <c r="AH65">
        <v>3</v>
      </c>
      <c r="AI65">
        <v>3</v>
      </c>
      <c r="AJ65">
        <v>2</v>
      </c>
      <c r="AK65">
        <v>4</v>
      </c>
      <c r="AL65">
        <v>4</v>
      </c>
      <c r="AM65">
        <v>3</v>
      </c>
      <c r="AN65">
        <v>4</v>
      </c>
      <c r="AO65">
        <v>5</v>
      </c>
      <c r="AP65">
        <v>5</v>
      </c>
      <c r="AQ65">
        <v>4</v>
      </c>
      <c r="AS65" s="1">
        <v>1</v>
      </c>
      <c r="AT65" s="1">
        <v>1</v>
      </c>
      <c r="AV65" s="1">
        <v>1</v>
      </c>
    </row>
    <row r="66" spans="1:50">
      <c r="A66" t="s">
        <v>92</v>
      </c>
      <c r="B66" t="s">
        <v>635</v>
      </c>
      <c r="C66" s="18">
        <v>10944</v>
      </c>
      <c r="D66" t="s">
        <v>93</v>
      </c>
      <c r="E66" t="s">
        <v>73</v>
      </c>
      <c r="F66" s="132" t="s">
        <v>63</v>
      </c>
      <c r="G66">
        <v>1</v>
      </c>
      <c r="H66">
        <v>1</v>
      </c>
      <c r="M66">
        <v>5</v>
      </c>
      <c r="N66">
        <v>1</v>
      </c>
      <c r="O66">
        <v>5</v>
      </c>
      <c r="P66">
        <v>5</v>
      </c>
      <c r="Q66">
        <v>5</v>
      </c>
      <c r="R66">
        <v>5</v>
      </c>
      <c r="S66">
        <v>5</v>
      </c>
      <c r="T66">
        <v>5</v>
      </c>
      <c r="U66">
        <v>5</v>
      </c>
      <c r="V66">
        <v>5</v>
      </c>
      <c r="W66">
        <v>5</v>
      </c>
      <c r="X66">
        <v>3</v>
      </c>
      <c r="Y66">
        <v>5</v>
      </c>
      <c r="Z66">
        <v>5</v>
      </c>
      <c r="AA66">
        <v>4</v>
      </c>
      <c r="AB66">
        <v>5</v>
      </c>
      <c r="AC66">
        <v>5</v>
      </c>
      <c r="AD66">
        <v>5</v>
      </c>
      <c r="AE66">
        <v>5</v>
      </c>
      <c r="AF66">
        <v>5</v>
      </c>
      <c r="AG66">
        <v>2</v>
      </c>
      <c r="AH66">
        <v>2</v>
      </c>
      <c r="AI66">
        <v>5</v>
      </c>
      <c r="AJ66">
        <v>4</v>
      </c>
      <c r="AK66">
        <v>5</v>
      </c>
      <c r="AL66">
        <v>5</v>
      </c>
      <c r="AM66">
        <v>1</v>
      </c>
      <c r="AN66">
        <v>5</v>
      </c>
      <c r="AO66">
        <v>5</v>
      </c>
      <c r="AP66">
        <v>5</v>
      </c>
      <c r="AQ66">
        <v>5</v>
      </c>
      <c r="AS66" s="1">
        <v>1</v>
      </c>
      <c r="AT66" s="1">
        <v>1</v>
      </c>
      <c r="AU66" s="1">
        <v>1</v>
      </c>
      <c r="AV66" s="1">
        <v>1</v>
      </c>
    </row>
    <row r="67" spans="1:50">
      <c r="A67" t="s">
        <v>92</v>
      </c>
      <c r="B67" t="s">
        <v>635</v>
      </c>
      <c r="C67" s="18">
        <v>10986</v>
      </c>
      <c r="D67" t="s">
        <v>97</v>
      </c>
      <c r="E67" t="s">
        <v>73</v>
      </c>
      <c r="F67" s="132" t="s">
        <v>64</v>
      </c>
      <c r="H67">
        <v>1</v>
      </c>
      <c r="M67">
        <v>5</v>
      </c>
      <c r="N67">
        <v>2</v>
      </c>
      <c r="O67">
        <v>5</v>
      </c>
      <c r="P67">
        <v>5</v>
      </c>
      <c r="Q67">
        <v>5</v>
      </c>
      <c r="R67">
        <v>4</v>
      </c>
      <c r="S67">
        <v>4</v>
      </c>
      <c r="T67">
        <v>4</v>
      </c>
      <c r="U67">
        <v>5</v>
      </c>
      <c r="V67">
        <v>4</v>
      </c>
      <c r="W67">
        <v>5</v>
      </c>
      <c r="X67">
        <v>1</v>
      </c>
      <c r="Y67">
        <v>4</v>
      </c>
      <c r="Z67">
        <v>3</v>
      </c>
      <c r="AA67">
        <v>3</v>
      </c>
      <c r="AB67">
        <v>2</v>
      </c>
      <c r="AC67">
        <v>4</v>
      </c>
      <c r="AD67">
        <v>4</v>
      </c>
      <c r="AE67">
        <v>4</v>
      </c>
      <c r="AF67">
        <v>5</v>
      </c>
      <c r="AG67">
        <v>2</v>
      </c>
      <c r="AH67">
        <v>2</v>
      </c>
      <c r="AI67">
        <v>4</v>
      </c>
      <c r="AJ67">
        <v>1</v>
      </c>
      <c r="AK67">
        <v>3</v>
      </c>
      <c r="AL67">
        <v>5</v>
      </c>
      <c r="AM67">
        <v>1</v>
      </c>
      <c r="AN67">
        <v>5</v>
      </c>
      <c r="AO67">
        <v>5</v>
      </c>
      <c r="AP67">
        <v>5</v>
      </c>
      <c r="AQ67">
        <v>5</v>
      </c>
      <c r="AS67" s="1">
        <v>1</v>
      </c>
      <c r="AT67" s="1">
        <v>1</v>
      </c>
      <c r="AU67" s="1">
        <v>1</v>
      </c>
      <c r="AV67" s="1">
        <v>1</v>
      </c>
      <c r="AX67" t="s">
        <v>71</v>
      </c>
    </row>
    <row r="68" spans="1:50">
      <c r="A68" t="s">
        <v>85</v>
      </c>
      <c r="B68" t="s">
        <v>635</v>
      </c>
      <c r="C68" s="18">
        <v>12125</v>
      </c>
      <c r="D68" t="s">
        <v>88</v>
      </c>
      <c r="E68" t="s">
        <v>61</v>
      </c>
      <c r="F68" s="132" t="s">
        <v>64</v>
      </c>
      <c r="G68">
        <v>1</v>
      </c>
      <c r="H68">
        <v>1</v>
      </c>
      <c r="M68">
        <v>4</v>
      </c>
      <c r="N68">
        <v>3</v>
      </c>
      <c r="O68">
        <v>2</v>
      </c>
      <c r="P68">
        <v>3</v>
      </c>
      <c r="Q68">
        <v>4</v>
      </c>
      <c r="R68">
        <v>4</v>
      </c>
      <c r="S68">
        <v>5</v>
      </c>
      <c r="T68">
        <v>4</v>
      </c>
      <c r="U68">
        <v>4</v>
      </c>
      <c r="V68">
        <v>4</v>
      </c>
      <c r="W68">
        <v>5</v>
      </c>
      <c r="X68">
        <v>2</v>
      </c>
      <c r="Y68">
        <v>4</v>
      </c>
      <c r="Z68">
        <v>3</v>
      </c>
      <c r="AA68">
        <v>3</v>
      </c>
      <c r="AB68">
        <v>3</v>
      </c>
      <c r="AC68">
        <v>4</v>
      </c>
      <c r="AD68">
        <v>4</v>
      </c>
      <c r="AE68">
        <v>4</v>
      </c>
      <c r="AF68">
        <v>5</v>
      </c>
      <c r="AG68">
        <v>3</v>
      </c>
      <c r="AH68">
        <v>1</v>
      </c>
      <c r="AI68">
        <v>4</v>
      </c>
      <c r="AJ68">
        <v>2</v>
      </c>
      <c r="AK68">
        <v>4</v>
      </c>
      <c r="AL68">
        <v>4</v>
      </c>
      <c r="AM68">
        <v>2</v>
      </c>
      <c r="AN68">
        <v>5</v>
      </c>
      <c r="AO68">
        <v>4</v>
      </c>
      <c r="AP68">
        <v>3</v>
      </c>
      <c r="AQ68">
        <v>4</v>
      </c>
      <c r="AS68" s="1">
        <v>1</v>
      </c>
      <c r="AT68" s="1">
        <v>1</v>
      </c>
      <c r="AW68">
        <v>1</v>
      </c>
      <c r="AX68" t="s">
        <v>71</v>
      </c>
    </row>
    <row r="69" spans="1:50">
      <c r="A69" t="s">
        <v>82</v>
      </c>
      <c r="B69" t="s">
        <v>635</v>
      </c>
      <c r="C69" s="18">
        <v>12312</v>
      </c>
      <c r="D69" t="s">
        <v>74</v>
      </c>
      <c r="E69" t="s">
        <v>73</v>
      </c>
      <c r="F69" s="132" t="s">
        <v>64</v>
      </c>
      <c r="G69">
        <v>1</v>
      </c>
      <c r="M69">
        <v>5</v>
      </c>
      <c r="N69">
        <v>1</v>
      </c>
      <c r="O69">
        <v>5</v>
      </c>
      <c r="P69">
        <v>3</v>
      </c>
      <c r="Q69">
        <v>5</v>
      </c>
      <c r="R69">
        <v>5</v>
      </c>
      <c r="S69">
        <v>5</v>
      </c>
      <c r="T69">
        <v>4</v>
      </c>
      <c r="U69">
        <v>5</v>
      </c>
      <c r="V69">
        <v>5</v>
      </c>
      <c r="W69">
        <v>5</v>
      </c>
      <c r="X69">
        <v>3</v>
      </c>
      <c r="Y69">
        <v>3</v>
      </c>
      <c r="Z69">
        <v>4</v>
      </c>
      <c r="AA69">
        <v>2</v>
      </c>
      <c r="AB69">
        <v>4</v>
      </c>
      <c r="AC69">
        <v>4</v>
      </c>
      <c r="AD69">
        <v>4</v>
      </c>
      <c r="AE69">
        <v>4</v>
      </c>
      <c r="AF69">
        <v>4</v>
      </c>
      <c r="AG69">
        <v>2</v>
      </c>
      <c r="AH69">
        <v>2</v>
      </c>
      <c r="AI69">
        <v>3</v>
      </c>
      <c r="AJ69">
        <v>2</v>
      </c>
      <c r="AK69">
        <v>3</v>
      </c>
      <c r="AL69">
        <v>3</v>
      </c>
      <c r="AM69">
        <v>3</v>
      </c>
      <c r="AN69">
        <v>5</v>
      </c>
      <c r="AO69">
        <v>5</v>
      </c>
      <c r="AP69">
        <v>5</v>
      </c>
      <c r="AQ69">
        <v>4</v>
      </c>
      <c r="AS69" s="1">
        <v>1</v>
      </c>
      <c r="AT69" s="1">
        <v>1</v>
      </c>
      <c r="AU69" s="1">
        <v>1</v>
      </c>
      <c r="AV69" s="1">
        <v>1</v>
      </c>
      <c r="AW69" s="1">
        <v>1</v>
      </c>
    </row>
    <row r="70" spans="1:50">
      <c r="A70" s="1" t="s">
        <v>92</v>
      </c>
      <c r="B70" t="s">
        <v>635</v>
      </c>
      <c r="C70" s="18">
        <v>13588</v>
      </c>
      <c r="D70" t="s">
        <v>98</v>
      </c>
      <c r="E70" t="s">
        <v>73</v>
      </c>
      <c r="F70" s="132" t="s">
        <v>64</v>
      </c>
      <c r="G70">
        <v>1</v>
      </c>
      <c r="M70">
        <v>4</v>
      </c>
      <c r="N70">
        <v>5</v>
      </c>
      <c r="O70">
        <v>5</v>
      </c>
      <c r="P70">
        <v>5</v>
      </c>
      <c r="Q70">
        <v>5</v>
      </c>
      <c r="R70">
        <v>5</v>
      </c>
      <c r="S70">
        <v>5</v>
      </c>
      <c r="T70">
        <v>3</v>
      </c>
      <c r="U70">
        <v>5</v>
      </c>
      <c r="V70">
        <v>5</v>
      </c>
      <c r="W70">
        <v>5</v>
      </c>
      <c r="X70">
        <v>3</v>
      </c>
      <c r="Y70">
        <v>3</v>
      </c>
      <c r="Z70">
        <v>3</v>
      </c>
      <c r="AA70">
        <v>5</v>
      </c>
      <c r="AB70">
        <v>4</v>
      </c>
      <c r="AC70">
        <v>3</v>
      </c>
      <c r="AD70">
        <v>4</v>
      </c>
      <c r="AE70">
        <v>4</v>
      </c>
      <c r="AF70">
        <v>5</v>
      </c>
      <c r="AG70">
        <v>2</v>
      </c>
      <c r="AH70">
        <v>3</v>
      </c>
      <c r="AI70">
        <v>3</v>
      </c>
      <c r="AJ70">
        <v>3</v>
      </c>
      <c r="AK70">
        <v>1</v>
      </c>
      <c r="AL70">
        <v>2</v>
      </c>
      <c r="AM70">
        <v>2</v>
      </c>
      <c r="AN70">
        <v>4</v>
      </c>
      <c r="AO70">
        <v>2</v>
      </c>
      <c r="AP70">
        <v>2</v>
      </c>
      <c r="AQ70">
        <v>3</v>
      </c>
      <c r="AS70" s="1">
        <v>1</v>
      </c>
      <c r="AT70" s="1">
        <v>1</v>
      </c>
    </row>
    <row r="71" spans="1:50">
      <c r="A71" t="s">
        <v>82</v>
      </c>
      <c r="B71" t="s">
        <v>635</v>
      </c>
      <c r="C71" s="18">
        <v>14179</v>
      </c>
      <c r="D71" t="s">
        <v>74</v>
      </c>
      <c r="E71" t="s">
        <v>73</v>
      </c>
      <c r="F71" s="132" t="s">
        <v>64</v>
      </c>
      <c r="H71">
        <v>1</v>
      </c>
      <c r="M71">
        <v>4</v>
      </c>
      <c r="N71">
        <v>3</v>
      </c>
      <c r="O71">
        <v>5</v>
      </c>
      <c r="P71">
        <v>3</v>
      </c>
      <c r="Q71">
        <v>5</v>
      </c>
      <c r="R71">
        <v>5</v>
      </c>
      <c r="S71">
        <v>2</v>
      </c>
      <c r="T71">
        <v>4</v>
      </c>
      <c r="U71">
        <v>5</v>
      </c>
      <c r="V71">
        <v>4</v>
      </c>
      <c r="W71">
        <v>5</v>
      </c>
      <c r="X71">
        <v>2</v>
      </c>
      <c r="Y71">
        <v>4</v>
      </c>
      <c r="Z71">
        <v>4</v>
      </c>
      <c r="AA71">
        <v>3</v>
      </c>
      <c r="AB71">
        <v>3</v>
      </c>
      <c r="AC71">
        <v>4</v>
      </c>
      <c r="AD71">
        <v>5</v>
      </c>
      <c r="AE71">
        <v>3</v>
      </c>
      <c r="AF71">
        <v>4</v>
      </c>
      <c r="AG71">
        <v>1</v>
      </c>
      <c r="AH71">
        <v>3</v>
      </c>
      <c r="AI71">
        <v>4</v>
      </c>
      <c r="AJ71">
        <v>3</v>
      </c>
      <c r="AK71">
        <v>4</v>
      </c>
      <c r="AL71">
        <v>3</v>
      </c>
      <c r="AM71">
        <v>2</v>
      </c>
      <c r="AN71">
        <v>4</v>
      </c>
      <c r="AO71">
        <v>4</v>
      </c>
      <c r="AP71">
        <v>3</v>
      </c>
      <c r="AQ71">
        <v>5</v>
      </c>
      <c r="AS71" s="1">
        <v>1</v>
      </c>
      <c r="AT71" s="1">
        <v>1</v>
      </c>
      <c r="AU71" s="1">
        <v>1</v>
      </c>
      <c r="AV71" s="1">
        <v>1</v>
      </c>
    </row>
    <row r="72" spans="1:50" ht="30">
      <c r="A72" t="s">
        <v>92</v>
      </c>
      <c r="B72" t="s">
        <v>635</v>
      </c>
      <c r="C72" s="18">
        <v>15097</v>
      </c>
      <c r="D72" t="s">
        <v>93</v>
      </c>
      <c r="E72" t="s">
        <v>73</v>
      </c>
      <c r="F72" s="132" t="s">
        <v>83</v>
      </c>
      <c r="H72">
        <v>1</v>
      </c>
      <c r="M72">
        <v>5</v>
      </c>
      <c r="N72">
        <v>1</v>
      </c>
      <c r="O72">
        <v>5</v>
      </c>
      <c r="P72">
        <v>4</v>
      </c>
      <c r="Q72">
        <v>5</v>
      </c>
      <c r="R72">
        <v>5</v>
      </c>
      <c r="S72">
        <v>4</v>
      </c>
      <c r="T72">
        <v>5</v>
      </c>
      <c r="U72">
        <v>5</v>
      </c>
      <c r="V72">
        <v>4</v>
      </c>
      <c r="W72">
        <v>5</v>
      </c>
      <c r="X72">
        <v>1</v>
      </c>
      <c r="Y72">
        <v>4</v>
      </c>
      <c r="Z72">
        <v>4</v>
      </c>
      <c r="AA72">
        <v>3</v>
      </c>
      <c r="AB72">
        <v>5</v>
      </c>
      <c r="AC72">
        <v>3</v>
      </c>
      <c r="AD72">
        <v>4</v>
      </c>
      <c r="AE72">
        <v>4</v>
      </c>
      <c r="AF72">
        <v>5</v>
      </c>
      <c r="AG72">
        <v>3</v>
      </c>
      <c r="AH72">
        <v>3</v>
      </c>
      <c r="AI72">
        <v>3</v>
      </c>
      <c r="AJ72">
        <v>2</v>
      </c>
      <c r="AK72">
        <v>4</v>
      </c>
      <c r="AL72">
        <v>4</v>
      </c>
      <c r="AM72">
        <v>4</v>
      </c>
      <c r="AN72">
        <v>5</v>
      </c>
      <c r="AO72">
        <v>4</v>
      </c>
      <c r="AP72">
        <v>4</v>
      </c>
      <c r="AQ72">
        <v>5</v>
      </c>
      <c r="AS72" s="1">
        <v>1</v>
      </c>
      <c r="AT72" s="1">
        <v>1</v>
      </c>
      <c r="AU72" s="1">
        <v>1</v>
      </c>
      <c r="AX72" t="s">
        <v>71</v>
      </c>
    </row>
    <row r="73" spans="1:50">
      <c r="A73" t="s">
        <v>92</v>
      </c>
      <c r="B73" t="s">
        <v>635</v>
      </c>
      <c r="C73" s="18">
        <v>27179</v>
      </c>
      <c r="D73" t="s">
        <v>93</v>
      </c>
      <c r="E73" t="s">
        <v>73</v>
      </c>
      <c r="F73" s="132" t="s">
        <v>632</v>
      </c>
      <c r="G73">
        <v>1</v>
      </c>
      <c r="M73">
        <v>4</v>
      </c>
      <c r="N73">
        <v>1</v>
      </c>
      <c r="O73">
        <v>4</v>
      </c>
      <c r="P73">
        <v>5</v>
      </c>
      <c r="Q73">
        <v>5</v>
      </c>
      <c r="R73">
        <v>5</v>
      </c>
      <c r="S73">
        <v>5</v>
      </c>
      <c r="T73">
        <v>5</v>
      </c>
      <c r="U73">
        <v>5</v>
      </c>
      <c r="V73">
        <v>5</v>
      </c>
      <c r="W73">
        <v>4</v>
      </c>
      <c r="X73">
        <v>3</v>
      </c>
      <c r="Y73">
        <v>3</v>
      </c>
      <c r="Z73">
        <v>3</v>
      </c>
      <c r="AA73">
        <v>2</v>
      </c>
      <c r="AB73">
        <v>1</v>
      </c>
      <c r="AC73">
        <v>3</v>
      </c>
      <c r="AD73">
        <v>4</v>
      </c>
      <c r="AE73">
        <v>4</v>
      </c>
      <c r="AF73">
        <v>3</v>
      </c>
      <c r="AG73">
        <v>2</v>
      </c>
      <c r="AH73">
        <v>3</v>
      </c>
      <c r="AI73">
        <v>3</v>
      </c>
      <c r="AJ73">
        <v>3</v>
      </c>
      <c r="AK73">
        <v>4</v>
      </c>
      <c r="AL73">
        <v>4</v>
      </c>
      <c r="AM73">
        <v>2</v>
      </c>
      <c r="AN73">
        <v>4</v>
      </c>
      <c r="AO73">
        <v>3</v>
      </c>
      <c r="AP73">
        <v>3</v>
      </c>
      <c r="AQ73">
        <v>5</v>
      </c>
      <c r="AS73" s="1">
        <v>1</v>
      </c>
      <c r="AT73" s="1">
        <v>1</v>
      </c>
      <c r="AU73" s="1">
        <v>1</v>
      </c>
      <c r="AV73" s="1">
        <v>1</v>
      </c>
      <c r="AX73" t="s">
        <v>71</v>
      </c>
    </row>
    <row r="74" spans="1:50">
      <c r="A74" t="s">
        <v>92</v>
      </c>
      <c r="B74" t="s">
        <v>635</v>
      </c>
      <c r="C74" s="18">
        <v>42760</v>
      </c>
      <c r="D74" t="s">
        <v>98</v>
      </c>
      <c r="E74" t="s">
        <v>73</v>
      </c>
      <c r="F74" s="132" t="s">
        <v>62</v>
      </c>
      <c r="G74">
        <v>1</v>
      </c>
      <c r="M74">
        <v>5</v>
      </c>
      <c r="N74">
        <v>3</v>
      </c>
      <c r="O74">
        <v>4</v>
      </c>
      <c r="P74">
        <v>4</v>
      </c>
      <c r="Q74">
        <v>5</v>
      </c>
      <c r="R74">
        <v>5</v>
      </c>
      <c r="S74">
        <v>5</v>
      </c>
      <c r="T74">
        <v>5</v>
      </c>
      <c r="U74">
        <v>5</v>
      </c>
      <c r="V74">
        <v>5</v>
      </c>
      <c r="W74">
        <v>4</v>
      </c>
      <c r="X74">
        <v>3</v>
      </c>
      <c r="Y74">
        <v>4</v>
      </c>
      <c r="Z74">
        <v>4</v>
      </c>
      <c r="AA74">
        <v>3</v>
      </c>
      <c r="AB74">
        <v>4</v>
      </c>
      <c r="AC74">
        <v>5</v>
      </c>
      <c r="AD74">
        <v>5</v>
      </c>
      <c r="AE74">
        <v>4</v>
      </c>
      <c r="AF74">
        <v>3</v>
      </c>
      <c r="AG74">
        <v>4</v>
      </c>
      <c r="AH74">
        <v>3</v>
      </c>
      <c r="AI74">
        <v>4</v>
      </c>
      <c r="AJ74">
        <v>2</v>
      </c>
      <c r="AK74">
        <v>3</v>
      </c>
      <c r="AL74">
        <v>4</v>
      </c>
      <c r="AM74">
        <v>2</v>
      </c>
      <c r="AN74">
        <v>4</v>
      </c>
      <c r="AO74">
        <v>4</v>
      </c>
      <c r="AP74">
        <v>4</v>
      </c>
      <c r="AQ74">
        <v>4</v>
      </c>
      <c r="AS74" s="1">
        <v>1</v>
      </c>
      <c r="AT74" s="1">
        <v>1</v>
      </c>
      <c r="AU74" s="1">
        <v>1</v>
      </c>
      <c r="AV74" s="1">
        <v>1</v>
      </c>
      <c r="AW74" s="1">
        <v>1</v>
      </c>
      <c r="AX74" t="s">
        <v>71</v>
      </c>
    </row>
    <row r="75" spans="1:50">
      <c r="A75" t="s">
        <v>92</v>
      </c>
      <c r="B75" t="s">
        <v>635</v>
      </c>
      <c r="C75" s="18">
        <v>43604</v>
      </c>
      <c r="D75" t="s">
        <v>93</v>
      </c>
      <c r="E75" t="s">
        <v>73</v>
      </c>
      <c r="F75" s="132" t="s">
        <v>64</v>
      </c>
      <c r="I75">
        <v>1</v>
      </c>
      <c r="M75">
        <v>4</v>
      </c>
      <c r="N75">
        <v>1</v>
      </c>
      <c r="O75">
        <v>5</v>
      </c>
      <c r="P75">
        <v>5</v>
      </c>
      <c r="Q75">
        <v>5</v>
      </c>
      <c r="R75">
        <v>5</v>
      </c>
      <c r="S75">
        <v>5</v>
      </c>
      <c r="T75">
        <v>5</v>
      </c>
      <c r="U75">
        <v>4</v>
      </c>
      <c r="V75">
        <v>4</v>
      </c>
      <c r="W75">
        <v>5</v>
      </c>
      <c r="X75">
        <v>1</v>
      </c>
      <c r="Y75">
        <v>5</v>
      </c>
      <c r="Z75">
        <v>4</v>
      </c>
      <c r="AA75">
        <v>4</v>
      </c>
      <c r="AB75">
        <v>1</v>
      </c>
      <c r="AC75">
        <v>4</v>
      </c>
      <c r="AD75">
        <v>4</v>
      </c>
      <c r="AE75">
        <v>3</v>
      </c>
      <c r="AF75">
        <v>3</v>
      </c>
      <c r="AG75">
        <v>1</v>
      </c>
      <c r="AH75">
        <v>2</v>
      </c>
      <c r="AI75">
        <v>4</v>
      </c>
      <c r="AJ75">
        <v>2</v>
      </c>
      <c r="AK75">
        <v>5</v>
      </c>
      <c r="AL75">
        <v>4</v>
      </c>
      <c r="AM75">
        <v>1</v>
      </c>
      <c r="AN75">
        <v>5</v>
      </c>
      <c r="AO75">
        <v>4</v>
      </c>
      <c r="AP75">
        <v>4</v>
      </c>
      <c r="AQ75">
        <v>4</v>
      </c>
      <c r="AS75" s="1">
        <v>1</v>
      </c>
      <c r="AT75" s="1">
        <v>1</v>
      </c>
      <c r="AU75" s="1">
        <v>1</v>
      </c>
      <c r="AV75" s="1">
        <v>1</v>
      </c>
      <c r="AX75" t="s">
        <v>71</v>
      </c>
    </row>
    <row r="76" spans="1:50">
      <c r="A76" t="s">
        <v>85</v>
      </c>
      <c r="B76" t="s">
        <v>635</v>
      </c>
      <c r="C76" s="18">
        <v>44550</v>
      </c>
      <c r="D76" t="s">
        <v>87</v>
      </c>
      <c r="E76" t="s">
        <v>73</v>
      </c>
      <c r="F76" s="132" t="s">
        <v>64</v>
      </c>
      <c r="H76">
        <v>1</v>
      </c>
      <c r="M76">
        <v>4</v>
      </c>
      <c r="N76">
        <v>4</v>
      </c>
      <c r="O76">
        <v>4</v>
      </c>
      <c r="P76">
        <v>3</v>
      </c>
      <c r="Q76">
        <v>3</v>
      </c>
      <c r="R76">
        <v>4</v>
      </c>
      <c r="S76">
        <v>3</v>
      </c>
      <c r="T76">
        <v>3</v>
      </c>
      <c r="U76">
        <v>3</v>
      </c>
      <c r="V76">
        <v>4</v>
      </c>
      <c r="W76">
        <v>4</v>
      </c>
      <c r="X76">
        <v>2</v>
      </c>
      <c r="Y76">
        <v>3</v>
      </c>
      <c r="Z76">
        <v>3</v>
      </c>
      <c r="AA76">
        <v>4</v>
      </c>
      <c r="AB76">
        <v>2</v>
      </c>
      <c r="AC76">
        <v>3</v>
      </c>
      <c r="AD76">
        <v>4</v>
      </c>
      <c r="AE76">
        <v>3</v>
      </c>
      <c r="AF76">
        <v>4</v>
      </c>
      <c r="AG76">
        <v>2</v>
      </c>
      <c r="AH76">
        <v>3</v>
      </c>
      <c r="AI76">
        <v>5</v>
      </c>
      <c r="AJ76">
        <v>4</v>
      </c>
      <c r="AK76">
        <v>4</v>
      </c>
      <c r="AL76">
        <v>4</v>
      </c>
      <c r="AM76">
        <v>2</v>
      </c>
      <c r="AN76">
        <v>4</v>
      </c>
      <c r="AO76">
        <v>3</v>
      </c>
      <c r="AP76">
        <v>3</v>
      </c>
      <c r="AQ76">
        <v>3</v>
      </c>
      <c r="AS76" s="1">
        <v>1</v>
      </c>
      <c r="AT76" s="1">
        <v>1</v>
      </c>
      <c r="AU76" s="1">
        <v>1</v>
      </c>
      <c r="AV76" s="1">
        <v>1</v>
      </c>
      <c r="AW76" s="1">
        <v>1</v>
      </c>
      <c r="AX76" t="s">
        <v>71</v>
      </c>
    </row>
    <row r="77" spans="1:50">
      <c r="A77" t="s">
        <v>85</v>
      </c>
      <c r="B77" t="s">
        <v>635</v>
      </c>
      <c r="C77" s="18">
        <v>60406</v>
      </c>
      <c r="D77" t="s">
        <v>72</v>
      </c>
      <c r="E77" t="s">
        <v>73</v>
      </c>
      <c r="F77" s="132" t="s">
        <v>64</v>
      </c>
      <c r="G77">
        <v>1</v>
      </c>
      <c r="H77">
        <v>1</v>
      </c>
      <c r="M77">
        <v>4</v>
      </c>
      <c r="N77">
        <v>1</v>
      </c>
      <c r="O77">
        <v>4</v>
      </c>
      <c r="P77">
        <v>4</v>
      </c>
      <c r="Q77">
        <v>4</v>
      </c>
      <c r="R77">
        <v>5</v>
      </c>
      <c r="S77">
        <v>3</v>
      </c>
      <c r="T77">
        <v>5</v>
      </c>
      <c r="U77">
        <v>4</v>
      </c>
      <c r="V77">
        <v>2</v>
      </c>
      <c r="W77">
        <v>4</v>
      </c>
      <c r="X77">
        <v>2</v>
      </c>
      <c r="Y77">
        <v>4</v>
      </c>
      <c r="Z77">
        <v>4</v>
      </c>
      <c r="AA77">
        <v>4</v>
      </c>
      <c r="AB77">
        <v>2</v>
      </c>
      <c r="AC77">
        <v>3</v>
      </c>
      <c r="AD77">
        <v>4</v>
      </c>
      <c r="AE77">
        <v>4</v>
      </c>
      <c r="AF77">
        <v>4</v>
      </c>
      <c r="AG77">
        <v>2</v>
      </c>
      <c r="AH77">
        <v>2</v>
      </c>
      <c r="AI77">
        <v>4</v>
      </c>
      <c r="AJ77">
        <v>2</v>
      </c>
      <c r="AK77">
        <v>3</v>
      </c>
      <c r="AL77">
        <v>3</v>
      </c>
      <c r="AM77">
        <v>1</v>
      </c>
      <c r="AN77">
        <v>4</v>
      </c>
      <c r="AO77">
        <v>3</v>
      </c>
      <c r="AP77">
        <v>3</v>
      </c>
      <c r="AQ77">
        <v>4</v>
      </c>
      <c r="AS77" s="1">
        <v>1</v>
      </c>
      <c r="AT77" s="1">
        <v>1</v>
      </c>
      <c r="AU77" s="1">
        <v>1</v>
      </c>
      <c r="AW77">
        <v>1</v>
      </c>
    </row>
    <row r="78" spans="1:50">
      <c r="A78" t="s">
        <v>92</v>
      </c>
      <c r="B78" t="s">
        <v>635</v>
      </c>
      <c r="C78" s="18">
        <v>72344</v>
      </c>
      <c r="D78" t="s">
        <v>75</v>
      </c>
      <c r="E78" t="s">
        <v>61</v>
      </c>
      <c r="F78" s="132" t="s">
        <v>63</v>
      </c>
      <c r="I78">
        <v>1</v>
      </c>
      <c r="M78">
        <v>4</v>
      </c>
      <c r="N78">
        <v>1</v>
      </c>
      <c r="O78">
        <v>4</v>
      </c>
      <c r="P78">
        <v>4</v>
      </c>
      <c r="Q78">
        <v>4</v>
      </c>
      <c r="R78">
        <v>4</v>
      </c>
      <c r="S78">
        <v>4</v>
      </c>
      <c r="T78">
        <v>4</v>
      </c>
      <c r="U78">
        <v>4</v>
      </c>
      <c r="V78">
        <v>4</v>
      </c>
      <c r="W78">
        <v>4</v>
      </c>
      <c r="X78">
        <v>2</v>
      </c>
      <c r="Y78">
        <v>4</v>
      </c>
      <c r="Z78">
        <v>4</v>
      </c>
      <c r="AA78">
        <v>4</v>
      </c>
      <c r="AB78">
        <v>2</v>
      </c>
      <c r="AC78">
        <v>3</v>
      </c>
      <c r="AD78">
        <v>4</v>
      </c>
      <c r="AE78">
        <v>4</v>
      </c>
      <c r="AF78">
        <v>3</v>
      </c>
      <c r="AG78">
        <v>2</v>
      </c>
      <c r="AH78">
        <v>2</v>
      </c>
      <c r="AI78">
        <v>4</v>
      </c>
      <c r="AJ78">
        <v>2</v>
      </c>
      <c r="AK78">
        <v>4</v>
      </c>
      <c r="AL78">
        <v>4</v>
      </c>
      <c r="AM78">
        <v>2</v>
      </c>
      <c r="AN78">
        <v>4</v>
      </c>
      <c r="AO78">
        <v>4</v>
      </c>
      <c r="AP78">
        <v>4</v>
      </c>
      <c r="AQ78">
        <v>4</v>
      </c>
      <c r="AS78" s="1">
        <v>1</v>
      </c>
      <c r="AT78" s="1">
        <v>1</v>
      </c>
      <c r="AU78" s="1">
        <v>1</v>
      </c>
      <c r="AV78" s="1">
        <v>1</v>
      </c>
      <c r="AW78" s="1">
        <v>1</v>
      </c>
      <c r="AX78" t="s">
        <v>71</v>
      </c>
    </row>
    <row r="79" spans="1:50">
      <c r="A79" t="s">
        <v>92</v>
      </c>
      <c r="B79" t="s">
        <v>635</v>
      </c>
      <c r="C79" s="18">
        <v>73592</v>
      </c>
      <c r="D79" t="s">
        <v>77</v>
      </c>
      <c r="E79" t="s">
        <v>61</v>
      </c>
      <c r="F79" s="132" t="s">
        <v>63</v>
      </c>
      <c r="I79">
        <v>1</v>
      </c>
      <c r="M79">
        <v>4</v>
      </c>
      <c r="N79">
        <v>1</v>
      </c>
      <c r="O79">
        <v>5</v>
      </c>
      <c r="P79">
        <v>5</v>
      </c>
      <c r="Q79">
        <v>4</v>
      </c>
      <c r="R79">
        <v>4</v>
      </c>
      <c r="S79">
        <v>4</v>
      </c>
      <c r="T79">
        <v>3</v>
      </c>
      <c r="U79">
        <v>4</v>
      </c>
      <c r="V79">
        <v>3</v>
      </c>
      <c r="W79">
        <v>3</v>
      </c>
      <c r="X79">
        <v>4</v>
      </c>
      <c r="Y79">
        <v>2</v>
      </c>
      <c r="Z79">
        <v>2</v>
      </c>
      <c r="AA79">
        <v>5</v>
      </c>
      <c r="AB79">
        <v>4</v>
      </c>
      <c r="AC79">
        <v>4</v>
      </c>
      <c r="AD79">
        <v>3</v>
      </c>
      <c r="AE79">
        <v>3</v>
      </c>
      <c r="AF79">
        <v>4</v>
      </c>
      <c r="AG79">
        <v>2</v>
      </c>
      <c r="AH79">
        <v>3</v>
      </c>
      <c r="AI79">
        <v>2</v>
      </c>
      <c r="AJ79">
        <v>5</v>
      </c>
      <c r="AK79">
        <v>4</v>
      </c>
      <c r="AL79">
        <v>4</v>
      </c>
      <c r="AM79">
        <v>2</v>
      </c>
      <c r="AN79">
        <v>4</v>
      </c>
      <c r="AO79">
        <v>3</v>
      </c>
      <c r="AP79">
        <v>4</v>
      </c>
      <c r="AQ79">
        <v>3</v>
      </c>
      <c r="AS79" s="1">
        <v>1</v>
      </c>
      <c r="AX79" t="s">
        <v>71</v>
      </c>
    </row>
    <row r="80" spans="1:50" ht="30">
      <c r="A80" t="s">
        <v>82</v>
      </c>
      <c r="B80" t="s">
        <v>635</v>
      </c>
      <c r="C80" s="18">
        <v>77048</v>
      </c>
      <c r="D80" t="s">
        <v>74</v>
      </c>
      <c r="E80" t="s">
        <v>73</v>
      </c>
      <c r="F80" s="132" t="s">
        <v>83</v>
      </c>
      <c r="H80">
        <v>1</v>
      </c>
      <c r="M80">
        <v>4</v>
      </c>
      <c r="N80">
        <v>2</v>
      </c>
      <c r="O80">
        <v>4</v>
      </c>
      <c r="P80">
        <v>4</v>
      </c>
      <c r="Q80">
        <v>4</v>
      </c>
      <c r="R80">
        <v>4</v>
      </c>
      <c r="S80">
        <v>4</v>
      </c>
      <c r="T80">
        <v>4</v>
      </c>
      <c r="U80">
        <v>3</v>
      </c>
      <c r="V80">
        <v>2</v>
      </c>
      <c r="W80">
        <v>4</v>
      </c>
      <c r="X80">
        <v>2</v>
      </c>
      <c r="Y80">
        <v>4</v>
      </c>
      <c r="Z80">
        <v>5</v>
      </c>
      <c r="AA80">
        <v>3</v>
      </c>
      <c r="AB80">
        <v>4</v>
      </c>
      <c r="AC80">
        <v>4</v>
      </c>
      <c r="AD80">
        <v>4</v>
      </c>
      <c r="AE80">
        <v>4</v>
      </c>
      <c r="AF80">
        <v>4</v>
      </c>
      <c r="AG80">
        <v>2</v>
      </c>
      <c r="AH80">
        <v>2</v>
      </c>
      <c r="AI80">
        <v>3</v>
      </c>
      <c r="AJ80">
        <v>2</v>
      </c>
      <c r="AK80">
        <v>3</v>
      </c>
      <c r="AL80">
        <v>4</v>
      </c>
      <c r="AM80">
        <v>1</v>
      </c>
      <c r="AN80">
        <v>4</v>
      </c>
      <c r="AO80">
        <v>4</v>
      </c>
      <c r="AP80">
        <v>2</v>
      </c>
      <c r="AQ80">
        <v>3</v>
      </c>
      <c r="AS80" s="1">
        <v>1</v>
      </c>
      <c r="AT80" s="1">
        <v>1</v>
      </c>
      <c r="AX80" t="s">
        <v>71</v>
      </c>
    </row>
    <row r="81" spans="1:50">
      <c r="A81" s="1" t="s">
        <v>92</v>
      </c>
      <c r="B81" t="s">
        <v>635</v>
      </c>
      <c r="C81" s="18">
        <v>86660</v>
      </c>
      <c r="D81" t="s">
        <v>77</v>
      </c>
      <c r="E81" t="s">
        <v>73</v>
      </c>
      <c r="F81" s="132" t="s">
        <v>64</v>
      </c>
      <c r="I81">
        <v>1</v>
      </c>
      <c r="M81">
        <v>1</v>
      </c>
      <c r="N81">
        <v>1</v>
      </c>
      <c r="O81">
        <v>5</v>
      </c>
      <c r="P81">
        <v>5</v>
      </c>
      <c r="Q81">
        <v>5</v>
      </c>
      <c r="R81">
        <v>5</v>
      </c>
      <c r="S81">
        <v>5</v>
      </c>
      <c r="T81">
        <v>4</v>
      </c>
      <c r="U81">
        <v>5</v>
      </c>
      <c r="V81">
        <v>4</v>
      </c>
      <c r="W81">
        <v>5</v>
      </c>
      <c r="X81">
        <v>2</v>
      </c>
      <c r="Y81">
        <v>3</v>
      </c>
      <c r="Z81">
        <v>2</v>
      </c>
      <c r="AA81">
        <v>4</v>
      </c>
      <c r="AB81">
        <v>1</v>
      </c>
      <c r="AC81">
        <v>1</v>
      </c>
      <c r="AD81">
        <v>5</v>
      </c>
      <c r="AE81">
        <v>3</v>
      </c>
      <c r="AF81">
        <v>3</v>
      </c>
      <c r="AG81">
        <v>2</v>
      </c>
      <c r="AH81">
        <v>1</v>
      </c>
      <c r="AI81">
        <v>3</v>
      </c>
      <c r="AJ81">
        <v>2</v>
      </c>
      <c r="AK81">
        <v>3</v>
      </c>
      <c r="AL81">
        <v>2</v>
      </c>
      <c r="AM81">
        <v>4</v>
      </c>
      <c r="AN81">
        <v>5</v>
      </c>
      <c r="AO81">
        <v>3</v>
      </c>
      <c r="AP81">
        <v>3</v>
      </c>
      <c r="AQ81">
        <v>4</v>
      </c>
      <c r="AS81" s="1">
        <v>1</v>
      </c>
      <c r="AV81">
        <v>1</v>
      </c>
    </row>
    <row r="82" spans="1:50">
      <c r="A82" t="s">
        <v>92</v>
      </c>
      <c r="B82" t="s">
        <v>635</v>
      </c>
      <c r="C82" s="18">
        <v>92786</v>
      </c>
      <c r="D82" t="s">
        <v>72</v>
      </c>
      <c r="E82" t="s">
        <v>73</v>
      </c>
      <c r="F82" s="132" t="s">
        <v>63</v>
      </c>
      <c r="I82">
        <v>1</v>
      </c>
      <c r="M82">
        <v>4</v>
      </c>
      <c r="N82">
        <v>2</v>
      </c>
      <c r="O82">
        <v>4</v>
      </c>
      <c r="P82">
        <v>4</v>
      </c>
      <c r="Q82">
        <v>4</v>
      </c>
      <c r="R82">
        <v>4</v>
      </c>
      <c r="S82">
        <v>4</v>
      </c>
      <c r="T82">
        <v>4</v>
      </c>
      <c r="U82">
        <v>4</v>
      </c>
      <c r="V82">
        <v>4</v>
      </c>
      <c r="W82">
        <v>4</v>
      </c>
      <c r="X82">
        <v>2</v>
      </c>
      <c r="Y82">
        <v>4</v>
      </c>
      <c r="Z82">
        <v>4</v>
      </c>
      <c r="AA82">
        <v>3</v>
      </c>
      <c r="AB82">
        <v>4</v>
      </c>
      <c r="AC82">
        <v>4</v>
      </c>
      <c r="AD82">
        <v>4</v>
      </c>
      <c r="AE82">
        <v>3</v>
      </c>
      <c r="AF82">
        <v>4</v>
      </c>
      <c r="AG82">
        <v>2</v>
      </c>
      <c r="AH82">
        <v>2</v>
      </c>
      <c r="AI82">
        <v>3</v>
      </c>
      <c r="AJ82">
        <v>3</v>
      </c>
      <c r="AK82">
        <v>4</v>
      </c>
      <c r="AL82">
        <v>4</v>
      </c>
      <c r="AM82">
        <v>4</v>
      </c>
      <c r="AN82">
        <v>4</v>
      </c>
      <c r="AO82">
        <v>3</v>
      </c>
      <c r="AP82">
        <v>4</v>
      </c>
      <c r="AQ82">
        <v>4</v>
      </c>
      <c r="AR82" s="1">
        <v>1</v>
      </c>
      <c r="AS82" s="1"/>
      <c r="AX82" t="s">
        <v>71</v>
      </c>
    </row>
    <row r="83" spans="1:50" ht="30">
      <c r="A83" t="s">
        <v>82</v>
      </c>
      <c r="B83" t="s">
        <v>635</v>
      </c>
      <c r="C83" s="18">
        <v>94358</v>
      </c>
      <c r="D83" t="s">
        <v>75</v>
      </c>
      <c r="E83" t="s">
        <v>61</v>
      </c>
      <c r="F83" s="132" t="s">
        <v>79</v>
      </c>
      <c r="G83">
        <v>1</v>
      </c>
      <c r="L83" s="8">
        <v>4</v>
      </c>
      <c r="M83">
        <v>4</v>
      </c>
      <c r="N83">
        <v>3</v>
      </c>
      <c r="P83">
        <v>4</v>
      </c>
      <c r="Q83">
        <v>5</v>
      </c>
      <c r="R83">
        <v>5</v>
      </c>
      <c r="S83">
        <v>5</v>
      </c>
      <c r="T83">
        <v>5</v>
      </c>
      <c r="U83">
        <v>4</v>
      </c>
      <c r="V83">
        <v>4</v>
      </c>
      <c r="W83">
        <v>4</v>
      </c>
      <c r="X83">
        <v>2</v>
      </c>
      <c r="Y83">
        <v>4</v>
      </c>
      <c r="Z83">
        <v>3</v>
      </c>
      <c r="AA83">
        <v>4</v>
      </c>
      <c r="AB83">
        <v>1</v>
      </c>
      <c r="AC83">
        <v>3</v>
      </c>
      <c r="AD83">
        <v>5</v>
      </c>
      <c r="AE83">
        <v>4</v>
      </c>
      <c r="AF83">
        <v>5</v>
      </c>
      <c r="AG83">
        <v>3</v>
      </c>
      <c r="AH83">
        <v>4</v>
      </c>
      <c r="AI83">
        <v>4</v>
      </c>
      <c r="AJ83">
        <v>4</v>
      </c>
      <c r="AK83">
        <v>5</v>
      </c>
      <c r="AL83">
        <v>4</v>
      </c>
      <c r="AM83">
        <v>3</v>
      </c>
      <c r="AN83">
        <v>5</v>
      </c>
      <c r="AO83">
        <v>4</v>
      </c>
      <c r="AP83">
        <v>5</v>
      </c>
      <c r="AQ83">
        <v>5</v>
      </c>
      <c r="AR83" s="1">
        <v>1</v>
      </c>
      <c r="AS83" s="1"/>
      <c r="AT83" s="1"/>
      <c r="AV83" s="1"/>
      <c r="AW83" s="1"/>
    </row>
    <row r="84" spans="1:50">
      <c r="A84" t="s">
        <v>82</v>
      </c>
      <c r="B84" t="s">
        <v>635</v>
      </c>
      <c r="C84" s="18">
        <v>98117</v>
      </c>
      <c r="D84" t="s">
        <v>72</v>
      </c>
      <c r="E84" t="s">
        <v>73</v>
      </c>
      <c r="F84" s="132" t="s">
        <v>63</v>
      </c>
      <c r="AR84" s="1">
        <v>1</v>
      </c>
      <c r="AS84" s="1"/>
      <c r="AT84" s="1"/>
      <c r="AU84" s="1">
        <v>1</v>
      </c>
      <c r="AV84" s="1">
        <v>1</v>
      </c>
      <c r="AW84" s="1"/>
      <c r="AX84" t="s">
        <v>71</v>
      </c>
    </row>
    <row r="85" spans="1:50">
      <c r="A85" t="s">
        <v>92</v>
      </c>
      <c r="B85" t="s">
        <v>635</v>
      </c>
      <c r="C85" s="18">
        <v>99121</v>
      </c>
      <c r="D85" t="s">
        <v>93</v>
      </c>
      <c r="E85" t="s">
        <v>73</v>
      </c>
      <c r="F85" s="132" t="s">
        <v>64</v>
      </c>
      <c r="G85">
        <v>1</v>
      </c>
      <c r="M85">
        <v>2</v>
      </c>
      <c r="N85">
        <v>2</v>
      </c>
      <c r="O85">
        <v>4</v>
      </c>
      <c r="P85">
        <v>4</v>
      </c>
      <c r="Q85">
        <v>5</v>
      </c>
      <c r="R85">
        <v>5</v>
      </c>
      <c r="S85">
        <v>5</v>
      </c>
      <c r="T85">
        <v>3</v>
      </c>
      <c r="U85">
        <v>4</v>
      </c>
      <c r="V85">
        <v>4</v>
      </c>
      <c r="W85">
        <v>4</v>
      </c>
      <c r="X85">
        <v>2</v>
      </c>
      <c r="Y85">
        <v>3</v>
      </c>
      <c r="Z85">
        <v>3</v>
      </c>
      <c r="AA85">
        <v>2</v>
      </c>
      <c r="AB85">
        <v>2</v>
      </c>
      <c r="AC85">
        <v>2</v>
      </c>
      <c r="AD85">
        <v>4</v>
      </c>
      <c r="AE85">
        <v>4</v>
      </c>
      <c r="AF85">
        <v>3</v>
      </c>
      <c r="AG85">
        <v>2</v>
      </c>
      <c r="AH85">
        <v>2</v>
      </c>
      <c r="AI85">
        <v>4</v>
      </c>
      <c r="AJ85">
        <v>4</v>
      </c>
      <c r="AK85">
        <v>4</v>
      </c>
      <c r="AL85">
        <v>4</v>
      </c>
      <c r="AR85" s="1">
        <v>1</v>
      </c>
    </row>
    <row r="86" spans="1:50">
      <c r="A86" s="1" t="s">
        <v>82</v>
      </c>
      <c r="B86" s="1" t="s">
        <v>634</v>
      </c>
      <c r="C86" s="18">
        <v>95293</v>
      </c>
      <c r="D86" t="s">
        <v>74</v>
      </c>
      <c r="E86" t="s">
        <v>73</v>
      </c>
      <c r="F86" s="132" t="s">
        <v>64</v>
      </c>
      <c r="I86">
        <v>1</v>
      </c>
      <c r="M86">
        <v>5</v>
      </c>
      <c r="N86">
        <v>1</v>
      </c>
      <c r="O86">
        <v>5</v>
      </c>
      <c r="P86">
        <v>5</v>
      </c>
      <c r="Q86">
        <v>5</v>
      </c>
      <c r="R86">
        <v>5</v>
      </c>
      <c r="S86">
        <v>5</v>
      </c>
      <c r="T86">
        <v>5</v>
      </c>
      <c r="U86">
        <v>5</v>
      </c>
      <c r="V86">
        <v>5</v>
      </c>
      <c r="W86">
        <v>5</v>
      </c>
      <c r="X86">
        <v>3</v>
      </c>
      <c r="Y86">
        <v>4</v>
      </c>
      <c r="Z86">
        <v>4</v>
      </c>
      <c r="AA86">
        <v>2</v>
      </c>
      <c r="AB86">
        <v>4</v>
      </c>
      <c r="AC86">
        <v>4</v>
      </c>
      <c r="AD86">
        <v>4.5</v>
      </c>
      <c r="AE86">
        <v>4</v>
      </c>
      <c r="AF86">
        <v>5</v>
      </c>
      <c r="AG86">
        <v>1</v>
      </c>
      <c r="AH86">
        <v>3</v>
      </c>
      <c r="AI86">
        <v>4</v>
      </c>
      <c r="AJ86">
        <v>2</v>
      </c>
      <c r="AK86">
        <v>4</v>
      </c>
      <c r="AL86">
        <v>5</v>
      </c>
      <c r="AM86">
        <v>1</v>
      </c>
      <c r="AN86">
        <v>5</v>
      </c>
      <c r="AO86">
        <v>5</v>
      </c>
      <c r="AP86">
        <v>5</v>
      </c>
      <c r="AQ86">
        <v>5</v>
      </c>
      <c r="AR86" s="1">
        <v>1</v>
      </c>
      <c r="AT86" s="1">
        <v>1</v>
      </c>
      <c r="AU86" s="1">
        <v>1</v>
      </c>
      <c r="AX86" t="s">
        <v>71</v>
      </c>
    </row>
    <row r="87" spans="1:50">
      <c r="A87" s="54" t="s">
        <v>82</v>
      </c>
      <c r="B87" s="1" t="s">
        <v>634</v>
      </c>
      <c r="C87" s="18">
        <v>57278</v>
      </c>
      <c r="D87" t="s">
        <v>98</v>
      </c>
      <c r="E87" t="s">
        <v>73</v>
      </c>
      <c r="F87" s="132" t="s">
        <v>64</v>
      </c>
      <c r="I87">
        <v>1</v>
      </c>
      <c r="M87">
        <v>4</v>
      </c>
      <c r="N87">
        <v>2</v>
      </c>
      <c r="O87">
        <v>4</v>
      </c>
      <c r="P87">
        <v>4</v>
      </c>
      <c r="Q87">
        <v>5</v>
      </c>
      <c r="R87">
        <v>4</v>
      </c>
      <c r="S87">
        <v>4</v>
      </c>
      <c r="T87">
        <v>4</v>
      </c>
      <c r="U87">
        <v>4</v>
      </c>
      <c r="V87">
        <v>3</v>
      </c>
      <c r="W87">
        <v>4</v>
      </c>
      <c r="X87">
        <v>4</v>
      </c>
      <c r="Y87">
        <v>5</v>
      </c>
      <c r="Z87">
        <v>3</v>
      </c>
      <c r="AA87">
        <v>4</v>
      </c>
      <c r="AB87">
        <v>5</v>
      </c>
      <c r="AC87">
        <v>4</v>
      </c>
      <c r="AD87">
        <v>4</v>
      </c>
      <c r="AE87">
        <v>5</v>
      </c>
      <c r="AF87">
        <v>5</v>
      </c>
      <c r="AG87">
        <v>2</v>
      </c>
      <c r="AH87">
        <v>3</v>
      </c>
      <c r="AI87">
        <v>3</v>
      </c>
      <c r="AJ87">
        <v>2</v>
      </c>
      <c r="AK87">
        <v>4</v>
      </c>
      <c r="AL87">
        <v>4</v>
      </c>
      <c r="AM87">
        <v>2</v>
      </c>
      <c r="AN87">
        <v>4</v>
      </c>
      <c r="AO87">
        <v>2</v>
      </c>
      <c r="AP87">
        <v>4</v>
      </c>
      <c r="AQ87">
        <v>4</v>
      </c>
      <c r="AR87" s="1">
        <v>1</v>
      </c>
      <c r="AX87" t="s">
        <v>71</v>
      </c>
    </row>
    <row r="88" spans="1:50">
      <c r="A88" s="54" t="s">
        <v>82</v>
      </c>
      <c r="B88" s="1" t="s">
        <v>634</v>
      </c>
      <c r="C88" s="18">
        <v>13631</v>
      </c>
      <c r="D88" t="s">
        <v>74</v>
      </c>
      <c r="E88" t="s">
        <v>73</v>
      </c>
      <c r="F88" s="132" t="s">
        <v>63</v>
      </c>
      <c r="I88">
        <v>1</v>
      </c>
      <c r="M88">
        <v>5</v>
      </c>
      <c r="N88">
        <v>1</v>
      </c>
      <c r="O88">
        <v>5</v>
      </c>
      <c r="P88">
        <v>5</v>
      </c>
      <c r="Q88">
        <v>5</v>
      </c>
      <c r="R88">
        <v>5</v>
      </c>
      <c r="S88">
        <v>5</v>
      </c>
      <c r="T88">
        <v>5</v>
      </c>
      <c r="U88">
        <v>5</v>
      </c>
      <c r="V88">
        <v>4</v>
      </c>
      <c r="W88">
        <v>5</v>
      </c>
      <c r="X88">
        <v>2</v>
      </c>
      <c r="Y88">
        <v>3</v>
      </c>
      <c r="Z88">
        <v>3</v>
      </c>
      <c r="AA88">
        <v>1</v>
      </c>
      <c r="AB88">
        <v>4</v>
      </c>
      <c r="AC88">
        <v>5</v>
      </c>
      <c r="AD88">
        <v>5</v>
      </c>
      <c r="AE88">
        <v>4</v>
      </c>
      <c r="AF88">
        <v>4</v>
      </c>
      <c r="AG88">
        <v>1</v>
      </c>
      <c r="AH88">
        <v>2</v>
      </c>
      <c r="AI88">
        <v>4</v>
      </c>
      <c r="AJ88">
        <v>2</v>
      </c>
      <c r="AK88">
        <v>2</v>
      </c>
      <c r="AL88">
        <v>4</v>
      </c>
      <c r="AM88">
        <v>1</v>
      </c>
      <c r="AN88">
        <v>5</v>
      </c>
      <c r="AO88">
        <v>5</v>
      </c>
      <c r="AP88">
        <v>4</v>
      </c>
      <c r="AQ88">
        <v>2</v>
      </c>
      <c r="AR88" s="1">
        <v>1</v>
      </c>
      <c r="AX88" t="s">
        <v>71</v>
      </c>
    </row>
    <row r="89" spans="1:50">
      <c r="A89" s="54" t="s">
        <v>82</v>
      </c>
      <c r="B89" s="1" t="s">
        <v>634</v>
      </c>
      <c r="C89" s="18">
        <v>14197</v>
      </c>
      <c r="D89" t="s">
        <v>74</v>
      </c>
      <c r="E89" t="s">
        <v>73</v>
      </c>
      <c r="F89" s="132" t="s">
        <v>64</v>
      </c>
      <c r="I89">
        <v>1</v>
      </c>
      <c r="M89">
        <v>5</v>
      </c>
      <c r="N89">
        <v>5</v>
      </c>
      <c r="O89">
        <v>4</v>
      </c>
      <c r="P89">
        <v>5</v>
      </c>
      <c r="Q89">
        <v>5</v>
      </c>
      <c r="R89">
        <v>5</v>
      </c>
      <c r="S89">
        <v>5</v>
      </c>
      <c r="T89">
        <v>5</v>
      </c>
      <c r="U89">
        <v>5</v>
      </c>
      <c r="V89">
        <v>5</v>
      </c>
      <c r="W89">
        <v>5</v>
      </c>
      <c r="X89">
        <v>1</v>
      </c>
      <c r="Y89">
        <v>3</v>
      </c>
      <c r="Z89">
        <v>3</v>
      </c>
      <c r="AA89">
        <v>4</v>
      </c>
      <c r="AB89">
        <v>1</v>
      </c>
      <c r="AC89">
        <v>3</v>
      </c>
      <c r="AD89">
        <v>5</v>
      </c>
      <c r="AE89">
        <v>4</v>
      </c>
      <c r="AF89">
        <v>5</v>
      </c>
      <c r="AG89">
        <v>4</v>
      </c>
      <c r="AH89">
        <v>3</v>
      </c>
      <c r="AI89">
        <v>5</v>
      </c>
      <c r="AJ89">
        <v>2</v>
      </c>
      <c r="AK89">
        <v>5</v>
      </c>
      <c r="AL89">
        <v>5</v>
      </c>
      <c r="AM89">
        <v>2</v>
      </c>
      <c r="AN89">
        <v>5</v>
      </c>
      <c r="AO89">
        <v>5</v>
      </c>
      <c r="AP89">
        <v>4</v>
      </c>
      <c r="AQ89">
        <v>4</v>
      </c>
      <c r="AR89" s="1">
        <v>1</v>
      </c>
      <c r="AX89" t="s">
        <v>71</v>
      </c>
    </row>
    <row r="90" spans="1:50">
      <c r="A90" s="54" t="s">
        <v>82</v>
      </c>
      <c r="B90" s="1" t="s">
        <v>634</v>
      </c>
      <c r="C90" s="18">
        <v>10269</v>
      </c>
      <c r="D90" t="s">
        <v>77</v>
      </c>
      <c r="E90" t="s">
        <v>61</v>
      </c>
      <c r="F90" s="132" t="s">
        <v>624</v>
      </c>
      <c r="I90">
        <v>1</v>
      </c>
      <c r="J90">
        <v>1</v>
      </c>
      <c r="M90">
        <v>3</v>
      </c>
      <c r="N90">
        <v>1</v>
      </c>
      <c r="O90">
        <v>5</v>
      </c>
      <c r="P90">
        <v>3</v>
      </c>
      <c r="Q90">
        <v>5</v>
      </c>
      <c r="R90">
        <v>5</v>
      </c>
      <c r="S90">
        <v>5</v>
      </c>
      <c r="T90">
        <v>5</v>
      </c>
      <c r="U90">
        <v>4</v>
      </c>
      <c r="V90">
        <v>3</v>
      </c>
      <c r="W90">
        <v>4</v>
      </c>
      <c r="X90">
        <v>2</v>
      </c>
      <c r="Y90">
        <v>3</v>
      </c>
      <c r="Z90">
        <v>3</v>
      </c>
      <c r="AA90">
        <v>4</v>
      </c>
      <c r="AB90">
        <v>5</v>
      </c>
      <c r="AC90">
        <v>3</v>
      </c>
      <c r="AD90">
        <v>3</v>
      </c>
      <c r="AE90">
        <v>3</v>
      </c>
      <c r="AF90">
        <v>4</v>
      </c>
      <c r="AG90">
        <v>2</v>
      </c>
      <c r="AH90">
        <v>3</v>
      </c>
      <c r="AI90">
        <v>4</v>
      </c>
      <c r="AJ90">
        <v>3</v>
      </c>
      <c r="AK90">
        <v>4</v>
      </c>
      <c r="AL90">
        <v>3</v>
      </c>
      <c r="AM90">
        <v>2</v>
      </c>
      <c r="AN90">
        <v>4</v>
      </c>
      <c r="AO90">
        <v>3</v>
      </c>
      <c r="AP90">
        <v>3</v>
      </c>
      <c r="AQ90">
        <v>3</v>
      </c>
      <c r="AR90" s="1">
        <v>1</v>
      </c>
      <c r="AX90" t="s">
        <v>71</v>
      </c>
    </row>
    <row r="91" spans="1:50">
      <c r="A91" s="54" t="s">
        <v>82</v>
      </c>
      <c r="B91" s="1" t="s">
        <v>634</v>
      </c>
      <c r="C91" s="18">
        <v>3034</v>
      </c>
      <c r="D91" t="s">
        <v>75</v>
      </c>
      <c r="E91" t="s">
        <v>61</v>
      </c>
      <c r="F91" s="132" t="s">
        <v>64</v>
      </c>
      <c r="G91">
        <v>1</v>
      </c>
      <c r="H91">
        <v>1</v>
      </c>
      <c r="I91">
        <v>1</v>
      </c>
      <c r="J91">
        <v>1</v>
      </c>
      <c r="M91">
        <v>4</v>
      </c>
      <c r="N91">
        <v>1</v>
      </c>
      <c r="O91">
        <v>5</v>
      </c>
      <c r="P91">
        <v>5</v>
      </c>
      <c r="Q91">
        <v>5</v>
      </c>
      <c r="R91">
        <v>5</v>
      </c>
      <c r="S91">
        <v>5</v>
      </c>
      <c r="T91">
        <v>5</v>
      </c>
      <c r="U91">
        <v>5</v>
      </c>
      <c r="V91">
        <v>4</v>
      </c>
      <c r="W91">
        <v>5</v>
      </c>
      <c r="X91">
        <v>2</v>
      </c>
      <c r="Y91">
        <v>3</v>
      </c>
      <c r="Z91">
        <v>4</v>
      </c>
      <c r="AA91">
        <v>2</v>
      </c>
      <c r="AB91">
        <v>2</v>
      </c>
      <c r="AC91">
        <v>2</v>
      </c>
      <c r="AD91">
        <v>4</v>
      </c>
      <c r="AE91">
        <v>2</v>
      </c>
      <c r="AF91">
        <v>4</v>
      </c>
      <c r="AG91">
        <v>1</v>
      </c>
      <c r="AH91">
        <v>2</v>
      </c>
      <c r="AI91">
        <v>3</v>
      </c>
      <c r="AJ91">
        <v>1</v>
      </c>
      <c r="AK91">
        <v>5</v>
      </c>
      <c r="AL91">
        <v>4</v>
      </c>
      <c r="AM91">
        <v>2</v>
      </c>
      <c r="AN91">
        <v>5</v>
      </c>
      <c r="AO91">
        <v>4</v>
      </c>
      <c r="AP91">
        <v>4</v>
      </c>
      <c r="AQ91">
        <v>3</v>
      </c>
      <c r="AR91" s="1">
        <v>1</v>
      </c>
      <c r="AX91" t="s">
        <v>625</v>
      </c>
    </row>
    <row r="92" spans="1:50">
      <c r="A92" s="54" t="s">
        <v>82</v>
      </c>
      <c r="B92" s="1" t="s">
        <v>634</v>
      </c>
      <c r="C92" s="18">
        <v>94358</v>
      </c>
      <c r="D92" t="s">
        <v>77</v>
      </c>
      <c r="E92" t="s">
        <v>61</v>
      </c>
      <c r="F92" s="132" t="s">
        <v>63</v>
      </c>
      <c r="G92">
        <v>1</v>
      </c>
      <c r="H92">
        <v>1</v>
      </c>
      <c r="I92">
        <v>1</v>
      </c>
      <c r="J92">
        <v>1</v>
      </c>
      <c r="M92">
        <v>3</v>
      </c>
      <c r="N92">
        <v>1</v>
      </c>
      <c r="O92">
        <v>5</v>
      </c>
      <c r="P92">
        <v>5</v>
      </c>
      <c r="Q92">
        <v>5</v>
      </c>
      <c r="R92">
        <v>5</v>
      </c>
      <c r="S92">
        <v>5</v>
      </c>
      <c r="T92">
        <v>5</v>
      </c>
      <c r="U92">
        <v>5</v>
      </c>
      <c r="V92">
        <v>5</v>
      </c>
      <c r="W92">
        <v>5</v>
      </c>
      <c r="X92">
        <v>2</v>
      </c>
      <c r="Y92">
        <v>4</v>
      </c>
      <c r="Z92">
        <v>3</v>
      </c>
      <c r="AA92">
        <v>2</v>
      </c>
      <c r="AB92">
        <v>3</v>
      </c>
      <c r="AC92">
        <v>3</v>
      </c>
      <c r="AD92">
        <v>4</v>
      </c>
      <c r="AE92">
        <v>4</v>
      </c>
      <c r="AF92">
        <v>3</v>
      </c>
      <c r="AG92">
        <v>4</v>
      </c>
      <c r="AH92">
        <v>2</v>
      </c>
      <c r="AI92">
        <v>4</v>
      </c>
      <c r="AJ92">
        <v>2</v>
      </c>
      <c r="AK92">
        <v>4</v>
      </c>
      <c r="AL92">
        <v>4</v>
      </c>
      <c r="AM92">
        <v>2</v>
      </c>
      <c r="AN92">
        <v>4</v>
      </c>
      <c r="AO92">
        <v>4</v>
      </c>
      <c r="AP92">
        <v>4</v>
      </c>
      <c r="AQ92">
        <v>4</v>
      </c>
      <c r="AR92" s="112"/>
      <c r="AS92" s="112"/>
      <c r="AT92" s="112"/>
      <c r="AU92" s="113"/>
      <c r="AV92" s="112"/>
      <c r="AW92" s="112"/>
      <c r="AX92" t="s">
        <v>71</v>
      </c>
    </row>
    <row r="93" spans="1:50">
      <c r="A93" s="54" t="s">
        <v>82</v>
      </c>
      <c r="B93" s="1" t="s">
        <v>634</v>
      </c>
      <c r="C93" s="83">
        <v>9944</v>
      </c>
      <c r="D93" t="s">
        <v>74</v>
      </c>
      <c r="E93" t="s">
        <v>73</v>
      </c>
      <c r="F93" s="132" t="s">
        <v>64</v>
      </c>
      <c r="I93">
        <v>1</v>
      </c>
      <c r="M93">
        <v>4</v>
      </c>
      <c r="N93">
        <v>1</v>
      </c>
      <c r="O93">
        <v>5</v>
      </c>
      <c r="P93">
        <v>5</v>
      </c>
      <c r="Q93">
        <v>5</v>
      </c>
      <c r="R93">
        <v>5</v>
      </c>
      <c r="S93">
        <v>5</v>
      </c>
      <c r="T93">
        <v>5</v>
      </c>
      <c r="U93">
        <v>5</v>
      </c>
      <c r="V93">
        <v>5</v>
      </c>
      <c r="W93">
        <v>4</v>
      </c>
      <c r="X93">
        <v>2</v>
      </c>
      <c r="Y93">
        <v>3</v>
      </c>
      <c r="Z93">
        <v>3</v>
      </c>
      <c r="AA93">
        <v>4</v>
      </c>
      <c r="AB93">
        <v>1</v>
      </c>
      <c r="AC93">
        <v>4</v>
      </c>
      <c r="AD93">
        <v>5</v>
      </c>
      <c r="AE93">
        <v>4</v>
      </c>
      <c r="AF93">
        <v>2</v>
      </c>
      <c r="AG93">
        <v>1</v>
      </c>
      <c r="AH93">
        <v>3</v>
      </c>
      <c r="AI93">
        <v>5</v>
      </c>
      <c r="AJ93">
        <v>2</v>
      </c>
      <c r="AK93">
        <v>4</v>
      </c>
      <c r="AL93">
        <v>5</v>
      </c>
      <c r="AM93">
        <v>2</v>
      </c>
      <c r="AN93">
        <v>5</v>
      </c>
      <c r="AO93">
        <v>3</v>
      </c>
      <c r="AP93">
        <v>4</v>
      </c>
      <c r="AQ93">
        <v>4</v>
      </c>
      <c r="AS93" s="1"/>
      <c r="AT93">
        <v>1</v>
      </c>
      <c r="AU93" s="1">
        <v>1</v>
      </c>
      <c r="AV93" s="1"/>
      <c r="AW93" s="1"/>
      <c r="AX93" t="s">
        <v>71</v>
      </c>
    </row>
    <row r="94" spans="1:50" ht="45">
      <c r="A94" s="54" t="s">
        <v>82</v>
      </c>
      <c r="B94" s="1" t="s">
        <v>634</v>
      </c>
      <c r="C94" s="18">
        <v>7071</v>
      </c>
      <c r="D94" t="s">
        <v>74</v>
      </c>
      <c r="E94" t="s">
        <v>73</v>
      </c>
      <c r="F94" s="132" t="s">
        <v>84</v>
      </c>
      <c r="I94">
        <v>1</v>
      </c>
      <c r="J94">
        <v>1</v>
      </c>
      <c r="M94">
        <v>5</v>
      </c>
      <c r="N94">
        <v>1</v>
      </c>
      <c r="O94">
        <v>5</v>
      </c>
      <c r="P94">
        <v>5</v>
      </c>
      <c r="Q94">
        <v>5</v>
      </c>
      <c r="R94">
        <v>5</v>
      </c>
      <c r="S94">
        <v>5</v>
      </c>
      <c r="T94">
        <v>5</v>
      </c>
      <c r="U94">
        <v>5</v>
      </c>
      <c r="V94">
        <v>5</v>
      </c>
      <c r="W94">
        <v>5</v>
      </c>
      <c r="X94">
        <v>1</v>
      </c>
      <c r="Y94">
        <v>3</v>
      </c>
      <c r="Z94">
        <v>4</v>
      </c>
      <c r="AA94">
        <v>1</v>
      </c>
      <c r="AB94">
        <v>1</v>
      </c>
      <c r="AC94">
        <v>4</v>
      </c>
      <c r="AD94">
        <v>5</v>
      </c>
      <c r="AE94">
        <v>4</v>
      </c>
      <c r="AF94">
        <v>1</v>
      </c>
      <c r="AG94">
        <v>1</v>
      </c>
      <c r="AH94">
        <v>1</v>
      </c>
      <c r="AI94">
        <v>3</v>
      </c>
      <c r="AJ94">
        <v>1</v>
      </c>
      <c r="AK94">
        <v>4</v>
      </c>
      <c r="AL94">
        <v>4</v>
      </c>
      <c r="AM94">
        <v>1</v>
      </c>
      <c r="AN94">
        <v>5</v>
      </c>
      <c r="AO94">
        <v>5</v>
      </c>
      <c r="AP94">
        <v>5</v>
      </c>
      <c r="AQ94">
        <v>5</v>
      </c>
      <c r="AS94" s="1"/>
      <c r="AV94" s="1"/>
      <c r="AW94" s="1"/>
      <c r="AX94" t="s">
        <v>71</v>
      </c>
    </row>
    <row r="95" spans="1:50">
      <c r="A95" s="54" t="s">
        <v>82</v>
      </c>
      <c r="B95" s="1" t="s">
        <v>634</v>
      </c>
      <c r="C95" s="18">
        <v>85060</v>
      </c>
      <c r="D95" t="s">
        <v>75</v>
      </c>
      <c r="E95" t="s">
        <v>61</v>
      </c>
      <c r="F95" s="132" t="s">
        <v>63</v>
      </c>
      <c r="G95">
        <v>1</v>
      </c>
      <c r="H95">
        <v>1</v>
      </c>
      <c r="I95">
        <v>1</v>
      </c>
      <c r="J95">
        <v>1</v>
      </c>
      <c r="M95">
        <v>4</v>
      </c>
      <c r="N95">
        <v>1</v>
      </c>
      <c r="O95">
        <v>5</v>
      </c>
      <c r="P95">
        <v>5</v>
      </c>
      <c r="Q95">
        <v>5</v>
      </c>
      <c r="R95">
        <v>5</v>
      </c>
      <c r="S95">
        <v>5</v>
      </c>
      <c r="T95">
        <v>5</v>
      </c>
      <c r="U95">
        <v>5</v>
      </c>
      <c r="V95">
        <v>5</v>
      </c>
      <c r="W95">
        <v>5</v>
      </c>
      <c r="X95">
        <v>2</v>
      </c>
      <c r="Y95">
        <v>4</v>
      </c>
      <c r="Z95">
        <v>5</v>
      </c>
      <c r="AA95">
        <v>3</v>
      </c>
      <c r="AB95">
        <v>1</v>
      </c>
      <c r="AC95">
        <v>4</v>
      </c>
      <c r="AD95">
        <v>5</v>
      </c>
      <c r="AE95">
        <v>3</v>
      </c>
      <c r="AF95">
        <v>4</v>
      </c>
      <c r="AG95">
        <v>1</v>
      </c>
      <c r="AH95">
        <v>2</v>
      </c>
      <c r="AI95">
        <v>5</v>
      </c>
      <c r="AJ95">
        <v>2</v>
      </c>
      <c r="AK95">
        <v>5</v>
      </c>
      <c r="AL95">
        <v>5</v>
      </c>
      <c r="AM95">
        <v>2</v>
      </c>
      <c r="AN95">
        <v>5</v>
      </c>
      <c r="AO95">
        <v>5</v>
      </c>
      <c r="AP95">
        <v>5</v>
      </c>
      <c r="AQ95">
        <v>5</v>
      </c>
      <c r="AT95" s="1">
        <v>1</v>
      </c>
      <c r="AW95">
        <v>1</v>
      </c>
      <c r="AX95" t="s">
        <v>71</v>
      </c>
    </row>
    <row r="96" spans="1:50">
      <c r="A96" s="54" t="s">
        <v>82</v>
      </c>
      <c r="B96" s="1" t="s">
        <v>634</v>
      </c>
      <c r="C96" s="18">
        <v>11963</v>
      </c>
      <c r="D96" t="s">
        <v>77</v>
      </c>
      <c r="E96" t="s">
        <v>61</v>
      </c>
      <c r="F96" s="132" t="s">
        <v>64</v>
      </c>
      <c r="I96">
        <v>1</v>
      </c>
      <c r="J96">
        <v>1</v>
      </c>
      <c r="M96">
        <v>4</v>
      </c>
      <c r="N96">
        <v>1</v>
      </c>
      <c r="O96">
        <v>5</v>
      </c>
      <c r="P96">
        <v>5</v>
      </c>
      <c r="Q96">
        <v>5</v>
      </c>
      <c r="R96">
        <v>5</v>
      </c>
      <c r="S96">
        <v>4</v>
      </c>
      <c r="T96">
        <v>5</v>
      </c>
      <c r="U96">
        <v>5</v>
      </c>
      <c r="V96">
        <v>5</v>
      </c>
      <c r="W96">
        <v>5</v>
      </c>
      <c r="X96">
        <v>1</v>
      </c>
      <c r="Y96">
        <v>4</v>
      </c>
      <c r="Z96">
        <v>4</v>
      </c>
      <c r="AA96">
        <v>2</v>
      </c>
      <c r="AB96">
        <v>1</v>
      </c>
      <c r="AC96">
        <v>3</v>
      </c>
      <c r="AD96">
        <v>5</v>
      </c>
      <c r="AE96">
        <v>3</v>
      </c>
      <c r="AF96">
        <v>5</v>
      </c>
      <c r="AG96">
        <v>2</v>
      </c>
      <c r="AH96">
        <v>2</v>
      </c>
      <c r="AI96">
        <v>5</v>
      </c>
      <c r="AJ96">
        <v>1</v>
      </c>
      <c r="AK96">
        <v>4</v>
      </c>
      <c r="AL96">
        <v>5</v>
      </c>
      <c r="AM96">
        <v>1</v>
      </c>
      <c r="AN96">
        <v>5</v>
      </c>
      <c r="AO96">
        <v>4</v>
      </c>
      <c r="AP96">
        <v>4</v>
      </c>
      <c r="AQ96">
        <v>5</v>
      </c>
      <c r="AX96" t="s">
        <v>71</v>
      </c>
    </row>
    <row r="97" spans="1:50">
      <c r="A97" s="54" t="s">
        <v>82</v>
      </c>
      <c r="B97" s="1" t="s">
        <v>634</v>
      </c>
      <c r="C97" s="18">
        <v>83387</v>
      </c>
      <c r="D97" t="s">
        <v>77</v>
      </c>
      <c r="E97" t="s">
        <v>61</v>
      </c>
      <c r="F97" s="132" t="s">
        <v>64</v>
      </c>
      <c r="I97">
        <v>1</v>
      </c>
      <c r="M97">
        <v>5</v>
      </c>
      <c r="N97">
        <v>1</v>
      </c>
      <c r="O97">
        <v>5</v>
      </c>
      <c r="P97">
        <v>5</v>
      </c>
      <c r="Q97">
        <v>5</v>
      </c>
      <c r="R97">
        <v>5</v>
      </c>
      <c r="S97">
        <v>5</v>
      </c>
      <c r="T97">
        <v>5</v>
      </c>
      <c r="U97">
        <v>5</v>
      </c>
      <c r="V97">
        <v>5</v>
      </c>
      <c r="W97">
        <v>5</v>
      </c>
      <c r="X97">
        <v>5</v>
      </c>
      <c r="Y97">
        <v>5</v>
      </c>
      <c r="Z97">
        <v>5</v>
      </c>
      <c r="AA97">
        <v>4</v>
      </c>
      <c r="AB97">
        <v>3</v>
      </c>
      <c r="AC97">
        <v>5</v>
      </c>
      <c r="AD97">
        <v>5</v>
      </c>
      <c r="AE97">
        <v>5</v>
      </c>
      <c r="AF97">
        <v>1</v>
      </c>
      <c r="AG97">
        <v>1</v>
      </c>
      <c r="AH97">
        <v>1</v>
      </c>
      <c r="AI97">
        <v>5</v>
      </c>
      <c r="AJ97">
        <v>1</v>
      </c>
      <c r="AK97">
        <v>5</v>
      </c>
      <c r="AL97">
        <v>5</v>
      </c>
      <c r="AM97">
        <v>5</v>
      </c>
      <c r="AN97">
        <v>5</v>
      </c>
      <c r="AO97">
        <v>5</v>
      </c>
      <c r="AP97">
        <v>5</v>
      </c>
      <c r="AQ97">
        <v>5</v>
      </c>
      <c r="AX97" t="s">
        <v>71</v>
      </c>
    </row>
    <row r="98" spans="1:50">
      <c r="A98" s="54" t="s">
        <v>82</v>
      </c>
      <c r="B98" s="1" t="s">
        <v>634</v>
      </c>
      <c r="C98" s="18">
        <v>73638</v>
      </c>
      <c r="D98" t="s">
        <v>88</v>
      </c>
      <c r="E98" t="s">
        <v>61</v>
      </c>
      <c r="F98" s="132" t="s">
        <v>64</v>
      </c>
      <c r="I98">
        <v>1</v>
      </c>
      <c r="J98">
        <v>1</v>
      </c>
      <c r="M98">
        <v>5</v>
      </c>
      <c r="N98">
        <v>1</v>
      </c>
      <c r="O98">
        <v>5</v>
      </c>
      <c r="P98">
        <v>5</v>
      </c>
      <c r="Q98">
        <v>5</v>
      </c>
      <c r="R98">
        <v>5</v>
      </c>
      <c r="S98">
        <v>5</v>
      </c>
      <c r="T98">
        <v>5</v>
      </c>
      <c r="U98">
        <v>5</v>
      </c>
      <c r="V98">
        <v>5</v>
      </c>
      <c r="W98">
        <v>5</v>
      </c>
      <c r="X98">
        <v>4</v>
      </c>
      <c r="Y98">
        <v>3</v>
      </c>
      <c r="Z98">
        <v>4</v>
      </c>
      <c r="AA98">
        <v>5</v>
      </c>
      <c r="AB98">
        <v>5</v>
      </c>
      <c r="AC98">
        <v>3</v>
      </c>
      <c r="AD98">
        <v>3</v>
      </c>
      <c r="AE98">
        <v>5</v>
      </c>
      <c r="AF98">
        <v>5</v>
      </c>
      <c r="AG98">
        <v>1</v>
      </c>
      <c r="AH98">
        <v>5</v>
      </c>
      <c r="AI98">
        <v>3</v>
      </c>
      <c r="AJ98">
        <v>2</v>
      </c>
      <c r="AK98">
        <v>4</v>
      </c>
      <c r="AL98">
        <v>4</v>
      </c>
      <c r="AM98">
        <v>2</v>
      </c>
      <c r="AN98">
        <v>5</v>
      </c>
      <c r="AO98">
        <v>2</v>
      </c>
      <c r="AP98">
        <v>4</v>
      </c>
      <c r="AQ98">
        <v>3</v>
      </c>
      <c r="AX98" t="s">
        <v>71</v>
      </c>
    </row>
    <row r="99" spans="1:50">
      <c r="A99" s="54" t="s">
        <v>82</v>
      </c>
      <c r="B99" s="1" t="s">
        <v>634</v>
      </c>
      <c r="C99" s="18">
        <v>93240</v>
      </c>
      <c r="D99" t="s">
        <v>75</v>
      </c>
      <c r="E99" t="s">
        <v>61</v>
      </c>
      <c r="F99" s="132" t="s">
        <v>64</v>
      </c>
      <c r="H99">
        <v>1</v>
      </c>
      <c r="M99">
        <v>3</v>
      </c>
      <c r="N99">
        <v>2</v>
      </c>
      <c r="O99">
        <v>5</v>
      </c>
      <c r="P99">
        <v>4</v>
      </c>
      <c r="Q99">
        <v>4</v>
      </c>
      <c r="R99">
        <v>4</v>
      </c>
      <c r="S99">
        <v>3</v>
      </c>
      <c r="T99">
        <v>3</v>
      </c>
      <c r="U99">
        <v>4</v>
      </c>
      <c r="V99">
        <v>4</v>
      </c>
      <c r="W99">
        <v>4</v>
      </c>
      <c r="X99">
        <v>2</v>
      </c>
      <c r="Y99">
        <v>3</v>
      </c>
      <c r="Z99">
        <v>2</v>
      </c>
      <c r="AA99">
        <v>3</v>
      </c>
      <c r="AB99">
        <v>2</v>
      </c>
      <c r="AC99">
        <v>2</v>
      </c>
      <c r="AD99">
        <v>3</v>
      </c>
      <c r="AE99">
        <v>3</v>
      </c>
      <c r="AF99">
        <v>3</v>
      </c>
      <c r="AG99">
        <v>3</v>
      </c>
      <c r="AH99">
        <v>3</v>
      </c>
      <c r="AI99">
        <v>4</v>
      </c>
      <c r="AJ99">
        <v>3</v>
      </c>
      <c r="AK99">
        <v>3</v>
      </c>
      <c r="AL99">
        <v>3</v>
      </c>
      <c r="AM99">
        <v>3</v>
      </c>
      <c r="AN99">
        <v>4</v>
      </c>
      <c r="AO99">
        <v>3</v>
      </c>
      <c r="AP99">
        <v>3</v>
      </c>
      <c r="AQ99">
        <v>2</v>
      </c>
      <c r="AX99" t="s">
        <v>71</v>
      </c>
    </row>
    <row r="100" spans="1:50">
      <c r="A100" s="54" t="s">
        <v>82</v>
      </c>
      <c r="B100" s="1" t="s">
        <v>634</v>
      </c>
      <c r="C100" s="18">
        <v>10074</v>
      </c>
      <c r="D100" t="s">
        <v>75</v>
      </c>
      <c r="E100" t="s">
        <v>61</v>
      </c>
      <c r="F100" s="132" t="s">
        <v>63</v>
      </c>
      <c r="I100">
        <v>1</v>
      </c>
      <c r="M100">
        <v>5</v>
      </c>
      <c r="N100">
        <v>3</v>
      </c>
      <c r="O100">
        <v>5</v>
      </c>
      <c r="P100">
        <v>4</v>
      </c>
      <c r="Q100">
        <v>4</v>
      </c>
      <c r="R100">
        <v>4</v>
      </c>
      <c r="S100">
        <v>3</v>
      </c>
      <c r="T100">
        <v>4</v>
      </c>
      <c r="U100">
        <v>3</v>
      </c>
      <c r="V100">
        <v>4</v>
      </c>
      <c r="W100">
        <v>4</v>
      </c>
      <c r="X100">
        <v>2</v>
      </c>
      <c r="Y100">
        <v>3</v>
      </c>
      <c r="Z100">
        <v>4</v>
      </c>
      <c r="AA100">
        <v>4</v>
      </c>
      <c r="AB100">
        <v>4</v>
      </c>
      <c r="AC100">
        <v>4</v>
      </c>
      <c r="AD100">
        <v>3</v>
      </c>
      <c r="AE100">
        <v>3</v>
      </c>
      <c r="AF100">
        <v>5</v>
      </c>
      <c r="AG100">
        <v>2</v>
      </c>
      <c r="AH100">
        <v>3</v>
      </c>
      <c r="AI100">
        <v>4</v>
      </c>
      <c r="AJ100">
        <v>4</v>
      </c>
      <c r="AK100">
        <v>2</v>
      </c>
      <c r="AL100">
        <v>4</v>
      </c>
      <c r="AM100">
        <v>3</v>
      </c>
      <c r="AN100">
        <v>4</v>
      </c>
      <c r="AO100">
        <v>5</v>
      </c>
      <c r="AP100">
        <v>5</v>
      </c>
      <c r="AQ100">
        <v>4</v>
      </c>
      <c r="AX100" t="s">
        <v>71</v>
      </c>
    </row>
    <row r="101" spans="1:50">
      <c r="A101" s="54" t="s">
        <v>82</v>
      </c>
      <c r="B101" s="1" t="s">
        <v>634</v>
      </c>
      <c r="C101" s="18">
        <v>12312</v>
      </c>
      <c r="D101" t="s">
        <v>72</v>
      </c>
      <c r="E101" t="s">
        <v>73</v>
      </c>
      <c r="F101" s="132" t="s">
        <v>64</v>
      </c>
      <c r="I101">
        <v>1</v>
      </c>
      <c r="M101">
        <v>5</v>
      </c>
      <c r="N101">
        <v>1</v>
      </c>
      <c r="O101">
        <v>5</v>
      </c>
      <c r="P101">
        <v>5</v>
      </c>
      <c r="Q101">
        <v>5</v>
      </c>
      <c r="R101">
        <v>5</v>
      </c>
      <c r="S101">
        <v>5</v>
      </c>
      <c r="T101">
        <v>5</v>
      </c>
      <c r="U101">
        <v>5</v>
      </c>
      <c r="V101">
        <v>5</v>
      </c>
      <c r="W101">
        <v>5</v>
      </c>
      <c r="X101">
        <v>1</v>
      </c>
      <c r="Y101">
        <v>4</v>
      </c>
      <c r="Z101">
        <v>4</v>
      </c>
      <c r="AA101">
        <v>2</v>
      </c>
      <c r="AB101">
        <v>1</v>
      </c>
      <c r="AC101">
        <v>3</v>
      </c>
      <c r="AD101">
        <v>5</v>
      </c>
      <c r="AE101">
        <v>5</v>
      </c>
      <c r="AF101">
        <v>3</v>
      </c>
      <c r="AG101">
        <v>1</v>
      </c>
      <c r="AH101">
        <v>2</v>
      </c>
      <c r="AI101">
        <v>5</v>
      </c>
      <c r="AJ101">
        <v>2</v>
      </c>
      <c r="AK101">
        <v>5</v>
      </c>
      <c r="AL101">
        <v>5</v>
      </c>
      <c r="AM101">
        <v>1</v>
      </c>
      <c r="AN101">
        <v>5</v>
      </c>
      <c r="AO101">
        <v>5</v>
      </c>
      <c r="AP101">
        <v>5</v>
      </c>
      <c r="AQ101">
        <v>5</v>
      </c>
      <c r="AX101" t="s">
        <v>71</v>
      </c>
    </row>
    <row r="102" spans="1:50">
      <c r="A102" s="54" t="s">
        <v>82</v>
      </c>
      <c r="B102" s="1" t="s">
        <v>634</v>
      </c>
      <c r="C102" s="18">
        <v>10327</v>
      </c>
      <c r="D102" t="s">
        <v>74</v>
      </c>
      <c r="E102" t="s">
        <v>73</v>
      </c>
      <c r="F102" s="132" t="s">
        <v>62</v>
      </c>
      <c r="J102">
        <v>1</v>
      </c>
      <c r="M102">
        <v>5</v>
      </c>
      <c r="N102">
        <v>1</v>
      </c>
      <c r="O102">
        <v>5</v>
      </c>
      <c r="P102">
        <v>5</v>
      </c>
      <c r="Q102">
        <v>5</v>
      </c>
      <c r="R102">
        <v>5</v>
      </c>
      <c r="S102">
        <v>5</v>
      </c>
      <c r="T102">
        <v>5</v>
      </c>
      <c r="U102">
        <v>5</v>
      </c>
      <c r="V102">
        <v>5</v>
      </c>
      <c r="W102">
        <v>5</v>
      </c>
      <c r="X102">
        <v>2</v>
      </c>
      <c r="Y102">
        <v>5</v>
      </c>
      <c r="Z102">
        <v>5</v>
      </c>
      <c r="AA102">
        <v>5</v>
      </c>
      <c r="AB102">
        <v>1</v>
      </c>
      <c r="AC102">
        <v>5</v>
      </c>
      <c r="AD102">
        <v>5</v>
      </c>
      <c r="AE102">
        <v>5</v>
      </c>
      <c r="AF102">
        <v>5</v>
      </c>
      <c r="AG102">
        <v>2</v>
      </c>
      <c r="AH102">
        <v>1</v>
      </c>
      <c r="AI102">
        <v>5</v>
      </c>
      <c r="AJ102">
        <v>4</v>
      </c>
      <c r="AK102">
        <v>3</v>
      </c>
      <c r="AL102">
        <v>5</v>
      </c>
      <c r="AM102">
        <v>3</v>
      </c>
      <c r="AN102">
        <v>5</v>
      </c>
      <c r="AO102">
        <v>5</v>
      </c>
      <c r="AP102">
        <v>5</v>
      </c>
      <c r="AQ102">
        <v>5</v>
      </c>
      <c r="AX102" t="s">
        <v>71</v>
      </c>
    </row>
    <row r="103" spans="1:50">
      <c r="A103" s="54" t="s">
        <v>82</v>
      </c>
      <c r="B103" s="1" t="s">
        <v>634</v>
      </c>
      <c r="C103" s="18">
        <v>12573</v>
      </c>
      <c r="D103" t="s">
        <v>74</v>
      </c>
      <c r="E103" t="s">
        <v>73</v>
      </c>
      <c r="F103" s="132" t="s">
        <v>62</v>
      </c>
      <c r="G103">
        <v>1</v>
      </c>
      <c r="I103">
        <v>1</v>
      </c>
      <c r="M103">
        <v>5</v>
      </c>
      <c r="N103">
        <v>1</v>
      </c>
      <c r="O103">
        <v>5</v>
      </c>
      <c r="P103">
        <v>5</v>
      </c>
      <c r="Q103">
        <v>5</v>
      </c>
      <c r="R103">
        <v>5</v>
      </c>
      <c r="S103">
        <v>1</v>
      </c>
      <c r="T103">
        <v>5</v>
      </c>
      <c r="U103">
        <v>5</v>
      </c>
      <c r="V103">
        <v>5</v>
      </c>
      <c r="W103">
        <v>5</v>
      </c>
      <c r="X103">
        <v>3</v>
      </c>
      <c r="Y103">
        <v>3</v>
      </c>
      <c r="Z103">
        <v>4</v>
      </c>
      <c r="AA103">
        <v>3</v>
      </c>
      <c r="AB103">
        <v>2</v>
      </c>
      <c r="AC103">
        <v>4</v>
      </c>
      <c r="AD103">
        <v>5</v>
      </c>
      <c r="AE103">
        <v>4</v>
      </c>
      <c r="AF103">
        <v>4</v>
      </c>
      <c r="AG103">
        <v>3</v>
      </c>
      <c r="AH103">
        <v>2</v>
      </c>
      <c r="AI103">
        <v>3</v>
      </c>
      <c r="AJ103">
        <v>1</v>
      </c>
      <c r="AK103">
        <v>2</v>
      </c>
      <c r="AL103">
        <v>4</v>
      </c>
      <c r="AM103">
        <v>3</v>
      </c>
      <c r="AN103">
        <v>5</v>
      </c>
      <c r="AO103">
        <v>4</v>
      </c>
      <c r="AP103">
        <v>2</v>
      </c>
      <c r="AQ103">
        <v>1</v>
      </c>
      <c r="AV103">
        <v>1</v>
      </c>
      <c r="AX103" t="s">
        <v>71</v>
      </c>
    </row>
    <row r="104" spans="1:50">
      <c r="A104" s="54" t="s">
        <v>82</v>
      </c>
      <c r="B104" s="1" t="s">
        <v>634</v>
      </c>
      <c r="C104" s="18">
        <v>10114</v>
      </c>
      <c r="D104" t="s">
        <v>75</v>
      </c>
      <c r="E104" t="s">
        <v>61</v>
      </c>
      <c r="F104" s="132" t="s">
        <v>64</v>
      </c>
      <c r="I104">
        <v>1</v>
      </c>
      <c r="M104">
        <v>5</v>
      </c>
      <c r="N104">
        <v>1</v>
      </c>
      <c r="O104">
        <v>5</v>
      </c>
      <c r="P104">
        <v>4</v>
      </c>
      <c r="Q104">
        <v>5</v>
      </c>
      <c r="R104">
        <v>5</v>
      </c>
      <c r="S104">
        <v>5</v>
      </c>
      <c r="T104">
        <v>5</v>
      </c>
      <c r="U104">
        <v>5</v>
      </c>
      <c r="V104">
        <v>5</v>
      </c>
      <c r="W104">
        <v>5</v>
      </c>
      <c r="X104">
        <v>3</v>
      </c>
      <c r="Y104">
        <v>3</v>
      </c>
      <c r="Z104">
        <v>3</v>
      </c>
      <c r="AA104">
        <v>4</v>
      </c>
      <c r="AB104">
        <v>1</v>
      </c>
      <c r="AC104">
        <v>3</v>
      </c>
      <c r="AD104">
        <v>3</v>
      </c>
      <c r="AE104">
        <v>2</v>
      </c>
      <c r="AF104">
        <v>5</v>
      </c>
      <c r="AG104">
        <v>2</v>
      </c>
      <c r="AH104">
        <v>1</v>
      </c>
      <c r="AI104">
        <v>4</v>
      </c>
      <c r="AJ104">
        <v>2</v>
      </c>
      <c r="AK104">
        <v>1</v>
      </c>
      <c r="AL104">
        <v>5</v>
      </c>
      <c r="AM104">
        <v>4</v>
      </c>
      <c r="AN104">
        <v>5</v>
      </c>
      <c r="AO104">
        <v>5</v>
      </c>
      <c r="AP104">
        <v>5</v>
      </c>
      <c r="AQ104">
        <v>5</v>
      </c>
      <c r="AT104" s="1">
        <v>1</v>
      </c>
      <c r="AX104" t="s">
        <v>71</v>
      </c>
    </row>
    <row r="105" spans="1:50">
      <c r="A105" s="54" t="s">
        <v>92</v>
      </c>
      <c r="B105" s="1" t="s">
        <v>634</v>
      </c>
      <c r="C105" s="18">
        <v>1866</v>
      </c>
      <c r="D105" t="s">
        <v>88</v>
      </c>
      <c r="E105" t="s">
        <v>73</v>
      </c>
      <c r="F105" s="132" t="s">
        <v>65</v>
      </c>
      <c r="J105">
        <v>1</v>
      </c>
      <c r="M105">
        <v>4</v>
      </c>
      <c r="N105">
        <v>2</v>
      </c>
      <c r="O105">
        <v>4</v>
      </c>
      <c r="P105">
        <v>4</v>
      </c>
      <c r="Q105">
        <v>4</v>
      </c>
      <c r="R105">
        <v>4</v>
      </c>
      <c r="S105">
        <v>4</v>
      </c>
      <c r="T105">
        <v>4</v>
      </c>
      <c r="U105">
        <v>4</v>
      </c>
      <c r="V105">
        <v>3</v>
      </c>
      <c r="W105">
        <v>3</v>
      </c>
      <c r="X105">
        <v>2</v>
      </c>
      <c r="Y105">
        <v>4</v>
      </c>
      <c r="Z105">
        <v>3</v>
      </c>
      <c r="AA105">
        <v>4</v>
      </c>
      <c r="AB105">
        <v>2</v>
      </c>
      <c r="AC105">
        <v>4</v>
      </c>
      <c r="AD105">
        <v>4</v>
      </c>
      <c r="AE105">
        <v>4</v>
      </c>
      <c r="AF105">
        <v>3</v>
      </c>
      <c r="AG105">
        <v>1</v>
      </c>
      <c r="AH105">
        <v>4</v>
      </c>
      <c r="AI105">
        <v>3</v>
      </c>
      <c r="AJ105">
        <v>3</v>
      </c>
      <c r="AK105">
        <v>5</v>
      </c>
      <c r="AL105">
        <v>3</v>
      </c>
      <c r="AM105">
        <v>3</v>
      </c>
      <c r="AN105">
        <v>4</v>
      </c>
      <c r="AO105">
        <v>4</v>
      </c>
      <c r="AP105">
        <v>3</v>
      </c>
      <c r="AQ105">
        <v>4</v>
      </c>
      <c r="AT105" s="1">
        <v>1</v>
      </c>
      <c r="AW105">
        <v>1</v>
      </c>
      <c r="AX105" t="s">
        <v>71</v>
      </c>
    </row>
    <row r="106" spans="1:50">
      <c r="A106" s="54" t="s">
        <v>92</v>
      </c>
      <c r="B106" s="1" t="s">
        <v>634</v>
      </c>
      <c r="C106" s="18">
        <v>3220</v>
      </c>
      <c r="D106" t="s">
        <v>74</v>
      </c>
      <c r="E106" t="s">
        <v>73</v>
      </c>
      <c r="F106" s="132" t="s">
        <v>64</v>
      </c>
      <c r="J106">
        <v>1</v>
      </c>
      <c r="M106">
        <v>4</v>
      </c>
      <c r="N106">
        <v>4</v>
      </c>
      <c r="O106">
        <v>4</v>
      </c>
      <c r="P106">
        <v>4</v>
      </c>
      <c r="Q106">
        <v>5</v>
      </c>
      <c r="R106">
        <v>5</v>
      </c>
      <c r="S106">
        <v>4</v>
      </c>
      <c r="T106">
        <v>5</v>
      </c>
      <c r="U106">
        <v>4</v>
      </c>
      <c r="V106">
        <v>2</v>
      </c>
      <c r="W106">
        <v>4</v>
      </c>
      <c r="X106">
        <v>2</v>
      </c>
      <c r="Y106">
        <v>4</v>
      </c>
      <c r="Z106">
        <v>4</v>
      </c>
      <c r="AA106">
        <v>4</v>
      </c>
      <c r="AB106">
        <v>2</v>
      </c>
      <c r="AC106">
        <v>4</v>
      </c>
      <c r="AD106">
        <v>4</v>
      </c>
      <c r="AE106">
        <v>2</v>
      </c>
      <c r="AF106">
        <v>3</v>
      </c>
      <c r="AG106">
        <v>2</v>
      </c>
      <c r="AH106">
        <v>2</v>
      </c>
      <c r="AI106">
        <v>4</v>
      </c>
      <c r="AJ106">
        <v>2</v>
      </c>
      <c r="AK106">
        <v>4</v>
      </c>
      <c r="AL106">
        <v>2</v>
      </c>
      <c r="AM106">
        <v>2</v>
      </c>
      <c r="AN106">
        <v>4</v>
      </c>
      <c r="AO106">
        <v>4</v>
      </c>
      <c r="AP106">
        <v>4</v>
      </c>
      <c r="AQ106">
        <v>2</v>
      </c>
      <c r="AX106" t="s">
        <v>71</v>
      </c>
    </row>
    <row r="107" spans="1:50">
      <c r="A107" s="52" t="s">
        <v>92</v>
      </c>
      <c r="B107" s="1" t="s">
        <v>634</v>
      </c>
      <c r="C107" s="18">
        <v>18839</v>
      </c>
      <c r="D107" t="s">
        <v>75</v>
      </c>
      <c r="E107" t="s">
        <v>73</v>
      </c>
      <c r="F107" s="132" t="s">
        <v>64</v>
      </c>
      <c r="G107">
        <v>1</v>
      </c>
      <c r="H107">
        <v>1</v>
      </c>
      <c r="M107">
        <v>4</v>
      </c>
      <c r="N107">
        <v>4</v>
      </c>
      <c r="O107">
        <v>5</v>
      </c>
      <c r="P107">
        <v>5</v>
      </c>
      <c r="Q107">
        <v>5</v>
      </c>
      <c r="R107">
        <v>2</v>
      </c>
      <c r="S107">
        <v>5</v>
      </c>
      <c r="T107">
        <v>5</v>
      </c>
      <c r="U107">
        <v>5</v>
      </c>
      <c r="V107">
        <v>4</v>
      </c>
      <c r="W107">
        <v>4</v>
      </c>
      <c r="X107">
        <v>2</v>
      </c>
      <c r="Z107">
        <v>4</v>
      </c>
      <c r="AA107">
        <v>2</v>
      </c>
      <c r="AB107">
        <v>3</v>
      </c>
      <c r="AC107">
        <v>4</v>
      </c>
      <c r="AD107">
        <v>4</v>
      </c>
      <c r="AE107">
        <v>4</v>
      </c>
      <c r="AF107">
        <v>5</v>
      </c>
      <c r="AG107">
        <v>3</v>
      </c>
      <c r="AH107">
        <v>2</v>
      </c>
      <c r="AI107">
        <v>4</v>
      </c>
      <c r="AJ107">
        <v>2</v>
      </c>
      <c r="AK107">
        <v>2</v>
      </c>
      <c r="AL107">
        <v>4</v>
      </c>
      <c r="AM107">
        <v>2</v>
      </c>
      <c r="AN107">
        <v>5</v>
      </c>
      <c r="AO107">
        <v>4</v>
      </c>
      <c r="AP107">
        <v>4</v>
      </c>
      <c r="AQ107">
        <v>5</v>
      </c>
      <c r="AX107" t="s">
        <v>71</v>
      </c>
    </row>
    <row r="108" spans="1:50">
      <c r="A108" s="54" t="s">
        <v>92</v>
      </c>
      <c r="B108" s="1" t="s">
        <v>634</v>
      </c>
      <c r="C108" s="18">
        <v>4646</v>
      </c>
      <c r="D108" t="s">
        <v>74</v>
      </c>
      <c r="E108" t="s">
        <v>73</v>
      </c>
      <c r="F108" s="132" t="s">
        <v>64</v>
      </c>
      <c r="K108">
        <v>1</v>
      </c>
      <c r="M108">
        <v>5</v>
      </c>
      <c r="N108">
        <v>3</v>
      </c>
      <c r="O108">
        <v>5</v>
      </c>
      <c r="P108">
        <v>4</v>
      </c>
      <c r="Q108">
        <v>5</v>
      </c>
      <c r="R108">
        <v>5</v>
      </c>
      <c r="S108">
        <v>5</v>
      </c>
      <c r="T108">
        <v>4</v>
      </c>
      <c r="U108">
        <v>5</v>
      </c>
      <c r="V108">
        <v>5</v>
      </c>
      <c r="AX108" t="s">
        <v>71</v>
      </c>
    </row>
    <row r="109" spans="1:50">
      <c r="A109" s="54" t="s">
        <v>92</v>
      </c>
      <c r="B109" s="1" t="s">
        <v>634</v>
      </c>
      <c r="C109" s="18">
        <v>92999</v>
      </c>
      <c r="D109" t="s">
        <v>77</v>
      </c>
      <c r="E109" t="s">
        <v>73</v>
      </c>
      <c r="F109" s="132" t="s">
        <v>64</v>
      </c>
      <c r="J109">
        <v>1</v>
      </c>
      <c r="M109">
        <v>4</v>
      </c>
      <c r="N109">
        <v>1</v>
      </c>
      <c r="O109">
        <v>5</v>
      </c>
      <c r="P109">
        <v>5</v>
      </c>
      <c r="Q109">
        <v>5</v>
      </c>
      <c r="R109">
        <v>5</v>
      </c>
      <c r="S109">
        <v>5</v>
      </c>
      <c r="T109">
        <v>5</v>
      </c>
      <c r="U109">
        <v>5</v>
      </c>
      <c r="V109">
        <v>4</v>
      </c>
      <c r="W109">
        <v>3</v>
      </c>
      <c r="X109">
        <v>1</v>
      </c>
      <c r="Y109">
        <v>4</v>
      </c>
      <c r="Z109">
        <v>4</v>
      </c>
      <c r="AA109">
        <v>5</v>
      </c>
      <c r="AB109">
        <v>5</v>
      </c>
      <c r="AC109">
        <v>4</v>
      </c>
      <c r="AD109">
        <v>3</v>
      </c>
      <c r="AE109">
        <v>3</v>
      </c>
      <c r="AF109">
        <v>3</v>
      </c>
      <c r="AG109">
        <v>2</v>
      </c>
      <c r="AH109">
        <v>3</v>
      </c>
      <c r="AI109">
        <v>4</v>
      </c>
      <c r="AJ109">
        <v>2</v>
      </c>
      <c r="AK109">
        <v>5</v>
      </c>
      <c r="AL109">
        <v>5</v>
      </c>
      <c r="AM109">
        <v>1</v>
      </c>
      <c r="AN109">
        <v>4</v>
      </c>
      <c r="AO109">
        <v>2</v>
      </c>
      <c r="AP109">
        <v>4</v>
      </c>
      <c r="AQ109">
        <v>2</v>
      </c>
      <c r="AX109" t="s">
        <v>71</v>
      </c>
    </row>
    <row r="110" spans="1:50">
      <c r="A110" s="54" t="s">
        <v>92</v>
      </c>
      <c r="B110" s="1" t="s">
        <v>634</v>
      </c>
      <c r="C110" s="18">
        <v>74019</v>
      </c>
      <c r="D110" t="s">
        <v>98</v>
      </c>
      <c r="E110" t="s">
        <v>73</v>
      </c>
      <c r="F110" s="132" t="s">
        <v>63</v>
      </c>
      <c r="G110">
        <v>1</v>
      </c>
      <c r="M110">
        <v>4</v>
      </c>
      <c r="N110">
        <v>5</v>
      </c>
      <c r="O110">
        <v>5</v>
      </c>
      <c r="P110">
        <v>5</v>
      </c>
      <c r="Q110">
        <v>5</v>
      </c>
      <c r="R110">
        <v>5</v>
      </c>
      <c r="S110">
        <v>5</v>
      </c>
      <c r="T110">
        <v>5</v>
      </c>
      <c r="U110">
        <v>4</v>
      </c>
      <c r="V110">
        <v>4</v>
      </c>
      <c r="W110">
        <v>4</v>
      </c>
      <c r="X110">
        <v>2</v>
      </c>
      <c r="Y110">
        <v>3</v>
      </c>
      <c r="Z110">
        <v>3</v>
      </c>
      <c r="AA110">
        <v>2</v>
      </c>
      <c r="AB110">
        <v>2</v>
      </c>
      <c r="AC110">
        <v>2</v>
      </c>
      <c r="AD110">
        <v>4</v>
      </c>
      <c r="AE110">
        <v>3</v>
      </c>
      <c r="AF110">
        <v>4</v>
      </c>
      <c r="AG110">
        <v>2</v>
      </c>
      <c r="AH110">
        <v>3</v>
      </c>
      <c r="AI110">
        <v>3</v>
      </c>
      <c r="AJ110">
        <v>2</v>
      </c>
      <c r="AK110">
        <v>2</v>
      </c>
      <c r="AL110">
        <v>3</v>
      </c>
      <c r="AM110">
        <v>3</v>
      </c>
      <c r="AN110">
        <v>4</v>
      </c>
      <c r="AO110">
        <v>2</v>
      </c>
      <c r="AP110">
        <v>1</v>
      </c>
      <c r="AQ110">
        <v>3</v>
      </c>
      <c r="AX110" t="s">
        <v>626</v>
      </c>
    </row>
    <row r="111" spans="1:50">
      <c r="A111" s="54" t="s">
        <v>92</v>
      </c>
      <c r="B111" s="1" t="s">
        <v>634</v>
      </c>
      <c r="C111" s="18">
        <v>12248</v>
      </c>
      <c r="D111" t="s">
        <v>75</v>
      </c>
      <c r="E111" t="s">
        <v>61</v>
      </c>
      <c r="F111" s="132" t="s">
        <v>64</v>
      </c>
      <c r="H111">
        <v>1</v>
      </c>
      <c r="M111">
        <v>3</v>
      </c>
      <c r="N111">
        <v>3</v>
      </c>
      <c r="O111">
        <v>5</v>
      </c>
      <c r="P111">
        <v>5</v>
      </c>
      <c r="Q111">
        <v>5</v>
      </c>
      <c r="R111">
        <v>5</v>
      </c>
      <c r="S111">
        <v>4</v>
      </c>
      <c r="T111">
        <v>5</v>
      </c>
      <c r="U111">
        <v>5</v>
      </c>
      <c r="V111">
        <v>4</v>
      </c>
      <c r="W111">
        <v>5</v>
      </c>
      <c r="X111">
        <v>2</v>
      </c>
      <c r="Y111">
        <v>4</v>
      </c>
      <c r="Z111">
        <v>2</v>
      </c>
      <c r="AA111">
        <v>4</v>
      </c>
      <c r="AB111">
        <v>3</v>
      </c>
      <c r="AC111">
        <v>5</v>
      </c>
      <c r="AD111">
        <v>5</v>
      </c>
      <c r="AE111">
        <v>3</v>
      </c>
      <c r="AF111">
        <v>5</v>
      </c>
      <c r="AG111">
        <v>4</v>
      </c>
      <c r="AH111">
        <v>2</v>
      </c>
      <c r="AI111">
        <v>4</v>
      </c>
      <c r="AJ111">
        <v>4</v>
      </c>
      <c r="AK111">
        <v>4</v>
      </c>
      <c r="AL111">
        <v>5</v>
      </c>
      <c r="AM111">
        <v>1</v>
      </c>
      <c r="AN111">
        <v>4</v>
      </c>
      <c r="AO111">
        <v>3</v>
      </c>
      <c r="AP111">
        <v>2</v>
      </c>
      <c r="AQ111">
        <v>4</v>
      </c>
      <c r="AT111">
        <v>1</v>
      </c>
      <c r="AU111" s="1">
        <v>1</v>
      </c>
      <c r="AW111">
        <v>1</v>
      </c>
      <c r="AX111" t="s">
        <v>71</v>
      </c>
    </row>
    <row r="112" spans="1:50">
      <c r="A112" s="54" t="s">
        <v>92</v>
      </c>
      <c r="B112" s="1" t="s">
        <v>634</v>
      </c>
      <c r="C112" s="18">
        <v>74211</v>
      </c>
      <c r="D112" t="s">
        <v>93</v>
      </c>
      <c r="E112" t="s">
        <v>73</v>
      </c>
      <c r="F112" s="132" t="s">
        <v>62</v>
      </c>
      <c r="H112">
        <v>1</v>
      </c>
      <c r="J112">
        <v>1</v>
      </c>
      <c r="M112">
        <v>4</v>
      </c>
      <c r="N112">
        <v>2</v>
      </c>
      <c r="O112">
        <v>4</v>
      </c>
      <c r="P112">
        <v>4</v>
      </c>
      <c r="Q112">
        <v>4</v>
      </c>
      <c r="R112">
        <v>2</v>
      </c>
      <c r="S112">
        <v>4</v>
      </c>
      <c r="T112">
        <v>4</v>
      </c>
      <c r="U112">
        <v>4</v>
      </c>
      <c r="V112">
        <v>4</v>
      </c>
      <c r="W112">
        <v>4</v>
      </c>
      <c r="X112">
        <v>2</v>
      </c>
      <c r="Z112">
        <v>3</v>
      </c>
      <c r="AA112">
        <v>5</v>
      </c>
      <c r="AB112">
        <v>2</v>
      </c>
      <c r="AC112">
        <v>4</v>
      </c>
      <c r="AD112">
        <v>3</v>
      </c>
      <c r="AE112">
        <v>3</v>
      </c>
      <c r="AF112">
        <v>5</v>
      </c>
      <c r="AG112">
        <v>3</v>
      </c>
      <c r="AH112">
        <v>5</v>
      </c>
      <c r="AI112">
        <v>2</v>
      </c>
      <c r="AJ112">
        <v>5</v>
      </c>
      <c r="AK112">
        <v>5</v>
      </c>
      <c r="AL112">
        <v>4</v>
      </c>
      <c r="AM112">
        <v>2</v>
      </c>
      <c r="AN112">
        <v>4</v>
      </c>
      <c r="AO112">
        <v>4</v>
      </c>
      <c r="AP112">
        <v>3</v>
      </c>
      <c r="AQ112">
        <v>2</v>
      </c>
      <c r="AT112">
        <v>1</v>
      </c>
      <c r="AU112" s="1">
        <v>1</v>
      </c>
      <c r="AX112" t="s">
        <v>71</v>
      </c>
    </row>
    <row r="113" spans="1:51">
      <c r="A113" s="54" t="s">
        <v>92</v>
      </c>
      <c r="B113" s="1" t="s">
        <v>634</v>
      </c>
      <c r="C113" s="18">
        <v>91624</v>
      </c>
      <c r="D113" t="s">
        <v>76</v>
      </c>
      <c r="E113" t="s">
        <v>61</v>
      </c>
      <c r="F113" s="132" t="s">
        <v>64</v>
      </c>
      <c r="J113">
        <v>1</v>
      </c>
      <c r="M113">
        <v>2</v>
      </c>
      <c r="N113">
        <v>1</v>
      </c>
      <c r="O113">
        <v>5</v>
      </c>
      <c r="P113">
        <v>5</v>
      </c>
      <c r="Q113">
        <v>5</v>
      </c>
      <c r="R113">
        <v>5</v>
      </c>
      <c r="S113">
        <v>5</v>
      </c>
      <c r="T113">
        <v>4</v>
      </c>
      <c r="U113">
        <v>5</v>
      </c>
      <c r="V113">
        <v>5</v>
      </c>
      <c r="W113">
        <v>5</v>
      </c>
      <c r="X113">
        <v>2</v>
      </c>
      <c r="Y113">
        <v>4</v>
      </c>
      <c r="Z113">
        <v>4</v>
      </c>
      <c r="AA113">
        <v>4</v>
      </c>
      <c r="AB113">
        <v>1</v>
      </c>
      <c r="AC113">
        <v>4</v>
      </c>
      <c r="AD113">
        <v>4</v>
      </c>
      <c r="AE113">
        <v>4</v>
      </c>
      <c r="AF113">
        <v>5</v>
      </c>
      <c r="AG113">
        <v>2</v>
      </c>
      <c r="AH113">
        <v>1</v>
      </c>
      <c r="AI113">
        <v>4</v>
      </c>
      <c r="AJ113">
        <v>2</v>
      </c>
      <c r="AK113">
        <v>4</v>
      </c>
      <c r="AL113">
        <v>4</v>
      </c>
      <c r="AM113">
        <v>4</v>
      </c>
      <c r="AN113">
        <v>5</v>
      </c>
      <c r="AO113">
        <v>4</v>
      </c>
      <c r="AP113">
        <v>4</v>
      </c>
      <c r="AQ113">
        <v>5</v>
      </c>
      <c r="AX113" t="s">
        <v>71</v>
      </c>
    </row>
    <row r="114" spans="1:51">
      <c r="A114" s="54" t="s">
        <v>92</v>
      </c>
      <c r="B114" s="1" t="s">
        <v>634</v>
      </c>
      <c r="C114" s="18">
        <v>78174</v>
      </c>
      <c r="D114" t="s">
        <v>75</v>
      </c>
      <c r="E114" t="s">
        <v>61</v>
      </c>
      <c r="F114" s="132" t="s">
        <v>64</v>
      </c>
      <c r="G114">
        <v>1</v>
      </c>
      <c r="H114">
        <v>1</v>
      </c>
      <c r="J114">
        <v>1</v>
      </c>
      <c r="M114">
        <v>4</v>
      </c>
      <c r="N114">
        <v>1</v>
      </c>
      <c r="O114">
        <v>5</v>
      </c>
      <c r="P114">
        <v>4</v>
      </c>
      <c r="Q114">
        <v>5</v>
      </c>
      <c r="R114">
        <v>5</v>
      </c>
      <c r="S114">
        <v>5</v>
      </c>
      <c r="T114">
        <v>5</v>
      </c>
      <c r="U114">
        <v>5</v>
      </c>
      <c r="V114">
        <v>5</v>
      </c>
      <c r="W114">
        <v>5</v>
      </c>
      <c r="X114">
        <v>4</v>
      </c>
      <c r="Y114">
        <v>5</v>
      </c>
      <c r="Z114">
        <v>5</v>
      </c>
      <c r="AA114">
        <v>4</v>
      </c>
      <c r="AB114">
        <v>3</v>
      </c>
      <c r="AC114">
        <v>5</v>
      </c>
      <c r="AD114">
        <v>5</v>
      </c>
      <c r="AE114">
        <v>5</v>
      </c>
      <c r="AF114">
        <v>4</v>
      </c>
      <c r="AG114">
        <v>1</v>
      </c>
      <c r="AH114">
        <v>1</v>
      </c>
      <c r="AI114">
        <v>5</v>
      </c>
      <c r="AJ114">
        <v>1</v>
      </c>
      <c r="AK114">
        <v>5</v>
      </c>
      <c r="AL114">
        <v>5</v>
      </c>
      <c r="AM114">
        <v>1</v>
      </c>
      <c r="AN114">
        <v>5</v>
      </c>
      <c r="AO114">
        <v>5</v>
      </c>
      <c r="AP114">
        <v>5</v>
      </c>
      <c r="AQ114">
        <v>5</v>
      </c>
      <c r="AX114" t="s">
        <v>71</v>
      </c>
    </row>
    <row r="115" spans="1:51">
      <c r="A115" s="54" t="s">
        <v>92</v>
      </c>
      <c r="B115" s="1" t="s">
        <v>634</v>
      </c>
      <c r="C115" s="18">
        <v>20268</v>
      </c>
      <c r="D115" t="s">
        <v>74</v>
      </c>
      <c r="E115" t="s">
        <v>73</v>
      </c>
      <c r="F115" s="132" t="s">
        <v>63</v>
      </c>
      <c r="K115">
        <v>1</v>
      </c>
      <c r="M115">
        <v>4</v>
      </c>
      <c r="N115">
        <v>4</v>
      </c>
      <c r="O115">
        <v>5</v>
      </c>
      <c r="P115">
        <v>5</v>
      </c>
      <c r="Q115">
        <v>5</v>
      </c>
      <c r="R115">
        <v>5</v>
      </c>
      <c r="S115">
        <v>4</v>
      </c>
      <c r="T115">
        <v>4</v>
      </c>
      <c r="U115">
        <v>4</v>
      </c>
      <c r="V115">
        <v>4</v>
      </c>
      <c r="AX115" t="s">
        <v>71</v>
      </c>
    </row>
    <row r="116" spans="1:51">
      <c r="A116" s="54" t="s">
        <v>92</v>
      </c>
      <c r="B116" s="1" t="s">
        <v>634</v>
      </c>
      <c r="C116" s="18">
        <v>98344</v>
      </c>
      <c r="D116" t="s">
        <v>74</v>
      </c>
      <c r="E116" t="s">
        <v>73</v>
      </c>
      <c r="F116" s="132" t="s">
        <v>62</v>
      </c>
      <c r="K116">
        <v>1</v>
      </c>
      <c r="M116">
        <v>4</v>
      </c>
      <c r="N116">
        <v>2</v>
      </c>
      <c r="O116">
        <v>4</v>
      </c>
      <c r="P116">
        <v>4</v>
      </c>
      <c r="Q116">
        <v>4</v>
      </c>
      <c r="R116">
        <v>3</v>
      </c>
      <c r="S116">
        <v>4</v>
      </c>
      <c r="T116">
        <v>4</v>
      </c>
      <c r="U116">
        <v>4</v>
      </c>
      <c r="V116">
        <v>3</v>
      </c>
      <c r="AX116" t="s">
        <v>71</v>
      </c>
    </row>
    <row r="117" spans="1:51">
      <c r="A117" s="54" t="s">
        <v>92</v>
      </c>
      <c r="B117" s="1" t="s">
        <v>634</v>
      </c>
      <c r="C117" s="18">
        <v>5853</v>
      </c>
      <c r="D117" t="s">
        <v>627</v>
      </c>
      <c r="E117" t="s">
        <v>73</v>
      </c>
      <c r="F117" s="132" t="s">
        <v>62</v>
      </c>
      <c r="K117">
        <v>1</v>
      </c>
      <c r="M117">
        <v>4</v>
      </c>
      <c r="N117">
        <v>4</v>
      </c>
      <c r="O117">
        <v>4</v>
      </c>
      <c r="P117">
        <v>5</v>
      </c>
      <c r="Q117">
        <v>5</v>
      </c>
      <c r="R117">
        <v>5</v>
      </c>
      <c r="S117">
        <v>4</v>
      </c>
      <c r="T117">
        <v>3</v>
      </c>
      <c r="U117">
        <v>4</v>
      </c>
      <c r="V117">
        <v>4</v>
      </c>
      <c r="AX117" t="s">
        <v>71</v>
      </c>
    </row>
    <row r="118" spans="1:51">
      <c r="A118" s="54" t="s">
        <v>92</v>
      </c>
      <c r="B118" s="1" t="s">
        <v>634</v>
      </c>
      <c r="C118" s="18">
        <v>9831</v>
      </c>
      <c r="D118" t="s">
        <v>628</v>
      </c>
      <c r="E118" t="s">
        <v>73</v>
      </c>
      <c r="F118" s="132" t="s">
        <v>63</v>
      </c>
      <c r="K118">
        <v>1</v>
      </c>
      <c r="M118">
        <v>4</v>
      </c>
      <c r="N118">
        <v>2</v>
      </c>
      <c r="O118">
        <v>4</v>
      </c>
      <c r="P118">
        <v>4</v>
      </c>
      <c r="Q118">
        <v>4</v>
      </c>
      <c r="R118">
        <v>4</v>
      </c>
      <c r="S118">
        <v>4</v>
      </c>
      <c r="T118">
        <v>4</v>
      </c>
      <c r="U118">
        <v>4</v>
      </c>
      <c r="V118">
        <v>4</v>
      </c>
      <c r="AX118" t="s">
        <v>71</v>
      </c>
    </row>
    <row r="119" spans="1:51">
      <c r="A119" s="54" t="s">
        <v>92</v>
      </c>
      <c r="B119" s="1" t="s">
        <v>634</v>
      </c>
      <c r="C119" s="18">
        <v>3079</v>
      </c>
      <c r="D119" t="s">
        <v>93</v>
      </c>
      <c r="E119" t="s">
        <v>73</v>
      </c>
      <c r="F119" s="132" t="s">
        <v>64</v>
      </c>
      <c r="G119">
        <v>1</v>
      </c>
      <c r="H119">
        <v>1</v>
      </c>
      <c r="M119">
        <v>4</v>
      </c>
      <c r="N119">
        <v>2</v>
      </c>
      <c r="O119">
        <v>4</v>
      </c>
      <c r="P119">
        <v>4</v>
      </c>
      <c r="Q119">
        <v>4</v>
      </c>
      <c r="R119">
        <v>4</v>
      </c>
      <c r="S119">
        <v>4</v>
      </c>
      <c r="T119">
        <v>4</v>
      </c>
      <c r="U119">
        <v>4</v>
      </c>
      <c r="V119">
        <v>4</v>
      </c>
      <c r="W119">
        <v>4</v>
      </c>
      <c r="X119">
        <v>4</v>
      </c>
      <c r="Y119">
        <v>3</v>
      </c>
      <c r="Z119">
        <v>4</v>
      </c>
      <c r="AA119">
        <v>3</v>
      </c>
      <c r="AB119">
        <v>2</v>
      </c>
      <c r="AC119">
        <v>4</v>
      </c>
      <c r="AD119">
        <v>4</v>
      </c>
      <c r="AE119">
        <v>4</v>
      </c>
      <c r="AF119">
        <v>4</v>
      </c>
      <c r="AG119">
        <v>2</v>
      </c>
      <c r="AH119">
        <v>2</v>
      </c>
      <c r="AI119">
        <v>2</v>
      </c>
      <c r="AJ119">
        <v>4</v>
      </c>
      <c r="AK119">
        <v>4</v>
      </c>
      <c r="AL119">
        <v>3</v>
      </c>
      <c r="AM119">
        <v>4</v>
      </c>
      <c r="AN119">
        <v>4</v>
      </c>
      <c r="AO119">
        <v>4</v>
      </c>
      <c r="AP119">
        <v>4</v>
      </c>
      <c r="AQ119">
        <v>4</v>
      </c>
      <c r="AX119" t="s">
        <v>71</v>
      </c>
    </row>
    <row r="120" spans="1:51">
      <c r="A120" s="54" t="s">
        <v>92</v>
      </c>
      <c r="B120" s="1" t="s">
        <v>634</v>
      </c>
      <c r="C120" s="18">
        <v>81566</v>
      </c>
      <c r="D120" t="s">
        <v>93</v>
      </c>
      <c r="E120" t="s">
        <v>73</v>
      </c>
      <c r="F120" s="132" t="s">
        <v>64</v>
      </c>
      <c r="K120">
        <v>1</v>
      </c>
      <c r="M120">
        <v>4</v>
      </c>
      <c r="N120">
        <v>4</v>
      </c>
      <c r="O120">
        <v>5</v>
      </c>
      <c r="P120">
        <v>5</v>
      </c>
      <c r="Q120">
        <v>3</v>
      </c>
      <c r="R120">
        <v>5</v>
      </c>
      <c r="S120">
        <v>4</v>
      </c>
      <c r="T120">
        <v>5</v>
      </c>
      <c r="U120">
        <v>3</v>
      </c>
      <c r="V120">
        <v>1</v>
      </c>
    </row>
    <row r="121" spans="1:51">
      <c r="A121" s="54" t="s">
        <v>629</v>
      </c>
      <c r="B121" s="1" t="s">
        <v>634</v>
      </c>
      <c r="C121" s="18">
        <v>73592</v>
      </c>
      <c r="D121" t="s">
        <v>77</v>
      </c>
      <c r="E121" t="s">
        <v>61</v>
      </c>
      <c r="F121" s="132" t="s">
        <v>63</v>
      </c>
      <c r="I121">
        <v>1</v>
      </c>
      <c r="J121">
        <v>1</v>
      </c>
      <c r="M121">
        <v>5</v>
      </c>
      <c r="N121">
        <v>1</v>
      </c>
      <c r="O121">
        <v>5</v>
      </c>
      <c r="P121">
        <v>5</v>
      </c>
      <c r="Q121">
        <v>5</v>
      </c>
      <c r="R121">
        <v>5</v>
      </c>
      <c r="S121">
        <v>5</v>
      </c>
      <c r="T121">
        <v>5</v>
      </c>
      <c r="U121">
        <v>5</v>
      </c>
      <c r="V121">
        <v>5</v>
      </c>
      <c r="W121">
        <v>5</v>
      </c>
      <c r="X121">
        <v>2</v>
      </c>
      <c r="Y121">
        <v>3</v>
      </c>
      <c r="Z121">
        <v>3</v>
      </c>
      <c r="AA121">
        <v>3</v>
      </c>
      <c r="AB121">
        <v>3</v>
      </c>
      <c r="AC121">
        <v>3</v>
      </c>
      <c r="AD121">
        <v>3</v>
      </c>
      <c r="AE121">
        <v>3</v>
      </c>
      <c r="AF121">
        <v>3</v>
      </c>
      <c r="AG121">
        <v>1</v>
      </c>
      <c r="AH121">
        <v>3</v>
      </c>
      <c r="AI121">
        <v>4</v>
      </c>
      <c r="AJ121">
        <v>3</v>
      </c>
      <c r="AK121">
        <v>4</v>
      </c>
      <c r="AL121">
        <v>3</v>
      </c>
      <c r="AM121">
        <v>2</v>
      </c>
      <c r="AN121">
        <v>5</v>
      </c>
      <c r="AO121">
        <v>3</v>
      </c>
      <c r="AP121">
        <v>3</v>
      </c>
      <c r="AQ121">
        <v>3</v>
      </c>
      <c r="AX121" t="s">
        <v>71</v>
      </c>
    </row>
    <row r="122" spans="1:51">
      <c r="A122" s="54" t="s">
        <v>629</v>
      </c>
      <c r="B122" s="1" t="s">
        <v>634</v>
      </c>
      <c r="C122" s="18">
        <v>13939</v>
      </c>
      <c r="D122" t="s">
        <v>77</v>
      </c>
      <c r="E122" t="s">
        <v>61</v>
      </c>
      <c r="F122" s="132" t="s">
        <v>63</v>
      </c>
      <c r="I122">
        <v>1</v>
      </c>
      <c r="J122">
        <v>1</v>
      </c>
      <c r="M122">
        <v>5</v>
      </c>
      <c r="N122">
        <v>1</v>
      </c>
      <c r="O122">
        <v>5</v>
      </c>
      <c r="P122">
        <v>5</v>
      </c>
      <c r="Q122">
        <v>5</v>
      </c>
      <c r="R122">
        <v>5</v>
      </c>
      <c r="S122">
        <v>5</v>
      </c>
      <c r="T122">
        <v>5</v>
      </c>
      <c r="U122">
        <v>5</v>
      </c>
      <c r="V122">
        <v>5</v>
      </c>
      <c r="W122">
        <v>5</v>
      </c>
      <c r="X122">
        <v>4</v>
      </c>
      <c r="Y122">
        <v>5</v>
      </c>
      <c r="Z122">
        <v>4</v>
      </c>
      <c r="AB122">
        <v>4</v>
      </c>
      <c r="AC122">
        <v>5</v>
      </c>
      <c r="AD122">
        <v>5</v>
      </c>
      <c r="AE122">
        <v>5</v>
      </c>
      <c r="AF122">
        <v>5</v>
      </c>
      <c r="AG122">
        <v>1</v>
      </c>
      <c r="AH122">
        <v>4</v>
      </c>
      <c r="AI122">
        <v>5</v>
      </c>
      <c r="AJ122">
        <v>2</v>
      </c>
      <c r="AK122">
        <v>5</v>
      </c>
      <c r="AL122">
        <v>5</v>
      </c>
      <c r="AM122">
        <v>1</v>
      </c>
      <c r="AN122">
        <v>5</v>
      </c>
      <c r="AO122">
        <v>4</v>
      </c>
      <c r="AP122">
        <v>4</v>
      </c>
      <c r="AQ122">
        <v>4</v>
      </c>
      <c r="AX122" t="s">
        <v>71</v>
      </c>
    </row>
    <row r="123" spans="1:51">
      <c r="A123" s="54" t="s">
        <v>629</v>
      </c>
      <c r="B123" s="1" t="s">
        <v>634</v>
      </c>
      <c r="C123" s="18">
        <v>84547</v>
      </c>
      <c r="D123" t="s">
        <v>93</v>
      </c>
      <c r="E123" t="s">
        <v>73</v>
      </c>
      <c r="F123" s="132" t="s">
        <v>64</v>
      </c>
      <c r="I123">
        <v>1</v>
      </c>
      <c r="M123">
        <v>5</v>
      </c>
      <c r="N123">
        <v>1</v>
      </c>
      <c r="O123">
        <v>5</v>
      </c>
      <c r="P123">
        <v>4</v>
      </c>
      <c r="Q123">
        <v>5</v>
      </c>
      <c r="R123">
        <v>5</v>
      </c>
      <c r="S123">
        <v>5</v>
      </c>
      <c r="T123">
        <v>5</v>
      </c>
      <c r="U123">
        <v>5</v>
      </c>
      <c r="V123">
        <v>5</v>
      </c>
      <c r="W123">
        <v>5</v>
      </c>
      <c r="X123">
        <v>1</v>
      </c>
      <c r="Y123">
        <v>4</v>
      </c>
      <c r="Z123">
        <v>4</v>
      </c>
      <c r="AA123">
        <v>3</v>
      </c>
      <c r="AB123">
        <v>4</v>
      </c>
      <c r="AC123">
        <v>4</v>
      </c>
      <c r="AD123">
        <v>4</v>
      </c>
      <c r="AE123">
        <v>3</v>
      </c>
      <c r="AF123">
        <v>5</v>
      </c>
      <c r="AG123">
        <v>3</v>
      </c>
      <c r="AH123">
        <v>2</v>
      </c>
      <c r="AI123">
        <v>4</v>
      </c>
      <c r="AJ123">
        <v>3</v>
      </c>
      <c r="AK123">
        <v>4</v>
      </c>
      <c r="AL123">
        <v>5</v>
      </c>
      <c r="AM123">
        <v>2</v>
      </c>
      <c r="AN123">
        <v>4</v>
      </c>
      <c r="AO123">
        <v>4</v>
      </c>
      <c r="AP123">
        <v>4</v>
      </c>
      <c r="AQ123">
        <v>4</v>
      </c>
      <c r="AW123">
        <v>1</v>
      </c>
      <c r="AX123" t="s">
        <v>71</v>
      </c>
    </row>
    <row r="124" spans="1:51">
      <c r="A124" s="54" t="s">
        <v>629</v>
      </c>
      <c r="B124" s="1" t="s">
        <v>634</v>
      </c>
      <c r="C124" s="18">
        <v>10944</v>
      </c>
      <c r="D124" t="s">
        <v>93</v>
      </c>
      <c r="E124" t="s">
        <v>73</v>
      </c>
      <c r="F124" s="132" t="s">
        <v>63</v>
      </c>
      <c r="I124">
        <v>1</v>
      </c>
      <c r="M124">
        <v>5</v>
      </c>
      <c r="N124">
        <v>1</v>
      </c>
      <c r="O124">
        <v>5</v>
      </c>
      <c r="P124">
        <v>5</v>
      </c>
      <c r="Q124">
        <v>5</v>
      </c>
      <c r="R124">
        <v>5</v>
      </c>
      <c r="S124">
        <v>4</v>
      </c>
      <c r="T124">
        <v>5</v>
      </c>
      <c r="U124">
        <v>4</v>
      </c>
      <c r="V124">
        <v>3</v>
      </c>
      <c r="W124">
        <v>5</v>
      </c>
      <c r="X124">
        <v>3</v>
      </c>
      <c r="Y124">
        <v>4</v>
      </c>
      <c r="Z124">
        <v>3</v>
      </c>
      <c r="AA124">
        <v>5</v>
      </c>
      <c r="AB124">
        <v>1</v>
      </c>
      <c r="AC124">
        <v>3</v>
      </c>
      <c r="AD124">
        <v>4</v>
      </c>
      <c r="AE124">
        <v>4</v>
      </c>
      <c r="AF124">
        <v>5</v>
      </c>
      <c r="AG124">
        <v>2</v>
      </c>
      <c r="AH124">
        <v>3</v>
      </c>
      <c r="AI124">
        <v>5</v>
      </c>
      <c r="AJ124">
        <v>3</v>
      </c>
      <c r="AK124">
        <v>4</v>
      </c>
      <c r="AL124">
        <v>5</v>
      </c>
      <c r="AM124">
        <v>3</v>
      </c>
      <c r="AN124">
        <v>5</v>
      </c>
      <c r="AO124">
        <v>5</v>
      </c>
      <c r="AP124">
        <v>5</v>
      </c>
      <c r="AQ124">
        <v>5</v>
      </c>
      <c r="AX124" t="s">
        <v>71</v>
      </c>
    </row>
    <row r="125" spans="1:51">
      <c r="A125" s="54" t="s">
        <v>629</v>
      </c>
      <c r="B125" s="1" t="s">
        <v>634</v>
      </c>
      <c r="C125" s="18">
        <v>66041</v>
      </c>
      <c r="D125" t="s">
        <v>93</v>
      </c>
      <c r="E125" t="s">
        <v>73</v>
      </c>
      <c r="F125" s="132" t="s">
        <v>62</v>
      </c>
      <c r="I125">
        <v>1</v>
      </c>
      <c r="M125">
        <v>5</v>
      </c>
      <c r="N125">
        <v>1</v>
      </c>
      <c r="O125">
        <v>5</v>
      </c>
      <c r="P125">
        <v>5</v>
      </c>
      <c r="Q125">
        <v>5</v>
      </c>
      <c r="R125">
        <v>5</v>
      </c>
      <c r="S125">
        <v>5</v>
      </c>
      <c r="T125">
        <v>5</v>
      </c>
      <c r="U125">
        <v>5</v>
      </c>
      <c r="V125">
        <v>5</v>
      </c>
      <c r="W125">
        <v>5</v>
      </c>
      <c r="X125">
        <v>1</v>
      </c>
      <c r="Y125">
        <v>4</v>
      </c>
      <c r="Z125">
        <v>4</v>
      </c>
      <c r="AA125">
        <v>1</v>
      </c>
      <c r="AB125">
        <v>1</v>
      </c>
      <c r="AC125">
        <v>3</v>
      </c>
      <c r="AD125">
        <v>5</v>
      </c>
      <c r="AE125">
        <v>4</v>
      </c>
      <c r="AF125">
        <v>5</v>
      </c>
      <c r="AG125">
        <v>1</v>
      </c>
      <c r="AH125">
        <v>3</v>
      </c>
      <c r="AI125">
        <v>5</v>
      </c>
      <c r="AJ125">
        <v>1</v>
      </c>
      <c r="AK125">
        <v>5</v>
      </c>
      <c r="AL125">
        <v>5</v>
      </c>
      <c r="AM125">
        <v>1</v>
      </c>
      <c r="AN125">
        <v>5</v>
      </c>
      <c r="AO125">
        <v>5</v>
      </c>
      <c r="AP125">
        <v>5</v>
      </c>
      <c r="AQ125">
        <v>5</v>
      </c>
      <c r="AX125" t="s">
        <v>71</v>
      </c>
    </row>
    <row r="126" spans="1:51">
      <c r="A126" s="54" t="s">
        <v>629</v>
      </c>
      <c r="B126" s="1" t="s">
        <v>634</v>
      </c>
      <c r="C126" s="18">
        <v>72344</v>
      </c>
      <c r="D126" t="s">
        <v>75</v>
      </c>
      <c r="E126" t="s">
        <v>61</v>
      </c>
      <c r="F126" s="132" t="s">
        <v>63</v>
      </c>
      <c r="I126">
        <v>1</v>
      </c>
      <c r="M126">
        <v>5</v>
      </c>
      <c r="N126">
        <v>1</v>
      </c>
      <c r="O126">
        <v>5</v>
      </c>
      <c r="P126">
        <v>5</v>
      </c>
      <c r="Q126">
        <v>5</v>
      </c>
      <c r="R126">
        <v>5</v>
      </c>
      <c r="S126">
        <v>5</v>
      </c>
      <c r="T126">
        <v>5</v>
      </c>
      <c r="U126">
        <v>3</v>
      </c>
      <c r="V126">
        <v>5</v>
      </c>
      <c r="W126">
        <v>5</v>
      </c>
      <c r="X126">
        <v>2</v>
      </c>
      <c r="Y126">
        <v>5</v>
      </c>
      <c r="Z126">
        <v>5</v>
      </c>
      <c r="AA126">
        <v>4</v>
      </c>
      <c r="AB126">
        <v>5</v>
      </c>
      <c r="AC126">
        <v>5</v>
      </c>
      <c r="AD126">
        <v>5</v>
      </c>
      <c r="AE126">
        <v>5</v>
      </c>
      <c r="AF126">
        <v>5</v>
      </c>
      <c r="AG126">
        <v>4</v>
      </c>
      <c r="AH126">
        <v>3</v>
      </c>
      <c r="AI126">
        <v>5</v>
      </c>
      <c r="AJ126">
        <v>3</v>
      </c>
      <c r="AL126">
        <v>5</v>
      </c>
      <c r="AM126">
        <v>2</v>
      </c>
      <c r="AN126">
        <v>5</v>
      </c>
      <c r="AO126">
        <v>4</v>
      </c>
      <c r="AP126">
        <v>4</v>
      </c>
      <c r="AQ126">
        <v>5</v>
      </c>
      <c r="AX126" t="s">
        <v>71</v>
      </c>
      <c r="AY126" s="1" t="s">
        <v>121</v>
      </c>
    </row>
    <row r="127" spans="1:51">
      <c r="A127" s="54" t="s">
        <v>629</v>
      </c>
      <c r="B127" s="1" t="s">
        <v>634</v>
      </c>
      <c r="C127" s="18">
        <v>86660</v>
      </c>
      <c r="D127" t="s">
        <v>87</v>
      </c>
      <c r="E127" t="s">
        <v>73</v>
      </c>
      <c r="F127" s="132" t="s">
        <v>64</v>
      </c>
      <c r="I127">
        <v>1</v>
      </c>
      <c r="J127">
        <v>1</v>
      </c>
      <c r="M127">
        <v>5</v>
      </c>
      <c r="N127">
        <v>1</v>
      </c>
      <c r="O127">
        <v>5</v>
      </c>
      <c r="P127">
        <v>5</v>
      </c>
      <c r="Q127">
        <v>5</v>
      </c>
      <c r="R127">
        <v>5</v>
      </c>
      <c r="S127">
        <v>5</v>
      </c>
      <c r="T127">
        <v>5</v>
      </c>
      <c r="U127">
        <v>5</v>
      </c>
      <c r="V127">
        <v>5</v>
      </c>
      <c r="W127">
        <v>5</v>
      </c>
      <c r="X127">
        <v>2</v>
      </c>
      <c r="Y127">
        <v>4</v>
      </c>
      <c r="Z127">
        <v>4</v>
      </c>
      <c r="AA127">
        <v>4</v>
      </c>
      <c r="AB127">
        <v>3</v>
      </c>
      <c r="AC127">
        <v>4</v>
      </c>
      <c r="AD127">
        <v>3</v>
      </c>
      <c r="AE127">
        <v>4</v>
      </c>
      <c r="AF127">
        <v>5</v>
      </c>
      <c r="AG127">
        <v>4</v>
      </c>
      <c r="AH127">
        <v>2</v>
      </c>
      <c r="AI127">
        <v>5</v>
      </c>
      <c r="AJ127">
        <v>2</v>
      </c>
      <c r="AK127">
        <v>5</v>
      </c>
      <c r="AL127">
        <v>4</v>
      </c>
      <c r="AM127">
        <v>2</v>
      </c>
      <c r="AN127">
        <v>5</v>
      </c>
      <c r="AO127">
        <v>4</v>
      </c>
      <c r="AP127">
        <v>4</v>
      </c>
      <c r="AQ127">
        <v>4</v>
      </c>
      <c r="AX127" t="s">
        <v>71</v>
      </c>
    </row>
    <row r="128" spans="1:51">
      <c r="A128" s="54" t="s">
        <v>629</v>
      </c>
      <c r="B128" s="1" t="s">
        <v>634</v>
      </c>
      <c r="C128" s="18">
        <v>13588</v>
      </c>
      <c r="D128" t="s">
        <v>93</v>
      </c>
      <c r="E128" t="s">
        <v>73</v>
      </c>
      <c r="F128" s="132" t="s">
        <v>64</v>
      </c>
      <c r="I128">
        <v>1</v>
      </c>
      <c r="M128">
        <v>5</v>
      </c>
      <c r="N128">
        <v>1</v>
      </c>
      <c r="O128">
        <v>5</v>
      </c>
      <c r="P128">
        <v>5</v>
      </c>
      <c r="Q128">
        <v>5</v>
      </c>
      <c r="R128">
        <v>5</v>
      </c>
      <c r="S128">
        <v>4</v>
      </c>
      <c r="T128">
        <v>5</v>
      </c>
      <c r="U128">
        <v>5</v>
      </c>
      <c r="V128">
        <v>5</v>
      </c>
      <c r="W128">
        <v>5</v>
      </c>
      <c r="X128">
        <v>2</v>
      </c>
      <c r="Y128">
        <v>4</v>
      </c>
      <c r="Z128">
        <v>4</v>
      </c>
      <c r="AA128">
        <v>2</v>
      </c>
      <c r="AB128">
        <v>4</v>
      </c>
      <c r="AC128">
        <v>5</v>
      </c>
      <c r="AD128">
        <v>5</v>
      </c>
      <c r="AE128">
        <v>4</v>
      </c>
      <c r="AF128">
        <v>5</v>
      </c>
      <c r="AG128">
        <v>1</v>
      </c>
      <c r="AH128">
        <v>2</v>
      </c>
      <c r="AI128">
        <v>5</v>
      </c>
      <c r="AJ128">
        <v>2</v>
      </c>
      <c r="AK128">
        <v>2</v>
      </c>
      <c r="AL128">
        <v>4</v>
      </c>
      <c r="AM128">
        <v>2</v>
      </c>
      <c r="AN128">
        <v>5</v>
      </c>
      <c r="AO128">
        <v>3</v>
      </c>
      <c r="AP128">
        <v>4</v>
      </c>
      <c r="AQ128">
        <v>4</v>
      </c>
      <c r="AX128" t="s">
        <v>71</v>
      </c>
    </row>
    <row r="129" spans="1:50">
      <c r="A129" s="54" t="s">
        <v>629</v>
      </c>
      <c r="B129" s="1" t="s">
        <v>634</v>
      </c>
      <c r="C129" s="18">
        <v>64447</v>
      </c>
      <c r="D129" t="s">
        <v>100</v>
      </c>
      <c r="E129" t="s">
        <v>73</v>
      </c>
      <c r="F129" s="132" t="s">
        <v>64</v>
      </c>
      <c r="I129">
        <v>1</v>
      </c>
      <c r="J129">
        <v>1</v>
      </c>
      <c r="M129">
        <v>4</v>
      </c>
      <c r="N129">
        <v>1</v>
      </c>
      <c r="O129">
        <v>5</v>
      </c>
      <c r="P129">
        <v>5</v>
      </c>
      <c r="Q129">
        <v>5</v>
      </c>
      <c r="R129">
        <v>5</v>
      </c>
      <c r="S129">
        <v>5</v>
      </c>
      <c r="T129">
        <v>5</v>
      </c>
      <c r="U129">
        <v>5</v>
      </c>
      <c r="V129">
        <v>3</v>
      </c>
      <c r="W129">
        <v>3</v>
      </c>
      <c r="X129">
        <v>2</v>
      </c>
      <c r="Y129">
        <v>4</v>
      </c>
      <c r="Z129">
        <v>4</v>
      </c>
      <c r="AA129">
        <v>5</v>
      </c>
      <c r="AB129">
        <v>5</v>
      </c>
      <c r="AC129">
        <v>4</v>
      </c>
      <c r="AD129">
        <v>3</v>
      </c>
      <c r="AE129">
        <v>4</v>
      </c>
      <c r="AF129">
        <v>5</v>
      </c>
      <c r="AG129">
        <v>2</v>
      </c>
      <c r="AH129">
        <v>3</v>
      </c>
      <c r="AI129">
        <v>5</v>
      </c>
      <c r="AJ129">
        <v>4</v>
      </c>
      <c r="AK129">
        <v>5</v>
      </c>
      <c r="AL129">
        <v>5</v>
      </c>
      <c r="AM129">
        <v>2</v>
      </c>
      <c r="AN129">
        <v>5</v>
      </c>
      <c r="AO129">
        <v>3</v>
      </c>
      <c r="AP129">
        <v>3</v>
      </c>
      <c r="AQ129">
        <v>4</v>
      </c>
      <c r="AU129" s="1">
        <v>1</v>
      </c>
      <c r="AV129">
        <v>1</v>
      </c>
      <c r="AW129">
        <v>1</v>
      </c>
      <c r="AX129" t="s">
        <v>71</v>
      </c>
    </row>
    <row r="130" spans="1:50" ht="30">
      <c r="A130" s="54" t="s">
        <v>629</v>
      </c>
      <c r="B130" s="1" t="s">
        <v>634</v>
      </c>
      <c r="C130" s="18">
        <v>14016</v>
      </c>
      <c r="D130" t="s">
        <v>77</v>
      </c>
      <c r="E130" t="s">
        <v>61</v>
      </c>
      <c r="F130" s="132" t="s">
        <v>83</v>
      </c>
      <c r="H130">
        <v>1</v>
      </c>
      <c r="I130">
        <v>1</v>
      </c>
      <c r="J130">
        <v>1</v>
      </c>
      <c r="M130">
        <v>4</v>
      </c>
      <c r="N130">
        <v>2</v>
      </c>
      <c r="O130">
        <v>4</v>
      </c>
      <c r="P130">
        <v>4</v>
      </c>
      <c r="Q130">
        <v>4</v>
      </c>
      <c r="R130">
        <v>4</v>
      </c>
      <c r="S130">
        <v>4</v>
      </c>
      <c r="T130">
        <v>4</v>
      </c>
      <c r="U130">
        <v>4</v>
      </c>
      <c r="V130">
        <v>4</v>
      </c>
      <c r="W130">
        <v>4</v>
      </c>
      <c r="X130">
        <v>2</v>
      </c>
      <c r="Y130">
        <v>3</v>
      </c>
      <c r="Z130">
        <v>3</v>
      </c>
      <c r="AA130">
        <v>4</v>
      </c>
      <c r="AB130">
        <v>3</v>
      </c>
      <c r="AC130">
        <v>4</v>
      </c>
      <c r="AD130">
        <v>4</v>
      </c>
      <c r="AE130">
        <v>4</v>
      </c>
      <c r="AF130">
        <v>4</v>
      </c>
      <c r="AG130">
        <v>2</v>
      </c>
      <c r="AH130">
        <v>3</v>
      </c>
      <c r="AI130">
        <v>4</v>
      </c>
      <c r="AJ130">
        <v>4</v>
      </c>
      <c r="AK130">
        <v>4</v>
      </c>
      <c r="AL130">
        <v>4</v>
      </c>
      <c r="AM130">
        <v>2</v>
      </c>
      <c r="AN130">
        <v>4</v>
      </c>
      <c r="AO130">
        <v>4</v>
      </c>
      <c r="AP130">
        <v>3</v>
      </c>
      <c r="AQ130">
        <v>3</v>
      </c>
      <c r="AX130" t="s">
        <v>71</v>
      </c>
    </row>
    <row r="131" spans="1:50">
      <c r="A131" s="54" t="s">
        <v>629</v>
      </c>
      <c r="B131" s="1" t="s">
        <v>634</v>
      </c>
      <c r="C131" s="18">
        <v>8338</v>
      </c>
      <c r="D131" t="s">
        <v>77</v>
      </c>
      <c r="E131" t="s">
        <v>73</v>
      </c>
      <c r="F131" s="132" t="s">
        <v>64</v>
      </c>
      <c r="I131">
        <v>1</v>
      </c>
      <c r="J131">
        <v>1</v>
      </c>
      <c r="M131">
        <v>4</v>
      </c>
      <c r="N131">
        <v>2</v>
      </c>
      <c r="O131">
        <v>4</v>
      </c>
      <c r="P131">
        <v>4</v>
      </c>
      <c r="Q131">
        <v>4</v>
      </c>
      <c r="R131">
        <v>4</v>
      </c>
      <c r="S131">
        <v>4</v>
      </c>
      <c r="T131">
        <v>4</v>
      </c>
      <c r="U131">
        <v>4</v>
      </c>
      <c r="V131">
        <v>4</v>
      </c>
      <c r="W131">
        <v>4</v>
      </c>
      <c r="X131">
        <v>1</v>
      </c>
      <c r="Y131">
        <v>3</v>
      </c>
      <c r="Z131">
        <v>4</v>
      </c>
      <c r="AA131">
        <v>2</v>
      </c>
      <c r="AB131">
        <v>2</v>
      </c>
      <c r="AC131">
        <v>4</v>
      </c>
      <c r="AD131">
        <v>4</v>
      </c>
      <c r="AE131">
        <v>4</v>
      </c>
      <c r="AF131">
        <v>4</v>
      </c>
      <c r="AG131">
        <v>2</v>
      </c>
      <c r="AH131">
        <v>2</v>
      </c>
      <c r="AI131">
        <v>4</v>
      </c>
      <c r="AJ131">
        <v>2</v>
      </c>
      <c r="AK131">
        <v>4</v>
      </c>
      <c r="AL131">
        <v>4</v>
      </c>
      <c r="AM131">
        <v>1</v>
      </c>
      <c r="AN131">
        <v>4</v>
      </c>
      <c r="AO131">
        <v>4</v>
      </c>
      <c r="AP131">
        <v>4</v>
      </c>
      <c r="AQ131">
        <v>4</v>
      </c>
      <c r="AX131" t="s">
        <v>71</v>
      </c>
    </row>
    <row r="132" spans="1:50">
      <c r="A132" s="54" t="s">
        <v>629</v>
      </c>
      <c r="B132" s="1" t="s">
        <v>634</v>
      </c>
      <c r="C132" s="18">
        <v>85727</v>
      </c>
      <c r="D132" t="s">
        <v>77</v>
      </c>
      <c r="E132" t="s">
        <v>61</v>
      </c>
      <c r="F132" s="132" t="s">
        <v>64</v>
      </c>
      <c r="I132">
        <v>1</v>
      </c>
      <c r="J132">
        <v>1</v>
      </c>
      <c r="M132">
        <v>5</v>
      </c>
      <c r="N132">
        <v>1</v>
      </c>
      <c r="O132">
        <v>5</v>
      </c>
      <c r="P132">
        <v>5</v>
      </c>
      <c r="Q132">
        <v>5</v>
      </c>
      <c r="R132">
        <v>5</v>
      </c>
      <c r="S132">
        <v>5</v>
      </c>
      <c r="T132">
        <v>5</v>
      </c>
      <c r="U132">
        <v>5</v>
      </c>
      <c r="V132">
        <v>5</v>
      </c>
      <c r="W132">
        <v>5</v>
      </c>
      <c r="X132">
        <v>2</v>
      </c>
      <c r="Y132">
        <v>4</v>
      </c>
      <c r="Z132">
        <v>3</v>
      </c>
      <c r="AA132">
        <v>3</v>
      </c>
      <c r="AB132">
        <v>3</v>
      </c>
      <c r="AC132">
        <v>4</v>
      </c>
      <c r="AD132">
        <v>4</v>
      </c>
      <c r="AE132">
        <v>3</v>
      </c>
      <c r="AF132">
        <v>5</v>
      </c>
      <c r="AG132">
        <v>3</v>
      </c>
      <c r="AH132">
        <v>2</v>
      </c>
      <c r="AI132">
        <v>4</v>
      </c>
      <c r="AJ132">
        <v>1</v>
      </c>
      <c r="AK132">
        <v>5</v>
      </c>
      <c r="AL132">
        <v>5</v>
      </c>
      <c r="AM132">
        <v>1</v>
      </c>
      <c r="AN132">
        <v>5</v>
      </c>
      <c r="AO132">
        <v>5</v>
      </c>
      <c r="AP132">
        <v>5</v>
      </c>
      <c r="AQ132">
        <v>5</v>
      </c>
      <c r="AT132">
        <v>1</v>
      </c>
      <c r="AU132" s="1">
        <v>1</v>
      </c>
      <c r="AV132" s="1">
        <v>1</v>
      </c>
      <c r="AX132" t="s">
        <v>71</v>
      </c>
    </row>
    <row r="133" spans="1:50">
      <c r="A133" s="54" t="s">
        <v>629</v>
      </c>
      <c r="B133" s="1" t="s">
        <v>634</v>
      </c>
      <c r="C133" s="18">
        <v>4376</v>
      </c>
      <c r="D133" t="s">
        <v>75</v>
      </c>
      <c r="E133" t="s">
        <v>61</v>
      </c>
      <c r="F133" s="132" t="s">
        <v>62</v>
      </c>
      <c r="I133">
        <v>1</v>
      </c>
      <c r="J133">
        <v>1</v>
      </c>
      <c r="M133">
        <v>5</v>
      </c>
      <c r="N133">
        <v>1</v>
      </c>
      <c r="O133">
        <v>5</v>
      </c>
      <c r="P133">
        <v>4</v>
      </c>
      <c r="Q133">
        <v>4</v>
      </c>
      <c r="R133">
        <v>5</v>
      </c>
      <c r="S133">
        <v>4</v>
      </c>
      <c r="T133">
        <v>4</v>
      </c>
      <c r="U133">
        <v>4</v>
      </c>
      <c r="V133">
        <v>5</v>
      </c>
      <c r="W133">
        <v>4</v>
      </c>
      <c r="X133">
        <v>2</v>
      </c>
      <c r="Y133">
        <v>4</v>
      </c>
      <c r="Z133">
        <v>5</v>
      </c>
      <c r="AA133">
        <v>3</v>
      </c>
      <c r="AB133">
        <v>3</v>
      </c>
      <c r="AC133">
        <v>4</v>
      </c>
      <c r="AD133">
        <v>4</v>
      </c>
      <c r="AE133">
        <v>3</v>
      </c>
      <c r="AF133">
        <v>3</v>
      </c>
      <c r="AG133">
        <v>3</v>
      </c>
      <c r="AH133">
        <v>3</v>
      </c>
      <c r="AI133">
        <v>4</v>
      </c>
      <c r="AJ133">
        <v>3</v>
      </c>
      <c r="AK133">
        <v>4</v>
      </c>
      <c r="AL133">
        <v>5</v>
      </c>
      <c r="AM133">
        <v>1</v>
      </c>
      <c r="AN133">
        <v>5</v>
      </c>
      <c r="AO133">
        <v>4</v>
      </c>
      <c r="AP133">
        <v>4</v>
      </c>
      <c r="AQ133">
        <v>5</v>
      </c>
      <c r="AT133" s="1">
        <v>1</v>
      </c>
      <c r="AU133" s="1">
        <v>1</v>
      </c>
      <c r="AW133">
        <v>1</v>
      </c>
      <c r="AX133" t="s">
        <v>71</v>
      </c>
    </row>
    <row r="134" spans="1:50">
      <c r="A134" s="54" t="s">
        <v>629</v>
      </c>
      <c r="B134" s="1" t="s">
        <v>634</v>
      </c>
      <c r="C134" s="18">
        <v>99121</v>
      </c>
      <c r="D134" t="s">
        <v>93</v>
      </c>
      <c r="E134" t="s">
        <v>73</v>
      </c>
      <c r="F134" s="132" t="s">
        <v>64</v>
      </c>
      <c r="I134">
        <v>1</v>
      </c>
      <c r="M134">
        <v>5</v>
      </c>
      <c r="N134">
        <v>1</v>
      </c>
      <c r="O134">
        <v>5</v>
      </c>
      <c r="P134">
        <v>5</v>
      </c>
      <c r="Q134">
        <v>4</v>
      </c>
      <c r="R134">
        <v>5</v>
      </c>
      <c r="S134">
        <v>2</v>
      </c>
      <c r="T134">
        <v>4</v>
      </c>
      <c r="U134">
        <v>5</v>
      </c>
      <c r="V134">
        <v>5</v>
      </c>
      <c r="W134">
        <v>5</v>
      </c>
      <c r="X134">
        <v>4</v>
      </c>
      <c r="Y134">
        <v>4</v>
      </c>
      <c r="Z134">
        <v>4</v>
      </c>
      <c r="AA134">
        <v>5</v>
      </c>
      <c r="AB134">
        <v>3</v>
      </c>
      <c r="AC134">
        <v>3</v>
      </c>
      <c r="AD134">
        <v>5</v>
      </c>
      <c r="AE134">
        <v>5</v>
      </c>
      <c r="AF134">
        <v>4</v>
      </c>
      <c r="AG134">
        <v>5</v>
      </c>
      <c r="AH134">
        <v>3</v>
      </c>
      <c r="AI134">
        <v>4</v>
      </c>
      <c r="AJ134">
        <v>4</v>
      </c>
      <c r="AK134">
        <v>5</v>
      </c>
      <c r="AL134">
        <v>3</v>
      </c>
      <c r="AM134">
        <v>4</v>
      </c>
      <c r="AN134">
        <v>4</v>
      </c>
      <c r="AO134">
        <v>5</v>
      </c>
      <c r="AP134">
        <v>5</v>
      </c>
      <c r="AQ134">
        <v>4</v>
      </c>
      <c r="AT134" s="1"/>
      <c r="AU134" s="1">
        <v>1</v>
      </c>
      <c r="AV134" s="1">
        <v>1</v>
      </c>
      <c r="AW134" s="1">
        <v>1</v>
      </c>
      <c r="AX134" t="s">
        <v>71</v>
      </c>
    </row>
    <row r="135" spans="1:50">
      <c r="A135" s="54" t="s">
        <v>629</v>
      </c>
      <c r="B135" s="1" t="s">
        <v>634</v>
      </c>
      <c r="C135" s="18">
        <v>88345</v>
      </c>
      <c r="D135" t="s">
        <v>75</v>
      </c>
      <c r="E135" t="s">
        <v>73</v>
      </c>
      <c r="F135" s="132" t="s">
        <v>64</v>
      </c>
      <c r="I135">
        <v>1</v>
      </c>
      <c r="J135">
        <v>1</v>
      </c>
      <c r="M135">
        <v>2</v>
      </c>
      <c r="N135">
        <v>1</v>
      </c>
      <c r="O135">
        <v>5</v>
      </c>
      <c r="P135">
        <v>5</v>
      </c>
      <c r="Q135">
        <v>5</v>
      </c>
      <c r="R135">
        <v>5</v>
      </c>
      <c r="S135">
        <v>5</v>
      </c>
      <c r="T135">
        <v>5</v>
      </c>
      <c r="U135">
        <v>5</v>
      </c>
      <c r="V135">
        <v>5</v>
      </c>
      <c r="W135">
        <v>5</v>
      </c>
      <c r="X135">
        <v>1</v>
      </c>
      <c r="Y135">
        <v>4</v>
      </c>
      <c r="Z135">
        <v>4</v>
      </c>
      <c r="AA135">
        <v>3</v>
      </c>
      <c r="AB135">
        <v>1</v>
      </c>
      <c r="AC135">
        <v>5</v>
      </c>
      <c r="AD135">
        <v>5</v>
      </c>
      <c r="AE135">
        <v>5</v>
      </c>
      <c r="AF135">
        <v>4</v>
      </c>
      <c r="AG135">
        <v>1</v>
      </c>
      <c r="AH135">
        <v>1</v>
      </c>
      <c r="AI135">
        <v>5</v>
      </c>
      <c r="AJ135">
        <v>1</v>
      </c>
      <c r="AK135">
        <v>5</v>
      </c>
      <c r="AL135">
        <v>5</v>
      </c>
      <c r="AM135">
        <v>5</v>
      </c>
      <c r="AN135">
        <v>5</v>
      </c>
      <c r="AO135">
        <v>5</v>
      </c>
      <c r="AP135">
        <v>5</v>
      </c>
      <c r="AQ135">
        <v>5</v>
      </c>
      <c r="AT135" s="1">
        <v>1</v>
      </c>
      <c r="AU135" s="1">
        <v>1</v>
      </c>
      <c r="AV135" s="1">
        <v>1</v>
      </c>
      <c r="AW135" s="1">
        <v>1</v>
      </c>
      <c r="AX135" t="s">
        <v>71</v>
      </c>
    </row>
    <row r="136" spans="1:50">
      <c r="A136" s="54" t="s">
        <v>629</v>
      </c>
      <c r="B136" s="1" t="s">
        <v>634</v>
      </c>
      <c r="C136" s="18">
        <v>75752</v>
      </c>
      <c r="D136" t="s">
        <v>75</v>
      </c>
      <c r="E136" t="s">
        <v>61</v>
      </c>
      <c r="F136" s="132" t="s">
        <v>64</v>
      </c>
      <c r="I136">
        <v>1</v>
      </c>
      <c r="J136">
        <v>1</v>
      </c>
      <c r="M136">
        <v>4</v>
      </c>
      <c r="N136">
        <v>2</v>
      </c>
      <c r="O136">
        <v>4</v>
      </c>
      <c r="P136">
        <v>4</v>
      </c>
      <c r="Q136">
        <v>5</v>
      </c>
      <c r="R136">
        <v>5</v>
      </c>
      <c r="S136">
        <v>5</v>
      </c>
      <c r="T136">
        <v>5</v>
      </c>
      <c r="U136">
        <v>4</v>
      </c>
      <c r="V136">
        <v>4</v>
      </c>
      <c r="W136">
        <v>5</v>
      </c>
      <c r="X136">
        <v>2</v>
      </c>
      <c r="Y136">
        <v>4</v>
      </c>
      <c r="Z136">
        <v>4</v>
      </c>
      <c r="AA136">
        <v>3</v>
      </c>
      <c r="AB136">
        <v>2</v>
      </c>
      <c r="AC136">
        <v>4</v>
      </c>
      <c r="AD136">
        <v>4</v>
      </c>
      <c r="AE136">
        <v>4</v>
      </c>
      <c r="AF136">
        <v>5</v>
      </c>
      <c r="AG136">
        <v>1</v>
      </c>
      <c r="AH136">
        <v>2</v>
      </c>
      <c r="AI136">
        <v>5</v>
      </c>
      <c r="AJ136">
        <v>3</v>
      </c>
      <c r="AK136">
        <v>5</v>
      </c>
      <c r="AL136">
        <v>5</v>
      </c>
      <c r="AM136">
        <v>2</v>
      </c>
      <c r="AN136">
        <v>5</v>
      </c>
      <c r="AO136">
        <v>3</v>
      </c>
      <c r="AP136">
        <v>3</v>
      </c>
      <c r="AQ136">
        <v>4</v>
      </c>
      <c r="AT136" s="1">
        <v>1</v>
      </c>
      <c r="AU136" s="1">
        <v>1</v>
      </c>
      <c r="AW136">
        <v>1</v>
      </c>
      <c r="AX136" t="s">
        <v>71</v>
      </c>
    </row>
    <row r="137" spans="1:50">
      <c r="A137" s="54" t="s">
        <v>629</v>
      </c>
      <c r="B137" s="1" t="s">
        <v>634</v>
      </c>
      <c r="C137" s="18">
        <v>74126</v>
      </c>
      <c r="D137" t="s">
        <v>77</v>
      </c>
      <c r="E137" t="s">
        <v>61</v>
      </c>
      <c r="F137" s="132" t="s">
        <v>64</v>
      </c>
      <c r="I137">
        <v>1</v>
      </c>
      <c r="J137">
        <v>1</v>
      </c>
      <c r="M137">
        <v>5</v>
      </c>
      <c r="N137">
        <v>2</v>
      </c>
      <c r="O137">
        <v>4</v>
      </c>
      <c r="P137">
        <v>5</v>
      </c>
      <c r="Q137">
        <v>4</v>
      </c>
      <c r="R137">
        <v>4</v>
      </c>
      <c r="S137">
        <v>5</v>
      </c>
      <c r="T137">
        <v>5</v>
      </c>
      <c r="U137">
        <v>5</v>
      </c>
      <c r="V137">
        <v>5</v>
      </c>
      <c r="W137">
        <v>4</v>
      </c>
      <c r="X137">
        <v>2</v>
      </c>
      <c r="Y137">
        <v>4</v>
      </c>
      <c r="Z137">
        <v>4</v>
      </c>
      <c r="AA137">
        <v>4</v>
      </c>
      <c r="AB137">
        <v>2</v>
      </c>
      <c r="AC137">
        <v>4</v>
      </c>
      <c r="AD137">
        <v>4</v>
      </c>
      <c r="AE137">
        <v>4</v>
      </c>
      <c r="AF137">
        <v>4</v>
      </c>
      <c r="AG137">
        <v>3</v>
      </c>
      <c r="AH137">
        <v>2</v>
      </c>
      <c r="AI137">
        <v>4</v>
      </c>
      <c r="AJ137">
        <v>2</v>
      </c>
      <c r="AK137">
        <v>4</v>
      </c>
      <c r="AL137">
        <v>4</v>
      </c>
      <c r="AM137">
        <v>3</v>
      </c>
      <c r="AN137">
        <v>4</v>
      </c>
      <c r="AO137">
        <v>4</v>
      </c>
      <c r="AP137">
        <v>4</v>
      </c>
      <c r="AQ137">
        <v>4</v>
      </c>
      <c r="AV137">
        <v>1</v>
      </c>
      <c r="AX137" t="s">
        <v>71</v>
      </c>
    </row>
    <row r="138" spans="1:50">
      <c r="A138" s="54" t="s">
        <v>629</v>
      </c>
      <c r="B138" s="1" t="s">
        <v>634</v>
      </c>
      <c r="C138" s="18">
        <v>6798</v>
      </c>
      <c r="D138" t="s">
        <v>75</v>
      </c>
      <c r="E138" t="s">
        <v>61</v>
      </c>
      <c r="F138" s="132" t="s">
        <v>65</v>
      </c>
      <c r="G138">
        <v>1</v>
      </c>
      <c r="H138">
        <v>1</v>
      </c>
      <c r="I138">
        <v>1</v>
      </c>
      <c r="J138">
        <v>1</v>
      </c>
      <c r="M138">
        <v>5</v>
      </c>
      <c r="N138">
        <v>1</v>
      </c>
      <c r="O138">
        <v>5</v>
      </c>
      <c r="P138">
        <v>5</v>
      </c>
      <c r="Q138">
        <v>5</v>
      </c>
      <c r="R138">
        <v>5</v>
      </c>
      <c r="S138">
        <v>5</v>
      </c>
      <c r="T138">
        <v>5</v>
      </c>
      <c r="U138">
        <v>5</v>
      </c>
      <c r="V138">
        <v>5</v>
      </c>
      <c r="W138">
        <v>5</v>
      </c>
      <c r="X138">
        <v>2</v>
      </c>
      <c r="Y138">
        <v>5</v>
      </c>
      <c r="Z138">
        <v>5</v>
      </c>
      <c r="AA138">
        <v>3</v>
      </c>
      <c r="AB138">
        <v>1</v>
      </c>
      <c r="AC138">
        <v>5</v>
      </c>
      <c r="AD138">
        <v>5</v>
      </c>
      <c r="AE138">
        <v>5</v>
      </c>
      <c r="AF138">
        <v>5</v>
      </c>
      <c r="AG138">
        <v>1</v>
      </c>
      <c r="AH138">
        <v>1</v>
      </c>
      <c r="AI138">
        <v>5</v>
      </c>
      <c r="AJ138">
        <v>1</v>
      </c>
      <c r="AK138">
        <v>5</v>
      </c>
      <c r="AL138">
        <v>5</v>
      </c>
      <c r="AM138">
        <v>1</v>
      </c>
      <c r="AN138">
        <v>5</v>
      </c>
      <c r="AO138">
        <v>5</v>
      </c>
      <c r="AP138">
        <v>5</v>
      </c>
      <c r="AQ138">
        <v>5</v>
      </c>
      <c r="AX138" t="s">
        <v>71</v>
      </c>
    </row>
    <row r="139" spans="1:50">
      <c r="A139" s="54" t="s">
        <v>629</v>
      </c>
      <c r="B139" s="1" t="s">
        <v>634</v>
      </c>
      <c r="C139" s="18">
        <v>58814</v>
      </c>
      <c r="D139" t="s">
        <v>101</v>
      </c>
      <c r="E139" t="s">
        <v>61</v>
      </c>
      <c r="F139" s="132" t="s">
        <v>64</v>
      </c>
      <c r="I139">
        <v>1</v>
      </c>
      <c r="M139">
        <v>5</v>
      </c>
      <c r="N139">
        <v>1</v>
      </c>
      <c r="O139">
        <v>5</v>
      </c>
      <c r="P139">
        <v>5</v>
      </c>
      <c r="Q139">
        <v>5</v>
      </c>
      <c r="R139">
        <v>5</v>
      </c>
      <c r="S139">
        <v>5</v>
      </c>
      <c r="T139">
        <v>5</v>
      </c>
      <c r="U139">
        <v>5</v>
      </c>
      <c r="V139">
        <v>4</v>
      </c>
      <c r="W139">
        <v>5</v>
      </c>
      <c r="X139">
        <v>1</v>
      </c>
      <c r="Y139">
        <v>5</v>
      </c>
      <c r="Z139">
        <v>5</v>
      </c>
      <c r="AA139">
        <v>3</v>
      </c>
      <c r="AB139">
        <v>5</v>
      </c>
      <c r="AC139">
        <v>5</v>
      </c>
      <c r="AD139">
        <v>5</v>
      </c>
      <c r="AE139">
        <v>5</v>
      </c>
      <c r="AF139">
        <v>5</v>
      </c>
      <c r="AG139">
        <v>1</v>
      </c>
      <c r="AH139">
        <v>2</v>
      </c>
      <c r="AI139">
        <v>5</v>
      </c>
      <c r="AJ139">
        <v>2</v>
      </c>
      <c r="AK139">
        <v>5</v>
      </c>
      <c r="AL139">
        <v>5</v>
      </c>
      <c r="AM139">
        <v>2</v>
      </c>
      <c r="AN139">
        <v>5</v>
      </c>
      <c r="AO139">
        <v>5</v>
      </c>
      <c r="AP139">
        <v>4</v>
      </c>
      <c r="AQ139">
        <v>5</v>
      </c>
      <c r="AT139">
        <v>1</v>
      </c>
      <c r="AV139">
        <v>1</v>
      </c>
      <c r="AX139" t="s">
        <v>71</v>
      </c>
    </row>
    <row r="140" spans="1:50">
      <c r="A140" s="54" t="s">
        <v>629</v>
      </c>
      <c r="B140" s="1" t="s">
        <v>634</v>
      </c>
      <c r="C140" s="18">
        <v>98398</v>
      </c>
      <c r="D140" t="s">
        <v>75</v>
      </c>
      <c r="E140" t="s">
        <v>61</v>
      </c>
      <c r="F140" s="132" t="s">
        <v>64</v>
      </c>
      <c r="I140">
        <v>1</v>
      </c>
      <c r="J140">
        <v>1</v>
      </c>
      <c r="M140">
        <v>5</v>
      </c>
      <c r="N140">
        <v>1</v>
      </c>
      <c r="O140">
        <v>5</v>
      </c>
      <c r="P140">
        <v>5</v>
      </c>
      <c r="Q140">
        <v>5</v>
      </c>
      <c r="R140">
        <v>5</v>
      </c>
      <c r="S140">
        <v>5</v>
      </c>
      <c r="T140">
        <v>5</v>
      </c>
      <c r="U140">
        <v>5</v>
      </c>
      <c r="V140">
        <v>5</v>
      </c>
      <c r="W140">
        <v>5</v>
      </c>
      <c r="X140">
        <v>4</v>
      </c>
      <c r="Y140">
        <v>5</v>
      </c>
      <c r="Z140">
        <v>4</v>
      </c>
      <c r="AA140">
        <v>2</v>
      </c>
      <c r="AB140">
        <v>2</v>
      </c>
      <c r="AC140">
        <v>5</v>
      </c>
      <c r="AD140">
        <v>5</v>
      </c>
      <c r="AE140">
        <v>5</v>
      </c>
      <c r="AF140">
        <v>4</v>
      </c>
      <c r="AG140">
        <v>1</v>
      </c>
      <c r="AH140">
        <v>1</v>
      </c>
      <c r="AI140">
        <v>5</v>
      </c>
      <c r="AJ140">
        <v>1</v>
      </c>
      <c r="AK140">
        <v>5</v>
      </c>
      <c r="AL140">
        <v>5</v>
      </c>
      <c r="AM140">
        <v>1</v>
      </c>
      <c r="AN140">
        <v>5</v>
      </c>
      <c r="AO140">
        <v>5</v>
      </c>
      <c r="AP140">
        <v>5</v>
      </c>
      <c r="AQ140">
        <v>5</v>
      </c>
      <c r="AX140" t="s">
        <v>71</v>
      </c>
    </row>
    <row r="141" spans="1:50">
      <c r="A141" s="54" t="s">
        <v>629</v>
      </c>
      <c r="B141" s="1" t="s">
        <v>634</v>
      </c>
      <c r="C141" s="18" t="s">
        <v>630</v>
      </c>
      <c r="D141" t="s">
        <v>75</v>
      </c>
      <c r="E141" t="s">
        <v>61</v>
      </c>
      <c r="F141" s="132" t="s">
        <v>64</v>
      </c>
      <c r="H141">
        <v>1</v>
      </c>
      <c r="M141">
        <v>5</v>
      </c>
      <c r="N141">
        <v>2</v>
      </c>
      <c r="O141">
        <v>5</v>
      </c>
      <c r="P141">
        <v>4</v>
      </c>
      <c r="Q141">
        <v>5</v>
      </c>
      <c r="R141">
        <v>4</v>
      </c>
      <c r="S141">
        <v>3</v>
      </c>
      <c r="T141">
        <v>4</v>
      </c>
      <c r="U141">
        <v>4</v>
      </c>
      <c r="V141">
        <v>5</v>
      </c>
      <c r="W141">
        <v>5</v>
      </c>
      <c r="X141">
        <v>2</v>
      </c>
      <c r="Y141">
        <v>4</v>
      </c>
      <c r="Z141">
        <v>4</v>
      </c>
      <c r="AA141">
        <v>3</v>
      </c>
      <c r="AB141">
        <v>2</v>
      </c>
      <c r="AC141">
        <v>4</v>
      </c>
      <c r="AD141">
        <v>5</v>
      </c>
      <c r="AE141">
        <v>4</v>
      </c>
      <c r="AF141">
        <v>2</v>
      </c>
      <c r="AG141">
        <v>3</v>
      </c>
      <c r="AH141">
        <v>3</v>
      </c>
      <c r="AI141">
        <v>5</v>
      </c>
      <c r="AJ141">
        <v>3</v>
      </c>
      <c r="AK141">
        <v>4</v>
      </c>
      <c r="AL141">
        <v>4</v>
      </c>
      <c r="AM141">
        <v>3</v>
      </c>
      <c r="AN141">
        <v>5</v>
      </c>
      <c r="AO141">
        <v>4</v>
      </c>
      <c r="AP141">
        <v>3</v>
      </c>
      <c r="AQ141">
        <v>4</v>
      </c>
      <c r="AX141" t="s">
        <v>71</v>
      </c>
    </row>
    <row r="142" spans="1:50">
      <c r="A142" s="54" t="s">
        <v>629</v>
      </c>
      <c r="B142" s="1" t="s">
        <v>634</v>
      </c>
      <c r="C142" s="18">
        <v>13918</v>
      </c>
      <c r="D142" t="s">
        <v>631</v>
      </c>
      <c r="E142" t="s">
        <v>73</v>
      </c>
      <c r="F142" s="132" t="s">
        <v>64</v>
      </c>
      <c r="J142">
        <v>1</v>
      </c>
      <c r="M142">
        <v>5</v>
      </c>
      <c r="N142">
        <v>1</v>
      </c>
      <c r="O142">
        <v>3</v>
      </c>
      <c r="P142">
        <v>4</v>
      </c>
      <c r="Q142">
        <v>5</v>
      </c>
      <c r="R142">
        <v>5</v>
      </c>
      <c r="S142">
        <v>5</v>
      </c>
      <c r="T142">
        <v>5</v>
      </c>
      <c r="U142">
        <v>5</v>
      </c>
      <c r="V142">
        <v>5</v>
      </c>
      <c r="W142">
        <v>4</v>
      </c>
      <c r="X142">
        <v>2</v>
      </c>
      <c r="Y142">
        <v>4</v>
      </c>
      <c r="Z142">
        <v>3</v>
      </c>
      <c r="AA142">
        <v>4</v>
      </c>
      <c r="AB142">
        <v>1</v>
      </c>
      <c r="AC142">
        <v>2</v>
      </c>
      <c r="AD142">
        <v>5</v>
      </c>
      <c r="AE142">
        <v>3</v>
      </c>
      <c r="AF142">
        <v>5</v>
      </c>
      <c r="AG142">
        <v>1</v>
      </c>
      <c r="AH142">
        <v>3</v>
      </c>
      <c r="AI142">
        <v>4</v>
      </c>
      <c r="AJ142">
        <v>4</v>
      </c>
      <c r="AK142">
        <v>4</v>
      </c>
      <c r="AL142">
        <v>5</v>
      </c>
      <c r="AM142">
        <v>1</v>
      </c>
      <c r="AN142">
        <v>5</v>
      </c>
      <c r="AO142">
        <v>1</v>
      </c>
      <c r="AP142">
        <v>1</v>
      </c>
      <c r="AQ142">
        <v>2</v>
      </c>
      <c r="AX142" t="s">
        <v>71</v>
      </c>
    </row>
    <row r="143" spans="1:50">
      <c r="A143" s="54" t="s">
        <v>629</v>
      </c>
      <c r="B143" s="1" t="s">
        <v>634</v>
      </c>
      <c r="C143" s="18">
        <v>79365</v>
      </c>
      <c r="D143" t="s">
        <v>77</v>
      </c>
      <c r="E143" t="s">
        <v>61</v>
      </c>
      <c r="F143" s="132" t="s">
        <v>62</v>
      </c>
      <c r="I143">
        <v>1</v>
      </c>
      <c r="J143">
        <v>1</v>
      </c>
      <c r="M143">
        <v>5</v>
      </c>
      <c r="N143">
        <v>1</v>
      </c>
      <c r="O143">
        <v>5</v>
      </c>
      <c r="P143">
        <v>5</v>
      </c>
      <c r="Q143">
        <v>5</v>
      </c>
      <c r="R143">
        <v>5</v>
      </c>
      <c r="S143">
        <v>5</v>
      </c>
      <c r="T143">
        <v>5</v>
      </c>
      <c r="U143">
        <v>5</v>
      </c>
      <c r="V143">
        <v>5</v>
      </c>
      <c r="W143">
        <v>5</v>
      </c>
      <c r="X143">
        <v>3</v>
      </c>
      <c r="Y143">
        <v>5</v>
      </c>
      <c r="Z143">
        <v>5</v>
      </c>
      <c r="AA143">
        <v>3</v>
      </c>
      <c r="AB143">
        <v>1</v>
      </c>
      <c r="AC143">
        <v>5</v>
      </c>
      <c r="AD143">
        <v>5</v>
      </c>
      <c r="AE143">
        <v>5</v>
      </c>
      <c r="AF143">
        <v>5</v>
      </c>
      <c r="AG143">
        <v>1</v>
      </c>
      <c r="AH143">
        <v>3</v>
      </c>
      <c r="AI143">
        <v>5</v>
      </c>
      <c r="AJ143">
        <v>3</v>
      </c>
      <c r="AK143">
        <v>5</v>
      </c>
      <c r="AL143">
        <v>5</v>
      </c>
      <c r="AM143">
        <v>3</v>
      </c>
      <c r="AN143">
        <v>5</v>
      </c>
      <c r="AO143">
        <v>5</v>
      </c>
      <c r="AP143">
        <v>5</v>
      </c>
      <c r="AQ143">
        <v>5</v>
      </c>
      <c r="AX143" t="s">
        <v>71</v>
      </c>
    </row>
    <row r="144" spans="1:50">
      <c r="A144" s="54" t="s">
        <v>629</v>
      </c>
      <c r="B144" s="1" t="s">
        <v>634</v>
      </c>
      <c r="C144" s="18">
        <v>27179</v>
      </c>
      <c r="D144" t="s">
        <v>93</v>
      </c>
      <c r="E144" t="s">
        <v>73</v>
      </c>
      <c r="F144" s="132" t="s">
        <v>632</v>
      </c>
      <c r="I144">
        <v>1</v>
      </c>
      <c r="M144">
        <v>5</v>
      </c>
      <c r="N144">
        <v>1</v>
      </c>
      <c r="O144">
        <v>5</v>
      </c>
      <c r="P144">
        <v>5</v>
      </c>
      <c r="Q144">
        <v>5</v>
      </c>
      <c r="R144">
        <v>5</v>
      </c>
      <c r="S144">
        <v>5</v>
      </c>
      <c r="T144">
        <v>5</v>
      </c>
      <c r="U144">
        <v>5</v>
      </c>
      <c r="V144">
        <v>5</v>
      </c>
      <c r="W144">
        <v>5</v>
      </c>
      <c r="X144">
        <v>1</v>
      </c>
      <c r="Y144">
        <v>5</v>
      </c>
      <c r="Z144">
        <v>5</v>
      </c>
      <c r="AA144">
        <v>1</v>
      </c>
      <c r="AB144">
        <v>1</v>
      </c>
      <c r="AC144">
        <v>5</v>
      </c>
      <c r="AD144">
        <v>5</v>
      </c>
      <c r="AE144">
        <v>5</v>
      </c>
      <c r="AF144">
        <v>5</v>
      </c>
      <c r="AG144">
        <v>1</v>
      </c>
      <c r="AH144">
        <v>3</v>
      </c>
      <c r="AI144">
        <v>4</v>
      </c>
      <c r="AJ144">
        <v>2</v>
      </c>
      <c r="AK144">
        <v>5</v>
      </c>
      <c r="AL144">
        <v>5</v>
      </c>
      <c r="AM144">
        <v>1</v>
      </c>
      <c r="AN144">
        <v>5</v>
      </c>
      <c r="AO144">
        <v>2</v>
      </c>
      <c r="AP144">
        <v>2</v>
      </c>
      <c r="AQ144">
        <v>4</v>
      </c>
      <c r="AX144" t="s">
        <v>71</v>
      </c>
    </row>
    <row r="145" spans="1:50">
      <c r="A145" s="54" t="s">
        <v>629</v>
      </c>
      <c r="B145" s="1" t="s">
        <v>634</v>
      </c>
      <c r="C145" s="18">
        <v>9678</v>
      </c>
      <c r="D145" t="s">
        <v>93</v>
      </c>
      <c r="E145" t="s">
        <v>73</v>
      </c>
      <c r="F145" s="132" t="s">
        <v>63</v>
      </c>
      <c r="H145">
        <v>1</v>
      </c>
      <c r="M145">
        <v>5</v>
      </c>
      <c r="N145">
        <v>2</v>
      </c>
      <c r="O145">
        <v>4</v>
      </c>
      <c r="P145">
        <v>5</v>
      </c>
      <c r="Q145">
        <v>5</v>
      </c>
      <c r="R145">
        <v>4</v>
      </c>
      <c r="S145">
        <v>1</v>
      </c>
      <c r="T145">
        <v>4</v>
      </c>
      <c r="U145">
        <v>4</v>
      </c>
      <c r="V145">
        <v>5</v>
      </c>
      <c r="W145">
        <v>5</v>
      </c>
      <c r="X145">
        <v>2</v>
      </c>
      <c r="Y145">
        <v>4</v>
      </c>
      <c r="Z145">
        <v>4</v>
      </c>
      <c r="AA145">
        <v>2</v>
      </c>
      <c r="AB145">
        <v>2</v>
      </c>
      <c r="AC145">
        <v>3</v>
      </c>
      <c r="AD145">
        <v>4</v>
      </c>
      <c r="AE145">
        <v>4</v>
      </c>
      <c r="AF145">
        <v>4</v>
      </c>
      <c r="AG145">
        <v>3</v>
      </c>
      <c r="AH145">
        <v>2</v>
      </c>
      <c r="AI145">
        <v>4</v>
      </c>
      <c r="AJ145">
        <v>2</v>
      </c>
      <c r="AK145">
        <v>4</v>
      </c>
      <c r="AL145">
        <v>3</v>
      </c>
      <c r="AM145">
        <v>4</v>
      </c>
      <c r="AN145">
        <v>5</v>
      </c>
      <c r="AO145">
        <v>2</v>
      </c>
      <c r="AP145">
        <v>3</v>
      </c>
      <c r="AQ145">
        <v>5</v>
      </c>
      <c r="AT145" s="1">
        <v>1</v>
      </c>
      <c r="AX145" t="s">
        <v>71</v>
      </c>
    </row>
    <row r="146" spans="1:50">
      <c r="A146" s="54" t="s">
        <v>629</v>
      </c>
      <c r="B146" s="1" t="s">
        <v>634</v>
      </c>
      <c r="C146" s="18">
        <v>8823</v>
      </c>
      <c r="D146" t="s">
        <v>72</v>
      </c>
      <c r="E146" t="s">
        <v>73</v>
      </c>
      <c r="F146" s="132" t="s">
        <v>63</v>
      </c>
      <c r="H146">
        <v>1</v>
      </c>
      <c r="I146">
        <v>1</v>
      </c>
      <c r="J146">
        <v>1</v>
      </c>
      <c r="M146">
        <v>5</v>
      </c>
      <c r="N146">
        <v>4</v>
      </c>
      <c r="O146">
        <v>5</v>
      </c>
      <c r="P146">
        <v>5</v>
      </c>
      <c r="Q146">
        <v>5</v>
      </c>
      <c r="R146">
        <v>5</v>
      </c>
      <c r="S146">
        <v>5</v>
      </c>
      <c r="T146">
        <v>5</v>
      </c>
      <c r="U146">
        <v>5</v>
      </c>
      <c r="V146">
        <v>5</v>
      </c>
      <c r="W146">
        <v>5</v>
      </c>
      <c r="X146">
        <v>2</v>
      </c>
      <c r="Y146">
        <v>5</v>
      </c>
      <c r="Z146">
        <v>5</v>
      </c>
      <c r="AA146">
        <v>1</v>
      </c>
      <c r="AB146">
        <v>1</v>
      </c>
      <c r="AC146">
        <v>5</v>
      </c>
      <c r="AD146">
        <v>5</v>
      </c>
      <c r="AE146">
        <v>2</v>
      </c>
      <c r="AF146">
        <v>4</v>
      </c>
      <c r="AG146">
        <v>1</v>
      </c>
      <c r="AH146">
        <v>1</v>
      </c>
      <c r="AI146">
        <v>3</v>
      </c>
      <c r="AJ146">
        <v>1</v>
      </c>
      <c r="AK146">
        <v>5</v>
      </c>
      <c r="AL146">
        <v>5</v>
      </c>
      <c r="AM146">
        <v>1</v>
      </c>
      <c r="AN146">
        <v>5</v>
      </c>
      <c r="AO146">
        <v>5</v>
      </c>
      <c r="AP146">
        <v>5</v>
      </c>
      <c r="AQ146">
        <v>5</v>
      </c>
      <c r="AV146" s="1">
        <v>1</v>
      </c>
      <c r="AX146" t="s">
        <v>71</v>
      </c>
    </row>
    <row r="147" spans="1:50">
      <c r="A147" s="54" t="s">
        <v>92</v>
      </c>
      <c r="B147" s="1" t="s">
        <v>754</v>
      </c>
      <c r="C147" s="18">
        <v>85248</v>
      </c>
      <c r="D147" t="s">
        <v>75</v>
      </c>
      <c r="E147" t="s">
        <v>755</v>
      </c>
      <c r="F147" s="132" t="s">
        <v>756</v>
      </c>
      <c r="G147">
        <v>1</v>
      </c>
      <c r="M147">
        <v>5</v>
      </c>
      <c r="N147">
        <v>2</v>
      </c>
      <c r="O147">
        <v>4</v>
      </c>
      <c r="P147">
        <v>3</v>
      </c>
      <c r="Q147">
        <v>5</v>
      </c>
      <c r="R147">
        <v>2</v>
      </c>
      <c r="S147">
        <v>5</v>
      </c>
      <c r="T147">
        <v>4</v>
      </c>
      <c r="U147">
        <v>5</v>
      </c>
      <c r="V147">
        <v>2</v>
      </c>
      <c r="W147">
        <v>5</v>
      </c>
      <c r="X147">
        <v>2</v>
      </c>
      <c r="Y147">
        <v>4</v>
      </c>
      <c r="Z147">
        <v>4</v>
      </c>
      <c r="AA147">
        <v>3</v>
      </c>
      <c r="AB147">
        <v>5</v>
      </c>
      <c r="AC147">
        <v>4</v>
      </c>
      <c r="AD147">
        <v>5</v>
      </c>
      <c r="AE147">
        <v>4</v>
      </c>
      <c r="AF147">
        <v>3</v>
      </c>
      <c r="AG147">
        <v>2</v>
      </c>
      <c r="AH147">
        <v>2</v>
      </c>
      <c r="AI147">
        <v>2</v>
      </c>
      <c r="AJ147">
        <v>3</v>
      </c>
      <c r="AK147">
        <v>2</v>
      </c>
      <c r="AL147">
        <v>4</v>
      </c>
      <c r="AM147">
        <v>4</v>
      </c>
      <c r="AN147">
        <v>5</v>
      </c>
      <c r="AO147">
        <v>4</v>
      </c>
      <c r="AP147">
        <v>4</v>
      </c>
      <c r="AQ147">
        <v>4</v>
      </c>
      <c r="AX147" t="s">
        <v>71</v>
      </c>
    </row>
    <row r="148" spans="1:50">
      <c r="A148" s="54" t="s">
        <v>92</v>
      </c>
      <c r="B148" s="1" t="s">
        <v>754</v>
      </c>
      <c r="C148" s="18">
        <v>17400</v>
      </c>
      <c r="D148" t="s">
        <v>75</v>
      </c>
      <c r="E148" t="s">
        <v>757</v>
      </c>
      <c r="F148" s="132" t="s">
        <v>624</v>
      </c>
      <c r="G148">
        <v>1</v>
      </c>
      <c r="M148">
        <v>5</v>
      </c>
      <c r="N148">
        <v>1</v>
      </c>
      <c r="O148">
        <v>4</v>
      </c>
      <c r="P148">
        <v>4</v>
      </c>
      <c r="Q148">
        <v>5</v>
      </c>
      <c r="R148">
        <v>4</v>
      </c>
      <c r="S148">
        <v>4</v>
      </c>
      <c r="T148">
        <v>5</v>
      </c>
      <c r="U148">
        <v>5</v>
      </c>
      <c r="V148">
        <v>3</v>
      </c>
      <c r="W148">
        <v>4</v>
      </c>
      <c r="X148">
        <v>2</v>
      </c>
      <c r="Y148">
        <v>4</v>
      </c>
      <c r="Z148">
        <v>3</v>
      </c>
      <c r="AA148">
        <v>4</v>
      </c>
      <c r="AB148">
        <v>4</v>
      </c>
      <c r="AC148">
        <v>5</v>
      </c>
      <c r="AD148">
        <v>5</v>
      </c>
      <c r="AE148">
        <v>4</v>
      </c>
      <c r="AF148">
        <v>4</v>
      </c>
      <c r="AG148">
        <v>3</v>
      </c>
      <c r="AH148">
        <v>3</v>
      </c>
      <c r="AI148">
        <v>4</v>
      </c>
      <c r="AJ148">
        <v>2</v>
      </c>
      <c r="AK148">
        <v>3</v>
      </c>
      <c r="AL148">
        <v>3</v>
      </c>
      <c r="AM148">
        <v>2</v>
      </c>
      <c r="AN148">
        <v>5</v>
      </c>
      <c r="AO148">
        <v>2</v>
      </c>
      <c r="AP148">
        <v>2</v>
      </c>
      <c r="AQ148">
        <v>4</v>
      </c>
      <c r="AT148">
        <v>1</v>
      </c>
      <c r="AX148" t="s">
        <v>71</v>
      </c>
    </row>
    <row r="149" spans="1:50">
      <c r="A149" s="54" t="s">
        <v>92</v>
      </c>
      <c r="B149" s="1" t="s">
        <v>754</v>
      </c>
      <c r="C149" s="18">
        <v>18420</v>
      </c>
      <c r="D149" t="s">
        <v>77</v>
      </c>
      <c r="E149" t="s">
        <v>755</v>
      </c>
      <c r="F149" s="132" t="s">
        <v>756</v>
      </c>
      <c r="G149">
        <v>1</v>
      </c>
      <c r="H149">
        <v>1</v>
      </c>
      <c r="M149">
        <v>2</v>
      </c>
      <c r="N149">
        <v>3</v>
      </c>
      <c r="O149">
        <v>4</v>
      </c>
      <c r="P149">
        <v>5</v>
      </c>
      <c r="Q149">
        <v>5</v>
      </c>
      <c r="R149">
        <v>5</v>
      </c>
      <c r="S149">
        <v>4</v>
      </c>
      <c r="T149">
        <v>3</v>
      </c>
      <c r="U149">
        <v>4</v>
      </c>
      <c r="V149">
        <v>5</v>
      </c>
      <c r="W149">
        <v>5</v>
      </c>
      <c r="X149">
        <v>1</v>
      </c>
      <c r="Y149">
        <v>3</v>
      </c>
      <c r="Z149">
        <v>4</v>
      </c>
      <c r="AA149">
        <v>2</v>
      </c>
      <c r="AB149">
        <v>1</v>
      </c>
      <c r="AC149">
        <v>3</v>
      </c>
      <c r="AD149">
        <v>4</v>
      </c>
      <c r="AE149">
        <v>2</v>
      </c>
      <c r="AF149">
        <v>1</v>
      </c>
      <c r="AG149">
        <v>4</v>
      </c>
      <c r="AH149">
        <v>1</v>
      </c>
      <c r="AI149">
        <v>5</v>
      </c>
      <c r="AJ149">
        <v>1</v>
      </c>
      <c r="AK149">
        <v>4</v>
      </c>
      <c r="AL149">
        <v>4</v>
      </c>
      <c r="AM149">
        <v>4</v>
      </c>
      <c r="AN149">
        <v>5</v>
      </c>
      <c r="AO149">
        <v>4</v>
      </c>
      <c r="AP149">
        <v>2</v>
      </c>
      <c r="AQ149">
        <v>4</v>
      </c>
      <c r="AS149" s="1">
        <v>1</v>
      </c>
      <c r="AT149" s="1">
        <v>1</v>
      </c>
      <c r="AX149" t="s">
        <v>71</v>
      </c>
    </row>
    <row r="150" spans="1:50" ht="30">
      <c r="A150" s="54" t="s">
        <v>92</v>
      </c>
      <c r="B150" s="1" t="s">
        <v>754</v>
      </c>
      <c r="C150" s="1">
        <v>21419</v>
      </c>
      <c r="D150" t="s">
        <v>75</v>
      </c>
      <c r="E150" t="s">
        <v>757</v>
      </c>
      <c r="F150" s="132" t="s">
        <v>79</v>
      </c>
      <c r="K150">
        <v>1</v>
      </c>
      <c r="M150">
        <v>2</v>
      </c>
      <c r="N150">
        <v>2</v>
      </c>
      <c r="O150">
        <v>4</v>
      </c>
      <c r="P150">
        <v>5</v>
      </c>
      <c r="Q150">
        <v>5</v>
      </c>
      <c r="R150">
        <v>3</v>
      </c>
      <c r="S150">
        <v>5</v>
      </c>
      <c r="T150">
        <v>3</v>
      </c>
      <c r="U150">
        <v>5</v>
      </c>
      <c r="V150">
        <v>3</v>
      </c>
      <c r="AX150" t="s">
        <v>71</v>
      </c>
    </row>
    <row r="151" spans="1:50">
      <c r="A151" s="54" t="s">
        <v>92</v>
      </c>
      <c r="B151" s="1" t="s">
        <v>754</v>
      </c>
      <c r="C151" s="18">
        <v>15510</v>
      </c>
      <c r="D151" t="s">
        <v>87</v>
      </c>
      <c r="E151" t="s">
        <v>755</v>
      </c>
      <c r="F151" s="132" t="s">
        <v>624</v>
      </c>
      <c r="K151">
        <v>1</v>
      </c>
      <c r="M151">
        <v>2</v>
      </c>
      <c r="N151">
        <v>3</v>
      </c>
      <c r="O151">
        <v>5</v>
      </c>
      <c r="P151">
        <v>5</v>
      </c>
      <c r="Q151">
        <v>5</v>
      </c>
      <c r="R151">
        <v>5</v>
      </c>
      <c r="S151">
        <v>4</v>
      </c>
      <c r="T151">
        <v>4</v>
      </c>
      <c r="U151">
        <v>5</v>
      </c>
      <c r="V151">
        <v>5</v>
      </c>
      <c r="AX151" t="s">
        <v>71</v>
      </c>
    </row>
    <row r="152" spans="1:50">
      <c r="A152" s="54" t="s">
        <v>92</v>
      </c>
      <c r="B152" s="1" t="s">
        <v>754</v>
      </c>
      <c r="C152" s="18">
        <v>23091</v>
      </c>
      <c r="D152" t="s">
        <v>72</v>
      </c>
      <c r="E152" t="s">
        <v>755</v>
      </c>
      <c r="F152" s="132" t="s">
        <v>624</v>
      </c>
      <c r="G152">
        <v>1</v>
      </c>
      <c r="M152">
        <v>3</v>
      </c>
      <c r="N152">
        <v>1</v>
      </c>
      <c r="O152">
        <v>5</v>
      </c>
      <c r="P152">
        <v>5</v>
      </c>
      <c r="Q152">
        <v>5</v>
      </c>
      <c r="R152">
        <v>5</v>
      </c>
      <c r="S152">
        <v>5</v>
      </c>
      <c r="T152">
        <v>3</v>
      </c>
      <c r="U152">
        <v>5</v>
      </c>
      <c r="V152">
        <v>5</v>
      </c>
      <c r="W152">
        <v>4</v>
      </c>
      <c r="X152">
        <v>2</v>
      </c>
      <c r="Y152">
        <v>3</v>
      </c>
      <c r="Z152">
        <v>4</v>
      </c>
      <c r="AA152">
        <v>3</v>
      </c>
      <c r="AB152">
        <v>1</v>
      </c>
      <c r="AC152">
        <v>3</v>
      </c>
      <c r="AD152">
        <v>5</v>
      </c>
      <c r="AE152">
        <v>4</v>
      </c>
      <c r="AF152">
        <v>5</v>
      </c>
      <c r="AG152">
        <v>1</v>
      </c>
      <c r="AH152">
        <v>2</v>
      </c>
      <c r="AI152">
        <v>4</v>
      </c>
      <c r="AJ152">
        <v>4</v>
      </c>
      <c r="AK152">
        <v>2</v>
      </c>
      <c r="AL152">
        <v>4</v>
      </c>
      <c r="AM152">
        <v>1</v>
      </c>
      <c r="AN152">
        <v>4</v>
      </c>
      <c r="AO152">
        <v>4</v>
      </c>
      <c r="AP152">
        <v>4</v>
      </c>
      <c r="AQ152">
        <v>4</v>
      </c>
      <c r="AS152" s="1">
        <v>1</v>
      </c>
      <c r="AT152" s="1">
        <v>1</v>
      </c>
      <c r="AW152">
        <v>1</v>
      </c>
      <c r="AX152" t="s">
        <v>71</v>
      </c>
    </row>
    <row r="153" spans="1:50">
      <c r="A153" s="54" t="s">
        <v>92</v>
      </c>
      <c r="B153" s="1" t="s">
        <v>754</v>
      </c>
      <c r="C153" s="18">
        <v>16880</v>
      </c>
      <c r="D153" t="s">
        <v>74</v>
      </c>
      <c r="E153" t="s">
        <v>757</v>
      </c>
      <c r="F153" s="132" t="s">
        <v>624</v>
      </c>
      <c r="G153">
        <v>1</v>
      </c>
      <c r="H153">
        <v>1</v>
      </c>
      <c r="M153">
        <v>4</v>
      </c>
      <c r="N153">
        <v>1</v>
      </c>
      <c r="O153">
        <v>4</v>
      </c>
      <c r="P153">
        <v>4</v>
      </c>
      <c r="Q153">
        <v>5</v>
      </c>
      <c r="R153">
        <v>4</v>
      </c>
      <c r="S153">
        <v>5</v>
      </c>
      <c r="T153">
        <v>4</v>
      </c>
      <c r="U153">
        <v>3</v>
      </c>
      <c r="V153">
        <v>2</v>
      </c>
      <c r="W153">
        <v>4</v>
      </c>
      <c r="X153">
        <v>3</v>
      </c>
      <c r="Y153">
        <v>4</v>
      </c>
      <c r="Z153">
        <v>4</v>
      </c>
      <c r="AA153">
        <v>4</v>
      </c>
      <c r="AB153">
        <v>2</v>
      </c>
      <c r="AC153">
        <v>3</v>
      </c>
      <c r="AD153">
        <v>5</v>
      </c>
      <c r="AE153">
        <v>4</v>
      </c>
      <c r="AF153">
        <v>4</v>
      </c>
      <c r="AG153">
        <v>3</v>
      </c>
      <c r="AH153">
        <v>2</v>
      </c>
      <c r="AI153">
        <v>2</v>
      </c>
      <c r="AJ153">
        <v>2</v>
      </c>
      <c r="AK153">
        <v>5</v>
      </c>
      <c r="AL153">
        <v>4</v>
      </c>
      <c r="AM153">
        <v>3</v>
      </c>
      <c r="AN153">
        <v>5</v>
      </c>
      <c r="AO153">
        <v>2</v>
      </c>
      <c r="AP153">
        <v>2</v>
      </c>
      <c r="AQ153">
        <v>4</v>
      </c>
      <c r="AS153" s="1">
        <v>1</v>
      </c>
      <c r="AT153" s="1">
        <v>1</v>
      </c>
      <c r="AU153" s="1">
        <v>1</v>
      </c>
      <c r="AV153" s="1">
        <v>1</v>
      </c>
      <c r="AW153" s="1">
        <v>1</v>
      </c>
      <c r="AX153" t="s">
        <v>758</v>
      </c>
    </row>
    <row r="154" spans="1:50">
      <c r="A154" s="54" t="s">
        <v>92</v>
      </c>
      <c r="B154" s="1" t="s">
        <v>754</v>
      </c>
      <c r="C154" s="18">
        <v>19486</v>
      </c>
      <c r="D154" t="s">
        <v>75</v>
      </c>
      <c r="E154" t="s">
        <v>755</v>
      </c>
      <c r="F154" s="132" t="s">
        <v>624</v>
      </c>
      <c r="G154">
        <v>1</v>
      </c>
      <c r="M154">
        <v>4</v>
      </c>
      <c r="N154">
        <v>4</v>
      </c>
      <c r="O154">
        <v>5</v>
      </c>
      <c r="P154">
        <v>5</v>
      </c>
      <c r="Q154">
        <v>5</v>
      </c>
      <c r="R154">
        <v>4</v>
      </c>
      <c r="S154">
        <v>5</v>
      </c>
      <c r="T154">
        <v>5</v>
      </c>
      <c r="U154">
        <v>5</v>
      </c>
      <c r="V154">
        <v>5</v>
      </c>
      <c r="W154">
        <v>5</v>
      </c>
      <c r="X154">
        <v>2</v>
      </c>
      <c r="Y154">
        <v>4</v>
      </c>
      <c r="Z154">
        <v>4</v>
      </c>
      <c r="AA154">
        <v>3</v>
      </c>
      <c r="AB154">
        <v>3</v>
      </c>
      <c r="AC154">
        <v>4</v>
      </c>
      <c r="AD154">
        <v>4</v>
      </c>
      <c r="AE154">
        <v>4</v>
      </c>
      <c r="AF154">
        <v>4</v>
      </c>
      <c r="AG154">
        <v>2</v>
      </c>
      <c r="AH154">
        <v>2</v>
      </c>
      <c r="AI154">
        <v>4</v>
      </c>
      <c r="AJ154">
        <v>2</v>
      </c>
      <c r="AK154">
        <v>2</v>
      </c>
      <c r="AL154">
        <v>4</v>
      </c>
      <c r="AM154">
        <v>2</v>
      </c>
      <c r="AN154">
        <v>4</v>
      </c>
      <c r="AO154">
        <v>4</v>
      </c>
      <c r="AP154">
        <v>4</v>
      </c>
      <c r="AQ154">
        <v>5</v>
      </c>
      <c r="AT154" s="1">
        <v>1</v>
      </c>
      <c r="AU154" s="1">
        <v>1</v>
      </c>
      <c r="AX154" t="s">
        <v>71</v>
      </c>
    </row>
    <row r="155" spans="1:50">
      <c r="A155" s="54" t="s">
        <v>92</v>
      </c>
      <c r="B155" s="1" t="s">
        <v>754</v>
      </c>
      <c r="C155" s="18">
        <v>19715</v>
      </c>
      <c r="D155" t="s">
        <v>74</v>
      </c>
      <c r="E155" t="s">
        <v>757</v>
      </c>
      <c r="F155" s="132" t="s">
        <v>624</v>
      </c>
      <c r="H155">
        <v>1</v>
      </c>
      <c r="M155">
        <v>5</v>
      </c>
      <c r="N155">
        <v>2</v>
      </c>
      <c r="O155">
        <v>5</v>
      </c>
      <c r="P155">
        <v>4</v>
      </c>
      <c r="Q155">
        <v>5</v>
      </c>
      <c r="R155">
        <v>5</v>
      </c>
      <c r="S155">
        <v>4</v>
      </c>
      <c r="T155">
        <v>5</v>
      </c>
      <c r="U155">
        <v>5</v>
      </c>
      <c r="V155">
        <v>5</v>
      </c>
      <c r="W155">
        <v>5</v>
      </c>
      <c r="X155">
        <v>1</v>
      </c>
      <c r="Y155">
        <v>5</v>
      </c>
      <c r="Z155">
        <v>4</v>
      </c>
      <c r="AA155">
        <v>3</v>
      </c>
      <c r="AB155">
        <v>1</v>
      </c>
      <c r="AC155">
        <v>4</v>
      </c>
      <c r="AD155">
        <v>5</v>
      </c>
      <c r="AE155">
        <v>5</v>
      </c>
      <c r="AF155">
        <v>4</v>
      </c>
      <c r="AG155">
        <v>1</v>
      </c>
      <c r="AH155">
        <v>2</v>
      </c>
      <c r="AI155">
        <v>4</v>
      </c>
      <c r="AJ155">
        <v>1</v>
      </c>
      <c r="AK155">
        <v>5</v>
      </c>
      <c r="AL155">
        <v>5</v>
      </c>
      <c r="AM155">
        <v>1</v>
      </c>
      <c r="AN155">
        <v>5</v>
      </c>
      <c r="AO155">
        <v>5</v>
      </c>
      <c r="AP155">
        <v>5</v>
      </c>
      <c r="AQ155">
        <v>5</v>
      </c>
      <c r="AS155" s="1">
        <v>1</v>
      </c>
      <c r="AT155" s="1">
        <v>1</v>
      </c>
      <c r="AV155" s="1">
        <v>1</v>
      </c>
      <c r="AW155" s="1">
        <v>1</v>
      </c>
      <c r="AX155" t="s">
        <v>71</v>
      </c>
    </row>
    <row r="156" spans="1:50" ht="30">
      <c r="A156" s="54" t="s">
        <v>92</v>
      </c>
      <c r="B156" s="1" t="s">
        <v>754</v>
      </c>
      <c r="C156" s="18">
        <v>16822</v>
      </c>
      <c r="D156" t="s">
        <v>74</v>
      </c>
      <c r="E156" t="s">
        <v>757</v>
      </c>
      <c r="F156" s="132" t="s">
        <v>79</v>
      </c>
      <c r="G156">
        <v>1</v>
      </c>
      <c r="H156">
        <v>1</v>
      </c>
      <c r="M156">
        <v>4</v>
      </c>
      <c r="N156">
        <v>4</v>
      </c>
      <c r="O156">
        <v>4</v>
      </c>
      <c r="P156">
        <v>4</v>
      </c>
      <c r="Q156">
        <v>5</v>
      </c>
      <c r="R156">
        <v>5</v>
      </c>
      <c r="S156">
        <v>5</v>
      </c>
      <c r="T156">
        <v>5</v>
      </c>
      <c r="U156">
        <v>5</v>
      </c>
      <c r="V156">
        <v>2</v>
      </c>
      <c r="W156">
        <v>5</v>
      </c>
      <c r="X156">
        <v>3</v>
      </c>
      <c r="Y156">
        <v>4</v>
      </c>
      <c r="Z156">
        <v>4</v>
      </c>
      <c r="AA156">
        <v>4</v>
      </c>
      <c r="AB156">
        <v>3</v>
      </c>
      <c r="AC156">
        <v>4</v>
      </c>
      <c r="AD156">
        <v>4</v>
      </c>
      <c r="AE156">
        <v>3</v>
      </c>
      <c r="AF156">
        <v>4</v>
      </c>
      <c r="AG156">
        <v>2</v>
      </c>
      <c r="AH156">
        <v>3</v>
      </c>
      <c r="AI156">
        <v>3</v>
      </c>
      <c r="AJ156">
        <v>2</v>
      </c>
      <c r="AK156">
        <v>3</v>
      </c>
      <c r="AL156">
        <v>2</v>
      </c>
      <c r="AM156">
        <v>3</v>
      </c>
      <c r="AN156">
        <v>5</v>
      </c>
      <c r="AO156">
        <v>5</v>
      </c>
      <c r="AP156">
        <v>5</v>
      </c>
      <c r="AQ156">
        <v>4</v>
      </c>
      <c r="AS156" s="1">
        <v>1</v>
      </c>
      <c r="AT156" s="1">
        <v>1</v>
      </c>
      <c r="AU156" s="1">
        <v>1</v>
      </c>
      <c r="AV156" s="1">
        <v>1</v>
      </c>
      <c r="AW156" s="1">
        <v>1</v>
      </c>
      <c r="AX156" t="s">
        <v>71</v>
      </c>
    </row>
    <row r="157" spans="1:50">
      <c r="A157" s="54" t="s">
        <v>92</v>
      </c>
      <c r="B157" s="1" t="s">
        <v>754</v>
      </c>
      <c r="C157" s="18">
        <v>19528</v>
      </c>
      <c r="D157" t="s">
        <v>88</v>
      </c>
      <c r="E157" t="s">
        <v>755</v>
      </c>
      <c r="F157" s="132" t="s">
        <v>624</v>
      </c>
      <c r="G157">
        <v>1</v>
      </c>
      <c r="H157">
        <v>1</v>
      </c>
      <c r="M157">
        <v>3</v>
      </c>
      <c r="N157">
        <v>2</v>
      </c>
      <c r="O157">
        <v>5</v>
      </c>
      <c r="P157">
        <v>4</v>
      </c>
      <c r="Q157">
        <v>5</v>
      </c>
      <c r="R157">
        <v>5</v>
      </c>
      <c r="S157">
        <v>5</v>
      </c>
      <c r="T157">
        <v>4</v>
      </c>
      <c r="U157">
        <v>5</v>
      </c>
      <c r="V157">
        <v>5</v>
      </c>
      <c r="W157">
        <v>5</v>
      </c>
      <c r="X157">
        <v>1</v>
      </c>
      <c r="Y157">
        <v>4</v>
      </c>
      <c r="Z157">
        <v>4</v>
      </c>
      <c r="AA157">
        <v>3</v>
      </c>
      <c r="AB157">
        <v>2</v>
      </c>
      <c r="AC157">
        <v>2</v>
      </c>
      <c r="AD157">
        <v>4</v>
      </c>
      <c r="AE157">
        <v>3</v>
      </c>
      <c r="AF157">
        <v>3</v>
      </c>
      <c r="AG157">
        <v>1</v>
      </c>
      <c r="AH157">
        <v>1</v>
      </c>
      <c r="AI157">
        <v>4</v>
      </c>
      <c r="AJ157">
        <v>1</v>
      </c>
      <c r="AK157">
        <v>5</v>
      </c>
      <c r="AL157">
        <v>5</v>
      </c>
      <c r="AM157">
        <v>2</v>
      </c>
      <c r="AN157">
        <v>5</v>
      </c>
      <c r="AO157">
        <v>5</v>
      </c>
      <c r="AP157">
        <v>5</v>
      </c>
      <c r="AQ157">
        <v>4</v>
      </c>
      <c r="AS157" s="1">
        <v>1</v>
      </c>
      <c r="AT157" s="1">
        <v>1</v>
      </c>
      <c r="AW157" s="1">
        <v>1</v>
      </c>
      <c r="AX157" t="s">
        <v>71</v>
      </c>
    </row>
    <row r="158" spans="1:50">
      <c r="A158" s="54" t="s">
        <v>92</v>
      </c>
      <c r="B158" s="1" t="s">
        <v>754</v>
      </c>
      <c r="C158" s="18">
        <v>17728</v>
      </c>
      <c r="D158" t="s">
        <v>87</v>
      </c>
      <c r="E158" t="s">
        <v>755</v>
      </c>
      <c r="F158" s="132" t="s">
        <v>624</v>
      </c>
      <c r="K158">
        <v>1</v>
      </c>
      <c r="M158">
        <v>2</v>
      </c>
      <c r="N158">
        <v>4</v>
      </c>
      <c r="O158">
        <v>4</v>
      </c>
      <c r="P158">
        <v>2</v>
      </c>
      <c r="Q158">
        <v>5</v>
      </c>
      <c r="R158">
        <v>4</v>
      </c>
      <c r="S158">
        <v>5</v>
      </c>
      <c r="T158">
        <v>4</v>
      </c>
      <c r="U158">
        <v>4</v>
      </c>
      <c r="V158">
        <v>2</v>
      </c>
      <c r="AX158" t="s">
        <v>71</v>
      </c>
    </row>
    <row r="159" spans="1:50">
      <c r="A159" s="54" t="s">
        <v>92</v>
      </c>
      <c r="B159" s="1" t="s">
        <v>754</v>
      </c>
      <c r="C159" s="18">
        <v>15509</v>
      </c>
      <c r="D159" t="s">
        <v>74</v>
      </c>
      <c r="E159" t="s">
        <v>755</v>
      </c>
      <c r="F159" s="132" t="s">
        <v>624</v>
      </c>
      <c r="K159">
        <v>1</v>
      </c>
      <c r="M159">
        <v>2</v>
      </c>
      <c r="N159">
        <v>2</v>
      </c>
      <c r="O159">
        <v>4</v>
      </c>
      <c r="P159">
        <v>5</v>
      </c>
      <c r="Q159">
        <v>4</v>
      </c>
      <c r="R159">
        <v>4</v>
      </c>
      <c r="S159">
        <v>5</v>
      </c>
      <c r="T159">
        <v>4</v>
      </c>
      <c r="U159">
        <v>4</v>
      </c>
      <c r="V159">
        <v>4</v>
      </c>
      <c r="AX159" t="s">
        <v>71</v>
      </c>
    </row>
    <row r="160" spans="1:50">
      <c r="A160" s="54" t="s">
        <v>92</v>
      </c>
      <c r="B160" s="1" t="s">
        <v>754</v>
      </c>
      <c r="C160" s="18">
        <v>18442</v>
      </c>
      <c r="D160" t="s">
        <v>72</v>
      </c>
      <c r="E160" t="s">
        <v>757</v>
      </c>
      <c r="F160" s="132" t="s">
        <v>624</v>
      </c>
      <c r="K160">
        <v>1</v>
      </c>
      <c r="M160">
        <v>3</v>
      </c>
      <c r="N160">
        <v>3</v>
      </c>
      <c r="O160">
        <v>4</v>
      </c>
      <c r="P160">
        <v>4</v>
      </c>
      <c r="Q160">
        <v>4</v>
      </c>
      <c r="R160">
        <v>5</v>
      </c>
      <c r="S160">
        <v>3</v>
      </c>
      <c r="T160">
        <v>4</v>
      </c>
      <c r="U160">
        <v>4</v>
      </c>
      <c r="V160">
        <v>5</v>
      </c>
      <c r="AX160" t="s">
        <v>71</v>
      </c>
    </row>
    <row r="161" spans="1:50">
      <c r="A161" s="54" t="s">
        <v>92</v>
      </c>
      <c r="B161" s="1" t="s">
        <v>754</v>
      </c>
      <c r="C161" s="18">
        <v>18505</v>
      </c>
      <c r="D161" t="s">
        <v>93</v>
      </c>
      <c r="E161" t="s">
        <v>757</v>
      </c>
      <c r="F161" s="132" t="s">
        <v>63</v>
      </c>
      <c r="G161">
        <v>1</v>
      </c>
      <c r="H161">
        <v>1</v>
      </c>
      <c r="M161">
        <v>4</v>
      </c>
      <c r="N161">
        <v>2</v>
      </c>
      <c r="O161">
        <v>4</v>
      </c>
      <c r="P161">
        <v>4</v>
      </c>
      <c r="Q161">
        <v>4</v>
      </c>
      <c r="R161">
        <v>5</v>
      </c>
      <c r="S161">
        <v>5</v>
      </c>
      <c r="T161">
        <v>5</v>
      </c>
      <c r="U161">
        <v>5</v>
      </c>
      <c r="V161">
        <v>3</v>
      </c>
      <c r="W161">
        <v>4</v>
      </c>
      <c r="X161">
        <v>2</v>
      </c>
      <c r="Y161">
        <v>3</v>
      </c>
      <c r="Z161">
        <v>3</v>
      </c>
      <c r="AA161">
        <v>2</v>
      </c>
      <c r="AB161">
        <v>2</v>
      </c>
      <c r="AC161">
        <v>3</v>
      </c>
      <c r="AD161">
        <v>4</v>
      </c>
      <c r="AE161">
        <v>4</v>
      </c>
      <c r="AF161">
        <v>4</v>
      </c>
      <c r="AG161">
        <v>2</v>
      </c>
      <c r="AH161">
        <v>2</v>
      </c>
      <c r="AI161">
        <v>2</v>
      </c>
      <c r="AJ161">
        <v>2</v>
      </c>
      <c r="AK161">
        <v>3</v>
      </c>
      <c r="AL161">
        <v>4</v>
      </c>
      <c r="AM161">
        <v>4</v>
      </c>
      <c r="AN161">
        <v>4</v>
      </c>
      <c r="AO161">
        <v>4</v>
      </c>
      <c r="AP161">
        <v>3</v>
      </c>
      <c r="AQ161">
        <v>3</v>
      </c>
      <c r="AT161">
        <v>1</v>
      </c>
      <c r="AU161" s="1">
        <v>1</v>
      </c>
      <c r="AV161" s="1">
        <v>1</v>
      </c>
      <c r="AX161" t="s">
        <v>71</v>
      </c>
    </row>
    <row r="162" spans="1:50">
      <c r="A162" s="54" t="s">
        <v>92</v>
      </c>
      <c r="B162" s="1" t="s">
        <v>754</v>
      </c>
      <c r="C162" s="18">
        <v>17125</v>
      </c>
      <c r="D162" t="s">
        <v>72</v>
      </c>
      <c r="E162" t="s">
        <v>757</v>
      </c>
      <c r="F162" s="132" t="s">
        <v>624</v>
      </c>
      <c r="K162">
        <v>1</v>
      </c>
      <c r="M162">
        <v>4</v>
      </c>
      <c r="N162">
        <v>2</v>
      </c>
      <c r="O162">
        <v>5</v>
      </c>
      <c r="P162">
        <v>5</v>
      </c>
      <c r="Q162">
        <v>5</v>
      </c>
      <c r="R162">
        <v>5</v>
      </c>
      <c r="S162">
        <v>5</v>
      </c>
      <c r="T162">
        <v>3</v>
      </c>
      <c r="U162">
        <v>5</v>
      </c>
      <c r="V162">
        <v>4</v>
      </c>
      <c r="AX162" t="s">
        <v>71</v>
      </c>
    </row>
    <row r="163" spans="1:50">
      <c r="A163" s="54" t="s">
        <v>92</v>
      </c>
      <c r="B163" s="1" t="s">
        <v>754</v>
      </c>
      <c r="C163" s="18">
        <v>23908</v>
      </c>
      <c r="D163" t="s">
        <v>75</v>
      </c>
      <c r="E163" t="s">
        <v>757</v>
      </c>
      <c r="F163" s="132" t="s">
        <v>624</v>
      </c>
      <c r="J163">
        <v>1</v>
      </c>
      <c r="M163">
        <v>5</v>
      </c>
      <c r="N163">
        <v>3</v>
      </c>
      <c r="O163">
        <v>5</v>
      </c>
      <c r="P163">
        <v>5</v>
      </c>
      <c r="Q163">
        <v>5</v>
      </c>
      <c r="R163">
        <v>5</v>
      </c>
      <c r="S163">
        <v>5</v>
      </c>
      <c r="T163">
        <v>3</v>
      </c>
      <c r="U163">
        <v>4</v>
      </c>
      <c r="V163">
        <v>3</v>
      </c>
      <c r="W163">
        <v>5</v>
      </c>
      <c r="X163">
        <v>1</v>
      </c>
      <c r="Y163">
        <v>5</v>
      </c>
      <c r="Z163">
        <v>5</v>
      </c>
      <c r="AA163">
        <v>3</v>
      </c>
      <c r="AB163">
        <v>2</v>
      </c>
      <c r="AC163">
        <v>5</v>
      </c>
      <c r="AD163">
        <v>4</v>
      </c>
      <c r="AE163">
        <v>4</v>
      </c>
      <c r="AF163">
        <v>3</v>
      </c>
      <c r="AG163">
        <v>1</v>
      </c>
      <c r="AH163">
        <v>2</v>
      </c>
      <c r="AI163">
        <v>5</v>
      </c>
      <c r="AJ163">
        <v>3</v>
      </c>
      <c r="AK163">
        <v>5</v>
      </c>
      <c r="AL163">
        <v>5</v>
      </c>
      <c r="AM163">
        <v>3</v>
      </c>
      <c r="AN163">
        <v>5</v>
      </c>
      <c r="AO163">
        <v>3</v>
      </c>
      <c r="AP163">
        <v>3</v>
      </c>
      <c r="AQ163">
        <v>4</v>
      </c>
      <c r="AS163" s="1">
        <v>1</v>
      </c>
      <c r="AT163" s="1">
        <v>1</v>
      </c>
      <c r="AU163" s="1">
        <v>1</v>
      </c>
      <c r="AW163">
        <v>1</v>
      </c>
      <c r="AX163" t="s">
        <v>71</v>
      </c>
    </row>
    <row r="164" spans="1:50">
      <c r="A164" s="54" t="s">
        <v>92</v>
      </c>
      <c r="B164" s="1" t="s">
        <v>754</v>
      </c>
      <c r="C164" s="18">
        <v>16550</v>
      </c>
      <c r="D164" t="s">
        <v>93</v>
      </c>
      <c r="E164" t="s">
        <v>757</v>
      </c>
      <c r="F164" s="132" t="s">
        <v>624</v>
      </c>
      <c r="K164">
        <v>1</v>
      </c>
      <c r="M164">
        <v>5</v>
      </c>
      <c r="N164">
        <v>4</v>
      </c>
      <c r="O164">
        <v>5</v>
      </c>
      <c r="P164">
        <v>3</v>
      </c>
      <c r="Q164">
        <v>5</v>
      </c>
      <c r="R164">
        <v>5</v>
      </c>
      <c r="S164">
        <v>4</v>
      </c>
      <c r="T164">
        <v>3</v>
      </c>
      <c r="U164">
        <v>4</v>
      </c>
      <c r="V164">
        <v>4</v>
      </c>
      <c r="AX164" t="s">
        <v>71</v>
      </c>
    </row>
    <row r="165" spans="1:50" ht="30">
      <c r="A165" s="54" t="s">
        <v>92</v>
      </c>
      <c r="B165" s="1" t="s">
        <v>754</v>
      </c>
      <c r="C165" s="18">
        <v>22598</v>
      </c>
      <c r="D165" t="s">
        <v>98</v>
      </c>
      <c r="E165" t="s">
        <v>757</v>
      </c>
      <c r="F165" s="132" t="s">
        <v>759</v>
      </c>
      <c r="K165">
        <v>1</v>
      </c>
      <c r="M165">
        <v>4</v>
      </c>
      <c r="N165">
        <v>5</v>
      </c>
      <c r="O165">
        <v>4</v>
      </c>
      <c r="P165">
        <v>5</v>
      </c>
      <c r="Q165">
        <v>5</v>
      </c>
      <c r="R165">
        <v>5</v>
      </c>
      <c r="S165">
        <v>5</v>
      </c>
      <c r="T165">
        <v>4</v>
      </c>
      <c r="U165">
        <v>4</v>
      </c>
      <c r="V165">
        <v>5</v>
      </c>
      <c r="W165">
        <v>5</v>
      </c>
      <c r="X165">
        <v>3</v>
      </c>
      <c r="Y165">
        <v>4</v>
      </c>
      <c r="Z165">
        <v>4</v>
      </c>
      <c r="AA165">
        <v>5</v>
      </c>
      <c r="AB165">
        <v>4</v>
      </c>
      <c r="AC165">
        <v>5</v>
      </c>
      <c r="AD165">
        <v>4</v>
      </c>
      <c r="AE165">
        <v>5</v>
      </c>
      <c r="AF165">
        <v>4</v>
      </c>
      <c r="AG165">
        <v>4</v>
      </c>
      <c r="AH165">
        <v>5</v>
      </c>
      <c r="AI165">
        <v>5</v>
      </c>
      <c r="AJ165">
        <v>5</v>
      </c>
      <c r="AK165">
        <v>5</v>
      </c>
      <c r="AL165">
        <v>5</v>
      </c>
      <c r="AM165">
        <v>1</v>
      </c>
      <c r="AN165">
        <v>5</v>
      </c>
      <c r="AO165">
        <v>4</v>
      </c>
      <c r="AP165">
        <v>4</v>
      </c>
      <c r="AQ165">
        <v>4</v>
      </c>
      <c r="AX165" t="s">
        <v>71</v>
      </c>
    </row>
    <row r="166" spans="1:50" ht="45">
      <c r="A166" s="54" t="s">
        <v>92</v>
      </c>
      <c r="B166" s="1" t="s">
        <v>754</v>
      </c>
      <c r="C166" s="18">
        <v>24109</v>
      </c>
      <c r="D166" t="s">
        <v>74</v>
      </c>
      <c r="E166" t="s">
        <v>757</v>
      </c>
      <c r="F166" s="132" t="s">
        <v>84</v>
      </c>
      <c r="G166">
        <v>1</v>
      </c>
      <c r="H166">
        <v>1</v>
      </c>
      <c r="J166">
        <v>1</v>
      </c>
      <c r="M166">
        <v>5</v>
      </c>
      <c r="N166">
        <v>5</v>
      </c>
      <c r="O166">
        <v>5</v>
      </c>
      <c r="P166">
        <v>5</v>
      </c>
      <c r="Q166">
        <v>5</v>
      </c>
      <c r="R166">
        <v>5</v>
      </c>
      <c r="S166">
        <v>5</v>
      </c>
      <c r="T166">
        <v>5</v>
      </c>
      <c r="U166">
        <v>5</v>
      </c>
      <c r="V166">
        <v>5</v>
      </c>
      <c r="W166">
        <v>5</v>
      </c>
      <c r="X166">
        <v>5</v>
      </c>
      <c r="Y166">
        <v>5</v>
      </c>
      <c r="Z166">
        <v>5</v>
      </c>
      <c r="AA166">
        <v>5</v>
      </c>
      <c r="AB166">
        <v>5</v>
      </c>
      <c r="AC166">
        <v>5</v>
      </c>
      <c r="AD166">
        <v>5</v>
      </c>
      <c r="AE166">
        <v>5</v>
      </c>
      <c r="AF166">
        <v>5</v>
      </c>
      <c r="AG166">
        <v>5</v>
      </c>
      <c r="AH166">
        <v>5</v>
      </c>
      <c r="AI166">
        <v>5</v>
      </c>
      <c r="AJ166">
        <v>5</v>
      </c>
      <c r="AK166">
        <v>5</v>
      </c>
      <c r="AL166">
        <v>5</v>
      </c>
      <c r="AM166">
        <v>2</v>
      </c>
      <c r="AN166">
        <v>5</v>
      </c>
      <c r="AO166">
        <v>5</v>
      </c>
      <c r="AP166">
        <v>5</v>
      </c>
      <c r="AQ166">
        <v>5</v>
      </c>
      <c r="AS166" s="1">
        <v>1</v>
      </c>
      <c r="AT166" s="1">
        <v>1</v>
      </c>
      <c r="AU166" s="1">
        <v>1</v>
      </c>
      <c r="AV166" s="1">
        <v>1</v>
      </c>
      <c r="AW166" s="1">
        <v>1</v>
      </c>
      <c r="AX166" t="s">
        <v>71</v>
      </c>
    </row>
    <row r="167" spans="1:50">
      <c r="A167" s="54" t="s">
        <v>92</v>
      </c>
      <c r="B167" s="1" t="s">
        <v>754</v>
      </c>
      <c r="C167" s="18">
        <v>7522</v>
      </c>
      <c r="D167" t="s">
        <v>77</v>
      </c>
      <c r="E167" t="s">
        <v>755</v>
      </c>
      <c r="F167" s="132" t="s">
        <v>624</v>
      </c>
      <c r="K167">
        <v>1</v>
      </c>
      <c r="M167">
        <v>3</v>
      </c>
      <c r="N167">
        <v>2</v>
      </c>
      <c r="O167">
        <v>4</v>
      </c>
      <c r="P167">
        <v>4</v>
      </c>
      <c r="Q167">
        <v>4</v>
      </c>
      <c r="R167">
        <v>4</v>
      </c>
      <c r="S167">
        <v>4</v>
      </c>
      <c r="T167">
        <v>3</v>
      </c>
      <c r="U167">
        <v>4</v>
      </c>
      <c r="V167">
        <v>4</v>
      </c>
      <c r="AX167" t="s">
        <v>71</v>
      </c>
    </row>
    <row r="168" spans="1:50">
      <c r="A168" s="54" t="s">
        <v>92</v>
      </c>
      <c r="B168" s="1" t="s">
        <v>754</v>
      </c>
      <c r="C168" s="18">
        <v>21934</v>
      </c>
      <c r="D168" t="s">
        <v>75</v>
      </c>
      <c r="E168" t="s">
        <v>757</v>
      </c>
      <c r="F168" s="132" t="s">
        <v>624</v>
      </c>
      <c r="J168">
        <v>1</v>
      </c>
      <c r="M168">
        <v>5</v>
      </c>
      <c r="N168">
        <v>5</v>
      </c>
      <c r="O168">
        <v>4</v>
      </c>
      <c r="P168">
        <v>5</v>
      </c>
      <c r="Q168">
        <v>5</v>
      </c>
      <c r="R168">
        <v>5</v>
      </c>
      <c r="S168">
        <v>2</v>
      </c>
      <c r="T168">
        <v>5</v>
      </c>
      <c r="U168">
        <v>5</v>
      </c>
      <c r="V168">
        <v>5</v>
      </c>
      <c r="W168">
        <v>5</v>
      </c>
      <c r="X168">
        <v>5</v>
      </c>
      <c r="Y168">
        <v>5</v>
      </c>
      <c r="Z168">
        <v>5</v>
      </c>
      <c r="AA168">
        <v>4</v>
      </c>
      <c r="AB168">
        <v>1</v>
      </c>
      <c r="AC168">
        <v>5</v>
      </c>
      <c r="AD168">
        <v>5</v>
      </c>
      <c r="AE168">
        <v>5</v>
      </c>
      <c r="AF168">
        <v>5</v>
      </c>
      <c r="AG168">
        <v>5</v>
      </c>
      <c r="AH168">
        <v>5</v>
      </c>
      <c r="AI168">
        <v>5</v>
      </c>
      <c r="AJ168">
        <v>4</v>
      </c>
      <c r="AK168">
        <v>3</v>
      </c>
      <c r="AL168">
        <v>5</v>
      </c>
      <c r="AM168">
        <v>2</v>
      </c>
      <c r="AN168">
        <v>5</v>
      </c>
      <c r="AO168">
        <v>5</v>
      </c>
      <c r="AP168">
        <v>5</v>
      </c>
      <c r="AQ168">
        <v>5</v>
      </c>
      <c r="AT168">
        <v>1</v>
      </c>
      <c r="AU168" s="1">
        <v>1</v>
      </c>
      <c r="AV168" s="1">
        <v>1</v>
      </c>
      <c r="AW168" s="1">
        <v>1</v>
      </c>
      <c r="AX168" t="s">
        <v>71</v>
      </c>
    </row>
    <row r="169" spans="1:50">
      <c r="A169" s="54" t="s">
        <v>92</v>
      </c>
      <c r="B169" s="1" t="s">
        <v>754</v>
      </c>
      <c r="C169" s="18">
        <v>82849</v>
      </c>
      <c r="D169" t="s">
        <v>75</v>
      </c>
      <c r="E169" t="s">
        <v>755</v>
      </c>
      <c r="F169" s="132" t="s">
        <v>624</v>
      </c>
      <c r="M169">
        <v>4</v>
      </c>
      <c r="N169">
        <v>5</v>
      </c>
      <c r="O169">
        <v>4</v>
      </c>
      <c r="P169">
        <v>5</v>
      </c>
      <c r="Q169">
        <v>5</v>
      </c>
      <c r="R169">
        <v>4</v>
      </c>
      <c r="S169">
        <v>5</v>
      </c>
      <c r="T169">
        <v>4</v>
      </c>
      <c r="U169">
        <v>5</v>
      </c>
      <c r="V169">
        <v>5</v>
      </c>
      <c r="AX169" t="s">
        <v>71</v>
      </c>
    </row>
    <row r="170" spans="1:50">
      <c r="A170" s="54" t="s">
        <v>92</v>
      </c>
      <c r="B170" s="1" t="s">
        <v>754</v>
      </c>
      <c r="C170" s="18">
        <v>24253</v>
      </c>
      <c r="D170" t="s">
        <v>74</v>
      </c>
      <c r="E170" t="s">
        <v>757</v>
      </c>
      <c r="F170" s="132" t="s">
        <v>624</v>
      </c>
      <c r="H170">
        <v>1</v>
      </c>
      <c r="M170">
        <v>4</v>
      </c>
      <c r="N170">
        <v>3</v>
      </c>
      <c r="O170">
        <v>5</v>
      </c>
      <c r="P170">
        <v>5</v>
      </c>
      <c r="Q170">
        <v>5</v>
      </c>
      <c r="R170">
        <v>5</v>
      </c>
      <c r="S170">
        <v>5</v>
      </c>
      <c r="T170">
        <v>5</v>
      </c>
      <c r="U170">
        <v>4</v>
      </c>
      <c r="V170">
        <v>1</v>
      </c>
      <c r="W170">
        <v>5</v>
      </c>
      <c r="X170">
        <v>5</v>
      </c>
      <c r="Y170">
        <v>5</v>
      </c>
      <c r="Z170">
        <v>5</v>
      </c>
      <c r="AA170">
        <v>5</v>
      </c>
      <c r="AB170">
        <v>1</v>
      </c>
      <c r="AC170">
        <v>4</v>
      </c>
      <c r="AD170">
        <v>3</v>
      </c>
      <c r="AE170">
        <v>3</v>
      </c>
      <c r="AF170">
        <v>4</v>
      </c>
      <c r="AG170">
        <v>4</v>
      </c>
      <c r="AH170">
        <v>2</v>
      </c>
      <c r="AI170">
        <v>4</v>
      </c>
      <c r="AJ170">
        <v>4</v>
      </c>
      <c r="AK170">
        <v>4</v>
      </c>
      <c r="AL170">
        <v>3</v>
      </c>
      <c r="AM170">
        <v>1</v>
      </c>
      <c r="AN170">
        <v>5</v>
      </c>
      <c r="AO170">
        <v>3</v>
      </c>
      <c r="AP170">
        <v>3</v>
      </c>
      <c r="AQ170">
        <v>4</v>
      </c>
      <c r="AR170" s="1">
        <v>1</v>
      </c>
      <c r="AU170" s="1">
        <v>1</v>
      </c>
      <c r="AW170">
        <v>1</v>
      </c>
      <c r="AX170" t="s">
        <v>71</v>
      </c>
    </row>
    <row r="171" spans="1:50">
      <c r="A171" s="54" t="s">
        <v>92</v>
      </c>
      <c r="B171" s="1" t="s">
        <v>754</v>
      </c>
      <c r="C171" s="18">
        <v>2387</v>
      </c>
      <c r="D171" t="s">
        <v>93</v>
      </c>
      <c r="E171" t="s">
        <v>757</v>
      </c>
      <c r="F171" s="132" t="s">
        <v>624</v>
      </c>
      <c r="G171">
        <v>1</v>
      </c>
      <c r="M171">
        <v>4</v>
      </c>
      <c r="N171">
        <v>4</v>
      </c>
      <c r="O171">
        <v>4</v>
      </c>
      <c r="P171">
        <v>3</v>
      </c>
      <c r="Q171">
        <v>5</v>
      </c>
      <c r="R171">
        <v>5</v>
      </c>
      <c r="S171">
        <v>3</v>
      </c>
      <c r="T171">
        <v>4</v>
      </c>
      <c r="U171">
        <v>5</v>
      </c>
      <c r="V171">
        <v>2</v>
      </c>
      <c r="W171">
        <v>4</v>
      </c>
      <c r="X171">
        <v>2</v>
      </c>
      <c r="Y171">
        <v>4</v>
      </c>
      <c r="Z171">
        <v>4</v>
      </c>
      <c r="AA171">
        <v>2</v>
      </c>
      <c r="AB171">
        <v>2</v>
      </c>
      <c r="AC171">
        <v>4</v>
      </c>
      <c r="AD171">
        <v>4</v>
      </c>
      <c r="AE171">
        <v>4</v>
      </c>
      <c r="AF171">
        <v>3</v>
      </c>
      <c r="AG171">
        <v>2</v>
      </c>
      <c r="AH171">
        <v>3</v>
      </c>
      <c r="AI171">
        <v>4</v>
      </c>
      <c r="AJ171">
        <v>3</v>
      </c>
      <c r="AK171">
        <v>4</v>
      </c>
      <c r="AL171">
        <v>4</v>
      </c>
      <c r="AM171">
        <v>2</v>
      </c>
      <c r="AN171">
        <v>4</v>
      </c>
      <c r="AO171">
        <v>3</v>
      </c>
      <c r="AP171">
        <v>4</v>
      </c>
      <c r="AQ171">
        <v>4</v>
      </c>
      <c r="AT171">
        <v>1</v>
      </c>
      <c r="AV171">
        <v>1</v>
      </c>
      <c r="AX171" t="s">
        <v>71</v>
      </c>
    </row>
    <row r="172" spans="1:50">
      <c r="A172" s="54" t="s">
        <v>92</v>
      </c>
      <c r="B172" s="1" t="s">
        <v>754</v>
      </c>
      <c r="C172" s="18">
        <v>19992</v>
      </c>
      <c r="D172" t="s">
        <v>93</v>
      </c>
      <c r="E172" t="s">
        <v>757</v>
      </c>
      <c r="F172" s="132" t="s">
        <v>624</v>
      </c>
      <c r="K172">
        <v>1</v>
      </c>
      <c r="M172">
        <v>4</v>
      </c>
      <c r="N172">
        <v>5</v>
      </c>
      <c r="O172">
        <v>4</v>
      </c>
      <c r="P172">
        <v>5</v>
      </c>
      <c r="Q172">
        <v>5</v>
      </c>
      <c r="R172">
        <v>3</v>
      </c>
      <c r="S172">
        <v>3</v>
      </c>
      <c r="T172">
        <v>3</v>
      </c>
      <c r="U172">
        <v>4</v>
      </c>
      <c r="V172">
        <v>3</v>
      </c>
      <c r="AX172" t="s">
        <v>71</v>
      </c>
    </row>
    <row r="173" spans="1:50">
      <c r="A173" s="54" t="s">
        <v>92</v>
      </c>
      <c r="B173" s="1" t="s">
        <v>754</v>
      </c>
      <c r="C173" s="18">
        <v>83666</v>
      </c>
      <c r="D173" t="s">
        <v>93</v>
      </c>
      <c r="E173" t="s">
        <v>757</v>
      </c>
      <c r="F173" s="132" t="s">
        <v>63</v>
      </c>
      <c r="K173">
        <v>1</v>
      </c>
      <c r="M173">
        <v>5</v>
      </c>
      <c r="N173">
        <v>4</v>
      </c>
      <c r="O173">
        <v>4</v>
      </c>
      <c r="P173">
        <v>5</v>
      </c>
      <c r="Q173">
        <v>5</v>
      </c>
      <c r="R173">
        <v>5</v>
      </c>
      <c r="S173">
        <v>4</v>
      </c>
      <c r="T173">
        <v>4</v>
      </c>
      <c r="U173">
        <v>5</v>
      </c>
      <c r="V173">
        <v>5</v>
      </c>
      <c r="AX173" t="s">
        <v>71</v>
      </c>
    </row>
    <row r="174" spans="1:50">
      <c r="A174" s="54" t="s">
        <v>92</v>
      </c>
      <c r="B174" s="1" t="s">
        <v>754</v>
      </c>
      <c r="C174" s="18">
        <v>17134</v>
      </c>
      <c r="D174" t="s">
        <v>93</v>
      </c>
      <c r="E174" t="s">
        <v>757</v>
      </c>
      <c r="F174" s="132" t="s">
        <v>63</v>
      </c>
      <c r="K174">
        <v>1</v>
      </c>
      <c r="M174">
        <v>5</v>
      </c>
      <c r="N174">
        <v>2</v>
      </c>
      <c r="O174">
        <v>5</v>
      </c>
      <c r="P174">
        <v>5</v>
      </c>
      <c r="Q174">
        <v>4</v>
      </c>
      <c r="R174">
        <v>5</v>
      </c>
      <c r="S174">
        <v>4</v>
      </c>
      <c r="T174">
        <v>5</v>
      </c>
      <c r="U174">
        <v>5</v>
      </c>
      <c r="V174">
        <v>3</v>
      </c>
      <c r="AX174" t="s">
        <v>71</v>
      </c>
    </row>
    <row r="175" spans="1:50">
      <c r="A175" s="54" t="s">
        <v>92</v>
      </c>
      <c r="B175" s="1" t="s">
        <v>754</v>
      </c>
      <c r="C175" s="18">
        <v>17548</v>
      </c>
      <c r="D175" t="s">
        <v>74</v>
      </c>
      <c r="E175" t="s">
        <v>757</v>
      </c>
      <c r="F175" s="132" t="s">
        <v>63</v>
      </c>
      <c r="K175">
        <v>1</v>
      </c>
      <c r="M175">
        <v>4</v>
      </c>
      <c r="N175">
        <v>4</v>
      </c>
      <c r="O175">
        <v>5</v>
      </c>
      <c r="P175">
        <v>2</v>
      </c>
      <c r="Q175">
        <v>4</v>
      </c>
      <c r="R175">
        <v>5</v>
      </c>
      <c r="S175">
        <v>5</v>
      </c>
      <c r="T175">
        <v>4</v>
      </c>
      <c r="U175">
        <v>4</v>
      </c>
      <c r="V175">
        <v>4</v>
      </c>
      <c r="AX175" t="s">
        <v>71</v>
      </c>
    </row>
    <row r="176" spans="1:50">
      <c r="A176" s="54" t="s">
        <v>92</v>
      </c>
      <c r="B176" s="1" t="s">
        <v>754</v>
      </c>
      <c r="C176" s="18">
        <v>15519</v>
      </c>
      <c r="D176" t="s">
        <v>74</v>
      </c>
      <c r="E176" t="s">
        <v>757</v>
      </c>
      <c r="F176" s="132" t="s">
        <v>63</v>
      </c>
      <c r="K176">
        <v>1</v>
      </c>
      <c r="M176">
        <v>5</v>
      </c>
      <c r="N176">
        <v>1</v>
      </c>
      <c r="O176">
        <v>5</v>
      </c>
      <c r="P176">
        <v>5</v>
      </c>
      <c r="Q176">
        <v>5</v>
      </c>
      <c r="R176">
        <v>5</v>
      </c>
      <c r="S176">
        <v>5</v>
      </c>
      <c r="T176">
        <v>5</v>
      </c>
      <c r="U176">
        <v>4</v>
      </c>
      <c r="V176">
        <v>5</v>
      </c>
      <c r="AX176" t="s">
        <v>71</v>
      </c>
    </row>
    <row r="177" spans="1:50" ht="45">
      <c r="A177" s="54" t="s">
        <v>92</v>
      </c>
      <c r="B177" s="1" t="s">
        <v>754</v>
      </c>
      <c r="C177" s="18">
        <v>24147</v>
      </c>
      <c r="D177" t="s">
        <v>75</v>
      </c>
      <c r="E177" t="s">
        <v>755</v>
      </c>
      <c r="F177" s="132" t="s">
        <v>760</v>
      </c>
      <c r="H177">
        <v>1</v>
      </c>
      <c r="J177">
        <v>1</v>
      </c>
      <c r="M177">
        <v>5</v>
      </c>
      <c r="N177">
        <v>1</v>
      </c>
      <c r="O177">
        <v>5</v>
      </c>
      <c r="P177">
        <v>5</v>
      </c>
      <c r="Q177">
        <v>5</v>
      </c>
      <c r="R177">
        <v>5</v>
      </c>
      <c r="S177">
        <v>5</v>
      </c>
      <c r="T177">
        <v>5</v>
      </c>
      <c r="U177">
        <v>5</v>
      </c>
      <c r="V177">
        <v>3</v>
      </c>
      <c r="W177">
        <v>4</v>
      </c>
      <c r="X177">
        <v>2</v>
      </c>
      <c r="Y177">
        <v>4</v>
      </c>
      <c r="Z177">
        <v>3</v>
      </c>
      <c r="AA177">
        <v>3</v>
      </c>
      <c r="AB177">
        <v>1</v>
      </c>
      <c r="AC177">
        <v>3</v>
      </c>
      <c r="AD177">
        <v>4</v>
      </c>
      <c r="AE177">
        <v>4</v>
      </c>
      <c r="AF177">
        <v>2</v>
      </c>
      <c r="AG177">
        <v>1</v>
      </c>
      <c r="AH177">
        <v>4</v>
      </c>
      <c r="AI177">
        <v>4</v>
      </c>
      <c r="AJ177">
        <v>2</v>
      </c>
      <c r="AK177">
        <v>2</v>
      </c>
      <c r="AL177">
        <v>5</v>
      </c>
      <c r="AM177">
        <v>2</v>
      </c>
      <c r="AN177">
        <v>5</v>
      </c>
      <c r="AO177">
        <v>3</v>
      </c>
      <c r="AP177">
        <v>3</v>
      </c>
      <c r="AQ177">
        <v>4</v>
      </c>
      <c r="AS177" s="1">
        <v>1</v>
      </c>
      <c r="AT177" s="1">
        <v>1</v>
      </c>
      <c r="AX177" t="s">
        <v>71</v>
      </c>
    </row>
    <row r="178" spans="1:50">
      <c r="A178" s="54" t="s">
        <v>92</v>
      </c>
      <c r="B178" s="1" t="s">
        <v>754</v>
      </c>
      <c r="C178" s="18">
        <v>12966</v>
      </c>
      <c r="D178" t="s">
        <v>77</v>
      </c>
      <c r="E178" t="s">
        <v>757</v>
      </c>
      <c r="F178" s="132" t="s">
        <v>624</v>
      </c>
      <c r="H178">
        <v>1</v>
      </c>
      <c r="M178">
        <v>4</v>
      </c>
      <c r="N178">
        <v>4</v>
      </c>
      <c r="O178">
        <v>4</v>
      </c>
      <c r="P178">
        <v>4</v>
      </c>
      <c r="Q178">
        <v>5</v>
      </c>
      <c r="R178">
        <v>5</v>
      </c>
      <c r="S178">
        <v>5</v>
      </c>
      <c r="T178">
        <v>5</v>
      </c>
      <c r="U178">
        <v>5</v>
      </c>
      <c r="V178">
        <v>3</v>
      </c>
      <c r="W178">
        <v>4</v>
      </c>
      <c r="X178">
        <v>2</v>
      </c>
      <c r="Y178">
        <v>5</v>
      </c>
      <c r="Z178">
        <v>5</v>
      </c>
      <c r="AA178">
        <v>3</v>
      </c>
      <c r="AB178">
        <v>3</v>
      </c>
      <c r="AC178">
        <v>5</v>
      </c>
      <c r="AD178">
        <v>5</v>
      </c>
      <c r="AE178">
        <v>1</v>
      </c>
      <c r="AF178">
        <v>5</v>
      </c>
      <c r="AG178">
        <v>2</v>
      </c>
      <c r="AH178">
        <v>3</v>
      </c>
      <c r="AI178">
        <v>5</v>
      </c>
      <c r="AJ178">
        <v>2</v>
      </c>
      <c r="AK178">
        <v>5</v>
      </c>
      <c r="AL178">
        <v>4</v>
      </c>
      <c r="AM178">
        <v>1</v>
      </c>
      <c r="AN178">
        <v>5</v>
      </c>
      <c r="AO178">
        <v>5</v>
      </c>
      <c r="AP178">
        <v>5</v>
      </c>
      <c r="AQ178">
        <v>5</v>
      </c>
      <c r="AR178" s="1">
        <v>1</v>
      </c>
      <c r="AV178">
        <v>1</v>
      </c>
      <c r="AX178" t="s">
        <v>71</v>
      </c>
    </row>
    <row r="179" spans="1:50">
      <c r="A179" s="54" t="s">
        <v>629</v>
      </c>
      <c r="B179" s="1" t="s">
        <v>754</v>
      </c>
      <c r="C179" s="18">
        <v>4646</v>
      </c>
      <c r="D179" t="s">
        <v>93</v>
      </c>
      <c r="E179" t="s">
        <v>757</v>
      </c>
      <c r="F179" s="132" t="s">
        <v>624</v>
      </c>
      <c r="I179">
        <v>1</v>
      </c>
      <c r="J179">
        <v>1</v>
      </c>
      <c r="M179">
        <v>5</v>
      </c>
      <c r="N179">
        <v>1</v>
      </c>
      <c r="O179">
        <v>5</v>
      </c>
      <c r="P179">
        <v>5</v>
      </c>
      <c r="Q179">
        <v>5</v>
      </c>
      <c r="R179">
        <v>5</v>
      </c>
      <c r="S179">
        <v>5</v>
      </c>
      <c r="T179">
        <v>5</v>
      </c>
      <c r="U179">
        <v>5</v>
      </c>
      <c r="V179">
        <v>5</v>
      </c>
      <c r="W179">
        <v>5</v>
      </c>
      <c r="X179">
        <v>1</v>
      </c>
      <c r="Y179">
        <v>5</v>
      </c>
      <c r="Z179">
        <v>5</v>
      </c>
      <c r="AA179">
        <v>3</v>
      </c>
      <c r="AB179">
        <v>3</v>
      </c>
      <c r="AC179">
        <v>5</v>
      </c>
      <c r="AD179">
        <v>4</v>
      </c>
      <c r="AE179">
        <v>5</v>
      </c>
      <c r="AF179">
        <v>5</v>
      </c>
      <c r="AG179">
        <v>4</v>
      </c>
      <c r="AH179">
        <v>2</v>
      </c>
      <c r="AI179">
        <v>4</v>
      </c>
      <c r="AJ179">
        <v>3</v>
      </c>
      <c r="AK179">
        <v>5</v>
      </c>
      <c r="AL179">
        <v>4</v>
      </c>
      <c r="AM179">
        <v>5</v>
      </c>
      <c r="AN179">
        <v>3</v>
      </c>
      <c r="AO179">
        <v>4</v>
      </c>
      <c r="AP179">
        <v>3</v>
      </c>
      <c r="AQ179">
        <v>5</v>
      </c>
      <c r="AT179">
        <v>1</v>
      </c>
      <c r="AX179" t="s">
        <v>71</v>
      </c>
    </row>
    <row r="180" spans="1:50">
      <c r="A180" s="54" t="s">
        <v>629</v>
      </c>
      <c r="B180" s="1" t="s">
        <v>754</v>
      </c>
      <c r="C180" s="18">
        <v>2846</v>
      </c>
      <c r="D180" t="s">
        <v>93</v>
      </c>
      <c r="E180" t="s">
        <v>757</v>
      </c>
      <c r="F180" s="132" t="s">
        <v>624</v>
      </c>
      <c r="I180">
        <v>1</v>
      </c>
      <c r="J180">
        <v>1</v>
      </c>
      <c r="M180">
        <v>3</v>
      </c>
      <c r="N180">
        <v>4</v>
      </c>
      <c r="O180">
        <v>5</v>
      </c>
      <c r="P180">
        <v>5</v>
      </c>
      <c r="Q180">
        <v>5</v>
      </c>
      <c r="R180">
        <v>5</v>
      </c>
      <c r="S180">
        <v>5</v>
      </c>
      <c r="T180">
        <v>1</v>
      </c>
      <c r="U180">
        <v>5</v>
      </c>
      <c r="V180">
        <v>3</v>
      </c>
      <c r="W180">
        <v>4</v>
      </c>
      <c r="X180">
        <v>1</v>
      </c>
      <c r="Y180">
        <v>4</v>
      </c>
      <c r="Z180">
        <v>4</v>
      </c>
      <c r="AA180">
        <v>3</v>
      </c>
      <c r="AB180">
        <v>3</v>
      </c>
      <c r="AC180">
        <v>4</v>
      </c>
      <c r="AD180">
        <v>5</v>
      </c>
      <c r="AE180">
        <v>4</v>
      </c>
      <c r="AF180">
        <v>4</v>
      </c>
      <c r="AG180">
        <v>1</v>
      </c>
      <c r="AH180">
        <v>2</v>
      </c>
      <c r="AI180">
        <v>5</v>
      </c>
      <c r="AJ180">
        <v>2</v>
      </c>
      <c r="AK180">
        <v>3</v>
      </c>
      <c r="AL180">
        <v>2</v>
      </c>
      <c r="AM180">
        <v>4</v>
      </c>
      <c r="AN180">
        <v>4</v>
      </c>
      <c r="AO180">
        <v>1</v>
      </c>
      <c r="AP180">
        <v>1</v>
      </c>
      <c r="AQ180">
        <v>4</v>
      </c>
      <c r="AT180">
        <v>1</v>
      </c>
      <c r="AX180" t="s">
        <v>71</v>
      </c>
    </row>
    <row r="181" spans="1:50">
      <c r="A181" s="54" t="s">
        <v>629</v>
      </c>
      <c r="B181" s="1" t="s">
        <v>754</v>
      </c>
      <c r="C181" s="18">
        <v>1866</v>
      </c>
      <c r="D181" t="s">
        <v>88</v>
      </c>
      <c r="E181" t="s">
        <v>757</v>
      </c>
      <c r="F181" s="132" t="s">
        <v>761</v>
      </c>
      <c r="I181">
        <v>1</v>
      </c>
      <c r="M181">
        <v>4</v>
      </c>
      <c r="N181">
        <v>3</v>
      </c>
      <c r="O181">
        <v>4</v>
      </c>
      <c r="P181">
        <v>3</v>
      </c>
      <c r="Q181">
        <v>5</v>
      </c>
      <c r="R181">
        <v>4</v>
      </c>
      <c r="S181">
        <v>3</v>
      </c>
      <c r="T181">
        <v>4</v>
      </c>
      <c r="U181">
        <v>4</v>
      </c>
      <c r="V181">
        <v>4</v>
      </c>
      <c r="W181">
        <v>4</v>
      </c>
      <c r="X181">
        <v>1</v>
      </c>
      <c r="Y181">
        <v>4</v>
      </c>
      <c r="Z181">
        <v>4</v>
      </c>
      <c r="AA181">
        <v>3</v>
      </c>
      <c r="AB181">
        <v>1</v>
      </c>
      <c r="AC181">
        <v>4</v>
      </c>
      <c r="AD181">
        <v>4</v>
      </c>
      <c r="AE181">
        <v>4</v>
      </c>
      <c r="AF181">
        <v>2</v>
      </c>
      <c r="AG181">
        <v>3</v>
      </c>
      <c r="AH181">
        <v>3</v>
      </c>
      <c r="AI181">
        <v>5</v>
      </c>
      <c r="AJ181">
        <v>3</v>
      </c>
      <c r="AK181">
        <v>5</v>
      </c>
      <c r="AL181">
        <v>4</v>
      </c>
      <c r="AM181">
        <v>2</v>
      </c>
      <c r="AN181">
        <v>5</v>
      </c>
      <c r="AO181">
        <v>4</v>
      </c>
      <c r="AP181">
        <v>4</v>
      </c>
      <c r="AQ181">
        <v>5</v>
      </c>
      <c r="AS181" s="1">
        <v>1</v>
      </c>
      <c r="AT181" s="1">
        <v>1</v>
      </c>
      <c r="AU181" s="1">
        <v>1</v>
      </c>
      <c r="AV181" s="1">
        <v>1</v>
      </c>
      <c r="AX181" t="s">
        <v>71</v>
      </c>
    </row>
    <row r="182" spans="1:50">
      <c r="A182" s="54" t="s">
        <v>629</v>
      </c>
      <c r="B182" s="1" t="s">
        <v>754</v>
      </c>
      <c r="C182" s="18">
        <v>92999</v>
      </c>
      <c r="D182" t="s">
        <v>77</v>
      </c>
      <c r="E182" t="s">
        <v>757</v>
      </c>
      <c r="F182" s="132" t="s">
        <v>624</v>
      </c>
      <c r="G182">
        <v>1</v>
      </c>
      <c r="J182">
        <v>1</v>
      </c>
      <c r="M182">
        <v>4</v>
      </c>
      <c r="N182">
        <v>1</v>
      </c>
      <c r="O182">
        <v>4</v>
      </c>
      <c r="P182">
        <v>5</v>
      </c>
      <c r="Q182">
        <v>4</v>
      </c>
      <c r="R182">
        <v>4</v>
      </c>
      <c r="S182">
        <v>5</v>
      </c>
      <c r="T182">
        <v>5</v>
      </c>
      <c r="U182">
        <v>5</v>
      </c>
      <c r="V182">
        <v>5</v>
      </c>
      <c r="W182">
        <v>3</v>
      </c>
      <c r="X182">
        <v>2</v>
      </c>
      <c r="Y182">
        <v>3</v>
      </c>
      <c r="Z182">
        <v>2</v>
      </c>
      <c r="AA182">
        <v>5</v>
      </c>
      <c r="AB182">
        <v>4</v>
      </c>
      <c r="AC182">
        <v>2</v>
      </c>
      <c r="AD182">
        <v>3</v>
      </c>
      <c r="AE182">
        <v>3</v>
      </c>
      <c r="AF182">
        <v>5</v>
      </c>
      <c r="AG182">
        <v>2</v>
      </c>
      <c r="AH182">
        <v>3</v>
      </c>
      <c r="AI182">
        <v>5</v>
      </c>
      <c r="AJ182">
        <v>3</v>
      </c>
      <c r="AK182">
        <v>4</v>
      </c>
      <c r="AL182">
        <v>5</v>
      </c>
      <c r="AM182">
        <v>4</v>
      </c>
      <c r="AN182">
        <v>4</v>
      </c>
      <c r="AO182">
        <v>4</v>
      </c>
      <c r="AP182">
        <v>4</v>
      </c>
      <c r="AQ182">
        <v>2</v>
      </c>
      <c r="AS182" s="1">
        <v>1</v>
      </c>
      <c r="AU182" s="1">
        <v>1</v>
      </c>
      <c r="AV182" s="1">
        <v>1</v>
      </c>
      <c r="AW182" s="1">
        <v>1</v>
      </c>
      <c r="AX182" t="s">
        <v>71</v>
      </c>
    </row>
    <row r="183" spans="1:50">
      <c r="A183" s="54" t="s">
        <v>629</v>
      </c>
      <c r="B183" s="1" t="s">
        <v>754</v>
      </c>
      <c r="C183" s="18">
        <v>74211</v>
      </c>
      <c r="D183" t="s">
        <v>737</v>
      </c>
      <c r="E183" t="s">
        <v>757</v>
      </c>
      <c r="F183" s="132" t="s">
        <v>62</v>
      </c>
      <c r="H183">
        <v>1</v>
      </c>
      <c r="I183">
        <v>1</v>
      </c>
      <c r="J183">
        <v>1</v>
      </c>
      <c r="M183">
        <v>5</v>
      </c>
      <c r="N183">
        <v>2</v>
      </c>
      <c r="O183">
        <v>4</v>
      </c>
      <c r="P183">
        <v>4</v>
      </c>
      <c r="Q183">
        <v>4</v>
      </c>
      <c r="R183">
        <v>4</v>
      </c>
      <c r="S183">
        <v>3</v>
      </c>
      <c r="T183">
        <v>4</v>
      </c>
      <c r="U183">
        <v>4</v>
      </c>
      <c r="V183">
        <v>2</v>
      </c>
      <c r="W183">
        <v>4</v>
      </c>
      <c r="X183">
        <v>2</v>
      </c>
      <c r="Y183">
        <v>4</v>
      </c>
      <c r="Z183">
        <v>2</v>
      </c>
      <c r="AA183">
        <v>5</v>
      </c>
      <c r="AB183">
        <v>2</v>
      </c>
      <c r="AC183">
        <v>3</v>
      </c>
      <c r="AD183">
        <v>4</v>
      </c>
      <c r="AE183">
        <v>3</v>
      </c>
      <c r="AF183">
        <v>5</v>
      </c>
      <c r="AG183">
        <v>2</v>
      </c>
      <c r="AH183">
        <v>4</v>
      </c>
      <c r="AI183">
        <v>4</v>
      </c>
      <c r="AJ183">
        <v>4</v>
      </c>
      <c r="AK183">
        <v>4</v>
      </c>
      <c r="AL183">
        <v>3</v>
      </c>
      <c r="AM183">
        <v>2</v>
      </c>
      <c r="AN183">
        <v>4</v>
      </c>
      <c r="AO183">
        <v>4</v>
      </c>
      <c r="AP183">
        <v>4</v>
      </c>
      <c r="AQ183">
        <v>4</v>
      </c>
      <c r="AS183" s="1">
        <v>1</v>
      </c>
      <c r="AT183" s="1">
        <v>1</v>
      </c>
      <c r="AU183" s="1">
        <v>1</v>
      </c>
      <c r="AV183" s="1">
        <v>1</v>
      </c>
      <c r="AX183" t="s">
        <v>71</v>
      </c>
    </row>
    <row r="184" spans="1:50">
      <c r="A184" s="54" t="s">
        <v>629</v>
      </c>
      <c r="B184" s="1" t="s">
        <v>754</v>
      </c>
      <c r="C184" s="18">
        <v>9831</v>
      </c>
      <c r="D184" t="s">
        <v>74</v>
      </c>
      <c r="E184" t="s">
        <v>757</v>
      </c>
      <c r="F184" s="132" t="s">
        <v>63</v>
      </c>
      <c r="I184">
        <v>1</v>
      </c>
      <c r="M184">
        <v>4</v>
      </c>
      <c r="N184">
        <v>2</v>
      </c>
      <c r="O184">
        <v>4</v>
      </c>
      <c r="P184">
        <v>3</v>
      </c>
      <c r="Q184">
        <v>4</v>
      </c>
      <c r="R184">
        <v>4</v>
      </c>
      <c r="S184">
        <v>4</v>
      </c>
      <c r="T184">
        <v>4</v>
      </c>
      <c r="U184">
        <v>4</v>
      </c>
      <c r="V184">
        <v>4</v>
      </c>
      <c r="W184">
        <v>4</v>
      </c>
      <c r="X184">
        <v>2</v>
      </c>
      <c r="Y184">
        <v>4</v>
      </c>
      <c r="Z184">
        <v>4</v>
      </c>
      <c r="AA184">
        <v>4</v>
      </c>
      <c r="AB184">
        <v>4</v>
      </c>
      <c r="AC184">
        <v>4</v>
      </c>
      <c r="AD184">
        <v>4</v>
      </c>
      <c r="AE184">
        <v>4</v>
      </c>
      <c r="AF184">
        <v>5</v>
      </c>
      <c r="AG184">
        <v>2</v>
      </c>
      <c r="AH184">
        <v>4</v>
      </c>
      <c r="AI184">
        <v>4</v>
      </c>
      <c r="AJ184">
        <v>4</v>
      </c>
      <c r="AK184">
        <v>4</v>
      </c>
      <c r="AL184">
        <v>4</v>
      </c>
      <c r="AM184">
        <v>4</v>
      </c>
      <c r="AN184">
        <v>4</v>
      </c>
      <c r="AO184">
        <v>4</v>
      </c>
      <c r="AP184">
        <v>4</v>
      </c>
      <c r="AQ184">
        <v>4</v>
      </c>
      <c r="AS184" s="1">
        <v>1</v>
      </c>
      <c r="AT184" s="1">
        <v>1</v>
      </c>
      <c r="AU184" s="1">
        <v>1</v>
      </c>
      <c r="AV184" s="1">
        <v>1</v>
      </c>
      <c r="AX184" t="s">
        <v>71</v>
      </c>
    </row>
    <row r="185" spans="1:50">
      <c r="A185" s="54" t="s">
        <v>629</v>
      </c>
      <c r="B185" s="1" t="s">
        <v>754</v>
      </c>
      <c r="C185" s="18">
        <v>78174</v>
      </c>
      <c r="D185" t="s">
        <v>75</v>
      </c>
      <c r="E185" t="s">
        <v>755</v>
      </c>
      <c r="F185" s="132" t="s">
        <v>624</v>
      </c>
      <c r="G185">
        <v>1</v>
      </c>
      <c r="H185">
        <v>1</v>
      </c>
      <c r="I185">
        <v>1</v>
      </c>
      <c r="J185">
        <v>1</v>
      </c>
      <c r="M185">
        <v>5</v>
      </c>
      <c r="N185">
        <v>1</v>
      </c>
      <c r="O185">
        <v>5</v>
      </c>
      <c r="P185">
        <v>5</v>
      </c>
      <c r="Q185">
        <v>5</v>
      </c>
      <c r="R185">
        <v>5</v>
      </c>
      <c r="S185">
        <v>5</v>
      </c>
      <c r="T185">
        <v>5</v>
      </c>
      <c r="U185">
        <v>5</v>
      </c>
      <c r="V185">
        <v>5</v>
      </c>
      <c r="W185">
        <v>5</v>
      </c>
      <c r="X185">
        <v>2</v>
      </c>
      <c r="Y185">
        <v>5</v>
      </c>
      <c r="Z185">
        <v>5</v>
      </c>
      <c r="AA185">
        <v>5</v>
      </c>
      <c r="AB185">
        <v>3</v>
      </c>
      <c r="AC185">
        <v>5</v>
      </c>
      <c r="AD185">
        <v>5</v>
      </c>
      <c r="AE185">
        <v>4</v>
      </c>
      <c r="AF185">
        <v>4</v>
      </c>
      <c r="AG185">
        <v>1</v>
      </c>
      <c r="AH185">
        <v>1</v>
      </c>
      <c r="AI185">
        <v>5</v>
      </c>
      <c r="AJ185">
        <v>1</v>
      </c>
      <c r="AK185">
        <v>5</v>
      </c>
      <c r="AL185">
        <v>5</v>
      </c>
      <c r="AM185">
        <v>1</v>
      </c>
      <c r="AN185">
        <v>5</v>
      </c>
      <c r="AO185">
        <v>5</v>
      </c>
      <c r="AP185">
        <v>5</v>
      </c>
      <c r="AQ185">
        <v>5</v>
      </c>
      <c r="AS185" s="1">
        <v>1</v>
      </c>
      <c r="AT185" s="1">
        <v>1</v>
      </c>
      <c r="AU185" s="1">
        <v>1</v>
      </c>
      <c r="AV185" s="1">
        <v>1</v>
      </c>
      <c r="AW185" s="1">
        <v>1</v>
      </c>
      <c r="AX185" s="1" t="s">
        <v>71</v>
      </c>
    </row>
    <row r="186" spans="1:50">
      <c r="A186" s="54" t="s">
        <v>629</v>
      </c>
      <c r="B186" s="1" t="s">
        <v>754</v>
      </c>
      <c r="C186" s="18">
        <v>91624</v>
      </c>
      <c r="D186" t="s">
        <v>76</v>
      </c>
      <c r="E186" t="s">
        <v>755</v>
      </c>
      <c r="F186" s="132" t="s">
        <v>624</v>
      </c>
      <c r="G186">
        <v>1</v>
      </c>
      <c r="H186">
        <v>1</v>
      </c>
      <c r="I186">
        <v>1</v>
      </c>
      <c r="J186">
        <v>1</v>
      </c>
      <c r="M186">
        <v>5</v>
      </c>
      <c r="N186">
        <v>1</v>
      </c>
      <c r="O186">
        <v>5</v>
      </c>
      <c r="P186">
        <v>5</v>
      </c>
      <c r="Q186">
        <v>5</v>
      </c>
      <c r="R186">
        <v>4</v>
      </c>
      <c r="S186">
        <v>5</v>
      </c>
      <c r="T186">
        <v>4</v>
      </c>
      <c r="U186">
        <v>5</v>
      </c>
      <c r="V186">
        <v>3</v>
      </c>
      <c r="W186">
        <v>4</v>
      </c>
      <c r="X186">
        <v>3</v>
      </c>
      <c r="Y186">
        <v>4</v>
      </c>
      <c r="Z186">
        <v>4</v>
      </c>
      <c r="AA186">
        <v>2</v>
      </c>
      <c r="AB186">
        <v>1</v>
      </c>
      <c r="AC186">
        <v>4</v>
      </c>
      <c r="AD186">
        <v>4</v>
      </c>
      <c r="AE186">
        <v>2</v>
      </c>
      <c r="AF186">
        <v>5</v>
      </c>
      <c r="AG186">
        <v>1</v>
      </c>
      <c r="AH186">
        <v>2</v>
      </c>
      <c r="AI186">
        <v>4</v>
      </c>
      <c r="AJ186">
        <v>2</v>
      </c>
      <c r="AK186">
        <v>4</v>
      </c>
      <c r="AL186">
        <v>4</v>
      </c>
      <c r="AM186">
        <v>2</v>
      </c>
      <c r="AN186">
        <v>4</v>
      </c>
      <c r="AO186">
        <v>2</v>
      </c>
      <c r="AP186">
        <v>2</v>
      </c>
      <c r="AQ186">
        <v>4</v>
      </c>
      <c r="AS186" s="1">
        <v>1</v>
      </c>
      <c r="AT186" s="1">
        <v>1</v>
      </c>
      <c r="AW186">
        <v>1</v>
      </c>
      <c r="AX186" s="1" t="s">
        <v>71</v>
      </c>
    </row>
    <row r="187" spans="1:50">
      <c r="A187" s="54" t="s">
        <v>629</v>
      </c>
      <c r="B187" s="1" t="s">
        <v>754</v>
      </c>
      <c r="C187" s="18">
        <v>20268</v>
      </c>
      <c r="D187" t="s">
        <v>72</v>
      </c>
      <c r="E187" t="s">
        <v>757</v>
      </c>
      <c r="F187" s="132" t="s">
        <v>63</v>
      </c>
      <c r="I187">
        <v>1</v>
      </c>
      <c r="M187">
        <v>3</v>
      </c>
      <c r="N187">
        <v>1</v>
      </c>
      <c r="O187">
        <v>5</v>
      </c>
      <c r="P187">
        <v>5</v>
      </c>
      <c r="Q187">
        <v>5</v>
      </c>
      <c r="R187">
        <v>5</v>
      </c>
      <c r="S187">
        <v>5</v>
      </c>
      <c r="T187">
        <v>5</v>
      </c>
      <c r="U187">
        <v>5</v>
      </c>
      <c r="V187">
        <v>5</v>
      </c>
      <c r="W187">
        <v>5</v>
      </c>
      <c r="X187">
        <v>5</v>
      </c>
      <c r="Y187">
        <v>3</v>
      </c>
      <c r="Z187">
        <v>5</v>
      </c>
      <c r="AA187">
        <v>5</v>
      </c>
      <c r="AB187">
        <v>5</v>
      </c>
      <c r="AC187">
        <v>3</v>
      </c>
      <c r="AD187">
        <v>5</v>
      </c>
      <c r="AE187">
        <v>5</v>
      </c>
      <c r="AF187">
        <v>5</v>
      </c>
      <c r="AG187">
        <v>1</v>
      </c>
      <c r="AH187">
        <v>5</v>
      </c>
      <c r="AI187">
        <v>3</v>
      </c>
      <c r="AJ187" t="s">
        <v>762</v>
      </c>
      <c r="AK187">
        <v>5</v>
      </c>
      <c r="AL187">
        <v>5</v>
      </c>
      <c r="AM187">
        <v>1</v>
      </c>
      <c r="AN187">
        <v>5</v>
      </c>
      <c r="AO187">
        <v>5</v>
      </c>
      <c r="AP187">
        <v>5</v>
      </c>
      <c r="AQ187">
        <v>5</v>
      </c>
      <c r="AS187" s="1">
        <v>1</v>
      </c>
      <c r="AT187" s="1">
        <v>1</v>
      </c>
      <c r="AV187" s="1">
        <v>1</v>
      </c>
      <c r="AW187" s="1">
        <v>1</v>
      </c>
      <c r="AX187" s="1" t="s">
        <v>71</v>
      </c>
    </row>
    <row r="188" spans="1:50">
      <c r="A188" s="54" t="s">
        <v>629</v>
      </c>
      <c r="B188" s="1" t="s">
        <v>754</v>
      </c>
      <c r="C188" s="18">
        <v>10986</v>
      </c>
      <c r="D188" t="s">
        <v>93</v>
      </c>
      <c r="E188" t="s">
        <v>757</v>
      </c>
      <c r="F188" s="132" t="s">
        <v>624</v>
      </c>
      <c r="I188">
        <v>1</v>
      </c>
      <c r="M188">
        <v>4</v>
      </c>
      <c r="N188">
        <v>1</v>
      </c>
      <c r="O188">
        <v>5</v>
      </c>
      <c r="P188">
        <v>3</v>
      </c>
      <c r="Q188">
        <v>5</v>
      </c>
      <c r="R188">
        <v>5</v>
      </c>
      <c r="S188">
        <v>5</v>
      </c>
      <c r="T188">
        <v>5</v>
      </c>
      <c r="U188">
        <v>5</v>
      </c>
      <c r="V188">
        <v>5</v>
      </c>
      <c r="W188">
        <v>4</v>
      </c>
      <c r="X188">
        <v>2</v>
      </c>
      <c r="Y188">
        <v>4</v>
      </c>
      <c r="Z188">
        <v>4</v>
      </c>
      <c r="AA188">
        <v>4</v>
      </c>
      <c r="AB188">
        <v>2</v>
      </c>
      <c r="AC188">
        <v>4</v>
      </c>
      <c r="AD188">
        <v>4</v>
      </c>
      <c r="AE188">
        <v>4</v>
      </c>
      <c r="AF188">
        <v>3</v>
      </c>
      <c r="AG188">
        <v>1</v>
      </c>
      <c r="AH188">
        <v>5</v>
      </c>
      <c r="AI188">
        <v>2</v>
      </c>
      <c r="AJ188">
        <v>3</v>
      </c>
      <c r="AK188">
        <v>4</v>
      </c>
      <c r="AL188">
        <v>4</v>
      </c>
      <c r="AM188">
        <v>4</v>
      </c>
      <c r="AN188">
        <v>4</v>
      </c>
      <c r="AO188">
        <v>4</v>
      </c>
      <c r="AP188">
        <v>3</v>
      </c>
      <c r="AQ188">
        <v>3</v>
      </c>
      <c r="AS188" s="1">
        <v>1</v>
      </c>
      <c r="AX188" s="1" t="s">
        <v>71</v>
      </c>
    </row>
    <row r="189" spans="1:50">
      <c r="A189" s="54" t="s">
        <v>629</v>
      </c>
      <c r="B189" s="1" t="s">
        <v>754</v>
      </c>
      <c r="C189" s="18">
        <v>18839</v>
      </c>
      <c r="D189" t="s">
        <v>75</v>
      </c>
      <c r="E189" t="s">
        <v>757</v>
      </c>
      <c r="F189" s="132" t="s">
        <v>624</v>
      </c>
      <c r="I189">
        <v>1</v>
      </c>
      <c r="M189">
        <v>5</v>
      </c>
      <c r="N189">
        <v>1</v>
      </c>
      <c r="O189">
        <v>5</v>
      </c>
      <c r="P189">
        <v>4</v>
      </c>
      <c r="Q189">
        <v>5</v>
      </c>
      <c r="R189">
        <v>5</v>
      </c>
      <c r="S189">
        <v>4</v>
      </c>
      <c r="T189">
        <v>5</v>
      </c>
      <c r="U189">
        <v>5</v>
      </c>
      <c r="V189">
        <v>5</v>
      </c>
      <c r="W189">
        <v>5</v>
      </c>
      <c r="X189">
        <v>2</v>
      </c>
      <c r="Y189">
        <v>5</v>
      </c>
      <c r="Z189">
        <v>5</v>
      </c>
      <c r="AA189">
        <v>4</v>
      </c>
      <c r="AB189">
        <v>2</v>
      </c>
      <c r="AC189">
        <v>5</v>
      </c>
      <c r="AD189">
        <v>5</v>
      </c>
      <c r="AE189">
        <v>5</v>
      </c>
      <c r="AF189">
        <v>4</v>
      </c>
      <c r="AG189">
        <v>2</v>
      </c>
      <c r="AH189">
        <v>2</v>
      </c>
      <c r="AI189">
        <v>5</v>
      </c>
      <c r="AJ189">
        <v>2</v>
      </c>
      <c r="AK189">
        <v>3</v>
      </c>
      <c r="AL189">
        <v>4</v>
      </c>
      <c r="AM189">
        <v>2</v>
      </c>
      <c r="AN189">
        <v>5</v>
      </c>
      <c r="AO189">
        <v>5</v>
      </c>
      <c r="AP189">
        <v>5</v>
      </c>
      <c r="AQ189">
        <v>5</v>
      </c>
      <c r="AV189">
        <v>1</v>
      </c>
      <c r="AX189" s="1" t="s">
        <v>71</v>
      </c>
    </row>
    <row r="190" spans="1:50">
      <c r="A190" s="54" t="s">
        <v>763</v>
      </c>
      <c r="B190" s="1" t="s">
        <v>754</v>
      </c>
      <c r="C190" s="18">
        <v>88345</v>
      </c>
      <c r="D190" t="s">
        <v>75</v>
      </c>
      <c r="E190" t="s">
        <v>757</v>
      </c>
      <c r="F190" s="132" t="s">
        <v>624</v>
      </c>
      <c r="I190">
        <v>1</v>
      </c>
      <c r="J190">
        <v>1</v>
      </c>
      <c r="M190">
        <v>1</v>
      </c>
      <c r="N190">
        <v>1</v>
      </c>
      <c r="O190">
        <v>5</v>
      </c>
      <c r="P190">
        <v>5</v>
      </c>
      <c r="Q190">
        <v>5</v>
      </c>
      <c r="R190">
        <v>5</v>
      </c>
      <c r="S190">
        <v>5</v>
      </c>
      <c r="T190">
        <v>5</v>
      </c>
      <c r="U190">
        <v>5</v>
      </c>
      <c r="V190">
        <v>5</v>
      </c>
      <c r="AX190" s="1" t="s">
        <v>71</v>
      </c>
    </row>
    <row r="191" spans="1:50">
      <c r="A191" s="54" t="s">
        <v>763</v>
      </c>
      <c r="B191" s="1" t="s">
        <v>754</v>
      </c>
      <c r="C191" s="18">
        <v>79365</v>
      </c>
      <c r="D191" t="s">
        <v>77</v>
      </c>
      <c r="E191" t="s">
        <v>755</v>
      </c>
      <c r="F191" s="132" t="s">
        <v>764</v>
      </c>
      <c r="I191">
        <v>1</v>
      </c>
      <c r="J191">
        <v>1</v>
      </c>
      <c r="M191">
        <v>5</v>
      </c>
      <c r="N191">
        <v>1</v>
      </c>
      <c r="O191">
        <v>5</v>
      </c>
      <c r="P191">
        <v>5</v>
      </c>
      <c r="Q191">
        <v>5</v>
      </c>
      <c r="R191">
        <v>5</v>
      </c>
      <c r="S191">
        <v>5</v>
      </c>
      <c r="T191">
        <v>5</v>
      </c>
      <c r="U191">
        <v>5</v>
      </c>
      <c r="V191">
        <v>3</v>
      </c>
      <c r="W191">
        <v>5</v>
      </c>
      <c r="X191">
        <v>3</v>
      </c>
      <c r="Y191">
        <v>5</v>
      </c>
      <c r="Z191">
        <v>5</v>
      </c>
      <c r="AA191">
        <v>5</v>
      </c>
      <c r="AB191">
        <v>1</v>
      </c>
      <c r="AC191">
        <v>5</v>
      </c>
      <c r="AD191">
        <v>5</v>
      </c>
      <c r="AE191">
        <v>5</v>
      </c>
      <c r="AF191">
        <v>5</v>
      </c>
      <c r="AG191">
        <v>3</v>
      </c>
      <c r="AH191">
        <v>3</v>
      </c>
      <c r="AI191">
        <v>5</v>
      </c>
      <c r="AJ191">
        <v>3</v>
      </c>
      <c r="AK191">
        <v>5</v>
      </c>
      <c r="AL191">
        <v>5</v>
      </c>
      <c r="AM191">
        <v>3</v>
      </c>
      <c r="AN191">
        <v>5</v>
      </c>
      <c r="AO191">
        <v>5</v>
      </c>
      <c r="AP191">
        <v>5</v>
      </c>
      <c r="AQ191">
        <v>5</v>
      </c>
      <c r="AS191" s="1">
        <v>1</v>
      </c>
      <c r="AT191" s="1">
        <v>1</v>
      </c>
      <c r="AU191" s="1">
        <v>1</v>
      </c>
      <c r="AX191" t="s">
        <v>71</v>
      </c>
    </row>
    <row r="192" spans="1:50">
      <c r="A192" s="54" t="s">
        <v>763</v>
      </c>
      <c r="B192" s="1" t="s">
        <v>754</v>
      </c>
      <c r="C192" s="18">
        <v>75752</v>
      </c>
      <c r="D192" t="s">
        <v>75</v>
      </c>
      <c r="E192" t="s">
        <v>755</v>
      </c>
      <c r="F192" s="132" t="s">
        <v>624</v>
      </c>
      <c r="I192">
        <v>1</v>
      </c>
      <c r="J192">
        <v>1</v>
      </c>
      <c r="M192">
        <v>2</v>
      </c>
      <c r="N192">
        <v>1</v>
      </c>
      <c r="O192">
        <v>5</v>
      </c>
      <c r="P192">
        <v>5</v>
      </c>
      <c r="Q192">
        <v>5</v>
      </c>
      <c r="R192">
        <v>5</v>
      </c>
      <c r="S192">
        <v>5</v>
      </c>
      <c r="T192">
        <v>5</v>
      </c>
      <c r="U192">
        <v>5</v>
      </c>
      <c r="V192">
        <v>5</v>
      </c>
      <c r="W192">
        <v>5</v>
      </c>
      <c r="X192">
        <v>2</v>
      </c>
      <c r="Y192">
        <v>5</v>
      </c>
      <c r="Z192">
        <v>5</v>
      </c>
      <c r="AA192">
        <v>3</v>
      </c>
      <c r="AB192">
        <v>1</v>
      </c>
      <c r="AC192">
        <v>5</v>
      </c>
      <c r="AD192">
        <v>5</v>
      </c>
      <c r="AE192">
        <v>5</v>
      </c>
      <c r="AF192">
        <v>4</v>
      </c>
      <c r="AG192">
        <v>1</v>
      </c>
      <c r="AH192">
        <v>1</v>
      </c>
      <c r="AI192">
        <v>5</v>
      </c>
      <c r="AJ192">
        <v>2</v>
      </c>
      <c r="AK192">
        <v>5</v>
      </c>
      <c r="AL192">
        <v>5</v>
      </c>
      <c r="AM192">
        <v>2</v>
      </c>
      <c r="AN192">
        <v>4</v>
      </c>
      <c r="AO192">
        <v>4</v>
      </c>
      <c r="AP192">
        <v>4</v>
      </c>
      <c r="AQ192">
        <v>4</v>
      </c>
      <c r="AS192" s="1">
        <v>1</v>
      </c>
      <c r="AT192" s="1">
        <v>1</v>
      </c>
      <c r="AW192">
        <v>1</v>
      </c>
      <c r="AX192" t="s">
        <v>71</v>
      </c>
    </row>
    <row r="193" spans="1:50">
      <c r="A193" s="54" t="s">
        <v>763</v>
      </c>
      <c r="B193" s="1" t="s">
        <v>754</v>
      </c>
      <c r="C193" s="18" t="s">
        <v>71</v>
      </c>
      <c r="D193" t="s">
        <v>74</v>
      </c>
      <c r="E193" t="s">
        <v>757</v>
      </c>
      <c r="F193" s="132" t="s">
        <v>624</v>
      </c>
      <c r="I193">
        <v>1</v>
      </c>
      <c r="M193">
        <v>4</v>
      </c>
      <c r="N193">
        <v>4</v>
      </c>
      <c r="O193">
        <v>4</v>
      </c>
      <c r="P193">
        <v>4</v>
      </c>
      <c r="Q193">
        <v>4</v>
      </c>
      <c r="R193">
        <v>3</v>
      </c>
      <c r="S193">
        <v>4</v>
      </c>
      <c r="T193">
        <v>3</v>
      </c>
      <c r="U193">
        <v>4</v>
      </c>
      <c r="V193">
        <v>4</v>
      </c>
      <c r="W193">
        <v>4</v>
      </c>
      <c r="X193">
        <v>4</v>
      </c>
      <c r="Y193">
        <v>3</v>
      </c>
      <c r="Z193">
        <v>4</v>
      </c>
      <c r="AA193">
        <v>4</v>
      </c>
      <c r="AB193">
        <v>2</v>
      </c>
      <c r="AC193">
        <v>4</v>
      </c>
      <c r="AD193">
        <v>3</v>
      </c>
      <c r="AE193">
        <v>4</v>
      </c>
      <c r="AF193">
        <v>4</v>
      </c>
      <c r="AG193">
        <v>2</v>
      </c>
      <c r="AH193">
        <v>3</v>
      </c>
      <c r="AI193">
        <v>2</v>
      </c>
      <c r="AJ193">
        <v>4</v>
      </c>
      <c r="AK193">
        <v>2</v>
      </c>
      <c r="AL193">
        <v>3</v>
      </c>
      <c r="AM193">
        <v>3</v>
      </c>
      <c r="AN193">
        <v>4</v>
      </c>
      <c r="AO193">
        <v>3</v>
      </c>
      <c r="AP193">
        <v>2</v>
      </c>
      <c r="AQ193">
        <v>2</v>
      </c>
      <c r="AT193">
        <v>1</v>
      </c>
      <c r="AX193" t="s">
        <v>71</v>
      </c>
    </row>
    <row r="194" spans="1:50">
      <c r="A194" s="54" t="s">
        <v>763</v>
      </c>
      <c r="B194" s="1" t="s">
        <v>754</v>
      </c>
      <c r="C194" s="18">
        <v>92425</v>
      </c>
      <c r="D194" t="s">
        <v>77</v>
      </c>
      <c r="E194" t="s">
        <v>755</v>
      </c>
      <c r="F194" s="131" t="s">
        <v>83</v>
      </c>
      <c r="I194">
        <v>1</v>
      </c>
      <c r="J194">
        <v>1</v>
      </c>
      <c r="M194">
        <v>5</v>
      </c>
      <c r="N194">
        <v>4</v>
      </c>
      <c r="O194">
        <v>5</v>
      </c>
      <c r="P194">
        <v>5</v>
      </c>
      <c r="Q194">
        <v>5</v>
      </c>
      <c r="R194">
        <v>5</v>
      </c>
      <c r="S194">
        <v>5</v>
      </c>
      <c r="T194">
        <v>5</v>
      </c>
      <c r="U194">
        <v>5</v>
      </c>
      <c r="V194">
        <v>5</v>
      </c>
      <c r="W194">
        <v>5</v>
      </c>
      <c r="X194">
        <v>3</v>
      </c>
      <c r="Y194">
        <v>5</v>
      </c>
      <c r="Z194">
        <v>5</v>
      </c>
      <c r="AA194" t="s">
        <v>762</v>
      </c>
      <c r="AB194">
        <v>1</v>
      </c>
      <c r="AC194">
        <v>5</v>
      </c>
      <c r="AD194">
        <v>5</v>
      </c>
      <c r="AE194">
        <v>5</v>
      </c>
      <c r="AF194">
        <v>5</v>
      </c>
      <c r="AG194">
        <v>5</v>
      </c>
      <c r="AH194">
        <v>1</v>
      </c>
      <c r="AI194">
        <v>5</v>
      </c>
      <c r="AJ194">
        <v>5</v>
      </c>
      <c r="AK194">
        <v>5</v>
      </c>
      <c r="AL194">
        <v>5</v>
      </c>
      <c r="AM194">
        <v>3</v>
      </c>
      <c r="AN194">
        <v>5</v>
      </c>
      <c r="AO194">
        <v>5</v>
      </c>
      <c r="AP194">
        <v>5</v>
      </c>
      <c r="AQ194">
        <v>5</v>
      </c>
      <c r="AS194" s="1">
        <v>1</v>
      </c>
      <c r="AT194" s="1">
        <v>1</v>
      </c>
      <c r="AU194" s="1">
        <v>1</v>
      </c>
      <c r="AV194" s="1">
        <v>1</v>
      </c>
      <c r="AW194" s="1">
        <v>1</v>
      </c>
      <c r="AX194" t="s">
        <v>71</v>
      </c>
    </row>
    <row r="195" spans="1:50">
      <c r="A195" s="54" t="s">
        <v>763</v>
      </c>
      <c r="B195" s="1" t="s">
        <v>754</v>
      </c>
      <c r="C195" s="18">
        <v>86660</v>
      </c>
      <c r="D195" t="s">
        <v>87</v>
      </c>
      <c r="E195" t="s">
        <v>757</v>
      </c>
      <c r="F195" s="132" t="s">
        <v>64</v>
      </c>
      <c r="I195">
        <v>1</v>
      </c>
      <c r="J195">
        <v>1</v>
      </c>
      <c r="M195">
        <v>5</v>
      </c>
      <c r="N195">
        <v>1</v>
      </c>
      <c r="O195">
        <v>5</v>
      </c>
      <c r="P195">
        <v>5</v>
      </c>
      <c r="Q195">
        <v>5</v>
      </c>
      <c r="R195">
        <v>5</v>
      </c>
      <c r="S195">
        <v>5</v>
      </c>
      <c r="T195">
        <v>5</v>
      </c>
      <c r="U195">
        <v>5</v>
      </c>
      <c r="V195">
        <v>5</v>
      </c>
      <c r="W195">
        <v>5</v>
      </c>
      <c r="X195">
        <v>1</v>
      </c>
      <c r="Y195">
        <v>5</v>
      </c>
      <c r="Z195">
        <v>5</v>
      </c>
      <c r="AA195">
        <v>4</v>
      </c>
      <c r="AB195">
        <v>2</v>
      </c>
      <c r="AC195">
        <v>5</v>
      </c>
      <c r="AD195">
        <v>5</v>
      </c>
      <c r="AE195">
        <v>5</v>
      </c>
      <c r="AF195">
        <v>5</v>
      </c>
      <c r="AG195">
        <v>4</v>
      </c>
      <c r="AH195">
        <v>2</v>
      </c>
      <c r="AI195">
        <v>5</v>
      </c>
      <c r="AJ195">
        <v>1</v>
      </c>
      <c r="AK195">
        <v>5</v>
      </c>
      <c r="AL195">
        <v>5</v>
      </c>
      <c r="AM195">
        <v>2</v>
      </c>
      <c r="AN195">
        <v>5</v>
      </c>
      <c r="AO195">
        <v>4</v>
      </c>
      <c r="AP195">
        <v>3</v>
      </c>
      <c r="AQ195">
        <v>5</v>
      </c>
      <c r="AS195" s="1">
        <v>1</v>
      </c>
      <c r="AT195" s="1">
        <v>1</v>
      </c>
      <c r="AU195" s="1">
        <v>1</v>
      </c>
      <c r="AW195">
        <v>1</v>
      </c>
      <c r="AX195" t="s">
        <v>71</v>
      </c>
    </row>
    <row r="196" spans="1:50">
      <c r="A196" s="54" t="s">
        <v>763</v>
      </c>
      <c r="B196" s="1" t="s">
        <v>754</v>
      </c>
      <c r="C196" s="18">
        <v>58814</v>
      </c>
      <c r="D196" t="s">
        <v>101</v>
      </c>
      <c r="E196" t="s">
        <v>755</v>
      </c>
      <c r="F196" s="132" t="s">
        <v>624</v>
      </c>
      <c r="I196">
        <v>1</v>
      </c>
      <c r="M196">
        <v>5</v>
      </c>
      <c r="N196">
        <v>1</v>
      </c>
      <c r="O196">
        <v>5</v>
      </c>
      <c r="P196">
        <v>5</v>
      </c>
      <c r="Q196">
        <v>5</v>
      </c>
      <c r="R196">
        <v>5</v>
      </c>
      <c r="S196">
        <v>5</v>
      </c>
      <c r="T196">
        <v>5</v>
      </c>
      <c r="U196">
        <v>5</v>
      </c>
      <c r="V196">
        <v>4</v>
      </c>
      <c r="W196">
        <v>5</v>
      </c>
      <c r="X196">
        <v>1</v>
      </c>
      <c r="Y196">
        <v>5</v>
      </c>
      <c r="Z196">
        <v>5</v>
      </c>
      <c r="AA196">
        <v>4</v>
      </c>
      <c r="AB196">
        <v>5</v>
      </c>
      <c r="AC196">
        <v>5</v>
      </c>
      <c r="AD196">
        <v>5</v>
      </c>
      <c r="AE196">
        <v>4</v>
      </c>
      <c r="AF196">
        <v>5</v>
      </c>
      <c r="AG196">
        <v>1</v>
      </c>
      <c r="AH196">
        <v>4</v>
      </c>
      <c r="AI196">
        <v>5</v>
      </c>
      <c r="AJ196">
        <v>2</v>
      </c>
      <c r="AK196">
        <v>4</v>
      </c>
      <c r="AL196">
        <v>5</v>
      </c>
      <c r="AM196">
        <v>2</v>
      </c>
      <c r="AN196">
        <v>5</v>
      </c>
      <c r="AO196">
        <v>5</v>
      </c>
      <c r="AP196">
        <v>4</v>
      </c>
      <c r="AQ196">
        <v>5</v>
      </c>
      <c r="AS196" s="1">
        <v>1</v>
      </c>
      <c r="AT196" s="1">
        <v>1</v>
      </c>
      <c r="AU196" s="1">
        <v>1</v>
      </c>
      <c r="AV196" s="1">
        <v>1</v>
      </c>
      <c r="AX196" t="s">
        <v>71</v>
      </c>
    </row>
    <row r="197" spans="1:50">
      <c r="A197" s="54" t="s">
        <v>763</v>
      </c>
      <c r="B197" s="1" t="s">
        <v>754</v>
      </c>
      <c r="C197" s="18">
        <v>84547</v>
      </c>
      <c r="D197" t="s">
        <v>93</v>
      </c>
      <c r="E197" t="s">
        <v>757</v>
      </c>
      <c r="F197" s="132" t="s">
        <v>624</v>
      </c>
      <c r="I197">
        <v>1</v>
      </c>
      <c r="M197">
        <v>3</v>
      </c>
      <c r="N197">
        <v>2</v>
      </c>
      <c r="O197">
        <v>5</v>
      </c>
      <c r="P197">
        <v>4</v>
      </c>
      <c r="Q197">
        <v>4</v>
      </c>
      <c r="R197">
        <v>5</v>
      </c>
      <c r="S197">
        <v>3</v>
      </c>
      <c r="T197">
        <v>4</v>
      </c>
      <c r="U197">
        <v>4</v>
      </c>
      <c r="V197">
        <v>4</v>
      </c>
      <c r="W197">
        <v>4</v>
      </c>
      <c r="X197">
        <v>2</v>
      </c>
      <c r="Y197">
        <v>3</v>
      </c>
      <c r="Z197">
        <v>4</v>
      </c>
      <c r="AA197">
        <v>4</v>
      </c>
      <c r="AB197">
        <v>5</v>
      </c>
      <c r="AC197">
        <v>3</v>
      </c>
      <c r="AD197">
        <v>4</v>
      </c>
      <c r="AE197">
        <v>3</v>
      </c>
      <c r="AF197">
        <v>5</v>
      </c>
      <c r="AG197">
        <v>4</v>
      </c>
      <c r="AH197">
        <v>3</v>
      </c>
      <c r="AI197">
        <v>5</v>
      </c>
      <c r="AJ197">
        <v>3</v>
      </c>
      <c r="AK197">
        <v>4</v>
      </c>
      <c r="AL197">
        <v>4</v>
      </c>
      <c r="AM197">
        <v>4</v>
      </c>
      <c r="AN197">
        <v>4</v>
      </c>
      <c r="AO197">
        <v>3</v>
      </c>
      <c r="AP197">
        <v>3</v>
      </c>
      <c r="AQ197">
        <v>4</v>
      </c>
      <c r="AS197" s="1">
        <v>1</v>
      </c>
      <c r="AT197" s="1">
        <v>1</v>
      </c>
      <c r="AU197" s="1">
        <v>1</v>
      </c>
      <c r="AX197" t="s">
        <v>71</v>
      </c>
    </row>
    <row r="198" spans="1:50">
      <c r="A198" s="54" t="s">
        <v>763</v>
      </c>
      <c r="B198" s="1" t="s">
        <v>754</v>
      </c>
      <c r="C198" s="18">
        <v>85942</v>
      </c>
      <c r="D198" t="s">
        <v>98</v>
      </c>
      <c r="E198" t="s">
        <v>757</v>
      </c>
      <c r="F198" s="132" t="s">
        <v>63</v>
      </c>
      <c r="I198">
        <v>1</v>
      </c>
      <c r="J198">
        <v>1</v>
      </c>
      <c r="M198">
        <v>4</v>
      </c>
      <c r="N198">
        <v>2</v>
      </c>
      <c r="O198">
        <v>5</v>
      </c>
      <c r="P198">
        <v>2</v>
      </c>
      <c r="Q198">
        <v>5</v>
      </c>
      <c r="R198">
        <v>5</v>
      </c>
      <c r="S198">
        <v>4</v>
      </c>
      <c r="T198">
        <v>4</v>
      </c>
      <c r="U198">
        <v>5</v>
      </c>
      <c r="V198">
        <v>5</v>
      </c>
      <c r="W198">
        <v>4</v>
      </c>
      <c r="X198">
        <v>2</v>
      </c>
      <c r="Y198">
        <v>4</v>
      </c>
      <c r="Z198">
        <v>4</v>
      </c>
      <c r="AA198">
        <v>3</v>
      </c>
      <c r="AB198">
        <v>1</v>
      </c>
      <c r="AC198">
        <v>4</v>
      </c>
      <c r="AD198">
        <v>5</v>
      </c>
      <c r="AE198">
        <v>4</v>
      </c>
      <c r="AF198">
        <v>4</v>
      </c>
      <c r="AG198">
        <v>1</v>
      </c>
      <c r="AH198">
        <v>2</v>
      </c>
      <c r="AI198">
        <v>4</v>
      </c>
      <c r="AJ198">
        <v>3</v>
      </c>
      <c r="AK198">
        <v>4</v>
      </c>
      <c r="AL198">
        <v>4</v>
      </c>
      <c r="AM198">
        <v>1</v>
      </c>
      <c r="AN198">
        <v>5</v>
      </c>
      <c r="AO198">
        <v>4</v>
      </c>
      <c r="AP198">
        <v>4</v>
      </c>
      <c r="AQ198">
        <v>4</v>
      </c>
      <c r="AS198" s="1">
        <v>1</v>
      </c>
      <c r="AT198" s="1">
        <v>1</v>
      </c>
      <c r="AV198" s="1">
        <v>1</v>
      </c>
      <c r="AX198" t="s">
        <v>71</v>
      </c>
    </row>
    <row r="199" spans="1:50">
      <c r="A199" s="54" t="s">
        <v>763</v>
      </c>
      <c r="B199" s="1" t="s">
        <v>754</v>
      </c>
      <c r="C199" s="18">
        <v>81594</v>
      </c>
      <c r="D199" t="s">
        <v>74</v>
      </c>
      <c r="E199" t="s">
        <v>757</v>
      </c>
      <c r="F199" s="132" t="s">
        <v>624</v>
      </c>
      <c r="J199">
        <v>1</v>
      </c>
      <c r="M199">
        <v>4</v>
      </c>
      <c r="N199">
        <v>5</v>
      </c>
      <c r="O199">
        <v>5</v>
      </c>
      <c r="P199">
        <v>5</v>
      </c>
      <c r="Q199">
        <v>4</v>
      </c>
      <c r="R199">
        <v>3</v>
      </c>
      <c r="S199">
        <v>2</v>
      </c>
      <c r="T199">
        <v>3</v>
      </c>
      <c r="U199">
        <v>4</v>
      </c>
      <c r="V199">
        <v>3</v>
      </c>
      <c r="W199">
        <v>3</v>
      </c>
      <c r="X199">
        <v>4</v>
      </c>
      <c r="Y199">
        <v>2</v>
      </c>
      <c r="Z199">
        <v>5</v>
      </c>
      <c r="AA199">
        <v>4</v>
      </c>
      <c r="AB199">
        <v>5</v>
      </c>
      <c r="AC199">
        <v>5</v>
      </c>
      <c r="AD199">
        <v>5</v>
      </c>
      <c r="AE199">
        <v>4</v>
      </c>
      <c r="AF199">
        <v>4</v>
      </c>
      <c r="AG199">
        <v>5</v>
      </c>
      <c r="AH199">
        <v>4</v>
      </c>
      <c r="AI199">
        <v>2</v>
      </c>
      <c r="AJ199">
        <v>4</v>
      </c>
      <c r="AK199">
        <v>3</v>
      </c>
      <c r="AL199">
        <v>4</v>
      </c>
      <c r="AM199">
        <v>5</v>
      </c>
      <c r="AN199">
        <v>5</v>
      </c>
      <c r="AO199">
        <v>4</v>
      </c>
      <c r="AP199">
        <v>4</v>
      </c>
      <c r="AQ199">
        <v>4</v>
      </c>
      <c r="AS199" s="1">
        <v>1</v>
      </c>
      <c r="AT199" s="1">
        <v>1</v>
      </c>
      <c r="AU199" s="1">
        <v>1</v>
      </c>
      <c r="AV199" s="1">
        <v>1</v>
      </c>
      <c r="AX199" t="s">
        <v>71</v>
      </c>
    </row>
    <row r="200" spans="1:50">
      <c r="A200" s="54" t="s">
        <v>763</v>
      </c>
      <c r="B200" s="1" t="s">
        <v>754</v>
      </c>
      <c r="C200" s="18">
        <v>94358</v>
      </c>
      <c r="D200" t="s">
        <v>75</v>
      </c>
      <c r="E200" t="s">
        <v>755</v>
      </c>
      <c r="F200" s="132" t="s">
        <v>63</v>
      </c>
      <c r="G200">
        <v>1</v>
      </c>
      <c r="H200">
        <v>1</v>
      </c>
      <c r="I200">
        <v>1</v>
      </c>
      <c r="J200">
        <v>1</v>
      </c>
      <c r="M200">
        <v>4</v>
      </c>
      <c r="N200">
        <v>2</v>
      </c>
      <c r="O200">
        <v>5</v>
      </c>
      <c r="P200">
        <v>4</v>
      </c>
      <c r="Q200">
        <v>4</v>
      </c>
      <c r="R200">
        <v>4</v>
      </c>
      <c r="S200">
        <v>4</v>
      </c>
      <c r="T200">
        <v>4</v>
      </c>
      <c r="U200">
        <v>4</v>
      </c>
      <c r="V200">
        <v>4</v>
      </c>
      <c r="W200">
        <v>4</v>
      </c>
      <c r="X200">
        <v>3</v>
      </c>
      <c r="Y200">
        <v>4</v>
      </c>
      <c r="Z200">
        <v>4</v>
      </c>
      <c r="AA200">
        <v>2</v>
      </c>
      <c r="AB200">
        <v>3</v>
      </c>
      <c r="AC200">
        <v>4</v>
      </c>
      <c r="AD200">
        <v>4</v>
      </c>
      <c r="AE200">
        <v>4</v>
      </c>
      <c r="AF200">
        <v>3</v>
      </c>
      <c r="AG200">
        <v>2</v>
      </c>
      <c r="AH200">
        <v>2</v>
      </c>
      <c r="AI200">
        <v>4</v>
      </c>
      <c r="AJ200">
        <v>2</v>
      </c>
      <c r="AK200">
        <v>4</v>
      </c>
      <c r="AL200">
        <v>4</v>
      </c>
      <c r="AM200">
        <v>2</v>
      </c>
      <c r="AN200">
        <v>4</v>
      </c>
      <c r="AO200">
        <v>4</v>
      </c>
      <c r="AP200">
        <v>4</v>
      </c>
      <c r="AQ200">
        <v>4</v>
      </c>
      <c r="AS200" s="1">
        <v>1</v>
      </c>
      <c r="AT200" s="1">
        <v>1</v>
      </c>
      <c r="AV200" s="1">
        <v>1</v>
      </c>
      <c r="AX200" t="s">
        <v>71</v>
      </c>
    </row>
    <row r="201" spans="1:50">
      <c r="A201" s="54" t="s">
        <v>763</v>
      </c>
      <c r="B201" s="1" t="s">
        <v>754</v>
      </c>
      <c r="C201" s="18">
        <v>83387</v>
      </c>
      <c r="D201" t="s">
        <v>77</v>
      </c>
      <c r="E201" t="s">
        <v>755</v>
      </c>
      <c r="F201" s="132" t="s">
        <v>624</v>
      </c>
      <c r="H201">
        <v>1</v>
      </c>
      <c r="I201">
        <v>1</v>
      </c>
      <c r="J201">
        <v>1</v>
      </c>
      <c r="M201">
        <v>5</v>
      </c>
      <c r="N201">
        <v>1</v>
      </c>
      <c r="O201">
        <v>5</v>
      </c>
      <c r="P201">
        <v>5</v>
      </c>
      <c r="Q201">
        <v>5</v>
      </c>
      <c r="R201">
        <v>5</v>
      </c>
      <c r="S201">
        <v>5</v>
      </c>
      <c r="T201">
        <v>5</v>
      </c>
      <c r="U201">
        <v>5</v>
      </c>
      <c r="V201">
        <v>5</v>
      </c>
      <c r="W201">
        <v>5</v>
      </c>
      <c r="X201">
        <v>3</v>
      </c>
      <c r="Y201">
        <v>5</v>
      </c>
      <c r="Z201">
        <v>5</v>
      </c>
      <c r="AA201">
        <v>2</v>
      </c>
      <c r="AB201">
        <v>3</v>
      </c>
      <c r="AC201">
        <v>5</v>
      </c>
      <c r="AD201">
        <v>5</v>
      </c>
      <c r="AE201">
        <v>5</v>
      </c>
      <c r="AF201">
        <v>5</v>
      </c>
      <c r="AG201">
        <v>5</v>
      </c>
      <c r="AH201">
        <v>1</v>
      </c>
      <c r="AI201">
        <v>5</v>
      </c>
      <c r="AJ201">
        <v>1</v>
      </c>
      <c r="AK201">
        <v>5</v>
      </c>
      <c r="AL201">
        <v>5</v>
      </c>
      <c r="AM201">
        <v>2</v>
      </c>
      <c r="AN201">
        <v>5</v>
      </c>
      <c r="AO201">
        <v>5</v>
      </c>
      <c r="AP201">
        <v>5</v>
      </c>
      <c r="AQ201">
        <v>5</v>
      </c>
      <c r="AS201" s="1">
        <v>1</v>
      </c>
      <c r="AT201" s="1">
        <v>1</v>
      </c>
      <c r="AU201" s="1">
        <v>1</v>
      </c>
      <c r="AV201" s="1">
        <v>1</v>
      </c>
      <c r="AW201" s="1">
        <v>1</v>
      </c>
      <c r="AX201" t="s">
        <v>71</v>
      </c>
    </row>
    <row r="202" spans="1:50">
      <c r="A202" s="54" t="s">
        <v>763</v>
      </c>
      <c r="B202" s="1" t="s">
        <v>754</v>
      </c>
      <c r="C202" s="18">
        <v>12312</v>
      </c>
      <c r="D202" t="s">
        <v>72</v>
      </c>
      <c r="E202" t="s">
        <v>757</v>
      </c>
      <c r="F202" s="132" t="s">
        <v>624</v>
      </c>
      <c r="I202">
        <v>1</v>
      </c>
      <c r="M202">
        <v>5</v>
      </c>
      <c r="N202">
        <v>1</v>
      </c>
      <c r="O202">
        <v>5</v>
      </c>
      <c r="P202">
        <v>5</v>
      </c>
      <c r="Q202">
        <v>5</v>
      </c>
      <c r="R202">
        <v>5</v>
      </c>
      <c r="S202">
        <v>5</v>
      </c>
      <c r="T202">
        <v>5</v>
      </c>
      <c r="U202">
        <v>5</v>
      </c>
      <c r="V202">
        <v>4</v>
      </c>
      <c r="W202">
        <v>5</v>
      </c>
      <c r="X202">
        <v>1</v>
      </c>
      <c r="Y202">
        <v>5</v>
      </c>
      <c r="Z202">
        <v>5</v>
      </c>
      <c r="AA202">
        <v>2</v>
      </c>
      <c r="AB202">
        <v>1</v>
      </c>
      <c r="AC202">
        <v>4</v>
      </c>
      <c r="AD202">
        <v>5</v>
      </c>
      <c r="AE202">
        <v>4</v>
      </c>
      <c r="AF202">
        <v>4</v>
      </c>
      <c r="AG202">
        <v>1</v>
      </c>
      <c r="AH202">
        <v>1</v>
      </c>
      <c r="AI202">
        <v>5</v>
      </c>
      <c r="AJ202">
        <v>1</v>
      </c>
      <c r="AK202">
        <v>5</v>
      </c>
      <c r="AL202">
        <v>5</v>
      </c>
      <c r="AM202">
        <v>1</v>
      </c>
      <c r="AN202">
        <v>5</v>
      </c>
      <c r="AO202">
        <v>5</v>
      </c>
      <c r="AP202">
        <v>5</v>
      </c>
      <c r="AQ202">
        <v>5</v>
      </c>
      <c r="AS202" s="1">
        <v>1</v>
      </c>
      <c r="AT202" s="1">
        <v>1</v>
      </c>
      <c r="AU202" s="1">
        <v>1</v>
      </c>
      <c r="AV202" s="1">
        <v>1</v>
      </c>
      <c r="AW202" s="1">
        <v>1</v>
      </c>
      <c r="AX202" t="s">
        <v>71</v>
      </c>
    </row>
    <row r="203" spans="1:50">
      <c r="A203" s="54" t="s">
        <v>763</v>
      </c>
      <c r="B203" s="1" t="s">
        <v>754</v>
      </c>
      <c r="C203" s="18">
        <v>13638</v>
      </c>
      <c r="D203" t="s">
        <v>88</v>
      </c>
      <c r="E203" t="s">
        <v>766</v>
      </c>
      <c r="F203" s="132" t="s">
        <v>624</v>
      </c>
      <c r="H203">
        <v>1</v>
      </c>
      <c r="I203">
        <v>1</v>
      </c>
      <c r="J203">
        <v>1</v>
      </c>
      <c r="M203">
        <v>4</v>
      </c>
      <c r="N203">
        <v>1</v>
      </c>
      <c r="O203">
        <v>5</v>
      </c>
      <c r="P203">
        <v>5</v>
      </c>
      <c r="Q203">
        <v>5</v>
      </c>
      <c r="R203">
        <v>5</v>
      </c>
      <c r="S203">
        <v>5</v>
      </c>
      <c r="T203">
        <v>5</v>
      </c>
      <c r="U203">
        <v>5</v>
      </c>
      <c r="V203">
        <v>5</v>
      </c>
      <c r="W203">
        <v>4</v>
      </c>
      <c r="X203">
        <v>4</v>
      </c>
      <c r="Y203">
        <v>3</v>
      </c>
      <c r="Z203">
        <v>4</v>
      </c>
      <c r="AA203">
        <v>4</v>
      </c>
      <c r="AB203">
        <v>4</v>
      </c>
      <c r="AC203">
        <v>3</v>
      </c>
      <c r="AD203">
        <v>3</v>
      </c>
      <c r="AE203">
        <v>3</v>
      </c>
      <c r="AF203">
        <v>4</v>
      </c>
      <c r="AG203">
        <v>1</v>
      </c>
      <c r="AH203">
        <v>3</v>
      </c>
      <c r="AI203">
        <v>3</v>
      </c>
      <c r="AJ203">
        <v>2</v>
      </c>
      <c r="AK203">
        <v>4</v>
      </c>
      <c r="AL203">
        <v>5</v>
      </c>
      <c r="AM203">
        <v>2</v>
      </c>
      <c r="AN203">
        <v>5</v>
      </c>
      <c r="AO203">
        <v>3</v>
      </c>
      <c r="AP203">
        <v>3</v>
      </c>
      <c r="AQ203">
        <v>2</v>
      </c>
      <c r="AS203" s="1">
        <v>1</v>
      </c>
      <c r="AT203" s="1">
        <v>1</v>
      </c>
      <c r="AV203" s="1">
        <v>1</v>
      </c>
      <c r="AW203" s="1">
        <v>1</v>
      </c>
      <c r="AX203" t="s">
        <v>71</v>
      </c>
    </row>
    <row r="204" spans="1:50">
      <c r="A204" s="54" t="s">
        <v>763</v>
      </c>
      <c r="B204" s="1" t="s">
        <v>754</v>
      </c>
      <c r="C204" s="1">
        <v>10074</v>
      </c>
      <c r="D204" t="s">
        <v>75</v>
      </c>
      <c r="E204" t="s">
        <v>755</v>
      </c>
      <c r="F204" s="132" t="s">
        <v>63</v>
      </c>
      <c r="I204">
        <v>1</v>
      </c>
      <c r="M204">
        <v>4</v>
      </c>
      <c r="N204">
        <v>3</v>
      </c>
      <c r="O204">
        <v>4</v>
      </c>
      <c r="P204">
        <v>2</v>
      </c>
      <c r="Q204">
        <v>4</v>
      </c>
      <c r="R204">
        <v>3</v>
      </c>
      <c r="S204">
        <v>4</v>
      </c>
      <c r="T204">
        <v>4</v>
      </c>
      <c r="U204">
        <v>4</v>
      </c>
      <c r="V204">
        <v>4</v>
      </c>
      <c r="W204">
        <v>4</v>
      </c>
      <c r="X204">
        <v>4</v>
      </c>
      <c r="Y204">
        <v>4</v>
      </c>
      <c r="Z204">
        <v>3</v>
      </c>
      <c r="AA204">
        <v>5</v>
      </c>
      <c r="AB204">
        <v>5</v>
      </c>
      <c r="AC204">
        <v>4</v>
      </c>
      <c r="AD204">
        <v>4</v>
      </c>
      <c r="AE204">
        <v>3</v>
      </c>
      <c r="AF204">
        <v>5</v>
      </c>
      <c r="AG204">
        <v>2</v>
      </c>
      <c r="AH204">
        <v>3</v>
      </c>
      <c r="AI204">
        <v>4</v>
      </c>
      <c r="AJ204">
        <v>4</v>
      </c>
      <c r="AK204">
        <v>3</v>
      </c>
      <c r="AL204">
        <v>4</v>
      </c>
      <c r="AM204">
        <v>3</v>
      </c>
      <c r="AN204">
        <v>4</v>
      </c>
      <c r="AO204">
        <v>4</v>
      </c>
      <c r="AP204">
        <v>4</v>
      </c>
      <c r="AQ204">
        <v>4</v>
      </c>
      <c r="AR204" s="1">
        <v>1</v>
      </c>
      <c r="AV204" s="1">
        <v>1</v>
      </c>
      <c r="AX204" t="s">
        <v>71</v>
      </c>
    </row>
    <row r="205" spans="1:50">
      <c r="A205" s="54" t="s">
        <v>763</v>
      </c>
      <c r="B205" s="1" t="s">
        <v>754</v>
      </c>
      <c r="C205" s="18">
        <v>7069</v>
      </c>
      <c r="D205" t="s">
        <v>77</v>
      </c>
      <c r="E205" t="s">
        <v>755</v>
      </c>
      <c r="F205" s="132" t="s">
        <v>624</v>
      </c>
      <c r="I205">
        <v>1</v>
      </c>
      <c r="M205">
        <v>4</v>
      </c>
      <c r="N205">
        <v>2</v>
      </c>
      <c r="O205">
        <v>5</v>
      </c>
      <c r="P205">
        <v>5</v>
      </c>
      <c r="Q205">
        <v>5</v>
      </c>
      <c r="R205">
        <v>4</v>
      </c>
      <c r="S205">
        <v>5</v>
      </c>
      <c r="T205">
        <v>4</v>
      </c>
      <c r="U205">
        <v>5</v>
      </c>
      <c r="V205">
        <v>5</v>
      </c>
      <c r="W205">
        <v>4</v>
      </c>
      <c r="X205">
        <v>3</v>
      </c>
      <c r="Y205">
        <v>4</v>
      </c>
      <c r="Z205">
        <v>4</v>
      </c>
      <c r="AA205">
        <v>3</v>
      </c>
      <c r="AB205">
        <v>3</v>
      </c>
      <c r="AC205">
        <v>4</v>
      </c>
      <c r="AD205">
        <v>4</v>
      </c>
      <c r="AE205">
        <v>3</v>
      </c>
      <c r="AF205">
        <v>3</v>
      </c>
      <c r="AG205">
        <v>2</v>
      </c>
      <c r="AH205">
        <v>3</v>
      </c>
      <c r="AI205">
        <v>4</v>
      </c>
      <c r="AJ205">
        <v>3</v>
      </c>
      <c r="AK205">
        <v>3</v>
      </c>
      <c r="AL205">
        <v>4</v>
      </c>
      <c r="AM205">
        <v>3</v>
      </c>
      <c r="AN205">
        <v>4</v>
      </c>
      <c r="AO205">
        <v>4</v>
      </c>
      <c r="AP205">
        <v>4</v>
      </c>
      <c r="AQ205">
        <v>4</v>
      </c>
      <c r="AS205" s="1">
        <v>1</v>
      </c>
      <c r="AT205" s="1">
        <v>1</v>
      </c>
      <c r="AU205" s="1">
        <v>1</v>
      </c>
      <c r="AV205" s="1">
        <v>1</v>
      </c>
      <c r="AW205" s="1">
        <v>1</v>
      </c>
      <c r="AX205" t="s">
        <v>71</v>
      </c>
    </row>
    <row r="206" spans="1:50">
      <c r="A206" s="54" t="s">
        <v>763</v>
      </c>
      <c r="B206" s="1" t="s">
        <v>754</v>
      </c>
      <c r="C206" s="18">
        <v>11963</v>
      </c>
      <c r="D206" t="s">
        <v>77</v>
      </c>
      <c r="E206" t="s">
        <v>755</v>
      </c>
      <c r="F206" s="132" t="s">
        <v>624</v>
      </c>
      <c r="I206">
        <v>1</v>
      </c>
      <c r="J206">
        <v>1</v>
      </c>
      <c r="M206">
        <v>3</v>
      </c>
      <c r="N206">
        <v>1</v>
      </c>
      <c r="O206">
        <v>5</v>
      </c>
      <c r="P206">
        <v>5</v>
      </c>
      <c r="Q206">
        <v>5</v>
      </c>
      <c r="R206">
        <v>5</v>
      </c>
      <c r="S206">
        <v>5</v>
      </c>
      <c r="T206">
        <v>5</v>
      </c>
      <c r="U206">
        <v>5</v>
      </c>
      <c r="V206">
        <v>5</v>
      </c>
      <c r="W206">
        <v>4</v>
      </c>
      <c r="X206">
        <v>3</v>
      </c>
      <c r="Y206">
        <v>4</v>
      </c>
      <c r="Z206">
        <v>4</v>
      </c>
      <c r="AA206">
        <v>4</v>
      </c>
      <c r="AB206">
        <v>2</v>
      </c>
      <c r="AC206">
        <v>4</v>
      </c>
      <c r="AD206">
        <v>5</v>
      </c>
      <c r="AE206">
        <v>4</v>
      </c>
      <c r="AF206">
        <v>1</v>
      </c>
      <c r="AG206">
        <v>1</v>
      </c>
      <c r="AH206">
        <v>2</v>
      </c>
      <c r="AI206">
        <v>5</v>
      </c>
      <c r="AJ206">
        <v>2</v>
      </c>
      <c r="AK206">
        <v>3</v>
      </c>
      <c r="AL206">
        <v>4</v>
      </c>
      <c r="AM206">
        <v>1</v>
      </c>
      <c r="AN206">
        <v>5</v>
      </c>
      <c r="AO206">
        <v>4</v>
      </c>
      <c r="AP206">
        <v>4</v>
      </c>
      <c r="AQ206">
        <v>4</v>
      </c>
      <c r="AS206" s="1">
        <v>1</v>
      </c>
      <c r="AT206" s="1">
        <v>1</v>
      </c>
      <c r="AU206" s="1">
        <v>1</v>
      </c>
      <c r="AV206" s="1">
        <v>1</v>
      </c>
      <c r="AX206" t="s">
        <v>71</v>
      </c>
    </row>
    <row r="207" spans="1:50">
      <c r="A207" s="54" t="s">
        <v>763</v>
      </c>
      <c r="B207" s="1" t="s">
        <v>754</v>
      </c>
      <c r="C207" s="18">
        <v>3034</v>
      </c>
      <c r="D207" t="s">
        <v>75</v>
      </c>
      <c r="E207" t="s">
        <v>755</v>
      </c>
      <c r="F207" s="132" t="s">
        <v>624</v>
      </c>
      <c r="G207">
        <v>1</v>
      </c>
      <c r="H207">
        <v>1</v>
      </c>
      <c r="I207">
        <v>1</v>
      </c>
      <c r="J207">
        <v>1</v>
      </c>
      <c r="M207">
        <v>5</v>
      </c>
      <c r="N207">
        <v>1</v>
      </c>
      <c r="O207">
        <v>5</v>
      </c>
      <c r="P207">
        <v>4</v>
      </c>
      <c r="Q207">
        <v>5</v>
      </c>
      <c r="R207">
        <v>5</v>
      </c>
      <c r="S207">
        <v>4</v>
      </c>
      <c r="T207">
        <v>5</v>
      </c>
      <c r="U207">
        <v>5</v>
      </c>
      <c r="V207">
        <v>5</v>
      </c>
      <c r="W207">
        <v>5</v>
      </c>
      <c r="X207">
        <v>2</v>
      </c>
      <c r="Y207">
        <v>4</v>
      </c>
      <c r="Z207">
        <v>4</v>
      </c>
      <c r="AA207">
        <v>3</v>
      </c>
      <c r="AB207">
        <v>2</v>
      </c>
      <c r="AC207">
        <v>3</v>
      </c>
      <c r="AD207">
        <v>5</v>
      </c>
      <c r="AE207">
        <v>4</v>
      </c>
      <c r="AF207">
        <v>3</v>
      </c>
      <c r="AG207">
        <v>1</v>
      </c>
      <c r="AH207">
        <v>3</v>
      </c>
      <c r="AI207">
        <v>5</v>
      </c>
      <c r="AJ207">
        <v>1</v>
      </c>
      <c r="AK207">
        <v>5</v>
      </c>
      <c r="AL207">
        <v>4</v>
      </c>
      <c r="AM207">
        <v>2</v>
      </c>
      <c r="AN207">
        <v>5</v>
      </c>
      <c r="AO207">
        <v>5</v>
      </c>
      <c r="AP207">
        <v>5</v>
      </c>
      <c r="AQ207">
        <v>5</v>
      </c>
      <c r="AS207" s="1">
        <v>1</v>
      </c>
      <c r="AT207" s="1">
        <v>1</v>
      </c>
      <c r="AU207" s="1">
        <v>1</v>
      </c>
      <c r="AV207" s="1">
        <v>1</v>
      </c>
      <c r="AW207" s="1">
        <v>1</v>
      </c>
      <c r="AX207" t="s">
        <v>71</v>
      </c>
    </row>
    <row r="208" spans="1:50">
      <c r="A208" s="54" t="s">
        <v>763</v>
      </c>
      <c r="B208" s="1" t="s">
        <v>754</v>
      </c>
      <c r="C208" s="18" t="s">
        <v>71</v>
      </c>
      <c r="D208" t="s">
        <v>77</v>
      </c>
      <c r="E208" t="s">
        <v>755</v>
      </c>
      <c r="F208" s="132" t="s">
        <v>63</v>
      </c>
      <c r="I208">
        <v>1</v>
      </c>
      <c r="J208">
        <v>1</v>
      </c>
      <c r="M208">
        <v>4</v>
      </c>
      <c r="N208">
        <v>1</v>
      </c>
      <c r="O208">
        <v>5</v>
      </c>
      <c r="P208">
        <v>4</v>
      </c>
      <c r="Q208">
        <v>5</v>
      </c>
      <c r="R208">
        <v>5</v>
      </c>
      <c r="S208">
        <v>5</v>
      </c>
      <c r="T208">
        <v>5</v>
      </c>
      <c r="U208">
        <v>5</v>
      </c>
      <c r="V208">
        <v>4</v>
      </c>
      <c r="W208">
        <v>4</v>
      </c>
      <c r="X208">
        <v>2</v>
      </c>
      <c r="Y208">
        <v>4</v>
      </c>
      <c r="Z208">
        <v>4</v>
      </c>
      <c r="AA208">
        <v>3</v>
      </c>
      <c r="AB208">
        <v>3</v>
      </c>
      <c r="AC208">
        <v>3</v>
      </c>
      <c r="AD208">
        <v>3</v>
      </c>
      <c r="AE208">
        <v>3</v>
      </c>
      <c r="AF208">
        <v>3</v>
      </c>
      <c r="AG208">
        <v>1</v>
      </c>
      <c r="AH208">
        <v>3</v>
      </c>
      <c r="AI208">
        <v>4</v>
      </c>
      <c r="AJ208">
        <v>3</v>
      </c>
      <c r="AK208">
        <v>4</v>
      </c>
      <c r="AL208">
        <v>3</v>
      </c>
      <c r="AM208">
        <v>3</v>
      </c>
      <c r="AN208">
        <v>5</v>
      </c>
      <c r="AO208">
        <v>3</v>
      </c>
      <c r="AP208">
        <v>3</v>
      </c>
      <c r="AQ208">
        <v>3</v>
      </c>
      <c r="AS208" s="1">
        <v>1</v>
      </c>
      <c r="AT208" s="1">
        <v>1</v>
      </c>
      <c r="AU208" s="1">
        <v>1</v>
      </c>
      <c r="AV208" s="1">
        <v>1</v>
      </c>
      <c r="AW208" s="1">
        <v>1</v>
      </c>
      <c r="AX208" t="s">
        <v>71</v>
      </c>
    </row>
    <row r="209" spans="1:50">
      <c r="A209" s="54" t="s">
        <v>763</v>
      </c>
      <c r="B209" s="1" t="s">
        <v>754</v>
      </c>
      <c r="C209" s="18">
        <v>9944</v>
      </c>
      <c r="D209" t="s">
        <v>765</v>
      </c>
      <c r="E209" t="s">
        <v>757</v>
      </c>
      <c r="F209" s="132" t="s">
        <v>624</v>
      </c>
      <c r="G209">
        <v>1</v>
      </c>
      <c r="H209">
        <v>1</v>
      </c>
      <c r="I209">
        <v>1</v>
      </c>
      <c r="J209">
        <v>1</v>
      </c>
      <c r="M209">
        <v>4</v>
      </c>
      <c r="N209">
        <v>1</v>
      </c>
      <c r="O209">
        <v>5</v>
      </c>
      <c r="P209">
        <v>5</v>
      </c>
      <c r="Q209">
        <v>5</v>
      </c>
      <c r="R209">
        <v>5</v>
      </c>
      <c r="S209">
        <v>5</v>
      </c>
      <c r="T209">
        <v>5</v>
      </c>
      <c r="U209">
        <v>5</v>
      </c>
      <c r="V209">
        <v>5</v>
      </c>
      <c r="W209">
        <v>4</v>
      </c>
      <c r="X209">
        <v>1</v>
      </c>
      <c r="Y209">
        <v>5</v>
      </c>
      <c r="Z209">
        <v>5</v>
      </c>
      <c r="AA209">
        <v>5</v>
      </c>
      <c r="AB209">
        <v>1</v>
      </c>
      <c r="AC209">
        <v>4</v>
      </c>
      <c r="AD209">
        <v>5</v>
      </c>
      <c r="AE209">
        <v>5</v>
      </c>
      <c r="AF209">
        <v>1</v>
      </c>
      <c r="AG209">
        <v>1</v>
      </c>
      <c r="AH209">
        <v>2</v>
      </c>
      <c r="AI209">
        <v>5</v>
      </c>
      <c r="AJ209">
        <v>3</v>
      </c>
      <c r="AK209">
        <v>3</v>
      </c>
      <c r="AL209">
        <v>5</v>
      </c>
      <c r="AM209">
        <v>2</v>
      </c>
      <c r="AN209">
        <v>5</v>
      </c>
      <c r="AO209">
        <v>4</v>
      </c>
      <c r="AP209">
        <v>4</v>
      </c>
      <c r="AQ209">
        <v>4</v>
      </c>
      <c r="AS209" s="1">
        <v>1</v>
      </c>
      <c r="AT209" s="1">
        <v>1</v>
      </c>
      <c r="AU209" s="1">
        <v>1</v>
      </c>
      <c r="AV209" s="1">
        <v>1</v>
      </c>
      <c r="AW209" s="1">
        <v>1</v>
      </c>
      <c r="AX209" t="s">
        <v>71</v>
      </c>
    </row>
    <row r="210" spans="1:50">
      <c r="A210" s="54" t="s">
        <v>763</v>
      </c>
      <c r="B210" s="1" t="s">
        <v>754</v>
      </c>
      <c r="C210" s="18">
        <v>93240</v>
      </c>
      <c r="D210" t="s">
        <v>75</v>
      </c>
      <c r="E210" t="s">
        <v>755</v>
      </c>
      <c r="F210" s="132" t="s">
        <v>624</v>
      </c>
      <c r="I210">
        <v>1</v>
      </c>
      <c r="J210">
        <v>1</v>
      </c>
      <c r="M210">
        <v>3</v>
      </c>
      <c r="N210">
        <v>2</v>
      </c>
      <c r="O210">
        <v>4</v>
      </c>
      <c r="P210">
        <v>4</v>
      </c>
      <c r="Q210">
        <v>4</v>
      </c>
      <c r="R210">
        <v>4</v>
      </c>
      <c r="S210">
        <v>3</v>
      </c>
      <c r="T210">
        <v>4</v>
      </c>
      <c r="U210">
        <v>4</v>
      </c>
      <c r="V210">
        <v>4</v>
      </c>
      <c r="W210">
        <v>4</v>
      </c>
      <c r="X210">
        <v>2</v>
      </c>
      <c r="Y210">
        <v>3</v>
      </c>
      <c r="Z210">
        <v>3</v>
      </c>
      <c r="AA210">
        <v>4</v>
      </c>
      <c r="AB210">
        <v>2</v>
      </c>
      <c r="AC210">
        <v>3</v>
      </c>
      <c r="AD210">
        <v>4</v>
      </c>
      <c r="AE210">
        <v>3</v>
      </c>
      <c r="AF210">
        <v>3</v>
      </c>
      <c r="AG210">
        <v>3</v>
      </c>
      <c r="AH210">
        <v>2</v>
      </c>
      <c r="AI210">
        <v>4</v>
      </c>
      <c r="AJ210">
        <v>3</v>
      </c>
      <c r="AK210">
        <v>3</v>
      </c>
      <c r="AL210">
        <v>4</v>
      </c>
      <c r="AM210">
        <v>3</v>
      </c>
      <c r="AN210">
        <v>4</v>
      </c>
      <c r="AO210">
        <v>2</v>
      </c>
      <c r="AP210">
        <v>2</v>
      </c>
      <c r="AQ210">
        <v>3</v>
      </c>
      <c r="AS210" s="1">
        <v>1</v>
      </c>
      <c r="AT210" s="1">
        <v>1</v>
      </c>
      <c r="AU210" s="1">
        <v>1</v>
      </c>
      <c r="AX210" t="s">
        <v>71</v>
      </c>
    </row>
    <row r="211" spans="1:50">
      <c r="A211" s="54" t="s">
        <v>763</v>
      </c>
      <c r="B211" s="1" t="s">
        <v>754</v>
      </c>
      <c r="C211" s="18">
        <v>10269</v>
      </c>
      <c r="D211" t="s">
        <v>77</v>
      </c>
      <c r="E211" t="s">
        <v>755</v>
      </c>
      <c r="F211" s="132" t="s">
        <v>624</v>
      </c>
      <c r="I211">
        <v>1</v>
      </c>
      <c r="J211">
        <v>1</v>
      </c>
      <c r="M211">
        <v>4</v>
      </c>
      <c r="N211">
        <v>2</v>
      </c>
      <c r="O211">
        <v>5</v>
      </c>
      <c r="P211">
        <v>5</v>
      </c>
      <c r="Q211">
        <v>5</v>
      </c>
      <c r="R211">
        <v>4</v>
      </c>
      <c r="S211">
        <v>4</v>
      </c>
      <c r="T211">
        <v>4</v>
      </c>
      <c r="U211">
        <v>4</v>
      </c>
      <c r="V211">
        <v>4</v>
      </c>
      <c r="W211">
        <v>4</v>
      </c>
      <c r="X211">
        <v>3</v>
      </c>
      <c r="Y211">
        <v>3</v>
      </c>
      <c r="Z211">
        <v>3</v>
      </c>
      <c r="AA211">
        <v>4</v>
      </c>
      <c r="AB211">
        <v>5</v>
      </c>
      <c r="AC211">
        <v>4</v>
      </c>
      <c r="AD211">
        <v>4</v>
      </c>
      <c r="AE211">
        <v>3</v>
      </c>
      <c r="AF211">
        <v>5</v>
      </c>
      <c r="AG211">
        <v>2</v>
      </c>
      <c r="AH211">
        <v>3</v>
      </c>
      <c r="AI211">
        <v>4</v>
      </c>
      <c r="AJ211">
        <v>2</v>
      </c>
      <c r="AK211">
        <v>3</v>
      </c>
      <c r="AL211">
        <v>4</v>
      </c>
      <c r="AM211">
        <v>2</v>
      </c>
      <c r="AN211">
        <v>4</v>
      </c>
      <c r="AO211">
        <v>3</v>
      </c>
      <c r="AP211">
        <v>3</v>
      </c>
      <c r="AQ211">
        <v>3</v>
      </c>
      <c r="AS211" s="1">
        <v>1</v>
      </c>
      <c r="AT211" s="1">
        <v>1</v>
      </c>
      <c r="AU211" s="1">
        <v>1</v>
      </c>
      <c r="AW211">
        <v>1</v>
      </c>
      <c r="AX211" t="s">
        <v>71</v>
      </c>
    </row>
    <row r="212" spans="1:50">
      <c r="A212" s="54" t="s">
        <v>763</v>
      </c>
      <c r="B212" s="1" t="s">
        <v>754</v>
      </c>
      <c r="C212" s="18">
        <v>9831</v>
      </c>
      <c r="D212" t="s">
        <v>74</v>
      </c>
      <c r="E212" t="s">
        <v>757</v>
      </c>
      <c r="F212" s="132" t="s">
        <v>63</v>
      </c>
      <c r="I212">
        <v>1</v>
      </c>
      <c r="M212">
        <v>4</v>
      </c>
      <c r="N212">
        <v>2</v>
      </c>
      <c r="O212">
        <v>5</v>
      </c>
      <c r="P212">
        <v>4</v>
      </c>
      <c r="Q212">
        <v>4</v>
      </c>
      <c r="R212">
        <v>4</v>
      </c>
      <c r="S212">
        <v>3</v>
      </c>
      <c r="T212">
        <v>2</v>
      </c>
      <c r="U212">
        <v>3</v>
      </c>
      <c r="V212">
        <v>4</v>
      </c>
      <c r="W212">
        <v>3</v>
      </c>
      <c r="X212">
        <v>4</v>
      </c>
      <c r="Y212">
        <v>4</v>
      </c>
      <c r="Z212">
        <v>4</v>
      </c>
      <c r="AA212">
        <v>4</v>
      </c>
      <c r="AB212">
        <v>5</v>
      </c>
      <c r="AC212">
        <v>4</v>
      </c>
      <c r="AD212">
        <v>2</v>
      </c>
      <c r="AE212">
        <v>3</v>
      </c>
      <c r="AF212">
        <v>4</v>
      </c>
      <c r="AG212">
        <v>2</v>
      </c>
      <c r="AH212">
        <v>4</v>
      </c>
      <c r="AI212">
        <v>3</v>
      </c>
      <c r="AJ212">
        <v>4</v>
      </c>
      <c r="AK212">
        <v>4</v>
      </c>
      <c r="AL212">
        <v>4</v>
      </c>
      <c r="AM212">
        <v>4</v>
      </c>
      <c r="AN212">
        <v>4</v>
      </c>
      <c r="AO212">
        <v>4</v>
      </c>
      <c r="AP212">
        <v>4</v>
      </c>
      <c r="AQ212">
        <v>4</v>
      </c>
      <c r="AS212" s="1">
        <v>1</v>
      </c>
      <c r="AT212" s="1">
        <v>1</v>
      </c>
      <c r="AU212" s="1">
        <v>1</v>
      </c>
      <c r="AV212" s="1">
        <v>1</v>
      </c>
      <c r="AX212" t="s">
        <v>71</v>
      </c>
    </row>
    <row r="213" spans="1:50">
      <c r="A213" s="54" t="s">
        <v>763</v>
      </c>
      <c r="B213" s="1" t="s">
        <v>754</v>
      </c>
      <c r="C213" s="18">
        <v>16948</v>
      </c>
      <c r="D213" t="s">
        <v>75</v>
      </c>
      <c r="E213" t="s">
        <v>757</v>
      </c>
      <c r="F213" s="132" t="s">
        <v>624</v>
      </c>
      <c r="K213">
        <v>1</v>
      </c>
      <c r="M213">
        <v>5</v>
      </c>
      <c r="N213">
        <v>3</v>
      </c>
      <c r="O213">
        <v>5</v>
      </c>
      <c r="P213">
        <v>5</v>
      </c>
      <c r="Q213">
        <v>5</v>
      </c>
      <c r="R213">
        <v>5</v>
      </c>
      <c r="S213">
        <v>4</v>
      </c>
      <c r="T213">
        <v>4</v>
      </c>
      <c r="U213">
        <v>4</v>
      </c>
      <c r="V213">
        <v>5</v>
      </c>
      <c r="AX213" t="s">
        <v>71</v>
      </c>
    </row>
    <row r="214" spans="1:50">
      <c r="A214" s="54" t="s">
        <v>763</v>
      </c>
      <c r="B214" s="1" t="s">
        <v>754</v>
      </c>
      <c r="C214" s="18">
        <v>12573</v>
      </c>
      <c r="D214" t="s">
        <v>74</v>
      </c>
      <c r="E214" t="s">
        <v>757</v>
      </c>
      <c r="F214" s="132" t="s">
        <v>62</v>
      </c>
      <c r="G214">
        <v>1</v>
      </c>
      <c r="I214">
        <v>1</v>
      </c>
      <c r="M214">
        <v>5</v>
      </c>
      <c r="N214">
        <v>1</v>
      </c>
      <c r="O214">
        <v>5</v>
      </c>
      <c r="P214">
        <v>5</v>
      </c>
      <c r="Q214">
        <v>5</v>
      </c>
      <c r="R214">
        <v>5</v>
      </c>
      <c r="S214">
        <v>1</v>
      </c>
      <c r="T214">
        <v>4</v>
      </c>
      <c r="U214">
        <v>4</v>
      </c>
      <c r="V214">
        <v>5</v>
      </c>
      <c r="W214">
        <v>5</v>
      </c>
      <c r="X214">
        <v>3</v>
      </c>
      <c r="Y214">
        <v>4</v>
      </c>
      <c r="Z214">
        <v>3</v>
      </c>
      <c r="AA214">
        <v>3</v>
      </c>
      <c r="AB214">
        <v>3</v>
      </c>
      <c r="AC214">
        <v>4</v>
      </c>
      <c r="AD214">
        <v>5</v>
      </c>
      <c r="AE214">
        <v>4</v>
      </c>
      <c r="AF214">
        <v>4</v>
      </c>
      <c r="AG214">
        <v>1</v>
      </c>
      <c r="AH214">
        <v>3</v>
      </c>
      <c r="AI214">
        <v>2</v>
      </c>
      <c r="AJ214">
        <v>2</v>
      </c>
      <c r="AK214">
        <v>3</v>
      </c>
      <c r="AL214">
        <v>4</v>
      </c>
      <c r="AM214">
        <v>3</v>
      </c>
      <c r="AN214">
        <v>5</v>
      </c>
      <c r="AO214">
        <v>5</v>
      </c>
      <c r="AP214">
        <v>5</v>
      </c>
      <c r="AQ214">
        <v>4</v>
      </c>
      <c r="AS214" s="1">
        <v>1</v>
      </c>
      <c r="AT214" s="1">
        <v>1</v>
      </c>
      <c r="AU214" s="1">
        <v>1</v>
      </c>
      <c r="AV214" s="1">
        <v>1</v>
      </c>
      <c r="AW214" s="1">
        <v>1</v>
      </c>
      <c r="AX214" t="s">
        <v>71</v>
      </c>
    </row>
    <row r="215" spans="1:50">
      <c r="A215" s="54" t="s">
        <v>763</v>
      </c>
      <c r="B215" s="1" t="s">
        <v>754</v>
      </c>
      <c r="C215" s="18">
        <v>13631</v>
      </c>
      <c r="D215" t="s">
        <v>74</v>
      </c>
      <c r="E215" t="s">
        <v>757</v>
      </c>
      <c r="F215" s="131" t="s">
        <v>79</v>
      </c>
      <c r="I215">
        <v>1</v>
      </c>
      <c r="J215">
        <v>1</v>
      </c>
      <c r="M215">
        <v>4</v>
      </c>
      <c r="N215">
        <v>1</v>
      </c>
      <c r="O215">
        <v>5</v>
      </c>
      <c r="P215">
        <v>5</v>
      </c>
      <c r="Q215">
        <v>5</v>
      </c>
      <c r="R215">
        <v>5</v>
      </c>
      <c r="S215">
        <v>5</v>
      </c>
      <c r="T215">
        <v>4</v>
      </c>
      <c r="U215">
        <v>5</v>
      </c>
      <c r="V215">
        <v>4</v>
      </c>
      <c r="W215">
        <v>5</v>
      </c>
      <c r="X215">
        <v>4</v>
      </c>
      <c r="Y215">
        <v>3</v>
      </c>
      <c r="Z215">
        <v>2</v>
      </c>
      <c r="AA215">
        <v>4</v>
      </c>
      <c r="AB215">
        <v>4</v>
      </c>
      <c r="AC215">
        <v>4</v>
      </c>
      <c r="AD215">
        <v>5</v>
      </c>
      <c r="AE215">
        <v>3</v>
      </c>
      <c r="AF215">
        <v>4</v>
      </c>
      <c r="AG215">
        <v>1</v>
      </c>
      <c r="AH215">
        <v>1</v>
      </c>
      <c r="AI215">
        <v>4</v>
      </c>
      <c r="AJ215">
        <v>2</v>
      </c>
      <c r="AK215">
        <v>2</v>
      </c>
      <c r="AL215">
        <v>4</v>
      </c>
      <c r="AM215">
        <v>1</v>
      </c>
      <c r="AN215">
        <v>5</v>
      </c>
      <c r="AO215">
        <v>5</v>
      </c>
      <c r="AP215">
        <v>4</v>
      </c>
      <c r="AQ215">
        <v>3</v>
      </c>
      <c r="AS215" s="1">
        <v>1</v>
      </c>
      <c r="AT215" s="1">
        <v>1</v>
      </c>
      <c r="AU215" s="1">
        <v>1</v>
      </c>
      <c r="AV215" s="1">
        <v>1</v>
      </c>
      <c r="AX215" t="s">
        <v>71</v>
      </c>
    </row>
    <row r="216" spans="1:50">
      <c r="A216" s="54" t="s">
        <v>763</v>
      </c>
      <c r="B216" s="1" t="s">
        <v>754</v>
      </c>
      <c r="C216" s="18">
        <v>81983</v>
      </c>
      <c r="D216" t="s">
        <v>93</v>
      </c>
      <c r="E216" t="s">
        <v>757</v>
      </c>
      <c r="F216" s="132" t="s">
        <v>624</v>
      </c>
      <c r="I216">
        <v>1</v>
      </c>
      <c r="M216">
        <v>4</v>
      </c>
      <c r="N216">
        <v>1</v>
      </c>
      <c r="O216">
        <v>5</v>
      </c>
      <c r="P216">
        <v>5</v>
      </c>
      <c r="Q216">
        <v>5</v>
      </c>
      <c r="R216">
        <v>5</v>
      </c>
      <c r="S216">
        <v>5</v>
      </c>
      <c r="T216">
        <v>4</v>
      </c>
      <c r="U216">
        <v>5</v>
      </c>
      <c r="V216">
        <v>5</v>
      </c>
      <c r="W216">
        <v>5</v>
      </c>
      <c r="X216">
        <v>1</v>
      </c>
      <c r="Y216">
        <v>4</v>
      </c>
      <c r="Z216">
        <v>5</v>
      </c>
      <c r="AA216">
        <v>3</v>
      </c>
      <c r="AB216">
        <v>1</v>
      </c>
      <c r="AC216">
        <v>5</v>
      </c>
      <c r="AD216">
        <v>5</v>
      </c>
      <c r="AE216">
        <v>3</v>
      </c>
      <c r="AF216">
        <v>3</v>
      </c>
      <c r="AG216">
        <v>2</v>
      </c>
      <c r="AH216">
        <v>2</v>
      </c>
      <c r="AI216">
        <v>5</v>
      </c>
      <c r="AJ216">
        <v>1</v>
      </c>
      <c r="AK216">
        <v>5</v>
      </c>
      <c r="AL216">
        <v>5</v>
      </c>
      <c r="AM216">
        <v>1</v>
      </c>
      <c r="AN216">
        <v>5</v>
      </c>
      <c r="AO216">
        <v>5</v>
      </c>
      <c r="AP216">
        <v>5</v>
      </c>
      <c r="AQ216">
        <v>5</v>
      </c>
      <c r="AS216" s="1">
        <v>1</v>
      </c>
      <c r="AX216" t="s">
        <v>71</v>
      </c>
    </row>
    <row r="217" spans="1:50">
      <c r="A217" s="54" t="s">
        <v>763</v>
      </c>
      <c r="B217" s="1" t="s">
        <v>754</v>
      </c>
      <c r="C217" s="18">
        <v>10327</v>
      </c>
      <c r="D217" t="s">
        <v>74</v>
      </c>
      <c r="E217" t="s">
        <v>757</v>
      </c>
      <c r="F217" s="132" t="s">
        <v>764</v>
      </c>
      <c r="G217">
        <v>1</v>
      </c>
      <c r="H217">
        <v>1</v>
      </c>
      <c r="I217">
        <v>1</v>
      </c>
      <c r="J217">
        <v>1</v>
      </c>
      <c r="M217">
        <v>5</v>
      </c>
      <c r="N217">
        <v>1</v>
      </c>
      <c r="O217">
        <v>5</v>
      </c>
      <c r="P217">
        <v>5</v>
      </c>
      <c r="Q217">
        <v>5</v>
      </c>
      <c r="R217">
        <v>5</v>
      </c>
      <c r="S217">
        <v>5</v>
      </c>
      <c r="T217">
        <v>5</v>
      </c>
      <c r="U217">
        <v>5</v>
      </c>
      <c r="V217">
        <v>5</v>
      </c>
      <c r="W217">
        <v>5</v>
      </c>
      <c r="X217">
        <v>5</v>
      </c>
      <c r="Y217">
        <v>5</v>
      </c>
      <c r="Z217">
        <v>5</v>
      </c>
      <c r="AA217">
        <v>5</v>
      </c>
      <c r="AB217">
        <v>1</v>
      </c>
      <c r="AC217">
        <v>5</v>
      </c>
      <c r="AD217">
        <v>5</v>
      </c>
      <c r="AE217">
        <v>5</v>
      </c>
      <c r="AF217">
        <v>3</v>
      </c>
      <c r="AG217">
        <v>2</v>
      </c>
      <c r="AH217">
        <v>2</v>
      </c>
      <c r="AI217">
        <v>5</v>
      </c>
      <c r="AJ217">
        <v>4</v>
      </c>
      <c r="AK217">
        <v>5</v>
      </c>
      <c r="AL217">
        <v>5</v>
      </c>
      <c r="AM217">
        <v>5</v>
      </c>
      <c r="AN217">
        <v>5</v>
      </c>
      <c r="AO217">
        <v>5</v>
      </c>
      <c r="AP217">
        <v>5</v>
      </c>
      <c r="AQ217">
        <v>5</v>
      </c>
      <c r="AR217" s="1">
        <v>1</v>
      </c>
      <c r="AX217" t="s">
        <v>71</v>
      </c>
    </row>
    <row r="218" spans="1:50">
      <c r="A218" s="54" t="s">
        <v>763</v>
      </c>
      <c r="B218" s="1" t="s">
        <v>754</v>
      </c>
      <c r="C218" s="18">
        <v>10114</v>
      </c>
      <c r="D218" t="s">
        <v>75</v>
      </c>
      <c r="E218" t="s">
        <v>755</v>
      </c>
      <c r="F218" s="132" t="s">
        <v>624</v>
      </c>
      <c r="I218">
        <v>1</v>
      </c>
      <c r="M218">
        <v>5</v>
      </c>
      <c r="N218">
        <v>1</v>
      </c>
      <c r="O218">
        <v>5</v>
      </c>
      <c r="P218">
        <v>5</v>
      </c>
      <c r="Q218">
        <v>5</v>
      </c>
      <c r="R218">
        <v>5</v>
      </c>
      <c r="S218">
        <v>5</v>
      </c>
      <c r="T218">
        <v>5</v>
      </c>
      <c r="U218">
        <v>5</v>
      </c>
      <c r="V218">
        <v>5</v>
      </c>
      <c r="W218">
        <v>5</v>
      </c>
      <c r="X218">
        <v>4</v>
      </c>
      <c r="Y218">
        <v>4</v>
      </c>
      <c r="Z218">
        <v>3</v>
      </c>
      <c r="AA218">
        <v>4</v>
      </c>
      <c r="AB218">
        <v>5</v>
      </c>
      <c r="AC218">
        <v>3</v>
      </c>
      <c r="AD218">
        <v>3</v>
      </c>
      <c r="AE218">
        <v>3</v>
      </c>
      <c r="AF218">
        <v>5</v>
      </c>
      <c r="AG218">
        <v>1</v>
      </c>
      <c r="AH218">
        <v>4</v>
      </c>
      <c r="AI218">
        <v>4</v>
      </c>
      <c r="AJ218">
        <v>1</v>
      </c>
      <c r="AK218">
        <v>3</v>
      </c>
      <c r="AL218">
        <v>5</v>
      </c>
      <c r="AM218">
        <v>1</v>
      </c>
      <c r="AN218">
        <v>5</v>
      </c>
      <c r="AO218">
        <v>5</v>
      </c>
      <c r="AP218">
        <v>5</v>
      </c>
      <c r="AQ218">
        <v>5</v>
      </c>
      <c r="AS218" s="1">
        <v>1</v>
      </c>
      <c r="AT218" s="1">
        <v>1</v>
      </c>
      <c r="AV218" s="1">
        <v>1</v>
      </c>
      <c r="AX218" t="s">
        <v>71</v>
      </c>
    </row>
    <row r="219" spans="1:50">
      <c r="A219" s="54" t="s">
        <v>763</v>
      </c>
      <c r="B219" s="1" t="s">
        <v>754</v>
      </c>
      <c r="C219" s="18">
        <v>95293</v>
      </c>
      <c r="D219" t="s">
        <v>74</v>
      </c>
      <c r="E219" t="s">
        <v>766</v>
      </c>
      <c r="F219" s="132" t="s">
        <v>624</v>
      </c>
      <c r="I219">
        <v>1</v>
      </c>
      <c r="J219">
        <v>1</v>
      </c>
      <c r="M219">
        <v>4</v>
      </c>
      <c r="N219">
        <v>3</v>
      </c>
      <c r="O219">
        <v>5</v>
      </c>
      <c r="P219">
        <v>4</v>
      </c>
      <c r="Q219">
        <v>5</v>
      </c>
      <c r="R219">
        <v>5</v>
      </c>
      <c r="S219">
        <v>4</v>
      </c>
      <c r="T219">
        <v>4</v>
      </c>
      <c r="U219">
        <v>5</v>
      </c>
      <c r="V219">
        <v>5</v>
      </c>
      <c r="W219">
        <v>5</v>
      </c>
      <c r="X219">
        <v>2</v>
      </c>
      <c r="Y219">
        <v>4</v>
      </c>
      <c r="Z219">
        <v>5</v>
      </c>
      <c r="AA219">
        <v>3</v>
      </c>
      <c r="AB219">
        <v>2</v>
      </c>
      <c r="AC219">
        <v>4</v>
      </c>
      <c r="AD219">
        <v>5</v>
      </c>
      <c r="AE219">
        <v>4</v>
      </c>
      <c r="AF219">
        <v>5</v>
      </c>
      <c r="AG219">
        <v>1</v>
      </c>
      <c r="AH219">
        <v>2</v>
      </c>
      <c r="AI219">
        <v>2</v>
      </c>
      <c r="AJ219">
        <v>2</v>
      </c>
      <c r="AK219">
        <v>5</v>
      </c>
      <c r="AL219">
        <v>4</v>
      </c>
      <c r="AM219">
        <v>1</v>
      </c>
      <c r="AN219">
        <v>5</v>
      </c>
      <c r="AO219">
        <v>5</v>
      </c>
      <c r="AP219">
        <v>5</v>
      </c>
      <c r="AQ219">
        <v>5</v>
      </c>
      <c r="AS219" s="1">
        <v>1</v>
      </c>
      <c r="AT219" s="1">
        <v>1</v>
      </c>
      <c r="AU219" s="1">
        <v>1</v>
      </c>
      <c r="AV219" s="1">
        <v>1</v>
      </c>
      <c r="AX219" t="s">
        <v>71</v>
      </c>
    </row>
    <row r="220" spans="1:50">
      <c r="A220" s="54" t="s">
        <v>763</v>
      </c>
      <c r="B220" s="1" t="s">
        <v>754</v>
      </c>
      <c r="C220" s="18">
        <v>8338</v>
      </c>
      <c r="D220" t="s">
        <v>77</v>
      </c>
      <c r="E220" t="s">
        <v>757</v>
      </c>
      <c r="F220" s="132" t="s">
        <v>624</v>
      </c>
      <c r="I220">
        <v>1</v>
      </c>
      <c r="J220">
        <v>1</v>
      </c>
      <c r="M220">
        <v>4</v>
      </c>
      <c r="N220">
        <v>2</v>
      </c>
      <c r="O220">
        <v>5</v>
      </c>
      <c r="P220">
        <v>4</v>
      </c>
      <c r="Q220">
        <v>5</v>
      </c>
      <c r="R220">
        <v>5</v>
      </c>
      <c r="S220">
        <v>5</v>
      </c>
      <c r="T220">
        <v>4</v>
      </c>
      <c r="U220">
        <v>4</v>
      </c>
      <c r="V220">
        <v>5</v>
      </c>
      <c r="W220">
        <v>5</v>
      </c>
      <c r="X220">
        <v>2</v>
      </c>
      <c r="Y220">
        <v>4</v>
      </c>
      <c r="Z220">
        <v>4</v>
      </c>
      <c r="AA220">
        <v>2</v>
      </c>
      <c r="AB220">
        <v>1</v>
      </c>
      <c r="AC220">
        <v>4</v>
      </c>
      <c r="AD220">
        <v>4</v>
      </c>
      <c r="AE220">
        <v>4</v>
      </c>
      <c r="AF220">
        <v>4</v>
      </c>
      <c r="AG220">
        <v>2</v>
      </c>
      <c r="AH220">
        <v>1</v>
      </c>
      <c r="AI220">
        <v>4</v>
      </c>
      <c r="AJ220">
        <v>2</v>
      </c>
      <c r="AK220">
        <v>5</v>
      </c>
      <c r="AL220">
        <v>4</v>
      </c>
      <c r="AM220">
        <v>2</v>
      </c>
      <c r="AN220">
        <v>4</v>
      </c>
      <c r="AO220">
        <v>4</v>
      </c>
      <c r="AP220">
        <v>4</v>
      </c>
      <c r="AQ220">
        <v>4</v>
      </c>
      <c r="AS220" s="1">
        <v>1</v>
      </c>
      <c r="AT220" s="1">
        <v>1</v>
      </c>
      <c r="AU220" s="1">
        <v>1</v>
      </c>
      <c r="AV220" s="1">
        <v>1</v>
      </c>
      <c r="AW220" s="1">
        <v>1</v>
      </c>
      <c r="AX220" t="s">
        <v>71</v>
      </c>
    </row>
    <row r="221" spans="1:50">
      <c r="A221" s="54" t="s">
        <v>763</v>
      </c>
      <c r="B221" s="1" t="s">
        <v>754</v>
      </c>
      <c r="C221" s="18">
        <v>7071</v>
      </c>
      <c r="D221" t="s">
        <v>74</v>
      </c>
      <c r="E221" t="s">
        <v>757</v>
      </c>
      <c r="F221" s="131" t="s">
        <v>84</v>
      </c>
      <c r="I221">
        <v>1</v>
      </c>
      <c r="J221">
        <v>1</v>
      </c>
      <c r="M221">
        <v>1</v>
      </c>
      <c r="N221">
        <v>1</v>
      </c>
      <c r="O221">
        <v>5</v>
      </c>
      <c r="P221">
        <v>5</v>
      </c>
      <c r="Q221">
        <v>5</v>
      </c>
      <c r="R221">
        <v>5</v>
      </c>
      <c r="S221">
        <v>5</v>
      </c>
      <c r="T221">
        <v>5</v>
      </c>
      <c r="U221">
        <v>5</v>
      </c>
      <c r="V221">
        <v>5</v>
      </c>
      <c r="W221">
        <v>5</v>
      </c>
      <c r="X221">
        <v>1</v>
      </c>
      <c r="Y221">
        <v>4</v>
      </c>
      <c r="Z221">
        <v>5</v>
      </c>
      <c r="AA221">
        <v>1</v>
      </c>
      <c r="AB221">
        <v>1</v>
      </c>
      <c r="AC221">
        <v>4</v>
      </c>
      <c r="AD221">
        <v>5</v>
      </c>
      <c r="AE221">
        <v>5</v>
      </c>
      <c r="AF221">
        <v>1</v>
      </c>
      <c r="AG221">
        <v>5</v>
      </c>
      <c r="AH221">
        <v>1</v>
      </c>
      <c r="AI221">
        <v>5</v>
      </c>
      <c r="AJ221">
        <v>1</v>
      </c>
      <c r="AK221">
        <v>4</v>
      </c>
      <c r="AL221">
        <v>5</v>
      </c>
      <c r="AM221">
        <v>1</v>
      </c>
      <c r="AN221">
        <v>5</v>
      </c>
      <c r="AO221">
        <v>5</v>
      </c>
      <c r="AP221">
        <v>5</v>
      </c>
      <c r="AQ221">
        <v>5</v>
      </c>
      <c r="AS221" s="1">
        <v>1</v>
      </c>
      <c r="AT221" s="1">
        <v>1</v>
      </c>
      <c r="AU221" s="1">
        <v>1</v>
      </c>
      <c r="AV221" s="1">
        <v>1</v>
      </c>
      <c r="AW221" s="1">
        <v>1</v>
      </c>
      <c r="AX221" t="s">
        <v>71</v>
      </c>
    </row>
    <row r="222" spans="1:50">
      <c r="A222" s="54" t="s">
        <v>763</v>
      </c>
      <c r="B222" s="1" t="s">
        <v>754</v>
      </c>
      <c r="C222" s="18">
        <v>14197</v>
      </c>
      <c r="D222" t="s">
        <v>74</v>
      </c>
      <c r="E222" t="s">
        <v>757</v>
      </c>
      <c r="F222" s="132" t="s">
        <v>624</v>
      </c>
      <c r="I222">
        <v>1</v>
      </c>
      <c r="M222">
        <v>5</v>
      </c>
      <c r="N222">
        <v>5</v>
      </c>
      <c r="O222">
        <v>5</v>
      </c>
      <c r="P222">
        <v>5</v>
      </c>
      <c r="Q222">
        <v>5</v>
      </c>
      <c r="R222">
        <v>5</v>
      </c>
      <c r="S222">
        <v>5</v>
      </c>
      <c r="T222">
        <v>5</v>
      </c>
      <c r="U222">
        <v>5</v>
      </c>
      <c r="V222">
        <v>5</v>
      </c>
      <c r="W222">
        <v>4</v>
      </c>
      <c r="X222">
        <v>3</v>
      </c>
      <c r="Y222">
        <v>4</v>
      </c>
      <c r="Z222">
        <v>4</v>
      </c>
      <c r="AA222">
        <v>5</v>
      </c>
      <c r="AB222">
        <v>1</v>
      </c>
      <c r="AC222">
        <v>3</v>
      </c>
      <c r="AD222">
        <v>4</v>
      </c>
      <c r="AE222">
        <v>3</v>
      </c>
      <c r="AF222">
        <v>5</v>
      </c>
      <c r="AG222">
        <v>2</v>
      </c>
      <c r="AH222">
        <v>2</v>
      </c>
      <c r="AI222">
        <v>4</v>
      </c>
      <c r="AJ222">
        <v>2</v>
      </c>
      <c r="AK222">
        <v>4</v>
      </c>
      <c r="AL222">
        <v>4</v>
      </c>
      <c r="AM222">
        <v>2</v>
      </c>
      <c r="AN222">
        <v>5</v>
      </c>
      <c r="AO222">
        <v>5</v>
      </c>
      <c r="AP222">
        <v>5</v>
      </c>
      <c r="AQ222">
        <v>4</v>
      </c>
      <c r="AS222" s="1">
        <v>1</v>
      </c>
      <c r="AT222" s="1">
        <v>1</v>
      </c>
      <c r="AU222" s="1">
        <v>1</v>
      </c>
      <c r="AV222" s="1">
        <v>1</v>
      </c>
      <c r="AX222" t="s">
        <v>71</v>
      </c>
    </row>
    <row r="223" spans="1:50">
      <c r="A223" s="54" t="s">
        <v>763</v>
      </c>
      <c r="B223" s="1" t="s">
        <v>754</v>
      </c>
      <c r="C223" s="18">
        <v>85727</v>
      </c>
      <c r="D223" t="s">
        <v>77</v>
      </c>
      <c r="E223" t="s">
        <v>755</v>
      </c>
      <c r="F223" s="132" t="s">
        <v>624</v>
      </c>
      <c r="G223">
        <v>1</v>
      </c>
      <c r="H223">
        <v>1</v>
      </c>
      <c r="I223">
        <v>1</v>
      </c>
      <c r="J223">
        <v>1</v>
      </c>
      <c r="M223">
        <v>5</v>
      </c>
      <c r="N223">
        <v>1</v>
      </c>
      <c r="O223">
        <v>5</v>
      </c>
      <c r="P223">
        <v>5</v>
      </c>
      <c r="Q223">
        <v>5</v>
      </c>
      <c r="R223">
        <v>5</v>
      </c>
      <c r="S223">
        <v>5</v>
      </c>
      <c r="T223">
        <v>5</v>
      </c>
      <c r="U223">
        <v>5</v>
      </c>
      <c r="V223">
        <v>4</v>
      </c>
      <c r="W223">
        <v>5</v>
      </c>
      <c r="X223">
        <v>3</v>
      </c>
      <c r="Y223">
        <v>4</v>
      </c>
      <c r="Z223">
        <v>4</v>
      </c>
      <c r="AA223">
        <v>3</v>
      </c>
      <c r="AB223">
        <v>2</v>
      </c>
      <c r="AC223">
        <v>3</v>
      </c>
      <c r="AD223">
        <v>3</v>
      </c>
      <c r="AE223">
        <v>3</v>
      </c>
      <c r="AF223">
        <v>5</v>
      </c>
      <c r="AG223">
        <v>2</v>
      </c>
      <c r="AH223">
        <v>3</v>
      </c>
      <c r="AI223">
        <v>3</v>
      </c>
      <c r="AJ223">
        <v>1</v>
      </c>
      <c r="AK223">
        <v>5</v>
      </c>
      <c r="AL223">
        <v>5</v>
      </c>
      <c r="AM223">
        <v>2</v>
      </c>
      <c r="AN223">
        <v>5</v>
      </c>
      <c r="AO223">
        <v>4</v>
      </c>
      <c r="AP223">
        <v>4</v>
      </c>
      <c r="AQ223">
        <v>4</v>
      </c>
      <c r="AS223" s="1">
        <v>1</v>
      </c>
      <c r="AT223" s="1">
        <v>1</v>
      </c>
      <c r="AU223" s="1">
        <v>1</v>
      </c>
      <c r="AV223" s="1">
        <v>1</v>
      </c>
      <c r="AX223" t="s">
        <v>71</v>
      </c>
    </row>
    <row r="224" spans="1:50">
      <c r="A224" s="54" t="s">
        <v>763</v>
      </c>
      <c r="B224" s="1" t="s">
        <v>754</v>
      </c>
      <c r="C224" s="1">
        <v>74126</v>
      </c>
      <c r="D224" t="s">
        <v>77</v>
      </c>
      <c r="E224" t="s">
        <v>755</v>
      </c>
      <c r="F224" s="132" t="s">
        <v>624</v>
      </c>
      <c r="J224">
        <v>1</v>
      </c>
      <c r="M224">
        <v>4</v>
      </c>
      <c r="N224">
        <v>2</v>
      </c>
      <c r="O224">
        <v>4</v>
      </c>
      <c r="P224">
        <v>4</v>
      </c>
      <c r="Q224">
        <v>4</v>
      </c>
      <c r="R224">
        <v>4</v>
      </c>
      <c r="S224">
        <v>4</v>
      </c>
      <c r="T224">
        <v>4</v>
      </c>
      <c r="U224">
        <v>4</v>
      </c>
      <c r="V224">
        <v>4</v>
      </c>
      <c r="W224">
        <v>4</v>
      </c>
      <c r="X224">
        <v>4</v>
      </c>
      <c r="Y224">
        <v>4</v>
      </c>
      <c r="Z224">
        <v>4</v>
      </c>
      <c r="AA224">
        <v>4</v>
      </c>
      <c r="AB224">
        <v>4</v>
      </c>
      <c r="AC224">
        <v>3</v>
      </c>
      <c r="AD224">
        <v>4</v>
      </c>
      <c r="AE224">
        <v>4</v>
      </c>
      <c r="AF224">
        <v>3</v>
      </c>
      <c r="AG224">
        <v>4</v>
      </c>
      <c r="AH224">
        <v>3</v>
      </c>
      <c r="AI224">
        <v>4</v>
      </c>
      <c r="AJ224">
        <v>3</v>
      </c>
      <c r="AK224">
        <v>4</v>
      </c>
      <c r="AL224">
        <v>4</v>
      </c>
      <c r="AM224">
        <v>4</v>
      </c>
      <c r="AN224">
        <v>4</v>
      </c>
      <c r="AO224">
        <v>4</v>
      </c>
      <c r="AP224">
        <v>4</v>
      </c>
      <c r="AQ224">
        <v>4</v>
      </c>
      <c r="AS224" s="1">
        <v>1</v>
      </c>
      <c r="AT224" s="1">
        <v>1</v>
      </c>
      <c r="AU224" s="1">
        <v>1</v>
      </c>
      <c r="AV224" s="1">
        <v>1</v>
      </c>
      <c r="AW224" s="1">
        <v>1</v>
      </c>
      <c r="AX224" t="s">
        <v>71</v>
      </c>
    </row>
    <row r="225" spans="1:50">
      <c r="A225" s="54" t="s">
        <v>763</v>
      </c>
      <c r="B225" s="1" t="s">
        <v>754</v>
      </c>
      <c r="C225" s="18" t="s">
        <v>71</v>
      </c>
      <c r="D225" t="s">
        <v>75</v>
      </c>
      <c r="E225" t="s">
        <v>755</v>
      </c>
      <c r="F225" s="132" t="s">
        <v>761</v>
      </c>
      <c r="G225">
        <v>1</v>
      </c>
      <c r="H225">
        <v>1</v>
      </c>
      <c r="I225">
        <v>1</v>
      </c>
      <c r="J225">
        <v>1</v>
      </c>
      <c r="M225">
        <v>5</v>
      </c>
      <c r="N225">
        <v>1</v>
      </c>
      <c r="O225">
        <v>5</v>
      </c>
      <c r="P225">
        <v>5</v>
      </c>
      <c r="Q225">
        <v>5</v>
      </c>
      <c r="R225">
        <v>5</v>
      </c>
      <c r="S225">
        <v>5</v>
      </c>
      <c r="T225">
        <v>5</v>
      </c>
      <c r="U225">
        <v>5</v>
      </c>
      <c r="V225">
        <v>5</v>
      </c>
      <c r="W225">
        <v>5</v>
      </c>
      <c r="X225">
        <v>2</v>
      </c>
      <c r="Y225">
        <v>4</v>
      </c>
      <c r="Z225">
        <v>4</v>
      </c>
      <c r="AA225">
        <v>3</v>
      </c>
      <c r="AB225">
        <v>1</v>
      </c>
      <c r="AC225">
        <v>5</v>
      </c>
      <c r="AD225">
        <v>5</v>
      </c>
      <c r="AE225">
        <v>5</v>
      </c>
      <c r="AF225">
        <v>4</v>
      </c>
      <c r="AG225">
        <v>1</v>
      </c>
      <c r="AH225">
        <v>1</v>
      </c>
      <c r="AI225">
        <v>5</v>
      </c>
      <c r="AJ225">
        <v>1</v>
      </c>
      <c r="AK225">
        <v>5</v>
      </c>
      <c r="AL225">
        <v>5</v>
      </c>
      <c r="AM225">
        <v>1</v>
      </c>
      <c r="AN225">
        <v>5</v>
      </c>
      <c r="AO225">
        <v>5</v>
      </c>
      <c r="AP225">
        <v>5</v>
      </c>
      <c r="AQ225">
        <v>5</v>
      </c>
      <c r="AS225" s="1">
        <v>1</v>
      </c>
      <c r="AT225" s="1">
        <v>1</v>
      </c>
      <c r="AU225" s="1">
        <v>1</v>
      </c>
      <c r="AV225" s="1">
        <v>1</v>
      </c>
      <c r="AW225" s="1">
        <v>1</v>
      </c>
      <c r="AX225" t="s">
        <v>71</v>
      </c>
    </row>
    <row r="226" spans="1:50">
      <c r="A226" s="54" t="s">
        <v>763</v>
      </c>
      <c r="B226" s="1" t="s">
        <v>754</v>
      </c>
      <c r="C226" s="18">
        <v>72344</v>
      </c>
      <c r="D226" t="s">
        <v>75</v>
      </c>
      <c r="E226" t="s">
        <v>755</v>
      </c>
      <c r="F226" s="132" t="s">
        <v>63</v>
      </c>
      <c r="I226">
        <v>1</v>
      </c>
      <c r="M226">
        <v>5</v>
      </c>
      <c r="N226">
        <v>1</v>
      </c>
      <c r="O226">
        <v>5</v>
      </c>
      <c r="P226">
        <v>5</v>
      </c>
      <c r="Q226">
        <v>5</v>
      </c>
      <c r="R226">
        <v>5</v>
      </c>
      <c r="S226">
        <v>5</v>
      </c>
      <c r="T226">
        <v>3</v>
      </c>
      <c r="U226">
        <v>5</v>
      </c>
      <c r="V226">
        <v>2</v>
      </c>
      <c r="W226">
        <v>4</v>
      </c>
      <c r="X226">
        <v>1</v>
      </c>
      <c r="Y226">
        <v>5</v>
      </c>
      <c r="Z226">
        <v>4</v>
      </c>
      <c r="AA226">
        <v>3</v>
      </c>
      <c r="AB226">
        <v>5</v>
      </c>
      <c r="AC226">
        <v>5</v>
      </c>
      <c r="AD226">
        <v>4</v>
      </c>
      <c r="AE226">
        <v>5</v>
      </c>
      <c r="AF226">
        <v>5</v>
      </c>
      <c r="AG226">
        <v>2</v>
      </c>
      <c r="AH226">
        <v>3</v>
      </c>
      <c r="AI226">
        <v>5</v>
      </c>
      <c r="AJ226">
        <v>4</v>
      </c>
      <c r="AK226">
        <v>5</v>
      </c>
      <c r="AL226">
        <v>2</v>
      </c>
      <c r="AM226">
        <v>2</v>
      </c>
      <c r="AN226">
        <v>3</v>
      </c>
      <c r="AO226">
        <v>3</v>
      </c>
      <c r="AP226">
        <v>4</v>
      </c>
      <c r="AQ226">
        <v>5</v>
      </c>
      <c r="AS226" s="1">
        <v>1</v>
      </c>
      <c r="AT226" s="1">
        <v>1</v>
      </c>
      <c r="AV226" s="1">
        <v>1</v>
      </c>
      <c r="AX226" t="s">
        <v>71</v>
      </c>
    </row>
    <row r="227" spans="1:50">
      <c r="A227" s="54" t="s">
        <v>763</v>
      </c>
      <c r="B227" s="1" t="s">
        <v>754</v>
      </c>
      <c r="C227" s="18">
        <v>4376</v>
      </c>
      <c r="D227" t="s">
        <v>75</v>
      </c>
      <c r="E227" t="s">
        <v>755</v>
      </c>
      <c r="F227" s="132" t="s">
        <v>764</v>
      </c>
      <c r="I227">
        <v>1</v>
      </c>
      <c r="M227">
        <v>5</v>
      </c>
      <c r="N227">
        <v>1</v>
      </c>
      <c r="O227">
        <v>5</v>
      </c>
      <c r="P227">
        <v>5</v>
      </c>
      <c r="Q227">
        <v>4</v>
      </c>
      <c r="R227">
        <v>5</v>
      </c>
      <c r="S227">
        <v>5</v>
      </c>
      <c r="T227">
        <v>5</v>
      </c>
      <c r="U227">
        <v>4</v>
      </c>
      <c r="V227">
        <v>4</v>
      </c>
      <c r="W227">
        <v>5</v>
      </c>
      <c r="X227">
        <v>2</v>
      </c>
      <c r="Y227">
        <v>4</v>
      </c>
      <c r="Z227">
        <v>4</v>
      </c>
      <c r="AA227">
        <v>3</v>
      </c>
      <c r="AB227">
        <v>3</v>
      </c>
      <c r="AC227">
        <v>5</v>
      </c>
      <c r="AD227">
        <v>4</v>
      </c>
      <c r="AE227">
        <v>5</v>
      </c>
      <c r="AF227">
        <v>3</v>
      </c>
      <c r="AG227">
        <v>4</v>
      </c>
      <c r="AH227">
        <v>2</v>
      </c>
      <c r="AI227">
        <v>4</v>
      </c>
      <c r="AJ227">
        <v>3</v>
      </c>
      <c r="AK227">
        <v>5</v>
      </c>
      <c r="AL227">
        <v>5</v>
      </c>
      <c r="AM227">
        <v>2</v>
      </c>
      <c r="AN227">
        <v>4</v>
      </c>
      <c r="AO227">
        <v>3</v>
      </c>
      <c r="AP227">
        <v>3</v>
      </c>
      <c r="AQ227">
        <v>4</v>
      </c>
      <c r="AU227" s="1">
        <v>1</v>
      </c>
      <c r="AX227" t="s">
        <v>71</v>
      </c>
    </row>
    <row r="228" spans="1:50">
      <c r="A228" s="54"/>
      <c r="B228" s="1"/>
    </row>
    <row r="1048576" spans="2:2">
      <c r="B1048576" s="1"/>
    </row>
  </sheetData>
  <autoFilter ref="A1:AY147" xr:uid="{00000000-0009-0000-0000-00000000000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3" showButton="0"/>
    <filterColumn colId="44" showButton="0"/>
    <filterColumn colId="45" showButton="0"/>
    <filterColumn colId="46" showButton="0"/>
    <filterColumn colId="47" showButton="0"/>
  </autoFilter>
  <mergeCells count="52">
    <mergeCell ref="A1:A3"/>
    <mergeCell ref="F1:F3"/>
    <mergeCell ref="E1:E3"/>
    <mergeCell ref="D1:D3"/>
    <mergeCell ref="C1:C3"/>
    <mergeCell ref="B1:B3"/>
    <mergeCell ref="O2:O3"/>
    <mergeCell ref="T2:T3"/>
    <mergeCell ref="M1:V1"/>
    <mergeCell ref="W1:AQ1"/>
    <mergeCell ref="N2:N3"/>
    <mergeCell ref="M2:M3"/>
    <mergeCell ref="S2:S3"/>
    <mergeCell ref="R2:R3"/>
    <mergeCell ref="Q2:Q3"/>
    <mergeCell ref="P2:P3"/>
    <mergeCell ref="Y2:Y3"/>
    <mergeCell ref="X2:X3"/>
    <mergeCell ref="W2:W3"/>
    <mergeCell ref="V2:V3"/>
    <mergeCell ref="U2:U3"/>
    <mergeCell ref="AB2:AB3"/>
    <mergeCell ref="AR1:AW1"/>
    <mergeCell ref="AW2:AW3"/>
    <mergeCell ref="AV2:AV3"/>
    <mergeCell ref="AU2:AU3"/>
    <mergeCell ref="AT2:AT3"/>
    <mergeCell ref="AS2:AS3"/>
    <mergeCell ref="AR2:AR3"/>
    <mergeCell ref="AA2:AA3"/>
    <mergeCell ref="Z2:Z3"/>
    <mergeCell ref="AF2:AF3"/>
    <mergeCell ref="AE2:AE3"/>
    <mergeCell ref="AD2:AD3"/>
    <mergeCell ref="AI2:AI3"/>
    <mergeCell ref="AH2:AH3"/>
    <mergeCell ref="AG2:AG3"/>
    <mergeCell ref="AX2:AX3"/>
    <mergeCell ref="AC2:AC3"/>
    <mergeCell ref="AQ2:AQ3"/>
    <mergeCell ref="AP2:AP3"/>
    <mergeCell ref="AO2:AO3"/>
    <mergeCell ref="AN2:AN3"/>
    <mergeCell ref="AM2:AM3"/>
    <mergeCell ref="AL2:AL3"/>
    <mergeCell ref="AK2:AK3"/>
    <mergeCell ref="AJ2:AJ3"/>
    <mergeCell ref="G1:G3"/>
    <mergeCell ref="H1:H3"/>
    <mergeCell ref="I1:I3"/>
    <mergeCell ref="J1:J3"/>
    <mergeCell ref="K1:K3"/>
  </mergeCells>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222"/>
  <sheetViews>
    <sheetView tabSelected="1" zoomScalePageLayoutView="115" workbookViewId="0">
      <pane xSplit="2360" ySplit="3260" topLeftCell="AV117" activePane="bottomRight"/>
      <selection activeCell="AW144" sqref="AW144"/>
      <selection pane="topRight" activeCell="AU1" sqref="AU1:AU1048576"/>
      <selection pane="bottomLeft" activeCell="X121" sqref="X121"/>
      <selection pane="bottomRight" activeCell="BF133" sqref="BF133"/>
    </sheetView>
  </sheetViews>
  <sheetFormatPr baseColWidth="10" defaultColWidth="8.83203125" defaultRowHeight="15"/>
  <cols>
    <col min="1" max="1" width="15.83203125" style="15" customWidth="1"/>
    <col min="2" max="2" width="15.83203125" style="54" customWidth="1"/>
    <col min="3" max="3" width="34.5" style="14" customWidth="1"/>
    <col min="4" max="4" width="15.6640625" style="14" customWidth="1"/>
    <col min="5" max="5" width="7.1640625" style="27" customWidth="1"/>
    <col min="6" max="6" width="20.1640625" style="27" customWidth="1"/>
    <col min="7" max="7" width="10.5" style="27" hidden="1" customWidth="1"/>
    <col min="8" max="8" width="1.1640625" style="2" hidden="1" customWidth="1"/>
    <col min="9" max="9" width="30.6640625" style="14" customWidth="1"/>
    <col min="10" max="14" width="15.6640625" style="14" customWidth="1"/>
    <col min="15" max="15" width="20.6640625" style="14" customWidth="1"/>
    <col min="16" max="18" width="15.6640625" style="14" customWidth="1"/>
    <col min="19" max="19" width="1.1640625" style="2" customWidth="1"/>
    <col min="20" max="24" width="15.6640625" style="14" customWidth="1"/>
    <col min="25" max="28" width="20.6640625" style="14" customWidth="1"/>
    <col min="29" max="29" width="15.6640625" style="14" customWidth="1"/>
    <col min="30" max="30" width="20.6640625" style="14" customWidth="1"/>
    <col min="31" max="34" width="15.6640625" style="14" customWidth="1"/>
    <col min="35" max="36" width="20.6640625" style="14" customWidth="1"/>
    <col min="37" max="37" width="15.6640625" style="14" customWidth="1"/>
    <col min="38" max="39" width="20.6640625" style="14" customWidth="1"/>
    <col min="40" max="40" width="15.6640625" style="14" customWidth="1"/>
    <col min="41" max="41" width="1.1640625" style="2" customWidth="1"/>
    <col min="42" max="42" width="15.6640625" style="3" customWidth="1"/>
    <col min="43" max="43" width="20.6640625" style="14" customWidth="1"/>
    <col min="44" max="44" width="15.6640625" style="14" customWidth="1"/>
    <col min="45" max="45" width="15.6640625" style="3" customWidth="1"/>
    <col min="46" max="46" width="22" style="14" customWidth="1"/>
    <col min="47" max="47" width="23.83203125" style="138" customWidth="1"/>
    <col min="48" max="48" width="23.83203125" style="134" customWidth="1"/>
    <col min="49" max="49" width="1.1640625" style="2" customWidth="1"/>
    <col min="50" max="54" width="17.83203125" style="14" customWidth="1"/>
    <col min="55" max="55" width="20.5" style="136" customWidth="1"/>
    <col min="56" max="56" width="19.83203125" style="136" customWidth="1"/>
    <col min="57" max="57" width="1.1640625" style="2" customWidth="1"/>
    <col min="58" max="58" width="29.6640625" style="14" customWidth="1"/>
    <col min="59" max="59" width="28" style="14" customWidth="1"/>
    <col min="60" max="60" width="27" style="14" customWidth="1"/>
    <col min="61" max="61" width="12" style="14" customWidth="1"/>
    <col min="62" max="16384" width="8.83203125" style="14"/>
  </cols>
  <sheetData>
    <row r="1" spans="1:61" s="23" customFormat="1" ht="15" customHeight="1">
      <c r="A1" s="144" t="s">
        <v>0</v>
      </c>
      <c r="B1" s="144" t="s">
        <v>633</v>
      </c>
      <c r="C1" s="140" t="s">
        <v>45</v>
      </c>
      <c r="D1" s="140" t="s">
        <v>28</v>
      </c>
      <c r="E1" s="140" t="s">
        <v>513</v>
      </c>
      <c r="F1" s="140" t="s">
        <v>512</v>
      </c>
      <c r="G1" s="140" t="s">
        <v>511</v>
      </c>
      <c r="H1" s="5"/>
      <c r="I1" s="140" t="s">
        <v>38</v>
      </c>
      <c r="J1" s="140"/>
      <c r="K1" s="140"/>
      <c r="L1" s="140"/>
      <c r="M1" s="140"/>
      <c r="N1" s="140"/>
      <c r="O1" s="140"/>
      <c r="P1" s="140"/>
      <c r="Q1" s="140"/>
      <c r="R1" s="140"/>
      <c r="T1" s="140" t="s">
        <v>38</v>
      </c>
      <c r="U1" s="140"/>
      <c r="V1" s="140"/>
      <c r="W1" s="140"/>
      <c r="X1" s="140"/>
      <c r="Y1" s="140"/>
      <c r="Z1" s="140"/>
      <c r="AA1" s="140"/>
      <c r="AB1" s="140"/>
      <c r="AC1" s="140"/>
      <c r="AD1" s="140"/>
      <c r="AE1" s="140"/>
      <c r="AF1" s="140"/>
      <c r="AG1" s="140"/>
      <c r="AH1" s="140"/>
      <c r="AI1" s="140"/>
      <c r="AJ1" s="140"/>
      <c r="AK1" s="140"/>
      <c r="AL1" s="140"/>
      <c r="AM1" s="140"/>
      <c r="AN1" s="140"/>
      <c r="AP1" s="140" t="s">
        <v>515</v>
      </c>
      <c r="AQ1" s="140"/>
      <c r="AR1" s="140"/>
      <c r="AS1" s="140"/>
      <c r="AT1" s="140"/>
      <c r="AU1" s="145" t="s">
        <v>36</v>
      </c>
      <c r="AV1" s="143" t="s">
        <v>37</v>
      </c>
      <c r="AW1" s="5"/>
      <c r="AX1" s="140" t="s">
        <v>38</v>
      </c>
      <c r="AY1" s="140"/>
      <c r="AZ1" s="140"/>
      <c r="BA1" s="140"/>
      <c r="BB1" s="140"/>
      <c r="BC1" s="143" t="s">
        <v>54</v>
      </c>
      <c r="BD1" s="143" t="s">
        <v>42</v>
      </c>
      <c r="BF1" s="140" t="s">
        <v>55</v>
      </c>
      <c r="BG1" s="140" t="s">
        <v>43</v>
      </c>
      <c r="BH1" s="140" t="s">
        <v>44</v>
      </c>
    </row>
    <row r="2" spans="1:61" s="23" customFormat="1" ht="15" customHeight="1">
      <c r="A2" s="144"/>
      <c r="B2" s="144"/>
      <c r="C2" s="140"/>
      <c r="D2" s="140"/>
      <c r="E2" s="140"/>
      <c r="F2" s="140"/>
      <c r="G2" s="140"/>
      <c r="H2" s="5"/>
      <c r="I2" s="140" t="s">
        <v>46</v>
      </c>
      <c r="J2" s="140" t="s">
        <v>1</v>
      </c>
      <c r="K2" s="140" t="s">
        <v>2</v>
      </c>
      <c r="L2" s="140" t="s">
        <v>3</v>
      </c>
      <c r="M2" s="140" t="s">
        <v>4</v>
      </c>
      <c r="N2" s="140" t="s">
        <v>58</v>
      </c>
      <c r="O2" s="140" t="s">
        <v>6</v>
      </c>
      <c r="P2" s="140" t="s">
        <v>7</v>
      </c>
      <c r="Q2" s="140" t="s">
        <v>5</v>
      </c>
      <c r="R2" s="140" t="s">
        <v>47</v>
      </c>
      <c r="S2" s="5"/>
      <c r="T2" s="140" t="s">
        <v>8</v>
      </c>
      <c r="U2" s="140" t="s">
        <v>9</v>
      </c>
      <c r="V2" s="140" t="s">
        <v>10</v>
      </c>
      <c r="W2" s="140" t="s">
        <v>11</v>
      </c>
      <c r="X2" s="140" t="s">
        <v>12</v>
      </c>
      <c r="Y2" s="140" t="s">
        <v>13</v>
      </c>
      <c r="Z2" s="140" t="s">
        <v>14</v>
      </c>
      <c r="AA2" s="140" t="s">
        <v>15</v>
      </c>
      <c r="AB2" s="140" t="s">
        <v>17</v>
      </c>
      <c r="AC2" s="140" t="s">
        <v>16</v>
      </c>
      <c r="AD2" s="140" t="s">
        <v>18</v>
      </c>
      <c r="AE2" s="140" t="s">
        <v>19</v>
      </c>
      <c r="AF2" s="140" t="s">
        <v>20</v>
      </c>
      <c r="AG2" s="140" t="s">
        <v>48</v>
      </c>
      <c r="AH2" s="140" t="s">
        <v>21</v>
      </c>
      <c r="AI2" s="140" t="s">
        <v>49</v>
      </c>
      <c r="AJ2" s="140" t="s">
        <v>22</v>
      </c>
      <c r="AK2" s="140" t="s">
        <v>23</v>
      </c>
      <c r="AL2" s="140" t="s">
        <v>25</v>
      </c>
      <c r="AM2" s="140" t="s">
        <v>24</v>
      </c>
      <c r="AN2" s="140" t="s">
        <v>50</v>
      </c>
      <c r="AO2" s="5"/>
      <c r="AP2" s="140"/>
      <c r="AQ2" s="140"/>
      <c r="AR2" s="140"/>
      <c r="AS2" s="140"/>
      <c r="AT2" s="140"/>
      <c r="AU2" s="145"/>
      <c r="AV2" s="143"/>
      <c r="AW2" s="5"/>
      <c r="AX2" s="140" t="s">
        <v>39</v>
      </c>
      <c r="AY2" s="140" t="s">
        <v>52</v>
      </c>
      <c r="AZ2" s="140" t="s">
        <v>40</v>
      </c>
      <c r="BA2" s="140" t="s">
        <v>53</v>
      </c>
      <c r="BB2" s="140" t="s">
        <v>41</v>
      </c>
      <c r="BC2" s="143"/>
      <c r="BD2" s="143"/>
      <c r="BE2" s="5"/>
      <c r="BF2" s="140"/>
      <c r="BG2" s="140"/>
      <c r="BH2" s="140"/>
    </row>
    <row r="3" spans="1:61" s="23" customFormat="1" ht="111" customHeight="1">
      <c r="A3" s="144"/>
      <c r="B3" s="144"/>
      <c r="C3" s="140"/>
      <c r="D3" s="140"/>
      <c r="E3" s="140"/>
      <c r="F3" s="140"/>
      <c r="G3" s="140"/>
      <c r="H3" s="5"/>
      <c r="I3" s="140"/>
      <c r="J3" s="140"/>
      <c r="K3" s="140"/>
      <c r="L3" s="140"/>
      <c r="M3" s="140"/>
      <c r="N3" s="140"/>
      <c r="O3" s="140"/>
      <c r="P3" s="140"/>
      <c r="Q3" s="140"/>
      <c r="R3" s="140"/>
      <c r="S3" s="5"/>
      <c r="T3" s="140"/>
      <c r="U3" s="140"/>
      <c r="V3" s="140"/>
      <c r="W3" s="140"/>
      <c r="X3" s="140"/>
      <c r="Y3" s="140"/>
      <c r="Z3" s="140"/>
      <c r="AA3" s="140"/>
      <c r="AB3" s="140"/>
      <c r="AC3" s="140"/>
      <c r="AD3" s="140"/>
      <c r="AE3" s="140"/>
      <c r="AF3" s="140"/>
      <c r="AG3" s="140"/>
      <c r="AH3" s="140"/>
      <c r="AI3" s="140"/>
      <c r="AJ3" s="140"/>
      <c r="AK3" s="140"/>
      <c r="AL3" s="140"/>
      <c r="AM3" s="140"/>
      <c r="AN3" s="140"/>
      <c r="AO3" s="5"/>
      <c r="AP3" s="23" t="s">
        <v>29</v>
      </c>
      <c r="AQ3" s="23" t="s">
        <v>30</v>
      </c>
      <c r="AR3" s="23" t="s">
        <v>56</v>
      </c>
      <c r="AS3" s="24" t="s">
        <v>35</v>
      </c>
      <c r="AT3" s="23" t="s">
        <v>646</v>
      </c>
      <c r="AU3" s="145"/>
      <c r="AV3" s="143"/>
      <c r="AW3" s="5"/>
      <c r="AX3" s="140"/>
      <c r="AY3" s="140"/>
      <c r="AZ3" s="140"/>
      <c r="BA3" s="140"/>
      <c r="BB3" s="140"/>
      <c r="BC3" s="143"/>
      <c r="BD3" s="143"/>
      <c r="BE3" s="5"/>
      <c r="BF3" s="140"/>
      <c r="BG3" s="140"/>
      <c r="BH3" s="140"/>
    </row>
    <row r="4" spans="1:61" s="23" customFormat="1" ht="15" customHeight="1">
      <c r="A4" s="26"/>
      <c r="B4" s="84"/>
      <c r="H4" s="5"/>
      <c r="I4" s="23">
        <f t="shared" ref="I4:R4" si="0">AVERAGE(I5:I81)</f>
        <v>4.4155844155844157</v>
      </c>
      <c r="J4" s="23">
        <f t="shared" si="0"/>
        <v>1.3636363636363635</v>
      </c>
      <c r="K4" s="23">
        <f t="shared" si="0"/>
        <v>4.8051948051948052</v>
      </c>
      <c r="L4" s="23">
        <f t="shared" si="0"/>
        <v>4.6753246753246751</v>
      </c>
      <c r="M4" s="23">
        <f t="shared" si="0"/>
        <v>4.9220779220779223</v>
      </c>
      <c r="N4" s="23">
        <f t="shared" si="0"/>
        <v>4.8181818181818183</v>
      </c>
      <c r="O4" s="23">
        <f t="shared" si="0"/>
        <v>4.6103896103896105</v>
      </c>
      <c r="P4" s="23">
        <f t="shared" si="0"/>
        <v>4.7402597402597406</v>
      </c>
      <c r="Q4" s="23">
        <f t="shared" si="0"/>
        <v>4.6883116883116882</v>
      </c>
      <c r="R4" s="23">
        <f t="shared" si="0"/>
        <v>4.4935064935064934</v>
      </c>
      <c r="S4" s="5"/>
      <c r="T4" s="23">
        <f t="shared" ref="T4:AN4" si="1">AVERAGE(T5:T81)</f>
        <v>4.5714285714285712</v>
      </c>
      <c r="U4" s="23">
        <f t="shared" si="1"/>
        <v>2.3246753246753249</v>
      </c>
      <c r="V4" s="23">
        <f t="shared" si="1"/>
        <v>4</v>
      </c>
      <c r="W4" s="23">
        <f t="shared" si="1"/>
        <v>4.1558441558441555</v>
      </c>
      <c r="X4" s="23">
        <f t="shared" si="1"/>
        <v>3.3116883116883118</v>
      </c>
      <c r="Y4" s="23">
        <f t="shared" si="1"/>
        <v>2.5584415584415585</v>
      </c>
      <c r="Z4" s="23">
        <f t="shared" si="1"/>
        <v>3.948051948051948</v>
      </c>
      <c r="AA4" s="23">
        <f t="shared" si="1"/>
        <v>4.4545454545454541</v>
      </c>
      <c r="AB4" s="23">
        <f t="shared" si="1"/>
        <v>3.8026315789473686</v>
      </c>
      <c r="AC4" s="23">
        <f t="shared" si="1"/>
        <v>4.116883116883117</v>
      </c>
      <c r="AD4" s="23">
        <f t="shared" si="1"/>
        <v>1.8181818181818181</v>
      </c>
      <c r="AE4" s="23">
        <f t="shared" si="1"/>
        <v>2.3947368421052633</v>
      </c>
      <c r="AF4" s="23">
        <f t="shared" si="1"/>
        <v>4.0129870129870131</v>
      </c>
      <c r="AG4" s="23">
        <f t="shared" si="1"/>
        <v>2.6493506493506493</v>
      </c>
      <c r="AH4" s="23">
        <f t="shared" si="1"/>
        <v>3.6883116883116882</v>
      </c>
      <c r="AI4" s="23">
        <f t="shared" si="1"/>
        <v>4.1948051948051948</v>
      </c>
      <c r="AJ4" s="23">
        <f t="shared" si="1"/>
        <v>2.0389610389610389</v>
      </c>
      <c r="AK4" s="23">
        <f t="shared" si="1"/>
        <v>4.7402597402597406</v>
      </c>
      <c r="AL4" s="23">
        <f t="shared" si="1"/>
        <v>3.9610389610389611</v>
      </c>
      <c r="AM4" s="23">
        <f t="shared" si="1"/>
        <v>3.8636363636363638</v>
      </c>
      <c r="AN4" s="23">
        <f t="shared" si="1"/>
        <v>4.0389610389610393</v>
      </c>
      <c r="AO4" s="5"/>
      <c r="AS4" s="24"/>
      <c r="AU4" s="137"/>
      <c r="AV4" s="133"/>
      <c r="AW4" s="5"/>
      <c r="BC4" s="130"/>
      <c r="BD4" s="130"/>
      <c r="BE4" s="5"/>
    </row>
    <row r="5" spans="1:61" ht="15" customHeight="1">
      <c r="A5" s="54">
        <v>12204</v>
      </c>
      <c r="B5" s="16" t="s">
        <v>635</v>
      </c>
      <c r="C5" s="14" t="s">
        <v>253</v>
      </c>
      <c r="D5" s="14" t="s">
        <v>253</v>
      </c>
      <c r="G5" s="27">
        <v>1</v>
      </c>
      <c r="I5" s="14">
        <v>4</v>
      </c>
      <c r="J5" s="14">
        <v>2</v>
      </c>
      <c r="K5" s="14">
        <v>5</v>
      </c>
      <c r="L5" s="14">
        <v>5</v>
      </c>
      <c r="M5" s="14">
        <v>5</v>
      </c>
      <c r="N5" s="14">
        <v>5</v>
      </c>
      <c r="O5" s="14">
        <v>4</v>
      </c>
      <c r="P5" s="14">
        <v>5</v>
      </c>
      <c r="Q5" s="14">
        <v>5</v>
      </c>
      <c r="R5" s="14">
        <v>4</v>
      </c>
      <c r="T5" s="14">
        <v>5</v>
      </c>
      <c r="U5" s="14">
        <v>1</v>
      </c>
      <c r="V5" s="14">
        <v>3</v>
      </c>
      <c r="W5" s="14">
        <v>4</v>
      </c>
      <c r="X5" s="14">
        <v>5</v>
      </c>
      <c r="Y5" s="14">
        <v>5</v>
      </c>
      <c r="Z5" s="14">
        <v>2</v>
      </c>
      <c r="AA5" s="14">
        <v>3</v>
      </c>
      <c r="AB5" s="14">
        <v>1</v>
      </c>
      <c r="AC5" s="14">
        <v>5</v>
      </c>
      <c r="AD5" s="14">
        <v>1</v>
      </c>
      <c r="AE5" s="14">
        <v>4</v>
      </c>
      <c r="AF5" s="14">
        <v>2</v>
      </c>
      <c r="AG5" s="14">
        <v>2</v>
      </c>
      <c r="AH5" s="14">
        <v>5</v>
      </c>
      <c r="AI5" s="14">
        <v>5</v>
      </c>
      <c r="AJ5" s="14">
        <v>5</v>
      </c>
      <c r="AK5" s="14">
        <v>4</v>
      </c>
      <c r="AL5" s="14">
        <v>3</v>
      </c>
      <c r="AM5" s="14">
        <v>3</v>
      </c>
      <c r="AN5" s="14">
        <v>3</v>
      </c>
      <c r="AQ5" s="14">
        <v>1</v>
      </c>
      <c r="AU5" s="138" t="s">
        <v>508</v>
      </c>
      <c r="AV5" s="134" t="s">
        <v>509</v>
      </c>
      <c r="AX5" s="14">
        <v>5</v>
      </c>
      <c r="AY5" s="14">
        <v>4</v>
      </c>
      <c r="AZ5" s="14">
        <v>4</v>
      </c>
      <c r="BA5" s="14">
        <v>4</v>
      </c>
      <c r="BB5" s="14">
        <v>5</v>
      </c>
      <c r="BC5" s="136" t="s">
        <v>460</v>
      </c>
      <c r="BD5" s="136" t="s">
        <v>510</v>
      </c>
      <c r="BF5" s="14" t="s">
        <v>461</v>
      </c>
      <c r="BG5" s="14" t="s">
        <v>462</v>
      </c>
      <c r="BH5" s="14" t="s">
        <v>463</v>
      </c>
    </row>
    <row r="6" spans="1:61" ht="15" customHeight="1">
      <c r="A6" s="28">
        <v>13939</v>
      </c>
      <c r="B6" s="16" t="s">
        <v>635</v>
      </c>
      <c r="C6" s="14" t="s">
        <v>253</v>
      </c>
      <c r="D6" s="14" t="s">
        <v>253</v>
      </c>
      <c r="G6" s="27">
        <v>1</v>
      </c>
      <c r="I6" s="14">
        <v>5</v>
      </c>
      <c r="J6" s="14">
        <v>1</v>
      </c>
      <c r="K6" s="14">
        <v>5</v>
      </c>
      <c r="L6" s="14">
        <v>5</v>
      </c>
      <c r="M6" s="14">
        <v>5</v>
      </c>
      <c r="N6" s="14">
        <v>5</v>
      </c>
      <c r="O6" s="14">
        <v>5</v>
      </c>
      <c r="P6" s="14">
        <v>5</v>
      </c>
      <c r="Q6" s="14">
        <v>5</v>
      </c>
      <c r="R6" s="14">
        <v>5</v>
      </c>
      <c r="T6" s="14">
        <v>5</v>
      </c>
      <c r="U6" s="14">
        <v>3</v>
      </c>
      <c r="V6" s="14">
        <v>4</v>
      </c>
      <c r="W6" s="14">
        <v>5</v>
      </c>
      <c r="X6" s="14">
        <v>5</v>
      </c>
      <c r="Y6" s="14">
        <v>5</v>
      </c>
      <c r="Z6" s="14">
        <v>5</v>
      </c>
      <c r="AA6" s="14">
        <v>5</v>
      </c>
      <c r="AB6" s="14">
        <v>4</v>
      </c>
      <c r="AC6" s="14">
        <v>4</v>
      </c>
      <c r="AD6" s="14">
        <v>1</v>
      </c>
      <c r="AE6" s="14">
        <v>2</v>
      </c>
      <c r="AF6" s="14">
        <v>4</v>
      </c>
      <c r="AG6" s="14">
        <v>5</v>
      </c>
      <c r="AH6" s="14">
        <v>3</v>
      </c>
      <c r="AI6" s="14">
        <v>5</v>
      </c>
      <c r="AJ6" s="14">
        <v>1</v>
      </c>
      <c r="AK6" s="14">
        <v>5</v>
      </c>
      <c r="AL6" s="14">
        <v>5</v>
      </c>
      <c r="AM6" s="14">
        <v>5</v>
      </c>
      <c r="AN6" s="14">
        <v>5</v>
      </c>
      <c r="AQ6" s="14">
        <v>1</v>
      </c>
      <c r="AS6" s="3">
        <v>1</v>
      </c>
      <c r="AU6" s="138" t="s">
        <v>284</v>
      </c>
      <c r="AV6" s="134" t="s">
        <v>285</v>
      </c>
      <c r="AX6" s="14">
        <v>5</v>
      </c>
      <c r="AY6" s="14">
        <v>5</v>
      </c>
      <c r="AZ6" s="14">
        <v>4</v>
      </c>
      <c r="BA6" s="14">
        <v>4</v>
      </c>
      <c r="BB6" s="14">
        <v>5</v>
      </c>
      <c r="BC6" s="136" t="s">
        <v>286</v>
      </c>
      <c r="BD6" s="136" t="s">
        <v>287</v>
      </c>
      <c r="BF6" s="14" t="s">
        <v>288</v>
      </c>
      <c r="BG6" s="14" t="s">
        <v>289</v>
      </c>
      <c r="BH6" s="14" t="s">
        <v>107</v>
      </c>
    </row>
    <row r="7" spans="1:61" ht="15" customHeight="1">
      <c r="A7" s="54">
        <v>24823</v>
      </c>
      <c r="B7" s="16" t="s">
        <v>635</v>
      </c>
      <c r="C7" s="14" t="s">
        <v>253</v>
      </c>
      <c r="D7" s="14" t="s">
        <v>253</v>
      </c>
      <c r="G7" s="27">
        <v>1</v>
      </c>
      <c r="I7" s="14">
        <v>5</v>
      </c>
      <c r="J7" s="14">
        <v>1</v>
      </c>
      <c r="K7" s="14">
        <v>5</v>
      </c>
      <c r="L7" s="14">
        <v>4</v>
      </c>
      <c r="M7" s="14">
        <v>4</v>
      </c>
      <c r="N7" s="14">
        <v>4</v>
      </c>
      <c r="O7" s="14">
        <v>5</v>
      </c>
      <c r="P7" s="14">
        <v>4</v>
      </c>
      <c r="Q7" s="14">
        <v>4</v>
      </c>
      <c r="R7" s="14">
        <v>3</v>
      </c>
      <c r="T7" s="14">
        <v>5</v>
      </c>
      <c r="U7" s="14">
        <v>2</v>
      </c>
      <c r="V7" s="14">
        <v>4</v>
      </c>
      <c r="W7" s="14">
        <v>4</v>
      </c>
      <c r="X7" s="14">
        <v>5</v>
      </c>
      <c r="Y7" s="14">
        <v>5</v>
      </c>
      <c r="Z7" s="14">
        <v>3</v>
      </c>
      <c r="AA7" s="14">
        <v>4</v>
      </c>
      <c r="AB7" s="14">
        <v>4</v>
      </c>
      <c r="AC7" s="14">
        <v>5</v>
      </c>
      <c r="AD7" s="14">
        <v>2</v>
      </c>
      <c r="AE7" s="14">
        <v>4</v>
      </c>
      <c r="AF7" s="14">
        <v>4</v>
      </c>
      <c r="AG7" s="14">
        <v>4</v>
      </c>
      <c r="AH7" s="14">
        <v>4</v>
      </c>
      <c r="AI7" s="14">
        <v>4</v>
      </c>
      <c r="AJ7" s="14">
        <v>4</v>
      </c>
      <c r="AK7" s="14">
        <v>5</v>
      </c>
      <c r="AL7" s="14">
        <v>3</v>
      </c>
      <c r="AM7" s="14">
        <v>3</v>
      </c>
      <c r="AN7" s="14">
        <v>4</v>
      </c>
      <c r="AQ7" s="14">
        <v>1</v>
      </c>
      <c r="AR7" s="14">
        <v>1</v>
      </c>
      <c r="AS7" s="3">
        <v>1</v>
      </c>
      <c r="AU7" s="138" t="s">
        <v>464</v>
      </c>
      <c r="AX7" s="14">
        <v>5</v>
      </c>
      <c r="AY7" s="14">
        <v>4</v>
      </c>
      <c r="AZ7" s="14">
        <v>4</v>
      </c>
      <c r="BA7" s="14">
        <v>4</v>
      </c>
      <c r="BB7" s="14">
        <v>5</v>
      </c>
      <c r="BC7" s="136" t="s">
        <v>457</v>
      </c>
      <c r="BF7" s="14" t="s">
        <v>465</v>
      </c>
      <c r="BG7" s="14" t="s">
        <v>458</v>
      </c>
      <c r="BH7" s="14" t="s">
        <v>459</v>
      </c>
    </row>
    <row r="8" spans="1:61" ht="15" customHeight="1">
      <c r="A8" s="28">
        <v>2100</v>
      </c>
      <c r="B8" s="16" t="s">
        <v>635</v>
      </c>
      <c r="C8" s="14" t="s">
        <v>253</v>
      </c>
      <c r="D8" s="14" t="s">
        <v>253</v>
      </c>
      <c r="G8" s="27">
        <v>1</v>
      </c>
      <c r="I8" s="14">
        <v>5</v>
      </c>
      <c r="J8" s="14">
        <v>1</v>
      </c>
      <c r="K8" s="14">
        <v>5</v>
      </c>
      <c r="L8" s="14">
        <v>5</v>
      </c>
      <c r="M8" s="14">
        <v>5</v>
      </c>
      <c r="N8" s="14">
        <v>5</v>
      </c>
      <c r="O8" s="14">
        <v>5</v>
      </c>
      <c r="P8" s="14">
        <v>5</v>
      </c>
      <c r="Q8" s="14">
        <v>5</v>
      </c>
      <c r="R8" s="14">
        <v>5</v>
      </c>
      <c r="T8" s="14">
        <v>5</v>
      </c>
      <c r="U8" s="14">
        <v>3</v>
      </c>
      <c r="V8" s="14">
        <v>4</v>
      </c>
      <c r="W8" s="14">
        <v>4</v>
      </c>
      <c r="X8" s="14">
        <v>5</v>
      </c>
      <c r="Y8" s="14">
        <v>4</v>
      </c>
      <c r="Z8" s="14">
        <v>4</v>
      </c>
      <c r="AA8" s="14">
        <v>4</v>
      </c>
      <c r="AB8" s="14">
        <v>3</v>
      </c>
      <c r="AC8" s="14">
        <v>5</v>
      </c>
      <c r="AD8" s="14">
        <v>1</v>
      </c>
      <c r="AE8" s="14">
        <v>4</v>
      </c>
      <c r="AF8" s="14">
        <v>3</v>
      </c>
      <c r="AG8" s="14">
        <v>3</v>
      </c>
      <c r="AH8" s="14">
        <v>2</v>
      </c>
      <c r="AI8" s="14">
        <v>4</v>
      </c>
      <c r="AJ8" s="14">
        <v>2</v>
      </c>
      <c r="AK8" s="14">
        <v>5</v>
      </c>
      <c r="AL8" s="14">
        <v>3</v>
      </c>
      <c r="AM8" s="14">
        <v>4</v>
      </c>
      <c r="AN8" s="14">
        <v>2</v>
      </c>
      <c r="AQ8" s="14">
        <v>1</v>
      </c>
      <c r="AU8" s="138" t="s">
        <v>356</v>
      </c>
      <c r="AV8" s="134" t="s">
        <v>357</v>
      </c>
      <c r="AX8" s="14">
        <v>5</v>
      </c>
      <c r="AY8" s="14">
        <v>5</v>
      </c>
      <c r="AZ8" s="14">
        <v>5</v>
      </c>
      <c r="BA8" s="14">
        <v>5</v>
      </c>
      <c r="BB8" s="14">
        <v>5</v>
      </c>
      <c r="BC8" s="136" t="s">
        <v>358</v>
      </c>
      <c r="BD8" s="136" t="s">
        <v>71</v>
      </c>
      <c r="BF8" s="14" t="s">
        <v>359</v>
      </c>
      <c r="BG8" s="14" t="s">
        <v>233</v>
      </c>
      <c r="BH8" s="14" t="s">
        <v>360</v>
      </c>
    </row>
    <row r="9" spans="1:61" ht="15" customHeight="1">
      <c r="A9" s="16">
        <v>2540</v>
      </c>
      <c r="B9" s="16" t="s">
        <v>635</v>
      </c>
      <c r="C9" s="14" t="s">
        <v>253</v>
      </c>
      <c r="D9" s="14" t="s">
        <v>253</v>
      </c>
      <c r="G9" s="27">
        <v>1</v>
      </c>
      <c r="I9" s="14">
        <v>5</v>
      </c>
      <c r="J9" s="14">
        <v>1</v>
      </c>
      <c r="K9" s="14">
        <v>5</v>
      </c>
      <c r="L9" s="14">
        <v>5</v>
      </c>
      <c r="M9" s="14">
        <v>5</v>
      </c>
      <c r="N9" s="14">
        <v>5</v>
      </c>
      <c r="O9" s="14">
        <v>5</v>
      </c>
      <c r="P9" s="14">
        <v>5</v>
      </c>
      <c r="Q9" s="14">
        <v>5</v>
      </c>
      <c r="R9" s="14">
        <v>5</v>
      </c>
      <c r="T9" s="14">
        <v>5</v>
      </c>
      <c r="U9" s="14">
        <v>2</v>
      </c>
      <c r="V9" s="14">
        <v>4</v>
      </c>
      <c r="W9" s="14">
        <v>4</v>
      </c>
      <c r="X9" s="14">
        <v>2</v>
      </c>
      <c r="Y9" s="14">
        <v>1</v>
      </c>
      <c r="Z9" s="14">
        <v>4</v>
      </c>
      <c r="AA9" s="14">
        <v>5</v>
      </c>
      <c r="AB9" s="14">
        <v>4</v>
      </c>
      <c r="AC9" s="14">
        <v>5</v>
      </c>
      <c r="AD9" s="14">
        <v>1</v>
      </c>
      <c r="AE9" s="14">
        <v>4</v>
      </c>
      <c r="AF9" s="14">
        <v>3</v>
      </c>
      <c r="AG9" s="14">
        <v>2</v>
      </c>
      <c r="AH9" s="14">
        <v>2</v>
      </c>
      <c r="AI9" s="14">
        <v>5</v>
      </c>
      <c r="AJ9" s="14">
        <v>2</v>
      </c>
      <c r="AK9" s="14">
        <v>5</v>
      </c>
      <c r="AL9" s="14">
        <v>5</v>
      </c>
      <c r="AM9" s="14">
        <v>5</v>
      </c>
      <c r="AN9" s="14">
        <v>4</v>
      </c>
      <c r="AQ9" s="14">
        <v>1</v>
      </c>
      <c r="AR9" s="14">
        <v>1</v>
      </c>
      <c r="AS9" s="3">
        <v>1</v>
      </c>
      <c r="AU9" s="138" t="s">
        <v>466</v>
      </c>
      <c r="AV9" s="134" t="s">
        <v>113</v>
      </c>
      <c r="AX9" s="14">
        <v>5</v>
      </c>
      <c r="AY9" s="14">
        <v>4</v>
      </c>
      <c r="AZ9" s="14">
        <v>4</v>
      </c>
      <c r="BA9" s="14">
        <v>4</v>
      </c>
      <c r="BB9" s="14">
        <v>5</v>
      </c>
      <c r="BC9" s="136" t="s">
        <v>402</v>
      </c>
      <c r="BD9" s="136" t="s">
        <v>403</v>
      </c>
      <c r="BF9" s="14" t="s">
        <v>467</v>
      </c>
      <c r="BG9" s="14" t="s">
        <v>404</v>
      </c>
      <c r="BH9" s="14" t="s">
        <v>405</v>
      </c>
    </row>
    <row r="10" spans="1:61" ht="15" customHeight="1">
      <c r="A10" s="28">
        <v>4376</v>
      </c>
      <c r="B10" s="16" t="s">
        <v>635</v>
      </c>
      <c r="C10" s="14" t="s">
        <v>253</v>
      </c>
      <c r="D10" s="14" t="s">
        <v>253</v>
      </c>
      <c r="G10" s="27">
        <v>1</v>
      </c>
      <c r="I10" s="14">
        <v>5</v>
      </c>
      <c r="J10" s="14">
        <v>1</v>
      </c>
      <c r="K10" s="14">
        <v>5</v>
      </c>
      <c r="L10" s="14">
        <v>5</v>
      </c>
      <c r="M10" s="14">
        <v>5</v>
      </c>
      <c r="N10" s="14">
        <v>5</v>
      </c>
      <c r="O10" s="14">
        <v>5</v>
      </c>
      <c r="P10" s="14">
        <v>5</v>
      </c>
      <c r="Q10" s="14">
        <v>5</v>
      </c>
      <c r="R10" s="14">
        <v>5</v>
      </c>
      <c r="T10" s="14">
        <v>5</v>
      </c>
      <c r="U10" s="14">
        <v>1</v>
      </c>
      <c r="V10" s="14">
        <v>3</v>
      </c>
      <c r="W10" s="14">
        <v>4</v>
      </c>
      <c r="X10" s="14">
        <v>1</v>
      </c>
      <c r="Y10" s="14">
        <v>1</v>
      </c>
      <c r="Z10" s="14">
        <v>4</v>
      </c>
      <c r="AA10" s="14">
        <v>5</v>
      </c>
      <c r="AB10" s="14">
        <v>4</v>
      </c>
      <c r="AC10" s="14">
        <v>1</v>
      </c>
      <c r="AD10" s="14">
        <v>1</v>
      </c>
      <c r="AE10" s="14">
        <v>2</v>
      </c>
      <c r="AF10" s="14">
        <v>5</v>
      </c>
      <c r="AG10" s="14">
        <v>1</v>
      </c>
      <c r="AH10" s="14">
        <v>5</v>
      </c>
      <c r="AI10" s="14">
        <v>4</v>
      </c>
      <c r="AJ10" s="14">
        <v>1</v>
      </c>
      <c r="AK10" s="14">
        <v>5</v>
      </c>
      <c r="AL10" s="14">
        <v>5</v>
      </c>
      <c r="AM10" s="14">
        <v>5</v>
      </c>
      <c r="AN10" s="14">
        <v>5</v>
      </c>
      <c r="AQ10" s="14">
        <v>1</v>
      </c>
      <c r="AR10" s="14">
        <v>1</v>
      </c>
      <c r="AS10" s="3">
        <v>1</v>
      </c>
      <c r="AT10" s="14">
        <v>1</v>
      </c>
      <c r="AU10" s="138" t="s">
        <v>409</v>
      </c>
      <c r="AV10" s="134" t="s">
        <v>410</v>
      </c>
      <c r="AX10" s="14">
        <v>5</v>
      </c>
      <c r="AY10" s="14">
        <v>5</v>
      </c>
      <c r="AZ10" s="14">
        <v>5</v>
      </c>
      <c r="BA10" s="14">
        <v>5</v>
      </c>
      <c r="BB10" s="14">
        <v>5</v>
      </c>
      <c r="BC10" s="136" t="s">
        <v>468</v>
      </c>
      <c r="BD10" s="136" t="s">
        <v>411</v>
      </c>
      <c r="BF10" s="14" t="s">
        <v>412</v>
      </c>
      <c r="BG10" s="14" t="s">
        <v>413</v>
      </c>
      <c r="BH10" s="14" t="s">
        <v>469</v>
      </c>
    </row>
    <row r="11" spans="1:61" ht="15" customHeight="1">
      <c r="A11" s="29">
        <v>9678</v>
      </c>
      <c r="B11" s="16" t="s">
        <v>635</v>
      </c>
      <c r="C11" s="14" t="s">
        <v>253</v>
      </c>
      <c r="D11" s="14" t="s">
        <v>253</v>
      </c>
      <c r="G11" s="27">
        <v>1</v>
      </c>
      <c r="I11" s="14">
        <v>5</v>
      </c>
      <c r="J11" s="14">
        <v>1</v>
      </c>
      <c r="K11" s="14">
        <v>5</v>
      </c>
      <c r="L11" s="14">
        <v>5</v>
      </c>
      <c r="M11" s="14">
        <v>5</v>
      </c>
      <c r="N11" s="14">
        <v>5</v>
      </c>
      <c r="O11" s="14">
        <v>4</v>
      </c>
      <c r="P11" s="14">
        <v>5</v>
      </c>
      <c r="Q11" s="14">
        <v>3</v>
      </c>
      <c r="R11" s="14">
        <v>5</v>
      </c>
      <c r="T11" s="14">
        <v>4</v>
      </c>
      <c r="U11" s="14">
        <v>5</v>
      </c>
      <c r="V11" s="14">
        <v>4</v>
      </c>
      <c r="W11" s="14">
        <v>5</v>
      </c>
      <c r="X11" s="14">
        <v>3</v>
      </c>
      <c r="Y11" s="14">
        <v>1</v>
      </c>
      <c r="Z11" s="14">
        <v>4</v>
      </c>
      <c r="AA11" s="14">
        <v>5</v>
      </c>
      <c r="AB11" s="14">
        <v>4</v>
      </c>
      <c r="AC11" s="14">
        <v>4</v>
      </c>
      <c r="AD11" s="14">
        <v>1</v>
      </c>
      <c r="AE11" s="14">
        <v>2</v>
      </c>
      <c r="AF11" s="14">
        <v>2</v>
      </c>
      <c r="AG11" s="14">
        <v>3</v>
      </c>
      <c r="AH11" s="14">
        <v>2</v>
      </c>
      <c r="AI11" s="14">
        <v>4</v>
      </c>
      <c r="AJ11" s="14">
        <v>1</v>
      </c>
      <c r="AK11" s="14">
        <v>5</v>
      </c>
      <c r="AL11" s="14">
        <v>5</v>
      </c>
      <c r="AM11" s="14">
        <v>4.5</v>
      </c>
      <c r="AN11" s="14">
        <v>4</v>
      </c>
      <c r="AQ11" s="14">
        <v>1</v>
      </c>
      <c r="AR11" s="14">
        <v>1</v>
      </c>
      <c r="AS11" s="3">
        <v>1</v>
      </c>
      <c r="AU11" s="138" t="s">
        <v>414</v>
      </c>
      <c r="AV11" s="134" t="s">
        <v>415</v>
      </c>
      <c r="AX11" s="14">
        <v>5</v>
      </c>
      <c r="AY11" s="14">
        <v>4</v>
      </c>
      <c r="AZ11" s="14">
        <v>4</v>
      </c>
      <c r="BA11" s="14">
        <v>4</v>
      </c>
      <c r="BB11" s="14">
        <v>5</v>
      </c>
      <c r="BC11" s="136" t="s">
        <v>416</v>
      </c>
      <c r="BD11" s="136" t="s">
        <v>417</v>
      </c>
      <c r="BF11" s="14" t="s">
        <v>418</v>
      </c>
      <c r="BG11" s="14" t="s">
        <v>419</v>
      </c>
      <c r="BH11" s="14" t="s">
        <v>470</v>
      </c>
    </row>
    <row r="12" spans="1:61" ht="15" customHeight="1">
      <c r="A12" s="15">
        <v>10691</v>
      </c>
      <c r="B12" s="16" t="s">
        <v>635</v>
      </c>
      <c r="C12" s="14" t="s">
        <v>253</v>
      </c>
      <c r="D12" s="14" t="s">
        <v>253</v>
      </c>
      <c r="G12" s="27">
        <v>1</v>
      </c>
      <c r="I12" s="14">
        <v>4</v>
      </c>
      <c r="J12" s="14">
        <v>3</v>
      </c>
      <c r="K12" s="14">
        <v>5</v>
      </c>
      <c r="L12" s="14">
        <v>5</v>
      </c>
      <c r="M12" s="14">
        <v>4</v>
      </c>
      <c r="N12" s="14">
        <v>5</v>
      </c>
      <c r="O12" s="14">
        <v>5</v>
      </c>
      <c r="P12" s="14">
        <v>4</v>
      </c>
      <c r="Q12" s="14">
        <v>4</v>
      </c>
      <c r="R12" s="14">
        <v>5</v>
      </c>
      <c r="T12" s="14">
        <v>4</v>
      </c>
      <c r="U12" s="14">
        <v>1</v>
      </c>
      <c r="V12" s="14">
        <v>5</v>
      </c>
      <c r="W12" s="14">
        <v>4</v>
      </c>
      <c r="X12" s="14">
        <v>3</v>
      </c>
      <c r="Y12" s="14">
        <v>2</v>
      </c>
      <c r="Z12" s="14">
        <v>4</v>
      </c>
      <c r="AA12" s="14">
        <v>5</v>
      </c>
      <c r="AB12" s="14">
        <v>4</v>
      </c>
      <c r="AC12" s="14">
        <v>3</v>
      </c>
      <c r="AD12" s="14">
        <v>1</v>
      </c>
      <c r="AE12" s="14">
        <v>3</v>
      </c>
      <c r="AF12" s="14">
        <v>4</v>
      </c>
      <c r="AG12" s="14">
        <v>3</v>
      </c>
      <c r="AH12" s="14">
        <v>3</v>
      </c>
      <c r="AI12" s="14">
        <v>3</v>
      </c>
      <c r="AJ12" s="14">
        <v>2</v>
      </c>
      <c r="AK12" s="14">
        <v>3</v>
      </c>
      <c r="AL12" s="14">
        <v>3</v>
      </c>
      <c r="AM12" s="14">
        <v>3</v>
      </c>
      <c r="AN12" s="14">
        <v>4</v>
      </c>
      <c r="AQ12" s="14">
        <v>1</v>
      </c>
      <c r="AR12" s="14">
        <v>1</v>
      </c>
      <c r="AS12" s="3">
        <v>1</v>
      </c>
      <c r="AT12" s="14">
        <v>1</v>
      </c>
      <c r="AU12" s="138" t="s">
        <v>373</v>
      </c>
      <c r="AV12" s="134" t="s">
        <v>374</v>
      </c>
      <c r="AX12" s="14">
        <v>5</v>
      </c>
      <c r="AY12" s="14">
        <v>4</v>
      </c>
      <c r="AZ12" s="14">
        <v>5</v>
      </c>
      <c r="BA12" s="14">
        <v>5</v>
      </c>
      <c r="BB12" s="14">
        <v>5</v>
      </c>
      <c r="BC12" s="136" t="s">
        <v>375</v>
      </c>
      <c r="BD12" s="136" t="s">
        <v>471</v>
      </c>
      <c r="BF12" s="14" t="s">
        <v>376</v>
      </c>
      <c r="BG12" s="14" t="s">
        <v>377</v>
      </c>
      <c r="BH12" s="14" t="s">
        <v>378</v>
      </c>
    </row>
    <row r="13" spans="1:61" ht="15" customHeight="1">
      <c r="A13" s="28">
        <v>10944</v>
      </c>
      <c r="B13" s="16" t="s">
        <v>635</v>
      </c>
      <c r="C13" s="14" t="s">
        <v>253</v>
      </c>
      <c r="D13" s="14" t="s">
        <v>253</v>
      </c>
      <c r="G13" s="27">
        <v>1</v>
      </c>
      <c r="I13" s="14">
        <v>5</v>
      </c>
      <c r="J13" s="14">
        <v>1</v>
      </c>
      <c r="K13" s="14">
        <v>5</v>
      </c>
      <c r="L13" s="14">
        <v>5</v>
      </c>
      <c r="M13" s="14">
        <v>5</v>
      </c>
      <c r="N13" s="14">
        <v>5</v>
      </c>
      <c r="O13" s="14">
        <v>5</v>
      </c>
      <c r="P13" s="14">
        <v>5</v>
      </c>
      <c r="Q13" s="14">
        <v>5</v>
      </c>
      <c r="R13" s="14">
        <v>5</v>
      </c>
      <c r="T13" s="14">
        <v>5</v>
      </c>
      <c r="U13" s="14">
        <v>1</v>
      </c>
      <c r="V13" s="14">
        <v>5</v>
      </c>
      <c r="W13" s="14">
        <v>4</v>
      </c>
      <c r="X13" s="14">
        <v>1</v>
      </c>
      <c r="Y13" s="14">
        <v>1</v>
      </c>
      <c r="Z13" s="14">
        <v>5</v>
      </c>
      <c r="AA13" s="14">
        <v>5</v>
      </c>
      <c r="AB13" s="14">
        <v>5</v>
      </c>
      <c r="AC13" s="14">
        <v>3</v>
      </c>
      <c r="AD13" s="14">
        <v>1</v>
      </c>
      <c r="AE13" s="14">
        <v>1</v>
      </c>
      <c r="AF13" s="14">
        <v>5</v>
      </c>
      <c r="AG13" s="14">
        <v>2</v>
      </c>
      <c r="AH13" s="14">
        <v>5</v>
      </c>
      <c r="AI13" s="14">
        <v>5</v>
      </c>
      <c r="AJ13" s="14">
        <v>1</v>
      </c>
      <c r="AK13" s="14">
        <v>5</v>
      </c>
      <c r="AL13" s="14">
        <v>5</v>
      </c>
      <c r="AM13" s="14">
        <v>5</v>
      </c>
      <c r="AN13" s="14">
        <v>5</v>
      </c>
      <c r="AR13" s="14">
        <v>1</v>
      </c>
      <c r="AS13" s="3">
        <v>1</v>
      </c>
      <c r="AT13" s="14">
        <v>1</v>
      </c>
      <c r="AU13" s="138" t="s">
        <v>353</v>
      </c>
      <c r="AV13" s="134" t="s">
        <v>472</v>
      </c>
      <c r="AX13" s="14">
        <v>4</v>
      </c>
      <c r="AY13" s="14">
        <v>4</v>
      </c>
      <c r="AZ13" s="14">
        <v>5</v>
      </c>
      <c r="BA13" s="14">
        <v>5</v>
      </c>
      <c r="BB13" s="14">
        <v>5</v>
      </c>
      <c r="BC13" s="136" t="s">
        <v>354</v>
      </c>
      <c r="BD13" s="136" t="s">
        <v>355</v>
      </c>
      <c r="BF13" s="14" t="s">
        <v>473</v>
      </c>
      <c r="BG13" s="14" t="s">
        <v>474</v>
      </c>
      <c r="BH13" s="14" t="s">
        <v>475</v>
      </c>
    </row>
    <row r="14" spans="1:61" ht="15" customHeight="1">
      <c r="A14" s="28">
        <v>13588</v>
      </c>
      <c r="B14" s="16" t="s">
        <v>635</v>
      </c>
      <c r="C14" s="14" t="s">
        <v>253</v>
      </c>
      <c r="D14" s="14" t="s">
        <v>253</v>
      </c>
      <c r="G14" s="27">
        <v>1</v>
      </c>
      <c r="I14" s="14">
        <v>5</v>
      </c>
      <c r="J14" s="14">
        <v>1</v>
      </c>
      <c r="K14" s="14">
        <v>5</v>
      </c>
      <c r="L14" s="14">
        <v>4</v>
      </c>
      <c r="M14" s="14">
        <v>5</v>
      </c>
      <c r="N14" s="14">
        <v>5</v>
      </c>
      <c r="O14" s="14">
        <v>5</v>
      </c>
      <c r="P14" s="14">
        <v>4</v>
      </c>
      <c r="Q14" s="14">
        <v>4</v>
      </c>
      <c r="R14" s="14">
        <v>4</v>
      </c>
      <c r="T14" s="14">
        <v>4</v>
      </c>
      <c r="U14" s="14">
        <v>3</v>
      </c>
      <c r="V14" s="14">
        <v>4</v>
      </c>
      <c r="W14" s="14">
        <v>4</v>
      </c>
      <c r="X14" s="14">
        <v>4</v>
      </c>
      <c r="Y14" s="14">
        <v>4</v>
      </c>
      <c r="Z14" s="14">
        <v>4</v>
      </c>
      <c r="AA14" s="14">
        <v>3</v>
      </c>
      <c r="AB14" s="14">
        <v>4</v>
      </c>
      <c r="AC14" s="14">
        <v>4</v>
      </c>
      <c r="AD14" s="14">
        <v>1</v>
      </c>
      <c r="AE14" s="14">
        <v>4</v>
      </c>
      <c r="AF14" s="14">
        <v>4</v>
      </c>
      <c r="AG14" s="14">
        <v>4</v>
      </c>
      <c r="AH14" s="14">
        <v>4</v>
      </c>
      <c r="AI14" s="14">
        <v>4</v>
      </c>
      <c r="AJ14" s="14">
        <v>2</v>
      </c>
      <c r="AK14" s="14">
        <v>4</v>
      </c>
      <c r="AL14" s="14">
        <v>2</v>
      </c>
      <c r="AM14" s="14">
        <v>2</v>
      </c>
      <c r="AN14" s="14">
        <v>2</v>
      </c>
      <c r="AQ14" s="14">
        <v>1</v>
      </c>
      <c r="AR14" s="14">
        <v>1</v>
      </c>
      <c r="AS14" s="3">
        <v>1</v>
      </c>
      <c r="AU14" s="138" t="s">
        <v>476</v>
      </c>
      <c r="AX14" s="14">
        <v>4</v>
      </c>
      <c r="AY14" s="14">
        <v>5</v>
      </c>
      <c r="AZ14" s="14">
        <v>5</v>
      </c>
      <c r="BA14" s="14">
        <v>2</v>
      </c>
      <c r="BB14" s="14">
        <v>4</v>
      </c>
      <c r="BC14" s="136" t="s">
        <v>433</v>
      </c>
      <c r="BD14" s="136" t="s">
        <v>434</v>
      </c>
      <c r="BF14" s="21" t="s">
        <v>477</v>
      </c>
      <c r="BG14" s="14" t="s">
        <v>435</v>
      </c>
      <c r="BH14" s="14" t="s">
        <v>436</v>
      </c>
    </row>
    <row r="15" spans="1:61" ht="15" customHeight="1">
      <c r="A15" s="28">
        <v>15097</v>
      </c>
      <c r="B15" s="16" t="s">
        <v>635</v>
      </c>
      <c r="C15" s="14" t="s">
        <v>253</v>
      </c>
      <c r="D15" s="14" t="s">
        <v>253</v>
      </c>
      <c r="G15" s="27">
        <v>1</v>
      </c>
      <c r="I15" s="14">
        <v>4</v>
      </c>
      <c r="J15" s="14">
        <v>2</v>
      </c>
      <c r="K15" s="14">
        <v>4</v>
      </c>
      <c r="L15" s="14">
        <v>4</v>
      </c>
      <c r="M15" s="14">
        <v>4</v>
      </c>
      <c r="N15" s="14">
        <v>4</v>
      </c>
      <c r="O15" s="14">
        <v>4</v>
      </c>
      <c r="P15" s="14">
        <v>4</v>
      </c>
      <c r="Q15" s="14">
        <v>4</v>
      </c>
      <c r="R15" s="14">
        <v>4</v>
      </c>
      <c r="T15" s="14">
        <v>4</v>
      </c>
      <c r="U15" s="14">
        <v>2</v>
      </c>
      <c r="V15" s="14">
        <v>3</v>
      </c>
      <c r="W15" s="14">
        <v>4</v>
      </c>
      <c r="X15" s="14">
        <v>3</v>
      </c>
      <c r="Y15" s="14">
        <v>3</v>
      </c>
      <c r="Z15" s="14">
        <v>4</v>
      </c>
      <c r="AA15" s="14">
        <v>4</v>
      </c>
      <c r="AB15" s="14">
        <v>4</v>
      </c>
      <c r="AC15" s="14">
        <v>3</v>
      </c>
      <c r="AD15" s="14">
        <v>2</v>
      </c>
      <c r="AE15" s="14">
        <v>3</v>
      </c>
      <c r="AF15" s="14">
        <v>4</v>
      </c>
      <c r="AG15" s="14">
        <v>3</v>
      </c>
      <c r="AH15" s="14">
        <v>4</v>
      </c>
      <c r="AI15" s="14">
        <v>4</v>
      </c>
      <c r="AJ15" s="14">
        <v>2</v>
      </c>
      <c r="AK15" s="14">
        <v>4</v>
      </c>
      <c r="AL15" s="14">
        <v>3</v>
      </c>
      <c r="AM15" s="14">
        <v>3</v>
      </c>
      <c r="AN15" s="14">
        <v>3</v>
      </c>
      <c r="AQ15" s="14">
        <v>1</v>
      </c>
      <c r="AR15" s="14">
        <v>1</v>
      </c>
      <c r="AS15" s="3">
        <v>1</v>
      </c>
      <c r="AU15" s="138" t="s">
        <v>444</v>
      </c>
      <c r="AV15" s="134" t="s">
        <v>445</v>
      </c>
      <c r="AX15" s="14">
        <v>2</v>
      </c>
      <c r="AY15" s="14">
        <v>4</v>
      </c>
      <c r="AZ15" s="14">
        <v>4</v>
      </c>
      <c r="BA15" s="14">
        <v>2</v>
      </c>
      <c r="BB15" s="14">
        <v>4</v>
      </c>
      <c r="BC15" s="136" t="s">
        <v>478</v>
      </c>
      <c r="BD15" s="136" t="s">
        <v>446</v>
      </c>
      <c r="BF15" s="14" t="s">
        <v>447</v>
      </c>
      <c r="BG15" s="14" t="s">
        <v>479</v>
      </c>
      <c r="BH15" s="14" t="s">
        <v>480</v>
      </c>
      <c r="BI15" s="14" t="s">
        <v>121</v>
      </c>
    </row>
    <row r="16" spans="1:61" ht="15" customHeight="1">
      <c r="A16" s="28">
        <v>27179</v>
      </c>
      <c r="B16" s="16" t="s">
        <v>635</v>
      </c>
      <c r="C16" s="14" t="s">
        <v>253</v>
      </c>
      <c r="D16" s="14" t="s">
        <v>253</v>
      </c>
      <c r="G16" s="27">
        <v>1</v>
      </c>
      <c r="I16" s="14">
        <v>5</v>
      </c>
      <c r="J16" s="14">
        <v>1</v>
      </c>
      <c r="K16" s="14">
        <v>5</v>
      </c>
      <c r="L16" s="14">
        <v>5</v>
      </c>
      <c r="M16" s="14">
        <v>5</v>
      </c>
      <c r="N16" s="14">
        <v>5</v>
      </c>
      <c r="O16" s="14">
        <v>5</v>
      </c>
      <c r="P16" s="14">
        <v>5</v>
      </c>
      <c r="Q16" s="14">
        <v>5</v>
      </c>
      <c r="R16" s="14">
        <v>5</v>
      </c>
      <c r="T16" s="14">
        <v>5</v>
      </c>
      <c r="U16" s="14">
        <v>1</v>
      </c>
      <c r="V16" s="14">
        <v>4</v>
      </c>
      <c r="W16" s="14">
        <v>4</v>
      </c>
      <c r="X16" s="14">
        <v>2</v>
      </c>
      <c r="Y16" s="14">
        <v>1</v>
      </c>
      <c r="Z16" s="14">
        <v>5</v>
      </c>
      <c r="AA16" s="14">
        <v>4</v>
      </c>
      <c r="AB16" s="14">
        <v>3</v>
      </c>
      <c r="AC16" s="14">
        <v>5</v>
      </c>
      <c r="AD16" s="14">
        <v>1</v>
      </c>
      <c r="AE16" s="14">
        <v>2</v>
      </c>
      <c r="AF16" s="14">
        <v>5</v>
      </c>
      <c r="AG16" s="14">
        <v>1</v>
      </c>
      <c r="AH16" s="14">
        <v>2</v>
      </c>
      <c r="AI16" s="14">
        <v>5</v>
      </c>
      <c r="AJ16" s="14">
        <v>3</v>
      </c>
      <c r="AK16" s="14">
        <v>5</v>
      </c>
      <c r="AL16" s="14">
        <v>3</v>
      </c>
      <c r="AM16" s="14">
        <v>3</v>
      </c>
      <c r="AN16" s="14">
        <v>4</v>
      </c>
      <c r="AQ16" s="14">
        <v>1</v>
      </c>
      <c r="AR16" s="14">
        <v>1</v>
      </c>
      <c r="AS16" s="3">
        <v>1</v>
      </c>
      <c r="AT16" s="14">
        <v>1</v>
      </c>
      <c r="AU16" s="138" t="s">
        <v>385</v>
      </c>
      <c r="AV16" s="134" t="s">
        <v>386</v>
      </c>
      <c r="AX16" s="14">
        <v>4</v>
      </c>
      <c r="AY16" s="14">
        <v>4</v>
      </c>
      <c r="AZ16" s="14">
        <v>4</v>
      </c>
      <c r="BA16" s="14">
        <v>4</v>
      </c>
      <c r="BB16" s="14">
        <v>5</v>
      </c>
      <c r="BC16" s="136" t="s">
        <v>387</v>
      </c>
      <c r="BD16" s="136" t="s">
        <v>388</v>
      </c>
      <c r="BF16" s="14" t="s">
        <v>389</v>
      </c>
      <c r="BG16" s="14" t="s">
        <v>390</v>
      </c>
      <c r="BH16" s="14" t="s">
        <v>481</v>
      </c>
    </row>
    <row r="17" spans="1:60" ht="15" customHeight="1">
      <c r="A17" s="30">
        <v>42760</v>
      </c>
      <c r="B17" s="16" t="s">
        <v>635</v>
      </c>
      <c r="C17" s="14" t="s">
        <v>253</v>
      </c>
      <c r="D17" s="14" t="s">
        <v>253</v>
      </c>
      <c r="G17" s="27">
        <v>1</v>
      </c>
      <c r="I17" s="14">
        <v>2</v>
      </c>
      <c r="J17" s="14">
        <v>1</v>
      </c>
      <c r="K17" s="14">
        <v>5</v>
      </c>
      <c r="L17" s="14">
        <v>4</v>
      </c>
      <c r="M17" s="14">
        <v>5</v>
      </c>
      <c r="N17" s="14">
        <v>5</v>
      </c>
      <c r="O17" s="14">
        <v>4</v>
      </c>
      <c r="P17" s="14">
        <v>4</v>
      </c>
      <c r="Q17" s="14">
        <v>2</v>
      </c>
      <c r="R17" s="14">
        <v>5</v>
      </c>
      <c r="T17" s="14">
        <v>4</v>
      </c>
      <c r="U17" s="14">
        <v>4</v>
      </c>
      <c r="V17" s="14">
        <v>3</v>
      </c>
      <c r="W17" s="14">
        <v>2</v>
      </c>
      <c r="X17" s="14">
        <v>5</v>
      </c>
      <c r="Y17" s="14">
        <v>4</v>
      </c>
      <c r="Z17" s="14">
        <v>4</v>
      </c>
      <c r="AA17" s="14">
        <v>3</v>
      </c>
      <c r="AB17" s="14">
        <v>3</v>
      </c>
      <c r="AC17" s="14">
        <v>3</v>
      </c>
      <c r="AD17" s="14">
        <v>2</v>
      </c>
      <c r="AE17" s="14">
        <v>2</v>
      </c>
      <c r="AF17" s="14">
        <v>4</v>
      </c>
      <c r="AG17" s="14">
        <v>4</v>
      </c>
      <c r="AH17" s="14">
        <v>3</v>
      </c>
      <c r="AI17" s="14">
        <v>4</v>
      </c>
      <c r="AJ17" s="14">
        <v>2</v>
      </c>
      <c r="AK17" s="14">
        <v>5</v>
      </c>
      <c r="AL17" s="14">
        <v>5</v>
      </c>
      <c r="AM17" s="14">
        <v>5</v>
      </c>
      <c r="AN17" s="14">
        <v>3</v>
      </c>
      <c r="AQ17" s="14">
        <v>1</v>
      </c>
      <c r="AU17" s="138" t="s">
        <v>102</v>
      </c>
      <c r="AV17" s="134" t="s">
        <v>103</v>
      </c>
      <c r="AX17" s="14">
        <v>5</v>
      </c>
      <c r="AY17" s="14">
        <v>5</v>
      </c>
      <c r="AZ17" s="14">
        <v>5</v>
      </c>
      <c r="BA17" s="14">
        <v>5</v>
      </c>
      <c r="BB17" s="14">
        <v>5</v>
      </c>
      <c r="BC17" s="136" t="s">
        <v>104</v>
      </c>
      <c r="BD17" s="136" t="s">
        <v>105</v>
      </c>
      <c r="BF17" s="14" t="s">
        <v>282</v>
      </c>
      <c r="BG17" s="14" t="s">
        <v>106</v>
      </c>
      <c r="BH17" s="14" t="s">
        <v>283</v>
      </c>
    </row>
    <row r="18" spans="1:60" ht="15" customHeight="1">
      <c r="A18" s="15">
        <v>58814</v>
      </c>
      <c r="B18" s="16" t="s">
        <v>635</v>
      </c>
      <c r="C18" s="14" t="s">
        <v>253</v>
      </c>
      <c r="D18" s="14" t="s">
        <v>253</v>
      </c>
      <c r="G18" s="27">
        <v>1</v>
      </c>
      <c r="I18" s="14">
        <v>3</v>
      </c>
      <c r="J18" s="14">
        <v>1</v>
      </c>
      <c r="K18" s="14">
        <v>5</v>
      </c>
      <c r="L18" s="14">
        <v>5</v>
      </c>
      <c r="M18" s="14">
        <v>5</v>
      </c>
      <c r="N18" s="14">
        <v>5</v>
      </c>
      <c r="O18" s="14">
        <v>5</v>
      </c>
      <c r="P18" s="14">
        <v>4</v>
      </c>
      <c r="Q18" s="14">
        <v>5</v>
      </c>
      <c r="R18" s="14">
        <v>5</v>
      </c>
      <c r="T18" s="14">
        <v>5</v>
      </c>
      <c r="U18" s="14">
        <v>2</v>
      </c>
      <c r="V18" s="14">
        <v>4</v>
      </c>
      <c r="W18" s="14">
        <v>4</v>
      </c>
      <c r="X18" s="14">
        <v>3</v>
      </c>
      <c r="Y18" s="14">
        <v>2</v>
      </c>
      <c r="Z18" s="14">
        <v>4</v>
      </c>
      <c r="AA18" s="14">
        <v>5</v>
      </c>
      <c r="AB18" s="14">
        <v>4</v>
      </c>
      <c r="AC18" s="14">
        <v>5</v>
      </c>
      <c r="AD18" s="14">
        <v>2</v>
      </c>
      <c r="AE18" s="14">
        <v>3</v>
      </c>
      <c r="AF18" s="14">
        <v>5</v>
      </c>
      <c r="AG18" s="14">
        <v>2</v>
      </c>
      <c r="AH18" s="14">
        <v>2</v>
      </c>
      <c r="AI18" s="14">
        <v>4</v>
      </c>
      <c r="AJ18" s="14">
        <v>2</v>
      </c>
      <c r="AK18" s="14">
        <v>5</v>
      </c>
      <c r="AL18" s="14">
        <v>5</v>
      </c>
      <c r="AM18" s="14">
        <v>5</v>
      </c>
      <c r="AN18" s="14">
        <v>4</v>
      </c>
      <c r="AQ18" s="14">
        <v>1</v>
      </c>
      <c r="AR18" s="14">
        <v>1</v>
      </c>
      <c r="AS18" s="3">
        <v>1</v>
      </c>
      <c r="AT18" s="14">
        <v>1</v>
      </c>
      <c r="AU18" s="138" t="s">
        <v>284</v>
      </c>
      <c r="AV18" s="134" t="s">
        <v>456</v>
      </c>
      <c r="AX18" s="14">
        <v>5</v>
      </c>
      <c r="AY18" s="14">
        <v>5</v>
      </c>
      <c r="AZ18" s="14">
        <v>5</v>
      </c>
      <c r="BA18" s="14">
        <v>5</v>
      </c>
      <c r="BB18" s="14">
        <v>5</v>
      </c>
      <c r="BC18" s="136" t="s">
        <v>286</v>
      </c>
      <c r="BD18" s="136" t="s">
        <v>287</v>
      </c>
      <c r="BF18" s="14" t="s">
        <v>288</v>
      </c>
      <c r="BG18" s="14" t="s">
        <v>289</v>
      </c>
      <c r="BH18" s="14" t="s">
        <v>107</v>
      </c>
    </row>
    <row r="19" spans="1:60" ht="15" customHeight="1">
      <c r="A19" s="28">
        <v>73870</v>
      </c>
      <c r="B19" s="16" t="s">
        <v>635</v>
      </c>
      <c r="C19" s="14" t="s">
        <v>253</v>
      </c>
      <c r="D19" s="14" t="s">
        <v>253</v>
      </c>
      <c r="G19" s="27">
        <v>1</v>
      </c>
      <c r="I19" s="14">
        <v>4</v>
      </c>
      <c r="J19" s="14">
        <v>1</v>
      </c>
      <c r="K19" s="14">
        <v>4</v>
      </c>
      <c r="L19" s="14">
        <v>5</v>
      </c>
      <c r="M19" s="14">
        <v>5</v>
      </c>
      <c r="N19" s="14">
        <v>5</v>
      </c>
      <c r="O19" s="14">
        <v>5</v>
      </c>
      <c r="P19" s="14">
        <v>4</v>
      </c>
      <c r="Q19" s="14">
        <v>5</v>
      </c>
      <c r="R19" s="14">
        <v>5</v>
      </c>
      <c r="T19" s="14">
        <v>4</v>
      </c>
      <c r="U19" s="14">
        <v>4</v>
      </c>
      <c r="V19" s="14">
        <v>5</v>
      </c>
      <c r="W19" s="14">
        <v>5</v>
      </c>
      <c r="X19" s="14">
        <v>4</v>
      </c>
      <c r="Y19" s="14">
        <v>4</v>
      </c>
      <c r="Z19" s="14">
        <v>5</v>
      </c>
      <c r="AA19" s="14">
        <v>5</v>
      </c>
      <c r="AB19" s="14">
        <v>5</v>
      </c>
      <c r="AC19" s="14">
        <v>5</v>
      </c>
      <c r="AD19" s="14">
        <v>2</v>
      </c>
      <c r="AE19" s="14">
        <v>4</v>
      </c>
      <c r="AF19" s="14">
        <v>3</v>
      </c>
      <c r="AG19" s="14">
        <v>4</v>
      </c>
      <c r="AH19" s="14">
        <v>2</v>
      </c>
      <c r="AI19" s="14">
        <v>5</v>
      </c>
      <c r="AJ19" s="14">
        <v>3</v>
      </c>
      <c r="AK19" s="14">
        <v>5</v>
      </c>
      <c r="AL19" s="14">
        <v>5</v>
      </c>
      <c r="AM19" s="14">
        <v>4</v>
      </c>
      <c r="AN19" s="14">
        <v>4</v>
      </c>
      <c r="AQ19" s="14">
        <v>1</v>
      </c>
      <c r="AR19" s="14">
        <v>1</v>
      </c>
      <c r="AS19" s="3">
        <v>1</v>
      </c>
      <c r="AT19" s="14">
        <v>1</v>
      </c>
      <c r="AU19" s="139" t="s">
        <v>406</v>
      </c>
      <c r="AV19" s="134" t="s">
        <v>407</v>
      </c>
      <c r="AX19" s="14">
        <v>5</v>
      </c>
      <c r="AY19" s="14">
        <v>5</v>
      </c>
      <c r="AZ19" s="14">
        <v>5</v>
      </c>
      <c r="BA19" s="14">
        <v>5</v>
      </c>
      <c r="BB19" s="14">
        <v>5</v>
      </c>
      <c r="BC19" s="136" t="s">
        <v>408</v>
      </c>
      <c r="BD19" s="136" t="s">
        <v>482</v>
      </c>
      <c r="BF19" s="14" t="s">
        <v>71</v>
      </c>
      <c r="BG19" s="14" t="s">
        <v>71</v>
      </c>
      <c r="BH19" s="14" t="s">
        <v>71</v>
      </c>
    </row>
    <row r="20" spans="1:60" ht="15" customHeight="1">
      <c r="A20" s="28">
        <v>99121</v>
      </c>
      <c r="B20" s="16" t="s">
        <v>635</v>
      </c>
      <c r="C20" s="14" t="s">
        <v>253</v>
      </c>
      <c r="D20" s="14" t="s">
        <v>253</v>
      </c>
      <c r="G20" s="27">
        <v>1</v>
      </c>
      <c r="I20" s="14">
        <v>5</v>
      </c>
      <c r="J20" s="14">
        <v>1</v>
      </c>
      <c r="K20" s="14">
        <v>5</v>
      </c>
      <c r="L20" s="14">
        <v>5</v>
      </c>
      <c r="M20" s="14">
        <v>5</v>
      </c>
      <c r="N20" s="14">
        <v>5</v>
      </c>
      <c r="O20" s="14">
        <v>5</v>
      </c>
      <c r="P20" s="14">
        <v>5</v>
      </c>
      <c r="Q20" s="14">
        <v>5</v>
      </c>
      <c r="R20" s="14">
        <v>5</v>
      </c>
      <c r="T20" s="14">
        <v>5</v>
      </c>
      <c r="U20" s="14">
        <v>4</v>
      </c>
      <c r="V20" s="14">
        <v>5</v>
      </c>
      <c r="W20" s="14">
        <v>5</v>
      </c>
      <c r="X20" s="14">
        <v>4</v>
      </c>
      <c r="Y20" s="14">
        <v>4</v>
      </c>
      <c r="Z20" s="14">
        <v>4</v>
      </c>
      <c r="AA20" s="14">
        <v>5</v>
      </c>
      <c r="AB20" s="14">
        <v>4</v>
      </c>
      <c r="AC20" s="14">
        <v>4</v>
      </c>
      <c r="AD20" s="14">
        <v>1</v>
      </c>
      <c r="AE20" s="14">
        <v>1</v>
      </c>
      <c r="AF20" s="14">
        <v>5</v>
      </c>
      <c r="AG20" s="14">
        <v>4</v>
      </c>
      <c r="AH20" s="14">
        <v>3</v>
      </c>
      <c r="AI20" s="14">
        <v>3</v>
      </c>
      <c r="AJ20" s="14">
        <v>3</v>
      </c>
      <c r="AK20" s="14">
        <v>5</v>
      </c>
      <c r="AL20" s="14">
        <v>5</v>
      </c>
      <c r="AM20" s="14">
        <v>5</v>
      </c>
      <c r="AN20" s="14">
        <v>5</v>
      </c>
      <c r="AQ20" s="14">
        <v>1</v>
      </c>
      <c r="AR20" s="14">
        <v>1</v>
      </c>
      <c r="AS20" s="3">
        <v>1</v>
      </c>
      <c r="AU20" s="138" t="s">
        <v>383</v>
      </c>
      <c r="AV20" s="134" t="s">
        <v>483</v>
      </c>
      <c r="AX20" s="14">
        <v>5</v>
      </c>
      <c r="AY20" s="14">
        <v>5</v>
      </c>
      <c r="AZ20" s="14">
        <v>5</v>
      </c>
      <c r="BA20" s="14">
        <v>5</v>
      </c>
      <c r="BB20" s="14">
        <v>5</v>
      </c>
      <c r="BC20" s="136" t="s">
        <v>484</v>
      </c>
      <c r="BD20" s="136" t="s">
        <v>485</v>
      </c>
      <c r="BF20" s="14" t="s">
        <v>486</v>
      </c>
      <c r="BG20" s="14" t="s">
        <v>487</v>
      </c>
      <c r="BH20" s="14" t="s">
        <v>384</v>
      </c>
    </row>
    <row r="21" spans="1:60" ht="15" customHeight="1">
      <c r="A21" s="16">
        <v>2615</v>
      </c>
      <c r="B21" s="16" t="s">
        <v>635</v>
      </c>
      <c r="C21" s="14" t="s">
        <v>253</v>
      </c>
      <c r="D21" s="14" t="s">
        <v>253</v>
      </c>
      <c r="G21" s="27">
        <v>1</v>
      </c>
      <c r="I21" s="14">
        <v>2</v>
      </c>
      <c r="J21" s="14">
        <v>1</v>
      </c>
      <c r="K21" s="14">
        <v>5</v>
      </c>
      <c r="L21" s="14">
        <v>5</v>
      </c>
      <c r="M21" s="14">
        <v>5</v>
      </c>
      <c r="N21" s="14">
        <v>5</v>
      </c>
      <c r="O21" s="14">
        <v>5</v>
      </c>
      <c r="P21" s="14">
        <v>5</v>
      </c>
      <c r="Q21" s="14">
        <v>5</v>
      </c>
      <c r="R21" s="14">
        <v>5</v>
      </c>
      <c r="T21" s="14">
        <v>5</v>
      </c>
      <c r="U21" s="14">
        <v>1</v>
      </c>
      <c r="V21" s="14">
        <v>4</v>
      </c>
      <c r="W21" s="14">
        <v>4</v>
      </c>
      <c r="X21" s="14">
        <v>4</v>
      </c>
      <c r="Y21" s="14">
        <v>1</v>
      </c>
      <c r="Z21" s="14">
        <v>3</v>
      </c>
      <c r="AA21" s="14">
        <v>5</v>
      </c>
      <c r="AB21" s="14">
        <v>3</v>
      </c>
      <c r="AC21" s="14">
        <v>2</v>
      </c>
      <c r="AD21" s="14">
        <v>1</v>
      </c>
      <c r="AE21" s="14">
        <v>2</v>
      </c>
      <c r="AF21" s="14">
        <v>4</v>
      </c>
      <c r="AG21" s="14">
        <v>1</v>
      </c>
      <c r="AH21" s="14">
        <v>4</v>
      </c>
      <c r="AI21" s="14">
        <v>4</v>
      </c>
      <c r="AJ21" s="14">
        <v>2</v>
      </c>
      <c r="AK21" s="14">
        <v>5</v>
      </c>
      <c r="AL21" s="14">
        <v>4</v>
      </c>
      <c r="AM21" s="14">
        <v>4</v>
      </c>
      <c r="AN21" s="14">
        <v>4</v>
      </c>
      <c r="AQ21" s="14">
        <v>1</v>
      </c>
      <c r="AR21" s="14">
        <v>1</v>
      </c>
      <c r="AS21" s="3">
        <v>1</v>
      </c>
      <c r="AT21" s="14">
        <v>1</v>
      </c>
      <c r="AU21" s="138" t="s">
        <v>108</v>
      </c>
      <c r="AV21" s="134" t="s">
        <v>453</v>
      </c>
      <c r="AX21" s="14">
        <v>5</v>
      </c>
      <c r="AY21" s="14">
        <v>5</v>
      </c>
      <c r="AZ21" s="14">
        <v>5</v>
      </c>
      <c r="BA21" s="14">
        <v>5</v>
      </c>
      <c r="BB21" s="14">
        <v>5</v>
      </c>
      <c r="BC21" s="136" t="s">
        <v>454</v>
      </c>
      <c r="BD21" s="136" t="s">
        <v>109</v>
      </c>
      <c r="BF21" s="14" t="s">
        <v>110</v>
      </c>
      <c r="BG21" s="14" t="s">
        <v>111</v>
      </c>
      <c r="BH21" s="14" t="s">
        <v>455</v>
      </c>
    </row>
    <row r="22" spans="1:60" ht="15" customHeight="1">
      <c r="A22" s="54">
        <v>43604</v>
      </c>
      <c r="B22" s="16" t="s">
        <v>635</v>
      </c>
      <c r="C22" s="14" t="s">
        <v>253</v>
      </c>
      <c r="D22" s="14" t="s">
        <v>253</v>
      </c>
      <c r="G22" s="27">
        <v>1</v>
      </c>
      <c r="I22" s="14">
        <v>3</v>
      </c>
      <c r="J22" s="14">
        <v>1</v>
      </c>
      <c r="K22" s="14">
        <v>5</v>
      </c>
      <c r="L22" s="14">
        <v>3</v>
      </c>
      <c r="M22" s="14">
        <v>5</v>
      </c>
      <c r="N22" s="14">
        <v>4</v>
      </c>
      <c r="O22" s="14">
        <v>5</v>
      </c>
      <c r="P22" s="14">
        <v>4</v>
      </c>
      <c r="Q22" s="14">
        <v>5</v>
      </c>
      <c r="R22" s="14">
        <v>5</v>
      </c>
      <c r="T22" s="14">
        <v>5</v>
      </c>
      <c r="U22" s="14">
        <v>3</v>
      </c>
      <c r="V22" s="14">
        <v>4</v>
      </c>
      <c r="W22" s="14">
        <v>5</v>
      </c>
      <c r="X22" s="14">
        <v>1</v>
      </c>
      <c r="Y22" s="14">
        <v>2</v>
      </c>
      <c r="Z22" s="14">
        <v>4</v>
      </c>
      <c r="AA22" s="14">
        <v>4</v>
      </c>
      <c r="AB22" s="14">
        <v>4</v>
      </c>
      <c r="AC22" s="14">
        <v>3</v>
      </c>
      <c r="AD22" s="14">
        <v>3</v>
      </c>
      <c r="AE22" s="14">
        <v>1</v>
      </c>
      <c r="AF22" s="14">
        <v>3</v>
      </c>
      <c r="AG22" s="14">
        <v>1</v>
      </c>
      <c r="AH22" s="14">
        <v>4</v>
      </c>
      <c r="AI22" s="14">
        <v>4</v>
      </c>
      <c r="AJ22" s="14">
        <v>2</v>
      </c>
      <c r="AK22" s="14">
        <v>5</v>
      </c>
      <c r="AL22" s="14">
        <v>5</v>
      </c>
      <c r="AM22" s="14">
        <v>5</v>
      </c>
      <c r="AN22" s="14">
        <v>4</v>
      </c>
      <c r="AQ22" s="14">
        <v>1</v>
      </c>
      <c r="AR22" s="14">
        <v>1</v>
      </c>
      <c r="AS22" s="3">
        <v>1</v>
      </c>
      <c r="AT22" s="14">
        <v>1</v>
      </c>
      <c r="AU22" s="138" t="s">
        <v>488</v>
      </c>
      <c r="AV22" s="134" t="s">
        <v>368</v>
      </c>
      <c r="AX22" s="14">
        <v>4</v>
      </c>
      <c r="AY22" s="14">
        <v>5</v>
      </c>
      <c r="AZ22" s="14">
        <v>4</v>
      </c>
      <c r="BA22" s="14">
        <v>4</v>
      </c>
      <c r="BB22" s="14">
        <v>5</v>
      </c>
      <c r="BC22" s="136" t="s">
        <v>369</v>
      </c>
      <c r="BD22" s="136" t="s">
        <v>370</v>
      </c>
      <c r="BF22" s="14" t="s">
        <v>371</v>
      </c>
      <c r="BG22" s="14" t="s">
        <v>489</v>
      </c>
      <c r="BH22" s="14" t="s">
        <v>372</v>
      </c>
    </row>
    <row r="23" spans="1:60" ht="15" customHeight="1">
      <c r="A23" s="28">
        <v>72344</v>
      </c>
      <c r="B23" s="16" t="s">
        <v>635</v>
      </c>
      <c r="C23" s="14" t="s">
        <v>253</v>
      </c>
      <c r="D23" s="14" t="s">
        <v>253</v>
      </c>
      <c r="G23" s="27">
        <v>1</v>
      </c>
      <c r="I23" s="14">
        <v>5</v>
      </c>
      <c r="J23" s="14">
        <v>1</v>
      </c>
      <c r="K23" s="14">
        <v>4</v>
      </c>
      <c r="L23" s="14">
        <v>5</v>
      </c>
      <c r="M23" s="14">
        <v>5</v>
      </c>
      <c r="N23" s="14">
        <v>4</v>
      </c>
      <c r="O23" s="14">
        <v>5</v>
      </c>
      <c r="P23" s="14">
        <v>5</v>
      </c>
      <c r="Q23" s="14">
        <v>5</v>
      </c>
      <c r="R23" s="14">
        <v>5</v>
      </c>
      <c r="T23" s="14">
        <v>5</v>
      </c>
      <c r="U23" s="14">
        <v>1</v>
      </c>
      <c r="V23" s="14">
        <v>3</v>
      </c>
      <c r="W23" s="14">
        <v>4</v>
      </c>
      <c r="X23" s="14">
        <v>3</v>
      </c>
      <c r="Y23" s="14">
        <v>1</v>
      </c>
      <c r="Z23" s="14">
        <v>4</v>
      </c>
      <c r="AA23" s="14">
        <v>4</v>
      </c>
      <c r="AB23" s="14">
        <v>2</v>
      </c>
      <c r="AC23" s="14">
        <v>5</v>
      </c>
      <c r="AD23" s="14">
        <v>1</v>
      </c>
      <c r="AE23" s="14">
        <v>2</v>
      </c>
      <c r="AF23" s="14">
        <v>4</v>
      </c>
      <c r="AG23" s="14">
        <v>2</v>
      </c>
      <c r="AH23" s="14">
        <v>2</v>
      </c>
      <c r="AI23" s="14">
        <v>4</v>
      </c>
      <c r="AJ23" s="14">
        <v>1</v>
      </c>
      <c r="AK23" s="14">
        <v>5</v>
      </c>
      <c r="AL23" s="14">
        <v>5</v>
      </c>
      <c r="AM23" s="14">
        <v>5</v>
      </c>
      <c r="AN23" s="14">
        <v>4</v>
      </c>
      <c r="AQ23" s="14">
        <v>1</v>
      </c>
      <c r="AR23" s="14">
        <v>1</v>
      </c>
      <c r="AS23" s="3">
        <v>1</v>
      </c>
      <c r="AT23" s="14">
        <v>1</v>
      </c>
      <c r="AU23" s="138" t="s">
        <v>490</v>
      </c>
      <c r="AV23" s="134" t="s">
        <v>491</v>
      </c>
      <c r="AX23" s="14">
        <v>5</v>
      </c>
      <c r="AY23" s="14">
        <v>5</v>
      </c>
      <c r="AZ23" s="14">
        <v>5</v>
      </c>
      <c r="BA23" s="14">
        <v>5</v>
      </c>
      <c r="BB23" s="14">
        <v>5</v>
      </c>
      <c r="BC23" s="136" t="s">
        <v>431</v>
      </c>
      <c r="BD23" s="136" t="s">
        <v>432</v>
      </c>
      <c r="BF23" s="14" t="s">
        <v>71</v>
      </c>
      <c r="BG23" s="14" t="s">
        <v>71</v>
      </c>
      <c r="BH23" s="14" t="s">
        <v>71</v>
      </c>
    </row>
    <row r="24" spans="1:60" ht="15" customHeight="1">
      <c r="A24" s="15">
        <v>6041</v>
      </c>
      <c r="B24" s="16" t="s">
        <v>635</v>
      </c>
      <c r="C24" s="14" t="s">
        <v>253</v>
      </c>
      <c r="D24" s="14" t="s">
        <v>253</v>
      </c>
      <c r="E24" s="27">
        <v>1</v>
      </c>
      <c r="I24" s="14">
        <v>5</v>
      </c>
      <c r="J24" s="14">
        <v>2</v>
      </c>
      <c r="K24" s="14">
        <v>5</v>
      </c>
      <c r="L24" s="14">
        <v>3</v>
      </c>
      <c r="M24" s="14">
        <v>5</v>
      </c>
      <c r="N24" s="14">
        <v>5</v>
      </c>
      <c r="O24" s="14">
        <v>4</v>
      </c>
      <c r="P24" s="14">
        <v>4</v>
      </c>
      <c r="Q24" s="14">
        <v>5</v>
      </c>
      <c r="R24" s="14">
        <v>4</v>
      </c>
      <c r="T24" s="14">
        <v>5</v>
      </c>
      <c r="U24" s="14">
        <v>3</v>
      </c>
      <c r="V24" s="14">
        <v>4</v>
      </c>
      <c r="W24" s="14">
        <v>4</v>
      </c>
      <c r="X24" s="14">
        <v>4</v>
      </c>
      <c r="Y24" s="14">
        <v>3</v>
      </c>
      <c r="Z24" s="14">
        <v>2</v>
      </c>
      <c r="AA24" s="14">
        <v>4</v>
      </c>
      <c r="AB24" s="14">
        <v>3</v>
      </c>
      <c r="AC24" s="14">
        <v>5</v>
      </c>
      <c r="AD24" s="14">
        <v>1</v>
      </c>
      <c r="AE24" s="14">
        <v>2</v>
      </c>
      <c r="AF24" s="14">
        <v>4</v>
      </c>
      <c r="AG24" s="14">
        <v>3</v>
      </c>
      <c r="AH24" s="14">
        <v>4</v>
      </c>
      <c r="AI24" s="14">
        <v>4</v>
      </c>
      <c r="AJ24" s="14">
        <v>3</v>
      </c>
      <c r="AK24" s="14">
        <v>5</v>
      </c>
      <c r="AL24" s="14">
        <v>3</v>
      </c>
      <c r="AM24" s="14">
        <v>2</v>
      </c>
      <c r="AN24" s="14">
        <v>4</v>
      </c>
      <c r="AQ24" s="14">
        <v>1</v>
      </c>
      <c r="AR24" s="14">
        <v>1</v>
      </c>
      <c r="AS24" s="3">
        <v>1</v>
      </c>
      <c r="AU24" s="138" t="s">
        <v>391</v>
      </c>
      <c r="AV24" s="134" t="s">
        <v>492</v>
      </c>
      <c r="AX24" s="14">
        <v>4</v>
      </c>
      <c r="AY24" s="14">
        <v>5</v>
      </c>
      <c r="AZ24" s="14">
        <v>5</v>
      </c>
      <c r="BA24" s="14">
        <v>4</v>
      </c>
      <c r="BB24" s="14">
        <v>5</v>
      </c>
      <c r="BC24" s="136" t="s">
        <v>392</v>
      </c>
      <c r="BD24" s="136" t="s">
        <v>393</v>
      </c>
      <c r="BF24" s="14" t="s">
        <v>394</v>
      </c>
      <c r="BG24" s="14" t="s">
        <v>395</v>
      </c>
      <c r="BH24" s="14" t="s">
        <v>396</v>
      </c>
    </row>
    <row r="25" spans="1:60" ht="15" customHeight="1">
      <c r="A25" s="15">
        <v>9099</v>
      </c>
      <c r="B25" s="16" t="s">
        <v>635</v>
      </c>
      <c r="C25" s="14" t="s">
        <v>253</v>
      </c>
      <c r="D25" s="14" t="s">
        <v>253</v>
      </c>
      <c r="E25" s="27">
        <v>1</v>
      </c>
      <c r="I25" s="14">
        <v>4</v>
      </c>
      <c r="J25" s="14">
        <v>3</v>
      </c>
      <c r="K25" s="14">
        <v>5</v>
      </c>
      <c r="L25" s="14">
        <v>4</v>
      </c>
      <c r="M25" s="14">
        <v>5</v>
      </c>
      <c r="N25" s="14">
        <v>5</v>
      </c>
      <c r="O25" s="14">
        <v>4</v>
      </c>
      <c r="P25" s="14">
        <v>4</v>
      </c>
      <c r="Q25" s="14">
        <v>4</v>
      </c>
      <c r="R25" s="14">
        <v>3</v>
      </c>
      <c r="T25" s="14">
        <v>4</v>
      </c>
      <c r="U25" s="14">
        <v>2</v>
      </c>
      <c r="V25" s="14">
        <v>4</v>
      </c>
      <c r="W25" s="14">
        <v>3</v>
      </c>
      <c r="X25" s="14">
        <v>3</v>
      </c>
      <c r="Y25" s="14">
        <v>3</v>
      </c>
      <c r="Z25" s="14">
        <v>4</v>
      </c>
      <c r="AA25" s="14">
        <v>4</v>
      </c>
      <c r="AB25" s="14">
        <v>2</v>
      </c>
      <c r="AC25" s="14">
        <v>4</v>
      </c>
      <c r="AD25" s="14">
        <v>2</v>
      </c>
      <c r="AE25" s="14">
        <v>3</v>
      </c>
      <c r="AF25" s="14">
        <v>4</v>
      </c>
      <c r="AG25" s="14">
        <v>2</v>
      </c>
      <c r="AH25" s="14">
        <v>5</v>
      </c>
      <c r="AI25" s="14">
        <v>5</v>
      </c>
      <c r="AJ25" s="14">
        <v>2</v>
      </c>
      <c r="AK25" s="14">
        <v>5</v>
      </c>
      <c r="AL25" s="14">
        <v>4</v>
      </c>
      <c r="AM25" s="14">
        <v>4</v>
      </c>
      <c r="AN25" s="14">
        <v>4</v>
      </c>
      <c r="AQ25" s="14">
        <v>1</v>
      </c>
      <c r="AR25" s="14">
        <v>1</v>
      </c>
      <c r="AS25" s="3">
        <v>1</v>
      </c>
      <c r="AU25" s="138" t="s">
        <v>493</v>
      </c>
      <c r="AV25" s="134" t="s">
        <v>428</v>
      </c>
      <c r="AX25" s="14">
        <v>5</v>
      </c>
      <c r="AY25" s="14">
        <v>5</v>
      </c>
      <c r="AZ25" s="14">
        <v>5</v>
      </c>
      <c r="BA25" s="14">
        <v>5</v>
      </c>
      <c r="BB25" s="14">
        <v>5</v>
      </c>
      <c r="BC25" s="136" t="s">
        <v>494</v>
      </c>
      <c r="BF25" s="14" t="s">
        <v>429</v>
      </c>
      <c r="BG25" s="14" t="s">
        <v>495</v>
      </c>
      <c r="BH25" s="14" t="s">
        <v>430</v>
      </c>
    </row>
    <row r="26" spans="1:60" ht="15" customHeight="1">
      <c r="A26" s="54">
        <v>11414</v>
      </c>
      <c r="B26" s="16" t="s">
        <v>635</v>
      </c>
      <c r="C26" s="14" t="s">
        <v>253</v>
      </c>
      <c r="D26" s="14" t="s">
        <v>253</v>
      </c>
      <c r="E26" s="27">
        <v>1</v>
      </c>
      <c r="I26" s="14">
        <v>4</v>
      </c>
      <c r="J26" s="14">
        <v>1</v>
      </c>
      <c r="K26" s="14">
        <v>4</v>
      </c>
      <c r="L26" s="14">
        <v>5</v>
      </c>
      <c r="M26" s="14">
        <v>5</v>
      </c>
      <c r="N26" s="14">
        <v>3</v>
      </c>
      <c r="O26" s="14">
        <v>5</v>
      </c>
      <c r="P26" s="14">
        <v>4</v>
      </c>
      <c r="Q26" s="14">
        <v>4</v>
      </c>
      <c r="R26" s="14">
        <v>5</v>
      </c>
      <c r="T26" s="14">
        <v>4</v>
      </c>
      <c r="U26" s="14">
        <v>2</v>
      </c>
      <c r="V26" s="14">
        <v>2</v>
      </c>
      <c r="W26" s="14">
        <v>4</v>
      </c>
      <c r="X26" s="14">
        <v>4</v>
      </c>
      <c r="Y26" s="14">
        <v>2</v>
      </c>
      <c r="Z26" s="14">
        <v>2</v>
      </c>
      <c r="AA26" s="14">
        <v>4</v>
      </c>
      <c r="AB26" s="14">
        <v>4</v>
      </c>
      <c r="AC26" s="14">
        <v>2</v>
      </c>
      <c r="AD26" s="14">
        <v>4</v>
      </c>
      <c r="AE26" s="14">
        <v>2</v>
      </c>
      <c r="AF26" s="14">
        <v>3</v>
      </c>
      <c r="AG26" s="14">
        <v>2</v>
      </c>
      <c r="AH26" s="14">
        <v>4</v>
      </c>
      <c r="AI26" s="14">
        <v>2</v>
      </c>
      <c r="AJ26" s="14">
        <v>4</v>
      </c>
      <c r="AK26" s="14">
        <v>5</v>
      </c>
      <c r="AL26" s="14">
        <v>4</v>
      </c>
      <c r="AM26" s="14">
        <v>4</v>
      </c>
      <c r="AN26" s="14">
        <v>4</v>
      </c>
      <c r="AQ26" s="14">
        <v>1</v>
      </c>
      <c r="AR26" s="14">
        <v>1</v>
      </c>
      <c r="AS26" s="3">
        <v>1</v>
      </c>
      <c r="AU26" s="138" t="s">
        <v>361</v>
      </c>
      <c r="AV26" s="134" t="s">
        <v>362</v>
      </c>
      <c r="AX26" s="14">
        <v>5</v>
      </c>
      <c r="AY26" s="14">
        <v>4</v>
      </c>
      <c r="AZ26" s="14">
        <v>5</v>
      </c>
      <c r="BA26" s="14">
        <v>5</v>
      </c>
      <c r="BB26" s="14">
        <v>5</v>
      </c>
      <c r="BC26" s="136" t="s">
        <v>363</v>
      </c>
      <c r="BD26" s="136" t="s">
        <v>364</v>
      </c>
      <c r="BF26" s="14" t="s">
        <v>365</v>
      </c>
      <c r="BG26" s="14" t="s">
        <v>366</v>
      </c>
      <c r="BH26" s="14" t="s">
        <v>367</v>
      </c>
    </row>
    <row r="27" spans="1:60" ht="15" customHeight="1">
      <c r="A27" s="54">
        <v>85727</v>
      </c>
      <c r="B27" s="16" t="s">
        <v>635</v>
      </c>
      <c r="C27" s="14" t="s">
        <v>253</v>
      </c>
      <c r="D27" s="14" t="s">
        <v>253</v>
      </c>
      <c r="E27" s="27">
        <v>1</v>
      </c>
      <c r="I27" s="14">
        <v>5</v>
      </c>
      <c r="J27" s="14">
        <v>1</v>
      </c>
      <c r="K27" s="14">
        <v>1</v>
      </c>
      <c r="L27" s="14">
        <v>4</v>
      </c>
      <c r="M27" s="14">
        <v>5</v>
      </c>
      <c r="N27" s="14">
        <v>5</v>
      </c>
      <c r="O27" s="14">
        <v>1</v>
      </c>
      <c r="P27" s="14">
        <v>5</v>
      </c>
      <c r="Q27" s="14">
        <v>5</v>
      </c>
      <c r="R27" s="14">
        <v>1</v>
      </c>
      <c r="T27" s="14">
        <v>5</v>
      </c>
      <c r="U27" s="14">
        <v>1</v>
      </c>
      <c r="V27" s="14">
        <v>5</v>
      </c>
      <c r="W27" s="14">
        <v>5</v>
      </c>
      <c r="X27" s="14">
        <v>4</v>
      </c>
      <c r="Y27" s="14">
        <v>1</v>
      </c>
      <c r="Z27" s="14">
        <v>4</v>
      </c>
      <c r="AA27" s="14">
        <v>4</v>
      </c>
      <c r="AB27" s="14">
        <v>2</v>
      </c>
      <c r="AC27" s="14">
        <v>2</v>
      </c>
      <c r="AD27" s="14">
        <v>1</v>
      </c>
      <c r="AE27" s="14">
        <v>4</v>
      </c>
      <c r="AF27" s="14">
        <v>5</v>
      </c>
      <c r="AG27" s="14">
        <v>2</v>
      </c>
      <c r="AH27" s="14">
        <v>5</v>
      </c>
      <c r="AI27" s="14">
        <v>2</v>
      </c>
      <c r="AJ27" s="14">
        <v>1</v>
      </c>
      <c r="AK27" s="14">
        <v>5</v>
      </c>
      <c r="AL27" s="14">
        <v>2</v>
      </c>
      <c r="AM27" s="14">
        <v>2</v>
      </c>
      <c r="AN27" s="14">
        <v>4</v>
      </c>
      <c r="AQ27" s="14">
        <v>1</v>
      </c>
      <c r="AR27" s="14">
        <v>1</v>
      </c>
      <c r="AT27" s="14">
        <v>1</v>
      </c>
      <c r="AU27" s="138" t="s">
        <v>420</v>
      </c>
      <c r="AV27" s="134" t="s">
        <v>496</v>
      </c>
      <c r="AX27" s="14">
        <v>5</v>
      </c>
      <c r="AY27" s="14">
        <v>5</v>
      </c>
      <c r="AZ27" s="14">
        <v>4</v>
      </c>
      <c r="BA27" s="14">
        <v>4</v>
      </c>
      <c r="BB27" s="14">
        <v>5</v>
      </c>
      <c r="BC27" s="136" t="s">
        <v>421</v>
      </c>
      <c r="BD27" s="136" t="s">
        <v>422</v>
      </c>
      <c r="BF27" s="14" t="s">
        <v>71</v>
      </c>
      <c r="BG27" s="14" t="s">
        <v>71</v>
      </c>
      <c r="BH27" s="14" t="s">
        <v>71</v>
      </c>
    </row>
    <row r="28" spans="1:60" ht="15" customHeight="1">
      <c r="A28" s="28">
        <v>86660</v>
      </c>
      <c r="B28" s="16" t="s">
        <v>635</v>
      </c>
      <c r="C28" s="14" t="s">
        <v>253</v>
      </c>
      <c r="D28" s="14" t="s">
        <v>253</v>
      </c>
      <c r="E28" s="27">
        <v>1</v>
      </c>
      <c r="I28" s="14">
        <v>5</v>
      </c>
      <c r="J28" s="14">
        <v>1</v>
      </c>
      <c r="K28" s="14">
        <v>5</v>
      </c>
      <c r="L28" s="14">
        <v>5</v>
      </c>
      <c r="M28" s="14">
        <v>4</v>
      </c>
      <c r="N28" s="14">
        <v>4</v>
      </c>
      <c r="O28" s="14">
        <v>5</v>
      </c>
      <c r="P28" s="14">
        <v>5</v>
      </c>
      <c r="Q28" s="14">
        <v>4</v>
      </c>
      <c r="R28" s="14">
        <v>4</v>
      </c>
      <c r="T28" s="14">
        <v>4</v>
      </c>
      <c r="U28" s="14">
        <v>2</v>
      </c>
      <c r="V28" s="14">
        <v>4</v>
      </c>
      <c r="W28" s="14">
        <v>4</v>
      </c>
      <c r="X28" s="14">
        <v>3</v>
      </c>
      <c r="Y28" s="14">
        <v>2</v>
      </c>
      <c r="Z28" s="14">
        <v>5</v>
      </c>
      <c r="AA28" s="14">
        <v>5</v>
      </c>
      <c r="AB28" s="14">
        <v>4</v>
      </c>
      <c r="AC28" s="14">
        <v>4</v>
      </c>
      <c r="AD28" s="14">
        <v>3</v>
      </c>
      <c r="AE28" s="14">
        <v>2</v>
      </c>
      <c r="AF28" s="14">
        <v>4</v>
      </c>
      <c r="AG28" s="14">
        <v>3</v>
      </c>
      <c r="AH28" s="14">
        <v>5</v>
      </c>
      <c r="AI28" s="14">
        <v>4</v>
      </c>
      <c r="AJ28" s="14">
        <v>1</v>
      </c>
      <c r="AK28" s="14">
        <v>4</v>
      </c>
      <c r="AL28" s="14">
        <v>5</v>
      </c>
      <c r="AM28" s="14">
        <v>5</v>
      </c>
      <c r="AN28" s="14">
        <v>5</v>
      </c>
      <c r="AQ28" s="14">
        <v>1</v>
      </c>
      <c r="AR28" s="14">
        <v>1</v>
      </c>
      <c r="AU28" s="138" t="s">
        <v>437</v>
      </c>
      <c r="AV28" s="134" t="s">
        <v>438</v>
      </c>
      <c r="AX28" s="14">
        <v>5</v>
      </c>
      <c r="AY28" s="14">
        <v>5</v>
      </c>
      <c r="AZ28" s="14">
        <v>3</v>
      </c>
      <c r="BA28" s="14">
        <v>3</v>
      </c>
      <c r="BB28" s="14">
        <v>2</v>
      </c>
      <c r="BC28" s="136" t="s">
        <v>497</v>
      </c>
      <c r="BD28" s="136" t="s">
        <v>498</v>
      </c>
      <c r="BF28" s="14" t="s">
        <v>71</v>
      </c>
      <c r="BG28" s="14" t="s">
        <v>71</v>
      </c>
      <c r="BH28" s="14" t="s">
        <v>71</v>
      </c>
    </row>
    <row r="29" spans="1:60" ht="15" customHeight="1">
      <c r="A29" s="28">
        <v>89547</v>
      </c>
      <c r="B29" s="16" t="s">
        <v>635</v>
      </c>
      <c r="C29" s="14" t="s">
        <v>253</v>
      </c>
      <c r="D29" s="14" t="s">
        <v>253</v>
      </c>
      <c r="E29" s="27">
        <v>1</v>
      </c>
      <c r="I29" s="14">
        <v>5</v>
      </c>
      <c r="J29" s="14">
        <v>1</v>
      </c>
      <c r="K29" s="14">
        <v>5</v>
      </c>
      <c r="L29" s="14">
        <v>5</v>
      </c>
      <c r="M29" s="14">
        <v>5</v>
      </c>
      <c r="N29" s="14">
        <v>5</v>
      </c>
      <c r="O29" s="14">
        <v>5</v>
      </c>
      <c r="P29" s="14">
        <v>5</v>
      </c>
      <c r="Q29" s="14">
        <v>5</v>
      </c>
      <c r="R29" s="14">
        <v>5</v>
      </c>
      <c r="T29" s="14">
        <v>5</v>
      </c>
      <c r="U29" s="14">
        <v>2</v>
      </c>
      <c r="V29" s="14">
        <v>4</v>
      </c>
      <c r="W29" s="14">
        <v>5</v>
      </c>
      <c r="X29" s="14">
        <v>5</v>
      </c>
      <c r="Y29" s="14">
        <v>1</v>
      </c>
      <c r="Z29" s="14">
        <v>4</v>
      </c>
      <c r="AA29" s="14">
        <v>5</v>
      </c>
      <c r="AB29" s="14">
        <v>3</v>
      </c>
      <c r="AC29" s="14">
        <v>4</v>
      </c>
      <c r="AD29" s="14">
        <v>1</v>
      </c>
      <c r="AE29" s="14">
        <v>1</v>
      </c>
      <c r="AF29" s="14">
        <v>4</v>
      </c>
      <c r="AG29" s="14">
        <v>1</v>
      </c>
      <c r="AH29" s="14">
        <v>3</v>
      </c>
      <c r="AI29" s="14">
        <v>4</v>
      </c>
      <c r="AJ29" s="14">
        <v>1</v>
      </c>
      <c r="AK29" s="14">
        <v>5</v>
      </c>
      <c r="AL29" s="14">
        <v>5</v>
      </c>
      <c r="AM29" s="14">
        <v>5</v>
      </c>
      <c r="AN29" s="14">
        <v>5</v>
      </c>
      <c r="AQ29" s="14">
        <v>1</v>
      </c>
      <c r="AR29" s="14">
        <v>1</v>
      </c>
      <c r="AS29" s="3">
        <v>1</v>
      </c>
      <c r="AT29" s="3">
        <v>1</v>
      </c>
      <c r="AU29" s="138" t="s">
        <v>379</v>
      </c>
      <c r="AV29" s="134" t="s">
        <v>380</v>
      </c>
      <c r="AX29" s="14">
        <v>4</v>
      </c>
      <c r="AY29" s="14">
        <v>4</v>
      </c>
      <c r="AZ29" s="14">
        <v>1</v>
      </c>
      <c r="BA29" s="14">
        <v>1</v>
      </c>
      <c r="BB29" s="14">
        <v>4</v>
      </c>
      <c r="BC29" s="136" t="s">
        <v>381</v>
      </c>
      <c r="BD29" s="136" t="s">
        <v>382</v>
      </c>
      <c r="BF29" s="14" t="s">
        <v>499</v>
      </c>
      <c r="BG29" s="14" t="s">
        <v>500</v>
      </c>
      <c r="BH29" s="14" t="s">
        <v>501</v>
      </c>
    </row>
    <row r="30" spans="1:60" ht="15" customHeight="1">
      <c r="A30" s="28">
        <v>95293</v>
      </c>
      <c r="B30" s="16" t="s">
        <v>635</v>
      </c>
      <c r="C30" s="14" t="s">
        <v>253</v>
      </c>
      <c r="D30" s="14" t="s">
        <v>253</v>
      </c>
      <c r="E30" s="27">
        <v>1</v>
      </c>
      <c r="H30" s="2">
        <v>2</v>
      </c>
      <c r="I30" s="14">
        <v>4</v>
      </c>
      <c r="J30" s="14">
        <v>2</v>
      </c>
      <c r="K30" s="14">
        <v>4</v>
      </c>
      <c r="L30" s="14">
        <v>4</v>
      </c>
      <c r="M30" s="14">
        <v>5</v>
      </c>
      <c r="N30" s="14">
        <v>4</v>
      </c>
      <c r="O30" s="14">
        <v>5</v>
      </c>
      <c r="P30" s="14">
        <v>4</v>
      </c>
      <c r="Q30" s="14">
        <v>4</v>
      </c>
      <c r="R30" s="14">
        <v>4</v>
      </c>
      <c r="T30" s="14">
        <v>4</v>
      </c>
      <c r="U30" s="14">
        <v>2</v>
      </c>
      <c r="V30" s="14">
        <v>4</v>
      </c>
      <c r="W30" s="14">
        <v>4</v>
      </c>
      <c r="X30" s="14">
        <v>1</v>
      </c>
      <c r="Y30" s="14">
        <v>1</v>
      </c>
      <c r="Z30" s="14">
        <v>4</v>
      </c>
      <c r="AA30" s="14">
        <v>4</v>
      </c>
      <c r="AB30" s="14">
        <v>4</v>
      </c>
      <c r="AC30" s="14">
        <v>5</v>
      </c>
      <c r="AD30" s="14">
        <v>1</v>
      </c>
      <c r="AE30" s="14">
        <v>2</v>
      </c>
      <c r="AF30" s="14">
        <v>4</v>
      </c>
      <c r="AG30" s="14">
        <v>2</v>
      </c>
      <c r="AH30" s="14">
        <v>4</v>
      </c>
      <c r="AI30" s="14">
        <v>3</v>
      </c>
      <c r="AJ30" s="14">
        <v>2</v>
      </c>
      <c r="AK30" s="14">
        <v>4</v>
      </c>
      <c r="AL30" s="14">
        <v>4</v>
      </c>
      <c r="AM30" s="14">
        <v>3</v>
      </c>
      <c r="AN30" s="14">
        <v>4</v>
      </c>
      <c r="AR30" s="14">
        <v>1</v>
      </c>
      <c r="AS30" s="3">
        <v>1</v>
      </c>
      <c r="AU30" s="138" t="s">
        <v>448</v>
      </c>
      <c r="AV30" s="134" t="s">
        <v>449</v>
      </c>
      <c r="AX30" s="14">
        <v>4</v>
      </c>
      <c r="AY30" s="14">
        <v>4</v>
      </c>
      <c r="AZ30" s="14">
        <v>4</v>
      </c>
      <c r="BA30" s="14">
        <v>4</v>
      </c>
      <c r="BB30" s="14">
        <v>5</v>
      </c>
      <c r="BC30" s="136" t="s">
        <v>450</v>
      </c>
      <c r="BD30" s="136" t="s">
        <v>502</v>
      </c>
      <c r="BF30" s="14" t="s">
        <v>503</v>
      </c>
      <c r="BG30" s="14" t="s">
        <v>451</v>
      </c>
      <c r="BH30" s="14" t="s">
        <v>452</v>
      </c>
    </row>
    <row r="31" spans="1:60" ht="15" customHeight="1">
      <c r="A31" s="28" t="s">
        <v>279</v>
      </c>
      <c r="B31" s="16" t="s">
        <v>635</v>
      </c>
      <c r="C31" s="14" t="s">
        <v>253</v>
      </c>
      <c r="D31" s="14" t="s">
        <v>253</v>
      </c>
      <c r="E31" s="27">
        <v>1</v>
      </c>
      <c r="I31" s="14">
        <v>5</v>
      </c>
      <c r="J31" s="14">
        <v>3</v>
      </c>
      <c r="K31" s="14">
        <v>5</v>
      </c>
      <c r="L31" s="14">
        <v>5</v>
      </c>
      <c r="M31" s="14">
        <v>5</v>
      </c>
      <c r="N31" s="14">
        <v>5</v>
      </c>
      <c r="O31" s="14">
        <v>5</v>
      </c>
      <c r="P31" s="14">
        <v>5</v>
      </c>
      <c r="Q31" s="14">
        <v>5</v>
      </c>
      <c r="R31" s="14">
        <v>5</v>
      </c>
      <c r="T31" s="14">
        <v>5</v>
      </c>
      <c r="U31" s="14">
        <v>5</v>
      </c>
      <c r="V31" s="14">
        <v>5</v>
      </c>
      <c r="W31" s="14">
        <v>4</v>
      </c>
      <c r="X31" s="14">
        <v>1</v>
      </c>
      <c r="Y31" s="14">
        <v>3</v>
      </c>
      <c r="Z31" s="14">
        <v>4</v>
      </c>
      <c r="AA31" s="14">
        <v>5</v>
      </c>
      <c r="AB31" s="14">
        <v>1</v>
      </c>
      <c r="AC31" s="14">
        <v>4</v>
      </c>
      <c r="AD31" s="14">
        <v>1</v>
      </c>
      <c r="AE31" s="14">
        <v>1</v>
      </c>
      <c r="AF31" s="14">
        <v>2</v>
      </c>
      <c r="AG31" s="14">
        <v>1</v>
      </c>
      <c r="AH31" s="14">
        <v>5</v>
      </c>
      <c r="AI31" s="14">
        <v>5</v>
      </c>
      <c r="AJ31" s="14">
        <v>1</v>
      </c>
      <c r="AK31" s="14">
        <v>5</v>
      </c>
      <c r="AL31" s="14">
        <v>3</v>
      </c>
      <c r="AM31" s="14">
        <v>3</v>
      </c>
      <c r="AN31" s="14">
        <v>5</v>
      </c>
      <c r="AQ31" s="14">
        <v>1</v>
      </c>
      <c r="AR31" s="14">
        <v>1</v>
      </c>
      <c r="AS31" s="3">
        <v>1</v>
      </c>
      <c r="AU31" s="138" t="s">
        <v>397</v>
      </c>
      <c r="AV31" s="134" t="s">
        <v>398</v>
      </c>
      <c r="AX31" s="14">
        <v>5</v>
      </c>
      <c r="AY31" s="14">
        <v>5</v>
      </c>
      <c r="AZ31" s="14">
        <v>4</v>
      </c>
      <c r="BA31" s="14">
        <v>3</v>
      </c>
      <c r="BB31" s="14">
        <v>5</v>
      </c>
      <c r="BC31" s="136" t="s">
        <v>399</v>
      </c>
      <c r="BD31" s="136" t="s">
        <v>400</v>
      </c>
      <c r="BF31" s="14" t="s">
        <v>401</v>
      </c>
      <c r="BG31" s="14" t="s">
        <v>401</v>
      </c>
      <c r="BH31" s="14" t="s">
        <v>401</v>
      </c>
    </row>
    <row r="32" spans="1:60" ht="15" customHeight="1">
      <c r="A32" s="52" t="s">
        <v>518</v>
      </c>
      <c r="B32" s="16" t="s">
        <v>635</v>
      </c>
      <c r="C32" s="14" t="s">
        <v>253</v>
      </c>
      <c r="D32" s="14" t="s">
        <v>253</v>
      </c>
      <c r="E32" s="27">
        <v>1</v>
      </c>
      <c r="I32" s="14">
        <v>4</v>
      </c>
      <c r="J32" s="14">
        <v>3</v>
      </c>
      <c r="K32" s="14">
        <v>5</v>
      </c>
      <c r="L32" s="14">
        <v>3</v>
      </c>
      <c r="M32" s="14">
        <v>5</v>
      </c>
      <c r="N32" s="14">
        <v>4</v>
      </c>
      <c r="O32" s="14">
        <v>5</v>
      </c>
      <c r="P32" s="14">
        <v>3</v>
      </c>
      <c r="Q32" s="14">
        <v>5</v>
      </c>
      <c r="R32" s="14">
        <v>4</v>
      </c>
      <c r="T32" s="14">
        <v>5</v>
      </c>
      <c r="U32" s="14">
        <v>1</v>
      </c>
      <c r="W32" s="14">
        <v>4</v>
      </c>
      <c r="X32" s="14">
        <v>3</v>
      </c>
      <c r="Y32" s="14">
        <v>1</v>
      </c>
      <c r="Z32" s="14">
        <v>2</v>
      </c>
      <c r="AA32" s="14">
        <v>5</v>
      </c>
      <c r="AB32" s="14">
        <v>3</v>
      </c>
      <c r="AC32" s="14">
        <v>5</v>
      </c>
      <c r="AD32" s="14">
        <v>1</v>
      </c>
      <c r="AE32" s="14">
        <v>1</v>
      </c>
      <c r="AF32" s="14">
        <v>5</v>
      </c>
      <c r="AG32" s="14">
        <v>3</v>
      </c>
      <c r="AH32" s="14">
        <v>4</v>
      </c>
      <c r="AI32" s="14">
        <v>1</v>
      </c>
      <c r="AJ32" s="14">
        <v>1</v>
      </c>
      <c r="AK32" s="14">
        <v>5</v>
      </c>
      <c r="AL32" s="14">
        <v>3</v>
      </c>
      <c r="AM32" s="14">
        <v>1</v>
      </c>
      <c r="AN32" s="14">
        <v>1</v>
      </c>
      <c r="AQ32" s="14">
        <v>1</v>
      </c>
      <c r="AR32" s="14">
        <v>1</v>
      </c>
      <c r="AS32" s="3">
        <v>1</v>
      </c>
      <c r="AU32" s="138" t="s">
        <v>439</v>
      </c>
      <c r="AV32" s="134" t="s">
        <v>440</v>
      </c>
      <c r="AX32" s="14">
        <v>5</v>
      </c>
      <c r="AY32" s="14">
        <v>5</v>
      </c>
      <c r="AZ32" s="14">
        <v>4</v>
      </c>
      <c r="BA32" s="14">
        <v>3</v>
      </c>
      <c r="BB32" s="14">
        <v>4</v>
      </c>
      <c r="BC32" s="136" t="s">
        <v>441</v>
      </c>
      <c r="BD32" s="136" t="s">
        <v>504</v>
      </c>
      <c r="BF32" s="14" t="s">
        <v>442</v>
      </c>
      <c r="BG32" s="14" t="s">
        <v>443</v>
      </c>
      <c r="BH32" s="14" t="s">
        <v>505</v>
      </c>
    </row>
    <row r="33" spans="1:60" ht="15" customHeight="1">
      <c r="A33" s="28">
        <v>74126</v>
      </c>
      <c r="B33" s="16" t="s">
        <v>635</v>
      </c>
      <c r="C33" s="14" t="s">
        <v>255</v>
      </c>
      <c r="D33" s="14" t="s">
        <v>253</v>
      </c>
      <c r="E33" s="27">
        <v>1</v>
      </c>
      <c r="H33" s="2" t="s">
        <v>203</v>
      </c>
      <c r="I33" s="14">
        <v>5</v>
      </c>
      <c r="J33" s="14">
        <v>1</v>
      </c>
      <c r="K33" s="14">
        <v>5</v>
      </c>
      <c r="L33" s="14">
        <v>5</v>
      </c>
      <c r="M33" s="14">
        <v>5</v>
      </c>
      <c r="N33" s="14">
        <v>5</v>
      </c>
      <c r="O33" s="14">
        <v>5</v>
      </c>
      <c r="P33" s="14">
        <v>5</v>
      </c>
      <c r="Q33" s="14">
        <v>5</v>
      </c>
      <c r="R33" s="14">
        <v>5</v>
      </c>
      <c r="T33" s="14">
        <v>5</v>
      </c>
      <c r="U33" s="14">
        <v>1</v>
      </c>
      <c r="V33" s="14">
        <v>5</v>
      </c>
      <c r="W33" s="14">
        <v>5</v>
      </c>
      <c r="X33" s="14">
        <v>1</v>
      </c>
      <c r="Y33" s="14">
        <v>5</v>
      </c>
      <c r="Z33" s="14">
        <v>3</v>
      </c>
      <c r="AA33" s="14">
        <v>5</v>
      </c>
      <c r="AB33" s="14">
        <v>5</v>
      </c>
      <c r="AC33" s="14">
        <v>5</v>
      </c>
      <c r="AD33" s="14">
        <v>5</v>
      </c>
      <c r="AE33" s="14">
        <v>5</v>
      </c>
      <c r="AF33" s="14">
        <v>5</v>
      </c>
      <c r="AG33" s="14">
        <v>5</v>
      </c>
      <c r="AH33" s="14">
        <v>5</v>
      </c>
      <c r="AI33" s="14">
        <v>5</v>
      </c>
      <c r="AJ33" s="14">
        <v>5</v>
      </c>
      <c r="AK33" s="14">
        <v>5</v>
      </c>
      <c r="AL33" s="14">
        <v>3</v>
      </c>
      <c r="AM33" s="14">
        <v>3</v>
      </c>
      <c r="AN33" s="14">
        <v>3</v>
      </c>
      <c r="AQ33" s="14">
        <v>1</v>
      </c>
      <c r="AR33" s="14">
        <v>1</v>
      </c>
      <c r="AS33" s="3">
        <v>1</v>
      </c>
      <c r="AT33" s="3">
        <v>1</v>
      </c>
      <c r="AU33" s="138" t="s">
        <v>423</v>
      </c>
      <c r="AV33" s="135" t="s">
        <v>506</v>
      </c>
      <c r="AX33" s="14">
        <v>5</v>
      </c>
      <c r="AY33" s="14">
        <v>4</v>
      </c>
      <c r="AZ33" s="14">
        <v>5</v>
      </c>
      <c r="BA33" s="14">
        <v>4</v>
      </c>
      <c r="BB33" s="14">
        <v>4</v>
      </c>
      <c r="BC33" s="136" t="s">
        <v>424</v>
      </c>
      <c r="BD33" s="136" t="s">
        <v>506</v>
      </c>
      <c r="BF33" s="14" t="s">
        <v>71</v>
      </c>
      <c r="BG33" s="14" t="s">
        <v>71</v>
      </c>
      <c r="BH33" s="14" t="s">
        <v>71</v>
      </c>
    </row>
    <row r="34" spans="1:60" ht="15" customHeight="1">
      <c r="A34" s="15">
        <v>798</v>
      </c>
      <c r="B34" s="16" t="s">
        <v>635</v>
      </c>
      <c r="C34" s="14" t="s">
        <v>255</v>
      </c>
      <c r="D34" s="14" t="s">
        <v>253</v>
      </c>
      <c r="E34" s="27">
        <v>1</v>
      </c>
      <c r="I34" s="14">
        <v>4</v>
      </c>
      <c r="J34" s="14">
        <v>1</v>
      </c>
      <c r="K34" s="14">
        <v>5</v>
      </c>
      <c r="L34" s="14">
        <v>5</v>
      </c>
      <c r="M34" s="14">
        <v>5</v>
      </c>
      <c r="N34" s="14">
        <v>5</v>
      </c>
      <c r="O34" s="14">
        <v>5</v>
      </c>
      <c r="P34" s="14">
        <v>5</v>
      </c>
      <c r="Q34" s="14">
        <v>5</v>
      </c>
      <c r="R34" s="14">
        <v>3</v>
      </c>
      <c r="T34" s="14">
        <v>4</v>
      </c>
      <c r="U34" s="14">
        <v>1</v>
      </c>
      <c r="V34" s="14">
        <v>4</v>
      </c>
      <c r="W34" s="14">
        <v>4</v>
      </c>
      <c r="X34" s="14">
        <v>2</v>
      </c>
      <c r="Y34" s="14">
        <v>1</v>
      </c>
      <c r="Z34" s="14">
        <v>5</v>
      </c>
      <c r="AA34" s="14">
        <v>5</v>
      </c>
      <c r="AB34" s="14">
        <v>4</v>
      </c>
      <c r="AC34" s="14">
        <v>4</v>
      </c>
      <c r="AD34" s="14">
        <v>1</v>
      </c>
      <c r="AE34" s="14">
        <v>2</v>
      </c>
      <c r="AF34" s="14">
        <v>5</v>
      </c>
      <c r="AG34" s="14">
        <v>2</v>
      </c>
      <c r="AH34" s="14">
        <v>5</v>
      </c>
      <c r="AI34" s="14">
        <v>3</v>
      </c>
      <c r="AJ34" s="14">
        <v>3</v>
      </c>
      <c r="AK34" s="14">
        <v>5</v>
      </c>
      <c r="AL34" s="14">
        <v>2</v>
      </c>
      <c r="AM34" s="14">
        <v>3</v>
      </c>
      <c r="AN34" s="14">
        <v>4</v>
      </c>
      <c r="AR34" s="14">
        <v>1</v>
      </c>
      <c r="AS34" s="3">
        <v>1</v>
      </c>
      <c r="AU34" s="138" t="s">
        <v>427</v>
      </c>
      <c r="AV34" s="134" t="s">
        <v>507</v>
      </c>
      <c r="AX34" s="14">
        <v>4</v>
      </c>
      <c r="AY34" s="14">
        <v>3</v>
      </c>
      <c r="AZ34" s="14">
        <v>2.5</v>
      </c>
      <c r="BA34" s="14">
        <v>2.5</v>
      </c>
      <c r="BB34" s="14">
        <v>4</v>
      </c>
      <c r="BD34" s="136" t="s">
        <v>426</v>
      </c>
      <c r="BF34" s="14" t="s">
        <v>425</v>
      </c>
      <c r="BG34" s="14" t="s">
        <v>71</v>
      </c>
      <c r="BH34" s="14" t="s">
        <v>71</v>
      </c>
    </row>
    <row r="35" spans="1:60" ht="15" customHeight="1">
      <c r="A35" s="28">
        <v>79365</v>
      </c>
      <c r="B35" s="16" t="s">
        <v>635</v>
      </c>
      <c r="C35" s="14" t="s">
        <v>255</v>
      </c>
      <c r="D35" s="14" t="s">
        <v>253</v>
      </c>
      <c r="E35" s="27">
        <v>1</v>
      </c>
      <c r="I35" s="14">
        <v>4</v>
      </c>
      <c r="J35" s="14">
        <v>1</v>
      </c>
      <c r="K35" s="14">
        <v>4</v>
      </c>
      <c r="L35" s="14">
        <v>5</v>
      </c>
      <c r="M35" s="14">
        <v>5</v>
      </c>
      <c r="N35" s="14">
        <v>4</v>
      </c>
      <c r="O35" s="14">
        <v>5</v>
      </c>
      <c r="P35" s="14">
        <v>5</v>
      </c>
      <c r="Q35" s="14">
        <v>3</v>
      </c>
      <c r="R35" s="14">
        <v>4</v>
      </c>
      <c r="T35" s="14">
        <v>4</v>
      </c>
      <c r="U35" s="14">
        <v>1</v>
      </c>
      <c r="V35" s="14">
        <v>4</v>
      </c>
      <c r="W35" s="14">
        <v>3</v>
      </c>
      <c r="X35" s="14">
        <v>4</v>
      </c>
      <c r="Y35" s="14">
        <v>1</v>
      </c>
      <c r="Z35" s="14">
        <v>4</v>
      </c>
      <c r="AA35" s="14">
        <v>3</v>
      </c>
      <c r="AB35" s="14">
        <v>3</v>
      </c>
      <c r="AC35" s="14">
        <v>5</v>
      </c>
      <c r="AD35" s="14">
        <v>2</v>
      </c>
      <c r="AE35" s="14">
        <v>3</v>
      </c>
      <c r="AF35" s="14">
        <v>2</v>
      </c>
      <c r="AG35" s="14">
        <v>5</v>
      </c>
      <c r="AH35" s="14">
        <v>4</v>
      </c>
      <c r="AI35" s="14">
        <v>4</v>
      </c>
      <c r="AJ35" s="14">
        <v>2</v>
      </c>
      <c r="AK35" s="14">
        <v>5</v>
      </c>
      <c r="AL35" s="14">
        <v>4</v>
      </c>
      <c r="AM35" s="14">
        <v>5</v>
      </c>
      <c r="AN35" s="14">
        <v>4</v>
      </c>
      <c r="AQ35" s="14">
        <v>1</v>
      </c>
      <c r="AR35" s="14">
        <v>1</v>
      </c>
      <c r="AS35" s="3">
        <v>1</v>
      </c>
      <c r="AU35" s="138" t="s">
        <v>71</v>
      </c>
      <c r="AV35" s="134" t="s">
        <v>71</v>
      </c>
      <c r="AX35" s="14">
        <v>4</v>
      </c>
      <c r="AY35" s="14">
        <v>4</v>
      </c>
      <c r="AZ35" s="14">
        <v>4</v>
      </c>
      <c r="BA35" s="14">
        <v>3</v>
      </c>
      <c r="BB35" s="14">
        <v>4</v>
      </c>
      <c r="BC35" s="136" t="s">
        <v>112</v>
      </c>
      <c r="BD35" s="136" t="s">
        <v>71</v>
      </c>
      <c r="BF35" s="14" t="s">
        <v>113</v>
      </c>
      <c r="BG35" s="14" t="s">
        <v>113</v>
      </c>
      <c r="BH35" s="14" t="s">
        <v>113</v>
      </c>
    </row>
    <row r="36" spans="1:60" ht="15" customHeight="1">
      <c r="A36" s="28">
        <v>88345</v>
      </c>
      <c r="B36" s="16" t="s">
        <v>635</v>
      </c>
      <c r="C36" s="14" t="s">
        <v>255</v>
      </c>
      <c r="D36" s="14" t="s">
        <v>253</v>
      </c>
      <c r="E36" s="27">
        <v>1</v>
      </c>
      <c r="I36" s="14">
        <v>5</v>
      </c>
      <c r="J36" s="14">
        <v>1</v>
      </c>
      <c r="K36" s="14">
        <v>5</v>
      </c>
      <c r="L36" s="14">
        <v>5</v>
      </c>
      <c r="M36" s="14">
        <v>5</v>
      </c>
      <c r="N36" s="14">
        <v>5</v>
      </c>
      <c r="O36" s="14">
        <v>5</v>
      </c>
      <c r="P36" s="14">
        <v>5</v>
      </c>
      <c r="Q36" s="14">
        <v>5</v>
      </c>
      <c r="R36" s="14">
        <v>4</v>
      </c>
      <c r="T36" s="14">
        <v>3</v>
      </c>
      <c r="U36" s="14">
        <v>1</v>
      </c>
      <c r="W36" s="14">
        <v>4</v>
      </c>
      <c r="X36" s="14">
        <v>4</v>
      </c>
      <c r="Y36" s="14">
        <v>5</v>
      </c>
      <c r="Z36" s="14">
        <v>3</v>
      </c>
      <c r="AA36" s="14">
        <v>4</v>
      </c>
      <c r="AB36" s="14">
        <v>2</v>
      </c>
      <c r="AC36" s="14">
        <v>5</v>
      </c>
      <c r="AD36" s="14">
        <v>1</v>
      </c>
      <c r="AE36" s="14">
        <v>3</v>
      </c>
      <c r="AF36" s="14">
        <v>4</v>
      </c>
      <c r="AG36" s="14">
        <v>3</v>
      </c>
      <c r="AH36" s="14">
        <v>4</v>
      </c>
      <c r="AI36" s="14">
        <v>4</v>
      </c>
      <c r="AJ36" s="14">
        <v>1</v>
      </c>
      <c r="AK36" s="14">
        <v>4</v>
      </c>
      <c r="AL36" s="14">
        <v>5</v>
      </c>
      <c r="AM36" s="14">
        <v>3</v>
      </c>
      <c r="AN36" s="14">
        <v>3</v>
      </c>
      <c r="AQ36" s="14">
        <v>1</v>
      </c>
      <c r="AR36" s="14">
        <v>1</v>
      </c>
      <c r="AS36" s="3">
        <v>1</v>
      </c>
      <c r="AU36" s="138" t="s">
        <v>114</v>
      </c>
      <c r="AV36" s="134" t="s">
        <v>115</v>
      </c>
      <c r="AX36" s="14">
        <v>5</v>
      </c>
      <c r="AY36" s="14">
        <v>5</v>
      </c>
      <c r="AZ36" s="14">
        <v>5</v>
      </c>
      <c r="BA36" s="14">
        <v>5</v>
      </c>
      <c r="BB36" s="14">
        <v>5</v>
      </c>
      <c r="BC36" s="136" t="s">
        <v>116</v>
      </c>
      <c r="BD36" s="136" t="s">
        <v>117</v>
      </c>
      <c r="BF36" s="14" t="s">
        <v>71</v>
      </c>
      <c r="BG36" s="14" t="s">
        <v>71</v>
      </c>
      <c r="BH36" s="14" t="s">
        <v>71</v>
      </c>
    </row>
    <row r="37" spans="1:60" ht="15" customHeight="1">
      <c r="A37" s="28">
        <v>98398</v>
      </c>
      <c r="B37" s="16" t="s">
        <v>635</v>
      </c>
      <c r="C37" s="14" t="s">
        <v>255</v>
      </c>
      <c r="D37" s="14" t="s">
        <v>253</v>
      </c>
      <c r="E37" s="27">
        <v>1</v>
      </c>
      <c r="I37" s="14">
        <v>5</v>
      </c>
      <c r="J37" s="14">
        <v>1</v>
      </c>
      <c r="K37" s="14">
        <v>5</v>
      </c>
      <c r="L37" s="14">
        <v>5</v>
      </c>
      <c r="M37" s="14">
        <v>5</v>
      </c>
      <c r="N37" s="14">
        <v>4</v>
      </c>
      <c r="O37" s="14">
        <v>5</v>
      </c>
      <c r="P37" s="14">
        <v>5</v>
      </c>
      <c r="Q37" s="14">
        <v>5</v>
      </c>
      <c r="R37" s="14">
        <v>5</v>
      </c>
      <c r="T37" s="14">
        <v>5</v>
      </c>
      <c r="U37" s="14">
        <v>4</v>
      </c>
      <c r="V37" s="14">
        <v>3</v>
      </c>
      <c r="W37" s="14">
        <v>4</v>
      </c>
      <c r="X37" s="14">
        <v>2</v>
      </c>
      <c r="Y37" s="14">
        <v>4</v>
      </c>
      <c r="Z37" s="14">
        <v>5</v>
      </c>
      <c r="AA37" s="14">
        <v>5</v>
      </c>
      <c r="AB37" s="14">
        <v>3</v>
      </c>
      <c r="AC37" s="14">
        <v>5</v>
      </c>
      <c r="AD37" s="14">
        <v>2</v>
      </c>
      <c r="AE37" s="14">
        <v>2</v>
      </c>
      <c r="AF37" s="14">
        <v>4</v>
      </c>
      <c r="AG37" s="14">
        <v>1</v>
      </c>
      <c r="AH37" s="14">
        <v>2</v>
      </c>
      <c r="AI37" s="14">
        <v>5</v>
      </c>
      <c r="AJ37" s="14">
        <v>1</v>
      </c>
      <c r="AK37" s="14">
        <v>5</v>
      </c>
      <c r="AL37" s="14">
        <v>5</v>
      </c>
      <c r="AM37" s="14">
        <v>5</v>
      </c>
      <c r="AN37" s="14">
        <v>5</v>
      </c>
      <c r="AQ37" s="14">
        <v>1</v>
      </c>
      <c r="AR37" s="14">
        <v>1</v>
      </c>
      <c r="AS37" s="3">
        <v>1</v>
      </c>
      <c r="AT37" s="14">
        <v>1</v>
      </c>
      <c r="AU37" s="138" t="s">
        <v>118</v>
      </c>
      <c r="AV37" s="134" t="s">
        <v>119</v>
      </c>
      <c r="AX37" s="14">
        <v>4</v>
      </c>
      <c r="AY37" s="14">
        <v>5</v>
      </c>
      <c r="AZ37" s="14">
        <v>5</v>
      </c>
      <c r="BA37" s="14">
        <v>4</v>
      </c>
      <c r="BB37" s="14">
        <v>4</v>
      </c>
      <c r="BC37" s="136" t="s">
        <v>290</v>
      </c>
      <c r="BD37" s="136" t="s">
        <v>120</v>
      </c>
      <c r="BE37" s="2" t="s">
        <v>121</v>
      </c>
      <c r="BF37" s="14" t="s">
        <v>71</v>
      </c>
      <c r="BG37" s="14" t="s">
        <v>71</v>
      </c>
      <c r="BH37" s="14" t="s">
        <v>71</v>
      </c>
    </row>
    <row r="38" spans="1:60" ht="15" customHeight="1">
      <c r="A38" s="15">
        <v>64447</v>
      </c>
      <c r="B38" s="16" t="s">
        <v>635</v>
      </c>
      <c r="C38" s="14" t="s">
        <v>258</v>
      </c>
      <c r="D38" s="14" t="s">
        <v>253</v>
      </c>
      <c r="E38" s="27">
        <v>1</v>
      </c>
      <c r="I38" s="14">
        <v>5</v>
      </c>
      <c r="J38" s="14">
        <v>1</v>
      </c>
      <c r="K38" s="14">
        <v>5</v>
      </c>
      <c r="L38" s="14">
        <v>5</v>
      </c>
      <c r="M38" s="14">
        <v>5</v>
      </c>
      <c r="N38" s="14">
        <v>5</v>
      </c>
      <c r="O38" s="14">
        <v>5</v>
      </c>
      <c r="P38" s="14">
        <v>5</v>
      </c>
      <c r="Q38" s="14">
        <v>5</v>
      </c>
      <c r="R38" s="14">
        <v>5</v>
      </c>
      <c r="T38" s="14">
        <v>5</v>
      </c>
      <c r="U38" s="14">
        <v>3</v>
      </c>
      <c r="W38" s="14">
        <v>4</v>
      </c>
      <c r="X38" s="14">
        <v>3</v>
      </c>
      <c r="Y38" s="14">
        <v>2</v>
      </c>
      <c r="Z38" s="14">
        <v>3</v>
      </c>
      <c r="AA38" s="14">
        <v>4</v>
      </c>
      <c r="AB38" s="14">
        <v>4</v>
      </c>
      <c r="AC38" s="14">
        <v>4</v>
      </c>
      <c r="AD38" s="14">
        <v>3</v>
      </c>
      <c r="AE38" s="14">
        <v>2</v>
      </c>
      <c r="AF38" s="14">
        <v>4</v>
      </c>
      <c r="AG38" s="14">
        <v>2</v>
      </c>
      <c r="AH38" s="14">
        <v>3</v>
      </c>
      <c r="AI38" s="14">
        <v>2</v>
      </c>
      <c r="AJ38" s="14">
        <v>3</v>
      </c>
      <c r="AK38" s="14">
        <v>5</v>
      </c>
      <c r="AL38" s="14">
        <v>5</v>
      </c>
      <c r="AM38" s="14">
        <v>5</v>
      </c>
      <c r="AN38" s="14">
        <v>5</v>
      </c>
      <c r="AQ38" s="14">
        <v>1</v>
      </c>
      <c r="AR38" s="14">
        <v>1</v>
      </c>
      <c r="AU38" s="138" t="s">
        <v>122</v>
      </c>
      <c r="AV38" s="134" t="s">
        <v>123</v>
      </c>
      <c r="AW38" s="2">
        <v>4</v>
      </c>
      <c r="AX38" s="14">
        <v>4</v>
      </c>
      <c r="AY38" s="14">
        <v>3</v>
      </c>
      <c r="AZ38" s="14">
        <v>2</v>
      </c>
      <c r="BA38" s="14">
        <v>2</v>
      </c>
      <c r="BB38" s="14">
        <v>3</v>
      </c>
      <c r="BC38" s="136" t="s">
        <v>71</v>
      </c>
      <c r="BD38" s="136" t="s">
        <v>291</v>
      </c>
      <c r="BF38" s="14" t="s">
        <v>71</v>
      </c>
      <c r="BG38" s="14" t="s">
        <v>71</v>
      </c>
      <c r="BH38" s="14" t="s">
        <v>71</v>
      </c>
    </row>
    <row r="39" spans="1:60" ht="15" customHeight="1">
      <c r="A39" s="16">
        <v>3034</v>
      </c>
      <c r="B39" s="16" t="s">
        <v>635</v>
      </c>
      <c r="C39" s="14" t="s">
        <v>252</v>
      </c>
      <c r="D39" s="14" t="s">
        <v>253</v>
      </c>
      <c r="E39" s="27">
        <v>1</v>
      </c>
      <c r="I39" s="14">
        <v>2</v>
      </c>
      <c r="J39" s="14">
        <v>1</v>
      </c>
      <c r="K39" s="14">
        <v>5</v>
      </c>
      <c r="L39" s="14">
        <v>5</v>
      </c>
      <c r="M39" s="14">
        <v>5</v>
      </c>
      <c r="N39" s="14">
        <v>5</v>
      </c>
      <c r="O39" s="14">
        <v>5</v>
      </c>
      <c r="P39" s="14">
        <v>4</v>
      </c>
      <c r="Q39" s="14">
        <v>5</v>
      </c>
      <c r="R39" s="14">
        <v>4</v>
      </c>
      <c r="T39" s="14">
        <v>4</v>
      </c>
      <c r="U39" s="14">
        <v>2</v>
      </c>
      <c r="V39" s="14">
        <v>4</v>
      </c>
      <c r="W39" s="14">
        <v>4</v>
      </c>
      <c r="X39" s="14">
        <v>3</v>
      </c>
      <c r="Y39" s="14">
        <v>4</v>
      </c>
      <c r="Z39" s="14">
        <v>4</v>
      </c>
      <c r="AA39" s="14">
        <v>4</v>
      </c>
      <c r="AB39" s="14">
        <v>4</v>
      </c>
      <c r="AC39" s="14">
        <v>5</v>
      </c>
      <c r="AD39" s="14">
        <v>1</v>
      </c>
      <c r="AE39" s="14">
        <v>3</v>
      </c>
      <c r="AF39" s="14">
        <v>5</v>
      </c>
      <c r="AG39" s="14">
        <v>3</v>
      </c>
      <c r="AH39" s="14">
        <v>1</v>
      </c>
      <c r="AI39" s="14">
        <v>4</v>
      </c>
      <c r="AJ39" s="14">
        <v>2</v>
      </c>
      <c r="AK39" s="14">
        <v>5</v>
      </c>
      <c r="AL39" s="14">
        <v>3</v>
      </c>
      <c r="AM39" s="14">
        <v>3</v>
      </c>
      <c r="AN39" s="14">
        <v>2</v>
      </c>
      <c r="AQ39" s="14">
        <v>1</v>
      </c>
      <c r="AR39" s="14">
        <v>1</v>
      </c>
      <c r="AU39" s="138" t="s">
        <v>124</v>
      </c>
      <c r="AV39" s="134" t="s">
        <v>352</v>
      </c>
      <c r="AX39" s="14">
        <v>4</v>
      </c>
      <c r="AY39" s="14">
        <v>4</v>
      </c>
      <c r="AZ39" s="14">
        <v>3</v>
      </c>
      <c r="BA39" s="14">
        <v>3</v>
      </c>
      <c r="BB39" s="14">
        <v>5</v>
      </c>
      <c r="BC39" s="136" t="s">
        <v>125</v>
      </c>
      <c r="BD39" s="136" t="s">
        <v>126</v>
      </c>
      <c r="BF39" s="14" t="s">
        <v>71</v>
      </c>
      <c r="BG39" s="14" t="s">
        <v>71</v>
      </c>
      <c r="BH39" s="14" t="s">
        <v>71</v>
      </c>
    </row>
    <row r="40" spans="1:60" ht="15" customHeight="1">
      <c r="A40" s="16">
        <v>7071</v>
      </c>
      <c r="B40" s="16" t="s">
        <v>635</v>
      </c>
      <c r="C40" s="14" t="s">
        <v>252</v>
      </c>
      <c r="D40" s="14" t="s">
        <v>253</v>
      </c>
      <c r="E40" s="27">
        <v>1</v>
      </c>
      <c r="I40" s="14">
        <v>5</v>
      </c>
      <c r="J40" s="14">
        <v>1</v>
      </c>
      <c r="K40" s="14">
        <v>5</v>
      </c>
      <c r="L40" s="14">
        <v>5</v>
      </c>
      <c r="M40" s="14">
        <v>5</v>
      </c>
      <c r="N40" s="14">
        <v>5</v>
      </c>
      <c r="O40" s="14">
        <v>5</v>
      </c>
      <c r="P40" s="14">
        <v>5</v>
      </c>
      <c r="Q40" s="14">
        <v>5</v>
      </c>
      <c r="R40" s="14">
        <v>3</v>
      </c>
      <c r="T40" s="14">
        <v>3</v>
      </c>
      <c r="U40" s="14">
        <v>3</v>
      </c>
      <c r="V40" s="14">
        <v>4</v>
      </c>
      <c r="W40" s="14">
        <v>4</v>
      </c>
      <c r="X40" s="14">
        <v>5</v>
      </c>
      <c r="Y40" s="14">
        <v>4</v>
      </c>
      <c r="Z40" s="14">
        <v>3</v>
      </c>
      <c r="AA40" s="14">
        <v>2</v>
      </c>
      <c r="AB40" s="14">
        <v>4</v>
      </c>
      <c r="AC40" s="14">
        <v>3</v>
      </c>
      <c r="AD40" s="14">
        <v>2</v>
      </c>
      <c r="AE40" s="14">
        <v>5</v>
      </c>
      <c r="AF40" s="14">
        <v>4</v>
      </c>
      <c r="AG40" s="14">
        <v>5</v>
      </c>
      <c r="AH40" s="14">
        <v>3</v>
      </c>
      <c r="AI40" s="14">
        <v>5</v>
      </c>
      <c r="AJ40" s="14">
        <v>2</v>
      </c>
      <c r="AK40" s="14">
        <v>3</v>
      </c>
      <c r="AL40" s="14">
        <v>3</v>
      </c>
      <c r="AM40" s="14">
        <v>3</v>
      </c>
      <c r="AN40" s="14">
        <v>3</v>
      </c>
      <c r="AQ40" s="14">
        <v>1</v>
      </c>
      <c r="AR40" s="14">
        <v>1</v>
      </c>
      <c r="AS40" s="3">
        <v>1</v>
      </c>
      <c r="AU40" s="138" t="s">
        <v>127</v>
      </c>
      <c r="AV40" s="134" t="s">
        <v>128</v>
      </c>
      <c r="AX40" s="14">
        <v>5</v>
      </c>
      <c r="AY40" s="14">
        <v>4</v>
      </c>
      <c r="AZ40" s="14">
        <v>4</v>
      </c>
      <c r="BA40" s="14">
        <v>4</v>
      </c>
      <c r="BB40" s="14">
        <v>5</v>
      </c>
      <c r="BC40" s="136" t="s">
        <v>129</v>
      </c>
      <c r="BD40" s="136" t="s">
        <v>130</v>
      </c>
    </row>
    <row r="41" spans="1:60" ht="15" customHeight="1">
      <c r="A41" s="15">
        <v>10114</v>
      </c>
      <c r="B41" s="16" t="s">
        <v>635</v>
      </c>
      <c r="C41" s="14" t="s">
        <v>252</v>
      </c>
      <c r="D41" s="14" t="s">
        <v>253</v>
      </c>
      <c r="E41" s="27">
        <v>1</v>
      </c>
      <c r="I41" s="14">
        <v>5</v>
      </c>
      <c r="J41" s="14">
        <v>1</v>
      </c>
      <c r="K41" s="14">
        <v>5</v>
      </c>
      <c r="L41" s="14">
        <v>5</v>
      </c>
      <c r="M41" s="14">
        <v>5</v>
      </c>
      <c r="N41" s="14">
        <v>5</v>
      </c>
      <c r="O41" s="14">
        <v>5</v>
      </c>
      <c r="P41" s="14">
        <v>5</v>
      </c>
      <c r="Q41" s="14">
        <v>5</v>
      </c>
      <c r="R41" s="14">
        <v>5</v>
      </c>
      <c r="T41" s="14">
        <v>5</v>
      </c>
      <c r="U41" s="14">
        <v>1</v>
      </c>
      <c r="V41" s="14">
        <v>5</v>
      </c>
      <c r="W41" s="14">
        <v>5</v>
      </c>
      <c r="X41" s="14">
        <v>1</v>
      </c>
      <c r="Y41" s="14">
        <v>1</v>
      </c>
      <c r="Z41" s="14">
        <v>5</v>
      </c>
      <c r="AA41" s="14">
        <v>5</v>
      </c>
      <c r="AB41" s="14">
        <v>5</v>
      </c>
      <c r="AC41" s="14">
        <v>3</v>
      </c>
      <c r="AD41" s="14">
        <v>1</v>
      </c>
      <c r="AE41" s="14">
        <v>2</v>
      </c>
      <c r="AF41" s="14">
        <v>1</v>
      </c>
      <c r="AG41" s="14">
        <v>1</v>
      </c>
      <c r="AH41" s="14">
        <v>5</v>
      </c>
      <c r="AI41" s="14">
        <v>5</v>
      </c>
      <c r="AJ41" s="14">
        <v>1</v>
      </c>
      <c r="AK41" s="14">
        <v>5</v>
      </c>
      <c r="AL41" s="14">
        <v>4</v>
      </c>
      <c r="AM41" s="14">
        <v>2</v>
      </c>
      <c r="AN41" s="14">
        <v>5</v>
      </c>
      <c r="AQ41" s="14">
        <v>1</v>
      </c>
      <c r="AT41" s="14">
        <v>1</v>
      </c>
      <c r="AX41" s="14">
        <v>3.5</v>
      </c>
      <c r="AY41" s="14">
        <v>4</v>
      </c>
      <c r="AZ41" s="14">
        <v>3</v>
      </c>
      <c r="BA41" s="14">
        <v>3</v>
      </c>
      <c r="BB41" s="14">
        <v>3</v>
      </c>
      <c r="BF41" s="14" t="s">
        <v>71</v>
      </c>
      <c r="BG41" s="14" t="s">
        <v>71</v>
      </c>
      <c r="BH41" s="14" t="s">
        <v>71</v>
      </c>
    </row>
    <row r="42" spans="1:60" ht="15" customHeight="1">
      <c r="A42" s="54">
        <v>10269</v>
      </c>
      <c r="B42" s="16" t="s">
        <v>635</v>
      </c>
      <c r="C42" s="14" t="s">
        <v>252</v>
      </c>
      <c r="D42" s="14" t="s">
        <v>253</v>
      </c>
      <c r="E42" s="27">
        <v>1</v>
      </c>
      <c r="I42" s="14">
        <v>5</v>
      </c>
      <c r="J42" s="14">
        <v>1</v>
      </c>
      <c r="K42" s="14">
        <v>5</v>
      </c>
      <c r="L42" s="14">
        <v>5</v>
      </c>
      <c r="M42" s="14">
        <v>5</v>
      </c>
      <c r="N42" s="14">
        <v>5</v>
      </c>
      <c r="O42" s="14">
        <v>5</v>
      </c>
      <c r="P42" s="14">
        <v>5</v>
      </c>
      <c r="Q42" s="14">
        <v>5</v>
      </c>
      <c r="R42" s="14">
        <v>5</v>
      </c>
      <c r="T42" s="14">
        <v>5</v>
      </c>
      <c r="U42" s="14">
        <v>3</v>
      </c>
      <c r="V42" s="14">
        <v>3</v>
      </c>
      <c r="W42" s="14">
        <v>4</v>
      </c>
      <c r="X42" s="14">
        <v>5</v>
      </c>
      <c r="Y42" s="14">
        <v>2</v>
      </c>
      <c r="Z42" s="14">
        <v>5</v>
      </c>
      <c r="AA42" s="14">
        <v>5</v>
      </c>
      <c r="AB42" s="14">
        <v>5</v>
      </c>
      <c r="AC42" s="14">
        <v>5</v>
      </c>
      <c r="AD42" s="14">
        <v>2</v>
      </c>
      <c r="AE42" s="14">
        <v>1</v>
      </c>
      <c r="AF42" s="14">
        <v>1</v>
      </c>
      <c r="AG42" s="14">
        <v>3</v>
      </c>
      <c r="AH42" s="14">
        <v>3</v>
      </c>
      <c r="AI42" s="14">
        <v>5</v>
      </c>
      <c r="AJ42" s="14">
        <v>1</v>
      </c>
      <c r="AK42" s="14">
        <v>5</v>
      </c>
      <c r="AL42" s="14">
        <v>5</v>
      </c>
      <c r="AM42" s="14">
        <v>5</v>
      </c>
      <c r="AN42" s="14">
        <v>5</v>
      </c>
      <c r="AQ42" s="14">
        <v>1</v>
      </c>
      <c r="AR42" s="14">
        <v>1</v>
      </c>
      <c r="AS42" s="3">
        <v>1</v>
      </c>
      <c r="AT42" s="14">
        <v>1</v>
      </c>
      <c r="AU42" s="138" t="s">
        <v>292</v>
      </c>
      <c r="AV42" s="134" t="s">
        <v>113</v>
      </c>
      <c r="AX42" s="14">
        <v>5</v>
      </c>
      <c r="AY42" s="14">
        <v>5</v>
      </c>
      <c r="AZ42" s="14">
        <v>5</v>
      </c>
      <c r="BA42" s="14">
        <v>5</v>
      </c>
      <c r="BB42" s="14">
        <v>5</v>
      </c>
      <c r="BC42" s="136" t="s">
        <v>131</v>
      </c>
      <c r="BD42" s="136" t="s">
        <v>113</v>
      </c>
      <c r="BF42" s="14" t="s">
        <v>71</v>
      </c>
      <c r="BG42" s="14" t="s">
        <v>71</v>
      </c>
      <c r="BH42" s="14" t="s">
        <v>71</v>
      </c>
    </row>
    <row r="43" spans="1:60" ht="15" customHeight="1">
      <c r="A43" s="28">
        <v>10327</v>
      </c>
      <c r="B43" s="16" t="s">
        <v>635</v>
      </c>
      <c r="C43" s="14" t="s">
        <v>252</v>
      </c>
      <c r="D43" s="14" t="s">
        <v>253</v>
      </c>
      <c r="E43" s="27">
        <v>1</v>
      </c>
      <c r="I43" s="14">
        <v>5</v>
      </c>
      <c r="J43" s="14">
        <v>1</v>
      </c>
      <c r="K43" s="14">
        <v>5</v>
      </c>
      <c r="L43" s="14">
        <v>5</v>
      </c>
      <c r="M43" s="14">
        <v>5</v>
      </c>
      <c r="N43" s="14">
        <v>5</v>
      </c>
      <c r="O43" s="14">
        <v>5</v>
      </c>
      <c r="P43" s="14">
        <v>5</v>
      </c>
      <c r="Q43" s="14">
        <v>5</v>
      </c>
      <c r="R43" s="14">
        <v>5</v>
      </c>
      <c r="T43" s="14">
        <v>5</v>
      </c>
      <c r="U43" s="14">
        <v>2</v>
      </c>
      <c r="V43" s="14">
        <v>4</v>
      </c>
      <c r="W43" s="14">
        <v>5</v>
      </c>
      <c r="X43" s="14">
        <v>3</v>
      </c>
      <c r="Y43" s="14">
        <v>1</v>
      </c>
      <c r="Z43" s="14">
        <v>5</v>
      </c>
      <c r="AA43" s="14">
        <v>5</v>
      </c>
      <c r="AB43" s="14">
        <v>5</v>
      </c>
      <c r="AC43" s="14">
        <v>3</v>
      </c>
      <c r="AD43" s="14">
        <v>1</v>
      </c>
      <c r="AE43" s="14">
        <v>1</v>
      </c>
      <c r="AF43" s="14">
        <v>5</v>
      </c>
      <c r="AG43" s="14">
        <v>1</v>
      </c>
      <c r="AH43" s="14">
        <v>4</v>
      </c>
      <c r="AI43" s="14">
        <v>5</v>
      </c>
      <c r="AJ43" s="14">
        <v>2</v>
      </c>
      <c r="AK43" s="14">
        <v>5</v>
      </c>
      <c r="AL43" s="14">
        <v>5</v>
      </c>
      <c r="AM43" s="14">
        <v>5</v>
      </c>
      <c r="AN43" s="14">
        <v>5</v>
      </c>
      <c r="AQ43" s="14">
        <v>1</v>
      </c>
      <c r="AU43" s="138" t="s">
        <v>132</v>
      </c>
      <c r="AV43" s="134" t="s">
        <v>133</v>
      </c>
      <c r="AX43" s="14">
        <v>4</v>
      </c>
      <c r="AY43" s="14">
        <v>5</v>
      </c>
      <c r="AZ43" s="14">
        <v>3</v>
      </c>
      <c r="BA43" s="14">
        <v>3</v>
      </c>
      <c r="BB43" s="14">
        <v>5</v>
      </c>
      <c r="BC43" s="136" t="s">
        <v>113</v>
      </c>
      <c r="BF43" s="14" t="s">
        <v>134</v>
      </c>
      <c r="BG43" s="14" t="s">
        <v>135</v>
      </c>
      <c r="BH43" s="14" t="s">
        <v>136</v>
      </c>
    </row>
    <row r="44" spans="1:60" ht="15" customHeight="1">
      <c r="A44" s="28">
        <v>10990</v>
      </c>
      <c r="B44" s="16" t="s">
        <v>635</v>
      </c>
      <c r="C44" s="14" t="s">
        <v>252</v>
      </c>
      <c r="D44" s="14" t="s">
        <v>253</v>
      </c>
      <c r="E44" s="27">
        <v>1</v>
      </c>
      <c r="I44" s="14">
        <v>5</v>
      </c>
      <c r="J44" s="14">
        <v>1</v>
      </c>
      <c r="K44" s="14">
        <v>5</v>
      </c>
      <c r="L44" s="14">
        <v>5</v>
      </c>
      <c r="M44" s="14">
        <v>5</v>
      </c>
      <c r="N44" s="14">
        <v>5</v>
      </c>
      <c r="O44" s="14">
        <v>5</v>
      </c>
      <c r="P44" s="14">
        <v>5</v>
      </c>
      <c r="Q44" s="14">
        <v>5</v>
      </c>
      <c r="R44" s="14">
        <v>4</v>
      </c>
      <c r="T44" s="14">
        <v>5</v>
      </c>
      <c r="U44" s="14">
        <v>2</v>
      </c>
      <c r="W44" s="14">
        <v>5</v>
      </c>
      <c r="X44" s="14">
        <v>3</v>
      </c>
      <c r="Y44" s="14">
        <v>2</v>
      </c>
      <c r="Z44" s="14">
        <v>5</v>
      </c>
      <c r="AA44" s="14">
        <v>5</v>
      </c>
      <c r="AB44" s="14">
        <v>4</v>
      </c>
      <c r="AC44" s="14">
        <v>5</v>
      </c>
      <c r="AD44" s="14">
        <v>1</v>
      </c>
      <c r="AF44" s="14">
        <v>4</v>
      </c>
      <c r="AG44" s="14">
        <v>1</v>
      </c>
      <c r="AH44" s="14">
        <v>2</v>
      </c>
      <c r="AI44" s="14">
        <v>5</v>
      </c>
      <c r="AJ44" s="14">
        <v>1</v>
      </c>
      <c r="AK44" s="14">
        <v>5</v>
      </c>
      <c r="AL44" s="14">
        <v>5</v>
      </c>
      <c r="AM44" s="14">
        <v>5</v>
      </c>
      <c r="AN44" s="14">
        <v>5</v>
      </c>
      <c r="AQ44" s="14">
        <v>1</v>
      </c>
      <c r="AR44" s="14">
        <v>1</v>
      </c>
      <c r="AS44" s="3">
        <v>1</v>
      </c>
      <c r="AT44" s="14">
        <v>1</v>
      </c>
      <c r="AU44" s="138" t="s">
        <v>137</v>
      </c>
      <c r="AV44" s="134" t="s">
        <v>138</v>
      </c>
      <c r="AX44" s="14">
        <v>5</v>
      </c>
      <c r="AY44" s="14">
        <v>5</v>
      </c>
      <c r="AZ44" s="14">
        <v>4</v>
      </c>
      <c r="BA44" s="14">
        <v>3</v>
      </c>
      <c r="BB44" s="14">
        <v>4</v>
      </c>
      <c r="BC44" s="136" t="s">
        <v>293</v>
      </c>
      <c r="BD44" s="136" t="s">
        <v>294</v>
      </c>
      <c r="BF44" s="14" t="s">
        <v>139</v>
      </c>
      <c r="BG44" s="14" t="s">
        <v>140</v>
      </c>
      <c r="BH44" s="14" t="s">
        <v>141</v>
      </c>
    </row>
    <row r="45" spans="1:60" ht="15" customHeight="1">
      <c r="A45" s="28">
        <v>13638</v>
      </c>
      <c r="B45" s="16" t="s">
        <v>635</v>
      </c>
      <c r="C45" s="14" t="s">
        <v>252</v>
      </c>
      <c r="D45" s="14" t="s">
        <v>253</v>
      </c>
      <c r="E45" s="27">
        <v>1</v>
      </c>
      <c r="I45" s="14">
        <v>4</v>
      </c>
      <c r="J45" s="14">
        <v>1</v>
      </c>
      <c r="K45" s="14">
        <v>5</v>
      </c>
      <c r="L45" s="14">
        <v>5</v>
      </c>
      <c r="M45" s="14">
        <v>5</v>
      </c>
      <c r="N45" s="14">
        <v>5</v>
      </c>
      <c r="O45" s="14">
        <v>5</v>
      </c>
      <c r="P45" s="14">
        <v>5</v>
      </c>
      <c r="Q45" s="14">
        <v>5</v>
      </c>
      <c r="R45" s="14">
        <v>5</v>
      </c>
      <c r="T45" s="14">
        <v>5</v>
      </c>
      <c r="U45" s="14">
        <v>2</v>
      </c>
      <c r="V45" s="14">
        <v>5</v>
      </c>
      <c r="W45" s="14">
        <v>5</v>
      </c>
      <c r="X45" s="14">
        <v>3</v>
      </c>
      <c r="Y45" s="14">
        <v>2</v>
      </c>
      <c r="Z45" s="14">
        <v>5</v>
      </c>
      <c r="AA45" s="14">
        <v>5</v>
      </c>
      <c r="AB45" s="14">
        <v>5</v>
      </c>
      <c r="AC45" s="14">
        <v>4</v>
      </c>
      <c r="AD45" s="14">
        <v>1</v>
      </c>
      <c r="AE45" s="14">
        <v>1</v>
      </c>
      <c r="AF45" s="14">
        <v>5</v>
      </c>
      <c r="AG45" s="14">
        <v>2</v>
      </c>
      <c r="AH45" s="14">
        <v>4</v>
      </c>
      <c r="AI45" s="14">
        <v>5</v>
      </c>
      <c r="AJ45" s="14">
        <v>1</v>
      </c>
      <c r="AK45" s="14">
        <v>5</v>
      </c>
      <c r="AL45" s="14">
        <v>4</v>
      </c>
      <c r="AM45" s="14">
        <v>4</v>
      </c>
      <c r="AN45" s="14">
        <v>5</v>
      </c>
      <c r="AQ45" s="14">
        <v>1</v>
      </c>
      <c r="AR45" s="14">
        <v>1</v>
      </c>
      <c r="AU45" s="138" t="s">
        <v>142</v>
      </c>
      <c r="AV45" s="134" t="s">
        <v>143</v>
      </c>
      <c r="AX45" s="14">
        <v>4</v>
      </c>
      <c r="AY45" s="14">
        <v>4</v>
      </c>
      <c r="AZ45" s="14">
        <v>3</v>
      </c>
      <c r="BA45" s="14">
        <v>3</v>
      </c>
      <c r="BB45" s="14">
        <v>4</v>
      </c>
      <c r="BC45" s="136" t="s">
        <v>144</v>
      </c>
      <c r="BF45" s="14" t="s">
        <v>145</v>
      </c>
      <c r="BG45" s="14" t="s">
        <v>146</v>
      </c>
      <c r="BH45" s="14" t="s">
        <v>147</v>
      </c>
    </row>
    <row r="46" spans="1:60" ht="15" customHeight="1">
      <c r="A46" s="15">
        <v>14016</v>
      </c>
      <c r="B46" s="16" t="s">
        <v>635</v>
      </c>
      <c r="C46" s="14" t="s">
        <v>252</v>
      </c>
      <c r="D46" s="14" t="s">
        <v>253</v>
      </c>
      <c r="E46" s="27">
        <v>1</v>
      </c>
      <c r="I46" s="14">
        <v>5</v>
      </c>
      <c r="J46" s="14">
        <v>1</v>
      </c>
      <c r="K46" s="14">
        <v>4</v>
      </c>
      <c r="L46" s="14">
        <v>4</v>
      </c>
      <c r="M46" s="14">
        <v>5</v>
      </c>
      <c r="N46" s="14">
        <v>5</v>
      </c>
      <c r="O46" s="14">
        <v>5</v>
      </c>
      <c r="P46" s="14">
        <v>5</v>
      </c>
      <c r="Q46" s="14">
        <v>5</v>
      </c>
      <c r="R46" s="14">
        <v>1</v>
      </c>
      <c r="T46" s="14">
        <v>3</v>
      </c>
      <c r="U46" s="14">
        <v>2</v>
      </c>
      <c r="V46" s="14">
        <v>4</v>
      </c>
      <c r="W46" s="14">
        <v>4</v>
      </c>
      <c r="X46" s="14">
        <v>4</v>
      </c>
      <c r="Y46" s="14">
        <v>3</v>
      </c>
      <c r="Z46" s="14">
        <v>4</v>
      </c>
      <c r="AA46" s="14">
        <v>3</v>
      </c>
      <c r="AB46" s="14">
        <v>2</v>
      </c>
      <c r="AC46" s="14">
        <v>5</v>
      </c>
      <c r="AD46" s="14">
        <v>2</v>
      </c>
      <c r="AE46" s="14">
        <v>4</v>
      </c>
      <c r="AF46" s="14">
        <v>4</v>
      </c>
      <c r="AG46" s="14">
        <v>3</v>
      </c>
      <c r="AH46" s="14">
        <v>5</v>
      </c>
      <c r="AI46" s="14">
        <v>3</v>
      </c>
      <c r="AJ46" s="14">
        <v>1</v>
      </c>
      <c r="AK46" s="14">
        <v>5</v>
      </c>
      <c r="AL46" s="14">
        <v>2</v>
      </c>
      <c r="AM46" s="14">
        <v>2</v>
      </c>
      <c r="AN46" s="14">
        <v>3</v>
      </c>
      <c r="AQ46" s="14">
        <v>1</v>
      </c>
      <c r="AR46" s="14">
        <v>1</v>
      </c>
      <c r="AU46" s="138" t="s">
        <v>295</v>
      </c>
      <c r="AV46" s="134" t="s">
        <v>148</v>
      </c>
      <c r="AX46" s="14">
        <v>5</v>
      </c>
      <c r="AY46" s="14">
        <v>5</v>
      </c>
      <c r="AZ46" s="14">
        <v>4</v>
      </c>
      <c r="BA46" s="14">
        <v>4</v>
      </c>
      <c r="BB46" s="14">
        <v>5</v>
      </c>
      <c r="BC46" s="136" t="s">
        <v>149</v>
      </c>
      <c r="BD46" s="136" t="s">
        <v>150</v>
      </c>
      <c r="BF46" s="14" t="s">
        <v>151</v>
      </c>
      <c r="BG46" s="14" t="s">
        <v>152</v>
      </c>
      <c r="BH46" s="14" t="s">
        <v>153</v>
      </c>
    </row>
    <row r="47" spans="1:60" ht="15" customHeight="1">
      <c r="A47" s="15">
        <v>83387</v>
      </c>
      <c r="B47" s="16" t="s">
        <v>635</v>
      </c>
      <c r="C47" s="14" t="s">
        <v>252</v>
      </c>
      <c r="D47" s="14" t="s">
        <v>253</v>
      </c>
      <c r="E47" s="27">
        <v>1</v>
      </c>
      <c r="I47" s="14">
        <v>4</v>
      </c>
      <c r="J47" s="14">
        <v>1</v>
      </c>
      <c r="K47" s="14">
        <v>5</v>
      </c>
      <c r="L47" s="14">
        <v>4</v>
      </c>
      <c r="M47" s="14">
        <v>5</v>
      </c>
      <c r="N47" s="14">
        <v>4</v>
      </c>
      <c r="O47" s="14">
        <v>4</v>
      </c>
      <c r="P47" s="14">
        <v>5</v>
      </c>
      <c r="Q47" s="14">
        <v>4</v>
      </c>
      <c r="R47" s="14">
        <v>5</v>
      </c>
      <c r="T47" s="14">
        <v>5</v>
      </c>
      <c r="U47" s="14">
        <v>3</v>
      </c>
      <c r="V47" s="14">
        <v>4</v>
      </c>
      <c r="W47" s="14">
        <v>5</v>
      </c>
      <c r="X47" s="14">
        <v>4</v>
      </c>
      <c r="Y47" s="14">
        <v>2</v>
      </c>
      <c r="Z47" s="14">
        <v>5</v>
      </c>
      <c r="AA47" s="14">
        <v>3</v>
      </c>
      <c r="AB47" s="14">
        <v>5</v>
      </c>
      <c r="AC47" s="14">
        <v>5</v>
      </c>
      <c r="AD47" s="14">
        <v>2</v>
      </c>
      <c r="AE47" s="14">
        <v>2</v>
      </c>
      <c r="AF47" s="14">
        <v>3</v>
      </c>
      <c r="AG47" s="14">
        <v>4</v>
      </c>
      <c r="AH47" s="14">
        <v>3</v>
      </c>
      <c r="AI47" s="14">
        <v>4</v>
      </c>
      <c r="AJ47" s="14">
        <v>2</v>
      </c>
      <c r="AK47" s="14">
        <v>4</v>
      </c>
      <c r="AL47" s="14">
        <v>5</v>
      </c>
      <c r="AM47" s="14">
        <v>5</v>
      </c>
      <c r="AN47" s="14">
        <v>5</v>
      </c>
      <c r="AQ47" s="14">
        <v>1</v>
      </c>
      <c r="AR47" s="14">
        <v>1</v>
      </c>
      <c r="AS47" s="3">
        <v>1</v>
      </c>
      <c r="AU47" s="138" t="s">
        <v>296</v>
      </c>
      <c r="AV47" s="134" t="s">
        <v>154</v>
      </c>
      <c r="AX47" s="14">
        <v>5</v>
      </c>
      <c r="AY47" s="14">
        <v>5</v>
      </c>
      <c r="AZ47" s="14">
        <v>5</v>
      </c>
      <c r="BA47" s="14">
        <v>5</v>
      </c>
      <c r="BB47" s="14">
        <v>5</v>
      </c>
      <c r="BC47" s="136" t="s">
        <v>155</v>
      </c>
      <c r="BD47" s="136" t="s">
        <v>156</v>
      </c>
      <c r="BF47" s="14" t="s">
        <v>157</v>
      </c>
      <c r="BG47" s="14" t="s">
        <v>158</v>
      </c>
      <c r="BH47" s="14" t="s">
        <v>159</v>
      </c>
    </row>
    <row r="48" spans="1:60" ht="15" customHeight="1">
      <c r="A48" s="28">
        <v>2082</v>
      </c>
      <c r="B48" s="16" t="s">
        <v>635</v>
      </c>
      <c r="C48" s="14" t="s">
        <v>252</v>
      </c>
      <c r="D48" s="14" t="s">
        <v>253</v>
      </c>
      <c r="E48" s="27">
        <v>1</v>
      </c>
      <c r="I48" s="14">
        <v>5</v>
      </c>
      <c r="J48" s="14">
        <v>1</v>
      </c>
      <c r="K48" s="14">
        <v>5</v>
      </c>
      <c r="L48" s="14">
        <v>5</v>
      </c>
      <c r="M48" s="14">
        <v>5</v>
      </c>
      <c r="N48" s="14">
        <v>5</v>
      </c>
      <c r="O48" s="14">
        <v>5</v>
      </c>
      <c r="P48" s="14">
        <v>5</v>
      </c>
      <c r="Q48" s="14">
        <v>5</v>
      </c>
      <c r="R48" s="14">
        <v>5</v>
      </c>
      <c r="T48" s="14">
        <v>5</v>
      </c>
      <c r="U48" s="14">
        <v>1</v>
      </c>
      <c r="V48" s="14">
        <v>5</v>
      </c>
      <c r="W48" s="14">
        <v>4</v>
      </c>
      <c r="X48" s="14">
        <v>4</v>
      </c>
      <c r="Y48" s="14">
        <v>1</v>
      </c>
      <c r="Z48" s="14">
        <v>5</v>
      </c>
      <c r="AA48" s="14">
        <v>5</v>
      </c>
      <c r="AB48" s="14">
        <v>4</v>
      </c>
      <c r="AC48" s="14">
        <v>3</v>
      </c>
      <c r="AD48" s="14">
        <v>1</v>
      </c>
      <c r="AE48" s="14">
        <v>3</v>
      </c>
      <c r="AF48" s="14">
        <v>3</v>
      </c>
      <c r="AG48" s="14">
        <v>3</v>
      </c>
      <c r="AH48" s="14">
        <v>5</v>
      </c>
      <c r="AI48" s="14">
        <v>5</v>
      </c>
      <c r="AJ48" s="14">
        <v>3</v>
      </c>
      <c r="AK48" s="14">
        <v>5</v>
      </c>
      <c r="AL48" s="14">
        <v>4</v>
      </c>
      <c r="AM48" s="14">
        <v>4</v>
      </c>
      <c r="AN48" s="14">
        <v>5</v>
      </c>
      <c r="AQ48" s="14">
        <v>1</v>
      </c>
      <c r="AR48" s="14">
        <v>1</v>
      </c>
      <c r="AS48" s="3">
        <v>1</v>
      </c>
      <c r="AT48" s="14">
        <v>1</v>
      </c>
      <c r="AU48" s="138" t="s">
        <v>160</v>
      </c>
      <c r="AV48" s="134" t="s">
        <v>161</v>
      </c>
      <c r="AX48" s="14">
        <v>5</v>
      </c>
      <c r="AY48" s="14">
        <v>5</v>
      </c>
      <c r="AZ48" s="14">
        <v>4</v>
      </c>
      <c r="BA48" s="14">
        <v>4</v>
      </c>
      <c r="BB48" s="14">
        <v>4</v>
      </c>
      <c r="BC48" s="136" t="s">
        <v>162</v>
      </c>
      <c r="BD48" s="136" t="s">
        <v>163</v>
      </c>
      <c r="BF48" s="14" t="s">
        <v>164</v>
      </c>
      <c r="BG48" s="14" t="s">
        <v>165</v>
      </c>
      <c r="BH48" s="14" t="s">
        <v>166</v>
      </c>
    </row>
    <row r="49" spans="1:61" ht="15" customHeight="1">
      <c r="A49" s="16">
        <v>2883</v>
      </c>
      <c r="B49" s="16" t="s">
        <v>635</v>
      </c>
      <c r="C49" s="14" t="s">
        <v>252</v>
      </c>
      <c r="D49" s="14" t="s">
        <v>253</v>
      </c>
      <c r="E49" s="27">
        <v>1</v>
      </c>
      <c r="I49" s="14">
        <v>5</v>
      </c>
      <c r="J49" s="14">
        <v>4</v>
      </c>
      <c r="K49" s="14">
        <v>5</v>
      </c>
      <c r="L49" s="14">
        <v>5</v>
      </c>
      <c r="M49" s="14">
        <v>5</v>
      </c>
      <c r="N49" s="14">
        <v>5</v>
      </c>
      <c r="O49" s="14">
        <v>4</v>
      </c>
      <c r="P49" s="14">
        <v>5</v>
      </c>
      <c r="Q49" s="14">
        <v>5</v>
      </c>
      <c r="R49" s="14">
        <v>5</v>
      </c>
      <c r="T49" s="14">
        <v>5</v>
      </c>
      <c r="U49" s="14">
        <v>4</v>
      </c>
      <c r="V49" s="14">
        <v>5</v>
      </c>
      <c r="W49" s="14">
        <v>5</v>
      </c>
      <c r="X49" s="14">
        <v>5</v>
      </c>
      <c r="Y49" s="14">
        <v>2</v>
      </c>
      <c r="Z49" s="14">
        <v>5</v>
      </c>
      <c r="AA49" s="14">
        <v>5</v>
      </c>
      <c r="AB49" s="14">
        <v>5</v>
      </c>
      <c r="AC49" s="14">
        <v>4</v>
      </c>
      <c r="AD49" s="14">
        <v>3</v>
      </c>
      <c r="AE49" s="14">
        <v>4</v>
      </c>
      <c r="AF49" s="14">
        <v>3</v>
      </c>
      <c r="AG49" s="14">
        <v>4</v>
      </c>
      <c r="AH49" s="14">
        <v>3</v>
      </c>
      <c r="AI49" s="14">
        <v>5</v>
      </c>
      <c r="AJ49" s="14">
        <v>3</v>
      </c>
      <c r="AK49" s="14">
        <v>5</v>
      </c>
      <c r="AL49" s="14">
        <v>4</v>
      </c>
      <c r="AM49" s="14">
        <v>4</v>
      </c>
      <c r="AN49" s="14">
        <v>4</v>
      </c>
      <c r="AQ49" s="14">
        <v>1</v>
      </c>
      <c r="AR49" s="14">
        <v>1</v>
      </c>
      <c r="AS49" s="3">
        <v>1</v>
      </c>
      <c r="AT49" s="14">
        <v>1</v>
      </c>
      <c r="AU49" s="138" t="s">
        <v>167</v>
      </c>
      <c r="AX49" s="14">
        <v>4</v>
      </c>
      <c r="AY49" s="14">
        <v>5</v>
      </c>
      <c r="AZ49" s="14">
        <v>3</v>
      </c>
      <c r="BA49" s="14">
        <v>3</v>
      </c>
      <c r="BB49" s="14">
        <v>5</v>
      </c>
      <c r="BF49" s="14" t="s">
        <v>297</v>
      </c>
      <c r="BG49" s="14" t="s">
        <v>168</v>
      </c>
      <c r="BH49" s="14" t="s">
        <v>169</v>
      </c>
      <c r="BI49" s="14" t="s">
        <v>121</v>
      </c>
    </row>
    <row r="50" spans="1:61" ht="15" customHeight="1">
      <c r="A50" s="15">
        <v>8823</v>
      </c>
      <c r="B50" s="16" t="s">
        <v>635</v>
      </c>
      <c r="C50" s="14" t="s">
        <v>252</v>
      </c>
      <c r="D50" s="14" t="s">
        <v>253</v>
      </c>
      <c r="E50" s="27">
        <v>1</v>
      </c>
      <c r="I50" s="14">
        <v>5</v>
      </c>
      <c r="J50" s="14">
        <v>1</v>
      </c>
      <c r="K50" s="14">
        <v>5</v>
      </c>
      <c r="L50" s="14">
        <v>5</v>
      </c>
      <c r="M50" s="14">
        <v>5</v>
      </c>
      <c r="N50" s="14">
        <v>5</v>
      </c>
      <c r="O50" s="14">
        <v>5</v>
      </c>
      <c r="P50" s="14">
        <v>5</v>
      </c>
      <c r="Q50" s="14">
        <v>5</v>
      </c>
      <c r="R50" s="14">
        <v>5</v>
      </c>
      <c r="T50" s="14">
        <v>5</v>
      </c>
      <c r="U50" s="14">
        <v>4</v>
      </c>
      <c r="V50" s="14">
        <v>5</v>
      </c>
      <c r="W50" s="14">
        <v>5</v>
      </c>
      <c r="X50" s="14">
        <v>3</v>
      </c>
      <c r="Y50" s="14">
        <v>3</v>
      </c>
      <c r="Z50" s="14">
        <v>5</v>
      </c>
      <c r="AA50" s="14">
        <v>5</v>
      </c>
      <c r="AB50" s="14">
        <v>5</v>
      </c>
      <c r="AC50" s="14">
        <v>5</v>
      </c>
      <c r="AD50" s="14">
        <v>2</v>
      </c>
      <c r="AE50" s="14">
        <v>3</v>
      </c>
      <c r="AF50" s="14">
        <v>5</v>
      </c>
      <c r="AG50" s="14">
        <v>2</v>
      </c>
      <c r="AH50" s="14">
        <v>5</v>
      </c>
      <c r="AI50" s="14">
        <v>5</v>
      </c>
      <c r="AJ50" s="14">
        <v>1</v>
      </c>
      <c r="AK50" s="14">
        <v>5</v>
      </c>
      <c r="AL50" s="14">
        <v>5</v>
      </c>
      <c r="AM50" s="14">
        <v>5</v>
      </c>
      <c r="AN50" s="14">
        <v>5</v>
      </c>
      <c r="AQ50" s="14">
        <v>1</v>
      </c>
      <c r="AR50" s="14">
        <v>1</v>
      </c>
      <c r="AS50" s="3">
        <v>1</v>
      </c>
      <c r="AU50" s="138" t="s">
        <v>170</v>
      </c>
      <c r="AV50" s="134" t="s">
        <v>171</v>
      </c>
      <c r="AX50" s="14">
        <v>5</v>
      </c>
      <c r="AY50" s="14">
        <v>5</v>
      </c>
      <c r="AZ50" s="14">
        <v>3</v>
      </c>
      <c r="BA50" s="14">
        <v>3</v>
      </c>
      <c r="BB50" s="14">
        <v>5</v>
      </c>
      <c r="BD50" s="136" t="s">
        <v>172</v>
      </c>
      <c r="BF50" s="14" t="s">
        <v>173</v>
      </c>
      <c r="BG50" s="14" t="s">
        <v>174</v>
      </c>
      <c r="BH50" s="14" t="s">
        <v>175</v>
      </c>
    </row>
    <row r="51" spans="1:61" ht="15" customHeight="1">
      <c r="A51" s="28">
        <v>10736</v>
      </c>
      <c r="B51" s="16" t="s">
        <v>635</v>
      </c>
      <c r="C51" s="14" t="s">
        <v>252</v>
      </c>
      <c r="D51" s="14" t="s">
        <v>253</v>
      </c>
      <c r="E51" s="27">
        <v>1</v>
      </c>
      <c r="I51" s="14">
        <v>5</v>
      </c>
      <c r="J51" s="14">
        <v>1</v>
      </c>
      <c r="K51" s="14">
        <v>5</v>
      </c>
      <c r="L51" s="14">
        <v>4</v>
      </c>
      <c r="M51" s="14">
        <v>5</v>
      </c>
      <c r="N51" s="14">
        <v>5</v>
      </c>
      <c r="O51" s="14">
        <v>5</v>
      </c>
      <c r="P51" s="14">
        <v>5</v>
      </c>
      <c r="Q51" s="14">
        <v>5</v>
      </c>
      <c r="R51" s="14">
        <v>5</v>
      </c>
      <c r="T51" s="14">
        <v>5</v>
      </c>
      <c r="U51" s="14">
        <v>5</v>
      </c>
      <c r="V51" s="14">
        <v>5</v>
      </c>
      <c r="W51" s="14">
        <v>5</v>
      </c>
      <c r="X51" s="14">
        <v>5</v>
      </c>
      <c r="Y51" s="14">
        <v>1</v>
      </c>
      <c r="Z51" s="14">
        <v>5</v>
      </c>
      <c r="AA51" s="14">
        <v>5</v>
      </c>
      <c r="AB51" s="14">
        <v>5</v>
      </c>
      <c r="AC51" s="14">
        <v>5</v>
      </c>
      <c r="AD51" s="14">
        <v>3</v>
      </c>
      <c r="AE51" s="14">
        <v>1</v>
      </c>
      <c r="AF51" s="14">
        <v>5</v>
      </c>
      <c r="AG51" s="14">
        <v>5</v>
      </c>
      <c r="AH51" s="14">
        <v>5</v>
      </c>
      <c r="AI51" s="14">
        <v>5</v>
      </c>
      <c r="AJ51" s="14">
        <v>4</v>
      </c>
      <c r="AK51" s="14">
        <v>5</v>
      </c>
      <c r="AL51" s="14">
        <v>3</v>
      </c>
      <c r="AM51" s="14">
        <v>3</v>
      </c>
      <c r="AN51" s="14">
        <v>5</v>
      </c>
      <c r="AQ51" s="14">
        <v>1</v>
      </c>
      <c r="AR51" s="14">
        <v>1</v>
      </c>
      <c r="AS51" s="3">
        <v>1</v>
      </c>
      <c r="AT51" s="14">
        <v>1</v>
      </c>
      <c r="AU51" s="138" t="s">
        <v>176</v>
      </c>
      <c r="AV51" s="134" t="s">
        <v>298</v>
      </c>
      <c r="AX51" s="14">
        <v>5</v>
      </c>
      <c r="AY51" s="14">
        <v>5</v>
      </c>
      <c r="AZ51" s="14">
        <v>5</v>
      </c>
      <c r="BA51" s="14">
        <v>5</v>
      </c>
      <c r="BB51" s="14">
        <v>5</v>
      </c>
      <c r="BC51" s="136" t="s">
        <v>177</v>
      </c>
      <c r="BD51" s="136" t="s">
        <v>178</v>
      </c>
      <c r="BF51" s="14" t="s">
        <v>71</v>
      </c>
      <c r="BG51" s="14" t="s">
        <v>71</v>
      </c>
      <c r="BH51" s="14" t="s">
        <v>71</v>
      </c>
    </row>
    <row r="52" spans="1:61" ht="15" customHeight="1">
      <c r="A52" s="15">
        <v>10986</v>
      </c>
      <c r="B52" s="16" t="s">
        <v>635</v>
      </c>
      <c r="C52" s="14" t="s">
        <v>252</v>
      </c>
      <c r="D52" s="14" t="s">
        <v>253</v>
      </c>
      <c r="E52" s="27">
        <v>1</v>
      </c>
      <c r="I52" s="14">
        <v>5</v>
      </c>
      <c r="J52" s="14">
        <v>1</v>
      </c>
      <c r="K52" s="14">
        <v>5</v>
      </c>
      <c r="L52" s="14">
        <v>5</v>
      </c>
      <c r="M52" s="14">
        <v>5</v>
      </c>
      <c r="N52" s="14">
        <v>5</v>
      </c>
      <c r="O52" s="14">
        <v>5</v>
      </c>
      <c r="P52" s="14">
        <v>5</v>
      </c>
      <c r="Q52" s="14">
        <v>5</v>
      </c>
      <c r="R52" s="14">
        <v>5</v>
      </c>
      <c r="T52" s="14">
        <v>5</v>
      </c>
      <c r="U52" s="14">
        <v>3</v>
      </c>
      <c r="V52" s="14">
        <v>4</v>
      </c>
      <c r="W52" s="14">
        <v>5</v>
      </c>
      <c r="X52" s="14">
        <v>4</v>
      </c>
      <c r="Y52" s="14">
        <v>4</v>
      </c>
      <c r="Z52" s="14">
        <v>5</v>
      </c>
      <c r="AA52" s="14">
        <v>5</v>
      </c>
      <c r="AB52" s="14">
        <v>5</v>
      </c>
      <c r="AC52" s="14">
        <v>4</v>
      </c>
      <c r="AD52" s="14">
        <v>1</v>
      </c>
      <c r="AE52" s="14">
        <v>2</v>
      </c>
      <c r="AF52" s="14">
        <v>5</v>
      </c>
      <c r="AG52" s="14">
        <v>1</v>
      </c>
      <c r="AH52" s="14">
        <v>4</v>
      </c>
      <c r="AI52" s="14">
        <v>5</v>
      </c>
      <c r="AJ52" s="14">
        <v>1</v>
      </c>
      <c r="AK52" s="14">
        <v>5</v>
      </c>
      <c r="AL52" s="14">
        <v>5</v>
      </c>
      <c r="AM52" s="14">
        <v>4</v>
      </c>
      <c r="AN52" s="14">
        <v>4</v>
      </c>
      <c r="AQ52" s="14">
        <v>1</v>
      </c>
      <c r="AR52" s="14">
        <v>1</v>
      </c>
      <c r="AS52" s="3">
        <v>1</v>
      </c>
      <c r="AT52" s="14">
        <v>1</v>
      </c>
      <c r="AU52" s="138" t="s">
        <v>179</v>
      </c>
      <c r="AV52" s="134" t="s">
        <v>299</v>
      </c>
      <c r="AX52" s="14">
        <v>5</v>
      </c>
      <c r="AY52" s="14">
        <v>5</v>
      </c>
      <c r="AZ52" s="14">
        <v>5</v>
      </c>
      <c r="BA52" s="14">
        <v>5</v>
      </c>
      <c r="BB52" s="14">
        <v>5</v>
      </c>
      <c r="BC52" s="136" t="s">
        <v>180</v>
      </c>
      <c r="BD52" s="136" t="s">
        <v>181</v>
      </c>
      <c r="BF52" s="14" t="s">
        <v>300</v>
      </c>
      <c r="BG52" s="14" t="s">
        <v>182</v>
      </c>
      <c r="BH52" s="14" t="s">
        <v>183</v>
      </c>
    </row>
    <row r="53" spans="1:61" ht="15" customHeight="1">
      <c r="A53" s="54">
        <v>12312</v>
      </c>
      <c r="B53" s="16" t="s">
        <v>635</v>
      </c>
      <c r="C53" s="14" t="s">
        <v>252</v>
      </c>
      <c r="D53" s="14" t="s">
        <v>253</v>
      </c>
      <c r="E53" s="27">
        <v>1</v>
      </c>
      <c r="I53" s="14">
        <v>5</v>
      </c>
      <c r="J53" s="14">
        <v>1</v>
      </c>
      <c r="K53" s="14">
        <v>5</v>
      </c>
      <c r="L53" s="14">
        <v>5</v>
      </c>
      <c r="M53" s="14">
        <v>5</v>
      </c>
      <c r="N53" s="14">
        <v>5</v>
      </c>
      <c r="O53" s="14">
        <v>5</v>
      </c>
      <c r="P53" s="14">
        <v>5</v>
      </c>
      <c r="Q53" s="14">
        <v>5</v>
      </c>
      <c r="R53" s="14">
        <v>5</v>
      </c>
      <c r="T53" s="14">
        <v>5</v>
      </c>
      <c r="U53" s="14">
        <v>3</v>
      </c>
      <c r="V53" s="14">
        <v>5</v>
      </c>
      <c r="W53" s="14">
        <v>5</v>
      </c>
      <c r="X53" s="14">
        <v>5</v>
      </c>
      <c r="Y53" s="14">
        <v>3</v>
      </c>
      <c r="Z53" s="14">
        <v>5</v>
      </c>
      <c r="AA53" s="14">
        <v>5</v>
      </c>
      <c r="AB53" s="14">
        <v>5</v>
      </c>
      <c r="AC53" s="14">
        <v>5</v>
      </c>
      <c r="AD53" s="14">
        <v>1</v>
      </c>
      <c r="AE53" s="14">
        <v>1</v>
      </c>
      <c r="AF53" s="14">
        <v>5</v>
      </c>
      <c r="AG53" s="14">
        <v>3</v>
      </c>
      <c r="AH53" s="14">
        <v>5</v>
      </c>
      <c r="AI53" s="14">
        <v>5</v>
      </c>
      <c r="AJ53" s="14">
        <v>3</v>
      </c>
      <c r="AK53" s="14">
        <v>5</v>
      </c>
      <c r="AL53" s="14">
        <v>5</v>
      </c>
      <c r="AM53" s="14">
        <v>5</v>
      </c>
      <c r="AN53" s="14">
        <v>5</v>
      </c>
      <c r="AQ53" s="14">
        <v>1</v>
      </c>
      <c r="AU53" s="138" t="s">
        <v>184</v>
      </c>
      <c r="AV53" s="134" t="s">
        <v>185</v>
      </c>
      <c r="AX53" s="14">
        <v>5</v>
      </c>
      <c r="AY53" s="14">
        <v>4</v>
      </c>
      <c r="AZ53" s="14">
        <v>3</v>
      </c>
      <c r="BA53" s="14">
        <v>3</v>
      </c>
      <c r="BB53" s="14">
        <v>5</v>
      </c>
      <c r="BC53" s="136" t="s">
        <v>186</v>
      </c>
      <c r="BD53" s="136" t="s">
        <v>187</v>
      </c>
      <c r="BF53" s="14" t="s">
        <v>188</v>
      </c>
      <c r="BG53" s="14" t="s">
        <v>189</v>
      </c>
      <c r="BH53" s="14" t="s">
        <v>190</v>
      </c>
    </row>
    <row r="54" spans="1:61" ht="15" customHeight="1">
      <c r="A54" s="54">
        <v>77048</v>
      </c>
      <c r="B54" s="16" t="s">
        <v>635</v>
      </c>
      <c r="C54" s="14" t="s">
        <v>252</v>
      </c>
      <c r="D54" s="14" t="s">
        <v>253</v>
      </c>
      <c r="F54" s="27">
        <v>1</v>
      </c>
      <c r="I54" s="14">
        <v>4</v>
      </c>
      <c r="J54" s="14">
        <v>2</v>
      </c>
      <c r="K54" s="14">
        <v>5</v>
      </c>
      <c r="L54" s="14">
        <v>5</v>
      </c>
      <c r="M54" s="14">
        <v>5</v>
      </c>
      <c r="N54" s="14">
        <v>5</v>
      </c>
      <c r="O54" s="14">
        <v>5</v>
      </c>
      <c r="P54" s="14">
        <v>5</v>
      </c>
      <c r="Q54" s="14">
        <v>4</v>
      </c>
      <c r="R54" s="14">
        <v>5</v>
      </c>
      <c r="T54" s="14">
        <v>5</v>
      </c>
      <c r="U54" s="14">
        <v>3</v>
      </c>
      <c r="V54" s="14">
        <v>4</v>
      </c>
      <c r="W54" s="14">
        <v>4</v>
      </c>
      <c r="X54" s="14">
        <v>4</v>
      </c>
      <c r="Y54" s="14">
        <v>3</v>
      </c>
      <c r="Z54" s="14">
        <v>4</v>
      </c>
      <c r="AA54" s="14">
        <v>4</v>
      </c>
      <c r="AB54" s="14">
        <v>4</v>
      </c>
      <c r="AC54" s="14">
        <v>4</v>
      </c>
      <c r="AD54" s="14">
        <v>3</v>
      </c>
      <c r="AE54" s="14">
        <v>5</v>
      </c>
      <c r="AF54" s="14">
        <v>4</v>
      </c>
      <c r="AG54" s="14">
        <v>4</v>
      </c>
      <c r="AH54" s="14">
        <v>4</v>
      </c>
      <c r="AI54" s="14">
        <v>4</v>
      </c>
      <c r="AJ54" s="14">
        <v>3</v>
      </c>
      <c r="AK54" s="14">
        <v>4</v>
      </c>
      <c r="AL54" s="14">
        <v>4</v>
      </c>
      <c r="AM54" s="14">
        <v>4</v>
      </c>
      <c r="AN54" s="14">
        <v>4</v>
      </c>
      <c r="AR54" s="14">
        <v>1</v>
      </c>
      <c r="AS54" s="3">
        <v>1</v>
      </c>
      <c r="AU54" s="138" t="s">
        <v>191</v>
      </c>
      <c r="AV54" s="134" t="s">
        <v>301</v>
      </c>
      <c r="AX54" s="14">
        <v>4</v>
      </c>
      <c r="AY54" s="14">
        <v>4</v>
      </c>
      <c r="AZ54" s="14">
        <v>3</v>
      </c>
      <c r="BA54" s="14">
        <v>3</v>
      </c>
      <c r="BB54" s="14">
        <v>4</v>
      </c>
      <c r="BC54" s="136" t="s">
        <v>192</v>
      </c>
      <c r="BD54" s="136" t="s">
        <v>193</v>
      </c>
      <c r="BF54" s="14" t="s">
        <v>302</v>
      </c>
      <c r="BG54" s="14" t="s">
        <v>194</v>
      </c>
      <c r="BH54" s="14" t="s">
        <v>195</v>
      </c>
    </row>
    <row r="55" spans="1:61" ht="15" customHeight="1">
      <c r="A55" s="54">
        <v>94358</v>
      </c>
      <c r="B55" s="16" t="s">
        <v>635</v>
      </c>
      <c r="C55" s="14" t="s">
        <v>252</v>
      </c>
      <c r="D55" s="14" t="s">
        <v>253</v>
      </c>
      <c r="F55" s="27">
        <v>1</v>
      </c>
      <c r="I55" s="14">
        <v>5</v>
      </c>
      <c r="J55" s="14">
        <v>1</v>
      </c>
      <c r="K55" s="14">
        <v>5</v>
      </c>
      <c r="L55" s="14">
        <v>4</v>
      </c>
      <c r="M55" s="14">
        <v>4</v>
      </c>
      <c r="N55" s="14">
        <v>5</v>
      </c>
      <c r="O55" s="14">
        <v>5</v>
      </c>
      <c r="P55" s="14">
        <v>4</v>
      </c>
      <c r="Q55" s="14">
        <v>3</v>
      </c>
      <c r="R55" s="14">
        <v>4</v>
      </c>
      <c r="T55" s="14">
        <v>5</v>
      </c>
      <c r="U55" s="14">
        <v>4</v>
      </c>
      <c r="V55" s="14">
        <v>3</v>
      </c>
      <c r="W55" s="14">
        <v>2</v>
      </c>
      <c r="X55" s="14">
        <v>3</v>
      </c>
      <c r="Y55" s="14">
        <v>2</v>
      </c>
      <c r="Z55" s="14">
        <v>4</v>
      </c>
      <c r="AA55" s="14">
        <v>4</v>
      </c>
      <c r="AB55" s="14">
        <v>4</v>
      </c>
      <c r="AC55" s="14">
        <v>5</v>
      </c>
      <c r="AD55" s="14">
        <v>2</v>
      </c>
      <c r="AE55" s="14">
        <v>2</v>
      </c>
      <c r="AF55" s="14">
        <v>4</v>
      </c>
      <c r="AG55" s="14">
        <v>5</v>
      </c>
      <c r="AH55" s="14">
        <v>4</v>
      </c>
      <c r="AI55" s="14">
        <v>3</v>
      </c>
      <c r="AJ55" s="14">
        <v>2</v>
      </c>
      <c r="AK55" s="14">
        <v>5</v>
      </c>
      <c r="AL55" s="14">
        <v>2</v>
      </c>
      <c r="AM55" s="14">
        <v>4</v>
      </c>
      <c r="AN55" s="14">
        <v>3</v>
      </c>
      <c r="AQ55" s="14">
        <v>1</v>
      </c>
      <c r="AR55" s="14">
        <v>1</v>
      </c>
      <c r="AS55" s="3">
        <v>1</v>
      </c>
      <c r="AT55" s="14">
        <v>1</v>
      </c>
      <c r="AU55" s="138" t="s">
        <v>196</v>
      </c>
      <c r="AV55" s="134" t="s">
        <v>303</v>
      </c>
      <c r="AX55" s="14">
        <v>5</v>
      </c>
      <c r="AY55" s="14">
        <v>5</v>
      </c>
      <c r="AZ55" s="14">
        <v>5</v>
      </c>
      <c r="BA55" s="14">
        <v>5</v>
      </c>
      <c r="BB55" s="14">
        <v>5</v>
      </c>
      <c r="BC55" s="136" t="s">
        <v>197</v>
      </c>
      <c r="BD55" s="136" t="s">
        <v>198</v>
      </c>
      <c r="BF55" s="14" t="s">
        <v>199</v>
      </c>
      <c r="BG55" s="14" t="s">
        <v>199</v>
      </c>
      <c r="BH55" s="14" t="s">
        <v>199</v>
      </c>
    </row>
    <row r="56" spans="1:61" ht="15" customHeight="1">
      <c r="A56" s="16">
        <v>9944</v>
      </c>
      <c r="B56" s="16" t="s">
        <v>635</v>
      </c>
      <c r="C56" s="14" t="s">
        <v>252</v>
      </c>
      <c r="D56" s="14" t="s">
        <v>253</v>
      </c>
      <c r="F56" s="27">
        <v>1</v>
      </c>
      <c r="I56" s="14">
        <v>5</v>
      </c>
      <c r="J56" s="14">
        <v>3</v>
      </c>
      <c r="K56" s="14">
        <v>5</v>
      </c>
      <c r="L56" s="14">
        <v>5</v>
      </c>
      <c r="M56" s="14">
        <v>5</v>
      </c>
      <c r="N56" s="14">
        <v>5</v>
      </c>
      <c r="O56" s="14">
        <v>5</v>
      </c>
      <c r="P56" s="14">
        <v>5</v>
      </c>
      <c r="Q56" s="14">
        <v>5</v>
      </c>
      <c r="R56" s="14">
        <v>5</v>
      </c>
      <c r="T56" s="14">
        <v>5</v>
      </c>
      <c r="U56" s="14">
        <v>4</v>
      </c>
      <c r="V56" s="14">
        <v>4</v>
      </c>
      <c r="W56" s="14">
        <v>4</v>
      </c>
      <c r="X56" s="14">
        <v>5</v>
      </c>
      <c r="Y56" s="14">
        <v>5</v>
      </c>
      <c r="Z56" s="14">
        <v>3</v>
      </c>
      <c r="AA56" s="14">
        <v>5</v>
      </c>
      <c r="AB56" s="14">
        <v>4</v>
      </c>
      <c r="AC56" s="14">
        <v>4</v>
      </c>
      <c r="AD56" s="14">
        <v>4</v>
      </c>
      <c r="AE56" s="14">
        <v>2</v>
      </c>
      <c r="AF56" s="14">
        <v>4</v>
      </c>
      <c r="AG56" s="14">
        <v>5</v>
      </c>
      <c r="AH56" s="14">
        <v>2</v>
      </c>
      <c r="AI56" s="14">
        <v>5</v>
      </c>
      <c r="AJ56" s="14">
        <v>2</v>
      </c>
      <c r="AK56" s="14">
        <v>5</v>
      </c>
      <c r="AL56" s="14">
        <v>5</v>
      </c>
      <c r="AM56" s="14">
        <v>1</v>
      </c>
      <c r="AN56" s="14">
        <v>5</v>
      </c>
      <c r="AR56" s="14">
        <v>1</v>
      </c>
      <c r="AU56" s="138" t="s">
        <v>200</v>
      </c>
      <c r="AV56" s="134" t="s">
        <v>201</v>
      </c>
      <c r="AX56" s="14">
        <v>5</v>
      </c>
      <c r="AY56" s="14">
        <v>5</v>
      </c>
      <c r="AZ56" s="14">
        <v>5</v>
      </c>
      <c r="BA56" s="14">
        <v>5</v>
      </c>
      <c r="BB56" s="14">
        <v>5</v>
      </c>
      <c r="BC56" s="136" t="s">
        <v>202</v>
      </c>
      <c r="BD56" s="136" t="s">
        <v>71</v>
      </c>
    </row>
    <row r="57" spans="1:61" ht="15" customHeight="1">
      <c r="A57" s="30">
        <v>12573</v>
      </c>
      <c r="B57" s="16" t="s">
        <v>635</v>
      </c>
      <c r="C57" s="14" t="s">
        <v>252</v>
      </c>
      <c r="D57" s="14" t="s">
        <v>253</v>
      </c>
      <c r="F57" s="27">
        <v>1</v>
      </c>
      <c r="I57" s="14">
        <v>3</v>
      </c>
      <c r="J57" s="14">
        <v>1</v>
      </c>
      <c r="K57" s="14">
        <v>5</v>
      </c>
      <c r="L57" s="14">
        <v>5</v>
      </c>
      <c r="M57" s="14">
        <v>5</v>
      </c>
      <c r="N57" s="14">
        <v>5</v>
      </c>
      <c r="O57" s="14">
        <v>5</v>
      </c>
      <c r="P57" s="14">
        <v>5</v>
      </c>
      <c r="Q57" s="14">
        <v>5</v>
      </c>
      <c r="R57" s="14">
        <v>5</v>
      </c>
      <c r="T57" s="14">
        <v>4</v>
      </c>
      <c r="U57" s="14">
        <v>2</v>
      </c>
      <c r="V57" s="14">
        <v>4</v>
      </c>
      <c r="W57" s="14">
        <v>3</v>
      </c>
      <c r="X57" s="14">
        <v>4</v>
      </c>
      <c r="Y57" s="14">
        <v>1</v>
      </c>
      <c r="Z57" s="14">
        <v>3</v>
      </c>
      <c r="AA57" s="14">
        <v>5</v>
      </c>
      <c r="AB57" s="14">
        <v>4</v>
      </c>
      <c r="AC57" s="14">
        <v>2</v>
      </c>
      <c r="AD57" s="14">
        <v>3</v>
      </c>
      <c r="AE57" s="14">
        <v>2</v>
      </c>
      <c r="AF57" s="14">
        <v>5</v>
      </c>
      <c r="AG57" s="14">
        <v>3</v>
      </c>
      <c r="AH57" s="14">
        <v>4</v>
      </c>
      <c r="AI57" s="14">
        <v>5</v>
      </c>
      <c r="AJ57" s="14">
        <v>3</v>
      </c>
      <c r="AK57" s="14">
        <v>5</v>
      </c>
      <c r="AL57" s="14">
        <v>2</v>
      </c>
      <c r="AM57" s="14">
        <v>2</v>
      </c>
      <c r="AN57" s="14">
        <v>4</v>
      </c>
      <c r="AR57" s="14">
        <v>1</v>
      </c>
      <c r="AS57" s="3">
        <v>1</v>
      </c>
      <c r="AU57" s="138" t="s">
        <v>71</v>
      </c>
      <c r="AV57" s="134" t="s">
        <v>71</v>
      </c>
      <c r="AX57" s="14">
        <v>5</v>
      </c>
      <c r="AY57" s="14">
        <v>3</v>
      </c>
      <c r="AZ57" s="14">
        <v>1</v>
      </c>
      <c r="BA57" s="14">
        <v>1</v>
      </c>
      <c r="BB57" s="14">
        <v>5</v>
      </c>
      <c r="BC57" s="136" t="s">
        <v>71</v>
      </c>
      <c r="BD57" s="136" t="s">
        <v>71</v>
      </c>
      <c r="BF57" s="14" t="s">
        <v>71</v>
      </c>
      <c r="BG57" s="14" t="s">
        <v>71</v>
      </c>
      <c r="BH57" s="14" t="s">
        <v>71</v>
      </c>
    </row>
    <row r="58" spans="1:61" ht="15" customHeight="1">
      <c r="A58" s="28">
        <v>13187</v>
      </c>
      <c r="B58" s="16" t="s">
        <v>635</v>
      </c>
      <c r="C58" s="14" t="s">
        <v>252</v>
      </c>
      <c r="D58" s="14" t="s">
        <v>253</v>
      </c>
      <c r="F58" s="27">
        <v>1</v>
      </c>
      <c r="I58" s="14">
        <v>5</v>
      </c>
      <c r="J58" s="14">
        <v>1</v>
      </c>
      <c r="K58" s="14">
        <v>4</v>
      </c>
      <c r="L58" s="14">
        <v>5</v>
      </c>
      <c r="M58" s="14">
        <v>5</v>
      </c>
      <c r="N58" s="14">
        <v>5</v>
      </c>
      <c r="O58" s="14">
        <v>5</v>
      </c>
      <c r="P58" s="14">
        <v>5</v>
      </c>
      <c r="Q58" s="14">
        <v>5</v>
      </c>
      <c r="R58" s="14">
        <v>5</v>
      </c>
      <c r="T58" s="14">
        <v>5</v>
      </c>
      <c r="U58" s="14">
        <v>2</v>
      </c>
      <c r="V58" s="14">
        <v>3</v>
      </c>
      <c r="W58" s="14">
        <v>5</v>
      </c>
      <c r="X58" s="14">
        <v>2</v>
      </c>
      <c r="Y58" s="14">
        <v>1</v>
      </c>
      <c r="Z58" s="14">
        <v>3</v>
      </c>
      <c r="AA58" s="14">
        <v>5</v>
      </c>
      <c r="AB58" s="14">
        <v>4</v>
      </c>
      <c r="AC58" s="14">
        <v>3</v>
      </c>
      <c r="AD58" s="14">
        <v>1</v>
      </c>
      <c r="AE58" s="14">
        <v>1</v>
      </c>
      <c r="AF58" s="14">
        <v>3</v>
      </c>
      <c r="AG58" s="14">
        <v>1</v>
      </c>
      <c r="AH58" s="14">
        <v>2</v>
      </c>
      <c r="AI58" s="14">
        <v>3</v>
      </c>
      <c r="AJ58" s="14">
        <v>2</v>
      </c>
      <c r="AK58" s="14">
        <v>5</v>
      </c>
      <c r="AL58" s="14">
        <v>3</v>
      </c>
      <c r="AM58" s="14">
        <v>5</v>
      </c>
      <c r="AN58" s="14">
        <v>5</v>
      </c>
      <c r="AR58" s="14">
        <v>1</v>
      </c>
      <c r="AS58" s="3">
        <v>1</v>
      </c>
      <c r="AU58" s="138" t="s">
        <v>204</v>
      </c>
      <c r="AV58" s="134" t="s">
        <v>71</v>
      </c>
      <c r="AX58" s="14">
        <v>5</v>
      </c>
      <c r="AY58" s="14">
        <v>5</v>
      </c>
      <c r="AZ58" s="14">
        <v>5</v>
      </c>
      <c r="BA58" s="14">
        <v>5</v>
      </c>
      <c r="BB58" s="14">
        <v>5</v>
      </c>
      <c r="BC58" s="136" t="s">
        <v>205</v>
      </c>
      <c r="BD58" s="136" t="s">
        <v>71</v>
      </c>
      <c r="BF58" s="14" t="s">
        <v>71</v>
      </c>
      <c r="BG58" s="14" t="s">
        <v>71</v>
      </c>
      <c r="BH58" s="14" t="s">
        <v>71</v>
      </c>
    </row>
    <row r="59" spans="1:61" ht="15" customHeight="1">
      <c r="A59" s="15">
        <v>13524</v>
      </c>
      <c r="B59" s="16" t="s">
        <v>635</v>
      </c>
      <c r="C59" s="14" t="s">
        <v>252</v>
      </c>
      <c r="D59" s="14" t="s">
        <v>253</v>
      </c>
      <c r="F59" s="27">
        <v>1</v>
      </c>
      <c r="I59" s="14">
        <v>4</v>
      </c>
      <c r="J59" s="14">
        <v>2</v>
      </c>
      <c r="K59" s="14">
        <v>4</v>
      </c>
      <c r="L59" s="14">
        <v>4</v>
      </c>
      <c r="M59" s="14">
        <v>5</v>
      </c>
      <c r="N59" s="14">
        <v>5</v>
      </c>
      <c r="O59" s="14">
        <v>2</v>
      </c>
      <c r="P59" s="14">
        <v>4</v>
      </c>
      <c r="Q59" s="14">
        <v>3</v>
      </c>
      <c r="R59" s="14">
        <v>5</v>
      </c>
      <c r="T59" s="14">
        <v>4</v>
      </c>
      <c r="U59" s="14">
        <v>2</v>
      </c>
      <c r="V59" s="14">
        <v>4</v>
      </c>
      <c r="W59" s="14">
        <v>3</v>
      </c>
      <c r="X59" s="14">
        <v>4</v>
      </c>
      <c r="Y59" s="14">
        <v>3</v>
      </c>
      <c r="Z59" s="14">
        <v>3</v>
      </c>
      <c r="AA59" s="14">
        <v>4</v>
      </c>
      <c r="AB59" s="14">
        <v>3</v>
      </c>
      <c r="AC59" s="14">
        <v>5</v>
      </c>
      <c r="AD59" s="14">
        <v>2</v>
      </c>
      <c r="AE59" s="14">
        <v>3</v>
      </c>
      <c r="AF59" s="14">
        <v>5</v>
      </c>
      <c r="AG59" s="14">
        <v>3</v>
      </c>
      <c r="AH59" s="14">
        <v>3</v>
      </c>
      <c r="AI59" s="14">
        <v>3</v>
      </c>
      <c r="AJ59" s="14">
        <v>3</v>
      </c>
      <c r="AK59" s="14">
        <v>4</v>
      </c>
      <c r="AL59" s="14">
        <v>3</v>
      </c>
      <c r="AM59" s="14">
        <v>3</v>
      </c>
      <c r="AN59" s="14">
        <v>4</v>
      </c>
      <c r="AR59" s="14">
        <v>1</v>
      </c>
      <c r="AU59" s="138" t="s">
        <v>206</v>
      </c>
      <c r="AV59" s="134" t="s">
        <v>207</v>
      </c>
      <c r="AX59" s="14">
        <v>4</v>
      </c>
      <c r="AY59" s="14">
        <v>4</v>
      </c>
      <c r="AZ59" s="14">
        <v>3</v>
      </c>
      <c r="BA59" s="14">
        <v>3</v>
      </c>
      <c r="BB59" s="14">
        <v>3</v>
      </c>
      <c r="BC59" s="136" t="s">
        <v>208</v>
      </c>
      <c r="BD59" s="136" t="s">
        <v>209</v>
      </c>
      <c r="BF59" s="14" t="s">
        <v>71</v>
      </c>
      <c r="BG59" s="14" t="s">
        <v>71</v>
      </c>
      <c r="BH59" s="14" t="s">
        <v>71</v>
      </c>
    </row>
    <row r="60" spans="1:61" ht="15" customHeight="1">
      <c r="A60" s="15">
        <v>10074</v>
      </c>
      <c r="B60" s="16" t="s">
        <v>635</v>
      </c>
      <c r="C60" s="14" t="s">
        <v>252</v>
      </c>
      <c r="D60" s="14" t="s">
        <v>253</v>
      </c>
      <c r="F60" s="27">
        <v>1</v>
      </c>
      <c r="I60" s="14">
        <v>5</v>
      </c>
      <c r="J60" s="14">
        <v>1</v>
      </c>
      <c r="K60" s="14">
        <v>5</v>
      </c>
      <c r="L60" s="14">
        <v>5</v>
      </c>
      <c r="M60" s="14">
        <v>5</v>
      </c>
      <c r="N60" s="14">
        <v>5</v>
      </c>
      <c r="O60" s="14">
        <v>5</v>
      </c>
      <c r="P60" s="14">
        <v>5</v>
      </c>
      <c r="Q60" s="14">
        <v>5</v>
      </c>
      <c r="R60" s="14">
        <v>5</v>
      </c>
      <c r="T60" s="14">
        <v>5</v>
      </c>
      <c r="U60" s="14">
        <v>1</v>
      </c>
      <c r="V60" s="14">
        <v>4</v>
      </c>
      <c r="W60" s="14">
        <v>5</v>
      </c>
      <c r="X60" s="14">
        <v>3</v>
      </c>
      <c r="Y60" s="14">
        <v>5</v>
      </c>
      <c r="Z60" s="14">
        <v>4</v>
      </c>
      <c r="AA60" s="14">
        <v>5</v>
      </c>
      <c r="AB60" s="14">
        <v>5</v>
      </c>
      <c r="AC60" s="14">
        <v>5</v>
      </c>
      <c r="AD60" s="14">
        <v>5</v>
      </c>
      <c r="AE60" s="14">
        <v>1</v>
      </c>
      <c r="AF60" s="14">
        <v>5</v>
      </c>
      <c r="AG60" s="14">
        <v>3</v>
      </c>
      <c r="AH60" s="14">
        <v>5</v>
      </c>
      <c r="AI60" s="14">
        <v>5</v>
      </c>
      <c r="AJ60" s="14">
        <v>1</v>
      </c>
      <c r="AK60" s="14">
        <v>5</v>
      </c>
      <c r="AL60" s="14">
        <v>5</v>
      </c>
      <c r="AM60" s="14">
        <v>5</v>
      </c>
      <c r="AN60" s="14">
        <v>4</v>
      </c>
      <c r="AQ60" s="14">
        <v>1</v>
      </c>
      <c r="AR60" s="14">
        <v>1</v>
      </c>
      <c r="AS60" s="3">
        <v>1</v>
      </c>
      <c r="AU60" s="138" t="s">
        <v>210</v>
      </c>
      <c r="AV60" s="134" t="s">
        <v>304</v>
      </c>
      <c r="AX60" s="14">
        <v>5</v>
      </c>
      <c r="AY60" s="14">
        <v>4</v>
      </c>
      <c r="AZ60" s="14">
        <v>4</v>
      </c>
      <c r="BA60" s="14">
        <v>3</v>
      </c>
      <c r="BB60" s="14">
        <v>5</v>
      </c>
      <c r="BC60" s="136" t="s">
        <v>211</v>
      </c>
      <c r="BD60" s="136" t="s">
        <v>212</v>
      </c>
      <c r="BF60" s="14" t="s">
        <v>71</v>
      </c>
      <c r="BG60" s="14" t="s">
        <v>71</v>
      </c>
      <c r="BH60" s="14" t="s">
        <v>71</v>
      </c>
    </row>
    <row r="61" spans="1:61" ht="15" customHeight="1">
      <c r="A61" s="15">
        <v>11963</v>
      </c>
      <c r="B61" s="16" t="s">
        <v>635</v>
      </c>
      <c r="C61" s="14" t="s">
        <v>252</v>
      </c>
      <c r="D61" s="14" t="s">
        <v>253</v>
      </c>
      <c r="F61" s="27">
        <v>1</v>
      </c>
      <c r="I61" s="14">
        <v>2</v>
      </c>
      <c r="J61" s="14">
        <v>1</v>
      </c>
      <c r="K61" s="14">
        <v>5</v>
      </c>
      <c r="L61" s="14">
        <v>5</v>
      </c>
      <c r="M61" s="14">
        <v>5</v>
      </c>
      <c r="N61" s="14">
        <v>5</v>
      </c>
      <c r="O61" s="14">
        <v>5</v>
      </c>
      <c r="P61" s="14">
        <v>5</v>
      </c>
      <c r="Q61" s="14">
        <v>5</v>
      </c>
      <c r="R61" s="14">
        <v>5</v>
      </c>
      <c r="S61" s="2">
        <v>5</v>
      </c>
      <c r="T61" s="14">
        <v>2</v>
      </c>
      <c r="U61" s="14">
        <v>4</v>
      </c>
      <c r="V61" s="14">
        <v>3</v>
      </c>
      <c r="W61" s="14">
        <v>3</v>
      </c>
      <c r="X61" s="14">
        <v>2</v>
      </c>
      <c r="Y61" s="14">
        <v>3</v>
      </c>
      <c r="Z61" s="14">
        <v>4</v>
      </c>
      <c r="AA61" s="14">
        <v>3</v>
      </c>
      <c r="AB61" s="14">
        <v>4</v>
      </c>
      <c r="AC61" s="14">
        <v>1</v>
      </c>
      <c r="AD61" s="14">
        <v>2</v>
      </c>
      <c r="AE61" s="14">
        <v>2</v>
      </c>
      <c r="AF61" s="14">
        <v>2</v>
      </c>
      <c r="AG61" s="14">
        <v>2</v>
      </c>
      <c r="AH61" s="14">
        <v>2</v>
      </c>
      <c r="AI61" s="14">
        <v>3</v>
      </c>
      <c r="AJ61" s="14">
        <v>2</v>
      </c>
      <c r="AK61" s="14">
        <v>5</v>
      </c>
      <c r="AL61" s="14">
        <v>4</v>
      </c>
      <c r="AM61" s="14">
        <v>4</v>
      </c>
      <c r="AN61" s="14">
        <v>4</v>
      </c>
      <c r="AR61" s="14">
        <v>1</v>
      </c>
      <c r="AS61" s="3">
        <v>1</v>
      </c>
      <c r="AU61" s="138" t="s">
        <v>213</v>
      </c>
      <c r="AV61" s="134" t="s">
        <v>214</v>
      </c>
      <c r="AX61" s="14">
        <v>5</v>
      </c>
      <c r="AY61" s="14">
        <v>4</v>
      </c>
      <c r="AZ61" s="14">
        <v>3</v>
      </c>
      <c r="BA61" s="14">
        <v>3</v>
      </c>
      <c r="BB61" s="14">
        <v>3</v>
      </c>
      <c r="BC61" s="136" t="s">
        <v>215</v>
      </c>
      <c r="BF61" s="14" t="s">
        <v>216</v>
      </c>
      <c r="BG61" s="14" t="s">
        <v>217</v>
      </c>
      <c r="BH61" s="14" t="s">
        <v>218</v>
      </c>
    </row>
    <row r="62" spans="1:61" ht="15" customHeight="1">
      <c r="A62" s="28">
        <v>13631</v>
      </c>
      <c r="B62" s="16" t="s">
        <v>635</v>
      </c>
      <c r="C62" s="20" t="s">
        <v>252</v>
      </c>
      <c r="D62" s="20" t="s">
        <v>253</v>
      </c>
      <c r="I62" s="14">
        <v>5</v>
      </c>
      <c r="J62" s="14">
        <v>1</v>
      </c>
      <c r="K62" s="14">
        <v>5</v>
      </c>
      <c r="L62" s="14">
        <v>5</v>
      </c>
      <c r="M62" s="14">
        <v>5</v>
      </c>
      <c r="N62" s="14">
        <v>5</v>
      </c>
      <c r="O62" s="14">
        <v>5</v>
      </c>
      <c r="P62" s="14">
        <v>5</v>
      </c>
      <c r="Q62" s="14">
        <v>5</v>
      </c>
      <c r="R62" s="14">
        <v>5</v>
      </c>
      <c r="T62" s="14">
        <v>5</v>
      </c>
      <c r="U62" s="14">
        <v>2</v>
      </c>
      <c r="V62" s="14">
        <v>5</v>
      </c>
      <c r="W62" s="14">
        <v>5</v>
      </c>
      <c r="X62" s="14">
        <v>3</v>
      </c>
      <c r="Y62" s="14">
        <v>1</v>
      </c>
      <c r="Z62" s="14">
        <v>5</v>
      </c>
      <c r="AA62" s="14">
        <v>5</v>
      </c>
      <c r="AB62" s="14">
        <v>5</v>
      </c>
      <c r="AC62" s="14">
        <v>5</v>
      </c>
      <c r="AD62" s="14">
        <v>1</v>
      </c>
      <c r="AE62" s="14">
        <v>1</v>
      </c>
      <c r="AF62" s="14">
        <v>5</v>
      </c>
      <c r="AG62" s="14">
        <v>3</v>
      </c>
      <c r="AH62" s="14">
        <v>5</v>
      </c>
      <c r="AI62" s="14">
        <v>5</v>
      </c>
      <c r="AJ62" s="14">
        <v>1</v>
      </c>
      <c r="AK62" s="14">
        <v>5</v>
      </c>
      <c r="AL62" s="14">
        <v>5</v>
      </c>
      <c r="AM62" s="14">
        <v>5</v>
      </c>
      <c r="AN62" s="14">
        <v>5</v>
      </c>
      <c r="AR62" s="14">
        <v>1</v>
      </c>
      <c r="AU62" s="138" t="s">
        <v>219</v>
      </c>
      <c r="AV62" s="134" t="s">
        <v>305</v>
      </c>
      <c r="AX62" s="14">
        <v>3</v>
      </c>
      <c r="AY62" s="14">
        <v>4</v>
      </c>
      <c r="AZ62" s="14">
        <v>4</v>
      </c>
      <c r="BA62" s="14">
        <v>4</v>
      </c>
      <c r="BB62" s="14">
        <v>4</v>
      </c>
      <c r="BC62" s="136" t="s">
        <v>220</v>
      </c>
      <c r="BD62" s="136" t="s">
        <v>71</v>
      </c>
      <c r="BF62" s="14" t="s">
        <v>221</v>
      </c>
      <c r="BG62" s="14" t="s">
        <v>222</v>
      </c>
      <c r="BH62" s="14" t="s">
        <v>223</v>
      </c>
    </row>
    <row r="63" spans="1:61" ht="15" customHeight="1">
      <c r="A63" s="54">
        <v>85060</v>
      </c>
      <c r="B63" s="16" t="s">
        <v>635</v>
      </c>
      <c r="C63" s="14" t="s">
        <v>252</v>
      </c>
      <c r="D63" s="14" t="s">
        <v>253</v>
      </c>
      <c r="I63" s="14">
        <v>5</v>
      </c>
      <c r="J63" s="14">
        <v>1</v>
      </c>
      <c r="K63" s="14">
        <v>5</v>
      </c>
      <c r="L63" s="14">
        <v>5</v>
      </c>
      <c r="M63" s="14">
        <v>5</v>
      </c>
      <c r="N63" s="14">
        <v>5</v>
      </c>
      <c r="O63" s="14">
        <v>5</v>
      </c>
      <c r="P63" s="14">
        <v>5</v>
      </c>
      <c r="Q63" s="14">
        <v>5</v>
      </c>
      <c r="R63" s="14">
        <v>5</v>
      </c>
      <c r="T63" s="14">
        <v>5</v>
      </c>
      <c r="U63" s="14">
        <v>1</v>
      </c>
      <c r="V63" s="14">
        <v>5</v>
      </c>
      <c r="W63" s="14">
        <v>5</v>
      </c>
      <c r="X63" s="14">
        <v>1</v>
      </c>
      <c r="Y63" s="14">
        <v>1</v>
      </c>
      <c r="Z63" s="14">
        <v>5</v>
      </c>
      <c r="AA63" s="14">
        <v>5</v>
      </c>
      <c r="AB63" s="14">
        <v>4</v>
      </c>
      <c r="AC63" s="14">
        <v>5</v>
      </c>
      <c r="AD63" s="14">
        <v>1</v>
      </c>
      <c r="AE63" s="14">
        <v>2</v>
      </c>
      <c r="AF63" s="14">
        <v>5</v>
      </c>
      <c r="AG63" s="14">
        <v>3</v>
      </c>
      <c r="AH63" s="14">
        <v>5</v>
      </c>
      <c r="AI63" s="14">
        <v>5</v>
      </c>
      <c r="AJ63" s="14">
        <v>1</v>
      </c>
      <c r="AK63" s="14">
        <v>5</v>
      </c>
      <c r="AL63" s="14">
        <v>5</v>
      </c>
      <c r="AM63" s="14">
        <v>5</v>
      </c>
      <c r="AN63" s="14">
        <v>5</v>
      </c>
      <c r="AQ63" s="14">
        <v>1</v>
      </c>
      <c r="AR63" s="14">
        <v>1</v>
      </c>
      <c r="AS63" s="3">
        <v>1</v>
      </c>
      <c r="AT63" s="14">
        <v>1</v>
      </c>
      <c r="AU63" s="138" t="s">
        <v>306</v>
      </c>
      <c r="AV63" s="134" t="s">
        <v>224</v>
      </c>
      <c r="AX63" s="14">
        <v>4</v>
      </c>
      <c r="AY63" s="14">
        <v>4</v>
      </c>
      <c r="AZ63" s="14">
        <v>3</v>
      </c>
      <c r="BA63" s="14">
        <v>3</v>
      </c>
      <c r="BB63" s="14">
        <v>5</v>
      </c>
      <c r="BC63" s="136" t="s">
        <v>225</v>
      </c>
      <c r="BD63" s="136" t="s">
        <v>226</v>
      </c>
      <c r="BF63" s="14" t="s">
        <v>227</v>
      </c>
    </row>
    <row r="64" spans="1:61" ht="15" customHeight="1">
      <c r="A64" s="15">
        <v>98117</v>
      </c>
      <c r="B64" s="16" t="s">
        <v>635</v>
      </c>
      <c r="C64" s="14" t="s">
        <v>252</v>
      </c>
      <c r="D64" s="14" t="s">
        <v>253</v>
      </c>
      <c r="I64" s="14">
        <v>5</v>
      </c>
      <c r="J64" s="14">
        <v>2</v>
      </c>
      <c r="K64" s="14">
        <v>5</v>
      </c>
      <c r="L64" s="14">
        <v>4</v>
      </c>
      <c r="M64" s="14">
        <v>5</v>
      </c>
      <c r="N64" s="14">
        <v>5</v>
      </c>
      <c r="O64" s="14">
        <v>2</v>
      </c>
      <c r="P64" s="14">
        <v>5</v>
      </c>
      <c r="Q64" s="14">
        <v>5</v>
      </c>
      <c r="R64" s="14">
        <v>3</v>
      </c>
      <c r="T64" s="14">
        <v>4</v>
      </c>
      <c r="U64" s="14">
        <v>2</v>
      </c>
      <c r="V64" s="14">
        <v>4</v>
      </c>
      <c r="W64" s="14">
        <v>4</v>
      </c>
      <c r="X64" s="14">
        <v>4</v>
      </c>
      <c r="Y64" s="14">
        <v>3</v>
      </c>
      <c r="Z64" s="14">
        <v>5</v>
      </c>
      <c r="AA64" s="14">
        <v>4</v>
      </c>
      <c r="AB64" s="14">
        <v>4</v>
      </c>
      <c r="AC64" s="14">
        <v>5</v>
      </c>
      <c r="AD64" s="14">
        <v>2</v>
      </c>
      <c r="AE64" s="14">
        <v>3</v>
      </c>
      <c r="AF64" s="14">
        <v>4</v>
      </c>
      <c r="AG64" s="14">
        <v>2</v>
      </c>
      <c r="AH64" s="14">
        <v>4</v>
      </c>
      <c r="AI64" s="14">
        <v>3</v>
      </c>
      <c r="AJ64" s="14">
        <v>3</v>
      </c>
      <c r="AK64" s="14">
        <v>4</v>
      </c>
      <c r="AL64" s="14">
        <v>2</v>
      </c>
      <c r="AM64" s="14">
        <v>2</v>
      </c>
      <c r="AN64" s="14">
        <v>2</v>
      </c>
      <c r="AQ64" s="14">
        <v>1</v>
      </c>
      <c r="AR64" s="14">
        <v>1</v>
      </c>
      <c r="AS64" s="3">
        <v>1</v>
      </c>
      <c r="AU64" s="138" t="s">
        <v>228</v>
      </c>
      <c r="AV64" s="134" t="s">
        <v>307</v>
      </c>
      <c r="AX64" s="14">
        <v>5</v>
      </c>
      <c r="AY64" s="14">
        <v>4</v>
      </c>
      <c r="AZ64" s="14">
        <v>3</v>
      </c>
      <c r="BA64" s="14">
        <v>3</v>
      </c>
      <c r="BB64" s="14">
        <v>5</v>
      </c>
      <c r="BC64" s="136" t="s">
        <v>229</v>
      </c>
      <c r="BD64" s="136" t="s">
        <v>230</v>
      </c>
      <c r="BF64" s="14" t="s">
        <v>231</v>
      </c>
      <c r="BG64" s="14" t="s">
        <v>232</v>
      </c>
      <c r="BH64" s="14" t="s">
        <v>233</v>
      </c>
    </row>
    <row r="65" spans="1:60" ht="15" customHeight="1">
      <c r="A65" s="15">
        <v>92425</v>
      </c>
      <c r="B65" s="16" t="s">
        <v>635</v>
      </c>
      <c r="C65" s="20" t="s">
        <v>256</v>
      </c>
      <c r="D65" s="20" t="s">
        <v>253</v>
      </c>
      <c r="I65" s="14">
        <v>4</v>
      </c>
      <c r="J65" s="14">
        <v>2</v>
      </c>
      <c r="K65" s="14">
        <v>5</v>
      </c>
      <c r="L65" s="14">
        <v>4</v>
      </c>
      <c r="M65" s="14">
        <v>5</v>
      </c>
      <c r="N65" s="14">
        <v>5</v>
      </c>
      <c r="O65" s="14">
        <v>3</v>
      </c>
      <c r="P65" s="14">
        <v>5</v>
      </c>
      <c r="Q65" s="14">
        <v>5</v>
      </c>
      <c r="R65" s="14">
        <v>4</v>
      </c>
      <c r="T65" s="14">
        <v>5</v>
      </c>
      <c r="U65" s="14">
        <v>4</v>
      </c>
      <c r="V65" s="14">
        <v>3</v>
      </c>
      <c r="W65" s="14">
        <v>4</v>
      </c>
      <c r="X65" s="14">
        <v>4</v>
      </c>
      <c r="Y65" s="14">
        <v>5</v>
      </c>
      <c r="Z65" s="14">
        <v>2</v>
      </c>
      <c r="AA65" s="14">
        <v>5</v>
      </c>
      <c r="AB65" s="14">
        <v>3</v>
      </c>
      <c r="AC65" s="14">
        <v>5</v>
      </c>
      <c r="AD65" s="14">
        <v>1</v>
      </c>
      <c r="AE65" s="14">
        <v>2</v>
      </c>
      <c r="AF65" s="14">
        <v>4</v>
      </c>
      <c r="AG65" s="14">
        <v>2</v>
      </c>
      <c r="AH65" s="14">
        <v>2</v>
      </c>
      <c r="AI65" s="14">
        <v>5</v>
      </c>
      <c r="AJ65" s="14">
        <v>2</v>
      </c>
      <c r="AK65" s="14">
        <v>5</v>
      </c>
      <c r="AL65" s="14">
        <v>4</v>
      </c>
      <c r="AM65" s="14">
        <v>3</v>
      </c>
      <c r="AN65" s="14">
        <v>2</v>
      </c>
      <c r="AQ65" s="14">
        <v>1</v>
      </c>
      <c r="AR65" s="14">
        <v>1</v>
      </c>
      <c r="AS65" s="3">
        <v>1</v>
      </c>
      <c r="AU65" s="138" t="s">
        <v>234</v>
      </c>
      <c r="AV65" s="134" t="s">
        <v>235</v>
      </c>
      <c r="AX65" s="14">
        <v>4</v>
      </c>
      <c r="AY65" s="14">
        <v>5</v>
      </c>
      <c r="AZ65" s="14">
        <v>3</v>
      </c>
      <c r="BA65" s="14">
        <v>3</v>
      </c>
      <c r="BB65" s="14">
        <v>4</v>
      </c>
      <c r="BC65" s="136" t="s">
        <v>236</v>
      </c>
      <c r="BD65" s="136" t="s">
        <v>237</v>
      </c>
      <c r="BF65" s="14" t="s">
        <v>71</v>
      </c>
      <c r="BG65" s="14" t="s">
        <v>71</v>
      </c>
      <c r="BH65" s="14" t="s">
        <v>71</v>
      </c>
    </row>
    <row r="66" spans="1:60" ht="15" customHeight="1">
      <c r="A66" s="15">
        <v>75752</v>
      </c>
      <c r="B66" s="16" t="s">
        <v>635</v>
      </c>
      <c r="C66" s="14" t="s">
        <v>256</v>
      </c>
      <c r="D66" s="14" t="s">
        <v>253</v>
      </c>
      <c r="I66" s="14">
        <v>4</v>
      </c>
      <c r="J66" s="14">
        <v>2</v>
      </c>
      <c r="K66" s="14">
        <v>5</v>
      </c>
      <c r="L66" s="14">
        <v>4</v>
      </c>
      <c r="M66" s="14">
        <v>5</v>
      </c>
      <c r="N66" s="14">
        <v>5</v>
      </c>
      <c r="O66" s="14">
        <v>3</v>
      </c>
      <c r="P66" s="14">
        <v>5</v>
      </c>
      <c r="Q66" s="14">
        <v>5</v>
      </c>
      <c r="R66" s="14">
        <v>4</v>
      </c>
      <c r="T66" s="14">
        <v>4</v>
      </c>
      <c r="U66" s="14">
        <v>1</v>
      </c>
      <c r="V66" s="14">
        <v>4</v>
      </c>
      <c r="W66" s="14">
        <v>4</v>
      </c>
      <c r="X66" s="14">
        <v>4</v>
      </c>
      <c r="Y66" s="14">
        <v>5</v>
      </c>
      <c r="Z66" s="14">
        <v>3</v>
      </c>
      <c r="AA66" s="14">
        <v>5</v>
      </c>
      <c r="AB66" s="14">
        <v>3</v>
      </c>
      <c r="AC66" s="14">
        <v>5</v>
      </c>
      <c r="AD66" s="14">
        <v>2</v>
      </c>
      <c r="AE66" s="14">
        <v>4</v>
      </c>
      <c r="AF66" s="14">
        <v>2</v>
      </c>
      <c r="AG66" s="14">
        <v>4</v>
      </c>
      <c r="AH66" s="14">
        <v>2</v>
      </c>
      <c r="AI66" s="14">
        <v>4</v>
      </c>
      <c r="AJ66" s="14">
        <v>2</v>
      </c>
      <c r="AK66" s="14">
        <v>4</v>
      </c>
      <c r="AL66" s="14">
        <v>4</v>
      </c>
      <c r="AM66" s="14">
        <v>4</v>
      </c>
      <c r="AN66" s="14">
        <v>3</v>
      </c>
      <c r="AQ66" s="14">
        <v>1</v>
      </c>
      <c r="AR66" s="14">
        <v>1</v>
      </c>
      <c r="AS66" s="3">
        <v>1</v>
      </c>
      <c r="AT66" s="14">
        <v>1</v>
      </c>
      <c r="AU66" s="138" t="s">
        <v>308</v>
      </c>
      <c r="AV66" s="134" t="s">
        <v>71</v>
      </c>
      <c r="AX66" s="14">
        <v>5</v>
      </c>
      <c r="AY66" s="14">
        <v>3</v>
      </c>
      <c r="AZ66" s="14">
        <v>3</v>
      </c>
      <c r="BA66" s="14">
        <v>4</v>
      </c>
      <c r="BB66" s="14">
        <v>5</v>
      </c>
      <c r="BC66" s="136" t="s">
        <v>238</v>
      </c>
      <c r="BD66" s="136" t="s">
        <v>71</v>
      </c>
      <c r="BF66" s="14" t="s">
        <v>239</v>
      </c>
      <c r="BG66" s="14" t="s">
        <v>240</v>
      </c>
      <c r="BH66" s="14" t="s">
        <v>241</v>
      </c>
    </row>
    <row r="67" spans="1:60" ht="15" customHeight="1">
      <c r="A67" s="54">
        <v>72414</v>
      </c>
      <c r="B67" s="16" t="s">
        <v>635</v>
      </c>
      <c r="C67" s="14" t="s">
        <v>254</v>
      </c>
      <c r="D67" s="14" t="s">
        <v>253</v>
      </c>
      <c r="I67" s="14">
        <v>5</v>
      </c>
      <c r="J67" s="14">
        <v>1</v>
      </c>
      <c r="K67" s="14">
        <v>5</v>
      </c>
      <c r="L67" s="14">
        <v>5</v>
      </c>
      <c r="M67" s="14">
        <v>5</v>
      </c>
      <c r="N67" s="14">
        <v>5</v>
      </c>
      <c r="O67" s="14">
        <v>5</v>
      </c>
      <c r="P67" s="14">
        <v>5</v>
      </c>
      <c r="Q67" s="14">
        <v>5</v>
      </c>
      <c r="R67" s="14">
        <v>5</v>
      </c>
      <c r="T67" s="14">
        <v>5</v>
      </c>
      <c r="U67" s="14">
        <v>1</v>
      </c>
      <c r="V67" s="14">
        <v>4</v>
      </c>
      <c r="W67" s="14">
        <v>5</v>
      </c>
      <c r="X67" s="14">
        <v>3</v>
      </c>
      <c r="Y67" s="14">
        <v>1</v>
      </c>
      <c r="Z67" s="14">
        <v>4</v>
      </c>
      <c r="AA67" s="14">
        <v>5</v>
      </c>
      <c r="AB67" s="14">
        <v>4</v>
      </c>
      <c r="AC67" s="14">
        <v>5</v>
      </c>
      <c r="AD67" s="14">
        <v>1</v>
      </c>
      <c r="AE67" s="14">
        <v>3</v>
      </c>
      <c r="AF67" s="14">
        <v>5</v>
      </c>
      <c r="AG67" s="14">
        <v>3</v>
      </c>
      <c r="AH67" s="14">
        <v>5</v>
      </c>
      <c r="AI67" s="14">
        <v>5</v>
      </c>
      <c r="AJ67" s="14">
        <v>2</v>
      </c>
      <c r="AK67" s="14">
        <v>5</v>
      </c>
      <c r="AL67" s="14">
        <v>5</v>
      </c>
      <c r="AM67" s="14">
        <v>5</v>
      </c>
      <c r="AN67" s="14">
        <v>5</v>
      </c>
      <c r="AQ67" s="14">
        <v>1</v>
      </c>
      <c r="AR67" s="14">
        <v>1</v>
      </c>
      <c r="AS67" s="3">
        <v>1</v>
      </c>
      <c r="AU67" s="138" t="s">
        <v>242</v>
      </c>
      <c r="AV67" s="134" t="s">
        <v>243</v>
      </c>
      <c r="AX67" s="14">
        <v>4</v>
      </c>
      <c r="AY67" s="14">
        <v>4</v>
      </c>
      <c r="AZ67" s="14">
        <v>3</v>
      </c>
      <c r="BA67" s="14">
        <v>3</v>
      </c>
      <c r="BB67" s="14">
        <v>3</v>
      </c>
      <c r="BC67" s="136" t="s">
        <v>309</v>
      </c>
      <c r="BD67" s="136" t="s">
        <v>244</v>
      </c>
      <c r="BF67" s="14" t="s">
        <v>310</v>
      </c>
      <c r="BG67" s="14" t="s">
        <v>245</v>
      </c>
      <c r="BH67" s="14" t="s">
        <v>246</v>
      </c>
    </row>
    <row r="68" spans="1:60" ht="15" customHeight="1">
      <c r="A68" s="15">
        <v>8338</v>
      </c>
      <c r="B68" s="16" t="s">
        <v>635</v>
      </c>
      <c r="C68" s="14" t="s">
        <v>257</v>
      </c>
      <c r="D68" s="14" t="s">
        <v>253</v>
      </c>
      <c r="F68" s="27">
        <v>1</v>
      </c>
      <c r="I68" s="14">
        <v>5</v>
      </c>
      <c r="J68" s="14">
        <v>1</v>
      </c>
      <c r="K68" s="14">
        <v>5</v>
      </c>
      <c r="L68" s="14">
        <v>5</v>
      </c>
      <c r="M68" s="14">
        <v>5</v>
      </c>
      <c r="N68" s="14">
        <v>5</v>
      </c>
      <c r="O68" s="14">
        <v>5</v>
      </c>
      <c r="P68" s="14">
        <v>5</v>
      </c>
      <c r="Q68" s="14">
        <v>5</v>
      </c>
      <c r="R68" s="14">
        <v>5</v>
      </c>
      <c r="T68" s="14">
        <v>4</v>
      </c>
      <c r="U68" s="14">
        <v>3</v>
      </c>
      <c r="V68" s="14">
        <v>2</v>
      </c>
      <c r="W68" s="14">
        <v>3</v>
      </c>
      <c r="X68" s="14">
        <v>3</v>
      </c>
      <c r="Y68" s="14">
        <v>4</v>
      </c>
      <c r="Z68" s="14">
        <v>2</v>
      </c>
      <c r="AA68" s="14">
        <v>4</v>
      </c>
      <c r="AB68" s="14">
        <v>2</v>
      </c>
      <c r="AC68" s="14">
        <v>5</v>
      </c>
      <c r="AD68" s="14">
        <v>2</v>
      </c>
      <c r="AE68" s="14">
        <v>4</v>
      </c>
      <c r="AF68" s="14">
        <v>5</v>
      </c>
      <c r="AG68" s="14">
        <v>3</v>
      </c>
      <c r="AH68" s="14">
        <v>1</v>
      </c>
      <c r="AI68" s="14">
        <v>5</v>
      </c>
      <c r="AJ68" s="14">
        <v>3</v>
      </c>
      <c r="AK68" s="14">
        <v>5</v>
      </c>
      <c r="AL68" s="14">
        <v>5</v>
      </c>
      <c r="AM68" s="14">
        <v>5</v>
      </c>
      <c r="AN68" s="14">
        <v>3</v>
      </c>
      <c r="AQ68" s="14">
        <v>1</v>
      </c>
      <c r="AR68" s="14">
        <v>1</v>
      </c>
      <c r="AS68" s="3">
        <v>1</v>
      </c>
      <c r="AU68" s="138" t="s">
        <v>248</v>
      </c>
      <c r="AV68" s="134" t="s">
        <v>249</v>
      </c>
      <c r="AX68" s="14">
        <v>5</v>
      </c>
      <c r="AY68" s="14">
        <v>5</v>
      </c>
      <c r="AZ68" s="14">
        <v>5</v>
      </c>
      <c r="BA68" s="14">
        <v>5</v>
      </c>
      <c r="BB68" s="14">
        <v>5</v>
      </c>
      <c r="BC68" s="136" t="s">
        <v>311</v>
      </c>
      <c r="BD68" s="136" t="s">
        <v>250</v>
      </c>
      <c r="BF68" s="14" t="s">
        <v>71</v>
      </c>
      <c r="BG68" s="14" t="s">
        <v>71</v>
      </c>
      <c r="BH68" s="14" t="s">
        <v>71</v>
      </c>
    </row>
    <row r="69" spans="1:60" ht="15" customHeight="1">
      <c r="A69" s="54">
        <v>6203</v>
      </c>
      <c r="B69" s="16" t="s">
        <v>635</v>
      </c>
      <c r="C69" s="14" t="s">
        <v>247</v>
      </c>
      <c r="D69" s="14" t="s">
        <v>247</v>
      </c>
      <c r="I69" s="14">
        <v>2</v>
      </c>
      <c r="J69" s="14">
        <v>1</v>
      </c>
      <c r="K69" s="14">
        <v>5</v>
      </c>
      <c r="L69" s="14">
        <v>4</v>
      </c>
      <c r="M69" s="14">
        <v>5</v>
      </c>
      <c r="N69" s="14">
        <v>5</v>
      </c>
      <c r="O69" s="14">
        <v>1</v>
      </c>
      <c r="P69" s="14">
        <v>4</v>
      </c>
      <c r="Q69" s="14">
        <v>4</v>
      </c>
      <c r="R69" s="14">
        <v>4</v>
      </c>
      <c r="T69" s="14">
        <v>4</v>
      </c>
      <c r="U69" s="14">
        <v>3</v>
      </c>
      <c r="V69" s="14">
        <v>3</v>
      </c>
      <c r="W69" s="14">
        <v>3</v>
      </c>
      <c r="X69" s="14">
        <v>4</v>
      </c>
      <c r="Y69" s="14">
        <v>2</v>
      </c>
      <c r="Z69" s="14">
        <v>4</v>
      </c>
      <c r="AA69" s="14">
        <v>4</v>
      </c>
      <c r="AB69" s="14">
        <v>4</v>
      </c>
      <c r="AC69" s="14">
        <v>4</v>
      </c>
      <c r="AD69" s="14">
        <v>1</v>
      </c>
      <c r="AE69" s="14">
        <v>2</v>
      </c>
      <c r="AF69" s="14">
        <v>4</v>
      </c>
      <c r="AG69" s="14">
        <v>2</v>
      </c>
      <c r="AH69" s="14">
        <v>3</v>
      </c>
      <c r="AI69" s="14">
        <v>4</v>
      </c>
      <c r="AJ69" s="14">
        <v>1</v>
      </c>
      <c r="AK69" s="14">
        <v>4</v>
      </c>
      <c r="AL69" s="14">
        <v>4</v>
      </c>
      <c r="AM69" s="14">
        <v>4</v>
      </c>
      <c r="AN69" s="14">
        <v>4</v>
      </c>
      <c r="AQ69" s="14">
        <v>1</v>
      </c>
      <c r="AR69" s="14">
        <v>1</v>
      </c>
      <c r="AS69" s="3">
        <v>1</v>
      </c>
      <c r="AT69" s="14">
        <v>1</v>
      </c>
      <c r="AU69" s="138" t="s">
        <v>259</v>
      </c>
      <c r="AV69" s="134" t="s">
        <v>260</v>
      </c>
      <c r="AX69" s="14">
        <v>4</v>
      </c>
      <c r="AY69" s="14">
        <v>4</v>
      </c>
      <c r="AZ69" s="14">
        <v>5</v>
      </c>
      <c r="BA69" s="14">
        <v>5</v>
      </c>
      <c r="BB69" s="14">
        <v>5</v>
      </c>
      <c r="BC69" s="136" t="s">
        <v>261</v>
      </c>
      <c r="BD69" s="136" t="s">
        <v>262</v>
      </c>
      <c r="BF69" s="14" t="s">
        <v>263</v>
      </c>
      <c r="BG69" s="14" t="s">
        <v>264</v>
      </c>
      <c r="BH69" s="14" t="s">
        <v>265</v>
      </c>
    </row>
    <row r="70" spans="1:60" ht="15" customHeight="1">
      <c r="A70" s="54">
        <v>68237</v>
      </c>
      <c r="B70" s="16" t="s">
        <v>635</v>
      </c>
      <c r="C70" s="14" t="s">
        <v>247</v>
      </c>
      <c r="D70" s="14" t="s">
        <v>247</v>
      </c>
      <c r="I70" s="14">
        <v>2</v>
      </c>
      <c r="J70" s="14">
        <v>1</v>
      </c>
      <c r="K70" s="14">
        <v>5</v>
      </c>
      <c r="L70" s="14">
        <v>5</v>
      </c>
      <c r="M70" s="14">
        <v>5</v>
      </c>
      <c r="N70" s="14">
        <v>5</v>
      </c>
      <c r="O70" s="14">
        <v>5</v>
      </c>
      <c r="P70" s="14">
        <v>5</v>
      </c>
      <c r="Q70" s="14">
        <v>5</v>
      </c>
      <c r="R70" s="14">
        <v>5</v>
      </c>
      <c r="T70" s="14">
        <v>4</v>
      </c>
      <c r="U70" s="14">
        <v>3</v>
      </c>
      <c r="W70" s="14">
        <v>3</v>
      </c>
      <c r="X70" s="14">
        <v>3</v>
      </c>
      <c r="Y70" s="14">
        <v>2</v>
      </c>
      <c r="Z70" s="14">
        <v>2</v>
      </c>
      <c r="AA70" s="14">
        <v>5</v>
      </c>
      <c r="AB70" s="14">
        <v>3</v>
      </c>
      <c r="AC70" s="14">
        <v>2</v>
      </c>
      <c r="AD70" s="14">
        <v>2</v>
      </c>
      <c r="AE70" s="14">
        <v>2</v>
      </c>
      <c r="AF70" s="14">
        <v>4</v>
      </c>
      <c r="AG70" s="14">
        <v>2</v>
      </c>
      <c r="AH70" s="14">
        <v>3</v>
      </c>
      <c r="AI70" s="14">
        <v>3</v>
      </c>
      <c r="AJ70" s="14">
        <v>2</v>
      </c>
      <c r="AK70" s="14">
        <v>5</v>
      </c>
      <c r="AL70" s="14">
        <v>5</v>
      </c>
      <c r="AM70" s="14">
        <v>5</v>
      </c>
      <c r="AN70" s="14">
        <v>4</v>
      </c>
      <c r="AQ70" s="14">
        <v>1</v>
      </c>
      <c r="AR70" s="14">
        <v>1</v>
      </c>
      <c r="AS70" s="3">
        <v>1</v>
      </c>
      <c r="AT70" s="14">
        <v>1</v>
      </c>
      <c r="AU70" s="138" t="s">
        <v>266</v>
      </c>
      <c r="AV70" s="134" t="s">
        <v>267</v>
      </c>
      <c r="AX70" s="14">
        <v>5</v>
      </c>
      <c r="AY70" s="14">
        <v>5</v>
      </c>
      <c r="AZ70" s="14">
        <v>5</v>
      </c>
      <c r="BA70" s="14">
        <v>5</v>
      </c>
      <c r="BB70" s="14">
        <v>5</v>
      </c>
      <c r="BC70" s="136" t="s">
        <v>268</v>
      </c>
      <c r="BD70" s="136" t="s">
        <v>312</v>
      </c>
      <c r="BF70" s="14" t="s">
        <v>71</v>
      </c>
      <c r="BG70" s="14" t="s">
        <v>71</v>
      </c>
      <c r="BH70" s="14" t="s">
        <v>71</v>
      </c>
    </row>
    <row r="71" spans="1:60" ht="15" customHeight="1">
      <c r="A71" s="54">
        <v>72848</v>
      </c>
      <c r="B71" s="16" t="s">
        <v>635</v>
      </c>
      <c r="C71" s="14" t="s">
        <v>247</v>
      </c>
      <c r="D71" s="14" t="s">
        <v>247</v>
      </c>
      <c r="F71" s="27">
        <v>1</v>
      </c>
      <c r="I71" s="14">
        <v>4</v>
      </c>
      <c r="J71" s="14">
        <v>2</v>
      </c>
      <c r="K71" s="14">
        <v>4</v>
      </c>
      <c r="L71" s="14">
        <v>4</v>
      </c>
      <c r="M71" s="14">
        <v>4</v>
      </c>
      <c r="N71" s="14">
        <v>5</v>
      </c>
      <c r="O71" s="14">
        <v>4</v>
      </c>
      <c r="P71" s="14">
        <v>4</v>
      </c>
      <c r="Q71" s="14">
        <v>4</v>
      </c>
      <c r="R71" s="14">
        <v>4</v>
      </c>
      <c r="T71" s="14">
        <v>4</v>
      </c>
      <c r="U71" s="14">
        <v>2</v>
      </c>
      <c r="V71" s="14">
        <v>4</v>
      </c>
      <c r="W71" s="14">
        <v>4</v>
      </c>
      <c r="X71" s="14">
        <v>3</v>
      </c>
      <c r="Y71" s="14">
        <v>4</v>
      </c>
      <c r="Z71" s="14">
        <v>4</v>
      </c>
      <c r="AA71" s="14">
        <v>4</v>
      </c>
      <c r="AB71" s="14">
        <v>4</v>
      </c>
      <c r="AC71" s="14">
        <v>5</v>
      </c>
      <c r="AD71" s="14">
        <v>2</v>
      </c>
      <c r="AE71" s="14">
        <v>2</v>
      </c>
      <c r="AF71" s="14">
        <v>4</v>
      </c>
      <c r="AG71" s="14">
        <v>3</v>
      </c>
      <c r="AH71" s="14">
        <v>4</v>
      </c>
      <c r="AI71" s="14">
        <v>4</v>
      </c>
      <c r="AJ71" s="14">
        <v>2</v>
      </c>
      <c r="AK71" s="14">
        <v>4</v>
      </c>
      <c r="AL71" s="14">
        <v>3</v>
      </c>
      <c r="AM71" s="14">
        <v>3</v>
      </c>
      <c r="AN71" s="14">
        <v>4</v>
      </c>
      <c r="AQ71" s="14">
        <v>1</v>
      </c>
      <c r="AU71" s="138" t="s">
        <v>269</v>
      </c>
      <c r="AV71" s="134" t="s">
        <v>270</v>
      </c>
      <c r="AX71" s="14">
        <v>4</v>
      </c>
      <c r="AY71" s="14">
        <v>5</v>
      </c>
      <c r="AZ71" s="14">
        <v>4</v>
      </c>
      <c r="BA71" s="14">
        <v>4</v>
      </c>
      <c r="BB71" s="14">
        <v>4</v>
      </c>
      <c r="BC71" s="136" t="s">
        <v>271</v>
      </c>
      <c r="BD71" s="136" t="s">
        <v>272</v>
      </c>
      <c r="BF71" s="14" t="s">
        <v>71</v>
      </c>
      <c r="BG71" s="14" t="s">
        <v>71</v>
      </c>
      <c r="BH71" s="14" t="s">
        <v>71</v>
      </c>
    </row>
    <row r="72" spans="1:60" ht="15" customHeight="1">
      <c r="A72" s="15">
        <v>76835</v>
      </c>
      <c r="B72" s="16" t="s">
        <v>635</v>
      </c>
      <c r="C72" s="22" t="s">
        <v>247</v>
      </c>
      <c r="D72" s="22" t="s">
        <v>247</v>
      </c>
      <c r="F72" s="27">
        <v>1</v>
      </c>
      <c r="I72" s="14">
        <v>5</v>
      </c>
      <c r="J72" s="14">
        <v>1</v>
      </c>
      <c r="K72" s="14">
        <v>5</v>
      </c>
      <c r="L72" s="14">
        <v>3</v>
      </c>
      <c r="M72" s="14">
        <v>5</v>
      </c>
      <c r="N72" s="14">
        <v>5</v>
      </c>
      <c r="O72" s="14">
        <v>5</v>
      </c>
      <c r="P72" s="14">
        <v>5</v>
      </c>
      <c r="Q72" s="14">
        <v>5</v>
      </c>
      <c r="R72" s="14">
        <v>3</v>
      </c>
      <c r="T72" s="14">
        <v>5</v>
      </c>
      <c r="U72" s="14">
        <v>3</v>
      </c>
      <c r="V72" s="14">
        <v>5</v>
      </c>
      <c r="W72" s="14">
        <v>5</v>
      </c>
      <c r="X72" s="14">
        <v>4</v>
      </c>
      <c r="Y72" s="14">
        <v>3</v>
      </c>
      <c r="Z72" s="14">
        <v>5</v>
      </c>
      <c r="AA72" s="14">
        <v>5</v>
      </c>
      <c r="AB72" s="14">
        <v>5</v>
      </c>
      <c r="AC72" s="14">
        <v>5</v>
      </c>
      <c r="AD72" s="14">
        <v>1</v>
      </c>
      <c r="AE72" s="14">
        <v>3</v>
      </c>
      <c r="AF72" s="14">
        <v>5</v>
      </c>
      <c r="AG72" s="14">
        <v>3</v>
      </c>
      <c r="AH72" s="14">
        <v>5</v>
      </c>
      <c r="AI72" s="14">
        <v>5</v>
      </c>
      <c r="AJ72" s="14">
        <v>1</v>
      </c>
      <c r="AK72" s="14">
        <v>5</v>
      </c>
      <c r="AL72" s="14">
        <v>3</v>
      </c>
      <c r="AM72" s="14">
        <v>3</v>
      </c>
      <c r="AN72" s="14">
        <v>5</v>
      </c>
      <c r="AR72" s="14">
        <v>1</v>
      </c>
      <c r="AS72" s="3">
        <v>1</v>
      </c>
      <c r="AU72" s="138" t="s">
        <v>273</v>
      </c>
      <c r="AV72" s="134" t="s">
        <v>274</v>
      </c>
      <c r="AX72" s="14">
        <v>5</v>
      </c>
      <c r="AY72" s="14">
        <v>5</v>
      </c>
      <c r="AZ72" s="14">
        <v>5</v>
      </c>
      <c r="BA72" s="14">
        <v>4</v>
      </c>
      <c r="BB72" s="14">
        <v>5</v>
      </c>
      <c r="BC72" s="136" t="s">
        <v>275</v>
      </c>
      <c r="BD72" s="136" t="s">
        <v>274</v>
      </c>
      <c r="BF72" s="14" t="s">
        <v>71</v>
      </c>
      <c r="BG72" s="14" t="s">
        <v>71</v>
      </c>
      <c r="BH72" s="14" t="s">
        <v>71</v>
      </c>
    </row>
    <row r="73" spans="1:60" ht="15" customHeight="1">
      <c r="A73" s="15">
        <v>79226</v>
      </c>
      <c r="B73" s="16" t="s">
        <v>635</v>
      </c>
      <c r="C73" s="14" t="s">
        <v>247</v>
      </c>
      <c r="D73" s="14" t="s">
        <v>247</v>
      </c>
      <c r="I73" s="14">
        <v>4</v>
      </c>
      <c r="J73" s="14">
        <v>1</v>
      </c>
      <c r="K73" s="14">
        <v>5</v>
      </c>
      <c r="L73" s="14">
        <v>5</v>
      </c>
      <c r="M73" s="14">
        <v>5</v>
      </c>
      <c r="N73" s="14">
        <v>5</v>
      </c>
      <c r="O73" s="14">
        <v>5</v>
      </c>
      <c r="P73" s="14">
        <v>5</v>
      </c>
      <c r="Q73" s="14">
        <v>5</v>
      </c>
      <c r="R73" s="14">
        <v>5</v>
      </c>
      <c r="T73" s="14">
        <v>5</v>
      </c>
      <c r="U73" s="14">
        <v>2</v>
      </c>
      <c r="V73" s="14">
        <v>3</v>
      </c>
      <c r="W73" s="14">
        <v>4</v>
      </c>
      <c r="X73" s="14">
        <v>2</v>
      </c>
      <c r="Y73" s="14">
        <v>2</v>
      </c>
      <c r="Z73" s="14">
        <v>4</v>
      </c>
      <c r="AA73" s="14">
        <v>5</v>
      </c>
      <c r="AB73" s="14">
        <v>3</v>
      </c>
      <c r="AC73" s="14">
        <v>4</v>
      </c>
      <c r="AD73" s="14">
        <v>1</v>
      </c>
      <c r="AE73" s="14">
        <v>2</v>
      </c>
      <c r="AF73" s="14">
        <v>5</v>
      </c>
      <c r="AG73" s="14">
        <v>1</v>
      </c>
      <c r="AH73" s="14">
        <v>4</v>
      </c>
      <c r="AI73" s="14">
        <v>5</v>
      </c>
      <c r="AJ73" s="14">
        <v>2</v>
      </c>
      <c r="AK73" s="14">
        <v>5</v>
      </c>
      <c r="AL73" s="14">
        <v>5</v>
      </c>
      <c r="AM73" s="14">
        <v>5</v>
      </c>
      <c r="AN73" s="14">
        <v>5</v>
      </c>
      <c r="AQ73" s="14">
        <v>1</v>
      </c>
      <c r="AR73" s="14">
        <v>1</v>
      </c>
      <c r="AS73" s="3">
        <v>1</v>
      </c>
      <c r="AU73" s="138" t="s">
        <v>276</v>
      </c>
      <c r="AV73" s="134" t="s">
        <v>313</v>
      </c>
      <c r="AX73" s="14">
        <v>4</v>
      </c>
      <c r="AY73" s="14">
        <v>4</v>
      </c>
      <c r="AZ73" s="14">
        <v>4</v>
      </c>
      <c r="BA73" s="14">
        <v>4</v>
      </c>
      <c r="BB73" s="14">
        <v>5</v>
      </c>
      <c r="BC73" s="136" t="s">
        <v>277</v>
      </c>
      <c r="BD73" s="136" t="s">
        <v>278</v>
      </c>
      <c r="BF73" s="14" t="s">
        <v>71</v>
      </c>
      <c r="BG73" s="14" t="s">
        <v>71</v>
      </c>
      <c r="BH73" s="14" t="s">
        <v>71</v>
      </c>
    </row>
    <row r="74" spans="1:60" ht="15" customHeight="1">
      <c r="A74" s="15">
        <v>7420</v>
      </c>
      <c r="B74" s="16" t="s">
        <v>635</v>
      </c>
      <c r="C74" s="22" t="s">
        <v>247</v>
      </c>
      <c r="D74" s="22" t="s">
        <v>247</v>
      </c>
      <c r="I74" s="14">
        <v>5</v>
      </c>
      <c r="J74" s="14">
        <v>1</v>
      </c>
      <c r="K74" s="14">
        <v>5</v>
      </c>
      <c r="L74" s="14">
        <v>5</v>
      </c>
      <c r="M74" s="14">
        <v>5</v>
      </c>
      <c r="N74" s="14">
        <v>5</v>
      </c>
      <c r="O74" s="14">
        <v>5</v>
      </c>
      <c r="P74" s="14">
        <v>5</v>
      </c>
      <c r="Q74" s="14">
        <v>5</v>
      </c>
      <c r="R74" s="14">
        <v>4</v>
      </c>
      <c r="T74" s="14">
        <v>5</v>
      </c>
      <c r="U74" s="14">
        <v>3</v>
      </c>
      <c r="V74" s="14">
        <v>4</v>
      </c>
      <c r="W74" s="14">
        <v>4</v>
      </c>
      <c r="X74" s="14">
        <v>3</v>
      </c>
      <c r="Y74" s="14">
        <v>4</v>
      </c>
      <c r="Z74" s="14">
        <v>5</v>
      </c>
      <c r="AA74" s="14">
        <v>5</v>
      </c>
      <c r="AB74" s="14">
        <v>5</v>
      </c>
      <c r="AC74" s="14">
        <v>5</v>
      </c>
      <c r="AD74" s="14">
        <v>3</v>
      </c>
      <c r="AE74" s="14">
        <v>2</v>
      </c>
      <c r="AF74" s="14">
        <v>3</v>
      </c>
      <c r="AG74" s="14">
        <v>3</v>
      </c>
      <c r="AH74" s="14">
        <v>4</v>
      </c>
      <c r="AI74" s="14">
        <v>5</v>
      </c>
      <c r="AJ74" s="14">
        <v>3</v>
      </c>
      <c r="AK74" s="14">
        <v>5</v>
      </c>
      <c r="AL74" s="14">
        <v>3</v>
      </c>
      <c r="AM74" s="14">
        <v>4</v>
      </c>
      <c r="AN74" s="14">
        <v>4</v>
      </c>
      <c r="AQ74" s="14">
        <v>1</v>
      </c>
      <c r="AR74" s="14">
        <v>1</v>
      </c>
      <c r="AS74" s="3">
        <v>1</v>
      </c>
      <c r="AT74" s="14">
        <v>1</v>
      </c>
      <c r="AU74" s="138" t="s">
        <v>316</v>
      </c>
      <c r="AV74" s="134" t="s">
        <v>317</v>
      </c>
      <c r="AX74" s="14">
        <v>4</v>
      </c>
      <c r="AY74" s="14">
        <v>5</v>
      </c>
      <c r="AZ74" s="14">
        <v>4</v>
      </c>
      <c r="BA74" s="14">
        <v>3</v>
      </c>
      <c r="BB74" s="14">
        <v>5</v>
      </c>
      <c r="BC74" s="136" t="s">
        <v>318</v>
      </c>
      <c r="BD74" s="136" t="s">
        <v>319</v>
      </c>
      <c r="BF74" s="14" t="s">
        <v>71</v>
      </c>
      <c r="BG74" s="14" t="s">
        <v>71</v>
      </c>
      <c r="BH74" s="14" t="s">
        <v>71</v>
      </c>
    </row>
    <row r="75" spans="1:60" ht="15" customHeight="1">
      <c r="A75" s="54">
        <v>12125</v>
      </c>
      <c r="B75" s="16" t="s">
        <v>635</v>
      </c>
      <c r="C75" s="22" t="s">
        <v>247</v>
      </c>
      <c r="D75" s="22" t="s">
        <v>247</v>
      </c>
      <c r="F75" s="27">
        <v>1</v>
      </c>
      <c r="I75" s="14">
        <v>5</v>
      </c>
      <c r="J75" s="14">
        <v>1</v>
      </c>
      <c r="K75" s="14">
        <v>5</v>
      </c>
      <c r="L75" s="14">
        <v>5</v>
      </c>
      <c r="M75" s="14">
        <v>5</v>
      </c>
      <c r="N75" s="14">
        <v>5</v>
      </c>
      <c r="O75" s="14">
        <v>5</v>
      </c>
      <c r="P75" s="14">
        <v>5</v>
      </c>
      <c r="Q75" s="14">
        <v>5</v>
      </c>
      <c r="R75" s="14">
        <v>5</v>
      </c>
      <c r="T75" s="14">
        <v>5</v>
      </c>
      <c r="U75" s="14">
        <v>2</v>
      </c>
      <c r="V75" s="14">
        <v>4</v>
      </c>
      <c r="W75" s="14">
        <v>4</v>
      </c>
      <c r="X75" s="14">
        <v>4</v>
      </c>
      <c r="Y75" s="14">
        <v>3</v>
      </c>
      <c r="Z75" s="14">
        <v>4</v>
      </c>
      <c r="AA75" s="14">
        <v>4</v>
      </c>
      <c r="AB75" s="14">
        <v>4</v>
      </c>
      <c r="AC75" s="14">
        <v>5</v>
      </c>
      <c r="AD75" s="14">
        <v>5</v>
      </c>
      <c r="AE75" s="14">
        <v>2</v>
      </c>
      <c r="AF75" s="14">
        <v>4</v>
      </c>
      <c r="AG75" s="14">
        <v>2</v>
      </c>
      <c r="AH75" s="14">
        <v>5</v>
      </c>
      <c r="AI75" s="14">
        <v>4</v>
      </c>
      <c r="AJ75" s="14">
        <v>2</v>
      </c>
      <c r="AK75" s="14">
        <v>4</v>
      </c>
      <c r="AL75" s="14">
        <v>4</v>
      </c>
      <c r="AM75" s="14">
        <v>4</v>
      </c>
      <c r="AN75" s="14">
        <v>4</v>
      </c>
      <c r="AQ75" s="14">
        <v>1</v>
      </c>
      <c r="AR75" s="14">
        <v>1</v>
      </c>
      <c r="AS75" s="3">
        <v>1</v>
      </c>
      <c r="AT75" s="14">
        <v>1</v>
      </c>
      <c r="AU75" s="138" t="s">
        <v>320</v>
      </c>
      <c r="AV75" s="134" t="s">
        <v>336</v>
      </c>
      <c r="AX75" s="14">
        <v>5</v>
      </c>
      <c r="AY75" s="14">
        <v>5</v>
      </c>
      <c r="AZ75" s="14">
        <v>5</v>
      </c>
      <c r="BA75" s="14">
        <v>4</v>
      </c>
      <c r="BB75" s="14">
        <v>5</v>
      </c>
      <c r="BC75" s="136" t="s">
        <v>321</v>
      </c>
      <c r="BD75" s="136" t="s">
        <v>322</v>
      </c>
      <c r="BF75" s="14" t="s">
        <v>71</v>
      </c>
      <c r="BG75" s="14" t="s">
        <v>71</v>
      </c>
      <c r="BH75" s="14" t="s">
        <v>71</v>
      </c>
    </row>
    <row r="76" spans="1:60" ht="15" customHeight="1">
      <c r="A76" s="15">
        <v>60406</v>
      </c>
      <c r="B76" s="16" t="s">
        <v>635</v>
      </c>
      <c r="C76" s="14" t="s">
        <v>247</v>
      </c>
      <c r="D76" s="14" t="s">
        <v>247</v>
      </c>
      <c r="I76" s="14">
        <v>5</v>
      </c>
      <c r="J76" s="14">
        <v>1</v>
      </c>
      <c r="K76" s="14">
        <v>5</v>
      </c>
      <c r="L76" s="14">
        <v>5</v>
      </c>
      <c r="M76" s="14">
        <v>5</v>
      </c>
      <c r="N76" s="14">
        <v>5</v>
      </c>
      <c r="O76" s="14">
        <v>5</v>
      </c>
      <c r="P76" s="14">
        <v>5</v>
      </c>
      <c r="Q76" s="14">
        <v>5</v>
      </c>
      <c r="R76" s="14">
        <v>5</v>
      </c>
      <c r="T76" s="14">
        <v>5</v>
      </c>
      <c r="U76" s="14">
        <v>1</v>
      </c>
      <c r="V76" s="14">
        <v>4</v>
      </c>
      <c r="W76" s="14">
        <v>4</v>
      </c>
      <c r="X76" s="14">
        <v>3</v>
      </c>
      <c r="Y76" s="14">
        <v>1</v>
      </c>
      <c r="Z76" s="14">
        <v>4</v>
      </c>
      <c r="AA76" s="14">
        <v>5</v>
      </c>
      <c r="AB76" s="14">
        <v>5</v>
      </c>
      <c r="AC76" s="14">
        <v>5</v>
      </c>
      <c r="AD76" s="14">
        <v>1</v>
      </c>
      <c r="AE76" s="14">
        <v>1</v>
      </c>
      <c r="AF76" s="14">
        <v>5</v>
      </c>
      <c r="AG76" s="14">
        <v>1</v>
      </c>
      <c r="AH76" s="14">
        <v>5</v>
      </c>
      <c r="AI76" s="14">
        <v>5</v>
      </c>
      <c r="AJ76" s="14">
        <v>2</v>
      </c>
      <c r="AK76" s="14">
        <v>5</v>
      </c>
      <c r="AL76" s="14">
        <v>2</v>
      </c>
      <c r="AM76" s="14">
        <v>2</v>
      </c>
      <c r="AN76" s="14">
        <v>4</v>
      </c>
      <c r="AQ76" s="14">
        <v>1</v>
      </c>
      <c r="AR76" s="14">
        <v>1</v>
      </c>
      <c r="AS76" s="3">
        <v>1</v>
      </c>
      <c r="AT76" s="14">
        <v>1</v>
      </c>
      <c r="AU76" s="138" t="s">
        <v>326</v>
      </c>
      <c r="AV76" s="134" t="s">
        <v>71</v>
      </c>
      <c r="AX76" s="14">
        <v>5</v>
      </c>
      <c r="AY76" s="14">
        <v>5</v>
      </c>
      <c r="AZ76" s="14">
        <v>5</v>
      </c>
      <c r="BA76" s="14">
        <v>5</v>
      </c>
      <c r="BB76" s="14">
        <v>5</v>
      </c>
      <c r="BC76" s="136" t="s">
        <v>323</v>
      </c>
      <c r="BD76" s="136" t="s">
        <v>71</v>
      </c>
      <c r="BF76" s="14" t="s">
        <v>337</v>
      </c>
      <c r="BG76" s="14" t="s">
        <v>324</v>
      </c>
      <c r="BH76" s="14" t="s">
        <v>325</v>
      </c>
    </row>
    <row r="77" spans="1:60" ht="15" customHeight="1">
      <c r="A77" s="15">
        <v>84718</v>
      </c>
      <c r="B77" s="16" t="s">
        <v>635</v>
      </c>
      <c r="C77" s="14" t="s">
        <v>247</v>
      </c>
      <c r="D77" s="14" t="s">
        <v>247</v>
      </c>
      <c r="I77" s="14">
        <v>4</v>
      </c>
      <c r="J77" s="14">
        <v>2</v>
      </c>
      <c r="K77" s="14">
        <v>5</v>
      </c>
      <c r="L77" s="14">
        <v>5</v>
      </c>
      <c r="M77" s="14">
        <v>5</v>
      </c>
      <c r="N77" s="14">
        <v>5</v>
      </c>
      <c r="O77" s="14">
        <v>3</v>
      </c>
      <c r="P77" s="14">
        <v>4</v>
      </c>
      <c r="Q77" s="14">
        <v>4</v>
      </c>
      <c r="R77" s="14">
        <v>4</v>
      </c>
      <c r="T77" s="14">
        <v>3</v>
      </c>
      <c r="U77" s="14">
        <v>1</v>
      </c>
      <c r="V77" s="14">
        <v>3</v>
      </c>
      <c r="W77" s="14">
        <v>4</v>
      </c>
      <c r="X77" s="14">
        <v>4</v>
      </c>
      <c r="Y77" s="14">
        <v>4</v>
      </c>
      <c r="Z77" s="14">
        <v>4</v>
      </c>
      <c r="AA77" s="14">
        <v>4</v>
      </c>
      <c r="AB77" s="14">
        <v>4</v>
      </c>
      <c r="AC77" s="14">
        <v>4</v>
      </c>
      <c r="AD77" s="14">
        <v>3</v>
      </c>
      <c r="AE77" s="14">
        <v>2</v>
      </c>
      <c r="AF77" s="14">
        <v>5</v>
      </c>
      <c r="AG77" s="14">
        <v>4</v>
      </c>
      <c r="AH77" s="14">
        <v>5</v>
      </c>
      <c r="AI77" s="14">
        <v>4</v>
      </c>
      <c r="AJ77" s="14">
        <v>2</v>
      </c>
      <c r="AK77" s="14">
        <v>4</v>
      </c>
      <c r="AL77" s="14">
        <v>3</v>
      </c>
      <c r="AM77" s="14">
        <v>3</v>
      </c>
      <c r="AN77" s="14">
        <v>3</v>
      </c>
      <c r="AQ77" s="14">
        <v>1</v>
      </c>
      <c r="AR77" s="14">
        <v>1</v>
      </c>
      <c r="AS77" s="3">
        <v>1</v>
      </c>
      <c r="AT77" s="14">
        <v>1</v>
      </c>
      <c r="AU77" s="138" t="s">
        <v>327</v>
      </c>
      <c r="AV77" s="134" t="s">
        <v>328</v>
      </c>
      <c r="AX77" s="14">
        <v>5</v>
      </c>
      <c r="AY77" s="14">
        <v>3</v>
      </c>
      <c r="AZ77" s="14">
        <v>4</v>
      </c>
      <c r="BA77" s="14">
        <v>4</v>
      </c>
      <c r="BB77" s="14">
        <v>5</v>
      </c>
      <c r="BC77" s="136" t="s">
        <v>329</v>
      </c>
      <c r="BD77" s="136" t="s">
        <v>330</v>
      </c>
      <c r="BF77" s="14" t="s">
        <v>338</v>
      </c>
      <c r="BG77" s="14" t="s">
        <v>331</v>
      </c>
      <c r="BH77" s="14" t="s">
        <v>332</v>
      </c>
    </row>
    <row r="78" spans="1:60" ht="15" customHeight="1">
      <c r="A78" s="15">
        <v>34511</v>
      </c>
      <c r="B78" s="16" t="s">
        <v>635</v>
      </c>
      <c r="C78" s="22" t="s">
        <v>247</v>
      </c>
      <c r="D78" s="22" t="s">
        <v>247</v>
      </c>
      <c r="I78" s="14">
        <v>5</v>
      </c>
      <c r="J78" s="14">
        <v>1</v>
      </c>
      <c r="K78" s="14">
        <v>5</v>
      </c>
      <c r="L78" s="14">
        <v>5</v>
      </c>
      <c r="M78" s="14">
        <v>5</v>
      </c>
      <c r="N78" s="14">
        <v>3</v>
      </c>
      <c r="O78" s="14">
        <v>5</v>
      </c>
      <c r="P78" s="14">
        <v>5</v>
      </c>
      <c r="Q78" s="14">
        <v>5</v>
      </c>
      <c r="R78" s="14">
        <v>5</v>
      </c>
      <c r="T78" s="14">
        <v>4</v>
      </c>
      <c r="U78" s="14">
        <v>2</v>
      </c>
      <c r="V78" s="14">
        <v>3</v>
      </c>
      <c r="W78" s="14">
        <v>3</v>
      </c>
      <c r="X78" s="14">
        <v>3</v>
      </c>
      <c r="Y78" s="14">
        <v>4</v>
      </c>
      <c r="Z78" s="14">
        <v>2</v>
      </c>
      <c r="AA78" s="14">
        <v>4</v>
      </c>
      <c r="AC78" s="14">
        <v>4</v>
      </c>
      <c r="AD78" s="14">
        <v>4</v>
      </c>
      <c r="AE78" s="14">
        <v>3</v>
      </c>
      <c r="AF78" s="14">
        <v>4</v>
      </c>
      <c r="AG78" s="14">
        <v>3</v>
      </c>
      <c r="AH78" s="14">
        <v>2</v>
      </c>
      <c r="AI78" s="14">
        <v>4</v>
      </c>
      <c r="AJ78" s="14">
        <v>2</v>
      </c>
      <c r="AK78" s="14">
        <v>4</v>
      </c>
      <c r="AL78" s="14">
        <v>4</v>
      </c>
      <c r="AM78" s="14">
        <v>4</v>
      </c>
      <c r="AN78" s="14">
        <v>3</v>
      </c>
      <c r="AQ78" s="14">
        <v>1</v>
      </c>
      <c r="AR78" s="14">
        <v>1</v>
      </c>
      <c r="AS78" s="3">
        <v>1</v>
      </c>
      <c r="AU78" s="138" t="s">
        <v>333</v>
      </c>
      <c r="AV78" s="134" t="s">
        <v>339</v>
      </c>
      <c r="AX78" s="14">
        <v>5</v>
      </c>
      <c r="AY78" s="14">
        <v>4</v>
      </c>
      <c r="AZ78" s="14">
        <v>5</v>
      </c>
      <c r="BA78" s="14">
        <v>2</v>
      </c>
      <c r="BB78" s="14">
        <v>5</v>
      </c>
      <c r="BC78" s="136" t="s">
        <v>334</v>
      </c>
      <c r="BD78" s="136" t="s">
        <v>335</v>
      </c>
      <c r="BF78" s="14" t="s">
        <v>71</v>
      </c>
      <c r="BG78" s="14" t="s">
        <v>71</v>
      </c>
      <c r="BH78" s="14" t="s">
        <v>71</v>
      </c>
    </row>
    <row r="79" spans="1:60" ht="15" customHeight="1">
      <c r="A79" s="54">
        <v>64048</v>
      </c>
      <c r="B79" s="16" t="s">
        <v>635</v>
      </c>
      <c r="C79" s="14" t="s">
        <v>247</v>
      </c>
      <c r="D79" s="22" t="s">
        <v>247</v>
      </c>
      <c r="I79" s="14">
        <v>3</v>
      </c>
      <c r="J79" s="14">
        <v>1</v>
      </c>
      <c r="K79" s="14">
        <v>5</v>
      </c>
      <c r="L79" s="14">
        <v>5</v>
      </c>
      <c r="M79" s="14">
        <v>5</v>
      </c>
      <c r="N79" s="14">
        <v>5</v>
      </c>
      <c r="O79" s="14">
        <v>5</v>
      </c>
      <c r="P79" s="14">
        <v>5</v>
      </c>
      <c r="Q79" s="14">
        <v>5</v>
      </c>
      <c r="R79" s="14">
        <v>5</v>
      </c>
      <c r="T79" s="14">
        <v>5</v>
      </c>
      <c r="U79" s="14">
        <v>2</v>
      </c>
      <c r="V79" s="14">
        <v>5</v>
      </c>
      <c r="W79" s="14">
        <v>4</v>
      </c>
      <c r="X79" s="14">
        <v>2</v>
      </c>
      <c r="Y79" s="14">
        <v>1</v>
      </c>
      <c r="Z79" s="14">
        <v>3</v>
      </c>
      <c r="AA79" s="14">
        <v>5</v>
      </c>
      <c r="AB79" s="14">
        <v>4</v>
      </c>
      <c r="AC79" s="14">
        <v>2</v>
      </c>
      <c r="AD79" s="14">
        <v>3</v>
      </c>
      <c r="AE79" s="14">
        <v>2</v>
      </c>
      <c r="AF79" s="14">
        <v>4</v>
      </c>
      <c r="AG79" s="14">
        <v>2</v>
      </c>
      <c r="AH79" s="14">
        <v>4</v>
      </c>
      <c r="AI79" s="14">
        <v>4</v>
      </c>
      <c r="AJ79" s="14">
        <v>2</v>
      </c>
      <c r="AK79" s="14">
        <v>5</v>
      </c>
      <c r="AL79" s="14">
        <v>5</v>
      </c>
      <c r="AM79" s="14">
        <v>5</v>
      </c>
      <c r="AN79" s="14">
        <v>5</v>
      </c>
      <c r="AQ79" s="14">
        <v>1</v>
      </c>
      <c r="AR79" s="14">
        <v>1</v>
      </c>
      <c r="AS79" s="3">
        <v>1</v>
      </c>
      <c r="AU79" s="138" t="s">
        <v>340</v>
      </c>
      <c r="AV79" s="134" t="s">
        <v>348</v>
      </c>
      <c r="AX79" s="14">
        <v>4</v>
      </c>
      <c r="AY79" s="14">
        <v>4</v>
      </c>
      <c r="AZ79" s="14">
        <v>5</v>
      </c>
      <c r="BA79" s="14">
        <v>5</v>
      </c>
      <c r="BB79" s="14">
        <v>4</v>
      </c>
      <c r="BC79" s="136" t="s">
        <v>349</v>
      </c>
      <c r="BD79" s="136" t="s">
        <v>350</v>
      </c>
      <c r="BF79" s="14" t="s">
        <v>71</v>
      </c>
      <c r="BG79" s="14" t="s">
        <v>71</v>
      </c>
      <c r="BH79" s="14" t="s">
        <v>71</v>
      </c>
    </row>
    <row r="80" spans="1:60" ht="15" customHeight="1">
      <c r="A80" s="15">
        <v>72927</v>
      </c>
      <c r="B80" s="16" t="s">
        <v>635</v>
      </c>
      <c r="C80" s="22" t="s">
        <v>251</v>
      </c>
      <c r="D80" s="22" t="s">
        <v>247</v>
      </c>
      <c r="F80" s="27">
        <v>1</v>
      </c>
      <c r="I80" s="14">
        <v>5</v>
      </c>
      <c r="J80" s="14">
        <v>1</v>
      </c>
      <c r="K80" s="14">
        <v>5</v>
      </c>
      <c r="L80" s="14">
        <v>5</v>
      </c>
      <c r="M80" s="14">
        <v>5</v>
      </c>
      <c r="N80" s="14">
        <v>5</v>
      </c>
      <c r="O80" s="14">
        <v>4</v>
      </c>
      <c r="P80" s="14">
        <v>5</v>
      </c>
      <c r="Q80" s="14">
        <v>5</v>
      </c>
      <c r="R80" s="14">
        <v>4</v>
      </c>
      <c r="T80" s="14">
        <v>5</v>
      </c>
      <c r="U80" s="14">
        <v>3</v>
      </c>
      <c r="V80" s="14">
        <v>5</v>
      </c>
      <c r="W80" s="14">
        <v>5</v>
      </c>
      <c r="X80" s="14">
        <v>2</v>
      </c>
      <c r="Y80" s="14">
        <v>2</v>
      </c>
      <c r="Z80" s="14">
        <v>5</v>
      </c>
      <c r="AA80" s="14">
        <v>5</v>
      </c>
      <c r="AB80" s="14">
        <v>4</v>
      </c>
      <c r="AC80" s="14">
        <v>4</v>
      </c>
      <c r="AD80" s="14">
        <v>1</v>
      </c>
      <c r="AE80" s="14">
        <v>2</v>
      </c>
      <c r="AF80" s="14">
        <v>5</v>
      </c>
      <c r="AG80" s="14">
        <v>2</v>
      </c>
      <c r="AH80" s="14">
        <v>5</v>
      </c>
      <c r="AI80" s="14">
        <v>5</v>
      </c>
      <c r="AJ80" s="14">
        <v>2</v>
      </c>
      <c r="AK80" s="14">
        <v>5</v>
      </c>
      <c r="AL80" s="14">
        <v>4</v>
      </c>
      <c r="AM80" s="14">
        <v>4</v>
      </c>
      <c r="AN80" s="14">
        <v>5</v>
      </c>
      <c r="AQ80" s="14">
        <v>1</v>
      </c>
      <c r="AR80" s="14">
        <v>1</v>
      </c>
      <c r="AS80" s="3">
        <v>1</v>
      </c>
      <c r="AU80" s="138" t="s">
        <v>351</v>
      </c>
      <c r="AV80" s="134" t="s">
        <v>345</v>
      </c>
      <c r="AX80" s="14">
        <v>5</v>
      </c>
      <c r="AY80" s="14">
        <v>5</v>
      </c>
      <c r="AZ80" s="14">
        <v>5</v>
      </c>
      <c r="BA80" s="14">
        <v>5</v>
      </c>
      <c r="BB80" s="14">
        <v>5</v>
      </c>
      <c r="BC80" s="136" t="s">
        <v>346</v>
      </c>
      <c r="BD80" s="136" t="s">
        <v>347</v>
      </c>
      <c r="BF80" s="14" t="s">
        <v>71</v>
      </c>
      <c r="BG80" s="14" t="s">
        <v>71</v>
      </c>
      <c r="BH80" s="14" t="s">
        <v>71</v>
      </c>
    </row>
    <row r="81" spans="1:60" ht="15" customHeight="1">
      <c r="A81" s="15">
        <v>78528</v>
      </c>
      <c r="B81" s="16" t="s">
        <v>635</v>
      </c>
      <c r="C81" s="22" t="s">
        <v>251</v>
      </c>
      <c r="D81" s="22" t="s">
        <v>247</v>
      </c>
      <c r="I81" s="14">
        <v>5</v>
      </c>
      <c r="J81" s="14">
        <v>5</v>
      </c>
      <c r="K81" s="14">
        <v>4</v>
      </c>
      <c r="L81" s="14">
        <v>5</v>
      </c>
      <c r="M81" s="14">
        <v>5</v>
      </c>
      <c r="N81" s="14">
        <v>5</v>
      </c>
      <c r="O81" s="14">
        <v>5</v>
      </c>
      <c r="P81" s="14">
        <v>5</v>
      </c>
      <c r="Q81" s="14">
        <v>5</v>
      </c>
      <c r="R81" s="14">
        <v>5</v>
      </c>
      <c r="T81" s="14">
        <v>5</v>
      </c>
      <c r="U81" s="14">
        <v>1</v>
      </c>
      <c r="V81" s="14">
        <v>4</v>
      </c>
      <c r="W81" s="14">
        <v>4</v>
      </c>
      <c r="X81" s="14">
        <v>5</v>
      </c>
      <c r="Y81" s="14">
        <v>1</v>
      </c>
      <c r="Z81" s="14">
        <v>3</v>
      </c>
      <c r="AA81" s="14">
        <v>4</v>
      </c>
      <c r="AB81" s="14">
        <v>3</v>
      </c>
      <c r="AC81" s="14">
        <v>3</v>
      </c>
      <c r="AD81" s="14">
        <v>2</v>
      </c>
      <c r="AE81" s="14">
        <v>2</v>
      </c>
      <c r="AF81" s="14">
        <v>5</v>
      </c>
      <c r="AG81" s="14">
        <v>1</v>
      </c>
      <c r="AH81" s="14">
        <v>5</v>
      </c>
      <c r="AI81" s="14">
        <v>4</v>
      </c>
      <c r="AJ81" s="14">
        <v>2</v>
      </c>
      <c r="AK81" s="14">
        <v>5</v>
      </c>
      <c r="AL81" s="14">
        <v>4</v>
      </c>
      <c r="AM81" s="14">
        <v>4</v>
      </c>
      <c r="AN81" s="14">
        <v>4</v>
      </c>
      <c r="AQ81" s="14">
        <v>1</v>
      </c>
      <c r="AR81" s="14">
        <v>1</v>
      </c>
      <c r="AS81" s="3">
        <v>1</v>
      </c>
      <c r="AT81" s="14">
        <v>1</v>
      </c>
      <c r="AU81" s="138" t="s">
        <v>341</v>
      </c>
      <c r="AV81" s="134" t="s">
        <v>342</v>
      </c>
      <c r="AX81" s="14">
        <v>4</v>
      </c>
      <c r="AY81" s="14">
        <v>4</v>
      </c>
      <c r="AZ81" s="14">
        <v>4</v>
      </c>
      <c r="BA81" s="14">
        <v>3</v>
      </c>
      <c r="BB81" s="14">
        <v>5</v>
      </c>
      <c r="BC81" s="136" t="s">
        <v>343</v>
      </c>
      <c r="BD81" s="136" t="s">
        <v>344</v>
      </c>
      <c r="BF81" s="14" t="s">
        <v>71</v>
      </c>
      <c r="BG81" s="14" t="s">
        <v>71</v>
      </c>
      <c r="BH81" s="14" t="s">
        <v>71</v>
      </c>
    </row>
    <row r="82" spans="1:60" ht="15" customHeight="1">
      <c r="A82" s="54">
        <v>44550</v>
      </c>
      <c r="B82" s="16" t="s">
        <v>635</v>
      </c>
      <c r="C82" s="14" t="s">
        <v>251</v>
      </c>
      <c r="D82" s="14" t="s">
        <v>247</v>
      </c>
      <c r="F82" s="27">
        <v>1</v>
      </c>
      <c r="I82" s="14">
        <v>5</v>
      </c>
      <c r="J82" s="14">
        <v>1</v>
      </c>
      <c r="K82" s="14">
        <v>5</v>
      </c>
      <c r="L82" s="14">
        <v>5</v>
      </c>
      <c r="M82" s="14">
        <v>5</v>
      </c>
      <c r="N82" s="14">
        <v>5</v>
      </c>
      <c r="O82" s="14">
        <v>5</v>
      </c>
      <c r="P82" s="14">
        <v>5</v>
      </c>
      <c r="Q82" s="14">
        <v>5</v>
      </c>
      <c r="R82" s="14">
        <v>4</v>
      </c>
      <c r="T82" s="14">
        <v>5</v>
      </c>
      <c r="U82" s="14">
        <v>1</v>
      </c>
      <c r="V82" s="14">
        <v>4</v>
      </c>
      <c r="W82" s="14">
        <v>4</v>
      </c>
      <c r="X82" s="14">
        <v>3</v>
      </c>
      <c r="Y82" s="14">
        <v>1</v>
      </c>
      <c r="Z82" s="14">
        <v>3</v>
      </c>
      <c r="AA82" s="14">
        <v>5</v>
      </c>
      <c r="AB82" s="14">
        <v>3</v>
      </c>
      <c r="AC82" s="14">
        <v>3</v>
      </c>
      <c r="AD82" s="14">
        <v>1</v>
      </c>
      <c r="AE82" s="14">
        <v>2</v>
      </c>
      <c r="AF82" s="14">
        <v>4</v>
      </c>
      <c r="AG82" s="14">
        <v>3</v>
      </c>
      <c r="AH82" s="14">
        <v>3</v>
      </c>
      <c r="AI82" s="14">
        <v>4</v>
      </c>
      <c r="AJ82" s="14">
        <v>2</v>
      </c>
      <c r="AK82" s="14">
        <v>5</v>
      </c>
      <c r="AL82" s="14">
        <v>4</v>
      </c>
      <c r="AM82" s="14">
        <v>5</v>
      </c>
      <c r="AN82" s="14">
        <v>5</v>
      </c>
      <c r="AQ82" s="14">
        <v>1</v>
      </c>
      <c r="AR82" s="14">
        <v>1</v>
      </c>
      <c r="AS82" s="3">
        <v>1</v>
      </c>
      <c r="AU82" s="138" t="s">
        <v>280</v>
      </c>
      <c r="AV82" s="134" t="s">
        <v>314</v>
      </c>
      <c r="AX82" s="14">
        <v>4</v>
      </c>
      <c r="AY82" s="14">
        <v>4</v>
      </c>
      <c r="AZ82" s="14">
        <v>4</v>
      </c>
      <c r="BA82" s="14">
        <v>4</v>
      </c>
      <c r="BB82" s="14">
        <v>4</v>
      </c>
      <c r="BC82" s="136" t="s">
        <v>281</v>
      </c>
      <c r="BD82" s="136" t="s">
        <v>71</v>
      </c>
      <c r="BF82" s="14" t="s">
        <v>71</v>
      </c>
      <c r="BG82" s="14" t="s">
        <v>71</v>
      </c>
      <c r="BH82" s="14" t="s">
        <v>71</v>
      </c>
    </row>
    <row r="83" spans="1:60" ht="17" customHeight="1">
      <c r="A83" s="15">
        <v>15834</v>
      </c>
      <c r="B83" s="54" t="s">
        <v>634</v>
      </c>
      <c r="C83" s="14" t="s">
        <v>253</v>
      </c>
      <c r="D83" s="14" t="s">
        <v>253</v>
      </c>
      <c r="I83" s="14">
        <v>4</v>
      </c>
      <c r="J83" s="14">
        <v>1</v>
      </c>
      <c r="K83" s="14">
        <v>5</v>
      </c>
      <c r="L83" s="14">
        <v>5</v>
      </c>
      <c r="M83" s="14">
        <v>5</v>
      </c>
      <c r="N83" s="14">
        <v>5</v>
      </c>
      <c r="O83" s="14">
        <v>5</v>
      </c>
      <c r="P83" s="14">
        <v>5</v>
      </c>
      <c r="Q83" s="14">
        <v>5</v>
      </c>
      <c r="R83" s="14">
        <v>4</v>
      </c>
      <c r="T83" s="14">
        <v>5</v>
      </c>
      <c r="U83" s="14">
        <v>3</v>
      </c>
      <c r="V83" s="14">
        <v>4</v>
      </c>
      <c r="W83" s="14">
        <v>4</v>
      </c>
      <c r="X83" s="14">
        <v>4</v>
      </c>
      <c r="Y83" s="14">
        <v>1</v>
      </c>
      <c r="Z83" s="14">
        <v>5</v>
      </c>
      <c r="AA83" s="14">
        <v>5</v>
      </c>
      <c r="AB83" s="14">
        <v>5</v>
      </c>
      <c r="AC83" s="14">
        <v>2</v>
      </c>
      <c r="AD83" s="14">
        <v>1</v>
      </c>
      <c r="AE83" s="14">
        <v>2</v>
      </c>
      <c r="AF83" s="14">
        <v>4</v>
      </c>
      <c r="AG83" s="14">
        <v>1</v>
      </c>
      <c r="AH83" s="14">
        <v>4</v>
      </c>
      <c r="AI83" s="14">
        <v>4</v>
      </c>
      <c r="AJ83" s="14">
        <v>1</v>
      </c>
      <c r="AK83" s="14">
        <v>5</v>
      </c>
      <c r="AL83" s="14">
        <v>3</v>
      </c>
      <c r="AM83" s="14">
        <v>3</v>
      </c>
      <c r="AN83" s="14">
        <v>4</v>
      </c>
      <c r="AQ83" s="14">
        <v>1</v>
      </c>
      <c r="AR83" s="14">
        <v>1</v>
      </c>
      <c r="AS83" s="3">
        <v>1</v>
      </c>
      <c r="AU83" s="138" t="s">
        <v>647</v>
      </c>
      <c r="AV83" s="134" t="s">
        <v>71</v>
      </c>
      <c r="AX83" s="14">
        <v>4</v>
      </c>
      <c r="AY83" s="14">
        <v>4</v>
      </c>
      <c r="AZ83" s="14">
        <v>2</v>
      </c>
      <c r="BA83" s="14">
        <v>2</v>
      </c>
      <c r="BB83" s="14">
        <v>4</v>
      </c>
      <c r="BC83" s="136" t="s">
        <v>648</v>
      </c>
      <c r="BD83" s="136" t="s">
        <v>71</v>
      </c>
      <c r="BF83" s="14" t="s">
        <v>71</v>
      </c>
      <c r="BG83" s="14" t="s">
        <v>71</v>
      </c>
      <c r="BH83" s="14" t="s">
        <v>71</v>
      </c>
    </row>
    <row r="84" spans="1:60" ht="15" customHeight="1">
      <c r="A84" s="15">
        <v>20268</v>
      </c>
      <c r="B84" s="54" t="s">
        <v>634</v>
      </c>
      <c r="C84" s="14" t="s">
        <v>253</v>
      </c>
      <c r="D84" s="14" t="s">
        <v>253</v>
      </c>
      <c r="I84" s="14">
        <v>4</v>
      </c>
      <c r="J84" s="14">
        <v>2</v>
      </c>
      <c r="L84" s="14">
        <v>4</v>
      </c>
      <c r="M84" s="14">
        <v>4</v>
      </c>
      <c r="N84" s="14">
        <v>3</v>
      </c>
      <c r="O84" s="14">
        <v>4</v>
      </c>
      <c r="P84" s="14">
        <v>4</v>
      </c>
      <c r="Q84" s="14">
        <v>4</v>
      </c>
      <c r="R84" s="14">
        <v>4</v>
      </c>
      <c r="T84" s="14">
        <v>4</v>
      </c>
      <c r="U84" s="14">
        <v>4</v>
      </c>
      <c r="V84" s="14">
        <v>4</v>
      </c>
      <c r="W84" s="14">
        <v>4</v>
      </c>
      <c r="X84" s="14">
        <v>4</v>
      </c>
      <c r="Y84" s="14">
        <v>4</v>
      </c>
      <c r="Z84" s="14">
        <v>4</v>
      </c>
      <c r="AA84" s="14">
        <v>4</v>
      </c>
      <c r="AB84" s="14">
        <v>4</v>
      </c>
      <c r="AC84" s="14">
        <v>5</v>
      </c>
      <c r="AD84" s="14">
        <v>2</v>
      </c>
      <c r="AE84" s="14">
        <v>4</v>
      </c>
      <c r="AF84" s="14">
        <v>4</v>
      </c>
      <c r="AG84" s="14">
        <v>3</v>
      </c>
      <c r="AH84" s="14">
        <v>3</v>
      </c>
      <c r="AI84" s="14">
        <v>3</v>
      </c>
      <c r="AJ84" s="14">
        <v>2</v>
      </c>
      <c r="AK84" s="14">
        <v>5</v>
      </c>
      <c r="AL84" s="14">
        <v>4</v>
      </c>
      <c r="AM84" s="14">
        <v>3</v>
      </c>
      <c r="AN84" s="14">
        <v>3</v>
      </c>
      <c r="AQ84" s="14">
        <v>1</v>
      </c>
      <c r="AU84" s="138" t="s">
        <v>649</v>
      </c>
      <c r="AV84" s="134" t="s">
        <v>650</v>
      </c>
      <c r="AX84" s="14">
        <v>1</v>
      </c>
      <c r="AY84" s="14">
        <v>2</v>
      </c>
      <c r="AZ84" s="14">
        <v>2</v>
      </c>
      <c r="BA84" s="14">
        <v>2</v>
      </c>
      <c r="BB84" s="14">
        <v>4</v>
      </c>
      <c r="BC84" s="136" t="s">
        <v>651</v>
      </c>
      <c r="BD84" s="136" t="s">
        <v>652</v>
      </c>
      <c r="BF84" s="14" t="s">
        <v>71</v>
      </c>
      <c r="BG84" s="14" t="s">
        <v>71</v>
      </c>
      <c r="BH84" s="14" t="s">
        <v>71</v>
      </c>
    </row>
    <row r="85" spans="1:60" ht="15" customHeight="1">
      <c r="A85" s="15">
        <v>74019</v>
      </c>
      <c r="B85" s="54" t="s">
        <v>634</v>
      </c>
      <c r="C85" s="14" t="s">
        <v>253</v>
      </c>
      <c r="D85" s="52" t="s">
        <v>253</v>
      </c>
      <c r="I85" s="14">
        <v>5</v>
      </c>
      <c r="J85" s="14">
        <v>2</v>
      </c>
      <c r="K85" s="14">
        <v>5</v>
      </c>
      <c r="L85" s="14">
        <v>5</v>
      </c>
      <c r="M85" s="14">
        <v>5</v>
      </c>
      <c r="N85" s="14">
        <v>5</v>
      </c>
      <c r="O85" s="14">
        <v>5</v>
      </c>
      <c r="P85" s="14">
        <v>5</v>
      </c>
      <c r="Q85" s="14">
        <v>5</v>
      </c>
      <c r="R85" s="14">
        <v>4</v>
      </c>
      <c r="T85" s="14">
        <v>5</v>
      </c>
      <c r="U85" s="14">
        <v>4</v>
      </c>
      <c r="V85" s="14">
        <v>3</v>
      </c>
      <c r="W85" s="14">
        <v>3</v>
      </c>
      <c r="X85" s="14">
        <v>4</v>
      </c>
      <c r="Y85" s="14">
        <v>2</v>
      </c>
      <c r="Z85" s="14">
        <v>2</v>
      </c>
      <c r="AA85" s="14">
        <v>5</v>
      </c>
      <c r="AB85" s="14">
        <v>3</v>
      </c>
      <c r="AC85" s="14">
        <v>4</v>
      </c>
      <c r="AD85" s="14">
        <v>1</v>
      </c>
      <c r="AE85" s="14">
        <v>1</v>
      </c>
      <c r="AF85" s="14">
        <v>5</v>
      </c>
      <c r="AG85" s="14">
        <v>2</v>
      </c>
      <c r="AH85" s="14">
        <v>2</v>
      </c>
      <c r="AI85" s="14">
        <v>2</v>
      </c>
      <c r="AJ85" s="14">
        <v>1</v>
      </c>
      <c r="AK85" s="14">
        <v>5</v>
      </c>
      <c r="AL85" s="14">
        <v>5</v>
      </c>
      <c r="AM85" s="14">
        <v>3</v>
      </c>
      <c r="AN85" s="14">
        <v>3</v>
      </c>
      <c r="AQ85" s="14">
        <v>1</v>
      </c>
      <c r="AR85" s="14">
        <v>1</v>
      </c>
      <c r="AS85" s="3">
        <v>1</v>
      </c>
      <c r="AU85" s="138" t="s">
        <v>653</v>
      </c>
      <c r="AV85" s="134" t="s">
        <v>654</v>
      </c>
      <c r="AX85" s="14">
        <v>5</v>
      </c>
      <c r="AY85" s="14">
        <v>4</v>
      </c>
      <c r="AZ85" s="14">
        <v>4</v>
      </c>
      <c r="BA85" s="14">
        <v>3</v>
      </c>
      <c r="BB85" s="14">
        <v>5</v>
      </c>
      <c r="BC85" s="136" t="s">
        <v>655</v>
      </c>
      <c r="BD85" s="136" t="s">
        <v>656</v>
      </c>
      <c r="BF85" s="14" t="s">
        <v>657</v>
      </c>
      <c r="BG85" s="14" t="s">
        <v>658</v>
      </c>
      <c r="BH85" s="14" t="s">
        <v>659</v>
      </c>
    </row>
    <row r="86" spans="1:60" ht="15" customHeight="1">
      <c r="A86" s="54">
        <v>92999</v>
      </c>
      <c r="B86" s="54" t="s">
        <v>634</v>
      </c>
      <c r="C86" s="14" t="s">
        <v>253</v>
      </c>
      <c r="D86" s="52" t="s">
        <v>253</v>
      </c>
      <c r="I86" s="14">
        <v>4</v>
      </c>
      <c r="J86" s="14">
        <v>3</v>
      </c>
      <c r="K86" s="14">
        <v>5</v>
      </c>
      <c r="L86" s="14">
        <v>3</v>
      </c>
      <c r="M86" s="14">
        <v>5</v>
      </c>
      <c r="N86" s="14">
        <v>4</v>
      </c>
      <c r="O86" s="14">
        <v>3</v>
      </c>
      <c r="P86" s="14">
        <v>4</v>
      </c>
      <c r="Q86" s="14">
        <v>5</v>
      </c>
      <c r="R86" s="14">
        <v>3</v>
      </c>
      <c r="T86" s="14">
        <v>5</v>
      </c>
      <c r="U86" s="14">
        <v>2</v>
      </c>
      <c r="V86" s="14">
        <v>4</v>
      </c>
      <c r="W86" s="14">
        <v>3</v>
      </c>
      <c r="X86" s="14">
        <v>2</v>
      </c>
      <c r="Y86" s="14">
        <v>4</v>
      </c>
      <c r="Z86" s="14">
        <v>4</v>
      </c>
      <c r="AA86" s="14">
        <v>4</v>
      </c>
      <c r="AB86" s="14">
        <v>3</v>
      </c>
      <c r="AC86" s="14">
        <v>5</v>
      </c>
      <c r="AD86" s="14">
        <v>2</v>
      </c>
      <c r="AE86" s="14">
        <v>2</v>
      </c>
      <c r="AF86" s="14">
        <v>4</v>
      </c>
      <c r="AG86" s="14">
        <v>3</v>
      </c>
      <c r="AH86" s="14">
        <v>2</v>
      </c>
      <c r="AI86" s="14">
        <v>4</v>
      </c>
      <c r="AJ86" s="14">
        <v>2</v>
      </c>
      <c r="AK86" s="14">
        <v>5</v>
      </c>
      <c r="AL86" s="14">
        <v>4</v>
      </c>
      <c r="AM86" s="14">
        <v>4</v>
      </c>
      <c r="AN86" s="14">
        <v>4</v>
      </c>
      <c r="AP86" s="3">
        <v>1</v>
      </c>
      <c r="AU86" s="138" t="s">
        <v>660</v>
      </c>
      <c r="AV86" s="134" t="s">
        <v>661</v>
      </c>
      <c r="AX86" s="14">
        <v>5</v>
      </c>
      <c r="AY86" s="14">
        <v>4</v>
      </c>
      <c r="AZ86" s="14">
        <v>4</v>
      </c>
      <c r="BA86" s="14">
        <v>3</v>
      </c>
      <c r="BB86" s="14">
        <v>5</v>
      </c>
      <c r="BC86" s="136" t="s">
        <v>662</v>
      </c>
      <c r="BD86" s="136" t="s">
        <v>663</v>
      </c>
      <c r="BF86" s="14" t="s">
        <v>664</v>
      </c>
      <c r="BG86" s="14" t="s">
        <v>665</v>
      </c>
      <c r="BH86" s="14" t="s">
        <v>666</v>
      </c>
    </row>
    <row r="87" spans="1:60" ht="15" customHeight="1">
      <c r="A87" s="15">
        <v>9831</v>
      </c>
      <c r="B87" s="54" t="s">
        <v>634</v>
      </c>
      <c r="C87" s="52" t="s">
        <v>253</v>
      </c>
      <c r="D87" s="52" t="s">
        <v>253</v>
      </c>
      <c r="I87" s="14">
        <v>5</v>
      </c>
      <c r="J87" s="14">
        <v>1</v>
      </c>
      <c r="K87" s="14">
        <v>5</v>
      </c>
      <c r="L87" s="14">
        <v>5</v>
      </c>
      <c r="M87" s="14">
        <v>5</v>
      </c>
      <c r="N87" s="14">
        <v>5</v>
      </c>
      <c r="O87" s="14">
        <v>5</v>
      </c>
      <c r="P87" s="14">
        <v>5</v>
      </c>
      <c r="Q87" s="14">
        <v>5</v>
      </c>
      <c r="R87" s="14">
        <v>5</v>
      </c>
      <c r="T87" s="14">
        <v>5</v>
      </c>
      <c r="U87" s="14">
        <v>3</v>
      </c>
      <c r="W87" s="14">
        <v>3</v>
      </c>
      <c r="X87" s="14">
        <v>3</v>
      </c>
      <c r="Y87" s="14">
        <v>5</v>
      </c>
      <c r="Z87" s="14">
        <v>3</v>
      </c>
      <c r="AA87" s="14">
        <v>5</v>
      </c>
      <c r="AB87" s="14">
        <v>4</v>
      </c>
      <c r="AC87" s="14">
        <v>5</v>
      </c>
      <c r="AD87" s="14">
        <v>1</v>
      </c>
      <c r="AE87" s="14">
        <v>3</v>
      </c>
      <c r="AF87" s="14">
        <v>4</v>
      </c>
      <c r="AG87" s="14">
        <v>2</v>
      </c>
      <c r="AH87" s="14">
        <v>3</v>
      </c>
      <c r="AI87" s="14">
        <v>3</v>
      </c>
      <c r="AJ87" s="14">
        <v>2</v>
      </c>
      <c r="AK87" s="14">
        <v>4</v>
      </c>
      <c r="AL87" s="14">
        <v>4</v>
      </c>
      <c r="AM87" s="14">
        <v>4</v>
      </c>
      <c r="AN87" s="14">
        <v>3</v>
      </c>
      <c r="AR87" s="14">
        <v>1</v>
      </c>
      <c r="AS87" s="3">
        <v>1</v>
      </c>
      <c r="AU87" s="138" t="s">
        <v>667</v>
      </c>
      <c r="AV87" s="134" t="s">
        <v>71</v>
      </c>
      <c r="AX87" s="14">
        <v>4</v>
      </c>
      <c r="AY87" s="14">
        <v>3</v>
      </c>
      <c r="AZ87" s="14">
        <v>3</v>
      </c>
      <c r="BA87" s="14">
        <v>3</v>
      </c>
      <c r="BB87" s="14">
        <v>5</v>
      </c>
      <c r="BC87" s="136" t="s">
        <v>668</v>
      </c>
      <c r="BD87" s="136" t="s">
        <v>71</v>
      </c>
      <c r="BF87" s="14" t="s">
        <v>669</v>
      </c>
      <c r="BG87" s="14" t="s">
        <v>670</v>
      </c>
      <c r="BH87" s="14" t="s">
        <v>671</v>
      </c>
    </row>
    <row r="88" spans="1:60" ht="15" customHeight="1">
      <c r="A88" s="15">
        <v>3079</v>
      </c>
      <c r="B88" s="54" t="s">
        <v>634</v>
      </c>
      <c r="C88" s="14" t="s">
        <v>253</v>
      </c>
      <c r="D88" s="52" t="s">
        <v>253</v>
      </c>
      <c r="I88" s="14">
        <v>5</v>
      </c>
      <c r="J88" s="14">
        <v>1</v>
      </c>
      <c r="K88" s="14">
        <v>5</v>
      </c>
      <c r="L88" s="14">
        <v>5</v>
      </c>
      <c r="M88" s="14">
        <v>5</v>
      </c>
      <c r="N88" s="14">
        <v>5</v>
      </c>
      <c r="O88" s="14">
        <v>5</v>
      </c>
      <c r="P88" s="14">
        <v>5</v>
      </c>
      <c r="Q88" s="14">
        <v>5</v>
      </c>
      <c r="R88" s="14">
        <v>5</v>
      </c>
      <c r="T88" s="14">
        <v>5</v>
      </c>
      <c r="U88" s="14">
        <v>3</v>
      </c>
      <c r="V88" s="14">
        <v>4</v>
      </c>
      <c r="W88" s="14">
        <v>4</v>
      </c>
      <c r="X88" s="14">
        <v>2</v>
      </c>
      <c r="Y88" s="14">
        <v>2</v>
      </c>
      <c r="Z88" s="14">
        <v>4</v>
      </c>
      <c r="AA88" s="14">
        <v>5</v>
      </c>
      <c r="AB88" s="14">
        <v>4</v>
      </c>
      <c r="AC88" s="14">
        <v>4</v>
      </c>
      <c r="AD88" s="14">
        <v>1</v>
      </c>
      <c r="AE88" s="14">
        <v>2</v>
      </c>
      <c r="AF88" s="14">
        <v>2</v>
      </c>
      <c r="AG88" s="14">
        <v>2</v>
      </c>
      <c r="AH88" s="14">
        <v>3</v>
      </c>
      <c r="AI88" s="14">
        <v>4</v>
      </c>
      <c r="AJ88" s="14">
        <v>2</v>
      </c>
      <c r="AK88" s="14">
        <v>5</v>
      </c>
      <c r="AL88" s="14">
        <v>4</v>
      </c>
      <c r="AM88" s="14">
        <v>3</v>
      </c>
      <c r="AN88" s="14">
        <v>3</v>
      </c>
      <c r="AQ88" s="14">
        <v>1</v>
      </c>
      <c r="AR88" s="14">
        <v>1</v>
      </c>
      <c r="AU88" s="138" t="s">
        <v>672</v>
      </c>
      <c r="AV88" s="134" t="s">
        <v>673</v>
      </c>
      <c r="AX88" s="14">
        <v>4</v>
      </c>
      <c r="AY88" s="14">
        <v>4</v>
      </c>
      <c r="AZ88" s="14">
        <v>4</v>
      </c>
      <c r="BA88" s="14">
        <v>3</v>
      </c>
      <c r="BB88" s="14">
        <v>4</v>
      </c>
      <c r="BC88" s="136" t="s">
        <v>674</v>
      </c>
      <c r="BD88" s="136" t="s">
        <v>71</v>
      </c>
      <c r="BF88" s="14" t="s">
        <v>675</v>
      </c>
      <c r="BG88" s="14" t="s">
        <v>676</v>
      </c>
      <c r="BH88" s="14" t="s">
        <v>677</v>
      </c>
    </row>
    <row r="89" spans="1:60" ht="15" customHeight="1">
      <c r="A89" s="15">
        <v>78174</v>
      </c>
      <c r="B89" s="54" t="s">
        <v>634</v>
      </c>
      <c r="C89" s="52" t="s">
        <v>642</v>
      </c>
      <c r="D89" s="52" t="s">
        <v>253</v>
      </c>
      <c r="I89" s="14">
        <v>4</v>
      </c>
      <c r="J89" s="14">
        <v>1</v>
      </c>
      <c r="K89" s="14">
        <v>5</v>
      </c>
      <c r="L89" s="14">
        <v>5</v>
      </c>
      <c r="M89" s="14">
        <v>5</v>
      </c>
      <c r="N89" s="14">
        <v>5</v>
      </c>
      <c r="O89" s="14">
        <v>5</v>
      </c>
      <c r="P89" s="14">
        <v>5</v>
      </c>
      <c r="Q89" s="14">
        <v>5</v>
      </c>
      <c r="R89" s="14">
        <v>5</v>
      </c>
      <c r="T89" s="14">
        <v>5</v>
      </c>
      <c r="U89" s="14">
        <v>2</v>
      </c>
      <c r="V89" s="14">
        <v>4</v>
      </c>
      <c r="W89" s="14">
        <v>4</v>
      </c>
      <c r="X89" s="14">
        <v>2</v>
      </c>
      <c r="Y89" s="14">
        <v>1</v>
      </c>
      <c r="Z89" s="14">
        <v>4</v>
      </c>
      <c r="AA89" s="14">
        <v>5</v>
      </c>
      <c r="AB89" s="14">
        <v>4</v>
      </c>
      <c r="AC89" s="14">
        <v>2</v>
      </c>
      <c r="AD89" s="14">
        <v>1</v>
      </c>
      <c r="AE89" s="14">
        <v>2</v>
      </c>
      <c r="AF89" s="14">
        <v>5</v>
      </c>
      <c r="AG89" s="14">
        <v>1</v>
      </c>
      <c r="AH89" s="14">
        <v>5</v>
      </c>
      <c r="AI89" s="14">
        <v>5</v>
      </c>
      <c r="AJ89" s="14">
        <v>3</v>
      </c>
      <c r="AK89" s="14">
        <v>5</v>
      </c>
      <c r="AL89" s="14">
        <v>5</v>
      </c>
      <c r="AM89" s="14">
        <v>5</v>
      </c>
      <c r="AN89" s="14">
        <v>5</v>
      </c>
      <c r="AQ89" s="14">
        <v>1</v>
      </c>
      <c r="AR89" s="14">
        <v>1</v>
      </c>
      <c r="AS89" s="3">
        <v>1</v>
      </c>
      <c r="AU89" s="138" t="s">
        <v>678</v>
      </c>
      <c r="AV89" s="134" t="s">
        <v>679</v>
      </c>
      <c r="AX89" s="14">
        <v>5</v>
      </c>
      <c r="AY89" s="14">
        <v>4</v>
      </c>
      <c r="AZ89" s="14">
        <v>5</v>
      </c>
      <c r="BA89" s="14">
        <v>5</v>
      </c>
      <c r="BB89" s="14">
        <v>5</v>
      </c>
      <c r="BC89" s="136" t="s">
        <v>680</v>
      </c>
      <c r="BD89" s="136" t="s">
        <v>681</v>
      </c>
      <c r="BF89" s="14" t="s">
        <v>682</v>
      </c>
      <c r="BG89" s="14" t="s">
        <v>683</v>
      </c>
      <c r="BH89" s="14" t="s">
        <v>684</v>
      </c>
    </row>
    <row r="90" spans="1:60" ht="15" customHeight="1">
      <c r="A90" s="54">
        <v>91624</v>
      </c>
      <c r="B90" s="54" t="s">
        <v>634</v>
      </c>
      <c r="C90" s="52" t="s">
        <v>641</v>
      </c>
      <c r="D90" s="52" t="s">
        <v>253</v>
      </c>
      <c r="I90" s="14">
        <v>4</v>
      </c>
      <c r="J90" s="14">
        <v>1</v>
      </c>
      <c r="K90" s="14">
        <v>5</v>
      </c>
      <c r="L90" s="14">
        <v>5</v>
      </c>
      <c r="M90" s="14">
        <v>5</v>
      </c>
      <c r="N90" s="14">
        <v>5</v>
      </c>
      <c r="O90" s="14">
        <v>5</v>
      </c>
      <c r="P90" s="14">
        <v>5</v>
      </c>
      <c r="Q90" s="14">
        <v>5</v>
      </c>
      <c r="R90" s="14">
        <v>5</v>
      </c>
      <c r="S90" s="2">
        <v>1</v>
      </c>
      <c r="T90" s="14">
        <v>5</v>
      </c>
      <c r="U90" s="14">
        <v>1</v>
      </c>
      <c r="V90" s="14">
        <v>4</v>
      </c>
      <c r="W90" s="14">
        <v>4</v>
      </c>
      <c r="X90" s="14">
        <v>4</v>
      </c>
      <c r="Y90" s="14">
        <v>1</v>
      </c>
      <c r="Z90" s="14">
        <v>4</v>
      </c>
      <c r="AA90" s="14">
        <v>5</v>
      </c>
      <c r="AB90" s="14">
        <v>5</v>
      </c>
      <c r="AC90" s="14">
        <v>3</v>
      </c>
      <c r="AD90" s="14">
        <v>1</v>
      </c>
      <c r="AE90" s="14">
        <v>2</v>
      </c>
      <c r="AF90" s="14">
        <v>5</v>
      </c>
      <c r="AG90" s="14">
        <v>2</v>
      </c>
      <c r="AH90" s="14">
        <v>4</v>
      </c>
      <c r="AI90" s="14">
        <v>5</v>
      </c>
      <c r="AJ90" s="14">
        <v>1</v>
      </c>
      <c r="AK90" s="14">
        <v>5</v>
      </c>
      <c r="AL90" s="14">
        <v>4</v>
      </c>
      <c r="AM90" s="14">
        <v>5</v>
      </c>
      <c r="AN90" s="14">
        <v>4</v>
      </c>
      <c r="AR90" s="14">
        <v>1</v>
      </c>
      <c r="AS90" s="3">
        <v>1</v>
      </c>
      <c r="AT90" s="14">
        <v>1</v>
      </c>
      <c r="AU90" s="138" t="s">
        <v>685</v>
      </c>
      <c r="AV90" s="134" t="s">
        <v>686</v>
      </c>
      <c r="AX90" s="14">
        <v>4</v>
      </c>
      <c r="AY90" s="14">
        <v>5</v>
      </c>
      <c r="AZ90" s="14">
        <v>5</v>
      </c>
      <c r="BA90" s="14">
        <v>5</v>
      </c>
      <c r="BB90" s="14">
        <v>4</v>
      </c>
      <c r="BC90" s="136" t="s">
        <v>687</v>
      </c>
      <c r="BD90" s="136" t="s">
        <v>688</v>
      </c>
      <c r="BF90" s="14" t="s">
        <v>689</v>
      </c>
      <c r="BG90" s="14" t="s">
        <v>690</v>
      </c>
      <c r="BH90" s="14" t="s">
        <v>691</v>
      </c>
    </row>
    <row r="91" spans="1:60" ht="15" customHeight="1">
      <c r="A91" s="15">
        <v>18839</v>
      </c>
      <c r="B91" s="54" t="s">
        <v>634</v>
      </c>
      <c r="C91" s="52" t="s">
        <v>640</v>
      </c>
      <c r="D91" s="52" t="s">
        <v>253</v>
      </c>
      <c r="I91" s="14">
        <v>4</v>
      </c>
      <c r="J91" s="14">
        <v>1</v>
      </c>
      <c r="K91" s="14">
        <v>5</v>
      </c>
      <c r="L91" s="14">
        <v>5</v>
      </c>
      <c r="M91" s="14">
        <v>5</v>
      </c>
      <c r="N91" s="14">
        <v>4</v>
      </c>
      <c r="O91" s="14">
        <v>5</v>
      </c>
      <c r="P91" s="14">
        <v>5</v>
      </c>
      <c r="Q91" s="14">
        <v>5</v>
      </c>
      <c r="R91" s="14">
        <v>5</v>
      </c>
      <c r="T91" s="14">
        <v>5</v>
      </c>
      <c r="U91" s="14">
        <v>1</v>
      </c>
      <c r="V91" s="14">
        <v>4</v>
      </c>
      <c r="W91" s="14">
        <v>4</v>
      </c>
      <c r="X91" s="14">
        <v>3</v>
      </c>
      <c r="Y91" s="14">
        <v>1</v>
      </c>
      <c r="Z91" s="14">
        <v>3</v>
      </c>
      <c r="AA91" s="14">
        <v>4</v>
      </c>
      <c r="AB91" s="14">
        <v>3</v>
      </c>
      <c r="AC91" s="14">
        <v>4</v>
      </c>
      <c r="AD91" s="14">
        <v>2</v>
      </c>
      <c r="AE91" s="14">
        <v>2</v>
      </c>
      <c r="AF91" s="14">
        <v>5</v>
      </c>
      <c r="AG91" s="14">
        <v>1</v>
      </c>
      <c r="AH91" s="14">
        <v>4</v>
      </c>
      <c r="AI91" s="14">
        <v>5</v>
      </c>
      <c r="AJ91" s="14">
        <v>1</v>
      </c>
      <c r="AK91" s="14">
        <v>5</v>
      </c>
      <c r="AL91" s="14">
        <v>4</v>
      </c>
      <c r="AM91" s="14">
        <v>4</v>
      </c>
      <c r="AN91" s="14">
        <v>4</v>
      </c>
      <c r="AQ91" s="14">
        <v>1</v>
      </c>
      <c r="AR91" s="14">
        <v>1</v>
      </c>
      <c r="AS91" s="3">
        <v>1</v>
      </c>
      <c r="AT91" s="14">
        <v>1</v>
      </c>
      <c r="AU91" s="138" t="s">
        <v>692</v>
      </c>
      <c r="AV91" s="134" t="s">
        <v>693</v>
      </c>
      <c r="AX91" s="14">
        <v>3</v>
      </c>
      <c r="AY91" s="14">
        <v>4</v>
      </c>
      <c r="AZ91" s="14">
        <v>1</v>
      </c>
      <c r="BA91" s="14">
        <v>3</v>
      </c>
      <c r="BB91" s="14">
        <v>5</v>
      </c>
      <c r="BC91" s="136" t="s">
        <v>694</v>
      </c>
      <c r="BD91" s="136" t="s">
        <v>695</v>
      </c>
      <c r="BF91" s="14" t="s">
        <v>696</v>
      </c>
      <c r="BG91" s="14" t="s">
        <v>697</v>
      </c>
      <c r="BH91" s="14" t="s">
        <v>698</v>
      </c>
    </row>
    <row r="92" spans="1:60" ht="15" customHeight="1">
      <c r="A92" s="15">
        <v>27411</v>
      </c>
      <c r="B92" s="54" t="s">
        <v>634</v>
      </c>
      <c r="C92" s="52" t="s">
        <v>640</v>
      </c>
      <c r="D92" s="52" t="s">
        <v>253</v>
      </c>
      <c r="I92" s="14">
        <v>5</v>
      </c>
      <c r="J92" s="14">
        <v>1</v>
      </c>
      <c r="K92" s="14">
        <v>5</v>
      </c>
      <c r="L92" s="14">
        <v>5</v>
      </c>
      <c r="M92" s="14">
        <v>5</v>
      </c>
      <c r="N92" s="14">
        <v>5</v>
      </c>
      <c r="O92" s="14">
        <v>5</v>
      </c>
      <c r="P92" s="14">
        <v>5</v>
      </c>
      <c r="Q92" s="14">
        <v>5</v>
      </c>
      <c r="R92" s="14">
        <v>5</v>
      </c>
      <c r="T92" s="14">
        <v>5</v>
      </c>
      <c r="U92" s="14">
        <v>3</v>
      </c>
      <c r="V92" s="14">
        <v>3</v>
      </c>
      <c r="W92" s="14">
        <v>5</v>
      </c>
      <c r="X92" s="14">
        <v>3</v>
      </c>
      <c r="Y92" s="14">
        <v>2</v>
      </c>
      <c r="Z92" s="14">
        <v>3</v>
      </c>
      <c r="AA92" s="14">
        <v>5</v>
      </c>
      <c r="AB92" s="14">
        <v>3</v>
      </c>
      <c r="AC92" s="14">
        <v>5</v>
      </c>
      <c r="AD92" s="14">
        <v>1</v>
      </c>
      <c r="AE92" s="14">
        <v>2</v>
      </c>
      <c r="AF92" s="14">
        <v>5</v>
      </c>
      <c r="AG92" s="14">
        <v>2</v>
      </c>
      <c r="AH92" s="14">
        <v>4</v>
      </c>
      <c r="AI92" s="14">
        <v>4</v>
      </c>
      <c r="AJ92" s="14">
        <v>3</v>
      </c>
      <c r="AK92" s="14">
        <v>5</v>
      </c>
      <c r="AM92" s="14">
        <v>3</v>
      </c>
      <c r="AN92" s="14">
        <v>5</v>
      </c>
      <c r="AQ92" s="14">
        <v>1</v>
      </c>
      <c r="AR92" s="14">
        <v>1</v>
      </c>
      <c r="AS92" s="3">
        <v>1</v>
      </c>
      <c r="AT92" s="14">
        <v>1</v>
      </c>
      <c r="AU92" s="138" t="s">
        <v>699</v>
      </c>
      <c r="AV92" s="134" t="s">
        <v>700</v>
      </c>
      <c r="AX92" s="14">
        <v>4</v>
      </c>
      <c r="AY92" s="14">
        <v>4</v>
      </c>
      <c r="AZ92" s="14">
        <v>4</v>
      </c>
      <c r="BA92" s="14">
        <v>4</v>
      </c>
      <c r="BB92" s="14">
        <v>5</v>
      </c>
      <c r="BC92" s="136" t="s">
        <v>701</v>
      </c>
      <c r="BD92" s="136" t="s">
        <v>71</v>
      </c>
      <c r="BF92" s="14" t="s">
        <v>702</v>
      </c>
      <c r="BG92" s="14" t="s">
        <v>703</v>
      </c>
      <c r="BH92" s="14" t="s">
        <v>704</v>
      </c>
    </row>
    <row r="93" spans="1:60" ht="15" customHeight="1">
      <c r="A93" s="15">
        <v>12248</v>
      </c>
      <c r="B93" s="54" t="s">
        <v>634</v>
      </c>
      <c r="C93" s="52" t="s">
        <v>640</v>
      </c>
      <c r="D93" s="52" t="s">
        <v>253</v>
      </c>
      <c r="I93" s="14">
        <v>4</v>
      </c>
      <c r="J93" s="14">
        <v>3</v>
      </c>
      <c r="K93" s="14">
        <v>4</v>
      </c>
      <c r="L93" s="14">
        <v>3</v>
      </c>
      <c r="M93" s="14">
        <v>4</v>
      </c>
      <c r="N93" s="14">
        <v>4</v>
      </c>
      <c r="O93" s="14">
        <v>4</v>
      </c>
      <c r="P93" s="14">
        <v>3</v>
      </c>
      <c r="Q93" s="14">
        <v>4</v>
      </c>
      <c r="R93" s="14">
        <v>4</v>
      </c>
      <c r="T93" s="14">
        <v>4</v>
      </c>
      <c r="U93" s="14">
        <v>2</v>
      </c>
      <c r="V93" s="14">
        <v>3</v>
      </c>
      <c r="W93" s="14">
        <v>3</v>
      </c>
      <c r="X93" s="14">
        <v>4</v>
      </c>
      <c r="Y93" s="14">
        <v>2</v>
      </c>
      <c r="Z93" s="14">
        <v>2</v>
      </c>
      <c r="AA93" s="14">
        <v>4</v>
      </c>
      <c r="AB93" s="14">
        <v>3</v>
      </c>
      <c r="AC93" s="14">
        <v>3</v>
      </c>
      <c r="AD93" s="14">
        <v>2</v>
      </c>
      <c r="AE93" s="14">
        <v>3</v>
      </c>
      <c r="AF93" s="14">
        <v>4</v>
      </c>
      <c r="AG93" s="14">
        <v>3</v>
      </c>
      <c r="AH93" s="14">
        <v>3</v>
      </c>
      <c r="AI93" s="14">
        <v>3</v>
      </c>
      <c r="AJ93" s="14">
        <v>3</v>
      </c>
      <c r="AK93" s="14">
        <v>4</v>
      </c>
      <c r="AL93" s="14">
        <v>3</v>
      </c>
      <c r="AM93" s="14">
        <v>3</v>
      </c>
      <c r="AN93" s="14">
        <v>3</v>
      </c>
      <c r="AS93" s="3">
        <v>1</v>
      </c>
      <c r="AX93" s="14">
        <v>4</v>
      </c>
      <c r="AY93" s="14">
        <v>4</v>
      </c>
      <c r="AZ93" s="14">
        <v>3</v>
      </c>
      <c r="BA93" s="14">
        <v>3</v>
      </c>
      <c r="BB93" s="14">
        <v>4</v>
      </c>
    </row>
    <row r="94" spans="1:60" ht="15" customHeight="1">
      <c r="A94" s="15">
        <v>3220</v>
      </c>
      <c r="B94" s="54" t="s">
        <v>634</v>
      </c>
      <c r="C94" s="52" t="s">
        <v>640</v>
      </c>
      <c r="D94" s="52" t="s">
        <v>253</v>
      </c>
      <c r="I94" s="14">
        <v>5</v>
      </c>
      <c r="J94" s="14">
        <v>1</v>
      </c>
      <c r="K94" s="14">
        <v>5</v>
      </c>
      <c r="L94" s="14">
        <v>5</v>
      </c>
      <c r="M94" s="14">
        <v>5</v>
      </c>
      <c r="N94" s="14">
        <v>5</v>
      </c>
      <c r="O94" s="14">
        <v>5</v>
      </c>
      <c r="P94" s="14">
        <v>5</v>
      </c>
      <c r="Q94" s="14">
        <v>5</v>
      </c>
      <c r="R94" s="14">
        <v>5</v>
      </c>
      <c r="T94" s="14">
        <v>5</v>
      </c>
      <c r="U94" s="14">
        <v>1</v>
      </c>
      <c r="V94" s="14">
        <v>4</v>
      </c>
      <c r="W94" s="14">
        <v>4</v>
      </c>
      <c r="X94" s="14">
        <v>2</v>
      </c>
      <c r="Y94" s="14">
        <v>1</v>
      </c>
      <c r="Z94" s="14">
        <v>4</v>
      </c>
      <c r="AA94" s="14">
        <v>5</v>
      </c>
      <c r="AB94" s="14">
        <v>5</v>
      </c>
      <c r="AC94" s="14">
        <v>1</v>
      </c>
      <c r="AD94" s="14">
        <v>2</v>
      </c>
      <c r="AE94" s="14">
        <v>2</v>
      </c>
      <c r="AF94" s="14">
        <v>5</v>
      </c>
      <c r="AG94" s="14">
        <v>3</v>
      </c>
      <c r="AH94" s="14">
        <v>3</v>
      </c>
      <c r="AI94" s="14">
        <v>5</v>
      </c>
      <c r="AJ94" s="14">
        <v>2</v>
      </c>
      <c r="AK94" s="14">
        <v>5</v>
      </c>
      <c r="AL94" s="14">
        <v>5</v>
      </c>
      <c r="AM94" s="14">
        <v>5</v>
      </c>
      <c r="AN94" s="14">
        <v>5</v>
      </c>
      <c r="AT94" s="14">
        <v>1</v>
      </c>
      <c r="AX94" s="14">
        <v>5</v>
      </c>
      <c r="AY94" s="14">
        <v>5</v>
      </c>
      <c r="AZ94" s="14">
        <v>5</v>
      </c>
      <c r="BA94" s="14">
        <v>5</v>
      </c>
      <c r="BB94" s="14">
        <v>5</v>
      </c>
    </row>
    <row r="95" spans="1:60" ht="15" customHeight="1">
      <c r="A95" s="15">
        <v>1866</v>
      </c>
      <c r="B95" s="54" t="s">
        <v>634</v>
      </c>
      <c r="C95" s="52" t="s">
        <v>640</v>
      </c>
      <c r="D95" s="52" t="s">
        <v>253</v>
      </c>
      <c r="I95" s="14">
        <v>5</v>
      </c>
      <c r="J95" s="14">
        <v>1</v>
      </c>
      <c r="K95" s="14">
        <v>5</v>
      </c>
      <c r="L95" s="14">
        <v>5</v>
      </c>
      <c r="M95" s="14">
        <v>5</v>
      </c>
      <c r="N95" s="14">
        <v>5</v>
      </c>
      <c r="O95" s="14">
        <v>5</v>
      </c>
      <c r="P95" s="14">
        <v>5</v>
      </c>
      <c r="Q95" s="14">
        <v>5</v>
      </c>
      <c r="R95" s="14">
        <v>5</v>
      </c>
      <c r="T95" s="14">
        <v>5</v>
      </c>
      <c r="U95" s="14">
        <v>3</v>
      </c>
      <c r="V95" s="14">
        <v>3</v>
      </c>
      <c r="W95" s="14">
        <v>4</v>
      </c>
      <c r="X95" s="14">
        <v>5</v>
      </c>
      <c r="Y95" s="14">
        <v>2</v>
      </c>
      <c r="Z95" s="14">
        <v>4</v>
      </c>
      <c r="AA95" s="14">
        <v>4</v>
      </c>
      <c r="AB95" s="14">
        <v>5</v>
      </c>
      <c r="AC95" s="14">
        <v>5</v>
      </c>
      <c r="AD95" s="14">
        <v>1</v>
      </c>
      <c r="AE95" s="14">
        <v>2</v>
      </c>
      <c r="AF95" s="14">
        <v>4</v>
      </c>
      <c r="AG95" s="14">
        <v>2</v>
      </c>
      <c r="AH95" s="14">
        <v>4</v>
      </c>
      <c r="AI95" s="14">
        <v>5</v>
      </c>
      <c r="AJ95" s="14">
        <v>1</v>
      </c>
      <c r="AK95" s="14">
        <v>5</v>
      </c>
      <c r="AL95" s="14">
        <v>3</v>
      </c>
      <c r="AM95" s="14">
        <v>4</v>
      </c>
      <c r="AN95" s="14">
        <v>3</v>
      </c>
      <c r="AQ95" s="14">
        <v>1</v>
      </c>
      <c r="AR95" s="14">
        <v>1</v>
      </c>
      <c r="AS95" s="3">
        <v>1</v>
      </c>
      <c r="AX95" s="14">
        <v>4</v>
      </c>
      <c r="AY95" s="14">
        <v>4</v>
      </c>
      <c r="AZ95" s="14">
        <v>3</v>
      </c>
      <c r="BA95" s="14">
        <v>3</v>
      </c>
      <c r="BB95" s="14">
        <v>5</v>
      </c>
    </row>
    <row r="96" spans="1:60" ht="15" customHeight="1">
      <c r="A96" s="15">
        <v>87566</v>
      </c>
      <c r="B96" s="54" t="s">
        <v>634</v>
      </c>
      <c r="C96" s="52" t="s">
        <v>640</v>
      </c>
      <c r="D96" s="52" t="s">
        <v>253</v>
      </c>
      <c r="I96" s="14">
        <v>5</v>
      </c>
      <c r="J96" s="14">
        <v>1</v>
      </c>
      <c r="K96" s="14">
        <v>5</v>
      </c>
      <c r="L96" s="14">
        <v>5</v>
      </c>
      <c r="M96" s="14">
        <v>5</v>
      </c>
      <c r="N96" s="14">
        <v>5</v>
      </c>
      <c r="O96" s="14">
        <v>5</v>
      </c>
      <c r="P96" s="14">
        <v>5</v>
      </c>
      <c r="Q96" s="14">
        <v>5</v>
      </c>
      <c r="R96" s="14">
        <v>5</v>
      </c>
      <c r="T96" s="14">
        <v>4</v>
      </c>
      <c r="U96" s="14">
        <v>2</v>
      </c>
      <c r="V96" s="14">
        <v>3</v>
      </c>
      <c r="W96" s="14">
        <v>5</v>
      </c>
      <c r="X96" s="14">
        <v>4</v>
      </c>
      <c r="Y96" s="14">
        <v>4</v>
      </c>
      <c r="Z96" s="14">
        <v>4</v>
      </c>
      <c r="AA96" s="14">
        <v>5</v>
      </c>
      <c r="AB96" s="14">
        <v>3</v>
      </c>
      <c r="AC96" s="14">
        <v>4</v>
      </c>
      <c r="AD96" s="14">
        <v>1</v>
      </c>
      <c r="AE96" s="14">
        <v>3</v>
      </c>
      <c r="AF96" s="14">
        <v>2</v>
      </c>
      <c r="AG96" s="14">
        <v>2</v>
      </c>
      <c r="AH96" s="14">
        <v>4</v>
      </c>
      <c r="AI96" s="14">
        <v>4</v>
      </c>
      <c r="AJ96" s="14">
        <v>1</v>
      </c>
      <c r="AK96" s="14">
        <v>5</v>
      </c>
      <c r="AL96" s="14">
        <v>5</v>
      </c>
      <c r="AM96" s="14">
        <v>5</v>
      </c>
      <c r="AN96" s="14">
        <v>4</v>
      </c>
      <c r="AR96" s="14">
        <v>1</v>
      </c>
      <c r="AS96" s="3">
        <v>1</v>
      </c>
      <c r="AT96" s="14">
        <v>1</v>
      </c>
      <c r="AX96" s="14">
        <v>5</v>
      </c>
      <c r="AY96" s="14">
        <v>5</v>
      </c>
      <c r="AZ96" s="14">
        <v>5</v>
      </c>
      <c r="BA96" s="14">
        <v>5</v>
      </c>
      <c r="BB96" s="14">
        <v>5</v>
      </c>
    </row>
    <row r="97" spans="1:56" ht="15" customHeight="1">
      <c r="A97" s="54">
        <v>72414</v>
      </c>
      <c r="B97" s="54" t="s">
        <v>634</v>
      </c>
      <c r="C97" s="52" t="s">
        <v>636</v>
      </c>
      <c r="D97" s="52" t="s">
        <v>636</v>
      </c>
      <c r="E97" s="14"/>
      <c r="F97" s="14"/>
      <c r="G97" s="14"/>
      <c r="I97" s="14">
        <v>5</v>
      </c>
      <c r="J97" s="14">
        <v>1</v>
      </c>
      <c r="K97" s="14">
        <v>5</v>
      </c>
      <c r="L97" s="14">
        <v>5</v>
      </c>
      <c r="M97" s="14">
        <v>5</v>
      </c>
      <c r="N97" s="14">
        <v>5</v>
      </c>
      <c r="O97" s="14">
        <v>5</v>
      </c>
      <c r="P97" s="14">
        <v>5</v>
      </c>
      <c r="Q97" s="14">
        <v>5</v>
      </c>
      <c r="R97" s="14">
        <v>5</v>
      </c>
      <c r="T97" s="14">
        <v>5</v>
      </c>
      <c r="U97" s="14">
        <v>1</v>
      </c>
      <c r="V97" s="14">
        <v>3</v>
      </c>
      <c r="W97" s="14">
        <v>4</v>
      </c>
      <c r="X97" s="14">
        <v>1</v>
      </c>
      <c r="Y97" s="14">
        <v>1</v>
      </c>
      <c r="Z97" s="14">
        <v>3</v>
      </c>
      <c r="AA97" s="14">
        <v>5</v>
      </c>
      <c r="AB97" s="14">
        <v>5</v>
      </c>
      <c r="AC97" s="14">
        <v>1</v>
      </c>
      <c r="AD97" s="14">
        <v>3</v>
      </c>
      <c r="AE97" s="14">
        <v>1</v>
      </c>
      <c r="AF97" s="14">
        <v>5</v>
      </c>
      <c r="AG97" s="14">
        <v>1</v>
      </c>
      <c r="AH97" s="14">
        <v>4</v>
      </c>
      <c r="AI97" s="14">
        <v>5</v>
      </c>
      <c r="AJ97" s="14">
        <v>1</v>
      </c>
      <c r="AK97" s="14">
        <v>5</v>
      </c>
      <c r="AL97" s="14">
        <v>5</v>
      </c>
      <c r="AM97" s="14">
        <v>5</v>
      </c>
      <c r="AN97" s="14">
        <v>4</v>
      </c>
      <c r="AP97" s="14">
        <v>1</v>
      </c>
      <c r="AS97" s="14"/>
      <c r="AU97" s="138" t="s">
        <v>647</v>
      </c>
      <c r="AV97" s="134" t="s">
        <v>762</v>
      </c>
      <c r="AX97" s="14">
        <v>4</v>
      </c>
      <c r="AY97" s="14">
        <v>4</v>
      </c>
      <c r="AZ97" s="14">
        <v>4</v>
      </c>
      <c r="BA97" s="14">
        <v>4</v>
      </c>
      <c r="BB97" s="14">
        <v>4</v>
      </c>
      <c r="BC97" s="136" t="s">
        <v>1018</v>
      </c>
      <c r="BD97" s="136" t="s">
        <v>762</v>
      </c>
    </row>
    <row r="98" spans="1:56" ht="15" customHeight="1">
      <c r="A98" s="54">
        <v>57278</v>
      </c>
      <c r="B98" s="54" t="s">
        <v>634</v>
      </c>
      <c r="C98" s="52" t="s">
        <v>636</v>
      </c>
      <c r="D98" s="52" t="s">
        <v>636</v>
      </c>
      <c r="E98" s="14"/>
      <c r="F98" s="14"/>
      <c r="G98" s="14"/>
      <c r="I98" s="14">
        <v>5</v>
      </c>
      <c r="J98" s="14">
        <v>5</v>
      </c>
      <c r="K98" s="14">
        <v>5</v>
      </c>
      <c r="L98" s="14">
        <v>5</v>
      </c>
      <c r="M98" s="14">
        <v>5</v>
      </c>
      <c r="N98" s="14">
        <v>5</v>
      </c>
      <c r="O98" s="14">
        <v>5</v>
      </c>
      <c r="P98" s="14">
        <v>5</v>
      </c>
      <c r="Q98" s="14">
        <v>5</v>
      </c>
      <c r="R98" s="14">
        <v>5</v>
      </c>
      <c r="T98" s="14">
        <v>5</v>
      </c>
      <c r="U98" s="14">
        <v>4</v>
      </c>
      <c r="V98" s="14">
        <v>4</v>
      </c>
      <c r="W98" s="14">
        <v>4</v>
      </c>
      <c r="X98" s="14">
        <v>4</v>
      </c>
      <c r="Y98" s="14">
        <v>1</v>
      </c>
      <c r="Z98" s="14">
        <v>2</v>
      </c>
      <c r="AA98" s="14">
        <v>5</v>
      </c>
      <c r="AB98" s="14">
        <v>3</v>
      </c>
      <c r="AC98" s="14">
        <v>4</v>
      </c>
      <c r="AD98" s="14">
        <v>1</v>
      </c>
      <c r="AE98" s="14">
        <v>2</v>
      </c>
      <c r="AF98" s="14">
        <v>5</v>
      </c>
      <c r="AG98" s="14">
        <v>1</v>
      </c>
      <c r="AH98" s="14">
        <v>3</v>
      </c>
      <c r="AI98" s="14">
        <v>4</v>
      </c>
      <c r="AJ98" s="14">
        <v>2</v>
      </c>
      <c r="AK98" s="14">
        <v>5</v>
      </c>
      <c r="AL98" s="14">
        <v>5</v>
      </c>
      <c r="AM98" s="14">
        <v>5</v>
      </c>
      <c r="AN98" s="14">
        <v>5</v>
      </c>
      <c r="AP98" s="14"/>
      <c r="AR98" s="14">
        <v>1</v>
      </c>
      <c r="AS98" s="14">
        <v>1</v>
      </c>
      <c r="AU98" s="138" t="s">
        <v>649</v>
      </c>
      <c r="AV98" s="134" t="s">
        <v>1019</v>
      </c>
      <c r="AX98" s="14">
        <v>5</v>
      </c>
      <c r="AY98" s="14">
        <v>4</v>
      </c>
      <c r="AZ98" s="14">
        <v>4</v>
      </c>
      <c r="BA98" s="14">
        <v>4</v>
      </c>
      <c r="BB98" s="14">
        <v>5</v>
      </c>
      <c r="BC98" s="136" t="s">
        <v>651</v>
      </c>
      <c r="BD98" s="136" t="s">
        <v>1020</v>
      </c>
    </row>
    <row r="99" spans="1:56">
      <c r="A99" s="15">
        <v>12573</v>
      </c>
      <c r="B99" s="54" t="s">
        <v>634</v>
      </c>
      <c r="C99" s="52" t="s">
        <v>636</v>
      </c>
      <c r="D99" s="52" t="s">
        <v>636</v>
      </c>
      <c r="I99" s="14">
        <v>5</v>
      </c>
      <c r="J99" s="14">
        <v>1</v>
      </c>
      <c r="K99" s="14">
        <v>1</v>
      </c>
      <c r="L99" s="14">
        <v>5</v>
      </c>
      <c r="M99" s="14">
        <v>5</v>
      </c>
      <c r="N99" s="14">
        <v>5</v>
      </c>
      <c r="O99" s="14">
        <v>5</v>
      </c>
      <c r="P99" s="14">
        <v>5</v>
      </c>
      <c r="Q99" s="14">
        <v>5</v>
      </c>
      <c r="R99" s="14">
        <v>5</v>
      </c>
      <c r="T99" s="14">
        <v>5</v>
      </c>
      <c r="U99" s="14">
        <v>1</v>
      </c>
      <c r="V99" s="14">
        <v>5</v>
      </c>
      <c r="W99" s="14">
        <v>5</v>
      </c>
      <c r="X99" s="14">
        <v>2</v>
      </c>
      <c r="Y99" s="14">
        <v>1</v>
      </c>
      <c r="Z99" s="14">
        <v>5</v>
      </c>
      <c r="AA99" s="14">
        <v>5</v>
      </c>
      <c r="AB99" s="14">
        <v>5</v>
      </c>
      <c r="AC99" s="14">
        <v>5</v>
      </c>
      <c r="AD99" s="14">
        <v>3</v>
      </c>
      <c r="AE99" s="14">
        <v>1</v>
      </c>
      <c r="AF99" s="14">
        <v>5</v>
      </c>
      <c r="AG99" s="14">
        <v>1</v>
      </c>
      <c r="AH99" s="14">
        <v>5</v>
      </c>
      <c r="AI99" s="14">
        <v>5</v>
      </c>
      <c r="AJ99" s="14">
        <v>1</v>
      </c>
      <c r="AK99" s="14">
        <v>5</v>
      </c>
      <c r="AL99" s="14">
        <v>5</v>
      </c>
      <c r="AM99" s="14">
        <v>5</v>
      </c>
      <c r="AN99" s="14">
        <v>5</v>
      </c>
      <c r="AQ99" s="14">
        <v>1</v>
      </c>
      <c r="AR99" s="14">
        <v>1</v>
      </c>
      <c r="AS99" s="3">
        <v>1</v>
      </c>
      <c r="AT99" s="14">
        <v>1</v>
      </c>
      <c r="AU99" s="138" t="s">
        <v>1029</v>
      </c>
      <c r="AV99" s="134" t="s">
        <v>673</v>
      </c>
      <c r="AX99" s="14">
        <v>5</v>
      </c>
      <c r="AY99" s="14">
        <v>5</v>
      </c>
      <c r="AZ99" s="14">
        <v>5</v>
      </c>
      <c r="BA99" s="14">
        <v>5</v>
      </c>
      <c r="BB99" s="14">
        <v>5</v>
      </c>
      <c r="BC99" s="136" t="s">
        <v>1030</v>
      </c>
      <c r="BD99" s="136" t="s">
        <v>1031</v>
      </c>
    </row>
    <row r="100" spans="1:56">
      <c r="A100" s="52">
        <v>14197</v>
      </c>
      <c r="B100" s="54" t="s">
        <v>634</v>
      </c>
      <c r="C100" s="52" t="s">
        <v>636</v>
      </c>
      <c r="D100" s="52" t="s">
        <v>636</v>
      </c>
      <c r="I100" s="14">
        <v>4</v>
      </c>
      <c r="J100" s="14">
        <v>1</v>
      </c>
      <c r="K100" s="14">
        <v>5</v>
      </c>
      <c r="L100" s="14">
        <v>5</v>
      </c>
      <c r="M100" s="14">
        <v>5</v>
      </c>
      <c r="N100" s="14">
        <v>5</v>
      </c>
      <c r="O100" s="14">
        <v>5</v>
      </c>
      <c r="P100" s="14">
        <v>5</v>
      </c>
      <c r="Q100" s="14">
        <v>5</v>
      </c>
      <c r="R100" s="14">
        <v>5</v>
      </c>
      <c r="T100" s="14">
        <v>4</v>
      </c>
      <c r="U100" s="14">
        <v>2</v>
      </c>
      <c r="V100" s="14">
        <v>4</v>
      </c>
      <c r="W100" s="14">
        <v>4</v>
      </c>
      <c r="X100" s="14">
        <v>1</v>
      </c>
      <c r="Y100" s="14">
        <v>1</v>
      </c>
      <c r="Z100" s="14">
        <v>4</v>
      </c>
      <c r="AA100" s="14">
        <v>5</v>
      </c>
      <c r="AB100" s="14">
        <v>4</v>
      </c>
      <c r="AC100" s="14">
        <v>3</v>
      </c>
      <c r="AD100" s="14">
        <v>1</v>
      </c>
      <c r="AE100" s="14">
        <v>2</v>
      </c>
      <c r="AF100" s="14">
        <v>5</v>
      </c>
      <c r="AG100" s="14">
        <v>1</v>
      </c>
      <c r="AH100" s="14">
        <v>4</v>
      </c>
      <c r="AI100" s="14">
        <v>3</v>
      </c>
      <c r="AJ100" s="14">
        <v>2</v>
      </c>
      <c r="AK100" s="14">
        <v>4</v>
      </c>
      <c r="AL100" s="14">
        <v>5</v>
      </c>
      <c r="AM100" s="14">
        <v>5</v>
      </c>
      <c r="AN100" s="14">
        <v>5</v>
      </c>
      <c r="AQ100" s="14">
        <v>1</v>
      </c>
      <c r="AR100" s="14">
        <v>1</v>
      </c>
      <c r="AS100" s="3">
        <v>1</v>
      </c>
      <c r="AU100" s="138" t="s">
        <v>1054</v>
      </c>
      <c r="AV100" s="134" t="s">
        <v>1055</v>
      </c>
      <c r="AX100" s="14">
        <v>4</v>
      </c>
      <c r="AY100" s="14">
        <v>4</v>
      </c>
      <c r="AZ100" s="14">
        <v>4</v>
      </c>
      <c r="BA100" s="14">
        <v>5</v>
      </c>
      <c r="BB100" s="14">
        <v>5</v>
      </c>
      <c r="BC100" s="136" t="s">
        <v>1056</v>
      </c>
      <c r="BD100" s="136" t="s">
        <v>1057</v>
      </c>
    </row>
    <row r="101" spans="1:56">
      <c r="A101" s="15">
        <v>84547</v>
      </c>
      <c r="B101" s="54" t="s">
        <v>634</v>
      </c>
      <c r="C101" s="52" t="s">
        <v>636</v>
      </c>
      <c r="D101" s="52" t="s">
        <v>636</v>
      </c>
      <c r="I101" s="14">
        <v>5</v>
      </c>
      <c r="J101" s="14">
        <v>1</v>
      </c>
      <c r="K101" s="14">
        <v>5</v>
      </c>
      <c r="L101" s="14">
        <v>5</v>
      </c>
      <c r="M101" s="14">
        <v>5</v>
      </c>
      <c r="N101" s="14">
        <v>5</v>
      </c>
      <c r="O101" s="14">
        <v>5</v>
      </c>
      <c r="P101" s="14">
        <v>5</v>
      </c>
      <c r="Q101" s="14">
        <v>5</v>
      </c>
      <c r="R101" s="14">
        <v>5</v>
      </c>
      <c r="T101" s="14">
        <v>5</v>
      </c>
      <c r="U101" s="14">
        <v>2</v>
      </c>
      <c r="V101" s="14">
        <v>4</v>
      </c>
      <c r="W101" s="14">
        <v>5</v>
      </c>
      <c r="X101" s="14">
        <v>2</v>
      </c>
      <c r="Y101" s="14">
        <v>1</v>
      </c>
      <c r="Z101" s="14">
        <v>5</v>
      </c>
      <c r="AA101" s="14">
        <v>5</v>
      </c>
      <c r="AB101" s="14">
        <v>4</v>
      </c>
      <c r="AC101" s="14">
        <v>3</v>
      </c>
      <c r="AD101" s="14">
        <v>1</v>
      </c>
      <c r="AE101" s="14">
        <v>2</v>
      </c>
      <c r="AF101" s="14">
        <v>4</v>
      </c>
      <c r="AG101" s="14">
        <v>2</v>
      </c>
      <c r="AH101" s="14">
        <v>5</v>
      </c>
      <c r="AI101" s="14">
        <v>5</v>
      </c>
      <c r="AJ101" s="14">
        <v>1</v>
      </c>
      <c r="AK101" s="14">
        <v>5</v>
      </c>
      <c r="AL101" s="14">
        <v>5</v>
      </c>
      <c r="AM101" s="14">
        <v>4</v>
      </c>
      <c r="AN101" s="14">
        <v>5</v>
      </c>
      <c r="AT101" s="14">
        <v>1</v>
      </c>
      <c r="AX101" s="14">
        <v>5</v>
      </c>
      <c r="AY101" s="14">
        <v>5</v>
      </c>
      <c r="AZ101" s="14">
        <v>4</v>
      </c>
      <c r="BA101" s="14">
        <v>4</v>
      </c>
      <c r="BB101" s="14">
        <v>5</v>
      </c>
    </row>
    <row r="102" spans="1:56">
      <c r="A102" s="15">
        <v>10944</v>
      </c>
      <c r="B102" s="54" t="s">
        <v>634</v>
      </c>
      <c r="C102" s="52" t="s">
        <v>636</v>
      </c>
      <c r="D102" s="52" t="s">
        <v>636</v>
      </c>
      <c r="I102" s="14">
        <v>5</v>
      </c>
      <c r="J102" s="14">
        <v>1</v>
      </c>
      <c r="K102" s="14">
        <v>4</v>
      </c>
      <c r="L102" s="14">
        <v>5</v>
      </c>
      <c r="M102" s="14">
        <v>3</v>
      </c>
      <c r="N102" s="14">
        <v>4</v>
      </c>
      <c r="O102" s="14">
        <v>5</v>
      </c>
      <c r="P102" s="14">
        <v>5</v>
      </c>
      <c r="Q102" s="14">
        <v>5</v>
      </c>
      <c r="R102" s="14">
        <v>5</v>
      </c>
      <c r="T102" s="14">
        <v>5</v>
      </c>
      <c r="U102" s="14">
        <v>2</v>
      </c>
      <c r="V102" s="14">
        <v>1</v>
      </c>
      <c r="W102" s="14">
        <v>3</v>
      </c>
      <c r="X102" s="14">
        <v>2</v>
      </c>
      <c r="Y102" s="14">
        <v>4</v>
      </c>
      <c r="Z102" s="14">
        <v>2</v>
      </c>
      <c r="AA102" s="14">
        <v>5</v>
      </c>
      <c r="AB102" s="14">
        <v>3</v>
      </c>
      <c r="AC102" s="14">
        <v>5</v>
      </c>
      <c r="AD102" s="14">
        <v>2</v>
      </c>
      <c r="AE102" s="14">
        <v>3</v>
      </c>
      <c r="AF102" s="14">
        <v>3</v>
      </c>
      <c r="AG102" s="14">
        <v>1</v>
      </c>
      <c r="AH102" s="14">
        <v>2</v>
      </c>
      <c r="AI102" s="14">
        <v>3</v>
      </c>
      <c r="AJ102" s="14">
        <v>2</v>
      </c>
      <c r="AK102" s="14">
        <v>5</v>
      </c>
      <c r="AL102" s="14">
        <v>4</v>
      </c>
      <c r="AM102" s="14">
        <v>4</v>
      </c>
      <c r="AN102" s="14">
        <v>4</v>
      </c>
      <c r="AQ102" s="14">
        <v>1</v>
      </c>
      <c r="AX102" s="14">
        <v>5</v>
      </c>
      <c r="AY102" s="14">
        <v>5</v>
      </c>
      <c r="AZ102" s="14">
        <v>4</v>
      </c>
      <c r="BA102" s="14">
        <v>4</v>
      </c>
      <c r="BB102" s="14">
        <v>5</v>
      </c>
    </row>
    <row r="103" spans="1:56">
      <c r="A103" s="15">
        <v>72344</v>
      </c>
      <c r="B103" s="54" t="s">
        <v>634</v>
      </c>
      <c r="C103" s="52" t="s">
        <v>636</v>
      </c>
      <c r="D103" s="52" t="s">
        <v>636</v>
      </c>
      <c r="I103" s="14">
        <v>5</v>
      </c>
      <c r="J103" s="14">
        <v>1</v>
      </c>
      <c r="K103" s="14">
        <v>5</v>
      </c>
      <c r="L103" s="14">
        <v>5</v>
      </c>
      <c r="M103" s="14">
        <v>5</v>
      </c>
      <c r="N103" s="14">
        <v>5</v>
      </c>
      <c r="O103" s="14">
        <v>5</v>
      </c>
      <c r="P103" s="14">
        <v>5</v>
      </c>
      <c r="Q103" s="14">
        <v>5</v>
      </c>
      <c r="R103" s="14">
        <v>5</v>
      </c>
      <c r="T103" s="14">
        <v>5</v>
      </c>
      <c r="U103" s="14">
        <v>2</v>
      </c>
      <c r="V103" s="14">
        <v>5</v>
      </c>
      <c r="W103" s="14">
        <v>5</v>
      </c>
      <c r="X103" s="14">
        <v>4</v>
      </c>
      <c r="Y103" s="14">
        <v>3</v>
      </c>
      <c r="Z103" s="14">
        <v>4</v>
      </c>
      <c r="AA103" s="14">
        <v>5</v>
      </c>
      <c r="AB103" s="14">
        <v>4</v>
      </c>
      <c r="AC103" s="14">
        <v>4</v>
      </c>
      <c r="AD103" s="14">
        <v>2</v>
      </c>
      <c r="AE103" s="14">
        <v>2</v>
      </c>
      <c r="AF103" s="14">
        <v>4</v>
      </c>
      <c r="AG103" s="14">
        <v>2</v>
      </c>
      <c r="AH103" s="14">
        <v>5</v>
      </c>
      <c r="AI103" s="14">
        <v>5</v>
      </c>
      <c r="AJ103" s="14">
        <v>2</v>
      </c>
      <c r="AK103" s="14">
        <v>5</v>
      </c>
      <c r="AL103" s="14">
        <v>3</v>
      </c>
      <c r="AM103" s="14">
        <v>4</v>
      </c>
      <c r="AN103" s="14">
        <v>4</v>
      </c>
      <c r="AP103" s="3">
        <v>1</v>
      </c>
      <c r="AX103" s="14">
        <v>5</v>
      </c>
      <c r="AY103" s="14">
        <v>5</v>
      </c>
      <c r="AZ103" s="14">
        <v>4</v>
      </c>
      <c r="BA103" s="14">
        <v>4</v>
      </c>
      <c r="BB103" s="14">
        <v>5</v>
      </c>
    </row>
    <row r="104" spans="1:56">
      <c r="A104" s="15">
        <v>66041</v>
      </c>
      <c r="B104" s="54" t="s">
        <v>634</v>
      </c>
      <c r="C104" s="52" t="s">
        <v>636</v>
      </c>
      <c r="D104" s="52" t="s">
        <v>636</v>
      </c>
      <c r="I104" s="14">
        <v>5</v>
      </c>
      <c r="J104" s="14">
        <v>2</v>
      </c>
      <c r="K104" s="14">
        <v>5</v>
      </c>
      <c r="L104" s="14">
        <v>5</v>
      </c>
      <c r="M104" s="14">
        <v>5</v>
      </c>
      <c r="N104" s="14">
        <v>5</v>
      </c>
      <c r="O104" s="14">
        <v>5</v>
      </c>
      <c r="P104" s="14">
        <v>5</v>
      </c>
      <c r="Q104" s="14">
        <v>5</v>
      </c>
      <c r="R104" s="14">
        <v>5</v>
      </c>
      <c r="T104" s="14">
        <v>5</v>
      </c>
      <c r="U104" s="14">
        <v>1</v>
      </c>
      <c r="V104" s="14">
        <v>5</v>
      </c>
      <c r="W104" s="14">
        <v>5</v>
      </c>
      <c r="X104" s="14">
        <v>5</v>
      </c>
      <c r="Y104" s="14">
        <v>3</v>
      </c>
      <c r="Z104" s="14">
        <v>5</v>
      </c>
      <c r="AA104" s="14">
        <v>5</v>
      </c>
      <c r="AB104" s="14">
        <v>5</v>
      </c>
      <c r="AC104" s="14">
        <v>5</v>
      </c>
      <c r="AD104" s="14">
        <v>1</v>
      </c>
      <c r="AE104" s="14">
        <v>1</v>
      </c>
      <c r="AF104" s="14">
        <v>5</v>
      </c>
      <c r="AG104" s="14">
        <v>3</v>
      </c>
      <c r="AH104" s="14">
        <v>5</v>
      </c>
      <c r="AI104" s="14">
        <v>5</v>
      </c>
      <c r="AJ104" s="14">
        <v>3</v>
      </c>
      <c r="AK104" s="14">
        <v>5</v>
      </c>
      <c r="AL104" s="14">
        <v>3</v>
      </c>
      <c r="AM104" s="14">
        <v>3</v>
      </c>
      <c r="AN104" s="14">
        <v>3</v>
      </c>
      <c r="AQ104" s="14">
        <v>1</v>
      </c>
      <c r="AS104" s="3">
        <v>1</v>
      </c>
      <c r="AX104" s="14">
        <v>5</v>
      </c>
      <c r="AY104" s="14">
        <v>5</v>
      </c>
      <c r="AZ104" s="14">
        <v>5</v>
      </c>
      <c r="BA104" s="14">
        <v>5</v>
      </c>
      <c r="BB104" s="14">
        <v>5</v>
      </c>
    </row>
    <row r="105" spans="1:56">
      <c r="A105" s="15">
        <v>13588</v>
      </c>
      <c r="B105" s="54" t="s">
        <v>634</v>
      </c>
      <c r="C105" s="52" t="s">
        <v>636</v>
      </c>
      <c r="D105" s="52" t="s">
        <v>636</v>
      </c>
      <c r="I105" s="14">
        <v>5</v>
      </c>
      <c r="J105" s="14">
        <v>1</v>
      </c>
      <c r="K105" s="14">
        <v>5</v>
      </c>
      <c r="L105" s="14">
        <v>5</v>
      </c>
      <c r="M105" s="14">
        <v>5</v>
      </c>
      <c r="N105" s="14">
        <v>5</v>
      </c>
      <c r="O105" s="14">
        <v>5</v>
      </c>
      <c r="P105" s="14">
        <v>5</v>
      </c>
      <c r="Q105" s="14">
        <v>5</v>
      </c>
      <c r="R105" s="14">
        <v>5</v>
      </c>
      <c r="T105" s="14">
        <v>5</v>
      </c>
      <c r="U105" s="14">
        <v>1</v>
      </c>
      <c r="V105" s="14">
        <v>3</v>
      </c>
      <c r="W105" s="14">
        <v>3</v>
      </c>
      <c r="X105" s="14">
        <v>3</v>
      </c>
      <c r="Y105" s="14">
        <v>3</v>
      </c>
      <c r="Z105" s="14">
        <v>3</v>
      </c>
      <c r="AA105" s="14">
        <v>4</v>
      </c>
      <c r="AB105" s="14">
        <v>3</v>
      </c>
      <c r="AC105" s="14">
        <v>5</v>
      </c>
      <c r="AD105" s="14">
        <v>1</v>
      </c>
      <c r="AE105" s="14">
        <v>3</v>
      </c>
      <c r="AF105" s="14">
        <v>5</v>
      </c>
      <c r="AG105" s="14">
        <v>3</v>
      </c>
      <c r="AH105" s="14">
        <v>5</v>
      </c>
      <c r="AI105" s="14">
        <v>5</v>
      </c>
      <c r="AJ105" s="14">
        <v>1</v>
      </c>
      <c r="AK105" s="14">
        <v>5</v>
      </c>
      <c r="AL105" s="14">
        <v>3</v>
      </c>
      <c r="AM105" s="14">
        <v>3</v>
      </c>
      <c r="AN105" s="14">
        <v>3</v>
      </c>
      <c r="AQ105" s="14">
        <v>1</v>
      </c>
      <c r="AS105" s="3">
        <v>1</v>
      </c>
      <c r="AX105" s="14">
        <v>5</v>
      </c>
      <c r="AY105" s="14">
        <v>3</v>
      </c>
      <c r="AZ105" s="14">
        <v>3</v>
      </c>
      <c r="BA105" s="14">
        <v>3</v>
      </c>
      <c r="BB105" s="14">
        <v>4</v>
      </c>
    </row>
    <row r="106" spans="1:56">
      <c r="A106" s="15">
        <v>99121</v>
      </c>
      <c r="B106" s="54" t="s">
        <v>634</v>
      </c>
      <c r="C106" s="14" t="s">
        <v>636</v>
      </c>
      <c r="D106" s="52" t="s">
        <v>636</v>
      </c>
      <c r="I106" s="14">
        <v>5</v>
      </c>
      <c r="J106" s="14">
        <v>1</v>
      </c>
      <c r="K106" s="14">
        <v>5</v>
      </c>
      <c r="L106" s="14">
        <v>5</v>
      </c>
      <c r="M106" s="14">
        <v>5</v>
      </c>
      <c r="N106" s="14">
        <v>5</v>
      </c>
      <c r="O106" s="14">
        <v>5</v>
      </c>
      <c r="P106" s="14">
        <v>5</v>
      </c>
      <c r="Q106" s="14">
        <v>5</v>
      </c>
      <c r="R106" s="14">
        <v>5</v>
      </c>
      <c r="T106" s="14">
        <v>4</v>
      </c>
      <c r="U106" s="14">
        <v>2</v>
      </c>
      <c r="V106" s="14">
        <v>4</v>
      </c>
      <c r="W106" s="14">
        <v>4</v>
      </c>
      <c r="X106" s="14">
        <v>5</v>
      </c>
      <c r="Y106" s="14">
        <v>2</v>
      </c>
      <c r="Z106" s="14">
        <v>2</v>
      </c>
      <c r="AA106" s="14">
        <v>4</v>
      </c>
      <c r="AB106" s="14">
        <v>4</v>
      </c>
      <c r="AC106" s="14">
        <v>5</v>
      </c>
      <c r="AD106" s="14">
        <v>1</v>
      </c>
      <c r="AE106" s="14">
        <v>3</v>
      </c>
      <c r="AF106" s="14">
        <v>5</v>
      </c>
      <c r="AG106" s="14">
        <v>3</v>
      </c>
      <c r="AH106" s="14">
        <v>5</v>
      </c>
      <c r="AI106" s="14">
        <v>5</v>
      </c>
      <c r="AJ106" s="14">
        <v>1</v>
      </c>
      <c r="AK106" s="14">
        <v>4</v>
      </c>
      <c r="AL106" s="14">
        <v>3</v>
      </c>
      <c r="AM106" s="14">
        <v>3</v>
      </c>
      <c r="AN106" s="14">
        <v>3</v>
      </c>
      <c r="AQ106" s="14">
        <v>1</v>
      </c>
      <c r="AS106" s="3">
        <v>1</v>
      </c>
      <c r="AX106" s="14">
        <v>5</v>
      </c>
      <c r="AY106" s="14">
        <v>3</v>
      </c>
      <c r="AZ106" s="14">
        <v>3</v>
      </c>
      <c r="BA106" s="14">
        <v>3</v>
      </c>
      <c r="BB106" s="14">
        <v>4</v>
      </c>
    </row>
    <row r="107" spans="1:56">
      <c r="A107" s="54">
        <v>27179</v>
      </c>
      <c r="B107" s="54" t="s">
        <v>634</v>
      </c>
      <c r="C107" s="52" t="s">
        <v>636</v>
      </c>
      <c r="D107" s="52" t="s">
        <v>636</v>
      </c>
      <c r="I107" s="14">
        <v>4</v>
      </c>
      <c r="J107" s="14">
        <v>2</v>
      </c>
      <c r="K107" s="14">
        <v>5</v>
      </c>
      <c r="L107" s="14">
        <v>4</v>
      </c>
      <c r="M107" s="14">
        <v>5</v>
      </c>
      <c r="N107" s="14">
        <v>5</v>
      </c>
      <c r="O107" s="14">
        <v>5</v>
      </c>
      <c r="P107" s="14">
        <v>5</v>
      </c>
      <c r="Q107" s="14">
        <v>5</v>
      </c>
      <c r="R107" s="14">
        <v>4</v>
      </c>
      <c r="T107" s="14">
        <v>4</v>
      </c>
      <c r="U107" s="14">
        <v>1</v>
      </c>
      <c r="V107" s="14">
        <v>4</v>
      </c>
      <c r="W107" s="14">
        <v>5</v>
      </c>
      <c r="X107" s="14">
        <v>5</v>
      </c>
      <c r="Y107" s="14">
        <v>5</v>
      </c>
      <c r="Z107" s="14">
        <v>4</v>
      </c>
      <c r="AA107" s="14">
        <v>4</v>
      </c>
      <c r="AB107" s="14">
        <v>3</v>
      </c>
      <c r="AC107" s="14">
        <v>5</v>
      </c>
      <c r="AD107" s="14">
        <v>3</v>
      </c>
      <c r="AE107" s="14">
        <v>3</v>
      </c>
      <c r="AF107" s="14">
        <v>4</v>
      </c>
      <c r="AG107" s="14">
        <v>4</v>
      </c>
      <c r="AH107" s="14">
        <v>4</v>
      </c>
      <c r="AI107" s="14">
        <v>4</v>
      </c>
      <c r="AJ107" s="14">
        <v>5</v>
      </c>
      <c r="AK107" s="14">
        <v>5</v>
      </c>
      <c r="AL107" s="14">
        <v>3</v>
      </c>
      <c r="AM107" s="14">
        <v>3</v>
      </c>
      <c r="AN107" s="14">
        <v>3</v>
      </c>
      <c r="AQ107" s="14">
        <v>1</v>
      </c>
      <c r="AX107" s="14">
        <v>4</v>
      </c>
      <c r="AY107" s="14">
        <v>4</v>
      </c>
      <c r="AZ107" s="14">
        <v>3</v>
      </c>
      <c r="BA107" s="14">
        <v>3</v>
      </c>
      <c r="BB107" s="14">
        <v>4</v>
      </c>
    </row>
    <row r="108" spans="1:56">
      <c r="A108" s="15">
        <v>9678</v>
      </c>
      <c r="B108" s="54" t="s">
        <v>634</v>
      </c>
      <c r="C108" s="52" t="s">
        <v>636</v>
      </c>
      <c r="D108" s="52" t="s">
        <v>636</v>
      </c>
      <c r="I108" s="14">
        <v>4</v>
      </c>
      <c r="J108" s="14">
        <v>1</v>
      </c>
      <c r="K108" s="14">
        <v>5</v>
      </c>
      <c r="L108" s="14">
        <v>5</v>
      </c>
      <c r="M108" s="14">
        <v>5</v>
      </c>
      <c r="N108" s="14">
        <v>5</v>
      </c>
      <c r="O108" s="14">
        <v>5</v>
      </c>
      <c r="P108" s="14">
        <v>5</v>
      </c>
      <c r="Q108" s="14">
        <v>5</v>
      </c>
      <c r="R108" s="14">
        <v>5</v>
      </c>
      <c r="T108" s="14">
        <v>4</v>
      </c>
      <c r="U108" s="14">
        <v>1</v>
      </c>
      <c r="V108" s="14">
        <v>4</v>
      </c>
      <c r="W108" s="14">
        <v>3</v>
      </c>
      <c r="X108" s="14">
        <v>5</v>
      </c>
      <c r="Y108" s="14">
        <v>3</v>
      </c>
      <c r="Z108" s="14">
        <v>4</v>
      </c>
      <c r="AA108" s="14">
        <v>4</v>
      </c>
      <c r="AB108" s="14">
        <v>4</v>
      </c>
      <c r="AC108" s="14">
        <v>5</v>
      </c>
      <c r="AD108" s="14">
        <v>3</v>
      </c>
      <c r="AE108" s="14">
        <v>5</v>
      </c>
      <c r="AF108" s="14">
        <v>5</v>
      </c>
      <c r="AG108" s="14">
        <v>5</v>
      </c>
      <c r="AH108" s="14">
        <v>5</v>
      </c>
      <c r="AI108" s="14">
        <v>3</v>
      </c>
      <c r="AJ108" s="14">
        <v>5</v>
      </c>
      <c r="AK108" s="14">
        <v>4</v>
      </c>
      <c r="AL108" s="14">
        <v>3</v>
      </c>
      <c r="AM108" s="14">
        <v>3</v>
      </c>
      <c r="AN108" s="14">
        <v>3</v>
      </c>
      <c r="AQ108" s="14">
        <v>1</v>
      </c>
      <c r="AX108" s="14">
        <v>5</v>
      </c>
      <c r="AY108" s="14">
        <v>3</v>
      </c>
      <c r="AZ108" s="14">
        <v>3</v>
      </c>
      <c r="BA108" s="14">
        <v>3</v>
      </c>
      <c r="BB108" s="14">
        <v>5</v>
      </c>
    </row>
    <row r="109" spans="1:56">
      <c r="A109" s="15">
        <v>85727</v>
      </c>
      <c r="B109" s="54" t="s">
        <v>634</v>
      </c>
      <c r="C109" s="52" t="s">
        <v>644</v>
      </c>
      <c r="D109" s="52" t="s">
        <v>636</v>
      </c>
      <c r="I109" s="14">
        <v>4</v>
      </c>
      <c r="J109" s="14">
        <v>2</v>
      </c>
      <c r="K109" s="14">
        <v>4</v>
      </c>
      <c r="L109" s="14">
        <v>4</v>
      </c>
      <c r="M109" s="14">
        <v>4</v>
      </c>
      <c r="N109" s="14">
        <v>4</v>
      </c>
      <c r="O109" s="14">
        <v>4</v>
      </c>
      <c r="P109" s="14">
        <v>4</v>
      </c>
      <c r="Q109" s="14">
        <v>4</v>
      </c>
      <c r="R109" s="14">
        <v>4</v>
      </c>
      <c r="T109" s="14">
        <v>4</v>
      </c>
      <c r="U109" s="14">
        <v>2</v>
      </c>
      <c r="V109" s="14">
        <v>4</v>
      </c>
      <c r="W109" s="14">
        <v>4</v>
      </c>
      <c r="X109" s="14">
        <v>3</v>
      </c>
      <c r="Y109" s="14">
        <v>2</v>
      </c>
      <c r="Z109" s="14">
        <v>4</v>
      </c>
      <c r="AA109" s="14">
        <v>4</v>
      </c>
      <c r="AB109" s="14">
        <v>4</v>
      </c>
      <c r="AC109" s="14">
        <v>3</v>
      </c>
      <c r="AD109" s="14">
        <v>2</v>
      </c>
      <c r="AE109" s="14">
        <v>2</v>
      </c>
      <c r="AF109" s="14">
        <v>4</v>
      </c>
      <c r="AG109" s="14">
        <v>2</v>
      </c>
      <c r="AH109" s="14">
        <v>4</v>
      </c>
      <c r="AI109" s="14">
        <v>4</v>
      </c>
      <c r="AJ109" s="14">
        <v>2</v>
      </c>
      <c r="AK109" s="14">
        <v>4</v>
      </c>
      <c r="AL109" s="14">
        <v>3</v>
      </c>
      <c r="AM109" s="14">
        <v>3</v>
      </c>
      <c r="AN109" s="14">
        <v>4</v>
      </c>
      <c r="AR109" s="14">
        <v>1</v>
      </c>
      <c r="AX109" s="14">
        <v>4</v>
      </c>
      <c r="AY109" s="14">
        <v>4</v>
      </c>
      <c r="AZ109" s="14">
        <v>3</v>
      </c>
      <c r="BA109" s="14">
        <v>3</v>
      </c>
      <c r="BB109" s="14">
        <v>3</v>
      </c>
    </row>
    <row r="110" spans="1:56">
      <c r="A110" s="15">
        <v>98398</v>
      </c>
      <c r="B110" s="54" t="s">
        <v>634</v>
      </c>
      <c r="C110" s="52" t="s">
        <v>644</v>
      </c>
      <c r="D110" s="52" t="s">
        <v>636</v>
      </c>
      <c r="I110" s="14">
        <v>5</v>
      </c>
      <c r="J110" s="14">
        <v>1</v>
      </c>
      <c r="K110" s="14">
        <v>5</v>
      </c>
      <c r="L110" s="14">
        <v>5</v>
      </c>
      <c r="M110" s="14">
        <v>5</v>
      </c>
      <c r="N110" s="14">
        <v>5</v>
      </c>
      <c r="O110" s="14">
        <v>5</v>
      </c>
      <c r="P110" s="14">
        <v>5</v>
      </c>
      <c r="Q110" s="14">
        <v>5</v>
      </c>
      <c r="R110" s="14">
        <v>5</v>
      </c>
      <c r="T110" s="14">
        <v>4</v>
      </c>
      <c r="U110" s="14">
        <v>1</v>
      </c>
      <c r="V110" s="14">
        <v>5</v>
      </c>
      <c r="W110" s="14">
        <v>5</v>
      </c>
      <c r="X110" s="14">
        <v>5</v>
      </c>
      <c r="Y110" s="14">
        <v>5</v>
      </c>
      <c r="Z110" s="14">
        <v>5</v>
      </c>
      <c r="AA110" s="14">
        <v>5</v>
      </c>
      <c r="AB110" s="14">
        <v>5</v>
      </c>
      <c r="AC110" s="14">
        <v>5</v>
      </c>
      <c r="AD110" s="14">
        <v>4</v>
      </c>
      <c r="AE110" s="14">
        <v>3</v>
      </c>
      <c r="AF110" s="14">
        <v>5</v>
      </c>
      <c r="AG110" s="14">
        <v>4</v>
      </c>
      <c r="AH110" s="14">
        <v>5</v>
      </c>
      <c r="AI110" s="14">
        <v>5</v>
      </c>
      <c r="AJ110" s="14">
        <v>4</v>
      </c>
      <c r="AK110" s="14">
        <v>5</v>
      </c>
      <c r="AL110" s="14">
        <v>4</v>
      </c>
      <c r="AM110" s="14">
        <v>3</v>
      </c>
      <c r="AN110" s="14">
        <v>3</v>
      </c>
      <c r="AQ110" s="14">
        <v>1</v>
      </c>
      <c r="AX110" s="14">
        <v>5</v>
      </c>
      <c r="AY110" s="14">
        <v>5</v>
      </c>
      <c r="AZ110" s="14">
        <v>5</v>
      </c>
      <c r="BA110" s="14">
        <v>5</v>
      </c>
      <c r="BB110" s="14">
        <v>5</v>
      </c>
    </row>
    <row r="111" spans="1:56">
      <c r="A111" s="15">
        <v>4376</v>
      </c>
      <c r="B111" s="54" t="s">
        <v>634</v>
      </c>
      <c r="C111" s="52" t="s">
        <v>644</v>
      </c>
      <c r="D111" s="52" t="s">
        <v>636</v>
      </c>
      <c r="I111" s="14">
        <v>5</v>
      </c>
      <c r="J111" s="14">
        <v>1</v>
      </c>
      <c r="K111" s="14">
        <v>5</v>
      </c>
      <c r="L111" s="14">
        <v>5</v>
      </c>
      <c r="M111" s="14">
        <v>5</v>
      </c>
      <c r="N111" s="14">
        <v>5</v>
      </c>
      <c r="O111" s="14">
        <v>5</v>
      </c>
      <c r="P111" s="14">
        <v>5</v>
      </c>
      <c r="Q111" s="14">
        <v>4</v>
      </c>
      <c r="R111" s="14">
        <v>5</v>
      </c>
      <c r="T111" s="14">
        <v>5</v>
      </c>
      <c r="U111" s="14">
        <v>1</v>
      </c>
      <c r="V111" s="14">
        <v>4</v>
      </c>
      <c r="W111" s="14">
        <v>4</v>
      </c>
      <c r="X111" s="14">
        <v>2</v>
      </c>
      <c r="Y111" s="14">
        <v>2</v>
      </c>
      <c r="Z111" s="14">
        <v>4</v>
      </c>
      <c r="AA111" s="14">
        <v>5</v>
      </c>
      <c r="AB111" s="14">
        <v>4</v>
      </c>
      <c r="AC111" s="14">
        <v>4</v>
      </c>
      <c r="AD111" s="14">
        <v>1</v>
      </c>
      <c r="AE111" s="14">
        <v>2</v>
      </c>
      <c r="AF111" s="14">
        <v>5</v>
      </c>
      <c r="AG111" s="14">
        <v>2</v>
      </c>
      <c r="AH111" s="14">
        <v>5</v>
      </c>
      <c r="AI111" s="14">
        <v>5</v>
      </c>
      <c r="AJ111" s="14">
        <v>1</v>
      </c>
      <c r="AK111" s="14">
        <v>5</v>
      </c>
      <c r="AL111" s="14">
        <v>4</v>
      </c>
      <c r="AM111" s="14">
        <v>3</v>
      </c>
      <c r="AN111" s="14">
        <v>4</v>
      </c>
      <c r="AQ111" s="14">
        <v>1</v>
      </c>
      <c r="AX111" s="14">
        <v>5</v>
      </c>
      <c r="AY111" s="14">
        <v>4</v>
      </c>
      <c r="AZ111" s="14">
        <v>4</v>
      </c>
      <c r="BA111" s="14">
        <v>4</v>
      </c>
      <c r="BB111" s="14">
        <v>5</v>
      </c>
    </row>
    <row r="112" spans="1:56">
      <c r="A112" s="15">
        <v>75752</v>
      </c>
      <c r="B112" s="54" t="s">
        <v>634</v>
      </c>
      <c r="C112" s="52" t="s">
        <v>644</v>
      </c>
      <c r="D112" s="52" t="s">
        <v>636</v>
      </c>
      <c r="I112" s="14">
        <v>5</v>
      </c>
      <c r="J112" s="14">
        <v>1</v>
      </c>
      <c r="K112" s="14">
        <v>5</v>
      </c>
      <c r="L112" s="14">
        <v>4</v>
      </c>
      <c r="M112" s="14">
        <v>5</v>
      </c>
      <c r="N112" s="14">
        <v>5</v>
      </c>
      <c r="O112" s="14">
        <v>5</v>
      </c>
      <c r="P112" s="14">
        <v>5</v>
      </c>
      <c r="Q112" s="14">
        <v>5</v>
      </c>
      <c r="R112" s="14">
        <v>5</v>
      </c>
      <c r="T112" s="14">
        <v>4</v>
      </c>
      <c r="U112" s="14">
        <v>2</v>
      </c>
      <c r="V112" s="14">
        <v>4</v>
      </c>
      <c r="W112" s="14">
        <v>4</v>
      </c>
      <c r="X112" s="14">
        <v>3</v>
      </c>
      <c r="Y112" s="14">
        <v>4</v>
      </c>
      <c r="Z112" s="14">
        <v>4</v>
      </c>
      <c r="AA112" s="14">
        <v>4</v>
      </c>
      <c r="AB112" s="14">
        <v>4</v>
      </c>
      <c r="AC112" s="14">
        <v>4</v>
      </c>
      <c r="AD112" s="14">
        <v>1</v>
      </c>
      <c r="AE112" s="14">
        <v>3</v>
      </c>
      <c r="AF112" s="14">
        <v>4</v>
      </c>
      <c r="AG112" s="14">
        <v>3</v>
      </c>
      <c r="AH112" s="14">
        <v>2</v>
      </c>
      <c r="AI112" s="14">
        <v>4</v>
      </c>
      <c r="AJ112" s="14">
        <v>1</v>
      </c>
      <c r="AK112" s="14">
        <v>5</v>
      </c>
      <c r="AL112" s="14">
        <v>4</v>
      </c>
      <c r="AM112" s="14">
        <v>4</v>
      </c>
      <c r="AN112" s="14">
        <v>3</v>
      </c>
      <c r="AQ112" s="14">
        <v>1</v>
      </c>
      <c r="AR112" s="14">
        <v>1</v>
      </c>
      <c r="AS112" s="3">
        <v>1</v>
      </c>
      <c r="AX112" s="14">
        <v>5</v>
      </c>
      <c r="AY112" s="14">
        <v>4</v>
      </c>
      <c r="AZ112" s="14">
        <v>4</v>
      </c>
      <c r="BA112" s="14">
        <v>4</v>
      </c>
      <c r="BB112" s="14">
        <v>4</v>
      </c>
    </row>
    <row r="113" spans="1:56">
      <c r="A113" s="15">
        <v>8338</v>
      </c>
      <c r="B113" s="54" t="s">
        <v>634</v>
      </c>
      <c r="C113" s="14" t="s">
        <v>644</v>
      </c>
      <c r="D113" s="14" t="s">
        <v>636</v>
      </c>
      <c r="I113" s="14">
        <v>5</v>
      </c>
      <c r="J113" s="14">
        <v>2</v>
      </c>
      <c r="K113" s="14">
        <v>5</v>
      </c>
      <c r="L113" s="14">
        <v>4</v>
      </c>
      <c r="M113" s="14">
        <v>5</v>
      </c>
      <c r="N113" s="14">
        <v>5</v>
      </c>
      <c r="O113" s="14">
        <v>4</v>
      </c>
      <c r="P113" s="14">
        <v>5</v>
      </c>
      <c r="Q113" s="14">
        <v>5</v>
      </c>
      <c r="R113" s="14">
        <v>5</v>
      </c>
      <c r="T113" s="14">
        <v>5</v>
      </c>
      <c r="U113" s="14">
        <v>2</v>
      </c>
      <c r="V113" s="14">
        <v>5</v>
      </c>
      <c r="W113" s="14">
        <v>4</v>
      </c>
      <c r="X113" s="14">
        <v>2</v>
      </c>
      <c r="Y113" s="14">
        <v>3</v>
      </c>
      <c r="Z113" s="14">
        <v>4</v>
      </c>
      <c r="AA113" s="14">
        <v>5</v>
      </c>
      <c r="AB113" s="14">
        <v>4</v>
      </c>
      <c r="AC113" s="14">
        <v>4</v>
      </c>
      <c r="AD113" s="14">
        <v>2</v>
      </c>
      <c r="AE113" s="14">
        <v>2</v>
      </c>
      <c r="AF113" s="14">
        <v>4</v>
      </c>
      <c r="AG113" s="14">
        <v>3</v>
      </c>
      <c r="AH113" s="14">
        <v>3</v>
      </c>
      <c r="AI113" s="14">
        <v>3</v>
      </c>
      <c r="AJ113" s="14">
        <v>2</v>
      </c>
      <c r="AK113" s="14">
        <v>4</v>
      </c>
      <c r="AL113" s="14">
        <v>5</v>
      </c>
      <c r="AM113" s="14">
        <v>5</v>
      </c>
      <c r="AN113" s="14">
        <v>3</v>
      </c>
      <c r="AS113" s="3">
        <v>1</v>
      </c>
      <c r="AX113" s="14">
        <v>4</v>
      </c>
      <c r="AY113" s="14">
        <v>4</v>
      </c>
      <c r="AZ113" s="14">
        <v>4</v>
      </c>
      <c r="BA113" s="14">
        <v>4</v>
      </c>
      <c r="BB113" s="14">
        <v>5</v>
      </c>
    </row>
    <row r="114" spans="1:56">
      <c r="A114" s="54">
        <v>13939</v>
      </c>
      <c r="B114" s="54" t="s">
        <v>634</v>
      </c>
      <c r="C114" s="52" t="s">
        <v>639</v>
      </c>
      <c r="D114" s="52" t="s">
        <v>636</v>
      </c>
      <c r="I114" s="14">
        <v>4</v>
      </c>
      <c r="J114" s="14">
        <v>2</v>
      </c>
      <c r="K114" s="14">
        <v>5</v>
      </c>
      <c r="L114" s="14">
        <v>4</v>
      </c>
      <c r="M114" s="14">
        <v>4</v>
      </c>
      <c r="N114" s="14">
        <v>2</v>
      </c>
      <c r="O114" s="14">
        <v>4</v>
      </c>
      <c r="P114" s="14">
        <v>4</v>
      </c>
      <c r="Q114" s="14">
        <v>4</v>
      </c>
      <c r="R114" s="14">
        <v>4</v>
      </c>
      <c r="T114" s="14">
        <v>4</v>
      </c>
      <c r="U114" s="14">
        <v>4</v>
      </c>
      <c r="V114" s="14">
        <v>2</v>
      </c>
      <c r="W114" s="14">
        <v>2</v>
      </c>
      <c r="X114" s="14">
        <v>4</v>
      </c>
      <c r="Y114" s="14">
        <v>2</v>
      </c>
      <c r="Z114" s="14">
        <v>4</v>
      </c>
      <c r="AA114" s="14">
        <v>2</v>
      </c>
      <c r="AB114" s="14">
        <v>2</v>
      </c>
      <c r="AC114" s="14">
        <v>5</v>
      </c>
      <c r="AD114" s="14">
        <v>1</v>
      </c>
      <c r="AE114" s="14">
        <v>4</v>
      </c>
      <c r="AF114" s="14">
        <v>2</v>
      </c>
      <c r="AG114" s="14">
        <v>4</v>
      </c>
      <c r="AH114" s="14">
        <v>4</v>
      </c>
      <c r="AI114" s="14">
        <v>2</v>
      </c>
      <c r="AJ114" s="14">
        <v>3</v>
      </c>
      <c r="AK114" s="14">
        <v>4</v>
      </c>
      <c r="AL114" s="14">
        <v>4</v>
      </c>
      <c r="AM114" s="14">
        <v>4</v>
      </c>
      <c r="AN114" s="14">
        <v>4</v>
      </c>
      <c r="AQ114" s="14">
        <v>1</v>
      </c>
      <c r="AR114" s="14">
        <v>1</v>
      </c>
      <c r="AS114" s="3">
        <v>1</v>
      </c>
      <c r="AX114" s="14">
        <v>5</v>
      </c>
      <c r="AY114" s="14">
        <v>4</v>
      </c>
      <c r="AZ114" s="14">
        <v>4</v>
      </c>
      <c r="BA114" s="14">
        <v>4</v>
      </c>
      <c r="BB114" s="14">
        <v>4</v>
      </c>
    </row>
    <row r="115" spans="1:56">
      <c r="A115" s="54">
        <v>88345</v>
      </c>
      <c r="B115" s="54" t="s">
        <v>634</v>
      </c>
      <c r="C115" s="52" t="s">
        <v>639</v>
      </c>
      <c r="D115" s="52" t="s">
        <v>636</v>
      </c>
      <c r="I115" s="14">
        <v>5</v>
      </c>
      <c r="J115" s="14">
        <v>1</v>
      </c>
      <c r="K115" s="14">
        <v>5</v>
      </c>
      <c r="L115" s="14">
        <v>5</v>
      </c>
      <c r="M115" s="14">
        <v>5</v>
      </c>
      <c r="N115" s="14">
        <v>5</v>
      </c>
      <c r="O115" s="14">
        <v>5</v>
      </c>
      <c r="P115" s="14">
        <v>5</v>
      </c>
      <c r="Q115" s="14">
        <v>5</v>
      </c>
      <c r="R115" s="14">
        <v>5</v>
      </c>
      <c r="T115" s="14">
        <v>5</v>
      </c>
      <c r="U115" s="14">
        <v>1</v>
      </c>
      <c r="V115" s="14">
        <v>5</v>
      </c>
      <c r="W115" s="14">
        <v>4</v>
      </c>
      <c r="X115" s="14">
        <v>2</v>
      </c>
      <c r="Y115" s="14">
        <v>1</v>
      </c>
      <c r="Z115" s="14">
        <v>5</v>
      </c>
      <c r="AA115" s="14">
        <v>5</v>
      </c>
      <c r="AB115" s="14">
        <v>1</v>
      </c>
      <c r="AC115" s="14">
        <v>4</v>
      </c>
      <c r="AD115" s="14">
        <v>3</v>
      </c>
      <c r="AE115" s="14">
        <v>1</v>
      </c>
      <c r="AF115" s="14">
        <v>5</v>
      </c>
      <c r="AG115" s="14">
        <v>1</v>
      </c>
      <c r="AH115" s="14">
        <v>5</v>
      </c>
      <c r="AI115" s="14">
        <v>5</v>
      </c>
      <c r="AJ115" s="14">
        <v>1</v>
      </c>
      <c r="AK115" s="14">
        <v>5</v>
      </c>
      <c r="AL115" s="14">
        <v>5</v>
      </c>
      <c r="AM115" s="14">
        <v>5</v>
      </c>
      <c r="AN115" s="14">
        <v>5</v>
      </c>
      <c r="AQ115" s="14">
        <v>1</v>
      </c>
      <c r="AR115" s="14">
        <v>1</v>
      </c>
      <c r="AT115" s="14">
        <v>1</v>
      </c>
      <c r="AX115" s="14">
        <v>5</v>
      </c>
      <c r="AY115" s="14">
        <v>5</v>
      </c>
      <c r="AZ115" s="14">
        <v>5</v>
      </c>
      <c r="BA115" s="14">
        <v>5</v>
      </c>
      <c r="BB115" s="14">
        <v>5</v>
      </c>
    </row>
    <row r="116" spans="1:56">
      <c r="A116" s="15">
        <v>798</v>
      </c>
      <c r="B116" s="54" t="s">
        <v>634</v>
      </c>
      <c r="C116" s="52" t="s">
        <v>645</v>
      </c>
      <c r="D116" s="52" t="s">
        <v>636</v>
      </c>
      <c r="I116" s="14">
        <v>3</v>
      </c>
      <c r="J116" s="14">
        <v>2</v>
      </c>
      <c r="K116" s="14">
        <v>5</v>
      </c>
      <c r="L116" s="14">
        <v>4</v>
      </c>
      <c r="M116" s="14">
        <v>5</v>
      </c>
      <c r="N116" s="14">
        <v>5</v>
      </c>
      <c r="O116" s="14">
        <v>5</v>
      </c>
      <c r="P116" s="14">
        <v>4</v>
      </c>
      <c r="Q116" s="14">
        <v>5</v>
      </c>
      <c r="R116" s="14">
        <v>4</v>
      </c>
      <c r="T116" s="14">
        <v>4</v>
      </c>
      <c r="U116" s="14">
        <v>2</v>
      </c>
      <c r="V116" s="14">
        <v>4</v>
      </c>
      <c r="W116" s="14">
        <v>4</v>
      </c>
      <c r="X116" s="14">
        <v>4</v>
      </c>
      <c r="Y116" s="14">
        <v>3</v>
      </c>
      <c r="Z116" s="14">
        <v>3</v>
      </c>
      <c r="AA116" s="14">
        <v>4</v>
      </c>
      <c r="AB116" s="14">
        <v>4</v>
      </c>
      <c r="AC116" s="14">
        <v>3</v>
      </c>
      <c r="AD116" s="14">
        <v>1</v>
      </c>
      <c r="AE116" s="14">
        <v>3</v>
      </c>
      <c r="AF116" s="14">
        <v>4</v>
      </c>
      <c r="AG116" s="14">
        <v>3</v>
      </c>
      <c r="AH116" s="14">
        <v>2</v>
      </c>
      <c r="AI116" s="14">
        <v>4</v>
      </c>
      <c r="AJ116" s="14">
        <v>2</v>
      </c>
      <c r="AK116" s="14">
        <v>5</v>
      </c>
      <c r="AL116" s="14">
        <v>4</v>
      </c>
      <c r="AM116" s="14">
        <v>4</v>
      </c>
      <c r="AN116" s="14">
        <v>4</v>
      </c>
      <c r="AS116" s="3">
        <v>1</v>
      </c>
      <c r="AX116" s="14">
        <v>4</v>
      </c>
      <c r="AY116" s="14">
        <v>4</v>
      </c>
      <c r="AZ116" s="14">
        <v>5</v>
      </c>
      <c r="BA116" s="14">
        <v>4</v>
      </c>
      <c r="BB116" s="14">
        <v>4</v>
      </c>
    </row>
    <row r="117" spans="1:56">
      <c r="A117" s="15">
        <v>74126</v>
      </c>
      <c r="B117" s="54" t="s">
        <v>634</v>
      </c>
      <c r="C117" s="52" t="s">
        <v>645</v>
      </c>
      <c r="D117" s="52" t="s">
        <v>636</v>
      </c>
      <c r="I117" s="14">
        <v>2</v>
      </c>
      <c r="J117" s="14">
        <v>1</v>
      </c>
      <c r="K117" s="14">
        <v>5</v>
      </c>
      <c r="L117" s="14">
        <v>5</v>
      </c>
      <c r="M117" s="14">
        <v>5</v>
      </c>
      <c r="N117" s="14">
        <v>5</v>
      </c>
      <c r="O117" s="14">
        <v>5</v>
      </c>
      <c r="P117" s="14">
        <v>5</v>
      </c>
      <c r="Q117" s="14">
        <v>5</v>
      </c>
      <c r="R117" s="14">
        <v>4</v>
      </c>
      <c r="T117" s="14">
        <v>4</v>
      </c>
      <c r="U117" s="14">
        <v>4</v>
      </c>
      <c r="V117" s="14">
        <v>4</v>
      </c>
      <c r="W117" s="14">
        <v>4</v>
      </c>
      <c r="X117" s="14">
        <v>4</v>
      </c>
      <c r="Y117" s="14">
        <v>3</v>
      </c>
      <c r="Z117" s="14">
        <v>4</v>
      </c>
      <c r="AA117" s="14">
        <v>4</v>
      </c>
      <c r="AB117" s="14">
        <v>3</v>
      </c>
      <c r="AC117" s="14">
        <v>5</v>
      </c>
      <c r="AD117" s="14">
        <v>1</v>
      </c>
      <c r="AE117" s="14">
        <v>2</v>
      </c>
      <c r="AF117" s="14">
        <v>5</v>
      </c>
      <c r="AG117" s="14">
        <v>2</v>
      </c>
      <c r="AH117" s="14">
        <v>5</v>
      </c>
      <c r="AI117" s="14">
        <v>4</v>
      </c>
      <c r="AJ117" s="14">
        <v>2</v>
      </c>
      <c r="AK117" s="14">
        <v>5</v>
      </c>
      <c r="AL117" s="14">
        <v>2</v>
      </c>
      <c r="AM117" s="14">
        <v>2</v>
      </c>
      <c r="AN117" s="14">
        <v>4</v>
      </c>
      <c r="AQ117" s="14">
        <v>1</v>
      </c>
      <c r="AX117" s="14">
        <v>4</v>
      </c>
      <c r="AY117" s="14">
        <v>3</v>
      </c>
      <c r="AZ117" s="14">
        <v>4</v>
      </c>
      <c r="BA117" s="14">
        <v>2</v>
      </c>
      <c r="BB117" s="14">
        <v>3</v>
      </c>
    </row>
    <row r="118" spans="1:56">
      <c r="A118" s="15">
        <v>13631</v>
      </c>
      <c r="B118" s="54" t="s">
        <v>634</v>
      </c>
      <c r="C118" s="52" t="s">
        <v>637</v>
      </c>
      <c r="D118" s="52" t="s">
        <v>636</v>
      </c>
      <c r="I118" s="14">
        <v>5</v>
      </c>
      <c r="J118" s="14">
        <v>5</v>
      </c>
      <c r="K118" s="14">
        <v>5</v>
      </c>
      <c r="L118" s="14">
        <v>5</v>
      </c>
      <c r="M118" s="14">
        <v>5</v>
      </c>
      <c r="N118" s="14">
        <v>5</v>
      </c>
      <c r="O118" s="14">
        <v>3</v>
      </c>
      <c r="P118" s="14">
        <v>5</v>
      </c>
      <c r="Q118" s="14">
        <v>5</v>
      </c>
      <c r="R118" s="14">
        <v>5</v>
      </c>
      <c r="T118" s="14">
        <v>5</v>
      </c>
      <c r="U118" s="14">
        <v>5</v>
      </c>
      <c r="V118" s="14">
        <v>3</v>
      </c>
      <c r="W118" s="14">
        <v>3</v>
      </c>
      <c r="X118" s="14">
        <v>3</v>
      </c>
      <c r="Y118" s="14">
        <v>1</v>
      </c>
      <c r="Z118" s="14">
        <v>1</v>
      </c>
      <c r="AA118" s="14">
        <v>5</v>
      </c>
      <c r="AB118" s="14">
        <v>5</v>
      </c>
      <c r="AC118" s="14">
        <v>5</v>
      </c>
      <c r="AD118" s="14">
        <v>2</v>
      </c>
      <c r="AE118" s="14">
        <v>3</v>
      </c>
      <c r="AF118" s="14">
        <v>5</v>
      </c>
      <c r="AG118" s="14">
        <v>3</v>
      </c>
      <c r="AH118" s="14">
        <v>5</v>
      </c>
      <c r="AI118" s="14">
        <v>3</v>
      </c>
      <c r="AJ118" s="14">
        <v>1</v>
      </c>
      <c r="AK118" s="14">
        <v>5</v>
      </c>
      <c r="AL118" s="14">
        <v>5</v>
      </c>
      <c r="AM118" s="14">
        <v>5</v>
      </c>
      <c r="AN118" s="14">
        <v>5</v>
      </c>
      <c r="AQ118" s="14">
        <v>1</v>
      </c>
      <c r="AS118" s="3">
        <v>1</v>
      </c>
      <c r="AU118" s="138" t="s">
        <v>1021</v>
      </c>
      <c r="AV118" s="134" t="s">
        <v>1022</v>
      </c>
      <c r="AX118" s="14">
        <v>5</v>
      </c>
      <c r="AY118" s="14">
        <v>3</v>
      </c>
      <c r="AZ118" s="14">
        <v>5</v>
      </c>
      <c r="BA118" s="14">
        <v>5</v>
      </c>
      <c r="BB118" s="14">
        <v>5</v>
      </c>
      <c r="BC118" s="136" t="s">
        <v>1023</v>
      </c>
      <c r="BD118" s="136" t="s">
        <v>1024</v>
      </c>
    </row>
    <row r="119" spans="1:56">
      <c r="A119" s="15">
        <v>10074</v>
      </c>
      <c r="B119" s="54" t="s">
        <v>634</v>
      </c>
      <c r="C119" s="52" t="s">
        <v>637</v>
      </c>
      <c r="D119" s="52" t="s">
        <v>636</v>
      </c>
      <c r="I119" s="14">
        <v>4</v>
      </c>
      <c r="J119" s="14">
        <v>1</v>
      </c>
      <c r="K119" s="14">
        <v>5</v>
      </c>
      <c r="L119" s="14">
        <v>5</v>
      </c>
      <c r="M119" s="14">
        <v>5</v>
      </c>
      <c r="N119" s="14">
        <v>5</v>
      </c>
      <c r="O119" s="14">
        <v>4</v>
      </c>
      <c r="P119" s="14">
        <v>5</v>
      </c>
      <c r="Q119" s="14">
        <v>5</v>
      </c>
      <c r="R119" s="14">
        <v>2</v>
      </c>
      <c r="T119" s="14">
        <v>4</v>
      </c>
      <c r="U119" s="14">
        <v>4</v>
      </c>
      <c r="V119" s="14">
        <v>4</v>
      </c>
      <c r="W119" s="14">
        <v>4</v>
      </c>
      <c r="X119" s="14">
        <v>4</v>
      </c>
      <c r="Y119" s="14">
        <v>3</v>
      </c>
      <c r="Z119" s="14">
        <v>4</v>
      </c>
      <c r="AA119" s="14">
        <v>4</v>
      </c>
      <c r="AB119" s="14">
        <v>3</v>
      </c>
      <c r="AC119" s="14">
        <v>3</v>
      </c>
      <c r="AD119" s="14">
        <v>2</v>
      </c>
      <c r="AE119" s="14">
        <v>4</v>
      </c>
      <c r="AF119" s="14">
        <v>3</v>
      </c>
      <c r="AG119" s="14">
        <v>2</v>
      </c>
      <c r="AH119" s="14">
        <v>4</v>
      </c>
      <c r="AI119" s="14">
        <v>3</v>
      </c>
      <c r="AJ119" s="14">
        <v>4</v>
      </c>
      <c r="AK119" s="14">
        <v>4</v>
      </c>
      <c r="AL119" s="14">
        <v>3</v>
      </c>
      <c r="AM119" s="14">
        <v>3</v>
      </c>
      <c r="AN119" s="14">
        <v>3</v>
      </c>
      <c r="AQ119" s="14">
        <v>1</v>
      </c>
      <c r="AU119" s="138" t="s">
        <v>1025</v>
      </c>
      <c r="AV119" s="134" t="s">
        <v>1026</v>
      </c>
      <c r="AX119" s="14">
        <v>5</v>
      </c>
      <c r="AY119" s="14">
        <v>3</v>
      </c>
      <c r="AZ119" s="14">
        <v>4</v>
      </c>
      <c r="BA119" s="14">
        <v>4</v>
      </c>
      <c r="BB119" s="14">
        <v>4</v>
      </c>
      <c r="BC119" s="136" t="s">
        <v>1027</v>
      </c>
      <c r="BD119" s="136" t="s">
        <v>1028</v>
      </c>
    </row>
    <row r="120" spans="1:56">
      <c r="A120" s="15">
        <v>10269</v>
      </c>
      <c r="B120" s="54" t="s">
        <v>634</v>
      </c>
      <c r="C120" s="52" t="s">
        <v>637</v>
      </c>
      <c r="D120" s="52" t="s">
        <v>636</v>
      </c>
      <c r="I120" s="14">
        <v>4</v>
      </c>
      <c r="J120" s="14">
        <v>3</v>
      </c>
      <c r="K120" s="14">
        <v>4</v>
      </c>
      <c r="L120" s="14">
        <v>4</v>
      </c>
      <c r="M120" s="14">
        <v>4</v>
      </c>
      <c r="N120" s="14">
        <v>4</v>
      </c>
      <c r="O120" s="14">
        <v>5</v>
      </c>
      <c r="P120" s="14">
        <v>4</v>
      </c>
      <c r="Q120" s="14">
        <v>4</v>
      </c>
      <c r="R120" s="14">
        <v>4</v>
      </c>
      <c r="T120" s="14">
        <v>4</v>
      </c>
      <c r="U120" s="14">
        <v>2</v>
      </c>
      <c r="V120" s="14">
        <v>4</v>
      </c>
      <c r="W120" s="14">
        <v>4</v>
      </c>
      <c r="X120" s="14">
        <v>4</v>
      </c>
      <c r="Y120" s="14">
        <v>1</v>
      </c>
      <c r="Z120" s="14">
        <v>4</v>
      </c>
      <c r="AA120" s="14">
        <v>4</v>
      </c>
      <c r="AB120" s="14">
        <v>4</v>
      </c>
      <c r="AC120" s="14">
        <v>2</v>
      </c>
      <c r="AD120" s="14">
        <v>1</v>
      </c>
      <c r="AE120" s="14">
        <v>2</v>
      </c>
      <c r="AF120" s="14">
        <v>4</v>
      </c>
      <c r="AG120" s="14">
        <v>3</v>
      </c>
      <c r="AH120" s="14">
        <v>4</v>
      </c>
      <c r="AI120" s="14">
        <v>4</v>
      </c>
      <c r="AJ120" s="14">
        <v>3</v>
      </c>
      <c r="AK120" s="14">
        <v>4</v>
      </c>
      <c r="AL120" s="14">
        <v>3</v>
      </c>
      <c r="AM120" s="14">
        <v>3</v>
      </c>
      <c r="AN120" s="14">
        <v>5</v>
      </c>
      <c r="AS120" s="3">
        <v>1</v>
      </c>
      <c r="AU120" s="138" t="s">
        <v>667</v>
      </c>
      <c r="AV120" s="134" t="s">
        <v>762</v>
      </c>
      <c r="AX120" s="14">
        <v>5</v>
      </c>
      <c r="AY120" s="14">
        <v>4</v>
      </c>
      <c r="AZ120" s="14">
        <v>4</v>
      </c>
      <c r="BA120" s="14">
        <v>4</v>
      </c>
      <c r="BB120" s="14">
        <v>4</v>
      </c>
      <c r="BC120" s="136" t="s">
        <v>668</v>
      </c>
      <c r="BD120" s="136" t="s">
        <v>762</v>
      </c>
    </row>
    <row r="121" spans="1:56">
      <c r="A121" s="15">
        <v>3034</v>
      </c>
      <c r="B121" s="54" t="s">
        <v>634</v>
      </c>
      <c r="C121" s="52" t="s">
        <v>637</v>
      </c>
      <c r="D121" s="52" t="s">
        <v>636</v>
      </c>
      <c r="I121" s="14">
        <v>3</v>
      </c>
      <c r="J121" s="14">
        <v>2</v>
      </c>
      <c r="K121" s="14">
        <v>4</v>
      </c>
      <c r="L121" s="14">
        <v>4</v>
      </c>
      <c r="M121" s="14">
        <v>5</v>
      </c>
      <c r="N121" s="14">
        <v>2</v>
      </c>
      <c r="O121" s="14">
        <v>3</v>
      </c>
      <c r="P121" s="14">
        <v>4</v>
      </c>
      <c r="Q121" s="14">
        <v>3</v>
      </c>
      <c r="R121" s="14">
        <v>4</v>
      </c>
      <c r="T121" s="14">
        <v>3</v>
      </c>
      <c r="U121" s="14">
        <v>2</v>
      </c>
      <c r="V121" s="14">
        <v>2</v>
      </c>
      <c r="W121" s="14">
        <v>2</v>
      </c>
      <c r="X121" s="14">
        <v>5</v>
      </c>
      <c r="Y121" s="14">
        <v>2</v>
      </c>
      <c r="Z121" s="14">
        <v>1</v>
      </c>
      <c r="AA121" s="14">
        <v>3</v>
      </c>
      <c r="AB121" s="14">
        <v>4</v>
      </c>
      <c r="AC121" s="14">
        <v>5</v>
      </c>
      <c r="AD121" s="14">
        <v>2</v>
      </c>
      <c r="AE121" s="14">
        <v>5</v>
      </c>
      <c r="AF121" s="14">
        <v>5</v>
      </c>
      <c r="AG121" s="14">
        <v>3</v>
      </c>
      <c r="AH121" s="14">
        <v>3</v>
      </c>
      <c r="AI121" s="14">
        <v>2</v>
      </c>
      <c r="AJ121" s="14">
        <v>5</v>
      </c>
      <c r="AK121" s="14">
        <v>4</v>
      </c>
      <c r="AL121" s="14">
        <v>2</v>
      </c>
      <c r="AM121" s="14">
        <v>2</v>
      </c>
      <c r="AN121" s="14">
        <v>2</v>
      </c>
      <c r="AQ121" s="14">
        <v>1</v>
      </c>
      <c r="AR121" s="14">
        <v>1</v>
      </c>
      <c r="AS121" s="3">
        <v>1</v>
      </c>
      <c r="AT121" s="14">
        <v>1</v>
      </c>
      <c r="AU121" s="138" t="s">
        <v>678</v>
      </c>
      <c r="AV121" s="134" t="s">
        <v>1032</v>
      </c>
      <c r="AX121" s="14">
        <v>3</v>
      </c>
      <c r="AY121" s="14">
        <v>3</v>
      </c>
      <c r="AZ121" s="14">
        <v>2</v>
      </c>
      <c r="BA121" s="14">
        <v>2</v>
      </c>
      <c r="BB121" s="14">
        <v>2</v>
      </c>
      <c r="BC121" s="136" t="s">
        <v>680</v>
      </c>
      <c r="BD121" s="136" t="s">
        <v>681</v>
      </c>
    </row>
    <row r="122" spans="1:56">
      <c r="A122" s="15">
        <v>9944</v>
      </c>
      <c r="B122" s="54" t="s">
        <v>634</v>
      </c>
      <c r="C122" s="52" t="s">
        <v>637</v>
      </c>
      <c r="D122" s="52" t="s">
        <v>636</v>
      </c>
      <c r="I122" s="14">
        <v>5</v>
      </c>
      <c r="J122" s="14">
        <v>1</v>
      </c>
      <c r="K122" s="14">
        <v>5</v>
      </c>
      <c r="L122" s="14">
        <v>5</v>
      </c>
      <c r="M122" s="14">
        <v>5</v>
      </c>
      <c r="N122" s="14">
        <v>5</v>
      </c>
      <c r="O122" s="14">
        <v>5</v>
      </c>
      <c r="P122" s="14">
        <v>5</v>
      </c>
      <c r="Q122" s="14">
        <v>5</v>
      </c>
      <c r="R122" s="14">
        <v>4</v>
      </c>
      <c r="T122" s="14">
        <v>5</v>
      </c>
      <c r="U122" s="14">
        <v>2</v>
      </c>
      <c r="V122" s="14">
        <v>4</v>
      </c>
      <c r="W122" s="14">
        <v>5</v>
      </c>
      <c r="X122" s="14">
        <v>5</v>
      </c>
      <c r="Y122" s="14">
        <v>4</v>
      </c>
      <c r="Z122" s="14">
        <v>4</v>
      </c>
      <c r="AA122" s="14">
        <v>5</v>
      </c>
      <c r="AB122" s="14">
        <v>4</v>
      </c>
      <c r="AC122" s="14">
        <v>5</v>
      </c>
      <c r="AD122" s="14">
        <v>3</v>
      </c>
      <c r="AE122" s="14">
        <v>1</v>
      </c>
      <c r="AF122" s="14">
        <v>4</v>
      </c>
      <c r="AG122" s="14">
        <v>1</v>
      </c>
      <c r="AH122" s="14">
        <v>5</v>
      </c>
      <c r="AI122" s="14">
        <v>5</v>
      </c>
      <c r="AJ122" s="14">
        <v>2</v>
      </c>
      <c r="AK122" s="14">
        <v>5</v>
      </c>
      <c r="AL122" s="14">
        <v>4</v>
      </c>
      <c r="AM122" s="14">
        <v>2</v>
      </c>
      <c r="AN122" s="14">
        <v>5</v>
      </c>
      <c r="AQ122" s="14">
        <v>1</v>
      </c>
      <c r="AR122" s="14">
        <v>1</v>
      </c>
      <c r="AS122" s="3">
        <v>1</v>
      </c>
      <c r="AU122" s="138" t="s">
        <v>685</v>
      </c>
      <c r="AV122" s="134" t="s">
        <v>686</v>
      </c>
      <c r="AX122" s="14">
        <v>2</v>
      </c>
      <c r="AY122" s="14">
        <v>3</v>
      </c>
      <c r="AZ122" s="14">
        <v>2</v>
      </c>
      <c r="BA122" s="14">
        <v>2</v>
      </c>
      <c r="BB122" s="14">
        <v>3</v>
      </c>
      <c r="BC122" s="136" t="s">
        <v>687</v>
      </c>
      <c r="BD122" s="136" t="s">
        <v>688</v>
      </c>
    </row>
    <row r="123" spans="1:56">
      <c r="A123" s="15">
        <v>11963</v>
      </c>
      <c r="B123" s="54" t="s">
        <v>634</v>
      </c>
      <c r="C123" s="52" t="s">
        <v>637</v>
      </c>
      <c r="D123" s="52" t="s">
        <v>636</v>
      </c>
      <c r="I123" s="14">
        <v>4</v>
      </c>
      <c r="J123" s="14">
        <v>1</v>
      </c>
      <c r="K123" s="14">
        <v>5</v>
      </c>
      <c r="L123" s="14">
        <v>5</v>
      </c>
      <c r="M123" s="14">
        <v>4</v>
      </c>
      <c r="N123" s="14">
        <v>5</v>
      </c>
      <c r="O123" s="14">
        <v>5</v>
      </c>
      <c r="P123" s="14">
        <v>5</v>
      </c>
      <c r="Q123" s="14">
        <v>4</v>
      </c>
      <c r="R123" s="14">
        <v>4</v>
      </c>
      <c r="T123" s="14">
        <v>3</v>
      </c>
      <c r="U123" s="14">
        <v>1</v>
      </c>
      <c r="V123" s="14">
        <v>3</v>
      </c>
      <c r="W123" s="14">
        <v>3</v>
      </c>
      <c r="X123" s="14">
        <v>5</v>
      </c>
      <c r="Y123" s="14">
        <v>2</v>
      </c>
      <c r="Z123" s="14">
        <v>4</v>
      </c>
      <c r="AA123" s="14">
        <v>3</v>
      </c>
      <c r="AB123" s="14">
        <v>3</v>
      </c>
      <c r="AC123" s="14">
        <v>4</v>
      </c>
      <c r="AD123" s="14">
        <v>1</v>
      </c>
      <c r="AE123" s="14">
        <v>3</v>
      </c>
      <c r="AF123" s="14">
        <v>3</v>
      </c>
      <c r="AG123" s="14">
        <v>2</v>
      </c>
      <c r="AH123" s="14">
        <v>4</v>
      </c>
      <c r="AI123" s="14">
        <v>3</v>
      </c>
      <c r="AJ123" s="14">
        <v>2</v>
      </c>
      <c r="AK123" s="14">
        <v>4</v>
      </c>
      <c r="AL123" s="14">
        <v>4</v>
      </c>
      <c r="AM123" s="14">
        <v>4</v>
      </c>
      <c r="AN123" s="14">
        <v>3</v>
      </c>
      <c r="AQ123" s="14">
        <v>1</v>
      </c>
      <c r="AS123" s="3">
        <v>1</v>
      </c>
      <c r="AU123" s="138" t="s">
        <v>1033</v>
      </c>
      <c r="AV123" s="134" t="s">
        <v>693</v>
      </c>
      <c r="AX123" s="14">
        <v>5</v>
      </c>
      <c r="AY123" s="14">
        <v>4</v>
      </c>
      <c r="AZ123" s="14">
        <v>5</v>
      </c>
      <c r="BA123" s="14">
        <v>4</v>
      </c>
      <c r="BB123" s="14">
        <v>4</v>
      </c>
      <c r="BC123" s="136" t="s">
        <v>1034</v>
      </c>
      <c r="BD123" s="136" t="s">
        <v>1035</v>
      </c>
    </row>
    <row r="124" spans="1:56">
      <c r="A124" s="15">
        <v>7069</v>
      </c>
      <c r="B124" s="54" t="s">
        <v>634</v>
      </c>
      <c r="C124" s="52" t="s">
        <v>637</v>
      </c>
      <c r="D124" s="52" t="s">
        <v>636</v>
      </c>
      <c r="I124" s="14">
        <v>4</v>
      </c>
      <c r="J124" s="14">
        <v>1</v>
      </c>
      <c r="K124" s="14">
        <v>5</v>
      </c>
      <c r="L124" s="14">
        <v>5</v>
      </c>
      <c r="M124" s="14">
        <v>5</v>
      </c>
      <c r="N124" s="14">
        <v>5</v>
      </c>
      <c r="O124" s="14">
        <v>5</v>
      </c>
      <c r="P124" s="14">
        <v>5</v>
      </c>
      <c r="Q124" s="14">
        <v>5</v>
      </c>
      <c r="R124" s="14">
        <v>1</v>
      </c>
      <c r="T124" s="14">
        <v>3</v>
      </c>
      <c r="U124" s="14">
        <v>1</v>
      </c>
      <c r="V124" s="14">
        <v>2</v>
      </c>
      <c r="W124" s="14">
        <v>3</v>
      </c>
      <c r="X124" s="14">
        <v>5</v>
      </c>
      <c r="Y124" s="14">
        <v>2</v>
      </c>
      <c r="Z124" s="14">
        <v>3</v>
      </c>
      <c r="AA124" s="14">
        <v>3</v>
      </c>
      <c r="AB124" s="14">
        <v>2</v>
      </c>
      <c r="AC124" s="14">
        <v>5</v>
      </c>
      <c r="AD124" s="14">
        <v>5</v>
      </c>
      <c r="AE124" s="14">
        <v>3</v>
      </c>
      <c r="AF124" s="14">
        <v>5</v>
      </c>
      <c r="AG124" s="14">
        <v>3</v>
      </c>
      <c r="AH124" s="14">
        <v>5</v>
      </c>
      <c r="AI124" s="14">
        <v>2</v>
      </c>
      <c r="AJ124" s="14">
        <v>1</v>
      </c>
      <c r="AK124" s="14">
        <v>5</v>
      </c>
      <c r="AL124" s="14">
        <v>3</v>
      </c>
      <c r="AM124" s="14">
        <v>2</v>
      </c>
      <c r="AN124" s="14">
        <v>4</v>
      </c>
      <c r="AQ124" s="14">
        <v>1</v>
      </c>
      <c r="AR124" s="14">
        <v>1</v>
      </c>
      <c r="AS124" s="3">
        <v>1</v>
      </c>
      <c r="AT124" s="14">
        <v>1</v>
      </c>
      <c r="AU124" s="138" t="s">
        <v>1036</v>
      </c>
      <c r="AV124" s="134" t="s">
        <v>1037</v>
      </c>
      <c r="AX124" s="14">
        <v>2</v>
      </c>
      <c r="AY124" s="14">
        <v>4</v>
      </c>
      <c r="AZ124" s="14">
        <v>2</v>
      </c>
      <c r="BA124" s="14">
        <v>1</v>
      </c>
      <c r="BB124" s="14">
        <v>3</v>
      </c>
      <c r="BC124" s="136" t="s">
        <v>701</v>
      </c>
      <c r="BD124" s="136" t="s">
        <v>762</v>
      </c>
    </row>
    <row r="125" spans="1:56">
      <c r="A125" s="15">
        <v>93240</v>
      </c>
      <c r="B125" s="54" t="s">
        <v>634</v>
      </c>
      <c r="C125" s="52" t="s">
        <v>637</v>
      </c>
      <c r="D125" s="52" t="s">
        <v>636</v>
      </c>
      <c r="I125" s="14">
        <v>4</v>
      </c>
      <c r="J125" s="14">
        <v>2</v>
      </c>
      <c r="K125" s="14">
        <v>4</v>
      </c>
      <c r="L125" s="14">
        <v>4</v>
      </c>
      <c r="M125" s="14">
        <v>5</v>
      </c>
      <c r="N125" s="14">
        <v>4</v>
      </c>
      <c r="O125" s="14">
        <v>4</v>
      </c>
      <c r="P125" s="14">
        <v>4</v>
      </c>
      <c r="Q125" s="14">
        <v>3</v>
      </c>
      <c r="R125" s="14">
        <v>4</v>
      </c>
      <c r="T125" s="14">
        <v>4</v>
      </c>
      <c r="U125" s="14">
        <v>2</v>
      </c>
      <c r="V125" s="14">
        <v>4</v>
      </c>
      <c r="W125" s="14">
        <v>4</v>
      </c>
      <c r="X125" s="14">
        <v>5</v>
      </c>
      <c r="Y125" s="14">
        <v>4</v>
      </c>
      <c r="Z125" s="14">
        <v>4</v>
      </c>
      <c r="AA125" s="14">
        <v>3</v>
      </c>
      <c r="AB125" s="14">
        <v>4</v>
      </c>
      <c r="AC125" s="14">
        <v>4</v>
      </c>
      <c r="AD125" s="14">
        <v>2</v>
      </c>
      <c r="AE125" s="14">
        <v>4</v>
      </c>
      <c r="AF125" s="14">
        <v>4</v>
      </c>
      <c r="AG125" s="14">
        <v>4</v>
      </c>
      <c r="AH125" s="14">
        <v>4</v>
      </c>
      <c r="AI125" s="14">
        <v>4</v>
      </c>
      <c r="AJ125" s="14">
        <v>4</v>
      </c>
      <c r="AK125" s="14">
        <v>4</v>
      </c>
      <c r="AL125" s="14">
        <v>4</v>
      </c>
      <c r="AM125" s="14">
        <v>4</v>
      </c>
      <c r="AN125" s="14">
        <v>4</v>
      </c>
      <c r="AQ125" s="14">
        <v>1</v>
      </c>
      <c r="AR125" s="14">
        <v>1</v>
      </c>
      <c r="AS125" s="3">
        <v>1</v>
      </c>
      <c r="AT125" s="14">
        <v>1</v>
      </c>
      <c r="AU125" s="138" t="s">
        <v>1038</v>
      </c>
      <c r="AV125" s="134" t="s">
        <v>1039</v>
      </c>
      <c r="AX125" s="14">
        <v>4</v>
      </c>
      <c r="AY125" s="14">
        <v>3</v>
      </c>
      <c r="AZ125" s="14">
        <v>2</v>
      </c>
      <c r="BA125" s="14">
        <v>2</v>
      </c>
      <c r="BB125" s="14">
        <v>3</v>
      </c>
      <c r="BC125" s="136" t="s">
        <v>1040</v>
      </c>
      <c r="BD125" s="136" t="s">
        <v>1041</v>
      </c>
    </row>
    <row r="126" spans="1:56">
      <c r="A126" s="15">
        <v>10327</v>
      </c>
      <c r="B126" s="54" t="s">
        <v>634</v>
      </c>
      <c r="C126" s="52" t="s">
        <v>637</v>
      </c>
      <c r="D126" s="52" t="s">
        <v>636</v>
      </c>
      <c r="I126" s="14">
        <v>4</v>
      </c>
      <c r="J126" s="14">
        <v>2</v>
      </c>
      <c r="K126" s="14">
        <v>3</v>
      </c>
      <c r="L126" s="14">
        <v>5</v>
      </c>
      <c r="M126" s="14">
        <v>5</v>
      </c>
      <c r="N126" s="14">
        <v>4</v>
      </c>
      <c r="O126" s="14">
        <v>3</v>
      </c>
      <c r="P126" s="14">
        <v>4</v>
      </c>
      <c r="Q126" s="14">
        <v>4</v>
      </c>
      <c r="R126" s="14">
        <v>5</v>
      </c>
      <c r="T126" s="14">
        <v>3</v>
      </c>
      <c r="U126" s="14">
        <v>3</v>
      </c>
      <c r="V126" s="14">
        <v>2</v>
      </c>
      <c r="W126" s="14">
        <v>4</v>
      </c>
      <c r="X126" s="14">
        <v>3</v>
      </c>
      <c r="Y126" s="14">
        <v>2</v>
      </c>
      <c r="Z126" s="14">
        <v>4</v>
      </c>
      <c r="AA126" s="14">
        <v>4</v>
      </c>
      <c r="AB126" s="14">
        <v>4</v>
      </c>
      <c r="AC126" s="14">
        <v>5</v>
      </c>
      <c r="AD126" s="14">
        <v>2</v>
      </c>
      <c r="AE126" s="14">
        <v>4</v>
      </c>
      <c r="AF126" s="14">
        <v>2</v>
      </c>
      <c r="AG126" s="14">
        <v>5</v>
      </c>
      <c r="AH126" s="14">
        <v>4</v>
      </c>
      <c r="AI126" s="14">
        <v>4</v>
      </c>
      <c r="AJ126" s="14">
        <v>4</v>
      </c>
      <c r="AK126" s="14">
        <v>4</v>
      </c>
      <c r="AL126" s="14">
        <v>3</v>
      </c>
      <c r="AM126" s="14">
        <v>2</v>
      </c>
      <c r="AN126" s="14">
        <v>4</v>
      </c>
      <c r="AS126" s="3">
        <v>1</v>
      </c>
      <c r="AU126" s="138" t="s">
        <v>1042</v>
      </c>
      <c r="AV126" s="134" t="s">
        <v>762</v>
      </c>
      <c r="AX126" s="14">
        <v>4</v>
      </c>
      <c r="AY126" s="14">
        <v>4</v>
      </c>
      <c r="AZ126" s="14">
        <v>2</v>
      </c>
      <c r="BA126" s="14">
        <v>2</v>
      </c>
      <c r="BB126" s="14">
        <v>3</v>
      </c>
      <c r="BC126" s="136" t="s">
        <v>1043</v>
      </c>
      <c r="BD126" s="136" t="s">
        <v>762</v>
      </c>
    </row>
    <row r="127" spans="1:56">
      <c r="A127" s="15">
        <v>13638</v>
      </c>
      <c r="B127" s="54" t="s">
        <v>634</v>
      </c>
      <c r="C127" s="52" t="s">
        <v>637</v>
      </c>
      <c r="D127" s="52" t="s">
        <v>636</v>
      </c>
      <c r="I127" s="14">
        <v>5</v>
      </c>
      <c r="J127" s="14">
        <v>1</v>
      </c>
      <c r="K127" s="14">
        <v>2</v>
      </c>
      <c r="L127" s="14">
        <v>5</v>
      </c>
      <c r="M127" s="14">
        <v>5</v>
      </c>
      <c r="N127" s="14">
        <v>5</v>
      </c>
      <c r="O127" s="14">
        <v>5</v>
      </c>
      <c r="P127" s="14">
        <v>4</v>
      </c>
      <c r="Q127" s="14">
        <v>5</v>
      </c>
      <c r="R127" s="14">
        <v>4</v>
      </c>
      <c r="T127" s="14">
        <v>4</v>
      </c>
      <c r="U127" s="14">
        <v>4</v>
      </c>
      <c r="V127" s="14">
        <v>3</v>
      </c>
      <c r="W127" s="14">
        <v>1</v>
      </c>
      <c r="X127" s="14">
        <v>5</v>
      </c>
      <c r="Y127" s="14">
        <v>4</v>
      </c>
      <c r="Z127" s="14">
        <v>2</v>
      </c>
      <c r="AA127" s="14">
        <v>3</v>
      </c>
      <c r="AB127" s="14">
        <v>1</v>
      </c>
      <c r="AC127" s="14">
        <v>5</v>
      </c>
      <c r="AD127" s="14">
        <v>1</v>
      </c>
      <c r="AE127" s="14">
        <v>3</v>
      </c>
      <c r="AF127" s="14">
        <v>2</v>
      </c>
      <c r="AG127" s="14">
        <v>5</v>
      </c>
      <c r="AH127" s="14">
        <v>5</v>
      </c>
      <c r="AI127" s="14">
        <v>5</v>
      </c>
      <c r="AJ127" s="14">
        <v>3</v>
      </c>
      <c r="AK127" s="14">
        <v>5</v>
      </c>
      <c r="AL127" s="14">
        <v>1</v>
      </c>
      <c r="AM127" s="14">
        <v>1</v>
      </c>
      <c r="AN127" s="14">
        <v>1</v>
      </c>
      <c r="AP127" s="3">
        <v>1</v>
      </c>
      <c r="AU127" s="138" t="s">
        <v>1044</v>
      </c>
      <c r="AV127" s="134" t="s">
        <v>1045</v>
      </c>
      <c r="AX127" s="14">
        <v>4</v>
      </c>
      <c r="AY127" s="14">
        <v>2</v>
      </c>
      <c r="AZ127" s="14">
        <v>1</v>
      </c>
      <c r="BA127" s="14">
        <v>1</v>
      </c>
      <c r="BB127" s="14">
        <v>5</v>
      </c>
      <c r="BC127" s="136" t="s">
        <v>1046</v>
      </c>
      <c r="BD127" s="136" t="s">
        <v>1047</v>
      </c>
    </row>
    <row r="128" spans="1:56">
      <c r="A128" s="15">
        <v>95293</v>
      </c>
      <c r="B128" s="54" t="s">
        <v>634</v>
      </c>
      <c r="C128" s="52" t="s">
        <v>637</v>
      </c>
      <c r="D128" s="52" t="s">
        <v>636</v>
      </c>
      <c r="I128" s="14">
        <v>4</v>
      </c>
      <c r="J128" s="14">
        <v>3</v>
      </c>
      <c r="K128" s="14">
        <v>5</v>
      </c>
      <c r="L128" s="14">
        <v>4</v>
      </c>
      <c r="M128" s="14">
        <v>5</v>
      </c>
      <c r="N128" s="14">
        <v>4</v>
      </c>
      <c r="O128" s="14">
        <v>5</v>
      </c>
      <c r="P128" s="14">
        <v>4</v>
      </c>
      <c r="Q128" s="14">
        <v>4</v>
      </c>
      <c r="R128" s="14">
        <v>4</v>
      </c>
      <c r="T128" s="14">
        <v>5</v>
      </c>
      <c r="U128" s="14">
        <v>2</v>
      </c>
      <c r="V128" s="14">
        <v>3</v>
      </c>
      <c r="W128" s="14">
        <v>3</v>
      </c>
      <c r="X128" s="14">
        <v>3</v>
      </c>
      <c r="Y128" s="14">
        <v>4</v>
      </c>
      <c r="Z128" s="14">
        <v>5</v>
      </c>
      <c r="AA128" s="14">
        <v>4</v>
      </c>
      <c r="AB128" s="14">
        <v>4</v>
      </c>
      <c r="AC128" s="14">
        <v>5</v>
      </c>
      <c r="AD128" s="14">
        <v>2</v>
      </c>
      <c r="AE128" s="14">
        <v>3</v>
      </c>
      <c r="AF128" s="14">
        <v>4</v>
      </c>
      <c r="AG128" s="14">
        <v>2</v>
      </c>
      <c r="AH128" s="14">
        <v>4</v>
      </c>
      <c r="AI128" s="14">
        <v>4</v>
      </c>
      <c r="AJ128" s="14">
        <v>3</v>
      </c>
      <c r="AK128" s="14">
        <v>4</v>
      </c>
      <c r="AL128" s="14">
        <v>3</v>
      </c>
      <c r="AM128" s="14">
        <v>2</v>
      </c>
      <c r="AN128" s="14">
        <v>4</v>
      </c>
      <c r="AQ128" s="14">
        <v>1</v>
      </c>
      <c r="AU128" s="138" t="s">
        <v>1048</v>
      </c>
      <c r="AV128" s="134" t="s">
        <v>71</v>
      </c>
      <c r="AX128" s="14">
        <v>5</v>
      </c>
      <c r="AY128" s="14">
        <v>4</v>
      </c>
      <c r="AZ128" s="14">
        <v>3</v>
      </c>
      <c r="BA128" s="14">
        <v>3</v>
      </c>
      <c r="BB128" s="14">
        <v>4</v>
      </c>
      <c r="BC128" s="136" t="s">
        <v>1049</v>
      </c>
      <c r="BD128" s="136" t="s">
        <v>71</v>
      </c>
    </row>
    <row r="129" spans="1:56">
      <c r="A129" s="15">
        <v>7071</v>
      </c>
      <c r="B129" s="54" t="s">
        <v>634</v>
      </c>
      <c r="C129" s="52" t="s">
        <v>637</v>
      </c>
      <c r="D129" s="52" t="s">
        <v>636</v>
      </c>
      <c r="I129" s="14">
        <v>2</v>
      </c>
      <c r="J129" s="14">
        <v>1</v>
      </c>
      <c r="K129" s="14">
        <v>5</v>
      </c>
      <c r="L129" s="14">
        <v>5</v>
      </c>
      <c r="M129" s="14">
        <v>5</v>
      </c>
      <c r="N129" s="14">
        <v>5</v>
      </c>
      <c r="O129" s="14">
        <v>5</v>
      </c>
      <c r="P129" s="14">
        <v>5</v>
      </c>
      <c r="Q129" s="14">
        <v>5</v>
      </c>
      <c r="R129" s="14">
        <v>5</v>
      </c>
      <c r="T129" s="14">
        <v>5</v>
      </c>
      <c r="U129" s="14">
        <v>2</v>
      </c>
      <c r="V129" s="14">
        <v>5</v>
      </c>
      <c r="W129" s="14">
        <v>5</v>
      </c>
      <c r="X129" s="14">
        <v>4</v>
      </c>
      <c r="Y129" s="14">
        <v>1</v>
      </c>
      <c r="Z129" s="14">
        <v>4</v>
      </c>
      <c r="AA129" s="14">
        <v>5</v>
      </c>
      <c r="AB129" s="14">
        <v>5</v>
      </c>
      <c r="AC129" s="14">
        <v>4</v>
      </c>
      <c r="AD129" s="14">
        <v>1</v>
      </c>
      <c r="AE129" s="14">
        <v>1</v>
      </c>
      <c r="AF129" s="14">
        <v>4</v>
      </c>
      <c r="AG129" s="14">
        <v>1</v>
      </c>
      <c r="AH129" s="14">
        <v>4</v>
      </c>
      <c r="AI129" s="14">
        <v>4</v>
      </c>
      <c r="AJ129" s="14">
        <v>1</v>
      </c>
      <c r="AK129" s="14">
        <v>5</v>
      </c>
      <c r="AL129" s="14">
        <v>4</v>
      </c>
      <c r="AM129" s="14">
        <v>4</v>
      </c>
      <c r="AN129" s="14">
        <v>4</v>
      </c>
      <c r="AP129" s="3">
        <v>1</v>
      </c>
      <c r="AU129" s="138" t="s">
        <v>1050</v>
      </c>
      <c r="AV129" s="134" t="s">
        <v>1051</v>
      </c>
      <c r="AX129" s="14">
        <v>4</v>
      </c>
      <c r="AY129" s="14">
        <v>5</v>
      </c>
      <c r="AZ129" s="14">
        <v>4</v>
      </c>
      <c r="BA129" s="14">
        <v>4</v>
      </c>
      <c r="BB129" s="14">
        <v>5</v>
      </c>
      <c r="BC129" s="136" t="s">
        <v>1052</v>
      </c>
      <c r="BD129" s="136" t="s">
        <v>1053</v>
      </c>
    </row>
    <row r="130" spans="1:56">
      <c r="A130" s="15">
        <v>83387</v>
      </c>
      <c r="B130" s="54" t="s">
        <v>634</v>
      </c>
      <c r="C130" s="52" t="s">
        <v>637</v>
      </c>
      <c r="D130" s="52" t="s">
        <v>636</v>
      </c>
      <c r="I130" s="14">
        <v>5</v>
      </c>
      <c r="J130" s="14">
        <v>1</v>
      </c>
      <c r="K130" s="14">
        <v>5</v>
      </c>
      <c r="L130" s="14">
        <v>5</v>
      </c>
      <c r="M130" s="14">
        <v>5</v>
      </c>
      <c r="N130" s="14">
        <v>5</v>
      </c>
      <c r="O130" s="14">
        <v>5</v>
      </c>
      <c r="P130" s="14">
        <v>5</v>
      </c>
      <c r="Q130" s="14">
        <v>5</v>
      </c>
      <c r="R130" s="14">
        <v>5</v>
      </c>
      <c r="T130" s="14">
        <v>5</v>
      </c>
      <c r="U130" s="14">
        <v>3</v>
      </c>
      <c r="V130" s="14">
        <v>5</v>
      </c>
      <c r="W130" s="14">
        <v>5</v>
      </c>
      <c r="X130" s="14">
        <v>3</v>
      </c>
      <c r="Y130" s="14">
        <v>1</v>
      </c>
      <c r="Z130" s="14">
        <v>2</v>
      </c>
      <c r="AA130" s="14">
        <v>5</v>
      </c>
      <c r="AB130" s="14">
        <v>3</v>
      </c>
      <c r="AC130" s="14">
        <v>5</v>
      </c>
      <c r="AD130" s="14">
        <v>1</v>
      </c>
      <c r="AE130" s="14">
        <v>2</v>
      </c>
      <c r="AF130" s="14">
        <v>5</v>
      </c>
      <c r="AG130" s="14">
        <v>3</v>
      </c>
      <c r="AH130" s="14">
        <v>5</v>
      </c>
      <c r="AI130" s="14">
        <v>5</v>
      </c>
      <c r="AJ130" s="14">
        <v>2</v>
      </c>
      <c r="AK130" s="14">
        <v>5</v>
      </c>
      <c r="AL130" s="14">
        <v>5</v>
      </c>
      <c r="AM130" s="14">
        <v>5</v>
      </c>
      <c r="AN130" s="14">
        <v>5</v>
      </c>
      <c r="AQ130" s="14">
        <v>1</v>
      </c>
      <c r="AR130" s="14">
        <v>1</v>
      </c>
      <c r="AS130" s="3">
        <v>1</v>
      </c>
      <c r="AT130" s="14">
        <v>1</v>
      </c>
      <c r="AU130" s="138" t="s">
        <v>1058</v>
      </c>
      <c r="AV130" s="134" t="s">
        <v>1059</v>
      </c>
      <c r="AX130" s="14">
        <v>3</v>
      </c>
      <c r="AY130" s="14">
        <v>5</v>
      </c>
      <c r="AZ130" s="14">
        <v>3</v>
      </c>
      <c r="BA130" s="14">
        <v>3</v>
      </c>
      <c r="BB130" s="14">
        <v>3</v>
      </c>
      <c r="BC130" s="136" t="s">
        <v>1060</v>
      </c>
      <c r="BD130" s="136" t="s">
        <v>1061</v>
      </c>
    </row>
    <row r="131" spans="1:56">
      <c r="A131" s="15">
        <v>94358</v>
      </c>
      <c r="B131" s="54" t="s">
        <v>634</v>
      </c>
      <c r="C131" s="14" t="s">
        <v>637</v>
      </c>
      <c r="D131" s="52" t="s">
        <v>636</v>
      </c>
      <c r="I131" s="14">
        <v>5</v>
      </c>
      <c r="J131" s="14">
        <v>1</v>
      </c>
      <c r="K131" s="14">
        <v>5</v>
      </c>
      <c r="L131" s="14">
        <v>5</v>
      </c>
      <c r="M131" s="14">
        <v>5</v>
      </c>
      <c r="N131" s="14">
        <v>5</v>
      </c>
      <c r="O131" s="14">
        <v>5</v>
      </c>
      <c r="P131" s="14">
        <v>5</v>
      </c>
      <c r="Q131" s="14">
        <v>5</v>
      </c>
      <c r="R131" s="14">
        <v>5</v>
      </c>
      <c r="T131" s="14">
        <v>5</v>
      </c>
      <c r="U131" s="14">
        <v>2</v>
      </c>
      <c r="V131" s="14">
        <v>5</v>
      </c>
      <c r="W131" s="14">
        <v>5</v>
      </c>
      <c r="X131" s="14">
        <v>3</v>
      </c>
      <c r="Y131" s="14">
        <v>1</v>
      </c>
      <c r="Z131" s="14">
        <v>5</v>
      </c>
      <c r="AA131" s="14">
        <v>5</v>
      </c>
      <c r="AB131" s="14">
        <v>5</v>
      </c>
      <c r="AC131" s="14">
        <v>5</v>
      </c>
      <c r="AD131" s="14">
        <v>1</v>
      </c>
      <c r="AE131" s="14">
        <v>3</v>
      </c>
      <c r="AF131" s="14">
        <v>1</v>
      </c>
      <c r="AG131" s="14">
        <v>5</v>
      </c>
      <c r="AH131" s="14">
        <v>5</v>
      </c>
      <c r="AI131" s="14">
        <v>5</v>
      </c>
      <c r="AJ131" s="14">
        <v>2</v>
      </c>
      <c r="AK131" s="14">
        <v>5</v>
      </c>
      <c r="AL131" s="14">
        <v>5</v>
      </c>
      <c r="AM131" s="14">
        <v>5</v>
      </c>
      <c r="AN131" s="14">
        <v>5</v>
      </c>
      <c r="AP131" s="3">
        <v>1</v>
      </c>
      <c r="AU131" s="138" t="s">
        <v>1062</v>
      </c>
      <c r="AV131" s="134" t="s">
        <v>71</v>
      </c>
      <c r="AX131" s="14">
        <v>5</v>
      </c>
      <c r="AY131" s="14">
        <v>5</v>
      </c>
      <c r="AZ131" s="14">
        <v>5</v>
      </c>
      <c r="BA131" s="14">
        <v>5</v>
      </c>
      <c r="BB131" s="14">
        <v>5</v>
      </c>
      <c r="BC131" s="136" t="s">
        <v>1063</v>
      </c>
      <c r="BD131" s="136" t="s">
        <v>71</v>
      </c>
    </row>
    <row r="132" spans="1:56">
      <c r="A132" s="15">
        <v>12312</v>
      </c>
      <c r="B132" s="54" t="s">
        <v>634</v>
      </c>
      <c r="C132" s="52" t="s">
        <v>637</v>
      </c>
      <c r="D132" s="52" t="s">
        <v>636</v>
      </c>
      <c r="I132" s="14">
        <v>5</v>
      </c>
      <c r="J132" s="14">
        <v>1</v>
      </c>
      <c r="K132" s="14">
        <v>5</v>
      </c>
      <c r="L132" s="14">
        <v>5</v>
      </c>
      <c r="M132" s="14">
        <v>5</v>
      </c>
      <c r="N132" s="14">
        <v>5</v>
      </c>
      <c r="O132" s="14">
        <v>5</v>
      </c>
      <c r="P132" s="14">
        <v>5</v>
      </c>
      <c r="Q132" s="14">
        <v>5</v>
      </c>
      <c r="R132" s="14">
        <v>5</v>
      </c>
      <c r="T132" s="14">
        <v>4</v>
      </c>
      <c r="U132" s="14">
        <v>3</v>
      </c>
      <c r="V132" s="14">
        <v>3</v>
      </c>
      <c r="W132" s="14">
        <v>4</v>
      </c>
      <c r="X132" s="14">
        <v>2</v>
      </c>
      <c r="Y132" s="14">
        <v>1</v>
      </c>
      <c r="Z132" s="14">
        <v>3</v>
      </c>
      <c r="AA132" s="14">
        <v>4</v>
      </c>
      <c r="AB132" s="14">
        <v>4</v>
      </c>
      <c r="AC132" s="14">
        <v>5</v>
      </c>
      <c r="AD132" s="14">
        <v>2</v>
      </c>
      <c r="AE132" s="14">
        <v>1</v>
      </c>
      <c r="AF132" s="14">
        <v>5</v>
      </c>
      <c r="AG132" s="14">
        <v>2</v>
      </c>
      <c r="AH132" s="14">
        <v>5</v>
      </c>
      <c r="AI132" s="14">
        <v>3</v>
      </c>
      <c r="AJ132" s="14">
        <v>1</v>
      </c>
      <c r="AK132" s="14">
        <v>5</v>
      </c>
      <c r="AL132" s="14">
        <v>4</v>
      </c>
      <c r="AM132" s="14">
        <v>4</v>
      </c>
      <c r="AN132" s="14">
        <v>5</v>
      </c>
      <c r="AQ132" s="14">
        <v>1</v>
      </c>
      <c r="AU132" s="138" t="s">
        <v>1064</v>
      </c>
      <c r="AV132" s="134" t="s">
        <v>1065</v>
      </c>
      <c r="AX132" s="14">
        <v>5</v>
      </c>
      <c r="AY132" s="14">
        <v>5</v>
      </c>
      <c r="AZ132" s="14">
        <v>3</v>
      </c>
      <c r="BA132" s="14">
        <v>3</v>
      </c>
      <c r="BB132" s="14">
        <v>5</v>
      </c>
      <c r="BC132" s="136" t="s">
        <v>1066</v>
      </c>
      <c r="BD132" s="136" t="s">
        <v>1067</v>
      </c>
    </row>
    <row r="133" spans="1:56">
      <c r="A133" s="15">
        <v>10114</v>
      </c>
      <c r="B133" s="54" t="s">
        <v>634</v>
      </c>
      <c r="C133" s="52" t="s">
        <v>637</v>
      </c>
      <c r="D133" s="52" t="s">
        <v>636</v>
      </c>
      <c r="I133" s="14">
        <v>5</v>
      </c>
      <c r="J133" s="14">
        <v>1</v>
      </c>
      <c r="K133" s="14">
        <v>5</v>
      </c>
      <c r="L133" s="14">
        <v>5</v>
      </c>
      <c r="M133" s="14">
        <v>5</v>
      </c>
      <c r="N133" s="14">
        <v>5</v>
      </c>
      <c r="O133" s="14">
        <v>5</v>
      </c>
      <c r="P133" s="14">
        <v>5</v>
      </c>
      <c r="Q133" s="14">
        <v>5</v>
      </c>
      <c r="R133" s="14">
        <v>5</v>
      </c>
      <c r="T133" s="14">
        <v>5</v>
      </c>
      <c r="U133" s="14">
        <v>2</v>
      </c>
      <c r="V133" s="14">
        <v>5</v>
      </c>
      <c r="W133" s="14">
        <v>5</v>
      </c>
      <c r="X133" s="14">
        <v>1</v>
      </c>
      <c r="Y133" s="14">
        <v>1</v>
      </c>
      <c r="Z133" s="14">
        <v>5</v>
      </c>
      <c r="AA133" s="14">
        <v>5</v>
      </c>
      <c r="AB133" s="14">
        <v>5</v>
      </c>
      <c r="AC133" s="14">
        <v>5</v>
      </c>
      <c r="AD133" s="14">
        <v>2</v>
      </c>
      <c r="AE133" s="14">
        <v>1</v>
      </c>
      <c r="AF133" s="14">
        <v>4</v>
      </c>
      <c r="AG133" s="14">
        <v>1</v>
      </c>
      <c r="AI133" s="14">
        <v>5</v>
      </c>
      <c r="AJ133" s="14">
        <v>1</v>
      </c>
      <c r="AK133" s="14">
        <v>5</v>
      </c>
      <c r="AL133" s="14">
        <v>5</v>
      </c>
      <c r="AM133" s="14">
        <v>5</v>
      </c>
      <c r="AN133" s="14">
        <v>5</v>
      </c>
      <c r="AQ133" s="14">
        <v>1</v>
      </c>
      <c r="AR133" s="14">
        <v>1</v>
      </c>
      <c r="AS133" s="3">
        <v>1</v>
      </c>
      <c r="AT133" s="14">
        <v>1</v>
      </c>
      <c r="AU133" s="138" t="s">
        <v>1068</v>
      </c>
      <c r="AV133" s="134" t="s">
        <v>1069</v>
      </c>
      <c r="AX133" s="14">
        <v>5</v>
      </c>
      <c r="AY133" s="14">
        <v>4</v>
      </c>
      <c r="AZ133" s="14">
        <v>2</v>
      </c>
      <c r="BA133" s="14">
        <v>2</v>
      </c>
      <c r="BB133" s="14">
        <v>5</v>
      </c>
      <c r="BC133" s="136" t="s">
        <v>1070</v>
      </c>
      <c r="BD133" s="136" t="s">
        <v>1071</v>
      </c>
    </row>
    <row r="134" spans="1:56">
      <c r="A134" s="15">
        <v>86660</v>
      </c>
      <c r="B134" s="54" t="s">
        <v>634</v>
      </c>
      <c r="C134" s="52" t="s">
        <v>637</v>
      </c>
      <c r="D134" s="52" t="s">
        <v>636</v>
      </c>
      <c r="I134" s="14">
        <v>5</v>
      </c>
      <c r="J134" s="14">
        <v>2</v>
      </c>
      <c r="K134" s="14">
        <v>4</v>
      </c>
      <c r="L134" s="14">
        <v>4</v>
      </c>
      <c r="M134" s="14">
        <v>4</v>
      </c>
      <c r="N134" s="14">
        <v>4</v>
      </c>
      <c r="O134" s="14">
        <v>4</v>
      </c>
      <c r="P134" s="14">
        <v>4</v>
      </c>
      <c r="Q134" s="14">
        <v>5</v>
      </c>
      <c r="R134" s="14">
        <v>4</v>
      </c>
      <c r="T134" s="14">
        <v>4</v>
      </c>
      <c r="U134" s="14">
        <v>2</v>
      </c>
      <c r="V134" s="14">
        <v>3</v>
      </c>
      <c r="W134" s="14">
        <v>4</v>
      </c>
      <c r="X134" s="14">
        <v>4</v>
      </c>
      <c r="Y134" s="14">
        <v>2</v>
      </c>
      <c r="Z134" s="14">
        <v>3</v>
      </c>
      <c r="AA134" s="14">
        <v>4</v>
      </c>
      <c r="AB134" s="14">
        <v>4</v>
      </c>
      <c r="AC134" s="14">
        <v>2</v>
      </c>
      <c r="AD134" s="14">
        <v>4</v>
      </c>
      <c r="AE134" s="14">
        <v>4</v>
      </c>
      <c r="AF134" s="14">
        <v>2</v>
      </c>
      <c r="AG134" s="14">
        <v>4</v>
      </c>
      <c r="AH134" s="14">
        <v>4</v>
      </c>
      <c r="AI134" s="14">
        <v>2</v>
      </c>
      <c r="AJ134" s="14">
        <v>4</v>
      </c>
      <c r="AK134" s="14">
        <v>4</v>
      </c>
      <c r="AL134" s="14">
        <v>4</v>
      </c>
      <c r="AM134" s="14">
        <v>3</v>
      </c>
      <c r="AN134" s="14">
        <v>4</v>
      </c>
      <c r="AQ134" s="14">
        <v>1</v>
      </c>
      <c r="AS134" s="3">
        <v>1</v>
      </c>
      <c r="AX134" s="14">
        <v>4</v>
      </c>
      <c r="AY134" s="14">
        <v>4</v>
      </c>
      <c r="AZ134" s="14">
        <v>3</v>
      </c>
      <c r="BA134" s="14">
        <v>4</v>
      </c>
      <c r="BB134" s="14">
        <v>5</v>
      </c>
    </row>
    <row r="135" spans="1:56">
      <c r="A135" s="15">
        <v>79365</v>
      </c>
      <c r="B135" s="54" t="s">
        <v>634</v>
      </c>
      <c r="C135" s="14" t="s">
        <v>637</v>
      </c>
      <c r="D135" s="52" t="s">
        <v>636</v>
      </c>
      <c r="I135" s="14">
        <v>5</v>
      </c>
      <c r="J135" s="14">
        <v>1</v>
      </c>
      <c r="K135" s="14">
        <v>5</v>
      </c>
      <c r="L135" s="14">
        <v>5</v>
      </c>
      <c r="M135" s="14">
        <v>5</v>
      </c>
      <c r="N135" s="14">
        <v>5</v>
      </c>
      <c r="O135" s="14">
        <v>5</v>
      </c>
      <c r="P135" s="14">
        <v>5</v>
      </c>
      <c r="Q135" s="14">
        <v>5</v>
      </c>
      <c r="R135" s="14">
        <v>5</v>
      </c>
      <c r="T135" s="14">
        <v>5</v>
      </c>
      <c r="U135" s="14">
        <v>2</v>
      </c>
      <c r="V135" s="14">
        <v>5</v>
      </c>
      <c r="W135" s="14">
        <v>5</v>
      </c>
      <c r="X135" s="14">
        <v>3</v>
      </c>
      <c r="Y135" s="14">
        <v>1</v>
      </c>
      <c r="Z135" s="14">
        <v>5</v>
      </c>
      <c r="AA135" s="14">
        <v>5</v>
      </c>
      <c r="AB135" s="14">
        <v>4</v>
      </c>
      <c r="AC135" s="14">
        <v>4</v>
      </c>
      <c r="AD135" s="14">
        <v>1</v>
      </c>
      <c r="AE135" s="14">
        <v>1</v>
      </c>
      <c r="AF135" s="14">
        <v>4</v>
      </c>
      <c r="AG135" s="14">
        <v>1</v>
      </c>
      <c r="AH135" s="14">
        <v>5</v>
      </c>
      <c r="AI135" s="14">
        <v>5</v>
      </c>
      <c r="AJ135" s="14">
        <v>1</v>
      </c>
      <c r="AK135" s="14">
        <v>5</v>
      </c>
      <c r="AL135" s="14">
        <v>5</v>
      </c>
      <c r="AM135" s="14">
        <v>5</v>
      </c>
      <c r="AN135" s="14">
        <v>5</v>
      </c>
      <c r="AQ135" s="14">
        <v>1</v>
      </c>
      <c r="AR135" s="14">
        <v>1</v>
      </c>
      <c r="AS135" s="3">
        <v>1</v>
      </c>
      <c r="AT135" s="14">
        <v>1</v>
      </c>
      <c r="AX135" s="14">
        <v>5</v>
      </c>
      <c r="AY135" s="14">
        <v>4</v>
      </c>
      <c r="AZ135" s="14">
        <v>5</v>
      </c>
      <c r="BA135" s="14">
        <v>5</v>
      </c>
      <c r="BB135" s="14">
        <v>5</v>
      </c>
    </row>
    <row r="136" spans="1:56">
      <c r="A136" s="15">
        <v>14016</v>
      </c>
      <c r="B136" s="54" t="s">
        <v>634</v>
      </c>
      <c r="C136" s="52" t="s">
        <v>637</v>
      </c>
      <c r="D136" s="52" t="s">
        <v>636</v>
      </c>
      <c r="I136" s="14">
        <v>5</v>
      </c>
      <c r="J136" s="14">
        <v>1</v>
      </c>
      <c r="K136" s="14">
        <v>5</v>
      </c>
      <c r="L136" s="14">
        <v>5</v>
      </c>
      <c r="M136" s="14">
        <v>4</v>
      </c>
      <c r="N136" s="14">
        <v>5</v>
      </c>
      <c r="O136" s="14">
        <v>5</v>
      </c>
      <c r="P136" s="14">
        <v>5</v>
      </c>
      <c r="Q136" s="14">
        <v>5</v>
      </c>
      <c r="R136" s="14">
        <v>5</v>
      </c>
      <c r="T136" s="14">
        <v>5</v>
      </c>
      <c r="U136" s="14">
        <v>1</v>
      </c>
      <c r="V136" s="14">
        <v>5</v>
      </c>
      <c r="W136" s="14">
        <v>5</v>
      </c>
      <c r="X136" s="14">
        <v>2</v>
      </c>
      <c r="Y136" s="14">
        <v>3</v>
      </c>
      <c r="Z136" s="14">
        <v>5</v>
      </c>
      <c r="AA136" s="14">
        <v>5</v>
      </c>
      <c r="AB136" s="14">
        <v>5</v>
      </c>
      <c r="AC136" s="14">
        <v>4</v>
      </c>
      <c r="AD136" s="14">
        <v>5</v>
      </c>
      <c r="AE136" s="14">
        <v>3</v>
      </c>
      <c r="AF136" s="14">
        <v>4</v>
      </c>
      <c r="AG136" s="14">
        <v>3</v>
      </c>
      <c r="AH136" s="14">
        <v>5</v>
      </c>
      <c r="AI136" s="14">
        <v>5</v>
      </c>
      <c r="AJ136" s="14">
        <v>2</v>
      </c>
      <c r="AK136" s="14">
        <v>5</v>
      </c>
      <c r="AL136" s="14">
        <v>5</v>
      </c>
      <c r="AM136" s="14">
        <v>5</v>
      </c>
      <c r="AN136" s="14">
        <v>5</v>
      </c>
      <c r="AQ136" s="14">
        <v>1</v>
      </c>
      <c r="AR136" s="14">
        <v>1</v>
      </c>
      <c r="AX136" s="14">
        <v>3</v>
      </c>
      <c r="AY136" s="14">
        <v>5</v>
      </c>
      <c r="AZ136" s="14">
        <v>5</v>
      </c>
      <c r="BA136" s="14">
        <v>5</v>
      </c>
      <c r="BB136" s="14">
        <v>2</v>
      </c>
    </row>
    <row r="137" spans="1:56">
      <c r="A137" s="15">
        <v>2082</v>
      </c>
      <c r="B137" s="54" t="s">
        <v>634</v>
      </c>
      <c r="C137" s="52" t="s">
        <v>637</v>
      </c>
      <c r="D137" s="52" t="s">
        <v>636</v>
      </c>
      <c r="I137" s="14">
        <v>4</v>
      </c>
      <c r="J137" s="14">
        <v>1</v>
      </c>
      <c r="K137" s="14">
        <v>5</v>
      </c>
      <c r="L137" s="14">
        <v>5</v>
      </c>
      <c r="M137" s="14">
        <v>5</v>
      </c>
      <c r="N137" s="14">
        <v>5</v>
      </c>
      <c r="O137" s="14">
        <v>5</v>
      </c>
      <c r="P137" s="14">
        <v>5</v>
      </c>
      <c r="Q137" s="14">
        <v>5</v>
      </c>
      <c r="R137" s="14">
        <v>5</v>
      </c>
      <c r="T137" s="14">
        <v>5</v>
      </c>
      <c r="U137" s="14">
        <v>2</v>
      </c>
      <c r="V137" s="14">
        <v>4</v>
      </c>
      <c r="W137" s="14">
        <v>4</v>
      </c>
      <c r="X137" s="14">
        <v>4</v>
      </c>
      <c r="Y137" s="14">
        <v>2</v>
      </c>
      <c r="Z137" s="14">
        <v>3</v>
      </c>
      <c r="AA137" s="14">
        <v>4</v>
      </c>
      <c r="AB137" s="14">
        <v>4</v>
      </c>
      <c r="AC137" s="14">
        <v>5</v>
      </c>
      <c r="AD137" s="14">
        <v>1</v>
      </c>
      <c r="AE137" s="14">
        <v>2</v>
      </c>
      <c r="AF137" s="14">
        <v>4</v>
      </c>
      <c r="AG137" s="14">
        <v>2</v>
      </c>
      <c r="AH137" s="14">
        <v>5</v>
      </c>
      <c r="AI137" s="14">
        <v>5</v>
      </c>
      <c r="AJ137" s="14">
        <v>2</v>
      </c>
      <c r="AK137" s="14">
        <v>4</v>
      </c>
      <c r="AL137" s="14">
        <v>2</v>
      </c>
      <c r="AM137" s="14">
        <v>3</v>
      </c>
      <c r="AN137" s="14">
        <v>4</v>
      </c>
      <c r="AQ137" s="14">
        <v>1</v>
      </c>
      <c r="AR137" s="14">
        <v>1</v>
      </c>
      <c r="AS137" s="3">
        <v>1</v>
      </c>
      <c r="AX137" s="14">
        <v>4</v>
      </c>
      <c r="AY137" s="14">
        <v>4</v>
      </c>
      <c r="AZ137" s="14">
        <v>4</v>
      </c>
      <c r="BA137" s="14">
        <v>2</v>
      </c>
      <c r="BB137" s="14">
        <v>4</v>
      </c>
    </row>
    <row r="138" spans="1:56">
      <c r="A138" s="15">
        <v>8823</v>
      </c>
      <c r="B138" s="54" t="s">
        <v>634</v>
      </c>
      <c r="C138" s="52" t="s">
        <v>637</v>
      </c>
      <c r="D138" s="52" t="s">
        <v>636</v>
      </c>
      <c r="I138" s="14">
        <v>5</v>
      </c>
      <c r="J138" s="14">
        <v>5</v>
      </c>
      <c r="K138" s="14">
        <v>5</v>
      </c>
      <c r="L138" s="14">
        <v>5</v>
      </c>
      <c r="M138" s="14">
        <v>5</v>
      </c>
      <c r="N138" s="14">
        <v>5</v>
      </c>
      <c r="O138" s="14">
        <v>5</v>
      </c>
      <c r="P138" s="14">
        <v>5</v>
      </c>
      <c r="Q138" s="14">
        <v>5</v>
      </c>
      <c r="R138" s="14">
        <v>5</v>
      </c>
      <c r="T138" s="14">
        <v>5</v>
      </c>
      <c r="U138" s="14">
        <v>2</v>
      </c>
      <c r="V138" s="14">
        <v>5</v>
      </c>
      <c r="W138" s="14">
        <v>4</v>
      </c>
      <c r="X138" s="14">
        <v>1</v>
      </c>
      <c r="Y138" s="14">
        <v>1</v>
      </c>
      <c r="Z138" s="14">
        <v>5</v>
      </c>
      <c r="AA138" s="14">
        <v>5</v>
      </c>
      <c r="AB138" s="14">
        <v>2</v>
      </c>
      <c r="AC138" s="14">
        <v>4</v>
      </c>
      <c r="AD138" s="14">
        <v>1</v>
      </c>
      <c r="AE138" s="14">
        <v>1</v>
      </c>
      <c r="AF138" s="14">
        <v>2</v>
      </c>
      <c r="AG138" s="14">
        <v>1</v>
      </c>
      <c r="AH138" s="14">
        <v>5</v>
      </c>
      <c r="AI138" s="14">
        <v>5</v>
      </c>
      <c r="AJ138" s="14">
        <v>2</v>
      </c>
      <c r="AK138" s="14">
        <v>5</v>
      </c>
      <c r="AL138" s="14">
        <v>5</v>
      </c>
      <c r="AM138" s="14">
        <v>5</v>
      </c>
      <c r="AN138" s="14">
        <v>5</v>
      </c>
      <c r="AQ138" s="14">
        <v>1</v>
      </c>
      <c r="AX138" s="14">
        <v>5</v>
      </c>
      <c r="AY138" s="14">
        <v>4</v>
      </c>
      <c r="AZ138" s="14">
        <v>5</v>
      </c>
      <c r="BA138" s="14">
        <v>5</v>
      </c>
      <c r="BB138" s="14">
        <v>5</v>
      </c>
    </row>
    <row r="139" spans="1:56">
      <c r="A139" s="15">
        <v>13918</v>
      </c>
      <c r="B139" s="54" t="s">
        <v>634</v>
      </c>
      <c r="C139" s="52" t="s">
        <v>643</v>
      </c>
      <c r="D139" s="52" t="s">
        <v>636</v>
      </c>
      <c r="I139" s="14">
        <v>5</v>
      </c>
      <c r="J139" s="14">
        <v>2</v>
      </c>
      <c r="K139" s="14">
        <v>4</v>
      </c>
      <c r="L139" s="14">
        <v>4</v>
      </c>
      <c r="M139" s="14">
        <v>4</v>
      </c>
      <c r="N139" s="14">
        <v>5</v>
      </c>
      <c r="O139" s="14">
        <v>4</v>
      </c>
      <c r="P139" s="14">
        <v>5</v>
      </c>
      <c r="Q139" s="14">
        <v>5</v>
      </c>
      <c r="R139" s="14">
        <v>5</v>
      </c>
      <c r="T139" s="14">
        <v>4</v>
      </c>
      <c r="U139" s="14">
        <v>3</v>
      </c>
      <c r="V139" s="14">
        <v>4</v>
      </c>
      <c r="W139" s="14">
        <v>4</v>
      </c>
      <c r="X139" s="14">
        <v>4</v>
      </c>
      <c r="Y139" s="14">
        <v>3</v>
      </c>
      <c r="Z139" s="14">
        <v>4</v>
      </c>
      <c r="AA139" s="14">
        <v>4</v>
      </c>
      <c r="AB139" s="14">
        <v>4</v>
      </c>
      <c r="AC139" s="14">
        <v>4</v>
      </c>
      <c r="AD139" s="14">
        <v>2</v>
      </c>
      <c r="AE139" s="14">
        <v>4</v>
      </c>
      <c r="AF139" s="14">
        <v>4</v>
      </c>
      <c r="AG139" s="14">
        <v>4</v>
      </c>
      <c r="AH139" s="14">
        <v>4</v>
      </c>
      <c r="AI139" s="14">
        <v>4</v>
      </c>
      <c r="AJ139" s="14">
        <v>4</v>
      </c>
      <c r="AK139" s="14">
        <v>4</v>
      </c>
      <c r="AL139" s="14">
        <v>4</v>
      </c>
      <c r="AM139" s="14">
        <v>4</v>
      </c>
      <c r="AN139" s="14">
        <v>4</v>
      </c>
      <c r="AO139" s="2">
        <v>4</v>
      </c>
      <c r="AQ139" s="14">
        <v>1</v>
      </c>
      <c r="AR139" s="14">
        <v>1</v>
      </c>
      <c r="AS139" s="3">
        <v>1</v>
      </c>
      <c r="AX139" s="14">
        <v>4</v>
      </c>
      <c r="AY139" s="14">
        <v>4</v>
      </c>
      <c r="AZ139" s="14">
        <v>3</v>
      </c>
      <c r="BA139" s="14">
        <v>3</v>
      </c>
      <c r="BB139" s="14">
        <v>4</v>
      </c>
    </row>
    <row r="140" spans="1:56">
      <c r="A140" s="15">
        <v>73592</v>
      </c>
      <c r="B140" s="54" t="s">
        <v>634</v>
      </c>
      <c r="C140" s="52" t="s">
        <v>638</v>
      </c>
      <c r="D140" s="52" t="s">
        <v>636</v>
      </c>
      <c r="I140" s="14">
        <v>5</v>
      </c>
      <c r="J140" s="14">
        <v>1</v>
      </c>
      <c r="K140" s="14">
        <v>4</v>
      </c>
      <c r="L140" s="14">
        <v>4</v>
      </c>
      <c r="M140" s="14">
        <v>4</v>
      </c>
      <c r="N140" s="14">
        <v>5</v>
      </c>
      <c r="O140" s="14">
        <v>4</v>
      </c>
      <c r="P140" s="14">
        <v>4</v>
      </c>
      <c r="Q140" s="14">
        <v>4</v>
      </c>
      <c r="R140" s="14">
        <v>4</v>
      </c>
      <c r="T140" s="14">
        <v>4</v>
      </c>
      <c r="U140" s="14">
        <v>1</v>
      </c>
      <c r="V140" s="14">
        <v>4</v>
      </c>
      <c r="W140" s="14">
        <v>5</v>
      </c>
      <c r="X140" s="14">
        <v>2</v>
      </c>
      <c r="Y140" s="14">
        <v>1</v>
      </c>
      <c r="Z140" s="14">
        <v>4</v>
      </c>
      <c r="AA140" s="14">
        <v>4</v>
      </c>
      <c r="AB140" s="14">
        <v>4</v>
      </c>
      <c r="AC140" s="14">
        <v>5</v>
      </c>
      <c r="AD140" s="14">
        <v>1</v>
      </c>
      <c r="AE140" s="14">
        <v>1</v>
      </c>
      <c r="AF140" s="14">
        <v>4</v>
      </c>
      <c r="AG140" s="14">
        <v>1</v>
      </c>
      <c r="AH140" s="14">
        <v>5</v>
      </c>
      <c r="AI140" s="14">
        <v>4</v>
      </c>
      <c r="AJ140" s="14">
        <v>2</v>
      </c>
      <c r="AK140" s="14">
        <v>4</v>
      </c>
      <c r="AL140" s="14">
        <v>4</v>
      </c>
      <c r="AM140" s="14">
        <v>4</v>
      </c>
      <c r="AN140" s="14">
        <v>5</v>
      </c>
      <c r="AP140" s="3">
        <v>1</v>
      </c>
      <c r="AX140" s="14">
        <v>5</v>
      </c>
      <c r="AY140" s="14">
        <v>3</v>
      </c>
      <c r="AZ140" s="14">
        <v>3</v>
      </c>
      <c r="BA140" s="14">
        <v>3</v>
      </c>
      <c r="BB140" s="14">
        <v>5</v>
      </c>
    </row>
    <row r="141" spans="1:56">
      <c r="A141" s="15">
        <v>13638</v>
      </c>
      <c r="B141" s="54" t="s">
        <v>754</v>
      </c>
      <c r="C141" s="14" t="s">
        <v>768</v>
      </c>
      <c r="D141" s="14" t="s">
        <v>767</v>
      </c>
      <c r="I141" s="14">
        <v>4</v>
      </c>
      <c r="J141" s="14">
        <v>1</v>
      </c>
      <c r="K141" s="14">
        <v>5</v>
      </c>
      <c r="L141" s="14">
        <v>5</v>
      </c>
      <c r="M141" s="14">
        <v>5</v>
      </c>
      <c r="N141" s="14">
        <v>5</v>
      </c>
      <c r="O141" s="14">
        <v>5</v>
      </c>
      <c r="P141" s="14">
        <v>5</v>
      </c>
      <c r="Q141" s="14">
        <v>5</v>
      </c>
      <c r="R141" s="14">
        <v>4</v>
      </c>
      <c r="T141" s="14">
        <v>4</v>
      </c>
      <c r="U141" s="14">
        <v>2</v>
      </c>
      <c r="V141" s="14">
        <v>3</v>
      </c>
      <c r="W141" s="14">
        <v>4</v>
      </c>
      <c r="X141" s="14">
        <v>5</v>
      </c>
      <c r="Y141" s="14">
        <v>2</v>
      </c>
      <c r="Z141" s="14">
        <v>4</v>
      </c>
      <c r="AA141" s="14">
        <v>5</v>
      </c>
      <c r="AB141" s="14">
        <v>4</v>
      </c>
      <c r="AC141" s="14">
        <v>4</v>
      </c>
      <c r="AD141" s="14">
        <v>1</v>
      </c>
      <c r="AE141" s="14">
        <v>2</v>
      </c>
      <c r="AF141" s="14">
        <v>5</v>
      </c>
      <c r="AG141" s="14">
        <v>2</v>
      </c>
      <c r="AH141" s="14">
        <v>4</v>
      </c>
      <c r="AI141" s="14">
        <v>4</v>
      </c>
      <c r="AJ141" s="14">
        <v>1</v>
      </c>
      <c r="AK141" s="14">
        <v>5</v>
      </c>
      <c r="AL141" s="14">
        <v>3</v>
      </c>
      <c r="AM141" s="14">
        <v>3</v>
      </c>
      <c r="AN141" s="14">
        <v>3</v>
      </c>
      <c r="AP141" s="3">
        <v>1</v>
      </c>
      <c r="AU141" s="138" t="s">
        <v>773</v>
      </c>
      <c r="AV141" s="134" t="s">
        <v>774</v>
      </c>
      <c r="AX141" s="14">
        <v>4</v>
      </c>
      <c r="AY141" s="14">
        <v>4</v>
      </c>
      <c r="AZ141" s="14">
        <v>2</v>
      </c>
      <c r="BA141" s="14">
        <v>2</v>
      </c>
      <c r="BB141" s="14">
        <v>4</v>
      </c>
      <c r="BC141" s="134" t="s">
        <v>772</v>
      </c>
      <c r="BD141" s="134" t="s">
        <v>71</v>
      </c>
    </row>
    <row r="142" spans="1:56">
      <c r="A142" s="15">
        <v>88345</v>
      </c>
      <c r="B142" s="54" t="s">
        <v>754</v>
      </c>
      <c r="C142" s="14" t="s">
        <v>768</v>
      </c>
      <c r="D142" s="14" t="s">
        <v>767</v>
      </c>
      <c r="I142" s="14">
        <v>2</v>
      </c>
      <c r="J142" s="14">
        <v>1</v>
      </c>
      <c r="K142" s="14">
        <v>5</v>
      </c>
      <c r="L142" s="14">
        <v>5</v>
      </c>
      <c r="M142" s="14">
        <v>5</v>
      </c>
      <c r="N142" s="14">
        <v>5</v>
      </c>
      <c r="O142" s="14">
        <v>5</v>
      </c>
      <c r="P142" s="14">
        <v>5</v>
      </c>
      <c r="Q142" s="14">
        <v>5</v>
      </c>
      <c r="R142" s="14">
        <v>5</v>
      </c>
      <c r="T142" s="14">
        <v>5</v>
      </c>
      <c r="U142" s="14">
        <v>1</v>
      </c>
      <c r="V142" s="14">
        <v>5</v>
      </c>
      <c r="W142" s="14">
        <v>5</v>
      </c>
      <c r="X142" s="14">
        <v>2</v>
      </c>
      <c r="Y142" s="14">
        <v>1</v>
      </c>
      <c r="Z142" s="14">
        <v>5</v>
      </c>
      <c r="AA142" s="14">
        <v>5</v>
      </c>
      <c r="AB142" s="14">
        <v>5</v>
      </c>
      <c r="AC142" s="14">
        <v>4</v>
      </c>
      <c r="AD142" s="14">
        <v>1</v>
      </c>
      <c r="AE142" s="14">
        <v>1</v>
      </c>
      <c r="AF142" s="14">
        <v>5</v>
      </c>
      <c r="AG142" s="14">
        <v>1</v>
      </c>
      <c r="AH142" s="14">
        <v>5</v>
      </c>
      <c r="AI142" s="14">
        <v>4</v>
      </c>
      <c r="AJ142" s="14">
        <v>1</v>
      </c>
      <c r="AK142" s="14">
        <v>5</v>
      </c>
      <c r="AL142" s="14">
        <v>5</v>
      </c>
      <c r="AM142" s="14">
        <v>5</v>
      </c>
      <c r="AN142" s="14">
        <v>5</v>
      </c>
      <c r="AP142" s="3">
        <v>1</v>
      </c>
      <c r="AU142" s="138" t="s">
        <v>71</v>
      </c>
      <c r="AV142" s="134" t="s">
        <v>71</v>
      </c>
      <c r="AX142" s="14">
        <v>5</v>
      </c>
      <c r="AY142" s="14">
        <v>3</v>
      </c>
      <c r="AZ142" s="14">
        <v>4</v>
      </c>
      <c r="BA142" s="14">
        <v>4</v>
      </c>
      <c r="BB142" s="14">
        <v>5</v>
      </c>
      <c r="BC142" s="136" t="s">
        <v>71</v>
      </c>
      <c r="BD142" s="136" t="s">
        <v>71</v>
      </c>
    </row>
    <row r="143" spans="1:56">
      <c r="A143" s="15">
        <v>9831</v>
      </c>
      <c r="B143" s="54" t="s">
        <v>754</v>
      </c>
      <c r="C143" s="14" t="s">
        <v>769</v>
      </c>
      <c r="D143" s="14" t="s">
        <v>767</v>
      </c>
      <c r="I143" s="14">
        <v>3</v>
      </c>
      <c r="J143" s="14">
        <v>2</v>
      </c>
      <c r="K143" s="14">
        <v>4</v>
      </c>
      <c r="L143" s="14">
        <v>4</v>
      </c>
      <c r="M143" s="14">
        <v>4</v>
      </c>
      <c r="N143" s="14">
        <v>4</v>
      </c>
      <c r="O143" s="14">
        <v>3</v>
      </c>
      <c r="P143" s="14">
        <v>4</v>
      </c>
      <c r="Q143" s="14">
        <v>4</v>
      </c>
      <c r="R143" s="14">
        <v>4</v>
      </c>
      <c r="T143" s="14">
        <v>3</v>
      </c>
      <c r="U143" s="14">
        <v>2</v>
      </c>
      <c r="V143" s="14">
        <v>4</v>
      </c>
      <c r="W143" s="14">
        <v>4</v>
      </c>
      <c r="X143" s="14">
        <v>4</v>
      </c>
      <c r="Y143" s="14">
        <v>4</v>
      </c>
      <c r="Z143" s="14">
        <v>4</v>
      </c>
      <c r="AA143" s="14">
        <v>4</v>
      </c>
      <c r="AB143" s="14">
        <v>3</v>
      </c>
      <c r="AC143" s="14">
        <v>4</v>
      </c>
      <c r="AD143" s="14">
        <v>3</v>
      </c>
      <c r="AE143" s="14">
        <v>4</v>
      </c>
      <c r="AF143" s="14">
        <v>4</v>
      </c>
      <c r="AG143" s="14">
        <v>4</v>
      </c>
      <c r="AH143" s="14">
        <v>4</v>
      </c>
      <c r="AI143" s="14">
        <v>4</v>
      </c>
      <c r="AJ143" s="14">
        <v>4</v>
      </c>
      <c r="AK143" s="14">
        <v>4</v>
      </c>
      <c r="AL143" s="14">
        <v>4</v>
      </c>
      <c r="AM143" s="14">
        <v>4</v>
      </c>
      <c r="AN143" s="14">
        <v>4</v>
      </c>
      <c r="AP143" s="3">
        <v>1</v>
      </c>
      <c r="AU143" s="138" t="s">
        <v>775</v>
      </c>
      <c r="AV143" s="134" t="s">
        <v>776</v>
      </c>
      <c r="AX143" s="14">
        <v>4</v>
      </c>
      <c r="AY143" s="14">
        <v>3</v>
      </c>
      <c r="AZ143" s="14">
        <v>4</v>
      </c>
      <c r="BA143" s="14">
        <v>4</v>
      </c>
      <c r="BB143" s="14">
        <v>4</v>
      </c>
      <c r="BC143" s="136" t="s">
        <v>777</v>
      </c>
      <c r="BD143" s="136" t="s">
        <v>778</v>
      </c>
    </row>
    <row r="144" spans="1:56">
      <c r="A144" s="15">
        <v>9944</v>
      </c>
      <c r="B144" s="54" t="s">
        <v>754</v>
      </c>
      <c r="C144" s="14" t="s">
        <v>767</v>
      </c>
      <c r="D144" s="14" t="s">
        <v>767</v>
      </c>
      <c r="I144" s="14">
        <v>3</v>
      </c>
      <c r="J144" s="14">
        <v>1</v>
      </c>
      <c r="K144" s="14">
        <v>4</v>
      </c>
      <c r="L144" s="14">
        <v>4</v>
      </c>
      <c r="M144" s="14">
        <v>4</v>
      </c>
      <c r="N144" s="14">
        <v>5</v>
      </c>
      <c r="O144" s="14">
        <v>5</v>
      </c>
      <c r="P144" s="14">
        <v>5</v>
      </c>
      <c r="Q144" s="14">
        <v>5</v>
      </c>
      <c r="R144" s="14">
        <v>5</v>
      </c>
      <c r="T144" s="14">
        <v>5</v>
      </c>
      <c r="U144" s="14">
        <v>1</v>
      </c>
      <c r="V144" s="14">
        <v>5</v>
      </c>
      <c r="W144" s="14">
        <v>4</v>
      </c>
      <c r="X144" s="14">
        <v>5</v>
      </c>
      <c r="Y144" s="14">
        <v>1</v>
      </c>
      <c r="Z144" s="14">
        <v>4</v>
      </c>
      <c r="AA144" s="14">
        <v>5</v>
      </c>
      <c r="AB144" s="14">
        <v>4</v>
      </c>
      <c r="AC144" s="14">
        <v>1</v>
      </c>
      <c r="AD144" s="14">
        <v>1</v>
      </c>
      <c r="AE144" s="14">
        <v>3</v>
      </c>
      <c r="AF144" s="14">
        <v>5</v>
      </c>
      <c r="AG144" s="14">
        <v>3</v>
      </c>
      <c r="AH144" s="14">
        <v>2</v>
      </c>
      <c r="AI144" s="14">
        <v>4</v>
      </c>
      <c r="AJ144" s="14">
        <v>2</v>
      </c>
      <c r="AK144" s="14">
        <v>5</v>
      </c>
      <c r="AL144" s="14">
        <v>5</v>
      </c>
      <c r="AM144" s="14">
        <v>4</v>
      </c>
      <c r="AN144" s="14">
        <v>4</v>
      </c>
      <c r="AR144" s="14">
        <v>1</v>
      </c>
      <c r="AS144" s="3">
        <v>1</v>
      </c>
      <c r="AT144" s="14">
        <v>1</v>
      </c>
      <c r="AU144" s="138" t="s">
        <v>771</v>
      </c>
      <c r="AV144" s="134" t="s">
        <v>770</v>
      </c>
      <c r="AX144" s="14">
        <v>4</v>
      </c>
      <c r="AY144" s="14">
        <v>4</v>
      </c>
      <c r="AZ144" s="14">
        <v>4</v>
      </c>
      <c r="BA144" s="14">
        <v>4</v>
      </c>
      <c r="BB144" s="14">
        <v>4</v>
      </c>
      <c r="BC144" s="136" t="s">
        <v>323</v>
      </c>
      <c r="BD144" s="136" t="s">
        <v>770</v>
      </c>
    </row>
    <row r="145" spans="1:56">
      <c r="A145" s="15">
        <v>72344</v>
      </c>
      <c r="B145" s="54" t="s">
        <v>754</v>
      </c>
      <c r="C145" s="14" t="s">
        <v>769</v>
      </c>
      <c r="D145" s="14" t="s">
        <v>767</v>
      </c>
      <c r="I145" s="14">
        <v>5</v>
      </c>
      <c r="J145" s="14">
        <v>1</v>
      </c>
      <c r="K145" s="14">
        <v>5</v>
      </c>
      <c r="L145" s="14">
        <v>5</v>
      </c>
      <c r="M145" s="14">
        <v>5</v>
      </c>
      <c r="N145" s="14">
        <v>5</v>
      </c>
      <c r="O145" s="14">
        <v>5</v>
      </c>
      <c r="P145" s="14">
        <v>5</v>
      </c>
      <c r="Q145" s="14">
        <v>5</v>
      </c>
      <c r="R145" s="14">
        <v>5</v>
      </c>
      <c r="T145" s="14">
        <v>4</v>
      </c>
      <c r="U145" s="14">
        <v>3</v>
      </c>
      <c r="V145" s="14">
        <v>5</v>
      </c>
      <c r="W145" s="14">
        <v>5</v>
      </c>
      <c r="X145" s="14">
        <v>5</v>
      </c>
      <c r="Y145" s="14">
        <v>5</v>
      </c>
      <c r="Z145" s="14">
        <v>5</v>
      </c>
      <c r="AA145" s="14">
        <v>5</v>
      </c>
      <c r="AB145" s="14">
        <v>5</v>
      </c>
      <c r="AC145" s="14">
        <v>5</v>
      </c>
      <c r="AD145" s="14">
        <v>1</v>
      </c>
      <c r="AE145" s="14">
        <v>3</v>
      </c>
      <c r="AF145" s="14">
        <v>4</v>
      </c>
      <c r="AG145" s="14">
        <v>3</v>
      </c>
      <c r="AH145" s="14">
        <v>5</v>
      </c>
      <c r="AI145" s="14">
        <v>5</v>
      </c>
      <c r="AJ145" s="14">
        <v>2</v>
      </c>
      <c r="AK145" s="14">
        <v>5</v>
      </c>
      <c r="AL145" s="14">
        <v>5</v>
      </c>
      <c r="AM145" s="14">
        <v>5</v>
      </c>
      <c r="AN145" s="14">
        <v>4</v>
      </c>
      <c r="AP145" s="3">
        <v>1</v>
      </c>
      <c r="AU145" s="138" t="s">
        <v>779</v>
      </c>
      <c r="AV145" s="134" t="s">
        <v>71</v>
      </c>
      <c r="AX145" s="14">
        <v>5</v>
      </c>
      <c r="AY145" s="14">
        <v>4</v>
      </c>
      <c r="AZ145" s="14">
        <v>5</v>
      </c>
      <c r="BA145" s="14">
        <v>4</v>
      </c>
      <c r="BB145" s="14">
        <v>5</v>
      </c>
      <c r="BC145" s="136" t="s">
        <v>780</v>
      </c>
      <c r="BD145" s="136" t="s">
        <v>781</v>
      </c>
    </row>
    <row r="146" spans="1:56">
      <c r="A146" s="15">
        <v>6798</v>
      </c>
      <c r="B146" s="54" t="s">
        <v>754</v>
      </c>
      <c r="C146" s="14" t="s">
        <v>782</v>
      </c>
      <c r="D146" s="14" t="s">
        <v>767</v>
      </c>
      <c r="I146" s="14">
        <v>5</v>
      </c>
      <c r="J146" s="14">
        <v>1</v>
      </c>
      <c r="K146" s="14">
        <v>5</v>
      </c>
      <c r="L146" s="14">
        <v>5</v>
      </c>
      <c r="M146" s="14">
        <v>5</v>
      </c>
      <c r="N146" s="14">
        <v>5</v>
      </c>
      <c r="O146" s="14">
        <v>5</v>
      </c>
      <c r="P146" s="14">
        <v>5</v>
      </c>
      <c r="Q146" s="14">
        <v>5</v>
      </c>
      <c r="R146" s="14">
        <v>3</v>
      </c>
      <c r="T146" s="14">
        <v>5</v>
      </c>
      <c r="U146" s="14">
        <v>2</v>
      </c>
      <c r="V146" s="14">
        <v>5</v>
      </c>
      <c r="W146" s="14">
        <v>5</v>
      </c>
      <c r="X146" s="14">
        <v>3</v>
      </c>
      <c r="Y146" s="14">
        <v>1</v>
      </c>
      <c r="Z146" s="14">
        <v>5</v>
      </c>
      <c r="AA146" s="14">
        <v>5</v>
      </c>
      <c r="AB146" s="14">
        <v>5</v>
      </c>
      <c r="AC146" s="14">
        <v>5</v>
      </c>
      <c r="AD146" s="14">
        <v>1</v>
      </c>
      <c r="AE146" s="14">
        <v>1</v>
      </c>
      <c r="AF146" s="14">
        <v>5</v>
      </c>
      <c r="AG146" s="14">
        <v>1</v>
      </c>
      <c r="AH146" s="14">
        <v>5</v>
      </c>
      <c r="AI146" s="14">
        <v>5</v>
      </c>
      <c r="AJ146" s="14">
        <v>1</v>
      </c>
      <c r="AK146" s="14">
        <v>5</v>
      </c>
      <c r="AL146" s="14">
        <v>5</v>
      </c>
      <c r="AM146" s="14">
        <v>5</v>
      </c>
      <c r="AN146" s="14">
        <v>5</v>
      </c>
      <c r="AQ146" s="14">
        <v>1</v>
      </c>
      <c r="AR146" s="14">
        <v>1</v>
      </c>
      <c r="AT146" s="14">
        <v>1</v>
      </c>
      <c r="AU146" s="138" t="s">
        <v>783</v>
      </c>
      <c r="AV146" s="134" t="s">
        <v>784</v>
      </c>
      <c r="AX146" s="14">
        <v>5</v>
      </c>
      <c r="AY146" s="14">
        <v>5</v>
      </c>
      <c r="AZ146" s="14">
        <v>5</v>
      </c>
      <c r="BA146" s="14">
        <v>3</v>
      </c>
      <c r="BB146" s="14">
        <v>5</v>
      </c>
      <c r="BC146" s="136" t="s">
        <v>785</v>
      </c>
      <c r="BD146" s="136" t="s">
        <v>786</v>
      </c>
    </row>
    <row r="147" spans="1:56">
      <c r="A147" s="15">
        <v>12573</v>
      </c>
      <c r="B147" s="54" t="s">
        <v>754</v>
      </c>
      <c r="C147" s="14" t="s">
        <v>767</v>
      </c>
      <c r="D147" s="14" t="s">
        <v>767</v>
      </c>
      <c r="I147" s="14">
        <v>5</v>
      </c>
      <c r="J147" s="14">
        <v>1</v>
      </c>
      <c r="K147" s="14">
        <v>4</v>
      </c>
      <c r="L147" s="14">
        <v>5</v>
      </c>
      <c r="M147" s="14">
        <v>5</v>
      </c>
      <c r="N147" s="14">
        <v>5</v>
      </c>
      <c r="O147" s="14">
        <v>5</v>
      </c>
      <c r="P147" s="14">
        <v>5</v>
      </c>
      <c r="Q147" s="14">
        <v>5</v>
      </c>
      <c r="R147" s="14">
        <v>5</v>
      </c>
      <c r="T147" s="14">
        <v>5</v>
      </c>
      <c r="U147" s="14">
        <v>3</v>
      </c>
      <c r="V147" s="14">
        <v>4</v>
      </c>
      <c r="W147" s="14">
        <v>4</v>
      </c>
      <c r="X147" s="14">
        <v>4</v>
      </c>
      <c r="Y147" s="14">
        <v>2</v>
      </c>
      <c r="Z147" s="14">
        <v>4</v>
      </c>
      <c r="AA147" s="14">
        <v>5</v>
      </c>
      <c r="AB147" s="14">
        <v>5</v>
      </c>
      <c r="AC147" s="14">
        <v>5</v>
      </c>
      <c r="AD147" s="14">
        <v>1</v>
      </c>
      <c r="AE147" s="14">
        <v>3</v>
      </c>
      <c r="AF147" s="14">
        <v>4</v>
      </c>
      <c r="AG147" s="14">
        <v>3</v>
      </c>
      <c r="AH147" s="14">
        <v>4</v>
      </c>
      <c r="AI147" s="14">
        <v>4</v>
      </c>
      <c r="AJ147" s="14">
        <v>3</v>
      </c>
      <c r="AK147" s="14">
        <v>5</v>
      </c>
      <c r="AL147" s="14">
        <v>5</v>
      </c>
      <c r="AM147" s="14">
        <v>2</v>
      </c>
      <c r="AN147" s="14">
        <v>5</v>
      </c>
      <c r="AR147" s="14">
        <v>1</v>
      </c>
      <c r="AS147" s="3">
        <v>1</v>
      </c>
      <c r="AU147" s="138" t="s">
        <v>787</v>
      </c>
      <c r="AV147" s="134" t="s">
        <v>71</v>
      </c>
      <c r="AX147" s="14">
        <v>5</v>
      </c>
      <c r="AY147" s="14">
        <v>4</v>
      </c>
      <c r="AZ147" s="14">
        <v>4</v>
      </c>
      <c r="BA147" s="14">
        <v>2</v>
      </c>
      <c r="BB147" s="14">
        <v>2</v>
      </c>
      <c r="BC147" s="136" t="s">
        <v>788</v>
      </c>
      <c r="BD147" s="136" t="s">
        <v>71</v>
      </c>
    </row>
    <row r="148" spans="1:56">
      <c r="A148" s="15">
        <v>8338</v>
      </c>
      <c r="B148" s="54" t="s">
        <v>754</v>
      </c>
      <c r="C148" s="52" t="s">
        <v>767</v>
      </c>
      <c r="D148" s="52" t="s">
        <v>767</v>
      </c>
      <c r="I148" s="14">
        <v>5</v>
      </c>
      <c r="J148" s="14">
        <v>1</v>
      </c>
      <c r="K148" s="14">
        <v>5</v>
      </c>
      <c r="L148" s="14">
        <v>4</v>
      </c>
      <c r="M148" s="14">
        <v>5</v>
      </c>
      <c r="N148" s="14">
        <v>5</v>
      </c>
      <c r="O148" s="14">
        <v>5</v>
      </c>
      <c r="P148" s="14">
        <v>4</v>
      </c>
      <c r="Q148" s="14">
        <v>4</v>
      </c>
      <c r="R148" s="14">
        <v>5</v>
      </c>
      <c r="T148" s="14">
        <v>4</v>
      </c>
      <c r="U148" s="14">
        <v>1</v>
      </c>
      <c r="V148" s="14">
        <v>4</v>
      </c>
      <c r="W148" s="14">
        <v>4</v>
      </c>
      <c r="X148" s="14">
        <v>2</v>
      </c>
      <c r="Y148" s="14">
        <v>1</v>
      </c>
      <c r="Z148" s="14">
        <v>4</v>
      </c>
      <c r="AA148" s="14">
        <v>4</v>
      </c>
      <c r="AB148" s="14">
        <v>4</v>
      </c>
      <c r="AC148" s="14">
        <v>5</v>
      </c>
      <c r="AD148" s="14">
        <v>1</v>
      </c>
      <c r="AE148" s="14">
        <v>1</v>
      </c>
      <c r="AF148" s="14">
        <v>4</v>
      </c>
      <c r="AG148" s="14">
        <v>2</v>
      </c>
      <c r="AH148" s="14">
        <v>5</v>
      </c>
      <c r="AI148" s="14">
        <v>4</v>
      </c>
      <c r="AJ148" s="14">
        <v>3</v>
      </c>
      <c r="AK148" s="14">
        <v>5</v>
      </c>
      <c r="AL148" s="14">
        <v>4</v>
      </c>
      <c r="AM148" s="14">
        <v>4</v>
      </c>
      <c r="AN148" s="14">
        <v>4</v>
      </c>
      <c r="AU148" s="138" t="s">
        <v>762</v>
      </c>
    </row>
    <row r="149" spans="1:56">
      <c r="A149" s="15">
        <v>95293</v>
      </c>
      <c r="B149" s="54" t="s">
        <v>754</v>
      </c>
      <c r="C149" s="14" t="s">
        <v>789</v>
      </c>
      <c r="D149" s="14" t="s">
        <v>767</v>
      </c>
      <c r="I149" s="14">
        <v>5</v>
      </c>
      <c r="J149" s="14">
        <v>3</v>
      </c>
      <c r="K149" s="14">
        <v>5</v>
      </c>
      <c r="L149" s="14">
        <v>5</v>
      </c>
      <c r="M149" s="14">
        <v>5</v>
      </c>
      <c r="N149" s="14">
        <v>5</v>
      </c>
      <c r="O149" s="14">
        <v>4</v>
      </c>
      <c r="P149" s="14">
        <v>3</v>
      </c>
      <c r="Q149" s="14">
        <v>5</v>
      </c>
      <c r="R149" s="14">
        <v>5</v>
      </c>
      <c r="T149" s="14">
        <v>5</v>
      </c>
      <c r="U149" s="14">
        <v>2</v>
      </c>
      <c r="V149" s="14">
        <v>5</v>
      </c>
      <c r="W149" s="14">
        <v>5</v>
      </c>
      <c r="X149" s="14">
        <v>4</v>
      </c>
      <c r="Y149" s="14">
        <v>5</v>
      </c>
      <c r="Z149" s="14">
        <v>5</v>
      </c>
      <c r="AA149" s="14">
        <v>5</v>
      </c>
      <c r="AB149" s="14">
        <v>3</v>
      </c>
      <c r="AC149" s="14">
        <v>4</v>
      </c>
      <c r="AD149" s="14">
        <v>1</v>
      </c>
      <c r="AE149" s="14">
        <v>2</v>
      </c>
      <c r="AF149" s="14">
        <v>4</v>
      </c>
      <c r="AG149" s="14">
        <v>1</v>
      </c>
      <c r="AH149" s="14">
        <v>4</v>
      </c>
      <c r="AI149" s="14">
        <v>4</v>
      </c>
      <c r="AJ149" s="14">
        <v>1</v>
      </c>
      <c r="AK149" s="14">
        <v>5</v>
      </c>
      <c r="AL149" s="14">
        <v>4</v>
      </c>
      <c r="AM149" s="14">
        <v>4</v>
      </c>
      <c r="AN149" s="14">
        <v>5</v>
      </c>
      <c r="AP149" s="3">
        <v>1</v>
      </c>
      <c r="AU149" s="138" t="s">
        <v>762</v>
      </c>
      <c r="AV149" s="134" t="s">
        <v>762</v>
      </c>
      <c r="AX149" s="14">
        <v>5</v>
      </c>
      <c r="AY149" s="14">
        <v>2</v>
      </c>
      <c r="AZ149" s="14">
        <v>3</v>
      </c>
      <c r="BA149" s="14">
        <v>1</v>
      </c>
      <c r="BB149" s="14">
        <v>2</v>
      </c>
      <c r="BC149" s="136" t="s">
        <v>790</v>
      </c>
      <c r="BD149" s="136" t="s">
        <v>791</v>
      </c>
    </row>
    <row r="150" spans="1:56">
      <c r="A150" s="15">
        <v>58814</v>
      </c>
      <c r="B150" s="54" t="s">
        <v>754</v>
      </c>
      <c r="C150" s="14" t="s">
        <v>767</v>
      </c>
      <c r="D150" s="14" t="s">
        <v>767</v>
      </c>
      <c r="I150" s="14">
        <v>5</v>
      </c>
      <c r="J150" s="14">
        <v>1</v>
      </c>
      <c r="K150" s="14">
        <v>5</v>
      </c>
      <c r="L150" s="14">
        <v>5</v>
      </c>
      <c r="M150" s="14">
        <v>5</v>
      </c>
      <c r="N150" s="14">
        <v>5</v>
      </c>
      <c r="O150" s="14">
        <v>5</v>
      </c>
      <c r="P150" s="14">
        <v>5</v>
      </c>
      <c r="Q150" s="14">
        <v>5</v>
      </c>
      <c r="R150" s="14">
        <v>4</v>
      </c>
      <c r="T150" s="14">
        <v>5</v>
      </c>
      <c r="U150" s="14">
        <v>2</v>
      </c>
      <c r="V150" s="14">
        <v>5</v>
      </c>
      <c r="W150" s="14">
        <v>5</v>
      </c>
      <c r="X150" s="14">
        <v>3</v>
      </c>
      <c r="Y150" s="14">
        <v>4</v>
      </c>
      <c r="Z150" s="14">
        <v>5</v>
      </c>
      <c r="AA150" s="14">
        <v>5</v>
      </c>
      <c r="AB150" s="14">
        <v>5</v>
      </c>
      <c r="AC150" s="14">
        <v>5</v>
      </c>
      <c r="AD150" s="14">
        <v>2</v>
      </c>
      <c r="AE150" s="14">
        <v>2</v>
      </c>
      <c r="AF150" s="14">
        <v>4</v>
      </c>
      <c r="AG150" s="14">
        <v>2</v>
      </c>
      <c r="AH150" s="14">
        <v>4</v>
      </c>
      <c r="AI150" s="14">
        <v>5</v>
      </c>
      <c r="AJ150" s="14">
        <v>2</v>
      </c>
      <c r="AK150" s="14">
        <v>5</v>
      </c>
      <c r="AL150" s="14">
        <v>5</v>
      </c>
      <c r="AM150" s="14">
        <v>5</v>
      </c>
      <c r="AN150" s="14">
        <v>5</v>
      </c>
      <c r="AP150" s="3">
        <v>1</v>
      </c>
      <c r="AU150" s="138" t="s">
        <v>71</v>
      </c>
      <c r="AV150" s="134" t="s">
        <v>792</v>
      </c>
      <c r="AX150" s="14">
        <v>5</v>
      </c>
      <c r="AY150" s="14">
        <v>5</v>
      </c>
      <c r="AZ150" s="14">
        <v>3</v>
      </c>
      <c r="BA150" s="14">
        <v>2</v>
      </c>
      <c r="BB150" s="14">
        <v>4</v>
      </c>
      <c r="BC150" s="136" t="s">
        <v>793</v>
      </c>
      <c r="BD150" s="136" t="s">
        <v>71</v>
      </c>
    </row>
    <row r="151" spans="1:56">
      <c r="A151" s="15">
        <v>73592</v>
      </c>
      <c r="B151" s="54" t="s">
        <v>754</v>
      </c>
      <c r="C151" s="14" t="s">
        <v>794</v>
      </c>
      <c r="D151" s="14" t="s">
        <v>767</v>
      </c>
      <c r="I151" s="14">
        <v>3</v>
      </c>
      <c r="J151" s="14">
        <v>1</v>
      </c>
      <c r="K151" s="14">
        <v>5</v>
      </c>
      <c r="L151" s="14">
        <v>4</v>
      </c>
      <c r="M151" s="14">
        <v>5</v>
      </c>
      <c r="N151" s="14">
        <v>5</v>
      </c>
      <c r="O151" s="14">
        <v>5</v>
      </c>
      <c r="P151" s="14">
        <v>5</v>
      </c>
      <c r="Q151" s="14">
        <v>5</v>
      </c>
      <c r="R151" s="14">
        <v>5</v>
      </c>
      <c r="T151" s="14">
        <v>4</v>
      </c>
      <c r="U151" s="14">
        <v>3</v>
      </c>
      <c r="V151" s="14">
        <v>4</v>
      </c>
      <c r="W151" s="14">
        <v>3</v>
      </c>
      <c r="X151" s="14">
        <v>3</v>
      </c>
      <c r="Y151" s="14">
        <v>2</v>
      </c>
      <c r="Z151" s="14">
        <v>3</v>
      </c>
      <c r="AA151" s="14">
        <v>4</v>
      </c>
      <c r="AB151" s="14">
        <v>3</v>
      </c>
      <c r="AC151" s="14">
        <v>2</v>
      </c>
      <c r="AD151" s="14">
        <v>3</v>
      </c>
      <c r="AE151" s="14">
        <v>3</v>
      </c>
      <c r="AF151" s="14">
        <v>4</v>
      </c>
      <c r="AG151" s="14">
        <v>3</v>
      </c>
      <c r="AH151" s="14">
        <v>4</v>
      </c>
      <c r="AI151" s="14">
        <v>4</v>
      </c>
      <c r="AJ151" s="14">
        <v>3</v>
      </c>
      <c r="AK151" s="14">
        <v>5</v>
      </c>
      <c r="AL151" s="14">
        <v>3</v>
      </c>
      <c r="AM151" s="14">
        <v>3</v>
      </c>
      <c r="AN151" s="14">
        <v>3</v>
      </c>
      <c r="AR151" s="14">
        <v>1</v>
      </c>
      <c r="AU151" s="138" t="s">
        <v>795</v>
      </c>
      <c r="AV151" s="134" t="s">
        <v>796</v>
      </c>
      <c r="AX151" s="14">
        <v>4</v>
      </c>
      <c r="AY151" s="14">
        <v>3</v>
      </c>
      <c r="AZ151" s="14">
        <v>2</v>
      </c>
      <c r="BA151" s="14">
        <v>3</v>
      </c>
      <c r="BB151" s="14">
        <v>4</v>
      </c>
      <c r="BC151" s="136" t="s">
        <v>797</v>
      </c>
      <c r="BD151" s="136" t="s">
        <v>798</v>
      </c>
    </row>
    <row r="152" spans="1:56">
      <c r="A152" s="15">
        <v>10269</v>
      </c>
      <c r="B152" s="54" t="s">
        <v>754</v>
      </c>
      <c r="C152" s="14" t="s">
        <v>794</v>
      </c>
      <c r="D152" s="14" t="s">
        <v>767</v>
      </c>
      <c r="I152" s="14">
        <v>2</v>
      </c>
      <c r="J152" s="14">
        <v>1</v>
      </c>
      <c r="K152" s="14">
        <v>4</v>
      </c>
      <c r="L152" s="14">
        <v>4</v>
      </c>
      <c r="M152" s="14">
        <v>3</v>
      </c>
      <c r="N152" s="14">
        <v>4</v>
      </c>
      <c r="O152" s="14">
        <v>4</v>
      </c>
      <c r="P152" s="14">
        <v>4</v>
      </c>
      <c r="Q152" s="14">
        <v>4</v>
      </c>
      <c r="R152" s="14">
        <v>4</v>
      </c>
      <c r="T152" s="14">
        <v>2</v>
      </c>
      <c r="U152" s="14">
        <v>4</v>
      </c>
      <c r="V152" s="14">
        <v>2</v>
      </c>
      <c r="W152" s="14">
        <v>4</v>
      </c>
      <c r="X152" s="14">
        <v>4</v>
      </c>
      <c r="Y152" s="14">
        <v>5</v>
      </c>
      <c r="Z152" s="14">
        <v>3</v>
      </c>
      <c r="AA152" s="14">
        <v>4</v>
      </c>
      <c r="AB152" s="14">
        <v>3</v>
      </c>
      <c r="AC152" s="14">
        <v>5</v>
      </c>
      <c r="AD152" s="14">
        <v>1</v>
      </c>
      <c r="AE152" s="14">
        <v>4</v>
      </c>
      <c r="AF152" s="14">
        <v>3</v>
      </c>
      <c r="AG152" s="14">
        <v>3</v>
      </c>
      <c r="AH152" s="14">
        <v>4</v>
      </c>
      <c r="AI152" s="14">
        <v>3</v>
      </c>
      <c r="AJ152" s="14">
        <v>2</v>
      </c>
      <c r="AK152" s="14">
        <v>4</v>
      </c>
      <c r="AL152" s="14">
        <v>3</v>
      </c>
      <c r="AM152" s="14">
        <v>3</v>
      </c>
      <c r="AN152" s="14">
        <v>3</v>
      </c>
      <c r="AR152" s="14">
        <v>1</v>
      </c>
      <c r="AS152" s="3">
        <v>1</v>
      </c>
      <c r="AU152" s="138" t="s">
        <v>799</v>
      </c>
      <c r="AV152" s="134" t="s">
        <v>762</v>
      </c>
      <c r="AX152" s="14">
        <v>5</v>
      </c>
      <c r="AY152" s="14">
        <v>3</v>
      </c>
      <c r="AZ152" s="14">
        <v>4</v>
      </c>
      <c r="BA152" s="14">
        <v>3</v>
      </c>
      <c r="BB152" s="14">
        <v>3</v>
      </c>
      <c r="BC152" s="136" t="s">
        <v>762</v>
      </c>
      <c r="BD152" s="136" t="s">
        <v>762</v>
      </c>
    </row>
    <row r="153" spans="1:56">
      <c r="A153" s="15">
        <v>13939</v>
      </c>
      <c r="B153" s="54" t="s">
        <v>754</v>
      </c>
      <c r="C153" s="14" t="s">
        <v>768</v>
      </c>
      <c r="D153" s="14" t="s">
        <v>767</v>
      </c>
      <c r="I153" s="14">
        <v>5</v>
      </c>
      <c r="J153" s="14">
        <v>1</v>
      </c>
      <c r="K153" s="14">
        <v>5</v>
      </c>
      <c r="L153" s="14">
        <v>5</v>
      </c>
      <c r="M153" s="14">
        <v>5</v>
      </c>
      <c r="N153" s="14">
        <v>5</v>
      </c>
      <c r="O153" s="14">
        <v>4</v>
      </c>
      <c r="P153" s="14">
        <v>5</v>
      </c>
      <c r="Q153" s="14">
        <v>5</v>
      </c>
      <c r="R153" s="14">
        <v>4</v>
      </c>
      <c r="T153" s="14">
        <v>4</v>
      </c>
      <c r="U153" s="14">
        <v>2</v>
      </c>
      <c r="V153" s="14">
        <v>4</v>
      </c>
      <c r="W153" s="14">
        <v>4</v>
      </c>
      <c r="X153" s="14">
        <v>3</v>
      </c>
      <c r="Y153" s="14">
        <v>3</v>
      </c>
      <c r="Z153" s="14">
        <v>4</v>
      </c>
      <c r="AA153" s="14">
        <v>4</v>
      </c>
      <c r="AB153" s="14">
        <v>4</v>
      </c>
      <c r="AC153" s="14">
        <v>4</v>
      </c>
      <c r="AD153" s="14">
        <v>1</v>
      </c>
      <c r="AE153" s="14">
        <v>2</v>
      </c>
      <c r="AF153" s="14">
        <v>4</v>
      </c>
      <c r="AG153" s="14">
        <v>2</v>
      </c>
      <c r="AH153" s="14">
        <v>4</v>
      </c>
      <c r="AI153" s="14">
        <v>4</v>
      </c>
      <c r="AJ153" s="14">
        <v>1</v>
      </c>
      <c r="AK153" s="14">
        <v>5</v>
      </c>
      <c r="AL153" s="14">
        <v>3</v>
      </c>
      <c r="AM153" s="14">
        <v>3</v>
      </c>
      <c r="AN153" s="14">
        <v>3</v>
      </c>
      <c r="AP153" s="3">
        <v>1</v>
      </c>
      <c r="AU153" s="138" t="s">
        <v>800</v>
      </c>
      <c r="AV153" s="134" t="s">
        <v>801</v>
      </c>
      <c r="AX153" s="14">
        <v>4</v>
      </c>
      <c r="AY153" s="14">
        <v>4</v>
      </c>
      <c r="AZ153" s="14">
        <v>4</v>
      </c>
      <c r="BA153" s="14">
        <v>3</v>
      </c>
      <c r="BB153" s="14">
        <v>4</v>
      </c>
      <c r="BC153" s="136" t="s">
        <v>802</v>
      </c>
      <c r="BD153" s="136" t="s">
        <v>803</v>
      </c>
    </row>
    <row r="154" spans="1:56">
      <c r="A154" s="15">
        <v>16948</v>
      </c>
      <c r="B154" s="54" t="s">
        <v>754</v>
      </c>
      <c r="C154" s="14" t="s">
        <v>767</v>
      </c>
      <c r="D154" s="14" t="s">
        <v>767</v>
      </c>
      <c r="I154" s="14">
        <v>4</v>
      </c>
      <c r="J154" s="14">
        <v>4</v>
      </c>
      <c r="K154" s="14">
        <v>5</v>
      </c>
      <c r="L154" s="14">
        <v>4</v>
      </c>
      <c r="M154" s="14">
        <v>4</v>
      </c>
      <c r="N154" s="14">
        <v>4</v>
      </c>
      <c r="O154" s="14">
        <v>5</v>
      </c>
      <c r="P154" s="14">
        <v>4</v>
      </c>
      <c r="Q154" s="14">
        <v>4</v>
      </c>
      <c r="R154" s="14">
        <v>4</v>
      </c>
      <c r="T154" s="14">
        <v>4</v>
      </c>
      <c r="U154" s="14">
        <v>2</v>
      </c>
      <c r="V154" s="14">
        <v>3</v>
      </c>
      <c r="W154" s="14">
        <v>4</v>
      </c>
      <c r="X154" s="14">
        <v>3</v>
      </c>
      <c r="Y154" s="14">
        <v>2</v>
      </c>
      <c r="Z154" s="14">
        <v>4</v>
      </c>
      <c r="AA154" s="14">
        <v>4</v>
      </c>
      <c r="AB154" s="14">
        <v>4</v>
      </c>
      <c r="AC154" s="14">
        <v>4</v>
      </c>
      <c r="AD154" s="14">
        <v>2</v>
      </c>
      <c r="AE154" s="14">
        <v>3</v>
      </c>
      <c r="AF154" s="14">
        <v>4</v>
      </c>
      <c r="AG154" s="14">
        <v>2</v>
      </c>
      <c r="AH154" s="14">
        <v>2</v>
      </c>
      <c r="AI154" s="14">
        <v>4</v>
      </c>
      <c r="AJ154" s="14">
        <v>2</v>
      </c>
      <c r="AK154" s="14">
        <v>4</v>
      </c>
      <c r="AL154" s="14">
        <v>4</v>
      </c>
      <c r="AM154" s="14">
        <v>4</v>
      </c>
      <c r="AN154" s="14">
        <v>4</v>
      </c>
      <c r="AR154" s="14">
        <v>1</v>
      </c>
      <c r="AS154" s="3">
        <v>1</v>
      </c>
      <c r="AT154" s="14">
        <v>1</v>
      </c>
      <c r="AU154" s="138" t="s">
        <v>762</v>
      </c>
      <c r="AV154" s="134" t="s">
        <v>762</v>
      </c>
      <c r="AX154" s="14">
        <v>4</v>
      </c>
      <c r="AY154" s="14">
        <v>5</v>
      </c>
      <c r="AZ154" s="14">
        <v>4</v>
      </c>
      <c r="BA154" s="14">
        <v>4</v>
      </c>
      <c r="BB154" s="14">
        <v>4</v>
      </c>
      <c r="BC154" s="136" t="s">
        <v>762</v>
      </c>
      <c r="BD154" s="136" t="s">
        <v>762</v>
      </c>
    </row>
    <row r="155" spans="1:56">
      <c r="A155" s="15">
        <v>79365</v>
      </c>
      <c r="B155" s="54" t="s">
        <v>754</v>
      </c>
      <c r="C155" s="14" t="s">
        <v>782</v>
      </c>
      <c r="D155" s="14" t="s">
        <v>767</v>
      </c>
      <c r="I155" s="14">
        <v>5</v>
      </c>
      <c r="J155" s="14">
        <v>1</v>
      </c>
      <c r="K155" s="14">
        <v>5</v>
      </c>
      <c r="L155" s="14">
        <v>5</v>
      </c>
      <c r="M155" s="14">
        <v>5</v>
      </c>
      <c r="N155" s="14">
        <v>5</v>
      </c>
      <c r="O155" s="14">
        <v>5</v>
      </c>
      <c r="P155" s="14">
        <v>5</v>
      </c>
      <c r="Q155" s="14">
        <v>5</v>
      </c>
      <c r="R155" s="14">
        <v>5</v>
      </c>
      <c r="T155" s="14">
        <v>5</v>
      </c>
      <c r="U155" s="14">
        <v>1</v>
      </c>
      <c r="V155" s="14">
        <v>5</v>
      </c>
      <c r="W155" s="14">
        <v>5</v>
      </c>
      <c r="X155" s="14">
        <v>3</v>
      </c>
      <c r="Y155" s="14">
        <v>1</v>
      </c>
      <c r="Z155" s="14">
        <v>5</v>
      </c>
      <c r="AA155" s="14">
        <v>5</v>
      </c>
      <c r="AB155" s="14">
        <v>5</v>
      </c>
      <c r="AC155" s="14">
        <v>5</v>
      </c>
      <c r="AD155" s="14">
        <v>1</v>
      </c>
      <c r="AE155" s="14">
        <v>3</v>
      </c>
      <c r="AF155" s="14">
        <v>5</v>
      </c>
      <c r="AG155" s="14">
        <v>3</v>
      </c>
      <c r="AH155" s="14">
        <v>5</v>
      </c>
      <c r="AI155" s="14">
        <v>5</v>
      </c>
      <c r="AJ155" s="14">
        <v>1</v>
      </c>
      <c r="AK155" s="14">
        <v>5</v>
      </c>
      <c r="AL155" s="14">
        <v>5</v>
      </c>
      <c r="AM155" s="14">
        <v>5</v>
      </c>
      <c r="AN155" s="14">
        <v>5</v>
      </c>
      <c r="AS155" s="3">
        <v>1</v>
      </c>
      <c r="AU155" s="138" t="s">
        <v>762</v>
      </c>
      <c r="AV155" s="134" t="s">
        <v>762</v>
      </c>
      <c r="AW155" s="2" t="s">
        <v>762</v>
      </c>
    </row>
    <row r="156" spans="1:56">
      <c r="A156" s="15">
        <v>34595</v>
      </c>
      <c r="B156" s="54" t="s">
        <v>754</v>
      </c>
      <c r="C156" s="14" t="s">
        <v>769</v>
      </c>
      <c r="D156" s="14" t="s">
        <v>767</v>
      </c>
      <c r="I156" s="14">
        <v>4</v>
      </c>
      <c r="J156" s="14">
        <v>2</v>
      </c>
      <c r="K156" s="14">
        <v>5</v>
      </c>
      <c r="L156" s="14">
        <v>4</v>
      </c>
      <c r="M156" s="14">
        <v>4</v>
      </c>
      <c r="N156" s="14">
        <v>4</v>
      </c>
      <c r="O156" s="14">
        <v>5</v>
      </c>
      <c r="P156" s="14">
        <v>4</v>
      </c>
      <c r="Q156" s="14">
        <v>5</v>
      </c>
      <c r="R156" s="14">
        <v>5</v>
      </c>
      <c r="T156" s="14">
        <v>5</v>
      </c>
      <c r="U156" s="14">
        <v>5</v>
      </c>
      <c r="V156" s="14">
        <v>4</v>
      </c>
      <c r="W156" s="14">
        <v>5</v>
      </c>
      <c r="X156" s="14">
        <v>4</v>
      </c>
      <c r="Y156" s="14">
        <v>5</v>
      </c>
      <c r="Z156" s="14">
        <v>5</v>
      </c>
      <c r="AA156" s="14">
        <v>5</v>
      </c>
      <c r="AB156" s="14">
        <v>3</v>
      </c>
      <c r="AC156" s="14">
        <v>5</v>
      </c>
      <c r="AD156" s="14">
        <v>4</v>
      </c>
      <c r="AE156" s="14">
        <v>2</v>
      </c>
      <c r="AF156" s="14">
        <v>4</v>
      </c>
      <c r="AG156" s="14">
        <v>2</v>
      </c>
      <c r="AH156" s="14">
        <v>2</v>
      </c>
      <c r="AI156" s="14">
        <v>4</v>
      </c>
      <c r="AJ156" s="14">
        <v>5</v>
      </c>
      <c r="AK156" s="14">
        <v>5</v>
      </c>
      <c r="AL156" s="14">
        <v>5</v>
      </c>
      <c r="AM156" s="14">
        <v>5</v>
      </c>
      <c r="AN156" s="14">
        <v>5</v>
      </c>
      <c r="AQ156" s="14">
        <v>1</v>
      </c>
      <c r="AU156" s="138" t="s">
        <v>804</v>
      </c>
      <c r="AV156" s="134" t="s">
        <v>805</v>
      </c>
      <c r="AX156" s="14">
        <v>5</v>
      </c>
      <c r="AY156" s="14">
        <v>5</v>
      </c>
      <c r="AZ156" s="14">
        <v>5</v>
      </c>
      <c r="BA156" s="14">
        <v>5</v>
      </c>
      <c r="BB156" s="14">
        <v>5</v>
      </c>
      <c r="BC156" s="136" t="s">
        <v>806</v>
      </c>
      <c r="BD156" s="136" t="s">
        <v>807</v>
      </c>
    </row>
    <row r="157" spans="1:56">
      <c r="A157" s="15">
        <v>81983</v>
      </c>
      <c r="B157" s="54" t="s">
        <v>754</v>
      </c>
      <c r="C157" s="14" t="s">
        <v>767</v>
      </c>
      <c r="D157" s="14" t="s">
        <v>767</v>
      </c>
      <c r="I157" s="14">
        <v>2</v>
      </c>
      <c r="J157" s="14">
        <v>1</v>
      </c>
      <c r="K157" s="14">
        <v>5</v>
      </c>
      <c r="L157" s="14">
        <v>5</v>
      </c>
      <c r="M157" s="14">
        <v>5</v>
      </c>
      <c r="N157" s="14">
        <v>5</v>
      </c>
      <c r="O157" s="14">
        <v>5</v>
      </c>
      <c r="P157" s="14">
        <v>5</v>
      </c>
      <c r="Q157" s="14">
        <v>5</v>
      </c>
      <c r="R157" s="14">
        <v>5</v>
      </c>
      <c r="T157" s="14">
        <v>5</v>
      </c>
      <c r="U157" s="14">
        <v>2</v>
      </c>
      <c r="V157" s="14">
        <v>3</v>
      </c>
      <c r="W157" s="14">
        <v>3</v>
      </c>
      <c r="X157" s="14">
        <v>2</v>
      </c>
      <c r="Y157" s="14">
        <v>1</v>
      </c>
      <c r="Z157" s="14">
        <v>5</v>
      </c>
      <c r="AA157" s="14">
        <v>5</v>
      </c>
      <c r="AB157" s="14">
        <v>5</v>
      </c>
      <c r="AC157" s="14">
        <v>5</v>
      </c>
      <c r="AD157" s="14">
        <v>2</v>
      </c>
      <c r="AE157" s="14">
        <v>1</v>
      </c>
      <c r="AF157" s="14">
        <v>4</v>
      </c>
      <c r="AG157" s="14">
        <v>1</v>
      </c>
      <c r="AH157" s="14">
        <v>2</v>
      </c>
      <c r="AI157" s="14">
        <v>4</v>
      </c>
      <c r="AJ157" s="14">
        <v>4</v>
      </c>
      <c r="AK157" s="14">
        <v>5</v>
      </c>
      <c r="AL157" s="14">
        <v>5</v>
      </c>
      <c r="AM157" s="14">
        <v>5</v>
      </c>
      <c r="AN157" s="14">
        <v>5</v>
      </c>
      <c r="AQ157" s="14">
        <v>1</v>
      </c>
      <c r="AU157" s="138" t="s">
        <v>808</v>
      </c>
      <c r="AV157" s="134" t="s">
        <v>809</v>
      </c>
      <c r="AX157" s="14">
        <v>5</v>
      </c>
      <c r="AY157" s="14">
        <v>5</v>
      </c>
      <c r="AZ157" s="14">
        <v>5</v>
      </c>
      <c r="BA157" s="14">
        <v>5</v>
      </c>
      <c r="BB157" s="14">
        <v>4</v>
      </c>
      <c r="BC157" s="136" t="s">
        <v>810</v>
      </c>
      <c r="BD157" s="136" t="s">
        <v>811</v>
      </c>
    </row>
    <row r="158" spans="1:56">
      <c r="A158" s="15">
        <v>92425</v>
      </c>
      <c r="B158" s="54" t="s">
        <v>754</v>
      </c>
      <c r="C158" s="14" t="s">
        <v>812</v>
      </c>
      <c r="D158" s="14" t="s">
        <v>767</v>
      </c>
      <c r="I158" s="14">
        <v>5</v>
      </c>
      <c r="J158" s="52">
        <v>5</v>
      </c>
      <c r="K158" s="52">
        <v>5</v>
      </c>
      <c r="L158" s="52">
        <v>5</v>
      </c>
      <c r="M158" s="52">
        <v>5</v>
      </c>
      <c r="N158" s="52">
        <v>5</v>
      </c>
      <c r="O158" s="52">
        <v>5</v>
      </c>
      <c r="P158" s="52">
        <v>5</v>
      </c>
      <c r="Q158" s="52">
        <v>5</v>
      </c>
      <c r="R158" s="52">
        <v>5</v>
      </c>
      <c r="T158" s="14">
        <v>5</v>
      </c>
      <c r="U158" s="14">
        <v>2</v>
      </c>
      <c r="V158" s="14">
        <v>5</v>
      </c>
      <c r="W158" s="14">
        <v>5</v>
      </c>
      <c r="X158" s="14">
        <v>5</v>
      </c>
      <c r="Y158" s="14">
        <v>5</v>
      </c>
      <c r="Z158" s="14">
        <v>5</v>
      </c>
      <c r="AA158" s="14">
        <v>5</v>
      </c>
      <c r="AB158" s="14">
        <v>5</v>
      </c>
      <c r="AC158" s="14">
        <v>5</v>
      </c>
      <c r="AD158" s="14">
        <v>3</v>
      </c>
      <c r="AE158" s="14">
        <v>5</v>
      </c>
      <c r="AF158" s="14">
        <v>5</v>
      </c>
      <c r="AG158" s="14">
        <v>5</v>
      </c>
      <c r="AH158" s="14">
        <v>5</v>
      </c>
      <c r="AI158" s="14">
        <v>5</v>
      </c>
      <c r="AJ158" s="14">
        <v>2</v>
      </c>
      <c r="AK158" s="14">
        <v>5</v>
      </c>
      <c r="AL158" s="14">
        <v>5</v>
      </c>
      <c r="AM158" s="14">
        <v>2</v>
      </c>
      <c r="AN158" s="14">
        <v>5</v>
      </c>
      <c r="AP158" s="3">
        <v>1</v>
      </c>
      <c r="AU158" s="138" t="s">
        <v>71</v>
      </c>
      <c r="AV158" s="134" t="s">
        <v>813</v>
      </c>
      <c r="AX158" s="14">
        <v>5</v>
      </c>
      <c r="AY158" s="14">
        <v>5</v>
      </c>
      <c r="AZ158" s="14">
        <v>5</v>
      </c>
      <c r="BA158" s="14">
        <v>5</v>
      </c>
      <c r="BB158" s="14">
        <v>5</v>
      </c>
      <c r="BC158" s="136" t="s">
        <v>814</v>
      </c>
      <c r="BD158" s="136" t="s">
        <v>762</v>
      </c>
    </row>
    <row r="159" spans="1:56">
      <c r="A159" s="15">
        <v>7071</v>
      </c>
      <c r="B159" s="54" t="s">
        <v>754</v>
      </c>
      <c r="C159" s="14" t="s">
        <v>767</v>
      </c>
      <c r="D159" s="14" t="s">
        <v>767</v>
      </c>
      <c r="I159" s="14">
        <v>1</v>
      </c>
      <c r="J159" s="14">
        <v>1</v>
      </c>
      <c r="K159" s="14">
        <v>5</v>
      </c>
      <c r="L159" s="14">
        <v>5</v>
      </c>
      <c r="M159" s="14">
        <v>5</v>
      </c>
      <c r="N159" s="14">
        <v>5</v>
      </c>
      <c r="O159" s="14">
        <v>5</v>
      </c>
      <c r="P159" s="14">
        <v>5</v>
      </c>
      <c r="Q159" s="14">
        <v>5</v>
      </c>
      <c r="R159" s="14">
        <v>5</v>
      </c>
      <c r="T159" s="14">
        <v>5</v>
      </c>
      <c r="U159" s="14">
        <v>1</v>
      </c>
      <c r="V159" s="14">
        <v>5</v>
      </c>
      <c r="W159" s="14">
        <v>5</v>
      </c>
      <c r="X159" s="14">
        <v>3</v>
      </c>
      <c r="Y159" s="14">
        <v>1</v>
      </c>
      <c r="Z159" s="14">
        <v>4</v>
      </c>
      <c r="AA159" s="14">
        <v>5</v>
      </c>
      <c r="AB159" s="14">
        <v>5</v>
      </c>
      <c r="AC159" s="14">
        <v>2</v>
      </c>
      <c r="AD159" s="14">
        <v>1</v>
      </c>
      <c r="AE159" s="14">
        <v>1</v>
      </c>
      <c r="AF159" s="14">
        <v>5</v>
      </c>
      <c r="AG159" s="14">
        <v>1</v>
      </c>
      <c r="AH159" s="14">
        <v>4</v>
      </c>
      <c r="AI159" s="14">
        <v>5</v>
      </c>
      <c r="AJ159" s="14">
        <v>1</v>
      </c>
      <c r="AK159" s="14">
        <v>5</v>
      </c>
      <c r="AL159" s="14">
        <v>5</v>
      </c>
      <c r="AM159" s="14">
        <v>5</v>
      </c>
      <c r="AN159" s="14">
        <v>5</v>
      </c>
      <c r="AP159" s="3">
        <v>1</v>
      </c>
      <c r="AU159" s="138" t="s">
        <v>71</v>
      </c>
      <c r="AV159" s="134" t="s">
        <v>71</v>
      </c>
      <c r="AX159" s="14">
        <v>5</v>
      </c>
      <c r="AY159" s="14">
        <v>3</v>
      </c>
      <c r="AZ159" s="14">
        <v>4</v>
      </c>
      <c r="BA159" s="14">
        <v>1</v>
      </c>
      <c r="BB159" s="14">
        <v>5</v>
      </c>
      <c r="BC159" s="136" t="s">
        <v>815</v>
      </c>
      <c r="BD159" s="136" t="s">
        <v>71</v>
      </c>
    </row>
    <row r="160" spans="1:56">
      <c r="A160" s="15">
        <v>3034</v>
      </c>
      <c r="B160" s="54" t="s">
        <v>754</v>
      </c>
      <c r="C160" s="14" t="s">
        <v>768</v>
      </c>
      <c r="D160" s="14" t="s">
        <v>767</v>
      </c>
      <c r="I160" s="14">
        <v>3</v>
      </c>
      <c r="J160" s="14">
        <v>1</v>
      </c>
      <c r="K160" s="14">
        <v>5</v>
      </c>
      <c r="L160" s="14">
        <v>5</v>
      </c>
      <c r="M160" s="14">
        <v>5</v>
      </c>
      <c r="N160" s="14">
        <v>5</v>
      </c>
      <c r="O160" s="14">
        <v>5</v>
      </c>
      <c r="P160" s="14">
        <v>5</v>
      </c>
      <c r="Q160" s="14">
        <v>5</v>
      </c>
      <c r="R160" s="14">
        <v>4</v>
      </c>
      <c r="T160" s="14">
        <v>4</v>
      </c>
      <c r="U160" s="14">
        <v>3</v>
      </c>
      <c r="V160" s="14">
        <v>3</v>
      </c>
      <c r="W160" s="14">
        <v>5</v>
      </c>
      <c r="X160" s="14">
        <v>3</v>
      </c>
      <c r="Y160" s="14">
        <v>1</v>
      </c>
      <c r="Z160" s="14">
        <v>2</v>
      </c>
      <c r="AA160" s="14">
        <v>4</v>
      </c>
      <c r="AB160" s="14">
        <v>2</v>
      </c>
      <c r="AC160" s="14">
        <v>3</v>
      </c>
      <c r="AD160" s="14">
        <v>1</v>
      </c>
      <c r="AE160" s="14">
        <v>3</v>
      </c>
      <c r="AF160" s="14">
        <v>3</v>
      </c>
      <c r="AG160" s="14">
        <v>2</v>
      </c>
      <c r="AH160" s="14">
        <v>3</v>
      </c>
      <c r="AI160" s="14">
        <v>3</v>
      </c>
      <c r="AJ160" s="14">
        <v>3</v>
      </c>
      <c r="AK160" s="14">
        <v>5</v>
      </c>
      <c r="AL160" s="14">
        <v>2</v>
      </c>
      <c r="AM160" s="14">
        <v>2</v>
      </c>
      <c r="AN160" s="14">
        <v>4</v>
      </c>
      <c r="AQ160" s="14">
        <v>1</v>
      </c>
      <c r="AU160" s="138" t="s">
        <v>71</v>
      </c>
      <c r="AV160" s="134" t="s">
        <v>816</v>
      </c>
      <c r="AX160" s="14">
        <v>5</v>
      </c>
      <c r="AY160" s="14">
        <v>1</v>
      </c>
      <c r="AZ160" s="14">
        <v>4</v>
      </c>
      <c r="BA160" s="14">
        <v>4</v>
      </c>
      <c r="BB160" s="14">
        <v>5</v>
      </c>
      <c r="BC160" s="136" t="s">
        <v>71</v>
      </c>
      <c r="BD160" s="136" t="s">
        <v>71</v>
      </c>
    </row>
    <row r="161" spans="1:56">
      <c r="A161" s="15">
        <v>12312</v>
      </c>
      <c r="B161" s="54" t="s">
        <v>754</v>
      </c>
      <c r="C161" s="14" t="s">
        <v>817</v>
      </c>
      <c r="D161" s="14" t="s">
        <v>767</v>
      </c>
      <c r="I161" s="14">
        <v>3</v>
      </c>
      <c r="J161" s="14">
        <v>1</v>
      </c>
      <c r="K161" s="14">
        <v>5</v>
      </c>
      <c r="L161" s="14">
        <v>5</v>
      </c>
      <c r="M161" s="14">
        <v>5</v>
      </c>
      <c r="N161" s="14">
        <v>5</v>
      </c>
      <c r="O161" s="14">
        <v>5</v>
      </c>
      <c r="P161" s="14">
        <v>5</v>
      </c>
      <c r="Q161" s="14">
        <v>5</v>
      </c>
      <c r="R161" s="14">
        <v>5</v>
      </c>
      <c r="T161" s="14">
        <v>5</v>
      </c>
      <c r="U161" s="14">
        <v>1</v>
      </c>
      <c r="V161" s="14">
        <v>5</v>
      </c>
      <c r="W161" s="14">
        <v>5</v>
      </c>
      <c r="X161" s="14">
        <v>2</v>
      </c>
      <c r="Y161" s="14">
        <v>1</v>
      </c>
      <c r="Z161" s="14">
        <v>4</v>
      </c>
      <c r="AA161" s="14">
        <v>5</v>
      </c>
      <c r="AB161" s="14">
        <v>5</v>
      </c>
      <c r="AC161" s="14">
        <v>4</v>
      </c>
      <c r="AD161" s="14">
        <v>1</v>
      </c>
      <c r="AE161" s="14">
        <v>1</v>
      </c>
      <c r="AF161" s="14">
        <v>5</v>
      </c>
      <c r="AG161" s="14">
        <v>2</v>
      </c>
      <c r="AH161" s="14">
        <v>5</v>
      </c>
      <c r="AI161" s="14">
        <v>5</v>
      </c>
      <c r="AJ161" s="14">
        <v>1</v>
      </c>
      <c r="AK161" s="14">
        <v>5</v>
      </c>
      <c r="AL161" s="14">
        <v>5</v>
      </c>
      <c r="AM161" s="14">
        <v>5</v>
      </c>
      <c r="AN161" s="14">
        <v>5</v>
      </c>
      <c r="AQ161" s="14">
        <v>1</v>
      </c>
      <c r="AR161" s="14">
        <v>1</v>
      </c>
      <c r="AS161" s="3">
        <v>1</v>
      </c>
      <c r="AU161" s="138" t="s">
        <v>818</v>
      </c>
      <c r="AV161" s="134" t="s">
        <v>819</v>
      </c>
      <c r="AX161" s="14">
        <v>5</v>
      </c>
      <c r="AY161" s="14">
        <v>5</v>
      </c>
      <c r="AZ161" s="14">
        <v>5</v>
      </c>
      <c r="BA161" s="14">
        <v>5</v>
      </c>
      <c r="BB161" s="14">
        <v>4</v>
      </c>
      <c r="BC161" s="136" t="s">
        <v>820</v>
      </c>
      <c r="BD161" s="136" t="s">
        <v>821</v>
      </c>
    </row>
    <row r="162" spans="1:56">
      <c r="A162" s="15">
        <v>74126</v>
      </c>
      <c r="B162" s="54" t="s">
        <v>754</v>
      </c>
      <c r="C162" s="14" t="s">
        <v>638</v>
      </c>
      <c r="D162" s="14" t="s">
        <v>767</v>
      </c>
      <c r="I162" s="14">
        <v>5</v>
      </c>
      <c r="J162" s="14">
        <v>2</v>
      </c>
      <c r="K162" s="14">
        <v>5</v>
      </c>
      <c r="L162" s="14">
        <v>5</v>
      </c>
      <c r="M162" s="14">
        <v>5</v>
      </c>
      <c r="N162" s="14">
        <v>5</v>
      </c>
      <c r="O162" s="14">
        <v>5</v>
      </c>
      <c r="P162" s="14">
        <v>5</v>
      </c>
      <c r="Q162" s="14">
        <v>5</v>
      </c>
      <c r="R162" s="14">
        <v>5</v>
      </c>
      <c r="T162" s="14">
        <v>5</v>
      </c>
      <c r="U162" s="14">
        <v>4</v>
      </c>
      <c r="V162" s="14">
        <v>4</v>
      </c>
      <c r="W162" s="14">
        <v>4</v>
      </c>
      <c r="X162" s="14">
        <v>5</v>
      </c>
      <c r="Y162" s="14">
        <v>3</v>
      </c>
      <c r="Z162" s="14">
        <v>4</v>
      </c>
      <c r="AA162" s="14">
        <v>5</v>
      </c>
      <c r="AB162" s="14">
        <v>5</v>
      </c>
      <c r="AC162" s="14">
        <v>5</v>
      </c>
      <c r="AD162" s="14">
        <v>3</v>
      </c>
      <c r="AE162" s="14">
        <v>3</v>
      </c>
      <c r="AF162" s="14">
        <v>4</v>
      </c>
      <c r="AG162" s="14">
        <v>4</v>
      </c>
      <c r="AH162" s="14">
        <v>4</v>
      </c>
      <c r="AI162" s="14">
        <v>4</v>
      </c>
      <c r="AJ162" s="14">
        <v>4</v>
      </c>
      <c r="AK162" s="14">
        <v>4</v>
      </c>
      <c r="AL162" s="14">
        <v>4</v>
      </c>
      <c r="AM162" s="14">
        <v>4</v>
      </c>
      <c r="AN162" s="14">
        <v>4</v>
      </c>
      <c r="AQ162" s="14">
        <v>1</v>
      </c>
      <c r="AU162" s="138" t="s">
        <v>822</v>
      </c>
      <c r="AV162" s="134" t="s">
        <v>824</v>
      </c>
      <c r="AX162" s="14">
        <v>4</v>
      </c>
      <c r="AY162" s="14">
        <v>4</v>
      </c>
      <c r="AZ162" s="14">
        <v>4</v>
      </c>
      <c r="BA162" s="14">
        <v>4</v>
      </c>
      <c r="BB162" s="14">
        <v>4</v>
      </c>
      <c r="BC162" s="136" t="s">
        <v>825</v>
      </c>
      <c r="BD162" s="136" t="s">
        <v>826</v>
      </c>
    </row>
    <row r="163" spans="1:56">
      <c r="A163" s="15">
        <v>13631</v>
      </c>
      <c r="B163" s="54" t="s">
        <v>754</v>
      </c>
      <c r="C163" s="14" t="s">
        <v>769</v>
      </c>
      <c r="D163" s="14" t="s">
        <v>767</v>
      </c>
      <c r="I163" s="14">
        <v>5</v>
      </c>
      <c r="J163" s="14">
        <v>1</v>
      </c>
      <c r="K163" s="14">
        <v>5</v>
      </c>
      <c r="L163" s="14">
        <v>5</v>
      </c>
      <c r="M163" s="14">
        <v>5</v>
      </c>
      <c r="N163" s="14">
        <v>5</v>
      </c>
      <c r="O163" s="14">
        <v>5</v>
      </c>
      <c r="P163" s="14">
        <v>5</v>
      </c>
      <c r="Q163" s="14">
        <v>5</v>
      </c>
      <c r="R163" s="14">
        <v>5</v>
      </c>
      <c r="T163" s="14">
        <v>4</v>
      </c>
      <c r="U163" s="14">
        <v>4</v>
      </c>
      <c r="V163" s="14">
        <v>3</v>
      </c>
      <c r="W163" s="14">
        <v>2</v>
      </c>
      <c r="X163" s="14">
        <v>4</v>
      </c>
      <c r="Y163" s="14">
        <v>1</v>
      </c>
      <c r="Z163" s="14">
        <v>4</v>
      </c>
      <c r="AA163" s="14">
        <v>5</v>
      </c>
      <c r="AB163" s="14">
        <v>3</v>
      </c>
      <c r="AC163" s="14">
        <v>4</v>
      </c>
      <c r="AD163" s="14">
        <v>1</v>
      </c>
      <c r="AE163" s="14">
        <v>2</v>
      </c>
      <c r="AF163" s="14">
        <v>4</v>
      </c>
      <c r="AG163" s="14">
        <v>1</v>
      </c>
      <c r="AH163" s="14">
        <v>2</v>
      </c>
      <c r="AI163" s="14">
        <v>4</v>
      </c>
      <c r="AJ163" s="14">
        <v>1</v>
      </c>
      <c r="AK163" s="14">
        <v>5</v>
      </c>
      <c r="AL163" s="14">
        <v>4</v>
      </c>
      <c r="AM163" s="14">
        <v>3</v>
      </c>
      <c r="AN163" s="14">
        <v>4</v>
      </c>
      <c r="AP163" s="3">
        <v>1</v>
      </c>
      <c r="AU163" s="138" t="s">
        <v>827</v>
      </c>
      <c r="AV163" s="134" t="s">
        <v>828</v>
      </c>
      <c r="AX163" s="14">
        <v>5</v>
      </c>
      <c r="AY163" s="14">
        <v>4</v>
      </c>
      <c r="AZ163" s="14">
        <v>3</v>
      </c>
      <c r="BA163" s="14">
        <v>2</v>
      </c>
      <c r="BB163" s="14">
        <v>5</v>
      </c>
      <c r="BC163" s="136" t="s">
        <v>829</v>
      </c>
      <c r="BD163" s="136" t="s">
        <v>830</v>
      </c>
    </row>
    <row r="164" spans="1:56">
      <c r="A164" s="15">
        <v>10114</v>
      </c>
      <c r="B164" s="54" t="s">
        <v>754</v>
      </c>
      <c r="C164" s="14" t="s">
        <v>767</v>
      </c>
      <c r="D164" s="14" t="s">
        <v>767</v>
      </c>
      <c r="I164" s="14">
        <v>5</v>
      </c>
      <c r="J164" s="14">
        <v>1</v>
      </c>
      <c r="K164" s="14">
        <v>5</v>
      </c>
      <c r="L164" s="14">
        <v>5</v>
      </c>
      <c r="M164" s="14">
        <v>5</v>
      </c>
      <c r="N164" s="14">
        <v>5</v>
      </c>
      <c r="O164" s="14">
        <v>5</v>
      </c>
      <c r="P164" s="14">
        <v>5</v>
      </c>
      <c r="Q164" s="14">
        <v>5</v>
      </c>
      <c r="R164" s="14">
        <v>5</v>
      </c>
      <c r="T164" s="14">
        <v>5</v>
      </c>
      <c r="U164" s="14">
        <v>5</v>
      </c>
      <c r="V164" s="14">
        <v>3</v>
      </c>
      <c r="W164" s="14">
        <v>3</v>
      </c>
      <c r="X164" s="14">
        <v>3</v>
      </c>
      <c r="Y164" s="14">
        <v>3</v>
      </c>
      <c r="Z164" s="14">
        <v>3</v>
      </c>
      <c r="AA164" s="14">
        <v>4</v>
      </c>
      <c r="AB164" s="14">
        <v>2</v>
      </c>
      <c r="AC164" s="14">
        <v>5</v>
      </c>
      <c r="AD164" s="14">
        <v>3</v>
      </c>
      <c r="AE164" s="14">
        <v>5</v>
      </c>
      <c r="AF164" s="14">
        <v>4</v>
      </c>
      <c r="AG164" s="14">
        <v>2</v>
      </c>
      <c r="AH164" s="14">
        <v>2</v>
      </c>
      <c r="AI164" s="14">
        <v>4</v>
      </c>
      <c r="AJ164" s="14">
        <v>2</v>
      </c>
      <c r="AK164" s="14">
        <v>5</v>
      </c>
      <c r="AL164" s="14">
        <v>5</v>
      </c>
      <c r="AM164" s="14">
        <v>5</v>
      </c>
      <c r="AN164" s="14">
        <v>5</v>
      </c>
      <c r="AP164" s="3">
        <v>1</v>
      </c>
      <c r="AU164" s="138" t="s">
        <v>831</v>
      </c>
      <c r="AV164" s="134" t="s">
        <v>71</v>
      </c>
      <c r="AX164" s="14">
        <v>2</v>
      </c>
      <c r="AY164" s="14">
        <v>3</v>
      </c>
      <c r="AZ164" s="14">
        <v>1</v>
      </c>
      <c r="BA164" s="14">
        <v>1</v>
      </c>
      <c r="BB164" s="14">
        <v>1</v>
      </c>
      <c r="BC164" s="136" t="s">
        <v>832</v>
      </c>
      <c r="BD164" s="136" t="s">
        <v>71</v>
      </c>
    </row>
    <row r="165" spans="1:56">
      <c r="A165" s="15">
        <v>85727</v>
      </c>
      <c r="B165" s="54" t="s">
        <v>754</v>
      </c>
      <c r="C165" s="14" t="s">
        <v>638</v>
      </c>
      <c r="D165" s="14" t="s">
        <v>767</v>
      </c>
      <c r="I165" s="14">
        <v>5</v>
      </c>
      <c r="J165" s="14">
        <v>1</v>
      </c>
      <c r="K165" s="14">
        <v>5</v>
      </c>
      <c r="L165" s="14">
        <v>5</v>
      </c>
      <c r="M165" s="14">
        <v>5</v>
      </c>
      <c r="N165" s="14">
        <v>5</v>
      </c>
      <c r="O165" s="14">
        <v>5</v>
      </c>
      <c r="P165" s="14">
        <v>5</v>
      </c>
      <c r="Q165" s="14">
        <v>5</v>
      </c>
      <c r="R165" s="14">
        <v>5</v>
      </c>
      <c r="T165" s="14">
        <v>5</v>
      </c>
      <c r="U165" s="14">
        <v>3</v>
      </c>
      <c r="V165" s="14">
        <v>4</v>
      </c>
      <c r="W165" s="14">
        <v>4</v>
      </c>
      <c r="X165" s="14">
        <v>3</v>
      </c>
      <c r="Y165" s="14">
        <v>1</v>
      </c>
      <c r="Z165" s="14">
        <v>4</v>
      </c>
      <c r="AA165" s="14">
        <v>5</v>
      </c>
      <c r="AB165" s="14">
        <v>5</v>
      </c>
      <c r="AC165" s="14">
        <v>5</v>
      </c>
      <c r="AD165" s="14">
        <v>3</v>
      </c>
      <c r="AE165" s="14">
        <v>1</v>
      </c>
      <c r="AF165" s="14">
        <v>4</v>
      </c>
      <c r="AG165" s="14">
        <v>2</v>
      </c>
      <c r="AH165" s="14">
        <v>5</v>
      </c>
      <c r="AI165" s="14">
        <v>5</v>
      </c>
      <c r="AJ165" s="14">
        <v>1</v>
      </c>
      <c r="AK165" s="14">
        <v>5</v>
      </c>
      <c r="AL165" s="14">
        <v>5</v>
      </c>
      <c r="AM165" s="14">
        <v>5</v>
      </c>
      <c r="AN165" s="14">
        <v>5</v>
      </c>
      <c r="AQ165" s="14">
        <v>1</v>
      </c>
      <c r="AR165" s="14">
        <v>1</v>
      </c>
      <c r="AU165" s="138" t="s">
        <v>833</v>
      </c>
      <c r="AV165" s="134" t="s">
        <v>834</v>
      </c>
      <c r="AX165" s="14">
        <v>5</v>
      </c>
      <c r="AY165" s="14">
        <v>5</v>
      </c>
      <c r="AZ165" s="14">
        <v>4</v>
      </c>
      <c r="BA165" s="14">
        <v>4</v>
      </c>
      <c r="BB165" s="14">
        <v>5</v>
      </c>
      <c r="BC165" s="136" t="s">
        <v>835</v>
      </c>
      <c r="BD165" s="136" t="s">
        <v>836</v>
      </c>
    </row>
    <row r="166" spans="1:56">
      <c r="A166" s="15">
        <v>94358</v>
      </c>
      <c r="B166" s="54" t="s">
        <v>754</v>
      </c>
      <c r="C166" s="14" t="s">
        <v>768</v>
      </c>
      <c r="D166" s="14" t="s">
        <v>767</v>
      </c>
      <c r="I166" s="14">
        <v>5</v>
      </c>
      <c r="J166" s="14">
        <v>1</v>
      </c>
      <c r="K166" s="14">
        <v>5</v>
      </c>
      <c r="L166" s="14">
        <v>5</v>
      </c>
      <c r="M166" s="14">
        <v>5</v>
      </c>
      <c r="N166" s="14">
        <v>5</v>
      </c>
      <c r="O166" s="14">
        <v>5</v>
      </c>
      <c r="P166" s="14">
        <v>5</v>
      </c>
      <c r="Q166" s="14">
        <v>5</v>
      </c>
      <c r="R166" s="14">
        <v>5</v>
      </c>
      <c r="T166" s="14">
        <v>5</v>
      </c>
      <c r="U166" s="14">
        <v>2</v>
      </c>
      <c r="V166" s="14">
        <v>4</v>
      </c>
      <c r="W166" s="14">
        <v>4</v>
      </c>
      <c r="X166" s="14">
        <v>2</v>
      </c>
      <c r="Y166" s="14">
        <v>2</v>
      </c>
      <c r="Z166" s="14">
        <v>3</v>
      </c>
      <c r="AA166" s="14">
        <v>5</v>
      </c>
      <c r="AB166" s="14">
        <v>4</v>
      </c>
      <c r="AC166" s="14">
        <v>3</v>
      </c>
      <c r="AD166" s="14">
        <v>2</v>
      </c>
      <c r="AE166" s="14">
        <v>3</v>
      </c>
      <c r="AF166" s="14">
        <v>4</v>
      </c>
      <c r="AG166" s="14" t="s">
        <v>762</v>
      </c>
      <c r="AH166" s="14">
        <v>2</v>
      </c>
      <c r="AI166" s="14">
        <v>4</v>
      </c>
      <c r="AJ166" s="14">
        <v>2</v>
      </c>
      <c r="AK166" s="14">
        <v>4</v>
      </c>
      <c r="AL166" s="14">
        <v>5</v>
      </c>
      <c r="AM166" s="14">
        <v>5</v>
      </c>
      <c r="AN166" s="14">
        <v>5</v>
      </c>
      <c r="AQ166" s="14">
        <v>1</v>
      </c>
      <c r="AU166" s="138" t="s">
        <v>762</v>
      </c>
      <c r="AV166" s="134" t="s">
        <v>762</v>
      </c>
      <c r="AX166" s="14">
        <v>5</v>
      </c>
      <c r="AY166" s="14">
        <v>5</v>
      </c>
      <c r="AZ166" s="14">
        <v>5</v>
      </c>
      <c r="BA166" s="14">
        <v>5</v>
      </c>
      <c r="BB166" s="14">
        <v>5</v>
      </c>
      <c r="BC166" s="136" t="s">
        <v>837</v>
      </c>
      <c r="BD166" s="136" t="s">
        <v>762</v>
      </c>
    </row>
    <row r="167" spans="1:56">
      <c r="A167" s="15">
        <v>86660</v>
      </c>
      <c r="B167" s="54" t="s">
        <v>754</v>
      </c>
      <c r="C167" s="14" t="s">
        <v>767</v>
      </c>
      <c r="D167" s="14" t="s">
        <v>767</v>
      </c>
      <c r="I167" s="14">
        <v>5</v>
      </c>
      <c r="J167" s="14">
        <v>1</v>
      </c>
      <c r="K167" s="14">
        <v>5</v>
      </c>
      <c r="L167" s="52">
        <v>5</v>
      </c>
      <c r="M167" s="52">
        <v>5</v>
      </c>
      <c r="N167" s="52">
        <v>5</v>
      </c>
      <c r="O167" s="52">
        <v>5</v>
      </c>
      <c r="P167" s="52">
        <v>5</v>
      </c>
      <c r="Q167" s="52">
        <v>5</v>
      </c>
      <c r="R167" s="52">
        <v>5</v>
      </c>
      <c r="T167" s="14">
        <v>5</v>
      </c>
      <c r="U167" s="14">
        <v>2</v>
      </c>
      <c r="V167" s="14">
        <v>4</v>
      </c>
      <c r="W167" s="14">
        <v>4</v>
      </c>
      <c r="X167" s="14">
        <v>3</v>
      </c>
      <c r="Y167" s="14">
        <v>2</v>
      </c>
      <c r="Z167" s="14">
        <v>5</v>
      </c>
      <c r="AA167" s="14">
        <v>5</v>
      </c>
      <c r="AB167" s="14">
        <v>4</v>
      </c>
      <c r="AC167" s="14">
        <v>5</v>
      </c>
      <c r="AD167" s="14">
        <v>3</v>
      </c>
      <c r="AE167" s="14">
        <v>2</v>
      </c>
      <c r="AF167" s="14">
        <v>5</v>
      </c>
      <c r="AG167" s="14">
        <v>2</v>
      </c>
      <c r="AH167" s="14">
        <v>5</v>
      </c>
      <c r="AI167" s="14">
        <v>4</v>
      </c>
      <c r="AJ167" s="14">
        <v>2</v>
      </c>
      <c r="AK167" s="14">
        <v>5</v>
      </c>
      <c r="AL167" s="14">
        <v>4</v>
      </c>
      <c r="AM167" s="14">
        <v>3</v>
      </c>
      <c r="AN167" s="14">
        <v>3</v>
      </c>
      <c r="AP167" s="3">
        <v>1</v>
      </c>
      <c r="AU167" s="138" t="s">
        <v>762</v>
      </c>
      <c r="AV167" s="134" t="s">
        <v>762</v>
      </c>
      <c r="AX167" s="14">
        <v>5</v>
      </c>
      <c r="AY167" s="14">
        <v>5</v>
      </c>
      <c r="AZ167" s="14">
        <v>4</v>
      </c>
      <c r="BA167" s="14">
        <v>4</v>
      </c>
      <c r="BB167" s="14">
        <v>4</v>
      </c>
      <c r="BC167" s="138" t="s">
        <v>838</v>
      </c>
      <c r="BD167" s="136" t="s">
        <v>762</v>
      </c>
    </row>
    <row r="168" spans="1:56">
      <c r="A168" s="15">
        <v>14197</v>
      </c>
      <c r="B168" s="54" t="s">
        <v>754</v>
      </c>
      <c r="C168" s="52" t="s">
        <v>767</v>
      </c>
      <c r="D168" s="52" t="s">
        <v>767</v>
      </c>
      <c r="I168" s="14">
        <v>5</v>
      </c>
      <c r="J168" s="14">
        <v>1</v>
      </c>
      <c r="K168" s="14">
        <v>4</v>
      </c>
      <c r="L168" s="14">
        <v>5</v>
      </c>
      <c r="M168" s="14">
        <v>5</v>
      </c>
      <c r="N168" s="14">
        <v>5</v>
      </c>
      <c r="O168" s="14">
        <v>4</v>
      </c>
      <c r="P168" s="14">
        <v>5</v>
      </c>
      <c r="Q168" s="14">
        <v>5</v>
      </c>
      <c r="R168" s="14">
        <v>5</v>
      </c>
      <c r="T168" s="14">
        <v>4</v>
      </c>
      <c r="U168" s="14">
        <v>4</v>
      </c>
      <c r="V168" s="14">
        <v>4</v>
      </c>
      <c r="W168" s="14">
        <v>4</v>
      </c>
      <c r="X168" s="14">
        <v>5</v>
      </c>
      <c r="Y168" s="14">
        <v>1</v>
      </c>
      <c r="Z168" s="14">
        <v>4</v>
      </c>
      <c r="AA168" s="14">
        <v>5</v>
      </c>
      <c r="AB168" s="14">
        <v>4</v>
      </c>
      <c r="AC168" s="14">
        <v>5</v>
      </c>
      <c r="AD168" s="14">
        <v>3</v>
      </c>
      <c r="AE168" s="14">
        <v>4</v>
      </c>
      <c r="AF168" s="14">
        <v>5</v>
      </c>
      <c r="AG168" s="14">
        <v>2</v>
      </c>
      <c r="AH168" s="14">
        <v>4</v>
      </c>
      <c r="AI168" s="14">
        <v>5</v>
      </c>
      <c r="AJ168" s="14">
        <v>3</v>
      </c>
      <c r="AK168" s="14">
        <v>5</v>
      </c>
      <c r="AL168" s="14">
        <v>5</v>
      </c>
      <c r="AM168" s="14">
        <v>5</v>
      </c>
      <c r="AN168" s="14">
        <v>5</v>
      </c>
      <c r="AR168" s="14">
        <v>1</v>
      </c>
      <c r="AU168" s="138" t="s">
        <v>839</v>
      </c>
      <c r="AV168" s="134" t="s">
        <v>840</v>
      </c>
      <c r="AX168" s="14">
        <v>5</v>
      </c>
      <c r="AY168" s="14">
        <v>5</v>
      </c>
      <c r="AZ168" s="14">
        <v>5</v>
      </c>
      <c r="BA168" s="14">
        <v>5</v>
      </c>
      <c r="BB168" s="14">
        <v>5</v>
      </c>
      <c r="BC168" s="136" t="s">
        <v>323</v>
      </c>
      <c r="BD168" s="136" t="s">
        <v>71</v>
      </c>
    </row>
    <row r="169" spans="1:56">
      <c r="A169" s="15">
        <v>4376</v>
      </c>
      <c r="B169" s="54" t="s">
        <v>754</v>
      </c>
      <c r="C169" s="14" t="s">
        <v>768</v>
      </c>
      <c r="D169" s="14" t="s">
        <v>767</v>
      </c>
      <c r="I169" s="14">
        <v>5</v>
      </c>
      <c r="J169" s="14">
        <v>1</v>
      </c>
      <c r="K169" s="14">
        <v>5</v>
      </c>
      <c r="L169" s="14">
        <v>4</v>
      </c>
      <c r="M169" s="14">
        <v>4</v>
      </c>
      <c r="N169" s="14">
        <v>5</v>
      </c>
      <c r="O169" s="14">
        <v>5</v>
      </c>
      <c r="P169" s="14">
        <v>5</v>
      </c>
      <c r="Q169" s="14">
        <v>5</v>
      </c>
      <c r="R169" s="14">
        <v>5</v>
      </c>
      <c r="T169" s="14">
        <v>4</v>
      </c>
      <c r="U169" s="14">
        <v>1</v>
      </c>
      <c r="V169" s="14">
        <v>5</v>
      </c>
      <c r="W169" s="14">
        <v>4</v>
      </c>
      <c r="X169" s="14">
        <v>1</v>
      </c>
      <c r="Y169" s="14">
        <v>1</v>
      </c>
      <c r="Z169" s="14">
        <v>4</v>
      </c>
      <c r="AA169" s="14">
        <v>4</v>
      </c>
      <c r="AB169" s="14">
        <v>5</v>
      </c>
      <c r="AC169" s="14">
        <v>3</v>
      </c>
      <c r="AD169" s="14">
        <v>4</v>
      </c>
      <c r="AE169" s="14">
        <v>2</v>
      </c>
      <c r="AF169" s="14">
        <v>4</v>
      </c>
      <c r="AG169" s="14">
        <v>2</v>
      </c>
      <c r="AH169" s="14">
        <v>5</v>
      </c>
      <c r="AI169" s="14">
        <v>3</v>
      </c>
      <c r="AJ169" s="14">
        <v>2</v>
      </c>
      <c r="AK169" s="14">
        <v>4</v>
      </c>
      <c r="AL169" s="14">
        <v>4</v>
      </c>
      <c r="AM169" s="14">
        <v>4</v>
      </c>
      <c r="AN169" s="14">
        <v>3</v>
      </c>
      <c r="AP169" s="3">
        <v>1</v>
      </c>
      <c r="AU169" s="138" t="s">
        <v>71</v>
      </c>
      <c r="AV169" s="134" t="s">
        <v>71</v>
      </c>
      <c r="AX169" s="14">
        <v>3</v>
      </c>
      <c r="AY169" s="14">
        <v>4</v>
      </c>
      <c r="AZ169" s="14">
        <v>3</v>
      </c>
      <c r="BA169" s="14">
        <v>3</v>
      </c>
      <c r="BB169" s="14">
        <v>4</v>
      </c>
      <c r="BC169" s="136" t="s">
        <v>71</v>
      </c>
      <c r="BD169" s="136" t="s">
        <v>71</v>
      </c>
    </row>
    <row r="170" spans="1:56">
      <c r="A170" s="15">
        <v>11963</v>
      </c>
      <c r="B170" s="54" t="s">
        <v>754</v>
      </c>
      <c r="C170" s="14" t="s">
        <v>644</v>
      </c>
      <c r="D170" s="52" t="s">
        <v>767</v>
      </c>
      <c r="I170" s="14">
        <v>4</v>
      </c>
      <c r="J170" s="14">
        <v>1</v>
      </c>
      <c r="K170" s="14">
        <v>5</v>
      </c>
      <c r="L170" s="14">
        <v>5</v>
      </c>
      <c r="M170" s="14">
        <v>5</v>
      </c>
      <c r="N170" s="14">
        <v>5</v>
      </c>
      <c r="O170" s="14">
        <v>5</v>
      </c>
      <c r="P170" s="14">
        <v>5</v>
      </c>
      <c r="Q170" s="14">
        <v>5</v>
      </c>
      <c r="R170" s="14">
        <v>5</v>
      </c>
      <c r="T170" s="14">
        <v>5</v>
      </c>
      <c r="U170" s="14">
        <v>2</v>
      </c>
      <c r="V170" s="14">
        <v>4</v>
      </c>
      <c r="W170" s="14">
        <v>4</v>
      </c>
      <c r="X170" s="14">
        <v>4</v>
      </c>
      <c r="Y170" s="14">
        <v>1</v>
      </c>
      <c r="Z170" s="14">
        <v>4</v>
      </c>
      <c r="AA170" s="14">
        <v>5</v>
      </c>
      <c r="AB170" s="14">
        <v>4</v>
      </c>
      <c r="AC170" s="14">
        <v>4</v>
      </c>
      <c r="AD170" s="14">
        <v>1</v>
      </c>
      <c r="AE170" s="14">
        <v>3</v>
      </c>
      <c r="AF170" s="14">
        <v>5</v>
      </c>
      <c r="AG170" s="14">
        <v>2</v>
      </c>
      <c r="AH170" s="14">
        <v>5</v>
      </c>
      <c r="AI170" s="14">
        <v>5</v>
      </c>
      <c r="AJ170" s="14">
        <v>2</v>
      </c>
      <c r="AK170" s="14">
        <v>5</v>
      </c>
      <c r="AL170" s="14">
        <v>4</v>
      </c>
      <c r="AM170" s="14">
        <v>4</v>
      </c>
      <c r="AN170" s="14">
        <v>4</v>
      </c>
      <c r="AQ170" s="14">
        <v>1</v>
      </c>
      <c r="AR170" s="14">
        <v>1</v>
      </c>
      <c r="AS170" s="3">
        <v>1</v>
      </c>
      <c r="AU170" s="138" t="s">
        <v>841</v>
      </c>
      <c r="AV170" s="134" t="s">
        <v>506</v>
      </c>
      <c r="AX170" s="14">
        <v>3</v>
      </c>
      <c r="AY170" s="14">
        <v>3</v>
      </c>
      <c r="AZ170" s="14">
        <v>5</v>
      </c>
      <c r="BA170" s="14">
        <v>5</v>
      </c>
      <c r="BB170" s="14">
        <v>5</v>
      </c>
      <c r="BC170" s="136" t="s">
        <v>842</v>
      </c>
      <c r="BD170" s="136" t="s">
        <v>843</v>
      </c>
    </row>
    <row r="171" spans="1:56">
      <c r="A171" s="15">
        <v>93240</v>
      </c>
      <c r="B171" s="54" t="s">
        <v>754</v>
      </c>
      <c r="C171" s="14" t="s">
        <v>767</v>
      </c>
      <c r="D171" s="52" t="s">
        <v>767</v>
      </c>
      <c r="I171" s="14">
        <v>3</v>
      </c>
      <c r="J171" s="14">
        <v>2</v>
      </c>
      <c r="K171" s="14">
        <v>4</v>
      </c>
      <c r="L171" s="14">
        <v>4</v>
      </c>
      <c r="M171" s="14">
        <v>4</v>
      </c>
      <c r="N171" s="14">
        <v>4</v>
      </c>
      <c r="O171" s="14">
        <v>3</v>
      </c>
      <c r="P171" s="14">
        <v>3</v>
      </c>
      <c r="Q171" s="14">
        <v>3</v>
      </c>
      <c r="R171" s="14">
        <v>4</v>
      </c>
      <c r="T171" s="14">
        <v>4</v>
      </c>
      <c r="U171" s="14">
        <v>2</v>
      </c>
      <c r="V171" s="14">
        <v>3</v>
      </c>
      <c r="W171" s="14">
        <v>3</v>
      </c>
      <c r="X171" s="14">
        <v>3</v>
      </c>
      <c r="Y171" s="14">
        <v>2</v>
      </c>
      <c r="Z171" s="14">
        <v>3</v>
      </c>
      <c r="AA171" s="14">
        <v>4</v>
      </c>
      <c r="AB171" s="14">
        <v>3</v>
      </c>
      <c r="AC171" s="14">
        <v>3</v>
      </c>
      <c r="AD171" s="14">
        <v>2</v>
      </c>
      <c r="AE171" s="14">
        <v>3</v>
      </c>
      <c r="AF171" s="14">
        <v>4</v>
      </c>
      <c r="AG171" s="14">
        <v>3</v>
      </c>
      <c r="AH171" s="14">
        <v>4</v>
      </c>
      <c r="AI171" s="14">
        <v>4</v>
      </c>
      <c r="AJ171" s="14">
        <v>4</v>
      </c>
      <c r="AK171" s="14">
        <v>4</v>
      </c>
      <c r="AL171" s="14">
        <v>4</v>
      </c>
      <c r="AM171" s="14">
        <v>4</v>
      </c>
      <c r="AN171" s="14">
        <v>4</v>
      </c>
      <c r="AP171" s="3">
        <v>1</v>
      </c>
      <c r="AU171" s="138" t="s">
        <v>844</v>
      </c>
      <c r="AV171" s="134" t="s">
        <v>845</v>
      </c>
      <c r="AX171" s="14">
        <v>4</v>
      </c>
      <c r="AY171" s="14">
        <v>4</v>
      </c>
      <c r="AZ171" s="14">
        <v>4</v>
      </c>
      <c r="BA171" s="14">
        <v>4</v>
      </c>
      <c r="BB171" s="14">
        <v>4</v>
      </c>
      <c r="BC171" s="136" t="s">
        <v>846</v>
      </c>
      <c r="BD171" s="136" t="s">
        <v>823</v>
      </c>
    </row>
    <row r="172" spans="1:56">
      <c r="A172" s="15">
        <v>10074</v>
      </c>
      <c r="B172" s="54" t="s">
        <v>754</v>
      </c>
      <c r="C172" s="14" t="s">
        <v>768</v>
      </c>
      <c r="D172" s="52" t="s">
        <v>767</v>
      </c>
      <c r="I172" s="14">
        <v>4</v>
      </c>
      <c r="J172" s="14">
        <v>3</v>
      </c>
      <c r="K172" s="14">
        <v>5</v>
      </c>
      <c r="L172" s="14">
        <v>4</v>
      </c>
      <c r="M172" s="14">
        <v>5</v>
      </c>
      <c r="N172" s="14">
        <v>5</v>
      </c>
      <c r="O172" s="14">
        <v>3</v>
      </c>
      <c r="P172" s="14">
        <v>4</v>
      </c>
      <c r="Q172" s="14">
        <v>4</v>
      </c>
      <c r="R172" s="14">
        <v>4</v>
      </c>
      <c r="T172" s="14">
        <v>4</v>
      </c>
      <c r="U172" s="14">
        <v>4</v>
      </c>
      <c r="V172" s="14">
        <v>3</v>
      </c>
      <c r="W172" s="14">
        <v>4</v>
      </c>
      <c r="X172" s="14">
        <v>4</v>
      </c>
      <c r="Y172" s="14">
        <v>5</v>
      </c>
      <c r="Z172" s="14">
        <v>3</v>
      </c>
      <c r="AA172" s="14">
        <v>4</v>
      </c>
      <c r="AB172" s="14">
        <v>3</v>
      </c>
      <c r="AC172" s="14">
        <v>5</v>
      </c>
      <c r="AD172" s="14">
        <v>2</v>
      </c>
      <c r="AE172" s="14">
        <v>3</v>
      </c>
      <c r="AF172" s="14">
        <v>4</v>
      </c>
      <c r="AG172" s="14">
        <v>3</v>
      </c>
      <c r="AH172" s="14">
        <v>2</v>
      </c>
      <c r="AI172" s="14">
        <v>3</v>
      </c>
      <c r="AJ172" s="14">
        <v>2</v>
      </c>
      <c r="AK172" s="14">
        <v>4</v>
      </c>
      <c r="AL172" s="14">
        <v>4</v>
      </c>
      <c r="AM172" s="14">
        <v>4</v>
      </c>
      <c r="AN172" s="14">
        <v>4</v>
      </c>
      <c r="AQ172" s="14">
        <v>1</v>
      </c>
      <c r="AU172" s="138" t="s">
        <v>847</v>
      </c>
      <c r="AV172" s="134" t="s">
        <v>113</v>
      </c>
      <c r="AX172" s="14">
        <v>5</v>
      </c>
      <c r="AY172" s="14">
        <v>4</v>
      </c>
      <c r="AZ172" s="14">
        <v>5</v>
      </c>
      <c r="BA172" s="14">
        <v>5</v>
      </c>
      <c r="BB172" s="14">
        <v>4</v>
      </c>
      <c r="BC172" s="136" t="s">
        <v>848</v>
      </c>
      <c r="BD172" s="136" t="s">
        <v>113</v>
      </c>
    </row>
    <row r="173" spans="1:56">
      <c r="A173" s="15">
        <v>10327</v>
      </c>
      <c r="B173" s="54" t="s">
        <v>754</v>
      </c>
      <c r="C173" s="14" t="s">
        <v>769</v>
      </c>
      <c r="D173" s="52" t="s">
        <v>767</v>
      </c>
      <c r="I173" s="14">
        <v>5</v>
      </c>
      <c r="J173" s="14">
        <v>1</v>
      </c>
      <c r="K173" s="14">
        <v>5</v>
      </c>
      <c r="L173" s="14">
        <v>5</v>
      </c>
      <c r="M173" s="14">
        <v>5</v>
      </c>
      <c r="N173" s="14">
        <v>5</v>
      </c>
      <c r="O173" s="14">
        <v>5</v>
      </c>
      <c r="P173" s="14">
        <v>5</v>
      </c>
      <c r="Q173" s="14">
        <v>5</v>
      </c>
      <c r="R173" s="14">
        <v>5</v>
      </c>
      <c r="T173" s="14">
        <v>5</v>
      </c>
      <c r="U173" s="14">
        <v>1</v>
      </c>
      <c r="V173" s="14">
        <v>5</v>
      </c>
      <c r="W173" s="14">
        <v>5</v>
      </c>
      <c r="X173" s="14">
        <v>3</v>
      </c>
      <c r="Y173" s="14">
        <v>1</v>
      </c>
      <c r="Z173" s="14">
        <v>4</v>
      </c>
      <c r="AA173" s="14">
        <v>5</v>
      </c>
      <c r="AB173" s="14">
        <v>4</v>
      </c>
      <c r="AC173" s="14">
        <v>1</v>
      </c>
      <c r="AD173" s="14">
        <v>1</v>
      </c>
      <c r="AE173" s="14">
        <v>1</v>
      </c>
      <c r="AF173" s="14">
        <v>1</v>
      </c>
      <c r="AG173" s="14">
        <v>3</v>
      </c>
      <c r="AH173" s="14">
        <v>5</v>
      </c>
      <c r="AI173" s="14">
        <v>5</v>
      </c>
      <c r="AJ173" s="14">
        <v>2</v>
      </c>
      <c r="AK173" s="14">
        <v>5</v>
      </c>
      <c r="AL173" s="14">
        <v>5</v>
      </c>
      <c r="AM173" s="14">
        <v>5</v>
      </c>
      <c r="AN173" s="14">
        <v>5</v>
      </c>
      <c r="AP173" s="3">
        <v>1</v>
      </c>
      <c r="AU173" s="138" t="s">
        <v>762</v>
      </c>
      <c r="AV173" s="134" t="s">
        <v>762</v>
      </c>
      <c r="AX173" s="14">
        <v>5</v>
      </c>
      <c r="AY173" s="14">
        <v>5</v>
      </c>
      <c r="AZ173" s="14">
        <v>5</v>
      </c>
      <c r="BA173" s="14">
        <v>5</v>
      </c>
      <c r="BB173" s="14">
        <v>5</v>
      </c>
      <c r="BC173" s="136" t="s">
        <v>849</v>
      </c>
      <c r="BD173" s="136" t="s">
        <v>762</v>
      </c>
    </row>
    <row r="174" spans="1:56">
      <c r="A174" s="15">
        <v>17733</v>
      </c>
      <c r="B174" s="54" t="s">
        <v>754</v>
      </c>
      <c r="C174" s="14" t="s">
        <v>767</v>
      </c>
      <c r="D174" s="52" t="s">
        <v>767</v>
      </c>
      <c r="I174" s="14">
        <v>4</v>
      </c>
      <c r="J174" s="14">
        <v>2</v>
      </c>
      <c r="K174" s="14">
        <v>4</v>
      </c>
      <c r="L174" s="14">
        <v>4</v>
      </c>
      <c r="M174" s="14">
        <v>4</v>
      </c>
      <c r="N174" s="14">
        <v>4</v>
      </c>
      <c r="O174" s="14">
        <v>4</v>
      </c>
      <c r="P174" s="14">
        <v>3</v>
      </c>
      <c r="Q174" s="14">
        <v>3</v>
      </c>
      <c r="R174" s="14">
        <v>4</v>
      </c>
      <c r="T174" s="14">
        <v>4</v>
      </c>
      <c r="U174" s="14">
        <v>2</v>
      </c>
      <c r="V174" s="14">
        <v>4</v>
      </c>
      <c r="W174" s="14">
        <v>4</v>
      </c>
      <c r="X174" s="14">
        <v>4</v>
      </c>
      <c r="Y174" s="14">
        <v>2</v>
      </c>
      <c r="Z174" s="14">
        <v>4</v>
      </c>
      <c r="AA174" s="14">
        <v>4</v>
      </c>
      <c r="AB174" s="14">
        <v>4</v>
      </c>
      <c r="AC174" s="14">
        <v>3</v>
      </c>
      <c r="AD174" s="14">
        <v>2</v>
      </c>
      <c r="AE174" s="14">
        <v>2</v>
      </c>
      <c r="AF174" s="14">
        <v>3</v>
      </c>
      <c r="AG174" s="14">
        <v>2</v>
      </c>
      <c r="AH174" s="14">
        <v>4</v>
      </c>
      <c r="AI174" s="14">
        <v>2</v>
      </c>
      <c r="AJ174" s="14">
        <v>2</v>
      </c>
      <c r="AK174" s="14">
        <v>4</v>
      </c>
      <c r="AL174" s="14">
        <v>3</v>
      </c>
      <c r="AM174" s="14">
        <v>3</v>
      </c>
      <c r="AN174" s="14">
        <v>3</v>
      </c>
      <c r="AQ174" s="14">
        <v>1</v>
      </c>
      <c r="AU174" s="138" t="s">
        <v>850</v>
      </c>
      <c r="AV174" s="134" t="s">
        <v>851</v>
      </c>
      <c r="AX174" s="14">
        <v>2</v>
      </c>
      <c r="AY174" s="14">
        <v>3</v>
      </c>
      <c r="AZ174" s="14">
        <v>2</v>
      </c>
      <c r="BA174" s="14">
        <v>2</v>
      </c>
      <c r="BB174" s="14">
        <v>3</v>
      </c>
      <c r="BC174" s="136" t="s">
        <v>762</v>
      </c>
      <c r="BD174" s="136" t="s">
        <v>762</v>
      </c>
    </row>
    <row r="175" spans="1:56">
      <c r="A175" s="15">
        <v>29981</v>
      </c>
      <c r="B175" s="54" t="s">
        <v>754</v>
      </c>
      <c r="C175" s="14" t="s">
        <v>247</v>
      </c>
      <c r="D175" s="14" t="s">
        <v>247</v>
      </c>
      <c r="I175" s="14">
        <v>3</v>
      </c>
      <c r="J175" s="14">
        <v>1</v>
      </c>
      <c r="K175" s="14">
        <v>4</v>
      </c>
      <c r="L175" s="14">
        <v>5</v>
      </c>
      <c r="M175" s="14">
        <v>5</v>
      </c>
      <c r="N175" s="14">
        <v>5</v>
      </c>
      <c r="O175" s="14">
        <v>5</v>
      </c>
      <c r="P175" s="14">
        <v>5</v>
      </c>
      <c r="Q175" s="14">
        <v>5</v>
      </c>
      <c r="R175" s="14">
        <v>5</v>
      </c>
      <c r="T175" s="14">
        <v>3</v>
      </c>
      <c r="U175" s="14">
        <v>5</v>
      </c>
      <c r="V175" s="14">
        <v>3</v>
      </c>
      <c r="W175" s="14">
        <v>3</v>
      </c>
      <c r="X175" s="14">
        <v>5</v>
      </c>
      <c r="Y175" s="14">
        <v>5</v>
      </c>
      <c r="Z175" s="14">
        <v>3</v>
      </c>
      <c r="AA175" s="14">
        <v>4</v>
      </c>
      <c r="AB175" s="14">
        <v>2</v>
      </c>
      <c r="AC175" s="14">
        <v>2</v>
      </c>
      <c r="AD175" s="14">
        <v>1</v>
      </c>
      <c r="AE175" s="14">
        <v>3</v>
      </c>
      <c r="AF175" s="14">
        <v>3</v>
      </c>
      <c r="AG175" s="14">
        <v>3</v>
      </c>
      <c r="AH175" s="14">
        <v>3</v>
      </c>
      <c r="AI175" s="14">
        <v>3</v>
      </c>
      <c r="AJ175" s="14">
        <v>2</v>
      </c>
      <c r="AK175" s="14">
        <v>5</v>
      </c>
      <c r="AL175" s="14">
        <v>5</v>
      </c>
      <c r="AM175" s="14">
        <v>5</v>
      </c>
      <c r="AN175" s="14">
        <v>3</v>
      </c>
      <c r="AR175" s="14">
        <v>1</v>
      </c>
      <c r="AS175" s="3">
        <v>1</v>
      </c>
      <c r="AT175" s="14">
        <v>1</v>
      </c>
      <c r="AU175" s="138" t="s">
        <v>852</v>
      </c>
      <c r="AV175" s="134" t="s">
        <v>71</v>
      </c>
      <c r="AX175" s="14">
        <v>4</v>
      </c>
      <c r="AY175" s="14">
        <v>4</v>
      </c>
      <c r="AZ175" s="14">
        <v>5</v>
      </c>
      <c r="BA175" s="14">
        <v>5</v>
      </c>
      <c r="BB175" s="14">
        <v>4</v>
      </c>
      <c r="BC175" s="136" t="s">
        <v>853</v>
      </c>
      <c r="BD175" s="136" t="s">
        <v>71</v>
      </c>
    </row>
    <row r="176" spans="1:56">
      <c r="A176" s="15">
        <v>80402</v>
      </c>
      <c r="B176" s="54" t="s">
        <v>754</v>
      </c>
      <c r="C176" s="14" t="s">
        <v>854</v>
      </c>
      <c r="D176" s="52" t="s">
        <v>247</v>
      </c>
      <c r="I176" s="14">
        <v>5</v>
      </c>
      <c r="J176" s="14">
        <v>1</v>
      </c>
      <c r="K176" s="14">
        <v>5</v>
      </c>
      <c r="L176" s="14">
        <v>5</v>
      </c>
      <c r="M176" s="14">
        <v>5</v>
      </c>
      <c r="N176" s="14">
        <v>5</v>
      </c>
      <c r="O176" s="14">
        <v>5</v>
      </c>
      <c r="P176" s="14">
        <v>5</v>
      </c>
      <c r="Q176" s="14">
        <v>5</v>
      </c>
      <c r="R176" s="14">
        <v>5</v>
      </c>
      <c r="T176" s="14">
        <v>5</v>
      </c>
      <c r="U176" s="14">
        <v>3</v>
      </c>
      <c r="V176" s="14">
        <v>4</v>
      </c>
      <c r="W176" s="14">
        <v>4</v>
      </c>
      <c r="X176" s="14">
        <v>3</v>
      </c>
      <c r="Y176" s="14">
        <v>2</v>
      </c>
      <c r="Z176" s="14">
        <v>4</v>
      </c>
      <c r="AA176" s="14">
        <v>4</v>
      </c>
      <c r="AB176" s="14">
        <v>4</v>
      </c>
      <c r="AC176" s="14">
        <v>4</v>
      </c>
      <c r="AD176" s="14">
        <v>1</v>
      </c>
      <c r="AE176" s="14">
        <v>2</v>
      </c>
      <c r="AF176" s="14">
        <v>4</v>
      </c>
      <c r="AG176" s="14">
        <v>2</v>
      </c>
      <c r="AH176" s="14">
        <v>4</v>
      </c>
      <c r="AI176" s="14">
        <v>4</v>
      </c>
      <c r="AJ176" s="14">
        <v>1</v>
      </c>
      <c r="AK176" s="14">
        <v>4</v>
      </c>
      <c r="AL176" s="14">
        <v>4</v>
      </c>
      <c r="AM176" s="14">
        <v>4</v>
      </c>
      <c r="AN176" s="14">
        <v>4</v>
      </c>
      <c r="AQ176" s="14">
        <v>1</v>
      </c>
      <c r="AR176" s="14">
        <v>1</v>
      </c>
      <c r="AU176" s="138" t="s">
        <v>855</v>
      </c>
      <c r="AV176" s="134" t="s">
        <v>856</v>
      </c>
      <c r="AX176" s="14">
        <v>5</v>
      </c>
      <c r="AY176" s="14">
        <v>4</v>
      </c>
      <c r="AZ176" s="14">
        <v>4</v>
      </c>
      <c r="BA176" s="14">
        <v>4</v>
      </c>
      <c r="BB176" s="14">
        <v>4</v>
      </c>
      <c r="BC176" s="136" t="s">
        <v>857</v>
      </c>
      <c r="BD176" s="136" t="s">
        <v>762</v>
      </c>
    </row>
    <row r="177" spans="1:56">
      <c r="A177" s="15">
        <v>49298</v>
      </c>
      <c r="B177" s="54" t="s">
        <v>754</v>
      </c>
      <c r="C177" s="14" t="s">
        <v>247</v>
      </c>
      <c r="D177" s="52" t="s">
        <v>247</v>
      </c>
      <c r="I177" s="14">
        <v>4</v>
      </c>
      <c r="J177" s="14">
        <v>1</v>
      </c>
      <c r="K177" s="14">
        <v>5</v>
      </c>
      <c r="L177" s="14">
        <v>5</v>
      </c>
      <c r="M177" s="14">
        <v>5</v>
      </c>
      <c r="N177" s="14">
        <v>5</v>
      </c>
      <c r="O177" s="14">
        <v>5</v>
      </c>
      <c r="P177" s="14">
        <v>5</v>
      </c>
      <c r="Q177" s="14">
        <v>5</v>
      </c>
      <c r="R177" s="14">
        <v>5</v>
      </c>
      <c r="T177" s="14">
        <v>4</v>
      </c>
      <c r="U177" s="14">
        <v>2</v>
      </c>
      <c r="V177" s="14">
        <v>4</v>
      </c>
      <c r="W177" s="14">
        <v>5</v>
      </c>
      <c r="X177" s="14">
        <v>4</v>
      </c>
      <c r="Y177" s="14">
        <v>1</v>
      </c>
      <c r="Z177" s="14">
        <v>3</v>
      </c>
      <c r="AA177" s="14">
        <v>5</v>
      </c>
      <c r="AB177" s="14">
        <v>4</v>
      </c>
      <c r="AC177" s="14">
        <v>5</v>
      </c>
      <c r="AD177" s="14">
        <v>1</v>
      </c>
      <c r="AE177" s="14">
        <v>1</v>
      </c>
      <c r="AF177" s="14">
        <v>4</v>
      </c>
      <c r="AG177" s="14">
        <v>1</v>
      </c>
      <c r="AH177" s="14">
        <v>3</v>
      </c>
      <c r="AI177" s="14">
        <v>5</v>
      </c>
      <c r="AJ177" s="14">
        <v>2</v>
      </c>
      <c r="AK177" s="14">
        <v>5</v>
      </c>
      <c r="AL177" s="14">
        <v>4</v>
      </c>
      <c r="AM177" s="14">
        <v>5</v>
      </c>
      <c r="AN177" s="14">
        <v>3</v>
      </c>
      <c r="AR177" s="14">
        <v>1</v>
      </c>
      <c r="AS177" s="3">
        <v>1</v>
      </c>
      <c r="AT177" s="14">
        <v>1</v>
      </c>
      <c r="AU177" s="138" t="s">
        <v>858</v>
      </c>
      <c r="AV177" s="134" t="s">
        <v>859</v>
      </c>
      <c r="AX177" s="14" t="s">
        <v>762</v>
      </c>
      <c r="AY177" s="14" t="s">
        <v>762</v>
      </c>
      <c r="AZ177" s="14" t="s">
        <v>762</v>
      </c>
      <c r="BA177" s="14" t="s">
        <v>762</v>
      </c>
      <c r="BB177" s="14" t="s">
        <v>762</v>
      </c>
      <c r="BC177" s="136" t="s">
        <v>762</v>
      </c>
      <c r="BD177" s="136" t="s">
        <v>762</v>
      </c>
    </row>
    <row r="178" spans="1:56">
      <c r="A178" s="15">
        <v>16124</v>
      </c>
      <c r="B178" s="54" t="s">
        <v>754</v>
      </c>
      <c r="C178" s="52" t="s">
        <v>247</v>
      </c>
      <c r="D178" s="52" t="s">
        <v>247</v>
      </c>
      <c r="I178" s="14">
        <v>5</v>
      </c>
      <c r="J178" s="14">
        <v>1</v>
      </c>
      <c r="K178" s="14">
        <v>5</v>
      </c>
      <c r="L178" s="14">
        <v>5</v>
      </c>
      <c r="M178" s="14">
        <v>5</v>
      </c>
      <c r="N178" s="14">
        <v>5</v>
      </c>
      <c r="O178" s="14">
        <v>1</v>
      </c>
      <c r="P178" s="14">
        <v>5</v>
      </c>
      <c r="Q178" s="14">
        <v>5</v>
      </c>
      <c r="R178" s="14">
        <v>5</v>
      </c>
      <c r="T178" s="14">
        <v>5</v>
      </c>
      <c r="U178" s="14">
        <v>5</v>
      </c>
      <c r="V178" s="14">
        <v>4</v>
      </c>
      <c r="W178" s="14">
        <v>4</v>
      </c>
      <c r="X178" s="14">
        <v>4</v>
      </c>
      <c r="Y178" s="14">
        <v>3</v>
      </c>
      <c r="Z178" s="14">
        <v>5</v>
      </c>
      <c r="AA178" s="14">
        <v>5</v>
      </c>
      <c r="AB178" s="14">
        <v>4</v>
      </c>
      <c r="AC178" s="14">
        <v>4</v>
      </c>
      <c r="AD178" s="14">
        <v>4</v>
      </c>
      <c r="AE178" s="14">
        <v>1</v>
      </c>
      <c r="AF178" s="14">
        <v>5</v>
      </c>
      <c r="AG178" s="14">
        <v>4</v>
      </c>
      <c r="AH178" s="14">
        <v>5</v>
      </c>
      <c r="AI178" s="14">
        <v>4</v>
      </c>
      <c r="AJ178" s="14">
        <v>2</v>
      </c>
      <c r="AK178" s="14">
        <v>5</v>
      </c>
      <c r="AL178" s="14">
        <v>3</v>
      </c>
      <c r="AM178" s="14">
        <v>3</v>
      </c>
      <c r="AN178" s="14">
        <v>4</v>
      </c>
      <c r="AR178" s="14">
        <v>1</v>
      </c>
      <c r="AS178" s="3">
        <v>1</v>
      </c>
      <c r="AU178" s="138" t="s">
        <v>860</v>
      </c>
      <c r="AV178" s="134" t="s">
        <v>861</v>
      </c>
      <c r="AX178" s="14">
        <v>4</v>
      </c>
      <c r="AY178" s="14">
        <v>4</v>
      </c>
      <c r="AZ178" s="14">
        <v>4</v>
      </c>
      <c r="BA178" s="14">
        <v>3</v>
      </c>
      <c r="BB178" s="14">
        <v>5</v>
      </c>
      <c r="BC178" s="136" t="s">
        <v>862</v>
      </c>
      <c r="BD178" s="136" t="s">
        <v>863</v>
      </c>
    </row>
    <row r="179" spans="1:56">
      <c r="A179" s="15">
        <v>83893</v>
      </c>
      <c r="B179" s="54" t="s">
        <v>754</v>
      </c>
      <c r="C179" s="14" t="s">
        <v>247</v>
      </c>
      <c r="D179" s="52" t="s">
        <v>247</v>
      </c>
      <c r="I179" s="14">
        <v>2</v>
      </c>
      <c r="J179" s="14">
        <v>1</v>
      </c>
      <c r="K179" s="14">
        <v>4</v>
      </c>
      <c r="L179" s="14">
        <v>4</v>
      </c>
      <c r="M179" s="14">
        <v>5</v>
      </c>
      <c r="N179" s="14">
        <v>5</v>
      </c>
      <c r="O179" s="14">
        <v>5</v>
      </c>
      <c r="P179" s="14">
        <v>4</v>
      </c>
      <c r="Q179" s="14">
        <v>5</v>
      </c>
      <c r="R179" s="14">
        <v>5</v>
      </c>
      <c r="S179" s="2">
        <v>4</v>
      </c>
      <c r="T179" s="14">
        <v>4</v>
      </c>
      <c r="U179" s="14">
        <v>3</v>
      </c>
      <c r="V179" s="14">
        <v>3</v>
      </c>
      <c r="W179" s="14">
        <v>3</v>
      </c>
      <c r="X179" s="14">
        <v>4</v>
      </c>
      <c r="Y179" s="14">
        <v>2</v>
      </c>
      <c r="Z179" s="14">
        <v>4</v>
      </c>
      <c r="AA179" s="14">
        <v>4</v>
      </c>
      <c r="AB179" s="14">
        <v>3</v>
      </c>
      <c r="AC179" s="14">
        <v>4</v>
      </c>
      <c r="AD179" s="14">
        <v>2</v>
      </c>
      <c r="AE179" s="14">
        <v>2</v>
      </c>
      <c r="AF179" s="14">
        <v>4</v>
      </c>
      <c r="AG179" s="14">
        <v>2</v>
      </c>
      <c r="AH179" s="14">
        <v>3</v>
      </c>
      <c r="AI179" s="14">
        <v>5</v>
      </c>
      <c r="AJ179" s="14">
        <v>2</v>
      </c>
      <c r="AK179" s="14">
        <v>5</v>
      </c>
      <c r="AL179" s="14">
        <v>5</v>
      </c>
      <c r="AM179" s="14">
        <v>5</v>
      </c>
      <c r="AN179" s="14">
        <v>5</v>
      </c>
      <c r="AQ179" s="14">
        <v>1</v>
      </c>
      <c r="AR179" s="14">
        <v>1</v>
      </c>
      <c r="AS179" s="3">
        <v>1</v>
      </c>
      <c r="AT179" s="14">
        <v>1</v>
      </c>
      <c r="AU179" s="138" t="s">
        <v>864</v>
      </c>
      <c r="AV179" s="134" t="s">
        <v>865</v>
      </c>
      <c r="AX179" s="14">
        <v>4</v>
      </c>
      <c r="AY179" s="14">
        <v>4</v>
      </c>
      <c r="AZ179" s="14">
        <v>4</v>
      </c>
      <c r="BA179" s="14">
        <v>4</v>
      </c>
      <c r="BB179" s="14">
        <v>5</v>
      </c>
      <c r="BC179" s="136" t="s">
        <v>866</v>
      </c>
      <c r="BD179" s="136" t="s">
        <v>71</v>
      </c>
    </row>
    <row r="180" spans="1:56">
      <c r="A180" s="15">
        <v>86733</v>
      </c>
      <c r="B180" s="54" t="s">
        <v>754</v>
      </c>
      <c r="C180" s="14" t="s">
        <v>247</v>
      </c>
      <c r="D180" s="52" t="s">
        <v>247</v>
      </c>
      <c r="I180" s="14">
        <v>2</v>
      </c>
      <c r="J180" s="14">
        <v>1</v>
      </c>
      <c r="K180" s="14">
        <v>4</v>
      </c>
      <c r="L180" s="14">
        <v>5</v>
      </c>
      <c r="M180" s="14">
        <v>5</v>
      </c>
      <c r="N180" s="14">
        <v>4</v>
      </c>
      <c r="O180" s="14">
        <v>5</v>
      </c>
      <c r="P180" s="14">
        <v>2</v>
      </c>
      <c r="Q180" s="14">
        <v>5</v>
      </c>
      <c r="R180" s="14">
        <v>5</v>
      </c>
      <c r="T180" s="14">
        <v>5</v>
      </c>
      <c r="U180" s="14">
        <v>2</v>
      </c>
      <c r="V180" s="14">
        <v>5</v>
      </c>
      <c r="W180" s="14">
        <v>5</v>
      </c>
      <c r="X180" s="14">
        <v>5</v>
      </c>
      <c r="Y180" s="14">
        <v>2</v>
      </c>
      <c r="Z180" s="14">
        <v>4</v>
      </c>
      <c r="AA180" s="14">
        <v>4</v>
      </c>
      <c r="AB180" s="14">
        <v>5</v>
      </c>
      <c r="AC180" s="14">
        <v>5</v>
      </c>
      <c r="AD180" s="14">
        <v>2</v>
      </c>
      <c r="AE180" s="14">
        <v>1</v>
      </c>
      <c r="AF180" s="14">
        <v>5</v>
      </c>
      <c r="AG180" s="14">
        <v>2</v>
      </c>
      <c r="AH180" s="14">
        <v>3</v>
      </c>
      <c r="AI180" s="14">
        <v>4</v>
      </c>
      <c r="AJ180" s="14">
        <v>2</v>
      </c>
      <c r="AK180" s="14">
        <v>4</v>
      </c>
      <c r="AL180" s="14">
        <v>4</v>
      </c>
      <c r="AM180" s="14">
        <v>3</v>
      </c>
      <c r="AN180" s="14">
        <v>4</v>
      </c>
      <c r="AQ180" s="14">
        <v>1</v>
      </c>
      <c r="AR180" s="14">
        <v>1</v>
      </c>
      <c r="AS180" s="3">
        <v>1</v>
      </c>
      <c r="AT180" s="14">
        <v>1</v>
      </c>
      <c r="AU180" s="138" t="s">
        <v>867</v>
      </c>
      <c r="AV180" s="134" t="s">
        <v>868</v>
      </c>
      <c r="AX180" s="14">
        <v>4</v>
      </c>
      <c r="AY180" s="14">
        <v>4</v>
      </c>
      <c r="AZ180" s="14">
        <v>4</v>
      </c>
      <c r="BA180" s="14">
        <v>4</v>
      </c>
      <c r="BB180" s="14">
        <v>5</v>
      </c>
      <c r="BC180" s="136" t="s">
        <v>869</v>
      </c>
      <c r="BD180" s="136" t="s">
        <v>870</v>
      </c>
    </row>
    <row r="181" spans="1:56">
      <c r="A181" s="15">
        <v>44394</v>
      </c>
      <c r="B181" s="54" t="s">
        <v>754</v>
      </c>
      <c r="C181" s="52" t="s">
        <v>247</v>
      </c>
      <c r="D181" s="52" t="s">
        <v>247</v>
      </c>
      <c r="I181" s="14">
        <v>4</v>
      </c>
      <c r="J181" s="14">
        <v>1</v>
      </c>
      <c r="K181" s="14">
        <v>5</v>
      </c>
      <c r="L181" s="14">
        <v>5</v>
      </c>
      <c r="M181" s="14">
        <v>5</v>
      </c>
      <c r="N181" s="14">
        <v>5</v>
      </c>
      <c r="O181" s="14">
        <v>5</v>
      </c>
      <c r="P181" s="14">
        <v>5</v>
      </c>
      <c r="Q181" s="14">
        <v>5</v>
      </c>
      <c r="R181" s="14">
        <v>5</v>
      </c>
      <c r="T181" s="14">
        <v>5</v>
      </c>
      <c r="U181" s="14">
        <v>1</v>
      </c>
      <c r="V181" s="14">
        <v>4</v>
      </c>
      <c r="W181" s="14">
        <v>5</v>
      </c>
      <c r="X181" s="14">
        <v>4</v>
      </c>
      <c r="Y181" s="14">
        <v>1</v>
      </c>
      <c r="Z181" s="14">
        <v>4</v>
      </c>
      <c r="AA181" s="14">
        <v>5</v>
      </c>
      <c r="AB181" s="14">
        <v>5</v>
      </c>
      <c r="AC181" s="14">
        <v>3</v>
      </c>
      <c r="AD181" s="14">
        <v>1</v>
      </c>
      <c r="AE181" s="14">
        <v>1</v>
      </c>
      <c r="AF181" s="14">
        <v>5</v>
      </c>
      <c r="AG181" s="14">
        <v>2</v>
      </c>
      <c r="AH181" s="14">
        <v>5</v>
      </c>
      <c r="AI181" s="14">
        <v>5</v>
      </c>
      <c r="AJ181" s="14">
        <v>1</v>
      </c>
      <c r="AK181" s="14">
        <v>5</v>
      </c>
      <c r="AL181" s="14">
        <v>5</v>
      </c>
      <c r="AM181" s="14">
        <v>5</v>
      </c>
      <c r="AN181" s="14">
        <v>5</v>
      </c>
      <c r="AR181" s="14">
        <v>1</v>
      </c>
      <c r="AS181" s="3">
        <v>1</v>
      </c>
      <c r="AT181" s="14">
        <v>1</v>
      </c>
      <c r="AU181" s="138" t="s">
        <v>871</v>
      </c>
      <c r="AV181" s="134" t="s">
        <v>872</v>
      </c>
      <c r="AX181" s="14">
        <v>5</v>
      </c>
      <c r="AY181" s="14">
        <v>5</v>
      </c>
      <c r="AZ181" s="14">
        <v>5</v>
      </c>
      <c r="BA181" s="14">
        <v>5</v>
      </c>
      <c r="BB181" s="14">
        <v>5</v>
      </c>
      <c r="BC181" s="136" t="s">
        <v>873</v>
      </c>
    </row>
    <row r="182" spans="1:56">
      <c r="A182" s="15">
        <v>64886</v>
      </c>
      <c r="B182" s="54" t="s">
        <v>754</v>
      </c>
      <c r="C182" s="14" t="s">
        <v>874</v>
      </c>
      <c r="D182" s="52" t="s">
        <v>247</v>
      </c>
      <c r="I182" s="14">
        <v>4</v>
      </c>
      <c r="J182" s="14">
        <v>1</v>
      </c>
      <c r="K182" s="14">
        <v>5</v>
      </c>
      <c r="L182" s="14">
        <v>5</v>
      </c>
      <c r="M182" s="14">
        <v>5</v>
      </c>
      <c r="N182" s="14">
        <v>4</v>
      </c>
      <c r="O182" s="14">
        <v>4</v>
      </c>
      <c r="P182" s="14">
        <v>5</v>
      </c>
      <c r="Q182" s="14">
        <v>5</v>
      </c>
      <c r="R182" s="14">
        <v>5</v>
      </c>
      <c r="T182" s="14">
        <v>5</v>
      </c>
      <c r="U182" s="14">
        <v>2</v>
      </c>
      <c r="V182" s="14">
        <v>3</v>
      </c>
      <c r="W182" s="14">
        <v>4</v>
      </c>
      <c r="X182" s="14">
        <v>4</v>
      </c>
      <c r="Y182" s="14">
        <v>1</v>
      </c>
      <c r="Z182" s="14">
        <v>5</v>
      </c>
      <c r="AA182" s="14">
        <v>4</v>
      </c>
      <c r="AB182" s="14">
        <v>4</v>
      </c>
      <c r="AC182" s="14">
        <v>2</v>
      </c>
      <c r="AD182" s="14">
        <v>3</v>
      </c>
      <c r="AE182" s="14">
        <v>4</v>
      </c>
      <c r="AF182" s="14">
        <v>4</v>
      </c>
      <c r="AG182" s="14">
        <v>2</v>
      </c>
      <c r="AH182" s="14">
        <v>3</v>
      </c>
      <c r="AI182" s="14">
        <v>5</v>
      </c>
      <c r="AJ182" s="14">
        <v>3</v>
      </c>
      <c r="AK182" s="14">
        <v>5</v>
      </c>
      <c r="AL182" s="14">
        <v>4</v>
      </c>
      <c r="AM182" s="14">
        <v>4</v>
      </c>
      <c r="AN182" s="14">
        <v>5</v>
      </c>
      <c r="AR182" s="14">
        <v>1</v>
      </c>
      <c r="AU182" s="138" t="s">
        <v>875</v>
      </c>
      <c r="AV182" s="134" t="s">
        <v>876</v>
      </c>
      <c r="AX182" s="14">
        <v>4</v>
      </c>
      <c r="AY182" s="14">
        <v>5</v>
      </c>
      <c r="AZ182" s="14">
        <v>4</v>
      </c>
      <c r="BA182" s="14">
        <v>4</v>
      </c>
      <c r="BB182" s="14">
        <v>5</v>
      </c>
      <c r="BC182" s="136" t="s">
        <v>877</v>
      </c>
      <c r="BD182" s="136" t="s">
        <v>878</v>
      </c>
    </row>
    <row r="183" spans="1:56">
      <c r="A183" s="15">
        <v>76034</v>
      </c>
      <c r="B183" s="54" t="s">
        <v>754</v>
      </c>
      <c r="C183" s="14" t="s">
        <v>879</v>
      </c>
      <c r="D183" s="52" t="s">
        <v>247</v>
      </c>
      <c r="I183" s="14">
        <v>5</v>
      </c>
      <c r="J183" s="14">
        <v>1</v>
      </c>
      <c r="K183" s="14">
        <v>5</v>
      </c>
      <c r="L183" s="14">
        <v>5</v>
      </c>
      <c r="M183" s="14">
        <v>4</v>
      </c>
      <c r="N183" s="14">
        <v>4</v>
      </c>
      <c r="O183" s="14">
        <v>4</v>
      </c>
      <c r="P183" s="14">
        <v>5</v>
      </c>
      <c r="Q183" s="14">
        <v>5</v>
      </c>
      <c r="R183" s="14">
        <v>4</v>
      </c>
      <c r="T183" s="14">
        <v>4</v>
      </c>
      <c r="U183" s="14">
        <v>3</v>
      </c>
      <c r="V183" s="14">
        <v>4</v>
      </c>
      <c r="W183" s="14">
        <v>3</v>
      </c>
      <c r="X183" s="14">
        <v>5</v>
      </c>
      <c r="Y183" s="14">
        <v>3</v>
      </c>
      <c r="Z183" s="14">
        <v>4</v>
      </c>
      <c r="AA183" s="14">
        <v>4</v>
      </c>
      <c r="AB183" s="14">
        <v>3</v>
      </c>
      <c r="AC183" s="14">
        <v>4</v>
      </c>
      <c r="AD183" s="14">
        <v>2</v>
      </c>
      <c r="AE183" s="14">
        <v>3</v>
      </c>
      <c r="AF183" s="14">
        <v>3</v>
      </c>
      <c r="AG183" s="14">
        <v>4</v>
      </c>
      <c r="AH183" s="14">
        <v>3</v>
      </c>
      <c r="AI183" s="14">
        <v>3</v>
      </c>
      <c r="AJ183" s="14">
        <v>4</v>
      </c>
      <c r="AK183" s="14">
        <v>5</v>
      </c>
      <c r="AL183" s="14">
        <v>3</v>
      </c>
      <c r="AM183" s="14">
        <v>5</v>
      </c>
      <c r="AN183" s="14">
        <v>4</v>
      </c>
      <c r="AR183" s="14">
        <v>1</v>
      </c>
      <c r="AS183" s="3">
        <v>1</v>
      </c>
      <c r="AT183" s="14">
        <v>1</v>
      </c>
      <c r="AU183" s="138" t="s">
        <v>880</v>
      </c>
      <c r="AV183" s="134" t="s">
        <v>71</v>
      </c>
      <c r="AX183" s="14">
        <v>4</v>
      </c>
      <c r="AY183" s="14">
        <v>3</v>
      </c>
      <c r="AZ183" s="14">
        <v>3</v>
      </c>
      <c r="BA183" s="14">
        <v>3</v>
      </c>
      <c r="BB183" s="14">
        <v>5</v>
      </c>
      <c r="BC183" s="136" t="s">
        <v>881</v>
      </c>
      <c r="BD183" s="136" t="s">
        <v>71</v>
      </c>
    </row>
    <row r="184" spans="1:56">
      <c r="A184" s="15">
        <v>66612</v>
      </c>
      <c r="B184" s="54" t="s">
        <v>754</v>
      </c>
      <c r="C184" s="14" t="s">
        <v>247</v>
      </c>
      <c r="D184" s="52" t="s">
        <v>247</v>
      </c>
      <c r="I184" s="14">
        <v>4</v>
      </c>
      <c r="J184" s="14">
        <v>2</v>
      </c>
      <c r="K184" s="14">
        <v>4</v>
      </c>
      <c r="L184" s="14">
        <v>4</v>
      </c>
      <c r="M184" s="14">
        <v>5</v>
      </c>
      <c r="N184" s="14">
        <v>4</v>
      </c>
      <c r="O184" s="14">
        <v>5</v>
      </c>
      <c r="P184" s="14">
        <v>4</v>
      </c>
      <c r="Q184" s="14">
        <v>5</v>
      </c>
      <c r="R184" s="14">
        <v>5</v>
      </c>
      <c r="T184" s="14">
        <v>4</v>
      </c>
      <c r="U184" s="14">
        <v>4</v>
      </c>
      <c r="V184" s="14">
        <v>2</v>
      </c>
      <c r="W184" s="14">
        <v>3</v>
      </c>
      <c r="X184" s="14">
        <v>5</v>
      </c>
      <c r="Y184" s="14">
        <v>5</v>
      </c>
      <c r="Z184" s="14">
        <v>3</v>
      </c>
      <c r="AA184" s="14">
        <v>4</v>
      </c>
      <c r="AB184" s="14">
        <v>2</v>
      </c>
      <c r="AC184" s="14">
        <v>3</v>
      </c>
      <c r="AD184" s="14">
        <v>2</v>
      </c>
      <c r="AE184" s="14">
        <v>5</v>
      </c>
      <c r="AF184" s="14">
        <v>3</v>
      </c>
      <c r="AG184" s="14">
        <v>5</v>
      </c>
      <c r="AH184" s="14">
        <v>1</v>
      </c>
      <c r="AI184" s="14">
        <v>1</v>
      </c>
      <c r="AJ184" s="14">
        <v>2</v>
      </c>
      <c r="AK184" s="14">
        <v>5</v>
      </c>
      <c r="AL184" s="14">
        <v>5</v>
      </c>
      <c r="AM184" s="14">
        <v>5</v>
      </c>
      <c r="AN184" s="14">
        <v>2</v>
      </c>
      <c r="AS184" s="3">
        <v>1</v>
      </c>
      <c r="AT184" s="14">
        <v>1</v>
      </c>
      <c r="AU184" s="138" t="s">
        <v>882</v>
      </c>
      <c r="AV184" s="134" t="s">
        <v>883</v>
      </c>
      <c r="AX184" s="14">
        <v>4</v>
      </c>
      <c r="AY184" s="14">
        <v>2</v>
      </c>
      <c r="AZ184" s="14">
        <v>4</v>
      </c>
      <c r="BA184" s="14">
        <v>4</v>
      </c>
      <c r="BB184" s="14">
        <v>5</v>
      </c>
      <c r="BC184" s="136" t="s">
        <v>884</v>
      </c>
      <c r="BD184" s="136" t="s">
        <v>885</v>
      </c>
    </row>
    <row r="185" spans="1:56">
      <c r="A185" s="15">
        <v>44241</v>
      </c>
      <c r="B185" s="54" t="s">
        <v>754</v>
      </c>
      <c r="C185" s="14" t="s">
        <v>247</v>
      </c>
      <c r="D185" s="52" t="s">
        <v>247</v>
      </c>
      <c r="I185" s="14">
        <v>5</v>
      </c>
      <c r="J185" s="14">
        <v>1</v>
      </c>
      <c r="K185" s="14">
        <v>5</v>
      </c>
      <c r="L185" s="14">
        <v>5</v>
      </c>
      <c r="M185" s="14">
        <v>5</v>
      </c>
      <c r="N185" s="14">
        <v>5</v>
      </c>
      <c r="O185" s="14">
        <v>5</v>
      </c>
      <c r="P185" s="14">
        <v>5</v>
      </c>
      <c r="Q185" s="14">
        <v>5</v>
      </c>
      <c r="R185" s="14">
        <v>5</v>
      </c>
      <c r="T185" s="14">
        <v>5</v>
      </c>
      <c r="U185" s="14">
        <v>5</v>
      </c>
      <c r="V185" s="14">
        <v>5</v>
      </c>
      <c r="W185" s="14">
        <v>4</v>
      </c>
      <c r="X185" s="14">
        <v>4</v>
      </c>
      <c r="Y185" s="14">
        <v>5</v>
      </c>
      <c r="Z185" s="14">
        <v>5</v>
      </c>
      <c r="AA185" s="14">
        <v>5</v>
      </c>
      <c r="AB185" s="14">
        <v>5</v>
      </c>
      <c r="AC185" s="14">
        <v>5</v>
      </c>
      <c r="AD185" s="14">
        <v>1</v>
      </c>
      <c r="AE185" s="14">
        <v>2</v>
      </c>
      <c r="AF185" s="14">
        <v>4</v>
      </c>
      <c r="AG185" s="14">
        <v>2</v>
      </c>
      <c r="AH185" s="14">
        <v>4</v>
      </c>
      <c r="AI185" s="14">
        <v>4</v>
      </c>
      <c r="AJ185" s="14">
        <v>1</v>
      </c>
      <c r="AK185" s="14">
        <v>5</v>
      </c>
      <c r="AL185" s="14">
        <v>3</v>
      </c>
      <c r="AM185" s="14">
        <v>4</v>
      </c>
      <c r="AN185" s="14">
        <v>2</v>
      </c>
      <c r="AP185" s="3">
        <v>1</v>
      </c>
      <c r="AS185" s="3">
        <v>1</v>
      </c>
      <c r="AU185" s="138" t="s">
        <v>886</v>
      </c>
      <c r="AV185" s="134" t="s">
        <v>887</v>
      </c>
      <c r="AX185" s="14">
        <v>5</v>
      </c>
      <c r="AY185" s="14">
        <v>5</v>
      </c>
      <c r="AZ185" s="14">
        <v>3</v>
      </c>
      <c r="BA185" s="14">
        <v>4</v>
      </c>
      <c r="BB185" s="14">
        <v>5</v>
      </c>
      <c r="BC185" s="136" t="s">
        <v>888</v>
      </c>
      <c r="BD185" s="136" t="s">
        <v>762</v>
      </c>
    </row>
    <row r="186" spans="1:56">
      <c r="A186" s="15">
        <v>39242</v>
      </c>
      <c r="B186" s="54" t="s">
        <v>754</v>
      </c>
      <c r="C186" s="14" t="s">
        <v>247</v>
      </c>
      <c r="D186" s="52" t="s">
        <v>247</v>
      </c>
      <c r="I186" s="14">
        <v>5</v>
      </c>
      <c r="J186" s="14">
        <v>1</v>
      </c>
      <c r="K186" s="14">
        <v>1</v>
      </c>
      <c r="L186" s="14">
        <v>5</v>
      </c>
      <c r="M186" s="14">
        <v>5</v>
      </c>
      <c r="N186" s="14">
        <v>5</v>
      </c>
      <c r="O186" s="14">
        <v>5</v>
      </c>
      <c r="P186" s="14">
        <v>5</v>
      </c>
      <c r="Q186" s="14">
        <v>5</v>
      </c>
      <c r="R186" s="14">
        <v>5</v>
      </c>
      <c r="T186" s="14">
        <v>5</v>
      </c>
      <c r="U186" s="14">
        <v>5</v>
      </c>
      <c r="V186" s="14">
        <v>3</v>
      </c>
      <c r="W186" s="14">
        <v>4</v>
      </c>
      <c r="X186" s="14">
        <v>3</v>
      </c>
      <c r="Y186" s="14">
        <v>4</v>
      </c>
      <c r="Z186" s="14">
        <v>3</v>
      </c>
      <c r="AA186" s="14">
        <v>2</v>
      </c>
      <c r="AB186" s="14">
        <v>5</v>
      </c>
      <c r="AC186" s="14">
        <v>5</v>
      </c>
      <c r="AD186" s="14">
        <v>4</v>
      </c>
      <c r="AE186" s="14">
        <v>1</v>
      </c>
      <c r="AF186" s="14">
        <v>1</v>
      </c>
      <c r="AG186" s="14">
        <v>3</v>
      </c>
      <c r="AH186" s="14">
        <v>1</v>
      </c>
      <c r="AI186" s="14">
        <v>5</v>
      </c>
      <c r="AJ186" s="14">
        <v>4</v>
      </c>
      <c r="AK186" s="14">
        <v>4</v>
      </c>
      <c r="AL186" s="14">
        <v>5</v>
      </c>
      <c r="AM186" s="14">
        <v>4</v>
      </c>
      <c r="AN186" s="14">
        <v>3</v>
      </c>
      <c r="AO186" s="2">
        <v>4</v>
      </c>
      <c r="AQ186" s="14">
        <v>1</v>
      </c>
      <c r="AR186" s="14">
        <v>1</v>
      </c>
      <c r="AS186" s="3">
        <v>1</v>
      </c>
      <c r="AT186" s="14">
        <v>1</v>
      </c>
      <c r="AU186" s="138" t="s">
        <v>889</v>
      </c>
      <c r="AV186" s="134" t="s">
        <v>890</v>
      </c>
      <c r="AX186" s="14">
        <v>5</v>
      </c>
      <c r="AY186" s="14">
        <v>4</v>
      </c>
      <c r="AZ186" s="14">
        <v>3</v>
      </c>
      <c r="BA186" s="14">
        <v>3</v>
      </c>
      <c r="BB186" s="14">
        <v>5</v>
      </c>
      <c r="BC186" s="136" t="s">
        <v>892</v>
      </c>
      <c r="BD186" s="136" t="s">
        <v>891</v>
      </c>
    </row>
    <row r="187" spans="1:56">
      <c r="A187" s="15">
        <v>20409</v>
      </c>
      <c r="B187" s="54" t="s">
        <v>754</v>
      </c>
      <c r="C187" s="52" t="s">
        <v>874</v>
      </c>
      <c r="D187" s="52" t="s">
        <v>247</v>
      </c>
      <c r="I187" s="14">
        <v>5</v>
      </c>
      <c r="J187" s="14">
        <v>1</v>
      </c>
      <c r="K187" s="14">
        <v>5</v>
      </c>
      <c r="L187" s="14">
        <v>5</v>
      </c>
      <c r="M187" s="14">
        <v>5</v>
      </c>
      <c r="N187" s="14">
        <v>5</v>
      </c>
      <c r="O187" s="14">
        <v>5</v>
      </c>
      <c r="P187" s="14">
        <v>5</v>
      </c>
      <c r="Q187" s="14">
        <v>5</v>
      </c>
      <c r="R187" s="14">
        <v>5</v>
      </c>
      <c r="T187" s="14">
        <v>5</v>
      </c>
      <c r="U187" s="14">
        <v>1</v>
      </c>
      <c r="V187" s="14">
        <v>5</v>
      </c>
      <c r="W187" s="14">
        <v>5</v>
      </c>
      <c r="X187" s="14">
        <v>2</v>
      </c>
      <c r="Y187" s="14">
        <v>1</v>
      </c>
      <c r="Z187" s="14">
        <v>4</v>
      </c>
      <c r="AA187" s="14">
        <v>5</v>
      </c>
      <c r="AB187" s="14">
        <v>5</v>
      </c>
      <c r="AC187" s="14">
        <v>4</v>
      </c>
      <c r="AD187" s="14">
        <v>1</v>
      </c>
      <c r="AE187" s="14">
        <v>1</v>
      </c>
      <c r="AF187" s="14">
        <v>5</v>
      </c>
      <c r="AG187" s="14">
        <v>2</v>
      </c>
      <c r="AH187" s="14">
        <v>4</v>
      </c>
      <c r="AI187" s="14">
        <v>5</v>
      </c>
      <c r="AJ187" s="14">
        <v>1</v>
      </c>
      <c r="AK187" s="14">
        <v>5</v>
      </c>
      <c r="AL187" s="14">
        <v>5</v>
      </c>
      <c r="AM187" s="14">
        <v>5</v>
      </c>
      <c r="AN187" s="14">
        <v>5</v>
      </c>
      <c r="AQ187" s="14">
        <v>1</v>
      </c>
      <c r="AR187" s="14">
        <v>1</v>
      </c>
      <c r="AS187" s="3">
        <v>1</v>
      </c>
      <c r="AT187" s="14">
        <v>1</v>
      </c>
      <c r="AU187" s="138" t="s">
        <v>893</v>
      </c>
      <c r="AV187" s="134" t="s">
        <v>894</v>
      </c>
      <c r="AX187" s="14">
        <v>5</v>
      </c>
      <c r="AY187" s="14">
        <v>5</v>
      </c>
      <c r="AZ187" s="14">
        <v>5</v>
      </c>
      <c r="BA187" s="14">
        <v>5</v>
      </c>
      <c r="BB187" s="14">
        <v>5</v>
      </c>
      <c r="BC187" s="136" t="s">
        <v>895</v>
      </c>
      <c r="BD187" s="136" t="s">
        <v>896</v>
      </c>
    </row>
    <row r="188" spans="1:56">
      <c r="A188" s="15">
        <v>72798</v>
      </c>
      <c r="B188" s="54" t="s">
        <v>754</v>
      </c>
      <c r="C188" s="52" t="s">
        <v>247</v>
      </c>
      <c r="D188" s="52" t="s">
        <v>247</v>
      </c>
      <c r="I188" s="14">
        <v>4</v>
      </c>
      <c r="J188" s="14">
        <v>1</v>
      </c>
      <c r="K188" s="14">
        <v>4</v>
      </c>
      <c r="L188" s="14">
        <v>4</v>
      </c>
      <c r="M188" s="14">
        <v>5</v>
      </c>
      <c r="N188" s="14">
        <v>4</v>
      </c>
      <c r="O188" s="14">
        <v>4</v>
      </c>
      <c r="P188" s="14">
        <v>4</v>
      </c>
      <c r="Q188" s="14">
        <v>4</v>
      </c>
      <c r="R188" s="14">
        <v>4</v>
      </c>
      <c r="T188" s="14">
        <v>5</v>
      </c>
      <c r="U188" s="14">
        <v>3</v>
      </c>
      <c r="V188" s="14">
        <v>4</v>
      </c>
      <c r="W188" s="14">
        <v>3</v>
      </c>
      <c r="X188" s="14">
        <v>2</v>
      </c>
      <c r="Y188" s="14">
        <v>2</v>
      </c>
      <c r="Z188" s="14">
        <v>4</v>
      </c>
      <c r="AA188" s="14">
        <v>4</v>
      </c>
      <c r="AB188" s="14">
        <v>3</v>
      </c>
      <c r="AC188" s="14">
        <v>4</v>
      </c>
      <c r="AD188" s="14">
        <v>2</v>
      </c>
      <c r="AE188" s="14">
        <v>2</v>
      </c>
      <c r="AF188" s="14">
        <v>4</v>
      </c>
      <c r="AG188" s="14">
        <v>4</v>
      </c>
      <c r="AH188" s="14">
        <v>4</v>
      </c>
      <c r="AI188" s="14">
        <v>4</v>
      </c>
      <c r="AJ188" s="14">
        <v>4</v>
      </c>
      <c r="AK188" s="14">
        <v>4</v>
      </c>
      <c r="AL188" s="14">
        <v>4</v>
      </c>
      <c r="AM188" s="14">
        <v>4</v>
      </c>
      <c r="AN188" s="14">
        <v>4</v>
      </c>
      <c r="AQ188" s="14">
        <v>1</v>
      </c>
      <c r="AR188" s="14">
        <v>1</v>
      </c>
      <c r="AS188" s="3">
        <v>1</v>
      </c>
      <c r="AU188" s="138" t="s">
        <v>897</v>
      </c>
      <c r="AV188" s="134" t="s">
        <v>762</v>
      </c>
      <c r="AX188" s="14">
        <v>4</v>
      </c>
      <c r="AY188" s="14">
        <v>4</v>
      </c>
      <c r="AZ188" s="14">
        <v>4</v>
      </c>
      <c r="BA188" s="14">
        <v>4</v>
      </c>
      <c r="BB188" s="14">
        <v>4</v>
      </c>
      <c r="BC188" s="136" t="s">
        <v>898</v>
      </c>
      <c r="BD188" s="136" t="s">
        <v>899</v>
      </c>
    </row>
    <row r="189" spans="1:56">
      <c r="A189" s="15">
        <v>42318</v>
      </c>
      <c r="B189" s="54" t="s">
        <v>754</v>
      </c>
      <c r="C189" s="52" t="s">
        <v>247</v>
      </c>
      <c r="D189" s="52" t="s">
        <v>247</v>
      </c>
      <c r="I189" s="14">
        <v>5</v>
      </c>
      <c r="J189" s="14">
        <v>1</v>
      </c>
      <c r="K189" s="14">
        <v>5</v>
      </c>
      <c r="L189" s="14">
        <v>5</v>
      </c>
      <c r="M189" s="14">
        <v>5</v>
      </c>
      <c r="N189" s="14">
        <v>5</v>
      </c>
      <c r="O189" s="14">
        <v>5</v>
      </c>
      <c r="P189" s="14">
        <v>5</v>
      </c>
      <c r="Q189" s="14">
        <v>5</v>
      </c>
      <c r="R189" s="14">
        <v>5</v>
      </c>
      <c r="T189" s="14">
        <v>5</v>
      </c>
      <c r="U189" s="14">
        <v>2</v>
      </c>
      <c r="V189" s="14">
        <v>4</v>
      </c>
      <c r="W189" s="14">
        <v>4</v>
      </c>
      <c r="X189" s="14">
        <v>2</v>
      </c>
      <c r="Y189" s="14">
        <v>1</v>
      </c>
      <c r="Z189" s="14">
        <v>5</v>
      </c>
      <c r="AA189" s="14">
        <v>5</v>
      </c>
      <c r="AB189" s="14">
        <v>4</v>
      </c>
      <c r="AC189" s="14">
        <v>4</v>
      </c>
      <c r="AD189" s="14">
        <v>3</v>
      </c>
      <c r="AE189" s="14">
        <v>1</v>
      </c>
      <c r="AF189" s="14">
        <v>4</v>
      </c>
      <c r="AG189" s="14">
        <v>1</v>
      </c>
      <c r="AH189" s="14">
        <v>4</v>
      </c>
      <c r="AI189" s="14">
        <v>4</v>
      </c>
      <c r="AJ189" s="14">
        <v>2</v>
      </c>
      <c r="AK189" s="14">
        <v>5</v>
      </c>
      <c r="AL189" s="14">
        <v>4</v>
      </c>
      <c r="AM189" s="14">
        <v>4</v>
      </c>
      <c r="AN189" s="14">
        <v>4</v>
      </c>
      <c r="AQ189" s="14">
        <v>1</v>
      </c>
      <c r="AR189" s="14">
        <v>1</v>
      </c>
      <c r="AS189" s="3">
        <v>1</v>
      </c>
      <c r="AT189" s="14">
        <v>1</v>
      </c>
      <c r="AU189" s="138" t="s">
        <v>900</v>
      </c>
      <c r="AV189" s="134" t="s">
        <v>901</v>
      </c>
      <c r="AX189" s="14">
        <v>5</v>
      </c>
      <c r="AY189" s="14">
        <v>4</v>
      </c>
      <c r="AZ189" s="14">
        <v>4</v>
      </c>
      <c r="BA189" s="14">
        <v>4</v>
      </c>
      <c r="BB189" s="14">
        <v>5</v>
      </c>
      <c r="BC189" s="136" t="s">
        <v>902</v>
      </c>
      <c r="BD189" s="136" t="s">
        <v>903</v>
      </c>
    </row>
    <row r="190" spans="1:56">
      <c r="A190" s="15">
        <v>60249</v>
      </c>
      <c r="B190" s="54" t="s">
        <v>754</v>
      </c>
      <c r="C190" s="14" t="s">
        <v>904</v>
      </c>
      <c r="D190" s="52" t="s">
        <v>247</v>
      </c>
      <c r="I190" s="14">
        <v>5</v>
      </c>
      <c r="J190" s="14">
        <v>1</v>
      </c>
      <c r="K190" s="14">
        <v>5</v>
      </c>
      <c r="L190" s="14">
        <v>5</v>
      </c>
      <c r="M190" s="14">
        <v>5</v>
      </c>
      <c r="N190" s="14">
        <v>5</v>
      </c>
      <c r="O190" s="14">
        <v>5</v>
      </c>
      <c r="P190" s="14">
        <v>5</v>
      </c>
      <c r="Q190" s="14">
        <v>5</v>
      </c>
      <c r="R190" s="14">
        <v>5</v>
      </c>
      <c r="T190" s="14">
        <v>5</v>
      </c>
      <c r="U190" s="14">
        <v>2</v>
      </c>
      <c r="V190" s="14">
        <v>3</v>
      </c>
      <c r="W190" s="14">
        <v>4</v>
      </c>
      <c r="X190" s="14">
        <v>3</v>
      </c>
      <c r="Y190" s="14">
        <v>2</v>
      </c>
      <c r="Z190" s="14">
        <v>4</v>
      </c>
      <c r="AA190" s="14">
        <v>4</v>
      </c>
      <c r="AB190" s="14">
        <v>4</v>
      </c>
      <c r="AC190" s="14">
        <v>2</v>
      </c>
      <c r="AD190" s="14">
        <v>1</v>
      </c>
      <c r="AE190" s="14">
        <v>2</v>
      </c>
      <c r="AF190" s="14">
        <v>4</v>
      </c>
      <c r="AG190" s="14">
        <v>2</v>
      </c>
      <c r="AH190" s="14">
        <v>5</v>
      </c>
      <c r="AI190" s="14">
        <v>4</v>
      </c>
      <c r="AJ190" s="14">
        <v>2</v>
      </c>
      <c r="AK190" s="14">
        <v>5</v>
      </c>
      <c r="AL190" s="14">
        <v>4</v>
      </c>
      <c r="AM190" s="14">
        <v>3</v>
      </c>
      <c r="AN190" s="14">
        <v>4</v>
      </c>
      <c r="AQ190" s="14">
        <v>1</v>
      </c>
      <c r="AR190" s="14">
        <v>1</v>
      </c>
      <c r="AS190" s="3">
        <v>1</v>
      </c>
      <c r="AT190" s="14">
        <v>1</v>
      </c>
      <c r="AU190" s="138" t="s">
        <v>905</v>
      </c>
      <c r="AV190" s="134" t="s">
        <v>906</v>
      </c>
      <c r="AX190" s="14">
        <v>5</v>
      </c>
      <c r="AY190" s="14">
        <v>4</v>
      </c>
      <c r="AZ190" s="14">
        <v>4</v>
      </c>
      <c r="BA190" s="14">
        <v>3</v>
      </c>
      <c r="BB190" s="14">
        <v>5</v>
      </c>
      <c r="BC190" s="136" t="s">
        <v>907</v>
      </c>
      <c r="BD190" s="136" t="s">
        <v>908</v>
      </c>
    </row>
    <row r="191" spans="1:56">
      <c r="A191" s="15">
        <v>41416</v>
      </c>
      <c r="B191" s="54" t="s">
        <v>754</v>
      </c>
      <c r="C191" s="52" t="s">
        <v>879</v>
      </c>
      <c r="D191" s="52" t="s">
        <v>247</v>
      </c>
      <c r="I191" s="14">
        <v>5</v>
      </c>
      <c r="J191" s="14">
        <v>1</v>
      </c>
      <c r="K191" s="14">
        <v>5</v>
      </c>
      <c r="L191" s="14">
        <v>5</v>
      </c>
      <c r="M191" s="14">
        <v>5</v>
      </c>
      <c r="N191" s="14">
        <v>5</v>
      </c>
      <c r="O191" s="14">
        <v>5</v>
      </c>
      <c r="P191" s="14">
        <v>5</v>
      </c>
      <c r="Q191" s="14">
        <v>5</v>
      </c>
      <c r="R191" s="14">
        <v>5</v>
      </c>
      <c r="T191" s="14">
        <v>5</v>
      </c>
      <c r="U191" s="14">
        <v>1</v>
      </c>
      <c r="V191" s="14">
        <v>5</v>
      </c>
      <c r="W191" s="14">
        <v>5</v>
      </c>
      <c r="X191" s="14">
        <v>5</v>
      </c>
      <c r="Y191" s="14">
        <v>1</v>
      </c>
      <c r="Z191" s="14">
        <v>5</v>
      </c>
      <c r="AA191" s="14">
        <v>5</v>
      </c>
      <c r="AB191" s="14">
        <v>5</v>
      </c>
      <c r="AC191" s="14">
        <v>5</v>
      </c>
      <c r="AD191" s="14">
        <v>1</v>
      </c>
      <c r="AE191" s="14">
        <v>1</v>
      </c>
      <c r="AF191" s="14">
        <v>5</v>
      </c>
      <c r="AG191" s="14">
        <v>1</v>
      </c>
      <c r="AH191" s="14">
        <v>5</v>
      </c>
      <c r="AI191" s="14">
        <v>5</v>
      </c>
      <c r="AJ191" s="14">
        <v>1</v>
      </c>
      <c r="AK191" s="14">
        <v>5</v>
      </c>
      <c r="AL191" s="14">
        <v>5</v>
      </c>
      <c r="AM191" s="14">
        <v>5</v>
      </c>
      <c r="AN191" s="14">
        <v>5</v>
      </c>
      <c r="AT191" s="14">
        <v>1</v>
      </c>
      <c r="AU191" s="138" t="s">
        <v>909</v>
      </c>
      <c r="AV191" s="134" t="s">
        <v>910</v>
      </c>
      <c r="AX191" s="14">
        <v>4</v>
      </c>
      <c r="AY191" s="14">
        <v>5</v>
      </c>
      <c r="AZ191" s="14">
        <v>5</v>
      </c>
      <c r="BA191" s="14">
        <v>5</v>
      </c>
      <c r="BB191" s="14">
        <v>5</v>
      </c>
      <c r="BC191" s="136" t="s">
        <v>911</v>
      </c>
      <c r="BD191" s="136" t="s">
        <v>912</v>
      </c>
    </row>
    <row r="192" spans="1:56">
      <c r="A192" s="15">
        <v>16634</v>
      </c>
      <c r="B192" s="54" t="s">
        <v>754</v>
      </c>
      <c r="C192" s="14" t="s">
        <v>253</v>
      </c>
      <c r="D192" s="52" t="s">
        <v>253</v>
      </c>
      <c r="I192" s="14">
        <v>4</v>
      </c>
      <c r="J192" s="14">
        <v>2</v>
      </c>
      <c r="K192" s="14">
        <v>5</v>
      </c>
      <c r="L192" s="14">
        <v>4</v>
      </c>
      <c r="M192" s="14">
        <v>4</v>
      </c>
      <c r="N192" s="14">
        <v>4</v>
      </c>
      <c r="O192" s="14">
        <v>4</v>
      </c>
      <c r="P192" s="14">
        <v>4</v>
      </c>
      <c r="Q192" s="14">
        <v>4</v>
      </c>
      <c r="R192" s="14">
        <v>4</v>
      </c>
      <c r="T192" s="14">
        <v>4</v>
      </c>
      <c r="U192" s="14">
        <v>2</v>
      </c>
      <c r="V192" s="14">
        <v>4</v>
      </c>
      <c r="W192" s="14">
        <v>4</v>
      </c>
      <c r="X192" s="14">
        <v>2</v>
      </c>
      <c r="Y192" s="14">
        <v>2</v>
      </c>
      <c r="Z192" s="14">
        <v>4</v>
      </c>
      <c r="AA192" s="14">
        <v>4</v>
      </c>
      <c r="AB192" s="14">
        <v>4</v>
      </c>
      <c r="AC192" s="14">
        <v>4</v>
      </c>
      <c r="AD192" s="14">
        <v>1</v>
      </c>
      <c r="AE192" s="14">
        <v>2</v>
      </c>
      <c r="AF192" s="14">
        <v>4</v>
      </c>
      <c r="AG192" s="14">
        <v>2</v>
      </c>
      <c r="AH192" s="14">
        <v>4</v>
      </c>
      <c r="AI192" s="14">
        <v>4</v>
      </c>
      <c r="AJ192" s="14">
        <v>2</v>
      </c>
      <c r="AK192" s="14">
        <v>4</v>
      </c>
      <c r="AL192" s="14">
        <v>4</v>
      </c>
      <c r="AM192" s="14">
        <v>4</v>
      </c>
      <c r="AN192" s="14">
        <v>4</v>
      </c>
      <c r="AQ192" s="14">
        <v>1</v>
      </c>
      <c r="AR192" s="14">
        <v>1</v>
      </c>
      <c r="AS192" s="3">
        <v>1</v>
      </c>
      <c r="AU192" s="138" t="s">
        <v>913</v>
      </c>
      <c r="AV192" s="134" t="s">
        <v>914</v>
      </c>
      <c r="AX192" s="14">
        <v>4</v>
      </c>
      <c r="AY192" s="14">
        <v>5</v>
      </c>
      <c r="AZ192" s="14">
        <v>4</v>
      </c>
      <c r="BA192" s="14">
        <v>4</v>
      </c>
      <c r="BB192" s="14">
        <v>4</v>
      </c>
      <c r="BC192" s="136" t="s">
        <v>915</v>
      </c>
      <c r="BD192" s="136" t="s">
        <v>914</v>
      </c>
    </row>
    <row r="193" spans="1:56">
      <c r="A193" s="15">
        <v>18505</v>
      </c>
      <c r="B193" s="54" t="s">
        <v>754</v>
      </c>
      <c r="C193" s="52" t="s">
        <v>253</v>
      </c>
      <c r="D193" s="52" t="s">
        <v>253</v>
      </c>
      <c r="I193" s="14">
        <v>5</v>
      </c>
      <c r="J193" s="14">
        <v>1</v>
      </c>
      <c r="K193" s="14">
        <v>5</v>
      </c>
      <c r="L193" s="14">
        <v>5</v>
      </c>
      <c r="M193" s="14">
        <v>5</v>
      </c>
      <c r="N193" s="14">
        <v>5</v>
      </c>
      <c r="O193" s="14">
        <v>5</v>
      </c>
      <c r="P193" s="14">
        <v>5</v>
      </c>
      <c r="Q193" s="14">
        <v>5</v>
      </c>
      <c r="R193" s="14">
        <v>5</v>
      </c>
      <c r="T193" s="14">
        <v>5</v>
      </c>
      <c r="U193" s="14">
        <v>4</v>
      </c>
      <c r="V193" s="14">
        <v>3</v>
      </c>
      <c r="W193" s="14">
        <v>3</v>
      </c>
      <c r="X193" s="14">
        <v>3</v>
      </c>
      <c r="Y193" s="14">
        <v>1</v>
      </c>
      <c r="Z193" s="14">
        <v>3</v>
      </c>
      <c r="AA193" s="14">
        <v>4</v>
      </c>
      <c r="AB193" s="14">
        <v>3</v>
      </c>
      <c r="AC193" s="14">
        <v>3</v>
      </c>
      <c r="AD193" s="14">
        <v>4</v>
      </c>
      <c r="AE193" s="14">
        <v>3</v>
      </c>
      <c r="AF193" s="14">
        <v>4</v>
      </c>
      <c r="AG193" s="14">
        <v>4</v>
      </c>
      <c r="AH193" s="14">
        <v>4</v>
      </c>
      <c r="AI193" s="14">
        <v>4</v>
      </c>
      <c r="AJ193" s="14">
        <v>4</v>
      </c>
      <c r="AK193" s="14">
        <v>5</v>
      </c>
      <c r="AL193" s="14">
        <v>5</v>
      </c>
      <c r="AM193" s="14">
        <v>5</v>
      </c>
      <c r="AN193" s="14">
        <v>4</v>
      </c>
      <c r="AQ193" s="14">
        <v>1</v>
      </c>
      <c r="AU193" s="138" t="s">
        <v>916</v>
      </c>
      <c r="AV193" s="134" t="s">
        <v>917</v>
      </c>
      <c r="AX193" s="14">
        <v>5</v>
      </c>
      <c r="AY193" s="14">
        <v>5</v>
      </c>
      <c r="AZ193" s="14">
        <v>5</v>
      </c>
      <c r="BA193" s="14">
        <v>5</v>
      </c>
      <c r="BB193" s="14">
        <v>5</v>
      </c>
      <c r="BC193" s="136" t="s">
        <v>918</v>
      </c>
      <c r="BD193" s="136" t="s">
        <v>917</v>
      </c>
    </row>
    <row r="194" spans="1:56">
      <c r="A194" s="15">
        <v>15509</v>
      </c>
      <c r="B194" s="54" t="s">
        <v>754</v>
      </c>
      <c r="C194" s="14" t="s">
        <v>640</v>
      </c>
      <c r="D194" s="52" t="s">
        <v>253</v>
      </c>
      <c r="I194" s="14">
        <v>4</v>
      </c>
      <c r="J194" s="14">
        <v>1</v>
      </c>
      <c r="K194" s="14">
        <v>4</v>
      </c>
      <c r="L194" s="14">
        <v>4</v>
      </c>
      <c r="M194" s="14">
        <v>5</v>
      </c>
      <c r="N194" s="14">
        <v>5</v>
      </c>
      <c r="O194" s="14">
        <v>5</v>
      </c>
      <c r="P194" s="14">
        <v>4</v>
      </c>
      <c r="Q194" s="14">
        <v>4</v>
      </c>
      <c r="R194" s="14">
        <v>4</v>
      </c>
      <c r="T194" s="14">
        <v>5</v>
      </c>
      <c r="U194" s="14">
        <v>4</v>
      </c>
      <c r="V194" s="14">
        <v>3</v>
      </c>
      <c r="W194" s="14">
        <v>4</v>
      </c>
      <c r="X194" s="14">
        <v>2</v>
      </c>
      <c r="Y194" s="14">
        <v>1</v>
      </c>
      <c r="Z194" s="14">
        <v>4</v>
      </c>
      <c r="AA194" s="14">
        <v>4</v>
      </c>
      <c r="AB194" s="14">
        <v>3</v>
      </c>
      <c r="AC194" s="14">
        <v>4</v>
      </c>
      <c r="AD194" s="14">
        <v>2</v>
      </c>
      <c r="AE194" s="14">
        <v>2</v>
      </c>
      <c r="AF194" s="14">
        <v>4</v>
      </c>
      <c r="AG194" s="14">
        <v>2</v>
      </c>
      <c r="AH194" s="14">
        <v>5</v>
      </c>
      <c r="AI194" s="14">
        <v>4</v>
      </c>
      <c r="AJ194" s="14">
        <v>1</v>
      </c>
      <c r="AK194" s="14">
        <v>5</v>
      </c>
      <c r="AL194" s="14">
        <v>4</v>
      </c>
      <c r="AM194" s="14">
        <v>3</v>
      </c>
      <c r="AN194" s="14">
        <v>4</v>
      </c>
      <c r="AR194" s="14">
        <v>1</v>
      </c>
      <c r="AS194" s="3">
        <v>1</v>
      </c>
      <c r="AT194" s="14">
        <v>1</v>
      </c>
      <c r="AU194" s="138" t="s">
        <v>919</v>
      </c>
      <c r="AV194" s="134" t="s">
        <v>920</v>
      </c>
      <c r="AX194" s="14">
        <v>4</v>
      </c>
      <c r="AY194" s="14">
        <v>5</v>
      </c>
      <c r="AZ194" s="14">
        <v>4</v>
      </c>
      <c r="BA194" s="14">
        <v>3</v>
      </c>
      <c r="BB194" s="14">
        <v>5</v>
      </c>
      <c r="BC194" s="136" t="s">
        <v>921</v>
      </c>
      <c r="BD194" s="136" t="s">
        <v>922</v>
      </c>
    </row>
    <row r="195" spans="1:56">
      <c r="A195" s="15">
        <v>17728</v>
      </c>
      <c r="B195" s="54" t="s">
        <v>754</v>
      </c>
      <c r="C195" s="52" t="s">
        <v>640</v>
      </c>
      <c r="D195" s="52" t="s">
        <v>253</v>
      </c>
      <c r="I195" s="14">
        <v>5</v>
      </c>
      <c r="J195" s="14">
        <v>1</v>
      </c>
      <c r="K195" s="14">
        <v>5</v>
      </c>
      <c r="L195" s="14">
        <v>4</v>
      </c>
      <c r="M195" s="14">
        <v>5</v>
      </c>
      <c r="N195" s="14">
        <v>5</v>
      </c>
      <c r="O195" s="14">
        <v>5</v>
      </c>
      <c r="P195" s="14">
        <v>5</v>
      </c>
      <c r="Q195" s="14">
        <v>5</v>
      </c>
      <c r="R195" s="14">
        <v>4</v>
      </c>
      <c r="T195" s="14">
        <v>5</v>
      </c>
      <c r="U195" s="14">
        <v>2</v>
      </c>
      <c r="V195" s="14">
        <v>4</v>
      </c>
      <c r="W195" s="14">
        <v>4</v>
      </c>
      <c r="X195" s="14">
        <v>4</v>
      </c>
      <c r="Y195" s="14">
        <v>2</v>
      </c>
      <c r="Z195" s="14">
        <v>4</v>
      </c>
      <c r="AA195" s="14">
        <v>5</v>
      </c>
      <c r="AB195" s="14">
        <v>4</v>
      </c>
      <c r="AC195" s="14">
        <v>4</v>
      </c>
      <c r="AD195" s="14">
        <v>2</v>
      </c>
      <c r="AE195" s="14">
        <v>2</v>
      </c>
      <c r="AF195" s="14">
        <v>4</v>
      </c>
      <c r="AG195" s="14">
        <v>2</v>
      </c>
      <c r="AH195" s="14">
        <v>5</v>
      </c>
      <c r="AI195" s="14">
        <v>4</v>
      </c>
      <c r="AJ195" s="14">
        <v>2</v>
      </c>
      <c r="AK195" s="14">
        <v>5</v>
      </c>
      <c r="AL195" s="14">
        <v>5</v>
      </c>
      <c r="AM195" s="14">
        <v>5</v>
      </c>
      <c r="AN195" s="14">
        <v>5</v>
      </c>
      <c r="AQ195" s="14">
        <v>1</v>
      </c>
      <c r="AT195" s="14">
        <v>1</v>
      </c>
      <c r="AU195" s="138" t="s">
        <v>923</v>
      </c>
      <c r="AV195" s="134" t="s">
        <v>924</v>
      </c>
      <c r="AX195" s="14">
        <v>5</v>
      </c>
      <c r="AY195" s="14">
        <v>4</v>
      </c>
      <c r="AZ195" s="14">
        <v>5</v>
      </c>
      <c r="BA195" s="14">
        <v>5</v>
      </c>
      <c r="BB195" s="14">
        <v>5</v>
      </c>
      <c r="BC195" s="136" t="s">
        <v>925</v>
      </c>
      <c r="BD195" s="136" t="s">
        <v>926</v>
      </c>
    </row>
    <row r="196" spans="1:56">
      <c r="A196" s="15">
        <v>17125</v>
      </c>
      <c r="B196" s="54" t="s">
        <v>754</v>
      </c>
      <c r="C196" s="52" t="s">
        <v>640</v>
      </c>
      <c r="D196" s="52" t="s">
        <v>253</v>
      </c>
      <c r="I196" s="14">
        <v>5</v>
      </c>
      <c r="J196" s="14">
        <v>1</v>
      </c>
      <c r="K196" s="14">
        <v>5</v>
      </c>
      <c r="L196" s="14">
        <v>5</v>
      </c>
      <c r="M196" s="14">
        <v>5</v>
      </c>
      <c r="N196" s="14">
        <v>5</v>
      </c>
      <c r="O196" s="14">
        <v>5</v>
      </c>
      <c r="P196" s="14">
        <v>5</v>
      </c>
      <c r="Q196" s="14">
        <v>5</v>
      </c>
      <c r="R196" s="14">
        <v>5</v>
      </c>
      <c r="T196" s="14">
        <v>5</v>
      </c>
      <c r="U196" s="14">
        <v>3</v>
      </c>
      <c r="V196" s="14" t="s">
        <v>762</v>
      </c>
      <c r="W196" s="14">
        <v>4</v>
      </c>
      <c r="X196" s="14">
        <v>3</v>
      </c>
      <c r="Y196" s="14">
        <v>1</v>
      </c>
      <c r="Z196" s="14">
        <v>4</v>
      </c>
      <c r="AA196" s="14">
        <v>4</v>
      </c>
      <c r="AB196" s="14">
        <v>4</v>
      </c>
      <c r="AC196" s="14">
        <v>4</v>
      </c>
      <c r="AD196" s="14">
        <v>2</v>
      </c>
      <c r="AE196" s="14">
        <v>2</v>
      </c>
      <c r="AF196" s="14">
        <v>4</v>
      </c>
      <c r="AG196" s="14">
        <v>2</v>
      </c>
      <c r="AH196" s="14">
        <v>5</v>
      </c>
      <c r="AI196" s="14">
        <v>4</v>
      </c>
      <c r="AJ196" s="14">
        <v>2</v>
      </c>
      <c r="AK196" s="14">
        <v>5</v>
      </c>
      <c r="AL196" s="14">
        <v>5</v>
      </c>
      <c r="AM196" s="14">
        <v>5</v>
      </c>
      <c r="AN196" s="14">
        <v>5</v>
      </c>
      <c r="AQ196" s="14">
        <v>1</v>
      </c>
      <c r="AR196" s="14">
        <v>1</v>
      </c>
      <c r="AS196" s="3">
        <v>1</v>
      </c>
      <c r="AT196" s="14">
        <v>1</v>
      </c>
      <c r="AU196" s="138" t="s">
        <v>927</v>
      </c>
      <c r="AV196" s="134" t="s">
        <v>928</v>
      </c>
      <c r="AX196" s="14">
        <v>5</v>
      </c>
      <c r="AY196" s="14">
        <v>5</v>
      </c>
      <c r="AZ196" s="14">
        <v>5</v>
      </c>
      <c r="BA196" s="14">
        <v>5</v>
      </c>
      <c r="BB196" s="14">
        <v>5</v>
      </c>
      <c r="BC196" s="136" t="s">
        <v>929</v>
      </c>
      <c r="BD196" s="136" t="s">
        <v>552</v>
      </c>
    </row>
    <row r="197" spans="1:56">
      <c r="A197" s="15">
        <v>15510</v>
      </c>
      <c r="B197" s="54" t="s">
        <v>754</v>
      </c>
      <c r="C197" s="52" t="s">
        <v>640</v>
      </c>
      <c r="D197" s="52" t="s">
        <v>253</v>
      </c>
      <c r="I197" s="14">
        <v>5</v>
      </c>
      <c r="J197" s="14">
        <v>1</v>
      </c>
      <c r="K197" s="14">
        <v>5</v>
      </c>
      <c r="L197" s="14">
        <v>5</v>
      </c>
      <c r="M197" s="14">
        <v>5</v>
      </c>
      <c r="N197" s="14">
        <v>5</v>
      </c>
      <c r="O197" s="14">
        <v>5</v>
      </c>
      <c r="P197" s="14">
        <v>5</v>
      </c>
      <c r="Q197" s="14">
        <v>5</v>
      </c>
      <c r="R197" s="14">
        <v>5</v>
      </c>
      <c r="T197" s="14">
        <v>5</v>
      </c>
      <c r="U197" s="14">
        <v>2</v>
      </c>
      <c r="V197" s="14">
        <v>4</v>
      </c>
      <c r="W197" s="14">
        <v>3</v>
      </c>
      <c r="X197" s="14">
        <v>4</v>
      </c>
      <c r="Y197" s="14">
        <v>1</v>
      </c>
      <c r="Z197" s="14">
        <v>4</v>
      </c>
      <c r="AA197" s="14">
        <v>5</v>
      </c>
      <c r="AB197" s="14">
        <v>4</v>
      </c>
      <c r="AC197" s="14">
        <v>5</v>
      </c>
      <c r="AD197" s="14">
        <v>1</v>
      </c>
      <c r="AE197" s="14">
        <v>3</v>
      </c>
      <c r="AF197" s="14">
        <v>4</v>
      </c>
      <c r="AG197" s="14">
        <v>1</v>
      </c>
      <c r="AH197" s="14">
        <v>5</v>
      </c>
      <c r="AI197" s="14">
        <v>4</v>
      </c>
      <c r="AJ197" s="14">
        <v>1</v>
      </c>
      <c r="AK197" s="14">
        <v>5</v>
      </c>
      <c r="AL197" s="14">
        <v>5</v>
      </c>
      <c r="AM197" s="14">
        <v>5</v>
      </c>
      <c r="AN197" s="14">
        <v>5</v>
      </c>
      <c r="AQ197" s="14">
        <v>1</v>
      </c>
      <c r="AR197" s="14">
        <v>1</v>
      </c>
      <c r="AS197" s="3">
        <v>1</v>
      </c>
      <c r="AT197" s="14">
        <v>1</v>
      </c>
      <c r="AU197" s="138" t="s">
        <v>930</v>
      </c>
      <c r="AV197" s="134" t="s">
        <v>931</v>
      </c>
      <c r="AX197" s="14">
        <v>5</v>
      </c>
      <c r="AY197" s="14">
        <v>5</v>
      </c>
      <c r="AZ197" s="14">
        <v>5</v>
      </c>
      <c r="BA197" s="14">
        <v>5</v>
      </c>
      <c r="BB197" s="14">
        <v>5</v>
      </c>
      <c r="BC197" s="136" t="s">
        <v>932</v>
      </c>
      <c r="BD197" s="136" t="s">
        <v>933</v>
      </c>
    </row>
    <row r="198" spans="1:56">
      <c r="A198" s="52">
        <v>19528</v>
      </c>
      <c r="B198" s="54" t="s">
        <v>754</v>
      </c>
      <c r="C198" s="52" t="s">
        <v>640</v>
      </c>
      <c r="D198" s="52" t="s">
        <v>253</v>
      </c>
      <c r="I198" s="14">
        <v>4</v>
      </c>
      <c r="J198" s="14">
        <v>1</v>
      </c>
      <c r="K198" s="14">
        <v>5</v>
      </c>
      <c r="L198" s="14">
        <v>5</v>
      </c>
      <c r="M198" s="14">
        <v>5</v>
      </c>
      <c r="N198" s="14">
        <v>5</v>
      </c>
      <c r="O198" s="14">
        <v>5</v>
      </c>
      <c r="P198" s="14">
        <v>5</v>
      </c>
      <c r="Q198" s="14">
        <v>5</v>
      </c>
      <c r="R198" s="14">
        <v>5</v>
      </c>
      <c r="T198" s="14">
        <v>4</v>
      </c>
      <c r="U198" s="14">
        <v>3</v>
      </c>
      <c r="V198" s="14">
        <v>3</v>
      </c>
      <c r="W198" s="14">
        <v>4</v>
      </c>
      <c r="X198" s="14">
        <v>3</v>
      </c>
      <c r="Y198" s="14">
        <v>2</v>
      </c>
      <c r="Z198" s="14">
        <v>3</v>
      </c>
      <c r="AA198" s="14">
        <v>5</v>
      </c>
      <c r="AB198" s="14">
        <v>2</v>
      </c>
      <c r="AC198" s="14">
        <v>3</v>
      </c>
      <c r="AD198" s="14">
        <v>1</v>
      </c>
      <c r="AE198" s="14">
        <v>1</v>
      </c>
      <c r="AF198" s="14">
        <v>4</v>
      </c>
      <c r="AG198" s="14">
        <v>2</v>
      </c>
      <c r="AH198" s="14">
        <v>5</v>
      </c>
      <c r="AI198" s="14">
        <v>4</v>
      </c>
      <c r="AJ198" s="14">
        <v>2</v>
      </c>
      <c r="AK198" s="14">
        <v>5</v>
      </c>
      <c r="AL198" s="14">
        <v>5</v>
      </c>
      <c r="AM198" s="14">
        <v>5</v>
      </c>
      <c r="AN198" s="14">
        <v>4</v>
      </c>
      <c r="AS198" s="3">
        <v>1</v>
      </c>
      <c r="AU198" s="138" t="s">
        <v>934</v>
      </c>
      <c r="AV198" s="134" t="s">
        <v>935</v>
      </c>
      <c r="AX198" s="14">
        <v>4</v>
      </c>
      <c r="AY198" s="14">
        <v>5</v>
      </c>
      <c r="AZ198" s="14">
        <v>5</v>
      </c>
      <c r="BA198" s="14">
        <v>4</v>
      </c>
      <c r="BB198" s="14">
        <v>5</v>
      </c>
      <c r="BC198" s="136" t="s">
        <v>936</v>
      </c>
      <c r="BD198" s="136" t="s">
        <v>937</v>
      </c>
    </row>
    <row r="199" spans="1:56">
      <c r="A199" s="15">
        <v>17400</v>
      </c>
      <c r="B199" s="54" t="s">
        <v>754</v>
      </c>
      <c r="C199" s="52" t="s">
        <v>640</v>
      </c>
      <c r="D199" s="52" t="s">
        <v>253</v>
      </c>
      <c r="I199" s="14">
        <v>5</v>
      </c>
      <c r="J199" s="14">
        <v>1</v>
      </c>
      <c r="K199" s="14">
        <v>5</v>
      </c>
      <c r="L199" s="14">
        <v>5</v>
      </c>
      <c r="M199" s="14">
        <v>5</v>
      </c>
      <c r="N199" s="14">
        <v>5</v>
      </c>
      <c r="O199" s="14">
        <v>5</v>
      </c>
      <c r="P199" s="14">
        <v>5</v>
      </c>
      <c r="Q199" s="14">
        <v>5</v>
      </c>
      <c r="R199" s="14">
        <v>5</v>
      </c>
      <c r="T199" s="14">
        <v>5</v>
      </c>
      <c r="U199" s="14">
        <v>4</v>
      </c>
      <c r="V199" s="14">
        <v>4</v>
      </c>
      <c r="W199" s="14">
        <v>3</v>
      </c>
      <c r="X199" s="14">
        <v>2</v>
      </c>
      <c r="Y199" s="14">
        <v>2</v>
      </c>
      <c r="Z199" s="14">
        <v>4</v>
      </c>
      <c r="AA199" s="14">
        <v>5</v>
      </c>
      <c r="AB199" s="14">
        <v>4</v>
      </c>
      <c r="AC199" s="14">
        <v>4</v>
      </c>
      <c r="AD199" s="14">
        <v>2</v>
      </c>
      <c r="AE199" s="14">
        <v>1</v>
      </c>
      <c r="AF199" s="14">
        <v>3</v>
      </c>
      <c r="AG199" s="14">
        <v>2</v>
      </c>
      <c r="AH199" s="14">
        <v>5</v>
      </c>
      <c r="AI199" s="14">
        <v>4</v>
      </c>
      <c r="AJ199" s="14">
        <v>2</v>
      </c>
      <c r="AK199" s="14">
        <v>5</v>
      </c>
      <c r="AL199" s="14">
        <v>5</v>
      </c>
      <c r="AM199" s="14">
        <v>5</v>
      </c>
      <c r="AN199" s="14">
        <v>5</v>
      </c>
      <c r="AT199" s="14">
        <v>1</v>
      </c>
      <c r="AU199" s="138" t="s">
        <v>938</v>
      </c>
      <c r="AV199" s="134" t="s">
        <v>939</v>
      </c>
      <c r="AX199" s="14">
        <v>5</v>
      </c>
      <c r="AY199" s="14">
        <v>5</v>
      </c>
      <c r="AZ199" s="14">
        <v>5</v>
      </c>
      <c r="BA199" s="14">
        <v>5</v>
      </c>
      <c r="BB199" s="14">
        <v>5</v>
      </c>
      <c r="BC199" s="136" t="s">
        <v>940</v>
      </c>
      <c r="BD199" s="136" t="s">
        <v>941</v>
      </c>
    </row>
    <row r="200" spans="1:56">
      <c r="A200" s="15">
        <v>19486</v>
      </c>
      <c r="B200" s="54" t="s">
        <v>754</v>
      </c>
      <c r="C200" s="52" t="s">
        <v>640</v>
      </c>
      <c r="D200" s="52" t="s">
        <v>253</v>
      </c>
      <c r="I200" s="14">
        <v>5</v>
      </c>
      <c r="J200" s="14">
        <v>1</v>
      </c>
      <c r="K200" s="14">
        <v>5</v>
      </c>
      <c r="L200" s="14">
        <v>5</v>
      </c>
      <c r="M200" s="14">
        <v>5</v>
      </c>
      <c r="N200" s="14">
        <v>5</v>
      </c>
      <c r="O200" s="14">
        <v>5</v>
      </c>
      <c r="P200" s="14">
        <v>5</v>
      </c>
      <c r="Q200" s="14">
        <v>5</v>
      </c>
      <c r="R200" s="14">
        <v>5</v>
      </c>
      <c r="T200" s="14">
        <v>5</v>
      </c>
      <c r="U200" s="14">
        <v>1</v>
      </c>
      <c r="V200" s="14">
        <v>5</v>
      </c>
      <c r="W200" s="14">
        <v>5</v>
      </c>
      <c r="X200" s="14">
        <v>5</v>
      </c>
      <c r="Y200" s="14">
        <v>1</v>
      </c>
      <c r="Z200" s="14">
        <v>5</v>
      </c>
      <c r="AA200" s="14">
        <v>5</v>
      </c>
      <c r="AB200" s="14">
        <v>5</v>
      </c>
      <c r="AC200" s="14">
        <v>4</v>
      </c>
      <c r="AD200" s="14">
        <v>1</v>
      </c>
      <c r="AE200" s="14">
        <v>1</v>
      </c>
      <c r="AF200" s="14">
        <v>4</v>
      </c>
      <c r="AG200" s="14">
        <v>1</v>
      </c>
      <c r="AH200" s="14">
        <v>4</v>
      </c>
      <c r="AI200" s="14">
        <v>4</v>
      </c>
      <c r="AJ200" s="14">
        <v>2</v>
      </c>
      <c r="AK200" s="14">
        <v>4</v>
      </c>
      <c r="AL200" s="14">
        <v>5</v>
      </c>
      <c r="AM200" s="14">
        <v>5</v>
      </c>
      <c r="AN200" s="14">
        <v>5</v>
      </c>
      <c r="AQ200" s="14">
        <v>1</v>
      </c>
      <c r="AR200" s="14">
        <v>1</v>
      </c>
      <c r="AS200" s="3">
        <v>1</v>
      </c>
      <c r="AT200" s="14">
        <v>1</v>
      </c>
      <c r="AU200" s="138" t="s">
        <v>942</v>
      </c>
      <c r="AV200" s="134" t="s">
        <v>943</v>
      </c>
      <c r="AX200" s="14">
        <v>5</v>
      </c>
      <c r="AY200" s="14">
        <v>5</v>
      </c>
      <c r="AZ200" s="14">
        <v>5</v>
      </c>
      <c r="BA200" s="14">
        <v>5</v>
      </c>
      <c r="BB200" s="14">
        <v>5</v>
      </c>
      <c r="BC200" s="136" t="s">
        <v>944</v>
      </c>
      <c r="BD200" s="136" t="s">
        <v>945</v>
      </c>
    </row>
    <row r="201" spans="1:56">
      <c r="A201" s="15">
        <v>16833</v>
      </c>
      <c r="B201" s="54" t="s">
        <v>754</v>
      </c>
      <c r="C201" s="52" t="s">
        <v>640</v>
      </c>
      <c r="D201" s="52" t="s">
        <v>253</v>
      </c>
      <c r="I201" s="14">
        <v>4</v>
      </c>
      <c r="J201" s="14">
        <v>1</v>
      </c>
      <c r="K201" s="14">
        <v>5</v>
      </c>
      <c r="L201" s="14">
        <v>5</v>
      </c>
      <c r="M201" s="14">
        <v>5</v>
      </c>
      <c r="N201" s="14">
        <v>5</v>
      </c>
      <c r="O201" s="14">
        <v>5</v>
      </c>
      <c r="P201" s="14">
        <v>5</v>
      </c>
      <c r="Q201" s="14">
        <v>5</v>
      </c>
      <c r="R201" s="14">
        <v>5</v>
      </c>
      <c r="T201" s="14">
        <v>4</v>
      </c>
      <c r="U201" s="14">
        <v>2</v>
      </c>
      <c r="V201" s="14">
        <v>4</v>
      </c>
      <c r="W201" s="14">
        <v>4</v>
      </c>
      <c r="X201" s="14">
        <v>3</v>
      </c>
      <c r="Y201" s="14">
        <v>2</v>
      </c>
      <c r="Z201" s="14">
        <v>3</v>
      </c>
      <c r="AA201" s="14">
        <v>4</v>
      </c>
      <c r="AB201" s="14">
        <v>3</v>
      </c>
      <c r="AC201" s="14">
        <v>5</v>
      </c>
      <c r="AD201" s="14">
        <v>1</v>
      </c>
      <c r="AE201" s="14">
        <v>3</v>
      </c>
      <c r="AF201" s="14">
        <v>4</v>
      </c>
      <c r="AG201" s="14">
        <v>2</v>
      </c>
      <c r="AH201" s="14">
        <v>3</v>
      </c>
      <c r="AI201" s="14">
        <v>4</v>
      </c>
      <c r="AJ201" s="14">
        <v>3</v>
      </c>
      <c r="AK201" s="14">
        <v>4</v>
      </c>
      <c r="AL201" s="14">
        <v>3</v>
      </c>
      <c r="AM201" s="14">
        <v>3</v>
      </c>
      <c r="AN201" s="14">
        <v>3</v>
      </c>
      <c r="AQ201" s="14">
        <v>1</v>
      </c>
      <c r="AR201" s="14">
        <v>1</v>
      </c>
      <c r="AS201" s="3">
        <v>1</v>
      </c>
      <c r="AU201" s="138" t="s">
        <v>946</v>
      </c>
      <c r="AV201" s="134" t="s">
        <v>947</v>
      </c>
      <c r="AX201" s="14">
        <v>4</v>
      </c>
      <c r="AY201" s="14">
        <v>5</v>
      </c>
      <c r="AZ201" s="14">
        <v>4</v>
      </c>
      <c r="BA201" s="14">
        <v>4</v>
      </c>
      <c r="BB201" s="14">
        <v>5</v>
      </c>
      <c r="BC201" s="136" t="s">
        <v>948</v>
      </c>
      <c r="BD201" s="136" t="s">
        <v>949</v>
      </c>
    </row>
    <row r="202" spans="1:56">
      <c r="A202" s="15">
        <v>19715</v>
      </c>
      <c r="B202" s="54" t="s">
        <v>754</v>
      </c>
      <c r="C202" s="52" t="s">
        <v>640</v>
      </c>
      <c r="D202" s="52" t="s">
        <v>253</v>
      </c>
      <c r="I202" s="14">
        <v>5</v>
      </c>
      <c r="J202" s="14">
        <v>2</v>
      </c>
      <c r="K202" s="14">
        <v>5</v>
      </c>
      <c r="L202" s="14">
        <v>5</v>
      </c>
      <c r="M202" s="14">
        <v>5</v>
      </c>
      <c r="N202" s="14">
        <v>5</v>
      </c>
      <c r="O202" s="14">
        <v>5</v>
      </c>
      <c r="P202" s="14">
        <v>5</v>
      </c>
      <c r="Q202" s="14">
        <v>5</v>
      </c>
      <c r="R202" s="14">
        <v>3</v>
      </c>
      <c r="T202" s="14">
        <v>5</v>
      </c>
      <c r="U202" s="14">
        <v>2</v>
      </c>
      <c r="V202" s="14">
        <v>5</v>
      </c>
      <c r="W202" s="14">
        <v>2</v>
      </c>
      <c r="X202" s="14">
        <v>3</v>
      </c>
      <c r="Y202" s="14">
        <v>2</v>
      </c>
      <c r="Z202" s="14">
        <v>5</v>
      </c>
      <c r="AA202" s="14">
        <v>5</v>
      </c>
      <c r="AB202" s="14">
        <v>5</v>
      </c>
      <c r="AC202" s="14">
        <v>4</v>
      </c>
      <c r="AD202" s="14">
        <v>4</v>
      </c>
      <c r="AE202" s="14">
        <v>2</v>
      </c>
      <c r="AF202" s="14">
        <v>5</v>
      </c>
      <c r="AG202" s="14">
        <v>2</v>
      </c>
      <c r="AH202" s="14">
        <v>4</v>
      </c>
      <c r="AI202" s="14">
        <v>5</v>
      </c>
      <c r="AJ202" s="14">
        <v>2</v>
      </c>
      <c r="AK202" s="14">
        <v>5</v>
      </c>
      <c r="AL202" s="14">
        <v>3</v>
      </c>
      <c r="AM202" s="14">
        <v>4</v>
      </c>
      <c r="AN202" s="14">
        <v>5</v>
      </c>
      <c r="AQ202" s="14">
        <v>1</v>
      </c>
      <c r="AR202" s="14">
        <v>1</v>
      </c>
      <c r="AS202" s="3">
        <v>1</v>
      </c>
      <c r="AT202" s="14">
        <v>1</v>
      </c>
      <c r="AU202" s="138" t="s">
        <v>950</v>
      </c>
      <c r="AV202" s="134" t="s">
        <v>71</v>
      </c>
      <c r="AX202" s="14">
        <v>5</v>
      </c>
      <c r="AY202" s="14">
        <v>5</v>
      </c>
      <c r="AZ202" s="14">
        <v>5</v>
      </c>
      <c r="BA202" s="14">
        <v>5</v>
      </c>
      <c r="BB202" s="14">
        <v>5</v>
      </c>
      <c r="BC202" s="136" t="s">
        <v>951</v>
      </c>
      <c r="BD202" s="136" t="s">
        <v>952</v>
      </c>
    </row>
    <row r="203" spans="1:56">
      <c r="A203" s="15">
        <v>16880</v>
      </c>
      <c r="B203" s="54" t="s">
        <v>754</v>
      </c>
      <c r="C203" s="52" t="s">
        <v>640</v>
      </c>
      <c r="D203" s="52" t="s">
        <v>253</v>
      </c>
      <c r="I203" s="14">
        <v>5</v>
      </c>
      <c r="J203" s="14">
        <v>1</v>
      </c>
      <c r="K203" s="14">
        <v>5</v>
      </c>
      <c r="L203" s="14">
        <v>5</v>
      </c>
      <c r="M203" s="14">
        <v>5</v>
      </c>
      <c r="N203" s="14">
        <v>5</v>
      </c>
      <c r="O203" s="14">
        <v>5</v>
      </c>
      <c r="P203" s="14">
        <v>5</v>
      </c>
      <c r="Q203" s="14">
        <v>5</v>
      </c>
      <c r="R203" s="14">
        <v>5</v>
      </c>
      <c r="T203" s="14">
        <v>5</v>
      </c>
      <c r="U203" s="14">
        <v>4</v>
      </c>
      <c r="V203" s="14">
        <v>4</v>
      </c>
      <c r="W203" s="14">
        <v>4</v>
      </c>
      <c r="X203" s="14">
        <v>2</v>
      </c>
      <c r="Y203" s="14">
        <v>1</v>
      </c>
      <c r="Z203" s="14">
        <v>4</v>
      </c>
      <c r="AA203" s="14">
        <v>5</v>
      </c>
      <c r="AB203" s="14">
        <v>4</v>
      </c>
      <c r="AC203" s="14">
        <v>5</v>
      </c>
      <c r="AD203" s="14">
        <v>5</v>
      </c>
      <c r="AE203" s="14">
        <v>2</v>
      </c>
      <c r="AF203" s="14">
        <v>4</v>
      </c>
      <c r="AG203" s="14">
        <v>2</v>
      </c>
      <c r="AH203" s="14">
        <v>5</v>
      </c>
      <c r="AI203" s="14">
        <v>5</v>
      </c>
      <c r="AJ203" s="14">
        <v>4</v>
      </c>
      <c r="AK203" s="14">
        <v>5</v>
      </c>
      <c r="AL203" s="14">
        <v>3</v>
      </c>
      <c r="AM203" s="14">
        <v>3</v>
      </c>
      <c r="AN203" s="14">
        <v>4</v>
      </c>
      <c r="AQ203" s="14">
        <v>1</v>
      </c>
      <c r="AR203" s="14">
        <v>1</v>
      </c>
      <c r="AS203" s="3">
        <v>1</v>
      </c>
      <c r="AU203" s="138" t="s">
        <v>953</v>
      </c>
      <c r="AV203" s="134" t="s">
        <v>552</v>
      </c>
      <c r="AX203" s="14">
        <v>4</v>
      </c>
      <c r="AY203" s="14">
        <v>5</v>
      </c>
      <c r="AZ203" s="14">
        <v>4</v>
      </c>
      <c r="BA203" s="14">
        <v>2</v>
      </c>
      <c r="BB203" s="14">
        <v>4</v>
      </c>
      <c r="BC203" s="136" t="s">
        <v>954</v>
      </c>
      <c r="BD203" s="136" t="s">
        <v>955</v>
      </c>
    </row>
    <row r="204" spans="1:56">
      <c r="A204" s="15">
        <v>18420</v>
      </c>
      <c r="B204" s="54" t="s">
        <v>754</v>
      </c>
      <c r="C204" s="52" t="s">
        <v>640</v>
      </c>
      <c r="D204" s="52" t="s">
        <v>253</v>
      </c>
      <c r="I204" s="14">
        <v>5</v>
      </c>
      <c r="J204" s="14">
        <v>1</v>
      </c>
      <c r="K204" s="14">
        <v>5</v>
      </c>
      <c r="L204" s="14">
        <v>5</v>
      </c>
      <c r="M204" s="14">
        <v>5</v>
      </c>
      <c r="N204" s="14">
        <v>5</v>
      </c>
      <c r="O204" s="14">
        <v>3</v>
      </c>
      <c r="P204" s="14">
        <v>5</v>
      </c>
      <c r="Q204" s="14">
        <v>5</v>
      </c>
      <c r="R204" s="14">
        <v>4</v>
      </c>
      <c r="T204" s="14">
        <v>3</v>
      </c>
      <c r="U204" s="14">
        <v>5</v>
      </c>
      <c r="V204" s="14">
        <v>2</v>
      </c>
      <c r="W204" s="14">
        <v>2</v>
      </c>
      <c r="X204" s="14">
        <v>4</v>
      </c>
      <c r="Y204" s="14">
        <v>3</v>
      </c>
      <c r="Z204" s="14">
        <v>1</v>
      </c>
      <c r="AA204" s="14">
        <v>3</v>
      </c>
      <c r="AB204" s="14">
        <v>1</v>
      </c>
      <c r="AC204" s="14">
        <v>3</v>
      </c>
      <c r="AD204" s="14">
        <v>2</v>
      </c>
      <c r="AE204" s="14">
        <v>4</v>
      </c>
      <c r="AF204" s="14">
        <v>4</v>
      </c>
      <c r="AG204" s="14">
        <v>2</v>
      </c>
      <c r="AH204" s="14">
        <v>4</v>
      </c>
      <c r="AI204" s="14">
        <v>1</v>
      </c>
      <c r="AJ204" s="14">
        <v>5</v>
      </c>
      <c r="AK204" s="14">
        <v>5</v>
      </c>
      <c r="AL204" s="14">
        <v>5</v>
      </c>
      <c r="AM204" s="14">
        <v>5</v>
      </c>
      <c r="AN204" s="14">
        <v>3</v>
      </c>
      <c r="AQ204" s="14">
        <v>1</v>
      </c>
      <c r="AR204" s="14">
        <v>1</v>
      </c>
      <c r="AS204" s="3">
        <v>1</v>
      </c>
      <c r="AU204" s="138" t="s">
        <v>956</v>
      </c>
      <c r="AV204" s="134" t="s">
        <v>957</v>
      </c>
      <c r="AX204" s="14">
        <v>4</v>
      </c>
      <c r="AY204" s="14">
        <v>2</v>
      </c>
      <c r="AZ204" s="14">
        <v>3</v>
      </c>
      <c r="BA204" s="14">
        <v>2</v>
      </c>
      <c r="BB204" s="14">
        <v>4</v>
      </c>
      <c r="BC204" s="136" t="s">
        <v>958</v>
      </c>
      <c r="BD204" s="136" t="s">
        <v>959</v>
      </c>
    </row>
    <row r="205" spans="1:56">
      <c r="A205" s="15">
        <v>16822</v>
      </c>
      <c r="B205" s="54" t="s">
        <v>754</v>
      </c>
      <c r="C205" s="52" t="s">
        <v>640</v>
      </c>
      <c r="D205" s="52" t="s">
        <v>253</v>
      </c>
      <c r="I205" s="14">
        <v>4</v>
      </c>
      <c r="J205" s="14">
        <v>2</v>
      </c>
      <c r="K205" s="14">
        <v>5</v>
      </c>
      <c r="L205" s="14">
        <v>5</v>
      </c>
      <c r="M205" s="14">
        <v>5</v>
      </c>
      <c r="N205" s="14">
        <v>5</v>
      </c>
      <c r="O205" s="14">
        <v>5</v>
      </c>
      <c r="P205" s="14">
        <v>5</v>
      </c>
      <c r="Q205" s="14">
        <v>5</v>
      </c>
      <c r="R205" s="14">
        <v>5</v>
      </c>
      <c r="T205" s="14">
        <v>4</v>
      </c>
      <c r="U205" s="14">
        <v>2</v>
      </c>
      <c r="V205" s="14">
        <v>3</v>
      </c>
      <c r="W205" s="14">
        <v>4</v>
      </c>
      <c r="X205" s="14">
        <v>3</v>
      </c>
      <c r="Y205" s="14">
        <v>3</v>
      </c>
      <c r="Z205" s="14">
        <v>4</v>
      </c>
      <c r="AA205" s="14">
        <v>4</v>
      </c>
      <c r="AB205" s="14" t="s">
        <v>762</v>
      </c>
      <c r="AC205" s="14">
        <v>3</v>
      </c>
      <c r="AD205" s="14">
        <v>2</v>
      </c>
      <c r="AE205" s="14">
        <v>2</v>
      </c>
      <c r="AF205" s="14">
        <v>4</v>
      </c>
      <c r="AG205" s="14">
        <v>2</v>
      </c>
      <c r="AH205" s="14">
        <v>4</v>
      </c>
      <c r="AI205" s="14">
        <v>4</v>
      </c>
      <c r="AJ205" s="14">
        <v>3</v>
      </c>
      <c r="AK205" s="14">
        <v>5</v>
      </c>
      <c r="AL205" s="14">
        <v>4</v>
      </c>
      <c r="AM205" s="14">
        <v>5</v>
      </c>
      <c r="AN205" s="14">
        <v>4</v>
      </c>
      <c r="AQ205" s="14">
        <v>1</v>
      </c>
      <c r="AR205" s="14">
        <v>1</v>
      </c>
      <c r="AS205" s="3">
        <v>1</v>
      </c>
      <c r="AU205" s="138" t="s">
        <v>960</v>
      </c>
      <c r="AV205" s="134" t="s">
        <v>961</v>
      </c>
      <c r="AX205" s="14">
        <v>4</v>
      </c>
      <c r="AY205" s="14">
        <v>4</v>
      </c>
      <c r="AZ205" s="14">
        <v>4</v>
      </c>
      <c r="BA205" s="14">
        <v>4</v>
      </c>
      <c r="BB205" s="14">
        <v>5</v>
      </c>
      <c r="BC205" s="136" t="s">
        <v>962</v>
      </c>
      <c r="BD205" s="136" t="s">
        <v>71</v>
      </c>
    </row>
    <row r="206" spans="1:56">
      <c r="A206" s="15">
        <v>21419</v>
      </c>
      <c r="B206" s="54" t="s">
        <v>754</v>
      </c>
      <c r="C206" s="52" t="s">
        <v>640</v>
      </c>
      <c r="D206" s="52" t="s">
        <v>253</v>
      </c>
      <c r="I206" s="14">
        <v>3</v>
      </c>
      <c r="J206" s="14">
        <v>1</v>
      </c>
      <c r="K206" s="14">
        <v>5</v>
      </c>
      <c r="L206" s="14">
        <v>5</v>
      </c>
      <c r="M206" s="14">
        <v>5</v>
      </c>
      <c r="N206" s="14">
        <v>5</v>
      </c>
      <c r="O206" s="14">
        <v>5</v>
      </c>
      <c r="P206" s="14">
        <v>5</v>
      </c>
      <c r="Q206" s="14">
        <v>5</v>
      </c>
      <c r="R206" s="14">
        <v>5</v>
      </c>
      <c r="T206" s="14">
        <v>5</v>
      </c>
      <c r="U206" s="14">
        <v>4</v>
      </c>
      <c r="V206" s="14">
        <v>2</v>
      </c>
      <c r="W206" s="14">
        <v>2</v>
      </c>
      <c r="X206" s="14">
        <v>1</v>
      </c>
      <c r="Y206" s="14">
        <v>1</v>
      </c>
      <c r="Z206" s="14">
        <v>2</v>
      </c>
      <c r="AA206" s="14">
        <v>4</v>
      </c>
      <c r="AB206" s="14">
        <v>2</v>
      </c>
      <c r="AC206" s="14">
        <v>4</v>
      </c>
      <c r="AD206" s="14">
        <v>1</v>
      </c>
      <c r="AE206" s="14">
        <v>2</v>
      </c>
      <c r="AF206" s="14">
        <v>4</v>
      </c>
      <c r="AG206" s="14">
        <v>1</v>
      </c>
      <c r="AH206" s="14">
        <v>3</v>
      </c>
      <c r="AI206" s="14">
        <v>4</v>
      </c>
      <c r="AJ206" s="14">
        <v>3</v>
      </c>
      <c r="AK206" s="14">
        <v>5</v>
      </c>
      <c r="AL206" s="14">
        <v>4</v>
      </c>
      <c r="AM206" s="14">
        <v>4</v>
      </c>
      <c r="AN206" s="14">
        <v>3</v>
      </c>
      <c r="AQ206" s="14">
        <v>1</v>
      </c>
      <c r="AR206" s="14">
        <v>1</v>
      </c>
      <c r="AS206" s="3">
        <v>1</v>
      </c>
      <c r="AU206" s="138" t="s">
        <v>963</v>
      </c>
      <c r="AV206" s="134" t="s">
        <v>964</v>
      </c>
      <c r="AX206" s="14">
        <v>4</v>
      </c>
      <c r="AY206" s="14">
        <v>4</v>
      </c>
      <c r="AZ206" s="14">
        <v>4</v>
      </c>
      <c r="BA206" s="14">
        <v>4</v>
      </c>
      <c r="BB206" s="14">
        <v>5</v>
      </c>
      <c r="BC206" s="136" t="s">
        <v>965</v>
      </c>
      <c r="BD206" s="136" t="s">
        <v>966</v>
      </c>
    </row>
    <row r="207" spans="1:56">
      <c r="A207" s="15">
        <v>23091</v>
      </c>
      <c r="B207" s="54" t="s">
        <v>754</v>
      </c>
      <c r="C207" s="52" t="s">
        <v>640</v>
      </c>
      <c r="D207" s="52" t="s">
        <v>253</v>
      </c>
      <c r="I207" s="14">
        <v>5</v>
      </c>
      <c r="J207" s="14">
        <v>1</v>
      </c>
      <c r="K207" s="14">
        <v>5</v>
      </c>
      <c r="L207" s="14">
        <v>5</v>
      </c>
      <c r="M207" s="14">
        <v>5</v>
      </c>
      <c r="N207" s="14">
        <v>5</v>
      </c>
      <c r="O207" s="14">
        <v>5</v>
      </c>
      <c r="P207" s="14">
        <v>5</v>
      </c>
      <c r="Q207" s="14">
        <v>5</v>
      </c>
      <c r="R207" s="14">
        <v>5</v>
      </c>
      <c r="T207" s="14">
        <v>5</v>
      </c>
      <c r="U207" s="14">
        <v>2</v>
      </c>
      <c r="V207" s="14">
        <v>5</v>
      </c>
      <c r="W207" s="14">
        <v>3</v>
      </c>
      <c r="X207" s="14">
        <v>2</v>
      </c>
      <c r="Y207" s="14">
        <v>1</v>
      </c>
      <c r="Z207" s="14">
        <v>4</v>
      </c>
      <c r="AA207" s="14">
        <v>5</v>
      </c>
      <c r="AB207" s="14">
        <v>3</v>
      </c>
      <c r="AC207" s="14">
        <v>5</v>
      </c>
      <c r="AD207" s="14">
        <v>1</v>
      </c>
      <c r="AE207" s="14">
        <v>1</v>
      </c>
      <c r="AF207" s="14">
        <v>2</v>
      </c>
      <c r="AG207" s="14">
        <v>2</v>
      </c>
      <c r="AH207" s="14">
        <v>4</v>
      </c>
      <c r="AI207" s="14">
        <v>5</v>
      </c>
      <c r="AJ207" s="14">
        <v>1</v>
      </c>
      <c r="AK207" s="14">
        <v>5</v>
      </c>
      <c r="AL207" s="14">
        <v>4</v>
      </c>
      <c r="AM207" s="14">
        <v>4</v>
      </c>
      <c r="AN207" s="14">
        <v>4</v>
      </c>
      <c r="AQ207" s="14">
        <v>1</v>
      </c>
      <c r="AR207" s="14">
        <v>1</v>
      </c>
      <c r="AS207" s="3">
        <v>1</v>
      </c>
      <c r="AT207" s="14">
        <v>1</v>
      </c>
      <c r="AU207" s="138" t="s">
        <v>967</v>
      </c>
      <c r="AV207" s="134" t="s">
        <v>968</v>
      </c>
      <c r="AX207" s="14">
        <v>4</v>
      </c>
      <c r="AY207" s="14">
        <v>4</v>
      </c>
      <c r="AZ207" s="14">
        <v>4</v>
      </c>
      <c r="BA207" s="14">
        <v>4</v>
      </c>
      <c r="BB207" s="14">
        <v>4</v>
      </c>
      <c r="BC207" s="136" t="s">
        <v>971</v>
      </c>
      <c r="BD207" s="136" t="s">
        <v>770</v>
      </c>
    </row>
    <row r="208" spans="1:56">
      <c r="A208" s="15">
        <v>16282</v>
      </c>
      <c r="B208" s="54" t="s">
        <v>754</v>
      </c>
      <c r="C208" s="52" t="s">
        <v>640</v>
      </c>
      <c r="D208" s="52" t="s">
        <v>253</v>
      </c>
      <c r="I208" s="14">
        <v>4</v>
      </c>
      <c r="J208" s="14">
        <v>1</v>
      </c>
      <c r="K208" s="14">
        <v>4</v>
      </c>
      <c r="L208" s="14">
        <v>5</v>
      </c>
      <c r="M208" s="14">
        <v>5</v>
      </c>
      <c r="N208" s="14">
        <v>5</v>
      </c>
      <c r="O208" s="14">
        <v>5</v>
      </c>
      <c r="P208" s="14">
        <v>5</v>
      </c>
      <c r="Q208" s="14">
        <v>5</v>
      </c>
      <c r="R208" s="14">
        <v>4</v>
      </c>
      <c r="T208" s="14">
        <v>5</v>
      </c>
      <c r="U208" s="14">
        <v>1</v>
      </c>
      <c r="V208" s="14">
        <v>4</v>
      </c>
      <c r="W208" s="14">
        <v>4</v>
      </c>
      <c r="X208" s="14">
        <v>2</v>
      </c>
      <c r="Y208" s="14">
        <v>2</v>
      </c>
      <c r="Z208" s="14">
        <v>4</v>
      </c>
      <c r="AA208" s="14">
        <v>5</v>
      </c>
      <c r="AB208" s="14">
        <v>4</v>
      </c>
      <c r="AC208" s="14">
        <v>4</v>
      </c>
      <c r="AD208" s="14">
        <v>1</v>
      </c>
      <c r="AE208" s="14">
        <v>2</v>
      </c>
      <c r="AF208" s="14">
        <v>4</v>
      </c>
      <c r="AG208" s="14">
        <v>2</v>
      </c>
      <c r="AH208" s="14">
        <v>5</v>
      </c>
      <c r="AI208" s="14">
        <v>5</v>
      </c>
      <c r="AJ208" s="14">
        <v>2</v>
      </c>
      <c r="AK208" s="14">
        <v>5</v>
      </c>
      <c r="AL208" s="14">
        <v>4</v>
      </c>
      <c r="AM208" s="14">
        <v>3</v>
      </c>
      <c r="AN208" s="14">
        <v>4</v>
      </c>
      <c r="AS208" s="3">
        <v>1</v>
      </c>
      <c r="AT208" s="14">
        <v>1</v>
      </c>
      <c r="AU208" s="138" t="s">
        <v>969</v>
      </c>
      <c r="AV208" s="134" t="s">
        <v>970</v>
      </c>
      <c r="AX208" s="14">
        <v>3</v>
      </c>
      <c r="AY208" s="14">
        <v>5</v>
      </c>
      <c r="AZ208" s="14">
        <v>4</v>
      </c>
      <c r="BA208" s="14">
        <v>4</v>
      </c>
      <c r="BB208" s="14">
        <v>4</v>
      </c>
      <c r="BC208" s="136" t="s">
        <v>972</v>
      </c>
      <c r="BD208" s="136" t="s">
        <v>973</v>
      </c>
    </row>
    <row r="209" spans="1:57">
      <c r="A209" s="15">
        <v>18656</v>
      </c>
      <c r="B209" s="54" t="s">
        <v>754</v>
      </c>
      <c r="C209" s="52" t="s">
        <v>253</v>
      </c>
      <c r="D209" s="52" t="s">
        <v>253</v>
      </c>
      <c r="I209" s="14">
        <v>4</v>
      </c>
      <c r="J209" s="14">
        <v>2</v>
      </c>
      <c r="K209" s="14">
        <v>5</v>
      </c>
      <c r="L209" s="14">
        <v>5</v>
      </c>
      <c r="M209" s="14">
        <v>5</v>
      </c>
      <c r="N209" s="14">
        <v>4</v>
      </c>
      <c r="O209" s="14">
        <v>5</v>
      </c>
      <c r="P209" s="14">
        <v>5</v>
      </c>
      <c r="Q209" s="14">
        <v>5</v>
      </c>
      <c r="R209" s="14">
        <v>5</v>
      </c>
      <c r="T209" s="14">
        <v>4</v>
      </c>
      <c r="U209" s="14">
        <v>3</v>
      </c>
      <c r="V209" s="14">
        <v>2</v>
      </c>
      <c r="W209" s="14">
        <v>2</v>
      </c>
      <c r="X209" s="14">
        <v>4</v>
      </c>
      <c r="Y209" s="14">
        <v>2</v>
      </c>
      <c r="Z209" s="14">
        <v>2</v>
      </c>
      <c r="AA209" s="14">
        <v>4</v>
      </c>
      <c r="AB209" s="14">
        <v>1</v>
      </c>
      <c r="AC209" s="14">
        <v>4</v>
      </c>
      <c r="AD209" s="14">
        <v>2</v>
      </c>
      <c r="AE209" s="14">
        <v>3</v>
      </c>
      <c r="AF209" s="14">
        <v>3</v>
      </c>
      <c r="AG209" s="14">
        <v>2</v>
      </c>
      <c r="AH209" s="14">
        <v>4</v>
      </c>
      <c r="AI209" s="14">
        <v>2</v>
      </c>
      <c r="AJ209" s="14">
        <v>3</v>
      </c>
      <c r="AK209" s="14">
        <v>5</v>
      </c>
      <c r="AL209" s="14">
        <v>4</v>
      </c>
      <c r="AM209" s="14">
        <v>4</v>
      </c>
      <c r="AN209" s="14">
        <v>3</v>
      </c>
      <c r="AR209" s="14">
        <v>1</v>
      </c>
      <c r="AS209" s="3">
        <v>1</v>
      </c>
      <c r="AU209" s="138" t="s">
        <v>974</v>
      </c>
      <c r="AV209" s="134" t="s">
        <v>975</v>
      </c>
      <c r="AX209" s="14">
        <v>5</v>
      </c>
      <c r="AY209" s="14">
        <v>5</v>
      </c>
      <c r="AZ209" s="14">
        <v>4</v>
      </c>
      <c r="BA209" s="14">
        <v>4</v>
      </c>
      <c r="BB209" s="14">
        <v>5</v>
      </c>
      <c r="BC209" s="136" t="s">
        <v>976</v>
      </c>
      <c r="BD209" s="136" t="s">
        <v>977</v>
      </c>
    </row>
    <row r="210" spans="1:57">
      <c r="A210" s="15">
        <v>16560</v>
      </c>
      <c r="B210" s="54" t="s">
        <v>754</v>
      </c>
      <c r="C210" s="52" t="s">
        <v>253</v>
      </c>
      <c r="D210" s="52" t="s">
        <v>253</v>
      </c>
      <c r="I210" s="14">
        <v>4</v>
      </c>
      <c r="J210" s="14">
        <v>1</v>
      </c>
      <c r="K210" s="14">
        <v>5</v>
      </c>
      <c r="L210" s="14">
        <v>5</v>
      </c>
      <c r="M210" s="14">
        <v>5</v>
      </c>
      <c r="N210" s="14">
        <v>5</v>
      </c>
      <c r="O210" s="14">
        <v>4</v>
      </c>
      <c r="P210" s="14">
        <v>4</v>
      </c>
      <c r="Q210" s="14">
        <v>3</v>
      </c>
      <c r="R210" s="14">
        <v>5</v>
      </c>
      <c r="T210" s="14">
        <v>5</v>
      </c>
      <c r="U210" s="14">
        <v>3</v>
      </c>
      <c r="V210" s="14">
        <v>3</v>
      </c>
      <c r="W210" s="14">
        <v>4</v>
      </c>
      <c r="X210" s="14">
        <v>2</v>
      </c>
      <c r="Y210" s="14">
        <v>4</v>
      </c>
      <c r="Z210" s="14">
        <v>5</v>
      </c>
      <c r="AA210" s="14">
        <v>5</v>
      </c>
      <c r="AB210" s="14">
        <v>4</v>
      </c>
      <c r="AC210" s="14">
        <v>3</v>
      </c>
      <c r="AD210" s="14">
        <v>2</v>
      </c>
      <c r="AE210" s="14">
        <v>2</v>
      </c>
      <c r="AF210" s="14">
        <v>3</v>
      </c>
      <c r="AG210" s="14">
        <v>2</v>
      </c>
      <c r="AH210" s="14">
        <v>3</v>
      </c>
      <c r="AI210" s="14">
        <v>4</v>
      </c>
      <c r="AJ210" s="14">
        <v>1</v>
      </c>
      <c r="AK210" s="14">
        <v>5</v>
      </c>
      <c r="AL210" s="14">
        <v>5</v>
      </c>
      <c r="AM210" s="14">
        <v>5</v>
      </c>
      <c r="AN210" s="14">
        <v>4</v>
      </c>
      <c r="AR210" s="14">
        <v>1</v>
      </c>
      <c r="AT210" s="14">
        <v>1</v>
      </c>
      <c r="AU210" s="138" t="s">
        <v>978</v>
      </c>
      <c r="AV210" s="134" t="s">
        <v>979</v>
      </c>
      <c r="AX210" s="14">
        <v>5</v>
      </c>
      <c r="AY210" s="14">
        <v>5</v>
      </c>
      <c r="AZ210" s="14">
        <v>4</v>
      </c>
      <c r="BA210" s="14">
        <v>4</v>
      </c>
      <c r="BB210" s="14">
        <v>5</v>
      </c>
      <c r="BC210" s="136" t="s">
        <v>980</v>
      </c>
      <c r="BD210" s="136" t="s">
        <v>981</v>
      </c>
    </row>
    <row r="211" spans="1:57">
      <c r="A211" s="15">
        <v>22598</v>
      </c>
      <c r="B211" s="54" t="s">
        <v>754</v>
      </c>
      <c r="C211" s="52" t="s">
        <v>253</v>
      </c>
      <c r="D211" s="52" t="s">
        <v>253</v>
      </c>
      <c r="I211" s="14">
        <v>5</v>
      </c>
      <c r="J211" s="14">
        <v>1</v>
      </c>
      <c r="K211" s="14">
        <v>5</v>
      </c>
      <c r="L211" s="14">
        <v>5</v>
      </c>
      <c r="M211" s="14">
        <v>5</v>
      </c>
      <c r="N211" s="14">
        <v>5</v>
      </c>
      <c r="O211" s="14">
        <v>5</v>
      </c>
      <c r="P211" s="14">
        <v>5</v>
      </c>
      <c r="Q211" s="14">
        <v>5</v>
      </c>
      <c r="R211" s="14">
        <v>5</v>
      </c>
      <c r="T211" s="14">
        <v>4</v>
      </c>
      <c r="U211" s="14">
        <v>2</v>
      </c>
      <c r="V211" s="14">
        <v>4</v>
      </c>
      <c r="W211" s="14">
        <v>4</v>
      </c>
      <c r="X211" s="14">
        <v>4</v>
      </c>
      <c r="Y211" s="14">
        <v>1</v>
      </c>
      <c r="Z211" s="14">
        <v>4</v>
      </c>
      <c r="AA211" s="14">
        <v>5</v>
      </c>
      <c r="AB211" s="14">
        <v>5</v>
      </c>
      <c r="AC211" s="14">
        <v>5</v>
      </c>
      <c r="AD211" s="14">
        <v>1</v>
      </c>
      <c r="AE211" s="14">
        <v>2</v>
      </c>
      <c r="AF211" s="14">
        <v>4</v>
      </c>
      <c r="AG211" s="14">
        <v>1</v>
      </c>
      <c r="AH211" s="14">
        <v>5</v>
      </c>
      <c r="AI211" s="14">
        <v>4</v>
      </c>
      <c r="AJ211" s="14">
        <v>1</v>
      </c>
      <c r="AK211" s="14">
        <v>5</v>
      </c>
      <c r="AL211" s="14">
        <v>4</v>
      </c>
      <c r="AM211" s="14">
        <v>4</v>
      </c>
      <c r="AN211" s="14">
        <v>5</v>
      </c>
      <c r="AR211" s="14">
        <v>1</v>
      </c>
      <c r="AU211" s="138" t="s">
        <v>982</v>
      </c>
      <c r="AV211" s="134" t="s">
        <v>762</v>
      </c>
      <c r="AX211" s="14">
        <v>5</v>
      </c>
      <c r="AY211" s="14">
        <v>5</v>
      </c>
      <c r="AZ211" s="14">
        <v>4</v>
      </c>
      <c r="BA211" s="14">
        <v>4</v>
      </c>
      <c r="BB211" s="14">
        <v>5</v>
      </c>
      <c r="BC211" s="136" t="s">
        <v>762</v>
      </c>
      <c r="BD211" s="136" t="s">
        <v>762</v>
      </c>
      <c r="BE211" s="2" t="s">
        <v>121</v>
      </c>
    </row>
    <row r="212" spans="1:57">
      <c r="A212" s="15">
        <v>85666</v>
      </c>
      <c r="B212" s="54" t="s">
        <v>754</v>
      </c>
      <c r="C212" s="52" t="s">
        <v>253</v>
      </c>
      <c r="D212" s="52" t="s">
        <v>253</v>
      </c>
      <c r="I212" s="14">
        <v>5</v>
      </c>
      <c r="J212" s="14">
        <v>5</v>
      </c>
      <c r="K212" s="14">
        <v>5</v>
      </c>
      <c r="L212" s="14">
        <v>5</v>
      </c>
      <c r="M212" s="14">
        <v>5</v>
      </c>
      <c r="N212" s="14">
        <v>5</v>
      </c>
      <c r="O212" s="14">
        <v>3</v>
      </c>
      <c r="P212" s="14">
        <v>3</v>
      </c>
      <c r="Q212" s="14">
        <v>4</v>
      </c>
      <c r="R212" s="14">
        <v>5</v>
      </c>
      <c r="T212" s="14">
        <v>5</v>
      </c>
      <c r="U212" s="14">
        <v>2</v>
      </c>
      <c r="V212" s="14">
        <v>3</v>
      </c>
      <c r="W212" s="14">
        <v>3</v>
      </c>
      <c r="X212" s="14">
        <v>3</v>
      </c>
      <c r="Y212" s="14">
        <v>1</v>
      </c>
      <c r="Z212" s="14">
        <v>4</v>
      </c>
      <c r="AA212" s="14">
        <v>5</v>
      </c>
      <c r="AB212" s="14">
        <v>4</v>
      </c>
      <c r="AC212" s="14">
        <v>2</v>
      </c>
      <c r="AD212" s="14">
        <v>1</v>
      </c>
      <c r="AE212" s="14">
        <v>1</v>
      </c>
      <c r="AF212" s="14">
        <v>4</v>
      </c>
      <c r="AG212" s="14">
        <v>2</v>
      </c>
      <c r="AH212" s="14">
        <v>5</v>
      </c>
      <c r="AI212" s="14">
        <v>5</v>
      </c>
      <c r="AJ212" s="14">
        <v>2</v>
      </c>
      <c r="AK212" s="14">
        <v>5</v>
      </c>
      <c r="AL212" s="14">
        <v>3</v>
      </c>
      <c r="AM212" s="14">
        <v>3</v>
      </c>
      <c r="AN212" s="14">
        <v>3</v>
      </c>
      <c r="AR212" s="14">
        <v>1</v>
      </c>
      <c r="AS212" s="3">
        <v>1</v>
      </c>
      <c r="AU212" s="138" t="s">
        <v>983</v>
      </c>
      <c r="AV212" s="134" t="s">
        <v>984</v>
      </c>
      <c r="AX212" s="14">
        <v>5</v>
      </c>
      <c r="AY212" s="14">
        <v>5</v>
      </c>
      <c r="AZ212" s="14">
        <v>3</v>
      </c>
      <c r="BA212" s="14">
        <v>3</v>
      </c>
      <c r="BB212" s="14">
        <v>3</v>
      </c>
      <c r="BC212" s="136" t="s">
        <v>985</v>
      </c>
      <c r="BD212" s="136" t="s">
        <v>986</v>
      </c>
    </row>
    <row r="213" spans="1:57">
      <c r="A213" s="15">
        <v>17134</v>
      </c>
      <c r="B213" s="54" t="s">
        <v>754</v>
      </c>
      <c r="C213" s="52" t="s">
        <v>253</v>
      </c>
      <c r="D213" s="52" t="s">
        <v>253</v>
      </c>
      <c r="I213" s="14">
        <v>5</v>
      </c>
      <c r="J213" s="14">
        <v>2</v>
      </c>
      <c r="K213" s="14">
        <v>5</v>
      </c>
      <c r="L213" s="14">
        <v>4</v>
      </c>
      <c r="M213" s="14">
        <v>5</v>
      </c>
      <c r="N213" s="14">
        <v>5</v>
      </c>
      <c r="O213" s="14">
        <v>5</v>
      </c>
      <c r="P213" s="14">
        <v>5</v>
      </c>
      <c r="Q213" s="14">
        <v>3</v>
      </c>
      <c r="R213" s="14">
        <v>5</v>
      </c>
      <c r="S213" s="2">
        <v>5</v>
      </c>
      <c r="T213" s="14">
        <v>4</v>
      </c>
      <c r="U213" s="14">
        <v>2</v>
      </c>
      <c r="V213" s="14">
        <v>5</v>
      </c>
      <c r="W213" s="14">
        <v>5</v>
      </c>
      <c r="X213" s="14">
        <v>4</v>
      </c>
      <c r="Y213" s="14">
        <v>3</v>
      </c>
      <c r="Z213" s="14">
        <v>4</v>
      </c>
      <c r="AA213" s="14">
        <v>5</v>
      </c>
      <c r="AB213" s="14">
        <v>5</v>
      </c>
      <c r="AC213" s="14">
        <v>5</v>
      </c>
      <c r="AD213" s="14">
        <v>1</v>
      </c>
      <c r="AE213" s="14">
        <v>3</v>
      </c>
      <c r="AF213" s="14">
        <v>5</v>
      </c>
      <c r="AG213" s="14">
        <v>3</v>
      </c>
      <c r="AH213" s="14">
        <v>5</v>
      </c>
      <c r="AI213" s="14">
        <v>4</v>
      </c>
      <c r="AJ213" s="14">
        <v>2</v>
      </c>
      <c r="AK213" s="14">
        <v>5</v>
      </c>
      <c r="AL213" s="14">
        <v>5</v>
      </c>
      <c r="AM213" s="14">
        <v>5</v>
      </c>
      <c r="AN213" s="14">
        <v>4</v>
      </c>
      <c r="AQ213" s="14">
        <v>1</v>
      </c>
      <c r="AR213" s="14">
        <v>1</v>
      </c>
      <c r="AS213" s="3">
        <v>1</v>
      </c>
      <c r="AT213" s="14">
        <v>1</v>
      </c>
      <c r="AU213" s="138" t="s">
        <v>987</v>
      </c>
      <c r="AV213" s="134" t="s">
        <v>988</v>
      </c>
      <c r="AX213" s="14">
        <v>5</v>
      </c>
      <c r="AY213" s="14">
        <v>5</v>
      </c>
      <c r="AZ213" s="14">
        <v>4</v>
      </c>
      <c r="BA213" s="14">
        <v>4</v>
      </c>
      <c r="BB213" s="14">
        <v>5</v>
      </c>
      <c r="BC213" s="136" t="s">
        <v>989</v>
      </c>
      <c r="BD213" s="136" t="s">
        <v>990</v>
      </c>
    </row>
    <row r="214" spans="1:57">
      <c r="A214" s="15" t="s">
        <v>113</v>
      </c>
      <c r="B214" s="54" t="s">
        <v>754</v>
      </c>
      <c r="C214" s="52" t="s">
        <v>253</v>
      </c>
      <c r="D214" s="52" t="s">
        <v>253</v>
      </c>
      <c r="I214" s="14">
        <v>4</v>
      </c>
      <c r="J214" s="14">
        <v>3</v>
      </c>
      <c r="K214" s="14">
        <v>5</v>
      </c>
      <c r="L214" s="14">
        <v>2</v>
      </c>
      <c r="M214" s="14">
        <v>4</v>
      </c>
      <c r="N214" s="14">
        <v>4</v>
      </c>
      <c r="O214" s="14">
        <v>2</v>
      </c>
      <c r="P214" s="14">
        <v>1</v>
      </c>
      <c r="Q214" s="14">
        <v>4</v>
      </c>
      <c r="R214" s="14">
        <v>5</v>
      </c>
      <c r="T214" s="14">
        <v>4</v>
      </c>
      <c r="U214" s="14">
        <v>1</v>
      </c>
      <c r="V214" s="14">
        <v>4</v>
      </c>
      <c r="W214" s="14">
        <v>3</v>
      </c>
      <c r="X214" s="14">
        <v>3</v>
      </c>
      <c r="Y214" s="14">
        <v>1</v>
      </c>
      <c r="Z214" s="14">
        <v>4</v>
      </c>
      <c r="AA214" s="14">
        <v>4</v>
      </c>
      <c r="AB214" s="14">
        <v>4</v>
      </c>
      <c r="AC214" s="14">
        <v>3</v>
      </c>
      <c r="AD214" s="14">
        <v>2</v>
      </c>
      <c r="AE214" s="14">
        <v>3</v>
      </c>
      <c r="AF214" s="14">
        <v>5</v>
      </c>
      <c r="AG214" s="14">
        <v>3</v>
      </c>
      <c r="AH214" s="14">
        <v>5</v>
      </c>
      <c r="AI214" s="14">
        <v>4</v>
      </c>
      <c r="AJ214" s="14">
        <v>3</v>
      </c>
      <c r="AK214" s="14">
        <v>5</v>
      </c>
      <c r="AL214" s="14">
        <v>4</v>
      </c>
      <c r="AM214" s="14">
        <v>4</v>
      </c>
      <c r="AN214" s="14">
        <v>3</v>
      </c>
      <c r="AP214" s="3">
        <v>1</v>
      </c>
      <c r="AU214" s="138" t="s">
        <v>991</v>
      </c>
      <c r="AV214" s="134" t="s">
        <v>992</v>
      </c>
      <c r="AX214" s="14">
        <v>5</v>
      </c>
      <c r="AY214" s="14">
        <v>5</v>
      </c>
      <c r="AZ214" s="14">
        <v>4</v>
      </c>
      <c r="BA214" s="14">
        <v>3</v>
      </c>
      <c r="BB214" s="14">
        <v>4</v>
      </c>
      <c r="BC214" s="136" t="s">
        <v>993</v>
      </c>
      <c r="BD214" s="136" t="s">
        <v>994</v>
      </c>
    </row>
    <row r="215" spans="1:57">
      <c r="A215" s="15">
        <v>19992</v>
      </c>
      <c r="B215" s="54" t="s">
        <v>754</v>
      </c>
      <c r="C215" s="52" t="s">
        <v>253</v>
      </c>
      <c r="D215" s="52" t="s">
        <v>253</v>
      </c>
      <c r="I215" s="14">
        <v>5</v>
      </c>
      <c r="J215" s="14">
        <v>1</v>
      </c>
      <c r="K215" s="14">
        <v>3</v>
      </c>
      <c r="L215" s="14">
        <v>4</v>
      </c>
      <c r="M215" s="14">
        <v>4</v>
      </c>
      <c r="N215" s="14">
        <v>3</v>
      </c>
      <c r="O215" s="14">
        <v>4</v>
      </c>
      <c r="P215" s="14">
        <v>5</v>
      </c>
      <c r="Q215" s="14">
        <v>4</v>
      </c>
      <c r="R215" s="14">
        <v>5</v>
      </c>
      <c r="T215" s="14">
        <v>5</v>
      </c>
      <c r="U215" s="14">
        <v>1</v>
      </c>
      <c r="V215" s="14">
        <v>3</v>
      </c>
      <c r="W215" s="14">
        <v>4</v>
      </c>
      <c r="X215" s="14">
        <v>3</v>
      </c>
      <c r="Y215" s="14">
        <v>2</v>
      </c>
      <c r="Z215" s="14">
        <v>4</v>
      </c>
      <c r="AA215" s="14">
        <v>4</v>
      </c>
      <c r="AB215" s="14">
        <v>2</v>
      </c>
      <c r="AC215" s="14">
        <v>5</v>
      </c>
      <c r="AD215" s="14">
        <v>3</v>
      </c>
      <c r="AE215" s="14">
        <v>3</v>
      </c>
      <c r="AF215" s="14">
        <v>2</v>
      </c>
      <c r="AG215" s="14">
        <v>2</v>
      </c>
      <c r="AH215" s="14">
        <v>5</v>
      </c>
      <c r="AI215" s="14">
        <v>4</v>
      </c>
      <c r="AJ215" s="14">
        <v>1</v>
      </c>
      <c r="AK215" s="14">
        <v>4</v>
      </c>
      <c r="AL215" s="14">
        <v>3</v>
      </c>
      <c r="AM215" s="14">
        <v>2</v>
      </c>
      <c r="AN215" s="14">
        <v>2</v>
      </c>
      <c r="AQ215" s="14">
        <v>1</v>
      </c>
      <c r="AR215" s="14">
        <v>1</v>
      </c>
      <c r="AU215" s="138" t="s">
        <v>995</v>
      </c>
      <c r="AV215" s="134" t="s">
        <v>996</v>
      </c>
      <c r="AX215" s="14">
        <v>5</v>
      </c>
      <c r="AY215" s="14">
        <v>5</v>
      </c>
      <c r="AZ215" s="14">
        <v>5</v>
      </c>
      <c r="BA215" s="14">
        <v>4</v>
      </c>
      <c r="BB215" s="14">
        <v>5</v>
      </c>
      <c r="BC215" s="136" t="s">
        <v>997</v>
      </c>
      <c r="BD215" s="136" t="s">
        <v>998</v>
      </c>
    </row>
    <row r="216" spans="1:57">
      <c r="A216" s="15">
        <v>2387</v>
      </c>
      <c r="B216" s="54" t="s">
        <v>754</v>
      </c>
      <c r="C216" s="52" t="s">
        <v>253</v>
      </c>
      <c r="D216" s="52" t="s">
        <v>253</v>
      </c>
      <c r="I216" s="14">
        <v>4</v>
      </c>
      <c r="J216" s="14">
        <v>4</v>
      </c>
      <c r="K216" s="14">
        <v>5</v>
      </c>
      <c r="L216" s="14">
        <v>2</v>
      </c>
      <c r="M216" s="14">
        <v>5</v>
      </c>
      <c r="N216" s="14">
        <v>4</v>
      </c>
      <c r="O216" s="14">
        <v>3</v>
      </c>
      <c r="P216" s="14">
        <v>4</v>
      </c>
      <c r="Q216" s="14">
        <v>4</v>
      </c>
      <c r="R216" s="14">
        <v>5</v>
      </c>
      <c r="T216" s="14">
        <v>4</v>
      </c>
      <c r="U216" s="14">
        <v>4</v>
      </c>
      <c r="V216" s="14">
        <v>4</v>
      </c>
      <c r="W216" s="14">
        <v>4</v>
      </c>
      <c r="X216" s="14">
        <v>2</v>
      </c>
      <c r="Y216" s="14">
        <v>3</v>
      </c>
      <c r="Z216" s="14">
        <v>4</v>
      </c>
      <c r="AA216" s="14">
        <v>4</v>
      </c>
      <c r="AB216" s="14">
        <v>4</v>
      </c>
      <c r="AC216" s="14">
        <v>4</v>
      </c>
      <c r="AD216" s="14">
        <v>2</v>
      </c>
      <c r="AE216" s="14">
        <v>3</v>
      </c>
      <c r="AF216" s="14">
        <v>4</v>
      </c>
      <c r="AG216" s="14">
        <v>2</v>
      </c>
      <c r="AH216" s="14">
        <v>4</v>
      </c>
      <c r="AI216" s="14">
        <v>4</v>
      </c>
      <c r="AJ216" s="14">
        <v>2</v>
      </c>
      <c r="AK216" s="14">
        <v>4</v>
      </c>
      <c r="AL216" s="14">
        <v>4</v>
      </c>
      <c r="AM216" s="14">
        <v>4</v>
      </c>
      <c r="AN216" s="14">
        <v>4</v>
      </c>
      <c r="AQ216" s="14">
        <v>1</v>
      </c>
      <c r="AU216" s="138" t="s">
        <v>999</v>
      </c>
      <c r="AV216" s="134" t="s">
        <v>1000</v>
      </c>
      <c r="AX216" s="14">
        <v>4</v>
      </c>
      <c r="AY216" s="14">
        <v>5</v>
      </c>
      <c r="AZ216" s="14">
        <v>4</v>
      </c>
      <c r="BA216" s="14">
        <v>4</v>
      </c>
      <c r="BB216" s="14">
        <v>4</v>
      </c>
      <c r="BC216" s="136" t="s">
        <v>1001</v>
      </c>
      <c r="BD216" s="136" t="s">
        <v>1002</v>
      </c>
    </row>
    <row r="217" spans="1:57">
      <c r="A217" s="15">
        <v>21934</v>
      </c>
      <c r="B217" s="54" t="s">
        <v>754</v>
      </c>
      <c r="C217" s="52" t="s">
        <v>640</v>
      </c>
      <c r="D217" s="52" t="s">
        <v>253</v>
      </c>
      <c r="I217" s="14">
        <v>5</v>
      </c>
      <c r="J217" s="14">
        <v>2</v>
      </c>
      <c r="K217" s="14">
        <v>5</v>
      </c>
      <c r="L217" s="14">
        <v>5</v>
      </c>
      <c r="M217" s="14">
        <v>5</v>
      </c>
      <c r="N217" s="14">
        <v>5</v>
      </c>
      <c r="O217" s="14">
        <v>2</v>
      </c>
      <c r="P217" s="14">
        <v>5</v>
      </c>
      <c r="Q217" s="14">
        <v>5</v>
      </c>
      <c r="R217" s="14">
        <v>5</v>
      </c>
      <c r="T217" s="14">
        <v>5</v>
      </c>
      <c r="U217" s="14">
        <v>1</v>
      </c>
      <c r="V217" s="14">
        <v>5</v>
      </c>
      <c r="W217" s="14">
        <v>5</v>
      </c>
      <c r="X217" s="14">
        <v>3</v>
      </c>
      <c r="Y217" s="14">
        <v>4</v>
      </c>
      <c r="Z217" s="14">
        <v>3</v>
      </c>
      <c r="AA217" s="14">
        <v>5</v>
      </c>
      <c r="AB217" s="14">
        <v>3</v>
      </c>
      <c r="AC217" s="14">
        <v>5</v>
      </c>
      <c r="AD217" s="14">
        <v>2</v>
      </c>
      <c r="AE217" s="14">
        <v>3</v>
      </c>
      <c r="AF217" s="14">
        <v>5</v>
      </c>
      <c r="AG217" s="14">
        <v>3</v>
      </c>
      <c r="AH217" s="14">
        <v>1</v>
      </c>
      <c r="AI217" s="14">
        <v>5</v>
      </c>
      <c r="AJ217" s="14">
        <v>4</v>
      </c>
      <c r="AK217" s="14">
        <v>5</v>
      </c>
      <c r="AL217" s="14">
        <v>5</v>
      </c>
      <c r="AM217" s="14">
        <v>5</v>
      </c>
      <c r="AN217" s="14">
        <v>5</v>
      </c>
      <c r="AQ217" s="14">
        <v>1</v>
      </c>
      <c r="AU217" s="138" t="s">
        <v>1003</v>
      </c>
      <c r="AV217" s="134" t="s">
        <v>1004</v>
      </c>
      <c r="AX217" s="14">
        <v>5</v>
      </c>
      <c r="AY217" s="14">
        <v>5</v>
      </c>
      <c r="AZ217" s="14">
        <v>3</v>
      </c>
      <c r="BA217" s="14">
        <v>4</v>
      </c>
      <c r="BB217" s="14">
        <v>5</v>
      </c>
      <c r="BC217" s="136" t="s">
        <v>1005</v>
      </c>
      <c r="BD217" s="136" t="s">
        <v>1006</v>
      </c>
    </row>
    <row r="218" spans="1:57">
      <c r="A218" s="15">
        <v>24109</v>
      </c>
      <c r="B218" s="54" t="s">
        <v>754</v>
      </c>
      <c r="C218" s="52" t="s">
        <v>640</v>
      </c>
      <c r="D218" s="52" t="s">
        <v>253</v>
      </c>
      <c r="I218" s="14">
        <v>5</v>
      </c>
      <c r="J218" s="14">
        <v>2</v>
      </c>
      <c r="K218" s="14">
        <v>5</v>
      </c>
      <c r="L218" s="14">
        <v>5</v>
      </c>
      <c r="M218" s="14">
        <v>5</v>
      </c>
      <c r="N218" s="14">
        <v>5</v>
      </c>
      <c r="O218" s="14">
        <v>5</v>
      </c>
      <c r="P218" s="14">
        <v>5</v>
      </c>
      <c r="Q218" s="14">
        <v>5</v>
      </c>
      <c r="R218" s="14">
        <v>5</v>
      </c>
      <c r="T218" s="14">
        <v>5</v>
      </c>
      <c r="U218" s="14">
        <v>5</v>
      </c>
      <c r="V218" s="14">
        <v>4</v>
      </c>
      <c r="W218" s="14">
        <v>4</v>
      </c>
      <c r="X218" s="14">
        <v>1</v>
      </c>
      <c r="Y218" s="14">
        <v>3</v>
      </c>
      <c r="Z218" s="14">
        <v>4</v>
      </c>
      <c r="AA218" s="14">
        <v>5</v>
      </c>
      <c r="AB218" s="14">
        <v>4</v>
      </c>
      <c r="AC218" s="14">
        <v>5</v>
      </c>
      <c r="AD218" s="14">
        <v>3</v>
      </c>
      <c r="AE218" s="14">
        <v>2</v>
      </c>
      <c r="AF218" s="14">
        <v>3</v>
      </c>
      <c r="AG218" s="14">
        <v>1</v>
      </c>
      <c r="AH218" s="14">
        <v>5</v>
      </c>
      <c r="AI218" s="14">
        <v>5</v>
      </c>
      <c r="AJ218" s="14">
        <v>2</v>
      </c>
      <c r="AK218" s="14">
        <v>5</v>
      </c>
      <c r="AL218" s="14">
        <v>5</v>
      </c>
      <c r="AM218" s="14">
        <v>3</v>
      </c>
      <c r="AN218" s="14">
        <v>5</v>
      </c>
      <c r="AR218" s="14">
        <v>1</v>
      </c>
      <c r="AS218" s="3">
        <v>1</v>
      </c>
      <c r="AU218" s="138" t="s">
        <v>762</v>
      </c>
      <c r="AV218" s="134" t="s">
        <v>762</v>
      </c>
      <c r="AX218" s="14">
        <v>5</v>
      </c>
      <c r="AY218" s="14">
        <v>5</v>
      </c>
      <c r="AZ218" s="14">
        <v>5</v>
      </c>
      <c r="BA218" s="14">
        <v>3</v>
      </c>
      <c r="BB218" s="14">
        <v>5</v>
      </c>
      <c r="BC218" s="136" t="s">
        <v>1007</v>
      </c>
      <c r="BD218" s="136" t="s">
        <v>762</v>
      </c>
    </row>
    <row r="219" spans="1:57">
      <c r="A219" s="15">
        <v>17548</v>
      </c>
      <c r="B219" s="54" t="s">
        <v>754</v>
      </c>
      <c r="C219" s="52" t="s">
        <v>640</v>
      </c>
      <c r="D219" s="52" t="s">
        <v>253</v>
      </c>
      <c r="I219" s="14">
        <v>4</v>
      </c>
      <c r="J219" s="14">
        <v>1</v>
      </c>
      <c r="K219" s="14">
        <v>4</v>
      </c>
      <c r="L219" s="14">
        <v>5</v>
      </c>
      <c r="M219" s="14">
        <v>5</v>
      </c>
      <c r="N219" s="14">
        <v>5</v>
      </c>
      <c r="O219" s="14">
        <v>5</v>
      </c>
      <c r="P219" s="14">
        <v>5</v>
      </c>
      <c r="Q219" s="14">
        <v>4</v>
      </c>
      <c r="R219" s="14">
        <v>4</v>
      </c>
      <c r="T219" s="14">
        <v>4</v>
      </c>
      <c r="U219" s="14">
        <v>2</v>
      </c>
      <c r="V219" s="14">
        <v>4</v>
      </c>
      <c r="W219" s="14">
        <v>4</v>
      </c>
      <c r="X219" s="14">
        <v>2</v>
      </c>
      <c r="Y219" s="14">
        <v>1</v>
      </c>
      <c r="Z219" s="14">
        <v>4</v>
      </c>
      <c r="AA219" s="14">
        <v>5</v>
      </c>
      <c r="AB219" s="14">
        <v>3</v>
      </c>
      <c r="AC219" s="14">
        <v>4</v>
      </c>
      <c r="AD219" s="14">
        <v>1</v>
      </c>
      <c r="AE219" s="14">
        <v>1</v>
      </c>
      <c r="AF219" s="14">
        <v>4</v>
      </c>
      <c r="AG219" s="14">
        <v>1</v>
      </c>
      <c r="AH219" s="14">
        <v>5</v>
      </c>
      <c r="AI219" s="14">
        <v>4</v>
      </c>
      <c r="AJ219" s="14">
        <v>1</v>
      </c>
      <c r="AK219" s="14">
        <v>5</v>
      </c>
      <c r="AL219" s="14">
        <v>5</v>
      </c>
      <c r="AM219" s="14">
        <v>4</v>
      </c>
      <c r="AN219" s="14">
        <v>4</v>
      </c>
      <c r="AR219" s="14">
        <v>1</v>
      </c>
      <c r="AU219" s="138" t="s">
        <v>1008</v>
      </c>
      <c r="AV219" s="134" t="s">
        <v>1009</v>
      </c>
      <c r="AX219" s="14">
        <v>5</v>
      </c>
      <c r="AY219" s="14">
        <v>5</v>
      </c>
      <c r="AZ219" s="14">
        <v>5</v>
      </c>
      <c r="BA219" s="14">
        <v>5</v>
      </c>
      <c r="BB219" s="14">
        <v>5</v>
      </c>
      <c r="BC219" s="136" t="s">
        <v>1010</v>
      </c>
      <c r="BD219" s="136" t="s">
        <v>1011</v>
      </c>
    </row>
    <row r="220" spans="1:57">
      <c r="A220" s="15">
        <v>15519</v>
      </c>
      <c r="B220" s="54" t="s">
        <v>754</v>
      </c>
      <c r="C220" s="52" t="s">
        <v>640</v>
      </c>
      <c r="D220" s="52" t="s">
        <v>253</v>
      </c>
      <c r="I220" s="14">
        <v>5</v>
      </c>
      <c r="J220" s="14">
        <v>1</v>
      </c>
      <c r="K220" s="14">
        <v>5</v>
      </c>
      <c r="L220" s="14">
        <v>5</v>
      </c>
      <c r="M220" s="14">
        <v>5</v>
      </c>
      <c r="N220" s="14">
        <v>5</v>
      </c>
      <c r="O220" s="14">
        <v>5</v>
      </c>
      <c r="P220" s="14">
        <v>5</v>
      </c>
      <c r="Q220" s="14">
        <v>5</v>
      </c>
      <c r="R220" s="14">
        <v>5</v>
      </c>
      <c r="T220" s="14">
        <v>5</v>
      </c>
      <c r="U220" s="14">
        <v>4</v>
      </c>
      <c r="V220" s="14">
        <v>5</v>
      </c>
      <c r="W220" s="14">
        <v>4</v>
      </c>
      <c r="X220" s="14">
        <v>4</v>
      </c>
      <c r="Y220" s="14">
        <v>3</v>
      </c>
      <c r="Z220" s="14">
        <v>5</v>
      </c>
      <c r="AA220" s="14">
        <v>5</v>
      </c>
      <c r="AB220" s="14">
        <v>4</v>
      </c>
      <c r="AC220" s="14">
        <v>5</v>
      </c>
      <c r="AD220" s="14">
        <v>4</v>
      </c>
      <c r="AE220" s="14">
        <v>1</v>
      </c>
      <c r="AF220" s="14">
        <v>4</v>
      </c>
      <c r="AG220" s="14">
        <v>3</v>
      </c>
      <c r="AH220" s="14">
        <v>2</v>
      </c>
      <c r="AI220" s="14">
        <v>3</v>
      </c>
      <c r="AJ220" s="14">
        <v>2</v>
      </c>
      <c r="AK220" s="14">
        <v>4</v>
      </c>
      <c r="AL220" s="14">
        <v>5</v>
      </c>
      <c r="AM220" s="14">
        <v>4</v>
      </c>
      <c r="AN220" s="14">
        <v>4</v>
      </c>
      <c r="AQ220" s="14">
        <v>1</v>
      </c>
      <c r="AS220" s="3">
        <v>1</v>
      </c>
      <c r="AT220" s="14">
        <v>1</v>
      </c>
      <c r="AU220" s="138" t="s">
        <v>1012</v>
      </c>
      <c r="AV220" s="134" t="s">
        <v>1013</v>
      </c>
      <c r="AX220" s="14">
        <v>5</v>
      </c>
      <c r="AY220" s="14">
        <v>5</v>
      </c>
      <c r="AZ220" s="14">
        <v>5</v>
      </c>
      <c r="BA220" s="14">
        <v>5</v>
      </c>
      <c r="BB220" s="14">
        <v>5</v>
      </c>
      <c r="BC220" s="136" t="s">
        <v>1014</v>
      </c>
      <c r="BD220" s="136" t="s">
        <v>1015</v>
      </c>
    </row>
    <row r="221" spans="1:57">
      <c r="A221" s="15">
        <v>23908</v>
      </c>
      <c r="B221" s="54" t="s">
        <v>754</v>
      </c>
      <c r="C221" s="52" t="s">
        <v>640</v>
      </c>
      <c r="D221" s="52" t="s">
        <v>253</v>
      </c>
      <c r="I221" s="14">
        <v>5</v>
      </c>
      <c r="J221" s="14">
        <v>2</v>
      </c>
      <c r="K221" s="14">
        <v>5</v>
      </c>
      <c r="L221" s="14">
        <v>4</v>
      </c>
      <c r="M221" s="14">
        <v>5</v>
      </c>
      <c r="N221" s="14">
        <v>4</v>
      </c>
      <c r="O221" s="14">
        <v>4</v>
      </c>
      <c r="P221" s="14">
        <v>5</v>
      </c>
      <c r="Q221" s="14">
        <v>5</v>
      </c>
      <c r="R221" s="14">
        <v>4</v>
      </c>
      <c r="T221" s="14">
        <v>5</v>
      </c>
      <c r="U221" s="14">
        <v>2</v>
      </c>
      <c r="V221" s="14">
        <v>5</v>
      </c>
      <c r="W221" s="14">
        <v>5</v>
      </c>
      <c r="X221" s="14">
        <v>3</v>
      </c>
      <c r="Y221" s="14">
        <v>1</v>
      </c>
      <c r="Z221" s="14">
        <v>5</v>
      </c>
      <c r="AA221" s="14">
        <v>5</v>
      </c>
      <c r="AB221" s="14">
        <v>4</v>
      </c>
      <c r="AC221" s="14">
        <v>5</v>
      </c>
      <c r="AD221" s="14">
        <v>1</v>
      </c>
      <c r="AE221" s="14">
        <v>2</v>
      </c>
      <c r="AF221" s="14">
        <v>5</v>
      </c>
      <c r="AG221" s="14">
        <v>2</v>
      </c>
      <c r="AH221" s="14">
        <v>2</v>
      </c>
      <c r="AI221" s="14">
        <v>5</v>
      </c>
      <c r="AJ221" s="14">
        <v>1</v>
      </c>
      <c r="AK221" s="14">
        <v>5</v>
      </c>
      <c r="AL221" s="14">
        <v>4</v>
      </c>
      <c r="AM221" s="14">
        <v>5</v>
      </c>
      <c r="AN221" s="14">
        <v>4</v>
      </c>
      <c r="AR221" s="14">
        <v>1</v>
      </c>
      <c r="AT221" s="14">
        <v>1</v>
      </c>
      <c r="AU221" s="138" t="s">
        <v>1016</v>
      </c>
      <c r="AV221" s="134" t="s">
        <v>762</v>
      </c>
      <c r="AX221" s="14">
        <v>5</v>
      </c>
      <c r="AY221" s="14">
        <v>5</v>
      </c>
      <c r="AZ221" s="14">
        <v>4</v>
      </c>
      <c r="BA221" s="14">
        <v>4</v>
      </c>
      <c r="BB221" s="14">
        <v>5</v>
      </c>
      <c r="BC221" s="136" t="s">
        <v>1017</v>
      </c>
      <c r="BD221" s="136" t="s">
        <v>762</v>
      </c>
    </row>
    <row r="222" spans="1:57">
      <c r="C222" s="52"/>
    </row>
  </sheetData>
  <autoFilter ref="A4:D140" xr:uid="{00000000-0009-0000-0000-000001000000}">
    <sortState ref="A5:D140">
      <sortCondition ref="B4:B140"/>
    </sortState>
  </autoFilter>
  <mergeCells count="54">
    <mergeCell ref="B1:B3"/>
    <mergeCell ref="T1:AN1"/>
    <mergeCell ref="AP1:AT2"/>
    <mergeCell ref="AX1:BB1"/>
    <mergeCell ref="I2:I3"/>
    <mergeCell ref="BB2:BB3"/>
    <mergeCell ref="BA2:BA3"/>
    <mergeCell ref="AZ2:AZ3"/>
    <mergeCell ref="AY2:AY3"/>
    <mergeCell ref="AX2:AX3"/>
    <mergeCell ref="I1:R1"/>
    <mergeCell ref="V2:V3"/>
    <mergeCell ref="J2:J3"/>
    <mergeCell ref="K2:K3"/>
    <mergeCell ref="AG2:AG3"/>
    <mergeCell ref="L2:L3"/>
    <mergeCell ref="M2:M3"/>
    <mergeCell ref="BH1:BH3"/>
    <mergeCell ref="BG1:BG3"/>
    <mergeCell ref="BF1:BF3"/>
    <mergeCell ref="BC1:BC3"/>
    <mergeCell ref="BD1:BD3"/>
    <mergeCell ref="D1:D3"/>
    <mergeCell ref="A1:A3"/>
    <mergeCell ref="C1:C3"/>
    <mergeCell ref="AI2:AI3"/>
    <mergeCell ref="AJ2:AJ3"/>
    <mergeCell ref="Q2:Q3"/>
    <mergeCell ref="R2:R3"/>
    <mergeCell ref="T2:T3"/>
    <mergeCell ref="U2:U3"/>
    <mergeCell ref="AH2:AH3"/>
    <mergeCell ref="AD2:AD3"/>
    <mergeCell ref="AE2:AE3"/>
    <mergeCell ref="AF2:AF3"/>
    <mergeCell ref="W2:W3"/>
    <mergeCell ref="X2:X3"/>
    <mergeCell ref="Y2:Y3"/>
    <mergeCell ref="G1:G3"/>
    <mergeCell ref="F1:F3"/>
    <mergeCell ref="E1:E3"/>
    <mergeCell ref="AU1:AU3"/>
    <mergeCell ref="AV1:AV3"/>
    <mergeCell ref="AK2:AK3"/>
    <mergeCell ref="AL2:AL3"/>
    <mergeCell ref="AM2:AM3"/>
    <mergeCell ref="AN2:AN3"/>
    <mergeCell ref="Z2:Z3"/>
    <mergeCell ref="AA2:AA3"/>
    <mergeCell ref="N2:N3"/>
    <mergeCell ref="O2:O3"/>
    <mergeCell ref="P2:P3"/>
    <mergeCell ref="AB2:AB3"/>
    <mergeCell ref="AC2:AC3"/>
  </mergeCells>
  <phoneticPr fontId="5" type="noConversion"/>
  <pageMargins left="0.7" right="0.7" top="0.75" bottom="0.75" header="0.3" footer="0.3"/>
  <pageSetup orientation="portrait" horizontalDpi="0" verticalDpi="0"/>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11"/>
  <sheetViews>
    <sheetView topLeftCell="C1" workbookViewId="0">
      <selection activeCell="M18" sqref="M18"/>
    </sheetView>
  </sheetViews>
  <sheetFormatPr baseColWidth="10" defaultRowHeight="15"/>
  <cols>
    <col min="1" max="1" width="15.6640625" style="94" customWidth="1"/>
    <col min="2" max="3" width="15.5" style="93" customWidth="1"/>
    <col min="4" max="4" width="31.6640625" style="93" customWidth="1"/>
    <col min="5" max="5" width="19.83203125" style="93" customWidth="1"/>
    <col min="6" max="6" width="18.83203125" style="93" customWidth="1"/>
    <col min="7" max="7" width="23.6640625" style="93" customWidth="1"/>
    <col min="8" max="11" width="10.83203125" style="93"/>
    <col min="12" max="12" width="31.6640625" style="93" bestFit="1" customWidth="1"/>
    <col min="13" max="15" width="10.83203125" style="93"/>
    <col min="16" max="16" width="26.83203125" style="93" bestFit="1" customWidth="1"/>
    <col min="17" max="16384" width="10.83203125" style="93"/>
  </cols>
  <sheetData>
    <row r="1" spans="1:17">
      <c r="A1" s="146" t="s">
        <v>0</v>
      </c>
      <c r="B1" s="145" t="s">
        <v>633</v>
      </c>
      <c r="C1" s="145" t="s">
        <v>81</v>
      </c>
      <c r="D1" s="147" t="s">
        <v>26</v>
      </c>
      <c r="E1" s="147" t="s">
        <v>738</v>
      </c>
      <c r="F1" s="147" t="s">
        <v>80</v>
      </c>
      <c r="G1" s="147" t="s">
        <v>78</v>
      </c>
    </row>
    <row r="2" spans="1:17">
      <c r="A2" s="146"/>
      <c r="B2" s="145"/>
      <c r="C2" s="145"/>
      <c r="D2" s="147"/>
      <c r="E2" s="147"/>
      <c r="F2" s="147"/>
      <c r="G2" s="147"/>
    </row>
    <row r="3" spans="1:17">
      <c r="A3" s="146"/>
      <c r="B3" s="145"/>
      <c r="C3" s="145"/>
      <c r="D3" s="147"/>
      <c r="E3" s="147"/>
      <c r="F3" s="147"/>
      <c r="G3" s="147"/>
    </row>
    <row r="4" spans="1:17">
      <c r="A4" s="94">
        <v>1866</v>
      </c>
      <c r="B4" s="95" t="s">
        <v>634</v>
      </c>
      <c r="C4" s="96" t="s">
        <v>92</v>
      </c>
      <c r="D4" s="93" t="s">
        <v>88</v>
      </c>
      <c r="F4" s="93" t="s">
        <v>73</v>
      </c>
      <c r="G4" s="93" t="s">
        <v>65</v>
      </c>
    </row>
    <row r="5" spans="1:17">
      <c r="A5" s="129">
        <v>2082</v>
      </c>
      <c r="B5" s="93" t="s">
        <v>635</v>
      </c>
      <c r="C5" s="95" t="s">
        <v>92</v>
      </c>
      <c r="D5" s="93" t="s">
        <v>75</v>
      </c>
      <c r="F5" s="93" t="s">
        <v>73</v>
      </c>
      <c r="G5" s="93" t="s">
        <v>64</v>
      </c>
    </row>
    <row r="6" spans="1:17">
      <c r="A6" s="129">
        <v>2100</v>
      </c>
      <c r="B6" s="93" t="s">
        <v>635</v>
      </c>
      <c r="C6" s="93" t="s">
        <v>92</v>
      </c>
      <c r="D6" s="93" t="s">
        <v>737</v>
      </c>
      <c r="E6" s="93" t="s">
        <v>739</v>
      </c>
      <c r="F6" s="93" t="s">
        <v>73</v>
      </c>
      <c r="G6" s="93" t="s">
        <v>64</v>
      </c>
      <c r="J6" s="93" t="s">
        <v>733</v>
      </c>
      <c r="K6" s="93">
        <f>COUNT(A4:A108)</f>
        <v>105</v>
      </c>
      <c r="L6" s="93" t="s">
        <v>734</v>
      </c>
      <c r="N6" s="93" t="s">
        <v>748</v>
      </c>
      <c r="P6" s="93" t="s">
        <v>752</v>
      </c>
    </row>
    <row r="7" spans="1:17">
      <c r="A7" s="129">
        <v>2540</v>
      </c>
      <c r="B7" s="93" t="s">
        <v>635</v>
      </c>
      <c r="C7" s="93" t="s">
        <v>92</v>
      </c>
      <c r="D7" s="93" t="s">
        <v>74</v>
      </c>
      <c r="F7" s="93" t="s">
        <v>73</v>
      </c>
      <c r="G7" s="93" t="s">
        <v>63</v>
      </c>
      <c r="L7" s="93" t="s">
        <v>77</v>
      </c>
      <c r="M7" s="93">
        <f>COUNTIF(D$4:D$108, "Biochemistry")</f>
        <v>16</v>
      </c>
      <c r="N7" s="93" t="s">
        <v>751</v>
      </c>
      <c r="O7" s="93">
        <v>1</v>
      </c>
      <c r="P7" s="93" t="s">
        <v>62</v>
      </c>
      <c r="Q7" s="93">
        <f>COUNTIF(G$4:G$108, "Asian")</f>
        <v>11</v>
      </c>
    </row>
    <row r="8" spans="1:17">
      <c r="A8" s="129">
        <v>2615</v>
      </c>
      <c r="B8" s="93" t="s">
        <v>635</v>
      </c>
      <c r="C8" s="93" t="s">
        <v>92</v>
      </c>
      <c r="D8" s="93" t="s">
        <v>737</v>
      </c>
      <c r="E8" s="93" t="s">
        <v>739</v>
      </c>
      <c r="F8" s="93" t="s">
        <v>73</v>
      </c>
      <c r="G8" s="93" t="s">
        <v>63</v>
      </c>
      <c r="L8" s="93" t="s">
        <v>735</v>
      </c>
      <c r="M8" s="93">
        <f>COUNTIF(D$4:D$108, "Chemistry ")</f>
        <v>19</v>
      </c>
      <c r="N8" s="93" t="s">
        <v>749</v>
      </c>
      <c r="O8" s="93">
        <f>COUNTIF(F4:F108,"Male ")</f>
        <v>67</v>
      </c>
      <c r="P8" s="93" t="s">
        <v>83</v>
      </c>
      <c r="Q8" s="93">
        <f>COUNTIF(G$4:G$108, "Black or African American")</f>
        <v>5</v>
      </c>
    </row>
    <row r="9" spans="1:17">
      <c r="A9" s="129">
        <v>2883</v>
      </c>
      <c r="B9" s="93" t="s">
        <v>635</v>
      </c>
      <c r="C9" s="93" t="s">
        <v>82</v>
      </c>
      <c r="D9" s="93" t="s">
        <v>77</v>
      </c>
      <c r="F9" s="93" t="s">
        <v>61</v>
      </c>
      <c r="G9" s="93" t="s">
        <v>62</v>
      </c>
      <c r="L9" s="93" t="s">
        <v>88</v>
      </c>
      <c r="M9" s="93">
        <f>COUNTIF(D$4:D$108, "Chemical Physics")</f>
        <v>5</v>
      </c>
      <c r="N9" s="93" t="s">
        <v>750</v>
      </c>
      <c r="O9" s="93">
        <f>COUNTIF(F4:F108, "Female")</f>
        <v>37</v>
      </c>
      <c r="P9" s="93" t="s">
        <v>63</v>
      </c>
      <c r="Q9" s="93">
        <f>COUNTIF(G$4:G$108, "Hispanic or Latino")</f>
        <v>21</v>
      </c>
    </row>
    <row r="10" spans="1:17">
      <c r="A10" s="94">
        <v>3034</v>
      </c>
      <c r="B10" s="95" t="s">
        <v>634</v>
      </c>
      <c r="C10" s="96" t="s">
        <v>82</v>
      </c>
      <c r="D10" s="93" t="s">
        <v>75</v>
      </c>
      <c r="F10" s="93" t="s">
        <v>61</v>
      </c>
      <c r="G10" s="93" t="s">
        <v>64</v>
      </c>
      <c r="L10" s="93" t="s">
        <v>736</v>
      </c>
      <c r="M10" s="93">
        <f>COUNTIF(D$4:D$108, "Physics")</f>
        <v>15</v>
      </c>
      <c r="P10" s="93" t="s">
        <v>753</v>
      </c>
      <c r="Q10" s="93">
        <f>COUNTIF(G$4:G$108, "White (Non-Hispanic)")</f>
        <v>62</v>
      </c>
    </row>
    <row r="11" spans="1:17">
      <c r="A11" s="94">
        <v>3079</v>
      </c>
      <c r="B11" s="95" t="s">
        <v>634</v>
      </c>
      <c r="C11" s="96" t="s">
        <v>92</v>
      </c>
      <c r="D11" s="93" t="s">
        <v>737</v>
      </c>
      <c r="E11" s="93" t="s">
        <v>739</v>
      </c>
      <c r="F11" s="93" t="s">
        <v>73</v>
      </c>
      <c r="G11" s="93" t="s">
        <v>64</v>
      </c>
      <c r="L11" s="93" t="s">
        <v>74</v>
      </c>
      <c r="M11" s="93">
        <f>COUNTIF(D$4:D$108, "Physics/Engineering")</f>
        <v>17</v>
      </c>
      <c r="P11" s="93" t="s">
        <v>65</v>
      </c>
      <c r="Q11" s="93">
        <f>COUNTIF(G$4:G$108, "Prefer not to answer")</f>
        <v>3</v>
      </c>
    </row>
    <row r="12" spans="1:17">
      <c r="A12" s="94">
        <v>3220</v>
      </c>
      <c r="B12" s="95" t="s">
        <v>634</v>
      </c>
      <c r="C12" s="96" t="s">
        <v>92</v>
      </c>
      <c r="D12" s="93" t="s">
        <v>74</v>
      </c>
      <c r="F12" s="93" t="s">
        <v>73</v>
      </c>
      <c r="G12" s="93" t="s">
        <v>64</v>
      </c>
      <c r="L12" s="93" t="s">
        <v>628</v>
      </c>
      <c r="M12" s="93">
        <f>COUNTIF(D$4:D$108, "Undecided major in the Physical Sciences")</f>
        <v>1</v>
      </c>
    </row>
    <row r="13" spans="1:17">
      <c r="A13" s="129">
        <v>3451</v>
      </c>
      <c r="B13" s="93" t="s">
        <v>635</v>
      </c>
      <c r="C13" s="93" t="s">
        <v>85</v>
      </c>
      <c r="D13" s="93" t="s">
        <v>72</v>
      </c>
      <c r="F13" s="93" t="s">
        <v>73</v>
      </c>
      <c r="G13" s="93" t="s">
        <v>64</v>
      </c>
      <c r="L13" s="93" t="s">
        <v>737</v>
      </c>
      <c r="M13" s="93">
        <f>COUNTIF(D$4:D$108, "Other")</f>
        <v>27</v>
      </c>
    </row>
    <row r="14" spans="1:17">
      <c r="A14" s="94">
        <v>4376</v>
      </c>
      <c r="B14" s="95" t="s">
        <v>634</v>
      </c>
      <c r="C14" s="96" t="s">
        <v>629</v>
      </c>
      <c r="D14" s="93" t="s">
        <v>75</v>
      </c>
      <c r="F14" s="93" t="s">
        <v>61</v>
      </c>
      <c r="G14" s="93" t="s">
        <v>62</v>
      </c>
    </row>
    <row r="15" spans="1:17">
      <c r="A15" s="94">
        <v>4646</v>
      </c>
      <c r="B15" s="95" t="s">
        <v>634</v>
      </c>
      <c r="C15" s="96" t="s">
        <v>92</v>
      </c>
      <c r="D15" s="93" t="s">
        <v>74</v>
      </c>
      <c r="F15" s="93" t="s">
        <v>73</v>
      </c>
      <c r="G15" s="93" t="s">
        <v>64</v>
      </c>
    </row>
    <row r="16" spans="1:17">
      <c r="A16" s="94">
        <v>5853</v>
      </c>
      <c r="B16" s="95" t="s">
        <v>634</v>
      </c>
      <c r="C16" s="96" t="s">
        <v>92</v>
      </c>
      <c r="D16" s="93" t="s">
        <v>737</v>
      </c>
      <c r="E16" s="93" t="s">
        <v>740</v>
      </c>
      <c r="F16" s="93" t="s">
        <v>73</v>
      </c>
      <c r="G16" s="93" t="s">
        <v>62</v>
      </c>
    </row>
    <row r="17" spans="1:7">
      <c r="A17" s="129">
        <v>6203</v>
      </c>
      <c r="B17" s="93" t="s">
        <v>635</v>
      </c>
      <c r="C17" s="93" t="s">
        <v>85</v>
      </c>
      <c r="D17" s="93" t="s">
        <v>72</v>
      </c>
      <c r="F17" s="93" t="s">
        <v>73</v>
      </c>
      <c r="G17" s="93" t="s">
        <v>63</v>
      </c>
    </row>
    <row r="18" spans="1:7">
      <c r="A18" s="94">
        <v>6798</v>
      </c>
      <c r="B18" s="95" t="s">
        <v>634</v>
      </c>
      <c r="C18" s="96" t="s">
        <v>629</v>
      </c>
      <c r="D18" s="93" t="s">
        <v>75</v>
      </c>
      <c r="F18" s="93" t="s">
        <v>61</v>
      </c>
      <c r="G18" s="93" t="s">
        <v>65</v>
      </c>
    </row>
    <row r="19" spans="1:7">
      <c r="A19" s="129">
        <v>7069</v>
      </c>
      <c r="B19" s="93" t="s">
        <v>635</v>
      </c>
      <c r="C19" s="93" t="s">
        <v>82</v>
      </c>
      <c r="D19" s="93" t="s">
        <v>77</v>
      </c>
      <c r="F19" s="93" t="s">
        <v>61</v>
      </c>
      <c r="G19" s="93" t="s">
        <v>64</v>
      </c>
    </row>
    <row r="20" spans="1:7">
      <c r="A20" s="94">
        <v>7071</v>
      </c>
      <c r="B20" s="95" t="s">
        <v>634</v>
      </c>
      <c r="C20" s="96" t="s">
        <v>82</v>
      </c>
      <c r="D20" s="93" t="s">
        <v>74</v>
      </c>
      <c r="F20" s="93" t="s">
        <v>73</v>
      </c>
      <c r="G20" s="93" t="s">
        <v>84</v>
      </c>
    </row>
    <row r="21" spans="1:7">
      <c r="A21" s="129">
        <v>7420</v>
      </c>
      <c r="B21" s="93" t="s">
        <v>635</v>
      </c>
      <c r="C21" s="93" t="s">
        <v>85</v>
      </c>
      <c r="D21" s="93" t="s">
        <v>72</v>
      </c>
      <c r="F21" s="93" t="s">
        <v>73</v>
      </c>
      <c r="G21" s="93" t="s">
        <v>64</v>
      </c>
    </row>
    <row r="22" spans="1:7">
      <c r="A22" s="94">
        <v>8338</v>
      </c>
      <c r="B22" s="95" t="s">
        <v>634</v>
      </c>
      <c r="C22" s="96" t="s">
        <v>629</v>
      </c>
      <c r="D22" s="93" t="s">
        <v>77</v>
      </c>
      <c r="F22" s="93" t="s">
        <v>73</v>
      </c>
      <c r="G22" s="93" t="s">
        <v>64</v>
      </c>
    </row>
    <row r="23" spans="1:7">
      <c r="A23" s="94">
        <v>8823</v>
      </c>
      <c r="B23" s="95" t="s">
        <v>634</v>
      </c>
      <c r="C23" s="96" t="s">
        <v>629</v>
      </c>
      <c r="D23" s="93" t="s">
        <v>72</v>
      </c>
      <c r="F23" s="93" t="s">
        <v>73</v>
      </c>
      <c r="G23" s="93" t="s">
        <v>63</v>
      </c>
    </row>
    <row r="24" spans="1:7">
      <c r="A24" s="94">
        <v>9678</v>
      </c>
      <c r="B24" s="95" t="s">
        <v>634</v>
      </c>
      <c r="C24" s="96" t="s">
        <v>629</v>
      </c>
      <c r="D24" s="93" t="s">
        <v>737</v>
      </c>
      <c r="E24" s="93" t="s">
        <v>739</v>
      </c>
      <c r="F24" s="93" t="s">
        <v>73</v>
      </c>
      <c r="G24" s="93" t="s">
        <v>63</v>
      </c>
    </row>
    <row r="25" spans="1:7">
      <c r="A25" s="94">
        <v>9831</v>
      </c>
      <c r="B25" s="95" t="s">
        <v>634</v>
      </c>
      <c r="C25" s="96" t="s">
        <v>92</v>
      </c>
      <c r="D25" s="93" t="s">
        <v>628</v>
      </c>
      <c r="F25" s="93" t="s">
        <v>73</v>
      </c>
      <c r="G25" s="93" t="s">
        <v>63</v>
      </c>
    </row>
    <row r="26" spans="1:7">
      <c r="A26" s="129">
        <v>9854</v>
      </c>
      <c r="B26" s="93" t="s">
        <v>635</v>
      </c>
      <c r="C26" s="93" t="s">
        <v>82</v>
      </c>
      <c r="D26" s="93" t="s">
        <v>75</v>
      </c>
      <c r="F26" s="93" t="s">
        <v>61</v>
      </c>
      <c r="G26" s="93" t="s">
        <v>64</v>
      </c>
    </row>
    <row r="27" spans="1:7">
      <c r="A27" s="96">
        <v>9944</v>
      </c>
      <c r="B27" s="95" t="s">
        <v>634</v>
      </c>
      <c r="C27" s="96" t="s">
        <v>82</v>
      </c>
      <c r="D27" s="93" t="s">
        <v>74</v>
      </c>
      <c r="F27" s="93" t="s">
        <v>73</v>
      </c>
      <c r="G27" s="93" t="s">
        <v>64</v>
      </c>
    </row>
    <row r="28" spans="1:7">
      <c r="A28" s="94">
        <v>10074</v>
      </c>
      <c r="B28" s="95" t="s">
        <v>634</v>
      </c>
      <c r="C28" s="96" t="s">
        <v>82</v>
      </c>
      <c r="D28" s="93" t="s">
        <v>75</v>
      </c>
      <c r="F28" s="93" t="s">
        <v>61</v>
      </c>
      <c r="G28" s="93" t="s">
        <v>63</v>
      </c>
    </row>
    <row r="29" spans="1:7">
      <c r="A29" s="94">
        <v>10114</v>
      </c>
      <c r="B29" s="95" t="s">
        <v>634</v>
      </c>
      <c r="C29" s="96" t="s">
        <v>82</v>
      </c>
      <c r="D29" s="93" t="s">
        <v>75</v>
      </c>
      <c r="F29" s="93" t="s">
        <v>61</v>
      </c>
      <c r="G29" s="93" t="s">
        <v>64</v>
      </c>
    </row>
    <row r="30" spans="1:7">
      <c r="A30" s="94">
        <v>10269</v>
      </c>
      <c r="B30" s="95" t="s">
        <v>634</v>
      </c>
      <c r="C30" s="96" t="s">
        <v>82</v>
      </c>
      <c r="D30" s="93" t="s">
        <v>77</v>
      </c>
      <c r="F30" s="93" t="s">
        <v>61</v>
      </c>
      <c r="G30" s="93" t="s">
        <v>624</v>
      </c>
    </row>
    <row r="31" spans="1:7">
      <c r="A31" s="94">
        <v>10327</v>
      </c>
      <c r="B31" s="95" t="s">
        <v>634</v>
      </c>
      <c r="C31" s="96" t="s">
        <v>82</v>
      </c>
      <c r="D31" s="93" t="s">
        <v>74</v>
      </c>
      <c r="F31" s="93" t="s">
        <v>73</v>
      </c>
      <c r="G31" s="93" t="s">
        <v>62</v>
      </c>
    </row>
    <row r="32" spans="1:7">
      <c r="A32" s="94">
        <v>10604</v>
      </c>
      <c r="B32" s="93" t="s">
        <v>635</v>
      </c>
      <c r="C32" s="93" t="s">
        <v>85</v>
      </c>
      <c r="D32" s="93" t="s">
        <v>72</v>
      </c>
      <c r="F32" s="93" t="s">
        <v>73</v>
      </c>
      <c r="G32" s="93" t="s">
        <v>64</v>
      </c>
    </row>
    <row r="33" spans="1:7">
      <c r="A33" s="94">
        <v>10691</v>
      </c>
      <c r="B33" s="93" t="s">
        <v>635</v>
      </c>
      <c r="C33" s="93" t="s">
        <v>92</v>
      </c>
      <c r="D33" s="93" t="s">
        <v>737</v>
      </c>
      <c r="E33" s="93" t="s">
        <v>739</v>
      </c>
      <c r="F33" s="93" t="s">
        <v>73</v>
      </c>
      <c r="G33" s="93" t="s">
        <v>63</v>
      </c>
    </row>
    <row r="34" spans="1:7">
      <c r="A34" s="94">
        <v>10736</v>
      </c>
      <c r="B34" s="93" t="s">
        <v>635</v>
      </c>
      <c r="C34" s="93" t="s">
        <v>92</v>
      </c>
      <c r="D34" s="93" t="s">
        <v>75</v>
      </c>
      <c r="F34" s="93" t="s">
        <v>61</v>
      </c>
      <c r="G34" s="93" t="s">
        <v>64</v>
      </c>
    </row>
    <row r="35" spans="1:7">
      <c r="A35" s="94">
        <v>10944</v>
      </c>
      <c r="B35" s="95" t="s">
        <v>634</v>
      </c>
      <c r="C35" s="96" t="s">
        <v>629</v>
      </c>
      <c r="D35" s="93" t="s">
        <v>737</v>
      </c>
      <c r="E35" s="93" t="s">
        <v>739</v>
      </c>
      <c r="F35" s="93" t="s">
        <v>73</v>
      </c>
      <c r="G35" s="93" t="s">
        <v>63</v>
      </c>
    </row>
    <row r="36" spans="1:7">
      <c r="A36" s="94">
        <v>10986</v>
      </c>
      <c r="B36" s="93" t="s">
        <v>635</v>
      </c>
      <c r="C36" s="93" t="s">
        <v>92</v>
      </c>
      <c r="D36" s="93" t="s">
        <v>737</v>
      </c>
      <c r="E36" s="93" t="s">
        <v>741</v>
      </c>
      <c r="F36" s="93" t="s">
        <v>73</v>
      </c>
      <c r="G36" s="93" t="s">
        <v>64</v>
      </c>
    </row>
    <row r="37" spans="1:7">
      <c r="A37" s="94">
        <v>10990</v>
      </c>
      <c r="B37" s="93" t="s">
        <v>635</v>
      </c>
      <c r="C37" s="93" t="s">
        <v>92</v>
      </c>
      <c r="D37" s="93" t="s">
        <v>737</v>
      </c>
      <c r="E37" s="93" t="s">
        <v>742</v>
      </c>
      <c r="F37" s="93" t="s">
        <v>61</v>
      </c>
      <c r="G37" s="93" t="s">
        <v>64</v>
      </c>
    </row>
    <row r="38" spans="1:7">
      <c r="A38" s="94">
        <v>11963</v>
      </c>
      <c r="B38" s="95" t="s">
        <v>634</v>
      </c>
      <c r="C38" s="96" t="s">
        <v>82</v>
      </c>
      <c r="D38" s="93" t="s">
        <v>77</v>
      </c>
      <c r="F38" s="93" t="s">
        <v>61</v>
      </c>
      <c r="G38" s="93" t="s">
        <v>64</v>
      </c>
    </row>
    <row r="39" spans="1:7">
      <c r="A39" s="94">
        <v>12125</v>
      </c>
      <c r="B39" s="93" t="s">
        <v>635</v>
      </c>
      <c r="C39" s="93" t="s">
        <v>85</v>
      </c>
      <c r="D39" s="93" t="s">
        <v>88</v>
      </c>
      <c r="F39" s="93" t="s">
        <v>61</v>
      </c>
      <c r="G39" s="93" t="s">
        <v>64</v>
      </c>
    </row>
    <row r="40" spans="1:7">
      <c r="A40" s="94">
        <v>12204</v>
      </c>
      <c r="B40" s="93" t="s">
        <v>635</v>
      </c>
      <c r="C40" s="93" t="s">
        <v>92</v>
      </c>
      <c r="D40" s="93" t="s">
        <v>74</v>
      </c>
      <c r="F40" s="93" t="s">
        <v>73</v>
      </c>
      <c r="G40" s="93" t="s">
        <v>83</v>
      </c>
    </row>
    <row r="41" spans="1:7">
      <c r="A41" s="94">
        <v>12248</v>
      </c>
      <c r="B41" s="95" t="s">
        <v>634</v>
      </c>
      <c r="C41" s="96" t="s">
        <v>92</v>
      </c>
      <c r="D41" s="93" t="s">
        <v>75</v>
      </c>
      <c r="F41" s="93" t="s">
        <v>61</v>
      </c>
      <c r="G41" s="93" t="s">
        <v>64</v>
      </c>
    </row>
    <row r="42" spans="1:7">
      <c r="A42" s="94">
        <v>12312</v>
      </c>
      <c r="B42" s="95" t="s">
        <v>634</v>
      </c>
      <c r="C42" s="96" t="s">
        <v>82</v>
      </c>
      <c r="D42" s="93" t="s">
        <v>72</v>
      </c>
      <c r="F42" s="93" t="s">
        <v>73</v>
      </c>
      <c r="G42" s="93" t="s">
        <v>64</v>
      </c>
    </row>
    <row r="43" spans="1:7">
      <c r="A43" s="94">
        <v>12573</v>
      </c>
      <c r="B43" s="95" t="s">
        <v>634</v>
      </c>
      <c r="C43" s="96" t="s">
        <v>82</v>
      </c>
      <c r="D43" s="93" t="s">
        <v>74</v>
      </c>
      <c r="F43" s="93" t="s">
        <v>73</v>
      </c>
      <c r="G43" s="93" t="s">
        <v>62</v>
      </c>
    </row>
    <row r="44" spans="1:7">
      <c r="A44" s="94">
        <v>12605</v>
      </c>
      <c r="B44" s="93" t="s">
        <v>635</v>
      </c>
      <c r="C44" s="93" t="s">
        <v>92</v>
      </c>
      <c r="D44" s="93" t="s">
        <v>737</v>
      </c>
      <c r="E44" s="93" t="s">
        <v>739</v>
      </c>
      <c r="F44" s="93" t="s">
        <v>73</v>
      </c>
      <c r="G44" s="93" t="s">
        <v>64</v>
      </c>
    </row>
    <row r="45" spans="1:7">
      <c r="A45" s="94">
        <v>13187</v>
      </c>
      <c r="B45" s="93" t="s">
        <v>635</v>
      </c>
      <c r="C45" s="93" t="s">
        <v>82</v>
      </c>
      <c r="D45" s="93" t="s">
        <v>77</v>
      </c>
      <c r="F45" s="93" t="s">
        <v>61</v>
      </c>
      <c r="G45" s="93" t="s">
        <v>62</v>
      </c>
    </row>
    <row r="46" spans="1:7">
      <c r="A46" s="94">
        <v>13524</v>
      </c>
      <c r="B46" s="93" t="s">
        <v>635</v>
      </c>
      <c r="C46" s="93" t="s">
        <v>82</v>
      </c>
      <c r="D46" s="93" t="s">
        <v>75</v>
      </c>
      <c r="F46" s="93" t="s">
        <v>73</v>
      </c>
      <c r="G46" s="93" t="s">
        <v>64</v>
      </c>
    </row>
    <row r="47" spans="1:7">
      <c r="A47" s="94">
        <v>13588</v>
      </c>
      <c r="B47" s="95" t="s">
        <v>634</v>
      </c>
      <c r="C47" s="96" t="s">
        <v>629</v>
      </c>
      <c r="D47" s="93" t="s">
        <v>737</v>
      </c>
      <c r="E47" s="93" t="s">
        <v>739</v>
      </c>
      <c r="F47" s="93" t="s">
        <v>73</v>
      </c>
      <c r="G47" s="93" t="s">
        <v>64</v>
      </c>
    </row>
    <row r="48" spans="1:7">
      <c r="A48" s="94">
        <v>13631</v>
      </c>
      <c r="B48" s="95" t="s">
        <v>634</v>
      </c>
      <c r="C48" s="96" t="s">
        <v>82</v>
      </c>
      <c r="D48" s="93" t="s">
        <v>74</v>
      </c>
      <c r="F48" s="93" t="s">
        <v>73</v>
      </c>
      <c r="G48" s="93" t="s">
        <v>63</v>
      </c>
    </row>
    <row r="49" spans="1:7">
      <c r="A49" s="94">
        <v>13638</v>
      </c>
      <c r="B49" s="93" t="s">
        <v>635</v>
      </c>
      <c r="C49" s="93" t="s">
        <v>82</v>
      </c>
      <c r="D49" s="93" t="s">
        <v>75</v>
      </c>
      <c r="F49" s="93" t="s">
        <v>65</v>
      </c>
      <c r="G49" s="93" t="s">
        <v>65</v>
      </c>
    </row>
    <row r="50" spans="1:7">
      <c r="A50" s="94">
        <v>13639</v>
      </c>
      <c r="B50" s="93" t="s">
        <v>635</v>
      </c>
      <c r="C50" s="93" t="s">
        <v>92</v>
      </c>
      <c r="D50" s="93" t="s">
        <v>737</v>
      </c>
      <c r="E50" s="93" t="s">
        <v>739</v>
      </c>
      <c r="F50" s="93" t="s">
        <v>73</v>
      </c>
      <c r="G50" s="93" t="s">
        <v>63</v>
      </c>
    </row>
    <row r="51" spans="1:7">
      <c r="A51" s="94">
        <v>13918</v>
      </c>
      <c r="B51" s="95" t="s">
        <v>634</v>
      </c>
      <c r="C51" s="96" t="s">
        <v>629</v>
      </c>
      <c r="D51" s="93" t="s">
        <v>631</v>
      </c>
      <c r="E51" s="93" t="s">
        <v>743</v>
      </c>
      <c r="F51" s="93" t="s">
        <v>73</v>
      </c>
      <c r="G51" s="93" t="s">
        <v>64</v>
      </c>
    </row>
    <row r="52" spans="1:7">
      <c r="A52" s="94">
        <v>13939</v>
      </c>
      <c r="B52" s="95" t="s">
        <v>634</v>
      </c>
      <c r="C52" s="96" t="s">
        <v>629</v>
      </c>
      <c r="D52" s="93" t="s">
        <v>77</v>
      </c>
      <c r="F52" s="93" t="s">
        <v>61</v>
      </c>
      <c r="G52" s="93" t="s">
        <v>63</v>
      </c>
    </row>
    <row r="53" spans="1:7">
      <c r="A53" s="94">
        <v>14016</v>
      </c>
      <c r="B53" s="95" t="s">
        <v>634</v>
      </c>
      <c r="C53" s="96" t="s">
        <v>629</v>
      </c>
      <c r="D53" s="93" t="s">
        <v>77</v>
      </c>
      <c r="F53" s="93" t="s">
        <v>61</v>
      </c>
      <c r="G53" s="93" t="s">
        <v>83</v>
      </c>
    </row>
    <row r="54" spans="1:7">
      <c r="A54" s="94">
        <v>14179</v>
      </c>
      <c r="B54" s="93" t="s">
        <v>635</v>
      </c>
      <c r="C54" s="93" t="s">
        <v>82</v>
      </c>
      <c r="D54" s="93" t="s">
        <v>74</v>
      </c>
      <c r="F54" s="93" t="s">
        <v>73</v>
      </c>
      <c r="G54" s="93" t="s">
        <v>64</v>
      </c>
    </row>
    <row r="55" spans="1:7">
      <c r="A55" s="94">
        <v>15097</v>
      </c>
      <c r="B55" s="93" t="s">
        <v>635</v>
      </c>
      <c r="C55" s="93" t="s">
        <v>92</v>
      </c>
      <c r="D55" s="93" t="s">
        <v>737</v>
      </c>
      <c r="E55" s="93" t="s">
        <v>739</v>
      </c>
      <c r="F55" s="93" t="s">
        <v>73</v>
      </c>
      <c r="G55" s="93" t="s">
        <v>83</v>
      </c>
    </row>
    <row r="56" spans="1:7">
      <c r="A56" s="94">
        <v>18839</v>
      </c>
      <c r="B56" s="95" t="s">
        <v>634</v>
      </c>
      <c r="C56" s="98" t="s">
        <v>92</v>
      </c>
      <c r="D56" s="93" t="s">
        <v>75</v>
      </c>
      <c r="F56" s="93" t="s">
        <v>73</v>
      </c>
      <c r="G56" s="93" t="s">
        <v>64</v>
      </c>
    </row>
    <row r="57" spans="1:7">
      <c r="A57" s="94">
        <v>20268</v>
      </c>
      <c r="B57" s="95" t="s">
        <v>634</v>
      </c>
      <c r="C57" s="96" t="s">
        <v>92</v>
      </c>
      <c r="D57" s="93" t="s">
        <v>74</v>
      </c>
      <c r="F57" s="93" t="s">
        <v>73</v>
      </c>
      <c r="G57" s="93" t="s">
        <v>63</v>
      </c>
    </row>
    <row r="58" spans="1:7">
      <c r="A58" s="94">
        <v>24823</v>
      </c>
      <c r="B58" s="93" t="s">
        <v>635</v>
      </c>
      <c r="C58" s="93" t="s">
        <v>92</v>
      </c>
      <c r="D58" s="93" t="s">
        <v>737</v>
      </c>
      <c r="E58" s="93" t="s">
        <v>744</v>
      </c>
      <c r="F58" s="93" t="s">
        <v>73</v>
      </c>
      <c r="G58" s="93" t="s">
        <v>64</v>
      </c>
    </row>
    <row r="59" spans="1:7">
      <c r="A59" s="94">
        <v>27179</v>
      </c>
      <c r="B59" s="95" t="s">
        <v>634</v>
      </c>
      <c r="C59" s="96" t="s">
        <v>629</v>
      </c>
      <c r="D59" s="93" t="s">
        <v>737</v>
      </c>
      <c r="E59" s="93" t="s">
        <v>739</v>
      </c>
      <c r="F59" s="93" t="s">
        <v>73</v>
      </c>
      <c r="G59" s="93" t="s">
        <v>632</v>
      </c>
    </row>
    <row r="60" spans="1:7">
      <c r="A60" s="94">
        <v>34097</v>
      </c>
      <c r="B60" s="93" t="s">
        <v>635</v>
      </c>
      <c r="C60" s="93" t="s">
        <v>85</v>
      </c>
      <c r="D60" s="93" t="s">
        <v>72</v>
      </c>
      <c r="F60" s="93" t="s">
        <v>73</v>
      </c>
      <c r="G60" s="93" t="s">
        <v>64</v>
      </c>
    </row>
    <row r="61" spans="1:7">
      <c r="A61" s="94">
        <v>42760</v>
      </c>
      <c r="B61" s="93" t="s">
        <v>635</v>
      </c>
      <c r="C61" s="93" t="s">
        <v>92</v>
      </c>
      <c r="D61" s="93" t="s">
        <v>737</v>
      </c>
      <c r="E61" s="93" t="s">
        <v>744</v>
      </c>
      <c r="F61" s="93" t="s">
        <v>73</v>
      </c>
      <c r="G61" s="93" t="s">
        <v>62</v>
      </c>
    </row>
    <row r="62" spans="1:7">
      <c r="A62" s="94">
        <v>43604</v>
      </c>
      <c r="B62" s="93" t="s">
        <v>635</v>
      </c>
      <c r="C62" s="93" t="s">
        <v>92</v>
      </c>
      <c r="D62" s="93" t="s">
        <v>737</v>
      </c>
      <c r="E62" s="93" t="s">
        <v>739</v>
      </c>
      <c r="F62" s="93" t="s">
        <v>73</v>
      </c>
      <c r="G62" s="93" t="s">
        <v>64</v>
      </c>
    </row>
    <row r="63" spans="1:7">
      <c r="A63" s="94">
        <v>44550</v>
      </c>
      <c r="B63" s="93" t="s">
        <v>635</v>
      </c>
      <c r="C63" s="93" t="s">
        <v>85</v>
      </c>
      <c r="D63" s="93" t="s">
        <v>87</v>
      </c>
      <c r="F63" s="93" t="s">
        <v>73</v>
      </c>
      <c r="G63" s="93" t="s">
        <v>64</v>
      </c>
    </row>
    <row r="64" spans="1:7">
      <c r="A64" s="94">
        <v>57278</v>
      </c>
      <c r="B64" s="95" t="s">
        <v>634</v>
      </c>
      <c r="C64" s="96" t="s">
        <v>82</v>
      </c>
      <c r="D64" s="93" t="s">
        <v>737</v>
      </c>
      <c r="E64" s="93" t="s">
        <v>744</v>
      </c>
      <c r="F64" s="93" t="s">
        <v>73</v>
      </c>
      <c r="G64" s="93" t="s">
        <v>64</v>
      </c>
    </row>
    <row r="65" spans="1:7">
      <c r="A65" s="94">
        <v>58814</v>
      </c>
      <c r="B65" s="95" t="s">
        <v>634</v>
      </c>
      <c r="C65" s="96" t="s">
        <v>629</v>
      </c>
      <c r="D65" s="93" t="s">
        <v>737</v>
      </c>
      <c r="E65" s="93" t="s">
        <v>745</v>
      </c>
      <c r="F65" s="93" t="s">
        <v>61</v>
      </c>
      <c r="G65" s="93" t="s">
        <v>64</v>
      </c>
    </row>
    <row r="66" spans="1:7">
      <c r="A66" s="94">
        <v>60406</v>
      </c>
      <c r="B66" s="93" t="s">
        <v>635</v>
      </c>
      <c r="C66" s="93" t="s">
        <v>85</v>
      </c>
      <c r="D66" s="93" t="s">
        <v>72</v>
      </c>
      <c r="F66" s="93" t="s">
        <v>73</v>
      </c>
      <c r="G66" s="93" t="s">
        <v>64</v>
      </c>
    </row>
    <row r="67" spans="1:7">
      <c r="A67" s="94">
        <v>64447</v>
      </c>
      <c r="B67" s="95" t="s">
        <v>634</v>
      </c>
      <c r="C67" s="96" t="s">
        <v>629</v>
      </c>
      <c r="D67" s="93" t="s">
        <v>737</v>
      </c>
      <c r="E67" s="93" t="s">
        <v>746</v>
      </c>
      <c r="F67" s="93" t="s">
        <v>73</v>
      </c>
      <c r="G67" s="93" t="s">
        <v>64</v>
      </c>
    </row>
    <row r="68" spans="1:7">
      <c r="A68" s="94">
        <v>66041</v>
      </c>
      <c r="B68" s="95" t="s">
        <v>634</v>
      </c>
      <c r="C68" s="96" t="s">
        <v>629</v>
      </c>
      <c r="D68" s="93" t="s">
        <v>737</v>
      </c>
      <c r="E68" s="93" t="s">
        <v>739</v>
      </c>
      <c r="F68" s="93" t="s">
        <v>73</v>
      </c>
      <c r="G68" s="93" t="s">
        <v>62</v>
      </c>
    </row>
    <row r="69" spans="1:7">
      <c r="A69" s="94">
        <v>68237</v>
      </c>
      <c r="B69" s="93" t="s">
        <v>635</v>
      </c>
      <c r="C69" s="93" t="s">
        <v>85</v>
      </c>
      <c r="D69" s="93" t="s">
        <v>72</v>
      </c>
      <c r="F69" s="93" t="s">
        <v>73</v>
      </c>
      <c r="G69" s="93" t="s">
        <v>64</v>
      </c>
    </row>
    <row r="70" spans="1:7">
      <c r="A70" s="94">
        <v>69096</v>
      </c>
      <c r="B70" s="93" t="s">
        <v>635</v>
      </c>
      <c r="C70" s="93" t="s">
        <v>85</v>
      </c>
      <c r="D70" s="93" t="s">
        <v>74</v>
      </c>
      <c r="F70" s="93" t="s">
        <v>73</v>
      </c>
      <c r="G70" s="93" t="s">
        <v>64</v>
      </c>
    </row>
    <row r="71" spans="1:7">
      <c r="A71" s="94">
        <v>72344</v>
      </c>
      <c r="B71" s="95" t="s">
        <v>634</v>
      </c>
      <c r="C71" s="96" t="s">
        <v>629</v>
      </c>
      <c r="D71" s="93" t="s">
        <v>75</v>
      </c>
      <c r="F71" s="93" t="s">
        <v>61</v>
      </c>
      <c r="G71" s="93" t="s">
        <v>63</v>
      </c>
    </row>
    <row r="72" spans="1:7">
      <c r="A72" s="94">
        <v>72414</v>
      </c>
      <c r="B72" s="93" t="s">
        <v>635</v>
      </c>
      <c r="C72" s="93" t="s">
        <v>82</v>
      </c>
      <c r="D72" s="93" t="s">
        <v>76</v>
      </c>
      <c r="F72" s="93" t="s">
        <v>61</v>
      </c>
      <c r="G72" s="93" t="s">
        <v>64</v>
      </c>
    </row>
    <row r="73" spans="1:7">
      <c r="A73" s="94">
        <v>72848</v>
      </c>
      <c r="B73" s="93" t="s">
        <v>635</v>
      </c>
      <c r="C73" s="93" t="s">
        <v>85</v>
      </c>
      <c r="D73" s="93" t="s">
        <v>72</v>
      </c>
      <c r="F73" s="93" t="s">
        <v>73</v>
      </c>
      <c r="G73" s="93" t="s">
        <v>64</v>
      </c>
    </row>
    <row r="74" spans="1:7">
      <c r="A74" s="94">
        <v>72927</v>
      </c>
      <c r="B74" s="93" t="s">
        <v>635</v>
      </c>
      <c r="C74" s="93" t="s">
        <v>85</v>
      </c>
      <c r="D74" s="93" t="s">
        <v>88</v>
      </c>
      <c r="F74" s="93" t="s">
        <v>73</v>
      </c>
      <c r="G74" s="93" t="s">
        <v>91</v>
      </c>
    </row>
    <row r="75" spans="1:7">
      <c r="A75" s="94">
        <v>73592</v>
      </c>
      <c r="B75" s="95" t="s">
        <v>634</v>
      </c>
      <c r="C75" s="96" t="s">
        <v>629</v>
      </c>
      <c r="D75" s="93" t="s">
        <v>77</v>
      </c>
      <c r="F75" s="93" t="s">
        <v>61</v>
      </c>
      <c r="G75" s="93" t="s">
        <v>63</v>
      </c>
    </row>
    <row r="76" spans="1:7">
      <c r="A76" s="94">
        <v>73638</v>
      </c>
      <c r="B76" s="95" t="s">
        <v>634</v>
      </c>
      <c r="C76" s="96" t="s">
        <v>82</v>
      </c>
      <c r="D76" s="93" t="s">
        <v>88</v>
      </c>
      <c r="F76" s="93" t="s">
        <v>61</v>
      </c>
      <c r="G76" s="93" t="s">
        <v>64</v>
      </c>
    </row>
    <row r="77" spans="1:7">
      <c r="A77" s="94">
        <v>73870</v>
      </c>
      <c r="B77" s="93" t="s">
        <v>635</v>
      </c>
      <c r="C77" s="93" t="s">
        <v>92</v>
      </c>
      <c r="D77" s="93" t="s">
        <v>737</v>
      </c>
      <c r="E77" s="93" t="s">
        <v>747</v>
      </c>
      <c r="F77" s="93" t="s">
        <v>61</v>
      </c>
      <c r="G77" s="93" t="s">
        <v>64</v>
      </c>
    </row>
    <row r="78" spans="1:7">
      <c r="A78" s="94">
        <v>74019</v>
      </c>
      <c r="B78" s="95" t="s">
        <v>634</v>
      </c>
      <c r="C78" s="96" t="s">
        <v>92</v>
      </c>
      <c r="D78" s="93" t="s">
        <v>737</v>
      </c>
      <c r="E78" s="93" t="s">
        <v>744</v>
      </c>
      <c r="F78" s="93" t="s">
        <v>73</v>
      </c>
      <c r="G78" s="93" t="s">
        <v>63</v>
      </c>
    </row>
    <row r="79" spans="1:7">
      <c r="A79" s="94">
        <v>74126</v>
      </c>
      <c r="B79" s="95" t="s">
        <v>634</v>
      </c>
      <c r="C79" s="96" t="s">
        <v>629</v>
      </c>
      <c r="D79" s="93" t="s">
        <v>77</v>
      </c>
      <c r="F79" s="93" t="s">
        <v>61</v>
      </c>
      <c r="G79" s="93" t="s">
        <v>64</v>
      </c>
    </row>
    <row r="80" spans="1:7">
      <c r="A80" s="94">
        <v>74211</v>
      </c>
      <c r="B80" s="95" t="s">
        <v>634</v>
      </c>
      <c r="C80" s="96" t="s">
        <v>92</v>
      </c>
      <c r="D80" s="93" t="s">
        <v>737</v>
      </c>
      <c r="E80" s="93" t="s">
        <v>739</v>
      </c>
      <c r="F80" s="93" t="s">
        <v>73</v>
      </c>
      <c r="G80" s="93" t="s">
        <v>62</v>
      </c>
    </row>
    <row r="81" spans="1:7">
      <c r="A81" s="94">
        <v>75752</v>
      </c>
      <c r="B81" s="95" t="s">
        <v>634</v>
      </c>
      <c r="C81" s="96" t="s">
        <v>629</v>
      </c>
      <c r="D81" s="93" t="s">
        <v>75</v>
      </c>
      <c r="F81" s="93" t="s">
        <v>61</v>
      </c>
      <c r="G81" s="93" t="s">
        <v>64</v>
      </c>
    </row>
    <row r="82" spans="1:7">
      <c r="A82" s="94">
        <v>76835</v>
      </c>
      <c r="B82" s="93" t="s">
        <v>635</v>
      </c>
      <c r="C82" s="93" t="s">
        <v>85</v>
      </c>
      <c r="D82" s="93" t="s">
        <v>74</v>
      </c>
      <c r="F82" s="93" t="s">
        <v>73</v>
      </c>
      <c r="G82" s="93" t="s">
        <v>64</v>
      </c>
    </row>
    <row r="83" spans="1:7">
      <c r="A83" s="94">
        <v>77048</v>
      </c>
      <c r="B83" s="93" t="s">
        <v>635</v>
      </c>
      <c r="C83" s="93" t="s">
        <v>82</v>
      </c>
      <c r="D83" s="93" t="s">
        <v>74</v>
      </c>
      <c r="F83" s="93" t="s">
        <v>73</v>
      </c>
      <c r="G83" s="93" t="s">
        <v>83</v>
      </c>
    </row>
    <row r="84" spans="1:7">
      <c r="A84" s="94">
        <v>78174</v>
      </c>
      <c r="B84" s="95" t="s">
        <v>634</v>
      </c>
      <c r="C84" s="96" t="s">
        <v>92</v>
      </c>
      <c r="D84" s="93" t="s">
        <v>75</v>
      </c>
      <c r="F84" s="93" t="s">
        <v>61</v>
      </c>
      <c r="G84" s="93" t="s">
        <v>64</v>
      </c>
    </row>
    <row r="85" spans="1:7">
      <c r="A85" s="94">
        <v>78528</v>
      </c>
      <c r="B85" s="93" t="s">
        <v>635</v>
      </c>
      <c r="C85" s="93" t="s">
        <v>85</v>
      </c>
      <c r="D85" s="93" t="s">
        <v>88</v>
      </c>
      <c r="F85" s="93" t="s">
        <v>61</v>
      </c>
      <c r="G85" s="93" t="s">
        <v>64</v>
      </c>
    </row>
    <row r="86" spans="1:7">
      <c r="A86" s="94">
        <v>79226</v>
      </c>
      <c r="B86" s="93" t="s">
        <v>635</v>
      </c>
      <c r="C86" s="93" t="s">
        <v>85</v>
      </c>
      <c r="D86" s="93" t="s">
        <v>72</v>
      </c>
      <c r="F86" s="93" t="s">
        <v>61</v>
      </c>
      <c r="G86" s="93" t="s">
        <v>64</v>
      </c>
    </row>
    <row r="87" spans="1:7">
      <c r="A87" s="94">
        <v>79365</v>
      </c>
      <c r="B87" s="95" t="s">
        <v>634</v>
      </c>
      <c r="C87" s="96" t="s">
        <v>629</v>
      </c>
      <c r="D87" s="93" t="s">
        <v>77</v>
      </c>
      <c r="F87" s="93" t="s">
        <v>61</v>
      </c>
      <c r="G87" s="93" t="s">
        <v>62</v>
      </c>
    </row>
    <row r="88" spans="1:7">
      <c r="A88" s="94">
        <v>81566</v>
      </c>
      <c r="B88" s="95" t="s">
        <v>634</v>
      </c>
      <c r="C88" s="96" t="s">
        <v>92</v>
      </c>
      <c r="D88" s="93" t="s">
        <v>737</v>
      </c>
      <c r="E88" s="93" t="s">
        <v>739</v>
      </c>
      <c r="F88" s="93" t="s">
        <v>73</v>
      </c>
      <c r="G88" s="93" t="s">
        <v>64</v>
      </c>
    </row>
    <row r="89" spans="1:7">
      <c r="A89" s="94">
        <v>83387</v>
      </c>
      <c r="B89" s="95" t="s">
        <v>634</v>
      </c>
      <c r="C89" s="96" t="s">
        <v>82</v>
      </c>
      <c r="D89" s="93" t="s">
        <v>77</v>
      </c>
      <c r="F89" s="93" t="s">
        <v>61</v>
      </c>
      <c r="G89" s="93" t="s">
        <v>64</v>
      </c>
    </row>
    <row r="90" spans="1:7">
      <c r="A90" s="94">
        <v>84547</v>
      </c>
      <c r="B90" s="95" t="s">
        <v>634</v>
      </c>
      <c r="C90" s="96" t="s">
        <v>629</v>
      </c>
      <c r="D90" s="93" t="s">
        <v>737</v>
      </c>
      <c r="E90" s="93" t="s">
        <v>739</v>
      </c>
      <c r="F90" s="93" t="s">
        <v>73</v>
      </c>
      <c r="G90" s="93" t="s">
        <v>64</v>
      </c>
    </row>
    <row r="91" spans="1:7">
      <c r="A91" s="94">
        <v>84718</v>
      </c>
      <c r="B91" s="93" t="s">
        <v>635</v>
      </c>
      <c r="C91" s="93" t="s">
        <v>85</v>
      </c>
      <c r="D91" s="93" t="s">
        <v>72</v>
      </c>
      <c r="F91" s="93" t="s">
        <v>73</v>
      </c>
      <c r="G91" s="93" t="s">
        <v>64</v>
      </c>
    </row>
    <row r="92" spans="1:7">
      <c r="A92" s="94">
        <v>85060</v>
      </c>
      <c r="B92" s="95" t="s">
        <v>634</v>
      </c>
      <c r="C92" s="96" t="s">
        <v>82</v>
      </c>
      <c r="D92" s="93" t="s">
        <v>75</v>
      </c>
      <c r="F92" s="93" t="s">
        <v>61</v>
      </c>
      <c r="G92" s="93" t="s">
        <v>63</v>
      </c>
    </row>
    <row r="93" spans="1:7">
      <c r="A93" s="94">
        <v>85727</v>
      </c>
      <c r="B93" s="95" t="s">
        <v>634</v>
      </c>
      <c r="C93" s="96" t="s">
        <v>629</v>
      </c>
      <c r="D93" s="93" t="s">
        <v>77</v>
      </c>
      <c r="F93" s="93" t="s">
        <v>61</v>
      </c>
      <c r="G93" s="93" t="s">
        <v>64</v>
      </c>
    </row>
    <row r="94" spans="1:7">
      <c r="A94" s="94">
        <v>86660</v>
      </c>
      <c r="B94" s="95" t="s">
        <v>634</v>
      </c>
      <c r="C94" s="96" t="s">
        <v>629</v>
      </c>
      <c r="D94" s="93" t="s">
        <v>87</v>
      </c>
      <c r="F94" s="93" t="s">
        <v>73</v>
      </c>
      <c r="G94" s="93" t="s">
        <v>64</v>
      </c>
    </row>
    <row r="95" spans="1:7">
      <c r="A95" s="94">
        <v>88214</v>
      </c>
      <c r="B95" s="93" t="s">
        <v>635</v>
      </c>
      <c r="C95" s="93" t="s">
        <v>82</v>
      </c>
      <c r="D95" s="93" t="s">
        <v>72</v>
      </c>
      <c r="F95" s="93" t="s">
        <v>73</v>
      </c>
      <c r="G95" s="93" t="s">
        <v>63</v>
      </c>
    </row>
    <row r="96" spans="1:7">
      <c r="A96" s="94">
        <v>88345</v>
      </c>
      <c r="B96" s="95" t="s">
        <v>634</v>
      </c>
      <c r="C96" s="96" t="s">
        <v>629</v>
      </c>
      <c r="D96" s="93" t="s">
        <v>75</v>
      </c>
      <c r="F96" s="93" t="s">
        <v>73</v>
      </c>
      <c r="G96" s="93" t="s">
        <v>64</v>
      </c>
    </row>
    <row r="97" spans="1:7">
      <c r="A97" s="94">
        <v>91624</v>
      </c>
      <c r="B97" s="95" t="s">
        <v>634</v>
      </c>
      <c r="C97" s="96" t="s">
        <v>92</v>
      </c>
      <c r="D97" s="93" t="s">
        <v>76</v>
      </c>
      <c r="F97" s="93" t="s">
        <v>61</v>
      </c>
      <c r="G97" s="93" t="s">
        <v>64</v>
      </c>
    </row>
    <row r="98" spans="1:7">
      <c r="A98" s="94">
        <v>92425</v>
      </c>
      <c r="B98" s="93" t="s">
        <v>635</v>
      </c>
      <c r="C98" s="95" t="s">
        <v>92</v>
      </c>
      <c r="D98" s="93" t="s">
        <v>77</v>
      </c>
      <c r="F98" s="93" t="s">
        <v>61</v>
      </c>
      <c r="G98" s="93" t="s">
        <v>83</v>
      </c>
    </row>
    <row r="99" spans="1:7">
      <c r="A99" s="94">
        <v>92786</v>
      </c>
      <c r="B99" s="93" t="s">
        <v>635</v>
      </c>
      <c r="C99" s="93" t="s">
        <v>92</v>
      </c>
      <c r="D99" s="93" t="s">
        <v>72</v>
      </c>
      <c r="F99" s="93" t="s">
        <v>73</v>
      </c>
      <c r="G99" s="93" t="s">
        <v>63</v>
      </c>
    </row>
    <row r="100" spans="1:7">
      <c r="A100" s="94">
        <v>92999</v>
      </c>
      <c r="B100" s="95" t="s">
        <v>634</v>
      </c>
      <c r="C100" s="96" t="s">
        <v>92</v>
      </c>
      <c r="D100" s="93" t="s">
        <v>77</v>
      </c>
      <c r="F100" s="93" t="s">
        <v>73</v>
      </c>
      <c r="G100" s="93" t="s">
        <v>64</v>
      </c>
    </row>
    <row r="101" spans="1:7">
      <c r="A101" s="94">
        <v>93240</v>
      </c>
      <c r="B101" s="95" t="s">
        <v>634</v>
      </c>
      <c r="C101" s="96" t="s">
        <v>82</v>
      </c>
      <c r="D101" s="93" t="s">
        <v>75</v>
      </c>
      <c r="F101" s="93" t="s">
        <v>61</v>
      </c>
      <c r="G101" s="93" t="s">
        <v>64</v>
      </c>
    </row>
    <row r="102" spans="1:7">
      <c r="A102" s="94">
        <v>94358</v>
      </c>
      <c r="B102" s="95" t="s">
        <v>634</v>
      </c>
      <c r="C102" s="96" t="s">
        <v>82</v>
      </c>
      <c r="D102" s="93" t="s">
        <v>77</v>
      </c>
      <c r="F102" s="93" t="s">
        <v>61</v>
      </c>
      <c r="G102" s="93" t="s">
        <v>63</v>
      </c>
    </row>
    <row r="103" spans="1:7">
      <c r="A103" s="94">
        <v>95293</v>
      </c>
      <c r="B103" s="95" t="s">
        <v>634</v>
      </c>
      <c r="C103" s="95" t="s">
        <v>82</v>
      </c>
      <c r="D103" s="93" t="s">
        <v>74</v>
      </c>
      <c r="F103" s="93" t="s">
        <v>73</v>
      </c>
      <c r="G103" s="93" t="s">
        <v>64</v>
      </c>
    </row>
    <row r="104" spans="1:7">
      <c r="A104" s="94">
        <v>95393</v>
      </c>
      <c r="B104" s="93" t="s">
        <v>635</v>
      </c>
      <c r="C104" s="93" t="s">
        <v>82</v>
      </c>
      <c r="D104" s="93" t="s">
        <v>74</v>
      </c>
      <c r="F104" s="93" t="s">
        <v>73</v>
      </c>
      <c r="G104" s="93" t="s">
        <v>64</v>
      </c>
    </row>
    <row r="105" spans="1:7">
      <c r="A105" s="94">
        <v>98117</v>
      </c>
      <c r="B105" s="93" t="s">
        <v>635</v>
      </c>
      <c r="C105" s="93" t="s">
        <v>82</v>
      </c>
      <c r="D105" s="93" t="s">
        <v>72</v>
      </c>
      <c r="F105" s="93" t="s">
        <v>73</v>
      </c>
      <c r="G105" s="93" t="s">
        <v>63</v>
      </c>
    </row>
    <row r="106" spans="1:7">
      <c r="A106" s="94">
        <v>98344</v>
      </c>
      <c r="B106" s="95" t="s">
        <v>634</v>
      </c>
      <c r="C106" s="96" t="s">
        <v>92</v>
      </c>
      <c r="D106" s="93" t="s">
        <v>74</v>
      </c>
      <c r="F106" s="93" t="s">
        <v>73</v>
      </c>
      <c r="G106" s="93" t="s">
        <v>62</v>
      </c>
    </row>
    <row r="107" spans="1:7">
      <c r="A107" s="94">
        <v>98398</v>
      </c>
      <c r="B107" s="95" t="s">
        <v>634</v>
      </c>
      <c r="C107" s="96" t="s">
        <v>629</v>
      </c>
      <c r="D107" s="93" t="s">
        <v>75</v>
      </c>
      <c r="F107" s="93" t="s">
        <v>61</v>
      </c>
      <c r="G107" s="93" t="s">
        <v>64</v>
      </c>
    </row>
    <row r="108" spans="1:7">
      <c r="A108" s="94">
        <v>99121</v>
      </c>
      <c r="B108" s="95" t="s">
        <v>634</v>
      </c>
      <c r="C108" s="96" t="s">
        <v>629</v>
      </c>
      <c r="D108" s="93" t="s">
        <v>737</v>
      </c>
      <c r="E108" s="93" t="s">
        <v>739</v>
      </c>
      <c r="F108" s="93" t="s">
        <v>73</v>
      </c>
      <c r="G108" s="93" t="s">
        <v>64</v>
      </c>
    </row>
    <row r="109" spans="1:7">
      <c r="B109" s="95"/>
      <c r="C109" s="96"/>
    </row>
    <row r="110" spans="1:7">
      <c r="B110" s="95"/>
      <c r="C110" s="96"/>
    </row>
    <row r="111" spans="1:7">
      <c r="C111" s="95"/>
    </row>
  </sheetData>
  <autoFilter ref="A3:G3" xr:uid="{00000000-0009-0000-0000-000002000000}">
    <sortState ref="A6:G146">
      <sortCondition ref="A3:A146"/>
    </sortState>
  </autoFilter>
  <mergeCells count="7">
    <mergeCell ref="A1:A3"/>
    <mergeCell ref="D1:D3"/>
    <mergeCell ref="F1:F3"/>
    <mergeCell ref="G1:G3"/>
    <mergeCell ref="E1:E3"/>
    <mergeCell ref="C1:C3"/>
    <mergeCell ref="B1:B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V16195"/>
  <sheetViews>
    <sheetView topLeftCell="A18" workbookViewId="0">
      <selection activeCell="D71" sqref="D71"/>
    </sheetView>
  </sheetViews>
  <sheetFormatPr baseColWidth="10" defaultColWidth="8.83203125" defaultRowHeight="15" customHeight="1"/>
  <cols>
    <col min="1" max="1" width="15.6640625" style="47" customWidth="1"/>
    <col min="2" max="2" width="7.1640625" style="48" customWidth="1"/>
    <col min="3" max="3" width="7.33203125" style="48" customWidth="1"/>
    <col min="4" max="4" width="10" style="48" customWidth="1"/>
    <col min="5" max="5" width="9.83203125" style="2" customWidth="1"/>
    <col min="6" max="6" width="9.83203125" style="56" customWidth="1"/>
    <col min="7" max="7" width="12.6640625" style="49" customWidth="1"/>
    <col min="8" max="8" width="12.6640625" style="76" customWidth="1"/>
    <col min="9" max="9" width="15.6640625" style="49" customWidth="1"/>
    <col min="10" max="10" width="15.6640625" style="56" customWidth="1"/>
    <col min="11" max="11" width="15.6640625" style="49" customWidth="1"/>
    <col min="12" max="12" width="15.6640625" style="56" customWidth="1"/>
    <col min="13" max="13" width="15.6640625" style="49" customWidth="1"/>
    <col min="14" max="14" width="15.6640625" style="56" customWidth="1"/>
    <col min="15" max="15" width="15.6640625" style="49" customWidth="1"/>
    <col min="16" max="16" width="15.6640625" style="56" customWidth="1"/>
    <col min="17" max="17" width="15.6640625" style="49" customWidth="1"/>
    <col min="18" max="18" width="15.6640625" style="56" customWidth="1"/>
    <col min="19" max="19" width="20.6640625" style="49" customWidth="1"/>
    <col min="20" max="20" width="20.6640625" style="56" customWidth="1"/>
    <col min="21" max="21" width="15.6640625" style="49" customWidth="1"/>
    <col min="22" max="22" width="15.6640625" style="56" customWidth="1"/>
    <col min="23" max="23" width="15.6640625" style="49" customWidth="1"/>
    <col min="24" max="24" width="15.6640625" style="56" customWidth="1"/>
    <col min="25" max="25" width="15.6640625" style="49" customWidth="1"/>
    <col min="26" max="26" width="15.6640625" style="56" customWidth="1"/>
    <col min="27" max="27" width="14.33203125" style="49" customWidth="1"/>
    <col min="28" max="28" width="14.33203125" style="56" customWidth="1"/>
    <col min="29" max="29" width="15.6640625" style="49" customWidth="1"/>
    <col min="30" max="30" width="15.6640625" style="56" customWidth="1"/>
    <col min="31" max="31" width="15.6640625" style="49" customWidth="1"/>
    <col min="32" max="32" width="15.6640625" style="56" customWidth="1"/>
    <col min="33" max="33" width="15.6640625" style="49" customWidth="1"/>
    <col min="34" max="34" width="15.6640625" style="56" customWidth="1"/>
    <col min="35" max="35" width="15.6640625" style="49" customWidth="1"/>
    <col min="36" max="36" width="15.6640625" style="56" customWidth="1"/>
    <col min="37" max="37" width="15.6640625" style="49" customWidth="1"/>
    <col min="38" max="38" width="15.6640625" style="56" customWidth="1"/>
    <col min="39" max="39" width="20.6640625" style="49" customWidth="1"/>
    <col min="40" max="40" width="20.6640625" style="56" customWidth="1"/>
    <col min="41" max="41" width="20.6640625" style="49" customWidth="1"/>
    <col min="42" max="42" width="20.6640625" style="56" customWidth="1"/>
    <col min="43" max="43" width="20.6640625" style="49" customWidth="1"/>
    <col min="44" max="44" width="20.6640625" style="56" customWidth="1"/>
    <col min="45" max="45" width="20.6640625" style="49" customWidth="1"/>
    <col min="46" max="46" width="20.6640625" style="56" customWidth="1"/>
    <col min="47" max="47" width="15.6640625" style="49" customWidth="1"/>
    <col min="48" max="48" width="15.6640625" style="56" customWidth="1"/>
    <col min="49" max="49" width="20.6640625" style="49" customWidth="1"/>
    <col min="50" max="50" width="20.6640625" style="56" customWidth="1"/>
    <col min="51" max="51" width="15.6640625" style="49" customWidth="1"/>
    <col min="52" max="52" width="15.6640625" style="56" customWidth="1"/>
    <col min="53" max="53" width="15.6640625" style="49" customWidth="1"/>
    <col min="54" max="54" width="15.6640625" style="56" customWidth="1"/>
    <col min="55" max="55" width="15.6640625" style="49" customWidth="1"/>
    <col min="56" max="56" width="15.6640625" style="56" customWidth="1"/>
    <col min="57" max="57" width="15.6640625" style="49" customWidth="1"/>
    <col min="58" max="58" width="15.6640625" style="56" customWidth="1"/>
    <col min="59" max="59" width="20.6640625" style="49" customWidth="1"/>
    <col min="60" max="60" width="20.6640625" style="56" customWidth="1"/>
    <col min="61" max="61" width="20.6640625" style="49" customWidth="1"/>
    <col min="62" max="62" width="20.6640625" style="56" customWidth="1"/>
    <col min="63" max="63" width="15.6640625" style="49" customWidth="1"/>
    <col min="64" max="64" width="15.6640625" style="56" customWidth="1"/>
    <col min="65" max="65" width="20.6640625" style="49" customWidth="1"/>
    <col min="66" max="66" width="20.6640625" style="48" customWidth="1"/>
    <col min="67" max="67" width="15.6640625" style="48" customWidth="1"/>
    <col min="68" max="68" width="13.6640625" style="2" customWidth="1"/>
    <col min="69" max="69" width="13.6640625" style="49" customWidth="1"/>
    <col min="70" max="70" width="20.6640625" style="48" customWidth="1"/>
    <col min="71" max="71" width="15.6640625" style="48" customWidth="1"/>
    <col min="72" max="72" width="15.6640625" style="49" customWidth="1"/>
    <col min="73" max="73" width="22" style="48" customWidth="1"/>
    <col min="74" max="74" width="15.1640625" style="2" customWidth="1"/>
    <col min="75" max="79" width="17.83203125" style="48" customWidth="1"/>
    <col min="80" max="80" width="12" style="48" customWidth="1"/>
    <col min="81" max="16384" width="8.83203125" style="48"/>
  </cols>
  <sheetData>
    <row r="1" spans="1:74" s="45" customFormat="1" ht="15" customHeight="1">
      <c r="A1" s="144" t="s">
        <v>0</v>
      </c>
      <c r="B1" s="140" t="s">
        <v>513</v>
      </c>
      <c r="C1" s="140" t="s">
        <v>512</v>
      </c>
      <c r="D1" s="140" t="s">
        <v>511</v>
      </c>
      <c r="E1" s="140" t="s">
        <v>38</v>
      </c>
      <c r="F1" s="148"/>
      <c r="G1" s="140"/>
      <c r="H1" s="148"/>
      <c r="I1" s="140"/>
      <c r="J1" s="148"/>
      <c r="K1" s="140"/>
      <c r="L1" s="148"/>
      <c r="M1" s="140"/>
      <c r="N1" s="148"/>
      <c r="O1" s="140"/>
      <c r="P1" s="148"/>
      <c r="Q1" s="140"/>
      <c r="R1" s="148"/>
      <c r="S1" s="140"/>
      <c r="T1" s="148"/>
      <c r="U1" s="140"/>
      <c r="V1" s="148"/>
      <c r="W1" s="140"/>
      <c r="X1" s="140" t="s">
        <v>38</v>
      </c>
      <c r="Y1" s="151"/>
      <c r="Z1" s="140"/>
      <c r="AA1" s="151"/>
      <c r="AB1" s="140"/>
      <c r="AC1" s="151"/>
      <c r="AD1" s="140"/>
      <c r="AE1" s="151"/>
      <c r="AF1" s="140"/>
      <c r="AG1" s="151"/>
      <c r="AH1" s="140"/>
      <c r="AI1" s="151"/>
      <c r="AJ1" s="140"/>
      <c r="AK1" s="151"/>
      <c r="AL1" s="140"/>
      <c r="AM1" s="151"/>
      <c r="AN1" s="140"/>
      <c r="AO1" s="151"/>
      <c r="AP1" s="140"/>
      <c r="AQ1" s="151"/>
      <c r="AR1" s="140"/>
      <c r="AS1" s="151"/>
      <c r="AT1" s="140"/>
      <c r="AU1" s="151"/>
      <c r="AV1" s="140"/>
      <c r="AW1" s="151"/>
      <c r="AX1" s="140"/>
      <c r="AY1" s="151"/>
      <c r="AZ1" s="140"/>
      <c r="BA1" s="151"/>
      <c r="BB1" s="140"/>
      <c r="BC1" s="151"/>
      <c r="BD1" s="140"/>
      <c r="BE1" s="151"/>
      <c r="BF1" s="140"/>
      <c r="BG1" s="151"/>
      <c r="BH1" s="140"/>
      <c r="BI1" s="151"/>
      <c r="BJ1" s="140"/>
      <c r="BK1" s="151"/>
      <c r="BL1" s="140"/>
      <c r="BM1" s="46"/>
      <c r="BR1" s="140" t="s">
        <v>38</v>
      </c>
      <c r="BS1" s="140"/>
      <c r="BT1" s="140"/>
      <c r="BU1" s="140"/>
      <c r="BV1" s="140"/>
    </row>
    <row r="2" spans="1:74" s="45" customFormat="1" ht="15" customHeight="1">
      <c r="A2" s="144"/>
      <c r="B2" s="140"/>
      <c r="C2" s="140"/>
      <c r="D2" s="140"/>
      <c r="E2" s="140" t="s">
        <v>46</v>
      </c>
      <c r="F2" s="149" t="s">
        <v>1</v>
      </c>
      <c r="G2" s="141" t="s">
        <v>2</v>
      </c>
      <c r="H2" s="150" t="s">
        <v>3</v>
      </c>
      <c r="I2" s="141" t="s">
        <v>4</v>
      </c>
      <c r="J2" s="140" t="s">
        <v>58</v>
      </c>
      <c r="K2" s="141" t="s">
        <v>6</v>
      </c>
      <c r="L2" s="149" t="s">
        <v>7</v>
      </c>
      <c r="M2" s="141" t="s">
        <v>5</v>
      </c>
      <c r="N2" s="140" t="s">
        <v>47</v>
      </c>
      <c r="O2" s="141" t="s">
        <v>8</v>
      </c>
      <c r="P2" s="140" t="s">
        <v>9</v>
      </c>
      <c r="Q2" s="141" t="s">
        <v>10</v>
      </c>
      <c r="R2" s="140" t="s">
        <v>11</v>
      </c>
      <c r="S2" s="141" t="s">
        <v>12</v>
      </c>
      <c r="T2" s="140" t="s">
        <v>13</v>
      </c>
      <c r="U2" s="141" t="s">
        <v>14</v>
      </c>
      <c r="V2" s="140" t="s">
        <v>15</v>
      </c>
      <c r="W2" s="141" t="s">
        <v>17</v>
      </c>
      <c r="X2" s="140" t="s">
        <v>16</v>
      </c>
      <c r="Y2" s="141" t="s">
        <v>18</v>
      </c>
      <c r="Z2" s="140" t="s">
        <v>19</v>
      </c>
      <c r="AA2" s="141" t="s">
        <v>20</v>
      </c>
      <c r="AB2" s="140" t="s">
        <v>48</v>
      </c>
      <c r="AC2" s="141" t="s">
        <v>21</v>
      </c>
      <c r="AD2" s="140" t="s">
        <v>49</v>
      </c>
      <c r="AE2" s="141" t="s">
        <v>22</v>
      </c>
      <c r="AF2" s="140" t="s">
        <v>23</v>
      </c>
      <c r="AG2" s="141" t="s">
        <v>25</v>
      </c>
      <c r="AH2" s="149" t="s">
        <v>24</v>
      </c>
      <c r="AI2" s="141" t="s">
        <v>50</v>
      </c>
      <c r="AK2" s="46"/>
      <c r="AM2" s="46"/>
      <c r="AO2" s="141" t="s">
        <v>39</v>
      </c>
      <c r="AP2" s="140" t="s">
        <v>52</v>
      </c>
      <c r="AQ2" s="141" t="s">
        <v>40</v>
      </c>
      <c r="AR2" s="140" t="s">
        <v>53</v>
      </c>
      <c r="AS2" s="141" t="s">
        <v>41</v>
      </c>
      <c r="AU2" s="46"/>
      <c r="AW2" s="46"/>
      <c r="AY2" s="46"/>
      <c r="BA2" s="46"/>
      <c r="BC2" s="46"/>
      <c r="BE2" s="46"/>
      <c r="BG2" s="46"/>
      <c r="BI2" s="46"/>
      <c r="BK2" s="46"/>
      <c r="BM2" s="46"/>
    </row>
    <row r="3" spans="1:74" s="45" customFormat="1" ht="15" customHeight="1">
      <c r="A3" s="144"/>
      <c r="B3" s="140"/>
      <c r="C3" s="140"/>
      <c r="D3" s="140"/>
      <c r="E3" s="140"/>
      <c r="F3" s="149"/>
      <c r="G3" s="141"/>
      <c r="H3" s="150"/>
      <c r="I3" s="141"/>
      <c r="J3" s="140"/>
      <c r="K3" s="141"/>
      <c r="L3" s="149"/>
      <c r="M3" s="141"/>
      <c r="N3" s="140"/>
      <c r="O3" s="141"/>
      <c r="P3" s="140"/>
      <c r="Q3" s="141"/>
      <c r="R3" s="140"/>
      <c r="S3" s="141"/>
      <c r="T3" s="140"/>
      <c r="U3" s="141"/>
      <c r="V3" s="140"/>
      <c r="W3" s="141"/>
      <c r="X3" s="140"/>
      <c r="Y3" s="141"/>
      <c r="Z3" s="140"/>
      <c r="AA3" s="141"/>
      <c r="AB3" s="140"/>
      <c r="AC3" s="141"/>
      <c r="AD3" s="140"/>
      <c r="AE3" s="141"/>
      <c r="AF3" s="140"/>
      <c r="AG3" s="141"/>
      <c r="AH3" s="149"/>
      <c r="AI3" s="141"/>
      <c r="AJ3" s="45" t="s">
        <v>29</v>
      </c>
      <c r="AK3" s="46" t="s">
        <v>30</v>
      </c>
      <c r="AL3" s="45" t="s">
        <v>56</v>
      </c>
      <c r="AM3" s="46" t="s">
        <v>35</v>
      </c>
      <c r="AN3" s="45" t="s">
        <v>57</v>
      </c>
      <c r="AO3" s="141"/>
      <c r="AP3" s="140"/>
      <c r="AQ3" s="141"/>
      <c r="AR3" s="140"/>
      <c r="AS3" s="141"/>
      <c r="AU3" s="46"/>
      <c r="AW3" s="46"/>
      <c r="AY3" s="46"/>
      <c r="BA3" s="46"/>
      <c r="BC3" s="46"/>
      <c r="BE3" s="46"/>
      <c r="BG3" s="46"/>
      <c r="BI3" s="46"/>
      <c r="BK3" s="46"/>
      <c r="BM3" s="46"/>
    </row>
    <row r="4" spans="1:74" ht="15" customHeight="1">
      <c r="A4" s="47">
        <v>2082</v>
      </c>
      <c r="B4" s="48">
        <v>1</v>
      </c>
      <c r="E4" s="48">
        <v>5</v>
      </c>
      <c r="F4" s="51">
        <v>1</v>
      </c>
      <c r="G4" s="49">
        <v>5</v>
      </c>
      <c r="H4" s="74">
        <v>5</v>
      </c>
      <c r="I4" s="49">
        <v>5</v>
      </c>
      <c r="J4" s="48">
        <v>5</v>
      </c>
      <c r="K4" s="49">
        <v>5</v>
      </c>
      <c r="L4" s="51">
        <v>5</v>
      </c>
      <c r="M4" s="49">
        <v>5</v>
      </c>
      <c r="N4" s="48">
        <v>5</v>
      </c>
      <c r="O4" s="49">
        <v>5</v>
      </c>
      <c r="P4" s="48">
        <v>3</v>
      </c>
      <c r="Q4" s="49">
        <v>4</v>
      </c>
      <c r="R4" s="48">
        <v>5</v>
      </c>
      <c r="S4" s="49">
        <v>5</v>
      </c>
      <c r="T4" s="48">
        <v>5</v>
      </c>
      <c r="U4" s="49">
        <v>5</v>
      </c>
      <c r="V4" s="48">
        <v>5</v>
      </c>
      <c r="W4" s="49">
        <v>4</v>
      </c>
      <c r="X4" s="48">
        <v>4</v>
      </c>
      <c r="Y4" s="49">
        <v>1</v>
      </c>
      <c r="Z4" s="48">
        <v>2</v>
      </c>
      <c r="AA4" s="49">
        <v>4</v>
      </c>
      <c r="AB4" s="48">
        <v>5</v>
      </c>
      <c r="AC4" s="49">
        <v>3</v>
      </c>
      <c r="AD4" s="48">
        <v>5</v>
      </c>
      <c r="AE4" s="49">
        <v>1</v>
      </c>
      <c r="AF4" s="48">
        <v>5</v>
      </c>
      <c r="AG4" s="49">
        <v>5</v>
      </c>
      <c r="AH4" s="51">
        <v>5</v>
      </c>
      <c r="AI4" s="49">
        <v>5</v>
      </c>
      <c r="AJ4" s="49"/>
      <c r="AK4" s="49">
        <v>1</v>
      </c>
      <c r="AL4" s="48"/>
      <c r="AM4" s="49">
        <v>1</v>
      </c>
      <c r="AN4" s="48"/>
      <c r="AO4" s="49">
        <v>5</v>
      </c>
      <c r="AP4" s="48">
        <v>5</v>
      </c>
      <c r="AQ4" s="49">
        <v>4</v>
      </c>
      <c r="AR4" s="48">
        <v>4</v>
      </c>
      <c r="AS4" s="49">
        <v>5</v>
      </c>
      <c r="AT4" s="48"/>
      <c r="AV4" s="48"/>
      <c r="AX4" s="48"/>
      <c r="AZ4" s="48"/>
      <c r="BB4" s="48"/>
      <c r="BD4" s="48"/>
      <c r="BF4" s="48"/>
      <c r="BH4" s="48"/>
      <c r="BJ4" s="48"/>
      <c r="BL4" s="48"/>
      <c r="BP4" s="48"/>
      <c r="BQ4" s="48"/>
      <c r="BT4" s="48"/>
      <c r="BV4" s="48"/>
    </row>
    <row r="5" spans="1:74" ht="15" customHeight="1">
      <c r="A5" s="47">
        <v>2100</v>
      </c>
      <c r="B5" s="48">
        <v>1</v>
      </c>
      <c r="E5" s="48">
        <v>5</v>
      </c>
      <c r="F5" s="51">
        <v>1</v>
      </c>
      <c r="G5" s="49">
        <v>5</v>
      </c>
      <c r="H5" s="74">
        <v>4</v>
      </c>
      <c r="I5" s="49">
        <v>4</v>
      </c>
      <c r="J5" s="48">
        <v>4</v>
      </c>
      <c r="K5" s="49">
        <v>5</v>
      </c>
      <c r="L5" s="51">
        <v>4</v>
      </c>
      <c r="M5" s="49">
        <v>4</v>
      </c>
      <c r="N5" s="48">
        <v>3</v>
      </c>
      <c r="O5" s="49">
        <v>5</v>
      </c>
      <c r="P5" s="48">
        <v>2</v>
      </c>
      <c r="Q5" s="49">
        <v>4</v>
      </c>
      <c r="R5" s="48">
        <v>4</v>
      </c>
      <c r="S5" s="49">
        <v>5</v>
      </c>
      <c r="T5" s="48">
        <v>5</v>
      </c>
      <c r="U5" s="49">
        <v>3</v>
      </c>
      <c r="V5" s="48">
        <v>4</v>
      </c>
      <c r="W5" s="49">
        <v>4</v>
      </c>
      <c r="X5" s="48">
        <v>5</v>
      </c>
      <c r="Y5" s="49">
        <v>2</v>
      </c>
      <c r="Z5" s="48">
        <v>4</v>
      </c>
      <c r="AA5" s="49">
        <v>4</v>
      </c>
      <c r="AB5" s="48">
        <v>4</v>
      </c>
      <c r="AC5" s="49">
        <v>4</v>
      </c>
      <c r="AD5" s="48">
        <v>4</v>
      </c>
      <c r="AE5" s="49">
        <v>4</v>
      </c>
      <c r="AF5" s="48">
        <v>5</v>
      </c>
      <c r="AG5" s="49">
        <v>3</v>
      </c>
      <c r="AH5" s="51">
        <v>3</v>
      </c>
      <c r="AI5" s="49">
        <v>4</v>
      </c>
      <c r="AJ5" s="49"/>
      <c r="AK5" s="49">
        <v>1</v>
      </c>
      <c r="AL5" s="48">
        <v>1</v>
      </c>
      <c r="AM5" s="49">
        <v>1</v>
      </c>
      <c r="AN5" s="48"/>
      <c r="AO5" s="49">
        <v>5</v>
      </c>
      <c r="AP5" s="48">
        <v>4</v>
      </c>
      <c r="AQ5" s="49">
        <v>4</v>
      </c>
      <c r="AR5" s="48">
        <v>4</v>
      </c>
      <c r="AS5" s="49">
        <v>5</v>
      </c>
      <c r="AT5" s="48"/>
      <c r="AV5" s="48"/>
      <c r="AX5" s="48"/>
      <c r="AZ5" s="48"/>
      <c r="BB5" s="48"/>
      <c r="BD5" s="48"/>
      <c r="BF5" s="48"/>
      <c r="BH5" s="48"/>
      <c r="BJ5" s="48"/>
      <c r="BL5" s="48"/>
      <c r="BP5" s="48"/>
      <c r="BQ5" s="48"/>
      <c r="BT5" s="48"/>
      <c r="BV5" s="48"/>
    </row>
    <row r="6" spans="1:74" ht="15" customHeight="1">
      <c r="A6" s="16">
        <v>2540</v>
      </c>
      <c r="B6" s="48">
        <v>1</v>
      </c>
      <c r="E6" s="48">
        <v>5</v>
      </c>
      <c r="F6" s="51">
        <v>1</v>
      </c>
      <c r="G6" s="49">
        <v>5</v>
      </c>
      <c r="H6" s="74">
        <v>5</v>
      </c>
      <c r="I6" s="49">
        <v>5</v>
      </c>
      <c r="J6" s="48">
        <v>5</v>
      </c>
      <c r="K6" s="49">
        <v>5</v>
      </c>
      <c r="L6" s="51">
        <v>5</v>
      </c>
      <c r="M6" s="49">
        <v>5</v>
      </c>
      <c r="N6" s="48">
        <v>5</v>
      </c>
      <c r="O6" s="49">
        <v>5</v>
      </c>
      <c r="P6" s="48">
        <v>3</v>
      </c>
      <c r="Q6" s="49">
        <v>4</v>
      </c>
      <c r="R6" s="48">
        <v>4</v>
      </c>
      <c r="S6" s="49">
        <v>5</v>
      </c>
      <c r="T6" s="48">
        <v>4</v>
      </c>
      <c r="U6" s="49">
        <v>4</v>
      </c>
      <c r="V6" s="48">
        <v>4</v>
      </c>
      <c r="W6" s="49">
        <v>3</v>
      </c>
      <c r="X6" s="48">
        <v>5</v>
      </c>
      <c r="Y6" s="49">
        <v>1</v>
      </c>
      <c r="Z6" s="48">
        <v>4</v>
      </c>
      <c r="AA6" s="49">
        <v>3</v>
      </c>
      <c r="AB6" s="48">
        <v>3</v>
      </c>
      <c r="AC6" s="49">
        <v>2</v>
      </c>
      <c r="AD6" s="48">
        <v>4</v>
      </c>
      <c r="AE6" s="49">
        <v>2</v>
      </c>
      <c r="AF6" s="48">
        <v>5</v>
      </c>
      <c r="AG6" s="49">
        <v>3</v>
      </c>
      <c r="AH6" s="51">
        <v>4</v>
      </c>
      <c r="AI6" s="49">
        <v>2</v>
      </c>
      <c r="AJ6" s="49"/>
      <c r="AK6" s="49">
        <v>1</v>
      </c>
      <c r="AL6" s="48"/>
      <c r="AN6" s="48"/>
      <c r="AO6" s="49">
        <v>5</v>
      </c>
      <c r="AP6" s="48">
        <v>5</v>
      </c>
      <c r="AQ6" s="49">
        <v>5</v>
      </c>
      <c r="AR6" s="48">
        <v>5</v>
      </c>
      <c r="AS6" s="49">
        <v>5</v>
      </c>
      <c r="AT6" s="48"/>
      <c r="AV6" s="48"/>
      <c r="AX6" s="48"/>
      <c r="AZ6" s="48"/>
      <c r="BB6" s="48"/>
      <c r="BD6" s="48"/>
      <c r="BF6" s="48"/>
      <c r="BH6" s="48"/>
      <c r="BJ6" s="48"/>
      <c r="BL6" s="48"/>
      <c r="BP6" s="48"/>
      <c r="BQ6" s="48"/>
      <c r="BT6" s="48"/>
      <c r="BV6" s="48"/>
    </row>
    <row r="7" spans="1:74" ht="15" customHeight="1">
      <c r="A7" s="16">
        <v>2883</v>
      </c>
      <c r="B7" s="48">
        <v>1</v>
      </c>
      <c r="E7" s="48">
        <v>5</v>
      </c>
      <c r="F7" s="51">
        <v>1</v>
      </c>
      <c r="G7" s="49">
        <v>5</v>
      </c>
      <c r="H7" s="74">
        <v>5</v>
      </c>
      <c r="I7" s="49">
        <v>5</v>
      </c>
      <c r="J7" s="48">
        <v>5</v>
      </c>
      <c r="K7" s="49">
        <v>5</v>
      </c>
      <c r="L7" s="51">
        <v>5</v>
      </c>
      <c r="M7" s="49">
        <v>5</v>
      </c>
      <c r="N7" s="48">
        <v>5</v>
      </c>
      <c r="O7" s="49">
        <v>5</v>
      </c>
      <c r="P7" s="48">
        <v>1</v>
      </c>
      <c r="Q7" s="49">
        <v>3</v>
      </c>
      <c r="R7" s="48">
        <v>4</v>
      </c>
      <c r="S7" s="49">
        <v>1</v>
      </c>
      <c r="T7" s="48">
        <v>1</v>
      </c>
      <c r="U7" s="49">
        <v>4</v>
      </c>
      <c r="V7" s="48">
        <v>5</v>
      </c>
      <c r="W7" s="49">
        <v>4</v>
      </c>
      <c r="X7" s="48">
        <v>1</v>
      </c>
      <c r="Y7" s="49">
        <v>1</v>
      </c>
      <c r="Z7" s="48">
        <v>2</v>
      </c>
      <c r="AA7" s="49">
        <v>5</v>
      </c>
      <c r="AB7" s="48">
        <v>1</v>
      </c>
      <c r="AC7" s="49">
        <v>5</v>
      </c>
      <c r="AD7" s="48">
        <v>4</v>
      </c>
      <c r="AE7" s="49">
        <v>1</v>
      </c>
      <c r="AF7" s="48">
        <v>5</v>
      </c>
      <c r="AG7" s="49">
        <v>5</v>
      </c>
      <c r="AH7" s="51">
        <v>5</v>
      </c>
      <c r="AI7" s="49">
        <v>5</v>
      </c>
      <c r="AJ7" s="49"/>
      <c r="AK7" s="49">
        <v>1</v>
      </c>
      <c r="AL7" s="48">
        <v>1</v>
      </c>
      <c r="AM7" s="49">
        <v>1</v>
      </c>
      <c r="AN7" s="48">
        <v>1</v>
      </c>
      <c r="AO7" s="49">
        <v>5</v>
      </c>
      <c r="AP7" s="48">
        <v>5</v>
      </c>
      <c r="AQ7" s="49">
        <v>5</v>
      </c>
      <c r="AR7" s="48">
        <v>5</v>
      </c>
      <c r="AS7" s="49">
        <v>5</v>
      </c>
      <c r="AT7" s="48"/>
      <c r="AV7" s="48"/>
      <c r="AX7" s="48"/>
      <c r="AZ7" s="48"/>
      <c r="BB7" s="48"/>
      <c r="BD7" s="48"/>
      <c r="BF7" s="48"/>
      <c r="BH7" s="48"/>
      <c r="BJ7" s="48"/>
      <c r="BL7" s="48"/>
      <c r="BP7" s="48"/>
      <c r="BQ7" s="48"/>
      <c r="BT7" s="48"/>
      <c r="BV7" s="48"/>
    </row>
    <row r="8" spans="1:74" ht="15" customHeight="1">
      <c r="A8" s="47">
        <v>7420</v>
      </c>
      <c r="B8" s="48">
        <v>1</v>
      </c>
      <c r="E8" s="48">
        <v>5</v>
      </c>
      <c r="F8" s="51">
        <v>1</v>
      </c>
      <c r="G8" s="49">
        <v>5</v>
      </c>
      <c r="H8" s="74">
        <v>5</v>
      </c>
      <c r="I8" s="49">
        <v>5</v>
      </c>
      <c r="J8" s="48">
        <v>5</v>
      </c>
      <c r="K8" s="49">
        <v>5</v>
      </c>
      <c r="L8" s="51">
        <v>5</v>
      </c>
      <c r="M8" s="49">
        <v>5</v>
      </c>
      <c r="N8" s="48">
        <v>5</v>
      </c>
      <c r="O8" s="49">
        <v>5</v>
      </c>
      <c r="P8" s="48">
        <v>1</v>
      </c>
      <c r="Q8" s="49">
        <v>4</v>
      </c>
      <c r="R8" s="48">
        <v>4</v>
      </c>
      <c r="S8" s="49">
        <v>2</v>
      </c>
      <c r="T8" s="48">
        <v>1</v>
      </c>
      <c r="U8" s="49">
        <v>5</v>
      </c>
      <c r="V8" s="48">
        <v>4</v>
      </c>
      <c r="W8" s="49">
        <v>3</v>
      </c>
      <c r="X8" s="48">
        <v>5</v>
      </c>
      <c r="Y8" s="49">
        <v>1</v>
      </c>
      <c r="Z8" s="48">
        <v>2</v>
      </c>
      <c r="AA8" s="49">
        <v>5</v>
      </c>
      <c r="AB8" s="48">
        <v>1</v>
      </c>
      <c r="AC8" s="49">
        <v>2</v>
      </c>
      <c r="AD8" s="48">
        <v>5</v>
      </c>
      <c r="AE8" s="49">
        <v>3</v>
      </c>
      <c r="AF8" s="48">
        <v>5</v>
      </c>
      <c r="AG8" s="49">
        <v>3</v>
      </c>
      <c r="AH8" s="51">
        <v>3</v>
      </c>
      <c r="AI8" s="49">
        <v>4</v>
      </c>
      <c r="AJ8" s="49"/>
      <c r="AK8" s="49">
        <v>1</v>
      </c>
      <c r="AL8" s="48">
        <v>1</v>
      </c>
      <c r="AM8" s="49">
        <v>1</v>
      </c>
      <c r="AN8" s="48">
        <v>1</v>
      </c>
      <c r="AO8" s="49">
        <v>4</v>
      </c>
      <c r="AP8" s="48">
        <v>4</v>
      </c>
      <c r="AQ8" s="49">
        <v>4</v>
      </c>
      <c r="AR8" s="48">
        <v>4</v>
      </c>
      <c r="AS8" s="49">
        <v>5</v>
      </c>
      <c r="AT8" s="48"/>
      <c r="AV8" s="48"/>
      <c r="AX8" s="48"/>
      <c r="AZ8" s="48"/>
      <c r="BB8" s="48"/>
      <c r="BD8" s="48"/>
      <c r="BF8" s="48"/>
      <c r="BH8" s="48"/>
      <c r="BJ8" s="48"/>
      <c r="BL8" s="48"/>
      <c r="BP8" s="48"/>
      <c r="BQ8" s="48"/>
      <c r="BT8" s="48"/>
      <c r="BV8" s="48"/>
    </row>
    <row r="9" spans="1:74" ht="15" customHeight="1">
      <c r="A9" s="47">
        <v>8338</v>
      </c>
      <c r="B9" s="48">
        <v>1</v>
      </c>
      <c r="E9" s="48">
        <v>2</v>
      </c>
      <c r="F9" s="51">
        <v>1</v>
      </c>
      <c r="G9" s="49">
        <v>5</v>
      </c>
      <c r="H9" s="74">
        <v>4</v>
      </c>
      <c r="I9" s="49">
        <v>5</v>
      </c>
      <c r="J9" s="48">
        <v>5</v>
      </c>
      <c r="K9" s="49">
        <v>4</v>
      </c>
      <c r="L9" s="51">
        <v>4</v>
      </c>
      <c r="M9" s="49">
        <v>2</v>
      </c>
      <c r="N9" s="48">
        <v>5</v>
      </c>
      <c r="O9" s="49">
        <v>4</v>
      </c>
      <c r="P9" s="48">
        <v>4</v>
      </c>
      <c r="Q9" s="49">
        <v>3</v>
      </c>
      <c r="R9" s="48">
        <v>2</v>
      </c>
      <c r="S9" s="49">
        <v>5</v>
      </c>
      <c r="T9" s="48">
        <v>4</v>
      </c>
      <c r="U9" s="49">
        <v>4</v>
      </c>
      <c r="V9" s="48">
        <v>3</v>
      </c>
      <c r="W9" s="49">
        <v>3</v>
      </c>
      <c r="X9" s="48">
        <v>3</v>
      </c>
      <c r="Y9" s="49">
        <v>2</v>
      </c>
      <c r="Z9" s="48">
        <v>2</v>
      </c>
      <c r="AA9" s="49">
        <v>4</v>
      </c>
      <c r="AB9" s="48">
        <v>4</v>
      </c>
      <c r="AC9" s="49">
        <v>3</v>
      </c>
      <c r="AD9" s="48">
        <v>4</v>
      </c>
      <c r="AE9" s="49">
        <v>2</v>
      </c>
      <c r="AF9" s="48">
        <v>5</v>
      </c>
      <c r="AG9" s="49">
        <v>5</v>
      </c>
      <c r="AH9" s="51">
        <v>5</v>
      </c>
      <c r="AI9" s="49">
        <v>3</v>
      </c>
      <c r="AJ9" s="49"/>
      <c r="AK9" s="49">
        <v>1</v>
      </c>
      <c r="AL9" s="48"/>
      <c r="AN9" s="48"/>
      <c r="AO9" s="49">
        <v>5</v>
      </c>
      <c r="AP9" s="48">
        <v>5</v>
      </c>
      <c r="AQ9" s="49">
        <v>5</v>
      </c>
      <c r="AR9" s="48">
        <v>5</v>
      </c>
      <c r="AS9" s="49">
        <v>5</v>
      </c>
      <c r="AT9" s="48"/>
      <c r="AV9" s="48"/>
      <c r="AX9" s="48"/>
      <c r="AZ9" s="48"/>
      <c r="BB9" s="48"/>
      <c r="BD9" s="48"/>
      <c r="BF9" s="48"/>
      <c r="BH9" s="48"/>
      <c r="BJ9" s="48"/>
      <c r="BL9" s="48"/>
      <c r="BP9" s="48"/>
      <c r="BQ9" s="48"/>
      <c r="BT9" s="48"/>
      <c r="BV9" s="48"/>
    </row>
    <row r="10" spans="1:74" ht="15" customHeight="1">
      <c r="A10" s="47">
        <v>8823</v>
      </c>
      <c r="B10" s="48">
        <v>1</v>
      </c>
      <c r="E10" s="48">
        <v>3</v>
      </c>
      <c r="F10" s="51">
        <v>1</v>
      </c>
      <c r="G10" s="49">
        <v>5</v>
      </c>
      <c r="H10" s="74">
        <v>5</v>
      </c>
      <c r="I10" s="49">
        <v>5</v>
      </c>
      <c r="J10" s="48">
        <v>5</v>
      </c>
      <c r="K10" s="49">
        <v>5</v>
      </c>
      <c r="L10" s="51">
        <v>4</v>
      </c>
      <c r="M10" s="49">
        <v>5</v>
      </c>
      <c r="N10" s="48">
        <v>5</v>
      </c>
      <c r="O10" s="49">
        <v>5</v>
      </c>
      <c r="P10" s="48">
        <v>2</v>
      </c>
      <c r="Q10" s="49">
        <v>4</v>
      </c>
      <c r="R10" s="48">
        <v>4</v>
      </c>
      <c r="S10" s="49">
        <v>3</v>
      </c>
      <c r="T10" s="48">
        <v>2</v>
      </c>
      <c r="U10" s="49">
        <v>4</v>
      </c>
      <c r="V10" s="48">
        <v>5</v>
      </c>
      <c r="W10" s="49">
        <v>4</v>
      </c>
      <c r="X10" s="48">
        <v>5</v>
      </c>
      <c r="Y10" s="49">
        <v>2</v>
      </c>
      <c r="Z10" s="48">
        <v>3</v>
      </c>
      <c r="AA10" s="49">
        <v>5</v>
      </c>
      <c r="AB10" s="48">
        <v>2</v>
      </c>
      <c r="AC10" s="49">
        <v>2</v>
      </c>
      <c r="AD10" s="48">
        <v>4</v>
      </c>
      <c r="AE10" s="49">
        <v>2</v>
      </c>
      <c r="AF10" s="48">
        <v>5</v>
      </c>
      <c r="AG10" s="49">
        <v>5</v>
      </c>
      <c r="AH10" s="51">
        <v>5</v>
      </c>
      <c r="AI10" s="49">
        <v>4</v>
      </c>
      <c r="AJ10" s="49"/>
      <c r="AK10" s="49">
        <v>1</v>
      </c>
      <c r="AL10" s="48">
        <v>1</v>
      </c>
      <c r="AM10" s="49">
        <v>1</v>
      </c>
      <c r="AN10" s="48">
        <v>1</v>
      </c>
      <c r="AO10" s="49">
        <v>5</v>
      </c>
      <c r="AP10" s="48">
        <v>5</v>
      </c>
      <c r="AQ10" s="49">
        <v>5</v>
      </c>
      <c r="AR10" s="48">
        <v>5</v>
      </c>
      <c r="AS10" s="49">
        <v>5</v>
      </c>
      <c r="AT10" s="48"/>
      <c r="AV10" s="48"/>
      <c r="AX10" s="48"/>
      <c r="AZ10" s="48"/>
      <c r="BB10" s="48"/>
      <c r="BD10" s="48"/>
      <c r="BF10" s="48"/>
      <c r="BH10" s="48"/>
      <c r="BJ10" s="48"/>
      <c r="BL10" s="48"/>
      <c r="BP10" s="48"/>
      <c r="BQ10" s="48"/>
      <c r="BT10" s="48"/>
      <c r="BV10" s="48"/>
    </row>
    <row r="11" spans="1:74" ht="15" customHeight="1">
      <c r="A11" s="29">
        <v>9678</v>
      </c>
      <c r="B11" s="48">
        <v>1</v>
      </c>
      <c r="E11" s="48">
        <v>5</v>
      </c>
      <c r="F11" s="51">
        <v>1</v>
      </c>
      <c r="G11" s="49">
        <v>5</v>
      </c>
      <c r="H11" s="74">
        <v>5</v>
      </c>
      <c r="I11" s="49">
        <v>5</v>
      </c>
      <c r="J11" s="48">
        <v>5</v>
      </c>
      <c r="K11" s="49">
        <v>5</v>
      </c>
      <c r="L11" s="51">
        <v>5</v>
      </c>
      <c r="M11" s="49">
        <v>5</v>
      </c>
      <c r="N11" s="48">
        <v>5</v>
      </c>
      <c r="O11" s="49">
        <v>5</v>
      </c>
      <c r="P11" s="48">
        <v>4</v>
      </c>
      <c r="Q11" s="49">
        <v>5</v>
      </c>
      <c r="R11" s="48">
        <v>5</v>
      </c>
      <c r="S11" s="49">
        <v>4</v>
      </c>
      <c r="T11" s="48">
        <v>4</v>
      </c>
      <c r="U11" s="49">
        <v>4</v>
      </c>
      <c r="V11" s="48">
        <v>5</v>
      </c>
      <c r="W11" s="49">
        <v>4</v>
      </c>
      <c r="X11" s="48">
        <v>4</v>
      </c>
      <c r="Y11" s="49">
        <v>1</v>
      </c>
      <c r="Z11" s="48">
        <v>1</v>
      </c>
      <c r="AA11" s="49">
        <v>5</v>
      </c>
      <c r="AB11" s="48">
        <v>4</v>
      </c>
      <c r="AC11" s="49">
        <v>3</v>
      </c>
      <c r="AD11" s="48">
        <v>3</v>
      </c>
      <c r="AE11" s="49">
        <v>3</v>
      </c>
      <c r="AF11" s="48">
        <v>5</v>
      </c>
      <c r="AG11" s="49">
        <v>5</v>
      </c>
      <c r="AH11" s="51">
        <v>5</v>
      </c>
      <c r="AI11" s="49">
        <v>5</v>
      </c>
      <c r="AJ11" s="49"/>
      <c r="AK11" s="49">
        <v>1</v>
      </c>
      <c r="AL11" s="48">
        <v>1</v>
      </c>
      <c r="AM11" s="49">
        <v>1</v>
      </c>
      <c r="AN11" s="48"/>
      <c r="AO11" s="49">
        <v>5</v>
      </c>
      <c r="AP11" s="48">
        <v>5</v>
      </c>
      <c r="AQ11" s="49">
        <v>5</v>
      </c>
      <c r="AR11" s="48">
        <v>5</v>
      </c>
      <c r="AS11" s="49">
        <v>5</v>
      </c>
      <c r="AT11" s="48"/>
      <c r="AV11" s="48"/>
      <c r="AX11" s="48"/>
      <c r="AZ11" s="48"/>
      <c r="BB11" s="48"/>
      <c r="BD11" s="48"/>
      <c r="BF11" s="48"/>
      <c r="BH11" s="48"/>
      <c r="BJ11" s="48"/>
      <c r="BL11" s="48"/>
      <c r="BP11" s="48"/>
      <c r="BQ11" s="48"/>
      <c r="BT11" s="48"/>
      <c r="BV11" s="48"/>
    </row>
    <row r="12" spans="1:74" ht="15" customHeight="1">
      <c r="A12" s="47">
        <v>10691</v>
      </c>
      <c r="B12" s="48">
        <v>1</v>
      </c>
      <c r="E12" s="48">
        <v>4</v>
      </c>
      <c r="F12" s="51">
        <v>1</v>
      </c>
      <c r="G12" s="49">
        <v>4</v>
      </c>
      <c r="H12" s="74">
        <v>5</v>
      </c>
      <c r="I12" s="49">
        <v>5</v>
      </c>
      <c r="J12" s="48">
        <v>3</v>
      </c>
      <c r="K12" s="49">
        <v>5</v>
      </c>
      <c r="L12" s="51">
        <v>4</v>
      </c>
      <c r="M12" s="49">
        <v>4</v>
      </c>
      <c r="N12" s="48">
        <v>5</v>
      </c>
      <c r="O12" s="49">
        <v>4</v>
      </c>
      <c r="P12" s="48">
        <v>2</v>
      </c>
      <c r="Q12" s="49">
        <v>2</v>
      </c>
      <c r="R12" s="48">
        <v>4</v>
      </c>
      <c r="S12" s="49">
        <v>4</v>
      </c>
      <c r="T12" s="48">
        <v>2</v>
      </c>
      <c r="U12" s="49">
        <v>2</v>
      </c>
      <c r="V12" s="48">
        <v>4</v>
      </c>
      <c r="W12" s="49">
        <v>4</v>
      </c>
      <c r="X12" s="48">
        <v>2</v>
      </c>
      <c r="Y12" s="49">
        <v>4</v>
      </c>
      <c r="Z12" s="48">
        <v>2</v>
      </c>
      <c r="AA12" s="49">
        <v>3</v>
      </c>
      <c r="AB12" s="48">
        <v>2</v>
      </c>
      <c r="AC12" s="49">
        <v>4</v>
      </c>
      <c r="AD12" s="48">
        <v>2</v>
      </c>
      <c r="AE12" s="49">
        <v>4</v>
      </c>
      <c r="AF12" s="48">
        <v>5</v>
      </c>
      <c r="AG12" s="49">
        <v>4</v>
      </c>
      <c r="AH12" s="51">
        <v>4</v>
      </c>
      <c r="AI12" s="49">
        <v>4</v>
      </c>
      <c r="AJ12" s="49"/>
      <c r="AK12" s="49">
        <v>1</v>
      </c>
      <c r="AL12" s="48">
        <v>1</v>
      </c>
      <c r="AM12" s="49">
        <v>1</v>
      </c>
      <c r="AN12" s="48"/>
      <c r="AO12" s="49">
        <v>5</v>
      </c>
      <c r="AP12" s="48">
        <v>4</v>
      </c>
      <c r="AQ12" s="49">
        <v>5</v>
      </c>
      <c r="AR12" s="48">
        <v>5</v>
      </c>
      <c r="AS12" s="49">
        <v>5</v>
      </c>
      <c r="AT12" s="48"/>
      <c r="AV12" s="48"/>
      <c r="AX12" s="48"/>
      <c r="AZ12" s="48"/>
      <c r="BB12" s="48"/>
      <c r="BD12" s="48"/>
      <c r="BF12" s="48"/>
      <c r="BH12" s="48"/>
      <c r="BJ12" s="48"/>
      <c r="BL12" s="48"/>
      <c r="BP12" s="48"/>
      <c r="BQ12" s="48"/>
      <c r="BT12" s="48"/>
      <c r="BV12" s="48"/>
    </row>
    <row r="13" spans="1:74" ht="15" customHeight="1">
      <c r="A13" s="47">
        <v>10736</v>
      </c>
      <c r="B13" s="48">
        <v>1</v>
      </c>
      <c r="E13" s="48">
        <v>5</v>
      </c>
      <c r="F13" s="51">
        <v>1</v>
      </c>
      <c r="G13" s="49">
        <v>1</v>
      </c>
      <c r="H13" s="74">
        <v>4</v>
      </c>
      <c r="I13" s="49">
        <v>5</v>
      </c>
      <c r="J13" s="48">
        <v>5</v>
      </c>
      <c r="K13" s="49">
        <v>1</v>
      </c>
      <c r="L13" s="51">
        <v>5</v>
      </c>
      <c r="M13" s="49">
        <v>5</v>
      </c>
      <c r="N13" s="48">
        <v>1</v>
      </c>
      <c r="O13" s="49">
        <v>5</v>
      </c>
      <c r="P13" s="48">
        <v>1</v>
      </c>
      <c r="Q13" s="49">
        <v>5</v>
      </c>
      <c r="R13" s="48">
        <v>5</v>
      </c>
      <c r="S13" s="49">
        <v>4</v>
      </c>
      <c r="T13" s="48">
        <v>1</v>
      </c>
      <c r="U13" s="49">
        <v>4</v>
      </c>
      <c r="V13" s="48">
        <v>4</v>
      </c>
      <c r="W13" s="49">
        <v>2</v>
      </c>
      <c r="X13" s="48">
        <v>2</v>
      </c>
      <c r="Y13" s="49">
        <v>1</v>
      </c>
      <c r="Z13" s="48">
        <v>4</v>
      </c>
      <c r="AA13" s="49">
        <v>5</v>
      </c>
      <c r="AB13" s="48">
        <v>2</v>
      </c>
      <c r="AC13" s="49">
        <v>5</v>
      </c>
      <c r="AD13" s="48">
        <v>2</v>
      </c>
      <c r="AE13" s="49">
        <v>1</v>
      </c>
      <c r="AF13" s="48">
        <v>5</v>
      </c>
      <c r="AG13" s="49">
        <v>2</v>
      </c>
      <c r="AH13" s="51">
        <v>2</v>
      </c>
      <c r="AI13" s="49">
        <v>4</v>
      </c>
      <c r="AJ13" s="49"/>
      <c r="AK13" s="49">
        <v>1</v>
      </c>
      <c r="AL13" s="48">
        <v>1</v>
      </c>
      <c r="AN13" s="48">
        <v>1</v>
      </c>
      <c r="AO13" s="49">
        <v>5</v>
      </c>
      <c r="AP13" s="48">
        <v>5</v>
      </c>
      <c r="AQ13" s="49">
        <v>4</v>
      </c>
      <c r="AR13" s="48">
        <v>4</v>
      </c>
      <c r="AS13" s="49">
        <v>5</v>
      </c>
      <c r="AT13" s="48"/>
      <c r="AV13" s="48"/>
      <c r="AX13" s="48"/>
      <c r="AZ13" s="48"/>
      <c r="BB13" s="48"/>
      <c r="BD13" s="48"/>
      <c r="BF13" s="48"/>
      <c r="BH13" s="48"/>
      <c r="BJ13" s="48"/>
      <c r="BL13" s="48"/>
      <c r="BP13" s="48"/>
      <c r="BQ13" s="48"/>
      <c r="BT13" s="48"/>
      <c r="BV13" s="48"/>
    </row>
    <row r="14" spans="1:74" ht="15" customHeight="1">
      <c r="A14" s="47">
        <v>10944</v>
      </c>
      <c r="B14" s="48">
        <v>1</v>
      </c>
      <c r="E14" s="48">
        <v>5</v>
      </c>
      <c r="F14" s="51">
        <v>1</v>
      </c>
      <c r="G14" s="49">
        <v>5</v>
      </c>
      <c r="H14" s="74">
        <v>5</v>
      </c>
      <c r="I14" s="49">
        <v>4</v>
      </c>
      <c r="J14" s="48">
        <v>4</v>
      </c>
      <c r="K14" s="49">
        <v>5</v>
      </c>
      <c r="L14" s="51">
        <v>5</v>
      </c>
      <c r="M14" s="49">
        <v>4</v>
      </c>
      <c r="N14" s="48">
        <v>4</v>
      </c>
      <c r="O14" s="49">
        <v>4</v>
      </c>
      <c r="P14" s="48">
        <v>2</v>
      </c>
      <c r="Q14" s="49">
        <v>4</v>
      </c>
      <c r="R14" s="48">
        <v>4</v>
      </c>
      <c r="S14" s="49">
        <v>3</v>
      </c>
      <c r="T14" s="48">
        <v>2</v>
      </c>
      <c r="U14" s="49">
        <v>5</v>
      </c>
      <c r="V14" s="48">
        <v>5</v>
      </c>
      <c r="W14" s="49">
        <v>4</v>
      </c>
      <c r="X14" s="48">
        <v>4</v>
      </c>
      <c r="Y14" s="49">
        <v>3</v>
      </c>
      <c r="Z14" s="48">
        <v>2</v>
      </c>
      <c r="AA14" s="49">
        <v>4</v>
      </c>
      <c r="AB14" s="48">
        <v>3</v>
      </c>
      <c r="AC14" s="49">
        <v>5</v>
      </c>
      <c r="AD14" s="48">
        <v>4</v>
      </c>
      <c r="AE14" s="49">
        <v>1</v>
      </c>
      <c r="AF14" s="48">
        <v>4</v>
      </c>
      <c r="AG14" s="49">
        <v>5</v>
      </c>
      <c r="AH14" s="51">
        <v>5</v>
      </c>
      <c r="AI14" s="49">
        <v>5</v>
      </c>
      <c r="AJ14" s="49"/>
      <c r="AK14" s="49">
        <v>1</v>
      </c>
      <c r="AL14" s="48">
        <v>1</v>
      </c>
      <c r="AN14" s="48"/>
      <c r="AO14" s="49">
        <v>5</v>
      </c>
      <c r="AP14" s="48">
        <v>5</v>
      </c>
      <c r="AQ14" s="49">
        <v>3</v>
      </c>
      <c r="AR14" s="48">
        <v>3</v>
      </c>
      <c r="AS14" s="49">
        <v>2</v>
      </c>
      <c r="AT14" s="48"/>
      <c r="AV14" s="48"/>
      <c r="AX14" s="48"/>
      <c r="AZ14" s="48"/>
      <c r="BB14" s="48"/>
      <c r="BD14" s="48"/>
      <c r="BF14" s="48"/>
      <c r="BH14" s="48"/>
      <c r="BJ14" s="48"/>
      <c r="BL14" s="48"/>
      <c r="BP14" s="48"/>
      <c r="BQ14" s="48"/>
      <c r="BT14" s="48"/>
      <c r="BV14" s="48"/>
    </row>
    <row r="15" spans="1:74" ht="15" customHeight="1">
      <c r="A15" s="47">
        <v>10986</v>
      </c>
      <c r="B15" s="48">
        <v>1</v>
      </c>
      <c r="E15" s="48">
        <v>5</v>
      </c>
      <c r="F15" s="51">
        <v>1</v>
      </c>
      <c r="G15" s="49">
        <v>5</v>
      </c>
      <c r="H15" s="74">
        <v>5</v>
      </c>
      <c r="I15" s="49">
        <v>5</v>
      </c>
      <c r="J15" s="48">
        <v>5</v>
      </c>
      <c r="K15" s="49">
        <v>5</v>
      </c>
      <c r="L15" s="51">
        <v>5</v>
      </c>
      <c r="M15" s="49">
        <v>5</v>
      </c>
      <c r="N15" s="48">
        <v>5</v>
      </c>
      <c r="O15" s="49">
        <v>5</v>
      </c>
      <c r="P15" s="48">
        <v>2</v>
      </c>
      <c r="Q15" s="49">
        <v>4</v>
      </c>
      <c r="R15" s="48">
        <v>5</v>
      </c>
      <c r="S15" s="49">
        <v>5</v>
      </c>
      <c r="T15" s="48">
        <v>1</v>
      </c>
      <c r="U15" s="49">
        <v>4</v>
      </c>
      <c r="V15" s="48">
        <v>5</v>
      </c>
      <c r="W15" s="49">
        <v>3</v>
      </c>
      <c r="X15" s="48">
        <v>4</v>
      </c>
      <c r="Y15" s="49">
        <v>1</v>
      </c>
      <c r="Z15" s="48">
        <v>1</v>
      </c>
      <c r="AA15" s="49">
        <v>4</v>
      </c>
      <c r="AB15" s="48">
        <v>1</v>
      </c>
      <c r="AC15" s="49">
        <v>3</v>
      </c>
      <c r="AD15" s="48">
        <v>4</v>
      </c>
      <c r="AE15" s="49">
        <v>1</v>
      </c>
      <c r="AF15" s="48">
        <v>5</v>
      </c>
      <c r="AG15" s="49">
        <v>5</v>
      </c>
      <c r="AH15" s="51">
        <v>5</v>
      </c>
      <c r="AI15" s="49">
        <v>5</v>
      </c>
      <c r="AJ15" s="49"/>
      <c r="AK15" s="49">
        <v>1</v>
      </c>
      <c r="AL15" s="48">
        <v>1</v>
      </c>
      <c r="AM15" s="49">
        <v>1</v>
      </c>
      <c r="AN15" s="49">
        <v>1</v>
      </c>
      <c r="AO15" s="49">
        <v>4</v>
      </c>
      <c r="AP15" s="48">
        <v>4</v>
      </c>
      <c r="AQ15" s="49">
        <v>1</v>
      </c>
      <c r="AR15" s="48">
        <v>1</v>
      </c>
      <c r="AS15" s="49">
        <v>4</v>
      </c>
      <c r="AT15" s="48"/>
      <c r="AV15" s="48"/>
      <c r="AX15" s="48"/>
      <c r="AZ15" s="48"/>
      <c r="BB15" s="48"/>
      <c r="BD15" s="48"/>
      <c r="BF15" s="48"/>
      <c r="BH15" s="48"/>
      <c r="BJ15" s="48"/>
      <c r="BL15" s="48"/>
      <c r="BP15" s="48"/>
      <c r="BQ15" s="48"/>
      <c r="BT15" s="48"/>
      <c r="BV15" s="48"/>
    </row>
    <row r="16" spans="1:74" ht="15" customHeight="1">
      <c r="A16" s="47">
        <v>12125</v>
      </c>
      <c r="B16" s="48">
        <v>1</v>
      </c>
      <c r="E16" s="48">
        <v>5</v>
      </c>
      <c r="F16" s="51">
        <v>1</v>
      </c>
      <c r="G16" s="49">
        <v>5</v>
      </c>
      <c r="H16" s="74">
        <v>5</v>
      </c>
      <c r="I16" s="49">
        <v>5</v>
      </c>
      <c r="J16" s="48">
        <v>5</v>
      </c>
      <c r="K16" s="49">
        <v>5</v>
      </c>
      <c r="L16" s="51">
        <v>5</v>
      </c>
      <c r="M16" s="49">
        <v>5</v>
      </c>
      <c r="N16" s="48">
        <v>5</v>
      </c>
      <c r="O16" s="49">
        <v>5</v>
      </c>
      <c r="P16" s="48">
        <v>1</v>
      </c>
      <c r="Q16" s="49">
        <v>5</v>
      </c>
      <c r="R16" s="48">
        <v>5</v>
      </c>
      <c r="S16" s="49">
        <v>1</v>
      </c>
      <c r="T16" s="48">
        <v>5</v>
      </c>
      <c r="U16" s="49">
        <v>3</v>
      </c>
      <c r="V16" s="48">
        <v>5</v>
      </c>
      <c r="W16" s="49">
        <v>5</v>
      </c>
      <c r="X16" s="48">
        <v>5</v>
      </c>
      <c r="Y16" s="49">
        <v>5</v>
      </c>
      <c r="Z16" s="48">
        <v>5</v>
      </c>
      <c r="AA16" s="49">
        <v>5</v>
      </c>
      <c r="AB16" s="48">
        <v>5</v>
      </c>
      <c r="AC16" s="49">
        <v>5</v>
      </c>
      <c r="AD16" s="48">
        <v>5</v>
      </c>
      <c r="AE16" s="49">
        <v>5</v>
      </c>
      <c r="AF16" s="48">
        <v>5</v>
      </c>
      <c r="AG16" s="49">
        <v>3</v>
      </c>
      <c r="AH16" s="51">
        <v>3</v>
      </c>
      <c r="AI16" s="49">
        <v>3</v>
      </c>
      <c r="AJ16" s="49"/>
      <c r="AK16" s="49">
        <v>1</v>
      </c>
      <c r="AL16" s="48">
        <v>1</v>
      </c>
      <c r="AM16" s="49">
        <v>1</v>
      </c>
      <c r="AN16" s="49">
        <v>1</v>
      </c>
      <c r="AO16" s="49">
        <v>5</v>
      </c>
      <c r="AP16" s="48">
        <v>4</v>
      </c>
      <c r="AQ16" s="49">
        <v>5</v>
      </c>
      <c r="AR16" s="48">
        <v>4</v>
      </c>
      <c r="AS16" s="49">
        <v>4</v>
      </c>
      <c r="AT16" s="48"/>
      <c r="AV16" s="48"/>
      <c r="AX16" s="48"/>
      <c r="AZ16" s="48"/>
      <c r="BB16" s="48"/>
      <c r="BD16" s="48"/>
      <c r="BF16" s="48"/>
      <c r="BH16" s="48"/>
      <c r="BJ16" s="48"/>
      <c r="BL16" s="48"/>
      <c r="BP16" s="48"/>
      <c r="BQ16" s="48"/>
      <c r="BT16" s="48"/>
      <c r="BV16" s="48"/>
    </row>
    <row r="17" spans="1:74" ht="15" customHeight="1">
      <c r="A17" s="47">
        <v>12312</v>
      </c>
      <c r="B17" s="48">
        <v>1</v>
      </c>
      <c r="E17" s="48">
        <v>4</v>
      </c>
      <c r="F17" s="51">
        <v>1</v>
      </c>
      <c r="G17" s="49">
        <v>4</v>
      </c>
      <c r="H17" s="74">
        <v>5</v>
      </c>
      <c r="I17" s="49">
        <v>5</v>
      </c>
      <c r="J17" s="48">
        <v>4</v>
      </c>
      <c r="K17" s="49">
        <v>5</v>
      </c>
      <c r="L17" s="51">
        <v>5</v>
      </c>
      <c r="M17" s="49">
        <v>3</v>
      </c>
      <c r="N17" s="48">
        <v>4</v>
      </c>
      <c r="O17" s="49">
        <v>4</v>
      </c>
      <c r="P17" s="48">
        <v>1</v>
      </c>
      <c r="Q17" s="49">
        <v>4</v>
      </c>
      <c r="R17" s="48">
        <v>3</v>
      </c>
      <c r="S17" s="49">
        <v>4</v>
      </c>
      <c r="T17" s="48">
        <v>1</v>
      </c>
      <c r="U17" s="49">
        <v>4</v>
      </c>
      <c r="V17" s="48">
        <v>3</v>
      </c>
      <c r="W17" s="49">
        <v>3</v>
      </c>
      <c r="X17" s="48">
        <v>5</v>
      </c>
      <c r="Y17" s="49">
        <v>2</v>
      </c>
      <c r="Z17" s="48">
        <v>3</v>
      </c>
      <c r="AA17" s="49">
        <v>2</v>
      </c>
      <c r="AB17" s="48">
        <v>5</v>
      </c>
      <c r="AC17" s="49">
        <v>4</v>
      </c>
      <c r="AD17" s="48">
        <v>4</v>
      </c>
      <c r="AE17" s="49">
        <v>2</v>
      </c>
      <c r="AF17" s="48">
        <v>5</v>
      </c>
      <c r="AG17" s="49">
        <v>4</v>
      </c>
      <c r="AH17" s="51">
        <v>5</v>
      </c>
      <c r="AI17" s="49">
        <v>4</v>
      </c>
      <c r="AJ17" s="49"/>
      <c r="AK17" s="49">
        <v>1</v>
      </c>
      <c r="AL17" s="48">
        <v>1</v>
      </c>
      <c r="AM17" s="49">
        <v>1</v>
      </c>
      <c r="AN17" s="48"/>
      <c r="AO17" s="49">
        <v>4</v>
      </c>
      <c r="AP17" s="48">
        <v>4</v>
      </c>
      <c r="AQ17" s="49">
        <v>4</v>
      </c>
      <c r="AR17" s="48">
        <v>3</v>
      </c>
      <c r="AS17" s="49">
        <v>4</v>
      </c>
      <c r="AT17" s="48"/>
      <c r="AV17" s="48"/>
      <c r="AX17" s="48"/>
      <c r="AZ17" s="48"/>
      <c r="BB17" s="48"/>
      <c r="BD17" s="48"/>
      <c r="BF17" s="48"/>
      <c r="BH17" s="48"/>
      <c r="BJ17" s="48"/>
      <c r="BL17" s="48"/>
      <c r="BP17" s="48"/>
      <c r="BQ17" s="48"/>
      <c r="BT17" s="48"/>
      <c r="BV17" s="48"/>
    </row>
    <row r="18" spans="1:74" ht="15" customHeight="1">
      <c r="A18" s="47">
        <v>13588</v>
      </c>
      <c r="B18" s="48">
        <v>1</v>
      </c>
      <c r="E18" s="48">
        <v>2</v>
      </c>
      <c r="F18" s="51">
        <v>1</v>
      </c>
      <c r="G18" s="49">
        <v>5</v>
      </c>
      <c r="H18" s="74">
        <v>5</v>
      </c>
      <c r="I18" s="49">
        <v>5</v>
      </c>
      <c r="J18" s="48">
        <v>5</v>
      </c>
      <c r="K18" s="49">
        <v>5</v>
      </c>
      <c r="L18" s="51">
        <v>4</v>
      </c>
      <c r="M18" s="49">
        <v>5</v>
      </c>
      <c r="N18" s="48">
        <v>4</v>
      </c>
      <c r="O18" s="49">
        <v>4</v>
      </c>
      <c r="P18" s="48">
        <v>2</v>
      </c>
      <c r="Q18" s="49">
        <v>4</v>
      </c>
      <c r="R18" s="48">
        <v>4</v>
      </c>
      <c r="S18" s="49">
        <v>3</v>
      </c>
      <c r="T18" s="48">
        <v>4</v>
      </c>
      <c r="U18" s="49">
        <v>4</v>
      </c>
      <c r="V18" s="48">
        <v>4</v>
      </c>
      <c r="W18" s="49">
        <v>4</v>
      </c>
      <c r="X18" s="48">
        <v>5</v>
      </c>
      <c r="Y18" s="49">
        <v>1</v>
      </c>
      <c r="Z18" s="48">
        <v>3</v>
      </c>
      <c r="AA18" s="49">
        <v>5</v>
      </c>
      <c r="AB18" s="48">
        <v>3</v>
      </c>
      <c r="AC18" s="49">
        <v>1</v>
      </c>
      <c r="AD18" s="48">
        <v>4</v>
      </c>
      <c r="AE18" s="49">
        <v>2</v>
      </c>
      <c r="AF18" s="48">
        <v>5</v>
      </c>
      <c r="AG18" s="49">
        <v>3</v>
      </c>
      <c r="AH18" s="51">
        <v>3</v>
      </c>
      <c r="AI18" s="49">
        <v>2</v>
      </c>
      <c r="AJ18" s="49"/>
      <c r="AK18" s="49">
        <v>1</v>
      </c>
      <c r="AL18" s="48">
        <v>1</v>
      </c>
      <c r="AN18" s="48"/>
      <c r="AO18" s="49">
        <v>4</v>
      </c>
      <c r="AP18" s="48">
        <v>4</v>
      </c>
      <c r="AQ18" s="49">
        <v>3</v>
      </c>
      <c r="AR18" s="48">
        <v>3</v>
      </c>
      <c r="AS18" s="49">
        <v>5</v>
      </c>
      <c r="AT18" s="48"/>
      <c r="AV18" s="48"/>
      <c r="AX18" s="48"/>
      <c r="AZ18" s="48"/>
      <c r="BB18" s="48"/>
      <c r="BD18" s="48"/>
      <c r="BF18" s="48"/>
      <c r="BH18" s="48"/>
      <c r="BJ18" s="48"/>
      <c r="BL18" s="48"/>
      <c r="BP18" s="48"/>
      <c r="BQ18" s="48"/>
      <c r="BT18" s="48"/>
      <c r="BV18" s="48"/>
    </row>
    <row r="19" spans="1:74" ht="15" customHeight="1">
      <c r="A19" s="47">
        <v>15097</v>
      </c>
      <c r="B19" s="48">
        <v>1</v>
      </c>
      <c r="E19" s="48">
        <v>5</v>
      </c>
      <c r="F19" s="51">
        <v>1</v>
      </c>
      <c r="G19" s="49">
        <v>5</v>
      </c>
      <c r="H19" s="74">
        <v>5</v>
      </c>
      <c r="I19" s="49">
        <v>5</v>
      </c>
      <c r="J19" s="48">
        <v>5</v>
      </c>
      <c r="K19" s="49">
        <v>5</v>
      </c>
      <c r="L19" s="51">
        <v>5</v>
      </c>
      <c r="M19" s="49">
        <v>5</v>
      </c>
      <c r="N19" s="48">
        <v>4</v>
      </c>
      <c r="O19" s="49">
        <v>5</v>
      </c>
      <c r="P19" s="48">
        <v>2</v>
      </c>
      <c r="R19" s="48">
        <v>5</v>
      </c>
      <c r="S19" s="49">
        <v>3</v>
      </c>
      <c r="T19" s="48">
        <v>2</v>
      </c>
      <c r="U19" s="49">
        <v>5</v>
      </c>
      <c r="V19" s="48">
        <v>5</v>
      </c>
      <c r="W19" s="49">
        <v>4</v>
      </c>
      <c r="X19" s="48">
        <v>5</v>
      </c>
      <c r="Y19" s="49">
        <v>1</v>
      </c>
      <c r="Z19" s="48"/>
      <c r="AA19" s="49">
        <v>4</v>
      </c>
      <c r="AB19" s="48">
        <v>1</v>
      </c>
      <c r="AC19" s="49">
        <v>2</v>
      </c>
      <c r="AD19" s="48">
        <v>5</v>
      </c>
      <c r="AE19" s="49">
        <v>1</v>
      </c>
      <c r="AF19" s="48">
        <v>5</v>
      </c>
      <c r="AG19" s="49">
        <v>5</v>
      </c>
      <c r="AH19" s="51">
        <v>5</v>
      </c>
      <c r="AI19" s="49">
        <v>5</v>
      </c>
      <c r="AJ19" s="49"/>
      <c r="AK19" s="49">
        <v>1</v>
      </c>
      <c r="AL19" s="48">
        <v>1</v>
      </c>
      <c r="AM19" s="49">
        <v>1</v>
      </c>
      <c r="AN19" s="48">
        <v>1</v>
      </c>
      <c r="AO19" s="49">
        <v>5</v>
      </c>
      <c r="AP19" s="48">
        <v>5</v>
      </c>
      <c r="AQ19" s="49">
        <v>4</v>
      </c>
      <c r="AR19" s="48">
        <v>3</v>
      </c>
      <c r="AS19" s="49">
        <v>4</v>
      </c>
      <c r="AT19" s="48"/>
      <c r="AV19" s="48"/>
      <c r="AX19" s="48"/>
      <c r="AZ19" s="48"/>
      <c r="BB19" s="48"/>
      <c r="BD19" s="48"/>
      <c r="BF19" s="48"/>
      <c r="BH19" s="48"/>
      <c r="BJ19" s="48"/>
      <c r="BL19" s="48"/>
      <c r="BP19" s="48"/>
      <c r="BQ19" s="48"/>
      <c r="BT19" s="48"/>
      <c r="BV19" s="48"/>
    </row>
    <row r="20" spans="1:74" ht="15" customHeight="1">
      <c r="A20" s="47">
        <v>27179</v>
      </c>
      <c r="B20" s="48">
        <v>1</v>
      </c>
      <c r="E20" s="48">
        <v>5</v>
      </c>
      <c r="F20" s="51">
        <v>1</v>
      </c>
      <c r="G20" s="49">
        <v>4</v>
      </c>
      <c r="H20" s="74">
        <v>4</v>
      </c>
      <c r="I20" s="49">
        <v>5</v>
      </c>
      <c r="J20" s="48">
        <v>5</v>
      </c>
      <c r="K20" s="49">
        <v>5</v>
      </c>
      <c r="L20" s="51">
        <v>5</v>
      </c>
      <c r="M20" s="49">
        <v>5</v>
      </c>
      <c r="N20" s="48">
        <v>1</v>
      </c>
      <c r="O20" s="49">
        <v>3</v>
      </c>
      <c r="P20" s="48">
        <v>2</v>
      </c>
      <c r="Q20" s="49">
        <v>4</v>
      </c>
      <c r="R20" s="48">
        <v>4</v>
      </c>
      <c r="S20" s="49">
        <v>4</v>
      </c>
      <c r="T20" s="48">
        <v>3</v>
      </c>
      <c r="U20" s="49">
        <v>4</v>
      </c>
      <c r="V20" s="48">
        <v>3</v>
      </c>
      <c r="W20" s="49">
        <v>2</v>
      </c>
      <c r="X20" s="48">
        <v>5</v>
      </c>
      <c r="Y20" s="49">
        <v>2</v>
      </c>
      <c r="Z20" s="48">
        <v>4</v>
      </c>
      <c r="AA20" s="49">
        <v>4</v>
      </c>
      <c r="AB20" s="48">
        <v>3</v>
      </c>
      <c r="AC20" s="49">
        <v>5</v>
      </c>
      <c r="AD20" s="48">
        <v>3</v>
      </c>
      <c r="AE20" s="49">
        <v>1</v>
      </c>
      <c r="AF20" s="48">
        <v>5</v>
      </c>
      <c r="AG20" s="49">
        <v>2</v>
      </c>
      <c r="AH20" s="51">
        <v>2</v>
      </c>
      <c r="AI20" s="49">
        <v>3</v>
      </c>
      <c r="AJ20" s="49"/>
      <c r="AK20" s="49">
        <v>1</v>
      </c>
      <c r="AL20" s="48">
        <v>1</v>
      </c>
      <c r="AN20" s="48"/>
      <c r="AO20" s="49">
        <v>5</v>
      </c>
      <c r="AP20" s="48">
        <v>5</v>
      </c>
      <c r="AQ20" s="49">
        <v>4</v>
      </c>
      <c r="AR20" s="48">
        <v>4</v>
      </c>
      <c r="AS20" s="49">
        <v>5</v>
      </c>
      <c r="AT20" s="48"/>
      <c r="AV20" s="48"/>
      <c r="AX20" s="48"/>
      <c r="AZ20" s="48"/>
      <c r="BB20" s="48"/>
      <c r="BD20" s="48"/>
      <c r="BF20" s="48"/>
      <c r="BH20" s="48"/>
      <c r="BJ20" s="48"/>
      <c r="BL20" s="48"/>
      <c r="BP20" s="48"/>
      <c r="BQ20" s="48"/>
      <c r="BT20" s="48"/>
      <c r="BV20" s="48"/>
    </row>
    <row r="21" spans="1:74" ht="15" customHeight="1">
      <c r="A21" s="30">
        <v>42760</v>
      </c>
      <c r="B21" s="48">
        <v>1</v>
      </c>
      <c r="E21" s="48">
        <v>5</v>
      </c>
      <c r="F21" s="51">
        <v>1</v>
      </c>
      <c r="G21" s="49">
        <v>5</v>
      </c>
      <c r="H21" s="74">
        <v>5</v>
      </c>
      <c r="I21" s="49">
        <v>5</v>
      </c>
      <c r="J21" s="48">
        <v>5</v>
      </c>
      <c r="K21" s="49">
        <v>5</v>
      </c>
      <c r="L21" s="51">
        <v>5</v>
      </c>
      <c r="M21" s="49">
        <v>5</v>
      </c>
      <c r="N21" s="48">
        <v>5</v>
      </c>
      <c r="O21" s="49">
        <v>5</v>
      </c>
      <c r="P21" s="48">
        <v>1</v>
      </c>
      <c r="Q21" s="49">
        <v>5</v>
      </c>
      <c r="R21" s="48">
        <v>4</v>
      </c>
      <c r="S21" s="49">
        <v>4</v>
      </c>
      <c r="T21" s="48">
        <v>1</v>
      </c>
      <c r="U21" s="49">
        <v>5</v>
      </c>
      <c r="V21" s="48">
        <v>5</v>
      </c>
      <c r="W21" s="49">
        <v>4</v>
      </c>
      <c r="X21" s="48">
        <v>3</v>
      </c>
      <c r="Y21" s="49">
        <v>1</v>
      </c>
      <c r="Z21" s="48">
        <v>3</v>
      </c>
      <c r="AA21" s="49">
        <v>3</v>
      </c>
      <c r="AB21" s="48">
        <v>3</v>
      </c>
      <c r="AC21" s="49">
        <v>5</v>
      </c>
      <c r="AD21" s="48">
        <v>5</v>
      </c>
      <c r="AE21" s="49">
        <v>3</v>
      </c>
      <c r="AF21" s="48">
        <v>5</v>
      </c>
      <c r="AG21" s="49">
        <v>4</v>
      </c>
      <c r="AH21" s="51">
        <v>4</v>
      </c>
      <c r="AI21" s="49">
        <v>5</v>
      </c>
      <c r="AJ21" s="49"/>
      <c r="AK21" s="49">
        <v>1</v>
      </c>
      <c r="AL21" s="48">
        <v>1</v>
      </c>
      <c r="AM21" s="49">
        <v>1</v>
      </c>
      <c r="AN21" s="48">
        <v>1</v>
      </c>
      <c r="AO21" s="49">
        <v>5</v>
      </c>
      <c r="AP21" s="48">
        <v>5</v>
      </c>
      <c r="AQ21" s="49">
        <v>4</v>
      </c>
      <c r="AR21" s="48">
        <v>4</v>
      </c>
      <c r="AS21" s="49">
        <v>4</v>
      </c>
      <c r="AT21" s="48"/>
      <c r="AV21" s="48"/>
      <c r="AX21" s="48"/>
      <c r="AZ21" s="48"/>
      <c r="BB21" s="48"/>
      <c r="BD21" s="48"/>
      <c r="BF21" s="48"/>
      <c r="BH21" s="48"/>
      <c r="BJ21" s="48"/>
      <c r="BL21" s="48"/>
      <c r="BP21" s="48"/>
      <c r="BQ21" s="48"/>
      <c r="BT21" s="48"/>
      <c r="BV21" s="48"/>
    </row>
    <row r="22" spans="1:74" ht="15" customHeight="1">
      <c r="A22" s="47">
        <v>44550</v>
      </c>
      <c r="B22" s="48">
        <v>1</v>
      </c>
      <c r="E22" s="48">
        <v>5</v>
      </c>
      <c r="F22" s="51">
        <v>1</v>
      </c>
      <c r="G22" s="49">
        <v>5</v>
      </c>
      <c r="H22" s="74">
        <v>5</v>
      </c>
      <c r="I22" s="49">
        <v>5</v>
      </c>
      <c r="J22" s="48">
        <v>5</v>
      </c>
      <c r="K22" s="49">
        <v>5</v>
      </c>
      <c r="L22" s="51">
        <v>5</v>
      </c>
      <c r="M22" s="49">
        <v>5</v>
      </c>
      <c r="N22" s="48">
        <v>5</v>
      </c>
      <c r="O22" s="49">
        <v>5</v>
      </c>
      <c r="P22" s="48">
        <v>4</v>
      </c>
      <c r="Q22" s="49">
        <v>5</v>
      </c>
      <c r="R22" s="48">
        <v>5</v>
      </c>
      <c r="S22" s="49">
        <v>3</v>
      </c>
      <c r="T22" s="48">
        <v>3</v>
      </c>
      <c r="U22" s="49">
        <v>5</v>
      </c>
      <c r="V22" s="48">
        <v>5</v>
      </c>
      <c r="W22" s="49">
        <v>5</v>
      </c>
      <c r="X22" s="48">
        <v>5</v>
      </c>
      <c r="Y22" s="49">
        <v>2</v>
      </c>
      <c r="Z22" s="48">
        <v>3</v>
      </c>
      <c r="AA22" s="49">
        <v>5</v>
      </c>
      <c r="AB22" s="48">
        <v>2</v>
      </c>
      <c r="AC22" s="49">
        <v>5</v>
      </c>
      <c r="AD22" s="48">
        <v>5</v>
      </c>
      <c r="AE22" s="49">
        <v>1</v>
      </c>
      <c r="AF22" s="48">
        <v>5</v>
      </c>
      <c r="AG22" s="49">
        <v>5</v>
      </c>
      <c r="AH22" s="51">
        <v>5</v>
      </c>
      <c r="AI22" s="49">
        <v>5</v>
      </c>
      <c r="AJ22" s="49"/>
      <c r="AK22" s="49">
        <v>1</v>
      </c>
      <c r="AL22" s="48">
        <v>1</v>
      </c>
      <c r="AM22" s="49">
        <v>1</v>
      </c>
      <c r="AN22" s="48"/>
      <c r="AO22" s="49">
        <v>5</v>
      </c>
      <c r="AP22" s="48">
        <v>5</v>
      </c>
      <c r="AQ22" s="49">
        <v>3</v>
      </c>
      <c r="AR22" s="48">
        <v>3</v>
      </c>
      <c r="AS22" s="49">
        <v>5</v>
      </c>
      <c r="AT22" s="48"/>
      <c r="AV22" s="48"/>
      <c r="AX22" s="48"/>
      <c r="AZ22" s="48"/>
      <c r="BB22" s="48"/>
      <c r="BD22" s="48"/>
      <c r="BF22" s="48"/>
      <c r="BH22" s="48"/>
      <c r="BJ22" s="48"/>
      <c r="BL22" s="48"/>
      <c r="BP22" s="48"/>
      <c r="BQ22" s="48"/>
      <c r="BT22" s="48"/>
      <c r="BV22" s="48"/>
    </row>
    <row r="23" spans="1:74" ht="15" customHeight="1">
      <c r="A23" s="47">
        <v>58814</v>
      </c>
      <c r="B23" s="48">
        <v>1</v>
      </c>
      <c r="E23" s="48">
        <v>5</v>
      </c>
      <c r="F23" s="51">
        <v>1</v>
      </c>
      <c r="G23" s="49">
        <v>5</v>
      </c>
      <c r="H23" s="74">
        <v>4</v>
      </c>
      <c r="I23" s="49">
        <v>5</v>
      </c>
      <c r="J23" s="48">
        <v>5</v>
      </c>
      <c r="K23" s="49">
        <v>5</v>
      </c>
      <c r="L23" s="51">
        <v>5</v>
      </c>
      <c r="M23" s="49">
        <v>5</v>
      </c>
      <c r="N23" s="48">
        <v>5</v>
      </c>
      <c r="O23" s="49">
        <v>5</v>
      </c>
      <c r="P23" s="48">
        <v>5</v>
      </c>
      <c r="Q23" s="49">
        <v>5</v>
      </c>
      <c r="R23" s="48">
        <v>5</v>
      </c>
      <c r="S23" s="49">
        <v>5</v>
      </c>
      <c r="T23" s="48">
        <v>1</v>
      </c>
      <c r="U23" s="49">
        <v>5</v>
      </c>
      <c r="V23" s="48">
        <v>5</v>
      </c>
      <c r="W23" s="49">
        <v>5</v>
      </c>
      <c r="X23" s="48">
        <v>5</v>
      </c>
      <c r="Y23" s="49">
        <v>3</v>
      </c>
      <c r="Z23" s="48">
        <v>1</v>
      </c>
      <c r="AA23" s="49">
        <v>5</v>
      </c>
      <c r="AB23" s="48">
        <v>5</v>
      </c>
      <c r="AC23" s="49">
        <v>5</v>
      </c>
      <c r="AD23" s="48">
        <v>5</v>
      </c>
      <c r="AE23" s="49">
        <v>4</v>
      </c>
      <c r="AF23" s="48">
        <v>5</v>
      </c>
      <c r="AG23" s="49">
        <v>3</v>
      </c>
      <c r="AH23" s="51">
        <v>3</v>
      </c>
      <c r="AI23" s="49">
        <v>5</v>
      </c>
      <c r="AJ23" s="49"/>
      <c r="AK23" s="49">
        <v>1</v>
      </c>
      <c r="AL23" s="48">
        <v>1</v>
      </c>
      <c r="AM23" s="49">
        <v>1</v>
      </c>
      <c r="AN23" s="48">
        <v>1</v>
      </c>
      <c r="AO23" s="49">
        <v>5</v>
      </c>
      <c r="AP23" s="48">
        <v>5</v>
      </c>
      <c r="AQ23" s="49">
        <v>5</v>
      </c>
      <c r="AR23" s="48">
        <v>5</v>
      </c>
      <c r="AS23" s="49">
        <v>5</v>
      </c>
      <c r="AT23" s="48"/>
      <c r="AV23" s="48"/>
      <c r="AX23" s="48"/>
      <c r="AZ23" s="48"/>
      <c r="BB23" s="48"/>
      <c r="BD23" s="48"/>
      <c r="BF23" s="48"/>
      <c r="BH23" s="48"/>
      <c r="BJ23" s="48"/>
      <c r="BL23" s="48"/>
      <c r="BP23" s="48"/>
      <c r="BQ23" s="48"/>
      <c r="BT23" s="48"/>
      <c r="BV23" s="48"/>
    </row>
    <row r="24" spans="1:74" ht="15" customHeight="1">
      <c r="A24" s="47">
        <v>60406</v>
      </c>
      <c r="B24" s="48">
        <v>1</v>
      </c>
      <c r="E24" s="48">
        <v>5</v>
      </c>
      <c r="F24" s="51">
        <v>1</v>
      </c>
      <c r="G24" s="49">
        <v>5</v>
      </c>
      <c r="H24" s="74">
        <v>5</v>
      </c>
      <c r="I24" s="49">
        <v>5</v>
      </c>
      <c r="J24" s="48">
        <v>5</v>
      </c>
      <c r="K24" s="49">
        <v>5</v>
      </c>
      <c r="L24" s="51">
        <v>5</v>
      </c>
      <c r="M24" s="49">
        <v>5</v>
      </c>
      <c r="N24" s="48">
        <v>5</v>
      </c>
      <c r="O24" s="49">
        <v>5</v>
      </c>
      <c r="P24" s="48">
        <v>3</v>
      </c>
      <c r="Q24" s="49">
        <v>4</v>
      </c>
      <c r="R24" s="48">
        <v>5</v>
      </c>
      <c r="S24" s="49">
        <v>4</v>
      </c>
      <c r="T24" s="48">
        <v>4</v>
      </c>
      <c r="U24" s="49">
        <v>5</v>
      </c>
      <c r="V24" s="48">
        <v>5</v>
      </c>
      <c r="W24" s="49">
        <v>5</v>
      </c>
      <c r="X24" s="48">
        <v>4</v>
      </c>
      <c r="Y24" s="49">
        <v>1</v>
      </c>
      <c r="Z24" s="48">
        <v>2</v>
      </c>
      <c r="AA24" s="49">
        <v>5</v>
      </c>
      <c r="AB24" s="48">
        <v>1</v>
      </c>
      <c r="AC24" s="49">
        <v>4</v>
      </c>
      <c r="AD24" s="48">
        <v>5</v>
      </c>
      <c r="AE24" s="49">
        <v>1</v>
      </c>
      <c r="AF24" s="48">
        <v>5</v>
      </c>
      <c r="AG24" s="49">
        <v>5</v>
      </c>
      <c r="AH24" s="51">
        <v>4</v>
      </c>
      <c r="AI24" s="49">
        <v>4</v>
      </c>
      <c r="AJ24" s="49"/>
      <c r="AK24" s="49">
        <v>1</v>
      </c>
      <c r="AL24" s="48">
        <v>1</v>
      </c>
      <c r="AM24" s="49">
        <v>1</v>
      </c>
      <c r="AN24" s="48">
        <v>1</v>
      </c>
      <c r="AO24" s="49">
        <v>5</v>
      </c>
      <c r="AP24" s="48">
        <v>5</v>
      </c>
      <c r="AQ24" s="49">
        <v>5</v>
      </c>
      <c r="AR24" s="48">
        <v>5</v>
      </c>
      <c r="AS24" s="49">
        <v>5</v>
      </c>
      <c r="AT24" s="48"/>
      <c r="AV24" s="48"/>
      <c r="AX24" s="48"/>
      <c r="AZ24" s="48"/>
      <c r="BB24" s="48"/>
      <c r="BD24" s="48"/>
      <c r="BF24" s="48"/>
      <c r="BH24" s="48"/>
      <c r="BJ24" s="48"/>
      <c r="BL24" s="48"/>
      <c r="BP24" s="48"/>
      <c r="BQ24" s="48"/>
      <c r="BT24" s="48"/>
      <c r="BV24" s="48"/>
    </row>
    <row r="25" spans="1:74" ht="15" customHeight="1">
      <c r="A25" s="47">
        <v>64447</v>
      </c>
      <c r="B25" s="48">
        <v>1</v>
      </c>
      <c r="E25" s="48">
        <v>4</v>
      </c>
      <c r="F25" s="51">
        <v>2</v>
      </c>
      <c r="G25" s="49">
        <v>5</v>
      </c>
      <c r="H25" s="74">
        <v>5</v>
      </c>
      <c r="I25" s="49">
        <v>5</v>
      </c>
      <c r="J25" s="48">
        <v>5</v>
      </c>
      <c r="K25" s="49">
        <v>5</v>
      </c>
      <c r="L25" s="51">
        <v>5</v>
      </c>
      <c r="M25" s="49">
        <v>4</v>
      </c>
      <c r="N25" s="48">
        <v>5</v>
      </c>
      <c r="O25" s="49">
        <v>5</v>
      </c>
      <c r="P25" s="48">
        <v>3</v>
      </c>
      <c r="Q25" s="49">
        <v>4</v>
      </c>
      <c r="R25" s="48">
        <v>4</v>
      </c>
      <c r="S25" s="49">
        <v>4</v>
      </c>
      <c r="T25" s="48">
        <v>3</v>
      </c>
      <c r="U25" s="49">
        <v>4</v>
      </c>
      <c r="V25" s="48">
        <v>4</v>
      </c>
      <c r="W25" s="49">
        <v>4</v>
      </c>
      <c r="X25" s="48">
        <v>4</v>
      </c>
      <c r="Y25" s="49">
        <v>3</v>
      </c>
      <c r="Z25" s="48">
        <v>5</v>
      </c>
      <c r="AA25" s="49">
        <v>4</v>
      </c>
      <c r="AB25" s="48">
        <v>4</v>
      </c>
      <c r="AC25" s="49">
        <v>4</v>
      </c>
      <c r="AD25" s="48">
        <v>4</v>
      </c>
      <c r="AE25" s="49">
        <v>3</v>
      </c>
      <c r="AF25" s="48">
        <v>4</v>
      </c>
      <c r="AG25" s="49">
        <v>4</v>
      </c>
      <c r="AH25" s="51">
        <v>4</v>
      </c>
      <c r="AI25" s="49">
        <v>4</v>
      </c>
      <c r="AJ25" s="49"/>
      <c r="AL25" s="48">
        <v>1</v>
      </c>
      <c r="AM25" s="49">
        <v>1</v>
      </c>
      <c r="AN25" s="48"/>
      <c r="AO25" s="49">
        <v>4</v>
      </c>
      <c r="AP25" s="48">
        <v>4</v>
      </c>
      <c r="AQ25" s="49">
        <v>3</v>
      </c>
      <c r="AR25" s="48">
        <v>3</v>
      </c>
      <c r="AS25" s="49">
        <v>4</v>
      </c>
      <c r="AT25" s="48"/>
      <c r="AV25" s="48"/>
      <c r="AX25" s="48"/>
      <c r="AZ25" s="48"/>
      <c r="BB25" s="48"/>
      <c r="BD25" s="48"/>
      <c r="BF25" s="48"/>
      <c r="BH25" s="48"/>
      <c r="BJ25" s="48"/>
      <c r="BL25" s="48"/>
      <c r="BP25" s="48"/>
      <c r="BQ25" s="48"/>
      <c r="BT25" s="48"/>
      <c r="BV25" s="48"/>
    </row>
    <row r="26" spans="1:74" ht="15" customHeight="1">
      <c r="A26" s="47">
        <v>72414</v>
      </c>
      <c r="B26" s="48">
        <v>1</v>
      </c>
      <c r="E26" s="48">
        <v>3</v>
      </c>
      <c r="F26" s="51">
        <v>1</v>
      </c>
      <c r="G26" s="49">
        <v>5</v>
      </c>
      <c r="H26" s="74">
        <v>5</v>
      </c>
      <c r="I26" s="49">
        <v>5</v>
      </c>
      <c r="J26" s="48">
        <v>5</v>
      </c>
      <c r="K26" s="49">
        <v>5</v>
      </c>
      <c r="L26" s="51">
        <v>5</v>
      </c>
      <c r="M26" s="49">
        <v>5</v>
      </c>
      <c r="N26" s="48">
        <v>5</v>
      </c>
      <c r="O26" s="49">
        <v>4</v>
      </c>
      <c r="P26" s="48">
        <v>2</v>
      </c>
      <c r="Q26" s="49">
        <v>4</v>
      </c>
      <c r="R26" s="48">
        <v>3</v>
      </c>
      <c r="S26" s="49">
        <v>4</v>
      </c>
      <c r="T26" s="48">
        <v>1</v>
      </c>
      <c r="U26" s="49">
        <v>3</v>
      </c>
      <c r="V26" s="48">
        <v>5</v>
      </c>
      <c r="W26" s="49">
        <v>4</v>
      </c>
      <c r="X26" s="48">
        <v>2</v>
      </c>
      <c r="Y26" s="49">
        <v>3</v>
      </c>
      <c r="Z26" s="48">
        <v>2</v>
      </c>
      <c r="AA26" s="49">
        <v>5</v>
      </c>
      <c r="AB26" s="48">
        <v>3</v>
      </c>
      <c r="AC26" s="49">
        <v>4</v>
      </c>
      <c r="AD26" s="48">
        <v>5</v>
      </c>
      <c r="AE26" s="49">
        <v>3</v>
      </c>
      <c r="AF26" s="48">
        <v>5</v>
      </c>
      <c r="AG26" s="49">
        <v>2</v>
      </c>
      <c r="AH26" s="51">
        <v>2</v>
      </c>
      <c r="AI26" s="49">
        <v>4</v>
      </c>
      <c r="AJ26" s="49"/>
      <c r="AL26" s="48">
        <v>1</v>
      </c>
      <c r="AM26" s="49">
        <v>1</v>
      </c>
      <c r="AN26" s="48"/>
      <c r="AO26" s="49">
        <v>5</v>
      </c>
      <c r="AP26" s="48">
        <v>3</v>
      </c>
      <c r="AQ26" s="49">
        <v>1</v>
      </c>
      <c r="AR26" s="48">
        <v>1</v>
      </c>
      <c r="AS26" s="49">
        <v>5</v>
      </c>
      <c r="AT26" s="48"/>
      <c r="AV26" s="48"/>
      <c r="AX26" s="48"/>
      <c r="AZ26" s="48"/>
      <c r="BB26" s="48"/>
      <c r="BD26" s="48"/>
      <c r="BF26" s="48"/>
      <c r="BH26" s="48"/>
      <c r="BJ26" s="48"/>
      <c r="BL26" s="48"/>
      <c r="BP26" s="48"/>
      <c r="BQ26" s="48"/>
      <c r="BT26" s="48"/>
      <c r="BV26" s="48"/>
    </row>
    <row r="27" spans="1:74" ht="15" customHeight="1">
      <c r="A27" s="47">
        <v>73870</v>
      </c>
      <c r="B27" s="48">
        <v>1</v>
      </c>
      <c r="E27" s="48">
        <v>5</v>
      </c>
      <c r="F27" s="51">
        <v>1</v>
      </c>
      <c r="G27" s="49">
        <v>5</v>
      </c>
      <c r="H27" s="74">
        <v>5</v>
      </c>
      <c r="I27" s="49">
        <v>5</v>
      </c>
      <c r="J27" s="48">
        <v>5</v>
      </c>
      <c r="K27" s="49">
        <v>5</v>
      </c>
      <c r="L27" s="51">
        <v>5</v>
      </c>
      <c r="M27" s="49">
        <v>5</v>
      </c>
      <c r="N27" s="48">
        <v>5</v>
      </c>
      <c r="O27" s="49">
        <v>5</v>
      </c>
      <c r="P27" s="48">
        <v>1</v>
      </c>
      <c r="Q27" s="49">
        <v>4</v>
      </c>
      <c r="R27" s="48">
        <v>5</v>
      </c>
      <c r="S27" s="49">
        <v>3</v>
      </c>
      <c r="T27" s="48">
        <v>5</v>
      </c>
      <c r="U27" s="49">
        <v>4</v>
      </c>
      <c r="V27" s="48">
        <v>5</v>
      </c>
      <c r="W27" s="49">
        <v>5</v>
      </c>
      <c r="X27" s="48">
        <v>5</v>
      </c>
      <c r="Y27" s="49">
        <v>5</v>
      </c>
      <c r="Z27" s="48">
        <v>1</v>
      </c>
      <c r="AA27" s="49">
        <v>5</v>
      </c>
      <c r="AB27" s="48">
        <v>3</v>
      </c>
      <c r="AC27" s="49">
        <v>5</v>
      </c>
      <c r="AD27" s="48">
        <v>5</v>
      </c>
      <c r="AE27" s="49">
        <v>1</v>
      </c>
      <c r="AF27" s="48">
        <v>5</v>
      </c>
      <c r="AG27" s="49">
        <v>5</v>
      </c>
      <c r="AH27" s="51">
        <v>5</v>
      </c>
      <c r="AI27" s="49">
        <v>4</v>
      </c>
      <c r="AJ27" s="49"/>
      <c r="AK27" s="49">
        <v>1</v>
      </c>
      <c r="AL27" s="48">
        <v>1</v>
      </c>
      <c r="AM27" s="49">
        <v>1</v>
      </c>
      <c r="AN27" s="48"/>
      <c r="AO27" s="49">
        <v>5</v>
      </c>
      <c r="AP27" s="48">
        <v>4</v>
      </c>
      <c r="AQ27" s="49">
        <v>4</v>
      </c>
      <c r="AR27" s="48">
        <v>3</v>
      </c>
      <c r="AS27" s="49">
        <v>5</v>
      </c>
      <c r="AT27" s="48"/>
      <c r="AV27" s="48"/>
      <c r="AX27" s="48"/>
      <c r="AZ27" s="48"/>
      <c r="BB27" s="48"/>
      <c r="BD27" s="48"/>
      <c r="BF27" s="48"/>
      <c r="BH27" s="48"/>
      <c r="BJ27" s="48"/>
      <c r="BL27" s="48"/>
      <c r="BP27" s="48"/>
      <c r="BQ27" s="48"/>
      <c r="BT27" s="48"/>
      <c r="BV27" s="48"/>
    </row>
    <row r="28" spans="1:74" ht="15" customHeight="1">
      <c r="A28" s="47">
        <v>74126</v>
      </c>
      <c r="B28" s="48">
        <v>1</v>
      </c>
      <c r="E28" s="48">
        <v>2</v>
      </c>
      <c r="F28" s="51">
        <v>1</v>
      </c>
      <c r="G28" s="49">
        <v>5</v>
      </c>
      <c r="H28" s="74">
        <v>5</v>
      </c>
      <c r="I28" s="49">
        <v>5</v>
      </c>
      <c r="J28" s="48">
        <v>5</v>
      </c>
      <c r="K28" s="49">
        <v>5</v>
      </c>
      <c r="L28" s="51">
        <v>5</v>
      </c>
      <c r="M28" s="49">
        <v>5</v>
      </c>
      <c r="N28" s="48">
        <v>5</v>
      </c>
      <c r="O28" s="49">
        <v>2</v>
      </c>
      <c r="P28" s="48">
        <v>4</v>
      </c>
      <c r="Q28" s="49">
        <v>3</v>
      </c>
      <c r="R28" s="48">
        <v>3</v>
      </c>
      <c r="S28" s="49">
        <v>2</v>
      </c>
      <c r="T28" s="48">
        <v>3</v>
      </c>
      <c r="U28" s="49">
        <v>4</v>
      </c>
      <c r="V28" s="48">
        <v>3</v>
      </c>
      <c r="W28" s="49">
        <v>4</v>
      </c>
      <c r="X28" s="48">
        <v>1</v>
      </c>
      <c r="Y28" s="49">
        <v>2</v>
      </c>
      <c r="Z28" s="48">
        <v>2</v>
      </c>
      <c r="AA28" s="49">
        <v>2</v>
      </c>
      <c r="AB28" s="48">
        <v>2</v>
      </c>
      <c r="AC28" s="49">
        <v>2</v>
      </c>
      <c r="AD28" s="48">
        <v>3</v>
      </c>
      <c r="AE28" s="49">
        <v>2</v>
      </c>
      <c r="AF28" s="48">
        <v>5</v>
      </c>
      <c r="AG28" s="49">
        <v>4</v>
      </c>
      <c r="AH28" s="51">
        <v>4</v>
      </c>
      <c r="AI28" s="49">
        <v>4</v>
      </c>
      <c r="AJ28" s="49"/>
      <c r="AL28" s="48">
        <v>1</v>
      </c>
      <c r="AM28" s="49">
        <v>1</v>
      </c>
      <c r="AN28" s="48"/>
      <c r="AO28" s="49">
        <v>5</v>
      </c>
      <c r="AP28" s="48">
        <v>4</v>
      </c>
      <c r="AQ28" s="49">
        <v>3</v>
      </c>
      <c r="AR28" s="48">
        <v>3</v>
      </c>
      <c r="AS28" s="49">
        <v>3</v>
      </c>
      <c r="AT28" s="48"/>
      <c r="AV28" s="48"/>
      <c r="AX28" s="48"/>
      <c r="AZ28" s="48"/>
      <c r="BB28" s="48"/>
      <c r="BD28" s="48"/>
      <c r="BF28" s="48"/>
      <c r="BH28" s="48"/>
      <c r="BJ28" s="48"/>
      <c r="BL28" s="48"/>
      <c r="BP28" s="48"/>
      <c r="BQ28" s="48"/>
      <c r="BT28" s="48"/>
      <c r="BV28" s="48"/>
    </row>
    <row r="29" spans="1:74" ht="15" customHeight="1">
      <c r="A29" s="47">
        <v>77048</v>
      </c>
      <c r="B29" s="48">
        <v>1</v>
      </c>
      <c r="E29" s="48">
        <v>5</v>
      </c>
      <c r="F29" s="51">
        <v>2</v>
      </c>
      <c r="G29" s="49">
        <v>5</v>
      </c>
      <c r="H29" s="74">
        <v>4</v>
      </c>
      <c r="I29" s="49">
        <v>5</v>
      </c>
      <c r="J29" s="48">
        <v>5</v>
      </c>
      <c r="K29" s="49">
        <v>2</v>
      </c>
      <c r="L29" s="51">
        <v>5</v>
      </c>
      <c r="M29" s="49">
        <v>5</v>
      </c>
      <c r="N29" s="48">
        <v>3</v>
      </c>
      <c r="O29" s="49">
        <v>4</v>
      </c>
      <c r="P29" s="48">
        <v>2</v>
      </c>
      <c r="Q29" s="49">
        <v>4</v>
      </c>
      <c r="R29" s="48">
        <v>4</v>
      </c>
      <c r="S29" s="49">
        <v>4</v>
      </c>
      <c r="T29" s="48">
        <v>3</v>
      </c>
      <c r="U29" s="49">
        <v>5</v>
      </c>
      <c r="V29" s="48">
        <v>4</v>
      </c>
      <c r="W29" s="49">
        <v>4</v>
      </c>
      <c r="X29" s="48">
        <v>5</v>
      </c>
      <c r="Y29" s="49">
        <v>2</v>
      </c>
      <c r="Z29" s="48">
        <v>3</v>
      </c>
      <c r="AA29" s="49">
        <v>4</v>
      </c>
      <c r="AB29" s="48">
        <v>2</v>
      </c>
      <c r="AC29" s="49">
        <v>4</v>
      </c>
      <c r="AD29" s="48">
        <v>3</v>
      </c>
      <c r="AE29" s="49">
        <v>3</v>
      </c>
      <c r="AF29" s="48">
        <v>4</v>
      </c>
      <c r="AG29" s="49">
        <v>2</v>
      </c>
      <c r="AH29" s="51">
        <v>2</v>
      </c>
      <c r="AI29" s="49">
        <v>2</v>
      </c>
      <c r="AJ29" s="49"/>
      <c r="AK29" s="49">
        <v>1</v>
      </c>
      <c r="AL29" s="48">
        <v>1</v>
      </c>
      <c r="AM29" s="49">
        <v>1</v>
      </c>
      <c r="AN29" s="48"/>
      <c r="AO29" s="49">
        <v>5</v>
      </c>
      <c r="AP29" s="48">
        <v>4</v>
      </c>
      <c r="AQ29" s="49">
        <v>3</v>
      </c>
      <c r="AR29" s="48">
        <v>3</v>
      </c>
      <c r="AS29" s="49">
        <v>5</v>
      </c>
      <c r="AT29" s="48"/>
      <c r="AV29" s="48"/>
      <c r="AX29" s="48"/>
      <c r="AZ29" s="48"/>
      <c r="BB29" s="48"/>
      <c r="BD29" s="48"/>
      <c r="BF29" s="48"/>
      <c r="BH29" s="48"/>
      <c r="BJ29" s="48"/>
      <c r="BL29" s="48"/>
      <c r="BP29" s="48"/>
      <c r="BQ29" s="48"/>
      <c r="BT29" s="48"/>
      <c r="BV29" s="48"/>
    </row>
    <row r="30" spans="1:74" ht="15" customHeight="1">
      <c r="A30" s="47">
        <v>92425</v>
      </c>
      <c r="B30" s="48">
        <v>1</v>
      </c>
      <c r="E30" s="48">
        <v>5</v>
      </c>
      <c r="F30" s="51">
        <v>1</v>
      </c>
      <c r="G30" s="49">
        <v>5</v>
      </c>
      <c r="H30" s="74">
        <v>5</v>
      </c>
      <c r="I30" s="49">
        <v>5</v>
      </c>
      <c r="J30" s="48">
        <v>5</v>
      </c>
      <c r="K30" s="49">
        <v>5</v>
      </c>
      <c r="L30" s="51">
        <v>5</v>
      </c>
      <c r="M30" s="49">
        <v>5</v>
      </c>
      <c r="N30" s="48">
        <v>5</v>
      </c>
      <c r="O30" s="49">
        <v>5</v>
      </c>
      <c r="P30" s="48">
        <v>2</v>
      </c>
      <c r="Q30" s="49">
        <v>4</v>
      </c>
      <c r="R30" s="48">
        <v>4</v>
      </c>
      <c r="S30" s="49">
        <v>4</v>
      </c>
      <c r="T30" s="48">
        <v>3</v>
      </c>
      <c r="U30" s="49">
        <v>4</v>
      </c>
      <c r="V30" s="48">
        <v>4</v>
      </c>
      <c r="W30" s="49">
        <v>4</v>
      </c>
      <c r="X30" s="48">
        <v>5</v>
      </c>
      <c r="Y30" s="49">
        <v>5</v>
      </c>
      <c r="Z30" s="48">
        <v>2</v>
      </c>
      <c r="AA30" s="49">
        <v>4</v>
      </c>
      <c r="AB30" s="48">
        <v>2</v>
      </c>
      <c r="AC30" s="49">
        <v>5</v>
      </c>
      <c r="AD30" s="48">
        <v>4</v>
      </c>
      <c r="AE30" s="49">
        <v>2</v>
      </c>
      <c r="AF30" s="48">
        <v>4</v>
      </c>
      <c r="AG30" s="49">
        <v>4</v>
      </c>
      <c r="AH30" s="51">
        <v>4</v>
      </c>
      <c r="AI30" s="49">
        <v>4</v>
      </c>
      <c r="AJ30" s="49"/>
      <c r="AK30" s="49">
        <v>1</v>
      </c>
      <c r="AL30" s="48">
        <v>1</v>
      </c>
      <c r="AM30" s="49">
        <v>1</v>
      </c>
      <c r="AN30" s="48">
        <v>1</v>
      </c>
      <c r="AO30" s="49">
        <v>5</v>
      </c>
      <c r="AP30" s="48">
        <v>5</v>
      </c>
      <c r="AQ30" s="49">
        <v>5</v>
      </c>
      <c r="AR30" s="48">
        <v>4</v>
      </c>
      <c r="AS30" s="49">
        <v>5</v>
      </c>
      <c r="AT30" s="48"/>
      <c r="AV30" s="48"/>
      <c r="AX30" s="48"/>
      <c r="AZ30" s="48"/>
      <c r="BB30" s="48"/>
      <c r="BD30" s="48"/>
      <c r="BF30" s="48"/>
      <c r="BH30" s="48"/>
      <c r="BJ30" s="48"/>
      <c r="BL30" s="48"/>
      <c r="BP30" s="48"/>
      <c r="BQ30" s="48"/>
      <c r="BT30" s="48"/>
      <c r="BV30" s="48"/>
    </row>
    <row r="31" spans="1:74" ht="15" customHeight="1">
      <c r="A31" s="47">
        <v>94358</v>
      </c>
      <c r="B31" s="48">
        <v>1</v>
      </c>
      <c r="E31" s="48">
        <v>5</v>
      </c>
      <c r="F31" s="51">
        <v>1</v>
      </c>
      <c r="G31" s="49">
        <v>5</v>
      </c>
      <c r="H31" s="74">
        <v>5</v>
      </c>
      <c r="I31" s="49">
        <v>5</v>
      </c>
      <c r="J31" s="48">
        <v>5</v>
      </c>
      <c r="K31" s="49">
        <v>5</v>
      </c>
      <c r="L31" s="51">
        <v>5</v>
      </c>
      <c r="M31" s="49">
        <v>5</v>
      </c>
      <c r="N31" s="48">
        <v>5</v>
      </c>
      <c r="O31" s="49">
        <v>5</v>
      </c>
      <c r="P31" s="48">
        <v>1</v>
      </c>
      <c r="Q31" s="49">
        <v>4</v>
      </c>
      <c r="R31" s="48">
        <v>4</v>
      </c>
      <c r="S31" s="49">
        <v>3</v>
      </c>
      <c r="T31" s="48">
        <v>1</v>
      </c>
      <c r="U31" s="49">
        <v>4</v>
      </c>
      <c r="V31" s="48">
        <v>5</v>
      </c>
      <c r="W31" s="49">
        <v>5</v>
      </c>
      <c r="X31" s="48">
        <v>5</v>
      </c>
      <c r="Y31" s="49">
        <v>1</v>
      </c>
      <c r="Z31" s="48">
        <v>1</v>
      </c>
      <c r="AA31" s="49">
        <v>5</v>
      </c>
      <c r="AB31" s="48">
        <v>1</v>
      </c>
      <c r="AC31" s="49">
        <v>5</v>
      </c>
      <c r="AD31" s="48">
        <v>5</v>
      </c>
      <c r="AE31" s="49">
        <v>2</v>
      </c>
      <c r="AF31" s="48">
        <v>5</v>
      </c>
      <c r="AG31" s="49">
        <v>2</v>
      </c>
      <c r="AH31" s="51">
        <v>2</v>
      </c>
      <c r="AI31" s="49">
        <v>4</v>
      </c>
      <c r="AJ31" s="49"/>
      <c r="AK31" s="49">
        <v>1</v>
      </c>
      <c r="AL31" s="48">
        <v>1</v>
      </c>
      <c r="AM31" s="49">
        <v>1</v>
      </c>
      <c r="AN31" s="48">
        <v>1</v>
      </c>
      <c r="AO31" s="49">
        <v>5</v>
      </c>
      <c r="AP31" s="48">
        <v>5</v>
      </c>
      <c r="AQ31" s="49">
        <v>5</v>
      </c>
      <c r="AR31" s="48">
        <v>5</v>
      </c>
      <c r="AS31" s="49">
        <v>5</v>
      </c>
      <c r="AT31" s="48"/>
      <c r="AV31" s="48"/>
      <c r="AX31" s="48"/>
      <c r="AZ31" s="48"/>
      <c r="BB31" s="48"/>
      <c r="BD31" s="48"/>
      <c r="BF31" s="48"/>
      <c r="BH31" s="48"/>
      <c r="BJ31" s="48"/>
      <c r="BL31" s="48"/>
      <c r="BP31" s="48"/>
      <c r="BQ31" s="48"/>
      <c r="BT31" s="48"/>
      <c r="BV31" s="48"/>
    </row>
    <row r="32" spans="1:74" ht="15" customHeight="1">
      <c r="A32" s="47">
        <v>99121</v>
      </c>
      <c r="B32" s="48">
        <v>1</v>
      </c>
      <c r="E32" s="48">
        <v>5</v>
      </c>
      <c r="F32" s="51">
        <v>1</v>
      </c>
      <c r="G32" s="49">
        <v>5</v>
      </c>
      <c r="H32" s="74">
        <v>5</v>
      </c>
      <c r="I32" s="49">
        <v>5</v>
      </c>
      <c r="J32" s="48">
        <v>5</v>
      </c>
      <c r="K32" s="49">
        <v>4</v>
      </c>
      <c r="L32" s="51">
        <v>5</v>
      </c>
      <c r="M32" s="49">
        <v>5</v>
      </c>
      <c r="N32" s="48">
        <v>4</v>
      </c>
      <c r="O32" s="49">
        <v>5</v>
      </c>
      <c r="P32" s="48">
        <v>3</v>
      </c>
      <c r="Q32" s="49">
        <v>5</v>
      </c>
      <c r="R32" s="48">
        <v>5</v>
      </c>
      <c r="S32" s="49">
        <v>2</v>
      </c>
      <c r="T32" s="48">
        <v>2</v>
      </c>
      <c r="U32" s="49">
        <v>5</v>
      </c>
      <c r="V32" s="48">
        <v>5</v>
      </c>
      <c r="W32" s="49">
        <v>4</v>
      </c>
      <c r="X32" s="48">
        <v>4</v>
      </c>
      <c r="Y32" s="49">
        <v>1</v>
      </c>
      <c r="Z32" s="48">
        <v>2</v>
      </c>
      <c r="AA32" s="49">
        <v>5</v>
      </c>
      <c r="AB32" s="48">
        <v>2</v>
      </c>
      <c r="AC32" s="49">
        <v>5</v>
      </c>
      <c r="AD32" s="48">
        <v>5</v>
      </c>
      <c r="AE32" s="49">
        <v>2</v>
      </c>
      <c r="AF32" s="48">
        <v>5</v>
      </c>
      <c r="AG32" s="49">
        <v>4</v>
      </c>
      <c r="AH32" s="51">
        <v>4</v>
      </c>
      <c r="AI32" s="49">
        <v>5</v>
      </c>
      <c r="AJ32" s="49"/>
      <c r="AK32" s="49">
        <v>1</v>
      </c>
      <c r="AL32" s="48">
        <v>1</v>
      </c>
      <c r="AM32" s="49">
        <v>1</v>
      </c>
      <c r="AN32" s="48"/>
      <c r="AO32" s="49">
        <v>5</v>
      </c>
      <c r="AP32" s="48">
        <v>5</v>
      </c>
      <c r="AQ32" s="49">
        <v>5</v>
      </c>
      <c r="AR32" s="48">
        <v>5</v>
      </c>
      <c r="AS32" s="49">
        <v>5</v>
      </c>
      <c r="AT32" s="48"/>
      <c r="AV32" s="48"/>
      <c r="AX32" s="48"/>
      <c r="AZ32" s="48"/>
      <c r="BB32" s="48"/>
      <c r="BD32" s="48"/>
      <c r="BF32" s="48"/>
      <c r="BH32" s="48"/>
      <c r="BJ32" s="48"/>
      <c r="BL32" s="48"/>
      <c r="BP32" s="48"/>
      <c r="BQ32" s="48"/>
      <c r="BT32" s="48"/>
      <c r="BV32" s="48"/>
    </row>
    <row r="33" spans="1:74" ht="15" customHeight="1">
      <c r="E33" s="48"/>
      <c r="F33" s="51"/>
      <c r="H33" s="74"/>
      <c r="J33" s="48"/>
      <c r="L33" s="51"/>
      <c r="N33" s="48"/>
      <c r="P33" s="48"/>
      <c r="R33" s="48"/>
      <c r="T33" s="48"/>
      <c r="V33" s="48"/>
      <c r="X33" s="48"/>
      <c r="Z33" s="48"/>
      <c r="AB33" s="48"/>
      <c r="AD33" s="48"/>
      <c r="AF33" s="48"/>
      <c r="AH33" s="51"/>
      <c r="AJ33" s="49"/>
      <c r="AL33" s="48"/>
      <c r="AN33" s="48"/>
      <c r="AP33" s="48"/>
      <c r="AR33" s="48"/>
      <c r="AT33" s="48"/>
      <c r="AV33" s="48"/>
      <c r="AX33" s="48"/>
      <c r="AZ33" s="48"/>
      <c r="BB33" s="48"/>
      <c r="BD33" s="48"/>
      <c r="BF33" s="48"/>
      <c r="BH33" s="48"/>
      <c r="BJ33" s="48"/>
      <c r="BL33" s="48"/>
      <c r="BP33" s="48"/>
      <c r="BQ33" s="48"/>
      <c r="BT33" s="48"/>
      <c r="BV33" s="48"/>
    </row>
    <row r="34" spans="1:74" ht="15" customHeight="1">
      <c r="A34" s="16">
        <v>2615</v>
      </c>
      <c r="C34" s="48">
        <v>1</v>
      </c>
      <c r="E34" s="48">
        <v>5</v>
      </c>
      <c r="F34" s="51">
        <v>1</v>
      </c>
      <c r="G34" s="49">
        <v>5</v>
      </c>
      <c r="H34" s="74">
        <v>5</v>
      </c>
      <c r="I34" s="49">
        <v>5</v>
      </c>
      <c r="J34" s="48">
        <v>5</v>
      </c>
      <c r="K34" s="49">
        <v>5</v>
      </c>
      <c r="L34" s="51">
        <v>5</v>
      </c>
      <c r="M34" s="49">
        <v>5</v>
      </c>
      <c r="N34" s="48">
        <v>5</v>
      </c>
      <c r="O34" s="49">
        <v>5</v>
      </c>
      <c r="P34" s="48">
        <v>2</v>
      </c>
      <c r="Q34" s="49">
        <v>4</v>
      </c>
      <c r="R34" s="48">
        <v>4</v>
      </c>
      <c r="S34" s="49">
        <v>2</v>
      </c>
      <c r="T34" s="48">
        <v>1</v>
      </c>
      <c r="U34" s="49">
        <v>4</v>
      </c>
      <c r="V34" s="48">
        <v>5</v>
      </c>
      <c r="W34" s="49">
        <v>4</v>
      </c>
      <c r="X34" s="48">
        <v>5</v>
      </c>
      <c r="Y34" s="49">
        <v>1</v>
      </c>
      <c r="Z34" s="48">
        <v>4</v>
      </c>
      <c r="AA34" s="49">
        <v>3</v>
      </c>
      <c r="AB34" s="48">
        <v>2</v>
      </c>
      <c r="AC34" s="49">
        <v>2</v>
      </c>
      <c r="AD34" s="48">
        <v>5</v>
      </c>
      <c r="AE34" s="49">
        <v>2</v>
      </c>
      <c r="AF34" s="48">
        <v>5</v>
      </c>
      <c r="AG34" s="49">
        <v>5</v>
      </c>
      <c r="AH34" s="51">
        <v>5</v>
      </c>
      <c r="AI34" s="49">
        <v>4</v>
      </c>
      <c r="AJ34" s="49"/>
      <c r="AK34" s="49">
        <v>1</v>
      </c>
      <c r="AL34" s="48">
        <v>1</v>
      </c>
      <c r="AM34" s="49">
        <v>1</v>
      </c>
      <c r="AN34" s="48"/>
      <c r="AO34" s="49">
        <v>5</v>
      </c>
      <c r="AP34" s="48">
        <v>4</v>
      </c>
      <c r="AQ34" s="49">
        <v>4</v>
      </c>
      <c r="AR34" s="48">
        <v>4</v>
      </c>
      <c r="AS34" s="49">
        <v>5</v>
      </c>
      <c r="AT34" s="48"/>
      <c r="AV34" s="48"/>
      <c r="AX34" s="48"/>
      <c r="AZ34" s="48"/>
      <c r="BB34" s="48"/>
      <c r="BD34" s="48"/>
      <c r="BF34" s="48"/>
      <c r="BH34" s="48"/>
      <c r="BJ34" s="48"/>
      <c r="BL34" s="48"/>
      <c r="BP34" s="48"/>
      <c r="BQ34" s="48"/>
      <c r="BT34" s="48"/>
      <c r="BV34" s="48"/>
    </row>
    <row r="35" spans="1:74" ht="15" customHeight="1">
      <c r="A35" s="16">
        <v>9944</v>
      </c>
      <c r="C35" s="48">
        <v>1</v>
      </c>
      <c r="E35" s="48">
        <v>2</v>
      </c>
      <c r="F35" s="51">
        <v>1</v>
      </c>
      <c r="G35" s="49">
        <v>5</v>
      </c>
      <c r="H35" s="74">
        <v>5</v>
      </c>
      <c r="I35" s="49">
        <v>5</v>
      </c>
      <c r="J35" s="48">
        <v>5</v>
      </c>
      <c r="K35" s="49">
        <v>5</v>
      </c>
      <c r="L35" s="51">
        <v>5</v>
      </c>
      <c r="M35" s="49">
        <v>5</v>
      </c>
      <c r="N35" s="48">
        <v>5</v>
      </c>
      <c r="O35" s="49">
        <v>5</v>
      </c>
      <c r="P35" s="48">
        <v>1</v>
      </c>
      <c r="Q35" s="49">
        <v>4</v>
      </c>
      <c r="R35" s="48">
        <v>4</v>
      </c>
      <c r="S35" s="49">
        <v>4</v>
      </c>
      <c r="T35" s="48">
        <v>1</v>
      </c>
      <c r="U35" s="49">
        <v>3</v>
      </c>
      <c r="V35" s="48">
        <v>5</v>
      </c>
      <c r="W35" s="49">
        <v>3</v>
      </c>
      <c r="X35" s="48">
        <v>2</v>
      </c>
      <c r="Y35" s="49">
        <v>1</v>
      </c>
      <c r="Z35" s="48">
        <v>2</v>
      </c>
      <c r="AA35" s="49">
        <v>4</v>
      </c>
      <c r="AB35" s="48">
        <v>1</v>
      </c>
      <c r="AC35" s="49">
        <v>4</v>
      </c>
      <c r="AD35" s="48">
        <v>4</v>
      </c>
      <c r="AE35" s="49">
        <v>2</v>
      </c>
      <c r="AF35" s="48">
        <v>5</v>
      </c>
      <c r="AG35" s="49">
        <v>4</v>
      </c>
      <c r="AH35" s="51">
        <v>4</v>
      </c>
      <c r="AI35" s="49">
        <v>4</v>
      </c>
      <c r="AJ35" s="49"/>
      <c r="AK35" s="49">
        <v>1</v>
      </c>
      <c r="AL35" s="48">
        <v>1</v>
      </c>
      <c r="AM35" s="49">
        <v>1</v>
      </c>
      <c r="AN35" s="48">
        <v>1</v>
      </c>
      <c r="AO35" s="49">
        <v>5</v>
      </c>
      <c r="AP35" s="48">
        <v>5</v>
      </c>
      <c r="AQ35" s="49">
        <v>5</v>
      </c>
      <c r="AR35" s="48">
        <v>5</v>
      </c>
      <c r="AS35" s="49">
        <v>5</v>
      </c>
      <c r="AT35" s="48"/>
      <c r="AV35" s="48"/>
      <c r="AX35" s="48"/>
      <c r="AZ35" s="48"/>
      <c r="BB35" s="48"/>
      <c r="BD35" s="48"/>
      <c r="BF35" s="48"/>
      <c r="BH35" s="48"/>
      <c r="BJ35" s="48"/>
      <c r="BL35" s="48"/>
      <c r="BP35" s="48"/>
      <c r="BQ35" s="48"/>
      <c r="BT35" s="48"/>
      <c r="BV35" s="48"/>
    </row>
    <row r="36" spans="1:74" ht="15" customHeight="1">
      <c r="A36" s="30">
        <v>12573</v>
      </c>
      <c r="C36" s="48">
        <v>1</v>
      </c>
      <c r="E36" s="48">
        <v>5</v>
      </c>
      <c r="F36" s="51">
        <v>1</v>
      </c>
      <c r="G36" s="49">
        <v>5</v>
      </c>
      <c r="H36" s="74">
        <v>5</v>
      </c>
      <c r="I36" s="49">
        <v>5</v>
      </c>
      <c r="J36" s="48">
        <v>5</v>
      </c>
      <c r="K36" s="49">
        <v>5</v>
      </c>
      <c r="L36" s="51">
        <v>5</v>
      </c>
      <c r="M36" s="49">
        <v>5</v>
      </c>
      <c r="N36" s="48">
        <v>4</v>
      </c>
      <c r="O36" s="49">
        <v>3</v>
      </c>
      <c r="P36" s="48">
        <v>1</v>
      </c>
      <c r="R36" s="48">
        <v>4</v>
      </c>
      <c r="S36" s="49">
        <v>4</v>
      </c>
      <c r="T36" s="48">
        <v>5</v>
      </c>
      <c r="U36" s="49">
        <v>3</v>
      </c>
      <c r="V36" s="48">
        <v>4</v>
      </c>
      <c r="W36" s="49">
        <v>2</v>
      </c>
      <c r="X36" s="48">
        <v>5</v>
      </c>
      <c r="Y36" s="49">
        <v>1</v>
      </c>
      <c r="Z36" s="48">
        <v>3</v>
      </c>
      <c r="AA36" s="49">
        <v>4</v>
      </c>
      <c r="AB36" s="48">
        <v>3</v>
      </c>
      <c r="AC36" s="49">
        <v>4</v>
      </c>
      <c r="AD36" s="48">
        <v>4</v>
      </c>
      <c r="AE36" s="49">
        <v>1</v>
      </c>
      <c r="AF36" s="48">
        <v>4</v>
      </c>
      <c r="AG36" s="49">
        <v>5</v>
      </c>
      <c r="AH36" s="51">
        <v>3</v>
      </c>
      <c r="AI36" s="49">
        <v>3</v>
      </c>
      <c r="AJ36" s="49"/>
      <c r="AK36" s="49">
        <v>1</v>
      </c>
      <c r="AL36" s="48">
        <v>1</v>
      </c>
      <c r="AM36" s="49">
        <v>1</v>
      </c>
      <c r="AN36" s="48"/>
      <c r="AO36" s="49">
        <v>5</v>
      </c>
      <c r="AP36" s="48">
        <v>5</v>
      </c>
      <c r="AQ36" s="49">
        <v>5</v>
      </c>
      <c r="AR36" s="48">
        <v>5</v>
      </c>
      <c r="AS36" s="49">
        <v>5</v>
      </c>
      <c r="AT36" s="48"/>
      <c r="AV36" s="48"/>
      <c r="AX36" s="48"/>
      <c r="AZ36" s="48"/>
      <c r="BB36" s="48"/>
      <c r="BD36" s="48"/>
      <c r="BF36" s="48"/>
      <c r="BH36" s="48"/>
      <c r="BJ36" s="48"/>
      <c r="BL36" s="48"/>
      <c r="BP36" s="48"/>
      <c r="BQ36" s="48"/>
      <c r="BT36" s="48"/>
      <c r="BV36" s="48"/>
    </row>
    <row r="37" spans="1:74" ht="15" customHeight="1">
      <c r="A37" s="47">
        <v>13187</v>
      </c>
      <c r="C37" s="48">
        <v>1</v>
      </c>
      <c r="E37" s="48">
        <v>5</v>
      </c>
      <c r="F37" s="51">
        <v>1</v>
      </c>
      <c r="G37" s="49">
        <v>5</v>
      </c>
      <c r="H37" s="74">
        <v>5</v>
      </c>
      <c r="I37" s="49">
        <v>5</v>
      </c>
      <c r="J37" s="48">
        <v>4</v>
      </c>
      <c r="K37" s="49">
        <v>5</v>
      </c>
      <c r="L37" s="51">
        <v>5</v>
      </c>
      <c r="M37" s="49">
        <v>5</v>
      </c>
      <c r="N37" s="48">
        <v>5</v>
      </c>
      <c r="O37" s="49">
        <v>5</v>
      </c>
      <c r="P37" s="48">
        <v>4</v>
      </c>
      <c r="Q37" s="49">
        <v>3</v>
      </c>
      <c r="R37" s="48">
        <v>4</v>
      </c>
      <c r="S37" s="49">
        <v>2</v>
      </c>
      <c r="T37" s="48">
        <v>4</v>
      </c>
      <c r="U37" s="49">
        <v>5</v>
      </c>
      <c r="V37" s="48">
        <v>5</v>
      </c>
      <c r="W37" s="49">
        <v>3</v>
      </c>
      <c r="X37" s="48">
        <v>5</v>
      </c>
      <c r="Y37" s="49">
        <v>2</v>
      </c>
      <c r="Z37" s="48">
        <v>2</v>
      </c>
      <c r="AA37" s="49">
        <v>4</v>
      </c>
      <c r="AB37" s="48">
        <v>1</v>
      </c>
      <c r="AC37" s="49">
        <v>2</v>
      </c>
      <c r="AD37" s="48">
        <v>5</v>
      </c>
      <c r="AE37" s="49">
        <v>1</v>
      </c>
      <c r="AF37" s="48">
        <v>5</v>
      </c>
      <c r="AG37" s="49">
        <v>5</v>
      </c>
      <c r="AH37" s="51">
        <v>5</v>
      </c>
      <c r="AI37" s="49">
        <v>5</v>
      </c>
      <c r="AJ37" s="49"/>
      <c r="AK37" s="49">
        <v>1</v>
      </c>
      <c r="AL37" s="48">
        <v>1</v>
      </c>
      <c r="AM37" s="49">
        <v>1</v>
      </c>
      <c r="AN37" s="48">
        <v>1</v>
      </c>
      <c r="AO37" s="49">
        <v>4</v>
      </c>
      <c r="AP37" s="48">
        <v>5</v>
      </c>
      <c r="AQ37" s="49">
        <v>5</v>
      </c>
      <c r="AR37" s="48">
        <v>4</v>
      </c>
      <c r="AS37" s="49">
        <v>4</v>
      </c>
      <c r="AT37" s="48"/>
      <c r="AV37" s="48"/>
      <c r="AX37" s="48"/>
      <c r="AZ37" s="48"/>
      <c r="BB37" s="48"/>
      <c r="BD37" s="48"/>
      <c r="BF37" s="48"/>
      <c r="BH37" s="48"/>
      <c r="BJ37" s="48"/>
      <c r="BL37" s="48"/>
      <c r="BP37" s="48"/>
      <c r="BQ37" s="48"/>
      <c r="BT37" s="48"/>
      <c r="BV37" s="48"/>
    </row>
    <row r="38" spans="1:74" ht="15" customHeight="1">
      <c r="A38" s="47">
        <v>13524</v>
      </c>
      <c r="C38" s="48">
        <v>1</v>
      </c>
      <c r="E38" s="48">
        <v>5</v>
      </c>
      <c r="F38" s="51">
        <v>1</v>
      </c>
      <c r="G38" s="49">
        <v>5</v>
      </c>
      <c r="H38" s="74">
        <v>5</v>
      </c>
      <c r="I38" s="49">
        <v>5</v>
      </c>
      <c r="J38" s="48">
        <v>5</v>
      </c>
      <c r="K38" s="49">
        <v>5</v>
      </c>
      <c r="L38" s="51">
        <v>5</v>
      </c>
      <c r="M38" s="49">
        <v>5</v>
      </c>
      <c r="N38" s="48">
        <v>5</v>
      </c>
      <c r="O38" s="49">
        <v>5</v>
      </c>
      <c r="P38" s="48">
        <v>3</v>
      </c>
      <c r="R38" s="48">
        <v>4</v>
      </c>
      <c r="S38" s="49">
        <v>3</v>
      </c>
      <c r="T38" s="48">
        <v>2</v>
      </c>
      <c r="U38" s="49">
        <v>3</v>
      </c>
      <c r="V38" s="48">
        <v>4</v>
      </c>
      <c r="W38" s="49">
        <v>4</v>
      </c>
      <c r="X38" s="48">
        <v>4</v>
      </c>
      <c r="Y38" s="49">
        <v>3</v>
      </c>
      <c r="Z38" s="48">
        <v>2</v>
      </c>
      <c r="AA38" s="49">
        <v>4</v>
      </c>
      <c r="AB38" s="48">
        <v>2</v>
      </c>
      <c r="AC38" s="49">
        <v>3</v>
      </c>
      <c r="AD38" s="48">
        <v>2</v>
      </c>
      <c r="AE38" s="49">
        <v>3</v>
      </c>
      <c r="AF38" s="48">
        <v>5</v>
      </c>
      <c r="AG38" s="49">
        <v>5</v>
      </c>
      <c r="AH38" s="51">
        <v>5</v>
      </c>
      <c r="AI38" s="49">
        <v>5</v>
      </c>
      <c r="AJ38" s="49"/>
      <c r="AK38" s="49">
        <v>1</v>
      </c>
      <c r="AL38" s="48">
        <v>1</v>
      </c>
      <c r="AN38" s="48"/>
      <c r="AO38" s="49">
        <v>4</v>
      </c>
      <c r="AP38" s="48">
        <v>3</v>
      </c>
      <c r="AQ38" s="49">
        <v>2</v>
      </c>
      <c r="AR38" s="48">
        <v>2</v>
      </c>
      <c r="AS38" s="49">
        <v>3</v>
      </c>
      <c r="AT38" s="48"/>
      <c r="AV38" s="48"/>
      <c r="AX38" s="48"/>
      <c r="AZ38" s="48"/>
      <c r="BB38" s="48"/>
      <c r="BD38" s="48"/>
      <c r="BF38" s="48"/>
      <c r="BH38" s="48"/>
      <c r="BJ38" s="48"/>
      <c r="BL38" s="48"/>
      <c r="BP38" s="48"/>
      <c r="BQ38" s="48"/>
      <c r="BT38" s="48"/>
      <c r="BV38" s="48"/>
    </row>
    <row r="39" spans="1:74" ht="15" customHeight="1">
      <c r="A39" s="47">
        <v>13631</v>
      </c>
      <c r="C39" s="48">
        <v>1</v>
      </c>
      <c r="E39" s="48">
        <v>5</v>
      </c>
      <c r="F39" s="51">
        <v>1</v>
      </c>
      <c r="G39" s="49">
        <v>5</v>
      </c>
      <c r="H39" s="74">
        <v>5</v>
      </c>
      <c r="I39" s="49">
        <v>5</v>
      </c>
      <c r="J39" s="48">
        <v>5</v>
      </c>
      <c r="K39" s="49">
        <v>5</v>
      </c>
      <c r="L39" s="51">
        <v>5</v>
      </c>
      <c r="M39" s="49">
        <v>5</v>
      </c>
      <c r="N39" s="48">
        <v>3</v>
      </c>
      <c r="O39" s="49">
        <v>3</v>
      </c>
      <c r="P39" s="48">
        <v>3</v>
      </c>
      <c r="Q39" s="49">
        <v>4</v>
      </c>
      <c r="R39" s="48">
        <v>4</v>
      </c>
      <c r="S39" s="49">
        <v>5</v>
      </c>
      <c r="T39" s="48">
        <v>4</v>
      </c>
      <c r="U39" s="49">
        <v>3</v>
      </c>
      <c r="V39" s="48">
        <v>2</v>
      </c>
      <c r="W39" s="49">
        <v>4</v>
      </c>
      <c r="X39" s="48">
        <v>3</v>
      </c>
      <c r="Y39" s="49">
        <v>2</v>
      </c>
      <c r="Z39" s="48">
        <v>5</v>
      </c>
      <c r="AA39" s="49">
        <v>4</v>
      </c>
      <c r="AB39" s="48">
        <v>5</v>
      </c>
      <c r="AC39" s="49">
        <v>3</v>
      </c>
      <c r="AD39" s="48">
        <v>5</v>
      </c>
      <c r="AE39" s="49">
        <v>2</v>
      </c>
      <c r="AF39" s="48">
        <v>3</v>
      </c>
      <c r="AG39" s="49">
        <v>3</v>
      </c>
      <c r="AH39" s="51">
        <v>3</v>
      </c>
      <c r="AI39" s="49">
        <v>3</v>
      </c>
      <c r="AJ39" s="49"/>
      <c r="AK39" s="49">
        <v>1</v>
      </c>
      <c r="AL39" s="48">
        <v>1</v>
      </c>
      <c r="AM39" s="49">
        <v>1</v>
      </c>
      <c r="AN39" s="48"/>
      <c r="AO39" s="49">
        <v>5</v>
      </c>
      <c r="AP39" s="48">
        <v>4</v>
      </c>
      <c r="AQ39" s="49">
        <v>4</v>
      </c>
      <c r="AR39" s="48">
        <v>4</v>
      </c>
      <c r="AS39" s="49">
        <v>5</v>
      </c>
      <c r="AT39" s="48"/>
      <c r="AV39" s="48"/>
      <c r="AX39" s="48"/>
      <c r="AZ39" s="48"/>
      <c r="BB39" s="48"/>
      <c r="BD39" s="48"/>
      <c r="BF39" s="48"/>
      <c r="BH39" s="48"/>
      <c r="BJ39" s="48"/>
      <c r="BL39" s="48"/>
      <c r="BP39" s="48"/>
      <c r="BQ39" s="48"/>
      <c r="BT39" s="48"/>
      <c r="BV39" s="48"/>
    </row>
    <row r="40" spans="1:74" ht="15" customHeight="1">
      <c r="A40" s="47">
        <v>43604</v>
      </c>
      <c r="C40" s="48">
        <v>1</v>
      </c>
      <c r="E40" s="48">
        <v>5</v>
      </c>
      <c r="F40" s="51">
        <v>4</v>
      </c>
      <c r="G40" s="49">
        <v>5</v>
      </c>
      <c r="H40" s="74">
        <v>5</v>
      </c>
      <c r="I40" s="49">
        <v>5</v>
      </c>
      <c r="J40" s="48">
        <v>5</v>
      </c>
      <c r="K40" s="49">
        <v>4</v>
      </c>
      <c r="L40" s="51">
        <v>5</v>
      </c>
      <c r="M40" s="49">
        <v>5</v>
      </c>
      <c r="N40" s="48">
        <v>5</v>
      </c>
      <c r="O40" s="49">
        <v>5</v>
      </c>
      <c r="P40" s="48">
        <v>4</v>
      </c>
      <c r="Q40" s="49">
        <v>5</v>
      </c>
      <c r="R40" s="48">
        <v>5</v>
      </c>
      <c r="S40" s="49">
        <v>5</v>
      </c>
      <c r="T40" s="48">
        <v>2</v>
      </c>
      <c r="U40" s="49">
        <v>5</v>
      </c>
      <c r="V40" s="48">
        <v>5</v>
      </c>
      <c r="W40" s="49">
        <v>5</v>
      </c>
      <c r="X40" s="48">
        <v>4</v>
      </c>
      <c r="Y40" s="49">
        <v>3</v>
      </c>
      <c r="Z40" s="48">
        <v>4</v>
      </c>
      <c r="AA40" s="49">
        <v>3</v>
      </c>
      <c r="AB40" s="48">
        <v>4</v>
      </c>
      <c r="AC40" s="49">
        <v>3</v>
      </c>
      <c r="AD40" s="48">
        <v>5</v>
      </c>
      <c r="AE40" s="49">
        <v>3</v>
      </c>
      <c r="AF40" s="48">
        <v>5</v>
      </c>
      <c r="AG40" s="49">
        <v>4</v>
      </c>
      <c r="AH40" s="51">
        <v>4</v>
      </c>
      <c r="AI40" s="49">
        <v>4</v>
      </c>
      <c r="AJ40" s="49"/>
      <c r="AK40" s="49">
        <v>1</v>
      </c>
      <c r="AL40" s="48">
        <v>1</v>
      </c>
      <c r="AM40" s="49">
        <v>1</v>
      </c>
      <c r="AN40" s="48">
        <v>1</v>
      </c>
      <c r="AO40" s="49">
        <v>4</v>
      </c>
      <c r="AP40" s="48">
        <v>5</v>
      </c>
      <c r="AQ40" s="49">
        <v>3</v>
      </c>
      <c r="AR40" s="48">
        <v>3</v>
      </c>
      <c r="AS40" s="49">
        <v>5</v>
      </c>
      <c r="AT40" s="48" t="s">
        <v>121</v>
      </c>
      <c r="AV40" s="48"/>
      <c r="AX40" s="48"/>
      <c r="AZ40" s="48"/>
      <c r="BB40" s="48"/>
      <c r="BD40" s="48"/>
      <c r="BF40" s="48"/>
      <c r="BH40" s="48"/>
      <c r="BJ40" s="48"/>
      <c r="BL40" s="48"/>
      <c r="BP40" s="48"/>
      <c r="BQ40" s="48"/>
      <c r="BT40" s="48"/>
      <c r="BV40" s="48"/>
    </row>
    <row r="41" spans="1:74" ht="15" customHeight="1">
      <c r="A41" s="47">
        <v>72344</v>
      </c>
      <c r="C41" s="48">
        <v>1</v>
      </c>
      <c r="E41" s="48">
        <v>5</v>
      </c>
      <c r="F41" s="51">
        <v>3</v>
      </c>
      <c r="G41" s="49">
        <v>5</v>
      </c>
      <c r="H41" s="74">
        <v>5</v>
      </c>
      <c r="I41" s="49">
        <v>5</v>
      </c>
      <c r="J41" s="48">
        <v>5</v>
      </c>
      <c r="K41" s="49">
        <v>5</v>
      </c>
      <c r="L41" s="51">
        <v>5</v>
      </c>
      <c r="M41" s="49">
        <v>5</v>
      </c>
      <c r="N41" s="48">
        <v>5</v>
      </c>
      <c r="O41" s="49">
        <v>5</v>
      </c>
      <c r="P41" s="48">
        <v>4</v>
      </c>
      <c r="Q41" s="49">
        <v>4</v>
      </c>
      <c r="R41" s="48">
        <v>4</v>
      </c>
      <c r="S41" s="49">
        <v>5</v>
      </c>
      <c r="T41" s="48">
        <v>5</v>
      </c>
      <c r="U41" s="49">
        <v>3</v>
      </c>
      <c r="V41" s="48">
        <v>5</v>
      </c>
      <c r="W41" s="49">
        <v>4</v>
      </c>
      <c r="X41" s="48">
        <v>4</v>
      </c>
      <c r="Y41" s="49">
        <v>4</v>
      </c>
      <c r="Z41" s="48">
        <v>2</v>
      </c>
      <c r="AA41" s="49">
        <v>4</v>
      </c>
      <c r="AB41" s="48">
        <v>5</v>
      </c>
      <c r="AC41" s="49">
        <v>2</v>
      </c>
      <c r="AD41" s="48">
        <v>5</v>
      </c>
      <c r="AE41" s="49">
        <v>2</v>
      </c>
      <c r="AF41" s="48">
        <v>5</v>
      </c>
      <c r="AG41" s="49">
        <v>5</v>
      </c>
      <c r="AH41" s="51">
        <v>1</v>
      </c>
      <c r="AI41" s="49">
        <v>5</v>
      </c>
      <c r="AJ41" s="49"/>
      <c r="AL41" s="48">
        <v>1</v>
      </c>
      <c r="AN41" s="48"/>
      <c r="AO41" s="49">
        <v>5</v>
      </c>
      <c r="AP41" s="48">
        <v>5</v>
      </c>
      <c r="AQ41" s="49">
        <v>5</v>
      </c>
      <c r="AR41" s="48">
        <v>5</v>
      </c>
      <c r="AS41" s="49">
        <v>5</v>
      </c>
      <c r="AT41" s="48"/>
      <c r="AV41" s="48"/>
      <c r="AX41" s="48"/>
      <c r="AZ41" s="48"/>
      <c r="BB41" s="48"/>
      <c r="BD41" s="48"/>
      <c r="BF41" s="48"/>
      <c r="BH41" s="48"/>
      <c r="BJ41" s="48"/>
      <c r="BL41" s="48"/>
      <c r="BP41" s="48"/>
      <c r="BQ41" s="48"/>
      <c r="BT41" s="48"/>
      <c r="BV41" s="48"/>
    </row>
    <row r="42" spans="1:74" ht="15" customHeight="1">
      <c r="A42" s="47">
        <v>75752</v>
      </c>
      <c r="C42" s="48">
        <v>1</v>
      </c>
      <c r="E42" s="48">
        <v>5</v>
      </c>
      <c r="F42" s="51">
        <v>1</v>
      </c>
      <c r="G42" s="49">
        <v>5</v>
      </c>
      <c r="H42" s="74">
        <v>5</v>
      </c>
      <c r="I42" s="49">
        <v>5</v>
      </c>
      <c r="J42" s="48">
        <v>5</v>
      </c>
      <c r="K42" s="49">
        <v>5</v>
      </c>
      <c r="L42" s="51">
        <v>5</v>
      </c>
      <c r="M42" s="49">
        <v>5</v>
      </c>
      <c r="N42" s="48">
        <v>5</v>
      </c>
      <c r="O42" s="49">
        <v>5</v>
      </c>
      <c r="P42" s="48">
        <v>2</v>
      </c>
      <c r="Q42" s="49">
        <v>5</v>
      </c>
      <c r="R42" s="48">
        <v>5</v>
      </c>
      <c r="S42" s="49">
        <v>3</v>
      </c>
      <c r="T42" s="48">
        <v>1</v>
      </c>
      <c r="U42" s="49">
        <v>5</v>
      </c>
      <c r="V42" s="48">
        <v>5</v>
      </c>
      <c r="W42" s="49">
        <v>5</v>
      </c>
      <c r="X42" s="48">
        <v>5</v>
      </c>
      <c r="Y42" s="49">
        <v>1</v>
      </c>
      <c r="Z42" s="48">
        <v>1</v>
      </c>
      <c r="AA42" s="49">
        <v>5</v>
      </c>
      <c r="AB42" s="48">
        <v>3</v>
      </c>
      <c r="AC42" s="49">
        <v>5</v>
      </c>
      <c r="AD42" s="48">
        <v>5</v>
      </c>
      <c r="AE42" s="49">
        <v>1</v>
      </c>
      <c r="AF42" s="48">
        <v>5</v>
      </c>
      <c r="AG42" s="49">
        <v>5</v>
      </c>
      <c r="AH42" s="51">
        <v>5</v>
      </c>
      <c r="AI42" s="49">
        <v>5</v>
      </c>
      <c r="AJ42" s="49"/>
      <c r="AL42" s="48">
        <v>1</v>
      </c>
      <c r="AN42" s="48"/>
      <c r="AO42" s="49">
        <v>3</v>
      </c>
      <c r="AP42" s="48">
        <v>4</v>
      </c>
      <c r="AQ42" s="49">
        <v>4</v>
      </c>
      <c r="AR42" s="48">
        <v>4</v>
      </c>
      <c r="AS42" s="49">
        <v>4</v>
      </c>
      <c r="AT42" s="48"/>
      <c r="AV42" s="48"/>
      <c r="AX42" s="48"/>
      <c r="AZ42" s="48"/>
      <c r="BB42" s="48"/>
      <c r="BD42" s="48"/>
      <c r="BF42" s="48"/>
      <c r="BH42" s="48"/>
      <c r="BJ42" s="48"/>
      <c r="BL42" s="48"/>
      <c r="BP42" s="48"/>
      <c r="BQ42" s="48"/>
      <c r="BT42" s="48"/>
      <c r="BV42" s="48"/>
    </row>
    <row r="43" spans="1:74" ht="15" customHeight="1">
      <c r="A43" s="47">
        <v>79365</v>
      </c>
      <c r="C43" s="48">
        <v>1</v>
      </c>
      <c r="E43" s="48">
        <v>5</v>
      </c>
      <c r="F43" s="51">
        <v>1</v>
      </c>
      <c r="G43" s="49">
        <v>5</v>
      </c>
      <c r="H43" s="74">
        <v>5</v>
      </c>
      <c r="I43" s="49">
        <v>5</v>
      </c>
      <c r="J43" s="48">
        <v>5</v>
      </c>
      <c r="K43" s="49">
        <v>5</v>
      </c>
      <c r="L43" s="51">
        <v>5</v>
      </c>
      <c r="M43" s="49">
        <v>5</v>
      </c>
      <c r="N43" s="48">
        <v>5</v>
      </c>
      <c r="O43" s="49">
        <v>5</v>
      </c>
      <c r="P43" s="48">
        <v>1</v>
      </c>
      <c r="Q43" s="49">
        <v>4</v>
      </c>
      <c r="R43" s="48">
        <v>5</v>
      </c>
      <c r="S43" s="49">
        <v>3</v>
      </c>
      <c r="T43" s="48">
        <v>1</v>
      </c>
      <c r="U43" s="49">
        <v>4</v>
      </c>
      <c r="V43" s="48">
        <v>5</v>
      </c>
      <c r="W43" s="49">
        <v>4</v>
      </c>
      <c r="X43" s="48">
        <v>5</v>
      </c>
      <c r="Y43" s="49">
        <v>1</v>
      </c>
      <c r="Z43" s="48">
        <v>3</v>
      </c>
      <c r="AA43" s="49">
        <v>5</v>
      </c>
      <c r="AB43" s="48">
        <v>3</v>
      </c>
      <c r="AC43" s="49">
        <v>5</v>
      </c>
      <c r="AD43" s="48">
        <v>5</v>
      </c>
      <c r="AE43" s="49">
        <v>2</v>
      </c>
      <c r="AF43" s="48">
        <v>5</v>
      </c>
      <c r="AG43" s="49">
        <v>5</v>
      </c>
      <c r="AH43" s="51">
        <v>5</v>
      </c>
      <c r="AI43" s="49">
        <v>5</v>
      </c>
      <c r="AJ43" s="49"/>
      <c r="AK43" s="49">
        <v>1</v>
      </c>
      <c r="AL43" s="48">
        <v>1</v>
      </c>
      <c r="AM43" s="49">
        <v>1</v>
      </c>
      <c r="AN43" s="48"/>
      <c r="AO43" s="49">
        <v>4</v>
      </c>
      <c r="AP43" s="48">
        <v>4</v>
      </c>
      <c r="AQ43" s="49">
        <v>3</v>
      </c>
      <c r="AR43" s="48">
        <v>3</v>
      </c>
      <c r="AS43" s="49">
        <v>3</v>
      </c>
      <c r="AT43" s="48"/>
      <c r="AV43" s="48"/>
      <c r="AX43" s="48"/>
      <c r="AZ43" s="48"/>
      <c r="BB43" s="48"/>
      <c r="BD43" s="48"/>
      <c r="BF43" s="48"/>
      <c r="BH43" s="48"/>
      <c r="BJ43" s="48"/>
      <c r="BL43" s="48"/>
      <c r="BP43" s="48"/>
      <c r="BQ43" s="48"/>
      <c r="BT43" s="48"/>
      <c r="BV43" s="48"/>
    </row>
    <row r="44" spans="1:74" ht="15" customHeight="1">
      <c r="A44" s="47">
        <v>84718</v>
      </c>
      <c r="C44" s="48">
        <v>1</v>
      </c>
      <c r="E44" s="48">
        <v>2</v>
      </c>
      <c r="F44" s="51">
        <v>1</v>
      </c>
      <c r="G44" s="49">
        <v>5</v>
      </c>
      <c r="H44" s="74">
        <v>4</v>
      </c>
      <c r="I44" s="49">
        <v>5</v>
      </c>
      <c r="J44" s="48">
        <v>5</v>
      </c>
      <c r="K44" s="49">
        <v>1</v>
      </c>
      <c r="L44" s="51">
        <v>4</v>
      </c>
      <c r="M44" s="49">
        <v>4</v>
      </c>
      <c r="N44" s="48">
        <v>4</v>
      </c>
      <c r="O44" s="49">
        <v>4</v>
      </c>
      <c r="P44" s="48">
        <v>3</v>
      </c>
      <c r="Q44" s="49">
        <v>3</v>
      </c>
      <c r="R44" s="48">
        <v>3</v>
      </c>
      <c r="S44" s="49">
        <v>4</v>
      </c>
      <c r="T44" s="48">
        <v>2</v>
      </c>
      <c r="U44" s="49">
        <v>4</v>
      </c>
      <c r="V44" s="48">
        <v>4</v>
      </c>
      <c r="W44" s="49">
        <v>4</v>
      </c>
      <c r="X44" s="48">
        <v>4</v>
      </c>
      <c r="Y44" s="49">
        <v>1</v>
      </c>
      <c r="Z44" s="48">
        <v>2</v>
      </c>
      <c r="AA44" s="49">
        <v>4</v>
      </c>
      <c r="AB44" s="48">
        <v>2</v>
      </c>
      <c r="AC44" s="49">
        <v>3</v>
      </c>
      <c r="AD44" s="48">
        <v>4</v>
      </c>
      <c r="AE44" s="49">
        <v>1</v>
      </c>
      <c r="AF44" s="48">
        <v>4</v>
      </c>
      <c r="AG44" s="49">
        <v>4</v>
      </c>
      <c r="AH44" s="51">
        <v>4</v>
      </c>
      <c r="AI44" s="49">
        <v>4</v>
      </c>
      <c r="AJ44" s="49"/>
      <c r="AK44" s="49">
        <v>1</v>
      </c>
      <c r="AL44" s="48">
        <v>1</v>
      </c>
      <c r="AM44" s="49">
        <v>1</v>
      </c>
      <c r="AN44" s="48">
        <v>1</v>
      </c>
      <c r="AO44" s="49">
        <v>4</v>
      </c>
      <c r="AP44" s="48">
        <v>4</v>
      </c>
      <c r="AQ44" s="49">
        <v>5</v>
      </c>
      <c r="AR44" s="48">
        <v>5</v>
      </c>
      <c r="AS44" s="49">
        <v>5</v>
      </c>
      <c r="AT44" s="48"/>
      <c r="AV44" s="48"/>
      <c r="AX44" s="48"/>
      <c r="AZ44" s="48"/>
      <c r="BB44" s="48"/>
      <c r="BD44" s="48"/>
      <c r="BF44" s="48"/>
      <c r="BH44" s="48"/>
      <c r="BJ44" s="48"/>
      <c r="BL44" s="48"/>
      <c r="BP44" s="48"/>
      <c r="BQ44" s="48"/>
      <c r="BT44" s="48"/>
      <c r="BV44" s="48"/>
    </row>
    <row r="45" spans="1:74" ht="15" customHeight="1">
      <c r="A45" s="47">
        <v>85060</v>
      </c>
      <c r="C45" s="48">
        <v>1</v>
      </c>
      <c r="E45" s="48">
        <v>2</v>
      </c>
      <c r="F45" s="51">
        <v>1</v>
      </c>
      <c r="G45" s="49">
        <v>5</v>
      </c>
      <c r="H45" s="74">
        <v>5</v>
      </c>
      <c r="I45" s="49">
        <v>5</v>
      </c>
      <c r="J45" s="48">
        <v>5</v>
      </c>
      <c r="K45" s="49">
        <v>5</v>
      </c>
      <c r="L45" s="51">
        <v>5</v>
      </c>
      <c r="M45" s="49">
        <v>5</v>
      </c>
      <c r="N45" s="48">
        <v>5</v>
      </c>
      <c r="O45" s="49">
        <v>4</v>
      </c>
      <c r="P45" s="48">
        <v>3</v>
      </c>
      <c r="R45" s="48">
        <v>3</v>
      </c>
      <c r="S45" s="49">
        <v>3</v>
      </c>
      <c r="T45" s="48">
        <v>2</v>
      </c>
      <c r="U45" s="49">
        <v>2</v>
      </c>
      <c r="V45" s="48">
        <v>5</v>
      </c>
      <c r="W45" s="49">
        <v>3</v>
      </c>
      <c r="X45" s="48">
        <v>2</v>
      </c>
      <c r="Y45" s="49">
        <v>2</v>
      </c>
      <c r="Z45" s="48">
        <v>2</v>
      </c>
      <c r="AA45" s="49">
        <v>4</v>
      </c>
      <c r="AB45" s="48">
        <v>2</v>
      </c>
      <c r="AC45" s="49">
        <v>3</v>
      </c>
      <c r="AD45" s="48">
        <v>3</v>
      </c>
      <c r="AE45" s="49">
        <v>2</v>
      </c>
      <c r="AF45" s="48">
        <v>5</v>
      </c>
      <c r="AG45" s="49">
        <v>5</v>
      </c>
      <c r="AH45" s="51">
        <v>5</v>
      </c>
      <c r="AI45" s="49">
        <v>4</v>
      </c>
      <c r="AJ45" s="49"/>
      <c r="AK45" s="49">
        <v>1</v>
      </c>
      <c r="AL45" s="48">
        <v>1</v>
      </c>
      <c r="AM45" s="49">
        <v>1</v>
      </c>
      <c r="AN45" s="48">
        <v>1</v>
      </c>
      <c r="AO45" s="49">
        <v>5</v>
      </c>
      <c r="AP45" s="48">
        <v>5</v>
      </c>
      <c r="AQ45" s="49">
        <v>5</v>
      </c>
      <c r="AR45" s="48">
        <v>5</v>
      </c>
      <c r="AS45" s="49">
        <v>5</v>
      </c>
      <c r="AT45" s="48"/>
      <c r="AV45" s="48"/>
      <c r="AX45" s="48"/>
      <c r="AZ45" s="48"/>
      <c r="BB45" s="48"/>
      <c r="BD45" s="48"/>
      <c r="BF45" s="48"/>
      <c r="BH45" s="48"/>
      <c r="BJ45" s="48"/>
      <c r="BL45" s="48"/>
      <c r="BP45" s="48"/>
      <c r="BQ45" s="48"/>
      <c r="BT45" s="48"/>
      <c r="BV45" s="48"/>
    </row>
    <row r="46" spans="1:74" ht="15" customHeight="1">
      <c r="A46" s="47">
        <v>85727</v>
      </c>
      <c r="C46" s="48">
        <v>1</v>
      </c>
      <c r="E46" s="48">
        <v>4</v>
      </c>
      <c r="F46" s="51">
        <v>2</v>
      </c>
      <c r="G46" s="49">
        <v>4</v>
      </c>
      <c r="H46" s="74">
        <v>4</v>
      </c>
      <c r="I46" s="49">
        <v>4</v>
      </c>
      <c r="J46" s="48">
        <v>5</v>
      </c>
      <c r="K46" s="49">
        <v>4</v>
      </c>
      <c r="L46" s="51">
        <v>4</v>
      </c>
      <c r="M46" s="49">
        <v>4</v>
      </c>
      <c r="N46" s="48">
        <v>4</v>
      </c>
      <c r="O46" s="49">
        <v>4</v>
      </c>
      <c r="P46" s="48">
        <v>2</v>
      </c>
      <c r="Q46" s="49">
        <v>4</v>
      </c>
      <c r="R46" s="48">
        <v>4</v>
      </c>
      <c r="S46" s="49">
        <v>3</v>
      </c>
      <c r="T46" s="48">
        <v>4</v>
      </c>
      <c r="U46" s="49">
        <v>4</v>
      </c>
      <c r="V46" s="48">
        <v>4</v>
      </c>
      <c r="W46" s="49">
        <v>4</v>
      </c>
      <c r="X46" s="48">
        <v>5</v>
      </c>
      <c r="Y46" s="49">
        <v>2</v>
      </c>
      <c r="Z46" s="48">
        <v>2</v>
      </c>
      <c r="AA46" s="49">
        <v>4</v>
      </c>
      <c r="AB46" s="48">
        <v>3</v>
      </c>
      <c r="AC46" s="49">
        <v>4</v>
      </c>
      <c r="AD46" s="48">
        <v>4</v>
      </c>
      <c r="AE46" s="49">
        <v>2</v>
      </c>
      <c r="AF46" s="48">
        <v>4</v>
      </c>
      <c r="AG46" s="49">
        <v>3</v>
      </c>
      <c r="AH46" s="51">
        <v>3</v>
      </c>
      <c r="AI46" s="49">
        <v>4</v>
      </c>
      <c r="AJ46" s="49"/>
      <c r="AK46" s="49">
        <v>1</v>
      </c>
      <c r="AL46" s="48"/>
      <c r="AN46" s="48"/>
      <c r="AO46" s="49">
        <v>4</v>
      </c>
      <c r="AP46" s="48">
        <v>5</v>
      </c>
      <c r="AQ46" s="49">
        <v>4</v>
      </c>
      <c r="AR46" s="48">
        <v>4</v>
      </c>
      <c r="AS46" s="49">
        <v>4</v>
      </c>
      <c r="AT46" s="48"/>
      <c r="AV46" s="48"/>
      <c r="AX46" s="48"/>
      <c r="AZ46" s="48"/>
      <c r="BB46" s="48"/>
      <c r="BD46" s="48"/>
      <c r="BF46" s="48"/>
      <c r="BH46" s="48"/>
      <c r="BJ46" s="48"/>
      <c r="BL46" s="48"/>
      <c r="BP46" s="48"/>
      <c r="BQ46" s="48"/>
      <c r="BT46" s="48"/>
      <c r="BV46" s="48"/>
    </row>
    <row r="47" spans="1:74" ht="15" customHeight="1">
      <c r="A47" s="47">
        <v>86660</v>
      </c>
      <c r="C47" s="48">
        <v>1</v>
      </c>
      <c r="E47" s="48">
        <v>5</v>
      </c>
      <c r="F47" s="51">
        <v>1</v>
      </c>
      <c r="G47" s="49">
        <v>5</v>
      </c>
      <c r="H47" s="74">
        <v>3</v>
      </c>
      <c r="I47" s="49">
        <v>5</v>
      </c>
      <c r="J47" s="48">
        <v>5</v>
      </c>
      <c r="K47" s="49">
        <v>5</v>
      </c>
      <c r="L47" s="51">
        <v>5</v>
      </c>
      <c r="M47" s="49">
        <v>5</v>
      </c>
      <c r="N47" s="48">
        <v>3</v>
      </c>
      <c r="O47" s="49">
        <v>5</v>
      </c>
      <c r="P47" s="48">
        <v>3</v>
      </c>
      <c r="Q47" s="49">
        <v>5</v>
      </c>
      <c r="R47" s="48">
        <v>5</v>
      </c>
      <c r="S47" s="49">
        <v>4</v>
      </c>
      <c r="T47" s="48">
        <v>3</v>
      </c>
      <c r="U47" s="49">
        <v>5</v>
      </c>
      <c r="V47" s="48">
        <v>5</v>
      </c>
      <c r="W47" s="49">
        <v>5</v>
      </c>
      <c r="X47" s="48">
        <v>5</v>
      </c>
      <c r="Y47" s="49">
        <v>1</v>
      </c>
      <c r="Z47" s="48">
        <v>3</v>
      </c>
      <c r="AA47" s="49">
        <v>5</v>
      </c>
      <c r="AB47" s="48">
        <v>3</v>
      </c>
      <c r="AC47" s="49">
        <v>5</v>
      </c>
      <c r="AD47" s="48">
        <v>5</v>
      </c>
      <c r="AE47" s="49">
        <v>1</v>
      </c>
      <c r="AF47" s="48">
        <v>5</v>
      </c>
      <c r="AG47" s="49">
        <v>3</v>
      </c>
      <c r="AH47" s="51">
        <v>3</v>
      </c>
      <c r="AI47" s="49">
        <v>5</v>
      </c>
      <c r="AJ47" s="49"/>
      <c r="AL47" s="48">
        <v>1</v>
      </c>
      <c r="AM47" s="49">
        <v>1</v>
      </c>
      <c r="AN47" s="48"/>
      <c r="AO47" s="49">
        <v>5</v>
      </c>
      <c r="AP47" s="48">
        <v>5</v>
      </c>
      <c r="AQ47" s="49">
        <v>5</v>
      </c>
      <c r="AR47" s="48">
        <v>4</v>
      </c>
      <c r="AS47" s="49">
        <v>5</v>
      </c>
      <c r="AT47" s="48"/>
      <c r="AV47" s="48"/>
      <c r="AX47" s="48"/>
      <c r="AZ47" s="48"/>
      <c r="BB47" s="48"/>
      <c r="BD47" s="48"/>
      <c r="BF47" s="48"/>
      <c r="BH47" s="48"/>
      <c r="BJ47" s="48"/>
      <c r="BL47" s="48"/>
      <c r="BP47" s="48"/>
      <c r="BQ47" s="48"/>
      <c r="BT47" s="48"/>
      <c r="BV47" s="48"/>
    </row>
    <row r="48" spans="1:74" ht="15" customHeight="1">
      <c r="A48" s="47">
        <v>98398</v>
      </c>
      <c r="C48" s="48">
        <v>1</v>
      </c>
      <c r="E48" s="48">
        <v>3</v>
      </c>
      <c r="F48" s="51">
        <v>1</v>
      </c>
      <c r="G48" s="49">
        <v>5</v>
      </c>
      <c r="H48" s="74">
        <v>5</v>
      </c>
      <c r="I48" s="49">
        <v>5</v>
      </c>
      <c r="J48" s="48">
        <v>5</v>
      </c>
      <c r="K48" s="49">
        <v>5</v>
      </c>
      <c r="L48" s="51">
        <v>5</v>
      </c>
      <c r="M48" s="49">
        <v>5</v>
      </c>
      <c r="N48" s="48">
        <v>5</v>
      </c>
      <c r="O48" s="49">
        <v>5</v>
      </c>
      <c r="P48" s="48">
        <v>2</v>
      </c>
      <c r="Q48" s="49">
        <v>5</v>
      </c>
      <c r="R48" s="48">
        <v>4</v>
      </c>
      <c r="S48" s="49">
        <v>2</v>
      </c>
      <c r="T48" s="48">
        <v>1</v>
      </c>
      <c r="U48" s="49">
        <v>3</v>
      </c>
      <c r="V48" s="48">
        <v>5</v>
      </c>
      <c r="W48" s="49">
        <v>4</v>
      </c>
      <c r="X48" s="48">
        <v>2</v>
      </c>
      <c r="Y48" s="49">
        <v>3</v>
      </c>
      <c r="Z48" s="48">
        <v>2</v>
      </c>
      <c r="AA48" s="49">
        <v>4</v>
      </c>
      <c r="AB48" s="48">
        <v>2</v>
      </c>
      <c r="AC48" s="49">
        <v>4</v>
      </c>
      <c r="AD48" s="48">
        <v>4</v>
      </c>
      <c r="AE48" s="49">
        <v>2</v>
      </c>
      <c r="AF48" s="48">
        <v>5</v>
      </c>
      <c r="AG48" s="49">
        <v>5</v>
      </c>
      <c r="AH48" s="51">
        <v>5</v>
      </c>
      <c r="AI48" s="49">
        <v>5</v>
      </c>
      <c r="AJ48" s="49"/>
      <c r="AK48" s="49">
        <v>1</v>
      </c>
      <c r="AL48" s="48">
        <v>1</v>
      </c>
      <c r="AM48" s="49">
        <v>1</v>
      </c>
      <c r="AN48" s="48"/>
      <c r="AO48" s="49">
        <v>4</v>
      </c>
      <c r="AP48" s="48">
        <v>4</v>
      </c>
      <c r="AQ48" s="49">
        <v>5</v>
      </c>
      <c r="AR48" s="48">
        <v>5</v>
      </c>
      <c r="AS48" s="49">
        <v>4</v>
      </c>
      <c r="AT48" s="48"/>
      <c r="AV48" s="48"/>
      <c r="AX48" s="48"/>
      <c r="AZ48" s="48"/>
      <c r="BB48" s="48"/>
      <c r="BD48" s="48"/>
      <c r="BF48" s="48"/>
      <c r="BH48" s="48"/>
      <c r="BJ48" s="48"/>
      <c r="BL48" s="48"/>
      <c r="BP48" s="48"/>
      <c r="BQ48" s="48"/>
      <c r="BT48" s="48"/>
      <c r="BV48" s="48"/>
    </row>
    <row r="49" spans="1:74" ht="15" customHeight="1">
      <c r="A49" s="48" t="s">
        <v>518</v>
      </c>
      <c r="C49" s="48">
        <v>1</v>
      </c>
      <c r="E49" s="48">
        <v>5</v>
      </c>
      <c r="F49" s="51">
        <v>1</v>
      </c>
      <c r="G49" s="49">
        <v>5</v>
      </c>
      <c r="H49" s="74">
        <v>5</v>
      </c>
      <c r="I49" s="49">
        <v>5</v>
      </c>
      <c r="J49" s="48">
        <v>5</v>
      </c>
      <c r="K49" s="49">
        <v>5</v>
      </c>
      <c r="L49" s="51">
        <v>5</v>
      </c>
      <c r="M49" s="49">
        <v>5</v>
      </c>
      <c r="N49" s="48">
        <v>4</v>
      </c>
      <c r="O49" s="49">
        <v>5</v>
      </c>
      <c r="P49" s="48">
        <v>1</v>
      </c>
      <c r="Q49" s="49">
        <v>4</v>
      </c>
      <c r="R49" s="48">
        <v>4</v>
      </c>
      <c r="S49" s="49">
        <v>3</v>
      </c>
      <c r="T49" s="48">
        <v>1</v>
      </c>
      <c r="U49" s="49">
        <v>3</v>
      </c>
      <c r="V49" s="48">
        <v>5</v>
      </c>
      <c r="W49" s="49">
        <v>3</v>
      </c>
      <c r="X49" s="48">
        <v>3</v>
      </c>
      <c r="Y49" s="49">
        <v>1</v>
      </c>
      <c r="Z49" s="48">
        <v>2</v>
      </c>
      <c r="AA49" s="49">
        <v>4</v>
      </c>
      <c r="AB49" s="48">
        <v>3</v>
      </c>
      <c r="AC49" s="49">
        <v>3</v>
      </c>
      <c r="AD49" s="48">
        <v>4</v>
      </c>
      <c r="AE49" s="49">
        <v>2</v>
      </c>
      <c r="AF49" s="48">
        <v>5</v>
      </c>
      <c r="AG49" s="49">
        <v>4</v>
      </c>
      <c r="AH49" s="51">
        <v>5</v>
      </c>
      <c r="AI49" s="49">
        <v>5</v>
      </c>
      <c r="AJ49" s="49"/>
      <c r="AK49" s="49">
        <v>1</v>
      </c>
      <c r="AL49" s="48">
        <v>1</v>
      </c>
      <c r="AM49" s="49">
        <v>1</v>
      </c>
      <c r="AN49" s="48"/>
      <c r="AO49" s="49">
        <v>4</v>
      </c>
      <c r="AP49" s="48">
        <v>4</v>
      </c>
      <c r="AQ49" s="49">
        <v>4</v>
      </c>
      <c r="AR49" s="48">
        <v>4</v>
      </c>
      <c r="AS49" s="49">
        <v>4</v>
      </c>
      <c r="AT49" s="48"/>
      <c r="AV49" s="48"/>
      <c r="AX49" s="48"/>
      <c r="AZ49" s="48"/>
      <c r="BB49" s="48"/>
      <c r="BD49" s="48"/>
      <c r="BF49" s="48"/>
      <c r="BH49" s="48"/>
      <c r="BJ49" s="48"/>
      <c r="BL49" s="48"/>
      <c r="BP49" s="48"/>
      <c r="BQ49" s="48"/>
      <c r="BT49" s="48"/>
      <c r="BV49" s="48"/>
    </row>
    <row r="50" spans="1:74" ht="15" customHeight="1">
      <c r="E50" s="48"/>
      <c r="F50" s="51"/>
      <c r="H50" s="74"/>
      <c r="J50" s="48"/>
      <c r="L50" s="51"/>
      <c r="N50" s="48"/>
      <c r="P50" s="48"/>
      <c r="R50" s="48"/>
      <c r="T50" s="48"/>
      <c r="V50" s="48"/>
      <c r="X50" s="48"/>
      <c r="Z50" s="48"/>
      <c r="AB50" s="48"/>
      <c r="AD50" s="48"/>
      <c r="AF50" s="48"/>
      <c r="AH50" s="51"/>
      <c r="AJ50" s="49"/>
      <c r="AL50" s="48"/>
      <c r="AN50" s="48"/>
      <c r="AP50" s="48"/>
      <c r="AR50" s="48"/>
      <c r="AT50" s="48"/>
      <c r="AV50" s="48"/>
      <c r="AX50" s="48"/>
      <c r="AZ50" s="48"/>
      <c r="BB50" s="48"/>
      <c r="BD50" s="48"/>
      <c r="BF50" s="48"/>
      <c r="BH50" s="48"/>
      <c r="BJ50" s="48"/>
      <c r="BL50" s="48"/>
      <c r="BP50" s="48"/>
      <c r="BQ50" s="48"/>
      <c r="BT50" s="48"/>
      <c r="BV50" s="48"/>
    </row>
    <row r="51" spans="1:74" ht="15" customHeight="1">
      <c r="A51" s="16">
        <v>3034</v>
      </c>
      <c r="D51" s="48">
        <v>1</v>
      </c>
      <c r="E51" s="48">
        <v>5</v>
      </c>
      <c r="F51" s="51">
        <v>1</v>
      </c>
      <c r="G51" s="49">
        <v>5</v>
      </c>
      <c r="H51" s="74">
        <v>5</v>
      </c>
      <c r="I51" s="49">
        <v>5</v>
      </c>
      <c r="J51" s="48">
        <v>5</v>
      </c>
      <c r="K51" s="49">
        <v>4</v>
      </c>
      <c r="L51" s="51">
        <v>5</v>
      </c>
      <c r="M51" s="49">
        <v>3</v>
      </c>
      <c r="N51" s="48">
        <v>5</v>
      </c>
      <c r="O51" s="49">
        <v>4</v>
      </c>
      <c r="P51" s="48">
        <v>5</v>
      </c>
      <c r="Q51" s="49">
        <v>4</v>
      </c>
      <c r="R51" s="48">
        <v>5</v>
      </c>
      <c r="S51" s="49">
        <v>3</v>
      </c>
      <c r="T51" s="48">
        <v>1</v>
      </c>
      <c r="U51" s="49">
        <v>4</v>
      </c>
      <c r="V51" s="48">
        <v>5</v>
      </c>
      <c r="W51" s="49">
        <v>4</v>
      </c>
      <c r="X51" s="48">
        <v>4</v>
      </c>
      <c r="Y51" s="49">
        <v>1</v>
      </c>
      <c r="Z51" s="48">
        <v>2</v>
      </c>
      <c r="AA51" s="49">
        <v>2</v>
      </c>
      <c r="AB51" s="48">
        <v>3</v>
      </c>
      <c r="AC51" s="49">
        <v>2</v>
      </c>
      <c r="AD51" s="48">
        <v>4</v>
      </c>
      <c r="AE51" s="49">
        <v>1</v>
      </c>
      <c r="AF51" s="48">
        <v>5</v>
      </c>
      <c r="AG51" s="49">
        <v>5</v>
      </c>
      <c r="AH51" s="51">
        <v>4.5</v>
      </c>
      <c r="AI51" s="49">
        <v>4</v>
      </c>
      <c r="AJ51" s="49"/>
      <c r="AK51" s="49">
        <v>1</v>
      </c>
      <c r="AL51" s="48">
        <v>1</v>
      </c>
      <c r="AM51" s="49">
        <v>1</v>
      </c>
      <c r="AN51" s="48"/>
      <c r="AO51" s="49">
        <v>5</v>
      </c>
      <c r="AP51" s="48">
        <v>4</v>
      </c>
      <c r="AQ51" s="49">
        <v>4</v>
      </c>
      <c r="AR51" s="48">
        <v>4</v>
      </c>
      <c r="AS51" s="49">
        <v>5</v>
      </c>
      <c r="AT51" s="48"/>
      <c r="AV51" s="48"/>
      <c r="AX51" s="48"/>
      <c r="AZ51" s="48"/>
      <c r="BB51" s="48"/>
      <c r="BD51" s="48"/>
      <c r="BF51" s="48"/>
      <c r="BH51" s="48"/>
      <c r="BJ51" s="48"/>
      <c r="BL51" s="48"/>
      <c r="BP51" s="48"/>
      <c r="BQ51" s="48"/>
      <c r="BT51" s="48"/>
      <c r="BV51" s="48"/>
    </row>
    <row r="52" spans="1:74" ht="15" customHeight="1">
      <c r="A52" s="47">
        <v>6203</v>
      </c>
      <c r="D52" s="48">
        <v>1</v>
      </c>
      <c r="E52" s="48">
        <v>5</v>
      </c>
      <c r="F52" s="51">
        <v>1</v>
      </c>
      <c r="G52" s="49">
        <v>5</v>
      </c>
      <c r="H52" s="74">
        <v>4</v>
      </c>
      <c r="I52" s="49">
        <v>5</v>
      </c>
      <c r="J52" s="48">
        <v>5</v>
      </c>
      <c r="K52" s="49">
        <v>5</v>
      </c>
      <c r="L52" s="51">
        <v>4</v>
      </c>
      <c r="M52" s="49">
        <v>4</v>
      </c>
      <c r="N52" s="48">
        <v>4</v>
      </c>
      <c r="O52" s="49">
        <v>4</v>
      </c>
      <c r="P52" s="48">
        <v>3</v>
      </c>
      <c r="Q52" s="49">
        <v>4</v>
      </c>
      <c r="R52" s="48">
        <v>4</v>
      </c>
      <c r="S52" s="49">
        <v>4</v>
      </c>
      <c r="T52" s="48">
        <v>4</v>
      </c>
      <c r="U52" s="49">
        <v>4</v>
      </c>
      <c r="V52" s="48">
        <v>3</v>
      </c>
      <c r="W52" s="49">
        <v>4</v>
      </c>
      <c r="X52" s="48">
        <v>4</v>
      </c>
      <c r="Y52" s="49">
        <v>1</v>
      </c>
      <c r="Z52" s="48">
        <v>4</v>
      </c>
      <c r="AA52" s="49">
        <v>4</v>
      </c>
      <c r="AB52" s="48">
        <v>4</v>
      </c>
      <c r="AC52" s="49">
        <v>4</v>
      </c>
      <c r="AD52" s="48">
        <v>4</v>
      </c>
      <c r="AE52" s="49">
        <v>2</v>
      </c>
      <c r="AF52" s="48">
        <v>4</v>
      </c>
      <c r="AG52" s="49">
        <v>2</v>
      </c>
      <c r="AH52" s="51">
        <v>2</v>
      </c>
      <c r="AI52" s="49">
        <v>2</v>
      </c>
      <c r="AJ52" s="49"/>
      <c r="AK52" s="49">
        <v>1</v>
      </c>
      <c r="AL52" s="48">
        <v>1</v>
      </c>
      <c r="AM52" s="49">
        <v>1</v>
      </c>
      <c r="AN52" s="48"/>
      <c r="AO52" s="49">
        <v>4</v>
      </c>
      <c r="AP52" s="48">
        <v>5</v>
      </c>
      <c r="AQ52" s="49">
        <v>5</v>
      </c>
      <c r="AR52" s="48">
        <v>2</v>
      </c>
      <c r="AS52" s="49">
        <v>4</v>
      </c>
      <c r="AT52" s="48"/>
      <c r="AV52" s="48"/>
      <c r="AX52" s="48"/>
      <c r="AZ52" s="48"/>
      <c r="BB52" s="48"/>
      <c r="BD52" s="48"/>
      <c r="BF52" s="48"/>
      <c r="BH52" s="48"/>
      <c r="BJ52" s="48"/>
      <c r="BL52" s="48"/>
      <c r="BP52" s="48"/>
      <c r="BQ52" s="48"/>
      <c r="BT52" s="48"/>
      <c r="BV52" s="48"/>
    </row>
    <row r="53" spans="1:74" ht="15" customHeight="1">
      <c r="A53" s="16">
        <v>7071</v>
      </c>
      <c r="D53" s="48">
        <v>1</v>
      </c>
      <c r="E53" s="48">
        <v>4</v>
      </c>
      <c r="F53" s="51">
        <v>2</v>
      </c>
      <c r="G53" s="49">
        <v>4</v>
      </c>
      <c r="H53" s="74">
        <v>4</v>
      </c>
      <c r="I53" s="49">
        <v>4</v>
      </c>
      <c r="J53" s="48">
        <v>4</v>
      </c>
      <c r="K53" s="49">
        <v>4</v>
      </c>
      <c r="L53" s="51">
        <v>4</v>
      </c>
      <c r="M53" s="49">
        <v>4</v>
      </c>
      <c r="N53" s="48">
        <v>4</v>
      </c>
      <c r="O53" s="49">
        <v>4</v>
      </c>
      <c r="P53" s="48">
        <v>2</v>
      </c>
      <c r="Q53" s="49">
        <v>3</v>
      </c>
      <c r="R53" s="48">
        <v>4</v>
      </c>
      <c r="S53" s="49">
        <v>3</v>
      </c>
      <c r="T53" s="48">
        <v>3</v>
      </c>
      <c r="U53" s="49">
        <v>4</v>
      </c>
      <c r="V53" s="48">
        <v>4</v>
      </c>
      <c r="W53" s="49">
        <v>4</v>
      </c>
      <c r="X53" s="48">
        <v>3</v>
      </c>
      <c r="Y53" s="49">
        <v>2</v>
      </c>
      <c r="Z53" s="48">
        <v>3</v>
      </c>
      <c r="AA53" s="49">
        <v>4</v>
      </c>
      <c r="AB53" s="48">
        <v>3</v>
      </c>
      <c r="AC53" s="49">
        <v>4</v>
      </c>
      <c r="AD53" s="48">
        <v>4</v>
      </c>
      <c r="AE53" s="49">
        <v>2</v>
      </c>
      <c r="AF53" s="48">
        <v>4</v>
      </c>
      <c r="AG53" s="49">
        <v>3</v>
      </c>
      <c r="AH53" s="51">
        <v>3</v>
      </c>
      <c r="AI53" s="49">
        <v>3</v>
      </c>
      <c r="AJ53" s="49"/>
      <c r="AK53" s="49">
        <v>1</v>
      </c>
      <c r="AL53" s="48">
        <v>1</v>
      </c>
      <c r="AM53" s="49">
        <v>1</v>
      </c>
      <c r="AN53" s="48"/>
      <c r="AO53" s="49">
        <v>2</v>
      </c>
      <c r="AP53" s="48">
        <v>4</v>
      </c>
      <c r="AQ53" s="49">
        <v>4</v>
      </c>
      <c r="AR53" s="48">
        <v>2</v>
      </c>
      <c r="AS53" s="49">
        <v>4</v>
      </c>
      <c r="AT53" s="48" t="s">
        <v>121</v>
      </c>
      <c r="AV53" s="48"/>
      <c r="AX53" s="48"/>
      <c r="AZ53" s="48"/>
      <c r="BB53" s="48"/>
      <c r="BD53" s="48"/>
      <c r="BF53" s="48"/>
      <c r="BH53" s="48"/>
      <c r="BJ53" s="48"/>
      <c r="BL53" s="48"/>
      <c r="BP53" s="48"/>
      <c r="BQ53" s="48"/>
      <c r="BT53" s="48"/>
      <c r="BV53" s="48"/>
    </row>
    <row r="54" spans="1:74" ht="15" customHeight="1">
      <c r="A54" s="47">
        <v>10114</v>
      </c>
      <c r="D54" s="48">
        <v>1</v>
      </c>
      <c r="E54" s="48">
        <v>5</v>
      </c>
      <c r="F54" s="51">
        <v>1</v>
      </c>
      <c r="G54" s="49">
        <v>4</v>
      </c>
      <c r="H54" s="74">
        <v>5</v>
      </c>
      <c r="I54" s="49">
        <v>5</v>
      </c>
      <c r="J54" s="48">
        <v>4</v>
      </c>
      <c r="K54" s="49">
        <v>5</v>
      </c>
      <c r="L54" s="51">
        <v>5</v>
      </c>
      <c r="M54" s="49">
        <v>5</v>
      </c>
      <c r="N54" s="48">
        <v>5</v>
      </c>
      <c r="O54" s="49">
        <v>5</v>
      </c>
      <c r="P54" s="48">
        <v>1</v>
      </c>
      <c r="Q54" s="49">
        <v>3</v>
      </c>
      <c r="R54" s="48">
        <v>4</v>
      </c>
      <c r="S54" s="49">
        <v>3</v>
      </c>
      <c r="T54" s="48">
        <v>1</v>
      </c>
      <c r="U54" s="49">
        <v>4</v>
      </c>
      <c r="V54" s="48">
        <v>4</v>
      </c>
      <c r="W54" s="49">
        <v>2</v>
      </c>
      <c r="X54" s="48">
        <v>5</v>
      </c>
      <c r="Y54" s="49">
        <v>1</v>
      </c>
      <c r="Z54" s="48">
        <v>2</v>
      </c>
      <c r="AA54" s="49">
        <v>4</v>
      </c>
      <c r="AB54" s="48">
        <v>2</v>
      </c>
      <c r="AC54" s="49">
        <v>2</v>
      </c>
      <c r="AD54" s="48">
        <v>4</v>
      </c>
      <c r="AE54" s="49">
        <v>1</v>
      </c>
      <c r="AF54" s="48">
        <v>5</v>
      </c>
      <c r="AG54" s="49">
        <v>5</v>
      </c>
      <c r="AH54" s="51">
        <v>5</v>
      </c>
      <c r="AI54" s="49">
        <v>4</v>
      </c>
      <c r="AJ54" s="49"/>
      <c r="AK54" s="49">
        <v>1</v>
      </c>
      <c r="AL54" s="48">
        <v>1</v>
      </c>
      <c r="AM54" s="49">
        <v>1</v>
      </c>
      <c r="AN54" s="48">
        <v>1</v>
      </c>
      <c r="AO54" s="49">
        <v>5</v>
      </c>
      <c r="AP54" s="48">
        <v>5</v>
      </c>
      <c r="AQ54" s="49">
        <v>5</v>
      </c>
      <c r="AR54" s="48">
        <v>5</v>
      </c>
      <c r="AS54" s="49">
        <v>5</v>
      </c>
      <c r="AT54" s="48"/>
      <c r="AV54" s="48"/>
      <c r="AX54" s="48"/>
      <c r="AZ54" s="48"/>
      <c r="BB54" s="48"/>
      <c r="BD54" s="48"/>
      <c r="BF54" s="48"/>
      <c r="BH54" s="48"/>
      <c r="BJ54" s="48"/>
      <c r="BL54" s="48"/>
      <c r="BP54" s="48"/>
      <c r="BQ54" s="48"/>
      <c r="BT54" s="48"/>
      <c r="BV54" s="48"/>
    </row>
    <row r="55" spans="1:74" ht="15" customHeight="1">
      <c r="A55" s="47">
        <v>10269</v>
      </c>
      <c r="D55" s="48">
        <v>1</v>
      </c>
      <c r="E55" s="48">
        <v>5</v>
      </c>
      <c r="F55" s="51">
        <v>2</v>
      </c>
      <c r="G55" s="49">
        <v>5</v>
      </c>
      <c r="H55" s="74">
        <v>3</v>
      </c>
      <c r="I55" s="49">
        <v>5</v>
      </c>
      <c r="J55" s="48">
        <v>5</v>
      </c>
      <c r="K55" s="49">
        <v>4</v>
      </c>
      <c r="L55" s="51">
        <v>4</v>
      </c>
      <c r="M55" s="49">
        <v>5</v>
      </c>
      <c r="N55" s="48">
        <v>4</v>
      </c>
      <c r="O55" s="49">
        <v>5</v>
      </c>
      <c r="P55" s="48">
        <v>3</v>
      </c>
      <c r="Q55" s="49">
        <v>4</v>
      </c>
      <c r="R55" s="48">
        <v>4</v>
      </c>
      <c r="S55" s="49">
        <v>4</v>
      </c>
      <c r="T55" s="48">
        <v>3</v>
      </c>
      <c r="U55" s="49">
        <v>2</v>
      </c>
      <c r="V55" s="48">
        <v>4</v>
      </c>
      <c r="W55" s="49">
        <v>3</v>
      </c>
      <c r="X55" s="48">
        <v>5</v>
      </c>
      <c r="Y55" s="49">
        <v>1</v>
      </c>
      <c r="Z55" s="48">
        <v>2</v>
      </c>
      <c r="AA55" s="49">
        <v>4</v>
      </c>
      <c r="AB55" s="48">
        <v>3</v>
      </c>
      <c r="AC55" s="49">
        <v>4</v>
      </c>
      <c r="AD55" s="48">
        <v>4</v>
      </c>
      <c r="AE55" s="49">
        <v>3</v>
      </c>
      <c r="AF55" s="48">
        <v>5</v>
      </c>
      <c r="AG55" s="49">
        <v>3</v>
      </c>
      <c r="AH55" s="51">
        <v>2</v>
      </c>
      <c r="AI55" s="49">
        <v>4</v>
      </c>
      <c r="AJ55" s="49"/>
      <c r="AK55" s="49">
        <v>1</v>
      </c>
      <c r="AL55" s="48">
        <v>1</v>
      </c>
      <c r="AM55" s="49">
        <v>1</v>
      </c>
      <c r="AN55" s="48"/>
      <c r="AO55" s="49">
        <v>4</v>
      </c>
      <c r="AP55" s="48">
        <v>5</v>
      </c>
      <c r="AQ55" s="49">
        <v>5</v>
      </c>
      <c r="AR55" s="48">
        <v>4</v>
      </c>
      <c r="AS55" s="49">
        <v>5</v>
      </c>
      <c r="AT55" s="48"/>
      <c r="AV55" s="48"/>
      <c r="AX55" s="48"/>
      <c r="AZ55" s="48"/>
      <c r="BB55" s="48"/>
      <c r="BD55" s="48"/>
      <c r="BF55" s="48"/>
      <c r="BH55" s="48"/>
      <c r="BJ55" s="48"/>
      <c r="BL55" s="48"/>
      <c r="BP55" s="48"/>
      <c r="BQ55" s="48"/>
      <c r="BT55" s="48"/>
      <c r="BV55" s="48"/>
    </row>
    <row r="56" spans="1:74" ht="15" customHeight="1">
      <c r="A56" s="47">
        <v>10327</v>
      </c>
      <c r="D56" s="48">
        <v>1</v>
      </c>
      <c r="E56" s="48">
        <v>4</v>
      </c>
      <c r="F56" s="51">
        <v>3</v>
      </c>
      <c r="G56" s="49">
        <v>5</v>
      </c>
      <c r="H56" s="74">
        <v>4</v>
      </c>
      <c r="I56" s="49">
        <v>5</v>
      </c>
      <c r="J56" s="48">
        <v>5</v>
      </c>
      <c r="K56" s="49">
        <v>4</v>
      </c>
      <c r="L56" s="51">
        <v>4</v>
      </c>
      <c r="M56" s="49">
        <v>4</v>
      </c>
      <c r="N56" s="48">
        <v>3</v>
      </c>
      <c r="O56" s="49">
        <v>4</v>
      </c>
      <c r="P56" s="48">
        <v>2</v>
      </c>
      <c r="Q56" s="49">
        <v>4</v>
      </c>
      <c r="R56" s="48">
        <v>3</v>
      </c>
      <c r="S56" s="49">
        <v>3</v>
      </c>
      <c r="T56" s="48">
        <v>3</v>
      </c>
      <c r="U56" s="49">
        <v>4</v>
      </c>
      <c r="V56" s="48">
        <v>4</v>
      </c>
      <c r="W56" s="49">
        <v>2</v>
      </c>
      <c r="X56" s="48">
        <v>4</v>
      </c>
      <c r="Y56" s="49">
        <v>2</v>
      </c>
      <c r="Z56" s="48">
        <v>3</v>
      </c>
      <c r="AA56" s="49">
        <v>4</v>
      </c>
      <c r="AB56" s="48">
        <v>2</v>
      </c>
      <c r="AC56" s="49">
        <v>5</v>
      </c>
      <c r="AD56" s="48">
        <v>5</v>
      </c>
      <c r="AE56" s="49">
        <v>2</v>
      </c>
      <c r="AF56" s="48">
        <v>5</v>
      </c>
      <c r="AG56" s="49">
        <v>4</v>
      </c>
      <c r="AH56" s="51">
        <v>4</v>
      </c>
      <c r="AI56" s="49">
        <v>4</v>
      </c>
      <c r="AJ56" s="49"/>
      <c r="AK56" s="49">
        <v>1</v>
      </c>
      <c r="AL56" s="48">
        <v>1</v>
      </c>
      <c r="AM56" s="49">
        <v>1</v>
      </c>
      <c r="AN56" s="48"/>
      <c r="AO56" s="49">
        <v>5</v>
      </c>
      <c r="AP56" s="48">
        <v>5</v>
      </c>
      <c r="AQ56" s="49">
        <v>5</v>
      </c>
      <c r="AR56" s="48">
        <v>5</v>
      </c>
      <c r="AS56" s="49">
        <v>5</v>
      </c>
      <c r="AT56" s="48"/>
      <c r="AV56" s="48"/>
      <c r="AX56" s="48"/>
      <c r="AZ56" s="48"/>
      <c r="BB56" s="48"/>
      <c r="BD56" s="48"/>
      <c r="BF56" s="48"/>
      <c r="BH56" s="48"/>
      <c r="BJ56" s="48"/>
      <c r="BL56" s="48"/>
      <c r="BP56" s="48"/>
      <c r="BQ56" s="48"/>
      <c r="BT56" s="48"/>
      <c r="BV56" s="48"/>
    </row>
    <row r="57" spans="1:74" ht="15" customHeight="1">
      <c r="A57" s="47">
        <v>10990</v>
      </c>
      <c r="D57" s="48">
        <v>1</v>
      </c>
      <c r="E57" s="48">
        <v>4</v>
      </c>
      <c r="F57" s="51">
        <v>2</v>
      </c>
      <c r="G57" s="49">
        <v>4</v>
      </c>
      <c r="H57" s="74">
        <v>4</v>
      </c>
      <c r="I57" s="49">
        <v>5</v>
      </c>
      <c r="J57" s="48">
        <v>4</v>
      </c>
      <c r="K57" s="49">
        <v>5</v>
      </c>
      <c r="L57" s="51">
        <v>4</v>
      </c>
      <c r="M57" s="49">
        <v>4</v>
      </c>
      <c r="N57" s="48">
        <v>4</v>
      </c>
      <c r="O57" s="49">
        <v>4</v>
      </c>
      <c r="P57" s="48">
        <v>2</v>
      </c>
      <c r="Q57" s="49">
        <v>4</v>
      </c>
      <c r="R57" s="48">
        <v>4</v>
      </c>
      <c r="S57" s="49">
        <v>1</v>
      </c>
      <c r="T57" s="48">
        <v>1</v>
      </c>
      <c r="U57" s="49">
        <v>4</v>
      </c>
      <c r="V57" s="48">
        <v>4</v>
      </c>
      <c r="W57" s="49">
        <v>4</v>
      </c>
      <c r="X57" s="48">
        <v>5</v>
      </c>
      <c r="Y57" s="49">
        <v>1</v>
      </c>
      <c r="Z57" s="48">
        <v>2</v>
      </c>
      <c r="AA57" s="49">
        <v>4</v>
      </c>
      <c r="AB57" s="48">
        <v>2</v>
      </c>
      <c r="AC57" s="49">
        <v>4</v>
      </c>
      <c r="AD57" s="48">
        <v>3</v>
      </c>
      <c r="AE57" s="49">
        <v>2</v>
      </c>
      <c r="AF57" s="48">
        <v>4</v>
      </c>
      <c r="AG57" s="49">
        <v>4</v>
      </c>
      <c r="AH57" s="51">
        <v>3</v>
      </c>
      <c r="AI57" s="49">
        <v>4</v>
      </c>
      <c r="AJ57" s="49"/>
      <c r="AL57" s="48">
        <v>1</v>
      </c>
      <c r="AM57" s="49">
        <v>1</v>
      </c>
      <c r="AN57" s="48"/>
      <c r="AO57" s="49">
        <v>4</v>
      </c>
      <c r="AP57" s="48">
        <v>4</v>
      </c>
      <c r="AQ57" s="49">
        <v>4</v>
      </c>
      <c r="AR57" s="48">
        <v>4</v>
      </c>
      <c r="AS57" s="49">
        <v>5</v>
      </c>
      <c r="AT57" s="48"/>
      <c r="AV57" s="48"/>
      <c r="AX57" s="48"/>
      <c r="AZ57" s="48"/>
      <c r="BB57" s="48"/>
      <c r="BD57" s="48"/>
      <c r="BF57" s="48"/>
      <c r="BH57" s="48"/>
      <c r="BJ57" s="48"/>
      <c r="BL57" s="48"/>
      <c r="BP57" s="48"/>
      <c r="BQ57" s="48"/>
      <c r="BT57" s="48"/>
      <c r="BV57" s="48"/>
    </row>
    <row r="58" spans="1:74" ht="15" customHeight="1">
      <c r="A58" s="47">
        <v>12204</v>
      </c>
      <c r="D58" s="48">
        <v>1</v>
      </c>
      <c r="E58" s="48">
        <v>4</v>
      </c>
      <c r="F58" s="51">
        <v>1</v>
      </c>
      <c r="G58" s="49">
        <v>5</v>
      </c>
      <c r="H58" s="74">
        <v>5</v>
      </c>
      <c r="I58" s="49">
        <v>5</v>
      </c>
      <c r="J58" s="48">
        <v>5</v>
      </c>
      <c r="K58" s="49">
        <v>5</v>
      </c>
      <c r="L58" s="51">
        <v>5</v>
      </c>
      <c r="M58" s="49">
        <v>5</v>
      </c>
      <c r="N58" s="48">
        <v>3</v>
      </c>
      <c r="O58" s="49">
        <v>4</v>
      </c>
      <c r="P58" s="48">
        <v>1</v>
      </c>
      <c r="Q58" s="49">
        <v>4</v>
      </c>
      <c r="R58" s="48">
        <v>4</v>
      </c>
      <c r="S58" s="49">
        <v>2</v>
      </c>
      <c r="T58" s="48">
        <v>1</v>
      </c>
      <c r="U58" s="49">
        <v>5</v>
      </c>
      <c r="V58" s="48">
        <v>5</v>
      </c>
      <c r="W58" s="49">
        <v>4</v>
      </c>
      <c r="X58" s="48">
        <v>4</v>
      </c>
      <c r="Y58" s="49">
        <v>1</v>
      </c>
      <c r="Z58" s="48">
        <v>2</v>
      </c>
      <c r="AA58" s="49">
        <v>5</v>
      </c>
      <c r="AB58" s="48">
        <v>2</v>
      </c>
      <c r="AC58" s="49">
        <v>5</v>
      </c>
      <c r="AD58" s="48">
        <v>3</v>
      </c>
      <c r="AE58" s="49">
        <v>3</v>
      </c>
      <c r="AF58" s="48">
        <v>5</v>
      </c>
      <c r="AG58" s="49">
        <v>2</v>
      </c>
      <c r="AH58" s="51">
        <v>3</v>
      </c>
      <c r="AI58" s="49">
        <v>4</v>
      </c>
      <c r="AJ58" s="49"/>
      <c r="AL58" s="48">
        <v>1</v>
      </c>
      <c r="AM58" s="49">
        <v>1</v>
      </c>
      <c r="AN58" s="48"/>
      <c r="AO58" s="49">
        <v>4</v>
      </c>
      <c r="AP58" s="48">
        <v>3</v>
      </c>
      <c r="AQ58" s="49">
        <v>2.5</v>
      </c>
      <c r="AR58" s="48">
        <v>2.5</v>
      </c>
      <c r="AS58" s="49">
        <v>4</v>
      </c>
      <c r="AT58" s="48"/>
      <c r="AV58" s="48"/>
      <c r="AX58" s="48"/>
      <c r="AZ58" s="48"/>
      <c r="BB58" s="48"/>
      <c r="BD58" s="48"/>
      <c r="BF58" s="48"/>
      <c r="BH58" s="48"/>
      <c r="BJ58" s="48"/>
      <c r="BL58" s="48"/>
      <c r="BP58" s="48"/>
      <c r="BQ58" s="48"/>
      <c r="BT58" s="48"/>
      <c r="BV58" s="48"/>
    </row>
    <row r="59" spans="1:74" ht="15" customHeight="1">
      <c r="A59" s="47">
        <v>13638</v>
      </c>
      <c r="D59" s="48">
        <v>1</v>
      </c>
      <c r="E59" s="48">
        <v>5</v>
      </c>
      <c r="F59" s="51">
        <v>1</v>
      </c>
      <c r="G59" s="49">
        <v>5</v>
      </c>
      <c r="H59" s="74">
        <v>5</v>
      </c>
      <c r="I59" s="49">
        <v>5</v>
      </c>
      <c r="J59" s="48">
        <v>5</v>
      </c>
      <c r="K59" s="49">
        <v>5</v>
      </c>
      <c r="L59" s="51">
        <v>5</v>
      </c>
      <c r="M59" s="49">
        <v>5</v>
      </c>
      <c r="N59" s="48">
        <v>5</v>
      </c>
      <c r="O59" s="49">
        <v>5</v>
      </c>
      <c r="P59" s="48">
        <v>1</v>
      </c>
      <c r="Q59" s="49">
        <v>5</v>
      </c>
      <c r="R59" s="48">
        <v>5</v>
      </c>
      <c r="S59" s="49">
        <v>1</v>
      </c>
      <c r="T59" s="48">
        <v>1</v>
      </c>
      <c r="U59" s="49">
        <v>5</v>
      </c>
      <c r="V59" s="48">
        <v>5</v>
      </c>
      <c r="W59" s="49">
        <v>5</v>
      </c>
      <c r="X59" s="48">
        <v>3</v>
      </c>
      <c r="Y59" s="49">
        <v>1</v>
      </c>
      <c r="Z59" s="48">
        <v>2</v>
      </c>
      <c r="AA59" s="49">
        <v>1</v>
      </c>
      <c r="AB59" s="48">
        <v>1</v>
      </c>
      <c r="AC59" s="49">
        <v>5</v>
      </c>
      <c r="AD59" s="48">
        <v>5</v>
      </c>
      <c r="AE59" s="49">
        <v>1</v>
      </c>
      <c r="AF59" s="48">
        <v>5</v>
      </c>
      <c r="AG59" s="49">
        <v>4</v>
      </c>
      <c r="AH59" s="51">
        <v>2</v>
      </c>
      <c r="AI59" s="49">
        <v>5</v>
      </c>
      <c r="AJ59" s="49"/>
      <c r="AK59" s="49">
        <v>1</v>
      </c>
      <c r="AL59" s="48"/>
      <c r="AN59" s="48">
        <v>1</v>
      </c>
      <c r="AO59" s="49">
        <v>3.5</v>
      </c>
      <c r="AP59" s="48">
        <v>4</v>
      </c>
      <c r="AQ59" s="49">
        <v>3</v>
      </c>
      <c r="AR59" s="48">
        <v>3</v>
      </c>
      <c r="AS59" s="49">
        <v>3</v>
      </c>
      <c r="AT59" s="48"/>
      <c r="AV59" s="48"/>
      <c r="AX59" s="48"/>
      <c r="AZ59" s="48"/>
      <c r="BB59" s="48"/>
      <c r="BD59" s="48"/>
      <c r="BF59" s="48"/>
      <c r="BH59" s="48"/>
      <c r="BJ59" s="48"/>
      <c r="BL59" s="48"/>
      <c r="BP59" s="48"/>
      <c r="BQ59" s="48"/>
      <c r="BT59" s="48"/>
      <c r="BV59" s="48"/>
    </row>
    <row r="60" spans="1:74" ht="15" customHeight="1">
      <c r="A60" s="47">
        <v>13939</v>
      </c>
      <c r="D60" s="48">
        <v>1</v>
      </c>
      <c r="E60" s="48">
        <v>5</v>
      </c>
      <c r="F60" s="51">
        <v>1</v>
      </c>
      <c r="G60" s="49">
        <v>5</v>
      </c>
      <c r="H60" s="74">
        <v>5</v>
      </c>
      <c r="I60" s="49">
        <v>5</v>
      </c>
      <c r="J60" s="48">
        <v>5</v>
      </c>
      <c r="K60" s="49">
        <v>5</v>
      </c>
      <c r="L60" s="51">
        <v>5</v>
      </c>
      <c r="M60" s="49">
        <v>5</v>
      </c>
      <c r="N60" s="48">
        <v>5</v>
      </c>
      <c r="O60" s="49">
        <v>5</v>
      </c>
      <c r="P60" s="48">
        <v>3</v>
      </c>
      <c r="Q60" s="49">
        <v>3</v>
      </c>
      <c r="R60" s="48">
        <v>4</v>
      </c>
      <c r="S60" s="49">
        <v>5</v>
      </c>
      <c r="T60" s="48">
        <v>2</v>
      </c>
      <c r="U60" s="49">
        <v>5</v>
      </c>
      <c r="V60" s="48">
        <v>5</v>
      </c>
      <c r="W60" s="49">
        <v>5</v>
      </c>
      <c r="X60" s="48">
        <v>5</v>
      </c>
      <c r="Y60" s="49">
        <v>2</v>
      </c>
      <c r="Z60" s="48">
        <v>1</v>
      </c>
      <c r="AA60" s="49">
        <v>1</v>
      </c>
      <c r="AB60" s="48">
        <v>3</v>
      </c>
      <c r="AC60" s="49">
        <v>3</v>
      </c>
      <c r="AD60" s="48">
        <v>5</v>
      </c>
      <c r="AE60" s="49">
        <v>1</v>
      </c>
      <c r="AF60" s="48">
        <v>5</v>
      </c>
      <c r="AG60" s="49">
        <v>5</v>
      </c>
      <c r="AH60" s="51">
        <v>5</v>
      </c>
      <c r="AI60" s="49">
        <v>5</v>
      </c>
      <c r="AJ60" s="49"/>
      <c r="AK60" s="49">
        <v>1</v>
      </c>
      <c r="AL60" s="48">
        <v>1</v>
      </c>
      <c r="AM60" s="49">
        <v>1</v>
      </c>
      <c r="AN60" s="48">
        <v>1</v>
      </c>
      <c r="AO60" s="49">
        <v>5</v>
      </c>
      <c r="AP60" s="48">
        <v>5</v>
      </c>
      <c r="AQ60" s="49">
        <v>5</v>
      </c>
      <c r="AR60" s="48">
        <v>5</v>
      </c>
      <c r="AS60" s="49">
        <v>5</v>
      </c>
      <c r="AT60" s="48"/>
      <c r="AV60" s="48"/>
      <c r="AX60" s="48"/>
      <c r="AZ60" s="48"/>
      <c r="BB60" s="48"/>
      <c r="BD60" s="48"/>
      <c r="BF60" s="48"/>
      <c r="BH60" s="48"/>
      <c r="BJ60" s="48"/>
      <c r="BL60" s="48"/>
      <c r="BP60" s="48"/>
      <c r="BQ60" s="48"/>
      <c r="BT60" s="48"/>
      <c r="BV60" s="48"/>
    </row>
    <row r="61" spans="1:74" ht="15" customHeight="1">
      <c r="A61" s="47">
        <v>14016</v>
      </c>
      <c r="D61" s="48">
        <v>1</v>
      </c>
      <c r="E61" s="48">
        <v>5</v>
      </c>
      <c r="F61" s="51">
        <v>1</v>
      </c>
      <c r="G61" s="49">
        <v>5</v>
      </c>
      <c r="H61" s="74">
        <v>5</v>
      </c>
      <c r="I61" s="49">
        <v>5</v>
      </c>
      <c r="J61" s="48">
        <v>5</v>
      </c>
      <c r="K61" s="49">
        <v>5</v>
      </c>
      <c r="L61" s="51">
        <v>5</v>
      </c>
      <c r="M61" s="49">
        <v>5</v>
      </c>
      <c r="N61" s="48">
        <v>5</v>
      </c>
      <c r="O61" s="49">
        <v>5</v>
      </c>
      <c r="P61" s="48">
        <v>2</v>
      </c>
      <c r="Q61" s="49">
        <v>4</v>
      </c>
      <c r="R61" s="48">
        <v>5</v>
      </c>
      <c r="S61" s="49">
        <v>3</v>
      </c>
      <c r="T61" s="48">
        <v>1</v>
      </c>
      <c r="U61" s="49">
        <v>5</v>
      </c>
      <c r="V61" s="48">
        <v>5</v>
      </c>
      <c r="W61" s="49">
        <v>5</v>
      </c>
      <c r="X61" s="48">
        <v>3</v>
      </c>
      <c r="Y61" s="49">
        <v>1</v>
      </c>
      <c r="Z61" s="48">
        <v>1</v>
      </c>
      <c r="AA61" s="49">
        <v>5</v>
      </c>
      <c r="AB61" s="48">
        <v>1</v>
      </c>
      <c r="AC61" s="49">
        <v>4</v>
      </c>
      <c r="AD61" s="48">
        <v>5</v>
      </c>
      <c r="AE61" s="49">
        <v>2</v>
      </c>
      <c r="AF61" s="48">
        <v>5</v>
      </c>
      <c r="AG61" s="49">
        <v>5</v>
      </c>
      <c r="AH61" s="51">
        <v>5</v>
      </c>
      <c r="AI61" s="49">
        <v>5</v>
      </c>
      <c r="AJ61" s="49"/>
      <c r="AK61" s="49">
        <v>1</v>
      </c>
      <c r="AL61" s="48"/>
      <c r="AN61" s="48"/>
      <c r="AO61" s="49">
        <v>4</v>
      </c>
      <c r="AP61" s="48">
        <v>5</v>
      </c>
      <c r="AQ61" s="49">
        <v>3</v>
      </c>
      <c r="AR61" s="48">
        <v>3</v>
      </c>
      <c r="AS61" s="49">
        <v>5</v>
      </c>
      <c r="AT61" s="48"/>
      <c r="AV61" s="48"/>
      <c r="AX61" s="48"/>
      <c r="AZ61" s="48"/>
      <c r="BB61" s="48"/>
      <c r="BD61" s="48"/>
      <c r="BF61" s="48"/>
      <c r="BH61" s="48"/>
      <c r="BJ61" s="48"/>
      <c r="BL61" s="48"/>
      <c r="BP61" s="48"/>
      <c r="BQ61" s="48"/>
      <c r="BT61" s="48"/>
      <c r="BV61" s="48"/>
    </row>
    <row r="62" spans="1:74" ht="15" customHeight="1">
      <c r="A62" s="47">
        <v>24823</v>
      </c>
      <c r="D62" s="48">
        <v>1</v>
      </c>
      <c r="E62" s="48">
        <v>4</v>
      </c>
      <c r="F62" s="51">
        <v>1</v>
      </c>
      <c r="G62" s="49">
        <v>5</v>
      </c>
      <c r="H62" s="74">
        <v>5</v>
      </c>
      <c r="I62" s="49">
        <v>5</v>
      </c>
      <c r="J62" s="48">
        <v>5</v>
      </c>
      <c r="K62" s="49">
        <v>5</v>
      </c>
      <c r="L62" s="51">
        <v>5</v>
      </c>
      <c r="M62" s="49">
        <v>5</v>
      </c>
      <c r="N62" s="48">
        <v>5</v>
      </c>
      <c r="O62" s="49">
        <v>5</v>
      </c>
      <c r="P62" s="48">
        <v>2</v>
      </c>
      <c r="Q62" s="49">
        <v>5</v>
      </c>
      <c r="R62" s="48">
        <v>5</v>
      </c>
      <c r="S62" s="49">
        <v>3</v>
      </c>
      <c r="T62" s="48">
        <v>2</v>
      </c>
      <c r="U62" s="49">
        <v>5</v>
      </c>
      <c r="V62" s="48">
        <v>5</v>
      </c>
      <c r="W62" s="49">
        <v>5</v>
      </c>
      <c r="X62" s="48">
        <v>4</v>
      </c>
      <c r="Y62" s="49">
        <v>1</v>
      </c>
      <c r="Z62" s="48">
        <v>1</v>
      </c>
      <c r="AA62" s="49">
        <v>5</v>
      </c>
      <c r="AB62" s="48">
        <v>2</v>
      </c>
      <c r="AC62" s="49">
        <v>4</v>
      </c>
      <c r="AD62" s="48">
        <v>5</v>
      </c>
      <c r="AE62" s="49">
        <v>1</v>
      </c>
      <c r="AF62" s="48">
        <v>5</v>
      </c>
      <c r="AG62" s="49">
        <v>4</v>
      </c>
      <c r="AH62" s="51">
        <v>4</v>
      </c>
      <c r="AI62" s="49">
        <v>5</v>
      </c>
      <c r="AJ62" s="49"/>
      <c r="AK62" s="49">
        <v>1</v>
      </c>
      <c r="AL62" s="48">
        <v>1</v>
      </c>
      <c r="AN62" s="48"/>
      <c r="AO62" s="49">
        <v>4</v>
      </c>
      <c r="AP62" s="48">
        <v>4</v>
      </c>
      <c r="AQ62" s="49">
        <v>3</v>
      </c>
      <c r="AR62" s="48">
        <v>3</v>
      </c>
      <c r="AS62" s="49">
        <v>4</v>
      </c>
      <c r="AT62" s="48"/>
      <c r="AV62" s="48"/>
      <c r="AX62" s="48"/>
      <c r="AZ62" s="48"/>
      <c r="BB62" s="48"/>
      <c r="BD62" s="48"/>
      <c r="BF62" s="48"/>
      <c r="BH62" s="48"/>
      <c r="BJ62" s="48"/>
      <c r="BL62" s="48"/>
      <c r="BP62" s="48"/>
      <c r="BQ62" s="48"/>
      <c r="BT62" s="48"/>
      <c r="BV62" s="48"/>
    </row>
    <row r="63" spans="1:74" ht="15" customHeight="1">
      <c r="A63" s="47">
        <v>68237</v>
      </c>
      <c r="D63" s="48">
        <v>1</v>
      </c>
      <c r="E63" s="48">
        <v>5</v>
      </c>
      <c r="F63" s="51">
        <v>1</v>
      </c>
      <c r="G63" s="49">
        <v>5</v>
      </c>
      <c r="H63" s="74">
        <v>4</v>
      </c>
      <c r="I63" s="49">
        <v>4</v>
      </c>
      <c r="J63" s="48">
        <v>5</v>
      </c>
      <c r="K63" s="49">
        <v>5</v>
      </c>
      <c r="L63" s="51">
        <v>4</v>
      </c>
      <c r="M63" s="49">
        <v>3</v>
      </c>
      <c r="N63" s="48">
        <v>4</v>
      </c>
      <c r="O63" s="49">
        <v>5</v>
      </c>
      <c r="P63" s="48">
        <v>4</v>
      </c>
      <c r="Q63" s="49">
        <v>3</v>
      </c>
      <c r="R63" s="48">
        <v>2</v>
      </c>
      <c r="S63" s="49">
        <v>3</v>
      </c>
      <c r="T63" s="48">
        <v>2</v>
      </c>
      <c r="U63" s="49">
        <v>4</v>
      </c>
      <c r="V63" s="48">
        <v>4</v>
      </c>
      <c r="W63" s="49">
        <v>4</v>
      </c>
      <c r="X63" s="48">
        <v>5</v>
      </c>
      <c r="Y63" s="49">
        <v>2</v>
      </c>
      <c r="Z63" s="48">
        <v>2</v>
      </c>
      <c r="AA63" s="49">
        <v>4</v>
      </c>
      <c r="AB63" s="48">
        <v>5</v>
      </c>
      <c r="AC63" s="49">
        <v>4</v>
      </c>
      <c r="AD63" s="48">
        <v>3</v>
      </c>
      <c r="AE63" s="49">
        <v>2</v>
      </c>
      <c r="AF63" s="48">
        <v>5</v>
      </c>
      <c r="AG63" s="49">
        <v>2</v>
      </c>
      <c r="AH63" s="51">
        <v>4</v>
      </c>
      <c r="AI63" s="49">
        <v>3</v>
      </c>
      <c r="AJ63" s="49"/>
      <c r="AK63" s="49">
        <v>1</v>
      </c>
      <c r="AL63" s="48">
        <v>1</v>
      </c>
      <c r="AM63" s="49">
        <v>1</v>
      </c>
      <c r="AN63" s="48">
        <v>1</v>
      </c>
      <c r="AO63" s="49">
        <v>5</v>
      </c>
      <c r="AP63" s="48">
        <v>5</v>
      </c>
      <c r="AQ63" s="49">
        <v>5</v>
      </c>
      <c r="AR63" s="48">
        <v>5</v>
      </c>
      <c r="AS63" s="49">
        <v>5</v>
      </c>
      <c r="AT63" s="48"/>
      <c r="AV63" s="48"/>
      <c r="AX63" s="48"/>
      <c r="AZ63" s="48"/>
      <c r="BB63" s="48"/>
      <c r="BD63" s="48"/>
      <c r="BF63" s="48"/>
      <c r="BH63" s="48"/>
      <c r="BJ63" s="48"/>
      <c r="BL63" s="48"/>
      <c r="BP63" s="48"/>
      <c r="BQ63" s="48"/>
      <c r="BT63" s="48"/>
      <c r="BV63" s="48"/>
    </row>
    <row r="64" spans="1:74" ht="15" customHeight="1">
      <c r="A64" s="47">
        <v>72848</v>
      </c>
      <c r="D64" s="48">
        <v>1</v>
      </c>
      <c r="E64" s="48">
        <v>5</v>
      </c>
      <c r="F64" s="51">
        <v>1</v>
      </c>
      <c r="G64" s="49">
        <v>4</v>
      </c>
      <c r="H64" s="74">
        <v>5</v>
      </c>
      <c r="I64" s="49">
        <v>5</v>
      </c>
      <c r="J64" s="48">
        <v>5</v>
      </c>
      <c r="K64" s="49">
        <v>5</v>
      </c>
      <c r="L64" s="51">
        <v>5</v>
      </c>
      <c r="M64" s="49">
        <v>5</v>
      </c>
      <c r="N64" s="48">
        <v>5</v>
      </c>
      <c r="O64" s="49">
        <v>5</v>
      </c>
      <c r="P64" s="48">
        <v>2</v>
      </c>
      <c r="Q64" s="49">
        <v>3</v>
      </c>
      <c r="R64" s="48">
        <v>5</v>
      </c>
      <c r="S64" s="49">
        <v>2</v>
      </c>
      <c r="T64" s="48">
        <v>1</v>
      </c>
      <c r="U64" s="49">
        <v>3</v>
      </c>
      <c r="V64" s="48">
        <v>5</v>
      </c>
      <c r="W64" s="49">
        <v>4</v>
      </c>
      <c r="X64" s="48">
        <v>3</v>
      </c>
      <c r="Y64" s="49">
        <v>1</v>
      </c>
      <c r="Z64" s="48">
        <v>1</v>
      </c>
      <c r="AA64" s="49">
        <v>3</v>
      </c>
      <c r="AB64" s="48">
        <v>1</v>
      </c>
      <c r="AC64" s="49">
        <v>2</v>
      </c>
      <c r="AD64" s="48">
        <v>3</v>
      </c>
      <c r="AE64" s="49">
        <v>2</v>
      </c>
      <c r="AF64" s="48">
        <v>5</v>
      </c>
      <c r="AG64" s="49">
        <v>3</v>
      </c>
      <c r="AH64" s="51">
        <v>5</v>
      </c>
      <c r="AI64" s="49">
        <v>5</v>
      </c>
      <c r="AJ64" s="49"/>
      <c r="AL64" s="48">
        <v>1</v>
      </c>
      <c r="AM64" s="49">
        <v>1</v>
      </c>
      <c r="AN64" s="48"/>
      <c r="AO64" s="49">
        <v>5</v>
      </c>
      <c r="AP64" s="48">
        <v>5</v>
      </c>
      <c r="AQ64" s="49">
        <v>5</v>
      </c>
      <c r="AR64" s="48">
        <v>5</v>
      </c>
      <c r="AS64" s="49">
        <v>5</v>
      </c>
      <c r="AT64" s="48"/>
      <c r="AV64" s="48"/>
      <c r="AX64" s="48"/>
      <c r="AZ64" s="48"/>
      <c r="BB64" s="48"/>
      <c r="BD64" s="48"/>
      <c r="BF64" s="48"/>
      <c r="BH64" s="48"/>
      <c r="BJ64" s="48"/>
      <c r="BL64" s="48"/>
      <c r="BP64" s="48"/>
      <c r="BQ64" s="48"/>
      <c r="BT64" s="48"/>
      <c r="BV64" s="48"/>
    </row>
    <row r="65" spans="1:74" ht="15" customHeight="1">
      <c r="A65" s="47">
        <v>72927</v>
      </c>
      <c r="D65" s="48">
        <v>1</v>
      </c>
      <c r="E65" s="48">
        <v>4</v>
      </c>
      <c r="F65" s="51">
        <v>2</v>
      </c>
      <c r="G65" s="49">
        <v>4</v>
      </c>
      <c r="H65" s="74">
        <v>4</v>
      </c>
      <c r="I65" s="49">
        <v>5</v>
      </c>
      <c r="J65" s="48">
        <v>5</v>
      </c>
      <c r="K65" s="49">
        <v>2</v>
      </c>
      <c r="L65" s="51">
        <v>4</v>
      </c>
      <c r="M65" s="49">
        <v>3</v>
      </c>
      <c r="N65" s="48">
        <v>5</v>
      </c>
      <c r="O65" s="49">
        <v>4</v>
      </c>
      <c r="P65" s="48">
        <v>2</v>
      </c>
      <c r="Q65" s="49">
        <v>4</v>
      </c>
      <c r="R65" s="48">
        <v>3</v>
      </c>
      <c r="S65" s="49">
        <v>4</v>
      </c>
      <c r="T65" s="48">
        <v>3</v>
      </c>
      <c r="U65" s="49">
        <v>3</v>
      </c>
      <c r="V65" s="48">
        <v>4</v>
      </c>
      <c r="W65" s="49">
        <v>3</v>
      </c>
      <c r="X65" s="48">
        <v>5</v>
      </c>
      <c r="Y65" s="49">
        <v>2</v>
      </c>
      <c r="Z65" s="48">
        <v>3</v>
      </c>
      <c r="AA65" s="49">
        <v>5</v>
      </c>
      <c r="AB65" s="48">
        <v>3</v>
      </c>
      <c r="AC65" s="49">
        <v>3</v>
      </c>
      <c r="AD65" s="48">
        <v>3</v>
      </c>
      <c r="AE65" s="49">
        <v>3</v>
      </c>
      <c r="AF65" s="48">
        <v>4</v>
      </c>
      <c r="AG65" s="49">
        <v>3</v>
      </c>
      <c r="AH65" s="51">
        <v>3</v>
      </c>
      <c r="AI65" s="49">
        <v>4</v>
      </c>
      <c r="AJ65" s="49"/>
      <c r="AL65" s="48">
        <v>1</v>
      </c>
      <c r="AN65" s="48"/>
      <c r="AO65" s="49">
        <v>4</v>
      </c>
      <c r="AP65" s="48">
        <v>4</v>
      </c>
      <c r="AQ65" s="49">
        <v>3</v>
      </c>
      <c r="AR65" s="48">
        <v>3</v>
      </c>
      <c r="AS65" s="49">
        <v>3</v>
      </c>
      <c r="AT65" s="48"/>
      <c r="AV65" s="48"/>
      <c r="AX65" s="48"/>
      <c r="AZ65" s="48"/>
      <c r="BB65" s="48"/>
      <c r="BD65" s="48"/>
      <c r="BF65" s="48"/>
      <c r="BH65" s="48"/>
      <c r="BJ65" s="48"/>
      <c r="BL65" s="48"/>
      <c r="BP65" s="48"/>
      <c r="BQ65" s="48"/>
      <c r="BT65" s="48"/>
      <c r="BV65" s="48"/>
    </row>
    <row r="66" spans="1:74" ht="15" customHeight="1">
      <c r="A66" s="47">
        <v>76835</v>
      </c>
      <c r="D66" s="48">
        <v>1</v>
      </c>
      <c r="E66" s="48">
        <v>5</v>
      </c>
      <c r="F66" s="51">
        <v>1</v>
      </c>
      <c r="G66" s="49">
        <v>5</v>
      </c>
      <c r="H66" s="74">
        <v>5</v>
      </c>
      <c r="I66" s="49">
        <v>5</v>
      </c>
      <c r="J66" s="48">
        <v>5</v>
      </c>
      <c r="K66" s="49">
        <v>5</v>
      </c>
      <c r="L66" s="51">
        <v>5</v>
      </c>
      <c r="M66" s="49">
        <v>5</v>
      </c>
      <c r="N66" s="48">
        <v>5</v>
      </c>
      <c r="O66" s="49">
        <v>5</v>
      </c>
      <c r="P66" s="48">
        <v>1</v>
      </c>
      <c r="Q66" s="49">
        <v>5</v>
      </c>
      <c r="R66" s="48">
        <v>5</v>
      </c>
      <c r="S66" s="49">
        <v>1</v>
      </c>
      <c r="T66" s="48">
        <v>1</v>
      </c>
      <c r="U66" s="49">
        <v>5</v>
      </c>
      <c r="V66" s="48">
        <v>5</v>
      </c>
      <c r="W66" s="49">
        <v>4</v>
      </c>
      <c r="X66" s="48">
        <v>5</v>
      </c>
      <c r="Y66" s="49">
        <v>1</v>
      </c>
      <c r="Z66" s="48">
        <v>2</v>
      </c>
      <c r="AA66" s="49">
        <v>5</v>
      </c>
      <c r="AB66" s="48">
        <v>3</v>
      </c>
      <c r="AC66" s="49">
        <v>5</v>
      </c>
      <c r="AD66" s="48">
        <v>5</v>
      </c>
      <c r="AE66" s="49">
        <v>1</v>
      </c>
      <c r="AF66" s="48">
        <v>5</v>
      </c>
      <c r="AG66" s="49">
        <v>5</v>
      </c>
      <c r="AH66" s="51">
        <v>5</v>
      </c>
      <c r="AI66" s="49">
        <v>5</v>
      </c>
      <c r="AJ66" s="49"/>
      <c r="AK66" s="49">
        <v>1</v>
      </c>
      <c r="AL66" s="48">
        <v>1</v>
      </c>
      <c r="AM66" s="49">
        <v>1</v>
      </c>
      <c r="AN66" s="48">
        <v>1</v>
      </c>
      <c r="AO66" s="49">
        <v>4</v>
      </c>
      <c r="AP66" s="48">
        <v>4</v>
      </c>
      <c r="AQ66" s="49">
        <v>3</v>
      </c>
      <c r="AR66" s="48">
        <v>3</v>
      </c>
      <c r="AS66" s="49">
        <v>5</v>
      </c>
      <c r="AT66" s="48"/>
      <c r="AV66" s="48"/>
      <c r="AX66" s="48"/>
      <c r="AZ66" s="48"/>
      <c r="BB66" s="48"/>
      <c r="BD66" s="48"/>
      <c r="BF66" s="48"/>
      <c r="BH66" s="48"/>
      <c r="BJ66" s="48"/>
      <c r="BL66" s="48"/>
      <c r="BP66" s="48"/>
      <c r="BQ66" s="48"/>
      <c r="BT66" s="48"/>
      <c r="BV66" s="48"/>
    </row>
    <row r="67" spans="1:74" ht="15" customHeight="1">
      <c r="A67" s="47">
        <v>78528</v>
      </c>
      <c r="D67" s="48">
        <v>1</v>
      </c>
      <c r="E67" s="48">
        <v>4</v>
      </c>
      <c r="F67" s="51">
        <v>2</v>
      </c>
      <c r="G67" s="49">
        <v>5</v>
      </c>
      <c r="H67" s="74">
        <v>4</v>
      </c>
      <c r="I67" s="49">
        <v>5</v>
      </c>
      <c r="J67" s="48">
        <v>5</v>
      </c>
      <c r="K67" s="49">
        <v>3</v>
      </c>
      <c r="L67" s="51">
        <v>5</v>
      </c>
      <c r="M67" s="49">
        <v>5</v>
      </c>
      <c r="N67" s="48">
        <v>4</v>
      </c>
      <c r="O67" s="49">
        <v>5</v>
      </c>
      <c r="P67" s="48">
        <v>4</v>
      </c>
      <c r="Q67" s="49">
        <v>3</v>
      </c>
      <c r="R67" s="48">
        <v>4</v>
      </c>
      <c r="S67" s="49">
        <v>4</v>
      </c>
      <c r="T67" s="48">
        <v>5</v>
      </c>
      <c r="U67" s="49">
        <v>2</v>
      </c>
      <c r="V67" s="48">
        <v>5</v>
      </c>
      <c r="W67" s="49">
        <v>3</v>
      </c>
      <c r="X67" s="48">
        <v>5</v>
      </c>
      <c r="Y67" s="49">
        <v>1</v>
      </c>
      <c r="Z67" s="48">
        <v>2</v>
      </c>
      <c r="AA67" s="49">
        <v>4</v>
      </c>
      <c r="AB67" s="48">
        <v>2</v>
      </c>
      <c r="AC67" s="49">
        <v>2</v>
      </c>
      <c r="AD67" s="48">
        <v>5</v>
      </c>
      <c r="AE67" s="49">
        <v>2</v>
      </c>
      <c r="AF67" s="48">
        <v>5</v>
      </c>
      <c r="AG67" s="49">
        <v>4</v>
      </c>
      <c r="AH67" s="51">
        <v>3</v>
      </c>
      <c r="AI67" s="49">
        <v>2</v>
      </c>
      <c r="AJ67" s="49"/>
      <c r="AK67" s="49">
        <v>1</v>
      </c>
      <c r="AL67" s="48">
        <v>1</v>
      </c>
      <c r="AM67" s="49">
        <v>1</v>
      </c>
      <c r="AN67" s="48"/>
      <c r="AO67" s="49">
        <v>4</v>
      </c>
      <c r="AP67" s="48">
        <v>5</v>
      </c>
      <c r="AQ67" s="49">
        <v>3</v>
      </c>
      <c r="AR67" s="48">
        <v>3</v>
      </c>
      <c r="AS67" s="49">
        <v>4</v>
      </c>
      <c r="AT67" s="48"/>
      <c r="AV67" s="48"/>
      <c r="AX67" s="48"/>
      <c r="AZ67" s="48"/>
      <c r="BB67" s="48"/>
      <c r="BD67" s="48"/>
      <c r="BF67" s="48"/>
      <c r="BH67" s="48"/>
      <c r="BJ67" s="48"/>
      <c r="BL67" s="48"/>
      <c r="BP67" s="48"/>
      <c r="BQ67" s="48"/>
      <c r="BT67" s="48"/>
      <c r="BV67" s="48"/>
    </row>
    <row r="68" spans="1:74" ht="15" customHeight="1">
      <c r="A68" s="47">
        <v>79226</v>
      </c>
      <c r="D68" s="48">
        <v>1</v>
      </c>
      <c r="E68" s="48">
        <v>4</v>
      </c>
      <c r="F68" s="51">
        <v>2</v>
      </c>
      <c r="G68" s="49">
        <v>5</v>
      </c>
      <c r="H68" s="74">
        <v>4</v>
      </c>
      <c r="I68" s="49">
        <v>5</v>
      </c>
      <c r="J68" s="48">
        <v>5</v>
      </c>
      <c r="K68" s="49">
        <v>3</v>
      </c>
      <c r="L68" s="51">
        <v>5</v>
      </c>
      <c r="M68" s="49">
        <v>5</v>
      </c>
      <c r="N68" s="48">
        <v>4</v>
      </c>
      <c r="O68" s="49">
        <v>4</v>
      </c>
      <c r="P68" s="48">
        <v>1</v>
      </c>
      <c r="Q68" s="49">
        <v>4</v>
      </c>
      <c r="R68" s="48">
        <v>4</v>
      </c>
      <c r="S68" s="49">
        <v>4</v>
      </c>
      <c r="T68" s="48">
        <v>5</v>
      </c>
      <c r="U68" s="49">
        <v>3</v>
      </c>
      <c r="V68" s="48">
        <v>5</v>
      </c>
      <c r="W68" s="49">
        <v>3</v>
      </c>
      <c r="X68" s="48">
        <v>5</v>
      </c>
      <c r="Y68" s="49">
        <v>2</v>
      </c>
      <c r="Z68" s="48">
        <v>4</v>
      </c>
      <c r="AA68" s="49">
        <v>2</v>
      </c>
      <c r="AB68" s="48">
        <v>4</v>
      </c>
      <c r="AC68" s="49">
        <v>2</v>
      </c>
      <c r="AD68" s="48">
        <v>4</v>
      </c>
      <c r="AE68" s="49">
        <v>2</v>
      </c>
      <c r="AF68" s="48">
        <v>4</v>
      </c>
      <c r="AG68" s="49">
        <v>4</v>
      </c>
      <c r="AH68" s="51">
        <v>4</v>
      </c>
      <c r="AI68" s="49">
        <v>3</v>
      </c>
      <c r="AJ68" s="49"/>
      <c r="AK68" s="49">
        <v>1</v>
      </c>
      <c r="AL68" s="48">
        <v>1</v>
      </c>
      <c r="AM68" s="49">
        <v>1</v>
      </c>
      <c r="AN68" s="48">
        <v>1</v>
      </c>
      <c r="AO68" s="49">
        <v>5</v>
      </c>
      <c r="AP68" s="48">
        <v>3</v>
      </c>
      <c r="AQ68" s="49">
        <v>3</v>
      </c>
      <c r="AR68" s="48">
        <v>4</v>
      </c>
      <c r="AS68" s="49">
        <v>5</v>
      </c>
      <c r="AT68" s="48"/>
      <c r="AV68" s="48"/>
      <c r="AX68" s="48"/>
      <c r="AZ68" s="48"/>
      <c r="BB68" s="48"/>
      <c r="BD68" s="48"/>
      <c r="BF68" s="48"/>
      <c r="BH68" s="48"/>
      <c r="BJ68" s="48"/>
      <c r="BL68" s="48"/>
      <c r="BP68" s="48"/>
      <c r="BQ68" s="48"/>
      <c r="BT68" s="48"/>
      <c r="BV68" s="48"/>
    </row>
    <row r="69" spans="1:74" ht="15" customHeight="1">
      <c r="A69" s="47">
        <v>83387</v>
      </c>
      <c r="D69" s="48">
        <v>1</v>
      </c>
      <c r="E69" s="48">
        <v>5</v>
      </c>
      <c r="F69" s="51">
        <v>1</v>
      </c>
      <c r="G69" s="49">
        <v>5</v>
      </c>
      <c r="H69" s="74">
        <v>5</v>
      </c>
      <c r="I69" s="49">
        <v>5</v>
      </c>
      <c r="J69" s="48">
        <v>5</v>
      </c>
      <c r="K69" s="49">
        <v>5</v>
      </c>
      <c r="L69" s="51">
        <v>5</v>
      </c>
      <c r="M69" s="49">
        <v>5</v>
      </c>
      <c r="N69" s="48">
        <v>5</v>
      </c>
      <c r="O69" s="49">
        <v>4</v>
      </c>
      <c r="P69" s="48">
        <v>3</v>
      </c>
      <c r="Q69" s="49">
        <v>2</v>
      </c>
      <c r="R69" s="48">
        <v>3</v>
      </c>
      <c r="S69" s="49">
        <v>3</v>
      </c>
      <c r="T69" s="48">
        <v>4</v>
      </c>
      <c r="U69" s="49">
        <v>2</v>
      </c>
      <c r="V69" s="48">
        <v>4</v>
      </c>
      <c r="W69" s="49">
        <v>2</v>
      </c>
      <c r="X69" s="48">
        <v>5</v>
      </c>
      <c r="Y69" s="49">
        <v>2</v>
      </c>
      <c r="Z69" s="48">
        <v>4</v>
      </c>
      <c r="AA69" s="49">
        <v>5</v>
      </c>
      <c r="AB69" s="48">
        <v>3</v>
      </c>
      <c r="AC69" s="49">
        <v>1</v>
      </c>
      <c r="AD69" s="48">
        <v>5</v>
      </c>
      <c r="AE69" s="49">
        <v>3</v>
      </c>
      <c r="AF69" s="48">
        <v>5</v>
      </c>
      <c r="AG69" s="49">
        <v>5</v>
      </c>
      <c r="AH69" s="51">
        <v>5</v>
      </c>
      <c r="AI69" s="49">
        <v>3</v>
      </c>
      <c r="AJ69" s="49"/>
      <c r="AK69" s="49">
        <v>1</v>
      </c>
      <c r="AL69" s="48">
        <v>1</v>
      </c>
      <c r="AM69" s="49">
        <v>1</v>
      </c>
      <c r="AN69" s="48"/>
      <c r="AO69" s="49">
        <v>5</v>
      </c>
      <c r="AP69" s="48">
        <v>5</v>
      </c>
      <c r="AQ69" s="49">
        <v>5</v>
      </c>
      <c r="AR69" s="48">
        <v>5</v>
      </c>
      <c r="AS69" s="49">
        <v>5</v>
      </c>
      <c r="AT69" s="48"/>
      <c r="AV69" s="48"/>
      <c r="AX69" s="48"/>
      <c r="AZ69" s="48"/>
      <c r="BB69" s="48"/>
      <c r="BD69" s="48"/>
      <c r="BF69" s="48"/>
      <c r="BH69" s="48"/>
      <c r="BJ69" s="48"/>
      <c r="BL69" s="48"/>
      <c r="BP69" s="48"/>
      <c r="BQ69" s="48"/>
      <c r="BT69" s="48"/>
      <c r="BV69" s="48"/>
    </row>
    <row r="70" spans="1:74" ht="15" customHeight="1">
      <c r="C70" s="48" t="s">
        <v>716</v>
      </c>
      <c r="E70" s="48"/>
      <c r="F70" s="48"/>
      <c r="H70" s="74"/>
      <c r="J70" s="48"/>
      <c r="L70" s="48"/>
      <c r="N70" s="48"/>
      <c r="P70" s="48"/>
      <c r="R70" s="48"/>
      <c r="T70" s="48"/>
      <c r="V70" s="48"/>
      <c r="X70" s="48"/>
      <c r="Z70" s="48"/>
      <c r="AB70" s="48"/>
      <c r="AD70" s="48"/>
      <c r="AF70" s="48"/>
      <c r="AH70" s="48"/>
      <c r="AJ70" s="49"/>
      <c r="AL70" s="48"/>
      <c r="AN70" s="48"/>
      <c r="AP70" s="48"/>
      <c r="AR70" s="48"/>
      <c r="AT70" s="48"/>
      <c r="AV70" s="48"/>
      <c r="AX70" s="48"/>
      <c r="AZ70" s="48"/>
      <c r="BB70" s="48"/>
      <c r="BD70" s="48"/>
      <c r="BF70" s="48"/>
      <c r="BH70" s="48"/>
      <c r="BJ70" s="48"/>
      <c r="BL70" s="48"/>
      <c r="BP70" s="48"/>
      <c r="BQ70" s="48"/>
      <c r="BT70" s="48"/>
      <c r="BV70" s="48"/>
    </row>
    <row r="71" spans="1:74" ht="15" customHeight="1">
      <c r="E71" s="48"/>
      <c r="F71" s="48"/>
      <c r="H71" s="74"/>
      <c r="J71" s="48"/>
      <c r="L71" s="48"/>
      <c r="N71" s="48"/>
      <c r="P71" s="48"/>
      <c r="R71" s="48"/>
      <c r="T71" s="48"/>
      <c r="V71" s="48"/>
      <c r="X71" s="48"/>
      <c r="Z71" s="48"/>
      <c r="AB71" s="48"/>
      <c r="AD71" s="48"/>
      <c r="AF71" s="48"/>
      <c r="AH71" s="48"/>
      <c r="AJ71" s="49"/>
      <c r="AL71" s="48"/>
      <c r="AN71" s="48"/>
      <c r="AP71" s="48"/>
      <c r="AR71" s="48"/>
      <c r="AT71" s="48"/>
      <c r="AV71" s="48"/>
      <c r="AX71" s="48"/>
      <c r="AZ71" s="48"/>
      <c r="BB71" s="48"/>
      <c r="BD71" s="48"/>
      <c r="BF71" s="48"/>
      <c r="BH71" s="48"/>
      <c r="BJ71" s="48"/>
      <c r="BL71" s="48"/>
      <c r="BP71" s="48"/>
      <c r="BQ71" s="48"/>
      <c r="BT71" s="48"/>
      <c r="BV71" s="48"/>
    </row>
    <row r="72" spans="1:74" ht="15" customHeight="1">
      <c r="E72" s="48"/>
      <c r="F72" s="48"/>
      <c r="H72" s="74"/>
      <c r="J72" s="48"/>
      <c r="L72" s="48"/>
      <c r="N72" s="48"/>
      <c r="P72" s="48"/>
      <c r="R72" s="48"/>
      <c r="T72" s="48"/>
      <c r="V72" s="48"/>
      <c r="X72" s="48"/>
      <c r="Z72" s="48"/>
      <c r="AB72" s="48"/>
      <c r="AD72" s="48"/>
      <c r="AF72" s="48"/>
      <c r="AH72" s="48"/>
      <c r="AJ72" s="49"/>
      <c r="AL72" s="48"/>
      <c r="AN72" s="48"/>
      <c r="AP72" s="48"/>
      <c r="AR72" s="48"/>
      <c r="AT72" s="48"/>
      <c r="AV72" s="48"/>
      <c r="AX72" s="48"/>
      <c r="AZ72" s="48"/>
      <c r="BB72" s="48"/>
      <c r="BD72" s="48"/>
      <c r="BF72" s="48"/>
      <c r="BH72" s="48"/>
      <c r="BJ72" s="48"/>
      <c r="BL72" s="48"/>
      <c r="BP72" s="48"/>
      <c r="BQ72" s="48"/>
      <c r="BT72" s="48"/>
      <c r="BV72" s="48"/>
    </row>
    <row r="73" spans="1:74" ht="15" customHeight="1">
      <c r="A73" s="47" t="s">
        <v>588</v>
      </c>
      <c r="E73" s="48"/>
      <c r="F73" s="48"/>
      <c r="H73" s="74"/>
      <c r="J73" s="48"/>
      <c r="L73" s="48"/>
      <c r="N73" s="48"/>
      <c r="P73" s="48"/>
      <c r="R73" s="48"/>
      <c r="T73" s="48"/>
      <c r="V73" s="48"/>
      <c r="X73" s="48"/>
      <c r="Z73" s="48"/>
      <c r="AB73" s="48"/>
      <c r="AD73" s="48"/>
      <c r="AF73" s="48"/>
      <c r="AH73" s="48"/>
      <c r="AJ73" s="49"/>
      <c r="AL73" s="48"/>
      <c r="AN73" s="48"/>
      <c r="AP73" s="48"/>
      <c r="AR73" s="48"/>
      <c r="AT73" s="48"/>
      <c r="AV73" s="48"/>
      <c r="AX73" s="48"/>
      <c r="AZ73" s="48"/>
      <c r="BB73" s="48"/>
      <c r="BD73" s="48"/>
      <c r="BF73" s="48"/>
      <c r="BH73" s="48"/>
      <c r="BJ73" s="48"/>
      <c r="BL73" s="48"/>
      <c r="BP73" s="48"/>
      <c r="BQ73" s="48"/>
      <c r="BT73" s="48"/>
      <c r="BV73" s="48"/>
    </row>
    <row r="74" spans="1:74" ht="15" customHeight="1">
      <c r="A74" s="144" t="s">
        <v>0</v>
      </c>
      <c r="B74" s="140" t="s">
        <v>581</v>
      </c>
      <c r="C74" s="140" t="s">
        <v>582</v>
      </c>
      <c r="D74" s="140" t="s">
        <v>580</v>
      </c>
      <c r="E74" s="142" t="s">
        <v>38</v>
      </c>
      <c r="F74" s="152"/>
      <c r="G74" s="142"/>
      <c r="H74" s="152"/>
      <c r="I74" s="142"/>
      <c r="J74" s="152"/>
      <c r="K74" s="142"/>
      <c r="L74" s="152"/>
      <c r="M74" s="142"/>
      <c r="N74" s="152"/>
      <c r="O74" s="142"/>
      <c r="P74" s="152"/>
      <c r="Q74" s="142"/>
      <c r="R74" s="152"/>
      <c r="S74" s="142"/>
      <c r="T74" s="152"/>
      <c r="U74" s="142"/>
      <c r="V74" s="152"/>
      <c r="W74" s="142"/>
      <c r="X74" s="58"/>
      <c r="Y74" s="142" t="s">
        <v>38</v>
      </c>
      <c r="Z74" s="153"/>
      <c r="AA74" s="142"/>
      <c r="AB74" s="153"/>
      <c r="AC74" s="142"/>
      <c r="AD74" s="153"/>
      <c r="AE74" s="142"/>
      <c r="AF74" s="153"/>
      <c r="AG74" s="142"/>
      <c r="AH74" s="153"/>
      <c r="AI74" s="142"/>
      <c r="AJ74" s="153"/>
      <c r="AK74" s="142"/>
      <c r="AL74" s="153"/>
      <c r="AM74" s="142"/>
      <c r="AN74" s="153"/>
      <c r="AO74" s="142"/>
      <c r="AP74" s="153"/>
      <c r="AQ74" s="142"/>
      <c r="AR74" s="153"/>
      <c r="AS74" s="142"/>
      <c r="AT74" s="153"/>
      <c r="AU74" s="142"/>
      <c r="AV74" s="153"/>
      <c r="AW74" s="142"/>
      <c r="AX74" s="153"/>
      <c r="AY74" s="142"/>
      <c r="AZ74" s="153"/>
      <c r="BA74" s="142"/>
      <c r="BB74" s="153"/>
      <c r="BC74" s="142"/>
      <c r="BD74" s="153"/>
      <c r="BE74" s="142"/>
      <c r="BF74" s="153"/>
      <c r="BG74" s="142"/>
      <c r="BH74" s="153"/>
      <c r="BI74" s="142"/>
      <c r="BJ74" s="153"/>
      <c r="BK74" s="142"/>
      <c r="BL74" s="153"/>
      <c r="BM74" s="142"/>
      <c r="BN74" s="140" t="s">
        <v>51</v>
      </c>
      <c r="BO74" s="140"/>
      <c r="BP74" s="140"/>
      <c r="BQ74" s="140"/>
      <c r="BR74" s="140"/>
      <c r="BS74" s="140"/>
      <c r="BT74" s="48"/>
      <c r="BV74" s="48"/>
    </row>
    <row r="75" spans="1:74" ht="15" customHeight="1">
      <c r="A75" s="144"/>
      <c r="B75" s="140"/>
      <c r="C75" s="140"/>
      <c r="D75" s="140"/>
      <c r="E75" s="140" t="s">
        <v>46</v>
      </c>
      <c r="F75" s="55"/>
      <c r="G75" s="149" t="s">
        <v>1</v>
      </c>
      <c r="H75" s="77"/>
      <c r="I75" s="141" t="s">
        <v>2</v>
      </c>
      <c r="J75" s="55"/>
      <c r="K75" s="141" t="s">
        <v>3</v>
      </c>
      <c r="L75" s="55"/>
      <c r="M75" s="141" t="s">
        <v>4</v>
      </c>
      <c r="N75" s="55"/>
      <c r="O75" s="141" t="s">
        <v>58</v>
      </c>
      <c r="P75" s="55"/>
      <c r="Q75" s="141" t="s">
        <v>6</v>
      </c>
      <c r="R75" s="55"/>
      <c r="S75" s="149" t="s">
        <v>7</v>
      </c>
      <c r="T75" s="79"/>
      <c r="U75" s="141" t="s">
        <v>5</v>
      </c>
      <c r="V75" s="55"/>
      <c r="W75" s="141" t="s">
        <v>47</v>
      </c>
      <c r="X75" s="55"/>
      <c r="Y75" s="141" t="s">
        <v>8</v>
      </c>
      <c r="Z75" s="55"/>
      <c r="AA75" s="141" t="s">
        <v>9</v>
      </c>
      <c r="AB75" s="55"/>
      <c r="AC75" s="141" t="s">
        <v>10</v>
      </c>
      <c r="AD75" s="55"/>
      <c r="AE75" s="141" t="s">
        <v>11</v>
      </c>
      <c r="AF75" s="55"/>
      <c r="AG75" s="141" t="s">
        <v>12</v>
      </c>
      <c r="AH75" s="55"/>
      <c r="AI75" s="141" t="s">
        <v>13</v>
      </c>
      <c r="AJ75" s="55"/>
      <c r="AK75" s="141" t="s">
        <v>14</v>
      </c>
      <c r="AL75" s="55"/>
      <c r="AM75" s="141" t="s">
        <v>15</v>
      </c>
      <c r="AN75" s="55"/>
      <c r="AO75" s="141" t="s">
        <v>17</v>
      </c>
      <c r="AP75" s="55"/>
      <c r="AQ75" s="141" t="s">
        <v>16</v>
      </c>
      <c r="AR75" s="55"/>
      <c r="AS75" s="141" t="s">
        <v>18</v>
      </c>
      <c r="AT75" s="55"/>
      <c r="AU75" s="141" t="s">
        <v>19</v>
      </c>
      <c r="AV75" s="55"/>
      <c r="AW75" s="141" t="s">
        <v>20</v>
      </c>
      <c r="AX75" s="55"/>
      <c r="AY75" s="141" t="s">
        <v>48</v>
      </c>
      <c r="AZ75" s="55"/>
      <c r="BA75" s="141" t="s">
        <v>21</v>
      </c>
      <c r="BB75" s="55"/>
      <c r="BC75" s="141" t="s">
        <v>49</v>
      </c>
      <c r="BD75" s="55"/>
      <c r="BE75" s="141" t="s">
        <v>22</v>
      </c>
      <c r="BF75" s="80"/>
      <c r="BG75" s="141" t="s">
        <v>23</v>
      </c>
      <c r="BH75" s="55"/>
      <c r="BI75" s="149" t="s">
        <v>25</v>
      </c>
      <c r="BJ75" s="79"/>
      <c r="BK75" s="141" t="s">
        <v>24</v>
      </c>
      <c r="BL75" s="55"/>
      <c r="BM75" s="141" t="s">
        <v>50</v>
      </c>
      <c r="BN75" s="140" t="s">
        <v>31</v>
      </c>
      <c r="BO75" s="140" t="s">
        <v>32</v>
      </c>
      <c r="BP75" s="140" t="s">
        <v>59</v>
      </c>
      <c r="BQ75" s="141" t="s">
        <v>33</v>
      </c>
      <c r="BR75" s="140" t="s">
        <v>60</v>
      </c>
      <c r="BS75" s="140" t="s">
        <v>34</v>
      </c>
      <c r="BT75" s="48"/>
      <c r="BV75" s="48"/>
    </row>
    <row r="76" spans="1:74" ht="15" customHeight="1">
      <c r="A76" s="144"/>
      <c r="B76" s="140"/>
      <c r="C76" s="140"/>
      <c r="D76" s="140"/>
      <c r="E76" s="140"/>
      <c r="F76" s="55" t="s">
        <v>516</v>
      </c>
      <c r="G76" s="149"/>
      <c r="H76" s="77" t="s">
        <v>516</v>
      </c>
      <c r="I76" s="141"/>
      <c r="J76" s="55" t="s">
        <v>516</v>
      </c>
      <c r="K76" s="141"/>
      <c r="L76" s="55" t="s">
        <v>516</v>
      </c>
      <c r="M76" s="141"/>
      <c r="N76" s="55" t="s">
        <v>516</v>
      </c>
      <c r="O76" s="141"/>
      <c r="P76" s="55" t="s">
        <v>516</v>
      </c>
      <c r="Q76" s="141"/>
      <c r="R76" s="55" t="s">
        <v>516</v>
      </c>
      <c r="S76" s="149"/>
      <c r="T76" s="79" t="s">
        <v>516</v>
      </c>
      <c r="U76" s="141"/>
      <c r="V76" s="55" t="s">
        <v>516</v>
      </c>
      <c r="W76" s="141"/>
      <c r="X76" s="55" t="s">
        <v>516</v>
      </c>
      <c r="Y76" s="141"/>
      <c r="Z76" s="55" t="s">
        <v>516</v>
      </c>
      <c r="AA76" s="141"/>
      <c r="AB76" s="55" t="s">
        <v>516</v>
      </c>
      <c r="AC76" s="141"/>
      <c r="AD76" s="55" t="s">
        <v>516</v>
      </c>
      <c r="AE76" s="141"/>
      <c r="AF76" s="55" t="s">
        <v>516</v>
      </c>
      <c r="AG76" s="141"/>
      <c r="AH76" s="55" t="s">
        <v>516</v>
      </c>
      <c r="AI76" s="141"/>
      <c r="AJ76" s="55" t="s">
        <v>516</v>
      </c>
      <c r="AK76" s="141"/>
      <c r="AL76" s="55" t="s">
        <v>516</v>
      </c>
      <c r="AM76" s="141"/>
      <c r="AN76" s="55" t="s">
        <v>516</v>
      </c>
      <c r="AO76" s="141"/>
      <c r="AP76" s="55" t="s">
        <v>516</v>
      </c>
      <c r="AQ76" s="141"/>
      <c r="AR76" s="55" t="s">
        <v>516</v>
      </c>
      <c r="AS76" s="141"/>
      <c r="AT76" s="55" t="s">
        <v>516</v>
      </c>
      <c r="AU76" s="141"/>
      <c r="AV76" s="55" t="s">
        <v>516</v>
      </c>
      <c r="AW76" s="141"/>
      <c r="AX76" s="55" t="s">
        <v>516</v>
      </c>
      <c r="AY76" s="141"/>
      <c r="AZ76" s="55" t="s">
        <v>516</v>
      </c>
      <c r="BA76" s="141"/>
      <c r="BB76" s="55" t="s">
        <v>516</v>
      </c>
      <c r="BC76" s="141"/>
      <c r="BD76" s="55" t="s">
        <v>516</v>
      </c>
      <c r="BE76" s="141"/>
      <c r="BF76" s="80" t="s">
        <v>516</v>
      </c>
      <c r="BG76" s="141"/>
      <c r="BH76" s="55" t="s">
        <v>516</v>
      </c>
      <c r="BI76" s="149"/>
      <c r="BJ76" s="79" t="s">
        <v>516</v>
      </c>
      <c r="BK76" s="141"/>
      <c r="BL76" s="55" t="s">
        <v>516</v>
      </c>
      <c r="BM76" s="141"/>
      <c r="BN76" s="140"/>
      <c r="BO76" s="140"/>
      <c r="BP76" s="140"/>
      <c r="BQ76" s="141"/>
      <c r="BR76" s="140"/>
      <c r="BS76" s="140"/>
      <c r="BT76" s="48"/>
      <c r="BV76" s="48"/>
    </row>
    <row r="77" spans="1:74" ht="15" customHeight="1">
      <c r="A77" s="19">
        <v>2082</v>
      </c>
      <c r="B77">
        <v>1</v>
      </c>
      <c r="C77"/>
      <c r="D77"/>
      <c r="E77">
        <v>4</v>
      </c>
      <c r="F77" s="57">
        <f t="shared" ref="F77:F105" si="0">SUM(E4,-E77)</f>
        <v>1</v>
      </c>
      <c r="G77" s="31">
        <v>3</v>
      </c>
      <c r="H77" s="78">
        <f t="shared" ref="H77:H105" si="1">SUM(G77,-F4)</f>
        <v>2</v>
      </c>
      <c r="I77" s="1">
        <v>5</v>
      </c>
      <c r="J77" s="57">
        <f t="shared" ref="J77:J105" si="2">SUM(I77,-G4)</f>
        <v>0</v>
      </c>
      <c r="K77" s="1">
        <v>5</v>
      </c>
      <c r="L77" s="57">
        <f t="shared" ref="L77:L105" si="3">SUM(K77,-H4)</f>
        <v>0</v>
      </c>
      <c r="M77" s="1">
        <v>5</v>
      </c>
      <c r="N77" s="57">
        <f t="shared" ref="N77:N105" si="4">SUM(M77,-I4)</f>
        <v>0</v>
      </c>
      <c r="O77" s="1">
        <v>5</v>
      </c>
      <c r="P77" s="57">
        <f t="shared" ref="P77:P105" si="5">SUM(O77,-J4)</f>
        <v>0</v>
      </c>
      <c r="Q77" s="1">
        <v>5</v>
      </c>
      <c r="R77" s="57">
        <f t="shared" ref="R77:R105" si="6">SUM(Q77,-K4)</f>
        <v>0</v>
      </c>
      <c r="S77" s="31">
        <v>5</v>
      </c>
      <c r="T77" s="31">
        <f t="shared" ref="T77:T105" si="7">SUM(S77,-L4)</f>
        <v>0</v>
      </c>
      <c r="U77" s="1">
        <v>5</v>
      </c>
      <c r="V77" s="57">
        <f t="shared" ref="V77:V105" si="8">SUM(U77,-M4)</f>
        <v>0</v>
      </c>
      <c r="W77" s="1">
        <v>3</v>
      </c>
      <c r="X77" s="57">
        <f t="shared" ref="X77:X105" si="9">SUM(W77,-N4)</f>
        <v>-2</v>
      </c>
      <c r="Y77" s="1">
        <v>5</v>
      </c>
      <c r="Z77" s="57">
        <f t="shared" ref="Z77:Z105" si="10">SUM(Y77,-O4)</f>
        <v>0</v>
      </c>
      <c r="AA77" s="1">
        <v>1</v>
      </c>
      <c r="AB77" s="57">
        <f t="shared" ref="AB77:AB105" si="11">SUM(AA77,-P4)</f>
        <v>-2</v>
      </c>
      <c r="AC77" s="1">
        <v>4</v>
      </c>
      <c r="AD77" s="57">
        <f t="shared" ref="AD77:AD105" si="12">SUM(AC77,-Q4)</f>
        <v>0</v>
      </c>
      <c r="AE77" s="1">
        <v>3</v>
      </c>
      <c r="AF77" s="57">
        <f t="shared" ref="AF77:AF105" si="13">SUM(AE77,-R4)</f>
        <v>-2</v>
      </c>
      <c r="AG77" s="1">
        <v>2</v>
      </c>
      <c r="AH77" s="57">
        <f t="shared" ref="AH77:AH105" si="14">SUM(AG77,-S4)</f>
        <v>-3</v>
      </c>
      <c r="AI77" s="1">
        <v>2</v>
      </c>
      <c r="AJ77" s="57">
        <f t="shared" ref="AJ77:AJ105" si="15">SUM(AI77,-T4)</f>
        <v>-3</v>
      </c>
      <c r="AK77" s="1">
        <v>3</v>
      </c>
      <c r="AL77" s="57">
        <f t="shared" ref="AL77:AL105" si="16">SUM(AK77,-U4)</f>
        <v>-2</v>
      </c>
      <c r="AM77" s="1">
        <v>5</v>
      </c>
      <c r="AN77" s="57">
        <f t="shared" ref="AN77:AN105" si="17">SUM(AM77,-V4)</f>
        <v>0</v>
      </c>
      <c r="AO77" s="1">
        <v>4</v>
      </c>
      <c r="AP77" s="57">
        <f t="shared" ref="AP77:AP105" si="18">SUM(AO77,-W4)</f>
        <v>0</v>
      </c>
      <c r="AQ77" s="1">
        <v>3</v>
      </c>
      <c r="AR77" s="57">
        <f t="shared" ref="AR77:AR105" si="19">SUM(AQ77,-X4)</f>
        <v>-1</v>
      </c>
      <c r="AS77" s="1">
        <v>1</v>
      </c>
      <c r="AT77" s="57">
        <f t="shared" ref="AT77:AT105" si="20">SUM(AS77,-Y4)</f>
        <v>0</v>
      </c>
      <c r="AU77" s="1">
        <v>2</v>
      </c>
      <c r="AV77" s="57">
        <f t="shared" ref="AV77:AV105" si="21">SUM(AU77,-Z4)</f>
        <v>0</v>
      </c>
      <c r="AW77" s="1">
        <v>5</v>
      </c>
      <c r="AX77" s="57">
        <f t="shared" ref="AX77:AX105" si="22">SUM(AW77,-AA4)</f>
        <v>1</v>
      </c>
      <c r="AY77" s="1">
        <v>2</v>
      </c>
      <c r="AZ77" s="57">
        <f t="shared" ref="AZ77:AZ105" si="23">SUM(AY77,-AB4)</f>
        <v>-3</v>
      </c>
      <c r="BA77" s="1">
        <v>3</v>
      </c>
      <c r="BB77" s="57">
        <f t="shared" ref="BB77:BB105" si="24">SUM(BA77,-AC4)</f>
        <v>0</v>
      </c>
      <c r="BC77" s="1">
        <v>4</v>
      </c>
      <c r="BD77" s="57">
        <f t="shared" ref="BD77:BD105" si="25">SUM(BC77,-AD4)</f>
        <v>-1</v>
      </c>
      <c r="BE77" s="1">
        <v>2</v>
      </c>
      <c r="BF77" s="81">
        <f t="shared" ref="BF77:BF105" si="26">SUM(BE77,-AE4)</f>
        <v>1</v>
      </c>
      <c r="BG77" s="1">
        <v>4</v>
      </c>
      <c r="BH77" s="57">
        <f t="shared" ref="BH77:BH105" si="27">SUM(BG77,-AF4)</f>
        <v>-1</v>
      </c>
      <c r="BI77" s="31">
        <v>4</v>
      </c>
      <c r="BJ77" s="31">
        <f t="shared" ref="BJ77:BJ105" si="28">SUM(BI77,-AG4)</f>
        <v>-1</v>
      </c>
      <c r="BK77" s="1">
        <v>4</v>
      </c>
      <c r="BL77" s="57">
        <f t="shared" ref="BL77:BL105" si="29">SUM(BK77,-AH4)</f>
        <v>-1</v>
      </c>
      <c r="BM77" s="1">
        <v>5</v>
      </c>
      <c r="BN77" s="1"/>
      <c r="BO77" s="1">
        <v>1</v>
      </c>
      <c r="BP77" s="1">
        <v>1</v>
      </c>
      <c r="BQ77" s="1">
        <v>1</v>
      </c>
      <c r="BR77" s="1"/>
      <c r="BS77" s="1"/>
      <c r="BT77" s="48"/>
      <c r="BV77" s="48"/>
    </row>
    <row r="78" spans="1:74" ht="15" customHeight="1">
      <c r="A78" s="19">
        <v>2100</v>
      </c>
      <c r="B78">
        <v>1</v>
      </c>
      <c r="C78"/>
      <c r="D78"/>
      <c r="E78">
        <v>5</v>
      </c>
      <c r="F78" s="57">
        <f t="shared" si="0"/>
        <v>0</v>
      </c>
      <c r="G78" s="31">
        <v>3</v>
      </c>
      <c r="H78" s="78">
        <f t="shared" si="1"/>
        <v>2</v>
      </c>
      <c r="I78" s="1">
        <v>5</v>
      </c>
      <c r="J78" s="57">
        <f t="shared" si="2"/>
        <v>0</v>
      </c>
      <c r="K78" s="1">
        <v>4</v>
      </c>
      <c r="L78" s="57">
        <f t="shared" si="3"/>
        <v>0</v>
      </c>
      <c r="M78" s="1">
        <v>5</v>
      </c>
      <c r="N78" s="57">
        <f t="shared" si="4"/>
        <v>1</v>
      </c>
      <c r="O78" s="1">
        <v>5</v>
      </c>
      <c r="P78" s="57">
        <f t="shared" si="5"/>
        <v>1</v>
      </c>
      <c r="Q78" s="1">
        <v>4</v>
      </c>
      <c r="R78" s="57">
        <f t="shared" si="6"/>
        <v>-1</v>
      </c>
      <c r="S78" s="31">
        <v>5</v>
      </c>
      <c r="T78" s="31">
        <f t="shared" si="7"/>
        <v>1</v>
      </c>
      <c r="U78" s="1">
        <v>5</v>
      </c>
      <c r="V78" s="57">
        <f t="shared" si="8"/>
        <v>1</v>
      </c>
      <c r="W78" s="1">
        <v>5</v>
      </c>
      <c r="X78" s="57">
        <f t="shared" si="9"/>
        <v>2</v>
      </c>
      <c r="Y78" s="1">
        <v>4</v>
      </c>
      <c r="Z78" s="57">
        <f t="shared" si="10"/>
        <v>-1</v>
      </c>
      <c r="AA78" s="1">
        <v>2</v>
      </c>
      <c r="AB78" s="57">
        <f t="shared" si="11"/>
        <v>0</v>
      </c>
      <c r="AC78" s="1">
        <v>4</v>
      </c>
      <c r="AD78" s="57">
        <f t="shared" si="12"/>
        <v>0</v>
      </c>
      <c r="AE78" s="1">
        <v>5</v>
      </c>
      <c r="AF78" s="57">
        <f t="shared" si="13"/>
        <v>1</v>
      </c>
      <c r="AG78" s="1">
        <v>5</v>
      </c>
      <c r="AH78" s="57">
        <f t="shared" si="14"/>
        <v>0</v>
      </c>
      <c r="AI78" s="1">
        <v>4</v>
      </c>
      <c r="AJ78" s="57">
        <f t="shared" si="15"/>
        <v>-1</v>
      </c>
      <c r="AK78" s="1">
        <v>4</v>
      </c>
      <c r="AL78" s="57">
        <f t="shared" si="16"/>
        <v>1</v>
      </c>
      <c r="AM78" s="1">
        <v>4</v>
      </c>
      <c r="AN78" s="57">
        <f t="shared" si="17"/>
        <v>0</v>
      </c>
      <c r="AO78" s="1">
        <v>4</v>
      </c>
      <c r="AP78" s="57">
        <f t="shared" si="18"/>
        <v>0</v>
      </c>
      <c r="AQ78" s="1">
        <v>5</v>
      </c>
      <c r="AR78" s="57">
        <f t="shared" si="19"/>
        <v>0</v>
      </c>
      <c r="AS78" s="1">
        <v>2</v>
      </c>
      <c r="AT78" s="57">
        <f t="shared" si="20"/>
        <v>0</v>
      </c>
      <c r="AU78" s="1">
        <v>5</v>
      </c>
      <c r="AV78" s="57">
        <f t="shared" si="21"/>
        <v>1</v>
      </c>
      <c r="AW78" s="1">
        <v>4</v>
      </c>
      <c r="AX78" s="57">
        <f t="shared" si="22"/>
        <v>0</v>
      </c>
      <c r="AY78" s="1">
        <v>5</v>
      </c>
      <c r="AZ78" s="57">
        <f t="shared" si="23"/>
        <v>1</v>
      </c>
      <c r="BA78" s="1">
        <v>4</v>
      </c>
      <c r="BB78" s="57">
        <f t="shared" si="24"/>
        <v>0</v>
      </c>
      <c r="BC78" s="1">
        <v>4</v>
      </c>
      <c r="BD78" s="57">
        <f t="shared" si="25"/>
        <v>0</v>
      </c>
      <c r="BE78" s="1">
        <v>3</v>
      </c>
      <c r="BF78" s="81">
        <f t="shared" si="26"/>
        <v>-1</v>
      </c>
      <c r="BG78" s="1">
        <v>4</v>
      </c>
      <c r="BH78" s="57">
        <f t="shared" si="27"/>
        <v>-1</v>
      </c>
      <c r="BI78" s="31">
        <v>3</v>
      </c>
      <c r="BJ78" s="31">
        <f t="shared" si="28"/>
        <v>0</v>
      </c>
      <c r="BK78" s="1">
        <v>4</v>
      </c>
      <c r="BL78" s="57">
        <f t="shared" si="29"/>
        <v>1</v>
      </c>
      <c r="BM78" s="1">
        <v>4</v>
      </c>
      <c r="BN78" s="1">
        <v>1</v>
      </c>
      <c r="BO78"/>
      <c r="BP78"/>
      <c r="BQ78" s="1"/>
      <c r="BR78"/>
      <c r="BS78"/>
      <c r="BT78" s="48"/>
      <c r="BV78" s="48"/>
    </row>
    <row r="79" spans="1:74" ht="15" customHeight="1">
      <c r="A79" s="19">
        <v>2540</v>
      </c>
      <c r="B79">
        <v>1</v>
      </c>
      <c r="C79"/>
      <c r="D79"/>
      <c r="E79">
        <v>4</v>
      </c>
      <c r="F79" s="57">
        <f t="shared" si="0"/>
        <v>1</v>
      </c>
      <c r="G79" s="31">
        <v>4</v>
      </c>
      <c r="H79" s="78">
        <f t="shared" si="1"/>
        <v>3</v>
      </c>
      <c r="I79" s="1">
        <v>5</v>
      </c>
      <c r="J79" s="57">
        <f t="shared" si="2"/>
        <v>0</v>
      </c>
      <c r="K79" s="1">
        <v>5</v>
      </c>
      <c r="L79" s="57">
        <f t="shared" si="3"/>
        <v>0</v>
      </c>
      <c r="M79" s="1">
        <v>5</v>
      </c>
      <c r="N79" s="57">
        <f t="shared" si="4"/>
        <v>0</v>
      </c>
      <c r="O79" s="1">
        <v>4</v>
      </c>
      <c r="P79" s="57">
        <f t="shared" si="5"/>
        <v>-1</v>
      </c>
      <c r="Q79" s="1">
        <v>5</v>
      </c>
      <c r="R79" s="57">
        <f t="shared" si="6"/>
        <v>0</v>
      </c>
      <c r="S79" s="31">
        <v>4</v>
      </c>
      <c r="T79" s="31">
        <f t="shared" si="7"/>
        <v>-1</v>
      </c>
      <c r="U79" s="1">
        <v>4</v>
      </c>
      <c r="V79" s="57">
        <f t="shared" si="8"/>
        <v>-1</v>
      </c>
      <c r="W79" s="1">
        <v>5</v>
      </c>
      <c r="X79" s="57">
        <f t="shared" si="9"/>
        <v>0</v>
      </c>
      <c r="Y79" s="1">
        <v>4</v>
      </c>
      <c r="Z79" s="57">
        <f t="shared" si="10"/>
        <v>-1</v>
      </c>
      <c r="AA79" s="1">
        <v>4</v>
      </c>
      <c r="AB79" s="57">
        <f t="shared" si="11"/>
        <v>1</v>
      </c>
      <c r="AC79" s="1">
        <v>3</v>
      </c>
      <c r="AD79" s="57">
        <f t="shared" si="12"/>
        <v>-1</v>
      </c>
      <c r="AE79" s="1">
        <v>3</v>
      </c>
      <c r="AF79" s="57">
        <f t="shared" si="13"/>
        <v>-1</v>
      </c>
      <c r="AG79" s="1">
        <v>4</v>
      </c>
      <c r="AH79" s="57">
        <f t="shared" si="14"/>
        <v>-1</v>
      </c>
      <c r="AI79" s="1">
        <v>1</v>
      </c>
      <c r="AJ79" s="57">
        <f t="shared" si="15"/>
        <v>-3</v>
      </c>
      <c r="AK79" s="1">
        <v>3</v>
      </c>
      <c r="AL79" s="57">
        <f t="shared" si="16"/>
        <v>-1</v>
      </c>
      <c r="AM79" s="1">
        <v>3</v>
      </c>
      <c r="AN79" s="57">
        <f t="shared" si="17"/>
        <v>-1</v>
      </c>
      <c r="AO79" s="1">
        <v>4</v>
      </c>
      <c r="AP79" s="57">
        <f t="shared" si="18"/>
        <v>1</v>
      </c>
      <c r="AQ79" s="1">
        <v>2</v>
      </c>
      <c r="AR79" s="57">
        <f t="shared" si="19"/>
        <v>-3</v>
      </c>
      <c r="AS79" s="1">
        <v>4</v>
      </c>
      <c r="AT79" s="57">
        <f t="shared" si="20"/>
        <v>3</v>
      </c>
      <c r="AU79" s="1">
        <v>3</v>
      </c>
      <c r="AV79" s="57">
        <f t="shared" si="21"/>
        <v>-1</v>
      </c>
      <c r="AW79" s="1">
        <v>4</v>
      </c>
      <c r="AX79" s="57">
        <f t="shared" si="22"/>
        <v>1</v>
      </c>
      <c r="AY79" s="1">
        <v>1</v>
      </c>
      <c r="AZ79" s="57">
        <f t="shared" si="23"/>
        <v>-2</v>
      </c>
      <c r="BA79" s="1">
        <v>1</v>
      </c>
      <c r="BB79" s="57">
        <f t="shared" si="24"/>
        <v>-1</v>
      </c>
      <c r="BC79" s="1">
        <v>4</v>
      </c>
      <c r="BD79" s="57">
        <f t="shared" si="25"/>
        <v>0</v>
      </c>
      <c r="BE79" s="1">
        <v>2</v>
      </c>
      <c r="BF79" s="81">
        <f t="shared" si="26"/>
        <v>0</v>
      </c>
      <c r="BG79" s="1">
        <v>4</v>
      </c>
      <c r="BH79" s="57">
        <f t="shared" si="27"/>
        <v>-1</v>
      </c>
      <c r="BI79" s="31">
        <v>2</v>
      </c>
      <c r="BJ79" s="31">
        <f t="shared" si="28"/>
        <v>-1</v>
      </c>
      <c r="BK79" s="1">
        <v>2</v>
      </c>
      <c r="BL79" s="57">
        <f t="shared" si="29"/>
        <v>-2</v>
      </c>
      <c r="BM79" s="1">
        <v>4</v>
      </c>
      <c r="BN79" s="1">
        <v>1</v>
      </c>
      <c r="BO79" s="1"/>
      <c r="BP79" s="1"/>
      <c r="BQ79" s="1"/>
      <c r="BR79" s="1"/>
      <c r="BS79" s="1"/>
      <c r="BT79" s="48"/>
      <c r="BV79" s="48"/>
    </row>
    <row r="80" spans="1:74" ht="15" customHeight="1">
      <c r="A80" s="19">
        <v>2883</v>
      </c>
      <c r="B80">
        <v>1</v>
      </c>
      <c r="C80"/>
      <c r="D80"/>
      <c r="E80">
        <v>5</v>
      </c>
      <c r="F80" s="57">
        <f t="shared" si="0"/>
        <v>0</v>
      </c>
      <c r="G80" s="31">
        <v>4</v>
      </c>
      <c r="H80" s="78">
        <f t="shared" si="1"/>
        <v>3</v>
      </c>
      <c r="I80" s="1">
        <v>5</v>
      </c>
      <c r="J80" s="57">
        <f t="shared" si="2"/>
        <v>0</v>
      </c>
      <c r="K80" s="1">
        <v>5</v>
      </c>
      <c r="L80" s="57">
        <f t="shared" si="3"/>
        <v>0</v>
      </c>
      <c r="M80" s="1">
        <v>5</v>
      </c>
      <c r="N80" s="57">
        <f t="shared" si="4"/>
        <v>0</v>
      </c>
      <c r="O80" s="1">
        <v>5</v>
      </c>
      <c r="P80" s="57">
        <f t="shared" si="5"/>
        <v>0</v>
      </c>
      <c r="Q80" s="1">
        <v>4</v>
      </c>
      <c r="R80" s="57">
        <f t="shared" si="6"/>
        <v>-1</v>
      </c>
      <c r="S80" s="31">
        <v>4</v>
      </c>
      <c r="T80" s="31">
        <f t="shared" si="7"/>
        <v>-1</v>
      </c>
      <c r="U80" s="1">
        <v>5</v>
      </c>
      <c r="V80" s="57">
        <f t="shared" si="8"/>
        <v>0</v>
      </c>
      <c r="W80" s="1">
        <v>5</v>
      </c>
      <c r="X80" s="57">
        <f t="shared" si="9"/>
        <v>0</v>
      </c>
      <c r="Y80" s="1">
        <v>5</v>
      </c>
      <c r="Z80" s="57">
        <f t="shared" si="10"/>
        <v>0</v>
      </c>
      <c r="AA80" s="1">
        <v>5</v>
      </c>
      <c r="AB80" s="57">
        <f t="shared" si="11"/>
        <v>4</v>
      </c>
      <c r="AC80" s="1">
        <v>5</v>
      </c>
      <c r="AD80" s="57">
        <f t="shared" si="12"/>
        <v>2</v>
      </c>
      <c r="AE80" s="1">
        <v>4</v>
      </c>
      <c r="AF80" s="57">
        <f t="shared" si="13"/>
        <v>0</v>
      </c>
      <c r="AG80" s="1">
        <v>2</v>
      </c>
      <c r="AH80" s="57">
        <f t="shared" si="14"/>
        <v>1</v>
      </c>
      <c r="AI80" s="1">
        <v>4</v>
      </c>
      <c r="AJ80" s="57">
        <f t="shared" si="15"/>
        <v>3</v>
      </c>
      <c r="AK80" s="1">
        <v>4</v>
      </c>
      <c r="AL80" s="57">
        <f t="shared" si="16"/>
        <v>0</v>
      </c>
      <c r="AM80" s="1">
        <v>5</v>
      </c>
      <c r="AN80" s="57">
        <f t="shared" si="17"/>
        <v>0</v>
      </c>
      <c r="AO80" s="1">
        <v>3</v>
      </c>
      <c r="AP80" s="57">
        <f t="shared" si="18"/>
        <v>-1</v>
      </c>
      <c r="AQ80" s="1">
        <v>4</v>
      </c>
      <c r="AR80" s="57">
        <f t="shared" si="19"/>
        <v>3</v>
      </c>
      <c r="AS80" s="1">
        <v>1</v>
      </c>
      <c r="AT80" s="57">
        <f t="shared" si="20"/>
        <v>0</v>
      </c>
      <c r="AU80" s="1">
        <v>2</v>
      </c>
      <c r="AV80" s="57">
        <f t="shared" si="21"/>
        <v>0</v>
      </c>
      <c r="AW80" s="1">
        <v>2</v>
      </c>
      <c r="AX80" s="57">
        <f t="shared" si="22"/>
        <v>-3</v>
      </c>
      <c r="AY80" s="1">
        <v>2</v>
      </c>
      <c r="AZ80" s="57">
        <f t="shared" si="23"/>
        <v>1</v>
      </c>
      <c r="BA80" s="1">
        <v>5</v>
      </c>
      <c r="BB80" s="57">
        <f t="shared" si="24"/>
        <v>0</v>
      </c>
      <c r="BC80" s="1">
        <v>5</v>
      </c>
      <c r="BD80" s="57">
        <f t="shared" si="25"/>
        <v>1</v>
      </c>
      <c r="BE80" s="1">
        <v>4</v>
      </c>
      <c r="BF80" s="81">
        <f t="shared" si="26"/>
        <v>3</v>
      </c>
      <c r="BG80" s="1">
        <v>5</v>
      </c>
      <c r="BH80" s="57">
        <f t="shared" si="27"/>
        <v>0</v>
      </c>
      <c r="BI80" s="31">
        <v>5</v>
      </c>
      <c r="BJ80" s="31">
        <f t="shared" si="28"/>
        <v>0</v>
      </c>
      <c r="BK80" s="1">
        <v>5</v>
      </c>
      <c r="BL80" s="57">
        <f t="shared" si="29"/>
        <v>0</v>
      </c>
      <c r="BM80" s="1">
        <v>5</v>
      </c>
      <c r="BN80" s="1"/>
      <c r="BO80"/>
      <c r="BP80"/>
      <c r="BQ80" s="1"/>
      <c r="BR80"/>
      <c r="BS80"/>
      <c r="BT80" s="48"/>
      <c r="BV80" s="48"/>
    </row>
    <row r="81" spans="1:74" ht="15" customHeight="1">
      <c r="A81" s="19">
        <v>7420</v>
      </c>
      <c r="B81">
        <v>1</v>
      </c>
      <c r="C81"/>
      <c r="D81"/>
      <c r="E81">
        <v>5</v>
      </c>
      <c r="F81" s="57">
        <f t="shared" si="0"/>
        <v>0</v>
      </c>
      <c r="G81" s="31">
        <v>1</v>
      </c>
      <c r="H81" s="78">
        <f t="shared" si="1"/>
        <v>0</v>
      </c>
      <c r="I81" s="1">
        <v>5</v>
      </c>
      <c r="J81" s="57">
        <f t="shared" si="2"/>
        <v>0</v>
      </c>
      <c r="K81" s="1">
        <v>3</v>
      </c>
      <c r="L81" s="57">
        <f t="shared" si="3"/>
        <v>-2</v>
      </c>
      <c r="M81" s="1">
        <v>5</v>
      </c>
      <c r="N81" s="57">
        <f t="shared" si="4"/>
        <v>0</v>
      </c>
      <c r="O81" s="1">
        <v>5</v>
      </c>
      <c r="P81" s="57">
        <f t="shared" si="5"/>
        <v>0</v>
      </c>
      <c r="Q81" s="1">
        <v>5</v>
      </c>
      <c r="R81" s="57">
        <f t="shared" si="6"/>
        <v>0</v>
      </c>
      <c r="S81" s="31">
        <v>2</v>
      </c>
      <c r="T81" s="31">
        <f t="shared" si="7"/>
        <v>-3</v>
      </c>
      <c r="U81" s="1">
        <v>5</v>
      </c>
      <c r="V81" s="57">
        <f t="shared" si="8"/>
        <v>0</v>
      </c>
      <c r="W81" s="1">
        <v>4</v>
      </c>
      <c r="X81" s="57">
        <f t="shared" si="9"/>
        <v>-1</v>
      </c>
      <c r="Y81" s="1">
        <v>4</v>
      </c>
      <c r="Z81" s="57">
        <f t="shared" si="10"/>
        <v>-1</v>
      </c>
      <c r="AA81" s="1">
        <v>2</v>
      </c>
      <c r="AB81" s="57">
        <f t="shared" si="11"/>
        <v>1</v>
      </c>
      <c r="AC81" s="1">
        <v>4</v>
      </c>
      <c r="AD81" s="57">
        <f t="shared" si="12"/>
        <v>0</v>
      </c>
      <c r="AE81" s="1">
        <v>4</v>
      </c>
      <c r="AF81" s="57">
        <f t="shared" si="13"/>
        <v>0</v>
      </c>
      <c r="AG81" s="1">
        <v>3</v>
      </c>
      <c r="AH81" s="57">
        <f t="shared" si="14"/>
        <v>1</v>
      </c>
      <c r="AI81" s="1">
        <v>3</v>
      </c>
      <c r="AJ81" s="57">
        <f t="shared" si="15"/>
        <v>2</v>
      </c>
      <c r="AK81" s="1">
        <v>4</v>
      </c>
      <c r="AL81" s="57">
        <f t="shared" si="16"/>
        <v>-1</v>
      </c>
      <c r="AM81" s="1">
        <v>4</v>
      </c>
      <c r="AN81" s="57">
        <f t="shared" si="17"/>
        <v>0</v>
      </c>
      <c r="AO81" s="1">
        <v>4</v>
      </c>
      <c r="AP81" s="57">
        <f t="shared" si="18"/>
        <v>1</v>
      </c>
      <c r="AQ81" s="1">
        <v>5</v>
      </c>
      <c r="AR81" s="57">
        <f t="shared" si="19"/>
        <v>0</v>
      </c>
      <c r="AS81" s="1">
        <v>2</v>
      </c>
      <c r="AT81" s="57">
        <f t="shared" si="20"/>
        <v>1</v>
      </c>
      <c r="AU81" s="1">
        <v>3</v>
      </c>
      <c r="AV81" s="57">
        <f t="shared" si="21"/>
        <v>1</v>
      </c>
      <c r="AW81" s="1">
        <v>4</v>
      </c>
      <c r="AX81" s="57">
        <f t="shared" si="22"/>
        <v>-1</v>
      </c>
      <c r="AY81" s="1">
        <v>3</v>
      </c>
      <c r="AZ81" s="57">
        <f t="shared" si="23"/>
        <v>2</v>
      </c>
      <c r="BA81" s="1">
        <v>3</v>
      </c>
      <c r="BB81" s="57">
        <f t="shared" si="24"/>
        <v>1</v>
      </c>
      <c r="BC81" s="1">
        <v>4</v>
      </c>
      <c r="BD81" s="57">
        <f t="shared" si="25"/>
        <v>-1</v>
      </c>
      <c r="BE81" s="1">
        <v>2</v>
      </c>
      <c r="BF81" s="81">
        <f t="shared" si="26"/>
        <v>-1</v>
      </c>
      <c r="BG81" s="1">
        <v>4</v>
      </c>
      <c r="BH81" s="57">
        <f t="shared" si="27"/>
        <v>-1</v>
      </c>
      <c r="BI81" s="31">
        <v>4</v>
      </c>
      <c r="BJ81" s="31">
        <f t="shared" si="28"/>
        <v>1</v>
      </c>
      <c r="BK81" s="1">
        <v>4</v>
      </c>
      <c r="BL81" s="57">
        <f t="shared" si="29"/>
        <v>1</v>
      </c>
      <c r="BM81" s="1">
        <v>3</v>
      </c>
      <c r="BN81" s="1"/>
      <c r="BO81"/>
      <c r="BP81"/>
      <c r="BQ81" s="1"/>
      <c r="BR81"/>
      <c r="BS81"/>
      <c r="BT81" s="48"/>
      <c r="BV81" s="48"/>
    </row>
    <row r="82" spans="1:74" ht="15" customHeight="1">
      <c r="A82" s="19">
        <v>8338</v>
      </c>
      <c r="B82">
        <v>1</v>
      </c>
      <c r="C82"/>
      <c r="D82"/>
      <c r="E82">
        <v>5</v>
      </c>
      <c r="F82" s="57">
        <f t="shared" si="0"/>
        <v>-3</v>
      </c>
      <c r="G82" s="31">
        <v>2</v>
      </c>
      <c r="H82" s="78">
        <f t="shared" si="1"/>
        <v>1</v>
      </c>
      <c r="I82" s="1">
        <v>4</v>
      </c>
      <c r="J82" s="57">
        <f t="shared" si="2"/>
        <v>-1</v>
      </c>
      <c r="K82" s="1">
        <v>4</v>
      </c>
      <c r="L82" s="57">
        <f t="shared" si="3"/>
        <v>0</v>
      </c>
      <c r="M82" s="1">
        <v>4</v>
      </c>
      <c r="N82" s="57">
        <f t="shared" si="4"/>
        <v>-1</v>
      </c>
      <c r="O82" s="1">
        <v>4</v>
      </c>
      <c r="P82" s="57">
        <f t="shared" si="5"/>
        <v>-1</v>
      </c>
      <c r="Q82" s="1">
        <v>4</v>
      </c>
      <c r="R82" s="57">
        <f t="shared" si="6"/>
        <v>0</v>
      </c>
      <c r="S82" s="31">
        <v>4</v>
      </c>
      <c r="T82" s="31">
        <f t="shared" si="7"/>
        <v>0</v>
      </c>
      <c r="U82" s="1">
        <v>4</v>
      </c>
      <c r="V82" s="57">
        <f t="shared" si="8"/>
        <v>2</v>
      </c>
      <c r="W82" s="1">
        <v>3</v>
      </c>
      <c r="X82" s="57">
        <f t="shared" si="9"/>
        <v>-2</v>
      </c>
      <c r="Y82" s="1">
        <v>5</v>
      </c>
      <c r="Z82" s="57">
        <f t="shared" si="10"/>
        <v>1</v>
      </c>
      <c r="AA82" s="1">
        <v>2</v>
      </c>
      <c r="AB82" s="57">
        <f t="shared" si="11"/>
        <v>-2</v>
      </c>
      <c r="AC82" s="1">
        <v>4</v>
      </c>
      <c r="AD82" s="57">
        <f t="shared" si="12"/>
        <v>1</v>
      </c>
      <c r="AE82" s="1">
        <v>4</v>
      </c>
      <c r="AF82" s="57">
        <f t="shared" si="13"/>
        <v>2</v>
      </c>
      <c r="AG82" s="1">
        <v>2</v>
      </c>
      <c r="AH82" s="57">
        <f t="shared" si="14"/>
        <v>-3</v>
      </c>
      <c r="AI82" s="1">
        <v>3</v>
      </c>
      <c r="AJ82" s="57">
        <f t="shared" si="15"/>
        <v>-1</v>
      </c>
      <c r="AK82" s="1">
        <v>3</v>
      </c>
      <c r="AL82" s="57">
        <f t="shared" si="16"/>
        <v>-1</v>
      </c>
      <c r="AM82" s="1">
        <v>4</v>
      </c>
      <c r="AN82" s="57">
        <f t="shared" si="17"/>
        <v>1</v>
      </c>
      <c r="AO82" s="1">
        <v>4</v>
      </c>
      <c r="AP82" s="57">
        <f t="shared" si="18"/>
        <v>1</v>
      </c>
      <c r="AQ82" s="1">
        <v>4</v>
      </c>
      <c r="AR82" s="57">
        <f t="shared" si="19"/>
        <v>1</v>
      </c>
      <c r="AS82" s="1">
        <v>4</v>
      </c>
      <c r="AT82" s="57">
        <f t="shared" si="20"/>
        <v>2</v>
      </c>
      <c r="AU82" s="1">
        <v>3</v>
      </c>
      <c r="AV82" s="57">
        <f t="shared" si="21"/>
        <v>1</v>
      </c>
      <c r="AW82" s="1">
        <v>4</v>
      </c>
      <c r="AX82" s="57">
        <f t="shared" si="22"/>
        <v>0</v>
      </c>
      <c r="AY82" s="1">
        <v>2</v>
      </c>
      <c r="AZ82" s="57">
        <f t="shared" si="23"/>
        <v>-2</v>
      </c>
      <c r="BA82" s="1">
        <v>2</v>
      </c>
      <c r="BB82" s="57">
        <f t="shared" si="24"/>
        <v>-1</v>
      </c>
      <c r="BC82" s="1">
        <v>4</v>
      </c>
      <c r="BD82" s="57">
        <f t="shared" si="25"/>
        <v>0</v>
      </c>
      <c r="BE82" s="1">
        <v>3</v>
      </c>
      <c r="BF82" s="81">
        <f t="shared" si="26"/>
        <v>1</v>
      </c>
      <c r="BG82" s="1">
        <v>4</v>
      </c>
      <c r="BH82" s="57">
        <f t="shared" si="27"/>
        <v>-1</v>
      </c>
      <c r="BI82" s="31">
        <v>2</v>
      </c>
      <c r="BJ82" s="31">
        <f t="shared" si="28"/>
        <v>-3</v>
      </c>
      <c r="BK82" s="1">
        <v>2</v>
      </c>
      <c r="BL82" s="57">
        <f t="shared" si="29"/>
        <v>-3</v>
      </c>
      <c r="BM82" s="1">
        <v>4</v>
      </c>
      <c r="BN82" s="1"/>
      <c r="BO82" s="1">
        <v>1</v>
      </c>
      <c r="BP82" s="1"/>
      <c r="BQ82" s="1">
        <v>1</v>
      </c>
      <c r="BR82" s="1"/>
      <c r="BS82" s="1"/>
      <c r="BT82" s="48"/>
      <c r="BV82" s="48"/>
    </row>
    <row r="83" spans="1:74" ht="15" customHeight="1">
      <c r="A83" s="19">
        <v>8823</v>
      </c>
      <c r="B83">
        <v>1</v>
      </c>
      <c r="C83"/>
      <c r="D83"/>
      <c r="E83">
        <v>5</v>
      </c>
      <c r="F83" s="57">
        <f t="shared" si="0"/>
        <v>-2</v>
      </c>
      <c r="G83" s="31">
        <v>1</v>
      </c>
      <c r="H83" s="78">
        <f t="shared" si="1"/>
        <v>0</v>
      </c>
      <c r="I83" s="1">
        <v>5</v>
      </c>
      <c r="J83" s="57">
        <f t="shared" si="2"/>
        <v>0</v>
      </c>
      <c r="K83" s="1">
        <v>4</v>
      </c>
      <c r="L83" s="57">
        <f t="shared" si="3"/>
        <v>-1</v>
      </c>
      <c r="M83" s="1">
        <v>5</v>
      </c>
      <c r="N83" s="57">
        <f t="shared" si="4"/>
        <v>0</v>
      </c>
      <c r="O83" s="1">
        <v>5</v>
      </c>
      <c r="P83" s="57">
        <f t="shared" si="5"/>
        <v>0</v>
      </c>
      <c r="Q83" s="1">
        <v>5</v>
      </c>
      <c r="R83" s="57">
        <f t="shared" si="6"/>
        <v>0</v>
      </c>
      <c r="S83" s="31">
        <v>5</v>
      </c>
      <c r="T83" s="31">
        <f t="shared" si="7"/>
        <v>1</v>
      </c>
      <c r="U83" s="1">
        <v>5</v>
      </c>
      <c r="V83" s="57">
        <f t="shared" si="8"/>
        <v>0</v>
      </c>
      <c r="W83" s="1">
        <v>3</v>
      </c>
      <c r="X83" s="57">
        <f t="shared" si="9"/>
        <v>-2</v>
      </c>
      <c r="Y83" s="1">
        <v>5</v>
      </c>
      <c r="Z83" s="57">
        <f t="shared" si="10"/>
        <v>0</v>
      </c>
      <c r="AA83" s="1">
        <v>2</v>
      </c>
      <c r="AB83" s="57">
        <f t="shared" si="11"/>
        <v>0</v>
      </c>
      <c r="AC83" s="1">
        <v>4</v>
      </c>
      <c r="AD83" s="57">
        <f t="shared" si="12"/>
        <v>0</v>
      </c>
      <c r="AE83" s="1">
        <v>4</v>
      </c>
      <c r="AF83" s="57">
        <f t="shared" si="13"/>
        <v>0</v>
      </c>
      <c r="AG83" s="1">
        <v>4</v>
      </c>
      <c r="AH83" s="57">
        <f t="shared" si="14"/>
        <v>1</v>
      </c>
      <c r="AI83" s="1">
        <v>2</v>
      </c>
      <c r="AJ83" s="57">
        <f t="shared" si="15"/>
        <v>0</v>
      </c>
      <c r="AK83" s="1">
        <v>4</v>
      </c>
      <c r="AL83" s="57">
        <f t="shared" si="16"/>
        <v>0</v>
      </c>
      <c r="AM83" s="1">
        <v>5</v>
      </c>
      <c r="AN83" s="57">
        <f t="shared" si="17"/>
        <v>0</v>
      </c>
      <c r="AO83" s="1">
        <v>4</v>
      </c>
      <c r="AP83" s="57">
        <f t="shared" si="18"/>
        <v>0</v>
      </c>
      <c r="AQ83" s="1">
        <v>4</v>
      </c>
      <c r="AR83" s="57">
        <f t="shared" si="19"/>
        <v>-1</v>
      </c>
      <c r="AS83" s="1">
        <v>3</v>
      </c>
      <c r="AT83" s="57">
        <f t="shared" si="20"/>
        <v>1</v>
      </c>
      <c r="AU83" s="1">
        <v>2</v>
      </c>
      <c r="AV83" s="57">
        <f t="shared" si="21"/>
        <v>-1</v>
      </c>
      <c r="AW83" s="1">
        <v>4</v>
      </c>
      <c r="AX83" s="57">
        <f t="shared" si="22"/>
        <v>-1</v>
      </c>
      <c r="AY83" s="1">
        <v>1</v>
      </c>
      <c r="AZ83" s="57">
        <f t="shared" si="23"/>
        <v>-1</v>
      </c>
      <c r="BA83" s="1">
        <v>4</v>
      </c>
      <c r="BB83" s="57">
        <f t="shared" si="24"/>
        <v>2</v>
      </c>
      <c r="BC83" s="1">
        <v>5</v>
      </c>
      <c r="BD83" s="57">
        <f t="shared" si="25"/>
        <v>1</v>
      </c>
      <c r="BE83" s="1">
        <v>4</v>
      </c>
      <c r="BF83" s="81">
        <f t="shared" si="26"/>
        <v>2</v>
      </c>
      <c r="BG83" s="1">
        <v>5</v>
      </c>
      <c r="BH83" s="57">
        <f t="shared" si="27"/>
        <v>0</v>
      </c>
      <c r="BI83" s="31">
        <v>4</v>
      </c>
      <c r="BJ83" s="31">
        <f t="shared" si="28"/>
        <v>-1</v>
      </c>
      <c r="BK83" s="1">
        <v>3</v>
      </c>
      <c r="BL83" s="57">
        <f t="shared" si="29"/>
        <v>-2</v>
      </c>
      <c r="BM83" s="1">
        <v>4</v>
      </c>
      <c r="BN83" s="1">
        <v>1</v>
      </c>
      <c r="BO83" s="1"/>
      <c r="BP83" s="1"/>
      <c r="BQ83" s="1">
        <v>1</v>
      </c>
      <c r="BR83" s="1">
        <v>1</v>
      </c>
      <c r="BS83" s="1"/>
      <c r="BT83" s="48"/>
      <c r="BV83" s="48"/>
    </row>
    <row r="84" spans="1:74" ht="15" customHeight="1">
      <c r="A84" s="19">
        <v>9678</v>
      </c>
      <c r="B84">
        <v>1</v>
      </c>
      <c r="C84"/>
      <c r="D84"/>
      <c r="E84">
        <v>4</v>
      </c>
      <c r="F84" s="57">
        <f t="shared" si="0"/>
        <v>1</v>
      </c>
      <c r="G84" s="31">
        <v>3</v>
      </c>
      <c r="H84" s="78">
        <f t="shared" si="1"/>
        <v>2</v>
      </c>
      <c r="I84" s="1">
        <v>5</v>
      </c>
      <c r="J84" s="57">
        <f t="shared" si="2"/>
        <v>0</v>
      </c>
      <c r="K84" s="1">
        <v>5</v>
      </c>
      <c r="L84" s="57">
        <f t="shared" si="3"/>
        <v>0</v>
      </c>
      <c r="M84" s="1">
        <v>5</v>
      </c>
      <c r="N84" s="57">
        <f t="shared" si="4"/>
        <v>0</v>
      </c>
      <c r="O84" s="1">
        <v>4</v>
      </c>
      <c r="P84" s="57">
        <f t="shared" si="5"/>
        <v>-1</v>
      </c>
      <c r="Q84" s="1">
        <v>5</v>
      </c>
      <c r="R84" s="57">
        <f t="shared" si="6"/>
        <v>0</v>
      </c>
      <c r="S84" s="31">
        <v>4</v>
      </c>
      <c r="T84" s="31">
        <f t="shared" si="7"/>
        <v>-1</v>
      </c>
      <c r="U84" s="1">
        <v>5</v>
      </c>
      <c r="V84" s="57">
        <f t="shared" si="8"/>
        <v>0</v>
      </c>
      <c r="W84" s="1">
        <v>3</v>
      </c>
      <c r="X84" s="57">
        <f t="shared" si="9"/>
        <v>-2</v>
      </c>
      <c r="Y84" s="1">
        <v>5</v>
      </c>
      <c r="Z84" s="57">
        <f t="shared" si="10"/>
        <v>0</v>
      </c>
      <c r="AA84" s="1">
        <v>2</v>
      </c>
      <c r="AB84" s="57">
        <f t="shared" si="11"/>
        <v>-2</v>
      </c>
      <c r="AC84" s="1">
        <v>4</v>
      </c>
      <c r="AD84" s="57">
        <f t="shared" si="12"/>
        <v>-1</v>
      </c>
      <c r="AE84" s="1">
        <v>4</v>
      </c>
      <c r="AF84" s="57">
        <f t="shared" si="13"/>
        <v>-1</v>
      </c>
      <c r="AG84" s="1">
        <v>4</v>
      </c>
      <c r="AH84" s="57">
        <f t="shared" si="14"/>
        <v>0</v>
      </c>
      <c r="AI84" s="1">
        <v>4</v>
      </c>
      <c r="AJ84" s="57">
        <f t="shared" si="15"/>
        <v>0</v>
      </c>
      <c r="AK84" s="1">
        <v>4</v>
      </c>
      <c r="AL84" s="57">
        <f t="shared" si="16"/>
        <v>0</v>
      </c>
      <c r="AM84" s="1">
        <v>5</v>
      </c>
      <c r="AN84" s="57">
        <f t="shared" si="17"/>
        <v>0</v>
      </c>
      <c r="AO84" s="1">
        <v>5</v>
      </c>
      <c r="AP84" s="57">
        <f t="shared" si="18"/>
        <v>1</v>
      </c>
      <c r="AQ84" s="1">
        <v>5</v>
      </c>
      <c r="AR84" s="57">
        <f t="shared" si="19"/>
        <v>1</v>
      </c>
      <c r="AS84" s="1">
        <v>2</v>
      </c>
      <c r="AT84" s="57">
        <f t="shared" si="20"/>
        <v>1</v>
      </c>
      <c r="AU84" s="1">
        <v>2</v>
      </c>
      <c r="AV84" s="57">
        <f t="shared" si="21"/>
        <v>1</v>
      </c>
      <c r="AW84" s="1">
        <v>4</v>
      </c>
      <c r="AX84" s="57">
        <f t="shared" si="22"/>
        <v>-1</v>
      </c>
      <c r="AY84" s="1">
        <v>3</v>
      </c>
      <c r="AZ84" s="57">
        <f t="shared" si="23"/>
        <v>-1</v>
      </c>
      <c r="BA84" s="1">
        <v>3</v>
      </c>
      <c r="BB84" s="57">
        <f t="shared" si="24"/>
        <v>0</v>
      </c>
      <c r="BC84" s="1">
        <v>4</v>
      </c>
      <c r="BD84" s="57">
        <f t="shared" si="25"/>
        <v>1</v>
      </c>
      <c r="BE84" s="1">
        <v>2</v>
      </c>
      <c r="BF84" s="81">
        <f t="shared" si="26"/>
        <v>-1</v>
      </c>
      <c r="BG84" s="1">
        <v>5</v>
      </c>
      <c r="BH84" s="57">
        <f t="shared" si="27"/>
        <v>0</v>
      </c>
      <c r="BI84" s="31">
        <v>4</v>
      </c>
      <c r="BJ84" s="31">
        <f t="shared" si="28"/>
        <v>-1</v>
      </c>
      <c r="BK84" s="1">
        <v>2</v>
      </c>
      <c r="BL84" s="57">
        <f t="shared" si="29"/>
        <v>-3</v>
      </c>
      <c r="BM84" s="1">
        <v>4</v>
      </c>
      <c r="BN84" s="1"/>
      <c r="BO84" s="1">
        <v>1</v>
      </c>
      <c r="BP84" s="1">
        <v>1</v>
      </c>
      <c r="BQ84" s="1">
        <v>1</v>
      </c>
      <c r="BR84" s="1">
        <v>1</v>
      </c>
      <c r="BS84" s="1"/>
      <c r="BT84" s="48"/>
      <c r="BV84" s="48"/>
    </row>
    <row r="85" spans="1:74" ht="15" customHeight="1">
      <c r="A85" s="18">
        <v>10691</v>
      </c>
      <c r="B85">
        <v>1</v>
      </c>
      <c r="C85"/>
      <c r="D85"/>
      <c r="E85">
        <v>5</v>
      </c>
      <c r="F85" s="57">
        <f t="shared" si="0"/>
        <v>-1</v>
      </c>
      <c r="G85" s="31">
        <v>2</v>
      </c>
      <c r="H85" s="78">
        <f t="shared" si="1"/>
        <v>1</v>
      </c>
      <c r="I85" s="1">
        <v>5</v>
      </c>
      <c r="J85" s="57">
        <f t="shared" si="2"/>
        <v>1</v>
      </c>
      <c r="K85" s="1">
        <v>5</v>
      </c>
      <c r="L85" s="57">
        <f t="shared" si="3"/>
        <v>0</v>
      </c>
      <c r="M85" s="1">
        <v>5</v>
      </c>
      <c r="N85" s="57">
        <f t="shared" si="4"/>
        <v>0</v>
      </c>
      <c r="O85" s="1">
        <v>5</v>
      </c>
      <c r="P85" s="57">
        <f t="shared" si="5"/>
        <v>2</v>
      </c>
      <c r="Q85" s="1">
        <v>2</v>
      </c>
      <c r="R85" s="57">
        <f t="shared" si="6"/>
        <v>-3</v>
      </c>
      <c r="S85" s="31">
        <v>4</v>
      </c>
      <c r="T85" s="31">
        <f t="shared" si="7"/>
        <v>0</v>
      </c>
      <c r="U85" s="1">
        <v>5</v>
      </c>
      <c r="V85" s="57">
        <f t="shared" si="8"/>
        <v>1</v>
      </c>
      <c r="W85" s="1">
        <v>5</v>
      </c>
      <c r="X85" s="57">
        <f t="shared" si="9"/>
        <v>0</v>
      </c>
      <c r="Y85" s="1">
        <v>5</v>
      </c>
      <c r="Z85" s="57">
        <f t="shared" si="10"/>
        <v>1</v>
      </c>
      <c r="AA85" s="1">
        <v>3</v>
      </c>
      <c r="AB85" s="57">
        <f t="shared" si="11"/>
        <v>1</v>
      </c>
      <c r="AC85" s="1">
        <v>4</v>
      </c>
      <c r="AD85" s="57">
        <f t="shared" si="12"/>
        <v>2</v>
      </c>
      <c r="AE85" s="1">
        <v>1</v>
      </c>
      <c r="AF85" s="57">
        <f t="shared" si="13"/>
        <v>-3</v>
      </c>
      <c r="AG85" s="1">
        <v>3</v>
      </c>
      <c r="AH85" s="57">
        <f t="shared" si="14"/>
        <v>-1</v>
      </c>
      <c r="AI85" s="1">
        <v>5</v>
      </c>
      <c r="AJ85" s="57">
        <f t="shared" si="15"/>
        <v>3</v>
      </c>
      <c r="AK85" s="1">
        <v>3</v>
      </c>
      <c r="AL85" s="57">
        <f t="shared" si="16"/>
        <v>1</v>
      </c>
      <c r="AM85" s="1">
        <v>5</v>
      </c>
      <c r="AN85" s="57">
        <f t="shared" si="17"/>
        <v>1</v>
      </c>
      <c r="AO85" s="1">
        <v>4</v>
      </c>
      <c r="AP85" s="57">
        <f t="shared" si="18"/>
        <v>0</v>
      </c>
      <c r="AQ85" s="1">
        <v>4</v>
      </c>
      <c r="AR85" s="57">
        <f t="shared" si="19"/>
        <v>2</v>
      </c>
      <c r="AS85" s="1">
        <v>4</v>
      </c>
      <c r="AT85" s="57">
        <f t="shared" si="20"/>
        <v>0</v>
      </c>
      <c r="AU85" s="1">
        <v>3</v>
      </c>
      <c r="AV85" s="57">
        <f t="shared" si="21"/>
        <v>1</v>
      </c>
      <c r="AW85" s="1">
        <v>3</v>
      </c>
      <c r="AX85" s="57">
        <f t="shared" si="22"/>
        <v>0</v>
      </c>
      <c r="AY85" s="1">
        <v>5</v>
      </c>
      <c r="AZ85" s="57">
        <f t="shared" si="23"/>
        <v>3</v>
      </c>
      <c r="BA85" s="1">
        <v>2</v>
      </c>
      <c r="BB85" s="57">
        <f t="shared" si="24"/>
        <v>-2</v>
      </c>
      <c r="BC85" s="1">
        <v>5</v>
      </c>
      <c r="BD85" s="57">
        <f t="shared" si="25"/>
        <v>3</v>
      </c>
      <c r="BE85" s="1">
        <v>4</v>
      </c>
      <c r="BF85" s="81">
        <f t="shared" si="26"/>
        <v>0</v>
      </c>
      <c r="BG85" s="1">
        <v>5</v>
      </c>
      <c r="BH85" s="57">
        <f t="shared" si="27"/>
        <v>0</v>
      </c>
      <c r="BI85" s="31">
        <v>2</v>
      </c>
      <c r="BJ85" s="31">
        <f t="shared" si="28"/>
        <v>-2</v>
      </c>
      <c r="BK85" s="1">
        <v>5</v>
      </c>
      <c r="BL85" s="57">
        <f t="shared" si="29"/>
        <v>1</v>
      </c>
      <c r="BM85" s="1">
        <v>4</v>
      </c>
      <c r="BN85" s="1"/>
      <c r="BO85" s="1">
        <v>1</v>
      </c>
      <c r="BP85" s="1">
        <v>1</v>
      </c>
      <c r="BQ85" s="1">
        <v>1</v>
      </c>
      <c r="BR85"/>
      <c r="BS85"/>
      <c r="BT85" s="48"/>
      <c r="BV85" s="48"/>
    </row>
    <row r="86" spans="1:74" ht="15" customHeight="1">
      <c r="A86" s="18">
        <v>10736</v>
      </c>
      <c r="B86">
        <v>1</v>
      </c>
      <c r="C86"/>
      <c r="D86"/>
      <c r="E86">
        <v>5</v>
      </c>
      <c r="F86" s="57">
        <f t="shared" si="0"/>
        <v>0</v>
      </c>
      <c r="G86" s="31">
        <v>4</v>
      </c>
      <c r="H86" s="78">
        <f t="shared" si="1"/>
        <v>3</v>
      </c>
      <c r="I86" s="1">
        <v>4</v>
      </c>
      <c r="J86" s="57">
        <f t="shared" si="2"/>
        <v>3</v>
      </c>
      <c r="K86" s="1">
        <v>4</v>
      </c>
      <c r="L86" s="57">
        <f t="shared" si="3"/>
        <v>0</v>
      </c>
      <c r="M86" s="1">
        <v>5</v>
      </c>
      <c r="N86" s="57">
        <f t="shared" si="4"/>
        <v>0</v>
      </c>
      <c r="O86" s="1">
        <v>5</v>
      </c>
      <c r="P86" s="57">
        <f t="shared" si="5"/>
        <v>0</v>
      </c>
      <c r="Q86" s="1">
        <v>5</v>
      </c>
      <c r="R86" s="57">
        <f t="shared" si="6"/>
        <v>4</v>
      </c>
      <c r="S86" s="31">
        <v>5</v>
      </c>
      <c r="T86" s="31">
        <f t="shared" si="7"/>
        <v>0</v>
      </c>
      <c r="U86" s="1">
        <v>5</v>
      </c>
      <c r="V86" s="57">
        <f t="shared" si="8"/>
        <v>0</v>
      </c>
      <c r="W86" s="1">
        <v>4</v>
      </c>
      <c r="X86" s="57">
        <f t="shared" si="9"/>
        <v>3</v>
      </c>
      <c r="Y86" s="1">
        <v>5</v>
      </c>
      <c r="Z86" s="57">
        <f t="shared" si="10"/>
        <v>0</v>
      </c>
      <c r="AA86" s="1">
        <v>4</v>
      </c>
      <c r="AB86" s="57">
        <f t="shared" si="11"/>
        <v>3</v>
      </c>
      <c r="AC86" s="1">
        <v>4</v>
      </c>
      <c r="AD86" s="57">
        <f t="shared" si="12"/>
        <v>-1</v>
      </c>
      <c r="AE86" s="1">
        <v>4</v>
      </c>
      <c r="AF86" s="57">
        <f t="shared" si="13"/>
        <v>-1</v>
      </c>
      <c r="AG86" s="1">
        <v>3</v>
      </c>
      <c r="AH86" s="57">
        <f t="shared" si="14"/>
        <v>-1</v>
      </c>
      <c r="AI86" s="1">
        <v>5</v>
      </c>
      <c r="AJ86" s="57">
        <f t="shared" si="15"/>
        <v>4</v>
      </c>
      <c r="AK86" s="1">
        <v>4</v>
      </c>
      <c r="AL86" s="57">
        <f t="shared" si="16"/>
        <v>0</v>
      </c>
      <c r="AM86" s="1">
        <v>4</v>
      </c>
      <c r="AN86" s="57">
        <f t="shared" si="17"/>
        <v>0</v>
      </c>
      <c r="AO86" s="1">
        <v>3</v>
      </c>
      <c r="AP86" s="57">
        <f t="shared" si="18"/>
        <v>1</v>
      </c>
      <c r="AQ86" s="1">
        <v>5</v>
      </c>
      <c r="AR86" s="57">
        <f t="shared" si="19"/>
        <v>3</v>
      </c>
      <c r="AS86" s="1">
        <v>2</v>
      </c>
      <c r="AT86" s="57">
        <f t="shared" si="20"/>
        <v>1</v>
      </c>
      <c r="AU86" s="1">
        <v>3</v>
      </c>
      <c r="AV86" s="57">
        <f t="shared" si="21"/>
        <v>-1</v>
      </c>
      <c r="AW86" s="1">
        <v>3</v>
      </c>
      <c r="AX86" s="57">
        <f t="shared" si="22"/>
        <v>-2</v>
      </c>
      <c r="AY86" s="1">
        <v>2</v>
      </c>
      <c r="AZ86" s="57">
        <f t="shared" si="23"/>
        <v>0</v>
      </c>
      <c r="BA86" s="1">
        <v>4</v>
      </c>
      <c r="BB86" s="57">
        <f t="shared" si="24"/>
        <v>-1</v>
      </c>
      <c r="BC86" s="1">
        <v>4</v>
      </c>
      <c r="BD86" s="57">
        <f t="shared" si="25"/>
        <v>2</v>
      </c>
      <c r="BE86" s="1">
        <v>3</v>
      </c>
      <c r="BF86" s="81">
        <f t="shared" si="26"/>
        <v>2</v>
      </c>
      <c r="BG86" s="1">
        <v>4</v>
      </c>
      <c r="BH86" s="57">
        <f t="shared" si="27"/>
        <v>-1</v>
      </c>
      <c r="BI86" s="31">
        <v>5</v>
      </c>
      <c r="BJ86" s="31">
        <f t="shared" si="28"/>
        <v>3</v>
      </c>
      <c r="BK86" s="1">
        <v>5</v>
      </c>
      <c r="BL86" s="57">
        <f t="shared" si="29"/>
        <v>3</v>
      </c>
      <c r="BM86" s="1">
        <v>4</v>
      </c>
      <c r="BN86" s="1"/>
      <c r="BO86"/>
      <c r="BP86" s="1">
        <v>1</v>
      </c>
      <c r="BQ86" s="1"/>
      <c r="BR86"/>
      <c r="BS86">
        <v>1</v>
      </c>
      <c r="BT86" s="48"/>
      <c r="BV86" s="48"/>
    </row>
    <row r="87" spans="1:74" ht="15" customHeight="1">
      <c r="A87" s="18">
        <v>10944</v>
      </c>
      <c r="B87">
        <v>1</v>
      </c>
      <c r="C87"/>
      <c r="D87"/>
      <c r="E87">
        <v>5</v>
      </c>
      <c r="F87" s="57">
        <f t="shared" si="0"/>
        <v>0</v>
      </c>
      <c r="G87" s="31">
        <v>1</v>
      </c>
      <c r="H87" s="78">
        <f t="shared" si="1"/>
        <v>0</v>
      </c>
      <c r="I87" s="1">
        <v>5</v>
      </c>
      <c r="J87" s="57">
        <f t="shared" si="2"/>
        <v>0</v>
      </c>
      <c r="K87" s="1">
        <v>5</v>
      </c>
      <c r="L87" s="57">
        <f t="shared" si="3"/>
        <v>0</v>
      </c>
      <c r="M87" s="1">
        <v>5</v>
      </c>
      <c r="N87" s="57">
        <f t="shared" si="4"/>
        <v>1</v>
      </c>
      <c r="O87" s="1">
        <v>5</v>
      </c>
      <c r="P87" s="57">
        <f t="shared" si="5"/>
        <v>1</v>
      </c>
      <c r="Q87" s="1">
        <v>5</v>
      </c>
      <c r="R87" s="57">
        <f t="shared" si="6"/>
        <v>0</v>
      </c>
      <c r="S87" s="31">
        <v>5</v>
      </c>
      <c r="T87" s="31">
        <f t="shared" si="7"/>
        <v>0</v>
      </c>
      <c r="U87" s="1">
        <v>5</v>
      </c>
      <c r="V87" s="57">
        <f t="shared" si="8"/>
        <v>1</v>
      </c>
      <c r="W87" s="1">
        <v>5</v>
      </c>
      <c r="X87" s="57">
        <f t="shared" si="9"/>
        <v>1</v>
      </c>
      <c r="Y87" s="1">
        <v>5</v>
      </c>
      <c r="Z87" s="57">
        <f t="shared" si="10"/>
        <v>1</v>
      </c>
      <c r="AA87" s="1">
        <v>3</v>
      </c>
      <c r="AB87" s="57">
        <f t="shared" si="11"/>
        <v>1</v>
      </c>
      <c r="AC87" s="1">
        <v>5</v>
      </c>
      <c r="AD87" s="57">
        <f t="shared" si="12"/>
        <v>1</v>
      </c>
      <c r="AE87" s="1">
        <v>5</v>
      </c>
      <c r="AF87" s="57">
        <f t="shared" si="13"/>
        <v>1</v>
      </c>
      <c r="AG87" s="1">
        <v>4</v>
      </c>
      <c r="AH87" s="57">
        <f t="shared" si="14"/>
        <v>1</v>
      </c>
      <c r="AI87" s="1">
        <v>5</v>
      </c>
      <c r="AJ87" s="57">
        <f t="shared" si="15"/>
        <v>3</v>
      </c>
      <c r="AK87" s="1">
        <v>5</v>
      </c>
      <c r="AL87" s="57">
        <f t="shared" si="16"/>
        <v>0</v>
      </c>
      <c r="AM87" s="1">
        <v>5</v>
      </c>
      <c r="AN87" s="57">
        <f t="shared" si="17"/>
        <v>0</v>
      </c>
      <c r="AO87" s="1">
        <v>5</v>
      </c>
      <c r="AP87" s="57">
        <f t="shared" si="18"/>
        <v>1</v>
      </c>
      <c r="AQ87" s="1">
        <v>5</v>
      </c>
      <c r="AR87" s="57">
        <f t="shared" si="19"/>
        <v>1</v>
      </c>
      <c r="AS87" s="1">
        <v>2</v>
      </c>
      <c r="AT87" s="57">
        <f t="shared" si="20"/>
        <v>-1</v>
      </c>
      <c r="AU87" s="1">
        <v>2</v>
      </c>
      <c r="AV87" s="57">
        <f t="shared" si="21"/>
        <v>0</v>
      </c>
      <c r="AW87" s="1">
        <v>5</v>
      </c>
      <c r="AX87" s="57">
        <f t="shared" si="22"/>
        <v>1</v>
      </c>
      <c r="AY87" s="1">
        <v>4</v>
      </c>
      <c r="AZ87" s="57">
        <f t="shared" si="23"/>
        <v>1</v>
      </c>
      <c r="BA87" s="1">
        <v>5</v>
      </c>
      <c r="BB87" s="57">
        <f t="shared" si="24"/>
        <v>0</v>
      </c>
      <c r="BC87" s="1">
        <v>5</v>
      </c>
      <c r="BD87" s="57">
        <f t="shared" si="25"/>
        <v>1</v>
      </c>
      <c r="BE87" s="1">
        <v>1</v>
      </c>
      <c r="BF87" s="81">
        <f t="shared" si="26"/>
        <v>0</v>
      </c>
      <c r="BG87" s="1">
        <v>5</v>
      </c>
      <c r="BH87" s="57">
        <f t="shared" si="27"/>
        <v>1</v>
      </c>
      <c r="BI87" s="31">
        <v>5</v>
      </c>
      <c r="BJ87" s="31">
        <f t="shared" si="28"/>
        <v>0</v>
      </c>
      <c r="BK87" s="1">
        <v>5</v>
      </c>
      <c r="BL87" s="57">
        <f t="shared" si="29"/>
        <v>0</v>
      </c>
      <c r="BM87" s="1">
        <v>5</v>
      </c>
      <c r="BN87" s="1"/>
      <c r="BO87"/>
      <c r="BP87"/>
      <c r="BQ87" s="1"/>
      <c r="BR87"/>
      <c r="BS87"/>
      <c r="BT87" s="48"/>
      <c r="BV87" s="48"/>
    </row>
    <row r="88" spans="1:74" ht="15" customHeight="1">
      <c r="A88" s="18">
        <v>10986</v>
      </c>
      <c r="B88">
        <v>1</v>
      </c>
      <c r="C88"/>
      <c r="D88"/>
      <c r="E88">
        <v>5</v>
      </c>
      <c r="F88" s="57">
        <f t="shared" si="0"/>
        <v>0</v>
      </c>
      <c r="G88" s="31">
        <v>2</v>
      </c>
      <c r="H88" s="78">
        <f t="shared" si="1"/>
        <v>1</v>
      </c>
      <c r="I88" s="1">
        <v>5</v>
      </c>
      <c r="J88" s="57">
        <f t="shared" si="2"/>
        <v>0</v>
      </c>
      <c r="K88" s="1">
        <v>5</v>
      </c>
      <c r="L88" s="57">
        <f t="shared" si="3"/>
        <v>0</v>
      </c>
      <c r="M88" s="1">
        <v>5</v>
      </c>
      <c r="N88" s="57">
        <f t="shared" si="4"/>
        <v>0</v>
      </c>
      <c r="O88" s="1">
        <v>4</v>
      </c>
      <c r="P88" s="57">
        <f t="shared" si="5"/>
        <v>-1</v>
      </c>
      <c r="Q88" s="1">
        <v>4</v>
      </c>
      <c r="R88" s="57">
        <f t="shared" si="6"/>
        <v>-1</v>
      </c>
      <c r="S88" s="31">
        <v>4</v>
      </c>
      <c r="T88" s="31">
        <f t="shared" si="7"/>
        <v>-1</v>
      </c>
      <c r="U88" s="1">
        <v>5</v>
      </c>
      <c r="V88" s="57">
        <f t="shared" si="8"/>
        <v>0</v>
      </c>
      <c r="W88" s="1">
        <v>4</v>
      </c>
      <c r="X88" s="57">
        <f t="shared" si="9"/>
        <v>-1</v>
      </c>
      <c r="Y88" s="1">
        <v>5</v>
      </c>
      <c r="Z88" s="57">
        <f t="shared" si="10"/>
        <v>0</v>
      </c>
      <c r="AA88" s="1">
        <v>1</v>
      </c>
      <c r="AB88" s="57">
        <f t="shared" si="11"/>
        <v>-1</v>
      </c>
      <c r="AC88" s="1">
        <v>4</v>
      </c>
      <c r="AD88" s="57">
        <f t="shared" si="12"/>
        <v>0</v>
      </c>
      <c r="AE88" s="1">
        <v>3</v>
      </c>
      <c r="AF88" s="57">
        <f t="shared" si="13"/>
        <v>-2</v>
      </c>
      <c r="AG88" s="1">
        <v>3</v>
      </c>
      <c r="AH88" s="57">
        <f t="shared" si="14"/>
        <v>-2</v>
      </c>
      <c r="AI88" s="1">
        <v>2</v>
      </c>
      <c r="AJ88" s="57">
        <f t="shared" si="15"/>
        <v>1</v>
      </c>
      <c r="AK88" s="1">
        <v>4</v>
      </c>
      <c r="AL88" s="57">
        <f t="shared" si="16"/>
        <v>0</v>
      </c>
      <c r="AM88" s="1">
        <v>4</v>
      </c>
      <c r="AN88" s="57">
        <f t="shared" si="17"/>
        <v>-1</v>
      </c>
      <c r="AO88" s="1">
        <v>4</v>
      </c>
      <c r="AP88" s="57">
        <f t="shared" si="18"/>
        <v>1</v>
      </c>
      <c r="AQ88" s="1">
        <v>5</v>
      </c>
      <c r="AR88" s="57">
        <f t="shared" si="19"/>
        <v>1</v>
      </c>
      <c r="AS88" s="1">
        <v>2</v>
      </c>
      <c r="AT88" s="57">
        <f t="shared" si="20"/>
        <v>1</v>
      </c>
      <c r="AU88" s="1">
        <v>2</v>
      </c>
      <c r="AV88" s="57">
        <f t="shared" si="21"/>
        <v>1</v>
      </c>
      <c r="AW88" s="1">
        <v>4</v>
      </c>
      <c r="AX88" s="57">
        <f t="shared" si="22"/>
        <v>0</v>
      </c>
      <c r="AY88" s="1">
        <v>1</v>
      </c>
      <c r="AZ88" s="57">
        <f t="shared" si="23"/>
        <v>0</v>
      </c>
      <c r="BA88" s="1">
        <v>3</v>
      </c>
      <c r="BB88" s="57">
        <f t="shared" si="24"/>
        <v>0</v>
      </c>
      <c r="BC88" s="1">
        <v>5</v>
      </c>
      <c r="BD88" s="57">
        <f t="shared" si="25"/>
        <v>1</v>
      </c>
      <c r="BE88" s="1">
        <v>1</v>
      </c>
      <c r="BF88" s="81">
        <f t="shared" si="26"/>
        <v>0</v>
      </c>
      <c r="BG88" s="1">
        <v>5</v>
      </c>
      <c r="BH88" s="57">
        <f t="shared" si="27"/>
        <v>0</v>
      </c>
      <c r="BI88" s="31">
        <v>5</v>
      </c>
      <c r="BJ88" s="31">
        <f t="shared" si="28"/>
        <v>0</v>
      </c>
      <c r="BK88" s="1">
        <v>5</v>
      </c>
      <c r="BL88" s="57">
        <f t="shared" si="29"/>
        <v>0</v>
      </c>
      <c r="BM88" s="1">
        <v>5</v>
      </c>
      <c r="BN88" s="1"/>
      <c r="BO88" s="1">
        <v>1</v>
      </c>
      <c r="BP88" s="1">
        <v>1</v>
      </c>
      <c r="BQ88" s="1">
        <v>1</v>
      </c>
      <c r="BR88"/>
      <c r="BS88"/>
      <c r="BT88" s="48"/>
      <c r="BV88" s="48"/>
    </row>
    <row r="89" spans="1:74" ht="15" customHeight="1">
      <c r="A89" s="18">
        <v>12125</v>
      </c>
      <c r="B89">
        <v>1</v>
      </c>
      <c r="C89"/>
      <c r="D89"/>
      <c r="E89">
        <v>4</v>
      </c>
      <c r="F89" s="57">
        <f t="shared" si="0"/>
        <v>1</v>
      </c>
      <c r="G89" s="31">
        <v>3</v>
      </c>
      <c r="H89" s="78">
        <f t="shared" si="1"/>
        <v>2</v>
      </c>
      <c r="I89" s="1">
        <v>2</v>
      </c>
      <c r="J89" s="57">
        <f t="shared" si="2"/>
        <v>-3</v>
      </c>
      <c r="K89" s="1">
        <v>3</v>
      </c>
      <c r="L89" s="57">
        <f t="shared" si="3"/>
        <v>-2</v>
      </c>
      <c r="M89" s="1">
        <v>4</v>
      </c>
      <c r="N89" s="57">
        <f t="shared" si="4"/>
        <v>-1</v>
      </c>
      <c r="O89" s="1">
        <v>4</v>
      </c>
      <c r="P89" s="57">
        <f t="shared" si="5"/>
        <v>-1</v>
      </c>
      <c r="Q89" s="1">
        <v>5</v>
      </c>
      <c r="R89" s="57">
        <f t="shared" si="6"/>
        <v>0</v>
      </c>
      <c r="S89" s="31">
        <v>4</v>
      </c>
      <c r="T89" s="31">
        <f t="shared" si="7"/>
        <v>-1</v>
      </c>
      <c r="U89" s="1">
        <v>4</v>
      </c>
      <c r="V89" s="57">
        <f t="shared" si="8"/>
        <v>-1</v>
      </c>
      <c r="W89" s="1">
        <v>4</v>
      </c>
      <c r="X89" s="57">
        <f t="shared" si="9"/>
        <v>-1</v>
      </c>
      <c r="Y89" s="1">
        <v>5</v>
      </c>
      <c r="Z89" s="57">
        <f t="shared" si="10"/>
        <v>0</v>
      </c>
      <c r="AA89" s="1">
        <v>2</v>
      </c>
      <c r="AB89" s="57">
        <f t="shared" si="11"/>
        <v>1</v>
      </c>
      <c r="AC89" s="1">
        <v>4</v>
      </c>
      <c r="AD89" s="57">
        <f t="shared" si="12"/>
        <v>-1</v>
      </c>
      <c r="AE89" s="1">
        <v>3</v>
      </c>
      <c r="AF89" s="57">
        <f t="shared" si="13"/>
        <v>-2</v>
      </c>
      <c r="AG89" s="1">
        <v>3</v>
      </c>
      <c r="AH89" s="57">
        <f t="shared" si="14"/>
        <v>2</v>
      </c>
      <c r="AI89" s="1">
        <v>3</v>
      </c>
      <c r="AJ89" s="57">
        <f t="shared" si="15"/>
        <v>-2</v>
      </c>
      <c r="AK89" s="1">
        <v>4</v>
      </c>
      <c r="AL89" s="57">
        <f t="shared" si="16"/>
        <v>1</v>
      </c>
      <c r="AM89" s="1">
        <v>4</v>
      </c>
      <c r="AN89" s="57">
        <f t="shared" si="17"/>
        <v>-1</v>
      </c>
      <c r="AO89" s="1">
        <v>4</v>
      </c>
      <c r="AP89" s="57">
        <f t="shared" si="18"/>
        <v>-1</v>
      </c>
      <c r="AQ89" s="1">
        <v>5</v>
      </c>
      <c r="AR89" s="57">
        <f t="shared" si="19"/>
        <v>0</v>
      </c>
      <c r="AS89" s="1">
        <v>3</v>
      </c>
      <c r="AT89" s="57">
        <f t="shared" si="20"/>
        <v>-2</v>
      </c>
      <c r="AU89" s="1">
        <v>1</v>
      </c>
      <c r="AV89" s="57">
        <f t="shared" si="21"/>
        <v>-4</v>
      </c>
      <c r="AW89" s="1">
        <v>4</v>
      </c>
      <c r="AX89" s="57">
        <f t="shared" si="22"/>
        <v>-1</v>
      </c>
      <c r="AY89" s="1">
        <v>2</v>
      </c>
      <c r="AZ89" s="57">
        <f t="shared" si="23"/>
        <v>-3</v>
      </c>
      <c r="BA89" s="1">
        <v>4</v>
      </c>
      <c r="BB89" s="57">
        <f t="shared" si="24"/>
        <v>-1</v>
      </c>
      <c r="BC89" s="1">
        <v>4</v>
      </c>
      <c r="BD89" s="57">
        <f t="shared" si="25"/>
        <v>-1</v>
      </c>
      <c r="BE89" s="1">
        <v>2</v>
      </c>
      <c r="BF89" s="81">
        <f t="shared" si="26"/>
        <v>-3</v>
      </c>
      <c r="BG89" s="1">
        <v>5</v>
      </c>
      <c r="BH89" s="57">
        <f t="shared" si="27"/>
        <v>0</v>
      </c>
      <c r="BI89" s="31">
        <v>4</v>
      </c>
      <c r="BJ89" s="31">
        <f t="shared" si="28"/>
        <v>1</v>
      </c>
      <c r="BK89" s="1">
        <v>3</v>
      </c>
      <c r="BL89" s="57">
        <f t="shared" si="29"/>
        <v>0</v>
      </c>
      <c r="BM89" s="1">
        <v>4</v>
      </c>
      <c r="BN89" s="1"/>
      <c r="BO89"/>
      <c r="BP89"/>
      <c r="BQ89" s="1"/>
      <c r="BR89"/>
      <c r="BS89"/>
      <c r="BT89" s="48"/>
      <c r="BV89" s="48"/>
    </row>
    <row r="90" spans="1:74" ht="15" customHeight="1">
      <c r="A90" s="18">
        <v>12312</v>
      </c>
      <c r="B90">
        <v>1</v>
      </c>
      <c r="C90"/>
      <c r="D90"/>
      <c r="E90">
        <v>5</v>
      </c>
      <c r="F90" s="57">
        <f t="shared" si="0"/>
        <v>-1</v>
      </c>
      <c r="G90" s="31">
        <v>1</v>
      </c>
      <c r="H90" s="78">
        <f t="shared" si="1"/>
        <v>0</v>
      </c>
      <c r="I90" s="1">
        <v>5</v>
      </c>
      <c r="J90" s="57">
        <f t="shared" si="2"/>
        <v>1</v>
      </c>
      <c r="K90" s="1">
        <v>3</v>
      </c>
      <c r="L90" s="57">
        <f t="shared" si="3"/>
        <v>-2</v>
      </c>
      <c r="M90" s="1">
        <v>5</v>
      </c>
      <c r="N90" s="57">
        <f t="shared" si="4"/>
        <v>0</v>
      </c>
      <c r="O90" s="1">
        <v>5</v>
      </c>
      <c r="P90" s="57">
        <f t="shared" si="5"/>
        <v>1</v>
      </c>
      <c r="Q90" s="1">
        <v>5</v>
      </c>
      <c r="R90" s="57">
        <f t="shared" si="6"/>
        <v>0</v>
      </c>
      <c r="S90" s="31">
        <v>4</v>
      </c>
      <c r="T90" s="31">
        <f t="shared" si="7"/>
        <v>-1</v>
      </c>
      <c r="U90" s="1">
        <v>5</v>
      </c>
      <c r="V90" s="57">
        <f t="shared" si="8"/>
        <v>2</v>
      </c>
      <c r="W90" s="1">
        <v>5</v>
      </c>
      <c r="X90" s="57">
        <f t="shared" si="9"/>
        <v>1</v>
      </c>
      <c r="Y90" s="1">
        <v>5</v>
      </c>
      <c r="Z90" s="57">
        <f t="shared" si="10"/>
        <v>1</v>
      </c>
      <c r="AA90" s="1">
        <v>3</v>
      </c>
      <c r="AB90" s="57">
        <f t="shared" si="11"/>
        <v>2</v>
      </c>
      <c r="AC90" s="1">
        <v>3</v>
      </c>
      <c r="AD90" s="57">
        <f t="shared" si="12"/>
        <v>-1</v>
      </c>
      <c r="AE90" s="1">
        <v>4</v>
      </c>
      <c r="AF90" s="57">
        <f t="shared" si="13"/>
        <v>1</v>
      </c>
      <c r="AG90" s="1">
        <v>2</v>
      </c>
      <c r="AH90" s="57">
        <f t="shared" si="14"/>
        <v>-2</v>
      </c>
      <c r="AI90" s="1">
        <v>4</v>
      </c>
      <c r="AJ90" s="57">
        <f t="shared" si="15"/>
        <v>3</v>
      </c>
      <c r="AK90" s="1">
        <v>4</v>
      </c>
      <c r="AL90" s="57">
        <f t="shared" si="16"/>
        <v>0</v>
      </c>
      <c r="AM90" s="1">
        <v>4</v>
      </c>
      <c r="AN90" s="57">
        <f t="shared" si="17"/>
        <v>1</v>
      </c>
      <c r="AO90" s="1">
        <v>4</v>
      </c>
      <c r="AP90" s="57">
        <f t="shared" si="18"/>
        <v>1</v>
      </c>
      <c r="AQ90" s="1">
        <v>4</v>
      </c>
      <c r="AR90" s="57">
        <f t="shared" si="19"/>
        <v>-1</v>
      </c>
      <c r="AS90" s="1">
        <v>2</v>
      </c>
      <c r="AT90" s="57">
        <f t="shared" si="20"/>
        <v>0</v>
      </c>
      <c r="AU90" s="1">
        <v>2</v>
      </c>
      <c r="AV90" s="57">
        <f t="shared" si="21"/>
        <v>-1</v>
      </c>
      <c r="AW90" s="1">
        <v>3</v>
      </c>
      <c r="AX90" s="57">
        <f t="shared" si="22"/>
        <v>1</v>
      </c>
      <c r="AY90" s="1">
        <v>2</v>
      </c>
      <c r="AZ90" s="57">
        <f t="shared" si="23"/>
        <v>-3</v>
      </c>
      <c r="BA90" s="1">
        <v>3</v>
      </c>
      <c r="BB90" s="57">
        <f t="shared" si="24"/>
        <v>-1</v>
      </c>
      <c r="BC90" s="1">
        <v>3</v>
      </c>
      <c r="BD90" s="57">
        <f t="shared" si="25"/>
        <v>-1</v>
      </c>
      <c r="BE90" s="1">
        <v>3</v>
      </c>
      <c r="BF90" s="81">
        <f t="shared" si="26"/>
        <v>1</v>
      </c>
      <c r="BG90" s="1">
        <v>5</v>
      </c>
      <c r="BH90" s="57">
        <f t="shared" si="27"/>
        <v>0</v>
      </c>
      <c r="BI90" s="31">
        <v>5</v>
      </c>
      <c r="BJ90" s="31">
        <f t="shared" si="28"/>
        <v>1</v>
      </c>
      <c r="BK90" s="1">
        <v>5</v>
      </c>
      <c r="BL90" s="57">
        <f t="shared" si="29"/>
        <v>0</v>
      </c>
      <c r="BM90" s="1">
        <v>4</v>
      </c>
      <c r="BN90" s="1"/>
      <c r="BO90" s="1">
        <v>1</v>
      </c>
      <c r="BP90" s="1">
        <v>1</v>
      </c>
      <c r="BQ90" s="1">
        <v>1</v>
      </c>
      <c r="BR90" s="1">
        <v>1</v>
      </c>
      <c r="BS90" s="1">
        <v>1</v>
      </c>
      <c r="BT90" s="48"/>
      <c r="BV90" s="48"/>
    </row>
    <row r="91" spans="1:74" ht="15" customHeight="1">
      <c r="A91" s="18">
        <v>13588</v>
      </c>
      <c r="B91">
        <v>1</v>
      </c>
      <c r="C91"/>
      <c r="D91"/>
      <c r="E91">
        <v>4</v>
      </c>
      <c r="F91" s="57">
        <f t="shared" si="0"/>
        <v>-2</v>
      </c>
      <c r="G91" s="31">
        <v>5</v>
      </c>
      <c r="H91" s="78">
        <f t="shared" si="1"/>
        <v>4</v>
      </c>
      <c r="I91" s="1">
        <v>5</v>
      </c>
      <c r="J91" s="57">
        <f t="shared" si="2"/>
        <v>0</v>
      </c>
      <c r="K91" s="1">
        <v>5</v>
      </c>
      <c r="L91" s="57">
        <f t="shared" si="3"/>
        <v>0</v>
      </c>
      <c r="M91" s="1">
        <v>5</v>
      </c>
      <c r="N91" s="57">
        <f t="shared" si="4"/>
        <v>0</v>
      </c>
      <c r="O91" s="1">
        <v>5</v>
      </c>
      <c r="P91" s="57">
        <f t="shared" si="5"/>
        <v>0</v>
      </c>
      <c r="Q91" s="1">
        <v>5</v>
      </c>
      <c r="R91" s="57">
        <f t="shared" si="6"/>
        <v>0</v>
      </c>
      <c r="S91" s="31">
        <v>3</v>
      </c>
      <c r="T91" s="31">
        <f t="shared" si="7"/>
        <v>-1</v>
      </c>
      <c r="U91" s="1">
        <v>5</v>
      </c>
      <c r="V91" s="57">
        <f t="shared" si="8"/>
        <v>0</v>
      </c>
      <c r="W91" s="1">
        <v>5</v>
      </c>
      <c r="X91" s="57">
        <f t="shared" si="9"/>
        <v>1</v>
      </c>
      <c r="Y91" s="1">
        <v>5</v>
      </c>
      <c r="Z91" s="57">
        <f t="shared" si="10"/>
        <v>1</v>
      </c>
      <c r="AA91" s="1">
        <v>3</v>
      </c>
      <c r="AB91" s="57">
        <f t="shared" si="11"/>
        <v>1</v>
      </c>
      <c r="AC91" s="1">
        <v>3</v>
      </c>
      <c r="AD91" s="57">
        <f t="shared" si="12"/>
        <v>-1</v>
      </c>
      <c r="AE91" s="1">
        <v>3</v>
      </c>
      <c r="AF91" s="57">
        <f t="shared" si="13"/>
        <v>-1</v>
      </c>
      <c r="AG91" s="1">
        <v>5</v>
      </c>
      <c r="AH91" s="57">
        <f t="shared" si="14"/>
        <v>2</v>
      </c>
      <c r="AI91" s="1">
        <v>4</v>
      </c>
      <c r="AJ91" s="57">
        <f t="shared" si="15"/>
        <v>0</v>
      </c>
      <c r="AK91" s="1">
        <v>3</v>
      </c>
      <c r="AL91" s="57">
        <f t="shared" si="16"/>
        <v>-1</v>
      </c>
      <c r="AM91" s="1">
        <v>4</v>
      </c>
      <c r="AN91" s="57">
        <f t="shared" si="17"/>
        <v>0</v>
      </c>
      <c r="AO91" s="1">
        <v>4</v>
      </c>
      <c r="AP91" s="57">
        <f t="shared" si="18"/>
        <v>0</v>
      </c>
      <c r="AQ91" s="1">
        <v>5</v>
      </c>
      <c r="AR91" s="57">
        <f t="shared" si="19"/>
        <v>0</v>
      </c>
      <c r="AS91" s="1">
        <v>2</v>
      </c>
      <c r="AT91" s="57">
        <f t="shared" si="20"/>
        <v>1</v>
      </c>
      <c r="AU91" s="1">
        <v>3</v>
      </c>
      <c r="AV91" s="57">
        <f t="shared" si="21"/>
        <v>0</v>
      </c>
      <c r="AW91" s="1">
        <v>3</v>
      </c>
      <c r="AX91" s="57">
        <f t="shared" si="22"/>
        <v>-2</v>
      </c>
      <c r="AY91" s="1">
        <v>3</v>
      </c>
      <c r="AZ91" s="57">
        <f t="shared" si="23"/>
        <v>0</v>
      </c>
      <c r="BA91" s="1">
        <v>1</v>
      </c>
      <c r="BB91" s="57">
        <f t="shared" si="24"/>
        <v>0</v>
      </c>
      <c r="BC91" s="1">
        <v>2</v>
      </c>
      <c r="BD91" s="57">
        <f t="shared" si="25"/>
        <v>-2</v>
      </c>
      <c r="BE91" s="1">
        <v>2</v>
      </c>
      <c r="BF91" s="81">
        <f t="shared" si="26"/>
        <v>0</v>
      </c>
      <c r="BG91" s="1">
        <v>4</v>
      </c>
      <c r="BH91" s="57">
        <f t="shared" si="27"/>
        <v>-1</v>
      </c>
      <c r="BI91" s="31">
        <v>2</v>
      </c>
      <c r="BJ91" s="31">
        <f t="shared" si="28"/>
        <v>-1</v>
      </c>
      <c r="BK91" s="1">
        <v>2</v>
      </c>
      <c r="BL91" s="57">
        <f t="shared" si="29"/>
        <v>-1</v>
      </c>
      <c r="BM91" s="1">
        <v>3</v>
      </c>
      <c r="BN91" s="1"/>
      <c r="BO91" s="1">
        <v>1</v>
      </c>
      <c r="BP91" s="1">
        <v>1</v>
      </c>
      <c r="BQ91" s="1">
        <v>1</v>
      </c>
      <c r="BR91" s="1">
        <v>1</v>
      </c>
      <c r="BS91" s="1">
        <v>1</v>
      </c>
      <c r="BT91" s="48"/>
      <c r="BV91" s="48"/>
    </row>
    <row r="92" spans="1:74" ht="15" customHeight="1">
      <c r="A92" s="18">
        <v>15097</v>
      </c>
      <c r="B92">
        <v>1</v>
      </c>
      <c r="C92"/>
      <c r="D92"/>
      <c r="E92">
        <v>5</v>
      </c>
      <c r="F92" s="57">
        <f t="shared" si="0"/>
        <v>0</v>
      </c>
      <c r="G92" s="31">
        <v>1</v>
      </c>
      <c r="H92" s="78">
        <f t="shared" si="1"/>
        <v>0</v>
      </c>
      <c r="I92" s="1">
        <v>5</v>
      </c>
      <c r="J92" s="57">
        <f t="shared" si="2"/>
        <v>0</v>
      </c>
      <c r="K92" s="1">
        <v>4</v>
      </c>
      <c r="L92" s="57">
        <f t="shared" si="3"/>
        <v>-1</v>
      </c>
      <c r="M92" s="1">
        <v>5</v>
      </c>
      <c r="N92" s="57">
        <f t="shared" si="4"/>
        <v>0</v>
      </c>
      <c r="O92" s="1">
        <v>5</v>
      </c>
      <c r="P92" s="57">
        <f t="shared" si="5"/>
        <v>0</v>
      </c>
      <c r="Q92" s="1">
        <v>4</v>
      </c>
      <c r="R92" s="57">
        <f t="shared" si="6"/>
        <v>-1</v>
      </c>
      <c r="S92" s="31">
        <v>5</v>
      </c>
      <c r="T92" s="31">
        <f t="shared" si="7"/>
        <v>0</v>
      </c>
      <c r="U92" s="1">
        <v>5</v>
      </c>
      <c r="V92" s="57">
        <f t="shared" si="8"/>
        <v>0</v>
      </c>
      <c r="W92" s="1">
        <v>4</v>
      </c>
      <c r="X92" s="57">
        <f t="shared" si="9"/>
        <v>0</v>
      </c>
      <c r="Y92" s="1">
        <v>5</v>
      </c>
      <c r="Z92" s="57">
        <f t="shared" si="10"/>
        <v>0</v>
      </c>
      <c r="AA92" s="1">
        <v>1</v>
      </c>
      <c r="AB92" s="57">
        <f t="shared" si="11"/>
        <v>-1</v>
      </c>
      <c r="AC92" s="1">
        <v>4</v>
      </c>
      <c r="AD92" s="57">
        <f t="shared" si="12"/>
        <v>4</v>
      </c>
      <c r="AE92" s="1">
        <v>4</v>
      </c>
      <c r="AF92" s="57">
        <f t="shared" si="13"/>
        <v>-1</v>
      </c>
      <c r="AG92" s="1">
        <v>3</v>
      </c>
      <c r="AH92" s="57">
        <f t="shared" si="14"/>
        <v>0</v>
      </c>
      <c r="AI92" s="1">
        <v>5</v>
      </c>
      <c r="AJ92" s="57">
        <f t="shared" si="15"/>
        <v>3</v>
      </c>
      <c r="AK92" s="1">
        <v>3</v>
      </c>
      <c r="AL92" s="57">
        <f t="shared" si="16"/>
        <v>-2</v>
      </c>
      <c r="AM92" s="1">
        <v>4</v>
      </c>
      <c r="AN92" s="57">
        <f t="shared" si="17"/>
        <v>-1</v>
      </c>
      <c r="AO92" s="1">
        <v>4</v>
      </c>
      <c r="AP92" s="57">
        <f t="shared" si="18"/>
        <v>0</v>
      </c>
      <c r="AQ92" s="1">
        <v>5</v>
      </c>
      <c r="AR92" s="57">
        <f t="shared" si="19"/>
        <v>0</v>
      </c>
      <c r="AS92" s="1">
        <v>3</v>
      </c>
      <c r="AT92" s="57">
        <f t="shared" si="20"/>
        <v>2</v>
      </c>
      <c r="AU92" s="1">
        <v>3</v>
      </c>
      <c r="AV92" s="57">
        <f t="shared" si="21"/>
        <v>3</v>
      </c>
      <c r="AW92" s="1">
        <v>3</v>
      </c>
      <c r="AX92" s="57">
        <f t="shared" si="22"/>
        <v>-1</v>
      </c>
      <c r="AY92" s="1">
        <v>2</v>
      </c>
      <c r="AZ92" s="57">
        <f t="shared" si="23"/>
        <v>1</v>
      </c>
      <c r="BA92" s="1">
        <v>4</v>
      </c>
      <c r="BB92" s="57">
        <f t="shared" si="24"/>
        <v>2</v>
      </c>
      <c r="BC92" s="1">
        <v>4</v>
      </c>
      <c r="BD92" s="57">
        <f t="shared" si="25"/>
        <v>-1</v>
      </c>
      <c r="BE92" s="1">
        <v>4</v>
      </c>
      <c r="BF92" s="81">
        <f t="shared" si="26"/>
        <v>3</v>
      </c>
      <c r="BG92" s="1">
        <v>5</v>
      </c>
      <c r="BH92" s="57">
        <f t="shared" si="27"/>
        <v>0</v>
      </c>
      <c r="BI92" s="31">
        <v>4</v>
      </c>
      <c r="BJ92" s="31">
        <f t="shared" si="28"/>
        <v>-1</v>
      </c>
      <c r="BK92" s="1">
        <v>4</v>
      </c>
      <c r="BL92" s="57">
        <f t="shared" si="29"/>
        <v>-1</v>
      </c>
      <c r="BM92" s="1">
        <v>5</v>
      </c>
      <c r="BN92" s="1"/>
      <c r="BO92" s="1">
        <v>1</v>
      </c>
      <c r="BP92" s="1">
        <v>1</v>
      </c>
      <c r="BQ92" s="1">
        <v>1</v>
      </c>
      <c r="BR92" s="1">
        <v>1</v>
      </c>
      <c r="BS92" s="1">
        <v>1</v>
      </c>
      <c r="BT92" s="48"/>
      <c r="BV92" s="48"/>
    </row>
    <row r="93" spans="1:74" ht="15" customHeight="1">
      <c r="A93" s="18">
        <v>27179</v>
      </c>
      <c r="B93">
        <v>1</v>
      </c>
      <c r="C93"/>
      <c r="D93"/>
      <c r="E93">
        <v>4</v>
      </c>
      <c r="F93" s="57">
        <f t="shared" si="0"/>
        <v>1</v>
      </c>
      <c r="G93" s="31">
        <v>1</v>
      </c>
      <c r="H93" s="78">
        <f t="shared" si="1"/>
        <v>0</v>
      </c>
      <c r="I93" s="1">
        <v>4</v>
      </c>
      <c r="J93" s="57">
        <f t="shared" si="2"/>
        <v>0</v>
      </c>
      <c r="K93" s="1">
        <v>5</v>
      </c>
      <c r="L93" s="57">
        <f t="shared" si="3"/>
        <v>1</v>
      </c>
      <c r="M93" s="1">
        <v>5</v>
      </c>
      <c r="N93" s="57">
        <f t="shared" si="4"/>
        <v>0</v>
      </c>
      <c r="O93" s="1">
        <v>5</v>
      </c>
      <c r="P93" s="57">
        <f t="shared" si="5"/>
        <v>0</v>
      </c>
      <c r="Q93" s="1">
        <v>5</v>
      </c>
      <c r="R93" s="57">
        <f t="shared" si="6"/>
        <v>0</v>
      </c>
      <c r="S93" s="31">
        <v>5</v>
      </c>
      <c r="T93" s="31">
        <f t="shared" si="7"/>
        <v>0</v>
      </c>
      <c r="U93" s="1">
        <v>5</v>
      </c>
      <c r="V93" s="57">
        <f t="shared" si="8"/>
        <v>0</v>
      </c>
      <c r="W93" s="1">
        <v>5</v>
      </c>
      <c r="X93" s="57">
        <f t="shared" si="9"/>
        <v>4</v>
      </c>
      <c r="Y93" s="1">
        <v>4</v>
      </c>
      <c r="Z93" s="57">
        <f t="shared" si="10"/>
        <v>1</v>
      </c>
      <c r="AA93" s="1">
        <v>3</v>
      </c>
      <c r="AB93" s="57">
        <f t="shared" si="11"/>
        <v>1</v>
      </c>
      <c r="AC93" s="1">
        <v>3</v>
      </c>
      <c r="AD93" s="57">
        <f t="shared" si="12"/>
        <v>-1</v>
      </c>
      <c r="AE93" s="1">
        <v>3</v>
      </c>
      <c r="AF93" s="57">
        <f t="shared" si="13"/>
        <v>-1</v>
      </c>
      <c r="AG93" s="1">
        <v>2</v>
      </c>
      <c r="AH93" s="57">
        <f t="shared" si="14"/>
        <v>-2</v>
      </c>
      <c r="AI93" s="1">
        <v>1</v>
      </c>
      <c r="AJ93" s="57">
        <f t="shared" si="15"/>
        <v>-2</v>
      </c>
      <c r="AK93" s="1">
        <v>3</v>
      </c>
      <c r="AL93" s="57">
        <f t="shared" si="16"/>
        <v>-1</v>
      </c>
      <c r="AM93" s="1">
        <v>4</v>
      </c>
      <c r="AN93" s="57">
        <f t="shared" si="17"/>
        <v>1</v>
      </c>
      <c r="AO93" s="1">
        <v>4</v>
      </c>
      <c r="AP93" s="57">
        <f t="shared" si="18"/>
        <v>2</v>
      </c>
      <c r="AQ93" s="1">
        <v>3</v>
      </c>
      <c r="AR93" s="57">
        <f t="shared" si="19"/>
        <v>-2</v>
      </c>
      <c r="AS93" s="1">
        <v>2</v>
      </c>
      <c r="AT93" s="57">
        <f t="shared" si="20"/>
        <v>0</v>
      </c>
      <c r="AU93" s="1">
        <v>3</v>
      </c>
      <c r="AV93" s="57">
        <f t="shared" si="21"/>
        <v>-1</v>
      </c>
      <c r="AW93" s="1">
        <v>3</v>
      </c>
      <c r="AX93" s="57">
        <f t="shared" si="22"/>
        <v>-1</v>
      </c>
      <c r="AY93" s="1">
        <v>3</v>
      </c>
      <c r="AZ93" s="57">
        <f t="shared" si="23"/>
        <v>0</v>
      </c>
      <c r="BA93" s="1">
        <v>4</v>
      </c>
      <c r="BB93" s="57">
        <f t="shared" si="24"/>
        <v>-1</v>
      </c>
      <c r="BC93" s="1">
        <v>4</v>
      </c>
      <c r="BD93" s="57">
        <f t="shared" si="25"/>
        <v>1</v>
      </c>
      <c r="BE93" s="1">
        <v>2</v>
      </c>
      <c r="BF93" s="81">
        <f t="shared" si="26"/>
        <v>1</v>
      </c>
      <c r="BG93" s="1">
        <v>4</v>
      </c>
      <c r="BH93" s="57">
        <f t="shared" si="27"/>
        <v>-1</v>
      </c>
      <c r="BI93" s="31">
        <v>3</v>
      </c>
      <c r="BJ93" s="31">
        <f t="shared" si="28"/>
        <v>1</v>
      </c>
      <c r="BK93" s="1">
        <v>3</v>
      </c>
      <c r="BL93" s="57">
        <f t="shared" si="29"/>
        <v>1</v>
      </c>
      <c r="BM93" s="1">
        <v>5</v>
      </c>
      <c r="BN93" s="1"/>
      <c r="BO93" s="1">
        <v>1</v>
      </c>
      <c r="BP93"/>
      <c r="BQ93" s="1">
        <v>1</v>
      </c>
      <c r="BR93"/>
      <c r="BS93"/>
      <c r="BT93" s="48"/>
      <c r="BV93" s="48"/>
    </row>
    <row r="94" spans="1:74" ht="15" customHeight="1">
      <c r="A94" s="18">
        <v>42760</v>
      </c>
      <c r="B94">
        <v>1</v>
      </c>
      <c r="C94"/>
      <c r="D94"/>
      <c r="E94">
        <v>5</v>
      </c>
      <c r="F94" s="57">
        <f t="shared" si="0"/>
        <v>0</v>
      </c>
      <c r="G94" s="31">
        <v>3</v>
      </c>
      <c r="H94" s="78">
        <f t="shared" si="1"/>
        <v>2</v>
      </c>
      <c r="I94" s="1">
        <v>4</v>
      </c>
      <c r="J94" s="57">
        <f t="shared" si="2"/>
        <v>-1</v>
      </c>
      <c r="K94" s="1">
        <v>4</v>
      </c>
      <c r="L94" s="57">
        <f t="shared" si="3"/>
        <v>-1</v>
      </c>
      <c r="M94" s="1">
        <v>5</v>
      </c>
      <c r="N94" s="57">
        <f t="shared" si="4"/>
        <v>0</v>
      </c>
      <c r="O94" s="1">
        <v>5</v>
      </c>
      <c r="P94" s="57">
        <f t="shared" si="5"/>
        <v>0</v>
      </c>
      <c r="Q94" s="1">
        <v>5</v>
      </c>
      <c r="R94" s="57">
        <f t="shared" si="6"/>
        <v>0</v>
      </c>
      <c r="S94" s="31">
        <v>5</v>
      </c>
      <c r="T94" s="31">
        <f t="shared" si="7"/>
        <v>0</v>
      </c>
      <c r="U94" s="1">
        <v>5</v>
      </c>
      <c r="V94" s="57">
        <f t="shared" si="8"/>
        <v>0</v>
      </c>
      <c r="W94" s="1">
        <v>5</v>
      </c>
      <c r="X94" s="57">
        <f t="shared" si="9"/>
        <v>0</v>
      </c>
      <c r="Y94" s="1">
        <v>4</v>
      </c>
      <c r="Z94" s="57">
        <f t="shared" si="10"/>
        <v>-1</v>
      </c>
      <c r="AA94" s="1">
        <v>3</v>
      </c>
      <c r="AB94" s="57">
        <f t="shared" si="11"/>
        <v>2</v>
      </c>
      <c r="AC94" s="1">
        <v>4</v>
      </c>
      <c r="AD94" s="57">
        <f t="shared" si="12"/>
        <v>-1</v>
      </c>
      <c r="AE94" s="1">
        <v>4</v>
      </c>
      <c r="AF94" s="57">
        <f t="shared" si="13"/>
        <v>0</v>
      </c>
      <c r="AG94" s="1">
        <v>3</v>
      </c>
      <c r="AH94" s="57">
        <f t="shared" si="14"/>
        <v>-1</v>
      </c>
      <c r="AI94" s="1">
        <v>4</v>
      </c>
      <c r="AJ94" s="57">
        <f t="shared" si="15"/>
        <v>3</v>
      </c>
      <c r="AK94" s="1">
        <v>5</v>
      </c>
      <c r="AL94" s="57">
        <f t="shared" si="16"/>
        <v>0</v>
      </c>
      <c r="AM94" s="1">
        <v>5</v>
      </c>
      <c r="AN94" s="57">
        <f t="shared" si="17"/>
        <v>0</v>
      </c>
      <c r="AO94" s="1">
        <v>4</v>
      </c>
      <c r="AP94" s="57">
        <f t="shared" si="18"/>
        <v>0</v>
      </c>
      <c r="AQ94" s="1">
        <v>3</v>
      </c>
      <c r="AR94" s="57">
        <f t="shared" si="19"/>
        <v>0</v>
      </c>
      <c r="AS94" s="1">
        <v>4</v>
      </c>
      <c r="AT94" s="57">
        <f t="shared" si="20"/>
        <v>3</v>
      </c>
      <c r="AU94" s="1">
        <v>3</v>
      </c>
      <c r="AV94" s="57">
        <f t="shared" si="21"/>
        <v>0</v>
      </c>
      <c r="AW94" s="1">
        <v>4</v>
      </c>
      <c r="AX94" s="57">
        <f t="shared" si="22"/>
        <v>1</v>
      </c>
      <c r="AY94" s="1">
        <v>2</v>
      </c>
      <c r="AZ94" s="57">
        <f t="shared" si="23"/>
        <v>-1</v>
      </c>
      <c r="BA94" s="1">
        <v>3</v>
      </c>
      <c r="BB94" s="57">
        <f t="shared" si="24"/>
        <v>-2</v>
      </c>
      <c r="BC94" s="1">
        <v>4</v>
      </c>
      <c r="BD94" s="57">
        <f t="shared" si="25"/>
        <v>-1</v>
      </c>
      <c r="BE94" s="1">
        <v>2</v>
      </c>
      <c r="BF94" s="81">
        <f t="shared" si="26"/>
        <v>-1</v>
      </c>
      <c r="BG94" s="1">
        <v>4</v>
      </c>
      <c r="BH94" s="57">
        <f t="shared" si="27"/>
        <v>-1</v>
      </c>
      <c r="BI94" s="31">
        <v>4</v>
      </c>
      <c r="BJ94" s="31">
        <f t="shared" si="28"/>
        <v>0</v>
      </c>
      <c r="BK94" s="1">
        <v>4</v>
      </c>
      <c r="BL94" s="57">
        <f t="shared" si="29"/>
        <v>0</v>
      </c>
      <c r="BM94" s="1">
        <v>4</v>
      </c>
      <c r="BN94" s="1"/>
      <c r="BO94" s="1">
        <v>1</v>
      </c>
      <c r="BP94" s="1">
        <v>1</v>
      </c>
      <c r="BQ94" s="1"/>
      <c r="BR94"/>
      <c r="BS94"/>
      <c r="BT94" s="48"/>
      <c r="BV94" s="48"/>
    </row>
    <row r="95" spans="1:74" ht="15" customHeight="1">
      <c r="A95" s="18">
        <v>44550</v>
      </c>
      <c r="B95">
        <v>1</v>
      </c>
      <c r="C95"/>
      <c r="D95"/>
      <c r="E95">
        <v>4</v>
      </c>
      <c r="F95" s="57">
        <f t="shared" si="0"/>
        <v>1</v>
      </c>
      <c r="G95" s="31">
        <v>4</v>
      </c>
      <c r="H95" s="78">
        <f t="shared" si="1"/>
        <v>3</v>
      </c>
      <c r="I95" s="1">
        <v>4</v>
      </c>
      <c r="J95" s="57">
        <f t="shared" si="2"/>
        <v>-1</v>
      </c>
      <c r="K95" s="1">
        <v>3</v>
      </c>
      <c r="L95" s="57">
        <f t="shared" si="3"/>
        <v>-2</v>
      </c>
      <c r="M95" s="1">
        <v>3</v>
      </c>
      <c r="N95" s="57">
        <f t="shared" si="4"/>
        <v>-2</v>
      </c>
      <c r="O95" s="1">
        <v>4</v>
      </c>
      <c r="P95" s="57">
        <f t="shared" si="5"/>
        <v>-1</v>
      </c>
      <c r="Q95" s="1">
        <v>3</v>
      </c>
      <c r="R95" s="57">
        <f t="shared" si="6"/>
        <v>-2</v>
      </c>
      <c r="S95" s="31">
        <v>3</v>
      </c>
      <c r="T95" s="31">
        <f t="shared" si="7"/>
        <v>-2</v>
      </c>
      <c r="U95" s="1">
        <v>3</v>
      </c>
      <c r="V95" s="57">
        <f t="shared" si="8"/>
        <v>-2</v>
      </c>
      <c r="W95" s="1">
        <v>4</v>
      </c>
      <c r="X95" s="57">
        <f t="shared" si="9"/>
        <v>-1</v>
      </c>
      <c r="Y95" s="1">
        <v>4</v>
      </c>
      <c r="Z95" s="57">
        <f t="shared" si="10"/>
        <v>-1</v>
      </c>
      <c r="AA95" s="1">
        <v>2</v>
      </c>
      <c r="AB95" s="57">
        <f t="shared" si="11"/>
        <v>-2</v>
      </c>
      <c r="AC95" s="1">
        <v>3</v>
      </c>
      <c r="AD95" s="57">
        <f t="shared" si="12"/>
        <v>-2</v>
      </c>
      <c r="AE95" s="1">
        <v>3</v>
      </c>
      <c r="AF95" s="57">
        <f t="shared" si="13"/>
        <v>-2</v>
      </c>
      <c r="AG95" s="1">
        <v>4</v>
      </c>
      <c r="AH95" s="57">
        <f t="shared" si="14"/>
        <v>1</v>
      </c>
      <c r="AI95" s="1">
        <v>2</v>
      </c>
      <c r="AJ95" s="57">
        <f t="shared" si="15"/>
        <v>-1</v>
      </c>
      <c r="AK95" s="1">
        <v>3</v>
      </c>
      <c r="AL95" s="57">
        <f t="shared" si="16"/>
        <v>-2</v>
      </c>
      <c r="AM95" s="1">
        <v>4</v>
      </c>
      <c r="AN95" s="57">
        <f t="shared" si="17"/>
        <v>-1</v>
      </c>
      <c r="AO95" s="1">
        <v>3</v>
      </c>
      <c r="AP95" s="57">
        <f t="shared" si="18"/>
        <v>-2</v>
      </c>
      <c r="AQ95" s="1">
        <v>4</v>
      </c>
      <c r="AR95" s="57">
        <f t="shared" si="19"/>
        <v>-1</v>
      </c>
      <c r="AS95" s="1">
        <v>2</v>
      </c>
      <c r="AT95" s="57">
        <f t="shared" si="20"/>
        <v>0</v>
      </c>
      <c r="AU95" s="1">
        <v>3</v>
      </c>
      <c r="AV95" s="57">
        <f t="shared" si="21"/>
        <v>0</v>
      </c>
      <c r="AW95" s="1">
        <v>5</v>
      </c>
      <c r="AX95" s="57">
        <f t="shared" si="22"/>
        <v>0</v>
      </c>
      <c r="AY95" s="1">
        <v>4</v>
      </c>
      <c r="AZ95" s="57">
        <f t="shared" si="23"/>
        <v>2</v>
      </c>
      <c r="BA95" s="1">
        <v>4</v>
      </c>
      <c r="BB95" s="57">
        <f t="shared" si="24"/>
        <v>-1</v>
      </c>
      <c r="BC95" s="1">
        <v>4</v>
      </c>
      <c r="BD95" s="57">
        <f t="shared" si="25"/>
        <v>-1</v>
      </c>
      <c r="BE95" s="1">
        <v>2</v>
      </c>
      <c r="BF95" s="81">
        <f t="shared" si="26"/>
        <v>1</v>
      </c>
      <c r="BG95" s="1">
        <v>4</v>
      </c>
      <c r="BH95" s="57">
        <f t="shared" si="27"/>
        <v>-1</v>
      </c>
      <c r="BI95" s="31">
        <v>3</v>
      </c>
      <c r="BJ95" s="31">
        <f t="shared" si="28"/>
        <v>-2</v>
      </c>
      <c r="BK95" s="1">
        <v>3</v>
      </c>
      <c r="BL95" s="57">
        <f t="shared" si="29"/>
        <v>-2</v>
      </c>
      <c r="BM95" s="1">
        <v>3</v>
      </c>
      <c r="BN95" s="1"/>
      <c r="BO95" s="1">
        <v>1</v>
      </c>
      <c r="BP95" s="1">
        <v>1</v>
      </c>
      <c r="BQ95" s="1">
        <v>1</v>
      </c>
      <c r="BR95" s="1">
        <v>1</v>
      </c>
      <c r="BS95" s="1">
        <v>1</v>
      </c>
      <c r="BT95" s="48"/>
      <c r="BV95" s="48"/>
    </row>
    <row r="96" spans="1:74" ht="15" customHeight="1">
      <c r="A96" s="18">
        <v>58814</v>
      </c>
      <c r="B96">
        <v>1</v>
      </c>
      <c r="C96"/>
      <c r="D96"/>
      <c r="E96">
        <v>4</v>
      </c>
      <c r="F96" s="57">
        <f t="shared" si="0"/>
        <v>1</v>
      </c>
      <c r="G96" s="31">
        <v>1</v>
      </c>
      <c r="H96" s="78">
        <f t="shared" si="1"/>
        <v>0</v>
      </c>
      <c r="I96" s="1">
        <v>5</v>
      </c>
      <c r="J96" s="57">
        <f t="shared" si="2"/>
        <v>0</v>
      </c>
      <c r="K96" s="1">
        <v>5</v>
      </c>
      <c r="L96" s="57">
        <f t="shared" si="3"/>
        <v>1</v>
      </c>
      <c r="M96" s="1">
        <v>5</v>
      </c>
      <c r="N96" s="57">
        <f t="shared" si="4"/>
        <v>0</v>
      </c>
      <c r="O96" s="1">
        <v>5</v>
      </c>
      <c r="P96" s="57">
        <f t="shared" si="5"/>
        <v>0</v>
      </c>
      <c r="Q96" s="1">
        <v>5</v>
      </c>
      <c r="R96" s="57">
        <f t="shared" si="6"/>
        <v>0</v>
      </c>
      <c r="S96" s="31">
        <v>5</v>
      </c>
      <c r="T96" s="31">
        <f t="shared" si="7"/>
        <v>0</v>
      </c>
      <c r="U96" s="1">
        <v>5</v>
      </c>
      <c r="V96" s="57">
        <f t="shared" si="8"/>
        <v>0</v>
      </c>
      <c r="W96" s="1">
        <v>5</v>
      </c>
      <c r="X96" s="57">
        <f t="shared" si="9"/>
        <v>0</v>
      </c>
      <c r="Y96" s="1">
        <v>5</v>
      </c>
      <c r="Z96" s="57">
        <f t="shared" si="10"/>
        <v>0</v>
      </c>
      <c r="AA96" s="1">
        <v>1</v>
      </c>
      <c r="AB96" s="57">
        <f t="shared" si="11"/>
        <v>-4</v>
      </c>
      <c r="AC96" s="1">
        <v>4</v>
      </c>
      <c r="AD96" s="57">
        <f t="shared" si="12"/>
        <v>-1</v>
      </c>
      <c r="AE96" s="1">
        <v>4</v>
      </c>
      <c r="AF96" s="57">
        <f t="shared" si="13"/>
        <v>-1</v>
      </c>
      <c r="AG96" s="1">
        <v>3</v>
      </c>
      <c r="AH96" s="57">
        <f t="shared" si="14"/>
        <v>-2</v>
      </c>
      <c r="AI96" s="1">
        <v>2</v>
      </c>
      <c r="AJ96" s="57">
        <f t="shared" si="15"/>
        <v>1</v>
      </c>
      <c r="AK96" s="1">
        <v>5</v>
      </c>
      <c r="AL96" s="57">
        <f t="shared" si="16"/>
        <v>0</v>
      </c>
      <c r="AM96" s="1">
        <v>5</v>
      </c>
      <c r="AN96" s="57">
        <f t="shared" si="17"/>
        <v>0</v>
      </c>
      <c r="AO96" s="1">
        <v>4</v>
      </c>
      <c r="AP96" s="57">
        <f t="shared" si="18"/>
        <v>-1</v>
      </c>
      <c r="AQ96" s="1">
        <v>4</v>
      </c>
      <c r="AR96" s="57">
        <f t="shared" si="19"/>
        <v>-1</v>
      </c>
      <c r="AS96" s="1">
        <v>1</v>
      </c>
      <c r="AT96" s="57">
        <f t="shared" si="20"/>
        <v>-2</v>
      </c>
      <c r="AU96" s="1">
        <v>1</v>
      </c>
      <c r="AV96" s="57">
        <f t="shared" si="21"/>
        <v>0</v>
      </c>
      <c r="AW96" s="1">
        <v>5</v>
      </c>
      <c r="AX96" s="57">
        <f t="shared" si="22"/>
        <v>0</v>
      </c>
      <c r="AY96" s="1">
        <v>1</v>
      </c>
      <c r="AZ96" s="57">
        <f t="shared" si="23"/>
        <v>-4</v>
      </c>
      <c r="BA96" s="1">
        <v>4</v>
      </c>
      <c r="BB96" s="57">
        <f t="shared" si="24"/>
        <v>-1</v>
      </c>
      <c r="BC96" s="1">
        <v>5</v>
      </c>
      <c r="BD96" s="57">
        <f t="shared" si="25"/>
        <v>0</v>
      </c>
      <c r="BE96" s="1">
        <v>1</v>
      </c>
      <c r="BF96" s="81">
        <f t="shared" si="26"/>
        <v>-3</v>
      </c>
      <c r="BG96" s="1">
        <v>5</v>
      </c>
      <c r="BH96" s="57">
        <f t="shared" si="27"/>
        <v>0</v>
      </c>
      <c r="BI96" s="31">
        <v>4</v>
      </c>
      <c r="BJ96" s="31">
        <f t="shared" si="28"/>
        <v>1</v>
      </c>
      <c r="BK96" s="1">
        <v>4</v>
      </c>
      <c r="BL96" s="57">
        <f t="shared" si="29"/>
        <v>1</v>
      </c>
      <c r="BM96" s="1">
        <v>5</v>
      </c>
      <c r="BN96" s="1"/>
      <c r="BO96" s="1">
        <v>1</v>
      </c>
      <c r="BP96" s="1">
        <v>1</v>
      </c>
      <c r="BQ96" s="1">
        <v>1</v>
      </c>
      <c r="BR96" s="1">
        <v>1</v>
      </c>
      <c r="BS96" s="1"/>
      <c r="BT96" s="48"/>
      <c r="BV96" s="48"/>
    </row>
    <row r="97" spans="1:74" ht="15" customHeight="1">
      <c r="A97" s="18">
        <v>60406</v>
      </c>
      <c r="B97">
        <v>1</v>
      </c>
      <c r="C97"/>
      <c r="D97"/>
      <c r="E97">
        <v>4</v>
      </c>
      <c r="F97" s="57">
        <f t="shared" si="0"/>
        <v>1</v>
      </c>
      <c r="G97" s="31">
        <v>1</v>
      </c>
      <c r="H97" s="78">
        <f t="shared" si="1"/>
        <v>0</v>
      </c>
      <c r="I97" s="1">
        <v>4</v>
      </c>
      <c r="J97" s="57">
        <f t="shared" si="2"/>
        <v>-1</v>
      </c>
      <c r="K97" s="1">
        <v>4</v>
      </c>
      <c r="L97" s="57">
        <f t="shared" si="3"/>
        <v>-1</v>
      </c>
      <c r="M97" s="1">
        <v>4</v>
      </c>
      <c r="N97" s="57">
        <f t="shared" si="4"/>
        <v>-1</v>
      </c>
      <c r="O97" s="1">
        <v>5</v>
      </c>
      <c r="P97" s="57">
        <f t="shared" si="5"/>
        <v>0</v>
      </c>
      <c r="Q97" s="1">
        <v>3</v>
      </c>
      <c r="R97" s="57">
        <f t="shared" si="6"/>
        <v>-2</v>
      </c>
      <c r="S97" s="31">
        <v>5</v>
      </c>
      <c r="T97" s="31">
        <f t="shared" si="7"/>
        <v>0</v>
      </c>
      <c r="U97" s="1">
        <v>4</v>
      </c>
      <c r="V97" s="57">
        <f t="shared" si="8"/>
        <v>-1</v>
      </c>
      <c r="W97" s="1">
        <v>2</v>
      </c>
      <c r="X97" s="57">
        <f t="shared" si="9"/>
        <v>-3</v>
      </c>
      <c r="Y97" s="1">
        <v>4</v>
      </c>
      <c r="Z97" s="57">
        <f t="shared" si="10"/>
        <v>-1</v>
      </c>
      <c r="AA97" s="1">
        <v>2</v>
      </c>
      <c r="AB97" s="57">
        <f t="shared" si="11"/>
        <v>-1</v>
      </c>
      <c r="AC97" s="1">
        <v>4</v>
      </c>
      <c r="AD97" s="57">
        <f t="shared" si="12"/>
        <v>0</v>
      </c>
      <c r="AE97" s="1">
        <v>4</v>
      </c>
      <c r="AF97" s="57">
        <f t="shared" si="13"/>
        <v>-1</v>
      </c>
      <c r="AG97" s="1">
        <v>4</v>
      </c>
      <c r="AH97" s="57">
        <f t="shared" si="14"/>
        <v>0</v>
      </c>
      <c r="AI97" s="1">
        <v>2</v>
      </c>
      <c r="AJ97" s="57">
        <f t="shared" si="15"/>
        <v>-2</v>
      </c>
      <c r="AK97" s="1">
        <v>3</v>
      </c>
      <c r="AL97" s="57">
        <f t="shared" si="16"/>
        <v>-2</v>
      </c>
      <c r="AM97" s="1">
        <v>4</v>
      </c>
      <c r="AN97" s="57">
        <f t="shared" si="17"/>
        <v>-1</v>
      </c>
      <c r="AO97" s="1">
        <v>4</v>
      </c>
      <c r="AP97" s="57">
        <f t="shared" si="18"/>
        <v>-1</v>
      </c>
      <c r="AQ97" s="1">
        <v>4</v>
      </c>
      <c r="AR97" s="57">
        <f t="shared" si="19"/>
        <v>0</v>
      </c>
      <c r="AS97" s="1">
        <v>2</v>
      </c>
      <c r="AT97" s="57">
        <f t="shared" si="20"/>
        <v>1</v>
      </c>
      <c r="AU97" s="1">
        <v>2</v>
      </c>
      <c r="AV97" s="57">
        <f t="shared" si="21"/>
        <v>0</v>
      </c>
      <c r="AW97" s="1">
        <v>4</v>
      </c>
      <c r="AX97" s="57">
        <f t="shared" si="22"/>
        <v>-1</v>
      </c>
      <c r="AY97" s="1">
        <v>2</v>
      </c>
      <c r="AZ97" s="57">
        <f t="shared" si="23"/>
        <v>1</v>
      </c>
      <c r="BA97" s="1">
        <v>3</v>
      </c>
      <c r="BB97" s="57">
        <f t="shared" si="24"/>
        <v>-1</v>
      </c>
      <c r="BC97" s="1">
        <v>3</v>
      </c>
      <c r="BD97" s="57">
        <f t="shared" si="25"/>
        <v>-2</v>
      </c>
      <c r="BE97" s="1">
        <v>1</v>
      </c>
      <c r="BF97" s="81">
        <f t="shared" si="26"/>
        <v>0</v>
      </c>
      <c r="BG97" s="1">
        <v>4</v>
      </c>
      <c r="BH97" s="57">
        <f t="shared" si="27"/>
        <v>-1</v>
      </c>
      <c r="BI97" s="31">
        <v>3</v>
      </c>
      <c r="BJ97" s="31">
        <f t="shared" si="28"/>
        <v>-2</v>
      </c>
      <c r="BK97" s="1">
        <v>3</v>
      </c>
      <c r="BL97" s="57">
        <f t="shared" si="29"/>
        <v>-1</v>
      </c>
      <c r="BM97" s="1">
        <v>4</v>
      </c>
      <c r="BN97" s="1"/>
      <c r="BO97"/>
      <c r="BP97"/>
      <c r="BQ97" s="1"/>
      <c r="BR97"/>
      <c r="BS97"/>
      <c r="BT97" s="48"/>
      <c r="BV97" s="48"/>
    </row>
    <row r="98" spans="1:74" ht="15" customHeight="1">
      <c r="A98" s="18">
        <v>64447</v>
      </c>
      <c r="B98">
        <v>1</v>
      </c>
      <c r="C98"/>
      <c r="D98"/>
      <c r="E98">
        <v>2</v>
      </c>
      <c r="F98" s="57">
        <f t="shared" si="0"/>
        <v>2</v>
      </c>
      <c r="G98" s="31">
        <v>1</v>
      </c>
      <c r="H98" s="78">
        <f t="shared" si="1"/>
        <v>-1</v>
      </c>
      <c r="I98" s="1">
        <v>4</v>
      </c>
      <c r="J98" s="57">
        <f t="shared" si="2"/>
        <v>-1</v>
      </c>
      <c r="K98" s="1">
        <v>5</v>
      </c>
      <c r="L98" s="57">
        <f t="shared" si="3"/>
        <v>0</v>
      </c>
      <c r="M98" s="1">
        <v>5</v>
      </c>
      <c r="N98" s="57">
        <f t="shared" si="4"/>
        <v>0</v>
      </c>
      <c r="O98" s="1">
        <v>4</v>
      </c>
      <c r="P98" s="57">
        <f t="shared" si="5"/>
        <v>-1</v>
      </c>
      <c r="Q98" s="1">
        <v>4</v>
      </c>
      <c r="R98" s="57">
        <f t="shared" si="6"/>
        <v>-1</v>
      </c>
      <c r="S98" s="31">
        <v>3</v>
      </c>
      <c r="T98" s="31">
        <f t="shared" si="7"/>
        <v>-2</v>
      </c>
      <c r="U98" s="1">
        <v>4</v>
      </c>
      <c r="V98" s="57">
        <f t="shared" si="8"/>
        <v>0</v>
      </c>
      <c r="W98" s="1">
        <v>3</v>
      </c>
      <c r="X98" s="57">
        <f t="shared" si="9"/>
        <v>-2</v>
      </c>
      <c r="Y98" s="1">
        <v>4</v>
      </c>
      <c r="Z98" s="57">
        <f t="shared" si="10"/>
        <v>-1</v>
      </c>
      <c r="AA98" s="1">
        <v>1</v>
      </c>
      <c r="AB98" s="57">
        <f t="shared" si="11"/>
        <v>-2</v>
      </c>
      <c r="AC98" s="1">
        <v>3</v>
      </c>
      <c r="AD98" s="57">
        <f t="shared" si="12"/>
        <v>-1</v>
      </c>
      <c r="AE98" s="1">
        <v>3</v>
      </c>
      <c r="AF98" s="57">
        <f t="shared" si="13"/>
        <v>-1</v>
      </c>
      <c r="AG98" s="1">
        <v>2</v>
      </c>
      <c r="AH98" s="57">
        <f t="shared" si="14"/>
        <v>-2</v>
      </c>
      <c r="AI98" s="1">
        <v>2</v>
      </c>
      <c r="AJ98" s="57">
        <f t="shared" si="15"/>
        <v>-1</v>
      </c>
      <c r="AK98" s="1">
        <v>4</v>
      </c>
      <c r="AL98" s="57">
        <f t="shared" si="16"/>
        <v>0</v>
      </c>
      <c r="AM98" s="1">
        <v>4</v>
      </c>
      <c r="AN98" s="57">
        <f t="shared" si="17"/>
        <v>0</v>
      </c>
      <c r="AO98" s="1">
        <v>3</v>
      </c>
      <c r="AP98" s="57">
        <f t="shared" si="18"/>
        <v>-1</v>
      </c>
      <c r="AQ98" s="1">
        <v>4</v>
      </c>
      <c r="AR98" s="57">
        <f t="shared" si="19"/>
        <v>0</v>
      </c>
      <c r="AS98" s="1">
        <v>2</v>
      </c>
      <c r="AT98" s="57">
        <f t="shared" si="20"/>
        <v>-1</v>
      </c>
      <c r="AU98" s="1">
        <v>2</v>
      </c>
      <c r="AV98" s="57">
        <f t="shared" si="21"/>
        <v>-3</v>
      </c>
      <c r="AW98" s="1">
        <v>4</v>
      </c>
      <c r="AX98" s="57">
        <f t="shared" si="22"/>
        <v>0</v>
      </c>
      <c r="AY98" s="1">
        <v>2</v>
      </c>
      <c r="AZ98" s="57">
        <f t="shared" si="23"/>
        <v>-2</v>
      </c>
      <c r="BA98" s="1">
        <v>2</v>
      </c>
      <c r="BB98" s="57">
        <f t="shared" si="24"/>
        <v>-2</v>
      </c>
      <c r="BC98" s="1">
        <v>2</v>
      </c>
      <c r="BD98" s="57">
        <f t="shared" si="25"/>
        <v>-2</v>
      </c>
      <c r="BE98" s="1">
        <v>3</v>
      </c>
      <c r="BF98" s="81">
        <f t="shared" si="26"/>
        <v>0</v>
      </c>
      <c r="BG98" s="1">
        <v>4</v>
      </c>
      <c r="BH98" s="57">
        <f t="shared" si="27"/>
        <v>0</v>
      </c>
      <c r="BI98" s="31">
        <v>2</v>
      </c>
      <c r="BJ98" s="31">
        <f t="shared" si="28"/>
        <v>-2</v>
      </c>
      <c r="BK98" s="1">
        <v>2</v>
      </c>
      <c r="BL98" s="57">
        <f t="shared" si="29"/>
        <v>-2</v>
      </c>
      <c r="BM98" s="1">
        <v>4</v>
      </c>
      <c r="BN98" s="1">
        <v>1</v>
      </c>
      <c r="BO98" s="1"/>
      <c r="BP98"/>
      <c r="BQ98" s="1"/>
      <c r="BR98"/>
      <c r="BS98"/>
      <c r="BT98" s="48"/>
      <c r="BV98" s="48"/>
    </row>
    <row r="99" spans="1:74" ht="15" customHeight="1">
      <c r="A99" s="18">
        <v>72414</v>
      </c>
      <c r="B99">
        <v>1</v>
      </c>
      <c r="C99"/>
      <c r="D99"/>
      <c r="E99">
        <v>4</v>
      </c>
      <c r="F99" s="57">
        <f t="shared" si="0"/>
        <v>-1</v>
      </c>
      <c r="G99" s="31">
        <v>1</v>
      </c>
      <c r="H99" s="78">
        <f t="shared" si="1"/>
        <v>0</v>
      </c>
      <c r="I99" s="1">
        <v>5</v>
      </c>
      <c r="J99" s="57">
        <f t="shared" si="2"/>
        <v>0</v>
      </c>
      <c r="K99" s="1">
        <v>5</v>
      </c>
      <c r="L99" s="57">
        <f t="shared" si="3"/>
        <v>0</v>
      </c>
      <c r="M99" s="1">
        <v>5</v>
      </c>
      <c r="N99" s="57">
        <f t="shared" si="4"/>
        <v>0</v>
      </c>
      <c r="O99" s="1">
        <v>5</v>
      </c>
      <c r="P99" s="57">
        <f t="shared" si="5"/>
        <v>0</v>
      </c>
      <c r="Q99" s="1">
        <v>5</v>
      </c>
      <c r="R99" s="57">
        <f t="shared" si="6"/>
        <v>0</v>
      </c>
      <c r="S99" s="31">
        <v>5</v>
      </c>
      <c r="T99" s="31">
        <f t="shared" si="7"/>
        <v>0</v>
      </c>
      <c r="U99" s="1">
        <v>5</v>
      </c>
      <c r="V99" s="57">
        <f t="shared" si="8"/>
        <v>0</v>
      </c>
      <c r="W99" s="1">
        <v>4</v>
      </c>
      <c r="X99" s="57">
        <f t="shared" si="9"/>
        <v>-1</v>
      </c>
      <c r="Y99" s="1">
        <v>5</v>
      </c>
      <c r="Z99" s="57">
        <f t="shared" si="10"/>
        <v>1</v>
      </c>
      <c r="AA99" s="1">
        <v>1</v>
      </c>
      <c r="AB99" s="57">
        <f t="shared" si="11"/>
        <v>-1</v>
      </c>
      <c r="AC99" s="1">
        <v>5</v>
      </c>
      <c r="AD99" s="57">
        <f t="shared" si="12"/>
        <v>1</v>
      </c>
      <c r="AE99" s="1">
        <v>5</v>
      </c>
      <c r="AF99" s="57">
        <f t="shared" si="13"/>
        <v>2</v>
      </c>
      <c r="AG99" s="1">
        <v>1</v>
      </c>
      <c r="AH99" s="57">
        <f t="shared" si="14"/>
        <v>-3</v>
      </c>
      <c r="AI99" s="1">
        <v>1</v>
      </c>
      <c r="AJ99" s="57">
        <f t="shared" si="15"/>
        <v>0</v>
      </c>
      <c r="AK99" s="1">
        <v>5</v>
      </c>
      <c r="AL99" s="57">
        <f t="shared" si="16"/>
        <v>2</v>
      </c>
      <c r="AM99" s="1">
        <v>5</v>
      </c>
      <c r="AN99" s="57">
        <f t="shared" si="17"/>
        <v>0</v>
      </c>
      <c r="AO99" s="1">
        <v>4</v>
      </c>
      <c r="AP99" s="57">
        <f t="shared" si="18"/>
        <v>0</v>
      </c>
      <c r="AQ99" s="1">
        <v>5</v>
      </c>
      <c r="AR99" s="57">
        <f t="shared" si="19"/>
        <v>3</v>
      </c>
      <c r="AS99" s="1">
        <v>1</v>
      </c>
      <c r="AT99" s="57">
        <f t="shared" si="20"/>
        <v>-2</v>
      </c>
      <c r="AU99" s="1">
        <v>1</v>
      </c>
      <c r="AV99" s="57">
        <f t="shared" si="21"/>
        <v>-1</v>
      </c>
      <c r="AW99" s="1">
        <v>4</v>
      </c>
      <c r="AX99" s="57">
        <f t="shared" si="22"/>
        <v>-1</v>
      </c>
      <c r="AY99" s="1">
        <v>2</v>
      </c>
      <c r="AZ99" s="57">
        <f t="shared" si="23"/>
        <v>-1</v>
      </c>
      <c r="BA99" s="1">
        <v>5</v>
      </c>
      <c r="BB99" s="57">
        <f t="shared" si="24"/>
        <v>1</v>
      </c>
      <c r="BC99" s="1">
        <v>5</v>
      </c>
      <c r="BD99" s="57">
        <f t="shared" si="25"/>
        <v>0</v>
      </c>
      <c r="BE99" s="1">
        <v>1</v>
      </c>
      <c r="BF99" s="81">
        <f t="shared" si="26"/>
        <v>-2</v>
      </c>
      <c r="BG99" s="1">
        <v>5</v>
      </c>
      <c r="BH99" s="57">
        <f t="shared" si="27"/>
        <v>0</v>
      </c>
      <c r="BI99" s="31">
        <v>5</v>
      </c>
      <c r="BJ99" s="31">
        <f t="shared" si="28"/>
        <v>3</v>
      </c>
      <c r="BK99" s="1">
        <v>5</v>
      </c>
      <c r="BL99" s="57">
        <f t="shared" si="29"/>
        <v>3</v>
      </c>
      <c r="BM99" s="1">
        <v>5</v>
      </c>
      <c r="BN99" s="1"/>
      <c r="BO99"/>
      <c r="BP99"/>
      <c r="BQ99" s="1"/>
      <c r="BR99"/>
      <c r="BS99"/>
      <c r="BT99" s="48"/>
      <c r="BV99" s="48"/>
    </row>
    <row r="100" spans="1:74" ht="15" customHeight="1">
      <c r="A100" s="18">
        <v>73870</v>
      </c>
      <c r="B100">
        <v>1</v>
      </c>
      <c r="C100"/>
      <c r="D100"/>
      <c r="E100">
        <v>5</v>
      </c>
      <c r="F100" s="57">
        <f t="shared" si="0"/>
        <v>0</v>
      </c>
      <c r="G100" s="31">
        <v>5</v>
      </c>
      <c r="H100" s="78">
        <f t="shared" si="1"/>
        <v>4</v>
      </c>
      <c r="I100" s="1">
        <v>5</v>
      </c>
      <c r="J100" s="57">
        <f t="shared" si="2"/>
        <v>0</v>
      </c>
      <c r="K100" s="1">
        <v>5</v>
      </c>
      <c r="L100" s="57">
        <f t="shared" si="3"/>
        <v>0</v>
      </c>
      <c r="M100" s="1">
        <v>4</v>
      </c>
      <c r="N100" s="57">
        <f t="shared" si="4"/>
        <v>-1</v>
      </c>
      <c r="O100" s="1">
        <v>5</v>
      </c>
      <c r="P100" s="57">
        <f t="shared" si="5"/>
        <v>0</v>
      </c>
      <c r="Q100" s="1">
        <v>5</v>
      </c>
      <c r="R100" s="57">
        <f t="shared" si="6"/>
        <v>0</v>
      </c>
      <c r="S100" s="31">
        <v>5</v>
      </c>
      <c r="T100" s="31">
        <f t="shared" si="7"/>
        <v>0</v>
      </c>
      <c r="U100" s="1">
        <v>5</v>
      </c>
      <c r="V100" s="57">
        <f t="shared" si="8"/>
        <v>0</v>
      </c>
      <c r="W100" s="1">
        <v>5</v>
      </c>
      <c r="X100" s="57">
        <f t="shared" si="9"/>
        <v>0</v>
      </c>
      <c r="Y100" s="1">
        <v>3</v>
      </c>
      <c r="Z100" s="57">
        <f t="shared" si="10"/>
        <v>-2</v>
      </c>
      <c r="AA100" s="1">
        <v>2</v>
      </c>
      <c r="AB100" s="57">
        <f t="shared" si="11"/>
        <v>1</v>
      </c>
      <c r="AC100" s="1">
        <v>4</v>
      </c>
      <c r="AD100" s="57">
        <f t="shared" si="12"/>
        <v>0</v>
      </c>
      <c r="AE100" s="1">
        <v>4</v>
      </c>
      <c r="AF100" s="57">
        <f t="shared" si="13"/>
        <v>-1</v>
      </c>
      <c r="AG100" s="1">
        <v>5</v>
      </c>
      <c r="AH100" s="57">
        <f t="shared" si="14"/>
        <v>2</v>
      </c>
      <c r="AI100" s="1">
        <v>3</v>
      </c>
      <c r="AJ100" s="57">
        <f t="shared" si="15"/>
        <v>-2</v>
      </c>
      <c r="AK100" s="1">
        <v>4</v>
      </c>
      <c r="AL100" s="57">
        <f t="shared" si="16"/>
        <v>0</v>
      </c>
      <c r="AM100" s="1">
        <v>5</v>
      </c>
      <c r="AN100" s="57">
        <f t="shared" si="17"/>
        <v>0</v>
      </c>
      <c r="AO100" s="1">
        <v>5</v>
      </c>
      <c r="AP100" s="57">
        <f t="shared" si="18"/>
        <v>0</v>
      </c>
      <c r="AQ100" s="1">
        <v>1</v>
      </c>
      <c r="AR100" s="57">
        <f t="shared" si="19"/>
        <v>-4</v>
      </c>
      <c r="AS100" s="1">
        <v>4</v>
      </c>
      <c r="AT100" s="57">
        <f t="shared" si="20"/>
        <v>-1</v>
      </c>
      <c r="AU100" s="1">
        <v>2</v>
      </c>
      <c r="AV100" s="57">
        <f t="shared" si="21"/>
        <v>1</v>
      </c>
      <c r="AW100" s="1">
        <v>5</v>
      </c>
      <c r="AX100" s="57">
        <f t="shared" si="22"/>
        <v>0</v>
      </c>
      <c r="AY100" s="1">
        <v>5</v>
      </c>
      <c r="AZ100" s="57">
        <f t="shared" si="23"/>
        <v>2</v>
      </c>
      <c r="BA100" s="1">
        <v>3</v>
      </c>
      <c r="BB100" s="57">
        <f t="shared" si="24"/>
        <v>-2</v>
      </c>
      <c r="BC100" s="1">
        <v>5</v>
      </c>
      <c r="BD100" s="57">
        <f t="shared" si="25"/>
        <v>0</v>
      </c>
      <c r="BE100" s="1">
        <v>1</v>
      </c>
      <c r="BF100" s="81">
        <f t="shared" si="26"/>
        <v>0</v>
      </c>
      <c r="BG100" s="1">
        <v>5</v>
      </c>
      <c r="BH100" s="57">
        <f t="shared" si="27"/>
        <v>0</v>
      </c>
      <c r="BI100" s="31">
        <v>5</v>
      </c>
      <c r="BJ100" s="31">
        <f t="shared" si="28"/>
        <v>0</v>
      </c>
      <c r="BK100" s="1">
        <v>5</v>
      </c>
      <c r="BL100" s="57">
        <f t="shared" si="29"/>
        <v>0</v>
      </c>
      <c r="BM100" s="1">
        <v>4</v>
      </c>
      <c r="BN100" s="1"/>
      <c r="BO100" s="1"/>
      <c r="BP100">
        <v>1</v>
      </c>
      <c r="BQ100" s="1">
        <v>1</v>
      </c>
      <c r="BR100" s="1"/>
      <c r="BS100" s="1"/>
      <c r="BT100" s="48"/>
      <c r="BV100" s="48"/>
    </row>
    <row r="101" spans="1:74" ht="15" customHeight="1">
      <c r="A101" s="18">
        <v>74126</v>
      </c>
      <c r="B101">
        <v>1</v>
      </c>
      <c r="C101"/>
      <c r="D101"/>
      <c r="E101">
        <v>4</v>
      </c>
      <c r="F101" s="57">
        <f t="shared" si="0"/>
        <v>-2</v>
      </c>
      <c r="G101" s="31">
        <v>1</v>
      </c>
      <c r="H101" s="78">
        <f t="shared" si="1"/>
        <v>0</v>
      </c>
      <c r="I101" s="1">
        <v>5</v>
      </c>
      <c r="J101" s="57">
        <f t="shared" si="2"/>
        <v>0</v>
      </c>
      <c r="K101" s="1">
        <v>5</v>
      </c>
      <c r="L101" s="57">
        <f t="shared" si="3"/>
        <v>0</v>
      </c>
      <c r="M101" s="1">
        <v>5</v>
      </c>
      <c r="N101" s="57">
        <f t="shared" si="4"/>
        <v>0</v>
      </c>
      <c r="O101" s="1">
        <v>5</v>
      </c>
      <c r="P101" s="57">
        <f t="shared" si="5"/>
        <v>0</v>
      </c>
      <c r="Q101" s="1">
        <v>5</v>
      </c>
      <c r="R101" s="57">
        <f t="shared" si="6"/>
        <v>0</v>
      </c>
      <c r="S101" s="31">
        <v>5</v>
      </c>
      <c r="T101" s="31">
        <f t="shared" si="7"/>
        <v>0</v>
      </c>
      <c r="U101" s="1">
        <v>5</v>
      </c>
      <c r="V101" s="57">
        <f t="shared" si="8"/>
        <v>0</v>
      </c>
      <c r="W101" s="1">
        <v>5</v>
      </c>
      <c r="X101" s="57">
        <f t="shared" si="9"/>
        <v>0</v>
      </c>
      <c r="Y101" s="1">
        <v>5</v>
      </c>
      <c r="Z101" s="57">
        <f t="shared" si="10"/>
        <v>3</v>
      </c>
      <c r="AA101" s="1">
        <v>2</v>
      </c>
      <c r="AB101" s="57">
        <f t="shared" si="11"/>
        <v>-2</v>
      </c>
      <c r="AC101" s="1">
        <v>4</v>
      </c>
      <c r="AD101" s="57">
        <f t="shared" si="12"/>
        <v>1</v>
      </c>
      <c r="AE101" s="1">
        <v>4</v>
      </c>
      <c r="AF101" s="57">
        <f t="shared" si="13"/>
        <v>1</v>
      </c>
      <c r="AG101" s="1">
        <v>2</v>
      </c>
      <c r="AH101" s="57">
        <f t="shared" si="14"/>
        <v>0</v>
      </c>
      <c r="AI101" s="1">
        <v>5</v>
      </c>
      <c r="AJ101" s="57">
        <f t="shared" si="15"/>
        <v>2</v>
      </c>
      <c r="AK101" s="1">
        <v>4</v>
      </c>
      <c r="AL101" s="57">
        <f t="shared" si="16"/>
        <v>0</v>
      </c>
      <c r="AM101" s="1">
        <v>5</v>
      </c>
      <c r="AN101" s="57">
        <f t="shared" si="17"/>
        <v>2</v>
      </c>
      <c r="AO101" s="1">
        <v>4</v>
      </c>
      <c r="AP101" s="57">
        <f t="shared" si="18"/>
        <v>0</v>
      </c>
      <c r="AQ101" s="1">
        <v>5</v>
      </c>
      <c r="AR101" s="57">
        <f t="shared" si="19"/>
        <v>4</v>
      </c>
      <c r="AS101" s="1">
        <v>1</v>
      </c>
      <c r="AT101" s="57">
        <f t="shared" si="20"/>
        <v>-1</v>
      </c>
      <c r="AU101" s="1">
        <v>2</v>
      </c>
      <c r="AV101" s="57">
        <f t="shared" si="21"/>
        <v>0</v>
      </c>
      <c r="AW101" s="1">
        <v>5</v>
      </c>
      <c r="AX101" s="57">
        <f t="shared" si="22"/>
        <v>3</v>
      </c>
      <c r="AY101" s="1">
        <v>1</v>
      </c>
      <c r="AZ101" s="57">
        <f t="shared" si="23"/>
        <v>-1</v>
      </c>
      <c r="BA101" s="1">
        <v>4</v>
      </c>
      <c r="BB101" s="57">
        <f t="shared" si="24"/>
        <v>2</v>
      </c>
      <c r="BC101" s="1">
        <v>5</v>
      </c>
      <c r="BD101" s="57">
        <f t="shared" si="25"/>
        <v>2</v>
      </c>
      <c r="BE101" s="1">
        <v>2</v>
      </c>
      <c r="BF101" s="81">
        <f t="shared" si="26"/>
        <v>0</v>
      </c>
      <c r="BG101" s="1">
        <v>5</v>
      </c>
      <c r="BH101" s="57">
        <f t="shared" si="27"/>
        <v>0</v>
      </c>
      <c r="BI101" s="31">
        <v>4</v>
      </c>
      <c r="BJ101" s="31">
        <f t="shared" si="28"/>
        <v>0</v>
      </c>
      <c r="BK101" s="1">
        <v>4</v>
      </c>
      <c r="BL101" s="57">
        <f t="shared" si="29"/>
        <v>0</v>
      </c>
      <c r="BM101" s="1">
        <v>4</v>
      </c>
      <c r="BN101" s="1"/>
      <c r="BO101" s="1">
        <v>1</v>
      </c>
      <c r="BP101"/>
      <c r="BQ101" s="1"/>
      <c r="BR101"/>
      <c r="BS101"/>
      <c r="BT101" s="48"/>
      <c r="BV101" s="48"/>
    </row>
    <row r="102" spans="1:74" ht="15" customHeight="1">
      <c r="A102" s="18">
        <v>77048</v>
      </c>
      <c r="B102">
        <v>1</v>
      </c>
      <c r="C102"/>
      <c r="D102"/>
      <c r="E102">
        <v>4</v>
      </c>
      <c r="F102" s="57">
        <f t="shared" si="0"/>
        <v>1</v>
      </c>
      <c r="G102" s="31">
        <v>2</v>
      </c>
      <c r="H102" s="78">
        <f t="shared" si="1"/>
        <v>0</v>
      </c>
      <c r="I102" s="1">
        <v>4</v>
      </c>
      <c r="J102" s="57">
        <f t="shared" si="2"/>
        <v>-1</v>
      </c>
      <c r="K102" s="1">
        <v>4</v>
      </c>
      <c r="L102" s="57">
        <f t="shared" si="3"/>
        <v>0</v>
      </c>
      <c r="M102" s="1">
        <v>4</v>
      </c>
      <c r="N102" s="57">
        <f t="shared" si="4"/>
        <v>-1</v>
      </c>
      <c r="O102" s="1">
        <v>4</v>
      </c>
      <c r="P102" s="57">
        <f t="shared" si="5"/>
        <v>-1</v>
      </c>
      <c r="Q102" s="1">
        <v>4</v>
      </c>
      <c r="R102" s="57">
        <f t="shared" si="6"/>
        <v>2</v>
      </c>
      <c r="S102" s="31">
        <v>4</v>
      </c>
      <c r="T102" s="31">
        <f t="shared" si="7"/>
        <v>-1</v>
      </c>
      <c r="U102" s="1">
        <v>3</v>
      </c>
      <c r="V102" s="57">
        <f t="shared" si="8"/>
        <v>-2</v>
      </c>
      <c r="W102" s="1">
        <v>2</v>
      </c>
      <c r="X102" s="57">
        <f t="shared" si="9"/>
        <v>-1</v>
      </c>
      <c r="Y102" s="1">
        <v>4</v>
      </c>
      <c r="Z102" s="57">
        <f t="shared" si="10"/>
        <v>0</v>
      </c>
      <c r="AA102" s="1">
        <v>2</v>
      </c>
      <c r="AB102" s="57">
        <f t="shared" si="11"/>
        <v>0</v>
      </c>
      <c r="AC102" s="1">
        <v>4</v>
      </c>
      <c r="AD102" s="57">
        <f t="shared" si="12"/>
        <v>0</v>
      </c>
      <c r="AE102" s="1">
        <v>5</v>
      </c>
      <c r="AF102" s="57">
        <f t="shared" si="13"/>
        <v>1</v>
      </c>
      <c r="AG102" s="1">
        <v>3</v>
      </c>
      <c r="AH102" s="57">
        <f t="shared" si="14"/>
        <v>-1</v>
      </c>
      <c r="AI102" s="1">
        <v>4</v>
      </c>
      <c r="AJ102" s="57">
        <f t="shared" si="15"/>
        <v>1</v>
      </c>
      <c r="AK102" s="1">
        <v>4</v>
      </c>
      <c r="AL102" s="57">
        <f t="shared" si="16"/>
        <v>-1</v>
      </c>
      <c r="AM102" s="1">
        <v>4</v>
      </c>
      <c r="AN102" s="57">
        <f t="shared" si="17"/>
        <v>0</v>
      </c>
      <c r="AO102" s="1">
        <v>4</v>
      </c>
      <c r="AP102" s="57">
        <f t="shared" si="18"/>
        <v>0</v>
      </c>
      <c r="AQ102" s="1">
        <v>4</v>
      </c>
      <c r="AR102" s="57">
        <f t="shared" si="19"/>
        <v>-1</v>
      </c>
      <c r="AS102" s="1">
        <v>2</v>
      </c>
      <c r="AT102" s="57">
        <f t="shared" si="20"/>
        <v>0</v>
      </c>
      <c r="AU102" s="1">
        <v>2</v>
      </c>
      <c r="AV102" s="57">
        <f t="shared" si="21"/>
        <v>-1</v>
      </c>
      <c r="AW102" s="1">
        <v>3</v>
      </c>
      <c r="AX102" s="57">
        <f t="shared" si="22"/>
        <v>-1</v>
      </c>
      <c r="AY102" s="1">
        <v>2</v>
      </c>
      <c r="AZ102" s="57">
        <f t="shared" si="23"/>
        <v>0</v>
      </c>
      <c r="BA102" s="1">
        <v>3</v>
      </c>
      <c r="BB102" s="57">
        <f t="shared" si="24"/>
        <v>-1</v>
      </c>
      <c r="BC102" s="1">
        <v>4</v>
      </c>
      <c r="BD102" s="57">
        <f t="shared" si="25"/>
        <v>1</v>
      </c>
      <c r="BE102" s="1">
        <v>1</v>
      </c>
      <c r="BF102" s="81">
        <f t="shared" si="26"/>
        <v>-2</v>
      </c>
      <c r="BG102" s="1">
        <v>4</v>
      </c>
      <c r="BH102" s="57">
        <f t="shared" si="27"/>
        <v>0</v>
      </c>
      <c r="BI102" s="31">
        <v>4</v>
      </c>
      <c r="BJ102" s="31">
        <f t="shared" si="28"/>
        <v>2</v>
      </c>
      <c r="BK102" s="1">
        <v>2</v>
      </c>
      <c r="BL102" s="57">
        <f t="shared" si="29"/>
        <v>0</v>
      </c>
      <c r="BM102" s="1">
        <v>3</v>
      </c>
      <c r="BN102" s="1"/>
      <c r="BO102"/>
      <c r="BP102" s="1">
        <v>1</v>
      </c>
      <c r="BQ102" s="1"/>
      <c r="BR102"/>
      <c r="BS102"/>
      <c r="BT102" s="48"/>
      <c r="BV102" s="48"/>
    </row>
    <row r="103" spans="1:74" ht="15" customHeight="1">
      <c r="A103" s="18">
        <v>92425</v>
      </c>
      <c r="B103">
        <v>1</v>
      </c>
      <c r="C103"/>
      <c r="D103"/>
      <c r="E103">
        <v>3</v>
      </c>
      <c r="F103" s="57">
        <f t="shared" si="0"/>
        <v>2</v>
      </c>
      <c r="G103" s="31">
        <v>1</v>
      </c>
      <c r="H103" s="78">
        <f t="shared" si="1"/>
        <v>0</v>
      </c>
      <c r="I103" s="1">
        <v>5</v>
      </c>
      <c r="J103" s="57">
        <f t="shared" si="2"/>
        <v>0</v>
      </c>
      <c r="K103" s="1">
        <v>4</v>
      </c>
      <c r="L103" s="57">
        <f t="shared" si="3"/>
        <v>-1</v>
      </c>
      <c r="M103" s="1">
        <v>4</v>
      </c>
      <c r="N103" s="57">
        <f t="shared" si="4"/>
        <v>-1</v>
      </c>
      <c r="O103" s="1">
        <v>4</v>
      </c>
      <c r="P103" s="57">
        <f t="shared" si="5"/>
        <v>-1</v>
      </c>
      <c r="Q103" s="1">
        <v>4</v>
      </c>
      <c r="R103" s="57">
        <f t="shared" si="6"/>
        <v>-1</v>
      </c>
      <c r="S103" s="31">
        <v>5</v>
      </c>
      <c r="T103" s="31">
        <f t="shared" si="7"/>
        <v>0</v>
      </c>
      <c r="U103" s="1">
        <v>4</v>
      </c>
      <c r="V103" s="57">
        <f t="shared" si="8"/>
        <v>-1</v>
      </c>
      <c r="W103" s="1">
        <v>5</v>
      </c>
      <c r="X103" s="57">
        <f t="shared" si="9"/>
        <v>0</v>
      </c>
      <c r="Y103" s="1">
        <v>4</v>
      </c>
      <c r="Z103" s="57">
        <f t="shared" si="10"/>
        <v>-1</v>
      </c>
      <c r="AA103" s="1">
        <v>2</v>
      </c>
      <c r="AB103" s="57">
        <f t="shared" si="11"/>
        <v>0</v>
      </c>
      <c r="AC103" s="1">
        <v>4</v>
      </c>
      <c r="AD103" s="57">
        <f t="shared" si="12"/>
        <v>0</v>
      </c>
      <c r="AE103" s="1">
        <v>5</v>
      </c>
      <c r="AF103" s="57">
        <f t="shared" si="13"/>
        <v>1</v>
      </c>
      <c r="AG103" s="1">
        <v>4</v>
      </c>
      <c r="AH103" s="57">
        <f t="shared" si="14"/>
        <v>0</v>
      </c>
      <c r="AI103" s="1">
        <v>2</v>
      </c>
      <c r="AJ103" s="57">
        <f t="shared" si="15"/>
        <v>-1</v>
      </c>
      <c r="AK103" s="1">
        <v>3</v>
      </c>
      <c r="AL103" s="57">
        <f t="shared" si="16"/>
        <v>-1</v>
      </c>
      <c r="AM103" s="1">
        <v>4</v>
      </c>
      <c r="AN103" s="57">
        <f t="shared" si="17"/>
        <v>0</v>
      </c>
      <c r="AO103" s="1">
        <v>3</v>
      </c>
      <c r="AP103" s="57">
        <f t="shared" si="18"/>
        <v>-1</v>
      </c>
      <c r="AQ103" s="1">
        <v>4</v>
      </c>
      <c r="AR103" s="57">
        <f t="shared" si="19"/>
        <v>-1</v>
      </c>
      <c r="AS103" s="1">
        <v>2</v>
      </c>
      <c r="AT103" s="57">
        <f t="shared" si="20"/>
        <v>-3</v>
      </c>
      <c r="AU103" s="1">
        <v>2</v>
      </c>
      <c r="AV103" s="57">
        <f t="shared" si="21"/>
        <v>0</v>
      </c>
      <c r="AW103" s="1">
        <v>4</v>
      </c>
      <c r="AX103" s="57">
        <f t="shared" si="22"/>
        <v>0</v>
      </c>
      <c r="AY103" s="1">
        <v>1</v>
      </c>
      <c r="AZ103" s="57">
        <f t="shared" si="23"/>
        <v>-1</v>
      </c>
      <c r="BA103" s="1">
        <v>3</v>
      </c>
      <c r="BB103" s="57">
        <f t="shared" si="24"/>
        <v>-2</v>
      </c>
      <c r="BC103" s="1">
        <v>4</v>
      </c>
      <c r="BD103" s="57">
        <f t="shared" si="25"/>
        <v>0</v>
      </c>
      <c r="BE103" s="1">
        <v>2</v>
      </c>
      <c r="BF103" s="81">
        <f t="shared" si="26"/>
        <v>0</v>
      </c>
      <c r="BG103" s="1">
        <v>4</v>
      </c>
      <c r="BH103" s="57">
        <f t="shared" si="27"/>
        <v>0</v>
      </c>
      <c r="BI103" s="31">
        <v>4</v>
      </c>
      <c r="BJ103" s="31">
        <f t="shared" si="28"/>
        <v>0</v>
      </c>
      <c r="BK103" s="1">
        <v>3</v>
      </c>
      <c r="BL103" s="57">
        <f t="shared" si="29"/>
        <v>-1</v>
      </c>
      <c r="BM103" s="1">
        <v>4</v>
      </c>
      <c r="BN103" s="1"/>
      <c r="BO103" s="1">
        <v>1</v>
      </c>
      <c r="BP103" s="1">
        <v>1</v>
      </c>
      <c r="BQ103" s="1">
        <v>1</v>
      </c>
      <c r="BR103" s="1">
        <v>1</v>
      </c>
      <c r="BS103" s="1">
        <v>1</v>
      </c>
      <c r="BT103" s="48"/>
      <c r="BV103" s="48"/>
    </row>
    <row r="104" spans="1:74" ht="15" customHeight="1">
      <c r="A104" s="18">
        <v>94358</v>
      </c>
      <c r="B104">
        <v>1</v>
      </c>
      <c r="C104"/>
      <c r="D104"/>
      <c r="E104">
        <v>4</v>
      </c>
      <c r="F104" s="57">
        <f t="shared" si="0"/>
        <v>1</v>
      </c>
      <c r="G104" s="31">
        <v>3</v>
      </c>
      <c r="H104" s="78">
        <f t="shared" si="1"/>
        <v>2</v>
      </c>
      <c r="I104" s="1"/>
      <c r="J104" s="57">
        <f t="shared" si="2"/>
        <v>-5</v>
      </c>
      <c r="K104" s="1">
        <v>4</v>
      </c>
      <c r="L104" s="57">
        <f t="shared" si="3"/>
        <v>-1</v>
      </c>
      <c r="M104" s="1">
        <v>5</v>
      </c>
      <c r="N104" s="57">
        <f t="shared" si="4"/>
        <v>0</v>
      </c>
      <c r="O104" s="1">
        <v>5</v>
      </c>
      <c r="P104" s="57">
        <f t="shared" si="5"/>
        <v>0</v>
      </c>
      <c r="Q104" s="1">
        <v>5</v>
      </c>
      <c r="R104" s="57">
        <f t="shared" si="6"/>
        <v>0</v>
      </c>
      <c r="S104" s="31">
        <v>5</v>
      </c>
      <c r="T104" s="31">
        <f t="shared" si="7"/>
        <v>0</v>
      </c>
      <c r="U104" s="1">
        <v>4</v>
      </c>
      <c r="V104" s="57">
        <f t="shared" si="8"/>
        <v>-1</v>
      </c>
      <c r="W104" s="1">
        <v>4</v>
      </c>
      <c r="X104" s="57">
        <f t="shared" si="9"/>
        <v>-1</v>
      </c>
      <c r="Y104" s="1">
        <v>4</v>
      </c>
      <c r="Z104" s="57">
        <f t="shared" si="10"/>
        <v>-1</v>
      </c>
      <c r="AA104" s="1">
        <v>2</v>
      </c>
      <c r="AB104" s="57">
        <f t="shared" si="11"/>
        <v>1</v>
      </c>
      <c r="AC104" s="1">
        <v>4</v>
      </c>
      <c r="AD104" s="57">
        <f t="shared" si="12"/>
        <v>0</v>
      </c>
      <c r="AE104" s="1">
        <v>3</v>
      </c>
      <c r="AF104" s="57">
        <f t="shared" si="13"/>
        <v>-1</v>
      </c>
      <c r="AG104" s="1">
        <v>4</v>
      </c>
      <c r="AH104" s="57">
        <f t="shared" si="14"/>
        <v>1</v>
      </c>
      <c r="AI104" s="1">
        <v>1</v>
      </c>
      <c r="AJ104" s="57">
        <f t="shared" si="15"/>
        <v>0</v>
      </c>
      <c r="AK104" s="1">
        <v>3</v>
      </c>
      <c r="AL104" s="57">
        <f t="shared" si="16"/>
        <v>-1</v>
      </c>
      <c r="AM104" s="1">
        <v>5</v>
      </c>
      <c r="AN104" s="57">
        <f t="shared" si="17"/>
        <v>0</v>
      </c>
      <c r="AO104" s="1">
        <v>4</v>
      </c>
      <c r="AP104" s="57">
        <f t="shared" si="18"/>
        <v>-1</v>
      </c>
      <c r="AQ104" s="1">
        <v>5</v>
      </c>
      <c r="AR104" s="57">
        <f t="shared" si="19"/>
        <v>0</v>
      </c>
      <c r="AS104" s="1">
        <v>3</v>
      </c>
      <c r="AT104" s="57">
        <f t="shared" si="20"/>
        <v>2</v>
      </c>
      <c r="AU104" s="1">
        <v>4</v>
      </c>
      <c r="AV104" s="57">
        <f t="shared" si="21"/>
        <v>3</v>
      </c>
      <c r="AW104" s="1">
        <v>4</v>
      </c>
      <c r="AX104" s="57">
        <f t="shared" si="22"/>
        <v>-1</v>
      </c>
      <c r="AY104" s="1">
        <v>4</v>
      </c>
      <c r="AZ104" s="57">
        <f t="shared" si="23"/>
        <v>3</v>
      </c>
      <c r="BA104" s="1">
        <v>5</v>
      </c>
      <c r="BB104" s="57">
        <f t="shared" si="24"/>
        <v>0</v>
      </c>
      <c r="BC104" s="1">
        <v>4</v>
      </c>
      <c r="BD104" s="57">
        <f t="shared" si="25"/>
        <v>-1</v>
      </c>
      <c r="BE104" s="1">
        <v>3</v>
      </c>
      <c r="BF104" s="81">
        <f t="shared" si="26"/>
        <v>1</v>
      </c>
      <c r="BG104" s="1">
        <v>5</v>
      </c>
      <c r="BH104" s="57">
        <f t="shared" si="27"/>
        <v>0</v>
      </c>
      <c r="BI104" s="31">
        <v>4</v>
      </c>
      <c r="BJ104" s="31">
        <f t="shared" si="28"/>
        <v>2</v>
      </c>
      <c r="BK104" s="1">
        <v>5</v>
      </c>
      <c r="BL104" s="57">
        <f t="shared" si="29"/>
        <v>3</v>
      </c>
      <c r="BM104" s="1">
        <v>5</v>
      </c>
      <c r="BN104" s="1"/>
      <c r="BO104" s="1">
        <v>1</v>
      </c>
      <c r="BP104" s="1">
        <v>1</v>
      </c>
      <c r="BQ104" s="1">
        <v>1</v>
      </c>
      <c r="BR104" s="1">
        <v>1</v>
      </c>
      <c r="BS104" s="1">
        <v>1</v>
      </c>
      <c r="BT104" s="48"/>
      <c r="BV104" s="48"/>
    </row>
    <row r="105" spans="1:74" ht="15" customHeight="1">
      <c r="A105" s="18">
        <v>99121</v>
      </c>
      <c r="B105">
        <v>1</v>
      </c>
      <c r="C105"/>
      <c r="D105"/>
      <c r="E105">
        <v>2</v>
      </c>
      <c r="F105" s="57">
        <f t="shared" si="0"/>
        <v>3</v>
      </c>
      <c r="G105" s="31">
        <v>2</v>
      </c>
      <c r="H105" s="78">
        <f t="shared" si="1"/>
        <v>1</v>
      </c>
      <c r="I105" s="1">
        <v>4</v>
      </c>
      <c r="J105" s="57">
        <f t="shared" si="2"/>
        <v>-1</v>
      </c>
      <c r="K105" s="1">
        <v>4</v>
      </c>
      <c r="L105" s="57">
        <f t="shared" si="3"/>
        <v>-1</v>
      </c>
      <c r="M105" s="1">
        <v>5</v>
      </c>
      <c r="N105" s="57">
        <f t="shared" si="4"/>
        <v>0</v>
      </c>
      <c r="O105" s="1">
        <v>5</v>
      </c>
      <c r="P105" s="57">
        <f t="shared" si="5"/>
        <v>0</v>
      </c>
      <c r="Q105" s="1">
        <v>5</v>
      </c>
      <c r="R105" s="57">
        <f t="shared" si="6"/>
        <v>1</v>
      </c>
      <c r="S105" s="31">
        <v>3</v>
      </c>
      <c r="T105" s="31">
        <f t="shared" si="7"/>
        <v>-2</v>
      </c>
      <c r="U105" s="1">
        <v>4</v>
      </c>
      <c r="V105" s="57">
        <f t="shared" si="8"/>
        <v>-1</v>
      </c>
      <c r="W105" s="1">
        <v>4</v>
      </c>
      <c r="X105" s="57">
        <f t="shared" si="9"/>
        <v>0</v>
      </c>
      <c r="Y105" s="1">
        <v>4</v>
      </c>
      <c r="Z105" s="57">
        <f t="shared" si="10"/>
        <v>-1</v>
      </c>
      <c r="AA105" s="1">
        <v>2</v>
      </c>
      <c r="AB105" s="57">
        <f t="shared" si="11"/>
        <v>-1</v>
      </c>
      <c r="AC105" s="1">
        <v>3</v>
      </c>
      <c r="AD105" s="57">
        <f t="shared" si="12"/>
        <v>-2</v>
      </c>
      <c r="AE105" s="1">
        <v>3</v>
      </c>
      <c r="AF105" s="57">
        <f t="shared" si="13"/>
        <v>-2</v>
      </c>
      <c r="AG105" s="1">
        <v>2</v>
      </c>
      <c r="AH105" s="57">
        <f t="shared" si="14"/>
        <v>0</v>
      </c>
      <c r="AI105" s="1">
        <v>2</v>
      </c>
      <c r="AJ105" s="57">
        <f t="shared" si="15"/>
        <v>0</v>
      </c>
      <c r="AK105" s="1">
        <v>2</v>
      </c>
      <c r="AL105" s="57">
        <f t="shared" si="16"/>
        <v>-3</v>
      </c>
      <c r="AM105" s="1">
        <v>4</v>
      </c>
      <c r="AN105" s="57">
        <f t="shared" si="17"/>
        <v>-1</v>
      </c>
      <c r="AO105" s="1">
        <v>4</v>
      </c>
      <c r="AP105" s="57">
        <f t="shared" si="18"/>
        <v>0</v>
      </c>
      <c r="AQ105" s="1">
        <v>3</v>
      </c>
      <c r="AR105" s="57">
        <f t="shared" si="19"/>
        <v>-1</v>
      </c>
      <c r="AS105" s="1">
        <v>2</v>
      </c>
      <c r="AT105" s="57">
        <f t="shared" si="20"/>
        <v>1</v>
      </c>
      <c r="AU105" s="1">
        <v>2</v>
      </c>
      <c r="AV105" s="57">
        <f t="shared" si="21"/>
        <v>0</v>
      </c>
      <c r="AW105" s="1">
        <v>4</v>
      </c>
      <c r="AX105" s="57">
        <f t="shared" si="22"/>
        <v>-1</v>
      </c>
      <c r="AY105" s="1">
        <v>4</v>
      </c>
      <c r="AZ105" s="57">
        <f t="shared" si="23"/>
        <v>2</v>
      </c>
      <c r="BA105" s="1">
        <v>4</v>
      </c>
      <c r="BB105" s="57">
        <f t="shared" si="24"/>
        <v>-1</v>
      </c>
      <c r="BC105" s="1">
        <v>4</v>
      </c>
      <c r="BD105" s="57">
        <f t="shared" si="25"/>
        <v>-1</v>
      </c>
      <c r="BE105" s="1"/>
      <c r="BF105" s="81">
        <f t="shared" si="26"/>
        <v>-2</v>
      </c>
      <c r="BG105" s="1"/>
      <c r="BH105" s="57">
        <f t="shared" si="27"/>
        <v>-5</v>
      </c>
      <c r="BI105" s="31"/>
      <c r="BJ105" s="31">
        <f t="shared" si="28"/>
        <v>-4</v>
      </c>
      <c r="BK105" s="1"/>
      <c r="BL105" s="57">
        <f t="shared" si="29"/>
        <v>-4</v>
      </c>
      <c r="BM105" s="1"/>
      <c r="BN105" s="1"/>
      <c r="BO105" s="1">
        <v>1</v>
      </c>
      <c r="BP105" s="1">
        <v>1</v>
      </c>
      <c r="BQ105" s="1">
        <v>1</v>
      </c>
      <c r="BR105" s="1">
        <v>1</v>
      </c>
      <c r="BS105"/>
      <c r="BT105" s="48"/>
      <c r="BV105" s="48"/>
    </row>
    <row r="106" spans="1:74" ht="15" customHeight="1">
      <c r="A106" s="18"/>
      <c r="B106"/>
      <c r="C106"/>
      <c r="D106"/>
      <c r="E106"/>
      <c r="F106" s="57"/>
      <c r="G106" s="31"/>
      <c r="H106" s="78"/>
      <c r="I106" s="1"/>
      <c r="J106" s="57"/>
      <c r="K106" s="1"/>
      <c r="L106" s="57"/>
      <c r="M106" s="1"/>
      <c r="N106" s="57"/>
      <c r="O106" s="1"/>
      <c r="P106" s="57"/>
      <c r="Q106" s="1"/>
      <c r="R106" s="57"/>
      <c r="S106" s="31"/>
      <c r="T106" s="31"/>
      <c r="U106" s="1"/>
      <c r="V106" s="57"/>
      <c r="W106" s="1"/>
      <c r="X106" s="57"/>
      <c r="Y106" s="1"/>
      <c r="Z106" s="57"/>
      <c r="AA106" s="1"/>
      <c r="AB106" s="57"/>
      <c r="AC106" s="1"/>
      <c r="AD106" s="57"/>
      <c r="AE106" s="1"/>
      <c r="AF106" s="57"/>
      <c r="AG106" s="1"/>
      <c r="AH106" s="57"/>
      <c r="AI106" s="1"/>
      <c r="AJ106" s="57"/>
      <c r="AK106" s="1"/>
      <c r="AL106" s="57"/>
      <c r="AM106" s="1"/>
      <c r="AN106" s="57"/>
      <c r="AO106" s="1"/>
      <c r="AP106" s="57"/>
      <c r="AQ106" s="1"/>
      <c r="AR106" s="57"/>
      <c r="AS106" s="1"/>
      <c r="AT106" s="57"/>
      <c r="AU106" s="1"/>
      <c r="AV106" s="57"/>
      <c r="AW106" s="1"/>
      <c r="AX106" s="57"/>
      <c r="AY106" s="1"/>
      <c r="AZ106" s="57"/>
      <c r="BA106" s="1"/>
      <c r="BB106" s="57"/>
      <c r="BC106" s="1"/>
      <c r="BD106" s="57"/>
      <c r="BE106" s="1"/>
      <c r="BF106" s="81"/>
      <c r="BG106" s="1"/>
      <c r="BH106" s="57"/>
      <c r="BI106" s="31"/>
      <c r="BJ106" s="31"/>
      <c r="BK106" s="1"/>
      <c r="BL106" s="57"/>
      <c r="BM106" s="1"/>
      <c r="BN106" s="1"/>
      <c r="BO106" s="1"/>
      <c r="BP106" s="1"/>
      <c r="BQ106" s="1"/>
      <c r="BR106" s="1"/>
      <c r="BS106"/>
      <c r="BT106" s="48"/>
      <c r="BV106" s="48"/>
    </row>
    <row r="107" spans="1:74" ht="15" customHeight="1">
      <c r="A107" s="19">
        <v>2615</v>
      </c>
      <c r="B107"/>
      <c r="C107">
        <v>1</v>
      </c>
      <c r="D107"/>
      <c r="E107">
        <v>2</v>
      </c>
      <c r="F107" s="57">
        <f t="shared" ref="F107:F122" si="30">SUM(E34,-E107)</f>
        <v>3</v>
      </c>
      <c r="G107" s="31">
        <v>3</v>
      </c>
      <c r="H107" s="78">
        <f t="shared" ref="H107:H122" si="31">SUM(G107,-F34)</f>
        <v>2</v>
      </c>
      <c r="I107" s="1">
        <v>5</v>
      </c>
      <c r="J107" s="57">
        <f t="shared" ref="J107:J122" si="32">SUM(I107,-G34)</f>
        <v>0</v>
      </c>
      <c r="K107" s="1">
        <v>3</v>
      </c>
      <c r="L107" s="57">
        <f t="shared" ref="L107:L122" si="33">SUM(K107,-H34)</f>
        <v>-2</v>
      </c>
      <c r="M107" s="1">
        <v>4</v>
      </c>
      <c r="N107" s="57">
        <f t="shared" ref="N107:N122" si="34">SUM(M107,-I34)</f>
        <v>-1</v>
      </c>
      <c r="O107" s="1">
        <v>5</v>
      </c>
      <c r="P107" s="57">
        <f t="shared" ref="P107:P122" si="35">SUM(O107,-J34)</f>
        <v>0</v>
      </c>
      <c r="Q107" s="1">
        <v>5</v>
      </c>
      <c r="R107" s="57">
        <f t="shared" ref="R107:R122" si="36">SUM(Q107,-K34)</f>
        <v>0</v>
      </c>
      <c r="S107" s="31">
        <v>5</v>
      </c>
      <c r="T107" s="31">
        <f t="shared" ref="T107:T122" si="37">SUM(S107,-L34)</f>
        <v>0</v>
      </c>
      <c r="U107" s="1">
        <v>5</v>
      </c>
      <c r="V107" s="57">
        <f t="shared" ref="V107:V122" si="38">SUM(U107,-M34)</f>
        <v>0</v>
      </c>
      <c r="W107" s="1">
        <v>3</v>
      </c>
      <c r="X107" s="57">
        <f t="shared" ref="X107:X122" si="39">SUM(W107,-N34)</f>
        <v>-2</v>
      </c>
      <c r="Y107" s="1">
        <v>4</v>
      </c>
      <c r="Z107" s="57">
        <f t="shared" ref="Z107:Z122" si="40">SUM(Y107,-O34)</f>
        <v>-1</v>
      </c>
      <c r="AA107" s="1">
        <v>2</v>
      </c>
      <c r="AB107" s="57">
        <f t="shared" ref="AB107:AB122" si="41">SUM(AA107,-P34)</f>
        <v>0</v>
      </c>
      <c r="AC107" s="1">
        <v>4</v>
      </c>
      <c r="AD107" s="57">
        <f t="shared" ref="AD107:AD122" si="42">SUM(AC107,-Q34)</f>
        <v>0</v>
      </c>
      <c r="AE107" s="1">
        <v>3</v>
      </c>
      <c r="AF107" s="57">
        <f t="shared" ref="AF107:AF122" si="43">SUM(AE107,-R34)</f>
        <v>-1</v>
      </c>
      <c r="AG107" s="1">
        <v>4</v>
      </c>
      <c r="AH107" s="57">
        <f t="shared" ref="AH107:AH122" si="44">SUM(AG107,-S34)</f>
        <v>2</v>
      </c>
      <c r="AI107" s="1">
        <v>4</v>
      </c>
      <c r="AJ107" s="57">
        <f t="shared" ref="AJ107:AJ122" si="45">SUM(AI107,-T34)</f>
        <v>3</v>
      </c>
      <c r="AK107" s="1">
        <v>2</v>
      </c>
      <c r="AL107" s="57">
        <f t="shared" ref="AL107:AL122" si="46">SUM(AK107,-U34)</f>
        <v>-2</v>
      </c>
      <c r="AM107" s="1">
        <v>3</v>
      </c>
      <c r="AN107" s="57">
        <f t="shared" ref="AN107:AN122" si="47">SUM(AM107,-V34)</f>
        <v>-2</v>
      </c>
      <c r="AO107" s="1">
        <v>3</v>
      </c>
      <c r="AP107" s="57">
        <f t="shared" ref="AP107:AP122" si="48">SUM(AO107,-W34)</f>
        <v>-1</v>
      </c>
      <c r="AQ107" s="1">
        <v>5</v>
      </c>
      <c r="AR107" s="57">
        <f t="shared" ref="AR107:AR122" si="49">SUM(AQ107,-X34)</f>
        <v>0</v>
      </c>
      <c r="AS107" s="1">
        <v>2</v>
      </c>
      <c r="AT107" s="57">
        <f t="shared" ref="AT107:AT122" si="50">SUM(AS107,-Y34)</f>
        <v>1</v>
      </c>
      <c r="AU107" s="1">
        <v>3</v>
      </c>
      <c r="AV107" s="57">
        <f t="shared" ref="AV107:AV122" si="51">SUM(AU107,-Z34)</f>
        <v>-1</v>
      </c>
      <c r="AW107" s="1">
        <v>2</v>
      </c>
      <c r="AX107" s="57">
        <f t="shared" ref="AX107:AX122" si="52">SUM(AW107,-AA34)</f>
        <v>-1</v>
      </c>
      <c r="AY107" s="1">
        <v>2</v>
      </c>
      <c r="AZ107" s="57">
        <f t="shared" ref="AZ107:AZ122" si="53">SUM(AY107,-AB34)</f>
        <v>0</v>
      </c>
      <c r="BA107" s="1">
        <v>5</v>
      </c>
      <c r="BB107" s="57">
        <f t="shared" ref="BB107:BB122" si="54">SUM(BA107,-AC34)</f>
        <v>3</v>
      </c>
      <c r="BC107" s="1">
        <v>4</v>
      </c>
      <c r="BD107" s="57">
        <f t="shared" ref="BD107:BD122" si="55">SUM(BC107,-AD34)</f>
        <v>-1</v>
      </c>
      <c r="BE107" s="1">
        <v>3</v>
      </c>
      <c r="BF107" s="81">
        <f t="shared" ref="BF107:BF122" si="56">SUM(BE107,-AE34)</f>
        <v>1</v>
      </c>
      <c r="BG107" s="1">
        <v>4</v>
      </c>
      <c r="BH107" s="57">
        <f t="shared" ref="BH107:BH122" si="57">SUM(BG107,-AF34)</f>
        <v>-1</v>
      </c>
      <c r="BI107" s="31">
        <v>4</v>
      </c>
      <c r="BJ107" s="31">
        <f t="shared" ref="BJ107:BJ122" si="58">SUM(BI107,-AG34)</f>
        <v>-1</v>
      </c>
      <c r="BK107" s="1">
        <v>4</v>
      </c>
      <c r="BL107" s="57">
        <f t="shared" ref="BL107:BL122" si="59">SUM(BK107,-AH34)</f>
        <v>-1</v>
      </c>
      <c r="BM107" s="1">
        <v>4</v>
      </c>
      <c r="BN107" s="1"/>
      <c r="BO107" s="1">
        <v>1</v>
      </c>
      <c r="BP107" s="1">
        <v>1</v>
      </c>
      <c r="BQ107" s="1">
        <v>1</v>
      </c>
      <c r="BR107"/>
      <c r="BS107">
        <v>1</v>
      </c>
      <c r="BT107" s="48"/>
      <c r="BV107" s="48"/>
    </row>
    <row r="108" spans="1:74" ht="15" customHeight="1">
      <c r="A108" s="19">
        <v>9944</v>
      </c>
      <c r="B108"/>
      <c r="C108">
        <v>1</v>
      </c>
      <c r="D108"/>
      <c r="E108">
        <v>4</v>
      </c>
      <c r="F108" s="57">
        <f t="shared" si="30"/>
        <v>-2</v>
      </c>
      <c r="G108" s="31">
        <v>3</v>
      </c>
      <c r="H108" s="78">
        <f t="shared" si="31"/>
        <v>2</v>
      </c>
      <c r="I108" s="1">
        <v>5</v>
      </c>
      <c r="J108" s="57">
        <f t="shared" si="32"/>
        <v>0</v>
      </c>
      <c r="K108" s="1">
        <v>4</v>
      </c>
      <c r="L108" s="57">
        <f t="shared" si="33"/>
        <v>-1</v>
      </c>
      <c r="M108" s="1">
        <v>5</v>
      </c>
      <c r="N108" s="57">
        <f t="shared" si="34"/>
        <v>0</v>
      </c>
      <c r="O108" s="1">
        <v>5</v>
      </c>
      <c r="P108" s="57">
        <f t="shared" si="35"/>
        <v>0</v>
      </c>
      <c r="Q108" s="1">
        <v>5</v>
      </c>
      <c r="R108" s="57">
        <f t="shared" si="36"/>
        <v>0</v>
      </c>
      <c r="S108" s="31">
        <v>4</v>
      </c>
      <c r="T108" s="31">
        <f t="shared" si="37"/>
        <v>-1</v>
      </c>
      <c r="U108" s="1">
        <v>4</v>
      </c>
      <c r="V108" s="57">
        <f t="shared" si="38"/>
        <v>-1</v>
      </c>
      <c r="W108" s="1">
        <v>3</v>
      </c>
      <c r="X108" s="57">
        <f t="shared" si="39"/>
        <v>-2</v>
      </c>
      <c r="Y108" s="1">
        <v>4</v>
      </c>
      <c r="Z108" s="57">
        <f t="shared" si="40"/>
        <v>-1</v>
      </c>
      <c r="AA108" s="1">
        <v>2</v>
      </c>
      <c r="AB108" s="57">
        <f t="shared" si="41"/>
        <v>1</v>
      </c>
      <c r="AC108" s="1">
        <v>4</v>
      </c>
      <c r="AD108" s="57">
        <f t="shared" si="42"/>
        <v>0</v>
      </c>
      <c r="AE108" s="1">
        <v>3</v>
      </c>
      <c r="AF108" s="57">
        <f t="shared" si="43"/>
        <v>-1</v>
      </c>
      <c r="AG108" s="1">
        <v>2</v>
      </c>
      <c r="AH108" s="57">
        <f t="shared" si="44"/>
        <v>-2</v>
      </c>
      <c r="AI108" s="1">
        <v>3</v>
      </c>
      <c r="AJ108" s="57">
        <f t="shared" si="45"/>
        <v>2</v>
      </c>
      <c r="AK108" s="1">
        <v>3</v>
      </c>
      <c r="AL108" s="57">
        <f t="shared" si="46"/>
        <v>0</v>
      </c>
      <c r="AM108" s="1">
        <v>4</v>
      </c>
      <c r="AN108" s="57">
        <f t="shared" si="47"/>
        <v>-1</v>
      </c>
      <c r="AO108" s="1">
        <v>3</v>
      </c>
      <c r="AP108" s="57">
        <f t="shared" si="48"/>
        <v>0</v>
      </c>
      <c r="AQ108" s="1">
        <v>5</v>
      </c>
      <c r="AR108" s="57">
        <f t="shared" si="49"/>
        <v>3</v>
      </c>
      <c r="AS108" s="1">
        <v>2</v>
      </c>
      <c r="AT108" s="57">
        <f t="shared" si="50"/>
        <v>1</v>
      </c>
      <c r="AU108" s="1">
        <v>3</v>
      </c>
      <c r="AV108" s="57">
        <f t="shared" si="51"/>
        <v>1</v>
      </c>
      <c r="AW108" s="1">
        <v>4</v>
      </c>
      <c r="AX108" s="57">
        <f t="shared" si="52"/>
        <v>0</v>
      </c>
      <c r="AY108" s="1">
        <v>2</v>
      </c>
      <c r="AZ108" s="57">
        <f t="shared" si="53"/>
        <v>1</v>
      </c>
      <c r="BA108" s="1">
        <v>5</v>
      </c>
      <c r="BB108" s="57">
        <f t="shared" si="54"/>
        <v>1</v>
      </c>
      <c r="BC108" s="1">
        <v>4</v>
      </c>
      <c r="BD108" s="57">
        <f t="shared" si="55"/>
        <v>0</v>
      </c>
      <c r="BE108" s="1">
        <v>4</v>
      </c>
      <c r="BF108" s="81">
        <f t="shared" si="56"/>
        <v>2</v>
      </c>
      <c r="BG108" s="1">
        <v>4</v>
      </c>
      <c r="BH108" s="57">
        <f t="shared" si="57"/>
        <v>-1</v>
      </c>
      <c r="BI108" s="31">
        <v>4</v>
      </c>
      <c r="BJ108" s="31">
        <f t="shared" si="58"/>
        <v>0</v>
      </c>
      <c r="BK108" s="1">
        <v>4</v>
      </c>
      <c r="BL108" s="57">
        <f t="shared" si="59"/>
        <v>0</v>
      </c>
      <c r="BM108" s="1">
        <v>4</v>
      </c>
      <c r="BN108" s="1"/>
      <c r="BO108" s="1">
        <v>1</v>
      </c>
      <c r="BP108"/>
      <c r="BQ108" s="1"/>
      <c r="BR108"/>
      <c r="BS108"/>
      <c r="BT108" s="48"/>
      <c r="BV108" s="48"/>
    </row>
    <row r="109" spans="1:74" ht="15" customHeight="1">
      <c r="A109" s="18">
        <v>12573</v>
      </c>
      <c r="B109"/>
      <c r="C109">
        <v>1</v>
      </c>
      <c r="D109"/>
      <c r="E109">
        <v>5</v>
      </c>
      <c r="F109" s="57">
        <f t="shared" si="30"/>
        <v>0</v>
      </c>
      <c r="G109" s="31">
        <v>4</v>
      </c>
      <c r="H109" s="78">
        <f t="shared" si="31"/>
        <v>3</v>
      </c>
      <c r="I109" s="1">
        <v>3</v>
      </c>
      <c r="J109" s="57">
        <f t="shared" si="32"/>
        <v>-2</v>
      </c>
      <c r="K109" s="1">
        <v>5</v>
      </c>
      <c r="L109" s="57">
        <f t="shared" si="33"/>
        <v>0</v>
      </c>
      <c r="M109" s="1">
        <v>4</v>
      </c>
      <c r="N109" s="57">
        <f t="shared" si="34"/>
        <v>-1</v>
      </c>
      <c r="O109" s="1">
        <v>4</v>
      </c>
      <c r="P109" s="57">
        <f t="shared" si="35"/>
        <v>-1</v>
      </c>
      <c r="Q109" s="1">
        <v>4</v>
      </c>
      <c r="R109" s="57">
        <f t="shared" si="36"/>
        <v>-1</v>
      </c>
      <c r="S109" s="31">
        <v>4</v>
      </c>
      <c r="T109" s="31">
        <f t="shared" si="37"/>
        <v>-1</v>
      </c>
      <c r="U109" s="1">
        <v>4</v>
      </c>
      <c r="V109" s="57">
        <f t="shared" si="38"/>
        <v>-1</v>
      </c>
      <c r="W109" s="1">
        <v>4</v>
      </c>
      <c r="X109" s="57">
        <f t="shared" si="39"/>
        <v>0</v>
      </c>
      <c r="Y109" s="1">
        <v>4</v>
      </c>
      <c r="Z109" s="57">
        <f t="shared" si="40"/>
        <v>1</v>
      </c>
      <c r="AA109" s="1">
        <v>3</v>
      </c>
      <c r="AB109" s="57">
        <f t="shared" si="41"/>
        <v>2</v>
      </c>
      <c r="AC109" s="1">
        <v>2</v>
      </c>
      <c r="AD109" s="57">
        <f t="shared" si="42"/>
        <v>2</v>
      </c>
      <c r="AE109" s="1">
        <v>4</v>
      </c>
      <c r="AF109" s="57">
        <f t="shared" si="43"/>
        <v>0</v>
      </c>
      <c r="AG109" s="1">
        <v>4</v>
      </c>
      <c r="AH109" s="57">
        <f t="shared" si="44"/>
        <v>0</v>
      </c>
      <c r="AI109" s="1">
        <v>4</v>
      </c>
      <c r="AJ109" s="57">
        <f t="shared" si="45"/>
        <v>-1</v>
      </c>
      <c r="AK109" s="1">
        <v>3</v>
      </c>
      <c r="AL109" s="57">
        <f t="shared" si="46"/>
        <v>0</v>
      </c>
      <c r="AM109" s="1">
        <v>4</v>
      </c>
      <c r="AN109" s="57">
        <f t="shared" si="47"/>
        <v>0</v>
      </c>
      <c r="AO109" s="1">
        <v>3</v>
      </c>
      <c r="AP109" s="57">
        <f t="shared" si="48"/>
        <v>1</v>
      </c>
      <c r="AQ109" s="1">
        <v>5</v>
      </c>
      <c r="AR109" s="57">
        <f t="shared" si="49"/>
        <v>0</v>
      </c>
      <c r="AS109" s="1">
        <v>3</v>
      </c>
      <c r="AT109" s="57">
        <f t="shared" si="50"/>
        <v>2</v>
      </c>
      <c r="AU109" s="1">
        <v>2</v>
      </c>
      <c r="AV109" s="57">
        <f t="shared" si="51"/>
        <v>-1</v>
      </c>
      <c r="AW109" s="1">
        <v>3</v>
      </c>
      <c r="AX109" s="57">
        <f t="shared" si="52"/>
        <v>-1</v>
      </c>
      <c r="AY109" s="1">
        <v>4</v>
      </c>
      <c r="AZ109" s="57">
        <f t="shared" si="53"/>
        <v>1</v>
      </c>
      <c r="BA109" s="1">
        <v>4</v>
      </c>
      <c r="BB109" s="57">
        <f t="shared" si="54"/>
        <v>0</v>
      </c>
      <c r="BC109" s="1">
        <v>4</v>
      </c>
      <c r="BD109" s="57">
        <f t="shared" si="55"/>
        <v>0</v>
      </c>
      <c r="BE109" s="1">
        <v>4</v>
      </c>
      <c r="BF109" s="81">
        <f t="shared" si="56"/>
        <v>3</v>
      </c>
      <c r="BG109" s="1">
        <v>4</v>
      </c>
      <c r="BH109" s="57">
        <f t="shared" si="57"/>
        <v>0</v>
      </c>
      <c r="BI109" s="31">
        <v>3</v>
      </c>
      <c r="BJ109" s="31">
        <f t="shared" si="58"/>
        <v>-2</v>
      </c>
      <c r="BK109" s="1">
        <v>3</v>
      </c>
      <c r="BL109" s="57">
        <f t="shared" si="59"/>
        <v>0</v>
      </c>
      <c r="BM109" s="1">
        <v>3</v>
      </c>
      <c r="BN109" s="1"/>
      <c r="BO109"/>
      <c r="BP109"/>
      <c r="BQ109" s="1"/>
      <c r="BR109"/>
      <c r="BS109"/>
      <c r="BT109" s="48"/>
      <c r="BV109" s="48"/>
    </row>
    <row r="110" spans="1:74" ht="15" customHeight="1">
      <c r="A110" s="18">
        <v>13187</v>
      </c>
      <c r="B110"/>
      <c r="C110">
        <v>1</v>
      </c>
      <c r="D110"/>
      <c r="E110">
        <v>4</v>
      </c>
      <c r="F110" s="57">
        <f t="shared" si="30"/>
        <v>1</v>
      </c>
      <c r="G110" s="31">
        <v>2</v>
      </c>
      <c r="H110" s="78">
        <f t="shared" si="31"/>
        <v>1</v>
      </c>
      <c r="I110" s="1">
        <v>5</v>
      </c>
      <c r="J110" s="57">
        <f t="shared" si="32"/>
        <v>0</v>
      </c>
      <c r="K110" s="1">
        <v>5</v>
      </c>
      <c r="L110" s="57">
        <f t="shared" si="33"/>
        <v>0</v>
      </c>
      <c r="M110" s="1">
        <v>5</v>
      </c>
      <c r="N110" s="57">
        <f t="shared" si="34"/>
        <v>0</v>
      </c>
      <c r="O110" s="1">
        <v>5</v>
      </c>
      <c r="P110" s="57">
        <f t="shared" si="35"/>
        <v>1</v>
      </c>
      <c r="Q110" s="1">
        <v>5</v>
      </c>
      <c r="R110" s="57">
        <f t="shared" si="36"/>
        <v>0</v>
      </c>
      <c r="S110" s="31">
        <v>5</v>
      </c>
      <c r="T110" s="31">
        <f t="shared" si="37"/>
        <v>0</v>
      </c>
      <c r="U110" s="1">
        <v>5</v>
      </c>
      <c r="V110" s="57">
        <f t="shared" si="38"/>
        <v>0</v>
      </c>
      <c r="W110" s="1">
        <v>4</v>
      </c>
      <c r="X110" s="57">
        <f t="shared" si="39"/>
        <v>-1</v>
      </c>
      <c r="Y110" s="1">
        <v>5</v>
      </c>
      <c r="Z110" s="57">
        <f t="shared" si="40"/>
        <v>0</v>
      </c>
      <c r="AA110" s="1">
        <v>2</v>
      </c>
      <c r="AB110" s="57">
        <f t="shared" si="41"/>
        <v>-2</v>
      </c>
      <c r="AC110" s="1">
        <v>4</v>
      </c>
      <c r="AD110" s="57">
        <f t="shared" si="42"/>
        <v>1</v>
      </c>
      <c r="AE110" s="1">
        <v>2</v>
      </c>
      <c r="AF110" s="57">
        <f t="shared" si="43"/>
        <v>-2</v>
      </c>
      <c r="AG110" s="1">
        <v>2</v>
      </c>
      <c r="AH110" s="57">
        <f t="shared" si="44"/>
        <v>0</v>
      </c>
      <c r="AI110" s="1">
        <v>4</v>
      </c>
      <c r="AJ110" s="57">
        <f t="shared" si="45"/>
        <v>0</v>
      </c>
      <c r="AK110" s="1">
        <v>4</v>
      </c>
      <c r="AL110" s="57">
        <f t="shared" si="46"/>
        <v>-1</v>
      </c>
      <c r="AM110" s="1">
        <v>4</v>
      </c>
      <c r="AN110" s="57">
        <f t="shared" si="47"/>
        <v>-1</v>
      </c>
      <c r="AO110" s="1">
        <v>4</v>
      </c>
      <c r="AP110" s="57">
        <f t="shared" si="48"/>
        <v>1</v>
      </c>
      <c r="AQ110" s="1">
        <v>5</v>
      </c>
      <c r="AR110" s="57">
        <f t="shared" si="49"/>
        <v>0</v>
      </c>
      <c r="AS110" s="1">
        <v>2</v>
      </c>
      <c r="AT110" s="57">
        <f t="shared" si="50"/>
        <v>0</v>
      </c>
      <c r="AU110" s="1">
        <v>3</v>
      </c>
      <c r="AV110" s="57">
        <f t="shared" si="51"/>
        <v>1</v>
      </c>
      <c r="AW110" s="1">
        <v>4</v>
      </c>
      <c r="AX110" s="57">
        <f t="shared" si="52"/>
        <v>0</v>
      </c>
      <c r="AY110" s="1">
        <v>2</v>
      </c>
      <c r="AZ110" s="57">
        <f t="shared" si="53"/>
        <v>1</v>
      </c>
      <c r="BA110" s="1">
        <v>4</v>
      </c>
      <c r="BB110" s="57">
        <f t="shared" si="54"/>
        <v>2</v>
      </c>
      <c r="BC110" s="1">
        <v>4</v>
      </c>
      <c r="BD110" s="57">
        <f t="shared" si="55"/>
        <v>-1</v>
      </c>
      <c r="BE110" s="1">
        <v>4</v>
      </c>
      <c r="BF110" s="81">
        <f t="shared" si="56"/>
        <v>3</v>
      </c>
      <c r="BG110" s="1">
        <v>5</v>
      </c>
      <c r="BH110" s="57">
        <f t="shared" si="57"/>
        <v>0</v>
      </c>
      <c r="BI110" s="31">
        <v>2</v>
      </c>
      <c r="BJ110" s="31">
        <f t="shared" si="58"/>
        <v>-3</v>
      </c>
      <c r="BK110" s="1">
        <v>2</v>
      </c>
      <c r="BL110" s="57">
        <f t="shared" si="59"/>
        <v>-3</v>
      </c>
      <c r="BM110" s="1">
        <v>4</v>
      </c>
      <c r="BN110" s="1"/>
      <c r="BO110"/>
      <c r="BP110"/>
      <c r="BQ110" s="1"/>
      <c r="BR110"/>
      <c r="BS110"/>
      <c r="BT110" s="48"/>
      <c r="BV110" s="48"/>
    </row>
    <row r="111" spans="1:74" ht="15" customHeight="1">
      <c r="A111" s="18">
        <v>13524</v>
      </c>
      <c r="B111"/>
      <c r="C111">
        <v>1</v>
      </c>
      <c r="D111"/>
      <c r="E111">
        <v>5</v>
      </c>
      <c r="F111" s="57">
        <f t="shared" si="30"/>
        <v>0</v>
      </c>
      <c r="G111" s="31">
        <v>1</v>
      </c>
      <c r="H111" s="78">
        <f t="shared" si="31"/>
        <v>0</v>
      </c>
      <c r="I111" s="1">
        <v>5</v>
      </c>
      <c r="J111" s="57">
        <f t="shared" si="32"/>
        <v>0</v>
      </c>
      <c r="K111" s="1">
        <v>5</v>
      </c>
      <c r="L111" s="57">
        <f t="shared" si="33"/>
        <v>0</v>
      </c>
      <c r="M111" s="1">
        <v>5</v>
      </c>
      <c r="N111" s="57">
        <f t="shared" si="34"/>
        <v>0</v>
      </c>
      <c r="O111" s="1">
        <v>5</v>
      </c>
      <c r="P111" s="57">
        <f t="shared" si="35"/>
        <v>0</v>
      </c>
      <c r="Q111" s="1">
        <v>5</v>
      </c>
      <c r="R111" s="57">
        <f t="shared" si="36"/>
        <v>0</v>
      </c>
      <c r="S111" s="31">
        <v>5</v>
      </c>
      <c r="T111" s="31">
        <f t="shared" si="37"/>
        <v>0</v>
      </c>
      <c r="U111" s="1">
        <v>5</v>
      </c>
      <c r="V111" s="57">
        <f t="shared" si="38"/>
        <v>0</v>
      </c>
      <c r="W111" s="1">
        <v>4</v>
      </c>
      <c r="X111" s="57">
        <f t="shared" si="39"/>
        <v>-1</v>
      </c>
      <c r="Y111" s="1">
        <v>5</v>
      </c>
      <c r="Z111" s="57">
        <f t="shared" si="40"/>
        <v>0</v>
      </c>
      <c r="AA111" s="1">
        <v>2</v>
      </c>
      <c r="AB111" s="57">
        <f t="shared" si="41"/>
        <v>-1</v>
      </c>
      <c r="AC111" s="1"/>
      <c r="AD111" s="57">
        <f t="shared" si="42"/>
        <v>0</v>
      </c>
      <c r="AE111" s="1">
        <v>3</v>
      </c>
      <c r="AF111" s="57">
        <f t="shared" si="43"/>
        <v>-1</v>
      </c>
      <c r="AG111" s="1">
        <v>3</v>
      </c>
      <c r="AH111" s="57">
        <f t="shared" si="44"/>
        <v>0</v>
      </c>
      <c r="AI111" s="1">
        <v>3</v>
      </c>
      <c r="AJ111" s="57">
        <f t="shared" si="45"/>
        <v>1</v>
      </c>
      <c r="AK111" s="1">
        <v>5</v>
      </c>
      <c r="AL111" s="57">
        <f t="shared" si="46"/>
        <v>2</v>
      </c>
      <c r="AM111" s="1">
        <v>5</v>
      </c>
      <c r="AN111" s="57">
        <f t="shared" si="47"/>
        <v>1</v>
      </c>
      <c r="AO111" s="1">
        <v>5</v>
      </c>
      <c r="AP111" s="57">
        <f t="shared" si="48"/>
        <v>1</v>
      </c>
      <c r="AQ111" s="1">
        <v>5</v>
      </c>
      <c r="AR111" s="57">
        <f t="shared" si="49"/>
        <v>1</v>
      </c>
      <c r="AS111" s="1">
        <v>2</v>
      </c>
      <c r="AT111" s="57">
        <f t="shared" si="50"/>
        <v>-1</v>
      </c>
      <c r="AU111" s="1">
        <v>3</v>
      </c>
      <c r="AV111" s="57">
        <f t="shared" si="51"/>
        <v>1</v>
      </c>
      <c r="AW111" s="1">
        <v>4</v>
      </c>
      <c r="AX111" s="57">
        <f t="shared" si="52"/>
        <v>0</v>
      </c>
      <c r="AY111" s="1">
        <v>3</v>
      </c>
      <c r="AZ111" s="57">
        <f t="shared" si="53"/>
        <v>1</v>
      </c>
      <c r="BA111" s="1">
        <v>4</v>
      </c>
      <c r="BB111" s="57">
        <f t="shared" si="54"/>
        <v>1</v>
      </c>
      <c r="BC111" s="1">
        <v>4</v>
      </c>
      <c r="BD111" s="57">
        <f t="shared" si="55"/>
        <v>2</v>
      </c>
      <c r="BE111" s="1">
        <v>3</v>
      </c>
      <c r="BF111" s="81">
        <f t="shared" si="56"/>
        <v>0</v>
      </c>
      <c r="BG111" s="1">
        <v>5</v>
      </c>
      <c r="BH111" s="57">
        <f t="shared" si="57"/>
        <v>0</v>
      </c>
      <c r="BI111" s="31">
        <v>3</v>
      </c>
      <c r="BJ111" s="31">
        <f t="shared" si="58"/>
        <v>-2</v>
      </c>
      <c r="BK111" s="1">
        <v>3</v>
      </c>
      <c r="BL111" s="57">
        <f t="shared" si="59"/>
        <v>-2</v>
      </c>
      <c r="BM111" s="1">
        <v>4</v>
      </c>
      <c r="BN111" s="1"/>
      <c r="BO111" s="1">
        <v>1</v>
      </c>
      <c r="BP111" s="1">
        <v>1</v>
      </c>
      <c r="BQ111" s="1">
        <v>1</v>
      </c>
      <c r="BR111" s="1">
        <v>1</v>
      </c>
      <c r="BS111" s="1">
        <v>1</v>
      </c>
      <c r="BT111" s="48"/>
      <c r="BV111" s="48"/>
    </row>
    <row r="112" spans="1:74" ht="15" customHeight="1">
      <c r="A112" s="18">
        <v>13631</v>
      </c>
      <c r="B112"/>
      <c r="C112">
        <v>1</v>
      </c>
      <c r="D112"/>
      <c r="E112">
        <v>5</v>
      </c>
      <c r="F112" s="57">
        <f t="shared" si="30"/>
        <v>0</v>
      </c>
      <c r="G112" s="31">
        <v>3</v>
      </c>
      <c r="H112" s="78">
        <f t="shared" si="31"/>
        <v>2</v>
      </c>
      <c r="I112" s="1">
        <v>5</v>
      </c>
      <c r="J112" s="57">
        <f t="shared" si="32"/>
        <v>0</v>
      </c>
      <c r="K112" s="1">
        <v>5</v>
      </c>
      <c r="L112" s="57">
        <f t="shared" si="33"/>
        <v>0</v>
      </c>
      <c r="M112" s="1">
        <v>5</v>
      </c>
      <c r="N112" s="57">
        <f t="shared" si="34"/>
        <v>0</v>
      </c>
      <c r="O112" s="1">
        <v>5</v>
      </c>
      <c r="P112" s="57">
        <f t="shared" si="35"/>
        <v>0</v>
      </c>
      <c r="Q112" s="1">
        <v>5</v>
      </c>
      <c r="R112" s="57">
        <f t="shared" si="36"/>
        <v>0</v>
      </c>
      <c r="S112" s="31">
        <v>5</v>
      </c>
      <c r="T112" s="31">
        <f t="shared" si="37"/>
        <v>0</v>
      </c>
      <c r="U112" s="1">
        <v>5</v>
      </c>
      <c r="V112" s="57">
        <f t="shared" si="38"/>
        <v>0</v>
      </c>
      <c r="W112" s="1">
        <v>3</v>
      </c>
      <c r="X112" s="57">
        <f t="shared" si="39"/>
        <v>0</v>
      </c>
      <c r="Y112" s="1">
        <v>4</v>
      </c>
      <c r="Z112" s="57">
        <f t="shared" si="40"/>
        <v>1</v>
      </c>
      <c r="AA112" s="1">
        <v>3</v>
      </c>
      <c r="AB112" s="57">
        <f t="shared" si="41"/>
        <v>0</v>
      </c>
      <c r="AC112" s="1">
        <v>4</v>
      </c>
      <c r="AD112" s="57">
        <f t="shared" si="42"/>
        <v>0</v>
      </c>
      <c r="AE112" s="1">
        <v>4</v>
      </c>
      <c r="AF112" s="57">
        <f t="shared" si="43"/>
        <v>0</v>
      </c>
      <c r="AG112" s="1">
        <v>4</v>
      </c>
      <c r="AH112" s="57">
        <f t="shared" si="44"/>
        <v>-1</v>
      </c>
      <c r="AI112" s="1">
        <v>4</v>
      </c>
      <c r="AJ112" s="57">
        <f t="shared" si="45"/>
        <v>0</v>
      </c>
      <c r="AK112" s="1">
        <v>5</v>
      </c>
      <c r="AL112" s="57">
        <f t="shared" si="46"/>
        <v>2</v>
      </c>
      <c r="AM112" s="1">
        <v>4</v>
      </c>
      <c r="AN112" s="57">
        <f t="shared" si="47"/>
        <v>2</v>
      </c>
      <c r="AO112" s="1">
        <v>3</v>
      </c>
      <c r="AP112" s="57">
        <f t="shared" si="48"/>
        <v>-1</v>
      </c>
      <c r="AQ112" s="1">
        <v>5</v>
      </c>
      <c r="AR112" s="57">
        <f t="shared" si="49"/>
        <v>2</v>
      </c>
      <c r="AS112" s="1">
        <v>2</v>
      </c>
      <c r="AT112" s="57">
        <f t="shared" si="50"/>
        <v>0</v>
      </c>
      <c r="AU112" s="1">
        <v>3</v>
      </c>
      <c r="AV112" s="57">
        <f t="shared" si="51"/>
        <v>-2</v>
      </c>
      <c r="AW112" s="1">
        <v>4</v>
      </c>
      <c r="AX112" s="57">
        <f t="shared" si="52"/>
        <v>0</v>
      </c>
      <c r="AY112" s="1">
        <v>2</v>
      </c>
      <c r="AZ112" s="57">
        <f t="shared" si="53"/>
        <v>-3</v>
      </c>
      <c r="BA112" s="1">
        <v>4</v>
      </c>
      <c r="BB112" s="57">
        <f t="shared" si="54"/>
        <v>1</v>
      </c>
      <c r="BC112" s="1">
        <v>4</v>
      </c>
      <c r="BD112" s="57">
        <f t="shared" si="55"/>
        <v>-1</v>
      </c>
      <c r="BE112" s="1">
        <v>2</v>
      </c>
      <c r="BF112" s="81">
        <f t="shared" si="56"/>
        <v>0</v>
      </c>
      <c r="BG112" s="1">
        <v>4</v>
      </c>
      <c r="BH112" s="57">
        <f t="shared" si="57"/>
        <v>1</v>
      </c>
      <c r="BI112" s="31">
        <v>3</v>
      </c>
      <c r="BJ112" s="31">
        <f t="shared" si="58"/>
        <v>0</v>
      </c>
      <c r="BK112" s="1">
        <v>3</v>
      </c>
      <c r="BL112" s="57">
        <f t="shared" si="59"/>
        <v>0</v>
      </c>
      <c r="BM112" s="1">
        <v>4</v>
      </c>
      <c r="BN112" s="1"/>
      <c r="BO112"/>
      <c r="BP112"/>
      <c r="BQ112" s="1"/>
      <c r="BR112"/>
      <c r="BS112"/>
      <c r="BT112" s="48"/>
      <c r="BV112" s="48"/>
    </row>
    <row r="113" spans="1:74" ht="15" customHeight="1">
      <c r="A113" s="18">
        <v>43604</v>
      </c>
      <c r="B113"/>
      <c r="C113">
        <v>1</v>
      </c>
      <c r="D113"/>
      <c r="E113">
        <v>4</v>
      </c>
      <c r="F113" s="57">
        <f t="shared" si="30"/>
        <v>1</v>
      </c>
      <c r="G113" s="31">
        <v>1</v>
      </c>
      <c r="H113" s="78">
        <f t="shared" si="31"/>
        <v>-3</v>
      </c>
      <c r="I113" s="1">
        <v>5</v>
      </c>
      <c r="J113" s="57">
        <f t="shared" si="32"/>
        <v>0</v>
      </c>
      <c r="K113" s="1">
        <v>5</v>
      </c>
      <c r="L113" s="57">
        <f t="shared" si="33"/>
        <v>0</v>
      </c>
      <c r="M113" s="1">
        <v>5</v>
      </c>
      <c r="N113" s="57">
        <f t="shared" si="34"/>
        <v>0</v>
      </c>
      <c r="O113" s="1">
        <v>5</v>
      </c>
      <c r="P113" s="57">
        <f t="shared" si="35"/>
        <v>0</v>
      </c>
      <c r="Q113" s="1">
        <v>5</v>
      </c>
      <c r="R113" s="57">
        <f t="shared" si="36"/>
        <v>1</v>
      </c>
      <c r="S113" s="31">
        <v>5</v>
      </c>
      <c r="T113" s="31">
        <f t="shared" si="37"/>
        <v>0</v>
      </c>
      <c r="U113" s="1">
        <v>4</v>
      </c>
      <c r="V113" s="57">
        <f t="shared" si="38"/>
        <v>-1</v>
      </c>
      <c r="W113" s="1">
        <v>4</v>
      </c>
      <c r="X113" s="57">
        <f t="shared" si="39"/>
        <v>-1</v>
      </c>
      <c r="Y113" s="1">
        <v>5</v>
      </c>
      <c r="Z113" s="57">
        <f t="shared" si="40"/>
        <v>0</v>
      </c>
      <c r="AA113" s="1">
        <v>1</v>
      </c>
      <c r="AB113" s="57">
        <f t="shared" si="41"/>
        <v>-3</v>
      </c>
      <c r="AC113" s="1">
        <v>5</v>
      </c>
      <c r="AD113" s="57">
        <f t="shared" si="42"/>
        <v>0</v>
      </c>
      <c r="AE113" s="1">
        <v>4</v>
      </c>
      <c r="AF113" s="57">
        <f t="shared" si="43"/>
        <v>-1</v>
      </c>
      <c r="AG113" s="1">
        <v>4</v>
      </c>
      <c r="AH113" s="57">
        <f t="shared" si="44"/>
        <v>-1</v>
      </c>
      <c r="AI113" s="1">
        <v>1</v>
      </c>
      <c r="AJ113" s="57">
        <f t="shared" si="45"/>
        <v>-1</v>
      </c>
      <c r="AK113" s="1">
        <v>4</v>
      </c>
      <c r="AL113" s="57">
        <f t="shared" si="46"/>
        <v>-1</v>
      </c>
      <c r="AM113" s="1">
        <v>4</v>
      </c>
      <c r="AN113" s="57">
        <f t="shared" si="47"/>
        <v>-1</v>
      </c>
      <c r="AO113" s="1">
        <v>3</v>
      </c>
      <c r="AP113" s="57">
        <f t="shared" si="48"/>
        <v>-2</v>
      </c>
      <c r="AQ113" s="1">
        <v>3</v>
      </c>
      <c r="AR113" s="57">
        <f t="shared" si="49"/>
        <v>-1</v>
      </c>
      <c r="AS113" s="1">
        <v>1</v>
      </c>
      <c r="AT113" s="57">
        <f t="shared" si="50"/>
        <v>-2</v>
      </c>
      <c r="AU113" s="1">
        <v>2</v>
      </c>
      <c r="AV113" s="57">
        <f t="shared" si="51"/>
        <v>-2</v>
      </c>
      <c r="AW113" s="1">
        <v>4</v>
      </c>
      <c r="AX113" s="57">
        <f t="shared" si="52"/>
        <v>1</v>
      </c>
      <c r="AY113" s="1">
        <v>2</v>
      </c>
      <c r="AZ113" s="57">
        <f t="shared" si="53"/>
        <v>-2</v>
      </c>
      <c r="BA113" s="1">
        <v>5</v>
      </c>
      <c r="BB113" s="57">
        <f t="shared" si="54"/>
        <v>2</v>
      </c>
      <c r="BC113" s="1">
        <v>4</v>
      </c>
      <c r="BD113" s="57">
        <f t="shared" si="55"/>
        <v>-1</v>
      </c>
      <c r="BE113" s="1">
        <v>1</v>
      </c>
      <c r="BF113" s="81">
        <f t="shared" si="56"/>
        <v>-2</v>
      </c>
      <c r="BG113" s="1">
        <v>5</v>
      </c>
      <c r="BH113" s="57">
        <f t="shared" si="57"/>
        <v>0</v>
      </c>
      <c r="BI113" s="31">
        <v>4</v>
      </c>
      <c r="BJ113" s="31">
        <f t="shared" si="58"/>
        <v>0</v>
      </c>
      <c r="BK113" s="1">
        <v>4</v>
      </c>
      <c r="BL113" s="57">
        <f t="shared" si="59"/>
        <v>0</v>
      </c>
      <c r="BM113" s="1">
        <v>4</v>
      </c>
      <c r="BN113" s="1"/>
      <c r="BO113"/>
      <c r="BP113">
        <v>1</v>
      </c>
      <c r="BQ113" s="1">
        <v>1</v>
      </c>
      <c r="BR113"/>
      <c r="BS113">
        <v>1</v>
      </c>
      <c r="BT113" s="48"/>
      <c r="BV113" s="48"/>
    </row>
    <row r="114" spans="1:74" ht="15" customHeight="1">
      <c r="A114" s="18">
        <v>72344</v>
      </c>
      <c r="B114"/>
      <c r="C114">
        <v>1</v>
      </c>
      <c r="D114"/>
      <c r="E114">
        <v>4</v>
      </c>
      <c r="F114" s="57">
        <f t="shared" si="30"/>
        <v>1</v>
      </c>
      <c r="G114" s="31">
        <v>1</v>
      </c>
      <c r="H114" s="78">
        <f t="shared" si="31"/>
        <v>-2</v>
      </c>
      <c r="I114" s="1">
        <v>4</v>
      </c>
      <c r="J114" s="57">
        <f t="shared" si="32"/>
        <v>-1</v>
      </c>
      <c r="K114" s="1">
        <v>4</v>
      </c>
      <c r="L114" s="57">
        <f t="shared" si="33"/>
        <v>-1</v>
      </c>
      <c r="M114" s="1">
        <v>4</v>
      </c>
      <c r="N114" s="57">
        <f t="shared" si="34"/>
        <v>-1</v>
      </c>
      <c r="O114" s="1">
        <v>4</v>
      </c>
      <c r="P114" s="57">
        <f t="shared" si="35"/>
        <v>-1</v>
      </c>
      <c r="Q114" s="1">
        <v>4</v>
      </c>
      <c r="R114" s="57">
        <f t="shared" si="36"/>
        <v>-1</v>
      </c>
      <c r="S114" s="31">
        <v>4</v>
      </c>
      <c r="T114" s="31">
        <f t="shared" si="37"/>
        <v>-1</v>
      </c>
      <c r="U114" s="1">
        <v>4</v>
      </c>
      <c r="V114" s="57">
        <f t="shared" si="38"/>
        <v>-1</v>
      </c>
      <c r="W114" s="1">
        <v>4</v>
      </c>
      <c r="X114" s="57">
        <f t="shared" si="39"/>
        <v>-1</v>
      </c>
      <c r="Y114" s="1">
        <v>4</v>
      </c>
      <c r="Z114" s="57">
        <f t="shared" si="40"/>
        <v>-1</v>
      </c>
      <c r="AA114" s="1">
        <v>2</v>
      </c>
      <c r="AB114" s="57">
        <f t="shared" si="41"/>
        <v>-2</v>
      </c>
      <c r="AC114" s="1">
        <v>4</v>
      </c>
      <c r="AD114" s="57">
        <f t="shared" si="42"/>
        <v>0</v>
      </c>
      <c r="AE114" s="1">
        <v>4</v>
      </c>
      <c r="AF114" s="57">
        <f t="shared" si="43"/>
        <v>0</v>
      </c>
      <c r="AG114" s="1">
        <v>4</v>
      </c>
      <c r="AH114" s="57">
        <f t="shared" si="44"/>
        <v>-1</v>
      </c>
      <c r="AI114" s="1">
        <v>2</v>
      </c>
      <c r="AJ114" s="57">
        <f t="shared" si="45"/>
        <v>-3</v>
      </c>
      <c r="AK114" s="1">
        <v>3</v>
      </c>
      <c r="AL114" s="57">
        <f t="shared" si="46"/>
        <v>0</v>
      </c>
      <c r="AM114" s="1">
        <v>4</v>
      </c>
      <c r="AN114" s="57">
        <f t="shared" si="47"/>
        <v>-1</v>
      </c>
      <c r="AO114" s="1">
        <v>4</v>
      </c>
      <c r="AP114" s="57">
        <f t="shared" si="48"/>
        <v>0</v>
      </c>
      <c r="AQ114" s="1">
        <v>3</v>
      </c>
      <c r="AR114" s="57">
        <f t="shared" si="49"/>
        <v>-1</v>
      </c>
      <c r="AS114" s="1">
        <v>2</v>
      </c>
      <c r="AT114" s="57">
        <f t="shared" si="50"/>
        <v>-2</v>
      </c>
      <c r="AU114" s="1">
        <v>2</v>
      </c>
      <c r="AV114" s="57">
        <f t="shared" si="51"/>
        <v>0</v>
      </c>
      <c r="AW114" s="1">
        <v>4</v>
      </c>
      <c r="AX114" s="57">
        <f t="shared" si="52"/>
        <v>0</v>
      </c>
      <c r="AY114" s="1">
        <v>2</v>
      </c>
      <c r="AZ114" s="57">
        <f t="shared" si="53"/>
        <v>-3</v>
      </c>
      <c r="BA114" s="1">
        <v>4</v>
      </c>
      <c r="BB114" s="57">
        <f t="shared" si="54"/>
        <v>2</v>
      </c>
      <c r="BC114" s="1">
        <v>4</v>
      </c>
      <c r="BD114" s="57">
        <f t="shared" si="55"/>
        <v>-1</v>
      </c>
      <c r="BE114" s="1">
        <v>2</v>
      </c>
      <c r="BF114" s="81">
        <f t="shared" si="56"/>
        <v>0</v>
      </c>
      <c r="BG114" s="1">
        <v>4</v>
      </c>
      <c r="BH114" s="57">
        <f t="shared" si="57"/>
        <v>-1</v>
      </c>
      <c r="BI114" s="31">
        <v>4</v>
      </c>
      <c r="BJ114" s="31">
        <f t="shared" si="58"/>
        <v>-1</v>
      </c>
      <c r="BK114" s="1">
        <v>4</v>
      </c>
      <c r="BL114" s="57">
        <f t="shared" si="59"/>
        <v>3</v>
      </c>
      <c r="BM114" s="1">
        <v>4</v>
      </c>
      <c r="BN114" s="1"/>
      <c r="BO114"/>
      <c r="BP114">
        <v>1</v>
      </c>
      <c r="BQ114" s="1">
        <v>1</v>
      </c>
      <c r="BR114"/>
      <c r="BS114"/>
      <c r="BT114" s="48"/>
      <c r="BV114" s="48"/>
    </row>
    <row r="115" spans="1:74" ht="15" customHeight="1">
      <c r="A115" s="18">
        <v>75752</v>
      </c>
      <c r="B115"/>
      <c r="C115">
        <v>1</v>
      </c>
      <c r="D115"/>
      <c r="E115">
        <v>3</v>
      </c>
      <c r="F115" s="57">
        <f t="shared" si="30"/>
        <v>2</v>
      </c>
      <c r="G115" s="31">
        <v>1</v>
      </c>
      <c r="H115" s="78">
        <f t="shared" si="31"/>
        <v>0</v>
      </c>
      <c r="I115" s="1">
        <v>4</v>
      </c>
      <c r="J115" s="57">
        <f t="shared" si="32"/>
        <v>-1</v>
      </c>
      <c r="K115" s="1">
        <v>4</v>
      </c>
      <c r="L115" s="57">
        <f t="shared" si="33"/>
        <v>-1</v>
      </c>
      <c r="M115" s="1">
        <v>5</v>
      </c>
      <c r="N115" s="57">
        <f t="shared" si="34"/>
        <v>0</v>
      </c>
      <c r="O115" s="1">
        <v>5</v>
      </c>
      <c r="P115" s="57">
        <f t="shared" si="35"/>
        <v>0</v>
      </c>
      <c r="Q115" s="1">
        <v>4</v>
      </c>
      <c r="R115" s="57">
        <f t="shared" si="36"/>
        <v>-1</v>
      </c>
      <c r="S115" s="31">
        <v>3</v>
      </c>
      <c r="T115" s="31">
        <f t="shared" si="37"/>
        <v>-2</v>
      </c>
      <c r="U115" s="1">
        <v>5</v>
      </c>
      <c r="V115" s="57">
        <f t="shared" si="38"/>
        <v>0</v>
      </c>
      <c r="W115" s="1">
        <v>5</v>
      </c>
      <c r="X115" s="57">
        <f t="shared" si="39"/>
        <v>0</v>
      </c>
      <c r="Y115" s="1">
        <v>4</v>
      </c>
      <c r="Z115" s="57">
        <f t="shared" si="40"/>
        <v>-1</v>
      </c>
      <c r="AA115" s="1">
        <v>1</v>
      </c>
      <c r="AB115" s="57">
        <f t="shared" si="41"/>
        <v>-1</v>
      </c>
      <c r="AC115" s="1">
        <v>3</v>
      </c>
      <c r="AD115" s="57">
        <f t="shared" si="42"/>
        <v>-2</v>
      </c>
      <c r="AE115" s="1">
        <v>3</v>
      </c>
      <c r="AF115" s="57">
        <f t="shared" si="43"/>
        <v>-2</v>
      </c>
      <c r="AG115" s="1">
        <v>4</v>
      </c>
      <c r="AH115" s="57">
        <f t="shared" si="44"/>
        <v>1</v>
      </c>
      <c r="AI115" s="1">
        <v>4</v>
      </c>
      <c r="AJ115" s="57">
        <f t="shared" si="45"/>
        <v>3</v>
      </c>
      <c r="AK115" s="1">
        <v>5</v>
      </c>
      <c r="AL115" s="57">
        <f t="shared" si="46"/>
        <v>0</v>
      </c>
      <c r="AM115" s="1">
        <v>5</v>
      </c>
      <c r="AN115" s="57">
        <f t="shared" si="47"/>
        <v>0</v>
      </c>
      <c r="AO115" s="1">
        <v>3</v>
      </c>
      <c r="AP115" s="57">
        <f t="shared" si="48"/>
        <v>-2</v>
      </c>
      <c r="AQ115" s="1">
        <v>5</v>
      </c>
      <c r="AR115" s="57">
        <f t="shared" si="49"/>
        <v>0</v>
      </c>
      <c r="AS115" s="1">
        <v>1</v>
      </c>
      <c r="AT115" s="57">
        <f t="shared" si="50"/>
        <v>0</v>
      </c>
      <c r="AU115" s="1">
        <v>2</v>
      </c>
      <c r="AV115" s="57">
        <f t="shared" si="51"/>
        <v>1</v>
      </c>
      <c r="AW115" s="1">
        <v>4</v>
      </c>
      <c r="AX115" s="57">
        <f t="shared" si="52"/>
        <v>-1</v>
      </c>
      <c r="AY115" s="1">
        <v>2</v>
      </c>
      <c r="AZ115" s="57">
        <f t="shared" si="53"/>
        <v>-1</v>
      </c>
      <c r="BA115" s="1">
        <v>3</v>
      </c>
      <c r="BB115" s="57">
        <f t="shared" si="54"/>
        <v>-2</v>
      </c>
      <c r="BC115" s="1">
        <v>4</v>
      </c>
      <c r="BD115" s="57">
        <f t="shared" si="55"/>
        <v>-1</v>
      </c>
      <c r="BE115" s="1">
        <v>2</v>
      </c>
      <c r="BF115" s="81">
        <f t="shared" si="56"/>
        <v>1</v>
      </c>
      <c r="BG115" s="1">
        <v>4</v>
      </c>
      <c r="BH115" s="57">
        <f t="shared" si="57"/>
        <v>-1</v>
      </c>
      <c r="BI115" s="31">
        <v>4</v>
      </c>
      <c r="BJ115" s="31">
        <f t="shared" si="58"/>
        <v>-1</v>
      </c>
      <c r="BK115" s="1">
        <v>2</v>
      </c>
      <c r="BL115" s="57">
        <f t="shared" si="59"/>
        <v>-3</v>
      </c>
      <c r="BM115" s="1">
        <v>4</v>
      </c>
      <c r="BN115" s="1"/>
      <c r="BO115" s="1">
        <v>1</v>
      </c>
      <c r="BP115"/>
      <c r="BQ115" s="1"/>
      <c r="BR115"/>
      <c r="BS115"/>
      <c r="BT115" s="48"/>
      <c r="BV115" s="48"/>
    </row>
    <row r="116" spans="1:74" ht="15" customHeight="1">
      <c r="A116" s="18">
        <v>79365</v>
      </c>
      <c r="B116"/>
      <c r="C116">
        <v>1</v>
      </c>
      <c r="D116"/>
      <c r="E116">
        <v>4</v>
      </c>
      <c r="F116" s="57">
        <f t="shared" si="30"/>
        <v>1</v>
      </c>
      <c r="G116" s="31">
        <v>1</v>
      </c>
      <c r="H116" s="78">
        <f t="shared" si="31"/>
        <v>0</v>
      </c>
      <c r="I116" s="1">
        <v>4</v>
      </c>
      <c r="J116" s="57">
        <f t="shared" si="32"/>
        <v>-1</v>
      </c>
      <c r="K116" s="1">
        <v>4</v>
      </c>
      <c r="L116" s="57">
        <f t="shared" si="33"/>
        <v>-1</v>
      </c>
      <c r="M116" s="1">
        <v>5</v>
      </c>
      <c r="N116" s="57">
        <f t="shared" si="34"/>
        <v>0</v>
      </c>
      <c r="O116" s="1">
        <v>5</v>
      </c>
      <c r="P116" s="57">
        <f t="shared" si="35"/>
        <v>0</v>
      </c>
      <c r="Q116" s="1">
        <v>5</v>
      </c>
      <c r="R116" s="57">
        <f t="shared" si="36"/>
        <v>0</v>
      </c>
      <c r="S116" s="31">
        <v>5</v>
      </c>
      <c r="T116" s="31">
        <f t="shared" si="37"/>
        <v>0</v>
      </c>
      <c r="U116" s="1">
        <v>5</v>
      </c>
      <c r="V116" s="57">
        <f t="shared" si="38"/>
        <v>0</v>
      </c>
      <c r="W116" s="1">
        <v>3</v>
      </c>
      <c r="X116" s="57">
        <f t="shared" si="39"/>
        <v>-2</v>
      </c>
      <c r="Y116" s="1">
        <v>4</v>
      </c>
      <c r="Z116" s="57">
        <f t="shared" si="40"/>
        <v>-1</v>
      </c>
      <c r="AA116" s="1">
        <v>2</v>
      </c>
      <c r="AB116" s="57">
        <f t="shared" si="41"/>
        <v>1</v>
      </c>
      <c r="AC116" s="1">
        <v>4</v>
      </c>
      <c r="AD116" s="57">
        <f t="shared" si="42"/>
        <v>0</v>
      </c>
      <c r="AE116" s="1">
        <v>4</v>
      </c>
      <c r="AF116" s="57">
        <f t="shared" si="43"/>
        <v>-1</v>
      </c>
      <c r="AG116" s="1">
        <v>3</v>
      </c>
      <c r="AH116" s="57">
        <f t="shared" si="44"/>
        <v>0</v>
      </c>
      <c r="AI116" s="1">
        <v>2</v>
      </c>
      <c r="AJ116" s="57">
        <f t="shared" si="45"/>
        <v>1</v>
      </c>
      <c r="AK116" s="1">
        <v>4</v>
      </c>
      <c r="AL116" s="57">
        <f t="shared" si="46"/>
        <v>0</v>
      </c>
      <c r="AM116" s="1">
        <v>4</v>
      </c>
      <c r="AN116" s="57">
        <f t="shared" si="47"/>
        <v>-1</v>
      </c>
      <c r="AO116" s="1">
        <v>4</v>
      </c>
      <c r="AP116" s="57">
        <f t="shared" si="48"/>
        <v>0</v>
      </c>
      <c r="AQ116" s="1">
        <v>4</v>
      </c>
      <c r="AR116" s="57">
        <f t="shared" si="49"/>
        <v>-1</v>
      </c>
      <c r="AS116" s="1">
        <v>2</v>
      </c>
      <c r="AT116" s="57">
        <f t="shared" si="50"/>
        <v>1</v>
      </c>
      <c r="AU116" s="1">
        <v>2</v>
      </c>
      <c r="AV116" s="57">
        <f t="shared" si="51"/>
        <v>-1</v>
      </c>
      <c r="AW116" s="1">
        <v>4</v>
      </c>
      <c r="AX116" s="57">
        <f t="shared" si="52"/>
        <v>-1</v>
      </c>
      <c r="AY116" s="1">
        <v>2</v>
      </c>
      <c r="AZ116" s="57">
        <f t="shared" si="53"/>
        <v>-1</v>
      </c>
      <c r="BA116" s="1">
        <v>4</v>
      </c>
      <c r="BB116" s="57">
        <f t="shared" si="54"/>
        <v>-1</v>
      </c>
      <c r="BC116" s="1">
        <v>4</v>
      </c>
      <c r="BD116" s="57">
        <f t="shared" si="55"/>
        <v>-1</v>
      </c>
      <c r="BE116" s="1">
        <v>2</v>
      </c>
      <c r="BF116" s="81">
        <f t="shared" si="56"/>
        <v>0</v>
      </c>
      <c r="BG116" s="1">
        <v>4</v>
      </c>
      <c r="BH116" s="57">
        <f t="shared" si="57"/>
        <v>-1</v>
      </c>
      <c r="BI116" s="31">
        <v>3</v>
      </c>
      <c r="BJ116" s="31">
        <f t="shared" si="58"/>
        <v>-2</v>
      </c>
      <c r="BK116" s="1">
        <v>3</v>
      </c>
      <c r="BL116" s="57">
        <f t="shared" si="59"/>
        <v>-2</v>
      </c>
      <c r="BM116" s="1">
        <v>3</v>
      </c>
      <c r="BN116" s="1"/>
      <c r="BO116" s="1">
        <v>1</v>
      </c>
      <c r="BP116" s="1">
        <v>1</v>
      </c>
      <c r="BQ116" s="1">
        <v>1</v>
      </c>
      <c r="BR116"/>
      <c r="BS116">
        <v>1</v>
      </c>
      <c r="BT116" s="48"/>
      <c r="BV116" s="48"/>
    </row>
    <row r="117" spans="1:74" ht="15" customHeight="1">
      <c r="A117" s="18">
        <v>84718</v>
      </c>
      <c r="B117"/>
      <c r="C117">
        <v>1</v>
      </c>
      <c r="D117"/>
      <c r="E117">
        <v>5</v>
      </c>
      <c r="F117" s="57">
        <f t="shared" si="30"/>
        <v>-3</v>
      </c>
      <c r="G117" s="31">
        <v>2</v>
      </c>
      <c r="H117" s="78">
        <f t="shared" si="31"/>
        <v>1</v>
      </c>
      <c r="I117" s="1">
        <v>5</v>
      </c>
      <c r="J117" s="57">
        <f t="shared" si="32"/>
        <v>0</v>
      </c>
      <c r="K117" s="1">
        <v>3</v>
      </c>
      <c r="L117" s="57">
        <f t="shared" si="33"/>
        <v>-1</v>
      </c>
      <c r="M117" s="1">
        <v>5</v>
      </c>
      <c r="N117" s="57">
        <f t="shared" si="34"/>
        <v>0</v>
      </c>
      <c r="O117" s="1">
        <v>5</v>
      </c>
      <c r="P117" s="57">
        <f t="shared" si="35"/>
        <v>0</v>
      </c>
      <c r="Q117" s="1">
        <v>5</v>
      </c>
      <c r="R117" s="57">
        <f t="shared" si="36"/>
        <v>4</v>
      </c>
      <c r="S117" s="31">
        <v>5</v>
      </c>
      <c r="T117" s="31">
        <f t="shared" si="37"/>
        <v>1</v>
      </c>
      <c r="U117" s="1">
        <v>3</v>
      </c>
      <c r="V117" s="57">
        <f t="shared" si="38"/>
        <v>-1</v>
      </c>
      <c r="W117" s="1">
        <v>4</v>
      </c>
      <c r="X117" s="57">
        <f t="shared" si="39"/>
        <v>0</v>
      </c>
      <c r="Y117" s="1">
        <v>4</v>
      </c>
      <c r="Z117" s="57">
        <f t="shared" si="40"/>
        <v>0</v>
      </c>
      <c r="AA117" s="1">
        <v>2</v>
      </c>
      <c r="AB117" s="57">
        <f t="shared" si="41"/>
        <v>-1</v>
      </c>
      <c r="AC117" s="1">
        <v>4</v>
      </c>
      <c r="AD117" s="57">
        <f t="shared" si="42"/>
        <v>1</v>
      </c>
      <c r="AE117" s="1">
        <v>4</v>
      </c>
      <c r="AF117" s="57">
        <f t="shared" si="43"/>
        <v>1</v>
      </c>
      <c r="AG117" s="1">
        <v>3</v>
      </c>
      <c r="AH117" s="57">
        <f t="shared" si="44"/>
        <v>-1</v>
      </c>
      <c r="AI117" s="1">
        <v>3</v>
      </c>
      <c r="AJ117" s="57">
        <f t="shared" si="45"/>
        <v>1</v>
      </c>
      <c r="AK117" s="1">
        <v>3</v>
      </c>
      <c r="AL117" s="57">
        <f t="shared" si="46"/>
        <v>-1</v>
      </c>
      <c r="AM117" s="1">
        <v>4</v>
      </c>
      <c r="AN117" s="57">
        <f t="shared" si="47"/>
        <v>0</v>
      </c>
      <c r="AO117" s="1">
        <v>3</v>
      </c>
      <c r="AP117" s="57">
        <f t="shared" si="48"/>
        <v>-1</v>
      </c>
      <c r="AQ117" s="1">
        <v>2</v>
      </c>
      <c r="AR117" s="57">
        <f t="shared" si="49"/>
        <v>-2</v>
      </c>
      <c r="AS117" s="1">
        <v>1</v>
      </c>
      <c r="AT117" s="57">
        <f t="shared" si="50"/>
        <v>0</v>
      </c>
      <c r="AU117" s="1">
        <v>3</v>
      </c>
      <c r="AV117" s="57">
        <f t="shared" si="51"/>
        <v>1</v>
      </c>
      <c r="AW117" s="1">
        <v>3</v>
      </c>
      <c r="AX117" s="57">
        <f t="shared" si="52"/>
        <v>-1</v>
      </c>
      <c r="AY117" s="1">
        <v>4</v>
      </c>
      <c r="AZ117" s="57">
        <f t="shared" si="53"/>
        <v>2</v>
      </c>
      <c r="BA117" s="1">
        <v>4</v>
      </c>
      <c r="BB117" s="57">
        <f t="shared" si="54"/>
        <v>1</v>
      </c>
      <c r="BC117" s="1">
        <v>3</v>
      </c>
      <c r="BD117" s="57">
        <f t="shared" si="55"/>
        <v>-1</v>
      </c>
      <c r="BE117" s="1">
        <v>2</v>
      </c>
      <c r="BF117" s="81">
        <f t="shared" si="56"/>
        <v>1</v>
      </c>
      <c r="BG117" s="1">
        <v>5</v>
      </c>
      <c r="BH117" s="57">
        <f t="shared" si="57"/>
        <v>1</v>
      </c>
      <c r="BI117" s="31">
        <v>5</v>
      </c>
      <c r="BJ117" s="31">
        <f t="shared" si="58"/>
        <v>1</v>
      </c>
      <c r="BK117" s="1">
        <v>4</v>
      </c>
      <c r="BL117" s="57">
        <f t="shared" si="59"/>
        <v>0</v>
      </c>
      <c r="BM117" s="1">
        <v>4</v>
      </c>
      <c r="BN117" s="1"/>
      <c r="BO117" s="1">
        <v>1</v>
      </c>
      <c r="BP117"/>
      <c r="BQ117" s="1">
        <v>1</v>
      </c>
      <c r="BR117"/>
      <c r="BS117">
        <v>1</v>
      </c>
      <c r="BT117" s="48"/>
      <c r="BV117" s="48"/>
    </row>
    <row r="118" spans="1:74" ht="15" customHeight="1">
      <c r="A118" s="18">
        <v>85060</v>
      </c>
      <c r="B118"/>
      <c r="C118">
        <v>1</v>
      </c>
      <c r="D118"/>
      <c r="E118">
        <v>5</v>
      </c>
      <c r="F118" s="57">
        <f t="shared" si="30"/>
        <v>-3</v>
      </c>
      <c r="G118" s="31">
        <v>1</v>
      </c>
      <c r="H118" s="78">
        <f t="shared" si="31"/>
        <v>0</v>
      </c>
      <c r="I118" s="1">
        <v>5</v>
      </c>
      <c r="J118" s="57">
        <f t="shared" si="32"/>
        <v>0</v>
      </c>
      <c r="K118" s="1">
        <v>4</v>
      </c>
      <c r="L118" s="57">
        <f t="shared" si="33"/>
        <v>-1</v>
      </c>
      <c r="M118" s="1">
        <v>4</v>
      </c>
      <c r="N118" s="57">
        <f t="shared" si="34"/>
        <v>-1</v>
      </c>
      <c r="O118" s="1">
        <v>4</v>
      </c>
      <c r="P118" s="57">
        <f t="shared" si="35"/>
        <v>-1</v>
      </c>
      <c r="Q118" s="1">
        <v>5</v>
      </c>
      <c r="R118" s="57">
        <f t="shared" si="36"/>
        <v>0</v>
      </c>
      <c r="S118" s="31">
        <v>4</v>
      </c>
      <c r="T118" s="31">
        <f t="shared" si="37"/>
        <v>-1</v>
      </c>
      <c r="U118" s="1">
        <v>4</v>
      </c>
      <c r="V118" s="57">
        <f t="shared" si="38"/>
        <v>-1</v>
      </c>
      <c r="W118" s="1">
        <v>5</v>
      </c>
      <c r="X118" s="57">
        <f t="shared" si="39"/>
        <v>0</v>
      </c>
      <c r="Y118" s="1">
        <v>4</v>
      </c>
      <c r="Z118" s="57">
        <f t="shared" si="40"/>
        <v>0</v>
      </c>
      <c r="AA118" s="1">
        <v>3</v>
      </c>
      <c r="AB118" s="57">
        <f t="shared" si="41"/>
        <v>0</v>
      </c>
      <c r="AC118" s="1">
        <v>4</v>
      </c>
      <c r="AD118" s="57">
        <f t="shared" si="42"/>
        <v>4</v>
      </c>
      <c r="AE118" s="1">
        <v>5</v>
      </c>
      <c r="AF118" s="57">
        <f t="shared" si="43"/>
        <v>2</v>
      </c>
      <c r="AG118" s="1">
        <v>3</v>
      </c>
      <c r="AH118" s="57">
        <f t="shared" si="44"/>
        <v>0</v>
      </c>
      <c r="AI118" s="1">
        <v>3</v>
      </c>
      <c r="AJ118" s="57">
        <f t="shared" si="45"/>
        <v>1</v>
      </c>
      <c r="AK118" s="1">
        <v>5</v>
      </c>
      <c r="AL118" s="57">
        <f t="shared" si="46"/>
        <v>3</v>
      </c>
      <c r="AM118" s="1">
        <v>5</v>
      </c>
      <c r="AN118" s="57">
        <f t="shared" si="47"/>
        <v>0</v>
      </c>
      <c r="AO118" s="1">
        <v>4</v>
      </c>
      <c r="AP118" s="57">
        <f t="shared" si="48"/>
        <v>1</v>
      </c>
      <c r="AQ118" s="1">
        <v>5</v>
      </c>
      <c r="AR118" s="57">
        <f t="shared" si="49"/>
        <v>3</v>
      </c>
      <c r="AS118" s="1">
        <v>2</v>
      </c>
      <c r="AT118" s="57">
        <f t="shared" si="50"/>
        <v>0</v>
      </c>
      <c r="AU118" s="1">
        <v>2</v>
      </c>
      <c r="AV118" s="57">
        <f t="shared" si="51"/>
        <v>0</v>
      </c>
      <c r="AW118" s="1">
        <v>3</v>
      </c>
      <c r="AX118" s="57">
        <f t="shared" si="52"/>
        <v>-1</v>
      </c>
      <c r="AY118" s="1">
        <v>2</v>
      </c>
      <c r="AZ118" s="57">
        <f t="shared" si="53"/>
        <v>0</v>
      </c>
      <c r="BA118" s="1">
        <v>4</v>
      </c>
      <c r="BB118" s="57">
        <f t="shared" si="54"/>
        <v>1</v>
      </c>
      <c r="BC118" s="1">
        <v>4</v>
      </c>
      <c r="BD118" s="57">
        <f t="shared" si="55"/>
        <v>1</v>
      </c>
      <c r="BE118" s="1">
        <v>2</v>
      </c>
      <c r="BF118" s="81">
        <f t="shared" si="56"/>
        <v>0</v>
      </c>
      <c r="BG118" s="1">
        <v>4</v>
      </c>
      <c r="BH118" s="57">
        <f t="shared" si="57"/>
        <v>-1</v>
      </c>
      <c r="BI118" s="31">
        <v>5</v>
      </c>
      <c r="BJ118" s="31">
        <f t="shared" si="58"/>
        <v>0</v>
      </c>
      <c r="BK118" s="1">
        <v>4</v>
      </c>
      <c r="BL118" s="57">
        <f t="shared" si="59"/>
        <v>-1</v>
      </c>
      <c r="BM118" s="1">
        <v>4</v>
      </c>
      <c r="BN118" s="1"/>
      <c r="BO118" s="1">
        <v>1</v>
      </c>
      <c r="BP118" s="1">
        <v>1</v>
      </c>
      <c r="BQ118" s="1">
        <v>1</v>
      </c>
      <c r="BR118"/>
      <c r="BS118"/>
      <c r="BT118" s="48"/>
      <c r="BV118" s="48"/>
    </row>
    <row r="119" spans="1:74" ht="15" customHeight="1">
      <c r="A119" s="18">
        <v>85727</v>
      </c>
      <c r="B119"/>
      <c r="C119">
        <v>1</v>
      </c>
      <c r="D119"/>
      <c r="E119">
        <v>4</v>
      </c>
      <c r="F119" s="57">
        <f t="shared" si="30"/>
        <v>0</v>
      </c>
      <c r="G119" s="31">
        <v>1</v>
      </c>
      <c r="H119" s="78">
        <f t="shared" si="31"/>
        <v>-1</v>
      </c>
      <c r="I119" s="1">
        <v>4</v>
      </c>
      <c r="J119" s="57">
        <f t="shared" si="32"/>
        <v>0</v>
      </c>
      <c r="K119" s="1">
        <v>4</v>
      </c>
      <c r="L119" s="57">
        <f t="shared" si="33"/>
        <v>0</v>
      </c>
      <c r="M119" s="1">
        <v>4</v>
      </c>
      <c r="N119" s="57">
        <f t="shared" si="34"/>
        <v>0</v>
      </c>
      <c r="O119" s="1">
        <v>4</v>
      </c>
      <c r="P119" s="57">
        <f t="shared" si="35"/>
        <v>-1</v>
      </c>
      <c r="Q119" s="1">
        <v>4</v>
      </c>
      <c r="R119" s="57">
        <f t="shared" si="36"/>
        <v>0</v>
      </c>
      <c r="S119" s="31">
        <v>4</v>
      </c>
      <c r="T119" s="31">
        <f t="shared" si="37"/>
        <v>0</v>
      </c>
      <c r="U119" s="1">
        <v>3</v>
      </c>
      <c r="V119" s="57">
        <f t="shared" si="38"/>
        <v>-1</v>
      </c>
      <c r="W119" s="1">
        <v>4</v>
      </c>
      <c r="X119" s="57">
        <f t="shared" si="39"/>
        <v>0</v>
      </c>
      <c r="Y119" s="1">
        <v>4</v>
      </c>
      <c r="Z119" s="57">
        <f t="shared" si="40"/>
        <v>0</v>
      </c>
      <c r="AA119" s="1">
        <v>3</v>
      </c>
      <c r="AB119" s="57">
        <f t="shared" si="41"/>
        <v>1</v>
      </c>
      <c r="AC119" s="1"/>
      <c r="AD119" s="57">
        <f t="shared" si="42"/>
        <v>-4</v>
      </c>
      <c r="AE119" s="1">
        <v>5</v>
      </c>
      <c r="AF119" s="57">
        <f t="shared" si="43"/>
        <v>1</v>
      </c>
      <c r="AG119" s="1">
        <v>2</v>
      </c>
      <c r="AH119" s="57">
        <f t="shared" si="44"/>
        <v>-1</v>
      </c>
      <c r="AI119" s="1">
        <v>1</v>
      </c>
      <c r="AJ119" s="57">
        <f t="shared" si="45"/>
        <v>-3</v>
      </c>
      <c r="AK119" s="1">
        <v>4</v>
      </c>
      <c r="AL119" s="57">
        <f t="shared" si="46"/>
        <v>0</v>
      </c>
      <c r="AM119" s="1">
        <v>3</v>
      </c>
      <c r="AN119" s="57">
        <f t="shared" si="47"/>
        <v>-1</v>
      </c>
      <c r="AO119" s="1">
        <v>5</v>
      </c>
      <c r="AP119" s="57">
        <f t="shared" si="48"/>
        <v>1</v>
      </c>
      <c r="AQ119" s="1">
        <v>3</v>
      </c>
      <c r="AR119" s="57">
        <f t="shared" si="49"/>
        <v>-2</v>
      </c>
      <c r="AS119" s="1">
        <v>2</v>
      </c>
      <c r="AT119" s="57">
        <f t="shared" si="50"/>
        <v>0</v>
      </c>
      <c r="AU119" s="1">
        <v>2</v>
      </c>
      <c r="AV119" s="57">
        <f t="shared" si="51"/>
        <v>0</v>
      </c>
      <c r="AW119" s="1">
        <v>4</v>
      </c>
      <c r="AX119" s="57">
        <f t="shared" si="52"/>
        <v>0</v>
      </c>
      <c r="AY119" s="1">
        <v>2</v>
      </c>
      <c r="AZ119" s="57">
        <f t="shared" si="53"/>
        <v>-1</v>
      </c>
      <c r="BA119" s="1">
        <v>4</v>
      </c>
      <c r="BB119" s="57">
        <f t="shared" si="54"/>
        <v>0</v>
      </c>
      <c r="BC119" s="1">
        <v>4</v>
      </c>
      <c r="BD119" s="57">
        <f t="shared" si="55"/>
        <v>0</v>
      </c>
      <c r="BE119" s="1">
        <v>2</v>
      </c>
      <c r="BF119" s="81">
        <f t="shared" si="56"/>
        <v>0</v>
      </c>
      <c r="BG119" s="1">
        <v>4</v>
      </c>
      <c r="BH119" s="57">
        <f t="shared" si="57"/>
        <v>0</v>
      </c>
      <c r="BI119" s="31">
        <v>4</v>
      </c>
      <c r="BJ119" s="31">
        <f t="shared" si="58"/>
        <v>1</v>
      </c>
      <c r="BK119" s="1">
        <v>4</v>
      </c>
      <c r="BL119" s="57">
        <f t="shared" si="59"/>
        <v>1</v>
      </c>
      <c r="BM119" s="1">
        <v>3</v>
      </c>
      <c r="BN119" s="1"/>
      <c r="BO119"/>
      <c r="BP119" s="1">
        <v>1</v>
      </c>
      <c r="BQ119" s="1"/>
      <c r="BR119"/>
      <c r="BS119">
        <v>1</v>
      </c>
      <c r="BT119" s="48"/>
      <c r="BV119" s="48"/>
    </row>
    <row r="120" spans="1:74" ht="15" customHeight="1">
      <c r="A120" s="18">
        <v>86660</v>
      </c>
      <c r="B120"/>
      <c r="C120">
        <v>1</v>
      </c>
      <c r="D120"/>
      <c r="E120">
        <v>1</v>
      </c>
      <c r="F120" s="57">
        <f t="shared" si="30"/>
        <v>4</v>
      </c>
      <c r="G120" s="31">
        <v>1</v>
      </c>
      <c r="H120" s="78">
        <f t="shared" si="31"/>
        <v>0</v>
      </c>
      <c r="I120" s="1">
        <v>5</v>
      </c>
      <c r="J120" s="57">
        <f t="shared" si="32"/>
        <v>0</v>
      </c>
      <c r="K120" s="1">
        <v>5</v>
      </c>
      <c r="L120" s="57">
        <f t="shared" si="33"/>
        <v>2</v>
      </c>
      <c r="M120" s="1">
        <v>5</v>
      </c>
      <c r="N120" s="57">
        <f t="shared" si="34"/>
        <v>0</v>
      </c>
      <c r="O120" s="1">
        <v>5</v>
      </c>
      <c r="P120" s="57">
        <f t="shared" si="35"/>
        <v>0</v>
      </c>
      <c r="Q120" s="1">
        <v>5</v>
      </c>
      <c r="R120" s="57">
        <f t="shared" si="36"/>
        <v>0</v>
      </c>
      <c r="S120" s="31">
        <v>4</v>
      </c>
      <c r="T120" s="31">
        <f t="shared" si="37"/>
        <v>-1</v>
      </c>
      <c r="U120" s="1">
        <v>5</v>
      </c>
      <c r="V120" s="57">
        <f t="shared" si="38"/>
        <v>0</v>
      </c>
      <c r="W120" s="1">
        <v>4</v>
      </c>
      <c r="X120" s="57">
        <f t="shared" si="39"/>
        <v>1</v>
      </c>
      <c r="Y120" s="1">
        <v>5</v>
      </c>
      <c r="Z120" s="57">
        <f t="shared" si="40"/>
        <v>0</v>
      </c>
      <c r="AA120" s="1">
        <v>2</v>
      </c>
      <c r="AB120" s="57">
        <f t="shared" si="41"/>
        <v>-1</v>
      </c>
      <c r="AC120" s="1">
        <v>3</v>
      </c>
      <c r="AD120" s="57">
        <f t="shared" si="42"/>
        <v>-2</v>
      </c>
      <c r="AE120" s="1">
        <v>2</v>
      </c>
      <c r="AF120" s="57">
        <f t="shared" si="43"/>
        <v>-3</v>
      </c>
      <c r="AG120" s="1">
        <v>4</v>
      </c>
      <c r="AH120" s="57">
        <f t="shared" si="44"/>
        <v>0</v>
      </c>
      <c r="AI120" s="1">
        <v>1</v>
      </c>
      <c r="AJ120" s="57">
        <f t="shared" si="45"/>
        <v>-2</v>
      </c>
      <c r="AK120" s="1">
        <v>1</v>
      </c>
      <c r="AL120" s="57">
        <f t="shared" si="46"/>
        <v>-4</v>
      </c>
      <c r="AM120" s="1">
        <v>5</v>
      </c>
      <c r="AN120" s="57">
        <f t="shared" si="47"/>
        <v>0</v>
      </c>
      <c r="AO120" s="1">
        <v>3</v>
      </c>
      <c r="AP120" s="57">
        <f t="shared" si="48"/>
        <v>-2</v>
      </c>
      <c r="AQ120" s="1">
        <v>3</v>
      </c>
      <c r="AR120" s="57">
        <f t="shared" si="49"/>
        <v>-2</v>
      </c>
      <c r="AS120" s="1">
        <v>2</v>
      </c>
      <c r="AT120" s="57">
        <f t="shared" si="50"/>
        <v>1</v>
      </c>
      <c r="AU120" s="1">
        <v>1</v>
      </c>
      <c r="AV120" s="57">
        <f t="shared" si="51"/>
        <v>-2</v>
      </c>
      <c r="AW120" s="1">
        <v>3</v>
      </c>
      <c r="AX120" s="57">
        <f t="shared" si="52"/>
        <v>-2</v>
      </c>
      <c r="AY120" s="1">
        <v>2</v>
      </c>
      <c r="AZ120" s="57">
        <f t="shared" si="53"/>
        <v>-1</v>
      </c>
      <c r="BA120" s="1">
        <v>3</v>
      </c>
      <c r="BB120" s="57">
        <f t="shared" si="54"/>
        <v>-2</v>
      </c>
      <c r="BC120" s="1">
        <v>2</v>
      </c>
      <c r="BD120" s="57">
        <f t="shared" si="55"/>
        <v>-3</v>
      </c>
      <c r="BE120" s="1">
        <v>4</v>
      </c>
      <c r="BF120" s="81">
        <f t="shared" si="56"/>
        <v>3</v>
      </c>
      <c r="BG120" s="1">
        <v>5</v>
      </c>
      <c r="BH120" s="57">
        <f t="shared" si="57"/>
        <v>0</v>
      </c>
      <c r="BI120" s="31">
        <v>3</v>
      </c>
      <c r="BJ120" s="31">
        <f t="shared" si="58"/>
        <v>0</v>
      </c>
      <c r="BK120" s="1">
        <v>3</v>
      </c>
      <c r="BL120" s="57">
        <f t="shared" si="59"/>
        <v>0</v>
      </c>
      <c r="BM120" s="1">
        <v>4</v>
      </c>
      <c r="BN120" s="1"/>
      <c r="BO120"/>
      <c r="BP120"/>
      <c r="BQ120" s="1"/>
      <c r="BR120"/>
      <c r="BS120"/>
      <c r="BT120" s="48"/>
      <c r="BV120" s="48"/>
    </row>
    <row r="121" spans="1:74" ht="15" customHeight="1">
      <c r="A121" s="18">
        <v>98398</v>
      </c>
      <c r="B121"/>
      <c r="C121">
        <v>1</v>
      </c>
      <c r="D121"/>
      <c r="E121">
        <v>5</v>
      </c>
      <c r="F121" s="57">
        <f t="shared" si="30"/>
        <v>-2</v>
      </c>
      <c r="G121" s="31">
        <v>2</v>
      </c>
      <c r="H121" s="78">
        <f t="shared" si="31"/>
        <v>1</v>
      </c>
      <c r="I121" s="1">
        <v>5</v>
      </c>
      <c r="J121" s="57">
        <f t="shared" si="32"/>
        <v>0</v>
      </c>
      <c r="K121" s="1">
        <v>5</v>
      </c>
      <c r="L121" s="57">
        <f t="shared" si="33"/>
        <v>0</v>
      </c>
      <c r="M121" s="1">
        <v>5</v>
      </c>
      <c r="N121" s="57">
        <f t="shared" si="34"/>
        <v>0</v>
      </c>
      <c r="O121" s="1">
        <v>5</v>
      </c>
      <c r="P121" s="57">
        <f t="shared" si="35"/>
        <v>0</v>
      </c>
      <c r="Q121" s="1">
        <v>5</v>
      </c>
      <c r="R121" s="57">
        <f t="shared" si="36"/>
        <v>0</v>
      </c>
      <c r="S121" s="31">
        <v>5</v>
      </c>
      <c r="T121" s="31">
        <f t="shared" si="37"/>
        <v>0</v>
      </c>
      <c r="U121" s="1">
        <v>3</v>
      </c>
      <c r="V121" s="57">
        <f t="shared" si="38"/>
        <v>-2</v>
      </c>
      <c r="W121" s="1">
        <v>3</v>
      </c>
      <c r="X121" s="57">
        <f t="shared" si="39"/>
        <v>-2</v>
      </c>
      <c r="Y121" s="1">
        <v>5</v>
      </c>
      <c r="Z121" s="57">
        <f t="shared" si="40"/>
        <v>0</v>
      </c>
      <c r="AA121" s="1">
        <v>2</v>
      </c>
      <c r="AB121" s="57">
        <f t="shared" si="41"/>
        <v>0</v>
      </c>
      <c r="AC121" s="1">
        <v>4</v>
      </c>
      <c r="AD121" s="57">
        <f t="shared" si="42"/>
        <v>-1</v>
      </c>
      <c r="AE121" s="1">
        <v>4</v>
      </c>
      <c r="AF121" s="57">
        <f t="shared" si="43"/>
        <v>0</v>
      </c>
      <c r="AG121" s="1">
        <v>5</v>
      </c>
      <c r="AH121" s="57">
        <f t="shared" si="44"/>
        <v>3</v>
      </c>
      <c r="AI121" s="1">
        <v>1</v>
      </c>
      <c r="AJ121" s="57">
        <f t="shared" si="45"/>
        <v>0</v>
      </c>
      <c r="AK121" s="1">
        <v>4</v>
      </c>
      <c r="AL121" s="57">
        <f t="shared" si="46"/>
        <v>1</v>
      </c>
      <c r="AM121" s="1">
        <v>5</v>
      </c>
      <c r="AN121" s="57">
        <f t="shared" si="47"/>
        <v>0</v>
      </c>
      <c r="AO121" s="1">
        <v>3</v>
      </c>
      <c r="AP121" s="57">
        <f t="shared" si="48"/>
        <v>-1</v>
      </c>
      <c r="AQ121" s="1">
        <v>5</v>
      </c>
      <c r="AR121" s="57">
        <f t="shared" si="49"/>
        <v>3</v>
      </c>
      <c r="AS121" s="1">
        <v>1</v>
      </c>
      <c r="AT121" s="57">
        <f t="shared" si="50"/>
        <v>-2</v>
      </c>
      <c r="AU121" s="1">
        <v>4</v>
      </c>
      <c r="AV121" s="57">
        <f t="shared" si="51"/>
        <v>2</v>
      </c>
      <c r="AW121" s="1">
        <v>5</v>
      </c>
      <c r="AX121" s="57">
        <f t="shared" si="52"/>
        <v>1</v>
      </c>
      <c r="AY121" s="1">
        <v>5</v>
      </c>
      <c r="AZ121" s="57">
        <f t="shared" si="53"/>
        <v>3</v>
      </c>
      <c r="BA121" s="1">
        <v>4</v>
      </c>
      <c r="BB121" s="57">
        <f t="shared" si="54"/>
        <v>0</v>
      </c>
      <c r="BC121" s="1">
        <v>3</v>
      </c>
      <c r="BD121" s="57">
        <f t="shared" si="55"/>
        <v>-1</v>
      </c>
      <c r="BE121" s="1">
        <v>1</v>
      </c>
      <c r="BF121" s="81">
        <f t="shared" si="56"/>
        <v>-1</v>
      </c>
      <c r="BG121" s="1">
        <v>5</v>
      </c>
      <c r="BH121" s="57">
        <f t="shared" si="57"/>
        <v>0</v>
      </c>
      <c r="BI121" s="31">
        <v>3</v>
      </c>
      <c r="BJ121" s="31">
        <f t="shared" si="58"/>
        <v>-2</v>
      </c>
      <c r="BK121" s="1">
        <v>3</v>
      </c>
      <c r="BL121" s="57">
        <f t="shared" si="59"/>
        <v>-2</v>
      </c>
      <c r="BM121" s="1">
        <v>4</v>
      </c>
      <c r="BN121" s="1">
        <v>1</v>
      </c>
      <c r="BO121"/>
      <c r="BP121" s="1">
        <v>1</v>
      </c>
      <c r="BQ121" s="1">
        <v>1</v>
      </c>
      <c r="BR121"/>
      <c r="BS121"/>
      <c r="BT121" s="48"/>
      <c r="BV121" s="48"/>
    </row>
    <row r="122" spans="1:74" ht="15" customHeight="1">
      <c r="A122" s="18" t="s">
        <v>518</v>
      </c>
      <c r="B122"/>
      <c r="C122">
        <v>1</v>
      </c>
      <c r="D122"/>
      <c r="E122">
        <v>5</v>
      </c>
      <c r="F122" s="57">
        <f t="shared" si="30"/>
        <v>0</v>
      </c>
      <c r="G122" s="31">
        <v>1</v>
      </c>
      <c r="H122" s="78">
        <f t="shared" si="31"/>
        <v>0</v>
      </c>
      <c r="I122" s="1">
        <v>5</v>
      </c>
      <c r="J122" s="57">
        <f t="shared" si="32"/>
        <v>0</v>
      </c>
      <c r="K122" s="1">
        <v>4</v>
      </c>
      <c r="L122" s="57">
        <f t="shared" si="33"/>
        <v>-1</v>
      </c>
      <c r="M122" s="1">
        <v>5</v>
      </c>
      <c r="N122" s="57">
        <f t="shared" si="34"/>
        <v>0</v>
      </c>
      <c r="O122" s="1">
        <v>5</v>
      </c>
      <c r="P122" s="57">
        <f t="shared" si="35"/>
        <v>0</v>
      </c>
      <c r="Q122" s="1">
        <v>5</v>
      </c>
      <c r="R122" s="57">
        <f t="shared" si="36"/>
        <v>0</v>
      </c>
      <c r="S122" s="31">
        <v>5</v>
      </c>
      <c r="T122" s="31">
        <f t="shared" si="37"/>
        <v>0</v>
      </c>
      <c r="U122" s="1">
        <v>5</v>
      </c>
      <c r="V122" s="57">
        <f t="shared" si="38"/>
        <v>0</v>
      </c>
      <c r="W122" s="1">
        <v>4</v>
      </c>
      <c r="X122" s="57">
        <f t="shared" si="39"/>
        <v>0</v>
      </c>
      <c r="Y122" s="1">
        <v>5</v>
      </c>
      <c r="Z122" s="57">
        <f t="shared" si="40"/>
        <v>0</v>
      </c>
      <c r="AA122" s="1">
        <v>3</v>
      </c>
      <c r="AB122" s="57">
        <f t="shared" si="41"/>
        <v>2</v>
      </c>
      <c r="AC122" s="1">
        <v>4</v>
      </c>
      <c r="AD122" s="57">
        <f t="shared" si="42"/>
        <v>0</v>
      </c>
      <c r="AE122" s="1">
        <v>4</v>
      </c>
      <c r="AF122" s="57">
        <f t="shared" si="43"/>
        <v>0</v>
      </c>
      <c r="AG122" s="1">
        <v>3</v>
      </c>
      <c r="AH122" s="57">
        <f t="shared" si="44"/>
        <v>0</v>
      </c>
      <c r="AI122" s="1">
        <v>3</v>
      </c>
      <c r="AJ122" s="57">
        <f t="shared" si="45"/>
        <v>2</v>
      </c>
      <c r="AK122" s="1">
        <v>3</v>
      </c>
      <c r="AL122" s="57">
        <f t="shared" si="46"/>
        <v>0</v>
      </c>
      <c r="AM122" s="1">
        <v>4</v>
      </c>
      <c r="AN122" s="57">
        <f t="shared" si="47"/>
        <v>-1</v>
      </c>
      <c r="AO122" s="1">
        <v>4</v>
      </c>
      <c r="AP122" s="57">
        <f t="shared" si="48"/>
        <v>1</v>
      </c>
      <c r="AQ122" s="1">
        <v>4</v>
      </c>
      <c r="AR122" s="57">
        <f t="shared" si="49"/>
        <v>1</v>
      </c>
      <c r="AS122" s="1">
        <v>1</v>
      </c>
      <c r="AT122" s="57">
        <f t="shared" si="50"/>
        <v>0</v>
      </c>
      <c r="AU122" s="1">
        <v>3</v>
      </c>
      <c r="AV122" s="57">
        <f t="shared" si="51"/>
        <v>1</v>
      </c>
      <c r="AW122" s="1">
        <v>3</v>
      </c>
      <c r="AX122" s="57">
        <f t="shared" si="52"/>
        <v>-1</v>
      </c>
      <c r="AY122" s="1">
        <v>3</v>
      </c>
      <c r="AZ122" s="57">
        <f t="shared" si="53"/>
        <v>0</v>
      </c>
      <c r="BA122" s="1">
        <v>3</v>
      </c>
      <c r="BB122" s="57">
        <f t="shared" si="54"/>
        <v>0</v>
      </c>
      <c r="BC122" s="1">
        <v>4</v>
      </c>
      <c r="BD122" s="57">
        <f t="shared" si="55"/>
        <v>0</v>
      </c>
      <c r="BE122" s="1">
        <v>2</v>
      </c>
      <c r="BF122" s="81">
        <f t="shared" si="56"/>
        <v>0</v>
      </c>
      <c r="BG122" s="1">
        <v>4</v>
      </c>
      <c r="BH122" s="57">
        <f t="shared" si="57"/>
        <v>-1</v>
      </c>
      <c r="BI122" s="31">
        <v>3</v>
      </c>
      <c r="BJ122" s="31">
        <f t="shared" si="58"/>
        <v>-1</v>
      </c>
      <c r="BK122" s="1">
        <v>3</v>
      </c>
      <c r="BL122" s="57">
        <f t="shared" si="59"/>
        <v>-2</v>
      </c>
      <c r="BM122" s="1">
        <v>3</v>
      </c>
      <c r="BN122" s="1"/>
      <c r="BO122"/>
      <c r="BP122"/>
      <c r="BQ122" s="1"/>
      <c r="BR122"/>
      <c r="BS122"/>
      <c r="BT122" s="48"/>
      <c r="BV122" s="48"/>
    </row>
    <row r="123" spans="1:74" s="1" customFormat="1">
      <c r="A123" s="32"/>
      <c r="G123" s="31"/>
      <c r="H123" s="78"/>
      <c r="S123" s="31"/>
      <c r="T123" s="31"/>
    </row>
    <row r="124" spans="1:74" ht="15" customHeight="1">
      <c r="A124" s="19">
        <v>3034</v>
      </c>
      <c r="B124"/>
      <c r="C124"/>
      <c r="D124">
        <v>1</v>
      </c>
      <c r="E124">
        <v>5</v>
      </c>
      <c r="F124" s="57">
        <f>SUM(E124,-E51)</f>
        <v>0</v>
      </c>
      <c r="G124" s="31">
        <v>3</v>
      </c>
      <c r="H124" s="78">
        <f>SUM(G124,-G51)</f>
        <v>-2</v>
      </c>
      <c r="I124" s="1">
        <v>5</v>
      </c>
      <c r="J124" s="57">
        <f>SUM(I124,-G51)</f>
        <v>0</v>
      </c>
      <c r="K124" s="1">
        <v>4</v>
      </c>
      <c r="L124" s="57">
        <f>SUM(K124,-H51)</f>
        <v>-1</v>
      </c>
      <c r="M124" s="1">
        <v>5</v>
      </c>
      <c r="N124" s="57">
        <f>SUM(M124,-I51)</f>
        <v>0</v>
      </c>
      <c r="O124" s="1">
        <v>5</v>
      </c>
      <c r="P124" s="57">
        <f>SUM(O124,-J51)</f>
        <v>0</v>
      </c>
      <c r="Q124" s="1">
        <v>5</v>
      </c>
      <c r="R124" s="57">
        <f>SUM(Q124,-K51)</f>
        <v>1</v>
      </c>
      <c r="S124" s="31">
        <v>3</v>
      </c>
      <c r="T124" s="31">
        <f>SUM(S124,-L51)</f>
        <v>-2</v>
      </c>
      <c r="U124" s="1">
        <v>5</v>
      </c>
      <c r="V124" s="57">
        <f>SUM(U124,-M51)</f>
        <v>2</v>
      </c>
      <c r="W124" s="1">
        <v>5</v>
      </c>
      <c r="X124" s="57">
        <f>SUM(W124,-N51)</f>
        <v>0</v>
      </c>
      <c r="Y124" s="1"/>
      <c r="Z124" s="57"/>
      <c r="AA124" s="1"/>
      <c r="AB124" s="57"/>
      <c r="AC124" s="1"/>
      <c r="AD124" s="57"/>
      <c r="AE124" s="1"/>
      <c r="AF124" s="57"/>
      <c r="AG124" s="1"/>
      <c r="AH124" s="57"/>
      <c r="AI124" s="1"/>
      <c r="AJ124" s="57"/>
      <c r="AK124" s="1"/>
      <c r="AL124" s="57"/>
      <c r="AM124" s="1"/>
      <c r="AN124" s="57"/>
      <c r="AO124" s="1"/>
      <c r="AP124" s="57"/>
      <c r="AQ124" s="1"/>
      <c r="AR124" s="57"/>
      <c r="AS124" s="1"/>
      <c r="AT124" s="57"/>
      <c r="AU124" s="1"/>
      <c r="AV124" s="57"/>
      <c r="AW124" s="1"/>
      <c r="AX124" s="57"/>
      <c r="AY124" s="1"/>
      <c r="AZ124" s="57"/>
      <c r="BA124" s="1"/>
      <c r="BB124" s="57"/>
      <c r="BC124" s="1"/>
      <c r="BD124" s="57"/>
      <c r="BE124" s="1"/>
      <c r="BF124" s="57"/>
      <c r="BG124" s="1"/>
      <c r="BH124" s="57"/>
      <c r="BI124" s="1"/>
      <c r="BJ124" s="57"/>
      <c r="BK124" s="1"/>
      <c r="BL124" s="57"/>
      <c r="BM124" s="1"/>
      <c r="BN124" s="1"/>
      <c r="BO124"/>
      <c r="BP124"/>
      <c r="BQ124" s="1"/>
      <c r="BR124"/>
      <c r="BS124"/>
      <c r="BT124" s="48"/>
      <c r="BV124" s="48"/>
    </row>
    <row r="125" spans="1:74" ht="15" customHeight="1">
      <c r="A125" s="19">
        <v>6203</v>
      </c>
      <c r="B125"/>
      <c r="C125"/>
      <c r="D125">
        <v>1</v>
      </c>
      <c r="E125">
        <v>4</v>
      </c>
      <c r="F125" s="57">
        <f t="shared" ref="F125:F142" si="60">SUM(E125,-E52)</f>
        <v>-1</v>
      </c>
      <c r="G125" s="31">
        <v>4</v>
      </c>
      <c r="H125" s="78">
        <f t="shared" ref="H125:H142" si="61">SUM(G125,-G52)</f>
        <v>-1</v>
      </c>
      <c r="I125" s="1">
        <v>4</v>
      </c>
      <c r="J125" s="57">
        <f t="shared" ref="J125:J142" si="62">SUM(I125,-G52)</f>
        <v>-1</v>
      </c>
      <c r="K125" s="1">
        <v>4</v>
      </c>
      <c r="L125" s="57">
        <f t="shared" ref="L125:L142" si="63">SUM(K125,-H52)</f>
        <v>0</v>
      </c>
      <c r="M125" s="1">
        <v>4</v>
      </c>
      <c r="N125" s="57">
        <f t="shared" ref="N125:N142" si="64">SUM(M125,-I52)</f>
        <v>-1</v>
      </c>
      <c r="O125" s="1">
        <v>4</v>
      </c>
      <c r="P125" s="57">
        <f t="shared" ref="P125:P142" si="65">SUM(O125,-J52)</f>
        <v>-1</v>
      </c>
      <c r="Q125" s="1">
        <v>4</v>
      </c>
      <c r="R125" s="57">
        <f t="shared" ref="R125:R142" si="66">SUM(Q125,-K52)</f>
        <v>-1</v>
      </c>
      <c r="S125" s="31">
        <v>3</v>
      </c>
      <c r="T125" s="31">
        <f t="shared" ref="T125:T142" si="67">SUM(S125,-L52)</f>
        <v>-1</v>
      </c>
      <c r="U125" s="1">
        <v>3</v>
      </c>
      <c r="V125" s="57">
        <f t="shared" ref="V125:V142" si="68">SUM(U125,-M52)</f>
        <v>-1</v>
      </c>
      <c r="W125" s="1">
        <v>3.5</v>
      </c>
      <c r="X125" s="57">
        <f t="shared" ref="X125:X142" si="69">SUM(W125,-N52)</f>
        <v>-0.5</v>
      </c>
      <c r="Y125" s="1"/>
      <c r="Z125" s="57"/>
      <c r="AA125" s="1"/>
      <c r="AB125" s="57"/>
      <c r="AC125" s="1"/>
      <c r="AD125" s="57"/>
      <c r="AE125" s="1"/>
      <c r="AF125" s="57"/>
      <c r="AG125" s="1"/>
      <c r="AH125" s="57"/>
      <c r="AI125" s="1"/>
      <c r="AJ125" s="57"/>
      <c r="AK125" s="1"/>
      <c r="AL125" s="57"/>
      <c r="AM125" s="1"/>
      <c r="AN125" s="57"/>
      <c r="AO125" s="1"/>
      <c r="AP125" s="57"/>
      <c r="AQ125" s="1"/>
      <c r="AR125" s="57"/>
      <c r="AS125" s="1"/>
      <c r="AT125" s="57"/>
      <c r="AU125" s="1"/>
      <c r="AV125" s="57"/>
      <c r="AW125" s="1"/>
      <c r="AX125" s="57"/>
      <c r="AY125" s="1"/>
      <c r="AZ125" s="57"/>
      <c r="BA125" s="1"/>
      <c r="BB125" s="57"/>
      <c r="BC125" s="1"/>
      <c r="BD125" s="57"/>
      <c r="BE125" s="1"/>
      <c r="BF125" s="57"/>
      <c r="BG125" s="1"/>
      <c r="BH125" s="57"/>
      <c r="BI125" s="1"/>
      <c r="BJ125" s="57"/>
      <c r="BK125" s="1"/>
      <c r="BL125" s="57"/>
      <c r="BM125" s="1"/>
      <c r="BN125" s="1"/>
      <c r="BO125"/>
      <c r="BP125"/>
      <c r="BQ125" s="1"/>
      <c r="BR125"/>
      <c r="BS125"/>
      <c r="BT125" s="48"/>
      <c r="BV125" s="48"/>
    </row>
    <row r="126" spans="1:74" ht="15" customHeight="1">
      <c r="A126" s="19">
        <v>7071</v>
      </c>
      <c r="B126"/>
      <c r="C126"/>
      <c r="D126">
        <v>1</v>
      </c>
      <c r="E126">
        <v>1</v>
      </c>
      <c r="F126" s="57">
        <f t="shared" si="60"/>
        <v>-3</v>
      </c>
      <c r="G126" s="31">
        <v>1</v>
      </c>
      <c r="H126" s="78">
        <f t="shared" si="61"/>
        <v>-3</v>
      </c>
      <c r="I126" s="1">
        <v>5</v>
      </c>
      <c r="J126" s="57">
        <f t="shared" si="62"/>
        <v>1</v>
      </c>
      <c r="K126" s="1">
        <v>5</v>
      </c>
      <c r="L126" s="57">
        <f t="shared" si="63"/>
        <v>1</v>
      </c>
      <c r="M126" s="1">
        <v>5</v>
      </c>
      <c r="N126" s="57">
        <f t="shared" si="64"/>
        <v>1</v>
      </c>
      <c r="O126" s="1">
        <v>5</v>
      </c>
      <c r="P126" s="57">
        <f t="shared" si="65"/>
        <v>1</v>
      </c>
      <c r="Q126" s="1">
        <v>5</v>
      </c>
      <c r="R126" s="57">
        <f t="shared" si="66"/>
        <v>1</v>
      </c>
      <c r="S126" s="31">
        <v>3</v>
      </c>
      <c r="T126" s="31">
        <f t="shared" si="67"/>
        <v>-1</v>
      </c>
      <c r="U126" s="1">
        <v>5</v>
      </c>
      <c r="V126" s="57">
        <f t="shared" si="68"/>
        <v>1</v>
      </c>
      <c r="W126" s="1">
        <v>5</v>
      </c>
      <c r="X126" s="57">
        <f t="shared" si="69"/>
        <v>1</v>
      </c>
      <c r="Y126" s="1"/>
      <c r="Z126" s="57"/>
      <c r="AA126" s="1"/>
      <c r="AB126" s="57"/>
      <c r="AC126" s="1"/>
      <c r="AD126" s="57"/>
      <c r="AE126" s="1"/>
      <c r="AF126" s="57"/>
      <c r="AG126" s="1"/>
      <c r="AH126" s="57"/>
      <c r="AI126" s="1"/>
      <c r="AJ126" s="57"/>
      <c r="AK126" s="1"/>
      <c r="AL126" s="57"/>
      <c r="AM126" s="1"/>
      <c r="AN126" s="57"/>
      <c r="AO126" s="1"/>
      <c r="AP126" s="57"/>
      <c r="AQ126" s="1"/>
      <c r="AR126" s="57"/>
      <c r="AS126" s="1"/>
      <c r="AT126" s="57"/>
      <c r="AU126" s="1"/>
      <c r="AV126" s="57"/>
      <c r="AW126" s="1"/>
      <c r="AX126" s="57"/>
      <c r="AY126" s="1"/>
      <c r="AZ126" s="57"/>
      <c r="BA126" s="1"/>
      <c r="BB126" s="57"/>
      <c r="BC126" s="1"/>
      <c r="BD126" s="57"/>
      <c r="BE126" s="1"/>
      <c r="BF126" s="57"/>
      <c r="BG126" s="1"/>
      <c r="BH126" s="57"/>
      <c r="BI126" s="1"/>
      <c r="BJ126" s="57"/>
      <c r="BK126" s="1"/>
      <c r="BL126" s="57"/>
      <c r="BM126" s="1"/>
      <c r="BN126" s="1"/>
      <c r="BO126" s="1">
        <v>1</v>
      </c>
      <c r="BP126" s="1">
        <v>1</v>
      </c>
      <c r="BQ126" s="1">
        <v>1</v>
      </c>
      <c r="BR126" s="1">
        <v>1</v>
      </c>
      <c r="BS126" s="1">
        <v>1</v>
      </c>
      <c r="BT126" s="48"/>
      <c r="BV126" s="48"/>
    </row>
    <row r="127" spans="1:74" ht="15" customHeight="1">
      <c r="A127" s="18">
        <v>10114</v>
      </c>
      <c r="B127"/>
      <c r="C127"/>
      <c r="D127">
        <v>1</v>
      </c>
      <c r="E127">
        <v>4</v>
      </c>
      <c r="F127" s="57">
        <f t="shared" si="60"/>
        <v>-1</v>
      </c>
      <c r="G127" s="31">
        <v>3</v>
      </c>
      <c r="H127" s="78">
        <f t="shared" si="61"/>
        <v>-1</v>
      </c>
      <c r="I127" s="1">
        <v>5</v>
      </c>
      <c r="J127" s="57">
        <f t="shared" si="62"/>
        <v>1</v>
      </c>
      <c r="K127" s="1">
        <v>4</v>
      </c>
      <c r="L127" s="57">
        <f t="shared" si="63"/>
        <v>-1</v>
      </c>
      <c r="M127" s="1">
        <v>4</v>
      </c>
      <c r="N127" s="57">
        <f t="shared" si="64"/>
        <v>-1</v>
      </c>
      <c r="O127" s="1">
        <v>3</v>
      </c>
      <c r="P127" s="57">
        <f t="shared" si="65"/>
        <v>-1</v>
      </c>
      <c r="Q127" s="1">
        <v>4</v>
      </c>
      <c r="R127" s="57">
        <f t="shared" si="66"/>
        <v>-1</v>
      </c>
      <c r="S127" s="31">
        <v>4</v>
      </c>
      <c r="T127" s="31">
        <f t="shared" si="67"/>
        <v>-1</v>
      </c>
      <c r="U127" s="1">
        <v>4</v>
      </c>
      <c r="V127" s="57">
        <f t="shared" si="68"/>
        <v>-1</v>
      </c>
      <c r="W127" s="1">
        <v>3</v>
      </c>
      <c r="X127" s="57">
        <f t="shared" si="69"/>
        <v>-2</v>
      </c>
      <c r="Y127" s="1"/>
      <c r="Z127" s="57"/>
      <c r="AA127" s="1"/>
      <c r="AB127" s="57"/>
      <c r="AC127" s="1"/>
      <c r="AD127" s="57"/>
      <c r="AE127" s="1"/>
      <c r="AF127" s="57"/>
      <c r="AG127" s="1"/>
      <c r="AH127" s="57"/>
      <c r="AI127" s="1"/>
      <c r="AJ127" s="57"/>
      <c r="AK127" s="1"/>
      <c r="AL127" s="57"/>
      <c r="AM127" s="1"/>
      <c r="AN127" s="57"/>
      <c r="AO127" s="1"/>
      <c r="AP127" s="57"/>
      <c r="AQ127" s="1"/>
      <c r="AR127" s="57"/>
      <c r="AS127" s="1"/>
      <c r="AT127" s="57"/>
      <c r="AU127" s="1"/>
      <c r="AV127" s="57"/>
      <c r="AW127" s="1"/>
      <c r="AX127" s="57"/>
      <c r="AY127" s="1"/>
      <c r="AZ127" s="57"/>
      <c r="BA127" s="1"/>
      <c r="BB127" s="57"/>
      <c r="BC127" s="1"/>
      <c r="BD127" s="57"/>
      <c r="BE127" s="1"/>
      <c r="BF127" s="57"/>
      <c r="BG127" s="1"/>
      <c r="BH127" s="57"/>
      <c r="BI127" s="1"/>
      <c r="BJ127" s="57"/>
      <c r="BK127" s="1"/>
      <c r="BL127" s="57"/>
      <c r="BM127" s="1"/>
      <c r="BN127" s="1"/>
      <c r="BO127" s="1">
        <v>1</v>
      </c>
      <c r="BP127" s="1">
        <v>1</v>
      </c>
      <c r="BQ127" s="1"/>
      <c r="BR127">
        <v>1</v>
      </c>
      <c r="BS127">
        <v>1</v>
      </c>
      <c r="BT127" s="48"/>
      <c r="BV127" s="48"/>
    </row>
    <row r="128" spans="1:74" ht="15" customHeight="1">
      <c r="A128" s="18">
        <v>10269</v>
      </c>
      <c r="B128"/>
      <c r="C128"/>
      <c r="D128">
        <v>1</v>
      </c>
      <c r="E128">
        <v>5</v>
      </c>
      <c r="F128" s="57">
        <f t="shared" si="60"/>
        <v>0</v>
      </c>
      <c r="G128" s="31">
        <v>1</v>
      </c>
      <c r="H128" s="78">
        <f t="shared" si="61"/>
        <v>-4</v>
      </c>
      <c r="I128" s="1">
        <v>5</v>
      </c>
      <c r="J128" s="57">
        <f t="shared" si="62"/>
        <v>0</v>
      </c>
      <c r="K128" s="1">
        <v>3</v>
      </c>
      <c r="L128" s="57">
        <f t="shared" si="63"/>
        <v>0</v>
      </c>
      <c r="M128" s="1">
        <v>5</v>
      </c>
      <c r="N128" s="57">
        <f t="shared" si="64"/>
        <v>0</v>
      </c>
      <c r="O128" s="1">
        <v>4</v>
      </c>
      <c r="P128" s="57">
        <f t="shared" si="65"/>
        <v>-1</v>
      </c>
      <c r="Q128" s="1">
        <v>4</v>
      </c>
      <c r="R128" s="57">
        <f t="shared" si="66"/>
        <v>0</v>
      </c>
      <c r="S128" s="31">
        <v>3</v>
      </c>
      <c r="T128" s="31">
        <f t="shared" si="67"/>
        <v>-1</v>
      </c>
      <c r="U128" s="1">
        <v>4</v>
      </c>
      <c r="V128" s="57">
        <f t="shared" si="68"/>
        <v>-1</v>
      </c>
      <c r="W128" s="1">
        <v>4</v>
      </c>
      <c r="X128" s="57">
        <f t="shared" si="69"/>
        <v>0</v>
      </c>
      <c r="Y128" s="1"/>
      <c r="Z128" s="57"/>
      <c r="AA128" s="1"/>
      <c r="AB128" s="57"/>
      <c r="AC128" s="1"/>
      <c r="AD128" s="57"/>
      <c r="AE128" s="1"/>
      <c r="AF128" s="57"/>
      <c r="AG128" s="1"/>
      <c r="AH128" s="57"/>
      <c r="AI128" s="1"/>
      <c r="AJ128" s="57"/>
      <c r="AK128" s="1"/>
      <c r="AL128" s="57"/>
      <c r="AM128" s="1"/>
      <c r="AN128" s="57"/>
      <c r="AO128" s="1"/>
      <c r="AP128" s="57"/>
      <c r="AQ128" s="1"/>
      <c r="AR128" s="57"/>
      <c r="AS128" s="1"/>
      <c r="AT128" s="57"/>
      <c r="AU128" s="1"/>
      <c r="AV128" s="57"/>
      <c r="AW128" s="1"/>
      <c r="AX128" s="57"/>
      <c r="AY128" s="1"/>
      <c r="AZ128" s="57"/>
      <c r="BA128" s="1"/>
      <c r="BB128" s="57"/>
      <c r="BC128" s="1"/>
      <c r="BD128" s="57"/>
      <c r="BE128" s="1"/>
      <c r="BF128" s="57"/>
      <c r="BG128" s="1"/>
      <c r="BH128" s="57"/>
      <c r="BI128" s="1"/>
      <c r="BJ128" s="57"/>
      <c r="BK128" s="1"/>
      <c r="BL128" s="57"/>
      <c r="BM128" s="1"/>
      <c r="BN128" s="1"/>
      <c r="BO128"/>
      <c r="BP128"/>
      <c r="BQ128" s="1"/>
      <c r="BR128"/>
      <c r="BS128"/>
      <c r="BT128" s="48"/>
      <c r="BV128" s="48"/>
    </row>
    <row r="129" spans="1:74" ht="15" customHeight="1">
      <c r="A129" s="18">
        <v>10327</v>
      </c>
      <c r="B129"/>
      <c r="C129"/>
      <c r="D129">
        <v>1</v>
      </c>
      <c r="E129">
        <v>5</v>
      </c>
      <c r="F129" s="57">
        <f t="shared" si="60"/>
        <v>1</v>
      </c>
      <c r="G129" s="31">
        <v>1</v>
      </c>
      <c r="H129" s="78">
        <f t="shared" si="61"/>
        <v>-4</v>
      </c>
      <c r="I129" s="1">
        <v>5</v>
      </c>
      <c r="J129" s="57">
        <f t="shared" si="62"/>
        <v>0</v>
      </c>
      <c r="K129" s="1">
        <v>3</v>
      </c>
      <c r="L129" s="57">
        <f t="shared" si="63"/>
        <v>-1</v>
      </c>
      <c r="M129" s="1">
        <v>5</v>
      </c>
      <c r="N129" s="57">
        <f t="shared" si="64"/>
        <v>0</v>
      </c>
      <c r="O129" s="1">
        <v>5</v>
      </c>
      <c r="P129" s="57">
        <f t="shared" si="65"/>
        <v>0</v>
      </c>
      <c r="Q129" s="1">
        <v>2</v>
      </c>
      <c r="R129" s="57">
        <f t="shared" si="66"/>
        <v>-2</v>
      </c>
      <c r="S129" s="31">
        <v>1</v>
      </c>
      <c r="T129" s="31">
        <f t="shared" si="67"/>
        <v>-3</v>
      </c>
      <c r="U129" s="1">
        <v>5</v>
      </c>
      <c r="V129" s="57">
        <f t="shared" si="68"/>
        <v>1</v>
      </c>
      <c r="W129" s="1">
        <v>5</v>
      </c>
      <c r="X129" s="57">
        <f t="shared" si="69"/>
        <v>2</v>
      </c>
      <c r="Y129" s="1"/>
      <c r="Z129" s="57"/>
      <c r="AA129" s="1"/>
      <c r="AB129" s="57"/>
      <c r="AC129" s="1"/>
      <c r="AD129" s="57"/>
      <c r="AE129" s="1"/>
      <c r="AF129" s="57"/>
      <c r="AG129" s="1"/>
      <c r="AH129" s="57"/>
      <c r="AI129" s="1"/>
      <c r="AJ129" s="57"/>
      <c r="AK129" s="1"/>
      <c r="AL129" s="57"/>
      <c r="AM129" s="1"/>
      <c r="AN129" s="57"/>
      <c r="AO129" s="1"/>
      <c r="AP129" s="57"/>
      <c r="AQ129" s="1"/>
      <c r="AR129" s="57"/>
      <c r="AS129" s="1"/>
      <c r="AT129" s="57"/>
      <c r="AU129" s="1"/>
      <c r="AV129" s="57"/>
      <c r="AW129" s="1"/>
      <c r="AX129" s="57"/>
      <c r="AY129" s="1"/>
      <c r="AZ129" s="57"/>
      <c r="BA129" s="1"/>
      <c r="BB129" s="57"/>
      <c r="BC129" s="1"/>
      <c r="BD129" s="57"/>
      <c r="BE129" s="1"/>
      <c r="BF129" s="57"/>
      <c r="BG129" s="1"/>
      <c r="BH129" s="57"/>
      <c r="BI129" s="1"/>
      <c r="BJ129" s="57"/>
      <c r="BK129" s="1"/>
      <c r="BL129" s="57"/>
      <c r="BM129" s="1"/>
      <c r="BN129" s="1"/>
      <c r="BO129"/>
      <c r="BP129"/>
      <c r="BQ129" s="1"/>
      <c r="BR129"/>
      <c r="BS129"/>
      <c r="BT129" s="48"/>
      <c r="BV129" s="48"/>
    </row>
    <row r="130" spans="1:74" ht="15" customHeight="1">
      <c r="A130" s="18">
        <v>10990</v>
      </c>
      <c r="B130"/>
      <c r="C130"/>
      <c r="D130">
        <v>1</v>
      </c>
      <c r="E130">
        <v>4</v>
      </c>
      <c r="F130" s="57">
        <f t="shared" si="60"/>
        <v>0</v>
      </c>
      <c r="G130" s="31">
        <v>1</v>
      </c>
      <c r="H130" s="78">
        <f t="shared" si="61"/>
        <v>-3</v>
      </c>
      <c r="I130" s="1">
        <v>5</v>
      </c>
      <c r="J130" s="57">
        <f t="shared" si="62"/>
        <v>1</v>
      </c>
      <c r="K130" s="1">
        <v>5</v>
      </c>
      <c r="L130" s="57">
        <f t="shared" si="63"/>
        <v>1</v>
      </c>
      <c r="M130" s="1">
        <v>5</v>
      </c>
      <c r="N130" s="57">
        <f t="shared" si="64"/>
        <v>0</v>
      </c>
      <c r="O130" s="1">
        <v>5</v>
      </c>
      <c r="P130" s="57">
        <f t="shared" si="65"/>
        <v>1</v>
      </c>
      <c r="Q130" s="1">
        <v>5</v>
      </c>
      <c r="R130" s="57">
        <f t="shared" si="66"/>
        <v>0</v>
      </c>
      <c r="S130" s="31">
        <v>4</v>
      </c>
      <c r="T130" s="31">
        <f t="shared" si="67"/>
        <v>0</v>
      </c>
      <c r="U130" s="1">
        <v>4</v>
      </c>
      <c r="V130" s="57">
        <f t="shared" si="68"/>
        <v>0</v>
      </c>
      <c r="W130" s="1">
        <v>4</v>
      </c>
      <c r="X130" s="57">
        <f t="shared" si="69"/>
        <v>0</v>
      </c>
      <c r="Y130" s="1"/>
      <c r="Z130" s="57"/>
      <c r="AA130" s="1"/>
      <c r="AB130" s="57"/>
      <c r="AC130" s="1"/>
      <c r="AD130" s="57"/>
      <c r="AE130" s="1"/>
      <c r="AF130" s="57"/>
      <c r="AG130" s="1"/>
      <c r="AH130" s="57"/>
      <c r="AI130" s="1"/>
      <c r="AJ130" s="57"/>
      <c r="AK130" s="1"/>
      <c r="AL130" s="57"/>
      <c r="AM130" s="1"/>
      <c r="AN130" s="57"/>
      <c r="AO130" s="1"/>
      <c r="AP130" s="57"/>
      <c r="AQ130" s="1"/>
      <c r="AR130" s="57"/>
      <c r="AS130" s="1"/>
      <c r="AT130" s="57"/>
      <c r="AU130" s="1"/>
      <c r="AV130" s="57"/>
      <c r="AW130" s="1"/>
      <c r="AX130" s="57"/>
      <c r="AY130" s="1"/>
      <c r="AZ130" s="57"/>
      <c r="BA130" s="1"/>
      <c r="BB130" s="57"/>
      <c r="BC130" s="1"/>
      <c r="BD130" s="57"/>
      <c r="BE130" s="1"/>
      <c r="BF130" s="57"/>
      <c r="BG130" s="1"/>
      <c r="BH130" s="57"/>
      <c r="BI130" s="1"/>
      <c r="BJ130" s="57"/>
      <c r="BK130" s="1"/>
      <c r="BL130" s="57"/>
      <c r="BM130" s="1"/>
      <c r="BN130" s="1"/>
      <c r="BO130" s="1">
        <v>1</v>
      </c>
      <c r="BP130" s="1">
        <v>1</v>
      </c>
      <c r="BQ130" s="1">
        <v>1</v>
      </c>
      <c r="BR130" s="1">
        <v>1</v>
      </c>
      <c r="BS130" s="1">
        <v>1</v>
      </c>
      <c r="BT130" s="48"/>
      <c r="BV130" s="48"/>
    </row>
    <row r="131" spans="1:74" ht="15" customHeight="1">
      <c r="A131" s="18">
        <v>12204</v>
      </c>
      <c r="B131"/>
      <c r="C131"/>
      <c r="D131">
        <v>1</v>
      </c>
      <c r="E131">
        <v>4</v>
      </c>
      <c r="F131" s="57">
        <f t="shared" si="60"/>
        <v>0</v>
      </c>
      <c r="G131" s="31">
        <v>3</v>
      </c>
      <c r="H131" s="78">
        <f t="shared" si="61"/>
        <v>-2</v>
      </c>
      <c r="I131" s="1">
        <v>5</v>
      </c>
      <c r="J131" s="57">
        <f t="shared" si="62"/>
        <v>0</v>
      </c>
      <c r="K131" s="1">
        <v>5</v>
      </c>
      <c r="L131" s="57">
        <f t="shared" si="63"/>
        <v>0</v>
      </c>
      <c r="M131" s="1">
        <v>5</v>
      </c>
      <c r="N131" s="57">
        <f t="shared" si="64"/>
        <v>0</v>
      </c>
      <c r="O131" s="1">
        <v>5</v>
      </c>
      <c r="P131" s="57">
        <f t="shared" si="65"/>
        <v>0</v>
      </c>
      <c r="Q131" s="1">
        <v>5</v>
      </c>
      <c r="R131" s="57">
        <f t="shared" si="66"/>
        <v>0</v>
      </c>
      <c r="S131" s="31">
        <v>3</v>
      </c>
      <c r="T131" s="31">
        <f t="shared" si="67"/>
        <v>-2</v>
      </c>
      <c r="U131" s="1">
        <v>5</v>
      </c>
      <c r="V131" s="57">
        <f t="shared" si="68"/>
        <v>0</v>
      </c>
      <c r="W131" s="1">
        <v>5</v>
      </c>
      <c r="X131" s="57">
        <f t="shared" si="69"/>
        <v>2</v>
      </c>
      <c r="Y131" s="1"/>
      <c r="Z131" s="57"/>
      <c r="AA131" s="1"/>
      <c r="AB131" s="57"/>
      <c r="AC131" s="1"/>
      <c r="AD131" s="57"/>
      <c r="AE131" s="1"/>
      <c r="AF131" s="57"/>
      <c r="AG131" s="1"/>
      <c r="AH131" s="57"/>
      <c r="AI131" s="1"/>
      <c r="AJ131" s="57"/>
      <c r="AK131" s="1"/>
      <c r="AL131" s="57"/>
      <c r="AM131" s="1"/>
      <c r="AN131" s="57"/>
      <c r="AO131" s="1"/>
      <c r="AP131" s="57"/>
      <c r="AQ131" s="1"/>
      <c r="AR131" s="57"/>
      <c r="AS131" s="1"/>
      <c r="AT131" s="57"/>
      <c r="AU131" s="1"/>
      <c r="AV131" s="57"/>
      <c r="AW131" s="1"/>
      <c r="AX131" s="57"/>
      <c r="AY131" s="1"/>
      <c r="AZ131" s="57"/>
      <c r="BA131" s="1"/>
      <c r="BB131" s="57"/>
      <c r="BC131" s="1"/>
      <c r="BD131" s="57"/>
      <c r="BE131" s="1"/>
      <c r="BF131" s="57"/>
      <c r="BG131" s="1"/>
      <c r="BH131" s="57"/>
      <c r="BI131" s="1"/>
      <c r="BJ131" s="57"/>
      <c r="BK131" s="1"/>
      <c r="BL131" s="57"/>
      <c r="BM131" s="1"/>
      <c r="BN131" s="1"/>
      <c r="BO131"/>
      <c r="BP131"/>
      <c r="BQ131" s="1"/>
      <c r="BR131"/>
      <c r="BS131">
        <v>1</v>
      </c>
      <c r="BT131" s="48"/>
      <c r="BV131" s="48"/>
    </row>
    <row r="132" spans="1:74" ht="15" customHeight="1">
      <c r="A132" s="18">
        <v>13638</v>
      </c>
      <c r="B132"/>
      <c r="C132"/>
      <c r="D132">
        <v>1</v>
      </c>
      <c r="E132">
        <v>4</v>
      </c>
      <c r="F132" s="57">
        <f t="shared" si="60"/>
        <v>-1</v>
      </c>
      <c r="G132" s="31">
        <v>1</v>
      </c>
      <c r="H132" s="78">
        <f t="shared" si="61"/>
        <v>-4</v>
      </c>
      <c r="I132" s="1">
        <v>5</v>
      </c>
      <c r="J132" s="57">
        <f t="shared" si="62"/>
        <v>0</v>
      </c>
      <c r="K132" s="1">
        <v>3</v>
      </c>
      <c r="L132" s="57">
        <f t="shared" si="63"/>
        <v>-2</v>
      </c>
      <c r="M132" s="1">
        <v>5</v>
      </c>
      <c r="N132" s="57">
        <f t="shared" si="64"/>
        <v>0</v>
      </c>
      <c r="O132" s="1">
        <v>5</v>
      </c>
      <c r="P132" s="57">
        <f t="shared" si="65"/>
        <v>0</v>
      </c>
      <c r="Q132" s="1">
        <v>4</v>
      </c>
      <c r="R132" s="57">
        <f t="shared" si="66"/>
        <v>-1</v>
      </c>
      <c r="S132" s="31">
        <v>5</v>
      </c>
      <c r="T132" s="31">
        <f t="shared" si="67"/>
        <v>0</v>
      </c>
      <c r="U132" s="1">
        <v>5</v>
      </c>
      <c r="V132" s="57">
        <f t="shared" si="68"/>
        <v>0</v>
      </c>
      <c r="W132" s="1">
        <v>1</v>
      </c>
      <c r="X132" s="57">
        <f t="shared" si="69"/>
        <v>-4</v>
      </c>
      <c r="Y132" s="1"/>
      <c r="Z132" s="57"/>
      <c r="AA132" s="1"/>
      <c r="AB132" s="57"/>
      <c r="AC132" s="1"/>
      <c r="AD132" s="57"/>
      <c r="AE132" s="1"/>
      <c r="AF132" s="57"/>
      <c r="AG132" s="1"/>
      <c r="AH132" s="57"/>
      <c r="AI132" s="1"/>
      <c r="AJ132" s="57"/>
      <c r="AK132" s="1"/>
      <c r="AL132" s="57"/>
      <c r="AM132" s="1"/>
      <c r="AN132" s="57"/>
      <c r="AO132" s="1"/>
      <c r="AP132" s="57"/>
      <c r="AQ132" s="1"/>
      <c r="AR132" s="57"/>
      <c r="AS132" s="1"/>
      <c r="AT132" s="57"/>
      <c r="AU132" s="1"/>
      <c r="AV132" s="57"/>
      <c r="AW132" s="1"/>
      <c r="AX132" s="57"/>
      <c r="AY132" s="1"/>
      <c r="AZ132" s="57"/>
      <c r="BA132" s="1"/>
      <c r="BB132" s="57"/>
      <c r="BC132" s="1"/>
      <c r="BD132" s="57"/>
      <c r="BE132" s="1"/>
      <c r="BF132" s="57"/>
      <c r="BG132" s="1"/>
      <c r="BH132" s="57"/>
      <c r="BI132" s="1"/>
      <c r="BJ132" s="57"/>
      <c r="BK132" s="1"/>
      <c r="BL132" s="57"/>
      <c r="BM132" s="1"/>
      <c r="BN132" s="1"/>
      <c r="BO132"/>
      <c r="BP132"/>
      <c r="BQ132" s="1"/>
      <c r="BR132"/>
      <c r="BS132"/>
      <c r="BT132" s="48"/>
      <c r="BV132" s="48"/>
    </row>
    <row r="133" spans="1:74" ht="15" customHeight="1">
      <c r="A133" s="18">
        <v>13939</v>
      </c>
      <c r="B133"/>
      <c r="C133"/>
      <c r="D133">
        <v>1</v>
      </c>
      <c r="E133">
        <v>4</v>
      </c>
      <c r="F133" s="57">
        <f t="shared" si="60"/>
        <v>-1</v>
      </c>
      <c r="G133" s="31">
        <v>1</v>
      </c>
      <c r="H133" s="78">
        <f t="shared" si="61"/>
        <v>-4</v>
      </c>
      <c r="I133" s="1">
        <v>5</v>
      </c>
      <c r="J133" s="57">
        <f t="shared" si="62"/>
        <v>0</v>
      </c>
      <c r="K133" s="1">
        <v>5</v>
      </c>
      <c r="L133" s="57">
        <f t="shared" si="63"/>
        <v>0</v>
      </c>
      <c r="M133" s="1">
        <v>5</v>
      </c>
      <c r="N133" s="57">
        <f t="shared" si="64"/>
        <v>0</v>
      </c>
      <c r="O133" s="1">
        <v>5</v>
      </c>
      <c r="P133" s="57">
        <f t="shared" si="65"/>
        <v>0</v>
      </c>
      <c r="Q133" s="1">
        <v>5</v>
      </c>
      <c r="R133" s="57">
        <f t="shared" si="66"/>
        <v>0</v>
      </c>
      <c r="S133" s="31">
        <v>5</v>
      </c>
      <c r="T133" s="31">
        <f t="shared" si="67"/>
        <v>0</v>
      </c>
      <c r="U133" s="1">
        <v>5</v>
      </c>
      <c r="V133" s="57">
        <f t="shared" si="68"/>
        <v>0</v>
      </c>
      <c r="W133" s="1">
        <v>5</v>
      </c>
      <c r="X133" s="57">
        <f t="shared" si="69"/>
        <v>0</v>
      </c>
      <c r="Y133" s="1"/>
      <c r="Z133" s="57"/>
      <c r="AA133" s="1"/>
      <c r="AB133" s="57"/>
      <c r="AC133" s="1"/>
      <c r="AD133" s="57"/>
      <c r="AE133" s="1"/>
      <c r="AF133" s="57"/>
      <c r="AG133" s="1"/>
      <c r="AH133" s="57"/>
      <c r="AI133" s="1"/>
      <c r="AJ133" s="57"/>
      <c r="AK133" s="1"/>
      <c r="AL133" s="57"/>
      <c r="AM133" s="1"/>
      <c r="AN133" s="57"/>
      <c r="AO133" s="1"/>
      <c r="AP133" s="57"/>
      <c r="AQ133" s="1"/>
      <c r="AR133" s="57"/>
      <c r="AS133" s="1"/>
      <c r="AT133" s="57"/>
      <c r="AU133" s="1"/>
      <c r="AV133" s="57"/>
      <c r="AW133" s="1"/>
      <c r="AX133" s="57"/>
      <c r="AY133" s="1"/>
      <c r="AZ133" s="57"/>
      <c r="BA133" s="1"/>
      <c r="BB133" s="57"/>
      <c r="BC133" s="1"/>
      <c r="BD133" s="57"/>
      <c r="BE133" s="1"/>
      <c r="BF133" s="57"/>
      <c r="BG133" s="1"/>
      <c r="BH133" s="57"/>
      <c r="BI133" s="1"/>
      <c r="BJ133" s="57"/>
      <c r="BK133" s="1"/>
      <c r="BL133" s="57"/>
      <c r="BM133" s="1"/>
      <c r="BN133" s="1"/>
      <c r="BO133" s="1">
        <v>1</v>
      </c>
      <c r="BP133"/>
      <c r="BQ133" s="1"/>
      <c r="BR133"/>
      <c r="BS133"/>
      <c r="BT133" s="48"/>
      <c r="BV133" s="48"/>
    </row>
    <row r="134" spans="1:74" ht="15" customHeight="1">
      <c r="A134" s="18">
        <v>14016</v>
      </c>
      <c r="B134"/>
      <c r="C134"/>
      <c r="D134">
        <v>1</v>
      </c>
      <c r="E134">
        <v>5</v>
      </c>
      <c r="F134" s="57">
        <f t="shared" si="60"/>
        <v>0</v>
      </c>
      <c r="G134" s="31">
        <v>2</v>
      </c>
      <c r="H134" s="78">
        <f t="shared" si="61"/>
        <v>-3</v>
      </c>
      <c r="I134" s="1">
        <v>5</v>
      </c>
      <c r="J134" s="57">
        <f t="shared" si="62"/>
        <v>0</v>
      </c>
      <c r="K134" s="1">
        <v>5</v>
      </c>
      <c r="L134" s="57">
        <f t="shared" si="63"/>
        <v>0</v>
      </c>
      <c r="M134" s="1">
        <v>5</v>
      </c>
      <c r="N134" s="57">
        <f t="shared" si="64"/>
        <v>0</v>
      </c>
      <c r="O134" s="1">
        <v>5</v>
      </c>
      <c r="P134" s="57">
        <f t="shared" si="65"/>
        <v>0</v>
      </c>
      <c r="Q134" s="1">
        <v>5</v>
      </c>
      <c r="R134" s="57">
        <f t="shared" si="66"/>
        <v>0</v>
      </c>
      <c r="S134" s="31">
        <v>5</v>
      </c>
      <c r="T134" s="31">
        <f t="shared" si="67"/>
        <v>0</v>
      </c>
      <c r="U134" s="1">
        <v>5</v>
      </c>
      <c r="V134" s="57">
        <f t="shared" si="68"/>
        <v>0</v>
      </c>
      <c r="W134" s="1">
        <v>5</v>
      </c>
      <c r="X134" s="57">
        <f t="shared" si="69"/>
        <v>0</v>
      </c>
      <c r="Y134" s="1"/>
      <c r="Z134" s="57"/>
      <c r="AA134" s="1"/>
      <c r="AB134" s="57"/>
      <c r="AC134" s="1"/>
      <c r="AD134" s="57"/>
      <c r="AE134" s="1"/>
      <c r="AF134" s="57"/>
      <c r="AG134" s="1"/>
      <c r="AH134" s="57"/>
      <c r="AI134" s="1"/>
      <c r="AJ134" s="57"/>
      <c r="AK134" s="1"/>
      <c r="AL134" s="57"/>
      <c r="AM134" s="1"/>
      <c r="AN134" s="57"/>
      <c r="AO134" s="1"/>
      <c r="AP134" s="57"/>
      <c r="AQ134" s="1"/>
      <c r="AR134" s="57"/>
      <c r="AS134" s="1"/>
      <c r="AT134" s="57"/>
      <c r="AU134" s="1"/>
      <c r="AV134" s="57"/>
      <c r="AW134" s="1"/>
      <c r="AX134" s="57"/>
      <c r="AY134" s="1"/>
      <c r="AZ134" s="57"/>
      <c r="BA134" s="1"/>
      <c r="BB134" s="57"/>
      <c r="BC134" s="1"/>
      <c r="BD134" s="57"/>
      <c r="BE134" s="1"/>
      <c r="BF134" s="57"/>
      <c r="BG134" s="1"/>
      <c r="BH134" s="57"/>
      <c r="BI134" s="1"/>
      <c r="BJ134" s="57"/>
      <c r="BK134" s="1"/>
      <c r="BL134" s="57"/>
      <c r="BM134" s="1"/>
      <c r="BN134" s="1"/>
      <c r="BO134" s="1">
        <v>1</v>
      </c>
      <c r="BP134"/>
      <c r="BQ134" s="1"/>
      <c r="BR134"/>
      <c r="BS134"/>
      <c r="BT134" s="48"/>
      <c r="BV134" s="48"/>
    </row>
    <row r="135" spans="1:74" ht="15" customHeight="1">
      <c r="A135" s="18">
        <v>24823</v>
      </c>
      <c r="B135"/>
      <c r="C135"/>
      <c r="D135">
        <v>1</v>
      </c>
      <c r="E135">
        <v>5</v>
      </c>
      <c r="F135" s="57">
        <f t="shared" si="60"/>
        <v>1</v>
      </c>
      <c r="G135" s="31">
        <v>3</v>
      </c>
      <c r="H135" s="78">
        <f t="shared" si="61"/>
        <v>-2</v>
      </c>
      <c r="I135" s="1">
        <v>4</v>
      </c>
      <c r="J135" s="57">
        <f t="shared" si="62"/>
        <v>-1</v>
      </c>
      <c r="K135" s="1">
        <v>3</v>
      </c>
      <c r="L135" s="57">
        <f t="shared" si="63"/>
        <v>-2</v>
      </c>
      <c r="M135" s="1">
        <v>5</v>
      </c>
      <c r="N135" s="57">
        <f t="shared" si="64"/>
        <v>0</v>
      </c>
      <c r="O135" s="1">
        <v>5</v>
      </c>
      <c r="P135" s="57">
        <f t="shared" si="65"/>
        <v>0</v>
      </c>
      <c r="Q135" s="1">
        <v>3</v>
      </c>
      <c r="R135" s="57">
        <f t="shared" si="66"/>
        <v>-2</v>
      </c>
      <c r="S135" s="31">
        <v>5</v>
      </c>
      <c r="T135" s="31">
        <f t="shared" si="67"/>
        <v>0</v>
      </c>
      <c r="U135" s="1">
        <v>4</v>
      </c>
      <c r="V135" s="57">
        <f t="shared" si="68"/>
        <v>-1</v>
      </c>
      <c r="W135" s="1">
        <v>3</v>
      </c>
      <c r="X135" s="57">
        <f t="shared" si="69"/>
        <v>-2</v>
      </c>
      <c r="Y135" s="1"/>
      <c r="Z135" s="57"/>
      <c r="AA135" s="1"/>
      <c r="AB135" s="57"/>
      <c r="AC135" s="1"/>
      <c r="AD135" s="57"/>
      <c r="AE135" s="1"/>
      <c r="AF135" s="57"/>
      <c r="AG135" s="1"/>
      <c r="AH135" s="57"/>
      <c r="AI135" s="1"/>
      <c r="AJ135" s="57"/>
      <c r="AK135" s="1"/>
      <c r="AL135" s="57"/>
      <c r="AM135" s="1"/>
      <c r="AN135" s="57"/>
      <c r="AO135" s="1"/>
      <c r="AP135" s="57"/>
      <c r="AQ135" s="1"/>
      <c r="AR135" s="57"/>
      <c r="AS135" s="1"/>
      <c r="AT135" s="57"/>
      <c r="AU135" s="1"/>
      <c r="AV135" s="57"/>
      <c r="AW135" s="1"/>
      <c r="AX135" s="57"/>
      <c r="AY135" s="1"/>
      <c r="AZ135" s="57"/>
      <c r="BA135" s="1"/>
      <c r="BB135" s="57"/>
      <c r="BC135" s="1"/>
      <c r="BD135" s="57"/>
      <c r="BE135" s="1"/>
      <c r="BF135" s="57"/>
      <c r="BG135" s="1"/>
      <c r="BH135" s="57"/>
      <c r="BI135" s="1"/>
      <c r="BJ135" s="57"/>
      <c r="BK135" s="1"/>
      <c r="BL135" s="57"/>
      <c r="BM135" s="1"/>
      <c r="BN135" s="1">
        <v>1</v>
      </c>
      <c r="BO135"/>
      <c r="BP135"/>
      <c r="BQ135" s="1"/>
      <c r="BR135"/>
      <c r="BS135"/>
      <c r="BT135" s="48"/>
      <c r="BV135" s="48"/>
    </row>
    <row r="136" spans="1:74" ht="15" customHeight="1">
      <c r="A136" s="18">
        <v>68237</v>
      </c>
      <c r="B136"/>
      <c r="C136"/>
      <c r="D136">
        <v>1</v>
      </c>
      <c r="E136">
        <v>4</v>
      </c>
      <c r="F136" s="57">
        <f t="shared" si="60"/>
        <v>-1</v>
      </c>
      <c r="G136" s="31">
        <v>5</v>
      </c>
      <c r="H136" s="78">
        <f t="shared" si="61"/>
        <v>0</v>
      </c>
      <c r="I136" s="1">
        <v>4</v>
      </c>
      <c r="J136" s="57">
        <f t="shared" si="62"/>
        <v>-1</v>
      </c>
      <c r="K136" s="1">
        <v>4</v>
      </c>
      <c r="L136" s="57">
        <f t="shared" si="63"/>
        <v>0</v>
      </c>
      <c r="M136" s="1">
        <v>4</v>
      </c>
      <c r="N136" s="57">
        <f t="shared" si="64"/>
        <v>0</v>
      </c>
      <c r="O136" s="1">
        <v>5</v>
      </c>
      <c r="P136" s="57">
        <f t="shared" si="65"/>
        <v>0</v>
      </c>
      <c r="Q136" s="1">
        <v>2</v>
      </c>
      <c r="R136" s="57">
        <f t="shared" si="66"/>
        <v>-3</v>
      </c>
      <c r="S136" s="31">
        <v>4</v>
      </c>
      <c r="T136" s="31">
        <f t="shared" si="67"/>
        <v>0</v>
      </c>
      <c r="U136" s="1">
        <v>5</v>
      </c>
      <c r="V136" s="57">
        <f t="shared" si="68"/>
        <v>2</v>
      </c>
      <c r="W136" s="1">
        <v>3</v>
      </c>
      <c r="X136" s="57">
        <f t="shared" si="69"/>
        <v>-1</v>
      </c>
      <c r="Y136" s="1"/>
      <c r="Z136" s="57"/>
      <c r="AA136" s="1"/>
      <c r="AB136" s="57"/>
      <c r="AC136" s="1"/>
      <c r="AD136" s="57"/>
      <c r="AE136" s="1"/>
      <c r="AF136" s="57"/>
      <c r="AG136" s="1"/>
      <c r="AH136" s="57"/>
      <c r="AI136" s="1"/>
      <c r="AJ136" s="57"/>
      <c r="AK136" s="1"/>
      <c r="AL136" s="57"/>
      <c r="AM136" s="1"/>
      <c r="AN136" s="57"/>
      <c r="AO136" s="1"/>
      <c r="AP136" s="57"/>
      <c r="AQ136" s="1"/>
      <c r="AR136" s="57"/>
      <c r="AS136" s="1"/>
      <c r="AT136" s="57"/>
      <c r="AU136" s="1"/>
      <c r="AV136" s="57"/>
      <c r="AW136" s="1"/>
      <c r="AX136" s="57"/>
      <c r="AY136" s="1"/>
      <c r="AZ136" s="57"/>
      <c r="BA136" s="1"/>
      <c r="BB136" s="57"/>
      <c r="BC136" s="1"/>
      <c r="BD136" s="57"/>
      <c r="BE136" s="1"/>
      <c r="BF136" s="57"/>
      <c r="BG136" s="1"/>
      <c r="BH136" s="57"/>
      <c r="BI136" s="1"/>
      <c r="BJ136" s="57"/>
      <c r="BK136" s="1"/>
      <c r="BL136" s="57"/>
      <c r="BM136" s="1"/>
      <c r="BN136" s="1"/>
      <c r="BO136" s="1">
        <v>1</v>
      </c>
      <c r="BP136" s="1">
        <v>1</v>
      </c>
      <c r="BQ136" s="1">
        <v>1</v>
      </c>
      <c r="BR136" s="1">
        <v>1</v>
      </c>
      <c r="BS136" s="1">
        <v>1</v>
      </c>
      <c r="BT136" s="48"/>
      <c r="BV136" s="48"/>
    </row>
    <row r="137" spans="1:74" ht="15" customHeight="1">
      <c r="A137" s="18">
        <v>72848</v>
      </c>
      <c r="B137"/>
      <c r="C137"/>
      <c r="D137">
        <v>1</v>
      </c>
      <c r="E137">
        <v>1</v>
      </c>
      <c r="F137" s="57">
        <f t="shared" si="60"/>
        <v>-4</v>
      </c>
      <c r="G137" s="31">
        <v>1</v>
      </c>
      <c r="H137" s="78">
        <f t="shared" si="61"/>
        <v>-3</v>
      </c>
      <c r="I137" s="1">
        <v>5</v>
      </c>
      <c r="J137" s="57">
        <f t="shared" si="62"/>
        <v>1</v>
      </c>
      <c r="K137" s="1">
        <v>5</v>
      </c>
      <c r="L137" s="57">
        <f t="shared" si="63"/>
        <v>0</v>
      </c>
      <c r="M137" s="1">
        <v>5</v>
      </c>
      <c r="N137" s="57">
        <f t="shared" si="64"/>
        <v>0</v>
      </c>
      <c r="O137" s="1">
        <v>5</v>
      </c>
      <c r="P137" s="57">
        <f t="shared" si="65"/>
        <v>0</v>
      </c>
      <c r="Q137" s="1">
        <v>5</v>
      </c>
      <c r="R137" s="57">
        <f t="shared" si="66"/>
        <v>0</v>
      </c>
      <c r="S137" s="31">
        <v>2</v>
      </c>
      <c r="T137" s="31">
        <f t="shared" si="67"/>
        <v>-3</v>
      </c>
      <c r="U137" s="1">
        <v>5</v>
      </c>
      <c r="V137" s="57">
        <f t="shared" si="68"/>
        <v>0</v>
      </c>
      <c r="W137" s="1">
        <v>5</v>
      </c>
      <c r="X137" s="57">
        <f t="shared" si="69"/>
        <v>0</v>
      </c>
      <c r="Y137" s="1"/>
      <c r="Z137" s="57"/>
      <c r="AA137" s="1"/>
      <c r="AB137" s="57"/>
      <c r="AC137" s="1"/>
      <c r="AD137" s="57"/>
      <c r="AE137" s="1"/>
      <c r="AF137" s="57"/>
      <c r="AG137" s="1"/>
      <c r="AH137" s="57"/>
      <c r="AI137" s="1"/>
      <c r="AJ137" s="57"/>
      <c r="AK137" s="1"/>
      <c r="AL137" s="57"/>
      <c r="AM137" s="1"/>
      <c r="AN137" s="57"/>
      <c r="AO137" s="1"/>
      <c r="AP137" s="57"/>
      <c r="AQ137" s="1"/>
      <c r="AR137" s="57"/>
      <c r="AS137" s="1"/>
      <c r="AT137" s="57"/>
      <c r="AU137" s="1"/>
      <c r="AV137" s="57"/>
      <c r="AW137" s="1"/>
      <c r="AX137" s="57"/>
      <c r="AY137" s="1"/>
      <c r="AZ137" s="57"/>
      <c r="BA137" s="1"/>
      <c r="BB137" s="57"/>
      <c r="BC137" s="1"/>
      <c r="BD137" s="57"/>
      <c r="BE137" s="1"/>
      <c r="BF137" s="57"/>
      <c r="BG137" s="1"/>
      <c r="BH137" s="57"/>
      <c r="BI137" s="1"/>
      <c r="BJ137" s="57"/>
      <c r="BK137" s="1"/>
      <c r="BL137" s="57"/>
      <c r="BM137" s="1"/>
      <c r="BN137" s="1"/>
      <c r="BO137" s="1">
        <v>1</v>
      </c>
      <c r="BP137"/>
      <c r="BQ137" s="1"/>
      <c r="BR137"/>
      <c r="BS137"/>
      <c r="BT137" s="48"/>
      <c r="BV137" s="48"/>
    </row>
    <row r="138" spans="1:74" ht="15" customHeight="1">
      <c r="A138" s="18">
        <v>72927</v>
      </c>
      <c r="B138"/>
      <c r="C138"/>
      <c r="D138">
        <v>1</v>
      </c>
      <c r="E138">
        <v>4</v>
      </c>
      <c r="F138" s="57">
        <f t="shared" si="60"/>
        <v>0</v>
      </c>
      <c r="G138" s="31">
        <v>4</v>
      </c>
      <c r="H138" s="78">
        <f t="shared" si="61"/>
        <v>0</v>
      </c>
      <c r="I138" s="1">
        <v>5</v>
      </c>
      <c r="J138" s="57">
        <f t="shared" si="62"/>
        <v>1</v>
      </c>
      <c r="K138" s="1">
        <v>4</v>
      </c>
      <c r="L138" s="57">
        <f t="shared" si="63"/>
        <v>0</v>
      </c>
      <c r="M138" s="1">
        <v>4</v>
      </c>
      <c r="N138" s="57">
        <f t="shared" si="64"/>
        <v>-1</v>
      </c>
      <c r="O138" s="1">
        <v>4</v>
      </c>
      <c r="P138" s="57">
        <f t="shared" si="65"/>
        <v>-1</v>
      </c>
      <c r="Q138" s="1">
        <v>3</v>
      </c>
      <c r="R138" s="57">
        <f t="shared" si="66"/>
        <v>1</v>
      </c>
      <c r="S138" s="31">
        <v>4</v>
      </c>
      <c r="T138" s="31">
        <f t="shared" si="67"/>
        <v>0</v>
      </c>
      <c r="U138" s="1">
        <v>4</v>
      </c>
      <c r="V138" s="57">
        <f t="shared" si="68"/>
        <v>1</v>
      </c>
      <c r="W138" s="1">
        <v>4</v>
      </c>
      <c r="X138" s="57">
        <f t="shared" si="69"/>
        <v>-1</v>
      </c>
      <c r="Y138" s="1"/>
      <c r="Z138" s="57"/>
      <c r="AA138" s="1"/>
      <c r="AB138" s="57"/>
      <c r="AC138" s="1"/>
      <c r="AD138" s="57"/>
      <c r="AE138" s="1"/>
      <c r="AF138" s="57"/>
      <c r="AG138" s="1"/>
      <c r="AH138" s="57"/>
      <c r="AI138" s="1"/>
      <c r="AJ138" s="57"/>
      <c r="AK138" s="1"/>
      <c r="AL138" s="57"/>
      <c r="AM138" s="1"/>
      <c r="AN138" s="57"/>
      <c r="AO138" s="1"/>
      <c r="AP138" s="57"/>
      <c r="AQ138" s="1"/>
      <c r="AR138" s="57"/>
      <c r="AS138" s="1"/>
      <c r="AT138" s="57"/>
      <c r="AU138" s="1"/>
      <c r="AV138" s="57"/>
      <c r="AW138" s="1"/>
      <c r="AX138" s="57"/>
      <c r="AY138" s="1"/>
      <c r="AZ138" s="57"/>
      <c r="BA138" s="1"/>
      <c r="BB138" s="57"/>
      <c r="BC138" s="1"/>
      <c r="BD138" s="57"/>
      <c r="BE138" s="1"/>
      <c r="BF138" s="57"/>
      <c r="BG138" s="1"/>
      <c r="BH138" s="57"/>
      <c r="BI138" s="1"/>
      <c r="BJ138" s="57"/>
      <c r="BK138" s="1"/>
      <c r="BL138" s="57"/>
      <c r="BM138" s="1"/>
      <c r="BN138" s="1"/>
      <c r="BO138" s="1">
        <v>1</v>
      </c>
      <c r="BP138" s="1">
        <v>1</v>
      </c>
      <c r="BQ138" s="1">
        <v>1</v>
      </c>
      <c r="BR138" s="1">
        <v>1</v>
      </c>
      <c r="BS138" s="1">
        <v>1</v>
      </c>
      <c r="BT138" s="48"/>
      <c r="BV138" s="48"/>
    </row>
    <row r="139" spans="1:74" ht="15" customHeight="1">
      <c r="A139" s="18">
        <v>76835</v>
      </c>
      <c r="B139"/>
      <c r="C139"/>
      <c r="D139">
        <v>1</v>
      </c>
      <c r="E139">
        <v>3</v>
      </c>
      <c r="F139" s="57">
        <f t="shared" si="60"/>
        <v>-2</v>
      </c>
      <c r="G139" s="31">
        <v>3</v>
      </c>
      <c r="H139" s="78">
        <f t="shared" si="61"/>
        <v>-2</v>
      </c>
      <c r="I139" s="1">
        <v>4</v>
      </c>
      <c r="J139" s="57">
        <f t="shared" si="62"/>
        <v>-1</v>
      </c>
      <c r="K139" s="1">
        <v>5</v>
      </c>
      <c r="L139" s="57">
        <f t="shared" si="63"/>
        <v>0</v>
      </c>
      <c r="M139" s="1">
        <v>5</v>
      </c>
      <c r="N139" s="57">
        <f t="shared" si="64"/>
        <v>0</v>
      </c>
      <c r="O139" s="1">
        <v>4</v>
      </c>
      <c r="P139" s="57">
        <f t="shared" si="65"/>
        <v>-1</v>
      </c>
      <c r="Q139" s="1">
        <v>4</v>
      </c>
      <c r="R139" s="57">
        <f t="shared" si="66"/>
        <v>-1</v>
      </c>
      <c r="S139" s="31">
        <v>4</v>
      </c>
      <c r="T139" s="31">
        <f t="shared" si="67"/>
        <v>-1</v>
      </c>
      <c r="U139" s="1">
        <v>3</v>
      </c>
      <c r="V139" s="57">
        <f t="shared" si="68"/>
        <v>-2</v>
      </c>
      <c r="W139" s="1">
        <v>4</v>
      </c>
      <c r="X139" s="57">
        <f t="shared" si="69"/>
        <v>-1</v>
      </c>
      <c r="Y139" s="1"/>
      <c r="Z139" s="57"/>
      <c r="AA139" s="1"/>
      <c r="AB139" s="57"/>
      <c r="AC139" s="1"/>
      <c r="AD139" s="57"/>
      <c r="AE139" s="1"/>
      <c r="AF139" s="57"/>
      <c r="AG139" s="1"/>
      <c r="AH139" s="57"/>
      <c r="AI139" s="1"/>
      <c r="AJ139" s="57"/>
      <c r="AK139" s="1"/>
      <c r="AL139" s="57"/>
      <c r="AM139" s="1"/>
      <c r="AN139" s="57"/>
      <c r="AO139" s="1"/>
      <c r="AP139" s="57"/>
      <c r="AQ139" s="1"/>
      <c r="AR139" s="57"/>
      <c r="AS139" s="1"/>
      <c r="AT139" s="57"/>
      <c r="AU139" s="1"/>
      <c r="AV139" s="57"/>
      <c r="AW139" s="1"/>
      <c r="AX139" s="57"/>
      <c r="AY139" s="1"/>
      <c r="AZ139" s="57"/>
      <c r="BA139" s="1"/>
      <c r="BB139" s="57"/>
      <c r="BC139" s="1"/>
      <c r="BD139" s="57"/>
      <c r="BE139" s="1"/>
      <c r="BF139" s="57"/>
      <c r="BG139" s="1"/>
      <c r="BH139" s="57"/>
      <c r="BI139" s="1"/>
      <c r="BJ139" s="57"/>
      <c r="BK139" s="1"/>
      <c r="BL139" s="57"/>
      <c r="BM139" s="1"/>
      <c r="BN139" s="1"/>
      <c r="BO139" s="1">
        <v>1</v>
      </c>
      <c r="BP139" s="1">
        <v>1</v>
      </c>
      <c r="BQ139" s="1">
        <v>1</v>
      </c>
      <c r="BR139" s="1">
        <v>1</v>
      </c>
      <c r="BS139" s="1">
        <v>1</v>
      </c>
      <c r="BT139" s="48"/>
      <c r="BV139" s="48"/>
    </row>
    <row r="140" spans="1:74" ht="15" customHeight="1">
      <c r="A140" s="18">
        <v>78528</v>
      </c>
      <c r="B140"/>
      <c r="C140"/>
      <c r="D140">
        <v>1</v>
      </c>
      <c r="E140">
        <v>5</v>
      </c>
      <c r="F140" s="57">
        <f t="shared" si="60"/>
        <v>1</v>
      </c>
      <c r="G140" s="31">
        <v>1</v>
      </c>
      <c r="H140" s="78">
        <f t="shared" si="61"/>
        <v>-4</v>
      </c>
      <c r="I140" s="1">
        <v>3</v>
      </c>
      <c r="J140" s="57">
        <f t="shared" si="62"/>
        <v>-2</v>
      </c>
      <c r="K140" s="1">
        <v>5</v>
      </c>
      <c r="L140" s="57">
        <f t="shared" si="63"/>
        <v>1</v>
      </c>
      <c r="M140" s="1">
        <v>5</v>
      </c>
      <c r="N140" s="57">
        <f t="shared" si="64"/>
        <v>0</v>
      </c>
      <c r="O140" s="1">
        <v>5</v>
      </c>
      <c r="P140" s="57">
        <f t="shared" si="65"/>
        <v>0</v>
      </c>
      <c r="Q140" s="1">
        <v>5</v>
      </c>
      <c r="R140" s="57">
        <f t="shared" si="66"/>
        <v>2</v>
      </c>
      <c r="S140" s="31">
        <v>2</v>
      </c>
      <c r="T140" s="31">
        <f t="shared" si="67"/>
        <v>-3</v>
      </c>
      <c r="U140" s="1">
        <v>5</v>
      </c>
      <c r="V140" s="57">
        <f t="shared" si="68"/>
        <v>0</v>
      </c>
      <c r="W140" s="1">
        <v>2</v>
      </c>
      <c r="X140" s="57">
        <f t="shared" si="69"/>
        <v>-2</v>
      </c>
      <c r="Y140" s="1"/>
      <c r="Z140" s="57"/>
      <c r="AA140" s="1"/>
      <c r="AB140" s="57"/>
      <c r="AC140" s="1"/>
      <c r="AD140" s="57"/>
      <c r="AE140" s="1"/>
      <c r="AF140" s="57"/>
      <c r="AG140" s="1"/>
      <c r="AH140" s="57"/>
      <c r="AI140" s="1"/>
      <c r="AJ140" s="57"/>
      <c r="AK140" s="1"/>
      <c r="AL140" s="57"/>
      <c r="AM140" s="1"/>
      <c r="AN140" s="57"/>
      <c r="AO140" s="1"/>
      <c r="AP140" s="57"/>
      <c r="AQ140" s="1"/>
      <c r="AR140" s="57"/>
      <c r="AS140" s="1"/>
      <c r="AT140" s="57"/>
      <c r="AU140" s="1"/>
      <c r="AV140" s="57"/>
      <c r="AW140" s="1"/>
      <c r="AX140" s="57"/>
      <c r="AY140" s="1"/>
      <c r="AZ140" s="57"/>
      <c r="BA140" s="1"/>
      <c r="BB140" s="57"/>
      <c r="BC140" s="1"/>
      <c r="BD140" s="57"/>
      <c r="BE140" s="1"/>
      <c r="BF140" s="57"/>
      <c r="BG140" s="1"/>
      <c r="BH140" s="57"/>
      <c r="BI140" s="1"/>
      <c r="BJ140" s="57"/>
      <c r="BK140" s="1"/>
      <c r="BL140" s="57"/>
      <c r="BM140" s="1"/>
      <c r="BN140" s="1"/>
      <c r="BO140"/>
      <c r="BP140"/>
      <c r="BQ140" s="1"/>
      <c r="BR140"/>
      <c r="BS140"/>
      <c r="BT140" s="48"/>
      <c r="BV140" s="48"/>
    </row>
    <row r="141" spans="1:74" ht="15" customHeight="1">
      <c r="A141" s="18">
        <v>79226</v>
      </c>
      <c r="B141"/>
      <c r="C141"/>
      <c r="D141">
        <v>1</v>
      </c>
      <c r="E141">
        <v>5</v>
      </c>
      <c r="F141" s="57">
        <f t="shared" si="60"/>
        <v>1</v>
      </c>
      <c r="G141" s="31">
        <v>2</v>
      </c>
      <c r="H141" s="78">
        <f t="shared" si="61"/>
        <v>-3</v>
      </c>
      <c r="I141" s="1">
        <v>5</v>
      </c>
      <c r="J141" s="57">
        <f t="shared" si="62"/>
        <v>0</v>
      </c>
      <c r="K141" s="1">
        <v>4</v>
      </c>
      <c r="L141" s="57">
        <f t="shared" si="63"/>
        <v>0</v>
      </c>
      <c r="M141" s="1">
        <v>4</v>
      </c>
      <c r="N141" s="57">
        <f t="shared" si="64"/>
        <v>-1</v>
      </c>
      <c r="O141" s="1">
        <v>5</v>
      </c>
      <c r="P141" s="57">
        <f t="shared" si="65"/>
        <v>0</v>
      </c>
      <c r="Q141" s="1">
        <v>4</v>
      </c>
      <c r="R141" s="57">
        <f t="shared" si="66"/>
        <v>1</v>
      </c>
      <c r="S141" s="31">
        <v>5</v>
      </c>
      <c r="T141" s="31">
        <f t="shared" si="67"/>
        <v>0</v>
      </c>
      <c r="U141" s="1">
        <v>4</v>
      </c>
      <c r="V141" s="57">
        <f t="shared" si="68"/>
        <v>-1</v>
      </c>
      <c r="W141" s="1">
        <v>4</v>
      </c>
      <c r="X141" s="57">
        <f t="shared" si="69"/>
        <v>0</v>
      </c>
      <c r="Y141" s="1"/>
      <c r="Z141" s="57"/>
      <c r="AA141" s="1"/>
      <c r="AB141" s="57"/>
      <c r="AC141" s="1"/>
      <c r="AD141" s="57"/>
      <c r="AE141" s="1"/>
      <c r="AF141" s="57"/>
      <c r="AG141" s="1"/>
      <c r="AH141" s="57"/>
      <c r="AI141" s="1"/>
      <c r="AJ141" s="57"/>
      <c r="AK141" s="1"/>
      <c r="AL141" s="57"/>
      <c r="AM141" s="1"/>
      <c r="AN141" s="57"/>
      <c r="AO141" s="1"/>
      <c r="AP141" s="57"/>
      <c r="AQ141" s="1"/>
      <c r="AR141" s="57"/>
      <c r="AS141" s="1"/>
      <c r="AT141" s="57"/>
      <c r="AU141" s="1"/>
      <c r="AV141" s="57"/>
      <c r="AW141" s="1"/>
      <c r="AX141" s="57"/>
      <c r="AY141" s="1"/>
      <c r="AZ141" s="57"/>
      <c r="BA141" s="1"/>
      <c r="BB141" s="57"/>
      <c r="BC141" s="1"/>
      <c r="BD141" s="57"/>
      <c r="BE141" s="1"/>
      <c r="BF141" s="57"/>
      <c r="BG141" s="1"/>
      <c r="BH141" s="57"/>
      <c r="BI141" s="1"/>
      <c r="BJ141" s="57"/>
      <c r="BK141" s="1"/>
      <c r="BL141" s="57"/>
      <c r="BM141" s="1"/>
      <c r="BN141" s="1"/>
      <c r="BO141"/>
      <c r="BP141"/>
      <c r="BQ141" s="1">
        <v>1</v>
      </c>
      <c r="BR141">
        <v>1</v>
      </c>
      <c r="BS141">
        <v>1</v>
      </c>
      <c r="BT141" s="48"/>
      <c r="BV141" s="48"/>
    </row>
    <row r="142" spans="1:74" ht="15" customHeight="1">
      <c r="A142" s="18">
        <v>83387</v>
      </c>
      <c r="B142"/>
      <c r="C142"/>
      <c r="D142">
        <v>1</v>
      </c>
      <c r="E142">
        <v>5</v>
      </c>
      <c r="F142" s="57">
        <f t="shared" si="60"/>
        <v>0</v>
      </c>
      <c r="G142" s="31">
        <v>3</v>
      </c>
      <c r="H142" s="78">
        <f t="shared" si="61"/>
        <v>-2</v>
      </c>
      <c r="I142" s="1">
        <v>4</v>
      </c>
      <c r="J142" s="57">
        <f t="shared" si="62"/>
        <v>-1</v>
      </c>
      <c r="K142" s="1">
        <v>5</v>
      </c>
      <c r="L142" s="57">
        <f t="shared" si="63"/>
        <v>0</v>
      </c>
      <c r="M142" s="1">
        <v>5</v>
      </c>
      <c r="N142" s="57">
        <f t="shared" si="64"/>
        <v>0</v>
      </c>
      <c r="O142" s="1">
        <v>5</v>
      </c>
      <c r="P142" s="57">
        <f t="shared" si="65"/>
        <v>0</v>
      </c>
      <c r="Q142" s="1">
        <v>5</v>
      </c>
      <c r="R142" s="57">
        <f t="shared" si="66"/>
        <v>0</v>
      </c>
      <c r="S142" s="31">
        <v>5</v>
      </c>
      <c r="T142" s="31">
        <f t="shared" si="67"/>
        <v>0</v>
      </c>
      <c r="U142" s="1">
        <v>4</v>
      </c>
      <c r="V142" s="57">
        <f t="shared" si="68"/>
        <v>-1</v>
      </c>
      <c r="W142" s="1">
        <v>5</v>
      </c>
      <c r="X142" s="57">
        <f t="shared" si="69"/>
        <v>0</v>
      </c>
      <c r="Y142" s="1"/>
      <c r="Z142" s="57"/>
      <c r="AA142" s="1"/>
      <c r="AB142" s="57"/>
      <c r="AC142" s="1"/>
      <c r="AD142" s="57"/>
      <c r="AE142" s="1"/>
      <c r="AF142" s="57"/>
      <c r="AG142" s="1"/>
      <c r="AH142" s="57"/>
      <c r="AI142" s="1"/>
      <c r="AJ142" s="57"/>
      <c r="AK142" s="1"/>
      <c r="AL142" s="57"/>
      <c r="AM142" s="1"/>
      <c r="AN142" s="57"/>
      <c r="AO142" s="1"/>
      <c r="AP142" s="57"/>
      <c r="AQ142" s="1"/>
      <c r="AR142" s="57"/>
      <c r="AS142" s="1"/>
      <c r="AT142" s="57"/>
      <c r="AU142" s="1"/>
      <c r="AV142" s="57"/>
      <c r="AW142" s="1"/>
      <c r="AX142" s="57"/>
      <c r="AY142" s="1"/>
      <c r="AZ142" s="57"/>
      <c r="BA142" s="1"/>
      <c r="BB142" s="57"/>
      <c r="BC142" s="1"/>
      <c r="BD142" s="57"/>
      <c r="BE142" s="1"/>
      <c r="BF142" s="57"/>
      <c r="BG142" s="1"/>
      <c r="BH142" s="57"/>
      <c r="BI142" s="1"/>
      <c r="BJ142" s="57"/>
      <c r="BK142" s="1"/>
      <c r="BL142" s="57"/>
      <c r="BM142" s="1"/>
      <c r="BN142" s="1"/>
      <c r="BO142"/>
      <c r="BP142"/>
      <c r="BQ142" s="1"/>
      <c r="BR142"/>
      <c r="BS142"/>
      <c r="BT142" s="48"/>
      <c r="BV142" s="48"/>
    </row>
    <row r="143" spans="1:74" ht="15" customHeight="1">
      <c r="A143" s="18"/>
      <c r="B143"/>
      <c r="C143"/>
      <c r="D143"/>
      <c r="E143"/>
      <c r="F143" s="57"/>
      <c r="G143" s="1"/>
      <c r="H143" s="78"/>
      <c r="I143" s="1"/>
      <c r="J143" s="57"/>
      <c r="K143" s="1"/>
      <c r="L143" s="57"/>
      <c r="M143" s="1"/>
      <c r="N143" s="57"/>
      <c r="O143" s="1"/>
      <c r="P143" s="57"/>
      <c r="Q143" s="1"/>
      <c r="R143" s="57"/>
      <c r="S143" s="1"/>
      <c r="T143" s="57"/>
      <c r="U143" s="1"/>
      <c r="V143" s="57"/>
      <c r="W143" s="1"/>
      <c r="X143" s="57"/>
      <c r="Y143" s="1"/>
      <c r="Z143" s="57"/>
      <c r="AA143" s="1"/>
      <c r="AB143" s="57"/>
      <c r="AC143" s="1"/>
      <c r="AD143" s="57"/>
      <c r="AE143" s="1"/>
      <c r="AF143" s="57"/>
      <c r="AG143" s="1"/>
      <c r="AH143" s="57"/>
      <c r="AI143" s="1"/>
      <c r="AJ143" s="57"/>
      <c r="AK143" s="1"/>
      <c r="AL143" s="57"/>
      <c r="AM143" s="1"/>
      <c r="AN143" s="57"/>
      <c r="AO143" s="1"/>
      <c r="AP143" s="57"/>
      <c r="AQ143" s="1"/>
      <c r="AR143" s="57"/>
      <c r="AS143" s="1"/>
      <c r="AT143" s="57"/>
      <c r="AU143" s="1"/>
      <c r="AV143" s="57"/>
      <c r="AW143" s="1"/>
      <c r="AX143" s="57"/>
      <c r="AY143" s="1"/>
      <c r="AZ143" s="57"/>
      <c r="BA143" s="1"/>
      <c r="BB143" s="57"/>
      <c r="BC143" s="1"/>
      <c r="BD143" s="57"/>
      <c r="BE143" s="1"/>
      <c r="BF143" s="57"/>
      <c r="BG143" s="1"/>
      <c r="BH143" s="57"/>
      <c r="BI143" s="1"/>
      <c r="BJ143" s="57"/>
      <c r="BK143" s="1"/>
      <c r="BL143" s="57"/>
      <c r="BM143" s="1"/>
      <c r="BN143"/>
      <c r="BO143"/>
      <c r="BP143" s="1"/>
      <c r="BQ143" s="48"/>
      <c r="BT143" s="48"/>
      <c r="BV143" s="48"/>
    </row>
    <row r="144" spans="1:74" ht="15" customHeight="1">
      <c r="A144" s="18" t="s">
        <v>583</v>
      </c>
      <c r="B144"/>
      <c r="C144"/>
      <c r="D144"/>
      <c r="E144"/>
      <c r="F144" s="57">
        <f>AVERAGE(F77:F105)</f>
        <v>0.17241379310344829</v>
      </c>
      <c r="G144" s="1"/>
      <c r="H144" s="78">
        <f>AVERAGE(H77:H105)</f>
        <v>1.2068965517241379</v>
      </c>
      <c r="I144" s="1"/>
      <c r="J144" s="57">
        <f>AVERAGE(J77:J105)</f>
        <v>-0.34482758620689657</v>
      </c>
      <c r="K144" s="1"/>
      <c r="L144" s="57">
        <f>AVERAGE(L77:L105)</f>
        <v>-0.44827586206896552</v>
      </c>
      <c r="M144" s="1"/>
      <c r="N144" s="57">
        <f>AVERAGE(N77:N105)</f>
        <v>-0.20689655172413793</v>
      </c>
      <c r="O144" s="1"/>
      <c r="P144" s="57">
        <f>AVERAGE(P77:P105)</f>
        <v>-0.13793103448275862</v>
      </c>
      <c r="Q144" s="1"/>
      <c r="R144" s="57">
        <f>AVERAGE(R77:R105)</f>
        <v>-0.20689655172413793</v>
      </c>
      <c r="S144" s="1"/>
      <c r="T144" s="57">
        <f>AVERAGE(T77:T105)</f>
        <v>-0.51724137931034486</v>
      </c>
      <c r="U144" s="1"/>
      <c r="V144" s="57">
        <f>AVERAGE(V77:V105)</f>
        <v>-0.10344827586206896</v>
      </c>
      <c r="W144" s="1"/>
      <c r="X144" s="57">
        <f>AVERAGE(X77:X105)</f>
        <v>-0.27586206896551724</v>
      </c>
      <c r="Y144" s="1"/>
      <c r="Z144" s="57">
        <f>AVERAGE(Z77:Z105)</f>
        <v>-6.8965517241379309E-2</v>
      </c>
      <c r="AA144" s="1"/>
      <c r="AB144" s="57">
        <f>AVERAGE(AB77:AB105)</f>
        <v>-3.4482758620689655E-2</v>
      </c>
      <c r="AC144" s="1"/>
      <c r="AD144" s="57">
        <f>AVERAGE(AD77:AD105)</f>
        <v>-6.8965517241379309E-2</v>
      </c>
      <c r="AE144" s="1"/>
      <c r="AF144" s="57">
        <f>AVERAGE(AF77:AF105)</f>
        <v>-0.48275862068965519</v>
      </c>
      <c r="AG144" s="1"/>
      <c r="AH144" s="57">
        <f>AVERAGE(AH77:AH105)</f>
        <v>-0.41379310344827586</v>
      </c>
      <c r="AI144" s="1"/>
      <c r="AJ144" s="57">
        <f>AVERAGE(AJ77:AJ105)</f>
        <v>0.34482758620689657</v>
      </c>
      <c r="AK144" s="1"/>
      <c r="AL144" s="57">
        <f>AVERAGE(AL77:AL105)</f>
        <v>-0.48275862068965519</v>
      </c>
      <c r="AM144" s="1"/>
      <c r="AN144" s="57">
        <f>AVERAGE(AN77:AN105)</f>
        <v>-3.4482758620689655E-2</v>
      </c>
      <c r="AO144" s="1"/>
      <c r="AP144" s="57">
        <f>AVERAGE(AP77:AP105)</f>
        <v>3.4482758620689655E-2</v>
      </c>
      <c r="AQ144" s="1"/>
      <c r="AR144" s="57">
        <f>AVERAGE(AR77:AR105)</f>
        <v>6.8965517241379309E-2</v>
      </c>
      <c r="AS144" s="1"/>
      <c r="AT144" s="57">
        <f>AVERAGE(AT77:AT105)</f>
        <v>0.2413793103448276</v>
      </c>
      <c r="AU144" s="1"/>
      <c r="AV144" s="57">
        <f>AVERAGE(AV77:AV105)</f>
        <v>-3.4482758620689655E-2</v>
      </c>
      <c r="AW144" s="1"/>
      <c r="AX144" s="57">
        <f>AVERAGE(AX77:AX105)</f>
        <v>-0.34482758620689657</v>
      </c>
      <c r="AY144" s="1"/>
      <c r="AZ144" s="57">
        <f>AVERAGE(AZ77:AZ105)</f>
        <v>-0.20689655172413793</v>
      </c>
      <c r="BA144" s="1"/>
      <c r="BB144" s="57">
        <f>AVERAGE(BB77:BB105)</f>
        <v>-0.44827586206896552</v>
      </c>
      <c r="BC144" s="1"/>
      <c r="BD144" s="57">
        <f>AVERAGE(BD77:BD105)</f>
        <v>-3.4482758620689655E-2</v>
      </c>
      <c r="BE144" s="1"/>
      <c r="BF144" s="67">
        <f>AVERAGE(BF77:BF105)</f>
        <v>0</v>
      </c>
      <c r="BG144" s="1"/>
      <c r="BH144" s="57">
        <f>AVERAGE(BH77:BH105)</f>
        <v>-0.51724137931034486</v>
      </c>
      <c r="BI144" s="1"/>
      <c r="BJ144" s="57">
        <f>AVERAGE(BJ77:BJ105)</f>
        <v>-0.20689655172413793</v>
      </c>
      <c r="BK144" s="1"/>
      <c r="BL144" s="57">
        <f>AVERAGE(BL77:BL105)</f>
        <v>-0.31034482758620691</v>
      </c>
      <c r="BM144" s="1"/>
      <c r="BN144"/>
      <c r="BO144"/>
      <c r="BP144" s="1"/>
      <c r="BQ144" s="48"/>
      <c r="BT144" s="48"/>
      <c r="BV144" s="48"/>
    </row>
    <row r="145" spans="1:74" ht="15" customHeight="1">
      <c r="A145" s="18"/>
      <c r="B145"/>
      <c r="C145"/>
      <c r="D145"/>
      <c r="E145"/>
      <c r="F145" s="57">
        <f>STDEV(F77:F105)/SQRT(COUNT(F77:F105))</f>
        <v>0.24848786788456337</v>
      </c>
      <c r="G145" s="1"/>
      <c r="H145" s="78">
        <f>STDEV(H77:H105)/SQRT(COUNT(H77:H105))</f>
        <v>0.25968581976546212</v>
      </c>
      <c r="I145" s="1"/>
      <c r="J145" s="57">
        <f>STDEV(J77:J105)/SQRT(COUNT(J77:J105))</f>
        <v>0.24452558908356367</v>
      </c>
      <c r="K145" s="1"/>
      <c r="L145" s="57">
        <f>STDEV(L77:L105)/SQRT(COUNT(L77:L105))</f>
        <v>0.15365984197519431</v>
      </c>
      <c r="M145" s="1"/>
      <c r="N145" s="57">
        <f>STDEV(N77:N105)/SQRT(COUNT(N77:N105))</f>
        <v>0.11510661522707315</v>
      </c>
      <c r="O145" s="1"/>
      <c r="P145" s="57">
        <f>STDEV(P77:P105)/SQRT(COUNT(P77:P105))</f>
        <v>0.13793103448275862</v>
      </c>
      <c r="Q145" s="1"/>
      <c r="R145" s="57">
        <f>STDEV(R77:R105)/SQRT(COUNT(R77:R105))</f>
        <v>0.22947418125816979</v>
      </c>
      <c r="S145" s="1"/>
      <c r="T145" s="57">
        <f>STDEV(T77:T105)/SQRT(COUNT(T77:T105))</f>
        <v>0.16918152473964923</v>
      </c>
      <c r="U145" s="1"/>
      <c r="V145" s="57">
        <f>STDEV(V77:V105)/SQRT(COUNT(V77:V105))</f>
        <v>0.17437310364953557</v>
      </c>
      <c r="W145" s="1"/>
      <c r="X145" s="57">
        <f>STDEV(X77:X105)/SQRT(COUNT(X77:X105))</f>
        <v>0.28465064459494915</v>
      </c>
      <c r="Y145" s="1"/>
      <c r="Z145" s="57">
        <f>STDEV(Z77:Z105)/SQRT(COUNT(Z77:Z105))</f>
        <v>0.19177055822484465</v>
      </c>
      <c r="AA145" s="1"/>
      <c r="AB145" s="57">
        <f>STDEV(AB77:AB105)/SQRT(COUNT(AB77:AB105))</f>
        <v>0.32726196034882188</v>
      </c>
      <c r="AC145" s="1"/>
      <c r="AD145" s="57">
        <f>STDEV(AD77:AD105)/SQRT(COUNT(AD77:AD105))</f>
        <v>0.23765601296707278</v>
      </c>
      <c r="AE145" s="1"/>
      <c r="AF145" s="57">
        <f>STDEV(AF77:AF105)/SQRT(COUNT(AF77:AF105))</f>
        <v>0.24120331374079002</v>
      </c>
      <c r="AG145" s="1"/>
      <c r="AH145" s="57">
        <f>STDEV(AH77:AH105)/SQRT(COUNT(AH77:AH105))</f>
        <v>0.2830048189258394</v>
      </c>
      <c r="AI145" s="1"/>
      <c r="AJ145" s="57">
        <f>STDEV(AJ77:AJ105)/SQRT(COUNT(AJ77:AJ105))</f>
        <v>0.37886225211967989</v>
      </c>
      <c r="AK145" s="1"/>
      <c r="AL145" s="57">
        <f>STDEV(AL77:AL105)/SQRT(COUNT(AL77:AL105))</f>
        <v>0.20233056924052073</v>
      </c>
      <c r="AM145" s="1"/>
      <c r="AN145" s="57">
        <f>STDEV(AN77:AN105)/SQRT(COUNT(AN77:AN105))</f>
        <v>0.13575875644847951</v>
      </c>
      <c r="AO145" s="1"/>
      <c r="AP145" s="57">
        <f>STDEV(AP77:AP105)/SQRT(COUNT(AP77:AP105))</f>
        <v>0.16817448290750309</v>
      </c>
      <c r="AQ145" s="1"/>
      <c r="AR145" s="57">
        <f>STDEV(AR77:AR105)/SQRT(COUNT(AR77:AR105))</f>
        <v>0.32894455221273988</v>
      </c>
      <c r="AS145" s="1"/>
      <c r="AT145" s="57">
        <f>STDEV(AT77:AT105)/SQRT(COUNT(AT77:AT105))</f>
        <v>0.274782369836366</v>
      </c>
      <c r="AU145" s="1"/>
      <c r="AV145" s="57">
        <f>STDEV(AV77:AV105)/SQRT(COUNT(AV77:AV105))</f>
        <v>0.26486709475408998</v>
      </c>
      <c r="AW145" s="1"/>
      <c r="AX145" s="57">
        <f>STDEV(AX77:AX105)/SQRT(COUNT(AX77:AX105))</f>
        <v>0.21789330595661546</v>
      </c>
      <c r="AY145" s="1"/>
      <c r="AZ145" s="57">
        <f>STDEV(AZ77:AZ105)/SQRT(COUNT(AZ77:AZ105))</f>
        <v>0.34874620729907113</v>
      </c>
      <c r="BA145" s="1"/>
      <c r="BB145" s="57">
        <f>STDEV(BB77:BB105)/SQRT(COUNT(BB77:BB105))</f>
        <v>0.21964036265623599</v>
      </c>
      <c r="BC145" s="1"/>
      <c r="BD145" s="57">
        <f>STDEV(BD77:BD105)/SQRT(COUNT(BD77:BD105))</f>
        <v>0.23532159433490024</v>
      </c>
      <c r="BE145" s="1"/>
      <c r="BF145" s="57">
        <f>STDEV(BF77:BF105)/SQRT(COUNT(BF77:BF105))</f>
        <v>0.28509785719527936</v>
      </c>
      <c r="BG145" s="1"/>
      <c r="BH145" s="57">
        <f>STDEV(BH77:BH105)/SQRT(COUNT(BH77:BH105))</f>
        <v>0.18976709639663272</v>
      </c>
      <c r="BI145" s="1"/>
      <c r="BJ145" s="57">
        <f>STDEV(BJ77:BJ105)/SQRT(COUNT(BJ77:BJ105))</f>
        <v>0.30745783620908634</v>
      </c>
      <c r="BK145" s="1"/>
      <c r="BL145" s="57">
        <f>STDEV(BL77:BL105)/SQRT(COUNT(BL77:BL105))</f>
        <v>0.3220296175370968</v>
      </c>
      <c r="BM145" s="1"/>
      <c r="BN145"/>
      <c r="BO145"/>
      <c r="BP145" s="1"/>
      <c r="BQ145" s="48"/>
      <c r="BT145" s="48"/>
      <c r="BV145" s="48"/>
    </row>
    <row r="146" spans="1:74" s="61" customFormat="1" ht="15" customHeight="1">
      <c r="A146" s="59"/>
      <c r="B146" s="60"/>
      <c r="C146" s="60"/>
      <c r="D146" s="60"/>
      <c r="E146" s="60"/>
      <c r="F146" s="62">
        <f>F144/F145</f>
        <v>0.69385195571618097</v>
      </c>
      <c r="G146" s="60"/>
      <c r="H146" s="66">
        <f>H144/H145</f>
        <v>4.6475258172131184</v>
      </c>
      <c r="I146" s="60"/>
      <c r="J146" s="62">
        <f>J144/J145</f>
        <v>-1.4101901870444156</v>
      </c>
      <c r="K146" s="60"/>
      <c r="L146" s="66">
        <f>L144/L145</f>
        <v>-2.9173260645506316</v>
      </c>
      <c r="M146" s="60"/>
      <c r="N146" s="62">
        <f>N144/N145</f>
        <v>-1.7974340685458339</v>
      </c>
      <c r="O146" s="60"/>
      <c r="P146" s="62">
        <f>P144/P145</f>
        <v>-1</v>
      </c>
      <c r="Q146" s="60"/>
      <c r="R146" s="62">
        <f>R144/R145</f>
        <v>-0.90161146055629271</v>
      </c>
      <c r="S146" s="60"/>
      <c r="T146" s="66">
        <f>T144/T145</f>
        <v>-3.0573159812001895</v>
      </c>
      <c r="U146" s="60"/>
      <c r="V146" s="62">
        <f>V144/V145</f>
        <v>-0.5932582129752354</v>
      </c>
      <c r="W146" s="60"/>
      <c r="X146" s="62">
        <f>X144/X145</f>
        <v>-0.96912504574884117</v>
      </c>
      <c r="Y146" s="60"/>
      <c r="Z146" s="62">
        <f>Z144/Z145</f>
        <v>-0.35962515768723746</v>
      </c>
      <c r="AA146" s="60"/>
      <c r="AB146" s="62">
        <f>AB144/AB145</f>
        <v>-0.10536745115116704</v>
      </c>
      <c r="AC146" s="60"/>
      <c r="AD146" s="62">
        <f>AD144/AD145</f>
        <v>-0.29019050004400465</v>
      </c>
      <c r="AE146" s="60"/>
      <c r="AF146" s="62">
        <f>AF144/AF145</f>
        <v>-2.0014593216097083</v>
      </c>
      <c r="AG146" s="60"/>
      <c r="AH146" s="62">
        <f>AH144/AH145</f>
        <v>-1.4621415459243794</v>
      </c>
      <c r="AI146" s="60"/>
      <c r="AJ146" s="62">
        <f>AJ144/AJ145</f>
        <v>0.91016612047686396</v>
      </c>
      <c r="AK146" s="60"/>
      <c r="AL146" s="66">
        <f>AL144/AL145</f>
        <v>-2.3859895343633184</v>
      </c>
      <c r="AM146" s="60"/>
      <c r="AN146" s="62">
        <f>AN144/AN145</f>
        <v>-0.25400025400038095</v>
      </c>
      <c r="AO146" s="60"/>
      <c r="AP146" s="62">
        <f>AP144/AP145</f>
        <v>0.20504156174308183</v>
      </c>
      <c r="AQ146" s="60"/>
      <c r="AR146" s="62">
        <f>AR144/AR145</f>
        <v>0.20965696734438366</v>
      </c>
      <c r="AS146" s="60"/>
      <c r="AT146" s="62">
        <f>AT144/AT145</f>
        <v>0.87843812719342196</v>
      </c>
      <c r="AU146" s="60"/>
      <c r="AV146" s="66">
        <f>AV144/AV145</f>
        <v>-0.13018891098082383</v>
      </c>
      <c r="AW146" s="60"/>
      <c r="AX146" s="62">
        <f>AX144/AX145</f>
        <v>-1.5825524547117336</v>
      </c>
      <c r="AY146" s="60"/>
      <c r="AZ146" s="62">
        <f>AZ144/AZ145</f>
        <v>-0.5932582129752354</v>
      </c>
      <c r="BA146" s="60"/>
      <c r="BB146" s="62">
        <f>BB144/BB145</f>
        <v>-2.0409539332739675</v>
      </c>
      <c r="BC146" s="60"/>
      <c r="BD146" s="62">
        <f>BD144/BD145</f>
        <v>-0.1465346124232661</v>
      </c>
      <c r="BE146" s="60"/>
      <c r="BF146" s="62">
        <f>BF144/BF145</f>
        <v>0</v>
      </c>
      <c r="BG146" s="60"/>
      <c r="BH146" s="62">
        <f>BH144/BH145</f>
        <v>-2.7256641911686166</v>
      </c>
      <c r="BI146" s="60"/>
      <c r="BJ146" s="62">
        <f>BJ144/BJ145</f>
        <v>-0.6729265849104531</v>
      </c>
      <c r="BK146" s="60"/>
      <c r="BL146" s="62">
        <f>BL144/BL145</f>
        <v>-0.96371516992674178</v>
      </c>
      <c r="BM146" s="60"/>
      <c r="BN146" s="60"/>
      <c r="BO146" s="60"/>
      <c r="BP146" s="60"/>
    </row>
    <row r="147" spans="1:74" s="65" customFormat="1" ht="15" customHeight="1">
      <c r="A147" s="63" t="s">
        <v>587</v>
      </c>
      <c r="B147" s="64"/>
      <c r="C147" s="64"/>
      <c r="D147" s="64"/>
      <c r="E147" s="64"/>
      <c r="F147" s="64">
        <f>TDIST(F146,28,2)</f>
        <v>0.49349173786713152</v>
      </c>
      <c r="G147" s="64"/>
      <c r="H147" s="64">
        <f>TDIST(H146,28,2)</f>
        <v>7.2670975947499729E-5</v>
      </c>
      <c r="I147" s="64"/>
      <c r="J147" s="64">
        <f>TDIST(-J146,28,2)</f>
        <v>0.16949625991078965</v>
      </c>
      <c r="K147" s="64"/>
      <c r="L147" s="64">
        <f>TDIST(-L146,28,2)</f>
        <v>6.8850006119324748E-3</v>
      </c>
      <c r="M147" s="64"/>
      <c r="N147" s="64">
        <f>TDIST(-N146,28,2)</f>
        <v>8.3060604525994494E-2</v>
      </c>
      <c r="O147" s="64"/>
      <c r="P147" s="64">
        <f>TDIST(-P146,28,2)</f>
        <v>0.32587470687166109</v>
      </c>
      <c r="Q147" s="64"/>
      <c r="R147" s="64">
        <f>TDIST(-R146,28,2)</f>
        <v>0.3749538199813659</v>
      </c>
      <c r="S147" s="64"/>
      <c r="T147" s="64">
        <f>TDIST(-T146,28,2)</f>
        <v>4.8723627004638682E-3</v>
      </c>
      <c r="U147" s="64"/>
      <c r="V147" s="64">
        <f>TDIST(-V146,28,2)</f>
        <v>0.55777051732222571</v>
      </c>
      <c r="W147" s="64"/>
      <c r="X147" s="64">
        <f>TDIST(-X146,28,2)</f>
        <v>0.34078021840061112</v>
      </c>
      <c r="Y147" s="64"/>
      <c r="Z147" s="64">
        <f>TDIST(-Z146,28,2)</f>
        <v>0.72182568193024288</v>
      </c>
      <c r="AA147" s="64"/>
      <c r="AB147" s="64">
        <f>TDIST(-AB146,28,2)</f>
        <v>0.91683546669581006</v>
      </c>
      <c r="AC147" s="64"/>
      <c r="AD147" s="64">
        <f>TDIST(-AD146,28,2)</f>
        <v>0.77380885820640777</v>
      </c>
      <c r="AE147" s="64"/>
      <c r="AF147" s="64">
        <f>TDIST(-AF146,28,2)</f>
        <v>5.5118989538093341E-2</v>
      </c>
      <c r="AG147" s="64"/>
      <c r="AH147" s="64">
        <f>TDIST(-AH146,28,2)</f>
        <v>0.15483653986295084</v>
      </c>
      <c r="AI147" s="64"/>
      <c r="AJ147" s="64">
        <f>TDIST(AJ146,28,2)</f>
        <v>0.37050386103081812</v>
      </c>
      <c r="AK147" s="64"/>
      <c r="AL147" s="64">
        <f>TDIST(-AL146,28,2)</f>
        <v>2.403540347785656E-2</v>
      </c>
      <c r="AM147" s="64"/>
      <c r="AN147" s="64">
        <f>TDIST(-AN146,28,2)</f>
        <v>0.80135136264064433</v>
      </c>
      <c r="AO147" s="64"/>
      <c r="AP147" s="64">
        <f>TDIST(AP146,28,2)</f>
        <v>0.83902296898871909</v>
      </c>
      <c r="AQ147" s="64"/>
      <c r="AR147" s="64">
        <f>TDIST(AR146,28,2)</f>
        <v>0.83545344117879849</v>
      </c>
      <c r="AS147" s="64"/>
      <c r="AT147" s="64">
        <f>TDIST(AT146,28,2)</f>
        <v>0.38718219268356335</v>
      </c>
      <c r="AU147" s="64"/>
      <c r="AV147" s="64">
        <f>TDIST(7.68,28,2)</f>
        <v>2.2928482837000484E-8</v>
      </c>
      <c r="AW147" s="64"/>
      <c r="AX147" s="64">
        <f>TDIST(0.631,28,2)</f>
        <v>0.53315791028912041</v>
      </c>
      <c r="AY147" s="64"/>
      <c r="AZ147" s="64">
        <f>TDIST(1.686,28,2)</f>
        <v>0.10290951894854133</v>
      </c>
      <c r="BA147" s="64"/>
      <c r="BB147" s="64">
        <f>TDIST(0.4899, 28,2)</f>
        <v>0.62802130787729182</v>
      </c>
      <c r="BC147" s="64"/>
      <c r="BD147" s="66">
        <f>TDIST(6.82,28,2)</f>
        <v>2.0772334843509754E-7</v>
      </c>
      <c r="BE147" s="64"/>
      <c r="BF147" s="64">
        <f>TDIST(BF146,28,2)</f>
        <v>1</v>
      </c>
      <c r="BG147" s="64"/>
      <c r="BH147" s="64">
        <f>TDIST(0.0367,28,2)</f>
        <v>0.97098461367321365</v>
      </c>
      <c r="BI147" s="64"/>
      <c r="BJ147" s="64">
        <f>TDIST(1.486,28,2)</f>
        <v>0.14845294758313571</v>
      </c>
      <c r="BK147" s="64"/>
      <c r="BL147" s="64">
        <f>TDIST(1.04,28,2)</f>
        <v>0.30723752324419706</v>
      </c>
      <c r="BM147" s="64"/>
      <c r="BN147" s="64"/>
      <c r="BO147" s="64"/>
      <c r="BP147" s="64"/>
    </row>
    <row r="148" spans="1:74" ht="15" customHeight="1">
      <c r="A148" s="18" t="s">
        <v>584</v>
      </c>
      <c r="B148"/>
      <c r="C148"/>
      <c r="D148"/>
      <c r="E148"/>
      <c r="F148" s="57">
        <f>AVERAGE(F107:F122)</f>
        <v>0.1875</v>
      </c>
      <c r="G148" s="1"/>
      <c r="H148" s="78">
        <f>AVERAGE(H107:H122)</f>
        <v>0.375</v>
      </c>
      <c r="I148" s="1"/>
      <c r="J148" s="57">
        <f>AVERAGE(J107:J122)</f>
        <v>-0.3125</v>
      </c>
      <c r="K148" s="1"/>
      <c r="L148" s="57">
        <f>AVERAGE(L107:L122)</f>
        <v>-0.4375</v>
      </c>
      <c r="M148" s="1"/>
      <c r="N148" s="57">
        <f>AVERAGE(N107:N122)</f>
        <v>-0.25</v>
      </c>
      <c r="O148" s="1"/>
      <c r="P148" s="57">
        <f>AVERAGE(P107:P122)</f>
        <v>-0.1875</v>
      </c>
      <c r="Q148" s="1"/>
      <c r="R148" s="57">
        <f>AVERAGE(R107:R122)</f>
        <v>0.125</v>
      </c>
      <c r="S148" s="1"/>
      <c r="T148" s="57">
        <f>AVERAGE(T107:T122)</f>
        <v>-0.375</v>
      </c>
      <c r="U148" s="1"/>
      <c r="V148" s="57">
        <f>AVERAGE(V107:V122)</f>
        <v>-0.5625</v>
      </c>
      <c r="W148" s="1"/>
      <c r="X148" s="57">
        <f>AVERAGE(X107:X122)</f>
        <v>-0.6875</v>
      </c>
      <c r="Y148" s="1"/>
      <c r="Z148" s="57">
        <f>AVERAGE(Z107:Z122)</f>
        <v>-0.1875</v>
      </c>
      <c r="AA148" s="1"/>
      <c r="AB148" s="57">
        <f>AVERAGE(AB107:AB122)</f>
        <v>-0.25</v>
      </c>
      <c r="AC148" s="1"/>
      <c r="AD148" s="57">
        <f>AVERAGE(AD107:AD122)</f>
        <v>-6.25E-2</v>
      </c>
      <c r="AE148" s="1"/>
      <c r="AF148" s="57">
        <f>AVERAGE(AF107:AF122)</f>
        <v>-0.5</v>
      </c>
      <c r="AG148" s="1"/>
      <c r="AH148" s="57">
        <f>AVERAGE(AH107:AH122)</f>
        <v>-6.25E-2</v>
      </c>
      <c r="AI148" s="1"/>
      <c r="AJ148" s="57">
        <f>AVERAGE(AJ107:AJ122)</f>
        <v>0.25</v>
      </c>
      <c r="AK148" s="1"/>
      <c r="AL148" s="57">
        <f>AVERAGE(AL107:AL122)</f>
        <v>-6.25E-2</v>
      </c>
      <c r="AM148" s="1"/>
      <c r="AN148" s="57">
        <f>AVERAGE(AN107:AN122)</f>
        <v>-0.375</v>
      </c>
      <c r="AO148" s="1"/>
      <c r="AP148" s="57">
        <f>AVERAGE(AP107:AP122)</f>
        <v>-0.25</v>
      </c>
      <c r="AQ148" s="1"/>
      <c r="AR148" s="57">
        <f>AVERAGE(AR107:AR122)</f>
        <v>0.25</v>
      </c>
      <c r="AS148" s="1"/>
      <c r="AT148" s="57">
        <f>AVERAGE(AT107:AT122)</f>
        <v>-6.25E-2</v>
      </c>
      <c r="AU148" s="1"/>
      <c r="AV148" s="57">
        <f>AVERAGE(AV107:AV122)</f>
        <v>-6.25E-2</v>
      </c>
      <c r="AW148" s="1"/>
      <c r="AX148" s="57">
        <f>AVERAGE(AX107:AX122)</f>
        <v>-0.4375</v>
      </c>
      <c r="AY148" s="1"/>
      <c r="AZ148" s="57">
        <f>AVERAGE(AZ107:AZ122)</f>
        <v>-0.1875</v>
      </c>
      <c r="BA148" s="1"/>
      <c r="BB148" s="57">
        <f>AVERAGE(BB107:BB122)</f>
        <v>0.5625</v>
      </c>
      <c r="BC148" s="1"/>
      <c r="BD148" s="57">
        <f>AVERAGE(BD107:BD122)</f>
        <v>-0.5625</v>
      </c>
      <c r="BE148" s="1"/>
      <c r="BF148" s="57">
        <f>AVERAGE(BF107:BF122)</f>
        <v>0.6875</v>
      </c>
      <c r="BG148" s="1"/>
      <c r="BH148" s="57">
        <f>AVERAGE(BH107:BH122)</f>
        <v>-0.3125</v>
      </c>
      <c r="BI148" s="1"/>
      <c r="BJ148" s="57">
        <f>AVERAGE(BJ107:BJ122)</f>
        <v>-0.8125</v>
      </c>
      <c r="BK148" s="1"/>
      <c r="BL148" s="57">
        <f>AVERAGE(BL107:BL122)</f>
        <v>-0.75</v>
      </c>
      <c r="BM148" s="1"/>
      <c r="BN148"/>
      <c r="BO148"/>
      <c r="BP148"/>
      <c r="BQ148" s="1"/>
      <c r="BT148" s="48"/>
      <c r="BV148" s="48"/>
    </row>
    <row r="149" spans="1:74" ht="15" customHeight="1">
      <c r="A149" s="18"/>
      <c r="B149"/>
      <c r="C149"/>
      <c r="D149"/>
      <c r="E149"/>
      <c r="F149" s="57">
        <f>STDEV(F107:F122)/SQRT(COUNT(F107:F122))</f>
        <v>0.49344663676362549</v>
      </c>
      <c r="G149" s="1"/>
      <c r="H149" s="78">
        <f>STDEV(H107:H122)/SQRT(COUNT(H107:H122))</f>
        <v>0.38595120589698034</v>
      </c>
      <c r="I149" s="1"/>
      <c r="J149" s="57">
        <f>STDEV(J107:J122)/SQRT(COUNT(J107:J122))</f>
        <v>0.1505199322349037</v>
      </c>
      <c r="K149" s="1"/>
      <c r="L149" s="57">
        <f>STDEV(L107:L122)/SQRT(COUNT(L107:L122))</f>
        <v>0.22302372818454391</v>
      </c>
      <c r="M149" s="1"/>
      <c r="N149" s="57">
        <f>STDEV(N107:N122)/SQRT(COUNT(N107:N122))</f>
        <v>0.11180339887498948</v>
      </c>
      <c r="O149" s="1"/>
      <c r="P149" s="57">
        <f>STDEV(P107:P122)/SQRT(COUNT(P107:P122))</f>
        <v>0.13597640726733934</v>
      </c>
      <c r="Q149" s="1"/>
      <c r="R149" s="57">
        <f>STDEV(R107:R122)/SQRT(COUNT(R107:R122))</f>
        <v>0.28686524130097507</v>
      </c>
      <c r="S149" s="1"/>
      <c r="T149" s="57">
        <f>STDEV(T107:T122)/SQRT(COUNT(T107:T122))</f>
        <v>0.17969882210706523</v>
      </c>
      <c r="U149" s="1"/>
      <c r="V149" s="57">
        <f>STDEV(V107:V122)/SQRT(COUNT(V107:V122))</f>
        <v>0.15728821740147395</v>
      </c>
      <c r="W149" s="1"/>
      <c r="X149" s="57">
        <f>STDEV(X107:X122)/SQRT(COUNT(X107:X122))</f>
        <v>0.2366211810750114</v>
      </c>
      <c r="Y149" s="1"/>
      <c r="Z149" s="57">
        <f>STDEV(Z107:Z122)/SQRT(COUNT(Z107:Z122))</f>
        <v>0.16377703339194621</v>
      </c>
      <c r="AA149" s="1"/>
      <c r="AB149" s="57">
        <f>STDEV(AB107:AB122)/SQRT(COUNT(AB107:AB122))</f>
        <v>0.35939764421413045</v>
      </c>
      <c r="AC149" s="1"/>
      <c r="AD149" s="57">
        <f>STDEV(AD107:AD122)/SQRT(COUNT(AD107:AD122))</f>
        <v>0.44223626792322979</v>
      </c>
      <c r="AE149" s="1"/>
      <c r="AF149" s="57">
        <f>STDEV(AF107:AF122)/SQRT(COUNT(AF107:AF122))</f>
        <v>0.31622776601683794</v>
      </c>
      <c r="AG149" s="1"/>
      <c r="AH149" s="57">
        <f>STDEV(AH107:AH122)/SQRT(COUNT(AH107:AH122))</f>
        <v>0.3091486966924924</v>
      </c>
      <c r="AI149" s="1"/>
      <c r="AJ149" s="57">
        <f>STDEV(AJ107:AJ122)/SQRT(COUNT(AJ107:AJ122))</f>
        <v>0.46992907266238948</v>
      </c>
      <c r="AK149" s="1"/>
      <c r="AL149" s="57">
        <f>STDEV(AL107:AL122)/SQRT(COUNT(AL107:AL122))</f>
        <v>0.41300474169997936</v>
      </c>
      <c r="AM149" s="1"/>
      <c r="AN149" s="57">
        <f>STDEV(AN107:AN122)/SQRT(COUNT(AN107:AN122))</f>
        <v>0.23935677693908453</v>
      </c>
      <c r="AO149" s="1"/>
      <c r="AP149" s="57">
        <f>STDEV(AP107:AP122)/SQRT(COUNT(AP107:AP122))</f>
        <v>0.2958039891549808</v>
      </c>
      <c r="AQ149" s="1"/>
      <c r="AR149" s="57">
        <f>STDEV(AR107:AR122)/SQRT(COUNT(AR107:AR122))</f>
        <v>0.4425306015783918</v>
      </c>
      <c r="AS149" s="1"/>
      <c r="AT149" s="57">
        <f>STDEV(AT107:AT122)/SQRT(COUNT(AT107:AT122))</f>
        <v>0.29536347664078799</v>
      </c>
      <c r="AU149" s="1"/>
      <c r="AV149" s="57">
        <f>STDEV(AV107:AV122)/SQRT(COUNT(AV107:AV122))</f>
        <v>0.3223449239556907</v>
      </c>
      <c r="AW149" s="1"/>
      <c r="AX149" s="57">
        <f>STDEV(AX107:AX122)/SQRT(COUNT(AX107:AX122))</f>
        <v>0.20348525745124632</v>
      </c>
      <c r="AY149" s="1"/>
      <c r="AZ149" s="57">
        <f>STDEV(AZ107:AZ122)/SQRT(COUNT(AZ107:AZ122))</f>
        <v>0.42050317081642402</v>
      </c>
      <c r="BA149" s="1"/>
      <c r="BB149" s="57">
        <f>STDEV(BB107:BB122)/SQRT(COUNT(BB107:BB122))</f>
        <v>0.35318491379634737</v>
      </c>
      <c r="BC149" s="1"/>
      <c r="BD149" s="57">
        <f>STDEV(BD107:BD122)/SQRT(COUNT(BD107:BD122))</f>
        <v>0.27338541170540415</v>
      </c>
      <c r="BE149" s="1"/>
      <c r="BF149" s="57">
        <f>STDEV(BF107:BF122)/SQRT(COUNT(BF107:BF122))</f>
        <v>0.36192483105381612</v>
      </c>
      <c r="BG149" s="1"/>
      <c r="BH149" s="57">
        <f>STDEV(BH107:BH122)/SQRT(COUNT(BH107:BH122))</f>
        <v>0.17603858478564674</v>
      </c>
      <c r="BI149" s="1"/>
      <c r="BJ149" s="57">
        <f>STDEV(BJ107:BJ122)/SQRT(COUNT(BJ107:BJ122))</f>
        <v>0.29181543824821882</v>
      </c>
      <c r="BK149" s="1"/>
      <c r="BL149" s="57">
        <f>STDEV(BL107:BL122)/SQRT(COUNT(BL107:BL122))</f>
        <v>0.39264063297965823</v>
      </c>
      <c r="BM149" s="1"/>
      <c r="BN149"/>
      <c r="BO149"/>
      <c r="BP149"/>
      <c r="BQ149" s="1"/>
      <c r="BT149" s="48"/>
      <c r="BV149" s="48"/>
    </row>
    <row r="150" spans="1:74" s="61" customFormat="1" ht="15" customHeight="1">
      <c r="A150" s="59"/>
      <c r="B150" s="60"/>
      <c r="C150" s="60"/>
      <c r="D150" s="60"/>
      <c r="E150" s="60"/>
      <c r="F150" s="62">
        <f>F148/F149</f>
        <v>0.37998029782867415</v>
      </c>
      <c r="G150" s="60"/>
      <c r="H150" s="62">
        <f>H148/H149</f>
        <v>0.97162541344694364</v>
      </c>
      <c r="I150" s="60"/>
      <c r="J150" s="62">
        <f>J148/J149</f>
        <v>-2.0761369963434992</v>
      </c>
      <c r="K150" s="60"/>
      <c r="L150" s="62">
        <f>L148/L149</f>
        <v>-1.961674677225308</v>
      </c>
      <c r="M150" s="60"/>
      <c r="N150" s="66">
        <f>N148/N149</f>
        <v>-2.2360679774997898</v>
      </c>
      <c r="O150" s="60"/>
      <c r="P150" s="62">
        <f>P148/P149</f>
        <v>-1.3789156793307651</v>
      </c>
      <c r="Q150" s="60"/>
      <c r="R150" s="62">
        <f>R148/R149</f>
        <v>0.43574467033059511</v>
      </c>
      <c r="S150" s="60"/>
      <c r="T150" s="62">
        <f>T148/T149</f>
        <v>-2.0868250309207568</v>
      </c>
      <c r="U150" s="60"/>
      <c r="V150" s="66">
        <f>V148/V149</f>
        <v>-3.5762373640756184</v>
      </c>
      <c r="W150" s="60"/>
      <c r="X150" s="66">
        <f>X148/X149</f>
        <v>-2.9054879908745588</v>
      </c>
      <c r="Y150" s="60"/>
      <c r="Z150" s="62">
        <f>Z148/Z149</f>
        <v>-1.1448491654582649</v>
      </c>
      <c r="AA150" s="60"/>
      <c r="AB150" s="62">
        <f>AB148/AB149</f>
        <v>-0.69560834364025237</v>
      </c>
      <c r="AC150" s="60"/>
      <c r="AD150" s="62">
        <f>AD148/AD149</f>
        <v>-0.14132716950942095</v>
      </c>
      <c r="AE150" s="60"/>
      <c r="AF150" s="62">
        <f>AF148/AF149</f>
        <v>-1.5811388300841895</v>
      </c>
      <c r="AG150" s="60"/>
      <c r="AH150" s="62">
        <f>AH148/AH149</f>
        <v>-0.20216808503051276</v>
      </c>
      <c r="AI150" s="60"/>
      <c r="AJ150" s="62">
        <f>AJ148/AJ149</f>
        <v>0.53199517659893147</v>
      </c>
      <c r="AK150" s="60"/>
      <c r="AL150" s="62">
        <f>AL148/AL149</f>
        <v>-0.15132998169159548</v>
      </c>
      <c r="AM150" s="60"/>
      <c r="AN150" s="62">
        <f>AN148/AN149</f>
        <v>-1.5666989036012806</v>
      </c>
      <c r="AO150" s="60"/>
      <c r="AP150" s="62">
        <f>AP148/AP149</f>
        <v>-0.84515425472851657</v>
      </c>
      <c r="AQ150" s="60"/>
      <c r="AR150" s="62">
        <f>AR148/AR149</f>
        <v>0.56493268286603204</v>
      </c>
      <c r="AS150" s="60"/>
      <c r="AT150" s="62">
        <f>AT148/AT149</f>
        <v>-0.21160368475757951</v>
      </c>
      <c r="AU150" s="60"/>
      <c r="AV150" s="62">
        <f>AV148/AV149</f>
        <v>-0.1938916835823703</v>
      </c>
      <c r="AW150" s="62"/>
      <c r="AX150" s="66">
        <f>AX148/AX149</f>
        <v>-2.150032908918829</v>
      </c>
      <c r="AY150" s="60"/>
      <c r="AZ150" s="62">
        <f>AZ148/AZ149</f>
        <v>-0.44589437847986052</v>
      </c>
      <c r="BA150" s="60"/>
      <c r="BB150" s="62">
        <f>BB148/BB149</f>
        <v>1.592650133194385</v>
      </c>
      <c r="BC150" s="60"/>
      <c r="BD150" s="62">
        <f>BD148/BD149</f>
        <v>-2.0575348058664567</v>
      </c>
      <c r="BE150" s="60"/>
      <c r="BF150" s="62">
        <f>BF148/BF149</f>
        <v>1.8995657136820567</v>
      </c>
      <c r="BG150" s="60"/>
      <c r="BH150" s="62">
        <f>BH148/BH149</f>
        <v>-1.7751790062418158</v>
      </c>
      <c r="BI150" s="60"/>
      <c r="BJ150" s="66">
        <f>BJ148/BJ149</f>
        <v>-2.7842940897077755</v>
      </c>
      <c r="BK150" s="60"/>
      <c r="BL150" s="62">
        <f>BL148/BL149</f>
        <v>-1.91014361990104</v>
      </c>
      <c r="BM150" s="60"/>
      <c r="BN150" s="62"/>
      <c r="BO150" s="60"/>
      <c r="BP150" s="60"/>
      <c r="BQ150" s="60"/>
    </row>
    <row r="151" spans="1:74" s="65" customFormat="1" ht="15" customHeight="1">
      <c r="A151" s="63" t="s">
        <v>589</v>
      </c>
      <c r="B151" s="64"/>
      <c r="C151" s="64"/>
      <c r="D151" s="64"/>
      <c r="E151" s="64"/>
      <c r="F151" s="64">
        <f>TDIST(F150,15,2)</f>
        <v>0.70928624762184822</v>
      </c>
      <c r="G151" s="64"/>
      <c r="H151" s="64">
        <f>TDIST(H150,15,2)</f>
        <v>0.34664521878784682</v>
      </c>
      <c r="I151" s="64"/>
      <c r="J151" s="64">
        <f>TDIST(-J150,15,2)</f>
        <v>5.5487124843607183E-2</v>
      </c>
      <c r="K151" s="64"/>
      <c r="L151" s="64">
        <f>TDIST(-L150,15,2)</f>
        <v>6.8632417530701192E-2</v>
      </c>
      <c r="M151" s="64"/>
      <c r="N151" s="64">
        <f>TDIST(-N150,15,2)</f>
        <v>4.096895595583612E-2</v>
      </c>
      <c r="O151" s="64"/>
      <c r="P151" s="64">
        <f>TDIST(-P150,15,2)</f>
        <v>0.18813706218300863</v>
      </c>
      <c r="Q151" s="64"/>
      <c r="R151" s="64">
        <f>TDIST(R150,15,2)</f>
        <v>0.66922749729499076</v>
      </c>
      <c r="S151" s="64"/>
      <c r="T151" s="64">
        <f>TDIST(-T150,15,2)</f>
        <v>5.4385522741679966E-2</v>
      </c>
      <c r="U151" s="64"/>
      <c r="V151" s="64">
        <f>TDIST(-V150,15,2)</f>
        <v>2.7567922513016241E-3</v>
      </c>
      <c r="W151" s="64"/>
      <c r="X151" s="64">
        <f>TDIST(-X150,15,2)</f>
        <v>1.0872983118230081E-2</v>
      </c>
      <c r="Y151" s="64"/>
      <c r="Z151" s="64">
        <f>TDIST(-Z150,15,2)</f>
        <v>0.27021106439329279</v>
      </c>
      <c r="AA151" s="64"/>
      <c r="AB151" s="64">
        <f>TDIST(-AB150,15,2)</f>
        <v>0.49731054576338718</v>
      </c>
      <c r="AC151" s="64"/>
      <c r="AD151" s="64">
        <f>TDIST(-AD150,15,2)</f>
        <v>0.8894920520380325</v>
      </c>
      <c r="AE151" s="64"/>
      <c r="AF151" s="64">
        <f>TDIST(-AF150,15,2)</f>
        <v>0.13469882414340656</v>
      </c>
      <c r="AG151" s="64"/>
      <c r="AH151" s="64">
        <f>TDIST(-AH150,15,2)</f>
        <v>0.84250171531033979</v>
      </c>
      <c r="AI151" s="64"/>
      <c r="AJ151" s="64">
        <f>TDIST(AJ150,15,2)</f>
        <v>0.60252046543251003</v>
      </c>
      <c r="AK151" s="64"/>
      <c r="AL151" s="64">
        <f>TDIST(-AL150,15,2)</f>
        <v>0.88173187934458963</v>
      </c>
      <c r="AM151" s="64"/>
      <c r="AN151" s="64">
        <f>TDIST(-AN150,15,2)</f>
        <v>0.13803484396804874</v>
      </c>
      <c r="AO151" s="64"/>
      <c r="AP151" s="64">
        <f>TDIST(-AP150,15,2)</f>
        <v>0.41130333972293531</v>
      </c>
      <c r="AQ151" s="64"/>
      <c r="AR151" s="64">
        <f>TDIST(AR150,15,2)</f>
        <v>0.58047096825964872</v>
      </c>
      <c r="AS151" s="64"/>
      <c r="AT151" s="64">
        <f>TDIST(-AT150,15,2)</f>
        <v>0.83526443740853507</v>
      </c>
      <c r="AU151" s="64"/>
      <c r="AV151" s="64">
        <f>TDIST(-AV150,15,2)</f>
        <v>0.84886199157466735</v>
      </c>
      <c r="AW151" s="64"/>
      <c r="AX151" s="64">
        <f>TDIST(-AX150,15,2)</f>
        <v>4.8271838091084811E-2</v>
      </c>
      <c r="AY151" s="64"/>
      <c r="AZ151" s="64">
        <f>TDIST(-AZ150,15,2)</f>
        <v>0.66204230001783859</v>
      </c>
      <c r="BA151" s="64"/>
      <c r="BB151" s="64">
        <f>TDIST(-B150,15,2)</f>
        <v>1</v>
      </c>
      <c r="BC151" s="64"/>
      <c r="BD151" s="64">
        <f>TDIST(-BD150,15,2)</f>
        <v>5.7453365618895101E-2</v>
      </c>
      <c r="BE151" s="64"/>
      <c r="BF151" s="64">
        <f>TDIST(BF150,15,2)</f>
        <v>7.689175475920125E-2</v>
      </c>
      <c r="BG151" s="64"/>
      <c r="BH151" s="64">
        <f>TDIST(-BH150,15,2)</f>
        <v>9.6157109914205938E-2</v>
      </c>
      <c r="BI151" s="64"/>
      <c r="BJ151" s="64">
        <f>TDIST(-BJ150,15,2)</f>
        <v>1.3892872443812107E-2</v>
      </c>
      <c r="BK151" s="64"/>
      <c r="BL151" s="64">
        <f>TDIST(-BL150,15,2)</f>
        <v>7.5424776897601922E-2</v>
      </c>
      <c r="BM151" s="64"/>
      <c r="BN151" s="64"/>
      <c r="BO151" s="64"/>
      <c r="BP151" s="64"/>
      <c r="BQ151" s="64"/>
    </row>
    <row r="152" spans="1:74" ht="15" customHeight="1">
      <c r="A152" s="18" t="s">
        <v>585</v>
      </c>
      <c r="B152"/>
      <c r="C152"/>
      <c r="D152"/>
      <c r="E152"/>
      <c r="F152" s="57">
        <f>AVERAGE(F124:F142)</f>
        <v>-0.52631578947368418</v>
      </c>
      <c r="G152" s="1"/>
      <c r="H152" s="78">
        <f>AVERAGE(H124:H142)</f>
        <v>-2.4736842105263159</v>
      </c>
      <c r="I152" s="1"/>
      <c r="J152" s="57">
        <f>AVERAGE(J124:J142)</f>
        <v>-0.10526315789473684</v>
      </c>
      <c r="K152" s="57"/>
      <c r="L152" s="57">
        <f>AVERAGE(L124:L142)</f>
        <v>-0.21052631578947367</v>
      </c>
      <c r="M152" s="1"/>
      <c r="N152" s="57">
        <f>AVERAGE(N124:N142)</f>
        <v>-0.15789473684210525</v>
      </c>
      <c r="O152" s="1"/>
      <c r="P152" s="57">
        <f>AVERAGE(P124:P142)</f>
        <v>-0.15789473684210525</v>
      </c>
      <c r="Q152" s="1"/>
      <c r="R152" s="57">
        <f>AVERAGE(R124:R142)</f>
        <v>-0.26315789473684209</v>
      </c>
      <c r="S152" s="1"/>
      <c r="T152" s="57">
        <f>AVERAGE(T124:T142)</f>
        <v>-0.94736842105263153</v>
      </c>
      <c r="U152" s="1"/>
      <c r="V152" s="57">
        <f>AVERAGE(V124:V142)</f>
        <v>-5.2631578947368418E-2</v>
      </c>
      <c r="W152" s="1"/>
      <c r="X152" s="57">
        <f>AVERAGE(X124:X142)</f>
        <v>-0.44736842105263158</v>
      </c>
      <c r="Y152" s="1"/>
      <c r="Z152" s="57" t="e">
        <f>AVERAGE(Z124:Z142)</f>
        <v>#DIV/0!</v>
      </c>
      <c r="AA152" s="1"/>
      <c r="AB152" s="57" t="e">
        <f>AVERAGE(AB124:AB142)</f>
        <v>#DIV/0!</v>
      </c>
      <c r="AC152" s="1"/>
      <c r="AD152" s="57" t="e">
        <f>AVERAGE(AD124:AD142)</f>
        <v>#DIV/0!</v>
      </c>
      <c r="AE152" s="1"/>
      <c r="AF152" s="57" t="e">
        <f>AVERAGE(AF124:AF142)</f>
        <v>#DIV/0!</v>
      </c>
      <c r="AG152" s="1"/>
      <c r="AH152" s="57" t="e">
        <f>AVERAGE(AH124:AH142)</f>
        <v>#DIV/0!</v>
      </c>
      <c r="AI152" s="1"/>
      <c r="AJ152" s="57" t="e">
        <f>AVERAGE(AJ124:AJ142)</f>
        <v>#DIV/0!</v>
      </c>
      <c r="AK152" s="1"/>
      <c r="AL152" s="57" t="e">
        <f>AVERAGE(AL124:AL142)</f>
        <v>#DIV/0!</v>
      </c>
      <c r="AM152" s="1"/>
      <c r="AN152" s="57" t="e">
        <f>AVERAGE(AN124:AN142)</f>
        <v>#DIV/0!</v>
      </c>
      <c r="AO152" s="1"/>
      <c r="AP152" s="57" t="e">
        <f>AVERAGE(AP124:AP142)</f>
        <v>#DIV/0!</v>
      </c>
      <c r="AQ152" s="1"/>
      <c r="AR152" s="57" t="e">
        <f>AVERAGE(AR124:AR142)</f>
        <v>#DIV/0!</v>
      </c>
      <c r="AS152" s="1"/>
      <c r="AT152" s="57" t="e">
        <f>AVERAGE(AT124:AT142)</f>
        <v>#DIV/0!</v>
      </c>
      <c r="AU152" s="1"/>
      <c r="AV152" s="57" t="e">
        <f>AVERAGE(AV124:AV142)</f>
        <v>#DIV/0!</v>
      </c>
      <c r="AW152" s="1"/>
      <c r="AX152" s="57" t="e">
        <f>AVERAGE(AX124:AX142)</f>
        <v>#DIV/0!</v>
      </c>
      <c r="AY152" s="1"/>
      <c r="AZ152" s="57" t="e">
        <f>AVERAGE(AZ124:AZ142)</f>
        <v>#DIV/0!</v>
      </c>
      <c r="BA152" s="1"/>
      <c r="BB152" s="57" t="e">
        <f>AVERAGE(BB124:BB142)</f>
        <v>#DIV/0!</v>
      </c>
      <c r="BC152" s="1"/>
      <c r="BD152" s="57" t="e">
        <f>AVERAGE(BD124:BD142)</f>
        <v>#DIV/0!</v>
      </c>
      <c r="BE152" s="1"/>
      <c r="BF152" s="57" t="e">
        <f>AVERAGE(BF124:BF142)</f>
        <v>#DIV/0!</v>
      </c>
      <c r="BG152" s="1"/>
      <c r="BH152" s="57" t="e">
        <f>AVERAGE(BH124:BH142)</f>
        <v>#DIV/0!</v>
      </c>
      <c r="BI152" s="1"/>
      <c r="BJ152" s="57" t="e">
        <f>AVERAGE(BJ124:BJ142)</f>
        <v>#DIV/0!</v>
      </c>
      <c r="BK152" s="1"/>
      <c r="BL152" s="57" t="e">
        <f>AVERAGE(BL124:BL142)</f>
        <v>#DIV/0!</v>
      </c>
      <c r="BM152" s="1"/>
      <c r="BN152"/>
      <c r="BO152"/>
      <c r="BP152"/>
      <c r="BQ152" s="1"/>
      <c r="BT152" s="48"/>
      <c r="BV152" s="48"/>
    </row>
    <row r="153" spans="1:74" ht="15" customHeight="1">
      <c r="A153" s="18"/>
      <c r="B153"/>
      <c r="C153"/>
      <c r="D153"/>
      <c r="E153"/>
      <c r="F153" s="57">
        <f>STDEV(F124:F142)/SQRT(COUNT(F124:F142))</f>
        <v>0.30938933488681397</v>
      </c>
      <c r="G153" s="1"/>
      <c r="H153" s="78">
        <f t="shared" ref="H153:BL153" si="70">STDEV(H124:H142)/SQRT(COUNT(H124:H142))</f>
        <v>0.29978960509886077</v>
      </c>
      <c r="I153" s="1"/>
      <c r="J153" s="57">
        <f t="shared" si="70"/>
        <v>0.2007986516185894</v>
      </c>
      <c r="K153" s="1"/>
      <c r="L153" s="57">
        <f t="shared" si="70"/>
        <v>0.196146313815771</v>
      </c>
      <c r="M153" s="1"/>
      <c r="N153" s="57">
        <f t="shared" si="70"/>
        <v>0.11504278112810527</v>
      </c>
      <c r="O153" s="1"/>
      <c r="P153" s="57">
        <f t="shared" si="70"/>
        <v>0.13814048901775106</v>
      </c>
      <c r="Q153" s="1"/>
      <c r="R153" s="57">
        <f t="shared" si="70"/>
        <v>0.28451359193380449</v>
      </c>
      <c r="S153" s="1"/>
      <c r="T153" s="57">
        <f t="shared" si="70"/>
        <v>0.25903198351286666</v>
      </c>
      <c r="U153" s="1"/>
      <c r="V153" s="57">
        <f t="shared" si="70"/>
        <v>0.2474865961344892</v>
      </c>
      <c r="W153" s="1"/>
      <c r="X153" s="57">
        <f t="shared" si="70"/>
        <v>0.32645252747242792</v>
      </c>
      <c r="Y153" s="1"/>
      <c r="Z153" s="57" t="e">
        <f t="shared" si="70"/>
        <v>#DIV/0!</v>
      </c>
      <c r="AA153" s="1"/>
      <c r="AB153" s="57" t="e">
        <f t="shared" si="70"/>
        <v>#DIV/0!</v>
      </c>
      <c r="AC153" s="1"/>
      <c r="AD153" s="57" t="e">
        <f t="shared" si="70"/>
        <v>#DIV/0!</v>
      </c>
      <c r="AE153" s="1"/>
      <c r="AF153" s="57" t="e">
        <f t="shared" si="70"/>
        <v>#DIV/0!</v>
      </c>
      <c r="AG153" s="1"/>
      <c r="AH153" s="57" t="e">
        <f t="shared" si="70"/>
        <v>#DIV/0!</v>
      </c>
      <c r="AI153" s="1"/>
      <c r="AJ153" s="57" t="e">
        <f t="shared" si="70"/>
        <v>#DIV/0!</v>
      </c>
      <c r="AK153" s="1"/>
      <c r="AL153" s="57" t="e">
        <f t="shared" si="70"/>
        <v>#DIV/0!</v>
      </c>
      <c r="AM153" s="1"/>
      <c r="AN153" s="57" t="e">
        <f t="shared" si="70"/>
        <v>#DIV/0!</v>
      </c>
      <c r="AO153" s="1"/>
      <c r="AP153" s="57" t="e">
        <f t="shared" si="70"/>
        <v>#DIV/0!</v>
      </c>
      <c r="AQ153" s="1"/>
      <c r="AR153" s="57" t="e">
        <f t="shared" si="70"/>
        <v>#DIV/0!</v>
      </c>
      <c r="AS153" s="1"/>
      <c r="AT153" s="57" t="e">
        <f t="shared" si="70"/>
        <v>#DIV/0!</v>
      </c>
      <c r="AU153" s="1"/>
      <c r="AV153" s="57" t="e">
        <f t="shared" si="70"/>
        <v>#DIV/0!</v>
      </c>
      <c r="AW153" s="1"/>
      <c r="AX153" s="57" t="e">
        <f t="shared" si="70"/>
        <v>#DIV/0!</v>
      </c>
      <c r="AY153" s="1"/>
      <c r="AZ153" s="57" t="e">
        <f t="shared" si="70"/>
        <v>#DIV/0!</v>
      </c>
      <c r="BA153" s="1"/>
      <c r="BB153" s="57" t="e">
        <f t="shared" si="70"/>
        <v>#DIV/0!</v>
      </c>
      <c r="BC153" s="1"/>
      <c r="BD153" s="57" t="e">
        <f t="shared" si="70"/>
        <v>#DIV/0!</v>
      </c>
      <c r="BE153" s="1"/>
      <c r="BF153" s="57" t="e">
        <f t="shared" si="70"/>
        <v>#DIV/0!</v>
      </c>
      <c r="BG153" s="1"/>
      <c r="BH153" s="57" t="e">
        <f t="shared" si="70"/>
        <v>#DIV/0!</v>
      </c>
      <c r="BI153" s="1"/>
      <c r="BJ153" s="57" t="e">
        <f t="shared" si="70"/>
        <v>#DIV/0!</v>
      </c>
      <c r="BK153" s="1"/>
      <c r="BL153" s="57" t="e">
        <f t="shared" si="70"/>
        <v>#DIV/0!</v>
      </c>
      <c r="BM153" s="1"/>
      <c r="BN153"/>
      <c r="BO153"/>
      <c r="BP153"/>
      <c r="BQ153" s="1"/>
      <c r="BT153" s="48"/>
      <c r="BV153" s="48"/>
    </row>
    <row r="154" spans="1:74" s="61" customFormat="1" ht="15" customHeight="1">
      <c r="A154" s="59"/>
      <c r="B154" s="60"/>
      <c r="C154" s="60"/>
      <c r="D154" s="60"/>
      <c r="E154" s="60"/>
      <c r="F154" s="60">
        <f>F152/F153</f>
        <v>-1.7011439313712282</v>
      </c>
      <c r="G154" s="60"/>
      <c r="H154" s="66">
        <f>H152/H153</f>
        <v>-8.251400877327205</v>
      </c>
      <c r="I154" s="60"/>
      <c r="J154" s="60">
        <f>J152/J153</f>
        <v>-0.52422243399662283</v>
      </c>
      <c r="K154" s="60"/>
      <c r="L154" s="60">
        <f>L152/L153</f>
        <v>-1.0733126291998991</v>
      </c>
      <c r="M154" s="60"/>
      <c r="N154" s="60">
        <f>N152/N153</f>
        <v>-1.372487132993442</v>
      </c>
      <c r="O154" s="60"/>
      <c r="P154" s="60">
        <f>P152/P153</f>
        <v>-1.1430011430017146</v>
      </c>
      <c r="Q154" s="60"/>
      <c r="R154" s="60">
        <f>R152/R153</f>
        <v>-0.924939623967311</v>
      </c>
      <c r="S154" s="60"/>
      <c r="T154" s="66">
        <f>T152/T153</f>
        <v>-3.6573414919844205</v>
      </c>
      <c r="U154" s="60"/>
      <c r="V154" s="62">
        <f>V152/V153</f>
        <v>-0.21266436150250076</v>
      </c>
      <c r="W154" s="60"/>
      <c r="X154" s="62">
        <f>X152/X153</f>
        <v>-1.3703934979961709</v>
      </c>
      <c r="Y154" s="60"/>
      <c r="Z154" s="62" t="e">
        <f>Z152/Z153</f>
        <v>#DIV/0!</v>
      </c>
      <c r="AA154" s="60"/>
      <c r="AB154" s="62" t="e">
        <f>AB152/AB153</f>
        <v>#DIV/0!</v>
      </c>
      <c r="AC154" s="60"/>
      <c r="AD154" s="62" t="e">
        <f>AD152/AD153</f>
        <v>#DIV/0!</v>
      </c>
      <c r="AE154" s="60"/>
      <c r="AF154" s="62" t="e">
        <f>AF152/AF153</f>
        <v>#DIV/0!</v>
      </c>
      <c r="AG154" s="60"/>
      <c r="AH154" s="62" t="e">
        <f>AH152/AH153</f>
        <v>#DIV/0!</v>
      </c>
      <c r="AI154" s="60"/>
      <c r="AJ154" s="62" t="e">
        <f>AJ152/AJ153</f>
        <v>#DIV/0!</v>
      </c>
      <c r="AK154" s="60"/>
      <c r="AL154" s="62" t="e">
        <f>AL152/AL153</f>
        <v>#DIV/0!</v>
      </c>
      <c r="AM154" s="60"/>
      <c r="AN154" s="62" t="e">
        <f>AN152/AN153</f>
        <v>#DIV/0!</v>
      </c>
      <c r="AO154" s="62"/>
      <c r="AP154" s="62" t="e">
        <f>AP152/AP153</f>
        <v>#DIV/0!</v>
      </c>
      <c r="AQ154" s="60"/>
      <c r="AR154" s="62" t="e">
        <f>AR152/AR153</f>
        <v>#DIV/0!</v>
      </c>
      <c r="AS154" s="60"/>
      <c r="AT154" s="62" t="e">
        <f>AT152/AT153</f>
        <v>#DIV/0!</v>
      </c>
      <c r="AU154" s="60"/>
      <c r="AV154" s="62" t="e">
        <f>AV152/AV153</f>
        <v>#DIV/0!</v>
      </c>
      <c r="AW154" s="60"/>
      <c r="AX154" s="62" t="e">
        <f>AX152/AX153</f>
        <v>#DIV/0!</v>
      </c>
      <c r="AY154" s="60"/>
      <c r="AZ154" s="62" t="e">
        <f>AZ152/AZ153</f>
        <v>#DIV/0!</v>
      </c>
      <c r="BA154" s="60"/>
      <c r="BB154" s="62" t="e">
        <f>BB152/BB153</f>
        <v>#DIV/0!</v>
      </c>
      <c r="BC154" s="60"/>
      <c r="BD154" s="62" t="e">
        <f>BD152/BD153</f>
        <v>#DIV/0!</v>
      </c>
      <c r="BE154" s="60"/>
      <c r="BF154" s="62" t="e">
        <f>BF152/BF153</f>
        <v>#DIV/0!</v>
      </c>
      <c r="BG154" s="60"/>
      <c r="BH154" s="62" t="e">
        <f>BH152/BH153</f>
        <v>#DIV/0!</v>
      </c>
      <c r="BI154" s="60"/>
      <c r="BJ154" s="62" t="e">
        <f>BJ152/BJ153</f>
        <v>#DIV/0!</v>
      </c>
      <c r="BK154" s="60"/>
      <c r="BL154" s="62" t="e">
        <f>BL152/BL153</f>
        <v>#DIV/0!</v>
      </c>
      <c r="BM154" s="60"/>
      <c r="BN154" s="62"/>
      <c r="BO154" s="60"/>
      <c r="BP154" s="60"/>
      <c r="BQ154" s="60"/>
    </row>
    <row r="155" spans="1:74" s="65" customFormat="1" ht="15" customHeight="1">
      <c r="A155" s="63" t="s">
        <v>589</v>
      </c>
      <c r="B155" s="64"/>
      <c r="C155" s="64"/>
      <c r="D155" s="64"/>
      <c r="E155" s="64"/>
      <c r="F155" s="64">
        <f>TDIST(-F154,18,2)</f>
        <v>0.10612646743407986</v>
      </c>
      <c r="G155" s="64"/>
      <c r="H155" s="64">
        <f>TDIST(-H154,18,2)</f>
        <v>1.572930999335977E-7</v>
      </c>
      <c r="I155" s="64"/>
      <c r="J155" s="64">
        <f>TDIST(-J154,18,2)</f>
        <v>0.6065196636713196</v>
      </c>
      <c r="K155" s="64"/>
      <c r="L155" s="64">
        <f>TDIST(-L154,18,2)</f>
        <v>0.29730987073603604</v>
      </c>
      <c r="M155" s="64"/>
      <c r="N155" s="64">
        <f>TDIST(-N154,18,2)</f>
        <v>0.18677311792845497</v>
      </c>
      <c r="O155" s="64"/>
      <c r="P155" s="64">
        <f>TDIST(-P154,18,2)</f>
        <v>0.26801346725876934</v>
      </c>
      <c r="Q155" s="64"/>
      <c r="R155" s="64">
        <f>TDIST(-R154,18,2)</f>
        <v>0.36723222167231639</v>
      </c>
      <c r="S155" s="64"/>
      <c r="T155" s="64">
        <f>TDIST(-T154,18,2)</f>
        <v>1.8019435783184858E-3</v>
      </c>
      <c r="U155" s="64"/>
      <c r="V155" s="64">
        <f>TDIST(-V154,18,2)</f>
        <v>0.83397858225635346</v>
      </c>
      <c r="W155" s="64"/>
      <c r="X155" s="64">
        <f>TDIST(-X154,18,2)</f>
        <v>0.18741398715695795</v>
      </c>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c r="BF155" s="64"/>
      <c r="BG155" s="64"/>
      <c r="BH155" s="64"/>
      <c r="BI155" s="64"/>
      <c r="BJ155" s="64"/>
      <c r="BK155" s="64"/>
      <c r="BL155" s="64"/>
      <c r="BM155" s="64"/>
      <c r="BN155" s="64"/>
      <c r="BO155" s="64"/>
      <c r="BP155" s="64"/>
      <c r="BQ155" s="64"/>
    </row>
    <row r="156" spans="1:74" ht="15" customHeight="1">
      <c r="A156" s="68" t="s">
        <v>586</v>
      </c>
      <c r="B156" s="1"/>
      <c r="C156"/>
      <c r="D156"/>
      <c r="E156"/>
      <c r="F156" s="57"/>
      <c r="G156" s="1"/>
      <c r="H156" s="75"/>
      <c r="I156" s="1"/>
      <c r="J156" s="57"/>
      <c r="K156" s="1"/>
      <c r="L156" s="57"/>
      <c r="M156" s="1"/>
      <c r="N156" s="57"/>
      <c r="O156" s="1"/>
      <c r="P156" s="57"/>
      <c r="Q156" s="1"/>
      <c r="R156" s="57"/>
      <c r="S156" s="1"/>
      <c r="T156" s="57"/>
      <c r="U156" s="1"/>
      <c r="V156" s="57"/>
      <c r="W156" s="1"/>
      <c r="X156" s="57"/>
      <c r="Y156" s="1"/>
      <c r="Z156" s="57"/>
      <c r="AA156" s="1"/>
      <c r="AB156" s="57"/>
      <c r="AC156" s="1"/>
      <c r="AD156" s="57"/>
      <c r="AE156" s="1"/>
      <c r="AF156" s="57"/>
      <c r="AG156" s="1"/>
      <c r="AH156" s="57"/>
      <c r="AI156" s="1"/>
      <c r="AJ156" s="57"/>
      <c r="AK156" s="1"/>
      <c r="AL156" s="57"/>
      <c r="AM156" s="1"/>
      <c r="AN156" s="57"/>
      <c r="AO156" s="1"/>
      <c r="AP156" s="57"/>
      <c r="AQ156" s="1"/>
      <c r="AR156" s="57"/>
      <c r="AS156" s="1"/>
      <c r="AT156" s="57"/>
      <c r="AU156" s="1"/>
      <c r="AV156" s="57"/>
      <c r="AW156" s="1"/>
      <c r="AX156" s="57"/>
      <c r="AY156" s="1"/>
      <c r="AZ156" s="57"/>
      <c r="BA156" s="1"/>
      <c r="BB156" s="57"/>
      <c r="BC156" s="1"/>
      <c r="BD156" s="57"/>
      <c r="BE156" s="1"/>
      <c r="BF156" s="57"/>
      <c r="BG156" s="1"/>
      <c r="BH156" s="57"/>
      <c r="BI156" s="1"/>
      <c r="BJ156" s="57"/>
      <c r="BK156" s="1"/>
      <c r="BL156" s="57"/>
      <c r="BM156" s="1"/>
      <c r="BN156"/>
      <c r="BO156"/>
      <c r="BP156"/>
      <c r="BQ156" s="1"/>
      <c r="BT156" s="48"/>
      <c r="BV156" s="48"/>
    </row>
    <row r="157" spans="1:74" ht="15" customHeight="1">
      <c r="A157" s="18"/>
      <c r="B157"/>
      <c r="C157"/>
      <c r="D157"/>
      <c r="E157"/>
      <c r="F157" s="57"/>
      <c r="G157" s="1"/>
      <c r="H157" s="75"/>
      <c r="I157" s="1"/>
      <c r="J157" s="57"/>
      <c r="K157" s="1"/>
      <c r="L157" s="57"/>
      <c r="M157" s="1"/>
      <c r="N157" s="57"/>
      <c r="O157" s="1"/>
      <c r="P157" s="57"/>
      <c r="Q157" s="1"/>
      <c r="R157" s="57"/>
      <c r="S157" s="1"/>
      <c r="T157" s="57"/>
      <c r="U157" s="1"/>
      <c r="V157" s="57"/>
      <c r="W157" s="1"/>
      <c r="X157" s="57"/>
      <c r="Y157" s="1"/>
      <c r="Z157" s="57"/>
      <c r="AA157" s="1"/>
      <c r="AB157" s="57"/>
      <c r="AC157" s="1"/>
      <c r="AD157" s="57"/>
      <c r="AE157" s="1"/>
      <c r="AF157" s="57"/>
      <c r="AG157" s="1"/>
      <c r="AH157" s="57"/>
      <c r="AI157" s="1"/>
      <c r="AJ157" s="57"/>
      <c r="AK157" s="1"/>
      <c r="AL157" s="57"/>
      <c r="AM157" s="1"/>
      <c r="AN157" s="57"/>
      <c r="AO157" s="1"/>
      <c r="AP157" s="57"/>
      <c r="AQ157" s="1"/>
      <c r="AR157" s="57"/>
      <c r="AS157" s="1"/>
      <c r="AT157" s="57"/>
      <c r="AU157" s="1"/>
      <c r="AV157" s="57"/>
      <c r="AW157" s="1"/>
      <c r="AX157" s="57"/>
      <c r="AY157" s="1"/>
      <c r="AZ157" s="57"/>
      <c r="BA157" s="1"/>
      <c r="BB157" s="57"/>
      <c r="BC157" s="1"/>
      <c r="BD157" s="57"/>
      <c r="BE157" s="1"/>
      <c r="BF157" s="57"/>
      <c r="BG157" s="1"/>
      <c r="BH157" s="57"/>
      <c r="BI157" s="1"/>
      <c r="BJ157" s="57"/>
      <c r="BK157" s="1"/>
      <c r="BL157" s="57"/>
      <c r="BM157" s="1"/>
      <c r="BN157"/>
      <c r="BO157"/>
      <c r="BP157"/>
      <c r="BQ157" s="1"/>
      <c r="BT157" s="48"/>
      <c r="BV157" s="48"/>
    </row>
    <row r="158" spans="1:74" ht="15" customHeight="1">
      <c r="A158" s="18"/>
      <c r="B158"/>
      <c r="C158"/>
      <c r="D158"/>
      <c r="E158"/>
      <c r="F158" s="57"/>
      <c r="G158" s="1"/>
      <c r="H158" s="75"/>
      <c r="I158" s="1"/>
      <c r="J158" s="57"/>
      <c r="K158" s="1"/>
      <c r="L158" s="57"/>
      <c r="M158" s="1"/>
      <c r="N158" s="57"/>
      <c r="O158" s="1"/>
      <c r="P158" s="57"/>
      <c r="Q158" s="1"/>
      <c r="R158" s="57"/>
      <c r="S158" s="1"/>
      <c r="T158" s="57"/>
      <c r="U158" s="1"/>
      <c r="V158" s="57"/>
      <c r="W158" s="1"/>
      <c r="X158" s="57"/>
      <c r="Y158" s="1"/>
      <c r="Z158" s="57"/>
      <c r="AA158" s="1"/>
      <c r="AB158" s="57"/>
      <c r="AC158" s="1"/>
      <c r="AD158" s="57"/>
      <c r="AE158" s="1"/>
      <c r="AF158" s="57"/>
      <c r="AG158" s="1"/>
      <c r="AH158" s="57"/>
      <c r="AI158" s="1"/>
      <c r="AJ158" s="57"/>
      <c r="AK158" s="1"/>
      <c r="AL158" s="57"/>
      <c r="AM158" s="1"/>
      <c r="AN158" s="57"/>
      <c r="AO158" s="1"/>
      <c r="AP158" s="57"/>
      <c r="AQ158" s="1"/>
      <c r="AR158" s="57"/>
      <c r="AS158" s="1"/>
      <c r="AT158" s="57"/>
      <c r="AU158" s="1"/>
      <c r="AV158" s="57"/>
      <c r="AW158" s="1"/>
      <c r="AX158" s="57"/>
      <c r="AY158" s="1"/>
      <c r="AZ158" s="57"/>
      <c r="BA158" s="1"/>
      <c r="BB158" s="57"/>
      <c r="BC158" s="1"/>
      <c r="BD158" s="57"/>
      <c r="BE158" s="1"/>
      <c r="BF158" s="57"/>
      <c r="BG158" s="1"/>
      <c r="BH158" s="57"/>
      <c r="BI158" s="1"/>
      <c r="BJ158" s="57"/>
      <c r="BK158" s="1"/>
      <c r="BL158" s="57"/>
      <c r="BM158" s="1"/>
      <c r="BN158"/>
      <c r="BO158"/>
      <c r="BP158"/>
      <c r="BQ158" s="1"/>
      <c r="BT158" s="48"/>
      <c r="BV158" s="48"/>
    </row>
    <row r="159" spans="1:74" ht="15" customHeight="1">
      <c r="A159" s="18"/>
      <c r="B159"/>
      <c r="C159"/>
      <c r="D159"/>
      <c r="E159"/>
      <c r="F159" s="57"/>
      <c r="G159" s="1"/>
      <c r="H159" s="75"/>
      <c r="I159" s="1"/>
      <c r="J159" s="57"/>
      <c r="K159" s="1"/>
      <c r="L159" s="57"/>
      <c r="M159" s="1"/>
      <c r="N159" s="57"/>
      <c r="O159" s="1"/>
      <c r="P159" s="57"/>
      <c r="Q159" s="1"/>
      <c r="R159" s="57"/>
      <c r="S159" s="1"/>
      <c r="T159" s="57"/>
      <c r="U159" s="1"/>
      <c r="V159" s="57"/>
      <c r="W159" s="1"/>
      <c r="X159" s="57"/>
      <c r="Y159" s="1"/>
      <c r="Z159" s="57"/>
      <c r="AA159" s="1"/>
      <c r="AB159" s="57"/>
      <c r="AC159" s="1"/>
      <c r="AD159" s="57"/>
      <c r="AE159" s="1"/>
      <c r="AF159" s="57"/>
      <c r="AG159" s="1"/>
      <c r="AH159" s="57"/>
      <c r="AI159" s="1"/>
      <c r="AJ159" s="57"/>
      <c r="AK159" s="1"/>
      <c r="AL159" s="57"/>
      <c r="AM159" s="1"/>
      <c r="AN159" s="57"/>
      <c r="AO159" s="57"/>
      <c r="AP159" s="1"/>
      <c r="AQ159" s="57"/>
      <c r="AR159" s="1"/>
      <c r="AS159" s="57"/>
      <c r="AT159" s="1"/>
      <c r="AU159" s="57"/>
      <c r="AV159" s="1"/>
      <c r="AW159" s="57"/>
      <c r="AX159" s="1"/>
      <c r="AY159" s="57"/>
      <c r="AZ159" s="1"/>
      <c r="BA159" s="57"/>
      <c r="BB159" s="1"/>
      <c r="BC159" s="57"/>
      <c r="BD159" s="1"/>
      <c r="BE159" s="57"/>
      <c r="BF159" s="1"/>
      <c r="BG159" s="57"/>
      <c r="BH159" s="1"/>
      <c r="BI159" s="57"/>
      <c r="BJ159" s="1"/>
      <c r="BK159" s="57"/>
      <c r="BL159" s="1"/>
      <c r="BM159"/>
      <c r="BN159"/>
      <c r="BO159"/>
      <c r="BP159" s="1"/>
      <c r="BQ159" s="48"/>
      <c r="BT159" s="48"/>
      <c r="BV159" s="48"/>
    </row>
    <row r="160" spans="1:74" ht="15" customHeight="1">
      <c r="A160" s="48"/>
      <c r="E160" s="48"/>
      <c r="AC160" s="56"/>
      <c r="AD160" s="49"/>
      <c r="AE160" s="56"/>
      <c r="AF160" s="49"/>
      <c r="AG160" s="56"/>
      <c r="AH160" s="49"/>
      <c r="AI160" s="56"/>
      <c r="AJ160" s="49"/>
      <c r="AK160" s="56"/>
      <c r="AL160" s="49"/>
      <c r="AM160" s="56"/>
      <c r="AN160" s="49"/>
      <c r="AO160" s="56"/>
      <c r="AP160" s="49"/>
      <c r="AQ160" s="56"/>
      <c r="AR160" s="49"/>
      <c r="AS160" s="56"/>
      <c r="AT160" s="49"/>
      <c r="AU160" s="56"/>
      <c r="AV160" s="49"/>
      <c r="AW160" s="56"/>
      <c r="AX160" s="49"/>
      <c r="AY160" s="56"/>
      <c r="BL160" s="48"/>
      <c r="BM160" s="48"/>
      <c r="BP160" s="48"/>
      <c r="BQ160" s="48"/>
      <c r="BT160" s="48"/>
      <c r="BV160" s="48"/>
    </row>
    <row r="161" spans="1:74" ht="15" customHeight="1">
      <c r="A161" s="48"/>
      <c r="E161" s="48"/>
      <c r="BP161" s="48"/>
      <c r="BQ161" s="48"/>
      <c r="BT161" s="48"/>
      <c r="BV161" s="48"/>
    </row>
    <row r="162" spans="1:74" ht="15" customHeight="1">
      <c r="A162" s="48"/>
      <c r="E162" s="48"/>
      <c r="BP162" s="48"/>
      <c r="BQ162" s="48"/>
      <c r="BT162" s="48"/>
      <c r="BV162" s="48"/>
    </row>
    <row r="163" spans="1:74" ht="15" customHeight="1">
      <c r="A163" s="48"/>
      <c r="E163" s="48"/>
      <c r="BP163" s="48"/>
      <c r="BQ163" s="48"/>
      <c r="BT163" s="48"/>
      <c r="BV163" s="48"/>
    </row>
    <row r="164" spans="1:74" ht="15" customHeight="1">
      <c r="A164" s="48"/>
      <c r="E164" s="48"/>
      <c r="BP164" s="48"/>
      <c r="BQ164" s="48"/>
      <c r="BT164" s="48"/>
      <c r="BV164" s="48"/>
    </row>
    <row r="165" spans="1:74" ht="15" customHeight="1">
      <c r="A165" s="48"/>
      <c r="E165" s="48"/>
      <c r="BP165" s="48"/>
      <c r="BQ165" s="48"/>
      <c r="BT165" s="48"/>
      <c r="BV165" s="48"/>
    </row>
    <row r="166" spans="1:74" ht="15" customHeight="1">
      <c r="A166" s="48"/>
      <c r="E166" s="48"/>
      <c r="BP166" s="48"/>
      <c r="BQ166" s="48"/>
      <c r="BT166" s="48"/>
      <c r="BV166" s="48"/>
    </row>
    <row r="167" spans="1:74" ht="15" customHeight="1">
      <c r="A167" s="48"/>
      <c r="E167" s="48"/>
      <c r="BP167" s="48"/>
      <c r="BQ167" s="48"/>
      <c r="BT167" s="48"/>
      <c r="BV167" s="48"/>
    </row>
    <row r="168" spans="1:74" ht="15" customHeight="1">
      <c r="A168" s="48"/>
      <c r="E168" s="48"/>
      <c r="BP168" s="48"/>
      <c r="BQ168" s="48"/>
      <c r="BT168" s="48"/>
      <c r="BV168" s="48"/>
    </row>
    <row r="169" spans="1:74" ht="15" customHeight="1">
      <c r="A169" s="48"/>
      <c r="E169" s="48"/>
      <c r="BP169" s="48"/>
      <c r="BQ169" s="48"/>
      <c r="BT169" s="48"/>
      <c r="BV169" s="48"/>
    </row>
    <row r="170" spans="1:74" ht="15" customHeight="1">
      <c r="A170" s="48"/>
      <c r="E170" s="48"/>
      <c r="BP170" s="48"/>
      <c r="BQ170" s="48"/>
      <c r="BT170" s="48"/>
      <c r="BV170" s="48"/>
    </row>
    <row r="171" spans="1:74" ht="15" customHeight="1">
      <c r="A171" s="48"/>
      <c r="E171" s="48"/>
      <c r="BP171" s="48"/>
      <c r="BQ171" s="48"/>
      <c r="BT171" s="48"/>
      <c r="BV171" s="48"/>
    </row>
    <row r="172" spans="1:74" ht="15" customHeight="1">
      <c r="A172" s="48"/>
      <c r="E172" s="48"/>
      <c r="BP172" s="48"/>
      <c r="BQ172" s="48"/>
      <c r="BT172" s="48"/>
      <c r="BV172" s="48"/>
    </row>
    <row r="173" spans="1:74" ht="15" customHeight="1">
      <c r="A173" s="48"/>
      <c r="E173" s="48"/>
      <c r="BP173" s="48"/>
      <c r="BQ173" s="48"/>
      <c r="BT173" s="48"/>
      <c r="BV173" s="48"/>
    </row>
    <row r="174" spans="1:74" ht="15" customHeight="1">
      <c r="A174" s="48"/>
      <c r="E174" s="48"/>
      <c r="BP174" s="48"/>
      <c r="BQ174" s="48"/>
      <c r="BT174" s="48"/>
      <c r="BV174" s="48"/>
    </row>
    <row r="175" spans="1:74" ht="15" customHeight="1">
      <c r="A175" s="48"/>
      <c r="E175" s="48"/>
      <c r="BP175" s="48"/>
      <c r="BQ175" s="48"/>
      <c r="BT175" s="48"/>
      <c r="BV175" s="48"/>
    </row>
    <row r="176" spans="1:74" ht="15" customHeight="1">
      <c r="A176" s="48"/>
      <c r="E176" s="48"/>
      <c r="BP176" s="48"/>
      <c r="BQ176" s="48"/>
      <c r="BT176" s="48"/>
      <c r="BV176" s="48"/>
    </row>
    <row r="177" spans="1:74" ht="15" customHeight="1">
      <c r="A177" s="48"/>
      <c r="E177" s="48"/>
      <c r="BP177" s="48"/>
      <c r="BQ177" s="48"/>
      <c r="BT177" s="48"/>
      <c r="BV177" s="48"/>
    </row>
    <row r="178" spans="1:74" ht="15" customHeight="1">
      <c r="A178" s="48"/>
      <c r="E178" s="48"/>
      <c r="BP178" s="48"/>
      <c r="BQ178" s="48"/>
      <c r="BT178" s="48"/>
      <c r="BV178" s="48"/>
    </row>
    <row r="179" spans="1:74" ht="15" customHeight="1">
      <c r="A179" s="48"/>
      <c r="E179" s="48"/>
      <c r="BP179" s="48"/>
      <c r="BQ179" s="48"/>
      <c r="BT179" s="48"/>
      <c r="BV179" s="48"/>
    </row>
    <row r="180" spans="1:74" ht="15" customHeight="1">
      <c r="A180" s="48"/>
      <c r="E180" s="48"/>
      <c r="BP180" s="48"/>
      <c r="BQ180" s="48"/>
      <c r="BT180" s="48"/>
      <c r="BV180" s="48"/>
    </row>
    <row r="181" spans="1:74" ht="15" customHeight="1">
      <c r="A181" s="48"/>
      <c r="E181" s="48"/>
      <c r="BP181" s="48"/>
      <c r="BQ181" s="48"/>
      <c r="BT181" s="48"/>
      <c r="BV181" s="48"/>
    </row>
    <row r="182" spans="1:74" ht="15" customHeight="1">
      <c r="A182" s="48"/>
      <c r="E182" s="48"/>
      <c r="BP182" s="48"/>
      <c r="BQ182" s="48"/>
      <c r="BT182" s="48"/>
      <c r="BV182" s="48"/>
    </row>
    <row r="183" spans="1:74" ht="15" customHeight="1">
      <c r="A183" s="48"/>
      <c r="E183" s="48"/>
      <c r="BP183" s="48"/>
      <c r="BQ183" s="48"/>
      <c r="BT183" s="48"/>
      <c r="BV183" s="48"/>
    </row>
    <row r="184" spans="1:74" ht="15" customHeight="1">
      <c r="A184" s="48"/>
      <c r="E184" s="48"/>
      <c r="BP184" s="48"/>
      <c r="BQ184" s="48"/>
      <c r="BT184" s="48"/>
      <c r="BV184" s="48"/>
    </row>
    <row r="185" spans="1:74" ht="15" customHeight="1">
      <c r="A185" s="48"/>
      <c r="E185" s="48"/>
      <c r="BP185" s="48"/>
      <c r="BQ185" s="48"/>
      <c r="BT185" s="48"/>
      <c r="BV185" s="48"/>
    </row>
    <row r="186" spans="1:74" ht="15" customHeight="1">
      <c r="A186" s="48"/>
      <c r="E186" s="48"/>
      <c r="BP186" s="48"/>
      <c r="BQ186" s="48"/>
      <c r="BT186" s="48"/>
      <c r="BV186" s="48"/>
    </row>
    <row r="187" spans="1:74" ht="15" customHeight="1">
      <c r="A187" s="48"/>
      <c r="E187" s="48"/>
      <c r="BP187" s="48"/>
      <c r="BQ187" s="48"/>
      <c r="BT187" s="48"/>
      <c r="BV187" s="48"/>
    </row>
    <row r="188" spans="1:74" ht="15" customHeight="1">
      <c r="A188" s="48"/>
      <c r="E188" s="48"/>
      <c r="BP188" s="48"/>
      <c r="BQ188" s="48"/>
      <c r="BT188" s="48"/>
      <c r="BV188" s="48"/>
    </row>
    <row r="189" spans="1:74" ht="15" customHeight="1">
      <c r="A189" s="48"/>
      <c r="E189" s="48"/>
      <c r="BP189" s="48"/>
      <c r="BQ189" s="48"/>
      <c r="BT189" s="48"/>
      <c r="BV189" s="48"/>
    </row>
    <row r="190" spans="1:74" ht="15" customHeight="1">
      <c r="A190" s="48"/>
      <c r="E190" s="48"/>
      <c r="BP190" s="48"/>
      <c r="BQ190" s="48"/>
      <c r="BT190" s="48"/>
      <c r="BV190" s="48"/>
    </row>
    <row r="191" spans="1:74" ht="15" customHeight="1">
      <c r="A191" s="48"/>
      <c r="E191" s="48"/>
      <c r="BP191" s="48"/>
      <c r="BQ191" s="48"/>
      <c r="BT191" s="48"/>
      <c r="BV191" s="48"/>
    </row>
    <row r="192" spans="1:74" ht="15" customHeight="1">
      <c r="A192" s="48"/>
      <c r="E192" s="48"/>
      <c r="BP192" s="48"/>
      <c r="BQ192" s="48"/>
      <c r="BT192" s="48"/>
      <c r="BV192" s="48"/>
    </row>
    <row r="193" spans="1:74" ht="15" customHeight="1">
      <c r="A193" s="48"/>
      <c r="E193" s="48"/>
      <c r="BP193" s="48"/>
      <c r="BQ193" s="48"/>
      <c r="BT193" s="48"/>
      <c r="BV193" s="48"/>
    </row>
    <row r="194" spans="1:74" ht="15" customHeight="1">
      <c r="A194" s="48"/>
      <c r="E194" s="48"/>
      <c r="BP194" s="48"/>
      <c r="BQ194" s="48"/>
      <c r="BT194" s="48"/>
      <c r="BV194" s="48"/>
    </row>
    <row r="195" spans="1:74" ht="15" customHeight="1">
      <c r="A195" s="48"/>
      <c r="E195" s="48"/>
      <c r="BP195" s="48"/>
      <c r="BQ195" s="48"/>
      <c r="BT195" s="48"/>
      <c r="BV195" s="48"/>
    </row>
    <row r="196" spans="1:74" ht="15" customHeight="1">
      <c r="A196" s="48"/>
      <c r="E196" s="48"/>
      <c r="BP196" s="48"/>
      <c r="BQ196" s="48"/>
      <c r="BT196" s="48"/>
      <c r="BV196" s="48"/>
    </row>
    <row r="197" spans="1:74" ht="15" customHeight="1">
      <c r="A197" s="48"/>
      <c r="E197" s="48"/>
      <c r="BP197" s="48"/>
      <c r="BQ197" s="48"/>
      <c r="BT197" s="48"/>
      <c r="BV197" s="48"/>
    </row>
    <row r="198" spans="1:74" ht="15" customHeight="1">
      <c r="A198" s="48"/>
      <c r="E198" s="48"/>
      <c r="BP198" s="48"/>
      <c r="BQ198" s="48"/>
      <c r="BT198" s="48"/>
      <c r="BV198" s="48"/>
    </row>
    <row r="199" spans="1:74" ht="15" customHeight="1">
      <c r="A199" s="48"/>
      <c r="E199" s="48"/>
      <c r="BP199" s="48"/>
      <c r="BQ199" s="48"/>
      <c r="BT199" s="48"/>
      <c r="BV199" s="48"/>
    </row>
    <row r="200" spans="1:74" ht="15" customHeight="1">
      <c r="A200" s="48"/>
      <c r="E200" s="48"/>
      <c r="BP200" s="48"/>
      <c r="BQ200" s="48"/>
      <c r="BT200" s="48"/>
      <c r="BV200" s="48"/>
    </row>
    <row r="201" spans="1:74" ht="15" customHeight="1">
      <c r="A201" s="48"/>
      <c r="E201" s="48"/>
      <c r="BP201" s="48"/>
      <c r="BQ201" s="48"/>
      <c r="BT201" s="48"/>
      <c r="BV201" s="48"/>
    </row>
    <row r="202" spans="1:74" ht="15" customHeight="1">
      <c r="A202" s="48"/>
      <c r="E202" s="48"/>
      <c r="BP202" s="48"/>
      <c r="BQ202" s="48"/>
      <c r="BT202" s="48"/>
      <c r="BV202" s="48"/>
    </row>
    <row r="203" spans="1:74" ht="15" customHeight="1">
      <c r="A203" s="48"/>
      <c r="E203" s="48"/>
      <c r="BP203" s="48"/>
      <c r="BQ203" s="48"/>
      <c r="BT203" s="48"/>
      <c r="BV203" s="48"/>
    </row>
    <row r="204" spans="1:74" ht="15" customHeight="1">
      <c r="A204" s="48"/>
      <c r="E204" s="48"/>
      <c r="BP204" s="48"/>
      <c r="BQ204" s="48"/>
      <c r="BT204" s="48"/>
      <c r="BV204" s="48"/>
    </row>
    <row r="205" spans="1:74" ht="15" customHeight="1">
      <c r="A205" s="48"/>
      <c r="E205" s="48"/>
      <c r="BP205" s="48"/>
      <c r="BQ205" s="48"/>
      <c r="BT205" s="48"/>
      <c r="BV205" s="48"/>
    </row>
    <row r="206" spans="1:74" ht="15" customHeight="1">
      <c r="A206" s="48"/>
      <c r="E206" s="48"/>
      <c r="BP206" s="48"/>
      <c r="BQ206" s="48"/>
      <c r="BT206" s="48"/>
      <c r="BV206" s="48"/>
    </row>
    <row r="207" spans="1:74" ht="15" customHeight="1">
      <c r="A207" s="48"/>
      <c r="E207" s="48"/>
      <c r="BP207" s="48"/>
      <c r="BQ207" s="48"/>
      <c r="BT207" s="48"/>
      <c r="BV207" s="48"/>
    </row>
    <row r="208" spans="1:74" ht="15" customHeight="1">
      <c r="A208" s="48"/>
      <c r="E208" s="48"/>
      <c r="BP208" s="48"/>
      <c r="BQ208" s="48"/>
      <c r="BT208" s="48"/>
      <c r="BV208" s="48"/>
    </row>
    <row r="209" spans="1:74" ht="15" customHeight="1">
      <c r="A209" s="48"/>
      <c r="E209" s="48"/>
      <c r="BP209" s="48"/>
      <c r="BQ209" s="48"/>
      <c r="BT209" s="48"/>
      <c r="BV209" s="48"/>
    </row>
    <row r="210" spans="1:74" ht="15" customHeight="1">
      <c r="A210" s="48"/>
      <c r="E210" s="48"/>
      <c r="BP210" s="48"/>
      <c r="BQ210" s="48"/>
      <c r="BT210" s="48"/>
      <c r="BV210" s="48"/>
    </row>
    <row r="211" spans="1:74" ht="15" customHeight="1">
      <c r="A211" s="48"/>
      <c r="E211" s="48"/>
      <c r="BP211" s="48"/>
      <c r="BQ211" s="48"/>
      <c r="BT211" s="48"/>
      <c r="BV211" s="48"/>
    </row>
    <row r="212" spans="1:74" ht="15" customHeight="1">
      <c r="A212" s="48"/>
      <c r="E212" s="48"/>
      <c r="BP212" s="48"/>
      <c r="BQ212" s="48"/>
      <c r="BT212" s="48"/>
      <c r="BV212" s="48"/>
    </row>
    <row r="213" spans="1:74" ht="15" customHeight="1">
      <c r="A213" s="48"/>
      <c r="E213" s="48"/>
      <c r="BP213" s="48"/>
      <c r="BQ213" s="48"/>
      <c r="BT213" s="48"/>
      <c r="BV213" s="48"/>
    </row>
    <row r="214" spans="1:74" ht="15" customHeight="1">
      <c r="A214" s="48"/>
      <c r="E214" s="48"/>
      <c r="BP214" s="48"/>
      <c r="BQ214" s="48"/>
      <c r="BT214" s="48"/>
      <c r="BV214" s="48"/>
    </row>
    <row r="215" spans="1:74" ht="15" customHeight="1">
      <c r="A215" s="48"/>
      <c r="E215" s="48"/>
      <c r="BP215" s="48"/>
      <c r="BQ215" s="48"/>
      <c r="BT215" s="48"/>
      <c r="BV215" s="48"/>
    </row>
    <row r="216" spans="1:74" ht="15" customHeight="1">
      <c r="A216" s="48"/>
      <c r="E216" s="48"/>
      <c r="BP216" s="48"/>
      <c r="BQ216" s="48"/>
      <c r="BT216" s="48"/>
      <c r="BV216" s="48"/>
    </row>
    <row r="217" spans="1:74" ht="15" customHeight="1">
      <c r="A217" s="48"/>
      <c r="E217" s="48"/>
      <c r="BP217" s="48"/>
      <c r="BQ217" s="48"/>
      <c r="BT217" s="48"/>
      <c r="BV217" s="48"/>
    </row>
    <row r="218" spans="1:74" ht="15" customHeight="1">
      <c r="A218" s="48"/>
      <c r="E218" s="48"/>
      <c r="BP218" s="48"/>
      <c r="BQ218" s="48"/>
      <c r="BT218" s="48"/>
      <c r="BV218" s="48"/>
    </row>
    <row r="219" spans="1:74" ht="15" customHeight="1">
      <c r="A219" s="48"/>
      <c r="E219" s="48"/>
      <c r="BP219" s="48"/>
      <c r="BQ219" s="48"/>
      <c r="BT219" s="48"/>
      <c r="BV219" s="48"/>
    </row>
    <row r="220" spans="1:74" ht="15" customHeight="1">
      <c r="A220" s="48"/>
      <c r="E220" s="48"/>
      <c r="BP220" s="48"/>
      <c r="BQ220" s="48"/>
      <c r="BT220" s="48"/>
      <c r="BV220" s="48"/>
    </row>
    <row r="221" spans="1:74" ht="15" customHeight="1">
      <c r="A221" s="48"/>
      <c r="E221" s="48"/>
      <c r="BP221" s="48"/>
      <c r="BQ221" s="48"/>
      <c r="BT221" s="48"/>
      <c r="BV221" s="48"/>
    </row>
    <row r="222" spans="1:74" ht="15" customHeight="1">
      <c r="A222" s="48"/>
      <c r="E222" s="48"/>
      <c r="BP222" s="48"/>
      <c r="BQ222" s="48"/>
      <c r="BT222" s="48"/>
      <c r="BV222" s="48"/>
    </row>
    <row r="223" spans="1:74" ht="15" customHeight="1">
      <c r="A223" s="48"/>
      <c r="E223" s="48"/>
      <c r="BP223" s="48"/>
      <c r="BQ223" s="48"/>
      <c r="BT223" s="48"/>
      <c r="BV223" s="48"/>
    </row>
    <row r="224" spans="1:74" ht="15" customHeight="1">
      <c r="A224" s="48"/>
      <c r="E224" s="48"/>
      <c r="BP224" s="48"/>
      <c r="BQ224" s="48"/>
      <c r="BT224" s="48"/>
      <c r="BV224" s="48"/>
    </row>
    <row r="225" spans="1:74" ht="15" customHeight="1">
      <c r="A225" s="48"/>
      <c r="E225" s="48"/>
      <c r="BP225" s="48"/>
      <c r="BQ225" s="48"/>
      <c r="BT225" s="48"/>
      <c r="BV225" s="48"/>
    </row>
    <row r="226" spans="1:74" ht="15" customHeight="1">
      <c r="A226" s="48"/>
      <c r="E226" s="48"/>
      <c r="BP226" s="48"/>
      <c r="BQ226" s="48"/>
      <c r="BT226" s="48"/>
      <c r="BV226" s="48"/>
    </row>
    <row r="227" spans="1:74" ht="15" customHeight="1">
      <c r="A227" s="48"/>
      <c r="E227" s="48"/>
      <c r="BP227" s="48"/>
      <c r="BQ227" s="48"/>
      <c r="BT227" s="48"/>
      <c r="BV227" s="48"/>
    </row>
    <row r="228" spans="1:74" ht="15" customHeight="1">
      <c r="A228" s="48"/>
      <c r="E228" s="48"/>
      <c r="BP228" s="48"/>
      <c r="BQ228" s="48"/>
      <c r="BT228" s="48"/>
      <c r="BV228" s="48"/>
    </row>
    <row r="229" spans="1:74" ht="15" customHeight="1">
      <c r="A229" s="48"/>
      <c r="E229" s="48"/>
      <c r="BP229" s="48"/>
      <c r="BQ229" s="48"/>
      <c r="BT229" s="48"/>
      <c r="BV229" s="48"/>
    </row>
    <row r="230" spans="1:74" ht="15" customHeight="1">
      <c r="A230" s="48"/>
      <c r="E230" s="48"/>
      <c r="BP230" s="48"/>
      <c r="BQ230" s="48"/>
      <c r="BT230" s="48"/>
      <c r="BV230" s="48"/>
    </row>
    <row r="231" spans="1:74" ht="15" customHeight="1">
      <c r="A231" s="48"/>
      <c r="E231" s="48"/>
      <c r="BP231" s="48"/>
      <c r="BQ231" s="48"/>
      <c r="BT231" s="48"/>
      <c r="BV231" s="48"/>
    </row>
    <row r="232" spans="1:74" ht="15" customHeight="1">
      <c r="A232" s="48"/>
      <c r="E232" s="48"/>
      <c r="BP232" s="48"/>
      <c r="BQ232" s="48"/>
      <c r="BT232" s="48"/>
      <c r="BV232" s="48"/>
    </row>
    <row r="233" spans="1:74" ht="15" customHeight="1">
      <c r="A233" s="48"/>
      <c r="E233" s="48"/>
      <c r="BP233" s="48"/>
      <c r="BQ233" s="48"/>
      <c r="BT233" s="48"/>
      <c r="BV233" s="48"/>
    </row>
    <row r="234" spans="1:74" ht="15" customHeight="1">
      <c r="A234" s="48"/>
      <c r="E234" s="48"/>
      <c r="BP234" s="48"/>
      <c r="BQ234" s="48"/>
      <c r="BT234" s="48"/>
      <c r="BV234" s="48"/>
    </row>
    <row r="235" spans="1:74" ht="15" customHeight="1">
      <c r="A235" s="48"/>
      <c r="E235" s="48"/>
      <c r="BP235" s="48"/>
      <c r="BQ235" s="48"/>
      <c r="BT235" s="48"/>
      <c r="BV235" s="48"/>
    </row>
    <row r="236" spans="1:74" ht="15" customHeight="1">
      <c r="A236" s="48"/>
      <c r="E236" s="48"/>
      <c r="BP236" s="48"/>
      <c r="BQ236" s="48"/>
      <c r="BT236" s="48"/>
      <c r="BV236" s="48"/>
    </row>
    <row r="237" spans="1:74" ht="15" customHeight="1">
      <c r="A237" s="48"/>
      <c r="E237" s="48"/>
      <c r="BP237" s="48"/>
      <c r="BQ237" s="48"/>
      <c r="BT237" s="48"/>
      <c r="BV237" s="48"/>
    </row>
    <row r="238" spans="1:74" ht="15" customHeight="1">
      <c r="A238" s="48"/>
      <c r="E238" s="48"/>
      <c r="BP238" s="48"/>
      <c r="BQ238" s="48"/>
      <c r="BT238" s="48"/>
      <c r="BV238" s="48"/>
    </row>
    <row r="239" spans="1:74" ht="15" customHeight="1">
      <c r="A239" s="48"/>
      <c r="E239" s="48"/>
      <c r="BP239" s="48"/>
      <c r="BQ239" s="48"/>
      <c r="BT239" s="48"/>
      <c r="BV239" s="48"/>
    </row>
    <row r="240" spans="1:74" ht="15" customHeight="1">
      <c r="A240" s="48"/>
      <c r="E240" s="48"/>
      <c r="BP240" s="48"/>
      <c r="BQ240" s="48"/>
      <c r="BT240" s="48"/>
      <c r="BV240" s="48"/>
    </row>
    <row r="241" spans="1:74" ht="15" customHeight="1">
      <c r="A241" s="48"/>
      <c r="E241" s="48"/>
      <c r="BP241" s="48"/>
      <c r="BQ241" s="48"/>
      <c r="BT241" s="48"/>
      <c r="BV241" s="48"/>
    </row>
    <row r="242" spans="1:74" ht="15" customHeight="1">
      <c r="A242" s="48"/>
      <c r="E242" s="48"/>
      <c r="BP242" s="48"/>
      <c r="BQ242" s="48"/>
      <c r="BT242" s="48"/>
      <c r="BV242" s="48"/>
    </row>
    <row r="243" spans="1:74" ht="15" customHeight="1">
      <c r="A243" s="48"/>
      <c r="E243" s="48"/>
      <c r="BP243" s="48"/>
      <c r="BQ243" s="48"/>
      <c r="BT243" s="48"/>
      <c r="BV243" s="48"/>
    </row>
    <row r="244" spans="1:74" ht="15" customHeight="1">
      <c r="A244" s="48"/>
      <c r="E244" s="48"/>
      <c r="BP244" s="48"/>
      <c r="BQ244" s="48"/>
      <c r="BT244" s="48"/>
      <c r="BV244" s="48"/>
    </row>
    <row r="245" spans="1:74" ht="15" customHeight="1">
      <c r="A245" s="48"/>
      <c r="E245" s="48"/>
      <c r="BP245" s="48"/>
      <c r="BQ245" s="48"/>
      <c r="BT245" s="48"/>
      <c r="BV245" s="48"/>
    </row>
    <row r="246" spans="1:74" ht="15" customHeight="1">
      <c r="A246" s="48"/>
      <c r="E246" s="48"/>
      <c r="BP246" s="48"/>
      <c r="BQ246" s="48"/>
      <c r="BT246" s="48"/>
      <c r="BV246" s="48"/>
    </row>
    <row r="247" spans="1:74" ht="15" customHeight="1">
      <c r="A247" s="48"/>
      <c r="E247" s="48"/>
      <c r="BP247" s="48"/>
      <c r="BQ247" s="48"/>
      <c r="BT247" s="48"/>
      <c r="BV247" s="48"/>
    </row>
    <row r="248" spans="1:74" ht="15" customHeight="1">
      <c r="A248" s="48"/>
      <c r="E248" s="48"/>
      <c r="BP248" s="48"/>
      <c r="BQ248" s="48"/>
      <c r="BT248" s="48"/>
      <c r="BV248" s="48"/>
    </row>
    <row r="249" spans="1:74" ht="15" customHeight="1">
      <c r="A249" s="48"/>
      <c r="E249" s="48"/>
      <c r="BP249" s="48"/>
      <c r="BQ249" s="48"/>
      <c r="BT249" s="48"/>
      <c r="BV249" s="48"/>
    </row>
    <row r="250" spans="1:74" ht="15" customHeight="1">
      <c r="A250" s="48"/>
      <c r="E250" s="48"/>
      <c r="BP250" s="48"/>
      <c r="BQ250" s="48"/>
      <c r="BT250" s="48"/>
      <c r="BV250" s="48"/>
    </row>
    <row r="251" spans="1:74" ht="15" customHeight="1">
      <c r="A251" s="48"/>
      <c r="E251" s="48"/>
      <c r="BP251" s="48"/>
      <c r="BQ251" s="48"/>
      <c r="BT251" s="48"/>
      <c r="BV251" s="48"/>
    </row>
    <row r="252" spans="1:74" ht="15" customHeight="1">
      <c r="A252" s="48"/>
      <c r="E252" s="48"/>
      <c r="BP252" s="48"/>
      <c r="BQ252" s="48"/>
      <c r="BT252" s="48"/>
      <c r="BV252" s="48"/>
    </row>
    <row r="253" spans="1:74" ht="15" customHeight="1">
      <c r="A253" s="48"/>
      <c r="E253" s="48"/>
      <c r="BP253" s="48"/>
      <c r="BQ253" s="48"/>
      <c r="BT253" s="48"/>
      <c r="BV253" s="48"/>
    </row>
    <row r="254" spans="1:74" ht="15" customHeight="1">
      <c r="A254" s="48"/>
      <c r="E254" s="48"/>
      <c r="BP254" s="48"/>
      <c r="BQ254" s="48"/>
      <c r="BT254" s="48"/>
      <c r="BV254" s="48"/>
    </row>
    <row r="255" spans="1:74" ht="15" customHeight="1">
      <c r="A255" s="48"/>
      <c r="E255" s="48"/>
      <c r="BP255" s="48"/>
      <c r="BQ255" s="48"/>
      <c r="BT255" s="48"/>
      <c r="BV255" s="48"/>
    </row>
    <row r="256" spans="1:74" ht="15" customHeight="1">
      <c r="A256" s="48"/>
      <c r="E256" s="48"/>
      <c r="BP256" s="48"/>
      <c r="BQ256" s="48"/>
      <c r="BT256" s="48"/>
      <c r="BV256" s="48"/>
    </row>
    <row r="257" spans="1:74" ht="15" customHeight="1">
      <c r="A257" s="48"/>
      <c r="E257" s="48"/>
      <c r="BP257" s="48"/>
      <c r="BQ257" s="48"/>
      <c r="BT257" s="48"/>
      <c r="BV257" s="48"/>
    </row>
    <row r="258" spans="1:74" ht="15" customHeight="1">
      <c r="A258" s="48"/>
      <c r="E258" s="48"/>
      <c r="BP258" s="48"/>
      <c r="BQ258" s="48"/>
      <c r="BT258" s="48"/>
      <c r="BV258" s="48"/>
    </row>
    <row r="259" spans="1:74" ht="15" customHeight="1">
      <c r="A259" s="48"/>
      <c r="E259" s="48"/>
      <c r="BP259" s="48"/>
      <c r="BQ259" s="48"/>
      <c r="BT259" s="48"/>
      <c r="BV259" s="48"/>
    </row>
    <row r="260" spans="1:74" ht="15" customHeight="1">
      <c r="A260" s="48"/>
      <c r="E260" s="48"/>
      <c r="BP260" s="48"/>
      <c r="BQ260" s="48"/>
      <c r="BT260" s="48"/>
      <c r="BV260" s="48"/>
    </row>
    <row r="261" spans="1:74" ht="15" customHeight="1">
      <c r="A261" s="48"/>
      <c r="E261" s="48"/>
      <c r="BP261" s="48"/>
      <c r="BQ261" s="48"/>
      <c r="BT261" s="48"/>
      <c r="BV261" s="48"/>
    </row>
    <row r="262" spans="1:74" ht="15" customHeight="1">
      <c r="A262" s="48"/>
      <c r="E262" s="48"/>
      <c r="BP262" s="48"/>
      <c r="BQ262" s="48"/>
      <c r="BT262" s="48"/>
      <c r="BV262" s="48"/>
    </row>
    <row r="263" spans="1:74" ht="15" customHeight="1">
      <c r="A263" s="48"/>
      <c r="E263" s="48"/>
      <c r="BP263" s="48"/>
      <c r="BQ263" s="48"/>
      <c r="BT263" s="48"/>
      <c r="BV263" s="48"/>
    </row>
    <row r="264" spans="1:74" ht="15" customHeight="1">
      <c r="A264" s="48"/>
      <c r="E264" s="48"/>
      <c r="BP264" s="48"/>
      <c r="BQ264" s="48"/>
      <c r="BT264" s="48"/>
      <c r="BV264" s="48"/>
    </row>
    <row r="265" spans="1:74" ht="15" customHeight="1">
      <c r="A265" s="48"/>
      <c r="E265" s="48"/>
      <c r="BP265" s="48"/>
      <c r="BQ265" s="48"/>
      <c r="BT265" s="48"/>
      <c r="BV265" s="48"/>
    </row>
    <row r="266" spans="1:74" ht="15" customHeight="1">
      <c r="A266" s="48"/>
      <c r="E266" s="48"/>
      <c r="BP266" s="48"/>
      <c r="BQ266" s="48"/>
      <c r="BT266" s="48"/>
      <c r="BV266" s="48"/>
    </row>
    <row r="267" spans="1:74" ht="15" customHeight="1">
      <c r="A267" s="48"/>
      <c r="E267" s="48"/>
      <c r="BP267" s="48"/>
      <c r="BQ267" s="48"/>
      <c r="BT267" s="48"/>
      <c r="BV267" s="48"/>
    </row>
    <row r="268" spans="1:74" ht="15" customHeight="1">
      <c r="A268" s="48"/>
      <c r="E268" s="48"/>
      <c r="BP268" s="48"/>
      <c r="BQ268" s="48"/>
      <c r="BT268" s="48"/>
      <c r="BV268" s="48"/>
    </row>
    <row r="269" spans="1:74" ht="15" customHeight="1">
      <c r="A269" s="48"/>
      <c r="E269" s="48"/>
      <c r="BP269" s="48"/>
      <c r="BQ269" s="48"/>
      <c r="BT269" s="48"/>
      <c r="BV269" s="48"/>
    </row>
    <row r="270" spans="1:74" ht="15" customHeight="1">
      <c r="A270" s="48"/>
      <c r="E270" s="48"/>
      <c r="BP270" s="48"/>
      <c r="BQ270" s="48"/>
      <c r="BT270" s="48"/>
      <c r="BV270" s="48"/>
    </row>
    <row r="271" spans="1:74" ht="15" customHeight="1">
      <c r="A271" s="48"/>
      <c r="E271" s="48"/>
      <c r="BP271" s="48"/>
      <c r="BQ271" s="48"/>
      <c r="BT271" s="48"/>
      <c r="BV271" s="48"/>
    </row>
    <row r="272" spans="1:74" ht="15" customHeight="1">
      <c r="A272" s="48"/>
      <c r="E272" s="48"/>
      <c r="BP272" s="48"/>
      <c r="BQ272" s="48"/>
      <c r="BT272" s="48"/>
      <c r="BV272" s="48"/>
    </row>
    <row r="273" spans="1:74" ht="15" customHeight="1">
      <c r="A273" s="48"/>
      <c r="E273" s="48"/>
      <c r="BP273" s="48"/>
      <c r="BQ273" s="48"/>
      <c r="BT273" s="48"/>
      <c r="BV273" s="48"/>
    </row>
    <row r="274" spans="1:74" ht="15" customHeight="1">
      <c r="A274" s="48"/>
      <c r="E274" s="48"/>
      <c r="BP274" s="48"/>
      <c r="BQ274" s="48"/>
      <c r="BT274" s="48"/>
      <c r="BV274" s="48"/>
    </row>
    <row r="275" spans="1:74" ht="15" customHeight="1">
      <c r="A275" s="48"/>
      <c r="E275" s="48"/>
      <c r="BP275" s="48"/>
      <c r="BQ275" s="48"/>
      <c r="BT275" s="48"/>
      <c r="BV275" s="48"/>
    </row>
    <row r="276" spans="1:74" ht="15" customHeight="1">
      <c r="A276" s="48"/>
      <c r="E276" s="48"/>
      <c r="BP276" s="48"/>
      <c r="BQ276" s="48"/>
      <c r="BT276" s="48"/>
      <c r="BV276" s="48"/>
    </row>
    <row r="277" spans="1:74" ht="15" customHeight="1">
      <c r="A277" s="48"/>
      <c r="E277" s="48"/>
      <c r="BP277" s="48"/>
      <c r="BQ277" s="48"/>
      <c r="BT277" s="48"/>
      <c r="BV277" s="48"/>
    </row>
    <row r="278" spans="1:74" ht="15" customHeight="1">
      <c r="A278" s="48"/>
      <c r="E278" s="48"/>
      <c r="BP278" s="48"/>
      <c r="BQ278" s="48"/>
      <c r="BT278" s="48"/>
      <c r="BV278" s="48"/>
    </row>
    <row r="279" spans="1:74" ht="15" customHeight="1">
      <c r="A279" s="48"/>
      <c r="E279" s="48"/>
      <c r="BP279" s="48"/>
      <c r="BQ279" s="48"/>
      <c r="BT279" s="48"/>
      <c r="BV279" s="48"/>
    </row>
    <row r="280" spans="1:74" ht="15" customHeight="1">
      <c r="A280" s="48"/>
      <c r="E280" s="48"/>
      <c r="BP280" s="48"/>
      <c r="BQ280" s="48"/>
      <c r="BT280" s="48"/>
      <c r="BV280" s="48"/>
    </row>
    <row r="281" spans="1:74" ht="15" customHeight="1">
      <c r="A281" s="48"/>
      <c r="E281" s="48"/>
      <c r="BP281" s="48"/>
      <c r="BQ281" s="48"/>
      <c r="BT281" s="48"/>
      <c r="BV281" s="48"/>
    </row>
    <row r="282" spans="1:74" ht="15" customHeight="1">
      <c r="A282" s="48"/>
      <c r="E282" s="48"/>
      <c r="BP282" s="48"/>
      <c r="BQ282" s="48"/>
      <c r="BT282" s="48"/>
      <c r="BV282" s="48"/>
    </row>
    <row r="283" spans="1:74" ht="15" customHeight="1">
      <c r="A283" s="48"/>
      <c r="E283" s="48"/>
      <c r="BP283" s="48"/>
      <c r="BQ283" s="48"/>
      <c r="BT283" s="48"/>
      <c r="BV283" s="48"/>
    </row>
    <row r="284" spans="1:74" ht="15" customHeight="1">
      <c r="A284" s="48"/>
      <c r="E284" s="48"/>
      <c r="BP284" s="48"/>
      <c r="BQ284" s="48"/>
      <c r="BT284" s="48"/>
      <c r="BV284" s="48"/>
    </row>
    <row r="285" spans="1:74" ht="15" customHeight="1">
      <c r="A285" s="48"/>
      <c r="E285" s="48"/>
      <c r="BP285" s="48"/>
      <c r="BQ285" s="48"/>
      <c r="BT285" s="48"/>
      <c r="BV285" s="48"/>
    </row>
    <row r="286" spans="1:74" ht="15" customHeight="1">
      <c r="A286" s="48"/>
      <c r="E286" s="48"/>
      <c r="BP286" s="48"/>
      <c r="BQ286" s="48"/>
      <c r="BT286" s="48"/>
      <c r="BV286" s="48"/>
    </row>
    <row r="287" spans="1:74" ht="15" customHeight="1">
      <c r="A287" s="48"/>
      <c r="E287" s="48"/>
      <c r="BP287" s="48"/>
      <c r="BQ287" s="48"/>
      <c r="BT287" s="48"/>
      <c r="BV287" s="48"/>
    </row>
    <row r="288" spans="1:74" ht="15" customHeight="1">
      <c r="A288" s="48"/>
      <c r="E288" s="48"/>
      <c r="BP288" s="48"/>
      <c r="BQ288" s="48"/>
      <c r="BT288" s="48"/>
      <c r="BV288" s="48"/>
    </row>
    <row r="289" spans="1:74" ht="15" customHeight="1">
      <c r="A289" s="48"/>
      <c r="E289" s="48"/>
      <c r="BP289" s="48"/>
      <c r="BQ289" s="48"/>
      <c r="BT289" s="48"/>
      <c r="BV289" s="48"/>
    </row>
    <row r="290" spans="1:74" ht="15" customHeight="1">
      <c r="A290" s="48"/>
      <c r="E290" s="48"/>
      <c r="BP290" s="48"/>
      <c r="BQ290" s="48"/>
      <c r="BT290" s="48"/>
      <c r="BV290" s="48"/>
    </row>
    <row r="291" spans="1:74" ht="15" customHeight="1">
      <c r="A291" s="48"/>
      <c r="E291" s="48"/>
      <c r="BP291" s="48"/>
      <c r="BQ291" s="48"/>
      <c r="BT291" s="48"/>
      <c r="BV291" s="48"/>
    </row>
    <row r="292" spans="1:74" ht="15" customHeight="1">
      <c r="A292" s="48"/>
      <c r="E292" s="48"/>
      <c r="BP292" s="48"/>
      <c r="BQ292" s="48"/>
      <c r="BT292" s="48"/>
      <c r="BV292" s="48"/>
    </row>
    <row r="293" spans="1:74" ht="15" customHeight="1">
      <c r="A293" s="48"/>
      <c r="E293" s="48"/>
      <c r="BP293" s="48"/>
      <c r="BQ293" s="48"/>
      <c r="BT293" s="48"/>
      <c r="BV293" s="48"/>
    </row>
    <row r="294" spans="1:74" ht="15" customHeight="1">
      <c r="A294" s="48"/>
      <c r="E294" s="48"/>
      <c r="BP294" s="48"/>
      <c r="BQ294" s="48"/>
      <c r="BT294" s="48"/>
      <c r="BV294" s="48"/>
    </row>
    <row r="295" spans="1:74" ht="15" customHeight="1">
      <c r="A295" s="48"/>
      <c r="E295" s="48"/>
      <c r="BP295" s="48"/>
      <c r="BQ295" s="48"/>
      <c r="BT295" s="48"/>
      <c r="BV295" s="48"/>
    </row>
    <row r="296" spans="1:74" ht="15" customHeight="1">
      <c r="A296" s="48"/>
      <c r="E296" s="48"/>
      <c r="BP296" s="48"/>
      <c r="BQ296" s="48"/>
      <c r="BT296" s="48"/>
      <c r="BV296" s="48"/>
    </row>
    <row r="297" spans="1:74" ht="15" customHeight="1">
      <c r="A297" s="48"/>
      <c r="E297" s="48"/>
      <c r="BP297" s="48"/>
      <c r="BQ297" s="48"/>
      <c r="BT297" s="48"/>
      <c r="BV297" s="48"/>
    </row>
    <row r="298" spans="1:74" ht="15" customHeight="1">
      <c r="A298" s="48"/>
      <c r="E298" s="48"/>
      <c r="BP298" s="48"/>
      <c r="BQ298" s="48"/>
      <c r="BT298" s="48"/>
      <c r="BV298" s="48"/>
    </row>
    <row r="299" spans="1:74" ht="15" customHeight="1">
      <c r="A299" s="48"/>
      <c r="E299" s="48"/>
      <c r="BP299" s="48"/>
      <c r="BQ299" s="48"/>
      <c r="BT299" s="48"/>
      <c r="BV299" s="48"/>
    </row>
    <row r="300" spans="1:74" ht="15" customHeight="1">
      <c r="A300" s="48"/>
      <c r="E300" s="48"/>
      <c r="BP300" s="48"/>
      <c r="BQ300" s="48"/>
      <c r="BT300" s="48"/>
      <c r="BV300" s="48"/>
    </row>
    <row r="301" spans="1:74" ht="15" customHeight="1">
      <c r="A301" s="48"/>
      <c r="E301" s="48"/>
      <c r="BP301" s="48"/>
      <c r="BQ301" s="48"/>
      <c r="BT301" s="48"/>
      <c r="BV301" s="48"/>
    </row>
    <row r="302" spans="1:74" ht="15" customHeight="1">
      <c r="A302" s="48"/>
      <c r="E302" s="48"/>
      <c r="BP302" s="48"/>
      <c r="BQ302" s="48"/>
      <c r="BT302" s="48"/>
      <c r="BV302" s="48"/>
    </row>
    <row r="303" spans="1:74" ht="15" customHeight="1">
      <c r="A303" s="48"/>
      <c r="E303" s="48"/>
      <c r="BP303" s="48"/>
      <c r="BQ303" s="48"/>
      <c r="BT303" s="48"/>
      <c r="BV303" s="48"/>
    </row>
    <row r="304" spans="1:74" ht="15" customHeight="1">
      <c r="A304" s="48"/>
      <c r="E304" s="48"/>
      <c r="BP304" s="48"/>
      <c r="BQ304" s="48"/>
      <c r="BT304" s="48"/>
      <c r="BV304" s="48"/>
    </row>
    <row r="305" spans="1:74" ht="15" customHeight="1">
      <c r="A305" s="48"/>
      <c r="E305" s="48"/>
      <c r="BP305" s="48"/>
      <c r="BQ305" s="48"/>
      <c r="BT305" s="48"/>
      <c r="BV305" s="48"/>
    </row>
    <row r="306" spans="1:74" ht="15" customHeight="1">
      <c r="A306" s="48"/>
      <c r="E306" s="48"/>
      <c r="BP306" s="48"/>
      <c r="BQ306" s="48"/>
      <c r="BT306" s="48"/>
      <c r="BV306" s="48"/>
    </row>
    <row r="307" spans="1:74" ht="15" customHeight="1">
      <c r="A307" s="48"/>
      <c r="E307" s="48"/>
      <c r="BP307" s="48"/>
      <c r="BQ307" s="48"/>
      <c r="BT307" s="48"/>
      <c r="BV307" s="48"/>
    </row>
    <row r="308" spans="1:74" ht="15" customHeight="1">
      <c r="A308" s="48"/>
      <c r="E308" s="48"/>
      <c r="BP308" s="48"/>
      <c r="BQ308" s="48"/>
      <c r="BT308" s="48"/>
      <c r="BV308" s="48"/>
    </row>
    <row r="309" spans="1:74" ht="15" customHeight="1">
      <c r="A309" s="48"/>
      <c r="E309" s="48"/>
      <c r="BP309" s="48"/>
      <c r="BQ309" s="48"/>
      <c r="BT309" s="48"/>
      <c r="BV309" s="48"/>
    </row>
    <row r="310" spans="1:74" ht="15" customHeight="1">
      <c r="A310" s="48"/>
      <c r="E310" s="48"/>
      <c r="BP310" s="48"/>
      <c r="BQ310" s="48"/>
      <c r="BT310" s="48"/>
      <c r="BV310" s="48"/>
    </row>
    <row r="311" spans="1:74" ht="15" customHeight="1">
      <c r="A311" s="48"/>
      <c r="E311" s="48"/>
      <c r="BP311" s="48"/>
      <c r="BQ311" s="48"/>
      <c r="BT311" s="48"/>
      <c r="BV311" s="48"/>
    </row>
    <row r="312" spans="1:74" ht="15" customHeight="1">
      <c r="A312" s="48"/>
      <c r="E312" s="48"/>
      <c r="BP312" s="48"/>
      <c r="BQ312" s="48"/>
      <c r="BT312" s="48"/>
      <c r="BV312" s="48"/>
    </row>
    <row r="313" spans="1:74" ht="15" customHeight="1">
      <c r="A313" s="48"/>
      <c r="E313" s="48"/>
      <c r="BP313" s="48"/>
      <c r="BQ313" s="48"/>
      <c r="BT313" s="48"/>
      <c r="BV313" s="48"/>
    </row>
    <row r="314" spans="1:74" ht="15" customHeight="1">
      <c r="A314" s="48"/>
      <c r="E314" s="48"/>
      <c r="BP314" s="48"/>
      <c r="BQ314" s="48"/>
      <c r="BT314" s="48"/>
      <c r="BV314" s="48"/>
    </row>
    <row r="315" spans="1:74" ht="15" customHeight="1">
      <c r="A315" s="48"/>
      <c r="E315" s="48"/>
      <c r="BP315" s="48"/>
      <c r="BQ315" s="48"/>
      <c r="BT315" s="48"/>
      <c r="BV315" s="48"/>
    </row>
    <row r="316" spans="1:74" ht="15" customHeight="1">
      <c r="A316" s="48"/>
      <c r="E316" s="48"/>
      <c r="BP316" s="48"/>
      <c r="BQ316" s="48"/>
      <c r="BT316" s="48"/>
      <c r="BV316" s="48"/>
    </row>
    <row r="317" spans="1:74" ht="15" customHeight="1">
      <c r="A317" s="48"/>
      <c r="E317" s="48"/>
      <c r="BP317" s="48"/>
      <c r="BQ317" s="48"/>
      <c r="BT317" s="48"/>
      <c r="BV317" s="48"/>
    </row>
    <row r="318" spans="1:74" ht="15" customHeight="1">
      <c r="A318" s="48"/>
      <c r="E318" s="48"/>
      <c r="BP318" s="48"/>
      <c r="BQ318" s="48"/>
      <c r="BT318" s="48"/>
      <c r="BV318" s="48"/>
    </row>
    <row r="319" spans="1:74" ht="15" customHeight="1">
      <c r="A319" s="48"/>
      <c r="E319" s="48"/>
      <c r="BP319" s="48"/>
      <c r="BQ319" s="48"/>
      <c r="BT319" s="48"/>
      <c r="BV319" s="48"/>
    </row>
    <row r="320" spans="1:74" ht="15" customHeight="1">
      <c r="A320" s="48"/>
      <c r="E320" s="48"/>
      <c r="BP320" s="48"/>
      <c r="BQ320" s="48"/>
      <c r="BT320" s="48"/>
      <c r="BV320" s="48"/>
    </row>
    <row r="321" spans="1:74" ht="15" customHeight="1">
      <c r="A321" s="48"/>
      <c r="E321" s="48"/>
      <c r="BP321" s="48"/>
      <c r="BQ321" s="48"/>
      <c r="BT321" s="48"/>
      <c r="BV321" s="48"/>
    </row>
    <row r="322" spans="1:74" ht="15" customHeight="1">
      <c r="A322" s="48"/>
      <c r="E322" s="48"/>
      <c r="BP322" s="48"/>
      <c r="BQ322" s="48"/>
      <c r="BT322" s="48"/>
      <c r="BV322" s="48"/>
    </row>
    <row r="323" spans="1:74" ht="15" customHeight="1">
      <c r="A323" s="48"/>
      <c r="E323" s="48"/>
      <c r="BP323" s="48"/>
      <c r="BQ323" s="48"/>
      <c r="BT323" s="48"/>
      <c r="BV323" s="48"/>
    </row>
    <row r="324" spans="1:74" ht="15" customHeight="1">
      <c r="A324" s="48"/>
      <c r="E324" s="48"/>
      <c r="BP324" s="48"/>
      <c r="BQ324" s="48"/>
      <c r="BT324" s="48"/>
      <c r="BV324" s="48"/>
    </row>
    <row r="325" spans="1:74" ht="15" customHeight="1">
      <c r="A325" s="48"/>
      <c r="E325" s="48"/>
      <c r="BP325" s="48"/>
      <c r="BQ325" s="48"/>
      <c r="BT325" s="48"/>
      <c r="BV325" s="48"/>
    </row>
    <row r="326" spans="1:74" ht="15" customHeight="1">
      <c r="A326" s="48"/>
      <c r="E326" s="48"/>
      <c r="BP326" s="48"/>
      <c r="BQ326" s="48"/>
      <c r="BT326" s="48"/>
      <c r="BV326" s="48"/>
    </row>
    <row r="327" spans="1:74" ht="15" customHeight="1">
      <c r="A327" s="48"/>
      <c r="E327" s="48"/>
      <c r="BP327" s="48"/>
      <c r="BQ327" s="48"/>
      <c r="BT327" s="48"/>
      <c r="BV327" s="48"/>
    </row>
    <row r="328" spans="1:74" ht="15" customHeight="1">
      <c r="A328" s="48"/>
      <c r="E328" s="48"/>
      <c r="BP328" s="48"/>
      <c r="BQ328" s="48"/>
      <c r="BT328" s="48"/>
      <c r="BV328" s="48"/>
    </row>
    <row r="329" spans="1:74" ht="15" customHeight="1">
      <c r="A329" s="48"/>
      <c r="E329" s="48"/>
      <c r="BP329" s="48"/>
      <c r="BQ329" s="48"/>
      <c r="BT329" s="48"/>
      <c r="BV329" s="48"/>
    </row>
    <row r="330" spans="1:74" ht="15" customHeight="1">
      <c r="A330" s="48"/>
      <c r="E330" s="48"/>
      <c r="BP330" s="48"/>
      <c r="BQ330" s="48"/>
      <c r="BT330" s="48"/>
      <c r="BV330" s="48"/>
    </row>
    <row r="331" spans="1:74" ht="15" customHeight="1">
      <c r="A331" s="48"/>
      <c r="E331" s="48"/>
      <c r="BP331" s="48"/>
      <c r="BQ331" s="48"/>
      <c r="BT331" s="48"/>
      <c r="BV331" s="48"/>
    </row>
    <row r="332" spans="1:74" ht="15" customHeight="1">
      <c r="A332" s="48"/>
      <c r="E332" s="48"/>
      <c r="BP332" s="48"/>
      <c r="BQ332" s="48"/>
      <c r="BT332" s="48"/>
      <c r="BV332" s="48"/>
    </row>
    <row r="333" spans="1:74" ht="15" customHeight="1">
      <c r="A333" s="48"/>
      <c r="E333" s="48"/>
      <c r="BP333" s="48"/>
      <c r="BQ333" s="48"/>
      <c r="BT333" s="48"/>
      <c r="BV333" s="48"/>
    </row>
    <row r="334" spans="1:74" ht="15" customHeight="1">
      <c r="A334" s="48"/>
      <c r="E334" s="48"/>
      <c r="BP334" s="48"/>
      <c r="BQ334" s="48"/>
      <c r="BT334" s="48"/>
      <c r="BV334" s="48"/>
    </row>
    <row r="335" spans="1:74" ht="15" customHeight="1">
      <c r="A335" s="48"/>
      <c r="E335" s="48"/>
      <c r="BP335" s="48"/>
      <c r="BQ335" s="48"/>
      <c r="BT335" s="48"/>
      <c r="BV335" s="48"/>
    </row>
    <row r="336" spans="1:74" ht="15" customHeight="1">
      <c r="A336" s="48"/>
      <c r="E336" s="48"/>
      <c r="BP336" s="48"/>
      <c r="BQ336" s="48"/>
      <c r="BT336" s="48"/>
      <c r="BV336" s="48"/>
    </row>
    <row r="337" spans="1:74" ht="15" customHeight="1">
      <c r="A337" s="48"/>
      <c r="E337" s="48"/>
      <c r="BP337" s="48"/>
      <c r="BQ337" s="48"/>
      <c r="BT337" s="48"/>
      <c r="BV337" s="48"/>
    </row>
    <row r="338" spans="1:74" ht="15" customHeight="1">
      <c r="A338" s="48"/>
      <c r="E338" s="48"/>
      <c r="BP338" s="48"/>
      <c r="BQ338" s="48"/>
      <c r="BT338" s="48"/>
      <c r="BV338" s="48"/>
    </row>
    <row r="339" spans="1:74" ht="15" customHeight="1">
      <c r="A339" s="48"/>
      <c r="E339" s="48"/>
      <c r="BP339" s="48"/>
      <c r="BQ339" s="48"/>
      <c r="BT339" s="48"/>
      <c r="BV339" s="48"/>
    </row>
    <row r="340" spans="1:74" ht="15" customHeight="1">
      <c r="A340" s="48"/>
      <c r="E340" s="48"/>
      <c r="BP340" s="48"/>
      <c r="BQ340" s="48"/>
      <c r="BT340" s="48"/>
      <c r="BV340" s="48"/>
    </row>
    <row r="341" spans="1:74" ht="15" customHeight="1">
      <c r="A341" s="48"/>
      <c r="E341" s="48"/>
      <c r="BP341" s="48"/>
      <c r="BQ341" s="48"/>
      <c r="BT341" s="48"/>
      <c r="BV341" s="48"/>
    </row>
    <row r="342" spans="1:74" ht="15" customHeight="1">
      <c r="A342" s="48"/>
      <c r="E342" s="48"/>
      <c r="BP342" s="48"/>
      <c r="BQ342" s="48"/>
      <c r="BT342" s="48"/>
      <c r="BV342" s="48"/>
    </row>
    <row r="343" spans="1:74" ht="15" customHeight="1">
      <c r="A343" s="48"/>
      <c r="E343" s="48"/>
      <c r="BP343" s="48"/>
      <c r="BQ343" s="48"/>
      <c r="BT343" s="48"/>
      <c r="BV343" s="48"/>
    </row>
    <row r="344" spans="1:74" ht="15" customHeight="1">
      <c r="A344" s="48"/>
      <c r="E344" s="48"/>
      <c r="BP344" s="48"/>
      <c r="BQ344" s="48"/>
      <c r="BT344" s="48"/>
      <c r="BV344" s="48"/>
    </row>
    <row r="345" spans="1:74" ht="15" customHeight="1">
      <c r="A345" s="48"/>
      <c r="E345" s="48"/>
      <c r="BP345" s="48"/>
      <c r="BQ345" s="48"/>
      <c r="BT345" s="48"/>
      <c r="BV345" s="48"/>
    </row>
    <row r="346" spans="1:74" ht="15" customHeight="1">
      <c r="A346" s="48"/>
      <c r="E346" s="48"/>
      <c r="BP346" s="48"/>
      <c r="BQ346" s="48"/>
      <c r="BT346" s="48"/>
      <c r="BV346" s="48"/>
    </row>
    <row r="347" spans="1:74" ht="15" customHeight="1">
      <c r="A347" s="48"/>
      <c r="E347" s="48"/>
      <c r="BP347" s="48"/>
      <c r="BQ347" s="48"/>
      <c r="BT347" s="48"/>
      <c r="BV347" s="48"/>
    </row>
    <row r="348" spans="1:74" ht="15" customHeight="1">
      <c r="A348" s="48"/>
      <c r="E348" s="48"/>
      <c r="BP348" s="48"/>
      <c r="BQ348" s="48"/>
      <c r="BT348" s="48"/>
      <c r="BV348" s="48"/>
    </row>
    <row r="349" spans="1:74" ht="15" customHeight="1">
      <c r="A349" s="48"/>
      <c r="E349" s="48"/>
      <c r="BP349" s="48"/>
      <c r="BQ349" s="48"/>
      <c r="BT349" s="48"/>
      <c r="BV349" s="48"/>
    </row>
    <row r="350" spans="1:74" ht="15" customHeight="1">
      <c r="A350" s="48"/>
      <c r="E350" s="48"/>
      <c r="BP350" s="48"/>
      <c r="BQ350" s="48"/>
      <c r="BT350" s="48"/>
      <c r="BV350" s="48"/>
    </row>
    <row r="351" spans="1:74" ht="15" customHeight="1">
      <c r="A351" s="48"/>
      <c r="E351" s="48"/>
      <c r="BP351" s="48"/>
      <c r="BQ351" s="48"/>
      <c r="BT351" s="48"/>
      <c r="BV351" s="48"/>
    </row>
    <row r="352" spans="1:74" ht="15" customHeight="1">
      <c r="A352" s="48"/>
      <c r="E352" s="48"/>
      <c r="BP352" s="48"/>
      <c r="BQ352" s="48"/>
      <c r="BT352" s="48"/>
      <c r="BV352" s="48"/>
    </row>
    <row r="353" spans="1:74" ht="15" customHeight="1">
      <c r="A353" s="48"/>
      <c r="E353" s="48"/>
      <c r="BP353" s="48"/>
      <c r="BQ353" s="48"/>
      <c r="BT353" s="48"/>
      <c r="BV353" s="48"/>
    </row>
    <row r="354" spans="1:74" ht="15" customHeight="1">
      <c r="A354" s="48"/>
      <c r="E354" s="48"/>
      <c r="BP354" s="48"/>
      <c r="BQ354" s="48"/>
      <c r="BT354" s="48"/>
      <c r="BV354" s="48"/>
    </row>
    <row r="355" spans="1:74" ht="15" customHeight="1">
      <c r="A355" s="48"/>
      <c r="E355" s="48"/>
      <c r="BP355" s="48"/>
      <c r="BQ355" s="48"/>
      <c r="BT355" s="48"/>
      <c r="BV355" s="48"/>
    </row>
    <row r="356" spans="1:74" ht="15" customHeight="1">
      <c r="A356" s="48"/>
      <c r="E356" s="48"/>
      <c r="BP356" s="48"/>
      <c r="BQ356" s="48"/>
      <c r="BT356" s="48"/>
      <c r="BV356" s="48"/>
    </row>
    <row r="357" spans="1:74" ht="15" customHeight="1">
      <c r="A357" s="48"/>
      <c r="E357" s="48"/>
      <c r="BP357" s="48"/>
      <c r="BQ357" s="48"/>
      <c r="BT357" s="48"/>
      <c r="BV357" s="48"/>
    </row>
    <row r="358" spans="1:74" ht="15" customHeight="1">
      <c r="A358" s="48"/>
      <c r="E358" s="48"/>
      <c r="BP358" s="48"/>
      <c r="BQ358" s="48"/>
      <c r="BT358" s="48"/>
      <c r="BV358" s="48"/>
    </row>
    <row r="359" spans="1:74" ht="15" customHeight="1">
      <c r="A359" s="48"/>
      <c r="E359" s="48"/>
      <c r="BP359" s="48"/>
      <c r="BQ359" s="48"/>
      <c r="BT359" s="48"/>
      <c r="BV359" s="48"/>
    </row>
    <row r="360" spans="1:74" ht="15" customHeight="1">
      <c r="A360" s="48"/>
      <c r="E360" s="48"/>
      <c r="BP360" s="48"/>
      <c r="BQ360" s="48"/>
      <c r="BT360" s="48"/>
      <c r="BV360" s="48"/>
    </row>
    <row r="361" spans="1:74" ht="15" customHeight="1">
      <c r="A361" s="48"/>
      <c r="E361" s="48"/>
      <c r="BP361" s="48"/>
      <c r="BQ361" s="48"/>
      <c r="BT361" s="48"/>
      <c r="BV361" s="48"/>
    </row>
    <row r="362" spans="1:74" ht="15" customHeight="1">
      <c r="A362" s="48"/>
      <c r="E362" s="48"/>
      <c r="BP362" s="48"/>
      <c r="BQ362" s="48"/>
      <c r="BT362" s="48"/>
      <c r="BV362" s="48"/>
    </row>
    <row r="363" spans="1:74" ht="15" customHeight="1">
      <c r="A363" s="48"/>
      <c r="E363" s="48"/>
      <c r="BP363" s="48"/>
      <c r="BQ363" s="48"/>
      <c r="BT363" s="48"/>
      <c r="BV363" s="48"/>
    </row>
    <row r="364" spans="1:74" ht="15" customHeight="1">
      <c r="A364" s="48"/>
      <c r="E364" s="48"/>
      <c r="BP364" s="48"/>
      <c r="BQ364" s="48"/>
      <c r="BT364" s="48"/>
      <c r="BV364" s="48"/>
    </row>
    <row r="365" spans="1:74" ht="15" customHeight="1">
      <c r="A365" s="48"/>
      <c r="E365" s="48"/>
      <c r="BP365" s="48"/>
      <c r="BQ365" s="48"/>
      <c r="BT365" s="48"/>
      <c r="BV365" s="48"/>
    </row>
    <row r="366" spans="1:74" ht="15" customHeight="1">
      <c r="A366" s="48"/>
      <c r="E366" s="48"/>
      <c r="BP366" s="48"/>
      <c r="BQ366" s="48"/>
      <c r="BT366" s="48"/>
      <c r="BV366" s="48"/>
    </row>
    <row r="367" spans="1:74" ht="15" customHeight="1">
      <c r="A367" s="48"/>
      <c r="E367" s="48"/>
      <c r="BP367" s="48"/>
      <c r="BQ367" s="48"/>
      <c r="BT367" s="48"/>
      <c r="BV367" s="48"/>
    </row>
    <row r="368" spans="1:74" ht="15" customHeight="1">
      <c r="A368" s="48"/>
      <c r="E368" s="48"/>
      <c r="BP368" s="48"/>
      <c r="BQ368" s="48"/>
      <c r="BT368" s="48"/>
      <c r="BV368" s="48"/>
    </row>
    <row r="369" spans="1:74" ht="15" customHeight="1">
      <c r="A369" s="48"/>
      <c r="E369" s="48"/>
      <c r="BP369" s="48"/>
      <c r="BQ369" s="48"/>
      <c r="BT369" s="48"/>
      <c r="BV369" s="48"/>
    </row>
    <row r="370" spans="1:74" ht="15" customHeight="1">
      <c r="A370" s="48"/>
      <c r="E370" s="48"/>
      <c r="BP370" s="48"/>
      <c r="BQ370" s="48"/>
      <c r="BT370" s="48"/>
      <c r="BV370" s="48"/>
    </row>
    <row r="371" spans="1:74" ht="15" customHeight="1">
      <c r="A371" s="48"/>
      <c r="E371" s="48"/>
      <c r="BP371" s="48"/>
      <c r="BQ371" s="48"/>
      <c r="BT371" s="48"/>
      <c r="BV371" s="48"/>
    </row>
    <row r="372" spans="1:74" ht="15" customHeight="1">
      <c r="A372" s="48"/>
      <c r="E372" s="48"/>
      <c r="BP372" s="48"/>
      <c r="BQ372" s="48"/>
      <c r="BT372" s="48"/>
      <c r="BV372" s="48"/>
    </row>
    <row r="373" spans="1:74" ht="15" customHeight="1">
      <c r="A373" s="48"/>
      <c r="E373" s="48"/>
      <c r="BP373" s="48"/>
      <c r="BQ373" s="48"/>
      <c r="BT373" s="48"/>
      <c r="BV373" s="48"/>
    </row>
    <row r="374" spans="1:74" ht="15" customHeight="1">
      <c r="A374" s="48"/>
      <c r="E374" s="48"/>
      <c r="BP374" s="48"/>
      <c r="BQ374" s="48"/>
      <c r="BT374" s="48"/>
      <c r="BV374" s="48"/>
    </row>
    <row r="375" spans="1:74" ht="15" customHeight="1">
      <c r="A375" s="48"/>
      <c r="E375" s="48"/>
      <c r="BP375" s="48"/>
      <c r="BQ375" s="48"/>
      <c r="BT375" s="48"/>
      <c r="BV375" s="48"/>
    </row>
    <row r="376" spans="1:74" ht="15" customHeight="1">
      <c r="A376" s="48"/>
      <c r="E376" s="48"/>
      <c r="BP376" s="48"/>
      <c r="BQ376" s="48"/>
      <c r="BT376" s="48"/>
      <c r="BV376" s="48"/>
    </row>
    <row r="377" spans="1:74" ht="15" customHeight="1">
      <c r="A377" s="48"/>
      <c r="E377" s="48"/>
      <c r="BP377" s="48"/>
      <c r="BQ377" s="48"/>
      <c r="BT377" s="48"/>
      <c r="BV377" s="48"/>
    </row>
    <row r="378" spans="1:74" ht="15" customHeight="1">
      <c r="A378" s="48"/>
      <c r="E378" s="48"/>
      <c r="BP378" s="48"/>
      <c r="BQ378" s="48"/>
      <c r="BT378" s="48"/>
      <c r="BV378" s="48"/>
    </row>
    <row r="379" spans="1:74" ht="15" customHeight="1">
      <c r="A379" s="48"/>
      <c r="E379" s="48"/>
      <c r="BP379" s="48"/>
      <c r="BQ379" s="48"/>
      <c r="BT379" s="48"/>
      <c r="BV379" s="48"/>
    </row>
    <row r="380" spans="1:74" ht="15" customHeight="1">
      <c r="A380" s="48"/>
      <c r="E380" s="48"/>
      <c r="BP380" s="48"/>
      <c r="BQ380" s="48"/>
      <c r="BT380" s="48"/>
      <c r="BV380" s="48"/>
    </row>
    <row r="381" spans="1:74" ht="15" customHeight="1">
      <c r="A381" s="48"/>
      <c r="E381" s="48"/>
      <c r="BP381" s="48"/>
      <c r="BQ381" s="48"/>
      <c r="BT381" s="48"/>
      <c r="BV381" s="48"/>
    </row>
    <row r="382" spans="1:74" ht="15" customHeight="1">
      <c r="A382" s="48"/>
      <c r="E382" s="48"/>
      <c r="BP382" s="48"/>
      <c r="BQ382" s="48"/>
      <c r="BT382" s="48"/>
      <c r="BV382" s="48"/>
    </row>
    <row r="383" spans="1:74" ht="15" customHeight="1">
      <c r="A383" s="48"/>
      <c r="E383" s="48"/>
      <c r="BP383" s="48"/>
      <c r="BQ383" s="48"/>
      <c r="BT383" s="48"/>
      <c r="BV383" s="48"/>
    </row>
    <row r="384" spans="1:74" ht="15" customHeight="1">
      <c r="A384" s="48"/>
      <c r="E384" s="48"/>
      <c r="BP384" s="48"/>
      <c r="BQ384" s="48"/>
      <c r="BT384" s="48"/>
      <c r="BV384" s="48"/>
    </row>
    <row r="385" spans="1:74" ht="15" customHeight="1">
      <c r="A385" s="48"/>
      <c r="E385" s="48"/>
      <c r="BP385" s="48"/>
      <c r="BQ385" s="48"/>
      <c r="BT385" s="48"/>
      <c r="BV385" s="48"/>
    </row>
    <row r="386" spans="1:74" ht="15" customHeight="1">
      <c r="A386" s="48"/>
      <c r="E386" s="48"/>
      <c r="BP386" s="48"/>
      <c r="BQ386" s="48"/>
      <c r="BT386" s="48"/>
      <c r="BV386" s="48"/>
    </row>
    <row r="387" spans="1:74" ht="15" customHeight="1">
      <c r="A387" s="48"/>
      <c r="E387" s="48"/>
      <c r="BP387" s="48"/>
      <c r="BQ387" s="48"/>
      <c r="BT387" s="48"/>
      <c r="BV387" s="48"/>
    </row>
    <row r="388" spans="1:74" ht="15" customHeight="1">
      <c r="A388" s="48"/>
      <c r="E388" s="48"/>
      <c r="BP388" s="48"/>
      <c r="BQ388" s="48"/>
      <c r="BT388" s="48"/>
      <c r="BV388" s="48"/>
    </row>
    <row r="389" spans="1:74" ht="15" customHeight="1">
      <c r="A389" s="48"/>
      <c r="E389" s="48"/>
      <c r="BP389" s="48"/>
      <c r="BQ389" s="48"/>
      <c r="BT389" s="48"/>
      <c r="BV389" s="48"/>
    </row>
    <row r="390" spans="1:74" ht="15" customHeight="1">
      <c r="A390" s="48"/>
      <c r="E390" s="48"/>
      <c r="BP390" s="48"/>
      <c r="BQ390" s="48"/>
      <c r="BT390" s="48"/>
      <c r="BV390" s="48"/>
    </row>
    <row r="391" spans="1:74" ht="15" customHeight="1">
      <c r="A391" s="48"/>
      <c r="E391" s="48"/>
      <c r="BP391" s="48"/>
      <c r="BQ391" s="48"/>
      <c r="BT391" s="48"/>
      <c r="BV391" s="48"/>
    </row>
    <row r="392" spans="1:74" ht="15" customHeight="1">
      <c r="A392" s="48"/>
      <c r="E392" s="48"/>
      <c r="BP392" s="48"/>
      <c r="BQ392" s="48"/>
      <c r="BT392" s="48"/>
      <c r="BV392" s="48"/>
    </row>
    <row r="393" spans="1:74" ht="15" customHeight="1">
      <c r="A393" s="48"/>
      <c r="E393" s="48"/>
      <c r="BP393" s="48"/>
      <c r="BQ393" s="48"/>
      <c r="BT393" s="48"/>
      <c r="BV393" s="48"/>
    </row>
    <row r="394" spans="1:74" ht="15" customHeight="1">
      <c r="A394" s="48"/>
      <c r="E394" s="48"/>
      <c r="BP394" s="48"/>
      <c r="BQ394" s="48"/>
      <c r="BT394" s="48"/>
      <c r="BV394" s="48"/>
    </row>
    <row r="395" spans="1:74" ht="15" customHeight="1">
      <c r="A395" s="48"/>
      <c r="E395" s="48"/>
      <c r="BP395" s="48"/>
      <c r="BQ395" s="48"/>
      <c r="BT395" s="48"/>
      <c r="BV395" s="48"/>
    </row>
    <row r="396" spans="1:74" ht="15" customHeight="1">
      <c r="A396" s="48"/>
      <c r="E396" s="48"/>
      <c r="BP396" s="48"/>
      <c r="BQ396" s="48"/>
      <c r="BT396" s="48"/>
      <c r="BV396" s="48"/>
    </row>
    <row r="397" spans="1:74" ht="15" customHeight="1">
      <c r="A397" s="48"/>
      <c r="E397" s="48"/>
      <c r="BP397" s="48"/>
      <c r="BQ397" s="48"/>
      <c r="BT397" s="48"/>
      <c r="BV397" s="48"/>
    </row>
    <row r="398" spans="1:74" ht="15" customHeight="1">
      <c r="A398" s="48"/>
      <c r="E398" s="48"/>
      <c r="BP398" s="48"/>
      <c r="BQ398" s="48"/>
      <c r="BT398" s="48"/>
      <c r="BV398" s="48"/>
    </row>
    <row r="399" spans="1:74" ht="15" customHeight="1">
      <c r="A399" s="48"/>
      <c r="E399" s="48"/>
      <c r="BP399" s="48"/>
      <c r="BQ399" s="48"/>
      <c r="BT399" s="48"/>
      <c r="BV399" s="48"/>
    </row>
    <row r="400" spans="1:74" ht="15" customHeight="1">
      <c r="A400" s="48"/>
      <c r="E400" s="48"/>
      <c r="BP400" s="48"/>
      <c r="BQ400" s="48"/>
      <c r="BT400" s="48"/>
      <c r="BV400" s="48"/>
    </row>
    <row r="401" spans="1:74" ht="15" customHeight="1">
      <c r="A401" s="48"/>
      <c r="E401" s="48"/>
      <c r="BP401" s="48"/>
      <c r="BQ401" s="48"/>
      <c r="BT401" s="48"/>
      <c r="BV401" s="48"/>
    </row>
    <row r="402" spans="1:74" ht="15" customHeight="1">
      <c r="A402" s="48"/>
      <c r="E402" s="48"/>
      <c r="BP402" s="48"/>
      <c r="BQ402" s="48"/>
      <c r="BT402" s="48"/>
      <c r="BV402" s="48"/>
    </row>
    <row r="403" spans="1:74" ht="15" customHeight="1">
      <c r="A403" s="48"/>
      <c r="E403" s="48"/>
      <c r="BP403" s="48"/>
      <c r="BQ403" s="48"/>
      <c r="BT403" s="48"/>
      <c r="BV403" s="48"/>
    </row>
    <row r="404" spans="1:74" ht="15" customHeight="1">
      <c r="A404" s="48"/>
      <c r="E404" s="48"/>
      <c r="BP404" s="48"/>
      <c r="BQ404" s="48"/>
      <c r="BT404" s="48"/>
      <c r="BV404" s="48"/>
    </row>
    <row r="405" spans="1:74" ht="15" customHeight="1">
      <c r="A405" s="48"/>
      <c r="E405" s="48"/>
      <c r="BP405" s="48"/>
      <c r="BQ405" s="48"/>
      <c r="BT405" s="48"/>
      <c r="BV405" s="48"/>
    </row>
    <row r="406" spans="1:74" ht="15" customHeight="1">
      <c r="A406" s="48"/>
      <c r="E406" s="48"/>
      <c r="BP406" s="48"/>
      <c r="BQ406" s="48"/>
      <c r="BT406" s="48"/>
      <c r="BV406" s="48"/>
    </row>
    <row r="407" spans="1:74" ht="15" customHeight="1">
      <c r="A407" s="48"/>
      <c r="E407" s="48"/>
      <c r="BP407" s="48"/>
      <c r="BQ407" s="48"/>
      <c r="BT407" s="48"/>
      <c r="BV407" s="48"/>
    </row>
    <row r="408" spans="1:74" ht="15" customHeight="1">
      <c r="A408" s="48"/>
      <c r="E408" s="48"/>
      <c r="BP408" s="48"/>
      <c r="BQ408" s="48"/>
      <c r="BT408" s="48"/>
      <c r="BV408" s="48"/>
    </row>
    <row r="409" spans="1:74" ht="15" customHeight="1">
      <c r="A409" s="48"/>
      <c r="E409" s="48"/>
      <c r="BP409" s="48"/>
      <c r="BQ409" s="48"/>
      <c r="BT409" s="48"/>
      <c r="BV409" s="48"/>
    </row>
    <row r="410" spans="1:74" ht="15" customHeight="1">
      <c r="A410" s="48"/>
      <c r="E410" s="48"/>
      <c r="BP410" s="48"/>
      <c r="BQ410" s="48"/>
      <c r="BT410" s="48"/>
      <c r="BV410" s="48"/>
    </row>
    <row r="411" spans="1:74" ht="15" customHeight="1">
      <c r="A411" s="48"/>
      <c r="E411" s="48"/>
      <c r="BP411" s="48"/>
      <c r="BQ411" s="48"/>
      <c r="BT411" s="48"/>
      <c r="BV411" s="48"/>
    </row>
    <row r="412" spans="1:74" ht="15" customHeight="1">
      <c r="A412" s="48"/>
      <c r="E412" s="48"/>
      <c r="BP412" s="48"/>
      <c r="BQ412" s="48"/>
      <c r="BT412" s="48"/>
      <c r="BV412" s="48"/>
    </row>
    <row r="413" spans="1:74" ht="15" customHeight="1">
      <c r="A413" s="48"/>
      <c r="E413" s="48"/>
      <c r="BP413" s="48"/>
      <c r="BQ413" s="48"/>
      <c r="BT413" s="48"/>
      <c r="BV413" s="48"/>
    </row>
    <row r="414" spans="1:74" ht="15" customHeight="1">
      <c r="A414" s="48"/>
      <c r="E414" s="48"/>
      <c r="BP414" s="48"/>
      <c r="BQ414" s="48"/>
      <c r="BT414" s="48"/>
      <c r="BV414" s="48"/>
    </row>
    <row r="415" spans="1:74" ht="15" customHeight="1">
      <c r="A415" s="48"/>
      <c r="E415" s="48"/>
      <c r="BP415" s="48"/>
      <c r="BQ415" s="48"/>
      <c r="BT415" s="48"/>
      <c r="BV415" s="48"/>
    </row>
    <row r="416" spans="1:74" ht="15" customHeight="1">
      <c r="A416" s="48"/>
      <c r="E416" s="48"/>
      <c r="BP416" s="48"/>
      <c r="BQ416" s="48"/>
      <c r="BT416" s="48"/>
      <c r="BV416" s="48"/>
    </row>
    <row r="417" spans="1:74" ht="15" customHeight="1">
      <c r="A417" s="48"/>
      <c r="E417" s="48"/>
      <c r="BP417" s="48"/>
      <c r="BQ417" s="48"/>
      <c r="BT417" s="48"/>
      <c r="BV417" s="48"/>
    </row>
    <row r="418" spans="1:74" ht="15" customHeight="1">
      <c r="A418" s="48"/>
      <c r="E418" s="48"/>
      <c r="BP418" s="48"/>
      <c r="BQ418" s="48"/>
      <c r="BT418" s="48"/>
      <c r="BV418" s="48"/>
    </row>
    <row r="419" spans="1:74" ht="15" customHeight="1">
      <c r="A419" s="48"/>
      <c r="E419" s="48"/>
      <c r="BP419" s="48"/>
      <c r="BQ419" s="48"/>
      <c r="BT419" s="48"/>
      <c r="BV419" s="48"/>
    </row>
    <row r="420" spans="1:74" ht="15" customHeight="1">
      <c r="A420" s="48"/>
      <c r="E420" s="48"/>
      <c r="BP420" s="48"/>
      <c r="BQ420" s="48"/>
      <c r="BT420" s="48"/>
      <c r="BV420" s="48"/>
    </row>
    <row r="421" spans="1:74" ht="15" customHeight="1">
      <c r="A421" s="48"/>
      <c r="E421" s="48"/>
      <c r="BP421" s="48"/>
      <c r="BQ421" s="48"/>
      <c r="BT421" s="48"/>
      <c r="BV421" s="48"/>
    </row>
    <row r="422" spans="1:74" ht="15" customHeight="1">
      <c r="A422" s="48"/>
      <c r="E422" s="48"/>
      <c r="BP422" s="48"/>
      <c r="BQ422" s="48"/>
      <c r="BT422" s="48"/>
      <c r="BV422" s="48"/>
    </row>
    <row r="423" spans="1:74" ht="15" customHeight="1">
      <c r="A423" s="48"/>
      <c r="E423" s="48"/>
      <c r="BP423" s="48"/>
      <c r="BQ423" s="48"/>
      <c r="BT423" s="48"/>
      <c r="BV423" s="48"/>
    </row>
    <row r="424" spans="1:74" ht="15" customHeight="1">
      <c r="A424" s="48"/>
      <c r="E424" s="48"/>
      <c r="BP424" s="48"/>
      <c r="BQ424" s="48"/>
      <c r="BT424" s="48"/>
      <c r="BV424" s="48"/>
    </row>
    <row r="425" spans="1:74" ht="15" customHeight="1">
      <c r="A425" s="48"/>
      <c r="E425" s="48"/>
      <c r="BP425" s="48"/>
      <c r="BQ425" s="48"/>
      <c r="BT425" s="48"/>
      <c r="BV425" s="48"/>
    </row>
    <row r="426" spans="1:74" ht="15" customHeight="1">
      <c r="A426" s="48"/>
      <c r="E426" s="48"/>
      <c r="BP426" s="48"/>
      <c r="BQ426" s="48"/>
      <c r="BT426" s="48"/>
      <c r="BV426" s="48"/>
    </row>
    <row r="427" spans="1:74" ht="15" customHeight="1">
      <c r="A427" s="48"/>
      <c r="E427" s="48"/>
      <c r="BP427" s="48"/>
      <c r="BQ427" s="48"/>
      <c r="BT427" s="48"/>
      <c r="BV427" s="48"/>
    </row>
    <row r="428" spans="1:74" ht="15" customHeight="1">
      <c r="A428" s="48"/>
      <c r="E428" s="48"/>
      <c r="BP428" s="48"/>
      <c r="BQ428" s="48"/>
      <c r="BT428" s="48"/>
      <c r="BV428" s="48"/>
    </row>
    <row r="429" spans="1:74" ht="15" customHeight="1">
      <c r="A429" s="48"/>
      <c r="E429" s="48"/>
      <c r="BP429" s="48"/>
      <c r="BQ429" s="48"/>
      <c r="BT429" s="48"/>
      <c r="BV429" s="48"/>
    </row>
    <row r="430" spans="1:74" ht="15" customHeight="1">
      <c r="A430" s="48"/>
      <c r="E430" s="48"/>
      <c r="BP430" s="48"/>
      <c r="BQ430" s="48"/>
      <c r="BT430" s="48"/>
      <c r="BV430" s="48"/>
    </row>
    <row r="431" spans="1:74" ht="15" customHeight="1">
      <c r="A431" s="48"/>
      <c r="E431" s="48"/>
      <c r="BP431" s="48"/>
      <c r="BQ431" s="48"/>
      <c r="BT431" s="48"/>
      <c r="BV431" s="48"/>
    </row>
    <row r="432" spans="1:74" ht="15" customHeight="1">
      <c r="A432" s="48"/>
      <c r="E432" s="48"/>
      <c r="BP432" s="48"/>
      <c r="BQ432" s="48"/>
      <c r="BT432" s="48"/>
      <c r="BV432" s="48"/>
    </row>
    <row r="433" spans="1:74" ht="15" customHeight="1">
      <c r="A433" s="48"/>
      <c r="E433" s="48"/>
      <c r="BP433" s="48"/>
      <c r="BQ433" s="48"/>
      <c r="BT433" s="48"/>
      <c r="BV433" s="48"/>
    </row>
    <row r="434" spans="1:74" ht="15" customHeight="1">
      <c r="A434" s="48"/>
      <c r="E434" s="48"/>
      <c r="BP434" s="48"/>
      <c r="BQ434" s="48"/>
      <c r="BT434" s="48"/>
      <c r="BV434" s="48"/>
    </row>
    <row r="435" spans="1:74" ht="15" customHeight="1">
      <c r="A435" s="48"/>
      <c r="E435" s="48"/>
      <c r="BP435" s="48"/>
      <c r="BQ435" s="48"/>
      <c r="BT435" s="48"/>
      <c r="BV435" s="48"/>
    </row>
    <row r="436" spans="1:74" ht="15" customHeight="1">
      <c r="A436" s="48"/>
      <c r="E436" s="48"/>
      <c r="BP436" s="48"/>
      <c r="BQ436" s="48"/>
      <c r="BT436" s="48"/>
      <c r="BV436" s="48"/>
    </row>
    <row r="437" spans="1:74" ht="15" customHeight="1">
      <c r="A437" s="48"/>
      <c r="E437" s="48"/>
      <c r="BP437" s="48"/>
      <c r="BQ437" s="48"/>
      <c r="BT437" s="48"/>
      <c r="BV437" s="48"/>
    </row>
    <row r="438" spans="1:74" ht="15" customHeight="1">
      <c r="A438" s="48"/>
      <c r="E438" s="48"/>
      <c r="BP438" s="48"/>
      <c r="BQ438" s="48"/>
      <c r="BT438" s="48"/>
      <c r="BV438" s="48"/>
    </row>
    <row r="439" spans="1:74" ht="15" customHeight="1">
      <c r="A439" s="48"/>
      <c r="E439" s="48"/>
      <c r="BP439" s="48"/>
      <c r="BQ439" s="48"/>
      <c r="BT439" s="48"/>
      <c r="BV439" s="48"/>
    </row>
    <row r="440" spans="1:74" ht="15" customHeight="1">
      <c r="A440" s="48"/>
      <c r="E440" s="48"/>
      <c r="BP440" s="48"/>
      <c r="BQ440" s="48"/>
      <c r="BT440" s="48"/>
      <c r="BV440" s="48"/>
    </row>
    <row r="441" spans="1:74" ht="15" customHeight="1">
      <c r="A441" s="48"/>
      <c r="E441" s="48"/>
      <c r="BP441" s="48"/>
      <c r="BQ441" s="48"/>
      <c r="BT441" s="48"/>
      <c r="BV441" s="48"/>
    </row>
    <row r="442" spans="1:74" ht="15" customHeight="1">
      <c r="A442" s="48"/>
      <c r="E442" s="48"/>
      <c r="BP442" s="48"/>
      <c r="BQ442" s="48"/>
      <c r="BT442" s="48"/>
      <c r="BV442" s="48"/>
    </row>
    <row r="443" spans="1:74" ht="15" customHeight="1">
      <c r="A443" s="48"/>
      <c r="E443" s="48"/>
      <c r="BP443" s="48"/>
      <c r="BQ443" s="48"/>
      <c r="BT443" s="48"/>
      <c r="BV443" s="48"/>
    </row>
    <row r="444" spans="1:74" ht="15" customHeight="1">
      <c r="A444" s="48"/>
      <c r="E444" s="48"/>
      <c r="BP444" s="48"/>
      <c r="BQ444" s="48"/>
      <c r="BT444" s="48"/>
      <c r="BV444" s="48"/>
    </row>
    <row r="445" spans="1:74" ht="15" customHeight="1">
      <c r="A445" s="48"/>
      <c r="E445" s="48"/>
      <c r="BP445" s="48"/>
      <c r="BQ445" s="48"/>
      <c r="BT445" s="48"/>
      <c r="BV445" s="48"/>
    </row>
    <row r="446" spans="1:74" ht="15" customHeight="1">
      <c r="A446" s="48"/>
      <c r="E446" s="48"/>
      <c r="BP446" s="48"/>
      <c r="BQ446" s="48"/>
      <c r="BT446" s="48"/>
      <c r="BV446" s="48"/>
    </row>
    <row r="447" spans="1:74" ht="15" customHeight="1">
      <c r="A447" s="48"/>
      <c r="E447" s="48"/>
      <c r="BP447" s="48"/>
      <c r="BQ447" s="48"/>
      <c r="BT447" s="48"/>
      <c r="BV447" s="48"/>
    </row>
    <row r="448" spans="1:74" ht="15" customHeight="1">
      <c r="A448" s="48"/>
      <c r="E448" s="48"/>
      <c r="BP448" s="48"/>
      <c r="BQ448" s="48"/>
      <c r="BT448" s="48"/>
      <c r="BV448" s="48"/>
    </row>
    <row r="449" spans="1:74" ht="15" customHeight="1">
      <c r="A449" s="48"/>
      <c r="E449" s="48"/>
      <c r="BP449" s="48"/>
      <c r="BQ449" s="48"/>
      <c r="BT449" s="48"/>
      <c r="BV449" s="48"/>
    </row>
    <row r="450" spans="1:74" ht="15" customHeight="1">
      <c r="A450" s="48"/>
      <c r="E450" s="48"/>
      <c r="BP450" s="48"/>
      <c r="BQ450" s="48"/>
      <c r="BT450" s="48"/>
      <c r="BV450" s="48"/>
    </row>
    <row r="451" spans="1:74" ht="15" customHeight="1">
      <c r="A451" s="48"/>
      <c r="E451" s="48"/>
      <c r="BP451" s="48"/>
      <c r="BQ451" s="48"/>
      <c r="BT451" s="48"/>
      <c r="BV451" s="48"/>
    </row>
    <row r="452" spans="1:74" ht="15" customHeight="1">
      <c r="A452" s="48"/>
      <c r="E452" s="48"/>
      <c r="BP452" s="48"/>
      <c r="BQ452" s="48"/>
      <c r="BT452" s="48"/>
      <c r="BV452" s="48"/>
    </row>
    <row r="453" spans="1:74" ht="15" customHeight="1">
      <c r="A453" s="48"/>
      <c r="E453" s="48"/>
      <c r="BP453" s="48"/>
      <c r="BQ453" s="48"/>
      <c r="BT453" s="48"/>
      <c r="BV453" s="48"/>
    </row>
    <row r="454" spans="1:74" ht="15" customHeight="1">
      <c r="A454" s="48"/>
      <c r="E454" s="48"/>
      <c r="BP454" s="48"/>
      <c r="BQ454" s="48"/>
      <c r="BT454" s="48"/>
      <c r="BV454" s="48"/>
    </row>
    <row r="455" spans="1:74" ht="15" customHeight="1">
      <c r="A455" s="48"/>
      <c r="E455" s="48"/>
      <c r="BP455" s="48"/>
      <c r="BQ455" s="48"/>
      <c r="BT455" s="48"/>
      <c r="BV455" s="48"/>
    </row>
    <row r="456" spans="1:74" ht="15" customHeight="1">
      <c r="A456" s="48"/>
      <c r="E456" s="48"/>
      <c r="BP456" s="48"/>
      <c r="BQ456" s="48"/>
      <c r="BT456" s="48"/>
      <c r="BV456" s="48"/>
    </row>
    <row r="457" spans="1:74" ht="15" customHeight="1">
      <c r="A457" s="48"/>
      <c r="E457" s="48"/>
      <c r="BP457" s="48"/>
      <c r="BQ457" s="48"/>
      <c r="BT457" s="48"/>
      <c r="BV457" s="48"/>
    </row>
    <row r="458" spans="1:74" ht="15" customHeight="1">
      <c r="A458" s="48"/>
      <c r="E458" s="48"/>
      <c r="BP458" s="48"/>
      <c r="BQ458" s="48"/>
      <c r="BT458" s="48"/>
      <c r="BV458" s="48"/>
    </row>
    <row r="459" spans="1:74" ht="15" customHeight="1">
      <c r="A459" s="48"/>
      <c r="E459" s="48"/>
      <c r="BP459" s="48"/>
      <c r="BQ459" s="48"/>
      <c r="BT459" s="48"/>
      <c r="BV459" s="48"/>
    </row>
    <row r="460" spans="1:74" ht="15" customHeight="1">
      <c r="A460" s="48"/>
      <c r="E460" s="48"/>
      <c r="BP460" s="48"/>
      <c r="BQ460" s="48"/>
      <c r="BT460" s="48"/>
      <c r="BV460" s="48"/>
    </row>
    <row r="461" spans="1:74" ht="15" customHeight="1">
      <c r="A461" s="48"/>
      <c r="E461" s="48"/>
      <c r="BP461" s="48"/>
      <c r="BQ461" s="48"/>
      <c r="BT461" s="48"/>
      <c r="BV461" s="48"/>
    </row>
    <row r="462" spans="1:74" ht="15" customHeight="1">
      <c r="A462" s="48"/>
      <c r="E462" s="48"/>
      <c r="BP462" s="48"/>
      <c r="BQ462" s="48"/>
      <c r="BT462" s="48"/>
      <c r="BV462" s="48"/>
    </row>
    <row r="463" spans="1:74" ht="15" customHeight="1">
      <c r="A463" s="48"/>
      <c r="E463" s="48"/>
      <c r="BP463" s="48"/>
      <c r="BQ463" s="48"/>
      <c r="BT463" s="48"/>
      <c r="BV463" s="48"/>
    </row>
    <row r="464" spans="1:74" ht="15" customHeight="1">
      <c r="A464" s="48"/>
      <c r="E464" s="48"/>
      <c r="BP464" s="48"/>
      <c r="BQ464" s="48"/>
      <c r="BT464" s="48"/>
      <c r="BV464" s="48"/>
    </row>
    <row r="465" spans="1:74" ht="15" customHeight="1">
      <c r="A465" s="48"/>
      <c r="E465" s="48"/>
      <c r="BP465" s="48"/>
      <c r="BQ465" s="48"/>
      <c r="BT465" s="48"/>
      <c r="BV465" s="48"/>
    </row>
    <row r="466" spans="1:74" ht="15" customHeight="1">
      <c r="A466" s="48"/>
      <c r="E466" s="48"/>
      <c r="BP466" s="48"/>
      <c r="BQ466" s="48"/>
      <c r="BT466" s="48"/>
      <c r="BV466" s="48"/>
    </row>
    <row r="467" spans="1:74" ht="15" customHeight="1">
      <c r="A467" s="48"/>
      <c r="E467" s="48"/>
      <c r="BP467" s="48"/>
      <c r="BQ467" s="48"/>
      <c r="BT467" s="48"/>
      <c r="BV467" s="48"/>
    </row>
    <row r="468" spans="1:74" ht="15" customHeight="1">
      <c r="A468" s="48"/>
      <c r="E468" s="48"/>
      <c r="BP468" s="48"/>
      <c r="BQ468" s="48"/>
      <c r="BT468" s="48"/>
      <c r="BV468" s="48"/>
    </row>
    <row r="469" spans="1:74" ht="15" customHeight="1">
      <c r="A469" s="48"/>
      <c r="E469" s="48"/>
      <c r="BP469" s="48"/>
      <c r="BQ469" s="48"/>
      <c r="BT469" s="48"/>
      <c r="BV469" s="48"/>
    </row>
    <row r="470" spans="1:74" ht="15" customHeight="1">
      <c r="A470" s="48"/>
      <c r="E470" s="48"/>
      <c r="BP470" s="48"/>
      <c r="BQ470" s="48"/>
      <c r="BT470" s="48"/>
      <c r="BV470" s="48"/>
    </row>
    <row r="471" spans="1:74" ht="15" customHeight="1">
      <c r="A471" s="48"/>
      <c r="E471" s="48"/>
      <c r="BP471" s="48"/>
      <c r="BQ471" s="48"/>
      <c r="BT471" s="48"/>
      <c r="BV471" s="48"/>
    </row>
    <row r="472" spans="1:74" ht="15" customHeight="1">
      <c r="A472" s="48"/>
      <c r="E472" s="48"/>
      <c r="BP472" s="48"/>
      <c r="BQ472" s="48"/>
      <c r="BT472" s="48"/>
      <c r="BV472" s="48"/>
    </row>
    <row r="473" spans="1:74" ht="15" customHeight="1">
      <c r="A473" s="48"/>
      <c r="E473" s="48"/>
      <c r="BP473" s="48"/>
      <c r="BQ473" s="48"/>
      <c r="BT473" s="48"/>
      <c r="BV473" s="48"/>
    </row>
    <row r="474" spans="1:74" ht="15" customHeight="1">
      <c r="A474" s="48"/>
      <c r="E474" s="48"/>
      <c r="BP474" s="48"/>
      <c r="BQ474" s="48"/>
      <c r="BT474" s="48"/>
      <c r="BV474" s="48"/>
    </row>
    <row r="475" spans="1:74" ht="15" customHeight="1">
      <c r="A475" s="48"/>
      <c r="E475" s="48"/>
      <c r="BP475" s="48"/>
      <c r="BQ475" s="48"/>
      <c r="BT475" s="48"/>
      <c r="BV475" s="48"/>
    </row>
    <row r="476" spans="1:74" ht="15" customHeight="1">
      <c r="A476" s="48"/>
      <c r="E476" s="48"/>
      <c r="BP476" s="48"/>
      <c r="BQ476" s="48"/>
      <c r="BT476" s="48"/>
      <c r="BV476" s="48"/>
    </row>
    <row r="477" spans="1:74" ht="15" customHeight="1">
      <c r="A477" s="48"/>
      <c r="E477" s="48"/>
      <c r="BP477" s="48"/>
      <c r="BQ477" s="48"/>
      <c r="BT477" s="48"/>
      <c r="BV477" s="48"/>
    </row>
    <row r="478" spans="1:74" ht="15" customHeight="1">
      <c r="A478" s="48"/>
      <c r="E478" s="48"/>
      <c r="BP478" s="48"/>
      <c r="BQ478" s="48"/>
      <c r="BT478" s="48"/>
      <c r="BV478" s="48"/>
    </row>
    <row r="479" spans="1:74" ht="15" customHeight="1">
      <c r="A479" s="48"/>
      <c r="E479" s="48"/>
      <c r="BP479" s="48"/>
      <c r="BQ479" s="48"/>
      <c r="BT479" s="48"/>
      <c r="BV479" s="48"/>
    </row>
    <row r="480" spans="1:74" ht="15" customHeight="1">
      <c r="A480" s="48"/>
      <c r="E480" s="48"/>
      <c r="BP480" s="48"/>
      <c r="BQ480" s="48"/>
      <c r="BT480" s="48"/>
      <c r="BV480" s="48"/>
    </row>
    <row r="481" spans="1:74" ht="15" customHeight="1">
      <c r="A481" s="48"/>
      <c r="E481" s="48"/>
      <c r="BP481" s="48"/>
      <c r="BQ481" s="48"/>
      <c r="BT481" s="48"/>
      <c r="BV481" s="48"/>
    </row>
    <row r="482" spans="1:74" ht="15" customHeight="1">
      <c r="A482" s="48"/>
      <c r="E482" s="48"/>
      <c r="BP482" s="48"/>
      <c r="BQ482" s="48"/>
      <c r="BT482" s="48"/>
      <c r="BV482" s="48"/>
    </row>
    <row r="483" spans="1:74" ht="15" customHeight="1">
      <c r="A483" s="48"/>
      <c r="E483" s="48"/>
      <c r="BP483" s="48"/>
      <c r="BQ483" s="48"/>
      <c r="BT483" s="48"/>
      <c r="BV483" s="48"/>
    </row>
    <row r="484" spans="1:74" ht="15" customHeight="1">
      <c r="A484" s="48"/>
      <c r="E484" s="48"/>
      <c r="BP484" s="48"/>
      <c r="BQ484" s="48"/>
      <c r="BT484" s="48"/>
      <c r="BV484" s="48"/>
    </row>
    <row r="485" spans="1:74" ht="15" customHeight="1">
      <c r="A485" s="48"/>
      <c r="E485" s="48"/>
      <c r="BP485" s="48"/>
      <c r="BQ485" s="48"/>
      <c r="BT485" s="48"/>
      <c r="BV485" s="48"/>
    </row>
    <row r="486" spans="1:74" ht="15" customHeight="1">
      <c r="A486" s="48"/>
      <c r="E486" s="48"/>
      <c r="BP486" s="48"/>
      <c r="BQ486" s="48"/>
      <c r="BT486" s="48"/>
      <c r="BV486" s="48"/>
    </row>
    <row r="487" spans="1:74" ht="15" customHeight="1">
      <c r="A487" s="48"/>
      <c r="E487" s="48"/>
      <c r="BP487" s="48"/>
      <c r="BQ487" s="48"/>
      <c r="BT487" s="48"/>
      <c r="BV487" s="48"/>
    </row>
    <row r="488" spans="1:74" ht="15" customHeight="1">
      <c r="A488" s="48"/>
      <c r="E488" s="48"/>
      <c r="BP488" s="48"/>
      <c r="BQ488" s="48"/>
      <c r="BT488" s="48"/>
      <c r="BV488" s="48"/>
    </row>
    <row r="489" spans="1:74" ht="15" customHeight="1">
      <c r="A489" s="48"/>
      <c r="E489" s="48"/>
      <c r="BP489" s="48"/>
      <c r="BQ489" s="48"/>
      <c r="BT489" s="48"/>
      <c r="BV489" s="48"/>
    </row>
    <row r="490" spans="1:74" ht="15" customHeight="1">
      <c r="A490" s="48"/>
      <c r="E490" s="48"/>
      <c r="BP490" s="48"/>
      <c r="BQ490" s="48"/>
      <c r="BT490" s="48"/>
      <c r="BV490" s="48"/>
    </row>
    <row r="491" spans="1:74" ht="15" customHeight="1">
      <c r="A491" s="48"/>
      <c r="E491" s="48"/>
      <c r="BP491" s="48"/>
      <c r="BQ491" s="48"/>
      <c r="BT491" s="48"/>
      <c r="BV491" s="48"/>
    </row>
    <row r="492" spans="1:74" ht="15" customHeight="1">
      <c r="A492" s="48"/>
      <c r="E492" s="48"/>
      <c r="BP492" s="48"/>
      <c r="BQ492" s="48"/>
      <c r="BT492" s="48"/>
      <c r="BV492" s="48"/>
    </row>
    <row r="493" spans="1:74" ht="15" customHeight="1">
      <c r="A493" s="48"/>
      <c r="E493" s="48"/>
      <c r="BP493" s="48"/>
      <c r="BQ493" s="48"/>
      <c r="BT493" s="48"/>
      <c r="BV493" s="48"/>
    </row>
    <row r="494" spans="1:74" ht="15" customHeight="1">
      <c r="A494" s="48"/>
      <c r="E494" s="48"/>
      <c r="BP494" s="48"/>
      <c r="BQ494" s="48"/>
      <c r="BT494" s="48"/>
      <c r="BV494" s="48"/>
    </row>
    <row r="495" spans="1:74" ht="15" customHeight="1">
      <c r="A495" s="48"/>
      <c r="E495" s="48"/>
      <c r="BP495" s="48"/>
      <c r="BQ495" s="48"/>
      <c r="BT495" s="48"/>
      <c r="BV495" s="48"/>
    </row>
    <row r="496" spans="1:74" ht="15" customHeight="1">
      <c r="A496" s="48"/>
      <c r="E496" s="48"/>
      <c r="BP496" s="48"/>
      <c r="BQ496" s="48"/>
      <c r="BT496" s="48"/>
      <c r="BV496" s="48"/>
    </row>
    <row r="497" spans="1:74" ht="15" customHeight="1">
      <c r="A497" s="48"/>
      <c r="E497" s="48"/>
      <c r="BP497" s="48"/>
      <c r="BQ497" s="48"/>
      <c r="BT497" s="48"/>
      <c r="BV497" s="48"/>
    </row>
    <row r="498" spans="1:74" ht="15" customHeight="1">
      <c r="A498" s="48"/>
      <c r="E498" s="48"/>
      <c r="BP498" s="48"/>
      <c r="BQ498" s="48"/>
      <c r="BT498" s="48"/>
      <c r="BV498" s="48"/>
    </row>
    <row r="499" spans="1:74" ht="15" customHeight="1">
      <c r="A499" s="48"/>
      <c r="E499" s="48"/>
      <c r="BP499" s="48"/>
      <c r="BQ499" s="48"/>
      <c r="BT499" s="48"/>
      <c r="BV499" s="48"/>
    </row>
    <row r="500" spans="1:74" ht="15" customHeight="1">
      <c r="A500" s="48"/>
      <c r="E500" s="48"/>
      <c r="BP500" s="48"/>
      <c r="BQ500" s="48"/>
      <c r="BT500" s="48"/>
      <c r="BV500" s="48"/>
    </row>
    <row r="501" spans="1:74" ht="15" customHeight="1">
      <c r="A501" s="48"/>
      <c r="E501" s="48"/>
      <c r="BP501" s="48"/>
      <c r="BQ501" s="48"/>
      <c r="BT501" s="48"/>
      <c r="BV501" s="48"/>
    </row>
    <row r="502" spans="1:74" ht="15" customHeight="1">
      <c r="A502" s="48"/>
      <c r="E502" s="48"/>
      <c r="BP502" s="48"/>
      <c r="BQ502" s="48"/>
      <c r="BT502" s="48"/>
      <c r="BV502" s="48"/>
    </row>
    <row r="503" spans="1:74" ht="15" customHeight="1">
      <c r="A503" s="48"/>
      <c r="E503" s="48"/>
      <c r="BP503" s="48"/>
      <c r="BQ503" s="48"/>
      <c r="BT503" s="48"/>
      <c r="BV503" s="48"/>
    </row>
    <row r="504" spans="1:74" ht="15" customHeight="1">
      <c r="A504" s="48"/>
      <c r="E504" s="48"/>
      <c r="BP504" s="48"/>
      <c r="BQ504" s="48"/>
      <c r="BT504" s="48"/>
      <c r="BV504" s="48"/>
    </row>
    <row r="505" spans="1:74" ht="15" customHeight="1">
      <c r="A505" s="48"/>
      <c r="E505" s="48"/>
      <c r="BP505" s="48"/>
      <c r="BQ505" s="48"/>
      <c r="BT505" s="48"/>
      <c r="BV505" s="48"/>
    </row>
    <row r="506" spans="1:74" ht="15" customHeight="1">
      <c r="A506" s="48"/>
      <c r="E506" s="48"/>
      <c r="BP506" s="48"/>
      <c r="BQ506" s="48"/>
      <c r="BT506" s="48"/>
      <c r="BV506" s="48"/>
    </row>
    <row r="507" spans="1:74" ht="15" customHeight="1">
      <c r="A507" s="48"/>
      <c r="E507" s="48"/>
      <c r="BP507" s="48"/>
      <c r="BQ507" s="48"/>
      <c r="BT507" s="48"/>
      <c r="BV507" s="48"/>
    </row>
    <row r="508" spans="1:74" ht="15" customHeight="1">
      <c r="A508" s="48"/>
      <c r="E508" s="48"/>
      <c r="BP508" s="48"/>
      <c r="BQ508" s="48"/>
      <c r="BT508" s="48"/>
      <c r="BV508" s="48"/>
    </row>
    <row r="509" spans="1:74" ht="15" customHeight="1">
      <c r="A509" s="48"/>
      <c r="E509" s="48"/>
      <c r="BP509" s="48"/>
      <c r="BQ509" s="48"/>
      <c r="BT509" s="48"/>
      <c r="BV509" s="48"/>
    </row>
    <row r="510" spans="1:74" ht="15" customHeight="1">
      <c r="A510" s="48"/>
      <c r="E510" s="48"/>
      <c r="BP510" s="48"/>
      <c r="BQ510" s="48"/>
      <c r="BT510" s="48"/>
      <c r="BV510" s="48"/>
    </row>
    <row r="511" spans="1:74" ht="15" customHeight="1">
      <c r="A511" s="48"/>
      <c r="E511" s="48"/>
      <c r="BP511" s="48"/>
      <c r="BQ511" s="48"/>
      <c r="BT511" s="48"/>
      <c r="BV511" s="48"/>
    </row>
    <row r="512" spans="1:74" ht="15" customHeight="1">
      <c r="A512" s="48"/>
      <c r="E512" s="48"/>
      <c r="BP512" s="48"/>
      <c r="BQ512" s="48"/>
      <c r="BT512" s="48"/>
      <c r="BV512" s="48"/>
    </row>
    <row r="513" spans="1:74" ht="15" customHeight="1">
      <c r="A513" s="48"/>
      <c r="E513" s="48"/>
      <c r="BP513" s="48"/>
      <c r="BQ513" s="48"/>
      <c r="BT513" s="48"/>
      <c r="BV513" s="48"/>
    </row>
    <row r="514" spans="1:74" ht="15" customHeight="1">
      <c r="A514" s="48"/>
      <c r="E514" s="48"/>
      <c r="BP514" s="48"/>
      <c r="BQ514" s="48"/>
      <c r="BT514" s="48"/>
      <c r="BV514" s="48"/>
    </row>
    <row r="515" spans="1:74" ht="15" customHeight="1">
      <c r="A515" s="48"/>
      <c r="E515" s="48"/>
      <c r="BP515" s="48"/>
      <c r="BQ515" s="48"/>
      <c r="BT515" s="48"/>
      <c r="BV515" s="48"/>
    </row>
    <row r="516" spans="1:74" ht="15" customHeight="1">
      <c r="A516" s="48"/>
      <c r="E516" s="48"/>
      <c r="BP516" s="48"/>
      <c r="BQ516" s="48"/>
      <c r="BT516" s="48"/>
      <c r="BV516" s="48"/>
    </row>
    <row r="517" spans="1:74" ht="15" customHeight="1">
      <c r="A517" s="48"/>
      <c r="E517" s="48"/>
      <c r="BP517" s="48"/>
      <c r="BQ517" s="48"/>
      <c r="BT517" s="48"/>
      <c r="BV517" s="48"/>
    </row>
    <row r="518" spans="1:74" ht="15" customHeight="1">
      <c r="A518" s="48"/>
      <c r="E518" s="48"/>
      <c r="BP518" s="48"/>
      <c r="BQ518" s="48"/>
      <c r="BT518" s="48"/>
      <c r="BV518" s="48"/>
    </row>
    <row r="519" spans="1:74" ht="15" customHeight="1">
      <c r="A519" s="48"/>
      <c r="E519" s="48"/>
      <c r="BP519" s="48"/>
      <c r="BQ519" s="48"/>
      <c r="BT519" s="48"/>
      <c r="BV519" s="48"/>
    </row>
    <row r="520" spans="1:74" ht="15" customHeight="1">
      <c r="A520" s="48"/>
      <c r="E520" s="48"/>
      <c r="BP520" s="48"/>
      <c r="BQ520" s="48"/>
      <c r="BT520" s="48"/>
      <c r="BV520" s="48"/>
    </row>
    <row r="521" spans="1:74" ht="15" customHeight="1">
      <c r="A521" s="48"/>
      <c r="E521" s="48"/>
      <c r="BP521" s="48"/>
      <c r="BQ521" s="48"/>
      <c r="BT521" s="48"/>
      <c r="BV521" s="48"/>
    </row>
    <row r="522" spans="1:74" ht="15" customHeight="1">
      <c r="A522" s="48"/>
      <c r="E522" s="48"/>
      <c r="BP522" s="48"/>
      <c r="BQ522" s="48"/>
      <c r="BT522" s="48"/>
      <c r="BV522" s="48"/>
    </row>
    <row r="523" spans="1:74" ht="15" customHeight="1">
      <c r="A523" s="48"/>
      <c r="E523" s="48"/>
      <c r="BP523" s="48"/>
      <c r="BQ523" s="48"/>
      <c r="BT523" s="48"/>
      <c r="BV523" s="48"/>
    </row>
    <row r="524" spans="1:74" ht="15" customHeight="1">
      <c r="A524" s="48"/>
      <c r="E524" s="48"/>
      <c r="BP524" s="48"/>
      <c r="BQ524" s="48"/>
      <c r="BT524" s="48"/>
      <c r="BV524" s="48"/>
    </row>
    <row r="525" spans="1:74" ht="15" customHeight="1">
      <c r="A525" s="48"/>
      <c r="E525" s="48"/>
      <c r="BP525" s="48"/>
      <c r="BQ525" s="48"/>
      <c r="BT525" s="48"/>
      <c r="BV525" s="48"/>
    </row>
    <row r="526" spans="1:74" ht="15" customHeight="1">
      <c r="A526" s="48"/>
      <c r="E526" s="48"/>
      <c r="BP526" s="48"/>
      <c r="BQ526" s="48"/>
      <c r="BT526" s="48"/>
      <c r="BV526" s="48"/>
    </row>
    <row r="527" spans="1:74" ht="15" customHeight="1">
      <c r="A527" s="48"/>
      <c r="E527" s="48"/>
      <c r="BP527" s="48"/>
      <c r="BQ527" s="48"/>
      <c r="BT527" s="48"/>
      <c r="BV527" s="48"/>
    </row>
    <row r="528" spans="1:74" ht="15" customHeight="1">
      <c r="A528" s="48"/>
      <c r="E528" s="48"/>
      <c r="BP528" s="48"/>
      <c r="BQ528" s="48"/>
      <c r="BT528" s="48"/>
      <c r="BV528" s="48"/>
    </row>
    <row r="529" spans="1:74" ht="15" customHeight="1">
      <c r="A529" s="48"/>
      <c r="E529" s="48"/>
      <c r="BP529" s="48"/>
      <c r="BQ529" s="48"/>
      <c r="BT529" s="48"/>
      <c r="BV529" s="48"/>
    </row>
    <row r="530" spans="1:74" ht="15" customHeight="1">
      <c r="A530" s="48"/>
      <c r="E530" s="48"/>
      <c r="BP530" s="48"/>
      <c r="BQ530" s="48"/>
      <c r="BT530" s="48"/>
      <c r="BV530" s="48"/>
    </row>
    <row r="531" spans="1:74" ht="15" customHeight="1">
      <c r="A531" s="48"/>
      <c r="E531" s="48"/>
      <c r="BP531" s="48"/>
      <c r="BQ531" s="48"/>
      <c r="BT531" s="48"/>
      <c r="BV531" s="48"/>
    </row>
    <row r="532" spans="1:74" ht="15" customHeight="1">
      <c r="A532" s="48"/>
      <c r="E532" s="48"/>
      <c r="BP532" s="48"/>
      <c r="BQ532" s="48"/>
      <c r="BT532" s="48"/>
      <c r="BV532" s="48"/>
    </row>
    <row r="533" spans="1:74" ht="15" customHeight="1">
      <c r="A533" s="48"/>
      <c r="E533" s="48"/>
      <c r="BP533" s="48"/>
      <c r="BQ533" s="48"/>
      <c r="BT533" s="48"/>
      <c r="BV533" s="48"/>
    </row>
    <row r="534" spans="1:74" ht="15" customHeight="1">
      <c r="A534" s="48"/>
      <c r="E534" s="48"/>
      <c r="BP534" s="48"/>
      <c r="BQ534" s="48"/>
      <c r="BT534" s="48"/>
      <c r="BV534" s="48"/>
    </row>
    <row r="535" spans="1:74" ht="15" customHeight="1">
      <c r="A535" s="48"/>
      <c r="E535" s="48"/>
      <c r="BP535" s="48"/>
      <c r="BQ535" s="48"/>
      <c r="BT535" s="48"/>
      <c r="BV535" s="48"/>
    </row>
    <row r="536" spans="1:74" ht="15" customHeight="1">
      <c r="A536" s="48"/>
      <c r="E536" s="48"/>
      <c r="BP536" s="48"/>
      <c r="BQ536" s="48"/>
      <c r="BT536" s="48"/>
      <c r="BV536" s="48"/>
    </row>
    <row r="537" spans="1:74" ht="15" customHeight="1">
      <c r="A537" s="48"/>
      <c r="E537" s="48"/>
      <c r="BP537" s="48"/>
      <c r="BQ537" s="48"/>
      <c r="BT537" s="48"/>
      <c r="BV537" s="48"/>
    </row>
    <row r="538" spans="1:74" ht="15" customHeight="1">
      <c r="A538" s="48"/>
      <c r="E538" s="48"/>
      <c r="BP538" s="48"/>
      <c r="BQ538" s="48"/>
      <c r="BT538" s="48"/>
      <c r="BV538" s="48"/>
    </row>
    <row r="539" spans="1:74" ht="15" customHeight="1">
      <c r="A539" s="48"/>
      <c r="E539" s="48"/>
      <c r="BP539" s="48"/>
      <c r="BQ539" s="48"/>
      <c r="BT539" s="48"/>
      <c r="BV539" s="48"/>
    </row>
    <row r="540" spans="1:74" ht="15" customHeight="1">
      <c r="A540" s="48"/>
      <c r="E540" s="48"/>
      <c r="BP540" s="48"/>
      <c r="BQ540" s="48"/>
      <c r="BT540" s="48"/>
      <c r="BV540" s="48"/>
    </row>
    <row r="541" spans="1:74" ht="15" customHeight="1">
      <c r="A541" s="48"/>
      <c r="E541" s="48"/>
      <c r="BP541" s="48"/>
      <c r="BQ541" s="48"/>
      <c r="BT541" s="48"/>
      <c r="BV541" s="48"/>
    </row>
    <row r="542" spans="1:74" ht="15" customHeight="1">
      <c r="A542" s="48"/>
      <c r="E542" s="48"/>
      <c r="BP542" s="48"/>
      <c r="BQ542" s="48"/>
      <c r="BT542" s="48"/>
      <c r="BV542" s="48"/>
    </row>
    <row r="543" spans="1:74" ht="15" customHeight="1">
      <c r="A543" s="48"/>
      <c r="E543" s="48"/>
      <c r="BP543" s="48"/>
      <c r="BQ543" s="48"/>
      <c r="BT543" s="48"/>
      <c r="BV543" s="48"/>
    </row>
    <row r="544" spans="1:74" ht="15" customHeight="1">
      <c r="A544" s="48"/>
      <c r="E544" s="48"/>
      <c r="BP544" s="48"/>
      <c r="BQ544" s="48"/>
      <c r="BT544" s="48"/>
      <c r="BV544" s="48"/>
    </row>
    <row r="545" spans="1:74" ht="15" customHeight="1">
      <c r="A545" s="48"/>
      <c r="E545" s="48"/>
      <c r="BP545" s="48"/>
      <c r="BQ545" s="48"/>
      <c r="BT545" s="48"/>
      <c r="BV545" s="48"/>
    </row>
    <row r="546" spans="1:74" ht="15" customHeight="1">
      <c r="A546" s="48"/>
      <c r="E546" s="48"/>
      <c r="BP546" s="48"/>
      <c r="BQ546" s="48"/>
      <c r="BT546" s="48"/>
      <c r="BV546" s="48"/>
    </row>
    <row r="547" spans="1:74" ht="15" customHeight="1">
      <c r="A547" s="48"/>
      <c r="E547" s="48"/>
      <c r="BP547" s="48"/>
      <c r="BQ547" s="48"/>
      <c r="BT547" s="48"/>
      <c r="BV547" s="48"/>
    </row>
    <row r="548" spans="1:74" ht="15" customHeight="1">
      <c r="A548" s="48"/>
      <c r="E548" s="48"/>
      <c r="BP548" s="48"/>
      <c r="BQ548" s="48"/>
      <c r="BT548" s="48"/>
      <c r="BV548" s="48"/>
    </row>
    <row r="549" spans="1:74" ht="15" customHeight="1">
      <c r="A549" s="48"/>
      <c r="E549" s="48"/>
      <c r="BP549" s="48"/>
      <c r="BQ549" s="48"/>
      <c r="BT549" s="48"/>
      <c r="BV549" s="48"/>
    </row>
    <row r="550" spans="1:74" ht="15" customHeight="1">
      <c r="A550" s="48"/>
      <c r="E550" s="48"/>
      <c r="BP550" s="48"/>
      <c r="BQ550" s="48"/>
      <c r="BT550" s="48"/>
      <c r="BV550" s="48"/>
    </row>
    <row r="551" spans="1:74" ht="15" customHeight="1">
      <c r="A551" s="48"/>
      <c r="E551" s="48"/>
      <c r="BP551" s="48"/>
      <c r="BQ551" s="48"/>
      <c r="BT551" s="48"/>
      <c r="BV551" s="48"/>
    </row>
    <row r="552" spans="1:74" ht="15" customHeight="1">
      <c r="A552" s="48"/>
      <c r="E552" s="48"/>
      <c r="BP552" s="48"/>
      <c r="BQ552" s="48"/>
      <c r="BT552" s="48"/>
      <c r="BV552" s="48"/>
    </row>
    <row r="553" spans="1:74" ht="15" customHeight="1">
      <c r="A553" s="48"/>
      <c r="E553" s="48"/>
      <c r="BP553" s="48"/>
      <c r="BQ553" s="48"/>
      <c r="BT553" s="48"/>
      <c r="BV553" s="48"/>
    </row>
    <row r="554" spans="1:74" ht="15" customHeight="1">
      <c r="A554" s="48"/>
      <c r="E554" s="48"/>
      <c r="BP554" s="48"/>
      <c r="BQ554" s="48"/>
      <c r="BT554" s="48"/>
      <c r="BV554" s="48"/>
    </row>
    <row r="555" spans="1:74" ht="15" customHeight="1">
      <c r="A555" s="48"/>
      <c r="E555" s="48"/>
      <c r="BP555" s="48"/>
      <c r="BQ555" s="48"/>
      <c r="BT555" s="48"/>
      <c r="BV555" s="48"/>
    </row>
    <row r="556" spans="1:74" ht="15" customHeight="1">
      <c r="A556" s="48"/>
      <c r="E556" s="48"/>
      <c r="BP556" s="48"/>
      <c r="BQ556" s="48"/>
      <c r="BT556" s="48"/>
      <c r="BV556" s="48"/>
    </row>
    <row r="557" spans="1:74" ht="15" customHeight="1">
      <c r="A557" s="48"/>
      <c r="E557" s="48"/>
      <c r="BP557" s="48"/>
      <c r="BQ557" s="48"/>
      <c r="BT557" s="48"/>
      <c r="BV557" s="48"/>
    </row>
    <row r="558" spans="1:74" ht="15" customHeight="1">
      <c r="A558" s="48"/>
      <c r="E558" s="48"/>
      <c r="BP558" s="48"/>
      <c r="BQ558" s="48"/>
      <c r="BT558" s="48"/>
      <c r="BV558" s="48"/>
    </row>
    <row r="559" spans="1:74" ht="15" customHeight="1">
      <c r="A559" s="48"/>
      <c r="E559" s="48"/>
      <c r="BP559" s="48"/>
      <c r="BQ559" s="48"/>
      <c r="BT559" s="48"/>
      <c r="BV559" s="48"/>
    </row>
    <row r="560" spans="1:74" ht="15" customHeight="1">
      <c r="A560" s="48"/>
      <c r="E560" s="48"/>
      <c r="BP560" s="48"/>
      <c r="BQ560" s="48"/>
      <c r="BT560" s="48"/>
      <c r="BV560" s="48"/>
    </row>
    <row r="561" spans="1:74" ht="15" customHeight="1">
      <c r="A561" s="48"/>
      <c r="E561" s="48"/>
      <c r="BP561" s="48"/>
      <c r="BQ561" s="48"/>
      <c r="BT561" s="48"/>
      <c r="BV561" s="48"/>
    </row>
    <row r="562" spans="1:74" ht="15" customHeight="1">
      <c r="A562" s="48"/>
      <c r="E562" s="48"/>
      <c r="BP562" s="48"/>
      <c r="BQ562" s="48"/>
      <c r="BT562" s="48"/>
      <c r="BV562" s="48"/>
    </row>
    <row r="563" spans="1:74" ht="15" customHeight="1">
      <c r="A563" s="48"/>
      <c r="E563" s="48"/>
      <c r="BP563" s="48"/>
      <c r="BQ563" s="48"/>
      <c r="BT563" s="48"/>
      <c r="BV563" s="48"/>
    </row>
    <row r="564" spans="1:74" ht="15" customHeight="1">
      <c r="A564" s="48"/>
      <c r="E564" s="48"/>
      <c r="BP564" s="48"/>
      <c r="BQ564" s="48"/>
      <c r="BT564" s="48"/>
      <c r="BV564" s="48"/>
    </row>
    <row r="565" spans="1:74" ht="15" customHeight="1">
      <c r="A565" s="48"/>
      <c r="E565" s="48"/>
      <c r="BP565" s="48"/>
      <c r="BQ565" s="48"/>
      <c r="BT565" s="48"/>
      <c r="BV565" s="48"/>
    </row>
    <row r="566" spans="1:74" ht="15" customHeight="1">
      <c r="A566" s="48"/>
      <c r="E566" s="48"/>
      <c r="BP566" s="48"/>
      <c r="BQ566" s="48"/>
      <c r="BT566" s="48"/>
      <c r="BV566" s="48"/>
    </row>
    <row r="567" spans="1:74" ht="15" customHeight="1">
      <c r="A567" s="48"/>
      <c r="E567" s="48"/>
      <c r="BP567" s="48"/>
      <c r="BQ567" s="48"/>
      <c r="BT567" s="48"/>
      <c r="BV567" s="48"/>
    </row>
    <row r="568" spans="1:74" ht="15" customHeight="1">
      <c r="A568" s="48"/>
      <c r="E568" s="48"/>
      <c r="BP568" s="48"/>
      <c r="BQ568" s="48"/>
      <c r="BT568" s="48"/>
      <c r="BV568" s="48"/>
    </row>
    <row r="569" spans="1:74" ht="15" customHeight="1">
      <c r="A569" s="48"/>
      <c r="E569" s="48"/>
      <c r="BP569" s="48"/>
      <c r="BQ569" s="48"/>
      <c r="BT569" s="48"/>
      <c r="BV569" s="48"/>
    </row>
    <row r="570" spans="1:74" ht="15" customHeight="1">
      <c r="A570" s="48"/>
      <c r="E570" s="48"/>
      <c r="BP570" s="48"/>
      <c r="BQ570" s="48"/>
      <c r="BT570" s="48"/>
      <c r="BV570" s="48"/>
    </row>
    <row r="571" spans="1:74" ht="15" customHeight="1">
      <c r="A571" s="48"/>
      <c r="E571" s="48"/>
      <c r="BP571" s="48"/>
      <c r="BQ571" s="48"/>
      <c r="BT571" s="48"/>
      <c r="BV571" s="48"/>
    </row>
    <row r="572" spans="1:74" ht="15" customHeight="1">
      <c r="A572" s="48"/>
      <c r="E572" s="48"/>
      <c r="BP572" s="48"/>
      <c r="BQ572" s="48"/>
      <c r="BT572" s="48"/>
      <c r="BV572" s="48"/>
    </row>
    <row r="573" spans="1:74" ht="15" customHeight="1">
      <c r="A573" s="48"/>
      <c r="E573" s="48"/>
      <c r="BP573" s="48"/>
      <c r="BQ573" s="48"/>
      <c r="BT573" s="48"/>
      <c r="BV573" s="48"/>
    </row>
    <row r="574" spans="1:74" ht="15" customHeight="1">
      <c r="A574" s="48"/>
      <c r="E574" s="48"/>
      <c r="BP574" s="48"/>
      <c r="BQ574" s="48"/>
      <c r="BT574" s="48"/>
      <c r="BV574" s="48"/>
    </row>
    <row r="575" spans="1:74" ht="15" customHeight="1">
      <c r="A575" s="48"/>
      <c r="E575" s="48"/>
      <c r="BP575" s="48"/>
      <c r="BQ575" s="48"/>
      <c r="BT575" s="48"/>
      <c r="BV575" s="48"/>
    </row>
    <row r="576" spans="1:74" ht="15" customHeight="1">
      <c r="A576" s="48"/>
      <c r="E576" s="48"/>
      <c r="BP576" s="48"/>
      <c r="BQ576" s="48"/>
      <c r="BT576" s="48"/>
      <c r="BV576" s="48"/>
    </row>
    <row r="577" spans="1:74" ht="15" customHeight="1">
      <c r="A577" s="48"/>
      <c r="E577" s="48"/>
      <c r="BP577" s="48"/>
      <c r="BQ577" s="48"/>
      <c r="BT577" s="48"/>
      <c r="BV577" s="48"/>
    </row>
    <row r="578" spans="1:74" ht="15" customHeight="1">
      <c r="A578" s="48"/>
      <c r="E578" s="48"/>
      <c r="BP578" s="48"/>
      <c r="BQ578" s="48"/>
      <c r="BT578" s="48"/>
      <c r="BV578" s="48"/>
    </row>
    <row r="579" spans="1:74" ht="15" customHeight="1">
      <c r="A579" s="48"/>
      <c r="E579" s="48"/>
      <c r="BP579" s="48"/>
      <c r="BQ579" s="48"/>
      <c r="BT579" s="48"/>
      <c r="BV579" s="48"/>
    </row>
    <row r="580" spans="1:74" ht="15" customHeight="1">
      <c r="A580" s="48"/>
      <c r="E580" s="48"/>
      <c r="BP580" s="48"/>
      <c r="BQ580" s="48"/>
      <c r="BT580" s="48"/>
      <c r="BV580" s="48"/>
    </row>
    <row r="581" spans="1:74" ht="15" customHeight="1">
      <c r="A581" s="48"/>
      <c r="E581" s="48"/>
      <c r="BP581" s="48"/>
      <c r="BQ581" s="48"/>
      <c r="BT581" s="48"/>
      <c r="BV581" s="48"/>
    </row>
    <row r="582" spans="1:74" ht="15" customHeight="1">
      <c r="A582" s="48"/>
      <c r="E582" s="48"/>
      <c r="BP582" s="48"/>
      <c r="BQ582" s="48"/>
      <c r="BT582" s="48"/>
      <c r="BV582" s="48"/>
    </row>
    <row r="583" spans="1:74" ht="15" customHeight="1">
      <c r="A583" s="48"/>
      <c r="E583" s="48"/>
      <c r="BP583" s="48"/>
      <c r="BQ583" s="48"/>
      <c r="BT583" s="48"/>
      <c r="BV583" s="48"/>
    </row>
    <row r="584" spans="1:74" ht="15" customHeight="1">
      <c r="A584" s="48"/>
      <c r="E584" s="48"/>
      <c r="BP584" s="48"/>
      <c r="BQ584" s="48"/>
      <c r="BT584" s="48"/>
      <c r="BV584" s="48"/>
    </row>
    <row r="585" spans="1:74" ht="15" customHeight="1">
      <c r="A585" s="48"/>
      <c r="E585" s="48"/>
      <c r="BP585" s="48"/>
      <c r="BQ585" s="48"/>
      <c r="BT585" s="48"/>
      <c r="BV585" s="48"/>
    </row>
    <row r="586" spans="1:74" ht="15" customHeight="1">
      <c r="A586" s="48"/>
      <c r="E586" s="48"/>
      <c r="BP586" s="48"/>
      <c r="BQ586" s="48"/>
      <c r="BT586" s="48"/>
      <c r="BV586" s="48"/>
    </row>
    <row r="587" spans="1:74" ht="15" customHeight="1">
      <c r="A587" s="48"/>
      <c r="E587" s="48"/>
      <c r="BP587" s="48"/>
      <c r="BQ587" s="48"/>
      <c r="BT587" s="48"/>
      <c r="BV587" s="48"/>
    </row>
    <row r="588" spans="1:74" ht="15" customHeight="1">
      <c r="A588" s="48"/>
      <c r="E588" s="48"/>
      <c r="BP588" s="48"/>
      <c r="BQ588" s="48"/>
      <c r="BT588" s="48"/>
      <c r="BV588" s="48"/>
    </row>
    <row r="589" spans="1:74" ht="15" customHeight="1">
      <c r="A589" s="48"/>
      <c r="E589" s="48"/>
      <c r="BP589" s="48"/>
      <c r="BQ589" s="48"/>
      <c r="BT589" s="48"/>
      <c r="BV589" s="48"/>
    </row>
    <row r="590" spans="1:74" ht="15" customHeight="1">
      <c r="A590" s="48"/>
      <c r="E590" s="48"/>
      <c r="BP590" s="48"/>
      <c r="BQ590" s="48"/>
      <c r="BT590" s="48"/>
      <c r="BV590" s="48"/>
    </row>
    <row r="591" spans="1:74" ht="15" customHeight="1">
      <c r="A591" s="48"/>
      <c r="E591" s="48"/>
      <c r="BP591" s="48"/>
      <c r="BQ591" s="48"/>
      <c r="BT591" s="48"/>
      <c r="BV591" s="48"/>
    </row>
    <row r="592" spans="1:74" ht="15" customHeight="1">
      <c r="A592" s="48"/>
      <c r="E592" s="48"/>
      <c r="BP592" s="48"/>
      <c r="BQ592" s="48"/>
      <c r="BT592" s="48"/>
      <c r="BV592" s="48"/>
    </row>
    <row r="593" spans="1:74" ht="15" customHeight="1">
      <c r="A593" s="48"/>
      <c r="E593" s="48"/>
      <c r="BP593" s="48"/>
      <c r="BQ593" s="48"/>
      <c r="BT593" s="48"/>
      <c r="BV593" s="48"/>
    </row>
    <row r="594" spans="1:74" ht="15" customHeight="1">
      <c r="A594" s="48"/>
      <c r="E594" s="48"/>
      <c r="BP594" s="48"/>
      <c r="BQ594" s="48"/>
      <c r="BT594" s="48"/>
      <c r="BV594" s="48"/>
    </row>
    <row r="595" spans="1:74" ht="15" customHeight="1">
      <c r="A595" s="48"/>
      <c r="E595" s="48"/>
      <c r="BP595" s="48"/>
      <c r="BQ595" s="48"/>
      <c r="BT595" s="48"/>
      <c r="BV595" s="48"/>
    </row>
    <row r="596" spans="1:74" ht="15" customHeight="1">
      <c r="A596" s="48"/>
      <c r="E596" s="48"/>
      <c r="BP596" s="48"/>
      <c r="BQ596" s="48"/>
      <c r="BT596" s="48"/>
      <c r="BV596" s="48"/>
    </row>
    <row r="597" spans="1:74" ht="15" customHeight="1">
      <c r="A597" s="48"/>
      <c r="E597" s="48"/>
      <c r="BP597" s="48"/>
      <c r="BQ597" s="48"/>
      <c r="BT597" s="48"/>
      <c r="BV597" s="48"/>
    </row>
    <row r="598" spans="1:74" ht="15" customHeight="1">
      <c r="A598" s="48"/>
      <c r="E598" s="48"/>
      <c r="BP598" s="48"/>
      <c r="BQ598" s="48"/>
      <c r="BT598" s="48"/>
      <c r="BV598" s="48"/>
    </row>
    <row r="599" spans="1:74" ht="15" customHeight="1">
      <c r="A599" s="48"/>
      <c r="E599" s="48"/>
      <c r="BP599" s="48"/>
      <c r="BQ599" s="48"/>
      <c r="BT599" s="48"/>
      <c r="BV599" s="48"/>
    </row>
    <row r="600" spans="1:74" ht="15" customHeight="1">
      <c r="A600" s="48"/>
      <c r="E600" s="48"/>
      <c r="BP600" s="48"/>
      <c r="BQ600" s="48"/>
      <c r="BT600" s="48"/>
      <c r="BV600" s="48"/>
    </row>
    <row r="601" spans="1:74" ht="15" customHeight="1">
      <c r="A601" s="48"/>
      <c r="E601" s="48"/>
      <c r="BP601" s="48"/>
      <c r="BQ601" s="48"/>
      <c r="BT601" s="48"/>
      <c r="BV601" s="48"/>
    </row>
    <row r="602" spans="1:74" ht="15" customHeight="1">
      <c r="A602" s="48"/>
      <c r="E602" s="48"/>
      <c r="BP602" s="48"/>
      <c r="BQ602" s="48"/>
      <c r="BT602" s="48"/>
      <c r="BV602" s="48"/>
    </row>
    <row r="603" spans="1:74" ht="15" customHeight="1">
      <c r="A603" s="48"/>
      <c r="E603" s="48"/>
      <c r="BP603" s="48"/>
      <c r="BQ603" s="48"/>
      <c r="BT603" s="48"/>
      <c r="BV603" s="48"/>
    </row>
    <row r="604" spans="1:74" ht="15" customHeight="1">
      <c r="A604" s="48"/>
      <c r="E604" s="48"/>
      <c r="BP604" s="48"/>
      <c r="BQ604" s="48"/>
      <c r="BT604" s="48"/>
      <c r="BV604" s="48"/>
    </row>
    <row r="605" spans="1:74" ht="15" customHeight="1">
      <c r="A605" s="48"/>
      <c r="E605" s="48"/>
      <c r="BP605" s="48"/>
      <c r="BQ605" s="48"/>
      <c r="BT605" s="48"/>
      <c r="BV605" s="48"/>
    </row>
    <row r="606" spans="1:74" ht="15" customHeight="1">
      <c r="A606" s="48"/>
      <c r="E606" s="48"/>
      <c r="BP606" s="48"/>
      <c r="BQ606" s="48"/>
      <c r="BT606" s="48"/>
      <c r="BV606" s="48"/>
    </row>
    <row r="607" spans="1:74" ht="15" customHeight="1">
      <c r="A607" s="48"/>
      <c r="E607" s="48"/>
      <c r="BP607" s="48"/>
      <c r="BQ607" s="48"/>
      <c r="BT607" s="48"/>
      <c r="BV607" s="48"/>
    </row>
    <row r="608" spans="1:74" ht="15" customHeight="1">
      <c r="A608" s="48"/>
      <c r="E608" s="48"/>
      <c r="BP608" s="48"/>
      <c r="BQ608" s="48"/>
      <c r="BT608" s="48"/>
      <c r="BV608" s="48"/>
    </row>
    <row r="609" spans="1:74" ht="15" customHeight="1">
      <c r="A609" s="48"/>
      <c r="E609" s="48"/>
      <c r="BP609" s="48"/>
      <c r="BQ609" s="48"/>
      <c r="BT609" s="48"/>
      <c r="BV609" s="48"/>
    </row>
    <row r="610" spans="1:74" ht="15" customHeight="1">
      <c r="A610" s="48"/>
      <c r="E610" s="48"/>
      <c r="BP610" s="48"/>
      <c r="BQ610" s="48"/>
      <c r="BT610" s="48"/>
      <c r="BV610" s="48"/>
    </row>
    <row r="611" spans="1:74" ht="15" customHeight="1">
      <c r="A611" s="48"/>
      <c r="E611" s="48"/>
      <c r="BP611" s="48"/>
      <c r="BQ611" s="48"/>
      <c r="BT611" s="48"/>
      <c r="BV611" s="48"/>
    </row>
    <row r="612" spans="1:74" ht="15" customHeight="1">
      <c r="A612" s="48"/>
      <c r="E612" s="48"/>
      <c r="BP612" s="48"/>
      <c r="BQ612" s="48"/>
      <c r="BT612" s="48"/>
      <c r="BV612" s="48"/>
    </row>
    <row r="613" spans="1:74" ht="15" customHeight="1">
      <c r="A613" s="48"/>
      <c r="E613" s="48"/>
      <c r="BP613" s="48"/>
      <c r="BQ613" s="48"/>
      <c r="BT613" s="48"/>
      <c r="BV613" s="48"/>
    </row>
    <row r="614" spans="1:74" ht="15" customHeight="1">
      <c r="A614" s="48"/>
      <c r="E614" s="48"/>
      <c r="BP614" s="48"/>
      <c r="BQ614" s="48"/>
      <c r="BT614" s="48"/>
      <c r="BV614" s="48"/>
    </row>
    <row r="615" spans="1:74" ht="15" customHeight="1">
      <c r="A615" s="48"/>
      <c r="E615" s="48"/>
      <c r="BP615" s="48"/>
      <c r="BQ615" s="48"/>
      <c r="BT615" s="48"/>
      <c r="BV615" s="48"/>
    </row>
    <row r="616" spans="1:74" ht="15" customHeight="1">
      <c r="A616" s="48"/>
      <c r="E616" s="48"/>
      <c r="BP616" s="48"/>
      <c r="BQ616" s="48"/>
      <c r="BT616" s="48"/>
      <c r="BV616" s="48"/>
    </row>
    <row r="617" spans="1:74" ht="15" customHeight="1">
      <c r="A617" s="48"/>
      <c r="E617" s="48"/>
      <c r="BP617" s="48"/>
      <c r="BQ617" s="48"/>
      <c r="BT617" s="48"/>
      <c r="BV617" s="48"/>
    </row>
    <row r="618" spans="1:74" ht="15" customHeight="1">
      <c r="A618" s="48"/>
      <c r="E618" s="48"/>
      <c r="BP618" s="48"/>
      <c r="BQ618" s="48"/>
      <c r="BT618" s="48"/>
      <c r="BV618" s="48"/>
    </row>
    <row r="619" spans="1:74" ht="15" customHeight="1">
      <c r="A619" s="48"/>
      <c r="E619" s="48"/>
      <c r="BP619" s="48"/>
      <c r="BQ619" s="48"/>
      <c r="BT619" s="48"/>
      <c r="BV619" s="48"/>
    </row>
    <row r="620" spans="1:74" ht="15" customHeight="1">
      <c r="A620" s="48"/>
      <c r="E620" s="48"/>
      <c r="BP620" s="48"/>
      <c r="BQ620" s="48"/>
      <c r="BT620" s="48"/>
      <c r="BV620" s="48"/>
    </row>
    <row r="621" spans="1:74" ht="15" customHeight="1">
      <c r="A621" s="48"/>
      <c r="E621" s="48"/>
      <c r="BP621" s="48"/>
      <c r="BQ621" s="48"/>
      <c r="BT621" s="48"/>
      <c r="BV621" s="48"/>
    </row>
    <row r="622" spans="1:74" ht="15" customHeight="1">
      <c r="A622" s="48"/>
      <c r="E622" s="48"/>
      <c r="BP622" s="48"/>
      <c r="BQ622" s="48"/>
      <c r="BT622" s="48"/>
      <c r="BV622" s="48"/>
    </row>
    <row r="623" spans="1:74" ht="15" customHeight="1">
      <c r="A623" s="48"/>
      <c r="E623" s="48"/>
      <c r="BP623" s="48"/>
      <c r="BQ623" s="48"/>
      <c r="BT623" s="48"/>
      <c r="BV623" s="48"/>
    </row>
    <row r="624" spans="1:74" ht="15" customHeight="1">
      <c r="A624" s="48"/>
      <c r="E624" s="48"/>
      <c r="BP624" s="48"/>
      <c r="BQ624" s="48"/>
      <c r="BT624" s="48"/>
      <c r="BV624" s="48"/>
    </row>
    <row r="625" spans="1:74" ht="15" customHeight="1">
      <c r="A625" s="48"/>
      <c r="E625" s="48"/>
      <c r="BP625" s="48"/>
      <c r="BQ625" s="48"/>
      <c r="BT625" s="48"/>
      <c r="BV625" s="48"/>
    </row>
    <row r="626" spans="1:74" ht="15" customHeight="1">
      <c r="A626" s="48"/>
      <c r="E626" s="48"/>
      <c r="BP626" s="48"/>
      <c r="BQ626" s="48"/>
      <c r="BT626" s="48"/>
      <c r="BV626" s="48"/>
    </row>
    <row r="627" spans="1:74" ht="15" customHeight="1">
      <c r="A627" s="48"/>
      <c r="E627" s="48"/>
      <c r="BP627" s="48"/>
      <c r="BQ627" s="48"/>
      <c r="BT627" s="48"/>
      <c r="BV627" s="48"/>
    </row>
    <row r="628" spans="1:74" ht="15" customHeight="1">
      <c r="A628" s="48"/>
      <c r="E628" s="48"/>
      <c r="BP628" s="48"/>
      <c r="BQ628" s="48"/>
      <c r="BT628" s="48"/>
      <c r="BV628" s="48"/>
    </row>
    <row r="629" spans="1:74" ht="15" customHeight="1">
      <c r="A629" s="48"/>
      <c r="E629" s="48"/>
      <c r="BP629" s="48"/>
      <c r="BQ629" s="48"/>
      <c r="BT629" s="48"/>
      <c r="BV629" s="48"/>
    </row>
    <row r="630" spans="1:74" ht="15" customHeight="1">
      <c r="A630" s="48"/>
      <c r="E630" s="48"/>
      <c r="BP630" s="48"/>
      <c r="BQ630" s="48"/>
      <c r="BT630" s="48"/>
      <c r="BV630" s="48"/>
    </row>
    <row r="631" spans="1:74" ht="15" customHeight="1">
      <c r="A631" s="48"/>
      <c r="E631" s="48"/>
      <c r="BP631" s="48"/>
      <c r="BQ631" s="48"/>
      <c r="BT631" s="48"/>
      <c r="BV631" s="48"/>
    </row>
    <row r="632" spans="1:74" ht="15" customHeight="1">
      <c r="A632" s="48"/>
      <c r="E632" s="48"/>
      <c r="BP632" s="48"/>
      <c r="BQ632" s="48"/>
      <c r="BT632" s="48"/>
      <c r="BV632" s="48"/>
    </row>
    <row r="633" spans="1:74" ht="15" customHeight="1">
      <c r="A633" s="48"/>
      <c r="E633" s="48"/>
      <c r="BP633" s="48"/>
      <c r="BQ633" s="48"/>
      <c r="BT633" s="48"/>
      <c r="BV633" s="48"/>
    </row>
    <row r="634" spans="1:74" ht="15" customHeight="1">
      <c r="A634" s="48"/>
      <c r="E634" s="48"/>
      <c r="BP634" s="48"/>
      <c r="BQ634" s="48"/>
      <c r="BT634" s="48"/>
      <c r="BV634" s="48"/>
    </row>
    <row r="635" spans="1:74" ht="15" customHeight="1">
      <c r="A635" s="48"/>
      <c r="E635" s="48"/>
      <c r="BP635" s="48"/>
      <c r="BQ635" s="48"/>
      <c r="BT635" s="48"/>
      <c r="BV635" s="48"/>
    </row>
    <row r="636" spans="1:74" ht="15" customHeight="1">
      <c r="A636" s="48"/>
      <c r="E636" s="48"/>
      <c r="BP636" s="48"/>
      <c r="BQ636" s="48"/>
      <c r="BT636" s="48"/>
      <c r="BV636" s="48"/>
    </row>
    <row r="637" spans="1:74" ht="15" customHeight="1">
      <c r="A637" s="48"/>
      <c r="E637" s="48"/>
      <c r="BP637" s="48"/>
      <c r="BQ637" s="48"/>
      <c r="BT637" s="48"/>
      <c r="BV637" s="48"/>
    </row>
    <row r="638" spans="1:74" ht="15" customHeight="1">
      <c r="A638" s="48"/>
      <c r="E638" s="48"/>
      <c r="BP638" s="48"/>
      <c r="BQ638" s="48"/>
      <c r="BT638" s="48"/>
      <c r="BV638" s="48"/>
    </row>
    <row r="639" spans="1:74" ht="15" customHeight="1">
      <c r="A639" s="48"/>
      <c r="E639" s="48"/>
      <c r="BP639" s="48"/>
      <c r="BQ639" s="48"/>
      <c r="BT639" s="48"/>
      <c r="BV639" s="48"/>
    </row>
    <row r="640" spans="1:74" ht="15" customHeight="1">
      <c r="A640" s="48"/>
      <c r="E640" s="48"/>
      <c r="BP640" s="48"/>
      <c r="BQ640" s="48"/>
      <c r="BT640" s="48"/>
      <c r="BV640" s="48"/>
    </row>
    <row r="641" spans="1:74" ht="15" customHeight="1">
      <c r="A641" s="48"/>
      <c r="E641" s="48"/>
      <c r="BP641" s="48"/>
      <c r="BQ641" s="48"/>
      <c r="BT641" s="48"/>
      <c r="BV641" s="48"/>
    </row>
    <row r="642" spans="1:74" ht="15" customHeight="1">
      <c r="A642" s="48"/>
      <c r="E642" s="48"/>
      <c r="BP642" s="48"/>
      <c r="BQ642" s="48"/>
      <c r="BT642" s="48"/>
      <c r="BV642" s="48"/>
    </row>
    <row r="643" spans="1:74" ht="15" customHeight="1">
      <c r="A643" s="48"/>
      <c r="E643" s="48"/>
      <c r="BP643" s="48"/>
      <c r="BQ643" s="48"/>
      <c r="BT643" s="48"/>
      <c r="BV643" s="48"/>
    </row>
    <row r="644" spans="1:74" ht="15" customHeight="1">
      <c r="A644" s="48"/>
      <c r="E644" s="48"/>
      <c r="BP644" s="48"/>
      <c r="BQ644" s="48"/>
      <c r="BT644" s="48"/>
      <c r="BV644" s="48"/>
    </row>
    <row r="645" spans="1:74" ht="15" customHeight="1">
      <c r="A645" s="48"/>
      <c r="E645" s="48"/>
      <c r="BP645" s="48"/>
      <c r="BQ645" s="48"/>
      <c r="BT645" s="48"/>
      <c r="BV645" s="48"/>
    </row>
    <row r="646" spans="1:74" ht="15" customHeight="1">
      <c r="A646" s="48"/>
      <c r="E646" s="48"/>
      <c r="BP646" s="48"/>
      <c r="BQ646" s="48"/>
      <c r="BT646" s="48"/>
      <c r="BV646" s="48"/>
    </row>
    <row r="647" spans="1:74" ht="15" customHeight="1">
      <c r="A647" s="48"/>
      <c r="E647" s="48"/>
      <c r="BP647" s="48"/>
      <c r="BQ647" s="48"/>
      <c r="BT647" s="48"/>
      <c r="BV647" s="48"/>
    </row>
    <row r="648" spans="1:74" ht="15" customHeight="1">
      <c r="A648" s="48"/>
      <c r="E648" s="48"/>
      <c r="BP648" s="48"/>
      <c r="BQ648" s="48"/>
      <c r="BT648" s="48"/>
      <c r="BV648" s="48"/>
    </row>
    <row r="649" spans="1:74" ht="15" customHeight="1">
      <c r="A649" s="48"/>
      <c r="E649" s="48"/>
      <c r="BP649" s="48"/>
      <c r="BQ649" s="48"/>
      <c r="BT649" s="48"/>
      <c r="BV649" s="48"/>
    </row>
    <row r="650" spans="1:74" ht="15" customHeight="1">
      <c r="A650" s="48"/>
      <c r="E650" s="48"/>
      <c r="BP650" s="48"/>
      <c r="BQ650" s="48"/>
      <c r="BT650" s="48"/>
      <c r="BV650" s="48"/>
    </row>
    <row r="651" spans="1:74" ht="15" customHeight="1">
      <c r="A651" s="48"/>
      <c r="E651" s="48"/>
      <c r="BP651" s="48"/>
      <c r="BQ651" s="48"/>
      <c r="BT651" s="48"/>
      <c r="BV651" s="48"/>
    </row>
    <row r="652" spans="1:74" ht="15" customHeight="1">
      <c r="A652" s="48"/>
      <c r="E652" s="48"/>
      <c r="BP652" s="48"/>
      <c r="BQ652" s="48"/>
      <c r="BT652" s="48"/>
      <c r="BV652" s="48"/>
    </row>
    <row r="653" spans="1:74" ht="15" customHeight="1">
      <c r="A653" s="48"/>
      <c r="E653" s="48"/>
      <c r="BP653" s="48"/>
      <c r="BQ653" s="48"/>
      <c r="BT653" s="48"/>
      <c r="BV653" s="48"/>
    </row>
    <row r="654" spans="1:74" ht="15" customHeight="1">
      <c r="A654" s="48"/>
      <c r="E654" s="48"/>
      <c r="BP654" s="48"/>
      <c r="BQ654" s="48"/>
      <c r="BT654" s="48"/>
      <c r="BV654" s="48"/>
    </row>
    <row r="655" spans="1:74" ht="15" customHeight="1">
      <c r="A655" s="48"/>
      <c r="E655" s="48"/>
      <c r="BP655" s="48"/>
      <c r="BQ655" s="48"/>
      <c r="BT655" s="48"/>
      <c r="BV655" s="48"/>
    </row>
    <row r="656" spans="1:74" ht="15" customHeight="1">
      <c r="A656" s="48"/>
      <c r="E656" s="48"/>
      <c r="BP656" s="48"/>
      <c r="BQ656" s="48"/>
      <c r="BT656" s="48"/>
      <c r="BV656" s="48"/>
    </row>
    <row r="657" spans="1:74" ht="15" customHeight="1">
      <c r="A657" s="48"/>
      <c r="E657" s="48"/>
      <c r="BP657" s="48"/>
      <c r="BQ657" s="48"/>
      <c r="BT657" s="48"/>
      <c r="BV657" s="48"/>
    </row>
    <row r="658" spans="1:74" ht="15" customHeight="1">
      <c r="A658" s="48"/>
      <c r="E658" s="48"/>
      <c r="BP658" s="48"/>
      <c r="BQ658" s="48"/>
      <c r="BT658" s="48"/>
      <c r="BV658" s="48"/>
    </row>
    <row r="659" spans="1:74" ht="15" customHeight="1">
      <c r="A659" s="48"/>
      <c r="E659" s="48"/>
      <c r="BP659" s="48"/>
      <c r="BQ659" s="48"/>
      <c r="BT659" s="48"/>
      <c r="BV659" s="48"/>
    </row>
    <row r="660" spans="1:74" ht="15" customHeight="1">
      <c r="A660" s="48"/>
      <c r="E660" s="48"/>
      <c r="BP660" s="48"/>
      <c r="BQ660" s="48"/>
      <c r="BT660" s="48"/>
      <c r="BV660" s="48"/>
    </row>
    <row r="661" spans="1:74" ht="15" customHeight="1">
      <c r="A661" s="48"/>
      <c r="E661" s="48"/>
      <c r="BP661" s="48"/>
      <c r="BQ661" s="48"/>
      <c r="BT661" s="48"/>
      <c r="BV661" s="48"/>
    </row>
    <row r="662" spans="1:74" ht="15" customHeight="1">
      <c r="A662" s="48"/>
      <c r="E662" s="48"/>
      <c r="BP662" s="48"/>
      <c r="BQ662" s="48"/>
      <c r="BT662" s="48"/>
      <c r="BV662" s="48"/>
    </row>
    <row r="663" spans="1:74" ht="15" customHeight="1">
      <c r="A663" s="48"/>
      <c r="E663" s="48"/>
      <c r="BP663" s="48"/>
      <c r="BQ663" s="48"/>
      <c r="BT663" s="48"/>
      <c r="BV663" s="48"/>
    </row>
    <row r="664" spans="1:74" ht="15" customHeight="1">
      <c r="A664" s="48"/>
      <c r="E664" s="48"/>
      <c r="BP664" s="48"/>
      <c r="BQ664" s="48"/>
      <c r="BT664" s="48"/>
      <c r="BV664" s="48"/>
    </row>
    <row r="665" spans="1:74" ht="15" customHeight="1">
      <c r="A665" s="48"/>
      <c r="E665" s="48"/>
      <c r="BP665" s="48"/>
      <c r="BQ665" s="48"/>
      <c r="BT665" s="48"/>
      <c r="BV665" s="48"/>
    </row>
    <row r="666" spans="1:74" ht="15" customHeight="1">
      <c r="A666" s="48"/>
      <c r="E666" s="48"/>
      <c r="BP666" s="48"/>
      <c r="BQ666" s="48"/>
      <c r="BT666" s="48"/>
      <c r="BV666" s="48"/>
    </row>
    <row r="667" spans="1:74" ht="15" customHeight="1">
      <c r="A667" s="48"/>
      <c r="E667" s="48"/>
      <c r="BP667" s="48"/>
      <c r="BQ667" s="48"/>
      <c r="BT667" s="48"/>
      <c r="BV667" s="48"/>
    </row>
    <row r="668" spans="1:74" ht="15" customHeight="1">
      <c r="A668" s="48"/>
      <c r="E668" s="48"/>
      <c r="BP668" s="48"/>
      <c r="BQ668" s="48"/>
      <c r="BT668" s="48"/>
      <c r="BV668" s="48"/>
    </row>
    <row r="669" spans="1:74" ht="15" customHeight="1">
      <c r="A669" s="48"/>
      <c r="E669" s="48"/>
      <c r="BP669" s="48"/>
      <c r="BQ669" s="48"/>
      <c r="BT669" s="48"/>
      <c r="BV669" s="48"/>
    </row>
    <row r="670" spans="1:74" ht="15" customHeight="1">
      <c r="A670" s="48"/>
      <c r="E670" s="48"/>
      <c r="BP670" s="48"/>
      <c r="BQ670" s="48"/>
      <c r="BT670" s="48"/>
      <c r="BV670" s="48"/>
    </row>
    <row r="671" spans="1:74" ht="15" customHeight="1">
      <c r="A671" s="48"/>
      <c r="E671" s="48"/>
      <c r="BP671" s="48"/>
      <c r="BQ671" s="48"/>
      <c r="BT671" s="48"/>
      <c r="BV671" s="48"/>
    </row>
    <row r="672" spans="1:74" ht="15" customHeight="1">
      <c r="A672" s="48"/>
      <c r="E672" s="48"/>
      <c r="BP672" s="48"/>
      <c r="BQ672" s="48"/>
      <c r="BT672" s="48"/>
      <c r="BV672" s="48"/>
    </row>
    <row r="673" spans="1:74" ht="15" customHeight="1">
      <c r="A673" s="48"/>
      <c r="E673" s="48"/>
      <c r="BP673" s="48"/>
      <c r="BQ673" s="48"/>
      <c r="BT673" s="48"/>
      <c r="BV673" s="48"/>
    </row>
    <row r="674" spans="1:74" ht="15" customHeight="1">
      <c r="A674" s="48"/>
      <c r="E674" s="48"/>
      <c r="BP674" s="48"/>
      <c r="BQ674" s="48"/>
      <c r="BT674" s="48"/>
      <c r="BV674" s="48"/>
    </row>
    <row r="675" spans="1:74" ht="15" customHeight="1">
      <c r="A675" s="48"/>
      <c r="E675" s="48"/>
      <c r="BP675" s="48"/>
      <c r="BQ675" s="48"/>
      <c r="BT675" s="48"/>
      <c r="BV675" s="48"/>
    </row>
    <row r="676" spans="1:74" ht="15" customHeight="1">
      <c r="A676" s="48"/>
      <c r="E676" s="48"/>
      <c r="BP676" s="48"/>
      <c r="BQ676" s="48"/>
      <c r="BT676" s="48"/>
      <c r="BV676" s="48"/>
    </row>
    <row r="677" spans="1:74" ht="15" customHeight="1">
      <c r="A677" s="48"/>
      <c r="E677" s="48"/>
      <c r="BP677" s="48"/>
      <c r="BQ677" s="48"/>
      <c r="BT677" s="48"/>
      <c r="BV677" s="48"/>
    </row>
    <row r="678" spans="1:74" ht="15" customHeight="1">
      <c r="A678" s="48"/>
      <c r="E678" s="48"/>
      <c r="BP678" s="48"/>
      <c r="BQ678" s="48"/>
      <c r="BT678" s="48"/>
      <c r="BV678" s="48"/>
    </row>
    <row r="679" spans="1:74" ht="15" customHeight="1">
      <c r="A679" s="48"/>
      <c r="E679" s="48"/>
      <c r="BP679" s="48"/>
      <c r="BQ679" s="48"/>
      <c r="BT679" s="48"/>
      <c r="BV679" s="48"/>
    </row>
    <row r="680" spans="1:74" ht="15" customHeight="1">
      <c r="A680" s="48"/>
      <c r="E680" s="48"/>
      <c r="BP680" s="48"/>
      <c r="BQ680" s="48"/>
      <c r="BT680" s="48"/>
      <c r="BV680" s="48"/>
    </row>
    <row r="681" spans="1:74" ht="15" customHeight="1">
      <c r="A681" s="48"/>
      <c r="E681" s="48"/>
      <c r="BP681" s="48"/>
      <c r="BQ681" s="48"/>
      <c r="BT681" s="48"/>
      <c r="BV681" s="48"/>
    </row>
    <row r="682" spans="1:74" ht="15" customHeight="1">
      <c r="A682" s="48"/>
      <c r="E682" s="48"/>
      <c r="BP682" s="48"/>
      <c r="BQ682" s="48"/>
      <c r="BT682" s="48"/>
      <c r="BV682" s="48"/>
    </row>
    <row r="683" spans="1:74" ht="15" customHeight="1">
      <c r="A683" s="48"/>
      <c r="E683" s="48"/>
      <c r="BP683" s="48"/>
      <c r="BQ683" s="48"/>
      <c r="BT683" s="48"/>
      <c r="BV683" s="48"/>
    </row>
    <row r="684" spans="1:74" ht="15" customHeight="1">
      <c r="A684" s="48"/>
      <c r="E684" s="48"/>
      <c r="BP684" s="48"/>
      <c r="BQ684" s="48"/>
      <c r="BT684" s="48"/>
      <c r="BV684" s="48"/>
    </row>
    <row r="685" spans="1:74" ht="15" customHeight="1">
      <c r="A685" s="48"/>
      <c r="E685" s="48"/>
      <c r="BP685" s="48"/>
      <c r="BQ685" s="48"/>
      <c r="BT685" s="48"/>
      <c r="BV685" s="48"/>
    </row>
    <row r="686" spans="1:74" ht="15" customHeight="1">
      <c r="A686" s="48"/>
      <c r="E686" s="48"/>
      <c r="BP686" s="48"/>
      <c r="BQ686" s="48"/>
      <c r="BT686" s="48"/>
      <c r="BV686" s="48"/>
    </row>
    <row r="687" spans="1:74" ht="15" customHeight="1">
      <c r="A687" s="48"/>
      <c r="E687" s="48"/>
      <c r="BP687" s="48"/>
      <c r="BQ687" s="48"/>
      <c r="BT687" s="48"/>
      <c r="BV687" s="48"/>
    </row>
    <row r="688" spans="1:74" ht="15" customHeight="1">
      <c r="A688" s="48"/>
      <c r="E688" s="48"/>
      <c r="BP688" s="48"/>
      <c r="BQ688" s="48"/>
      <c r="BT688" s="48"/>
      <c r="BV688" s="48"/>
    </row>
    <row r="689" spans="1:74" ht="15" customHeight="1">
      <c r="A689" s="48"/>
      <c r="E689" s="48"/>
      <c r="BP689" s="48"/>
      <c r="BQ689" s="48"/>
      <c r="BT689" s="48"/>
      <c r="BV689" s="48"/>
    </row>
    <row r="690" spans="1:74" ht="15" customHeight="1">
      <c r="A690" s="48"/>
      <c r="E690" s="48"/>
      <c r="BP690" s="48"/>
      <c r="BQ690" s="48"/>
      <c r="BT690" s="48"/>
      <c r="BV690" s="48"/>
    </row>
    <row r="691" spans="1:74" ht="15" customHeight="1">
      <c r="A691" s="48"/>
      <c r="E691" s="48"/>
      <c r="BP691" s="48"/>
      <c r="BQ691" s="48"/>
      <c r="BT691" s="48"/>
      <c r="BV691" s="48"/>
    </row>
    <row r="692" spans="1:74" ht="15" customHeight="1">
      <c r="A692" s="48"/>
      <c r="E692" s="48"/>
      <c r="BP692" s="48"/>
      <c r="BQ692" s="48"/>
      <c r="BT692" s="48"/>
      <c r="BV692" s="48"/>
    </row>
    <row r="693" spans="1:74" ht="15" customHeight="1">
      <c r="A693" s="48"/>
      <c r="E693" s="48"/>
      <c r="BP693" s="48"/>
      <c r="BQ693" s="48"/>
      <c r="BT693" s="48"/>
      <c r="BV693" s="48"/>
    </row>
    <row r="694" spans="1:74" ht="15" customHeight="1">
      <c r="A694" s="48"/>
      <c r="E694" s="48"/>
      <c r="BP694" s="48"/>
      <c r="BQ694" s="48"/>
      <c r="BT694" s="48"/>
      <c r="BV694" s="48"/>
    </row>
    <row r="695" spans="1:74" ht="15" customHeight="1">
      <c r="A695" s="48"/>
      <c r="E695" s="48"/>
      <c r="BP695" s="48"/>
      <c r="BQ695" s="48"/>
      <c r="BT695" s="48"/>
      <c r="BV695" s="48"/>
    </row>
    <row r="696" spans="1:74" ht="15" customHeight="1">
      <c r="A696" s="48"/>
      <c r="E696" s="48"/>
      <c r="BP696" s="48"/>
      <c r="BQ696" s="48"/>
      <c r="BT696" s="48"/>
      <c r="BV696" s="48"/>
    </row>
    <row r="697" spans="1:74" ht="15" customHeight="1">
      <c r="A697" s="48"/>
      <c r="E697" s="48"/>
      <c r="BP697" s="48"/>
      <c r="BQ697" s="48"/>
      <c r="BT697" s="48"/>
      <c r="BV697" s="48"/>
    </row>
    <row r="698" spans="1:74" ht="15" customHeight="1">
      <c r="A698" s="48"/>
      <c r="E698" s="48"/>
      <c r="BP698" s="48"/>
      <c r="BQ698" s="48"/>
      <c r="BT698" s="48"/>
      <c r="BV698" s="48"/>
    </row>
    <row r="699" spans="1:74" ht="15" customHeight="1">
      <c r="A699" s="48"/>
      <c r="E699" s="48"/>
      <c r="BP699" s="48"/>
      <c r="BQ699" s="48"/>
      <c r="BT699" s="48"/>
      <c r="BV699" s="48"/>
    </row>
    <row r="700" spans="1:74" ht="15" customHeight="1">
      <c r="A700" s="48"/>
      <c r="E700" s="48"/>
      <c r="BP700" s="48"/>
      <c r="BQ700" s="48"/>
      <c r="BT700" s="48"/>
      <c r="BV700" s="48"/>
    </row>
    <row r="701" spans="1:74" ht="15" customHeight="1">
      <c r="A701" s="48"/>
      <c r="E701" s="48"/>
      <c r="BP701" s="48"/>
      <c r="BQ701" s="48"/>
      <c r="BT701" s="48"/>
      <c r="BV701" s="48"/>
    </row>
    <row r="702" spans="1:74" ht="15" customHeight="1">
      <c r="A702" s="48"/>
      <c r="E702" s="48"/>
      <c r="BP702" s="48"/>
      <c r="BQ702" s="48"/>
      <c r="BT702" s="48"/>
      <c r="BV702" s="48"/>
    </row>
    <row r="703" spans="1:74" ht="15" customHeight="1">
      <c r="A703" s="48"/>
      <c r="E703" s="48"/>
      <c r="BP703" s="48"/>
      <c r="BQ703" s="48"/>
      <c r="BT703" s="48"/>
      <c r="BV703" s="48"/>
    </row>
    <row r="704" spans="1:74" ht="15" customHeight="1">
      <c r="A704" s="48"/>
      <c r="E704" s="48"/>
      <c r="BP704" s="48"/>
      <c r="BQ704" s="48"/>
      <c r="BT704" s="48"/>
      <c r="BV704" s="48"/>
    </row>
    <row r="705" spans="1:74" ht="15" customHeight="1">
      <c r="A705" s="48"/>
      <c r="E705" s="48"/>
      <c r="BP705" s="48"/>
      <c r="BQ705" s="48"/>
      <c r="BT705" s="48"/>
      <c r="BV705" s="48"/>
    </row>
    <row r="706" spans="1:74" ht="15" customHeight="1">
      <c r="A706" s="48"/>
      <c r="E706" s="48"/>
      <c r="BP706" s="48"/>
      <c r="BQ706" s="48"/>
      <c r="BT706" s="48"/>
      <c r="BV706" s="48"/>
    </row>
    <row r="707" spans="1:74" ht="15" customHeight="1">
      <c r="A707" s="48"/>
      <c r="E707" s="48"/>
      <c r="BP707" s="48"/>
      <c r="BQ707" s="48"/>
      <c r="BT707" s="48"/>
      <c r="BV707" s="48"/>
    </row>
    <row r="708" spans="1:74" ht="15" customHeight="1">
      <c r="A708" s="48"/>
      <c r="E708" s="48"/>
      <c r="BP708" s="48"/>
      <c r="BQ708" s="48"/>
      <c r="BT708" s="48"/>
      <c r="BV708" s="48"/>
    </row>
    <row r="709" spans="1:74" ht="15" customHeight="1">
      <c r="A709" s="48"/>
      <c r="E709" s="48"/>
      <c r="BP709" s="48"/>
      <c r="BQ709" s="48"/>
      <c r="BT709" s="48"/>
      <c r="BV709" s="48"/>
    </row>
    <row r="710" spans="1:74" ht="15" customHeight="1">
      <c r="A710" s="48"/>
      <c r="E710" s="48"/>
      <c r="BP710" s="48"/>
      <c r="BQ710" s="48"/>
      <c r="BT710" s="48"/>
      <c r="BV710" s="48"/>
    </row>
    <row r="711" spans="1:74" ht="15" customHeight="1">
      <c r="A711" s="48"/>
      <c r="E711" s="48"/>
      <c r="BP711" s="48"/>
      <c r="BQ711" s="48"/>
      <c r="BT711" s="48"/>
      <c r="BV711" s="48"/>
    </row>
    <row r="712" spans="1:74" ht="15" customHeight="1">
      <c r="A712" s="48"/>
      <c r="E712" s="48"/>
      <c r="BP712" s="48"/>
      <c r="BQ712" s="48"/>
      <c r="BT712" s="48"/>
      <c r="BV712" s="48"/>
    </row>
    <row r="713" spans="1:74" ht="15" customHeight="1">
      <c r="A713" s="48"/>
      <c r="E713" s="48"/>
      <c r="BP713" s="48"/>
      <c r="BQ713" s="48"/>
      <c r="BT713" s="48"/>
      <c r="BV713" s="48"/>
    </row>
    <row r="714" spans="1:74" ht="15" customHeight="1">
      <c r="A714" s="48"/>
      <c r="E714" s="48"/>
      <c r="BP714" s="48"/>
      <c r="BQ714" s="48"/>
      <c r="BT714" s="48"/>
      <c r="BV714" s="48"/>
    </row>
    <row r="715" spans="1:74" ht="15" customHeight="1">
      <c r="A715" s="48"/>
      <c r="E715" s="48"/>
      <c r="BP715" s="48"/>
      <c r="BQ715" s="48"/>
      <c r="BT715" s="48"/>
      <c r="BV715" s="48"/>
    </row>
    <row r="716" spans="1:74" ht="15" customHeight="1">
      <c r="A716" s="48"/>
      <c r="E716" s="48"/>
      <c r="BP716" s="48"/>
      <c r="BQ716" s="48"/>
      <c r="BT716" s="48"/>
      <c r="BV716" s="48"/>
    </row>
    <row r="717" spans="1:74" ht="15" customHeight="1">
      <c r="A717" s="48"/>
      <c r="E717" s="48"/>
      <c r="BP717" s="48"/>
      <c r="BQ717" s="48"/>
      <c r="BT717" s="48"/>
      <c r="BV717" s="48"/>
    </row>
    <row r="718" spans="1:74" ht="15" customHeight="1">
      <c r="A718" s="48"/>
      <c r="E718" s="48"/>
      <c r="BP718" s="48"/>
      <c r="BQ718" s="48"/>
      <c r="BT718" s="48"/>
      <c r="BV718" s="48"/>
    </row>
    <row r="719" spans="1:74" ht="15" customHeight="1">
      <c r="A719" s="48"/>
      <c r="E719" s="48"/>
      <c r="BP719" s="48"/>
      <c r="BQ719" s="48"/>
      <c r="BT719" s="48"/>
      <c r="BV719" s="48"/>
    </row>
    <row r="720" spans="1:74" ht="15" customHeight="1">
      <c r="A720" s="48"/>
      <c r="E720" s="48"/>
      <c r="BP720" s="48"/>
      <c r="BQ720" s="48"/>
      <c r="BT720" s="48"/>
      <c r="BV720" s="48"/>
    </row>
    <row r="721" spans="1:74" ht="15" customHeight="1">
      <c r="A721" s="48"/>
      <c r="E721" s="48"/>
      <c r="BP721" s="48"/>
      <c r="BQ721" s="48"/>
      <c r="BT721" s="48"/>
      <c r="BV721" s="48"/>
    </row>
    <row r="722" spans="1:74" ht="15" customHeight="1">
      <c r="A722" s="48"/>
      <c r="E722" s="48"/>
      <c r="BP722" s="48"/>
      <c r="BQ722" s="48"/>
      <c r="BT722" s="48"/>
      <c r="BV722" s="48"/>
    </row>
    <row r="723" spans="1:74" ht="15" customHeight="1">
      <c r="A723" s="48"/>
      <c r="E723" s="48"/>
      <c r="BP723" s="48"/>
      <c r="BQ723" s="48"/>
      <c r="BT723" s="48"/>
      <c r="BV723" s="48"/>
    </row>
    <row r="724" spans="1:74" ht="15" customHeight="1">
      <c r="A724" s="48"/>
      <c r="E724" s="48"/>
      <c r="BP724" s="48"/>
      <c r="BQ724" s="48"/>
      <c r="BT724" s="48"/>
      <c r="BV724" s="48"/>
    </row>
    <row r="725" spans="1:74" ht="15" customHeight="1">
      <c r="A725" s="48"/>
      <c r="E725" s="48"/>
      <c r="BP725" s="48"/>
      <c r="BQ725" s="48"/>
      <c r="BT725" s="48"/>
      <c r="BV725" s="48"/>
    </row>
    <row r="726" spans="1:74" ht="15" customHeight="1">
      <c r="A726" s="48"/>
      <c r="E726" s="48"/>
      <c r="BP726" s="48"/>
      <c r="BQ726" s="48"/>
      <c r="BT726" s="48"/>
      <c r="BV726" s="48"/>
    </row>
    <row r="727" spans="1:74" ht="15" customHeight="1">
      <c r="A727" s="48"/>
      <c r="E727" s="48"/>
      <c r="BP727" s="48"/>
      <c r="BQ727" s="48"/>
      <c r="BT727" s="48"/>
      <c r="BV727" s="48"/>
    </row>
    <row r="728" spans="1:74" ht="15" customHeight="1">
      <c r="A728" s="48"/>
      <c r="E728" s="48"/>
      <c r="BP728" s="48"/>
      <c r="BQ728" s="48"/>
      <c r="BT728" s="48"/>
      <c r="BV728" s="48"/>
    </row>
    <row r="729" spans="1:74" ht="15" customHeight="1">
      <c r="A729" s="48"/>
      <c r="E729" s="48"/>
      <c r="BP729" s="48"/>
      <c r="BQ729" s="48"/>
      <c r="BT729" s="48"/>
      <c r="BV729" s="48"/>
    </row>
    <row r="730" spans="1:74" ht="15" customHeight="1">
      <c r="A730" s="48"/>
      <c r="E730" s="48"/>
      <c r="BP730" s="48"/>
      <c r="BQ730" s="48"/>
      <c r="BT730" s="48"/>
      <c r="BV730" s="48"/>
    </row>
    <row r="731" spans="1:74" ht="15" customHeight="1">
      <c r="A731" s="48"/>
      <c r="E731" s="48"/>
      <c r="BP731" s="48"/>
      <c r="BQ731" s="48"/>
      <c r="BT731" s="48"/>
      <c r="BV731" s="48"/>
    </row>
    <row r="732" spans="1:74" ht="15" customHeight="1">
      <c r="A732" s="48"/>
      <c r="E732" s="48"/>
      <c r="BP732" s="48"/>
      <c r="BQ732" s="48"/>
      <c r="BT732" s="48"/>
      <c r="BV732" s="48"/>
    </row>
    <row r="733" spans="1:74" ht="15" customHeight="1">
      <c r="A733" s="48"/>
      <c r="E733" s="48"/>
      <c r="BP733" s="48"/>
      <c r="BQ733" s="48"/>
      <c r="BT733" s="48"/>
      <c r="BV733" s="48"/>
    </row>
    <row r="734" spans="1:74" ht="15" customHeight="1">
      <c r="A734" s="48"/>
      <c r="E734" s="48"/>
      <c r="BP734" s="48"/>
      <c r="BQ734" s="48"/>
      <c r="BT734" s="48"/>
      <c r="BV734" s="48"/>
    </row>
    <row r="735" spans="1:74" ht="15" customHeight="1">
      <c r="A735" s="48"/>
      <c r="E735" s="48"/>
      <c r="BP735" s="48"/>
      <c r="BQ735" s="48"/>
      <c r="BT735" s="48"/>
      <c r="BV735" s="48"/>
    </row>
    <row r="736" spans="1:74" ht="15" customHeight="1">
      <c r="A736" s="48"/>
      <c r="E736" s="48"/>
      <c r="BP736" s="48"/>
      <c r="BQ736" s="48"/>
      <c r="BT736" s="48"/>
      <c r="BV736" s="48"/>
    </row>
    <row r="737" spans="1:74" ht="15" customHeight="1">
      <c r="A737" s="48"/>
      <c r="E737" s="48"/>
      <c r="BP737" s="48"/>
      <c r="BQ737" s="48"/>
      <c r="BT737" s="48"/>
      <c r="BV737" s="48"/>
    </row>
    <row r="738" spans="1:74" ht="15" customHeight="1">
      <c r="A738" s="48"/>
      <c r="E738" s="48"/>
      <c r="BP738" s="48"/>
      <c r="BQ738" s="48"/>
      <c r="BT738" s="48"/>
      <c r="BV738" s="48"/>
    </row>
    <row r="739" spans="1:74" ht="15" customHeight="1">
      <c r="A739" s="48"/>
      <c r="E739" s="48"/>
      <c r="BP739" s="48"/>
      <c r="BQ739" s="48"/>
      <c r="BT739" s="48"/>
      <c r="BV739" s="48"/>
    </row>
    <row r="740" spans="1:74" ht="15" customHeight="1">
      <c r="A740" s="48"/>
      <c r="E740" s="48"/>
      <c r="BP740" s="48"/>
      <c r="BQ740" s="48"/>
      <c r="BT740" s="48"/>
      <c r="BV740" s="48"/>
    </row>
    <row r="741" spans="1:74" ht="15" customHeight="1">
      <c r="A741" s="48"/>
      <c r="E741" s="48"/>
      <c r="BP741" s="48"/>
      <c r="BQ741" s="48"/>
      <c r="BT741" s="48"/>
      <c r="BV741" s="48"/>
    </row>
    <row r="742" spans="1:74" ht="15" customHeight="1">
      <c r="A742" s="48"/>
      <c r="E742" s="48"/>
      <c r="BP742" s="48"/>
      <c r="BQ742" s="48"/>
      <c r="BT742" s="48"/>
      <c r="BV742" s="48"/>
    </row>
    <row r="743" spans="1:74" ht="15" customHeight="1">
      <c r="A743" s="48"/>
      <c r="E743" s="48"/>
      <c r="BP743" s="48"/>
      <c r="BQ743" s="48"/>
      <c r="BT743" s="48"/>
      <c r="BV743" s="48"/>
    </row>
    <row r="744" spans="1:74" ht="15" customHeight="1">
      <c r="A744" s="48"/>
      <c r="E744" s="48"/>
      <c r="BP744" s="48"/>
      <c r="BQ744" s="48"/>
      <c r="BT744" s="48"/>
      <c r="BV744" s="48"/>
    </row>
    <row r="745" spans="1:74" ht="15" customHeight="1">
      <c r="A745" s="48"/>
      <c r="E745" s="48"/>
      <c r="BP745" s="48"/>
      <c r="BQ745" s="48"/>
      <c r="BT745" s="48"/>
      <c r="BV745" s="48"/>
    </row>
    <row r="746" spans="1:74" ht="15" customHeight="1">
      <c r="A746" s="48"/>
      <c r="E746" s="48"/>
      <c r="BP746" s="48"/>
      <c r="BQ746" s="48"/>
      <c r="BT746" s="48"/>
      <c r="BV746" s="48"/>
    </row>
    <row r="747" spans="1:74" ht="15" customHeight="1">
      <c r="A747" s="48"/>
      <c r="E747" s="48"/>
      <c r="BP747" s="48"/>
      <c r="BQ747" s="48"/>
      <c r="BT747" s="48"/>
      <c r="BV747" s="48"/>
    </row>
    <row r="748" spans="1:74" ht="15" customHeight="1">
      <c r="A748" s="48"/>
      <c r="E748" s="48"/>
      <c r="BP748" s="48"/>
      <c r="BQ748" s="48"/>
      <c r="BT748" s="48"/>
      <c r="BV748" s="48"/>
    </row>
    <row r="749" spans="1:74" ht="15" customHeight="1">
      <c r="A749" s="48"/>
      <c r="E749" s="48"/>
      <c r="BP749" s="48"/>
      <c r="BQ749" s="48"/>
      <c r="BT749" s="48"/>
      <c r="BV749" s="48"/>
    </row>
    <row r="750" spans="1:74" ht="15" customHeight="1">
      <c r="A750" s="48"/>
      <c r="E750" s="48"/>
      <c r="BP750" s="48"/>
      <c r="BQ750" s="48"/>
      <c r="BT750" s="48"/>
      <c r="BV750" s="48"/>
    </row>
    <row r="751" spans="1:74" ht="15" customHeight="1">
      <c r="A751" s="48"/>
      <c r="E751" s="48"/>
      <c r="BP751" s="48"/>
      <c r="BQ751" s="48"/>
      <c r="BT751" s="48"/>
      <c r="BV751" s="48"/>
    </row>
    <row r="752" spans="1:74" ht="15" customHeight="1">
      <c r="A752" s="48"/>
      <c r="E752" s="48"/>
      <c r="BP752" s="48"/>
      <c r="BQ752" s="48"/>
      <c r="BT752" s="48"/>
      <c r="BV752" s="48"/>
    </row>
    <row r="753" spans="1:74" ht="15" customHeight="1">
      <c r="A753" s="48"/>
      <c r="E753" s="48"/>
      <c r="BP753" s="48"/>
      <c r="BQ753" s="48"/>
      <c r="BT753" s="48"/>
      <c r="BV753" s="48"/>
    </row>
    <row r="754" spans="1:74" ht="15" customHeight="1">
      <c r="A754" s="48"/>
      <c r="E754" s="48"/>
      <c r="BP754" s="48"/>
      <c r="BQ754" s="48"/>
      <c r="BT754" s="48"/>
      <c r="BV754" s="48"/>
    </row>
    <row r="755" spans="1:74" ht="15" customHeight="1">
      <c r="A755" s="48"/>
      <c r="E755" s="48"/>
      <c r="BP755" s="48"/>
      <c r="BQ755" s="48"/>
      <c r="BT755" s="48"/>
      <c r="BV755" s="48"/>
    </row>
    <row r="756" spans="1:74" ht="15" customHeight="1">
      <c r="A756" s="48"/>
      <c r="E756" s="48"/>
      <c r="BP756" s="48"/>
      <c r="BQ756" s="48"/>
      <c r="BT756" s="48"/>
      <c r="BV756" s="48"/>
    </row>
    <row r="757" spans="1:74" ht="15" customHeight="1">
      <c r="A757" s="48"/>
      <c r="E757" s="48"/>
      <c r="BP757" s="48"/>
      <c r="BQ757" s="48"/>
      <c r="BT757" s="48"/>
      <c r="BV757" s="48"/>
    </row>
    <row r="758" spans="1:74" ht="15" customHeight="1">
      <c r="A758" s="48"/>
      <c r="E758" s="48"/>
      <c r="BP758" s="48"/>
      <c r="BQ758" s="48"/>
      <c r="BT758" s="48"/>
      <c r="BV758" s="48"/>
    </row>
    <row r="759" spans="1:74" ht="15" customHeight="1">
      <c r="A759" s="48"/>
      <c r="E759" s="48"/>
      <c r="BP759" s="48"/>
      <c r="BQ759" s="48"/>
      <c r="BT759" s="48"/>
      <c r="BV759" s="48"/>
    </row>
    <row r="760" spans="1:74" ht="15" customHeight="1">
      <c r="A760" s="48"/>
      <c r="E760" s="48"/>
      <c r="BP760" s="48"/>
      <c r="BQ760" s="48"/>
      <c r="BT760" s="48"/>
      <c r="BV760" s="48"/>
    </row>
    <row r="761" spans="1:74" ht="15" customHeight="1">
      <c r="A761" s="48"/>
      <c r="E761" s="48"/>
      <c r="BP761" s="48"/>
      <c r="BQ761" s="48"/>
      <c r="BT761" s="48"/>
      <c r="BV761" s="48"/>
    </row>
    <row r="762" spans="1:74" ht="15" customHeight="1">
      <c r="A762" s="48"/>
      <c r="E762" s="48"/>
      <c r="BP762" s="48"/>
      <c r="BQ762" s="48"/>
      <c r="BT762" s="48"/>
      <c r="BV762" s="48"/>
    </row>
    <row r="763" spans="1:74" ht="15" customHeight="1">
      <c r="A763" s="48"/>
      <c r="E763" s="48"/>
      <c r="BP763" s="48"/>
      <c r="BQ763" s="48"/>
      <c r="BT763" s="48"/>
      <c r="BV763" s="48"/>
    </row>
    <row r="764" spans="1:74" ht="15" customHeight="1">
      <c r="A764" s="48"/>
      <c r="E764" s="48"/>
      <c r="BP764" s="48"/>
      <c r="BQ764" s="48"/>
      <c r="BT764" s="48"/>
      <c r="BV764" s="48"/>
    </row>
    <row r="765" spans="1:74" ht="15" customHeight="1">
      <c r="A765" s="48"/>
      <c r="E765" s="48"/>
      <c r="BP765" s="48"/>
      <c r="BQ765" s="48"/>
      <c r="BT765" s="48"/>
      <c r="BV765" s="48"/>
    </row>
    <row r="766" spans="1:74" ht="15" customHeight="1">
      <c r="A766" s="48"/>
      <c r="E766" s="48"/>
      <c r="BP766" s="48"/>
      <c r="BQ766" s="48"/>
      <c r="BT766" s="48"/>
      <c r="BV766" s="48"/>
    </row>
    <row r="767" spans="1:74" ht="15" customHeight="1">
      <c r="A767" s="48"/>
      <c r="E767" s="48"/>
      <c r="BP767" s="48"/>
      <c r="BQ767" s="48"/>
      <c r="BT767" s="48"/>
      <c r="BV767" s="48"/>
    </row>
    <row r="768" spans="1:74" ht="15" customHeight="1">
      <c r="A768" s="48"/>
      <c r="E768" s="48"/>
      <c r="BP768" s="48"/>
      <c r="BQ768" s="48"/>
      <c r="BT768" s="48"/>
      <c r="BV768" s="48"/>
    </row>
    <row r="769" spans="1:74" ht="15" customHeight="1">
      <c r="A769" s="48"/>
      <c r="E769" s="48"/>
      <c r="BP769" s="48"/>
      <c r="BQ769" s="48"/>
      <c r="BT769" s="48"/>
      <c r="BV769" s="48"/>
    </row>
    <row r="770" spans="1:74" ht="15" customHeight="1">
      <c r="A770" s="48"/>
      <c r="E770" s="48"/>
      <c r="BP770" s="48"/>
      <c r="BQ770" s="48"/>
      <c r="BT770" s="48"/>
      <c r="BV770" s="48"/>
    </row>
    <row r="771" spans="1:74" ht="15" customHeight="1">
      <c r="A771" s="48"/>
      <c r="E771" s="48"/>
      <c r="BP771" s="48"/>
      <c r="BQ771" s="48"/>
      <c r="BT771" s="48"/>
      <c r="BV771" s="48"/>
    </row>
    <row r="772" spans="1:74" ht="15" customHeight="1">
      <c r="A772" s="48"/>
      <c r="E772" s="48"/>
      <c r="BP772" s="48"/>
      <c r="BQ772" s="48"/>
      <c r="BT772" s="48"/>
      <c r="BV772" s="48"/>
    </row>
    <row r="773" spans="1:74" ht="15" customHeight="1">
      <c r="A773" s="48"/>
      <c r="E773" s="48"/>
      <c r="BP773" s="48"/>
      <c r="BQ773" s="48"/>
      <c r="BT773" s="48"/>
      <c r="BV773" s="48"/>
    </row>
    <row r="774" spans="1:74" ht="15" customHeight="1">
      <c r="A774" s="48"/>
      <c r="E774" s="48"/>
      <c r="BP774" s="48"/>
      <c r="BQ774" s="48"/>
      <c r="BT774" s="48"/>
      <c r="BV774" s="48"/>
    </row>
    <row r="775" spans="1:74" ht="15" customHeight="1">
      <c r="A775" s="48"/>
      <c r="E775" s="48"/>
      <c r="BP775" s="48"/>
      <c r="BQ775" s="48"/>
      <c r="BT775" s="48"/>
      <c r="BV775" s="48"/>
    </row>
    <row r="776" spans="1:74" ht="15" customHeight="1">
      <c r="A776" s="48"/>
      <c r="E776" s="48"/>
      <c r="BP776" s="48"/>
      <c r="BQ776" s="48"/>
      <c r="BT776" s="48"/>
      <c r="BV776" s="48"/>
    </row>
    <row r="777" spans="1:74" ht="15" customHeight="1">
      <c r="A777" s="48"/>
      <c r="E777" s="48"/>
      <c r="BP777" s="48"/>
      <c r="BQ777" s="48"/>
      <c r="BT777" s="48"/>
      <c r="BV777" s="48"/>
    </row>
    <row r="778" spans="1:74" ht="15" customHeight="1">
      <c r="A778" s="48"/>
      <c r="E778" s="48"/>
      <c r="BP778" s="48"/>
      <c r="BQ778" s="48"/>
      <c r="BT778" s="48"/>
      <c r="BV778" s="48"/>
    </row>
    <row r="779" spans="1:74" ht="15" customHeight="1">
      <c r="A779" s="48"/>
      <c r="E779" s="48"/>
      <c r="BP779" s="48"/>
      <c r="BQ779" s="48"/>
      <c r="BT779" s="48"/>
      <c r="BV779" s="48"/>
    </row>
    <row r="780" spans="1:74" ht="15" customHeight="1">
      <c r="A780" s="48"/>
      <c r="E780" s="48"/>
      <c r="BP780" s="48"/>
      <c r="BQ780" s="48"/>
      <c r="BT780" s="48"/>
      <c r="BV780" s="48"/>
    </row>
    <row r="781" spans="1:74" ht="15" customHeight="1">
      <c r="A781" s="48"/>
      <c r="E781" s="48"/>
      <c r="BP781" s="48"/>
      <c r="BQ781" s="48"/>
      <c r="BT781" s="48"/>
      <c r="BV781" s="48"/>
    </row>
    <row r="782" spans="1:74" ht="15" customHeight="1">
      <c r="A782" s="48"/>
      <c r="E782" s="48"/>
      <c r="BP782" s="48"/>
      <c r="BQ782" s="48"/>
      <c r="BT782" s="48"/>
      <c r="BV782" s="48"/>
    </row>
    <row r="783" spans="1:74" ht="15" customHeight="1">
      <c r="A783" s="48"/>
      <c r="E783" s="48"/>
      <c r="BP783" s="48"/>
      <c r="BQ783" s="48"/>
      <c r="BT783" s="48"/>
      <c r="BV783" s="48"/>
    </row>
    <row r="784" spans="1:74" ht="15" customHeight="1">
      <c r="A784" s="48"/>
      <c r="E784" s="48"/>
      <c r="BP784" s="48"/>
      <c r="BQ784" s="48"/>
      <c r="BT784" s="48"/>
      <c r="BV784" s="48"/>
    </row>
    <row r="785" spans="1:74" ht="15" customHeight="1">
      <c r="A785" s="48"/>
      <c r="E785" s="48"/>
      <c r="BP785" s="48"/>
      <c r="BQ785" s="48"/>
      <c r="BT785" s="48"/>
      <c r="BV785" s="48"/>
    </row>
    <row r="786" spans="1:74" ht="15" customHeight="1">
      <c r="A786" s="48"/>
      <c r="E786" s="48"/>
      <c r="BP786" s="48"/>
      <c r="BQ786" s="48"/>
      <c r="BT786" s="48"/>
      <c r="BV786" s="48"/>
    </row>
    <row r="787" spans="1:74" ht="15" customHeight="1">
      <c r="A787" s="48"/>
      <c r="E787" s="48"/>
      <c r="BP787" s="48"/>
      <c r="BQ787" s="48"/>
      <c r="BT787" s="48"/>
      <c r="BV787" s="48"/>
    </row>
    <row r="788" spans="1:74" ht="15" customHeight="1">
      <c r="A788" s="48"/>
      <c r="E788" s="48"/>
      <c r="BP788" s="48"/>
      <c r="BQ788" s="48"/>
      <c r="BT788" s="48"/>
      <c r="BV788" s="48"/>
    </row>
    <row r="789" spans="1:74" ht="15" customHeight="1">
      <c r="A789" s="48"/>
      <c r="E789" s="48"/>
      <c r="BP789" s="48"/>
      <c r="BQ789" s="48"/>
      <c r="BT789" s="48"/>
      <c r="BV789" s="48"/>
    </row>
    <row r="790" spans="1:74" ht="15" customHeight="1">
      <c r="A790" s="48"/>
      <c r="E790" s="48"/>
      <c r="BP790" s="48"/>
      <c r="BQ790" s="48"/>
      <c r="BT790" s="48"/>
      <c r="BV790" s="48"/>
    </row>
    <row r="791" spans="1:74" ht="15" customHeight="1">
      <c r="A791" s="48"/>
      <c r="E791" s="48"/>
      <c r="BP791" s="48"/>
      <c r="BQ791" s="48"/>
      <c r="BT791" s="48"/>
      <c r="BV791" s="48"/>
    </row>
    <row r="792" spans="1:74" ht="15" customHeight="1">
      <c r="A792" s="48"/>
      <c r="E792" s="48"/>
      <c r="BP792" s="48"/>
      <c r="BQ792" s="48"/>
      <c r="BT792" s="48"/>
      <c r="BV792" s="48"/>
    </row>
    <row r="793" spans="1:74" ht="15" customHeight="1">
      <c r="A793" s="48"/>
      <c r="E793" s="48"/>
      <c r="BP793" s="48"/>
      <c r="BQ793" s="48"/>
      <c r="BT793" s="48"/>
      <c r="BV793" s="48"/>
    </row>
    <row r="794" spans="1:74" ht="15" customHeight="1">
      <c r="A794" s="48"/>
      <c r="E794" s="48"/>
      <c r="BP794" s="48"/>
      <c r="BQ794" s="48"/>
      <c r="BT794" s="48"/>
      <c r="BV794" s="48"/>
    </row>
    <row r="795" spans="1:74" ht="15" customHeight="1">
      <c r="A795" s="48"/>
      <c r="E795" s="48"/>
      <c r="BP795" s="48"/>
      <c r="BQ795" s="48"/>
      <c r="BT795" s="48"/>
      <c r="BV795" s="48"/>
    </row>
    <row r="796" spans="1:74" ht="15" customHeight="1">
      <c r="A796" s="48"/>
      <c r="E796" s="48"/>
      <c r="BP796" s="48"/>
      <c r="BQ796" s="48"/>
      <c r="BT796" s="48"/>
      <c r="BV796" s="48"/>
    </row>
    <row r="797" spans="1:74" ht="15" customHeight="1">
      <c r="A797" s="48"/>
      <c r="E797" s="48"/>
      <c r="BP797" s="48"/>
      <c r="BQ797" s="48"/>
      <c r="BT797" s="48"/>
      <c r="BV797" s="48"/>
    </row>
    <row r="798" spans="1:74" ht="15" customHeight="1">
      <c r="A798" s="48"/>
      <c r="E798" s="48"/>
      <c r="BP798" s="48"/>
      <c r="BQ798" s="48"/>
      <c r="BT798" s="48"/>
      <c r="BV798" s="48"/>
    </row>
    <row r="799" spans="1:74" ht="15" customHeight="1">
      <c r="A799" s="48"/>
      <c r="E799" s="48"/>
      <c r="BP799" s="48"/>
      <c r="BQ799" s="48"/>
      <c r="BT799" s="48"/>
      <c r="BV799" s="48"/>
    </row>
    <row r="800" spans="1:74" ht="15" customHeight="1">
      <c r="A800" s="48"/>
      <c r="E800" s="48"/>
      <c r="BP800" s="48"/>
      <c r="BQ800" s="48"/>
      <c r="BT800" s="48"/>
      <c r="BV800" s="48"/>
    </row>
    <row r="801" spans="1:74" ht="15" customHeight="1">
      <c r="A801" s="48"/>
      <c r="E801" s="48"/>
      <c r="BP801" s="48"/>
      <c r="BQ801" s="48"/>
      <c r="BT801" s="48"/>
      <c r="BV801" s="48"/>
    </row>
    <row r="802" spans="1:74" ht="15" customHeight="1">
      <c r="A802" s="48"/>
      <c r="E802" s="48"/>
      <c r="BP802" s="48"/>
      <c r="BQ802" s="48"/>
      <c r="BT802" s="48"/>
      <c r="BV802" s="48"/>
    </row>
    <row r="803" spans="1:74" ht="15" customHeight="1">
      <c r="A803" s="48"/>
      <c r="E803" s="48"/>
      <c r="BP803" s="48"/>
      <c r="BQ803" s="48"/>
      <c r="BT803" s="48"/>
      <c r="BV803" s="48"/>
    </row>
    <row r="804" spans="1:74" ht="15" customHeight="1">
      <c r="A804" s="48"/>
      <c r="E804" s="48"/>
      <c r="BP804" s="48"/>
      <c r="BQ804" s="48"/>
      <c r="BT804" s="48"/>
      <c r="BV804" s="48"/>
    </row>
    <row r="805" spans="1:74" ht="15" customHeight="1">
      <c r="A805" s="48"/>
      <c r="E805" s="48"/>
      <c r="BP805" s="48"/>
      <c r="BQ805" s="48"/>
      <c r="BT805" s="48"/>
      <c r="BV805" s="48"/>
    </row>
    <row r="806" spans="1:74" ht="15" customHeight="1">
      <c r="A806" s="48"/>
      <c r="E806" s="48"/>
      <c r="BP806" s="48"/>
      <c r="BQ806" s="48"/>
      <c r="BT806" s="48"/>
      <c r="BV806" s="48"/>
    </row>
    <row r="807" spans="1:74" ht="15" customHeight="1">
      <c r="A807" s="48"/>
      <c r="E807" s="48"/>
      <c r="BP807" s="48"/>
      <c r="BQ807" s="48"/>
      <c r="BT807" s="48"/>
      <c r="BV807" s="48"/>
    </row>
    <row r="808" spans="1:74" ht="15" customHeight="1">
      <c r="A808" s="48"/>
      <c r="E808" s="48"/>
      <c r="BP808" s="48"/>
      <c r="BQ808" s="48"/>
      <c r="BT808" s="48"/>
      <c r="BV808" s="48"/>
    </row>
    <row r="809" spans="1:74" ht="15" customHeight="1">
      <c r="A809" s="48"/>
      <c r="E809" s="48"/>
      <c r="BP809" s="48"/>
      <c r="BQ809" s="48"/>
      <c r="BT809" s="48"/>
      <c r="BV809" s="48"/>
    </row>
    <row r="810" spans="1:74" ht="15" customHeight="1">
      <c r="A810" s="48"/>
      <c r="E810" s="48"/>
      <c r="BP810" s="48"/>
      <c r="BQ810" s="48"/>
      <c r="BT810" s="48"/>
      <c r="BV810" s="48"/>
    </row>
    <row r="811" spans="1:74" ht="15" customHeight="1">
      <c r="A811" s="48"/>
      <c r="E811" s="48"/>
      <c r="BP811" s="48"/>
      <c r="BQ811" s="48"/>
      <c r="BT811" s="48"/>
      <c r="BV811" s="48"/>
    </row>
    <row r="812" spans="1:74" ht="15" customHeight="1">
      <c r="A812" s="48"/>
      <c r="E812" s="48"/>
      <c r="BP812" s="48"/>
      <c r="BQ812" s="48"/>
      <c r="BT812" s="48"/>
      <c r="BV812" s="48"/>
    </row>
    <row r="813" spans="1:74" ht="15" customHeight="1">
      <c r="A813" s="48"/>
      <c r="E813" s="48"/>
      <c r="BP813" s="48"/>
      <c r="BQ813" s="48"/>
      <c r="BT813" s="48"/>
      <c r="BV813" s="48"/>
    </row>
    <row r="814" spans="1:74" ht="15" customHeight="1">
      <c r="A814" s="48"/>
      <c r="E814" s="48"/>
      <c r="BP814" s="48"/>
      <c r="BQ814" s="48"/>
      <c r="BT814" s="48"/>
      <c r="BV814" s="48"/>
    </row>
    <row r="815" spans="1:74" ht="15" customHeight="1">
      <c r="A815" s="48"/>
      <c r="E815" s="48"/>
      <c r="BP815" s="48"/>
      <c r="BQ815" s="48"/>
      <c r="BT815" s="48"/>
      <c r="BV815" s="48"/>
    </row>
    <row r="816" spans="1:74" ht="15" customHeight="1">
      <c r="A816" s="48"/>
      <c r="E816" s="48"/>
      <c r="BP816" s="48"/>
      <c r="BQ816" s="48"/>
      <c r="BT816" s="48"/>
      <c r="BV816" s="48"/>
    </row>
    <row r="817" spans="1:74" ht="15" customHeight="1">
      <c r="A817" s="48"/>
      <c r="E817" s="48"/>
      <c r="BP817" s="48"/>
      <c r="BQ817" s="48"/>
      <c r="BT817" s="48"/>
      <c r="BV817" s="48"/>
    </row>
    <row r="818" spans="1:74" ht="15" customHeight="1">
      <c r="A818" s="48"/>
      <c r="E818" s="48"/>
      <c r="BP818" s="48"/>
      <c r="BQ818" s="48"/>
      <c r="BT818" s="48"/>
      <c r="BV818" s="48"/>
    </row>
    <row r="819" spans="1:74" ht="15" customHeight="1">
      <c r="A819" s="48"/>
      <c r="E819" s="48"/>
      <c r="BP819" s="48"/>
      <c r="BQ819" s="48"/>
      <c r="BT819" s="48"/>
      <c r="BV819" s="48"/>
    </row>
    <row r="820" spans="1:74" ht="15" customHeight="1">
      <c r="A820" s="48"/>
      <c r="E820" s="48"/>
      <c r="BP820" s="48"/>
      <c r="BQ820" s="48"/>
      <c r="BT820" s="48"/>
      <c r="BV820" s="48"/>
    </row>
    <row r="821" spans="1:74" ht="15" customHeight="1">
      <c r="A821" s="48"/>
      <c r="E821" s="48"/>
      <c r="BP821" s="48"/>
      <c r="BQ821" s="48"/>
      <c r="BT821" s="48"/>
      <c r="BV821" s="48"/>
    </row>
    <row r="822" spans="1:74" ht="15" customHeight="1">
      <c r="A822" s="48"/>
      <c r="E822" s="48"/>
      <c r="BP822" s="48"/>
      <c r="BQ822" s="48"/>
      <c r="BT822" s="48"/>
      <c r="BV822" s="48"/>
    </row>
    <row r="823" spans="1:74" ht="15" customHeight="1">
      <c r="A823" s="48"/>
      <c r="E823" s="48"/>
      <c r="BP823" s="48"/>
      <c r="BQ823" s="48"/>
      <c r="BT823" s="48"/>
      <c r="BV823" s="48"/>
    </row>
    <row r="824" spans="1:74" ht="15" customHeight="1">
      <c r="A824" s="48"/>
      <c r="E824" s="48"/>
      <c r="BP824" s="48"/>
      <c r="BQ824" s="48"/>
      <c r="BT824" s="48"/>
      <c r="BV824" s="48"/>
    </row>
    <row r="825" spans="1:74" ht="15" customHeight="1">
      <c r="A825" s="48"/>
      <c r="E825" s="48"/>
      <c r="BP825" s="48"/>
      <c r="BQ825" s="48"/>
      <c r="BT825" s="48"/>
      <c r="BV825" s="48"/>
    </row>
    <row r="826" spans="1:74" ht="15" customHeight="1">
      <c r="A826" s="48"/>
      <c r="E826" s="48"/>
      <c r="BP826" s="48"/>
      <c r="BQ826" s="48"/>
      <c r="BT826" s="48"/>
      <c r="BV826" s="48"/>
    </row>
    <row r="827" spans="1:74" ht="15" customHeight="1">
      <c r="A827" s="48"/>
      <c r="E827" s="48"/>
      <c r="BP827" s="48"/>
      <c r="BQ827" s="48"/>
      <c r="BT827" s="48"/>
      <c r="BV827" s="48"/>
    </row>
    <row r="828" spans="1:74" ht="15" customHeight="1">
      <c r="A828" s="48"/>
      <c r="E828" s="48"/>
      <c r="BP828" s="48"/>
      <c r="BQ828" s="48"/>
      <c r="BT828" s="48"/>
      <c r="BV828" s="48"/>
    </row>
    <row r="829" spans="1:74" ht="15" customHeight="1">
      <c r="A829" s="48"/>
      <c r="E829" s="48"/>
      <c r="BP829" s="48"/>
      <c r="BQ829" s="48"/>
      <c r="BT829" s="48"/>
      <c r="BV829" s="48"/>
    </row>
    <row r="830" spans="1:74" ht="15" customHeight="1">
      <c r="A830" s="48"/>
      <c r="E830" s="48"/>
      <c r="BP830" s="48"/>
      <c r="BQ830" s="48"/>
      <c r="BT830" s="48"/>
      <c r="BV830" s="48"/>
    </row>
    <row r="831" spans="1:74" ht="15" customHeight="1">
      <c r="A831" s="48"/>
      <c r="E831" s="48"/>
      <c r="BP831" s="48"/>
      <c r="BQ831" s="48"/>
      <c r="BT831" s="48"/>
      <c r="BV831" s="48"/>
    </row>
    <row r="832" spans="1:74" ht="15" customHeight="1">
      <c r="A832" s="48"/>
      <c r="E832" s="48"/>
      <c r="BP832" s="48"/>
      <c r="BQ832" s="48"/>
      <c r="BT832" s="48"/>
      <c r="BV832" s="48"/>
    </row>
    <row r="833" spans="1:74" ht="15" customHeight="1">
      <c r="A833" s="48"/>
      <c r="E833" s="48"/>
      <c r="BP833" s="48"/>
      <c r="BQ833" s="48"/>
      <c r="BT833" s="48"/>
      <c r="BV833" s="48"/>
    </row>
    <row r="834" spans="1:74" ht="15" customHeight="1">
      <c r="A834" s="48"/>
      <c r="E834" s="48"/>
      <c r="BP834" s="48"/>
      <c r="BQ834" s="48"/>
      <c r="BT834" s="48"/>
      <c r="BV834" s="48"/>
    </row>
    <row r="835" spans="1:74" ht="15" customHeight="1">
      <c r="A835" s="48"/>
      <c r="E835" s="48"/>
      <c r="BP835" s="48"/>
      <c r="BQ835" s="48"/>
      <c r="BT835" s="48"/>
      <c r="BV835" s="48"/>
    </row>
    <row r="836" spans="1:74" ht="15" customHeight="1">
      <c r="A836" s="48"/>
      <c r="E836" s="48"/>
      <c r="BP836" s="48"/>
      <c r="BQ836" s="48"/>
      <c r="BT836" s="48"/>
      <c r="BV836" s="48"/>
    </row>
    <row r="837" spans="1:74" ht="15" customHeight="1">
      <c r="A837" s="48"/>
      <c r="E837" s="48"/>
      <c r="BP837" s="48"/>
      <c r="BQ837" s="48"/>
      <c r="BT837" s="48"/>
      <c r="BV837" s="48"/>
    </row>
    <row r="838" spans="1:74" ht="15" customHeight="1">
      <c r="A838" s="48"/>
      <c r="E838" s="48"/>
      <c r="BP838" s="48"/>
      <c r="BQ838" s="48"/>
      <c r="BT838" s="48"/>
      <c r="BV838" s="48"/>
    </row>
    <row r="839" spans="1:74" ht="15" customHeight="1">
      <c r="A839" s="48"/>
      <c r="E839" s="48"/>
      <c r="BP839" s="48"/>
      <c r="BQ839" s="48"/>
      <c r="BT839" s="48"/>
      <c r="BV839" s="48"/>
    </row>
    <row r="840" spans="1:74" ht="15" customHeight="1">
      <c r="A840" s="48"/>
      <c r="E840" s="48"/>
      <c r="BP840" s="48"/>
      <c r="BQ840" s="48"/>
      <c r="BT840" s="48"/>
      <c r="BV840" s="48"/>
    </row>
    <row r="841" spans="1:74" ht="15" customHeight="1">
      <c r="A841" s="48"/>
      <c r="E841" s="48"/>
      <c r="BP841" s="48"/>
      <c r="BQ841" s="48"/>
      <c r="BT841" s="48"/>
      <c r="BV841" s="48"/>
    </row>
    <row r="842" spans="1:74" ht="15" customHeight="1">
      <c r="A842" s="48"/>
      <c r="E842" s="48"/>
      <c r="BP842" s="48"/>
      <c r="BQ842" s="48"/>
      <c r="BT842" s="48"/>
      <c r="BV842" s="48"/>
    </row>
    <row r="843" spans="1:74" ht="15" customHeight="1">
      <c r="A843" s="48"/>
      <c r="E843" s="48"/>
      <c r="BP843" s="48"/>
      <c r="BQ843" s="48"/>
      <c r="BT843" s="48"/>
      <c r="BV843" s="48"/>
    </row>
    <row r="844" spans="1:74" ht="15" customHeight="1">
      <c r="A844" s="48"/>
      <c r="E844" s="48"/>
      <c r="BP844" s="48"/>
      <c r="BQ844" s="48"/>
      <c r="BT844" s="48"/>
      <c r="BV844" s="48"/>
    </row>
    <row r="845" spans="1:74" ht="15" customHeight="1">
      <c r="A845" s="48"/>
      <c r="E845" s="48"/>
      <c r="BP845" s="48"/>
      <c r="BQ845" s="48"/>
      <c r="BT845" s="48"/>
      <c r="BV845" s="48"/>
    </row>
    <row r="846" spans="1:74" ht="15" customHeight="1">
      <c r="A846" s="48"/>
      <c r="E846" s="48"/>
      <c r="BP846" s="48"/>
      <c r="BQ846" s="48"/>
      <c r="BT846" s="48"/>
      <c r="BV846" s="48"/>
    </row>
    <row r="847" spans="1:74" ht="15" customHeight="1">
      <c r="A847" s="48"/>
      <c r="E847" s="48"/>
      <c r="BP847" s="48"/>
      <c r="BQ847" s="48"/>
      <c r="BT847" s="48"/>
      <c r="BV847" s="48"/>
    </row>
    <row r="848" spans="1:74" ht="15" customHeight="1">
      <c r="A848" s="48"/>
      <c r="E848" s="48"/>
      <c r="BP848" s="48"/>
      <c r="BQ848" s="48"/>
      <c r="BT848" s="48"/>
      <c r="BV848" s="48"/>
    </row>
    <row r="849" spans="1:74" ht="15" customHeight="1">
      <c r="A849" s="48"/>
      <c r="E849" s="48"/>
      <c r="BP849" s="48"/>
      <c r="BQ849" s="48"/>
      <c r="BT849" s="48"/>
      <c r="BV849" s="48"/>
    </row>
    <row r="850" spans="1:74" ht="15" customHeight="1">
      <c r="A850" s="48"/>
      <c r="E850" s="48"/>
      <c r="BP850" s="48"/>
      <c r="BQ850" s="48"/>
      <c r="BT850" s="48"/>
      <c r="BV850" s="48"/>
    </row>
    <row r="851" spans="1:74" ht="15" customHeight="1">
      <c r="A851" s="48"/>
      <c r="E851" s="48"/>
      <c r="BP851" s="48"/>
      <c r="BQ851" s="48"/>
      <c r="BT851" s="48"/>
      <c r="BV851" s="48"/>
    </row>
    <row r="852" spans="1:74" ht="15" customHeight="1">
      <c r="A852" s="48"/>
      <c r="E852" s="48"/>
      <c r="BP852" s="48"/>
      <c r="BQ852" s="48"/>
      <c r="BT852" s="48"/>
      <c r="BV852" s="48"/>
    </row>
    <row r="853" spans="1:74" ht="15" customHeight="1">
      <c r="A853" s="48"/>
      <c r="E853" s="48"/>
      <c r="BP853" s="48"/>
      <c r="BQ853" s="48"/>
      <c r="BT853" s="48"/>
      <c r="BV853" s="48"/>
    </row>
    <row r="854" spans="1:74" ht="15" customHeight="1">
      <c r="A854" s="48"/>
      <c r="E854" s="48"/>
      <c r="BP854" s="48"/>
      <c r="BQ854" s="48"/>
      <c r="BT854" s="48"/>
      <c r="BV854" s="48"/>
    </row>
    <row r="855" spans="1:74" ht="15" customHeight="1">
      <c r="A855" s="48"/>
      <c r="E855" s="48"/>
      <c r="BP855" s="48"/>
      <c r="BQ855" s="48"/>
      <c r="BT855" s="48"/>
      <c r="BV855" s="48"/>
    </row>
    <row r="856" spans="1:74" ht="15" customHeight="1">
      <c r="A856" s="48"/>
      <c r="E856" s="48"/>
      <c r="BP856" s="48"/>
      <c r="BQ856" s="48"/>
      <c r="BT856" s="48"/>
      <c r="BV856" s="48"/>
    </row>
    <row r="857" spans="1:74" ht="15" customHeight="1">
      <c r="A857" s="48"/>
      <c r="E857" s="48"/>
      <c r="BP857" s="48"/>
      <c r="BQ857" s="48"/>
      <c r="BT857" s="48"/>
      <c r="BV857" s="48"/>
    </row>
    <row r="858" spans="1:74" ht="15" customHeight="1">
      <c r="A858" s="48"/>
      <c r="E858" s="48"/>
      <c r="BP858" s="48"/>
      <c r="BQ858" s="48"/>
      <c r="BT858" s="48"/>
      <c r="BV858" s="48"/>
    </row>
    <row r="859" spans="1:74" ht="15" customHeight="1">
      <c r="A859" s="48"/>
      <c r="E859" s="48"/>
      <c r="BP859" s="48"/>
      <c r="BQ859" s="48"/>
      <c r="BT859" s="48"/>
      <c r="BV859" s="48"/>
    </row>
    <row r="860" spans="1:74" ht="15" customHeight="1">
      <c r="A860" s="48"/>
      <c r="E860" s="48"/>
      <c r="BP860" s="48"/>
      <c r="BQ860" s="48"/>
      <c r="BT860" s="48"/>
      <c r="BV860" s="48"/>
    </row>
    <row r="861" spans="1:74" ht="15" customHeight="1">
      <c r="A861" s="48"/>
      <c r="E861" s="48"/>
      <c r="BP861" s="48"/>
      <c r="BQ861" s="48"/>
      <c r="BT861" s="48"/>
      <c r="BV861" s="48"/>
    </row>
    <row r="862" spans="1:74" ht="15" customHeight="1">
      <c r="A862" s="48"/>
      <c r="E862" s="48"/>
      <c r="BP862" s="48"/>
      <c r="BQ862" s="48"/>
      <c r="BT862" s="48"/>
      <c r="BV862" s="48"/>
    </row>
    <row r="863" spans="1:74" ht="15" customHeight="1">
      <c r="A863" s="48"/>
      <c r="E863" s="48"/>
      <c r="BP863" s="48"/>
      <c r="BQ863" s="48"/>
      <c r="BT863" s="48"/>
      <c r="BV863" s="48"/>
    </row>
    <row r="864" spans="1:74" ht="15" customHeight="1">
      <c r="A864" s="48"/>
      <c r="E864" s="48"/>
      <c r="BP864" s="48"/>
      <c r="BQ864" s="48"/>
      <c r="BT864" s="48"/>
      <c r="BV864" s="48"/>
    </row>
    <row r="865" spans="1:74" ht="15" customHeight="1">
      <c r="A865" s="48"/>
      <c r="E865" s="48"/>
      <c r="BP865" s="48"/>
      <c r="BQ865" s="48"/>
      <c r="BT865" s="48"/>
      <c r="BV865" s="48"/>
    </row>
    <row r="866" spans="1:74" ht="15" customHeight="1">
      <c r="A866" s="48"/>
      <c r="E866" s="48"/>
      <c r="BP866" s="48"/>
      <c r="BQ866" s="48"/>
      <c r="BT866" s="48"/>
      <c r="BV866" s="48"/>
    </row>
    <row r="867" spans="1:74" ht="15" customHeight="1">
      <c r="A867" s="48"/>
      <c r="E867" s="48"/>
      <c r="BP867" s="48"/>
      <c r="BQ867" s="48"/>
      <c r="BT867" s="48"/>
      <c r="BV867" s="48"/>
    </row>
    <row r="868" spans="1:74" ht="15" customHeight="1">
      <c r="A868" s="48"/>
      <c r="E868" s="48"/>
      <c r="BP868" s="48"/>
      <c r="BQ868" s="48"/>
      <c r="BT868" s="48"/>
      <c r="BV868" s="48"/>
    </row>
    <row r="869" spans="1:74" ht="15" customHeight="1">
      <c r="A869" s="48"/>
      <c r="E869" s="48"/>
      <c r="BP869" s="48"/>
      <c r="BQ869" s="48"/>
      <c r="BT869" s="48"/>
      <c r="BV869" s="48"/>
    </row>
    <row r="870" spans="1:74" ht="15" customHeight="1">
      <c r="A870" s="48"/>
      <c r="E870" s="48"/>
      <c r="BP870" s="48"/>
      <c r="BQ870" s="48"/>
      <c r="BT870" s="48"/>
      <c r="BV870" s="48"/>
    </row>
    <row r="871" spans="1:74" ht="15" customHeight="1">
      <c r="A871" s="48"/>
      <c r="E871" s="48"/>
      <c r="BP871" s="48"/>
      <c r="BQ871" s="48"/>
      <c r="BT871" s="48"/>
      <c r="BV871" s="48"/>
    </row>
    <row r="872" spans="1:74" ht="15" customHeight="1">
      <c r="A872" s="48"/>
      <c r="E872" s="48"/>
      <c r="BP872" s="48"/>
      <c r="BQ872" s="48"/>
      <c r="BT872" s="48"/>
      <c r="BV872" s="48"/>
    </row>
    <row r="873" spans="1:74" ht="15" customHeight="1">
      <c r="A873" s="48"/>
      <c r="E873" s="48"/>
      <c r="BP873" s="48"/>
      <c r="BQ873" s="48"/>
      <c r="BT873" s="48"/>
      <c r="BV873" s="48"/>
    </row>
    <row r="874" spans="1:74" ht="15" customHeight="1">
      <c r="A874" s="48"/>
      <c r="E874" s="48"/>
      <c r="BP874" s="48"/>
      <c r="BQ874" s="48"/>
      <c r="BT874" s="48"/>
      <c r="BV874" s="48"/>
    </row>
    <row r="875" spans="1:74" ht="15" customHeight="1">
      <c r="A875" s="48"/>
      <c r="E875" s="48"/>
      <c r="BP875" s="48"/>
      <c r="BQ875" s="48"/>
      <c r="BT875" s="48"/>
      <c r="BV875" s="48"/>
    </row>
    <row r="876" spans="1:74" ht="15" customHeight="1">
      <c r="A876" s="48"/>
      <c r="E876" s="48"/>
      <c r="BP876" s="48"/>
      <c r="BQ876" s="48"/>
      <c r="BT876" s="48"/>
      <c r="BV876" s="48"/>
    </row>
    <row r="877" spans="1:74" ht="15" customHeight="1">
      <c r="A877" s="48"/>
      <c r="E877" s="48"/>
      <c r="BP877" s="48"/>
      <c r="BQ877" s="48"/>
      <c r="BT877" s="48"/>
      <c r="BV877" s="48"/>
    </row>
    <row r="878" spans="1:74" ht="15" customHeight="1">
      <c r="A878" s="48"/>
      <c r="E878" s="48"/>
      <c r="BP878" s="48"/>
      <c r="BQ878" s="48"/>
      <c r="BT878" s="48"/>
      <c r="BV878" s="48"/>
    </row>
    <row r="879" spans="1:74" ht="15" customHeight="1">
      <c r="A879" s="48"/>
      <c r="E879" s="48"/>
      <c r="BP879" s="48"/>
      <c r="BQ879" s="48"/>
      <c r="BT879" s="48"/>
      <c r="BV879" s="48"/>
    </row>
    <row r="880" spans="1:74" ht="15" customHeight="1">
      <c r="A880" s="48"/>
      <c r="E880" s="48"/>
      <c r="BP880" s="48"/>
      <c r="BQ880" s="48"/>
      <c r="BT880" s="48"/>
      <c r="BV880" s="48"/>
    </row>
    <row r="881" spans="1:74" ht="15" customHeight="1">
      <c r="A881" s="48"/>
      <c r="E881" s="48"/>
      <c r="BP881" s="48"/>
      <c r="BQ881" s="48"/>
      <c r="BT881" s="48"/>
      <c r="BV881" s="48"/>
    </row>
    <row r="882" spans="1:74" ht="15" customHeight="1">
      <c r="A882" s="48"/>
      <c r="E882" s="48"/>
      <c r="BP882" s="48"/>
      <c r="BQ882" s="48"/>
      <c r="BT882" s="48"/>
      <c r="BV882" s="48"/>
    </row>
    <row r="883" spans="1:74" ht="15" customHeight="1">
      <c r="A883" s="48"/>
      <c r="E883" s="48"/>
      <c r="BP883" s="48"/>
      <c r="BQ883" s="48"/>
      <c r="BT883" s="48"/>
      <c r="BV883" s="48"/>
    </row>
    <row r="884" spans="1:74" ht="15" customHeight="1">
      <c r="A884" s="48"/>
      <c r="E884" s="48"/>
      <c r="BP884" s="48"/>
      <c r="BQ884" s="48"/>
      <c r="BT884" s="48"/>
      <c r="BV884" s="48"/>
    </row>
    <row r="885" spans="1:74" ht="15" customHeight="1">
      <c r="A885" s="48"/>
      <c r="E885" s="48"/>
      <c r="BP885" s="48"/>
      <c r="BQ885" s="48"/>
      <c r="BT885" s="48"/>
      <c r="BV885" s="48"/>
    </row>
    <row r="886" spans="1:74" ht="15" customHeight="1">
      <c r="A886" s="48"/>
      <c r="E886" s="48"/>
      <c r="BP886" s="48"/>
      <c r="BQ886" s="48"/>
      <c r="BT886" s="48"/>
      <c r="BV886" s="48"/>
    </row>
    <row r="887" spans="1:74" ht="15" customHeight="1">
      <c r="A887" s="48"/>
      <c r="E887" s="48"/>
      <c r="BP887" s="48"/>
      <c r="BQ887" s="48"/>
      <c r="BT887" s="48"/>
      <c r="BV887" s="48"/>
    </row>
    <row r="888" spans="1:74" ht="15" customHeight="1">
      <c r="A888" s="48"/>
      <c r="E888" s="48"/>
      <c r="BP888" s="48"/>
      <c r="BQ888" s="48"/>
      <c r="BT888" s="48"/>
      <c r="BV888" s="48"/>
    </row>
    <row r="889" spans="1:74" ht="15" customHeight="1">
      <c r="A889" s="48"/>
      <c r="E889" s="48"/>
      <c r="BP889" s="48"/>
      <c r="BQ889" s="48"/>
      <c r="BT889" s="48"/>
      <c r="BV889" s="48"/>
    </row>
    <row r="890" spans="1:74" ht="15" customHeight="1">
      <c r="A890" s="48"/>
      <c r="E890" s="48"/>
      <c r="BP890" s="48"/>
      <c r="BQ890" s="48"/>
      <c r="BT890" s="48"/>
      <c r="BV890" s="48"/>
    </row>
    <row r="891" spans="1:74" ht="15" customHeight="1">
      <c r="A891" s="48"/>
      <c r="E891" s="48"/>
      <c r="BP891" s="48"/>
      <c r="BQ891" s="48"/>
      <c r="BT891" s="48"/>
      <c r="BV891" s="48"/>
    </row>
    <row r="892" spans="1:74" ht="15" customHeight="1">
      <c r="A892" s="48"/>
      <c r="E892" s="48"/>
      <c r="BP892" s="48"/>
      <c r="BQ892" s="48"/>
      <c r="BT892" s="48"/>
      <c r="BV892" s="48"/>
    </row>
    <row r="893" spans="1:74" ht="15" customHeight="1">
      <c r="A893" s="48"/>
      <c r="E893" s="48"/>
      <c r="BP893" s="48"/>
      <c r="BQ893" s="48"/>
      <c r="BT893" s="48"/>
      <c r="BV893" s="48"/>
    </row>
    <row r="894" spans="1:74" ht="15" customHeight="1">
      <c r="A894" s="48"/>
      <c r="E894" s="48"/>
      <c r="BP894" s="48"/>
      <c r="BQ894" s="48"/>
      <c r="BT894" s="48"/>
      <c r="BV894" s="48"/>
    </row>
    <row r="895" spans="1:74" ht="15" customHeight="1">
      <c r="A895" s="48"/>
      <c r="E895" s="48"/>
      <c r="BP895" s="48"/>
      <c r="BQ895" s="48"/>
      <c r="BT895" s="48"/>
      <c r="BV895" s="48"/>
    </row>
    <row r="896" spans="1:74" ht="15" customHeight="1">
      <c r="A896" s="48"/>
      <c r="E896" s="48"/>
      <c r="BP896" s="48"/>
      <c r="BQ896" s="48"/>
      <c r="BT896" s="48"/>
      <c r="BV896" s="48"/>
    </row>
    <row r="897" spans="1:74" ht="15" customHeight="1">
      <c r="A897" s="48"/>
      <c r="E897" s="48"/>
      <c r="BP897" s="48"/>
      <c r="BQ897" s="48"/>
      <c r="BT897" s="48"/>
      <c r="BV897" s="48"/>
    </row>
    <row r="898" spans="1:74" ht="15" customHeight="1">
      <c r="A898" s="48"/>
      <c r="E898" s="48"/>
      <c r="BP898" s="48"/>
      <c r="BQ898" s="48"/>
      <c r="BT898" s="48"/>
      <c r="BV898" s="48"/>
    </row>
    <row r="899" spans="1:74" ht="15" customHeight="1">
      <c r="A899" s="48"/>
      <c r="E899" s="48"/>
      <c r="BP899" s="48"/>
      <c r="BQ899" s="48"/>
      <c r="BT899" s="48"/>
      <c r="BV899" s="48"/>
    </row>
    <row r="900" spans="1:74" ht="15" customHeight="1">
      <c r="A900" s="48"/>
      <c r="E900" s="48"/>
      <c r="BP900" s="48"/>
      <c r="BQ900" s="48"/>
      <c r="BT900" s="48"/>
      <c r="BV900" s="48"/>
    </row>
    <row r="901" spans="1:74" ht="15" customHeight="1">
      <c r="A901" s="48"/>
      <c r="E901" s="48"/>
      <c r="BP901" s="48"/>
      <c r="BQ901" s="48"/>
      <c r="BT901" s="48"/>
      <c r="BV901" s="48"/>
    </row>
    <row r="902" spans="1:74" ht="15" customHeight="1">
      <c r="A902" s="48"/>
      <c r="E902" s="48"/>
      <c r="BP902" s="48"/>
      <c r="BQ902" s="48"/>
      <c r="BT902" s="48"/>
      <c r="BV902" s="48"/>
    </row>
    <row r="903" spans="1:74" ht="15" customHeight="1">
      <c r="A903" s="48"/>
      <c r="E903" s="48"/>
      <c r="BP903" s="48"/>
      <c r="BQ903" s="48"/>
      <c r="BT903" s="48"/>
      <c r="BV903" s="48"/>
    </row>
    <row r="904" spans="1:74" ht="15" customHeight="1">
      <c r="A904" s="48"/>
      <c r="E904" s="48"/>
      <c r="BP904" s="48"/>
      <c r="BQ904" s="48"/>
      <c r="BT904" s="48"/>
      <c r="BV904" s="48"/>
    </row>
    <row r="905" spans="1:74" ht="15" customHeight="1">
      <c r="A905" s="48"/>
      <c r="E905" s="48"/>
      <c r="BP905" s="48"/>
      <c r="BQ905" s="48"/>
      <c r="BT905" s="48"/>
      <c r="BV905" s="48"/>
    </row>
    <row r="906" spans="1:74" ht="15" customHeight="1">
      <c r="A906" s="48"/>
      <c r="E906" s="48"/>
      <c r="BP906" s="48"/>
      <c r="BQ906" s="48"/>
      <c r="BT906" s="48"/>
      <c r="BV906" s="48"/>
    </row>
    <row r="907" spans="1:74" ht="15" customHeight="1">
      <c r="A907" s="48"/>
      <c r="E907" s="48"/>
      <c r="BP907" s="48"/>
      <c r="BQ907" s="48"/>
      <c r="BT907" s="48"/>
      <c r="BV907" s="48"/>
    </row>
    <row r="908" spans="1:74" ht="15" customHeight="1">
      <c r="A908" s="48"/>
      <c r="E908" s="48"/>
      <c r="BP908" s="48"/>
      <c r="BQ908" s="48"/>
      <c r="BT908" s="48"/>
      <c r="BV908" s="48"/>
    </row>
    <row r="909" spans="1:74" ht="15" customHeight="1">
      <c r="A909" s="48"/>
      <c r="E909" s="48"/>
      <c r="BP909" s="48"/>
      <c r="BQ909" s="48"/>
      <c r="BT909" s="48"/>
      <c r="BV909" s="48"/>
    </row>
    <row r="910" spans="1:74" ht="15" customHeight="1">
      <c r="A910" s="48"/>
      <c r="E910" s="48"/>
      <c r="BP910" s="48"/>
      <c r="BQ910" s="48"/>
      <c r="BT910" s="48"/>
      <c r="BV910" s="48"/>
    </row>
    <row r="911" spans="1:74" ht="15" customHeight="1">
      <c r="A911" s="48"/>
      <c r="E911" s="48"/>
      <c r="BP911" s="48"/>
      <c r="BQ911" s="48"/>
      <c r="BT911" s="48"/>
      <c r="BV911" s="48"/>
    </row>
    <row r="912" spans="1:74" ht="15" customHeight="1">
      <c r="A912" s="48"/>
      <c r="E912" s="48"/>
      <c r="BP912" s="48"/>
      <c r="BQ912" s="48"/>
      <c r="BT912" s="48"/>
      <c r="BV912" s="48"/>
    </row>
    <row r="913" spans="1:74" ht="15" customHeight="1">
      <c r="A913" s="48"/>
      <c r="E913" s="48"/>
      <c r="BP913" s="48"/>
      <c r="BQ913" s="48"/>
      <c r="BT913" s="48"/>
      <c r="BV913" s="48"/>
    </row>
    <row r="914" spans="1:74" ht="15" customHeight="1">
      <c r="A914" s="48"/>
      <c r="E914" s="48"/>
      <c r="BP914" s="48"/>
      <c r="BQ914" s="48"/>
      <c r="BT914" s="48"/>
      <c r="BV914" s="48"/>
    </row>
    <row r="915" spans="1:74" ht="15" customHeight="1">
      <c r="A915" s="48"/>
      <c r="E915" s="48"/>
      <c r="BP915" s="48"/>
      <c r="BQ915" s="48"/>
      <c r="BT915" s="48"/>
      <c r="BV915" s="48"/>
    </row>
    <row r="916" spans="1:74" ht="15" customHeight="1">
      <c r="A916" s="48"/>
      <c r="E916" s="48"/>
      <c r="BP916" s="48"/>
      <c r="BQ916" s="48"/>
      <c r="BT916" s="48"/>
      <c r="BV916" s="48"/>
    </row>
    <row r="917" spans="1:74" ht="15" customHeight="1">
      <c r="A917" s="48"/>
      <c r="E917" s="48"/>
      <c r="BP917" s="48"/>
      <c r="BQ917" s="48"/>
      <c r="BT917" s="48"/>
      <c r="BV917" s="48"/>
    </row>
    <row r="918" spans="1:74" ht="15" customHeight="1">
      <c r="A918" s="48"/>
      <c r="E918" s="48"/>
      <c r="BP918" s="48"/>
      <c r="BQ918" s="48"/>
      <c r="BT918" s="48"/>
      <c r="BV918" s="48"/>
    </row>
    <row r="919" spans="1:74" ht="15" customHeight="1">
      <c r="A919" s="48"/>
      <c r="E919" s="48"/>
      <c r="BP919" s="48"/>
      <c r="BQ919" s="48"/>
      <c r="BT919" s="48"/>
      <c r="BV919" s="48"/>
    </row>
    <row r="920" spans="1:74" ht="15" customHeight="1">
      <c r="A920" s="48"/>
      <c r="E920" s="48"/>
      <c r="BP920" s="48"/>
      <c r="BQ920" s="48"/>
      <c r="BT920" s="48"/>
      <c r="BV920" s="48"/>
    </row>
    <row r="921" spans="1:74" ht="15" customHeight="1">
      <c r="A921" s="48"/>
      <c r="E921" s="48"/>
      <c r="BP921" s="48"/>
      <c r="BQ921" s="48"/>
      <c r="BT921" s="48"/>
      <c r="BV921" s="48"/>
    </row>
    <row r="922" spans="1:74" ht="15" customHeight="1">
      <c r="A922" s="48"/>
      <c r="E922" s="48"/>
      <c r="BP922" s="48"/>
      <c r="BQ922" s="48"/>
      <c r="BT922" s="48"/>
      <c r="BV922" s="48"/>
    </row>
    <row r="923" spans="1:74" ht="15" customHeight="1">
      <c r="A923" s="48"/>
      <c r="E923" s="48"/>
      <c r="BP923" s="48"/>
      <c r="BQ923" s="48"/>
      <c r="BT923" s="48"/>
      <c r="BV923" s="48"/>
    </row>
    <row r="924" spans="1:74" ht="15" customHeight="1">
      <c r="A924" s="48"/>
      <c r="E924" s="48"/>
      <c r="BP924" s="48"/>
      <c r="BQ924" s="48"/>
      <c r="BT924" s="48"/>
      <c r="BV924" s="48"/>
    </row>
    <row r="925" spans="1:74" ht="15" customHeight="1">
      <c r="A925" s="48"/>
      <c r="E925" s="48"/>
      <c r="BP925" s="48"/>
      <c r="BQ925" s="48"/>
      <c r="BT925" s="48"/>
      <c r="BV925" s="48"/>
    </row>
    <row r="926" spans="1:74" ht="15" customHeight="1">
      <c r="A926" s="48"/>
      <c r="E926" s="48"/>
      <c r="BP926" s="48"/>
      <c r="BQ926" s="48"/>
      <c r="BT926" s="48"/>
      <c r="BV926" s="48"/>
    </row>
    <row r="927" spans="1:74" ht="15" customHeight="1">
      <c r="A927" s="48"/>
      <c r="E927" s="48"/>
      <c r="BP927" s="48"/>
      <c r="BQ927" s="48"/>
      <c r="BT927" s="48"/>
      <c r="BV927" s="48"/>
    </row>
    <row r="928" spans="1:74" ht="15" customHeight="1">
      <c r="A928" s="48"/>
      <c r="E928" s="48"/>
      <c r="BP928" s="48"/>
      <c r="BQ928" s="48"/>
      <c r="BT928" s="48"/>
      <c r="BV928" s="48"/>
    </row>
    <row r="929" spans="1:74" ht="15" customHeight="1">
      <c r="A929" s="48"/>
      <c r="E929" s="48"/>
      <c r="BP929" s="48"/>
      <c r="BQ929" s="48"/>
      <c r="BT929" s="48"/>
      <c r="BV929" s="48"/>
    </row>
    <row r="930" spans="1:74" ht="15" customHeight="1">
      <c r="A930" s="48"/>
      <c r="E930" s="48"/>
      <c r="BP930" s="48"/>
      <c r="BQ930" s="48"/>
      <c r="BT930" s="48"/>
      <c r="BV930" s="48"/>
    </row>
    <row r="931" spans="1:74" ht="15" customHeight="1">
      <c r="A931" s="48"/>
      <c r="E931" s="48"/>
      <c r="BP931" s="48"/>
      <c r="BQ931" s="48"/>
      <c r="BT931" s="48"/>
      <c r="BV931" s="48"/>
    </row>
    <row r="932" spans="1:74" ht="15" customHeight="1">
      <c r="A932" s="48"/>
      <c r="E932" s="48"/>
      <c r="BP932" s="48"/>
      <c r="BQ932" s="48"/>
      <c r="BT932" s="48"/>
      <c r="BV932" s="48"/>
    </row>
    <row r="933" spans="1:74" ht="15" customHeight="1">
      <c r="A933" s="48"/>
      <c r="E933" s="48"/>
      <c r="BP933" s="48"/>
      <c r="BQ933" s="48"/>
      <c r="BT933" s="48"/>
      <c r="BV933" s="48"/>
    </row>
    <row r="934" spans="1:74" ht="15" customHeight="1">
      <c r="A934" s="48"/>
      <c r="E934" s="48"/>
      <c r="BP934" s="48"/>
      <c r="BQ934" s="48"/>
      <c r="BT934" s="48"/>
      <c r="BV934" s="48"/>
    </row>
    <row r="935" spans="1:74" ht="15" customHeight="1">
      <c r="A935" s="48"/>
      <c r="E935" s="48"/>
      <c r="BP935" s="48"/>
      <c r="BQ935" s="48"/>
      <c r="BT935" s="48"/>
      <c r="BV935" s="48"/>
    </row>
    <row r="936" spans="1:74" ht="15" customHeight="1">
      <c r="A936" s="48"/>
      <c r="E936" s="48"/>
      <c r="BP936" s="48"/>
      <c r="BQ936" s="48"/>
      <c r="BT936" s="48"/>
      <c r="BV936" s="48"/>
    </row>
    <row r="937" spans="1:74" ht="15" customHeight="1">
      <c r="A937" s="48"/>
      <c r="E937" s="48"/>
      <c r="BP937" s="48"/>
      <c r="BQ937" s="48"/>
      <c r="BT937" s="48"/>
      <c r="BV937" s="48"/>
    </row>
    <row r="938" spans="1:74" ht="15" customHeight="1">
      <c r="A938" s="48"/>
      <c r="E938" s="48"/>
      <c r="BP938" s="48"/>
      <c r="BQ938" s="48"/>
      <c r="BT938" s="48"/>
      <c r="BV938" s="48"/>
    </row>
    <row r="939" spans="1:74" ht="15" customHeight="1">
      <c r="A939" s="48"/>
      <c r="E939" s="48"/>
      <c r="BP939" s="48"/>
      <c r="BQ939" s="48"/>
      <c r="BT939" s="48"/>
      <c r="BV939" s="48"/>
    </row>
    <row r="940" spans="1:74" ht="15" customHeight="1">
      <c r="A940" s="48"/>
      <c r="E940" s="48"/>
      <c r="BP940" s="48"/>
      <c r="BQ940" s="48"/>
      <c r="BT940" s="48"/>
      <c r="BV940" s="48"/>
    </row>
    <row r="941" spans="1:74" ht="15" customHeight="1">
      <c r="A941" s="48"/>
      <c r="E941" s="48"/>
      <c r="BP941" s="48"/>
      <c r="BQ941" s="48"/>
      <c r="BT941" s="48"/>
      <c r="BV941" s="48"/>
    </row>
    <row r="942" spans="1:74" ht="15" customHeight="1">
      <c r="A942" s="48"/>
      <c r="E942" s="48"/>
      <c r="BP942" s="48"/>
      <c r="BQ942" s="48"/>
      <c r="BT942" s="48"/>
      <c r="BV942" s="48"/>
    </row>
    <row r="943" spans="1:74" ht="15" customHeight="1">
      <c r="A943" s="48"/>
      <c r="E943" s="48"/>
      <c r="BP943" s="48"/>
      <c r="BQ943" s="48"/>
      <c r="BT943" s="48"/>
      <c r="BV943" s="48"/>
    </row>
    <row r="944" spans="1:74" ht="15" customHeight="1">
      <c r="A944" s="48"/>
      <c r="E944" s="48"/>
      <c r="BP944" s="48"/>
      <c r="BQ944" s="48"/>
      <c r="BT944" s="48"/>
      <c r="BV944" s="48"/>
    </row>
    <row r="945" spans="1:74" ht="15" customHeight="1">
      <c r="A945" s="48"/>
      <c r="E945" s="48"/>
      <c r="BP945" s="48"/>
      <c r="BQ945" s="48"/>
      <c r="BT945" s="48"/>
      <c r="BV945" s="48"/>
    </row>
    <row r="946" spans="1:74" ht="15" customHeight="1">
      <c r="A946" s="48"/>
      <c r="E946" s="48"/>
      <c r="BP946" s="48"/>
      <c r="BQ946" s="48"/>
      <c r="BT946" s="48"/>
      <c r="BV946" s="48"/>
    </row>
    <row r="947" spans="1:74" ht="15" customHeight="1">
      <c r="A947" s="48"/>
      <c r="E947" s="48"/>
      <c r="BP947" s="48"/>
      <c r="BQ947" s="48"/>
      <c r="BT947" s="48"/>
      <c r="BV947" s="48"/>
    </row>
    <row r="948" spans="1:74" ht="15" customHeight="1">
      <c r="A948" s="48"/>
      <c r="E948" s="48"/>
      <c r="BP948" s="48"/>
      <c r="BQ948" s="48"/>
      <c r="BT948" s="48"/>
      <c r="BV948" s="48"/>
    </row>
    <row r="949" spans="1:74" ht="15" customHeight="1">
      <c r="A949" s="48"/>
      <c r="E949" s="48"/>
      <c r="BP949" s="48"/>
      <c r="BQ949" s="48"/>
      <c r="BT949" s="48"/>
      <c r="BV949" s="48"/>
    </row>
    <row r="950" spans="1:74" ht="15" customHeight="1">
      <c r="A950" s="48"/>
      <c r="E950" s="48"/>
      <c r="BP950" s="48"/>
      <c r="BQ950" s="48"/>
      <c r="BT950" s="48"/>
      <c r="BV950" s="48"/>
    </row>
    <row r="951" spans="1:74" ht="15" customHeight="1">
      <c r="A951" s="48"/>
      <c r="E951" s="48"/>
      <c r="BP951" s="48"/>
      <c r="BQ951" s="48"/>
      <c r="BT951" s="48"/>
      <c r="BV951" s="48"/>
    </row>
    <row r="952" spans="1:74" ht="15" customHeight="1">
      <c r="A952" s="48"/>
      <c r="E952" s="48"/>
      <c r="BP952" s="48"/>
      <c r="BQ952" s="48"/>
      <c r="BT952" s="48"/>
      <c r="BV952" s="48"/>
    </row>
    <row r="953" spans="1:74" ht="15" customHeight="1">
      <c r="A953" s="48"/>
      <c r="E953" s="48"/>
      <c r="BP953" s="48"/>
      <c r="BQ953" s="48"/>
      <c r="BT953" s="48"/>
      <c r="BV953" s="48"/>
    </row>
    <row r="954" spans="1:74" ht="15" customHeight="1">
      <c r="A954" s="48"/>
      <c r="E954" s="48"/>
      <c r="BP954" s="48"/>
      <c r="BQ954" s="48"/>
      <c r="BT954" s="48"/>
      <c r="BV954" s="48"/>
    </row>
    <row r="955" spans="1:74" ht="15" customHeight="1">
      <c r="A955" s="48"/>
      <c r="E955" s="48"/>
      <c r="BP955" s="48"/>
      <c r="BQ955" s="48"/>
      <c r="BT955" s="48"/>
      <c r="BV955" s="48"/>
    </row>
    <row r="956" spans="1:74" ht="15" customHeight="1">
      <c r="A956" s="48"/>
      <c r="E956" s="48"/>
      <c r="BP956" s="48"/>
      <c r="BQ956" s="48"/>
      <c r="BT956" s="48"/>
      <c r="BV956" s="48"/>
    </row>
    <row r="957" spans="1:74" ht="15" customHeight="1">
      <c r="A957" s="48"/>
      <c r="E957" s="48"/>
      <c r="BP957" s="48"/>
      <c r="BQ957" s="48"/>
      <c r="BT957" s="48"/>
      <c r="BV957" s="48"/>
    </row>
    <row r="958" spans="1:74" ht="15" customHeight="1">
      <c r="A958" s="48"/>
      <c r="E958" s="48"/>
      <c r="BP958" s="48"/>
      <c r="BQ958" s="48"/>
      <c r="BT958" s="48"/>
      <c r="BV958" s="48"/>
    </row>
    <row r="959" spans="1:74" ht="15" customHeight="1">
      <c r="A959" s="48"/>
      <c r="E959" s="48"/>
      <c r="BP959" s="48"/>
      <c r="BQ959" s="48"/>
      <c r="BT959" s="48"/>
      <c r="BV959" s="48"/>
    </row>
    <row r="960" spans="1:74" ht="15" customHeight="1">
      <c r="A960" s="48"/>
      <c r="E960" s="48"/>
      <c r="BP960" s="48"/>
      <c r="BQ960" s="48"/>
      <c r="BT960" s="48"/>
      <c r="BV960" s="48"/>
    </row>
    <row r="961" spans="1:74" ht="15" customHeight="1">
      <c r="A961" s="48"/>
      <c r="E961" s="48"/>
      <c r="BP961" s="48"/>
      <c r="BQ961" s="48"/>
      <c r="BT961" s="48"/>
      <c r="BV961" s="48"/>
    </row>
    <row r="962" spans="1:74" ht="15" customHeight="1">
      <c r="A962" s="48"/>
      <c r="E962" s="48"/>
      <c r="BP962" s="48"/>
      <c r="BQ962" s="48"/>
      <c r="BT962" s="48"/>
      <c r="BV962" s="48"/>
    </row>
    <row r="963" spans="1:74" ht="15" customHeight="1">
      <c r="A963" s="48"/>
      <c r="E963" s="48"/>
      <c r="BP963" s="48"/>
      <c r="BQ963" s="48"/>
      <c r="BT963" s="48"/>
      <c r="BV963" s="48"/>
    </row>
    <row r="964" spans="1:74" ht="15" customHeight="1">
      <c r="A964" s="48"/>
      <c r="E964" s="48"/>
      <c r="BP964" s="48"/>
      <c r="BQ964" s="48"/>
      <c r="BT964" s="48"/>
      <c r="BV964" s="48"/>
    </row>
    <row r="965" spans="1:74" ht="15" customHeight="1">
      <c r="A965" s="48"/>
      <c r="E965" s="48"/>
      <c r="BP965" s="48"/>
      <c r="BQ965" s="48"/>
      <c r="BT965" s="48"/>
      <c r="BV965" s="48"/>
    </row>
    <row r="966" spans="1:74" ht="15" customHeight="1">
      <c r="A966" s="48"/>
      <c r="E966" s="48"/>
      <c r="BP966" s="48"/>
      <c r="BQ966" s="48"/>
      <c r="BT966" s="48"/>
      <c r="BV966" s="48"/>
    </row>
    <row r="967" spans="1:74" ht="15" customHeight="1">
      <c r="A967" s="48"/>
      <c r="E967" s="48"/>
      <c r="BP967" s="48"/>
      <c r="BQ967" s="48"/>
      <c r="BT967" s="48"/>
      <c r="BV967" s="48"/>
    </row>
    <row r="968" spans="1:74" ht="15" customHeight="1">
      <c r="A968" s="48"/>
      <c r="E968" s="48"/>
      <c r="BP968" s="48"/>
      <c r="BQ968" s="48"/>
      <c r="BT968" s="48"/>
      <c r="BV968" s="48"/>
    </row>
    <row r="969" spans="1:74" ht="15" customHeight="1">
      <c r="A969" s="48"/>
      <c r="E969" s="48"/>
      <c r="BP969" s="48"/>
      <c r="BQ969" s="48"/>
      <c r="BT969" s="48"/>
      <c r="BV969" s="48"/>
    </row>
    <row r="970" spans="1:74" ht="15" customHeight="1">
      <c r="A970" s="48"/>
      <c r="E970" s="48"/>
      <c r="BP970" s="48"/>
      <c r="BQ970" s="48"/>
      <c r="BT970" s="48"/>
      <c r="BV970" s="48"/>
    </row>
    <row r="971" spans="1:74" ht="15" customHeight="1">
      <c r="A971" s="48"/>
      <c r="E971" s="48"/>
      <c r="BP971" s="48"/>
      <c r="BQ971" s="48"/>
      <c r="BT971" s="48"/>
      <c r="BV971" s="48"/>
    </row>
    <row r="972" spans="1:74" ht="15" customHeight="1">
      <c r="A972" s="48"/>
      <c r="E972" s="48"/>
      <c r="BP972" s="48"/>
      <c r="BQ972" s="48"/>
      <c r="BT972" s="48"/>
      <c r="BV972" s="48"/>
    </row>
    <row r="973" spans="1:74" ht="15" customHeight="1">
      <c r="A973" s="48"/>
      <c r="E973" s="48"/>
      <c r="BP973" s="48"/>
      <c r="BQ973" s="48"/>
      <c r="BT973" s="48"/>
      <c r="BV973" s="48"/>
    </row>
    <row r="974" spans="1:74" ht="15" customHeight="1">
      <c r="A974" s="48"/>
      <c r="E974" s="48"/>
      <c r="BP974" s="48"/>
      <c r="BQ974" s="48"/>
      <c r="BT974" s="48"/>
      <c r="BV974" s="48"/>
    </row>
    <row r="975" spans="1:74" ht="15" customHeight="1">
      <c r="A975" s="48"/>
      <c r="E975" s="48"/>
      <c r="BP975" s="48"/>
      <c r="BQ975" s="48"/>
      <c r="BT975" s="48"/>
      <c r="BV975" s="48"/>
    </row>
    <row r="976" spans="1:74" ht="15" customHeight="1">
      <c r="A976" s="48"/>
      <c r="E976" s="48"/>
      <c r="BP976" s="48"/>
      <c r="BQ976" s="48"/>
      <c r="BT976" s="48"/>
      <c r="BV976" s="48"/>
    </row>
    <row r="977" spans="1:74" ht="15" customHeight="1">
      <c r="A977" s="48"/>
      <c r="E977" s="48"/>
      <c r="BP977" s="48"/>
      <c r="BQ977" s="48"/>
      <c r="BT977" s="48"/>
      <c r="BV977" s="48"/>
    </row>
    <row r="978" spans="1:74" ht="15" customHeight="1">
      <c r="A978" s="48"/>
      <c r="E978" s="48"/>
      <c r="BP978" s="48"/>
      <c r="BQ978" s="48"/>
      <c r="BT978" s="48"/>
      <c r="BV978" s="48"/>
    </row>
    <row r="979" spans="1:74" ht="15" customHeight="1">
      <c r="A979" s="48"/>
      <c r="E979" s="48"/>
      <c r="BP979" s="48"/>
      <c r="BQ979" s="48"/>
      <c r="BT979" s="48"/>
      <c r="BV979" s="48"/>
    </row>
    <row r="980" spans="1:74" ht="15" customHeight="1">
      <c r="A980" s="48"/>
      <c r="E980" s="48"/>
      <c r="BP980" s="48"/>
      <c r="BQ980" s="48"/>
      <c r="BT980" s="48"/>
      <c r="BV980" s="48"/>
    </row>
    <row r="981" spans="1:74" ht="15" customHeight="1">
      <c r="A981" s="48"/>
      <c r="E981" s="48"/>
      <c r="BP981" s="48"/>
      <c r="BQ981" s="48"/>
      <c r="BT981" s="48"/>
      <c r="BV981" s="48"/>
    </row>
    <row r="982" spans="1:74" ht="15" customHeight="1">
      <c r="A982" s="48"/>
      <c r="E982" s="48"/>
      <c r="BP982" s="48"/>
      <c r="BQ982" s="48"/>
      <c r="BT982" s="48"/>
      <c r="BV982" s="48"/>
    </row>
    <row r="983" spans="1:74" ht="15" customHeight="1">
      <c r="A983" s="48"/>
      <c r="E983" s="48"/>
      <c r="BP983" s="48"/>
      <c r="BQ983" s="48"/>
      <c r="BT983" s="48"/>
      <c r="BV983" s="48"/>
    </row>
    <row r="984" spans="1:74" ht="15" customHeight="1">
      <c r="A984" s="48"/>
      <c r="E984" s="48"/>
      <c r="BP984" s="48"/>
      <c r="BQ984" s="48"/>
      <c r="BT984" s="48"/>
      <c r="BV984" s="48"/>
    </row>
    <row r="985" spans="1:74" ht="15" customHeight="1">
      <c r="A985" s="48"/>
      <c r="E985" s="48"/>
      <c r="BP985" s="48"/>
      <c r="BQ985" s="48"/>
      <c r="BT985" s="48"/>
      <c r="BV985" s="48"/>
    </row>
    <row r="986" spans="1:74" ht="15" customHeight="1">
      <c r="A986" s="48"/>
      <c r="E986" s="48"/>
      <c r="BP986" s="48"/>
      <c r="BQ986" s="48"/>
      <c r="BT986" s="48"/>
      <c r="BV986" s="48"/>
    </row>
    <row r="987" spans="1:74" ht="15" customHeight="1">
      <c r="A987" s="48"/>
      <c r="E987" s="48"/>
      <c r="BP987" s="48"/>
      <c r="BQ987" s="48"/>
      <c r="BT987" s="48"/>
      <c r="BV987" s="48"/>
    </row>
    <row r="988" spans="1:74" ht="15" customHeight="1">
      <c r="A988" s="48"/>
      <c r="E988" s="48"/>
      <c r="BP988" s="48"/>
      <c r="BQ988" s="48"/>
      <c r="BT988" s="48"/>
      <c r="BV988" s="48"/>
    </row>
    <row r="989" spans="1:74" ht="15" customHeight="1">
      <c r="A989" s="48"/>
      <c r="E989" s="48"/>
      <c r="BP989" s="48"/>
      <c r="BQ989" s="48"/>
      <c r="BT989" s="48"/>
      <c r="BV989" s="48"/>
    </row>
    <row r="990" spans="1:74" ht="15" customHeight="1">
      <c r="A990" s="48"/>
      <c r="E990" s="48"/>
      <c r="BP990" s="48"/>
      <c r="BQ990" s="48"/>
      <c r="BT990" s="48"/>
      <c r="BV990" s="48"/>
    </row>
    <row r="991" spans="1:74" ht="15" customHeight="1">
      <c r="A991" s="48"/>
      <c r="E991" s="48"/>
      <c r="BP991" s="48"/>
      <c r="BQ991" s="48"/>
      <c r="BT991" s="48"/>
      <c r="BV991" s="48"/>
    </row>
    <row r="992" spans="1:74" ht="15" customHeight="1">
      <c r="A992" s="48"/>
      <c r="E992" s="48"/>
      <c r="BP992" s="48"/>
      <c r="BQ992" s="48"/>
      <c r="BT992" s="48"/>
      <c r="BV992" s="48"/>
    </row>
    <row r="993" spans="1:74" ht="15" customHeight="1">
      <c r="A993" s="48"/>
      <c r="E993" s="48"/>
      <c r="BP993" s="48"/>
      <c r="BQ993" s="48"/>
      <c r="BT993" s="48"/>
      <c r="BV993" s="48"/>
    </row>
    <row r="994" spans="1:74" ht="15" customHeight="1">
      <c r="A994" s="48"/>
      <c r="E994" s="48"/>
      <c r="BP994" s="48"/>
      <c r="BQ994" s="48"/>
      <c r="BT994" s="48"/>
      <c r="BV994" s="48"/>
    </row>
    <row r="995" spans="1:74" ht="15" customHeight="1">
      <c r="A995" s="48"/>
      <c r="E995" s="48"/>
      <c r="BP995" s="48"/>
      <c r="BQ995" s="48"/>
      <c r="BT995" s="48"/>
      <c r="BV995" s="48"/>
    </row>
    <row r="996" spans="1:74" ht="15" customHeight="1">
      <c r="A996" s="48"/>
      <c r="E996" s="48"/>
      <c r="BP996" s="48"/>
      <c r="BQ996" s="48"/>
      <c r="BT996" s="48"/>
      <c r="BV996" s="48"/>
    </row>
    <row r="997" spans="1:74" ht="15" customHeight="1">
      <c r="A997" s="48"/>
      <c r="E997" s="48"/>
      <c r="BP997" s="48"/>
      <c r="BQ997" s="48"/>
      <c r="BT997" s="48"/>
      <c r="BV997" s="48"/>
    </row>
    <row r="998" spans="1:74" ht="15" customHeight="1">
      <c r="A998" s="48"/>
      <c r="E998" s="48"/>
      <c r="BP998" s="48"/>
      <c r="BQ998" s="48"/>
      <c r="BT998" s="48"/>
      <c r="BV998" s="48"/>
    </row>
    <row r="999" spans="1:74" ht="15" customHeight="1">
      <c r="A999" s="48"/>
      <c r="E999" s="48"/>
      <c r="BP999" s="48"/>
      <c r="BQ999" s="48"/>
      <c r="BT999" s="48"/>
      <c r="BV999" s="48"/>
    </row>
    <row r="1000" spans="1:74" ht="15" customHeight="1">
      <c r="A1000" s="48"/>
      <c r="E1000" s="48"/>
      <c r="BP1000" s="48"/>
      <c r="BQ1000" s="48"/>
      <c r="BT1000" s="48"/>
      <c r="BV1000" s="48"/>
    </row>
    <row r="1001" spans="1:74" ht="15" customHeight="1">
      <c r="A1001" s="48"/>
      <c r="E1001" s="48"/>
      <c r="BP1001" s="48"/>
      <c r="BQ1001" s="48"/>
      <c r="BT1001" s="48"/>
      <c r="BV1001" s="48"/>
    </row>
    <row r="1002" spans="1:74" ht="15" customHeight="1">
      <c r="A1002" s="48"/>
      <c r="E1002" s="48"/>
      <c r="BP1002" s="48"/>
      <c r="BQ1002" s="48"/>
      <c r="BT1002" s="48"/>
      <c r="BV1002" s="48"/>
    </row>
    <row r="1003" spans="1:74" ht="15" customHeight="1">
      <c r="A1003" s="48"/>
      <c r="E1003" s="48"/>
      <c r="BP1003" s="48"/>
      <c r="BQ1003" s="48"/>
      <c r="BT1003" s="48"/>
      <c r="BV1003" s="48"/>
    </row>
    <row r="1004" spans="1:74" ht="15" customHeight="1">
      <c r="A1004" s="48"/>
      <c r="E1004" s="48"/>
      <c r="BP1004" s="48"/>
      <c r="BQ1004" s="48"/>
      <c r="BT1004" s="48"/>
      <c r="BV1004" s="48"/>
    </row>
    <row r="1005" spans="1:74" ht="15" customHeight="1">
      <c r="A1005" s="48"/>
      <c r="E1005" s="48"/>
      <c r="BP1005" s="48"/>
      <c r="BQ1005" s="48"/>
      <c r="BT1005" s="48"/>
      <c r="BV1005" s="48"/>
    </row>
    <row r="1006" spans="1:74" ht="15" customHeight="1">
      <c r="A1006" s="48"/>
      <c r="E1006" s="48"/>
      <c r="BP1006" s="48"/>
      <c r="BQ1006" s="48"/>
      <c r="BT1006" s="48"/>
      <c r="BV1006" s="48"/>
    </row>
    <row r="1007" spans="1:74" ht="15" customHeight="1">
      <c r="A1007" s="48"/>
      <c r="E1007" s="48"/>
      <c r="BP1007" s="48"/>
      <c r="BQ1007" s="48"/>
      <c r="BT1007" s="48"/>
      <c r="BV1007" s="48"/>
    </row>
    <row r="1008" spans="1:74" ht="15" customHeight="1">
      <c r="A1008" s="48"/>
      <c r="E1008" s="48"/>
      <c r="BP1008" s="48"/>
      <c r="BQ1008" s="48"/>
      <c r="BT1008" s="48"/>
      <c r="BV1008" s="48"/>
    </row>
    <row r="1009" spans="1:74" ht="15" customHeight="1">
      <c r="A1009" s="48"/>
      <c r="E1009" s="48"/>
      <c r="BP1009" s="48"/>
      <c r="BQ1009" s="48"/>
      <c r="BT1009" s="48"/>
      <c r="BV1009" s="48"/>
    </row>
    <row r="1010" spans="1:74" ht="15" customHeight="1">
      <c r="A1010" s="48"/>
      <c r="E1010" s="48"/>
      <c r="BP1010" s="48"/>
      <c r="BQ1010" s="48"/>
      <c r="BT1010" s="48"/>
      <c r="BV1010" s="48"/>
    </row>
    <row r="1011" spans="1:74" ht="15" customHeight="1">
      <c r="A1011" s="48"/>
      <c r="E1011" s="48"/>
      <c r="BP1011" s="48"/>
      <c r="BQ1011" s="48"/>
      <c r="BT1011" s="48"/>
      <c r="BV1011" s="48"/>
    </row>
    <row r="1012" spans="1:74" ht="15" customHeight="1">
      <c r="A1012" s="48"/>
      <c r="E1012" s="48"/>
      <c r="BP1012" s="48"/>
      <c r="BQ1012" s="48"/>
      <c r="BT1012" s="48"/>
      <c r="BV1012" s="48"/>
    </row>
    <row r="1013" spans="1:74" ht="15" customHeight="1">
      <c r="A1013" s="48"/>
      <c r="E1013" s="48"/>
      <c r="BP1013" s="48"/>
      <c r="BQ1013" s="48"/>
      <c r="BT1013" s="48"/>
      <c r="BV1013" s="48"/>
    </row>
    <row r="1014" spans="1:74" ht="15" customHeight="1">
      <c r="A1014" s="48"/>
      <c r="E1014" s="48"/>
      <c r="BP1014" s="48"/>
      <c r="BQ1014" s="48"/>
      <c r="BT1014" s="48"/>
      <c r="BV1014" s="48"/>
    </row>
    <row r="1015" spans="1:74" ht="15" customHeight="1">
      <c r="A1015" s="48"/>
      <c r="E1015" s="48"/>
      <c r="BP1015" s="48"/>
      <c r="BQ1015" s="48"/>
      <c r="BT1015" s="48"/>
      <c r="BV1015" s="48"/>
    </row>
    <row r="1016" spans="1:74" ht="15" customHeight="1">
      <c r="A1016" s="48"/>
      <c r="E1016" s="48"/>
      <c r="BP1016" s="48"/>
      <c r="BQ1016" s="48"/>
      <c r="BT1016" s="48"/>
      <c r="BV1016" s="48"/>
    </row>
    <row r="1017" spans="1:74" ht="15" customHeight="1">
      <c r="A1017" s="48"/>
      <c r="E1017" s="48"/>
      <c r="BP1017" s="48"/>
      <c r="BQ1017" s="48"/>
      <c r="BT1017" s="48"/>
      <c r="BV1017" s="48"/>
    </row>
    <row r="1018" spans="1:74" ht="15" customHeight="1">
      <c r="A1018" s="48"/>
      <c r="E1018" s="48"/>
      <c r="BP1018" s="48"/>
      <c r="BQ1018" s="48"/>
      <c r="BT1018" s="48"/>
      <c r="BV1018" s="48"/>
    </row>
    <row r="1019" spans="1:74" ht="15" customHeight="1">
      <c r="A1019" s="48"/>
      <c r="E1019" s="48"/>
      <c r="BP1019" s="48"/>
      <c r="BQ1019" s="48"/>
      <c r="BT1019" s="48"/>
      <c r="BV1019" s="48"/>
    </row>
    <row r="1020" spans="1:74" ht="15" customHeight="1">
      <c r="A1020" s="48"/>
      <c r="E1020" s="48"/>
      <c r="BP1020" s="48"/>
      <c r="BQ1020" s="48"/>
      <c r="BT1020" s="48"/>
      <c r="BV1020" s="48"/>
    </row>
    <row r="1021" spans="1:74" ht="15" customHeight="1">
      <c r="A1021" s="48"/>
      <c r="E1021" s="48"/>
      <c r="BP1021" s="48"/>
      <c r="BQ1021" s="48"/>
      <c r="BT1021" s="48"/>
      <c r="BV1021" s="48"/>
    </row>
    <row r="1022" spans="1:74" ht="15" customHeight="1">
      <c r="A1022" s="48"/>
      <c r="E1022" s="48"/>
      <c r="BP1022" s="48"/>
      <c r="BQ1022" s="48"/>
      <c r="BT1022" s="48"/>
      <c r="BV1022" s="48"/>
    </row>
    <row r="1023" spans="1:74" ht="15" customHeight="1">
      <c r="A1023" s="48"/>
      <c r="E1023" s="48"/>
      <c r="BP1023" s="48"/>
      <c r="BQ1023" s="48"/>
      <c r="BT1023" s="48"/>
      <c r="BV1023" s="48"/>
    </row>
    <row r="1024" spans="1:74" ht="15" customHeight="1">
      <c r="A1024" s="48"/>
      <c r="E1024" s="48"/>
      <c r="BP1024" s="48"/>
      <c r="BQ1024" s="48"/>
      <c r="BT1024" s="48"/>
      <c r="BV1024" s="48"/>
    </row>
    <row r="1025" spans="1:74" ht="15" customHeight="1">
      <c r="A1025" s="48"/>
      <c r="E1025" s="48"/>
      <c r="BP1025" s="48"/>
      <c r="BQ1025" s="48"/>
      <c r="BT1025" s="48"/>
      <c r="BV1025" s="48"/>
    </row>
    <row r="1026" spans="1:74" ht="15" customHeight="1">
      <c r="A1026" s="48"/>
      <c r="E1026" s="48"/>
      <c r="BP1026" s="48"/>
      <c r="BQ1026" s="48"/>
      <c r="BT1026" s="48"/>
      <c r="BV1026" s="48"/>
    </row>
    <row r="1027" spans="1:74" ht="15" customHeight="1">
      <c r="A1027" s="48"/>
      <c r="E1027" s="48"/>
      <c r="BP1027" s="48"/>
      <c r="BQ1027" s="48"/>
      <c r="BT1027" s="48"/>
      <c r="BV1027" s="48"/>
    </row>
    <row r="1028" spans="1:74" ht="15" customHeight="1">
      <c r="A1028" s="48"/>
      <c r="E1028" s="48"/>
      <c r="BP1028" s="48"/>
      <c r="BQ1028" s="48"/>
      <c r="BT1028" s="48"/>
      <c r="BV1028" s="48"/>
    </row>
    <row r="1029" spans="1:74" ht="15" customHeight="1">
      <c r="A1029" s="48"/>
      <c r="E1029" s="48"/>
      <c r="BP1029" s="48"/>
      <c r="BQ1029" s="48"/>
      <c r="BT1029" s="48"/>
      <c r="BV1029" s="48"/>
    </row>
    <row r="1030" spans="1:74" ht="15" customHeight="1">
      <c r="A1030" s="48"/>
      <c r="E1030" s="48"/>
      <c r="BP1030" s="48"/>
      <c r="BQ1030" s="48"/>
      <c r="BT1030" s="48"/>
      <c r="BV1030" s="48"/>
    </row>
    <row r="1031" spans="1:74" ht="15" customHeight="1">
      <c r="A1031" s="48"/>
      <c r="E1031" s="48"/>
      <c r="BP1031" s="48"/>
      <c r="BQ1031" s="48"/>
      <c r="BT1031" s="48"/>
      <c r="BV1031" s="48"/>
    </row>
    <row r="1032" spans="1:74" ht="15" customHeight="1">
      <c r="A1032" s="48"/>
      <c r="E1032" s="48"/>
      <c r="BP1032" s="48"/>
      <c r="BQ1032" s="48"/>
      <c r="BT1032" s="48"/>
      <c r="BV1032" s="48"/>
    </row>
    <row r="1033" spans="1:74" ht="15" customHeight="1">
      <c r="A1033" s="48"/>
      <c r="E1033" s="48"/>
      <c r="BP1033" s="48"/>
      <c r="BQ1033" s="48"/>
      <c r="BT1033" s="48"/>
      <c r="BV1033" s="48"/>
    </row>
    <row r="1034" spans="1:74" ht="15" customHeight="1">
      <c r="A1034" s="48"/>
      <c r="E1034" s="48"/>
      <c r="BP1034" s="48"/>
      <c r="BQ1034" s="48"/>
      <c r="BT1034" s="48"/>
      <c r="BV1034" s="48"/>
    </row>
    <row r="1035" spans="1:74" ht="15" customHeight="1">
      <c r="A1035" s="48"/>
      <c r="E1035" s="48"/>
      <c r="BP1035" s="48"/>
      <c r="BQ1035" s="48"/>
      <c r="BT1035" s="48"/>
      <c r="BV1035" s="48"/>
    </row>
    <row r="1036" spans="1:74" ht="15" customHeight="1">
      <c r="A1036" s="48"/>
      <c r="E1036" s="48"/>
      <c r="BP1036" s="48"/>
      <c r="BQ1036" s="48"/>
      <c r="BT1036" s="48"/>
      <c r="BV1036" s="48"/>
    </row>
    <row r="1037" spans="1:74" ht="15" customHeight="1">
      <c r="A1037" s="48"/>
      <c r="E1037" s="48"/>
      <c r="BP1037" s="48"/>
      <c r="BQ1037" s="48"/>
      <c r="BT1037" s="48"/>
      <c r="BV1037" s="48"/>
    </row>
    <row r="1038" spans="1:74" ht="15" customHeight="1">
      <c r="A1038" s="48"/>
      <c r="E1038" s="48"/>
      <c r="BP1038" s="48"/>
      <c r="BQ1038" s="48"/>
      <c r="BT1038" s="48"/>
      <c r="BV1038" s="48"/>
    </row>
    <row r="1039" spans="1:74" ht="15" customHeight="1">
      <c r="A1039" s="48"/>
      <c r="E1039" s="48"/>
      <c r="BP1039" s="48"/>
      <c r="BQ1039" s="48"/>
      <c r="BT1039" s="48"/>
      <c r="BV1039" s="48"/>
    </row>
    <row r="1040" spans="1:74" ht="15" customHeight="1">
      <c r="A1040" s="48"/>
      <c r="E1040" s="48"/>
      <c r="BP1040" s="48"/>
      <c r="BQ1040" s="48"/>
      <c r="BT1040" s="48"/>
      <c r="BV1040" s="48"/>
    </row>
    <row r="1041" spans="1:74" ht="15" customHeight="1">
      <c r="A1041" s="48"/>
      <c r="E1041" s="48"/>
      <c r="BP1041" s="48"/>
      <c r="BQ1041" s="48"/>
      <c r="BT1041" s="48"/>
      <c r="BV1041" s="48"/>
    </row>
    <row r="1042" spans="1:74" ht="15" customHeight="1">
      <c r="A1042" s="48"/>
      <c r="E1042" s="48"/>
      <c r="BP1042" s="48"/>
      <c r="BQ1042" s="48"/>
      <c r="BT1042" s="48"/>
      <c r="BV1042" s="48"/>
    </row>
    <row r="1043" spans="1:74" ht="15" customHeight="1">
      <c r="A1043" s="48"/>
      <c r="E1043" s="48"/>
      <c r="BP1043" s="48"/>
      <c r="BQ1043" s="48"/>
      <c r="BT1043" s="48"/>
      <c r="BV1043" s="48"/>
    </row>
    <row r="1044" spans="1:74" ht="15" customHeight="1">
      <c r="A1044" s="48"/>
      <c r="E1044" s="48"/>
      <c r="BP1044" s="48"/>
      <c r="BQ1044" s="48"/>
      <c r="BT1044" s="48"/>
      <c r="BV1044" s="48"/>
    </row>
    <row r="1045" spans="1:74" ht="15" customHeight="1">
      <c r="A1045" s="48"/>
      <c r="E1045" s="48"/>
      <c r="BP1045" s="48"/>
      <c r="BQ1045" s="48"/>
      <c r="BT1045" s="48"/>
      <c r="BV1045" s="48"/>
    </row>
    <row r="1046" spans="1:74" ht="15" customHeight="1">
      <c r="A1046" s="48"/>
      <c r="E1046" s="48"/>
      <c r="BP1046" s="48"/>
      <c r="BQ1046" s="48"/>
      <c r="BT1046" s="48"/>
      <c r="BV1046" s="48"/>
    </row>
    <row r="1047" spans="1:74" ht="15" customHeight="1">
      <c r="A1047" s="48"/>
      <c r="E1047" s="48"/>
      <c r="BP1047" s="48"/>
      <c r="BQ1047" s="48"/>
      <c r="BT1047" s="48"/>
      <c r="BV1047" s="48"/>
    </row>
    <row r="1048" spans="1:74" ht="15" customHeight="1">
      <c r="A1048" s="48"/>
      <c r="E1048" s="48"/>
      <c r="BP1048" s="48"/>
      <c r="BQ1048" s="48"/>
      <c r="BT1048" s="48"/>
      <c r="BV1048" s="48"/>
    </row>
    <row r="1049" spans="1:74" ht="15" customHeight="1">
      <c r="A1049" s="48"/>
      <c r="E1049" s="48"/>
      <c r="BP1049" s="48"/>
      <c r="BQ1049" s="48"/>
      <c r="BT1049" s="48"/>
      <c r="BV1049" s="48"/>
    </row>
    <row r="1050" spans="1:74" ht="15" customHeight="1">
      <c r="A1050" s="48"/>
      <c r="E1050" s="48"/>
      <c r="BP1050" s="48"/>
      <c r="BQ1050" s="48"/>
      <c r="BT1050" s="48"/>
      <c r="BV1050" s="48"/>
    </row>
    <row r="1051" spans="1:74" ht="15" customHeight="1">
      <c r="A1051" s="48"/>
      <c r="E1051" s="48"/>
      <c r="BP1051" s="48"/>
      <c r="BQ1051" s="48"/>
      <c r="BT1051" s="48"/>
      <c r="BV1051" s="48"/>
    </row>
    <row r="1052" spans="1:74" ht="15" customHeight="1">
      <c r="A1052" s="48"/>
      <c r="E1052" s="48"/>
      <c r="BP1052" s="48"/>
      <c r="BQ1052" s="48"/>
      <c r="BT1052" s="48"/>
      <c r="BV1052" s="48"/>
    </row>
    <row r="1053" spans="1:74" ht="15" customHeight="1">
      <c r="A1053" s="48"/>
      <c r="E1053" s="48"/>
      <c r="BP1053" s="48"/>
      <c r="BQ1053" s="48"/>
      <c r="BT1053" s="48"/>
      <c r="BV1053" s="48"/>
    </row>
    <row r="1054" spans="1:74" ht="15" customHeight="1">
      <c r="A1054" s="48"/>
      <c r="E1054" s="48"/>
      <c r="BP1054" s="48"/>
      <c r="BQ1054" s="48"/>
      <c r="BT1054" s="48"/>
      <c r="BV1054" s="48"/>
    </row>
    <row r="1055" spans="1:74" ht="15" customHeight="1">
      <c r="A1055" s="48"/>
      <c r="E1055" s="48"/>
      <c r="BP1055" s="48"/>
      <c r="BQ1055" s="48"/>
      <c r="BT1055" s="48"/>
      <c r="BV1055" s="48"/>
    </row>
    <row r="1056" spans="1:74" ht="15" customHeight="1">
      <c r="A1056" s="48"/>
      <c r="E1056" s="48"/>
      <c r="BP1056" s="48"/>
      <c r="BQ1056" s="48"/>
      <c r="BT1056" s="48"/>
      <c r="BV1056" s="48"/>
    </row>
    <row r="1057" spans="1:74" ht="15" customHeight="1">
      <c r="A1057" s="48"/>
      <c r="E1057" s="48"/>
      <c r="BP1057" s="48"/>
      <c r="BQ1057" s="48"/>
      <c r="BT1057" s="48"/>
      <c r="BV1057" s="48"/>
    </row>
    <row r="1058" spans="1:74" ht="15" customHeight="1">
      <c r="A1058" s="48"/>
      <c r="E1058" s="48"/>
      <c r="BP1058" s="48"/>
      <c r="BQ1058" s="48"/>
      <c r="BT1058" s="48"/>
      <c r="BV1058" s="48"/>
    </row>
    <row r="1059" spans="1:74" ht="15" customHeight="1">
      <c r="A1059" s="48"/>
      <c r="E1059" s="48"/>
      <c r="BP1059" s="48"/>
      <c r="BQ1059" s="48"/>
      <c r="BT1059" s="48"/>
      <c r="BV1059" s="48"/>
    </row>
    <row r="1060" spans="1:74" ht="15" customHeight="1">
      <c r="A1060" s="48"/>
      <c r="E1060" s="48"/>
      <c r="BP1060" s="48"/>
      <c r="BQ1060" s="48"/>
      <c r="BT1060" s="48"/>
      <c r="BV1060" s="48"/>
    </row>
    <row r="1061" spans="1:74" ht="15" customHeight="1">
      <c r="A1061" s="48"/>
      <c r="E1061" s="48"/>
      <c r="BP1061" s="48"/>
      <c r="BQ1061" s="48"/>
      <c r="BT1061" s="48"/>
      <c r="BV1061" s="48"/>
    </row>
    <row r="1062" spans="1:74" ht="15" customHeight="1">
      <c r="A1062" s="48"/>
      <c r="E1062" s="48"/>
      <c r="BP1062" s="48"/>
      <c r="BQ1062" s="48"/>
      <c r="BT1062" s="48"/>
      <c r="BV1062" s="48"/>
    </row>
    <row r="1063" spans="1:74" ht="15" customHeight="1">
      <c r="A1063" s="48"/>
      <c r="E1063" s="48"/>
      <c r="BP1063" s="48"/>
      <c r="BQ1063" s="48"/>
      <c r="BT1063" s="48"/>
      <c r="BV1063" s="48"/>
    </row>
    <row r="1064" spans="1:74" ht="15" customHeight="1">
      <c r="A1064" s="48"/>
      <c r="E1064" s="48"/>
      <c r="BP1064" s="48"/>
      <c r="BQ1064" s="48"/>
      <c r="BT1064" s="48"/>
      <c r="BV1064" s="48"/>
    </row>
    <row r="1065" spans="1:74" ht="15" customHeight="1">
      <c r="A1065" s="48"/>
      <c r="E1065" s="48"/>
      <c r="BP1065" s="48"/>
      <c r="BQ1065" s="48"/>
      <c r="BT1065" s="48"/>
      <c r="BV1065" s="48"/>
    </row>
    <row r="1066" spans="1:74" ht="15" customHeight="1">
      <c r="A1066" s="48"/>
      <c r="E1066" s="48"/>
      <c r="BP1066" s="48"/>
      <c r="BQ1066" s="48"/>
      <c r="BT1066" s="48"/>
      <c r="BV1066" s="48"/>
    </row>
    <row r="1067" spans="1:74" ht="15" customHeight="1">
      <c r="A1067" s="48"/>
      <c r="E1067" s="48"/>
      <c r="BP1067" s="48"/>
      <c r="BQ1067" s="48"/>
      <c r="BT1067" s="48"/>
      <c r="BV1067" s="48"/>
    </row>
    <row r="1068" spans="1:74" ht="15" customHeight="1">
      <c r="A1068" s="48"/>
      <c r="E1068" s="48"/>
      <c r="BP1068" s="48"/>
      <c r="BQ1068" s="48"/>
      <c r="BT1068" s="48"/>
      <c r="BV1068" s="48"/>
    </row>
    <row r="1069" spans="1:74" ht="15" customHeight="1">
      <c r="A1069" s="48"/>
      <c r="E1069" s="48"/>
      <c r="BP1069" s="48"/>
      <c r="BQ1069" s="48"/>
      <c r="BT1069" s="48"/>
      <c r="BV1069" s="48"/>
    </row>
    <row r="1070" spans="1:74" ht="15" customHeight="1">
      <c r="A1070" s="48"/>
      <c r="E1070" s="48"/>
      <c r="BP1070" s="48"/>
      <c r="BQ1070" s="48"/>
      <c r="BT1070" s="48"/>
      <c r="BV1070" s="48"/>
    </row>
    <row r="1071" spans="1:74" ht="15" customHeight="1">
      <c r="A1071" s="48"/>
      <c r="E1071" s="48"/>
      <c r="BP1071" s="48"/>
      <c r="BQ1071" s="48"/>
      <c r="BT1071" s="48"/>
      <c r="BV1071" s="48"/>
    </row>
    <row r="1072" spans="1:74" ht="15" customHeight="1">
      <c r="A1072" s="48"/>
      <c r="E1072" s="48"/>
      <c r="BP1072" s="48"/>
      <c r="BQ1072" s="48"/>
      <c r="BT1072" s="48"/>
      <c r="BV1072" s="48"/>
    </row>
    <row r="1073" spans="1:74" ht="15" customHeight="1">
      <c r="A1073" s="48"/>
      <c r="E1073" s="48"/>
      <c r="BP1073" s="48"/>
      <c r="BQ1073" s="48"/>
      <c r="BT1073" s="48"/>
      <c r="BV1073" s="48"/>
    </row>
    <row r="1074" spans="1:74" ht="15" customHeight="1">
      <c r="A1074" s="48"/>
      <c r="E1074" s="48"/>
      <c r="BP1074" s="48"/>
      <c r="BQ1074" s="48"/>
      <c r="BT1074" s="48"/>
      <c r="BV1074" s="48"/>
    </row>
    <row r="1075" spans="1:74" ht="15" customHeight="1">
      <c r="A1075" s="48"/>
      <c r="E1075" s="48"/>
      <c r="BP1075" s="48"/>
      <c r="BQ1075" s="48"/>
      <c r="BT1075" s="48"/>
      <c r="BV1075" s="48"/>
    </row>
    <row r="1076" spans="1:74" ht="15" customHeight="1">
      <c r="A1076" s="48"/>
      <c r="E1076" s="48"/>
      <c r="BP1076" s="48"/>
      <c r="BQ1076" s="48"/>
      <c r="BT1076" s="48"/>
      <c r="BV1076" s="48"/>
    </row>
    <row r="1077" spans="1:74" ht="15" customHeight="1">
      <c r="A1077" s="48"/>
      <c r="E1077" s="48"/>
      <c r="BP1077" s="48"/>
      <c r="BQ1077" s="48"/>
      <c r="BT1077" s="48"/>
      <c r="BV1077" s="48"/>
    </row>
    <row r="1078" spans="1:74" ht="15" customHeight="1">
      <c r="A1078" s="48"/>
      <c r="E1078" s="48"/>
      <c r="BP1078" s="48"/>
      <c r="BQ1078" s="48"/>
      <c r="BT1078" s="48"/>
      <c r="BV1078" s="48"/>
    </row>
    <row r="1079" spans="1:74" ht="15" customHeight="1">
      <c r="A1079" s="48"/>
      <c r="E1079" s="48"/>
      <c r="BP1079" s="48"/>
      <c r="BQ1079" s="48"/>
      <c r="BT1079" s="48"/>
      <c r="BV1079" s="48"/>
    </row>
    <row r="1080" spans="1:74" ht="15" customHeight="1">
      <c r="A1080" s="48"/>
      <c r="E1080" s="48"/>
      <c r="BP1080" s="48"/>
      <c r="BQ1080" s="48"/>
      <c r="BT1080" s="48"/>
      <c r="BV1080" s="48"/>
    </row>
    <row r="1081" spans="1:74" ht="15" customHeight="1">
      <c r="A1081" s="48"/>
      <c r="E1081" s="48"/>
      <c r="BP1081" s="48"/>
      <c r="BQ1081" s="48"/>
      <c r="BT1081" s="48"/>
      <c r="BV1081" s="48"/>
    </row>
    <row r="1082" spans="1:74" ht="15" customHeight="1">
      <c r="A1082" s="48"/>
      <c r="E1082" s="48"/>
      <c r="BP1082" s="48"/>
      <c r="BQ1082" s="48"/>
      <c r="BT1082" s="48"/>
      <c r="BV1082" s="48"/>
    </row>
    <row r="1083" spans="1:74" ht="15" customHeight="1">
      <c r="A1083" s="48"/>
      <c r="E1083" s="48"/>
      <c r="BP1083" s="48"/>
      <c r="BQ1083" s="48"/>
      <c r="BT1083" s="48"/>
      <c r="BV1083" s="48"/>
    </row>
    <row r="1084" spans="1:74" ht="15" customHeight="1">
      <c r="A1084" s="48"/>
      <c r="E1084" s="48"/>
      <c r="BP1084" s="48"/>
      <c r="BQ1084" s="48"/>
      <c r="BT1084" s="48"/>
      <c r="BV1084" s="48"/>
    </row>
    <row r="1085" spans="1:74" ht="15" customHeight="1">
      <c r="A1085" s="48"/>
      <c r="E1085" s="48"/>
      <c r="BP1085" s="48"/>
      <c r="BQ1085" s="48"/>
      <c r="BT1085" s="48"/>
      <c r="BV1085" s="48"/>
    </row>
    <row r="1086" spans="1:74" ht="15" customHeight="1">
      <c r="A1086" s="48"/>
      <c r="E1086" s="48"/>
      <c r="BP1086" s="48"/>
      <c r="BQ1086" s="48"/>
      <c r="BT1086" s="48"/>
      <c r="BV1086" s="48"/>
    </row>
    <row r="1087" spans="1:74" ht="15" customHeight="1">
      <c r="A1087" s="48"/>
      <c r="E1087" s="48"/>
      <c r="BP1087" s="48"/>
      <c r="BQ1087" s="48"/>
      <c r="BT1087" s="48"/>
      <c r="BV1087" s="48"/>
    </row>
    <row r="1088" spans="1:74" ht="15" customHeight="1">
      <c r="A1088" s="48"/>
      <c r="E1088" s="48"/>
      <c r="BP1088" s="48"/>
      <c r="BQ1088" s="48"/>
      <c r="BT1088" s="48"/>
      <c r="BV1088" s="48"/>
    </row>
    <row r="1089" spans="1:74" ht="15" customHeight="1">
      <c r="A1089" s="48"/>
      <c r="E1089" s="48"/>
      <c r="BP1089" s="48"/>
      <c r="BQ1089" s="48"/>
      <c r="BT1089" s="48"/>
      <c r="BV1089" s="48"/>
    </row>
    <row r="1090" spans="1:74" ht="15" customHeight="1">
      <c r="A1090" s="48"/>
      <c r="E1090" s="48"/>
      <c r="BP1090" s="48"/>
      <c r="BQ1090" s="48"/>
      <c r="BT1090" s="48"/>
      <c r="BV1090" s="48"/>
    </row>
    <row r="1091" spans="1:74" ht="15" customHeight="1">
      <c r="A1091" s="48"/>
      <c r="E1091" s="48"/>
      <c r="BP1091" s="48"/>
      <c r="BQ1091" s="48"/>
      <c r="BT1091" s="48"/>
      <c r="BV1091" s="48"/>
    </row>
    <row r="1092" spans="1:74" ht="15" customHeight="1">
      <c r="A1092" s="48"/>
      <c r="E1092" s="48"/>
      <c r="BP1092" s="48"/>
      <c r="BQ1092" s="48"/>
      <c r="BT1092" s="48"/>
      <c r="BV1092" s="48"/>
    </row>
    <row r="1093" spans="1:74" ht="15" customHeight="1">
      <c r="A1093" s="48"/>
      <c r="E1093" s="48"/>
      <c r="BP1093" s="48"/>
      <c r="BQ1093" s="48"/>
      <c r="BT1093" s="48"/>
      <c r="BV1093" s="48"/>
    </row>
    <row r="1094" spans="1:74" ht="15" customHeight="1">
      <c r="A1094" s="48"/>
      <c r="E1094" s="48"/>
      <c r="BP1094" s="48"/>
      <c r="BQ1094" s="48"/>
      <c r="BT1094" s="48"/>
      <c r="BV1094" s="48"/>
    </row>
    <row r="1095" spans="1:74" ht="15" customHeight="1">
      <c r="A1095" s="48"/>
      <c r="E1095" s="48"/>
      <c r="BP1095" s="48"/>
      <c r="BQ1095" s="48"/>
      <c r="BT1095" s="48"/>
      <c r="BV1095" s="48"/>
    </row>
    <row r="1096" spans="1:74" ht="15" customHeight="1">
      <c r="A1096" s="48"/>
      <c r="E1096" s="48"/>
      <c r="BP1096" s="48"/>
      <c r="BQ1096" s="48"/>
      <c r="BT1096" s="48"/>
      <c r="BV1096" s="48"/>
    </row>
    <row r="1097" spans="1:74" ht="15" customHeight="1">
      <c r="A1097" s="48"/>
      <c r="E1097" s="48"/>
      <c r="BP1097" s="48"/>
      <c r="BQ1097" s="48"/>
      <c r="BT1097" s="48"/>
      <c r="BV1097" s="48"/>
    </row>
    <row r="1098" spans="1:74" ht="15" customHeight="1">
      <c r="A1098" s="48"/>
      <c r="E1098" s="48"/>
      <c r="BP1098" s="48"/>
      <c r="BQ1098" s="48"/>
      <c r="BT1098" s="48"/>
      <c r="BV1098" s="48"/>
    </row>
    <row r="1099" spans="1:74" ht="15" customHeight="1">
      <c r="A1099" s="48"/>
      <c r="E1099" s="48"/>
      <c r="BP1099" s="48"/>
      <c r="BQ1099" s="48"/>
      <c r="BT1099" s="48"/>
      <c r="BV1099" s="48"/>
    </row>
    <row r="1100" spans="1:74" ht="15" customHeight="1">
      <c r="A1100" s="48"/>
      <c r="E1100" s="48"/>
      <c r="BP1100" s="48"/>
      <c r="BQ1100" s="48"/>
      <c r="BT1100" s="48"/>
      <c r="BV1100" s="48"/>
    </row>
    <row r="1101" spans="1:74" ht="15" customHeight="1">
      <c r="A1101" s="48"/>
      <c r="E1101" s="48"/>
      <c r="BP1101" s="48"/>
      <c r="BQ1101" s="48"/>
      <c r="BT1101" s="48"/>
      <c r="BV1101" s="48"/>
    </row>
    <row r="1102" spans="1:74" ht="15" customHeight="1">
      <c r="A1102" s="48"/>
      <c r="E1102" s="48"/>
      <c r="BP1102" s="48"/>
      <c r="BQ1102" s="48"/>
      <c r="BT1102" s="48"/>
      <c r="BV1102" s="48"/>
    </row>
    <row r="1103" spans="1:74" ht="15" customHeight="1">
      <c r="A1103" s="48"/>
      <c r="E1103" s="48"/>
      <c r="BP1103" s="48"/>
      <c r="BQ1103" s="48"/>
      <c r="BT1103" s="48"/>
      <c r="BV1103" s="48"/>
    </row>
    <row r="1104" spans="1:74" ht="15" customHeight="1">
      <c r="A1104" s="48"/>
      <c r="E1104" s="48"/>
      <c r="BP1104" s="48"/>
      <c r="BQ1104" s="48"/>
      <c r="BT1104" s="48"/>
      <c r="BV1104" s="48"/>
    </row>
    <row r="1105" spans="1:74" ht="15" customHeight="1">
      <c r="A1105" s="48"/>
      <c r="E1105" s="48"/>
      <c r="BP1105" s="48"/>
      <c r="BQ1105" s="48"/>
      <c r="BT1105" s="48"/>
      <c r="BV1105" s="48"/>
    </row>
    <row r="1106" spans="1:74" ht="15" customHeight="1">
      <c r="A1106" s="48"/>
      <c r="E1106" s="48"/>
      <c r="BP1106" s="48"/>
      <c r="BQ1106" s="48"/>
      <c r="BT1106" s="48"/>
      <c r="BV1106" s="48"/>
    </row>
    <row r="1107" spans="1:74" ht="15" customHeight="1">
      <c r="A1107" s="48"/>
      <c r="E1107" s="48"/>
      <c r="BP1107" s="48"/>
      <c r="BQ1107" s="48"/>
      <c r="BT1107" s="48"/>
      <c r="BV1107" s="48"/>
    </row>
    <row r="1108" spans="1:74" ht="15" customHeight="1">
      <c r="A1108" s="48"/>
      <c r="E1108" s="48"/>
      <c r="BP1108" s="48"/>
      <c r="BQ1108" s="48"/>
      <c r="BT1108" s="48"/>
      <c r="BV1108" s="48"/>
    </row>
    <row r="1109" spans="1:74" ht="15" customHeight="1">
      <c r="A1109" s="48"/>
      <c r="E1109" s="48"/>
      <c r="BP1109" s="48"/>
      <c r="BQ1109" s="48"/>
      <c r="BT1109" s="48"/>
      <c r="BV1109" s="48"/>
    </row>
    <row r="1110" spans="1:74" ht="15" customHeight="1">
      <c r="A1110" s="48"/>
      <c r="E1110" s="48"/>
      <c r="BP1110" s="48"/>
      <c r="BQ1110" s="48"/>
      <c r="BT1110" s="48"/>
      <c r="BV1110" s="48"/>
    </row>
    <row r="1111" spans="1:74" ht="15" customHeight="1">
      <c r="A1111" s="48"/>
      <c r="E1111" s="48"/>
      <c r="BP1111" s="48"/>
      <c r="BQ1111" s="48"/>
      <c r="BT1111" s="48"/>
      <c r="BV1111" s="48"/>
    </row>
    <row r="1112" spans="1:74" ht="15" customHeight="1">
      <c r="A1112" s="48"/>
      <c r="E1112" s="48"/>
      <c r="BP1112" s="48"/>
      <c r="BQ1112" s="48"/>
      <c r="BT1112" s="48"/>
      <c r="BV1112" s="48"/>
    </row>
    <row r="1113" spans="1:74" ht="15" customHeight="1">
      <c r="A1113" s="48"/>
      <c r="E1113" s="48"/>
      <c r="BP1113" s="48"/>
      <c r="BQ1113" s="48"/>
      <c r="BT1113" s="48"/>
      <c r="BV1113" s="48"/>
    </row>
    <row r="1114" spans="1:74" ht="15" customHeight="1">
      <c r="A1114" s="48"/>
      <c r="E1114" s="48"/>
      <c r="BP1114" s="48"/>
      <c r="BQ1114" s="48"/>
      <c r="BT1114" s="48"/>
      <c r="BV1114" s="48"/>
    </row>
    <row r="1115" spans="1:74" ht="15" customHeight="1">
      <c r="A1115" s="48"/>
      <c r="E1115" s="48"/>
      <c r="BP1115" s="48"/>
      <c r="BQ1115" s="48"/>
      <c r="BT1115" s="48"/>
      <c r="BV1115" s="48"/>
    </row>
    <row r="1116" spans="1:74" ht="15" customHeight="1">
      <c r="A1116" s="48"/>
      <c r="E1116" s="48"/>
      <c r="BP1116" s="48"/>
      <c r="BQ1116" s="48"/>
      <c r="BT1116" s="48"/>
      <c r="BV1116" s="48"/>
    </row>
    <row r="1117" spans="1:74" ht="15" customHeight="1">
      <c r="A1117" s="48"/>
      <c r="E1117" s="48"/>
      <c r="BP1117" s="48"/>
      <c r="BQ1117" s="48"/>
      <c r="BT1117" s="48"/>
      <c r="BV1117" s="48"/>
    </row>
    <row r="1118" spans="1:74" ht="15" customHeight="1">
      <c r="A1118" s="48"/>
      <c r="E1118" s="48"/>
      <c r="BP1118" s="48"/>
      <c r="BQ1118" s="48"/>
      <c r="BT1118" s="48"/>
      <c r="BV1118" s="48"/>
    </row>
    <row r="1119" spans="1:74" ht="15" customHeight="1">
      <c r="A1119" s="48"/>
      <c r="E1119" s="48"/>
      <c r="BP1119" s="48"/>
      <c r="BQ1119" s="48"/>
      <c r="BT1119" s="48"/>
      <c r="BV1119" s="48"/>
    </row>
    <row r="1120" spans="1:74" ht="15" customHeight="1">
      <c r="A1120" s="48"/>
      <c r="E1120" s="48"/>
      <c r="BP1120" s="48"/>
      <c r="BQ1120" s="48"/>
      <c r="BT1120" s="48"/>
      <c r="BV1120" s="48"/>
    </row>
    <row r="1121" spans="1:74" ht="15" customHeight="1">
      <c r="A1121" s="48"/>
      <c r="E1121" s="48"/>
      <c r="BP1121" s="48"/>
      <c r="BQ1121" s="48"/>
      <c r="BT1121" s="48"/>
      <c r="BV1121" s="48"/>
    </row>
    <row r="1122" spans="1:74" ht="15" customHeight="1">
      <c r="A1122" s="48"/>
      <c r="E1122" s="48"/>
      <c r="BP1122" s="48"/>
      <c r="BQ1122" s="48"/>
      <c r="BT1122" s="48"/>
      <c r="BV1122" s="48"/>
    </row>
    <row r="1123" spans="1:74" ht="15" customHeight="1">
      <c r="A1123" s="48"/>
      <c r="E1123" s="48"/>
      <c r="BP1123" s="48"/>
      <c r="BQ1123" s="48"/>
      <c r="BT1123" s="48"/>
      <c r="BV1123" s="48"/>
    </row>
    <row r="1124" spans="1:74" ht="15" customHeight="1">
      <c r="A1124" s="48"/>
      <c r="E1124" s="48"/>
      <c r="BP1124" s="48"/>
      <c r="BQ1124" s="48"/>
      <c r="BT1124" s="48"/>
      <c r="BV1124" s="48"/>
    </row>
    <row r="1125" spans="1:74" ht="15" customHeight="1">
      <c r="A1125" s="48"/>
      <c r="E1125" s="48"/>
      <c r="BP1125" s="48"/>
      <c r="BQ1125" s="48"/>
      <c r="BT1125" s="48"/>
      <c r="BV1125" s="48"/>
    </row>
    <row r="1126" spans="1:74" ht="15" customHeight="1">
      <c r="A1126" s="48"/>
      <c r="E1126" s="48"/>
      <c r="BP1126" s="48"/>
      <c r="BQ1126" s="48"/>
      <c r="BT1126" s="48"/>
      <c r="BV1126" s="48"/>
    </row>
    <row r="1127" spans="1:74" ht="15" customHeight="1">
      <c r="A1127" s="48"/>
      <c r="E1127" s="48"/>
      <c r="BP1127" s="48"/>
      <c r="BQ1127" s="48"/>
      <c r="BT1127" s="48"/>
      <c r="BV1127" s="48"/>
    </row>
    <row r="1128" spans="1:74" ht="15" customHeight="1">
      <c r="A1128" s="48"/>
      <c r="E1128" s="48"/>
      <c r="BP1128" s="48"/>
      <c r="BQ1128" s="48"/>
      <c r="BT1128" s="48"/>
      <c r="BV1128" s="48"/>
    </row>
    <row r="1129" spans="1:74" ht="15" customHeight="1">
      <c r="A1129" s="48"/>
      <c r="E1129" s="48"/>
      <c r="BP1129" s="48"/>
      <c r="BQ1129" s="48"/>
      <c r="BT1129" s="48"/>
      <c r="BV1129" s="48"/>
    </row>
    <row r="1130" spans="1:74" ht="15" customHeight="1">
      <c r="A1130" s="48"/>
      <c r="E1130" s="48"/>
      <c r="BP1130" s="48"/>
      <c r="BQ1130" s="48"/>
      <c r="BT1130" s="48"/>
      <c r="BV1130" s="48"/>
    </row>
    <row r="1131" spans="1:74" ht="15" customHeight="1">
      <c r="A1131" s="48"/>
      <c r="E1131" s="48"/>
      <c r="BP1131" s="48"/>
      <c r="BQ1131" s="48"/>
      <c r="BT1131" s="48"/>
      <c r="BV1131" s="48"/>
    </row>
    <row r="1132" spans="1:74" ht="15" customHeight="1">
      <c r="A1132" s="48"/>
      <c r="E1132" s="48"/>
      <c r="BP1132" s="48"/>
      <c r="BQ1132" s="48"/>
      <c r="BT1132" s="48"/>
      <c r="BV1132" s="48"/>
    </row>
    <row r="1133" spans="1:74" ht="15" customHeight="1">
      <c r="A1133" s="48"/>
      <c r="E1133" s="48"/>
      <c r="BP1133" s="48"/>
      <c r="BQ1133" s="48"/>
      <c r="BT1133" s="48"/>
      <c r="BV1133" s="48"/>
    </row>
    <row r="1134" spans="1:74" ht="15" customHeight="1">
      <c r="A1134" s="48"/>
      <c r="E1134" s="48"/>
      <c r="BP1134" s="48"/>
      <c r="BQ1134" s="48"/>
      <c r="BT1134" s="48"/>
      <c r="BV1134" s="48"/>
    </row>
    <row r="1135" spans="1:74" ht="15" customHeight="1">
      <c r="A1135" s="48"/>
      <c r="E1135" s="48"/>
      <c r="BP1135" s="48"/>
      <c r="BQ1135" s="48"/>
      <c r="BT1135" s="48"/>
      <c r="BV1135" s="48"/>
    </row>
    <row r="1136" spans="1:74" ht="15" customHeight="1">
      <c r="A1136" s="48"/>
      <c r="E1136" s="48"/>
      <c r="BP1136" s="48"/>
      <c r="BQ1136" s="48"/>
      <c r="BT1136" s="48"/>
      <c r="BV1136" s="48"/>
    </row>
    <row r="1137" spans="1:74" ht="15" customHeight="1">
      <c r="A1137" s="48"/>
      <c r="E1137" s="48"/>
      <c r="BP1137" s="48"/>
      <c r="BQ1137" s="48"/>
      <c r="BT1137" s="48"/>
      <c r="BV1137" s="48"/>
    </row>
    <row r="1138" spans="1:74" ht="15" customHeight="1">
      <c r="A1138" s="48"/>
      <c r="E1138" s="48"/>
      <c r="BP1138" s="48"/>
      <c r="BQ1138" s="48"/>
      <c r="BT1138" s="48"/>
      <c r="BV1138" s="48"/>
    </row>
    <row r="1139" spans="1:74" ht="15" customHeight="1">
      <c r="A1139" s="48"/>
      <c r="E1139" s="48"/>
      <c r="BP1139" s="48"/>
      <c r="BQ1139" s="48"/>
      <c r="BT1139" s="48"/>
      <c r="BV1139" s="48"/>
    </row>
    <row r="1140" spans="1:74" ht="15" customHeight="1">
      <c r="A1140" s="48"/>
      <c r="E1140" s="48"/>
      <c r="BP1140" s="48"/>
      <c r="BQ1140" s="48"/>
      <c r="BT1140" s="48"/>
      <c r="BV1140" s="48"/>
    </row>
    <row r="1141" spans="1:74" ht="15" customHeight="1">
      <c r="A1141" s="48"/>
      <c r="E1141" s="48"/>
      <c r="BP1141" s="48"/>
      <c r="BQ1141" s="48"/>
      <c r="BT1141" s="48"/>
      <c r="BV1141" s="48"/>
    </row>
    <row r="1142" spans="1:74" ht="15" customHeight="1">
      <c r="A1142" s="48"/>
      <c r="E1142" s="48"/>
      <c r="BP1142" s="48"/>
      <c r="BQ1142" s="48"/>
      <c r="BT1142" s="48"/>
      <c r="BV1142" s="48"/>
    </row>
    <row r="1143" spans="1:74" ht="15" customHeight="1">
      <c r="A1143" s="48"/>
      <c r="E1143" s="48"/>
      <c r="BP1143" s="48"/>
      <c r="BQ1143" s="48"/>
      <c r="BT1143" s="48"/>
      <c r="BV1143" s="48"/>
    </row>
    <row r="1144" spans="1:74" ht="15" customHeight="1">
      <c r="A1144" s="48"/>
      <c r="E1144" s="48"/>
      <c r="BP1144" s="48"/>
      <c r="BQ1144" s="48"/>
      <c r="BT1144" s="48"/>
      <c r="BV1144" s="48"/>
    </row>
    <row r="1145" spans="1:74" ht="15" customHeight="1">
      <c r="A1145" s="48"/>
      <c r="E1145" s="48"/>
      <c r="BP1145" s="48"/>
      <c r="BQ1145" s="48"/>
      <c r="BT1145" s="48"/>
      <c r="BV1145" s="48"/>
    </row>
    <row r="1146" spans="1:74" ht="15" customHeight="1">
      <c r="A1146" s="48"/>
      <c r="E1146" s="48"/>
      <c r="BP1146" s="48"/>
      <c r="BQ1146" s="48"/>
      <c r="BT1146" s="48"/>
      <c r="BV1146" s="48"/>
    </row>
    <row r="1147" spans="1:74" ht="15" customHeight="1">
      <c r="A1147" s="48"/>
      <c r="E1147" s="48"/>
      <c r="BP1147" s="48"/>
      <c r="BQ1147" s="48"/>
      <c r="BT1147" s="48"/>
      <c r="BV1147" s="48"/>
    </row>
    <row r="1148" spans="1:74" ht="15" customHeight="1">
      <c r="A1148" s="48"/>
      <c r="E1148" s="48"/>
      <c r="BP1148" s="48"/>
      <c r="BQ1148" s="48"/>
      <c r="BT1148" s="48"/>
      <c r="BV1148" s="48"/>
    </row>
    <row r="1149" spans="1:74" ht="15" customHeight="1">
      <c r="A1149" s="48"/>
      <c r="E1149" s="48"/>
      <c r="BP1149" s="48"/>
      <c r="BQ1149" s="48"/>
      <c r="BT1149" s="48"/>
      <c r="BV1149" s="48"/>
    </row>
    <row r="1150" spans="1:74" ht="15" customHeight="1">
      <c r="A1150" s="48"/>
      <c r="E1150" s="48"/>
      <c r="BP1150" s="48"/>
      <c r="BQ1150" s="48"/>
      <c r="BT1150" s="48"/>
      <c r="BV1150" s="48"/>
    </row>
    <row r="1151" spans="1:74" ht="15" customHeight="1">
      <c r="A1151" s="48"/>
      <c r="E1151" s="48"/>
      <c r="BP1151" s="48"/>
      <c r="BQ1151" s="48"/>
      <c r="BT1151" s="48"/>
      <c r="BV1151" s="48"/>
    </row>
    <row r="1152" spans="1:74" ht="15" customHeight="1">
      <c r="A1152" s="48"/>
      <c r="E1152" s="48"/>
      <c r="BP1152" s="48"/>
      <c r="BQ1152" s="48"/>
      <c r="BT1152" s="48"/>
      <c r="BV1152" s="48"/>
    </row>
    <row r="1153" spans="1:74" ht="15" customHeight="1">
      <c r="A1153" s="48"/>
      <c r="E1153" s="48"/>
      <c r="BP1153" s="48"/>
      <c r="BQ1153" s="48"/>
      <c r="BT1153" s="48"/>
      <c r="BV1153" s="48"/>
    </row>
    <row r="1154" spans="1:74" ht="15" customHeight="1">
      <c r="A1154" s="48"/>
      <c r="E1154" s="48"/>
      <c r="BP1154" s="48"/>
      <c r="BQ1154" s="48"/>
      <c r="BT1154" s="48"/>
      <c r="BV1154" s="48"/>
    </row>
    <row r="1155" spans="1:74" ht="15" customHeight="1">
      <c r="A1155" s="48"/>
      <c r="E1155" s="48"/>
      <c r="BP1155" s="48"/>
      <c r="BQ1155" s="48"/>
      <c r="BT1155" s="48"/>
      <c r="BV1155" s="48"/>
    </row>
    <row r="1156" spans="1:74" ht="15" customHeight="1">
      <c r="A1156" s="48"/>
      <c r="E1156" s="48"/>
      <c r="BP1156" s="48"/>
      <c r="BQ1156" s="48"/>
      <c r="BT1156" s="48"/>
      <c r="BV1156" s="48"/>
    </row>
    <row r="1157" spans="1:74" ht="15" customHeight="1">
      <c r="A1157" s="48"/>
      <c r="E1157" s="48"/>
      <c r="BP1157" s="48"/>
      <c r="BQ1157" s="48"/>
      <c r="BT1157" s="48"/>
      <c r="BV1157" s="48"/>
    </row>
    <row r="1158" spans="1:74" ht="15" customHeight="1">
      <c r="A1158" s="48"/>
      <c r="E1158" s="48"/>
      <c r="BP1158" s="48"/>
      <c r="BQ1158" s="48"/>
      <c r="BT1158" s="48"/>
      <c r="BV1158" s="48"/>
    </row>
    <row r="1159" spans="1:74" ht="15" customHeight="1">
      <c r="A1159" s="48"/>
      <c r="E1159" s="48"/>
      <c r="BP1159" s="48"/>
      <c r="BQ1159" s="48"/>
      <c r="BT1159" s="48"/>
      <c r="BV1159" s="48"/>
    </row>
    <row r="1160" spans="1:74" ht="15" customHeight="1">
      <c r="A1160" s="48"/>
      <c r="E1160" s="48"/>
      <c r="BP1160" s="48"/>
      <c r="BQ1160" s="48"/>
      <c r="BT1160" s="48"/>
      <c r="BV1160" s="48"/>
    </row>
    <row r="1161" spans="1:74" ht="15" customHeight="1">
      <c r="A1161" s="48"/>
      <c r="E1161" s="48"/>
      <c r="BP1161" s="48"/>
      <c r="BQ1161" s="48"/>
      <c r="BT1161" s="48"/>
      <c r="BV1161" s="48"/>
    </row>
    <row r="1162" spans="1:74" ht="15" customHeight="1">
      <c r="A1162" s="48"/>
      <c r="E1162" s="48"/>
      <c r="BP1162" s="48"/>
      <c r="BQ1162" s="48"/>
      <c r="BT1162" s="48"/>
      <c r="BV1162" s="48"/>
    </row>
    <row r="1163" spans="1:74" ht="15" customHeight="1">
      <c r="A1163" s="48"/>
      <c r="E1163" s="48"/>
      <c r="BP1163" s="48"/>
      <c r="BQ1163" s="48"/>
      <c r="BT1163" s="48"/>
      <c r="BV1163" s="48"/>
    </row>
    <row r="1164" spans="1:74" ht="15" customHeight="1">
      <c r="A1164" s="48"/>
      <c r="E1164" s="48"/>
      <c r="BP1164" s="48"/>
      <c r="BQ1164" s="48"/>
      <c r="BT1164" s="48"/>
      <c r="BV1164" s="48"/>
    </row>
    <row r="1165" spans="1:74" ht="15" customHeight="1">
      <c r="A1165" s="48"/>
      <c r="E1165" s="48"/>
      <c r="BP1165" s="48"/>
      <c r="BQ1165" s="48"/>
      <c r="BT1165" s="48"/>
      <c r="BV1165" s="48"/>
    </row>
    <row r="1166" spans="1:74" ht="15" customHeight="1">
      <c r="A1166" s="48"/>
      <c r="E1166" s="48"/>
      <c r="BP1166" s="48"/>
      <c r="BQ1166" s="48"/>
      <c r="BT1166" s="48"/>
      <c r="BV1166" s="48"/>
    </row>
    <row r="1167" spans="1:74" ht="15" customHeight="1">
      <c r="A1167" s="48"/>
      <c r="E1167" s="48"/>
      <c r="BP1167" s="48"/>
      <c r="BQ1167" s="48"/>
      <c r="BT1167" s="48"/>
      <c r="BV1167" s="48"/>
    </row>
    <row r="1168" spans="1:74" ht="15" customHeight="1">
      <c r="A1168" s="48"/>
      <c r="E1168" s="48"/>
      <c r="BP1168" s="48"/>
      <c r="BQ1168" s="48"/>
      <c r="BT1168" s="48"/>
      <c r="BV1168" s="48"/>
    </row>
    <row r="1169" spans="1:74" ht="15" customHeight="1">
      <c r="A1169" s="48"/>
      <c r="E1169" s="48"/>
      <c r="BP1169" s="48"/>
      <c r="BQ1169" s="48"/>
      <c r="BT1169" s="48"/>
      <c r="BV1169" s="48"/>
    </row>
    <row r="1170" spans="1:74" ht="15" customHeight="1">
      <c r="A1170" s="48"/>
      <c r="E1170" s="48"/>
      <c r="BP1170" s="48"/>
      <c r="BQ1170" s="48"/>
      <c r="BT1170" s="48"/>
      <c r="BV1170" s="48"/>
    </row>
    <row r="1171" spans="1:74" ht="15" customHeight="1">
      <c r="A1171" s="48"/>
      <c r="E1171" s="48"/>
      <c r="BP1171" s="48"/>
      <c r="BQ1171" s="48"/>
      <c r="BT1171" s="48"/>
      <c r="BV1171" s="48"/>
    </row>
    <row r="1172" spans="1:74" ht="15" customHeight="1">
      <c r="A1172" s="48"/>
      <c r="E1172" s="48"/>
      <c r="BP1172" s="48"/>
      <c r="BQ1172" s="48"/>
      <c r="BT1172" s="48"/>
      <c r="BV1172" s="48"/>
    </row>
    <row r="1173" spans="1:74" ht="15" customHeight="1">
      <c r="A1173" s="48"/>
      <c r="E1173" s="48"/>
      <c r="BP1173" s="48"/>
      <c r="BQ1173" s="48"/>
      <c r="BT1173" s="48"/>
      <c r="BV1173" s="48"/>
    </row>
    <row r="1174" spans="1:74" ht="15" customHeight="1">
      <c r="A1174" s="48"/>
      <c r="E1174" s="48"/>
      <c r="BP1174" s="48"/>
      <c r="BQ1174" s="48"/>
      <c r="BT1174" s="48"/>
      <c r="BV1174" s="48"/>
    </row>
    <row r="1175" spans="1:74" ht="15" customHeight="1">
      <c r="A1175" s="48"/>
      <c r="E1175" s="48"/>
      <c r="BP1175" s="48"/>
      <c r="BQ1175" s="48"/>
      <c r="BT1175" s="48"/>
      <c r="BV1175" s="48"/>
    </row>
    <row r="1176" spans="1:74" ht="15" customHeight="1">
      <c r="A1176" s="48"/>
      <c r="E1176" s="48"/>
      <c r="BP1176" s="48"/>
      <c r="BQ1176" s="48"/>
      <c r="BT1176" s="48"/>
      <c r="BV1176" s="48"/>
    </row>
    <row r="1177" spans="1:74" ht="15" customHeight="1">
      <c r="A1177" s="48"/>
      <c r="E1177" s="48"/>
      <c r="BP1177" s="48"/>
      <c r="BQ1177" s="48"/>
      <c r="BT1177" s="48"/>
      <c r="BV1177" s="48"/>
    </row>
    <row r="1178" spans="1:74" ht="15" customHeight="1">
      <c r="A1178" s="48"/>
      <c r="E1178" s="48"/>
      <c r="BP1178" s="48"/>
      <c r="BQ1178" s="48"/>
      <c r="BT1178" s="48"/>
      <c r="BV1178" s="48"/>
    </row>
    <row r="1179" spans="1:74" ht="15" customHeight="1">
      <c r="A1179" s="48"/>
      <c r="E1179" s="48"/>
      <c r="BP1179" s="48"/>
      <c r="BQ1179" s="48"/>
      <c r="BT1179" s="48"/>
      <c r="BV1179" s="48"/>
    </row>
    <row r="1180" spans="1:74" ht="15" customHeight="1">
      <c r="A1180" s="48"/>
      <c r="E1180" s="48"/>
      <c r="BP1180" s="48"/>
      <c r="BQ1180" s="48"/>
      <c r="BT1180" s="48"/>
      <c r="BV1180" s="48"/>
    </row>
    <row r="1181" spans="1:74" ht="15" customHeight="1">
      <c r="A1181" s="48"/>
      <c r="E1181" s="48"/>
      <c r="BP1181" s="48"/>
      <c r="BQ1181" s="48"/>
      <c r="BT1181" s="48"/>
      <c r="BV1181" s="48"/>
    </row>
    <row r="1182" spans="1:74" ht="15" customHeight="1">
      <c r="A1182" s="48"/>
      <c r="E1182" s="48"/>
      <c r="BP1182" s="48"/>
      <c r="BQ1182" s="48"/>
      <c r="BT1182" s="48"/>
      <c r="BV1182" s="48"/>
    </row>
    <row r="1183" spans="1:74" ht="15" customHeight="1">
      <c r="A1183" s="48"/>
      <c r="E1183" s="48"/>
      <c r="BP1183" s="48"/>
      <c r="BQ1183" s="48"/>
      <c r="BT1183" s="48"/>
      <c r="BV1183" s="48"/>
    </row>
    <row r="1184" spans="1:74" ht="15" customHeight="1">
      <c r="A1184" s="48"/>
      <c r="E1184" s="48"/>
      <c r="BP1184" s="48"/>
      <c r="BQ1184" s="48"/>
      <c r="BT1184" s="48"/>
      <c r="BV1184" s="48"/>
    </row>
    <row r="1185" spans="1:74" ht="15" customHeight="1">
      <c r="A1185" s="48"/>
      <c r="E1185" s="48"/>
      <c r="BP1185" s="48"/>
      <c r="BQ1185" s="48"/>
      <c r="BT1185" s="48"/>
      <c r="BV1185" s="48"/>
    </row>
    <row r="1186" spans="1:74" ht="15" customHeight="1">
      <c r="A1186" s="48"/>
      <c r="E1186" s="48"/>
      <c r="BP1186" s="48"/>
      <c r="BQ1186" s="48"/>
      <c r="BT1186" s="48"/>
      <c r="BV1186" s="48"/>
    </row>
    <row r="1187" spans="1:74" ht="15" customHeight="1">
      <c r="A1187" s="48"/>
      <c r="E1187" s="48"/>
      <c r="BP1187" s="48"/>
      <c r="BQ1187" s="48"/>
      <c r="BT1187" s="48"/>
      <c r="BV1187" s="48"/>
    </row>
    <row r="1188" spans="1:74" ht="15" customHeight="1">
      <c r="A1188" s="48"/>
      <c r="E1188" s="48"/>
      <c r="BP1188" s="48"/>
      <c r="BQ1188" s="48"/>
      <c r="BT1188" s="48"/>
      <c r="BV1188" s="48"/>
    </row>
    <row r="1189" spans="1:74" ht="15" customHeight="1">
      <c r="A1189" s="48"/>
      <c r="E1189" s="48"/>
      <c r="BP1189" s="48"/>
      <c r="BQ1189" s="48"/>
      <c r="BT1189" s="48"/>
      <c r="BV1189" s="48"/>
    </row>
    <row r="1190" spans="1:74" ht="15" customHeight="1">
      <c r="A1190" s="48"/>
      <c r="E1190" s="48"/>
      <c r="BP1190" s="48"/>
      <c r="BQ1190" s="48"/>
      <c r="BT1190" s="48"/>
      <c r="BV1190" s="48"/>
    </row>
    <row r="1191" spans="1:74" ht="15" customHeight="1">
      <c r="A1191" s="48"/>
      <c r="E1191" s="48"/>
      <c r="BP1191" s="48"/>
      <c r="BQ1191" s="48"/>
      <c r="BT1191" s="48"/>
      <c r="BV1191" s="48"/>
    </row>
    <row r="1192" spans="1:74" ht="15" customHeight="1">
      <c r="A1192" s="48"/>
      <c r="E1192" s="48"/>
      <c r="BP1192" s="48"/>
      <c r="BQ1192" s="48"/>
      <c r="BT1192" s="48"/>
      <c r="BV1192" s="48"/>
    </row>
    <row r="1193" spans="1:74" ht="15" customHeight="1">
      <c r="A1193" s="48"/>
      <c r="E1193" s="48"/>
      <c r="BP1193" s="48"/>
      <c r="BQ1193" s="48"/>
      <c r="BT1193" s="48"/>
      <c r="BV1193" s="48"/>
    </row>
    <row r="1194" spans="1:74" ht="15" customHeight="1">
      <c r="A1194" s="48"/>
      <c r="E1194" s="48"/>
      <c r="BP1194" s="48"/>
      <c r="BQ1194" s="48"/>
      <c r="BT1194" s="48"/>
      <c r="BV1194" s="48"/>
    </row>
    <row r="1195" spans="1:74" ht="15" customHeight="1">
      <c r="A1195" s="48"/>
      <c r="E1195" s="48"/>
      <c r="BP1195" s="48"/>
      <c r="BQ1195" s="48"/>
      <c r="BT1195" s="48"/>
      <c r="BV1195" s="48"/>
    </row>
    <row r="1196" spans="1:74" ht="15" customHeight="1">
      <c r="A1196" s="48"/>
      <c r="E1196" s="48"/>
      <c r="BP1196" s="48"/>
      <c r="BQ1196" s="48"/>
      <c r="BT1196" s="48"/>
      <c r="BV1196" s="48"/>
    </row>
    <row r="1197" spans="1:74" ht="15" customHeight="1">
      <c r="A1197" s="48"/>
      <c r="E1197" s="48"/>
      <c r="BP1197" s="48"/>
      <c r="BQ1197" s="48"/>
      <c r="BT1197" s="48"/>
      <c r="BV1197" s="48"/>
    </row>
    <row r="1198" spans="1:74" ht="15" customHeight="1">
      <c r="A1198" s="48"/>
      <c r="E1198" s="48"/>
      <c r="BP1198" s="48"/>
      <c r="BQ1198" s="48"/>
      <c r="BT1198" s="48"/>
      <c r="BV1198" s="48"/>
    </row>
    <row r="1199" spans="1:74" ht="15" customHeight="1">
      <c r="A1199" s="48"/>
      <c r="E1199" s="48"/>
      <c r="BP1199" s="48"/>
      <c r="BQ1199" s="48"/>
      <c r="BT1199" s="48"/>
      <c r="BV1199" s="48"/>
    </row>
    <row r="1200" spans="1:74" ht="15" customHeight="1">
      <c r="A1200" s="48"/>
      <c r="E1200" s="48"/>
      <c r="BP1200" s="48"/>
      <c r="BQ1200" s="48"/>
      <c r="BT1200" s="48"/>
      <c r="BV1200" s="48"/>
    </row>
    <row r="1201" spans="1:74" ht="15" customHeight="1">
      <c r="A1201" s="48"/>
      <c r="E1201" s="48"/>
      <c r="BP1201" s="48"/>
      <c r="BQ1201" s="48"/>
      <c r="BT1201" s="48"/>
      <c r="BV1201" s="48"/>
    </row>
    <row r="1202" spans="1:74" ht="15" customHeight="1">
      <c r="A1202" s="48"/>
      <c r="E1202" s="48"/>
      <c r="BP1202" s="48"/>
      <c r="BQ1202" s="48"/>
      <c r="BT1202" s="48"/>
      <c r="BV1202" s="48"/>
    </row>
    <row r="1203" spans="1:74" ht="15" customHeight="1">
      <c r="A1203" s="48"/>
      <c r="E1203" s="48"/>
      <c r="BP1203" s="48"/>
      <c r="BQ1203" s="48"/>
      <c r="BT1203" s="48"/>
      <c r="BV1203" s="48"/>
    </row>
    <row r="1204" spans="1:74" ht="15" customHeight="1">
      <c r="A1204" s="48"/>
      <c r="E1204" s="48"/>
      <c r="BP1204" s="48"/>
      <c r="BQ1204" s="48"/>
      <c r="BT1204" s="48"/>
      <c r="BV1204" s="48"/>
    </row>
    <row r="1205" spans="1:74" ht="15" customHeight="1">
      <c r="A1205" s="48"/>
      <c r="E1205" s="48"/>
      <c r="BP1205" s="48"/>
      <c r="BQ1205" s="48"/>
      <c r="BT1205" s="48"/>
      <c r="BV1205" s="48"/>
    </row>
    <row r="1206" spans="1:74" ht="15" customHeight="1">
      <c r="A1206" s="48"/>
      <c r="E1206" s="48"/>
      <c r="BP1206" s="48"/>
      <c r="BQ1206" s="48"/>
      <c r="BT1206" s="48"/>
      <c r="BV1206" s="48"/>
    </row>
    <row r="1207" spans="1:74" ht="15" customHeight="1">
      <c r="A1207" s="48"/>
      <c r="E1207" s="48"/>
      <c r="BP1207" s="48"/>
      <c r="BQ1207" s="48"/>
      <c r="BT1207" s="48"/>
      <c r="BV1207" s="48"/>
    </row>
    <row r="1208" spans="1:74" ht="15" customHeight="1">
      <c r="A1208" s="48"/>
      <c r="E1208" s="48"/>
      <c r="BP1208" s="48"/>
      <c r="BQ1208" s="48"/>
      <c r="BT1208" s="48"/>
      <c r="BV1208" s="48"/>
    </row>
    <row r="1209" spans="1:74" ht="15" customHeight="1">
      <c r="A1209" s="48"/>
      <c r="E1209" s="48"/>
      <c r="BP1209" s="48"/>
      <c r="BQ1209" s="48"/>
      <c r="BT1209" s="48"/>
      <c r="BV1209" s="48"/>
    </row>
    <row r="1210" spans="1:74" ht="15" customHeight="1">
      <c r="A1210" s="48"/>
      <c r="E1210" s="48"/>
      <c r="BP1210" s="48"/>
      <c r="BQ1210" s="48"/>
      <c r="BT1210" s="48"/>
      <c r="BV1210" s="48"/>
    </row>
    <row r="1211" spans="1:74" ht="15" customHeight="1">
      <c r="A1211" s="48"/>
      <c r="E1211" s="48"/>
      <c r="BP1211" s="48"/>
      <c r="BQ1211" s="48"/>
      <c r="BT1211" s="48"/>
      <c r="BV1211" s="48"/>
    </row>
    <row r="1212" spans="1:74" ht="15" customHeight="1">
      <c r="A1212" s="48"/>
      <c r="E1212" s="48"/>
      <c r="BP1212" s="48"/>
      <c r="BQ1212" s="48"/>
      <c r="BT1212" s="48"/>
      <c r="BV1212" s="48"/>
    </row>
    <row r="1213" spans="1:74" ht="15" customHeight="1">
      <c r="A1213" s="48"/>
      <c r="E1213" s="48"/>
      <c r="BP1213" s="48"/>
      <c r="BQ1213" s="48"/>
      <c r="BT1213" s="48"/>
      <c r="BV1213" s="48"/>
    </row>
    <row r="1214" spans="1:74" ht="15" customHeight="1">
      <c r="A1214" s="48"/>
      <c r="E1214" s="48"/>
      <c r="BP1214" s="48"/>
      <c r="BQ1214" s="48"/>
      <c r="BT1214" s="48"/>
      <c r="BV1214" s="48"/>
    </row>
    <row r="1215" spans="1:74" ht="15" customHeight="1">
      <c r="A1215" s="48"/>
      <c r="E1215" s="48"/>
      <c r="BP1215" s="48"/>
      <c r="BQ1215" s="48"/>
      <c r="BT1215" s="48"/>
      <c r="BV1215" s="48"/>
    </row>
    <row r="1216" spans="1:74" ht="15" customHeight="1">
      <c r="A1216" s="48"/>
      <c r="E1216" s="48"/>
      <c r="BP1216" s="48"/>
      <c r="BQ1216" s="48"/>
      <c r="BT1216" s="48"/>
      <c r="BV1216" s="48"/>
    </row>
    <row r="1217" spans="1:74" ht="15" customHeight="1">
      <c r="A1217" s="48"/>
      <c r="E1217" s="48"/>
      <c r="BP1217" s="48"/>
      <c r="BQ1217" s="48"/>
      <c r="BT1217" s="48"/>
      <c r="BV1217" s="48"/>
    </row>
    <row r="1218" spans="1:74" ht="15" customHeight="1">
      <c r="A1218" s="48"/>
      <c r="E1218" s="48"/>
      <c r="BP1218" s="48"/>
      <c r="BQ1218" s="48"/>
      <c r="BT1218" s="48"/>
      <c r="BV1218" s="48"/>
    </row>
    <row r="1219" spans="1:74" ht="15" customHeight="1">
      <c r="A1219" s="48"/>
      <c r="E1219" s="48"/>
      <c r="BP1219" s="48"/>
      <c r="BQ1219" s="48"/>
      <c r="BT1219" s="48"/>
      <c r="BV1219" s="48"/>
    </row>
    <row r="1220" spans="1:74" ht="15" customHeight="1">
      <c r="A1220" s="48"/>
      <c r="E1220" s="48"/>
      <c r="BP1220" s="48"/>
      <c r="BQ1220" s="48"/>
      <c r="BT1220" s="48"/>
      <c r="BV1220" s="48"/>
    </row>
    <row r="1221" spans="1:74" ht="15" customHeight="1">
      <c r="A1221" s="48"/>
      <c r="E1221" s="48"/>
      <c r="BP1221" s="48"/>
      <c r="BQ1221" s="48"/>
      <c r="BT1221" s="48"/>
      <c r="BV1221" s="48"/>
    </row>
    <row r="1222" spans="1:74" ht="15" customHeight="1">
      <c r="A1222" s="48"/>
      <c r="E1222" s="48"/>
      <c r="BP1222" s="48"/>
      <c r="BQ1222" s="48"/>
      <c r="BT1222" s="48"/>
      <c r="BV1222" s="48"/>
    </row>
    <row r="1223" spans="1:74" ht="15" customHeight="1">
      <c r="A1223" s="48"/>
      <c r="E1223" s="48"/>
      <c r="BP1223" s="48"/>
      <c r="BQ1223" s="48"/>
      <c r="BT1223" s="48"/>
      <c r="BV1223" s="48"/>
    </row>
    <row r="1224" spans="1:74" ht="15" customHeight="1">
      <c r="A1224" s="48"/>
      <c r="E1224" s="48"/>
      <c r="BP1224" s="48"/>
      <c r="BQ1224" s="48"/>
      <c r="BT1224" s="48"/>
      <c r="BV1224" s="48"/>
    </row>
    <row r="1225" spans="1:74" ht="15" customHeight="1">
      <c r="A1225" s="48"/>
      <c r="E1225" s="48"/>
      <c r="BP1225" s="48"/>
      <c r="BQ1225" s="48"/>
      <c r="BT1225" s="48"/>
      <c r="BV1225" s="48"/>
    </row>
    <row r="1226" spans="1:74" ht="15" customHeight="1">
      <c r="A1226" s="48"/>
      <c r="E1226" s="48"/>
      <c r="BP1226" s="48"/>
      <c r="BQ1226" s="48"/>
      <c r="BT1226" s="48"/>
      <c r="BV1226" s="48"/>
    </row>
    <row r="1227" spans="1:74" ht="15" customHeight="1">
      <c r="A1227" s="48"/>
      <c r="E1227" s="48"/>
      <c r="BP1227" s="48"/>
      <c r="BQ1227" s="48"/>
      <c r="BT1227" s="48"/>
      <c r="BV1227" s="48"/>
    </row>
    <row r="1228" spans="1:74" ht="15" customHeight="1">
      <c r="A1228" s="48"/>
      <c r="E1228" s="48"/>
      <c r="BP1228" s="48"/>
      <c r="BQ1228" s="48"/>
      <c r="BT1228" s="48"/>
      <c r="BV1228" s="48"/>
    </row>
    <row r="1229" spans="1:74" ht="15" customHeight="1">
      <c r="A1229" s="48"/>
      <c r="E1229" s="48"/>
      <c r="BP1229" s="48"/>
      <c r="BQ1229" s="48"/>
      <c r="BT1229" s="48"/>
      <c r="BV1229" s="48"/>
    </row>
    <row r="1230" spans="1:74" ht="15" customHeight="1">
      <c r="A1230" s="48"/>
      <c r="E1230" s="48"/>
      <c r="BP1230" s="48"/>
      <c r="BQ1230" s="48"/>
      <c r="BT1230" s="48"/>
      <c r="BV1230" s="48"/>
    </row>
    <row r="1231" spans="1:74" ht="15" customHeight="1">
      <c r="A1231" s="48"/>
      <c r="E1231" s="48"/>
      <c r="BP1231" s="48"/>
      <c r="BQ1231" s="48"/>
      <c r="BT1231" s="48"/>
      <c r="BV1231" s="48"/>
    </row>
    <row r="1232" spans="1:74" ht="15" customHeight="1">
      <c r="A1232" s="48"/>
      <c r="E1232" s="48"/>
      <c r="BP1232" s="48"/>
      <c r="BQ1232" s="48"/>
      <c r="BT1232" s="48"/>
      <c r="BV1232" s="48"/>
    </row>
    <row r="1233" spans="1:74" ht="15" customHeight="1">
      <c r="A1233" s="48"/>
      <c r="E1233" s="48"/>
      <c r="BP1233" s="48"/>
      <c r="BQ1233" s="48"/>
      <c r="BT1233" s="48"/>
      <c r="BV1233" s="48"/>
    </row>
    <row r="1234" spans="1:74" ht="15" customHeight="1">
      <c r="A1234" s="48"/>
      <c r="E1234" s="48"/>
      <c r="BP1234" s="48"/>
      <c r="BQ1234" s="48"/>
      <c r="BT1234" s="48"/>
      <c r="BV1234" s="48"/>
    </row>
    <row r="1235" spans="1:74" ht="15" customHeight="1">
      <c r="A1235" s="48"/>
      <c r="E1235" s="48"/>
      <c r="BP1235" s="48"/>
      <c r="BQ1235" s="48"/>
      <c r="BT1235" s="48"/>
      <c r="BV1235" s="48"/>
    </row>
    <row r="1236" spans="1:74" ht="15" customHeight="1">
      <c r="A1236" s="48"/>
      <c r="E1236" s="48"/>
      <c r="BP1236" s="48"/>
      <c r="BQ1236" s="48"/>
      <c r="BT1236" s="48"/>
      <c r="BV1236" s="48"/>
    </row>
    <row r="1237" spans="1:74" ht="15" customHeight="1">
      <c r="A1237" s="48"/>
      <c r="E1237" s="48"/>
      <c r="BP1237" s="48"/>
      <c r="BQ1237" s="48"/>
      <c r="BT1237" s="48"/>
      <c r="BV1237" s="48"/>
    </row>
    <row r="1238" spans="1:74" ht="15" customHeight="1">
      <c r="A1238" s="48"/>
      <c r="E1238" s="48"/>
      <c r="BP1238" s="48"/>
      <c r="BQ1238" s="48"/>
      <c r="BT1238" s="48"/>
      <c r="BV1238" s="48"/>
    </row>
    <row r="1239" spans="1:74" ht="15" customHeight="1">
      <c r="A1239" s="48"/>
      <c r="E1239" s="48"/>
      <c r="BP1239" s="48"/>
      <c r="BQ1239" s="48"/>
      <c r="BT1239" s="48"/>
      <c r="BV1239" s="48"/>
    </row>
    <row r="1240" spans="1:74" ht="15" customHeight="1">
      <c r="A1240" s="48"/>
      <c r="E1240" s="48"/>
      <c r="BP1240" s="48"/>
      <c r="BQ1240" s="48"/>
      <c r="BT1240" s="48"/>
      <c r="BV1240" s="48"/>
    </row>
    <row r="1241" spans="1:74" ht="15" customHeight="1">
      <c r="A1241" s="48"/>
      <c r="E1241" s="48"/>
      <c r="BP1241" s="48"/>
      <c r="BQ1241" s="48"/>
      <c r="BT1241" s="48"/>
      <c r="BV1241" s="48"/>
    </row>
    <row r="1242" spans="1:74" ht="15" customHeight="1">
      <c r="A1242" s="48"/>
      <c r="E1242" s="48"/>
      <c r="BP1242" s="48"/>
      <c r="BQ1242" s="48"/>
      <c r="BT1242" s="48"/>
      <c r="BV1242" s="48"/>
    </row>
    <row r="1243" spans="1:74" ht="15" customHeight="1">
      <c r="A1243" s="48"/>
      <c r="E1243" s="48"/>
      <c r="BP1243" s="48"/>
      <c r="BQ1243" s="48"/>
      <c r="BT1243" s="48"/>
      <c r="BV1243" s="48"/>
    </row>
    <row r="1244" spans="1:74" ht="15" customHeight="1">
      <c r="A1244" s="48"/>
      <c r="E1244" s="48"/>
      <c r="BP1244" s="48"/>
      <c r="BQ1244" s="48"/>
      <c r="BT1244" s="48"/>
      <c r="BV1244" s="48"/>
    </row>
    <row r="1245" spans="1:74" ht="15" customHeight="1">
      <c r="A1245" s="48"/>
      <c r="E1245" s="48"/>
      <c r="BP1245" s="48"/>
      <c r="BQ1245" s="48"/>
      <c r="BT1245" s="48"/>
      <c r="BV1245" s="48"/>
    </row>
    <row r="1246" spans="1:74" ht="15" customHeight="1">
      <c r="A1246" s="48"/>
      <c r="E1246" s="48"/>
      <c r="BP1246" s="48"/>
      <c r="BQ1246" s="48"/>
      <c r="BT1246" s="48"/>
      <c r="BV1246" s="48"/>
    </row>
    <row r="1247" spans="1:74" ht="15" customHeight="1">
      <c r="A1247" s="48"/>
      <c r="E1247" s="48"/>
      <c r="BP1247" s="48"/>
      <c r="BQ1247" s="48"/>
      <c r="BT1247" s="48"/>
      <c r="BV1247" s="48"/>
    </row>
    <row r="1248" spans="1:74" ht="15" customHeight="1">
      <c r="A1248" s="48"/>
      <c r="E1248" s="48"/>
      <c r="BP1248" s="48"/>
      <c r="BQ1248" s="48"/>
      <c r="BT1248" s="48"/>
      <c r="BV1248" s="48"/>
    </row>
    <row r="1249" spans="1:74" ht="15" customHeight="1">
      <c r="A1249" s="48"/>
      <c r="E1249" s="48"/>
      <c r="BP1249" s="48"/>
      <c r="BQ1249" s="48"/>
      <c r="BT1249" s="48"/>
      <c r="BV1249" s="48"/>
    </row>
    <row r="1250" spans="1:74" ht="15" customHeight="1">
      <c r="A1250" s="48"/>
      <c r="E1250" s="48"/>
      <c r="BP1250" s="48"/>
      <c r="BQ1250" s="48"/>
      <c r="BT1250" s="48"/>
      <c r="BV1250" s="48"/>
    </row>
    <row r="1251" spans="1:74" ht="15" customHeight="1">
      <c r="A1251" s="48"/>
      <c r="E1251" s="48"/>
      <c r="BP1251" s="48"/>
      <c r="BQ1251" s="48"/>
      <c r="BT1251" s="48"/>
      <c r="BV1251" s="48"/>
    </row>
    <row r="1252" spans="1:74" ht="15" customHeight="1">
      <c r="A1252" s="48"/>
      <c r="E1252" s="48"/>
      <c r="BP1252" s="48"/>
      <c r="BQ1252" s="48"/>
      <c r="BT1252" s="48"/>
      <c r="BV1252" s="48"/>
    </row>
    <row r="1253" spans="1:74" ht="15" customHeight="1">
      <c r="A1253" s="48"/>
      <c r="E1253" s="48"/>
      <c r="BP1253" s="48"/>
      <c r="BQ1253" s="48"/>
      <c r="BT1253" s="48"/>
      <c r="BV1253" s="48"/>
    </row>
    <row r="1254" spans="1:74" ht="15" customHeight="1">
      <c r="A1254" s="48"/>
      <c r="E1254" s="48"/>
      <c r="BP1254" s="48"/>
      <c r="BQ1254" s="48"/>
      <c r="BT1254" s="48"/>
      <c r="BV1254" s="48"/>
    </row>
    <row r="1255" spans="1:74" ht="15" customHeight="1">
      <c r="A1255" s="48"/>
      <c r="E1255" s="48"/>
      <c r="BP1255" s="48"/>
      <c r="BQ1255" s="48"/>
      <c r="BT1255" s="48"/>
      <c r="BV1255" s="48"/>
    </row>
    <row r="1256" spans="1:74" ht="15" customHeight="1">
      <c r="A1256" s="48"/>
      <c r="E1256" s="48"/>
      <c r="BP1256" s="48"/>
      <c r="BQ1256" s="48"/>
      <c r="BT1256" s="48"/>
      <c r="BV1256" s="48"/>
    </row>
    <row r="1257" spans="1:74" ht="15" customHeight="1">
      <c r="A1257" s="48"/>
      <c r="E1257" s="48"/>
      <c r="BP1257" s="48"/>
      <c r="BQ1257" s="48"/>
      <c r="BT1257" s="48"/>
      <c r="BV1257" s="48"/>
    </row>
    <row r="1258" spans="1:74" ht="15" customHeight="1">
      <c r="A1258" s="48"/>
      <c r="E1258" s="48"/>
      <c r="BP1258" s="48"/>
      <c r="BQ1258" s="48"/>
      <c r="BT1258" s="48"/>
      <c r="BV1258" s="48"/>
    </row>
    <row r="1259" spans="1:74" ht="15" customHeight="1">
      <c r="A1259" s="48"/>
      <c r="E1259" s="48"/>
      <c r="BP1259" s="48"/>
      <c r="BQ1259" s="48"/>
      <c r="BT1259" s="48"/>
      <c r="BV1259" s="48"/>
    </row>
    <row r="1260" spans="1:74" ht="15" customHeight="1">
      <c r="A1260" s="48"/>
      <c r="E1260" s="48"/>
      <c r="BP1260" s="48"/>
      <c r="BQ1260" s="48"/>
      <c r="BT1260" s="48"/>
      <c r="BV1260" s="48"/>
    </row>
    <row r="1261" spans="1:74" ht="15" customHeight="1">
      <c r="A1261" s="48"/>
      <c r="E1261" s="48"/>
      <c r="BP1261" s="48"/>
      <c r="BQ1261" s="48"/>
      <c r="BT1261" s="48"/>
      <c r="BV1261" s="48"/>
    </row>
    <row r="1262" spans="1:74" ht="15" customHeight="1">
      <c r="A1262" s="48"/>
      <c r="E1262" s="48"/>
      <c r="BP1262" s="48"/>
      <c r="BQ1262" s="48"/>
      <c r="BT1262" s="48"/>
      <c r="BV1262" s="48"/>
    </row>
    <row r="1263" spans="1:74" ht="15" customHeight="1">
      <c r="A1263" s="48"/>
      <c r="E1263" s="48"/>
      <c r="BP1263" s="48"/>
      <c r="BQ1263" s="48"/>
      <c r="BT1263" s="48"/>
      <c r="BV1263" s="48"/>
    </row>
    <row r="1264" spans="1:74" ht="15" customHeight="1">
      <c r="A1264" s="48"/>
      <c r="E1264" s="48"/>
      <c r="BP1264" s="48"/>
      <c r="BQ1264" s="48"/>
      <c r="BT1264" s="48"/>
      <c r="BV1264" s="48"/>
    </row>
    <row r="1265" spans="1:74" ht="15" customHeight="1">
      <c r="A1265" s="48"/>
      <c r="E1265" s="48"/>
      <c r="BP1265" s="48"/>
      <c r="BQ1265" s="48"/>
      <c r="BT1265" s="48"/>
      <c r="BV1265" s="48"/>
    </row>
    <row r="1266" spans="1:74" ht="15" customHeight="1">
      <c r="A1266" s="48"/>
      <c r="E1266" s="48"/>
      <c r="BP1266" s="48"/>
      <c r="BQ1266" s="48"/>
      <c r="BT1266" s="48"/>
      <c r="BV1266" s="48"/>
    </row>
    <row r="1267" spans="1:74" ht="15" customHeight="1">
      <c r="A1267" s="48"/>
      <c r="E1267" s="48"/>
      <c r="BP1267" s="48"/>
      <c r="BQ1267" s="48"/>
      <c r="BT1267" s="48"/>
      <c r="BV1267" s="48"/>
    </row>
    <row r="1268" spans="1:74" ht="15" customHeight="1">
      <c r="A1268" s="48"/>
      <c r="E1268" s="48"/>
      <c r="BP1268" s="48"/>
      <c r="BQ1268" s="48"/>
      <c r="BT1268" s="48"/>
      <c r="BV1268" s="48"/>
    </row>
    <row r="1269" spans="1:74" ht="15" customHeight="1">
      <c r="A1269" s="48"/>
      <c r="E1269" s="48"/>
      <c r="BP1269" s="48"/>
      <c r="BQ1269" s="48"/>
      <c r="BT1269" s="48"/>
      <c r="BV1269" s="48"/>
    </row>
    <row r="1270" spans="1:74" ht="15" customHeight="1">
      <c r="A1270" s="48"/>
      <c r="E1270" s="48"/>
      <c r="BP1270" s="48"/>
      <c r="BQ1270" s="48"/>
      <c r="BT1270" s="48"/>
      <c r="BV1270" s="48"/>
    </row>
    <row r="1271" spans="1:74" ht="15" customHeight="1">
      <c r="A1271" s="48"/>
      <c r="E1271" s="48"/>
      <c r="BP1271" s="48"/>
      <c r="BQ1271" s="48"/>
      <c r="BT1271" s="48"/>
      <c r="BV1271" s="48"/>
    </row>
    <row r="1272" spans="1:74" ht="15" customHeight="1">
      <c r="A1272" s="48"/>
      <c r="E1272" s="48"/>
      <c r="BP1272" s="48"/>
      <c r="BQ1272" s="48"/>
      <c r="BT1272" s="48"/>
      <c r="BV1272" s="48"/>
    </row>
    <row r="1273" spans="1:74" ht="15" customHeight="1">
      <c r="A1273" s="48"/>
      <c r="E1273" s="48"/>
      <c r="BP1273" s="48"/>
      <c r="BQ1273" s="48"/>
      <c r="BT1273" s="48"/>
      <c r="BV1273" s="48"/>
    </row>
    <row r="1274" spans="1:74" ht="15" customHeight="1">
      <c r="A1274" s="48"/>
      <c r="E1274" s="48"/>
      <c r="BP1274" s="48"/>
      <c r="BQ1274" s="48"/>
      <c r="BT1274" s="48"/>
      <c r="BV1274" s="48"/>
    </row>
    <row r="1275" spans="1:74" ht="15" customHeight="1">
      <c r="A1275" s="48"/>
      <c r="E1275" s="48"/>
      <c r="BP1275" s="48"/>
      <c r="BQ1275" s="48"/>
      <c r="BT1275" s="48"/>
      <c r="BV1275" s="48"/>
    </row>
    <row r="1276" spans="1:74" ht="15" customHeight="1">
      <c r="A1276" s="48"/>
      <c r="E1276" s="48"/>
      <c r="BP1276" s="48"/>
      <c r="BQ1276" s="48"/>
      <c r="BT1276" s="48"/>
      <c r="BV1276" s="48"/>
    </row>
    <row r="1277" spans="1:74" ht="15" customHeight="1">
      <c r="A1277" s="48"/>
      <c r="E1277" s="48"/>
      <c r="BP1277" s="48"/>
      <c r="BQ1277" s="48"/>
      <c r="BT1277" s="48"/>
      <c r="BV1277" s="48"/>
    </row>
    <row r="1278" spans="1:74" ht="15" customHeight="1">
      <c r="A1278" s="48"/>
      <c r="E1278" s="48"/>
      <c r="BP1278" s="48"/>
      <c r="BQ1278" s="48"/>
      <c r="BT1278" s="48"/>
      <c r="BV1278" s="48"/>
    </row>
    <row r="1279" spans="1:74" ht="15" customHeight="1">
      <c r="A1279" s="48"/>
      <c r="E1279" s="48"/>
      <c r="BP1279" s="48"/>
      <c r="BQ1279" s="48"/>
      <c r="BT1279" s="48"/>
      <c r="BV1279" s="48"/>
    </row>
    <row r="1280" spans="1:74" ht="15" customHeight="1">
      <c r="A1280" s="48"/>
      <c r="E1280" s="48"/>
      <c r="BP1280" s="48"/>
      <c r="BQ1280" s="48"/>
      <c r="BT1280" s="48"/>
      <c r="BV1280" s="48"/>
    </row>
    <row r="1281" spans="1:74" ht="15" customHeight="1">
      <c r="A1281" s="48"/>
      <c r="E1281" s="48"/>
      <c r="BP1281" s="48"/>
      <c r="BQ1281" s="48"/>
      <c r="BT1281" s="48"/>
      <c r="BV1281" s="48"/>
    </row>
    <row r="1282" spans="1:74" ht="15" customHeight="1">
      <c r="A1282" s="48"/>
      <c r="E1282" s="48"/>
      <c r="BP1282" s="48"/>
      <c r="BQ1282" s="48"/>
      <c r="BT1282" s="48"/>
      <c r="BV1282" s="48"/>
    </row>
    <row r="1283" spans="1:74" ht="15" customHeight="1">
      <c r="A1283" s="48"/>
      <c r="E1283" s="48"/>
      <c r="BP1283" s="48"/>
      <c r="BQ1283" s="48"/>
      <c r="BT1283" s="48"/>
      <c r="BV1283" s="48"/>
    </row>
    <row r="1284" spans="1:74" ht="15" customHeight="1">
      <c r="A1284" s="48"/>
      <c r="E1284" s="48"/>
      <c r="BP1284" s="48"/>
      <c r="BQ1284" s="48"/>
      <c r="BT1284" s="48"/>
      <c r="BV1284" s="48"/>
    </row>
    <row r="1285" spans="1:74" ht="15" customHeight="1">
      <c r="A1285" s="48"/>
      <c r="E1285" s="48"/>
      <c r="BP1285" s="48"/>
      <c r="BQ1285" s="48"/>
      <c r="BT1285" s="48"/>
      <c r="BV1285" s="48"/>
    </row>
    <row r="1286" spans="1:74" ht="15" customHeight="1">
      <c r="A1286" s="48"/>
      <c r="E1286" s="48"/>
      <c r="BP1286" s="48"/>
      <c r="BQ1286" s="48"/>
      <c r="BT1286" s="48"/>
      <c r="BV1286" s="48"/>
    </row>
    <row r="1287" spans="1:74" ht="15" customHeight="1">
      <c r="A1287" s="48"/>
      <c r="E1287" s="48"/>
      <c r="BP1287" s="48"/>
      <c r="BQ1287" s="48"/>
      <c r="BT1287" s="48"/>
      <c r="BV1287" s="48"/>
    </row>
    <row r="1288" spans="1:74" ht="15" customHeight="1">
      <c r="A1288" s="48"/>
      <c r="E1288" s="48"/>
      <c r="BP1288" s="48"/>
      <c r="BQ1288" s="48"/>
      <c r="BT1288" s="48"/>
      <c r="BV1288" s="48"/>
    </row>
    <row r="1289" spans="1:74" ht="15" customHeight="1">
      <c r="A1289" s="48"/>
      <c r="E1289" s="48"/>
      <c r="BP1289" s="48"/>
      <c r="BQ1289" s="48"/>
      <c r="BT1289" s="48"/>
      <c r="BV1289" s="48"/>
    </row>
    <row r="1290" spans="1:74" ht="15" customHeight="1">
      <c r="A1290" s="48"/>
      <c r="E1290" s="48"/>
      <c r="BP1290" s="48"/>
      <c r="BQ1290" s="48"/>
      <c r="BT1290" s="48"/>
      <c r="BV1290" s="48"/>
    </row>
    <row r="1291" spans="1:74" ht="15" customHeight="1">
      <c r="A1291" s="48"/>
      <c r="E1291" s="48"/>
      <c r="BP1291" s="48"/>
      <c r="BQ1291" s="48"/>
      <c r="BT1291" s="48"/>
      <c r="BV1291" s="48"/>
    </row>
    <row r="1292" spans="1:74" ht="15" customHeight="1">
      <c r="A1292" s="48"/>
      <c r="E1292" s="48"/>
      <c r="BP1292" s="48"/>
      <c r="BQ1292" s="48"/>
      <c r="BT1292" s="48"/>
      <c r="BV1292" s="48"/>
    </row>
    <row r="1293" spans="1:74" ht="15" customHeight="1">
      <c r="A1293" s="48"/>
      <c r="E1293" s="48"/>
      <c r="BP1293" s="48"/>
      <c r="BQ1293" s="48"/>
      <c r="BT1293" s="48"/>
      <c r="BV1293" s="48"/>
    </row>
    <row r="1294" spans="1:74" ht="15" customHeight="1">
      <c r="A1294" s="48"/>
      <c r="E1294" s="48"/>
      <c r="BP1294" s="48"/>
      <c r="BQ1294" s="48"/>
      <c r="BT1294" s="48"/>
      <c r="BV1294" s="48"/>
    </row>
    <row r="1295" spans="1:74" ht="15" customHeight="1">
      <c r="A1295" s="48"/>
      <c r="E1295" s="48"/>
      <c r="BP1295" s="48"/>
      <c r="BQ1295" s="48"/>
      <c r="BT1295" s="48"/>
      <c r="BV1295" s="48"/>
    </row>
    <row r="1296" spans="1:74" ht="15" customHeight="1">
      <c r="A1296" s="48"/>
      <c r="E1296" s="48"/>
      <c r="BP1296" s="48"/>
      <c r="BQ1296" s="48"/>
      <c r="BT1296" s="48"/>
      <c r="BV1296" s="48"/>
    </row>
    <row r="1297" spans="1:74" ht="15" customHeight="1">
      <c r="A1297" s="48"/>
      <c r="E1297" s="48"/>
      <c r="BP1297" s="48"/>
      <c r="BQ1297" s="48"/>
      <c r="BT1297" s="48"/>
      <c r="BV1297" s="48"/>
    </row>
    <row r="1298" spans="1:74" ht="15" customHeight="1">
      <c r="A1298" s="48"/>
      <c r="E1298" s="48"/>
      <c r="BP1298" s="48"/>
      <c r="BQ1298" s="48"/>
      <c r="BT1298" s="48"/>
      <c r="BV1298" s="48"/>
    </row>
    <row r="1299" spans="1:74" ht="15" customHeight="1">
      <c r="A1299" s="48"/>
      <c r="E1299" s="48"/>
      <c r="BP1299" s="48"/>
      <c r="BQ1299" s="48"/>
      <c r="BT1299" s="48"/>
      <c r="BV1299" s="48"/>
    </row>
    <row r="1300" spans="1:74" ht="15" customHeight="1">
      <c r="A1300" s="48"/>
      <c r="E1300" s="48"/>
      <c r="BP1300" s="48"/>
      <c r="BQ1300" s="48"/>
      <c r="BT1300" s="48"/>
      <c r="BV1300" s="48"/>
    </row>
    <row r="1301" spans="1:74" ht="15" customHeight="1">
      <c r="A1301" s="48"/>
      <c r="E1301" s="48"/>
      <c r="BP1301" s="48"/>
      <c r="BQ1301" s="48"/>
      <c r="BT1301" s="48"/>
      <c r="BV1301" s="48"/>
    </row>
    <row r="1302" spans="1:74" ht="15" customHeight="1">
      <c r="A1302" s="48"/>
      <c r="E1302" s="48"/>
      <c r="BP1302" s="48"/>
      <c r="BQ1302" s="48"/>
      <c r="BT1302" s="48"/>
      <c r="BV1302" s="48"/>
    </row>
    <row r="1303" spans="1:74" ht="15" customHeight="1">
      <c r="A1303" s="48"/>
      <c r="E1303" s="48"/>
      <c r="BP1303" s="48"/>
      <c r="BQ1303" s="48"/>
      <c r="BT1303" s="48"/>
      <c r="BV1303" s="48"/>
    </row>
    <row r="1304" spans="1:74" ht="15" customHeight="1">
      <c r="A1304" s="48"/>
      <c r="E1304" s="48"/>
      <c r="BP1304" s="48"/>
      <c r="BQ1304" s="48"/>
      <c r="BT1304" s="48"/>
      <c r="BV1304" s="48"/>
    </row>
    <row r="1305" spans="1:74" ht="15" customHeight="1">
      <c r="A1305" s="48"/>
      <c r="E1305" s="48"/>
      <c r="BP1305" s="48"/>
      <c r="BQ1305" s="48"/>
      <c r="BT1305" s="48"/>
      <c r="BV1305" s="48"/>
    </row>
    <row r="1306" spans="1:74" ht="15" customHeight="1">
      <c r="A1306" s="48"/>
      <c r="E1306" s="48"/>
      <c r="BP1306" s="48"/>
      <c r="BQ1306" s="48"/>
      <c r="BT1306" s="48"/>
      <c r="BV1306" s="48"/>
    </row>
    <row r="1307" spans="1:74" ht="15" customHeight="1">
      <c r="A1307" s="48"/>
      <c r="E1307" s="48"/>
      <c r="BP1307" s="48"/>
      <c r="BQ1307" s="48"/>
      <c r="BT1307" s="48"/>
      <c r="BV1307" s="48"/>
    </row>
    <row r="1308" spans="1:74" ht="15" customHeight="1">
      <c r="A1308" s="48"/>
      <c r="E1308" s="48"/>
      <c r="BP1308" s="48"/>
      <c r="BQ1308" s="48"/>
      <c r="BT1308" s="48"/>
      <c r="BV1308" s="48"/>
    </row>
    <row r="1309" spans="1:74" ht="15" customHeight="1">
      <c r="A1309" s="48"/>
      <c r="E1309" s="48"/>
      <c r="BP1309" s="48"/>
      <c r="BQ1309" s="48"/>
      <c r="BT1309" s="48"/>
      <c r="BV1309" s="48"/>
    </row>
    <row r="1310" spans="1:74" ht="15" customHeight="1">
      <c r="A1310" s="48"/>
      <c r="E1310" s="48"/>
      <c r="BP1310" s="48"/>
      <c r="BQ1310" s="48"/>
      <c r="BT1310" s="48"/>
      <c r="BV1310" s="48"/>
    </row>
    <row r="1311" spans="1:74" ht="15" customHeight="1">
      <c r="A1311" s="48"/>
      <c r="E1311" s="48"/>
      <c r="BP1311" s="48"/>
      <c r="BQ1311" s="48"/>
      <c r="BT1311" s="48"/>
      <c r="BV1311" s="48"/>
    </row>
    <row r="1312" spans="1:74" ht="15" customHeight="1">
      <c r="A1312" s="48"/>
      <c r="E1312" s="48"/>
      <c r="BP1312" s="48"/>
      <c r="BQ1312" s="48"/>
      <c r="BT1312" s="48"/>
      <c r="BV1312" s="48"/>
    </row>
    <row r="1313" spans="1:74" ht="15" customHeight="1">
      <c r="A1313" s="48"/>
      <c r="E1313" s="48"/>
      <c r="BP1313" s="48"/>
      <c r="BQ1313" s="48"/>
      <c r="BT1313" s="48"/>
      <c r="BV1313" s="48"/>
    </row>
    <row r="1314" spans="1:74" ht="15" customHeight="1">
      <c r="A1314" s="48"/>
      <c r="E1314" s="48"/>
      <c r="BP1314" s="48"/>
      <c r="BQ1314" s="48"/>
      <c r="BT1314" s="48"/>
      <c r="BV1314" s="48"/>
    </row>
    <row r="1315" spans="1:74" ht="15" customHeight="1">
      <c r="A1315" s="48"/>
      <c r="E1315" s="48"/>
      <c r="BP1315" s="48"/>
      <c r="BQ1315" s="48"/>
      <c r="BT1315" s="48"/>
      <c r="BV1315" s="48"/>
    </row>
    <row r="1316" spans="1:74" ht="15" customHeight="1">
      <c r="A1316" s="48"/>
      <c r="E1316" s="48"/>
      <c r="BP1316" s="48"/>
      <c r="BQ1316" s="48"/>
      <c r="BT1316" s="48"/>
      <c r="BV1316" s="48"/>
    </row>
    <row r="1317" spans="1:74" ht="15" customHeight="1">
      <c r="A1317" s="48"/>
      <c r="E1317" s="48"/>
      <c r="BP1317" s="48"/>
      <c r="BQ1317" s="48"/>
      <c r="BT1317" s="48"/>
      <c r="BV1317" s="48"/>
    </row>
    <row r="1318" spans="1:74" ht="15" customHeight="1">
      <c r="A1318" s="48"/>
      <c r="E1318" s="48"/>
      <c r="BP1318" s="48"/>
      <c r="BQ1318" s="48"/>
      <c r="BT1318" s="48"/>
      <c r="BV1318" s="48"/>
    </row>
    <row r="1319" spans="1:74" ht="15" customHeight="1">
      <c r="A1319" s="48"/>
      <c r="E1319" s="48"/>
      <c r="BP1319" s="48"/>
      <c r="BQ1319" s="48"/>
      <c r="BT1319" s="48"/>
      <c r="BV1319" s="48"/>
    </row>
    <row r="1320" spans="1:74" ht="15" customHeight="1">
      <c r="A1320" s="48"/>
      <c r="E1320" s="48"/>
      <c r="BP1320" s="48"/>
      <c r="BQ1320" s="48"/>
      <c r="BT1320" s="48"/>
      <c r="BV1320" s="48"/>
    </row>
    <row r="1321" spans="1:74" ht="15" customHeight="1">
      <c r="A1321" s="48"/>
      <c r="E1321" s="48"/>
      <c r="BP1321" s="48"/>
      <c r="BQ1321" s="48"/>
      <c r="BT1321" s="48"/>
      <c r="BV1321" s="48"/>
    </row>
    <row r="1322" spans="1:74" ht="15" customHeight="1">
      <c r="A1322" s="48"/>
      <c r="E1322" s="48"/>
      <c r="BP1322" s="48"/>
      <c r="BQ1322" s="48"/>
      <c r="BT1322" s="48"/>
      <c r="BV1322" s="48"/>
    </row>
    <row r="1323" spans="1:74" ht="15" customHeight="1">
      <c r="A1323" s="48"/>
      <c r="E1323" s="48"/>
      <c r="BP1323" s="48"/>
      <c r="BQ1323" s="48"/>
      <c r="BT1323" s="48"/>
      <c r="BV1323" s="48"/>
    </row>
    <row r="1324" spans="1:74" ht="15" customHeight="1">
      <c r="A1324" s="48"/>
      <c r="E1324" s="48"/>
      <c r="BP1324" s="48"/>
      <c r="BQ1324" s="48"/>
      <c r="BT1324" s="48"/>
      <c r="BV1324" s="48"/>
    </row>
    <row r="1325" spans="1:74" ht="15" customHeight="1">
      <c r="A1325" s="48"/>
      <c r="E1325" s="48"/>
      <c r="BP1325" s="48"/>
      <c r="BQ1325" s="48"/>
      <c r="BT1325" s="48"/>
      <c r="BV1325" s="48"/>
    </row>
    <row r="1326" spans="1:74" ht="15" customHeight="1">
      <c r="A1326" s="48"/>
      <c r="E1326" s="48"/>
      <c r="BP1326" s="48"/>
      <c r="BQ1326" s="48"/>
      <c r="BT1326" s="48"/>
      <c r="BV1326" s="48"/>
    </row>
    <row r="1327" spans="1:74" ht="15" customHeight="1">
      <c r="A1327" s="48"/>
      <c r="E1327" s="48"/>
      <c r="BP1327" s="48"/>
      <c r="BQ1327" s="48"/>
      <c r="BT1327" s="48"/>
      <c r="BV1327" s="48"/>
    </row>
    <row r="1328" spans="1:74" ht="15" customHeight="1">
      <c r="A1328" s="48"/>
      <c r="E1328" s="48"/>
      <c r="BP1328" s="48"/>
      <c r="BQ1328" s="48"/>
      <c r="BT1328" s="48"/>
      <c r="BV1328" s="48"/>
    </row>
    <row r="1329" spans="1:74" ht="15" customHeight="1">
      <c r="A1329" s="48"/>
      <c r="E1329" s="48"/>
      <c r="BP1329" s="48"/>
      <c r="BQ1329" s="48"/>
      <c r="BT1329" s="48"/>
      <c r="BV1329" s="48"/>
    </row>
    <row r="1330" spans="1:74" ht="15" customHeight="1">
      <c r="A1330" s="48"/>
      <c r="E1330" s="48"/>
      <c r="BP1330" s="48"/>
      <c r="BQ1330" s="48"/>
      <c r="BT1330" s="48"/>
      <c r="BV1330" s="48"/>
    </row>
    <row r="1331" spans="1:74" ht="15" customHeight="1">
      <c r="A1331" s="48"/>
      <c r="E1331" s="48"/>
      <c r="BP1331" s="48"/>
      <c r="BQ1331" s="48"/>
      <c r="BT1331" s="48"/>
      <c r="BV1331" s="48"/>
    </row>
    <row r="1332" spans="1:74" ht="15" customHeight="1">
      <c r="A1332" s="48"/>
      <c r="E1332" s="48"/>
      <c r="BP1332" s="48"/>
      <c r="BQ1332" s="48"/>
      <c r="BT1332" s="48"/>
      <c r="BV1332" s="48"/>
    </row>
    <row r="1333" spans="1:74" ht="15" customHeight="1">
      <c r="A1333" s="48"/>
      <c r="E1333" s="48"/>
      <c r="BP1333" s="48"/>
      <c r="BQ1333" s="48"/>
      <c r="BT1333" s="48"/>
      <c r="BV1333" s="48"/>
    </row>
    <row r="1334" spans="1:74" ht="15" customHeight="1">
      <c r="A1334" s="48"/>
      <c r="E1334" s="48"/>
      <c r="BP1334" s="48"/>
      <c r="BQ1334" s="48"/>
      <c r="BT1334" s="48"/>
      <c r="BV1334" s="48"/>
    </row>
    <row r="1335" spans="1:74" ht="15" customHeight="1">
      <c r="A1335" s="48"/>
      <c r="E1335" s="48"/>
      <c r="BP1335" s="48"/>
      <c r="BQ1335" s="48"/>
      <c r="BT1335" s="48"/>
      <c r="BV1335" s="48"/>
    </row>
    <row r="1336" spans="1:74" ht="15" customHeight="1">
      <c r="A1336" s="48"/>
      <c r="E1336" s="48"/>
      <c r="BP1336" s="48"/>
      <c r="BQ1336" s="48"/>
      <c r="BT1336" s="48"/>
      <c r="BV1336" s="48"/>
    </row>
    <row r="1337" spans="1:74" ht="15" customHeight="1">
      <c r="A1337" s="48"/>
      <c r="E1337" s="48"/>
      <c r="BP1337" s="48"/>
      <c r="BQ1337" s="48"/>
      <c r="BT1337" s="48"/>
      <c r="BV1337" s="48"/>
    </row>
    <row r="1338" spans="1:74" ht="15" customHeight="1">
      <c r="A1338" s="48"/>
      <c r="E1338" s="48"/>
      <c r="BP1338" s="48"/>
      <c r="BQ1338" s="48"/>
      <c r="BT1338" s="48"/>
      <c r="BV1338" s="48"/>
    </row>
    <row r="1339" spans="1:74" ht="15" customHeight="1">
      <c r="A1339" s="48"/>
      <c r="E1339" s="48"/>
      <c r="BP1339" s="48"/>
      <c r="BQ1339" s="48"/>
      <c r="BT1339" s="48"/>
      <c r="BV1339" s="48"/>
    </row>
    <row r="1340" spans="1:74" ht="15" customHeight="1">
      <c r="A1340" s="48"/>
      <c r="E1340" s="48"/>
      <c r="BP1340" s="48"/>
      <c r="BQ1340" s="48"/>
      <c r="BT1340" s="48"/>
      <c r="BV1340" s="48"/>
    </row>
    <row r="1341" spans="1:74" ht="15" customHeight="1">
      <c r="A1341" s="48"/>
      <c r="E1341" s="48"/>
      <c r="BP1341" s="48"/>
      <c r="BQ1341" s="48"/>
      <c r="BT1341" s="48"/>
      <c r="BV1341" s="48"/>
    </row>
    <row r="1342" spans="1:74" ht="15" customHeight="1">
      <c r="A1342" s="48"/>
      <c r="E1342" s="48"/>
      <c r="BP1342" s="48"/>
      <c r="BQ1342" s="48"/>
      <c r="BT1342" s="48"/>
      <c r="BV1342" s="48"/>
    </row>
    <row r="1343" spans="1:74" ht="15" customHeight="1">
      <c r="A1343" s="48"/>
      <c r="E1343" s="48"/>
      <c r="BP1343" s="48"/>
      <c r="BQ1343" s="48"/>
      <c r="BT1343" s="48"/>
      <c r="BV1343" s="48"/>
    </row>
    <row r="1344" spans="1:74" ht="15" customHeight="1">
      <c r="A1344" s="48"/>
      <c r="E1344" s="48"/>
      <c r="BP1344" s="48"/>
      <c r="BQ1344" s="48"/>
      <c r="BT1344" s="48"/>
      <c r="BV1344" s="48"/>
    </row>
    <row r="1345" spans="1:74" ht="15" customHeight="1">
      <c r="A1345" s="48"/>
      <c r="E1345" s="48"/>
      <c r="BP1345" s="48"/>
      <c r="BQ1345" s="48"/>
      <c r="BT1345" s="48"/>
      <c r="BV1345" s="48"/>
    </row>
    <row r="1346" spans="1:74" ht="15" customHeight="1">
      <c r="A1346" s="48"/>
      <c r="E1346" s="48"/>
      <c r="BP1346" s="48"/>
      <c r="BQ1346" s="48"/>
      <c r="BT1346" s="48"/>
      <c r="BV1346" s="48"/>
    </row>
    <row r="1347" spans="1:74" ht="15" customHeight="1">
      <c r="A1347" s="48"/>
      <c r="E1347" s="48"/>
      <c r="BP1347" s="48"/>
      <c r="BQ1347" s="48"/>
      <c r="BT1347" s="48"/>
      <c r="BV1347" s="48"/>
    </row>
    <row r="1348" spans="1:74" ht="15" customHeight="1">
      <c r="A1348" s="48"/>
      <c r="E1348" s="48"/>
      <c r="BP1348" s="48"/>
      <c r="BQ1348" s="48"/>
      <c r="BT1348" s="48"/>
      <c r="BV1348" s="48"/>
    </row>
    <row r="1349" spans="1:74" ht="15" customHeight="1">
      <c r="A1349" s="48"/>
      <c r="E1349" s="48"/>
      <c r="BP1349" s="48"/>
      <c r="BQ1349" s="48"/>
      <c r="BT1349" s="48"/>
      <c r="BV1349" s="48"/>
    </row>
    <row r="1350" spans="1:74" ht="15" customHeight="1">
      <c r="A1350" s="48"/>
      <c r="E1350" s="48"/>
      <c r="BP1350" s="48"/>
      <c r="BQ1350" s="48"/>
      <c r="BT1350" s="48"/>
      <c r="BV1350" s="48"/>
    </row>
    <row r="1351" spans="1:74" ht="15" customHeight="1">
      <c r="A1351" s="48"/>
      <c r="E1351" s="48"/>
      <c r="BP1351" s="48"/>
      <c r="BQ1351" s="48"/>
      <c r="BT1351" s="48"/>
      <c r="BV1351" s="48"/>
    </row>
    <row r="1352" spans="1:74" ht="15" customHeight="1">
      <c r="A1352" s="48"/>
      <c r="E1352" s="48"/>
      <c r="BP1352" s="48"/>
      <c r="BQ1352" s="48"/>
      <c r="BT1352" s="48"/>
      <c r="BV1352" s="48"/>
    </row>
    <row r="1353" spans="1:74" ht="15" customHeight="1">
      <c r="A1353" s="48"/>
      <c r="E1353" s="48"/>
      <c r="BP1353" s="48"/>
      <c r="BQ1353" s="48"/>
      <c r="BT1353" s="48"/>
      <c r="BV1353" s="48"/>
    </row>
    <row r="1354" spans="1:74" ht="15" customHeight="1">
      <c r="A1354" s="48"/>
      <c r="E1354" s="48"/>
      <c r="BP1354" s="48"/>
      <c r="BQ1354" s="48"/>
      <c r="BT1354" s="48"/>
      <c r="BV1354" s="48"/>
    </row>
    <row r="1355" spans="1:74" ht="15" customHeight="1">
      <c r="A1355" s="48"/>
      <c r="E1355" s="48"/>
      <c r="BP1355" s="48"/>
      <c r="BQ1355" s="48"/>
      <c r="BT1355" s="48"/>
      <c r="BV1355" s="48"/>
    </row>
    <row r="1356" spans="1:74" ht="15" customHeight="1">
      <c r="A1356" s="48"/>
      <c r="E1356" s="48"/>
      <c r="BP1356" s="48"/>
      <c r="BQ1356" s="48"/>
      <c r="BT1356" s="48"/>
      <c r="BV1356" s="48"/>
    </row>
    <row r="1357" spans="1:74" ht="15" customHeight="1">
      <c r="A1357" s="48"/>
      <c r="E1357" s="48"/>
      <c r="BP1357" s="48"/>
      <c r="BQ1357" s="48"/>
      <c r="BT1357" s="48"/>
      <c r="BV1357" s="48"/>
    </row>
    <row r="1358" spans="1:74" ht="15" customHeight="1">
      <c r="A1358" s="48"/>
      <c r="E1358" s="48"/>
      <c r="BP1358" s="48"/>
      <c r="BQ1358" s="48"/>
      <c r="BT1358" s="48"/>
      <c r="BV1358" s="48"/>
    </row>
    <row r="1359" spans="1:74" ht="15" customHeight="1">
      <c r="A1359" s="48"/>
      <c r="E1359" s="48"/>
      <c r="BP1359" s="48"/>
      <c r="BQ1359" s="48"/>
      <c r="BT1359" s="48"/>
      <c r="BV1359" s="48"/>
    </row>
    <row r="1360" spans="1:74" ht="15" customHeight="1">
      <c r="A1360" s="48"/>
      <c r="E1360" s="48"/>
      <c r="BP1360" s="48"/>
      <c r="BQ1360" s="48"/>
      <c r="BT1360" s="48"/>
      <c r="BV1360" s="48"/>
    </row>
    <row r="1361" spans="1:74" ht="15" customHeight="1">
      <c r="A1361" s="48"/>
      <c r="E1361" s="48"/>
      <c r="BP1361" s="48"/>
      <c r="BQ1361" s="48"/>
      <c r="BT1361" s="48"/>
      <c r="BV1361" s="48"/>
    </row>
    <row r="1362" spans="1:74" ht="15" customHeight="1">
      <c r="A1362" s="48"/>
      <c r="E1362" s="48"/>
      <c r="BP1362" s="48"/>
      <c r="BQ1362" s="48"/>
      <c r="BT1362" s="48"/>
      <c r="BV1362" s="48"/>
    </row>
    <row r="1363" spans="1:74" ht="15" customHeight="1">
      <c r="A1363" s="48"/>
      <c r="E1363" s="48"/>
      <c r="BP1363" s="48"/>
      <c r="BQ1363" s="48"/>
      <c r="BT1363" s="48"/>
      <c r="BV1363" s="48"/>
    </row>
    <row r="1364" spans="1:74" ht="15" customHeight="1">
      <c r="A1364" s="48"/>
      <c r="E1364" s="48"/>
      <c r="BP1364" s="48"/>
      <c r="BQ1364" s="48"/>
      <c r="BT1364" s="48"/>
      <c r="BV1364" s="48"/>
    </row>
    <row r="1365" spans="1:74" ht="15" customHeight="1">
      <c r="A1365" s="48"/>
      <c r="E1365" s="48"/>
      <c r="BP1365" s="48"/>
      <c r="BQ1365" s="48"/>
      <c r="BT1365" s="48"/>
      <c r="BV1365" s="48"/>
    </row>
    <row r="1366" spans="1:74" ht="15" customHeight="1">
      <c r="A1366" s="48"/>
      <c r="E1366" s="48"/>
      <c r="BP1366" s="48"/>
      <c r="BQ1366" s="48"/>
      <c r="BT1366" s="48"/>
      <c r="BV1366" s="48"/>
    </row>
    <row r="1367" spans="1:74" ht="15" customHeight="1">
      <c r="A1367" s="48"/>
      <c r="E1367" s="48"/>
      <c r="BP1367" s="48"/>
      <c r="BQ1367" s="48"/>
      <c r="BT1367" s="48"/>
      <c r="BV1367" s="48"/>
    </row>
    <row r="1368" spans="1:74" ht="15" customHeight="1">
      <c r="A1368" s="48"/>
      <c r="E1368" s="48"/>
      <c r="BP1368" s="48"/>
      <c r="BQ1368" s="48"/>
      <c r="BT1368" s="48"/>
      <c r="BV1368" s="48"/>
    </row>
    <row r="1369" spans="1:74" ht="15" customHeight="1">
      <c r="A1369" s="48"/>
      <c r="E1369" s="48"/>
      <c r="BP1369" s="48"/>
      <c r="BQ1369" s="48"/>
      <c r="BT1369" s="48"/>
      <c r="BV1369" s="48"/>
    </row>
    <row r="1370" spans="1:74" ht="15" customHeight="1">
      <c r="A1370" s="48"/>
      <c r="E1370" s="48"/>
      <c r="BP1370" s="48"/>
      <c r="BQ1370" s="48"/>
      <c r="BT1370" s="48"/>
      <c r="BV1370" s="48"/>
    </row>
    <row r="1371" spans="1:74" ht="15" customHeight="1">
      <c r="A1371" s="48"/>
      <c r="E1371" s="48"/>
      <c r="BP1371" s="48"/>
      <c r="BQ1371" s="48"/>
      <c r="BT1371" s="48"/>
      <c r="BV1371" s="48"/>
    </row>
    <row r="1372" spans="1:74" ht="15" customHeight="1">
      <c r="A1372" s="48"/>
      <c r="E1372" s="48"/>
      <c r="BP1372" s="48"/>
      <c r="BQ1372" s="48"/>
      <c r="BT1372" s="48"/>
      <c r="BV1372" s="48"/>
    </row>
    <row r="1373" spans="1:74" ht="15" customHeight="1">
      <c r="A1373" s="48"/>
      <c r="E1373" s="48"/>
      <c r="BP1373" s="48"/>
      <c r="BQ1373" s="48"/>
      <c r="BT1373" s="48"/>
      <c r="BV1373" s="48"/>
    </row>
    <row r="1374" spans="1:74" ht="15" customHeight="1">
      <c r="A1374" s="48"/>
      <c r="E1374" s="48"/>
      <c r="BP1374" s="48"/>
      <c r="BQ1374" s="48"/>
      <c r="BT1374" s="48"/>
      <c r="BV1374" s="48"/>
    </row>
    <row r="1375" spans="1:74" ht="15" customHeight="1">
      <c r="A1375" s="48"/>
      <c r="E1375" s="48"/>
      <c r="BP1375" s="48"/>
      <c r="BQ1375" s="48"/>
      <c r="BT1375" s="48"/>
      <c r="BV1375" s="48"/>
    </row>
    <row r="1376" spans="1:74" ht="15" customHeight="1">
      <c r="A1376" s="48"/>
      <c r="E1376" s="48"/>
      <c r="BP1376" s="48"/>
      <c r="BQ1376" s="48"/>
      <c r="BT1376" s="48"/>
      <c r="BV1376" s="48"/>
    </row>
    <row r="1377" spans="1:74" ht="15" customHeight="1">
      <c r="A1377" s="48"/>
      <c r="E1377" s="48"/>
      <c r="BP1377" s="48"/>
      <c r="BQ1377" s="48"/>
      <c r="BT1377" s="48"/>
      <c r="BV1377" s="48"/>
    </row>
    <row r="1378" spans="1:74" ht="15" customHeight="1">
      <c r="A1378" s="48"/>
      <c r="E1378" s="48"/>
      <c r="BP1378" s="48"/>
      <c r="BQ1378" s="48"/>
      <c r="BT1378" s="48"/>
      <c r="BV1378" s="48"/>
    </row>
    <row r="1379" spans="1:74" ht="15" customHeight="1">
      <c r="A1379" s="48"/>
      <c r="E1379" s="48"/>
      <c r="BP1379" s="48"/>
      <c r="BQ1379" s="48"/>
      <c r="BT1379" s="48"/>
      <c r="BV1379" s="48"/>
    </row>
    <row r="1380" spans="1:74" ht="15" customHeight="1">
      <c r="A1380" s="48"/>
      <c r="E1380" s="48"/>
      <c r="BP1380" s="48"/>
      <c r="BQ1380" s="48"/>
      <c r="BT1380" s="48"/>
      <c r="BV1380" s="48"/>
    </row>
    <row r="1381" spans="1:74" ht="15" customHeight="1">
      <c r="A1381" s="48"/>
      <c r="E1381" s="48"/>
      <c r="BP1381" s="48"/>
      <c r="BQ1381" s="48"/>
      <c r="BT1381" s="48"/>
      <c r="BV1381" s="48"/>
    </row>
    <row r="1382" spans="1:74" ht="15" customHeight="1">
      <c r="A1382" s="48"/>
      <c r="E1382" s="48"/>
      <c r="BP1382" s="48"/>
      <c r="BQ1382" s="48"/>
      <c r="BT1382" s="48"/>
      <c r="BV1382" s="48"/>
    </row>
    <row r="1383" spans="1:74" ht="15" customHeight="1">
      <c r="A1383" s="48"/>
      <c r="E1383" s="48"/>
      <c r="BP1383" s="48"/>
      <c r="BQ1383" s="48"/>
      <c r="BT1383" s="48"/>
      <c r="BV1383" s="48"/>
    </row>
    <row r="1384" spans="1:74" ht="15" customHeight="1">
      <c r="A1384" s="48"/>
      <c r="E1384" s="48"/>
      <c r="BP1384" s="48"/>
      <c r="BQ1384" s="48"/>
      <c r="BT1384" s="48"/>
      <c r="BV1384" s="48"/>
    </row>
    <row r="1385" spans="1:74" ht="15" customHeight="1">
      <c r="A1385" s="48"/>
      <c r="E1385" s="48"/>
      <c r="BP1385" s="48"/>
      <c r="BQ1385" s="48"/>
      <c r="BT1385" s="48"/>
      <c r="BV1385" s="48"/>
    </row>
    <row r="1386" spans="1:74" ht="15" customHeight="1">
      <c r="A1386" s="48"/>
      <c r="E1386" s="48"/>
      <c r="BP1386" s="48"/>
      <c r="BQ1386" s="48"/>
      <c r="BT1386" s="48"/>
      <c r="BV1386" s="48"/>
    </row>
    <row r="1387" spans="1:74" ht="15" customHeight="1">
      <c r="A1387" s="48"/>
      <c r="E1387" s="48"/>
      <c r="BP1387" s="48"/>
      <c r="BQ1387" s="48"/>
      <c r="BT1387" s="48"/>
      <c r="BV1387" s="48"/>
    </row>
    <row r="1388" spans="1:74" ht="15" customHeight="1">
      <c r="A1388" s="48"/>
      <c r="E1388" s="48"/>
      <c r="BP1388" s="48"/>
      <c r="BQ1388" s="48"/>
      <c r="BT1388" s="48"/>
      <c r="BV1388" s="48"/>
    </row>
    <row r="1389" spans="1:74" ht="15" customHeight="1">
      <c r="A1389" s="48"/>
      <c r="E1389" s="48"/>
      <c r="BP1389" s="48"/>
      <c r="BQ1389" s="48"/>
      <c r="BT1389" s="48"/>
      <c r="BV1389" s="48"/>
    </row>
    <row r="1390" spans="1:74" ht="15" customHeight="1">
      <c r="A1390" s="48"/>
      <c r="E1390" s="48"/>
      <c r="BP1390" s="48"/>
      <c r="BQ1390" s="48"/>
      <c r="BT1390" s="48"/>
      <c r="BV1390" s="48"/>
    </row>
    <row r="1391" spans="1:74" ht="15" customHeight="1">
      <c r="A1391" s="48"/>
      <c r="E1391" s="48"/>
      <c r="BP1391" s="48"/>
      <c r="BQ1391" s="48"/>
      <c r="BT1391" s="48"/>
      <c r="BV1391" s="48"/>
    </row>
    <row r="1392" spans="1:74" ht="15" customHeight="1">
      <c r="A1392" s="48"/>
      <c r="E1392" s="48"/>
      <c r="BP1392" s="48"/>
      <c r="BQ1392" s="48"/>
      <c r="BT1392" s="48"/>
      <c r="BV1392" s="48"/>
    </row>
    <row r="1393" spans="1:74" ht="15" customHeight="1">
      <c r="A1393" s="48"/>
      <c r="E1393" s="48"/>
      <c r="BP1393" s="48"/>
      <c r="BQ1393" s="48"/>
      <c r="BT1393" s="48"/>
      <c r="BV1393" s="48"/>
    </row>
    <row r="1394" spans="1:74" ht="15" customHeight="1">
      <c r="A1394" s="48"/>
      <c r="E1394" s="48"/>
      <c r="BP1394" s="48"/>
      <c r="BQ1394" s="48"/>
      <c r="BT1394" s="48"/>
      <c r="BV1394" s="48"/>
    </row>
    <row r="1395" spans="1:74" ht="15" customHeight="1">
      <c r="A1395" s="48"/>
      <c r="E1395" s="48"/>
      <c r="BP1395" s="48"/>
      <c r="BQ1395" s="48"/>
      <c r="BT1395" s="48"/>
      <c r="BV1395" s="48"/>
    </row>
    <row r="1396" spans="1:74" ht="15" customHeight="1">
      <c r="A1396" s="48"/>
      <c r="E1396" s="48"/>
      <c r="BP1396" s="48"/>
      <c r="BQ1396" s="48"/>
      <c r="BT1396" s="48"/>
      <c r="BV1396" s="48"/>
    </row>
    <row r="1397" spans="1:74" ht="15" customHeight="1">
      <c r="A1397" s="48"/>
      <c r="E1397" s="48"/>
      <c r="BP1397" s="48"/>
      <c r="BQ1397" s="48"/>
      <c r="BT1397" s="48"/>
      <c r="BV1397" s="48"/>
    </row>
    <row r="1398" spans="1:74" ht="15" customHeight="1">
      <c r="A1398" s="48"/>
      <c r="E1398" s="48"/>
      <c r="BP1398" s="48"/>
      <c r="BQ1398" s="48"/>
      <c r="BT1398" s="48"/>
      <c r="BV1398" s="48"/>
    </row>
    <row r="1399" spans="1:74" ht="15" customHeight="1">
      <c r="A1399" s="48"/>
      <c r="E1399" s="48"/>
      <c r="BP1399" s="48"/>
      <c r="BQ1399" s="48"/>
      <c r="BT1399" s="48"/>
      <c r="BV1399" s="48"/>
    </row>
    <row r="1400" spans="1:74" ht="15" customHeight="1">
      <c r="A1400" s="48"/>
      <c r="E1400" s="48"/>
      <c r="BP1400" s="48"/>
      <c r="BQ1400" s="48"/>
      <c r="BT1400" s="48"/>
      <c r="BV1400" s="48"/>
    </row>
    <row r="1401" spans="1:74" ht="15" customHeight="1">
      <c r="A1401" s="48"/>
      <c r="E1401" s="48"/>
      <c r="BP1401" s="48"/>
      <c r="BQ1401" s="48"/>
      <c r="BT1401" s="48"/>
      <c r="BV1401" s="48"/>
    </row>
    <row r="1402" spans="1:74" ht="15" customHeight="1">
      <c r="A1402" s="48"/>
      <c r="E1402" s="48"/>
      <c r="BP1402" s="48"/>
      <c r="BQ1402" s="48"/>
      <c r="BT1402" s="48"/>
      <c r="BV1402" s="48"/>
    </row>
    <row r="1403" spans="1:74" ht="15" customHeight="1">
      <c r="A1403" s="48"/>
      <c r="E1403" s="48"/>
      <c r="BP1403" s="48"/>
      <c r="BQ1403" s="48"/>
      <c r="BT1403" s="48"/>
      <c r="BV1403" s="48"/>
    </row>
    <row r="1404" spans="1:74" ht="15" customHeight="1">
      <c r="A1404" s="48"/>
      <c r="E1404" s="48"/>
      <c r="BP1404" s="48"/>
      <c r="BQ1404" s="48"/>
      <c r="BT1404" s="48"/>
      <c r="BV1404" s="48"/>
    </row>
    <row r="1405" spans="1:74" ht="15" customHeight="1">
      <c r="A1405" s="48"/>
      <c r="E1405" s="48"/>
      <c r="BP1405" s="48"/>
      <c r="BQ1405" s="48"/>
      <c r="BT1405" s="48"/>
      <c r="BV1405" s="48"/>
    </row>
    <row r="1406" spans="1:74" ht="15" customHeight="1">
      <c r="A1406" s="48"/>
      <c r="E1406" s="48"/>
      <c r="BP1406" s="48"/>
      <c r="BQ1406" s="48"/>
      <c r="BT1406" s="48"/>
      <c r="BV1406" s="48"/>
    </row>
    <row r="1407" spans="1:74" ht="15" customHeight="1">
      <c r="A1407" s="48"/>
      <c r="E1407" s="48"/>
      <c r="BP1407" s="48"/>
      <c r="BQ1407" s="48"/>
      <c r="BT1407" s="48"/>
      <c r="BV1407" s="48"/>
    </row>
    <row r="1408" spans="1:74" ht="15" customHeight="1">
      <c r="A1408" s="48"/>
      <c r="E1408" s="48"/>
      <c r="BP1408" s="48"/>
      <c r="BQ1408" s="48"/>
      <c r="BT1408" s="48"/>
      <c r="BV1408" s="48"/>
    </row>
    <row r="1409" spans="1:74" ht="15" customHeight="1">
      <c r="A1409" s="48"/>
      <c r="E1409" s="48"/>
      <c r="BP1409" s="48"/>
      <c r="BQ1409" s="48"/>
      <c r="BT1409" s="48"/>
      <c r="BV1409" s="48"/>
    </row>
    <row r="1410" spans="1:74" ht="15" customHeight="1">
      <c r="A1410" s="48"/>
      <c r="E1410" s="48"/>
      <c r="BP1410" s="48"/>
      <c r="BQ1410" s="48"/>
      <c r="BT1410" s="48"/>
      <c r="BV1410" s="48"/>
    </row>
    <row r="1411" spans="1:74" ht="15" customHeight="1">
      <c r="A1411" s="48"/>
      <c r="E1411" s="48"/>
      <c r="BP1411" s="48"/>
      <c r="BQ1411" s="48"/>
      <c r="BT1411" s="48"/>
      <c r="BV1411" s="48"/>
    </row>
    <row r="1412" spans="1:74" ht="15" customHeight="1">
      <c r="A1412" s="48"/>
      <c r="E1412" s="48"/>
      <c r="BP1412" s="48"/>
      <c r="BQ1412" s="48"/>
      <c r="BT1412" s="48"/>
      <c r="BV1412" s="48"/>
    </row>
    <row r="1413" spans="1:74" ht="15" customHeight="1">
      <c r="A1413" s="48"/>
      <c r="E1413" s="48"/>
      <c r="BP1413" s="48"/>
      <c r="BQ1413" s="48"/>
      <c r="BT1413" s="48"/>
      <c r="BV1413" s="48"/>
    </row>
    <row r="1414" spans="1:74" ht="15" customHeight="1">
      <c r="A1414" s="48"/>
      <c r="E1414" s="48"/>
      <c r="BP1414" s="48"/>
      <c r="BQ1414" s="48"/>
      <c r="BT1414" s="48"/>
      <c r="BV1414" s="48"/>
    </row>
    <row r="1415" spans="1:74" ht="15" customHeight="1">
      <c r="A1415" s="48"/>
      <c r="E1415" s="48"/>
      <c r="BP1415" s="48"/>
      <c r="BQ1415" s="48"/>
      <c r="BT1415" s="48"/>
      <c r="BV1415" s="48"/>
    </row>
    <row r="1416" spans="1:74" ht="15" customHeight="1">
      <c r="A1416" s="48"/>
      <c r="E1416" s="48"/>
      <c r="BP1416" s="48"/>
      <c r="BQ1416" s="48"/>
      <c r="BT1416" s="48"/>
      <c r="BV1416" s="48"/>
    </row>
    <row r="1417" spans="1:74" ht="15" customHeight="1">
      <c r="A1417" s="48"/>
      <c r="E1417" s="48"/>
      <c r="BP1417" s="48"/>
      <c r="BQ1417" s="48"/>
      <c r="BT1417" s="48"/>
      <c r="BV1417" s="48"/>
    </row>
    <row r="1418" spans="1:74" ht="15" customHeight="1">
      <c r="A1418" s="48"/>
      <c r="E1418" s="48"/>
      <c r="BP1418" s="48"/>
      <c r="BQ1418" s="48"/>
      <c r="BT1418" s="48"/>
      <c r="BV1418" s="48"/>
    </row>
    <row r="1419" spans="1:74" ht="15" customHeight="1">
      <c r="A1419" s="48"/>
      <c r="E1419" s="48"/>
      <c r="BP1419" s="48"/>
      <c r="BQ1419" s="48"/>
      <c r="BT1419" s="48"/>
      <c r="BV1419" s="48"/>
    </row>
    <row r="1420" spans="1:74" ht="15" customHeight="1">
      <c r="A1420" s="48"/>
      <c r="E1420" s="48"/>
      <c r="BP1420" s="48"/>
      <c r="BQ1420" s="48"/>
      <c r="BT1420" s="48"/>
      <c r="BV1420" s="48"/>
    </row>
    <row r="1421" spans="1:74" ht="15" customHeight="1">
      <c r="A1421" s="48"/>
      <c r="E1421" s="48"/>
      <c r="BP1421" s="48"/>
      <c r="BQ1421" s="48"/>
      <c r="BT1421" s="48"/>
      <c r="BV1421" s="48"/>
    </row>
    <row r="1422" spans="1:74" ht="15" customHeight="1">
      <c r="A1422" s="48"/>
      <c r="E1422" s="48"/>
      <c r="BP1422" s="48"/>
      <c r="BQ1422" s="48"/>
      <c r="BT1422" s="48"/>
      <c r="BV1422" s="48"/>
    </row>
    <row r="1423" spans="1:74" ht="15" customHeight="1">
      <c r="A1423" s="48"/>
      <c r="E1423" s="48"/>
      <c r="BP1423" s="48"/>
      <c r="BQ1423" s="48"/>
      <c r="BT1423" s="48"/>
      <c r="BV1423" s="48"/>
    </row>
    <row r="1424" spans="1:74" ht="15" customHeight="1">
      <c r="A1424" s="48"/>
      <c r="E1424" s="48"/>
      <c r="BP1424" s="48"/>
      <c r="BQ1424" s="48"/>
      <c r="BT1424" s="48"/>
      <c r="BV1424" s="48"/>
    </row>
    <row r="1425" spans="1:74" ht="15" customHeight="1">
      <c r="A1425" s="48"/>
      <c r="E1425" s="48"/>
      <c r="BP1425" s="48"/>
      <c r="BQ1425" s="48"/>
      <c r="BT1425" s="48"/>
      <c r="BV1425" s="48"/>
    </row>
    <row r="1426" spans="1:74" ht="15" customHeight="1">
      <c r="A1426" s="48"/>
      <c r="E1426" s="48"/>
      <c r="BP1426" s="48"/>
      <c r="BQ1426" s="48"/>
      <c r="BT1426" s="48"/>
      <c r="BV1426" s="48"/>
    </row>
    <row r="1427" spans="1:74" ht="15" customHeight="1">
      <c r="A1427" s="48"/>
      <c r="E1427" s="48"/>
      <c r="BP1427" s="48"/>
      <c r="BQ1427" s="48"/>
      <c r="BT1427" s="48"/>
      <c r="BV1427" s="48"/>
    </row>
    <row r="1428" spans="1:74" ht="15" customHeight="1">
      <c r="A1428" s="48"/>
      <c r="E1428" s="48"/>
      <c r="BP1428" s="48"/>
      <c r="BQ1428" s="48"/>
      <c r="BT1428" s="48"/>
      <c r="BV1428" s="48"/>
    </row>
    <row r="1429" spans="1:74" ht="15" customHeight="1">
      <c r="A1429" s="48"/>
      <c r="E1429" s="48"/>
      <c r="BP1429" s="48"/>
      <c r="BQ1429" s="48"/>
      <c r="BT1429" s="48"/>
      <c r="BV1429" s="48"/>
    </row>
    <row r="1430" spans="1:74" ht="15" customHeight="1">
      <c r="A1430" s="48"/>
      <c r="E1430" s="48"/>
      <c r="BP1430" s="48"/>
      <c r="BQ1430" s="48"/>
      <c r="BT1430" s="48"/>
      <c r="BV1430" s="48"/>
    </row>
    <row r="1431" spans="1:74" ht="15" customHeight="1">
      <c r="A1431" s="48"/>
      <c r="E1431" s="48"/>
      <c r="BP1431" s="48"/>
      <c r="BQ1431" s="48"/>
      <c r="BT1431" s="48"/>
      <c r="BV1431" s="48"/>
    </row>
    <row r="1432" spans="1:74" ht="15" customHeight="1">
      <c r="A1432" s="48"/>
      <c r="E1432" s="48"/>
      <c r="BP1432" s="48"/>
      <c r="BQ1432" s="48"/>
      <c r="BT1432" s="48"/>
      <c r="BV1432" s="48"/>
    </row>
    <row r="1433" spans="1:74" ht="15" customHeight="1">
      <c r="A1433" s="48"/>
      <c r="E1433" s="48"/>
      <c r="BP1433" s="48"/>
      <c r="BQ1433" s="48"/>
      <c r="BT1433" s="48"/>
      <c r="BV1433" s="48"/>
    </row>
    <row r="1434" spans="1:74" ht="15" customHeight="1">
      <c r="A1434" s="48"/>
      <c r="E1434" s="48"/>
      <c r="BP1434" s="48"/>
      <c r="BQ1434" s="48"/>
      <c r="BT1434" s="48"/>
      <c r="BV1434" s="48"/>
    </row>
    <row r="1435" spans="1:74" ht="15" customHeight="1">
      <c r="A1435" s="48"/>
      <c r="E1435" s="48"/>
      <c r="BP1435" s="48"/>
      <c r="BQ1435" s="48"/>
      <c r="BT1435" s="48"/>
      <c r="BV1435" s="48"/>
    </row>
    <row r="1436" spans="1:74" ht="15" customHeight="1">
      <c r="A1436" s="48"/>
      <c r="E1436" s="48"/>
      <c r="BP1436" s="48"/>
      <c r="BQ1436" s="48"/>
      <c r="BT1436" s="48"/>
      <c r="BV1436" s="48"/>
    </row>
    <row r="1437" spans="1:74" ht="15" customHeight="1">
      <c r="A1437" s="48"/>
      <c r="E1437" s="48"/>
      <c r="BP1437" s="48"/>
      <c r="BQ1437" s="48"/>
      <c r="BT1437" s="48"/>
      <c r="BV1437" s="48"/>
    </row>
    <row r="1438" spans="1:74" ht="15" customHeight="1">
      <c r="A1438" s="48"/>
      <c r="E1438" s="48"/>
      <c r="BP1438" s="48"/>
      <c r="BQ1438" s="48"/>
      <c r="BT1438" s="48"/>
      <c r="BV1438" s="48"/>
    </row>
    <row r="1439" spans="1:74" ht="15" customHeight="1">
      <c r="A1439" s="48"/>
      <c r="E1439" s="48"/>
      <c r="BP1439" s="48"/>
      <c r="BQ1439" s="48"/>
      <c r="BT1439" s="48"/>
      <c r="BV1439" s="48"/>
    </row>
    <row r="1440" spans="1:74" ht="15" customHeight="1">
      <c r="A1440" s="48"/>
      <c r="E1440" s="48"/>
      <c r="BP1440" s="48"/>
      <c r="BQ1440" s="48"/>
      <c r="BT1440" s="48"/>
      <c r="BV1440" s="48"/>
    </row>
    <row r="1441" spans="1:74" ht="15" customHeight="1">
      <c r="A1441" s="48"/>
      <c r="E1441" s="48"/>
      <c r="BP1441" s="48"/>
      <c r="BQ1441" s="48"/>
      <c r="BT1441" s="48"/>
      <c r="BV1441" s="48"/>
    </row>
    <row r="1442" spans="1:74" ht="15" customHeight="1">
      <c r="A1442" s="48"/>
      <c r="E1442" s="48"/>
      <c r="BP1442" s="48"/>
      <c r="BQ1442" s="48"/>
      <c r="BT1442" s="48"/>
      <c r="BV1442" s="48"/>
    </row>
    <row r="1443" spans="1:74" ht="15" customHeight="1">
      <c r="A1443" s="48"/>
      <c r="E1443" s="48"/>
      <c r="BP1443" s="48"/>
      <c r="BQ1443" s="48"/>
      <c r="BT1443" s="48"/>
      <c r="BV1443" s="48"/>
    </row>
    <row r="1444" spans="1:74" ht="15" customHeight="1">
      <c r="A1444" s="48"/>
      <c r="E1444" s="48"/>
      <c r="BP1444" s="48"/>
      <c r="BQ1444" s="48"/>
      <c r="BT1444" s="48"/>
      <c r="BV1444" s="48"/>
    </row>
    <row r="1445" spans="1:74" ht="15" customHeight="1">
      <c r="A1445" s="48"/>
      <c r="E1445" s="48"/>
      <c r="BP1445" s="48"/>
      <c r="BQ1445" s="48"/>
      <c r="BT1445" s="48"/>
      <c r="BV1445" s="48"/>
    </row>
    <row r="1446" spans="1:74" ht="15" customHeight="1">
      <c r="A1446" s="48"/>
      <c r="E1446" s="48"/>
      <c r="BP1446" s="48"/>
      <c r="BQ1446" s="48"/>
      <c r="BT1446" s="48"/>
      <c r="BV1446" s="48"/>
    </row>
    <row r="1447" spans="1:74" ht="15" customHeight="1">
      <c r="A1447" s="48"/>
      <c r="E1447" s="48"/>
      <c r="BP1447" s="48"/>
      <c r="BQ1447" s="48"/>
      <c r="BT1447" s="48"/>
      <c r="BV1447" s="48"/>
    </row>
    <row r="1448" spans="1:74" ht="15" customHeight="1">
      <c r="A1448" s="48"/>
      <c r="E1448" s="48"/>
      <c r="BP1448" s="48"/>
      <c r="BQ1448" s="48"/>
      <c r="BT1448" s="48"/>
      <c r="BV1448" s="48"/>
    </row>
    <row r="1449" spans="1:74" ht="15" customHeight="1">
      <c r="A1449" s="48"/>
      <c r="E1449" s="48"/>
      <c r="BP1449" s="48"/>
      <c r="BQ1449" s="48"/>
      <c r="BT1449" s="48"/>
      <c r="BV1449" s="48"/>
    </row>
    <row r="1450" spans="1:74" ht="15" customHeight="1">
      <c r="A1450" s="48"/>
      <c r="E1450" s="48"/>
      <c r="BP1450" s="48"/>
      <c r="BQ1450" s="48"/>
      <c r="BT1450" s="48"/>
      <c r="BV1450" s="48"/>
    </row>
    <row r="1451" spans="1:74" ht="15" customHeight="1">
      <c r="A1451" s="48"/>
      <c r="E1451" s="48"/>
      <c r="BP1451" s="48"/>
      <c r="BQ1451" s="48"/>
      <c r="BT1451" s="48"/>
      <c r="BV1451" s="48"/>
    </row>
    <row r="1452" spans="1:74" ht="15" customHeight="1">
      <c r="A1452" s="48"/>
      <c r="E1452" s="48"/>
      <c r="BP1452" s="48"/>
      <c r="BQ1452" s="48"/>
      <c r="BT1452" s="48"/>
      <c r="BV1452" s="48"/>
    </row>
    <row r="1453" spans="1:74" ht="15" customHeight="1">
      <c r="A1453" s="48"/>
      <c r="E1453" s="48"/>
      <c r="BP1453" s="48"/>
      <c r="BQ1453" s="48"/>
      <c r="BT1453" s="48"/>
      <c r="BV1453" s="48"/>
    </row>
    <row r="1454" spans="1:74" ht="15" customHeight="1">
      <c r="A1454" s="48"/>
      <c r="E1454" s="48"/>
      <c r="BP1454" s="48"/>
      <c r="BQ1454" s="48"/>
      <c r="BT1454" s="48"/>
      <c r="BV1454" s="48"/>
    </row>
    <row r="1455" spans="1:74" ht="15" customHeight="1">
      <c r="A1455" s="48"/>
      <c r="E1455" s="48"/>
      <c r="BP1455" s="48"/>
      <c r="BQ1455" s="48"/>
      <c r="BT1455" s="48"/>
      <c r="BV1455" s="48"/>
    </row>
    <row r="1456" spans="1:74" ht="15" customHeight="1">
      <c r="A1456" s="48"/>
      <c r="E1456" s="48"/>
      <c r="BP1456" s="48"/>
      <c r="BQ1456" s="48"/>
      <c r="BT1456" s="48"/>
      <c r="BV1456" s="48"/>
    </row>
    <row r="1457" spans="1:74" ht="15" customHeight="1">
      <c r="A1457" s="48"/>
      <c r="E1457" s="48"/>
      <c r="BP1457" s="48"/>
      <c r="BQ1457" s="48"/>
      <c r="BT1457" s="48"/>
      <c r="BV1457" s="48"/>
    </row>
    <row r="1458" spans="1:74" ht="15" customHeight="1">
      <c r="A1458" s="48"/>
      <c r="E1458" s="48"/>
      <c r="BP1458" s="48"/>
      <c r="BQ1458" s="48"/>
      <c r="BT1458" s="48"/>
      <c r="BV1458" s="48"/>
    </row>
    <row r="1459" spans="1:74" ht="15" customHeight="1">
      <c r="A1459" s="48"/>
      <c r="E1459" s="48"/>
      <c r="BP1459" s="48"/>
      <c r="BQ1459" s="48"/>
      <c r="BT1459" s="48"/>
      <c r="BV1459" s="48"/>
    </row>
    <row r="1460" spans="1:74" ht="15" customHeight="1">
      <c r="A1460" s="48"/>
      <c r="E1460" s="48"/>
      <c r="BP1460" s="48"/>
      <c r="BQ1460" s="48"/>
      <c r="BT1460" s="48"/>
      <c r="BV1460" s="48"/>
    </row>
    <row r="1461" spans="1:74" ht="15" customHeight="1">
      <c r="A1461" s="48"/>
      <c r="E1461" s="48"/>
      <c r="BP1461" s="48"/>
      <c r="BQ1461" s="48"/>
      <c r="BT1461" s="48"/>
      <c r="BV1461" s="48"/>
    </row>
    <row r="1462" spans="1:74" ht="15" customHeight="1">
      <c r="A1462" s="48"/>
      <c r="E1462" s="48"/>
      <c r="BP1462" s="48"/>
      <c r="BQ1462" s="48"/>
      <c r="BT1462" s="48"/>
      <c r="BV1462" s="48"/>
    </row>
    <row r="1463" spans="1:74" ht="15" customHeight="1">
      <c r="A1463" s="48"/>
      <c r="E1463" s="48"/>
      <c r="BP1463" s="48"/>
      <c r="BQ1463" s="48"/>
      <c r="BT1463" s="48"/>
      <c r="BV1463" s="48"/>
    </row>
    <row r="1464" spans="1:74" ht="15" customHeight="1">
      <c r="A1464" s="48"/>
      <c r="E1464" s="48"/>
      <c r="BP1464" s="48"/>
      <c r="BQ1464" s="48"/>
      <c r="BT1464" s="48"/>
      <c r="BV1464" s="48"/>
    </row>
    <row r="1465" spans="1:74" ht="15" customHeight="1">
      <c r="A1465" s="48"/>
      <c r="E1465" s="48"/>
      <c r="BP1465" s="48"/>
      <c r="BQ1465" s="48"/>
      <c r="BT1465" s="48"/>
      <c r="BV1465" s="48"/>
    </row>
    <row r="1466" spans="1:74" ht="15" customHeight="1">
      <c r="A1466" s="48"/>
      <c r="E1466" s="48"/>
      <c r="BP1466" s="48"/>
      <c r="BQ1466" s="48"/>
      <c r="BT1466" s="48"/>
      <c r="BV1466" s="48"/>
    </row>
    <row r="1467" spans="1:74" ht="15" customHeight="1">
      <c r="A1467" s="48"/>
      <c r="E1467" s="48"/>
      <c r="BP1467" s="48"/>
      <c r="BQ1467" s="48"/>
      <c r="BT1467" s="48"/>
      <c r="BV1467" s="48"/>
    </row>
    <row r="1468" spans="1:74" ht="15" customHeight="1">
      <c r="A1468" s="48"/>
      <c r="E1468" s="48"/>
      <c r="BP1468" s="48"/>
      <c r="BQ1468" s="48"/>
      <c r="BT1468" s="48"/>
      <c r="BV1468" s="48"/>
    </row>
    <row r="1469" spans="1:74" ht="15" customHeight="1">
      <c r="A1469" s="48"/>
      <c r="E1469" s="48"/>
      <c r="BP1469" s="48"/>
      <c r="BQ1469" s="48"/>
      <c r="BT1469" s="48"/>
      <c r="BV1469" s="48"/>
    </row>
    <row r="1470" spans="1:74" ht="15" customHeight="1">
      <c r="A1470" s="48"/>
      <c r="E1470" s="48"/>
      <c r="BP1470" s="48"/>
      <c r="BQ1470" s="48"/>
      <c r="BT1470" s="48"/>
      <c r="BV1470" s="48"/>
    </row>
    <row r="1471" spans="1:74" ht="15" customHeight="1">
      <c r="A1471" s="48"/>
      <c r="E1471" s="48"/>
      <c r="BP1471" s="48"/>
      <c r="BQ1471" s="48"/>
      <c r="BT1471" s="48"/>
      <c r="BV1471" s="48"/>
    </row>
    <row r="1472" spans="1:74" ht="15" customHeight="1">
      <c r="A1472" s="48"/>
      <c r="E1472" s="48"/>
      <c r="BP1472" s="48"/>
      <c r="BQ1472" s="48"/>
      <c r="BT1472" s="48"/>
      <c r="BV1472" s="48"/>
    </row>
    <row r="1473" spans="1:74" ht="15" customHeight="1">
      <c r="A1473" s="48"/>
      <c r="E1473" s="48"/>
      <c r="BP1473" s="48"/>
      <c r="BQ1473" s="48"/>
      <c r="BT1473" s="48"/>
      <c r="BV1473" s="48"/>
    </row>
    <row r="1474" spans="1:74" ht="15" customHeight="1">
      <c r="A1474" s="48"/>
      <c r="E1474" s="48"/>
      <c r="BP1474" s="48"/>
      <c r="BQ1474" s="48"/>
      <c r="BT1474" s="48"/>
      <c r="BV1474" s="48"/>
    </row>
    <row r="1475" spans="1:74" ht="15" customHeight="1">
      <c r="A1475" s="48"/>
      <c r="E1475" s="48"/>
      <c r="BP1475" s="48"/>
      <c r="BQ1475" s="48"/>
      <c r="BT1475" s="48"/>
      <c r="BV1475" s="48"/>
    </row>
    <row r="1476" spans="1:74" ht="15" customHeight="1">
      <c r="A1476" s="48"/>
      <c r="E1476" s="48"/>
      <c r="BP1476" s="48"/>
      <c r="BQ1476" s="48"/>
      <c r="BT1476" s="48"/>
      <c r="BV1476" s="48"/>
    </row>
    <row r="1477" spans="1:74" ht="15" customHeight="1">
      <c r="A1477" s="48"/>
      <c r="E1477" s="48"/>
      <c r="BP1477" s="48"/>
      <c r="BQ1477" s="48"/>
      <c r="BT1477" s="48"/>
      <c r="BV1477" s="48"/>
    </row>
    <row r="1478" spans="1:74" ht="15" customHeight="1">
      <c r="A1478" s="48"/>
      <c r="E1478" s="48"/>
      <c r="BP1478" s="48"/>
      <c r="BQ1478" s="48"/>
      <c r="BT1478" s="48"/>
      <c r="BV1478" s="48"/>
    </row>
    <row r="1479" spans="1:74" ht="15" customHeight="1">
      <c r="A1479" s="48"/>
      <c r="E1479" s="48"/>
      <c r="BP1479" s="48"/>
      <c r="BQ1479" s="48"/>
      <c r="BT1479" s="48"/>
      <c r="BV1479" s="48"/>
    </row>
    <row r="1480" spans="1:74" ht="15" customHeight="1">
      <c r="A1480" s="48"/>
      <c r="E1480" s="48"/>
      <c r="BP1480" s="48"/>
      <c r="BQ1480" s="48"/>
      <c r="BT1480" s="48"/>
      <c r="BV1480" s="48"/>
    </row>
    <row r="1481" spans="1:74" ht="15" customHeight="1">
      <c r="A1481" s="48"/>
      <c r="E1481" s="48"/>
      <c r="BP1481" s="48"/>
      <c r="BQ1481" s="48"/>
      <c r="BT1481" s="48"/>
      <c r="BV1481" s="48"/>
    </row>
    <row r="1482" spans="1:74" ht="15" customHeight="1">
      <c r="A1482" s="48"/>
      <c r="E1482" s="48"/>
      <c r="BP1482" s="48"/>
      <c r="BQ1482" s="48"/>
      <c r="BT1482" s="48"/>
      <c r="BV1482" s="48"/>
    </row>
    <row r="1483" spans="1:74" ht="15" customHeight="1">
      <c r="A1483" s="48"/>
      <c r="E1483" s="48"/>
      <c r="BP1483" s="48"/>
      <c r="BQ1483" s="48"/>
      <c r="BT1483" s="48"/>
      <c r="BV1483" s="48"/>
    </row>
    <row r="1484" spans="1:74" ht="15" customHeight="1">
      <c r="A1484" s="48"/>
      <c r="E1484" s="48"/>
      <c r="BP1484" s="48"/>
      <c r="BQ1484" s="48"/>
      <c r="BT1484" s="48"/>
      <c r="BV1484" s="48"/>
    </row>
    <row r="1485" spans="1:74" ht="15" customHeight="1">
      <c r="A1485" s="48"/>
      <c r="E1485" s="48"/>
      <c r="BP1485" s="48"/>
      <c r="BQ1485" s="48"/>
      <c r="BT1485" s="48"/>
      <c r="BV1485" s="48"/>
    </row>
    <row r="1486" spans="1:74" ht="15" customHeight="1">
      <c r="A1486" s="48"/>
      <c r="E1486" s="48"/>
      <c r="BP1486" s="48"/>
      <c r="BQ1486" s="48"/>
      <c r="BT1486" s="48"/>
      <c r="BV1486" s="48"/>
    </row>
    <row r="1487" spans="1:74" ht="15" customHeight="1">
      <c r="A1487" s="48"/>
      <c r="E1487" s="48"/>
      <c r="BP1487" s="48"/>
      <c r="BQ1487" s="48"/>
      <c r="BT1487" s="48"/>
      <c r="BV1487" s="48"/>
    </row>
    <row r="1488" spans="1:74" ht="15" customHeight="1">
      <c r="A1488" s="48"/>
      <c r="E1488" s="48"/>
      <c r="BP1488" s="48"/>
      <c r="BQ1488" s="48"/>
      <c r="BT1488" s="48"/>
      <c r="BV1488" s="48"/>
    </row>
    <row r="1489" spans="1:74" ht="15" customHeight="1">
      <c r="A1489" s="48"/>
      <c r="E1489" s="48"/>
      <c r="BP1489" s="48"/>
      <c r="BQ1489" s="48"/>
      <c r="BT1489" s="48"/>
      <c r="BV1489" s="48"/>
    </row>
    <row r="1490" spans="1:74" ht="15" customHeight="1">
      <c r="A1490" s="48"/>
      <c r="E1490" s="48"/>
      <c r="BP1490" s="48"/>
      <c r="BQ1490" s="48"/>
      <c r="BT1490" s="48"/>
      <c r="BV1490" s="48"/>
    </row>
    <row r="1491" spans="1:74" ht="15" customHeight="1">
      <c r="A1491" s="48"/>
      <c r="E1491" s="48"/>
      <c r="BP1491" s="48"/>
      <c r="BQ1491" s="48"/>
      <c r="BT1491" s="48"/>
      <c r="BV1491" s="48"/>
    </row>
    <row r="1492" spans="1:74" ht="15" customHeight="1">
      <c r="A1492" s="48"/>
      <c r="E1492" s="48"/>
      <c r="BP1492" s="48"/>
      <c r="BQ1492" s="48"/>
      <c r="BT1492" s="48"/>
      <c r="BV1492" s="48"/>
    </row>
    <row r="1493" spans="1:74" ht="15" customHeight="1">
      <c r="A1493" s="48"/>
      <c r="E1493" s="48"/>
      <c r="BP1493" s="48"/>
      <c r="BQ1493" s="48"/>
      <c r="BT1493" s="48"/>
      <c r="BV1493" s="48"/>
    </row>
    <row r="1494" spans="1:74" ht="15" customHeight="1">
      <c r="A1494" s="48"/>
      <c r="E1494" s="48"/>
      <c r="BP1494" s="48"/>
      <c r="BQ1494" s="48"/>
      <c r="BT1494" s="48"/>
      <c r="BV1494" s="48"/>
    </row>
    <row r="1495" spans="1:74" ht="15" customHeight="1">
      <c r="A1495" s="48"/>
      <c r="E1495" s="48"/>
      <c r="BP1495" s="48"/>
      <c r="BQ1495" s="48"/>
      <c r="BT1495" s="48"/>
      <c r="BV1495" s="48"/>
    </row>
    <row r="1496" spans="1:74" ht="15" customHeight="1">
      <c r="A1496" s="48"/>
      <c r="E1496" s="48"/>
      <c r="BP1496" s="48"/>
      <c r="BQ1496" s="48"/>
      <c r="BT1496" s="48"/>
      <c r="BV1496" s="48"/>
    </row>
    <row r="1497" spans="1:74" ht="15" customHeight="1">
      <c r="A1497" s="48"/>
      <c r="E1497" s="48"/>
      <c r="BP1497" s="48"/>
      <c r="BQ1497" s="48"/>
      <c r="BT1497" s="48"/>
      <c r="BV1497" s="48"/>
    </row>
    <row r="1498" spans="1:74" ht="15" customHeight="1">
      <c r="A1498" s="48"/>
      <c r="E1498" s="48"/>
      <c r="BP1498" s="48"/>
      <c r="BQ1498" s="48"/>
      <c r="BT1498" s="48"/>
      <c r="BV1498" s="48"/>
    </row>
    <row r="1499" spans="1:74" ht="15" customHeight="1">
      <c r="A1499" s="48"/>
      <c r="E1499" s="48"/>
      <c r="BP1499" s="48"/>
      <c r="BQ1499" s="48"/>
      <c r="BT1499" s="48"/>
      <c r="BV1499" s="48"/>
    </row>
    <row r="1500" spans="1:74" ht="15" customHeight="1">
      <c r="A1500" s="48"/>
      <c r="E1500" s="48"/>
      <c r="BP1500" s="48"/>
      <c r="BQ1500" s="48"/>
      <c r="BT1500" s="48"/>
      <c r="BV1500" s="48"/>
    </row>
    <row r="1501" spans="1:74" ht="15" customHeight="1">
      <c r="A1501" s="48"/>
      <c r="E1501" s="48"/>
      <c r="BP1501" s="48"/>
      <c r="BQ1501" s="48"/>
      <c r="BT1501" s="48"/>
      <c r="BV1501" s="48"/>
    </row>
    <row r="1502" spans="1:74" ht="15" customHeight="1">
      <c r="A1502" s="48"/>
      <c r="E1502" s="48"/>
      <c r="BP1502" s="48"/>
      <c r="BQ1502" s="48"/>
      <c r="BT1502" s="48"/>
      <c r="BV1502" s="48"/>
    </row>
    <row r="1503" spans="1:74" ht="15" customHeight="1">
      <c r="A1503" s="48"/>
      <c r="E1503" s="48"/>
      <c r="BP1503" s="48"/>
      <c r="BQ1503" s="48"/>
      <c r="BT1503" s="48"/>
      <c r="BV1503" s="48"/>
    </row>
    <row r="1504" spans="1:74" ht="15" customHeight="1">
      <c r="A1504" s="48"/>
      <c r="E1504" s="48"/>
      <c r="BP1504" s="48"/>
      <c r="BQ1504" s="48"/>
      <c r="BT1504" s="48"/>
      <c r="BV1504" s="48"/>
    </row>
    <row r="1505" spans="1:74" ht="15" customHeight="1">
      <c r="A1505" s="48"/>
      <c r="E1505" s="48"/>
      <c r="BP1505" s="48"/>
      <c r="BQ1505" s="48"/>
      <c r="BT1505" s="48"/>
      <c r="BV1505" s="48"/>
    </row>
    <row r="1506" spans="1:74" ht="15" customHeight="1">
      <c r="A1506" s="48"/>
      <c r="E1506" s="48"/>
      <c r="BP1506" s="48"/>
      <c r="BQ1506" s="48"/>
      <c r="BT1506" s="48"/>
      <c r="BV1506" s="48"/>
    </row>
    <row r="1507" spans="1:74" ht="15" customHeight="1">
      <c r="A1507" s="48"/>
      <c r="E1507" s="48"/>
      <c r="BP1507" s="48"/>
      <c r="BQ1507" s="48"/>
      <c r="BT1507" s="48"/>
      <c r="BV1507" s="48"/>
    </row>
    <row r="1508" spans="1:74" ht="15" customHeight="1">
      <c r="A1508" s="48"/>
      <c r="E1508" s="48"/>
      <c r="BP1508" s="48"/>
      <c r="BQ1508" s="48"/>
      <c r="BT1508" s="48"/>
      <c r="BV1508" s="48"/>
    </row>
    <row r="1509" spans="1:74" ht="15" customHeight="1">
      <c r="A1509" s="48"/>
      <c r="E1509" s="48"/>
      <c r="BP1509" s="48"/>
      <c r="BQ1509" s="48"/>
      <c r="BT1509" s="48"/>
      <c r="BV1509" s="48"/>
    </row>
    <row r="1510" spans="1:74" ht="15" customHeight="1">
      <c r="A1510" s="48"/>
      <c r="E1510" s="48"/>
      <c r="BP1510" s="48"/>
      <c r="BQ1510" s="48"/>
      <c r="BT1510" s="48"/>
      <c r="BV1510" s="48"/>
    </row>
    <row r="1511" spans="1:74" ht="15" customHeight="1">
      <c r="A1511" s="48"/>
      <c r="E1511" s="48"/>
      <c r="BP1511" s="48"/>
      <c r="BQ1511" s="48"/>
      <c r="BT1511" s="48"/>
      <c r="BV1511" s="48"/>
    </row>
    <row r="1512" spans="1:74" ht="15" customHeight="1">
      <c r="A1512" s="48"/>
      <c r="E1512" s="48"/>
      <c r="BP1512" s="48"/>
      <c r="BQ1512" s="48"/>
      <c r="BT1512" s="48"/>
      <c r="BV1512" s="48"/>
    </row>
    <row r="1513" spans="1:74" ht="15" customHeight="1">
      <c r="A1513" s="48"/>
      <c r="E1513" s="48"/>
      <c r="BP1513" s="48"/>
      <c r="BQ1513" s="48"/>
      <c r="BT1513" s="48"/>
      <c r="BV1513" s="48"/>
    </row>
    <row r="1514" spans="1:74" ht="15" customHeight="1">
      <c r="A1514" s="48"/>
      <c r="E1514" s="48"/>
      <c r="BP1514" s="48"/>
      <c r="BQ1514" s="48"/>
      <c r="BT1514" s="48"/>
      <c r="BV1514" s="48"/>
    </row>
    <row r="1515" spans="1:74" ht="15" customHeight="1">
      <c r="A1515" s="48"/>
      <c r="E1515" s="48"/>
      <c r="BP1515" s="48"/>
      <c r="BQ1515" s="48"/>
      <c r="BT1515" s="48"/>
      <c r="BV1515" s="48"/>
    </row>
    <row r="1516" spans="1:74" ht="15" customHeight="1">
      <c r="A1516" s="48"/>
      <c r="E1516" s="48"/>
      <c r="BP1516" s="48"/>
      <c r="BQ1516" s="48"/>
      <c r="BT1516" s="48"/>
      <c r="BV1516" s="48"/>
    </row>
    <row r="1517" spans="1:74" ht="15" customHeight="1">
      <c r="A1517" s="48"/>
      <c r="E1517" s="48"/>
      <c r="BP1517" s="48"/>
      <c r="BQ1517" s="48"/>
      <c r="BT1517" s="48"/>
      <c r="BV1517" s="48"/>
    </row>
    <row r="1518" spans="1:74" ht="15" customHeight="1">
      <c r="A1518" s="48"/>
      <c r="E1518" s="48"/>
      <c r="BP1518" s="48"/>
      <c r="BQ1518" s="48"/>
      <c r="BT1518" s="48"/>
      <c r="BV1518" s="48"/>
    </row>
    <row r="1519" spans="1:74" ht="15" customHeight="1">
      <c r="A1519" s="48"/>
      <c r="E1519" s="48"/>
      <c r="BP1519" s="48"/>
      <c r="BQ1519" s="48"/>
      <c r="BT1519" s="48"/>
      <c r="BV1519" s="48"/>
    </row>
    <row r="1520" spans="1:74" ht="15" customHeight="1">
      <c r="A1520" s="48"/>
      <c r="E1520" s="48"/>
      <c r="BP1520" s="48"/>
      <c r="BQ1520" s="48"/>
      <c r="BT1520" s="48"/>
      <c r="BV1520" s="48"/>
    </row>
    <row r="1521" spans="1:74" ht="15" customHeight="1">
      <c r="A1521" s="48"/>
      <c r="E1521" s="48"/>
      <c r="BP1521" s="48"/>
      <c r="BQ1521" s="48"/>
      <c r="BT1521" s="48"/>
      <c r="BV1521" s="48"/>
    </row>
    <row r="1522" spans="1:74" ht="15" customHeight="1">
      <c r="A1522" s="48"/>
      <c r="E1522" s="48"/>
      <c r="BP1522" s="48"/>
      <c r="BQ1522" s="48"/>
      <c r="BT1522" s="48"/>
      <c r="BV1522" s="48"/>
    </row>
    <row r="1523" spans="1:74" ht="15" customHeight="1">
      <c r="A1523" s="48"/>
      <c r="E1523" s="48"/>
      <c r="BP1523" s="48"/>
      <c r="BQ1523" s="48"/>
      <c r="BT1523" s="48"/>
      <c r="BV1523" s="48"/>
    </row>
    <row r="1524" spans="1:74" ht="15" customHeight="1">
      <c r="A1524" s="48"/>
      <c r="E1524" s="48"/>
      <c r="BP1524" s="48"/>
      <c r="BQ1524" s="48"/>
      <c r="BT1524" s="48"/>
      <c r="BV1524" s="48"/>
    </row>
    <row r="1525" spans="1:74" ht="15" customHeight="1">
      <c r="A1525" s="48"/>
      <c r="E1525" s="48"/>
      <c r="BP1525" s="48"/>
      <c r="BQ1525" s="48"/>
      <c r="BT1525" s="48"/>
      <c r="BV1525" s="48"/>
    </row>
    <row r="1526" spans="1:74" ht="15" customHeight="1">
      <c r="A1526" s="48"/>
      <c r="E1526" s="48"/>
      <c r="BP1526" s="48"/>
      <c r="BQ1526" s="48"/>
      <c r="BT1526" s="48"/>
      <c r="BV1526" s="48"/>
    </row>
    <row r="1527" spans="1:74" ht="15" customHeight="1">
      <c r="A1527" s="48"/>
      <c r="E1527" s="48"/>
      <c r="BP1527" s="48"/>
      <c r="BQ1527" s="48"/>
      <c r="BT1527" s="48"/>
      <c r="BV1527" s="48"/>
    </row>
    <row r="1528" spans="1:74" ht="15" customHeight="1">
      <c r="A1528" s="48"/>
      <c r="E1528" s="48"/>
      <c r="BP1528" s="48"/>
      <c r="BQ1528" s="48"/>
      <c r="BT1528" s="48"/>
      <c r="BV1528" s="48"/>
    </row>
    <row r="1529" spans="1:74" ht="15" customHeight="1">
      <c r="A1529" s="48"/>
      <c r="E1529" s="48"/>
      <c r="BP1529" s="48"/>
      <c r="BQ1529" s="48"/>
      <c r="BT1529" s="48"/>
      <c r="BV1529" s="48"/>
    </row>
    <row r="1530" spans="1:74" ht="15" customHeight="1">
      <c r="A1530" s="48"/>
      <c r="E1530" s="48"/>
      <c r="BP1530" s="48"/>
      <c r="BQ1530" s="48"/>
      <c r="BT1530" s="48"/>
      <c r="BV1530" s="48"/>
    </row>
    <row r="1531" spans="1:74" ht="15" customHeight="1">
      <c r="A1531" s="48"/>
      <c r="E1531" s="48"/>
      <c r="BP1531" s="48"/>
      <c r="BQ1531" s="48"/>
      <c r="BT1531" s="48"/>
      <c r="BV1531" s="48"/>
    </row>
    <row r="1532" spans="1:74" ht="15" customHeight="1">
      <c r="A1532" s="48"/>
      <c r="E1532" s="48"/>
      <c r="BP1532" s="48"/>
      <c r="BQ1532" s="48"/>
      <c r="BT1532" s="48"/>
      <c r="BV1532" s="48"/>
    </row>
    <row r="1533" spans="1:74" ht="15" customHeight="1">
      <c r="A1533" s="48"/>
      <c r="E1533" s="48"/>
      <c r="BP1533" s="48"/>
      <c r="BQ1533" s="48"/>
      <c r="BT1533" s="48"/>
      <c r="BV1533" s="48"/>
    </row>
    <row r="1534" spans="1:74" ht="15" customHeight="1">
      <c r="A1534" s="48"/>
      <c r="E1534" s="48"/>
      <c r="BP1534" s="48"/>
      <c r="BQ1534" s="48"/>
      <c r="BT1534" s="48"/>
      <c r="BV1534" s="48"/>
    </row>
    <row r="1535" spans="1:74" ht="15" customHeight="1">
      <c r="A1535" s="48"/>
      <c r="E1535" s="48"/>
      <c r="BP1535" s="48"/>
      <c r="BQ1535" s="48"/>
      <c r="BT1535" s="48"/>
      <c r="BV1535" s="48"/>
    </row>
    <row r="1536" spans="1:74" ht="15" customHeight="1">
      <c r="A1536" s="48"/>
      <c r="E1536" s="48"/>
      <c r="BP1536" s="48"/>
      <c r="BQ1536" s="48"/>
      <c r="BT1536" s="48"/>
      <c r="BV1536" s="48"/>
    </row>
    <row r="1537" spans="1:74" ht="15" customHeight="1">
      <c r="A1537" s="48"/>
      <c r="E1537" s="48"/>
      <c r="BP1537" s="48"/>
      <c r="BQ1537" s="48"/>
      <c r="BT1537" s="48"/>
      <c r="BV1537" s="48"/>
    </row>
    <row r="1538" spans="1:74" ht="15" customHeight="1">
      <c r="A1538" s="48"/>
      <c r="E1538" s="48"/>
      <c r="BP1538" s="48"/>
      <c r="BQ1538" s="48"/>
      <c r="BT1538" s="48"/>
      <c r="BV1538" s="48"/>
    </row>
    <row r="1539" spans="1:74" ht="15" customHeight="1">
      <c r="A1539" s="48"/>
      <c r="E1539" s="48"/>
      <c r="BP1539" s="48"/>
      <c r="BQ1539" s="48"/>
      <c r="BT1539" s="48"/>
      <c r="BV1539" s="48"/>
    </row>
    <row r="1540" spans="1:74" ht="15" customHeight="1">
      <c r="A1540" s="48"/>
      <c r="E1540" s="48"/>
      <c r="BP1540" s="48"/>
      <c r="BQ1540" s="48"/>
      <c r="BT1540" s="48"/>
      <c r="BV1540" s="48"/>
    </row>
    <row r="1541" spans="1:74" ht="15" customHeight="1">
      <c r="A1541" s="48"/>
      <c r="E1541" s="48"/>
      <c r="BP1541" s="48"/>
      <c r="BQ1541" s="48"/>
      <c r="BT1541" s="48"/>
      <c r="BV1541" s="48"/>
    </row>
    <row r="1542" spans="1:74" ht="15" customHeight="1">
      <c r="A1542" s="48"/>
      <c r="E1542" s="48"/>
      <c r="BP1542" s="48"/>
      <c r="BQ1542" s="48"/>
      <c r="BT1542" s="48"/>
      <c r="BV1542" s="48"/>
    </row>
    <row r="1543" spans="1:74" ht="15" customHeight="1">
      <c r="A1543" s="48"/>
      <c r="E1543" s="48"/>
      <c r="BP1543" s="48"/>
      <c r="BQ1543" s="48"/>
      <c r="BT1543" s="48"/>
      <c r="BV1543" s="48"/>
    </row>
    <row r="1544" spans="1:74" ht="15" customHeight="1">
      <c r="A1544" s="48"/>
      <c r="E1544" s="48"/>
      <c r="BP1544" s="48"/>
      <c r="BQ1544" s="48"/>
      <c r="BT1544" s="48"/>
      <c r="BV1544" s="48"/>
    </row>
    <row r="1545" spans="1:74" ht="15" customHeight="1">
      <c r="A1545" s="48"/>
      <c r="E1545" s="48"/>
      <c r="BP1545" s="48"/>
      <c r="BQ1545" s="48"/>
      <c r="BT1545" s="48"/>
      <c r="BV1545" s="48"/>
    </row>
    <row r="1546" spans="1:74" ht="15" customHeight="1">
      <c r="A1546" s="48"/>
      <c r="E1546" s="48"/>
      <c r="BP1546" s="48"/>
      <c r="BQ1546" s="48"/>
      <c r="BT1546" s="48"/>
      <c r="BV1546" s="48"/>
    </row>
    <row r="1547" spans="1:74" ht="15" customHeight="1">
      <c r="A1547" s="48"/>
      <c r="E1547" s="48"/>
      <c r="BP1547" s="48"/>
      <c r="BQ1547" s="48"/>
      <c r="BT1547" s="48"/>
      <c r="BV1547" s="48"/>
    </row>
    <row r="1548" spans="1:74" ht="15" customHeight="1">
      <c r="A1548" s="48"/>
      <c r="E1548" s="48"/>
      <c r="BP1548" s="48"/>
      <c r="BQ1548" s="48"/>
      <c r="BT1548" s="48"/>
      <c r="BV1548" s="48"/>
    </row>
    <row r="1549" spans="1:74" ht="15" customHeight="1">
      <c r="A1549" s="48"/>
      <c r="E1549" s="48"/>
      <c r="BP1549" s="48"/>
      <c r="BQ1549" s="48"/>
      <c r="BT1549" s="48"/>
      <c r="BV1549" s="48"/>
    </row>
    <row r="1550" spans="1:74" ht="15" customHeight="1">
      <c r="A1550" s="48"/>
      <c r="E1550" s="48"/>
      <c r="BP1550" s="48"/>
      <c r="BQ1550" s="48"/>
      <c r="BT1550" s="48"/>
      <c r="BV1550" s="48"/>
    </row>
    <row r="1551" spans="1:74" ht="15" customHeight="1">
      <c r="A1551" s="48"/>
      <c r="E1551" s="48"/>
      <c r="BP1551" s="48"/>
      <c r="BQ1551" s="48"/>
      <c r="BT1551" s="48"/>
      <c r="BV1551" s="48"/>
    </row>
    <row r="1552" spans="1:74" ht="15" customHeight="1">
      <c r="A1552" s="48"/>
      <c r="E1552" s="48"/>
      <c r="BP1552" s="48"/>
      <c r="BQ1552" s="48"/>
      <c r="BT1552" s="48"/>
      <c r="BV1552" s="48"/>
    </row>
    <row r="1553" spans="1:74" ht="15" customHeight="1">
      <c r="A1553" s="48"/>
      <c r="E1553" s="48"/>
      <c r="BP1553" s="48"/>
      <c r="BQ1553" s="48"/>
      <c r="BT1553" s="48"/>
      <c r="BV1553" s="48"/>
    </row>
    <row r="1554" spans="1:74" ht="15" customHeight="1">
      <c r="A1554" s="48"/>
      <c r="E1554" s="48"/>
      <c r="BP1554" s="48"/>
      <c r="BQ1554" s="48"/>
      <c r="BT1554" s="48"/>
      <c r="BV1554" s="48"/>
    </row>
    <row r="1555" spans="1:74" ht="15" customHeight="1">
      <c r="A1555" s="48"/>
      <c r="E1555" s="48"/>
      <c r="BP1555" s="48"/>
      <c r="BQ1555" s="48"/>
      <c r="BT1555" s="48"/>
      <c r="BV1555" s="48"/>
    </row>
    <row r="1556" spans="1:74" ht="15" customHeight="1">
      <c r="A1556" s="48"/>
      <c r="E1556" s="48"/>
      <c r="BP1556" s="48"/>
      <c r="BQ1556" s="48"/>
      <c r="BT1556" s="48"/>
      <c r="BV1556" s="48"/>
    </row>
    <row r="1557" spans="1:74" ht="15" customHeight="1">
      <c r="A1557" s="48"/>
      <c r="E1557" s="48"/>
      <c r="BP1557" s="48"/>
      <c r="BQ1557" s="48"/>
      <c r="BT1557" s="48"/>
      <c r="BV1557" s="48"/>
    </row>
    <row r="1558" spans="1:74" ht="15" customHeight="1">
      <c r="A1558" s="48"/>
      <c r="E1558" s="48"/>
      <c r="BP1558" s="48"/>
      <c r="BQ1558" s="48"/>
      <c r="BT1558" s="48"/>
      <c r="BV1558" s="48"/>
    </row>
    <row r="1559" spans="1:74" ht="15" customHeight="1">
      <c r="A1559" s="48"/>
      <c r="E1559" s="48"/>
      <c r="BP1559" s="48"/>
      <c r="BQ1559" s="48"/>
      <c r="BT1559" s="48"/>
      <c r="BV1559" s="48"/>
    </row>
    <row r="1560" spans="1:74" ht="15" customHeight="1">
      <c r="A1560" s="48"/>
      <c r="E1560" s="48"/>
      <c r="BP1560" s="48"/>
      <c r="BQ1560" s="48"/>
      <c r="BT1560" s="48"/>
      <c r="BV1560" s="48"/>
    </row>
    <row r="1561" spans="1:74" ht="15" customHeight="1">
      <c r="A1561" s="48"/>
      <c r="E1561" s="48"/>
      <c r="BP1561" s="48"/>
      <c r="BQ1561" s="48"/>
      <c r="BT1561" s="48"/>
      <c r="BV1561" s="48"/>
    </row>
    <row r="1562" spans="1:74" ht="15" customHeight="1">
      <c r="A1562" s="48"/>
      <c r="E1562" s="48"/>
      <c r="BP1562" s="48"/>
      <c r="BQ1562" s="48"/>
      <c r="BT1562" s="48"/>
      <c r="BV1562" s="48"/>
    </row>
    <row r="1563" spans="1:74" ht="15" customHeight="1">
      <c r="A1563" s="48"/>
      <c r="E1563" s="48"/>
      <c r="BP1563" s="48"/>
      <c r="BQ1563" s="48"/>
      <c r="BT1563" s="48"/>
      <c r="BV1563" s="48"/>
    </row>
    <row r="1564" spans="1:74" ht="15" customHeight="1">
      <c r="A1564" s="48"/>
      <c r="E1564" s="48"/>
      <c r="BP1564" s="48"/>
      <c r="BQ1564" s="48"/>
      <c r="BT1564" s="48"/>
      <c r="BV1564" s="48"/>
    </row>
    <row r="1565" spans="1:74" ht="15" customHeight="1">
      <c r="A1565" s="48"/>
      <c r="E1565" s="48"/>
      <c r="BP1565" s="48"/>
      <c r="BQ1565" s="48"/>
      <c r="BT1565" s="48"/>
      <c r="BV1565" s="48"/>
    </row>
    <row r="1566" spans="1:74" ht="15" customHeight="1">
      <c r="A1566" s="48"/>
      <c r="E1566" s="48"/>
      <c r="BP1566" s="48"/>
      <c r="BQ1566" s="48"/>
      <c r="BT1566" s="48"/>
      <c r="BV1566" s="48"/>
    </row>
    <row r="1567" spans="1:74" ht="15" customHeight="1">
      <c r="A1567" s="48"/>
      <c r="E1567" s="48"/>
      <c r="BP1567" s="48"/>
      <c r="BQ1567" s="48"/>
      <c r="BT1567" s="48"/>
      <c r="BV1567" s="48"/>
    </row>
    <row r="1568" spans="1:74" ht="15" customHeight="1">
      <c r="A1568" s="48"/>
      <c r="E1568" s="48"/>
      <c r="BP1568" s="48"/>
      <c r="BQ1568" s="48"/>
      <c r="BT1568" s="48"/>
      <c r="BV1568" s="48"/>
    </row>
    <row r="1569" spans="1:74" ht="15" customHeight="1">
      <c r="A1569" s="48"/>
      <c r="E1569" s="48"/>
      <c r="BP1569" s="48"/>
      <c r="BQ1569" s="48"/>
      <c r="BT1569" s="48"/>
      <c r="BV1569" s="48"/>
    </row>
    <row r="1570" spans="1:74" ht="15" customHeight="1">
      <c r="A1570" s="48"/>
      <c r="E1570" s="48"/>
      <c r="BP1570" s="48"/>
      <c r="BQ1570" s="48"/>
      <c r="BT1570" s="48"/>
      <c r="BV1570" s="48"/>
    </row>
    <row r="1571" spans="1:74" ht="15" customHeight="1">
      <c r="A1571" s="48"/>
      <c r="E1571" s="48"/>
      <c r="BP1571" s="48"/>
      <c r="BQ1571" s="48"/>
      <c r="BT1571" s="48"/>
      <c r="BV1571" s="48"/>
    </row>
    <row r="1572" spans="1:74" ht="15" customHeight="1">
      <c r="A1572" s="48"/>
      <c r="E1572" s="48"/>
      <c r="BP1572" s="48"/>
      <c r="BQ1572" s="48"/>
      <c r="BT1572" s="48"/>
      <c r="BV1572" s="48"/>
    </row>
    <row r="1573" spans="1:74" ht="15" customHeight="1">
      <c r="A1573" s="48"/>
      <c r="E1573" s="48"/>
      <c r="BP1573" s="48"/>
      <c r="BQ1573" s="48"/>
      <c r="BT1573" s="48"/>
      <c r="BV1573" s="48"/>
    </row>
    <row r="1574" spans="1:74" ht="15" customHeight="1">
      <c r="A1574" s="48"/>
      <c r="E1574" s="48"/>
      <c r="BP1574" s="48"/>
      <c r="BQ1574" s="48"/>
      <c r="BT1574" s="48"/>
      <c r="BV1574" s="48"/>
    </row>
    <row r="1575" spans="1:74" ht="15" customHeight="1">
      <c r="A1575" s="48"/>
      <c r="E1575" s="48"/>
      <c r="BP1575" s="48"/>
      <c r="BQ1575" s="48"/>
      <c r="BT1575" s="48"/>
      <c r="BV1575" s="48"/>
    </row>
    <row r="1576" spans="1:74" ht="15" customHeight="1">
      <c r="A1576" s="48"/>
      <c r="E1576" s="48"/>
      <c r="BP1576" s="48"/>
      <c r="BQ1576" s="48"/>
      <c r="BT1576" s="48"/>
      <c r="BV1576" s="48"/>
    </row>
    <row r="1577" spans="1:74" ht="15" customHeight="1">
      <c r="A1577" s="48"/>
      <c r="E1577" s="48"/>
      <c r="BP1577" s="48"/>
      <c r="BQ1577" s="48"/>
      <c r="BT1577" s="48"/>
      <c r="BV1577" s="48"/>
    </row>
    <row r="1578" spans="1:74" ht="15" customHeight="1">
      <c r="A1578" s="48"/>
      <c r="E1578" s="48"/>
      <c r="BP1578" s="48"/>
      <c r="BQ1578" s="48"/>
      <c r="BT1578" s="48"/>
      <c r="BV1578" s="48"/>
    </row>
    <row r="1579" spans="1:74" ht="15" customHeight="1">
      <c r="A1579" s="48"/>
      <c r="E1579" s="48"/>
      <c r="BP1579" s="48"/>
      <c r="BQ1579" s="48"/>
      <c r="BT1579" s="48"/>
      <c r="BV1579" s="48"/>
    </row>
    <row r="1580" spans="1:74" ht="15" customHeight="1">
      <c r="A1580" s="48"/>
      <c r="E1580" s="48"/>
      <c r="BP1580" s="48"/>
      <c r="BQ1580" s="48"/>
      <c r="BT1580" s="48"/>
      <c r="BV1580" s="48"/>
    </row>
    <row r="1581" spans="1:74" ht="15" customHeight="1">
      <c r="A1581" s="48"/>
      <c r="E1581" s="48"/>
      <c r="BP1581" s="48"/>
      <c r="BQ1581" s="48"/>
      <c r="BT1581" s="48"/>
      <c r="BV1581" s="48"/>
    </row>
    <row r="1582" spans="1:74" ht="15" customHeight="1">
      <c r="A1582" s="48"/>
      <c r="E1582" s="48"/>
      <c r="BP1582" s="48"/>
      <c r="BQ1582" s="48"/>
      <c r="BT1582" s="48"/>
      <c r="BV1582" s="48"/>
    </row>
    <row r="1583" spans="1:74" ht="15" customHeight="1">
      <c r="A1583" s="48"/>
      <c r="E1583" s="48"/>
      <c r="BP1583" s="48"/>
      <c r="BQ1583" s="48"/>
      <c r="BT1583" s="48"/>
      <c r="BV1583" s="48"/>
    </row>
    <row r="1584" spans="1:74" ht="15" customHeight="1">
      <c r="A1584" s="48"/>
      <c r="E1584" s="48"/>
      <c r="BP1584" s="48"/>
      <c r="BQ1584" s="48"/>
      <c r="BT1584" s="48"/>
      <c r="BV1584" s="48"/>
    </row>
    <row r="1585" spans="1:74" ht="15" customHeight="1">
      <c r="A1585" s="48"/>
      <c r="E1585" s="48"/>
      <c r="BP1585" s="48"/>
      <c r="BQ1585" s="48"/>
      <c r="BT1585" s="48"/>
      <c r="BV1585" s="48"/>
    </row>
    <row r="1586" spans="1:74" ht="15" customHeight="1">
      <c r="A1586" s="48"/>
      <c r="E1586" s="48"/>
      <c r="BP1586" s="48"/>
      <c r="BQ1586" s="48"/>
      <c r="BT1586" s="48"/>
      <c r="BV1586" s="48"/>
    </row>
    <row r="1587" spans="1:74" ht="15" customHeight="1">
      <c r="A1587" s="48"/>
      <c r="E1587" s="48"/>
      <c r="BP1587" s="48"/>
      <c r="BQ1587" s="48"/>
      <c r="BT1587" s="48"/>
      <c r="BV1587" s="48"/>
    </row>
    <row r="1588" spans="1:74" ht="15" customHeight="1">
      <c r="A1588" s="48"/>
      <c r="E1588" s="48"/>
      <c r="BP1588" s="48"/>
      <c r="BQ1588" s="48"/>
      <c r="BT1588" s="48"/>
      <c r="BV1588" s="48"/>
    </row>
    <row r="1589" spans="1:74" ht="15" customHeight="1">
      <c r="A1589" s="48"/>
      <c r="E1589" s="48"/>
      <c r="BP1589" s="48"/>
      <c r="BQ1589" s="48"/>
      <c r="BT1589" s="48"/>
      <c r="BV1589" s="48"/>
    </row>
    <row r="1590" spans="1:74" ht="15" customHeight="1">
      <c r="A1590" s="48"/>
      <c r="E1590" s="48"/>
      <c r="BP1590" s="48"/>
      <c r="BQ1590" s="48"/>
      <c r="BT1590" s="48"/>
      <c r="BV1590" s="48"/>
    </row>
    <row r="1591" spans="1:74" ht="15" customHeight="1">
      <c r="A1591" s="48"/>
      <c r="E1591" s="48"/>
      <c r="BP1591" s="48"/>
      <c r="BQ1591" s="48"/>
      <c r="BT1591" s="48"/>
      <c r="BV1591" s="48"/>
    </row>
    <row r="1592" spans="1:74" ht="15" customHeight="1">
      <c r="A1592" s="48"/>
      <c r="E1592" s="48"/>
      <c r="BP1592" s="48"/>
      <c r="BQ1592" s="48"/>
      <c r="BT1592" s="48"/>
      <c r="BV1592" s="48"/>
    </row>
    <row r="1593" spans="1:74" ht="15" customHeight="1">
      <c r="A1593" s="48"/>
      <c r="E1593" s="48"/>
      <c r="BP1593" s="48"/>
      <c r="BQ1593" s="48"/>
      <c r="BT1593" s="48"/>
      <c r="BV1593" s="48"/>
    </row>
    <row r="1594" spans="1:74" ht="15" customHeight="1">
      <c r="A1594" s="48"/>
      <c r="E1594" s="48"/>
      <c r="BP1594" s="48"/>
      <c r="BQ1594" s="48"/>
      <c r="BT1594" s="48"/>
      <c r="BV1594" s="48"/>
    </row>
    <row r="1595" spans="1:74" ht="15" customHeight="1">
      <c r="A1595" s="48"/>
      <c r="E1595" s="48"/>
      <c r="BP1595" s="48"/>
      <c r="BQ1595" s="48"/>
      <c r="BT1595" s="48"/>
      <c r="BV1595" s="48"/>
    </row>
    <row r="1596" spans="1:74" ht="15" customHeight="1">
      <c r="A1596" s="48"/>
      <c r="E1596" s="48"/>
      <c r="BP1596" s="48"/>
      <c r="BQ1596" s="48"/>
      <c r="BT1596" s="48"/>
      <c r="BV1596" s="48"/>
    </row>
    <row r="1597" spans="1:74" ht="15" customHeight="1">
      <c r="A1597" s="48"/>
      <c r="E1597" s="48"/>
      <c r="BP1597" s="48"/>
      <c r="BQ1597" s="48"/>
      <c r="BT1597" s="48"/>
      <c r="BV1597" s="48"/>
    </row>
    <row r="1598" spans="1:74" ht="15" customHeight="1">
      <c r="A1598" s="48"/>
      <c r="E1598" s="48"/>
      <c r="BP1598" s="48"/>
      <c r="BQ1598" s="48"/>
      <c r="BT1598" s="48"/>
      <c r="BV1598" s="48"/>
    </row>
    <row r="1599" spans="1:74" ht="15" customHeight="1">
      <c r="A1599" s="48"/>
      <c r="E1599" s="48"/>
      <c r="BP1599" s="48"/>
      <c r="BQ1599" s="48"/>
      <c r="BT1599" s="48"/>
      <c r="BV1599" s="48"/>
    </row>
    <row r="1600" spans="1:74" ht="15" customHeight="1">
      <c r="A1600" s="48"/>
      <c r="E1600" s="48"/>
      <c r="BP1600" s="48"/>
      <c r="BQ1600" s="48"/>
      <c r="BT1600" s="48"/>
      <c r="BV1600" s="48"/>
    </row>
    <row r="1601" spans="1:74" ht="15" customHeight="1">
      <c r="A1601" s="48"/>
      <c r="E1601" s="48"/>
      <c r="BP1601" s="48"/>
      <c r="BQ1601" s="48"/>
      <c r="BT1601" s="48"/>
      <c r="BV1601" s="48"/>
    </row>
    <row r="1602" spans="1:74" ht="15" customHeight="1">
      <c r="A1602" s="48"/>
      <c r="E1602" s="48"/>
      <c r="BP1602" s="48"/>
      <c r="BQ1602" s="48"/>
      <c r="BT1602" s="48"/>
      <c r="BV1602" s="48"/>
    </row>
    <row r="1603" spans="1:74" ht="15" customHeight="1">
      <c r="A1603" s="48"/>
      <c r="E1603" s="48"/>
      <c r="BP1603" s="48"/>
      <c r="BQ1603" s="48"/>
      <c r="BT1603" s="48"/>
      <c r="BV1603" s="48"/>
    </row>
    <row r="1604" spans="1:74" ht="15" customHeight="1">
      <c r="A1604" s="48"/>
      <c r="E1604" s="48"/>
      <c r="BP1604" s="48"/>
      <c r="BQ1604" s="48"/>
      <c r="BT1604" s="48"/>
      <c r="BV1604" s="48"/>
    </row>
    <row r="1605" spans="1:74" ht="15" customHeight="1">
      <c r="A1605" s="48"/>
      <c r="E1605" s="48"/>
      <c r="BP1605" s="48"/>
      <c r="BQ1605" s="48"/>
      <c r="BT1605" s="48"/>
      <c r="BV1605" s="48"/>
    </row>
    <row r="1606" spans="1:74" ht="15" customHeight="1">
      <c r="A1606" s="48"/>
      <c r="E1606" s="48"/>
      <c r="BP1606" s="48"/>
      <c r="BQ1606" s="48"/>
      <c r="BT1606" s="48"/>
      <c r="BV1606" s="48"/>
    </row>
    <row r="1607" spans="1:74" ht="15" customHeight="1">
      <c r="A1607" s="48"/>
      <c r="E1607" s="48"/>
      <c r="BP1607" s="48"/>
      <c r="BQ1607" s="48"/>
      <c r="BT1607" s="48"/>
      <c r="BV1607" s="48"/>
    </row>
    <row r="1608" spans="1:74" ht="15" customHeight="1">
      <c r="A1608" s="48"/>
      <c r="E1608" s="48"/>
      <c r="BP1608" s="48"/>
      <c r="BQ1608" s="48"/>
      <c r="BT1608" s="48"/>
      <c r="BV1608" s="48"/>
    </row>
    <row r="1609" spans="1:74" ht="15" customHeight="1">
      <c r="A1609" s="48"/>
      <c r="E1609" s="48"/>
      <c r="BP1609" s="48"/>
      <c r="BQ1609" s="48"/>
      <c r="BT1609" s="48"/>
      <c r="BV1609" s="48"/>
    </row>
    <row r="1610" spans="1:74" ht="15" customHeight="1">
      <c r="A1610" s="48"/>
      <c r="E1610" s="48"/>
      <c r="BP1610" s="48"/>
      <c r="BQ1610" s="48"/>
      <c r="BT1610" s="48"/>
      <c r="BV1610" s="48"/>
    </row>
    <row r="1611" spans="1:74" ht="15" customHeight="1">
      <c r="A1611" s="48"/>
      <c r="E1611" s="48"/>
      <c r="BP1611" s="48"/>
      <c r="BQ1611" s="48"/>
      <c r="BT1611" s="48"/>
      <c r="BV1611" s="48"/>
    </row>
    <row r="1612" spans="1:74" ht="15" customHeight="1">
      <c r="A1612" s="48"/>
      <c r="E1612" s="48"/>
      <c r="BP1612" s="48"/>
      <c r="BQ1612" s="48"/>
      <c r="BT1612" s="48"/>
      <c r="BV1612" s="48"/>
    </row>
    <row r="1613" spans="1:74" ht="15" customHeight="1">
      <c r="A1613" s="48"/>
      <c r="E1613" s="48"/>
      <c r="BP1613" s="48"/>
      <c r="BQ1613" s="48"/>
      <c r="BT1613" s="48"/>
      <c r="BV1613" s="48"/>
    </row>
    <row r="1614" spans="1:74" ht="15" customHeight="1">
      <c r="A1614" s="48"/>
      <c r="E1614" s="48"/>
      <c r="BP1614" s="48"/>
      <c r="BQ1614" s="48"/>
      <c r="BT1614" s="48"/>
      <c r="BV1614" s="48"/>
    </row>
    <row r="1615" spans="1:74" ht="15" customHeight="1">
      <c r="A1615" s="48"/>
      <c r="E1615" s="48"/>
      <c r="BP1615" s="48"/>
      <c r="BQ1615" s="48"/>
      <c r="BT1615" s="48"/>
      <c r="BV1615" s="48"/>
    </row>
    <row r="1616" spans="1:74" ht="15" customHeight="1">
      <c r="A1616" s="48"/>
      <c r="E1616" s="48"/>
      <c r="BP1616" s="48"/>
      <c r="BQ1616" s="48"/>
      <c r="BT1616" s="48"/>
      <c r="BV1616" s="48"/>
    </row>
    <row r="1617" spans="1:74" ht="15" customHeight="1">
      <c r="A1617" s="48"/>
      <c r="E1617" s="48"/>
      <c r="BP1617" s="48"/>
      <c r="BQ1617" s="48"/>
      <c r="BT1617" s="48"/>
      <c r="BV1617" s="48"/>
    </row>
    <row r="1618" spans="1:74" ht="15" customHeight="1">
      <c r="A1618" s="48"/>
      <c r="E1618" s="48"/>
      <c r="BP1618" s="48"/>
      <c r="BQ1618" s="48"/>
      <c r="BT1618" s="48"/>
      <c r="BV1618" s="48"/>
    </row>
    <row r="1619" spans="1:74" ht="15" customHeight="1">
      <c r="A1619" s="48"/>
      <c r="E1619" s="48"/>
      <c r="BP1619" s="48"/>
      <c r="BQ1619" s="48"/>
      <c r="BT1619" s="48"/>
      <c r="BV1619" s="48"/>
    </row>
    <row r="1620" spans="1:74" ht="15" customHeight="1">
      <c r="A1620" s="48"/>
      <c r="E1620" s="48"/>
      <c r="BP1620" s="48"/>
      <c r="BQ1620" s="48"/>
      <c r="BT1620" s="48"/>
      <c r="BV1620" s="48"/>
    </row>
    <row r="1621" spans="1:74" ht="15" customHeight="1">
      <c r="A1621" s="48"/>
      <c r="E1621" s="48"/>
      <c r="BP1621" s="48"/>
      <c r="BQ1621" s="48"/>
      <c r="BT1621" s="48"/>
      <c r="BV1621" s="48"/>
    </row>
    <row r="1622" spans="1:74" ht="15" customHeight="1">
      <c r="A1622" s="48"/>
      <c r="E1622" s="48"/>
      <c r="BP1622" s="48"/>
      <c r="BQ1622" s="48"/>
      <c r="BT1622" s="48"/>
      <c r="BV1622" s="48"/>
    </row>
    <row r="1623" spans="1:74" ht="15" customHeight="1">
      <c r="A1623" s="48"/>
      <c r="E1623" s="48"/>
      <c r="BP1623" s="48"/>
      <c r="BQ1623" s="48"/>
      <c r="BT1623" s="48"/>
      <c r="BV1623" s="48"/>
    </row>
    <row r="1624" spans="1:74" ht="15" customHeight="1">
      <c r="A1624" s="48"/>
      <c r="E1624" s="48"/>
      <c r="BP1624" s="48"/>
      <c r="BQ1624" s="48"/>
      <c r="BT1624" s="48"/>
      <c r="BV1624" s="48"/>
    </row>
    <row r="1625" spans="1:74" ht="15" customHeight="1">
      <c r="A1625" s="48"/>
      <c r="E1625" s="48"/>
      <c r="BP1625" s="48"/>
      <c r="BQ1625" s="48"/>
      <c r="BT1625" s="48"/>
      <c r="BV1625" s="48"/>
    </row>
    <row r="1626" spans="1:74" ht="15" customHeight="1">
      <c r="A1626" s="48"/>
      <c r="E1626" s="48"/>
      <c r="BP1626" s="48"/>
      <c r="BQ1626" s="48"/>
      <c r="BT1626" s="48"/>
      <c r="BV1626" s="48"/>
    </row>
    <row r="1627" spans="1:74" ht="15" customHeight="1">
      <c r="A1627" s="48"/>
      <c r="E1627" s="48"/>
      <c r="BP1627" s="48"/>
      <c r="BQ1627" s="48"/>
      <c r="BT1627" s="48"/>
      <c r="BV1627" s="48"/>
    </row>
    <row r="1628" spans="1:74" ht="15" customHeight="1">
      <c r="A1628" s="48"/>
      <c r="E1628" s="48"/>
      <c r="BP1628" s="48"/>
      <c r="BQ1628" s="48"/>
      <c r="BT1628" s="48"/>
      <c r="BV1628" s="48"/>
    </row>
    <row r="1629" spans="1:74" ht="15" customHeight="1">
      <c r="A1629" s="48"/>
      <c r="E1629" s="48"/>
      <c r="BP1629" s="48"/>
      <c r="BQ1629" s="48"/>
      <c r="BT1629" s="48"/>
      <c r="BV1629" s="48"/>
    </row>
    <row r="1630" spans="1:74" ht="15" customHeight="1">
      <c r="A1630" s="48"/>
      <c r="E1630" s="48"/>
      <c r="BP1630" s="48"/>
      <c r="BQ1630" s="48"/>
      <c r="BT1630" s="48"/>
      <c r="BV1630" s="48"/>
    </row>
    <row r="1631" spans="1:74" ht="15" customHeight="1">
      <c r="A1631" s="48"/>
      <c r="E1631" s="48"/>
      <c r="BP1631" s="48"/>
      <c r="BQ1631" s="48"/>
      <c r="BT1631" s="48"/>
      <c r="BV1631" s="48"/>
    </row>
    <row r="1632" spans="1:74" ht="15" customHeight="1">
      <c r="A1632" s="48"/>
      <c r="E1632" s="48"/>
      <c r="BP1632" s="48"/>
      <c r="BQ1632" s="48"/>
      <c r="BT1632" s="48"/>
      <c r="BV1632" s="48"/>
    </row>
    <row r="1633" spans="1:74" ht="15" customHeight="1">
      <c r="A1633" s="48"/>
      <c r="E1633" s="48"/>
      <c r="BP1633" s="48"/>
      <c r="BQ1633" s="48"/>
      <c r="BT1633" s="48"/>
      <c r="BV1633" s="48"/>
    </row>
    <row r="1634" spans="1:74" ht="15" customHeight="1">
      <c r="A1634" s="48"/>
      <c r="E1634" s="48"/>
      <c r="BP1634" s="48"/>
      <c r="BQ1634" s="48"/>
      <c r="BT1634" s="48"/>
      <c r="BV1634" s="48"/>
    </row>
    <row r="1635" spans="1:74" ht="15" customHeight="1">
      <c r="A1635" s="48"/>
      <c r="E1635" s="48"/>
      <c r="BP1635" s="48"/>
      <c r="BQ1635" s="48"/>
      <c r="BT1635" s="48"/>
      <c r="BV1635" s="48"/>
    </row>
    <row r="1636" spans="1:74" ht="15" customHeight="1">
      <c r="A1636" s="48"/>
      <c r="E1636" s="48"/>
      <c r="BP1636" s="48"/>
      <c r="BQ1636" s="48"/>
      <c r="BT1636" s="48"/>
      <c r="BV1636" s="48"/>
    </row>
    <row r="1637" spans="1:74" ht="15" customHeight="1">
      <c r="A1637" s="48"/>
      <c r="E1637" s="48"/>
      <c r="BP1637" s="48"/>
      <c r="BQ1637" s="48"/>
      <c r="BT1637" s="48"/>
      <c r="BV1637" s="48"/>
    </row>
    <row r="1638" spans="1:74" ht="15" customHeight="1">
      <c r="A1638" s="48"/>
      <c r="E1638" s="48"/>
      <c r="BP1638" s="48"/>
      <c r="BQ1638" s="48"/>
      <c r="BT1638" s="48"/>
      <c r="BV1638" s="48"/>
    </row>
    <row r="1639" spans="1:74" ht="15" customHeight="1">
      <c r="A1639" s="48"/>
      <c r="E1639" s="48"/>
      <c r="BP1639" s="48"/>
      <c r="BQ1639" s="48"/>
      <c r="BT1639" s="48"/>
      <c r="BV1639" s="48"/>
    </row>
    <row r="1640" spans="1:74" ht="15" customHeight="1">
      <c r="A1640" s="48"/>
      <c r="E1640" s="48"/>
      <c r="BP1640" s="48"/>
      <c r="BQ1640" s="48"/>
      <c r="BT1640" s="48"/>
      <c r="BV1640" s="48"/>
    </row>
    <row r="1641" spans="1:74" ht="15" customHeight="1">
      <c r="A1641" s="48"/>
      <c r="E1641" s="48"/>
      <c r="BP1641" s="48"/>
      <c r="BQ1641" s="48"/>
      <c r="BT1641" s="48"/>
      <c r="BV1641" s="48"/>
    </row>
    <row r="1642" spans="1:74" ht="15" customHeight="1">
      <c r="A1642" s="48"/>
      <c r="E1642" s="48"/>
      <c r="BP1642" s="48"/>
      <c r="BQ1642" s="48"/>
      <c r="BT1642" s="48"/>
      <c r="BV1642" s="48"/>
    </row>
    <row r="1643" spans="1:74" ht="15" customHeight="1">
      <c r="A1643" s="48"/>
      <c r="E1643" s="48"/>
      <c r="BP1643" s="48"/>
      <c r="BQ1643" s="48"/>
      <c r="BT1643" s="48"/>
      <c r="BV1643" s="48"/>
    </row>
    <row r="1644" spans="1:74" ht="15" customHeight="1">
      <c r="A1644" s="48"/>
      <c r="E1644" s="48"/>
      <c r="BP1644" s="48"/>
      <c r="BQ1644" s="48"/>
      <c r="BT1644" s="48"/>
      <c r="BV1644" s="48"/>
    </row>
    <row r="1645" spans="1:74" ht="15" customHeight="1">
      <c r="A1645" s="48"/>
      <c r="E1645" s="48"/>
      <c r="BP1645" s="48"/>
      <c r="BQ1645" s="48"/>
      <c r="BT1645" s="48"/>
      <c r="BV1645" s="48"/>
    </row>
    <row r="1646" spans="1:74" ht="15" customHeight="1">
      <c r="A1646" s="48"/>
      <c r="E1646" s="48"/>
      <c r="BP1646" s="48"/>
      <c r="BQ1646" s="48"/>
      <c r="BT1646" s="48"/>
      <c r="BV1646" s="48"/>
    </row>
    <row r="1647" spans="1:74" ht="15" customHeight="1">
      <c r="A1647" s="48"/>
      <c r="E1647" s="48"/>
      <c r="BP1647" s="48"/>
      <c r="BQ1647" s="48"/>
      <c r="BT1647" s="48"/>
      <c r="BV1647" s="48"/>
    </row>
    <row r="1648" spans="1:74" ht="15" customHeight="1">
      <c r="A1648" s="48"/>
      <c r="E1648" s="48"/>
      <c r="BP1648" s="48"/>
      <c r="BQ1648" s="48"/>
      <c r="BT1648" s="48"/>
      <c r="BV1648" s="48"/>
    </row>
    <row r="1649" spans="1:74" ht="15" customHeight="1">
      <c r="A1649" s="48"/>
      <c r="E1649" s="48"/>
      <c r="BP1649" s="48"/>
      <c r="BQ1649" s="48"/>
      <c r="BT1649" s="48"/>
      <c r="BV1649" s="48"/>
    </row>
    <row r="1650" spans="1:74" ht="15" customHeight="1">
      <c r="A1650" s="48"/>
      <c r="E1650" s="48"/>
      <c r="BP1650" s="48"/>
      <c r="BQ1650" s="48"/>
      <c r="BT1650" s="48"/>
      <c r="BV1650" s="48"/>
    </row>
    <row r="1651" spans="1:74" ht="15" customHeight="1">
      <c r="A1651" s="48"/>
      <c r="E1651" s="48"/>
      <c r="BP1651" s="48"/>
      <c r="BQ1651" s="48"/>
      <c r="BT1651" s="48"/>
      <c r="BV1651" s="48"/>
    </row>
    <row r="1652" spans="1:74" ht="15" customHeight="1">
      <c r="A1652" s="48"/>
      <c r="E1652" s="48"/>
      <c r="BP1652" s="48"/>
      <c r="BQ1652" s="48"/>
      <c r="BT1652" s="48"/>
      <c r="BV1652" s="48"/>
    </row>
    <row r="1653" spans="1:74" ht="15" customHeight="1">
      <c r="A1653" s="48"/>
      <c r="E1653" s="48"/>
      <c r="BP1653" s="48"/>
      <c r="BQ1653" s="48"/>
      <c r="BT1653" s="48"/>
      <c r="BV1653" s="48"/>
    </row>
    <row r="1654" spans="1:74" ht="15" customHeight="1">
      <c r="A1654" s="48"/>
      <c r="E1654" s="48"/>
      <c r="BP1654" s="48"/>
      <c r="BQ1654" s="48"/>
      <c r="BT1654" s="48"/>
      <c r="BV1654" s="48"/>
    </row>
    <row r="1655" spans="1:74" ht="15" customHeight="1">
      <c r="A1655" s="48"/>
      <c r="E1655" s="48"/>
      <c r="BP1655" s="48"/>
      <c r="BQ1655" s="48"/>
      <c r="BT1655" s="48"/>
      <c r="BV1655" s="48"/>
    </row>
    <row r="1656" spans="1:74" ht="15" customHeight="1">
      <c r="A1656" s="48"/>
      <c r="E1656" s="48"/>
      <c r="BP1656" s="48"/>
      <c r="BQ1656" s="48"/>
      <c r="BT1656" s="48"/>
      <c r="BV1656" s="48"/>
    </row>
    <row r="1657" spans="1:74" ht="15" customHeight="1">
      <c r="A1657" s="48"/>
      <c r="E1657" s="48"/>
      <c r="BP1657" s="48"/>
      <c r="BQ1657" s="48"/>
      <c r="BT1657" s="48"/>
      <c r="BV1657" s="48"/>
    </row>
    <row r="1658" spans="1:74" ht="15" customHeight="1">
      <c r="A1658" s="48"/>
      <c r="E1658" s="48"/>
      <c r="BP1658" s="48"/>
      <c r="BQ1658" s="48"/>
      <c r="BT1658" s="48"/>
      <c r="BV1658" s="48"/>
    </row>
    <row r="1659" spans="1:74" ht="15" customHeight="1">
      <c r="A1659" s="48"/>
      <c r="E1659" s="48"/>
      <c r="BP1659" s="48"/>
      <c r="BQ1659" s="48"/>
      <c r="BT1659" s="48"/>
      <c r="BV1659" s="48"/>
    </row>
    <row r="1660" spans="1:74" ht="15" customHeight="1">
      <c r="A1660" s="48"/>
      <c r="E1660" s="48"/>
      <c r="BP1660" s="48"/>
      <c r="BQ1660" s="48"/>
      <c r="BT1660" s="48"/>
      <c r="BV1660" s="48"/>
    </row>
    <row r="1661" spans="1:74" ht="15" customHeight="1">
      <c r="A1661" s="48"/>
      <c r="E1661" s="48"/>
      <c r="BP1661" s="48"/>
      <c r="BQ1661" s="48"/>
      <c r="BT1661" s="48"/>
      <c r="BV1661" s="48"/>
    </row>
    <row r="1662" spans="1:74" ht="15" customHeight="1">
      <c r="A1662" s="48"/>
      <c r="E1662" s="48"/>
      <c r="BP1662" s="48"/>
      <c r="BQ1662" s="48"/>
      <c r="BT1662" s="48"/>
      <c r="BV1662" s="48"/>
    </row>
    <row r="1663" spans="1:74" ht="15" customHeight="1">
      <c r="A1663" s="48"/>
      <c r="E1663" s="48"/>
      <c r="BP1663" s="48"/>
      <c r="BQ1663" s="48"/>
      <c r="BT1663" s="48"/>
      <c r="BV1663" s="48"/>
    </row>
    <row r="1664" spans="1:74" ht="15" customHeight="1">
      <c r="A1664" s="48"/>
      <c r="E1664" s="48"/>
      <c r="BP1664" s="48"/>
      <c r="BQ1664" s="48"/>
      <c r="BT1664" s="48"/>
      <c r="BV1664" s="48"/>
    </row>
    <row r="1665" spans="1:74" ht="15" customHeight="1">
      <c r="A1665" s="48"/>
      <c r="E1665" s="48"/>
      <c r="BP1665" s="48"/>
      <c r="BQ1665" s="48"/>
      <c r="BT1665" s="48"/>
      <c r="BV1665" s="48"/>
    </row>
    <row r="1666" spans="1:74" ht="15" customHeight="1">
      <c r="A1666" s="48"/>
      <c r="E1666" s="48"/>
      <c r="BP1666" s="48"/>
      <c r="BQ1666" s="48"/>
      <c r="BT1666" s="48"/>
      <c r="BV1666" s="48"/>
    </row>
    <row r="1667" spans="1:74" ht="15" customHeight="1">
      <c r="A1667" s="48"/>
      <c r="E1667" s="48"/>
      <c r="BP1667" s="48"/>
      <c r="BQ1667" s="48"/>
      <c r="BT1667" s="48"/>
      <c r="BV1667" s="48"/>
    </row>
    <row r="1668" spans="1:74" ht="15" customHeight="1">
      <c r="A1668" s="48"/>
      <c r="E1668" s="48"/>
      <c r="BP1668" s="48"/>
      <c r="BQ1668" s="48"/>
      <c r="BT1668" s="48"/>
      <c r="BV1668" s="48"/>
    </row>
    <row r="1669" spans="1:74" ht="15" customHeight="1">
      <c r="A1669" s="48"/>
      <c r="E1669" s="48"/>
      <c r="BP1669" s="48"/>
      <c r="BQ1669" s="48"/>
      <c r="BT1669" s="48"/>
      <c r="BV1669" s="48"/>
    </row>
    <row r="1670" spans="1:74" ht="15" customHeight="1">
      <c r="A1670" s="48"/>
      <c r="E1670" s="48"/>
      <c r="BP1670" s="48"/>
      <c r="BQ1670" s="48"/>
      <c r="BT1670" s="48"/>
      <c r="BV1670" s="48"/>
    </row>
    <row r="1671" spans="1:74" ht="15" customHeight="1">
      <c r="A1671" s="48"/>
      <c r="E1671" s="48"/>
      <c r="BP1671" s="48"/>
      <c r="BQ1671" s="48"/>
      <c r="BT1671" s="48"/>
      <c r="BV1671" s="48"/>
    </row>
    <row r="1672" spans="1:74" ht="15" customHeight="1">
      <c r="A1672" s="48"/>
      <c r="E1672" s="48"/>
      <c r="BP1672" s="48"/>
      <c r="BQ1672" s="48"/>
      <c r="BT1672" s="48"/>
      <c r="BV1672" s="48"/>
    </row>
    <row r="1673" spans="1:74" ht="15" customHeight="1">
      <c r="A1673" s="48"/>
      <c r="E1673" s="48"/>
      <c r="BP1673" s="48"/>
      <c r="BQ1673" s="48"/>
      <c r="BT1673" s="48"/>
      <c r="BV1673" s="48"/>
    </row>
    <row r="1674" spans="1:74" ht="15" customHeight="1">
      <c r="A1674" s="48"/>
      <c r="E1674" s="48"/>
      <c r="BP1674" s="48"/>
      <c r="BQ1674" s="48"/>
      <c r="BT1674" s="48"/>
      <c r="BV1674" s="48"/>
    </row>
    <row r="1675" spans="1:74" ht="15" customHeight="1">
      <c r="A1675" s="48"/>
      <c r="E1675" s="48"/>
      <c r="BP1675" s="48"/>
      <c r="BQ1675" s="48"/>
      <c r="BT1675" s="48"/>
      <c r="BV1675" s="48"/>
    </row>
    <row r="1676" spans="1:74" ht="15" customHeight="1">
      <c r="A1676" s="48"/>
      <c r="E1676" s="48"/>
      <c r="BP1676" s="48"/>
      <c r="BQ1676" s="48"/>
      <c r="BT1676" s="48"/>
      <c r="BV1676" s="48"/>
    </row>
    <row r="1677" spans="1:74" ht="15" customHeight="1">
      <c r="A1677" s="48"/>
      <c r="E1677" s="48"/>
      <c r="BP1677" s="48"/>
      <c r="BQ1677" s="48"/>
      <c r="BT1677" s="48"/>
      <c r="BV1677" s="48"/>
    </row>
    <row r="1678" spans="1:74" ht="15" customHeight="1">
      <c r="A1678" s="48"/>
      <c r="E1678" s="48"/>
      <c r="BP1678" s="48"/>
      <c r="BQ1678" s="48"/>
      <c r="BT1678" s="48"/>
      <c r="BV1678" s="48"/>
    </row>
    <row r="1679" spans="1:74" ht="15" customHeight="1">
      <c r="A1679" s="48"/>
      <c r="E1679" s="48"/>
      <c r="BP1679" s="48"/>
      <c r="BQ1679" s="48"/>
      <c r="BT1679" s="48"/>
      <c r="BV1679" s="48"/>
    </row>
    <row r="1680" spans="1:74" ht="15" customHeight="1">
      <c r="A1680" s="48"/>
      <c r="E1680" s="48"/>
      <c r="BP1680" s="48"/>
      <c r="BQ1680" s="48"/>
      <c r="BT1680" s="48"/>
      <c r="BV1680" s="48"/>
    </row>
    <row r="1681" spans="1:74" ht="15" customHeight="1">
      <c r="A1681" s="48"/>
      <c r="E1681" s="48"/>
      <c r="BP1681" s="48"/>
      <c r="BQ1681" s="48"/>
      <c r="BT1681" s="48"/>
      <c r="BV1681" s="48"/>
    </row>
    <row r="1682" spans="1:74" ht="15" customHeight="1">
      <c r="A1682" s="48"/>
      <c r="E1682" s="48"/>
      <c r="BP1682" s="48"/>
      <c r="BQ1682" s="48"/>
      <c r="BT1682" s="48"/>
      <c r="BV1682" s="48"/>
    </row>
    <row r="1683" spans="1:74" ht="15" customHeight="1">
      <c r="A1683" s="48"/>
      <c r="E1683" s="48"/>
      <c r="BP1683" s="48"/>
      <c r="BQ1683" s="48"/>
      <c r="BT1683" s="48"/>
      <c r="BV1683" s="48"/>
    </row>
    <row r="1684" spans="1:74" ht="15" customHeight="1">
      <c r="A1684" s="48"/>
      <c r="E1684" s="48"/>
      <c r="BP1684" s="48"/>
      <c r="BQ1684" s="48"/>
      <c r="BT1684" s="48"/>
      <c r="BV1684" s="48"/>
    </row>
    <row r="1685" spans="1:74" ht="15" customHeight="1">
      <c r="A1685" s="48"/>
      <c r="E1685" s="48"/>
      <c r="BP1685" s="48"/>
      <c r="BQ1685" s="48"/>
      <c r="BT1685" s="48"/>
      <c r="BV1685" s="48"/>
    </row>
    <row r="1686" spans="1:74" ht="15" customHeight="1">
      <c r="A1686" s="48"/>
      <c r="E1686" s="48"/>
      <c r="BP1686" s="48"/>
      <c r="BQ1686" s="48"/>
      <c r="BT1686" s="48"/>
      <c r="BV1686" s="48"/>
    </row>
    <row r="1687" spans="1:74" ht="15" customHeight="1">
      <c r="A1687" s="48"/>
      <c r="E1687" s="48"/>
      <c r="BP1687" s="48"/>
      <c r="BQ1687" s="48"/>
      <c r="BT1687" s="48"/>
      <c r="BV1687" s="48"/>
    </row>
    <row r="1688" spans="1:74" ht="15" customHeight="1">
      <c r="A1688" s="48"/>
      <c r="E1688" s="48"/>
      <c r="BP1688" s="48"/>
      <c r="BQ1688" s="48"/>
      <c r="BT1688" s="48"/>
      <c r="BV1688" s="48"/>
    </row>
    <row r="1689" spans="1:74" ht="15" customHeight="1">
      <c r="A1689" s="48"/>
      <c r="E1689" s="48"/>
      <c r="BP1689" s="48"/>
      <c r="BQ1689" s="48"/>
      <c r="BT1689" s="48"/>
      <c r="BV1689" s="48"/>
    </row>
    <row r="1690" spans="1:74" ht="15" customHeight="1">
      <c r="A1690" s="48"/>
      <c r="E1690" s="48"/>
      <c r="BP1690" s="48"/>
      <c r="BQ1690" s="48"/>
      <c r="BT1690" s="48"/>
      <c r="BV1690" s="48"/>
    </row>
    <row r="1691" spans="1:74" ht="15" customHeight="1">
      <c r="A1691" s="48"/>
      <c r="E1691" s="48"/>
      <c r="BP1691" s="48"/>
      <c r="BQ1691" s="48"/>
      <c r="BT1691" s="48"/>
      <c r="BV1691" s="48"/>
    </row>
    <row r="1692" spans="1:74" ht="15" customHeight="1">
      <c r="A1692" s="48"/>
      <c r="E1692" s="48"/>
      <c r="BP1692" s="48"/>
      <c r="BQ1692" s="48"/>
      <c r="BT1692" s="48"/>
      <c r="BV1692" s="48"/>
    </row>
    <row r="1693" spans="1:74" ht="15" customHeight="1">
      <c r="A1693" s="48"/>
      <c r="E1693" s="48"/>
      <c r="BP1693" s="48"/>
      <c r="BQ1693" s="48"/>
      <c r="BT1693" s="48"/>
      <c r="BV1693" s="48"/>
    </row>
    <row r="1694" spans="1:74" ht="15" customHeight="1">
      <c r="A1694" s="48"/>
      <c r="E1694" s="48"/>
      <c r="BP1694" s="48"/>
      <c r="BQ1694" s="48"/>
      <c r="BT1694" s="48"/>
      <c r="BV1694" s="48"/>
    </row>
    <row r="1695" spans="1:74" ht="15" customHeight="1">
      <c r="A1695" s="48"/>
      <c r="E1695" s="48"/>
      <c r="BP1695" s="48"/>
      <c r="BQ1695" s="48"/>
      <c r="BT1695" s="48"/>
      <c r="BV1695" s="48"/>
    </row>
    <row r="1696" spans="1:74" ht="15" customHeight="1">
      <c r="A1696" s="48"/>
      <c r="E1696" s="48"/>
      <c r="BP1696" s="48"/>
      <c r="BQ1696" s="48"/>
      <c r="BT1696" s="48"/>
      <c r="BV1696" s="48"/>
    </row>
    <row r="1697" spans="1:74" ht="15" customHeight="1">
      <c r="A1697" s="48"/>
      <c r="E1697" s="48"/>
      <c r="BP1697" s="48"/>
      <c r="BQ1697" s="48"/>
      <c r="BT1697" s="48"/>
      <c r="BV1697" s="48"/>
    </row>
    <row r="1698" spans="1:74" ht="15" customHeight="1">
      <c r="A1698" s="48"/>
      <c r="E1698" s="48"/>
      <c r="BP1698" s="48"/>
      <c r="BQ1698" s="48"/>
      <c r="BT1698" s="48"/>
      <c r="BV1698" s="48"/>
    </row>
    <row r="1699" spans="1:74" ht="15" customHeight="1">
      <c r="A1699" s="48"/>
      <c r="E1699" s="48"/>
      <c r="BP1699" s="48"/>
      <c r="BQ1699" s="48"/>
      <c r="BT1699" s="48"/>
      <c r="BV1699" s="48"/>
    </row>
    <row r="1700" spans="1:74" ht="15" customHeight="1">
      <c r="A1700" s="48"/>
      <c r="E1700" s="48"/>
      <c r="BP1700" s="48"/>
      <c r="BQ1700" s="48"/>
      <c r="BT1700" s="48"/>
      <c r="BV1700" s="48"/>
    </row>
    <row r="1701" spans="1:74" ht="15" customHeight="1">
      <c r="A1701" s="48"/>
      <c r="E1701" s="48"/>
      <c r="BP1701" s="48"/>
      <c r="BQ1701" s="48"/>
      <c r="BT1701" s="48"/>
      <c r="BV1701" s="48"/>
    </row>
    <row r="1702" spans="1:74" ht="15" customHeight="1">
      <c r="A1702" s="48"/>
      <c r="E1702" s="48"/>
      <c r="BP1702" s="48"/>
      <c r="BQ1702" s="48"/>
      <c r="BT1702" s="48"/>
      <c r="BV1702" s="48"/>
    </row>
    <row r="1703" spans="1:74" ht="15" customHeight="1">
      <c r="A1703" s="48"/>
      <c r="E1703" s="48"/>
      <c r="BP1703" s="48"/>
      <c r="BQ1703" s="48"/>
      <c r="BT1703" s="48"/>
      <c r="BV1703" s="48"/>
    </row>
    <row r="1704" spans="1:74" ht="15" customHeight="1">
      <c r="A1704" s="48"/>
      <c r="E1704" s="48"/>
      <c r="BP1704" s="48"/>
      <c r="BQ1704" s="48"/>
      <c r="BT1704" s="48"/>
      <c r="BV1704" s="48"/>
    </row>
    <row r="1705" spans="1:74" ht="15" customHeight="1">
      <c r="A1705" s="48"/>
      <c r="E1705" s="48"/>
      <c r="BP1705" s="48"/>
      <c r="BQ1705" s="48"/>
      <c r="BT1705" s="48"/>
      <c r="BV1705" s="48"/>
    </row>
    <row r="1706" spans="1:74" ht="15" customHeight="1">
      <c r="A1706" s="48"/>
      <c r="E1706" s="48"/>
      <c r="BP1706" s="48"/>
      <c r="BQ1706" s="48"/>
      <c r="BT1706" s="48"/>
      <c r="BV1706" s="48"/>
    </row>
    <row r="1707" spans="1:74" ht="15" customHeight="1">
      <c r="A1707" s="48"/>
      <c r="E1707" s="48"/>
      <c r="BP1707" s="48"/>
      <c r="BQ1707" s="48"/>
      <c r="BT1707" s="48"/>
      <c r="BV1707" s="48"/>
    </row>
    <row r="1708" spans="1:74" ht="15" customHeight="1">
      <c r="A1708" s="48"/>
      <c r="E1708" s="48"/>
      <c r="BP1708" s="48"/>
      <c r="BQ1708" s="48"/>
      <c r="BT1708" s="48"/>
      <c r="BV1708" s="48"/>
    </row>
    <row r="1709" spans="1:74" ht="15" customHeight="1">
      <c r="A1709" s="48"/>
      <c r="E1709" s="48"/>
      <c r="BP1709" s="48"/>
      <c r="BQ1709" s="48"/>
      <c r="BT1709" s="48"/>
      <c r="BV1709" s="48"/>
    </row>
    <row r="1710" spans="1:74" ht="15" customHeight="1">
      <c r="A1710" s="48"/>
      <c r="E1710" s="48"/>
      <c r="BP1710" s="48"/>
      <c r="BQ1710" s="48"/>
      <c r="BT1710" s="48"/>
      <c r="BV1710" s="48"/>
    </row>
    <row r="1711" spans="1:74" ht="15" customHeight="1">
      <c r="A1711" s="48"/>
      <c r="E1711" s="48"/>
      <c r="BP1711" s="48"/>
      <c r="BQ1711" s="48"/>
      <c r="BT1711" s="48"/>
      <c r="BV1711" s="48"/>
    </row>
    <row r="1712" spans="1:74" ht="15" customHeight="1">
      <c r="A1712" s="48"/>
      <c r="E1712" s="48"/>
      <c r="BP1712" s="48"/>
      <c r="BQ1712" s="48"/>
      <c r="BT1712" s="48"/>
      <c r="BV1712" s="48"/>
    </row>
    <row r="1713" spans="1:74" ht="15" customHeight="1">
      <c r="A1713" s="48"/>
      <c r="E1713" s="48"/>
      <c r="BP1713" s="48"/>
      <c r="BQ1713" s="48"/>
      <c r="BT1713" s="48"/>
      <c r="BV1713" s="48"/>
    </row>
    <row r="1714" spans="1:74" ht="15" customHeight="1">
      <c r="A1714" s="48"/>
      <c r="E1714" s="48"/>
      <c r="BP1714" s="48"/>
      <c r="BQ1714" s="48"/>
      <c r="BT1714" s="48"/>
      <c r="BV1714" s="48"/>
    </row>
    <row r="1715" spans="1:74" ht="15" customHeight="1">
      <c r="A1715" s="48"/>
      <c r="E1715" s="48"/>
      <c r="BP1715" s="48"/>
      <c r="BQ1715" s="48"/>
      <c r="BT1715" s="48"/>
      <c r="BV1715" s="48"/>
    </row>
    <row r="1716" spans="1:74" ht="15" customHeight="1">
      <c r="A1716" s="48"/>
      <c r="E1716" s="48"/>
      <c r="BP1716" s="48"/>
      <c r="BQ1716" s="48"/>
      <c r="BT1716" s="48"/>
      <c r="BV1716" s="48"/>
    </row>
    <row r="1717" spans="1:74" ht="15" customHeight="1">
      <c r="A1717" s="48"/>
      <c r="E1717" s="48"/>
      <c r="BP1717" s="48"/>
      <c r="BQ1717" s="48"/>
      <c r="BT1717" s="48"/>
      <c r="BV1717" s="48"/>
    </row>
    <row r="1718" spans="1:74" ht="15" customHeight="1">
      <c r="A1718" s="48"/>
      <c r="E1718" s="48"/>
      <c r="BP1718" s="48"/>
      <c r="BQ1718" s="48"/>
      <c r="BT1718" s="48"/>
      <c r="BV1718" s="48"/>
    </row>
    <row r="1719" spans="1:74" ht="15" customHeight="1">
      <c r="A1719" s="48"/>
      <c r="E1719" s="48"/>
      <c r="BP1719" s="48"/>
      <c r="BQ1719" s="48"/>
      <c r="BT1719" s="48"/>
      <c r="BV1719" s="48"/>
    </row>
    <row r="1720" spans="1:74" ht="15" customHeight="1">
      <c r="A1720" s="48"/>
      <c r="E1720" s="48"/>
      <c r="BP1720" s="48"/>
      <c r="BQ1720" s="48"/>
      <c r="BT1720" s="48"/>
      <c r="BV1720" s="48"/>
    </row>
    <row r="1721" spans="1:74" ht="15" customHeight="1">
      <c r="A1721" s="48"/>
      <c r="E1721" s="48"/>
      <c r="BP1721" s="48"/>
      <c r="BQ1721" s="48"/>
      <c r="BT1721" s="48"/>
      <c r="BV1721" s="48"/>
    </row>
    <row r="1722" spans="1:74" ht="15" customHeight="1">
      <c r="A1722" s="48"/>
      <c r="E1722" s="48"/>
      <c r="BP1722" s="48"/>
      <c r="BQ1722" s="48"/>
      <c r="BT1722" s="48"/>
      <c r="BV1722" s="48"/>
    </row>
    <row r="1723" spans="1:74" ht="15" customHeight="1">
      <c r="A1723" s="48"/>
      <c r="E1723" s="48"/>
      <c r="BP1723" s="48"/>
      <c r="BQ1723" s="48"/>
      <c r="BT1723" s="48"/>
      <c r="BV1723" s="48"/>
    </row>
    <row r="1724" spans="1:74" ht="15" customHeight="1">
      <c r="A1724" s="48"/>
      <c r="E1724" s="48"/>
      <c r="BP1724" s="48"/>
      <c r="BQ1724" s="48"/>
      <c r="BT1724" s="48"/>
      <c r="BV1724" s="48"/>
    </row>
    <row r="1725" spans="1:74" ht="15" customHeight="1">
      <c r="A1725" s="48"/>
      <c r="E1725" s="48"/>
      <c r="BP1725" s="48"/>
      <c r="BQ1725" s="48"/>
      <c r="BT1725" s="48"/>
      <c r="BV1725" s="48"/>
    </row>
    <row r="1726" spans="1:74" ht="15" customHeight="1">
      <c r="A1726" s="48"/>
      <c r="E1726" s="48"/>
      <c r="BP1726" s="48"/>
      <c r="BQ1726" s="48"/>
      <c r="BT1726" s="48"/>
      <c r="BV1726" s="48"/>
    </row>
    <row r="1727" spans="1:74" ht="15" customHeight="1">
      <c r="A1727" s="48"/>
      <c r="E1727" s="48"/>
      <c r="BP1727" s="48"/>
      <c r="BQ1727" s="48"/>
      <c r="BT1727" s="48"/>
      <c r="BV1727" s="48"/>
    </row>
    <row r="1728" spans="1:74" ht="15" customHeight="1">
      <c r="A1728" s="48"/>
      <c r="E1728" s="48"/>
      <c r="BP1728" s="48"/>
      <c r="BQ1728" s="48"/>
      <c r="BT1728" s="48"/>
      <c r="BV1728" s="48"/>
    </row>
    <row r="1729" spans="1:74" ht="15" customHeight="1">
      <c r="A1729" s="48"/>
      <c r="E1729" s="48"/>
      <c r="BP1729" s="48"/>
      <c r="BQ1729" s="48"/>
      <c r="BT1729" s="48"/>
      <c r="BV1729" s="48"/>
    </row>
    <row r="1730" spans="1:74" ht="15" customHeight="1">
      <c r="A1730" s="48"/>
      <c r="E1730" s="48"/>
      <c r="BP1730" s="48"/>
      <c r="BQ1730" s="48"/>
      <c r="BT1730" s="48"/>
      <c r="BV1730" s="48"/>
    </row>
    <row r="1731" spans="1:74" ht="15" customHeight="1">
      <c r="A1731" s="48"/>
      <c r="E1731" s="48"/>
      <c r="BP1731" s="48"/>
      <c r="BQ1731" s="48"/>
      <c r="BT1731" s="48"/>
      <c r="BV1731" s="48"/>
    </row>
    <row r="1732" spans="1:74" ht="15" customHeight="1">
      <c r="A1732" s="48"/>
      <c r="E1732" s="48"/>
      <c r="BP1732" s="48"/>
      <c r="BQ1732" s="48"/>
      <c r="BT1732" s="48"/>
      <c r="BV1732" s="48"/>
    </row>
    <row r="1733" spans="1:74" ht="15" customHeight="1">
      <c r="A1733" s="48"/>
      <c r="E1733" s="48"/>
      <c r="BP1733" s="48"/>
      <c r="BQ1733" s="48"/>
      <c r="BT1733" s="48"/>
      <c r="BV1733" s="48"/>
    </row>
    <row r="1734" spans="1:74" ht="15" customHeight="1">
      <c r="A1734" s="48"/>
      <c r="E1734" s="48"/>
      <c r="BP1734" s="48"/>
      <c r="BQ1734" s="48"/>
      <c r="BT1734" s="48"/>
      <c r="BV1734" s="48"/>
    </row>
    <row r="1735" spans="1:74" ht="15" customHeight="1">
      <c r="A1735" s="48"/>
      <c r="E1735" s="48"/>
      <c r="BP1735" s="48"/>
      <c r="BQ1735" s="48"/>
      <c r="BT1735" s="48"/>
      <c r="BV1735" s="48"/>
    </row>
    <row r="1736" spans="1:74" ht="15" customHeight="1">
      <c r="A1736" s="48"/>
      <c r="E1736" s="48"/>
      <c r="BP1736" s="48"/>
      <c r="BQ1736" s="48"/>
      <c r="BT1736" s="48"/>
      <c r="BV1736" s="48"/>
    </row>
    <row r="1737" spans="1:74" ht="15" customHeight="1">
      <c r="A1737" s="48"/>
      <c r="E1737" s="48"/>
      <c r="BP1737" s="48"/>
      <c r="BQ1737" s="48"/>
      <c r="BT1737" s="48"/>
      <c r="BV1737" s="48"/>
    </row>
    <row r="1738" spans="1:74" ht="15" customHeight="1">
      <c r="A1738" s="48"/>
      <c r="E1738" s="48"/>
      <c r="BP1738" s="48"/>
      <c r="BQ1738" s="48"/>
      <c r="BT1738" s="48"/>
      <c r="BV1738" s="48"/>
    </row>
    <row r="1739" spans="1:74" ht="15" customHeight="1">
      <c r="A1739" s="48"/>
      <c r="E1739" s="48"/>
      <c r="BP1739" s="48"/>
      <c r="BQ1739" s="48"/>
      <c r="BT1739" s="48"/>
      <c r="BV1739" s="48"/>
    </row>
    <row r="1740" spans="1:74" ht="15" customHeight="1">
      <c r="A1740" s="48"/>
      <c r="E1740" s="48"/>
      <c r="BP1740" s="48"/>
      <c r="BQ1740" s="48"/>
      <c r="BT1740" s="48"/>
      <c r="BV1740" s="48"/>
    </row>
    <row r="1741" spans="1:74" ht="15" customHeight="1">
      <c r="A1741" s="48"/>
      <c r="E1741" s="48"/>
      <c r="BP1741" s="48"/>
      <c r="BQ1741" s="48"/>
      <c r="BT1741" s="48"/>
      <c r="BV1741" s="48"/>
    </row>
    <row r="1742" spans="1:74" ht="15" customHeight="1">
      <c r="A1742" s="48"/>
      <c r="E1742" s="48"/>
      <c r="BP1742" s="48"/>
      <c r="BQ1742" s="48"/>
      <c r="BT1742" s="48"/>
      <c r="BV1742" s="48"/>
    </row>
    <row r="1743" spans="1:74" ht="15" customHeight="1">
      <c r="A1743" s="48"/>
      <c r="E1743" s="48"/>
      <c r="BP1743" s="48"/>
      <c r="BQ1743" s="48"/>
      <c r="BT1743" s="48"/>
      <c r="BV1743" s="48"/>
    </row>
    <row r="1744" spans="1:74" ht="15" customHeight="1">
      <c r="A1744" s="48"/>
      <c r="E1744" s="48"/>
      <c r="BP1744" s="48"/>
      <c r="BQ1744" s="48"/>
      <c r="BT1744" s="48"/>
      <c r="BV1744" s="48"/>
    </row>
    <row r="1745" spans="1:74" ht="15" customHeight="1">
      <c r="A1745" s="48"/>
      <c r="E1745" s="48"/>
      <c r="BP1745" s="48"/>
      <c r="BQ1745" s="48"/>
      <c r="BT1745" s="48"/>
      <c r="BV1745" s="48"/>
    </row>
    <row r="1746" spans="1:74" ht="15" customHeight="1">
      <c r="A1746" s="48"/>
      <c r="E1746" s="48"/>
      <c r="BP1746" s="48"/>
      <c r="BQ1746" s="48"/>
      <c r="BT1746" s="48"/>
      <c r="BV1746" s="48"/>
    </row>
    <row r="1747" spans="1:74" ht="15" customHeight="1">
      <c r="A1747" s="48"/>
      <c r="E1747" s="48"/>
      <c r="BP1747" s="48"/>
      <c r="BQ1747" s="48"/>
      <c r="BT1747" s="48"/>
      <c r="BV1747" s="48"/>
    </row>
    <row r="1748" spans="1:74" ht="15" customHeight="1">
      <c r="A1748" s="48"/>
      <c r="E1748" s="48"/>
      <c r="BP1748" s="48"/>
      <c r="BQ1748" s="48"/>
      <c r="BT1748" s="48"/>
      <c r="BV1748" s="48"/>
    </row>
    <row r="1749" spans="1:74" ht="15" customHeight="1">
      <c r="A1749" s="48"/>
      <c r="E1749" s="48"/>
      <c r="BP1749" s="48"/>
      <c r="BQ1749" s="48"/>
      <c r="BT1749" s="48"/>
      <c r="BV1749" s="48"/>
    </row>
    <row r="1750" spans="1:74" ht="15" customHeight="1">
      <c r="A1750" s="48"/>
      <c r="E1750" s="48"/>
      <c r="BP1750" s="48"/>
      <c r="BQ1750" s="48"/>
      <c r="BT1750" s="48"/>
      <c r="BV1750" s="48"/>
    </row>
    <row r="1751" spans="1:74" ht="15" customHeight="1">
      <c r="A1751" s="48"/>
      <c r="E1751" s="48"/>
      <c r="BP1751" s="48"/>
      <c r="BQ1751" s="48"/>
      <c r="BT1751" s="48"/>
      <c r="BV1751" s="48"/>
    </row>
    <row r="1752" spans="1:74" ht="15" customHeight="1">
      <c r="A1752" s="48"/>
      <c r="E1752" s="48"/>
      <c r="BP1752" s="48"/>
      <c r="BQ1752" s="48"/>
      <c r="BT1752" s="48"/>
      <c r="BV1752" s="48"/>
    </row>
    <row r="1753" spans="1:74" ht="15" customHeight="1">
      <c r="A1753" s="48"/>
      <c r="E1753" s="48"/>
      <c r="BP1753" s="48"/>
      <c r="BQ1753" s="48"/>
      <c r="BT1753" s="48"/>
      <c r="BV1753" s="48"/>
    </row>
    <row r="1754" spans="1:74" ht="15" customHeight="1">
      <c r="A1754" s="48"/>
      <c r="E1754" s="48"/>
      <c r="BP1754" s="48"/>
      <c r="BQ1754" s="48"/>
      <c r="BT1754" s="48"/>
      <c r="BV1754" s="48"/>
    </row>
    <row r="1755" spans="1:74" ht="15" customHeight="1">
      <c r="A1755" s="48"/>
      <c r="E1755" s="48"/>
      <c r="BP1755" s="48"/>
      <c r="BQ1755" s="48"/>
      <c r="BT1755" s="48"/>
      <c r="BV1755" s="48"/>
    </row>
    <row r="1756" spans="1:74" ht="15" customHeight="1">
      <c r="A1756" s="48"/>
      <c r="E1756" s="48"/>
      <c r="BP1756" s="48"/>
      <c r="BQ1756" s="48"/>
      <c r="BT1756" s="48"/>
      <c r="BV1756" s="48"/>
    </row>
    <row r="1757" spans="1:74" ht="15" customHeight="1">
      <c r="A1757" s="48"/>
      <c r="E1757" s="48"/>
      <c r="BP1757" s="48"/>
      <c r="BQ1757" s="48"/>
      <c r="BT1757" s="48"/>
      <c r="BV1757" s="48"/>
    </row>
    <row r="1758" spans="1:74" ht="15" customHeight="1">
      <c r="A1758" s="48"/>
      <c r="E1758" s="48"/>
      <c r="BP1758" s="48"/>
      <c r="BQ1758" s="48"/>
      <c r="BT1758" s="48"/>
      <c r="BV1758" s="48"/>
    </row>
    <row r="1759" spans="1:74" ht="15" customHeight="1">
      <c r="A1759" s="48"/>
      <c r="E1759" s="48"/>
      <c r="BP1759" s="48"/>
      <c r="BQ1759" s="48"/>
      <c r="BT1759" s="48"/>
      <c r="BV1759" s="48"/>
    </row>
    <row r="1760" spans="1:74" ht="15" customHeight="1">
      <c r="A1760" s="48"/>
      <c r="E1760" s="48"/>
      <c r="BP1760" s="48"/>
      <c r="BQ1760" s="48"/>
      <c r="BT1760" s="48"/>
      <c r="BV1760" s="48"/>
    </row>
    <row r="1761" spans="1:74" ht="15" customHeight="1">
      <c r="A1761" s="48"/>
      <c r="E1761" s="48"/>
      <c r="BP1761" s="48"/>
      <c r="BQ1761" s="48"/>
      <c r="BT1761" s="48"/>
      <c r="BV1761" s="48"/>
    </row>
    <row r="1762" spans="1:74" ht="15" customHeight="1">
      <c r="A1762" s="48"/>
      <c r="E1762" s="48"/>
      <c r="BP1762" s="48"/>
      <c r="BQ1762" s="48"/>
      <c r="BT1762" s="48"/>
      <c r="BV1762" s="48"/>
    </row>
    <row r="1763" spans="1:74" ht="15" customHeight="1">
      <c r="A1763" s="48"/>
      <c r="E1763" s="48"/>
      <c r="BP1763" s="48"/>
      <c r="BQ1763" s="48"/>
      <c r="BT1763" s="48"/>
      <c r="BV1763" s="48"/>
    </row>
    <row r="1764" spans="1:74" ht="15" customHeight="1">
      <c r="A1764" s="48"/>
      <c r="E1764" s="48"/>
      <c r="BP1764" s="48"/>
      <c r="BQ1764" s="48"/>
      <c r="BT1764" s="48"/>
      <c r="BV1764" s="48"/>
    </row>
    <row r="1765" spans="1:74" ht="15" customHeight="1">
      <c r="A1765" s="48"/>
      <c r="E1765" s="48"/>
      <c r="BP1765" s="48"/>
      <c r="BQ1765" s="48"/>
      <c r="BT1765" s="48"/>
      <c r="BV1765" s="48"/>
    </row>
    <row r="1766" spans="1:74" ht="15" customHeight="1">
      <c r="A1766" s="48"/>
      <c r="E1766" s="48"/>
      <c r="BP1766" s="48"/>
      <c r="BQ1766" s="48"/>
      <c r="BT1766" s="48"/>
      <c r="BV1766" s="48"/>
    </row>
    <row r="1767" spans="1:74" ht="15" customHeight="1">
      <c r="A1767" s="48"/>
      <c r="E1767" s="48"/>
      <c r="BP1767" s="48"/>
      <c r="BQ1767" s="48"/>
      <c r="BT1767" s="48"/>
      <c r="BV1767" s="48"/>
    </row>
    <row r="1768" spans="1:74" ht="15" customHeight="1">
      <c r="A1768" s="48"/>
      <c r="E1768" s="48"/>
      <c r="BP1768" s="48"/>
      <c r="BQ1768" s="48"/>
      <c r="BT1768" s="48"/>
      <c r="BV1768" s="48"/>
    </row>
    <row r="1769" spans="1:74" ht="15" customHeight="1">
      <c r="A1769" s="48"/>
      <c r="E1769" s="48"/>
      <c r="BP1769" s="48"/>
      <c r="BQ1769" s="48"/>
      <c r="BT1769" s="48"/>
      <c r="BV1769" s="48"/>
    </row>
    <row r="1770" spans="1:74" ht="15" customHeight="1">
      <c r="A1770" s="48"/>
      <c r="E1770" s="48"/>
      <c r="BP1770" s="48"/>
      <c r="BQ1770" s="48"/>
      <c r="BT1770" s="48"/>
      <c r="BV1770" s="48"/>
    </row>
    <row r="1771" spans="1:74" ht="15" customHeight="1">
      <c r="A1771" s="48"/>
      <c r="E1771" s="48"/>
      <c r="BP1771" s="48"/>
      <c r="BQ1771" s="48"/>
      <c r="BT1771" s="48"/>
      <c r="BV1771" s="48"/>
    </row>
    <row r="1772" spans="1:74" ht="15" customHeight="1">
      <c r="A1772" s="48"/>
      <c r="E1772" s="48"/>
      <c r="BP1772" s="48"/>
      <c r="BQ1772" s="48"/>
      <c r="BT1772" s="48"/>
      <c r="BV1772" s="48"/>
    </row>
    <row r="1773" spans="1:74" ht="15" customHeight="1">
      <c r="A1773" s="48"/>
      <c r="E1773" s="48"/>
      <c r="BP1773" s="48"/>
      <c r="BQ1773" s="48"/>
      <c r="BT1773" s="48"/>
      <c r="BV1773" s="48"/>
    </row>
    <row r="1774" spans="1:74" ht="15" customHeight="1">
      <c r="A1774" s="48"/>
      <c r="E1774" s="48"/>
      <c r="BP1774" s="48"/>
      <c r="BQ1774" s="48"/>
      <c r="BT1774" s="48"/>
      <c r="BV1774" s="48"/>
    </row>
    <row r="1775" spans="1:74" ht="15" customHeight="1">
      <c r="A1775" s="48"/>
      <c r="E1775" s="48"/>
      <c r="BP1775" s="48"/>
      <c r="BQ1775" s="48"/>
      <c r="BT1775" s="48"/>
      <c r="BV1775" s="48"/>
    </row>
    <row r="1776" spans="1:74" ht="15" customHeight="1">
      <c r="A1776" s="48"/>
      <c r="E1776" s="48"/>
      <c r="BP1776" s="48"/>
      <c r="BQ1776" s="48"/>
      <c r="BT1776" s="48"/>
      <c r="BV1776" s="48"/>
    </row>
    <row r="1777" spans="1:74" ht="15" customHeight="1">
      <c r="A1777" s="48"/>
      <c r="E1777" s="48"/>
      <c r="BP1777" s="48"/>
      <c r="BQ1777" s="48"/>
      <c r="BT1777" s="48"/>
      <c r="BV1777" s="48"/>
    </row>
    <row r="1778" spans="1:74" ht="15" customHeight="1">
      <c r="A1778" s="48"/>
      <c r="E1778" s="48"/>
      <c r="BP1778" s="48"/>
      <c r="BQ1778" s="48"/>
      <c r="BT1778" s="48"/>
      <c r="BV1778" s="48"/>
    </row>
    <row r="1779" spans="1:74" ht="15" customHeight="1">
      <c r="A1779" s="48"/>
      <c r="E1779" s="48"/>
      <c r="BP1779" s="48"/>
      <c r="BQ1779" s="48"/>
      <c r="BT1779" s="48"/>
      <c r="BV1779" s="48"/>
    </row>
    <row r="1780" spans="1:74" ht="15" customHeight="1">
      <c r="A1780" s="48"/>
      <c r="E1780" s="48"/>
      <c r="BP1780" s="48"/>
      <c r="BQ1780" s="48"/>
      <c r="BT1780" s="48"/>
      <c r="BV1780" s="48"/>
    </row>
    <row r="1781" spans="1:74" ht="15" customHeight="1">
      <c r="A1781" s="48"/>
      <c r="E1781" s="48"/>
      <c r="BP1781" s="48"/>
      <c r="BQ1781" s="48"/>
      <c r="BT1781" s="48"/>
      <c r="BV1781" s="48"/>
    </row>
    <row r="1782" spans="1:74" ht="15" customHeight="1">
      <c r="A1782" s="48"/>
      <c r="E1782" s="48"/>
      <c r="BP1782" s="48"/>
      <c r="BQ1782" s="48"/>
      <c r="BT1782" s="48"/>
      <c r="BV1782" s="48"/>
    </row>
    <row r="1783" spans="1:74" ht="15" customHeight="1">
      <c r="A1783" s="48"/>
      <c r="E1783" s="48"/>
      <c r="BP1783" s="48"/>
      <c r="BQ1783" s="48"/>
      <c r="BT1783" s="48"/>
      <c r="BV1783" s="48"/>
    </row>
    <row r="1784" spans="1:74" ht="15" customHeight="1">
      <c r="A1784" s="48"/>
      <c r="E1784" s="48"/>
      <c r="BP1784" s="48"/>
      <c r="BQ1784" s="48"/>
      <c r="BT1784" s="48"/>
      <c r="BV1784" s="48"/>
    </row>
    <row r="1785" spans="1:74" ht="15" customHeight="1">
      <c r="A1785" s="48"/>
      <c r="E1785" s="48"/>
      <c r="BP1785" s="48"/>
      <c r="BQ1785" s="48"/>
      <c r="BT1785" s="48"/>
      <c r="BV1785" s="48"/>
    </row>
    <row r="1786" spans="1:74" ht="15" customHeight="1">
      <c r="A1786" s="48"/>
      <c r="E1786" s="48"/>
      <c r="BP1786" s="48"/>
      <c r="BQ1786" s="48"/>
      <c r="BT1786" s="48"/>
      <c r="BV1786" s="48"/>
    </row>
    <row r="1787" spans="1:74" ht="15" customHeight="1">
      <c r="A1787" s="48"/>
      <c r="E1787" s="48"/>
      <c r="BP1787" s="48"/>
      <c r="BQ1787" s="48"/>
      <c r="BT1787" s="48"/>
      <c r="BV1787" s="48"/>
    </row>
    <row r="1788" spans="1:74" ht="15" customHeight="1">
      <c r="A1788" s="48"/>
      <c r="E1788" s="48"/>
      <c r="BP1788" s="48"/>
      <c r="BQ1788" s="48"/>
      <c r="BT1788" s="48"/>
      <c r="BV1788" s="48"/>
    </row>
    <row r="1789" spans="1:74" ht="15" customHeight="1">
      <c r="A1789" s="48"/>
      <c r="E1789" s="48"/>
      <c r="BP1789" s="48"/>
      <c r="BQ1789" s="48"/>
      <c r="BT1789" s="48"/>
      <c r="BV1789" s="48"/>
    </row>
    <row r="1790" spans="1:74" ht="15" customHeight="1">
      <c r="A1790" s="48"/>
      <c r="E1790" s="48"/>
      <c r="BP1790" s="48"/>
      <c r="BQ1790" s="48"/>
      <c r="BT1790" s="48"/>
      <c r="BV1790" s="48"/>
    </row>
    <row r="1791" spans="1:74" ht="15" customHeight="1">
      <c r="A1791" s="48"/>
      <c r="E1791" s="48"/>
      <c r="BP1791" s="48"/>
      <c r="BQ1791" s="48"/>
      <c r="BT1791" s="48"/>
      <c r="BV1791" s="48"/>
    </row>
    <row r="1792" spans="1:74" ht="15" customHeight="1">
      <c r="A1792" s="48"/>
      <c r="E1792" s="48"/>
      <c r="BP1792" s="48"/>
      <c r="BQ1792" s="48"/>
      <c r="BT1792" s="48"/>
      <c r="BV1792" s="48"/>
    </row>
    <row r="1793" spans="1:74" ht="15" customHeight="1">
      <c r="A1793" s="48"/>
      <c r="E1793" s="48"/>
      <c r="BP1793" s="48"/>
      <c r="BQ1793" s="48"/>
      <c r="BT1793" s="48"/>
      <c r="BV1793" s="48"/>
    </row>
    <row r="1794" spans="1:74" ht="15" customHeight="1">
      <c r="A1794" s="48"/>
      <c r="E1794" s="48"/>
      <c r="BP1794" s="48"/>
      <c r="BQ1794" s="48"/>
      <c r="BT1794" s="48"/>
      <c r="BV1794" s="48"/>
    </row>
    <row r="1795" spans="1:74" ht="15" customHeight="1">
      <c r="A1795" s="48"/>
      <c r="E1795" s="48"/>
      <c r="BP1795" s="48"/>
      <c r="BQ1795" s="48"/>
      <c r="BT1795" s="48"/>
      <c r="BV1795" s="48"/>
    </row>
    <row r="1796" spans="1:74" ht="15" customHeight="1">
      <c r="A1796" s="48"/>
      <c r="E1796" s="48"/>
      <c r="BP1796" s="48"/>
      <c r="BQ1796" s="48"/>
      <c r="BT1796" s="48"/>
      <c r="BV1796" s="48"/>
    </row>
    <row r="1797" spans="1:74" ht="15" customHeight="1">
      <c r="A1797" s="48"/>
      <c r="E1797" s="48"/>
      <c r="BP1797" s="48"/>
      <c r="BQ1797" s="48"/>
      <c r="BT1797" s="48"/>
      <c r="BV1797" s="48"/>
    </row>
    <row r="1798" spans="1:74" ht="15" customHeight="1">
      <c r="A1798" s="48"/>
      <c r="E1798" s="48"/>
      <c r="BP1798" s="48"/>
      <c r="BQ1798" s="48"/>
      <c r="BT1798" s="48"/>
      <c r="BV1798" s="48"/>
    </row>
    <row r="1799" spans="1:74" ht="15" customHeight="1">
      <c r="A1799" s="48"/>
      <c r="E1799" s="48"/>
      <c r="BP1799" s="48"/>
      <c r="BQ1799" s="48"/>
      <c r="BT1799" s="48"/>
      <c r="BV1799" s="48"/>
    </row>
    <row r="1800" spans="1:74" ht="15" customHeight="1">
      <c r="A1800" s="48"/>
      <c r="E1800" s="48"/>
      <c r="BP1800" s="48"/>
      <c r="BQ1800" s="48"/>
      <c r="BT1800" s="48"/>
      <c r="BV1800" s="48"/>
    </row>
    <row r="1801" spans="1:74" ht="15" customHeight="1">
      <c r="A1801" s="48"/>
      <c r="E1801" s="48"/>
      <c r="BP1801" s="48"/>
      <c r="BQ1801" s="48"/>
      <c r="BT1801" s="48"/>
      <c r="BV1801" s="48"/>
    </row>
    <row r="1802" spans="1:74" ht="15" customHeight="1">
      <c r="A1802" s="48"/>
      <c r="E1802" s="48"/>
      <c r="BP1802" s="48"/>
      <c r="BQ1802" s="48"/>
      <c r="BT1802" s="48"/>
      <c r="BV1802" s="48"/>
    </row>
    <row r="1803" spans="1:74" ht="15" customHeight="1">
      <c r="A1803" s="48"/>
      <c r="E1803" s="48"/>
      <c r="BP1803" s="48"/>
      <c r="BQ1803" s="48"/>
      <c r="BT1803" s="48"/>
      <c r="BV1803" s="48"/>
    </row>
    <row r="1804" spans="1:74" ht="15" customHeight="1">
      <c r="A1804" s="48"/>
      <c r="E1804" s="48"/>
      <c r="BP1804" s="48"/>
      <c r="BQ1804" s="48"/>
      <c r="BT1804" s="48"/>
      <c r="BV1804" s="48"/>
    </row>
    <row r="1805" spans="1:74" ht="15" customHeight="1">
      <c r="A1805" s="48"/>
      <c r="E1805" s="48"/>
      <c r="BP1805" s="48"/>
      <c r="BQ1805" s="48"/>
      <c r="BT1805" s="48"/>
      <c r="BV1805" s="48"/>
    </row>
    <row r="1806" spans="1:74" ht="15" customHeight="1">
      <c r="A1806" s="48"/>
      <c r="E1806" s="48"/>
      <c r="BP1806" s="48"/>
      <c r="BQ1806" s="48"/>
      <c r="BT1806" s="48"/>
      <c r="BV1806" s="48"/>
    </row>
    <row r="1807" spans="1:74" ht="15" customHeight="1">
      <c r="A1807" s="48"/>
      <c r="E1807" s="48"/>
      <c r="BP1807" s="48"/>
      <c r="BQ1807" s="48"/>
      <c r="BT1807" s="48"/>
      <c r="BV1807" s="48"/>
    </row>
    <row r="1808" spans="1:74" ht="15" customHeight="1">
      <c r="A1808" s="48"/>
      <c r="E1808" s="48"/>
      <c r="BP1808" s="48"/>
      <c r="BQ1808" s="48"/>
      <c r="BT1808" s="48"/>
      <c r="BV1808" s="48"/>
    </row>
    <row r="1809" spans="1:74" ht="15" customHeight="1">
      <c r="A1809" s="48"/>
      <c r="E1809" s="48"/>
      <c r="BP1809" s="48"/>
      <c r="BQ1809" s="48"/>
      <c r="BT1809" s="48"/>
      <c r="BV1809" s="48"/>
    </row>
    <row r="1810" spans="1:74" ht="15" customHeight="1">
      <c r="A1810" s="48"/>
      <c r="E1810" s="48"/>
      <c r="BP1810" s="48"/>
      <c r="BQ1810" s="48"/>
      <c r="BT1810" s="48"/>
      <c r="BV1810" s="48"/>
    </row>
    <row r="1811" spans="1:74" ht="15" customHeight="1">
      <c r="A1811" s="48"/>
      <c r="E1811" s="48"/>
      <c r="BP1811" s="48"/>
      <c r="BQ1811" s="48"/>
      <c r="BT1811" s="48"/>
      <c r="BV1811" s="48"/>
    </row>
    <row r="1812" spans="1:74" ht="15" customHeight="1">
      <c r="A1812" s="48"/>
      <c r="E1812" s="48"/>
      <c r="BP1812" s="48"/>
      <c r="BQ1812" s="48"/>
      <c r="BT1812" s="48"/>
      <c r="BV1812" s="48"/>
    </row>
    <row r="1813" spans="1:74" ht="15" customHeight="1">
      <c r="A1813" s="48"/>
      <c r="E1813" s="48"/>
      <c r="BP1813" s="48"/>
      <c r="BQ1813" s="48"/>
      <c r="BT1813" s="48"/>
      <c r="BV1813" s="48"/>
    </row>
    <row r="1814" spans="1:74" ht="15" customHeight="1">
      <c r="A1814" s="48"/>
      <c r="E1814" s="48"/>
      <c r="BP1814" s="48"/>
      <c r="BQ1814" s="48"/>
      <c r="BT1814" s="48"/>
      <c r="BV1814" s="48"/>
    </row>
    <row r="1815" spans="1:74" ht="15" customHeight="1">
      <c r="A1815" s="48"/>
      <c r="E1815" s="48"/>
      <c r="BP1815" s="48"/>
      <c r="BQ1815" s="48"/>
      <c r="BT1815" s="48"/>
      <c r="BV1815" s="48"/>
    </row>
    <row r="1816" spans="1:74" ht="15" customHeight="1">
      <c r="A1816" s="48"/>
      <c r="E1816" s="48"/>
      <c r="BP1816" s="48"/>
      <c r="BQ1816" s="48"/>
      <c r="BT1816" s="48"/>
      <c r="BV1816" s="48"/>
    </row>
    <row r="1817" spans="1:74" ht="15" customHeight="1">
      <c r="A1817" s="48"/>
      <c r="E1817" s="48"/>
      <c r="BP1817" s="48"/>
      <c r="BQ1817" s="48"/>
      <c r="BT1817" s="48"/>
      <c r="BV1817" s="48"/>
    </row>
    <row r="1818" spans="1:74" ht="15" customHeight="1">
      <c r="A1818" s="48"/>
      <c r="E1818" s="48"/>
      <c r="BP1818" s="48"/>
      <c r="BQ1818" s="48"/>
      <c r="BT1818" s="48"/>
      <c r="BV1818" s="48"/>
    </row>
    <row r="1819" spans="1:74" ht="15" customHeight="1">
      <c r="A1819" s="48"/>
      <c r="E1819" s="48"/>
      <c r="BP1819" s="48"/>
      <c r="BQ1819" s="48"/>
      <c r="BT1819" s="48"/>
      <c r="BV1819" s="48"/>
    </row>
    <row r="1820" spans="1:74" ht="15" customHeight="1">
      <c r="A1820" s="48"/>
      <c r="E1820" s="48"/>
      <c r="BP1820" s="48"/>
      <c r="BQ1820" s="48"/>
      <c r="BT1820" s="48"/>
      <c r="BV1820" s="48"/>
    </row>
    <row r="1821" spans="1:74" ht="15" customHeight="1">
      <c r="A1821" s="48"/>
      <c r="E1821" s="48"/>
      <c r="BP1821" s="48"/>
      <c r="BQ1821" s="48"/>
      <c r="BT1821" s="48"/>
      <c r="BV1821" s="48"/>
    </row>
    <row r="1822" spans="1:74" ht="15" customHeight="1">
      <c r="A1822" s="48"/>
      <c r="E1822" s="48"/>
      <c r="BP1822" s="48"/>
      <c r="BQ1822" s="48"/>
      <c r="BT1822" s="48"/>
      <c r="BV1822" s="48"/>
    </row>
    <row r="1823" spans="1:74" ht="15" customHeight="1">
      <c r="A1823" s="48"/>
      <c r="E1823" s="48"/>
      <c r="BP1823" s="48"/>
      <c r="BQ1823" s="48"/>
      <c r="BT1823" s="48"/>
      <c r="BV1823" s="48"/>
    </row>
    <row r="1824" spans="1:74" ht="15" customHeight="1">
      <c r="A1824" s="48"/>
      <c r="E1824" s="48"/>
      <c r="BP1824" s="48"/>
      <c r="BQ1824" s="48"/>
      <c r="BT1824" s="48"/>
      <c r="BV1824" s="48"/>
    </row>
    <row r="1825" spans="1:74" ht="15" customHeight="1">
      <c r="A1825" s="48"/>
      <c r="E1825" s="48"/>
      <c r="BP1825" s="48"/>
      <c r="BQ1825" s="48"/>
      <c r="BT1825" s="48"/>
      <c r="BV1825" s="48"/>
    </row>
    <row r="1826" spans="1:74" ht="15" customHeight="1">
      <c r="A1826" s="48"/>
      <c r="E1826" s="48"/>
      <c r="BP1826" s="48"/>
      <c r="BQ1826" s="48"/>
      <c r="BT1826" s="48"/>
      <c r="BV1826" s="48"/>
    </row>
    <row r="1827" spans="1:74" ht="15" customHeight="1">
      <c r="A1827" s="48"/>
      <c r="E1827" s="48"/>
      <c r="BP1827" s="48"/>
      <c r="BQ1827" s="48"/>
      <c r="BT1827" s="48"/>
      <c r="BV1827" s="48"/>
    </row>
    <row r="1828" spans="1:74" ht="15" customHeight="1">
      <c r="A1828" s="48"/>
      <c r="E1828" s="48"/>
      <c r="BP1828" s="48"/>
      <c r="BQ1828" s="48"/>
      <c r="BT1828" s="48"/>
      <c r="BV1828" s="48"/>
    </row>
    <row r="1829" spans="1:74" ht="15" customHeight="1">
      <c r="A1829" s="48"/>
      <c r="E1829" s="48"/>
      <c r="BP1829" s="48"/>
      <c r="BQ1829" s="48"/>
      <c r="BT1829" s="48"/>
      <c r="BV1829" s="48"/>
    </row>
    <row r="1830" spans="1:74" ht="15" customHeight="1">
      <c r="A1830" s="48"/>
      <c r="E1830" s="48"/>
      <c r="BP1830" s="48"/>
      <c r="BQ1830" s="48"/>
      <c r="BT1830" s="48"/>
      <c r="BV1830" s="48"/>
    </row>
    <row r="1831" spans="1:74" ht="15" customHeight="1">
      <c r="A1831" s="48"/>
      <c r="E1831" s="48"/>
      <c r="BP1831" s="48"/>
      <c r="BQ1831" s="48"/>
      <c r="BT1831" s="48"/>
      <c r="BV1831" s="48"/>
    </row>
    <row r="1832" spans="1:74" ht="15" customHeight="1">
      <c r="A1832" s="48"/>
      <c r="E1832" s="48"/>
      <c r="BP1832" s="48"/>
      <c r="BQ1832" s="48"/>
      <c r="BT1832" s="48"/>
      <c r="BV1832" s="48"/>
    </row>
    <row r="1833" spans="1:74" ht="15" customHeight="1">
      <c r="A1833" s="48"/>
      <c r="E1833" s="48"/>
      <c r="BP1833" s="48"/>
      <c r="BQ1833" s="48"/>
      <c r="BT1833" s="48"/>
      <c r="BV1833" s="48"/>
    </row>
    <row r="1834" spans="1:74" ht="15" customHeight="1">
      <c r="A1834" s="48"/>
      <c r="E1834" s="48"/>
      <c r="BP1834" s="48"/>
      <c r="BQ1834" s="48"/>
      <c r="BT1834" s="48"/>
      <c r="BV1834" s="48"/>
    </row>
    <row r="1835" spans="1:74" ht="15" customHeight="1">
      <c r="A1835" s="48"/>
      <c r="E1835" s="48"/>
      <c r="BP1835" s="48"/>
      <c r="BQ1835" s="48"/>
      <c r="BT1835" s="48"/>
      <c r="BV1835" s="48"/>
    </row>
    <row r="1836" spans="1:74" ht="15" customHeight="1">
      <c r="A1836" s="48"/>
      <c r="E1836" s="48"/>
      <c r="BP1836" s="48"/>
      <c r="BQ1836" s="48"/>
      <c r="BT1836" s="48"/>
      <c r="BV1836" s="48"/>
    </row>
    <row r="1837" spans="1:74" ht="15" customHeight="1">
      <c r="A1837" s="48"/>
      <c r="E1837" s="48"/>
      <c r="BP1837" s="48"/>
      <c r="BQ1837" s="48"/>
      <c r="BT1837" s="48"/>
      <c r="BV1837" s="48"/>
    </row>
    <row r="1838" spans="1:74" ht="15" customHeight="1">
      <c r="A1838" s="48"/>
      <c r="E1838" s="48"/>
      <c r="BP1838" s="48"/>
      <c r="BQ1838" s="48"/>
      <c r="BT1838" s="48"/>
      <c r="BV1838" s="48"/>
    </row>
    <row r="1839" spans="1:74" ht="15" customHeight="1">
      <c r="A1839" s="48"/>
      <c r="E1839" s="48"/>
      <c r="BP1839" s="48"/>
      <c r="BQ1839" s="48"/>
      <c r="BT1839" s="48"/>
      <c r="BV1839" s="48"/>
    </row>
    <row r="1840" spans="1:74" ht="15" customHeight="1">
      <c r="A1840" s="48"/>
      <c r="E1840" s="48"/>
      <c r="BP1840" s="48"/>
      <c r="BQ1840" s="48"/>
      <c r="BT1840" s="48"/>
      <c r="BV1840" s="48"/>
    </row>
    <row r="1841" spans="1:74" ht="15" customHeight="1">
      <c r="A1841" s="48"/>
      <c r="E1841" s="48"/>
      <c r="BP1841" s="48"/>
      <c r="BQ1841" s="48"/>
      <c r="BT1841" s="48"/>
      <c r="BV1841" s="48"/>
    </row>
    <row r="1842" spans="1:74" ht="15" customHeight="1">
      <c r="A1842" s="48"/>
      <c r="E1842" s="48"/>
      <c r="BP1842" s="48"/>
      <c r="BQ1842" s="48"/>
      <c r="BT1842" s="48"/>
      <c r="BV1842" s="48"/>
    </row>
    <row r="1843" spans="1:74" ht="15" customHeight="1">
      <c r="A1843" s="48"/>
      <c r="E1843" s="48"/>
      <c r="BP1843" s="48"/>
      <c r="BQ1843" s="48"/>
      <c r="BT1843" s="48"/>
      <c r="BV1843" s="48"/>
    </row>
    <row r="1844" spans="1:74" ht="15" customHeight="1">
      <c r="A1844" s="48"/>
      <c r="E1844" s="48"/>
      <c r="BP1844" s="48"/>
      <c r="BQ1844" s="48"/>
      <c r="BT1844" s="48"/>
      <c r="BV1844" s="48"/>
    </row>
    <row r="1845" spans="1:74" ht="15" customHeight="1">
      <c r="A1845" s="48"/>
      <c r="E1845" s="48"/>
      <c r="BP1845" s="48"/>
      <c r="BQ1845" s="48"/>
      <c r="BT1845" s="48"/>
      <c r="BV1845" s="48"/>
    </row>
    <row r="1846" spans="1:74" ht="15" customHeight="1">
      <c r="A1846" s="48"/>
      <c r="E1846" s="48"/>
      <c r="BP1846" s="48"/>
      <c r="BQ1846" s="48"/>
      <c r="BT1846" s="48"/>
      <c r="BV1846" s="48"/>
    </row>
    <row r="1847" spans="1:74" ht="15" customHeight="1">
      <c r="A1847" s="48"/>
      <c r="E1847" s="48"/>
      <c r="BP1847" s="48"/>
      <c r="BQ1847" s="48"/>
      <c r="BT1847" s="48"/>
      <c r="BV1847" s="48"/>
    </row>
    <row r="1848" spans="1:74" ht="15" customHeight="1">
      <c r="A1848" s="48"/>
      <c r="E1848" s="48"/>
      <c r="BP1848" s="48"/>
      <c r="BQ1848" s="48"/>
      <c r="BT1848" s="48"/>
      <c r="BV1848" s="48"/>
    </row>
    <row r="1849" spans="1:74" ht="15" customHeight="1">
      <c r="A1849" s="48"/>
      <c r="E1849" s="48"/>
      <c r="BP1849" s="48"/>
      <c r="BQ1849" s="48"/>
      <c r="BT1849" s="48"/>
      <c r="BV1849" s="48"/>
    </row>
    <row r="1850" spans="1:74" ht="15" customHeight="1">
      <c r="A1850" s="48"/>
      <c r="E1850" s="48"/>
      <c r="BP1850" s="48"/>
      <c r="BQ1850" s="48"/>
      <c r="BT1850" s="48"/>
      <c r="BV1850" s="48"/>
    </row>
    <row r="1851" spans="1:74" ht="15" customHeight="1">
      <c r="A1851" s="48"/>
      <c r="E1851" s="48"/>
      <c r="BP1851" s="48"/>
      <c r="BQ1851" s="48"/>
      <c r="BT1851" s="48"/>
      <c r="BV1851" s="48"/>
    </row>
    <row r="1852" spans="1:74" ht="15" customHeight="1">
      <c r="A1852" s="48"/>
      <c r="E1852" s="48"/>
      <c r="BP1852" s="48"/>
      <c r="BQ1852" s="48"/>
      <c r="BT1852" s="48"/>
      <c r="BV1852" s="48"/>
    </row>
    <row r="1853" spans="1:74" ht="15" customHeight="1">
      <c r="A1853" s="48"/>
      <c r="E1853" s="48"/>
      <c r="BP1853" s="48"/>
      <c r="BQ1853" s="48"/>
      <c r="BT1853" s="48"/>
      <c r="BV1853" s="48"/>
    </row>
    <row r="1854" spans="1:74" ht="15" customHeight="1">
      <c r="A1854" s="48"/>
      <c r="E1854" s="48"/>
      <c r="BP1854" s="48"/>
      <c r="BQ1854" s="48"/>
      <c r="BT1854" s="48"/>
      <c r="BV1854" s="48"/>
    </row>
    <row r="1855" spans="1:74" ht="15" customHeight="1">
      <c r="A1855" s="48"/>
      <c r="E1855" s="48"/>
      <c r="BP1855" s="48"/>
      <c r="BQ1855" s="48"/>
      <c r="BT1855" s="48"/>
      <c r="BV1855" s="48"/>
    </row>
    <row r="1856" spans="1:74" ht="15" customHeight="1">
      <c r="A1856" s="48"/>
      <c r="E1856" s="48"/>
      <c r="BP1856" s="48"/>
      <c r="BQ1856" s="48"/>
      <c r="BT1856" s="48"/>
      <c r="BV1856" s="48"/>
    </row>
    <row r="1857" spans="1:74" ht="15" customHeight="1">
      <c r="A1857" s="48"/>
      <c r="E1857" s="48"/>
      <c r="BP1857" s="48"/>
      <c r="BQ1857" s="48"/>
      <c r="BT1857" s="48"/>
      <c r="BV1857" s="48"/>
    </row>
    <row r="1858" spans="1:74" ht="15" customHeight="1">
      <c r="A1858" s="48"/>
      <c r="E1858" s="48"/>
      <c r="BP1858" s="48"/>
      <c r="BQ1858" s="48"/>
      <c r="BT1858" s="48"/>
      <c r="BV1858" s="48"/>
    </row>
    <row r="1859" spans="1:74" ht="15" customHeight="1">
      <c r="A1859" s="48"/>
      <c r="E1859" s="48"/>
      <c r="BP1859" s="48"/>
      <c r="BQ1859" s="48"/>
      <c r="BT1859" s="48"/>
      <c r="BV1859" s="48"/>
    </row>
    <row r="1860" spans="1:74" ht="15" customHeight="1">
      <c r="A1860" s="48"/>
      <c r="E1860" s="48"/>
      <c r="BP1860" s="48"/>
      <c r="BQ1860" s="48"/>
      <c r="BT1860" s="48"/>
      <c r="BV1860" s="48"/>
    </row>
    <row r="1861" spans="1:74" ht="15" customHeight="1">
      <c r="A1861" s="48"/>
      <c r="E1861" s="48"/>
      <c r="BP1861" s="48"/>
      <c r="BQ1861" s="48"/>
      <c r="BT1861" s="48"/>
      <c r="BV1861" s="48"/>
    </row>
    <row r="1862" spans="1:74" ht="15" customHeight="1">
      <c r="A1862" s="48"/>
      <c r="E1862" s="48"/>
      <c r="BP1862" s="48"/>
      <c r="BQ1862" s="48"/>
      <c r="BT1862" s="48"/>
      <c r="BV1862" s="48"/>
    </row>
    <row r="1863" spans="1:74" ht="15" customHeight="1">
      <c r="A1863" s="48"/>
      <c r="E1863" s="48"/>
      <c r="BP1863" s="48"/>
      <c r="BQ1863" s="48"/>
      <c r="BT1863" s="48"/>
      <c r="BV1863" s="48"/>
    </row>
    <row r="1864" spans="1:74" ht="15" customHeight="1">
      <c r="A1864" s="48"/>
      <c r="E1864" s="48"/>
      <c r="BP1864" s="48"/>
      <c r="BQ1864" s="48"/>
      <c r="BT1864" s="48"/>
      <c r="BV1864" s="48"/>
    </row>
    <row r="1865" spans="1:74" ht="15" customHeight="1">
      <c r="A1865" s="48"/>
      <c r="E1865" s="48"/>
      <c r="BP1865" s="48"/>
      <c r="BQ1865" s="48"/>
      <c r="BT1865" s="48"/>
      <c r="BV1865" s="48"/>
    </row>
    <row r="1866" spans="1:74" ht="15" customHeight="1">
      <c r="A1866" s="48"/>
      <c r="E1866" s="48"/>
      <c r="BP1866" s="48"/>
      <c r="BQ1866" s="48"/>
      <c r="BT1866" s="48"/>
      <c r="BV1866" s="48"/>
    </row>
    <row r="1867" spans="1:74" ht="15" customHeight="1">
      <c r="A1867" s="48"/>
      <c r="E1867" s="48"/>
      <c r="BP1867" s="48"/>
      <c r="BQ1867" s="48"/>
      <c r="BT1867" s="48"/>
      <c r="BV1867" s="48"/>
    </row>
    <row r="1868" spans="1:74" ht="15" customHeight="1">
      <c r="A1868" s="48"/>
      <c r="E1868" s="48"/>
      <c r="BP1868" s="48"/>
      <c r="BQ1868" s="48"/>
      <c r="BT1868" s="48"/>
      <c r="BV1868" s="48"/>
    </row>
    <row r="1869" spans="1:74" ht="15" customHeight="1">
      <c r="A1869" s="48"/>
      <c r="E1869" s="48"/>
      <c r="BP1869" s="48"/>
      <c r="BQ1869" s="48"/>
      <c r="BT1869" s="48"/>
      <c r="BV1869" s="48"/>
    </row>
    <row r="1870" spans="1:74" ht="15" customHeight="1">
      <c r="A1870" s="48"/>
      <c r="E1870" s="48"/>
      <c r="BP1870" s="48"/>
      <c r="BQ1870" s="48"/>
      <c r="BT1870" s="48"/>
      <c r="BV1870" s="48"/>
    </row>
    <row r="1871" spans="1:74" ht="15" customHeight="1">
      <c r="A1871" s="48"/>
      <c r="E1871" s="48"/>
      <c r="BP1871" s="48"/>
      <c r="BQ1871" s="48"/>
      <c r="BT1871" s="48"/>
      <c r="BV1871" s="48"/>
    </row>
    <row r="1872" spans="1:74" ht="15" customHeight="1">
      <c r="A1872" s="48"/>
      <c r="E1872" s="48"/>
      <c r="BP1872" s="48"/>
      <c r="BQ1872" s="48"/>
      <c r="BT1872" s="48"/>
      <c r="BV1872" s="48"/>
    </row>
    <row r="1873" spans="1:74" ht="15" customHeight="1">
      <c r="A1873" s="48"/>
      <c r="E1873" s="48"/>
      <c r="BP1873" s="48"/>
      <c r="BQ1873" s="48"/>
      <c r="BT1873" s="48"/>
      <c r="BV1873" s="48"/>
    </row>
    <row r="1874" spans="1:74" ht="15" customHeight="1">
      <c r="A1874" s="48"/>
      <c r="E1874" s="48"/>
      <c r="BP1874" s="48"/>
      <c r="BQ1874" s="48"/>
      <c r="BT1874" s="48"/>
      <c r="BV1874" s="48"/>
    </row>
    <row r="1875" spans="1:74" ht="15" customHeight="1">
      <c r="A1875" s="48"/>
      <c r="E1875" s="48"/>
      <c r="BP1875" s="48"/>
      <c r="BQ1875" s="48"/>
      <c r="BT1875" s="48"/>
      <c r="BV1875" s="48"/>
    </row>
    <row r="1876" spans="1:74" ht="15" customHeight="1">
      <c r="A1876" s="48"/>
      <c r="E1876" s="48"/>
      <c r="BP1876" s="48"/>
      <c r="BQ1876" s="48"/>
      <c r="BT1876" s="48"/>
      <c r="BV1876" s="48"/>
    </row>
    <row r="1877" spans="1:74" ht="15" customHeight="1">
      <c r="A1877" s="48"/>
      <c r="E1877" s="48"/>
      <c r="BP1877" s="48"/>
      <c r="BQ1877" s="48"/>
      <c r="BT1877" s="48"/>
      <c r="BV1877" s="48"/>
    </row>
    <row r="1878" spans="1:74" ht="15" customHeight="1">
      <c r="A1878" s="48"/>
      <c r="E1878" s="48"/>
      <c r="BP1878" s="48"/>
      <c r="BQ1878" s="48"/>
      <c r="BT1878" s="48"/>
      <c r="BV1878" s="48"/>
    </row>
    <row r="1879" spans="1:74" ht="15" customHeight="1">
      <c r="A1879" s="48"/>
      <c r="E1879" s="48"/>
      <c r="BP1879" s="48"/>
      <c r="BQ1879" s="48"/>
      <c r="BT1879" s="48"/>
      <c r="BV1879" s="48"/>
    </row>
    <row r="1880" spans="1:74" ht="15" customHeight="1">
      <c r="A1880" s="48"/>
      <c r="E1880" s="48"/>
      <c r="BP1880" s="48"/>
      <c r="BQ1880" s="48"/>
      <c r="BT1880" s="48"/>
      <c r="BV1880" s="48"/>
    </row>
    <row r="1881" spans="1:74" ht="15" customHeight="1">
      <c r="A1881" s="48"/>
      <c r="E1881" s="48"/>
      <c r="BP1881" s="48"/>
      <c r="BQ1881" s="48"/>
      <c r="BT1881" s="48"/>
      <c r="BV1881" s="48"/>
    </row>
    <row r="1882" spans="1:74" ht="15" customHeight="1">
      <c r="A1882" s="48"/>
      <c r="E1882" s="48"/>
      <c r="BP1882" s="48"/>
      <c r="BQ1882" s="48"/>
      <c r="BT1882" s="48"/>
      <c r="BV1882" s="48"/>
    </row>
    <row r="1883" spans="1:74" ht="15" customHeight="1">
      <c r="A1883" s="48"/>
      <c r="E1883" s="48"/>
      <c r="BP1883" s="48"/>
      <c r="BQ1883" s="48"/>
      <c r="BT1883" s="48"/>
      <c r="BV1883" s="48"/>
    </row>
    <row r="1884" spans="1:74" ht="15" customHeight="1">
      <c r="A1884" s="48"/>
      <c r="E1884" s="48"/>
      <c r="BP1884" s="48"/>
      <c r="BQ1884" s="48"/>
      <c r="BT1884" s="48"/>
      <c r="BV1884" s="48"/>
    </row>
    <row r="1885" spans="1:74" ht="15" customHeight="1">
      <c r="A1885" s="48"/>
      <c r="E1885" s="48"/>
      <c r="BP1885" s="48"/>
      <c r="BQ1885" s="48"/>
      <c r="BT1885" s="48"/>
      <c r="BV1885" s="48"/>
    </row>
    <row r="1886" spans="1:74" ht="15" customHeight="1">
      <c r="A1886" s="48"/>
      <c r="E1886" s="48"/>
      <c r="BP1886" s="48"/>
      <c r="BQ1886" s="48"/>
      <c r="BT1886" s="48"/>
      <c r="BV1886" s="48"/>
    </row>
    <row r="1887" spans="1:74" ht="15" customHeight="1">
      <c r="A1887" s="48"/>
      <c r="E1887" s="48"/>
      <c r="BP1887" s="48"/>
      <c r="BQ1887" s="48"/>
      <c r="BT1887" s="48"/>
      <c r="BV1887" s="48"/>
    </row>
    <row r="1888" spans="1:74" ht="15" customHeight="1">
      <c r="A1888" s="48"/>
      <c r="E1888" s="48"/>
      <c r="BP1888" s="48"/>
      <c r="BQ1888" s="48"/>
      <c r="BT1888" s="48"/>
      <c r="BV1888" s="48"/>
    </row>
    <row r="1889" spans="1:74" ht="15" customHeight="1">
      <c r="A1889" s="48"/>
      <c r="E1889" s="48"/>
      <c r="BP1889" s="48"/>
      <c r="BQ1889" s="48"/>
      <c r="BT1889" s="48"/>
      <c r="BV1889" s="48"/>
    </row>
    <row r="1890" spans="1:74" ht="15" customHeight="1">
      <c r="A1890" s="48"/>
      <c r="E1890" s="48"/>
      <c r="BP1890" s="48"/>
      <c r="BQ1890" s="48"/>
      <c r="BT1890" s="48"/>
      <c r="BV1890" s="48"/>
    </row>
    <row r="1891" spans="1:74" ht="15" customHeight="1">
      <c r="A1891" s="48"/>
      <c r="E1891" s="48"/>
      <c r="BP1891" s="48"/>
      <c r="BQ1891" s="48"/>
      <c r="BT1891" s="48"/>
      <c r="BV1891" s="48"/>
    </row>
    <row r="1892" spans="1:74" ht="15" customHeight="1">
      <c r="A1892" s="48"/>
      <c r="E1892" s="48"/>
      <c r="BP1892" s="48"/>
      <c r="BQ1892" s="48"/>
      <c r="BT1892" s="48"/>
      <c r="BV1892" s="48"/>
    </row>
    <row r="1893" spans="1:74" ht="15" customHeight="1">
      <c r="A1893" s="48"/>
      <c r="E1893" s="48"/>
      <c r="BP1893" s="48"/>
      <c r="BQ1893" s="48"/>
      <c r="BT1893" s="48"/>
      <c r="BV1893" s="48"/>
    </row>
    <row r="1894" spans="1:74" ht="15" customHeight="1">
      <c r="A1894" s="48"/>
      <c r="E1894" s="48"/>
      <c r="BP1894" s="48"/>
      <c r="BQ1894" s="48"/>
      <c r="BT1894" s="48"/>
      <c r="BV1894" s="48"/>
    </row>
    <row r="1895" spans="1:74" ht="15" customHeight="1">
      <c r="A1895" s="48"/>
      <c r="E1895" s="48"/>
      <c r="BP1895" s="48"/>
      <c r="BQ1895" s="48"/>
      <c r="BT1895" s="48"/>
      <c r="BV1895" s="48"/>
    </row>
    <row r="1896" spans="1:74" ht="15" customHeight="1">
      <c r="A1896" s="48"/>
      <c r="E1896" s="48"/>
      <c r="BP1896" s="48"/>
      <c r="BQ1896" s="48"/>
      <c r="BT1896" s="48"/>
      <c r="BV1896" s="48"/>
    </row>
    <row r="1897" spans="1:74" ht="15" customHeight="1">
      <c r="A1897" s="48"/>
      <c r="E1897" s="48"/>
      <c r="BP1897" s="48"/>
      <c r="BQ1897" s="48"/>
      <c r="BT1897" s="48"/>
      <c r="BV1897" s="48"/>
    </row>
    <row r="1898" spans="1:74" ht="15" customHeight="1">
      <c r="A1898" s="48"/>
      <c r="E1898" s="48"/>
      <c r="BP1898" s="48"/>
      <c r="BQ1898" s="48"/>
      <c r="BT1898" s="48"/>
      <c r="BV1898" s="48"/>
    </row>
    <row r="1899" spans="1:74" ht="15" customHeight="1">
      <c r="A1899" s="48"/>
      <c r="E1899" s="48"/>
      <c r="BP1899" s="48"/>
      <c r="BQ1899" s="48"/>
      <c r="BT1899" s="48"/>
      <c r="BV1899" s="48"/>
    </row>
    <row r="1900" spans="1:74" ht="15" customHeight="1">
      <c r="A1900" s="48"/>
      <c r="E1900" s="48"/>
      <c r="BP1900" s="48"/>
      <c r="BQ1900" s="48"/>
      <c r="BT1900" s="48"/>
      <c r="BV1900" s="48"/>
    </row>
    <row r="1901" spans="1:74" ht="15" customHeight="1">
      <c r="A1901" s="48"/>
      <c r="E1901" s="48"/>
      <c r="BP1901" s="48"/>
      <c r="BQ1901" s="48"/>
      <c r="BT1901" s="48"/>
      <c r="BV1901" s="48"/>
    </row>
    <row r="1902" spans="1:74" ht="15" customHeight="1">
      <c r="A1902" s="48"/>
      <c r="E1902" s="48"/>
      <c r="BP1902" s="48"/>
      <c r="BQ1902" s="48"/>
      <c r="BT1902" s="48"/>
      <c r="BV1902" s="48"/>
    </row>
    <row r="1903" spans="1:74" ht="15" customHeight="1">
      <c r="A1903" s="48"/>
      <c r="E1903" s="48"/>
      <c r="BP1903" s="48"/>
      <c r="BQ1903" s="48"/>
      <c r="BT1903" s="48"/>
      <c r="BV1903" s="48"/>
    </row>
    <row r="1904" spans="1:74" ht="15" customHeight="1">
      <c r="A1904" s="48"/>
      <c r="E1904" s="48"/>
      <c r="BP1904" s="48"/>
      <c r="BQ1904" s="48"/>
      <c r="BT1904" s="48"/>
      <c r="BV1904" s="48"/>
    </row>
    <row r="1905" spans="1:74" ht="15" customHeight="1">
      <c r="A1905" s="48"/>
      <c r="E1905" s="48"/>
      <c r="BP1905" s="48"/>
      <c r="BQ1905" s="48"/>
      <c r="BT1905" s="48"/>
      <c r="BV1905" s="48"/>
    </row>
    <row r="1906" spans="1:74" ht="15" customHeight="1">
      <c r="A1906" s="48"/>
      <c r="E1906" s="48"/>
      <c r="BP1906" s="48"/>
      <c r="BQ1906" s="48"/>
      <c r="BT1906" s="48"/>
      <c r="BV1906" s="48"/>
    </row>
    <row r="1907" spans="1:74" ht="15" customHeight="1">
      <c r="A1907" s="48"/>
      <c r="E1907" s="48"/>
      <c r="BP1907" s="48"/>
      <c r="BQ1907" s="48"/>
      <c r="BT1907" s="48"/>
      <c r="BV1907" s="48"/>
    </row>
    <row r="1908" spans="1:74" ht="15" customHeight="1">
      <c r="A1908" s="48"/>
      <c r="E1908" s="48"/>
      <c r="BP1908" s="48"/>
      <c r="BQ1908" s="48"/>
      <c r="BT1908" s="48"/>
      <c r="BV1908" s="48"/>
    </row>
    <row r="1909" spans="1:74" ht="15" customHeight="1">
      <c r="A1909" s="48"/>
      <c r="E1909" s="48"/>
      <c r="BP1909" s="48"/>
      <c r="BQ1909" s="48"/>
      <c r="BT1909" s="48"/>
      <c r="BV1909" s="48"/>
    </row>
    <row r="1910" spans="1:74" ht="15" customHeight="1">
      <c r="A1910" s="48"/>
      <c r="E1910" s="48"/>
      <c r="BP1910" s="48"/>
      <c r="BQ1910" s="48"/>
      <c r="BT1910" s="48"/>
      <c r="BV1910" s="48"/>
    </row>
    <row r="1911" spans="1:74" ht="15" customHeight="1">
      <c r="A1911" s="48"/>
      <c r="E1911" s="48"/>
      <c r="BP1911" s="48"/>
      <c r="BQ1911" s="48"/>
      <c r="BT1911" s="48"/>
      <c r="BV1911" s="48"/>
    </row>
    <row r="1912" spans="1:74" ht="15" customHeight="1">
      <c r="A1912" s="48"/>
      <c r="E1912" s="48"/>
      <c r="BP1912" s="48"/>
      <c r="BQ1912" s="48"/>
      <c r="BT1912" s="48"/>
      <c r="BV1912" s="48"/>
    </row>
    <row r="1913" spans="1:74" ht="15" customHeight="1">
      <c r="A1913" s="48"/>
      <c r="E1913" s="48"/>
      <c r="BP1913" s="48"/>
      <c r="BQ1913" s="48"/>
      <c r="BT1913" s="48"/>
      <c r="BV1913" s="48"/>
    </row>
    <row r="1914" spans="1:74" ht="15" customHeight="1">
      <c r="A1914" s="48"/>
      <c r="E1914" s="48"/>
      <c r="BP1914" s="48"/>
      <c r="BQ1914" s="48"/>
      <c r="BT1914" s="48"/>
      <c r="BV1914" s="48"/>
    </row>
    <row r="1915" spans="1:74" ht="15" customHeight="1">
      <c r="A1915" s="48"/>
      <c r="E1915" s="48"/>
      <c r="BP1915" s="48"/>
      <c r="BQ1915" s="48"/>
      <c r="BT1915" s="48"/>
      <c r="BV1915" s="48"/>
    </row>
    <row r="1916" spans="1:74" ht="15" customHeight="1">
      <c r="A1916" s="48"/>
      <c r="E1916" s="48"/>
      <c r="BP1916" s="48"/>
      <c r="BQ1916" s="48"/>
      <c r="BT1916" s="48"/>
      <c r="BV1916" s="48"/>
    </row>
    <row r="1917" spans="1:74" ht="15" customHeight="1">
      <c r="A1917" s="48"/>
      <c r="E1917" s="48"/>
      <c r="BP1917" s="48"/>
      <c r="BQ1917" s="48"/>
      <c r="BT1917" s="48"/>
      <c r="BV1917" s="48"/>
    </row>
    <row r="1918" spans="1:74" ht="15" customHeight="1">
      <c r="A1918" s="48"/>
      <c r="E1918" s="48"/>
      <c r="BP1918" s="48"/>
      <c r="BQ1918" s="48"/>
      <c r="BT1918" s="48"/>
      <c r="BV1918" s="48"/>
    </row>
    <row r="1919" spans="1:74" ht="15" customHeight="1">
      <c r="A1919" s="48"/>
      <c r="E1919" s="48"/>
      <c r="BP1919" s="48"/>
      <c r="BQ1919" s="48"/>
      <c r="BT1919" s="48"/>
      <c r="BV1919" s="48"/>
    </row>
    <row r="1920" spans="1:74" ht="15" customHeight="1">
      <c r="A1920" s="48"/>
      <c r="E1920" s="48"/>
      <c r="BP1920" s="48"/>
      <c r="BQ1920" s="48"/>
      <c r="BT1920" s="48"/>
      <c r="BV1920" s="48"/>
    </row>
    <row r="1921" spans="1:74" ht="15" customHeight="1">
      <c r="A1921" s="48"/>
      <c r="E1921" s="48"/>
      <c r="BP1921" s="48"/>
      <c r="BQ1921" s="48"/>
      <c r="BT1921" s="48"/>
      <c r="BV1921" s="48"/>
    </row>
    <row r="1922" spans="1:74" ht="15" customHeight="1">
      <c r="A1922" s="48"/>
      <c r="E1922" s="48"/>
      <c r="BP1922" s="48"/>
      <c r="BQ1922" s="48"/>
      <c r="BT1922" s="48"/>
      <c r="BV1922" s="48"/>
    </row>
    <row r="1923" spans="1:74" ht="15" customHeight="1">
      <c r="A1923" s="48"/>
      <c r="E1923" s="48"/>
      <c r="BP1923" s="48"/>
      <c r="BQ1923" s="48"/>
      <c r="BT1923" s="48"/>
      <c r="BV1923" s="48"/>
    </row>
    <row r="1924" spans="1:74" ht="15" customHeight="1">
      <c r="A1924" s="48"/>
      <c r="E1924" s="48"/>
      <c r="BP1924" s="48"/>
      <c r="BQ1924" s="48"/>
      <c r="BT1924" s="48"/>
      <c r="BV1924" s="48"/>
    </row>
    <row r="1925" spans="1:74" ht="15" customHeight="1">
      <c r="A1925" s="48"/>
      <c r="E1925" s="48"/>
      <c r="BP1925" s="48"/>
      <c r="BQ1925" s="48"/>
      <c r="BT1925" s="48"/>
      <c r="BV1925" s="48"/>
    </row>
    <row r="1926" spans="1:74" ht="15" customHeight="1">
      <c r="A1926" s="48"/>
      <c r="E1926" s="48"/>
      <c r="BP1926" s="48"/>
      <c r="BQ1926" s="48"/>
      <c r="BT1926" s="48"/>
      <c r="BV1926" s="48"/>
    </row>
    <row r="1927" spans="1:74" ht="15" customHeight="1">
      <c r="A1927" s="48"/>
      <c r="E1927" s="48"/>
      <c r="BP1927" s="48"/>
      <c r="BQ1927" s="48"/>
      <c r="BT1927" s="48"/>
      <c r="BV1927" s="48"/>
    </row>
    <row r="1928" spans="1:74" ht="15" customHeight="1">
      <c r="A1928" s="48"/>
      <c r="E1928" s="48"/>
      <c r="BP1928" s="48"/>
      <c r="BQ1928" s="48"/>
      <c r="BT1928" s="48"/>
      <c r="BV1928" s="48"/>
    </row>
    <row r="1929" spans="1:74" ht="15" customHeight="1">
      <c r="A1929" s="48"/>
      <c r="E1929" s="48"/>
      <c r="BP1929" s="48"/>
      <c r="BQ1929" s="48"/>
      <c r="BT1929" s="48"/>
      <c r="BV1929" s="48"/>
    </row>
    <row r="1930" spans="1:74" ht="15" customHeight="1">
      <c r="A1930" s="48"/>
      <c r="E1930" s="48"/>
      <c r="BP1930" s="48"/>
      <c r="BQ1930" s="48"/>
      <c r="BT1930" s="48"/>
      <c r="BV1930" s="48"/>
    </row>
    <row r="1931" spans="1:74" ht="15" customHeight="1">
      <c r="A1931" s="48"/>
      <c r="E1931" s="48"/>
      <c r="BP1931" s="48"/>
      <c r="BQ1931" s="48"/>
      <c r="BT1931" s="48"/>
      <c r="BV1931" s="48"/>
    </row>
    <row r="1932" spans="1:74" ht="15" customHeight="1">
      <c r="A1932" s="48"/>
      <c r="E1932" s="48"/>
      <c r="BP1932" s="48"/>
      <c r="BQ1932" s="48"/>
      <c r="BT1932" s="48"/>
      <c r="BV1932" s="48"/>
    </row>
    <row r="1933" spans="1:74" ht="15" customHeight="1">
      <c r="A1933" s="48"/>
      <c r="E1933" s="48"/>
      <c r="BP1933" s="48"/>
      <c r="BQ1933" s="48"/>
      <c r="BT1933" s="48"/>
      <c r="BV1933" s="48"/>
    </row>
    <row r="1934" spans="1:74" ht="15" customHeight="1">
      <c r="A1934" s="48"/>
      <c r="E1934" s="48"/>
      <c r="BP1934" s="48"/>
      <c r="BQ1934" s="48"/>
      <c r="BT1934" s="48"/>
      <c r="BV1934" s="48"/>
    </row>
    <row r="1935" spans="1:74" ht="15" customHeight="1">
      <c r="A1935" s="48"/>
      <c r="E1935" s="48"/>
      <c r="BP1935" s="48"/>
      <c r="BQ1935" s="48"/>
      <c r="BT1935" s="48"/>
      <c r="BV1935" s="48"/>
    </row>
    <row r="1936" spans="1:74" ht="15" customHeight="1">
      <c r="A1936" s="48"/>
      <c r="E1936" s="48"/>
      <c r="BP1936" s="48"/>
      <c r="BQ1936" s="48"/>
      <c r="BT1936" s="48"/>
      <c r="BV1936" s="48"/>
    </row>
    <row r="1937" spans="1:74" ht="15" customHeight="1">
      <c r="A1937" s="48"/>
      <c r="E1937" s="48"/>
      <c r="BP1937" s="48"/>
      <c r="BQ1937" s="48"/>
      <c r="BT1937" s="48"/>
      <c r="BV1937" s="48"/>
    </row>
    <row r="1938" spans="1:74" ht="15" customHeight="1">
      <c r="A1938" s="48"/>
      <c r="E1938" s="48"/>
      <c r="BP1938" s="48"/>
      <c r="BQ1938" s="48"/>
      <c r="BT1938" s="48"/>
      <c r="BV1938" s="48"/>
    </row>
    <row r="1939" spans="1:74" ht="15" customHeight="1">
      <c r="A1939" s="48"/>
      <c r="E1939" s="48"/>
      <c r="BP1939" s="48"/>
      <c r="BQ1939" s="48"/>
      <c r="BT1939" s="48"/>
      <c r="BV1939" s="48"/>
    </row>
    <row r="1940" spans="1:74" ht="15" customHeight="1">
      <c r="A1940" s="48"/>
      <c r="E1940" s="48"/>
      <c r="BP1940" s="48"/>
      <c r="BQ1940" s="48"/>
      <c r="BT1940" s="48"/>
      <c r="BV1940" s="48"/>
    </row>
    <row r="1941" spans="1:74" ht="15" customHeight="1">
      <c r="A1941" s="48"/>
      <c r="E1941" s="48"/>
      <c r="BP1941" s="48"/>
      <c r="BQ1941" s="48"/>
      <c r="BT1941" s="48"/>
      <c r="BV1941" s="48"/>
    </row>
    <row r="1942" spans="1:74" ht="15" customHeight="1">
      <c r="A1942" s="48"/>
      <c r="E1942" s="48"/>
      <c r="BP1942" s="48"/>
      <c r="BQ1942" s="48"/>
      <c r="BT1942" s="48"/>
      <c r="BV1942" s="48"/>
    </row>
    <row r="1943" spans="1:74" ht="15" customHeight="1">
      <c r="A1943" s="48"/>
      <c r="E1943" s="48"/>
      <c r="BP1943" s="48"/>
      <c r="BQ1943" s="48"/>
      <c r="BT1943" s="48"/>
      <c r="BV1943" s="48"/>
    </row>
    <row r="1944" spans="1:74" ht="15" customHeight="1">
      <c r="A1944" s="48"/>
      <c r="E1944" s="48"/>
      <c r="BP1944" s="48"/>
      <c r="BQ1944" s="48"/>
      <c r="BT1944" s="48"/>
      <c r="BV1944" s="48"/>
    </row>
    <row r="1945" spans="1:74" ht="15" customHeight="1">
      <c r="A1945" s="48"/>
      <c r="E1945" s="48"/>
      <c r="BP1945" s="48"/>
      <c r="BQ1945" s="48"/>
      <c r="BT1945" s="48"/>
      <c r="BV1945" s="48"/>
    </row>
    <row r="1946" spans="1:74" ht="15" customHeight="1">
      <c r="A1946" s="48"/>
      <c r="E1946" s="48"/>
      <c r="BP1946" s="48"/>
      <c r="BQ1946" s="48"/>
      <c r="BT1946" s="48"/>
      <c r="BV1946" s="48"/>
    </row>
    <row r="1947" spans="1:74" ht="15" customHeight="1">
      <c r="A1947" s="48"/>
      <c r="E1947" s="48"/>
      <c r="BP1947" s="48"/>
      <c r="BQ1947" s="48"/>
      <c r="BT1947" s="48"/>
      <c r="BV1947" s="48"/>
    </row>
    <row r="1948" spans="1:74" ht="15" customHeight="1">
      <c r="A1948" s="48"/>
      <c r="E1948" s="48"/>
      <c r="BP1948" s="48"/>
      <c r="BQ1948" s="48"/>
      <c r="BT1948" s="48"/>
      <c r="BV1948" s="48"/>
    </row>
    <row r="1949" spans="1:74" ht="15" customHeight="1">
      <c r="A1949" s="48"/>
      <c r="E1949" s="48"/>
      <c r="BP1949" s="48"/>
      <c r="BQ1949" s="48"/>
      <c r="BT1949" s="48"/>
      <c r="BV1949" s="48"/>
    </row>
    <row r="1950" spans="1:74" ht="15" customHeight="1">
      <c r="A1950" s="48"/>
      <c r="E1950" s="48"/>
      <c r="BP1950" s="48"/>
      <c r="BQ1950" s="48"/>
      <c r="BT1950" s="48"/>
      <c r="BV1950" s="48"/>
    </row>
    <row r="1951" spans="1:74" ht="15" customHeight="1">
      <c r="A1951" s="48"/>
      <c r="E1951" s="48"/>
      <c r="BP1951" s="48"/>
      <c r="BQ1951" s="48"/>
      <c r="BT1951" s="48"/>
      <c r="BV1951" s="48"/>
    </row>
    <row r="1952" spans="1:74" ht="15" customHeight="1">
      <c r="A1952" s="48"/>
      <c r="E1952" s="48"/>
      <c r="BP1952" s="48"/>
      <c r="BQ1952" s="48"/>
      <c r="BT1952" s="48"/>
      <c r="BV1952" s="48"/>
    </row>
    <row r="1953" spans="1:74" ht="15" customHeight="1">
      <c r="A1953" s="48"/>
      <c r="E1953" s="48"/>
      <c r="BP1953" s="48"/>
      <c r="BQ1953" s="48"/>
      <c r="BT1953" s="48"/>
      <c r="BV1953" s="48"/>
    </row>
    <row r="1954" spans="1:74" ht="15" customHeight="1">
      <c r="A1954" s="48"/>
      <c r="E1954" s="48"/>
      <c r="BP1954" s="48"/>
      <c r="BQ1954" s="48"/>
      <c r="BT1954" s="48"/>
      <c r="BV1954" s="48"/>
    </row>
    <row r="1955" spans="1:74" ht="15" customHeight="1">
      <c r="A1955" s="48"/>
      <c r="E1955" s="48"/>
      <c r="BP1955" s="48"/>
      <c r="BQ1955" s="48"/>
      <c r="BT1955" s="48"/>
      <c r="BV1955" s="48"/>
    </row>
    <row r="1956" spans="1:74" ht="15" customHeight="1">
      <c r="A1956" s="48"/>
      <c r="E1956" s="48"/>
      <c r="BP1956" s="48"/>
      <c r="BQ1956" s="48"/>
      <c r="BT1956" s="48"/>
      <c r="BV1956" s="48"/>
    </row>
    <row r="1957" spans="1:74" ht="15" customHeight="1">
      <c r="A1957" s="48"/>
      <c r="E1957" s="48"/>
      <c r="BP1957" s="48"/>
      <c r="BQ1957" s="48"/>
      <c r="BT1957" s="48"/>
      <c r="BV1957" s="48"/>
    </row>
    <row r="1958" spans="1:74" ht="15" customHeight="1">
      <c r="A1958" s="48"/>
      <c r="E1958" s="48"/>
      <c r="BP1958" s="48"/>
      <c r="BQ1958" s="48"/>
      <c r="BT1958" s="48"/>
      <c r="BV1958" s="48"/>
    </row>
    <row r="1959" spans="1:74" ht="15" customHeight="1">
      <c r="A1959" s="48"/>
      <c r="E1959" s="48"/>
      <c r="BP1959" s="48"/>
      <c r="BQ1959" s="48"/>
      <c r="BT1959" s="48"/>
      <c r="BV1959" s="48"/>
    </row>
    <row r="1960" spans="1:74" ht="15" customHeight="1">
      <c r="A1960" s="48"/>
      <c r="E1960" s="48"/>
      <c r="BP1960" s="48"/>
      <c r="BQ1960" s="48"/>
      <c r="BT1960" s="48"/>
      <c r="BV1960" s="48"/>
    </row>
    <row r="1961" spans="1:74" ht="15" customHeight="1">
      <c r="A1961" s="48"/>
      <c r="E1961" s="48"/>
      <c r="BP1961" s="48"/>
      <c r="BQ1961" s="48"/>
      <c r="BT1961" s="48"/>
      <c r="BV1961" s="48"/>
    </row>
    <row r="1962" spans="1:74" ht="15" customHeight="1">
      <c r="A1962" s="48"/>
      <c r="E1962" s="48"/>
      <c r="BP1962" s="48"/>
      <c r="BQ1962" s="48"/>
      <c r="BT1962" s="48"/>
      <c r="BV1962" s="48"/>
    </row>
    <row r="1963" spans="1:74" ht="15" customHeight="1">
      <c r="A1963" s="48"/>
      <c r="E1963" s="48"/>
      <c r="BP1963" s="48"/>
      <c r="BQ1963" s="48"/>
      <c r="BT1963" s="48"/>
      <c r="BV1963" s="48"/>
    </row>
    <row r="1964" spans="1:74" ht="15" customHeight="1">
      <c r="A1964" s="48"/>
      <c r="E1964" s="48"/>
      <c r="BP1964" s="48"/>
      <c r="BQ1964" s="48"/>
      <c r="BT1964" s="48"/>
      <c r="BV1964" s="48"/>
    </row>
    <row r="1965" spans="1:74" ht="15" customHeight="1">
      <c r="A1965" s="48"/>
      <c r="E1965" s="48"/>
      <c r="BP1965" s="48"/>
      <c r="BQ1965" s="48"/>
      <c r="BT1965" s="48"/>
      <c r="BV1965" s="48"/>
    </row>
    <row r="1966" spans="1:74" ht="15" customHeight="1">
      <c r="A1966" s="48"/>
      <c r="E1966" s="48"/>
      <c r="BP1966" s="48"/>
      <c r="BQ1966" s="48"/>
      <c r="BT1966" s="48"/>
      <c r="BV1966" s="48"/>
    </row>
    <row r="1967" spans="1:74" ht="15" customHeight="1">
      <c r="A1967" s="48"/>
      <c r="E1967" s="48"/>
      <c r="BP1967" s="48"/>
      <c r="BQ1967" s="48"/>
      <c r="BT1967" s="48"/>
      <c r="BV1967" s="48"/>
    </row>
    <row r="1968" spans="1:74" ht="15" customHeight="1">
      <c r="A1968" s="48"/>
      <c r="E1968" s="48"/>
      <c r="BP1968" s="48"/>
      <c r="BQ1968" s="48"/>
      <c r="BT1968" s="48"/>
      <c r="BV1968" s="48"/>
    </row>
    <row r="1969" spans="1:74" ht="15" customHeight="1">
      <c r="A1969" s="48"/>
      <c r="E1969" s="48"/>
      <c r="BP1969" s="48"/>
      <c r="BQ1969" s="48"/>
      <c r="BT1969" s="48"/>
      <c r="BV1969" s="48"/>
    </row>
    <row r="1970" spans="1:74" ht="15" customHeight="1">
      <c r="A1970" s="48"/>
      <c r="E1970" s="48"/>
      <c r="BP1970" s="48"/>
      <c r="BQ1970" s="48"/>
      <c r="BT1970" s="48"/>
      <c r="BV1970" s="48"/>
    </row>
    <row r="1971" spans="1:74" ht="15" customHeight="1">
      <c r="A1971" s="48"/>
      <c r="E1971" s="48"/>
      <c r="BP1971" s="48"/>
      <c r="BQ1971" s="48"/>
      <c r="BT1971" s="48"/>
      <c r="BV1971" s="48"/>
    </row>
    <row r="1972" spans="1:74" ht="15" customHeight="1">
      <c r="A1972" s="48"/>
      <c r="E1972" s="48"/>
      <c r="BP1972" s="48"/>
      <c r="BQ1972" s="48"/>
      <c r="BT1972" s="48"/>
      <c r="BV1972" s="48"/>
    </row>
    <row r="1973" spans="1:74" ht="15" customHeight="1">
      <c r="A1973" s="48"/>
      <c r="E1973" s="48"/>
      <c r="BP1973" s="48"/>
      <c r="BQ1973" s="48"/>
      <c r="BT1973" s="48"/>
      <c r="BV1973" s="48"/>
    </row>
    <row r="1974" spans="1:74" ht="15" customHeight="1">
      <c r="A1974" s="48"/>
      <c r="E1974" s="48"/>
      <c r="BP1974" s="48"/>
      <c r="BQ1974" s="48"/>
      <c r="BT1974" s="48"/>
      <c r="BV1974" s="48"/>
    </row>
    <row r="1975" spans="1:74" ht="15" customHeight="1">
      <c r="A1975" s="48"/>
      <c r="E1975" s="48"/>
      <c r="BP1975" s="48"/>
      <c r="BQ1975" s="48"/>
      <c r="BT1975" s="48"/>
      <c r="BV1975" s="48"/>
    </row>
    <row r="1976" spans="1:74" ht="15" customHeight="1">
      <c r="A1976" s="48"/>
      <c r="E1976" s="48"/>
      <c r="BP1976" s="48"/>
      <c r="BQ1976" s="48"/>
      <c r="BT1976" s="48"/>
      <c r="BV1976" s="48"/>
    </row>
    <row r="1977" spans="1:74" ht="15" customHeight="1">
      <c r="A1977" s="48"/>
      <c r="E1977" s="48"/>
      <c r="BP1977" s="48"/>
      <c r="BQ1977" s="48"/>
      <c r="BT1977" s="48"/>
      <c r="BV1977" s="48"/>
    </row>
    <row r="1978" spans="1:74" ht="15" customHeight="1">
      <c r="A1978" s="48"/>
      <c r="E1978" s="48"/>
      <c r="BP1978" s="48"/>
      <c r="BQ1978" s="48"/>
      <c r="BT1978" s="48"/>
      <c r="BV1978" s="48"/>
    </row>
    <row r="1979" spans="1:74" ht="15" customHeight="1">
      <c r="A1979" s="48"/>
      <c r="E1979" s="48"/>
      <c r="BP1979" s="48"/>
      <c r="BQ1979" s="48"/>
      <c r="BT1979" s="48"/>
      <c r="BV1979" s="48"/>
    </row>
    <row r="1980" spans="1:74" ht="15" customHeight="1">
      <c r="A1980" s="48"/>
      <c r="E1980" s="48"/>
      <c r="BP1980" s="48"/>
      <c r="BQ1980" s="48"/>
      <c r="BT1980" s="48"/>
      <c r="BV1980" s="48"/>
    </row>
    <row r="1981" spans="1:74" ht="15" customHeight="1">
      <c r="A1981" s="48"/>
      <c r="E1981" s="48"/>
      <c r="BP1981" s="48"/>
      <c r="BQ1981" s="48"/>
      <c r="BT1981" s="48"/>
      <c r="BV1981" s="48"/>
    </row>
    <row r="1982" spans="1:74" ht="15" customHeight="1">
      <c r="A1982" s="48"/>
      <c r="E1982" s="48"/>
      <c r="BP1982" s="48"/>
      <c r="BQ1982" s="48"/>
      <c r="BT1982" s="48"/>
      <c r="BV1982" s="48"/>
    </row>
    <row r="1983" spans="1:74" ht="15" customHeight="1">
      <c r="A1983" s="48"/>
      <c r="E1983" s="48"/>
      <c r="BP1983" s="48"/>
      <c r="BQ1983" s="48"/>
      <c r="BT1983" s="48"/>
      <c r="BV1983" s="48"/>
    </row>
    <row r="1984" spans="1:74" ht="15" customHeight="1">
      <c r="A1984" s="48"/>
      <c r="E1984" s="48"/>
      <c r="BP1984" s="48"/>
      <c r="BQ1984" s="48"/>
      <c r="BT1984" s="48"/>
      <c r="BV1984" s="48"/>
    </row>
    <row r="1985" spans="1:74" ht="15" customHeight="1">
      <c r="A1985" s="48"/>
      <c r="E1985" s="48"/>
      <c r="BP1985" s="48"/>
      <c r="BQ1985" s="48"/>
      <c r="BT1985" s="48"/>
      <c r="BV1985" s="48"/>
    </row>
    <row r="1986" spans="1:74" ht="15" customHeight="1">
      <c r="A1986" s="48"/>
      <c r="E1986" s="48"/>
      <c r="BP1986" s="48"/>
      <c r="BQ1986" s="48"/>
      <c r="BT1986" s="48"/>
      <c r="BV1986" s="48"/>
    </row>
    <row r="1987" spans="1:74" ht="15" customHeight="1">
      <c r="A1987" s="48"/>
      <c r="E1987" s="48"/>
      <c r="BP1987" s="48"/>
      <c r="BQ1987" s="48"/>
      <c r="BT1987" s="48"/>
      <c r="BV1987" s="48"/>
    </row>
    <row r="1988" spans="1:74" ht="15" customHeight="1">
      <c r="A1988" s="48"/>
      <c r="E1988" s="48"/>
      <c r="BP1988" s="48"/>
      <c r="BQ1988" s="48"/>
      <c r="BT1988" s="48"/>
      <c r="BV1988" s="48"/>
    </row>
    <row r="1989" spans="1:74" ht="15" customHeight="1">
      <c r="A1989" s="48"/>
      <c r="E1989" s="48"/>
      <c r="BP1989" s="48"/>
      <c r="BQ1989" s="48"/>
      <c r="BT1989" s="48"/>
      <c r="BV1989" s="48"/>
    </row>
    <row r="1990" spans="1:74" ht="15" customHeight="1">
      <c r="A1990" s="48"/>
      <c r="E1990" s="48"/>
      <c r="BP1990" s="48"/>
      <c r="BQ1990" s="48"/>
      <c r="BT1990" s="48"/>
      <c r="BV1990" s="48"/>
    </row>
    <row r="1991" spans="1:74" ht="15" customHeight="1">
      <c r="A1991" s="48"/>
      <c r="E1991" s="48"/>
      <c r="BP1991" s="48"/>
      <c r="BQ1991" s="48"/>
      <c r="BT1991" s="48"/>
      <c r="BV1991" s="48"/>
    </row>
    <row r="1992" spans="1:74" ht="15" customHeight="1">
      <c r="A1992" s="48"/>
      <c r="E1992" s="48"/>
      <c r="BP1992" s="48"/>
      <c r="BQ1992" s="48"/>
      <c r="BT1992" s="48"/>
      <c r="BV1992" s="48"/>
    </row>
    <row r="1993" spans="1:74" ht="15" customHeight="1">
      <c r="A1993" s="48"/>
      <c r="E1993" s="48"/>
      <c r="BP1993" s="48"/>
      <c r="BQ1993" s="48"/>
      <c r="BT1993" s="48"/>
      <c r="BV1993" s="48"/>
    </row>
    <row r="1994" spans="1:74" ht="15" customHeight="1">
      <c r="A1994" s="48"/>
      <c r="E1994" s="48"/>
      <c r="BP1994" s="48"/>
      <c r="BQ1994" s="48"/>
      <c r="BT1994" s="48"/>
      <c r="BV1994" s="48"/>
    </row>
    <row r="1995" spans="1:74" ht="15" customHeight="1">
      <c r="A1995" s="48"/>
      <c r="E1995" s="48"/>
      <c r="BP1995" s="48"/>
      <c r="BQ1995" s="48"/>
      <c r="BT1995" s="48"/>
      <c r="BV1995" s="48"/>
    </row>
    <row r="1996" spans="1:74" ht="15" customHeight="1">
      <c r="A1996" s="48"/>
      <c r="E1996" s="48"/>
      <c r="BP1996" s="48"/>
      <c r="BQ1996" s="48"/>
      <c r="BT1996" s="48"/>
      <c r="BV1996" s="48"/>
    </row>
    <row r="1997" spans="1:74" ht="15" customHeight="1">
      <c r="A1997" s="48"/>
      <c r="E1997" s="48"/>
      <c r="BP1997" s="48"/>
      <c r="BQ1997" s="48"/>
      <c r="BT1997" s="48"/>
      <c r="BV1997" s="48"/>
    </row>
    <row r="1998" spans="1:74" ht="15" customHeight="1">
      <c r="A1998" s="48"/>
      <c r="E1998" s="48"/>
      <c r="BP1998" s="48"/>
      <c r="BQ1998" s="48"/>
      <c r="BT1998" s="48"/>
      <c r="BV1998" s="48"/>
    </row>
    <row r="1999" spans="1:74" ht="15" customHeight="1">
      <c r="A1999" s="48"/>
      <c r="E1999" s="48"/>
      <c r="BP1999" s="48"/>
      <c r="BQ1999" s="48"/>
      <c r="BT1999" s="48"/>
      <c r="BV1999" s="48"/>
    </row>
    <row r="2000" spans="1:74" ht="15" customHeight="1">
      <c r="A2000" s="48"/>
      <c r="E2000" s="48"/>
      <c r="BP2000" s="48"/>
      <c r="BQ2000" s="48"/>
      <c r="BT2000" s="48"/>
      <c r="BV2000" s="48"/>
    </row>
    <row r="2001" spans="1:74" ht="15" customHeight="1">
      <c r="A2001" s="48"/>
      <c r="E2001" s="48"/>
      <c r="BP2001" s="48"/>
      <c r="BQ2001" s="48"/>
      <c r="BT2001" s="48"/>
      <c r="BV2001" s="48"/>
    </row>
    <row r="2002" spans="1:74" ht="15" customHeight="1">
      <c r="A2002" s="48"/>
      <c r="E2002" s="48"/>
      <c r="BP2002" s="48"/>
      <c r="BQ2002" s="48"/>
      <c r="BT2002" s="48"/>
      <c r="BV2002" s="48"/>
    </row>
    <row r="2003" spans="1:74" ht="15" customHeight="1">
      <c r="A2003" s="48"/>
      <c r="E2003" s="48"/>
      <c r="BP2003" s="48"/>
      <c r="BQ2003" s="48"/>
      <c r="BT2003" s="48"/>
      <c r="BV2003" s="48"/>
    </row>
    <row r="2004" spans="1:74" ht="15" customHeight="1">
      <c r="A2004" s="48"/>
      <c r="E2004" s="48"/>
      <c r="BP2004" s="48"/>
      <c r="BQ2004" s="48"/>
      <c r="BT2004" s="48"/>
      <c r="BV2004" s="48"/>
    </row>
    <row r="2005" spans="1:74" ht="15" customHeight="1">
      <c r="A2005" s="48"/>
      <c r="E2005" s="48"/>
      <c r="BP2005" s="48"/>
      <c r="BQ2005" s="48"/>
      <c r="BT2005" s="48"/>
      <c r="BV2005" s="48"/>
    </row>
    <row r="2006" spans="1:74" ht="15" customHeight="1">
      <c r="A2006" s="48"/>
      <c r="E2006" s="48"/>
      <c r="BP2006" s="48"/>
      <c r="BQ2006" s="48"/>
      <c r="BT2006" s="48"/>
      <c r="BV2006" s="48"/>
    </row>
    <row r="2007" spans="1:74" ht="15" customHeight="1">
      <c r="A2007" s="48"/>
      <c r="E2007" s="48"/>
      <c r="BP2007" s="48"/>
      <c r="BQ2007" s="48"/>
      <c r="BT2007" s="48"/>
      <c r="BV2007" s="48"/>
    </row>
    <row r="2008" spans="1:74" ht="15" customHeight="1">
      <c r="A2008" s="48"/>
      <c r="E2008" s="48"/>
      <c r="BP2008" s="48"/>
      <c r="BQ2008" s="48"/>
      <c r="BT2008" s="48"/>
      <c r="BV2008" s="48"/>
    </row>
    <row r="2009" spans="1:74" ht="15" customHeight="1">
      <c r="A2009" s="48"/>
      <c r="E2009" s="48"/>
      <c r="BP2009" s="48"/>
      <c r="BQ2009" s="48"/>
      <c r="BT2009" s="48"/>
      <c r="BV2009" s="48"/>
    </row>
    <row r="2010" spans="1:74" ht="15" customHeight="1">
      <c r="A2010" s="48"/>
      <c r="E2010" s="48"/>
      <c r="BP2010" s="48"/>
      <c r="BQ2010" s="48"/>
      <c r="BT2010" s="48"/>
      <c r="BV2010" s="48"/>
    </row>
    <row r="2011" spans="1:74" ht="15" customHeight="1">
      <c r="A2011" s="48"/>
      <c r="E2011" s="48"/>
      <c r="BP2011" s="48"/>
      <c r="BQ2011" s="48"/>
      <c r="BT2011" s="48"/>
      <c r="BV2011" s="48"/>
    </row>
    <row r="2012" spans="1:74" ht="15" customHeight="1">
      <c r="A2012" s="48"/>
      <c r="E2012" s="48"/>
      <c r="BP2012" s="48"/>
      <c r="BQ2012" s="48"/>
      <c r="BT2012" s="48"/>
      <c r="BV2012" s="48"/>
    </row>
    <row r="2013" spans="1:74" ht="15" customHeight="1">
      <c r="A2013" s="48"/>
      <c r="E2013" s="48"/>
      <c r="BP2013" s="48"/>
      <c r="BQ2013" s="48"/>
      <c r="BT2013" s="48"/>
      <c r="BV2013" s="48"/>
    </row>
    <row r="2014" spans="1:74" ht="15" customHeight="1">
      <c r="A2014" s="48"/>
      <c r="E2014" s="48"/>
      <c r="BP2014" s="48"/>
      <c r="BQ2014" s="48"/>
      <c r="BT2014" s="48"/>
      <c r="BV2014" s="48"/>
    </row>
    <row r="2015" spans="1:74" ht="15" customHeight="1">
      <c r="A2015" s="48"/>
      <c r="E2015" s="48"/>
      <c r="BP2015" s="48"/>
      <c r="BQ2015" s="48"/>
      <c r="BT2015" s="48"/>
      <c r="BV2015" s="48"/>
    </row>
    <row r="2016" spans="1:74" ht="15" customHeight="1">
      <c r="A2016" s="48"/>
      <c r="E2016" s="48"/>
      <c r="BP2016" s="48"/>
      <c r="BQ2016" s="48"/>
      <c r="BT2016" s="48"/>
      <c r="BV2016" s="48"/>
    </row>
    <row r="2017" spans="1:74" ht="15" customHeight="1">
      <c r="A2017" s="48"/>
      <c r="E2017" s="48"/>
      <c r="BP2017" s="48"/>
      <c r="BQ2017" s="48"/>
      <c r="BT2017" s="48"/>
      <c r="BV2017" s="48"/>
    </row>
    <row r="2018" spans="1:74" ht="15" customHeight="1">
      <c r="A2018" s="48"/>
      <c r="E2018" s="48"/>
      <c r="BP2018" s="48"/>
      <c r="BQ2018" s="48"/>
      <c r="BT2018" s="48"/>
      <c r="BV2018" s="48"/>
    </row>
    <row r="2019" spans="1:74" ht="15" customHeight="1">
      <c r="A2019" s="48"/>
      <c r="E2019" s="48"/>
      <c r="BP2019" s="48"/>
      <c r="BQ2019" s="48"/>
      <c r="BT2019" s="48"/>
      <c r="BV2019" s="48"/>
    </row>
    <row r="2020" spans="1:74" ht="15" customHeight="1">
      <c r="A2020" s="48"/>
      <c r="E2020" s="48"/>
      <c r="BP2020" s="48"/>
      <c r="BQ2020" s="48"/>
      <c r="BT2020" s="48"/>
      <c r="BV2020" s="48"/>
    </row>
    <row r="2021" spans="1:74" ht="15" customHeight="1">
      <c r="A2021" s="48"/>
      <c r="E2021" s="48"/>
      <c r="BP2021" s="48"/>
      <c r="BQ2021" s="48"/>
      <c r="BT2021" s="48"/>
      <c r="BV2021" s="48"/>
    </row>
    <row r="2022" spans="1:74" ht="15" customHeight="1">
      <c r="A2022" s="48"/>
      <c r="E2022" s="48"/>
      <c r="BP2022" s="48"/>
      <c r="BQ2022" s="48"/>
      <c r="BT2022" s="48"/>
      <c r="BV2022" s="48"/>
    </row>
    <row r="2023" spans="1:74" ht="15" customHeight="1">
      <c r="A2023" s="48"/>
      <c r="E2023" s="48"/>
      <c r="BP2023" s="48"/>
      <c r="BQ2023" s="48"/>
      <c r="BT2023" s="48"/>
      <c r="BV2023" s="48"/>
    </row>
    <row r="2024" spans="1:74" ht="15" customHeight="1">
      <c r="A2024" s="48"/>
      <c r="E2024" s="48"/>
      <c r="BP2024" s="48"/>
      <c r="BQ2024" s="48"/>
      <c r="BT2024" s="48"/>
      <c r="BV2024" s="48"/>
    </row>
    <row r="2025" spans="1:74" ht="15" customHeight="1">
      <c r="A2025" s="48"/>
      <c r="E2025" s="48"/>
      <c r="BP2025" s="48"/>
      <c r="BQ2025" s="48"/>
      <c r="BT2025" s="48"/>
      <c r="BV2025" s="48"/>
    </row>
    <row r="2026" spans="1:74" ht="15" customHeight="1">
      <c r="A2026" s="48"/>
      <c r="E2026" s="48"/>
      <c r="BP2026" s="48"/>
      <c r="BQ2026" s="48"/>
      <c r="BT2026" s="48"/>
      <c r="BV2026" s="48"/>
    </row>
    <row r="2027" spans="1:74" ht="15" customHeight="1">
      <c r="A2027" s="48"/>
      <c r="E2027" s="48"/>
      <c r="BP2027" s="48"/>
      <c r="BQ2027" s="48"/>
      <c r="BT2027" s="48"/>
      <c r="BV2027" s="48"/>
    </row>
    <row r="2028" spans="1:74" ht="15" customHeight="1">
      <c r="A2028" s="48"/>
      <c r="E2028" s="48"/>
      <c r="BP2028" s="48"/>
      <c r="BQ2028" s="48"/>
      <c r="BT2028" s="48"/>
      <c r="BV2028" s="48"/>
    </row>
    <row r="2029" spans="1:74" ht="15" customHeight="1">
      <c r="A2029" s="48"/>
      <c r="E2029" s="48"/>
      <c r="BP2029" s="48"/>
      <c r="BQ2029" s="48"/>
      <c r="BT2029" s="48"/>
      <c r="BV2029" s="48"/>
    </row>
    <row r="2030" spans="1:74" ht="15" customHeight="1">
      <c r="A2030" s="48"/>
      <c r="E2030" s="48"/>
      <c r="BP2030" s="48"/>
      <c r="BQ2030" s="48"/>
      <c r="BT2030" s="48"/>
      <c r="BV2030" s="48"/>
    </row>
    <row r="2031" spans="1:74" ht="15" customHeight="1">
      <c r="A2031" s="48"/>
      <c r="E2031" s="48"/>
      <c r="BP2031" s="48"/>
      <c r="BQ2031" s="48"/>
      <c r="BT2031" s="48"/>
      <c r="BV2031" s="48"/>
    </row>
    <row r="2032" spans="1:74" ht="15" customHeight="1">
      <c r="A2032" s="48"/>
      <c r="E2032" s="48"/>
      <c r="BP2032" s="48"/>
      <c r="BQ2032" s="48"/>
      <c r="BT2032" s="48"/>
      <c r="BV2032" s="48"/>
    </row>
    <row r="2033" spans="1:74" ht="15" customHeight="1">
      <c r="A2033" s="48"/>
      <c r="E2033" s="48"/>
      <c r="BP2033" s="48"/>
      <c r="BQ2033" s="48"/>
      <c r="BT2033" s="48"/>
      <c r="BV2033" s="48"/>
    </row>
    <row r="2034" spans="1:74" ht="15" customHeight="1">
      <c r="A2034" s="48"/>
      <c r="E2034" s="48"/>
      <c r="BP2034" s="48"/>
      <c r="BQ2034" s="48"/>
      <c r="BT2034" s="48"/>
      <c r="BV2034" s="48"/>
    </row>
    <row r="2035" spans="1:74" ht="15" customHeight="1">
      <c r="A2035" s="48"/>
      <c r="E2035" s="48"/>
      <c r="BP2035" s="48"/>
      <c r="BQ2035" s="48"/>
      <c r="BT2035" s="48"/>
      <c r="BV2035" s="48"/>
    </row>
    <row r="2036" spans="1:74" ht="15" customHeight="1">
      <c r="A2036" s="48"/>
      <c r="E2036" s="48"/>
      <c r="BP2036" s="48"/>
      <c r="BQ2036" s="48"/>
      <c r="BT2036" s="48"/>
      <c r="BV2036" s="48"/>
    </row>
    <row r="2037" spans="1:74" ht="15" customHeight="1">
      <c r="A2037" s="48"/>
      <c r="E2037" s="48"/>
      <c r="BP2037" s="48"/>
      <c r="BQ2037" s="48"/>
      <c r="BT2037" s="48"/>
      <c r="BV2037" s="48"/>
    </row>
    <row r="2038" spans="1:74" ht="15" customHeight="1">
      <c r="A2038" s="48"/>
      <c r="E2038" s="48"/>
      <c r="BP2038" s="48"/>
      <c r="BQ2038" s="48"/>
      <c r="BT2038" s="48"/>
      <c r="BV2038" s="48"/>
    </row>
    <row r="2039" spans="1:74" ht="15" customHeight="1">
      <c r="A2039" s="48"/>
      <c r="E2039" s="48"/>
      <c r="BP2039" s="48"/>
      <c r="BQ2039" s="48"/>
      <c r="BT2039" s="48"/>
      <c r="BV2039" s="48"/>
    </row>
    <row r="2040" spans="1:74" ht="15" customHeight="1">
      <c r="A2040" s="48"/>
      <c r="E2040" s="48"/>
      <c r="BP2040" s="48"/>
      <c r="BQ2040" s="48"/>
      <c r="BT2040" s="48"/>
      <c r="BV2040" s="48"/>
    </row>
    <row r="2041" spans="1:74" ht="15" customHeight="1">
      <c r="A2041" s="48"/>
      <c r="E2041" s="48"/>
      <c r="BP2041" s="48"/>
      <c r="BQ2041" s="48"/>
      <c r="BT2041" s="48"/>
      <c r="BV2041" s="48"/>
    </row>
    <row r="2042" spans="1:74" ht="15" customHeight="1">
      <c r="A2042" s="48"/>
      <c r="E2042" s="48"/>
      <c r="BP2042" s="48"/>
      <c r="BQ2042" s="48"/>
      <c r="BT2042" s="48"/>
      <c r="BV2042" s="48"/>
    </row>
    <row r="2043" spans="1:74" ht="15" customHeight="1">
      <c r="A2043" s="48"/>
      <c r="E2043" s="48"/>
      <c r="BP2043" s="48"/>
      <c r="BQ2043" s="48"/>
      <c r="BT2043" s="48"/>
      <c r="BV2043" s="48"/>
    </row>
    <row r="2044" spans="1:74" ht="15" customHeight="1">
      <c r="A2044" s="48"/>
      <c r="E2044" s="48"/>
      <c r="BP2044" s="48"/>
      <c r="BQ2044" s="48"/>
      <c r="BT2044" s="48"/>
      <c r="BV2044" s="48"/>
    </row>
    <row r="2045" spans="1:74" ht="15" customHeight="1">
      <c r="A2045" s="48"/>
      <c r="E2045" s="48"/>
      <c r="BP2045" s="48"/>
      <c r="BQ2045" s="48"/>
      <c r="BT2045" s="48"/>
      <c r="BV2045" s="48"/>
    </row>
    <row r="2046" spans="1:74" ht="15" customHeight="1">
      <c r="A2046" s="48"/>
      <c r="E2046" s="48"/>
      <c r="BP2046" s="48"/>
      <c r="BQ2046" s="48"/>
      <c r="BT2046" s="48"/>
      <c r="BV2046" s="48"/>
    </row>
    <row r="2047" spans="1:74" ht="15" customHeight="1">
      <c r="A2047" s="48"/>
      <c r="E2047" s="48"/>
      <c r="BP2047" s="48"/>
      <c r="BQ2047" s="48"/>
      <c r="BT2047" s="48"/>
      <c r="BV2047" s="48"/>
    </row>
    <row r="2048" spans="1:74" ht="15" customHeight="1">
      <c r="A2048" s="48"/>
      <c r="E2048" s="48"/>
      <c r="BP2048" s="48"/>
      <c r="BQ2048" s="48"/>
      <c r="BT2048" s="48"/>
      <c r="BV2048" s="48"/>
    </row>
    <row r="2049" spans="1:74" ht="15" customHeight="1">
      <c r="A2049" s="48"/>
      <c r="E2049" s="48"/>
      <c r="BP2049" s="48"/>
      <c r="BQ2049" s="48"/>
      <c r="BT2049" s="48"/>
      <c r="BV2049" s="48"/>
    </row>
    <row r="2050" spans="1:74" ht="15" customHeight="1">
      <c r="A2050" s="48"/>
      <c r="E2050" s="48"/>
      <c r="BP2050" s="48"/>
      <c r="BQ2050" s="48"/>
      <c r="BT2050" s="48"/>
      <c r="BV2050" s="48"/>
    </row>
    <row r="2051" spans="1:74" ht="15" customHeight="1">
      <c r="A2051" s="48"/>
      <c r="E2051" s="48"/>
      <c r="BP2051" s="48"/>
      <c r="BQ2051" s="48"/>
      <c r="BT2051" s="48"/>
      <c r="BV2051" s="48"/>
    </row>
    <row r="2052" spans="1:74" ht="15" customHeight="1">
      <c r="A2052" s="48"/>
      <c r="E2052" s="48"/>
      <c r="BP2052" s="48"/>
      <c r="BQ2052" s="48"/>
      <c r="BT2052" s="48"/>
      <c r="BV2052" s="48"/>
    </row>
    <row r="2053" spans="1:74" ht="15" customHeight="1">
      <c r="A2053" s="48"/>
      <c r="E2053" s="48"/>
      <c r="BP2053" s="48"/>
      <c r="BQ2053" s="48"/>
      <c r="BT2053" s="48"/>
      <c r="BV2053" s="48"/>
    </row>
    <row r="2054" spans="1:74" ht="15" customHeight="1">
      <c r="A2054" s="48"/>
      <c r="E2054" s="48"/>
      <c r="BP2054" s="48"/>
      <c r="BQ2054" s="48"/>
      <c r="BT2054" s="48"/>
      <c r="BV2054" s="48"/>
    </row>
    <row r="2055" spans="1:74" ht="15" customHeight="1">
      <c r="A2055" s="48"/>
      <c r="E2055" s="48"/>
      <c r="BP2055" s="48"/>
      <c r="BQ2055" s="48"/>
      <c r="BT2055" s="48"/>
      <c r="BV2055" s="48"/>
    </row>
    <row r="2056" spans="1:74" ht="15" customHeight="1">
      <c r="A2056" s="48"/>
      <c r="E2056" s="48"/>
      <c r="BP2056" s="48"/>
      <c r="BQ2056" s="48"/>
      <c r="BT2056" s="48"/>
      <c r="BV2056" s="48"/>
    </row>
    <row r="2057" spans="1:74" ht="15" customHeight="1">
      <c r="A2057" s="48"/>
      <c r="E2057" s="48"/>
      <c r="BP2057" s="48"/>
      <c r="BQ2057" s="48"/>
      <c r="BT2057" s="48"/>
      <c r="BV2057" s="48"/>
    </row>
    <row r="2058" spans="1:74" ht="15" customHeight="1">
      <c r="A2058" s="48"/>
      <c r="E2058" s="48"/>
      <c r="BP2058" s="48"/>
      <c r="BQ2058" s="48"/>
      <c r="BT2058" s="48"/>
      <c r="BV2058" s="48"/>
    </row>
    <row r="2059" spans="1:74" ht="15" customHeight="1">
      <c r="A2059" s="48"/>
      <c r="E2059" s="48"/>
      <c r="BP2059" s="48"/>
      <c r="BQ2059" s="48"/>
      <c r="BT2059" s="48"/>
      <c r="BV2059" s="48"/>
    </row>
    <row r="2060" spans="1:74" ht="15" customHeight="1">
      <c r="A2060" s="48"/>
      <c r="E2060" s="48"/>
      <c r="BP2060" s="48"/>
      <c r="BQ2060" s="48"/>
      <c r="BT2060" s="48"/>
      <c r="BV2060" s="48"/>
    </row>
    <row r="2061" spans="1:74" ht="15" customHeight="1">
      <c r="A2061" s="48"/>
      <c r="E2061" s="48"/>
      <c r="BP2061" s="48"/>
      <c r="BQ2061" s="48"/>
      <c r="BT2061" s="48"/>
      <c r="BV2061" s="48"/>
    </row>
    <row r="2062" spans="1:74" ht="15" customHeight="1">
      <c r="A2062" s="48"/>
      <c r="E2062" s="48"/>
      <c r="BP2062" s="48"/>
      <c r="BQ2062" s="48"/>
      <c r="BT2062" s="48"/>
      <c r="BV2062" s="48"/>
    </row>
    <row r="2063" spans="1:74" ht="15" customHeight="1">
      <c r="A2063" s="48"/>
      <c r="E2063" s="48"/>
      <c r="BP2063" s="48"/>
      <c r="BQ2063" s="48"/>
      <c r="BT2063" s="48"/>
      <c r="BV2063" s="48"/>
    </row>
    <row r="2064" spans="1:74" ht="15" customHeight="1">
      <c r="A2064" s="48"/>
      <c r="E2064" s="48"/>
      <c r="BP2064" s="48"/>
      <c r="BQ2064" s="48"/>
      <c r="BT2064" s="48"/>
      <c r="BV2064" s="48"/>
    </row>
    <row r="2065" spans="1:74" ht="15" customHeight="1">
      <c r="A2065" s="48"/>
      <c r="E2065" s="48"/>
      <c r="BP2065" s="48"/>
      <c r="BQ2065" s="48"/>
      <c r="BT2065" s="48"/>
      <c r="BV2065" s="48"/>
    </row>
    <row r="2066" spans="1:74" ht="15" customHeight="1">
      <c r="A2066" s="48"/>
      <c r="E2066" s="48"/>
      <c r="BP2066" s="48"/>
      <c r="BQ2066" s="48"/>
      <c r="BT2066" s="48"/>
      <c r="BV2066" s="48"/>
    </row>
    <row r="2067" spans="1:74" ht="15" customHeight="1">
      <c r="A2067" s="48"/>
      <c r="E2067" s="48"/>
      <c r="BP2067" s="48"/>
      <c r="BQ2067" s="48"/>
      <c r="BT2067" s="48"/>
      <c r="BV2067" s="48"/>
    </row>
    <row r="2068" spans="1:74" ht="15" customHeight="1">
      <c r="A2068" s="48"/>
      <c r="E2068" s="48"/>
      <c r="BP2068" s="48"/>
      <c r="BQ2068" s="48"/>
      <c r="BT2068" s="48"/>
      <c r="BV2068" s="48"/>
    </row>
    <row r="2069" spans="1:74" ht="15" customHeight="1">
      <c r="A2069" s="48"/>
      <c r="E2069" s="48"/>
      <c r="BP2069" s="48"/>
      <c r="BQ2069" s="48"/>
      <c r="BT2069" s="48"/>
      <c r="BV2069" s="48"/>
    </row>
    <row r="2070" spans="1:74" ht="15" customHeight="1">
      <c r="A2070" s="48"/>
      <c r="E2070" s="48"/>
      <c r="BP2070" s="48"/>
      <c r="BQ2070" s="48"/>
      <c r="BT2070" s="48"/>
      <c r="BV2070" s="48"/>
    </row>
    <row r="2071" spans="1:74" ht="15" customHeight="1">
      <c r="A2071" s="48"/>
      <c r="E2071" s="48"/>
      <c r="BP2071" s="48"/>
      <c r="BQ2071" s="48"/>
      <c r="BT2071" s="48"/>
      <c r="BV2071" s="48"/>
    </row>
    <row r="2072" spans="1:74" ht="15" customHeight="1">
      <c r="A2072" s="48"/>
      <c r="E2072" s="48"/>
      <c r="BP2072" s="48"/>
      <c r="BQ2072" s="48"/>
      <c r="BT2072" s="48"/>
      <c r="BV2072" s="48"/>
    </row>
    <row r="2073" spans="1:74" ht="15" customHeight="1">
      <c r="A2073" s="48"/>
      <c r="E2073" s="48"/>
      <c r="BP2073" s="48"/>
      <c r="BQ2073" s="48"/>
      <c r="BT2073" s="48"/>
      <c r="BV2073" s="48"/>
    </row>
    <row r="2074" spans="1:74" ht="15" customHeight="1">
      <c r="A2074" s="48"/>
      <c r="E2074" s="48"/>
      <c r="BP2074" s="48"/>
      <c r="BQ2074" s="48"/>
      <c r="BT2074" s="48"/>
      <c r="BV2074" s="48"/>
    </row>
    <row r="2075" spans="1:74" ht="15" customHeight="1">
      <c r="A2075" s="48"/>
      <c r="E2075" s="48"/>
      <c r="BP2075" s="48"/>
      <c r="BQ2075" s="48"/>
      <c r="BT2075" s="48"/>
      <c r="BV2075" s="48"/>
    </row>
    <row r="2076" spans="1:74" ht="15" customHeight="1">
      <c r="A2076" s="48"/>
      <c r="E2076" s="48"/>
      <c r="BP2076" s="48"/>
      <c r="BQ2076" s="48"/>
      <c r="BT2076" s="48"/>
      <c r="BV2076" s="48"/>
    </row>
    <row r="2077" spans="1:74" ht="15" customHeight="1">
      <c r="A2077" s="48"/>
      <c r="E2077" s="48"/>
      <c r="BP2077" s="48"/>
      <c r="BQ2077" s="48"/>
      <c r="BT2077" s="48"/>
      <c r="BV2077" s="48"/>
    </row>
    <row r="2078" spans="1:74" ht="15" customHeight="1">
      <c r="A2078" s="48"/>
      <c r="E2078" s="48"/>
      <c r="BP2078" s="48"/>
      <c r="BQ2078" s="48"/>
      <c r="BT2078" s="48"/>
      <c r="BV2078" s="48"/>
    </row>
    <row r="2079" spans="1:74" ht="15" customHeight="1">
      <c r="A2079" s="48"/>
      <c r="E2079" s="48"/>
      <c r="BP2079" s="48"/>
      <c r="BQ2079" s="48"/>
      <c r="BT2079" s="48"/>
      <c r="BV2079" s="48"/>
    </row>
    <row r="2080" spans="1:74" ht="15" customHeight="1">
      <c r="A2080" s="48"/>
      <c r="E2080" s="48"/>
      <c r="BP2080" s="48"/>
      <c r="BQ2080" s="48"/>
      <c r="BT2080" s="48"/>
      <c r="BV2080" s="48"/>
    </row>
    <row r="2081" spans="1:74" ht="15" customHeight="1">
      <c r="A2081" s="48"/>
      <c r="E2081" s="48"/>
      <c r="BP2081" s="48"/>
      <c r="BQ2081" s="48"/>
      <c r="BT2081" s="48"/>
      <c r="BV2081" s="48"/>
    </row>
    <row r="2082" spans="1:74" ht="15" customHeight="1">
      <c r="A2082" s="48"/>
      <c r="E2082" s="48"/>
      <c r="BP2082" s="48"/>
      <c r="BQ2082" s="48"/>
      <c r="BT2082" s="48"/>
      <c r="BV2082" s="48"/>
    </row>
    <row r="2083" spans="1:74" ht="15" customHeight="1">
      <c r="A2083" s="48"/>
      <c r="E2083" s="48"/>
      <c r="BP2083" s="48"/>
      <c r="BQ2083" s="48"/>
      <c r="BT2083" s="48"/>
      <c r="BV2083" s="48"/>
    </row>
    <row r="2084" spans="1:74" ht="15" customHeight="1">
      <c r="A2084" s="48"/>
      <c r="E2084" s="48"/>
      <c r="BP2084" s="48"/>
      <c r="BQ2084" s="48"/>
      <c r="BT2084" s="48"/>
      <c r="BV2084" s="48"/>
    </row>
    <row r="2085" spans="1:74" ht="15" customHeight="1">
      <c r="A2085" s="48"/>
      <c r="E2085" s="48"/>
      <c r="BP2085" s="48"/>
      <c r="BQ2085" s="48"/>
      <c r="BT2085" s="48"/>
      <c r="BV2085" s="48"/>
    </row>
    <row r="2086" spans="1:74" ht="15" customHeight="1">
      <c r="A2086" s="48"/>
      <c r="E2086" s="48"/>
      <c r="BP2086" s="48"/>
      <c r="BQ2086" s="48"/>
      <c r="BT2086" s="48"/>
      <c r="BV2086" s="48"/>
    </row>
    <row r="2087" spans="1:74" ht="15" customHeight="1">
      <c r="A2087" s="48"/>
      <c r="E2087" s="48"/>
      <c r="BP2087" s="48"/>
      <c r="BQ2087" s="48"/>
      <c r="BT2087" s="48"/>
      <c r="BV2087" s="48"/>
    </row>
    <row r="2088" spans="1:74" ht="15" customHeight="1">
      <c r="A2088" s="48"/>
      <c r="E2088" s="48"/>
      <c r="BP2088" s="48"/>
      <c r="BQ2088" s="48"/>
      <c r="BT2088" s="48"/>
      <c r="BV2088" s="48"/>
    </row>
    <row r="2089" spans="1:74" ht="15" customHeight="1">
      <c r="A2089" s="48"/>
      <c r="E2089" s="48"/>
      <c r="BP2089" s="48"/>
      <c r="BQ2089" s="48"/>
      <c r="BT2089" s="48"/>
      <c r="BV2089" s="48"/>
    </row>
    <row r="2090" spans="1:74" ht="15" customHeight="1">
      <c r="A2090" s="48"/>
      <c r="E2090" s="48"/>
      <c r="BP2090" s="48"/>
      <c r="BQ2090" s="48"/>
      <c r="BT2090" s="48"/>
      <c r="BV2090" s="48"/>
    </row>
    <row r="2091" spans="1:74" ht="15" customHeight="1">
      <c r="A2091" s="48"/>
      <c r="E2091" s="48"/>
      <c r="BP2091" s="48"/>
      <c r="BQ2091" s="48"/>
      <c r="BT2091" s="48"/>
      <c r="BV2091" s="48"/>
    </row>
    <row r="2092" spans="1:74" ht="15" customHeight="1">
      <c r="A2092" s="48"/>
      <c r="E2092" s="48"/>
      <c r="BP2092" s="48"/>
      <c r="BQ2092" s="48"/>
      <c r="BT2092" s="48"/>
      <c r="BV2092" s="48"/>
    </row>
    <row r="2093" spans="1:74" ht="15" customHeight="1">
      <c r="A2093" s="48"/>
      <c r="E2093" s="48"/>
      <c r="BP2093" s="48"/>
      <c r="BQ2093" s="48"/>
      <c r="BT2093" s="48"/>
      <c r="BV2093" s="48"/>
    </row>
    <row r="2094" spans="1:74" ht="15" customHeight="1">
      <c r="A2094" s="48"/>
      <c r="E2094" s="48"/>
      <c r="BP2094" s="48"/>
      <c r="BQ2094" s="48"/>
      <c r="BT2094" s="48"/>
      <c r="BV2094" s="48"/>
    </row>
    <row r="2095" spans="1:74" ht="15" customHeight="1">
      <c r="A2095" s="48"/>
      <c r="E2095" s="48"/>
      <c r="BP2095" s="48"/>
      <c r="BQ2095" s="48"/>
      <c r="BT2095" s="48"/>
      <c r="BV2095" s="48"/>
    </row>
    <row r="2096" spans="1:74" ht="15" customHeight="1">
      <c r="A2096" s="48"/>
      <c r="E2096" s="48"/>
      <c r="BP2096" s="48"/>
      <c r="BQ2096" s="48"/>
      <c r="BT2096" s="48"/>
      <c r="BV2096" s="48"/>
    </row>
    <row r="2097" spans="1:74" ht="15" customHeight="1">
      <c r="A2097" s="48"/>
      <c r="E2097" s="48"/>
      <c r="BP2097" s="48"/>
      <c r="BQ2097" s="48"/>
      <c r="BT2097" s="48"/>
      <c r="BV2097" s="48"/>
    </row>
    <row r="2098" spans="1:74" ht="15" customHeight="1">
      <c r="A2098" s="48"/>
      <c r="E2098" s="48"/>
      <c r="BP2098" s="48"/>
      <c r="BQ2098" s="48"/>
      <c r="BT2098" s="48"/>
      <c r="BV2098" s="48"/>
    </row>
    <row r="2099" spans="1:74" ht="15" customHeight="1">
      <c r="A2099" s="48"/>
      <c r="E2099" s="48"/>
      <c r="BP2099" s="48"/>
      <c r="BQ2099" s="48"/>
      <c r="BT2099" s="48"/>
      <c r="BV2099" s="48"/>
    </row>
    <row r="2100" spans="1:74" ht="15" customHeight="1">
      <c r="A2100" s="48"/>
      <c r="E2100" s="48"/>
      <c r="BP2100" s="48"/>
      <c r="BQ2100" s="48"/>
      <c r="BT2100" s="48"/>
      <c r="BV2100" s="48"/>
    </row>
    <row r="2101" spans="1:74" ht="15" customHeight="1">
      <c r="A2101" s="48"/>
      <c r="E2101" s="48"/>
      <c r="BP2101" s="48"/>
      <c r="BQ2101" s="48"/>
      <c r="BT2101" s="48"/>
      <c r="BV2101" s="48"/>
    </row>
    <row r="2102" spans="1:74" ht="15" customHeight="1">
      <c r="A2102" s="48"/>
      <c r="E2102" s="48"/>
      <c r="BP2102" s="48"/>
      <c r="BQ2102" s="48"/>
      <c r="BT2102" s="48"/>
      <c r="BV2102" s="48"/>
    </row>
    <row r="2103" spans="1:74" ht="15" customHeight="1">
      <c r="A2103" s="48"/>
      <c r="E2103" s="48"/>
      <c r="BP2103" s="48"/>
      <c r="BQ2103" s="48"/>
      <c r="BT2103" s="48"/>
      <c r="BV2103" s="48"/>
    </row>
    <row r="2104" spans="1:74" ht="15" customHeight="1">
      <c r="A2104" s="48"/>
      <c r="E2104" s="48"/>
      <c r="BP2104" s="48"/>
      <c r="BQ2104" s="48"/>
      <c r="BT2104" s="48"/>
      <c r="BV2104" s="48"/>
    </row>
    <row r="2105" spans="1:74" ht="15" customHeight="1">
      <c r="A2105" s="48"/>
      <c r="E2105" s="48"/>
      <c r="BP2105" s="48"/>
      <c r="BQ2105" s="48"/>
      <c r="BT2105" s="48"/>
      <c r="BV2105" s="48"/>
    </row>
    <row r="2106" spans="1:74" ht="15" customHeight="1">
      <c r="A2106" s="48"/>
      <c r="E2106" s="48"/>
      <c r="BP2106" s="48"/>
      <c r="BQ2106" s="48"/>
      <c r="BT2106" s="48"/>
      <c r="BV2106" s="48"/>
    </row>
    <row r="2107" spans="1:74" ht="15" customHeight="1">
      <c r="A2107" s="48"/>
      <c r="E2107" s="48"/>
      <c r="BP2107" s="48"/>
      <c r="BQ2107" s="48"/>
      <c r="BT2107" s="48"/>
      <c r="BV2107" s="48"/>
    </row>
    <row r="2108" spans="1:74" ht="15" customHeight="1">
      <c r="A2108" s="48"/>
      <c r="E2108" s="48"/>
      <c r="BP2108" s="48"/>
      <c r="BQ2108" s="48"/>
      <c r="BT2108" s="48"/>
      <c r="BV2108" s="48"/>
    </row>
    <row r="2109" spans="1:74" ht="15" customHeight="1">
      <c r="A2109" s="48"/>
      <c r="E2109" s="48"/>
      <c r="BP2109" s="48"/>
      <c r="BQ2109" s="48"/>
      <c r="BT2109" s="48"/>
      <c r="BV2109" s="48"/>
    </row>
    <row r="2110" spans="1:74" ht="15" customHeight="1">
      <c r="A2110" s="48"/>
      <c r="E2110" s="48"/>
      <c r="BP2110" s="48"/>
      <c r="BQ2110" s="48"/>
      <c r="BT2110" s="48"/>
      <c r="BV2110" s="48"/>
    </row>
    <row r="2111" spans="1:74" ht="15" customHeight="1">
      <c r="A2111" s="48"/>
      <c r="E2111" s="48"/>
      <c r="BP2111" s="48"/>
      <c r="BQ2111" s="48"/>
      <c r="BT2111" s="48"/>
      <c r="BV2111" s="48"/>
    </row>
    <row r="2112" spans="1:74" ht="15" customHeight="1">
      <c r="A2112" s="48"/>
      <c r="E2112" s="48"/>
      <c r="BP2112" s="48"/>
      <c r="BQ2112" s="48"/>
      <c r="BT2112" s="48"/>
      <c r="BV2112" s="48"/>
    </row>
    <row r="2113" spans="1:74" ht="15" customHeight="1">
      <c r="A2113" s="48"/>
      <c r="E2113" s="48"/>
      <c r="BP2113" s="48"/>
      <c r="BQ2113" s="48"/>
      <c r="BT2113" s="48"/>
      <c r="BV2113" s="48"/>
    </row>
    <row r="2114" spans="1:74" ht="15" customHeight="1">
      <c r="A2114" s="48"/>
      <c r="E2114" s="48"/>
      <c r="BP2114" s="48"/>
      <c r="BQ2114" s="48"/>
      <c r="BT2114" s="48"/>
      <c r="BV2114" s="48"/>
    </row>
    <row r="2115" spans="1:74" ht="15" customHeight="1">
      <c r="A2115" s="48"/>
      <c r="E2115" s="48"/>
      <c r="BP2115" s="48"/>
      <c r="BQ2115" s="48"/>
      <c r="BT2115" s="48"/>
      <c r="BV2115" s="48"/>
    </row>
    <row r="2116" spans="1:74" ht="15" customHeight="1">
      <c r="A2116" s="48"/>
      <c r="E2116" s="48"/>
      <c r="BP2116" s="48"/>
      <c r="BQ2116" s="48"/>
      <c r="BT2116" s="48"/>
      <c r="BV2116" s="48"/>
    </row>
    <row r="2117" spans="1:74" ht="15" customHeight="1">
      <c r="A2117" s="48"/>
      <c r="E2117" s="48"/>
      <c r="BP2117" s="48"/>
      <c r="BQ2117" s="48"/>
      <c r="BT2117" s="48"/>
      <c r="BV2117" s="48"/>
    </row>
    <row r="2118" spans="1:74" ht="15" customHeight="1">
      <c r="A2118" s="48"/>
      <c r="E2118" s="48"/>
      <c r="BP2118" s="48"/>
      <c r="BQ2118" s="48"/>
      <c r="BT2118" s="48"/>
      <c r="BV2118" s="48"/>
    </row>
    <row r="2119" spans="1:74" ht="15" customHeight="1">
      <c r="A2119" s="48"/>
      <c r="E2119" s="48"/>
      <c r="BP2119" s="48"/>
      <c r="BQ2119" s="48"/>
      <c r="BT2119" s="48"/>
      <c r="BV2119" s="48"/>
    </row>
    <row r="2120" spans="1:74" ht="15" customHeight="1">
      <c r="A2120" s="48"/>
      <c r="E2120" s="48"/>
      <c r="BP2120" s="48"/>
      <c r="BQ2120" s="48"/>
      <c r="BT2120" s="48"/>
      <c r="BV2120" s="48"/>
    </row>
    <row r="2121" spans="1:74" ht="15" customHeight="1">
      <c r="A2121" s="48"/>
      <c r="E2121" s="48"/>
      <c r="BP2121" s="48"/>
      <c r="BQ2121" s="48"/>
      <c r="BT2121" s="48"/>
      <c r="BV2121" s="48"/>
    </row>
    <row r="2122" spans="1:74" ht="15" customHeight="1">
      <c r="A2122" s="48"/>
      <c r="E2122" s="48"/>
      <c r="BP2122" s="48"/>
      <c r="BQ2122" s="48"/>
      <c r="BT2122" s="48"/>
      <c r="BV2122" s="48"/>
    </row>
    <row r="2123" spans="1:74" ht="15" customHeight="1">
      <c r="A2123" s="48"/>
      <c r="E2123" s="48"/>
      <c r="BP2123" s="48"/>
      <c r="BQ2123" s="48"/>
      <c r="BT2123" s="48"/>
      <c r="BV2123" s="48"/>
    </row>
    <row r="2124" spans="1:74" ht="15" customHeight="1">
      <c r="A2124" s="48"/>
      <c r="E2124" s="48"/>
      <c r="BP2124" s="48"/>
      <c r="BQ2124" s="48"/>
      <c r="BT2124" s="48"/>
      <c r="BV2124" s="48"/>
    </row>
    <row r="2125" spans="1:74" ht="15" customHeight="1">
      <c r="A2125" s="48"/>
      <c r="E2125" s="48"/>
      <c r="BP2125" s="48"/>
      <c r="BQ2125" s="48"/>
      <c r="BT2125" s="48"/>
      <c r="BV2125" s="48"/>
    </row>
    <row r="2126" spans="1:74" ht="15" customHeight="1">
      <c r="A2126" s="48"/>
      <c r="E2126" s="48"/>
      <c r="BP2126" s="48"/>
      <c r="BQ2126" s="48"/>
      <c r="BT2126" s="48"/>
      <c r="BV2126" s="48"/>
    </row>
    <row r="2127" spans="1:74" ht="15" customHeight="1">
      <c r="A2127" s="48"/>
      <c r="E2127" s="48"/>
      <c r="BP2127" s="48"/>
      <c r="BQ2127" s="48"/>
      <c r="BT2127" s="48"/>
      <c r="BV2127" s="48"/>
    </row>
    <row r="2128" spans="1:74" ht="15" customHeight="1">
      <c r="A2128" s="48"/>
      <c r="E2128" s="48"/>
      <c r="BP2128" s="48"/>
      <c r="BQ2128" s="48"/>
      <c r="BT2128" s="48"/>
      <c r="BV2128" s="48"/>
    </row>
    <row r="2129" spans="1:74" ht="15" customHeight="1">
      <c r="A2129" s="48"/>
      <c r="E2129" s="48"/>
      <c r="BP2129" s="48"/>
      <c r="BQ2129" s="48"/>
      <c r="BT2129" s="48"/>
      <c r="BV2129" s="48"/>
    </row>
    <row r="2130" spans="1:74" ht="15" customHeight="1">
      <c r="A2130" s="48"/>
      <c r="E2130" s="48"/>
      <c r="BP2130" s="48"/>
      <c r="BQ2130" s="48"/>
      <c r="BT2130" s="48"/>
      <c r="BV2130" s="48"/>
    </row>
    <row r="2131" spans="1:74" ht="15" customHeight="1">
      <c r="A2131" s="48"/>
      <c r="E2131" s="48"/>
      <c r="BP2131" s="48"/>
      <c r="BQ2131" s="48"/>
      <c r="BT2131" s="48"/>
      <c r="BV2131" s="48"/>
    </row>
    <row r="2132" spans="1:74" ht="15" customHeight="1">
      <c r="A2132" s="48"/>
      <c r="E2132" s="48"/>
      <c r="BP2132" s="48"/>
      <c r="BQ2132" s="48"/>
      <c r="BT2132" s="48"/>
      <c r="BV2132" s="48"/>
    </row>
    <row r="2133" spans="1:74" ht="15" customHeight="1">
      <c r="A2133" s="48"/>
      <c r="E2133" s="48"/>
      <c r="BP2133" s="48"/>
      <c r="BQ2133" s="48"/>
      <c r="BT2133" s="48"/>
      <c r="BV2133" s="48"/>
    </row>
    <row r="2134" spans="1:74" ht="15" customHeight="1">
      <c r="A2134" s="48"/>
      <c r="E2134" s="48"/>
      <c r="BP2134" s="48"/>
      <c r="BQ2134" s="48"/>
      <c r="BT2134" s="48"/>
      <c r="BV2134" s="48"/>
    </row>
    <row r="2135" spans="1:74" ht="15" customHeight="1">
      <c r="A2135" s="48"/>
      <c r="E2135" s="48"/>
      <c r="BP2135" s="48"/>
      <c r="BQ2135" s="48"/>
      <c r="BT2135" s="48"/>
      <c r="BV2135" s="48"/>
    </row>
    <row r="2136" spans="1:74" ht="15" customHeight="1">
      <c r="A2136" s="48"/>
      <c r="E2136" s="48"/>
      <c r="BP2136" s="48"/>
      <c r="BQ2136" s="48"/>
      <c r="BT2136" s="48"/>
      <c r="BV2136" s="48"/>
    </row>
    <row r="2137" spans="1:74" ht="15" customHeight="1">
      <c r="A2137" s="48"/>
      <c r="E2137" s="48"/>
      <c r="BP2137" s="48"/>
      <c r="BQ2137" s="48"/>
      <c r="BT2137" s="48"/>
      <c r="BV2137" s="48"/>
    </row>
    <row r="2138" spans="1:74" ht="15" customHeight="1">
      <c r="A2138" s="48"/>
      <c r="E2138" s="48"/>
      <c r="BP2138" s="48"/>
      <c r="BQ2138" s="48"/>
      <c r="BT2138" s="48"/>
      <c r="BV2138" s="48"/>
    </row>
    <row r="2139" spans="1:74" ht="15" customHeight="1">
      <c r="A2139" s="48"/>
      <c r="E2139" s="48"/>
      <c r="BP2139" s="48"/>
      <c r="BQ2139" s="48"/>
      <c r="BT2139" s="48"/>
      <c r="BV2139" s="48"/>
    </row>
    <row r="2140" spans="1:74" ht="15" customHeight="1">
      <c r="A2140" s="48"/>
      <c r="E2140" s="48"/>
      <c r="BP2140" s="48"/>
      <c r="BQ2140" s="48"/>
      <c r="BT2140" s="48"/>
      <c r="BV2140" s="48"/>
    </row>
    <row r="2141" spans="1:74" ht="15" customHeight="1">
      <c r="A2141" s="48"/>
      <c r="E2141" s="48"/>
      <c r="BP2141" s="48"/>
      <c r="BQ2141" s="48"/>
      <c r="BT2141" s="48"/>
      <c r="BV2141" s="48"/>
    </row>
    <row r="2142" spans="1:74" ht="15" customHeight="1">
      <c r="A2142" s="48"/>
      <c r="E2142" s="48"/>
      <c r="BP2142" s="48"/>
      <c r="BQ2142" s="48"/>
      <c r="BT2142" s="48"/>
      <c r="BV2142" s="48"/>
    </row>
    <row r="2143" spans="1:74" ht="15" customHeight="1">
      <c r="A2143" s="48"/>
      <c r="E2143" s="48"/>
      <c r="BP2143" s="48"/>
      <c r="BQ2143" s="48"/>
      <c r="BT2143" s="48"/>
      <c r="BV2143" s="48"/>
    </row>
    <row r="2144" spans="1:74" ht="15" customHeight="1">
      <c r="A2144" s="48"/>
      <c r="E2144" s="48"/>
      <c r="BP2144" s="48"/>
      <c r="BQ2144" s="48"/>
      <c r="BT2144" s="48"/>
      <c r="BV2144" s="48"/>
    </row>
    <row r="2145" spans="1:74" ht="15" customHeight="1">
      <c r="A2145" s="48"/>
      <c r="E2145" s="48"/>
      <c r="BP2145" s="48"/>
      <c r="BQ2145" s="48"/>
      <c r="BT2145" s="48"/>
      <c r="BV2145" s="48"/>
    </row>
    <row r="2146" spans="1:74" ht="15" customHeight="1">
      <c r="A2146" s="48"/>
      <c r="E2146" s="48"/>
      <c r="BP2146" s="48"/>
      <c r="BQ2146" s="48"/>
      <c r="BT2146" s="48"/>
      <c r="BV2146" s="48"/>
    </row>
    <row r="2147" spans="1:74" ht="15" customHeight="1">
      <c r="A2147" s="48"/>
      <c r="E2147" s="48"/>
      <c r="BP2147" s="48"/>
      <c r="BQ2147" s="48"/>
      <c r="BT2147" s="48"/>
      <c r="BV2147" s="48"/>
    </row>
    <row r="2148" spans="1:74" ht="15" customHeight="1">
      <c r="A2148" s="48"/>
      <c r="E2148" s="48"/>
      <c r="BP2148" s="48"/>
      <c r="BQ2148" s="48"/>
      <c r="BT2148" s="48"/>
      <c r="BV2148" s="48"/>
    </row>
    <row r="2149" spans="1:74" ht="15" customHeight="1">
      <c r="A2149" s="48"/>
      <c r="E2149" s="48"/>
      <c r="BP2149" s="48"/>
      <c r="BQ2149" s="48"/>
      <c r="BT2149" s="48"/>
      <c r="BV2149" s="48"/>
    </row>
    <row r="2150" spans="1:74" ht="15" customHeight="1">
      <c r="A2150" s="48"/>
      <c r="E2150" s="48"/>
      <c r="BP2150" s="48"/>
      <c r="BQ2150" s="48"/>
      <c r="BT2150" s="48"/>
      <c r="BV2150" s="48"/>
    </row>
    <row r="2151" spans="1:74" ht="15" customHeight="1">
      <c r="A2151" s="48"/>
      <c r="E2151" s="48"/>
      <c r="BP2151" s="48"/>
      <c r="BQ2151" s="48"/>
      <c r="BT2151" s="48"/>
      <c r="BV2151" s="48"/>
    </row>
    <row r="2152" spans="1:74" ht="15" customHeight="1">
      <c r="A2152" s="48"/>
      <c r="E2152" s="48"/>
      <c r="BP2152" s="48"/>
      <c r="BQ2152" s="48"/>
      <c r="BT2152" s="48"/>
      <c r="BV2152" s="48"/>
    </row>
    <row r="2153" spans="1:74" ht="15" customHeight="1">
      <c r="A2153" s="48"/>
      <c r="E2153" s="48"/>
      <c r="BP2153" s="48"/>
      <c r="BQ2153" s="48"/>
      <c r="BT2153" s="48"/>
      <c r="BV2153" s="48"/>
    </row>
    <row r="2154" spans="1:74" ht="15" customHeight="1">
      <c r="A2154" s="48"/>
      <c r="E2154" s="48"/>
      <c r="BP2154" s="48"/>
      <c r="BQ2154" s="48"/>
      <c r="BT2154" s="48"/>
      <c r="BV2154" s="48"/>
    </row>
    <row r="2155" spans="1:74" ht="15" customHeight="1">
      <c r="A2155" s="48"/>
      <c r="E2155" s="48"/>
      <c r="BP2155" s="48"/>
      <c r="BQ2155" s="48"/>
      <c r="BT2155" s="48"/>
      <c r="BV2155" s="48"/>
    </row>
    <row r="2156" spans="1:74" ht="15" customHeight="1">
      <c r="A2156" s="48"/>
      <c r="E2156" s="48"/>
      <c r="BP2156" s="48"/>
      <c r="BQ2156" s="48"/>
      <c r="BT2156" s="48"/>
      <c r="BV2156" s="48"/>
    </row>
    <row r="2157" spans="1:74" ht="15" customHeight="1">
      <c r="A2157" s="48"/>
      <c r="E2157" s="48"/>
      <c r="BP2157" s="48"/>
      <c r="BQ2157" s="48"/>
      <c r="BT2157" s="48"/>
      <c r="BV2157" s="48"/>
    </row>
    <row r="2158" spans="1:74" ht="15" customHeight="1">
      <c r="A2158" s="48"/>
      <c r="E2158" s="48"/>
      <c r="BP2158" s="48"/>
      <c r="BQ2158" s="48"/>
      <c r="BT2158" s="48"/>
      <c r="BV2158" s="48"/>
    </row>
    <row r="2159" spans="1:74" ht="15" customHeight="1">
      <c r="A2159" s="48"/>
      <c r="E2159" s="48"/>
      <c r="BP2159" s="48"/>
      <c r="BQ2159" s="48"/>
      <c r="BT2159" s="48"/>
      <c r="BV2159" s="48"/>
    </row>
    <row r="2160" spans="1:74" ht="15" customHeight="1">
      <c r="A2160" s="48"/>
      <c r="E2160" s="48"/>
      <c r="BP2160" s="48"/>
      <c r="BQ2160" s="48"/>
      <c r="BT2160" s="48"/>
      <c r="BV2160" s="48"/>
    </row>
    <row r="2161" spans="1:74" ht="15" customHeight="1">
      <c r="A2161" s="48"/>
      <c r="E2161" s="48"/>
      <c r="BP2161" s="48"/>
      <c r="BQ2161" s="48"/>
      <c r="BT2161" s="48"/>
      <c r="BV2161" s="48"/>
    </row>
    <row r="2162" spans="1:74" ht="15" customHeight="1">
      <c r="A2162" s="48"/>
      <c r="E2162" s="48"/>
      <c r="BP2162" s="48"/>
      <c r="BQ2162" s="48"/>
      <c r="BT2162" s="48"/>
      <c r="BV2162" s="48"/>
    </row>
    <row r="2163" spans="1:74" ht="15" customHeight="1">
      <c r="A2163" s="48"/>
      <c r="E2163" s="48"/>
      <c r="BP2163" s="48"/>
      <c r="BQ2163" s="48"/>
      <c r="BT2163" s="48"/>
      <c r="BV2163" s="48"/>
    </row>
    <row r="2164" spans="1:74" ht="15" customHeight="1">
      <c r="A2164" s="48"/>
      <c r="E2164" s="48"/>
      <c r="BP2164" s="48"/>
      <c r="BQ2164" s="48"/>
      <c r="BT2164" s="48"/>
      <c r="BV2164" s="48"/>
    </row>
    <row r="2165" spans="1:74" ht="15" customHeight="1">
      <c r="A2165" s="48"/>
      <c r="E2165" s="48"/>
      <c r="BP2165" s="48"/>
      <c r="BQ2165" s="48"/>
      <c r="BT2165" s="48"/>
      <c r="BV2165" s="48"/>
    </row>
    <row r="2166" spans="1:74" ht="15" customHeight="1">
      <c r="A2166" s="48"/>
      <c r="E2166" s="48"/>
      <c r="BP2166" s="48"/>
      <c r="BQ2166" s="48"/>
      <c r="BT2166" s="48"/>
      <c r="BV2166" s="48"/>
    </row>
    <row r="2167" spans="1:74" ht="15" customHeight="1">
      <c r="A2167" s="48"/>
      <c r="E2167" s="48"/>
      <c r="BP2167" s="48"/>
      <c r="BQ2167" s="48"/>
      <c r="BT2167" s="48"/>
      <c r="BV2167" s="48"/>
    </row>
    <row r="2168" spans="1:74" ht="15" customHeight="1">
      <c r="A2168" s="48"/>
      <c r="E2168" s="48"/>
      <c r="BP2168" s="48"/>
      <c r="BQ2168" s="48"/>
      <c r="BT2168" s="48"/>
      <c r="BV2168" s="48"/>
    </row>
    <row r="2169" spans="1:74" ht="15" customHeight="1">
      <c r="A2169" s="48"/>
      <c r="E2169" s="48"/>
      <c r="BP2169" s="48"/>
      <c r="BQ2169" s="48"/>
      <c r="BT2169" s="48"/>
      <c r="BV2169" s="48"/>
    </row>
    <row r="2170" spans="1:74" ht="15" customHeight="1">
      <c r="A2170" s="48"/>
      <c r="E2170" s="48"/>
      <c r="BP2170" s="48"/>
      <c r="BQ2170" s="48"/>
      <c r="BT2170" s="48"/>
      <c r="BV2170" s="48"/>
    </row>
    <row r="2171" spans="1:74" ht="15" customHeight="1">
      <c r="A2171" s="48"/>
      <c r="E2171" s="48"/>
      <c r="BP2171" s="48"/>
      <c r="BQ2171" s="48"/>
      <c r="BT2171" s="48"/>
      <c r="BV2171" s="48"/>
    </row>
    <row r="2172" spans="1:74" ht="15" customHeight="1">
      <c r="A2172" s="48"/>
      <c r="E2172" s="48"/>
      <c r="BP2172" s="48"/>
      <c r="BQ2172" s="48"/>
      <c r="BT2172" s="48"/>
      <c r="BV2172" s="48"/>
    </row>
    <row r="2173" spans="1:74" ht="15" customHeight="1">
      <c r="A2173" s="48"/>
      <c r="E2173" s="48"/>
      <c r="BP2173" s="48"/>
      <c r="BQ2173" s="48"/>
      <c r="BT2173" s="48"/>
      <c r="BV2173" s="48"/>
    </row>
    <row r="2174" spans="1:74" ht="15" customHeight="1">
      <c r="A2174" s="48"/>
      <c r="E2174" s="48"/>
      <c r="BP2174" s="48"/>
      <c r="BQ2174" s="48"/>
      <c r="BT2174" s="48"/>
      <c r="BV2174" s="48"/>
    </row>
    <row r="2175" spans="1:74" ht="15" customHeight="1">
      <c r="A2175" s="48"/>
      <c r="E2175" s="48"/>
      <c r="BP2175" s="48"/>
      <c r="BQ2175" s="48"/>
      <c r="BT2175" s="48"/>
      <c r="BV2175" s="48"/>
    </row>
    <row r="2176" spans="1:74" ht="15" customHeight="1">
      <c r="A2176" s="48"/>
      <c r="E2176" s="48"/>
      <c r="BP2176" s="48"/>
      <c r="BQ2176" s="48"/>
      <c r="BT2176" s="48"/>
      <c r="BV2176" s="48"/>
    </row>
    <row r="2177" spans="1:74" ht="15" customHeight="1">
      <c r="A2177" s="48"/>
      <c r="E2177" s="48"/>
      <c r="BP2177" s="48"/>
      <c r="BQ2177" s="48"/>
      <c r="BT2177" s="48"/>
      <c r="BV2177" s="48"/>
    </row>
    <row r="2178" spans="1:74" ht="15" customHeight="1">
      <c r="A2178" s="48"/>
      <c r="E2178" s="48"/>
      <c r="BP2178" s="48"/>
      <c r="BQ2178" s="48"/>
      <c r="BT2178" s="48"/>
      <c r="BV2178" s="48"/>
    </row>
    <row r="2179" spans="1:74" ht="15" customHeight="1">
      <c r="A2179" s="48"/>
      <c r="E2179" s="48"/>
      <c r="BP2179" s="48"/>
      <c r="BQ2179" s="48"/>
      <c r="BT2179" s="48"/>
      <c r="BV2179" s="48"/>
    </row>
    <row r="2180" spans="1:74" ht="15" customHeight="1">
      <c r="A2180" s="48"/>
      <c r="E2180" s="48"/>
      <c r="BP2180" s="48"/>
      <c r="BQ2180" s="48"/>
      <c r="BT2180" s="48"/>
      <c r="BV2180" s="48"/>
    </row>
    <row r="2181" spans="1:74" ht="15" customHeight="1">
      <c r="A2181" s="48"/>
      <c r="E2181" s="48"/>
      <c r="BP2181" s="48"/>
      <c r="BQ2181" s="48"/>
      <c r="BT2181" s="48"/>
      <c r="BV2181" s="48"/>
    </row>
    <row r="2182" spans="1:74" ht="15" customHeight="1">
      <c r="A2182" s="48"/>
      <c r="E2182" s="48"/>
      <c r="BP2182" s="48"/>
      <c r="BQ2182" s="48"/>
      <c r="BT2182" s="48"/>
      <c r="BV2182" s="48"/>
    </row>
    <row r="2183" spans="1:74" ht="15" customHeight="1">
      <c r="A2183" s="48"/>
      <c r="E2183" s="48"/>
      <c r="BP2183" s="48"/>
      <c r="BQ2183" s="48"/>
      <c r="BT2183" s="48"/>
      <c r="BV2183" s="48"/>
    </row>
    <row r="2184" spans="1:74" ht="15" customHeight="1">
      <c r="A2184" s="48"/>
      <c r="E2184" s="48"/>
      <c r="BP2184" s="48"/>
      <c r="BQ2184" s="48"/>
      <c r="BT2184" s="48"/>
      <c r="BV2184" s="48"/>
    </row>
    <row r="2185" spans="1:74" ht="15" customHeight="1">
      <c r="A2185" s="48"/>
      <c r="E2185" s="48"/>
      <c r="BP2185" s="48"/>
      <c r="BQ2185" s="48"/>
      <c r="BT2185" s="48"/>
      <c r="BV2185" s="48"/>
    </row>
    <row r="2186" spans="1:74" ht="15" customHeight="1">
      <c r="A2186" s="48"/>
      <c r="E2186" s="48"/>
      <c r="BP2186" s="48"/>
      <c r="BQ2186" s="48"/>
      <c r="BT2186" s="48"/>
      <c r="BV2186" s="48"/>
    </row>
    <row r="2187" spans="1:74" ht="15" customHeight="1">
      <c r="A2187" s="48"/>
      <c r="E2187" s="48"/>
      <c r="BP2187" s="48"/>
      <c r="BQ2187" s="48"/>
      <c r="BT2187" s="48"/>
      <c r="BV2187" s="48"/>
    </row>
    <row r="2188" spans="1:74" ht="15" customHeight="1">
      <c r="A2188" s="48"/>
      <c r="E2188" s="48"/>
      <c r="BP2188" s="48"/>
      <c r="BQ2188" s="48"/>
      <c r="BT2188" s="48"/>
      <c r="BV2188" s="48"/>
    </row>
    <row r="2189" spans="1:74" ht="15" customHeight="1">
      <c r="A2189" s="48"/>
      <c r="E2189" s="48"/>
      <c r="BP2189" s="48"/>
      <c r="BQ2189" s="48"/>
      <c r="BT2189" s="48"/>
      <c r="BV2189" s="48"/>
    </row>
    <row r="2190" spans="1:74" ht="15" customHeight="1">
      <c r="A2190" s="48"/>
      <c r="E2190" s="48"/>
      <c r="BP2190" s="48"/>
      <c r="BQ2190" s="48"/>
      <c r="BT2190" s="48"/>
      <c r="BV2190" s="48"/>
    </row>
    <row r="2191" spans="1:74" ht="15" customHeight="1">
      <c r="A2191" s="48"/>
      <c r="E2191" s="48"/>
      <c r="BP2191" s="48"/>
      <c r="BQ2191" s="48"/>
      <c r="BT2191" s="48"/>
      <c r="BV2191" s="48"/>
    </row>
    <row r="2192" spans="1:74" ht="15" customHeight="1">
      <c r="A2192" s="48"/>
      <c r="E2192" s="48"/>
      <c r="BP2192" s="48"/>
      <c r="BQ2192" s="48"/>
      <c r="BT2192" s="48"/>
      <c r="BV2192" s="48"/>
    </row>
    <row r="2193" spans="1:74" ht="15" customHeight="1">
      <c r="A2193" s="48"/>
      <c r="E2193" s="48"/>
      <c r="BP2193" s="48"/>
      <c r="BQ2193" s="48"/>
      <c r="BT2193" s="48"/>
      <c r="BV2193" s="48"/>
    </row>
    <row r="2194" spans="1:74" ht="15" customHeight="1">
      <c r="A2194" s="48"/>
      <c r="E2194" s="48"/>
      <c r="BP2194" s="48"/>
      <c r="BQ2194" s="48"/>
      <c r="BT2194" s="48"/>
      <c r="BV2194" s="48"/>
    </row>
    <row r="2195" spans="1:74" ht="15" customHeight="1">
      <c r="A2195" s="48"/>
      <c r="E2195" s="48"/>
      <c r="BP2195" s="48"/>
      <c r="BQ2195" s="48"/>
      <c r="BT2195" s="48"/>
      <c r="BV2195" s="48"/>
    </row>
    <row r="2196" spans="1:74" ht="15" customHeight="1">
      <c r="A2196" s="48"/>
      <c r="E2196" s="48"/>
      <c r="BP2196" s="48"/>
      <c r="BQ2196" s="48"/>
      <c r="BT2196" s="48"/>
      <c r="BV2196" s="48"/>
    </row>
    <row r="2197" spans="1:74" ht="15" customHeight="1">
      <c r="A2197" s="48"/>
      <c r="E2197" s="48"/>
      <c r="BP2197" s="48"/>
      <c r="BQ2197" s="48"/>
      <c r="BT2197" s="48"/>
      <c r="BV2197" s="48"/>
    </row>
    <row r="2198" spans="1:74" ht="15" customHeight="1">
      <c r="A2198" s="48"/>
      <c r="E2198" s="48"/>
      <c r="BP2198" s="48"/>
      <c r="BQ2198" s="48"/>
      <c r="BT2198" s="48"/>
      <c r="BV2198" s="48"/>
    </row>
    <row r="2199" spans="1:74" ht="15" customHeight="1">
      <c r="A2199" s="48"/>
      <c r="E2199" s="48"/>
      <c r="BP2199" s="48"/>
      <c r="BQ2199" s="48"/>
      <c r="BT2199" s="48"/>
      <c r="BV2199" s="48"/>
    </row>
    <row r="2200" spans="1:74" ht="15" customHeight="1">
      <c r="A2200" s="48"/>
      <c r="E2200" s="48"/>
      <c r="BP2200" s="48"/>
      <c r="BQ2200" s="48"/>
      <c r="BT2200" s="48"/>
      <c r="BV2200" s="48"/>
    </row>
    <row r="2201" spans="1:74" ht="15" customHeight="1">
      <c r="A2201" s="48"/>
      <c r="E2201" s="48"/>
      <c r="BP2201" s="48"/>
      <c r="BQ2201" s="48"/>
      <c r="BT2201" s="48"/>
      <c r="BV2201" s="48"/>
    </row>
    <row r="2202" spans="1:74" ht="15" customHeight="1">
      <c r="A2202" s="48"/>
      <c r="E2202" s="48"/>
      <c r="BP2202" s="48"/>
      <c r="BQ2202" s="48"/>
      <c r="BT2202" s="48"/>
      <c r="BV2202" s="48"/>
    </row>
    <row r="2203" spans="1:74" ht="15" customHeight="1">
      <c r="A2203" s="48"/>
      <c r="E2203" s="48"/>
      <c r="BP2203" s="48"/>
      <c r="BQ2203" s="48"/>
      <c r="BT2203" s="48"/>
      <c r="BV2203" s="48"/>
    </row>
    <row r="2204" spans="1:74" ht="15" customHeight="1">
      <c r="A2204" s="48"/>
      <c r="E2204" s="48"/>
      <c r="BP2204" s="48"/>
      <c r="BQ2204" s="48"/>
      <c r="BT2204" s="48"/>
      <c r="BV2204" s="48"/>
    </row>
    <row r="2205" spans="1:74" ht="15" customHeight="1">
      <c r="A2205" s="48"/>
      <c r="E2205" s="48"/>
      <c r="BP2205" s="48"/>
      <c r="BQ2205" s="48"/>
      <c r="BT2205" s="48"/>
      <c r="BV2205" s="48"/>
    </row>
    <row r="2206" spans="1:74" ht="15" customHeight="1">
      <c r="A2206" s="48"/>
      <c r="E2206" s="48"/>
      <c r="BP2206" s="48"/>
      <c r="BQ2206" s="48"/>
      <c r="BT2206" s="48"/>
      <c r="BV2206" s="48"/>
    </row>
    <row r="2207" spans="1:74" ht="15" customHeight="1">
      <c r="A2207" s="48"/>
      <c r="E2207" s="48"/>
      <c r="BP2207" s="48"/>
      <c r="BQ2207" s="48"/>
      <c r="BT2207" s="48"/>
      <c r="BV2207" s="48"/>
    </row>
    <row r="2208" spans="1:74" ht="15" customHeight="1">
      <c r="A2208" s="48"/>
      <c r="E2208" s="48"/>
      <c r="BP2208" s="48"/>
      <c r="BQ2208" s="48"/>
      <c r="BT2208" s="48"/>
      <c r="BV2208" s="48"/>
    </row>
    <row r="2209" spans="1:74" ht="15" customHeight="1">
      <c r="A2209" s="48"/>
      <c r="E2209" s="48"/>
      <c r="BP2209" s="48"/>
      <c r="BQ2209" s="48"/>
      <c r="BT2209" s="48"/>
      <c r="BV2209" s="48"/>
    </row>
    <row r="2210" spans="1:74" ht="15" customHeight="1">
      <c r="A2210" s="48"/>
      <c r="E2210" s="48"/>
      <c r="BP2210" s="48"/>
      <c r="BQ2210" s="48"/>
      <c r="BT2210" s="48"/>
      <c r="BV2210" s="48"/>
    </row>
    <row r="2211" spans="1:74" ht="15" customHeight="1">
      <c r="A2211" s="48"/>
      <c r="E2211" s="48"/>
      <c r="BP2211" s="48"/>
      <c r="BQ2211" s="48"/>
      <c r="BT2211" s="48"/>
      <c r="BV2211" s="48"/>
    </row>
    <row r="2212" spans="1:74" ht="15" customHeight="1">
      <c r="A2212" s="48"/>
      <c r="E2212" s="48"/>
      <c r="BP2212" s="48"/>
      <c r="BQ2212" s="48"/>
      <c r="BT2212" s="48"/>
      <c r="BV2212" s="48"/>
    </row>
    <row r="2213" spans="1:74" ht="15" customHeight="1">
      <c r="A2213" s="48"/>
      <c r="E2213" s="48"/>
      <c r="BP2213" s="48"/>
      <c r="BQ2213" s="48"/>
      <c r="BT2213" s="48"/>
      <c r="BV2213" s="48"/>
    </row>
    <row r="2214" spans="1:74" ht="15" customHeight="1">
      <c r="A2214" s="48"/>
      <c r="E2214" s="48"/>
      <c r="BP2214" s="48"/>
      <c r="BQ2214" s="48"/>
      <c r="BT2214" s="48"/>
      <c r="BV2214" s="48"/>
    </row>
    <row r="2215" spans="1:74" ht="15" customHeight="1">
      <c r="A2215" s="48"/>
      <c r="E2215" s="48"/>
      <c r="BP2215" s="48"/>
      <c r="BQ2215" s="48"/>
      <c r="BT2215" s="48"/>
      <c r="BV2215" s="48"/>
    </row>
    <row r="2216" spans="1:74" ht="15" customHeight="1">
      <c r="A2216" s="48"/>
      <c r="E2216" s="48"/>
      <c r="BP2216" s="48"/>
      <c r="BQ2216" s="48"/>
      <c r="BT2216" s="48"/>
      <c r="BV2216" s="48"/>
    </row>
    <row r="2217" spans="1:74" ht="15" customHeight="1">
      <c r="A2217" s="48"/>
      <c r="E2217" s="48"/>
      <c r="BP2217" s="48"/>
      <c r="BQ2217" s="48"/>
      <c r="BT2217" s="48"/>
      <c r="BV2217" s="48"/>
    </row>
    <row r="2218" spans="1:74" ht="15" customHeight="1">
      <c r="A2218" s="48"/>
      <c r="E2218" s="48"/>
      <c r="BP2218" s="48"/>
      <c r="BQ2218" s="48"/>
      <c r="BT2218" s="48"/>
      <c r="BV2218" s="48"/>
    </row>
    <row r="2219" spans="1:74" ht="15" customHeight="1">
      <c r="A2219" s="48"/>
      <c r="E2219" s="48"/>
      <c r="BP2219" s="48"/>
      <c r="BQ2219" s="48"/>
      <c r="BT2219" s="48"/>
      <c r="BV2219" s="48"/>
    </row>
    <row r="2220" spans="1:74" ht="15" customHeight="1">
      <c r="A2220" s="48"/>
      <c r="E2220" s="48"/>
      <c r="BP2220" s="48"/>
      <c r="BQ2220" s="48"/>
      <c r="BT2220" s="48"/>
      <c r="BV2220" s="48"/>
    </row>
    <row r="2221" spans="1:74" ht="15" customHeight="1">
      <c r="A2221" s="48"/>
      <c r="E2221" s="48"/>
      <c r="BP2221" s="48"/>
      <c r="BQ2221" s="48"/>
      <c r="BT2221" s="48"/>
      <c r="BV2221" s="48"/>
    </row>
    <row r="2222" spans="1:74" ht="15" customHeight="1">
      <c r="A2222" s="48"/>
      <c r="E2222" s="48"/>
      <c r="BP2222" s="48"/>
      <c r="BQ2222" s="48"/>
      <c r="BT2222" s="48"/>
      <c r="BV2222" s="48"/>
    </row>
    <row r="2223" spans="1:74" ht="15" customHeight="1">
      <c r="A2223" s="48"/>
      <c r="E2223" s="48"/>
      <c r="BP2223" s="48"/>
      <c r="BQ2223" s="48"/>
      <c r="BT2223" s="48"/>
      <c r="BV2223" s="48"/>
    </row>
    <row r="2224" spans="1:74" ht="15" customHeight="1">
      <c r="A2224" s="48"/>
      <c r="E2224" s="48"/>
      <c r="BP2224" s="48"/>
      <c r="BQ2224" s="48"/>
      <c r="BT2224" s="48"/>
      <c r="BV2224" s="48"/>
    </row>
    <row r="2225" spans="1:74" ht="15" customHeight="1">
      <c r="A2225" s="48"/>
      <c r="E2225" s="48"/>
      <c r="BP2225" s="48"/>
      <c r="BQ2225" s="48"/>
      <c r="BT2225" s="48"/>
      <c r="BV2225" s="48"/>
    </row>
    <row r="2226" spans="1:74" ht="15" customHeight="1">
      <c r="A2226" s="48"/>
      <c r="E2226" s="48"/>
      <c r="BP2226" s="48"/>
      <c r="BQ2226" s="48"/>
      <c r="BT2226" s="48"/>
      <c r="BV2226" s="48"/>
    </row>
    <row r="2227" spans="1:74" ht="15" customHeight="1">
      <c r="A2227" s="48"/>
      <c r="E2227" s="48"/>
      <c r="BP2227" s="48"/>
      <c r="BQ2227" s="48"/>
      <c r="BT2227" s="48"/>
      <c r="BV2227" s="48"/>
    </row>
    <row r="2228" spans="1:74" ht="15" customHeight="1">
      <c r="A2228" s="48"/>
      <c r="E2228" s="48"/>
      <c r="BP2228" s="48"/>
      <c r="BQ2228" s="48"/>
      <c r="BT2228" s="48"/>
      <c r="BV2228" s="48"/>
    </row>
    <row r="2229" spans="1:74" ht="15" customHeight="1">
      <c r="A2229" s="48"/>
      <c r="E2229" s="48"/>
      <c r="BP2229" s="48"/>
      <c r="BQ2229" s="48"/>
      <c r="BT2229" s="48"/>
      <c r="BV2229" s="48"/>
    </row>
    <row r="2230" spans="1:74" ht="15" customHeight="1">
      <c r="A2230" s="48"/>
      <c r="E2230" s="48"/>
      <c r="BP2230" s="48"/>
      <c r="BQ2230" s="48"/>
      <c r="BT2230" s="48"/>
      <c r="BV2230" s="48"/>
    </row>
    <row r="2231" spans="1:74" ht="15" customHeight="1">
      <c r="A2231" s="48"/>
      <c r="E2231" s="48"/>
      <c r="BP2231" s="48"/>
      <c r="BQ2231" s="48"/>
      <c r="BT2231" s="48"/>
      <c r="BV2231" s="48"/>
    </row>
    <row r="2232" spans="1:74" ht="15" customHeight="1">
      <c r="A2232" s="48"/>
      <c r="E2232" s="48"/>
      <c r="BP2232" s="48"/>
      <c r="BQ2232" s="48"/>
      <c r="BT2232" s="48"/>
      <c r="BV2232" s="48"/>
    </row>
    <row r="2233" spans="1:74" ht="15" customHeight="1">
      <c r="A2233" s="48"/>
      <c r="E2233" s="48"/>
      <c r="BP2233" s="48"/>
      <c r="BQ2233" s="48"/>
      <c r="BT2233" s="48"/>
      <c r="BV2233" s="48"/>
    </row>
    <row r="2234" spans="1:74" ht="15" customHeight="1">
      <c r="A2234" s="48"/>
      <c r="E2234" s="48"/>
      <c r="BP2234" s="48"/>
      <c r="BQ2234" s="48"/>
      <c r="BT2234" s="48"/>
      <c r="BV2234" s="48"/>
    </row>
    <row r="2235" spans="1:74" ht="15" customHeight="1">
      <c r="A2235" s="48"/>
      <c r="E2235" s="48"/>
      <c r="BP2235" s="48"/>
      <c r="BQ2235" s="48"/>
      <c r="BT2235" s="48"/>
      <c r="BV2235" s="48"/>
    </row>
    <row r="2236" spans="1:74" ht="15" customHeight="1">
      <c r="A2236" s="48"/>
      <c r="E2236" s="48"/>
      <c r="BP2236" s="48"/>
      <c r="BQ2236" s="48"/>
      <c r="BT2236" s="48"/>
      <c r="BV2236" s="48"/>
    </row>
    <row r="2237" spans="1:74" ht="15" customHeight="1">
      <c r="A2237" s="48"/>
      <c r="E2237" s="48"/>
      <c r="BP2237" s="48"/>
      <c r="BQ2237" s="48"/>
      <c r="BT2237" s="48"/>
      <c r="BV2237" s="48"/>
    </row>
    <row r="2238" spans="1:74" ht="15" customHeight="1">
      <c r="A2238" s="48"/>
      <c r="E2238" s="48"/>
      <c r="BP2238" s="48"/>
      <c r="BQ2238" s="48"/>
      <c r="BT2238" s="48"/>
      <c r="BV2238" s="48"/>
    </row>
    <row r="2239" spans="1:74" ht="15" customHeight="1">
      <c r="A2239" s="48"/>
      <c r="E2239" s="48"/>
      <c r="BP2239" s="48"/>
      <c r="BQ2239" s="48"/>
      <c r="BT2239" s="48"/>
      <c r="BV2239" s="48"/>
    </row>
    <row r="2240" spans="1:74" ht="15" customHeight="1">
      <c r="A2240" s="48"/>
      <c r="E2240" s="48"/>
      <c r="BP2240" s="48"/>
      <c r="BQ2240" s="48"/>
      <c r="BT2240" s="48"/>
      <c r="BV2240" s="48"/>
    </row>
    <row r="2241" spans="1:74" ht="15" customHeight="1">
      <c r="A2241" s="48"/>
      <c r="E2241" s="48"/>
      <c r="BP2241" s="48"/>
      <c r="BQ2241" s="48"/>
      <c r="BT2241" s="48"/>
      <c r="BV2241" s="48"/>
    </row>
    <row r="2242" spans="1:74" ht="15" customHeight="1">
      <c r="A2242" s="48"/>
      <c r="E2242" s="48"/>
      <c r="BP2242" s="48"/>
      <c r="BQ2242" s="48"/>
      <c r="BT2242" s="48"/>
      <c r="BV2242" s="48"/>
    </row>
    <row r="2243" spans="1:74" ht="15" customHeight="1">
      <c r="A2243" s="48"/>
      <c r="E2243" s="48"/>
      <c r="BP2243" s="48"/>
      <c r="BQ2243" s="48"/>
      <c r="BT2243" s="48"/>
      <c r="BV2243" s="48"/>
    </row>
    <row r="2244" spans="1:74" ht="15" customHeight="1">
      <c r="A2244" s="48"/>
      <c r="E2244" s="48"/>
      <c r="BP2244" s="48"/>
      <c r="BQ2244" s="48"/>
      <c r="BT2244" s="48"/>
      <c r="BV2244" s="48"/>
    </row>
    <row r="2245" spans="1:74" ht="15" customHeight="1">
      <c r="A2245" s="48"/>
      <c r="E2245" s="48"/>
      <c r="BP2245" s="48"/>
      <c r="BQ2245" s="48"/>
      <c r="BT2245" s="48"/>
      <c r="BV2245" s="48"/>
    </row>
    <row r="2246" spans="1:74" ht="15" customHeight="1">
      <c r="A2246" s="48"/>
      <c r="E2246" s="48"/>
      <c r="BP2246" s="48"/>
      <c r="BQ2246" s="48"/>
      <c r="BT2246" s="48"/>
      <c r="BV2246" s="48"/>
    </row>
    <row r="2247" spans="1:74" ht="15" customHeight="1">
      <c r="A2247" s="48"/>
      <c r="E2247" s="48"/>
      <c r="BP2247" s="48"/>
      <c r="BQ2247" s="48"/>
      <c r="BT2247" s="48"/>
      <c r="BV2247" s="48"/>
    </row>
    <row r="2248" spans="1:74" ht="15" customHeight="1">
      <c r="A2248" s="48"/>
      <c r="E2248" s="48"/>
      <c r="BP2248" s="48"/>
      <c r="BQ2248" s="48"/>
      <c r="BT2248" s="48"/>
      <c r="BV2248" s="48"/>
    </row>
    <row r="2249" spans="1:74" ht="15" customHeight="1">
      <c r="A2249" s="48"/>
      <c r="E2249" s="48"/>
      <c r="BP2249" s="48"/>
      <c r="BQ2249" s="48"/>
      <c r="BT2249" s="48"/>
      <c r="BV2249" s="48"/>
    </row>
    <row r="2250" spans="1:74" ht="15" customHeight="1">
      <c r="A2250" s="48"/>
      <c r="E2250" s="48"/>
      <c r="BP2250" s="48"/>
      <c r="BQ2250" s="48"/>
      <c r="BT2250" s="48"/>
      <c r="BV2250" s="48"/>
    </row>
    <row r="2251" spans="1:74" ht="15" customHeight="1">
      <c r="A2251" s="48"/>
      <c r="E2251" s="48"/>
      <c r="BP2251" s="48"/>
      <c r="BQ2251" s="48"/>
      <c r="BT2251" s="48"/>
      <c r="BV2251" s="48"/>
    </row>
    <row r="2252" spans="1:74" ht="15" customHeight="1">
      <c r="A2252" s="48"/>
      <c r="E2252" s="48"/>
      <c r="BP2252" s="48"/>
      <c r="BQ2252" s="48"/>
      <c r="BT2252" s="48"/>
      <c r="BV2252" s="48"/>
    </row>
    <row r="2253" spans="1:74" ht="15" customHeight="1">
      <c r="A2253" s="48"/>
      <c r="E2253" s="48"/>
      <c r="BP2253" s="48"/>
      <c r="BQ2253" s="48"/>
      <c r="BT2253" s="48"/>
      <c r="BV2253" s="48"/>
    </row>
    <row r="2254" spans="1:74" ht="15" customHeight="1">
      <c r="A2254" s="48"/>
      <c r="E2254" s="48"/>
      <c r="BP2254" s="48"/>
      <c r="BQ2254" s="48"/>
      <c r="BT2254" s="48"/>
      <c r="BV2254" s="48"/>
    </row>
    <row r="2255" spans="1:74" ht="15" customHeight="1">
      <c r="A2255" s="48"/>
      <c r="E2255" s="48"/>
      <c r="BP2255" s="48"/>
      <c r="BQ2255" s="48"/>
      <c r="BT2255" s="48"/>
      <c r="BV2255" s="48"/>
    </row>
    <row r="2256" spans="1:74" ht="15" customHeight="1">
      <c r="A2256" s="48"/>
      <c r="E2256" s="48"/>
      <c r="BP2256" s="48"/>
      <c r="BQ2256" s="48"/>
      <c r="BT2256" s="48"/>
      <c r="BV2256" s="48"/>
    </row>
    <row r="2257" spans="1:74" ht="15" customHeight="1">
      <c r="A2257" s="48"/>
      <c r="E2257" s="48"/>
      <c r="BP2257" s="48"/>
      <c r="BQ2257" s="48"/>
      <c r="BT2257" s="48"/>
      <c r="BV2257" s="48"/>
    </row>
    <row r="2258" spans="1:74" ht="15" customHeight="1">
      <c r="A2258" s="48"/>
      <c r="E2258" s="48"/>
      <c r="BP2258" s="48"/>
      <c r="BQ2258" s="48"/>
      <c r="BT2258" s="48"/>
      <c r="BV2258" s="48"/>
    </row>
    <row r="2259" spans="1:74" ht="15" customHeight="1">
      <c r="A2259" s="48"/>
      <c r="E2259" s="48"/>
      <c r="BP2259" s="48"/>
      <c r="BQ2259" s="48"/>
      <c r="BT2259" s="48"/>
      <c r="BV2259" s="48"/>
    </row>
    <row r="2260" spans="1:74" ht="15" customHeight="1">
      <c r="A2260" s="48"/>
      <c r="E2260" s="48"/>
      <c r="BP2260" s="48"/>
      <c r="BQ2260" s="48"/>
      <c r="BT2260" s="48"/>
      <c r="BV2260" s="48"/>
    </row>
    <row r="2261" spans="1:74" ht="15" customHeight="1">
      <c r="A2261" s="48"/>
      <c r="E2261" s="48"/>
      <c r="BP2261" s="48"/>
      <c r="BQ2261" s="48"/>
      <c r="BT2261" s="48"/>
      <c r="BV2261" s="48"/>
    </row>
    <row r="2262" spans="1:74" ht="15" customHeight="1">
      <c r="A2262" s="48"/>
      <c r="E2262" s="48"/>
      <c r="BP2262" s="48"/>
      <c r="BQ2262" s="48"/>
      <c r="BT2262" s="48"/>
      <c r="BV2262" s="48"/>
    </row>
    <row r="2263" spans="1:74" ht="15" customHeight="1">
      <c r="A2263" s="48"/>
      <c r="E2263" s="48"/>
      <c r="BP2263" s="48"/>
      <c r="BQ2263" s="48"/>
      <c r="BT2263" s="48"/>
      <c r="BV2263" s="48"/>
    </row>
    <row r="2264" spans="1:74" ht="15" customHeight="1">
      <c r="A2264" s="48"/>
      <c r="E2264" s="48"/>
      <c r="BP2264" s="48"/>
      <c r="BQ2264" s="48"/>
      <c r="BT2264" s="48"/>
      <c r="BV2264" s="48"/>
    </row>
    <row r="2265" spans="1:74" ht="15" customHeight="1">
      <c r="A2265" s="48"/>
      <c r="E2265" s="48"/>
      <c r="BP2265" s="48"/>
      <c r="BQ2265" s="48"/>
      <c r="BT2265" s="48"/>
      <c r="BV2265" s="48"/>
    </row>
    <row r="2266" spans="1:74" ht="15" customHeight="1">
      <c r="A2266" s="48"/>
      <c r="E2266" s="48"/>
      <c r="BP2266" s="48"/>
      <c r="BQ2266" s="48"/>
      <c r="BT2266" s="48"/>
      <c r="BV2266" s="48"/>
    </row>
    <row r="2267" spans="1:74" ht="15" customHeight="1">
      <c r="A2267" s="48"/>
      <c r="E2267" s="48"/>
      <c r="BP2267" s="48"/>
      <c r="BQ2267" s="48"/>
      <c r="BT2267" s="48"/>
      <c r="BV2267" s="48"/>
    </row>
    <row r="2268" spans="1:74" ht="15" customHeight="1">
      <c r="A2268" s="48"/>
      <c r="E2268" s="48"/>
      <c r="BP2268" s="48"/>
      <c r="BQ2268" s="48"/>
      <c r="BT2268" s="48"/>
      <c r="BV2268" s="48"/>
    </row>
    <row r="2269" spans="1:74" ht="15" customHeight="1">
      <c r="A2269" s="48"/>
      <c r="E2269" s="48"/>
      <c r="BP2269" s="48"/>
      <c r="BQ2269" s="48"/>
      <c r="BT2269" s="48"/>
      <c r="BV2269" s="48"/>
    </row>
    <row r="2270" spans="1:74" ht="15" customHeight="1">
      <c r="A2270" s="48"/>
      <c r="E2270" s="48"/>
      <c r="BP2270" s="48"/>
      <c r="BQ2270" s="48"/>
      <c r="BT2270" s="48"/>
      <c r="BV2270" s="48"/>
    </row>
    <row r="2271" spans="1:74" ht="15" customHeight="1">
      <c r="A2271" s="48"/>
      <c r="E2271" s="48"/>
      <c r="BP2271" s="48"/>
      <c r="BQ2271" s="48"/>
      <c r="BT2271" s="48"/>
      <c r="BV2271" s="48"/>
    </row>
    <row r="2272" spans="1:74" ht="15" customHeight="1">
      <c r="A2272" s="48"/>
      <c r="E2272" s="48"/>
      <c r="BP2272" s="48"/>
      <c r="BQ2272" s="48"/>
      <c r="BT2272" s="48"/>
      <c r="BV2272" s="48"/>
    </row>
    <row r="2273" spans="1:74" ht="15" customHeight="1">
      <c r="A2273" s="48"/>
      <c r="E2273" s="48"/>
      <c r="BP2273" s="48"/>
      <c r="BQ2273" s="48"/>
      <c r="BT2273" s="48"/>
      <c r="BV2273" s="48"/>
    </row>
    <row r="2274" spans="1:74" ht="15" customHeight="1">
      <c r="A2274" s="48"/>
      <c r="E2274" s="48"/>
      <c r="BP2274" s="48"/>
      <c r="BQ2274" s="48"/>
      <c r="BT2274" s="48"/>
      <c r="BV2274" s="48"/>
    </row>
    <row r="2275" spans="1:74" ht="15" customHeight="1">
      <c r="A2275" s="48"/>
      <c r="E2275" s="48"/>
      <c r="BP2275" s="48"/>
      <c r="BQ2275" s="48"/>
      <c r="BT2275" s="48"/>
      <c r="BV2275" s="48"/>
    </row>
    <row r="2276" spans="1:74" ht="15" customHeight="1">
      <c r="A2276" s="48"/>
      <c r="E2276" s="48"/>
      <c r="BP2276" s="48"/>
      <c r="BQ2276" s="48"/>
      <c r="BT2276" s="48"/>
      <c r="BV2276" s="48"/>
    </row>
    <row r="2277" spans="1:74" ht="15" customHeight="1">
      <c r="A2277" s="48"/>
      <c r="E2277" s="48"/>
      <c r="BP2277" s="48"/>
      <c r="BQ2277" s="48"/>
      <c r="BT2277" s="48"/>
      <c r="BV2277" s="48"/>
    </row>
    <row r="2278" spans="1:74" ht="15" customHeight="1">
      <c r="A2278" s="48"/>
      <c r="E2278" s="48"/>
      <c r="BP2278" s="48"/>
      <c r="BQ2278" s="48"/>
      <c r="BT2278" s="48"/>
      <c r="BV2278" s="48"/>
    </row>
    <row r="2279" spans="1:74" ht="15" customHeight="1">
      <c r="A2279" s="48"/>
      <c r="E2279" s="48"/>
      <c r="BP2279" s="48"/>
      <c r="BQ2279" s="48"/>
      <c r="BT2279" s="48"/>
      <c r="BV2279" s="48"/>
    </row>
    <row r="2280" spans="1:74" ht="15" customHeight="1">
      <c r="A2280" s="48"/>
      <c r="E2280" s="48"/>
      <c r="BP2280" s="48"/>
      <c r="BQ2280" s="48"/>
      <c r="BT2280" s="48"/>
      <c r="BV2280" s="48"/>
    </row>
    <row r="2281" spans="1:74" ht="15" customHeight="1">
      <c r="A2281" s="48"/>
      <c r="E2281" s="48"/>
      <c r="BP2281" s="48"/>
      <c r="BQ2281" s="48"/>
      <c r="BT2281" s="48"/>
      <c r="BV2281" s="48"/>
    </row>
    <row r="2282" spans="1:74" ht="15" customHeight="1">
      <c r="A2282" s="48"/>
      <c r="E2282" s="48"/>
      <c r="BP2282" s="48"/>
      <c r="BQ2282" s="48"/>
      <c r="BT2282" s="48"/>
      <c r="BV2282" s="48"/>
    </row>
    <row r="2283" spans="1:74" ht="15" customHeight="1">
      <c r="A2283" s="48"/>
      <c r="E2283" s="48"/>
      <c r="BP2283" s="48"/>
      <c r="BQ2283" s="48"/>
      <c r="BT2283" s="48"/>
      <c r="BV2283" s="48"/>
    </row>
    <row r="2284" spans="1:74" ht="15" customHeight="1">
      <c r="A2284" s="48"/>
      <c r="E2284" s="48"/>
      <c r="BP2284" s="48"/>
      <c r="BQ2284" s="48"/>
      <c r="BT2284" s="48"/>
      <c r="BV2284" s="48"/>
    </row>
    <row r="2285" spans="1:74" ht="15" customHeight="1">
      <c r="A2285" s="48"/>
      <c r="E2285" s="48"/>
      <c r="BP2285" s="48"/>
      <c r="BQ2285" s="48"/>
      <c r="BT2285" s="48"/>
      <c r="BV2285" s="48"/>
    </row>
    <row r="2286" spans="1:74" ht="15" customHeight="1">
      <c r="A2286" s="48"/>
      <c r="E2286" s="48"/>
      <c r="BP2286" s="48"/>
      <c r="BQ2286" s="48"/>
      <c r="BT2286" s="48"/>
      <c r="BV2286" s="48"/>
    </row>
    <row r="2287" spans="1:74" ht="15" customHeight="1">
      <c r="A2287" s="48"/>
      <c r="E2287" s="48"/>
      <c r="BP2287" s="48"/>
      <c r="BQ2287" s="48"/>
      <c r="BT2287" s="48"/>
      <c r="BV2287" s="48"/>
    </row>
    <row r="2288" spans="1:74" ht="15" customHeight="1">
      <c r="A2288" s="48"/>
      <c r="E2288" s="48"/>
      <c r="BP2288" s="48"/>
      <c r="BQ2288" s="48"/>
      <c r="BT2288" s="48"/>
      <c r="BV2288" s="48"/>
    </row>
    <row r="2289" spans="1:74" ht="15" customHeight="1">
      <c r="A2289" s="48"/>
      <c r="E2289" s="48"/>
      <c r="BP2289" s="48"/>
      <c r="BQ2289" s="48"/>
      <c r="BT2289" s="48"/>
      <c r="BV2289" s="48"/>
    </row>
    <row r="2290" spans="1:74" ht="15" customHeight="1">
      <c r="A2290" s="48"/>
      <c r="E2290" s="48"/>
      <c r="BP2290" s="48"/>
      <c r="BQ2290" s="48"/>
      <c r="BT2290" s="48"/>
      <c r="BV2290" s="48"/>
    </row>
    <row r="2291" spans="1:74" ht="15" customHeight="1">
      <c r="A2291" s="48"/>
      <c r="E2291" s="48"/>
      <c r="BP2291" s="48"/>
      <c r="BQ2291" s="48"/>
      <c r="BT2291" s="48"/>
      <c r="BV2291" s="48"/>
    </row>
    <row r="2292" spans="1:74" ht="15" customHeight="1">
      <c r="A2292" s="48"/>
      <c r="E2292" s="48"/>
      <c r="BP2292" s="48"/>
      <c r="BQ2292" s="48"/>
      <c r="BT2292" s="48"/>
      <c r="BV2292" s="48"/>
    </row>
    <row r="2293" spans="1:74" ht="15" customHeight="1">
      <c r="A2293" s="48"/>
      <c r="E2293" s="48"/>
      <c r="BP2293" s="48"/>
      <c r="BQ2293" s="48"/>
      <c r="BT2293" s="48"/>
      <c r="BV2293" s="48"/>
    </row>
    <row r="2294" spans="1:74" ht="15" customHeight="1">
      <c r="A2294" s="48"/>
      <c r="E2294" s="48"/>
      <c r="BP2294" s="48"/>
      <c r="BQ2294" s="48"/>
      <c r="BT2294" s="48"/>
      <c r="BV2294" s="48"/>
    </row>
    <row r="2295" spans="1:74" ht="15" customHeight="1">
      <c r="A2295" s="48"/>
      <c r="E2295" s="48"/>
      <c r="BP2295" s="48"/>
      <c r="BQ2295" s="48"/>
      <c r="BT2295" s="48"/>
      <c r="BV2295" s="48"/>
    </row>
    <row r="2296" spans="1:74" ht="15" customHeight="1">
      <c r="A2296" s="48"/>
      <c r="E2296" s="48"/>
      <c r="BP2296" s="48"/>
      <c r="BQ2296" s="48"/>
      <c r="BT2296" s="48"/>
      <c r="BV2296" s="48"/>
    </row>
    <row r="2297" spans="1:74" ht="15" customHeight="1">
      <c r="A2297" s="48"/>
      <c r="E2297" s="48"/>
      <c r="BP2297" s="48"/>
      <c r="BQ2297" s="48"/>
      <c r="BT2297" s="48"/>
      <c r="BV2297" s="48"/>
    </row>
    <row r="2298" spans="1:74" ht="15" customHeight="1">
      <c r="A2298" s="48"/>
      <c r="E2298" s="48"/>
      <c r="BP2298" s="48"/>
      <c r="BQ2298" s="48"/>
      <c r="BT2298" s="48"/>
      <c r="BV2298" s="48"/>
    </row>
    <row r="2299" spans="1:74" ht="15" customHeight="1">
      <c r="A2299" s="48"/>
      <c r="E2299" s="48"/>
      <c r="BP2299" s="48"/>
      <c r="BQ2299" s="48"/>
      <c r="BT2299" s="48"/>
      <c r="BV2299" s="48"/>
    </row>
    <row r="2300" spans="1:74" ht="15" customHeight="1">
      <c r="A2300" s="48"/>
      <c r="E2300" s="48"/>
      <c r="BP2300" s="48"/>
      <c r="BQ2300" s="48"/>
      <c r="BT2300" s="48"/>
      <c r="BV2300" s="48"/>
    </row>
    <row r="2301" spans="1:74" ht="15" customHeight="1">
      <c r="A2301" s="48"/>
      <c r="E2301" s="48"/>
      <c r="BP2301" s="48"/>
      <c r="BQ2301" s="48"/>
      <c r="BT2301" s="48"/>
      <c r="BV2301" s="48"/>
    </row>
    <row r="2302" spans="1:74" ht="15" customHeight="1">
      <c r="A2302" s="48"/>
      <c r="E2302" s="48"/>
      <c r="BP2302" s="48"/>
      <c r="BQ2302" s="48"/>
      <c r="BT2302" s="48"/>
      <c r="BV2302" s="48"/>
    </row>
    <row r="2303" spans="1:74" ht="15" customHeight="1">
      <c r="A2303" s="48"/>
      <c r="E2303" s="48"/>
      <c r="BP2303" s="48"/>
      <c r="BQ2303" s="48"/>
      <c r="BT2303" s="48"/>
      <c r="BV2303" s="48"/>
    </row>
    <row r="2304" spans="1:74" ht="15" customHeight="1">
      <c r="A2304" s="48"/>
      <c r="E2304" s="48"/>
      <c r="BP2304" s="48"/>
      <c r="BQ2304" s="48"/>
      <c r="BT2304" s="48"/>
      <c r="BV2304" s="48"/>
    </row>
    <row r="2305" spans="1:74" ht="15" customHeight="1">
      <c r="A2305" s="48"/>
      <c r="E2305" s="48"/>
      <c r="BP2305" s="48"/>
      <c r="BQ2305" s="48"/>
      <c r="BT2305" s="48"/>
      <c r="BV2305" s="48"/>
    </row>
    <row r="2306" spans="1:74" ht="15" customHeight="1">
      <c r="A2306" s="48"/>
      <c r="E2306" s="48"/>
      <c r="BP2306" s="48"/>
      <c r="BQ2306" s="48"/>
      <c r="BT2306" s="48"/>
      <c r="BV2306" s="48"/>
    </row>
    <row r="2307" spans="1:74" ht="15" customHeight="1">
      <c r="A2307" s="48"/>
      <c r="E2307" s="48"/>
      <c r="BP2307" s="48"/>
      <c r="BQ2307" s="48"/>
      <c r="BT2307" s="48"/>
      <c r="BV2307" s="48"/>
    </row>
    <row r="2308" spans="1:74" ht="15" customHeight="1">
      <c r="A2308" s="48"/>
      <c r="E2308" s="48"/>
      <c r="BP2308" s="48"/>
      <c r="BQ2308" s="48"/>
      <c r="BT2308" s="48"/>
      <c r="BV2308" s="48"/>
    </row>
    <row r="2309" spans="1:74" ht="15" customHeight="1">
      <c r="A2309" s="48"/>
      <c r="E2309" s="48"/>
      <c r="BP2309" s="48"/>
      <c r="BQ2309" s="48"/>
      <c r="BT2309" s="48"/>
      <c r="BV2309" s="48"/>
    </row>
    <row r="2310" spans="1:74" ht="15" customHeight="1">
      <c r="A2310" s="48"/>
      <c r="E2310" s="48"/>
      <c r="BP2310" s="48"/>
      <c r="BQ2310" s="48"/>
      <c r="BT2310" s="48"/>
      <c r="BV2310" s="48"/>
    </row>
    <row r="2311" spans="1:74" ht="15" customHeight="1">
      <c r="A2311" s="48"/>
      <c r="E2311" s="48"/>
      <c r="BP2311" s="48"/>
      <c r="BQ2311" s="48"/>
      <c r="BT2311" s="48"/>
      <c r="BV2311" s="48"/>
    </row>
    <row r="2312" spans="1:74" ht="15" customHeight="1">
      <c r="A2312" s="48"/>
      <c r="E2312" s="48"/>
      <c r="BP2312" s="48"/>
      <c r="BQ2312" s="48"/>
      <c r="BT2312" s="48"/>
      <c r="BV2312" s="48"/>
    </row>
    <row r="2313" spans="1:74" ht="15" customHeight="1">
      <c r="A2313" s="48"/>
      <c r="E2313" s="48"/>
      <c r="BP2313" s="48"/>
      <c r="BQ2313" s="48"/>
      <c r="BT2313" s="48"/>
      <c r="BV2313" s="48"/>
    </row>
    <row r="2314" spans="1:74" ht="15" customHeight="1">
      <c r="A2314" s="48"/>
      <c r="E2314" s="48"/>
      <c r="BP2314" s="48"/>
      <c r="BQ2314" s="48"/>
      <c r="BT2314" s="48"/>
      <c r="BV2314" s="48"/>
    </row>
    <row r="2315" spans="1:74" ht="15" customHeight="1">
      <c r="A2315" s="48"/>
      <c r="E2315" s="48"/>
      <c r="BP2315" s="48"/>
      <c r="BQ2315" s="48"/>
      <c r="BT2315" s="48"/>
      <c r="BV2315" s="48"/>
    </row>
    <row r="2316" spans="1:74" ht="15" customHeight="1">
      <c r="A2316" s="48"/>
      <c r="E2316" s="48"/>
      <c r="BP2316" s="48"/>
      <c r="BQ2316" s="48"/>
      <c r="BT2316" s="48"/>
      <c r="BV2316" s="48"/>
    </row>
    <row r="2317" spans="1:74" ht="15" customHeight="1">
      <c r="A2317" s="48"/>
      <c r="E2317" s="48"/>
      <c r="BP2317" s="48"/>
      <c r="BQ2317" s="48"/>
      <c r="BT2317" s="48"/>
      <c r="BV2317" s="48"/>
    </row>
    <row r="2318" spans="1:74" ht="15" customHeight="1">
      <c r="A2318" s="48"/>
      <c r="E2318" s="48"/>
      <c r="BP2318" s="48"/>
      <c r="BQ2318" s="48"/>
      <c r="BT2318" s="48"/>
      <c r="BV2318" s="48"/>
    </row>
    <row r="2319" spans="1:74" ht="15" customHeight="1">
      <c r="A2319" s="48"/>
      <c r="E2319" s="48"/>
      <c r="BP2319" s="48"/>
      <c r="BQ2319" s="48"/>
      <c r="BT2319" s="48"/>
      <c r="BV2319" s="48"/>
    </row>
    <row r="2320" spans="1:74" ht="15" customHeight="1">
      <c r="A2320" s="48"/>
      <c r="E2320" s="48"/>
      <c r="BP2320" s="48"/>
      <c r="BQ2320" s="48"/>
      <c r="BT2320" s="48"/>
      <c r="BV2320" s="48"/>
    </row>
    <row r="2321" spans="1:74" ht="15" customHeight="1">
      <c r="A2321" s="48"/>
      <c r="E2321" s="48"/>
      <c r="BP2321" s="48"/>
      <c r="BQ2321" s="48"/>
      <c r="BT2321" s="48"/>
      <c r="BV2321" s="48"/>
    </row>
    <row r="2322" spans="1:74" ht="15" customHeight="1">
      <c r="A2322" s="48"/>
      <c r="E2322" s="48"/>
      <c r="BP2322" s="48"/>
      <c r="BQ2322" s="48"/>
      <c r="BT2322" s="48"/>
      <c r="BV2322" s="48"/>
    </row>
    <row r="2323" spans="1:74" ht="15" customHeight="1">
      <c r="A2323" s="48"/>
      <c r="E2323" s="48"/>
      <c r="BP2323" s="48"/>
      <c r="BQ2323" s="48"/>
      <c r="BT2323" s="48"/>
      <c r="BV2323" s="48"/>
    </row>
    <row r="2324" spans="1:74" ht="15" customHeight="1">
      <c r="A2324" s="48"/>
      <c r="E2324" s="48"/>
      <c r="BP2324" s="48"/>
      <c r="BQ2324" s="48"/>
      <c r="BT2324" s="48"/>
      <c r="BV2324" s="48"/>
    </row>
    <row r="2325" spans="1:74" ht="15" customHeight="1">
      <c r="A2325" s="48"/>
      <c r="E2325" s="48"/>
      <c r="BP2325" s="48"/>
      <c r="BQ2325" s="48"/>
      <c r="BT2325" s="48"/>
      <c r="BV2325" s="48"/>
    </row>
    <row r="2326" spans="1:74" ht="15" customHeight="1">
      <c r="A2326" s="48"/>
      <c r="E2326" s="48"/>
      <c r="BP2326" s="48"/>
      <c r="BQ2326" s="48"/>
      <c r="BT2326" s="48"/>
      <c r="BV2326" s="48"/>
    </row>
    <row r="2327" spans="1:74" ht="15" customHeight="1">
      <c r="A2327" s="48"/>
      <c r="E2327" s="48"/>
      <c r="BP2327" s="48"/>
      <c r="BQ2327" s="48"/>
      <c r="BT2327" s="48"/>
      <c r="BV2327" s="48"/>
    </row>
    <row r="2328" spans="1:74" ht="15" customHeight="1">
      <c r="A2328" s="48"/>
      <c r="E2328" s="48"/>
      <c r="BP2328" s="48"/>
      <c r="BQ2328" s="48"/>
      <c r="BT2328" s="48"/>
      <c r="BV2328" s="48"/>
    </row>
    <row r="2329" spans="1:74" ht="15" customHeight="1">
      <c r="A2329" s="48"/>
      <c r="E2329" s="48"/>
      <c r="BP2329" s="48"/>
      <c r="BQ2329" s="48"/>
      <c r="BT2329" s="48"/>
      <c r="BV2329" s="48"/>
    </row>
    <row r="2330" spans="1:74" ht="15" customHeight="1">
      <c r="A2330" s="48"/>
      <c r="E2330" s="48"/>
      <c r="BP2330" s="48"/>
      <c r="BQ2330" s="48"/>
      <c r="BT2330" s="48"/>
      <c r="BV2330" s="48"/>
    </row>
    <row r="2331" spans="1:74" ht="15" customHeight="1">
      <c r="A2331" s="48"/>
      <c r="E2331" s="48"/>
      <c r="BP2331" s="48"/>
      <c r="BQ2331" s="48"/>
      <c r="BT2331" s="48"/>
      <c r="BV2331" s="48"/>
    </row>
    <row r="2332" spans="1:74" ht="15" customHeight="1">
      <c r="A2332" s="48"/>
      <c r="E2332" s="48"/>
      <c r="BP2332" s="48"/>
      <c r="BQ2332" s="48"/>
      <c r="BT2332" s="48"/>
      <c r="BV2332" s="48"/>
    </row>
    <row r="2333" spans="1:74" ht="15" customHeight="1">
      <c r="A2333" s="48"/>
      <c r="E2333" s="48"/>
      <c r="BP2333" s="48"/>
      <c r="BQ2333" s="48"/>
      <c r="BT2333" s="48"/>
      <c r="BV2333" s="48"/>
    </row>
    <row r="2334" spans="1:74" ht="15" customHeight="1">
      <c r="A2334" s="48"/>
      <c r="E2334" s="48"/>
      <c r="BP2334" s="48"/>
      <c r="BQ2334" s="48"/>
      <c r="BT2334" s="48"/>
      <c r="BV2334" s="48"/>
    </row>
    <row r="2335" spans="1:74" ht="15" customHeight="1">
      <c r="A2335" s="48"/>
      <c r="E2335" s="48"/>
      <c r="BP2335" s="48"/>
      <c r="BQ2335" s="48"/>
      <c r="BT2335" s="48"/>
      <c r="BV2335" s="48"/>
    </row>
    <row r="2336" spans="1:74" ht="15" customHeight="1">
      <c r="A2336" s="48"/>
      <c r="E2336" s="48"/>
      <c r="BP2336" s="48"/>
      <c r="BQ2336" s="48"/>
      <c r="BT2336" s="48"/>
      <c r="BV2336" s="48"/>
    </row>
    <row r="2337" spans="1:74" ht="15" customHeight="1">
      <c r="A2337" s="48"/>
      <c r="E2337" s="48"/>
      <c r="BP2337" s="48"/>
      <c r="BQ2337" s="48"/>
      <c r="BT2337" s="48"/>
      <c r="BV2337" s="48"/>
    </row>
    <row r="2338" spans="1:74" ht="15" customHeight="1">
      <c r="A2338" s="48"/>
      <c r="E2338" s="48"/>
      <c r="BP2338" s="48"/>
      <c r="BQ2338" s="48"/>
      <c r="BT2338" s="48"/>
      <c r="BV2338" s="48"/>
    </row>
    <row r="2339" spans="1:74" ht="15" customHeight="1">
      <c r="A2339" s="48"/>
      <c r="E2339" s="48"/>
      <c r="BP2339" s="48"/>
      <c r="BQ2339" s="48"/>
      <c r="BT2339" s="48"/>
      <c r="BV2339" s="48"/>
    </row>
    <row r="2340" spans="1:74" ht="15" customHeight="1">
      <c r="A2340" s="48"/>
      <c r="E2340" s="48"/>
      <c r="BP2340" s="48"/>
      <c r="BQ2340" s="48"/>
      <c r="BT2340" s="48"/>
      <c r="BV2340" s="48"/>
    </row>
    <row r="2341" spans="1:74" ht="15" customHeight="1">
      <c r="A2341" s="48"/>
      <c r="E2341" s="48"/>
      <c r="BP2341" s="48"/>
      <c r="BQ2341" s="48"/>
      <c r="BT2341" s="48"/>
      <c r="BV2341" s="48"/>
    </row>
    <row r="2342" spans="1:74" ht="15" customHeight="1">
      <c r="A2342" s="48"/>
      <c r="E2342" s="48"/>
      <c r="BP2342" s="48"/>
      <c r="BQ2342" s="48"/>
      <c r="BT2342" s="48"/>
      <c r="BV2342" s="48"/>
    </row>
    <row r="2343" spans="1:74" ht="15" customHeight="1">
      <c r="A2343" s="48"/>
      <c r="E2343" s="48"/>
      <c r="BP2343" s="48"/>
      <c r="BQ2343" s="48"/>
      <c r="BT2343" s="48"/>
      <c r="BV2343" s="48"/>
    </row>
    <row r="2344" spans="1:74" ht="15" customHeight="1">
      <c r="A2344" s="48"/>
      <c r="E2344" s="48"/>
      <c r="BP2344" s="48"/>
      <c r="BQ2344" s="48"/>
      <c r="BT2344" s="48"/>
      <c r="BV2344" s="48"/>
    </row>
    <row r="2345" spans="1:74" ht="15" customHeight="1">
      <c r="A2345" s="48"/>
      <c r="E2345" s="48"/>
      <c r="BP2345" s="48"/>
      <c r="BQ2345" s="48"/>
      <c r="BT2345" s="48"/>
      <c r="BV2345" s="48"/>
    </row>
    <row r="2346" spans="1:74" ht="15" customHeight="1">
      <c r="A2346" s="48"/>
      <c r="E2346" s="48"/>
      <c r="BP2346" s="48"/>
      <c r="BQ2346" s="48"/>
      <c r="BT2346" s="48"/>
      <c r="BV2346" s="48"/>
    </row>
    <row r="2347" spans="1:74" ht="15" customHeight="1">
      <c r="A2347" s="48"/>
      <c r="E2347" s="48"/>
      <c r="BP2347" s="48"/>
      <c r="BQ2347" s="48"/>
      <c r="BT2347" s="48"/>
      <c r="BV2347" s="48"/>
    </row>
    <row r="2348" spans="1:74" ht="15" customHeight="1">
      <c r="A2348" s="48"/>
      <c r="E2348" s="48"/>
      <c r="BP2348" s="48"/>
      <c r="BQ2348" s="48"/>
      <c r="BT2348" s="48"/>
      <c r="BV2348" s="48"/>
    </row>
    <row r="2349" spans="1:74" ht="15" customHeight="1">
      <c r="A2349" s="48"/>
      <c r="E2349" s="48"/>
      <c r="BP2349" s="48"/>
      <c r="BQ2349" s="48"/>
      <c r="BT2349" s="48"/>
      <c r="BV2349" s="48"/>
    </row>
    <row r="2350" spans="1:74" ht="15" customHeight="1">
      <c r="A2350" s="48"/>
      <c r="E2350" s="48"/>
      <c r="BP2350" s="48"/>
      <c r="BQ2350" s="48"/>
      <c r="BT2350" s="48"/>
      <c r="BV2350" s="48"/>
    </row>
    <row r="2351" spans="1:74" ht="15" customHeight="1">
      <c r="A2351" s="48"/>
      <c r="E2351" s="48"/>
      <c r="BP2351" s="48"/>
      <c r="BQ2351" s="48"/>
      <c r="BT2351" s="48"/>
      <c r="BV2351" s="48"/>
    </row>
    <row r="2352" spans="1:74" ht="15" customHeight="1">
      <c r="A2352" s="48"/>
      <c r="E2352" s="48"/>
      <c r="BP2352" s="48"/>
      <c r="BQ2352" s="48"/>
      <c r="BT2352" s="48"/>
      <c r="BV2352" s="48"/>
    </row>
    <row r="2353" spans="1:74" ht="15" customHeight="1">
      <c r="A2353" s="48"/>
      <c r="E2353" s="48"/>
      <c r="BP2353" s="48"/>
      <c r="BQ2353" s="48"/>
      <c r="BT2353" s="48"/>
      <c r="BV2353" s="48"/>
    </row>
    <row r="2354" spans="1:74" ht="15" customHeight="1">
      <c r="A2354" s="48"/>
      <c r="E2354" s="48"/>
      <c r="BP2354" s="48"/>
      <c r="BQ2354" s="48"/>
      <c r="BT2354" s="48"/>
      <c r="BV2354" s="48"/>
    </row>
    <row r="2355" spans="1:74" ht="15" customHeight="1">
      <c r="A2355" s="48"/>
      <c r="E2355" s="48"/>
      <c r="BP2355" s="48"/>
      <c r="BQ2355" s="48"/>
      <c r="BT2355" s="48"/>
      <c r="BV2355" s="48"/>
    </row>
    <row r="2356" spans="1:74" ht="15" customHeight="1">
      <c r="A2356" s="48"/>
      <c r="E2356" s="48"/>
      <c r="BP2356" s="48"/>
      <c r="BQ2356" s="48"/>
      <c r="BT2356" s="48"/>
      <c r="BV2356" s="48"/>
    </row>
    <row r="2357" spans="1:74" ht="15" customHeight="1">
      <c r="A2357" s="48"/>
      <c r="E2357" s="48"/>
      <c r="BP2357" s="48"/>
      <c r="BQ2357" s="48"/>
      <c r="BT2357" s="48"/>
      <c r="BV2357" s="48"/>
    </row>
    <row r="2358" spans="1:74" ht="15" customHeight="1">
      <c r="A2358" s="48"/>
      <c r="E2358" s="48"/>
      <c r="BP2358" s="48"/>
      <c r="BQ2358" s="48"/>
      <c r="BT2358" s="48"/>
      <c r="BV2358" s="48"/>
    </row>
    <row r="2359" spans="1:74" ht="15" customHeight="1">
      <c r="A2359" s="48"/>
      <c r="E2359" s="48"/>
      <c r="BP2359" s="48"/>
      <c r="BQ2359" s="48"/>
      <c r="BT2359" s="48"/>
      <c r="BV2359" s="48"/>
    </row>
    <row r="2360" spans="1:74" ht="15" customHeight="1">
      <c r="A2360" s="48"/>
      <c r="E2360" s="48"/>
      <c r="BP2360" s="48"/>
      <c r="BQ2360" s="48"/>
      <c r="BT2360" s="48"/>
      <c r="BV2360" s="48"/>
    </row>
    <row r="2361" spans="1:74" ht="15" customHeight="1">
      <c r="A2361" s="48"/>
      <c r="E2361" s="48"/>
      <c r="BP2361" s="48"/>
      <c r="BQ2361" s="48"/>
      <c r="BT2361" s="48"/>
      <c r="BV2361" s="48"/>
    </row>
    <row r="2362" spans="1:74" ht="15" customHeight="1">
      <c r="A2362" s="48"/>
      <c r="E2362" s="48"/>
      <c r="BP2362" s="48"/>
      <c r="BQ2362" s="48"/>
      <c r="BT2362" s="48"/>
      <c r="BV2362" s="48"/>
    </row>
    <row r="2363" spans="1:74" ht="15" customHeight="1">
      <c r="A2363" s="48"/>
      <c r="E2363" s="48"/>
      <c r="BP2363" s="48"/>
      <c r="BQ2363" s="48"/>
      <c r="BT2363" s="48"/>
      <c r="BV2363" s="48"/>
    </row>
    <row r="2364" spans="1:74" ht="15" customHeight="1">
      <c r="A2364" s="48"/>
      <c r="E2364" s="48"/>
      <c r="BP2364" s="48"/>
      <c r="BQ2364" s="48"/>
      <c r="BT2364" s="48"/>
      <c r="BV2364" s="48"/>
    </row>
    <row r="2365" spans="1:74" ht="15" customHeight="1">
      <c r="A2365" s="48"/>
      <c r="E2365" s="48"/>
      <c r="BP2365" s="48"/>
      <c r="BQ2365" s="48"/>
      <c r="BT2365" s="48"/>
      <c r="BV2365" s="48"/>
    </row>
    <row r="2366" spans="1:74" ht="15" customHeight="1">
      <c r="A2366" s="48"/>
      <c r="E2366" s="48"/>
      <c r="BP2366" s="48"/>
      <c r="BQ2366" s="48"/>
      <c r="BT2366" s="48"/>
      <c r="BV2366" s="48"/>
    </row>
    <row r="2367" spans="1:74" ht="15" customHeight="1">
      <c r="A2367" s="48"/>
      <c r="E2367" s="48"/>
      <c r="BP2367" s="48"/>
      <c r="BQ2367" s="48"/>
      <c r="BT2367" s="48"/>
      <c r="BV2367" s="48"/>
    </row>
    <row r="2368" spans="1:74" ht="15" customHeight="1">
      <c r="A2368" s="48"/>
      <c r="E2368" s="48"/>
      <c r="BP2368" s="48"/>
      <c r="BQ2368" s="48"/>
      <c r="BT2368" s="48"/>
      <c r="BV2368" s="48"/>
    </row>
    <row r="2369" spans="1:74" ht="15" customHeight="1">
      <c r="A2369" s="48"/>
      <c r="E2369" s="48"/>
      <c r="BP2369" s="48"/>
      <c r="BQ2369" s="48"/>
      <c r="BT2369" s="48"/>
      <c r="BV2369" s="48"/>
    </row>
    <row r="2370" spans="1:74" ht="15" customHeight="1">
      <c r="A2370" s="48"/>
      <c r="E2370" s="48"/>
      <c r="BP2370" s="48"/>
      <c r="BQ2370" s="48"/>
      <c r="BT2370" s="48"/>
      <c r="BV2370" s="48"/>
    </row>
    <row r="2371" spans="1:74" ht="15" customHeight="1">
      <c r="A2371" s="48"/>
      <c r="E2371" s="48"/>
      <c r="BP2371" s="48"/>
      <c r="BQ2371" s="48"/>
      <c r="BT2371" s="48"/>
      <c r="BV2371" s="48"/>
    </row>
    <row r="2372" spans="1:74" ht="15" customHeight="1">
      <c r="A2372" s="48"/>
      <c r="E2372" s="48"/>
      <c r="BP2372" s="48"/>
      <c r="BQ2372" s="48"/>
      <c r="BT2372" s="48"/>
      <c r="BV2372" s="48"/>
    </row>
    <row r="2373" spans="1:74" ht="15" customHeight="1">
      <c r="A2373" s="48"/>
      <c r="E2373" s="48"/>
      <c r="BP2373" s="48"/>
      <c r="BQ2373" s="48"/>
      <c r="BT2373" s="48"/>
      <c r="BV2373" s="48"/>
    </row>
    <row r="2374" spans="1:74" ht="15" customHeight="1">
      <c r="A2374" s="48"/>
      <c r="E2374" s="48"/>
      <c r="BP2374" s="48"/>
      <c r="BQ2374" s="48"/>
      <c r="BT2374" s="48"/>
      <c r="BV2374" s="48"/>
    </row>
    <row r="2375" spans="1:74" ht="15" customHeight="1">
      <c r="A2375" s="48"/>
      <c r="E2375" s="48"/>
      <c r="BP2375" s="48"/>
      <c r="BQ2375" s="48"/>
      <c r="BT2375" s="48"/>
      <c r="BV2375" s="48"/>
    </row>
    <row r="2376" spans="1:74" ht="15" customHeight="1">
      <c r="A2376" s="48"/>
      <c r="E2376" s="48"/>
      <c r="BP2376" s="48"/>
      <c r="BQ2376" s="48"/>
      <c r="BT2376" s="48"/>
      <c r="BV2376" s="48"/>
    </row>
    <row r="2377" spans="1:74" ht="15" customHeight="1">
      <c r="A2377" s="48"/>
      <c r="E2377" s="48"/>
      <c r="BP2377" s="48"/>
      <c r="BQ2377" s="48"/>
      <c r="BT2377" s="48"/>
      <c r="BV2377" s="48"/>
    </row>
    <row r="2378" spans="1:74" ht="15" customHeight="1">
      <c r="A2378" s="48"/>
      <c r="E2378" s="48"/>
      <c r="BP2378" s="48"/>
      <c r="BQ2378" s="48"/>
      <c r="BT2378" s="48"/>
      <c r="BV2378" s="48"/>
    </row>
    <row r="2379" spans="1:74" ht="15" customHeight="1">
      <c r="A2379" s="48"/>
      <c r="E2379" s="48"/>
      <c r="BP2379" s="48"/>
      <c r="BQ2379" s="48"/>
      <c r="BT2379" s="48"/>
      <c r="BV2379" s="48"/>
    </row>
    <row r="2380" spans="1:74" ht="15" customHeight="1">
      <c r="A2380" s="48"/>
      <c r="E2380" s="48"/>
      <c r="BP2380" s="48"/>
      <c r="BQ2380" s="48"/>
      <c r="BT2380" s="48"/>
      <c r="BV2380" s="48"/>
    </row>
    <row r="2381" spans="1:74" ht="15" customHeight="1">
      <c r="A2381" s="48"/>
      <c r="E2381" s="48"/>
      <c r="BP2381" s="48"/>
      <c r="BQ2381" s="48"/>
      <c r="BT2381" s="48"/>
      <c r="BV2381" s="48"/>
    </row>
    <row r="2382" spans="1:74" ht="15" customHeight="1">
      <c r="A2382" s="48"/>
      <c r="E2382" s="48"/>
      <c r="BP2382" s="48"/>
      <c r="BQ2382" s="48"/>
      <c r="BT2382" s="48"/>
      <c r="BV2382" s="48"/>
    </row>
    <row r="2383" spans="1:74" ht="15" customHeight="1">
      <c r="A2383" s="48"/>
      <c r="E2383" s="48"/>
      <c r="BP2383" s="48"/>
      <c r="BQ2383" s="48"/>
      <c r="BT2383" s="48"/>
      <c r="BV2383" s="48"/>
    </row>
    <row r="2384" spans="1:74" ht="15" customHeight="1">
      <c r="A2384" s="48"/>
      <c r="E2384" s="48"/>
      <c r="BP2384" s="48"/>
      <c r="BQ2384" s="48"/>
      <c r="BT2384" s="48"/>
      <c r="BV2384" s="48"/>
    </row>
    <row r="2385" spans="1:74" ht="15" customHeight="1">
      <c r="A2385" s="48"/>
      <c r="E2385" s="48"/>
      <c r="BP2385" s="48"/>
      <c r="BQ2385" s="48"/>
      <c r="BT2385" s="48"/>
      <c r="BV2385" s="48"/>
    </row>
    <row r="2386" spans="1:74" ht="15" customHeight="1">
      <c r="A2386" s="48"/>
      <c r="E2386" s="48"/>
      <c r="BP2386" s="48"/>
      <c r="BQ2386" s="48"/>
      <c r="BT2386" s="48"/>
      <c r="BV2386" s="48"/>
    </row>
    <row r="2387" spans="1:74" ht="15" customHeight="1">
      <c r="A2387" s="48"/>
      <c r="E2387" s="48"/>
      <c r="BP2387" s="48"/>
      <c r="BQ2387" s="48"/>
      <c r="BT2387" s="48"/>
      <c r="BV2387" s="48"/>
    </row>
    <row r="2388" spans="1:74" ht="15" customHeight="1">
      <c r="A2388" s="48"/>
      <c r="E2388" s="48"/>
      <c r="BP2388" s="48"/>
      <c r="BQ2388" s="48"/>
      <c r="BT2388" s="48"/>
      <c r="BV2388" s="48"/>
    </row>
    <row r="2389" spans="1:74" ht="15" customHeight="1">
      <c r="A2389" s="48"/>
      <c r="E2389" s="48"/>
      <c r="BP2389" s="48"/>
      <c r="BQ2389" s="48"/>
      <c r="BT2389" s="48"/>
      <c r="BV2389" s="48"/>
    </row>
    <row r="2390" spans="1:74" ht="15" customHeight="1">
      <c r="A2390" s="48"/>
      <c r="E2390" s="48"/>
      <c r="BP2390" s="48"/>
      <c r="BQ2390" s="48"/>
      <c r="BT2390" s="48"/>
      <c r="BV2390" s="48"/>
    </row>
    <row r="2391" spans="1:74" ht="15" customHeight="1">
      <c r="A2391" s="48"/>
      <c r="E2391" s="48"/>
      <c r="BP2391" s="48"/>
      <c r="BQ2391" s="48"/>
      <c r="BT2391" s="48"/>
      <c r="BV2391" s="48"/>
    </row>
    <row r="2392" spans="1:74" ht="15" customHeight="1">
      <c r="A2392" s="48"/>
      <c r="E2392" s="48"/>
      <c r="BP2392" s="48"/>
      <c r="BQ2392" s="48"/>
      <c r="BT2392" s="48"/>
      <c r="BV2392" s="48"/>
    </row>
    <row r="2393" spans="1:74" ht="15" customHeight="1">
      <c r="A2393" s="48"/>
      <c r="E2393" s="48"/>
      <c r="BP2393" s="48"/>
      <c r="BQ2393" s="48"/>
      <c r="BT2393" s="48"/>
      <c r="BV2393" s="48"/>
    </row>
    <row r="2394" spans="1:74" ht="15" customHeight="1">
      <c r="A2394" s="48"/>
      <c r="E2394" s="48"/>
      <c r="BP2394" s="48"/>
      <c r="BQ2394" s="48"/>
      <c r="BT2394" s="48"/>
      <c r="BV2394" s="48"/>
    </row>
    <row r="2395" spans="1:74" ht="15" customHeight="1">
      <c r="A2395" s="48"/>
      <c r="E2395" s="48"/>
      <c r="BP2395" s="48"/>
      <c r="BQ2395" s="48"/>
      <c r="BT2395" s="48"/>
      <c r="BV2395" s="48"/>
    </row>
    <row r="2396" spans="1:74" ht="15" customHeight="1">
      <c r="A2396" s="48"/>
      <c r="E2396" s="48"/>
      <c r="BP2396" s="48"/>
      <c r="BQ2396" s="48"/>
      <c r="BT2396" s="48"/>
      <c r="BV2396" s="48"/>
    </row>
    <row r="2397" spans="1:74" ht="15" customHeight="1">
      <c r="A2397" s="48"/>
      <c r="E2397" s="48"/>
      <c r="BP2397" s="48"/>
      <c r="BQ2397" s="48"/>
      <c r="BT2397" s="48"/>
      <c r="BV2397" s="48"/>
    </row>
    <row r="2398" spans="1:74" ht="15" customHeight="1">
      <c r="A2398" s="48"/>
      <c r="E2398" s="48"/>
      <c r="BP2398" s="48"/>
      <c r="BQ2398" s="48"/>
      <c r="BT2398" s="48"/>
      <c r="BV2398" s="48"/>
    </row>
    <row r="2399" spans="1:74" ht="15" customHeight="1">
      <c r="A2399" s="48"/>
      <c r="E2399" s="48"/>
      <c r="BP2399" s="48"/>
      <c r="BQ2399" s="48"/>
      <c r="BT2399" s="48"/>
      <c r="BV2399" s="48"/>
    </row>
    <row r="2400" spans="1:74" ht="15" customHeight="1">
      <c r="A2400" s="48"/>
      <c r="E2400" s="48"/>
      <c r="BP2400" s="48"/>
      <c r="BQ2400" s="48"/>
      <c r="BT2400" s="48"/>
      <c r="BV2400" s="48"/>
    </row>
    <row r="2401" spans="1:74" ht="15" customHeight="1">
      <c r="A2401" s="48"/>
      <c r="E2401" s="48"/>
      <c r="BP2401" s="48"/>
      <c r="BQ2401" s="48"/>
      <c r="BT2401" s="48"/>
      <c r="BV2401" s="48"/>
    </row>
    <row r="2402" spans="1:74" ht="15" customHeight="1">
      <c r="A2402" s="48"/>
      <c r="E2402" s="48"/>
      <c r="BP2402" s="48"/>
      <c r="BQ2402" s="48"/>
      <c r="BT2402" s="48"/>
      <c r="BV2402" s="48"/>
    </row>
    <row r="2403" spans="1:74" ht="15" customHeight="1">
      <c r="A2403" s="48"/>
      <c r="E2403" s="48"/>
      <c r="BP2403" s="48"/>
      <c r="BQ2403" s="48"/>
      <c r="BT2403" s="48"/>
      <c r="BV2403" s="48"/>
    </row>
    <row r="2404" spans="1:74" ht="15" customHeight="1">
      <c r="A2404" s="48"/>
      <c r="E2404" s="48"/>
      <c r="BP2404" s="48"/>
      <c r="BQ2404" s="48"/>
      <c r="BT2404" s="48"/>
      <c r="BV2404" s="48"/>
    </row>
    <row r="2405" spans="1:74" ht="15" customHeight="1">
      <c r="A2405" s="48"/>
      <c r="E2405" s="48"/>
      <c r="BP2405" s="48"/>
      <c r="BQ2405" s="48"/>
      <c r="BT2405" s="48"/>
      <c r="BV2405" s="48"/>
    </row>
    <row r="2406" spans="1:74" ht="15" customHeight="1">
      <c r="A2406" s="48"/>
      <c r="E2406" s="48"/>
      <c r="BP2406" s="48"/>
      <c r="BQ2406" s="48"/>
      <c r="BT2406" s="48"/>
      <c r="BV2406" s="48"/>
    </row>
    <row r="2407" spans="1:74" ht="15" customHeight="1">
      <c r="A2407" s="48"/>
      <c r="E2407" s="48"/>
      <c r="BP2407" s="48"/>
      <c r="BQ2407" s="48"/>
      <c r="BT2407" s="48"/>
      <c r="BV2407" s="48"/>
    </row>
    <row r="2408" spans="1:74" ht="15" customHeight="1">
      <c r="A2408" s="48"/>
      <c r="E2408" s="48"/>
      <c r="BP2408" s="48"/>
      <c r="BQ2408" s="48"/>
      <c r="BT2408" s="48"/>
      <c r="BV2408" s="48"/>
    </row>
    <row r="2409" spans="1:74" ht="15" customHeight="1">
      <c r="A2409" s="48"/>
      <c r="E2409" s="48"/>
      <c r="BP2409" s="48"/>
      <c r="BQ2409" s="48"/>
      <c r="BT2409" s="48"/>
      <c r="BV2409" s="48"/>
    </row>
    <row r="2410" spans="1:74" ht="15" customHeight="1">
      <c r="A2410" s="48"/>
      <c r="E2410" s="48"/>
      <c r="BP2410" s="48"/>
      <c r="BQ2410" s="48"/>
      <c r="BT2410" s="48"/>
      <c r="BV2410" s="48"/>
    </row>
    <row r="2411" spans="1:74" ht="15" customHeight="1">
      <c r="A2411" s="48"/>
      <c r="E2411" s="48"/>
      <c r="BP2411" s="48"/>
      <c r="BQ2411" s="48"/>
      <c r="BT2411" s="48"/>
      <c r="BV2411" s="48"/>
    </row>
    <row r="2412" spans="1:74" ht="15" customHeight="1">
      <c r="A2412" s="48"/>
      <c r="E2412" s="48"/>
      <c r="BP2412" s="48"/>
      <c r="BQ2412" s="48"/>
      <c r="BT2412" s="48"/>
      <c r="BV2412" s="48"/>
    </row>
    <row r="2413" spans="1:74" ht="15" customHeight="1">
      <c r="A2413" s="48"/>
      <c r="E2413" s="48"/>
      <c r="BP2413" s="48"/>
      <c r="BQ2413" s="48"/>
      <c r="BT2413" s="48"/>
      <c r="BV2413" s="48"/>
    </row>
    <row r="2414" spans="1:74" ht="15" customHeight="1">
      <c r="A2414" s="48"/>
      <c r="E2414" s="48"/>
      <c r="BP2414" s="48"/>
      <c r="BQ2414" s="48"/>
      <c r="BT2414" s="48"/>
      <c r="BV2414" s="48"/>
    </row>
    <row r="2415" spans="1:74" ht="15" customHeight="1">
      <c r="A2415" s="48"/>
      <c r="E2415" s="48"/>
      <c r="BP2415" s="48"/>
      <c r="BQ2415" s="48"/>
      <c r="BT2415" s="48"/>
      <c r="BV2415" s="48"/>
    </row>
    <row r="2416" spans="1:74" ht="15" customHeight="1">
      <c r="A2416" s="48"/>
      <c r="E2416" s="48"/>
      <c r="BP2416" s="48"/>
      <c r="BQ2416" s="48"/>
      <c r="BT2416" s="48"/>
      <c r="BV2416" s="48"/>
    </row>
    <row r="2417" spans="1:74" ht="15" customHeight="1">
      <c r="A2417" s="48"/>
      <c r="E2417" s="48"/>
      <c r="BP2417" s="48"/>
      <c r="BQ2417" s="48"/>
      <c r="BT2417" s="48"/>
      <c r="BV2417" s="48"/>
    </row>
    <row r="2418" spans="1:74" ht="15" customHeight="1">
      <c r="A2418" s="48"/>
      <c r="E2418" s="48"/>
      <c r="BP2418" s="48"/>
      <c r="BQ2418" s="48"/>
      <c r="BT2418" s="48"/>
      <c r="BV2418" s="48"/>
    </row>
    <row r="2419" spans="1:74" ht="15" customHeight="1">
      <c r="A2419" s="48"/>
      <c r="E2419" s="48"/>
      <c r="BP2419" s="48"/>
      <c r="BQ2419" s="48"/>
      <c r="BT2419" s="48"/>
      <c r="BV2419" s="48"/>
    </row>
    <row r="2420" spans="1:74" ht="15" customHeight="1">
      <c r="A2420" s="48"/>
      <c r="E2420" s="48"/>
      <c r="BP2420" s="48"/>
      <c r="BQ2420" s="48"/>
      <c r="BT2420" s="48"/>
      <c r="BV2420" s="48"/>
    </row>
    <row r="2421" spans="1:74" ht="15" customHeight="1">
      <c r="A2421" s="48"/>
      <c r="E2421" s="48"/>
      <c r="BP2421" s="48"/>
      <c r="BQ2421" s="48"/>
      <c r="BT2421" s="48"/>
      <c r="BV2421" s="48"/>
    </row>
    <row r="2422" spans="1:74" ht="15" customHeight="1">
      <c r="A2422" s="48"/>
      <c r="E2422" s="48"/>
      <c r="BP2422" s="48"/>
      <c r="BQ2422" s="48"/>
      <c r="BT2422" s="48"/>
      <c r="BV2422" s="48"/>
    </row>
    <row r="2423" spans="1:74" ht="15" customHeight="1">
      <c r="A2423" s="48"/>
      <c r="E2423" s="48"/>
      <c r="BP2423" s="48"/>
      <c r="BQ2423" s="48"/>
      <c r="BT2423" s="48"/>
      <c r="BV2423" s="48"/>
    </row>
    <row r="2424" spans="1:74" ht="15" customHeight="1">
      <c r="A2424" s="48"/>
      <c r="E2424" s="48"/>
      <c r="BP2424" s="48"/>
      <c r="BQ2424" s="48"/>
      <c r="BT2424" s="48"/>
      <c r="BV2424" s="48"/>
    </row>
    <row r="2425" spans="1:74" ht="15" customHeight="1">
      <c r="A2425" s="48"/>
      <c r="E2425" s="48"/>
      <c r="BP2425" s="48"/>
      <c r="BQ2425" s="48"/>
      <c r="BT2425" s="48"/>
      <c r="BV2425" s="48"/>
    </row>
    <row r="2426" spans="1:74" ht="15" customHeight="1">
      <c r="A2426" s="48"/>
      <c r="E2426" s="48"/>
      <c r="BP2426" s="48"/>
      <c r="BQ2426" s="48"/>
      <c r="BT2426" s="48"/>
      <c r="BV2426" s="48"/>
    </row>
    <row r="2427" spans="1:74" ht="15" customHeight="1">
      <c r="A2427" s="48"/>
      <c r="E2427" s="48"/>
      <c r="BP2427" s="48"/>
      <c r="BQ2427" s="48"/>
      <c r="BT2427" s="48"/>
      <c r="BV2427" s="48"/>
    </row>
    <row r="2428" spans="1:74" ht="15" customHeight="1">
      <c r="A2428" s="48"/>
      <c r="E2428" s="48"/>
      <c r="BP2428" s="48"/>
      <c r="BQ2428" s="48"/>
      <c r="BT2428" s="48"/>
      <c r="BV2428" s="48"/>
    </row>
    <row r="2429" spans="1:74" ht="15" customHeight="1">
      <c r="A2429" s="48"/>
      <c r="E2429" s="48"/>
      <c r="BP2429" s="48"/>
      <c r="BQ2429" s="48"/>
      <c r="BT2429" s="48"/>
      <c r="BV2429" s="48"/>
    </row>
    <row r="2430" spans="1:74" ht="15" customHeight="1">
      <c r="A2430" s="48"/>
      <c r="E2430" s="48"/>
      <c r="BP2430" s="48"/>
      <c r="BQ2430" s="48"/>
      <c r="BT2430" s="48"/>
      <c r="BV2430" s="48"/>
    </row>
    <row r="2431" spans="1:74" ht="15" customHeight="1">
      <c r="A2431" s="48"/>
      <c r="E2431" s="48"/>
      <c r="BP2431" s="48"/>
      <c r="BQ2431" s="48"/>
      <c r="BT2431" s="48"/>
      <c r="BV2431" s="48"/>
    </row>
    <row r="2432" spans="1:74" ht="15" customHeight="1">
      <c r="A2432" s="48"/>
      <c r="E2432" s="48"/>
      <c r="BP2432" s="48"/>
      <c r="BQ2432" s="48"/>
      <c r="BT2432" s="48"/>
      <c r="BV2432" s="48"/>
    </row>
    <row r="2433" spans="1:74" ht="15" customHeight="1">
      <c r="A2433" s="48"/>
      <c r="E2433" s="48"/>
      <c r="BP2433" s="48"/>
      <c r="BQ2433" s="48"/>
      <c r="BT2433" s="48"/>
      <c r="BV2433" s="48"/>
    </row>
    <row r="2434" spans="1:74" ht="15" customHeight="1">
      <c r="A2434" s="48"/>
      <c r="E2434" s="48"/>
      <c r="BP2434" s="48"/>
      <c r="BQ2434" s="48"/>
      <c r="BT2434" s="48"/>
      <c r="BV2434" s="48"/>
    </row>
    <row r="2435" spans="1:74" ht="15" customHeight="1">
      <c r="A2435" s="48"/>
      <c r="E2435" s="48"/>
      <c r="BP2435" s="48"/>
      <c r="BQ2435" s="48"/>
      <c r="BT2435" s="48"/>
      <c r="BV2435" s="48"/>
    </row>
    <row r="2436" spans="1:74" ht="15" customHeight="1">
      <c r="A2436" s="48"/>
      <c r="E2436" s="48"/>
      <c r="BP2436" s="48"/>
      <c r="BQ2436" s="48"/>
      <c r="BT2436" s="48"/>
      <c r="BV2436" s="48"/>
    </row>
    <row r="2437" spans="1:74" ht="15" customHeight="1">
      <c r="A2437" s="48"/>
      <c r="E2437" s="48"/>
      <c r="BP2437" s="48"/>
      <c r="BQ2437" s="48"/>
      <c r="BT2437" s="48"/>
      <c r="BV2437" s="48"/>
    </row>
    <row r="2438" spans="1:74" ht="15" customHeight="1">
      <c r="A2438" s="48"/>
      <c r="E2438" s="48"/>
      <c r="BP2438" s="48"/>
      <c r="BQ2438" s="48"/>
      <c r="BT2438" s="48"/>
      <c r="BV2438" s="48"/>
    </row>
    <row r="2439" spans="1:74" ht="15" customHeight="1">
      <c r="A2439" s="48"/>
      <c r="E2439" s="48"/>
      <c r="BP2439" s="48"/>
      <c r="BQ2439" s="48"/>
      <c r="BT2439" s="48"/>
      <c r="BV2439" s="48"/>
    </row>
    <row r="2440" spans="1:74" ht="15" customHeight="1">
      <c r="A2440" s="48"/>
      <c r="E2440" s="48"/>
      <c r="BP2440" s="48"/>
      <c r="BQ2440" s="48"/>
      <c r="BT2440" s="48"/>
      <c r="BV2440" s="48"/>
    </row>
    <row r="2441" spans="1:74" ht="15" customHeight="1">
      <c r="A2441" s="48"/>
      <c r="E2441" s="48"/>
      <c r="BP2441" s="48"/>
      <c r="BQ2441" s="48"/>
      <c r="BT2441" s="48"/>
      <c r="BV2441" s="48"/>
    </row>
    <row r="2442" spans="1:74" ht="15" customHeight="1">
      <c r="A2442" s="48"/>
      <c r="E2442" s="48"/>
      <c r="BP2442" s="48"/>
      <c r="BQ2442" s="48"/>
      <c r="BT2442" s="48"/>
      <c r="BV2442" s="48"/>
    </row>
    <row r="2443" spans="1:74" ht="15" customHeight="1">
      <c r="A2443" s="48"/>
      <c r="E2443" s="48"/>
      <c r="BP2443" s="48"/>
      <c r="BQ2443" s="48"/>
      <c r="BT2443" s="48"/>
      <c r="BV2443" s="48"/>
    </row>
    <row r="2444" spans="1:74" ht="15" customHeight="1">
      <c r="A2444" s="48"/>
      <c r="E2444" s="48"/>
      <c r="BP2444" s="48"/>
      <c r="BQ2444" s="48"/>
      <c r="BT2444" s="48"/>
      <c r="BV2444" s="48"/>
    </row>
    <row r="2445" spans="1:74" ht="15" customHeight="1">
      <c r="A2445" s="48"/>
      <c r="E2445" s="48"/>
      <c r="BP2445" s="48"/>
      <c r="BQ2445" s="48"/>
      <c r="BT2445" s="48"/>
      <c r="BV2445" s="48"/>
    </row>
    <row r="2446" spans="1:74" ht="15" customHeight="1">
      <c r="A2446" s="48"/>
      <c r="E2446" s="48"/>
      <c r="BP2446" s="48"/>
      <c r="BQ2446" s="48"/>
      <c r="BT2446" s="48"/>
      <c r="BV2446" s="48"/>
    </row>
    <row r="2447" spans="1:74" ht="15" customHeight="1">
      <c r="A2447" s="48"/>
      <c r="E2447" s="48"/>
      <c r="BP2447" s="48"/>
      <c r="BQ2447" s="48"/>
      <c r="BT2447" s="48"/>
      <c r="BV2447" s="48"/>
    </row>
    <row r="2448" spans="1:74" ht="15" customHeight="1">
      <c r="A2448" s="48"/>
      <c r="E2448" s="48"/>
      <c r="BP2448" s="48"/>
      <c r="BQ2448" s="48"/>
      <c r="BT2448" s="48"/>
      <c r="BV2448" s="48"/>
    </row>
    <row r="2449" spans="1:74" ht="15" customHeight="1">
      <c r="A2449" s="48"/>
      <c r="E2449" s="48"/>
      <c r="BP2449" s="48"/>
      <c r="BQ2449" s="48"/>
      <c r="BT2449" s="48"/>
      <c r="BV2449" s="48"/>
    </row>
    <row r="2450" spans="1:74" ht="15" customHeight="1">
      <c r="A2450" s="48"/>
      <c r="E2450" s="48"/>
      <c r="BP2450" s="48"/>
      <c r="BQ2450" s="48"/>
      <c r="BT2450" s="48"/>
      <c r="BV2450" s="48"/>
    </row>
    <row r="2451" spans="1:74" ht="15" customHeight="1">
      <c r="A2451" s="48"/>
      <c r="E2451" s="48"/>
      <c r="BP2451" s="48"/>
      <c r="BQ2451" s="48"/>
      <c r="BT2451" s="48"/>
      <c r="BV2451" s="48"/>
    </row>
    <row r="2452" spans="1:74" ht="15" customHeight="1">
      <c r="A2452" s="48"/>
      <c r="E2452" s="48"/>
      <c r="BP2452" s="48"/>
      <c r="BQ2452" s="48"/>
      <c r="BT2452" s="48"/>
      <c r="BV2452" s="48"/>
    </row>
    <row r="2453" spans="1:74" ht="15" customHeight="1">
      <c r="A2453" s="48"/>
      <c r="E2453" s="48"/>
      <c r="BP2453" s="48"/>
      <c r="BQ2453" s="48"/>
      <c r="BT2453" s="48"/>
      <c r="BV2453" s="48"/>
    </row>
    <row r="2454" spans="1:74" ht="15" customHeight="1">
      <c r="A2454" s="48"/>
      <c r="E2454" s="48"/>
      <c r="BP2454" s="48"/>
      <c r="BQ2454" s="48"/>
      <c r="BT2454" s="48"/>
      <c r="BV2454" s="48"/>
    </row>
    <row r="2455" spans="1:74" ht="15" customHeight="1">
      <c r="A2455" s="48"/>
      <c r="E2455" s="48"/>
      <c r="BP2455" s="48"/>
      <c r="BQ2455" s="48"/>
      <c r="BT2455" s="48"/>
      <c r="BV2455" s="48"/>
    </row>
    <row r="2456" spans="1:74" ht="15" customHeight="1">
      <c r="A2456" s="48"/>
      <c r="E2456" s="48"/>
      <c r="BP2456" s="48"/>
      <c r="BQ2456" s="48"/>
      <c r="BT2456" s="48"/>
      <c r="BV2456" s="48"/>
    </row>
    <row r="2457" spans="1:74" ht="15" customHeight="1">
      <c r="A2457" s="48"/>
      <c r="E2457" s="48"/>
      <c r="BP2457" s="48"/>
      <c r="BQ2457" s="48"/>
      <c r="BT2457" s="48"/>
      <c r="BV2457" s="48"/>
    </row>
    <row r="2458" spans="1:74" ht="15" customHeight="1">
      <c r="A2458" s="48"/>
      <c r="E2458" s="48"/>
      <c r="BP2458" s="48"/>
      <c r="BQ2458" s="48"/>
      <c r="BT2458" s="48"/>
      <c r="BV2458" s="48"/>
    </row>
    <row r="2459" spans="1:74" ht="15" customHeight="1">
      <c r="A2459" s="48"/>
      <c r="E2459" s="48"/>
      <c r="BP2459" s="48"/>
      <c r="BQ2459" s="48"/>
      <c r="BT2459" s="48"/>
      <c r="BV2459" s="48"/>
    </row>
    <row r="2460" spans="1:74" ht="15" customHeight="1">
      <c r="A2460" s="48"/>
      <c r="E2460" s="48"/>
      <c r="BP2460" s="48"/>
      <c r="BQ2460" s="48"/>
      <c r="BT2460" s="48"/>
      <c r="BV2460" s="48"/>
    </row>
    <row r="2461" spans="1:74" ht="15" customHeight="1">
      <c r="A2461" s="48"/>
      <c r="E2461" s="48"/>
      <c r="BP2461" s="48"/>
      <c r="BQ2461" s="48"/>
      <c r="BT2461" s="48"/>
      <c r="BV2461" s="48"/>
    </row>
    <row r="2462" spans="1:74" ht="15" customHeight="1">
      <c r="A2462" s="48"/>
      <c r="E2462" s="48"/>
      <c r="BP2462" s="48"/>
      <c r="BQ2462" s="48"/>
      <c r="BT2462" s="48"/>
      <c r="BV2462" s="48"/>
    </row>
    <row r="2463" spans="1:74" ht="15" customHeight="1">
      <c r="A2463" s="48"/>
      <c r="E2463" s="48"/>
      <c r="BP2463" s="48"/>
      <c r="BQ2463" s="48"/>
      <c r="BT2463" s="48"/>
      <c r="BV2463" s="48"/>
    </row>
    <row r="2464" spans="1:74" ht="15" customHeight="1">
      <c r="A2464" s="48"/>
      <c r="E2464" s="48"/>
      <c r="BP2464" s="48"/>
      <c r="BQ2464" s="48"/>
      <c r="BT2464" s="48"/>
      <c r="BV2464" s="48"/>
    </row>
    <row r="2465" spans="1:74" ht="15" customHeight="1">
      <c r="A2465" s="48"/>
      <c r="E2465" s="48"/>
      <c r="BP2465" s="48"/>
      <c r="BQ2465" s="48"/>
      <c r="BT2465" s="48"/>
      <c r="BV2465" s="48"/>
    </row>
    <row r="2466" spans="1:74" ht="15" customHeight="1">
      <c r="A2466" s="48"/>
      <c r="E2466" s="48"/>
      <c r="BP2466" s="48"/>
      <c r="BQ2466" s="48"/>
      <c r="BT2466" s="48"/>
      <c r="BV2466" s="48"/>
    </row>
    <row r="2467" spans="1:74" ht="15" customHeight="1">
      <c r="A2467" s="48"/>
      <c r="E2467" s="48"/>
      <c r="BP2467" s="48"/>
      <c r="BQ2467" s="48"/>
      <c r="BT2467" s="48"/>
      <c r="BV2467" s="48"/>
    </row>
    <row r="2468" spans="1:74" ht="15" customHeight="1">
      <c r="A2468" s="48"/>
      <c r="E2468" s="48"/>
      <c r="BP2468" s="48"/>
      <c r="BQ2468" s="48"/>
      <c r="BT2468" s="48"/>
      <c r="BV2468" s="48"/>
    </row>
    <row r="2469" spans="1:74" ht="15" customHeight="1">
      <c r="A2469" s="48"/>
      <c r="E2469" s="48"/>
      <c r="BP2469" s="48"/>
      <c r="BQ2469" s="48"/>
      <c r="BT2469" s="48"/>
      <c r="BV2469" s="48"/>
    </row>
    <row r="2470" spans="1:74" ht="15" customHeight="1">
      <c r="A2470" s="48"/>
      <c r="E2470" s="48"/>
      <c r="BP2470" s="48"/>
      <c r="BQ2470" s="48"/>
      <c r="BT2470" s="48"/>
      <c r="BV2470" s="48"/>
    </row>
    <row r="2471" spans="1:74" ht="15" customHeight="1">
      <c r="A2471" s="48"/>
      <c r="E2471" s="48"/>
      <c r="BP2471" s="48"/>
      <c r="BQ2471" s="48"/>
      <c r="BT2471" s="48"/>
      <c r="BV2471" s="48"/>
    </row>
    <row r="2472" spans="1:74" ht="15" customHeight="1">
      <c r="A2472" s="48"/>
      <c r="E2472" s="48"/>
      <c r="BP2472" s="48"/>
      <c r="BQ2472" s="48"/>
      <c r="BT2472" s="48"/>
      <c r="BV2472" s="48"/>
    </row>
    <row r="2473" spans="1:74" ht="15" customHeight="1">
      <c r="A2473" s="48"/>
      <c r="E2473" s="48"/>
      <c r="BP2473" s="48"/>
      <c r="BQ2473" s="48"/>
      <c r="BT2473" s="48"/>
      <c r="BV2473" s="48"/>
    </row>
    <row r="2474" spans="1:74" ht="15" customHeight="1">
      <c r="A2474" s="48"/>
      <c r="E2474" s="48"/>
      <c r="BP2474" s="48"/>
      <c r="BQ2474" s="48"/>
      <c r="BT2474" s="48"/>
      <c r="BV2474" s="48"/>
    </row>
    <row r="2475" spans="1:74" ht="15" customHeight="1">
      <c r="A2475" s="48"/>
      <c r="E2475" s="48"/>
      <c r="BP2475" s="48"/>
      <c r="BQ2475" s="48"/>
      <c r="BT2475" s="48"/>
      <c r="BV2475" s="48"/>
    </row>
    <row r="2476" spans="1:74" ht="15" customHeight="1">
      <c r="A2476" s="48"/>
      <c r="E2476" s="48"/>
      <c r="BP2476" s="48"/>
      <c r="BQ2476" s="48"/>
      <c r="BT2476" s="48"/>
      <c r="BV2476" s="48"/>
    </row>
    <row r="2477" spans="1:74" ht="15" customHeight="1">
      <c r="A2477" s="48"/>
      <c r="E2477" s="48"/>
      <c r="BP2477" s="48"/>
      <c r="BQ2477" s="48"/>
      <c r="BT2477" s="48"/>
      <c r="BV2477" s="48"/>
    </row>
    <row r="2478" spans="1:74" ht="15" customHeight="1">
      <c r="A2478" s="48"/>
      <c r="E2478" s="48"/>
      <c r="BP2478" s="48"/>
      <c r="BQ2478" s="48"/>
      <c r="BT2478" s="48"/>
      <c r="BV2478" s="48"/>
    </row>
    <row r="2479" spans="1:74" ht="15" customHeight="1">
      <c r="A2479" s="48"/>
      <c r="E2479" s="48"/>
      <c r="BP2479" s="48"/>
      <c r="BQ2479" s="48"/>
      <c r="BT2479" s="48"/>
      <c r="BV2479" s="48"/>
    </row>
    <row r="2480" spans="1:74" ht="15" customHeight="1">
      <c r="A2480" s="48"/>
      <c r="E2480" s="48"/>
      <c r="BP2480" s="48"/>
      <c r="BQ2480" s="48"/>
      <c r="BT2480" s="48"/>
      <c r="BV2480" s="48"/>
    </row>
    <row r="2481" spans="1:74" ht="15" customHeight="1">
      <c r="A2481" s="48"/>
      <c r="E2481" s="48"/>
      <c r="BP2481" s="48"/>
      <c r="BQ2481" s="48"/>
      <c r="BT2481" s="48"/>
      <c r="BV2481" s="48"/>
    </row>
    <row r="2482" spans="1:74" ht="15" customHeight="1">
      <c r="A2482" s="48"/>
      <c r="E2482" s="48"/>
      <c r="BP2482" s="48"/>
      <c r="BQ2482" s="48"/>
      <c r="BT2482" s="48"/>
      <c r="BV2482" s="48"/>
    </row>
    <row r="2483" spans="1:74" ht="15" customHeight="1">
      <c r="A2483" s="48"/>
      <c r="E2483" s="48"/>
      <c r="BP2483" s="48"/>
      <c r="BQ2483" s="48"/>
      <c r="BT2483" s="48"/>
      <c r="BV2483" s="48"/>
    </row>
    <row r="2484" spans="1:74" ht="15" customHeight="1">
      <c r="A2484" s="48"/>
      <c r="E2484" s="48"/>
      <c r="BP2484" s="48"/>
      <c r="BQ2484" s="48"/>
      <c r="BT2484" s="48"/>
      <c r="BV2484" s="48"/>
    </row>
    <row r="2485" spans="1:74" ht="15" customHeight="1">
      <c r="A2485" s="48"/>
      <c r="E2485" s="48"/>
      <c r="BP2485" s="48"/>
      <c r="BQ2485" s="48"/>
      <c r="BT2485" s="48"/>
      <c r="BV2485" s="48"/>
    </row>
    <row r="2486" spans="1:74" ht="15" customHeight="1">
      <c r="A2486" s="48"/>
      <c r="E2486" s="48"/>
      <c r="BP2486" s="48"/>
      <c r="BQ2486" s="48"/>
      <c r="BT2486" s="48"/>
      <c r="BV2486" s="48"/>
    </row>
    <row r="2487" spans="1:74" ht="15" customHeight="1">
      <c r="A2487" s="48"/>
      <c r="E2487" s="48"/>
      <c r="BP2487" s="48"/>
      <c r="BQ2487" s="48"/>
      <c r="BT2487" s="48"/>
      <c r="BV2487" s="48"/>
    </row>
    <row r="2488" spans="1:74" ht="15" customHeight="1">
      <c r="A2488" s="48"/>
      <c r="E2488" s="48"/>
      <c r="BP2488" s="48"/>
      <c r="BQ2488" s="48"/>
      <c r="BT2488" s="48"/>
      <c r="BV2488" s="48"/>
    </row>
    <row r="2489" spans="1:74" ht="15" customHeight="1">
      <c r="A2489" s="48"/>
      <c r="E2489" s="48"/>
      <c r="BP2489" s="48"/>
      <c r="BQ2489" s="48"/>
      <c r="BT2489" s="48"/>
      <c r="BV2489" s="48"/>
    </row>
    <row r="2490" spans="1:74" ht="15" customHeight="1">
      <c r="A2490" s="48"/>
      <c r="E2490" s="48"/>
      <c r="BP2490" s="48"/>
      <c r="BQ2490" s="48"/>
      <c r="BT2490" s="48"/>
      <c r="BV2490" s="48"/>
    </row>
    <row r="2491" spans="1:74" ht="15" customHeight="1">
      <c r="A2491" s="48"/>
      <c r="E2491" s="48"/>
      <c r="BP2491" s="48"/>
      <c r="BQ2491" s="48"/>
      <c r="BT2491" s="48"/>
      <c r="BV2491" s="48"/>
    </row>
    <row r="2492" spans="1:74" ht="15" customHeight="1">
      <c r="A2492" s="48"/>
      <c r="E2492" s="48"/>
      <c r="BP2492" s="48"/>
      <c r="BQ2492" s="48"/>
      <c r="BT2492" s="48"/>
      <c r="BV2492" s="48"/>
    </row>
    <row r="2493" spans="1:74" ht="15" customHeight="1">
      <c r="A2493" s="48"/>
      <c r="E2493" s="48"/>
      <c r="BP2493" s="48"/>
      <c r="BQ2493" s="48"/>
      <c r="BT2493" s="48"/>
      <c r="BV2493" s="48"/>
    </row>
    <row r="2494" spans="1:74" ht="15" customHeight="1">
      <c r="A2494" s="48"/>
      <c r="E2494" s="48"/>
      <c r="BP2494" s="48"/>
      <c r="BQ2494" s="48"/>
      <c r="BT2494" s="48"/>
      <c r="BV2494" s="48"/>
    </row>
    <row r="2495" spans="1:74" ht="15" customHeight="1">
      <c r="A2495" s="48"/>
      <c r="E2495" s="48"/>
      <c r="BP2495" s="48"/>
      <c r="BQ2495" s="48"/>
      <c r="BT2495" s="48"/>
      <c r="BV2495" s="48"/>
    </row>
    <row r="2496" spans="1:74" ht="15" customHeight="1">
      <c r="A2496" s="48"/>
      <c r="E2496" s="48"/>
      <c r="BP2496" s="48"/>
      <c r="BQ2496" s="48"/>
      <c r="BT2496" s="48"/>
      <c r="BV2496" s="48"/>
    </row>
    <row r="2497" spans="1:74" ht="15" customHeight="1">
      <c r="A2497" s="48"/>
      <c r="E2497" s="48"/>
      <c r="BP2497" s="48"/>
      <c r="BQ2497" s="48"/>
      <c r="BT2497" s="48"/>
      <c r="BV2497" s="48"/>
    </row>
    <row r="2498" spans="1:74" ht="15" customHeight="1">
      <c r="A2498" s="48"/>
      <c r="E2498" s="48"/>
      <c r="BP2498" s="48"/>
      <c r="BQ2498" s="48"/>
      <c r="BT2498" s="48"/>
      <c r="BV2498" s="48"/>
    </row>
    <row r="2499" spans="1:74" ht="15" customHeight="1">
      <c r="A2499" s="48"/>
      <c r="E2499" s="48"/>
      <c r="BP2499" s="48"/>
      <c r="BQ2499" s="48"/>
      <c r="BT2499" s="48"/>
      <c r="BV2499" s="48"/>
    </row>
    <row r="2500" spans="1:74" ht="15" customHeight="1">
      <c r="A2500" s="48"/>
      <c r="E2500" s="48"/>
      <c r="BP2500" s="48"/>
      <c r="BQ2500" s="48"/>
      <c r="BT2500" s="48"/>
      <c r="BV2500" s="48"/>
    </row>
    <row r="2501" spans="1:74" ht="15" customHeight="1">
      <c r="A2501" s="48"/>
      <c r="E2501" s="48"/>
      <c r="BP2501" s="48"/>
      <c r="BQ2501" s="48"/>
      <c r="BT2501" s="48"/>
      <c r="BV2501" s="48"/>
    </row>
    <row r="2502" spans="1:74" ht="15" customHeight="1">
      <c r="A2502" s="48"/>
      <c r="E2502" s="48"/>
      <c r="BP2502" s="48"/>
      <c r="BQ2502" s="48"/>
      <c r="BT2502" s="48"/>
      <c r="BV2502" s="48"/>
    </row>
    <row r="2503" spans="1:74" ht="15" customHeight="1">
      <c r="A2503" s="48"/>
      <c r="E2503" s="48"/>
      <c r="BP2503" s="48"/>
      <c r="BQ2503" s="48"/>
      <c r="BT2503" s="48"/>
      <c r="BV2503" s="48"/>
    </row>
    <row r="2504" spans="1:74" ht="15" customHeight="1">
      <c r="A2504" s="48"/>
      <c r="E2504" s="48"/>
      <c r="BP2504" s="48"/>
      <c r="BQ2504" s="48"/>
      <c r="BT2504" s="48"/>
      <c r="BV2504" s="48"/>
    </row>
    <row r="2505" spans="1:74" ht="15" customHeight="1">
      <c r="A2505" s="48"/>
      <c r="E2505" s="48"/>
      <c r="BP2505" s="48"/>
      <c r="BQ2505" s="48"/>
      <c r="BT2505" s="48"/>
      <c r="BV2505" s="48"/>
    </row>
    <row r="2506" spans="1:74" ht="15" customHeight="1">
      <c r="A2506" s="48"/>
      <c r="E2506" s="48"/>
      <c r="BP2506" s="48"/>
      <c r="BQ2506" s="48"/>
      <c r="BT2506" s="48"/>
      <c r="BV2506" s="48"/>
    </row>
    <row r="2507" spans="1:74" ht="15" customHeight="1">
      <c r="A2507" s="48"/>
      <c r="E2507" s="48"/>
      <c r="BP2507" s="48"/>
      <c r="BQ2507" s="48"/>
      <c r="BT2507" s="48"/>
      <c r="BV2507" s="48"/>
    </row>
    <row r="2508" spans="1:74" ht="15" customHeight="1">
      <c r="A2508" s="48"/>
      <c r="E2508" s="48"/>
      <c r="BP2508" s="48"/>
      <c r="BQ2508" s="48"/>
      <c r="BT2508" s="48"/>
      <c r="BV2508" s="48"/>
    </row>
    <row r="2509" spans="1:74" ht="15" customHeight="1">
      <c r="A2509" s="48"/>
      <c r="E2509" s="48"/>
      <c r="BP2509" s="48"/>
      <c r="BQ2509" s="48"/>
      <c r="BT2509" s="48"/>
      <c r="BV2509" s="48"/>
    </row>
    <row r="2510" spans="1:74" ht="15" customHeight="1">
      <c r="A2510" s="48"/>
      <c r="E2510" s="48"/>
      <c r="BP2510" s="48"/>
      <c r="BQ2510" s="48"/>
      <c r="BT2510" s="48"/>
      <c r="BV2510" s="48"/>
    </row>
    <row r="2511" spans="1:74" ht="15" customHeight="1">
      <c r="A2511" s="48"/>
      <c r="E2511" s="48"/>
      <c r="BP2511" s="48"/>
      <c r="BQ2511" s="48"/>
      <c r="BT2511" s="48"/>
      <c r="BV2511" s="48"/>
    </row>
    <row r="2512" spans="1:74" ht="15" customHeight="1">
      <c r="A2512" s="48"/>
      <c r="E2512" s="48"/>
      <c r="BP2512" s="48"/>
      <c r="BQ2512" s="48"/>
      <c r="BT2512" s="48"/>
      <c r="BV2512" s="48"/>
    </row>
    <row r="2513" spans="1:74" ht="15" customHeight="1">
      <c r="A2513" s="48"/>
      <c r="E2513" s="48"/>
      <c r="BP2513" s="48"/>
      <c r="BQ2513" s="48"/>
      <c r="BT2513" s="48"/>
      <c r="BV2513" s="48"/>
    </row>
    <row r="2514" spans="1:74" ht="15" customHeight="1">
      <c r="A2514" s="48"/>
      <c r="E2514" s="48"/>
      <c r="BP2514" s="48"/>
      <c r="BQ2514" s="48"/>
      <c r="BT2514" s="48"/>
      <c r="BV2514" s="48"/>
    </row>
    <row r="2515" spans="1:74" ht="15" customHeight="1">
      <c r="A2515" s="48"/>
      <c r="E2515" s="48"/>
      <c r="BP2515" s="48"/>
      <c r="BQ2515" s="48"/>
      <c r="BT2515" s="48"/>
      <c r="BV2515" s="48"/>
    </row>
    <row r="2516" spans="1:74" ht="15" customHeight="1">
      <c r="A2516" s="48"/>
      <c r="E2516" s="48"/>
      <c r="BP2516" s="48"/>
      <c r="BQ2516" s="48"/>
      <c r="BT2516" s="48"/>
      <c r="BV2516" s="48"/>
    </row>
    <row r="2517" spans="1:74" ht="15" customHeight="1">
      <c r="A2517" s="48"/>
      <c r="E2517" s="48"/>
      <c r="BP2517" s="48"/>
      <c r="BQ2517" s="48"/>
      <c r="BT2517" s="48"/>
      <c r="BV2517" s="48"/>
    </row>
    <row r="2518" spans="1:74" ht="15" customHeight="1">
      <c r="A2518" s="48"/>
      <c r="E2518" s="48"/>
      <c r="BP2518" s="48"/>
      <c r="BQ2518" s="48"/>
      <c r="BT2518" s="48"/>
      <c r="BV2518" s="48"/>
    </row>
    <row r="2519" spans="1:74" ht="15" customHeight="1">
      <c r="A2519" s="48"/>
      <c r="E2519" s="48"/>
      <c r="BP2519" s="48"/>
      <c r="BQ2519" s="48"/>
      <c r="BT2519" s="48"/>
      <c r="BV2519" s="48"/>
    </row>
    <row r="2520" spans="1:74" ht="15" customHeight="1">
      <c r="A2520" s="48"/>
      <c r="E2520" s="48"/>
      <c r="BP2520" s="48"/>
      <c r="BQ2520" s="48"/>
      <c r="BT2520" s="48"/>
      <c r="BV2520" s="48"/>
    </row>
    <row r="2521" spans="1:74" ht="15" customHeight="1">
      <c r="A2521" s="48"/>
      <c r="E2521" s="48"/>
      <c r="BP2521" s="48"/>
      <c r="BQ2521" s="48"/>
      <c r="BT2521" s="48"/>
      <c r="BV2521" s="48"/>
    </row>
    <row r="2522" spans="1:74" ht="15" customHeight="1">
      <c r="A2522" s="48"/>
      <c r="E2522" s="48"/>
      <c r="BP2522" s="48"/>
      <c r="BQ2522" s="48"/>
      <c r="BT2522" s="48"/>
      <c r="BV2522" s="48"/>
    </row>
    <row r="2523" spans="1:74" ht="15" customHeight="1">
      <c r="A2523" s="48"/>
      <c r="E2523" s="48"/>
      <c r="BP2523" s="48"/>
      <c r="BQ2523" s="48"/>
      <c r="BT2523" s="48"/>
      <c r="BV2523" s="48"/>
    </row>
    <row r="2524" spans="1:74" ht="15" customHeight="1">
      <c r="A2524" s="48"/>
      <c r="E2524" s="48"/>
      <c r="BP2524" s="48"/>
      <c r="BQ2524" s="48"/>
      <c r="BT2524" s="48"/>
      <c r="BV2524" s="48"/>
    </row>
    <row r="2525" spans="1:74" ht="15" customHeight="1">
      <c r="A2525" s="48"/>
      <c r="E2525" s="48"/>
      <c r="BP2525" s="48"/>
      <c r="BQ2525" s="48"/>
      <c r="BT2525" s="48"/>
      <c r="BV2525" s="48"/>
    </row>
    <row r="2526" spans="1:74" ht="15" customHeight="1">
      <c r="A2526" s="48"/>
      <c r="E2526" s="48"/>
      <c r="BP2526" s="48"/>
      <c r="BQ2526" s="48"/>
      <c r="BT2526" s="48"/>
      <c r="BV2526" s="48"/>
    </row>
    <row r="2527" spans="1:74" ht="15" customHeight="1">
      <c r="A2527" s="48"/>
      <c r="E2527" s="48"/>
      <c r="BP2527" s="48"/>
      <c r="BQ2527" s="48"/>
      <c r="BT2527" s="48"/>
      <c r="BV2527" s="48"/>
    </row>
    <row r="2528" spans="1:74" ht="15" customHeight="1">
      <c r="A2528" s="48"/>
      <c r="E2528" s="48"/>
      <c r="BP2528" s="48"/>
      <c r="BQ2528" s="48"/>
      <c r="BT2528" s="48"/>
      <c r="BV2528" s="48"/>
    </row>
    <row r="2529" spans="1:74" ht="15" customHeight="1">
      <c r="A2529" s="48"/>
      <c r="E2529" s="48"/>
      <c r="BP2529" s="48"/>
      <c r="BQ2529" s="48"/>
      <c r="BT2529" s="48"/>
      <c r="BV2529" s="48"/>
    </row>
    <row r="2530" spans="1:74" ht="15" customHeight="1">
      <c r="A2530" s="48"/>
      <c r="E2530" s="48"/>
      <c r="BP2530" s="48"/>
      <c r="BQ2530" s="48"/>
      <c r="BT2530" s="48"/>
      <c r="BV2530" s="48"/>
    </row>
    <row r="2531" spans="1:74" ht="15" customHeight="1">
      <c r="A2531" s="48"/>
      <c r="E2531" s="48"/>
      <c r="BP2531" s="48"/>
      <c r="BQ2531" s="48"/>
      <c r="BT2531" s="48"/>
      <c r="BV2531" s="48"/>
    </row>
    <row r="2532" spans="1:74" ht="15" customHeight="1">
      <c r="A2532" s="48"/>
      <c r="E2532" s="48"/>
      <c r="BP2532" s="48"/>
      <c r="BQ2532" s="48"/>
      <c r="BT2532" s="48"/>
      <c r="BV2532" s="48"/>
    </row>
    <row r="2533" spans="1:74" ht="15" customHeight="1">
      <c r="A2533" s="48"/>
      <c r="E2533" s="48"/>
      <c r="BP2533" s="48"/>
      <c r="BQ2533" s="48"/>
      <c r="BT2533" s="48"/>
      <c r="BV2533" s="48"/>
    </row>
    <row r="2534" spans="1:74" ht="15" customHeight="1">
      <c r="A2534" s="48"/>
      <c r="E2534" s="48"/>
      <c r="BP2534" s="48"/>
      <c r="BQ2534" s="48"/>
      <c r="BT2534" s="48"/>
      <c r="BV2534" s="48"/>
    </row>
    <row r="2535" spans="1:74" ht="15" customHeight="1">
      <c r="A2535" s="48"/>
      <c r="E2535" s="48"/>
      <c r="BP2535" s="48"/>
      <c r="BQ2535" s="48"/>
      <c r="BT2535" s="48"/>
      <c r="BV2535" s="48"/>
    </row>
    <row r="2536" spans="1:74" ht="15" customHeight="1">
      <c r="A2536" s="48"/>
      <c r="E2536" s="48"/>
      <c r="BP2536" s="48"/>
      <c r="BQ2536" s="48"/>
      <c r="BT2536" s="48"/>
      <c r="BV2536" s="48"/>
    </row>
    <row r="2537" spans="1:74" ht="15" customHeight="1">
      <c r="A2537" s="48"/>
      <c r="E2537" s="48"/>
      <c r="BP2537" s="48"/>
      <c r="BQ2537" s="48"/>
      <c r="BT2537" s="48"/>
      <c r="BV2537" s="48"/>
    </row>
    <row r="2538" spans="1:74" ht="15" customHeight="1">
      <c r="A2538" s="48"/>
      <c r="E2538" s="48"/>
      <c r="BP2538" s="48"/>
      <c r="BQ2538" s="48"/>
      <c r="BT2538" s="48"/>
      <c r="BV2538" s="48"/>
    </row>
    <row r="2539" spans="1:74" ht="15" customHeight="1">
      <c r="A2539" s="48"/>
      <c r="E2539" s="48"/>
      <c r="BP2539" s="48"/>
      <c r="BQ2539" s="48"/>
      <c r="BT2539" s="48"/>
      <c r="BV2539" s="48"/>
    </row>
    <row r="2540" spans="1:74" ht="15" customHeight="1">
      <c r="A2540" s="48"/>
      <c r="E2540" s="48"/>
      <c r="BP2540" s="48"/>
      <c r="BQ2540" s="48"/>
      <c r="BT2540" s="48"/>
      <c r="BV2540" s="48"/>
    </row>
    <row r="2541" spans="1:74" ht="15" customHeight="1">
      <c r="A2541" s="48"/>
      <c r="E2541" s="48"/>
      <c r="BP2541" s="48"/>
      <c r="BQ2541" s="48"/>
      <c r="BT2541" s="48"/>
      <c r="BV2541" s="48"/>
    </row>
    <row r="2542" spans="1:74" ht="15" customHeight="1">
      <c r="A2542" s="48"/>
      <c r="E2542" s="48"/>
      <c r="BP2542" s="48"/>
      <c r="BQ2542" s="48"/>
      <c r="BT2542" s="48"/>
      <c r="BV2542" s="48"/>
    </row>
    <row r="2543" spans="1:74" ht="15" customHeight="1">
      <c r="A2543" s="48"/>
      <c r="E2543" s="48"/>
      <c r="BP2543" s="48"/>
      <c r="BQ2543" s="48"/>
      <c r="BT2543" s="48"/>
      <c r="BV2543" s="48"/>
    </row>
    <row r="2544" spans="1:74" ht="15" customHeight="1">
      <c r="A2544" s="48"/>
      <c r="E2544" s="48"/>
      <c r="BP2544" s="48"/>
      <c r="BQ2544" s="48"/>
      <c r="BT2544" s="48"/>
      <c r="BV2544" s="48"/>
    </row>
    <row r="2545" spans="1:74" ht="15" customHeight="1">
      <c r="A2545" s="48"/>
      <c r="E2545" s="48"/>
      <c r="BP2545" s="48"/>
      <c r="BQ2545" s="48"/>
      <c r="BT2545" s="48"/>
      <c r="BV2545" s="48"/>
    </row>
    <row r="2546" spans="1:74" ht="15" customHeight="1">
      <c r="A2546" s="48"/>
      <c r="E2546" s="48"/>
      <c r="BP2546" s="48"/>
      <c r="BQ2546" s="48"/>
      <c r="BT2546" s="48"/>
      <c r="BV2546" s="48"/>
    </row>
    <row r="2547" spans="1:74" ht="15" customHeight="1">
      <c r="A2547" s="48"/>
      <c r="E2547" s="48"/>
      <c r="BP2547" s="48"/>
      <c r="BQ2547" s="48"/>
      <c r="BT2547" s="48"/>
      <c r="BV2547" s="48"/>
    </row>
    <row r="2548" spans="1:74" ht="15" customHeight="1">
      <c r="A2548" s="48"/>
      <c r="E2548" s="48"/>
      <c r="BP2548" s="48"/>
      <c r="BQ2548" s="48"/>
      <c r="BT2548" s="48"/>
      <c r="BV2548" s="48"/>
    </row>
    <row r="2549" spans="1:74" ht="15" customHeight="1">
      <c r="A2549" s="48"/>
      <c r="E2549" s="48"/>
      <c r="BP2549" s="48"/>
      <c r="BQ2549" s="48"/>
      <c r="BT2549" s="48"/>
      <c r="BV2549" s="48"/>
    </row>
    <row r="2550" spans="1:74" ht="15" customHeight="1">
      <c r="A2550" s="48"/>
      <c r="E2550" s="48"/>
      <c r="BP2550" s="48"/>
      <c r="BQ2550" s="48"/>
      <c r="BT2550" s="48"/>
      <c r="BV2550" s="48"/>
    </row>
    <row r="2551" spans="1:74" ht="15" customHeight="1">
      <c r="A2551" s="48"/>
      <c r="E2551" s="48"/>
      <c r="BP2551" s="48"/>
      <c r="BQ2551" s="48"/>
      <c r="BT2551" s="48"/>
      <c r="BV2551" s="48"/>
    </row>
    <row r="2552" spans="1:74" ht="15" customHeight="1">
      <c r="A2552" s="48"/>
      <c r="E2552" s="48"/>
      <c r="BP2552" s="48"/>
      <c r="BQ2552" s="48"/>
      <c r="BT2552" s="48"/>
      <c r="BV2552" s="48"/>
    </row>
    <row r="2553" spans="1:74" ht="15" customHeight="1">
      <c r="A2553" s="48"/>
      <c r="E2553" s="48"/>
      <c r="BP2553" s="48"/>
      <c r="BQ2553" s="48"/>
      <c r="BT2553" s="48"/>
      <c r="BV2553" s="48"/>
    </row>
    <row r="2554" spans="1:74" ht="15" customHeight="1">
      <c r="A2554" s="48"/>
      <c r="E2554" s="48"/>
      <c r="BP2554" s="48"/>
      <c r="BQ2554" s="48"/>
      <c r="BT2554" s="48"/>
      <c r="BV2554" s="48"/>
    </row>
    <row r="2555" spans="1:74" ht="15" customHeight="1">
      <c r="A2555" s="48"/>
      <c r="E2555" s="48"/>
      <c r="BP2555" s="48"/>
      <c r="BQ2555" s="48"/>
      <c r="BT2555" s="48"/>
      <c r="BV2555" s="48"/>
    </row>
    <row r="2556" spans="1:74" ht="15" customHeight="1">
      <c r="A2556" s="48"/>
      <c r="E2556" s="48"/>
      <c r="BP2556" s="48"/>
      <c r="BQ2556" s="48"/>
      <c r="BT2556" s="48"/>
      <c r="BV2556" s="48"/>
    </row>
    <row r="2557" spans="1:74" ht="15" customHeight="1">
      <c r="A2557" s="48"/>
      <c r="E2557" s="48"/>
      <c r="BP2557" s="48"/>
      <c r="BQ2557" s="48"/>
      <c r="BT2557" s="48"/>
      <c r="BV2557" s="48"/>
    </row>
    <row r="2558" spans="1:74" ht="15" customHeight="1">
      <c r="A2558" s="48"/>
      <c r="E2558" s="48"/>
      <c r="BP2558" s="48"/>
      <c r="BQ2558" s="48"/>
      <c r="BT2558" s="48"/>
      <c r="BV2558" s="48"/>
    </row>
    <row r="2559" spans="1:74" ht="15" customHeight="1">
      <c r="A2559" s="48"/>
      <c r="E2559" s="48"/>
      <c r="BP2559" s="48"/>
      <c r="BQ2559" s="48"/>
      <c r="BT2559" s="48"/>
      <c r="BV2559" s="48"/>
    </row>
    <row r="2560" spans="1:74" ht="15" customHeight="1">
      <c r="A2560" s="48"/>
      <c r="E2560" s="48"/>
      <c r="BP2560" s="48"/>
      <c r="BQ2560" s="48"/>
      <c r="BT2560" s="48"/>
      <c r="BV2560" s="48"/>
    </row>
    <row r="2561" spans="1:74" ht="15" customHeight="1">
      <c r="A2561" s="48"/>
      <c r="E2561" s="48"/>
      <c r="BP2561" s="48"/>
      <c r="BQ2561" s="48"/>
      <c r="BT2561" s="48"/>
      <c r="BV2561" s="48"/>
    </row>
    <row r="2562" spans="1:74" ht="15" customHeight="1">
      <c r="A2562" s="48"/>
      <c r="E2562" s="48"/>
      <c r="BP2562" s="48"/>
      <c r="BQ2562" s="48"/>
      <c r="BT2562" s="48"/>
      <c r="BV2562" s="48"/>
    </row>
    <row r="2563" spans="1:74" ht="15" customHeight="1">
      <c r="A2563" s="48"/>
      <c r="E2563" s="48"/>
      <c r="BP2563" s="48"/>
      <c r="BQ2563" s="48"/>
      <c r="BT2563" s="48"/>
      <c r="BV2563" s="48"/>
    </row>
    <row r="2564" spans="1:74" ht="15" customHeight="1">
      <c r="A2564" s="48"/>
      <c r="E2564" s="48"/>
      <c r="BP2564" s="48"/>
      <c r="BQ2564" s="48"/>
      <c r="BT2564" s="48"/>
      <c r="BV2564" s="48"/>
    </row>
    <row r="2565" spans="1:74" ht="15" customHeight="1">
      <c r="A2565" s="48"/>
      <c r="E2565" s="48"/>
      <c r="BP2565" s="48"/>
      <c r="BQ2565" s="48"/>
      <c r="BT2565" s="48"/>
      <c r="BV2565" s="48"/>
    </row>
    <row r="2566" spans="1:74" ht="15" customHeight="1">
      <c r="A2566" s="48"/>
      <c r="E2566" s="48"/>
      <c r="BP2566" s="48"/>
      <c r="BQ2566" s="48"/>
      <c r="BT2566" s="48"/>
      <c r="BV2566" s="48"/>
    </row>
    <row r="2567" spans="1:74" ht="15" customHeight="1">
      <c r="A2567" s="48"/>
      <c r="E2567" s="48"/>
      <c r="BP2567" s="48"/>
      <c r="BQ2567" s="48"/>
      <c r="BT2567" s="48"/>
      <c r="BV2567" s="48"/>
    </row>
    <row r="2568" spans="1:74" ht="15" customHeight="1">
      <c r="A2568" s="48"/>
      <c r="E2568" s="48"/>
      <c r="BP2568" s="48"/>
      <c r="BQ2568" s="48"/>
      <c r="BT2568" s="48"/>
      <c r="BV2568" s="48"/>
    </row>
    <row r="2569" spans="1:74" ht="15" customHeight="1">
      <c r="A2569" s="48"/>
      <c r="E2569" s="48"/>
      <c r="BP2569" s="48"/>
      <c r="BQ2569" s="48"/>
      <c r="BT2569" s="48"/>
      <c r="BV2569" s="48"/>
    </row>
    <row r="2570" spans="1:74" ht="15" customHeight="1">
      <c r="A2570" s="48"/>
      <c r="E2570" s="48"/>
      <c r="BP2570" s="48"/>
      <c r="BQ2570" s="48"/>
      <c r="BT2570" s="48"/>
      <c r="BV2570" s="48"/>
    </row>
    <row r="2571" spans="1:74" ht="15" customHeight="1">
      <c r="A2571" s="48"/>
      <c r="E2571" s="48"/>
      <c r="BP2571" s="48"/>
      <c r="BQ2571" s="48"/>
      <c r="BT2571" s="48"/>
      <c r="BV2571" s="48"/>
    </row>
    <row r="2572" spans="1:74" ht="15" customHeight="1">
      <c r="A2572" s="48"/>
      <c r="E2572" s="48"/>
      <c r="BP2572" s="48"/>
      <c r="BQ2572" s="48"/>
      <c r="BT2572" s="48"/>
      <c r="BV2572" s="48"/>
    </row>
    <row r="2573" spans="1:74" ht="15" customHeight="1">
      <c r="A2573" s="48"/>
      <c r="E2573" s="48"/>
      <c r="BP2573" s="48"/>
      <c r="BQ2573" s="48"/>
      <c r="BT2573" s="48"/>
      <c r="BV2573" s="48"/>
    </row>
    <row r="2574" spans="1:74" ht="15" customHeight="1">
      <c r="A2574" s="48"/>
      <c r="E2574" s="48"/>
      <c r="BP2574" s="48"/>
      <c r="BQ2574" s="48"/>
      <c r="BT2574" s="48"/>
      <c r="BV2574" s="48"/>
    </row>
    <row r="2575" spans="1:74" ht="15" customHeight="1">
      <c r="A2575" s="48"/>
      <c r="E2575" s="48"/>
      <c r="BP2575" s="48"/>
      <c r="BQ2575" s="48"/>
      <c r="BT2575" s="48"/>
      <c r="BV2575" s="48"/>
    </row>
    <row r="2576" spans="1:74" ht="15" customHeight="1">
      <c r="A2576" s="48"/>
      <c r="E2576" s="48"/>
      <c r="BP2576" s="48"/>
      <c r="BQ2576" s="48"/>
      <c r="BT2576" s="48"/>
      <c r="BV2576" s="48"/>
    </row>
    <row r="2577" spans="1:74" ht="15" customHeight="1">
      <c r="A2577" s="48"/>
      <c r="E2577" s="48"/>
      <c r="BP2577" s="48"/>
      <c r="BQ2577" s="48"/>
      <c r="BT2577" s="48"/>
      <c r="BV2577" s="48"/>
    </row>
    <row r="2578" spans="1:74" ht="15" customHeight="1">
      <c r="A2578" s="48"/>
      <c r="E2578" s="48"/>
      <c r="BP2578" s="48"/>
      <c r="BQ2578" s="48"/>
      <c r="BT2578" s="48"/>
      <c r="BV2578" s="48"/>
    </row>
    <row r="2579" spans="1:74" ht="15" customHeight="1">
      <c r="A2579" s="48"/>
      <c r="E2579" s="48"/>
      <c r="BP2579" s="48"/>
      <c r="BQ2579" s="48"/>
      <c r="BT2579" s="48"/>
      <c r="BV2579" s="48"/>
    </row>
    <row r="2580" spans="1:74" ht="15" customHeight="1">
      <c r="A2580" s="48"/>
      <c r="E2580" s="48"/>
      <c r="BP2580" s="48"/>
      <c r="BQ2580" s="48"/>
      <c r="BT2580" s="48"/>
      <c r="BV2580" s="48"/>
    </row>
    <row r="2581" spans="1:74" ht="15" customHeight="1">
      <c r="A2581" s="48"/>
      <c r="E2581" s="48"/>
      <c r="BP2581" s="48"/>
      <c r="BQ2581" s="48"/>
      <c r="BT2581" s="48"/>
      <c r="BV2581" s="48"/>
    </row>
    <row r="2582" spans="1:74" ht="15" customHeight="1">
      <c r="A2582" s="48"/>
      <c r="E2582" s="48"/>
      <c r="BP2582" s="48"/>
      <c r="BQ2582" s="48"/>
      <c r="BT2582" s="48"/>
      <c r="BV2582" s="48"/>
    </row>
    <row r="2583" spans="1:74" ht="15" customHeight="1">
      <c r="A2583" s="48"/>
      <c r="E2583" s="48"/>
      <c r="BP2583" s="48"/>
      <c r="BQ2583" s="48"/>
      <c r="BT2583" s="48"/>
      <c r="BV2583" s="48"/>
    </row>
    <row r="2584" spans="1:74" ht="15" customHeight="1">
      <c r="A2584" s="48"/>
      <c r="E2584" s="48"/>
      <c r="BP2584" s="48"/>
      <c r="BQ2584" s="48"/>
      <c r="BT2584" s="48"/>
      <c r="BV2584" s="48"/>
    </row>
    <row r="2585" spans="1:74" ht="15" customHeight="1">
      <c r="A2585" s="48"/>
      <c r="E2585" s="48"/>
      <c r="BP2585" s="48"/>
      <c r="BQ2585" s="48"/>
      <c r="BT2585" s="48"/>
      <c r="BV2585" s="48"/>
    </row>
    <row r="2586" spans="1:74" ht="15" customHeight="1">
      <c r="A2586" s="48"/>
      <c r="E2586" s="48"/>
      <c r="BP2586" s="48"/>
      <c r="BQ2586" s="48"/>
      <c r="BT2586" s="48"/>
      <c r="BV2586" s="48"/>
    </row>
    <row r="2587" spans="1:74" ht="15" customHeight="1">
      <c r="A2587" s="48"/>
      <c r="E2587" s="48"/>
      <c r="BP2587" s="48"/>
      <c r="BQ2587" s="48"/>
      <c r="BT2587" s="48"/>
      <c r="BV2587" s="48"/>
    </row>
    <row r="2588" spans="1:74" ht="15" customHeight="1">
      <c r="A2588" s="48"/>
      <c r="E2588" s="48"/>
      <c r="BP2588" s="48"/>
      <c r="BQ2588" s="48"/>
      <c r="BT2588" s="48"/>
      <c r="BV2588" s="48"/>
    </row>
    <row r="2589" spans="1:74" ht="15" customHeight="1">
      <c r="A2589" s="48"/>
      <c r="E2589" s="48"/>
      <c r="BP2589" s="48"/>
      <c r="BQ2589" s="48"/>
      <c r="BT2589" s="48"/>
      <c r="BV2589" s="48"/>
    </row>
    <row r="2590" spans="1:74" ht="15" customHeight="1">
      <c r="A2590" s="48"/>
      <c r="E2590" s="48"/>
      <c r="BP2590" s="48"/>
      <c r="BQ2590" s="48"/>
      <c r="BT2590" s="48"/>
      <c r="BV2590" s="48"/>
    </row>
    <row r="2591" spans="1:74" ht="15" customHeight="1">
      <c r="A2591" s="48"/>
      <c r="E2591" s="48"/>
      <c r="BP2591" s="48"/>
      <c r="BQ2591" s="48"/>
      <c r="BT2591" s="48"/>
      <c r="BV2591" s="48"/>
    </row>
    <row r="2592" spans="1:74" ht="15" customHeight="1">
      <c r="A2592" s="48"/>
      <c r="E2592" s="48"/>
      <c r="BP2592" s="48"/>
      <c r="BQ2592" s="48"/>
      <c r="BT2592" s="48"/>
      <c r="BV2592" s="48"/>
    </row>
    <row r="2593" spans="1:74" ht="15" customHeight="1">
      <c r="A2593" s="48"/>
      <c r="E2593" s="48"/>
      <c r="BP2593" s="48"/>
      <c r="BQ2593" s="48"/>
      <c r="BT2593" s="48"/>
      <c r="BV2593" s="48"/>
    </row>
    <row r="2594" spans="1:74" ht="15" customHeight="1">
      <c r="A2594" s="48"/>
      <c r="E2594" s="48"/>
      <c r="BP2594" s="48"/>
      <c r="BQ2594" s="48"/>
      <c r="BT2594" s="48"/>
      <c r="BV2594" s="48"/>
    </row>
    <row r="2595" spans="1:74" ht="15" customHeight="1">
      <c r="A2595" s="48"/>
      <c r="E2595" s="48"/>
      <c r="BP2595" s="48"/>
      <c r="BQ2595" s="48"/>
      <c r="BT2595" s="48"/>
      <c r="BV2595" s="48"/>
    </row>
    <row r="2596" spans="1:74" ht="15" customHeight="1">
      <c r="A2596" s="48"/>
      <c r="E2596" s="48"/>
      <c r="BP2596" s="48"/>
      <c r="BQ2596" s="48"/>
      <c r="BT2596" s="48"/>
      <c r="BV2596" s="48"/>
    </row>
    <row r="2597" spans="1:74" ht="15" customHeight="1">
      <c r="A2597" s="48"/>
      <c r="E2597" s="48"/>
      <c r="BP2597" s="48"/>
      <c r="BQ2597" s="48"/>
      <c r="BT2597" s="48"/>
      <c r="BV2597" s="48"/>
    </row>
    <row r="2598" spans="1:74" ht="15" customHeight="1">
      <c r="A2598" s="48"/>
      <c r="E2598" s="48"/>
      <c r="BP2598" s="48"/>
      <c r="BQ2598" s="48"/>
      <c r="BT2598" s="48"/>
      <c r="BV2598" s="48"/>
    </row>
    <row r="2599" spans="1:74" ht="15" customHeight="1">
      <c r="A2599" s="48"/>
      <c r="E2599" s="48"/>
      <c r="BP2599" s="48"/>
      <c r="BQ2599" s="48"/>
      <c r="BT2599" s="48"/>
      <c r="BV2599" s="48"/>
    </row>
    <row r="2600" spans="1:74" ht="15" customHeight="1">
      <c r="A2600" s="48"/>
      <c r="E2600" s="48"/>
      <c r="BP2600" s="48"/>
      <c r="BQ2600" s="48"/>
      <c r="BT2600" s="48"/>
      <c r="BV2600" s="48"/>
    </row>
    <row r="2601" spans="1:74" ht="15" customHeight="1">
      <c r="A2601" s="48"/>
      <c r="E2601" s="48"/>
      <c r="BP2601" s="48"/>
      <c r="BQ2601" s="48"/>
      <c r="BT2601" s="48"/>
      <c r="BV2601" s="48"/>
    </row>
    <row r="2602" spans="1:74" ht="15" customHeight="1">
      <c r="A2602" s="48"/>
      <c r="E2602" s="48"/>
      <c r="BP2602" s="48"/>
      <c r="BQ2602" s="48"/>
      <c r="BT2602" s="48"/>
      <c r="BV2602" s="48"/>
    </row>
    <row r="2603" spans="1:74" ht="15" customHeight="1">
      <c r="A2603" s="48"/>
      <c r="E2603" s="48"/>
      <c r="BP2603" s="48"/>
      <c r="BQ2603" s="48"/>
      <c r="BT2603" s="48"/>
      <c r="BV2603" s="48"/>
    </row>
    <row r="2604" spans="1:74" ht="15" customHeight="1">
      <c r="A2604" s="48"/>
      <c r="E2604" s="48"/>
      <c r="BP2604" s="48"/>
      <c r="BQ2604" s="48"/>
      <c r="BT2604" s="48"/>
      <c r="BV2604" s="48"/>
    </row>
    <row r="2605" spans="1:74" ht="15" customHeight="1">
      <c r="A2605" s="48"/>
      <c r="E2605" s="48"/>
      <c r="BP2605" s="48"/>
      <c r="BQ2605" s="48"/>
      <c r="BT2605" s="48"/>
      <c r="BV2605" s="48"/>
    </row>
    <row r="2606" spans="1:74" ht="15" customHeight="1">
      <c r="A2606" s="48"/>
      <c r="E2606" s="48"/>
      <c r="BP2606" s="48"/>
      <c r="BQ2606" s="48"/>
      <c r="BT2606" s="48"/>
      <c r="BV2606" s="48"/>
    </row>
    <row r="2607" spans="1:74" ht="15" customHeight="1">
      <c r="A2607" s="48"/>
      <c r="E2607" s="48"/>
      <c r="BP2607" s="48"/>
      <c r="BQ2607" s="48"/>
      <c r="BT2607" s="48"/>
      <c r="BV2607" s="48"/>
    </row>
    <row r="2608" spans="1:74" ht="15" customHeight="1">
      <c r="A2608" s="48"/>
      <c r="E2608" s="48"/>
      <c r="BP2608" s="48"/>
      <c r="BQ2608" s="48"/>
      <c r="BT2608" s="48"/>
      <c r="BV2608" s="48"/>
    </row>
    <row r="2609" spans="1:74" ht="15" customHeight="1">
      <c r="A2609" s="48"/>
      <c r="E2609" s="48"/>
      <c r="BP2609" s="48"/>
      <c r="BQ2609" s="48"/>
      <c r="BT2609" s="48"/>
      <c r="BV2609" s="48"/>
    </row>
    <row r="2610" spans="1:74" ht="15" customHeight="1">
      <c r="A2610" s="48"/>
      <c r="E2610" s="48"/>
      <c r="BP2610" s="48"/>
      <c r="BQ2610" s="48"/>
      <c r="BT2610" s="48"/>
      <c r="BV2610" s="48"/>
    </row>
    <row r="2611" spans="1:74" ht="15" customHeight="1">
      <c r="A2611" s="48"/>
      <c r="E2611" s="48"/>
      <c r="BP2611" s="48"/>
      <c r="BQ2611" s="48"/>
      <c r="BT2611" s="48"/>
      <c r="BV2611" s="48"/>
    </row>
    <row r="2612" spans="1:74" ht="15" customHeight="1">
      <c r="A2612" s="48"/>
      <c r="E2612" s="48"/>
      <c r="BP2612" s="48"/>
      <c r="BQ2612" s="48"/>
      <c r="BT2612" s="48"/>
      <c r="BV2612" s="48"/>
    </row>
    <row r="2613" spans="1:74" ht="15" customHeight="1">
      <c r="A2613" s="48"/>
      <c r="E2613" s="48"/>
      <c r="BP2613" s="48"/>
      <c r="BQ2613" s="48"/>
      <c r="BT2613" s="48"/>
      <c r="BV2613" s="48"/>
    </row>
    <row r="2614" spans="1:74" ht="15" customHeight="1">
      <c r="A2614" s="48"/>
      <c r="E2614" s="48"/>
      <c r="BP2614" s="48"/>
      <c r="BQ2614" s="48"/>
      <c r="BT2614" s="48"/>
      <c r="BV2614" s="48"/>
    </row>
    <row r="2615" spans="1:74" ht="15" customHeight="1">
      <c r="A2615" s="48"/>
      <c r="E2615" s="48"/>
      <c r="BP2615" s="48"/>
      <c r="BQ2615" s="48"/>
      <c r="BT2615" s="48"/>
      <c r="BV2615" s="48"/>
    </row>
    <row r="2616" spans="1:74" ht="15" customHeight="1">
      <c r="A2616" s="48"/>
      <c r="E2616" s="48"/>
      <c r="BP2616" s="48"/>
      <c r="BQ2616" s="48"/>
      <c r="BT2616" s="48"/>
      <c r="BV2616" s="48"/>
    </row>
    <row r="2617" spans="1:74" ht="15" customHeight="1">
      <c r="A2617" s="48"/>
      <c r="E2617" s="48"/>
      <c r="BP2617" s="48"/>
      <c r="BQ2617" s="48"/>
      <c r="BT2617" s="48"/>
      <c r="BV2617" s="48"/>
    </row>
    <row r="2618" spans="1:74" ht="15" customHeight="1">
      <c r="A2618" s="48"/>
      <c r="E2618" s="48"/>
      <c r="BP2618" s="48"/>
      <c r="BQ2618" s="48"/>
      <c r="BT2618" s="48"/>
      <c r="BV2618" s="48"/>
    </row>
    <row r="2619" spans="1:74" ht="15" customHeight="1">
      <c r="A2619" s="48"/>
      <c r="E2619" s="48"/>
      <c r="BP2619" s="48"/>
      <c r="BQ2619" s="48"/>
      <c r="BT2619" s="48"/>
      <c r="BV2619" s="48"/>
    </row>
    <row r="2620" spans="1:74" ht="15" customHeight="1">
      <c r="A2620" s="48"/>
      <c r="E2620" s="48"/>
      <c r="BP2620" s="48"/>
      <c r="BQ2620" s="48"/>
      <c r="BT2620" s="48"/>
      <c r="BV2620" s="48"/>
    </row>
    <row r="2621" spans="1:74" ht="15" customHeight="1">
      <c r="A2621" s="48"/>
      <c r="E2621" s="48"/>
      <c r="BP2621" s="48"/>
      <c r="BQ2621" s="48"/>
      <c r="BT2621" s="48"/>
      <c r="BV2621" s="48"/>
    </row>
    <row r="2622" spans="1:74" ht="15" customHeight="1">
      <c r="A2622" s="48"/>
      <c r="E2622" s="48"/>
      <c r="BP2622" s="48"/>
      <c r="BQ2622" s="48"/>
      <c r="BT2622" s="48"/>
      <c r="BV2622" s="48"/>
    </row>
    <row r="2623" spans="1:74" ht="15" customHeight="1">
      <c r="A2623" s="48"/>
      <c r="E2623" s="48"/>
      <c r="BP2623" s="48"/>
      <c r="BQ2623" s="48"/>
      <c r="BT2623" s="48"/>
      <c r="BV2623" s="48"/>
    </row>
    <row r="2624" spans="1:74" ht="15" customHeight="1">
      <c r="A2624" s="48"/>
      <c r="E2624" s="48"/>
      <c r="BP2624" s="48"/>
      <c r="BQ2624" s="48"/>
      <c r="BT2624" s="48"/>
      <c r="BV2624" s="48"/>
    </row>
    <row r="2625" spans="1:74" ht="15" customHeight="1">
      <c r="A2625" s="48"/>
      <c r="E2625" s="48"/>
      <c r="BP2625" s="48"/>
      <c r="BQ2625" s="48"/>
      <c r="BT2625" s="48"/>
      <c r="BV2625" s="48"/>
    </row>
    <row r="2626" spans="1:74" ht="15" customHeight="1">
      <c r="A2626" s="48"/>
      <c r="E2626" s="48"/>
      <c r="BP2626" s="48"/>
      <c r="BQ2626" s="48"/>
      <c r="BT2626" s="48"/>
      <c r="BV2626" s="48"/>
    </row>
    <row r="2627" spans="1:74" ht="15" customHeight="1">
      <c r="A2627" s="48"/>
      <c r="E2627" s="48"/>
      <c r="BP2627" s="48"/>
      <c r="BQ2627" s="48"/>
      <c r="BT2627" s="48"/>
      <c r="BV2627" s="48"/>
    </row>
    <row r="2628" spans="1:74" ht="15" customHeight="1">
      <c r="A2628" s="48"/>
      <c r="E2628" s="48"/>
      <c r="BP2628" s="48"/>
      <c r="BQ2628" s="48"/>
      <c r="BT2628" s="48"/>
      <c r="BV2628" s="48"/>
    </row>
    <row r="2629" spans="1:74" ht="15" customHeight="1">
      <c r="A2629" s="48"/>
      <c r="E2629" s="48"/>
      <c r="BP2629" s="48"/>
      <c r="BQ2629" s="48"/>
      <c r="BT2629" s="48"/>
      <c r="BV2629" s="48"/>
    </row>
    <row r="2630" spans="1:74" ht="15" customHeight="1">
      <c r="A2630" s="48"/>
      <c r="E2630" s="48"/>
      <c r="BP2630" s="48"/>
      <c r="BQ2630" s="48"/>
      <c r="BT2630" s="48"/>
      <c r="BV2630" s="48"/>
    </row>
    <row r="2631" spans="1:74" ht="15" customHeight="1">
      <c r="A2631" s="48"/>
      <c r="E2631" s="48"/>
      <c r="BP2631" s="48"/>
      <c r="BQ2631" s="48"/>
      <c r="BT2631" s="48"/>
      <c r="BV2631" s="48"/>
    </row>
    <row r="2632" spans="1:74" ht="15" customHeight="1">
      <c r="A2632" s="48"/>
      <c r="E2632" s="48"/>
      <c r="BP2632" s="48"/>
      <c r="BQ2632" s="48"/>
      <c r="BT2632" s="48"/>
      <c r="BV2632" s="48"/>
    </row>
    <row r="2633" spans="1:74" ht="15" customHeight="1">
      <c r="A2633" s="48"/>
      <c r="E2633" s="48"/>
      <c r="BP2633" s="48"/>
      <c r="BQ2633" s="48"/>
      <c r="BT2633" s="48"/>
      <c r="BV2633" s="48"/>
    </row>
    <row r="2634" spans="1:74" ht="15" customHeight="1">
      <c r="A2634" s="48"/>
      <c r="E2634" s="48"/>
      <c r="BP2634" s="48"/>
      <c r="BQ2634" s="48"/>
      <c r="BT2634" s="48"/>
      <c r="BV2634" s="48"/>
    </row>
    <row r="2635" spans="1:74" ht="15" customHeight="1">
      <c r="A2635" s="48"/>
      <c r="E2635" s="48"/>
      <c r="BP2635" s="48"/>
      <c r="BQ2635" s="48"/>
      <c r="BT2635" s="48"/>
      <c r="BV2635" s="48"/>
    </row>
    <row r="2636" spans="1:74" ht="15" customHeight="1">
      <c r="A2636" s="48"/>
      <c r="E2636" s="48"/>
      <c r="BP2636" s="48"/>
      <c r="BQ2636" s="48"/>
      <c r="BT2636" s="48"/>
      <c r="BV2636" s="48"/>
    </row>
    <row r="2637" spans="1:74" ht="15" customHeight="1">
      <c r="A2637" s="48"/>
      <c r="E2637" s="48"/>
      <c r="BP2637" s="48"/>
      <c r="BQ2637" s="48"/>
      <c r="BT2637" s="48"/>
      <c r="BV2637" s="48"/>
    </row>
    <row r="2638" spans="1:74" ht="15" customHeight="1">
      <c r="A2638" s="48"/>
      <c r="E2638" s="48"/>
      <c r="BP2638" s="48"/>
      <c r="BQ2638" s="48"/>
      <c r="BT2638" s="48"/>
      <c r="BV2638" s="48"/>
    </row>
    <row r="2639" spans="1:74" ht="15" customHeight="1">
      <c r="A2639" s="48"/>
      <c r="E2639" s="48"/>
      <c r="BP2639" s="48"/>
      <c r="BQ2639" s="48"/>
      <c r="BT2639" s="48"/>
      <c r="BV2639" s="48"/>
    </row>
    <row r="2640" spans="1:74" ht="15" customHeight="1">
      <c r="A2640" s="48"/>
      <c r="E2640" s="48"/>
      <c r="BP2640" s="48"/>
      <c r="BQ2640" s="48"/>
      <c r="BT2640" s="48"/>
      <c r="BV2640" s="48"/>
    </row>
    <row r="2641" spans="1:74" ht="15" customHeight="1">
      <c r="A2641" s="48"/>
      <c r="E2641" s="48"/>
      <c r="BP2641" s="48"/>
      <c r="BQ2641" s="48"/>
      <c r="BT2641" s="48"/>
      <c r="BV2641" s="48"/>
    </row>
    <row r="2642" spans="1:74" ht="15" customHeight="1">
      <c r="A2642" s="48"/>
      <c r="E2642" s="48"/>
      <c r="BP2642" s="48"/>
      <c r="BQ2642" s="48"/>
      <c r="BT2642" s="48"/>
      <c r="BV2642" s="48"/>
    </row>
    <row r="2643" spans="1:74" ht="15" customHeight="1">
      <c r="A2643" s="48"/>
      <c r="E2643" s="48"/>
      <c r="BP2643" s="48"/>
      <c r="BQ2643" s="48"/>
      <c r="BT2643" s="48"/>
      <c r="BV2643" s="48"/>
    </row>
    <row r="2644" spans="1:74" ht="15" customHeight="1">
      <c r="A2644" s="48"/>
      <c r="E2644" s="48"/>
      <c r="BP2644" s="48"/>
      <c r="BQ2644" s="48"/>
      <c r="BT2644" s="48"/>
      <c r="BV2644" s="48"/>
    </row>
    <row r="2645" spans="1:74" ht="15" customHeight="1">
      <c r="A2645" s="48"/>
      <c r="E2645" s="48"/>
      <c r="BP2645" s="48"/>
      <c r="BQ2645" s="48"/>
      <c r="BT2645" s="48"/>
      <c r="BV2645" s="48"/>
    </row>
    <row r="2646" spans="1:74" ht="15" customHeight="1">
      <c r="A2646" s="48"/>
      <c r="E2646" s="48"/>
      <c r="BP2646" s="48"/>
      <c r="BQ2646" s="48"/>
      <c r="BT2646" s="48"/>
      <c r="BV2646" s="48"/>
    </row>
    <row r="2647" spans="1:74" ht="15" customHeight="1">
      <c r="A2647" s="48"/>
      <c r="E2647" s="48"/>
      <c r="BP2647" s="48"/>
      <c r="BQ2647" s="48"/>
      <c r="BT2647" s="48"/>
      <c r="BV2647" s="48"/>
    </row>
    <row r="2648" spans="1:74" ht="15" customHeight="1">
      <c r="A2648" s="48"/>
      <c r="E2648" s="48"/>
      <c r="BP2648" s="48"/>
      <c r="BQ2648" s="48"/>
      <c r="BT2648" s="48"/>
      <c r="BV2648" s="48"/>
    </row>
    <row r="2649" spans="1:74" ht="15" customHeight="1">
      <c r="A2649" s="48"/>
      <c r="E2649" s="48"/>
      <c r="BP2649" s="48"/>
      <c r="BQ2649" s="48"/>
      <c r="BT2649" s="48"/>
      <c r="BV2649" s="48"/>
    </row>
    <row r="2650" spans="1:74" ht="15" customHeight="1">
      <c r="A2650" s="48"/>
      <c r="E2650" s="48"/>
      <c r="BP2650" s="48"/>
      <c r="BQ2650" s="48"/>
      <c r="BT2650" s="48"/>
      <c r="BV2650" s="48"/>
    </row>
    <row r="2651" spans="1:74" ht="15" customHeight="1">
      <c r="A2651" s="48"/>
      <c r="E2651" s="48"/>
      <c r="BP2651" s="48"/>
      <c r="BQ2651" s="48"/>
      <c r="BT2651" s="48"/>
      <c r="BV2651" s="48"/>
    </row>
    <row r="2652" spans="1:74" ht="15" customHeight="1">
      <c r="A2652" s="48"/>
      <c r="E2652" s="48"/>
      <c r="BP2652" s="48"/>
      <c r="BQ2652" s="48"/>
      <c r="BT2652" s="48"/>
      <c r="BV2652" s="48"/>
    </row>
    <row r="2653" spans="1:74" ht="15" customHeight="1">
      <c r="A2653" s="48"/>
      <c r="E2653" s="48"/>
      <c r="BP2653" s="48"/>
      <c r="BQ2653" s="48"/>
      <c r="BT2653" s="48"/>
      <c r="BV2653" s="48"/>
    </row>
    <row r="2654" spans="1:74" ht="15" customHeight="1">
      <c r="A2654" s="48"/>
      <c r="E2654" s="48"/>
      <c r="BP2654" s="48"/>
      <c r="BQ2654" s="48"/>
      <c r="BT2654" s="48"/>
      <c r="BV2654" s="48"/>
    </row>
    <row r="2655" spans="1:74" ht="15" customHeight="1">
      <c r="A2655" s="48"/>
      <c r="E2655" s="48"/>
      <c r="BP2655" s="48"/>
      <c r="BQ2655" s="48"/>
      <c r="BT2655" s="48"/>
      <c r="BV2655" s="48"/>
    </row>
    <row r="2656" spans="1:74" ht="15" customHeight="1">
      <c r="A2656" s="48"/>
      <c r="E2656" s="48"/>
      <c r="BP2656" s="48"/>
      <c r="BQ2656" s="48"/>
      <c r="BT2656" s="48"/>
      <c r="BV2656" s="48"/>
    </row>
    <row r="2657" spans="1:74" ht="15" customHeight="1">
      <c r="A2657" s="48"/>
      <c r="E2657" s="48"/>
      <c r="BP2657" s="48"/>
      <c r="BQ2657" s="48"/>
      <c r="BT2657" s="48"/>
      <c r="BV2657" s="48"/>
    </row>
    <row r="2658" spans="1:74" ht="15" customHeight="1">
      <c r="A2658" s="48"/>
      <c r="E2658" s="48"/>
      <c r="BP2658" s="48"/>
      <c r="BQ2658" s="48"/>
      <c r="BT2658" s="48"/>
      <c r="BV2658" s="48"/>
    </row>
    <row r="2659" spans="1:74" ht="15" customHeight="1">
      <c r="A2659" s="48"/>
      <c r="E2659" s="48"/>
      <c r="BP2659" s="48"/>
      <c r="BQ2659" s="48"/>
      <c r="BT2659" s="48"/>
      <c r="BV2659" s="48"/>
    </row>
    <row r="2660" spans="1:74" ht="15" customHeight="1">
      <c r="A2660" s="48"/>
      <c r="E2660" s="48"/>
      <c r="BP2660" s="48"/>
      <c r="BQ2660" s="48"/>
      <c r="BT2660" s="48"/>
      <c r="BV2660" s="48"/>
    </row>
    <row r="2661" spans="1:74" ht="15" customHeight="1">
      <c r="A2661" s="48"/>
      <c r="E2661" s="48"/>
      <c r="BP2661" s="48"/>
      <c r="BQ2661" s="48"/>
      <c r="BT2661" s="48"/>
      <c r="BV2661" s="48"/>
    </row>
    <row r="2662" spans="1:74" ht="15" customHeight="1">
      <c r="A2662" s="48"/>
      <c r="E2662" s="48"/>
      <c r="BP2662" s="48"/>
      <c r="BQ2662" s="48"/>
      <c r="BT2662" s="48"/>
      <c r="BV2662" s="48"/>
    </row>
    <row r="2663" spans="1:74" ht="15" customHeight="1">
      <c r="A2663" s="48"/>
      <c r="E2663" s="48"/>
      <c r="BP2663" s="48"/>
      <c r="BQ2663" s="48"/>
      <c r="BT2663" s="48"/>
      <c r="BV2663" s="48"/>
    </row>
    <row r="2664" spans="1:74" ht="15" customHeight="1">
      <c r="A2664" s="48"/>
      <c r="E2664" s="48"/>
      <c r="BP2664" s="48"/>
      <c r="BQ2664" s="48"/>
      <c r="BT2664" s="48"/>
      <c r="BV2664" s="48"/>
    </row>
    <row r="2665" spans="1:74" ht="15" customHeight="1">
      <c r="A2665" s="48"/>
      <c r="E2665" s="48"/>
      <c r="BP2665" s="48"/>
      <c r="BQ2665" s="48"/>
      <c r="BT2665" s="48"/>
      <c r="BV2665" s="48"/>
    </row>
    <row r="2666" spans="1:74" ht="15" customHeight="1">
      <c r="A2666" s="48"/>
      <c r="E2666" s="48"/>
      <c r="BP2666" s="48"/>
      <c r="BQ2666" s="48"/>
      <c r="BT2666" s="48"/>
      <c r="BV2666" s="48"/>
    </row>
    <row r="2667" spans="1:74" ht="15" customHeight="1">
      <c r="A2667" s="48"/>
      <c r="E2667" s="48"/>
      <c r="BP2667" s="48"/>
      <c r="BQ2667" s="48"/>
      <c r="BT2667" s="48"/>
      <c r="BV2667" s="48"/>
    </row>
    <row r="2668" spans="1:74" ht="15" customHeight="1">
      <c r="A2668" s="48"/>
      <c r="E2668" s="48"/>
      <c r="BP2668" s="48"/>
      <c r="BQ2668" s="48"/>
      <c r="BT2668" s="48"/>
      <c r="BV2668" s="48"/>
    </row>
    <row r="2669" spans="1:74" ht="15" customHeight="1">
      <c r="A2669" s="48"/>
      <c r="E2669" s="48"/>
      <c r="BP2669" s="48"/>
      <c r="BQ2669" s="48"/>
      <c r="BT2669" s="48"/>
      <c r="BV2669" s="48"/>
    </row>
    <row r="2670" spans="1:74" ht="15" customHeight="1">
      <c r="A2670" s="48"/>
      <c r="E2670" s="48"/>
      <c r="BP2670" s="48"/>
      <c r="BQ2670" s="48"/>
      <c r="BT2670" s="48"/>
      <c r="BV2670" s="48"/>
    </row>
    <row r="2671" spans="1:74" ht="15" customHeight="1">
      <c r="A2671" s="48"/>
      <c r="E2671" s="48"/>
      <c r="BP2671" s="48"/>
      <c r="BQ2671" s="48"/>
      <c r="BT2671" s="48"/>
      <c r="BV2671" s="48"/>
    </row>
    <row r="2672" spans="1:74" ht="15" customHeight="1">
      <c r="A2672" s="48"/>
      <c r="E2672" s="48"/>
      <c r="BP2672" s="48"/>
      <c r="BQ2672" s="48"/>
      <c r="BT2672" s="48"/>
      <c r="BV2672" s="48"/>
    </row>
    <row r="2673" spans="1:74" ht="15" customHeight="1">
      <c r="A2673" s="48"/>
      <c r="E2673" s="48"/>
      <c r="BP2673" s="48"/>
      <c r="BQ2673" s="48"/>
      <c r="BT2673" s="48"/>
      <c r="BV2673" s="48"/>
    </row>
    <row r="2674" spans="1:74" ht="15" customHeight="1">
      <c r="A2674" s="48"/>
      <c r="E2674" s="48"/>
      <c r="BP2674" s="48"/>
      <c r="BQ2674" s="48"/>
      <c r="BT2674" s="48"/>
      <c r="BV2674" s="48"/>
    </row>
    <row r="2675" spans="1:74" ht="15" customHeight="1">
      <c r="A2675" s="48"/>
      <c r="E2675" s="48"/>
      <c r="BP2675" s="48"/>
      <c r="BQ2675" s="48"/>
      <c r="BT2675" s="48"/>
      <c r="BV2675" s="48"/>
    </row>
    <row r="2676" spans="1:74" ht="15" customHeight="1">
      <c r="A2676" s="48"/>
      <c r="E2676" s="48"/>
      <c r="BP2676" s="48"/>
      <c r="BQ2676" s="48"/>
      <c r="BT2676" s="48"/>
      <c r="BV2676" s="48"/>
    </row>
    <row r="2677" spans="1:74" ht="15" customHeight="1">
      <c r="A2677" s="48"/>
      <c r="E2677" s="48"/>
      <c r="BP2677" s="48"/>
      <c r="BQ2677" s="48"/>
      <c r="BT2677" s="48"/>
      <c r="BV2677" s="48"/>
    </row>
    <row r="2678" spans="1:74" ht="15" customHeight="1">
      <c r="A2678" s="48"/>
      <c r="E2678" s="48"/>
      <c r="BP2678" s="48"/>
      <c r="BQ2678" s="48"/>
      <c r="BT2678" s="48"/>
      <c r="BV2678" s="48"/>
    </row>
    <row r="2679" spans="1:74" ht="15" customHeight="1">
      <c r="A2679" s="48"/>
      <c r="E2679" s="48"/>
      <c r="BP2679" s="48"/>
      <c r="BQ2679" s="48"/>
      <c r="BT2679" s="48"/>
      <c r="BV2679" s="48"/>
    </row>
    <row r="2680" spans="1:74" ht="15" customHeight="1">
      <c r="A2680" s="48"/>
      <c r="E2680" s="48"/>
      <c r="BP2680" s="48"/>
      <c r="BQ2680" s="48"/>
      <c r="BT2680" s="48"/>
      <c r="BV2680" s="48"/>
    </row>
    <row r="2681" spans="1:74" ht="15" customHeight="1">
      <c r="A2681" s="48"/>
      <c r="E2681" s="48"/>
      <c r="BP2681" s="48"/>
      <c r="BQ2681" s="48"/>
      <c r="BT2681" s="48"/>
      <c r="BV2681" s="48"/>
    </row>
    <row r="2682" spans="1:74" ht="15" customHeight="1">
      <c r="A2682" s="48"/>
      <c r="E2682" s="48"/>
      <c r="BP2682" s="48"/>
      <c r="BQ2682" s="48"/>
      <c r="BT2682" s="48"/>
      <c r="BV2682" s="48"/>
    </row>
    <row r="2683" spans="1:74" ht="15" customHeight="1">
      <c r="A2683" s="48"/>
      <c r="E2683" s="48"/>
      <c r="BP2683" s="48"/>
      <c r="BQ2683" s="48"/>
      <c r="BT2683" s="48"/>
      <c r="BV2683" s="48"/>
    </row>
    <row r="2684" spans="1:74" ht="15" customHeight="1">
      <c r="A2684" s="48"/>
      <c r="E2684" s="48"/>
      <c r="BP2684" s="48"/>
      <c r="BQ2684" s="48"/>
      <c r="BT2684" s="48"/>
      <c r="BV2684" s="48"/>
    </row>
    <row r="2685" spans="1:74" ht="15" customHeight="1">
      <c r="A2685" s="48"/>
      <c r="E2685" s="48"/>
      <c r="BP2685" s="48"/>
      <c r="BQ2685" s="48"/>
      <c r="BT2685" s="48"/>
      <c r="BV2685" s="48"/>
    </row>
    <row r="2686" spans="1:74" ht="15" customHeight="1">
      <c r="A2686" s="48"/>
      <c r="E2686" s="48"/>
      <c r="BP2686" s="48"/>
      <c r="BQ2686" s="48"/>
      <c r="BT2686" s="48"/>
      <c r="BV2686" s="48"/>
    </row>
    <row r="2687" spans="1:74" ht="15" customHeight="1">
      <c r="A2687" s="48"/>
      <c r="E2687" s="48"/>
      <c r="BP2687" s="48"/>
      <c r="BQ2687" s="48"/>
      <c r="BT2687" s="48"/>
      <c r="BV2687" s="48"/>
    </row>
    <row r="2688" spans="1:74" ht="15" customHeight="1">
      <c r="A2688" s="48"/>
      <c r="E2688" s="48"/>
      <c r="BP2688" s="48"/>
      <c r="BQ2688" s="48"/>
      <c r="BT2688" s="48"/>
      <c r="BV2688" s="48"/>
    </row>
    <row r="2689" spans="1:74" ht="15" customHeight="1">
      <c r="A2689" s="48"/>
      <c r="E2689" s="48"/>
      <c r="BP2689" s="48"/>
      <c r="BQ2689" s="48"/>
      <c r="BT2689" s="48"/>
      <c r="BV2689" s="48"/>
    </row>
    <row r="2690" spans="1:74" ht="15" customHeight="1">
      <c r="A2690" s="48"/>
      <c r="E2690" s="48"/>
      <c r="BP2690" s="48"/>
      <c r="BQ2690" s="48"/>
      <c r="BT2690" s="48"/>
      <c r="BV2690" s="48"/>
    </row>
    <row r="2691" spans="1:74" ht="15" customHeight="1">
      <c r="A2691" s="48"/>
      <c r="E2691" s="48"/>
      <c r="BP2691" s="48"/>
      <c r="BQ2691" s="48"/>
      <c r="BT2691" s="48"/>
      <c r="BV2691" s="48"/>
    </row>
    <row r="2692" spans="1:74" ht="15" customHeight="1">
      <c r="A2692" s="48"/>
      <c r="E2692" s="48"/>
      <c r="BP2692" s="48"/>
      <c r="BQ2692" s="48"/>
      <c r="BT2692" s="48"/>
      <c r="BV2692" s="48"/>
    </row>
    <row r="2693" spans="1:74" ht="15" customHeight="1">
      <c r="A2693" s="48"/>
      <c r="E2693" s="48"/>
      <c r="BP2693" s="48"/>
      <c r="BQ2693" s="48"/>
      <c r="BT2693" s="48"/>
      <c r="BV2693" s="48"/>
    </row>
    <row r="2694" spans="1:74" ht="15" customHeight="1">
      <c r="A2694" s="48"/>
      <c r="E2694" s="48"/>
      <c r="BP2694" s="48"/>
      <c r="BQ2694" s="48"/>
      <c r="BT2694" s="48"/>
      <c r="BV2694" s="48"/>
    </row>
    <row r="2695" spans="1:74" ht="15" customHeight="1">
      <c r="A2695" s="48"/>
      <c r="E2695" s="48"/>
      <c r="BP2695" s="48"/>
      <c r="BQ2695" s="48"/>
      <c r="BT2695" s="48"/>
      <c r="BV2695" s="48"/>
    </row>
    <row r="2696" spans="1:74" ht="15" customHeight="1">
      <c r="A2696" s="48"/>
      <c r="E2696" s="48"/>
      <c r="BP2696" s="48"/>
      <c r="BQ2696" s="48"/>
      <c r="BT2696" s="48"/>
      <c r="BV2696" s="48"/>
    </row>
    <row r="2697" spans="1:74" ht="15" customHeight="1">
      <c r="A2697" s="48"/>
      <c r="E2697" s="48"/>
      <c r="BP2697" s="48"/>
      <c r="BQ2697" s="48"/>
      <c r="BT2697" s="48"/>
      <c r="BV2697" s="48"/>
    </row>
    <row r="2698" spans="1:74" ht="15" customHeight="1">
      <c r="A2698" s="48"/>
      <c r="E2698" s="48"/>
      <c r="BP2698" s="48"/>
      <c r="BQ2698" s="48"/>
      <c r="BT2698" s="48"/>
      <c r="BV2698" s="48"/>
    </row>
    <row r="2699" spans="1:74" ht="15" customHeight="1">
      <c r="A2699" s="48"/>
      <c r="E2699" s="48"/>
      <c r="BP2699" s="48"/>
      <c r="BQ2699" s="48"/>
      <c r="BT2699" s="48"/>
      <c r="BV2699" s="48"/>
    </row>
    <row r="2700" spans="1:74" ht="15" customHeight="1">
      <c r="A2700" s="48"/>
      <c r="E2700" s="48"/>
      <c r="BP2700" s="48"/>
      <c r="BQ2700" s="48"/>
      <c r="BT2700" s="48"/>
      <c r="BV2700" s="48"/>
    </row>
    <row r="2701" spans="1:74" ht="15" customHeight="1">
      <c r="A2701" s="48"/>
      <c r="E2701" s="48"/>
      <c r="BP2701" s="48"/>
      <c r="BQ2701" s="48"/>
      <c r="BT2701" s="48"/>
      <c r="BV2701" s="48"/>
    </row>
    <row r="2702" spans="1:74" ht="15" customHeight="1">
      <c r="A2702" s="48"/>
      <c r="E2702" s="48"/>
      <c r="BP2702" s="48"/>
      <c r="BQ2702" s="48"/>
      <c r="BT2702" s="48"/>
      <c r="BV2702" s="48"/>
    </row>
    <row r="2703" spans="1:74" ht="15" customHeight="1">
      <c r="A2703" s="48"/>
      <c r="E2703" s="48"/>
      <c r="BP2703" s="48"/>
      <c r="BQ2703" s="48"/>
      <c r="BT2703" s="48"/>
      <c r="BV2703" s="48"/>
    </row>
    <row r="2704" spans="1:74" ht="15" customHeight="1">
      <c r="A2704" s="48"/>
      <c r="E2704" s="48"/>
      <c r="BP2704" s="48"/>
      <c r="BQ2704" s="48"/>
      <c r="BT2704" s="48"/>
      <c r="BV2704" s="48"/>
    </row>
    <row r="2705" spans="1:74" ht="15" customHeight="1">
      <c r="A2705" s="48"/>
      <c r="E2705" s="48"/>
      <c r="BP2705" s="48"/>
      <c r="BQ2705" s="48"/>
      <c r="BT2705" s="48"/>
      <c r="BV2705" s="48"/>
    </row>
    <row r="2706" spans="1:74" ht="15" customHeight="1">
      <c r="A2706" s="48"/>
      <c r="E2706" s="48"/>
      <c r="BP2706" s="48"/>
      <c r="BQ2706" s="48"/>
      <c r="BT2706" s="48"/>
      <c r="BV2706" s="48"/>
    </row>
    <row r="2707" spans="1:74" ht="15" customHeight="1">
      <c r="A2707" s="48"/>
      <c r="E2707" s="48"/>
      <c r="BP2707" s="48"/>
      <c r="BQ2707" s="48"/>
      <c r="BT2707" s="48"/>
      <c r="BV2707" s="48"/>
    </row>
    <row r="2708" spans="1:74" ht="15" customHeight="1">
      <c r="A2708" s="48"/>
      <c r="E2708" s="48"/>
      <c r="BP2708" s="48"/>
      <c r="BQ2708" s="48"/>
      <c r="BT2708" s="48"/>
      <c r="BV2708" s="48"/>
    </row>
    <row r="2709" spans="1:74" ht="15" customHeight="1">
      <c r="A2709" s="48"/>
      <c r="E2709" s="48"/>
      <c r="BP2709" s="48"/>
      <c r="BQ2709" s="48"/>
      <c r="BT2709" s="48"/>
      <c r="BV2709" s="48"/>
    </row>
    <row r="2710" spans="1:74" ht="15" customHeight="1">
      <c r="A2710" s="48"/>
      <c r="E2710" s="48"/>
      <c r="BP2710" s="48"/>
      <c r="BQ2710" s="48"/>
      <c r="BT2710" s="48"/>
      <c r="BV2710" s="48"/>
    </row>
    <row r="2711" spans="1:74" ht="15" customHeight="1">
      <c r="A2711" s="48"/>
      <c r="E2711" s="48"/>
      <c r="BP2711" s="48"/>
      <c r="BQ2711" s="48"/>
      <c r="BT2711" s="48"/>
      <c r="BV2711" s="48"/>
    </row>
    <row r="2712" spans="1:74" ht="15" customHeight="1">
      <c r="A2712" s="48"/>
      <c r="E2712" s="48"/>
      <c r="BP2712" s="48"/>
      <c r="BQ2712" s="48"/>
      <c r="BT2712" s="48"/>
      <c r="BV2712" s="48"/>
    </row>
    <row r="2713" spans="1:74" ht="15" customHeight="1">
      <c r="A2713" s="48"/>
      <c r="E2713" s="48"/>
      <c r="BP2713" s="48"/>
      <c r="BQ2713" s="48"/>
      <c r="BT2713" s="48"/>
      <c r="BV2713" s="48"/>
    </row>
    <row r="2714" spans="1:74" ht="15" customHeight="1">
      <c r="A2714" s="48"/>
      <c r="E2714" s="48"/>
      <c r="BP2714" s="48"/>
      <c r="BQ2714" s="48"/>
      <c r="BT2714" s="48"/>
      <c r="BV2714" s="48"/>
    </row>
    <row r="2715" spans="1:74" ht="15" customHeight="1">
      <c r="A2715" s="48"/>
      <c r="E2715" s="48"/>
      <c r="BP2715" s="48"/>
      <c r="BQ2715" s="48"/>
      <c r="BT2715" s="48"/>
      <c r="BV2715" s="48"/>
    </row>
    <row r="2716" spans="1:74" ht="15" customHeight="1">
      <c r="A2716" s="48"/>
      <c r="E2716" s="48"/>
      <c r="BP2716" s="48"/>
      <c r="BQ2716" s="48"/>
      <c r="BT2716" s="48"/>
      <c r="BV2716" s="48"/>
    </row>
    <row r="2717" spans="1:74" ht="15" customHeight="1">
      <c r="A2717" s="48"/>
      <c r="E2717" s="48"/>
      <c r="BP2717" s="48"/>
      <c r="BQ2717" s="48"/>
      <c r="BT2717" s="48"/>
      <c r="BV2717" s="48"/>
    </row>
    <row r="2718" spans="1:74" ht="15" customHeight="1">
      <c r="A2718" s="48"/>
      <c r="E2718" s="48"/>
      <c r="BP2718" s="48"/>
      <c r="BQ2718" s="48"/>
      <c r="BT2718" s="48"/>
      <c r="BV2718" s="48"/>
    </row>
    <row r="2719" spans="1:74" ht="15" customHeight="1">
      <c r="A2719" s="48"/>
      <c r="E2719" s="48"/>
      <c r="BP2719" s="48"/>
      <c r="BQ2719" s="48"/>
      <c r="BT2719" s="48"/>
      <c r="BV2719" s="48"/>
    </row>
    <row r="2720" spans="1:74" ht="15" customHeight="1">
      <c r="A2720" s="48"/>
      <c r="E2720" s="48"/>
      <c r="BP2720" s="48"/>
      <c r="BQ2720" s="48"/>
      <c r="BT2720" s="48"/>
      <c r="BV2720" s="48"/>
    </row>
    <row r="2721" spans="1:74" ht="15" customHeight="1">
      <c r="A2721" s="48"/>
      <c r="E2721" s="48"/>
      <c r="BP2721" s="48"/>
      <c r="BQ2721" s="48"/>
      <c r="BT2721" s="48"/>
      <c r="BV2721" s="48"/>
    </row>
    <row r="2722" spans="1:74" ht="15" customHeight="1">
      <c r="A2722" s="48"/>
      <c r="E2722" s="48"/>
      <c r="BP2722" s="48"/>
      <c r="BQ2722" s="48"/>
      <c r="BT2722" s="48"/>
      <c r="BV2722" s="48"/>
    </row>
    <row r="2723" spans="1:74" ht="15" customHeight="1">
      <c r="A2723" s="48"/>
      <c r="E2723" s="48"/>
      <c r="BP2723" s="48"/>
      <c r="BQ2723" s="48"/>
      <c r="BT2723" s="48"/>
      <c r="BV2723" s="48"/>
    </row>
    <row r="2724" spans="1:74" ht="15" customHeight="1">
      <c r="A2724" s="48"/>
      <c r="E2724" s="48"/>
      <c r="BP2724" s="48"/>
      <c r="BQ2724" s="48"/>
      <c r="BT2724" s="48"/>
      <c r="BV2724" s="48"/>
    </row>
    <row r="2725" spans="1:74" ht="15" customHeight="1">
      <c r="A2725" s="48"/>
      <c r="E2725" s="48"/>
      <c r="BP2725" s="48"/>
      <c r="BQ2725" s="48"/>
      <c r="BT2725" s="48"/>
      <c r="BV2725" s="48"/>
    </row>
    <row r="2726" spans="1:74" ht="15" customHeight="1">
      <c r="A2726" s="48"/>
      <c r="E2726" s="48"/>
      <c r="BP2726" s="48"/>
      <c r="BQ2726" s="48"/>
      <c r="BT2726" s="48"/>
      <c r="BV2726" s="48"/>
    </row>
    <row r="2727" spans="1:74" ht="15" customHeight="1">
      <c r="A2727" s="48"/>
      <c r="E2727" s="48"/>
      <c r="BP2727" s="48"/>
      <c r="BQ2727" s="48"/>
      <c r="BT2727" s="48"/>
      <c r="BV2727" s="48"/>
    </row>
    <row r="2728" spans="1:74" ht="15" customHeight="1">
      <c r="A2728" s="48"/>
      <c r="E2728" s="48"/>
      <c r="BP2728" s="48"/>
      <c r="BQ2728" s="48"/>
      <c r="BT2728" s="48"/>
      <c r="BV2728" s="48"/>
    </row>
    <row r="2729" spans="1:74" ht="15" customHeight="1">
      <c r="A2729" s="48"/>
      <c r="E2729" s="48"/>
      <c r="BP2729" s="48"/>
      <c r="BQ2729" s="48"/>
      <c r="BT2729" s="48"/>
      <c r="BV2729" s="48"/>
    </row>
    <row r="2730" spans="1:74" ht="15" customHeight="1">
      <c r="A2730" s="48"/>
      <c r="E2730" s="48"/>
      <c r="BP2730" s="48"/>
      <c r="BQ2730" s="48"/>
      <c r="BT2730" s="48"/>
      <c r="BV2730" s="48"/>
    </row>
    <row r="2731" spans="1:74" ht="15" customHeight="1">
      <c r="A2731" s="48"/>
      <c r="E2731" s="48"/>
      <c r="BP2731" s="48"/>
      <c r="BQ2731" s="48"/>
      <c r="BT2731" s="48"/>
      <c r="BV2731" s="48"/>
    </row>
    <row r="2732" spans="1:74" ht="15" customHeight="1">
      <c r="A2732" s="48"/>
      <c r="E2732" s="48"/>
      <c r="BP2732" s="48"/>
      <c r="BQ2732" s="48"/>
      <c r="BT2732" s="48"/>
      <c r="BV2732" s="48"/>
    </row>
    <row r="2733" spans="1:74" ht="15" customHeight="1">
      <c r="A2733" s="48"/>
      <c r="E2733" s="48"/>
      <c r="BP2733" s="48"/>
      <c r="BQ2733" s="48"/>
      <c r="BT2733" s="48"/>
      <c r="BV2733" s="48"/>
    </row>
    <row r="2734" spans="1:74" ht="15" customHeight="1">
      <c r="A2734" s="48"/>
      <c r="E2734" s="48"/>
      <c r="BP2734" s="48"/>
      <c r="BQ2734" s="48"/>
      <c r="BT2734" s="48"/>
      <c r="BV2734" s="48"/>
    </row>
    <row r="2735" spans="1:74" ht="15" customHeight="1">
      <c r="A2735" s="48"/>
      <c r="E2735" s="48"/>
      <c r="BP2735" s="48"/>
      <c r="BQ2735" s="48"/>
      <c r="BT2735" s="48"/>
      <c r="BV2735" s="48"/>
    </row>
    <row r="2736" spans="1:74" ht="15" customHeight="1">
      <c r="A2736" s="48"/>
      <c r="E2736" s="48"/>
      <c r="BP2736" s="48"/>
      <c r="BQ2736" s="48"/>
      <c r="BT2736" s="48"/>
      <c r="BV2736" s="48"/>
    </row>
    <row r="2737" spans="1:74" ht="15" customHeight="1">
      <c r="A2737" s="48"/>
      <c r="E2737" s="48"/>
      <c r="BP2737" s="48"/>
      <c r="BQ2737" s="48"/>
      <c r="BT2737" s="48"/>
      <c r="BV2737" s="48"/>
    </row>
    <row r="2738" spans="1:74" ht="15" customHeight="1">
      <c r="A2738" s="48"/>
      <c r="E2738" s="48"/>
      <c r="BP2738" s="48"/>
      <c r="BQ2738" s="48"/>
      <c r="BT2738" s="48"/>
      <c r="BV2738" s="48"/>
    </row>
    <row r="2739" spans="1:74" ht="15" customHeight="1">
      <c r="A2739" s="48"/>
      <c r="E2739" s="48"/>
      <c r="BP2739" s="48"/>
      <c r="BQ2739" s="48"/>
      <c r="BT2739" s="48"/>
      <c r="BV2739" s="48"/>
    </row>
    <row r="2740" spans="1:74" ht="15" customHeight="1">
      <c r="A2740" s="48"/>
      <c r="E2740" s="48"/>
      <c r="BP2740" s="48"/>
      <c r="BQ2740" s="48"/>
      <c r="BT2740" s="48"/>
      <c r="BV2740" s="48"/>
    </row>
    <row r="2741" spans="1:74" ht="15" customHeight="1">
      <c r="A2741" s="48"/>
      <c r="E2741" s="48"/>
      <c r="BP2741" s="48"/>
      <c r="BQ2741" s="48"/>
      <c r="BT2741" s="48"/>
      <c r="BV2741" s="48"/>
    </row>
    <row r="2742" spans="1:74" ht="15" customHeight="1">
      <c r="A2742" s="48"/>
      <c r="E2742" s="48"/>
      <c r="BP2742" s="48"/>
      <c r="BQ2742" s="48"/>
      <c r="BT2742" s="48"/>
      <c r="BV2742" s="48"/>
    </row>
    <row r="2743" spans="1:74" ht="15" customHeight="1">
      <c r="A2743" s="48"/>
      <c r="E2743" s="48"/>
      <c r="BP2743" s="48"/>
      <c r="BQ2743" s="48"/>
      <c r="BT2743" s="48"/>
      <c r="BV2743" s="48"/>
    </row>
    <row r="2744" spans="1:74" ht="15" customHeight="1">
      <c r="A2744" s="48"/>
      <c r="E2744" s="48"/>
      <c r="BP2744" s="48"/>
      <c r="BQ2744" s="48"/>
      <c r="BT2744" s="48"/>
      <c r="BV2744" s="48"/>
    </row>
    <row r="2745" spans="1:74" ht="15" customHeight="1">
      <c r="A2745" s="48"/>
      <c r="E2745" s="48"/>
      <c r="BP2745" s="48"/>
      <c r="BQ2745" s="48"/>
      <c r="BT2745" s="48"/>
      <c r="BV2745" s="48"/>
    </row>
    <row r="2746" spans="1:74" ht="15" customHeight="1">
      <c r="A2746" s="48"/>
      <c r="E2746" s="48"/>
      <c r="BP2746" s="48"/>
      <c r="BQ2746" s="48"/>
      <c r="BT2746" s="48"/>
      <c r="BV2746" s="48"/>
    </row>
    <row r="2747" spans="1:74" ht="15" customHeight="1">
      <c r="A2747" s="48"/>
      <c r="E2747" s="48"/>
      <c r="BP2747" s="48"/>
      <c r="BQ2747" s="48"/>
      <c r="BT2747" s="48"/>
      <c r="BV2747" s="48"/>
    </row>
    <row r="2748" spans="1:74" ht="15" customHeight="1">
      <c r="A2748" s="48"/>
      <c r="E2748" s="48"/>
      <c r="BP2748" s="48"/>
      <c r="BQ2748" s="48"/>
      <c r="BT2748" s="48"/>
      <c r="BV2748" s="48"/>
    </row>
    <row r="2749" spans="1:74" ht="15" customHeight="1">
      <c r="A2749" s="48"/>
      <c r="E2749" s="48"/>
      <c r="BP2749" s="48"/>
      <c r="BQ2749" s="48"/>
      <c r="BT2749" s="48"/>
      <c r="BV2749" s="48"/>
    </row>
    <row r="2750" spans="1:74" ht="15" customHeight="1">
      <c r="A2750" s="48"/>
      <c r="E2750" s="48"/>
      <c r="BP2750" s="48"/>
      <c r="BQ2750" s="48"/>
      <c r="BT2750" s="48"/>
      <c r="BV2750" s="48"/>
    </row>
    <row r="2751" spans="1:74" ht="15" customHeight="1">
      <c r="A2751" s="48"/>
      <c r="E2751" s="48"/>
      <c r="BP2751" s="48"/>
      <c r="BQ2751" s="48"/>
      <c r="BT2751" s="48"/>
      <c r="BV2751" s="48"/>
    </row>
    <row r="2752" spans="1:74" ht="15" customHeight="1">
      <c r="A2752" s="48"/>
      <c r="E2752" s="48"/>
      <c r="BP2752" s="48"/>
      <c r="BQ2752" s="48"/>
      <c r="BT2752" s="48"/>
      <c r="BV2752" s="48"/>
    </row>
    <row r="2753" spans="1:74" ht="15" customHeight="1">
      <c r="A2753" s="48"/>
      <c r="E2753" s="48"/>
      <c r="BP2753" s="48"/>
      <c r="BQ2753" s="48"/>
      <c r="BT2753" s="48"/>
      <c r="BV2753" s="48"/>
    </row>
    <row r="2754" spans="1:74" ht="15" customHeight="1">
      <c r="A2754" s="48"/>
      <c r="E2754" s="48"/>
      <c r="BP2754" s="48"/>
      <c r="BQ2754" s="48"/>
      <c r="BT2754" s="48"/>
      <c r="BV2754" s="48"/>
    </row>
    <row r="2755" spans="1:74" ht="15" customHeight="1">
      <c r="A2755" s="48"/>
      <c r="E2755" s="48"/>
      <c r="BP2755" s="48"/>
      <c r="BQ2755" s="48"/>
      <c r="BT2755" s="48"/>
      <c r="BV2755" s="48"/>
    </row>
    <row r="2756" spans="1:74" ht="15" customHeight="1">
      <c r="A2756" s="48"/>
      <c r="E2756" s="48"/>
      <c r="BP2756" s="48"/>
      <c r="BQ2756" s="48"/>
      <c r="BT2756" s="48"/>
      <c r="BV2756" s="48"/>
    </row>
    <row r="2757" spans="1:74" ht="15" customHeight="1">
      <c r="A2757" s="48"/>
      <c r="E2757" s="48"/>
      <c r="BP2757" s="48"/>
      <c r="BQ2757" s="48"/>
      <c r="BT2757" s="48"/>
      <c r="BV2757" s="48"/>
    </row>
    <row r="2758" spans="1:74" ht="15" customHeight="1">
      <c r="A2758" s="48"/>
      <c r="E2758" s="48"/>
      <c r="BP2758" s="48"/>
      <c r="BQ2758" s="48"/>
      <c r="BT2758" s="48"/>
      <c r="BV2758" s="48"/>
    </row>
    <row r="2759" spans="1:74" ht="15" customHeight="1">
      <c r="A2759" s="48"/>
      <c r="E2759" s="48"/>
      <c r="BP2759" s="48"/>
      <c r="BQ2759" s="48"/>
      <c r="BT2759" s="48"/>
      <c r="BV2759" s="48"/>
    </row>
    <row r="2760" spans="1:74" ht="15" customHeight="1">
      <c r="A2760" s="48"/>
      <c r="E2760" s="48"/>
      <c r="BP2760" s="48"/>
      <c r="BQ2760" s="48"/>
      <c r="BT2760" s="48"/>
      <c r="BV2760" s="48"/>
    </row>
    <row r="2761" spans="1:74" ht="15" customHeight="1">
      <c r="A2761" s="48"/>
      <c r="E2761" s="48"/>
      <c r="BP2761" s="48"/>
      <c r="BQ2761" s="48"/>
      <c r="BT2761" s="48"/>
      <c r="BV2761" s="48"/>
    </row>
    <row r="2762" spans="1:74" ht="15" customHeight="1">
      <c r="A2762" s="48"/>
      <c r="E2762" s="48"/>
      <c r="BP2762" s="48"/>
      <c r="BQ2762" s="48"/>
      <c r="BT2762" s="48"/>
      <c r="BV2762" s="48"/>
    </row>
    <row r="2763" spans="1:74" ht="15" customHeight="1">
      <c r="A2763" s="48"/>
      <c r="E2763" s="48"/>
      <c r="BP2763" s="48"/>
      <c r="BQ2763" s="48"/>
      <c r="BT2763" s="48"/>
      <c r="BV2763" s="48"/>
    </row>
    <row r="2764" spans="1:74" ht="15" customHeight="1">
      <c r="A2764" s="48"/>
      <c r="E2764" s="48"/>
      <c r="BP2764" s="48"/>
      <c r="BQ2764" s="48"/>
      <c r="BT2764" s="48"/>
      <c r="BV2764" s="48"/>
    </row>
    <row r="2765" spans="1:74" ht="15" customHeight="1">
      <c r="A2765" s="48"/>
      <c r="E2765" s="48"/>
      <c r="BP2765" s="48"/>
      <c r="BQ2765" s="48"/>
      <c r="BT2765" s="48"/>
      <c r="BV2765" s="48"/>
    </row>
    <row r="2766" spans="1:74" ht="15" customHeight="1">
      <c r="A2766" s="48"/>
      <c r="E2766" s="48"/>
      <c r="BP2766" s="48"/>
      <c r="BQ2766" s="48"/>
      <c r="BT2766" s="48"/>
      <c r="BV2766" s="48"/>
    </row>
    <row r="2767" spans="1:74" ht="15" customHeight="1">
      <c r="A2767" s="48"/>
      <c r="E2767" s="48"/>
      <c r="BP2767" s="48"/>
      <c r="BQ2767" s="48"/>
      <c r="BT2767" s="48"/>
      <c r="BV2767" s="48"/>
    </row>
    <row r="2768" spans="1:74" ht="15" customHeight="1">
      <c r="A2768" s="48"/>
      <c r="E2768" s="48"/>
      <c r="BP2768" s="48"/>
      <c r="BQ2768" s="48"/>
      <c r="BT2768" s="48"/>
      <c r="BV2768" s="48"/>
    </row>
    <row r="2769" spans="1:74" ht="15" customHeight="1">
      <c r="A2769" s="48"/>
      <c r="E2769" s="48"/>
      <c r="BP2769" s="48"/>
      <c r="BQ2769" s="48"/>
      <c r="BT2769" s="48"/>
      <c r="BV2769" s="48"/>
    </row>
    <row r="2770" spans="1:74" ht="15" customHeight="1">
      <c r="A2770" s="48"/>
      <c r="E2770" s="48"/>
      <c r="BP2770" s="48"/>
      <c r="BQ2770" s="48"/>
      <c r="BT2770" s="48"/>
      <c r="BV2770" s="48"/>
    </row>
    <row r="2771" spans="1:74" ht="15" customHeight="1">
      <c r="A2771" s="48"/>
      <c r="E2771" s="48"/>
      <c r="BP2771" s="48"/>
      <c r="BQ2771" s="48"/>
      <c r="BT2771" s="48"/>
      <c r="BV2771" s="48"/>
    </row>
    <row r="2772" spans="1:74" ht="15" customHeight="1">
      <c r="A2772" s="48"/>
      <c r="E2772" s="48"/>
      <c r="BP2772" s="48"/>
      <c r="BQ2772" s="48"/>
      <c r="BT2772" s="48"/>
      <c r="BV2772" s="48"/>
    </row>
    <row r="2773" spans="1:74" ht="15" customHeight="1">
      <c r="A2773" s="48"/>
      <c r="E2773" s="48"/>
      <c r="BP2773" s="48"/>
      <c r="BQ2773" s="48"/>
      <c r="BT2773" s="48"/>
      <c r="BV2773" s="48"/>
    </row>
    <row r="2774" spans="1:74" ht="15" customHeight="1">
      <c r="A2774" s="48"/>
      <c r="E2774" s="48"/>
      <c r="BP2774" s="48"/>
      <c r="BQ2774" s="48"/>
      <c r="BT2774" s="48"/>
      <c r="BV2774" s="48"/>
    </row>
    <row r="2775" spans="1:74" ht="15" customHeight="1">
      <c r="A2775" s="48"/>
      <c r="E2775" s="48"/>
      <c r="BP2775" s="48"/>
      <c r="BQ2775" s="48"/>
      <c r="BT2775" s="48"/>
      <c r="BV2775" s="48"/>
    </row>
    <row r="2776" spans="1:74" ht="15" customHeight="1">
      <c r="A2776" s="48"/>
      <c r="E2776" s="48"/>
      <c r="BP2776" s="48"/>
      <c r="BQ2776" s="48"/>
      <c r="BT2776" s="48"/>
      <c r="BV2776" s="48"/>
    </row>
    <row r="2777" spans="1:74" ht="15" customHeight="1">
      <c r="A2777" s="48"/>
      <c r="E2777" s="48"/>
      <c r="BP2777" s="48"/>
      <c r="BQ2777" s="48"/>
      <c r="BT2777" s="48"/>
      <c r="BV2777" s="48"/>
    </row>
    <row r="2778" spans="1:74" ht="15" customHeight="1">
      <c r="A2778" s="48"/>
      <c r="E2778" s="48"/>
      <c r="BP2778" s="48"/>
      <c r="BQ2778" s="48"/>
      <c r="BT2778" s="48"/>
      <c r="BV2778" s="48"/>
    </row>
    <row r="2779" spans="1:74" ht="15" customHeight="1">
      <c r="A2779" s="48"/>
      <c r="E2779" s="48"/>
      <c r="BP2779" s="48"/>
      <c r="BQ2779" s="48"/>
      <c r="BT2779" s="48"/>
      <c r="BV2779" s="48"/>
    </row>
    <row r="2780" spans="1:74" ht="15" customHeight="1">
      <c r="A2780" s="48"/>
      <c r="E2780" s="48"/>
      <c r="BP2780" s="48"/>
      <c r="BQ2780" s="48"/>
      <c r="BT2780" s="48"/>
      <c r="BV2780" s="48"/>
    </row>
    <row r="2781" spans="1:74" ht="15" customHeight="1">
      <c r="A2781" s="48"/>
      <c r="E2781" s="48"/>
      <c r="BP2781" s="48"/>
      <c r="BQ2781" s="48"/>
      <c r="BT2781" s="48"/>
      <c r="BV2781" s="48"/>
    </row>
    <row r="2782" spans="1:74" ht="15" customHeight="1">
      <c r="A2782" s="48"/>
      <c r="E2782" s="48"/>
      <c r="BP2782" s="48"/>
      <c r="BQ2782" s="48"/>
      <c r="BT2782" s="48"/>
      <c r="BV2782" s="48"/>
    </row>
    <row r="2783" spans="1:74" ht="15" customHeight="1">
      <c r="A2783" s="48"/>
      <c r="E2783" s="48"/>
      <c r="BP2783" s="48"/>
      <c r="BQ2783" s="48"/>
      <c r="BT2783" s="48"/>
      <c r="BV2783" s="48"/>
    </row>
    <row r="2784" spans="1:74" ht="15" customHeight="1">
      <c r="A2784" s="48"/>
      <c r="E2784" s="48"/>
      <c r="BP2784" s="48"/>
      <c r="BQ2784" s="48"/>
      <c r="BT2784" s="48"/>
      <c r="BV2784" s="48"/>
    </row>
    <row r="2785" spans="1:74" ht="15" customHeight="1">
      <c r="A2785" s="48"/>
      <c r="E2785" s="48"/>
      <c r="BP2785" s="48"/>
      <c r="BQ2785" s="48"/>
      <c r="BT2785" s="48"/>
      <c r="BV2785" s="48"/>
    </row>
    <row r="2786" spans="1:74" ht="15" customHeight="1">
      <c r="A2786" s="48"/>
      <c r="E2786" s="48"/>
      <c r="BP2786" s="48"/>
      <c r="BQ2786" s="48"/>
      <c r="BT2786" s="48"/>
      <c r="BV2786" s="48"/>
    </row>
    <row r="2787" spans="1:74" ht="15" customHeight="1">
      <c r="A2787" s="48"/>
      <c r="E2787" s="48"/>
      <c r="BP2787" s="48"/>
      <c r="BQ2787" s="48"/>
      <c r="BT2787" s="48"/>
      <c r="BV2787" s="48"/>
    </row>
    <row r="2788" spans="1:74" ht="15" customHeight="1">
      <c r="A2788" s="48"/>
      <c r="E2788" s="48"/>
      <c r="BP2788" s="48"/>
      <c r="BQ2788" s="48"/>
      <c r="BT2788" s="48"/>
      <c r="BV2788" s="48"/>
    </row>
    <row r="2789" spans="1:74" ht="15" customHeight="1">
      <c r="A2789" s="48"/>
      <c r="E2789" s="48"/>
      <c r="BP2789" s="48"/>
      <c r="BQ2789" s="48"/>
      <c r="BT2789" s="48"/>
      <c r="BV2789" s="48"/>
    </row>
    <row r="2790" spans="1:74" ht="15" customHeight="1">
      <c r="A2790" s="48"/>
      <c r="E2790" s="48"/>
      <c r="BP2790" s="48"/>
      <c r="BQ2790" s="48"/>
      <c r="BT2790" s="48"/>
      <c r="BV2790" s="48"/>
    </row>
    <row r="2791" spans="1:74" ht="15" customHeight="1">
      <c r="A2791" s="48"/>
      <c r="E2791" s="48"/>
      <c r="BP2791" s="48"/>
      <c r="BQ2791" s="48"/>
      <c r="BT2791" s="48"/>
      <c r="BV2791" s="48"/>
    </row>
    <row r="2792" spans="1:74" ht="15" customHeight="1">
      <c r="A2792" s="48"/>
      <c r="E2792" s="48"/>
      <c r="BP2792" s="48"/>
      <c r="BQ2792" s="48"/>
      <c r="BT2792" s="48"/>
      <c r="BV2792" s="48"/>
    </row>
    <row r="2793" spans="1:74" ht="15" customHeight="1">
      <c r="A2793" s="48"/>
      <c r="E2793" s="48"/>
      <c r="BP2793" s="48"/>
      <c r="BQ2793" s="48"/>
      <c r="BT2793" s="48"/>
      <c r="BV2793" s="48"/>
    </row>
    <row r="2794" spans="1:74" ht="15" customHeight="1">
      <c r="A2794" s="48"/>
      <c r="E2794" s="48"/>
      <c r="BP2794" s="48"/>
      <c r="BQ2794" s="48"/>
      <c r="BT2794" s="48"/>
      <c r="BV2794" s="48"/>
    </row>
    <row r="2795" spans="1:74" ht="15" customHeight="1">
      <c r="A2795" s="48"/>
      <c r="E2795" s="48"/>
      <c r="BP2795" s="48"/>
      <c r="BQ2795" s="48"/>
      <c r="BT2795" s="48"/>
      <c r="BV2795" s="48"/>
    </row>
    <row r="2796" spans="1:74" ht="15" customHeight="1">
      <c r="A2796" s="48"/>
      <c r="E2796" s="48"/>
      <c r="BP2796" s="48"/>
      <c r="BQ2796" s="48"/>
      <c r="BT2796" s="48"/>
      <c r="BV2796" s="48"/>
    </row>
    <row r="2797" spans="1:74" ht="15" customHeight="1">
      <c r="A2797" s="48"/>
      <c r="E2797" s="48"/>
      <c r="BP2797" s="48"/>
      <c r="BQ2797" s="48"/>
      <c r="BT2797" s="48"/>
      <c r="BV2797" s="48"/>
    </row>
    <row r="2798" spans="1:74" ht="15" customHeight="1">
      <c r="A2798" s="48"/>
      <c r="E2798" s="48"/>
      <c r="BP2798" s="48"/>
      <c r="BQ2798" s="48"/>
      <c r="BT2798" s="48"/>
      <c r="BV2798" s="48"/>
    </row>
    <row r="2799" spans="1:74" ht="15" customHeight="1">
      <c r="A2799" s="48"/>
      <c r="E2799" s="48"/>
      <c r="BP2799" s="48"/>
      <c r="BQ2799" s="48"/>
      <c r="BT2799" s="48"/>
      <c r="BV2799" s="48"/>
    </row>
    <row r="2800" spans="1:74" ht="15" customHeight="1">
      <c r="A2800" s="48"/>
      <c r="E2800" s="48"/>
      <c r="BP2800" s="48"/>
      <c r="BQ2800" s="48"/>
      <c r="BT2800" s="48"/>
      <c r="BV2800" s="48"/>
    </row>
    <row r="2801" spans="1:74" ht="15" customHeight="1">
      <c r="A2801" s="48"/>
      <c r="E2801" s="48"/>
      <c r="BP2801" s="48"/>
      <c r="BQ2801" s="48"/>
      <c r="BT2801" s="48"/>
      <c r="BV2801" s="48"/>
    </row>
    <row r="2802" spans="1:74" ht="15" customHeight="1">
      <c r="A2802" s="48"/>
      <c r="E2802" s="48"/>
      <c r="BP2802" s="48"/>
      <c r="BQ2802" s="48"/>
      <c r="BT2802" s="48"/>
      <c r="BV2802" s="48"/>
    </row>
    <row r="2803" spans="1:74" ht="15" customHeight="1">
      <c r="A2803" s="48"/>
      <c r="E2803" s="48"/>
      <c r="BP2803" s="48"/>
      <c r="BQ2803" s="48"/>
      <c r="BT2803" s="48"/>
      <c r="BV2803" s="48"/>
    </row>
    <row r="2804" spans="1:74" ht="15" customHeight="1">
      <c r="A2804" s="48"/>
      <c r="E2804" s="48"/>
      <c r="BP2804" s="48"/>
      <c r="BQ2804" s="48"/>
      <c r="BT2804" s="48"/>
      <c r="BV2804" s="48"/>
    </row>
    <row r="2805" spans="1:74" ht="15" customHeight="1">
      <c r="A2805" s="48"/>
      <c r="E2805" s="48"/>
      <c r="BP2805" s="48"/>
      <c r="BQ2805" s="48"/>
      <c r="BT2805" s="48"/>
      <c r="BV2805" s="48"/>
    </row>
    <row r="2806" spans="1:74" ht="15" customHeight="1">
      <c r="A2806" s="48"/>
      <c r="E2806" s="48"/>
      <c r="BP2806" s="48"/>
      <c r="BQ2806" s="48"/>
      <c r="BT2806" s="48"/>
      <c r="BV2806" s="48"/>
    </row>
    <row r="2807" spans="1:74" ht="15" customHeight="1">
      <c r="A2807" s="48"/>
      <c r="E2807" s="48"/>
      <c r="BP2807" s="48"/>
      <c r="BQ2807" s="48"/>
      <c r="BT2807" s="48"/>
      <c r="BV2807" s="48"/>
    </row>
    <row r="2808" spans="1:74" ht="15" customHeight="1">
      <c r="A2808" s="48"/>
      <c r="E2808" s="48"/>
      <c r="BP2808" s="48"/>
      <c r="BQ2808" s="48"/>
      <c r="BT2808" s="48"/>
      <c r="BV2808" s="48"/>
    </row>
    <row r="2809" spans="1:74" ht="15" customHeight="1">
      <c r="A2809" s="48"/>
      <c r="E2809" s="48"/>
      <c r="BP2809" s="48"/>
      <c r="BQ2809" s="48"/>
      <c r="BT2809" s="48"/>
      <c r="BV2809" s="48"/>
    </row>
    <row r="2810" spans="1:74" ht="15" customHeight="1">
      <c r="A2810" s="48"/>
      <c r="E2810" s="48"/>
      <c r="BP2810" s="48"/>
      <c r="BQ2810" s="48"/>
      <c r="BT2810" s="48"/>
      <c r="BV2810" s="48"/>
    </row>
    <row r="2811" spans="1:74" ht="15" customHeight="1">
      <c r="A2811" s="48"/>
      <c r="E2811" s="48"/>
      <c r="BP2811" s="48"/>
      <c r="BQ2811" s="48"/>
      <c r="BT2811" s="48"/>
      <c r="BV2811" s="48"/>
    </row>
    <row r="2812" spans="1:74" ht="15" customHeight="1">
      <c r="A2812" s="48"/>
      <c r="E2812" s="48"/>
      <c r="BP2812" s="48"/>
      <c r="BQ2812" s="48"/>
      <c r="BT2812" s="48"/>
      <c r="BV2812" s="48"/>
    </row>
    <row r="2813" spans="1:74" ht="15" customHeight="1">
      <c r="A2813" s="48"/>
      <c r="E2813" s="48"/>
      <c r="BP2813" s="48"/>
      <c r="BQ2813" s="48"/>
      <c r="BT2813" s="48"/>
      <c r="BV2813" s="48"/>
    </row>
    <row r="2814" spans="1:74" ht="15" customHeight="1">
      <c r="A2814" s="48"/>
      <c r="E2814" s="48"/>
      <c r="BP2814" s="48"/>
      <c r="BQ2814" s="48"/>
      <c r="BT2814" s="48"/>
      <c r="BV2814" s="48"/>
    </row>
    <row r="2815" spans="1:74" ht="15" customHeight="1">
      <c r="A2815" s="48"/>
      <c r="E2815" s="48"/>
      <c r="BP2815" s="48"/>
      <c r="BQ2815" s="48"/>
      <c r="BT2815" s="48"/>
      <c r="BV2815" s="48"/>
    </row>
    <row r="2816" spans="1:74" ht="15" customHeight="1">
      <c r="A2816" s="48"/>
      <c r="E2816" s="48"/>
      <c r="BP2816" s="48"/>
      <c r="BQ2816" s="48"/>
      <c r="BT2816" s="48"/>
      <c r="BV2816" s="48"/>
    </row>
    <row r="2817" spans="1:74" ht="15" customHeight="1">
      <c r="A2817" s="48"/>
      <c r="E2817" s="48"/>
      <c r="BP2817" s="48"/>
      <c r="BQ2817" s="48"/>
      <c r="BT2817" s="48"/>
      <c r="BV2817" s="48"/>
    </row>
    <row r="2818" spans="1:74" ht="15" customHeight="1">
      <c r="A2818" s="48"/>
      <c r="E2818" s="48"/>
      <c r="BP2818" s="48"/>
      <c r="BQ2818" s="48"/>
      <c r="BT2818" s="48"/>
      <c r="BV2818" s="48"/>
    </row>
    <row r="2819" spans="1:74" ht="15" customHeight="1">
      <c r="A2819" s="48"/>
      <c r="E2819" s="48"/>
      <c r="BP2819" s="48"/>
      <c r="BQ2819" s="48"/>
      <c r="BT2819" s="48"/>
      <c r="BV2819" s="48"/>
    </row>
    <row r="2820" spans="1:74" ht="15" customHeight="1">
      <c r="A2820" s="48"/>
      <c r="E2820" s="48"/>
      <c r="BP2820" s="48"/>
      <c r="BQ2820" s="48"/>
      <c r="BT2820" s="48"/>
      <c r="BV2820" s="48"/>
    </row>
    <row r="2821" spans="1:74" ht="15" customHeight="1">
      <c r="A2821" s="48"/>
      <c r="E2821" s="48"/>
      <c r="BP2821" s="48"/>
      <c r="BQ2821" s="48"/>
      <c r="BT2821" s="48"/>
      <c r="BV2821" s="48"/>
    </row>
    <row r="2822" spans="1:74" ht="15" customHeight="1">
      <c r="A2822" s="48"/>
      <c r="E2822" s="48"/>
      <c r="BP2822" s="48"/>
      <c r="BQ2822" s="48"/>
      <c r="BT2822" s="48"/>
      <c r="BV2822" s="48"/>
    </row>
    <row r="2823" spans="1:74" ht="15" customHeight="1">
      <c r="A2823" s="48"/>
      <c r="E2823" s="48"/>
      <c r="BP2823" s="48"/>
      <c r="BQ2823" s="48"/>
      <c r="BT2823" s="48"/>
      <c r="BV2823" s="48"/>
    </row>
    <row r="2824" spans="1:74" ht="15" customHeight="1">
      <c r="A2824" s="48"/>
      <c r="E2824" s="48"/>
      <c r="BP2824" s="48"/>
      <c r="BQ2824" s="48"/>
      <c r="BT2824" s="48"/>
      <c r="BV2824" s="48"/>
    </row>
    <row r="2825" spans="1:74" ht="15" customHeight="1">
      <c r="A2825" s="48"/>
      <c r="E2825" s="48"/>
      <c r="BP2825" s="48"/>
      <c r="BQ2825" s="48"/>
      <c r="BT2825" s="48"/>
      <c r="BV2825" s="48"/>
    </row>
    <row r="2826" spans="1:74" ht="15" customHeight="1">
      <c r="A2826" s="48"/>
      <c r="E2826" s="48"/>
      <c r="BP2826" s="48"/>
      <c r="BQ2826" s="48"/>
      <c r="BT2826" s="48"/>
      <c r="BV2826" s="48"/>
    </row>
    <row r="2827" spans="1:74" ht="15" customHeight="1">
      <c r="A2827" s="48"/>
      <c r="E2827" s="48"/>
      <c r="BP2827" s="48"/>
      <c r="BQ2827" s="48"/>
      <c r="BT2827" s="48"/>
      <c r="BV2827" s="48"/>
    </row>
    <row r="2828" spans="1:74" ht="15" customHeight="1">
      <c r="A2828" s="48"/>
      <c r="E2828" s="48"/>
      <c r="BP2828" s="48"/>
      <c r="BQ2828" s="48"/>
      <c r="BT2828" s="48"/>
      <c r="BV2828" s="48"/>
    </row>
    <row r="2829" spans="1:74" ht="15" customHeight="1">
      <c r="A2829" s="48"/>
      <c r="E2829" s="48"/>
      <c r="BP2829" s="48"/>
      <c r="BQ2829" s="48"/>
      <c r="BT2829" s="48"/>
      <c r="BV2829" s="48"/>
    </row>
    <row r="2830" spans="1:74" ht="15" customHeight="1">
      <c r="A2830" s="48"/>
      <c r="E2830" s="48"/>
      <c r="BP2830" s="48"/>
      <c r="BQ2830" s="48"/>
      <c r="BT2830" s="48"/>
      <c r="BV2830" s="48"/>
    </row>
    <row r="2831" spans="1:74" ht="15" customHeight="1">
      <c r="A2831" s="48"/>
      <c r="E2831" s="48"/>
      <c r="BP2831" s="48"/>
      <c r="BQ2831" s="48"/>
      <c r="BT2831" s="48"/>
      <c r="BV2831" s="48"/>
    </row>
    <row r="2832" spans="1:74" ht="15" customHeight="1">
      <c r="A2832" s="48"/>
      <c r="E2832" s="48"/>
      <c r="BP2832" s="48"/>
      <c r="BQ2832" s="48"/>
      <c r="BT2832" s="48"/>
      <c r="BV2832" s="48"/>
    </row>
    <row r="2833" spans="1:74" ht="15" customHeight="1">
      <c r="A2833" s="48"/>
      <c r="E2833" s="48"/>
      <c r="BP2833" s="48"/>
      <c r="BQ2833" s="48"/>
      <c r="BT2833" s="48"/>
      <c r="BV2833" s="48"/>
    </row>
    <row r="2834" spans="1:74" ht="15" customHeight="1">
      <c r="A2834" s="48"/>
      <c r="E2834" s="48"/>
      <c r="BP2834" s="48"/>
      <c r="BQ2834" s="48"/>
      <c r="BT2834" s="48"/>
      <c r="BV2834" s="48"/>
    </row>
    <row r="2835" spans="1:74" ht="15" customHeight="1">
      <c r="A2835" s="48"/>
      <c r="E2835" s="48"/>
      <c r="BP2835" s="48"/>
      <c r="BQ2835" s="48"/>
      <c r="BT2835" s="48"/>
      <c r="BV2835" s="48"/>
    </row>
    <row r="2836" spans="1:74" ht="15" customHeight="1">
      <c r="A2836" s="48"/>
      <c r="E2836" s="48"/>
      <c r="BP2836" s="48"/>
      <c r="BQ2836" s="48"/>
      <c r="BT2836" s="48"/>
      <c r="BV2836" s="48"/>
    </row>
    <row r="2837" spans="1:74" ht="15" customHeight="1">
      <c r="A2837" s="48"/>
      <c r="E2837" s="48"/>
      <c r="BP2837" s="48"/>
      <c r="BQ2837" s="48"/>
      <c r="BT2837" s="48"/>
      <c r="BV2837" s="48"/>
    </row>
    <row r="2838" spans="1:74" ht="15" customHeight="1">
      <c r="A2838" s="48"/>
      <c r="E2838" s="48"/>
      <c r="BP2838" s="48"/>
      <c r="BQ2838" s="48"/>
      <c r="BT2838" s="48"/>
      <c r="BV2838" s="48"/>
    </row>
    <row r="2839" spans="1:74" ht="15" customHeight="1">
      <c r="A2839" s="48"/>
      <c r="E2839" s="48"/>
      <c r="BP2839" s="48"/>
      <c r="BQ2839" s="48"/>
      <c r="BT2839" s="48"/>
      <c r="BV2839" s="48"/>
    </row>
    <row r="2840" spans="1:74" ht="15" customHeight="1">
      <c r="A2840" s="48"/>
      <c r="E2840" s="48"/>
      <c r="BP2840" s="48"/>
      <c r="BQ2840" s="48"/>
      <c r="BT2840" s="48"/>
      <c r="BV2840" s="48"/>
    </row>
    <row r="2841" spans="1:74" ht="15" customHeight="1">
      <c r="A2841" s="48"/>
      <c r="E2841" s="48"/>
      <c r="BP2841" s="48"/>
      <c r="BQ2841" s="48"/>
      <c r="BT2841" s="48"/>
      <c r="BV2841" s="48"/>
    </row>
    <row r="2842" spans="1:74" ht="15" customHeight="1">
      <c r="A2842" s="48"/>
      <c r="E2842" s="48"/>
      <c r="BP2842" s="48"/>
      <c r="BQ2842" s="48"/>
      <c r="BT2842" s="48"/>
      <c r="BV2842" s="48"/>
    </row>
    <row r="2843" spans="1:74" ht="15" customHeight="1">
      <c r="A2843" s="48"/>
      <c r="E2843" s="48"/>
      <c r="BP2843" s="48"/>
      <c r="BQ2843" s="48"/>
      <c r="BT2843" s="48"/>
      <c r="BV2843" s="48"/>
    </row>
    <row r="2844" spans="1:74" ht="15" customHeight="1">
      <c r="A2844" s="48"/>
      <c r="E2844" s="48"/>
      <c r="BP2844" s="48"/>
      <c r="BQ2844" s="48"/>
      <c r="BT2844" s="48"/>
      <c r="BV2844" s="48"/>
    </row>
    <row r="2845" spans="1:74" ht="15" customHeight="1">
      <c r="A2845" s="48"/>
      <c r="E2845" s="48"/>
      <c r="BP2845" s="48"/>
      <c r="BQ2845" s="48"/>
      <c r="BT2845" s="48"/>
      <c r="BV2845" s="48"/>
    </row>
    <row r="2846" spans="1:74" ht="15" customHeight="1">
      <c r="A2846" s="48"/>
      <c r="E2846" s="48"/>
      <c r="BP2846" s="48"/>
      <c r="BQ2846" s="48"/>
      <c r="BT2846" s="48"/>
      <c r="BV2846" s="48"/>
    </row>
    <row r="2847" spans="1:74" ht="15" customHeight="1">
      <c r="A2847" s="48"/>
      <c r="E2847" s="48"/>
      <c r="BP2847" s="48"/>
      <c r="BQ2847" s="48"/>
      <c r="BT2847" s="48"/>
      <c r="BV2847" s="48"/>
    </row>
    <row r="2848" spans="1:74" ht="15" customHeight="1">
      <c r="A2848" s="48"/>
      <c r="E2848" s="48"/>
      <c r="BP2848" s="48"/>
      <c r="BQ2848" s="48"/>
      <c r="BT2848" s="48"/>
      <c r="BV2848" s="48"/>
    </row>
    <row r="2849" spans="1:74" ht="15" customHeight="1">
      <c r="A2849" s="48"/>
      <c r="E2849" s="48"/>
      <c r="BP2849" s="48"/>
      <c r="BQ2849" s="48"/>
      <c r="BT2849" s="48"/>
      <c r="BV2849" s="48"/>
    </row>
    <row r="2850" spans="1:74" ht="15" customHeight="1">
      <c r="A2850" s="48"/>
      <c r="E2850" s="48"/>
      <c r="BP2850" s="48"/>
      <c r="BQ2850" s="48"/>
      <c r="BT2850" s="48"/>
      <c r="BV2850" s="48"/>
    </row>
    <row r="2851" spans="1:74" ht="15" customHeight="1">
      <c r="A2851" s="48"/>
      <c r="E2851" s="48"/>
      <c r="BP2851" s="48"/>
      <c r="BQ2851" s="48"/>
      <c r="BT2851" s="48"/>
      <c r="BV2851" s="48"/>
    </row>
    <row r="2852" spans="1:74" ht="15" customHeight="1">
      <c r="A2852" s="48"/>
      <c r="E2852" s="48"/>
      <c r="BP2852" s="48"/>
      <c r="BQ2852" s="48"/>
      <c r="BT2852" s="48"/>
      <c r="BV2852" s="48"/>
    </row>
    <row r="2853" spans="1:74" ht="15" customHeight="1">
      <c r="A2853" s="48"/>
      <c r="E2853" s="48"/>
      <c r="BP2853" s="48"/>
      <c r="BQ2853" s="48"/>
      <c r="BT2853" s="48"/>
      <c r="BV2853" s="48"/>
    </row>
    <row r="2854" spans="1:74" ht="15" customHeight="1">
      <c r="A2854" s="48"/>
      <c r="E2854" s="48"/>
      <c r="BP2854" s="48"/>
      <c r="BQ2854" s="48"/>
      <c r="BT2854" s="48"/>
      <c r="BV2854" s="48"/>
    </row>
    <row r="2855" spans="1:74" ht="15" customHeight="1">
      <c r="A2855" s="48"/>
      <c r="E2855" s="48"/>
      <c r="BP2855" s="48"/>
      <c r="BQ2855" s="48"/>
      <c r="BT2855" s="48"/>
      <c r="BV2855" s="48"/>
    </row>
    <row r="2856" spans="1:74" ht="15" customHeight="1">
      <c r="A2856" s="48"/>
      <c r="E2856" s="48"/>
      <c r="BP2856" s="48"/>
      <c r="BQ2856" s="48"/>
      <c r="BT2856" s="48"/>
      <c r="BV2856" s="48"/>
    </row>
    <row r="2857" spans="1:74" ht="15" customHeight="1">
      <c r="A2857" s="48"/>
      <c r="E2857" s="48"/>
      <c r="BP2857" s="48"/>
      <c r="BQ2857" s="48"/>
      <c r="BT2857" s="48"/>
      <c r="BV2857" s="48"/>
    </row>
    <row r="2858" spans="1:74" ht="15" customHeight="1">
      <c r="A2858" s="48"/>
      <c r="E2858" s="48"/>
      <c r="BP2858" s="48"/>
      <c r="BQ2858" s="48"/>
      <c r="BT2858" s="48"/>
      <c r="BV2858" s="48"/>
    </row>
    <row r="2859" spans="1:74" ht="15" customHeight="1">
      <c r="A2859" s="48"/>
      <c r="E2859" s="48"/>
      <c r="BP2859" s="48"/>
      <c r="BQ2859" s="48"/>
      <c r="BT2859" s="48"/>
      <c r="BV2859" s="48"/>
    </row>
    <row r="2860" spans="1:74" ht="15" customHeight="1">
      <c r="A2860" s="48"/>
      <c r="E2860" s="48"/>
      <c r="BP2860" s="48"/>
      <c r="BQ2860" s="48"/>
      <c r="BT2860" s="48"/>
      <c r="BV2860" s="48"/>
    </row>
    <row r="2861" spans="1:74" ht="15" customHeight="1">
      <c r="A2861" s="48"/>
      <c r="E2861" s="48"/>
      <c r="BP2861" s="48"/>
      <c r="BQ2861" s="48"/>
      <c r="BT2861" s="48"/>
      <c r="BV2861" s="48"/>
    </row>
    <row r="2862" spans="1:74" ht="15" customHeight="1">
      <c r="A2862" s="48"/>
      <c r="E2862" s="48"/>
      <c r="BP2862" s="48"/>
      <c r="BQ2862" s="48"/>
      <c r="BT2862" s="48"/>
      <c r="BV2862" s="48"/>
    </row>
    <row r="2863" spans="1:74" ht="15" customHeight="1">
      <c r="A2863" s="48"/>
      <c r="E2863" s="48"/>
      <c r="BP2863" s="48"/>
      <c r="BQ2863" s="48"/>
      <c r="BT2863" s="48"/>
      <c r="BV2863" s="48"/>
    </row>
    <row r="2864" spans="1:74" ht="15" customHeight="1">
      <c r="A2864" s="48"/>
      <c r="E2864" s="48"/>
      <c r="BP2864" s="48"/>
      <c r="BQ2864" s="48"/>
      <c r="BT2864" s="48"/>
      <c r="BV2864" s="48"/>
    </row>
    <row r="2865" spans="1:74" ht="15" customHeight="1">
      <c r="A2865" s="48"/>
      <c r="E2865" s="48"/>
      <c r="BP2865" s="48"/>
      <c r="BQ2865" s="48"/>
      <c r="BT2865" s="48"/>
      <c r="BV2865" s="48"/>
    </row>
    <row r="2866" spans="1:74" ht="15" customHeight="1">
      <c r="A2866" s="48"/>
      <c r="E2866" s="48"/>
      <c r="BP2866" s="48"/>
      <c r="BQ2866" s="48"/>
      <c r="BT2866" s="48"/>
      <c r="BV2866" s="48"/>
    </row>
    <row r="2867" spans="1:74" ht="15" customHeight="1">
      <c r="A2867" s="48"/>
      <c r="E2867" s="48"/>
      <c r="BP2867" s="48"/>
      <c r="BQ2867" s="48"/>
      <c r="BT2867" s="48"/>
      <c r="BV2867" s="48"/>
    </row>
    <row r="2868" spans="1:74" ht="15" customHeight="1">
      <c r="A2868" s="48"/>
      <c r="E2868" s="48"/>
      <c r="BP2868" s="48"/>
      <c r="BQ2868" s="48"/>
      <c r="BT2868" s="48"/>
      <c r="BV2868" s="48"/>
    </row>
    <row r="2869" spans="1:74" ht="15" customHeight="1">
      <c r="A2869" s="48"/>
      <c r="E2869" s="48"/>
      <c r="BP2869" s="48"/>
      <c r="BQ2869" s="48"/>
      <c r="BT2869" s="48"/>
      <c r="BV2869" s="48"/>
    </row>
    <row r="2870" spans="1:74" ht="15" customHeight="1">
      <c r="A2870" s="48"/>
      <c r="E2870" s="48"/>
      <c r="BP2870" s="48"/>
      <c r="BQ2870" s="48"/>
      <c r="BT2870" s="48"/>
      <c r="BV2870" s="48"/>
    </row>
    <row r="2871" spans="1:74" ht="15" customHeight="1">
      <c r="A2871" s="48"/>
      <c r="E2871" s="48"/>
      <c r="BP2871" s="48"/>
      <c r="BQ2871" s="48"/>
      <c r="BT2871" s="48"/>
      <c r="BV2871" s="48"/>
    </row>
    <row r="2872" spans="1:74" ht="15" customHeight="1">
      <c r="A2872" s="48"/>
      <c r="E2872" s="48"/>
      <c r="BP2872" s="48"/>
      <c r="BQ2872" s="48"/>
      <c r="BT2872" s="48"/>
      <c r="BV2872" s="48"/>
    </row>
    <row r="2873" spans="1:74" ht="15" customHeight="1">
      <c r="A2873" s="48"/>
      <c r="E2873" s="48"/>
      <c r="BP2873" s="48"/>
      <c r="BQ2873" s="48"/>
      <c r="BT2873" s="48"/>
      <c r="BV2873" s="48"/>
    </row>
    <row r="2874" spans="1:74" ht="15" customHeight="1">
      <c r="A2874" s="48"/>
      <c r="E2874" s="48"/>
      <c r="BP2874" s="48"/>
      <c r="BQ2874" s="48"/>
      <c r="BT2874" s="48"/>
      <c r="BV2874" s="48"/>
    </row>
    <row r="2875" spans="1:74" ht="15" customHeight="1">
      <c r="A2875" s="48"/>
      <c r="E2875" s="48"/>
      <c r="BP2875" s="48"/>
      <c r="BQ2875" s="48"/>
      <c r="BT2875" s="48"/>
      <c r="BV2875" s="48"/>
    </row>
    <row r="2876" spans="1:74" ht="15" customHeight="1">
      <c r="A2876" s="48"/>
      <c r="E2876" s="48"/>
      <c r="BP2876" s="48"/>
      <c r="BQ2876" s="48"/>
      <c r="BT2876" s="48"/>
      <c r="BV2876" s="48"/>
    </row>
    <row r="2877" spans="1:74" ht="15" customHeight="1">
      <c r="A2877" s="48"/>
      <c r="E2877" s="48"/>
      <c r="BP2877" s="48"/>
      <c r="BQ2877" s="48"/>
      <c r="BT2877" s="48"/>
      <c r="BV2877" s="48"/>
    </row>
    <row r="2878" spans="1:74" ht="15" customHeight="1">
      <c r="A2878" s="48"/>
      <c r="E2878" s="48"/>
      <c r="BP2878" s="48"/>
      <c r="BQ2878" s="48"/>
      <c r="BT2878" s="48"/>
      <c r="BV2878" s="48"/>
    </row>
    <row r="2879" spans="1:74" ht="15" customHeight="1">
      <c r="A2879" s="48"/>
      <c r="E2879" s="48"/>
      <c r="BP2879" s="48"/>
      <c r="BQ2879" s="48"/>
      <c r="BT2879" s="48"/>
      <c r="BV2879" s="48"/>
    </row>
    <row r="2880" spans="1:74" ht="15" customHeight="1">
      <c r="A2880" s="48"/>
      <c r="E2880" s="48"/>
      <c r="BP2880" s="48"/>
      <c r="BQ2880" s="48"/>
      <c r="BT2880" s="48"/>
      <c r="BV2880" s="48"/>
    </row>
    <row r="2881" spans="1:74" ht="15" customHeight="1">
      <c r="A2881" s="48"/>
      <c r="E2881" s="48"/>
      <c r="BP2881" s="48"/>
      <c r="BQ2881" s="48"/>
      <c r="BT2881" s="48"/>
      <c r="BV2881" s="48"/>
    </row>
    <row r="2882" spans="1:74" ht="15" customHeight="1">
      <c r="A2882" s="48"/>
      <c r="E2882" s="48"/>
      <c r="BP2882" s="48"/>
      <c r="BQ2882" s="48"/>
      <c r="BT2882" s="48"/>
      <c r="BV2882" s="48"/>
    </row>
    <row r="2883" spans="1:74" ht="15" customHeight="1">
      <c r="A2883" s="48"/>
      <c r="E2883" s="48"/>
      <c r="BP2883" s="48"/>
      <c r="BQ2883" s="48"/>
      <c r="BT2883" s="48"/>
      <c r="BV2883" s="48"/>
    </row>
    <row r="2884" spans="1:74" ht="15" customHeight="1">
      <c r="A2884" s="48"/>
      <c r="E2884" s="48"/>
      <c r="BP2884" s="48"/>
      <c r="BQ2884" s="48"/>
      <c r="BT2884" s="48"/>
      <c r="BV2884" s="48"/>
    </row>
    <row r="2885" spans="1:74" ht="15" customHeight="1">
      <c r="A2885" s="48"/>
      <c r="E2885" s="48"/>
      <c r="BP2885" s="48"/>
      <c r="BQ2885" s="48"/>
      <c r="BT2885" s="48"/>
      <c r="BV2885" s="48"/>
    </row>
    <row r="2886" spans="1:74" ht="15" customHeight="1">
      <c r="A2886" s="48"/>
      <c r="E2886" s="48"/>
      <c r="BP2886" s="48"/>
      <c r="BQ2886" s="48"/>
      <c r="BT2886" s="48"/>
      <c r="BV2886" s="48"/>
    </row>
    <row r="2887" spans="1:74" ht="15" customHeight="1">
      <c r="A2887" s="48"/>
      <c r="E2887" s="48"/>
      <c r="BP2887" s="48"/>
      <c r="BQ2887" s="48"/>
      <c r="BT2887" s="48"/>
      <c r="BV2887" s="48"/>
    </row>
    <row r="2888" spans="1:74" ht="15" customHeight="1">
      <c r="A2888" s="48"/>
      <c r="E2888" s="48"/>
      <c r="BP2888" s="48"/>
      <c r="BQ2888" s="48"/>
      <c r="BT2888" s="48"/>
      <c r="BV2888" s="48"/>
    </row>
    <row r="2889" spans="1:74" ht="15" customHeight="1">
      <c r="A2889" s="48"/>
      <c r="E2889" s="48"/>
      <c r="BP2889" s="48"/>
      <c r="BQ2889" s="48"/>
      <c r="BT2889" s="48"/>
      <c r="BV2889" s="48"/>
    </row>
    <row r="2890" spans="1:74" ht="15" customHeight="1">
      <c r="A2890" s="48"/>
      <c r="E2890" s="48"/>
      <c r="BP2890" s="48"/>
      <c r="BQ2890" s="48"/>
      <c r="BT2890" s="48"/>
      <c r="BV2890" s="48"/>
    </row>
    <row r="2891" spans="1:74" ht="15" customHeight="1">
      <c r="A2891" s="48"/>
      <c r="E2891" s="48"/>
      <c r="BP2891" s="48"/>
      <c r="BQ2891" s="48"/>
      <c r="BT2891" s="48"/>
      <c r="BV2891" s="48"/>
    </row>
    <row r="2892" spans="1:74" ht="15" customHeight="1">
      <c r="A2892" s="48"/>
      <c r="E2892" s="48"/>
      <c r="BP2892" s="48"/>
      <c r="BQ2892" s="48"/>
      <c r="BT2892" s="48"/>
      <c r="BV2892" s="48"/>
    </row>
    <row r="2893" spans="1:74" ht="15" customHeight="1">
      <c r="A2893" s="48"/>
      <c r="E2893" s="48"/>
      <c r="BP2893" s="48"/>
      <c r="BQ2893" s="48"/>
      <c r="BT2893" s="48"/>
      <c r="BV2893" s="48"/>
    </row>
    <row r="2894" spans="1:74" ht="15" customHeight="1">
      <c r="A2894" s="48"/>
      <c r="E2894" s="48"/>
      <c r="BP2894" s="48"/>
      <c r="BQ2894" s="48"/>
      <c r="BT2894" s="48"/>
      <c r="BV2894" s="48"/>
    </row>
    <row r="2895" spans="1:74" ht="15" customHeight="1">
      <c r="A2895" s="48"/>
      <c r="E2895" s="48"/>
      <c r="BP2895" s="48"/>
      <c r="BQ2895" s="48"/>
      <c r="BT2895" s="48"/>
      <c r="BV2895" s="48"/>
    </row>
    <row r="2896" spans="1:74" ht="15" customHeight="1">
      <c r="A2896" s="48"/>
      <c r="E2896" s="48"/>
      <c r="BP2896" s="48"/>
      <c r="BQ2896" s="48"/>
      <c r="BT2896" s="48"/>
      <c r="BV2896" s="48"/>
    </row>
    <row r="2897" spans="1:74" ht="15" customHeight="1">
      <c r="A2897" s="48"/>
      <c r="E2897" s="48"/>
      <c r="BP2897" s="48"/>
      <c r="BQ2897" s="48"/>
      <c r="BT2897" s="48"/>
      <c r="BV2897" s="48"/>
    </row>
    <row r="2898" spans="1:74" ht="15" customHeight="1">
      <c r="A2898" s="48"/>
      <c r="E2898" s="48"/>
      <c r="BP2898" s="48"/>
      <c r="BQ2898" s="48"/>
      <c r="BT2898" s="48"/>
      <c r="BV2898" s="48"/>
    </row>
    <row r="2899" spans="1:74" ht="15" customHeight="1">
      <c r="A2899" s="48"/>
      <c r="E2899" s="48"/>
      <c r="BP2899" s="48"/>
      <c r="BQ2899" s="48"/>
      <c r="BT2899" s="48"/>
      <c r="BV2899" s="48"/>
    </row>
    <row r="2900" spans="1:74" ht="15" customHeight="1">
      <c r="A2900" s="48"/>
      <c r="E2900" s="48"/>
      <c r="BP2900" s="48"/>
      <c r="BQ2900" s="48"/>
      <c r="BT2900" s="48"/>
      <c r="BV2900" s="48"/>
    </row>
    <row r="2901" spans="1:74" ht="15" customHeight="1">
      <c r="A2901" s="48"/>
      <c r="E2901" s="48"/>
      <c r="BP2901" s="48"/>
      <c r="BQ2901" s="48"/>
      <c r="BT2901" s="48"/>
      <c r="BV2901" s="48"/>
    </row>
    <row r="2902" spans="1:74" ht="15" customHeight="1">
      <c r="A2902" s="48"/>
      <c r="E2902" s="48"/>
      <c r="BP2902" s="48"/>
      <c r="BQ2902" s="48"/>
      <c r="BT2902" s="48"/>
      <c r="BV2902" s="48"/>
    </row>
    <row r="2903" spans="1:74" ht="15" customHeight="1">
      <c r="A2903" s="48"/>
      <c r="E2903" s="48"/>
      <c r="BP2903" s="48"/>
      <c r="BQ2903" s="48"/>
      <c r="BT2903" s="48"/>
      <c r="BV2903" s="48"/>
    </row>
    <row r="2904" spans="1:74" ht="15" customHeight="1">
      <c r="A2904" s="48"/>
      <c r="E2904" s="48"/>
      <c r="BP2904" s="48"/>
      <c r="BQ2904" s="48"/>
      <c r="BT2904" s="48"/>
      <c r="BV2904" s="48"/>
    </row>
    <row r="2905" spans="1:74" ht="15" customHeight="1">
      <c r="A2905" s="48"/>
      <c r="E2905" s="48"/>
      <c r="BP2905" s="48"/>
      <c r="BQ2905" s="48"/>
      <c r="BT2905" s="48"/>
      <c r="BV2905" s="48"/>
    </row>
    <row r="2906" spans="1:74" ht="15" customHeight="1">
      <c r="A2906" s="48"/>
      <c r="E2906" s="48"/>
      <c r="BP2906" s="48"/>
      <c r="BQ2906" s="48"/>
      <c r="BT2906" s="48"/>
      <c r="BV2906" s="48"/>
    </row>
    <row r="2907" spans="1:74" ht="15" customHeight="1">
      <c r="A2907" s="48"/>
      <c r="E2907" s="48"/>
      <c r="BP2907" s="48"/>
      <c r="BQ2907" s="48"/>
      <c r="BT2907" s="48"/>
      <c r="BV2907" s="48"/>
    </row>
    <row r="2908" spans="1:74" ht="15" customHeight="1">
      <c r="A2908" s="48"/>
      <c r="E2908" s="48"/>
      <c r="BP2908" s="48"/>
      <c r="BQ2908" s="48"/>
      <c r="BT2908" s="48"/>
      <c r="BV2908" s="48"/>
    </row>
    <row r="2909" spans="1:74" ht="15" customHeight="1">
      <c r="A2909" s="48"/>
      <c r="E2909" s="48"/>
      <c r="BP2909" s="48"/>
      <c r="BQ2909" s="48"/>
      <c r="BT2909" s="48"/>
      <c r="BV2909" s="48"/>
    </row>
    <row r="2910" spans="1:74" ht="15" customHeight="1">
      <c r="A2910" s="48"/>
      <c r="E2910" s="48"/>
      <c r="BP2910" s="48"/>
      <c r="BQ2910" s="48"/>
      <c r="BT2910" s="48"/>
      <c r="BV2910" s="48"/>
    </row>
    <row r="2911" spans="1:74" ht="15" customHeight="1">
      <c r="A2911" s="48"/>
      <c r="E2911" s="48"/>
      <c r="BP2911" s="48"/>
      <c r="BQ2911" s="48"/>
      <c r="BT2911" s="48"/>
      <c r="BV2911" s="48"/>
    </row>
    <row r="2912" spans="1:74" ht="15" customHeight="1">
      <c r="A2912" s="48"/>
      <c r="E2912" s="48"/>
      <c r="BP2912" s="48"/>
      <c r="BQ2912" s="48"/>
      <c r="BT2912" s="48"/>
      <c r="BV2912" s="48"/>
    </row>
    <row r="2913" spans="1:74" ht="15" customHeight="1">
      <c r="A2913" s="48"/>
      <c r="E2913" s="48"/>
      <c r="BP2913" s="48"/>
      <c r="BQ2913" s="48"/>
      <c r="BT2913" s="48"/>
      <c r="BV2913" s="48"/>
    </row>
    <row r="2914" spans="1:74" ht="15" customHeight="1">
      <c r="A2914" s="48"/>
      <c r="E2914" s="48"/>
      <c r="BP2914" s="48"/>
      <c r="BQ2914" s="48"/>
      <c r="BT2914" s="48"/>
      <c r="BV2914" s="48"/>
    </row>
    <row r="2915" spans="1:74" ht="15" customHeight="1">
      <c r="A2915" s="48"/>
      <c r="E2915" s="48"/>
      <c r="BP2915" s="48"/>
      <c r="BQ2915" s="48"/>
      <c r="BT2915" s="48"/>
      <c r="BV2915" s="48"/>
    </row>
    <row r="2916" spans="1:74" ht="15" customHeight="1">
      <c r="A2916" s="48"/>
      <c r="E2916" s="48"/>
      <c r="BP2916" s="48"/>
      <c r="BQ2916" s="48"/>
      <c r="BT2916" s="48"/>
      <c r="BV2916" s="48"/>
    </row>
    <row r="2917" spans="1:74" ht="15" customHeight="1">
      <c r="A2917" s="48"/>
      <c r="E2917" s="48"/>
      <c r="BP2917" s="48"/>
      <c r="BQ2917" s="48"/>
      <c r="BT2917" s="48"/>
      <c r="BV2917" s="48"/>
    </row>
    <row r="2918" spans="1:74" ht="15" customHeight="1">
      <c r="A2918" s="48"/>
      <c r="E2918" s="48"/>
      <c r="BP2918" s="48"/>
      <c r="BQ2918" s="48"/>
      <c r="BT2918" s="48"/>
      <c r="BV2918" s="48"/>
    </row>
    <row r="2919" spans="1:74" ht="15" customHeight="1">
      <c r="A2919" s="48"/>
      <c r="E2919" s="48"/>
      <c r="BP2919" s="48"/>
      <c r="BQ2919" s="48"/>
      <c r="BT2919" s="48"/>
      <c r="BV2919" s="48"/>
    </row>
    <row r="2920" spans="1:74" ht="15" customHeight="1">
      <c r="A2920" s="48"/>
      <c r="E2920" s="48"/>
      <c r="BP2920" s="48"/>
      <c r="BQ2920" s="48"/>
      <c r="BT2920" s="48"/>
      <c r="BV2920" s="48"/>
    </row>
    <row r="2921" spans="1:74" ht="15" customHeight="1">
      <c r="A2921" s="48"/>
      <c r="E2921" s="48"/>
      <c r="BP2921" s="48"/>
      <c r="BQ2921" s="48"/>
      <c r="BT2921" s="48"/>
      <c r="BV2921" s="48"/>
    </row>
    <row r="2922" spans="1:74" ht="15" customHeight="1">
      <c r="A2922" s="48"/>
      <c r="E2922" s="48"/>
      <c r="BP2922" s="48"/>
      <c r="BQ2922" s="48"/>
      <c r="BT2922" s="48"/>
      <c r="BV2922" s="48"/>
    </row>
    <row r="2923" spans="1:74" ht="15" customHeight="1">
      <c r="A2923" s="48"/>
      <c r="E2923" s="48"/>
      <c r="BP2923" s="48"/>
      <c r="BQ2923" s="48"/>
      <c r="BT2923" s="48"/>
      <c r="BV2923" s="48"/>
    </row>
    <row r="2924" spans="1:74" ht="15" customHeight="1">
      <c r="A2924" s="48"/>
      <c r="E2924" s="48"/>
      <c r="BP2924" s="48"/>
      <c r="BQ2924" s="48"/>
      <c r="BT2924" s="48"/>
      <c r="BV2924" s="48"/>
    </row>
    <row r="2925" spans="1:74" ht="15" customHeight="1">
      <c r="A2925" s="48"/>
      <c r="E2925" s="48"/>
      <c r="BP2925" s="48"/>
      <c r="BQ2925" s="48"/>
      <c r="BT2925" s="48"/>
      <c r="BV2925" s="48"/>
    </row>
    <row r="2926" spans="1:74" ht="15" customHeight="1">
      <c r="A2926" s="48"/>
      <c r="E2926" s="48"/>
      <c r="BP2926" s="48"/>
      <c r="BQ2926" s="48"/>
      <c r="BT2926" s="48"/>
      <c r="BV2926" s="48"/>
    </row>
    <row r="2927" spans="1:74" ht="15" customHeight="1">
      <c r="A2927" s="48"/>
      <c r="E2927" s="48"/>
      <c r="BP2927" s="48"/>
      <c r="BQ2927" s="48"/>
      <c r="BT2927" s="48"/>
      <c r="BV2927" s="48"/>
    </row>
    <row r="2928" spans="1:74" ht="15" customHeight="1">
      <c r="A2928" s="48"/>
      <c r="E2928" s="48"/>
      <c r="BP2928" s="48"/>
      <c r="BQ2928" s="48"/>
      <c r="BT2928" s="48"/>
      <c r="BV2928" s="48"/>
    </row>
    <row r="2929" spans="1:74" ht="15" customHeight="1">
      <c r="A2929" s="48"/>
      <c r="E2929" s="48"/>
      <c r="BP2929" s="48"/>
      <c r="BQ2929" s="48"/>
      <c r="BT2929" s="48"/>
      <c r="BV2929" s="48"/>
    </row>
    <row r="2930" spans="1:74" ht="15" customHeight="1">
      <c r="A2930" s="48"/>
      <c r="E2930" s="48"/>
      <c r="BP2930" s="48"/>
      <c r="BQ2930" s="48"/>
      <c r="BT2930" s="48"/>
      <c r="BV2930" s="48"/>
    </row>
    <row r="2931" spans="1:74" ht="15" customHeight="1">
      <c r="A2931" s="48"/>
      <c r="E2931" s="48"/>
      <c r="BP2931" s="48"/>
      <c r="BQ2931" s="48"/>
      <c r="BT2931" s="48"/>
      <c r="BV2931" s="48"/>
    </row>
    <row r="2932" spans="1:74" ht="15" customHeight="1">
      <c r="A2932" s="48"/>
      <c r="E2932" s="48"/>
      <c r="BP2932" s="48"/>
      <c r="BQ2932" s="48"/>
      <c r="BT2932" s="48"/>
      <c r="BV2932" s="48"/>
    </row>
    <row r="2933" spans="1:74" ht="15" customHeight="1">
      <c r="A2933" s="48"/>
      <c r="E2933" s="48"/>
      <c r="BP2933" s="48"/>
      <c r="BQ2933" s="48"/>
      <c r="BT2933" s="48"/>
      <c r="BV2933" s="48"/>
    </row>
    <row r="2934" spans="1:74" ht="15" customHeight="1">
      <c r="A2934" s="48"/>
      <c r="E2934" s="48"/>
      <c r="BP2934" s="48"/>
      <c r="BQ2934" s="48"/>
      <c r="BT2934" s="48"/>
      <c r="BV2934" s="48"/>
    </row>
    <row r="2935" spans="1:74" ht="15" customHeight="1">
      <c r="A2935" s="48"/>
      <c r="E2935" s="48"/>
      <c r="BP2935" s="48"/>
      <c r="BQ2935" s="48"/>
      <c r="BT2935" s="48"/>
      <c r="BV2935" s="48"/>
    </row>
    <row r="2936" spans="1:74" ht="15" customHeight="1">
      <c r="A2936" s="48"/>
      <c r="E2936" s="48"/>
      <c r="BP2936" s="48"/>
      <c r="BQ2936" s="48"/>
      <c r="BT2936" s="48"/>
      <c r="BV2936" s="48"/>
    </row>
    <row r="2937" spans="1:74" ht="15" customHeight="1">
      <c r="A2937" s="48"/>
      <c r="E2937" s="48"/>
      <c r="BP2937" s="48"/>
      <c r="BQ2937" s="48"/>
      <c r="BT2937" s="48"/>
      <c r="BV2937" s="48"/>
    </row>
    <row r="2938" spans="1:74" ht="15" customHeight="1">
      <c r="A2938" s="48"/>
      <c r="E2938" s="48"/>
      <c r="BP2938" s="48"/>
      <c r="BQ2938" s="48"/>
      <c r="BT2938" s="48"/>
      <c r="BV2938" s="48"/>
    </row>
    <row r="2939" spans="1:74" ht="15" customHeight="1">
      <c r="A2939" s="48"/>
      <c r="E2939" s="48"/>
      <c r="BP2939" s="48"/>
      <c r="BQ2939" s="48"/>
      <c r="BT2939" s="48"/>
      <c r="BV2939" s="48"/>
    </row>
    <row r="2940" spans="1:74" ht="15" customHeight="1">
      <c r="A2940" s="48"/>
      <c r="E2940" s="48"/>
      <c r="BP2940" s="48"/>
      <c r="BQ2940" s="48"/>
      <c r="BT2940" s="48"/>
      <c r="BV2940" s="48"/>
    </row>
    <row r="2941" spans="1:74" ht="15" customHeight="1">
      <c r="A2941" s="48"/>
      <c r="E2941" s="48"/>
      <c r="BP2941" s="48"/>
      <c r="BQ2941" s="48"/>
      <c r="BT2941" s="48"/>
      <c r="BV2941" s="48"/>
    </row>
    <row r="2942" spans="1:74" ht="15" customHeight="1">
      <c r="A2942" s="48"/>
      <c r="E2942" s="48"/>
      <c r="BP2942" s="48"/>
      <c r="BQ2942" s="48"/>
      <c r="BT2942" s="48"/>
      <c r="BV2942" s="48"/>
    </row>
    <row r="2943" spans="1:74" ht="15" customHeight="1">
      <c r="A2943" s="48"/>
      <c r="E2943" s="48"/>
      <c r="BP2943" s="48"/>
      <c r="BQ2943" s="48"/>
      <c r="BT2943" s="48"/>
      <c r="BV2943" s="48"/>
    </row>
    <row r="2944" spans="1:74" ht="15" customHeight="1">
      <c r="A2944" s="48"/>
      <c r="E2944" s="48"/>
      <c r="BP2944" s="48"/>
      <c r="BQ2944" s="48"/>
      <c r="BT2944" s="48"/>
      <c r="BV2944" s="48"/>
    </row>
    <row r="2945" spans="1:74" ht="15" customHeight="1">
      <c r="A2945" s="48"/>
      <c r="E2945" s="48"/>
      <c r="BP2945" s="48"/>
      <c r="BQ2945" s="48"/>
      <c r="BT2945" s="48"/>
      <c r="BV2945" s="48"/>
    </row>
    <row r="2946" spans="1:74" ht="15" customHeight="1">
      <c r="A2946" s="48"/>
      <c r="E2946" s="48"/>
      <c r="BP2946" s="48"/>
      <c r="BQ2946" s="48"/>
      <c r="BT2946" s="48"/>
      <c r="BV2946" s="48"/>
    </row>
    <row r="2947" spans="1:74" ht="15" customHeight="1">
      <c r="A2947" s="48"/>
      <c r="E2947" s="48"/>
      <c r="BP2947" s="48"/>
      <c r="BQ2947" s="48"/>
      <c r="BT2947" s="48"/>
      <c r="BV2947" s="48"/>
    </row>
    <row r="2948" spans="1:74" ht="15" customHeight="1">
      <c r="A2948" s="48"/>
      <c r="E2948" s="48"/>
      <c r="BP2948" s="48"/>
      <c r="BQ2948" s="48"/>
      <c r="BT2948" s="48"/>
      <c r="BV2948" s="48"/>
    </row>
    <row r="2949" spans="1:74" ht="15" customHeight="1">
      <c r="A2949" s="48"/>
      <c r="E2949" s="48"/>
      <c r="BP2949" s="48"/>
      <c r="BQ2949" s="48"/>
      <c r="BT2949" s="48"/>
      <c r="BV2949" s="48"/>
    </row>
    <row r="2950" spans="1:74" ht="15" customHeight="1">
      <c r="A2950" s="48"/>
      <c r="E2950" s="48"/>
      <c r="BP2950" s="48"/>
      <c r="BQ2950" s="48"/>
      <c r="BT2950" s="48"/>
      <c r="BV2950" s="48"/>
    </row>
    <row r="2951" spans="1:74" ht="15" customHeight="1">
      <c r="A2951" s="48"/>
      <c r="E2951" s="48"/>
      <c r="BP2951" s="48"/>
      <c r="BQ2951" s="48"/>
      <c r="BT2951" s="48"/>
      <c r="BV2951" s="48"/>
    </row>
    <row r="2952" spans="1:74" ht="15" customHeight="1">
      <c r="A2952" s="48"/>
      <c r="E2952" s="48"/>
      <c r="BP2952" s="48"/>
      <c r="BQ2952" s="48"/>
      <c r="BT2952" s="48"/>
      <c r="BV2952" s="48"/>
    </row>
    <row r="2953" spans="1:74" ht="15" customHeight="1">
      <c r="A2953" s="48"/>
      <c r="E2953" s="48"/>
      <c r="BP2953" s="48"/>
      <c r="BQ2953" s="48"/>
      <c r="BT2953" s="48"/>
      <c r="BV2953" s="48"/>
    </row>
    <row r="2954" spans="1:74" ht="15" customHeight="1">
      <c r="A2954" s="48"/>
      <c r="E2954" s="48"/>
      <c r="BP2954" s="48"/>
      <c r="BQ2954" s="48"/>
      <c r="BT2954" s="48"/>
      <c r="BV2954" s="48"/>
    </row>
    <row r="2955" spans="1:74" ht="15" customHeight="1">
      <c r="A2955" s="48"/>
      <c r="E2955" s="48"/>
      <c r="BP2955" s="48"/>
      <c r="BQ2955" s="48"/>
      <c r="BT2955" s="48"/>
      <c r="BV2955" s="48"/>
    </row>
    <row r="2956" spans="1:74" ht="15" customHeight="1">
      <c r="A2956" s="48"/>
      <c r="E2956" s="48"/>
      <c r="BP2956" s="48"/>
      <c r="BQ2956" s="48"/>
      <c r="BT2956" s="48"/>
      <c r="BV2956" s="48"/>
    </row>
    <row r="2957" spans="1:74" ht="15" customHeight="1">
      <c r="A2957" s="48"/>
      <c r="E2957" s="48"/>
      <c r="BP2957" s="48"/>
      <c r="BQ2957" s="48"/>
      <c r="BT2957" s="48"/>
      <c r="BV2957" s="48"/>
    </row>
    <row r="2958" spans="1:74" ht="15" customHeight="1">
      <c r="A2958" s="48"/>
      <c r="E2958" s="48"/>
      <c r="BP2958" s="48"/>
      <c r="BQ2958" s="48"/>
      <c r="BT2958" s="48"/>
      <c r="BV2958" s="48"/>
    </row>
    <row r="2959" spans="1:74" ht="15" customHeight="1">
      <c r="A2959" s="48"/>
      <c r="E2959" s="48"/>
      <c r="BP2959" s="48"/>
      <c r="BQ2959" s="48"/>
      <c r="BT2959" s="48"/>
      <c r="BV2959" s="48"/>
    </row>
    <row r="2960" spans="1:74" ht="15" customHeight="1">
      <c r="A2960" s="48"/>
      <c r="E2960" s="48"/>
      <c r="BP2960" s="48"/>
      <c r="BQ2960" s="48"/>
      <c r="BT2960" s="48"/>
      <c r="BV2960" s="48"/>
    </row>
    <row r="2961" spans="1:74" ht="15" customHeight="1">
      <c r="A2961" s="48"/>
      <c r="E2961" s="48"/>
      <c r="BP2961" s="48"/>
      <c r="BQ2961" s="48"/>
      <c r="BT2961" s="48"/>
      <c r="BV2961" s="48"/>
    </row>
    <row r="2962" spans="1:74" ht="15" customHeight="1">
      <c r="A2962" s="48"/>
      <c r="E2962" s="48"/>
      <c r="BP2962" s="48"/>
      <c r="BQ2962" s="48"/>
      <c r="BT2962" s="48"/>
      <c r="BV2962" s="48"/>
    </row>
    <row r="2963" spans="1:74" ht="15" customHeight="1">
      <c r="A2963" s="48"/>
      <c r="E2963" s="48"/>
      <c r="BP2963" s="48"/>
      <c r="BQ2963" s="48"/>
      <c r="BT2963" s="48"/>
      <c r="BV2963" s="48"/>
    </row>
    <row r="2964" spans="1:74" ht="15" customHeight="1">
      <c r="A2964" s="48"/>
      <c r="E2964" s="48"/>
      <c r="BP2964" s="48"/>
      <c r="BQ2964" s="48"/>
      <c r="BT2964" s="48"/>
      <c r="BV2964" s="48"/>
    </row>
    <row r="2965" spans="1:74" ht="15" customHeight="1">
      <c r="A2965" s="48"/>
      <c r="E2965" s="48"/>
      <c r="BP2965" s="48"/>
      <c r="BQ2965" s="48"/>
      <c r="BT2965" s="48"/>
      <c r="BV2965" s="48"/>
    </row>
    <row r="2966" spans="1:74" ht="15" customHeight="1">
      <c r="A2966" s="48"/>
      <c r="E2966" s="48"/>
      <c r="BP2966" s="48"/>
      <c r="BQ2966" s="48"/>
      <c r="BT2966" s="48"/>
      <c r="BV2966" s="48"/>
    </row>
    <row r="2967" spans="1:74" ht="15" customHeight="1">
      <c r="A2967" s="48"/>
      <c r="E2967" s="48"/>
      <c r="BP2967" s="48"/>
      <c r="BQ2967" s="48"/>
      <c r="BT2967" s="48"/>
      <c r="BV2967" s="48"/>
    </row>
    <row r="2968" spans="1:74" ht="15" customHeight="1">
      <c r="A2968" s="48"/>
      <c r="E2968" s="48"/>
      <c r="BP2968" s="48"/>
      <c r="BQ2968" s="48"/>
      <c r="BT2968" s="48"/>
      <c r="BV2968" s="48"/>
    </row>
    <row r="2969" spans="1:74" ht="15" customHeight="1">
      <c r="A2969" s="48"/>
      <c r="E2969" s="48"/>
      <c r="BP2969" s="48"/>
      <c r="BQ2969" s="48"/>
      <c r="BT2969" s="48"/>
      <c r="BV2969" s="48"/>
    </row>
    <row r="2970" spans="1:74" ht="15" customHeight="1">
      <c r="A2970" s="48"/>
      <c r="E2970" s="48"/>
      <c r="BP2970" s="48"/>
      <c r="BQ2970" s="48"/>
      <c r="BT2970" s="48"/>
      <c r="BV2970" s="48"/>
    </row>
    <row r="2971" spans="1:74" ht="15" customHeight="1">
      <c r="A2971" s="48"/>
      <c r="E2971" s="48"/>
      <c r="BP2971" s="48"/>
      <c r="BQ2971" s="48"/>
      <c r="BT2971" s="48"/>
      <c r="BV2971" s="48"/>
    </row>
    <row r="2972" spans="1:74" ht="15" customHeight="1">
      <c r="A2972" s="48"/>
      <c r="E2972" s="48"/>
      <c r="BP2972" s="48"/>
      <c r="BQ2972" s="48"/>
      <c r="BT2972" s="48"/>
      <c r="BV2972" s="48"/>
    </row>
    <row r="2973" spans="1:74" ht="15" customHeight="1">
      <c r="A2973" s="48"/>
      <c r="E2973" s="48"/>
      <c r="BP2973" s="48"/>
      <c r="BQ2973" s="48"/>
      <c r="BT2973" s="48"/>
      <c r="BV2973" s="48"/>
    </row>
    <row r="2974" spans="1:74" ht="15" customHeight="1">
      <c r="A2974" s="48"/>
      <c r="E2974" s="48"/>
      <c r="BP2974" s="48"/>
      <c r="BQ2974" s="48"/>
      <c r="BT2974" s="48"/>
      <c r="BV2974" s="48"/>
    </row>
    <row r="2975" spans="1:74" ht="15" customHeight="1">
      <c r="A2975" s="48"/>
      <c r="E2975" s="48"/>
      <c r="BP2975" s="48"/>
      <c r="BQ2975" s="48"/>
      <c r="BT2975" s="48"/>
      <c r="BV2975" s="48"/>
    </row>
    <row r="2976" spans="1:74" ht="15" customHeight="1">
      <c r="A2976" s="48"/>
      <c r="E2976" s="48"/>
      <c r="BP2976" s="48"/>
      <c r="BQ2976" s="48"/>
      <c r="BT2976" s="48"/>
      <c r="BV2976" s="48"/>
    </row>
    <row r="2977" spans="1:74" ht="15" customHeight="1">
      <c r="A2977" s="48"/>
      <c r="E2977" s="48"/>
      <c r="BP2977" s="48"/>
      <c r="BQ2977" s="48"/>
      <c r="BT2977" s="48"/>
      <c r="BV2977" s="48"/>
    </row>
    <row r="2978" spans="1:74" ht="15" customHeight="1">
      <c r="A2978" s="48"/>
      <c r="E2978" s="48"/>
      <c r="BP2978" s="48"/>
      <c r="BQ2978" s="48"/>
      <c r="BT2978" s="48"/>
      <c r="BV2978" s="48"/>
    </row>
    <row r="2979" spans="1:74" ht="15" customHeight="1">
      <c r="A2979" s="48"/>
      <c r="E2979" s="48"/>
      <c r="BP2979" s="48"/>
      <c r="BQ2979" s="48"/>
      <c r="BT2979" s="48"/>
      <c r="BV2979" s="48"/>
    </row>
    <row r="2980" spans="1:74" ht="15" customHeight="1">
      <c r="A2980" s="48"/>
      <c r="E2980" s="48"/>
      <c r="BP2980" s="48"/>
      <c r="BQ2980" s="48"/>
      <c r="BT2980" s="48"/>
      <c r="BV2980" s="48"/>
    </row>
    <row r="2981" spans="1:74" ht="15" customHeight="1">
      <c r="A2981" s="48"/>
      <c r="E2981" s="48"/>
      <c r="BP2981" s="48"/>
      <c r="BQ2981" s="48"/>
      <c r="BT2981" s="48"/>
      <c r="BV2981" s="48"/>
    </row>
    <row r="2982" spans="1:74" ht="15" customHeight="1">
      <c r="A2982" s="48"/>
      <c r="E2982" s="48"/>
      <c r="BP2982" s="48"/>
      <c r="BQ2982" s="48"/>
      <c r="BT2982" s="48"/>
      <c r="BV2982" s="48"/>
    </row>
    <row r="2983" spans="1:74" ht="15" customHeight="1">
      <c r="A2983" s="48"/>
      <c r="E2983" s="48"/>
      <c r="BP2983" s="48"/>
      <c r="BQ2983" s="48"/>
      <c r="BT2983" s="48"/>
      <c r="BV2983" s="48"/>
    </row>
    <row r="2984" spans="1:74" ht="15" customHeight="1">
      <c r="A2984" s="48"/>
      <c r="E2984" s="48"/>
      <c r="BP2984" s="48"/>
      <c r="BQ2984" s="48"/>
      <c r="BT2984" s="48"/>
      <c r="BV2984" s="48"/>
    </row>
    <row r="2985" spans="1:74" ht="15" customHeight="1">
      <c r="A2985" s="48"/>
      <c r="E2985" s="48"/>
      <c r="BP2985" s="48"/>
      <c r="BQ2985" s="48"/>
      <c r="BT2985" s="48"/>
      <c r="BV2985" s="48"/>
    </row>
    <row r="2986" spans="1:74" ht="15" customHeight="1">
      <c r="A2986" s="48"/>
      <c r="E2986" s="48"/>
      <c r="BP2986" s="48"/>
      <c r="BQ2986" s="48"/>
      <c r="BT2986" s="48"/>
      <c r="BV2986" s="48"/>
    </row>
    <row r="2987" spans="1:74" ht="15" customHeight="1">
      <c r="A2987" s="48"/>
      <c r="E2987" s="48"/>
      <c r="BP2987" s="48"/>
      <c r="BQ2987" s="48"/>
      <c r="BT2987" s="48"/>
      <c r="BV2987" s="48"/>
    </row>
    <row r="2988" spans="1:74" ht="15" customHeight="1">
      <c r="A2988" s="48"/>
      <c r="E2988" s="48"/>
      <c r="BP2988" s="48"/>
      <c r="BQ2988" s="48"/>
      <c r="BT2988" s="48"/>
      <c r="BV2988" s="48"/>
    </row>
    <row r="2989" spans="1:74" ht="15" customHeight="1">
      <c r="A2989" s="48"/>
      <c r="E2989" s="48"/>
      <c r="BP2989" s="48"/>
      <c r="BQ2989" s="48"/>
      <c r="BT2989" s="48"/>
      <c r="BV2989" s="48"/>
    </row>
    <row r="2990" spans="1:74" ht="15" customHeight="1">
      <c r="A2990" s="48"/>
      <c r="E2990" s="48"/>
      <c r="BP2990" s="48"/>
      <c r="BQ2990" s="48"/>
      <c r="BT2990" s="48"/>
      <c r="BV2990" s="48"/>
    </row>
    <row r="2991" spans="1:74" ht="15" customHeight="1">
      <c r="A2991" s="48"/>
      <c r="E2991" s="48"/>
      <c r="BP2991" s="48"/>
      <c r="BQ2991" s="48"/>
      <c r="BT2991" s="48"/>
      <c r="BV2991" s="48"/>
    </row>
    <row r="2992" spans="1:74" ht="15" customHeight="1">
      <c r="A2992" s="48"/>
      <c r="E2992" s="48"/>
      <c r="BP2992" s="48"/>
      <c r="BQ2992" s="48"/>
      <c r="BT2992" s="48"/>
      <c r="BV2992" s="48"/>
    </row>
    <row r="2993" spans="1:74" ht="15" customHeight="1">
      <c r="A2993" s="48"/>
      <c r="E2993" s="48"/>
      <c r="BP2993" s="48"/>
      <c r="BQ2993" s="48"/>
      <c r="BT2993" s="48"/>
      <c r="BV2993" s="48"/>
    </row>
    <row r="2994" spans="1:74" ht="15" customHeight="1">
      <c r="A2994" s="48"/>
      <c r="E2994" s="48"/>
      <c r="BP2994" s="48"/>
      <c r="BQ2994" s="48"/>
      <c r="BT2994" s="48"/>
      <c r="BV2994" s="48"/>
    </row>
    <row r="2995" spans="1:74" ht="15" customHeight="1">
      <c r="A2995" s="48"/>
      <c r="E2995" s="48"/>
      <c r="BP2995" s="48"/>
      <c r="BQ2995" s="48"/>
      <c r="BT2995" s="48"/>
      <c r="BV2995" s="48"/>
    </row>
    <row r="2996" spans="1:74" ht="15" customHeight="1">
      <c r="A2996" s="48"/>
      <c r="E2996" s="48"/>
      <c r="BP2996" s="48"/>
      <c r="BQ2996" s="48"/>
      <c r="BT2996" s="48"/>
      <c r="BV2996" s="48"/>
    </row>
    <row r="2997" spans="1:74" ht="15" customHeight="1">
      <c r="A2997" s="48"/>
      <c r="E2997" s="48"/>
      <c r="BP2997" s="48"/>
      <c r="BQ2997" s="48"/>
      <c r="BT2997" s="48"/>
      <c r="BV2997" s="48"/>
    </row>
    <row r="2998" spans="1:74" ht="15" customHeight="1">
      <c r="A2998" s="48"/>
      <c r="E2998" s="48"/>
      <c r="BP2998" s="48"/>
      <c r="BQ2998" s="48"/>
      <c r="BT2998" s="48"/>
      <c r="BV2998" s="48"/>
    </row>
    <row r="2999" spans="1:74" ht="15" customHeight="1">
      <c r="A2999" s="48"/>
      <c r="E2999" s="48"/>
      <c r="BP2999" s="48"/>
      <c r="BQ2999" s="48"/>
      <c r="BT2999" s="48"/>
      <c r="BV2999" s="48"/>
    </row>
    <row r="3000" spans="1:74" ht="15" customHeight="1">
      <c r="A3000" s="48"/>
      <c r="E3000" s="48"/>
      <c r="BP3000" s="48"/>
      <c r="BQ3000" s="48"/>
      <c r="BT3000" s="48"/>
      <c r="BV3000" s="48"/>
    </row>
    <row r="3001" spans="1:74" ht="15" customHeight="1">
      <c r="A3001" s="48"/>
      <c r="E3001" s="48"/>
      <c r="BP3001" s="48"/>
      <c r="BQ3001" s="48"/>
      <c r="BT3001" s="48"/>
      <c r="BV3001" s="48"/>
    </row>
    <row r="3002" spans="1:74" ht="15" customHeight="1">
      <c r="A3002" s="48"/>
      <c r="E3002" s="48"/>
      <c r="BP3002" s="48"/>
      <c r="BQ3002" s="48"/>
      <c r="BT3002" s="48"/>
      <c r="BV3002" s="48"/>
    </row>
    <row r="3003" spans="1:74" ht="15" customHeight="1">
      <c r="A3003" s="48"/>
      <c r="E3003" s="48"/>
      <c r="BP3003" s="48"/>
      <c r="BQ3003" s="48"/>
      <c r="BT3003" s="48"/>
      <c r="BV3003" s="48"/>
    </row>
    <row r="3004" spans="1:74" ht="15" customHeight="1">
      <c r="A3004" s="48"/>
      <c r="E3004" s="48"/>
      <c r="BP3004" s="48"/>
      <c r="BQ3004" s="48"/>
      <c r="BT3004" s="48"/>
      <c r="BV3004" s="48"/>
    </row>
    <row r="3005" spans="1:74" ht="15" customHeight="1">
      <c r="A3005" s="48"/>
      <c r="E3005" s="48"/>
      <c r="BP3005" s="48"/>
      <c r="BQ3005" s="48"/>
      <c r="BT3005" s="48"/>
      <c r="BV3005" s="48"/>
    </row>
    <row r="3006" spans="1:74" ht="15" customHeight="1">
      <c r="A3006" s="48"/>
      <c r="E3006" s="48"/>
      <c r="BP3006" s="48"/>
      <c r="BQ3006" s="48"/>
      <c r="BT3006" s="48"/>
      <c r="BV3006" s="48"/>
    </row>
    <row r="3007" spans="1:74" ht="15" customHeight="1">
      <c r="A3007" s="48"/>
      <c r="E3007" s="48"/>
      <c r="BP3007" s="48"/>
      <c r="BQ3007" s="48"/>
      <c r="BT3007" s="48"/>
      <c r="BV3007" s="48"/>
    </row>
    <row r="3008" spans="1:74" ht="15" customHeight="1">
      <c r="A3008" s="48"/>
      <c r="E3008" s="48"/>
      <c r="BP3008" s="48"/>
      <c r="BQ3008" s="48"/>
      <c r="BT3008" s="48"/>
      <c r="BV3008" s="48"/>
    </row>
    <row r="3009" spans="1:74" ht="15" customHeight="1">
      <c r="A3009" s="48"/>
      <c r="E3009" s="48"/>
      <c r="BP3009" s="48"/>
      <c r="BQ3009" s="48"/>
      <c r="BT3009" s="48"/>
      <c r="BV3009" s="48"/>
    </row>
    <row r="3010" spans="1:74" ht="15" customHeight="1">
      <c r="A3010" s="48"/>
      <c r="E3010" s="48"/>
      <c r="BP3010" s="48"/>
      <c r="BQ3010" s="48"/>
      <c r="BT3010" s="48"/>
      <c r="BV3010" s="48"/>
    </row>
    <row r="3011" spans="1:74" ht="15" customHeight="1">
      <c r="A3011" s="48"/>
      <c r="E3011" s="48"/>
      <c r="BP3011" s="48"/>
      <c r="BQ3011" s="48"/>
      <c r="BT3011" s="48"/>
      <c r="BV3011" s="48"/>
    </row>
    <row r="3012" spans="1:74" ht="15" customHeight="1">
      <c r="A3012" s="48"/>
      <c r="E3012" s="48"/>
      <c r="BP3012" s="48"/>
      <c r="BQ3012" s="48"/>
      <c r="BT3012" s="48"/>
      <c r="BV3012" s="48"/>
    </row>
    <row r="3013" spans="1:74" ht="15" customHeight="1">
      <c r="A3013" s="48"/>
      <c r="E3013" s="48"/>
      <c r="BP3013" s="48"/>
      <c r="BQ3013" s="48"/>
      <c r="BT3013" s="48"/>
      <c r="BV3013" s="48"/>
    </row>
    <row r="3014" spans="1:74" ht="15" customHeight="1">
      <c r="A3014" s="48"/>
      <c r="E3014" s="48"/>
      <c r="BP3014" s="48"/>
      <c r="BQ3014" s="48"/>
      <c r="BT3014" s="48"/>
      <c r="BV3014" s="48"/>
    </row>
    <row r="3015" spans="1:74" ht="15" customHeight="1">
      <c r="A3015" s="48"/>
      <c r="E3015" s="48"/>
      <c r="BP3015" s="48"/>
      <c r="BQ3015" s="48"/>
      <c r="BT3015" s="48"/>
      <c r="BV3015" s="48"/>
    </row>
    <row r="3016" spans="1:74" ht="15" customHeight="1">
      <c r="A3016" s="48"/>
      <c r="E3016" s="48"/>
      <c r="BP3016" s="48"/>
      <c r="BQ3016" s="48"/>
      <c r="BT3016" s="48"/>
      <c r="BV3016" s="48"/>
    </row>
    <row r="3017" spans="1:74" ht="15" customHeight="1">
      <c r="A3017" s="48"/>
      <c r="E3017" s="48"/>
      <c r="BP3017" s="48"/>
      <c r="BQ3017" s="48"/>
      <c r="BT3017" s="48"/>
      <c r="BV3017" s="48"/>
    </row>
    <row r="3018" spans="1:74" ht="15" customHeight="1">
      <c r="A3018" s="48"/>
      <c r="E3018" s="48"/>
      <c r="BP3018" s="48"/>
      <c r="BQ3018" s="48"/>
      <c r="BT3018" s="48"/>
      <c r="BV3018" s="48"/>
    </row>
    <row r="3019" spans="1:74" ht="15" customHeight="1">
      <c r="A3019" s="48"/>
      <c r="E3019" s="48"/>
      <c r="BP3019" s="48"/>
      <c r="BQ3019" s="48"/>
      <c r="BT3019" s="48"/>
      <c r="BV3019" s="48"/>
    </row>
    <row r="3020" spans="1:74" ht="15" customHeight="1">
      <c r="A3020" s="48"/>
      <c r="E3020" s="48"/>
      <c r="BP3020" s="48"/>
      <c r="BQ3020" s="48"/>
      <c r="BT3020" s="48"/>
      <c r="BV3020" s="48"/>
    </row>
    <row r="3021" spans="1:74" ht="15" customHeight="1">
      <c r="A3021" s="48"/>
      <c r="E3021" s="48"/>
      <c r="BP3021" s="48"/>
      <c r="BQ3021" s="48"/>
      <c r="BT3021" s="48"/>
      <c r="BV3021" s="48"/>
    </row>
    <row r="3022" spans="1:74" ht="15" customHeight="1">
      <c r="A3022" s="48"/>
      <c r="E3022" s="48"/>
      <c r="BP3022" s="48"/>
      <c r="BQ3022" s="48"/>
      <c r="BT3022" s="48"/>
      <c r="BV3022" s="48"/>
    </row>
    <row r="3023" spans="1:74" ht="15" customHeight="1">
      <c r="A3023" s="48"/>
      <c r="E3023" s="48"/>
      <c r="BP3023" s="48"/>
      <c r="BQ3023" s="48"/>
      <c r="BT3023" s="48"/>
      <c r="BV3023" s="48"/>
    </row>
    <row r="3024" spans="1:74" ht="15" customHeight="1">
      <c r="A3024" s="48"/>
      <c r="E3024" s="48"/>
      <c r="BP3024" s="48"/>
      <c r="BQ3024" s="48"/>
      <c r="BT3024" s="48"/>
      <c r="BV3024" s="48"/>
    </row>
    <row r="3025" spans="1:74" ht="15" customHeight="1">
      <c r="A3025" s="48"/>
      <c r="E3025" s="48"/>
      <c r="BP3025" s="48"/>
      <c r="BQ3025" s="48"/>
      <c r="BT3025" s="48"/>
      <c r="BV3025" s="48"/>
    </row>
    <row r="3026" spans="1:74" ht="15" customHeight="1">
      <c r="A3026" s="48"/>
      <c r="E3026" s="48"/>
      <c r="BP3026" s="48"/>
      <c r="BQ3026" s="48"/>
      <c r="BT3026" s="48"/>
      <c r="BV3026" s="48"/>
    </row>
    <row r="3027" spans="1:74" ht="15" customHeight="1">
      <c r="A3027" s="48"/>
      <c r="E3027" s="48"/>
      <c r="BP3027" s="48"/>
      <c r="BQ3027" s="48"/>
      <c r="BT3027" s="48"/>
      <c r="BV3027" s="48"/>
    </row>
    <row r="3028" spans="1:74" ht="15" customHeight="1">
      <c r="A3028" s="48"/>
      <c r="E3028" s="48"/>
      <c r="BP3028" s="48"/>
      <c r="BQ3028" s="48"/>
      <c r="BT3028" s="48"/>
      <c r="BV3028" s="48"/>
    </row>
    <row r="3029" spans="1:74" ht="15" customHeight="1">
      <c r="A3029" s="48"/>
      <c r="E3029" s="48"/>
      <c r="BP3029" s="48"/>
      <c r="BQ3029" s="48"/>
      <c r="BT3029" s="48"/>
      <c r="BV3029" s="48"/>
    </row>
    <row r="3030" spans="1:74" ht="15" customHeight="1">
      <c r="A3030" s="48"/>
      <c r="E3030" s="48"/>
      <c r="BP3030" s="48"/>
      <c r="BQ3030" s="48"/>
      <c r="BT3030" s="48"/>
      <c r="BV3030" s="48"/>
    </row>
    <row r="3031" spans="1:74" ht="15" customHeight="1">
      <c r="A3031" s="48"/>
      <c r="E3031" s="48"/>
      <c r="BP3031" s="48"/>
      <c r="BQ3031" s="48"/>
      <c r="BT3031" s="48"/>
      <c r="BV3031" s="48"/>
    </row>
    <row r="3032" spans="1:74" ht="15" customHeight="1">
      <c r="A3032" s="48"/>
      <c r="E3032" s="48"/>
      <c r="BP3032" s="48"/>
      <c r="BQ3032" s="48"/>
      <c r="BT3032" s="48"/>
      <c r="BV3032" s="48"/>
    </row>
    <row r="3033" spans="1:74" ht="15" customHeight="1">
      <c r="A3033" s="48"/>
      <c r="E3033" s="48"/>
      <c r="BP3033" s="48"/>
      <c r="BQ3033" s="48"/>
      <c r="BT3033" s="48"/>
      <c r="BV3033" s="48"/>
    </row>
    <row r="3034" spans="1:74" ht="15" customHeight="1">
      <c r="A3034" s="48"/>
      <c r="E3034" s="48"/>
      <c r="BP3034" s="48"/>
      <c r="BQ3034" s="48"/>
      <c r="BT3034" s="48"/>
      <c r="BV3034" s="48"/>
    </row>
    <row r="3035" spans="1:74" ht="15" customHeight="1">
      <c r="A3035" s="48"/>
      <c r="E3035" s="48"/>
      <c r="BP3035" s="48"/>
      <c r="BQ3035" s="48"/>
      <c r="BT3035" s="48"/>
      <c r="BV3035" s="48"/>
    </row>
    <row r="3036" spans="1:74" ht="15" customHeight="1">
      <c r="A3036" s="48"/>
      <c r="E3036" s="48"/>
      <c r="BP3036" s="48"/>
      <c r="BQ3036" s="48"/>
      <c r="BT3036" s="48"/>
      <c r="BV3036" s="48"/>
    </row>
    <row r="3037" spans="1:74" ht="15" customHeight="1">
      <c r="A3037" s="48"/>
      <c r="E3037" s="48"/>
      <c r="BP3037" s="48"/>
      <c r="BQ3037" s="48"/>
      <c r="BT3037" s="48"/>
      <c r="BV3037" s="48"/>
    </row>
    <row r="3038" spans="1:74" ht="15" customHeight="1">
      <c r="A3038" s="48"/>
      <c r="E3038" s="48"/>
      <c r="BP3038" s="48"/>
      <c r="BQ3038" s="48"/>
      <c r="BT3038" s="48"/>
      <c r="BV3038" s="48"/>
    </row>
    <row r="3039" spans="1:74" ht="15" customHeight="1">
      <c r="A3039" s="48"/>
      <c r="E3039" s="48"/>
      <c r="BP3039" s="48"/>
      <c r="BQ3039" s="48"/>
      <c r="BT3039" s="48"/>
      <c r="BV3039" s="48"/>
    </row>
    <row r="3040" spans="1:74" ht="15" customHeight="1">
      <c r="A3040" s="48"/>
      <c r="E3040" s="48"/>
      <c r="BP3040" s="48"/>
      <c r="BQ3040" s="48"/>
      <c r="BT3040" s="48"/>
      <c r="BV3040" s="48"/>
    </row>
    <row r="3041" spans="1:74" ht="15" customHeight="1">
      <c r="A3041" s="48"/>
      <c r="E3041" s="48"/>
      <c r="BP3041" s="48"/>
      <c r="BQ3041" s="48"/>
      <c r="BT3041" s="48"/>
      <c r="BV3041" s="48"/>
    </row>
    <row r="3042" spans="1:74" ht="15" customHeight="1">
      <c r="A3042" s="48"/>
      <c r="E3042" s="48"/>
      <c r="BP3042" s="48"/>
      <c r="BQ3042" s="48"/>
      <c r="BT3042" s="48"/>
      <c r="BV3042" s="48"/>
    </row>
    <row r="3043" spans="1:74" ht="15" customHeight="1">
      <c r="A3043" s="48"/>
      <c r="E3043" s="48"/>
      <c r="BP3043" s="48"/>
      <c r="BQ3043" s="48"/>
      <c r="BT3043" s="48"/>
      <c r="BV3043" s="48"/>
    </row>
    <row r="3044" spans="1:74" ht="15" customHeight="1">
      <c r="A3044" s="48"/>
      <c r="E3044" s="48"/>
      <c r="BP3044" s="48"/>
      <c r="BQ3044" s="48"/>
      <c r="BT3044" s="48"/>
      <c r="BV3044" s="48"/>
    </row>
    <row r="3045" spans="1:74" ht="15" customHeight="1">
      <c r="A3045" s="48"/>
      <c r="E3045" s="48"/>
      <c r="BP3045" s="48"/>
      <c r="BQ3045" s="48"/>
      <c r="BT3045" s="48"/>
      <c r="BV3045" s="48"/>
    </row>
    <row r="3046" spans="1:74" ht="15" customHeight="1">
      <c r="A3046" s="48"/>
      <c r="E3046" s="48"/>
      <c r="BP3046" s="48"/>
      <c r="BQ3046" s="48"/>
      <c r="BT3046" s="48"/>
      <c r="BV3046" s="48"/>
    </row>
    <row r="3047" spans="1:74" ht="15" customHeight="1">
      <c r="A3047" s="48"/>
      <c r="E3047" s="48"/>
      <c r="BP3047" s="48"/>
      <c r="BQ3047" s="48"/>
      <c r="BT3047" s="48"/>
      <c r="BV3047" s="48"/>
    </row>
    <row r="3048" spans="1:74" ht="15" customHeight="1">
      <c r="A3048" s="48"/>
      <c r="E3048" s="48"/>
      <c r="BP3048" s="48"/>
      <c r="BQ3048" s="48"/>
      <c r="BT3048" s="48"/>
      <c r="BV3048" s="48"/>
    </row>
    <row r="3049" spans="1:74" ht="15" customHeight="1">
      <c r="A3049" s="48"/>
      <c r="E3049" s="48"/>
      <c r="BP3049" s="48"/>
      <c r="BQ3049" s="48"/>
      <c r="BT3049" s="48"/>
      <c r="BV3049" s="48"/>
    </row>
    <row r="3050" spans="1:74" ht="15" customHeight="1">
      <c r="A3050" s="48"/>
      <c r="E3050" s="48"/>
      <c r="BP3050" s="48"/>
      <c r="BQ3050" s="48"/>
      <c r="BT3050" s="48"/>
      <c r="BV3050" s="48"/>
    </row>
    <row r="3051" spans="1:74" ht="15" customHeight="1">
      <c r="A3051" s="48"/>
      <c r="E3051" s="48"/>
      <c r="BP3051" s="48"/>
      <c r="BQ3051" s="48"/>
      <c r="BT3051" s="48"/>
      <c r="BV3051" s="48"/>
    </row>
    <row r="3052" spans="1:74" ht="15" customHeight="1">
      <c r="A3052" s="48"/>
      <c r="E3052" s="48"/>
      <c r="BP3052" s="48"/>
      <c r="BQ3052" s="48"/>
      <c r="BT3052" s="48"/>
      <c r="BV3052" s="48"/>
    </row>
    <row r="3053" spans="1:74" ht="15" customHeight="1">
      <c r="A3053" s="48"/>
      <c r="E3053" s="48"/>
      <c r="BP3053" s="48"/>
      <c r="BQ3053" s="48"/>
      <c r="BT3053" s="48"/>
      <c r="BV3053" s="48"/>
    </row>
    <row r="3054" spans="1:74" ht="15" customHeight="1">
      <c r="A3054" s="48"/>
      <c r="E3054" s="48"/>
      <c r="BP3054" s="48"/>
      <c r="BQ3054" s="48"/>
      <c r="BT3054" s="48"/>
      <c r="BV3054" s="48"/>
    </row>
    <row r="3055" spans="1:74" ht="15" customHeight="1">
      <c r="A3055" s="48"/>
      <c r="E3055" s="48"/>
      <c r="BP3055" s="48"/>
      <c r="BQ3055" s="48"/>
      <c r="BT3055" s="48"/>
      <c r="BV3055" s="48"/>
    </row>
    <row r="3056" spans="1:74" ht="15" customHeight="1">
      <c r="A3056" s="48"/>
      <c r="E3056" s="48"/>
      <c r="BP3056" s="48"/>
      <c r="BQ3056" s="48"/>
      <c r="BT3056" s="48"/>
      <c r="BV3056" s="48"/>
    </row>
    <row r="3057" spans="1:74" ht="15" customHeight="1">
      <c r="A3057" s="48"/>
      <c r="E3057" s="48"/>
      <c r="BP3057" s="48"/>
      <c r="BQ3057" s="48"/>
      <c r="BT3057" s="48"/>
      <c r="BV3057" s="48"/>
    </row>
    <row r="3058" spans="1:74" ht="15" customHeight="1">
      <c r="A3058" s="48"/>
      <c r="E3058" s="48"/>
      <c r="BP3058" s="48"/>
      <c r="BQ3058" s="48"/>
      <c r="BT3058" s="48"/>
      <c r="BV3058" s="48"/>
    </row>
    <row r="3059" spans="1:74" ht="15" customHeight="1">
      <c r="A3059" s="48"/>
      <c r="E3059" s="48"/>
      <c r="BP3059" s="48"/>
      <c r="BQ3059" s="48"/>
      <c r="BT3059" s="48"/>
      <c r="BV3059" s="48"/>
    </row>
    <row r="3060" spans="1:74" ht="15" customHeight="1">
      <c r="A3060" s="48"/>
      <c r="E3060" s="48"/>
      <c r="BP3060" s="48"/>
      <c r="BQ3060" s="48"/>
      <c r="BT3060" s="48"/>
      <c r="BV3060" s="48"/>
    </row>
    <row r="3061" spans="1:74" ht="15" customHeight="1">
      <c r="A3061" s="48"/>
      <c r="E3061" s="48"/>
      <c r="BP3061" s="48"/>
      <c r="BQ3061" s="48"/>
      <c r="BT3061" s="48"/>
      <c r="BV3061" s="48"/>
    </row>
    <row r="3062" spans="1:74" ht="15" customHeight="1">
      <c r="A3062" s="48"/>
      <c r="E3062" s="48"/>
      <c r="BP3062" s="48"/>
      <c r="BQ3062" s="48"/>
      <c r="BT3062" s="48"/>
      <c r="BV3062" s="48"/>
    </row>
    <row r="3063" spans="1:74" ht="15" customHeight="1">
      <c r="A3063" s="48"/>
      <c r="E3063" s="48"/>
      <c r="BP3063" s="48"/>
      <c r="BQ3063" s="48"/>
      <c r="BT3063" s="48"/>
      <c r="BV3063" s="48"/>
    </row>
    <row r="3064" spans="1:74" ht="15" customHeight="1">
      <c r="A3064" s="48"/>
      <c r="E3064" s="48"/>
      <c r="BP3064" s="48"/>
      <c r="BQ3064" s="48"/>
      <c r="BT3064" s="48"/>
      <c r="BV3064" s="48"/>
    </row>
    <row r="3065" spans="1:74" ht="15" customHeight="1">
      <c r="A3065" s="48"/>
      <c r="E3065" s="48"/>
      <c r="BP3065" s="48"/>
      <c r="BQ3065" s="48"/>
      <c r="BT3065" s="48"/>
      <c r="BV3065" s="48"/>
    </row>
    <row r="3066" spans="1:74" ht="15" customHeight="1">
      <c r="A3066" s="48"/>
      <c r="E3066" s="48"/>
      <c r="BP3066" s="48"/>
      <c r="BQ3066" s="48"/>
      <c r="BT3066" s="48"/>
      <c r="BV3066" s="48"/>
    </row>
    <row r="3067" spans="1:74" ht="15" customHeight="1">
      <c r="A3067" s="48"/>
      <c r="E3067" s="48"/>
      <c r="BP3067" s="48"/>
      <c r="BQ3067" s="48"/>
      <c r="BT3067" s="48"/>
      <c r="BV3067" s="48"/>
    </row>
    <row r="3068" spans="1:74" ht="15" customHeight="1">
      <c r="A3068" s="48"/>
      <c r="E3068" s="48"/>
      <c r="BP3068" s="48"/>
      <c r="BQ3068" s="48"/>
      <c r="BT3068" s="48"/>
      <c r="BV3068" s="48"/>
    </row>
    <row r="3069" spans="1:74" ht="15" customHeight="1">
      <c r="A3069" s="48"/>
      <c r="E3069" s="48"/>
      <c r="BP3069" s="48"/>
      <c r="BQ3069" s="48"/>
      <c r="BT3069" s="48"/>
      <c r="BV3069" s="48"/>
    </row>
    <row r="3070" spans="1:74" ht="15" customHeight="1">
      <c r="A3070" s="48"/>
      <c r="E3070" s="48"/>
      <c r="BP3070" s="48"/>
      <c r="BQ3070" s="48"/>
      <c r="BT3070" s="48"/>
      <c r="BV3070" s="48"/>
    </row>
    <row r="3071" spans="1:74" ht="15" customHeight="1">
      <c r="A3071" s="48"/>
      <c r="E3071" s="48"/>
      <c r="BP3071" s="48"/>
      <c r="BQ3071" s="48"/>
      <c r="BT3071" s="48"/>
      <c r="BV3071" s="48"/>
    </row>
    <row r="3072" spans="1:74" ht="15" customHeight="1">
      <c r="A3072" s="48"/>
      <c r="E3072" s="48"/>
      <c r="BP3072" s="48"/>
      <c r="BQ3072" s="48"/>
      <c r="BT3072" s="48"/>
      <c r="BV3072" s="48"/>
    </row>
    <row r="3073" spans="1:74" ht="15" customHeight="1">
      <c r="A3073" s="48"/>
      <c r="E3073" s="48"/>
      <c r="BP3073" s="48"/>
      <c r="BQ3073" s="48"/>
      <c r="BT3073" s="48"/>
      <c r="BV3073" s="48"/>
    </row>
    <row r="3074" spans="1:74" ht="15" customHeight="1">
      <c r="A3074" s="48"/>
      <c r="E3074" s="48"/>
      <c r="BP3074" s="48"/>
      <c r="BQ3074" s="48"/>
      <c r="BT3074" s="48"/>
      <c r="BV3074" s="48"/>
    </row>
    <row r="3075" spans="1:74" ht="15" customHeight="1">
      <c r="A3075" s="48"/>
      <c r="E3075" s="48"/>
      <c r="BP3075" s="48"/>
      <c r="BQ3075" s="48"/>
      <c r="BT3075" s="48"/>
      <c r="BV3075" s="48"/>
    </row>
    <row r="3076" spans="1:74" ht="15" customHeight="1">
      <c r="A3076" s="48"/>
      <c r="E3076" s="48"/>
      <c r="BP3076" s="48"/>
      <c r="BQ3076" s="48"/>
      <c r="BT3076" s="48"/>
      <c r="BV3076" s="48"/>
    </row>
    <row r="3077" spans="1:74" ht="15" customHeight="1">
      <c r="A3077" s="48"/>
      <c r="E3077" s="48"/>
      <c r="BP3077" s="48"/>
      <c r="BQ3077" s="48"/>
      <c r="BT3077" s="48"/>
      <c r="BV3077" s="48"/>
    </row>
    <row r="3078" spans="1:74" ht="15" customHeight="1">
      <c r="A3078" s="48"/>
      <c r="E3078" s="48"/>
      <c r="BP3078" s="48"/>
      <c r="BQ3078" s="48"/>
      <c r="BT3078" s="48"/>
      <c r="BV3078" s="48"/>
    </row>
    <row r="3079" spans="1:74" ht="15" customHeight="1">
      <c r="A3079" s="48"/>
      <c r="E3079" s="48"/>
      <c r="BP3079" s="48"/>
      <c r="BQ3079" s="48"/>
      <c r="BT3079" s="48"/>
      <c r="BV3079" s="48"/>
    </row>
    <row r="3080" spans="1:74" ht="15" customHeight="1">
      <c r="A3080" s="48"/>
      <c r="E3080" s="48"/>
      <c r="BP3080" s="48"/>
      <c r="BQ3080" s="48"/>
      <c r="BT3080" s="48"/>
      <c r="BV3080" s="48"/>
    </row>
    <row r="3081" spans="1:74" ht="15" customHeight="1">
      <c r="A3081" s="48"/>
      <c r="E3081" s="48"/>
      <c r="BP3081" s="48"/>
      <c r="BQ3081" s="48"/>
      <c r="BT3081" s="48"/>
      <c r="BV3081" s="48"/>
    </row>
    <row r="3082" spans="1:74" ht="15" customHeight="1">
      <c r="A3082" s="48"/>
      <c r="E3082" s="48"/>
      <c r="BP3082" s="48"/>
      <c r="BQ3082" s="48"/>
      <c r="BT3082" s="48"/>
      <c r="BV3082" s="48"/>
    </row>
    <row r="3083" spans="1:74" ht="15" customHeight="1">
      <c r="A3083" s="48"/>
      <c r="E3083" s="48"/>
      <c r="BP3083" s="48"/>
      <c r="BQ3083" s="48"/>
      <c r="BT3083" s="48"/>
      <c r="BV3083" s="48"/>
    </row>
    <row r="3084" spans="1:74" ht="15" customHeight="1">
      <c r="A3084" s="48"/>
      <c r="E3084" s="48"/>
      <c r="BP3084" s="48"/>
      <c r="BQ3084" s="48"/>
      <c r="BT3084" s="48"/>
      <c r="BV3084" s="48"/>
    </row>
    <row r="3085" spans="1:74" ht="15" customHeight="1">
      <c r="A3085" s="48"/>
      <c r="E3085" s="48"/>
      <c r="BP3085" s="48"/>
      <c r="BQ3085" s="48"/>
      <c r="BT3085" s="48"/>
      <c r="BV3085" s="48"/>
    </row>
    <row r="3086" spans="1:74" ht="15" customHeight="1">
      <c r="A3086" s="48"/>
      <c r="E3086" s="48"/>
      <c r="BP3086" s="48"/>
      <c r="BQ3086" s="48"/>
      <c r="BT3086" s="48"/>
      <c r="BV3086" s="48"/>
    </row>
    <row r="3087" spans="1:74" ht="15" customHeight="1">
      <c r="A3087" s="48"/>
      <c r="E3087" s="48"/>
      <c r="BP3087" s="48"/>
      <c r="BQ3087" s="48"/>
      <c r="BT3087" s="48"/>
      <c r="BV3087" s="48"/>
    </row>
    <row r="3088" spans="1:74" ht="15" customHeight="1">
      <c r="A3088" s="48"/>
      <c r="E3088" s="48"/>
      <c r="BP3088" s="48"/>
      <c r="BQ3088" s="48"/>
      <c r="BT3088" s="48"/>
      <c r="BV3088" s="48"/>
    </row>
    <row r="3089" spans="1:74" ht="15" customHeight="1">
      <c r="A3089" s="48"/>
      <c r="E3089" s="48"/>
      <c r="BP3089" s="48"/>
      <c r="BQ3089" s="48"/>
      <c r="BT3089" s="48"/>
      <c r="BV3089" s="48"/>
    </row>
    <row r="3090" spans="1:74" ht="15" customHeight="1">
      <c r="A3090" s="48"/>
      <c r="E3090" s="48"/>
      <c r="BP3090" s="48"/>
      <c r="BQ3090" s="48"/>
      <c r="BT3090" s="48"/>
      <c r="BV3090" s="48"/>
    </row>
    <row r="3091" spans="1:74" ht="15" customHeight="1">
      <c r="A3091" s="48"/>
      <c r="E3091" s="48"/>
      <c r="BP3091" s="48"/>
      <c r="BQ3091" s="48"/>
      <c r="BT3091" s="48"/>
      <c r="BV3091" s="48"/>
    </row>
    <row r="3092" spans="1:74" ht="15" customHeight="1">
      <c r="A3092" s="48"/>
      <c r="E3092" s="48"/>
      <c r="BP3092" s="48"/>
      <c r="BQ3092" s="48"/>
      <c r="BT3092" s="48"/>
      <c r="BV3092" s="48"/>
    </row>
    <row r="3093" spans="1:74" ht="15" customHeight="1">
      <c r="A3093" s="48"/>
      <c r="E3093" s="48"/>
      <c r="BP3093" s="48"/>
      <c r="BQ3093" s="48"/>
      <c r="BT3093" s="48"/>
      <c r="BV3093" s="48"/>
    </row>
    <row r="3094" spans="1:74" ht="15" customHeight="1">
      <c r="A3094" s="48"/>
      <c r="E3094" s="48"/>
      <c r="BP3094" s="48"/>
      <c r="BQ3094" s="48"/>
      <c r="BT3094" s="48"/>
      <c r="BV3094" s="48"/>
    </row>
    <row r="3095" spans="1:74" ht="15" customHeight="1">
      <c r="A3095" s="48"/>
      <c r="E3095" s="48"/>
      <c r="BP3095" s="48"/>
      <c r="BQ3095" s="48"/>
      <c r="BT3095" s="48"/>
      <c r="BV3095" s="48"/>
    </row>
    <row r="3096" spans="1:74" ht="15" customHeight="1">
      <c r="A3096" s="48"/>
      <c r="E3096" s="48"/>
      <c r="BP3096" s="48"/>
      <c r="BQ3096" s="48"/>
      <c r="BT3096" s="48"/>
      <c r="BV3096" s="48"/>
    </row>
    <row r="3097" spans="1:74" ht="15" customHeight="1">
      <c r="A3097" s="48"/>
      <c r="E3097" s="48"/>
      <c r="BP3097" s="48"/>
      <c r="BQ3097" s="48"/>
      <c r="BT3097" s="48"/>
      <c r="BV3097" s="48"/>
    </row>
    <row r="3098" spans="1:74" ht="15" customHeight="1">
      <c r="A3098" s="48"/>
      <c r="E3098" s="48"/>
      <c r="BP3098" s="48"/>
      <c r="BQ3098" s="48"/>
      <c r="BT3098" s="48"/>
      <c r="BV3098" s="48"/>
    </row>
    <row r="3099" spans="1:74" ht="15" customHeight="1">
      <c r="A3099" s="48"/>
      <c r="E3099" s="48"/>
      <c r="BP3099" s="48"/>
      <c r="BQ3099" s="48"/>
      <c r="BT3099" s="48"/>
      <c r="BV3099" s="48"/>
    </row>
    <row r="3100" spans="1:74" ht="15" customHeight="1">
      <c r="A3100" s="48"/>
      <c r="E3100" s="48"/>
      <c r="BP3100" s="48"/>
      <c r="BQ3100" s="48"/>
      <c r="BT3100" s="48"/>
      <c r="BV3100" s="48"/>
    </row>
    <row r="3101" spans="1:74" ht="15" customHeight="1">
      <c r="A3101" s="48"/>
      <c r="E3101" s="48"/>
      <c r="BP3101" s="48"/>
      <c r="BQ3101" s="48"/>
      <c r="BT3101" s="48"/>
      <c r="BV3101" s="48"/>
    </row>
    <row r="3102" spans="1:74" ht="15" customHeight="1">
      <c r="A3102" s="48"/>
      <c r="E3102" s="48"/>
      <c r="BP3102" s="48"/>
      <c r="BQ3102" s="48"/>
      <c r="BT3102" s="48"/>
      <c r="BV3102" s="48"/>
    </row>
    <row r="3103" spans="1:74" ht="15" customHeight="1">
      <c r="A3103" s="48"/>
      <c r="E3103" s="48"/>
      <c r="BP3103" s="48"/>
      <c r="BQ3103" s="48"/>
      <c r="BT3103" s="48"/>
      <c r="BV3103" s="48"/>
    </row>
    <row r="3104" spans="1:74" ht="15" customHeight="1">
      <c r="A3104" s="48"/>
      <c r="E3104" s="48"/>
      <c r="BP3104" s="48"/>
      <c r="BQ3104" s="48"/>
      <c r="BT3104" s="48"/>
      <c r="BV3104" s="48"/>
    </row>
    <row r="3105" spans="1:74" ht="15" customHeight="1">
      <c r="A3105" s="48"/>
      <c r="E3105" s="48"/>
      <c r="BP3105" s="48"/>
      <c r="BQ3105" s="48"/>
      <c r="BT3105" s="48"/>
      <c r="BV3105" s="48"/>
    </row>
    <row r="3106" spans="1:74" ht="15" customHeight="1">
      <c r="A3106" s="48"/>
      <c r="E3106" s="48"/>
      <c r="BP3106" s="48"/>
      <c r="BQ3106" s="48"/>
      <c r="BT3106" s="48"/>
      <c r="BV3106" s="48"/>
    </row>
    <row r="3107" spans="1:74" ht="15" customHeight="1">
      <c r="A3107" s="48"/>
      <c r="E3107" s="48"/>
      <c r="BP3107" s="48"/>
      <c r="BQ3107" s="48"/>
      <c r="BT3107" s="48"/>
      <c r="BV3107" s="48"/>
    </row>
    <row r="3108" spans="1:74" ht="15" customHeight="1">
      <c r="A3108" s="48"/>
      <c r="E3108" s="48"/>
      <c r="BP3108" s="48"/>
      <c r="BQ3108" s="48"/>
      <c r="BT3108" s="48"/>
      <c r="BV3108" s="48"/>
    </row>
    <row r="3109" spans="1:74" ht="15" customHeight="1">
      <c r="A3109" s="48"/>
      <c r="E3109" s="48"/>
      <c r="BP3109" s="48"/>
      <c r="BQ3109" s="48"/>
      <c r="BT3109" s="48"/>
      <c r="BV3109" s="48"/>
    </row>
    <row r="3110" spans="1:74" ht="15" customHeight="1">
      <c r="A3110" s="48"/>
      <c r="E3110" s="48"/>
      <c r="BP3110" s="48"/>
      <c r="BQ3110" s="48"/>
      <c r="BT3110" s="48"/>
      <c r="BV3110" s="48"/>
    </row>
    <row r="3111" spans="1:74" ht="15" customHeight="1">
      <c r="A3111" s="48"/>
      <c r="E3111" s="48"/>
      <c r="BP3111" s="48"/>
      <c r="BQ3111" s="48"/>
      <c r="BT3111" s="48"/>
      <c r="BV3111" s="48"/>
    </row>
    <row r="3112" spans="1:74" ht="15" customHeight="1">
      <c r="A3112" s="48"/>
      <c r="E3112" s="48"/>
      <c r="BP3112" s="48"/>
      <c r="BQ3112" s="48"/>
      <c r="BT3112" s="48"/>
      <c r="BV3112" s="48"/>
    </row>
    <row r="3113" spans="1:74" ht="15" customHeight="1">
      <c r="A3113" s="48"/>
      <c r="E3113" s="48"/>
      <c r="BP3113" s="48"/>
      <c r="BQ3113" s="48"/>
      <c r="BT3113" s="48"/>
      <c r="BV3113" s="48"/>
    </row>
    <row r="3114" spans="1:74" ht="15" customHeight="1">
      <c r="A3114" s="48"/>
      <c r="E3114" s="48"/>
      <c r="BP3114" s="48"/>
      <c r="BQ3114" s="48"/>
      <c r="BT3114" s="48"/>
      <c r="BV3114" s="48"/>
    </row>
    <row r="3115" spans="1:74" ht="15" customHeight="1">
      <c r="A3115" s="48"/>
      <c r="E3115" s="48"/>
      <c r="BP3115" s="48"/>
      <c r="BQ3115" s="48"/>
      <c r="BT3115" s="48"/>
      <c r="BV3115" s="48"/>
    </row>
    <row r="3116" spans="1:74" ht="15" customHeight="1">
      <c r="A3116" s="48"/>
      <c r="E3116" s="48"/>
      <c r="BP3116" s="48"/>
      <c r="BQ3116" s="48"/>
      <c r="BT3116" s="48"/>
      <c r="BV3116" s="48"/>
    </row>
    <row r="3117" spans="1:74" ht="15" customHeight="1">
      <c r="A3117" s="48"/>
      <c r="E3117" s="48"/>
      <c r="BP3117" s="48"/>
      <c r="BQ3117" s="48"/>
      <c r="BT3117" s="48"/>
      <c r="BV3117" s="48"/>
    </row>
    <row r="3118" spans="1:74" ht="15" customHeight="1">
      <c r="A3118" s="48"/>
      <c r="E3118" s="48"/>
      <c r="BP3118" s="48"/>
      <c r="BQ3118" s="48"/>
      <c r="BT3118" s="48"/>
      <c r="BV3118" s="48"/>
    </row>
    <row r="3119" spans="1:74" ht="15" customHeight="1">
      <c r="A3119" s="48"/>
      <c r="E3119" s="48"/>
      <c r="BP3119" s="48"/>
      <c r="BQ3119" s="48"/>
      <c r="BT3119" s="48"/>
      <c r="BV3119" s="48"/>
    </row>
    <row r="3120" spans="1:74" ht="15" customHeight="1">
      <c r="A3120" s="48"/>
      <c r="E3120" s="48"/>
      <c r="BP3120" s="48"/>
      <c r="BQ3120" s="48"/>
      <c r="BT3120" s="48"/>
      <c r="BV3120" s="48"/>
    </row>
    <row r="3121" spans="1:74" ht="15" customHeight="1">
      <c r="A3121" s="48"/>
      <c r="E3121" s="48"/>
      <c r="BP3121" s="48"/>
      <c r="BQ3121" s="48"/>
      <c r="BT3121" s="48"/>
      <c r="BV3121" s="48"/>
    </row>
    <row r="3122" spans="1:74" ht="15" customHeight="1">
      <c r="A3122" s="48"/>
      <c r="E3122" s="48"/>
      <c r="BP3122" s="48"/>
      <c r="BQ3122" s="48"/>
      <c r="BT3122" s="48"/>
      <c r="BV3122" s="48"/>
    </row>
    <row r="3123" spans="1:74" ht="15" customHeight="1">
      <c r="A3123" s="48"/>
      <c r="E3123" s="48"/>
      <c r="BP3123" s="48"/>
      <c r="BQ3123" s="48"/>
      <c r="BT3123" s="48"/>
      <c r="BV3123" s="48"/>
    </row>
    <row r="3124" spans="1:74" ht="15" customHeight="1">
      <c r="A3124" s="48"/>
      <c r="E3124" s="48"/>
      <c r="BP3124" s="48"/>
      <c r="BQ3124" s="48"/>
      <c r="BT3124" s="48"/>
      <c r="BV3124" s="48"/>
    </row>
    <row r="3125" spans="1:74" ht="15" customHeight="1">
      <c r="A3125" s="48"/>
      <c r="E3125" s="48"/>
      <c r="BP3125" s="48"/>
      <c r="BQ3125" s="48"/>
      <c r="BT3125" s="48"/>
      <c r="BV3125" s="48"/>
    </row>
    <row r="3126" spans="1:74" ht="15" customHeight="1">
      <c r="A3126" s="48"/>
      <c r="E3126" s="48"/>
      <c r="BP3126" s="48"/>
      <c r="BQ3126" s="48"/>
      <c r="BT3126" s="48"/>
      <c r="BV3126" s="48"/>
    </row>
    <row r="3127" spans="1:74" ht="15" customHeight="1">
      <c r="A3127" s="48"/>
      <c r="E3127" s="48"/>
      <c r="BP3127" s="48"/>
      <c r="BQ3127" s="48"/>
      <c r="BT3127" s="48"/>
      <c r="BV3127" s="48"/>
    </row>
    <row r="3128" spans="1:74" ht="15" customHeight="1">
      <c r="A3128" s="48"/>
      <c r="E3128" s="48"/>
      <c r="BP3128" s="48"/>
      <c r="BQ3128" s="48"/>
      <c r="BT3128" s="48"/>
      <c r="BV3128" s="48"/>
    </row>
    <row r="3129" spans="1:74" ht="15" customHeight="1">
      <c r="A3129" s="48"/>
      <c r="E3129" s="48"/>
      <c r="BP3129" s="48"/>
      <c r="BQ3129" s="48"/>
      <c r="BT3129" s="48"/>
      <c r="BV3129" s="48"/>
    </row>
    <row r="3130" spans="1:74" ht="15" customHeight="1">
      <c r="A3130" s="48"/>
      <c r="E3130" s="48"/>
      <c r="BP3130" s="48"/>
      <c r="BQ3130" s="48"/>
      <c r="BT3130" s="48"/>
      <c r="BV3130" s="48"/>
    </row>
    <row r="3131" spans="1:74" ht="15" customHeight="1">
      <c r="A3131" s="48"/>
      <c r="E3131" s="48"/>
      <c r="BP3131" s="48"/>
      <c r="BQ3131" s="48"/>
      <c r="BT3131" s="48"/>
      <c r="BV3131" s="48"/>
    </row>
    <row r="3132" spans="1:74" ht="15" customHeight="1">
      <c r="A3132" s="48"/>
      <c r="E3132" s="48"/>
      <c r="BP3132" s="48"/>
      <c r="BQ3132" s="48"/>
      <c r="BT3132" s="48"/>
      <c r="BV3132" s="48"/>
    </row>
    <row r="3133" spans="1:74" ht="15" customHeight="1">
      <c r="A3133" s="48"/>
      <c r="E3133" s="48"/>
      <c r="BP3133" s="48"/>
      <c r="BQ3133" s="48"/>
      <c r="BT3133" s="48"/>
      <c r="BV3133" s="48"/>
    </row>
    <row r="3134" spans="1:74" ht="15" customHeight="1">
      <c r="A3134" s="48"/>
      <c r="E3134" s="48"/>
      <c r="BP3134" s="48"/>
      <c r="BQ3134" s="48"/>
      <c r="BT3134" s="48"/>
      <c r="BV3134" s="48"/>
    </row>
    <row r="3135" spans="1:74" ht="15" customHeight="1">
      <c r="A3135" s="48"/>
      <c r="E3135" s="48"/>
      <c r="BP3135" s="48"/>
      <c r="BQ3135" s="48"/>
      <c r="BT3135" s="48"/>
      <c r="BV3135" s="48"/>
    </row>
    <row r="3136" spans="1:74" ht="15" customHeight="1">
      <c r="A3136" s="48"/>
      <c r="E3136" s="48"/>
      <c r="BP3136" s="48"/>
      <c r="BQ3136" s="48"/>
      <c r="BT3136" s="48"/>
      <c r="BV3136" s="48"/>
    </row>
    <row r="3137" spans="1:74" ht="15" customHeight="1">
      <c r="A3137" s="48"/>
      <c r="E3137" s="48"/>
      <c r="BP3137" s="48"/>
      <c r="BQ3137" s="48"/>
      <c r="BT3137" s="48"/>
      <c r="BV3137" s="48"/>
    </row>
    <row r="3138" spans="1:74" ht="15" customHeight="1">
      <c r="A3138" s="48"/>
      <c r="E3138" s="48"/>
      <c r="BP3138" s="48"/>
      <c r="BQ3138" s="48"/>
      <c r="BT3138" s="48"/>
      <c r="BV3138" s="48"/>
    </row>
    <row r="3139" spans="1:74" ht="15" customHeight="1">
      <c r="A3139" s="48"/>
      <c r="E3139" s="48"/>
      <c r="BP3139" s="48"/>
      <c r="BQ3139" s="48"/>
      <c r="BT3139" s="48"/>
      <c r="BV3139" s="48"/>
    </row>
    <row r="3140" spans="1:74" ht="15" customHeight="1">
      <c r="A3140" s="48"/>
      <c r="E3140" s="48"/>
      <c r="BP3140" s="48"/>
      <c r="BQ3140" s="48"/>
      <c r="BT3140" s="48"/>
      <c r="BV3140" s="48"/>
    </row>
    <row r="3141" spans="1:74" ht="15" customHeight="1">
      <c r="A3141" s="48"/>
      <c r="E3141" s="48"/>
      <c r="BP3141" s="48"/>
      <c r="BQ3141" s="48"/>
      <c r="BT3141" s="48"/>
      <c r="BV3141" s="48"/>
    </row>
    <row r="3142" spans="1:74" ht="15" customHeight="1">
      <c r="A3142" s="48"/>
      <c r="E3142" s="48"/>
      <c r="BP3142" s="48"/>
      <c r="BQ3142" s="48"/>
      <c r="BT3142" s="48"/>
      <c r="BV3142" s="48"/>
    </row>
    <row r="3143" spans="1:74" ht="15" customHeight="1">
      <c r="A3143" s="48"/>
      <c r="E3143" s="48"/>
      <c r="BP3143" s="48"/>
      <c r="BQ3143" s="48"/>
      <c r="BT3143" s="48"/>
      <c r="BV3143" s="48"/>
    </row>
    <row r="3144" spans="1:74" ht="15" customHeight="1">
      <c r="A3144" s="48"/>
      <c r="E3144" s="48"/>
      <c r="BP3144" s="48"/>
      <c r="BQ3144" s="48"/>
      <c r="BT3144" s="48"/>
      <c r="BV3144" s="48"/>
    </row>
    <row r="3145" spans="1:74" ht="15" customHeight="1">
      <c r="A3145" s="48"/>
      <c r="E3145" s="48"/>
      <c r="BP3145" s="48"/>
      <c r="BQ3145" s="48"/>
      <c r="BT3145" s="48"/>
      <c r="BV3145" s="48"/>
    </row>
    <row r="3146" spans="1:74" ht="15" customHeight="1">
      <c r="A3146" s="48"/>
      <c r="E3146" s="48"/>
      <c r="BP3146" s="48"/>
      <c r="BQ3146" s="48"/>
      <c r="BT3146" s="48"/>
      <c r="BV3146" s="48"/>
    </row>
    <row r="3147" spans="1:74" ht="15" customHeight="1">
      <c r="A3147" s="48"/>
      <c r="E3147" s="48"/>
      <c r="BP3147" s="48"/>
      <c r="BQ3147" s="48"/>
      <c r="BT3147" s="48"/>
      <c r="BV3147" s="48"/>
    </row>
    <row r="3148" spans="1:74" ht="15" customHeight="1">
      <c r="A3148" s="48"/>
      <c r="E3148" s="48"/>
      <c r="BP3148" s="48"/>
      <c r="BQ3148" s="48"/>
      <c r="BT3148" s="48"/>
      <c r="BV3148" s="48"/>
    </row>
    <row r="3149" spans="1:74" ht="15" customHeight="1">
      <c r="A3149" s="48"/>
      <c r="E3149" s="48"/>
      <c r="BP3149" s="48"/>
      <c r="BQ3149" s="48"/>
      <c r="BT3149" s="48"/>
      <c r="BV3149" s="48"/>
    </row>
    <row r="3150" spans="1:74" ht="15" customHeight="1">
      <c r="A3150" s="48"/>
      <c r="E3150" s="48"/>
      <c r="BP3150" s="48"/>
      <c r="BQ3150" s="48"/>
      <c r="BT3150" s="48"/>
      <c r="BV3150" s="48"/>
    </row>
    <row r="3151" spans="1:74" ht="15" customHeight="1">
      <c r="A3151" s="48"/>
      <c r="E3151" s="48"/>
      <c r="BP3151" s="48"/>
      <c r="BQ3151" s="48"/>
      <c r="BT3151" s="48"/>
      <c r="BV3151" s="48"/>
    </row>
    <row r="3152" spans="1:74" ht="15" customHeight="1">
      <c r="A3152" s="48"/>
      <c r="E3152" s="48"/>
      <c r="BP3152" s="48"/>
      <c r="BQ3152" s="48"/>
      <c r="BT3152" s="48"/>
      <c r="BV3152" s="48"/>
    </row>
    <row r="3153" spans="1:74" ht="15" customHeight="1">
      <c r="A3153" s="48"/>
      <c r="E3153" s="48"/>
      <c r="BP3153" s="48"/>
      <c r="BQ3153" s="48"/>
      <c r="BT3153" s="48"/>
      <c r="BV3153" s="48"/>
    </row>
    <row r="3154" spans="1:74" ht="15" customHeight="1">
      <c r="A3154" s="48"/>
      <c r="E3154" s="48"/>
      <c r="BP3154" s="48"/>
      <c r="BQ3154" s="48"/>
      <c r="BT3154" s="48"/>
      <c r="BV3154" s="48"/>
    </row>
    <row r="3155" spans="1:74" ht="15" customHeight="1">
      <c r="A3155" s="48"/>
      <c r="E3155" s="48"/>
      <c r="BP3155" s="48"/>
      <c r="BQ3155" s="48"/>
      <c r="BT3155" s="48"/>
      <c r="BV3155" s="48"/>
    </row>
    <row r="3156" spans="1:74" ht="15" customHeight="1">
      <c r="A3156" s="48"/>
      <c r="E3156" s="48"/>
      <c r="BP3156" s="48"/>
      <c r="BQ3156" s="48"/>
      <c r="BT3156" s="48"/>
      <c r="BV3156" s="48"/>
    </row>
    <row r="3157" spans="1:74" ht="15" customHeight="1">
      <c r="A3157" s="48"/>
      <c r="E3157" s="48"/>
      <c r="BP3157" s="48"/>
      <c r="BQ3157" s="48"/>
      <c r="BT3157" s="48"/>
      <c r="BV3157" s="48"/>
    </row>
    <row r="3158" spans="1:74" ht="15" customHeight="1">
      <c r="A3158" s="48"/>
      <c r="E3158" s="48"/>
      <c r="BP3158" s="48"/>
      <c r="BQ3158" s="48"/>
      <c r="BT3158" s="48"/>
      <c r="BV3158" s="48"/>
    </row>
    <row r="3159" spans="1:74" ht="15" customHeight="1">
      <c r="A3159" s="48"/>
      <c r="E3159" s="48"/>
      <c r="BP3159" s="48"/>
      <c r="BQ3159" s="48"/>
      <c r="BT3159" s="48"/>
      <c r="BV3159" s="48"/>
    </row>
    <row r="3160" spans="1:74" ht="15" customHeight="1">
      <c r="A3160" s="48"/>
      <c r="E3160" s="48"/>
      <c r="BP3160" s="48"/>
      <c r="BQ3160" s="48"/>
      <c r="BT3160" s="48"/>
      <c r="BV3160" s="48"/>
    </row>
    <row r="3161" spans="1:74" ht="15" customHeight="1">
      <c r="A3161" s="48"/>
      <c r="E3161" s="48"/>
      <c r="BP3161" s="48"/>
      <c r="BQ3161" s="48"/>
      <c r="BT3161" s="48"/>
      <c r="BV3161" s="48"/>
    </row>
    <row r="3162" spans="1:74" ht="15" customHeight="1">
      <c r="A3162" s="48"/>
      <c r="E3162" s="48"/>
      <c r="BP3162" s="48"/>
      <c r="BQ3162" s="48"/>
      <c r="BT3162" s="48"/>
      <c r="BV3162" s="48"/>
    </row>
    <row r="3163" spans="1:74" ht="15" customHeight="1">
      <c r="A3163" s="48"/>
      <c r="E3163" s="48"/>
      <c r="BP3163" s="48"/>
      <c r="BQ3163" s="48"/>
      <c r="BT3163" s="48"/>
      <c r="BV3163" s="48"/>
    </row>
    <row r="3164" spans="1:74" ht="15" customHeight="1">
      <c r="A3164" s="48"/>
      <c r="E3164" s="48"/>
      <c r="BP3164" s="48"/>
      <c r="BQ3164" s="48"/>
      <c r="BT3164" s="48"/>
      <c r="BV3164" s="48"/>
    </row>
    <row r="3165" spans="1:74" ht="15" customHeight="1">
      <c r="A3165" s="48"/>
      <c r="E3165" s="48"/>
      <c r="BP3165" s="48"/>
      <c r="BQ3165" s="48"/>
      <c r="BT3165" s="48"/>
      <c r="BV3165" s="48"/>
    </row>
    <row r="3166" spans="1:74" ht="15" customHeight="1">
      <c r="A3166" s="48"/>
      <c r="E3166" s="48"/>
      <c r="BP3166" s="48"/>
      <c r="BQ3166" s="48"/>
      <c r="BT3166" s="48"/>
      <c r="BV3166" s="48"/>
    </row>
    <row r="3167" spans="1:74" ht="15" customHeight="1">
      <c r="A3167" s="48"/>
      <c r="E3167" s="48"/>
      <c r="BP3167" s="48"/>
      <c r="BQ3167" s="48"/>
      <c r="BT3167" s="48"/>
      <c r="BV3167" s="48"/>
    </row>
    <row r="3168" spans="1:74" ht="15" customHeight="1">
      <c r="A3168" s="48"/>
      <c r="E3168" s="48"/>
      <c r="BP3168" s="48"/>
      <c r="BQ3168" s="48"/>
      <c r="BT3168" s="48"/>
      <c r="BV3168" s="48"/>
    </row>
    <row r="3169" spans="1:74" ht="15" customHeight="1">
      <c r="A3169" s="48"/>
      <c r="E3169" s="48"/>
      <c r="BP3169" s="48"/>
      <c r="BQ3169" s="48"/>
      <c r="BT3169" s="48"/>
      <c r="BV3169" s="48"/>
    </row>
    <row r="3170" spans="1:74" ht="15" customHeight="1">
      <c r="A3170" s="48"/>
      <c r="E3170" s="48"/>
      <c r="BP3170" s="48"/>
      <c r="BQ3170" s="48"/>
      <c r="BT3170" s="48"/>
      <c r="BV3170" s="48"/>
    </row>
    <row r="3171" spans="1:74" ht="15" customHeight="1">
      <c r="A3171" s="48"/>
      <c r="E3171" s="48"/>
      <c r="BP3171" s="48"/>
      <c r="BQ3171" s="48"/>
      <c r="BT3171" s="48"/>
      <c r="BV3171" s="48"/>
    </row>
    <row r="3172" spans="1:74" ht="15" customHeight="1">
      <c r="A3172" s="48"/>
      <c r="E3172" s="48"/>
      <c r="BP3172" s="48"/>
      <c r="BQ3172" s="48"/>
      <c r="BT3172" s="48"/>
      <c r="BV3172" s="48"/>
    </row>
    <row r="3173" spans="1:74" ht="15" customHeight="1">
      <c r="A3173" s="48"/>
      <c r="E3173" s="48"/>
      <c r="BP3173" s="48"/>
      <c r="BQ3173" s="48"/>
      <c r="BT3173" s="48"/>
      <c r="BV3173" s="48"/>
    </row>
    <row r="3174" spans="1:74" ht="15" customHeight="1">
      <c r="A3174" s="48"/>
      <c r="E3174" s="48"/>
      <c r="BP3174" s="48"/>
      <c r="BQ3174" s="48"/>
      <c r="BT3174" s="48"/>
      <c r="BV3174" s="48"/>
    </row>
    <row r="3175" spans="1:74" ht="15" customHeight="1">
      <c r="A3175" s="48"/>
      <c r="E3175" s="48"/>
      <c r="BP3175" s="48"/>
      <c r="BQ3175" s="48"/>
      <c r="BT3175" s="48"/>
      <c r="BV3175" s="48"/>
    </row>
    <row r="3176" spans="1:74" ht="15" customHeight="1">
      <c r="A3176" s="48"/>
      <c r="E3176" s="48"/>
      <c r="BP3176" s="48"/>
      <c r="BQ3176" s="48"/>
      <c r="BT3176" s="48"/>
      <c r="BV3176" s="48"/>
    </row>
    <row r="3177" spans="1:74" ht="15" customHeight="1">
      <c r="A3177" s="48"/>
      <c r="E3177" s="48"/>
      <c r="BP3177" s="48"/>
      <c r="BQ3177" s="48"/>
      <c r="BT3177" s="48"/>
      <c r="BV3177" s="48"/>
    </row>
    <row r="3178" spans="1:74" ht="15" customHeight="1">
      <c r="A3178" s="48"/>
      <c r="E3178" s="48"/>
      <c r="BP3178" s="48"/>
      <c r="BQ3178" s="48"/>
      <c r="BT3178" s="48"/>
      <c r="BV3178" s="48"/>
    </row>
    <row r="3179" spans="1:74" ht="15" customHeight="1">
      <c r="A3179" s="48"/>
      <c r="E3179" s="48"/>
      <c r="BP3179" s="48"/>
      <c r="BQ3179" s="48"/>
      <c r="BT3179" s="48"/>
      <c r="BV3179" s="48"/>
    </row>
    <row r="3180" spans="1:74" ht="15" customHeight="1">
      <c r="A3180" s="48"/>
      <c r="E3180" s="48"/>
      <c r="BP3180" s="48"/>
      <c r="BQ3180" s="48"/>
      <c r="BT3180" s="48"/>
      <c r="BV3180" s="48"/>
    </row>
    <row r="3181" spans="1:74" ht="15" customHeight="1">
      <c r="A3181" s="48"/>
      <c r="E3181" s="48"/>
      <c r="BP3181" s="48"/>
      <c r="BQ3181" s="48"/>
      <c r="BT3181" s="48"/>
      <c r="BV3181" s="48"/>
    </row>
    <row r="3182" spans="1:74" ht="15" customHeight="1">
      <c r="A3182" s="48"/>
      <c r="E3182" s="48"/>
      <c r="BP3182" s="48"/>
      <c r="BQ3182" s="48"/>
      <c r="BT3182" s="48"/>
      <c r="BV3182" s="48"/>
    </row>
    <row r="3183" spans="1:74" ht="15" customHeight="1">
      <c r="A3183" s="48"/>
      <c r="E3183" s="48"/>
      <c r="BP3183" s="48"/>
      <c r="BQ3183" s="48"/>
      <c r="BT3183" s="48"/>
      <c r="BV3183" s="48"/>
    </row>
    <row r="3184" spans="1:74" ht="15" customHeight="1">
      <c r="A3184" s="48"/>
      <c r="E3184" s="48"/>
      <c r="BP3184" s="48"/>
      <c r="BQ3184" s="48"/>
      <c r="BT3184" s="48"/>
      <c r="BV3184" s="48"/>
    </row>
    <row r="3185" spans="1:74" ht="15" customHeight="1">
      <c r="A3185" s="48"/>
      <c r="E3185" s="48"/>
      <c r="BP3185" s="48"/>
      <c r="BQ3185" s="48"/>
      <c r="BT3185" s="48"/>
      <c r="BV3185" s="48"/>
    </row>
    <row r="3186" spans="1:74" ht="15" customHeight="1">
      <c r="A3186" s="48"/>
      <c r="E3186" s="48"/>
      <c r="BP3186" s="48"/>
      <c r="BQ3186" s="48"/>
      <c r="BT3186" s="48"/>
      <c r="BV3186" s="48"/>
    </row>
    <row r="3187" spans="1:74" ht="15" customHeight="1">
      <c r="A3187" s="48"/>
      <c r="E3187" s="48"/>
      <c r="BP3187" s="48"/>
      <c r="BQ3187" s="48"/>
      <c r="BT3187" s="48"/>
      <c r="BV3187" s="48"/>
    </row>
    <row r="3188" spans="1:74" ht="15" customHeight="1">
      <c r="A3188" s="48"/>
      <c r="E3188" s="48"/>
      <c r="BP3188" s="48"/>
      <c r="BQ3188" s="48"/>
      <c r="BT3188" s="48"/>
      <c r="BV3188" s="48"/>
    </row>
    <row r="3189" spans="1:74" ht="15" customHeight="1">
      <c r="A3189" s="48"/>
      <c r="E3189" s="48"/>
      <c r="BP3189" s="48"/>
      <c r="BQ3189" s="48"/>
      <c r="BT3189" s="48"/>
      <c r="BV3189" s="48"/>
    </row>
    <row r="3190" spans="1:74" ht="15" customHeight="1">
      <c r="A3190" s="48"/>
      <c r="E3190" s="48"/>
      <c r="BP3190" s="48"/>
      <c r="BQ3190" s="48"/>
      <c r="BT3190" s="48"/>
      <c r="BV3190" s="48"/>
    </row>
    <row r="3191" spans="1:74" ht="15" customHeight="1">
      <c r="A3191" s="48"/>
      <c r="E3191" s="48"/>
      <c r="BP3191" s="48"/>
      <c r="BQ3191" s="48"/>
      <c r="BT3191" s="48"/>
      <c r="BV3191" s="48"/>
    </row>
    <row r="3192" spans="1:74" ht="15" customHeight="1">
      <c r="A3192" s="48"/>
      <c r="E3192" s="48"/>
      <c r="BP3192" s="48"/>
      <c r="BQ3192" s="48"/>
      <c r="BT3192" s="48"/>
      <c r="BV3192" s="48"/>
    </row>
    <row r="3193" spans="1:74" ht="15" customHeight="1">
      <c r="A3193" s="48"/>
      <c r="E3193" s="48"/>
      <c r="BP3193" s="48"/>
      <c r="BQ3193" s="48"/>
      <c r="BT3193" s="48"/>
      <c r="BV3193" s="48"/>
    </row>
    <row r="3194" spans="1:74" ht="15" customHeight="1">
      <c r="A3194" s="48"/>
      <c r="E3194" s="48"/>
      <c r="BP3194" s="48"/>
      <c r="BQ3194" s="48"/>
      <c r="BT3194" s="48"/>
      <c r="BV3194" s="48"/>
    </row>
    <row r="3195" spans="1:74" ht="15" customHeight="1">
      <c r="A3195" s="48"/>
      <c r="E3195" s="48"/>
      <c r="BP3195" s="48"/>
      <c r="BQ3195" s="48"/>
      <c r="BT3195" s="48"/>
      <c r="BV3195" s="48"/>
    </row>
    <row r="3196" spans="1:74" ht="15" customHeight="1">
      <c r="A3196" s="48"/>
      <c r="E3196" s="48"/>
      <c r="BP3196" s="48"/>
      <c r="BQ3196" s="48"/>
      <c r="BT3196" s="48"/>
      <c r="BV3196" s="48"/>
    </row>
    <row r="3197" spans="1:74" ht="15" customHeight="1">
      <c r="A3197" s="48"/>
      <c r="E3197" s="48"/>
      <c r="BP3197" s="48"/>
      <c r="BQ3197" s="48"/>
      <c r="BT3197" s="48"/>
      <c r="BV3197" s="48"/>
    </row>
    <row r="3198" spans="1:74" ht="15" customHeight="1">
      <c r="A3198" s="48"/>
      <c r="E3198" s="48"/>
      <c r="BP3198" s="48"/>
      <c r="BQ3198" s="48"/>
      <c r="BT3198" s="48"/>
      <c r="BV3198" s="48"/>
    </row>
    <row r="3199" spans="1:74" ht="15" customHeight="1">
      <c r="A3199" s="48"/>
      <c r="E3199" s="48"/>
      <c r="BP3199" s="48"/>
      <c r="BQ3199" s="48"/>
      <c r="BT3199" s="48"/>
      <c r="BV3199" s="48"/>
    </row>
    <row r="3200" spans="1:74" ht="15" customHeight="1">
      <c r="A3200" s="48"/>
      <c r="E3200" s="48"/>
      <c r="BP3200" s="48"/>
      <c r="BQ3200" s="48"/>
      <c r="BT3200" s="48"/>
      <c r="BV3200" s="48"/>
    </row>
    <row r="3201" spans="1:74" ht="15" customHeight="1">
      <c r="A3201" s="48"/>
      <c r="E3201" s="48"/>
      <c r="BP3201" s="48"/>
      <c r="BQ3201" s="48"/>
      <c r="BT3201" s="48"/>
      <c r="BV3201" s="48"/>
    </row>
    <row r="3202" spans="1:74" ht="15" customHeight="1">
      <c r="A3202" s="48"/>
      <c r="E3202" s="48"/>
      <c r="BP3202" s="48"/>
      <c r="BQ3202" s="48"/>
      <c r="BT3202" s="48"/>
      <c r="BV3202" s="48"/>
    </row>
    <row r="3203" spans="1:74" ht="15" customHeight="1">
      <c r="A3203" s="48"/>
      <c r="E3203" s="48"/>
      <c r="BP3203" s="48"/>
      <c r="BQ3203" s="48"/>
      <c r="BT3203" s="48"/>
      <c r="BV3203" s="48"/>
    </row>
    <row r="3204" spans="1:74" ht="15" customHeight="1">
      <c r="A3204" s="48"/>
      <c r="E3204" s="48"/>
      <c r="BP3204" s="48"/>
      <c r="BQ3204" s="48"/>
      <c r="BT3204" s="48"/>
      <c r="BV3204" s="48"/>
    </row>
    <row r="3205" spans="1:74" ht="15" customHeight="1">
      <c r="A3205" s="48"/>
      <c r="E3205" s="48"/>
      <c r="BP3205" s="48"/>
      <c r="BQ3205" s="48"/>
      <c r="BT3205" s="48"/>
      <c r="BV3205" s="48"/>
    </row>
    <row r="3206" spans="1:74" ht="15" customHeight="1">
      <c r="A3206" s="48"/>
      <c r="E3206" s="48"/>
      <c r="BP3206" s="48"/>
      <c r="BQ3206" s="48"/>
      <c r="BT3206" s="48"/>
      <c r="BV3206" s="48"/>
    </row>
    <row r="3207" spans="1:74" ht="15" customHeight="1">
      <c r="A3207" s="48"/>
      <c r="E3207" s="48"/>
      <c r="BP3207" s="48"/>
      <c r="BQ3207" s="48"/>
      <c r="BT3207" s="48"/>
      <c r="BV3207" s="48"/>
    </row>
    <row r="3208" spans="1:74" ht="15" customHeight="1">
      <c r="A3208" s="48"/>
      <c r="E3208" s="48"/>
      <c r="BP3208" s="48"/>
      <c r="BQ3208" s="48"/>
      <c r="BT3208" s="48"/>
      <c r="BV3208" s="48"/>
    </row>
    <row r="3209" spans="1:74" ht="15" customHeight="1">
      <c r="A3209" s="48"/>
      <c r="E3209" s="48"/>
      <c r="BP3209" s="48"/>
      <c r="BQ3209" s="48"/>
      <c r="BT3209" s="48"/>
      <c r="BV3209" s="48"/>
    </row>
    <row r="3210" spans="1:74" ht="15" customHeight="1">
      <c r="A3210" s="48"/>
      <c r="E3210" s="48"/>
      <c r="BP3210" s="48"/>
      <c r="BQ3210" s="48"/>
      <c r="BT3210" s="48"/>
      <c r="BV3210" s="48"/>
    </row>
    <row r="3211" spans="1:74" ht="15" customHeight="1">
      <c r="A3211" s="48"/>
      <c r="E3211" s="48"/>
      <c r="BP3211" s="48"/>
      <c r="BQ3211" s="48"/>
      <c r="BT3211" s="48"/>
      <c r="BV3211" s="48"/>
    </row>
    <row r="3212" spans="1:74" ht="15" customHeight="1">
      <c r="A3212" s="48"/>
      <c r="E3212" s="48"/>
      <c r="BP3212" s="48"/>
      <c r="BQ3212" s="48"/>
      <c r="BT3212" s="48"/>
      <c r="BV3212" s="48"/>
    </row>
    <row r="3213" spans="1:74" ht="15" customHeight="1">
      <c r="A3213" s="48"/>
      <c r="E3213" s="48"/>
      <c r="BP3213" s="48"/>
      <c r="BQ3213" s="48"/>
      <c r="BT3213" s="48"/>
      <c r="BV3213" s="48"/>
    </row>
    <row r="3214" spans="1:74" ht="15" customHeight="1">
      <c r="A3214" s="48"/>
      <c r="E3214" s="48"/>
      <c r="BP3214" s="48"/>
      <c r="BQ3214" s="48"/>
      <c r="BT3214" s="48"/>
      <c r="BV3214" s="48"/>
    </row>
    <row r="3215" spans="1:74" ht="15" customHeight="1">
      <c r="A3215" s="48"/>
      <c r="E3215" s="48"/>
      <c r="BP3215" s="48"/>
      <c r="BQ3215" s="48"/>
      <c r="BT3215" s="48"/>
      <c r="BV3215" s="48"/>
    </row>
    <row r="3216" spans="1:74" ht="15" customHeight="1">
      <c r="A3216" s="48"/>
      <c r="E3216" s="48"/>
      <c r="BP3216" s="48"/>
      <c r="BQ3216" s="48"/>
      <c r="BT3216" s="48"/>
      <c r="BV3216" s="48"/>
    </row>
    <row r="3217" spans="1:74" ht="15" customHeight="1">
      <c r="A3217" s="48"/>
      <c r="E3217" s="48"/>
      <c r="BP3217" s="48"/>
      <c r="BQ3217" s="48"/>
      <c r="BT3217" s="48"/>
      <c r="BV3217" s="48"/>
    </row>
    <row r="3218" spans="1:74" ht="15" customHeight="1">
      <c r="A3218" s="48"/>
      <c r="E3218" s="48"/>
      <c r="BP3218" s="48"/>
      <c r="BQ3218" s="48"/>
      <c r="BT3218" s="48"/>
      <c r="BV3218" s="48"/>
    </row>
    <row r="3219" spans="1:74" ht="15" customHeight="1">
      <c r="A3219" s="48"/>
      <c r="E3219" s="48"/>
      <c r="BP3219" s="48"/>
      <c r="BQ3219" s="48"/>
      <c r="BT3219" s="48"/>
      <c r="BV3219" s="48"/>
    </row>
    <row r="3220" spans="1:74" ht="15" customHeight="1">
      <c r="A3220" s="48"/>
      <c r="E3220" s="48"/>
      <c r="BP3220" s="48"/>
      <c r="BQ3220" s="48"/>
      <c r="BT3220" s="48"/>
      <c r="BV3220" s="48"/>
    </row>
    <row r="3221" spans="1:74" ht="15" customHeight="1">
      <c r="A3221" s="48"/>
      <c r="E3221" s="48"/>
      <c r="BP3221" s="48"/>
      <c r="BQ3221" s="48"/>
      <c r="BT3221" s="48"/>
      <c r="BV3221" s="48"/>
    </row>
    <row r="3222" spans="1:74" ht="15" customHeight="1">
      <c r="A3222" s="48"/>
      <c r="E3222" s="48"/>
      <c r="BP3222" s="48"/>
      <c r="BQ3222" s="48"/>
      <c r="BT3222" s="48"/>
      <c r="BV3222" s="48"/>
    </row>
    <row r="3223" spans="1:74" ht="15" customHeight="1">
      <c r="A3223" s="48"/>
      <c r="E3223" s="48"/>
      <c r="BP3223" s="48"/>
      <c r="BQ3223" s="48"/>
      <c r="BT3223" s="48"/>
      <c r="BV3223" s="48"/>
    </row>
    <row r="3224" spans="1:74" ht="15" customHeight="1">
      <c r="A3224" s="48"/>
      <c r="E3224" s="48"/>
      <c r="BP3224" s="48"/>
      <c r="BQ3224" s="48"/>
      <c r="BT3224" s="48"/>
      <c r="BV3224" s="48"/>
    </row>
    <row r="3225" spans="1:74" ht="15" customHeight="1">
      <c r="A3225" s="48"/>
      <c r="E3225" s="48"/>
      <c r="BP3225" s="48"/>
      <c r="BQ3225" s="48"/>
      <c r="BT3225" s="48"/>
      <c r="BV3225" s="48"/>
    </row>
    <row r="3226" spans="1:74" ht="15" customHeight="1">
      <c r="A3226" s="48"/>
      <c r="E3226" s="48"/>
      <c r="BP3226" s="48"/>
      <c r="BQ3226" s="48"/>
      <c r="BT3226" s="48"/>
      <c r="BV3226" s="48"/>
    </row>
    <row r="3227" spans="1:74" ht="15" customHeight="1">
      <c r="A3227" s="48"/>
      <c r="E3227" s="48"/>
      <c r="BP3227" s="48"/>
      <c r="BQ3227" s="48"/>
      <c r="BT3227" s="48"/>
      <c r="BV3227" s="48"/>
    </row>
    <row r="3228" spans="1:74" ht="15" customHeight="1">
      <c r="A3228" s="48"/>
      <c r="E3228" s="48"/>
      <c r="BP3228" s="48"/>
      <c r="BQ3228" s="48"/>
      <c r="BT3228" s="48"/>
      <c r="BV3228" s="48"/>
    </row>
    <row r="3229" spans="1:74" ht="15" customHeight="1">
      <c r="A3229" s="48"/>
      <c r="E3229" s="48"/>
      <c r="BP3229" s="48"/>
      <c r="BQ3229" s="48"/>
      <c r="BT3229" s="48"/>
      <c r="BV3229" s="48"/>
    </row>
    <row r="3230" spans="1:74" ht="15" customHeight="1">
      <c r="A3230" s="48"/>
      <c r="E3230" s="48"/>
      <c r="BP3230" s="48"/>
      <c r="BQ3230" s="48"/>
      <c r="BT3230" s="48"/>
      <c r="BV3230" s="48"/>
    </row>
    <row r="3231" spans="1:74" ht="15" customHeight="1">
      <c r="A3231" s="48"/>
      <c r="E3231" s="48"/>
      <c r="BP3231" s="48"/>
      <c r="BQ3231" s="48"/>
      <c r="BT3231" s="48"/>
      <c r="BV3231" s="48"/>
    </row>
    <row r="3232" spans="1:74" ht="15" customHeight="1">
      <c r="A3232" s="48"/>
      <c r="E3232" s="48"/>
      <c r="BP3232" s="48"/>
      <c r="BQ3232" s="48"/>
      <c r="BT3232" s="48"/>
      <c r="BV3232" s="48"/>
    </row>
    <row r="3233" spans="1:74" ht="15" customHeight="1">
      <c r="A3233" s="48"/>
      <c r="E3233" s="48"/>
      <c r="BP3233" s="48"/>
      <c r="BQ3233" s="48"/>
      <c r="BT3233" s="48"/>
      <c r="BV3233" s="48"/>
    </row>
    <row r="3234" spans="1:74" ht="15" customHeight="1">
      <c r="A3234" s="48"/>
      <c r="E3234" s="48"/>
      <c r="BP3234" s="48"/>
      <c r="BQ3234" s="48"/>
      <c r="BT3234" s="48"/>
      <c r="BV3234" s="48"/>
    </row>
    <row r="3235" spans="1:74" ht="15" customHeight="1">
      <c r="A3235" s="48"/>
      <c r="E3235" s="48"/>
      <c r="BP3235" s="48"/>
      <c r="BQ3235" s="48"/>
      <c r="BT3235" s="48"/>
      <c r="BV3235" s="48"/>
    </row>
    <row r="3236" spans="1:74" ht="15" customHeight="1">
      <c r="A3236" s="48"/>
      <c r="E3236" s="48"/>
      <c r="BP3236" s="48"/>
      <c r="BQ3236" s="48"/>
      <c r="BT3236" s="48"/>
      <c r="BV3236" s="48"/>
    </row>
    <row r="3237" spans="1:74" ht="15" customHeight="1">
      <c r="A3237" s="48"/>
      <c r="E3237" s="48"/>
      <c r="BP3237" s="48"/>
      <c r="BQ3237" s="48"/>
      <c r="BT3237" s="48"/>
      <c r="BV3237" s="48"/>
    </row>
    <row r="3238" spans="1:74" ht="15" customHeight="1">
      <c r="A3238" s="48"/>
      <c r="E3238" s="48"/>
      <c r="BP3238" s="48"/>
      <c r="BQ3238" s="48"/>
      <c r="BT3238" s="48"/>
      <c r="BV3238" s="48"/>
    </row>
    <row r="3239" spans="1:74" ht="15" customHeight="1">
      <c r="A3239" s="48"/>
      <c r="E3239" s="48"/>
      <c r="BP3239" s="48"/>
      <c r="BQ3239" s="48"/>
      <c r="BT3239" s="48"/>
      <c r="BV3239" s="48"/>
    </row>
    <row r="3240" spans="1:74" ht="15" customHeight="1">
      <c r="A3240" s="48"/>
      <c r="E3240" s="48"/>
      <c r="BP3240" s="48"/>
      <c r="BQ3240" s="48"/>
      <c r="BT3240" s="48"/>
      <c r="BV3240" s="48"/>
    </row>
    <row r="3241" spans="1:74" ht="15" customHeight="1">
      <c r="A3241" s="48"/>
      <c r="E3241" s="48"/>
      <c r="BP3241" s="48"/>
      <c r="BQ3241" s="48"/>
      <c r="BT3241" s="48"/>
      <c r="BV3241" s="48"/>
    </row>
    <row r="3242" spans="1:74" ht="15" customHeight="1">
      <c r="A3242" s="48"/>
      <c r="E3242" s="48"/>
      <c r="BP3242" s="48"/>
      <c r="BQ3242" s="48"/>
      <c r="BT3242" s="48"/>
      <c r="BV3242" s="48"/>
    </row>
    <row r="3243" spans="1:74" ht="15" customHeight="1">
      <c r="A3243" s="48"/>
      <c r="E3243" s="48"/>
      <c r="BP3243" s="48"/>
      <c r="BQ3243" s="48"/>
      <c r="BT3243" s="48"/>
      <c r="BV3243" s="48"/>
    </row>
    <row r="3244" spans="1:74" ht="15" customHeight="1">
      <c r="A3244" s="48"/>
      <c r="E3244" s="48"/>
      <c r="BP3244" s="48"/>
      <c r="BQ3244" s="48"/>
      <c r="BT3244" s="48"/>
      <c r="BV3244" s="48"/>
    </row>
    <row r="3245" spans="1:74" ht="15" customHeight="1">
      <c r="A3245" s="48"/>
      <c r="E3245" s="48"/>
      <c r="BP3245" s="48"/>
      <c r="BQ3245" s="48"/>
      <c r="BT3245" s="48"/>
      <c r="BV3245" s="48"/>
    </row>
    <row r="3246" spans="1:74" ht="15" customHeight="1">
      <c r="A3246" s="48"/>
      <c r="E3246" s="48"/>
      <c r="BP3246" s="48"/>
      <c r="BQ3246" s="48"/>
      <c r="BT3246" s="48"/>
      <c r="BV3246" s="48"/>
    </row>
    <row r="3247" spans="1:74" ht="15" customHeight="1">
      <c r="A3247" s="48"/>
      <c r="E3247" s="48"/>
      <c r="BP3247" s="48"/>
      <c r="BQ3247" s="48"/>
      <c r="BT3247" s="48"/>
      <c r="BV3247" s="48"/>
    </row>
    <row r="3248" spans="1:74" ht="15" customHeight="1">
      <c r="A3248" s="48"/>
      <c r="E3248" s="48"/>
      <c r="BP3248" s="48"/>
      <c r="BQ3248" s="48"/>
      <c r="BT3248" s="48"/>
      <c r="BV3248" s="48"/>
    </row>
    <row r="3249" spans="1:74" ht="15" customHeight="1">
      <c r="A3249" s="48"/>
      <c r="E3249" s="48"/>
      <c r="BP3249" s="48"/>
      <c r="BQ3249" s="48"/>
      <c r="BT3249" s="48"/>
      <c r="BV3249" s="48"/>
    </row>
    <row r="3250" spans="1:74" ht="15" customHeight="1">
      <c r="A3250" s="48"/>
      <c r="E3250" s="48"/>
      <c r="BP3250" s="48"/>
      <c r="BQ3250" s="48"/>
      <c r="BT3250" s="48"/>
      <c r="BV3250" s="48"/>
    </row>
    <row r="3251" spans="1:74" ht="15" customHeight="1">
      <c r="A3251" s="48"/>
      <c r="E3251" s="48"/>
      <c r="BP3251" s="48"/>
      <c r="BQ3251" s="48"/>
      <c r="BT3251" s="48"/>
      <c r="BV3251" s="48"/>
    </row>
    <row r="3252" spans="1:74" ht="15" customHeight="1">
      <c r="A3252" s="48"/>
      <c r="E3252" s="48"/>
      <c r="BP3252" s="48"/>
      <c r="BQ3252" s="48"/>
      <c r="BT3252" s="48"/>
      <c r="BV3252" s="48"/>
    </row>
    <row r="3253" spans="1:74" ht="15" customHeight="1">
      <c r="A3253" s="48"/>
      <c r="E3253" s="48"/>
      <c r="BP3253" s="48"/>
      <c r="BQ3253" s="48"/>
      <c r="BT3253" s="48"/>
      <c r="BV3253" s="48"/>
    </row>
    <row r="3254" spans="1:74" ht="15" customHeight="1">
      <c r="A3254" s="48"/>
      <c r="E3254" s="48"/>
      <c r="BP3254" s="48"/>
      <c r="BQ3254" s="48"/>
      <c r="BT3254" s="48"/>
      <c r="BV3254" s="48"/>
    </row>
    <row r="3255" spans="1:74" ht="15" customHeight="1">
      <c r="A3255" s="48"/>
      <c r="E3255" s="48"/>
      <c r="BP3255" s="48"/>
      <c r="BQ3255" s="48"/>
      <c r="BT3255" s="48"/>
      <c r="BV3255" s="48"/>
    </row>
    <row r="3256" spans="1:74" ht="15" customHeight="1">
      <c r="A3256" s="48"/>
      <c r="E3256" s="48"/>
      <c r="BP3256" s="48"/>
      <c r="BQ3256" s="48"/>
      <c r="BT3256" s="48"/>
      <c r="BV3256" s="48"/>
    </row>
    <row r="3257" spans="1:74" ht="15" customHeight="1">
      <c r="A3257" s="48"/>
      <c r="E3257" s="48"/>
      <c r="BP3257" s="48"/>
      <c r="BQ3257" s="48"/>
      <c r="BT3257" s="48"/>
      <c r="BV3257" s="48"/>
    </row>
    <row r="3258" spans="1:74" ht="15" customHeight="1">
      <c r="A3258" s="48"/>
      <c r="E3258" s="48"/>
      <c r="BP3258" s="48"/>
      <c r="BQ3258" s="48"/>
      <c r="BT3258" s="48"/>
      <c r="BV3258" s="48"/>
    </row>
    <row r="3259" spans="1:74" ht="15" customHeight="1">
      <c r="A3259" s="48"/>
      <c r="E3259" s="48"/>
      <c r="BP3259" s="48"/>
      <c r="BQ3259" s="48"/>
      <c r="BT3259" s="48"/>
      <c r="BV3259" s="48"/>
    </row>
    <row r="3260" spans="1:74" ht="15" customHeight="1">
      <c r="A3260" s="48"/>
      <c r="E3260" s="48"/>
      <c r="BP3260" s="48"/>
      <c r="BQ3260" s="48"/>
      <c r="BT3260" s="48"/>
      <c r="BV3260" s="48"/>
    </row>
    <row r="3261" spans="1:74" ht="15" customHeight="1">
      <c r="A3261" s="48"/>
      <c r="E3261" s="48"/>
      <c r="BP3261" s="48"/>
      <c r="BQ3261" s="48"/>
      <c r="BT3261" s="48"/>
      <c r="BV3261" s="48"/>
    </row>
    <row r="3262" spans="1:74" ht="15" customHeight="1">
      <c r="A3262" s="48"/>
      <c r="E3262" s="48"/>
      <c r="BP3262" s="48"/>
      <c r="BQ3262" s="48"/>
      <c r="BT3262" s="48"/>
      <c r="BV3262" s="48"/>
    </row>
    <row r="3263" spans="1:74" ht="15" customHeight="1">
      <c r="A3263" s="48"/>
      <c r="E3263" s="48"/>
      <c r="BP3263" s="48"/>
      <c r="BQ3263" s="48"/>
      <c r="BT3263" s="48"/>
      <c r="BV3263" s="48"/>
    </row>
    <row r="3264" spans="1:74" ht="15" customHeight="1">
      <c r="A3264" s="48"/>
      <c r="E3264" s="48"/>
      <c r="BP3264" s="48"/>
      <c r="BQ3264" s="48"/>
      <c r="BT3264" s="48"/>
      <c r="BV3264" s="48"/>
    </row>
    <row r="3265" spans="1:74" ht="15" customHeight="1">
      <c r="A3265" s="48"/>
      <c r="E3265" s="48"/>
      <c r="BP3265" s="48"/>
      <c r="BQ3265" s="48"/>
      <c r="BT3265" s="48"/>
      <c r="BV3265" s="48"/>
    </row>
    <row r="3266" spans="1:74" ht="15" customHeight="1">
      <c r="A3266" s="48"/>
      <c r="E3266" s="48"/>
      <c r="BP3266" s="48"/>
      <c r="BQ3266" s="48"/>
      <c r="BT3266" s="48"/>
      <c r="BV3266" s="48"/>
    </row>
    <row r="3267" spans="1:74" ht="15" customHeight="1">
      <c r="A3267" s="48"/>
      <c r="E3267" s="48"/>
      <c r="BP3267" s="48"/>
      <c r="BQ3267" s="48"/>
      <c r="BT3267" s="48"/>
      <c r="BV3267" s="48"/>
    </row>
    <row r="3268" spans="1:74" ht="15" customHeight="1">
      <c r="A3268" s="48"/>
      <c r="E3268" s="48"/>
      <c r="BP3268" s="48"/>
      <c r="BQ3268" s="48"/>
      <c r="BT3268" s="48"/>
      <c r="BV3268" s="48"/>
    </row>
    <row r="3269" spans="1:74" ht="15" customHeight="1">
      <c r="A3269" s="48"/>
      <c r="E3269" s="48"/>
      <c r="BP3269" s="48"/>
      <c r="BQ3269" s="48"/>
      <c r="BT3269" s="48"/>
      <c r="BV3269" s="48"/>
    </row>
    <row r="3270" spans="1:74" ht="15" customHeight="1">
      <c r="A3270" s="48"/>
      <c r="E3270" s="48"/>
      <c r="BP3270" s="48"/>
      <c r="BQ3270" s="48"/>
      <c r="BT3270" s="48"/>
      <c r="BV3270" s="48"/>
    </row>
    <row r="3271" spans="1:74" ht="15" customHeight="1">
      <c r="A3271" s="48"/>
      <c r="E3271" s="48"/>
      <c r="BP3271" s="48"/>
      <c r="BQ3271" s="48"/>
      <c r="BT3271" s="48"/>
      <c r="BV3271" s="48"/>
    </row>
    <row r="3272" spans="1:74" ht="15" customHeight="1">
      <c r="A3272" s="48"/>
      <c r="E3272" s="48"/>
      <c r="BP3272" s="48"/>
      <c r="BQ3272" s="48"/>
      <c r="BT3272" s="48"/>
      <c r="BV3272" s="48"/>
    </row>
    <row r="3273" spans="1:74" ht="15" customHeight="1">
      <c r="A3273" s="48"/>
      <c r="E3273" s="48"/>
      <c r="BP3273" s="48"/>
      <c r="BQ3273" s="48"/>
      <c r="BT3273" s="48"/>
      <c r="BV3273" s="48"/>
    </row>
    <row r="3274" spans="1:74" ht="15" customHeight="1">
      <c r="A3274" s="48"/>
      <c r="E3274" s="48"/>
      <c r="BP3274" s="48"/>
      <c r="BQ3274" s="48"/>
      <c r="BT3274" s="48"/>
      <c r="BV3274" s="48"/>
    </row>
    <row r="3275" spans="1:74" ht="15" customHeight="1">
      <c r="A3275" s="48"/>
      <c r="E3275" s="48"/>
      <c r="BP3275" s="48"/>
      <c r="BQ3275" s="48"/>
      <c r="BT3275" s="48"/>
      <c r="BV3275" s="48"/>
    </row>
    <row r="3276" spans="1:74" ht="15" customHeight="1">
      <c r="A3276" s="48"/>
      <c r="E3276" s="48"/>
      <c r="BP3276" s="48"/>
      <c r="BQ3276" s="48"/>
      <c r="BT3276" s="48"/>
      <c r="BV3276" s="48"/>
    </row>
    <row r="3277" spans="1:74" ht="15" customHeight="1">
      <c r="A3277" s="48"/>
      <c r="E3277" s="48"/>
      <c r="BP3277" s="48"/>
      <c r="BQ3277" s="48"/>
      <c r="BT3277" s="48"/>
      <c r="BV3277" s="48"/>
    </row>
    <row r="3278" spans="1:74" ht="15" customHeight="1">
      <c r="A3278" s="48"/>
      <c r="E3278" s="48"/>
      <c r="BP3278" s="48"/>
      <c r="BQ3278" s="48"/>
      <c r="BT3278" s="48"/>
      <c r="BV3278" s="48"/>
    </row>
    <row r="3279" spans="1:74" ht="15" customHeight="1">
      <c r="A3279" s="48"/>
      <c r="E3279" s="48"/>
      <c r="BP3279" s="48"/>
      <c r="BQ3279" s="48"/>
      <c r="BT3279" s="48"/>
      <c r="BV3279" s="48"/>
    </row>
    <row r="3280" spans="1:74" ht="15" customHeight="1">
      <c r="A3280" s="48"/>
      <c r="E3280" s="48"/>
      <c r="BP3280" s="48"/>
      <c r="BQ3280" s="48"/>
      <c r="BT3280" s="48"/>
      <c r="BV3280" s="48"/>
    </row>
    <row r="3281" spans="1:74" ht="15" customHeight="1">
      <c r="A3281" s="48"/>
      <c r="E3281" s="48"/>
      <c r="BP3281" s="48"/>
      <c r="BQ3281" s="48"/>
      <c r="BT3281" s="48"/>
      <c r="BV3281" s="48"/>
    </row>
    <row r="3282" spans="1:74" ht="15" customHeight="1">
      <c r="A3282" s="48"/>
      <c r="E3282" s="48"/>
      <c r="BP3282" s="48"/>
      <c r="BQ3282" s="48"/>
      <c r="BT3282" s="48"/>
      <c r="BV3282" s="48"/>
    </row>
    <row r="3283" spans="1:74" ht="15" customHeight="1">
      <c r="A3283" s="48"/>
      <c r="E3283" s="48"/>
      <c r="BP3283" s="48"/>
      <c r="BQ3283" s="48"/>
      <c r="BT3283" s="48"/>
      <c r="BV3283" s="48"/>
    </row>
    <row r="3284" spans="1:74" ht="15" customHeight="1">
      <c r="A3284" s="48"/>
      <c r="E3284" s="48"/>
      <c r="BP3284" s="48"/>
      <c r="BQ3284" s="48"/>
      <c r="BT3284" s="48"/>
      <c r="BV3284" s="48"/>
    </row>
    <row r="3285" spans="1:74" ht="15" customHeight="1">
      <c r="A3285" s="48"/>
      <c r="E3285" s="48"/>
      <c r="BP3285" s="48"/>
      <c r="BQ3285" s="48"/>
      <c r="BT3285" s="48"/>
      <c r="BV3285" s="48"/>
    </row>
    <row r="3286" spans="1:74" ht="15" customHeight="1">
      <c r="A3286" s="48"/>
      <c r="E3286" s="48"/>
      <c r="BP3286" s="48"/>
      <c r="BQ3286" s="48"/>
      <c r="BT3286" s="48"/>
      <c r="BV3286" s="48"/>
    </row>
    <row r="3287" spans="1:74" ht="15" customHeight="1">
      <c r="A3287" s="48"/>
      <c r="E3287" s="48"/>
      <c r="BP3287" s="48"/>
      <c r="BQ3287" s="48"/>
      <c r="BT3287" s="48"/>
      <c r="BV3287" s="48"/>
    </row>
    <row r="3288" spans="1:74" ht="15" customHeight="1">
      <c r="A3288" s="48"/>
      <c r="E3288" s="48"/>
      <c r="BP3288" s="48"/>
      <c r="BQ3288" s="48"/>
      <c r="BT3288" s="48"/>
      <c r="BV3288" s="48"/>
    </row>
    <row r="3289" spans="1:74" ht="15" customHeight="1">
      <c r="A3289" s="48"/>
      <c r="E3289" s="48"/>
      <c r="BP3289" s="48"/>
      <c r="BQ3289" s="48"/>
      <c r="BT3289" s="48"/>
      <c r="BV3289" s="48"/>
    </row>
    <row r="3290" spans="1:74" ht="15" customHeight="1">
      <c r="A3290" s="48"/>
      <c r="E3290" s="48"/>
      <c r="BP3290" s="48"/>
      <c r="BQ3290" s="48"/>
      <c r="BT3290" s="48"/>
      <c r="BV3290" s="48"/>
    </row>
    <row r="3291" spans="1:74" ht="15" customHeight="1">
      <c r="A3291" s="48"/>
      <c r="E3291" s="48"/>
      <c r="BP3291" s="48"/>
      <c r="BQ3291" s="48"/>
      <c r="BT3291" s="48"/>
      <c r="BV3291" s="48"/>
    </row>
    <row r="3292" spans="1:74" ht="15" customHeight="1">
      <c r="A3292" s="48"/>
      <c r="E3292" s="48"/>
      <c r="BP3292" s="48"/>
      <c r="BQ3292" s="48"/>
      <c r="BT3292" s="48"/>
      <c r="BV3292" s="48"/>
    </row>
    <row r="3293" spans="1:74" ht="15" customHeight="1">
      <c r="A3293" s="48"/>
      <c r="E3293" s="48"/>
      <c r="BP3293" s="48"/>
      <c r="BQ3293" s="48"/>
      <c r="BT3293" s="48"/>
      <c r="BV3293" s="48"/>
    </row>
    <row r="3294" spans="1:74" ht="15" customHeight="1">
      <c r="A3294" s="48"/>
      <c r="E3294" s="48"/>
      <c r="BP3294" s="48"/>
      <c r="BQ3294" s="48"/>
      <c r="BT3294" s="48"/>
      <c r="BV3294" s="48"/>
    </row>
    <row r="3295" spans="1:74" ht="15" customHeight="1">
      <c r="A3295" s="48"/>
      <c r="E3295" s="48"/>
      <c r="BP3295" s="48"/>
      <c r="BQ3295" s="48"/>
      <c r="BT3295" s="48"/>
      <c r="BV3295" s="48"/>
    </row>
    <row r="3296" spans="1:74" ht="15" customHeight="1">
      <c r="A3296" s="48"/>
      <c r="E3296" s="48"/>
      <c r="BP3296" s="48"/>
      <c r="BQ3296" s="48"/>
      <c r="BT3296" s="48"/>
      <c r="BV3296" s="48"/>
    </row>
    <row r="3297" spans="1:74" ht="15" customHeight="1">
      <c r="A3297" s="48"/>
      <c r="E3297" s="48"/>
      <c r="BP3297" s="48"/>
      <c r="BQ3297" s="48"/>
      <c r="BT3297" s="48"/>
      <c r="BV3297" s="48"/>
    </row>
    <row r="3298" spans="1:74" ht="15" customHeight="1">
      <c r="A3298" s="48"/>
      <c r="E3298" s="48"/>
      <c r="BP3298" s="48"/>
      <c r="BQ3298" s="48"/>
      <c r="BT3298" s="48"/>
      <c r="BV3298" s="48"/>
    </row>
    <row r="3299" spans="1:74" ht="15" customHeight="1">
      <c r="A3299" s="48"/>
      <c r="E3299" s="48"/>
      <c r="BP3299" s="48"/>
      <c r="BQ3299" s="48"/>
      <c r="BT3299" s="48"/>
      <c r="BV3299" s="48"/>
    </row>
    <row r="3300" spans="1:74" ht="15" customHeight="1">
      <c r="A3300" s="48"/>
      <c r="E3300" s="48"/>
      <c r="BP3300" s="48"/>
      <c r="BQ3300" s="48"/>
      <c r="BT3300" s="48"/>
      <c r="BV3300" s="48"/>
    </row>
    <row r="3301" spans="1:74" ht="15" customHeight="1">
      <c r="A3301" s="48"/>
      <c r="E3301" s="48"/>
      <c r="BP3301" s="48"/>
      <c r="BQ3301" s="48"/>
      <c r="BT3301" s="48"/>
      <c r="BV3301" s="48"/>
    </row>
    <row r="3302" spans="1:74" ht="15" customHeight="1">
      <c r="A3302" s="48"/>
      <c r="E3302" s="48"/>
      <c r="BP3302" s="48"/>
      <c r="BQ3302" s="48"/>
      <c r="BT3302" s="48"/>
      <c r="BV3302" s="48"/>
    </row>
    <row r="3303" spans="1:74" ht="15" customHeight="1">
      <c r="A3303" s="48"/>
      <c r="E3303" s="48"/>
      <c r="BP3303" s="48"/>
      <c r="BQ3303" s="48"/>
      <c r="BT3303" s="48"/>
      <c r="BV3303" s="48"/>
    </row>
    <row r="3304" spans="1:74" ht="15" customHeight="1">
      <c r="A3304" s="48"/>
      <c r="E3304" s="48"/>
      <c r="BP3304" s="48"/>
      <c r="BQ3304" s="48"/>
      <c r="BT3304" s="48"/>
      <c r="BV3304" s="48"/>
    </row>
    <row r="3305" spans="1:74" ht="15" customHeight="1">
      <c r="A3305" s="48"/>
      <c r="E3305" s="48"/>
      <c r="BP3305" s="48"/>
      <c r="BQ3305" s="48"/>
      <c r="BT3305" s="48"/>
      <c r="BV3305" s="48"/>
    </row>
    <row r="3306" spans="1:74" ht="15" customHeight="1">
      <c r="A3306" s="48"/>
      <c r="E3306" s="48"/>
      <c r="BP3306" s="48"/>
      <c r="BQ3306" s="48"/>
      <c r="BT3306" s="48"/>
      <c r="BV3306" s="48"/>
    </row>
    <row r="3307" spans="1:74" ht="15" customHeight="1">
      <c r="A3307" s="48"/>
      <c r="E3307" s="48"/>
      <c r="BP3307" s="48"/>
      <c r="BQ3307" s="48"/>
      <c r="BT3307" s="48"/>
      <c r="BV3307" s="48"/>
    </row>
    <row r="3308" spans="1:74" ht="15" customHeight="1">
      <c r="A3308" s="48"/>
      <c r="E3308" s="48"/>
      <c r="BP3308" s="48"/>
      <c r="BQ3308" s="48"/>
      <c r="BT3308" s="48"/>
      <c r="BV3308" s="48"/>
    </row>
    <row r="3309" spans="1:74" ht="15" customHeight="1">
      <c r="A3309" s="48"/>
      <c r="E3309" s="48"/>
      <c r="BP3309" s="48"/>
      <c r="BQ3309" s="48"/>
      <c r="BT3309" s="48"/>
      <c r="BV3309" s="48"/>
    </row>
    <row r="3310" spans="1:74" ht="15" customHeight="1">
      <c r="A3310" s="48"/>
      <c r="E3310" s="48"/>
      <c r="BP3310" s="48"/>
      <c r="BQ3310" s="48"/>
      <c r="BT3310" s="48"/>
      <c r="BV3310" s="48"/>
    </row>
    <row r="3311" spans="1:74" ht="15" customHeight="1">
      <c r="A3311" s="48"/>
      <c r="E3311" s="48"/>
      <c r="BP3311" s="48"/>
      <c r="BQ3311" s="48"/>
      <c r="BT3311" s="48"/>
      <c r="BV3311" s="48"/>
    </row>
    <row r="3312" spans="1:74" ht="15" customHeight="1">
      <c r="A3312" s="48"/>
      <c r="E3312" s="48"/>
      <c r="BP3312" s="48"/>
      <c r="BQ3312" s="48"/>
      <c r="BT3312" s="48"/>
      <c r="BV3312" s="48"/>
    </row>
    <row r="3313" spans="1:74" ht="15" customHeight="1">
      <c r="A3313" s="48"/>
      <c r="E3313" s="48"/>
      <c r="BP3313" s="48"/>
      <c r="BQ3313" s="48"/>
      <c r="BT3313" s="48"/>
      <c r="BV3313" s="48"/>
    </row>
    <row r="3314" spans="1:74" ht="15" customHeight="1">
      <c r="A3314" s="48"/>
      <c r="E3314" s="48"/>
      <c r="BP3314" s="48"/>
      <c r="BQ3314" s="48"/>
      <c r="BT3314" s="48"/>
      <c r="BV3314" s="48"/>
    </row>
    <row r="3315" spans="1:74" ht="15" customHeight="1">
      <c r="A3315" s="48"/>
      <c r="E3315" s="48"/>
      <c r="BP3315" s="48"/>
      <c r="BQ3315" s="48"/>
      <c r="BT3315" s="48"/>
      <c r="BV3315" s="48"/>
    </row>
    <row r="3316" spans="1:74" ht="15" customHeight="1">
      <c r="A3316" s="48"/>
      <c r="E3316" s="48"/>
      <c r="BP3316" s="48"/>
      <c r="BQ3316" s="48"/>
      <c r="BT3316" s="48"/>
      <c r="BV3316" s="48"/>
    </row>
    <row r="3317" spans="1:74" ht="15" customHeight="1">
      <c r="A3317" s="48"/>
      <c r="E3317" s="48"/>
      <c r="BP3317" s="48"/>
      <c r="BQ3317" s="48"/>
      <c r="BT3317" s="48"/>
      <c r="BV3317" s="48"/>
    </row>
    <row r="3318" spans="1:74" ht="15" customHeight="1">
      <c r="A3318" s="48"/>
      <c r="E3318" s="48"/>
      <c r="BP3318" s="48"/>
      <c r="BQ3318" s="48"/>
      <c r="BT3318" s="48"/>
      <c r="BV3318" s="48"/>
    </row>
    <row r="3319" spans="1:74" ht="15" customHeight="1">
      <c r="A3319" s="48"/>
      <c r="E3319" s="48"/>
      <c r="BP3319" s="48"/>
      <c r="BQ3319" s="48"/>
      <c r="BT3319" s="48"/>
      <c r="BV3319" s="48"/>
    </row>
    <row r="3320" spans="1:74" ht="15" customHeight="1">
      <c r="A3320" s="48"/>
      <c r="E3320" s="48"/>
      <c r="BP3320" s="48"/>
      <c r="BQ3320" s="48"/>
      <c r="BT3320" s="48"/>
      <c r="BV3320" s="48"/>
    </row>
    <row r="3321" spans="1:74" ht="15" customHeight="1">
      <c r="A3321" s="48"/>
      <c r="E3321" s="48"/>
      <c r="BP3321" s="48"/>
      <c r="BQ3321" s="48"/>
      <c r="BT3321" s="48"/>
      <c r="BV3321" s="48"/>
    </row>
    <row r="3322" spans="1:74" ht="15" customHeight="1">
      <c r="A3322" s="48"/>
      <c r="E3322" s="48"/>
      <c r="BP3322" s="48"/>
      <c r="BQ3322" s="48"/>
      <c r="BT3322" s="48"/>
      <c r="BV3322" s="48"/>
    </row>
    <row r="3323" spans="1:74" ht="15" customHeight="1">
      <c r="A3323" s="48"/>
      <c r="E3323" s="48"/>
      <c r="BP3323" s="48"/>
      <c r="BQ3323" s="48"/>
      <c r="BT3323" s="48"/>
      <c r="BV3323" s="48"/>
    </row>
    <row r="3324" spans="1:74" ht="15" customHeight="1">
      <c r="A3324" s="48"/>
      <c r="E3324" s="48"/>
      <c r="BP3324" s="48"/>
      <c r="BQ3324" s="48"/>
      <c r="BT3324" s="48"/>
      <c r="BV3324" s="48"/>
    </row>
    <row r="3325" spans="1:74" ht="15" customHeight="1">
      <c r="A3325" s="48"/>
      <c r="E3325" s="48"/>
      <c r="BP3325" s="48"/>
      <c r="BQ3325" s="48"/>
      <c r="BT3325" s="48"/>
      <c r="BV3325" s="48"/>
    </row>
    <row r="3326" spans="1:74" ht="15" customHeight="1">
      <c r="A3326" s="48"/>
      <c r="E3326" s="48"/>
      <c r="BP3326" s="48"/>
      <c r="BQ3326" s="48"/>
      <c r="BT3326" s="48"/>
      <c r="BV3326" s="48"/>
    </row>
    <row r="3327" spans="1:74" ht="15" customHeight="1">
      <c r="A3327" s="48"/>
      <c r="E3327" s="48"/>
      <c r="BP3327" s="48"/>
      <c r="BQ3327" s="48"/>
      <c r="BT3327" s="48"/>
      <c r="BV3327" s="48"/>
    </row>
    <row r="3328" spans="1:74" ht="15" customHeight="1">
      <c r="A3328" s="48"/>
      <c r="E3328" s="48"/>
      <c r="BP3328" s="48"/>
      <c r="BQ3328" s="48"/>
      <c r="BT3328" s="48"/>
      <c r="BV3328" s="48"/>
    </row>
    <row r="3329" spans="1:74" ht="15" customHeight="1">
      <c r="A3329" s="48"/>
      <c r="E3329" s="48"/>
      <c r="BP3329" s="48"/>
      <c r="BQ3329" s="48"/>
      <c r="BT3329" s="48"/>
      <c r="BV3329" s="48"/>
    </row>
    <row r="3330" spans="1:74" ht="15" customHeight="1">
      <c r="A3330" s="48"/>
      <c r="E3330" s="48"/>
      <c r="BP3330" s="48"/>
      <c r="BQ3330" s="48"/>
      <c r="BT3330" s="48"/>
      <c r="BV3330" s="48"/>
    </row>
    <row r="3331" spans="1:74" ht="15" customHeight="1">
      <c r="A3331" s="48"/>
      <c r="E3331" s="48"/>
      <c r="BP3331" s="48"/>
      <c r="BQ3331" s="48"/>
      <c r="BT3331" s="48"/>
      <c r="BV3331" s="48"/>
    </row>
    <row r="3332" spans="1:74" ht="15" customHeight="1">
      <c r="A3332" s="48"/>
      <c r="E3332" s="48"/>
      <c r="BP3332" s="48"/>
      <c r="BQ3332" s="48"/>
      <c r="BT3332" s="48"/>
      <c r="BV3332" s="48"/>
    </row>
    <row r="3333" spans="1:74" ht="15" customHeight="1">
      <c r="A3333" s="48"/>
      <c r="E3333" s="48"/>
      <c r="BP3333" s="48"/>
      <c r="BQ3333" s="48"/>
      <c r="BT3333" s="48"/>
      <c r="BV3333" s="48"/>
    </row>
    <row r="3334" spans="1:74" ht="15" customHeight="1">
      <c r="A3334" s="48"/>
      <c r="E3334" s="48"/>
      <c r="BP3334" s="48"/>
      <c r="BQ3334" s="48"/>
      <c r="BT3334" s="48"/>
      <c r="BV3334" s="48"/>
    </row>
    <row r="3335" spans="1:74" ht="15" customHeight="1">
      <c r="A3335" s="48"/>
      <c r="E3335" s="48"/>
      <c r="BP3335" s="48"/>
      <c r="BQ3335" s="48"/>
      <c r="BT3335" s="48"/>
      <c r="BV3335" s="48"/>
    </row>
    <row r="3336" spans="1:74" ht="15" customHeight="1">
      <c r="A3336" s="48"/>
      <c r="E3336" s="48"/>
      <c r="BP3336" s="48"/>
      <c r="BQ3336" s="48"/>
      <c r="BT3336" s="48"/>
      <c r="BV3336" s="48"/>
    </row>
    <row r="3337" spans="1:74" ht="15" customHeight="1">
      <c r="A3337" s="48"/>
      <c r="E3337" s="48"/>
      <c r="BP3337" s="48"/>
      <c r="BQ3337" s="48"/>
      <c r="BT3337" s="48"/>
      <c r="BV3337" s="48"/>
    </row>
    <row r="3338" spans="1:74" ht="15" customHeight="1">
      <c r="A3338" s="48"/>
      <c r="E3338" s="48"/>
      <c r="BP3338" s="48"/>
      <c r="BQ3338" s="48"/>
      <c r="BT3338" s="48"/>
      <c r="BV3338" s="48"/>
    </row>
    <row r="3339" spans="1:74" ht="15" customHeight="1">
      <c r="A3339" s="48"/>
      <c r="E3339" s="48"/>
      <c r="BP3339" s="48"/>
      <c r="BQ3339" s="48"/>
      <c r="BT3339" s="48"/>
      <c r="BV3339" s="48"/>
    </row>
    <row r="3340" spans="1:74" ht="15" customHeight="1">
      <c r="A3340" s="48"/>
      <c r="E3340" s="48"/>
      <c r="BP3340" s="48"/>
      <c r="BQ3340" s="48"/>
      <c r="BT3340" s="48"/>
      <c r="BV3340" s="48"/>
    </row>
    <row r="3341" spans="1:74" ht="15" customHeight="1">
      <c r="A3341" s="48"/>
      <c r="E3341" s="48"/>
      <c r="BP3341" s="48"/>
      <c r="BQ3341" s="48"/>
      <c r="BT3341" s="48"/>
      <c r="BV3341" s="48"/>
    </row>
    <row r="3342" spans="1:74" ht="15" customHeight="1">
      <c r="A3342" s="48"/>
      <c r="E3342" s="48"/>
      <c r="BP3342" s="48"/>
      <c r="BQ3342" s="48"/>
      <c r="BT3342" s="48"/>
      <c r="BV3342" s="48"/>
    </row>
    <row r="3343" spans="1:74" ht="15" customHeight="1">
      <c r="A3343" s="48"/>
      <c r="E3343" s="48"/>
      <c r="BP3343" s="48"/>
      <c r="BQ3343" s="48"/>
      <c r="BT3343" s="48"/>
      <c r="BV3343" s="48"/>
    </row>
    <row r="3344" spans="1:74" ht="15" customHeight="1">
      <c r="A3344" s="48"/>
      <c r="E3344" s="48"/>
      <c r="BP3344" s="48"/>
      <c r="BQ3344" s="48"/>
      <c r="BT3344" s="48"/>
      <c r="BV3344" s="48"/>
    </row>
    <row r="3345" spans="1:74" ht="15" customHeight="1">
      <c r="A3345" s="48"/>
      <c r="E3345" s="48"/>
      <c r="BP3345" s="48"/>
      <c r="BQ3345" s="48"/>
      <c r="BT3345" s="48"/>
      <c r="BV3345" s="48"/>
    </row>
    <row r="3346" spans="1:74" ht="15" customHeight="1">
      <c r="A3346" s="48"/>
      <c r="E3346" s="48"/>
      <c r="BP3346" s="48"/>
      <c r="BQ3346" s="48"/>
      <c r="BT3346" s="48"/>
      <c r="BV3346" s="48"/>
    </row>
    <row r="3347" spans="1:74" ht="15" customHeight="1">
      <c r="A3347" s="48"/>
      <c r="E3347" s="48"/>
      <c r="BP3347" s="48"/>
      <c r="BQ3347" s="48"/>
      <c r="BT3347" s="48"/>
      <c r="BV3347" s="48"/>
    </row>
    <row r="3348" spans="1:74" ht="15" customHeight="1">
      <c r="A3348" s="48"/>
      <c r="E3348" s="48"/>
      <c r="BP3348" s="48"/>
      <c r="BQ3348" s="48"/>
      <c r="BT3348" s="48"/>
      <c r="BV3348" s="48"/>
    </row>
    <row r="3349" spans="1:74" ht="15" customHeight="1">
      <c r="A3349" s="48"/>
      <c r="E3349" s="48"/>
      <c r="BP3349" s="48"/>
      <c r="BQ3349" s="48"/>
      <c r="BT3349" s="48"/>
      <c r="BV3349" s="48"/>
    </row>
    <row r="3350" spans="1:74" ht="15" customHeight="1">
      <c r="A3350" s="48"/>
      <c r="E3350" s="48"/>
      <c r="BP3350" s="48"/>
      <c r="BQ3350" s="48"/>
      <c r="BT3350" s="48"/>
      <c r="BV3350" s="48"/>
    </row>
    <row r="3351" spans="1:74" ht="15" customHeight="1">
      <c r="A3351" s="48"/>
      <c r="E3351" s="48"/>
      <c r="BP3351" s="48"/>
      <c r="BQ3351" s="48"/>
      <c r="BT3351" s="48"/>
      <c r="BV3351" s="48"/>
    </row>
    <row r="3352" spans="1:74" ht="15" customHeight="1">
      <c r="A3352" s="48"/>
      <c r="E3352" s="48"/>
      <c r="BP3352" s="48"/>
      <c r="BQ3352" s="48"/>
      <c r="BT3352" s="48"/>
      <c r="BV3352" s="48"/>
    </row>
    <row r="3353" spans="1:74" ht="15" customHeight="1">
      <c r="A3353" s="48"/>
      <c r="E3353" s="48"/>
      <c r="BP3353" s="48"/>
      <c r="BQ3353" s="48"/>
      <c r="BT3353" s="48"/>
      <c r="BV3353" s="48"/>
    </row>
    <row r="3354" spans="1:74" ht="15" customHeight="1">
      <c r="A3354" s="48"/>
      <c r="E3354" s="48"/>
      <c r="BP3354" s="48"/>
      <c r="BQ3354" s="48"/>
      <c r="BT3354" s="48"/>
      <c r="BV3354" s="48"/>
    </row>
    <row r="3355" spans="1:74" ht="15" customHeight="1">
      <c r="A3355" s="48"/>
      <c r="E3355" s="48"/>
      <c r="BP3355" s="48"/>
      <c r="BQ3355" s="48"/>
      <c r="BT3355" s="48"/>
      <c r="BV3355" s="48"/>
    </row>
    <row r="3356" spans="1:74" ht="15" customHeight="1">
      <c r="A3356" s="48"/>
      <c r="E3356" s="48"/>
      <c r="BP3356" s="48"/>
      <c r="BQ3356" s="48"/>
      <c r="BT3356" s="48"/>
      <c r="BV3356" s="48"/>
    </row>
    <row r="3357" spans="1:74" ht="15" customHeight="1">
      <c r="A3357" s="48"/>
      <c r="E3357" s="48"/>
      <c r="BP3357" s="48"/>
      <c r="BQ3357" s="48"/>
      <c r="BT3357" s="48"/>
      <c r="BV3357" s="48"/>
    </row>
    <row r="3358" spans="1:74" ht="15" customHeight="1">
      <c r="A3358" s="48"/>
      <c r="E3358" s="48"/>
      <c r="BP3358" s="48"/>
      <c r="BQ3358" s="48"/>
      <c r="BT3358" s="48"/>
      <c r="BV3358" s="48"/>
    </row>
    <row r="3359" spans="1:74" ht="15" customHeight="1">
      <c r="A3359" s="48"/>
      <c r="E3359" s="48"/>
      <c r="BP3359" s="48"/>
      <c r="BQ3359" s="48"/>
      <c r="BT3359" s="48"/>
      <c r="BV3359" s="48"/>
    </row>
    <row r="3360" spans="1:74" ht="15" customHeight="1">
      <c r="A3360" s="48"/>
      <c r="E3360" s="48"/>
      <c r="BP3360" s="48"/>
      <c r="BQ3360" s="48"/>
      <c r="BT3360" s="48"/>
      <c r="BV3360" s="48"/>
    </row>
    <row r="3361" spans="1:74" ht="15" customHeight="1">
      <c r="A3361" s="48"/>
      <c r="E3361" s="48"/>
      <c r="BP3361" s="48"/>
      <c r="BQ3361" s="48"/>
      <c r="BT3361" s="48"/>
      <c r="BV3361" s="48"/>
    </row>
    <row r="3362" spans="1:74" ht="15" customHeight="1">
      <c r="A3362" s="48"/>
      <c r="E3362" s="48"/>
      <c r="BP3362" s="48"/>
      <c r="BQ3362" s="48"/>
      <c r="BT3362" s="48"/>
      <c r="BV3362" s="48"/>
    </row>
    <row r="3363" spans="1:74" ht="15" customHeight="1">
      <c r="A3363" s="48"/>
      <c r="E3363" s="48"/>
      <c r="BP3363" s="48"/>
      <c r="BQ3363" s="48"/>
      <c r="BT3363" s="48"/>
      <c r="BV3363" s="48"/>
    </row>
    <row r="3364" spans="1:74" ht="15" customHeight="1">
      <c r="A3364" s="48"/>
      <c r="E3364" s="48"/>
      <c r="BP3364" s="48"/>
      <c r="BQ3364" s="48"/>
      <c r="BT3364" s="48"/>
      <c r="BV3364" s="48"/>
    </row>
    <row r="3365" spans="1:74" ht="15" customHeight="1">
      <c r="A3365" s="48"/>
      <c r="E3365" s="48"/>
      <c r="BP3365" s="48"/>
      <c r="BQ3365" s="48"/>
      <c r="BT3365" s="48"/>
      <c r="BV3365" s="48"/>
    </row>
    <row r="3366" spans="1:74" ht="15" customHeight="1">
      <c r="A3366" s="48"/>
      <c r="E3366" s="48"/>
      <c r="BP3366" s="48"/>
      <c r="BQ3366" s="48"/>
      <c r="BT3366" s="48"/>
      <c r="BV3366" s="48"/>
    </row>
    <row r="3367" spans="1:74" ht="15" customHeight="1">
      <c r="A3367" s="48"/>
      <c r="E3367" s="48"/>
      <c r="BP3367" s="48"/>
      <c r="BQ3367" s="48"/>
      <c r="BT3367" s="48"/>
      <c r="BV3367" s="48"/>
    </row>
    <row r="3368" spans="1:74" ht="15" customHeight="1">
      <c r="A3368" s="48"/>
      <c r="E3368" s="48"/>
      <c r="BP3368" s="48"/>
      <c r="BQ3368" s="48"/>
      <c r="BT3368" s="48"/>
      <c r="BV3368" s="48"/>
    </row>
    <row r="3369" spans="1:74" ht="15" customHeight="1">
      <c r="A3369" s="48"/>
      <c r="E3369" s="48"/>
      <c r="BP3369" s="48"/>
      <c r="BQ3369" s="48"/>
      <c r="BT3369" s="48"/>
      <c r="BV3369" s="48"/>
    </row>
    <row r="3370" spans="1:74" ht="15" customHeight="1">
      <c r="A3370" s="48"/>
      <c r="E3370" s="48"/>
      <c r="BP3370" s="48"/>
      <c r="BQ3370" s="48"/>
      <c r="BT3370" s="48"/>
      <c r="BV3370" s="48"/>
    </row>
    <row r="3371" spans="1:74" ht="15" customHeight="1">
      <c r="A3371" s="48"/>
      <c r="E3371" s="48"/>
      <c r="BP3371" s="48"/>
      <c r="BQ3371" s="48"/>
      <c r="BT3371" s="48"/>
      <c r="BV3371" s="48"/>
    </row>
    <row r="3372" spans="1:74" ht="15" customHeight="1">
      <c r="A3372" s="48"/>
      <c r="E3372" s="48"/>
      <c r="BP3372" s="48"/>
      <c r="BQ3372" s="48"/>
      <c r="BT3372" s="48"/>
      <c r="BV3372" s="48"/>
    </row>
    <row r="3373" spans="1:74" ht="15" customHeight="1">
      <c r="A3373" s="48"/>
      <c r="E3373" s="48"/>
      <c r="BP3373" s="48"/>
      <c r="BQ3373" s="48"/>
      <c r="BT3373" s="48"/>
      <c r="BV3373" s="48"/>
    </row>
    <row r="3374" spans="1:74" ht="15" customHeight="1">
      <c r="A3374" s="48"/>
      <c r="E3374" s="48"/>
      <c r="BP3374" s="48"/>
      <c r="BQ3374" s="48"/>
      <c r="BT3374" s="48"/>
      <c r="BV3374" s="48"/>
    </row>
    <row r="3375" spans="1:74" ht="15" customHeight="1">
      <c r="A3375" s="48"/>
      <c r="E3375" s="48"/>
      <c r="BP3375" s="48"/>
      <c r="BQ3375" s="48"/>
      <c r="BT3375" s="48"/>
      <c r="BV3375" s="48"/>
    </row>
    <row r="3376" spans="1:74" ht="15" customHeight="1">
      <c r="A3376" s="48"/>
      <c r="E3376" s="48"/>
      <c r="BP3376" s="48"/>
      <c r="BQ3376" s="48"/>
      <c r="BT3376" s="48"/>
      <c r="BV3376" s="48"/>
    </row>
    <row r="3377" spans="1:74" ht="15" customHeight="1">
      <c r="A3377" s="48"/>
      <c r="E3377" s="48"/>
      <c r="BP3377" s="48"/>
      <c r="BQ3377" s="48"/>
      <c r="BT3377" s="48"/>
      <c r="BV3377" s="48"/>
    </row>
    <row r="3378" spans="1:74" ht="15" customHeight="1">
      <c r="A3378" s="48"/>
      <c r="E3378" s="48"/>
      <c r="BP3378" s="48"/>
      <c r="BQ3378" s="48"/>
      <c r="BT3378" s="48"/>
      <c r="BV3378" s="48"/>
    </row>
    <row r="3379" spans="1:74" ht="15" customHeight="1">
      <c r="A3379" s="48"/>
      <c r="E3379" s="48"/>
      <c r="BP3379" s="48"/>
      <c r="BQ3379" s="48"/>
      <c r="BT3379" s="48"/>
      <c r="BV3379" s="48"/>
    </row>
    <row r="3380" spans="1:74" ht="15" customHeight="1">
      <c r="A3380" s="48"/>
      <c r="E3380" s="48"/>
      <c r="BP3380" s="48"/>
      <c r="BQ3380" s="48"/>
      <c r="BT3380" s="48"/>
      <c r="BV3380" s="48"/>
    </row>
    <row r="3381" spans="1:74" ht="15" customHeight="1">
      <c r="A3381" s="48"/>
      <c r="E3381" s="48"/>
      <c r="BP3381" s="48"/>
      <c r="BQ3381" s="48"/>
      <c r="BT3381" s="48"/>
      <c r="BV3381" s="48"/>
    </row>
    <row r="3382" spans="1:74" ht="15" customHeight="1">
      <c r="A3382" s="48"/>
      <c r="E3382" s="48"/>
      <c r="BP3382" s="48"/>
      <c r="BQ3382" s="48"/>
      <c r="BT3382" s="48"/>
      <c r="BV3382" s="48"/>
    </row>
    <row r="3383" spans="1:74" ht="15" customHeight="1">
      <c r="A3383" s="48"/>
      <c r="E3383" s="48"/>
      <c r="BP3383" s="48"/>
      <c r="BQ3383" s="48"/>
      <c r="BT3383" s="48"/>
      <c r="BV3383" s="48"/>
    </row>
    <row r="3384" spans="1:74" ht="15" customHeight="1">
      <c r="A3384" s="48"/>
      <c r="E3384" s="48"/>
      <c r="BP3384" s="48"/>
      <c r="BQ3384" s="48"/>
      <c r="BT3384" s="48"/>
      <c r="BV3384" s="48"/>
    </row>
    <row r="3385" spans="1:74" ht="15" customHeight="1">
      <c r="A3385" s="48"/>
      <c r="E3385" s="48"/>
      <c r="BP3385" s="48"/>
      <c r="BQ3385" s="48"/>
      <c r="BT3385" s="48"/>
      <c r="BV3385" s="48"/>
    </row>
    <row r="3386" spans="1:74" ht="15" customHeight="1">
      <c r="A3386" s="48"/>
      <c r="E3386" s="48"/>
      <c r="BP3386" s="48"/>
      <c r="BQ3386" s="48"/>
      <c r="BT3386" s="48"/>
      <c r="BV3386" s="48"/>
    </row>
    <row r="3387" spans="1:74" ht="15" customHeight="1">
      <c r="A3387" s="48"/>
      <c r="E3387" s="48"/>
      <c r="BP3387" s="48"/>
      <c r="BQ3387" s="48"/>
      <c r="BT3387" s="48"/>
      <c r="BV3387" s="48"/>
    </row>
    <row r="3388" spans="1:74" ht="15" customHeight="1">
      <c r="A3388" s="48"/>
      <c r="E3388" s="48"/>
      <c r="BP3388" s="48"/>
      <c r="BQ3388" s="48"/>
      <c r="BT3388" s="48"/>
      <c r="BV3388" s="48"/>
    </row>
    <row r="3389" spans="1:74" ht="15" customHeight="1">
      <c r="A3389" s="48"/>
      <c r="E3389" s="48"/>
      <c r="BP3389" s="48"/>
      <c r="BQ3389" s="48"/>
      <c r="BT3389" s="48"/>
      <c r="BV3389" s="48"/>
    </row>
    <row r="3390" spans="1:74" ht="15" customHeight="1">
      <c r="A3390" s="48"/>
      <c r="E3390" s="48"/>
      <c r="BP3390" s="48"/>
      <c r="BQ3390" s="48"/>
      <c r="BT3390" s="48"/>
      <c r="BV3390" s="48"/>
    </row>
    <row r="3391" spans="1:74" ht="15" customHeight="1">
      <c r="A3391" s="48"/>
      <c r="E3391" s="48"/>
      <c r="BP3391" s="48"/>
      <c r="BQ3391" s="48"/>
      <c r="BT3391" s="48"/>
      <c r="BV3391" s="48"/>
    </row>
    <row r="3392" spans="1:74" ht="15" customHeight="1">
      <c r="A3392" s="48"/>
      <c r="E3392" s="48"/>
      <c r="BP3392" s="48"/>
      <c r="BQ3392" s="48"/>
      <c r="BT3392" s="48"/>
      <c r="BV3392" s="48"/>
    </row>
    <row r="3393" spans="1:74" ht="15" customHeight="1">
      <c r="A3393" s="48"/>
      <c r="E3393" s="48"/>
      <c r="BP3393" s="48"/>
      <c r="BQ3393" s="48"/>
      <c r="BT3393" s="48"/>
      <c r="BV3393" s="48"/>
    </row>
    <row r="3394" spans="1:74" ht="15" customHeight="1">
      <c r="A3394" s="48"/>
      <c r="E3394" s="48"/>
      <c r="BP3394" s="48"/>
      <c r="BQ3394" s="48"/>
      <c r="BT3394" s="48"/>
      <c r="BV3394" s="48"/>
    </row>
    <row r="3395" spans="1:74" ht="15" customHeight="1">
      <c r="A3395" s="48"/>
      <c r="E3395" s="48"/>
      <c r="BP3395" s="48"/>
      <c r="BQ3395" s="48"/>
      <c r="BT3395" s="48"/>
      <c r="BV3395" s="48"/>
    </row>
    <row r="3396" spans="1:74" ht="15" customHeight="1">
      <c r="A3396" s="48"/>
      <c r="E3396" s="48"/>
      <c r="BP3396" s="48"/>
      <c r="BQ3396" s="48"/>
      <c r="BT3396" s="48"/>
      <c r="BV3396" s="48"/>
    </row>
    <row r="3397" spans="1:74" ht="15" customHeight="1">
      <c r="A3397" s="48"/>
      <c r="E3397" s="48"/>
      <c r="BP3397" s="48"/>
      <c r="BQ3397" s="48"/>
      <c r="BT3397" s="48"/>
      <c r="BV3397" s="48"/>
    </row>
    <row r="3398" spans="1:74" ht="15" customHeight="1">
      <c r="A3398" s="48"/>
      <c r="E3398" s="48"/>
      <c r="BP3398" s="48"/>
      <c r="BQ3398" s="48"/>
      <c r="BT3398" s="48"/>
      <c r="BV3398" s="48"/>
    </row>
    <row r="3399" spans="1:74" ht="15" customHeight="1">
      <c r="A3399" s="48"/>
      <c r="E3399" s="48"/>
      <c r="BP3399" s="48"/>
      <c r="BQ3399" s="48"/>
      <c r="BT3399" s="48"/>
      <c r="BV3399" s="48"/>
    </row>
    <row r="3400" spans="1:74" ht="15" customHeight="1">
      <c r="A3400" s="48"/>
      <c r="E3400" s="48"/>
      <c r="BP3400" s="48"/>
      <c r="BQ3400" s="48"/>
      <c r="BT3400" s="48"/>
      <c r="BV3400" s="48"/>
    </row>
    <row r="3401" spans="1:74" ht="15" customHeight="1">
      <c r="A3401" s="48"/>
      <c r="E3401" s="48"/>
      <c r="BP3401" s="48"/>
      <c r="BQ3401" s="48"/>
      <c r="BT3401" s="48"/>
      <c r="BV3401" s="48"/>
    </row>
    <row r="3402" spans="1:74" ht="15" customHeight="1">
      <c r="A3402" s="48"/>
      <c r="E3402" s="48"/>
      <c r="BP3402" s="48"/>
      <c r="BQ3402" s="48"/>
      <c r="BT3402" s="48"/>
      <c r="BV3402" s="48"/>
    </row>
    <row r="3403" spans="1:74" ht="15" customHeight="1">
      <c r="A3403" s="48"/>
      <c r="E3403" s="48"/>
      <c r="BP3403" s="48"/>
      <c r="BQ3403" s="48"/>
      <c r="BT3403" s="48"/>
      <c r="BV3403" s="48"/>
    </row>
    <row r="3404" spans="1:74" ht="15" customHeight="1">
      <c r="A3404" s="48"/>
      <c r="E3404" s="48"/>
      <c r="BP3404" s="48"/>
      <c r="BQ3404" s="48"/>
      <c r="BT3404" s="48"/>
      <c r="BV3404" s="48"/>
    </row>
    <row r="3405" spans="1:74" ht="15" customHeight="1">
      <c r="A3405" s="48"/>
      <c r="E3405" s="48"/>
      <c r="BP3405" s="48"/>
      <c r="BQ3405" s="48"/>
      <c r="BT3405" s="48"/>
      <c r="BV3405" s="48"/>
    </row>
    <row r="3406" spans="1:74" ht="15" customHeight="1">
      <c r="A3406" s="48"/>
      <c r="E3406" s="48"/>
      <c r="BP3406" s="48"/>
      <c r="BQ3406" s="48"/>
      <c r="BT3406" s="48"/>
      <c r="BV3406" s="48"/>
    </row>
    <row r="3407" spans="1:74" ht="15" customHeight="1">
      <c r="A3407" s="48"/>
      <c r="E3407" s="48"/>
      <c r="BP3407" s="48"/>
      <c r="BQ3407" s="48"/>
      <c r="BT3407" s="48"/>
      <c r="BV3407" s="48"/>
    </row>
    <row r="3408" spans="1:74" ht="15" customHeight="1">
      <c r="A3408" s="48"/>
      <c r="E3408" s="48"/>
      <c r="BP3408" s="48"/>
      <c r="BQ3408" s="48"/>
      <c r="BT3408" s="48"/>
      <c r="BV3408" s="48"/>
    </row>
    <row r="3409" spans="1:74" ht="15" customHeight="1">
      <c r="A3409" s="48"/>
      <c r="E3409" s="48"/>
      <c r="BP3409" s="48"/>
      <c r="BQ3409" s="48"/>
      <c r="BT3409" s="48"/>
      <c r="BV3409" s="48"/>
    </row>
    <row r="3410" spans="1:74" ht="15" customHeight="1">
      <c r="A3410" s="48"/>
      <c r="E3410" s="48"/>
      <c r="BP3410" s="48"/>
      <c r="BQ3410" s="48"/>
      <c r="BT3410" s="48"/>
      <c r="BV3410" s="48"/>
    </row>
    <row r="3411" spans="1:74" ht="15" customHeight="1">
      <c r="A3411" s="48"/>
      <c r="E3411" s="48"/>
      <c r="BP3411" s="48"/>
      <c r="BQ3411" s="48"/>
      <c r="BT3411" s="48"/>
      <c r="BV3411" s="48"/>
    </row>
    <row r="3412" spans="1:74" ht="15" customHeight="1">
      <c r="A3412" s="48"/>
      <c r="E3412" s="48"/>
      <c r="BP3412" s="48"/>
      <c r="BQ3412" s="48"/>
      <c r="BT3412" s="48"/>
      <c r="BV3412" s="48"/>
    </row>
    <row r="3413" spans="1:74" ht="15" customHeight="1">
      <c r="A3413" s="48"/>
      <c r="E3413" s="48"/>
      <c r="BP3413" s="48"/>
      <c r="BQ3413" s="48"/>
      <c r="BT3413" s="48"/>
      <c r="BV3413" s="48"/>
    </row>
    <row r="3414" spans="1:74" ht="15" customHeight="1">
      <c r="A3414" s="48"/>
      <c r="E3414" s="48"/>
      <c r="BP3414" s="48"/>
      <c r="BQ3414" s="48"/>
      <c r="BT3414" s="48"/>
      <c r="BV3414" s="48"/>
    </row>
    <row r="3415" spans="1:74" ht="15" customHeight="1">
      <c r="A3415" s="48"/>
      <c r="E3415" s="48"/>
      <c r="BP3415" s="48"/>
      <c r="BQ3415" s="48"/>
      <c r="BT3415" s="48"/>
      <c r="BV3415" s="48"/>
    </row>
    <row r="3416" spans="1:74" ht="15" customHeight="1">
      <c r="A3416" s="48"/>
      <c r="E3416" s="48"/>
      <c r="BP3416" s="48"/>
      <c r="BQ3416" s="48"/>
      <c r="BT3416" s="48"/>
      <c r="BV3416" s="48"/>
    </row>
    <row r="3417" spans="1:74" ht="15" customHeight="1">
      <c r="A3417" s="48"/>
      <c r="E3417" s="48"/>
      <c r="BP3417" s="48"/>
      <c r="BQ3417" s="48"/>
      <c r="BT3417" s="48"/>
      <c r="BV3417" s="48"/>
    </row>
    <row r="3418" spans="1:74" ht="15" customHeight="1">
      <c r="A3418" s="48"/>
      <c r="E3418" s="48"/>
      <c r="BP3418" s="48"/>
      <c r="BQ3418" s="48"/>
      <c r="BT3418" s="48"/>
      <c r="BV3418" s="48"/>
    </row>
    <row r="3419" spans="1:74" ht="15" customHeight="1">
      <c r="A3419" s="48"/>
      <c r="E3419" s="48"/>
      <c r="BP3419" s="48"/>
      <c r="BQ3419" s="48"/>
      <c r="BT3419" s="48"/>
      <c r="BV3419" s="48"/>
    </row>
    <row r="3420" spans="1:74" ht="15" customHeight="1">
      <c r="A3420" s="48"/>
      <c r="E3420" s="48"/>
      <c r="BP3420" s="48"/>
      <c r="BQ3420" s="48"/>
      <c r="BT3420" s="48"/>
      <c r="BV3420" s="48"/>
    </row>
    <row r="3421" spans="1:74" ht="15" customHeight="1">
      <c r="A3421" s="48"/>
      <c r="E3421" s="48"/>
      <c r="BP3421" s="48"/>
      <c r="BQ3421" s="48"/>
      <c r="BT3421" s="48"/>
      <c r="BV3421" s="48"/>
    </row>
    <row r="3422" spans="1:74" ht="15" customHeight="1">
      <c r="A3422" s="48"/>
      <c r="E3422" s="48"/>
      <c r="BP3422" s="48"/>
      <c r="BQ3422" s="48"/>
      <c r="BT3422" s="48"/>
      <c r="BV3422" s="48"/>
    </row>
    <row r="3423" spans="1:74" ht="15" customHeight="1">
      <c r="A3423" s="48"/>
      <c r="E3423" s="48"/>
      <c r="BP3423" s="48"/>
      <c r="BQ3423" s="48"/>
      <c r="BT3423" s="48"/>
      <c r="BV3423" s="48"/>
    </row>
    <row r="3424" spans="1:74" ht="15" customHeight="1">
      <c r="A3424" s="48"/>
      <c r="E3424" s="48"/>
      <c r="BP3424" s="48"/>
      <c r="BQ3424" s="48"/>
      <c r="BT3424" s="48"/>
      <c r="BV3424" s="48"/>
    </row>
    <row r="3425" spans="1:74" ht="15" customHeight="1">
      <c r="A3425" s="48"/>
      <c r="E3425" s="48"/>
      <c r="BP3425" s="48"/>
      <c r="BQ3425" s="48"/>
      <c r="BT3425" s="48"/>
      <c r="BV3425" s="48"/>
    </row>
    <row r="3426" spans="1:74" ht="15" customHeight="1">
      <c r="A3426" s="48"/>
      <c r="E3426" s="48"/>
      <c r="BP3426" s="48"/>
      <c r="BQ3426" s="48"/>
      <c r="BT3426" s="48"/>
      <c r="BV3426" s="48"/>
    </row>
    <row r="3427" spans="1:74" ht="15" customHeight="1">
      <c r="A3427" s="48"/>
      <c r="E3427" s="48"/>
      <c r="BP3427" s="48"/>
      <c r="BQ3427" s="48"/>
      <c r="BT3427" s="48"/>
      <c r="BV3427" s="48"/>
    </row>
    <row r="3428" spans="1:74" ht="15" customHeight="1">
      <c r="A3428" s="48"/>
      <c r="E3428" s="48"/>
      <c r="BP3428" s="48"/>
      <c r="BQ3428" s="48"/>
      <c r="BT3428" s="48"/>
      <c r="BV3428" s="48"/>
    </row>
    <row r="3429" spans="1:74" ht="15" customHeight="1">
      <c r="A3429" s="48"/>
      <c r="E3429" s="48"/>
      <c r="BP3429" s="48"/>
      <c r="BQ3429" s="48"/>
      <c r="BT3429" s="48"/>
      <c r="BV3429" s="48"/>
    </row>
    <row r="3430" spans="1:74" ht="15" customHeight="1">
      <c r="A3430" s="48"/>
      <c r="E3430" s="48"/>
      <c r="BP3430" s="48"/>
      <c r="BQ3430" s="48"/>
      <c r="BT3430" s="48"/>
      <c r="BV3430" s="48"/>
    </row>
    <row r="3431" spans="1:74" ht="15" customHeight="1">
      <c r="A3431" s="48"/>
      <c r="E3431" s="48"/>
      <c r="BP3431" s="48"/>
      <c r="BQ3431" s="48"/>
      <c r="BT3431" s="48"/>
      <c r="BV3431" s="48"/>
    </row>
    <row r="3432" spans="1:74" ht="15" customHeight="1">
      <c r="A3432" s="48"/>
      <c r="E3432" s="48"/>
      <c r="BP3432" s="48"/>
      <c r="BQ3432" s="48"/>
      <c r="BT3432" s="48"/>
      <c r="BV3432" s="48"/>
    </row>
    <row r="3433" spans="1:74" ht="15" customHeight="1">
      <c r="A3433" s="48"/>
      <c r="E3433" s="48"/>
      <c r="BP3433" s="48"/>
      <c r="BQ3433" s="48"/>
      <c r="BT3433" s="48"/>
      <c r="BV3433" s="48"/>
    </row>
    <row r="3434" spans="1:74" ht="15" customHeight="1">
      <c r="A3434" s="48"/>
      <c r="E3434" s="48"/>
      <c r="BP3434" s="48"/>
      <c r="BQ3434" s="48"/>
      <c r="BT3434" s="48"/>
      <c r="BV3434" s="48"/>
    </row>
    <row r="3435" spans="1:74" ht="15" customHeight="1">
      <c r="A3435" s="48"/>
      <c r="E3435" s="48"/>
      <c r="BP3435" s="48"/>
      <c r="BQ3435" s="48"/>
      <c r="BT3435" s="48"/>
      <c r="BV3435" s="48"/>
    </row>
    <row r="3436" spans="1:74" ht="15" customHeight="1">
      <c r="A3436" s="48"/>
      <c r="E3436" s="48"/>
      <c r="BP3436" s="48"/>
      <c r="BQ3436" s="48"/>
      <c r="BT3436" s="48"/>
      <c r="BV3436" s="48"/>
    </row>
    <row r="3437" spans="1:74" ht="15" customHeight="1">
      <c r="A3437" s="48"/>
      <c r="E3437" s="48"/>
      <c r="BP3437" s="48"/>
      <c r="BQ3437" s="48"/>
      <c r="BT3437" s="48"/>
      <c r="BV3437" s="48"/>
    </row>
    <row r="3438" spans="1:74" ht="15" customHeight="1">
      <c r="A3438" s="48"/>
      <c r="E3438" s="48"/>
      <c r="BP3438" s="48"/>
      <c r="BQ3438" s="48"/>
      <c r="BT3438" s="48"/>
      <c r="BV3438" s="48"/>
    </row>
    <row r="3439" spans="1:74" ht="15" customHeight="1">
      <c r="A3439" s="48"/>
      <c r="E3439" s="48"/>
      <c r="BP3439" s="48"/>
      <c r="BQ3439" s="48"/>
      <c r="BT3439" s="48"/>
      <c r="BV3439" s="48"/>
    </row>
    <row r="3440" spans="1:74" ht="15" customHeight="1">
      <c r="A3440" s="48"/>
      <c r="E3440" s="48"/>
      <c r="BP3440" s="48"/>
      <c r="BQ3440" s="48"/>
      <c r="BT3440" s="48"/>
      <c r="BV3440" s="48"/>
    </row>
    <row r="3441" spans="1:74" ht="15" customHeight="1">
      <c r="A3441" s="48"/>
      <c r="E3441" s="48"/>
      <c r="BP3441" s="48"/>
      <c r="BQ3441" s="48"/>
      <c r="BT3441" s="48"/>
      <c r="BV3441" s="48"/>
    </row>
    <row r="3442" spans="1:74" ht="15" customHeight="1">
      <c r="A3442" s="48"/>
      <c r="E3442" s="48"/>
      <c r="BP3442" s="48"/>
      <c r="BQ3442" s="48"/>
      <c r="BT3442" s="48"/>
      <c r="BV3442" s="48"/>
    </row>
    <row r="3443" spans="1:74" ht="15" customHeight="1">
      <c r="A3443" s="48"/>
      <c r="E3443" s="48"/>
      <c r="BP3443" s="48"/>
      <c r="BQ3443" s="48"/>
      <c r="BT3443" s="48"/>
      <c r="BV3443" s="48"/>
    </row>
    <row r="3444" spans="1:74" ht="15" customHeight="1">
      <c r="A3444" s="48"/>
      <c r="E3444" s="48"/>
      <c r="BP3444" s="48"/>
      <c r="BQ3444" s="48"/>
      <c r="BT3444" s="48"/>
      <c r="BV3444" s="48"/>
    </row>
    <row r="3445" spans="1:74" ht="15" customHeight="1">
      <c r="A3445" s="48"/>
      <c r="E3445" s="48"/>
      <c r="BP3445" s="48"/>
      <c r="BQ3445" s="48"/>
      <c r="BT3445" s="48"/>
      <c r="BV3445" s="48"/>
    </row>
    <row r="3446" spans="1:74" ht="15" customHeight="1">
      <c r="A3446" s="48"/>
      <c r="E3446" s="48"/>
      <c r="BP3446" s="48"/>
      <c r="BQ3446" s="48"/>
      <c r="BT3446" s="48"/>
      <c r="BV3446" s="48"/>
    </row>
    <row r="3447" spans="1:74" ht="15" customHeight="1">
      <c r="A3447" s="48"/>
      <c r="E3447" s="48"/>
      <c r="BP3447" s="48"/>
      <c r="BQ3447" s="48"/>
      <c r="BT3447" s="48"/>
      <c r="BV3447" s="48"/>
    </row>
    <row r="3448" spans="1:74" ht="15" customHeight="1">
      <c r="A3448" s="48"/>
      <c r="E3448" s="48"/>
      <c r="BP3448" s="48"/>
      <c r="BQ3448" s="48"/>
      <c r="BT3448" s="48"/>
      <c r="BV3448" s="48"/>
    </row>
    <row r="3449" spans="1:74" ht="15" customHeight="1">
      <c r="A3449" s="48"/>
      <c r="E3449" s="48"/>
      <c r="BP3449" s="48"/>
      <c r="BQ3449" s="48"/>
      <c r="BT3449" s="48"/>
      <c r="BV3449" s="48"/>
    </row>
    <row r="3450" spans="1:74" ht="15" customHeight="1">
      <c r="A3450" s="48"/>
      <c r="E3450" s="48"/>
      <c r="BP3450" s="48"/>
      <c r="BQ3450" s="48"/>
      <c r="BT3450" s="48"/>
      <c r="BV3450" s="48"/>
    </row>
    <row r="3451" spans="1:74" ht="15" customHeight="1">
      <c r="A3451" s="48"/>
      <c r="E3451" s="48"/>
      <c r="BP3451" s="48"/>
      <c r="BQ3451" s="48"/>
      <c r="BT3451" s="48"/>
      <c r="BV3451" s="48"/>
    </row>
    <row r="3452" spans="1:74" ht="15" customHeight="1">
      <c r="A3452" s="48"/>
      <c r="E3452" s="48"/>
      <c r="BP3452" s="48"/>
      <c r="BQ3452" s="48"/>
      <c r="BT3452" s="48"/>
      <c r="BV3452" s="48"/>
    </row>
    <row r="3453" spans="1:74" ht="15" customHeight="1">
      <c r="A3453" s="48"/>
      <c r="E3453" s="48"/>
      <c r="BP3453" s="48"/>
      <c r="BQ3453" s="48"/>
      <c r="BT3453" s="48"/>
      <c r="BV3453" s="48"/>
    </row>
    <row r="3454" spans="1:74" ht="15" customHeight="1">
      <c r="A3454" s="48"/>
      <c r="E3454" s="48"/>
      <c r="BP3454" s="48"/>
      <c r="BQ3454" s="48"/>
      <c r="BT3454" s="48"/>
      <c r="BV3454" s="48"/>
    </row>
    <row r="3455" spans="1:74" ht="15" customHeight="1">
      <c r="A3455" s="48"/>
      <c r="E3455" s="48"/>
      <c r="BP3455" s="48"/>
      <c r="BQ3455" s="48"/>
      <c r="BT3455" s="48"/>
      <c r="BV3455" s="48"/>
    </row>
    <row r="3456" spans="1:74" ht="15" customHeight="1">
      <c r="A3456" s="48"/>
      <c r="E3456" s="48"/>
      <c r="BP3456" s="48"/>
      <c r="BQ3456" s="48"/>
      <c r="BT3456" s="48"/>
      <c r="BV3456" s="48"/>
    </row>
    <row r="3457" spans="1:74" ht="15" customHeight="1">
      <c r="A3457" s="48"/>
      <c r="E3457" s="48"/>
      <c r="BP3457" s="48"/>
      <c r="BQ3457" s="48"/>
      <c r="BT3457" s="48"/>
      <c r="BV3457" s="48"/>
    </row>
    <row r="3458" spans="1:74" ht="15" customHeight="1">
      <c r="A3458" s="48"/>
      <c r="E3458" s="48"/>
      <c r="BP3458" s="48"/>
      <c r="BQ3458" s="48"/>
      <c r="BT3458" s="48"/>
      <c r="BV3458" s="48"/>
    </row>
    <row r="3459" spans="1:74" ht="15" customHeight="1">
      <c r="A3459" s="48"/>
      <c r="E3459" s="48"/>
      <c r="BP3459" s="48"/>
      <c r="BQ3459" s="48"/>
      <c r="BT3459" s="48"/>
      <c r="BV3459" s="48"/>
    </row>
    <row r="3460" spans="1:74" ht="15" customHeight="1">
      <c r="A3460" s="48"/>
      <c r="E3460" s="48"/>
      <c r="BP3460" s="48"/>
      <c r="BQ3460" s="48"/>
      <c r="BT3460" s="48"/>
      <c r="BV3460" s="48"/>
    </row>
    <row r="3461" spans="1:74" ht="15" customHeight="1">
      <c r="A3461" s="48"/>
      <c r="E3461" s="48"/>
      <c r="BP3461" s="48"/>
      <c r="BQ3461" s="48"/>
      <c r="BT3461" s="48"/>
      <c r="BV3461" s="48"/>
    </row>
    <row r="3462" spans="1:74" ht="15" customHeight="1">
      <c r="A3462" s="48"/>
      <c r="E3462" s="48"/>
      <c r="BP3462" s="48"/>
      <c r="BQ3462" s="48"/>
      <c r="BT3462" s="48"/>
      <c r="BV3462" s="48"/>
    </row>
    <row r="3463" spans="1:74" ht="15" customHeight="1">
      <c r="A3463" s="48"/>
      <c r="E3463" s="48"/>
      <c r="BP3463" s="48"/>
      <c r="BQ3463" s="48"/>
      <c r="BT3463" s="48"/>
      <c r="BV3463" s="48"/>
    </row>
    <row r="3464" spans="1:74" ht="15" customHeight="1">
      <c r="A3464" s="48"/>
      <c r="E3464" s="48"/>
      <c r="BP3464" s="48"/>
      <c r="BQ3464" s="48"/>
      <c r="BT3464" s="48"/>
      <c r="BV3464" s="48"/>
    </row>
    <row r="3465" spans="1:74" ht="15" customHeight="1">
      <c r="A3465" s="48"/>
      <c r="E3465" s="48"/>
      <c r="BP3465" s="48"/>
      <c r="BQ3465" s="48"/>
      <c r="BT3465" s="48"/>
      <c r="BV3465" s="48"/>
    </row>
    <row r="3466" spans="1:74" ht="15" customHeight="1">
      <c r="A3466" s="48"/>
      <c r="E3466" s="48"/>
      <c r="BP3466" s="48"/>
      <c r="BQ3466" s="48"/>
      <c r="BT3466" s="48"/>
      <c r="BV3466" s="48"/>
    </row>
    <row r="3467" spans="1:74" ht="15" customHeight="1">
      <c r="A3467" s="48"/>
      <c r="E3467" s="48"/>
      <c r="BP3467" s="48"/>
      <c r="BQ3467" s="48"/>
      <c r="BT3467" s="48"/>
      <c r="BV3467" s="48"/>
    </row>
    <row r="3468" spans="1:74" ht="15" customHeight="1">
      <c r="A3468" s="48"/>
      <c r="E3468" s="48"/>
      <c r="BP3468" s="48"/>
      <c r="BQ3468" s="48"/>
      <c r="BT3468" s="48"/>
      <c r="BV3468" s="48"/>
    </row>
    <row r="3469" spans="1:74" ht="15" customHeight="1">
      <c r="A3469" s="48"/>
      <c r="E3469" s="48"/>
      <c r="BP3469" s="48"/>
      <c r="BQ3469" s="48"/>
      <c r="BT3469" s="48"/>
      <c r="BV3469" s="48"/>
    </row>
    <row r="3470" spans="1:74" ht="15" customHeight="1">
      <c r="A3470" s="48"/>
      <c r="E3470" s="48"/>
      <c r="BP3470" s="48"/>
      <c r="BQ3470" s="48"/>
      <c r="BT3470" s="48"/>
      <c r="BV3470" s="48"/>
    </row>
    <row r="3471" spans="1:74" ht="15" customHeight="1">
      <c r="A3471" s="48"/>
      <c r="E3471" s="48"/>
      <c r="BP3471" s="48"/>
      <c r="BQ3471" s="48"/>
      <c r="BT3471" s="48"/>
      <c r="BV3471" s="48"/>
    </row>
    <row r="3472" spans="1:74" ht="15" customHeight="1">
      <c r="A3472" s="48"/>
      <c r="E3472" s="48"/>
      <c r="BP3472" s="48"/>
      <c r="BQ3472" s="48"/>
      <c r="BT3472" s="48"/>
      <c r="BV3472" s="48"/>
    </row>
    <row r="3473" spans="1:74" ht="15" customHeight="1">
      <c r="A3473" s="48"/>
      <c r="E3473" s="48"/>
      <c r="BP3473" s="48"/>
      <c r="BQ3473" s="48"/>
      <c r="BT3473" s="48"/>
      <c r="BV3473" s="48"/>
    </row>
    <row r="3474" spans="1:74" ht="15" customHeight="1">
      <c r="A3474" s="48"/>
      <c r="E3474" s="48"/>
      <c r="BP3474" s="48"/>
      <c r="BQ3474" s="48"/>
      <c r="BT3474" s="48"/>
      <c r="BV3474" s="48"/>
    </row>
    <row r="3475" spans="1:74" ht="15" customHeight="1">
      <c r="A3475" s="48"/>
      <c r="E3475" s="48"/>
      <c r="BP3475" s="48"/>
      <c r="BQ3475" s="48"/>
      <c r="BT3475" s="48"/>
      <c r="BV3475" s="48"/>
    </row>
    <row r="3476" spans="1:74" ht="15" customHeight="1">
      <c r="A3476" s="48"/>
      <c r="E3476" s="48"/>
      <c r="BP3476" s="48"/>
      <c r="BQ3476" s="48"/>
      <c r="BT3476" s="48"/>
      <c r="BV3476" s="48"/>
    </row>
    <row r="3477" spans="1:74" ht="15" customHeight="1">
      <c r="A3477" s="48"/>
      <c r="E3477" s="48"/>
      <c r="BP3477" s="48"/>
      <c r="BQ3477" s="48"/>
      <c r="BT3477" s="48"/>
      <c r="BV3477" s="48"/>
    </row>
    <row r="3478" spans="1:74" ht="15" customHeight="1">
      <c r="A3478" s="48"/>
      <c r="E3478" s="48"/>
      <c r="BP3478" s="48"/>
      <c r="BQ3478" s="48"/>
      <c r="BT3478" s="48"/>
      <c r="BV3478" s="48"/>
    </row>
    <row r="3479" spans="1:74" ht="15" customHeight="1">
      <c r="A3479" s="48"/>
      <c r="E3479" s="48"/>
      <c r="BP3479" s="48"/>
      <c r="BQ3479" s="48"/>
      <c r="BT3479" s="48"/>
      <c r="BV3479" s="48"/>
    </row>
    <row r="3480" spans="1:74" ht="15" customHeight="1">
      <c r="A3480" s="48"/>
      <c r="E3480" s="48"/>
      <c r="BP3480" s="48"/>
      <c r="BQ3480" s="48"/>
      <c r="BT3480" s="48"/>
      <c r="BV3480" s="48"/>
    </row>
    <row r="3481" spans="1:74" ht="15" customHeight="1">
      <c r="A3481" s="48"/>
      <c r="E3481" s="48"/>
      <c r="BP3481" s="48"/>
      <c r="BQ3481" s="48"/>
      <c r="BT3481" s="48"/>
      <c r="BV3481" s="48"/>
    </row>
    <row r="3482" spans="1:74" ht="15" customHeight="1">
      <c r="A3482" s="48"/>
      <c r="E3482" s="48"/>
      <c r="BP3482" s="48"/>
      <c r="BQ3482" s="48"/>
      <c r="BT3482" s="48"/>
      <c r="BV3482" s="48"/>
    </row>
    <row r="3483" spans="1:74" ht="15" customHeight="1">
      <c r="A3483" s="48"/>
      <c r="E3483" s="48"/>
      <c r="BP3483" s="48"/>
      <c r="BQ3483" s="48"/>
      <c r="BT3483" s="48"/>
      <c r="BV3483" s="48"/>
    </row>
    <row r="3484" spans="1:74" ht="15" customHeight="1">
      <c r="A3484" s="48"/>
      <c r="E3484" s="48"/>
      <c r="BP3484" s="48"/>
      <c r="BQ3484" s="48"/>
      <c r="BT3484" s="48"/>
      <c r="BV3484" s="48"/>
    </row>
    <row r="3485" spans="1:74" ht="15" customHeight="1">
      <c r="A3485" s="48"/>
      <c r="E3485" s="48"/>
      <c r="BP3485" s="48"/>
      <c r="BQ3485" s="48"/>
      <c r="BT3485" s="48"/>
      <c r="BV3485" s="48"/>
    </row>
    <row r="3486" spans="1:74" ht="15" customHeight="1">
      <c r="A3486" s="48"/>
      <c r="E3486" s="48"/>
      <c r="BP3486" s="48"/>
      <c r="BQ3486" s="48"/>
      <c r="BT3486" s="48"/>
      <c r="BV3486" s="48"/>
    </row>
    <row r="3487" spans="1:74" ht="15" customHeight="1">
      <c r="A3487" s="48"/>
      <c r="E3487" s="48"/>
      <c r="BP3487" s="48"/>
      <c r="BQ3487" s="48"/>
      <c r="BT3487" s="48"/>
      <c r="BV3487" s="48"/>
    </row>
    <row r="3488" spans="1:74" ht="15" customHeight="1">
      <c r="A3488" s="48"/>
      <c r="E3488" s="48"/>
      <c r="BP3488" s="48"/>
      <c r="BQ3488" s="48"/>
      <c r="BT3488" s="48"/>
      <c r="BV3488" s="48"/>
    </row>
    <row r="3489" spans="1:74" ht="15" customHeight="1">
      <c r="A3489" s="48"/>
      <c r="E3489" s="48"/>
      <c r="BP3489" s="48"/>
      <c r="BQ3489" s="48"/>
      <c r="BT3489" s="48"/>
      <c r="BV3489" s="48"/>
    </row>
    <row r="3490" spans="1:74" ht="15" customHeight="1">
      <c r="A3490" s="48"/>
      <c r="E3490" s="48"/>
      <c r="BP3490" s="48"/>
      <c r="BQ3490" s="48"/>
      <c r="BT3490" s="48"/>
      <c r="BV3490" s="48"/>
    </row>
    <row r="3491" spans="1:74" ht="15" customHeight="1">
      <c r="A3491" s="48"/>
      <c r="E3491" s="48"/>
      <c r="BP3491" s="48"/>
      <c r="BQ3491" s="48"/>
      <c r="BT3491" s="48"/>
      <c r="BV3491" s="48"/>
    </row>
    <row r="3492" spans="1:74" ht="15" customHeight="1">
      <c r="A3492" s="48"/>
      <c r="E3492" s="48"/>
      <c r="BP3492" s="48"/>
      <c r="BQ3492" s="48"/>
      <c r="BT3492" s="48"/>
      <c r="BV3492" s="48"/>
    </row>
    <row r="3493" spans="1:74" ht="15" customHeight="1">
      <c r="A3493" s="48"/>
      <c r="E3493" s="48"/>
      <c r="BP3493" s="48"/>
      <c r="BQ3493" s="48"/>
      <c r="BT3493" s="48"/>
      <c r="BV3493" s="48"/>
    </row>
    <row r="3494" spans="1:74" ht="15" customHeight="1">
      <c r="A3494" s="48"/>
      <c r="E3494" s="48"/>
      <c r="BP3494" s="48"/>
      <c r="BQ3494" s="48"/>
      <c r="BT3494" s="48"/>
      <c r="BV3494" s="48"/>
    </row>
    <row r="3495" spans="1:74" ht="15" customHeight="1">
      <c r="A3495" s="48"/>
      <c r="E3495" s="48"/>
      <c r="BP3495" s="48"/>
      <c r="BQ3495" s="48"/>
      <c r="BT3495" s="48"/>
      <c r="BV3495" s="48"/>
    </row>
    <row r="3496" spans="1:74" ht="15" customHeight="1">
      <c r="A3496" s="48"/>
      <c r="E3496" s="48"/>
      <c r="BP3496" s="48"/>
      <c r="BQ3496" s="48"/>
      <c r="BT3496" s="48"/>
      <c r="BV3496" s="48"/>
    </row>
    <row r="3497" spans="1:74" ht="15" customHeight="1">
      <c r="A3497" s="48"/>
      <c r="E3497" s="48"/>
      <c r="BP3497" s="48"/>
      <c r="BQ3497" s="48"/>
      <c r="BT3497" s="48"/>
      <c r="BV3497" s="48"/>
    </row>
    <row r="3498" spans="1:74" ht="15" customHeight="1">
      <c r="A3498" s="48"/>
      <c r="E3498" s="48"/>
      <c r="BP3498" s="48"/>
      <c r="BQ3498" s="48"/>
      <c r="BT3498" s="48"/>
      <c r="BV3498" s="48"/>
    </row>
    <row r="3499" spans="1:74" ht="15" customHeight="1">
      <c r="A3499" s="48"/>
      <c r="E3499" s="48"/>
      <c r="BP3499" s="48"/>
      <c r="BQ3499" s="48"/>
      <c r="BT3499" s="48"/>
      <c r="BV3499" s="48"/>
    </row>
    <row r="3500" spans="1:74" ht="15" customHeight="1">
      <c r="A3500" s="48"/>
      <c r="E3500" s="48"/>
      <c r="BP3500" s="48"/>
      <c r="BQ3500" s="48"/>
      <c r="BT3500" s="48"/>
      <c r="BV3500" s="48"/>
    </row>
    <row r="3501" spans="1:74" ht="15" customHeight="1">
      <c r="A3501" s="48"/>
      <c r="E3501" s="48"/>
      <c r="BP3501" s="48"/>
      <c r="BQ3501" s="48"/>
      <c r="BT3501" s="48"/>
      <c r="BV3501" s="48"/>
    </row>
    <row r="3502" spans="1:74" ht="15" customHeight="1">
      <c r="A3502" s="48"/>
      <c r="E3502" s="48"/>
      <c r="BP3502" s="48"/>
      <c r="BQ3502" s="48"/>
      <c r="BT3502" s="48"/>
      <c r="BV3502" s="48"/>
    </row>
    <row r="3503" spans="1:74" ht="15" customHeight="1">
      <c r="A3503" s="48"/>
      <c r="E3503" s="48"/>
      <c r="BP3503" s="48"/>
      <c r="BQ3503" s="48"/>
      <c r="BT3503" s="48"/>
      <c r="BV3503" s="48"/>
    </row>
    <row r="3504" spans="1:74" ht="15" customHeight="1">
      <c r="A3504" s="48"/>
      <c r="E3504" s="48"/>
      <c r="BP3504" s="48"/>
      <c r="BQ3504" s="48"/>
      <c r="BT3504" s="48"/>
      <c r="BV3504" s="48"/>
    </row>
    <row r="3505" spans="1:74" ht="15" customHeight="1">
      <c r="A3505" s="48"/>
      <c r="E3505" s="48"/>
      <c r="BP3505" s="48"/>
      <c r="BQ3505" s="48"/>
      <c r="BT3505" s="48"/>
      <c r="BV3505" s="48"/>
    </row>
    <row r="3506" spans="1:74" ht="15" customHeight="1">
      <c r="A3506" s="48"/>
      <c r="E3506" s="48"/>
      <c r="BP3506" s="48"/>
      <c r="BQ3506" s="48"/>
      <c r="BT3506" s="48"/>
      <c r="BV3506" s="48"/>
    </row>
    <row r="3507" spans="1:74" ht="15" customHeight="1">
      <c r="A3507" s="48"/>
      <c r="E3507" s="48"/>
      <c r="BP3507" s="48"/>
      <c r="BQ3507" s="48"/>
      <c r="BT3507" s="48"/>
      <c r="BV3507" s="48"/>
    </row>
    <row r="3508" spans="1:74" ht="15" customHeight="1">
      <c r="A3508" s="48"/>
      <c r="E3508" s="48"/>
      <c r="BP3508" s="48"/>
      <c r="BQ3508" s="48"/>
      <c r="BT3508" s="48"/>
      <c r="BV3508" s="48"/>
    </row>
    <row r="3509" spans="1:74" ht="15" customHeight="1">
      <c r="A3509" s="48"/>
      <c r="E3509" s="48"/>
      <c r="BP3509" s="48"/>
      <c r="BQ3509" s="48"/>
      <c r="BT3509" s="48"/>
      <c r="BV3509" s="48"/>
    </row>
    <row r="3510" spans="1:74" ht="15" customHeight="1">
      <c r="A3510" s="48"/>
      <c r="E3510" s="48"/>
      <c r="BP3510" s="48"/>
      <c r="BQ3510" s="48"/>
      <c r="BT3510" s="48"/>
      <c r="BV3510" s="48"/>
    </row>
    <row r="3511" spans="1:74" ht="15" customHeight="1">
      <c r="A3511" s="48"/>
      <c r="E3511" s="48"/>
      <c r="BP3511" s="48"/>
      <c r="BQ3511" s="48"/>
      <c r="BT3511" s="48"/>
      <c r="BV3511" s="48"/>
    </row>
    <row r="3512" spans="1:74" ht="15" customHeight="1">
      <c r="A3512" s="48"/>
      <c r="E3512" s="48"/>
      <c r="BP3512" s="48"/>
      <c r="BQ3512" s="48"/>
      <c r="BT3512" s="48"/>
      <c r="BV3512" s="48"/>
    </row>
    <row r="3513" spans="1:74" ht="15" customHeight="1">
      <c r="A3513" s="48"/>
      <c r="E3513" s="48"/>
      <c r="BP3513" s="48"/>
      <c r="BQ3513" s="48"/>
      <c r="BT3513" s="48"/>
      <c r="BV3513" s="48"/>
    </row>
    <row r="3514" spans="1:74" ht="15" customHeight="1">
      <c r="A3514" s="48"/>
      <c r="E3514" s="48"/>
      <c r="BP3514" s="48"/>
      <c r="BQ3514" s="48"/>
      <c r="BT3514" s="48"/>
      <c r="BV3514" s="48"/>
    </row>
    <row r="3515" spans="1:74" ht="15" customHeight="1">
      <c r="A3515" s="48"/>
      <c r="E3515" s="48"/>
      <c r="BP3515" s="48"/>
      <c r="BQ3515" s="48"/>
      <c r="BT3515" s="48"/>
      <c r="BV3515" s="48"/>
    </row>
    <row r="3516" spans="1:74" ht="15" customHeight="1">
      <c r="A3516" s="48"/>
      <c r="E3516" s="48"/>
      <c r="BP3516" s="48"/>
      <c r="BQ3516" s="48"/>
      <c r="BT3516" s="48"/>
      <c r="BV3516" s="48"/>
    </row>
    <row r="3517" spans="1:74" ht="15" customHeight="1">
      <c r="A3517" s="48"/>
      <c r="E3517" s="48"/>
      <c r="BP3517" s="48"/>
      <c r="BQ3517" s="48"/>
      <c r="BT3517" s="48"/>
      <c r="BV3517" s="48"/>
    </row>
    <row r="3518" spans="1:74" ht="15" customHeight="1">
      <c r="A3518" s="48"/>
      <c r="E3518" s="48"/>
      <c r="BP3518" s="48"/>
      <c r="BQ3518" s="48"/>
      <c r="BT3518" s="48"/>
      <c r="BV3518" s="48"/>
    </row>
    <row r="3519" spans="1:74" ht="15" customHeight="1">
      <c r="A3519" s="48"/>
      <c r="E3519" s="48"/>
      <c r="BP3519" s="48"/>
      <c r="BQ3519" s="48"/>
      <c r="BT3519" s="48"/>
      <c r="BV3519" s="48"/>
    </row>
    <row r="3520" spans="1:74" ht="15" customHeight="1">
      <c r="A3520" s="48"/>
      <c r="E3520" s="48"/>
      <c r="BP3520" s="48"/>
      <c r="BQ3520" s="48"/>
      <c r="BT3520" s="48"/>
      <c r="BV3520" s="48"/>
    </row>
    <row r="3521" spans="1:74" ht="15" customHeight="1">
      <c r="A3521" s="48"/>
      <c r="E3521" s="48"/>
      <c r="BP3521" s="48"/>
      <c r="BQ3521" s="48"/>
      <c r="BT3521" s="48"/>
      <c r="BV3521" s="48"/>
    </row>
    <row r="3522" spans="1:74" ht="15" customHeight="1">
      <c r="A3522" s="48"/>
      <c r="E3522" s="48"/>
      <c r="BP3522" s="48"/>
      <c r="BQ3522" s="48"/>
      <c r="BT3522" s="48"/>
      <c r="BV3522" s="48"/>
    </row>
    <row r="3523" spans="1:74" ht="15" customHeight="1">
      <c r="A3523" s="48"/>
      <c r="E3523" s="48"/>
      <c r="BP3523" s="48"/>
      <c r="BQ3523" s="48"/>
      <c r="BT3523" s="48"/>
      <c r="BV3523" s="48"/>
    </row>
    <row r="3524" spans="1:74" ht="15" customHeight="1">
      <c r="A3524" s="48"/>
      <c r="E3524" s="48"/>
      <c r="BP3524" s="48"/>
      <c r="BQ3524" s="48"/>
      <c r="BT3524" s="48"/>
      <c r="BV3524" s="48"/>
    </row>
    <row r="3525" spans="1:74" ht="15" customHeight="1">
      <c r="A3525" s="48"/>
      <c r="E3525" s="48"/>
      <c r="BP3525" s="48"/>
      <c r="BQ3525" s="48"/>
      <c r="BT3525" s="48"/>
      <c r="BV3525" s="48"/>
    </row>
    <row r="3526" spans="1:74" ht="15" customHeight="1">
      <c r="A3526" s="48"/>
      <c r="E3526" s="48"/>
      <c r="BP3526" s="48"/>
      <c r="BQ3526" s="48"/>
      <c r="BT3526" s="48"/>
      <c r="BV3526" s="48"/>
    </row>
    <row r="3527" spans="1:74" ht="15" customHeight="1">
      <c r="A3527" s="48"/>
      <c r="E3527" s="48"/>
      <c r="BP3527" s="48"/>
      <c r="BQ3527" s="48"/>
      <c r="BT3527" s="48"/>
      <c r="BV3527" s="48"/>
    </row>
    <row r="3528" spans="1:74" ht="15" customHeight="1">
      <c r="A3528" s="48"/>
      <c r="E3528" s="48"/>
      <c r="BP3528" s="48"/>
      <c r="BQ3528" s="48"/>
      <c r="BT3528" s="48"/>
      <c r="BV3528" s="48"/>
    </row>
    <row r="3529" spans="1:74" ht="15" customHeight="1">
      <c r="A3529" s="48"/>
      <c r="E3529" s="48"/>
      <c r="BP3529" s="48"/>
      <c r="BQ3529" s="48"/>
      <c r="BT3529" s="48"/>
      <c r="BV3529" s="48"/>
    </row>
    <row r="3530" spans="1:74" ht="15" customHeight="1">
      <c r="A3530" s="48"/>
      <c r="E3530" s="48"/>
      <c r="BP3530" s="48"/>
      <c r="BQ3530" s="48"/>
      <c r="BT3530" s="48"/>
      <c r="BV3530" s="48"/>
    </row>
    <row r="3531" spans="1:74" ht="15" customHeight="1">
      <c r="A3531" s="48"/>
      <c r="E3531" s="48"/>
      <c r="BP3531" s="48"/>
      <c r="BQ3531" s="48"/>
      <c r="BT3531" s="48"/>
      <c r="BV3531" s="48"/>
    </row>
    <row r="3532" spans="1:74" ht="15" customHeight="1">
      <c r="A3532" s="48"/>
      <c r="E3532" s="48"/>
      <c r="BP3532" s="48"/>
      <c r="BQ3532" s="48"/>
      <c r="BT3532" s="48"/>
      <c r="BV3532" s="48"/>
    </row>
    <row r="3533" spans="1:74" ht="15" customHeight="1">
      <c r="A3533" s="48"/>
      <c r="E3533" s="48"/>
      <c r="BP3533" s="48"/>
      <c r="BQ3533" s="48"/>
      <c r="BT3533" s="48"/>
      <c r="BV3533" s="48"/>
    </row>
    <row r="3534" spans="1:74" ht="15" customHeight="1">
      <c r="A3534" s="48"/>
      <c r="E3534" s="48"/>
      <c r="BP3534" s="48"/>
      <c r="BQ3534" s="48"/>
      <c r="BT3534" s="48"/>
      <c r="BV3534" s="48"/>
    </row>
    <row r="3535" spans="1:74" ht="15" customHeight="1">
      <c r="A3535" s="48"/>
      <c r="E3535" s="48"/>
      <c r="BP3535" s="48"/>
      <c r="BQ3535" s="48"/>
      <c r="BT3535" s="48"/>
      <c r="BV3535" s="48"/>
    </row>
    <row r="3536" spans="1:74" ht="15" customHeight="1">
      <c r="A3536" s="48"/>
      <c r="E3536" s="48"/>
      <c r="BP3536" s="48"/>
      <c r="BQ3536" s="48"/>
      <c r="BT3536" s="48"/>
      <c r="BV3536" s="48"/>
    </row>
    <row r="3537" spans="1:74" ht="15" customHeight="1">
      <c r="A3537" s="48"/>
      <c r="E3537" s="48"/>
      <c r="BP3537" s="48"/>
      <c r="BQ3537" s="48"/>
      <c r="BT3537" s="48"/>
      <c r="BV3537" s="48"/>
    </row>
    <row r="3538" spans="1:74" ht="15" customHeight="1">
      <c r="A3538" s="48"/>
      <c r="E3538" s="48"/>
      <c r="BP3538" s="48"/>
      <c r="BQ3538" s="48"/>
      <c r="BT3538" s="48"/>
      <c r="BV3538" s="48"/>
    </row>
    <row r="3539" spans="1:74" ht="15" customHeight="1">
      <c r="A3539" s="48"/>
      <c r="E3539" s="48"/>
      <c r="BP3539" s="48"/>
      <c r="BQ3539" s="48"/>
      <c r="BT3539" s="48"/>
      <c r="BV3539" s="48"/>
    </row>
    <row r="3540" spans="1:74" ht="15" customHeight="1">
      <c r="A3540" s="48"/>
      <c r="E3540" s="48"/>
      <c r="BP3540" s="48"/>
      <c r="BQ3540" s="48"/>
      <c r="BT3540" s="48"/>
      <c r="BV3540" s="48"/>
    </row>
    <row r="3541" spans="1:74" ht="15" customHeight="1">
      <c r="A3541" s="48"/>
      <c r="E3541" s="48"/>
      <c r="BP3541" s="48"/>
      <c r="BQ3541" s="48"/>
      <c r="BT3541" s="48"/>
      <c r="BV3541" s="48"/>
    </row>
    <row r="3542" spans="1:74" ht="15" customHeight="1">
      <c r="A3542" s="48"/>
      <c r="E3542" s="48"/>
      <c r="BP3542" s="48"/>
      <c r="BQ3542" s="48"/>
      <c r="BT3542" s="48"/>
      <c r="BV3542" s="48"/>
    </row>
    <row r="3543" spans="1:74" ht="15" customHeight="1">
      <c r="A3543" s="48"/>
      <c r="E3543" s="48"/>
      <c r="BP3543" s="48"/>
      <c r="BQ3543" s="48"/>
      <c r="BT3543" s="48"/>
      <c r="BV3543" s="48"/>
    </row>
    <row r="3544" spans="1:74" ht="15" customHeight="1">
      <c r="A3544" s="48"/>
      <c r="E3544" s="48"/>
      <c r="BP3544" s="48"/>
      <c r="BQ3544" s="48"/>
      <c r="BT3544" s="48"/>
      <c r="BV3544" s="48"/>
    </row>
    <row r="3545" spans="1:74" ht="15" customHeight="1">
      <c r="A3545" s="48"/>
      <c r="E3545" s="48"/>
      <c r="BP3545" s="48"/>
      <c r="BQ3545" s="48"/>
      <c r="BT3545" s="48"/>
      <c r="BV3545" s="48"/>
    </row>
    <row r="3546" spans="1:74" ht="15" customHeight="1">
      <c r="A3546" s="48"/>
      <c r="E3546" s="48"/>
      <c r="BP3546" s="48"/>
      <c r="BQ3546" s="48"/>
      <c r="BT3546" s="48"/>
      <c r="BV3546" s="48"/>
    </row>
    <row r="3547" spans="1:74" ht="15" customHeight="1">
      <c r="A3547" s="48"/>
      <c r="E3547" s="48"/>
      <c r="BP3547" s="48"/>
      <c r="BQ3547" s="48"/>
      <c r="BT3547" s="48"/>
      <c r="BV3547" s="48"/>
    </row>
    <row r="3548" spans="1:74" ht="15" customHeight="1">
      <c r="A3548" s="48"/>
      <c r="E3548" s="48"/>
      <c r="BP3548" s="48"/>
      <c r="BQ3548" s="48"/>
      <c r="BT3548" s="48"/>
      <c r="BV3548" s="48"/>
    </row>
    <row r="3549" spans="1:74" ht="15" customHeight="1">
      <c r="A3549" s="48"/>
      <c r="E3549" s="48"/>
      <c r="BP3549" s="48"/>
      <c r="BQ3549" s="48"/>
      <c r="BT3549" s="48"/>
      <c r="BV3549" s="48"/>
    </row>
    <row r="3550" spans="1:74" ht="15" customHeight="1">
      <c r="A3550" s="48"/>
      <c r="E3550" s="48"/>
      <c r="BP3550" s="48"/>
      <c r="BQ3550" s="48"/>
      <c r="BT3550" s="48"/>
      <c r="BV3550" s="48"/>
    </row>
    <row r="3551" spans="1:74" ht="15" customHeight="1">
      <c r="A3551" s="48"/>
      <c r="E3551" s="48"/>
      <c r="BP3551" s="48"/>
      <c r="BQ3551" s="48"/>
      <c r="BT3551" s="48"/>
      <c r="BV3551" s="48"/>
    </row>
    <row r="3552" spans="1:74" ht="15" customHeight="1">
      <c r="A3552" s="48"/>
      <c r="E3552" s="48"/>
      <c r="BP3552" s="48"/>
      <c r="BQ3552" s="48"/>
      <c r="BT3552" s="48"/>
      <c r="BV3552" s="48"/>
    </row>
    <row r="3553" spans="1:74" ht="15" customHeight="1">
      <c r="A3553" s="48"/>
      <c r="E3553" s="48"/>
      <c r="BP3553" s="48"/>
      <c r="BQ3553" s="48"/>
      <c r="BT3553" s="48"/>
      <c r="BV3553" s="48"/>
    </row>
    <row r="3554" spans="1:74" ht="15" customHeight="1">
      <c r="A3554" s="48"/>
      <c r="E3554" s="48"/>
      <c r="BP3554" s="48"/>
      <c r="BQ3554" s="48"/>
      <c r="BT3554" s="48"/>
      <c r="BV3554" s="48"/>
    </row>
    <row r="3555" spans="1:74" ht="15" customHeight="1">
      <c r="A3555" s="48"/>
      <c r="E3555" s="48"/>
      <c r="BP3555" s="48"/>
      <c r="BQ3555" s="48"/>
      <c r="BT3555" s="48"/>
      <c r="BV3555" s="48"/>
    </row>
    <row r="3556" spans="1:74" ht="15" customHeight="1">
      <c r="A3556" s="48"/>
      <c r="E3556" s="48"/>
      <c r="BP3556" s="48"/>
      <c r="BQ3556" s="48"/>
      <c r="BT3556" s="48"/>
      <c r="BV3556" s="48"/>
    </row>
    <row r="3557" spans="1:74" ht="15" customHeight="1">
      <c r="A3557" s="48"/>
      <c r="E3557" s="48"/>
      <c r="BP3557" s="48"/>
      <c r="BQ3557" s="48"/>
      <c r="BT3557" s="48"/>
      <c r="BV3557" s="48"/>
    </row>
    <row r="3558" spans="1:74" ht="15" customHeight="1">
      <c r="A3558" s="48"/>
      <c r="E3558" s="48"/>
      <c r="BP3558" s="48"/>
      <c r="BQ3558" s="48"/>
      <c r="BT3558" s="48"/>
      <c r="BV3558" s="48"/>
    </row>
    <row r="3559" spans="1:74" ht="15" customHeight="1">
      <c r="A3559" s="48"/>
      <c r="E3559" s="48"/>
      <c r="BP3559" s="48"/>
      <c r="BQ3559" s="48"/>
      <c r="BT3559" s="48"/>
      <c r="BV3559" s="48"/>
    </row>
    <row r="3560" spans="1:74" ht="15" customHeight="1">
      <c r="A3560" s="48"/>
      <c r="E3560" s="48"/>
      <c r="BP3560" s="48"/>
      <c r="BQ3560" s="48"/>
      <c r="BT3560" s="48"/>
      <c r="BV3560" s="48"/>
    </row>
    <row r="3561" spans="1:74" ht="15" customHeight="1">
      <c r="A3561" s="48"/>
      <c r="E3561" s="48"/>
      <c r="BP3561" s="48"/>
      <c r="BQ3561" s="48"/>
      <c r="BT3561" s="48"/>
      <c r="BV3561" s="48"/>
    </row>
    <row r="3562" spans="1:74" ht="15" customHeight="1">
      <c r="A3562" s="48"/>
      <c r="E3562" s="48"/>
      <c r="BP3562" s="48"/>
      <c r="BQ3562" s="48"/>
      <c r="BT3562" s="48"/>
      <c r="BV3562" s="48"/>
    </row>
    <row r="3563" spans="1:74" ht="15" customHeight="1">
      <c r="A3563" s="48"/>
      <c r="E3563" s="48"/>
      <c r="BP3563" s="48"/>
      <c r="BQ3563" s="48"/>
      <c r="BT3563" s="48"/>
      <c r="BV3563" s="48"/>
    </row>
    <row r="3564" spans="1:74" ht="15" customHeight="1">
      <c r="A3564" s="48"/>
      <c r="E3564" s="48"/>
      <c r="BP3564" s="48"/>
      <c r="BQ3564" s="48"/>
      <c r="BT3564" s="48"/>
      <c r="BV3564" s="48"/>
    </row>
    <row r="3565" spans="1:74" ht="15" customHeight="1">
      <c r="A3565" s="48"/>
      <c r="E3565" s="48"/>
      <c r="BP3565" s="48"/>
      <c r="BQ3565" s="48"/>
      <c r="BT3565" s="48"/>
      <c r="BV3565" s="48"/>
    </row>
    <row r="3566" spans="1:74" ht="15" customHeight="1">
      <c r="A3566" s="48"/>
      <c r="E3566" s="48"/>
      <c r="BP3566" s="48"/>
      <c r="BQ3566" s="48"/>
      <c r="BT3566" s="48"/>
      <c r="BV3566" s="48"/>
    </row>
    <row r="3567" spans="1:74" ht="15" customHeight="1">
      <c r="A3567" s="48"/>
      <c r="E3567" s="48"/>
      <c r="BP3567" s="48"/>
      <c r="BQ3567" s="48"/>
      <c r="BT3567" s="48"/>
      <c r="BV3567" s="48"/>
    </row>
    <row r="3568" spans="1:74" ht="15" customHeight="1">
      <c r="A3568" s="48"/>
      <c r="E3568" s="48"/>
      <c r="BP3568" s="48"/>
      <c r="BQ3568" s="48"/>
      <c r="BT3568" s="48"/>
      <c r="BV3568" s="48"/>
    </row>
    <row r="3569" spans="1:74" ht="15" customHeight="1">
      <c r="A3569" s="48"/>
      <c r="E3569" s="48"/>
      <c r="BP3569" s="48"/>
      <c r="BQ3569" s="48"/>
      <c r="BT3569" s="48"/>
      <c r="BV3569" s="48"/>
    </row>
    <row r="3570" spans="1:74" ht="15" customHeight="1">
      <c r="A3570" s="48"/>
      <c r="E3570" s="48"/>
      <c r="BP3570" s="48"/>
      <c r="BQ3570" s="48"/>
      <c r="BT3570" s="48"/>
      <c r="BV3570" s="48"/>
    </row>
    <row r="3571" spans="1:74" ht="15" customHeight="1">
      <c r="A3571" s="48"/>
      <c r="E3571" s="48"/>
      <c r="BP3571" s="48"/>
      <c r="BQ3571" s="48"/>
      <c r="BT3571" s="48"/>
      <c r="BV3571" s="48"/>
    </row>
    <row r="3572" spans="1:74" ht="15" customHeight="1">
      <c r="A3572" s="48"/>
      <c r="E3572" s="48"/>
      <c r="BP3572" s="48"/>
      <c r="BQ3572" s="48"/>
      <c r="BT3572" s="48"/>
      <c r="BV3572" s="48"/>
    </row>
    <row r="3573" spans="1:74" ht="15" customHeight="1">
      <c r="A3573" s="48"/>
      <c r="E3573" s="48"/>
      <c r="BP3573" s="48"/>
      <c r="BQ3573" s="48"/>
      <c r="BT3573" s="48"/>
      <c r="BV3573" s="48"/>
    </row>
    <row r="3574" spans="1:74" ht="15" customHeight="1">
      <c r="A3574" s="48"/>
      <c r="E3574" s="48"/>
      <c r="BP3574" s="48"/>
      <c r="BQ3574" s="48"/>
      <c r="BT3574" s="48"/>
      <c r="BV3574" s="48"/>
    </row>
    <row r="3575" spans="1:74" ht="15" customHeight="1">
      <c r="A3575" s="48"/>
      <c r="E3575" s="48"/>
      <c r="BP3575" s="48"/>
      <c r="BQ3575" s="48"/>
      <c r="BT3575" s="48"/>
      <c r="BV3575" s="48"/>
    </row>
    <row r="3576" spans="1:74" ht="15" customHeight="1">
      <c r="A3576" s="48"/>
      <c r="E3576" s="48"/>
      <c r="BP3576" s="48"/>
      <c r="BQ3576" s="48"/>
      <c r="BT3576" s="48"/>
      <c r="BV3576" s="48"/>
    </row>
    <row r="3577" spans="1:74" ht="15" customHeight="1">
      <c r="A3577" s="48"/>
      <c r="E3577" s="48"/>
      <c r="BP3577" s="48"/>
      <c r="BQ3577" s="48"/>
      <c r="BT3577" s="48"/>
      <c r="BV3577" s="48"/>
    </row>
    <row r="3578" spans="1:74" ht="15" customHeight="1">
      <c r="A3578" s="48"/>
      <c r="E3578" s="48"/>
      <c r="BP3578" s="48"/>
      <c r="BQ3578" s="48"/>
      <c r="BT3578" s="48"/>
      <c r="BV3578" s="48"/>
    </row>
    <row r="3579" spans="1:74" ht="15" customHeight="1">
      <c r="A3579" s="48"/>
      <c r="E3579" s="48"/>
      <c r="BP3579" s="48"/>
      <c r="BQ3579" s="48"/>
      <c r="BT3579" s="48"/>
      <c r="BV3579" s="48"/>
    </row>
    <row r="3580" spans="1:74" ht="15" customHeight="1">
      <c r="A3580" s="48"/>
      <c r="E3580" s="48"/>
      <c r="BP3580" s="48"/>
      <c r="BQ3580" s="48"/>
      <c r="BT3580" s="48"/>
      <c r="BV3580" s="48"/>
    </row>
    <row r="3581" spans="1:74" ht="15" customHeight="1">
      <c r="A3581" s="48"/>
      <c r="E3581" s="48"/>
      <c r="BP3581" s="48"/>
      <c r="BQ3581" s="48"/>
      <c r="BT3581" s="48"/>
      <c r="BV3581" s="48"/>
    </row>
    <row r="3582" spans="1:74" ht="15" customHeight="1">
      <c r="A3582" s="48"/>
      <c r="E3582" s="48"/>
      <c r="BP3582" s="48"/>
      <c r="BQ3582" s="48"/>
      <c r="BT3582" s="48"/>
      <c r="BV3582" s="48"/>
    </row>
    <row r="3583" spans="1:74" ht="15" customHeight="1">
      <c r="A3583" s="48"/>
      <c r="E3583" s="48"/>
      <c r="BP3583" s="48"/>
      <c r="BQ3583" s="48"/>
      <c r="BT3583" s="48"/>
      <c r="BV3583" s="48"/>
    </row>
    <row r="3584" spans="1:74" ht="15" customHeight="1">
      <c r="A3584" s="48"/>
      <c r="E3584" s="48"/>
      <c r="BP3584" s="48"/>
      <c r="BQ3584" s="48"/>
      <c r="BT3584" s="48"/>
      <c r="BV3584" s="48"/>
    </row>
    <row r="3585" spans="1:74" ht="15" customHeight="1">
      <c r="A3585" s="48"/>
      <c r="E3585" s="48"/>
      <c r="BP3585" s="48"/>
      <c r="BQ3585" s="48"/>
      <c r="BT3585" s="48"/>
      <c r="BV3585" s="48"/>
    </row>
    <row r="3586" spans="1:74" ht="15" customHeight="1">
      <c r="A3586" s="48"/>
      <c r="E3586" s="48"/>
      <c r="BP3586" s="48"/>
      <c r="BQ3586" s="48"/>
      <c r="BT3586" s="48"/>
      <c r="BV3586" s="48"/>
    </row>
    <row r="3587" spans="1:74" ht="15" customHeight="1">
      <c r="A3587" s="48"/>
      <c r="E3587" s="48"/>
      <c r="BP3587" s="48"/>
      <c r="BQ3587" s="48"/>
      <c r="BT3587" s="48"/>
      <c r="BV3587" s="48"/>
    </row>
    <row r="3588" spans="1:74" ht="15" customHeight="1">
      <c r="A3588" s="48"/>
      <c r="E3588" s="48"/>
      <c r="BP3588" s="48"/>
      <c r="BQ3588" s="48"/>
      <c r="BT3588" s="48"/>
      <c r="BV3588" s="48"/>
    </row>
    <row r="3589" spans="1:74" ht="15" customHeight="1">
      <c r="A3589" s="48"/>
      <c r="E3589" s="48"/>
      <c r="BP3589" s="48"/>
      <c r="BQ3589" s="48"/>
      <c r="BT3589" s="48"/>
      <c r="BV3589" s="48"/>
    </row>
    <row r="3590" spans="1:74" ht="15" customHeight="1">
      <c r="A3590" s="48"/>
      <c r="E3590" s="48"/>
      <c r="BP3590" s="48"/>
      <c r="BQ3590" s="48"/>
      <c r="BT3590" s="48"/>
      <c r="BV3590" s="48"/>
    </row>
    <row r="3591" spans="1:74" ht="15" customHeight="1">
      <c r="A3591" s="48"/>
      <c r="E3591" s="48"/>
      <c r="BP3591" s="48"/>
      <c r="BQ3591" s="48"/>
      <c r="BT3591" s="48"/>
      <c r="BV3591" s="48"/>
    </row>
    <row r="3592" spans="1:74" ht="15" customHeight="1">
      <c r="A3592" s="48"/>
      <c r="E3592" s="48"/>
      <c r="BP3592" s="48"/>
      <c r="BQ3592" s="48"/>
      <c r="BT3592" s="48"/>
      <c r="BV3592" s="48"/>
    </row>
    <row r="3593" spans="1:74" ht="15" customHeight="1">
      <c r="A3593" s="48"/>
      <c r="E3593" s="48"/>
      <c r="BP3593" s="48"/>
      <c r="BQ3593" s="48"/>
      <c r="BT3593" s="48"/>
      <c r="BV3593" s="48"/>
    </row>
    <row r="3594" spans="1:74" ht="15" customHeight="1">
      <c r="A3594" s="48"/>
      <c r="E3594" s="48"/>
      <c r="BP3594" s="48"/>
      <c r="BQ3594" s="48"/>
      <c r="BT3594" s="48"/>
      <c r="BV3594" s="48"/>
    </row>
    <row r="3595" spans="1:74" ht="15" customHeight="1">
      <c r="A3595" s="48"/>
      <c r="E3595" s="48"/>
      <c r="BP3595" s="48"/>
      <c r="BQ3595" s="48"/>
      <c r="BT3595" s="48"/>
      <c r="BV3595" s="48"/>
    </row>
    <row r="3596" spans="1:74" ht="15" customHeight="1">
      <c r="A3596" s="48"/>
      <c r="E3596" s="48"/>
      <c r="BP3596" s="48"/>
      <c r="BQ3596" s="48"/>
      <c r="BT3596" s="48"/>
      <c r="BV3596" s="48"/>
    </row>
    <row r="3597" spans="1:74" ht="15" customHeight="1">
      <c r="A3597" s="48"/>
      <c r="E3597" s="48"/>
      <c r="BP3597" s="48"/>
      <c r="BQ3597" s="48"/>
      <c r="BT3597" s="48"/>
      <c r="BV3597" s="48"/>
    </row>
    <row r="3598" spans="1:74" ht="15" customHeight="1">
      <c r="A3598" s="48"/>
      <c r="E3598" s="48"/>
      <c r="BP3598" s="48"/>
      <c r="BQ3598" s="48"/>
      <c r="BT3598" s="48"/>
      <c r="BV3598" s="48"/>
    </row>
    <row r="3599" spans="1:74" ht="15" customHeight="1">
      <c r="A3599" s="48"/>
      <c r="E3599" s="48"/>
      <c r="BP3599" s="48"/>
      <c r="BQ3599" s="48"/>
      <c r="BT3599" s="48"/>
      <c r="BV3599" s="48"/>
    </row>
    <row r="3600" spans="1:74" ht="15" customHeight="1">
      <c r="A3600" s="48"/>
      <c r="E3600" s="48"/>
      <c r="BP3600" s="48"/>
      <c r="BQ3600" s="48"/>
      <c r="BT3600" s="48"/>
      <c r="BV3600" s="48"/>
    </row>
    <row r="3601" spans="1:74" ht="15" customHeight="1">
      <c r="A3601" s="48"/>
      <c r="E3601" s="48"/>
      <c r="BP3601" s="48"/>
      <c r="BQ3601" s="48"/>
      <c r="BT3601" s="48"/>
      <c r="BV3601" s="48"/>
    </row>
    <row r="3602" spans="1:74" ht="15" customHeight="1">
      <c r="A3602" s="48"/>
      <c r="E3602" s="48"/>
      <c r="BP3602" s="48"/>
      <c r="BQ3602" s="48"/>
      <c r="BT3602" s="48"/>
      <c r="BV3602" s="48"/>
    </row>
    <row r="3603" spans="1:74" ht="15" customHeight="1">
      <c r="A3603" s="48"/>
      <c r="E3603" s="48"/>
      <c r="BP3603" s="48"/>
      <c r="BQ3603" s="48"/>
      <c r="BT3603" s="48"/>
      <c r="BV3603" s="48"/>
    </row>
    <row r="3604" spans="1:74" ht="15" customHeight="1">
      <c r="A3604" s="48"/>
      <c r="E3604" s="48"/>
      <c r="BP3604" s="48"/>
      <c r="BQ3604" s="48"/>
      <c r="BT3604" s="48"/>
      <c r="BV3604" s="48"/>
    </row>
    <row r="3605" spans="1:74" ht="15" customHeight="1">
      <c r="A3605" s="48"/>
      <c r="E3605" s="48"/>
      <c r="BP3605" s="48"/>
      <c r="BQ3605" s="48"/>
      <c r="BT3605" s="48"/>
      <c r="BV3605" s="48"/>
    </row>
    <row r="3606" spans="1:74" ht="15" customHeight="1">
      <c r="A3606" s="48"/>
      <c r="E3606" s="48"/>
      <c r="BP3606" s="48"/>
      <c r="BQ3606" s="48"/>
      <c r="BT3606" s="48"/>
      <c r="BV3606" s="48"/>
    </row>
    <row r="3607" spans="1:74" ht="15" customHeight="1">
      <c r="A3607" s="48"/>
      <c r="E3607" s="48"/>
      <c r="BP3607" s="48"/>
      <c r="BQ3607" s="48"/>
      <c r="BT3607" s="48"/>
      <c r="BV3607" s="48"/>
    </row>
    <row r="3608" spans="1:74" ht="15" customHeight="1">
      <c r="A3608" s="48"/>
      <c r="E3608" s="48"/>
      <c r="BP3608" s="48"/>
      <c r="BQ3608" s="48"/>
      <c r="BT3608" s="48"/>
      <c r="BV3608" s="48"/>
    </row>
    <row r="3609" spans="1:74" ht="15" customHeight="1">
      <c r="A3609" s="48"/>
      <c r="E3609" s="48"/>
      <c r="BP3609" s="48"/>
      <c r="BQ3609" s="48"/>
      <c r="BT3609" s="48"/>
      <c r="BV3609" s="48"/>
    </row>
    <row r="3610" spans="1:74" ht="15" customHeight="1">
      <c r="A3610" s="48"/>
      <c r="E3610" s="48"/>
      <c r="BP3610" s="48"/>
      <c r="BQ3610" s="48"/>
      <c r="BT3610" s="48"/>
      <c r="BV3610" s="48"/>
    </row>
    <row r="3611" spans="1:74" ht="15" customHeight="1">
      <c r="A3611" s="48"/>
      <c r="E3611" s="48"/>
      <c r="BP3611" s="48"/>
      <c r="BQ3611" s="48"/>
      <c r="BT3611" s="48"/>
      <c r="BV3611" s="48"/>
    </row>
    <row r="3612" spans="1:74" ht="15" customHeight="1">
      <c r="A3612" s="48"/>
      <c r="E3612" s="48"/>
      <c r="BP3612" s="48"/>
      <c r="BQ3612" s="48"/>
      <c r="BT3612" s="48"/>
      <c r="BV3612" s="48"/>
    </row>
    <row r="3613" spans="1:74" ht="15" customHeight="1">
      <c r="A3613" s="48"/>
      <c r="E3613" s="48"/>
      <c r="BP3613" s="48"/>
      <c r="BQ3613" s="48"/>
      <c r="BT3613" s="48"/>
      <c r="BV3613" s="48"/>
    </row>
    <row r="3614" spans="1:74" ht="15" customHeight="1">
      <c r="A3614" s="48"/>
      <c r="E3614" s="48"/>
      <c r="BP3614" s="48"/>
      <c r="BQ3614" s="48"/>
      <c r="BT3614" s="48"/>
      <c r="BV3614" s="48"/>
    </row>
    <row r="3615" spans="1:74" ht="15" customHeight="1">
      <c r="A3615" s="48"/>
      <c r="E3615" s="48"/>
      <c r="BP3615" s="48"/>
      <c r="BQ3615" s="48"/>
      <c r="BT3615" s="48"/>
      <c r="BV3615" s="48"/>
    </row>
    <row r="3616" spans="1:74" ht="15" customHeight="1">
      <c r="A3616" s="48"/>
      <c r="E3616" s="48"/>
      <c r="BP3616" s="48"/>
      <c r="BQ3616" s="48"/>
      <c r="BT3616" s="48"/>
      <c r="BV3616" s="48"/>
    </row>
    <row r="3617" spans="1:74" ht="15" customHeight="1">
      <c r="A3617" s="48"/>
      <c r="E3617" s="48"/>
      <c r="BP3617" s="48"/>
      <c r="BQ3617" s="48"/>
      <c r="BT3617" s="48"/>
      <c r="BV3617" s="48"/>
    </row>
    <row r="3618" spans="1:74" ht="15" customHeight="1">
      <c r="A3618" s="48"/>
      <c r="E3618" s="48"/>
      <c r="BP3618" s="48"/>
      <c r="BQ3618" s="48"/>
      <c r="BT3618" s="48"/>
      <c r="BV3618" s="48"/>
    </row>
    <row r="3619" spans="1:74" ht="15" customHeight="1">
      <c r="A3619" s="48"/>
      <c r="E3619" s="48"/>
      <c r="BP3619" s="48"/>
      <c r="BQ3619" s="48"/>
      <c r="BT3619" s="48"/>
      <c r="BV3619" s="48"/>
    </row>
    <row r="3620" spans="1:74" ht="15" customHeight="1">
      <c r="A3620" s="48"/>
      <c r="E3620" s="48"/>
      <c r="BP3620" s="48"/>
      <c r="BQ3620" s="48"/>
      <c r="BT3620" s="48"/>
      <c r="BV3620" s="48"/>
    </row>
    <row r="3621" spans="1:74" ht="15" customHeight="1">
      <c r="A3621" s="48"/>
      <c r="E3621" s="48"/>
      <c r="BP3621" s="48"/>
      <c r="BQ3621" s="48"/>
      <c r="BT3621" s="48"/>
      <c r="BV3621" s="48"/>
    </row>
    <row r="3622" spans="1:74" ht="15" customHeight="1">
      <c r="A3622" s="48"/>
      <c r="E3622" s="48"/>
      <c r="BP3622" s="48"/>
      <c r="BQ3622" s="48"/>
      <c r="BT3622" s="48"/>
      <c r="BV3622" s="48"/>
    </row>
    <row r="3623" spans="1:74" ht="15" customHeight="1">
      <c r="A3623" s="48"/>
      <c r="E3623" s="48"/>
      <c r="BP3623" s="48"/>
      <c r="BQ3623" s="48"/>
      <c r="BT3623" s="48"/>
      <c r="BV3623" s="48"/>
    </row>
    <row r="3624" spans="1:74" ht="15" customHeight="1">
      <c r="A3624" s="48"/>
      <c r="E3624" s="48"/>
      <c r="BP3624" s="48"/>
      <c r="BQ3624" s="48"/>
      <c r="BT3624" s="48"/>
      <c r="BV3624" s="48"/>
    </row>
    <row r="3625" spans="1:74" ht="15" customHeight="1">
      <c r="A3625" s="48"/>
      <c r="E3625" s="48"/>
      <c r="BP3625" s="48"/>
      <c r="BQ3625" s="48"/>
      <c r="BT3625" s="48"/>
      <c r="BV3625" s="48"/>
    </row>
    <row r="3626" spans="1:74" ht="15" customHeight="1">
      <c r="A3626" s="48"/>
      <c r="E3626" s="48"/>
      <c r="BP3626" s="48"/>
      <c r="BQ3626" s="48"/>
      <c r="BT3626" s="48"/>
      <c r="BV3626" s="48"/>
    </row>
    <row r="3627" spans="1:74" ht="15" customHeight="1">
      <c r="A3627" s="48"/>
      <c r="E3627" s="48"/>
      <c r="BP3627" s="48"/>
      <c r="BQ3627" s="48"/>
      <c r="BT3627" s="48"/>
      <c r="BV3627" s="48"/>
    </row>
    <row r="3628" spans="1:74" ht="15" customHeight="1">
      <c r="A3628" s="48"/>
      <c r="E3628" s="48"/>
      <c r="BP3628" s="48"/>
      <c r="BQ3628" s="48"/>
      <c r="BT3628" s="48"/>
      <c r="BV3628" s="48"/>
    </row>
    <row r="3629" spans="1:74" ht="15" customHeight="1">
      <c r="A3629" s="48"/>
      <c r="E3629" s="48"/>
      <c r="BP3629" s="48"/>
      <c r="BQ3629" s="48"/>
      <c r="BT3629" s="48"/>
      <c r="BV3629" s="48"/>
    </row>
    <row r="3630" spans="1:74" ht="15" customHeight="1">
      <c r="A3630" s="48"/>
      <c r="E3630" s="48"/>
      <c r="BP3630" s="48"/>
      <c r="BQ3630" s="48"/>
      <c r="BT3630" s="48"/>
      <c r="BV3630" s="48"/>
    </row>
    <row r="3631" spans="1:74" ht="15" customHeight="1">
      <c r="A3631" s="48"/>
      <c r="E3631" s="48"/>
      <c r="BP3631" s="48"/>
      <c r="BQ3631" s="48"/>
      <c r="BT3631" s="48"/>
      <c r="BV3631" s="48"/>
    </row>
    <row r="3632" spans="1:74" ht="15" customHeight="1">
      <c r="A3632" s="48"/>
      <c r="E3632" s="48"/>
      <c r="BP3632" s="48"/>
      <c r="BQ3632" s="48"/>
      <c r="BT3632" s="48"/>
      <c r="BV3632" s="48"/>
    </row>
    <row r="3633" spans="1:74" ht="15" customHeight="1">
      <c r="A3633" s="48"/>
      <c r="E3633" s="48"/>
      <c r="BP3633" s="48"/>
      <c r="BQ3633" s="48"/>
      <c r="BT3633" s="48"/>
      <c r="BV3633" s="48"/>
    </row>
    <row r="3634" spans="1:74" ht="15" customHeight="1">
      <c r="A3634" s="48"/>
      <c r="E3634" s="48"/>
      <c r="BP3634" s="48"/>
      <c r="BQ3634" s="48"/>
      <c r="BT3634" s="48"/>
      <c r="BV3634" s="48"/>
    </row>
    <row r="3635" spans="1:74" ht="15" customHeight="1">
      <c r="A3635" s="48"/>
      <c r="E3635" s="48"/>
      <c r="BP3635" s="48"/>
      <c r="BQ3635" s="48"/>
      <c r="BT3635" s="48"/>
      <c r="BV3635" s="48"/>
    </row>
    <row r="3636" spans="1:74" ht="15" customHeight="1">
      <c r="A3636" s="48"/>
      <c r="E3636" s="48"/>
      <c r="BP3636" s="48"/>
      <c r="BQ3636" s="48"/>
      <c r="BT3636" s="48"/>
      <c r="BV3636" s="48"/>
    </row>
    <row r="3637" spans="1:74" ht="15" customHeight="1">
      <c r="A3637" s="48"/>
      <c r="E3637" s="48"/>
      <c r="BP3637" s="48"/>
      <c r="BQ3637" s="48"/>
      <c r="BT3637" s="48"/>
      <c r="BV3637" s="48"/>
    </row>
    <row r="3638" spans="1:74" ht="15" customHeight="1">
      <c r="A3638" s="48"/>
      <c r="E3638" s="48"/>
      <c r="BP3638" s="48"/>
      <c r="BQ3638" s="48"/>
      <c r="BT3638" s="48"/>
      <c r="BV3638" s="48"/>
    </row>
    <row r="3639" spans="1:74" ht="15" customHeight="1">
      <c r="A3639" s="48"/>
      <c r="E3639" s="48"/>
      <c r="BP3639" s="48"/>
      <c r="BQ3639" s="48"/>
      <c r="BT3639" s="48"/>
      <c r="BV3639" s="48"/>
    </row>
    <row r="3640" spans="1:74" ht="15" customHeight="1">
      <c r="A3640" s="48"/>
      <c r="E3640" s="48"/>
      <c r="BP3640" s="48"/>
      <c r="BQ3640" s="48"/>
      <c r="BT3640" s="48"/>
      <c r="BV3640" s="48"/>
    </row>
    <row r="3641" spans="1:74" ht="15" customHeight="1">
      <c r="A3641" s="48"/>
      <c r="E3641" s="48"/>
      <c r="BP3641" s="48"/>
      <c r="BQ3641" s="48"/>
      <c r="BT3641" s="48"/>
      <c r="BV3641" s="48"/>
    </row>
    <row r="3642" spans="1:74" ht="15" customHeight="1">
      <c r="A3642" s="48"/>
      <c r="E3642" s="48"/>
      <c r="BP3642" s="48"/>
      <c r="BQ3642" s="48"/>
      <c r="BT3642" s="48"/>
      <c r="BV3642" s="48"/>
    </row>
    <row r="3643" spans="1:74" ht="15" customHeight="1">
      <c r="A3643" s="48"/>
      <c r="E3643" s="48"/>
      <c r="BP3643" s="48"/>
      <c r="BQ3643" s="48"/>
      <c r="BT3643" s="48"/>
      <c r="BV3643" s="48"/>
    </row>
    <row r="3644" spans="1:74" ht="15" customHeight="1">
      <c r="A3644" s="48"/>
      <c r="E3644" s="48"/>
      <c r="BP3644" s="48"/>
      <c r="BQ3644" s="48"/>
      <c r="BT3644" s="48"/>
      <c r="BV3644" s="48"/>
    </row>
    <row r="3645" spans="1:74" ht="15" customHeight="1">
      <c r="A3645" s="48"/>
      <c r="E3645" s="48"/>
      <c r="BP3645" s="48"/>
      <c r="BQ3645" s="48"/>
      <c r="BT3645" s="48"/>
      <c r="BV3645" s="48"/>
    </row>
    <row r="3646" spans="1:74" ht="15" customHeight="1">
      <c r="A3646" s="48"/>
      <c r="E3646" s="48"/>
      <c r="BP3646" s="48"/>
      <c r="BQ3646" s="48"/>
      <c r="BT3646" s="48"/>
      <c r="BV3646" s="48"/>
    </row>
    <row r="3647" spans="1:74" ht="15" customHeight="1">
      <c r="A3647" s="48"/>
      <c r="E3647" s="48"/>
      <c r="BP3647" s="48"/>
      <c r="BQ3647" s="48"/>
      <c r="BT3647" s="48"/>
      <c r="BV3647" s="48"/>
    </row>
    <row r="3648" spans="1:74" ht="15" customHeight="1">
      <c r="A3648" s="48"/>
      <c r="E3648" s="48"/>
      <c r="BP3648" s="48"/>
      <c r="BQ3648" s="48"/>
      <c r="BT3648" s="48"/>
      <c r="BV3648" s="48"/>
    </row>
    <row r="3649" spans="1:74" ht="15" customHeight="1">
      <c r="A3649" s="48"/>
      <c r="E3649" s="48"/>
      <c r="BP3649" s="48"/>
      <c r="BQ3649" s="48"/>
      <c r="BT3649" s="48"/>
      <c r="BV3649" s="48"/>
    </row>
    <row r="3650" spans="1:74" ht="15" customHeight="1">
      <c r="A3650" s="48"/>
      <c r="E3650" s="48"/>
      <c r="BP3650" s="48"/>
      <c r="BQ3650" s="48"/>
      <c r="BT3650" s="48"/>
      <c r="BV3650" s="48"/>
    </row>
    <row r="3651" spans="1:74" ht="15" customHeight="1">
      <c r="A3651" s="48"/>
      <c r="E3651" s="48"/>
      <c r="BP3651" s="48"/>
      <c r="BQ3651" s="48"/>
      <c r="BT3651" s="48"/>
      <c r="BV3651" s="48"/>
    </row>
    <row r="3652" spans="1:74" ht="15" customHeight="1">
      <c r="A3652" s="48"/>
      <c r="E3652" s="48"/>
      <c r="BP3652" s="48"/>
      <c r="BQ3652" s="48"/>
      <c r="BT3652" s="48"/>
      <c r="BV3652" s="48"/>
    </row>
    <row r="3653" spans="1:74" ht="15" customHeight="1">
      <c r="A3653" s="48"/>
      <c r="E3653" s="48"/>
      <c r="BP3653" s="48"/>
      <c r="BQ3653" s="48"/>
      <c r="BT3653" s="48"/>
      <c r="BV3653" s="48"/>
    </row>
    <row r="3654" spans="1:74" ht="15" customHeight="1">
      <c r="A3654" s="48"/>
      <c r="E3654" s="48"/>
      <c r="BP3654" s="48"/>
      <c r="BQ3654" s="48"/>
      <c r="BT3654" s="48"/>
      <c r="BV3654" s="48"/>
    </row>
    <row r="3655" spans="1:74" ht="15" customHeight="1">
      <c r="A3655" s="48"/>
      <c r="E3655" s="48"/>
      <c r="BP3655" s="48"/>
      <c r="BQ3655" s="48"/>
      <c r="BT3655" s="48"/>
      <c r="BV3655" s="48"/>
    </row>
    <row r="3656" spans="1:74" ht="15" customHeight="1">
      <c r="A3656" s="48"/>
      <c r="E3656" s="48"/>
      <c r="BP3656" s="48"/>
      <c r="BQ3656" s="48"/>
      <c r="BT3656" s="48"/>
      <c r="BV3656" s="48"/>
    </row>
    <row r="3657" spans="1:74" ht="15" customHeight="1">
      <c r="A3657" s="48"/>
      <c r="E3657" s="48"/>
      <c r="BP3657" s="48"/>
      <c r="BQ3657" s="48"/>
      <c r="BT3657" s="48"/>
      <c r="BV3657" s="48"/>
    </row>
    <row r="3658" spans="1:74" ht="15" customHeight="1">
      <c r="A3658" s="48"/>
      <c r="E3658" s="48"/>
      <c r="BP3658" s="48"/>
      <c r="BQ3658" s="48"/>
      <c r="BT3658" s="48"/>
      <c r="BV3658" s="48"/>
    </row>
    <row r="3659" spans="1:74" ht="15" customHeight="1">
      <c r="A3659" s="48"/>
      <c r="E3659" s="48"/>
      <c r="BP3659" s="48"/>
      <c r="BQ3659" s="48"/>
      <c r="BT3659" s="48"/>
      <c r="BV3659" s="48"/>
    </row>
    <row r="3660" spans="1:74" ht="15" customHeight="1">
      <c r="A3660" s="48"/>
      <c r="E3660" s="48"/>
      <c r="BP3660" s="48"/>
      <c r="BQ3660" s="48"/>
      <c r="BT3660" s="48"/>
      <c r="BV3660" s="48"/>
    </row>
    <row r="3661" spans="1:74" ht="15" customHeight="1">
      <c r="A3661" s="48"/>
      <c r="E3661" s="48"/>
      <c r="BP3661" s="48"/>
      <c r="BQ3661" s="48"/>
      <c r="BT3661" s="48"/>
      <c r="BV3661" s="48"/>
    </row>
    <row r="3662" spans="1:74" ht="15" customHeight="1">
      <c r="A3662" s="48"/>
      <c r="E3662" s="48"/>
      <c r="BP3662" s="48"/>
      <c r="BQ3662" s="48"/>
      <c r="BT3662" s="48"/>
      <c r="BV3662" s="48"/>
    </row>
    <row r="3663" spans="1:74" ht="15" customHeight="1">
      <c r="A3663" s="48"/>
      <c r="E3663" s="48"/>
      <c r="BP3663" s="48"/>
      <c r="BQ3663" s="48"/>
      <c r="BT3663" s="48"/>
      <c r="BV3663" s="48"/>
    </row>
    <row r="3664" spans="1:74" ht="15" customHeight="1">
      <c r="A3664" s="48"/>
      <c r="E3664" s="48"/>
      <c r="BP3664" s="48"/>
      <c r="BQ3664" s="48"/>
      <c r="BT3664" s="48"/>
      <c r="BV3664" s="48"/>
    </row>
    <row r="3665" spans="1:74" ht="15" customHeight="1">
      <c r="A3665" s="48"/>
      <c r="E3665" s="48"/>
      <c r="BP3665" s="48"/>
      <c r="BQ3665" s="48"/>
      <c r="BT3665" s="48"/>
      <c r="BV3665" s="48"/>
    </row>
    <row r="3666" spans="1:74" ht="15" customHeight="1">
      <c r="A3666" s="48"/>
      <c r="E3666" s="48"/>
      <c r="BP3666" s="48"/>
      <c r="BQ3666" s="48"/>
      <c r="BT3666" s="48"/>
      <c r="BV3666" s="48"/>
    </row>
    <row r="3667" spans="1:74" ht="15" customHeight="1">
      <c r="A3667" s="48"/>
      <c r="E3667" s="48"/>
      <c r="BP3667" s="48"/>
      <c r="BQ3667" s="48"/>
      <c r="BT3667" s="48"/>
      <c r="BV3667" s="48"/>
    </row>
    <row r="3668" spans="1:74" ht="15" customHeight="1">
      <c r="A3668" s="48"/>
      <c r="E3668" s="48"/>
      <c r="BP3668" s="48"/>
      <c r="BQ3668" s="48"/>
      <c r="BT3668" s="48"/>
      <c r="BV3668" s="48"/>
    </row>
    <row r="3669" spans="1:74" ht="15" customHeight="1">
      <c r="A3669" s="48"/>
      <c r="E3669" s="48"/>
      <c r="BP3669" s="48"/>
      <c r="BQ3669" s="48"/>
      <c r="BT3669" s="48"/>
      <c r="BV3669" s="48"/>
    </row>
    <row r="3670" spans="1:74" ht="15" customHeight="1">
      <c r="A3670" s="48"/>
      <c r="E3670" s="48"/>
      <c r="BP3670" s="48"/>
      <c r="BQ3670" s="48"/>
      <c r="BT3670" s="48"/>
      <c r="BV3670" s="48"/>
    </row>
    <row r="3671" spans="1:74" ht="15" customHeight="1">
      <c r="A3671" s="48"/>
      <c r="E3671" s="48"/>
      <c r="BP3671" s="48"/>
      <c r="BQ3671" s="48"/>
      <c r="BT3671" s="48"/>
      <c r="BV3671" s="48"/>
    </row>
    <row r="3672" spans="1:74" ht="15" customHeight="1">
      <c r="A3672" s="48"/>
      <c r="E3672" s="48"/>
      <c r="BP3672" s="48"/>
      <c r="BQ3672" s="48"/>
      <c r="BT3672" s="48"/>
      <c r="BV3672" s="48"/>
    </row>
    <row r="3673" spans="1:74" ht="15" customHeight="1">
      <c r="A3673" s="48"/>
      <c r="E3673" s="48"/>
      <c r="BP3673" s="48"/>
      <c r="BQ3673" s="48"/>
      <c r="BT3673" s="48"/>
      <c r="BV3673" s="48"/>
    </row>
    <row r="3674" spans="1:74" ht="15" customHeight="1">
      <c r="A3674" s="48"/>
      <c r="E3674" s="48"/>
      <c r="BP3674" s="48"/>
      <c r="BQ3674" s="48"/>
      <c r="BT3674" s="48"/>
      <c r="BV3674" s="48"/>
    </row>
    <row r="3675" spans="1:74" ht="15" customHeight="1">
      <c r="A3675" s="48"/>
      <c r="E3675" s="48"/>
      <c r="BP3675" s="48"/>
      <c r="BQ3675" s="48"/>
      <c r="BT3675" s="48"/>
      <c r="BV3675" s="48"/>
    </row>
    <row r="3676" spans="1:74" ht="15" customHeight="1">
      <c r="A3676" s="48"/>
      <c r="E3676" s="48"/>
      <c r="BP3676" s="48"/>
      <c r="BQ3676" s="48"/>
      <c r="BT3676" s="48"/>
      <c r="BV3676" s="48"/>
    </row>
    <row r="3677" spans="1:74" ht="15" customHeight="1">
      <c r="A3677" s="48"/>
      <c r="E3677" s="48"/>
      <c r="BP3677" s="48"/>
      <c r="BQ3677" s="48"/>
      <c r="BT3677" s="48"/>
      <c r="BV3677" s="48"/>
    </row>
    <row r="3678" spans="1:74" ht="15" customHeight="1">
      <c r="A3678" s="48"/>
      <c r="E3678" s="48"/>
      <c r="BP3678" s="48"/>
      <c r="BQ3678" s="48"/>
      <c r="BT3678" s="48"/>
      <c r="BV3678" s="48"/>
    </row>
    <row r="3679" spans="1:74" ht="15" customHeight="1">
      <c r="A3679" s="48"/>
      <c r="E3679" s="48"/>
      <c r="BP3679" s="48"/>
      <c r="BQ3679" s="48"/>
      <c r="BT3679" s="48"/>
      <c r="BV3679" s="48"/>
    </row>
    <row r="3680" spans="1:74" ht="15" customHeight="1">
      <c r="A3680" s="48"/>
      <c r="E3680" s="48"/>
      <c r="BP3680" s="48"/>
      <c r="BQ3680" s="48"/>
      <c r="BT3680" s="48"/>
      <c r="BV3680" s="48"/>
    </row>
    <row r="3681" spans="1:74" ht="15" customHeight="1">
      <c r="A3681" s="48"/>
      <c r="E3681" s="48"/>
      <c r="BP3681" s="48"/>
      <c r="BQ3681" s="48"/>
      <c r="BT3681" s="48"/>
      <c r="BV3681" s="48"/>
    </row>
    <row r="3682" spans="1:74" ht="15" customHeight="1">
      <c r="A3682" s="48"/>
      <c r="E3682" s="48"/>
      <c r="BP3682" s="48"/>
      <c r="BQ3682" s="48"/>
      <c r="BT3682" s="48"/>
      <c r="BV3682" s="48"/>
    </row>
    <row r="3683" spans="1:74" ht="15" customHeight="1">
      <c r="A3683" s="48"/>
      <c r="E3683" s="48"/>
      <c r="BP3683" s="48"/>
      <c r="BQ3683" s="48"/>
      <c r="BT3683" s="48"/>
      <c r="BV3683" s="48"/>
    </row>
    <row r="3684" spans="1:74" ht="15" customHeight="1">
      <c r="A3684" s="48"/>
      <c r="E3684" s="48"/>
      <c r="BP3684" s="48"/>
      <c r="BQ3684" s="48"/>
      <c r="BT3684" s="48"/>
      <c r="BV3684" s="48"/>
    </row>
    <row r="3685" spans="1:74" ht="15" customHeight="1">
      <c r="A3685" s="48"/>
      <c r="E3685" s="48"/>
      <c r="BP3685" s="48"/>
      <c r="BQ3685" s="48"/>
      <c r="BT3685" s="48"/>
      <c r="BV3685" s="48"/>
    </row>
    <row r="3686" spans="1:74" ht="15" customHeight="1">
      <c r="A3686" s="48"/>
      <c r="E3686" s="48"/>
      <c r="BP3686" s="48"/>
      <c r="BQ3686" s="48"/>
      <c r="BT3686" s="48"/>
      <c r="BV3686" s="48"/>
    </row>
    <row r="3687" spans="1:74" ht="15" customHeight="1">
      <c r="A3687" s="48"/>
      <c r="E3687" s="48"/>
      <c r="BP3687" s="48"/>
      <c r="BQ3687" s="48"/>
      <c r="BT3687" s="48"/>
      <c r="BV3687" s="48"/>
    </row>
    <row r="3688" spans="1:74" ht="15" customHeight="1">
      <c r="A3688" s="48"/>
      <c r="E3688" s="48"/>
      <c r="BP3688" s="48"/>
      <c r="BQ3688" s="48"/>
      <c r="BT3688" s="48"/>
      <c r="BV3688" s="48"/>
    </row>
    <row r="3689" spans="1:74" ht="15" customHeight="1">
      <c r="A3689" s="48"/>
      <c r="E3689" s="48"/>
      <c r="BP3689" s="48"/>
      <c r="BQ3689" s="48"/>
      <c r="BT3689" s="48"/>
      <c r="BV3689" s="48"/>
    </row>
    <row r="3690" spans="1:74" ht="15" customHeight="1">
      <c r="A3690" s="48"/>
      <c r="E3690" s="48"/>
      <c r="BP3690" s="48"/>
      <c r="BQ3690" s="48"/>
      <c r="BT3690" s="48"/>
      <c r="BV3690" s="48"/>
    </row>
    <row r="3691" spans="1:74" ht="15" customHeight="1">
      <c r="A3691" s="48"/>
      <c r="E3691" s="48"/>
      <c r="BP3691" s="48"/>
      <c r="BQ3691" s="48"/>
      <c r="BT3691" s="48"/>
      <c r="BV3691" s="48"/>
    </row>
    <row r="3692" spans="1:74" ht="15" customHeight="1">
      <c r="A3692" s="48"/>
      <c r="E3692" s="48"/>
      <c r="BP3692" s="48"/>
      <c r="BQ3692" s="48"/>
      <c r="BT3692" s="48"/>
      <c r="BV3692" s="48"/>
    </row>
    <row r="3693" spans="1:74" ht="15" customHeight="1">
      <c r="A3693" s="48"/>
      <c r="E3693" s="48"/>
      <c r="BP3693" s="48"/>
      <c r="BQ3693" s="48"/>
      <c r="BT3693" s="48"/>
      <c r="BV3693" s="48"/>
    </row>
    <row r="3694" spans="1:74" ht="15" customHeight="1">
      <c r="A3694" s="48"/>
      <c r="E3694" s="48"/>
      <c r="BP3694" s="48"/>
      <c r="BQ3694" s="48"/>
      <c r="BT3694" s="48"/>
      <c r="BV3694" s="48"/>
    </row>
    <row r="3695" spans="1:74" ht="15" customHeight="1">
      <c r="A3695" s="48"/>
      <c r="E3695" s="48"/>
      <c r="BP3695" s="48"/>
      <c r="BQ3695" s="48"/>
      <c r="BT3695" s="48"/>
      <c r="BV3695" s="48"/>
    </row>
    <row r="3696" spans="1:74" ht="15" customHeight="1">
      <c r="A3696" s="48"/>
      <c r="E3696" s="48"/>
      <c r="BP3696" s="48"/>
      <c r="BQ3696" s="48"/>
      <c r="BT3696" s="48"/>
      <c r="BV3696" s="48"/>
    </row>
    <row r="3697" spans="1:74" ht="15" customHeight="1">
      <c r="A3697" s="48"/>
      <c r="E3697" s="48"/>
      <c r="BP3697" s="48"/>
      <c r="BQ3697" s="48"/>
      <c r="BT3697" s="48"/>
      <c r="BV3697" s="48"/>
    </row>
    <row r="3698" spans="1:74" ht="15" customHeight="1">
      <c r="A3698" s="48"/>
      <c r="E3698" s="48"/>
      <c r="BP3698" s="48"/>
      <c r="BQ3698" s="48"/>
      <c r="BT3698" s="48"/>
      <c r="BV3698" s="48"/>
    </row>
    <row r="3699" spans="1:74" ht="15" customHeight="1">
      <c r="A3699" s="48"/>
      <c r="E3699" s="48"/>
      <c r="BP3699" s="48"/>
      <c r="BQ3699" s="48"/>
      <c r="BT3699" s="48"/>
      <c r="BV3699" s="48"/>
    </row>
    <row r="3700" spans="1:74" ht="15" customHeight="1">
      <c r="A3700" s="48"/>
      <c r="E3700" s="48"/>
      <c r="BP3700" s="48"/>
      <c r="BQ3700" s="48"/>
      <c r="BT3700" s="48"/>
      <c r="BV3700" s="48"/>
    </row>
    <row r="3701" spans="1:74" ht="15" customHeight="1">
      <c r="A3701" s="48"/>
      <c r="E3701" s="48"/>
      <c r="BP3701" s="48"/>
      <c r="BQ3701" s="48"/>
      <c r="BT3701" s="48"/>
      <c r="BV3701" s="48"/>
    </row>
    <row r="3702" spans="1:74" ht="15" customHeight="1">
      <c r="A3702" s="48"/>
      <c r="E3702" s="48"/>
      <c r="BP3702" s="48"/>
      <c r="BQ3702" s="48"/>
      <c r="BT3702" s="48"/>
      <c r="BV3702" s="48"/>
    </row>
    <row r="3703" spans="1:74" ht="15" customHeight="1">
      <c r="A3703" s="48"/>
      <c r="E3703" s="48"/>
      <c r="BP3703" s="48"/>
      <c r="BQ3703" s="48"/>
      <c r="BT3703" s="48"/>
      <c r="BV3703" s="48"/>
    </row>
    <row r="3704" spans="1:74" ht="15" customHeight="1">
      <c r="A3704" s="48"/>
      <c r="E3704" s="48"/>
      <c r="BP3704" s="48"/>
      <c r="BQ3704" s="48"/>
      <c r="BT3704" s="48"/>
      <c r="BV3704" s="48"/>
    </row>
    <row r="3705" spans="1:74" ht="15" customHeight="1">
      <c r="A3705" s="48"/>
      <c r="E3705" s="48"/>
      <c r="BP3705" s="48"/>
      <c r="BQ3705" s="48"/>
      <c r="BT3705" s="48"/>
      <c r="BV3705" s="48"/>
    </row>
    <row r="3706" spans="1:74" ht="15" customHeight="1">
      <c r="A3706" s="48"/>
      <c r="E3706" s="48"/>
      <c r="BP3706" s="48"/>
      <c r="BQ3706" s="48"/>
      <c r="BT3706" s="48"/>
      <c r="BV3706" s="48"/>
    </row>
    <row r="3707" spans="1:74" ht="15" customHeight="1">
      <c r="A3707" s="48"/>
      <c r="E3707" s="48"/>
      <c r="BP3707" s="48"/>
      <c r="BQ3707" s="48"/>
      <c r="BT3707" s="48"/>
      <c r="BV3707" s="48"/>
    </row>
    <row r="3708" spans="1:74" ht="15" customHeight="1">
      <c r="A3708" s="48"/>
      <c r="E3708" s="48"/>
      <c r="BP3708" s="48"/>
      <c r="BQ3708" s="48"/>
      <c r="BT3708" s="48"/>
      <c r="BV3708" s="48"/>
    </row>
    <row r="3709" spans="1:74" ht="15" customHeight="1">
      <c r="A3709" s="48"/>
      <c r="E3709" s="48"/>
      <c r="BP3709" s="48"/>
      <c r="BQ3709" s="48"/>
      <c r="BT3709" s="48"/>
      <c r="BV3709" s="48"/>
    </row>
    <row r="3710" spans="1:74" ht="15" customHeight="1">
      <c r="A3710" s="48"/>
      <c r="E3710" s="48"/>
      <c r="BP3710" s="48"/>
      <c r="BQ3710" s="48"/>
      <c r="BT3710" s="48"/>
      <c r="BV3710" s="48"/>
    </row>
    <row r="3711" spans="1:74" ht="15" customHeight="1">
      <c r="A3711" s="48"/>
      <c r="E3711" s="48"/>
      <c r="BP3711" s="48"/>
      <c r="BQ3711" s="48"/>
      <c r="BT3711" s="48"/>
      <c r="BV3711" s="48"/>
    </row>
    <row r="3712" spans="1:74" ht="15" customHeight="1">
      <c r="A3712" s="48"/>
      <c r="E3712" s="48"/>
      <c r="BP3712" s="48"/>
      <c r="BQ3712" s="48"/>
      <c r="BT3712" s="48"/>
      <c r="BV3712" s="48"/>
    </row>
    <row r="3713" spans="1:74" ht="15" customHeight="1">
      <c r="A3713" s="48"/>
      <c r="E3713" s="48"/>
      <c r="BP3713" s="48"/>
      <c r="BQ3713" s="48"/>
      <c r="BT3713" s="48"/>
      <c r="BV3713" s="48"/>
    </row>
    <row r="3714" spans="1:74" ht="15" customHeight="1">
      <c r="A3714" s="48"/>
      <c r="E3714" s="48"/>
      <c r="BP3714" s="48"/>
      <c r="BQ3714" s="48"/>
      <c r="BT3714" s="48"/>
      <c r="BV3714" s="48"/>
    </row>
    <row r="3715" spans="1:74" ht="15" customHeight="1">
      <c r="A3715" s="48"/>
      <c r="E3715" s="48"/>
      <c r="BP3715" s="48"/>
      <c r="BQ3715" s="48"/>
      <c r="BT3715" s="48"/>
      <c r="BV3715" s="48"/>
    </row>
    <row r="3716" spans="1:74" ht="15" customHeight="1">
      <c r="A3716" s="48"/>
      <c r="E3716" s="48"/>
      <c r="BP3716" s="48"/>
      <c r="BQ3716" s="48"/>
      <c r="BT3716" s="48"/>
      <c r="BV3716" s="48"/>
    </row>
    <row r="3717" spans="1:74" ht="15" customHeight="1">
      <c r="A3717" s="48"/>
      <c r="E3717" s="48"/>
      <c r="BP3717" s="48"/>
      <c r="BQ3717" s="48"/>
      <c r="BT3717" s="48"/>
      <c r="BV3717" s="48"/>
    </row>
    <row r="3718" spans="1:74" ht="15" customHeight="1">
      <c r="A3718" s="48"/>
      <c r="E3718" s="48"/>
      <c r="BP3718" s="48"/>
      <c r="BQ3718" s="48"/>
      <c r="BT3718" s="48"/>
      <c r="BV3718" s="48"/>
    </row>
    <row r="3719" spans="1:74" ht="15" customHeight="1">
      <c r="A3719" s="48"/>
      <c r="E3719" s="48"/>
      <c r="BP3719" s="48"/>
      <c r="BQ3719" s="48"/>
      <c r="BT3719" s="48"/>
      <c r="BV3719" s="48"/>
    </row>
    <row r="3720" spans="1:74" ht="15" customHeight="1">
      <c r="A3720" s="48"/>
      <c r="E3720" s="48"/>
      <c r="BP3720" s="48"/>
      <c r="BQ3720" s="48"/>
      <c r="BT3720" s="48"/>
      <c r="BV3720" s="48"/>
    </row>
    <row r="3721" spans="1:74" ht="15" customHeight="1">
      <c r="A3721" s="48"/>
      <c r="E3721" s="48"/>
      <c r="BP3721" s="48"/>
      <c r="BQ3721" s="48"/>
      <c r="BT3721" s="48"/>
      <c r="BV3721" s="48"/>
    </row>
    <row r="3722" spans="1:74" ht="15" customHeight="1">
      <c r="A3722" s="48"/>
      <c r="E3722" s="48"/>
      <c r="BP3722" s="48"/>
      <c r="BQ3722" s="48"/>
      <c r="BT3722" s="48"/>
      <c r="BV3722" s="48"/>
    </row>
    <row r="3723" spans="1:74" ht="15" customHeight="1">
      <c r="A3723" s="48"/>
      <c r="E3723" s="48"/>
      <c r="BP3723" s="48"/>
      <c r="BQ3723" s="48"/>
      <c r="BT3723" s="48"/>
      <c r="BV3723" s="48"/>
    </row>
    <row r="3724" spans="1:74" ht="15" customHeight="1">
      <c r="A3724" s="48"/>
      <c r="E3724" s="48"/>
      <c r="BP3724" s="48"/>
      <c r="BQ3724" s="48"/>
      <c r="BT3724" s="48"/>
      <c r="BV3724" s="48"/>
    </row>
    <row r="3725" spans="1:74" ht="15" customHeight="1">
      <c r="A3725" s="48"/>
      <c r="E3725" s="48"/>
      <c r="BP3725" s="48"/>
      <c r="BQ3725" s="48"/>
      <c r="BT3725" s="48"/>
      <c r="BV3725" s="48"/>
    </row>
    <row r="3726" spans="1:74" ht="15" customHeight="1">
      <c r="A3726" s="48"/>
      <c r="E3726" s="48"/>
      <c r="BP3726" s="48"/>
      <c r="BQ3726" s="48"/>
      <c r="BT3726" s="48"/>
      <c r="BV3726" s="48"/>
    </row>
    <row r="3727" spans="1:74" ht="15" customHeight="1">
      <c r="A3727" s="48"/>
      <c r="E3727" s="48"/>
      <c r="BP3727" s="48"/>
      <c r="BQ3727" s="48"/>
      <c r="BT3727" s="48"/>
      <c r="BV3727" s="48"/>
    </row>
    <row r="3728" spans="1:74" ht="15" customHeight="1">
      <c r="A3728" s="48"/>
      <c r="E3728" s="48"/>
      <c r="BP3728" s="48"/>
      <c r="BQ3728" s="48"/>
      <c r="BT3728" s="48"/>
      <c r="BV3728" s="48"/>
    </row>
    <row r="3729" spans="1:74" ht="15" customHeight="1">
      <c r="A3729" s="48"/>
      <c r="E3729" s="48"/>
      <c r="BP3729" s="48"/>
      <c r="BQ3729" s="48"/>
      <c r="BT3729" s="48"/>
      <c r="BV3729" s="48"/>
    </row>
    <row r="3730" spans="1:74" ht="15" customHeight="1">
      <c r="A3730" s="48"/>
      <c r="E3730" s="48"/>
      <c r="BP3730" s="48"/>
      <c r="BQ3730" s="48"/>
      <c r="BT3730" s="48"/>
      <c r="BV3730" s="48"/>
    </row>
    <row r="3731" spans="1:74" ht="15" customHeight="1">
      <c r="A3731" s="48"/>
      <c r="E3731" s="48"/>
      <c r="BP3731" s="48"/>
      <c r="BQ3731" s="48"/>
      <c r="BT3731" s="48"/>
      <c r="BV3731" s="48"/>
    </row>
    <row r="3732" spans="1:74" ht="15" customHeight="1">
      <c r="A3732" s="48"/>
      <c r="E3732" s="48"/>
      <c r="BP3732" s="48"/>
      <c r="BQ3732" s="48"/>
      <c r="BT3732" s="48"/>
      <c r="BV3732" s="48"/>
    </row>
    <row r="3733" spans="1:74" ht="15" customHeight="1">
      <c r="A3733" s="48"/>
      <c r="E3733" s="48"/>
      <c r="BP3733" s="48"/>
      <c r="BQ3733" s="48"/>
      <c r="BT3733" s="48"/>
      <c r="BV3733" s="48"/>
    </row>
    <row r="3734" spans="1:74" ht="15" customHeight="1">
      <c r="A3734" s="48"/>
      <c r="E3734" s="48"/>
      <c r="BP3734" s="48"/>
      <c r="BQ3734" s="48"/>
      <c r="BT3734" s="48"/>
      <c r="BV3734" s="48"/>
    </row>
    <row r="3735" spans="1:74" ht="15" customHeight="1">
      <c r="A3735" s="48"/>
      <c r="E3735" s="48"/>
      <c r="BP3735" s="48"/>
      <c r="BQ3735" s="48"/>
      <c r="BT3735" s="48"/>
      <c r="BV3735" s="48"/>
    </row>
    <row r="3736" spans="1:74" ht="15" customHeight="1">
      <c r="A3736" s="48"/>
      <c r="E3736" s="48"/>
      <c r="BP3736" s="48"/>
      <c r="BQ3736" s="48"/>
      <c r="BT3736" s="48"/>
      <c r="BV3736" s="48"/>
    </row>
    <row r="3737" spans="1:74" ht="15" customHeight="1">
      <c r="A3737" s="48"/>
      <c r="E3737" s="48"/>
      <c r="BP3737" s="48"/>
      <c r="BQ3737" s="48"/>
      <c r="BT3737" s="48"/>
      <c r="BV3737" s="48"/>
    </row>
    <row r="3738" spans="1:74" ht="15" customHeight="1">
      <c r="A3738" s="48"/>
      <c r="E3738" s="48"/>
      <c r="BP3738" s="48"/>
      <c r="BQ3738" s="48"/>
      <c r="BT3738" s="48"/>
      <c r="BV3738" s="48"/>
    </row>
    <row r="3739" spans="1:74" ht="15" customHeight="1">
      <c r="A3739" s="48"/>
      <c r="E3739" s="48"/>
      <c r="BP3739" s="48"/>
      <c r="BQ3739" s="48"/>
      <c r="BT3739" s="48"/>
      <c r="BV3739" s="48"/>
    </row>
    <row r="3740" spans="1:74" ht="15" customHeight="1">
      <c r="A3740" s="48"/>
      <c r="E3740" s="48"/>
      <c r="BP3740" s="48"/>
      <c r="BQ3740" s="48"/>
      <c r="BT3740" s="48"/>
      <c r="BV3740" s="48"/>
    </row>
    <row r="3741" spans="1:74" ht="15" customHeight="1">
      <c r="A3741" s="48"/>
      <c r="E3741" s="48"/>
      <c r="BP3741" s="48"/>
      <c r="BQ3741" s="48"/>
      <c r="BT3741" s="48"/>
      <c r="BV3741" s="48"/>
    </row>
    <row r="3742" spans="1:74" ht="15" customHeight="1">
      <c r="A3742" s="48"/>
      <c r="E3742" s="48"/>
      <c r="BP3742" s="48"/>
      <c r="BQ3742" s="48"/>
      <c r="BT3742" s="48"/>
      <c r="BV3742" s="48"/>
    </row>
    <row r="3743" spans="1:74" ht="15" customHeight="1">
      <c r="A3743" s="48"/>
      <c r="E3743" s="48"/>
      <c r="BP3743" s="48"/>
      <c r="BQ3743" s="48"/>
      <c r="BT3743" s="48"/>
      <c r="BV3743" s="48"/>
    </row>
    <row r="3744" spans="1:74" ht="15" customHeight="1">
      <c r="A3744" s="48"/>
      <c r="E3744" s="48"/>
      <c r="BP3744" s="48"/>
      <c r="BQ3744" s="48"/>
      <c r="BT3744" s="48"/>
      <c r="BV3744" s="48"/>
    </row>
    <row r="3745" spans="1:74" ht="15" customHeight="1">
      <c r="A3745" s="48"/>
      <c r="E3745" s="48"/>
      <c r="BP3745" s="48"/>
      <c r="BQ3745" s="48"/>
      <c r="BT3745" s="48"/>
      <c r="BV3745" s="48"/>
    </row>
    <row r="3746" spans="1:74" ht="15" customHeight="1">
      <c r="A3746" s="48"/>
      <c r="E3746" s="48"/>
      <c r="BP3746" s="48"/>
      <c r="BQ3746" s="48"/>
      <c r="BT3746" s="48"/>
      <c r="BV3746" s="48"/>
    </row>
    <row r="3747" spans="1:74" ht="15" customHeight="1">
      <c r="A3747" s="48"/>
      <c r="E3747" s="48"/>
      <c r="BP3747" s="48"/>
      <c r="BQ3747" s="48"/>
      <c r="BT3747" s="48"/>
      <c r="BV3747" s="48"/>
    </row>
    <row r="3748" spans="1:74" ht="15" customHeight="1">
      <c r="A3748" s="48"/>
      <c r="E3748" s="48"/>
      <c r="BP3748" s="48"/>
      <c r="BQ3748" s="48"/>
      <c r="BT3748" s="48"/>
      <c r="BV3748" s="48"/>
    </row>
    <row r="3749" spans="1:74" ht="15" customHeight="1">
      <c r="A3749" s="48"/>
      <c r="E3749" s="48"/>
      <c r="BP3749" s="48"/>
      <c r="BQ3749" s="48"/>
      <c r="BT3749" s="48"/>
      <c r="BV3749" s="48"/>
    </row>
    <row r="3750" spans="1:74" ht="15" customHeight="1">
      <c r="A3750" s="48"/>
      <c r="E3750" s="48"/>
      <c r="BP3750" s="48"/>
      <c r="BQ3750" s="48"/>
      <c r="BT3750" s="48"/>
      <c r="BV3750" s="48"/>
    </row>
    <row r="3751" spans="1:74" ht="15" customHeight="1">
      <c r="A3751" s="48"/>
      <c r="E3751" s="48"/>
      <c r="BP3751" s="48"/>
      <c r="BQ3751" s="48"/>
      <c r="BT3751" s="48"/>
      <c r="BV3751" s="48"/>
    </row>
    <row r="3752" spans="1:74" ht="15" customHeight="1">
      <c r="A3752" s="48"/>
      <c r="E3752" s="48"/>
      <c r="BP3752" s="48"/>
      <c r="BQ3752" s="48"/>
      <c r="BT3752" s="48"/>
      <c r="BV3752" s="48"/>
    </row>
    <row r="3753" spans="1:74" ht="15" customHeight="1">
      <c r="A3753" s="48"/>
      <c r="E3753" s="48"/>
      <c r="BP3753" s="48"/>
      <c r="BQ3753" s="48"/>
      <c r="BT3753" s="48"/>
      <c r="BV3753" s="48"/>
    </row>
    <row r="3754" spans="1:74" ht="15" customHeight="1">
      <c r="A3754" s="48"/>
      <c r="E3754" s="48"/>
      <c r="BP3754" s="48"/>
      <c r="BQ3754" s="48"/>
      <c r="BT3754" s="48"/>
      <c r="BV3754" s="48"/>
    </row>
    <row r="3755" spans="1:74" ht="15" customHeight="1">
      <c r="A3755" s="48"/>
      <c r="E3755" s="48"/>
      <c r="BP3755" s="48"/>
      <c r="BQ3755" s="48"/>
      <c r="BT3755" s="48"/>
      <c r="BV3755" s="48"/>
    </row>
    <row r="3756" spans="1:74" ht="15" customHeight="1">
      <c r="A3756" s="48"/>
      <c r="E3756" s="48"/>
      <c r="BP3756" s="48"/>
      <c r="BQ3756" s="48"/>
      <c r="BT3756" s="48"/>
      <c r="BV3756" s="48"/>
    </row>
    <row r="3757" spans="1:74" ht="15" customHeight="1">
      <c r="A3757" s="48"/>
      <c r="E3757" s="48"/>
      <c r="BP3757" s="48"/>
      <c r="BQ3757" s="48"/>
      <c r="BT3757" s="48"/>
      <c r="BV3757" s="48"/>
    </row>
    <row r="3758" spans="1:74" ht="15" customHeight="1">
      <c r="A3758" s="48"/>
      <c r="E3758" s="48"/>
      <c r="BP3758" s="48"/>
      <c r="BQ3758" s="48"/>
      <c r="BT3758" s="48"/>
      <c r="BV3758" s="48"/>
    </row>
    <row r="3759" spans="1:74" ht="15" customHeight="1">
      <c r="A3759" s="48"/>
      <c r="E3759" s="48"/>
      <c r="BP3759" s="48"/>
      <c r="BQ3759" s="48"/>
      <c r="BT3759" s="48"/>
      <c r="BV3759" s="48"/>
    </row>
    <row r="3760" spans="1:74" ht="15" customHeight="1">
      <c r="A3760" s="48"/>
      <c r="E3760" s="48"/>
      <c r="BP3760" s="48"/>
      <c r="BQ3760" s="48"/>
      <c r="BT3760" s="48"/>
      <c r="BV3760" s="48"/>
    </row>
    <row r="3761" spans="1:74" ht="15" customHeight="1">
      <c r="A3761" s="48"/>
      <c r="E3761" s="48"/>
      <c r="BP3761" s="48"/>
      <c r="BQ3761" s="48"/>
      <c r="BT3761" s="48"/>
      <c r="BV3761" s="48"/>
    </row>
    <row r="3762" spans="1:74" ht="15" customHeight="1">
      <c r="A3762" s="48"/>
      <c r="E3762" s="48"/>
      <c r="BP3762" s="48"/>
      <c r="BQ3762" s="48"/>
      <c r="BT3762" s="48"/>
      <c r="BV3762" s="48"/>
    </row>
    <row r="3763" spans="1:74" ht="15" customHeight="1">
      <c r="A3763" s="48"/>
      <c r="E3763" s="48"/>
      <c r="BP3763" s="48"/>
      <c r="BQ3763" s="48"/>
      <c r="BT3763" s="48"/>
      <c r="BV3763" s="48"/>
    </row>
    <row r="3764" spans="1:74" ht="15" customHeight="1">
      <c r="A3764" s="48"/>
      <c r="E3764" s="48"/>
      <c r="BP3764" s="48"/>
      <c r="BQ3764" s="48"/>
      <c r="BT3764" s="48"/>
      <c r="BV3764" s="48"/>
    </row>
    <row r="3765" spans="1:74" ht="15" customHeight="1">
      <c r="A3765" s="48"/>
      <c r="E3765" s="48"/>
      <c r="BP3765" s="48"/>
      <c r="BQ3765" s="48"/>
      <c r="BT3765" s="48"/>
      <c r="BV3765" s="48"/>
    </row>
    <row r="3766" spans="1:74" ht="15" customHeight="1">
      <c r="A3766" s="48"/>
      <c r="E3766" s="48"/>
      <c r="BP3766" s="48"/>
      <c r="BQ3766" s="48"/>
      <c r="BT3766" s="48"/>
      <c r="BV3766" s="48"/>
    </row>
    <row r="3767" spans="1:74" ht="15" customHeight="1">
      <c r="A3767" s="48"/>
      <c r="E3767" s="48"/>
      <c r="BP3767" s="48"/>
      <c r="BQ3767" s="48"/>
      <c r="BT3767" s="48"/>
      <c r="BV3767" s="48"/>
    </row>
    <row r="3768" spans="1:74" ht="15" customHeight="1">
      <c r="A3768" s="48"/>
      <c r="E3768" s="48"/>
      <c r="BP3768" s="48"/>
      <c r="BQ3768" s="48"/>
      <c r="BT3768" s="48"/>
      <c r="BV3768" s="48"/>
    </row>
    <row r="3769" spans="1:74" ht="15" customHeight="1">
      <c r="A3769" s="48"/>
      <c r="E3769" s="48"/>
      <c r="BP3769" s="48"/>
      <c r="BQ3769" s="48"/>
      <c r="BT3769" s="48"/>
      <c r="BV3769" s="48"/>
    </row>
    <row r="3770" spans="1:74" ht="15" customHeight="1">
      <c r="A3770" s="48"/>
      <c r="E3770" s="48"/>
      <c r="BP3770" s="48"/>
      <c r="BQ3770" s="48"/>
      <c r="BT3770" s="48"/>
      <c r="BV3770" s="48"/>
    </row>
    <row r="3771" spans="1:74" ht="15" customHeight="1">
      <c r="A3771" s="48"/>
      <c r="E3771" s="48"/>
      <c r="BP3771" s="48"/>
      <c r="BQ3771" s="48"/>
      <c r="BT3771" s="48"/>
      <c r="BV3771" s="48"/>
    </row>
    <row r="3772" spans="1:74" ht="15" customHeight="1">
      <c r="A3772" s="48"/>
      <c r="E3772" s="48"/>
      <c r="BP3772" s="48"/>
      <c r="BQ3772" s="48"/>
      <c r="BT3772" s="48"/>
      <c r="BV3772" s="48"/>
    </row>
    <row r="3773" spans="1:74" ht="15" customHeight="1">
      <c r="A3773" s="48"/>
      <c r="E3773" s="48"/>
      <c r="BP3773" s="48"/>
      <c r="BQ3773" s="48"/>
      <c r="BT3773" s="48"/>
      <c r="BV3773" s="48"/>
    </row>
    <row r="3774" spans="1:74" ht="15" customHeight="1">
      <c r="A3774" s="48"/>
      <c r="E3774" s="48"/>
      <c r="BP3774" s="48"/>
      <c r="BQ3774" s="48"/>
      <c r="BT3774" s="48"/>
      <c r="BV3774" s="48"/>
    </row>
    <row r="3775" spans="1:74" ht="15" customHeight="1">
      <c r="A3775" s="48"/>
      <c r="E3775" s="48"/>
      <c r="BP3775" s="48"/>
      <c r="BQ3775" s="48"/>
      <c r="BT3775" s="48"/>
      <c r="BV3775" s="48"/>
    </row>
    <row r="3776" spans="1:74" ht="15" customHeight="1">
      <c r="A3776" s="48"/>
      <c r="E3776" s="48"/>
      <c r="BP3776" s="48"/>
      <c r="BQ3776" s="48"/>
      <c r="BT3776" s="48"/>
      <c r="BV3776" s="48"/>
    </row>
    <row r="3777" spans="1:74" ht="15" customHeight="1">
      <c r="A3777" s="48"/>
      <c r="E3777" s="48"/>
      <c r="BP3777" s="48"/>
      <c r="BQ3777" s="48"/>
      <c r="BT3777" s="48"/>
      <c r="BV3777" s="48"/>
    </row>
    <row r="3778" spans="1:74" ht="15" customHeight="1">
      <c r="A3778" s="48"/>
      <c r="E3778" s="48"/>
      <c r="BP3778" s="48"/>
      <c r="BQ3778" s="48"/>
      <c r="BT3778" s="48"/>
      <c r="BV3778" s="48"/>
    </row>
    <row r="3779" spans="1:74" ht="15" customHeight="1">
      <c r="A3779" s="48"/>
      <c r="E3779" s="48"/>
      <c r="BP3779" s="48"/>
      <c r="BQ3779" s="48"/>
      <c r="BT3779" s="48"/>
      <c r="BV3779" s="48"/>
    </row>
    <row r="3780" spans="1:74" ht="15" customHeight="1">
      <c r="A3780" s="48"/>
      <c r="E3780" s="48"/>
      <c r="BP3780" s="48"/>
      <c r="BQ3780" s="48"/>
      <c r="BT3780" s="48"/>
      <c r="BV3780" s="48"/>
    </row>
    <row r="3781" spans="1:74" ht="15" customHeight="1">
      <c r="A3781" s="48"/>
      <c r="E3781" s="48"/>
      <c r="BP3781" s="48"/>
      <c r="BQ3781" s="48"/>
      <c r="BT3781" s="48"/>
      <c r="BV3781" s="48"/>
    </row>
    <row r="3782" spans="1:74" ht="15" customHeight="1">
      <c r="A3782" s="48"/>
      <c r="E3782" s="48"/>
      <c r="BP3782" s="48"/>
      <c r="BQ3782" s="48"/>
      <c r="BT3782" s="48"/>
      <c r="BV3782" s="48"/>
    </row>
    <row r="3783" spans="1:74" ht="15" customHeight="1">
      <c r="A3783" s="48"/>
      <c r="E3783" s="48"/>
      <c r="BP3783" s="48"/>
      <c r="BQ3783" s="48"/>
      <c r="BT3783" s="48"/>
      <c r="BV3783" s="48"/>
    </row>
    <row r="3784" spans="1:74" ht="15" customHeight="1">
      <c r="A3784" s="48"/>
      <c r="E3784" s="48"/>
      <c r="BP3784" s="48"/>
      <c r="BQ3784" s="48"/>
      <c r="BT3784" s="48"/>
      <c r="BV3784" s="48"/>
    </row>
    <row r="3785" spans="1:74" ht="15" customHeight="1">
      <c r="A3785" s="48"/>
      <c r="E3785" s="48"/>
      <c r="BP3785" s="48"/>
      <c r="BQ3785" s="48"/>
      <c r="BT3785" s="48"/>
      <c r="BV3785" s="48"/>
    </row>
    <row r="3786" spans="1:74" ht="15" customHeight="1">
      <c r="A3786" s="48"/>
      <c r="E3786" s="48"/>
      <c r="BP3786" s="48"/>
      <c r="BQ3786" s="48"/>
      <c r="BT3786" s="48"/>
      <c r="BV3786" s="48"/>
    </row>
    <row r="3787" spans="1:74" ht="15" customHeight="1">
      <c r="A3787" s="48"/>
      <c r="E3787" s="48"/>
      <c r="BP3787" s="48"/>
      <c r="BQ3787" s="48"/>
      <c r="BT3787" s="48"/>
      <c r="BV3787" s="48"/>
    </row>
    <row r="3788" spans="1:74" ht="15" customHeight="1">
      <c r="A3788" s="48"/>
      <c r="E3788" s="48"/>
      <c r="BP3788" s="48"/>
      <c r="BQ3788" s="48"/>
      <c r="BT3788" s="48"/>
      <c r="BV3788" s="48"/>
    </row>
    <row r="3789" spans="1:74" ht="15" customHeight="1">
      <c r="A3789" s="48"/>
      <c r="E3789" s="48"/>
      <c r="BP3789" s="48"/>
      <c r="BQ3789" s="48"/>
      <c r="BT3789" s="48"/>
      <c r="BV3789" s="48"/>
    </row>
    <row r="3790" spans="1:74" ht="15" customHeight="1">
      <c r="A3790" s="48"/>
      <c r="E3790" s="48"/>
      <c r="BP3790" s="48"/>
      <c r="BQ3790" s="48"/>
      <c r="BT3790" s="48"/>
      <c r="BV3790" s="48"/>
    </row>
    <row r="3791" spans="1:74" ht="15" customHeight="1">
      <c r="A3791" s="48"/>
      <c r="E3791" s="48"/>
      <c r="BP3791" s="48"/>
      <c r="BQ3791" s="48"/>
      <c r="BT3791" s="48"/>
      <c r="BV3791" s="48"/>
    </row>
    <row r="3792" spans="1:74" ht="15" customHeight="1">
      <c r="A3792" s="48"/>
      <c r="E3792" s="48"/>
      <c r="BP3792" s="48"/>
      <c r="BQ3792" s="48"/>
      <c r="BT3792" s="48"/>
      <c r="BV3792" s="48"/>
    </row>
    <row r="3793" spans="1:74" ht="15" customHeight="1">
      <c r="A3793" s="48"/>
      <c r="E3793" s="48"/>
      <c r="BP3793" s="48"/>
      <c r="BQ3793" s="48"/>
      <c r="BT3793" s="48"/>
      <c r="BV3793" s="48"/>
    </row>
    <row r="3794" spans="1:74" ht="15" customHeight="1">
      <c r="A3794" s="48"/>
      <c r="E3794" s="48"/>
      <c r="BP3794" s="48"/>
      <c r="BQ3794" s="48"/>
      <c r="BT3794" s="48"/>
      <c r="BV3794" s="48"/>
    </row>
    <row r="3795" spans="1:74" ht="15" customHeight="1">
      <c r="A3795" s="48"/>
      <c r="E3795" s="48"/>
      <c r="BP3795" s="48"/>
      <c r="BQ3795" s="48"/>
      <c r="BT3795" s="48"/>
      <c r="BV3795" s="48"/>
    </row>
    <row r="3796" spans="1:74" ht="15" customHeight="1">
      <c r="A3796" s="48"/>
      <c r="E3796" s="48"/>
      <c r="BP3796" s="48"/>
      <c r="BQ3796" s="48"/>
      <c r="BT3796" s="48"/>
      <c r="BV3796" s="48"/>
    </row>
    <row r="3797" spans="1:74" ht="15" customHeight="1">
      <c r="A3797" s="48"/>
      <c r="E3797" s="48"/>
      <c r="BP3797" s="48"/>
      <c r="BQ3797" s="48"/>
      <c r="BT3797" s="48"/>
      <c r="BV3797" s="48"/>
    </row>
    <row r="3798" spans="1:74" ht="15" customHeight="1">
      <c r="A3798" s="48"/>
      <c r="E3798" s="48"/>
      <c r="BP3798" s="48"/>
      <c r="BQ3798" s="48"/>
      <c r="BT3798" s="48"/>
      <c r="BV3798" s="48"/>
    </row>
    <row r="3799" spans="1:74" ht="15" customHeight="1">
      <c r="A3799" s="48"/>
      <c r="E3799" s="48"/>
      <c r="BP3799" s="48"/>
      <c r="BQ3799" s="48"/>
      <c r="BT3799" s="48"/>
      <c r="BV3799" s="48"/>
    </row>
    <row r="3800" spans="1:74" ht="15" customHeight="1">
      <c r="A3800" s="48"/>
      <c r="E3800" s="48"/>
      <c r="BP3800" s="48"/>
      <c r="BQ3800" s="48"/>
      <c r="BT3800" s="48"/>
      <c r="BV3800" s="48"/>
    </row>
    <row r="3801" spans="1:74" ht="15" customHeight="1">
      <c r="A3801" s="48"/>
      <c r="E3801" s="48"/>
      <c r="BP3801" s="48"/>
      <c r="BQ3801" s="48"/>
      <c r="BT3801" s="48"/>
      <c r="BV3801" s="48"/>
    </row>
    <row r="3802" spans="1:74" ht="15" customHeight="1">
      <c r="A3802" s="48"/>
      <c r="E3802" s="48"/>
      <c r="BP3802" s="48"/>
      <c r="BQ3802" s="48"/>
      <c r="BT3802" s="48"/>
      <c r="BV3802" s="48"/>
    </row>
    <row r="3803" spans="1:74" ht="15" customHeight="1">
      <c r="A3803" s="48"/>
      <c r="E3803" s="48"/>
      <c r="BP3803" s="48"/>
      <c r="BQ3803" s="48"/>
      <c r="BT3803" s="48"/>
      <c r="BV3803" s="48"/>
    </row>
    <row r="3804" spans="1:74" ht="15" customHeight="1">
      <c r="A3804" s="48"/>
      <c r="E3804" s="48"/>
      <c r="BP3804" s="48"/>
      <c r="BQ3804" s="48"/>
      <c r="BT3804" s="48"/>
      <c r="BV3804" s="48"/>
    </row>
    <row r="3805" spans="1:74" ht="15" customHeight="1">
      <c r="A3805" s="48"/>
      <c r="E3805" s="48"/>
      <c r="BP3805" s="48"/>
      <c r="BQ3805" s="48"/>
      <c r="BT3805" s="48"/>
      <c r="BV3805" s="48"/>
    </row>
    <row r="3806" spans="1:74" ht="15" customHeight="1">
      <c r="A3806" s="48"/>
      <c r="E3806" s="48"/>
      <c r="BP3806" s="48"/>
      <c r="BQ3806" s="48"/>
      <c r="BT3806" s="48"/>
      <c r="BV3806" s="48"/>
    </row>
    <row r="3807" spans="1:74" ht="15" customHeight="1">
      <c r="A3807" s="48"/>
      <c r="E3807" s="48"/>
      <c r="BP3807" s="48"/>
      <c r="BQ3807" s="48"/>
      <c r="BT3807" s="48"/>
      <c r="BV3807" s="48"/>
    </row>
    <row r="3808" spans="1:74" ht="15" customHeight="1">
      <c r="A3808" s="48"/>
      <c r="E3808" s="48"/>
      <c r="BP3808" s="48"/>
      <c r="BQ3808" s="48"/>
      <c r="BT3808" s="48"/>
      <c r="BV3808" s="48"/>
    </row>
    <row r="3809" spans="1:74" ht="15" customHeight="1">
      <c r="A3809" s="48"/>
      <c r="E3809" s="48"/>
      <c r="BP3809" s="48"/>
      <c r="BQ3809" s="48"/>
      <c r="BT3809" s="48"/>
      <c r="BV3809" s="48"/>
    </row>
    <row r="3810" spans="1:74" ht="15" customHeight="1">
      <c r="A3810" s="48"/>
      <c r="E3810" s="48"/>
      <c r="BP3810" s="48"/>
      <c r="BQ3810" s="48"/>
      <c r="BT3810" s="48"/>
      <c r="BV3810" s="48"/>
    </row>
    <row r="3811" spans="1:74" ht="15" customHeight="1">
      <c r="A3811" s="48"/>
      <c r="E3811" s="48"/>
      <c r="BP3811" s="48"/>
      <c r="BQ3811" s="48"/>
      <c r="BT3811" s="48"/>
      <c r="BV3811" s="48"/>
    </row>
    <row r="3812" spans="1:74" ht="15" customHeight="1">
      <c r="A3812" s="48"/>
      <c r="E3812" s="48"/>
      <c r="BP3812" s="48"/>
      <c r="BQ3812" s="48"/>
      <c r="BT3812" s="48"/>
      <c r="BV3812" s="48"/>
    </row>
    <row r="3813" spans="1:74" ht="15" customHeight="1">
      <c r="A3813" s="48"/>
      <c r="E3813" s="48"/>
      <c r="BP3813" s="48"/>
      <c r="BQ3813" s="48"/>
      <c r="BT3813" s="48"/>
      <c r="BV3813" s="48"/>
    </row>
    <row r="3814" spans="1:74" ht="15" customHeight="1">
      <c r="A3814" s="48"/>
      <c r="E3814" s="48"/>
      <c r="BP3814" s="48"/>
      <c r="BQ3814" s="48"/>
      <c r="BT3814" s="48"/>
      <c r="BV3814" s="48"/>
    </row>
    <row r="3815" spans="1:74" ht="15" customHeight="1">
      <c r="A3815" s="48"/>
      <c r="E3815" s="48"/>
      <c r="BP3815" s="48"/>
      <c r="BQ3815" s="48"/>
      <c r="BT3815" s="48"/>
      <c r="BV3815" s="48"/>
    </row>
    <row r="3816" spans="1:74" ht="15" customHeight="1">
      <c r="A3816" s="48"/>
      <c r="E3816" s="48"/>
      <c r="BP3816" s="48"/>
      <c r="BQ3816" s="48"/>
      <c r="BT3816" s="48"/>
      <c r="BV3816" s="48"/>
    </row>
    <row r="3817" spans="1:74" ht="15" customHeight="1">
      <c r="A3817" s="48"/>
      <c r="E3817" s="48"/>
      <c r="BP3817" s="48"/>
      <c r="BQ3817" s="48"/>
      <c r="BT3817" s="48"/>
      <c r="BV3817" s="48"/>
    </row>
    <row r="3818" spans="1:74" ht="15" customHeight="1">
      <c r="A3818" s="48"/>
      <c r="E3818" s="48"/>
      <c r="BP3818" s="48"/>
      <c r="BQ3818" s="48"/>
      <c r="BT3818" s="48"/>
      <c r="BV3818" s="48"/>
    </row>
    <row r="3819" spans="1:74" ht="15" customHeight="1">
      <c r="A3819" s="48"/>
      <c r="E3819" s="48"/>
      <c r="BP3819" s="48"/>
      <c r="BQ3819" s="48"/>
      <c r="BT3819" s="48"/>
      <c r="BV3819" s="48"/>
    </row>
    <row r="3820" spans="1:74" ht="15" customHeight="1">
      <c r="A3820" s="48"/>
      <c r="E3820" s="48"/>
      <c r="BP3820" s="48"/>
      <c r="BQ3820" s="48"/>
      <c r="BT3820" s="48"/>
      <c r="BV3820" s="48"/>
    </row>
    <row r="3821" spans="1:74" ht="15" customHeight="1">
      <c r="A3821" s="48"/>
      <c r="E3821" s="48"/>
      <c r="BP3821" s="48"/>
      <c r="BQ3821" s="48"/>
      <c r="BT3821" s="48"/>
      <c r="BV3821" s="48"/>
    </row>
    <row r="3822" spans="1:74" ht="15" customHeight="1">
      <c r="A3822" s="48"/>
      <c r="E3822" s="48"/>
      <c r="BP3822" s="48"/>
      <c r="BQ3822" s="48"/>
      <c r="BT3822" s="48"/>
      <c r="BV3822" s="48"/>
    </row>
    <row r="3823" spans="1:74" ht="15" customHeight="1">
      <c r="A3823" s="48"/>
      <c r="E3823" s="48"/>
      <c r="BP3823" s="48"/>
      <c r="BQ3823" s="48"/>
      <c r="BT3823" s="48"/>
      <c r="BV3823" s="48"/>
    </row>
    <row r="3824" spans="1:74" ht="15" customHeight="1">
      <c r="A3824" s="48"/>
      <c r="E3824" s="48"/>
      <c r="BP3824" s="48"/>
      <c r="BQ3824" s="48"/>
      <c r="BT3824" s="48"/>
      <c r="BV3824" s="48"/>
    </row>
    <row r="3825" spans="1:74" ht="15" customHeight="1">
      <c r="A3825" s="48"/>
      <c r="E3825" s="48"/>
      <c r="BP3825" s="48"/>
      <c r="BQ3825" s="48"/>
      <c r="BT3825" s="48"/>
      <c r="BV3825" s="48"/>
    </row>
    <row r="3826" spans="1:74" ht="15" customHeight="1">
      <c r="A3826" s="48"/>
      <c r="E3826" s="48"/>
      <c r="BP3826" s="48"/>
      <c r="BQ3826" s="48"/>
      <c r="BT3826" s="48"/>
      <c r="BV3826" s="48"/>
    </row>
    <row r="3827" spans="1:74" ht="15" customHeight="1">
      <c r="A3827" s="48"/>
      <c r="E3827" s="48"/>
      <c r="BP3827" s="48"/>
      <c r="BQ3827" s="48"/>
      <c r="BT3827" s="48"/>
      <c r="BV3827" s="48"/>
    </row>
    <row r="3828" spans="1:74" ht="15" customHeight="1">
      <c r="A3828" s="48"/>
      <c r="E3828" s="48"/>
      <c r="BP3828" s="48"/>
      <c r="BQ3828" s="48"/>
      <c r="BT3828" s="48"/>
      <c r="BV3828" s="48"/>
    </row>
    <row r="3829" spans="1:74" ht="15" customHeight="1">
      <c r="A3829" s="48"/>
      <c r="E3829" s="48"/>
      <c r="BP3829" s="48"/>
      <c r="BQ3829" s="48"/>
      <c r="BT3829" s="48"/>
      <c r="BV3829" s="48"/>
    </row>
    <row r="3830" spans="1:74" ht="15" customHeight="1">
      <c r="A3830" s="48"/>
      <c r="E3830" s="48"/>
      <c r="BP3830" s="48"/>
      <c r="BQ3830" s="48"/>
      <c r="BT3830" s="48"/>
      <c r="BV3830" s="48"/>
    </row>
    <row r="3831" spans="1:74" ht="15" customHeight="1">
      <c r="A3831" s="48"/>
      <c r="E3831" s="48"/>
      <c r="BP3831" s="48"/>
      <c r="BQ3831" s="48"/>
      <c r="BT3831" s="48"/>
      <c r="BV3831" s="48"/>
    </row>
    <row r="3832" spans="1:74" ht="15" customHeight="1">
      <c r="A3832" s="48"/>
      <c r="E3832" s="48"/>
      <c r="BP3832" s="48"/>
      <c r="BQ3832" s="48"/>
      <c r="BT3832" s="48"/>
      <c r="BV3832" s="48"/>
    </row>
    <row r="3833" spans="1:74" ht="15" customHeight="1">
      <c r="A3833" s="48"/>
      <c r="E3833" s="48"/>
      <c r="BP3833" s="48"/>
      <c r="BQ3833" s="48"/>
      <c r="BT3833" s="48"/>
      <c r="BV3833" s="48"/>
    </row>
    <row r="3834" spans="1:74" ht="15" customHeight="1">
      <c r="A3834" s="48"/>
      <c r="E3834" s="48"/>
      <c r="BP3834" s="48"/>
      <c r="BQ3834" s="48"/>
      <c r="BT3834" s="48"/>
      <c r="BV3834" s="48"/>
    </row>
    <row r="3835" spans="1:74" ht="15" customHeight="1">
      <c r="A3835" s="48"/>
      <c r="E3835" s="48"/>
      <c r="BP3835" s="48"/>
      <c r="BQ3835" s="48"/>
      <c r="BT3835" s="48"/>
      <c r="BV3835" s="48"/>
    </row>
    <row r="3836" spans="1:74" ht="15" customHeight="1">
      <c r="A3836" s="48"/>
      <c r="E3836" s="48"/>
      <c r="BP3836" s="48"/>
      <c r="BQ3836" s="48"/>
      <c r="BT3836" s="48"/>
      <c r="BV3836" s="48"/>
    </row>
    <row r="3837" spans="1:74" ht="15" customHeight="1">
      <c r="A3837" s="48"/>
      <c r="E3837" s="48"/>
      <c r="BP3837" s="48"/>
      <c r="BQ3837" s="48"/>
      <c r="BT3837" s="48"/>
      <c r="BV3837" s="48"/>
    </row>
    <row r="3838" spans="1:74" ht="15" customHeight="1">
      <c r="A3838" s="48"/>
      <c r="E3838" s="48"/>
      <c r="BP3838" s="48"/>
      <c r="BQ3838" s="48"/>
      <c r="BT3838" s="48"/>
      <c r="BV3838" s="48"/>
    </row>
    <row r="3839" spans="1:74" ht="15" customHeight="1">
      <c r="A3839" s="48"/>
      <c r="E3839" s="48"/>
      <c r="BP3839" s="48"/>
      <c r="BQ3839" s="48"/>
      <c r="BT3839" s="48"/>
      <c r="BV3839" s="48"/>
    </row>
    <row r="3840" spans="1:74" ht="15" customHeight="1">
      <c r="A3840" s="48"/>
      <c r="E3840" s="48"/>
      <c r="BP3840" s="48"/>
      <c r="BQ3840" s="48"/>
      <c r="BT3840" s="48"/>
      <c r="BV3840" s="48"/>
    </row>
    <row r="3841" spans="1:74" ht="15" customHeight="1">
      <c r="A3841" s="48"/>
      <c r="E3841" s="48"/>
      <c r="BP3841" s="48"/>
      <c r="BQ3841" s="48"/>
      <c r="BT3841" s="48"/>
      <c r="BV3841" s="48"/>
    </row>
    <row r="3842" spans="1:74" ht="15" customHeight="1">
      <c r="A3842" s="48"/>
      <c r="E3842" s="48"/>
      <c r="BP3842" s="48"/>
      <c r="BQ3842" s="48"/>
      <c r="BT3842" s="48"/>
      <c r="BV3842" s="48"/>
    </row>
    <row r="3843" spans="1:74" ht="15" customHeight="1">
      <c r="A3843" s="48"/>
      <c r="E3843" s="48"/>
      <c r="BP3843" s="48"/>
      <c r="BQ3843" s="48"/>
      <c r="BT3843" s="48"/>
      <c r="BV3843" s="48"/>
    </row>
    <row r="3844" spans="1:74" ht="15" customHeight="1">
      <c r="A3844" s="48"/>
      <c r="E3844" s="48"/>
      <c r="BP3844" s="48"/>
      <c r="BQ3844" s="48"/>
      <c r="BT3844" s="48"/>
      <c r="BV3844" s="48"/>
    </row>
    <row r="3845" spans="1:74" ht="15" customHeight="1">
      <c r="A3845" s="48"/>
      <c r="E3845" s="48"/>
      <c r="BP3845" s="48"/>
      <c r="BQ3845" s="48"/>
      <c r="BT3845" s="48"/>
      <c r="BV3845" s="48"/>
    </row>
    <row r="3846" spans="1:74" ht="15" customHeight="1">
      <c r="A3846" s="48"/>
      <c r="E3846" s="48"/>
      <c r="BP3846" s="48"/>
      <c r="BQ3846" s="48"/>
      <c r="BT3846" s="48"/>
      <c r="BV3846" s="48"/>
    </row>
    <row r="3847" spans="1:74" ht="15" customHeight="1">
      <c r="A3847" s="48"/>
      <c r="E3847" s="48"/>
      <c r="BP3847" s="48"/>
      <c r="BQ3847" s="48"/>
      <c r="BT3847" s="48"/>
      <c r="BV3847" s="48"/>
    </row>
    <row r="3848" spans="1:74" ht="15" customHeight="1">
      <c r="A3848" s="48"/>
      <c r="E3848" s="48"/>
      <c r="BP3848" s="48"/>
      <c r="BQ3848" s="48"/>
      <c r="BT3848" s="48"/>
      <c r="BV3848" s="48"/>
    </row>
    <row r="3849" spans="1:74" ht="15" customHeight="1">
      <c r="A3849" s="48"/>
      <c r="E3849" s="48"/>
      <c r="BP3849" s="48"/>
      <c r="BQ3849" s="48"/>
      <c r="BT3849" s="48"/>
      <c r="BV3849" s="48"/>
    </row>
    <row r="3850" spans="1:74" ht="15" customHeight="1">
      <c r="A3850" s="48"/>
      <c r="E3850" s="48"/>
      <c r="BP3850" s="48"/>
      <c r="BQ3850" s="48"/>
      <c r="BT3850" s="48"/>
      <c r="BV3850" s="48"/>
    </row>
    <row r="3851" spans="1:74" ht="15" customHeight="1">
      <c r="A3851" s="48"/>
      <c r="E3851" s="48"/>
      <c r="BP3851" s="48"/>
      <c r="BQ3851" s="48"/>
      <c r="BT3851" s="48"/>
      <c r="BV3851" s="48"/>
    </row>
    <row r="3852" spans="1:74" ht="15" customHeight="1">
      <c r="A3852" s="48"/>
      <c r="E3852" s="48"/>
      <c r="BP3852" s="48"/>
      <c r="BQ3852" s="48"/>
      <c r="BT3852" s="48"/>
      <c r="BV3852" s="48"/>
    </row>
    <row r="3853" spans="1:74" ht="15" customHeight="1">
      <c r="A3853" s="48"/>
      <c r="E3853" s="48"/>
      <c r="BP3853" s="48"/>
      <c r="BQ3853" s="48"/>
      <c r="BT3853" s="48"/>
      <c r="BV3853" s="48"/>
    </row>
    <row r="3854" spans="1:74" ht="15" customHeight="1">
      <c r="A3854" s="48"/>
      <c r="E3854" s="48"/>
      <c r="BP3854" s="48"/>
      <c r="BQ3854" s="48"/>
      <c r="BT3854" s="48"/>
      <c r="BV3854" s="48"/>
    </row>
    <row r="3855" spans="1:74" ht="15" customHeight="1">
      <c r="A3855" s="48"/>
      <c r="E3855" s="48"/>
      <c r="BP3855" s="48"/>
      <c r="BQ3855" s="48"/>
      <c r="BT3855" s="48"/>
      <c r="BV3855" s="48"/>
    </row>
    <row r="3856" spans="1:74" ht="15" customHeight="1">
      <c r="A3856" s="48"/>
      <c r="E3856" s="48"/>
      <c r="BP3856" s="48"/>
      <c r="BQ3856" s="48"/>
      <c r="BT3856" s="48"/>
      <c r="BV3856" s="48"/>
    </row>
    <row r="3857" spans="1:74" ht="15" customHeight="1">
      <c r="A3857" s="48"/>
      <c r="E3857" s="48"/>
      <c r="BP3857" s="48"/>
      <c r="BQ3857" s="48"/>
      <c r="BT3857" s="48"/>
      <c r="BV3857" s="48"/>
    </row>
    <row r="3858" spans="1:74" ht="15" customHeight="1">
      <c r="A3858" s="48"/>
      <c r="E3858" s="48"/>
      <c r="BP3858" s="48"/>
      <c r="BQ3858" s="48"/>
      <c r="BT3858" s="48"/>
      <c r="BV3858" s="48"/>
    </row>
    <row r="3859" spans="1:74" ht="15" customHeight="1">
      <c r="A3859" s="48"/>
      <c r="E3859" s="48"/>
      <c r="BP3859" s="48"/>
      <c r="BQ3859" s="48"/>
      <c r="BT3859" s="48"/>
      <c r="BV3859" s="48"/>
    </row>
    <row r="3860" spans="1:74" ht="15" customHeight="1">
      <c r="A3860" s="48"/>
      <c r="E3860" s="48"/>
      <c r="BP3860" s="48"/>
      <c r="BQ3860" s="48"/>
      <c r="BT3860" s="48"/>
      <c r="BV3860" s="48"/>
    </row>
    <row r="3861" spans="1:74" ht="15" customHeight="1">
      <c r="A3861" s="48"/>
      <c r="E3861" s="48"/>
      <c r="BP3861" s="48"/>
      <c r="BQ3861" s="48"/>
      <c r="BT3861" s="48"/>
      <c r="BV3861" s="48"/>
    </row>
    <row r="3862" spans="1:74" ht="15" customHeight="1">
      <c r="A3862" s="48"/>
      <c r="E3862" s="48"/>
      <c r="BP3862" s="48"/>
      <c r="BQ3862" s="48"/>
      <c r="BT3862" s="48"/>
      <c r="BV3862" s="48"/>
    </row>
    <row r="3863" spans="1:74" ht="15" customHeight="1">
      <c r="A3863" s="48"/>
      <c r="E3863" s="48"/>
      <c r="BP3863" s="48"/>
      <c r="BQ3863" s="48"/>
      <c r="BT3863" s="48"/>
      <c r="BV3863" s="48"/>
    </row>
    <row r="3864" spans="1:74" ht="15" customHeight="1">
      <c r="A3864" s="48"/>
      <c r="E3864" s="48"/>
      <c r="BP3864" s="48"/>
      <c r="BQ3864" s="48"/>
      <c r="BT3864" s="48"/>
      <c r="BV3864" s="48"/>
    </row>
    <row r="3865" spans="1:74" ht="15" customHeight="1">
      <c r="A3865" s="48"/>
      <c r="E3865" s="48"/>
      <c r="BP3865" s="48"/>
      <c r="BQ3865" s="48"/>
      <c r="BT3865" s="48"/>
      <c r="BV3865" s="48"/>
    </row>
    <row r="3866" spans="1:74" ht="15" customHeight="1">
      <c r="A3866" s="48"/>
      <c r="E3866" s="48"/>
      <c r="BP3866" s="48"/>
      <c r="BQ3866" s="48"/>
      <c r="BT3866" s="48"/>
      <c r="BV3866" s="48"/>
    </row>
    <row r="3867" spans="1:74" ht="15" customHeight="1">
      <c r="A3867" s="48"/>
      <c r="E3867" s="48"/>
      <c r="BP3867" s="48"/>
      <c r="BQ3867" s="48"/>
      <c r="BT3867" s="48"/>
      <c r="BV3867" s="48"/>
    </row>
    <row r="3868" spans="1:74" ht="15" customHeight="1">
      <c r="A3868" s="48"/>
      <c r="E3868" s="48"/>
      <c r="BP3868" s="48"/>
      <c r="BQ3868" s="48"/>
      <c r="BT3868" s="48"/>
      <c r="BV3868" s="48"/>
    </row>
    <row r="3869" spans="1:74" ht="15" customHeight="1">
      <c r="A3869" s="48"/>
      <c r="E3869" s="48"/>
      <c r="BP3869" s="48"/>
      <c r="BQ3869" s="48"/>
      <c r="BT3869" s="48"/>
      <c r="BV3869" s="48"/>
    </row>
    <row r="3870" spans="1:74" ht="15" customHeight="1">
      <c r="A3870" s="48"/>
      <c r="E3870" s="48"/>
      <c r="BP3870" s="48"/>
      <c r="BQ3870" s="48"/>
      <c r="BT3870" s="48"/>
      <c r="BV3870" s="48"/>
    </row>
    <row r="3871" spans="1:74" ht="15" customHeight="1">
      <c r="A3871" s="48"/>
      <c r="E3871" s="48"/>
      <c r="BP3871" s="48"/>
      <c r="BQ3871" s="48"/>
      <c r="BT3871" s="48"/>
      <c r="BV3871" s="48"/>
    </row>
    <row r="3872" spans="1:74" ht="15" customHeight="1">
      <c r="A3872" s="48"/>
      <c r="E3872" s="48"/>
      <c r="BP3872" s="48"/>
      <c r="BQ3872" s="48"/>
      <c r="BT3872" s="48"/>
      <c r="BV3872" s="48"/>
    </row>
    <row r="3873" spans="1:74" ht="15" customHeight="1">
      <c r="A3873" s="48"/>
      <c r="E3873" s="48"/>
      <c r="BP3873" s="48"/>
      <c r="BQ3873" s="48"/>
      <c r="BT3873" s="48"/>
      <c r="BV3873" s="48"/>
    </row>
    <row r="3874" spans="1:74" ht="15" customHeight="1">
      <c r="A3874" s="48"/>
      <c r="E3874" s="48"/>
      <c r="BP3874" s="48"/>
      <c r="BQ3874" s="48"/>
      <c r="BT3874" s="48"/>
      <c r="BV3874" s="48"/>
    </row>
    <row r="3875" spans="1:74" ht="15" customHeight="1">
      <c r="A3875" s="48"/>
      <c r="E3875" s="48"/>
      <c r="BP3875" s="48"/>
      <c r="BQ3875" s="48"/>
      <c r="BT3875" s="48"/>
      <c r="BV3875" s="48"/>
    </row>
    <row r="3876" spans="1:74" ht="15" customHeight="1">
      <c r="A3876" s="48"/>
      <c r="E3876" s="48"/>
      <c r="BP3876" s="48"/>
      <c r="BQ3876" s="48"/>
      <c r="BT3876" s="48"/>
      <c r="BV3876" s="48"/>
    </row>
    <row r="3877" spans="1:74" ht="15" customHeight="1">
      <c r="A3877" s="48"/>
      <c r="E3877" s="48"/>
      <c r="BP3877" s="48"/>
      <c r="BQ3877" s="48"/>
      <c r="BT3877" s="48"/>
      <c r="BV3877" s="48"/>
    </row>
    <row r="3878" spans="1:74" ht="15" customHeight="1">
      <c r="A3878" s="48"/>
      <c r="E3878" s="48"/>
      <c r="BP3878" s="48"/>
      <c r="BQ3878" s="48"/>
      <c r="BT3878" s="48"/>
      <c r="BV3878" s="48"/>
    </row>
    <row r="3879" spans="1:74" ht="15" customHeight="1">
      <c r="A3879" s="48"/>
      <c r="E3879" s="48"/>
      <c r="BP3879" s="48"/>
      <c r="BQ3879" s="48"/>
      <c r="BT3879" s="48"/>
      <c r="BV3879" s="48"/>
    </row>
    <row r="3880" spans="1:74" ht="15" customHeight="1">
      <c r="A3880" s="48"/>
      <c r="E3880" s="48"/>
      <c r="BP3880" s="48"/>
      <c r="BQ3880" s="48"/>
      <c r="BT3880" s="48"/>
      <c r="BV3880" s="48"/>
    </row>
    <row r="3881" spans="1:74" ht="15" customHeight="1">
      <c r="A3881" s="48"/>
      <c r="E3881" s="48"/>
      <c r="BP3881" s="48"/>
      <c r="BQ3881" s="48"/>
      <c r="BT3881" s="48"/>
      <c r="BV3881" s="48"/>
    </row>
    <row r="3882" spans="1:74" ht="15" customHeight="1">
      <c r="A3882" s="48"/>
      <c r="E3882" s="48"/>
      <c r="BP3882" s="48"/>
      <c r="BQ3882" s="48"/>
      <c r="BT3882" s="48"/>
      <c r="BV3882" s="48"/>
    </row>
    <row r="3883" spans="1:74" ht="15" customHeight="1">
      <c r="A3883" s="48"/>
      <c r="E3883" s="48"/>
      <c r="BP3883" s="48"/>
      <c r="BQ3883" s="48"/>
      <c r="BT3883" s="48"/>
      <c r="BV3883" s="48"/>
    </row>
    <row r="3884" spans="1:74" ht="15" customHeight="1">
      <c r="A3884" s="48"/>
      <c r="E3884" s="48"/>
      <c r="BP3884" s="48"/>
      <c r="BQ3884" s="48"/>
      <c r="BT3884" s="48"/>
      <c r="BV3884" s="48"/>
    </row>
    <row r="3885" spans="1:74" ht="15" customHeight="1">
      <c r="A3885" s="48"/>
      <c r="E3885" s="48"/>
      <c r="BP3885" s="48"/>
      <c r="BQ3885" s="48"/>
      <c r="BT3885" s="48"/>
      <c r="BV3885" s="48"/>
    </row>
    <row r="3886" spans="1:74" ht="15" customHeight="1">
      <c r="A3886" s="48"/>
      <c r="E3886" s="48"/>
      <c r="BP3886" s="48"/>
      <c r="BQ3886" s="48"/>
      <c r="BT3886" s="48"/>
      <c r="BV3886" s="48"/>
    </row>
    <row r="3887" spans="1:74" ht="15" customHeight="1">
      <c r="A3887" s="48"/>
      <c r="E3887" s="48"/>
      <c r="BP3887" s="48"/>
      <c r="BQ3887" s="48"/>
      <c r="BT3887" s="48"/>
      <c r="BV3887" s="48"/>
    </row>
    <row r="3888" spans="1:74" ht="15" customHeight="1">
      <c r="A3888" s="48"/>
      <c r="E3888" s="48"/>
      <c r="BP3888" s="48"/>
      <c r="BQ3888" s="48"/>
      <c r="BT3888" s="48"/>
      <c r="BV3888" s="48"/>
    </row>
    <row r="3889" spans="1:74" ht="15" customHeight="1">
      <c r="A3889" s="48"/>
      <c r="E3889" s="48"/>
      <c r="BP3889" s="48"/>
      <c r="BQ3889" s="48"/>
      <c r="BT3889" s="48"/>
      <c r="BV3889" s="48"/>
    </row>
    <row r="3890" spans="1:74" ht="15" customHeight="1">
      <c r="A3890" s="48"/>
      <c r="E3890" s="48"/>
      <c r="BP3890" s="48"/>
      <c r="BQ3890" s="48"/>
      <c r="BT3890" s="48"/>
      <c r="BV3890" s="48"/>
    </row>
    <row r="3891" spans="1:74" ht="15" customHeight="1">
      <c r="A3891" s="48"/>
      <c r="E3891" s="48"/>
      <c r="BP3891" s="48"/>
      <c r="BQ3891" s="48"/>
      <c r="BT3891" s="48"/>
      <c r="BV3891" s="48"/>
    </row>
    <row r="3892" spans="1:74" ht="15" customHeight="1">
      <c r="A3892" s="48"/>
      <c r="E3892" s="48"/>
      <c r="BP3892" s="48"/>
      <c r="BQ3892" s="48"/>
      <c r="BT3892" s="48"/>
      <c r="BV3892" s="48"/>
    </row>
    <row r="3893" spans="1:74" ht="15" customHeight="1">
      <c r="A3893" s="48"/>
      <c r="E3893" s="48"/>
      <c r="BP3893" s="48"/>
      <c r="BQ3893" s="48"/>
      <c r="BT3893" s="48"/>
      <c r="BV3893" s="48"/>
    </row>
    <row r="3894" spans="1:74" ht="15" customHeight="1">
      <c r="A3894" s="48"/>
      <c r="E3894" s="48"/>
      <c r="BP3894" s="48"/>
      <c r="BQ3894" s="48"/>
      <c r="BT3894" s="48"/>
      <c r="BV3894" s="48"/>
    </row>
    <row r="3895" spans="1:74" ht="15" customHeight="1">
      <c r="A3895" s="48"/>
      <c r="E3895" s="48"/>
      <c r="BP3895" s="48"/>
      <c r="BQ3895" s="48"/>
      <c r="BT3895" s="48"/>
      <c r="BV3895" s="48"/>
    </row>
    <row r="3896" spans="1:74" ht="15" customHeight="1">
      <c r="A3896" s="48"/>
      <c r="E3896" s="48"/>
      <c r="BP3896" s="48"/>
      <c r="BQ3896" s="48"/>
      <c r="BT3896" s="48"/>
      <c r="BV3896" s="48"/>
    </row>
    <row r="3897" spans="1:74" ht="15" customHeight="1">
      <c r="A3897" s="48"/>
      <c r="E3897" s="48"/>
      <c r="BP3897" s="48"/>
      <c r="BQ3897" s="48"/>
      <c r="BT3897" s="48"/>
      <c r="BV3897" s="48"/>
    </row>
    <row r="3898" spans="1:74" ht="15" customHeight="1">
      <c r="A3898" s="48"/>
      <c r="E3898" s="48"/>
      <c r="BP3898" s="48"/>
      <c r="BQ3898" s="48"/>
      <c r="BT3898" s="48"/>
      <c r="BV3898" s="48"/>
    </row>
    <row r="3899" spans="1:74" ht="15" customHeight="1">
      <c r="A3899" s="48"/>
      <c r="E3899" s="48"/>
      <c r="BP3899" s="48"/>
      <c r="BQ3899" s="48"/>
      <c r="BT3899" s="48"/>
      <c r="BV3899" s="48"/>
    </row>
    <row r="3900" spans="1:74" ht="15" customHeight="1">
      <c r="A3900" s="48"/>
      <c r="E3900" s="48"/>
      <c r="BP3900" s="48"/>
      <c r="BQ3900" s="48"/>
      <c r="BT3900" s="48"/>
      <c r="BV3900" s="48"/>
    </row>
    <row r="3901" spans="1:74" ht="15" customHeight="1">
      <c r="A3901" s="48"/>
      <c r="E3901" s="48"/>
      <c r="BP3901" s="48"/>
      <c r="BQ3901" s="48"/>
      <c r="BT3901" s="48"/>
      <c r="BV3901" s="48"/>
    </row>
    <row r="3902" spans="1:74" ht="15" customHeight="1">
      <c r="A3902" s="48"/>
      <c r="E3902" s="48"/>
      <c r="BP3902" s="48"/>
      <c r="BQ3902" s="48"/>
      <c r="BT3902" s="48"/>
      <c r="BV3902" s="48"/>
    </row>
    <row r="3903" spans="1:74" ht="15" customHeight="1">
      <c r="A3903" s="48"/>
      <c r="E3903" s="48"/>
      <c r="BP3903" s="48"/>
      <c r="BQ3903" s="48"/>
      <c r="BT3903" s="48"/>
      <c r="BV3903" s="48"/>
    </row>
    <row r="3904" spans="1:74" ht="15" customHeight="1">
      <c r="A3904" s="48"/>
      <c r="E3904" s="48"/>
      <c r="BP3904" s="48"/>
      <c r="BQ3904" s="48"/>
      <c r="BT3904" s="48"/>
      <c r="BV3904" s="48"/>
    </row>
    <row r="3905" spans="1:74" ht="15" customHeight="1">
      <c r="A3905" s="48"/>
      <c r="E3905" s="48"/>
      <c r="BP3905" s="48"/>
      <c r="BQ3905" s="48"/>
      <c r="BT3905" s="48"/>
      <c r="BV3905" s="48"/>
    </row>
    <row r="3906" spans="1:74" ht="15" customHeight="1">
      <c r="A3906" s="48"/>
      <c r="E3906" s="48"/>
      <c r="BP3906" s="48"/>
      <c r="BQ3906" s="48"/>
      <c r="BT3906" s="48"/>
      <c r="BV3906" s="48"/>
    </row>
    <row r="3907" spans="1:74" ht="15" customHeight="1">
      <c r="A3907" s="48"/>
      <c r="E3907" s="48"/>
      <c r="BP3907" s="48"/>
      <c r="BQ3907" s="48"/>
      <c r="BT3907" s="48"/>
      <c r="BV3907" s="48"/>
    </row>
    <row r="3908" spans="1:74" ht="15" customHeight="1">
      <c r="A3908" s="48"/>
      <c r="E3908" s="48"/>
      <c r="BP3908" s="48"/>
      <c r="BQ3908" s="48"/>
      <c r="BT3908" s="48"/>
      <c r="BV3908" s="48"/>
    </row>
    <row r="3909" spans="1:74" ht="15" customHeight="1">
      <c r="A3909" s="48"/>
      <c r="E3909" s="48"/>
      <c r="BP3909" s="48"/>
      <c r="BQ3909" s="48"/>
      <c r="BT3909" s="48"/>
      <c r="BV3909" s="48"/>
    </row>
    <row r="3910" spans="1:74" ht="15" customHeight="1">
      <c r="A3910" s="48"/>
      <c r="E3910" s="48"/>
      <c r="BP3910" s="48"/>
      <c r="BQ3910" s="48"/>
      <c r="BT3910" s="48"/>
      <c r="BV3910" s="48"/>
    </row>
    <row r="3911" spans="1:74" ht="15" customHeight="1">
      <c r="A3911" s="48"/>
      <c r="E3911" s="48"/>
      <c r="BP3911" s="48"/>
      <c r="BQ3911" s="48"/>
      <c r="BT3911" s="48"/>
      <c r="BV3911" s="48"/>
    </row>
    <row r="3912" spans="1:74" ht="15" customHeight="1">
      <c r="A3912" s="48"/>
      <c r="E3912" s="48"/>
      <c r="BP3912" s="48"/>
      <c r="BQ3912" s="48"/>
      <c r="BT3912" s="48"/>
      <c r="BV3912" s="48"/>
    </row>
    <row r="3913" spans="1:74" ht="15" customHeight="1">
      <c r="A3913" s="48"/>
      <c r="E3913" s="48"/>
      <c r="BP3913" s="48"/>
      <c r="BQ3913" s="48"/>
      <c r="BT3913" s="48"/>
      <c r="BV3913" s="48"/>
    </row>
    <row r="3914" spans="1:74" ht="15" customHeight="1">
      <c r="A3914" s="48"/>
      <c r="E3914" s="48"/>
      <c r="BP3914" s="48"/>
      <c r="BQ3914" s="48"/>
      <c r="BT3914" s="48"/>
      <c r="BV3914" s="48"/>
    </row>
    <row r="3915" spans="1:74" ht="15" customHeight="1">
      <c r="A3915" s="48"/>
      <c r="E3915" s="48"/>
      <c r="BP3915" s="48"/>
      <c r="BQ3915" s="48"/>
      <c r="BT3915" s="48"/>
      <c r="BV3915" s="48"/>
    </row>
    <row r="3916" spans="1:74" ht="15" customHeight="1">
      <c r="A3916" s="48"/>
      <c r="E3916" s="48"/>
      <c r="BP3916" s="48"/>
      <c r="BQ3916" s="48"/>
      <c r="BT3916" s="48"/>
      <c r="BV3916" s="48"/>
    </row>
    <row r="3917" spans="1:74" ht="15" customHeight="1">
      <c r="A3917" s="48"/>
      <c r="E3917" s="48"/>
      <c r="BP3917" s="48"/>
      <c r="BQ3917" s="48"/>
      <c r="BT3917" s="48"/>
      <c r="BV3917" s="48"/>
    </row>
    <row r="3918" spans="1:74" ht="15" customHeight="1">
      <c r="A3918" s="48"/>
      <c r="E3918" s="48"/>
      <c r="BP3918" s="48"/>
      <c r="BQ3918" s="48"/>
      <c r="BT3918" s="48"/>
      <c r="BV3918" s="48"/>
    </row>
    <row r="3919" spans="1:74" ht="15" customHeight="1">
      <c r="A3919" s="48"/>
      <c r="E3919" s="48"/>
      <c r="BP3919" s="48"/>
      <c r="BQ3919" s="48"/>
      <c r="BT3919" s="48"/>
      <c r="BV3919" s="48"/>
    </row>
    <row r="3920" spans="1:74" ht="15" customHeight="1">
      <c r="A3920" s="48"/>
      <c r="E3920" s="48"/>
      <c r="BP3920" s="48"/>
      <c r="BQ3920" s="48"/>
      <c r="BT3920" s="48"/>
      <c r="BV3920" s="48"/>
    </row>
    <row r="3921" spans="1:74" ht="15" customHeight="1">
      <c r="A3921" s="48"/>
      <c r="E3921" s="48"/>
      <c r="BP3921" s="48"/>
      <c r="BQ3921" s="48"/>
      <c r="BT3921" s="48"/>
      <c r="BV3921" s="48"/>
    </row>
    <row r="3922" spans="1:74" ht="15" customHeight="1">
      <c r="A3922" s="48"/>
      <c r="E3922" s="48"/>
      <c r="BP3922" s="48"/>
      <c r="BQ3922" s="48"/>
      <c r="BT3922" s="48"/>
      <c r="BV3922" s="48"/>
    </row>
    <row r="3923" spans="1:74" ht="15" customHeight="1">
      <c r="A3923" s="48"/>
      <c r="E3923" s="48"/>
      <c r="BP3923" s="48"/>
      <c r="BQ3923" s="48"/>
      <c r="BT3923" s="48"/>
      <c r="BV3923" s="48"/>
    </row>
    <row r="3924" spans="1:74" ht="15" customHeight="1">
      <c r="A3924" s="48"/>
      <c r="E3924" s="48"/>
      <c r="BP3924" s="48"/>
      <c r="BQ3924" s="48"/>
      <c r="BT3924" s="48"/>
      <c r="BV3924" s="48"/>
    </row>
    <row r="3925" spans="1:74" ht="15" customHeight="1">
      <c r="A3925" s="48"/>
      <c r="E3925" s="48"/>
      <c r="BP3925" s="48"/>
      <c r="BQ3925" s="48"/>
      <c r="BT3925" s="48"/>
      <c r="BV3925" s="48"/>
    </row>
    <row r="3926" spans="1:74" ht="15" customHeight="1">
      <c r="A3926" s="48"/>
      <c r="E3926" s="48"/>
      <c r="BP3926" s="48"/>
      <c r="BQ3926" s="48"/>
      <c r="BT3926" s="48"/>
      <c r="BV3926" s="48"/>
    </row>
    <row r="3927" spans="1:74" ht="15" customHeight="1">
      <c r="A3927" s="48"/>
      <c r="E3927" s="48"/>
      <c r="BP3927" s="48"/>
      <c r="BQ3927" s="48"/>
      <c r="BT3927" s="48"/>
      <c r="BV3927" s="48"/>
    </row>
    <row r="3928" spans="1:74" ht="15" customHeight="1">
      <c r="A3928" s="48"/>
      <c r="E3928" s="48"/>
      <c r="BP3928" s="48"/>
      <c r="BQ3928" s="48"/>
      <c r="BT3928" s="48"/>
      <c r="BV3928" s="48"/>
    </row>
    <row r="3929" spans="1:74" ht="15" customHeight="1">
      <c r="A3929" s="48"/>
      <c r="E3929" s="48"/>
      <c r="BP3929" s="48"/>
      <c r="BQ3929" s="48"/>
      <c r="BT3929" s="48"/>
      <c r="BV3929" s="48"/>
    </row>
    <row r="3930" spans="1:74" ht="15" customHeight="1">
      <c r="A3930" s="48"/>
      <c r="E3930" s="48"/>
      <c r="BP3930" s="48"/>
      <c r="BQ3930" s="48"/>
      <c r="BT3930" s="48"/>
      <c r="BV3930" s="48"/>
    </row>
    <row r="3931" spans="1:74" ht="15" customHeight="1">
      <c r="A3931" s="48"/>
      <c r="E3931" s="48"/>
      <c r="BP3931" s="48"/>
      <c r="BQ3931" s="48"/>
      <c r="BT3931" s="48"/>
      <c r="BV3931" s="48"/>
    </row>
    <row r="3932" spans="1:74" ht="15" customHeight="1">
      <c r="A3932" s="48"/>
      <c r="E3932" s="48"/>
      <c r="BP3932" s="48"/>
      <c r="BQ3932" s="48"/>
      <c r="BT3932" s="48"/>
      <c r="BV3932" s="48"/>
    </row>
    <row r="3933" spans="1:74" ht="15" customHeight="1">
      <c r="A3933" s="48"/>
      <c r="E3933" s="48"/>
      <c r="BP3933" s="48"/>
      <c r="BQ3933" s="48"/>
      <c r="BT3933" s="48"/>
      <c r="BV3933" s="48"/>
    </row>
    <row r="3934" spans="1:74" ht="15" customHeight="1">
      <c r="A3934" s="48"/>
      <c r="E3934" s="48"/>
      <c r="BP3934" s="48"/>
      <c r="BQ3934" s="48"/>
      <c r="BT3934" s="48"/>
      <c r="BV3934" s="48"/>
    </row>
    <row r="3935" spans="1:74" ht="15" customHeight="1">
      <c r="A3935" s="48"/>
      <c r="E3935" s="48"/>
      <c r="BP3935" s="48"/>
      <c r="BQ3935" s="48"/>
      <c r="BT3935" s="48"/>
      <c r="BV3935" s="48"/>
    </row>
    <row r="3936" spans="1:74" ht="15" customHeight="1">
      <c r="A3936" s="48"/>
      <c r="E3936" s="48"/>
      <c r="BP3936" s="48"/>
      <c r="BQ3936" s="48"/>
      <c r="BT3936" s="48"/>
      <c r="BV3936" s="48"/>
    </row>
    <row r="3937" spans="1:74" ht="15" customHeight="1">
      <c r="A3937" s="48"/>
      <c r="E3937" s="48"/>
      <c r="BP3937" s="48"/>
      <c r="BQ3937" s="48"/>
      <c r="BT3937" s="48"/>
      <c r="BV3937" s="48"/>
    </row>
    <row r="3938" spans="1:74" ht="15" customHeight="1">
      <c r="A3938" s="48"/>
      <c r="E3938" s="48"/>
      <c r="BP3938" s="48"/>
      <c r="BQ3938" s="48"/>
      <c r="BT3938" s="48"/>
      <c r="BV3938" s="48"/>
    </row>
    <row r="3939" spans="1:74" ht="15" customHeight="1">
      <c r="A3939" s="48"/>
      <c r="E3939" s="48"/>
      <c r="BP3939" s="48"/>
      <c r="BQ3939" s="48"/>
      <c r="BT3939" s="48"/>
      <c r="BV3939" s="48"/>
    </row>
    <row r="3940" spans="1:74" ht="15" customHeight="1">
      <c r="A3940" s="48"/>
      <c r="E3940" s="48"/>
      <c r="BP3940" s="48"/>
      <c r="BQ3940" s="48"/>
      <c r="BT3940" s="48"/>
      <c r="BV3940" s="48"/>
    </row>
    <row r="3941" spans="1:74" ht="15" customHeight="1">
      <c r="A3941" s="48"/>
      <c r="E3941" s="48"/>
      <c r="BP3941" s="48"/>
      <c r="BQ3941" s="48"/>
      <c r="BT3941" s="48"/>
      <c r="BV3941" s="48"/>
    </row>
    <row r="3942" spans="1:74" ht="15" customHeight="1">
      <c r="A3942" s="48"/>
      <c r="E3942" s="48"/>
      <c r="BP3942" s="48"/>
      <c r="BQ3942" s="48"/>
      <c r="BT3942" s="48"/>
      <c r="BV3942" s="48"/>
    </row>
    <row r="3943" spans="1:74" ht="15" customHeight="1">
      <c r="A3943" s="48"/>
      <c r="E3943" s="48"/>
      <c r="BP3943" s="48"/>
      <c r="BQ3943" s="48"/>
      <c r="BT3943" s="48"/>
      <c r="BV3943" s="48"/>
    </row>
    <row r="3944" spans="1:74" ht="15" customHeight="1">
      <c r="A3944" s="48"/>
      <c r="E3944" s="48"/>
      <c r="BP3944" s="48"/>
      <c r="BQ3944" s="48"/>
      <c r="BT3944" s="48"/>
      <c r="BV3944" s="48"/>
    </row>
    <row r="3945" spans="1:74" ht="15" customHeight="1">
      <c r="A3945" s="48"/>
      <c r="E3945" s="48"/>
      <c r="BP3945" s="48"/>
      <c r="BQ3945" s="48"/>
      <c r="BT3945" s="48"/>
      <c r="BV3945" s="48"/>
    </row>
    <row r="3946" spans="1:74" ht="15" customHeight="1">
      <c r="A3946" s="48"/>
      <c r="E3946" s="48"/>
      <c r="BP3946" s="48"/>
      <c r="BQ3946" s="48"/>
      <c r="BT3946" s="48"/>
      <c r="BV3946" s="48"/>
    </row>
    <row r="3947" spans="1:74" ht="15" customHeight="1">
      <c r="A3947" s="48"/>
      <c r="E3947" s="48"/>
      <c r="BP3947" s="48"/>
      <c r="BQ3947" s="48"/>
      <c r="BT3947" s="48"/>
      <c r="BV3947" s="48"/>
    </row>
    <row r="3948" spans="1:74" ht="15" customHeight="1">
      <c r="A3948" s="48"/>
      <c r="E3948" s="48"/>
      <c r="BP3948" s="48"/>
      <c r="BQ3948" s="48"/>
      <c r="BT3948" s="48"/>
      <c r="BV3948" s="48"/>
    </row>
    <row r="3949" spans="1:74" ht="15" customHeight="1">
      <c r="A3949" s="48"/>
      <c r="E3949" s="48"/>
      <c r="BP3949" s="48"/>
      <c r="BQ3949" s="48"/>
      <c r="BT3949" s="48"/>
      <c r="BV3949" s="48"/>
    </row>
    <row r="3950" spans="1:74" ht="15" customHeight="1">
      <c r="A3950" s="48"/>
      <c r="E3950" s="48"/>
      <c r="BP3950" s="48"/>
      <c r="BQ3950" s="48"/>
      <c r="BT3950" s="48"/>
      <c r="BV3950" s="48"/>
    </row>
    <row r="3951" spans="1:74" ht="15" customHeight="1">
      <c r="A3951" s="48"/>
      <c r="E3951" s="48"/>
      <c r="BP3951" s="48"/>
      <c r="BQ3951" s="48"/>
      <c r="BT3951" s="48"/>
      <c r="BV3951" s="48"/>
    </row>
    <row r="3952" spans="1:74" ht="15" customHeight="1">
      <c r="A3952" s="48"/>
      <c r="E3952" s="48"/>
      <c r="BP3952" s="48"/>
      <c r="BQ3952" s="48"/>
      <c r="BT3952" s="48"/>
      <c r="BV3952" s="48"/>
    </row>
    <row r="3953" spans="1:74" ht="15" customHeight="1">
      <c r="A3953" s="48"/>
      <c r="E3953" s="48"/>
      <c r="BP3953" s="48"/>
      <c r="BQ3953" s="48"/>
      <c r="BT3953" s="48"/>
      <c r="BV3953" s="48"/>
    </row>
    <row r="3954" spans="1:74" ht="15" customHeight="1">
      <c r="A3954" s="48"/>
      <c r="E3954" s="48"/>
      <c r="BP3954" s="48"/>
      <c r="BQ3954" s="48"/>
      <c r="BT3954" s="48"/>
      <c r="BV3954" s="48"/>
    </row>
    <row r="3955" spans="1:74" ht="15" customHeight="1">
      <c r="A3955" s="48"/>
      <c r="E3955" s="48"/>
      <c r="BP3955" s="48"/>
      <c r="BQ3955" s="48"/>
      <c r="BT3955" s="48"/>
      <c r="BV3955" s="48"/>
    </row>
    <row r="3956" spans="1:74" ht="15" customHeight="1">
      <c r="A3956" s="48"/>
      <c r="E3956" s="48"/>
      <c r="BP3956" s="48"/>
      <c r="BQ3956" s="48"/>
      <c r="BT3956" s="48"/>
      <c r="BV3956" s="48"/>
    </row>
    <row r="3957" spans="1:74" ht="15" customHeight="1">
      <c r="A3957" s="48"/>
      <c r="E3957" s="48"/>
      <c r="BP3957" s="48"/>
      <c r="BQ3957" s="48"/>
      <c r="BT3957" s="48"/>
      <c r="BV3957" s="48"/>
    </row>
    <row r="3958" spans="1:74" ht="15" customHeight="1">
      <c r="A3958" s="48"/>
      <c r="E3958" s="48"/>
      <c r="BP3958" s="48"/>
      <c r="BQ3958" s="48"/>
      <c r="BT3958" s="48"/>
      <c r="BV3958" s="48"/>
    </row>
    <row r="3959" spans="1:74" ht="15" customHeight="1">
      <c r="A3959" s="48"/>
      <c r="E3959" s="48"/>
      <c r="BP3959" s="48"/>
      <c r="BQ3959" s="48"/>
      <c r="BT3959" s="48"/>
      <c r="BV3959" s="48"/>
    </row>
    <row r="3960" spans="1:74" ht="15" customHeight="1">
      <c r="A3960" s="48"/>
      <c r="E3960" s="48"/>
      <c r="BP3960" s="48"/>
      <c r="BQ3960" s="48"/>
      <c r="BT3960" s="48"/>
      <c r="BV3960" s="48"/>
    </row>
    <row r="3961" spans="1:74" ht="15" customHeight="1">
      <c r="A3961" s="48"/>
      <c r="E3961" s="48"/>
      <c r="BP3961" s="48"/>
      <c r="BQ3961" s="48"/>
      <c r="BT3961" s="48"/>
      <c r="BV3961" s="48"/>
    </row>
    <row r="3962" spans="1:74" ht="15" customHeight="1">
      <c r="A3962" s="48"/>
      <c r="E3962" s="48"/>
      <c r="BP3962" s="48"/>
      <c r="BQ3962" s="48"/>
      <c r="BT3962" s="48"/>
      <c r="BV3962" s="48"/>
    </row>
    <row r="3963" spans="1:74" ht="15" customHeight="1">
      <c r="A3963" s="48"/>
      <c r="E3963" s="48"/>
      <c r="BP3963" s="48"/>
      <c r="BQ3963" s="48"/>
      <c r="BT3963" s="48"/>
      <c r="BV3963" s="48"/>
    </row>
    <row r="3964" spans="1:74" ht="15" customHeight="1">
      <c r="A3964" s="48"/>
      <c r="E3964" s="48"/>
      <c r="BP3964" s="48"/>
      <c r="BQ3964" s="48"/>
      <c r="BT3964" s="48"/>
      <c r="BV3964" s="48"/>
    </row>
    <row r="3965" spans="1:74" ht="15" customHeight="1">
      <c r="A3965" s="48"/>
      <c r="E3965" s="48"/>
      <c r="BP3965" s="48"/>
      <c r="BQ3965" s="48"/>
      <c r="BT3965" s="48"/>
      <c r="BV3965" s="48"/>
    </row>
    <row r="3966" spans="1:74" ht="15" customHeight="1">
      <c r="A3966" s="48"/>
      <c r="E3966" s="48"/>
      <c r="BP3966" s="48"/>
      <c r="BQ3966" s="48"/>
      <c r="BT3966" s="48"/>
      <c r="BV3966" s="48"/>
    </row>
    <row r="3967" spans="1:74" ht="15" customHeight="1">
      <c r="A3967" s="48"/>
      <c r="E3967" s="48"/>
      <c r="BP3967" s="48"/>
      <c r="BQ3967" s="48"/>
      <c r="BT3967" s="48"/>
      <c r="BV3967" s="48"/>
    </row>
    <row r="3968" spans="1:74" ht="15" customHeight="1">
      <c r="A3968" s="48"/>
      <c r="E3968" s="48"/>
      <c r="BP3968" s="48"/>
      <c r="BQ3968" s="48"/>
      <c r="BT3968" s="48"/>
      <c r="BV3968" s="48"/>
    </row>
    <row r="3969" spans="1:74" ht="15" customHeight="1">
      <c r="A3969" s="48"/>
      <c r="E3969" s="48"/>
      <c r="BP3969" s="48"/>
      <c r="BQ3969" s="48"/>
      <c r="BT3969" s="48"/>
      <c r="BV3969" s="48"/>
    </row>
    <row r="3970" spans="1:74" ht="15" customHeight="1">
      <c r="A3970" s="48"/>
      <c r="E3970" s="48"/>
      <c r="BP3970" s="48"/>
      <c r="BQ3970" s="48"/>
      <c r="BT3970" s="48"/>
      <c r="BV3970" s="48"/>
    </row>
    <row r="3971" spans="1:74" ht="15" customHeight="1">
      <c r="A3971" s="48"/>
      <c r="E3971" s="48"/>
      <c r="BP3971" s="48"/>
      <c r="BQ3971" s="48"/>
      <c r="BT3971" s="48"/>
      <c r="BV3971" s="48"/>
    </row>
    <row r="3972" spans="1:74" ht="15" customHeight="1">
      <c r="A3972" s="48"/>
      <c r="E3972" s="48"/>
      <c r="BP3972" s="48"/>
      <c r="BQ3972" s="48"/>
      <c r="BT3972" s="48"/>
      <c r="BV3972" s="48"/>
    </row>
    <row r="3973" spans="1:74" ht="15" customHeight="1">
      <c r="A3973" s="48"/>
      <c r="E3973" s="48"/>
      <c r="BP3973" s="48"/>
      <c r="BQ3973" s="48"/>
      <c r="BT3973" s="48"/>
      <c r="BV3973" s="48"/>
    </row>
    <row r="3974" spans="1:74" ht="15" customHeight="1">
      <c r="A3974" s="48"/>
      <c r="E3974" s="48"/>
      <c r="BP3974" s="48"/>
      <c r="BQ3974" s="48"/>
      <c r="BT3974" s="48"/>
      <c r="BV3974" s="48"/>
    </row>
    <row r="3975" spans="1:74" ht="15" customHeight="1">
      <c r="A3975" s="48"/>
      <c r="E3975" s="48"/>
      <c r="BP3975" s="48"/>
      <c r="BQ3975" s="48"/>
      <c r="BT3975" s="48"/>
      <c r="BV3975" s="48"/>
    </row>
    <row r="3976" spans="1:74" ht="15" customHeight="1">
      <c r="A3976" s="48"/>
      <c r="E3976" s="48"/>
      <c r="BP3976" s="48"/>
      <c r="BQ3976" s="48"/>
      <c r="BT3976" s="48"/>
      <c r="BV3976" s="48"/>
    </row>
    <row r="3977" spans="1:74" ht="15" customHeight="1">
      <c r="A3977" s="48"/>
      <c r="E3977" s="48"/>
      <c r="BP3977" s="48"/>
      <c r="BQ3977" s="48"/>
      <c r="BT3977" s="48"/>
      <c r="BV3977" s="48"/>
    </row>
    <row r="3978" spans="1:74" ht="15" customHeight="1">
      <c r="A3978" s="48"/>
      <c r="E3978" s="48"/>
      <c r="BP3978" s="48"/>
      <c r="BQ3978" s="48"/>
      <c r="BT3978" s="48"/>
      <c r="BV3978" s="48"/>
    </row>
    <row r="3979" spans="1:74" ht="15" customHeight="1">
      <c r="A3979" s="48"/>
      <c r="E3979" s="48"/>
      <c r="BP3979" s="48"/>
      <c r="BQ3979" s="48"/>
      <c r="BT3979" s="48"/>
      <c r="BV3979" s="48"/>
    </row>
    <row r="3980" spans="1:74" ht="15" customHeight="1">
      <c r="A3980" s="48"/>
      <c r="E3980" s="48"/>
      <c r="BP3980" s="48"/>
      <c r="BQ3980" s="48"/>
      <c r="BT3980" s="48"/>
      <c r="BV3980" s="48"/>
    </row>
    <row r="3981" spans="1:74" ht="15" customHeight="1">
      <c r="A3981" s="48"/>
      <c r="E3981" s="48"/>
      <c r="BP3981" s="48"/>
      <c r="BQ3981" s="48"/>
      <c r="BT3981" s="48"/>
      <c r="BV3981" s="48"/>
    </row>
    <row r="3982" spans="1:74" ht="15" customHeight="1">
      <c r="A3982" s="48"/>
      <c r="E3982" s="48"/>
      <c r="BP3982" s="48"/>
      <c r="BQ3982" s="48"/>
      <c r="BT3982" s="48"/>
      <c r="BV3982" s="48"/>
    </row>
    <row r="3983" spans="1:74" ht="15" customHeight="1">
      <c r="A3983" s="48"/>
      <c r="E3983" s="48"/>
      <c r="BP3983" s="48"/>
      <c r="BQ3983" s="48"/>
      <c r="BT3983" s="48"/>
      <c r="BV3983" s="48"/>
    </row>
    <row r="3984" spans="1:74" ht="15" customHeight="1">
      <c r="A3984" s="48"/>
      <c r="E3984" s="48"/>
      <c r="BP3984" s="48"/>
      <c r="BQ3984" s="48"/>
      <c r="BT3984" s="48"/>
      <c r="BV3984" s="48"/>
    </row>
    <row r="3985" spans="1:74" ht="15" customHeight="1">
      <c r="A3985" s="48"/>
      <c r="E3985" s="48"/>
      <c r="BP3985" s="48"/>
      <c r="BQ3985" s="48"/>
      <c r="BT3985" s="48"/>
      <c r="BV3985" s="48"/>
    </row>
    <row r="3986" spans="1:74" ht="15" customHeight="1">
      <c r="A3986" s="48"/>
      <c r="E3986" s="48"/>
      <c r="BP3986" s="48"/>
      <c r="BQ3986" s="48"/>
      <c r="BT3986" s="48"/>
      <c r="BV3986" s="48"/>
    </row>
    <row r="3987" spans="1:74" ht="15" customHeight="1">
      <c r="A3987" s="48"/>
      <c r="E3987" s="48"/>
      <c r="BP3987" s="48"/>
      <c r="BQ3987" s="48"/>
      <c r="BT3987" s="48"/>
      <c r="BV3987" s="48"/>
    </row>
    <row r="3988" spans="1:74" ht="15" customHeight="1">
      <c r="A3988" s="48"/>
      <c r="E3988" s="48"/>
      <c r="BP3988" s="48"/>
      <c r="BQ3988" s="48"/>
      <c r="BT3988" s="48"/>
      <c r="BV3988" s="48"/>
    </row>
    <row r="3989" spans="1:74" ht="15" customHeight="1">
      <c r="A3989" s="48"/>
      <c r="E3989" s="48"/>
      <c r="BP3989" s="48"/>
      <c r="BQ3989" s="48"/>
      <c r="BT3989" s="48"/>
      <c r="BV3989" s="48"/>
    </row>
    <row r="3990" spans="1:74" ht="15" customHeight="1">
      <c r="A3990" s="48"/>
      <c r="E3990" s="48"/>
      <c r="BP3990" s="48"/>
      <c r="BQ3990" s="48"/>
      <c r="BT3990" s="48"/>
      <c r="BV3990" s="48"/>
    </row>
    <row r="3991" spans="1:74" ht="15" customHeight="1">
      <c r="A3991" s="48"/>
      <c r="E3991" s="48"/>
      <c r="BP3991" s="48"/>
      <c r="BQ3991" s="48"/>
      <c r="BT3991" s="48"/>
      <c r="BV3991" s="48"/>
    </row>
    <row r="3992" spans="1:74" ht="15" customHeight="1">
      <c r="A3992" s="48"/>
      <c r="E3992" s="48"/>
      <c r="BP3992" s="48"/>
      <c r="BQ3992" s="48"/>
      <c r="BT3992" s="48"/>
      <c r="BV3992" s="48"/>
    </row>
    <row r="3993" spans="1:74" ht="15" customHeight="1">
      <c r="A3993" s="48"/>
      <c r="E3993" s="48"/>
      <c r="BP3993" s="48"/>
      <c r="BQ3993" s="48"/>
      <c r="BT3993" s="48"/>
      <c r="BV3993" s="48"/>
    </row>
    <row r="3994" spans="1:74" ht="15" customHeight="1">
      <c r="A3994" s="48"/>
      <c r="E3994" s="48"/>
      <c r="BP3994" s="48"/>
      <c r="BQ3994" s="48"/>
      <c r="BT3994" s="48"/>
      <c r="BV3994" s="48"/>
    </row>
    <row r="3995" spans="1:74" ht="15" customHeight="1">
      <c r="A3995" s="48"/>
      <c r="E3995" s="48"/>
      <c r="BP3995" s="48"/>
      <c r="BQ3995" s="48"/>
      <c r="BT3995" s="48"/>
      <c r="BV3995" s="48"/>
    </row>
    <row r="3996" spans="1:74" ht="15" customHeight="1">
      <c r="A3996" s="48"/>
      <c r="E3996" s="48"/>
      <c r="BP3996" s="48"/>
      <c r="BQ3996" s="48"/>
      <c r="BT3996" s="48"/>
      <c r="BV3996" s="48"/>
    </row>
    <row r="3997" spans="1:74" ht="15" customHeight="1">
      <c r="A3997" s="48"/>
      <c r="E3997" s="48"/>
      <c r="BP3997" s="48"/>
      <c r="BQ3997" s="48"/>
      <c r="BT3997" s="48"/>
      <c r="BV3997" s="48"/>
    </row>
    <row r="3998" spans="1:74" ht="15" customHeight="1">
      <c r="A3998" s="48"/>
      <c r="E3998" s="48"/>
      <c r="BP3998" s="48"/>
      <c r="BQ3998" s="48"/>
      <c r="BT3998" s="48"/>
      <c r="BV3998" s="48"/>
    </row>
    <row r="3999" spans="1:74" ht="15" customHeight="1">
      <c r="A3999" s="48"/>
      <c r="E3999" s="48"/>
      <c r="BP3999" s="48"/>
      <c r="BQ3999" s="48"/>
      <c r="BT3999" s="48"/>
      <c r="BV3999" s="48"/>
    </row>
    <row r="4000" spans="1:74" ht="15" customHeight="1">
      <c r="A4000" s="48"/>
      <c r="E4000" s="48"/>
      <c r="BP4000" s="48"/>
      <c r="BQ4000" s="48"/>
      <c r="BT4000" s="48"/>
      <c r="BV4000" s="48"/>
    </row>
    <row r="4001" spans="1:74" ht="15" customHeight="1">
      <c r="A4001" s="48"/>
      <c r="E4001" s="48"/>
      <c r="BP4001" s="48"/>
      <c r="BQ4001" s="48"/>
      <c r="BT4001" s="48"/>
      <c r="BV4001" s="48"/>
    </row>
    <row r="4002" spans="1:74" ht="15" customHeight="1">
      <c r="A4002" s="48"/>
      <c r="E4002" s="48"/>
      <c r="BP4002" s="48"/>
      <c r="BQ4002" s="48"/>
      <c r="BT4002" s="48"/>
      <c r="BV4002" s="48"/>
    </row>
    <row r="4003" spans="1:74" ht="15" customHeight="1">
      <c r="A4003" s="48"/>
      <c r="E4003" s="48"/>
      <c r="BP4003" s="48"/>
      <c r="BQ4003" s="48"/>
      <c r="BT4003" s="48"/>
      <c r="BV4003" s="48"/>
    </row>
    <row r="4004" spans="1:74" ht="15" customHeight="1">
      <c r="A4004" s="48"/>
      <c r="E4004" s="48"/>
      <c r="BP4004" s="48"/>
      <c r="BQ4004" s="48"/>
      <c r="BT4004" s="48"/>
      <c r="BV4004" s="48"/>
    </row>
    <row r="4005" spans="1:74" ht="15" customHeight="1">
      <c r="A4005" s="48"/>
      <c r="E4005" s="48"/>
      <c r="BP4005" s="48"/>
      <c r="BQ4005" s="48"/>
      <c r="BT4005" s="48"/>
      <c r="BV4005" s="48"/>
    </row>
    <row r="4006" spans="1:74" ht="15" customHeight="1">
      <c r="A4006" s="48"/>
      <c r="E4006" s="48"/>
      <c r="BP4006" s="48"/>
      <c r="BQ4006" s="48"/>
      <c r="BT4006" s="48"/>
      <c r="BV4006" s="48"/>
    </row>
    <row r="4007" spans="1:74" ht="15" customHeight="1">
      <c r="A4007" s="48"/>
      <c r="E4007" s="48"/>
      <c r="BP4007" s="48"/>
      <c r="BQ4007" s="48"/>
      <c r="BT4007" s="48"/>
      <c r="BV4007" s="48"/>
    </row>
    <row r="4008" spans="1:74" ht="15" customHeight="1">
      <c r="A4008" s="48"/>
      <c r="E4008" s="48"/>
      <c r="BP4008" s="48"/>
      <c r="BQ4008" s="48"/>
      <c r="BT4008" s="48"/>
      <c r="BV4008" s="48"/>
    </row>
    <row r="4009" spans="1:74" ht="15" customHeight="1">
      <c r="A4009" s="48"/>
      <c r="E4009" s="48"/>
      <c r="BP4009" s="48"/>
      <c r="BQ4009" s="48"/>
      <c r="BT4009" s="48"/>
      <c r="BV4009" s="48"/>
    </row>
    <row r="4010" spans="1:74" ht="15" customHeight="1">
      <c r="A4010" s="48"/>
      <c r="E4010" s="48"/>
      <c r="BP4010" s="48"/>
      <c r="BQ4010" s="48"/>
      <c r="BT4010" s="48"/>
      <c r="BV4010" s="48"/>
    </row>
    <row r="4011" spans="1:74" ht="15" customHeight="1">
      <c r="A4011" s="48"/>
      <c r="E4011" s="48"/>
      <c r="BP4011" s="48"/>
      <c r="BQ4011" s="48"/>
      <c r="BT4011" s="48"/>
      <c r="BV4011" s="48"/>
    </row>
    <row r="4012" spans="1:74" ht="15" customHeight="1">
      <c r="A4012" s="48"/>
      <c r="E4012" s="48"/>
      <c r="BP4012" s="48"/>
      <c r="BQ4012" s="48"/>
      <c r="BT4012" s="48"/>
      <c r="BV4012" s="48"/>
    </row>
    <row r="4013" spans="1:74" ht="15" customHeight="1">
      <c r="A4013" s="48"/>
      <c r="E4013" s="48"/>
      <c r="BP4013" s="48"/>
      <c r="BQ4013" s="48"/>
      <c r="BT4013" s="48"/>
      <c r="BV4013" s="48"/>
    </row>
    <row r="4014" spans="1:74" ht="15" customHeight="1">
      <c r="A4014" s="48"/>
      <c r="E4014" s="48"/>
      <c r="BP4014" s="48"/>
      <c r="BQ4014" s="48"/>
      <c r="BT4014" s="48"/>
      <c r="BV4014" s="48"/>
    </row>
    <row r="4015" spans="1:74" ht="15" customHeight="1">
      <c r="A4015" s="48"/>
      <c r="E4015" s="48"/>
      <c r="BP4015" s="48"/>
      <c r="BQ4015" s="48"/>
      <c r="BT4015" s="48"/>
      <c r="BV4015" s="48"/>
    </row>
    <row r="4016" spans="1:74" ht="15" customHeight="1">
      <c r="A4016" s="48"/>
      <c r="E4016" s="48"/>
      <c r="BP4016" s="48"/>
      <c r="BQ4016" s="48"/>
      <c r="BT4016" s="48"/>
      <c r="BV4016" s="48"/>
    </row>
    <row r="4017" spans="1:74" ht="15" customHeight="1">
      <c r="A4017" s="48"/>
      <c r="E4017" s="48"/>
      <c r="BP4017" s="48"/>
      <c r="BQ4017" s="48"/>
      <c r="BT4017" s="48"/>
      <c r="BV4017" s="48"/>
    </row>
    <row r="4018" spans="1:74" ht="15" customHeight="1">
      <c r="A4018" s="48"/>
      <c r="E4018" s="48"/>
      <c r="BP4018" s="48"/>
      <c r="BQ4018" s="48"/>
      <c r="BT4018" s="48"/>
      <c r="BV4018" s="48"/>
    </row>
    <row r="4019" spans="1:74" ht="15" customHeight="1">
      <c r="A4019" s="48"/>
      <c r="E4019" s="48"/>
      <c r="BP4019" s="48"/>
      <c r="BQ4019" s="48"/>
      <c r="BT4019" s="48"/>
      <c r="BV4019" s="48"/>
    </row>
    <row r="4020" spans="1:74" ht="15" customHeight="1">
      <c r="A4020" s="48"/>
      <c r="E4020" s="48"/>
      <c r="BP4020" s="48"/>
      <c r="BQ4020" s="48"/>
      <c r="BT4020" s="48"/>
      <c r="BV4020" s="48"/>
    </row>
    <row r="4021" spans="1:74" ht="15" customHeight="1">
      <c r="A4021" s="48"/>
      <c r="E4021" s="48"/>
      <c r="BP4021" s="48"/>
      <c r="BQ4021" s="48"/>
      <c r="BT4021" s="48"/>
      <c r="BV4021" s="48"/>
    </row>
    <row r="4022" spans="1:74" ht="15" customHeight="1">
      <c r="A4022" s="48"/>
      <c r="E4022" s="48"/>
      <c r="BP4022" s="48"/>
      <c r="BQ4022" s="48"/>
      <c r="BT4022" s="48"/>
      <c r="BV4022" s="48"/>
    </row>
    <row r="4023" spans="1:74" ht="15" customHeight="1">
      <c r="A4023" s="48"/>
      <c r="E4023" s="48"/>
      <c r="BP4023" s="48"/>
      <c r="BQ4023" s="48"/>
      <c r="BT4023" s="48"/>
      <c r="BV4023" s="48"/>
    </row>
    <row r="4024" spans="1:74" ht="15" customHeight="1">
      <c r="A4024" s="48"/>
      <c r="E4024" s="48"/>
      <c r="BP4024" s="48"/>
      <c r="BQ4024" s="48"/>
      <c r="BT4024" s="48"/>
      <c r="BV4024" s="48"/>
    </row>
    <row r="4025" spans="1:74" ht="15" customHeight="1">
      <c r="A4025" s="48"/>
      <c r="E4025" s="48"/>
      <c r="BP4025" s="48"/>
      <c r="BQ4025" s="48"/>
      <c r="BT4025" s="48"/>
      <c r="BV4025" s="48"/>
    </row>
    <row r="4026" spans="1:74" ht="15" customHeight="1">
      <c r="A4026" s="48"/>
      <c r="E4026" s="48"/>
      <c r="BP4026" s="48"/>
      <c r="BQ4026" s="48"/>
      <c r="BT4026" s="48"/>
      <c r="BV4026" s="48"/>
    </row>
    <row r="4027" spans="1:74" ht="15" customHeight="1">
      <c r="A4027" s="48"/>
      <c r="E4027" s="48"/>
      <c r="BP4027" s="48"/>
      <c r="BQ4027" s="48"/>
      <c r="BT4027" s="48"/>
      <c r="BV4027" s="48"/>
    </row>
    <row r="4028" spans="1:74" ht="15" customHeight="1">
      <c r="A4028" s="48"/>
      <c r="E4028" s="48"/>
      <c r="BP4028" s="48"/>
      <c r="BQ4028" s="48"/>
      <c r="BT4028" s="48"/>
      <c r="BV4028" s="48"/>
    </row>
    <row r="4029" spans="1:74" ht="15" customHeight="1">
      <c r="A4029" s="48"/>
      <c r="E4029" s="48"/>
      <c r="BP4029" s="48"/>
      <c r="BQ4029" s="48"/>
      <c r="BT4029" s="48"/>
      <c r="BV4029" s="48"/>
    </row>
    <row r="4030" spans="1:74" ht="15" customHeight="1">
      <c r="A4030" s="48"/>
      <c r="E4030" s="48"/>
      <c r="BP4030" s="48"/>
      <c r="BQ4030" s="48"/>
      <c r="BT4030" s="48"/>
      <c r="BV4030" s="48"/>
    </row>
    <row r="4031" spans="1:74" ht="15" customHeight="1">
      <c r="A4031" s="48"/>
      <c r="E4031" s="48"/>
      <c r="BP4031" s="48"/>
      <c r="BQ4031" s="48"/>
      <c r="BT4031" s="48"/>
      <c r="BV4031" s="48"/>
    </row>
    <row r="4032" spans="1:74" ht="15" customHeight="1">
      <c r="A4032" s="48"/>
      <c r="E4032" s="48"/>
      <c r="BP4032" s="48"/>
      <c r="BQ4032" s="48"/>
      <c r="BT4032" s="48"/>
      <c r="BV4032" s="48"/>
    </row>
    <row r="4033" spans="1:74" ht="15" customHeight="1">
      <c r="A4033" s="48"/>
      <c r="E4033" s="48"/>
      <c r="BP4033" s="48"/>
      <c r="BQ4033" s="48"/>
      <c r="BT4033" s="48"/>
      <c r="BV4033" s="48"/>
    </row>
    <row r="4034" spans="1:74" ht="15" customHeight="1">
      <c r="A4034" s="48"/>
      <c r="E4034" s="48"/>
      <c r="BP4034" s="48"/>
      <c r="BQ4034" s="48"/>
      <c r="BT4034" s="48"/>
      <c r="BV4034" s="48"/>
    </row>
    <row r="4035" spans="1:74" ht="15" customHeight="1">
      <c r="A4035" s="48"/>
      <c r="E4035" s="48"/>
      <c r="BP4035" s="48"/>
      <c r="BQ4035" s="48"/>
      <c r="BT4035" s="48"/>
      <c r="BV4035" s="48"/>
    </row>
    <row r="4036" spans="1:74" ht="15" customHeight="1">
      <c r="A4036" s="48"/>
      <c r="E4036" s="48"/>
      <c r="BP4036" s="48"/>
      <c r="BQ4036" s="48"/>
      <c r="BT4036" s="48"/>
      <c r="BV4036" s="48"/>
    </row>
    <row r="4037" spans="1:74" ht="15" customHeight="1">
      <c r="A4037" s="48"/>
      <c r="E4037" s="48"/>
      <c r="BP4037" s="48"/>
      <c r="BQ4037" s="48"/>
      <c r="BT4037" s="48"/>
      <c r="BV4037" s="48"/>
    </row>
    <row r="4038" spans="1:74" ht="15" customHeight="1">
      <c r="A4038" s="48"/>
      <c r="E4038" s="48"/>
      <c r="BP4038" s="48"/>
      <c r="BQ4038" s="48"/>
      <c r="BT4038" s="48"/>
      <c r="BV4038" s="48"/>
    </row>
    <row r="4039" spans="1:74" ht="15" customHeight="1">
      <c r="A4039" s="48"/>
      <c r="E4039" s="48"/>
      <c r="BP4039" s="48"/>
      <c r="BQ4039" s="48"/>
      <c r="BT4039" s="48"/>
      <c r="BV4039" s="48"/>
    </row>
    <row r="4040" spans="1:74" ht="15" customHeight="1">
      <c r="A4040" s="48"/>
      <c r="E4040" s="48"/>
      <c r="BP4040" s="48"/>
      <c r="BQ4040" s="48"/>
      <c r="BT4040" s="48"/>
      <c r="BV4040" s="48"/>
    </row>
    <row r="4041" spans="1:74" ht="15" customHeight="1">
      <c r="A4041" s="48"/>
      <c r="E4041" s="48"/>
      <c r="BP4041" s="48"/>
      <c r="BQ4041" s="48"/>
      <c r="BT4041" s="48"/>
      <c r="BV4041" s="48"/>
    </row>
    <row r="4042" spans="1:74" ht="15" customHeight="1">
      <c r="A4042" s="48"/>
      <c r="E4042" s="48"/>
      <c r="BP4042" s="48"/>
      <c r="BQ4042" s="48"/>
      <c r="BT4042" s="48"/>
      <c r="BV4042" s="48"/>
    </row>
    <row r="4043" spans="1:74" ht="15" customHeight="1">
      <c r="A4043" s="48"/>
      <c r="E4043" s="48"/>
      <c r="BP4043" s="48"/>
      <c r="BQ4043" s="48"/>
      <c r="BT4043" s="48"/>
      <c r="BV4043" s="48"/>
    </row>
    <row r="4044" spans="1:74" ht="15" customHeight="1">
      <c r="A4044" s="48"/>
      <c r="E4044" s="48"/>
      <c r="BP4044" s="48"/>
      <c r="BQ4044" s="48"/>
      <c r="BT4044" s="48"/>
      <c r="BV4044" s="48"/>
    </row>
    <row r="4045" spans="1:74" ht="15" customHeight="1">
      <c r="A4045" s="48"/>
      <c r="E4045" s="48"/>
      <c r="BP4045" s="48"/>
      <c r="BQ4045" s="48"/>
      <c r="BT4045" s="48"/>
      <c r="BV4045" s="48"/>
    </row>
    <row r="4046" spans="1:74" ht="15" customHeight="1">
      <c r="A4046" s="48"/>
      <c r="E4046" s="48"/>
      <c r="BP4046" s="48"/>
      <c r="BQ4046" s="48"/>
      <c r="BT4046" s="48"/>
      <c r="BV4046" s="48"/>
    </row>
    <row r="4047" spans="1:74" ht="15" customHeight="1">
      <c r="A4047" s="48"/>
      <c r="E4047" s="48"/>
      <c r="BP4047" s="48"/>
      <c r="BQ4047" s="48"/>
      <c r="BT4047" s="48"/>
      <c r="BV4047" s="48"/>
    </row>
    <row r="4048" spans="1:74" ht="15" customHeight="1">
      <c r="A4048" s="48"/>
      <c r="E4048" s="48"/>
      <c r="BP4048" s="48"/>
      <c r="BQ4048" s="48"/>
      <c r="BT4048" s="48"/>
      <c r="BV4048" s="48"/>
    </row>
    <row r="4049" spans="1:74" ht="15" customHeight="1">
      <c r="A4049" s="48"/>
      <c r="E4049" s="48"/>
      <c r="BP4049" s="48"/>
      <c r="BQ4049" s="48"/>
      <c r="BT4049" s="48"/>
      <c r="BV4049" s="48"/>
    </row>
    <row r="4050" spans="1:74" ht="15" customHeight="1">
      <c r="A4050" s="48"/>
      <c r="E4050" s="48"/>
      <c r="BP4050" s="48"/>
      <c r="BQ4050" s="48"/>
      <c r="BT4050" s="48"/>
      <c r="BV4050" s="48"/>
    </row>
    <row r="4051" spans="1:74" ht="15" customHeight="1">
      <c r="A4051" s="48"/>
      <c r="E4051" s="48"/>
      <c r="BP4051" s="48"/>
      <c r="BQ4051" s="48"/>
      <c r="BT4051" s="48"/>
      <c r="BV4051" s="48"/>
    </row>
    <row r="4052" spans="1:74" ht="15" customHeight="1">
      <c r="A4052" s="48"/>
      <c r="E4052" s="48"/>
      <c r="BP4052" s="48"/>
      <c r="BQ4052" s="48"/>
      <c r="BT4052" s="48"/>
      <c r="BV4052" s="48"/>
    </row>
    <row r="4053" spans="1:74" ht="15" customHeight="1">
      <c r="A4053" s="48"/>
      <c r="E4053" s="48"/>
      <c r="BP4053" s="48"/>
      <c r="BQ4053" s="48"/>
      <c r="BT4053" s="48"/>
      <c r="BV4053" s="48"/>
    </row>
    <row r="4054" spans="1:74" ht="15" customHeight="1">
      <c r="A4054" s="48"/>
      <c r="E4054" s="48"/>
      <c r="BP4054" s="48"/>
      <c r="BQ4054" s="48"/>
      <c r="BT4054" s="48"/>
      <c r="BV4054" s="48"/>
    </row>
    <row r="4055" spans="1:74" ht="15" customHeight="1">
      <c r="A4055" s="48"/>
      <c r="E4055" s="48"/>
      <c r="BP4055" s="48"/>
      <c r="BQ4055" s="48"/>
      <c r="BT4055" s="48"/>
      <c r="BV4055" s="48"/>
    </row>
    <row r="4056" spans="1:74" ht="15" customHeight="1">
      <c r="A4056" s="48"/>
      <c r="E4056" s="48"/>
      <c r="BP4056" s="48"/>
      <c r="BQ4056" s="48"/>
      <c r="BT4056" s="48"/>
      <c r="BV4056" s="48"/>
    </row>
    <row r="4057" spans="1:74" ht="15" customHeight="1">
      <c r="A4057" s="48"/>
      <c r="E4057" s="48"/>
      <c r="BP4057" s="48"/>
      <c r="BQ4057" s="48"/>
      <c r="BT4057" s="48"/>
      <c r="BV4057" s="48"/>
    </row>
    <row r="4058" spans="1:74" ht="15" customHeight="1">
      <c r="A4058" s="48"/>
      <c r="E4058" s="48"/>
      <c r="BP4058" s="48"/>
      <c r="BQ4058" s="48"/>
      <c r="BT4058" s="48"/>
      <c r="BV4058" s="48"/>
    </row>
    <row r="4059" spans="1:74" ht="15" customHeight="1">
      <c r="A4059" s="48"/>
      <c r="E4059" s="48"/>
      <c r="BP4059" s="48"/>
      <c r="BQ4059" s="48"/>
      <c r="BT4059" s="48"/>
      <c r="BV4059" s="48"/>
    </row>
    <row r="4060" spans="1:74" ht="15" customHeight="1">
      <c r="A4060" s="48"/>
      <c r="E4060" s="48"/>
      <c r="BP4060" s="48"/>
      <c r="BQ4060" s="48"/>
      <c r="BT4060" s="48"/>
      <c r="BV4060" s="48"/>
    </row>
    <row r="4061" spans="1:74" ht="15" customHeight="1">
      <c r="A4061" s="48"/>
      <c r="E4061" s="48"/>
      <c r="BP4061" s="48"/>
      <c r="BQ4061" s="48"/>
      <c r="BT4061" s="48"/>
      <c r="BV4061" s="48"/>
    </row>
    <row r="4062" spans="1:74" ht="15" customHeight="1">
      <c r="A4062" s="48"/>
      <c r="E4062" s="48"/>
      <c r="BP4062" s="48"/>
      <c r="BQ4062" s="48"/>
      <c r="BT4062" s="48"/>
      <c r="BV4062" s="48"/>
    </row>
    <row r="4063" spans="1:74" ht="15" customHeight="1">
      <c r="A4063" s="48"/>
      <c r="E4063" s="48"/>
      <c r="BP4063" s="48"/>
      <c r="BQ4063" s="48"/>
      <c r="BT4063" s="48"/>
      <c r="BV4063" s="48"/>
    </row>
    <row r="4064" spans="1:74" ht="15" customHeight="1">
      <c r="A4064" s="48"/>
      <c r="E4064" s="48"/>
      <c r="BP4064" s="48"/>
      <c r="BQ4064" s="48"/>
      <c r="BT4064" s="48"/>
      <c r="BV4064" s="48"/>
    </row>
    <row r="4065" spans="1:74" ht="15" customHeight="1">
      <c r="A4065" s="48"/>
      <c r="E4065" s="48"/>
      <c r="BP4065" s="48"/>
      <c r="BQ4065" s="48"/>
      <c r="BT4065" s="48"/>
      <c r="BV4065" s="48"/>
    </row>
    <row r="4066" spans="1:74" ht="15" customHeight="1">
      <c r="A4066" s="48"/>
      <c r="E4066" s="48"/>
      <c r="BP4066" s="48"/>
      <c r="BQ4066" s="48"/>
      <c r="BT4066" s="48"/>
      <c r="BV4066" s="48"/>
    </row>
    <row r="4067" spans="1:74" ht="15" customHeight="1">
      <c r="A4067" s="48"/>
      <c r="E4067" s="48"/>
      <c r="BP4067" s="48"/>
      <c r="BQ4067" s="48"/>
      <c r="BT4067" s="48"/>
      <c r="BV4067" s="48"/>
    </row>
    <row r="4068" spans="1:74" ht="15" customHeight="1">
      <c r="A4068" s="48"/>
      <c r="E4068" s="48"/>
      <c r="BP4068" s="48"/>
      <c r="BQ4068" s="48"/>
      <c r="BT4068" s="48"/>
      <c r="BV4068" s="48"/>
    </row>
    <row r="4069" spans="1:74" ht="15" customHeight="1">
      <c r="A4069" s="48"/>
      <c r="E4069" s="48"/>
      <c r="BP4069" s="48"/>
      <c r="BQ4069" s="48"/>
      <c r="BT4069" s="48"/>
      <c r="BV4069" s="48"/>
    </row>
    <row r="4070" spans="1:74" ht="15" customHeight="1">
      <c r="A4070" s="48"/>
      <c r="E4070" s="48"/>
      <c r="BP4070" s="48"/>
      <c r="BQ4070" s="48"/>
      <c r="BT4070" s="48"/>
      <c r="BV4070" s="48"/>
    </row>
    <row r="4071" spans="1:74" ht="15" customHeight="1">
      <c r="A4071" s="48"/>
      <c r="E4071" s="48"/>
      <c r="BP4071" s="48"/>
      <c r="BQ4071" s="48"/>
      <c r="BT4071" s="48"/>
      <c r="BV4071" s="48"/>
    </row>
    <row r="4072" spans="1:74" ht="15" customHeight="1">
      <c r="A4072" s="48"/>
      <c r="E4072" s="48"/>
      <c r="BP4072" s="48"/>
      <c r="BQ4072" s="48"/>
      <c r="BT4072" s="48"/>
      <c r="BV4072" s="48"/>
    </row>
    <row r="4073" spans="1:74" ht="15" customHeight="1">
      <c r="A4073" s="48"/>
      <c r="E4073" s="48"/>
      <c r="BP4073" s="48"/>
      <c r="BQ4073" s="48"/>
      <c r="BT4073" s="48"/>
      <c r="BV4073" s="48"/>
    </row>
    <row r="4074" spans="1:74" ht="15" customHeight="1">
      <c r="A4074" s="48"/>
      <c r="E4074" s="48"/>
      <c r="BP4074" s="48"/>
      <c r="BQ4074" s="48"/>
      <c r="BT4074" s="48"/>
      <c r="BV4074" s="48"/>
    </row>
    <row r="4075" spans="1:74" ht="15" customHeight="1">
      <c r="A4075" s="48"/>
      <c r="E4075" s="48"/>
      <c r="BP4075" s="48"/>
      <c r="BQ4075" s="48"/>
      <c r="BT4075" s="48"/>
      <c r="BV4075" s="48"/>
    </row>
    <row r="4076" spans="1:74" ht="15" customHeight="1">
      <c r="A4076" s="48"/>
      <c r="E4076" s="48"/>
      <c r="BP4076" s="48"/>
      <c r="BQ4076" s="48"/>
      <c r="BT4076" s="48"/>
      <c r="BV4076" s="48"/>
    </row>
    <row r="4077" spans="1:74" ht="15" customHeight="1">
      <c r="A4077" s="48"/>
      <c r="E4077" s="48"/>
      <c r="BP4077" s="48"/>
      <c r="BQ4077" s="48"/>
      <c r="BT4077" s="48"/>
      <c r="BV4077" s="48"/>
    </row>
    <row r="4078" spans="1:74" ht="15" customHeight="1">
      <c r="A4078" s="48"/>
      <c r="E4078" s="48"/>
      <c r="BP4078" s="48"/>
      <c r="BQ4078" s="48"/>
      <c r="BT4078" s="48"/>
      <c r="BV4078" s="48"/>
    </row>
    <row r="4079" spans="1:74" ht="15" customHeight="1">
      <c r="A4079" s="48"/>
      <c r="E4079" s="48"/>
      <c r="BP4079" s="48"/>
      <c r="BQ4079" s="48"/>
      <c r="BT4079" s="48"/>
      <c r="BV4079" s="48"/>
    </row>
    <row r="4080" spans="1:74" ht="15" customHeight="1">
      <c r="A4080" s="48"/>
      <c r="E4080" s="48"/>
      <c r="BP4080" s="48"/>
      <c r="BQ4080" s="48"/>
      <c r="BT4080" s="48"/>
      <c r="BV4080" s="48"/>
    </row>
    <row r="4081" spans="1:74" ht="15" customHeight="1">
      <c r="A4081" s="48"/>
      <c r="E4081" s="48"/>
      <c r="BP4081" s="48"/>
      <c r="BQ4081" s="48"/>
      <c r="BT4081" s="48"/>
      <c r="BV4081" s="48"/>
    </row>
    <row r="4082" spans="1:74" ht="15" customHeight="1">
      <c r="A4082" s="48"/>
      <c r="E4082" s="48"/>
      <c r="BP4082" s="48"/>
      <c r="BQ4082" s="48"/>
      <c r="BT4082" s="48"/>
      <c r="BV4082" s="48"/>
    </row>
    <row r="4083" spans="1:74" ht="15" customHeight="1">
      <c r="A4083" s="48"/>
      <c r="E4083" s="48"/>
      <c r="BP4083" s="48"/>
      <c r="BQ4083" s="48"/>
      <c r="BT4083" s="48"/>
      <c r="BV4083" s="48"/>
    </row>
    <row r="4084" spans="1:74" ht="15" customHeight="1">
      <c r="A4084" s="48"/>
      <c r="E4084" s="48"/>
      <c r="BP4084" s="48"/>
      <c r="BQ4084" s="48"/>
      <c r="BT4084" s="48"/>
      <c r="BV4084" s="48"/>
    </row>
    <row r="4085" spans="1:74" ht="15" customHeight="1">
      <c r="A4085" s="48"/>
      <c r="E4085" s="48"/>
      <c r="BP4085" s="48"/>
      <c r="BQ4085" s="48"/>
      <c r="BT4085" s="48"/>
      <c r="BV4085" s="48"/>
    </row>
    <row r="4086" spans="1:74" ht="15" customHeight="1">
      <c r="A4086" s="48"/>
      <c r="E4086" s="48"/>
      <c r="BP4086" s="48"/>
      <c r="BQ4086" s="48"/>
      <c r="BT4086" s="48"/>
      <c r="BV4086" s="48"/>
    </row>
    <row r="4087" spans="1:74" ht="15" customHeight="1">
      <c r="A4087" s="48"/>
      <c r="E4087" s="48"/>
      <c r="BP4087" s="48"/>
      <c r="BQ4087" s="48"/>
      <c r="BT4087" s="48"/>
      <c r="BV4087" s="48"/>
    </row>
    <row r="4088" spans="1:74" ht="15" customHeight="1">
      <c r="A4088" s="48"/>
      <c r="E4088" s="48"/>
      <c r="BP4088" s="48"/>
      <c r="BQ4088" s="48"/>
      <c r="BT4088" s="48"/>
      <c r="BV4088" s="48"/>
    </row>
    <row r="4089" spans="1:74" ht="15" customHeight="1">
      <c r="A4089" s="48"/>
      <c r="E4089" s="48"/>
      <c r="BP4089" s="48"/>
      <c r="BQ4089" s="48"/>
      <c r="BT4089" s="48"/>
      <c r="BV4089" s="48"/>
    </row>
    <row r="4090" spans="1:74" ht="15" customHeight="1">
      <c r="A4090" s="48"/>
      <c r="E4090" s="48"/>
      <c r="BP4090" s="48"/>
      <c r="BQ4090" s="48"/>
      <c r="BT4090" s="48"/>
      <c r="BV4090" s="48"/>
    </row>
    <row r="4091" spans="1:74" ht="15" customHeight="1">
      <c r="A4091" s="48"/>
      <c r="E4091" s="48"/>
      <c r="BP4091" s="48"/>
      <c r="BQ4091" s="48"/>
      <c r="BT4091" s="48"/>
      <c r="BV4091" s="48"/>
    </row>
    <row r="4092" spans="1:74" ht="15" customHeight="1">
      <c r="A4092" s="48"/>
      <c r="E4092" s="48"/>
      <c r="BP4092" s="48"/>
      <c r="BQ4092" s="48"/>
      <c r="BT4092" s="48"/>
      <c r="BV4092" s="48"/>
    </row>
    <row r="4093" spans="1:74" ht="15" customHeight="1">
      <c r="A4093" s="48"/>
      <c r="E4093" s="48"/>
      <c r="BP4093" s="48"/>
      <c r="BQ4093" s="48"/>
      <c r="BT4093" s="48"/>
      <c r="BV4093" s="48"/>
    </row>
    <row r="4094" spans="1:74" ht="15" customHeight="1">
      <c r="A4094" s="48"/>
      <c r="E4094" s="48"/>
      <c r="BP4094" s="48"/>
      <c r="BQ4094" s="48"/>
      <c r="BT4094" s="48"/>
      <c r="BV4094" s="48"/>
    </row>
    <row r="4095" spans="1:74" ht="15" customHeight="1">
      <c r="A4095" s="48"/>
      <c r="E4095" s="48"/>
      <c r="BP4095" s="48"/>
      <c r="BQ4095" s="48"/>
      <c r="BT4095" s="48"/>
      <c r="BV4095" s="48"/>
    </row>
    <row r="4096" spans="1:74" ht="15" customHeight="1">
      <c r="A4096" s="48"/>
      <c r="E4096" s="48"/>
      <c r="BP4096" s="48"/>
      <c r="BQ4096" s="48"/>
      <c r="BT4096" s="48"/>
      <c r="BV4096" s="48"/>
    </row>
    <row r="4097" spans="1:74" ht="15" customHeight="1">
      <c r="A4097" s="48"/>
      <c r="E4097" s="48"/>
      <c r="BP4097" s="48"/>
      <c r="BQ4097" s="48"/>
      <c r="BT4097" s="48"/>
      <c r="BV4097" s="48"/>
    </row>
    <row r="4098" spans="1:74" ht="15" customHeight="1">
      <c r="A4098" s="48"/>
      <c r="E4098" s="48"/>
      <c r="BP4098" s="48"/>
      <c r="BQ4098" s="48"/>
      <c r="BT4098" s="48"/>
      <c r="BV4098" s="48"/>
    </row>
    <row r="4099" spans="1:74" ht="15" customHeight="1">
      <c r="A4099" s="48"/>
      <c r="E4099" s="48"/>
      <c r="BP4099" s="48"/>
      <c r="BQ4099" s="48"/>
      <c r="BT4099" s="48"/>
      <c r="BV4099" s="48"/>
    </row>
    <row r="4100" spans="1:74" ht="15" customHeight="1">
      <c r="A4100" s="48"/>
      <c r="E4100" s="48"/>
      <c r="BP4100" s="48"/>
      <c r="BQ4100" s="48"/>
      <c r="BT4100" s="48"/>
      <c r="BV4100" s="48"/>
    </row>
    <row r="4101" spans="1:74" ht="15" customHeight="1">
      <c r="A4101" s="48"/>
      <c r="E4101" s="48"/>
      <c r="BP4101" s="48"/>
      <c r="BQ4101" s="48"/>
      <c r="BT4101" s="48"/>
      <c r="BV4101" s="48"/>
    </row>
    <row r="4102" spans="1:74" ht="15" customHeight="1">
      <c r="A4102" s="48"/>
      <c r="E4102" s="48"/>
      <c r="BP4102" s="48"/>
      <c r="BQ4102" s="48"/>
      <c r="BT4102" s="48"/>
      <c r="BV4102" s="48"/>
    </row>
    <row r="4103" spans="1:74" ht="15" customHeight="1">
      <c r="A4103" s="48"/>
      <c r="E4103" s="48"/>
      <c r="BP4103" s="48"/>
      <c r="BQ4103" s="48"/>
      <c r="BT4103" s="48"/>
      <c r="BV4103" s="48"/>
    </row>
    <row r="4104" spans="1:74" ht="15" customHeight="1">
      <c r="A4104" s="48"/>
      <c r="E4104" s="48"/>
      <c r="BP4104" s="48"/>
      <c r="BQ4104" s="48"/>
      <c r="BT4104" s="48"/>
      <c r="BV4104" s="48"/>
    </row>
    <row r="4105" spans="1:74" ht="15" customHeight="1">
      <c r="A4105" s="48"/>
      <c r="E4105" s="48"/>
      <c r="BP4105" s="48"/>
      <c r="BQ4105" s="48"/>
      <c r="BT4105" s="48"/>
      <c r="BV4105" s="48"/>
    </row>
    <row r="4106" spans="1:74" ht="15" customHeight="1">
      <c r="A4106" s="48"/>
      <c r="E4106" s="48"/>
      <c r="BP4106" s="48"/>
      <c r="BQ4106" s="48"/>
      <c r="BT4106" s="48"/>
      <c r="BV4106" s="48"/>
    </row>
    <row r="4107" spans="1:74" ht="15" customHeight="1">
      <c r="A4107" s="48"/>
      <c r="E4107" s="48"/>
      <c r="BP4107" s="48"/>
      <c r="BQ4107" s="48"/>
      <c r="BT4107" s="48"/>
      <c r="BV4107" s="48"/>
    </row>
    <row r="4108" spans="1:74" ht="15" customHeight="1">
      <c r="A4108" s="48"/>
      <c r="E4108" s="48"/>
      <c r="BP4108" s="48"/>
      <c r="BQ4108" s="48"/>
      <c r="BT4108" s="48"/>
      <c r="BV4108" s="48"/>
    </row>
    <row r="4109" spans="1:74" ht="15" customHeight="1">
      <c r="A4109" s="48"/>
      <c r="E4109" s="48"/>
      <c r="BP4109" s="48"/>
      <c r="BQ4109" s="48"/>
      <c r="BT4109" s="48"/>
      <c r="BV4109" s="48"/>
    </row>
    <row r="4110" spans="1:74" ht="15" customHeight="1">
      <c r="A4110" s="48"/>
      <c r="E4110" s="48"/>
      <c r="BP4110" s="48"/>
      <c r="BQ4110" s="48"/>
      <c r="BT4110" s="48"/>
      <c r="BV4110" s="48"/>
    </row>
    <row r="4111" spans="1:74" ht="15" customHeight="1">
      <c r="A4111" s="48"/>
      <c r="E4111" s="48"/>
      <c r="BP4111" s="48"/>
      <c r="BQ4111" s="48"/>
      <c r="BT4111" s="48"/>
      <c r="BV4111" s="48"/>
    </row>
    <row r="4112" spans="1:74" ht="15" customHeight="1">
      <c r="A4112" s="48"/>
      <c r="E4112" s="48"/>
      <c r="BP4112" s="48"/>
      <c r="BQ4112" s="48"/>
      <c r="BT4112" s="48"/>
      <c r="BV4112" s="48"/>
    </row>
    <row r="4113" spans="1:74" ht="15" customHeight="1">
      <c r="A4113" s="48"/>
      <c r="E4113" s="48"/>
      <c r="BP4113" s="48"/>
      <c r="BQ4113" s="48"/>
      <c r="BT4113" s="48"/>
      <c r="BV4113" s="48"/>
    </row>
    <row r="4114" spans="1:74" ht="15" customHeight="1">
      <c r="A4114" s="48"/>
      <c r="E4114" s="48"/>
      <c r="BP4114" s="48"/>
      <c r="BQ4114" s="48"/>
      <c r="BT4114" s="48"/>
      <c r="BV4114" s="48"/>
    </row>
    <row r="4115" spans="1:74" ht="15" customHeight="1">
      <c r="A4115" s="48"/>
      <c r="E4115" s="48"/>
      <c r="BP4115" s="48"/>
      <c r="BQ4115" s="48"/>
      <c r="BT4115" s="48"/>
      <c r="BV4115" s="48"/>
    </row>
    <row r="4116" spans="1:74" ht="15" customHeight="1">
      <c r="A4116" s="48"/>
      <c r="E4116" s="48"/>
      <c r="BP4116" s="48"/>
      <c r="BQ4116" s="48"/>
      <c r="BT4116" s="48"/>
      <c r="BV4116" s="48"/>
    </row>
    <row r="4117" spans="1:74" ht="15" customHeight="1">
      <c r="A4117" s="48"/>
      <c r="E4117" s="48"/>
      <c r="BP4117" s="48"/>
      <c r="BQ4117" s="48"/>
      <c r="BT4117" s="48"/>
      <c r="BV4117" s="48"/>
    </row>
    <row r="4118" spans="1:74" ht="15" customHeight="1">
      <c r="A4118" s="48"/>
      <c r="E4118" s="48"/>
      <c r="BP4118" s="48"/>
      <c r="BQ4118" s="48"/>
      <c r="BT4118" s="48"/>
      <c r="BV4118" s="48"/>
    </row>
    <row r="4119" spans="1:74" ht="15" customHeight="1">
      <c r="A4119" s="48"/>
      <c r="E4119" s="48"/>
      <c r="BP4119" s="48"/>
      <c r="BQ4119" s="48"/>
      <c r="BT4119" s="48"/>
      <c r="BV4119" s="48"/>
    </row>
    <row r="4120" spans="1:74" ht="15" customHeight="1">
      <c r="A4120" s="48"/>
      <c r="E4120" s="48"/>
      <c r="BP4120" s="48"/>
      <c r="BQ4120" s="48"/>
      <c r="BT4120" s="48"/>
      <c r="BV4120" s="48"/>
    </row>
    <row r="4121" spans="1:74" ht="15" customHeight="1">
      <c r="A4121" s="48"/>
      <c r="E4121" s="48"/>
      <c r="BP4121" s="48"/>
      <c r="BQ4121" s="48"/>
      <c r="BT4121" s="48"/>
      <c r="BV4121" s="48"/>
    </row>
    <row r="4122" spans="1:74" ht="15" customHeight="1">
      <c r="A4122" s="48"/>
      <c r="E4122" s="48"/>
      <c r="BP4122" s="48"/>
      <c r="BQ4122" s="48"/>
      <c r="BT4122" s="48"/>
      <c r="BV4122" s="48"/>
    </row>
    <row r="4123" spans="1:74" ht="15" customHeight="1">
      <c r="A4123" s="48"/>
      <c r="E4123" s="48"/>
      <c r="BP4123" s="48"/>
      <c r="BQ4123" s="48"/>
      <c r="BT4123" s="48"/>
      <c r="BV4123" s="48"/>
    </row>
    <row r="4124" spans="1:74" ht="15" customHeight="1">
      <c r="A4124" s="48"/>
      <c r="E4124" s="48"/>
      <c r="BP4124" s="48"/>
      <c r="BQ4124" s="48"/>
      <c r="BT4124" s="48"/>
      <c r="BV4124" s="48"/>
    </row>
    <row r="4125" spans="1:74" ht="15" customHeight="1">
      <c r="A4125" s="48"/>
      <c r="E4125" s="48"/>
      <c r="BP4125" s="48"/>
      <c r="BQ4125" s="48"/>
      <c r="BT4125" s="48"/>
      <c r="BV4125" s="48"/>
    </row>
    <row r="4126" spans="1:74" ht="15" customHeight="1">
      <c r="A4126" s="48"/>
      <c r="E4126" s="48"/>
      <c r="BP4126" s="48"/>
      <c r="BQ4126" s="48"/>
      <c r="BT4126" s="48"/>
      <c r="BV4126" s="48"/>
    </row>
    <row r="4127" spans="1:74" ht="15" customHeight="1">
      <c r="A4127" s="48"/>
      <c r="E4127" s="48"/>
      <c r="BP4127" s="48"/>
      <c r="BQ4127" s="48"/>
      <c r="BT4127" s="48"/>
      <c r="BV4127" s="48"/>
    </row>
    <row r="4128" spans="1:74" ht="15" customHeight="1">
      <c r="A4128" s="48"/>
      <c r="E4128" s="48"/>
      <c r="BP4128" s="48"/>
      <c r="BQ4128" s="48"/>
      <c r="BT4128" s="48"/>
      <c r="BV4128" s="48"/>
    </row>
    <row r="4129" spans="1:74" ht="15" customHeight="1">
      <c r="A4129" s="48"/>
      <c r="E4129" s="48"/>
      <c r="BP4129" s="48"/>
      <c r="BQ4129" s="48"/>
      <c r="BT4129" s="48"/>
      <c r="BV4129" s="48"/>
    </row>
    <row r="4130" spans="1:74" ht="15" customHeight="1">
      <c r="A4130" s="48"/>
      <c r="E4130" s="48"/>
      <c r="BP4130" s="48"/>
      <c r="BQ4130" s="48"/>
      <c r="BT4130" s="48"/>
      <c r="BV4130" s="48"/>
    </row>
    <row r="4131" spans="1:74" ht="15" customHeight="1">
      <c r="A4131" s="48"/>
      <c r="E4131" s="48"/>
      <c r="BP4131" s="48"/>
      <c r="BQ4131" s="48"/>
      <c r="BT4131" s="48"/>
      <c r="BV4131" s="48"/>
    </row>
    <row r="4132" spans="1:74" ht="15" customHeight="1">
      <c r="A4132" s="48"/>
      <c r="E4132" s="48"/>
      <c r="BP4132" s="48"/>
      <c r="BQ4132" s="48"/>
      <c r="BT4132" s="48"/>
      <c r="BV4132" s="48"/>
    </row>
    <row r="4133" spans="1:74" ht="15" customHeight="1">
      <c r="A4133" s="48"/>
      <c r="E4133" s="48"/>
      <c r="BP4133" s="48"/>
      <c r="BQ4133" s="48"/>
      <c r="BT4133" s="48"/>
      <c r="BV4133" s="48"/>
    </row>
    <row r="4134" spans="1:74" ht="15" customHeight="1">
      <c r="A4134" s="48"/>
      <c r="E4134" s="48"/>
      <c r="BP4134" s="48"/>
      <c r="BQ4134" s="48"/>
      <c r="BT4134" s="48"/>
      <c r="BV4134" s="48"/>
    </row>
    <row r="4135" spans="1:74" ht="15" customHeight="1">
      <c r="A4135" s="48"/>
      <c r="E4135" s="48"/>
      <c r="BP4135" s="48"/>
      <c r="BQ4135" s="48"/>
      <c r="BT4135" s="48"/>
      <c r="BV4135" s="48"/>
    </row>
    <row r="4136" spans="1:74" ht="15" customHeight="1">
      <c r="A4136" s="48"/>
      <c r="E4136" s="48"/>
      <c r="BP4136" s="48"/>
      <c r="BQ4136" s="48"/>
      <c r="BT4136" s="48"/>
      <c r="BV4136" s="48"/>
    </row>
    <row r="4137" spans="1:74" ht="15" customHeight="1">
      <c r="A4137" s="48"/>
      <c r="E4137" s="48"/>
      <c r="BP4137" s="48"/>
      <c r="BQ4137" s="48"/>
      <c r="BT4137" s="48"/>
      <c r="BV4137" s="48"/>
    </row>
    <row r="4138" spans="1:74" ht="15" customHeight="1">
      <c r="A4138" s="48"/>
      <c r="E4138" s="48"/>
      <c r="BP4138" s="48"/>
      <c r="BQ4138" s="48"/>
      <c r="BT4138" s="48"/>
      <c r="BV4138" s="48"/>
    </row>
    <row r="4139" spans="1:74" ht="15" customHeight="1">
      <c r="A4139" s="48"/>
      <c r="E4139" s="48"/>
      <c r="BP4139" s="48"/>
      <c r="BQ4139" s="48"/>
      <c r="BT4139" s="48"/>
      <c r="BV4139" s="48"/>
    </row>
    <row r="4140" spans="1:74" ht="15" customHeight="1">
      <c r="A4140" s="48"/>
      <c r="E4140" s="48"/>
      <c r="BP4140" s="48"/>
      <c r="BQ4140" s="48"/>
      <c r="BT4140" s="48"/>
      <c r="BV4140" s="48"/>
    </row>
    <row r="4141" spans="1:74" ht="15" customHeight="1">
      <c r="A4141" s="48"/>
      <c r="E4141" s="48"/>
      <c r="BP4141" s="48"/>
      <c r="BQ4141" s="48"/>
      <c r="BT4141" s="48"/>
      <c r="BV4141" s="48"/>
    </row>
    <row r="4142" spans="1:74" ht="15" customHeight="1">
      <c r="A4142" s="48"/>
      <c r="E4142" s="48"/>
      <c r="BP4142" s="48"/>
      <c r="BQ4142" s="48"/>
      <c r="BT4142" s="48"/>
      <c r="BV4142" s="48"/>
    </row>
    <row r="4143" spans="1:74" ht="15" customHeight="1">
      <c r="A4143" s="48"/>
      <c r="E4143" s="48"/>
      <c r="BP4143" s="48"/>
      <c r="BQ4143" s="48"/>
      <c r="BT4143" s="48"/>
      <c r="BV4143" s="48"/>
    </row>
    <row r="4144" spans="1:74" ht="15" customHeight="1">
      <c r="A4144" s="48"/>
      <c r="E4144" s="48"/>
      <c r="BP4144" s="48"/>
      <c r="BQ4144" s="48"/>
      <c r="BT4144" s="48"/>
      <c r="BV4144" s="48"/>
    </row>
    <row r="4145" spans="1:74" ht="15" customHeight="1">
      <c r="A4145" s="48"/>
      <c r="E4145" s="48"/>
      <c r="BP4145" s="48"/>
      <c r="BQ4145" s="48"/>
      <c r="BT4145" s="48"/>
      <c r="BV4145" s="48"/>
    </row>
    <row r="4146" spans="1:74" ht="15" customHeight="1">
      <c r="A4146" s="48"/>
      <c r="E4146" s="48"/>
      <c r="BP4146" s="48"/>
      <c r="BQ4146" s="48"/>
      <c r="BT4146" s="48"/>
      <c r="BV4146" s="48"/>
    </row>
    <row r="4147" spans="1:74" ht="15" customHeight="1">
      <c r="A4147" s="48"/>
      <c r="E4147" s="48"/>
      <c r="BP4147" s="48"/>
      <c r="BQ4147" s="48"/>
      <c r="BT4147" s="48"/>
      <c r="BV4147" s="48"/>
    </row>
    <row r="4148" spans="1:74" ht="15" customHeight="1">
      <c r="A4148" s="48"/>
      <c r="E4148" s="48"/>
      <c r="BP4148" s="48"/>
      <c r="BQ4148" s="48"/>
      <c r="BT4148" s="48"/>
      <c r="BV4148" s="48"/>
    </row>
    <row r="4149" spans="1:74" ht="15" customHeight="1">
      <c r="A4149" s="48"/>
      <c r="E4149" s="48"/>
      <c r="BP4149" s="48"/>
      <c r="BQ4149" s="48"/>
      <c r="BT4149" s="48"/>
      <c r="BV4149" s="48"/>
    </row>
    <row r="4150" spans="1:74" ht="15" customHeight="1">
      <c r="A4150" s="48"/>
      <c r="E4150" s="48"/>
      <c r="BP4150" s="48"/>
      <c r="BQ4150" s="48"/>
      <c r="BT4150" s="48"/>
      <c r="BV4150" s="48"/>
    </row>
    <row r="4151" spans="1:74" ht="15" customHeight="1">
      <c r="A4151" s="48"/>
      <c r="E4151" s="48"/>
      <c r="BP4151" s="48"/>
      <c r="BQ4151" s="48"/>
      <c r="BT4151" s="48"/>
      <c r="BV4151" s="48"/>
    </row>
    <row r="4152" spans="1:74" ht="15" customHeight="1">
      <c r="A4152" s="48"/>
      <c r="E4152" s="48"/>
      <c r="BP4152" s="48"/>
      <c r="BQ4152" s="48"/>
      <c r="BT4152" s="48"/>
      <c r="BV4152" s="48"/>
    </row>
    <row r="4153" spans="1:74" ht="15" customHeight="1">
      <c r="A4153" s="48"/>
      <c r="E4153" s="48"/>
      <c r="BP4153" s="48"/>
      <c r="BQ4153" s="48"/>
      <c r="BT4153" s="48"/>
      <c r="BV4153" s="48"/>
    </row>
    <row r="4154" spans="1:74" ht="15" customHeight="1">
      <c r="A4154" s="48"/>
      <c r="E4154" s="48"/>
      <c r="BP4154" s="48"/>
      <c r="BQ4154" s="48"/>
      <c r="BT4154" s="48"/>
      <c r="BV4154" s="48"/>
    </row>
    <row r="4155" spans="1:74" ht="15" customHeight="1">
      <c r="A4155" s="48"/>
      <c r="E4155" s="48"/>
      <c r="BP4155" s="48"/>
      <c r="BQ4155" s="48"/>
      <c r="BT4155" s="48"/>
      <c r="BV4155" s="48"/>
    </row>
    <row r="4156" spans="1:74" ht="15" customHeight="1">
      <c r="A4156" s="48"/>
      <c r="E4156" s="48"/>
      <c r="BP4156" s="48"/>
      <c r="BQ4156" s="48"/>
      <c r="BT4156" s="48"/>
      <c r="BV4156" s="48"/>
    </row>
    <row r="4157" spans="1:74" ht="15" customHeight="1">
      <c r="A4157" s="48"/>
      <c r="E4157" s="48"/>
      <c r="BP4157" s="48"/>
      <c r="BQ4157" s="48"/>
      <c r="BT4157" s="48"/>
      <c r="BV4157" s="48"/>
    </row>
    <row r="4158" spans="1:74" ht="15" customHeight="1">
      <c r="A4158" s="48"/>
      <c r="E4158" s="48"/>
      <c r="BP4158" s="48"/>
      <c r="BQ4158" s="48"/>
      <c r="BT4158" s="48"/>
      <c r="BV4158" s="48"/>
    </row>
    <row r="4159" spans="1:74" ht="15" customHeight="1">
      <c r="A4159" s="48"/>
      <c r="E4159" s="48"/>
      <c r="BP4159" s="48"/>
      <c r="BQ4159" s="48"/>
      <c r="BT4159" s="48"/>
      <c r="BV4159" s="48"/>
    </row>
    <row r="4160" spans="1:74" ht="15" customHeight="1">
      <c r="A4160" s="48"/>
      <c r="E4160" s="48"/>
      <c r="BP4160" s="48"/>
      <c r="BQ4160" s="48"/>
      <c r="BT4160" s="48"/>
      <c r="BV4160" s="48"/>
    </row>
    <row r="4161" spans="1:74" ht="15" customHeight="1">
      <c r="A4161" s="48"/>
      <c r="E4161" s="48"/>
      <c r="BP4161" s="48"/>
      <c r="BQ4161" s="48"/>
      <c r="BT4161" s="48"/>
      <c r="BV4161" s="48"/>
    </row>
    <row r="4162" spans="1:74" ht="15" customHeight="1">
      <c r="A4162" s="48"/>
      <c r="E4162" s="48"/>
      <c r="BP4162" s="48"/>
      <c r="BQ4162" s="48"/>
      <c r="BT4162" s="48"/>
      <c r="BV4162" s="48"/>
    </row>
    <row r="4163" spans="1:74" ht="15" customHeight="1">
      <c r="A4163" s="48"/>
      <c r="E4163" s="48"/>
      <c r="BP4163" s="48"/>
      <c r="BQ4163" s="48"/>
      <c r="BT4163" s="48"/>
      <c r="BV4163" s="48"/>
    </row>
    <row r="4164" spans="1:74" ht="15" customHeight="1">
      <c r="A4164" s="48"/>
      <c r="E4164" s="48"/>
      <c r="BP4164" s="48"/>
      <c r="BQ4164" s="48"/>
      <c r="BT4164" s="48"/>
      <c r="BV4164" s="48"/>
    </row>
    <row r="4165" spans="1:74" ht="15" customHeight="1">
      <c r="A4165" s="48"/>
      <c r="E4165" s="48"/>
      <c r="BP4165" s="48"/>
      <c r="BQ4165" s="48"/>
      <c r="BT4165" s="48"/>
      <c r="BV4165" s="48"/>
    </row>
    <row r="4166" spans="1:74" ht="15" customHeight="1">
      <c r="A4166" s="48"/>
      <c r="E4166" s="48"/>
      <c r="BP4166" s="48"/>
      <c r="BQ4166" s="48"/>
      <c r="BT4166" s="48"/>
      <c r="BV4166" s="48"/>
    </row>
    <row r="4167" spans="1:74" ht="15" customHeight="1">
      <c r="A4167" s="48"/>
      <c r="E4167" s="48"/>
      <c r="BP4167" s="48"/>
      <c r="BQ4167" s="48"/>
      <c r="BT4167" s="48"/>
      <c r="BV4167" s="48"/>
    </row>
    <row r="4168" spans="1:74" ht="15" customHeight="1">
      <c r="A4168" s="48"/>
      <c r="E4168" s="48"/>
      <c r="BP4168" s="48"/>
      <c r="BQ4168" s="48"/>
      <c r="BT4168" s="48"/>
      <c r="BV4168" s="48"/>
    </row>
    <row r="4169" spans="1:74" ht="15" customHeight="1">
      <c r="A4169" s="48"/>
      <c r="E4169" s="48"/>
      <c r="BP4169" s="48"/>
      <c r="BQ4169" s="48"/>
      <c r="BT4169" s="48"/>
      <c r="BV4169" s="48"/>
    </row>
    <row r="4170" spans="1:74" ht="15" customHeight="1">
      <c r="A4170" s="48"/>
      <c r="E4170" s="48"/>
      <c r="BP4170" s="48"/>
      <c r="BQ4170" s="48"/>
      <c r="BT4170" s="48"/>
      <c r="BV4170" s="48"/>
    </row>
    <row r="4171" spans="1:74" ht="15" customHeight="1">
      <c r="A4171" s="48"/>
      <c r="E4171" s="48"/>
      <c r="BP4171" s="48"/>
      <c r="BQ4171" s="48"/>
      <c r="BT4171" s="48"/>
      <c r="BV4171" s="48"/>
    </row>
    <row r="4172" spans="1:74" ht="15" customHeight="1">
      <c r="A4172" s="48"/>
      <c r="E4172" s="48"/>
      <c r="BP4172" s="48"/>
      <c r="BQ4172" s="48"/>
      <c r="BT4172" s="48"/>
      <c r="BV4172" s="48"/>
    </row>
    <row r="4173" spans="1:74" ht="15" customHeight="1">
      <c r="A4173" s="48"/>
      <c r="E4173" s="48"/>
      <c r="BP4173" s="48"/>
      <c r="BQ4173" s="48"/>
      <c r="BT4173" s="48"/>
      <c r="BV4173" s="48"/>
    </row>
    <row r="4174" spans="1:74" ht="15" customHeight="1">
      <c r="A4174" s="48"/>
      <c r="E4174" s="48"/>
      <c r="BP4174" s="48"/>
      <c r="BQ4174" s="48"/>
      <c r="BT4174" s="48"/>
      <c r="BV4174" s="48"/>
    </row>
    <row r="4175" spans="1:74" ht="15" customHeight="1">
      <c r="A4175" s="48"/>
      <c r="E4175" s="48"/>
      <c r="BP4175" s="48"/>
      <c r="BQ4175" s="48"/>
      <c r="BT4175" s="48"/>
      <c r="BV4175" s="48"/>
    </row>
    <row r="4176" spans="1:74" ht="15" customHeight="1">
      <c r="A4176" s="48"/>
      <c r="E4176" s="48"/>
      <c r="BP4176" s="48"/>
      <c r="BQ4176" s="48"/>
      <c r="BT4176" s="48"/>
      <c r="BV4176" s="48"/>
    </row>
    <row r="4177" spans="1:74" ht="15" customHeight="1">
      <c r="A4177" s="48"/>
      <c r="E4177" s="48"/>
      <c r="BP4177" s="48"/>
      <c r="BQ4177" s="48"/>
      <c r="BT4177" s="48"/>
      <c r="BV4177" s="48"/>
    </row>
    <row r="4178" spans="1:74" ht="15" customHeight="1">
      <c r="A4178" s="48"/>
      <c r="E4178" s="48"/>
      <c r="BP4178" s="48"/>
      <c r="BQ4178" s="48"/>
      <c r="BT4178" s="48"/>
      <c r="BV4178" s="48"/>
    </row>
    <row r="4179" spans="1:74" ht="15" customHeight="1">
      <c r="A4179" s="48"/>
      <c r="E4179" s="48"/>
      <c r="BP4179" s="48"/>
      <c r="BQ4179" s="48"/>
      <c r="BT4179" s="48"/>
      <c r="BV4179" s="48"/>
    </row>
    <row r="4180" spans="1:74" ht="15" customHeight="1">
      <c r="A4180" s="48"/>
      <c r="E4180" s="48"/>
      <c r="BP4180" s="48"/>
      <c r="BQ4180" s="48"/>
      <c r="BT4180" s="48"/>
      <c r="BV4180" s="48"/>
    </row>
    <row r="4181" spans="1:74" ht="15" customHeight="1">
      <c r="A4181" s="48"/>
      <c r="E4181" s="48"/>
      <c r="BP4181" s="48"/>
      <c r="BQ4181" s="48"/>
      <c r="BT4181" s="48"/>
      <c r="BV4181" s="48"/>
    </row>
    <row r="4182" spans="1:74" ht="15" customHeight="1">
      <c r="A4182" s="48"/>
      <c r="E4182" s="48"/>
      <c r="BP4182" s="48"/>
      <c r="BQ4182" s="48"/>
      <c r="BT4182" s="48"/>
      <c r="BV4182" s="48"/>
    </row>
    <row r="4183" spans="1:74" ht="15" customHeight="1">
      <c r="A4183" s="48"/>
      <c r="E4183" s="48"/>
      <c r="BP4183" s="48"/>
      <c r="BQ4183" s="48"/>
      <c r="BT4183" s="48"/>
      <c r="BV4183" s="48"/>
    </row>
    <row r="4184" spans="1:74" ht="15" customHeight="1">
      <c r="A4184" s="48"/>
      <c r="E4184" s="48"/>
      <c r="BP4184" s="48"/>
      <c r="BQ4184" s="48"/>
      <c r="BT4184" s="48"/>
      <c r="BV4184" s="48"/>
    </row>
    <row r="4185" spans="1:74" ht="15" customHeight="1">
      <c r="A4185" s="48"/>
      <c r="E4185" s="48"/>
      <c r="BP4185" s="48"/>
      <c r="BQ4185" s="48"/>
      <c r="BT4185" s="48"/>
      <c r="BV4185" s="48"/>
    </row>
    <row r="4186" spans="1:74" ht="15" customHeight="1">
      <c r="A4186" s="48"/>
      <c r="E4186" s="48"/>
      <c r="BP4186" s="48"/>
      <c r="BQ4186" s="48"/>
      <c r="BT4186" s="48"/>
      <c r="BV4186" s="48"/>
    </row>
    <row r="4187" spans="1:74" ht="15" customHeight="1">
      <c r="A4187" s="48"/>
      <c r="E4187" s="48"/>
      <c r="BP4187" s="48"/>
      <c r="BQ4187" s="48"/>
      <c r="BT4187" s="48"/>
      <c r="BV4187" s="48"/>
    </row>
    <row r="4188" spans="1:74" ht="15" customHeight="1">
      <c r="A4188" s="48"/>
      <c r="E4188" s="48"/>
      <c r="BP4188" s="48"/>
      <c r="BQ4188" s="48"/>
      <c r="BT4188" s="48"/>
      <c r="BV4188" s="48"/>
    </row>
    <row r="4189" spans="1:74" ht="15" customHeight="1">
      <c r="A4189" s="48"/>
      <c r="E4189" s="48"/>
      <c r="BP4189" s="48"/>
      <c r="BQ4189" s="48"/>
      <c r="BT4189" s="48"/>
      <c r="BV4189" s="48"/>
    </row>
    <row r="4190" spans="1:74" ht="15" customHeight="1">
      <c r="A4190" s="48"/>
      <c r="E4190" s="48"/>
      <c r="BP4190" s="48"/>
      <c r="BQ4190" s="48"/>
      <c r="BT4190" s="48"/>
      <c r="BV4190" s="48"/>
    </row>
    <row r="4191" spans="1:74" ht="15" customHeight="1">
      <c r="A4191" s="48"/>
      <c r="E4191" s="48"/>
      <c r="BP4191" s="48"/>
      <c r="BQ4191" s="48"/>
      <c r="BT4191" s="48"/>
      <c r="BV4191" s="48"/>
    </row>
    <row r="4192" spans="1:74" ht="15" customHeight="1">
      <c r="A4192" s="48"/>
      <c r="E4192" s="48"/>
      <c r="BP4192" s="48"/>
      <c r="BQ4192" s="48"/>
      <c r="BT4192" s="48"/>
      <c r="BV4192" s="48"/>
    </row>
    <row r="4193" spans="1:74" ht="15" customHeight="1">
      <c r="A4193" s="48"/>
      <c r="E4193" s="48"/>
      <c r="BP4193" s="48"/>
      <c r="BQ4193" s="48"/>
      <c r="BT4193" s="48"/>
      <c r="BV4193" s="48"/>
    </row>
    <row r="4194" spans="1:74" ht="15" customHeight="1">
      <c r="A4194" s="48"/>
      <c r="E4194" s="48"/>
      <c r="BP4194" s="48"/>
      <c r="BQ4194" s="48"/>
      <c r="BT4194" s="48"/>
      <c r="BV4194" s="48"/>
    </row>
    <row r="4195" spans="1:74" ht="15" customHeight="1">
      <c r="A4195" s="48"/>
      <c r="E4195" s="48"/>
      <c r="BP4195" s="48"/>
      <c r="BQ4195" s="48"/>
      <c r="BT4195" s="48"/>
      <c r="BV4195" s="48"/>
    </row>
    <row r="4196" spans="1:74" ht="15" customHeight="1">
      <c r="A4196" s="48"/>
      <c r="E4196" s="48"/>
      <c r="BP4196" s="48"/>
      <c r="BQ4196" s="48"/>
      <c r="BT4196" s="48"/>
      <c r="BV4196" s="48"/>
    </row>
    <row r="4197" spans="1:74" ht="15" customHeight="1">
      <c r="A4197" s="48"/>
      <c r="E4197" s="48"/>
      <c r="BP4197" s="48"/>
      <c r="BQ4197" s="48"/>
      <c r="BT4197" s="48"/>
      <c r="BV4197" s="48"/>
    </row>
    <row r="4198" spans="1:74" ht="15" customHeight="1">
      <c r="A4198" s="48"/>
      <c r="E4198" s="48"/>
      <c r="BP4198" s="48"/>
      <c r="BQ4198" s="48"/>
      <c r="BT4198" s="48"/>
      <c r="BV4198" s="48"/>
    </row>
    <row r="4199" spans="1:74" ht="15" customHeight="1">
      <c r="A4199" s="48"/>
      <c r="E4199" s="48"/>
      <c r="BP4199" s="48"/>
      <c r="BQ4199" s="48"/>
      <c r="BT4199" s="48"/>
      <c r="BV4199" s="48"/>
    </row>
    <row r="4200" spans="1:74" ht="15" customHeight="1">
      <c r="A4200" s="48"/>
      <c r="E4200" s="48"/>
      <c r="BP4200" s="48"/>
      <c r="BQ4200" s="48"/>
      <c r="BT4200" s="48"/>
      <c r="BV4200" s="48"/>
    </row>
    <row r="4201" spans="1:74" ht="15" customHeight="1">
      <c r="A4201" s="48"/>
      <c r="E4201" s="48"/>
      <c r="BP4201" s="48"/>
      <c r="BQ4201" s="48"/>
      <c r="BT4201" s="48"/>
      <c r="BV4201" s="48"/>
    </row>
    <row r="4202" spans="1:74" ht="15" customHeight="1">
      <c r="A4202" s="48"/>
      <c r="E4202" s="48"/>
      <c r="BP4202" s="48"/>
      <c r="BQ4202" s="48"/>
      <c r="BT4202" s="48"/>
      <c r="BV4202" s="48"/>
    </row>
    <row r="4203" spans="1:74" ht="15" customHeight="1">
      <c r="A4203" s="48"/>
      <c r="E4203" s="48"/>
      <c r="BP4203" s="48"/>
      <c r="BQ4203" s="48"/>
      <c r="BT4203" s="48"/>
      <c r="BV4203" s="48"/>
    </row>
    <row r="4204" spans="1:74" ht="15" customHeight="1">
      <c r="A4204" s="48"/>
      <c r="E4204" s="48"/>
      <c r="BP4204" s="48"/>
      <c r="BQ4204" s="48"/>
      <c r="BT4204" s="48"/>
      <c r="BV4204" s="48"/>
    </row>
    <row r="4205" spans="1:74" ht="15" customHeight="1">
      <c r="A4205" s="48"/>
      <c r="E4205" s="48"/>
      <c r="BP4205" s="48"/>
      <c r="BQ4205" s="48"/>
      <c r="BT4205" s="48"/>
      <c r="BV4205" s="48"/>
    </row>
    <row r="4206" spans="1:74" ht="15" customHeight="1">
      <c r="A4206" s="48"/>
      <c r="E4206" s="48"/>
      <c r="BP4206" s="48"/>
      <c r="BQ4206" s="48"/>
      <c r="BT4206" s="48"/>
      <c r="BV4206" s="48"/>
    </row>
    <row r="4207" spans="1:74" ht="15" customHeight="1">
      <c r="A4207" s="48"/>
      <c r="E4207" s="48"/>
      <c r="BP4207" s="48"/>
      <c r="BQ4207" s="48"/>
      <c r="BT4207" s="48"/>
      <c r="BV4207" s="48"/>
    </row>
    <row r="4208" spans="1:74" ht="15" customHeight="1">
      <c r="A4208" s="48"/>
      <c r="E4208" s="48"/>
      <c r="BP4208" s="48"/>
      <c r="BQ4208" s="48"/>
      <c r="BT4208" s="48"/>
      <c r="BV4208" s="48"/>
    </row>
    <row r="4209" spans="1:74" ht="15" customHeight="1">
      <c r="A4209" s="48"/>
      <c r="E4209" s="48"/>
      <c r="BP4209" s="48"/>
      <c r="BQ4209" s="48"/>
      <c r="BT4209" s="48"/>
      <c r="BV4209" s="48"/>
    </row>
    <row r="4210" spans="1:74" ht="15" customHeight="1">
      <c r="A4210" s="48"/>
      <c r="E4210" s="48"/>
      <c r="BP4210" s="48"/>
      <c r="BQ4210" s="48"/>
      <c r="BT4210" s="48"/>
      <c r="BV4210" s="48"/>
    </row>
    <row r="4211" spans="1:74" ht="15" customHeight="1">
      <c r="A4211" s="48"/>
      <c r="E4211" s="48"/>
      <c r="BP4211" s="48"/>
      <c r="BQ4211" s="48"/>
      <c r="BT4211" s="48"/>
      <c r="BV4211" s="48"/>
    </row>
    <row r="4212" spans="1:74" ht="15" customHeight="1">
      <c r="A4212" s="48"/>
      <c r="E4212" s="48"/>
      <c r="BP4212" s="48"/>
      <c r="BQ4212" s="48"/>
      <c r="BT4212" s="48"/>
      <c r="BV4212" s="48"/>
    </row>
    <row r="4213" spans="1:74" ht="15" customHeight="1">
      <c r="A4213" s="48"/>
      <c r="E4213" s="48"/>
      <c r="BP4213" s="48"/>
      <c r="BQ4213" s="48"/>
      <c r="BT4213" s="48"/>
      <c r="BV4213" s="48"/>
    </row>
    <row r="4214" spans="1:74" ht="15" customHeight="1">
      <c r="A4214" s="48"/>
      <c r="E4214" s="48"/>
      <c r="BP4214" s="48"/>
      <c r="BQ4214" s="48"/>
      <c r="BT4214" s="48"/>
      <c r="BV4214" s="48"/>
    </row>
    <row r="4215" spans="1:74" ht="15" customHeight="1">
      <c r="A4215" s="48"/>
      <c r="E4215" s="48"/>
      <c r="BP4215" s="48"/>
      <c r="BQ4215" s="48"/>
      <c r="BT4215" s="48"/>
      <c r="BV4215" s="48"/>
    </row>
    <row r="4216" spans="1:74" ht="15" customHeight="1">
      <c r="A4216" s="48"/>
      <c r="E4216" s="48"/>
      <c r="BP4216" s="48"/>
      <c r="BQ4216" s="48"/>
      <c r="BT4216" s="48"/>
      <c r="BV4216" s="48"/>
    </row>
    <row r="4217" spans="1:74" ht="15" customHeight="1">
      <c r="A4217" s="48"/>
      <c r="E4217" s="48"/>
      <c r="BP4217" s="48"/>
      <c r="BQ4217" s="48"/>
      <c r="BT4217" s="48"/>
      <c r="BV4217" s="48"/>
    </row>
    <row r="4218" spans="1:74" ht="15" customHeight="1">
      <c r="A4218" s="48"/>
      <c r="E4218" s="48"/>
      <c r="BP4218" s="48"/>
      <c r="BQ4218" s="48"/>
      <c r="BT4218" s="48"/>
      <c r="BV4218" s="48"/>
    </row>
    <row r="4219" spans="1:74" ht="15" customHeight="1">
      <c r="A4219" s="48"/>
      <c r="E4219" s="48"/>
      <c r="BP4219" s="48"/>
      <c r="BQ4219" s="48"/>
      <c r="BT4219" s="48"/>
      <c r="BV4219" s="48"/>
    </row>
    <row r="4220" spans="1:74" ht="15" customHeight="1">
      <c r="A4220" s="48"/>
      <c r="E4220" s="48"/>
      <c r="BP4220" s="48"/>
      <c r="BQ4220" s="48"/>
      <c r="BT4220" s="48"/>
      <c r="BV4220" s="48"/>
    </row>
    <row r="4221" spans="1:74" ht="15" customHeight="1">
      <c r="A4221" s="48"/>
      <c r="E4221" s="48"/>
      <c r="BP4221" s="48"/>
      <c r="BQ4221" s="48"/>
      <c r="BT4221" s="48"/>
      <c r="BV4221" s="48"/>
    </row>
    <row r="4222" spans="1:74" ht="15" customHeight="1">
      <c r="A4222" s="48"/>
      <c r="E4222" s="48"/>
      <c r="BP4222" s="48"/>
      <c r="BQ4222" s="48"/>
      <c r="BT4222" s="48"/>
      <c r="BV4222" s="48"/>
    </row>
    <row r="4223" spans="1:74" ht="15" customHeight="1">
      <c r="A4223" s="48"/>
      <c r="E4223" s="48"/>
      <c r="BP4223" s="48"/>
      <c r="BQ4223" s="48"/>
      <c r="BT4223" s="48"/>
      <c r="BV4223" s="48"/>
    </row>
    <row r="4224" spans="1:74" ht="15" customHeight="1">
      <c r="A4224" s="48"/>
      <c r="E4224" s="48"/>
      <c r="BP4224" s="48"/>
      <c r="BQ4224" s="48"/>
      <c r="BT4224" s="48"/>
      <c r="BV4224" s="48"/>
    </row>
    <row r="4225" spans="1:74" ht="15" customHeight="1">
      <c r="A4225" s="48"/>
      <c r="E4225" s="48"/>
      <c r="BP4225" s="48"/>
      <c r="BQ4225" s="48"/>
      <c r="BT4225" s="48"/>
      <c r="BV4225" s="48"/>
    </row>
    <row r="4226" spans="1:74" ht="15" customHeight="1">
      <c r="A4226" s="48"/>
      <c r="E4226" s="48"/>
      <c r="BP4226" s="48"/>
      <c r="BQ4226" s="48"/>
      <c r="BT4226" s="48"/>
      <c r="BV4226" s="48"/>
    </row>
    <row r="4227" spans="1:74" ht="15" customHeight="1">
      <c r="A4227" s="48"/>
      <c r="E4227" s="48"/>
      <c r="BP4227" s="48"/>
      <c r="BQ4227" s="48"/>
      <c r="BT4227" s="48"/>
      <c r="BV4227" s="48"/>
    </row>
    <row r="4228" spans="1:74" ht="15" customHeight="1">
      <c r="A4228" s="48"/>
      <c r="E4228" s="48"/>
      <c r="BP4228" s="48"/>
      <c r="BQ4228" s="48"/>
      <c r="BT4228" s="48"/>
      <c r="BV4228" s="48"/>
    </row>
    <row r="4229" spans="1:74" ht="15" customHeight="1">
      <c r="A4229" s="48"/>
      <c r="E4229" s="48"/>
      <c r="BP4229" s="48"/>
      <c r="BQ4229" s="48"/>
      <c r="BT4229" s="48"/>
      <c r="BV4229" s="48"/>
    </row>
    <row r="4230" spans="1:74" ht="15" customHeight="1">
      <c r="A4230" s="48"/>
      <c r="E4230" s="48"/>
      <c r="BP4230" s="48"/>
      <c r="BQ4230" s="48"/>
      <c r="BT4230" s="48"/>
      <c r="BV4230" s="48"/>
    </row>
    <row r="4231" spans="1:74" ht="15" customHeight="1">
      <c r="A4231" s="48"/>
      <c r="E4231" s="48"/>
      <c r="BP4231" s="48"/>
      <c r="BQ4231" s="48"/>
      <c r="BT4231" s="48"/>
      <c r="BV4231" s="48"/>
    </row>
    <row r="4232" spans="1:74" ht="15" customHeight="1">
      <c r="A4232" s="48"/>
      <c r="E4232" s="48"/>
      <c r="BP4232" s="48"/>
      <c r="BQ4232" s="48"/>
      <c r="BT4232" s="48"/>
      <c r="BV4232" s="48"/>
    </row>
    <row r="4233" spans="1:74" ht="15" customHeight="1">
      <c r="A4233" s="48"/>
      <c r="E4233" s="48"/>
      <c r="BP4233" s="48"/>
      <c r="BQ4233" s="48"/>
      <c r="BT4233" s="48"/>
      <c r="BV4233" s="48"/>
    </row>
    <row r="4234" spans="1:74" ht="15" customHeight="1">
      <c r="A4234" s="48"/>
      <c r="E4234" s="48"/>
      <c r="BP4234" s="48"/>
      <c r="BQ4234" s="48"/>
      <c r="BT4234" s="48"/>
      <c r="BV4234" s="48"/>
    </row>
    <row r="4235" spans="1:74" ht="15" customHeight="1">
      <c r="A4235" s="48"/>
      <c r="E4235" s="48"/>
      <c r="BP4235" s="48"/>
      <c r="BQ4235" s="48"/>
      <c r="BT4235" s="48"/>
      <c r="BV4235" s="48"/>
    </row>
    <row r="4236" spans="1:74" ht="15" customHeight="1">
      <c r="A4236" s="48"/>
      <c r="E4236" s="48"/>
      <c r="BP4236" s="48"/>
      <c r="BQ4236" s="48"/>
      <c r="BT4236" s="48"/>
      <c r="BV4236" s="48"/>
    </row>
    <row r="4237" spans="1:74" ht="15" customHeight="1">
      <c r="A4237" s="48"/>
      <c r="E4237" s="48"/>
      <c r="BP4237" s="48"/>
      <c r="BQ4237" s="48"/>
      <c r="BT4237" s="48"/>
      <c r="BV4237" s="48"/>
    </row>
    <row r="4238" spans="1:74" ht="15" customHeight="1">
      <c r="A4238" s="48"/>
      <c r="E4238" s="48"/>
      <c r="BP4238" s="48"/>
      <c r="BQ4238" s="48"/>
      <c r="BT4238" s="48"/>
      <c r="BV4238" s="48"/>
    </row>
    <row r="4239" spans="1:74" ht="15" customHeight="1">
      <c r="A4239" s="48"/>
      <c r="E4239" s="48"/>
      <c r="BP4239" s="48"/>
      <c r="BQ4239" s="48"/>
      <c r="BT4239" s="48"/>
      <c r="BV4239" s="48"/>
    </row>
    <row r="4240" spans="1:74" ht="15" customHeight="1">
      <c r="A4240" s="48"/>
      <c r="E4240" s="48"/>
      <c r="BP4240" s="48"/>
      <c r="BQ4240" s="48"/>
      <c r="BT4240" s="48"/>
      <c r="BV4240" s="48"/>
    </row>
    <row r="4241" spans="1:74" ht="15" customHeight="1">
      <c r="A4241" s="48"/>
      <c r="E4241" s="48"/>
      <c r="BP4241" s="48"/>
      <c r="BQ4241" s="48"/>
      <c r="BT4241" s="48"/>
      <c r="BV4241" s="48"/>
    </row>
    <row r="4242" spans="1:74" ht="15" customHeight="1">
      <c r="A4242" s="48"/>
      <c r="E4242" s="48"/>
      <c r="BP4242" s="48"/>
      <c r="BQ4242" s="48"/>
      <c r="BT4242" s="48"/>
      <c r="BV4242" s="48"/>
    </row>
    <row r="4243" spans="1:74" ht="15" customHeight="1">
      <c r="A4243" s="48"/>
      <c r="E4243" s="48"/>
      <c r="BP4243" s="48"/>
      <c r="BQ4243" s="48"/>
      <c r="BT4243" s="48"/>
      <c r="BV4243" s="48"/>
    </row>
    <row r="4244" spans="1:74" ht="15" customHeight="1">
      <c r="A4244" s="48"/>
      <c r="E4244" s="48"/>
      <c r="BP4244" s="48"/>
      <c r="BQ4244" s="48"/>
      <c r="BT4244" s="48"/>
      <c r="BV4244" s="48"/>
    </row>
    <row r="4245" spans="1:74" ht="15" customHeight="1">
      <c r="A4245" s="48"/>
      <c r="E4245" s="48"/>
      <c r="BP4245" s="48"/>
      <c r="BQ4245" s="48"/>
      <c r="BT4245" s="48"/>
      <c r="BV4245" s="48"/>
    </row>
    <row r="4246" spans="1:74" ht="15" customHeight="1">
      <c r="A4246" s="48"/>
      <c r="E4246" s="48"/>
      <c r="BP4246" s="48"/>
      <c r="BQ4246" s="48"/>
      <c r="BT4246" s="48"/>
      <c r="BV4246" s="48"/>
    </row>
    <row r="4247" spans="1:74" ht="15" customHeight="1">
      <c r="A4247" s="48"/>
      <c r="E4247" s="48"/>
      <c r="BP4247" s="48"/>
      <c r="BQ4247" s="48"/>
      <c r="BT4247" s="48"/>
      <c r="BV4247" s="48"/>
    </row>
    <row r="4248" spans="1:74" ht="15" customHeight="1">
      <c r="A4248" s="48"/>
      <c r="E4248" s="48"/>
      <c r="BP4248" s="48"/>
      <c r="BQ4248" s="48"/>
      <c r="BT4248" s="48"/>
      <c r="BV4248" s="48"/>
    </row>
    <row r="4249" spans="1:74" ht="15" customHeight="1">
      <c r="A4249" s="48"/>
      <c r="E4249" s="48"/>
      <c r="BP4249" s="48"/>
      <c r="BQ4249" s="48"/>
      <c r="BT4249" s="48"/>
      <c r="BV4249" s="48"/>
    </row>
    <row r="4250" spans="1:74" ht="15" customHeight="1">
      <c r="A4250" s="48"/>
      <c r="E4250" s="48"/>
      <c r="BP4250" s="48"/>
      <c r="BQ4250" s="48"/>
      <c r="BT4250" s="48"/>
      <c r="BV4250" s="48"/>
    </row>
    <row r="4251" spans="1:74" ht="15" customHeight="1">
      <c r="A4251" s="48"/>
      <c r="E4251" s="48"/>
      <c r="BP4251" s="48"/>
      <c r="BQ4251" s="48"/>
      <c r="BT4251" s="48"/>
      <c r="BV4251" s="48"/>
    </row>
    <row r="4252" spans="1:74" ht="15" customHeight="1">
      <c r="A4252" s="48"/>
      <c r="E4252" s="48"/>
      <c r="BP4252" s="48"/>
      <c r="BQ4252" s="48"/>
      <c r="BT4252" s="48"/>
      <c r="BV4252" s="48"/>
    </row>
    <row r="4253" spans="1:74" ht="15" customHeight="1">
      <c r="A4253" s="48"/>
      <c r="E4253" s="48"/>
      <c r="BP4253" s="48"/>
      <c r="BQ4253" s="48"/>
      <c r="BT4253" s="48"/>
      <c r="BV4253" s="48"/>
    </row>
    <row r="4254" spans="1:74" ht="15" customHeight="1">
      <c r="A4254" s="48"/>
      <c r="E4254" s="48"/>
      <c r="BP4254" s="48"/>
      <c r="BQ4254" s="48"/>
      <c r="BT4254" s="48"/>
      <c r="BV4254" s="48"/>
    </row>
    <row r="4255" spans="1:74" ht="15" customHeight="1">
      <c r="A4255" s="48"/>
      <c r="E4255" s="48"/>
      <c r="BP4255" s="48"/>
      <c r="BQ4255" s="48"/>
      <c r="BT4255" s="48"/>
      <c r="BV4255" s="48"/>
    </row>
    <row r="4256" spans="1:74" ht="15" customHeight="1">
      <c r="A4256" s="48"/>
      <c r="E4256" s="48"/>
      <c r="BP4256" s="48"/>
      <c r="BQ4256" s="48"/>
      <c r="BT4256" s="48"/>
      <c r="BV4256" s="48"/>
    </row>
    <row r="4257" spans="1:74" ht="15" customHeight="1">
      <c r="A4257" s="48"/>
      <c r="E4257" s="48"/>
      <c r="BP4257" s="48"/>
      <c r="BQ4257" s="48"/>
      <c r="BT4257" s="48"/>
      <c r="BV4257" s="48"/>
    </row>
    <row r="4258" spans="1:74" ht="15" customHeight="1">
      <c r="A4258" s="48"/>
      <c r="E4258" s="48"/>
      <c r="BP4258" s="48"/>
      <c r="BQ4258" s="48"/>
      <c r="BT4258" s="48"/>
      <c r="BV4258" s="48"/>
    </row>
    <row r="4259" spans="1:74" ht="15" customHeight="1">
      <c r="A4259" s="48"/>
      <c r="E4259" s="48"/>
      <c r="BP4259" s="48"/>
      <c r="BQ4259" s="48"/>
      <c r="BT4259" s="48"/>
      <c r="BV4259" s="48"/>
    </row>
    <row r="4260" spans="1:74" ht="15" customHeight="1">
      <c r="A4260" s="48"/>
      <c r="E4260" s="48"/>
      <c r="BP4260" s="48"/>
      <c r="BQ4260" s="48"/>
      <c r="BT4260" s="48"/>
      <c r="BV4260" s="48"/>
    </row>
    <row r="4261" spans="1:74" ht="15" customHeight="1">
      <c r="A4261" s="48"/>
      <c r="E4261" s="48"/>
      <c r="BP4261" s="48"/>
      <c r="BQ4261" s="48"/>
      <c r="BT4261" s="48"/>
      <c r="BV4261" s="48"/>
    </row>
    <row r="4262" spans="1:74" ht="15" customHeight="1">
      <c r="A4262" s="48"/>
      <c r="E4262" s="48"/>
      <c r="BP4262" s="48"/>
      <c r="BQ4262" s="48"/>
      <c r="BT4262" s="48"/>
      <c r="BV4262" s="48"/>
    </row>
    <row r="4263" spans="1:74" ht="15" customHeight="1">
      <c r="A4263" s="48"/>
      <c r="E4263" s="48"/>
      <c r="BP4263" s="48"/>
      <c r="BQ4263" s="48"/>
      <c r="BT4263" s="48"/>
      <c r="BV4263" s="48"/>
    </row>
    <row r="4264" spans="1:74" ht="15" customHeight="1">
      <c r="A4264" s="48"/>
      <c r="E4264" s="48"/>
      <c r="BP4264" s="48"/>
      <c r="BQ4264" s="48"/>
      <c r="BT4264" s="48"/>
      <c r="BV4264" s="48"/>
    </row>
    <row r="4265" spans="1:74" ht="15" customHeight="1">
      <c r="A4265" s="48"/>
      <c r="E4265" s="48"/>
      <c r="BP4265" s="48"/>
      <c r="BQ4265" s="48"/>
      <c r="BT4265" s="48"/>
      <c r="BV4265" s="48"/>
    </row>
    <row r="4266" spans="1:74" ht="15" customHeight="1">
      <c r="A4266" s="48"/>
      <c r="E4266" s="48"/>
      <c r="BP4266" s="48"/>
      <c r="BQ4266" s="48"/>
      <c r="BT4266" s="48"/>
      <c r="BV4266" s="48"/>
    </row>
    <row r="4267" spans="1:74" ht="15" customHeight="1">
      <c r="A4267" s="48"/>
      <c r="E4267" s="48"/>
      <c r="BP4267" s="48"/>
      <c r="BQ4267" s="48"/>
      <c r="BT4267" s="48"/>
      <c r="BV4267" s="48"/>
    </row>
    <row r="4268" spans="1:74" ht="15" customHeight="1">
      <c r="A4268" s="48"/>
      <c r="E4268" s="48"/>
      <c r="BP4268" s="48"/>
      <c r="BQ4268" s="48"/>
      <c r="BT4268" s="48"/>
      <c r="BV4268" s="48"/>
    </row>
    <row r="4269" spans="1:74" ht="15" customHeight="1">
      <c r="A4269" s="48"/>
      <c r="E4269" s="48"/>
      <c r="BP4269" s="48"/>
      <c r="BQ4269" s="48"/>
      <c r="BT4269" s="48"/>
      <c r="BV4269" s="48"/>
    </row>
    <row r="4270" spans="1:74" ht="15" customHeight="1">
      <c r="A4270" s="48"/>
      <c r="E4270" s="48"/>
      <c r="BP4270" s="48"/>
      <c r="BQ4270" s="48"/>
      <c r="BT4270" s="48"/>
      <c r="BV4270" s="48"/>
    </row>
    <row r="4271" spans="1:74" ht="15" customHeight="1">
      <c r="A4271" s="48"/>
      <c r="E4271" s="48"/>
      <c r="BP4271" s="48"/>
      <c r="BQ4271" s="48"/>
      <c r="BT4271" s="48"/>
      <c r="BV4271" s="48"/>
    </row>
    <row r="4272" spans="1:74" ht="15" customHeight="1">
      <c r="A4272" s="48"/>
      <c r="E4272" s="48"/>
      <c r="BP4272" s="48"/>
      <c r="BQ4272" s="48"/>
      <c r="BT4272" s="48"/>
      <c r="BV4272" s="48"/>
    </row>
    <row r="4273" spans="1:74" ht="15" customHeight="1">
      <c r="A4273" s="48"/>
      <c r="E4273" s="48"/>
      <c r="BP4273" s="48"/>
      <c r="BQ4273" s="48"/>
      <c r="BT4273" s="48"/>
      <c r="BV4273" s="48"/>
    </row>
    <row r="4274" spans="1:74" ht="15" customHeight="1">
      <c r="A4274" s="48"/>
      <c r="E4274" s="48"/>
      <c r="BP4274" s="48"/>
      <c r="BQ4274" s="48"/>
      <c r="BT4274" s="48"/>
      <c r="BV4274" s="48"/>
    </row>
    <row r="4275" spans="1:74" ht="15" customHeight="1">
      <c r="A4275" s="48"/>
      <c r="E4275" s="48"/>
      <c r="BP4275" s="48"/>
      <c r="BQ4275" s="48"/>
      <c r="BT4275" s="48"/>
      <c r="BV4275" s="48"/>
    </row>
    <row r="4276" spans="1:74" ht="15" customHeight="1">
      <c r="A4276" s="48"/>
      <c r="E4276" s="48"/>
      <c r="BP4276" s="48"/>
      <c r="BQ4276" s="48"/>
      <c r="BT4276" s="48"/>
      <c r="BV4276" s="48"/>
    </row>
    <row r="4277" spans="1:74" ht="15" customHeight="1">
      <c r="A4277" s="48"/>
      <c r="E4277" s="48"/>
      <c r="BP4277" s="48"/>
      <c r="BQ4277" s="48"/>
      <c r="BT4277" s="48"/>
      <c r="BV4277" s="48"/>
    </row>
    <row r="4278" spans="1:74" ht="15" customHeight="1">
      <c r="A4278" s="48"/>
      <c r="E4278" s="48"/>
      <c r="BP4278" s="48"/>
      <c r="BQ4278" s="48"/>
      <c r="BT4278" s="48"/>
      <c r="BV4278" s="48"/>
    </row>
    <row r="4279" spans="1:74" ht="15" customHeight="1">
      <c r="A4279" s="48"/>
      <c r="E4279" s="48"/>
      <c r="BP4279" s="48"/>
      <c r="BQ4279" s="48"/>
      <c r="BT4279" s="48"/>
      <c r="BV4279" s="48"/>
    </row>
    <row r="4280" spans="1:74" ht="15" customHeight="1">
      <c r="A4280" s="48"/>
      <c r="E4280" s="48"/>
      <c r="BP4280" s="48"/>
      <c r="BQ4280" s="48"/>
      <c r="BT4280" s="48"/>
      <c r="BV4280" s="48"/>
    </row>
    <row r="4281" spans="1:74" ht="15" customHeight="1">
      <c r="A4281" s="48"/>
      <c r="E4281" s="48"/>
      <c r="BP4281" s="48"/>
      <c r="BQ4281" s="48"/>
      <c r="BT4281" s="48"/>
      <c r="BV4281" s="48"/>
    </row>
    <row r="4282" spans="1:74" ht="15" customHeight="1">
      <c r="A4282" s="48"/>
      <c r="E4282" s="48"/>
      <c r="BP4282" s="48"/>
      <c r="BQ4282" s="48"/>
      <c r="BT4282" s="48"/>
      <c r="BV4282" s="48"/>
    </row>
    <row r="4283" spans="1:74" ht="15" customHeight="1">
      <c r="A4283" s="48"/>
      <c r="E4283" s="48"/>
      <c r="BP4283" s="48"/>
      <c r="BQ4283" s="48"/>
      <c r="BT4283" s="48"/>
      <c r="BV4283" s="48"/>
    </row>
    <row r="4284" spans="1:74" ht="15" customHeight="1">
      <c r="A4284" s="48"/>
      <c r="E4284" s="48"/>
      <c r="BP4284" s="48"/>
      <c r="BQ4284" s="48"/>
      <c r="BT4284" s="48"/>
      <c r="BV4284" s="48"/>
    </row>
    <row r="4285" spans="1:74" ht="15" customHeight="1">
      <c r="A4285" s="48"/>
      <c r="E4285" s="48"/>
      <c r="BP4285" s="48"/>
      <c r="BQ4285" s="48"/>
      <c r="BT4285" s="48"/>
      <c r="BV4285" s="48"/>
    </row>
    <row r="4286" spans="1:74" ht="15" customHeight="1">
      <c r="A4286" s="48"/>
      <c r="E4286" s="48"/>
      <c r="BP4286" s="48"/>
      <c r="BQ4286" s="48"/>
      <c r="BT4286" s="48"/>
      <c r="BV4286" s="48"/>
    </row>
    <row r="4287" spans="1:74" ht="15" customHeight="1">
      <c r="A4287" s="48"/>
      <c r="E4287" s="48"/>
      <c r="BP4287" s="48"/>
      <c r="BQ4287" s="48"/>
      <c r="BT4287" s="48"/>
      <c r="BV4287" s="48"/>
    </row>
    <row r="4288" spans="1:74" ht="15" customHeight="1">
      <c r="A4288" s="48"/>
      <c r="E4288" s="48"/>
      <c r="BP4288" s="48"/>
      <c r="BQ4288" s="48"/>
      <c r="BT4288" s="48"/>
      <c r="BV4288" s="48"/>
    </row>
    <row r="4289" spans="1:74" ht="15" customHeight="1">
      <c r="A4289" s="48"/>
      <c r="E4289" s="48"/>
      <c r="BP4289" s="48"/>
      <c r="BQ4289" s="48"/>
      <c r="BT4289" s="48"/>
      <c r="BV4289" s="48"/>
    </row>
    <row r="4290" spans="1:74" ht="15" customHeight="1">
      <c r="A4290" s="48"/>
      <c r="E4290" s="48"/>
      <c r="BP4290" s="48"/>
      <c r="BQ4290" s="48"/>
      <c r="BT4290" s="48"/>
      <c r="BV4290" s="48"/>
    </row>
    <row r="4291" spans="1:74" ht="15" customHeight="1">
      <c r="A4291" s="48"/>
      <c r="E4291" s="48"/>
      <c r="BP4291" s="48"/>
      <c r="BQ4291" s="48"/>
      <c r="BT4291" s="48"/>
      <c r="BV4291" s="48"/>
    </row>
    <row r="4292" spans="1:74" ht="15" customHeight="1">
      <c r="A4292" s="48"/>
      <c r="E4292" s="48"/>
      <c r="BP4292" s="48"/>
      <c r="BQ4292" s="48"/>
      <c r="BT4292" s="48"/>
      <c r="BV4292" s="48"/>
    </row>
    <row r="4293" spans="1:74" ht="15" customHeight="1">
      <c r="A4293" s="48"/>
      <c r="E4293" s="48"/>
      <c r="BP4293" s="48"/>
      <c r="BQ4293" s="48"/>
      <c r="BT4293" s="48"/>
      <c r="BV4293" s="48"/>
    </row>
    <row r="4294" spans="1:74" ht="15" customHeight="1">
      <c r="A4294" s="48"/>
      <c r="E4294" s="48"/>
      <c r="BP4294" s="48"/>
      <c r="BQ4294" s="48"/>
      <c r="BT4294" s="48"/>
      <c r="BV4294" s="48"/>
    </row>
    <row r="4295" spans="1:74" ht="15" customHeight="1">
      <c r="A4295" s="48"/>
      <c r="E4295" s="48"/>
      <c r="BP4295" s="48"/>
      <c r="BQ4295" s="48"/>
      <c r="BT4295" s="48"/>
      <c r="BV4295" s="48"/>
    </row>
    <row r="4296" spans="1:74" ht="15" customHeight="1">
      <c r="A4296" s="48"/>
      <c r="E4296" s="48"/>
      <c r="BP4296" s="48"/>
      <c r="BQ4296" s="48"/>
      <c r="BT4296" s="48"/>
      <c r="BV4296" s="48"/>
    </row>
    <row r="4297" spans="1:74" ht="15" customHeight="1">
      <c r="A4297" s="48"/>
      <c r="E4297" s="48"/>
      <c r="BP4297" s="48"/>
      <c r="BQ4297" s="48"/>
      <c r="BT4297" s="48"/>
      <c r="BV4297" s="48"/>
    </row>
    <row r="4298" spans="1:74" ht="15" customHeight="1">
      <c r="A4298" s="48"/>
      <c r="E4298" s="48"/>
      <c r="BP4298" s="48"/>
      <c r="BQ4298" s="48"/>
      <c r="BT4298" s="48"/>
      <c r="BV4298" s="48"/>
    </row>
    <row r="4299" spans="1:74" ht="15" customHeight="1">
      <c r="A4299" s="48"/>
      <c r="E4299" s="48"/>
      <c r="BP4299" s="48"/>
      <c r="BQ4299" s="48"/>
      <c r="BT4299" s="48"/>
      <c r="BV4299" s="48"/>
    </row>
    <row r="4300" spans="1:74" ht="15" customHeight="1">
      <c r="A4300" s="48"/>
      <c r="E4300" s="48"/>
      <c r="BP4300" s="48"/>
      <c r="BQ4300" s="48"/>
      <c r="BT4300" s="48"/>
      <c r="BV4300" s="48"/>
    </row>
    <row r="4301" spans="1:74" ht="15" customHeight="1">
      <c r="A4301" s="48"/>
      <c r="E4301" s="48"/>
      <c r="BP4301" s="48"/>
      <c r="BQ4301" s="48"/>
      <c r="BT4301" s="48"/>
      <c r="BV4301" s="48"/>
    </row>
    <row r="4302" spans="1:74" ht="15" customHeight="1">
      <c r="A4302" s="48"/>
      <c r="E4302" s="48"/>
      <c r="BP4302" s="48"/>
      <c r="BQ4302" s="48"/>
      <c r="BT4302" s="48"/>
      <c r="BV4302" s="48"/>
    </row>
    <row r="4303" spans="1:74" ht="15" customHeight="1">
      <c r="A4303" s="48"/>
      <c r="E4303" s="48"/>
      <c r="BP4303" s="48"/>
      <c r="BQ4303" s="48"/>
      <c r="BT4303" s="48"/>
      <c r="BV4303" s="48"/>
    </row>
    <row r="4304" spans="1:74" ht="15" customHeight="1">
      <c r="A4304" s="48"/>
      <c r="E4304" s="48"/>
      <c r="BP4304" s="48"/>
      <c r="BQ4304" s="48"/>
      <c r="BT4304" s="48"/>
      <c r="BV4304" s="48"/>
    </row>
    <row r="4305" spans="1:74" ht="15" customHeight="1">
      <c r="A4305" s="48"/>
      <c r="E4305" s="48"/>
      <c r="BP4305" s="48"/>
      <c r="BQ4305" s="48"/>
      <c r="BT4305" s="48"/>
      <c r="BV4305" s="48"/>
    </row>
    <row r="4306" spans="1:74" ht="15" customHeight="1">
      <c r="A4306" s="48"/>
      <c r="E4306" s="48"/>
      <c r="BP4306" s="48"/>
      <c r="BQ4306" s="48"/>
      <c r="BT4306" s="48"/>
      <c r="BV4306" s="48"/>
    </row>
    <row r="4307" spans="1:74" ht="15" customHeight="1">
      <c r="A4307" s="48"/>
      <c r="E4307" s="48"/>
      <c r="BP4307" s="48"/>
      <c r="BQ4307" s="48"/>
      <c r="BT4307" s="48"/>
      <c r="BV4307" s="48"/>
    </row>
    <row r="4308" spans="1:74" ht="15" customHeight="1">
      <c r="A4308" s="48"/>
      <c r="E4308" s="48"/>
      <c r="BP4308" s="48"/>
      <c r="BQ4308" s="48"/>
      <c r="BT4308" s="48"/>
      <c r="BV4308" s="48"/>
    </row>
    <row r="4309" spans="1:74" ht="15" customHeight="1">
      <c r="A4309" s="48"/>
      <c r="E4309" s="48"/>
      <c r="BP4309" s="48"/>
      <c r="BQ4309" s="48"/>
      <c r="BT4309" s="48"/>
      <c r="BV4309" s="48"/>
    </row>
    <row r="4310" spans="1:74" ht="15" customHeight="1">
      <c r="A4310" s="48"/>
      <c r="E4310" s="48"/>
      <c r="BP4310" s="48"/>
      <c r="BQ4310" s="48"/>
      <c r="BT4310" s="48"/>
      <c r="BV4310" s="48"/>
    </row>
    <row r="4311" spans="1:74" ht="15" customHeight="1">
      <c r="A4311" s="48"/>
      <c r="E4311" s="48"/>
      <c r="BP4311" s="48"/>
      <c r="BQ4311" s="48"/>
      <c r="BT4311" s="48"/>
      <c r="BV4311" s="48"/>
    </row>
    <row r="4312" spans="1:74" ht="15" customHeight="1">
      <c r="A4312" s="48"/>
      <c r="E4312" s="48"/>
      <c r="BP4312" s="48"/>
      <c r="BQ4312" s="48"/>
      <c r="BT4312" s="48"/>
      <c r="BV4312" s="48"/>
    </row>
    <row r="4313" spans="1:74" ht="15" customHeight="1">
      <c r="A4313" s="48"/>
      <c r="E4313" s="48"/>
      <c r="BP4313" s="48"/>
      <c r="BQ4313" s="48"/>
      <c r="BT4313" s="48"/>
      <c r="BV4313" s="48"/>
    </row>
    <row r="4314" spans="1:74" ht="15" customHeight="1">
      <c r="A4314" s="48"/>
      <c r="E4314" s="48"/>
      <c r="BP4314" s="48"/>
      <c r="BQ4314" s="48"/>
      <c r="BT4314" s="48"/>
      <c r="BV4314" s="48"/>
    </row>
    <row r="4315" spans="1:74" ht="15" customHeight="1">
      <c r="A4315" s="48"/>
      <c r="E4315" s="48"/>
      <c r="BP4315" s="48"/>
      <c r="BQ4315" s="48"/>
      <c r="BT4315" s="48"/>
      <c r="BV4315" s="48"/>
    </row>
    <row r="4316" spans="1:74" ht="15" customHeight="1">
      <c r="A4316" s="48"/>
      <c r="E4316" s="48"/>
      <c r="BP4316" s="48"/>
      <c r="BQ4316" s="48"/>
      <c r="BT4316" s="48"/>
      <c r="BV4316" s="48"/>
    </row>
    <row r="4317" spans="1:74" ht="15" customHeight="1">
      <c r="A4317" s="48"/>
      <c r="E4317" s="48"/>
      <c r="BP4317" s="48"/>
      <c r="BQ4317" s="48"/>
      <c r="BT4317" s="48"/>
      <c r="BV4317" s="48"/>
    </row>
    <row r="4318" spans="1:74" ht="15" customHeight="1">
      <c r="A4318" s="48"/>
      <c r="E4318" s="48"/>
      <c r="BP4318" s="48"/>
      <c r="BQ4318" s="48"/>
      <c r="BT4318" s="48"/>
      <c r="BV4318" s="48"/>
    </row>
    <row r="4319" spans="1:74" ht="15" customHeight="1">
      <c r="A4319" s="48"/>
      <c r="E4319" s="48"/>
      <c r="BP4319" s="48"/>
      <c r="BQ4319" s="48"/>
      <c r="BT4319" s="48"/>
      <c r="BV4319" s="48"/>
    </row>
    <row r="4320" spans="1:74" ht="15" customHeight="1">
      <c r="A4320" s="48"/>
      <c r="E4320" s="48"/>
      <c r="BP4320" s="48"/>
      <c r="BQ4320" s="48"/>
      <c r="BT4320" s="48"/>
      <c r="BV4320" s="48"/>
    </row>
    <row r="4321" spans="1:74" ht="15" customHeight="1">
      <c r="A4321" s="48"/>
      <c r="E4321" s="48"/>
      <c r="BP4321" s="48"/>
      <c r="BQ4321" s="48"/>
      <c r="BT4321" s="48"/>
      <c r="BV4321" s="48"/>
    </row>
    <row r="4322" spans="1:74" ht="15" customHeight="1">
      <c r="A4322" s="48"/>
      <c r="E4322" s="48"/>
      <c r="BP4322" s="48"/>
      <c r="BQ4322" s="48"/>
      <c r="BT4322" s="48"/>
      <c r="BV4322" s="48"/>
    </row>
    <row r="4323" spans="1:74" ht="15" customHeight="1">
      <c r="A4323" s="48"/>
      <c r="E4323" s="48"/>
      <c r="BP4323" s="48"/>
      <c r="BQ4323" s="48"/>
      <c r="BT4323" s="48"/>
      <c r="BV4323" s="48"/>
    </row>
    <row r="4324" spans="1:74" ht="15" customHeight="1">
      <c r="A4324" s="48"/>
      <c r="E4324" s="48"/>
      <c r="BP4324" s="48"/>
      <c r="BQ4324" s="48"/>
      <c r="BT4324" s="48"/>
      <c r="BV4324" s="48"/>
    </row>
    <row r="4325" spans="1:74" ht="15" customHeight="1">
      <c r="A4325" s="48"/>
      <c r="E4325" s="48"/>
      <c r="BP4325" s="48"/>
      <c r="BQ4325" s="48"/>
      <c r="BT4325" s="48"/>
      <c r="BV4325" s="48"/>
    </row>
    <row r="4326" spans="1:74" ht="15" customHeight="1">
      <c r="A4326" s="48"/>
      <c r="E4326" s="48"/>
      <c r="BP4326" s="48"/>
      <c r="BQ4326" s="48"/>
      <c r="BT4326" s="48"/>
      <c r="BV4326" s="48"/>
    </row>
    <row r="4327" spans="1:74" ht="15" customHeight="1">
      <c r="A4327" s="48"/>
      <c r="E4327" s="48"/>
      <c r="BP4327" s="48"/>
      <c r="BQ4327" s="48"/>
      <c r="BT4327" s="48"/>
      <c r="BV4327" s="48"/>
    </row>
    <row r="4328" spans="1:74" ht="15" customHeight="1">
      <c r="A4328" s="48"/>
      <c r="E4328" s="48"/>
      <c r="BP4328" s="48"/>
      <c r="BQ4328" s="48"/>
      <c r="BT4328" s="48"/>
      <c r="BV4328" s="48"/>
    </row>
    <row r="4329" spans="1:74" ht="15" customHeight="1">
      <c r="A4329" s="48"/>
      <c r="E4329" s="48"/>
      <c r="BP4329" s="48"/>
      <c r="BQ4329" s="48"/>
      <c r="BT4329" s="48"/>
      <c r="BV4329" s="48"/>
    </row>
    <row r="4330" spans="1:74" ht="15" customHeight="1">
      <c r="A4330" s="48"/>
      <c r="E4330" s="48"/>
      <c r="BP4330" s="48"/>
      <c r="BQ4330" s="48"/>
      <c r="BT4330" s="48"/>
      <c r="BV4330" s="48"/>
    </row>
    <row r="4331" spans="1:74" ht="15" customHeight="1">
      <c r="A4331" s="48"/>
      <c r="E4331" s="48"/>
      <c r="BP4331" s="48"/>
      <c r="BQ4331" s="48"/>
      <c r="BT4331" s="48"/>
      <c r="BV4331" s="48"/>
    </row>
    <row r="4332" spans="1:74" ht="15" customHeight="1">
      <c r="A4332" s="48"/>
      <c r="E4332" s="48"/>
      <c r="BP4332" s="48"/>
      <c r="BQ4332" s="48"/>
      <c r="BT4332" s="48"/>
      <c r="BV4332" s="48"/>
    </row>
    <row r="4333" spans="1:74" ht="15" customHeight="1">
      <c r="A4333" s="48"/>
      <c r="E4333" s="48"/>
      <c r="BP4333" s="48"/>
      <c r="BQ4333" s="48"/>
      <c r="BT4333" s="48"/>
      <c r="BV4333" s="48"/>
    </row>
    <row r="4334" spans="1:74" ht="15" customHeight="1">
      <c r="A4334" s="48"/>
      <c r="E4334" s="48"/>
      <c r="BP4334" s="48"/>
      <c r="BQ4334" s="48"/>
      <c r="BT4334" s="48"/>
      <c r="BV4334" s="48"/>
    </row>
    <row r="4335" spans="1:74" ht="15" customHeight="1">
      <c r="A4335" s="48"/>
      <c r="E4335" s="48"/>
      <c r="BP4335" s="48"/>
      <c r="BQ4335" s="48"/>
      <c r="BT4335" s="48"/>
      <c r="BV4335" s="48"/>
    </row>
    <row r="4336" spans="1:74" ht="15" customHeight="1">
      <c r="A4336" s="48"/>
      <c r="E4336" s="48"/>
      <c r="BP4336" s="48"/>
      <c r="BQ4336" s="48"/>
      <c r="BT4336" s="48"/>
      <c r="BV4336" s="48"/>
    </row>
    <row r="4337" spans="1:74" ht="15" customHeight="1">
      <c r="A4337" s="48"/>
      <c r="E4337" s="48"/>
      <c r="BP4337" s="48"/>
      <c r="BQ4337" s="48"/>
      <c r="BT4337" s="48"/>
      <c r="BV4337" s="48"/>
    </row>
    <row r="4338" spans="1:74" ht="15" customHeight="1">
      <c r="A4338" s="48"/>
      <c r="E4338" s="48"/>
      <c r="BP4338" s="48"/>
      <c r="BQ4338" s="48"/>
      <c r="BT4338" s="48"/>
      <c r="BV4338" s="48"/>
    </row>
    <row r="4339" spans="1:74" ht="15" customHeight="1">
      <c r="A4339" s="48"/>
      <c r="E4339" s="48"/>
      <c r="BP4339" s="48"/>
      <c r="BQ4339" s="48"/>
      <c r="BT4339" s="48"/>
      <c r="BV4339" s="48"/>
    </row>
    <row r="4340" spans="1:74" ht="15" customHeight="1">
      <c r="A4340" s="48"/>
      <c r="E4340" s="48"/>
      <c r="BP4340" s="48"/>
      <c r="BQ4340" s="48"/>
      <c r="BT4340" s="48"/>
      <c r="BV4340" s="48"/>
    </row>
    <row r="4341" spans="1:74" ht="15" customHeight="1">
      <c r="A4341" s="48"/>
      <c r="E4341" s="48"/>
      <c r="BP4341" s="48"/>
      <c r="BQ4341" s="48"/>
      <c r="BT4341" s="48"/>
      <c r="BV4341" s="48"/>
    </row>
    <row r="4342" spans="1:74" ht="15" customHeight="1">
      <c r="A4342" s="48"/>
      <c r="E4342" s="48"/>
      <c r="BP4342" s="48"/>
      <c r="BQ4342" s="48"/>
      <c r="BT4342" s="48"/>
      <c r="BV4342" s="48"/>
    </row>
    <row r="4343" spans="1:74" ht="15" customHeight="1">
      <c r="A4343" s="48"/>
      <c r="E4343" s="48"/>
      <c r="BP4343" s="48"/>
      <c r="BQ4343" s="48"/>
      <c r="BT4343" s="48"/>
      <c r="BV4343" s="48"/>
    </row>
    <row r="4344" spans="1:74" ht="15" customHeight="1">
      <c r="A4344" s="48"/>
      <c r="E4344" s="48"/>
      <c r="BP4344" s="48"/>
      <c r="BQ4344" s="48"/>
      <c r="BT4344" s="48"/>
      <c r="BV4344" s="48"/>
    </row>
    <row r="4345" spans="1:74" ht="15" customHeight="1">
      <c r="A4345" s="48"/>
      <c r="E4345" s="48"/>
      <c r="BP4345" s="48"/>
      <c r="BQ4345" s="48"/>
      <c r="BT4345" s="48"/>
      <c r="BV4345" s="48"/>
    </row>
    <row r="4346" spans="1:74" ht="15" customHeight="1">
      <c r="A4346" s="48"/>
      <c r="E4346" s="48"/>
      <c r="BP4346" s="48"/>
      <c r="BQ4346" s="48"/>
      <c r="BT4346" s="48"/>
      <c r="BV4346" s="48"/>
    </row>
    <row r="4347" spans="1:74" ht="15" customHeight="1">
      <c r="A4347" s="48"/>
      <c r="E4347" s="48"/>
      <c r="BP4347" s="48"/>
      <c r="BQ4347" s="48"/>
      <c r="BT4347" s="48"/>
      <c r="BV4347" s="48"/>
    </row>
    <row r="4348" spans="1:74" ht="15" customHeight="1">
      <c r="A4348" s="48"/>
      <c r="E4348" s="48"/>
      <c r="BP4348" s="48"/>
      <c r="BQ4348" s="48"/>
      <c r="BT4348" s="48"/>
      <c r="BV4348" s="48"/>
    </row>
    <row r="4349" spans="1:74" ht="15" customHeight="1">
      <c r="A4349" s="48"/>
      <c r="E4349" s="48"/>
      <c r="BP4349" s="48"/>
      <c r="BQ4349" s="48"/>
      <c r="BT4349" s="48"/>
      <c r="BV4349" s="48"/>
    </row>
    <row r="4350" spans="1:74" ht="15" customHeight="1">
      <c r="A4350" s="48"/>
      <c r="E4350" s="48"/>
      <c r="BP4350" s="48"/>
      <c r="BQ4350" s="48"/>
      <c r="BT4350" s="48"/>
      <c r="BV4350" s="48"/>
    </row>
    <row r="4351" spans="1:74" ht="15" customHeight="1">
      <c r="A4351" s="48"/>
      <c r="E4351" s="48"/>
      <c r="BP4351" s="48"/>
      <c r="BQ4351" s="48"/>
      <c r="BT4351" s="48"/>
      <c r="BV4351" s="48"/>
    </row>
    <row r="4352" spans="1:74" ht="15" customHeight="1">
      <c r="A4352" s="48"/>
      <c r="E4352" s="48"/>
      <c r="BP4352" s="48"/>
      <c r="BQ4352" s="48"/>
      <c r="BT4352" s="48"/>
      <c r="BV4352" s="48"/>
    </row>
    <row r="4353" spans="1:74" ht="15" customHeight="1">
      <c r="A4353" s="48"/>
      <c r="E4353" s="48"/>
      <c r="BP4353" s="48"/>
      <c r="BQ4353" s="48"/>
      <c r="BT4353" s="48"/>
      <c r="BV4353" s="48"/>
    </row>
    <row r="4354" spans="1:74" ht="15" customHeight="1">
      <c r="A4354" s="48"/>
      <c r="E4354" s="48"/>
      <c r="BP4354" s="48"/>
      <c r="BQ4354" s="48"/>
      <c r="BT4354" s="48"/>
      <c r="BV4354" s="48"/>
    </row>
    <row r="4355" spans="1:74" ht="15" customHeight="1">
      <c r="A4355" s="48"/>
      <c r="E4355" s="48"/>
      <c r="BP4355" s="48"/>
      <c r="BQ4355" s="48"/>
      <c r="BT4355" s="48"/>
      <c r="BV4355" s="48"/>
    </row>
    <row r="4356" spans="1:74" ht="15" customHeight="1">
      <c r="A4356" s="48"/>
      <c r="E4356" s="48"/>
      <c r="BP4356" s="48"/>
      <c r="BQ4356" s="48"/>
      <c r="BT4356" s="48"/>
      <c r="BV4356" s="48"/>
    </row>
    <row r="4357" spans="1:74" ht="15" customHeight="1">
      <c r="A4357" s="48"/>
      <c r="E4357" s="48"/>
      <c r="BP4357" s="48"/>
      <c r="BQ4357" s="48"/>
      <c r="BT4357" s="48"/>
      <c r="BV4357" s="48"/>
    </row>
    <row r="4358" spans="1:74" ht="15" customHeight="1">
      <c r="A4358" s="48"/>
      <c r="E4358" s="48"/>
      <c r="BP4358" s="48"/>
      <c r="BQ4358" s="48"/>
      <c r="BT4358" s="48"/>
      <c r="BV4358" s="48"/>
    </row>
    <row r="4359" spans="1:74" ht="15" customHeight="1">
      <c r="A4359" s="48"/>
      <c r="E4359" s="48"/>
      <c r="BP4359" s="48"/>
      <c r="BQ4359" s="48"/>
      <c r="BT4359" s="48"/>
      <c r="BV4359" s="48"/>
    </row>
    <row r="4360" spans="1:74" ht="15" customHeight="1">
      <c r="A4360" s="48"/>
      <c r="E4360" s="48"/>
      <c r="BP4360" s="48"/>
      <c r="BQ4360" s="48"/>
      <c r="BT4360" s="48"/>
      <c r="BV4360" s="48"/>
    </row>
    <row r="4361" spans="1:74" ht="15" customHeight="1">
      <c r="A4361" s="48"/>
      <c r="E4361" s="48"/>
      <c r="BP4361" s="48"/>
      <c r="BQ4361" s="48"/>
      <c r="BT4361" s="48"/>
      <c r="BV4361" s="48"/>
    </row>
    <row r="4362" spans="1:74" ht="15" customHeight="1">
      <c r="A4362" s="48"/>
      <c r="E4362" s="48"/>
      <c r="BP4362" s="48"/>
      <c r="BQ4362" s="48"/>
      <c r="BT4362" s="48"/>
      <c r="BV4362" s="48"/>
    </row>
    <row r="4363" spans="1:74" ht="15" customHeight="1">
      <c r="A4363" s="48"/>
      <c r="E4363" s="48"/>
      <c r="BP4363" s="48"/>
      <c r="BQ4363" s="48"/>
      <c r="BT4363" s="48"/>
      <c r="BV4363" s="48"/>
    </row>
    <row r="4364" spans="1:74" ht="15" customHeight="1">
      <c r="A4364" s="48"/>
      <c r="E4364" s="48"/>
      <c r="BP4364" s="48"/>
      <c r="BQ4364" s="48"/>
      <c r="BT4364" s="48"/>
      <c r="BV4364" s="48"/>
    </row>
    <row r="4365" spans="1:74" ht="15" customHeight="1">
      <c r="A4365" s="48"/>
      <c r="E4365" s="48"/>
      <c r="BP4365" s="48"/>
      <c r="BQ4365" s="48"/>
      <c r="BT4365" s="48"/>
      <c r="BV4365" s="48"/>
    </row>
    <row r="4366" spans="1:74" ht="15" customHeight="1">
      <c r="A4366" s="48"/>
      <c r="E4366" s="48"/>
      <c r="BP4366" s="48"/>
      <c r="BQ4366" s="48"/>
      <c r="BT4366" s="48"/>
      <c r="BV4366" s="48"/>
    </row>
    <row r="4367" spans="1:74" ht="15" customHeight="1">
      <c r="A4367" s="48"/>
      <c r="E4367" s="48"/>
      <c r="BP4367" s="48"/>
      <c r="BQ4367" s="48"/>
      <c r="BT4367" s="48"/>
      <c r="BV4367" s="48"/>
    </row>
    <row r="4368" spans="1:74" ht="15" customHeight="1">
      <c r="A4368" s="48"/>
      <c r="E4368" s="48"/>
      <c r="BP4368" s="48"/>
      <c r="BQ4368" s="48"/>
      <c r="BT4368" s="48"/>
      <c r="BV4368" s="48"/>
    </row>
    <row r="4369" spans="1:74" ht="15" customHeight="1">
      <c r="A4369" s="48"/>
      <c r="E4369" s="48"/>
      <c r="BP4369" s="48"/>
      <c r="BQ4369" s="48"/>
      <c r="BT4369" s="48"/>
      <c r="BV4369" s="48"/>
    </row>
    <row r="4370" spans="1:74" ht="15" customHeight="1">
      <c r="A4370" s="48"/>
      <c r="E4370" s="48"/>
      <c r="BP4370" s="48"/>
      <c r="BQ4370" s="48"/>
      <c r="BT4370" s="48"/>
      <c r="BV4370" s="48"/>
    </row>
    <row r="4371" spans="1:74" ht="15" customHeight="1">
      <c r="A4371" s="48"/>
      <c r="E4371" s="48"/>
      <c r="BP4371" s="48"/>
      <c r="BQ4371" s="48"/>
      <c r="BT4371" s="48"/>
      <c r="BV4371" s="48"/>
    </row>
    <row r="4372" spans="1:74" ht="15" customHeight="1">
      <c r="A4372" s="48"/>
      <c r="E4372" s="48"/>
      <c r="BP4372" s="48"/>
      <c r="BQ4372" s="48"/>
      <c r="BT4372" s="48"/>
      <c r="BV4372" s="48"/>
    </row>
    <row r="4373" spans="1:74" ht="15" customHeight="1">
      <c r="A4373" s="48"/>
      <c r="E4373" s="48"/>
      <c r="BP4373" s="48"/>
      <c r="BQ4373" s="48"/>
      <c r="BT4373" s="48"/>
      <c r="BV4373" s="48"/>
    </row>
    <row r="4374" spans="1:74" ht="15" customHeight="1">
      <c r="A4374" s="48"/>
      <c r="E4374" s="48"/>
      <c r="BP4374" s="48"/>
      <c r="BQ4374" s="48"/>
      <c r="BT4374" s="48"/>
      <c r="BV4374" s="48"/>
    </row>
    <row r="4375" spans="1:74" ht="15" customHeight="1">
      <c r="A4375" s="48"/>
      <c r="E4375" s="48"/>
      <c r="BP4375" s="48"/>
      <c r="BQ4375" s="48"/>
      <c r="BT4375" s="48"/>
      <c r="BV4375" s="48"/>
    </row>
    <row r="4376" spans="1:74" ht="15" customHeight="1">
      <c r="A4376" s="48"/>
      <c r="E4376" s="48"/>
      <c r="BP4376" s="48"/>
      <c r="BQ4376" s="48"/>
      <c r="BT4376" s="48"/>
      <c r="BV4376" s="48"/>
    </row>
    <row r="4377" spans="1:74" ht="15" customHeight="1">
      <c r="A4377" s="48"/>
      <c r="E4377" s="48"/>
      <c r="BP4377" s="48"/>
      <c r="BQ4377" s="48"/>
      <c r="BT4377" s="48"/>
      <c r="BV4377" s="48"/>
    </row>
    <row r="4378" spans="1:74" ht="15" customHeight="1">
      <c r="A4378" s="48"/>
      <c r="E4378" s="48"/>
      <c r="BP4378" s="48"/>
      <c r="BQ4378" s="48"/>
      <c r="BT4378" s="48"/>
      <c r="BV4378" s="48"/>
    </row>
    <row r="4379" spans="1:74" ht="15" customHeight="1">
      <c r="A4379" s="48"/>
      <c r="E4379" s="48"/>
      <c r="BP4379" s="48"/>
      <c r="BQ4379" s="48"/>
      <c r="BT4379" s="48"/>
      <c r="BV4379" s="48"/>
    </row>
    <row r="4380" spans="1:74" ht="15" customHeight="1">
      <c r="A4380" s="48"/>
      <c r="E4380" s="48"/>
      <c r="BP4380" s="48"/>
      <c r="BQ4380" s="48"/>
      <c r="BT4380" s="48"/>
      <c r="BV4380" s="48"/>
    </row>
    <row r="4381" spans="1:74" ht="15" customHeight="1">
      <c r="A4381" s="48"/>
      <c r="E4381" s="48"/>
      <c r="BP4381" s="48"/>
      <c r="BQ4381" s="48"/>
      <c r="BT4381" s="48"/>
      <c r="BV4381" s="48"/>
    </row>
    <row r="4382" spans="1:74" ht="15" customHeight="1">
      <c r="A4382" s="48"/>
      <c r="E4382" s="48"/>
      <c r="BP4382" s="48"/>
      <c r="BQ4382" s="48"/>
      <c r="BT4382" s="48"/>
      <c r="BV4382" s="48"/>
    </row>
    <row r="4383" spans="1:74" ht="15" customHeight="1">
      <c r="A4383" s="48"/>
      <c r="E4383" s="48"/>
      <c r="BP4383" s="48"/>
      <c r="BQ4383" s="48"/>
      <c r="BT4383" s="48"/>
      <c r="BV4383" s="48"/>
    </row>
    <row r="4384" spans="1:74" ht="15" customHeight="1">
      <c r="A4384" s="48"/>
      <c r="E4384" s="48"/>
      <c r="BP4384" s="48"/>
      <c r="BQ4384" s="48"/>
      <c r="BT4384" s="48"/>
      <c r="BV4384" s="48"/>
    </row>
    <row r="4385" spans="1:74" ht="15" customHeight="1">
      <c r="A4385" s="48"/>
      <c r="E4385" s="48"/>
      <c r="BP4385" s="48"/>
      <c r="BQ4385" s="48"/>
      <c r="BT4385" s="48"/>
      <c r="BV4385" s="48"/>
    </row>
    <row r="4386" spans="1:74" ht="15" customHeight="1">
      <c r="A4386" s="48"/>
      <c r="E4386" s="48"/>
      <c r="BP4386" s="48"/>
      <c r="BQ4386" s="48"/>
      <c r="BT4386" s="48"/>
      <c r="BV4386" s="48"/>
    </row>
    <row r="4387" spans="1:74" ht="15" customHeight="1">
      <c r="A4387" s="48"/>
      <c r="E4387" s="48"/>
      <c r="BP4387" s="48"/>
      <c r="BQ4387" s="48"/>
      <c r="BT4387" s="48"/>
      <c r="BV4387" s="48"/>
    </row>
    <row r="4388" spans="1:74" ht="15" customHeight="1">
      <c r="A4388" s="48"/>
      <c r="E4388" s="48"/>
      <c r="BP4388" s="48"/>
      <c r="BQ4388" s="48"/>
      <c r="BT4388" s="48"/>
      <c r="BV4388" s="48"/>
    </row>
    <row r="4389" spans="1:74" ht="15" customHeight="1">
      <c r="A4389" s="48"/>
      <c r="E4389" s="48"/>
      <c r="BP4389" s="48"/>
      <c r="BQ4389" s="48"/>
      <c r="BT4389" s="48"/>
      <c r="BV4389" s="48"/>
    </row>
    <row r="4390" spans="1:74" ht="15" customHeight="1">
      <c r="A4390" s="48"/>
      <c r="E4390" s="48"/>
      <c r="BP4390" s="48"/>
      <c r="BQ4390" s="48"/>
      <c r="BT4390" s="48"/>
      <c r="BV4390" s="48"/>
    </row>
    <row r="4391" spans="1:74" ht="15" customHeight="1">
      <c r="A4391" s="48"/>
      <c r="E4391" s="48"/>
      <c r="BP4391" s="48"/>
      <c r="BQ4391" s="48"/>
      <c r="BT4391" s="48"/>
      <c r="BV4391" s="48"/>
    </row>
    <row r="4392" spans="1:74" ht="15" customHeight="1">
      <c r="A4392" s="48"/>
      <c r="E4392" s="48"/>
      <c r="BP4392" s="48"/>
      <c r="BQ4392" s="48"/>
      <c r="BT4392" s="48"/>
      <c r="BV4392" s="48"/>
    </row>
    <row r="4393" spans="1:74" ht="15" customHeight="1">
      <c r="A4393" s="48"/>
      <c r="E4393" s="48"/>
      <c r="BP4393" s="48"/>
      <c r="BQ4393" s="48"/>
      <c r="BT4393" s="48"/>
      <c r="BV4393" s="48"/>
    </row>
    <row r="4394" spans="1:74" ht="15" customHeight="1">
      <c r="A4394" s="48"/>
      <c r="E4394" s="48"/>
      <c r="BP4394" s="48"/>
      <c r="BQ4394" s="48"/>
      <c r="BT4394" s="48"/>
      <c r="BV4394" s="48"/>
    </row>
    <row r="4395" spans="1:74" ht="15" customHeight="1">
      <c r="A4395" s="48"/>
      <c r="E4395" s="48"/>
      <c r="BP4395" s="48"/>
      <c r="BQ4395" s="48"/>
      <c r="BT4395" s="48"/>
      <c r="BV4395" s="48"/>
    </row>
    <row r="4396" spans="1:74" ht="15" customHeight="1">
      <c r="A4396" s="48"/>
      <c r="E4396" s="48"/>
      <c r="BP4396" s="48"/>
      <c r="BQ4396" s="48"/>
      <c r="BT4396" s="48"/>
      <c r="BV4396" s="48"/>
    </row>
    <row r="4397" spans="1:74" ht="15" customHeight="1">
      <c r="A4397" s="48"/>
      <c r="E4397" s="48"/>
      <c r="BP4397" s="48"/>
      <c r="BQ4397" s="48"/>
      <c r="BT4397" s="48"/>
      <c r="BV4397" s="48"/>
    </row>
    <row r="4398" spans="1:74" ht="15" customHeight="1">
      <c r="A4398" s="48"/>
      <c r="E4398" s="48"/>
      <c r="BP4398" s="48"/>
      <c r="BQ4398" s="48"/>
      <c r="BT4398" s="48"/>
      <c r="BV4398" s="48"/>
    </row>
    <row r="4399" spans="1:74" ht="15" customHeight="1">
      <c r="A4399" s="48"/>
      <c r="E4399" s="48"/>
      <c r="BP4399" s="48"/>
      <c r="BQ4399" s="48"/>
      <c r="BT4399" s="48"/>
      <c r="BV4399" s="48"/>
    </row>
    <row r="4400" spans="1:74" ht="15" customHeight="1">
      <c r="A4400" s="48"/>
      <c r="E4400" s="48"/>
      <c r="BP4400" s="48"/>
      <c r="BQ4400" s="48"/>
      <c r="BT4400" s="48"/>
      <c r="BV4400" s="48"/>
    </row>
    <row r="4401" spans="1:74" ht="15" customHeight="1">
      <c r="A4401" s="48"/>
      <c r="E4401" s="48"/>
      <c r="BP4401" s="48"/>
      <c r="BQ4401" s="48"/>
      <c r="BT4401" s="48"/>
      <c r="BV4401" s="48"/>
    </row>
    <row r="4402" spans="1:74" ht="15" customHeight="1">
      <c r="A4402" s="48"/>
      <c r="E4402" s="48"/>
      <c r="BP4402" s="48"/>
      <c r="BQ4402" s="48"/>
      <c r="BT4402" s="48"/>
      <c r="BV4402" s="48"/>
    </row>
    <row r="4403" spans="1:74" ht="15" customHeight="1">
      <c r="A4403" s="48"/>
      <c r="E4403" s="48"/>
      <c r="BP4403" s="48"/>
      <c r="BQ4403" s="48"/>
      <c r="BT4403" s="48"/>
      <c r="BV4403" s="48"/>
    </row>
    <row r="4404" spans="1:74" ht="15" customHeight="1">
      <c r="A4404" s="48"/>
      <c r="E4404" s="48"/>
      <c r="BP4404" s="48"/>
      <c r="BQ4404" s="48"/>
      <c r="BT4404" s="48"/>
      <c r="BV4404" s="48"/>
    </row>
    <row r="4405" spans="1:74" ht="15" customHeight="1">
      <c r="A4405" s="48"/>
      <c r="E4405" s="48"/>
      <c r="BP4405" s="48"/>
      <c r="BQ4405" s="48"/>
      <c r="BT4405" s="48"/>
      <c r="BV4405" s="48"/>
    </row>
    <row r="4406" spans="1:74" ht="15" customHeight="1">
      <c r="A4406" s="48"/>
      <c r="E4406" s="48"/>
      <c r="BP4406" s="48"/>
      <c r="BQ4406" s="48"/>
      <c r="BT4406" s="48"/>
      <c r="BV4406" s="48"/>
    </row>
    <row r="4407" spans="1:74" ht="15" customHeight="1">
      <c r="A4407" s="48"/>
      <c r="E4407" s="48"/>
      <c r="BP4407" s="48"/>
      <c r="BQ4407" s="48"/>
      <c r="BT4407" s="48"/>
      <c r="BV4407" s="48"/>
    </row>
    <row r="4408" spans="1:74" ht="15" customHeight="1">
      <c r="A4408" s="48"/>
      <c r="E4408" s="48"/>
      <c r="BP4408" s="48"/>
      <c r="BQ4408" s="48"/>
      <c r="BT4408" s="48"/>
      <c r="BV4408" s="48"/>
    </row>
    <row r="4409" spans="1:74" ht="15" customHeight="1">
      <c r="A4409" s="48"/>
      <c r="E4409" s="48"/>
      <c r="BP4409" s="48"/>
      <c r="BQ4409" s="48"/>
      <c r="BT4409" s="48"/>
      <c r="BV4409" s="48"/>
    </row>
    <row r="4410" spans="1:74" ht="15" customHeight="1">
      <c r="A4410" s="48"/>
      <c r="E4410" s="48"/>
      <c r="BP4410" s="48"/>
      <c r="BQ4410" s="48"/>
      <c r="BT4410" s="48"/>
      <c r="BV4410" s="48"/>
    </row>
    <row r="4411" spans="1:74" ht="15" customHeight="1">
      <c r="A4411" s="48"/>
      <c r="E4411" s="48"/>
      <c r="BP4411" s="48"/>
      <c r="BQ4411" s="48"/>
      <c r="BT4411" s="48"/>
      <c r="BV4411" s="48"/>
    </row>
    <row r="4412" spans="1:74" ht="15" customHeight="1">
      <c r="A4412" s="48"/>
      <c r="E4412" s="48"/>
      <c r="BP4412" s="48"/>
      <c r="BQ4412" s="48"/>
      <c r="BT4412" s="48"/>
      <c r="BV4412" s="48"/>
    </row>
    <row r="4413" spans="1:74" ht="15" customHeight="1">
      <c r="A4413" s="48"/>
      <c r="E4413" s="48"/>
      <c r="BP4413" s="48"/>
      <c r="BQ4413" s="48"/>
      <c r="BT4413" s="48"/>
      <c r="BV4413" s="48"/>
    </row>
    <row r="4414" spans="1:74" ht="15" customHeight="1">
      <c r="A4414" s="48"/>
      <c r="E4414" s="48"/>
      <c r="BP4414" s="48"/>
      <c r="BQ4414" s="48"/>
      <c r="BT4414" s="48"/>
      <c r="BV4414" s="48"/>
    </row>
    <row r="4415" spans="1:74" ht="15" customHeight="1">
      <c r="A4415" s="48"/>
      <c r="E4415" s="48"/>
      <c r="BP4415" s="48"/>
      <c r="BQ4415" s="48"/>
      <c r="BT4415" s="48"/>
      <c r="BV4415" s="48"/>
    </row>
    <row r="4416" spans="1:74" ht="15" customHeight="1">
      <c r="A4416" s="48"/>
      <c r="E4416" s="48"/>
      <c r="BP4416" s="48"/>
      <c r="BQ4416" s="48"/>
      <c r="BT4416" s="48"/>
      <c r="BV4416" s="48"/>
    </row>
    <row r="4417" spans="1:74" ht="15" customHeight="1">
      <c r="A4417" s="48"/>
      <c r="E4417" s="48"/>
      <c r="BP4417" s="48"/>
      <c r="BQ4417" s="48"/>
      <c r="BT4417" s="48"/>
      <c r="BV4417" s="48"/>
    </row>
    <row r="4418" spans="1:74" ht="15" customHeight="1">
      <c r="A4418" s="48"/>
      <c r="E4418" s="48"/>
      <c r="BP4418" s="48"/>
      <c r="BQ4418" s="48"/>
      <c r="BT4418" s="48"/>
      <c r="BV4418" s="48"/>
    </row>
    <row r="4419" spans="1:74" ht="15" customHeight="1">
      <c r="A4419" s="48"/>
      <c r="E4419" s="48"/>
      <c r="BP4419" s="48"/>
      <c r="BQ4419" s="48"/>
      <c r="BT4419" s="48"/>
      <c r="BV4419" s="48"/>
    </row>
    <row r="4420" spans="1:74" ht="15" customHeight="1">
      <c r="A4420" s="48"/>
      <c r="E4420" s="48"/>
      <c r="BP4420" s="48"/>
      <c r="BQ4420" s="48"/>
      <c r="BT4420" s="48"/>
      <c r="BV4420" s="48"/>
    </row>
    <row r="4421" spans="1:74" ht="15" customHeight="1">
      <c r="A4421" s="48"/>
      <c r="E4421" s="48"/>
      <c r="BP4421" s="48"/>
      <c r="BQ4421" s="48"/>
      <c r="BT4421" s="48"/>
      <c r="BV4421" s="48"/>
    </row>
    <row r="4422" spans="1:74" ht="15" customHeight="1">
      <c r="A4422" s="48"/>
      <c r="E4422" s="48"/>
      <c r="BP4422" s="48"/>
      <c r="BQ4422" s="48"/>
      <c r="BT4422" s="48"/>
      <c r="BV4422" s="48"/>
    </row>
    <row r="4423" spans="1:74" ht="15" customHeight="1">
      <c r="A4423" s="48"/>
      <c r="E4423" s="48"/>
      <c r="BP4423" s="48"/>
      <c r="BQ4423" s="48"/>
      <c r="BT4423" s="48"/>
      <c r="BV4423" s="48"/>
    </row>
    <row r="4424" spans="1:74" ht="15" customHeight="1">
      <c r="A4424" s="48"/>
      <c r="E4424" s="48"/>
      <c r="BP4424" s="48"/>
      <c r="BQ4424" s="48"/>
      <c r="BT4424" s="48"/>
      <c r="BV4424" s="48"/>
    </row>
    <row r="4425" spans="1:74" ht="15" customHeight="1">
      <c r="A4425" s="48"/>
      <c r="E4425" s="48"/>
      <c r="BP4425" s="48"/>
      <c r="BQ4425" s="48"/>
      <c r="BT4425" s="48"/>
      <c r="BV4425" s="48"/>
    </row>
    <row r="4426" spans="1:74" ht="15" customHeight="1">
      <c r="A4426" s="48"/>
      <c r="E4426" s="48"/>
      <c r="BP4426" s="48"/>
      <c r="BQ4426" s="48"/>
      <c r="BT4426" s="48"/>
      <c r="BV4426" s="48"/>
    </row>
    <row r="4427" spans="1:74" ht="15" customHeight="1">
      <c r="A4427" s="48"/>
      <c r="E4427" s="48"/>
      <c r="BP4427" s="48"/>
      <c r="BQ4427" s="48"/>
      <c r="BT4427" s="48"/>
      <c r="BV4427" s="48"/>
    </row>
    <row r="4428" spans="1:74" ht="15" customHeight="1">
      <c r="A4428" s="48"/>
      <c r="E4428" s="48"/>
      <c r="BP4428" s="48"/>
      <c r="BQ4428" s="48"/>
      <c r="BT4428" s="48"/>
      <c r="BV4428" s="48"/>
    </row>
    <row r="4429" spans="1:74" ht="15" customHeight="1">
      <c r="A4429" s="48"/>
      <c r="E4429" s="48"/>
      <c r="BP4429" s="48"/>
      <c r="BQ4429" s="48"/>
      <c r="BT4429" s="48"/>
      <c r="BV4429" s="48"/>
    </row>
    <row r="4430" spans="1:74" ht="15" customHeight="1">
      <c r="A4430" s="48"/>
      <c r="E4430" s="48"/>
      <c r="BP4430" s="48"/>
      <c r="BQ4430" s="48"/>
      <c r="BT4430" s="48"/>
      <c r="BV4430" s="48"/>
    </row>
    <row r="4431" spans="1:74" ht="15" customHeight="1">
      <c r="A4431" s="48"/>
      <c r="E4431" s="48"/>
      <c r="BP4431" s="48"/>
      <c r="BQ4431" s="48"/>
      <c r="BT4431" s="48"/>
      <c r="BV4431" s="48"/>
    </row>
    <row r="4432" spans="1:74" ht="15" customHeight="1">
      <c r="A4432" s="48"/>
      <c r="E4432" s="48"/>
      <c r="BP4432" s="48"/>
      <c r="BQ4432" s="48"/>
      <c r="BT4432" s="48"/>
      <c r="BV4432" s="48"/>
    </row>
    <row r="4433" spans="1:74" ht="15" customHeight="1">
      <c r="A4433" s="48"/>
      <c r="E4433" s="48"/>
      <c r="BP4433" s="48"/>
      <c r="BQ4433" s="48"/>
      <c r="BT4433" s="48"/>
      <c r="BV4433" s="48"/>
    </row>
    <row r="4434" spans="1:74" ht="15" customHeight="1">
      <c r="A4434" s="48"/>
      <c r="E4434" s="48"/>
      <c r="BP4434" s="48"/>
      <c r="BQ4434" s="48"/>
      <c r="BT4434" s="48"/>
      <c r="BV4434" s="48"/>
    </row>
    <row r="4435" spans="1:74" ht="15" customHeight="1">
      <c r="A4435" s="48"/>
      <c r="E4435" s="48"/>
      <c r="BP4435" s="48"/>
      <c r="BQ4435" s="48"/>
      <c r="BT4435" s="48"/>
      <c r="BV4435" s="48"/>
    </row>
    <row r="4436" spans="1:74" ht="15" customHeight="1">
      <c r="A4436" s="48"/>
      <c r="E4436" s="48"/>
      <c r="BP4436" s="48"/>
      <c r="BQ4436" s="48"/>
      <c r="BT4436" s="48"/>
      <c r="BV4436" s="48"/>
    </row>
    <row r="4437" spans="1:74" ht="15" customHeight="1">
      <c r="A4437" s="48"/>
      <c r="E4437" s="48"/>
      <c r="BP4437" s="48"/>
      <c r="BQ4437" s="48"/>
      <c r="BT4437" s="48"/>
      <c r="BV4437" s="48"/>
    </row>
    <row r="4438" spans="1:74" ht="15" customHeight="1">
      <c r="A4438" s="48"/>
      <c r="E4438" s="48"/>
      <c r="BP4438" s="48"/>
      <c r="BQ4438" s="48"/>
      <c r="BT4438" s="48"/>
      <c r="BV4438" s="48"/>
    </row>
    <row r="4439" spans="1:74" ht="15" customHeight="1">
      <c r="A4439" s="48"/>
      <c r="E4439" s="48"/>
      <c r="BP4439" s="48"/>
      <c r="BQ4439" s="48"/>
      <c r="BT4439" s="48"/>
      <c r="BV4439" s="48"/>
    </row>
    <row r="4440" spans="1:74" ht="15" customHeight="1">
      <c r="A4440" s="48"/>
      <c r="E4440" s="48"/>
      <c r="BP4440" s="48"/>
      <c r="BQ4440" s="48"/>
      <c r="BT4440" s="48"/>
      <c r="BV4440" s="48"/>
    </row>
    <row r="4441" spans="1:74" ht="15" customHeight="1">
      <c r="A4441" s="48"/>
      <c r="E4441" s="48"/>
      <c r="BP4441" s="48"/>
      <c r="BQ4441" s="48"/>
      <c r="BT4441" s="48"/>
      <c r="BV4441" s="48"/>
    </row>
    <row r="4442" spans="1:74" ht="15" customHeight="1">
      <c r="A4442" s="48"/>
      <c r="E4442" s="48"/>
      <c r="BP4442" s="48"/>
      <c r="BQ4442" s="48"/>
      <c r="BT4442" s="48"/>
      <c r="BV4442" s="48"/>
    </row>
    <row r="4443" spans="1:74" ht="15" customHeight="1">
      <c r="A4443" s="48"/>
      <c r="E4443" s="48"/>
      <c r="BP4443" s="48"/>
      <c r="BQ4443" s="48"/>
      <c r="BT4443" s="48"/>
      <c r="BV4443" s="48"/>
    </row>
    <row r="4444" spans="1:74" ht="15" customHeight="1">
      <c r="A4444" s="48"/>
      <c r="E4444" s="48"/>
      <c r="BP4444" s="48"/>
      <c r="BQ4444" s="48"/>
      <c r="BT4444" s="48"/>
      <c r="BV4444" s="48"/>
    </row>
    <row r="4445" spans="1:74" ht="15" customHeight="1">
      <c r="A4445" s="48"/>
      <c r="E4445" s="48"/>
      <c r="BP4445" s="48"/>
      <c r="BQ4445" s="48"/>
      <c r="BT4445" s="48"/>
      <c r="BV4445" s="48"/>
    </row>
    <row r="4446" spans="1:74" ht="15" customHeight="1">
      <c r="A4446" s="48"/>
      <c r="E4446" s="48"/>
      <c r="BP4446" s="48"/>
      <c r="BQ4446" s="48"/>
      <c r="BT4446" s="48"/>
      <c r="BV4446" s="48"/>
    </row>
    <row r="4447" spans="1:74" ht="15" customHeight="1">
      <c r="A4447" s="48"/>
      <c r="E4447" s="48"/>
      <c r="BP4447" s="48"/>
      <c r="BQ4447" s="48"/>
      <c r="BT4447" s="48"/>
      <c r="BV4447" s="48"/>
    </row>
    <row r="4448" spans="1:74" ht="15" customHeight="1">
      <c r="A4448" s="48"/>
      <c r="E4448" s="48"/>
      <c r="BP4448" s="48"/>
      <c r="BQ4448" s="48"/>
      <c r="BT4448" s="48"/>
      <c r="BV4448" s="48"/>
    </row>
    <row r="4449" spans="1:74" ht="15" customHeight="1">
      <c r="A4449" s="48"/>
      <c r="E4449" s="48"/>
      <c r="BP4449" s="48"/>
      <c r="BQ4449" s="48"/>
      <c r="BT4449" s="48"/>
      <c r="BV4449" s="48"/>
    </row>
    <row r="4450" spans="1:74" ht="15" customHeight="1">
      <c r="A4450" s="48"/>
      <c r="E4450" s="48"/>
      <c r="BP4450" s="48"/>
      <c r="BQ4450" s="48"/>
      <c r="BT4450" s="48"/>
      <c r="BV4450" s="48"/>
    </row>
    <row r="4451" spans="1:74" ht="15" customHeight="1">
      <c r="A4451" s="48"/>
      <c r="E4451" s="48"/>
      <c r="BP4451" s="48"/>
      <c r="BQ4451" s="48"/>
      <c r="BT4451" s="48"/>
      <c r="BV4451" s="48"/>
    </row>
    <row r="4452" spans="1:74" ht="15" customHeight="1">
      <c r="A4452" s="48"/>
      <c r="E4452" s="48"/>
      <c r="BP4452" s="48"/>
      <c r="BQ4452" s="48"/>
      <c r="BT4452" s="48"/>
      <c r="BV4452" s="48"/>
    </row>
    <row r="4453" spans="1:74" ht="15" customHeight="1">
      <c r="A4453" s="48"/>
      <c r="E4453" s="48"/>
      <c r="BP4453" s="48"/>
      <c r="BQ4453" s="48"/>
      <c r="BT4453" s="48"/>
      <c r="BV4453" s="48"/>
    </row>
    <row r="4454" spans="1:74" ht="15" customHeight="1">
      <c r="A4454" s="48"/>
      <c r="E4454" s="48"/>
      <c r="BP4454" s="48"/>
      <c r="BQ4454" s="48"/>
      <c r="BT4454" s="48"/>
      <c r="BV4454" s="48"/>
    </row>
    <row r="4455" spans="1:74" ht="15" customHeight="1">
      <c r="A4455" s="48"/>
      <c r="E4455" s="48"/>
      <c r="BP4455" s="48"/>
      <c r="BQ4455" s="48"/>
      <c r="BT4455" s="48"/>
      <c r="BV4455" s="48"/>
    </row>
    <row r="4456" spans="1:74" ht="15" customHeight="1">
      <c r="A4456" s="48"/>
      <c r="E4456" s="48"/>
      <c r="BP4456" s="48"/>
      <c r="BQ4456" s="48"/>
      <c r="BT4456" s="48"/>
      <c r="BV4456" s="48"/>
    </row>
    <row r="4457" spans="1:74" ht="15" customHeight="1">
      <c r="A4457" s="48"/>
      <c r="E4457" s="48"/>
      <c r="BP4457" s="48"/>
      <c r="BQ4457" s="48"/>
      <c r="BT4457" s="48"/>
      <c r="BV4457" s="48"/>
    </row>
    <row r="4458" spans="1:74" ht="15" customHeight="1">
      <c r="A4458" s="48"/>
      <c r="E4458" s="48"/>
      <c r="BP4458" s="48"/>
      <c r="BQ4458" s="48"/>
      <c r="BT4458" s="48"/>
      <c r="BV4458" s="48"/>
    </row>
    <row r="4459" spans="1:74" ht="15" customHeight="1">
      <c r="A4459" s="48"/>
      <c r="E4459" s="48"/>
      <c r="BP4459" s="48"/>
      <c r="BQ4459" s="48"/>
      <c r="BT4459" s="48"/>
      <c r="BV4459" s="48"/>
    </row>
    <row r="4460" spans="1:74" ht="15" customHeight="1">
      <c r="A4460" s="48"/>
      <c r="E4460" s="48"/>
      <c r="BP4460" s="48"/>
      <c r="BQ4460" s="48"/>
      <c r="BT4460" s="48"/>
      <c r="BV4460" s="48"/>
    </row>
    <row r="4461" spans="1:74" ht="15" customHeight="1">
      <c r="A4461" s="48"/>
      <c r="E4461" s="48"/>
      <c r="BP4461" s="48"/>
      <c r="BQ4461" s="48"/>
      <c r="BT4461" s="48"/>
      <c r="BV4461" s="48"/>
    </row>
    <row r="4462" spans="1:74" ht="15" customHeight="1">
      <c r="A4462" s="48"/>
      <c r="E4462" s="48"/>
      <c r="BP4462" s="48"/>
      <c r="BQ4462" s="48"/>
      <c r="BT4462" s="48"/>
      <c r="BV4462" s="48"/>
    </row>
    <row r="4463" spans="1:74" ht="15" customHeight="1">
      <c r="A4463" s="48"/>
      <c r="E4463" s="48"/>
      <c r="BP4463" s="48"/>
      <c r="BQ4463" s="48"/>
      <c r="BT4463" s="48"/>
      <c r="BV4463" s="48"/>
    </row>
    <row r="4464" spans="1:74" ht="15" customHeight="1">
      <c r="A4464" s="48"/>
      <c r="E4464" s="48"/>
      <c r="BP4464" s="48"/>
      <c r="BQ4464" s="48"/>
      <c r="BT4464" s="48"/>
      <c r="BV4464" s="48"/>
    </row>
    <row r="4465" spans="1:74" ht="15" customHeight="1">
      <c r="A4465" s="48"/>
      <c r="E4465" s="48"/>
      <c r="BP4465" s="48"/>
      <c r="BQ4465" s="48"/>
      <c r="BT4465" s="48"/>
      <c r="BV4465" s="48"/>
    </row>
    <row r="4466" spans="1:74" ht="15" customHeight="1">
      <c r="A4466" s="48"/>
      <c r="E4466" s="48"/>
      <c r="BP4466" s="48"/>
      <c r="BQ4466" s="48"/>
      <c r="BT4466" s="48"/>
      <c r="BV4466" s="48"/>
    </row>
    <row r="4467" spans="1:74" ht="15" customHeight="1">
      <c r="A4467" s="48"/>
      <c r="E4467" s="48"/>
      <c r="BP4467" s="48"/>
      <c r="BQ4467" s="48"/>
      <c r="BT4467" s="48"/>
      <c r="BV4467" s="48"/>
    </row>
    <row r="4468" spans="1:74" ht="15" customHeight="1">
      <c r="A4468" s="48"/>
      <c r="E4468" s="48"/>
      <c r="BP4468" s="48"/>
      <c r="BQ4468" s="48"/>
      <c r="BT4468" s="48"/>
      <c r="BV4468" s="48"/>
    </row>
    <row r="4469" spans="1:74" ht="15" customHeight="1">
      <c r="A4469" s="48"/>
      <c r="E4469" s="48"/>
      <c r="BP4469" s="48"/>
      <c r="BQ4469" s="48"/>
      <c r="BT4469" s="48"/>
      <c r="BV4469" s="48"/>
    </row>
    <row r="4470" spans="1:74" ht="15" customHeight="1">
      <c r="A4470" s="48"/>
      <c r="E4470" s="48"/>
      <c r="BP4470" s="48"/>
      <c r="BQ4470" s="48"/>
      <c r="BT4470" s="48"/>
      <c r="BV4470" s="48"/>
    </row>
    <row r="4471" spans="1:74" ht="15" customHeight="1">
      <c r="A4471" s="48"/>
      <c r="E4471" s="48"/>
      <c r="BP4471" s="48"/>
      <c r="BQ4471" s="48"/>
      <c r="BT4471" s="48"/>
      <c r="BV4471" s="48"/>
    </row>
    <row r="4472" spans="1:74" ht="15" customHeight="1">
      <c r="A4472" s="48"/>
      <c r="E4472" s="48"/>
      <c r="BP4472" s="48"/>
      <c r="BQ4472" s="48"/>
      <c r="BT4472" s="48"/>
      <c r="BV4472" s="48"/>
    </row>
    <row r="4473" spans="1:74" ht="15" customHeight="1">
      <c r="A4473" s="48"/>
      <c r="E4473" s="48"/>
      <c r="BP4473" s="48"/>
      <c r="BQ4473" s="48"/>
      <c r="BT4473" s="48"/>
      <c r="BV4473" s="48"/>
    </row>
    <row r="4474" spans="1:74" ht="15" customHeight="1">
      <c r="A4474" s="48"/>
      <c r="E4474" s="48"/>
      <c r="BP4474" s="48"/>
      <c r="BQ4474" s="48"/>
      <c r="BT4474" s="48"/>
      <c r="BV4474" s="48"/>
    </row>
    <row r="4475" spans="1:74" ht="15" customHeight="1">
      <c r="A4475" s="48"/>
      <c r="E4475" s="48"/>
      <c r="BP4475" s="48"/>
      <c r="BQ4475" s="48"/>
      <c r="BT4475" s="48"/>
      <c r="BV4475" s="48"/>
    </row>
    <row r="4476" spans="1:74" ht="15" customHeight="1">
      <c r="A4476" s="48"/>
      <c r="E4476" s="48"/>
      <c r="BP4476" s="48"/>
      <c r="BQ4476" s="48"/>
      <c r="BT4476" s="48"/>
      <c r="BV4476" s="48"/>
    </row>
    <row r="4477" spans="1:74" ht="15" customHeight="1">
      <c r="A4477" s="48"/>
      <c r="E4477" s="48"/>
      <c r="BP4477" s="48"/>
      <c r="BQ4477" s="48"/>
      <c r="BT4477" s="48"/>
      <c r="BV4477" s="48"/>
    </row>
    <row r="4478" spans="1:74" ht="15" customHeight="1">
      <c r="A4478" s="48"/>
      <c r="E4478" s="48"/>
      <c r="BP4478" s="48"/>
      <c r="BQ4478" s="48"/>
      <c r="BT4478" s="48"/>
      <c r="BV4478" s="48"/>
    </row>
    <row r="4479" spans="1:74" ht="15" customHeight="1">
      <c r="A4479" s="48"/>
      <c r="E4479" s="48"/>
      <c r="BP4479" s="48"/>
      <c r="BQ4479" s="48"/>
      <c r="BT4479" s="48"/>
      <c r="BV4479" s="48"/>
    </row>
    <row r="4480" spans="1:74" ht="15" customHeight="1">
      <c r="A4480" s="48"/>
      <c r="E4480" s="48"/>
      <c r="BP4480" s="48"/>
      <c r="BQ4480" s="48"/>
      <c r="BT4480" s="48"/>
      <c r="BV4480" s="48"/>
    </row>
    <row r="4481" spans="1:74" ht="15" customHeight="1">
      <c r="A4481" s="48"/>
      <c r="E4481" s="48"/>
      <c r="BP4481" s="48"/>
      <c r="BQ4481" s="48"/>
      <c r="BT4481" s="48"/>
      <c r="BV4481" s="48"/>
    </row>
    <row r="4482" spans="1:74" ht="15" customHeight="1">
      <c r="A4482" s="48"/>
      <c r="E4482" s="48"/>
      <c r="BP4482" s="48"/>
      <c r="BQ4482" s="48"/>
      <c r="BT4482" s="48"/>
      <c r="BV4482" s="48"/>
    </row>
    <row r="4483" spans="1:74" ht="15" customHeight="1">
      <c r="A4483" s="48"/>
      <c r="E4483" s="48"/>
      <c r="BP4483" s="48"/>
      <c r="BQ4483" s="48"/>
      <c r="BT4483" s="48"/>
      <c r="BV4483" s="48"/>
    </row>
    <row r="4484" spans="1:74" ht="15" customHeight="1">
      <c r="A4484" s="48"/>
      <c r="E4484" s="48"/>
      <c r="BP4484" s="48"/>
      <c r="BQ4484" s="48"/>
      <c r="BT4484" s="48"/>
      <c r="BV4484" s="48"/>
    </row>
    <row r="4485" spans="1:74" ht="15" customHeight="1">
      <c r="A4485" s="48"/>
      <c r="E4485" s="48"/>
      <c r="BP4485" s="48"/>
      <c r="BQ4485" s="48"/>
      <c r="BT4485" s="48"/>
      <c r="BV4485" s="48"/>
    </row>
    <row r="4486" spans="1:74" ht="15" customHeight="1">
      <c r="A4486" s="48"/>
      <c r="E4486" s="48"/>
      <c r="BP4486" s="48"/>
      <c r="BQ4486" s="48"/>
      <c r="BT4486" s="48"/>
      <c r="BV4486" s="48"/>
    </row>
    <row r="4487" spans="1:74" ht="15" customHeight="1">
      <c r="A4487" s="48"/>
      <c r="E4487" s="48"/>
      <c r="BP4487" s="48"/>
      <c r="BQ4487" s="48"/>
      <c r="BT4487" s="48"/>
      <c r="BV4487" s="48"/>
    </row>
    <row r="4488" spans="1:74" ht="15" customHeight="1">
      <c r="A4488" s="48"/>
      <c r="E4488" s="48"/>
      <c r="BP4488" s="48"/>
      <c r="BQ4488" s="48"/>
      <c r="BT4488" s="48"/>
      <c r="BV4488" s="48"/>
    </row>
    <row r="4489" spans="1:74" ht="15" customHeight="1">
      <c r="A4489" s="48"/>
      <c r="E4489" s="48"/>
      <c r="BP4489" s="48"/>
      <c r="BQ4489" s="48"/>
      <c r="BT4489" s="48"/>
      <c r="BV4489" s="48"/>
    </row>
    <row r="4490" spans="1:74" ht="15" customHeight="1">
      <c r="A4490" s="48"/>
      <c r="E4490" s="48"/>
      <c r="BP4490" s="48"/>
      <c r="BQ4490" s="48"/>
      <c r="BT4490" s="48"/>
      <c r="BV4490" s="48"/>
    </row>
    <row r="4491" spans="1:74" ht="15" customHeight="1">
      <c r="A4491" s="48"/>
      <c r="E4491" s="48"/>
      <c r="BP4491" s="48"/>
      <c r="BQ4491" s="48"/>
      <c r="BT4491" s="48"/>
      <c r="BV4491" s="48"/>
    </row>
    <row r="4492" spans="1:74" ht="15" customHeight="1">
      <c r="A4492" s="48"/>
      <c r="E4492" s="48"/>
      <c r="BP4492" s="48"/>
      <c r="BQ4492" s="48"/>
      <c r="BT4492" s="48"/>
      <c r="BV4492" s="48"/>
    </row>
    <row r="4493" spans="1:74" ht="15" customHeight="1">
      <c r="A4493" s="48"/>
      <c r="E4493" s="48"/>
      <c r="BP4493" s="48"/>
      <c r="BQ4493" s="48"/>
      <c r="BT4493" s="48"/>
      <c r="BV4493" s="48"/>
    </row>
    <row r="4494" spans="1:74" ht="15" customHeight="1">
      <c r="A4494" s="48"/>
      <c r="E4494" s="48"/>
      <c r="BP4494" s="48"/>
      <c r="BQ4494" s="48"/>
      <c r="BT4494" s="48"/>
      <c r="BV4494" s="48"/>
    </row>
    <row r="4495" spans="1:74" ht="15" customHeight="1">
      <c r="A4495" s="48"/>
      <c r="E4495" s="48"/>
      <c r="BP4495" s="48"/>
      <c r="BQ4495" s="48"/>
      <c r="BT4495" s="48"/>
      <c r="BV4495" s="48"/>
    </row>
    <row r="4496" spans="1:74" ht="15" customHeight="1">
      <c r="A4496" s="48"/>
      <c r="E4496" s="48"/>
      <c r="BP4496" s="48"/>
      <c r="BQ4496" s="48"/>
      <c r="BT4496" s="48"/>
      <c r="BV4496" s="48"/>
    </row>
    <row r="4497" spans="1:74" ht="15" customHeight="1">
      <c r="A4497" s="48"/>
      <c r="E4497" s="48"/>
      <c r="BP4497" s="48"/>
      <c r="BQ4497" s="48"/>
      <c r="BT4497" s="48"/>
      <c r="BV4497" s="48"/>
    </row>
    <row r="4498" spans="1:74" ht="15" customHeight="1">
      <c r="A4498" s="48"/>
      <c r="E4498" s="48"/>
      <c r="BP4498" s="48"/>
      <c r="BQ4498" s="48"/>
      <c r="BT4498" s="48"/>
      <c r="BV4498" s="48"/>
    </row>
    <row r="4499" spans="1:74" ht="15" customHeight="1">
      <c r="A4499" s="48"/>
      <c r="E4499" s="48"/>
      <c r="BP4499" s="48"/>
      <c r="BQ4499" s="48"/>
      <c r="BT4499" s="48"/>
      <c r="BV4499" s="48"/>
    </row>
    <row r="4500" spans="1:74" ht="15" customHeight="1">
      <c r="A4500" s="48"/>
      <c r="E4500" s="48"/>
      <c r="BP4500" s="48"/>
      <c r="BQ4500" s="48"/>
      <c r="BT4500" s="48"/>
      <c r="BV4500" s="48"/>
    </row>
    <row r="4501" spans="1:74" ht="15" customHeight="1">
      <c r="A4501" s="48"/>
      <c r="E4501" s="48"/>
      <c r="BP4501" s="48"/>
      <c r="BQ4501" s="48"/>
      <c r="BT4501" s="48"/>
      <c r="BV4501" s="48"/>
    </row>
    <row r="4502" spans="1:74" ht="15" customHeight="1">
      <c r="A4502" s="48"/>
      <c r="E4502" s="48"/>
      <c r="BP4502" s="48"/>
      <c r="BQ4502" s="48"/>
      <c r="BT4502" s="48"/>
      <c r="BV4502" s="48"/>
    </row>
    <row r="4503" spans="1:74" ht="15" customHeight="1">
      <c r="A4503" s="48"/>
      <c r="E4503" s="48"/>
      <c r="BP4503" s="48"/>
      <c r="BQ4503" s="48"/>
      <c r="BT4503" s="48"/>
      <c r="BV4503" s="48"/>
    </row>
    <row r="4504" spans="1:74" ht="15" customHeight="1">
      <c r="A4504" s="48"/>
      <c r="E4504" s="48"/>
      <c r="BP4504" s="48"/>
      <c r="BQ4504" s="48"/>
      <c r="BT4504" s="48"/>
      <c r="BV4504" s="48"/>
    </row>
    <row r="4505" spans="1:74" ht="15" customHeight="1">
      <c r="A4505" s="48"/>
      <c r="E4505" s="48"/>
      <c r="BP4505" s="48"/>
      <c r="BQ4505" s="48"/>
      <c r="BT4505" s="48"/>
      <c r="BV4505" s="48"/>
    </row>
    <row r="4506" spans="1:74" ht="15" customHeight="1">
      <c r="A4506" s="48"/>
      <c r="E4506" s="48"/>
      <c r="BP4506" s="48"/>
      <c r="BQ4506" s="48"/>
      <c r="BT4506" s="48"/>
      <c r="BV4506" s="48"/>
    </row>
    <row r="4507" spans="1:74" ht="15" customHeight="1">
      <c r="A4507" s="48"/>
      <c r="E4507" s="48"/>
      <c r="BP4507" s="48"/>
      <c r="BQ4507" s="48"/>
      <c r="BT4507" s="48"/>
      <c r="BV4507" s="48"/>
    </row>
    <row r="4508" spans="1:74" ht="15" customHeight="1">
      <c r="A4508" s="48"/>
      <c r="E4508" s="48"/>
      <c r="BP4508" s="48"/>
      <c r="BQ4508" s="48"/>
      <c r="BT4508" s="48"/>
      <c r="BV4508" s="48"/>
    </row>
    <row r="4509" spans="1:74" ht="15" customHeight="1">
      <c r="A4509" s="48"/>
      <c r="E4509" s="48"/>
      <c r="BP4509" s="48"/>
      <c r="BQ4509" s="48"/>
      <c r="BT4509" s="48"/>
      <c r="BV4509" s="48"/>
    </row>
    <row r="4510" spans="1:74" ht="15" customHeight="1">
      <c r="A4510" s="48"/>
      <c r="E4510" s="48"/>
      <c r="BP4510" s="48"/>
      <c r="BQ4510" s="48"/>
      <c r="BT4510" s="48"/>
      <c r="BV4510" s="48"/>
    </row>
    <row r="4511" spans="1:74" ht="15" customHeight="1">
      <c r="A4511" s="48"/>
      <c r="E4511" s="48"/>
      <c r="BP4511" s="48"/>
      <c r="BQ4511" s="48"/>
      <c r="BT4511" s="48"/>
      <c r="BV4511" s="48"/>
    </row>
    <row r="4512" spans="1:74" ht="15" customHeight="1">
      <c r="A4512" s="48"/>
      <c r="E4512" s="48"/>
      <c r="BP4512" s="48"/>
      <c r="BQ4512" s="48"/>
      <c r="BT4512" s="48"/>
      <c r="BV4512" s="48"/>
    </row>
    <row r="4513" spans="1:74" ht="15" customHeight="1">
      <c r="A4513" s="48"/>
      <c r="E4513" s="48"/>
      <c r="BP4513" s="48"/>
      <c r="BQ4513" s="48"/>
      <c r="BT4513" s="48"/>
      <c r="BV4513" s="48"/>
    </row>
    <row r="4514" spans="1:74" ht="15" customHeight="1">
      <c r="A4514" s="48"/>
      <c r="E4514" s="48"/>
      <c r="BP4514" s="48"/>
      <c r="BQ4514" s="48"/>
      <c r="BT4514" s="48"/>
      <c r="BV4514" s="48"/>
    </row>
    <row r="4515" spans="1:74" ht="15" customHeight="1">
      <c r="A4515" s="48"/>
      <c r="E4515" s="48"/>
      <c r="BP4515" s="48"/>
      <c r="BQ4515" s="48"/>
      <c r="BT4515" s="48"/>
      <c r="BV4515" s="48"/>
    </row>
    <row r="4516" spans="1:74" ht="15" customHeight="1">
      <c r="A4516" s="48"/>
      <c r="E4516" s="48"/>
      <c r="BP4516" s="48"/>
      <c r="BQ4516" s="48"/>
      <c r="BT4516" s="48"/>
      <c r="BV4516" s="48"/>
    </row>
    <row r="4517" spans="1:74" ht="15" customHeight="1">
      <c r="A4517" s="48"/>
      <c r="E4517" s="48"/>
      <c r="BP4517" s="48"/>
      <c r="BQ4517" s="48"/>
      <c r="BT4517" s="48"/>
      <c r="BV4517" s="48"/>
    </row>
    <row r="4518" spans="1:74" ht="15" customHeight="1">
      <c r="A4518" s="48"/>
      <c r="E4518" s="48"/>
      <c r="BP4518" s="48"/>
      <c r="BQ4518" s="48"/>
      <c r="BT4518" s="48"/>
      <c r="BV4518" s="48"/>
    </row>
    <row r="4519" spans="1:74" ht="15" customHeight="1">
      <c r="A4519" s="48"/>
      <c r="E4519" s="48"/>
      <c r="BP4519" s="48"/>
      <c r="BQ4519" s="48"/>
      <c r="BT4519" s="48"/>
      <c r="BV4519" s="48"/>
    </row>
    <row r="4520" spans="1:74" ht="15" customHeight="1">
      <c r="A4520" s="48"/>
      <c r="E4520" s="48"/>
      <c r="BP4520" s="48"/>
      <c r="BQ4520" s="48"/>
      <c r="BT4520" s="48"/>
      <c r="BV4520" s="48"/>
    </row>
    <row r="4521" spans="1:74" ht="15" customHeight="1">
      <c r="A4521" s="48"/>
      <c r="E4521" s="48"/>
      <c r="BP4521" s="48"/>
      <c r="BQ4521" s="48"/>
      <c r="BT4521" s="48"/>
      <c r="BV4521" s="48"/>
    </row>
    <row r="4522" spans="1:74" ht="15" customHeight="1">
      <c r="A4522" s="48"/>
      <c r="E4522" s="48"/>
      <c r="BP4522" s="48"/>
      <c r="BQ4522" s="48"/>
      <c r="BT4522" s="48"/>
      <c r="BV4522" s="48"/>
    </row>
    <row r="4523" spans="1:74" ht="15" customHeight="1">
      <c r="A4523" s="48"/>
      <c r="E4523" s="48"/>
      <c r="BP4523" s="48"/>
      <c r="BQ4523" s="48"/>
      <c r="BT4523" s="48"/>
      <c r="BV4523" s="48"/>
    </row>
    <row r="4524" spans="1:74" ht="15" customHeight="1">
      <c r="A4524" s="48"/>
      <c r="E4524" s="48"/>
      <c r="BP4524" s="48"/>
      <c r="BQ4524" s="48"/>
      <c r="BT4524" s="48"/>
      <c r="BV4524" s="48"/>
    </row>
    <row r="4525" spans="1:74" ht="15" customHeight="1">
      <c r="A4525" s="48"/>
      <c r="E4525" s="48"/>
      <c r="BP4525" s="48"/>
      <c r="BQ4525" s="48"/>
      <c r="BT4525" s="48"/>
      <c r="BV4525" s="48"/>
    </row>
    <row r="4526" spans="1:74" ht="15" customHeight="1">
      <c r="A4526" s="48"/>
      <c r="E4526" s="48"/>
      <c r="BP4526" s="48"/>
      <c r="BQ4526" s="48"/>
      <c r="BT4526" s="48"/>
      <c r="BV4526" s="48"/>
    </row>
    <row r="4527" spans="1:74" ht="15" customHeight="1">
      <c r="A4527" s="48"/>
      <c r="E4527" s="48"/>
      <c r="BP4527" s="48"/>
      <c r="BQ4527" s="48"/>
      <c r="BT4527" s="48"/>
      <c r="BV4527" s="48"/>
    </row>
    <row r="4528" spans="1:74" ht="15" customHeight="1">
      <c r="A4528" s="48"/>
      <c r="E4528" s="48"/>
      <c r="BP4528" s="48"/>
      <c r="BQ4528" s="48"/>
      <c r="BT4528" s="48"/>
      <c r="BV4528" s="48"/>
    </row>
    <row r="4529" spans="1:74" ht="15" customHeight="1">
      <c r="A4529" s="48"/>
      <c r="E4529" s="48"/>
      <c r="BP4529" s="48"/>
      <c r="BQ4529" s="48"/>
      <c r="BT4529" s="48"/>
      <c r="BV4529" s="48"/>
    </row>
    <row r="4530" spans="1:74" ht="15" customHeight="1">
      <c r="A4530" s="48"/>
      <c r="E4530" s="48"/>
      <c r="BP4530" s="48"/>
      <c r="BQ4530" s="48"/>
      <c r="BT4530" s="48"/>
      <c r="BV4530" s="48"/>
    </row>
    <row r="4531" spans="1:74" ht="15" customHeight="1">
      <c r="A4531" s="48"/>
      <c r="E4531" s="48"/>
      <c r="BP4531" s="48"/>
      <c r="BQ4531" s="48"/>
      <c r="BT4531" s="48"/>
      <c r="BV4531" s="48"/>
    </row>
    <row r="4532" spans="1:74" ht="15" customHeight="1">
      <c r="A4532" s="48"/>
      <c r="E4532" s="48"/>
      <c r="BP4532" s="48"/>
      <c r="BQ4532" s="48"/>
      <c r="BT4532" s="48"/>
      <c r="BV4532" s="48"/>
    </row>
    <row r="4533" spans="1:74" ht="15" customHeight="1">
      <c r="A4533" s="48"/>
      <c r="E4533" s="48"/>
      <c r="BP4533" s="48"/>
      <c r="BQ4533" s="48"/>
      <c r="BT4533" s="48"/>
      <c r="BV4533" s="48"/>
    </row>
    <row r="4534" spans="1:74" ht="15" customHeight="1">
      <c r="A4534" s="48"/>
      <c r="E4534" s="48"/>
      <c r="BP4534" s="48"/>
      <c r="BQ4534" s="48"/>
      <c r="BT4534" s="48"/>
      <c r="BV4534" s="48"/>
    </row>
    <row r="4535" spans="1:74" ht="15" customHeight="1">
      <c r="A4535" s="48"/>
      <c r="E4535" s="48"/>
      <c r="BP4535" s="48"/>
      <c r="BQ4535" s="48"/>
      <c r="BT4535" s="48"/>
      <c r="BV4535" s="48"/>
    </row>
    <row r="4536" spans="1:74" ht="15" customHeight="1">
      <c r="A4536" s="48"/>
      <c r="E4536" s="48"/>
      <c r="BP4536" s="48"/>
      <c r="BQ4536" s="48"/>
      <c r="BT4536" s="48"/>
      <c r="BV4536" s="48"/>
    </row>
    <row r="4537" spans="1:74" ht="15" customHeight="1">
      <c r="A4537" s="48"/>
      <c r="E4537" s="48"/>
      <c r="BP4537" s="48"/>
      <c r="BQ4537" s="48"/>
      <c r="BT4537" s="48"/>
      <c r="BV4537" s="48"/>
    </row>
    <row r="4538" spans="1:74" ht="15" customHeight="1">
      <c r="A4538" s="48"/>
      <c r="E4538" s="48"/>
      <c r="BP4538" s="48"/>
      <c r="BQ4538" s="48"/>
      <c r="BT4538" s="48"/>
      <c r="BV4538" s="48"/>
    </row>
    <row r="4539" spans="1:74" ht="15" customHeight="1">
      <c r="A4539" s="48"/>
      <c r="E4539" s="48"/>
      <c r="BP4539" s="48"/>
      <c r="BQ4539" s="48"/>
      <c r="BT4539" s="48"/>
      <c r="BV4539" s="48"/>
    </row>
    <row r="4540" spans="1:74" ht="15" customHeight="1">
      <c r="A4540" s="48"/>
      <c r="E4540" s="48"/>
      <c r="BP4540" s="48"/>
      <c r="BQ4540" s="48"/>
      <c r="BT4540" s="48"/>
      <c r="BV4540" s="48"/>
    </row>
    <row r="4541" spans="1:74" ht="15" customHeight="1">
      <c r="A4541" s="48"/>
      <c r="E4541" s="48"/>
      <c r="BP4541" s="48"/>
      <c r="BQ4541" s="48"/>
      <c r="BT4541" s="48"/>
      <c r="BV4541" s="48"/>
    </row>
    <row r="4542" spans="1:74" ht="15" customHeight="1">
      <c r="A4542" s="48"/>
      <c r="E4542" s="48"/>
      <c r="BP4542" s="48"/>
      <c r="BQ4542" s="48"/>
      <c r="BT4542" s="48"/>
      <c r="BV4542" s="48"/>
    </row>
    <row r="4543" spans="1:74" ht="15" customHeight="1">
      <c r="A4543" s="48"/>
      <c r="E4543" s="48"/>
      <c r="BP4543" s="48"/>
      <c r="BQ4543" s="48"/>
      <c r="BT4543" s="48"/>
      <c r="BV4543" s="48"/>
    </row>
    <row r="4544" spans="1:74" ht="15" customHeight="1">
      <c r="A4544" s="48"/>
      <c r="E4544" s="48"/>
      <c r="BP4544" s="48"/>
      <c r="BQ4544" s="48"/>
      <c r="BT4544" s="48"/>
      <c r="BV4544" s="48"/>
    </row>
    <row r="4545" spans="1:74" ht="15" customHeight="1">
      <c r="A4545" s="48"/>
      <c r="E4545" s="48"/>
      <c r="BP4545" s="48"/>
      <c r="BQ4545" s="48"/>
      <c r="BT4545" s="48"/>
      <c r="BV4545" s="48"/>
    </row>
    <row r="4546" spans="1:74" ht="15" customHeight="1">
      <c r="A4546" s="48"/>
      <c r="E4546" s="48"/>
      <c r="BP4546" s="48"/>
      <c r="BQ4546" s="48"/>
      <c r="BT4546" s="48"/>
      <c r="BV4546" s="48"/>
    </row>
    <row r="4547" spans="1:74" ht="15" customHeight="1">
      <c r="A4547" s="48"/>
      <c r="E4547" s="48"/>
      <c r="BP4547" s="48"/>
      <c r="BQ4547" s="48"/>
      <c r="BT4547" s="48"/>
      <c r="BV4547" s="48"/>
    </row>
    <row r="4548" spans="1:74" ht="15" customHeight="1">
      <c r="A4548" s="48"/>
      <c r="E4548" s="48"/>
      <c r="BP4548" s="48"/>
      <c r="BQ4548" s="48"/>
      <c r="BT4548" s="48"/>
      <c r="BV4548" s="48"/>
    </row>
    <row r="4549" spans="1:74" ht="15" customHeight="1">
      <c r="A4549" s="48"/>
      <c r="E4549" s="48"/>
      <c r="BP4549" s="48"/>
      <c r="BQ4549" s="48"/>
      <c r="BT4549" s="48"/>
      <c r="BV4549" s="48"/>
    </row>
    <row r="4550" spans="1:74" ht="15" customHeight="1">
      <c r="A4550" s="48"/>
      <c r="E4550" s="48"/>
      <c r="BP4550" s="48"/>
      <c r="BQ4550" s="48"/>
      <c r="BT4550" s="48"/>
      <c r="BV4550" s="48"/>
    </row>
    <row r="4551" spans="1:74" ht="15" customHeight="1">
      <c r="A4551" s="48"/>
      <c r="E4551" s="48"/>
      <c r="BP4551" s="48"/>
      <c r="BQ4551" s="48"/>
      <c r="BT4551" s="48"/>
      <c r="BV4551" s="48"/>
    </row>
    <row r="4552" spans="1:74" ht="15" customHeight="1">
      <c r="A4552" s="48"/>
      <c r="E4552" s="48"/>
      <c r="BP4552" s="48"/>
      <c r="BQ4552" s="48"/>
      <c r="BT4552" s="48"/>
      <c r="BV4552" s="48"/>
    </row>
    <row r="4553" spans="1:74" ht="15" customHeight="1">
      <c r="A4553" s="48"/>
      <c r="E4553" s="48"/>
      <c r="BP4553" s="48"/>
      <c r="BQ4553" s="48"/>
      <c r="BT4553" s="48"/>
      <c r="BV4553" s="48"/>
    </row>
    <row r="4554" spans="1:74" ht="15" customHeight="1">
      <c r="A4554" s="48"/>
      <c r="E4554" s="48"/>
      <c r="BP4554" s="48"/>
      <c r="BQ4554" s="48"/>
      <c r="BT4554" s="48"/>
      <c r="BV4554" s="48"/>
    </row>
    <row r="4555" spans="1:74" ht="15" customHeight="1">
      <c r="A4555" s="48"/>
      <c r="E4555" s="48"/>
      <c r="BP4555" s="48"/>
      <c r="BQ4555" s="48"/>
      <c r="BT4555" s="48"/>
      <c r="BV4555" s="48"/>
    </row>
    <row r="4556" spans="1:74" ht="15" customHeight="1">
      <c r="A4556" s="48"/>
      <c r="E4556" s="48"/>
      <c r="BP4556" s="48"/>
      <c r="BQ4556" s="48"/>
      <c r="BT4556" s="48"/>
      <c r="BV4556" s="48"/>
    </row>
    <row r="4557" spans="1:74" ht="15" customHeight="1">
      <c r="A4557" s="48"/>
      <c r="E4557" s="48"/>
      <c r="BP4557" s="48"/>
      <c r="BQ4557" s="48"/>
      <c r="BT4557" s="48"/>
      <c r="BV4557" s="48"/>
    </row>
    <row r="4558" spans="1:74" ht="15" customHeight="1">
      <c r="A4558" s="48"/>
      <c r="E4558" s="48"/>
      <c r="BP4558" s="48"/>
      <c r="BQ4558" s="48"/>
      <c r="BT4558" s="48"/>
      <c r="BV4558" s="48"/>
    </row>
    <row r="4559" spans="1:74" ht="15" customHeight="1">
      <c r="A4559" s="48"/>
      <c r="E4559" s="48"/>
      <c r="BP4559" s="48"/>
      <c r="BQ4559" s="48"/>
      <c r="BT4559" s="48"/>
      <c r="BV4559" s="48"/>
    </row>
    <row r="4560" spans="1:74" ht="15" customHeight="1">
      <c r="A4560" s="48"/>
      <c r="E4560" s="48"/>
      <c r="BP4560" s="48"/>
      <c r="BQ4560" s="48"/>
      <c r="BT4560" s="48"/>
      <c r="BV4560" s="48"/>
    </row>
    <row r="4561" spans="1:74" ht="15" customHeight="1">
      <c r="A4561" s="48"/>
      <c r="E4561" s="48"/>
      <c r="BP4561" s="48"/>
      <c r="BQ4561" s="48"/>
      <c r="BT4561" s="48"/>
      <c r="BV4561" s="48"/>
    </row>
    <row r="4562" spans="1:74" ht="15" customHeight="1">
      <c r="A4562" s="48"/>
      <c r="E4562" s="48"/>
      <c r="BP4562" s="48"/>
      <c r="BQ4562" s="48"/>
      <c r="BT4562" s="48"/>
      <c r="BV4562" s="48"/>
    </row>
    <row r="4563" spans="1:74" ht="15" customHeight="1">
      <c r="A4563" s="48"/>
      <c r="E4563" s="48"/>
      <c r="BP4563" s="48"/>
      <c r="BQ4563" s="48"/>
      <c r="BT4563" s="48"/>
      <c r="BV4563" s="48"/>
    </row>
    <row r="4564" spans="1:74" ht="15" customHeight="1">
      <c r="A4564" s="48"/>
      <c r="E4564" s="48"/>
      <c r="BP4564" s="48"/>
      <c r="BQ4564" s="48"/>
      <c r="BT4564" s="48"/>
      <c r="BV4564" s="48"/>
    </row>
    <row r="4565" spans="1:74" ht="15" customHeight="1">
      <c r="A4565" s="48"/>
      <c r="E4565" s="48"/>
      <c r="BP4565" s="48"/>
      <c r="BQ4565" s="48"/>
      <c r="BT4565" s="48"/>
      <c r="BV4565" s="48"/>
    </row>
    <row r="4566" spans="1:74" ht="15" customHeight="1">
      <c r="A4566" s="48"/>
      <c r="E4566" s="48"/>
      <c r="BP4566" s="48"/>
      <c r="BQ4566" s="48"/>
      <c r="BT4566" s="48"/>
      <c r="BV4566" s="48"/>
    </row>
    <row r="4567" spans="1:74" ht="15" customHeight="1">
      <c r="A4567" s="48"/>
      <c r="E4567" s="48"/>
      <c r="BP4567" s="48"/>
      <c r="BQ4567" s="48"/>
      <c r="BT4567" s="48"/>
      <c r="BV4567" s="48"/>
    </row>
    <row r="4568" spans="1:74" ht="15" customHeight="1">
      <c r="A4568" s="48"/>
      <c r="E4568" s="48"/>
      <c r="BP4568" s="48"/>
      <c r="BQ4568" s="48"/>
      <c r="BT4568" s="48"/>
      <c r="BV4568" s="48"/>
    </row>
    <row r="4569" spans="1:74" ht="15" customHeight="1">
      <c r="A4569" s="48"/>
      <c r="E4569" s="48"/>
      <c r="BP4569" s="48"/>
      <c r="BQ4569" s="48"/>
      <c r="BT4569" s="48"/>
      <c r="BV4569" s="48"/>
    </row>
    <row r="4570" spans="1:74" ht="15" customHeight="1">
      <c r="A4570" s="48"/>
      <c r="E4570" s="48"/>
      <c r="BP4570" s="48"/>
      <c r="BQ4570" s="48"/>
      <c r="BT4570" s="48"/>
      <c r="BV4570" s="48"/>
    </row>
    <row r="4571" spans="1:74" ht="15" customHeight="1">
      <c r="A4571" s="48"/>
      <c r="E4571" s="48"/>
      <c r="BP4571" s="48"/>
      <c r="BQ4571" s="48"/>
      <c r="BT4571" s="48"/>
      <c r="BV4571" s="48"/>
    </row>
    <row r="4572" spans="1:74" ht="15" customHeight="1">
      <c r="A4572" s="48"/>
      <c r="E4572" s="48"/>
      <c r="BP4572" s="48"/>
      <c r="BQ4572" s="48"/>
      <c r="BT4572" s="48"/>
      <c r="BV4572" s="48"/>
    </row>
    <row r="4573" spans="1:74" ht="15" customHeight="1">
      <c r="A4573" s="48"/>
      <c r="E4573" s="48"/>
      <c r="BP4573" s="48"/>
      <c r="BQ4573" s="48"/>
      <c r="BT4573" s="48"/>
      <c r="BV4573" s="48"/>
    </row>
    <row r="4574" spans="1:74" ht="15" customHeight="1">
      <c r="A4574" s="48"/>
      <c r="E4574" s="48"/>
      <c r="BP4574" s="48"/>
      <c r="BQ4574" s="48"/>
      <c r="BT4574" s="48"/>
      <c r="BV4574" s="48"/>
    </row>
    <row r="4575" spans="1:74" ht="15" customHeight="1">
      <c r="A4575" s="48"/>
      <c r="E4575" s="48"/>
      <c r="BP4575" s="48"/>
      <c r="BQ4575" s="48"/>
      <c r="BT4575" s="48"/>
      <c r="BV4575" s="48"/>
    </row>
    <row r="4576" spans="1:74" ht="15" customHeight="1">
      <c r="A4576" s="48"/>
      <c r="E4576" s="48"/>
      <c r="BP4576" s="48"/>
      <c r="BQ4576" s="48"/>
      <c r="BT4576" s="48"/>
      <c r="BV4576" s="48"/>
    </row>
    <row r="4577" spans="1:74" ht="15" customHeight="1">
      <c r="A4577" s="48"/>
      <c r="E4577" s="48"/>
      <c r="BP4577" s="48"/>
      <c r="BQ4577" s="48"/>
      <c r="BT4577" s="48"/>
      <c r="BV4577" s="48"/>
    </row>
    <row r="4578" spans="1:74" ht="15" customHeight="1">
      <c r="A4578" s="48"/>
      <c r="E4578" s="48"/>
      <c r="BP4578" s="48"/>
      <c r="BQ4578" s="48"/>
      <c r="BT4578" s="48"/>
      <c r="BV4578" s="48"/>
    </row>
    <row r="4579" spans="1:74" ht="15" customHeight="1">
      <c r="A4579" s="48"/>
      <c r="E4579" s="48"/>
      <c r="BP4579" s="48"/>
      <c r="BQ4579" s="48"/>
      <c r="BT4579" s="48"/>
      <c r="BV4579" s="48"/>
    </row>
    <row r="4580" spans="1:74" ht="15" customHeight="1">
      <c r="A4580" s="48"/>
      <c r="E4580" s="48"/>
      <c r="BP4580" s="48"/>
      <c r="BQ4580" s="48"/>
      <c r="BT4580" s="48"/>
      <c r="BV4580" s="48"/>
    </row>
    <row r="4581" spans="1:74" ht="15" customHeight="1">
      <c r="A4581" s="48"/>
      <c r="E4581" s="48"/>
      <c r="BP4581" s="48"/>
      <c r="BQ4581" s="48"/>
      <c r="BT4581" s="48"/>
      <c r="BV4581" s="48"/>
    </row>
    <row r="4582" spans="1:74" ht="15" customHeight="1">
      <c r="A4582" s="48"/>
      <c r="E4582" s="48"/>
      <c r="BP4582" s="48"/>
      <c r="BQ4582" s="48"/>
      <c r="BT4582" s="48"/>
      <c r="BV4582" s="48"/>
    </row>
    <row r="4583" spans="1:74" ht="15" customHeight="1">
      <c r="A4583" s="48"/>
      <c r="E4583" s="48"/>
      <c r="BP4583" s="48"/>
      <c r="BQ4583" s="48"/>
      <c r="BT4583" s="48"/>
      <c r="BV4583" s="48"/>
    </row>
    <row r="4584" spans="1:74" ht="15" customHeight="1">
      <c r="A4584" s="48"/>
      <c r="E4584" s="48"/>
      <c r="BP4584" s="48"/>
      <c r="BQ4584" s="48"/>
      <c r="BT4584" s="48"/>
      <c r="BV4584" s="48"/>
    </row>
    <row r="4585" spans="1:74" ht="15" customHeight="1">
      <c r="A4585" s="48"/>
      <c r="E4585" s="48"/>
      <c r="BP4585" s="48"/>
      <c r="BQ4585" s="48"/>
      <c r="BT4585" s="48"/>
      <c r="BV4585" s="48"/>
    </row>
    <row r="4586" spans="1:74" ht="15" customHeight="1">
      <c r="A4586" s="48"/>
      <c r="E4586" s="48"/>
      <c r="BP4586" s="48"/>
      <c r="BQ4586" s="48"/>
      <c r="BT4586" s="48"/>
      <c r="BV4586" s="48"/>
    </row>
    <row r="4587" spans="1:74" ht="15" customHeight="1">
      <c r="A4587" s="48"/>
      <c r="E4587" s="48"/>
      <c r="BP4587" s="48"/>
      <c r="BQ4587" s="48"/>
      <c r="BT4587" s="48"/>
      <c r="BV4587" s="48"/>
    </row>
    <row r="4588" spans="1:74" ht="15" customHeight="1">
      <c r="A4588" s="48"/>
      <c r="E4588" s="48"/>
      <c r="BP4588" s="48"/>
      <c r="BQ4588" s="48"/>
      <c r="BT4588" s="48"/>
      <c r="BV4588" s="48"/>
    </row>
    <row r="4589" spans="1:74" ht="15" customHeight="1">
      <c r="A4589" s="48"/>
      <c r="E4589" s="48"/>
      <c r="BP4589" s="48"/>
      <c r="BQ4589" s="48"/>
      <c r="BT4589" s="48"/>
      <c r="BV4589" s="48"/>
    </row>
    <row r="4590" spans="1:74" ht="15" customHeight="1">
      <c r="A4590" s="48"/>
      <c r="E4590" s="48"/>
      <c r="BP4590" s="48"/>
      <c r="BQ4590" s="48"/>
      <c r="BT4590" s="48"/>
      <c r="BV4590" s="48"/>
    </row>
    <row r="4591" spans="1:74" ht="15" customHeight="1">
      <c r="A4591" s="48"/>
      <c r="E4591" s="48"/>
      <c r="BP4591" s="48"/>
      <c r="BQ4591" s="48"/>
      <c r="BT4591" s="48"/>
      <c r="BV4591" s="48"/>
    </row>
    <row r="4592" spans="1:74" ht="15" customHeight="1">
      <c r="A4592" s="48"/>
      <c r="E4592" s="48"/>
      <c r="BP4592" s="48"/>
      <c r="BQ4592" s="48"/>
      <c r="BT4592" s="48"/>
      <c r="BV4592" s="48"/>
    </row>
    <row r="4593" spans="1:74" ht="15" customHeight="1">
      <c r="A4593" s="48"/>
      <c r="E4593" s="48"/>
      <c r="BP4593" s="48"/>
      <c r="BQ4593" s="48"/>
      <c r="BT4593" s="48"/>
      <c r="BV4593" s="48"/>
    </row>
    <row r="4594" spans="1:74" ht="15" customHeight="1">
      <c r="A4594" s="48"/>
      <c r="E4594" s="48"/>
      <c r="BP4594" s="48"/>
      <c r="BQ4594" s="48"/>
      <c r="BT4594" s="48"/>
      <c r="BV4594" s="48"/>
    </row>
    <row r="4595" spans="1:74" ht="15" customHeight="1">
      <c r="A4595" s="48"/>
      <c r="E4595" s="48"/>
      <c r="BP4595" s="48"/>
      <c r="BQ4595" s="48"/>
      <c r="BT4595" s="48"/>
      <c r="BV4595" s="48"/>
    </row>
    <row r="4596" spans="1:74" ht="15" customHeight="1">
      <c r="A4596" s="48"/>
      <c r="E4596" s="48"/>
      <c r="BP4596" s="48"/>
      <c r="BQ4596" s="48"/>
      <c r="BT4596" s="48"/>
      <c r="BV4596" s="48"/>
    </row>
    <row r="4597" spans="1:74" ht="15" customHeight="1">
      <c r="A4597" s="48"/>
      <c r="E4597" s="48"/>
      <c r="BP4597" s="48"/>
      <c r="BQ4597" s="48"/>
      <c r="BT4597" s="48"/>
      <c r="BV4597" s="48"/>
    </row>
    <row r="4598" spans="1:74" ht="15" customHeight="1">
      <c r="A4598" s="48"/>
      <c r="E4598" s="48"/>
      <c r="BP4598" s="48"/>
      <c r="BQ4598" s="48"/>
      <c r="BT4598" s="48"/>
      <c r="BV4598" s="48"/>
    </row>
    <row r="4599" spans="1:74" ht="15" customHeight="1">
      <c r="A4599" s="48"/>
      <c r="E4599" s="48"/>
      <c r="BP4599" s="48"/>
      <c r="BQ4599" s="48"/>
      <c r="BT4599" s="48"/>
      <c r="BV4599" s="48"/>
    </row>
    <row r="4600" spans="1:74" ht="15" customHeight="1">
      <c r="A4600" s="48"/>
      <c r="E4600" s="48"/>
      <c r="BP4600" s="48"/>
      <c r="BQ4600" s="48"/>
      <c r="BT4600" s="48"/>
      <c r="BV4600" s="48"/>
    </row>
    <row r="4601" spans="1:74" ht="15" customHeight="1">
      <c r="A4601" s="48"/>
      <c r="E4601" s="48"/>
      <c r="BP4601" s="48"/>
      <c r="BQ4601" s="48"/>
      <c r="BT4601" s="48"/>
      <c r="BV4601" s="48"/>
    </row>
    <row r="4602" spans="1:74" ht="15" customHeight="1">
      <c r="A4602" s="48"/>
      <c r="E4602" s="48"/>
      <c r="BP4602" s="48"/>
      <c r="BQ4602" s="48"/>
      <c r="BT4602" s="48"/>
      <c r="BV4602" s="48"/>
    </row>
    <row r="4603" spans="1:74" ht="15" customHeight="1">
      <c r="A4603" s="48"/>
      <c r="E4603" s="48"/>
      <c r="BP4603" s="48"/>
      <c r="BQ4603" s="48"/>
      <c r="BT4603" s="48"/>
      <c r="BV4603" s="48"/>
    </row>
    <row r="4604" spans="1:74" ht="15" customHeight="1">
      <c r="A4604" s="48"/>
      <c r="E4604" s="48"/>
      <c r="BP4604" s="48"/>
      <c r="BQ4604" s="48"/>
      <c r="BT4604" s="48"/>
      <c r="BV4604" s="48"/>
    </row>
    <row r="4605" spans="1:74" ht="15" customHeight="1">
      <c r="A4605" s="48"/>
      <c r="E4605" s="48"/>
      <c r="BP4605" s="48"/>
      <c r="BQ4605" s="48"/>
      <c r="BT4605" s="48"/>
      <c r="BV4605" s="48"/>
    </row>
    <row r="4606" spans="1:74" ht="15" customHeight="1">
      <c r="A4606" s="48"/>
      <c r="E4606" s="48"/>
      <c r="BP4606" s="48"/>
      <c r="BQ4606" s="48"/>
      <c r="BT4606" s="48"/>
      <c r="BV4606" s="48"/>
    </row>
    <row r="4607" spans="1:74" ht="15" customHeight="1">
      <c r="A4607" s="48"/>
      <c r="E4607" s="48"/>
      <c r="BP4607" s="48"/>
      <c r="BQ4607" s="48"/>
      <c r="BT4607" s="48"/>
      <c r="BV4607" s="48"/>
    </row>
    <row r="4608" spans="1:74" ht="15" customHeight="1">
      <c r="A4608" s="48"/>
      <c r="E4608" s="48"/>
      <c r="BP4608" s="48"/>
      <c r="BQ4608" s="48"/>
      <c r="BT4608" s="48"/>
      <c r="BV4608" s="48"/>
    </row>
    <row r="4609" spans="1:74" ht="15" customHeight="1">
      <c r="A4609" s="48"/>
      <c r="E4609" s="48"/>
      <c r="BP4609" s="48"/>
      <c r="BQ4609" s="48"/>
      <c r="BT4609" s="48"/>
      <c r="BV4609" s="48"/>
    </row>
    <row r="4610" spans="1:74" ht="15" customHeight="1">
      <c r="A4610" s="48"/>
      <c r="E4610" s="48"/>
      <c r="BP4610" s="48"/>
      <c r="BQ4610" s="48"/>
      <c r="BT4610" s="48"/>
      <c r="BV4610" s="48"/>
    </row>
    <row r="4611" spans="1:74" ht="15" customHeight="1">
      <c r="A4611" s="48"/>
      <c r="E4611" s="48"/>
      <c r="BP4611" s="48"/>
      <c r="BQ4611" s="48"/>
      <c r="BT4611" s="48"/>
      <c r="BV4611" s="48"/>
    </row>
    <row r="4612" spans="1:74" ht="15" customHeight="1">
      <c r="A4612" s="48"/>
      <c r="E4612" s="48"/>
      <c r="BP4612" s="48"/>
      <c r="BQ4612" s="48"/>
      <c r="BT4612" s="48"/>
      <c r="BV4612" s="48"/>
    </row>
    <row r="4613" spans="1:74" ht="15" customHeight="1">
      <c r="A4613" s="48"/>
      <c r="E4613" s="48"/>
      <c r="BP4613" s="48"/>
      <c r="BQ4613" s="48"/>
      <c r="BT4613" s="48"/>
      <c r="BV4613" s="48"/>
    </row>
    <row r="4614" spans="1:74" ht="15" customHeight="1">
      <c r="A4614" s="48"/>
      <c r="E4614" s="48"/>
      <c r="BP4614" s="48"/>
      <c r="BQ4614" s="48"/>
      <c r="BT4614" s="48"/>
      <c r="BV4614" s="48"/>
    </row>
    <row r="4615" spans="1:74" ht="15" customHeight="1">
      <c r="A4615" s="48"/>
      <c r="E4615" s="48"/>
      <c r="BP4615" s="48"/>
      <c r="BQ4615" s="48"/>
      <c r="BT4615" s="48"/>
      <c r="BV4615" s="48"/>
    </row>
    <row r="4616" spans="1:74" ht="15" customHeight="1">
      <c r="A4616" s="48"/>
      <c r="E4616" s="48"/>
      <c r="BP4616" s="48"/>
      <c r="BQ4616" s="48"/>
      <c r="BT4616" s="48"/>
      <c r="BV4616" s="48"/>
    </row>
    <row r="4617" spans="1:74" ht="15" customHeight="1">
      <c r="A4617" s="48"/>
      <c r="E4617" s="48"/>
      <c r="BP4617" s="48"/>
      <c r="BQ4617" s="48"/>
      <c r="BT4617" s="48"/>
      <c r="BV4617" s="48"/>
    </row>
    <row r="4618" spans="1:74" ht="15" customHeight="1">
      <c r="A4618" s="48"/>
      <c r="E4618" s="48"/>
      <c r="BP4618" s="48"/>
      <c r="BQ4618" s="48"/>
      <c r="BT4618" s="48"/>
      <c r="BV4618" s="48"/>
    </row>
    <row r="4619" spans="1:74" ht="15" customHeight="1">
      <c r="A4619" s="48"/>
      <c r="E4619" s="48"/>
      <c r="BP4619" s="48"/>
      <c r="BQ4619" s="48"/>
      <c r="BT4619" s="48"/>
      <c r="BV4619" s="48"/>
    </row>
    <row r="4620" spans="1:74" ht="15" customHeight="1">
      <c r="A4620" s="48"/>
      <c r="E4620" s="48"/>
      <c r="BP4620" s="48"/>
      <c r="BQ4620" s="48"/>
      <c r="BT4620" s="48"/>
      <c r="BV4620" s="48"/>
    </row>
    <row r="4621" spans="1:74" ht="15" customHeight="1">
      <c r="A4621" s="48"/>
      <c r="E4621" s="48"/>
      <c r="BP4621" s="48"/>
      <c r="BQ4621" s="48"/>
      <c r="BT4621" s="48"/>
      <c r="BV4621" s="48"/>
    </row>
    <row r="4622" spans="1:74" ht="15" customHeight="1">
      <c r="A4622" s="48"/>
      <c r="E4622" s="48"/>
      <c r="BP4622" s="48"/>
      <c r="BQ4622" s="48"/>
      <c r="BT4622" s="48"/>
      <c r="BV4622" s="48"/>
    </row>
    <row r="4623" spans="1:74" ht="15" customHeight="1">
      <c r="A4623" s="48"/>
      <c r="E4623" s="48"/>
      <c r="BP4623" s="48"/>
      <c r="BQ4623" s="48"/>
      <c r="BT4623" s="48"/>
      <c r="BV4623" s="48"/>
    </row>
    <row r="4624" spans="1:74" ht="15" customHeight="1">
      <c r="A4624" s="48"/>
      <c r="E4624" s="48"/>
      <c r="BP4624" s="48"/>
      <c r="BQ4624" s="48"/>
      <c r="BT4624" s="48"/>
      <c r="BV4624" s="48"/>
    </row>
    <row r="4625" spans="1:74" ht="15" customHeight="1">
      <c r="A4625" s="48"/>
      <c r="E4625" s="48"/>
      <c r="BP4625" s="48"/>
      <c r="BQ4625" s="48"/>
      <c r="BT4625" s="48"/>
      <c r="BV4625" s="48"/>
    </row>
    <row r="4626" spans="1:74" ht="15" customHeight="1">
      <c r="A4626" s="48"/>
      <c r="E4626" s="48"/>
      <c r="BP4626" s="48"/>
      <c r="BQ4626" s="48"/>
      <c r="BT4626" s="48"/>
      <c r="BV4626" s="48"/>
    </row>
    <row r="4627" spans="1:74" ht="15" customHeight="1">
      <c r="A4627" s="48"/>
      <c r="E4627" s="48"/>
      <c r="BP4627" s="48"/>
      <c r="BQ4627" s="48"/>
      <c r="BT4627" s="48"/>
      <c r="BV4627" s="48"/>
    </row>
    <row r="4628" spans="1:74" ht="15" customHeight="1">
      <c r="A4628" s="48"/>
      <c r="E4628" s="48"/>
      <c r="BP4628" s="48"/>
      <c r="BQ4628" s="48"/>
      <c r="BT4628" s="48"/>
      <c r="BV4628" s="48"/>
    </row>
    <row r="4629" spans="1:74" ht="15" customHeight="1">
      <c r="A4629" s="48"/>
      <c r="E4629" s="48"/>
      <c r="BP4629" s="48"/>
      <c r="BQ4629" s="48"/>
      <c r="BT4629" s="48"/>
      <c r="BV4629" s="48"/>
    </row>
    <row r="4630" spans="1:74" ht="15" customHeight="1">
      <c r="A4630" s="48"/>
      <c r="E4630" s="48"/>
      <c r="BP4630" s="48"/>
      <c r="BQ4630" s="48"/>
      <c r="BT4630" s="48"/>
      <c r="BV4630" s="48"/>
    </row>
    <row r="4631" spans="1:74" ht="15" customHeight="1">
      <c r="A4631" s="48"/>
      <c r="E4631" s="48"/>
      <c r="BP4631" s="48"/>
      <c r="BQ4631" s="48"/>
      <c r="BT4631" s="48"/>
      <c r="BV4631" s="48"/>
    </row>
    <row r="4632" spans="1:74" ht="15" customHeight="1">
      <c r="A4632" s="48"/>
      <c r="E4632" s="48"/>
      <c r="BP4632" s="48"/>
      <c r="BQ4632" s="48"/>
      <c r="BT4632" s="48"/>
      <c r="BV4632" s="48"/>
    </row>
    <row r="4633" spans="1:74" ht="15" customHeight="1">
      <c r="A4633" s="48"/>
      <c r="E4633" s="48"/>
      <c r="BP4633" s="48"/>
      <c r="BQ4633" s="48"/>
      <c r="BT4633" s="48"/>
      <c r="BV4633" s="48"/>
    </row>
    <row r="4634" spans="1:74" ht="15" customHeight="1">
      <c r="A4634" s="48"/>
      <c r="E4634" s="48"/>
      <c r="BP4634" s="48"/>
      <c r="BQ4634" s="48"/>
      <c r="BT4634" s="48"/>
      <c r="BV4634" s="48"/>
    </row>
    <row r="4635" spans="1:74" ht="15" customHeight="1">
      <c r="A4635" s="48"/>
      <c r="E4635" s="48"/>
      <c r="BP4635" s="48"/>
      <c r="BQ4635" s="48"/>
      <c r="BT4635" s="48"/>
      <c r="BV4635" s="48"/>
    </row>
    <row r="4636" spans="1:74" ht="15" customHeight="1">
      <c r="A4636" s="48"/>
      <c r="E4636" s="48"/>
      <c r="BP4636" s="48"/>
      <c r="BQ4636" s="48"/>
      <c r="BT4636" s="48"/>
      <c r="BV4636" s="48"/>
    </row>
    <row r="4637" spans="1:74" ht="15" customHeight="1">
      <c r="A4637" s="48"/>
      <c r="E4637" s="48"/>
      <c r="BP4637" s="48"/>
      <c r="BQ4637" s="48"/>
      <c r="BT4637" s="48"/>
      <c r="BV4637" s="48"/>
    </row>
    <row r="4638" spans="1:74" ht="15" customHeight="1">
      <c r="A4638" s="48"/>
      <c r="E4638" s="48"/>
      <c r="BP4638" s="48"/>
      <c r="BQ4638" s="48"/>
      <c r="BT4638" s="48"/>
      <c r="BV4638" s="48"/>
    </row>
    <row r="4639" spans="1:74" ht="15" customHeight="1">
      <c r="A4639" s="48"/>
      <c r="E4639" s="48"/>
      <c r="BP4639" s="48"/>
      <c r="BQ4639" s="48"/>
      <c r="BT4639" s="48"/>
      <c r="BV4639" s="48"/>
    </row>
    <row r="4640" spans="1:74" ht="15" customHeight="1">
      <c r="A4640" s="48"/>
      <c r="E4640" s="48"/>
      <c r="BP4640" s="48"/>
      <c r="BQ4640" s="48"/>
      <c r="BT4640" s="48"/>
      <c r="BV4640" s="48"/>
    </row>
    <row r="4641" spans="1:74" ht="15" customHeight="1">
      <c r="A4641" s="48"/>
      <c r="E4641" s="48"/>
      <c r="BP4641" s="48"/>
      <c r="BQ4641" s="48"/>
      <c r="BT4641" s="48"/>
      <c r="BV4641" s="48"/>
    </row>
    <row r="4642" spans="1:74" ht="15" customHeight="1">
      <c r="A4642" s="48"/>
      <c r="E4642" s="48"/>
      <c r="BP4642" s="48"/>
      <c r="BQ4642" s="48"/>
      <c r="BT4642" s="48"/>
      <c r="BV4642" s="48"/>
    </row>
    <row r="4643" spans="1:74" ht="15" customHeight="1">
      <c r="A4643" s="48"/>
      <c r="E4643" s="48"/>
      <c r="BP4643" s="48"/>
      <c r="BQ4643" s="48"/>
      <c r="BT4643" s="48"/>
      <c r="BV4643" s="48"/>
    </row>
    <row r="4644" spans="1:74" ht="15" customHeight="1">
      <c r="A4644" s="48"/>
      <c r="E4644" s="48"/>
      <c r="BP4644" s="48"/>
      <c r="BQ4644" s="48"/>
      <c r="BT4644" s="48"/>
      <c r="BV4644" s="48"/>
    </row>
    <row r="4645" spans="1:74" ht="15" customHeight="1">
      <c r="A4645" s="48"/>
      <c r="E4645" s="48"/>
      <c r="BP4645" s="48"/>
      <c r="BQ4645" s="48"/>
      <c r="BT4645" s="48"/>
      <c r="BV4645" s="48"/>
    </row>
    <row r="4646" spans="1:74" ht="15" customHeight="1">
      <c r="A4646" s="48"/>
      <c r="E4646" s="48"/>
      <c r="BP4646" s="48"/>
      <c r="BQ4646" s="48"/>
      <c r="BT4646" s="48"/>
      <c r="BV4646" s="48"/>
    </row>
    <row r="4647" spans="1:74" ht="15" customHeight="1">
      <c r="A4647" s="48"/>
      <c r="E4647" s="48"/>
      <c r="BP4647" s="48"/>
      <c r="BQ4647" s="48"/>
      <c r="BT4647" s="48"/>
      <c r="BV4647" s="48"/>
    </row>
    <row r="4648" spans="1:74" ht="15" customHeight="1">
      <c r="A4648" s="48"/>
      <c r="E4648" s="48"/>
      <c r="BP4648" s="48"/>
      <c r="BQ4648" s="48"/>
      <c r="BT4648" s="48"/>
      <c r="BV4648" s="48"/>
    </row>
    <row r="4649" spans="1:74" ht="15" customHeight="1">
      <c r="A4649" s="48"/>
      <c r="E4649" s="48"/>
      <c r="BP4649" s="48"/>
      <c r="BQ4649" s="48"/>
      <c r="BT4649" s="48"/>
      <c r="BV4649" s="48"/>
    </row>
    <row r="4650" spans="1:74" ht="15" customHeight="1">
      <c r="A4650" s="48"/>
      <c r="E4650" s="48"/>
      <c r="BP4650" s="48"/>
      <c r="BQ4650" s="48"/>
      <c r="BT4650" s="48"/>
      <c r="BV4650" s="48"/>
    </row>
    <row r="4651" spans="1:74" ht="15" customHeight="1">
      <c r="A4651" s="48"/>
      <c r="E4651" s="48"/>
      <c r="BP4651" s="48"/>
      <c r="BQ4651" s="48"/>
      <c r="BT4651" s="48"/>
      <c r="BV4651" s="48"/>
    </row>
    <row r="4652" spans="1:74" ht="15" customHeight="1">
      <c r="A4652" s="48"/>
      <c r="E4652" s="48"/>
      <c r="BP4652" s="48"/>
      <c r="BQ4652" s="48"/>
      <c r="BT4652" s="48"/>
      <c r="BV4652" s="48"/>
    </row>
    <row r="4653" spans="1:74" ht="15" customHeight="1">
      <c r="A4653" s="48"/>
      <c r="E4653" s="48"/>
      <c r="BP4653" s="48"/>
      <c r="BQ4653" s="48"/>
      <c r="BT4653" s="48"/>
      <c r="BV4653" s="48"/>
    </row>
    <row r="4654" spans="1:74" ht="15" customHeight="1">
      <c r="A4654" s="48"/>
      <c r="E4654" s="48"/>
      <c r="BP4654" s="48"/>
      <c r="BQ4654" s="48"/>
      <c r="BT4654" s="48"/>
      <c r="BV4654" s="48"/>
    </row>
    <row r="4655" spans="1:74" ht="15" customHeight="1">
      <c r="A4655" s="48"/>
      <c r="E4655" s="48"/>
      <c r="BP4655" s="48"/>
      <c r="BQ4655" s="48"/>
      <c r="BT4655" s="48"/>
      <c r="BV4655" s="48"/>
    </row>
    <row r="4656" spans="1:74" ht="15" customHeight="1">
      <c r="A4656" s="48"/>
      <c r="E4656" s="48"/>
      <c r="BP4656" s="48"/>
      <c r="BQ4656" s="48"/>
      <c r="BT4656" s="48"/>
      <c r="BV4656" s="48"/>
    </row>
    <row r="4657" spans="1:74" ht="15" customHeight="1">
      <c r="A4657" s="48"/>
      <c r="E4657" s="48"/>
      <c r="BP4657" s="48"/>
      <c r="BQ4657" s="48"/>
      <c r="BT4657" s="48"/>
      <c r="BV4657" s="48"/>
    </row>
    <row r="4658" spans="1:74" ht="15" customHeight="1">
      <c r="A4658" s="48"/>
      <c r="E4658" s="48"/>
      <c r="BP4658" s="48"/>
      <c r="BQ4658" s="48"/>
      <c r="BT4658" s="48"/>
      <c r="BV4658" s="48"/>
    </row>
    <row r="4659" spans="1:74" ht="15" customHeight="1">
      <c r="A4659" s="48"/>
      <c r="E4659" s="48"/>
      <c r="BP4659" s="48"/>
      <c r="BQ4659" s="48"/>
      <c r="BT4659" s="48"/>
      <c r="BV4659" s="48"/>
    </row>
    <row r="4660" spans="1:74" ht="15" customHeight="1">
      <c r="A4660" s="48"/>
      <c r="E4660" s="48"/>
      <c r="BP4660" s="48"/>
      <c r="BQ4660" s="48"/>
      <c r="BT4660" s="48"/>
      <c r="BV4660" s="48"/>
    </row>
    <row r="4661" spans="1:74" ht="15" customHeight="1">
      <c r="A4661" s="48"/>
      <c r="E4661" s="48"/>
      <c r="BP4661" s="48"/>
      <c r="BQ4661" s="48"/>
      <c r="BT4661" s="48"/>
      <c r="BV4661" s="48"/>
    </row>
    <row r="4662" spans="1:74" ht="15" customHeight="1">
      <c r="A4662" s="48"/>
      <c r="E4662" s="48"/>
      <c r="BP4662" s="48"/>
      <c r="BQ4662" s="48"/>
      <c r="BT4662" s="48"/>
      <c r="BV4662" s="48"/>
    </row>
    <row r="4663" spans="1:74" ht="15" customHeight="1">
      <c r="A4663" s="48"/>
      <c r="E4663" s="48"/>
      <c r="BP4663" s="48"/>
      <c r="BQ4663" s="48"/>
      <c r="BT4663" s="48"/>
      <c r="BV4663" s="48"/>
    </row>
    <row r="4664" spans="1:74" ht="15" customHeight="1">
      <c r="A4664" s="48"/>
      <c r="E4664" s="48"/>
      <c r="BP4664" s="48"/>
      <c r="BQ4664" s="48"/>
      <c r="BT4664" s="48"/>
      <c r="BV4664" s="48"/>
    </row>
    <row r="4665" spans="1:74" ht="15" customHeight="1">
      <c r="A4665" s="48"/>
      <c r="E4665" s="48"/>
      <c r="BP4665" s="48"/>
      <c r="BQ4665" s="48"/>
      <c r="BT4665" s="48"/>
      <c r="BV4665" s="48"/>
    </row>
    <row r="4666" spans="1:74" ht="15" customHeight="1">
      <c r="A4666" s="48"/>
      <c r="E4666" s="48"/>
      <c r="BP4666" s="48"/>
      <c r="BQ4666" s="48"/>
      <c r="BT4666" s="48"/>
      <c r="BV4666" s="48"/>
    </row>
    <row r="4667" spans="1:74" ht="15" customHeight="1">
      <c r="A4667" s="48"/>
      <c r="E4667" s="48"/>
      <c r="BP4667" s="48"/>
      <c r="BQ4667" s="48"/>
      <c r="BT4667" s="48"/>
      <c r="BV4667" s="48"/>
    </row>
    <row r="4668" spans="1:74" ht="15" customHeight="1">
      <c r="A4668" s="48"/>
      <c r="E4668" s="48"/>
      <c r="BP4668" s="48"/>
      <c r="BQ4668" s="48"/>
      <c r="BT4668" s="48"/>
      <c r="BV4668" s="48"/>
    </row>
    <row r="4669" spans="1:74" ht="15" customHeight="1">
      <c r="A4669" s="48"/>
      <c r="E4669" s="48"/>
      <c r="BP4669" s="48"/>
      <c r="BQ4669" s="48"/>
      <c r="BT4669" s="48"/>
      <c r="BV4669" s="48"/>
    </row>
    <row r="4670" spans="1:74" ht="15" customHeight="1">
      <c r="A4670" s="48"/>
      <c r="E4670" s="48"/>
      <c r="BP4670" s="48"/>
      <c r="BQ4670" s="48"/>
      <c r="BT4670" s="48"/>
      <c r="BV4670" s="48"/>
    </row>
    <row r="4671" spans="1:74" ht="15" customHeight="1">
      <c r="A4671" s="48"/>
      <c r="E4671" s="48"/>
      <c r="BP4671" s="48"/>
      <c r="BQ4671" s="48"/>
      <c r="BT4671" s="48"/>
      <c r="BV4671" s="48"/>
    </row>
    <row r="4672" spans="1:74" ht="15" customHeight="1">
      <c r="A4672" s="48"/>
      <c r="E4672" s="48"/>
      <c r="BP4672" s="48"/>
      <c r="BQ4672" s="48"/>
      <c r="BT4672" s="48"/>
      <c r="BV4672" s="48"/>
    </row>
    <row r="4673" spans="1:74" ht="15" customHeight="1">
      <c r="A4673" s="48"/>
      <c r="E4673" s="48"/>
      <c r="BP4673" s="48"/>
      <c r="BQ4673" s="48"/>
      <c r="BT4673" s="48"/>
      <c r="BV4673" s="48"/>
    </row>
    <row r="4674" spans="1:74" ht="15" customHeight="1">
      <c r="A4674" s="48"/>
      <c r="E4674" s="48"/>
      <c r="BP4674" s="48"/>
      <c r="BQ4674" s="48"/>
      <c r="BT4674" s="48"/>
      <c r="BV4674" s="48"/>
    </row>
    <row r="4675" spans="1:74" ht="15" customHeight="1">
      <c r="A4675" s="48"/>
      <c r="E4675" s="48"/>
      <c r="BP4675" s="48"/>
      <c r="BQ4675" s="48"/>
      <c r="BT4675" s="48"/>
      <c r="BV4675" s="48"/>
    </row>
    <row r="4676" spans="1:74" ht="15" customHeight="1">
      <c r="A4676" s="48"/>
      <c r="E4676" s="48"/>
      <c r="BP4676" s="48"/>
      <c r="BQ4676" s="48"/>
      <c r="BT4676" s="48"/>
      <c r="BV4676" s="48"/>
    </row>
    <row r="4677" spans="1:74" ht="15" customHeight="1">
      <c r="A4677" s="48"/>
      <c r="E4677" s="48"/>
      <c r="BP4677" s="48"/>
      <c r="BQ4677" s="48"/>
      <c r="BT4677" s="48"/>
      <c r="BV4677" s="48"/>
    </row>
    <row r="4678" spans="1:74" ht="15" customHeight="1">
      <c r="A4678" s="48"/>
      <c r="E4678" s="48"/>
      <c r="BP4678" s="48"/>
      <c r="BQ4678" s="48"/>
      <c r="BT4678" s="48"/>
      <c r="BV4678" s="48"/>
    </row>
    <row r="4679" spans="1:74" ht="15" customHeight="1">
      <c r="A4679" s="48"/>
      <c r="E4679" s="48"/>
      <c r="BP4679" s="48"/>
      <c r="BQ4679" s="48"/>
      <c r="BT4679" s="48"/>
      <c r="BV4679" s="48"/>
    </row>
    <row r="4680" spans="1:74" ht="15" customHeight="1">
      <c r="A4680" s="48"/>
      <c r="E4680" s="48"/>
      <c r="BP4680" s="48"/>
      <c r="BQ4680" s="48"/>
      <c r="BT4680" s="48"/>
      <c r="BV4680" s="48"/>
    </row>
    <row r="4681" spans="1:74" ht="15" customHeight="1">
      <c r="A4681" s="48"/>
      <c r="E4681" s="48"/>
      <c r="BP4681" s="48"/>
      <c r="BQ4681" s="48"/>
      <c r="BT4681" s="48"/>
      <c r="BV4681" s="48"/>
    </row>
    <row r="4682" spans="1:74" ht="15" customHeight="1">
      <c r="A4682" s="48"/>
      <c r="E4682" s="48"/>
      <c r="BP4682" s="48"/>
      <c r="BQ4682" s="48"/>
      <c r="BT4682" s="48"/>
      <c r="BV4682" s="48"/>
    </row>
    <row r="4683" spans="1:74" ht="15" customHeight="1">
      <c r="A4683" s="48"/>
      <c r="E4683" s="48"/>
      <c r="BP4683" s="48"/>
      <c r="BQ4683" s="48"/>
      <c r="BT4683" s="48"/>
      <c r="BV4683" s="48"/>
    </row>
    <row r="4684" spans="1:74" ht="15" customHeight="1">
      <c r="A4684" s="48"/>
      <c r="E4684" s="48"/>
      <c r="BP4684" s="48"/>
      <c r="BQ4684" s="48"/>
      <c r="BT4684" s="48"/>
      <c r="BV4684" s="48"/>
    </row>
    <row r="4685" spans="1:74" ht="15" customHeight="1">
      <c r="A4685" s="48"/>
      <c r="E4685" s="48"/>
      <c r="BP4685" s="48"/>
      <c r="BQ4685" s="48"/>
      <c r="BT4685" s="48"/>
      <c r="BV4685" s="48"/>
    </row>
    <row r="4686" spans="1:74" ht="15" customHeight="1">
      <c r="A4686" s="48"/>
      <c r="E4686" s="48"/>
      <c r="BP4686" s="48"/>
      <c r="BQ4686" s="48"/>
      <c r="BT4686" s="48"/>
      <c r="BV4686" s="48"/>
    </row>
    <row r="4687" spans="1:74" ht="15" customHeight="1">
      <c r="A4687" s="48"/>
      <c r="E4687" s="48"/>
      <c r="BP4687" s="48"/>
      <c r="BQ4687" s="48"/>
      <c r="BT4687" s="48"/>
      <c r="BV4687" s="48"/>
    </row>
    <row r="4688" spans="1:74" ht="15" customHeight="1">
      <c r="A4688" s="48"/>
      <c r="E4688" s="48"/>
      <c r="BP4688" s="48"/>
      <c r="BQ4688" s="48"/>
      <c r="BT4688" s="48"/>
      <c r="BV4688" s="48"/>
    </row>
    <row r="4689" spans="1:74" ht="15" customHeight="1">
      <c r="A4689" s="48"/>
      <c r="E4689" s="48"/>
      <c r="BP4689" s="48"/>
      <c r="BQ4689" s="48"/>
      <c r="BT4689" s="48"/>
      <c r="BV4689" s="48"/>
    </row>
    <row r="4690" spans="1:74" ht="15" customHeight="1">
      <c r="A4690" s="48"/>
      <c r="E4690" s="48"/>
      <c r="BP4690" s="48"/>
      <c r="BQ4690" s="48"/>
      <c r="BT4690" s="48"/>
      <c r="BV4690" s="48"/>
    </row>
    <row r="4691" spans="1:74" ht="15" customHeight="1">
      <c r="A4691" s="48"/>
      <c r="E4691" s="48"/>
      <c r="BP4691" s="48"/>
      <c r="BQ4691" s="48"/>
      <c r="BT4691" s="48"/>
      <c r="BV4691" s="48"/>
    </row>
    <row r="4692" spans="1:74" ht="15" customHeight="1">
      <c r="A4692" s="48"/>
      <c r="E4692" s="48"/>
      <c r="BP4692" s="48"/>
      <c r="BQ4692" s="48"/>
      <c r="BT4692" s="48"/>
      <c r="BV4692" s="48"/>
    </row>
    <row r="4693" spans="1:74" ht="15" customHeight="1">
      <c r="A4693" s="48"/>
      <c r="E4693" s="48"/>
      <c r="BP4693" s="48"/>
      <c r="BQ4693" s="48"/>
      <c r="BT4693" s="48"/>
      <c r="BV4693" s="48"/>
    </row>
    <row r="4694" spans="1:74" ht="15" customHeight="1">
      <c r="A4694" s="48"/>
      <c r="E4694" s="48"/>
      <c r="BP4694" s="48"/>
      <c r="BQ4694" s="48"/>
      <c r="BT4694" s="48"/>
      <c r="BV4694" s="48"/>
    </row>
    <row r="4695" spans="1:74" ht="15" customHeight="1">
      <c r="A4695" s="48"/>
      <c r="E4695" s="48"/>
      <c r="BP4695" s="48"/>
      <c r="BQ4695" s="48"/>
      <c r="BT4695" s="48"/>
      <c r="BV4695" s="48"/>
    </row>
    <row r="4696" spans="1:74" ht="15" customHeight="1">
      <c r="A4696" s="48"/>
      <c r="E4696" s="48"/>
      <c r="BP4696" s="48"/>
      <c r="BQ4696" s="48"/>
      <c r="BT4696" s="48"/>
      <c r="BV4696" s="48"/>
    </row>
    <row r="4697" spans="1:74" ht="15" customHeight="1">
      <c r="A4697" s="48"/>
      <c r="E4697" s="48"/>
      <c r="BP4697" s="48"/>
      <c r="BQ4697" s="48"/>
      <c r="BT4697" s="48"/>
      <c r="BV4697" s="48"/>
    </row>
    <row r="4698" spans="1:74" ht="15" customHeight="1">
      <c r="A4698" s="48"/>
      <c r="E4698" s="48"/>
      <c r="BP4698" s="48"/>
      <c r="BQ4698" s="48"/>
      <c r="BT4698" s="48"/>
      <c r="BV4698" s="48"/>
    </row>
    <row r="4699" spans="1:74" ht="15" customHeight="1">
      <c r="A4699" s="48"/>
      <c r="E4699" s="48"/>
      <c r="BP4699" s="48"/>
      <c r="BQ4699" s="48"/>
      <c r="BT4699" s="48"/>
      <c r="BV4699" s="48"/>
    </row>
    <row r="4700" spans="1:74" ht="15" customHeight="1">
      <c r="A4700" s="48"/>
      <c r="E4700" s="48"/>
      <c r="BP4700" s="48"/>
      <c r="BQ4700" s="48"/>
      <c r="BT4700" s="48"/>
      <c r="BV4700" s="48"/>
    </row>
    <row r="4701" spans="1:74" ht="15" customHeight="1">
      <c r="A4701" s="48"/>
      <c r="E4701" s="48"/>
      <c r="BP4701" s="48"/>
      <c r="BQ4701" s="48"/>
      <c r="BT4701" s="48"/>
      <c r="BV4701" s="48"/>
    </row>
    <row r="4702" spans="1:74" ht="15" customHeight="1">
      <c r="A4702" s="48"/>
      <c r="E4702" s="48"/>
      <c r="BP4702" s="48"/>
      <c r="BQ4702" s="48"/>
      <c r="BT4702" s="48"/>
      <c r="BV4702" s="48"/>
    </row>
    <row r="4703" spans="1:74" ht="15" customHeight="1">
      <c r="A4703" s="48"/>
      <c r="E4703" s="48"/>
      <c r="BP4703" s="48"/>
      <c r="BQ4703" s="48"/>
      <c r="BT4703" s="48"/>
      <c r="BV4703" s="48"/>
    </row>
    <row r="4704" spans="1:74" ht="15" customHeight="1">
      <c r="A4704" s="48"/>
      <c r="E4704" s="48"/>
      <c r="BP4704" s="48"/>
      <c r="BQ4704" s="48"/>
      <c r="BT4704" s="48"/>
      <c r="BV4704" s="48"/>
    </row>
    <row r="4705" spans="1:74" ht="15" customHeight="1">
      <c r="A4705" s="48"/>
      <c r="E4705" s="48"/>
      <c r="BP4705" s="48"/>
      <c r="BQ4705" s="48"/>
      <c r="BT4705" s="48"/>
      <c r="BV4705" s="48"/>
    </row>
    <row r="4706" spans="1:74" ht="15" customHeight="1">
      <c r="A4706" s="48"/>
      <c r="E4706" s="48"/>
      <c r="BP4706" s="48"/>
      <c r="BQ4706" s="48"/>
      <c r="BT4706" s="48"/>
      <c r="BV4706" s="48"/>
    </row>
    <row r="4707" spans="1:74" ht="15" customHeight="1">
      <c r="A4707" s="48"/>
      <c r="E4707" s="48"/>
      <c r="BP4707" s="48"/>
      <c r="BQ4707" s="48"/>
      <c r="BT4707" s="48"/>
      <c r="BV4707" s="48"/>
    </row>
    <row r="4708" spans="1:74" ht="15" customHeight="1">
      <c r="A4708" s="48"/>
      <c r="E4708" s="48"/>
      <c r="BP4708" s="48"/>
      <c r="BQ4708" s="48"/>
      <c r="BT4708" s="48"/>
      <c r="BV4708" s="48"/>
    </row>
    <row r="4709" spans="1:74" ht="15" customHeight="1">
      <c r="A4709" s="48"/>
      <c r="E4709" s="48"/>
      <c r="BP4709" s="48"/>
      <c r="BQ4709" s="48"/>
      <c r="BT4709" s="48"/>
      <c r="BV4709" s="48"/>
    </row>
    <row r="4710" spans="1:74" ht="15" customHeight="1">
      <c r="A4710" s="48"/>
      <c r="E4710" s="48"/>
      <c r="BP4710" s="48"/>
      <c r="BQ4710" s="48"/>
      <c r="BT4710" s="48"/>
      <c r="BV4710" s="48"/>
    </row>
    <row r="4711" spans="1:74" ht="15" customHeight="1">
      <c r="A4711" s="48"/>
      <c r="E4711" s="48"/>
      <c r="BP4711" s="48"/>
      <c r="BQ4711" s="48"/>
      <c r="BT4711" s="48"/>
      <c r="BV4711" s="48"/>
    </row>
    <row r="4712" spans="1:74" ht="15" customHeight="1">
      <c r="A4712" s="48"/>
      <c r="E4712" s="48"/>
      <c r="BP4712" s="48"/>
      <c r="BQ4712" s="48"/>
      <c r="BT4712" s="48"/>
      <c r="BV4712" s="48"/>
    </row>
    <row r="4713" spans="1:74" ht="15" customHeight="1">
      <c r="A4713" s="48"/>
      <c r="E4713" s="48"/>
      <c r="BP4713" s="48"/>
      <c r="BQ4713" s="48"/>
      <c r="BT4713" s="48"/>
      <c r="BV4713" s="48"/>
    </row>
    <row r="4714" spans="1:74" ht="15" customHeight="1">
      <c r="A4714" s="48"/>
      <c r="E4714" s="48"/>
      <c r="BP4714" s="48"/>
      <c r="BQ4714" s="48"/>
      <c r="BT4714" s="48"/>
      <c r="BV4714" s="48"/>
    </row>
    <row r="4715" spans="1:74" ht="15" customHeight="1">
      <c r="A4715" s="48"/>
      <c r="E4715" s="48"/>
      <c r="BP4715" s="48"/>
      <c r="BQ4715" s="48"/>
      <c r="BT4715" s="48"/>
      <c r="BV4715" s="48"/>
    </row>
    <row r="4716" spans="1:74" ht="15" customHeight="1">
      <c r="A4716" s="48"/>
      <c r="E4716" s="48"/>
      <c r="BP4716" s="48"/>
      <c r="BQ4716" s="48"/>
      <c r="BT4716" s="48"/>
      <c r="BV4716" s="48"/>
    </row>
    <row r="4717" spans="1:74" ht="15" customHeight="1">
      <c r="A4717" s="48"/>
      <c r="E4717" s="48"/>
      <c r="BP4717" s="48"/>
      <c r="BQ4717" s="48"/>
      <c r="BT4717" s="48"/>
      <c r="BV4717" s="48"/>
    </row>
    <row r="4718" spans="1:74" ht="15" customHeight="1">
      <c r="A4718" s="48"/>
      <c r="E4718" s="48"/>
      <c r="BP4718" s="48"/>
      <c r="BQ4718" s="48"/>
      <c r="BT4718" s="48"/>
      <c r="BV4718" s="48"/>
    </row>
    <row r="4719" spans="1:74" ht="15" customHeight="1">
      <c r="A4719" s="48"/>
      <c r="E4719" s="48"/>
      <c r="BP4719" s="48"/>
      <c r="BQ4719" s="48"/>
      <c r="BT4719" s="48"/>
      <c r="BV4719" s="48"/>
    </row>
    <row r="4720" spans="1:74" ht="15" customHeight="1">
      <c r="A4720" s="48"/>
      <c r="E4720" s="48"/>
      <c r="BP4720" s="48"/>
      <c r="BQ4720" s="48"/>
      <c r="BT4720" s="48"/>
      <c r="BV4720" s="48"/>
    </row>
    <row r="4721" spans="1:74" ht="15" customHeight="1">
      <c r="A4721" s="48"/>
      <c r="E4721" s="48"/>
      <c r="BP4721" s="48"/>
      <c r="BQ4721" s="48"/>
      <c r="BT4721" s="48"/>
      <c r="BV4721" s="48"/>
    </row>
    <row r="4722" spans="1:74" ht="15" customHeight="1">
      <c r="A4722" s="48"/>
      <c r="E4722" s="48"/>
      <c r="BP4722" s="48"/>
      <c r="BQ4722" s="48"/>
      <c r="BT4722" s="48"/>
      <c r="BV4722" s="48"/>
    </row>
    <row r="4723" spans="1:74" ht="15" customHeight="1">
      <c r="A4723" s="48"/>
      <c r="E4723" s="48"/>
      <c r="BP4723" s="48"/>
      <c r="BQ4723" s="48"/>
      <c r="BT4723" s="48"/>
      <c r="BV4723" s="48"/>
    </row>
    <row r="4724" spans="1:74" ht="15" customHeight="1">
      <c r="A4724" s="48"/>
      <c r="E4724" s="48"/>
      <c r="BP4724" s="48"/>
      <c r="BQ4724" s="48"/>
      <c r="BT4724" s="48"/>
      <c r="BV4724" s="48"/>
    </row>
    <row r="4725" spans="1:74" ht="15" customHeight="1">
      <c r="A4725" s="48"/>
      <c r="E4725" s="48"/>
      <c r="BP4725" s="48"/>
      <c r="BQ4725" s="48"/>
      <c r="BT4725" s="48"/>
      <c r="BV4725" s="48"/>
    </row>
    <row r="4726" spans="1:74" ht="15" customHeight="1">
      <c r="A4726" s="48"/>
      <c r="E4726" s="48"/>
      <c r="BP4726" s="48"/>
      <c r="BQ4726" s="48"/>
      <c r="BT4726" s="48"/>
      <c r="BV4726" s="48"/>
    </row>
    <row r="4727" spans="1:74" ht="15" customHeight="1">
      <c r="A4727" s="48"/>
      <c r="E4727" s="48"/>
      <c r="BP4727" s="48"/>
      <c r="BQ4727" s="48"/>
      <c r="BT4727" s="48"/>
      <c r="BV4727" s="48"/>
    </row>
    <row r="4728" spans="1:74" ht="15" customHeight="1">
      <c r="A4728" s="48"/>
      <c r="E4728" s="48"/>
      <c r="BP4728" s="48"/>
      <c r="BQ4728" s="48"/>
      <c r="BT4728" s="48"/>
      <c r="BV4728" s="48"/>
    </row>
    <row r="4729" spans="1:74" ht="15" customHeight="1">
      <c r="A4729" s="48"/>
      <c r="E4729" s="48"/>
      <c r="BP4729" s="48"/>
      <c r="BQ4729" s="48"/>
      <c r="BT4729" s="48"/>
      <c r="BV4729" s="48"/>
    </row>
    <row r="4730" spans="1:74" ht="15" customHeight="1">
      <c r="A4730" s="48"/>
      <c r="E4730" s="48"/>
      <c r="BP4730" s="48"/>
      <c r="BQ4730" s="48"/>
      <c r="BT4730" s="48"/>
      <c r="BV4730" s="48"/>
    </row>
    <row r="4731" spans="1:74" ht="15" customHeight="1">
      <c r="A4731" s="48"/>
      <c r="E4731" s="48"/>
      <c r="BP4731" s="48"/>
      <c r="BQ4731" s="48"/>
      <c r="BT4731" s="48"/>
      <c r="BV4731" s="48"/>
    </row>
    <row r="4732" spans="1:74" ht="15" customHeight="1">
      <c r="A4732" s="48"/>
      <c r="E4732" s="48"/>
      <c r="BP4732" s="48"/>
      <c r="BQ4732" s="48"/>
      <c r="BT4732" s="48"/>
      <c r="BV4732" s="48"/>
    </row>
    <row r="4733" spans="1:74" ht="15" customHeight="1">
      <c r="A4733" s="48"/>
      <c r="E4733" s="48"/>
      <c r="BP4733" s="48"/>
      <c r="BQ4733" s="48"/>
      <c r="BT4733" s="48"/>
      <c r="BV4733" s="48"/>
    </row>
    <row r="4734" spans="1:74" ht="15" customHeight="1">
      <c r="A4734" s="48"/>
      <c r="E4734" s="48"/>
      <c r="BP4734" s="48"/>
      <c r="BQ4734" s="48"/>
      <c r="BT4734" s="48"/>
      <c r="BV4734" s="48"/>
    </row>
    <row r="4735" spans="1:74" ht="15" customHeight="1">
      <c r="A4735" s="48"/>
      <c r="E4735" s="48"/>
      <c r="BP4735" s="48"/>
      <c r="BQ4735" s="48"/>
      <c r="BT4735" s="48"/>
      <c r="BV4735" s="48"/>
    </row>
    <row r="4736" spans="1:74" ht="15" customHeight="1">
      <c r="A4736" s="48"/>
      <c r="E4736" s="48"/>
      <c r="BP4736" s="48"/>
      <c r="BQ4736" s="48"/>
      <c r="BT4736" s="48"/>
      <c r="BV4736" s="48"/>
    </row>
    <row r="4737" spans="1:74" ht="15" customHeight="1">
      <c r="A4737" s="48"/>
      <c r="E4737" s="48"/>
      <c r="BP4737" s="48"/>
      <c r="BQ4737" s="48"/>
      <c r="BT4737" s="48"/>
      <c r="BV4737" s="48"/>
    </row>
    <row r="4738" spans="1:74" ht="15" customHeight="1">
      <c r="A4738" s="48"/>
      <c r="E4738" s="48"/>
      <c r="BP4738" s="48"/>
      <c r="BQ4738" s="48"/>
      <c r="BT4738" s="48"/>
      <c r="BV4738" s="48"/>
    </row>
    <row r="4739" spans="1:74" ht="15" customHeight="1">
      <c r="A4739" s="48"/>
      <c r="E4739" s="48"/>
      <c r="BP4739" s="48"/>
      <c r="BQ4739" s="48"/>
      <c r="BT4739" s="48"/>
      <c r="BV4739" s="48"/>
    </row>
    <row r="4740" spans="1:74" ht="15" customHeight="1">
      <c r="A4740" s="48"/>
      <c r="E4740" s="48"/>
      <c r="BP4740" s="48"/>
      <c r="BQ4740" s="48"/>
      <c r="BT4740" s="48"/>
      <c r="BV4740" s="48"/>
    </row>
    <row r="4741" spans="1:74" ht="15" customHeight="1">
      <c r="A4741" s="48"/>
      <c r="E4741" s="48"/>
      <c r="BP4741" s="48"/>
      <c r="BQ4741" s="48"/>
      <c r="BT4741" s="48"/>
      <c r="BV4741" s="48"/>
    </row>
    <row r="4742" spans="1:74" ht="15" customHeight="1">
      <c r="A4742" s="48"/>
      <c r="E4742" s="48"/>
      <c r="BP4742" s="48"/>
      <c r="BQ4742" s="48"/>
      <c r="BT4742" s="48"/>
      <c r="BV4742" s="48"/>
    </row>
    <row r="4743" spans="1:74" ht="15" customHeight="1">
      <c r="A4743" s="48"/>
      <c r="E4743" s="48"/>
      <c r="BP4743" s="48"/>
      <c r="BQ4743" s="48"/>
      <c r="BT4743" s="48"/>
      <c r="BV4743" s="48"/>
    </row>
    <row r="4744" spans="1:74" ht="15" customHeight="1">
      <c r="A4744" s="48"/>
      <c r="E4744" s="48"/>
      <c r="BP4744" s="48"/>
      <c r="BQ4744" s="48"/>
      <c r="BT4744" s="48"/>
      <c r="BV4744" s="48"/>
    </row>
    <row r="4745" spans="1:74" ht="15" customHeight="1">
      <c r="A4745" s="48"/>
      <c r="E4745" s="48"/>
      <c r="BP4745" s="48"/>
      <c r="BQ4745" s="48"/>
      <c r="BT4745" s="48"/>
      <c r="BV4745" s="48"/>
    </row>
    <row r="4746" spans="1:74" ht="15" customHeight="1">
      <c r="A4746" s="48"/>
      <c r="E4746" s="48"/>
      <c r="BP4746" s="48"/>
      <c r="BQ4746" s="48"/>
      <c r="BT4746" s="48"/>
      <c r="BV4746" s="48"/>
    </row>
    <row r="4747" spans="1:74" ht="15" customHeight="1">
      <c r="A4747" s="48"/>
      <c r="E4747" s="48"/>
      <c r="BP4747" s="48"/>
      <c r="BQ4747" s="48"/>
      <c r="BT4747" s="48"/>
      <c r="BV4747" s="48"/>
    </row>
    <row r="4748" spans="1:74" ht="15" customHeight="1">
      <c r="A4748" s="48"/>
      <c r="E4748" s="48"/>
      <c r="BP4748" s="48"/>
      <c r="BQ4748" s="48"/>
      <c r="BT4748" s="48"/>
      <c r="BV4748" s="48"/>
    </row>
    <row r="4749" spans="1:74" ht="15" customHeight="1">
      <c r="A4749" s="48"/>
      <c r="E4749" s="48"/>
      <c r="BP4749" s="48"/>
      <c r="BQ4749" s="48"/>
      <c r="BT4749" s="48"/>
      <c r="BV4749" s="48"/>
    </row>
    <row r="4750" spans="1:74" ht="15" customHeight="1">
      <c r="A4750" s="48"/>
      <c r="E4750" s="48"/>
      <c r="BP4750" s="48"/>
      <c r="BQ4750" s="48"/>
      <c r="BT4750" s="48"/>
      <c r="BV4750" s="48"/>
    </row>
    <row r="4751" spans="1:74" ht="15" customHeight="1">
      <c r="A4751" s="48"/>
      <c r="E4751" s="48"/>
      <c r="BP4751" s="48"/>
      <c r="BQ4751" s="48"/>
      <c r="BT4751" s="48"/>
      <c r="BV4751" s="48"/>
    </row>
    <row r="4752" spans="1:74" ht="15" customHeight="1">
      <c r="A4752" s="48"/>
      <c r="E4752" s="48"/>
      <c r="BP4752" s="48"/>
      <c r="BQ4752" s="48"/>
      <c r="BT4752" s="48"/>
      <c r="BV4752" s="48"/>
    </row>
    <row r="4753" spans="1:74" ht="15" customHeight="1">
      <c r="A4753" s="48"/>
      <c r="E4753" s="48"/>
      <c r="BP4753" s="48"/>
      <c r="BQ4753" s="48"/>
      <c r="BT4753" s="48"/>
      <c r="BV4753" s="48"/>
    </row>
    <row r="4754" spans="1:74" ht="15" customHeight="1">
      <c r="A4754" s="48"/>
      <c r="E4754" s="48"/>
      <c r="BP4754" s="48"/>
      <c r="BQ4754" s="48"/>
      <c r="BT4754" s="48"/>
      <c r="BV4754" s="48"/>
    </row>
    <row r="4755" spans="1:74" ht="15" customHeight="1">
      <c r="A4755" s="48"/>
      <c r="E4755" s="48"/>
      <c r="BP4755" s="48"/>
      <c r="BQ4755" s="48"/>
      <c r="BT4755" s="48"/>
      <c r="BV4755" s="48"/>
    </row>
    <row r="4756" spans="1:74" ht="15" customHeight="1">
      <c r="A4756" s="48"/>
      <c r="E4756" s="48"/>
      <c r="BP4756" s="48"/>
      <c r="BQ4756" s="48"/>
      <c r="BT4756" s="48"/>
      <c r="BV4756" s="48"/>
    </row>
    <row r="4757" spans="1:74" ht="15" customHeight="1">
      <c r="A4757" s="48"/>
      <c r="E4757" s="48"/>
      <c r="BP4757" s="48"/>
      <c r="BQ4757" s="48"/>
      <c r="BT4757" s="48"/>
      <c r="BV4757" s="48"/>
    </row>
    <row r="4758" spans="1:74" ht="15" customHeight="1">
      <c r="A4758" s="48"/>
      <c r="E4758" s="48"/>
      <c r="BP4758" s="48"/>
      <c r="BQ4758" s="48"/>
      <c r="BT4758" s="48"/>
      <c r="BV4758" s="48"/>
    </row>
    <row r="4759" spans="1:74" ht="15" customHeight="1">
      <c r="A4759" s="48"/>
      <c r="E4759" s="48"/>
      <c r="BP4759" s="48"/>
      <c r="BQ4759" s="48"/>
      <c r="BT4759" s="48"/>
      <c r="BV4759" s="48"/>
    </row>
    <row r="4760" spans="1:74" ht="15" customHeight="1">
      <c r="A4760" s="48"/>
      <c r="E4760" s="48"/>
      <c r="BP4760" s="48"/>
      <c r="BQ4760" s="48"/>
      <c r="BT4760" s="48"/>
      <c r="BV4760" s="48"/>
    </row>
    <row r="4761" spans="1:74" ht="15" customHeight="1">
      <c r="A4761" s="48"/>
      <c r="E4761" s="48"/>
      <c r="BP4761" s="48"/>
      <c r="BQ4761" s="48"/>
      <c r="BT4761" s="48"/>
      <c r="BV4761" s="48"/>
    </row>
    <row r="4762" spans="1:74" ht="15" customHeight="1">
      <c r="A4762" s="48"/>
      <c r="E4762" s="48"/>
      <c r="BP4762" s="48"/>
      <c r="BQ4762" s="48"/>
      <c r="BT4762" s="48"/>
      <c r="BV4762" s="48"/>
    </row>
    <row r="4763" spans="1:74" ht="15" customHeight="1">
      <c r="A4763" s="48"/>
      <c r="E4763" s="48"/>
      <c r="BP4763" s="48"/>
      <c r="BQ4763" s="48"/>
      <c r="BT4763" s="48"/>
      <c r="BV4763" s="48"/>
    </row>
    <row r="4764" spans="1:74" ht="15" customHeight="1">
      <c r="A4764" s="48"/>
      <c r="E4764" s="48"/>
      <c r="BP4764" s="48"/>
      <c r="BQ4764" s="48"/>
      <c r="BT4764" s="48"/>
      <c r="BV4764" s="48"/>
    </row>
    <row r="4765" spans="1:74" ht="15" customHeight="1">
      <c r="A4765" s="48"/>
      <c r="E4765" s="48"/>
      <c r="BP4765" s="48"/>
      <c r="BQ4765" s="48"/>
      <c r="BT4765" s="48"/>
      <c r="BV4765" s="48"/>
    </row>
    <row r="4766" spans="1:74" ht="15" customHeight="1">
      <c r="A4766" s="48"/>
      <c r="E4766" s="48"/>
      <c r="BP4766" s="48"/>
      <c r="BQ4766" s="48"/>
      <c r="BT4766" s="48"/>
      <c r="BV4766" s="48"/>
    </row>
    <row r="4767" spans="1:74" ht="15" customHeight="1">
      <c r="A4767" s="48"/>
      <c r="E4767" s="48"/>
      <c r="BP4767" s="48"/>
      <c r="BQ4767" s="48"/>
      <c r="BT4767" s="48"/>
      <c r="BV4767" s="48"/>
    </row>
    <row r="4768" spans="1:74" ht="15" customHeight="1">
      <c r="A4768" s="48"/>
      <c r="E4768" s="48"/>
      <c r="BP4768" s="48"/>
      <c r="BQ4768" s="48"/>
      <c r="BT4768" s="48"/>
      <c r="BV4768" s="48"/>
    </row>
    <row r="4769" spans="1:74" ht="15" customHeight="1">
      <c r="A4769" s="48"/>
      <c r="E4769" s="48"/>
      <c r="BP4769" s="48"/>
      <c r="BQ4769" s="48"/>
      <c r="BT4769" s="48"/>
      <c r="BV4769" s="48"/>
    </row>
    <row r="4770" spans="1:74" ht="15" customHeight="1">
      <c r="A4770" s="48"/>
      <c r="E4770" s="48"/>
      <c r="BP4770" s="48"/>
      <c r="BQ4770" s="48"/>
      <c r="BT4770" s="48"/>
      <c r="BV4770" s="48"/>
    </row>
    <row r="4771" spans="1:74" ht="15" customHeight="1">
      <c r="A4771" s="48"/>
      <c r="E4771" s="48"/>
      <c r="BP4771" s="48"/>
      <c r="BQ4771" s="48"/>
      <c r="BT4771" s="48"/>
      <c r="BV4771" s="48"/>
    </row>
    <row r="4772" spans="1:74" ht="15" customHeight="1">
      <c r="A4772" s="48"/>
      <c r="E4772" s="48"/>
      <c r="BP4772" s="48"/>
      <c r="BQ4772" s="48"/>
      <c r="BT4772" s="48"/>
      <c r="BV4772" s="48"/>
    </row>
    <row r="4773" spans="1:74" ht="15" customHeight="1">
      <c r="A4773" s="48"/>
      <c r="E4773" s="48"/>
      <c r="BP4773" s="48"/>
      <c r="BQ4773" s="48"/>
      <c r="BT4773" s="48"/>
      <c r="BV4773" s="48"/>
    </row>
    <row r="4774" spans="1:74" ht="15" customHeight="1">
      <c r="A4774" s="48"/>
      <c r="E4774" s="48"/>
      <c r="BP4774" s="48"/>
      <c r="BQ4774" s="48"/>
      <c r="BT4774" s="48"/>
      <c r="BV4774" s="48"/>
    </row>
    <row r="4775" spans="1:74" ht="15" customHeight="1">
      <c r="A4775" s="48"/>
      <c r="E4775" s="48"/>
      <c r="BP4775" s="48"/>
      <c r="BQ4775" s="48"/>
      <c r="BT4775" s="48"/>
      <c r="BV4775" s="48"/>
    </row>
    <row r="4776" spans="1:74" ht="15" customHeight="1">
      <c r="A4776" s="48"/>
      <c r="E4776" s="48"/>
      <c r="BP4776" s="48"/>
      <c r="BQ4776" s="48"/>
      <c r="BT4776" s="48"/>
      <c r="BV4776" s="48"/>
    </row>
    <row r="4777" spans="1:74" ht="15" customHeight="1">
      <c r="A4777" s="48"/>
      <c r="E4777" s="48"/>
      <c r="BP4777" s="48"/>
      <c r="BQ4777" s="48"/>
      <c r="BT4777" s="48"/>
      <c r="BV4777" s="48"/>
    </row>
    <row r="4778" spans="1:74" ht="15" customHeight="1">
      <c r="A4778" s="48"/>
      <c r="E4778" s="48"/>
      <c r="BP4778" s="48"/>
      <c r="BQ4778" s="48"/>
      <c r="BT4778" s="48"/>
      <c r="BV4778" s="48"/>
    </row>
    <row r="4779" spans="1:74" ht="15" customHeight="1">
      <c r="A4779" s="48"/>
      <c r="E4779" s="48"/>
      <c r="BP4779" s="48"/>
      <c r="BQ4779" s="48"/>
      <c r="BT4779" s="48"/>
      <c r="BV4779" s="48"/>
    </row>
    <row r="4780" spans="1:74" ht="15" customHeight="1">
      <c r="A4780" s="48"/>
      <c r="E4780" s="48"/>
      <c r="BP4780" s="48"/>
      <c r="BQ4780" s="48"/>
      <c r="BT4780" s="48"/>
      <c r="BV4780" s="48"/>
    </row>
    <row r="4781" spans="1:74" ht="15" customHeight="1">
      <c r="A4781" s="48"/>
      <c r="E4781" s="48"/>
      <c r="BP4781" s="48"/>
      <c r="BQ4781" s="48"/>
      <c r="BT4781" s="48"/>
      <c r="BV4781" s="48"/>
    </row>
    <row r="4782" spans="1:74" ht="15" customHeight="1">
      <c r="A4782" s="48"/>
      <c r="E4782" s="48"/>
      <c r="BP4782" s="48"/>
      <c r="BQ4782" s="48"/>
      <c r="BT4782" s="48"/>
      <c r="BV4782" s="48"/>
    </row>
    <row r="4783" spans="1:74" ht="15" customHeight="1">
      <c r="A4783" s="48"/>
      <c r="E4783" s="48"/>
      <c r="BP4783" s="48"/>
      <c r="BQ4783" s="48"/>
      <c r="BT4783" s="48"/>
      <c r="BV4783" s="48"/>
    </row>
    <row r="4784" spans="1:74" ht="15" customHeight="1">
      <c r="A4784" s="48"/>
      <c r="E4784" s="48"/>
      <c r="BP4784" s="48"/>
      <c r="BQ4784" s="48"/>
      <c r="BT4784" s="48"/>
      <c r="BV4784" s="48"/>
    </row>
    <row r="4785" spans="1:74" ht="15" customHeight="1">
      <c r="A4785" s="48"/>
      <c r="E4785" s="48"/>
      <c r="BP4785" s="48"/>
      <c r="BQ4785" s="48"/>
      <c r="BT4785" s="48"/>
      <c r="BV4785" s="48"/>
    </row>
    <row r="4786" spans="1:74" ht="15" customHeight="1">
      <c r="A4786" s="48"/>
      <c r="E4786" s="48"/>
      <c r="BP4786" s="48"/>
      <c r="BQ4786" s="48"/>
      <c r="BT4786" s="48"/>
      <c r="BV4786" s="48"/>
    </row>
    <row r="4787" spans="1:74" ht="15" customHeight="1">
      <c r="A4787" s="48"/>
      <c r="E4787" s="48"/>
      <c r="BP4787" s="48"/>
      <c r="BQ4787" s="48"/>
      <c r="BT4787" s="48"/>
      <c r="BV4787" s="48"/>
    </row>
    <row r="4788" spans="1:74" ht="15" customHeight="1">
      <c r="A4788" s="48"/>
      <c r="E4788" s="48"/>
      <c r="BP4788" s="48"/>
      <c r="BQ4788" s="48"/>
      <c r="BT4788" s="48"/>
      <c r="BV4788" s="48"/>
    </row>
    <row r="4789" spans="1:74" ht="15" customHeight="1">
      <c r="A4789" s="48"/>
      <c r="E4789" s="48"/>
      <c r="BP4789" s="48"/>
      <c r="BQ4789" s="48"/>
      <c r="BT4789" s="48"/>
      <c r="BV4789" s="48"/>
    </row>
    <row r="4790" spans="1:74" ht="15" customHeight="1">
      <c r="A4790" s="48"/>
      <c r="E4790" s="48"/>
      <c r="BP4790" s="48"/>
      <c r="BQ4790" s="48"/>
      <c r="BT4790" s="48"/>
      <c r="BV4790" s="48"/>
    </row>
    <row r="4791" spans="1:74" ht="15" customHeight="1">
      <c r="A4791" s="48"/>
      <c r="E4791" s="48"/>
      <c r="BP4791" s="48"/>
      <c r="BQ4791" s="48"/>
      <c r="BT4791" s="48"/>
      <c r="BV4791" s="48"/>
    </row>
    <row r="4792" spans="1:74" ht="15" customHeight="1">
      <c r="A4792" s="48"/>
      <c r="E4792" s="48"/>
      <c r="BP4792" s="48"/>
      <c r="BQ4792" s="48"/>
      <c r="BT4792" s="48"/>
      <c r="BV4792" s="48"/>
    </row>
    <row r="4793" spans="1:74" ht="15" customHeight="1">
      <c r="A4793" s="48"/>
      <c r="E4793" s="48"/>
      <c r="BP4793" s="48"/>
      <c r="BQ4793" s="48"/>
      <c r="BT4793" s="48"/>
      <c r="BV4793" s="48"/>
    </row>
    <row r="4794" spans="1:74" ht="15" customHeight="1">
      <c r="A4794" s="48"/>
      <c r="E4794" s="48"/>
      <c r="BP4794" s="48"/>
      <c r="BQ4794" s="48"/>
      <c r="BT4794" s="48"/>
      <c r="BV4794" s="48"/>
    </row>
    <row r="4795" spans="1:74" ht="15" customHeight="1">
      <c r="A4795" s="48"/>
      <c r="E4795" s="48"/>
      <c r="BP4795" s="48"/>
      <c r="BQ4795" s="48"/>
      <c r="BT4795" s="48"/>
      <c r="BV4795" s="48"/>
    </row>
    <row r="4796" spans="1:74" ht="15" customHeight="1">
      <c r="A4796" s="48"/>
      <c r="E4796" s="48"/>
      <c r="BP4796" s="48"/>
      <c r="BQ4796" s="48"/>
      <c r="BT4796" s="48"/>
      <c r="BV4796" s="48"/>
    </row>
    <row r="4797" spans="1:74" ht="15" customHeight="1">
      <c r="A4797" s="48"/>
      <c r="E4797" s="48"/>
      <c r="BP4797" s="48"/>
      <c r="BQ4797" s="48"/>
      <c r="BT4797" s="48"/>
      <c r="BV4797" s="48"/>
    </row>
    <row r="4798" spans="1:74" ht="15" customHeight="1">
      <c r="A4798" s="48"/>
      <c r="E4798" s="48"/>
      <c r="BP4798" s="48"/>
      <c r="BQ4798" s="48"/>
      <c r="BT4798" s="48"/>
      <c r="BV4798" s="48"/>
    </row>
    <row r="4799" spans="1:74" ht="15" customHeight="1">
      <c r="A4799" s="48"/>
      <c r="E4799" s="48"/>
      <c r="BP4799" s="48"/>
      <c r="BQ4799" s="48"/>
      <c r="BT4799" s="48"/>
      <c r="BV4799" s="48"/>
    </row>
    <row r="4800" spans="1:74" ht="15" customHeight="1">
      <c r="A4800" s="48"/>
      <c r="E4800" s="48"/>
      <c r="BP4800" s="48"/>
      <c r="BQ4800" s="48"/>
      <c r="BT4800" s="48"/>
      <c r="BV4800" s="48"/>
    </row>
    <row r="4801" spans="1:74" ht="15" customHeight="1">
      <c r="A4801" s="48"/>
      <c r="E4801" s="48"/>
      <c r="BP4801" s="48"/>
      <c r="BQ4801" s="48"/>
      <c r="BT4801" s="48"/>
      <c r="BV4801" s="48"/>
    </row>
    <row r="4802" spans="1:74" ht="15" customHeight="1">
      <c r="A4802" s="48"/>
      <c r="E4802" s="48"/>
      <c r="BP4802" s="48"/>
      <c r="BQ4802" s="48"/>
      <c r="BT4802" s="48"/>
      <c r="BV4802" s="48"/>
    </row>
    <row r="4803" spans="1:74" ht="15" customHeight="1">
      <c r="A4803" s="48"/>
      <c r="E4803" s="48"/>
      <c r="BP4803" s="48"/>
      <c r="BQ4803" s="48"/>
      <c r="BT4803" s="48"/>
      <c r="BV4803" s="48"/>
    </row>
    <row r="4804" spans="1:74" ht="15" customHeight="1">
      <c r="A4804" s="48"/>
      <c r="E4804" s="48"/>
      <c r="BP4804" s="48"/>
      <c r="BQ4804" s="48"/>
      <c r="BT4804" s="48"/>
      <c r="BV4804" s="48"/>
    </row>
    <row r="4805" spans="1:74" ht="15" customHeight="1">
      <c r="A4805" s="48"/>
      <c r="E4805" s="48"/>
      <c r="BP4805" s="48"/>
      <c r="BQ4805" s="48"/>
      <c r="BT4805" s="48"/>
      <c r="BV4805" s="48"/>
    </row>
    <row r="4806" spans="1:74" ht="15" customHeight="1">
      <c r="A4806" s="48"/>
      <c r="E4806" s="48"/>
      <c r="BP4806" s="48"/>
      <c r="BQ4806" s="48"/>
      <c r="BT4806" s="48"/>
      <c r="BV4806" s="48"/>
    </row>
    <row r="4807" spans="1:74" ht="15" customHeight="1">
      <c r="A4807" s="48"/>
      <c r="E4807" s="48"/>
      <c r="BP4807" s="48"/>
      <c r="BQ4807" s="48"/>
      <c r="BT4807" s="48"/>
      <c r="BV4807" s="48"/>
    </row>
    <row r="4808" spans="1:74" ht="15" customHeight="1">
      <c r="A4808" s="48"/>
      <c r="E4808" s="48"/>
      <c r="BP4808" s="48"/>
      <c r="BQ4808" s="48"/>
      <c r="BT4808" s="48"/>
      <c r="BV4808" s="48"/>
    </row>
    <row r="4809" spans="1:74" ht="15" customHeight="1">
      <c r="A4809" s="48"/>
      <c r="E4809" s="48"/>
      <c r="BP4809" s="48"/>
      <c r="BQ4809" s="48"/>
      <c r="BT4809" s="48"/>
      <c r="BV4809" s="48"/>
    </row>
    <row r="4810" spans="1:74" ht="15" customHeight="1">
      <c r="A4810" s="48"/>
      <c r="E4810" s="48"/>
      <c r="BP4810" s="48"/>
      <c r="BQ4810" s="48"/>
      <c r="BT4810" s="48"/>
      <c r="BV4810" s="48"/>
    </row>
    <row r="4811" spans="1:74" ht="15" customHeight="1">
      <c r="A4811" s="48"/>
      <c r="E4811" s="48"/>
      <c r="BP4811" s="48"/>
      <c r="BQ4811" s="48"/>
      <c r="BT4811" s="48"/>
      <c r="BV4811" s="48"/>
    </row>
    <row r="4812" spans="1:74" ht="15" customHeight="1">
      <c r="A4812" s="48"/>
      <c r="E4812" s="48"/>
      <c r="BP4812" s="48"/>
      <c r="BQ4812" s="48"/>
      <c r="BT4812" s="48"/>
      <c r="BV4812" s="48"/>
    </row>
    <row r="4813" spans="1:74" ht="15" customHeight="1">
      <c r="A4813" s="48"/>
      <c r="E4813" s="48"/>
      <c r="BP4813" s="48"/>
      <c r="BQ4813" s="48"/>
      <c r="BT4813" s="48"/>
      <c r="BV4813" s="48"/>
    </row>
    <row r="4814" spans="1:74" ht="15" customHeight="1">
      <c r="A4814" s="48"/>
      <c r="E4814" s="48"/>
      <c r="BP4814" s="48"/>
      <c r="BQ4814" s="48"/>
      <c r="BT4814" s="48"/>
      <c r="BV4814" s="48"/>
    </row>
    <row r="4815" spans="1:74" ht="15" customHeight="1">
      <c r="A4815" s="48"/>
      <c r="E4815" s="48"/>
      <c r="BP4815" s="48"/>
      <c r="BQ4815" s="48"/>
      <c r="BT4815" s="48"/>
      <c r="BV4815" s="48"/>
    </row>
    <row r="4816" spans="1:74" ht="15" customHeight="1">
      <c r="A4816" s="48"/>
      <c r="E4816" s="48"/>
      <c r="BP4816" s="48"/>
      <c r="BQ4816" s="48"/>
      <c r="BT4816" s="48"/>
      <c r="BV4816" s="48"/>
    </row>
    <row r="4817" spans="1:74" ht="15" customHeight="1">
      <c r="A4817" s="48"/>
      <c r="E4817" s="48"/>
      <c r="BP4817" s="48"/>
      <c r="BQ4817" s="48"/>
      <c r="BT4817" s="48"/>
      <c r="BV4817" s="48"/>
    </row>
    <row r="4818" spans="1:74" ht="15" customHeight="1">
      <c r="A4818" s="48"/>
      <c r="E4818" s="48"/>
      <c r="BP4818" s="48"/>
      <c r="BQ4818" s="48"/>
      <c r="BT4818" s="48"/>
      <c r="BV4818" s="48"/>
    </row>
    <row r="4819" spans="1:74" ht="15" customHeight="1">
      <c r="A4819" s="48"/>
      <c r="E4819" s="48"/>
      <c r="BP4819" s="48"/>
      <c r="BQ4819" s="48"/>
      <c r="BT4819" s="48"/>
      <c r="BV4819" s="48"/>
    </row>
    <row r="4820" spans="1:74" ht="15" customHeight="1">
      <c r="A4820" s="48"/>
      <c r="E4820" s="48"/>
      <c r="BP4820" s="48"/>
      <c r="BQ4820" s="48"/>
      <c r="BT4820" s="48"/>
      <c r="BV4820" s="48"/>
    </row>
    <row r="4821" spans="1:74" ht="15" customHeight="1">
      <c r="A4821" s="48"/>
      <c r="E4821" s="48"/>
      <c r="BP4821" s="48"/>
      <c r="BQ4821" s="48"/>
      <c r="BT4821" s="48"/>
      <c r="BV4821" s="48"/>
    </row>
    <row r="4822" spans="1:74" ht="15" customHeight="1">
      <c r="A4822" s="48"/>
      <c r="E4822" s="48"/>
      <c r="BP4822" s="48"/>
      <c r="BQ4822" s="48"/>
      <c r="BT4822" s="48"/>
      <c r="BV4822" s="48"/>
    </row>
    <row r="4823" spans="1:74" ht="15" customHeight="1">
      <c r="A4823" s="48"/>
      <c r="E4823" s="48"/>
      <c r="BP4823" s="48"/>
      <c r="BQ4823" s="48"/>
      <c r="BT4823" s="48"/>
      <c r="BV4823" s="48"/>
    </row>
    <row r="4824" spans="1:74" ht="15" customHeight="1">
      <c r="A4824" s="48"/>
      <c r="E4824" s="48"/>
      <c r="BP4824" s="48"/>
      <c r="BQ4824" s="48"/>
      <c r="BT4824" s="48"/>
      <c r="BV4824" s="48"/>
    </row>
    <row r="4825" spans="1:74" ht="15" customHeight="1">
      <c r="A4825" s="48"/>
      <c r="E4825" s="48"/>
      <c r="BP4825" s="48"/>
      <c r="BQ4825" s="48"/>
      <c r="BT4825" s="48"/>
      <c r="BV4825" s="48"/>
    </row>
    <row r="4826" spans="1:74" ht="15" customHeight="1">
      <c r="A4826" s="48"/>
      <c r="E4826" s="48"/>
      <c r="BP4826" s="48"/>
      <c r="BQ4826" s="48"/>
      <c r="BT4826" s="48"/>
      <c r="BV4826" s="48"/>
    </row>
    <row r="4827" spans="1:74" ht="15" customHeight="1">
      <c r="A4827" s="48"/>
      <c r="E4827" s="48"/>
      <c r="BP4827" s="48"/>
      <c r="BQ4827" s="48"/>
      <c r="BT4827" s="48"/>
      <c r="BV4827" s="48"/>
    </row>
    <row r="4828" spans="1:74" ht="15" customHeight="1">
      <c r="A4828" s="48"/>
      <c r="E4828" s="48"/>
      <c r="BP4828" s="48"/>
      <c r="BQ4828" s="48"/>
      <c r="BT4828" s="48"/>
      <c r="BV4828" s="48"/>
    </row>
    <row r="4829" spans="1:74" ht="15" customHeight="1">
      <c r="A4829" s="48"/>
      <c r="E4829" s="48"/>
      <c r="BP4829" s="48"/>
      <c r="BQ4829" s="48"/>
      <c r="BT4829" s="48"/>
      <c r="BV4829" s="48"/>
    </row>
    <row r="4830" spans="1:74" ht="15" customHeight="1">
      <c r="A4830" s="48"/>
      <c r="E4830" s="48"/>
      <c r="BP4830" s="48"/>
      <c r="BQ4830" s="48"/>
      <c r="BT4830" s="48"/>
      <c r="BV4830" s="48"/>
    </row>
    <row r="4831" spans="1:74" ht="15" customHeight="1">
      <c r="A4831" s="48"/>
      <c r="E4831" s="48"/>
      <c r="BP4831" s="48"/>
      <c r="BQ4831" s="48"/>
      <c r="BT4831" s="48"/>
      <c r="BV4831" s="48"/>
    </row>
    <row r="4832" spans="1:74" ht="15" customHeight="1">
      <c r="A4832" s="48"/>
      <c r="E4832" s="48"/>
      <c r="BP4832" s="48"/>
      <c r="BQ4832" s="48"/>
      <c r="BT4832" s="48"/>
      <c r="BV4832" s="48"/>
    </row>
    <row r="4833" spans="1:74" ht="15" customHeight="1">
      <c r="A4833" s="48"/>
      <c r="E4833" s="48"/>
      <c r="BP4833" s="48"/>
      <c r="BQ4833" s="48"/>
      <c r="BT4833" s="48"/>
      <c r="BV4833" s="48"/>
    </row>
    <row r="4834" spans="1:74" ht="15" customHeight="1">
      <c r="A4834" s="48"/>
      <c r="E4834" s="48"/>
      <c r="BP4834" s="48"/>
      <c r="BQ4834" s="48"/>
      <c r="BT4834" s="48"/>
      <c r="BV4834" s="48"/>
    </row>
    <row r="4835" spans="1:74" ht="15" customHeight="1">
      <c r="A4835" s="48"/>
      <c r="E4835" s="48"/>
      <c r="BP4835" s="48"/>
      <c r="BQ4835" s="48"/>
      <c r="BT4835" s="48"/>
      <c r="BV4835" s="48"/>
    </row>
    <row r="4836" spans="1:74" ht="15" customHeight="1">
      <c r="A4836" s="48"/>
      <c r="E4836" s="48"/>
      <c r="BP4836" s="48"/>
      <c r="BQ4836" s="48"/>
      <c r="BT4836" s="48"/>
      <c r="BV4836" s="48"/>
    </row>
    <row r="4837" spans="1:74" ht="15" customHeight="1">
      <c r="A4837" s="48"/>
      <c r="E4837" s="48"/>
      <c r="BP4837" s="48"/>
      <c r="BQ4837" s="48"/>
      <c r="BT4837" s="48"/>
      <c r="BV4837" s="48"/>
    </row>
    <row r="4838" spans="1:74" ht="15" customHeight="1">
      <c r="A4838" s="48"/>
      <c r="E4838" s="48"/>
      <c r="BP4838" s="48"/>
      <c r="BQ4838" s="48"/>
      <c r="BT4838" s="48"/>
      <c r="BV4838" s="48"/>
    </row>
    <row r="4839" spans="1:74" ht="15" customHeight="1">
      <c r="A4839" s="48"/>
      <c r="E4839" s="48"/>
      <c r="BP4839" s="48"/>
      <c r="BQ4839" s="48"/>
      <c r="BT4839" s="48"/>
      <c r="BV4839" s="48"/>
    </row>
    <row r="4840" spans="1:74" ht="15" customHeight="1">
      <c r="A4840" s="48"/>
      <c r="E4840" s="48"/>
      <c r="BP4840" s="48"/>
      <c r="BQ4840" s="48"/>
      <c r="BT4840" s="48"/>
      <c r="BV4840" s="48"/>
    </row>
    <row r="4841" spans="1:74" ht="15" customHeight="1">
      <c r="A4841" s="48"/>
      <c r="E4841" s="48"/>
      <c r="BP4841" s="48"/>
      <c r="BQ4841" s="48"/>
      <c r="BT4841" s="48"/>
      <c r="BV4841" s="48"/>
    </row>
    <row r="4842" spans="1:74" ht="15" customHeight="1">
      <c r="A4842" s="48"/>
      <c r="E4842" s="48"/>
      <c r="BP4842" s="48"/>
      <c r="BQ4842" s="48"/>
      <c r="BT4842" s="48"/>
      <c r="BV4842" s="48"/>
    </row>
    <row r="4843" spans="1:74" ht="15" customHeight="1">
      <c r="A4843" s="48"/>
      <c r="E4843" s="48"/>
      <c r="BP4843" s="48"/>
      <c r="BQ4843" s="48"/>
      <c r="BT4843" s="48"/>
      <c r="BV4843" s="48"/>
    </row>
    <row r="4844" spans="1:74" ht="15" customHeight="1">
      <c r="A4844" s="48"/>
      <c r="E4844" s="48"/>
      <c r="BP4844" s="48"/>
      <c r="BQ4844" s="48"/>
      <c r="BT4844" s="48"/>
      <c r="BV4844" s="48"/>
    </row>
    <row r="4845" spans="1:74" ht="15" customHeight="1">
      <c r="A4845" s="48"/>
      <c r="E4845" s="48"/>
      <c r="BP4845" s="48"/>
      <c r="BQ4845" s="48"/>
      <c r="BT4845" s="48"/>
      <c r="BV4845" s="48"/>
    </row>
    <row r="4846" spans="1:74" ht="15" customHeight="1">
      <c r="A4846" s="48"/>
      <c r="E4846" s="48"/>
      <c r="BP4846" s="48"/>
      <c r="BQ4846" s="48"/>
      <c r="BT4846" s="48"/>
      <c r="BV4846" s="48"/>
    </row>
    <row r="4847" spans="1:74" ht="15" customHeight="1">
      <c r="A4847" s="48"/>
      <c r="E4847" s="48"/>
      <c r="BP4847" s="48"/>
      <c r="BQ4847" s="48"/>
      <c r="BT4847" s="48"/>
      <c r="BV4847" s="48"/>
    </row>
    <row r="4848" spans="1:74" ht="15" customHeight="1">
      <c r="A4848" s="48"/>
      <c r="E4848" s="48"/>
      <c r="BP4848" s="48"/>
      <c r="BQ4848" s="48"/>
      <c r="BT4848" s="48"/>
      <c r="BV4848" s="48"/>
    </row>
    <row r="4849" spans="1:74" ht="15" customHeight="1">
      <c r="A4849" s="48"/>
      <c r="E4849" s="48"/>
      <c r="BP4849" s="48"/>
      <c r="BQ4849" s="48"/>
      <c r="BT4849" s="48"/>
      <c r="BV4849" s="48"/>
    </row>
    <row r="4850" spans="1:74" ht="15" customHeight="1">
      <c r="A4850" s="48"/>
      <c r="E4850" s="48"/>
      <c r="BP4850" s="48"/>
      <c r="BQ4850" s="48"/>
      <c r="BT4850" s="48"/>
      <c r="BV4850" s="48"/>
    </row>
    <row r="4851" spans="1:74" ht="15" customHeight="1">
      <c r="A4851" s="48"/>
      <c r="E4851" s="48"/>
      <c r="BP4851" s="48"/>
      <c r="BQ4851" s="48"/>
      <c r="BT4851" s="48"/>
      <c r="BV4851" s="48"/>
    </row>
    <row r="4852" spans="1:74" ht="15" customHeight="1">
      <c r="A4852" s="48"/>
      <c r="E4852" s="48"/>
      <c r="BP4852" s="48"/>
      <c r="BQ4852" s="48"/>
      <c r="BT4852" s="48"/>
      <c r="BV4852" s="48"/>
    </row>
    <row r="4853" spans="1:74" ht="15" customHeight="1">
      <c r="A4853" s="48"/>
      <c r="E4853" s="48"/>
      <c r="BP4853" s="48"/>
      <c r="BQ4853" s="48"/>
      <c r="BT4853" s="48"/>
      <c r="BV4853" s="48"/>
    </row>
    <row r="4854" spans="1:74" ht="15" customHeight="1">
      <c r="A4854" s="48"/>
      <c r="E4854" s="48"/>
      <c r="BP4854" s="48"/>
      <c r="BQ4854" s="48"/>
      <c r="BT4854" s="48"/>
      <c r="BV4854" s="48"/>
    </row>
    <row r="4855" spans="1:74" ht="15" customHeight="1">
      <c r="A4855" s="48"/>
      <c r="E4855" s="48"/>
      <c r="BP4855" s="48"/>
      <c r="BQ4855" s="48"/>
      <c r="BT4855" s="48"/>
      <c r="BV4855" s="48"/>
    </row>
    <row r="4856" spans="1:74" ht="15" customHeight="1">
      <c r="A4856" s="48"/>
      <c r="E4856" s="48"/>
      <c r="BP4856" s="48"/>
      <c r="BQ4856" s="48"/>
      <c r="BT4856" s="48"/>
      <c r="BV4856" s="48"/>
    </row>
    <row r="4857" spans="1:74" ht="15" customHeight="1">
      <c r="A4857" s="48"/>
      <c r="E4857" s="48"/>
      <c r="BP4857" s="48"/>
      <c r="BQ4857" s="48"/>
      <c r="BT4857" s="48"/>
      <c r="BV4857" s="48"/>
    </row>
    <row r="4858" spans="1:74" ht="15" customHeight="1">
      <c r="A4858" s="48"/>
      <c r="E4858" s="48"/>
      <c r="BP4858" s="48"/>
      <c r="BQ4858" s="48"/>
      <c r="BT4858" s="48"/>
      <c r="BV4858" s="48"/>
    </row>
    <row r="4859" spans="1:74" ht="15" customHeight="1">
      <c r="A4859" s="48"/>
      <c r="E4859" s="48"/>
      <c r="BP4859" s="48"/>
      <c r="BQ4859" s="48"/>
      <c r="BT4859" s="48"/>
      <c r="BV4859" s="48"/>
    </row>
    <row r="4860" spans="1:74" ht="15" customHeight="1">
      <c r="A4860" s="48"/>
      <c r="E4860" s="48"/>
      <c r="BP4860" s="48"/>
      <c r="BQ4860" s="48"/>
      <c r="BT4860" s="48"/>
      <c r="BV4860" s="48"/>
    </row>
    <row r="4861" spans="1:74" ht="15" customHeight="1">
      <c r="A4861" s="48"/>
      <c r="E4861" s="48"/>
      <c r="BP4861" s="48"/>
      <c r="BQ4861" s="48"/>
      <c r="BT4861" s="48"/>
      <c r="BV4861" s="48"/>
    </row>
    <row r="4862" spans="1:74" ht="15" customHeight="1">
      <c r="A4862" s="48"/>
      <c r="E4862" s="48"/>
      <c r="BP4862" s="48"/>
      <c r="BQ4862" s="48"/>
      <c r="BT4862" s="48"/>
      <c r="BV4862" s="48"/>
    </row>
    <row r="4863" spans="1:74" ht="15" customHeight="1">
      <c r="A4863" s="48"/>
      <c r="E4863" s="48"/>
      <c r="BP4863" s="48"/>
      <c r="BQ4863" s="48"/>
      <c r="BT4863" s="48"/>
      <c r="BV4863" s="48"/>
    </row>
    <row r="4864" spans="1:74" ht="15" customHeight="1">
      <c r="A4864" s="48"/>
      <c r="E4864" s="48"/>
      <c r="BP4864" s="48"/>
      <c r="BQ4864" s="48"/>
      <c r="BT4864" s="48"/>
      <c r="BV4864" s="48"/>
    </row>
    <row r="4865" spans="1:74" ht="15" customHeight="1">
      <c r="A4865" s="48"/>
      <c r="E4865" s="48"/>
      <c r="BP4865" s="48"/>
      <c r="BQ4865" s="48"/>
      <c r="BT4865" s="48"/>
      <c r="BV4865" s="48"/>
    </row>
    <row r="4866" spans="1:74" ht="15" customHeight="1">
      <c r="A4866" s="48"/>
      <c r="E4866" s="48"/>
      <c r="BP4866" s="48"/>
      <c r="BQ4866" s="48"/>
      <c r="BT4866" s="48"/>
      <c r="BV4866" s="48"/>
    </row>
    <row r="4867" spans="1:74" ht="15" customHeight="1">
      <c r="A4867" s="48"/>
      <c r="E4867" s="48"/>
      <c r="BP4867" s="48"/>
      <c r="BQ4867" s="48"/>
      <c r="BT4867" s="48"/>
      <c r="BV4867" s="48"/>
    </row>
    <row r="4868" spans="1:74" ht="15" customHeight="1">
      <c r="A4868" s="48"/>
      <c r="E4868" s="48"/>
      <c r="BP4868" s="48"/>
      <c r="BQ4868" s="48"/>
      <c r="BT4868" s="48"/>
      <c r="BV4868" s="48"/>
    </row>
    <row r="4869" spans="1:74" ht="15" customHeight="1">
      <c r="A4869" s="48"/>
      <c r="E4869" s="48"/>
      <c r="BP4869" s="48"/>
      <c r="BQ4869" s="48"/>
      <c r="BT4869" s="48"/>
      <c r="BV4869" s="48"/>
    </row>
    <row r="4870" spans="1:74" ht="15" customHeight="1">
      <c r="A4870" s="48"/>
      <c r="E4870" s="48"/>
      <c r="BP4870" s="48"/>
      <c r="BQ4870" s="48"/>
      <c r="BT4870" s="48"/>
      <c r="BV4870" s="48"/>
    </row>
    <row r="4871" spans="1:74" ht="15" customHeight="1">
      <c r="A4871" s="48"/>
      <c r="E4871" s="48"/>
      <c r="BP4871" s="48"/>
      <c r="BQ4871" s="48"/>
      <c r="BT4871" s="48"/>
      <c r="BV4871" s="48"/>
    </row>
    <row r="4872" spans="1:74" ht="15" customHeight="1">
      <c r="A4872" s="48"/>
      <c r="E4872" s="48"/>
      <c r="BP4872" s="48"/>
      <c r="BQ4872" s="48"/>
      <c r="BT4872" s="48"/>
      <c r="BV4872" s="48"/>
    </row>
    <row r="4873" spans="1:74" ht="15" customHeight="1">
      <c r="A4873" s="48"/>
      <c r="E4873" s="48"/>
      <c r="BP4873" s="48"/>
      <c r="BQ4873" s="48"/>
      <c r="BT4873" s="48"/>
      <c r="BV4873" s="48"/>
    </row>
    <row r="4874" spans="1:74" ht="15" customHeight="1">
      <c r="A4874" s="48"/>
      <c r="E4874" s="48"/>
      <c r="BP4874" s="48"/>
      <c r="BQ4874" s="48"/>
      <c r="BT4874" s="48"/>
      <c r="BV4874" s="48"/>
    </row>
    <row r="4875" spans="1:74" ht="15" customHeight="1">
      <c r="A4875" s="48"/>
      <c r="E4875" s="48"/>
      <c r="BP4875" s="48"/>
      <c r="BQ4875" s="48"/>
      <c r="BT4875" s="48"/>
      <c r="BV4875" s="48"/>
    </row>
    <row r="4876" spans="1:74" ht="15" customHeight="1">
      <c r="A4876" s="48"/>
      <c r="E4876" s="48"/>
      <c r="BP4876" s="48"/>
      <c r="BQ4876" s="48"/>
      <c r="BT4876" s="48"/>
      <c r="BV4876" s="48"/>
    </row>
    <row r="4877" spans="1:74" ht="15" customHeight="1">
      <c r="A4877" s="48"/>
      <c r="E4877" s="48"/>
      <c r="BP4877" s="48"/>
      <c r="BQ4877" s="48"/>
      <c r="BT4877" s="48"/>
      <c r="BV4877" s="48"/>
    </row>
    <row r="4878" spans="1:74" ht="15" customHeight="1">
      <c r="A4878" s="48"/>
      <c r="E4878" s="48"/>
      <c r="BP4878" s="48"/>
      <c r="BQ4878" s="48"/>
      <c r="BT4878" s="48"/>
      <c r="BV4878" s="48"/>
    </row>
    <row r="4879" spans="1:74" ht="15" customHeight="1">
      <c r="A4879" s="48"/>
      <c r="E4879" s="48"/>
      <c r="BP4879" s="48"/>
      <c r="BQ4879" s="48"/>
      <c r="BT4879" s="48"/>
      <c r="BV4879" s="48"/>
    </row>
    <row r="4880" spans="1:74" ht="15" customHeight="1">
      <c r="A4880" s="48"/>
      <c r="E4880" s="48"/>
      <c r="BP4880" s="48"/>
      <c r="BQ4880" s="48"/>
      <c r="BT4880" s="48"/>
      <c r="BV4880" s="48"/>
    </row>
    <row r="4881" spans="1:74" ht="15" customHeight="1">
      <c r="A4881" s="48"/>
      <c r="E4881" s="48"/>
      <c r="BP4881" s="48"/>
      <c r="BQ4881" s="48"/>
      <c r="BT4881" s="48"/>
      <c r="BV4881" s="48"/>
    </row>
    <row r="4882" spans="1:74" ht="15" customHeight="1">
      <c r="A4882" s="48"/>
      <c r="E4882" s="48"/>
      <c r="BP4882" s="48"/>
      <c r="BQ4882" s="48"/>
      <c r="BT4882" s="48"/>
      <c r="BV4882" s="48"/>
    </row>
    <row r="4883" spans="1:74" ht="15" customHeight="1">
      <c r="A4883" s="48"/>
      <c r="E4883" s="48"/>
      <c r="BP4883" s="48"/>
      <c r="BQ4883" s="48"/>
      <c r="BT4883" s="48"/>
      <c r="BV4883" s="48"/>
    </row>
    <row r="4884" spans="1:74" ht="15" customHeight="1">
      <c r="A4884" s="48"/>
      <c r="E4884" s="48"/>
      <c r="BP4884" s="48"/>
      <c r="BQ4884" s="48"/>
      <c r="BT4884" s="48"/>
      <c r="BV4884" s="48"/>
    </row>
    <row r="4885" spans="1:74" ht="15" customHeight="1">
      <c r="A4885" s="48"/>
      <c r="E4885" s="48"/>
      <c r="BP4885" s="48"/>
      <c r="BQ4885" s="48"/>
      <c r="BT4885" s="48"/>
      <c r="BV4885" s="48"/>
    </row>
    <row r="4886" spans="1:74" ht="15" customHeight="1">
      <c r="A4886" s="48"/>
      <c r="E4886" s="48"/>
      <c r="BP4886" s="48"/>
      <c r="BQ4886" s="48"/>
      <c r="BT4886" s="48"/>
      <c r="BV4886" s="48"/>
    </row>
    <row r="4887" spans="1:74" ht="15" customHeight="1">
      <c r="A4887" s="48"/>
      <c r="E4887" s="48"/>
      <c r="BP4887" s="48"/>
      <c r="BQ4887" s="48"/>
      <c r="BT4887" s="48"/>
      <c r="BV4887" s="48"/>
    </row>
    <row r="4888" spans="1:74" ht="15" customHeight="1">
      <c r="A4888" s="48"/>
      <c r="E4888" s="48"/>
      <c r="BP4888" s="48"/>
      <c r="BQ4888" s="48"/>
      <c r="BT4888" s="48"/>
      <c r="BV4888" s="48"/>
    </row>
    <row r="4889" spans="1:74" ht="15" customHeight="1">
      <c r="A4889" s="48"/>
      <c r="E4889" s="48"/>
      <c r="BP4889" s="48"/>
      <c r="BQ4889" s="48"/>
      <c r="BT4889" s="48"/>
      <c r="BV4889" s="48"/>
    </row>
    <row r="4890" spans="1:74" ht="15" customHeight="1">
      <c r="A4890" s="48"/>
      <c r="E4890" s="48"/>
      <c r="BP4890" s="48"/>
      <c r="BQ4890" s="48"/>
      <c r="BT4890" s="48"/>
      <c r="BV4890" s="48"/>
    </row>
    <row r="4891" spans="1:74" ht="15" customHeight="1">
      <c r="A4891" s="48"/>
      <c r="E4891" s="48"/>
      <c r="BP4891" s="48"/>
      <c r="BQ4891" s="48"/>
      <c r="BT4891" s="48"/>
      <c r="BV4891" s="48"/>
    </row>
    <row r="4892" spans="1:74" ht="15" customHeight="1">
      <c r="A4892" s="48"/>
      <c r="E4892" s="48"/>
      <c r="BP4892" s="48"/>
      <c r="BQ4892" s="48"/>
      <c r="BT4892" s="48"/>
      <c r="BV4892" s="48"/>
    </row>
    <row r="4893" spans="1:74" ht="15" customHeight="1">
      <c r="A4893" s="48"/>
      <c r="E4893" s="48"/>
      <c r="BP4893" s="48"/>
      <c r="BQ4893" s="48"/>
      <c r="BT4893" s="48"/>
      <c r="BV4893" s="48"/>
    </row>
    <row r="4894" spans="1:74" ht="15" customHeight="1">
      <c r="A4894" s="48"/>
      <c r="E4894" s="48"/>
      <c r="BP4894" s="48"/>
      <c r="BQ4894" s="48"/>
      <c r="BT4894" s="48"/>
      <c r="BV4894" s="48"/>
    </row>
    <row r="4895" spans="1:74" ht="15" customHeight="1">
      <c r="A4895" s="48"/>
      <c r="E4895" s="48"/>
      <c r="BP4895" s="48"/>
      <c r="BQ4895" s="48"/>
      <c r="BT4895" s="48"/>
      <c r="BV4895" s="48"/>
    </row>
    <row r="4896" spans="1:74" ht="15" customHeight="1">
      <c r="A4896" s="48"/>
      <c r="E4896" s="48"/>
      <c r="BP4896" s="48"/>
      <c r="BQ4896" s="48"/>
      <c r="BT4896" s="48"/>
      <c r="BV4896" s="48"/>
    </row>
    <row r="4897" spans="1:74" ht="15" customHeight="1">
      <c r="A4897" s="48"/>
      <c r="E4897" s="48"/>
      <c r="BP4897" s="48"/>
      <c r="BQ4897" s="48"/>
      <c r="BT4897" s="48"/>
      <c r="BV4897" s="48"/>
    </row>
    <row r="4898" spans="1:74" ht="15" customHeight="1">
      <c r="A4898" s="48"/>
      <c r="E4898" s="48"/>
      <c r="BP4898" s="48"/>
      <c r="BQ4898" s="48"/>
      <c r="BT4898" s="48"/>
      <c r="BV4898" s="48"/>
    </row>
    <row r="4899" spans="1:74" ht="15" customHeight="1">
      <c r="A4899" s="48"/>
      <c r="E4899" s="48"/>
      <c r="BP4899" s="48"/>
      <c r="BQ4899" s="48"/>
      <c r="BT4899" s="48"/>
      <c r="BV4899" s="48"/>
    </row>
    <row r="4900" spans="1:74" ht="15" customHeight="1">
      <c r="A4900" s="48"/>
      <c r="E4900" s="48"/>
      <c r="BP4900" s="48"/>
      <c r="BQ4900" s="48"/>
      <c r="BT4900" s="48"/>
      <c r="BV4900" s="48"/>
    </row>
    <row r="4901" spans="1:74" ht="15" customHeight="1">
      <c r="A4901" s="48"/>
      <c r="E4901" s="48"/>
      <c r="BP4901" s="48"/>
      <c r="BQ4901" s="48"/>
      <c r="BT4901" s="48"/>
      <c r="BV4901" s="48"/>
    </row>
    <row r="4902" spans="1:74" ht="15" customHeight="1">
      <c r="A4902" s="48"/>
      <c r="E4902" s="48"/>
      <c r="BP4902" s="48"/>
      <c r="BQ4902" s="48"/>
      <c r="BT4902" s="48"/>
      <c r="BV4902" s="48"/>
    </row>
    <row r="4903" spans="1:74" ht="15" customHeight="1">
      <c r="A4903" s="48"/>
      <c r="E4903" s="48"/>
      <c r="BP4903" s="48"/>
      <c r="BQ4903" s="48"/>
      <c r="BT4903" s="48"/>
      <c r="BV4903" s="48"/>
    </row>
    <row r="4904" spans="1:74" ht="15" customHeight="1">
      <c r="A4904" s="48"/>
      <c r="E4904" s="48"/>
      <c r="BP4904" s="48"/>
      <c r="BQ4904" s="48"/>
      <c r="BT4904" s="48"/>
      <c r="BV4904" s="48"/>
    </row>
    <row r="4905" spans="1:74" ht="15" customHeight="1">
      <c r="A4905" s="48"/>
      <c r="E4905" s="48"/>
      <c r="BP4905" s="48"/>
      <c r="BQ4905" s="48"/>
      <c r="BT4905" s="48"/>
      <c r="BV4905" s="48"/>
    </row>
    <row r="4906" spans="1:74" ht="15" customHeight="1">
      <c r="A4906" s="48"/>
      <c r="E4906" s="48"/>
      <c r="BP4906" s="48"/>
      <c r="BQ4906" s="48"/>
      <c r="BT4906" s="48"/>
      <c r="BV4906" s="48"/>
    </row>
    <row r="4907" spans="1:74" ht="15" customHeight="1">
      <c r="A4907" s="48"/>
      <c r="E4907" s="48"/>
      <c r="BP4907" s="48"/>
      <c r="BQ4907" s="48"/>
      <c r="BT4907" s="48"/>
      <c r="BV4907" s="48"/>
    </row>
    <row r="4908" spans="1:74" ht="15" customHeight="1">
      <c r="A4908" s="48"/>
      <c r="E4908" s="48"/>
      <c r="BP4908" s="48"/>
      <c r="BQ4908" s="48"/>
      <c r="BT4908" s="48"/>
      <c r="BV4908" s="48"/>
    </row>
    <row r="4909" spans="1:74" ht="15" customHeight="1">
      <c r="A4909" s="48"/>
      <c r="E4909" s="48"/>
      <c r="BP4909" s="48"/>
      <c r="BQ4909" s="48"/>
      <c r="BT4909" s="48"/>
      <c r="BV4909" s="48"/>
    </row>
    <row r="4910" spans="1:74" ht="15" customHeight="1">
      <c r="A4910" s="48"/>
      <c r="E4910" s="48"/>
      <c r="BP4910" s="48"/>
      <c r="BQ4910" s="48"/>
      <c r="BT4910" s="48"/>
      <c r="BV4910" s="48"/>
    </row>
    <row r="4911" spans="1:74" ht="15" customHeight="1">
      <c r="A4911" s="48"/>
      <c r="E4911" s="48"/>
      <c r="BP4911" s="48"/>
      <c r="BQ4911" s="48"/>
      <c r="BT4911" s="48"/>
      <c r="BV4911" s="48"/>
    </row>
    <row r="4912" spans="1:74" ht="15" customHeight="1">
      <c r="A4912" s="48"/>
      <c r="E4912" s="48"/>
      <c r="BP4912" s="48"/>
      <c r="BQ4912" s="48"/>
      <c r="BT4912" s="48"/>
      <c r="BV4912" s="48"/>
    </row>
    <row r="4913" spans="1:74" ht="15" customHeight="1">
      <c r="A4913" s="48"/>
      <c r="E4913" s="48"/>
      <c r="BP4913" s="48"/>
      <c r="BQ4913" s="48"/>
      <c r="BT4913" s="48"/>
      <c r="BV4913" s="48"/>
    </row>
    <row r="4914" spans="1:74" ht="15" customHeight="1">
      <c r="A4914" s="48"/>
      <c r="E4914" s="48"/>
      <c r="BP4914" s="48"/>
      <c r="BQ4914" s="48"/>
      <c r="BT4914" s="48"/>
      <c r="BV4914" s="48"/>
    </row>
    <row r="4915" spans="1:74" ht="15" customHeight="1">
      <c r="A4915" s="48"/>
      <c r="E4915" s="48"/>
      <c r="BP4915" s="48"/>
      <c r="BQ4915" s="48"/>
      <c r="BT4915" s="48"/>
      <c r="BV4915" s="48"/>
    </row>
    <row r="4916" spans="1:74" ht="15" customHeight="1">
      <c r="A4916" s="48"/>
      <c r="E4916" s="48"/>
      <c r="BP4916" s="48"/>
      <c r="BQ4916" s="48"/>
      <c r="BT4916" s="48"/>
      <c r="BV4916" s="48"/>
    </row>
    <row r="4917" spans="1:74" ht="15" customHeight="1">
      <c r="A4917" s="48"/>
      <c r="E4917" s="48"/>
      <c r="BP4917" s="48"/>
      <c r="BQ4917" s="48"/>
      <c r="BT4917" s="48"/>
      <c r="BV4917" s="48"/>
    </row>
    <row r="4918" spans="1:74" ht="15" customHeight="1">
      <c r="A4918" s="48"/>
      <c r="E4918" s="48"/>
      <c r="BP4918" s="48"/>
      <c r="BQ4918" s="48"/>
      <c r="BT4918" s="48"/>
      <c r="BV4918" s="48"/>
    </row>
    <row r="4919" spans="1:74" ht="15" customHeight="1">
      <c r="A4919" s="48"/>
      <c r="E4919" s="48"/>
      <c r="BP4919" s="48"/>
      <c r="BQ4919" s="48"/>
      <c r="BT4919" s="48"/>
      <c r="BV4919" s="48"/>
    </row>
    <row r="4920" spans="1:74" ht="15" customHeight="1">
      <c r="A4920" s="48"/>
      <c r="E4920" s="48"/>
      <c r="BP4920" s="48"/>
      <c r="BQ4920" s="48"/>
      <c r="BT4920" s="48"/>
      <c r="BV4920" s="48"/>
    </row>
    <row r="4921" spans="1:74" ht="15" customHeight="1">
      <c r="A4921" s="48"/>
      <c r="E4921" s="48"/>
      <c r="BP4921" s="48"/>
      <c r="BQ4921" s="48"/>
      <c r="BT4921" s="48"/>
      <c r="BV4921" s="48"/>
    </row>
    <row r="4922" spans="1:74" ht="15" customHeight="1">
      <c r="A4922" s="48"/>
      <c r="E4922" s="48"/>
      <c r="BP4922" s="48"/>
      <c r="BQ4922" s="48"/>
      <c r="BT4922" s="48"/>
      <c r="BV4922" s="48"/>
    </row>
    <row r="4923" spans="1:74" ht="15" customHeight="1">
      <c r="A4923" s="48"/>
      <c r="E4923" s="48"/>
      <c r="BP4923" s="48"/>
      <c r="BQ4923" s="48"/>
      <c r="BT4923" s="48"/>
      <c r="BV4923" s="48"/>
    </row>
    <row r="4924" spans="1:74" ht="15" customHeight="1">
      <c r="A4924" s="48"/>
      <c r="E4924" s="48"/>
      <c r="BP4924" s="48"/>
      <c r="BQ4924" s="48"/>
      <c r="BT4924" s="48"/>
      <c r="BV4924" s="48"/>
    </row>
    <row r="4925" spans="1:74" ht="15" customHeight="1">
      <c r="A4925" s="48"/>
      <c r="E4925" s="48"/>
      <c r="BP4925" s="48"/>
      <c r="BQ4925" s="48"/>
      <c r="BT4925" s="48"/>
      <c r="BV4925" s="48"/>
    </row>
    <row r="4926" spans="1:74" ht="15" customHeight="1">
      <c r="A4926" s="48"/>
      <c r="E4926" s="48"/>
      <c r="BP4926" s="48"/>
      <c r="BQ4926" s="48"/>
      <c r="BT4926" s="48"/>
      <c r="BV4926" s="48"/>
    </row>
    <row r="4927" spans="1:74" ht="15" customHeight="1">
      <c r="A4927" s="48"/>
      <c r="E4927" s="48"/>
      <c r="BP4927" s="48"/>
      <c r="BQ4927" s="48"/>
      <c r="BT4927" s="48"/>
      <c r="BV4927" s="48"/>
    </row>
    <row r="4928" spans="1:74" ht="15" customHeight="1">
      <c r="A4928" s="48"/>
      <c r="E4928" s="48"/>
      <c r="BP4928" s="48"/>
      <c r="BQ4928" s="48"/>
      <c r="BT4928" s="48"/>
      <c r="BV4928" s="48"/>
    </row>
    <row r="4929" spans="1:74" ht="15" customHeight="1">
      <c r="A4929" s="48"/>
      <c r="E4929" s="48"/>
      <c r="BP4929" s="48"/>
      <c r="BQ4929" s="48"/>
      <c r="BT4929" s="48"/>
      <c r="BV4929" s="48"/>
    </row>
    <row r="4930" spans="1:74" ht="15" customHeight="1">
      <c r="A4930" s="48"/>
      <c r="E4930" s="48"/>
      <c r="BP4930" s="48"/>
      <c r="BQ4930" s="48"/>
      <c r="BT4930" s="48"/>
      <c r="BV4930" s="48"/>
    </row>
    <row r="4931" spans="1:74" ht="15" customHeight="1">
      <c r="A4931" s="48"/>
      <c r="E4931" s="48"/>
      <c r="BP4931" s="48"/>
      <c r="BQ4931" s="48"/>
      <c r="BT4931" s="48"/>
      <c r="BV4931" s="48"/>
    </row>
    <row r="4932" spans="1:74" ht="15" customHeight="1">
      <c r="A4932" s="48"/>
      <c r="E4932" s="48"/>
      <c r="BP4932" s="48"/>
      <c r="BQ4932" s="48"/>
      <c r="BT4932" s="48"/>
      <c r="BV4932" s="48"/>
    </row>
    <row r="4933" spans="1:74" ht="15" customHeight="1">
      <c r="A4933" s="48"/>
      <c r="E4933" s="48"/>
      <c r="BP4933" s="48"/>
      <c r="BQ4933" s="48"/>
      <c r="BT4933" s="48"/>
      <c r="BV4933" s="48"/>
    </row>
    <row r="4934" spans="1:74" ht="15" customHeight="1">
      <c r="A4934" s="48"/>
      <c r="E4934" s="48"/>
      <c r="BP4934" s="48"/>
      <c r="BQ4934" s="48"/>
      <c r="BT4934" s="48"/>
      <c r="BV4934" s="48"/>
    </row>
    <row r="4935" spans="1:74" ht="15" customHeight="1">
      <c r="A4935" s="48"/>
      <c r="E4935" s="48"/>
      <c r="BP4935" s="48"/>
      <c r="BQ4935" s="48"/>
      <c r="BT4935" s="48"/>
      <c r="BV4935" s="48"/>
    </row>
    <row r="4936" spans="1:74" ht="15" customHeight="1">
      <c r="A4936" s="48"/>
      <c r="E4936" s="48"/>
      <c r="BP4936" s="48"/>
      <c r="BQ4936" s="48"/>
      <c r="BT4936" s="48"/>
      <c r="BV4936" s="48"/>
    </row>
    <row r="4937" spans="1:74" ht="15" customHeight="1">
      <c r="A4937" s="48"/>
      <c r="E4937" s="48"/>
      <c r="BP4937" s="48"/>
      <c r="BQ4937" s="48"/>
      <c r="BT4937" s="48"/>
      <c r="BV4937" s="48"/>
    </row>
    <row r="4938" spans="1:74" ht="15" customHeight="1">
      <c r="A4938" s="48"/>
      <c r="E4938" s="48"/>
      <c r="BP4938" s="48"/>
      <c r="BQ4938" s="48"/>
      <c r="BT4938" s="48"/>
      <c r="BV4938" s="48"/>
    </row>
    <row r="4939" spans="1:74" ht="15" customHeight="1">
      <c r="A4939" s="48"/>
      <c r="E4939" s="48"/>
      <c r="BP4939" s="48"/>
      <c r="BQ4939" s="48"/>
      <c r="BT4939" s="48"/>
      <c r="BV4939" s="48"/>
    </row>
    <row r="4940" spans="1:74" ht="15" customHeight="1">
      <c r="A4940" s="48"/>
      <c r="E4940" s="48"/>
      <c r="BP4940" s="48"/>
      <c r="BQ4940" s="48"/>
      <c r="BT4940" s="48"/>
      <c r="BV4940" s="48"/>
    </row>
    <row r="4941" spans="1:74" ht="15" customHeight="1">
      <c r="A4941" s="48"/>
      <c r="E4941" s="48"/>
      <c r="BP4941" s="48"/>
      <c r="BQ4941" s="48"/>
      <c r="BT4941" s="48"/>
      <c r="BV4941" s="48"/>
    </row>
    <row r="4942" spans="1:74" ht="15" customHeight="1">
      <c r="A4942" s="48"/>
      <c r="E4942" s="48"/>
      <c r="BP4942" s="48"/>
      <c r="BQ4942" s="48"/>
      <c r="BT4942" s="48"/>
      <c r="BV4942" s="48"/>
    </row>
    <row r="4943" spans="1:74" ht="15" customHeight="1">
      <c r="A4943" s="48"/>
      <c r="E4943" s="48"/>
      <c r="BP4943" s="48"/>
      <c r="BQ4943" s="48"/>
      <c r="BT4943" s="48"/>
      <c r="BV4943" s="48"/>
    </row>
    <row r="4944" spans="1:74" ht="15" customHeight="1">
      <c r="A4944" s="48"/>
      <c r="E4944" s="48"/>
      <c r="BP4944" s="48"/>
      <c r="BQ4944" s="48"/>
      <c r="BT4944" s="48"/>
      <c r="BV4944" s="48"/>
    </row>
    <row r="4945" spans="1:74" ht="15" customHeight="1">
      <c r="A4945" s="48"/>
      <c r="E4945" s="48"/>
      <c r="BP4945" s="48"/>
      <c r="BQ4945" s="48"/>
      <c r="BT4945" s="48"/>
      <c r="BV4945" s="48"/>
    </row>
    <row r="4946" spans="1:74" ht="15" customHeight="1">
      <c r="A4946" s="48"/>
      <c r="E4946" s="48"/>
      <c r="BP4946" s="48"/>
      <c r="BQ4946" s="48"/>
      <c r="BT4946" s="48"/>
      <c r="BV4946" s="48"/>
    </row>
    <row r="4947" spans="1:74" ht="15" customHeight="1">
      <c r="A4947" s="48"/>
      <c r="E4947" s="48"/>
      <c r="BP4947" s="48"/>
      <c r="BQ4947" s="48"/>
      <c r="BT4947" s="48"/>
      <c r="BV4947" s="48"/>
    </row>
    <row r="4948" spans="1:74" ht="15" customHeight="1">
      <c r="A4948" s="48"/>
      <c r="E4948" s="48"/>
      <c r="BP4948" s="48"/>
      <c r="BQ4948" s="48"/>
      <c r="BT4948" s="48"/>
      <c r="BV4948" s="48"/>
    </row>
    <row r="4949" spans="1:74" ht="15" customHeight="1">
      <c r="A4949" s="48"/>
      <c r="E4949" s="48"/>
      <c r="BP4949" s="48"/>
      <c r="BQ4949" s="48"/>
      <c r="BT4949" s="48"/>
      <c r="BV4949" s="48"/>
    </row>
    <row r="4950" spans="1:74" ht="15" customHeight="1">
      <c r="A4950" s="48"/>
      <c r="E4950" s="48"/>
      <c r="BP4950" s="48"/>
      <c r="BQ4950" s="48"/>
      <c r="BT4950" s="48"/>
      <c r="BV4950" s="48"/>
    </row>
    <row r="4951" spans="1:74" ht="15" customHeight="1">
      <c r="A4951" s="48"/>
      <c r="E4951" s="48"/>
      <c r="BP4951" s="48"/>
      <c r="BQ4951" s="48"/>
      <c r="BT4951" s="48"/>
      <c r="BV4951" s="48"/>
    </row>
    <row r="4952" spans="1:74" ht="15" customHeight="1">
      <c r="A4952" s="48"/>
      <c r="E4952" s="48"/>
      <c r="BP4952" s="48"/>
      <c r="BQ4952" s="48"/>
      <c r="BT4952" s="48"/>
      <c r="BV4952" s="48"/>
    </row>
    <row r="4953" spans="1:74" ht="15" customHeight="1">
      <c r="A4953" s="48"/>
      <c r="E4953" s="48"/>
      <c r="BP4953" s="48"/>
      <c r="BQ4953" s="48"/>
      <c r="BT4953" s="48"/>
      <c r="BV4953" s="48"/>
    </row>
    <row r="4954" spans="1:74" ht="15" customHeight="1">
      <c r="A4954" s="48"/>
      <c r="E4954" s="48"/>
      <c r="BP4954" s="48"/>
      <c r="BQ4954" s="48"/>
      <c r="BT4954" s="48"/>
      <c r="BV4954" s="48"/>
    </row>
    <row r="4955" spans="1:74" ht="15" customHeight="1">
      <c r="A4955" s="48"/>
      <c r="E4955" s="48"/>
      <c r="BP4955" s="48"/>
      <c r="BQ4955" s="48"/>
      <c r="BT4955" s="48"/>
      <c r="BV4955" s="48"/>
    </row>
    <row r="4956" spans="1:74" ht="15" customHeight="1">
      <c r="A4956" s="48"/>
      <c r="E4956" s="48"/>
      <c r="BP4956" s="48"/>
      <c r="BQ4956" s="48"/>
      <c r="BT4956" s="48"/>
      <c r="BV4956" s="48"/>
    </row>
    <row r="4957" spans="1:74" ht="15" customHeight="1">
      <c r="A4957" s="48"/>
      <c r="E4957" s="48"/>
      <c r="BP4957" s="48"/>
      <c r="BQ4957" s="48"/>
      <c r="BT4957" s="48"/>
      <c r="BV4957" s="48"/>
    </row>
    <row r="4958" spans="1:74" ht="15" customHeight="1">
      <c r="A4958" s="48"/>
      <c r="E4958" s="48"/>
      <c r="BP4958" s="48"/>
      <c r="BQ4958" s="48"/>
      <c r="BT4958" s="48"/>
      <c r="BV4958" s="48"/>
    </row>
    <row r="4959" spans="1:74" ht="15" customHeight="1">
      <c r="A4959" s="48"/>
      <c r="E4959" s="48"/>
      <c r="BP4959" s="48"/>
      <c r="BQ4959" s="48"/>
      <c r="BT4959" s="48"/>
      <c r="BV4959" s="48"/>
    </row>
    <row r="4960" spans="1:74" ht="15" customHeight="1">
      <c r="A4960" s="48"/>
      <c r="E4960" s="48"/>
      <c r="BP4960" s="48"/>
      <c r="BQ4960" s="48"/>
      <c r="BT4960" s="48"/>
      <c r="BV4960" s="48"/>
    </row>
    <row r="4961" spans="1:74" ht="15" customHeight="1">
      <c r="A4961" s="48"/>
      <c r="E4961" s="48"/>
      <c r="BP4961" s="48"/>
      <c r="BQ4961" s="48"/>
      <c r="BT4961" s="48"/>
      <c r="BV4961" s="48"/>
    </row>
    <row r="4962" spans="1:74" ht="15" customHeight="1">
      <c r="A4962" s="48"/>
      <c r="E4962" s="48"/>
      <c r="BP4962" s="48"/>
      <c r="BQ4962" s="48"/>
      <c r="BT4962" s="48"/>
      <c r="BV4962" s="48"/>
    </row>
    <row r="4963" spans="1:74" ht="15" customHeight="1">
      <c r="A4963" s="48"/>
      <c r="E4963" s="48"/>
      <c r="BP4963" s="48"/>
      <c r="BQ4963" s="48"/>
      <c r="BT4963" s="48"/>
      <c r="BV4963" s="48"/>
    </row>
    <row r="4964" spans="1:74" ht="15" customHeight="1">
      <c r="A4964" s="48"/>
      <c r="E4964" s="48"/>
      <c r="BP4964" s="48"/>
      <c r="BQ4964" s="48"/>
      <c r="BT4964" s="48"/>
      <c r="BV4964" s="48"/>
    </row>
    <row r="4965" spans="1:74" ht="15" customHeight="1">
      <c r="A4965" s="48"/>
      <c r="E4965" s="48"/>
      <c r="BP4965" s="48"/>
      <c r="BQ4965" s="48"/>
      <c r="BT4965" s="48"/>
      <c r="BV4965" s="48"/>
    </row>
    <row r="4966" spans="1:74" ht="15" customHeight="1">
      <c r="A4966" s="48"/>
      <c r="E4966" s="48"/>
      <c r="BP4966" s="48"/>
      <c r="BQ4966" s="48"/>
      <c r="BT4966" s="48"/>
      <c r="BV4966" s="48"/>
    </row>
    <row r="4967" spans="1:74" ht="15" customHeight="1">
      <c r="A4967" s="48"/>
      <c r="E4967" s="48"/>
      <c r="BP4967" s="48"/>
      <c r="BQ4967" s="48"/>
      <c r="BT4967" s="48"/>
      <c r="BV4967" s="48"/>
    </row>
    <row r="4968" spans="1:74" ht="15" customHeight="1">
      <c r="A4968" s="48"/>
      <c r="E4968" s="48"/>
      <c r="BP4968" s="48"/>
      <c r="BQ4968" s="48"/>
      <c r="BT4968" s="48"/>
      <c r="BV4968" s="48"/>
    </row>
    <row r="4969" spans="1:74" ht="15" customHeight="1">
      <c r="A4969" s="48"/>
      <c r="E4969" s="48"/>
      <c r="BP4969" s="48"/>
      <c r="BQ4969" s="48"/>
      <c r="BT4969" s="48"/>
      <c r="BV4969" s="48"/>
    </row>
    <row r="4970" spans="1:74" ht="15" customHeight="1">
      <c r="A4970" s="48"/>
      <c r="E4970" s="48"/>
      <c r="BP4970" s="48"/>
      <c r="BQ4970" s="48"/>
      <c r="BT4970" s="48"/>
      <c r="BV4970" s="48"/>
    </row>
    <row r="4971" spans="1:74" ht="15" customHeight="1">
      <c r="A4971" s="48"/>
      <c r="E4971" s="48"/>
      <c r="BP4971" s="48"/>
      <c r="BQ4971" s="48"/>
      <c r="BT4971" s="48"/>
      <c r="BV4971" s="48"/>
    </row>
    <row r="4972" spans="1:74" ht="15" customHeight="1">
      <c r="A4972" s="48"/>
      <c r="E4972" s="48"/>
      <c r="BP4972" s="48"/>
      <c r="BQ4972" s="48"/>
      <c r="BT4972" s="48"/>
      <c r="BV4972" s="48"/>
    </row>
    <row r="4973" spans="1:74" ht="15" customHeight="1">
      <c r="A4973" s="48"/>
      <c r="E4973" s="48"/>
      <c r="BP4973" s="48"/>
      <c r="BQ4973" s="48"/>
      <c r="BT4973" s="48"/>
      <c r="BV4973" s="48"/>
    </row>
    <row r="4974" spans="1:74" ht="15" customHeight="1">
      <c r="A4974" s="48"/>
      <c r="E4974" s="48"/>
      <c r="BP4974" s="48"/>
      <c r="BQ4974" s="48"/>
      <c r="BT4974" s="48"/>
      <c r="BV4974" s="48"/>
    </row>
    <row r="4975" spans="1:74" ht="15" customHeight="1">
      <c r="A4975" s="48"/>
      <c r="E4975" s="48"/>
      <c r="BP4975" s="48"/>
      <c r="BQ4975" s="48"/>
      <c r="BT4975" s="48"/>
      <c r="BV4975" s="48"/>
    </row>
    <row r="4976" spans="1:74" ht="15" customHeight="1">
      <c r="A4976" s="48"/>
      <c r="E4976" s="48"/>
      <c r="BP4976" s="48"/>
      <c r="BQ4976" s="48"/>
      <c r="BT4976" s="48"/>
      <c r="BV4976" s="48"/>
    </row>
    <row r="4977" spans="1:74" ht="15" customHeight="1">
      <c r="A4977" s="48"/>
      <c r="E4977" s="48"/>
      <c r="BP4977" s="48"/>
      <c r="BQ4977" s="48"/>
      <c r="BT4977" s="48"/>
      <c r="BV4977" s="48"/>
    </row>
    <row r="4978" spans="1:74" ht="15" customHeight="1">
      <c r="A4978" s="48"/>
      <c r="E4978" s="48"/>
      <c r="BP4978" s="48"/>
      <c r="BQ4978" s="48"/>
      <c r="BT4978" s="48"/>
      <c r="BV4978" s="48"/>
    </row>
    <row r="4979" spans="1:74" ht="15" customHeight="1">
      <c r="A4979" s="48"/>
      <c r="E4979" s="48"/>
      <c r="BP4979" s="48"/>
      <c r="BQ4979" s="48"/>
      <c r="BT4979" s="48"/>
      <c r="BV4979" s="48"/>
    </row>
    <row r="4980" spans="1:74" ht="15" customHeight="1">
      <c r="A4980" s="48"/>
      <c r="E4980" s="48"/>
      <c r="BP4980" s="48"/>
      <c r="BQ4980" s="48"/>
      <c r="BT4980" s="48"/>
      <c r="BV4980" s="48"/>
    </row>
    <row r="4981" spans="1:74" ht="15" customHeight="1">
      <c r="A4981" s="48"/>
      <c r="E4981" s="48"/>
      <c r="BP4981" s="48"/>
      <c r="BQ4981" s="48"/>
      <c r="BT4981" s="48"/>
      <c r="BV4981" s="48"/>
    </row>
    <row r="4982" spans="1:74" ht="15" customHeight="1">
      <c r="A4982" s="48"/>
      <c r="E4982" s="48"/>
      <c r="BP4982" s="48"/>
      <c r="BQ4982" s="48"/>
      <c r="BT4982" s="48"/>
      <c r="BV4982" s="48"/>
    </row>
    <row r="4983" spans="1:74" ht="15" customHeight="1">
      <c r="A4983" s="48"/>
      <c r="E4983" s="48"/>
      <c r="BP4983" s="48"/>
      <c r="BQ4983" s="48"/>
      <c r="BT4983" s="48"/>
      <c r="BV4983" s="48"/>
    </row>
    <row r="4984" spans="1:74" ht="15" customHeight="1">
      <c r="A4984" s="48"/>
      <c r="E4984" s="48"/>
      <c r="BP4984" s="48"/>
      <c r="BQ4984" s="48"/>
      <c r="BT4984" s="48"/>
      <c r="BV4984" s="48"/>
    </row>
    <row r="4985" spans="1:74" ht="15" customHeight="1">
      <c r="A4985" s="48"/>
      <c r="E4985" s="48"/>
      <c r="BP4985" s="48"/>
      <c r="BQ4985" s="48"/>
      <c r="BT4985" s="48"/>
      <c r="BV4985" s="48"/>
    </row>
    <row r="4986" spans="1:74" ht="15" customHeight="1">
      <c r="A4986" s="48"/>
      <c r="E4986" s="48"/>
      <c r="BP4986" s="48"/>
      <c r="BQ4986" s="48"/>
      <c r="BT4986" s="48"/>
      <c r="BV4986" s="48"/>
    </row>
    <row r="4987" spans="1:74" ht="15" customHeight="1">
      <c r="A4987" s="48"/>
      <c r="E4987" s="48"/>
      <c r="BP4987" s="48"/>
      <c r="BQ4987" s="48"/>
      <c r="BT4987" s="48"/>
      <c r="BV4987" s="48"/>
    </row>
    <row r="4988" spans="1:74" ht="15" customHeight="1">
      <c r="A4988" s="48"/>
      <c r="E4988" s="48"/>
      <c r="BP4988" s="48"/>
      <c r="BQ4988" s="48"/>
      <c r="BT4988" s="48"/>
      <c r="BV4988" s="48"/>
    </row>
    <row r="4989" spans="1:74" ht="15" customHeight="1">
      <c r="A4989" s="48"/>
      <c r="E4989" s="48"/>
      <c r="BP4989" s="48"/>
      <c r="BQ4989" s="48"/>
      <c r="BT4989" s="48"/>
      <c r="BV4989" s="48"/>
    </row>
    <row r="4990" spans="1:74" ht="15" customHeight="1">
      <c r="A4990" s="48"/>
      <c r="E4990" s="48"/>
      <c r="BP4990" s="48"/>
      <c r="BQ4990" s="48"/>
      <c r="BT4990" s="48"/>
      <c r="BV4990" s="48"/>
    </row>
    <row r="4991" spans="1:74" ht="15" customHeight="1">
      <c r="A4991" s="48"/>
      <c r="E4991" s="48"/>
      <c r="BP4991" s="48"/>
      <c r="BQ4991" s="48"/>
      <c r="BT4991" s="48"/>
      <c r="BV4991" s="48"/>
    </row>
    <row r="4992" spans="1:74" ht="15" customHeight="1">
      <c r="A4992" s="48"/>
      <c r="E4992" s="48"/>
      <c r="BP4992" s="48"/>
      <c r="BQ4992" s="48"/>
      <c r="BT4992" s="48"/>
      <c r="BV4992" s="48"/>
    </row>
    <row r="4993" spans="1:74" ht="15" customHeight="1">
      <c r="A4993" s="48"/>
      <c r="E4993" s="48"/>
      <c r="BP4993" s="48"/>
      <c r="BQ4993" s="48"/>
      <c r="BT4993" s="48"/>
      <c r="BV4993" s="48"/>
    </row>
    <row r="4994" spans="1:74" ht="15" customHeight="1">
      <c r="A4994" s="48"/>
      <c r="E4994" s="48"/>
      <c r="BP4994" s="48"/>
      <c r="BQ4994" s="48"/>
      <c r="BT4994" s="48"/>
      <c r="BV4994" s="48"/>
    </row>
    <row r="4995" spans="1:74" ht="15" customHeight="1">
      <c r="A4995" s="48"/>
      <c r="E4995" s="48"/>
      <c r="BP4995" s="48"/>
      <c r="BQ4995" s="48"/>
      <c r="BT4995" s="48"/>
      <c r="BV4995" s="48"/>
    </row>
    <row r="4996" spans="1:74" ht="15" customHeight="1">
      <c r="A4996" s="48"/>
      <c r="E4996" s="48"/>
      <c r="BP4996" s="48"/>
      <c r="BQ4996" s="48"/>
      <c r="BT4996" s="48"/>
      <c r="BV4996" s="48"/>
    </row>
    <row r="4997" spans="1:74" ht="15" customHeight="1">
      <c r="A4997" s="48"/>
      <c r="E4997" s="48"/>
      <c r="BP4997" s="48"/>
      <c r="BQ4997" s="48"/>
      <c r="BT4997" s="48"/>
      <c r="BV4997" s="48"/>
    </row>
    <row r="4998" spans="1:74" ht="15" customHeight="1">
      <c r="A4998" s="48"/>
      <c r="E4998" s="48"/>
      <c r="BP4998" s="48"/>
      <c r="BQ4998" s="48"/>
      <c r="BT4998" s="48"/>
      <c r="BV4998" s="48"/>
    </row>
    <row r="4999" spans="1:74" ht="15" customHeight="1">
      <c r="A4999" s="48"/>
      <c r="E4999" s="48"/>
      <c r="BP4999" s="48"/>
      <c r="BQ4999" s="48"/>
      <c r="BT4999" s="48"/>
      <c r="BV4999" s="48"/>
    </row>
    <row r="5000" spans="1:74" ht="15" customHeight="1">
      <c r="A5000" s="48"/>
      <c r="E5000" s="48"/>
      <c r="BP5000" s="48"/>
      <c r="BQ5000" s="48"/>
      <c r="BT5000" s="48"/>
      <c r="BV5000" s="48"/>
    </row>
    <row r="5001" spans="1:74" ht="15" customHeight="1">
      <c r="A5001" s="48"/>
      <c r="E5001" s="48"/>
      <c r="BP5001" s="48"/>
      <c r="BQ5001" s="48"/>
      <c r="BT5001" s="48"/>
      <c r="BV5001" s="48"/>
    </row>
    <row r="5002" spans="1:74" ht="15" customHeight="1">
      <c r="A5002" s="48"/>
      <c r="E5002" s="48"/>
      <c r="BP5002" s="48"/>
      <c r="BQ5002" s="48"/>
      <c r="BT5002" s="48"/>
      <c r="BV5002" s="48"/>
    </row>
    <row r="5003" spans="1:74" ht="15" customHeight="1">
      <c r="A5003" s="48"/>
      <c r="E5003" s="48"/>
      <c r="BP5003" s="48"/>
      <c r="BQ5003" s="48"/>
      <c r="BT5003" s="48"/>
      <c r="BV5003" s="48"/>
    </row>
    <row r="5004" spans="1:74" ht="15" customHeight="1">
      <c r="A5004" s="48"/>
      <c r="E5004" s="48"/>
      <c r="BP5004" s="48"/>
      <c r="BQ5004" s="48"/>
      <c r="BT5004" s="48"/>
      <c r="BV5004" s="48"/>
    </row>
    <row r="5005" spans="1:74" ht="15" customHeight="1">
      <c r="A5005" s="48"/>
      <c r="E5005" s="48"/>
      <c r="BP5005" s="48"/>
      <c r="BQ5005" s="48"/>
      <c r="BT5005" s="48"/>
      <c r="BV5005" s="48"/>
    </row>
    <row r="5006" spans="1:74" ht="15" customHeight="1">
      <c r="A5006" s="48"/>
      <c r="E5006" s="48"/>
      <c r="BP5006" s="48"/>
      <c r="BQ5006" s="48"/>
      <c r="BT5006" s="48"/>
      <c r="BV5006" s="48"/>
    </row>
    <row r="5007" spans="1:74" ht="15" customHeight="1">
      <c r="A5007" s="48"/>
      <c r="E5007" s="48"/>
      <c r="BP5007" s="48"/>
      <c r="BQ5007" s="48"/>
      <c r="BT5007" s="48"/>
      <c r="BV5007" s="48"/>
    </row>
    <row r="5008" spans="1:74" ht="15" customHeight="1">
      <c r="A5008" s="48"/>
      <c r="E5008" s="48"/>
      <c r="BP5008" s="48"/>
      <c r="BQ5008" s="48"/>
      <c r="BT5008" s="48"/>
      <c r="BV5008" s="48"/>
    </row>
    <row r="5009" spans="1:74" ht="15" customHeight="1">
      <c r="A5009" s="48"/>
      <c r="E5009" s="48"/>
      <c r="BP5009" s="48"/>
      <c r="BQ5009" s="48"/>
      <c r="BT5009" s="48"/>
      <c r="BV5009" s="48"/>
    </row>
    <row r="5010" spans="1:74" ht="15" customHeight="1">
      <c r="A5010" s="48"/>
      <c r="E5010" s="48"/>
      <c r="BP5010" s="48"/>
      <c r="BQ5010" s="48"/>
      <c r="BT5010" s="48"/>
      <c r="BV5010" s="48"/>
    </row>
    <row r="5011" spans="1:74" ht="15" customHeight="1">
      <c r="A5011" s="48"/>
      <c r="E5011" s="48"/>
      <c r="BP5011" s="48"/>
      <c r="BQ5011" s="48"/>
      <c r="BT5011" s="48"/>
      <c r="BV5011" s="48"/>
    </row>
    <row r="5012" spans="1:74" ht="15" customHeight="1">
      <c r="A5012" s="48"/>
      <c r="E5012" s="48"/>
      <c r="BP5012" s="48"/>
      <c r="BQ5012" s="48"/>
      <c r="BT5012" s="48"/>
      <c r="BV5012" s="48"/>
    </row>
    <row r="5013" spans="1:74" ht="15" customHeight="1">
      <c r="A5013" s="48"/>
      <c r="E5013" s="48"/>
      <c r="BP5013" s="48"/>
      <c r="BQ5013" s="48"/>
      <c r="BT5013" s="48"/>
      <c r="BV5013" s="48"/>
    </row>
    <row r="5014" spans="1:74" ht="15" customHeight="1">
      <c r="A5014" s="48"/>
      <c r="E5014" s="48"/>
      <c r="BP5014" s="48"/>
      <c r="BQ5014" s="48"/>
      <c r="BT5014" s="48"/>
      <c r="BV5014" s="48"/>
    </row>
    <row r="5015" spans="1:74" ht="15" customHeight="1">
      <c r="A5015" s="48"/>
      <c r="E5015" s="48"/>
      <c r="BP5015" s="48"/>
      <c r="BQ5015" s="48"/>
      <c r="BT5015" s="48"/>
      <c r="BV5015" s="48"/>
    </row>
    <row r="5016" spans="1:74" ht="15" customHeight="1">
      <c r="A5016" s="48"/>
      <c r="E5016" s="48"/>
      <c r="BP5016" s="48"/>
      <c r="BQ5016" s="48"/>
      <c r="BT5016" s="48"/>
      <c r="BV5016" s="48"/>
    </row>
    <row r="5017" spans="1:74" ht="15" customHeight="1">
      <c r="A5017" s="48"/>
      <c r="E5017" s="48"/>
      <c r="BP5017" s="48"/>
      <c r="BQ5017" s="48"/>
      <c r="BT5017" s="48"/>
      <c r="BV5017" s="48"/>
    </row>
    <row r="5018" spans="1:74" ht="15" customHeight="1">
      <c r="A5018" s="48"/>
      <c r="E5018" s="48"/>
      <c r="BP5018" s="48"/>
      <c r="BQ5018" s="48"/>
      <c r="BT5018" s="48"/>
      <c r="BV5018" s="48"/>
    </row>
    <row r="5019" spans="1:74" ht="15" customHeight="1">
      <c r="A5019" s="48"/>
      <c r="E5019" s="48"/>
      <c r="BP5019" s="48"/>
      <c r="BQ5019" s="48"/>
      <c r="BT5019" s="48"/>
      <c r="BV5019" s="48"/>
    </row>
    <row r="5020" spans="1:74" ht="15" customHeight="1">
      <c r="A5020" s="48"/>
      <c r="E5020" s="48"/>
      <c r="BP5020" s="48"/>
      <c r="BQ5020" s="48"/>
      <c r="BT5020" s="48"/>
      <c r="BV5020" s="48"/>
    </row>
    <row r="5021" spans="1:74" ht="15" customHeight="1">
      <c r="A5021" s="48"/>
      <c r="E5021" s="48"/>
      <c r="BP5021" s="48"/>
      <c r="BQ5021" s="48"/>
      <c r="BT5021" s="48"/>
      <c r="BV5021" s="48"/>
    </row>
    <row r="5022" spans="1:74" ht="15" customHeight="1">
      <c r="A5022" s="48"/>
      <c r="E5022" s="48"/>
      <c r="BP5022" s="48"/>
      <c r="BQ5022" s="48"/>
      <c r="BT5022" s="48"/>
      <c r="BV5022" s="48"/>
    </row>
    <row r="5023" spans="1:74" ht="15" customHeight="1">
      <c r="A5023" s="48"/>
      <c r="E5023" s="48"/>
      <c r="BP5023" s="48"/>
      <c r="BQ5023" s="48"/>
      <c r="BT5023" s="48"/>
      <c r="BV5023" s="48"/>
    </row>
    <row r="5024" spans="1:74" ht="15" customHeight="1">
      <c r="A5024" s="48"/>
      <c r="E5024" s="48"/>
      <c r="BP5024" s="48"/>
      <c r="BQ5024" s="48"/>
      <c r="BT5024" s="48"/>
      <c r="BV5024" s="48"/>
    </row>
    <row r="5025" spans="1:74" ht="15" customHeight="1">
      <c r="A5025" s="48"/>
      <c r="E5025" s="48"/>
      <c r="BP5025" s="48"/>
      <c r="BQ5025" s="48"/>
      <c r="BT5025" s="48"/>
      <c r="BV5025" s="48"/>
    </row>
    <row r="5026" spans="1:74" ht="15" customHeight="1">
      <c r="A5026" s="48"/>
      <c r="E5026" s="48"/>
      <c r="BP5026" s="48"/>
      <c r="BQ5026" s="48"/>
      <c r="BT5026" s="48"/>
      <c r="BV5026" s="48"/>
    </row>
    <row r="5027" spans="1:74" ht="15" customHeight="1">
      <c r="A5027" s="48"/>
      <c r="E5027" s="48"/>
      <c r="BP5027" s="48"/>
      <c r="BQ5027" s="48"/>
      <c r="BT5027" s="48"/>
      <c r="BV5027" s="48"/>
    </row>
    <row r="5028" spans="1:74" ht="15" customHeight="1">
      <c r="A5028" s="48"/>
      <c r="E5028" s="48"/>
      <c r="BP5028" s="48"/>
      <c r="BQ5028" s="48"/>
      <c r="BT5028" s="48"/>
      <c r="BV5028" s="48"/>
    </row>
    <row r="5029" spans="1:74" ht="15" customHeight="1">
      <c r="A5029" s="48"/>
      <c r="E5029" s="48"/>
      <c r="BP5029" s="48"/>
      <c r="BQ5029" s="48"/>
      <c r="BT5029" s="48"/>
      <c r="BV5029" s="48"/>
    </row>
    <row r="5030" spans="1:74" ht="15" customHeight="1">
      <c r="A5030" s="48"/>
      <c r="E5030" s="48"/>
      <c r="BP5030" s="48"/>
      <c r="BQ5030" s="48"/>
      <c r="BT5030" s="48"/>
      <c r="BV5030" s="48"/>
    </row>
    <row r="5031" spans="1:74" ht="15" customHeight="1">
      <c r="A5031" s="48"/>
      <c r="E5031" s="48"/>
      <c r="BP5031" s="48"/>
      <c r="BQ5031" s="48"/>
      <c r="BT5031" s="48"/>
      <c r="BV5031" s="48"/>
    </row>
    <row r="5032" spans="1:74" ht="15" customHeight="1">
      <c r="A5032" s="48"/>
      <c r="E5032" s="48"/>
      <c r="BP5032" s="48"/>
      <c r="BQ5032" s="48"/>
      <c r="BT5032" s="48"/>
      <c r="BV5032" s="48"/>
    </row>
    <row r="5033" spans="1:74" ht="15" customHeight="1">
      <c r="A5033" s="48"/>
      <c r="E5033" s="48"/>
      <c r="BP5033" s="48"/>
      <c r="BQ5033" s="48"/>
      <c r="BT5033" s="48"/>
      <c r="BV5033" s="48"/>
    </row>
    <row r="5034" spans="1:74" ht="15" customHeight="1">
      <c r="A5034" s="48"/>
      <c r="E5034" s="48"/>
      <c r="BP5034" s="48"/>
      <c r="BQ5034" s="48"/>
      <c r="BT5034" s="48"/>
      <c r="BV5034" s="48"/>
    </row>
    <row r="5035" spans="1:74" ht="15" customHeight="1">
      <c r="A5035" s="48"/>
      <c r="E5035" s="48"/>
      <c r="BP5035" s="48"/>
      <c r="BQ5035" s="48"/>
      <c r="BT5035" s="48"/>
      <c r="BV5035" s="48"/>
    </row>
    <row r="5036" spans="1:74" ht="15" customHeight="1">
      <c r="A5036" s="48"/>
      <c r="E5036" s="48"/>
      <c r="BP5036" s="48"/>
      <c r="BQ5036" s="48"/>
      <c r="BT5036" s="48"/>
      <c r="BV5036" s="48"/>
    </row>
    <row r="5037" spans="1:74" ht="15" customHeight="1">
      <c r="A5037" s="48"/>
      <c r="E5037" s="48"/>
      <c r="BP5037" s="48"/>
      <c r="BQ5037" s="48"/>
      <c r="BT5037" s="48"/>
      <c r="BV5037" s="48"/>
    </row>
    <row r="5038" spans="1:74" ht="15" customHeight="1">
      <c r="A5038" s="48"/>
      <c r="E5038" s="48"/>
      <c r="BP5038" s="48"/>
      <c r="BQ5038" s="48"/>
      <c r="BT5038" s="48"/>
      <c r="BV5038" s="48"/>
    </row>
    <row r="5039" spans="1:74" ht="15" customHeight="1">
      <c r="A5039" s="48"/>
      <c r="E5039" s="48"/>
      <c r="BP5039" s="48"/>
      <c r="BQ5039" s="48"/>
      <c r="BT5039" s="48"/>
      <c r="BV5039" s="48"/>
    </row>
    <row r="5040" spans="1:74" ht="15" customHeight="1">
      <c r="A5040" s="48"/>
      <c r="E5040" s="48"/>
      <c r="BP5040" s="48"/>
      <c r="BQ5040" s="48"/>
      <c r="BT5040" s="48"/>
      <c r="BV5040" s="48"/>
    </row>
    <row r="5041" spans="1:74" ht="15" customHeight="1">
      <c r="A5041" s="48"/>
      <c r="E5041" s="48"/>
      <c r="BP5041" s="48"/>
      <c r="BQ5041" s="48"/>
      <c r="BT5041" s="48"/>
      <c r="BV5041" s="48"/>
    </row>
    <row r="5042" spans="1:74" ht="15" customHeight="1">
      <c r="A5042" s="48"/>
      <c r="E5042" s="48"/>
      <c r="BP5042" s="48"/>
      <c r="BQ5042" s="48"/>
      <c r="BT5042" s="48"/>
      <c r="BV5042" s="48"/>
    </row>
    <row r="5043" spans="1:74" ht="15" customHeight="1">
      <c r="A5043" s="48"/>
      <c r="E5043" s="48"/>
      <c r="BP5043" s="48"/>
      <c r="BQ5043" s="48"/>
      <c r="BT5043" s="48"/>
      <c r="BV5043" s="48"/>
    </row>
    <row r="5044" spans="1:74" ht="15" customHeight="1">
      <c r="A5044" s="48"/>
      <c r="E5044" s="48"/>
      <c r="BP5044" s="48"/>
      <c r="BQ5044" s="48"/>
      <c r="BT5044" s="48"/>
      <c r="BV5044" s="48"/>
    </row>
    <row r="5045" spans="1:74" ht="15" customHeight="1">
      <c r="A5045" s="48"/>
      <c r="E5045" s="48"/>
      <c r="BP5045" s="48"/>
      <c r="BQ5045" s="48"/>
      <c r="BT5045" s="48"/>
      <c r="BV5045" s="48"/>
    </row>
    <row r="5046" spans="1:74" ht="15" customHeight="1">
      <c r="A5046" s="48"/>
      <c r="E5046" s="48"/>
      <c r="BP5046" s="48"/>
      <c r="BQ5046" s="48"/>
      <c r="BT5046" s="48"/>
      <c r="BV5046" s="48"/>
    </row>
    <row r="5047" spans="1:74" ht="15" customHeight="1">
      <c r="A5047" s="48"/>
      <c r="E5047" s="48"/>
      <c r="BP5047" s="48"/>
      <c r="BQ5047" s="48"/>
      <c r="BT5047" s="48"/>
      <c r="BV5047" s="48"/>
    </row>
    <row r="5048" spans="1:74" ht="15" customHeight="1">
      <c r="A5048" s="48"/>
      <c r="E5048" s="48"/>
      <c r="BP5048" s="48"/>
      <c r="BQ5048" s="48"/>
      <c r="BT5048" s="48"/>
      <c r="BV5048" s="48"/>
    </row>
    <row r="5049" spans="1:74" ht="15" customHeight="1">
      <c r="A5049" s="48"/>
      <c r="E5049" s="48"/>
      <c r="BP5049" s="48"/>
      <c r="BQ5049" s="48"/>
      <c r="BT5049" s="48"/>
      <c r="BV5049" s="48"/>
    </row>
    <row r="5050" spans="1:74" ht="15" customHeight="1">
      <c r="A5050" s="48"/>
      <c r="E5050" s="48"/>
      <c r="BP5050" s="48"/>
      <c r="BQ5050" s="48"/>
      <c r="BT5050" s="48"/>
      <c r="BV5050" s="48"/>
    </row>
    <row r="5051" spans="1:74" ht="15" customHeight="1">
      <c r="A5051" s="48"/>
      <c r="E5051" s="48"/>
      <c r="BP5051" s="48"/>
      <c r="BQ5051" s="48"/>
      <c r="BT5051" s="48"/>
      <c r="BV5051" s="48"/>
    </row>
    <row r="5052" spans="1:74" ht="15" customHeight="1">
      <c r="A5052" s="48"/>
      <c r="E5052" s="48"/>
      <c r="BP5052" s="48"/>
      <c r="BQ5052" s="48"/>
      <c r="BT5052" s="48"/>
      <c r="BV5052" s="48"/>
    </row>
    <row r="5053" spans="1:74" ht="15" customHeight="1">
      <c r="A5053" s="48"/>
      <c r="E5053" s="48"/>
      <c r="BP5053" s="48"/>
      <c r="BQ5053" s="48"/>
      <c r="BT5053" s="48"/>
      <c r="BV5053" s="48"/>
    </row>
    <row r="5054" spans="1:74" ht="15" customHeight="1">
      <c r="A5054" s="48"/>
      <c r="E5054" s="48"/>
      <c r="BP5054" s="48"/>
      <c r="BQ5054" s="48"/>
      <c r="BT5054" s="48"/>
      <c r="BV5054" s="48"/>
    </row>
    <row r="5055" spans="1:74" ht="15" customHeight="1">
      <c r="A5055" s="48"/>
      <c r="E5055" s="48"/>
      <c r="BP5055" s="48"/>
      <c r="BQ5055" s="48"/>
      <c r="BT5055" s="48"/>
      <c r="BV5055" s="48"/>
    </row>
    <row r="5056" spans="1:74" ht="15" customHeight="1">
      <c r="A5056" s="48"/>
      <c r="E5056" s="48"/>
      <c r="BP5056" s="48"/>
      <c r="BQ5056" s="48"/>
      <c r="BT5056" s="48"/>
      <c r="BV5056" s="48"/>
    </row>
    <row r="5057" spans="1:74" ht="15" customHeight="1">
      <c r="A5057" s="48"/>
      <c r="E5057" s="48"/>
      <c r="BP5057" s="48"/>
      <c r="BQ5057" s="48"/>
      <c r="BT5057" s="48"/>
      <c r="BV5057" s="48"/>
    </row>
    <row r="5058" spans="1:74" ht="15" customHeight="1">
      <c r="A5058" s="48"/>
      <c r="E5058" s="48"/>
      <c r="BP5058" s="48"/>
      <c r="BQ5058" s="48"/>
      <c r="BT5058" s="48"/>
      <c r="BV5058" s="48"/>
    </row>
    <row r="5059" spans="1:74" ht="15" customHeight="1">
      <c r="A5059" s="48"/>
      <c r="E5059" s="48"/>
      <c r="BP5059" s="48"/>
      <c r="BQ5059" s="48"/>
      <c r="BT5059" s="48"/>
      <c r="BV5059" s="48"/>
    </row>
    <row r="5060" spans="1:74" ht="15" customHeight="1">
      <c r="A5060" s="48"/>
      <c r="E5060" s="48"/>
      <c r="BP5060" s="48"/>
      <c r="BQ5060" s="48"/>
      <c r="BT5060" s="48"/>
      <c r="BV5060" s="48"/>
    </row>
    <row r="5061" spans="1:74" ht="15" customHeight="1">
      <c r="A5061" s="48"/>
      <c r="E5061" s="48"/>
      <c r="BP5061" s="48"/>
      <c r="BQ5061" s="48"/>
      <c r="BT5061" s="48"/>
      <c r="BV5061" s="48"/>
    </row>
    <row r="5062" spans="1:74" ht="15" customHeight="1">
      <c r="A5062" s="48"/>
      <c r="E5062" s="48"/>
      <c r="BP5062" s="48"/>
      <c r="BQ5062" s="48"/>
      <c r="BT5062" s="48"/>
      <c r="BV5062" s="48"/>
    </row>
    <row r="5063" spans="1:74" ht="15" customHeight="1">
      <c r="A5063" s="48"/>
      <c r="E5063" s="48"/>
      <c r="BP5063" s="48"/>
      <c r="BQ5063" s="48"/>
      <c r="BT5063" s="48"/>
      <c r="BV5063" s="48"/>
    </row>
    <row r="5064" spans="1:74" ht="15" customHeight="1">
      <c r="A5064" s="48"/>
      <c r="E5064" s="48"/>
      <c r="BP5064" s="48"/>
      <c r="BQ5064" s="48"/>
      <c r="BT5064" s="48"/>
      <c r="BV5064" s="48"/>
    </row>
    <row r="5065" spans="1:74" ht="15" customHeight="1">
      <c r="A5065" s="48"/>
      <c r="E5065" s="48"/>
      <c r="BP5065" s="48"/>
      <c r="BQ5065" s="48"/>
      <c r="BT5065" s="48"/>
      <c r="BV5065" s="48"/>
    </row>
    <row r="5066" spans="1:74" ht="15" customHeight="1">
      <c r="A5066" s="48"/>
      <c r="E5066" s="48"/>
      <c r="BP5066" s="48"/>
      <c r="BQ5066" s="48"/>
      <c r="BT5066" s="48"/>
      <c r="BV5066" s="48"/>
    </row>
    <row r="5067" spans="1:74" ht="15" customHeight="1">
      <c r="A5067" s="48"/>
      <c r="E5067" s="48"/>
      <c r="BP5067" s="48"/>
      <c r="BQ5067" s="48"/>
      <c r="BT5067" s="48"/>
      <c r="BV5067" s="48"/>
    </row>
    <row r="5068" spans="1:74" ht="15" customHeight="1">
      <c r="A5068" s="48"/>
      <c r="E5068" s="48"/>
      <c r="BP5068" s="48"/>
      <c r="BQ5068" s="48"/>
      <c r="BT5068" s="48"/>
      <c r="BV5068" s="48"/>
    </row>
    <row r="5069" spans="1:74" ht="15" customHeight="1">
      <c r="A5069" s="48"/>
      <c r="E5069" s="48"/>
      <c r="BP5069" s="48"/>
      <c r="BQ5069" s="48"/>
      <c r="BT5069" s="48"/>
      <c r="BV5069" s="48"/>
    </row>
    <row r="5070" spans="1:74" ht="15" customHeight="1">
      <c r="A5070" s="48"/>
      <c r="E5070" s="48"/>
      <c r="BP5070" s="48"/>
      <c r="BQ5070" s="48"/>
      <c r="BT5070" s="48"/>
      <c r="BV5070" s="48"/>
    </row>
    <row r="5071" spans="1:74" ht="15" customHeight="1">
      <c r="A5071" s="48"/>
      <c r="E5071" s="48"/>
      <c r="BP5071" s="48"/>
      <c r="BQ5071" s="48"/>
      <c r="BT5071" s="48"/>
      <c r="BV5071" s="48"/>
    </row>
    <row r="5072" spans="1:74" ht="15" customHeight="1">
      <c r="A5072" s="48"/>
      <c r="E5072" s="48"/>
      <c r="BP5072" s="48"/>
      <c r="BQ5072" s="48"/>
      <c r="BT5072" s="48"/>
      <c r="BV5072" s="48"/>
    </row>
    <row r="5073" spans="1:74" ht="15" customHeight="1">
      <c r="A5073" s="48"/>
      <c r="E5073" s="48"/>
      <c r="BP5073" s="48"/>
      <c r="BQ5073" s="48"/>
      <c r="BT5073" s="48"/>
      <c r="BV5073" s="48"/>
    </row>
    <row r="5074" spans="1:74" ht="15" customHeight="1">
      <c r="A5074" s="48"/>
      <c r="E5074" s="48"/>
      <c r="BP5074" s="48"/>
      <c r="BQ5074" s="48"/>
      <c r="BT5074" s="48"/>
      <c r="BV5074" s="48"/>
    </row>
    <row r="5075" spans="1:74" ht="15" customHeight="1">
      <c r="A5075" s="48"/>
      <c r="E5075" s="48"/>
      <c r="BP5075" s="48"/>
      <c r="BQ5075" s="48"/>
      <c r="BT5075" s="48"/>
      <c r="BV5075" s="48"/>
    </row>
    <row r="5076" spans="1:74" ht="15" customHeight="1">
      <c r="A5076" s="48"/>
      <c r="E5076" s="48"/>
      <c r="BP5076" s="48"/>
      <c r="BQ5076" s="48"/>
      <c r="BT5076" s="48"/>
      <c r="BV5076" s="48"/>
    </row>
    <row r="5077" spans="1:74" ht="15" customHeight="1">
      <c r="A5077" s="48"/>
      <c r="E5077" s="48"/>
      <c r="BP5077" s="48"/>
      <c r="BQ5077" s="48"/>
      <c r="BT5077" s="48"/>
      <c r="BV5077" s="48"/>
    </row>
    <row r="5078" spans="1:74" ht="15" customHeight="1">
      <c r="A5078" s="48"/>
      <c r="E5078" s="48"/>
      <c r="BP5078" s="48"/>
      <c r="BQ5078" s="48"/>
      <c r="BT5078" s="48"/>
      <c r="BV5078" s="48"/>
    </row>
    <row r="5079" spans="1:74" ht="15" customHeight="1">
      <c r="A5079" s="48"/>
      <c r="E5079" s="48"/>
      <c r="BP5079" s="48"/>
      <c r="BQ5079" s="48"/>
      <c r="BT5079" s="48"/>
      <c r="BV5079" s="48"/>
    </row>
    <row r="5080" spans="1:74" ht="15" customHeight="1">
      <c r="A5080" s="48"/>
      <c r="E5080" s="48"/>
      <c r="BP5080" s="48"/>
      <c r="BQ5080" s="48"/>
      <c r="BT5080" s="48"/>
      <c r="BV5080" s="48"/>
    </row>
    <row r="5081" spans="1:74" ht="15" customHeight="1">
      <c r="A5081" s="48"/>
      <c r="E5081" s="48"/>
      <c r="BP5081" s="48"/>
      <c r="BQ5081" s="48"/>
      <c r="BT5081" s="48"/>
      <c r="BV5081" s="48"/>
    </row>
    <row r="5082" spans="1:74" ht="15" customHeight="1">
      <c r="A5082" s="48"/>
      <c r="E5082" s="48"/>
      <c r="BP5082" s="48"/>
      <c r="BQ5082" s="48"/>
      <c r="BT5082" s="48"/>
      <c r="BV5082" s="48"/>
    </row>
    <row r="5083" spans="1:74" ht="15" customHeight="1">
      <c r="A5083" s="48"/>
      <c r="E5083" s="48"/>
      <c r="BP5083" s="48"/>
      <c r="BQ5083" s="48"/>
      <c r="BT5083" s="48"/>
      <c r="BV5083" s="48"/>
    </row>
    <row r="5084" spans="1:74" ht="15" customHeight="1">
      <c r="A5084" s="48"/>
      <c r="E5084" s="48"/>
      <c r="BP5084" s="48"/>
      <c r="BQ5084" s="48"/>
      <c r="BT5084" s="48"/>
      <c r="BV5084" s="48"/>
    </row>
    <row r="5085" spans="1:74" ht="15" customHeight="1">
      <c r="A5085" s="48"/>
      <c r="E5085" s="48"/>
      <c r="BP5085" s="48"/>
      <c r="BQ5085" s="48"/>
      <c r="BT5085" s="48"/>
      <c r="BV5085" s="48"/>
    </row>
    <row r="5086" spans="1:74" ht="15" customHeight="1">
      <c r="A5086" s="48"/>
      <c r="E5086" s="48"/>
      <c r="BP5086" s="48"/>
      <c r="BQ5086" s="48"/>
      <c r="BT5086" s="48"/>
      <c r="BV5086" s="48"/>
    </row>
    <row r="5087" spans="1:74" ht="15" customHeight="1">
      <c r="A5087" s="48"/>
      <c r="E5087" s="48"/>
      <c r="BP5087" s="48"/>
      <c r="BQ5087" s="48"/>
      <c r="BT5087" s="48"/>
      <c r="BV5087" s="48"/>
    </row>
    <row r="5088" spans="1:74" ht="15" customHeight="1">
      <c r="A5088" s="48"/>
      <c r="E5088" s="48"/>
      <c r="BP5088" s="48"/>
      <c r="BQ5088" s="48"/>
      <c r="BT5088" s="48"/>
      <c r="BV5088" s="48"/>
    </row>
    <row r="5089" spans="1:74" ht="15" customHeight="1">
      <c r="A5089" s="48"/>
      <c r="E5089" s="48"/>
      <c r="BP5089" s="48"/>
      <c r="BQ5089" s="48"/>
      <c r="BT5089" s="48"/>
      <c r="BV5089" s="48"/>
    </row>
    <row r="5090" spans="1:74" ht="15" customHeight="1">
      <c r="A5090" s="48"/>
      <c r="E5090" s="48"/>
      <c r="BP5090" s="48"/>
      <c r="BQ5090" s="48"/>
      <c r="BT5090" s="48"/>
      <c r="BV5090" s="48"/>
    </row>
    <row r="5091" spans="1:74" ht="15" customHeight="1">
      <c r="A5091" s="48"/>
      <c r="E5091" s="48"/>
      <c r="BP5091" s="48"/>
      <c r="BQ5091" s="48"/>
      <c r="BT5091" s="48"/>
      <c r="BV5091" s="48"/>
    </row>
    <row r="5092" spans="1:74" ht="15" customHeight="1">
      <c r="A5092" s="48"/>
      <c r="E5092" s="48"/>
      <c r="BP5092" s="48"/>
      <c r="BQ5092" s="48"/>
      <c r="BT5092" s="48"/>
      <c r="BV5092" s="48"/>
    </row>
    <row r="5093" spans="1:74" ht="15" customHeight="1">
      <c r="A5093" s="48"/>
      <c r="E5093" s="48"/>
      <c r="BP5093" s="48"/>
      <c r="BQ5093" s="48"/>
      <c r="BT5093" s="48"/>
      <c r="BV5093" s="48"/>
    </row>
    <row r="5094" spans="1:74" ht="15" customHeight="1">
      <c r="A5094" s="48"/>
      <c r="E5094" s="48"/>
      <c r="BP5094" s="48"/>
      <c r="BQ5094" s="48"/>
      <c r="BT5094" s="48"/>
      <c r="BV5094" s="48"/>
    </row>
    <row r="5095" spans="1:74" ht="15" customHeight="1">
      <c r="A5095" s="48"/>
      <c r="E5095" s="48"/>
      <c r="BP5095" s="48"/>
      <c r="BQ5095" s="48"/>
      <c r="BT5095" s="48"/>
      <c r="BV5095" s="48"/>
    </row>
    <row r="5096" spans="1:74" ht="15" customHeight="1">
      <c r="A5096" s="48"/>
      <c r="E5096" s="48"/>
      <c r="BP5096" s="48"/>
      <c r="BQ5096" s="48"/>
      <c r="BT5096" s="48"/>
      <c r="BV5096" s="48"/>
    </row>
    <row r="5097" spans="1:74" ht="15" customHeight="1">
      <c r="A5097" s="48"/>
      <c r="E5097" s="48"/>
      <c r="BP5097" s="48"/>
      <c r="BQ5097" s="48"/>
      <c r="BT5097" s="48"/>
      <c r="BV5097" s="48"/>
    </row>
    <row r="5098" spans="1:74" ht="15" customHeight="1">
      <c r="A5098" s="48"/>
      <c r="E5098" s="48"/>
      <c r="BP5098" s="48"/>
      <c r="BQ5098" s="48"/>
      <c r="BT5098" s="48"/>
      <c r="BV5098" s="48"/>
    </row>
    <row r="5099" spans="1:74" ht="15" customHeight="1">
      <c r="A5099" s="48"/>
      <c r="E5099" s="48"/>
      <c r="BP5099" s="48"/>
      <c r="BQ5099" s="48"/>
      <c r="BT5099" s="48"/>
      <c r="BV5099" s="48"/>
    </row>
    <row r="5100" spans="1:74" ht="15" customHeight="1">
      <c r="A5100" s="48"/>
      <c r="E5100" s="48"/>
      <c r="BP5100" s="48"/>
      <c r="BQ5100" s="48"/>
      <c r="BT5100" s="48"/>
      <c r="BV5100" s="48"/>
    </row>
    <row r="5101" spans="1:74" ht="15" customHeight="1">
      <c r="A5101" s="48"/>
      <c r="E5101" s="48"/>
      <c r="BP5101" s="48"/>
      <c r="BQ5101" s="48"/>
      <c r="BT5101" s="48"/>
      <c r="BV5101" s="48"/>
    </row>
    <row r="5102" spans="1:74" ht="15" customHeight="1">
      <c r="A5102" s="48"/>
      <c r="E5102" s="48"/>
      <c r="BP5102" s="48"/>
      <c r="BQ5102" s="48"/>
      <c r="BT5102" s="48"/>
      <c r="BV5102" s="48"/>
    </row>
    <row r="5103" spans="1:74" ht="15" customHeight="1">
      <c r="A5103" s="48"/>
      <c r="E5103" s="48"/>
      <c r="BP5103" s="48"/>
      <c r="BQ5103" s="48"/>
      <c r="BT5103" s="48"/>
      <c r="BV5103" s="48"/>
    </row>
    <row r="5104" spans="1:74" ht="15" customHeight="1">
      <c r="A5104" s="48"/>
      <c r="E5104" s="48"/>
      <c r="BP5104" s="48"/>
      <c r="BQ5104" s="48"/>
      <c r="BT5104" s="48"/>
      <c r="BV5104" s="48"/>
    </row>
    <row r="5105" spans="1:74" ht="15" customHeight="1">
      <c r="A5105" s="48"/>
      <c r="E5105" s="48"/>
      <c r="BP5105" s="48"/>
      <c r="BQ5105" s="48"/>
      <c r="BT5105" s="48"/>
      <c r="BV5105" s="48"/>
    </row>
    <row r="5106" spans="1:74" ht="15" customHeight="1">
      <c r="A5106" s="48"/>
      <c r="E5106" s="48"/>
      <c r="BP5106" s="48"/>
      <c r="BQ5106" s="48"/>
      <c r="BT5106" s="48"/>
      <c r="BV5106" s="48"/>
    </row>
    <row r="5107" spans="1:74" ht="15" customHeight="1">
      <c r="A5107" s="48"/>
      <c r="E5107" s="48"/>
      <c r="BP5107" s="48"/>
      <c r="BQ5107" s="48"/>
      <c r="BT5107" s="48"/>
      <c r="BV5107" s="48"/>
    </row>
    <row r="5108" spans="1:74" ht="15" customHeight="1">
      <c r="A5108" s="48"/>
      <c r="E5108" s="48"/>
      <c r="BP5108" s="48"/>
      <c r="BQ5108" s="48"/>
      <c r="BT5108" s="48"/>
      <c r="BV5108" s="48"/>
    </row>
    <row r="5109" spans="1:74" ht="15" customHeight="1">
      <c r="A5109" s="48"/>
      <c r="E5109" s="48"/>
      <c r="BP5109" s="48"/>
      <c r="BQ5109" s="48"/>
      <c r="BT5109" s="48"/>
      <c r="BV5109" s="48"/>
    </row>
    <row r="5110" spans="1:74" ht="15" customHeight="1">
      <c r="A5110" s="48"/>
      <c r="E5110" s="48"/>
      <c r="BP5110" s="48"/>
      <c r="BQ5110" s="48"/>
      <c r="BT5110" s="48"/>
      <c r="BV5110" s="48"/>
    </row>
    <row r="5111" spans="1:74" ht="15" customHeight="1">
      <c r="A5111" s="48"/>
      <c r="E5111" s="48"/>
      <c r="BP5111" s="48"/>
      <c r="BQ5111" s="48"/>
      <c r="BT5111" s="48"/>
      <c r="BV5111" s="48"/>
    </row>
    <row r="5112" spans="1:74" ht="15" customHeight="1">
      <c r="A5112" s="48"/>
      <c r="E5112" s="48"/>
      <c r="BP5112" s="48"/>
      <c r="BQ5112" s="48"/>
      <c r="BT5112" s="48"/>
      <c r="BV5112" s="48"/>
    </row>
    <row r="5113" spans="1:74" ht="15" customHeight="1">
      <c r="A5113" s="48"/>
      <c r="E5113" s="48"/>
      <c r="BP5113" s="48"/>
      <c r="BQ5113" s="48"/>
      <c r="BT5113" s="48"/>
      <c r="BV5113" s="48"/>
    </row>
    <row r="5114" spans="1:74" ht="15" customHeight="1">
      <c r="A5114" s="48"/>
      <c r="E5114" s="48"/>
      <c r="BP5114" s="48"/>
      <c r="BQ5114" s="48"/>
      <c r="BT5114" s="48"/>
      <c r="BV5114" s="48"/>
    </row>
    <row r="5115" spans="1:74" ht="15" customHeight="1">
      <c r="A5115" s="48"/>
      <c r="E5115" s="48"/>
      <c r="BP5115" s="48"/>
      <c r="BQ5115" s="48"/>
      <c r="BT5115" s="48"/>
      <c r="BV5115" s="48"/>
    </row>
    <row r="5116" spans="1:74" ht="15" customHeight="1">
      <c r="A5116" s="48"/>
      <c r="E5116" s="48"/>
      <c r="BP5116" s="48"/>
      <c r="BQ5116" s="48"/>
      <c r="BT5116" s="48"/>
      <c r="BV5116" s="48"/>
    </row>
    <row r="5117" spans="1:74" ht="15" customHeight="1">
      <c r="A5117" s="48"/>
      <c r="E5117" s="48"/>
      <c r="BP5117" s="48"/>
      <c r="BQ5117" s="48"/>
      <c r="BT5117" s="48"/>
      <c r="BV5117" s="48"/>
    </row>
    <row r="5118" spans="1:74" ht="15" customHeight="1">
      <c r="A5118" s="48"/>
      <c r="E5118" s="48"/>
      <c r="BP5118" s="48"/>
      <c r="BQ5118" s="48"/>
      <c r="BT5118" s="48"/>
      <c r="BV5118" s="48"/>
    </row>
    <row r="5119" spans="1:74" ht="15" customHeight="1">
      <c r="A5119" s="48"/>
      <c r="E5119" s="48"/>
      <c r="BP5119" s="48"/>
      <c r="BQ5119" s="48"/>
      <c r="BT5119" s="48"/>
      <c r="BV5119" s="48"/>
    </row>
    <row r="5120" spans="1:74" ht="15" customHeight="1">
      <c r="A5120" s="48"/>
      <c r="E5120" s="48"/>
      <c r="BP5120" s="48"/>
      <c r="BQ5120" s="48"/>
      <c r="BT5120" s="48"/>
      <c r="BV5120" s="48"/>
    </row>
    <row r="5121" spans="1:74" ht="15" customHeight="1">
      <c r="A5121" s="48"/>
      <c r="E5121" s="48"/>
      <c r="BP5121" s="48"/>
      <c r="BQ5121" s="48"/>
      <c r="BT5121" s="48"/>
      <c r="BV5121" s="48"/>
    </row>
    <row r="5122" spans="1:74" ht="15" customHeight="1">
      <c r="A5122" s="48"/>
      <c r="E5122" s="48"/>
      <c r="BP5122" s="48"/>
      <c r="BQ5122" s="48"/>
      <c r="BT5122" s="48"/>
      <c r="BV5122" s="48"/>
    </row>
    <row r="5123" spans="1:74" ht="15" customHeight="1">
      <c r="A5123" s="48"/>
      <c r="E5123" s="48"/>
      <c r="BP5123" s="48"/>
      <c r="BQ5123" s="48"/>
      <c r="BT5123" s="48"/>
      <c r="BV5123" s="48"/>
    </row>
    <row r="5124" spans="1:74" ht="15" customHeight="1">
      <c r="A5124" s="48"/>
      <c r="E5124" s="48"/>
      <c r="BP5124" s="48"/>
      <c r="BQ5124" s="48"/>
      <c r="BT5124" s="48"/>
      <c r="BV5124" s="48"/>
    </row>
    <row r="5125" spans="1:74" ht="15" customHeight="1">
      <c r="A5125" s="48"/>
      <c r="E5125" s="48"/>
      <c r="BP5125" s="48"/>
      <c r="BQ5125" s="48"/>
      <c r="BT5125" s="48"/>
      <c r="BV5125" s="48"/>
    </row>
    <row r="5126" spans="1:74" ht="15" customHeight="1">
      <c r="A5126" s="48"/>
      <c r="E5126" s="48"/>
      <c r="BP5126" s="48"/>
      <c r="BQ5126" s="48"/>
      <c r="BT5126" s="48"/>
      <c r="BV5126" s="48"/>
    </row>
    <row r="5127" spans="1:74" ht="15" customHeight="1">
      <c r="A5127" s="48"/>
      <c r="E5127" s="48"/>
      <c r="BP5127" s="48"/>
      <c r="BQ5127" s="48"/>
      <c r="BT5127" s="48"/>
      <c r="BV5127" s="48"/>
    </row>
    <row r="5128" spans="1:74" ht="15" customHeight="1">
      <c r="A5128" s="48"/>
      <c r="E5128" s="48"/>
      <c r="BP5128" s="48"/>
      <c r="BQ5128" s="48"/>
      <c r="BT5128" s="48"/>
      <c r="BV5128" s="48"/>
    </row>
    <row r="5129" spans="1:74" ht="15" customHeight="1">
      <c r="A5129" s="48"/>
      <c r="E5129" s="48"/>
      <c r="BP5129" s="48"/>
      <c r="BQ5129" s="48"/>
      <c r="BT5129" s="48"/>
      <c r="BV5129" s="48"/>
    </row>
    <row r="5130" spans="1:74" ht="15" customHeight="1">
      <c r="A5130" s="48"/>
      <c r="E5130" s="48"/>
      <c r="BP5130" s="48"/>
      <c r="BQ5130" s="48"/>
      <c r="BT5130" s="48"/>
      <c r="BV5130" s="48"/>
    </row>
    <row r="5131" spans="1:74" ht="15" customHeight="1">
      <c r="A5131" s="48"/>
      <c r="E5131" s="48"/>
      <c r="BP5131" s="48"/>
      <c r="BQ5131" s="48"/>
      <c r="BT5131" s="48"/>
      <c r="BV5131" s="48"/>
    </row>
    <row r="5132" spans="1:74" ht="15" customHeight="1">
      <c r="A5132" s="48"/>
      <c r="E5132" s="48"/>
      <c r="BP5132" s="48"/>
      <c r="BQ5132" s="48"/>
      <c r="BT5132" s="48"/>
      <c r="BV5132" s="48"/>
    </row>
    <row r="5133" spans="1:74" ht="15" customHeight="1">
      <c r="A5133" s="48"/>
      <c r="E5133" s="48"/>
      <c r="BP5133" s="48"/>
      <c r="BQ5133" s="48"/>
      <c r="BT5133" s="48"/>
      <c r="BV5133" s="48"/>
    </row>
    <row r="5134" spans="1:74" ht="15" customHeight="1">
      <c r="A5134" s="48"/>
      <c r="E5134" s="48"/>
      <c r="BP5134" s="48"/>
      <c r="BQ5134" s="48"/>
      <c r="BT5134" s="48"/>
      <c r="BV5134" s="48"/>
    </row>
    <row r="5135" spans="1:74" ht="15" customHeight="1">
      <c r="A5135" s="48"/>
      <c r="E5135" s="48"/>
      <c r="BP5135" s="48"/>
      <c r="BQ5135" s="48"/>
      <c r="BT5135" s="48"/>
      <c r="BV5135" s="48"/>
    </row>
    <row r="5136" spans="1:74" ht="15" customHeight="1">
      <c r="A5136" s="48"/>
      <c r="E5136" s="48"/>
      <c r="BP5136" s="48"/>
      <c r="BQ5136" s="48"/>
      <c r="BT5136" s="48"/>
      <c r="BV5136" s="48"/>
    </row>
    <row r="5137" spans="1:74" ht="15" customHeight="1">
      <c r="A5137" s="48"/>
      <c r="E5137" s="48"/>
      <c r="BP5137" s="48"/>
      <c r="BQ5137" s="48"/>
      <c r="BT5137" s="48"/>
      <c r="BV5137" s="48"/>
    </row>
    <row r="5138" spans="1:74" ht="15" customHeight="1">
      <c r="A5138" s="48"/>
      <c r="E5138" s="48"/>
      <c r="BP5138" s="48"/>
      <c r="BQ5138" s="48"/>
      <c r="BT5138" s="48"/>
      <c r="BV5138" s="48"/>
    </row>
    <row r="5139" spans="1:74" ht="15" customHeight="1">
      <c r="A5139" s="48"/>
      <c r="E5139" s="48"/>
      <c r="BP5139" s="48"/>
      <c r="BQ5139" s="48"/>
      <c r="BT5139" s="48"/>
      <c r="BV5139" s="48"/>
    </row>
    <row r="5140" spans="1:74" ht="15" customHeight="1">
      <c r="A5140" s="48"/>
      <c r="E5140" s="48"/>
      <c r="BP5140" s="48"/>
      <c r="BQ5140" s="48"/>
      <c r="BT5140" s="48"/>
      <c r="BV5140" s="48"/>
    </row>
    <row r="5141" spans="1:74" ht="15" customHeight="1">
      <c r="A5141" s="48"/>
      <c r="E5141" s="48"/>
      <c r="BP5141" s="48"/>
      <c r="BQ5141" s="48"/>
      <c r="BT5141" s="48"/>
      <c r="BV5141" s="48"/>
    </row>
    <row r="5142" spans="1:74" ht="15" customHeight="1">
      <c r="A5142" s="48"/>
      <c r="E5142" s="48"/>
      <c r="BP5142" s="48"/>
      <c r="BQ5142" s="48"/>
      <c r="BT5142" s="48"/>
      <c r="BV5142" s="48"/>
    </row>
    <row r="5143" spans="1:74" ht="15" customHeight="1">
      <c r="A5143" s="48"/>
      <c r="E5143" s="48"/>
      <c r="BP5143" s="48"/>
      <c r="BQ5143" s="48"/>
      <c r="BT5143" s="48"/>
      <c r="BV5143" s="48"/>
    </row>
    <row r="5144" spans="1:74" ht="15" customHeight="1">
      <c r="A5144" s="48"/>
      <c r="E5144" s="48"/>
      <c r="BP5144" s="48"/>
      <c r="BQ5144" s="48"/>
      <c r="BT5144" s="48"/>
      <c r="BV5144" s="48"/>
    </row>
    <row r="5145" spans="1:74" ht="15" customHeight="1">
      <c r="A5145" s="48"/>
      <c r="E5145" s="48"/>
      <c r="BP5145" s="48"/>
      <c r="BQ5145" s="48"/>
      <c r="BT5145" s="48"/>
      <c r="BV5145" s="48"/>
    </row>
    <row r="5146" spans="1:74" ht="15" customHeight="1">
      <c r="A5146" s="48"/>
      <c r="E5146" s="48"/>
      <c r="BP5146" s="48"/>
      <c r="BQ5146" s="48"/>
      <c r="BT5146" s="48"/>
      <c r="BV5146" s="48"/>
    </row>
    <row r="5147" spans="1:74" ht="15" customHeight="1">
      <c r="A5147" s="48"/>
      <c r="E5147" s="48"/>
      <c r="BP5147" s="48"/>
      <c r="BQ5147" s="48"/>
      <c r="BT5147" s="48"/>
      <c r="BV5147" s="48"/>
    </row>
    <row r="5148" spans="1:74" ht="15" customHeight="1">
      <c r="A5148" s="48"/>
      <c r="E5148" s="48"/>
      <c r="BP5148" s="48"/>
      <c r="BQ5148" s="48"/>
      <c r="BT5148" s="48"/>
      <c r="BV5148" s="48"/>
    </row>
    <row r="5149" spans="1:74" ht="15" customHeight="1">
      <c r="A5149" s="48"/>
      <c r="E5149" s="48"/>
      <c r="BP5149" s="48"/>
      <c r="BQ5149" s="48"/>
      <c r="BT5149" s="48"/>
      <c r="BV5149" s="48"/>
    </row>
    <row r="5150" spans="1:74" ht="15" customHeight="1">
      <c r="A5150" s="48"/>
      <c r="E5150" s="48"/>
      <c r="BP5150" s="48"/>
      <c r="BQ5150" s="48"/>
      <c r="BT5150" s="48"/>
      <c r="BV5150" s="48"/>
    </row>
    <row r="5151" spans="1:74" ht="15" customHeight="1">
      <c r="A5151" s="48"/>
      <c r="E5151" s="48"/>
      <c r="BP5151" s="48"/>
      <c r="BQ5151" s="48"/>
      <c r="BT5151" s="48"/>
      <c r="BV5151" s="48"/>
    </row>
    <row r="5152" spans="1:74" ht="15" customHeight="1">
      <c r="A5152" s="48"/>
      <c r="E5152" s="48"/>
      <c r="BP5152" s="48"/>
      <c r="BQ5152" s="48"/>
      <c r="BT5152" s="48"/>
      <c r="BV5152" s="48"/>
    </row>
    <row r="5153" spans="1:74" ht="15" customHeight="1">
      <c r="A5153" s="48"/>
      <c r="E5153" s="48"/>
      <c r="BP5153" s="48"/>
      <c r="BQ5153" s="48"/>
      <c r="BT5153" s="48"/>
      <c r="BV5153" s="48"/>
    </row>
    <row r="5154" spans="1:74" ht="15" customHeight="1">
      <c r="A5154" s="48"/>
      <c r="E5154" s="48"/>
      <c r="BP5154" s="48"/>
      <c r="BQ5154" s="48"/>
      <c r="BT5154" s="48"/>
      <c r="BV5154" s="48"/>
    </row>
    <row r="5155" spans="1:74" ht="15" customHeight="1">
      <c r="A5155" s="48"/>
      <c r="E5155" s="48"/>
      <c r="BP5155" s="48"/>
      <c r="BQ5155" s="48"/>
      <c r="BT5155" s="48"/>
      <c r="BV5155" s="48"/>
    </row>
    <row r="5156" spans="1:74" ht="15" customHeight="1">
      <c r="A5156" s="48"/>
      <c r="E5156" s="48"/>
      <c r="BP5156" s="48"/>
      <c r="BQ5156" s="48"/>
      <c r="BT5156" s="48"/>
      <c r="BV5156" s="48"/>
    </row>
    <row r="5157" spans="1:74" ht="15" customHeight="1">
      <c r="A5157" s="48"/>
      <c r="E5157" s="48"/>
      <c r="BP5157" s="48"/>
      <c r="BQ5157" s="48"/>
      <c r="BT5157" s="48"/>
      <c r="BV5157" s="48"/>
    </row>
    <row r="5158" spans="1:74" ht="15" customHeight="1">
      <c r="A5158" s="48"/>
      <c r="E5158" s="48"/>
      <c r="BP5158" s="48"/>
      <c r="BQ5158" s="48"/>
      <c r="BT5158" s="48"/>
      <c r="BV5158" s="48"/>
    </row>
    <row r="5159" spans="1:74" ht="15" customHeight="1">
      <c r="A5159" s="48"/>
      <c r="E5159" s="48"/>
      <c r="BP5159" s="48"/>
      <c r="BQ5159" s="48"/>
      <c r="BT5159" s="48"/>
      <c r="BV5159" s="48"/>
    </row>
    <row r="5160" spans="1:74" ht="15" customHeight="1">
      <c r="A5160" s="48"/>
      <c r="E5160" s="48"/>
      <c r="BP5160" s="48"/>
      <c r="BQ5160" s="48"/>
      <c r="BT5160" s="48"/>
      <c r="BV5160" s="48"/>
    </row>
    <row r="5161" spans="1:74" ht="15" customHeight="1">
      <c r="A5161" s="48"/>
      <c r="E5161" s="48"/>
      <c r="BP5161" s="48"/>
      <c r="BQ5161" s="48"/>
      <c r="BT5161" s="48"/>
      <c r="BV5161" s="48"/>
    </row>
    <row r="5162" spans="1:74" ht="15" customHeight="1">
      <c r="A5162" s="48"/>
      <c r="E5162" s="48"/>
      <c r="BP5162" s="48"/>
      <c r="BQ5162" s="48"/>
      <c r="BT5162" s="48"/>
      <c r="BV5162" s="48"/>
    </row>
    <row r="5163" spans="1:74" ht="15" customHeight="1">
      <c r="A5163" s="48"/>
      <c r="E5163" s="48"/>
      <c r="BP5163" s="48"/>
      <c r="BQ5163" s="48"/>
      <c r="BT5163" s="48"/>
      <c r="BV5163" s="48"/>
    </row>
    <row r="5164" spans="1:74" ht="15" customHeight="1">
      <c r="A5164" s="48"/>
      <c r="E5164" s="48"/>
      <c r="BP5164" s="48"/>
      <c r="BQ5164" s="48"/>
      <c r="BT5164" s="48"/>
      <c r="BV5164" s="48"/>
    </row>
    <row r="5165" spans="1:74" ht="15" customHeight="1">
      <c r="A5165" s="48"/>
      <c r="E5165" s="48"/>
      <c r="BP5165" s="48"/>
      <c r="BQ5165" s="48"/>
      <c r="BT5165" s="48"/>
      <c r="BV5165" s="48"/>
    </row>
    <row r="5166" spans="1:74" ht="15" customHeight="1">
      <c r="A5166" s="48"/>
      <c r="E5166" s="48"/>
      <c r="BP5166" s="48"/>
      <c r="BQ5166" s="48"/>
      <c r="BT5166" s="48"/>
      <c r="BV5166" s="48"/>
    </row>
    <row r="5167" spans="1:74" ht="15" customHeight="1">
      <c r="A5167" s="48"/>
      <c r="E5167" s="48"/>
      <c r="BP5167" s="48"/>
      <c r="BQ5167" s="48"/>
      <c r="BT5167" s="48"/>
      <c r="BV5167" s="48"/>
    </row>
    <row r="5168" spans="1:74" ht="15" customHeight="1">
      <c r="A5168" s="48"/>
      <c r="E5168" s="48"/>
      <c r="BP5168" s="48"/>
      <c r="BQ5168" s="48"/>
      <c r="BT5168" s="48"/>
      <c r="BV5168" s="48"/>
    </row>
    <row r="5169" spans="1:74" ht="15" customHeight="1">
      <c r="A5169" s="48"/>
      <c r="E5169" s="48"/>
      <c r="BP5169" s="48"/>
      <c r="BQ5169" s="48"/>
      <c r="BT5169" s="48"/>
      <c r="BV5169" s="48"/>
    </row>
    <row r="5170" spans="1:74" ht="15" customHeight="1">
      <c r="A5170" s="48"/>
      <c r="E5170" s="48"/>
      <c r="BP5170" s="48"/>
      <c r="BQ5170" s="48"/>
      <c r="BT5170" s="48"/>
      <c r="BV5170" s="48"/>
    </row>
    <row r="5171" spans="1:74" ht="15" customHeight="1">
      <c r="A5171" s="48"/>
      <c r="E5171" s="48"/>
      <c r="BP5171" s="48"/>
      <c r="BQ5171" s="48"/>
      <c r="BT5171" s="48"/>
      <c r="BV5171" s="48"/>
    </row>
    <row r="5172" spans="1:74" ht="15" customHeight="1">
      <c r="A5172" s="48"/>
      <c r="E5172" s="48"/>
      <c r="BP5172" s="48"/>
      <c r="BQ5172" s="48"/>
      <c r="BT5172" s="48"/>
      <c r="BV5172" s="48"/>
    </row>
    <row r="5173" spans="1:74" ht="15" customHeight="1">
      <c r="A5173" s="48"/>
      <c r="E5173" s="48"/>
      <c r="BP5173" s="48"/>
      <c r="BQ5173" s="48"/>
      <c r="BT5173" s="48"/>
      <c r="BV5173" s="48"/>
    </row>
    <row r="5174" spans="1:74" ht="15" customHeight="1">
      <c r="A5174" s="48"/>
      <c r="E5174" s="48"/>
      <c r="BP5174" s="48"/>
      <c r="BQ5174" s="48"/>
      <c r="BT5174" s="48"/>
      <c r="BV5174" s="48"/>
    </row>
    <row r="5175" spans="1:74" ht="15" customHeight="1">
      <c r="A5175" s="48"/>
      <c r="E5175" s="48"/>
      <c r="BP5175" s="48"/>
      <c r="BQ5175" s="48"/>
      <c r="BT5175" s="48"/>
      <c r="BV5175" s="48"/>
    </row>
    <row r="5176" spans="1:74" ht="15" customHeight="1">
      <c r="A5176" s="48"/>
      <c r="E5176" s="48"/>
      <c r="BP5176" s="48"/>
      <c r="BQ5176" s="48"/>
      <c r="BT5176" s="48"/>
      <c r="BV5176" s="48"/>
    </row>
    <row r="5177" spans="1:74" ht="15" customHeight="1">
      <c r="A5177" s="48"/>
      <c r="E5177" s="48"/>
      <c r="BP5177" s="48"/>
      <c r="BQ5177" s="48"/>
      <c r="BT5177" s="48"/>
      <c r="BV5177" s="48"/>
    </row>
    <row r="5178" spans="1:74" ht="15" customHeight="1">
      <c r="A5178" s="48"/>
      <c r="E5178" s="48"/>
      <c r="BP5178" s="48"/>
      <c r="BQ5178" s="48"/>
      <c r="BT5178" s="48"/>
      <c r="BV5178" s="48"/>
    </row>
    <row r="5179" spans="1:74" ht="15" customHeight="1">
      <c r="A5179" s="48"/>
      <c r="E5179" s="48"/>
      <c r="BP5179" s="48"/>
      <c r="BQ5179" s="48"/>
      <c r="BT5179" s="48"/>
      <c r="BV5179" s="48"/>
    </row>
    <row r="5180" spans="1:74" ht="15" customHeight="1">
      <c r="A5180" s="48"/>
      <c r="E5180" s="48"/>
      <c r="BP5180" s="48"/>
      <c r="BQ5180" s="48"/>
      <c r="BT5180" s="48"/>
      <c r="BV5180" s="48"/>
    </row>
    <row r="5181" spans="1:74" ht="15" customHeight="1">
      <c r="A5181" s="48"/>
      <c r="E5181" s="48"/>
      <c r="BP5181" s="48"/>
      <c r="BQ5181" s="48"/>
      <c r="BT5181" s="48"/>
      <c r="BV5181" s="48"/>
    </row>
    <row r="5182" spans="1:74" ht="15" customHeight="1">
      <c r="A5182" s="48"/>
      <c r="E5182" s="48"/>
      <c r="BP5182" s="48"/>
      <c r="BQ5182" s="48"/>
      <c r="BT5182" s="48"/>
      <c r="BV5182" s="48"/>
    </row>
    <row r="5183" spans="1:74" ht="15" customHeight="1">
      <c r="A5183" s="48"/>
      <c r="E5183" s="48"/>
      <c r="BP5183" s="48"/>
      <c r="BQ5183" s="48"/>
      <c r="BT5183" s="48"/>
      <c r="BV5183" s="48"/>
    </row>
    <row r="5184" spans="1:74" ht="15" customHeight="1">
      <c r="A5184" s="48"/>
      <c r="E5184" s="48"/>
      <c r="BP5184" s="48"/>
      <c r="BQ5184" s="48"/>
      <c r="BT5184" s="48"/>
      <c r="BV5184" s="48"/>
    </row>
    <row r="5185" spans="1:74" ht="15" customHeight="1">
      <c r="A5185" s="48"/>
      <c r="E5185" s="48"/>
      <c r="BP5185" s="48"/>
      <c r="BQ5185" s="48"/>
      <c r="BT5185" s="48"/>
      <c r="BV5185" s="48"/>
    </row>
    <row r="5186" spans="1:74" ht="15" customHeight="1">
      <c r="A5186" s="48"/>
      <c r="E5186" s="48"/>
      <c r="BP5186" s="48"/>
      <c r="BQ5186" s="48"/>
      <c r="BT5186" s="48"/>
      <c r="BV5186" s="48"/>
    </row>
    <row r="5187" spans="1:74" ht="15" customHeight="1">
      <c r="A5187" s="48"/>
      <c r="E5187" s="48"/>
      <c r="BP5187" s="48"/>
      <c r="BQ5187" s="48"/>
      <c r="BT5187" s="48"/>
      <c r="BV5187" s="48"/>
    </row>
    <row r="5188" spans="1:74" ht="15" customHeight="1">
      <c r="A5188" s="48"/>
      <c r="E5188" s="48"/>
      <c r="BP5188" s="48"/>
      <c r="BQ5188" s="48"/>
      <c r="BT5188" s="48"/>
      <c r="BV5188" s="48"/>
    </row>
    <row r="5189" spans="1:74" ht="15" customHeight="1">
      <c r="A5189" s="48"/>
      <c r="E5189" s="48"/>
      <c r="BP5189" s="48"/>
      <c r="BQ5189" s="48"/>
      <c r="BT5189" s="48"/>
      <c r="BV5189" s="48"/>
    </row>
    <row r="5190" spans="1:74" ht="15" customHeight="1">
      <c r="A5190" s="48"/>
      <c r="E5190" s="48"/>
      <c r="BP5190" s="48"/>
      <c r="BQ5190" s="48"/>
      <c r="BT5190" s="48"/>
      <c r="BV5190" s="48"/>
    </row>
    <row r="5191" spans="1:74" ht="15" customHeight="1">
      <c r="A5191" s="48"/>
      <c r="E5191" s="48"/>
      <c r="BP5191" s="48"/>
      <c r="BQ5191" s="48"/>
      <c r="BT5191" s="48"/>
      <c r="BV5191" s="48"/>
    </row>
    <row r="5192" spans="1:74" ht="15" customHeight="1">
      <c r="A5192" s="48"/>
      <c r="E5192" s="48"/>
      <c r="BP5192" s="48"/>
      <c r="BQ5192" s="48"/>
      <c r="BT5192" s="48"/>
      <c r="BV5192" s="48"/>
    </row>
    <row r="5193" spans="1:74" ht="15" customHeight="1">
      <c r="A5193" s="48"/>
      <c r="E5193" s="48"/>
      <c r="BP5193" s="48"/>
      <c r="BQ5193" s="48"/>
      <c r="BT5193" s="48"/>
      <c r="BV5193" s="48"/>
    </row>
    <row r="5194" spans="1:74" ht="15" customHeight="1">
      <c r="A5194" s="48"/>
      <c r="E5194" s="48"/>
      <c r="BP5194" s="48"/>
      <c r="BQ5194" s="48"/>
      <c r="BT5194" s="48"/>
      <c r="BV5194" s="48"/>
    </row>
    <row r="5195" spans="1:74" ht="15" customHeight="1">
      <c r="A5195" s="48"/>
      <c r="E5195" s="48"/>
      <c r="BP5195" s="48"/>
      <c r="BQ5195" s="48"/>
      <c r="BT5195" s="48"/>
      <c r="BV5195" s="48"/>
    </row>
    <row r="5196" spans="1:74" ht="15" customHeight="1">
      <c r="A5196" s="48"/>
      <c r="E5196" s="48"/>
      <c r="BP5196" s="48"/>
      <c r="BQ5196" s="48"/>
      <c r="BT5196" s="48"/>
      <c r="BV5196" s="48"/>
    </row>
    <row r="5197" spans="1:74" ht="15" customHeight="1">
      <c r="A5197" s="48"/>
      <c r="E5197" s="48"/>
      <c r="BP5197" s="48"/>
      <c r="BQ5197" s="48"/>
      <c r="BT5197" s="48"/>
      <c r="BV5197" s="48"/>
    </row>
    <row r="5198" spans="1:74" ht="15" customHeight="1">
      <c r="A5198" s="48"/>
      <c r="E5198" s="48"/>
      <c r="BP5198" s="48"/>
      <c r="BQ5198" s="48"/>
      <c r="BT5198" s="48"/>
      <c r="BV5198" s="48"/>
    </row>
    <row r="5199" spans="1:74" ht="15" customHeight="1">
      <c r="A5199" s="48"/>
      <c r="E5199" s="48"/>
      <c r="BP5199" s="48"/>
      <c r="BQ5199" s="48"/>
      <c r="BT5199" s="48"/>
      <c r="BV5199" s="48"/>
    </row>
    <row r="5200" spans="1:74" ht="15" customHeight="1">
      <c r="A5200" s="48"/>
      <c r="E5200" s="48"/>
      <c r="BP5200" s="48"/>
      <c r="BQ5200" s="48"/>
      <c r="BT5200" s="48"/>
      <c r="BV5200" s="48"/>
    </row>
    <row r="5201" spans="1:74" ht="15" customHeight="1">
      <c r="A5201" s="48"/>
      <c r="E5201" s="48"/>
      <c r="BP5201" s="48"/>
      <c r="BQ5201" s="48"/>
      <c r="BT5201" s="48"/>
      <c r="BV5201" s="48"/>
    </row>
    <row r="5202" spans="1:74" ht="15" customHeight="1">
      <c r="A5202" s="48"/>
      <c r="E5202" s="48"/>
      <c r="BP5202" s="48"/>
      <c r="BQ5202" s="48"/>
      <c r="BT5202" s="48"/>
      <c r="BV5202" s="48"/>
    </row>
    <row r="5203" spans="1:74" ht="15" customHeight="1">
      <c r="A5203" s="48"/>
      <c r="E5203" s="48"/>
      <c r="BP5203" s="48"/>
      <c r="BQ5203" s="48"/>
      <c r="BT5203" s="48"/>
      <c r="BV5203" s="48"/>
    </row>
    <row r="5204" spans="1:74" ht="15" customHeight="1">
      <c r="A5204" s="48"/>
      <c r="E5204" s="48"/>
      <c r="BP5204" s="48"/>
      <c r="BQ5204" s="48"/>
      <c r="BT5204" s="48"/>
      <c r="BV5204" s="48"/>
    </row>
    <row r="5205" spans="1:74" ht="15" customHeight="1">
      <c r="A5205" s="48"/>
      <c r="E5205" s="48"/>
      <c r="BP5205" s="48"/>
      <c r="BQ5205" s="48"/>
      <c r="BT5205" s="48"/>
      <c r="BV5205" s="48"/>
    </row>
    <row r="5206" spans="1:74" ht="15" customHeight="1">
      <c r="A5206" s="48"/>
      <c r="E5206" s="48"/>
      <c r="BP5206" s="48"/>
      <c r="BQ5206" s="48"/>
      <c r="BT5206" s="48"/>
      <c r="BV5206" s="48"/>
    </row>
    <row r="5207" spans="1:74" ht="15" customHeight="1">
      <c r="A5207" s="48"/>
      <c r="E5207" s="48"/>
      <c r="BP5207" s="48"/>
      <c r="BQ5207" s="48"/>
      <c r="BT5207" s="48"/>
      <c r="BV5207" s="48"/>
    </row>
    <row r="5208" spans="1:74" ht="15" customHeight="1">
      <c r="A5208" s="48"/>
      <c r="E5208" s="48"/>
      <c r="BP5208" s="48"/>
      <c r="BQ5208" s="48"/>
      <c r="BT5208" s="48"/>
      <c r="BV5208" s="48"/>
    </row>
    <row r="5209" spans="1:74" ht="15" customHeight="1">
      <c r="A5209" s="48"/>
      <c r="E5209" s="48"/>
      <c r="BP5209" s="48"/>
      <c r="BQ5209" s="48"/>
      <c r="BT5209" s="48"/>
      <c r="BV5209" s="48"/>
    </row>
    <row r="5210" spans="1:74" ht="15" customHeight="1">
      <c r="A5210" s="48"/>
      <c r="E5210" s="48"/>
      <c r="BP5210" s="48"/>
      <c r="BQ5210" s="48"/>
      <c r="BT5210" s="48"/>
      <c r="BV5210" s="48"/>
    </row>
    <row r="5211" spans="1:74" ht="15" customHeight="1">
      <c r="A5211" s="48"/>
      <c r="E5211" s="48"/>
      <c r="BP5211" s="48"/>
      <c r="BQ5211" s="48"/>
      <c r="BT5211" s="48"/>
      <c r="BV5211" s="48"/>
    </row>
    <row r="5212" spans="1:74" ht="15" customHeight="1">
      <c r="A5212" s="48"/>
      <c r="E5212" s="48"/>
      <c r="BP5212" s="48"/>
      <c r="BQ5212" s="48"/>
      <c r="BT5212" s="48"/>
      <c r="BV5212" s="48"/>
    </row>
    <row r="5213" spans="1:74" ht="15" customHeight="1">
      <c r="A5213" s="48"/>
      <c r="E5213" s="48"/>
      <c r="BP5213" s="48"/>
      <c r="BQ5213" s="48"/>
      <c r="BT5213" s="48"/>
      <c r="BV5213" s="48"/>
    </row>
    <row r="5214" spans="1:74" ht="15" customHeight="1">
      <c r="A5214" s="48"/>
      <c r="E5214" s="48"/>
      <c r="BP5214" s="48"/>
      <c r="BQ5214" s="48"/>
      <c r="BT5214" s="48"/>
      <c r="BV5214" s="48"/>
    </row>
    <row r="5215" spans="1:74" ht="15" customHeight="1">
      <c r="A5215" s="48"/>
      <c r="E5215" s="48"/>
      <c r="BP5215" s="48"/>
      <c r="BQ5215" s="48"/>
      <c r="BT5215" s="48"/>
      <c r="BV5215" s="48"/>
    </row>
    <row r="5216" spans="1:74" ht="15" customHeight="1">
      <c r="A5216" s="48"/>
      <c r="E5216" s="48"/>
      <c r="BP5216" s="48"/>
      <c r="BQ5216" s="48"/>
      <c r="BT5216" s="48"/>
      <c r="BV5216" s="48"/>
    </row>
    <row r="5217" spans="1:74" ht="15" customHeight="1">
      <c r="A5217" s="48"/>
      <c r="E5217" s="48"/>
      <c r="BP5217" s="48"/>
      <c r="BQ5217" s="48"/>
      <c r="BT5217" s="48"/>
      <c r="BV5217" s="48"/>
    </row>
    <row r="5218" spans="1:74" ht="15" customHeight="1">
      <c r="A5218" s="48"/>
      <c r="E5218" s="48"/>
      <c r="BP5218" s="48"/>
      <c r="BQ5218" s="48"/>
      <c r="BT5218" s="48"/>
      <c r="BV5218" s="48"/>
    </row>
    <row r="5219" spans="1:74" ht="15" customHeight="1">
      <c r="A5219" s="48"/>
      <c r="E5219" s="48"/>
      <c r="BP5219" s="48"/>
      <c r="BQ5219" s="48"/>
      <c r="BT5219" s="48"/>
      <c r="BV5219" s="48"/>
    </row>
    <row r="5220" spans="1:74" ht="15" customHeight="1">
      <c r="A5220" s="48"/>
      <c r="E5220" s="48"/>
      <c r="BP5220" s="48"/>
      <c r="BQ5220" s="48"/>
      <c r="BT5220" s="48"/>
      <c r="BV5220" s="48"/>
    </row>
    <row r="5221" spans="1:74" ht="15" customHeight="1">
      <c r="A5221" s="48"/>
      <c r="E5221" s="48"/>
      <c r="BP5221" s="48"/>
      <c r="BQ5221" s="48"/>
      <c r="BT5221" s="48"/>
      <c r="BV5221" s="48"/>
    </row>
    <row r="5222" spans="1:74" ht="15" customHeight="1">
      <c r="A5222" s="48"/>
      <c r="E5222" s="48"/>
      <c r="BP5222" s="48"/>
      <c r="BQ5222" s="48"/>
      <c r="BT5222" s="48"/>
      <c r="BV5222" s="48"/>
    </row>
    <row r="5223" spans="1:74" ht="15" customHeight="1">
      <c r="A5223" s="48"/>
      <c r="E5223" s="48"/>
      <c r="BP5223" s="48"/>
      <c r="BQ5223" s="48"/>
      <c r="BT5223" s="48"/>
      <c r="BV5223" s="48"/>
    </row>
    <row r="5224" spans="1:74" ht="15" customHeight="1">
      <c r="A5224" s="48"/>
      <c r="E5224" s="48"/>
      <c r="BP5224" s="48"/>
      <c r="BQ5224" s="48"/>
      <c r="BT5224" s="48"/>
      <c r="BV5224" s="48"/>
    </row>
    <row r="5225" spans="1:74" ht="15" customHeight="1">
      <c r="A5225" s="48"/>
      <c r="E5225" s="48"/>
      <c r="BP5225" s="48"/>
      <c r="BQ5225" s="48"/>
      <c r="BT5225" s="48"/>
      <c r="BV5225" s="48"/>
    </row>
    <row r="5226" spans="1:74" ht="15" customHeight="1">
      <c r="A5226" s="48"/>
      <c r="E5226" s="48"/>
      <c r="BP5226" s="48"/>
      <c r="BQ5226" s="48"/>
      <c r="BT5226" s="48"/>
      <c r="BV5226" s="48"/>
    </row>
    <row r="5227" spans="1:74" ht="15" customHeight="1">
      <c r="A5227" s="48"/>
      <c r="E5227" s="48"/>
      <c r="BP5227" s="48"/>
      <c r="BQ5227" s="48"/>
      <c r="BT5227" s="48"/>
      <c r="BV5227" s="48"/>
    </row>
    <row r="5228" spans="1:74" ht="15" customHeight="1">
      <c r="A5228" s="48"/>
      <c r="E5228" s="48"/>
      <c r="BP5228" s="48"/>
      <c r="BQ5228" s="48"/>
      <c r="BT5228" s="48"/>
      <c r="BV5228" s="48"/>
    </row>
    <row r="5229" spans="1:74" ht="15" customHeight="1">
      <c r="A5229" s="48"/>
      <c r="E5229" s="48"/>
      <c r="BP5229" s="48"/>
      <c r="BQ5229" s="48"/>
      <c r="BT5229" s="48"/>
      <c r="BV5229" s="48"/>
    </row>
    <row r="5230" spans="1:74" ht="15" customHeight="1">
      <c r="A5230" s="48"/>
      <c r="E5230" s="48"/>
      <c r="BP5230" s="48"/>
      <c r="BQ5230" s="48"/>
      <c r="BT5230" s="48"/>
      <c r="BV5230" s="48"/>
    </row>
    <row r="5231" spans="1:74" ht="15" customHeight="1">
      <c r="A5231" s="48"/>
      <c r="E5231" s="48"/>
      <c r="BP5231" s="48"/>
      <c r="BQ5231" s="48"/>
      <c r="BT5231" s="48"/>
      <c r="BV5231" s="48"/>
    </row>
    <row r="5232" spans="1:74" ht="15" customHeight="1">
      <c r="A5232" s="48"/>
      <c r="E5232" s="48"/>
      <c r="BP5232" s="48"/>
      <c r="BQ5232" s="48"/>
      <c r="BT5232" s="48"/>
      <c r="BV5232" s="48"/>
    </row>
    <row r="5233" spans="1:74" ht="15" customHeight="1">
      <c r="A5233" s="48"/>
      <c r="E5233" s="48"/>
      <c r="BP5233" s="48"/>
      <c r="BQ5233" s="48"/>
      <c r="BT5233" s="48"/>
      <c r="BV5233" s="48"/>
    </row>
    <row r="5234" spans="1:74" ht="15" customHeight="1">
      <c r="A5234" s="48"/>
      <c r="E5234" s="48"/>
      <c r="BP5234" s="48"/>
      <c r="BQ5234" s="48"/>
      <c r="BT5234" s="48"/>
      <c r="BV5234" s="48"/>
    </row>
    <row r="5235" spans="1:74" ht="15" customHeight="1">
      <c r="A5235" s="48"/>
      <c r="E5235" s="48"/>
      <c r="BP5235" s="48"/>
      <c r="BQ5235" s="48"/>
      <c r="BT5235" s="48"/>
      <c r="BV5235" s="48"/>
    </row>
    <row r="5236" spans="1:74" ht="15" customHeight="1">
      <c r="A5236" s="48"/>
      <c r="E5236" s="48"/>
      <c r="BP5236" s="48"/>
      <c r="BQ5236" s="48"/>
      <c r="BT5236" s="48"/>
      <c r="BV5236" s="48"/>
    </row>
    <row r="5237" spans="1:74" ht="15" customHeight="1">
      <c r="A5237" s="48"/>
      <c r="E5237" s="48"/>
      <c r="BP5237" s="48"/>
      <c r="BQ5237" s="48"/>
      <c r="BT5237" s="48"/>
      <c r="BV5237" s="48"/>
    </row>
    <row r="5238" spans="1:74" ht="15" customHeight="1">
      <c r="A5238" s="48"/>
      <c r="E5238" s="48"/>
      <c r="BP5238" s="48"/>
      <c r="BQ5238" s="48"/>
      <c r="BT5238" s="48"/>
      <c r="BV5238" s="48"/>
    </row>
    <row r="5239" spans="1:74" ht="15" customHeight="1">
      <c r="A5239" s="48"/>
      <c r="E5239" s="48"/>
      <c r="BP5239" s="48"/>
      <c r="BQ5239" s="48"/>
      <c r="BT5239" s="48"/>
      <c r="BV5239" s="48"/>
    </row>
    <row r="5240" spans="1:74" ht="15" customHeight="1">
      <c r="A5240" s="48"/>
      <c r="E5240" s="48"/>
      <c r="BP5240" s="48"/>
      <c r="BQ5240" s="48"/>
      <c r="BT5240" s="48"/>
      <c r="BV5240" s="48"/>
    </row>
    <row r="5241" spans="1:74" ht="15" customHeight="1">
      <c r="A5241" s="48"/>
      <c r="E5241" s="48"/>
      <c r="BP5241" s="48"/>
      <c r="BQ5241" s="48"/>
      <c r="BT5241" s="48"/>
      <c r="BV5241" s="48"/>
    </row>
    <row r="5242" spans="1:74" ht="15" customHeight="1">
      <c r="A5242" s="48"/>
      <c r="E5242" s="48"/>
      <c r="BP5242" s="48"/>
      <c r="BQ5242" s="48"/>
      <c r="BT5242" s="48"/>
      <c r="BV5242" s="48"/>
    </row>
    <row r="5243" spans="1:74" ht="15" customHeight="1">
      <c r="A5243" s="48"/>
      <c r="E5243" s="48"/>
      <c r="BP5243" s="48"/>
      <c r="BQ5243" s="48"/>
      <c r="BT5243" s="48"/>
      <c r="BV5243" s="48"/>
    </row>
    <row r="5244" spans="1:74" ht="15" customHeight="1">
      <c r="A5244" s="48"/>
      <c r="E5244" s="48"/>
      <c r="BP5244" s="48"/>
      <c r="BQ5244" s="48"/>
      <c r="BT5244" s="48"/>
      <c r="BV5244" s="48"/>
    </row>
    <row r="5245" spans="1:74" ht="15" customHeight="1">
      <c r="A5245" s="48"/>
      <c r="E5245" s="48"/>
      <c r="BP5245" s="48"/>
      <c r="BQ5245" s="48"/>
      <c r="BT5245" s="48"/>
      <c r="BV5245" s="48"/>
    </row>
    <row r="5246" spans="1:74" ht="15" customHeight="1">
      <c r="A5246" s="48"/>
      <c r="E5246" s="48"/>
      <c r="BP5246" s="48"/>
      <c r="BQ5246" s="48"/>
      <c r="BT5246" s="48"/>
      <c r="BV5246" s="48"/>
    </row>
    <row r="5247" spans="1:74" ht="15" customHeight="1">
      <c r="A5247" s="48"/>
      <c r="E5247" s="48"/>
      <c r="BP5247" s="48"/>
      <c r="BQ5247" s="48"/>
      <c r="BT5247" s="48"/>
      <c r="BV5247" s="48"/>
    </row>
    <row r="5248" spans="1:74" ht="15" customHeight="1">
      <c r="A5248" s="48"/>
      <c r="E5248" s="48"/>
      <c r="BP5248" s="48"/>
      <c r="BQ5248" s="48"/>
      <c r="BT5248" s="48"/>
      <c r="BV5248" s="48"/>
    </row>
    <row r="5249" spans="1:74" ht="15" customHeight="1">
      <c r="A5249" s="48"/>
      <c r="E5249" s="48"/>
      <c r="BP5249" s="48"/>
      <c r="BQ5249" s="48"/>
      <c r="BT5249" s="48"/>
      <c r="BV5249" s="48"/>
    </row>
    <row r="5250" spans="1:74" ht="15" customHeight="1">
      <c r="A5250" s="48"/>
      <c r="E5250" s="48"/>
      <c r="BP5250" s="48"/>
      <c r="BQ5250" s="48"/>
      <c r="BT5250" s="48"/>
      <c r="BV5250" s="48"/>
    </row>
    <row r="5251" spans="1:74" ht="15" customHeight="1">
      <c r="A5251" s="48"/>
      <c r="E5251" s="48"/>
      <c r="BP5251" s="48"/>
      <c r="BQ5251" s="48"/>
      <c r="BT5251" s="48"/>
      <c r="BV5251" s="48"/>
    </row>
    <row r="5252" spans="1:74" ht="15" customHeight="1">
      <c r="A5252" s="48"/>
      <c r="E5252" s="48"/>
      <c r="BP5252" s="48"/>
      <c r="BQ5252" s="48"/>
      <c r="BT5252" s="48"/>
      <c r="BV5252" s="48"/>
    </row>
    <row r="5253" spans="1:74" ht="15" customHeight="1">
      <c r="A5253" s="48"/>
      <c r="E5253" s="48"/>
      <c r="BP5253" s="48"/>
      <c r="BQ5253" s="48"/>
      <c r="BT5253" s="48"/>
      <c r="BV5253" s="48"/>
    </row>
    <row r="5254" spans="1:74" ht="15" customHeight="1">
      <c r="A5254" s="48"/>
      <c r="E5254" s="48"/>
      <c r="BP5254" s="48"/>
      <c r="BQ5254" s="48"/>
      <c r="BT5254" s="48"/>
      <c r="BV5254" s="48"/>
    </row>
    <row r="5255" spans="1:74" ht="15" customHeight="1">
      <c r="A5255" s="48"/>
      <c r="E5255" s="48"/>
      <c r="BP5255" s="48"/>
      <c r="BQ5255" s="48"/>
      <c r="BT5255" s="48"/>
      <c r="BV5255" s="48"/>
    </row>
    <row r="5256" spans="1:74" ht="15" customHeight="1">
      <c r="A5256" s="48"/>
      <c r="E5256" s="48"/>
      <c r="BP5256" s="48"/>
      <c r="BQ5256" s="48"/>
      <c r="BT5256" s="48"/>
      <c r="BV5256" s="48"/>
    </row>
    <row r="5257" spans="1:74" ht="15" customHeight="1">
      <c r="A5257" s="48"/>
      <c r="E5257" s="48"/>
      <c r="BP5257" s="48"/>
      <c r="BQ5257" s="48"/>
      <c r="BT5257" s="48"/>
      <c r="BV5257" s="48"/>
    </row>
    <row r="5258" spans="1:74" ht="15" customHeight="1">
      <c r="A5258" s="48"/>
      <c r="E5258" s="48"/>
      <c r="BP5258" s="48"/>
      <c r="BQ5258" s="48"/>
      <c r="BT5258" s="48"/>
      <c r="BV5258" s="48"/>
    </row>
    <row r="5259" spans="1:74" ht="15" customHeight="1">
      <c r="A5259" s="48"/>
      <c r="E5259" s="48"/>
      <c r="BP5259" s="48"/>
      <c r="BQ5259" s="48"/>
      <c r="BT5259" s="48"/>
      <c r="BV5259" s="48"/>
    </row>
    <row r="5260" spans="1:74" ht="15" customHeight="1">
      <c r="A5260" s="48"/>
      <c r="E5260" s="48"/>
      <c r="BP5260" s="48"/>
      <c r="BQ5260" s="48"/>
      <c r="BT5260" s="48"/>
      <c r="BV5260" s="48"/>
    </row>
    <row r="5261" spans="1:74" ht="15" customHeight="1">
      <c r="A5261" s="48"/>
      <c r="E5261" s="48"/>
      <c r="BP5261" s="48"/>
      <c r="BQ5261" s="48"/>
      <c r="BT5261" s="48"/>
      <c r="BV5261" s="48"/>
    </row>
    <row r="5262" spans="1:74" ht="15" customHeight="1">
      <c r="A5262" s="48"/>
      <c r="E5262" s="48"/>
      <c r="BP5262" s="48"/>
      <c r="BQ5262" s="48"/>
      <c r="BT5262" s="48"/>
      <c r="BV5262" s="48"/>
    </row>
    <row r="5263" spans="1:74" ht="15" customHeight="1">
      <c r="A5263" s="48"/>
      <c r="E5263" s="48"/>
      <c r="BP5263" s="48"/>
      <c r="BQ5263" s="48"/>
      <c r="BT5263" s="48"/>
      <c r="BV5263" s="48"/>
    </row>
    <row r="5264" spans="1:74" ht="15" customHeight="1">
      <c r="A5264" s="48"/>
      <c r="E5264" s="48"/>
      <c r="BP5264" s="48"/>
      <c r="BQ5264" s="48"/>
      <c r="BT5264" s="48"/>
      <c r="BV5264" s="48"/>
    </row>
    <row r="5265" spans="1:74" ht="15" customHeight="1">
      <c r="A5265" s="48"/>
      <c r="E5265" s="48"/>
      <c r="BP5265" s="48"/>
      <c r="BQ5265" s="48"/>
      <c r="BT5265" s="48"/>
      <c r="BV5265" s="48"/>
    </row>
    <row r="5266" spans="1:74" ht="15" customHeight="1">
      <c r="A5266" s="48"/>
      <c r="E5266" s="48"/>
      <c r="BP5266" s="48"/>
      <c r="BQ5266" s="48"/>
      <c r="BT5266" s="48"/>
      <c r="BV5266" s="48"/>
    </row>
    <row r="5267" spans="1:74" ht="15" customHeight="1">
      <c r="A5267" s="48"/>
      <c r="E5267" s="48"/>
      <c r="BP5267" s="48"/>
      <c r="BQ5267" s="48"/>
      <c r="BT5267" s="48"/>
      <c r="BV5267" s="48"/>
    </row>
    <row r="5268" spans="1:74" ht="15" customHeight="1">
      <c r="A5268" s="48"/>
      <c r="E5268" s="48"/>
      <c r="BP5268" s="48"/>
      <c r="BQ5268" s="48"/>
      <c r="BT5268" s="48"/>
      <c r="BV5268" s="48"/>
    </row>
    <row r="5269" spans="1:74" ht="15" customHeight="1">
      <c r="A5269" s="48"/>
      <c r="E5269" s="48"/>
      <c r="BP5269" s="48"/>
      <c r="BQ5269" s="48"/>
      <c r="BT5269" s="48"/>
      <c r="BV5269" s="48"/>
    </row>
    <row r="5270" spans="1:74" ht="15" customHeight="1">
      <c r="A5270" s="48"/>
      <c r="E5270" s="48"/>
      <c r="BP5270" s="48"/>
      <c r="BQ5270" s="48"/>
      <c r="BT5270" s="48"/>
      <c r="BV5270" s="48"/>
    </row>
    <row r="5271" spans="1:74" ht="15" customHeight="1">
      <c r="A5271" s="48"/>
      <c r="E5271" s="48"/>
      <c r="BP5271" s="48"/>
      <c r="BQ5271" s="48"/>
      <c r="BT5271" s="48"/>
      <c r="BV5271" s="48"/>
    </row>
    <row r="5272" spans="1:74" ht="15" customHeight="1">
      <c r="A5272" s="48"/>
      <c r="E5272" s="48"/>
      <c r="BP5272" s="48"/>
      <c r="BQ5272" s="48"/>
      <c r="BT5272" s="48"/>
      <c r="BV5272" s="48"/>
    </row>
    <row r="5273" spans="1:74" ht="15" customHeight="1">
      <c r="A5273" s="48"/>
      <c r="E5273" s="48"/>
      <c r="BP5273" s="48"/>
      <c r="BQ5273" s="48"/>
      <c r="BT5273" s="48"/>
      <c r="BV5273" s="48"/>
    </row>
    <row r="5274" spans="1:74" ht="15" customHeight="1">
      <c r="A5274" s="48"/>
      <c r="E5274" s="48"/>
      <c r="BP5274" s="48"/>
      <c r="BQ5274" s="48"/>
      <c r="BT5274" s="48"/>
      <c r="BV5274" s="48"/>
    </row>
    <row r="5275" spans="1:74" ht="15" customHeight="1">
      <c r="A5275" s="48"/>
      <c r="E5275" s="48"/>
      <c r="BP5275" s="48"/>
      <c r="BQ5275" s="48"/>
      <c r="BT5275" s="48"/>
      <c r="BV5275" s="48"/>
    </row>
    <row r="5276" spans="1:74" ht="15" customHeight="1">
      <c r="A5276" s="48"/>
      <c r="E5276" s="48"/>
      <c r="BP5276" s="48"/>
      <c r="BQ5276" s="48"/>
      <c r="BT5276" s="48"/>
      <c r="BV5276" s="48"/>
    </row>
    <row r="5277" spans="1:74" ht="15" customHeight="1">
      <c r="A5277" s="48"/>
      <c r="E5277" s="48"/>
      <c r="BP5277" s="48"/>
      <c r="BQ5277" s="48"/>
      <c r="BT5277" s="48"/>
      <c r="BV5277" s="48"/>
    </row>
    <row r="5278" spans="1:74" ht="15" customHeight="1">
      <c r="A5278" s="48"/>
      <c r="E5278" s="48"/>
      <c r="BP5278" s="48"/>
      <c r="BQ5278" s="48"/>
      <c r="BT5278" s="48"/>
      <c r="BV5278" s="48"/>
    </row>
    <row r="5279" spans="1:74" ht="15" customHeight="1">
      <c r="A5279" s="48"/>
      <c r="E5279" s="48"/>
      <c r="BP5279" s="48"/>
      <c r="BQ5279" s="48"/>
      <c r="BT5279" s="48"/>
      <c r="BV5279" s="48"/>
    </row>
    <row r="5280" spans="1:74" ht="15" customHeight="1">
      <c r="A5280" s="48"/>
      <c r="E5280" s="48"/>
      <c r="BP5280" s="48"/>
      <c r="BQ5280" s="48"/>
      <c r="BT5280" s="48"/>
      <c r="BV5280" s="48"/>
    </row>
    <row r="5281" spans="1:74" ht="15" customHeight="1">
      <c r="A5281" s="48"/>
      <c r="E5281" s="48"/>
      <c r="BP5281" s="48"/>
      <c r="BQ5281" s="48"/>
      <c r="BT5281" s="48"/>
      <c r="BV5281" s="48"/>
    </row>
    <row r="5282" spans="1:74" ht="15" customHeight="1">
      <c r="A5282" s="48"/>
      <c r="E5282" s="48"/>
      <c r="BP5282" s="48"/>
      <c r="BQ5282" s="48"/>
      <c r="BT5282" s="48"/>
      <c r="BV5282" s="48"/>
    </row>
    <row r="5283" spans="1:74" ht="15" customHeight="1">
      <c r="A5283" s="48"/>
      <c r="E5283" s="48"/>
      <c r="BP5283" s="48"/>
      <c r="BQ5283" s="48"/>
      <c r="BT5283" s="48"/>
      <c r="BV5283" s="48"/>
    </row>
    <row r="5284" spans="1:74" ht="15" customHeight="1">
      <c r="A5284" s="48"/>
      <c r="E5284" s="48"/>
      <c r="BP5284" s="48"/>
      <c r="BQ5284" s="48"/>
      <c r="BT5284" s="48"/>
      <c r="BV5284" s="48"/>
    </row>
    <row r="5285" spans="1:74" ht="15" customHeight="1">
      <c r="A5285" s="48"/>
      <c r="E5285" s="48"/>
      <c r="BP5285" s="48"/>
      <c r="BQ5285" s="48"/>
      <c r="BT5285" s="48"/>
      <c r="BV5285" s="48"/>
    </row>
    <row r="5286" spans="1:74" ht="15" customHeight="1">
      <c r="A5286" s="48"/>
      <c r="E5286" s="48"/>
      <c r="BP5286" s="48"/>
      <c r="BQ5286" s="48"/>
      <c r="BT5286" s="48"/>
      <c r="BV5286" s="48"/>
    </row>
    <row r="5287" spans="1:74" ht="15" customHeight="1">
      <c r="A5287" s="48"/>
      <c r="E5287" s="48"/>
      <c r="BP5287" s="48"/>
      <c r="BQ5287" s="48"/>
      <c r="BT5287" s="48"/>
      <c r="BV5287" s="48"/>
    </row>
    <row r="5288" spans="1:74" ht="15" customHeight="1">
      <c r="A5288" s="48"/>
      <c r="E5288" s="48"/>
      <c r="BP5288" s="48"/>
      <c r="BQ5288" s="48"/>
      <c r="BT5288" s="48"/>
      <c r="BV5288" s="48"/>
    </row>
    <row r="5289" spans="1:74" ht="15" customHeight="1">
      <c r="A5289" s="48"/>
      <c r="E5289" s="48"/>
      <c r="BP5289" s="48"/>
      <c r="BQ5289" s="48"/>
      <c r="BT5289" s="48"/>
      <c r="BV5289" s="48"/>
    </row>
    <row r="5290" spans="1:74" ht="15" customHeight="1">
      <c r="A5290" s="48"/>
      <c r="E5290" s="48"/>
      <c r="BP5290" s="48"/>
      <c r="BQ5290" s="48"/>
      <c r="BT5290" s="48"/>
      <c r="BV5290" s="48"/>
    </row>
    <row r="5291" spans="1:74" ht="15" customHeight="1">
      <c r="A5291" s="48"/>
      <c r="E5291" s="48"/>
      <c r="BP5291" s="48"/>
      <c r="BQ5291" s="48"/>
      <c r="BT5291" s="48"/>
      <c r="BV5291" s="48"/>
    </row>
    <row r="5292" spans="1:74" ht="15" customHeight="1">
      <c r="A5292" s="48"/>
      <c r="E5292" s="48"/>
      <c r="BP5292" s="48"/>
      <c r="BQ5292" s="48"/>
      <c r="BT5292" s="48"/>
      <c r="BV5292" s="48"/>
    </row>
    <row r="5293" spans="1:74" ht="15" customHeight="1">
      <c r="A5293" s="48"/>
      <c r="E5293" s="48"/>
      <c r="BP5293" s="48"/>
      <c r="BQ5293" s="48"/>
      <c r="BT5293" s="48"/>
      <c r="BV5293" s="48"/>
    </row>
    <row r="5294" spans="1:74" ht="15" customHeight="1">
      <c r="A5294" s="48"/>
      <c r="E5294" s="48"/>
      <c r="BP5294" s="48"/>
      <c r="BQ5294" s="48"/>
      <c r="BT5294" s="48"/>
      <c r="BV5294" s="48"/>
    </row>
    <row r="5295" spans="1:74" ht="15" customHeight="1">
      <c r="A5295" s="48"/>
      <c r="E5295" s="48"/>
      <c r="BP5295" s="48"/>
      <c r="BQ5295" s="48"/>
      <c r="BT5295" s="48"/>
      <c r="BV5295" s="48"/>
    </row>
    <row r="5296" spans="1:74" ht="15" customHeight="1">
      <c r="A5296" s="48"/>
      <c r="E5296" s="48"/>
      <c r="BP5296" s="48"/>
      <c r="BQ5296" s="48"/>
      <c r="BT5296" s="48"/>
      <c r="BV5296" s="48"/>
    </row>
    <row r="5297" spans="1:74" ht="15" customHeight="1">
      <c r="A5297" s="48"/>
      <c r="E5297" s="48"/>
      <c r="BP5297" s="48"/>
      <c r="BQ5297" s="48"/>
      <c r="BT5297" s="48"/>
      <c r="BV5297" s="48"/>
    </row>
    <row r="5298" spans="1:74" ht="15" customHeight="1">
      <c r="A5298" s="48"/>
      <c r="E5298" s="48"/>
      <c r="BP5298" s="48"/>
      <c r="BQ5298" s="48"/>
      <c r="BT5298" s="48"/>
      <c r="BV5298" s="48"/>
    </row>
    <row r="5299" spans="1:74" ht="15" customHeight="1">
      <c r="A5299" s="48"/>
      <c r="E5299" s="48"/>
      <c r="BP5299" s="48"/>
      <c r="BQ5299" s="48"/>
      <c r="BT5299" s="48"/>
      <c r="BV5299" s="48"/>
    </row>
    <row r="5300" spans="1:74" ht="15" customHeight="1">
      <c r="A5300" s="48"/>
      <c r="E5300" s="48"/>
      <c r="BP5300" s="48"/>
      <c r="BQ5300" s="48"/>
      <c r="BT5300" s="48"/>
      <c r="BV5300" s="48"/>
    </row>
    <row r="5301" spans="1:74" ht="15" customHeight="1">
      <c r="A5301" s="48"/>
      <c r="E5301" s="48"/>
      <c r="BP5301" s="48"/>
      <c r="BQ5301" s="48"/>
      <c r="BT5301" s="48"/>
      <c r="BV5301" s="48"/>
    </row>
    <row r="5302" spans="1:74" ht="15" customHeight="1">
      <c r="A5302" s="48"/>
      <c r="E5302" s="48"/>
      <c r="BP5302" s="48"/>
      <c r="BQ5302" s="48"/>
      <c r="BT5302" s="48"/>
      <c r="BV5302" s="48"/>
    </row>
    <row r="5303" spans="1:74" ht="15" customHeight="1">
      <c r="A5303" s="48"/>
      <c r="E5303" s="48"/>
      <c r="BP5303" s="48"/>
      <c r="BQ5303" s="48"/>
      <c r="BT5303" s="48"/>
      <c r="BV5303" s="48"/>
    </row>
    <row r="5304" spans="1:74" ht="15" customHeight="1">
      <c r="A5304" s="48"/>
      <c r="E5304" s="48"/>
      <c r="BP5304" s="48"/>
      <c r="BQ5304" s="48"/>
      <c r="BT5304" s="48"/>
      <c r="BV5304" s="48"/>
    </row>
    <row r="5305" spans="1:74" ht="15" customHeight="1">
      <c r="A5305" s="48"/>
      <c r="E5305" s="48"/>
      <c r="BP5305" s="48"/>
      <c r="BQ5305" s="48"/>
      <c r="BT5305" s="48"/>
      <c r="BV5305" s="48"/>
    </row>
    <row r="5306" spans="1:74" ht="15" customHeight="1">
      <c r="A5306" s="48"/>
      <c r="E5306" s="48"/>
      <c r="BP5306" s="48"/>
      <c r="BQ5306" s="48"/>
      <c r="BT5306" s="48"/>
      <c r="BV5306" s="48"/>
    </row>
    <row r="5307" spans="1:74" ht="15" customHeight="1">
      <c r="A5307" s="48"/>
      <c r="E5307" s="48"/>
      <c r="BP5307" s="48"/>
      <c r="BQ5307" s="48"/>
      <c r="BT5307" s="48"/>
      <c r="BV5307" s="48"/>
    </row>
    <row r="5308" spans="1:74" ht="15" customHeight="1">
      <c r="A5308" s="48"/>
      <c r="E5308" s="48"/>
      <c r="BP5308" s="48"/>
      <c r="BQ5308" s="48"/>
      <c r="BT5308" s="48"/>
      <c r="BV5308" s="48"/>
    </row>
    <row r="5309" spans="1:74" ht="15" customHeight="1">
      <c r="A5309" s="48"/>
      <c r="E5309" s="48"/>
      <c r="BP5309" s="48"/>
      <c r="BQ5309" s="48"/>
      <c r="BT5309" s="48"/>
      <c r="BV5309" s="48"/>
    </row>
    <row r="5310" spans="1:74" ht="15" customHeight="1">
      <c r="A5310" s="48"/>
      <c r="E5310" s="48"/>
      <c r="BP5310" s="48"/>
      <c r="BQ5310" s="48"/>
      <c r="BT5310" s="48"/>
      <c r="BV5310" s="48"/>
    </row>
    <row r="5311" spans="1:74" ht="15" customHeight="1">
      <c r="A5311" s="48"/>
      <c r="E5311" s="48"/>
      <c r="BP5311" s="48"/>
      <c r="BQ5311" s="48"/>
      <c r="BT5311" s="48"/>
      <c r="BV5311" s="48"/>
    </row>
    <row r="5312" spans="1:74" ht="15" customHeight="1">
      <c r="A5312" s="48"/>
      <c r="E5312" s="48"/>
      <c r="BP5312" s="48"/>
      <c r="BQ5312" s="48"/>
      <c r="BT5312" s="48"/>
      <c r="BV5312" s="48"/>
    </row>
    <row r="5313" spans="1:74" ht="15" customHeight="1">
      <c r="A5313" s="48"/>
      <c r="E5313" s="48"/>
      <c r="BP5313" s="48"/>
      <c r="BQ5313" s="48"/>
      <c r="BT5313" s="48"/>
      <c r="BV5313" s="48"/>
    </row>
    <row r="5314" spans="1:74" ht="15" customHeight="1">
      <c r="A5314" s="48"/>
      <c r="E5314" s="48"/>
      <c r="BP5314" s="48"/>
      <c r="BQ5314" s="48"/>
      <c r="BT5314" s="48"/>
      <c r="BV5314" s="48"/>
    </row>
    <row r="5315" spans="1:74" ht="15" customHeight="1">
      <c r="A5315" s="48"/>
      <c r="E5315" s="48"/>
      <c r="BP5315" s="48"/>
      <c r="BQ5315" s="48"/>
      <c r="BT5315" s="48"/>
      <c r="BV5315" s="48"/>
    </row>
    <row r="5316" spans="1:74" ht="15" customHeight="1">
      <c r="A5316" s="48"/>
      <c r="E5316" s="48"/>
      <c r="BP5316" s="48"/>
      <c r="BQ5316" s="48"/>
      <c r="BT5316" s="48"/>
      <c r="BV5316" s="48"/>
    </row>
    <row r="5317" spans="1:74" ht="15" customHeight="1">
      <c r="A5317" s="48"/>
      <c r="E5317" s="48"/>
      <c r="BP5317" s="48"/>
      <c r="BQ5317" s="48"/>
      <c r="BT5317" s="48"/>
      <c r="BV5317" s="48"/>
    </row>
    <row r="5318" spans="1:74" ht="15" customHeight="1">
      <c r="A5318" s="48"/>
      <c r="E5318" s="48"/>
      <c r="BP5318" s="48"/>
      <c r="BQ5318" s="48"/>
      <c r="BT5318" s="48"/>
      <c r="BV5318" s="48"/>
    </row>
    <row r="5319" spans="1:74" ht="15" customHeight="1">
      <c r="A5319" s="48"/>
      <c r="E5319" s="48"/>
      <c r="BP5319" s="48"/>
      <c r="BQ5319" s="48"/>
      <c r="BT5319" s="48"/>
      <c r="BV5319" s="48"/>
    </row>
    <row r="5320" spans="1:74" ht="15" customHeight="1">
      <c r="A5320" s="48"/>
      <c r="E5320" s="48"/>
      <c r="BP5320" s="48"/>
      <c r="BQ5320" s="48"/>
      <c r="BT5320" s="48"/>
      <c r="BV5320" s="48"/>
    </row>
    <row r="5321" spans="1:74" ht="15" customHeight="1">
      <c r="A5321" s="48"/>
      <c r="E5321" s="48"/>
      <c r="BP5321" s="48"/>
      <c r="BQ5321" s="48"/>
      <c r="BT5321" s="48"/>
      <c r="BV5321" s="48"/>
    </row>
    <row r="5322" spans="1:74" ht="15" customHeight="1">
      <c r="A5322" s="48"/>
      <c r="E5322" s="48"/>
      <c r="BP5322" s="48"/>
      <c r="BQ5322" s="48"/>
      <c r="BT5322" s="48"/>
      <c r="BV5322" s="48"/>
    </row>
    <row r="5323" spans="1:74" ht="15" customHeight="1">
      <c r="A5323" s="48"/>
      <c r="E5323" s="48"/>
      <c r="BP5323" s="48"/>
      <c r="BQ5323" s="48"/>
      <c r="BT5323" s="48"/>
      <c r="BV5323" s="48"/>
    </row>
    <row r="5324" spans="1:74" ht="15" customHeight="1">
      <c r="A5324" s="48"/>
      <c r="E5324" s="48"/>
      <c r="BP5324" s="48"/>
      <c r="BQ5324" s="48"/>
      <c r="BT5324" s="48"/>
      <c r="BV5324" s="48"/>
    </row>
    <row r="5325" spans="1:74" ht="15" customHeight="1">
      <c r="A5325" s="48"/>
      <c r="E5325" s="48"/>
      <c r="BP5325" s="48"/>
      <c r="BQ5325" s="48"/>
      <c r="BT5325" s="48"/>
      <c r="BV5325" s="48"/>
    </row>
    <row r="5326" spans="1:74" ht="15" customHeight="1">
      <c r="A5326" s="48"/>
      <c r="E5326" s="48"/>
      <c r="BP5326" s="48"/>
      <c r="BQ5326" s="48"/>
      <c r="BT5326" s="48"/>
      <c r="BV5326" s="48"/>
    </row>
    <row r="5327" spans="1:74" ht="15" customHeight="1">
      <c r="A5327" s="48"/>
      <c r="E5327" s="48"/>
      <c r="BP5327" s="48"/>
      <c r="BQ5327" s="48"/>
      <c r="BT5327" s="48"/>
      <c r="BV5327" s="48"/>
    </row>
    <row r="5328" spans="1:74" ht="15" customHeight="1">
      <c r="A5328" s="48"/>
      <c r="E5328" s="48"/>
      <c r="BP5328" s="48"/>
      <c r="BQ5328" s="48"/>
      <c r="BT5328" s="48"/>
      <c r="BV5328" s="48"/>
    </row>
    <row r="5329" spans="1:74" ht="15" customHeight="1">
      <c r="A5329" s="48"/>
      <c r="E5329" s="48"/>
      <c r="BP5329" s="48"/>
      <c r="BQ5329" s="48"/>
      <c r="BT5329" s="48"/>
      <c r="BV5329" s="48"/>
    </row>
    <row r="5330" spans="1:74" ht="15" customHeight="1">
      <c r="A5330" s="48"/>
      <c r="E5330" s="48"/>
      <c r="BP5330" s="48"/>
      <c r="BQ5330" s="48"/>
      <c r="BT5330" s="48"/>
      <c r="BV5330" s="48"/>
    </row>
    <row r="5331" spans="1:74" ht="15" customHeight="1">
      <c r="A5331" s="48"/>
      <c r="E5331" s="48"/>
      <c r="BP5331" s="48"/>
      <c r="BQ5331" s="48"/>
      <c r="BT5331" s="48"/>
      <c r="BV5331" s="48"/>
    </row>
    <row r="5332" spans="1:74" ht="15" customHeight="1">
      <c r="A5332" s="48"/>
      <c r="E5332" s="48"/>
      <c r="BP5332" s="48"/>
      <c r="BQ5332" s="48"/>
      <c r="BT5332" s="48"/>
      <c r="BV5332" s="48"/>
    </row>
    <row r="5333" spans="1:74" ht="15" customHeight="1">
      <c r="A5333" s="48"/>
      <c r="E5333" s="48"/>
      <c r="BP5333" s="48"/>
      <c r="BQ5333" s="48"/>
      <c r="BT5333" s="48"/>
      <c r="BV5333" s="48"/>
    </row>
    <row r="5334" spans="1:74" ht="15" customHeight="1">
      <c r="A5334" s="48"/>
      <c r="E5334" s="48"/>
      <c r="BP5334" s="48"/>
      <c r="BQ5334" s="48"/>
      <c r="BT5334" s="48"/>
      <c r="BV5334" s="48"/>
    </row>
    <row r="5335" spans="1:74" ht="15" customHeight="1">
      <c r="A5335" s="48"/>
      <c r="E5335" s="48"/>
      <c r="BP5335" s="48"/>
      <c r="BQ5335" s="48"/>
      <c r="BT5335" s="48"/>
      <c r="BV5335" s="48"/>
    </row>
    <row r="5336" spans="1:74" ht="15" customHeight="1">
      <c r="A5336" s="48"/>
      <c r="E5336" s="48"/>
      <c r="BP5336" s="48"/>
      <c r="BQ5336" s="48"/>
      <c r="BT5336" s="48"/>
      <c r="BV5336" s="48"/>
    </row>
    <row r="5337" spans="1:74" ht="15" customHeight="1">
      <c r="A5337" s="48"/>
      <c r="E5337" s="48"/>
      <c r="BP5337" s="48"/>
      <c r="BQ5337" s="48"/>
      <c r="BT5337" s="48"/>
      <c r="BV5337" s="48"/>
    </row>
    <row r="5338" spans="1:74" ht="15" customHeight="1">
      <c r="A5338" s="48"/>
      <c r="E5338" s="48"/>
      <c r="BP5338" s="48"/>
      <c r="BQ5338" s="48"/>
      <c r="BT5338" s="48"/>
      <c r="BV5338" s="48"/>
    </row>
    <row r="5339" spans="1:74" ht="15" customHeight="1">
      <c r="A5339" s="48"/>
      <c r="E5339" s="48"/>
      <c r="BP5339" s="48"/>
      <c r="BQ5339" s="48"/>
      <c r="BT5339" s="48"/>
      <c r="BV5339" s="48"/>
    </row>
    <row r="5340" spans="1:74" ht="15" customHeight="1">
      <c r="A5340" s="48"/>
      <c r="E5340" s="48"/>
      <c r="BP5340" s="48"/>
      <c r="BQ5340" s="48"/>
      <c r="BT5340" s="48"/>
      <c r="BV5340" s="48"/>
    </row>
    <row r="5341" spans="1:74" ht="15" customHeight="1">
      <c r="A5341" s="48"/>
      <c r="E5341" s="48"/>
      <c r="BP5341" s="48"/>
      <c r="BQ5341" s="48"/>
      <c r="BT5341" s="48"/>
      <c r="BV5341" s="48"/>
    </row>
    <row r="5342" spans="1:74" ht="15" customHeight="1">
      <c r="A5342" s="48"/>
      <c r="E5342" s="48"/>
      <c r="BP5342" s="48"/>
      <c r="BQ5342" s="48"/>
      <c r="BT5342" s="48"/>
      <c r="BV5342" s="48"/>
    </row>
    <row r="5343" spans="1:74" ht="15" customHeight="1">
      <c r="A5343" s="48"/>
      <c r="E5343" s="48"/>
      <c r="BP5343" s="48"/>
      <c r="BQ5343" s="48"/>
      <c r="BT5343" s="48"/>
      <c r="BV5343" s="48"/>
    </row>
    <row r="5344" spans="1:74" ht="15" customHeight="1">
      <c r="A5344" s="48"/>
      <c r="E5344" s="48"/>
      <c r="BP5344" s="48"/>
      <c r="BQ5344" s="48"/>
      <c r="BT5344" s="48"/>
      <c r="BV5344" s="48"/>
    </row>
    <row r="5345" spans="1:74" ht="15" customHeight="1">
      <c r="A5345" s="48"/>
      <c r="E5345" s="48"/>
      <c r="BP5345" s="48"/>
      <c r="BQ5345" s="48"/>
      <c r="BT5345" s="48"/>
      <c r="BV5345" s="48"/>
    </row>
    <row r="5346" spans="1:74" ht="15" customHeight="1">
      <c r="A5346" s="48"/>
      <c r="E5346" s="48"/>
      <c r="BP5346" s="48"/>
      <c r="BQ5346" s="48"/>
      <c r="BT5346" s="48"/>
      <c r="BV5346" s="48"/>
    </row>
    <row r="5347" spans="1:74" ht="15" customHeight="1">
      <c r="A5347" s="48"/>
      <c r="E5347" s="48"/>
      <c r="BP5347" s="48"/>
      <c r="BQ5347" s="48"/>
      <c r="BT5347" s="48"/>
      <c r="BV5347" s="48"/>
    </row>
    <row r="5348" spans="1:74" ht="15" customHeight="1">
      <c r="A5348" s="48"/>
      <c r="E5348" s="48"/>
      <c r="BP5348" s="48"/>
      <c r="BQ5348" s="48"/>
      <c r="BT5348" s="48"/>
      <c r="BV5348" s="48"/>
    </row>
    <row r="5349" spans="1:74" ht="15" customHeight="1">
      <c r="A5349" s="48"/>
      <c r="E5349" s="48"/>
      <c r="BP5349" s="48"/>
      <c r="BQ5349" s="48"/>
      <c r="BT5349" s="48"/>
      <c r="BV5349" s="48"/>
    </row>
    <row r="5350" spans="1:74" ht="15" customHeight="1">
      <c r="A5350" s="48"/>
      <c r="E5350" s="48"/>
      <c r="BP5350" s="48"/>
      <c r="BQ5350" s="48"/>
      <c r="BT5350" s="48"/>
      <c r="BV5350" s="48"/>
    </row>
    <row r="5351" spans="1:74" ht="15" customHeight="1">
      <c r="A5351" s="48"/>
      <c r="E5351" s="48"/>
      <c r="BP5351" s="48"/>
      <c r="BQ5351" s="48"/>
      <c r="BT5351" s="48"/>
      <c r="BV5351" s="48"/>
    </row>
    <row r="5352" spans="1:74" ht="15" customHeight="1">
      <c r="A5352" s="48"/>
      <c r="E5352" s="48"/>
      <c r="BP5352" s="48"/>
      <c r="BQ5352" s="48"/>
      <c r="BT5352" s="48"/>
      <c r="BV5352" s="48"/>
    </row>
    <row r="5353" spans="1:74" ht="15" customHeight="1">
      <c r="A5353" s="48"/>
      <c r="E5353" s="48"/>
      <c r="BP5353" s="48"/>
      <c r="BQ5353" s="48"/>
      <c r="BT5353" s="48"/>
      <c r="BV5353" s="48"/>
    </row>
    <row r="5354" spans="1:74" ht="15" customHeight="1">
      <c r="A5354" s="48"/>
      <c r="E5354" s="48"/>
      <c r="BP5354" s="48"/>
      <c r="BQ5354" s="48"/>
      <c r="BT5354" s="48"/>
      <c r="BV5354" s="48"/>
    </row>
    <row r="5355" spans="1:74" ht="15" customHeight="1">
      <c r="A5355" s="48"/>
      <c r="E5355" s="48"/>
      <c r="BP5355" s="48"/>
      <c r="BQ5355" s="48"/>
      <c r="BT5355" s="48"/>
      <c r="BV5355" s="48"/>
    </row>
    <row r="5356" spans="1:74" ht="15" customHeight="1">
      <c r="A5356" s="48"/>
      <c r="E5356" s="48"/>
      <c r="BP5356" s="48"/>
      <c r="BQ5356" s="48"/>
      <c r="BT5356" s="48"/>
      <c r="BV5356" s="48"/>
    </row>
    <row r="5357" spans="1:74" ht="15" customHeight="1">
      <c r="A5357" s="48"/>
      <c r="E5357" s="48"/>
      <c r="BP5357" s="48"/>
      <c r="BQ5357" s="48"/>
      <c r="BT5357" s="48"/>
      <c r="BV5357" s="48"/>
    </row>
    <row r="5358" spans="1:74" ht="15" customHeight="1">
      <c r="A5358" s="48"/>
      <c r="E5358" s="48"/>
      <c r="BP5358" s="48"/>
      <c r="BQ5358" s="48"/>
      <c r="BT5358" s="48"/>
      <c r="BV5358" s="48"/>
    </row>
    <row r="5359" spans="1:74" ht="15" customHeight="1">
      <c r="A5359" s="48"/>
      <c r="E5359" s="48"/>
      <c r="BP5359" s="48"/>
      <c r="BQ5359" s="48"/>
      <c r="BT5359" s="48"/>
      <c r="BV5359" s="48"/>
    </row>
    <row r="5360" spans="1:74" ht="15" customHeight="1">
      <c r="A5360" s="48"/>
      <c r="E5360" s="48"/>
      <c r="BP5360" s="48"/>
      <c r="BQ5360" s="48"/>
      <c r="BT5360" s="48"/>
      <c r="BV5360" s="48"/>
    </row>
    <row r="5361" spans="1:74" ht="15" customHeight="1">
      <c r="A5361" s="48"/>
      <c r="E5361" s="48"/>
      <c r="BP5361" s="48"/>
      <c r="BQ5361" s="48"/>
      <c r="BT5361" s="48"/>
      <c r="BV5361" s="48"/>
    </row>
    <row r="5362" spans="1:74" ht="15" customHeight="1">
      <c r="A5362" s="48"/>
      <c r="E5362" s="48"/>
      <c r="BP5362" s="48"/>
      <c r="BQ5362" s="48"/>
      <c r="BT5362" s="48"/>
      <c r="BV5362" s="48"/>
    </row>
    <row r="5363" spans="1:74" ht="15" customHeight="1">
      <c r="A5363" s="48"/>
      <c r="E5363" s="48"/>
      <c r="BP5363" s="48"/>
      <c r="BQ5363" s="48"/>
      <c r="BT5363" s="48"/>
      <c r="BV5363" s="48"/>
    </row>
    <row r="5364" spans="1:74" ht="15" customHeight="1">
      <c r="A5364" s="48"/>
      <c r="E5364" s="48"/>
      <c r="BP5364" s="48"/>
      <c r="BQ5364" s="48"/>
      <c r="BT5364" s="48"/>
      <c r="BV5364" s="48"/>
    </row>
    <row r="5365" spans="1:74" ht="15" customHeight="1">
      <c r="A5365" s="48"/>
      <c r="E5365" s="48"/>
      <c r="BP5365" s="48"/>
      <c r="BQ5365" s="48"/>
      <c r="BT5365" s="48"/>
      <c r="BV5365" s="48"/>
    </row>
    <row r="5366" spans="1:74" ht="15" customHeight="1">
      <c r="A5366" s="48"/>
      <c r="E5366" s="48"/>
      <c r="BP5366" s="48"/>
      <c r="BQ5366" s="48"/>
      <c r="BT5366" s="48"/>
      <c r="BV5366" s="48"/>
    </row>
    <row r="5367" spans="1:74" ht="15" customHeight="1">
      <c r="A5367" s="48"/>
      <c r="E5367" s="48"/>
      <c r="BP5367" s="48"/>
      <c r="BQ5367" s="48"/>
      <c r="BT5367" s="48"/>
      <c r="BV5367" s="48"/>
    </row>
    <row r="5368" spans="1:74" ht="15" customHeight="1">
      <c r="A5368" s="48"/>
      <c r="E5368" s="48"/>
      <c r="BP5368" s="48"/>
      <c r="BQ5368" s="48"/>
      <c r="BT5368" s="48"/>
      <c r="BV5368" s="48"/>
    </row>
    <row r="5369" spans="1:74" ht="15" customHeight="1">
      <c r="A5369" s="48"/>
      <c r="E5369" s="48"/>
      <c r="BP5369" s="48"/>
      <c r="BQ5369" s="48"/>
      <c r="BT5369" s="48"/>
      <c r="BV5369" s="48"/>
    </row>
    <row r="5370" spans="1:74" ht="15" customHeight="1">
      <c r="A5370" s="48"/>
      <c r="E5370" s="48"/>
      <c r="BP5370" s="48"/>
      <c r="BQ5370" s="48"/>
      <c r="BT5370" s="48"/>
      <c r="BV5370" s="48"/>
    </row>
    <row r="5371" spans="1:74" ht="15" customHeight="1">
      <c r="A5371" s="48"/>
      <c r="E5371" s="48"/>
      <c r="BP5371" s="48"/>
      <c r="BQ5371" s="48"/>
      <c r="BT5371" s="48"/>
      <c r="BV5371" s="48"/>
    </row>
    <row r="5372" spans="1:74" ht="15" customHeight="1">
      <c r="A5372" s="48"/>
      <c r="E5372" s="48"/>
      <c r="BP5372" s="48"/>
      <c r="BQ5372" s="48"/>
      <c r="BT5372" s="48"/>
      <c r="BV5372" s="48"/>
    </row>
    <row r="5373" spans="1:74" ht="15" customHeight="1">
      <c r="A5373" s="48"/>
      <c r="E5373" s="48"/>
      <c r="BP5373" s="48"/>
      <c r="BQ5373" s="48"/>
      <c r="BT5373" s="48"/>
      <c r="BV5373" s="48"/>
    </row>
    <row r="5374" spans="1:74" ht="15" customHeight="1">
      <c r="A5374" s="48"/>
      <c r="E5374" s="48"/>
      <c r="BP5374" s="48"/>
      <c r="BQ5374" s="48"/>
      <c r="BT5374" s="48"/>
      <c r="BV5374" s="48"/>
    </row>
    <row r="5375" spans="1:74" ht="15" customHeight="1">
      <c r="A5375" s="48"/>
      <c r="E5375" s="48"/>
      <c r="BP5375" s="48"/>
      <c r="BQ5375" s="48"/>
      <c r="BT5375" s="48"/>
      <c r="BV5375" s="48"/>
    </row>
    <row r="5376" spans="1:74" ht="15" customHeight="1">
      <c r="A5376" s="48"/>
      <c r="E5376" s="48"/>
      <c r="BP5376" s="48"/>
      <c r="BQ5376" s="48"/>
      <c r="BT5376" s="48"/>
      <c r="BV5376" s="48"/>
    </row>
    <row r="5377" spans="1:74" ht="15" customHeight="1">
      <c r="A5377" s="48"/>
      <c r="E5377" s="48"/>
      <c r="BP5377" s="48"/>
      <c r="BQ5377" s="48"/>
      <c r="BT5377" s="48"/>
      <c r="BV5377" s="48"/>
    </row>
    <row r="5378" spans="1:74" ht="15" customHeight="1">
      <c r="A5378" s="48"/>
      <c r="E5378" s="48"/>
      <c r="BP5378" s="48"/>
      <c r="BQ5378" s="48"/>
      <c r="BT5378" s="48"/>
      <c r="BV5378" s="48"/>
    </row>
    <row r="5379" spans="1:74" ht="15" customHeight="1">
      <c r="A5379" s="48"/>
      <c r="E5379" s="48"/>
      <c r="BP5379" s="48"/>
      <c r="BQ5379" s="48"/>
      <c r="BT5379" s="48"/>
      <c r="BV5379" s="48"/>
    </row>
    <row r="5380" spans="1:74" ht="15" customHeight="1">
      <c r="A5380" s="48"/>
      <c r="E5380" s="48"/>
      <c r="BP5380" s="48"/>
      <c r="BQ5380" s="48"/>
      <c r="BT5380" s="48"/>
      <c r="BV5380" s="48"/>
    </row>
    <row r="5381" spans="1:74" ht="15" customHeight="1">
      <c r="A5381" s="48"/>
      <c r="E5381" s="48"/>
      <c r="BP5381" s="48"/>
      <c r="BQ5381" s="48"/>
      <c r="BT5381" s="48"/>
      <c r="BV5381" s="48"/>
    </row>
    <row r="5382" spans="1:74" ht="15" customHeight="1">
      <c r="A5382" s="48"/>
      <c r="E5382" s="48"/>
      <c r="BP5382" s="48"/>
      <c r="BQ5382" s="48"/>
      <c r="BT5382" s="48"/>
      <c r="BV5382" s="48"/>
    </row>
    <row r="5383" spans="1:74" ht="15" customHeight="1">
      <c r="A5383" s="48"/>
      <c r="E5383" s="48"/>
      <c r="BP5383" s="48"/>
      <c r="BQ5383" s="48"/>
      <c r="BT5383" s="48"/>
      <c r="BV5383" s="48"/>
    </row>
    <row r="5384" spans="1:74" ht="15" customHeight="1">
      <c r="A5384" s="48"/>
      <c r="E5384" s="48"/>
      <c r="BP5384" s="48"/>
      <c r="BQ5384" s="48"/>
      <c r="BT5384" s="48"/>
      <c r="BV5384" s="48"/>
    </row>
    <row r="5385" spans="1:74" ht="15" customHeight="1">
      <c r="A5385" s="48"/>
      <c r="E5385" s="48"/>
      <c r="BP5385" s="48"/>
      <c r="BQ5385" s="48"/>
      <c r="BT5385" s="48"/>
      <c r="BV5385" s="48"/>
    </row>
    <row r="5386" spans="1:74" ht="15" customHeight="1">
      <c r="A5386" s="48"/>
      <c r="E5386" s="48"/>
      <c r="BP5386" s="48"/>
      <c r="BQ5386" s="48"/>
      <c r="BT5386" s="48"/>
      <c r="BV5386" s="48"/>
    </row>
    <row r="5387" spans="1:74" ht="15" customHeight="1">
      <c r="A5387" s="48"/>
      <c r="E5387" s="48"/>
      <c r="BP5387" s="48"/>
      <c r="BQ5387" s="48"/>
      <c r="BT5387" s="48"/>
      <c r="BV5387" s="48"/>
    </row>
    <row r="5388" spans="1:74" ht="15" customHeight="1">
      <c r="A5388" s="48"/>
      <c r="E5388" s="48"/>
      <c r="BP5388" s="48"/>
      <c r="BQ5388" s="48"/>
      <c r="BT5388" s="48"/>
      <c r="BV5388" s="48"/>
    </row>
    <row r="5389" spans="1:74" ht="15" customHeight="1">
      <c r="A5389" s="48"/>
      <c r="E5389" s="48"/>
      <c r="BP5389" s="48"/>
      <c r="BQ5389" s="48"/>
      <c r="BT5389" s="48"/>
      <c r="BV5389" s="48"/>
    </row>
    <row r="5390" spans="1:74" ht="15" customHeight="1">
      <c r="A5390" s="48"/>
      <c r="E5390" s="48"/>
      <c r="BP5390" s="48"/>
      <c r="BQ5390" s="48"/>
      <c r="BT5390" s="48"/>
      <c r="BV5390" s="48"/>
    </row>
    <row r="5391" spans="1:74" ht="15" customHeight="1">
      <c r="A5391" s="48"/>
      <c r="E5391" s="48"/>
      <c r="BP5391" s="48"/>
      <c r="BQ5391" s="48"/>
      <c r="BT5391" s="48"/>
      <c r="BV5391" s="48"/>
    </row>
    <row r="5392" spans="1:74" ht="15" customHeight="1">
      <c r="A5392" s="48"/>
      <c r="E5392" s="48"/>
      <c r="BP5392" s="48"/>
      <c r="BQ5392" s="48"/>
      <c r="BT5392" s="48"/>
      <c r="BV5392" s="48"/>
    </row>
    <row r="5393" spans="1:74" ht="15" customHeight="1">
      <c r="A5393" s="48"/>
      <c r="E5393" s="48"/>
      <c r="BP5393" s="48"/>
      <c r="BQ5393" s="48"/>
      <c r="BT5393" s="48"/>
      <c r="BV5393" s="48"/>
    </row>
    <row r="5394" spans="1:74" ht="15" customHeight="1">
      <c r="A5394" s="48"/>
      <c r="E5394" s="48"/>
      <c r="BP5394" s="48"/>
      <c r="BQ5394" s="48"/>
      <c r="BT5394" s="48"/>
      <c r="BV5394" s="48"/>
    </row>
    <row r="5395" spans="1:74" ht="15" customHeight="1">
      <c r="A5395" s="48"/>
      <c r="E5395" s="48"/>
      <c r="BP5395" s="48"/>
      <c r="BQ5395" s="48"/>
      <c r="BT5395" s="48"/>
      <c r="BV5395" s="48"/>
    </row>
    <row r="5396" spans="1:74" ht="15" customHeight="1">
      <c r="A5396" s="48"/>
      <c r="E5396" s="48"/>
      <c r="BP5396" s="48"/>
      <c r="BQ5396" s="48"/>
      <c r="BT5396" s="48"/>
      <c r="BV5396" s="48"/>
    </row>
    <row r="5397" spans="1:74" ht="15" customHeight="1">
      <c r="A5397" s="48"/>
      <c r="E5397" s="48"/>
      <c r="BP5397" s="48"/>
      <c r="BQ5397" s="48"/>
      <c r="BT5397" s="48"/>
      <c r="BV5397" s="48"/>
    </row>
    <row r="5398" spans="1:74" ht="15" customHeight="1">
      <c r="A5398" s="48"/>
      <c r="E5398" s="48"/>
      <c r="BP5398" s="48"/>
      <c r="BQ5398" s="48"/>
      <c r="BT5398" s="48"/>
      <c r="BV5398" s="48"/>
    </row>
    <row r="5399" spans="1:74" ht="15" customHeight="1">
      <c r="A5399" s="48"/>
      <c r="E5399" s="48"/>
      <c r="BP5399" s="48"/>
      <c r="BQ5399" s="48"/>
      <c r="BT5399" s="48"/>
      <c r="BV5399" s="48"/>
    </row>
    <row r="5400" spans="1:74" ht="15" customHeight="1">
      <c r="A5400" s="48"/>
      <c r="E5400" s="48"/>
      <c r="BP5400" s="48"/>
      <c r="BQ5400" s="48"/>
      <c r="BT5400" s="48"/>
      <c r="BV5400" s="48"/>
    </row>
    <row r="5401" spans="1:74" ht="15" customHeight="1">
      <c r="A5401" s="48"/>
      <c r="E5401" s="48"/>
      <c r="BP5401" s="48"/>
      <c r="BQ5401" s="48"/>
      <c r="BT5401" s="48"/>
      <c r="BV5401" s="48"/>
    </row>
    <row r="5402" spans="1:74" ht="15" customHeight="1">
      <c r="A5402" s="48"/>
      <c r="E5402" s="48"/>
      <c r="BP5402" s="48"/>
      <c r="BQ5402" s="48"/>
      <c r="BT5402" s="48"/>
      <c r="BV5402" s="48"/>
    </row>
    <row r="5403" spans="1:74" ht="15" customHeight="1">
      <c r="A5403" s="48"/>
      <c r="E5403" s="48"/>
      <c r="BP5403" s="48"/>
      <c r="BQ5403" s="48"/>
      <c r="BT5403" s="48"/>
      <c r="BV5403" s="48"/>
    </row>
    <row r="5404" spans="1:74" ht="15" customHeight="1">
      <c r="A5404" s="48"/>
      <c r="E5404" s="48"/>
      <c r="BP5404" s="48"/>
      <c r="BQ5404" s="48"/>
      <c r="BT5404" s="48"/>
      <c r="BV5404" s="48"/>
    </row>
    <row r="5405" spans="1:74" ht="15" customHeight="1">
      <c r="A5405" s="48"/>
      <c r="E5405" s="48"/>
      <c r="BP5405" s="48"/>
      <c r="BQ5405" s="48"/>
      <c r="BT5405" s="48"/>
      <c r="BV5405" s="48"/>
    </row>
    <row r="5406" spans="1:74" ht="15" customHeight="1">
      <c r="A5406" s="48"/>
      <c r="E5406" s="48"/>
      <c r="BP5406" s="48"/>
      <c r="BQ5406" s="48"/>
      <c r="BT5406" s="48"/>
      <c r="BV5406" s="48"/>
    </row>
    <row r="5407" spans="1:74" ht="15" customHeight="1">
      <c r="A5407" s="48"/>
      <c r="E5407" s="48"/>
      <c r="BP5407" s="48"/>
      <c r="BQ5407" s="48"/>
      <c r="BT5407" s="48"/>
      <c r="BV5407" s="48"/>
    </row>
    <row r="5408" spans="1:74" ht="15" customHeight="1">
      <c r="A5408" s="48"/>
      <c r="E5408" s="48"/>
      <c r="BP5408" s="48"/>
      <c r="BQ5408" s="48"/>
      <c r="BT5408" s="48"/>
      <c r="BV5408" s="48"/>
    </row>
    <row r="5409" spans="1:74" ht="15" customHeight="1">
      <c r="A5409" s="48"/>
      <c r="E5409" s="48"/>
      <c r="BP5409" s="48"/>
      <c r="BQ5409" s="48"/>
      <c r="BT5409" s="48"/>
      <c r="BV5409" s="48"/>
    </row>
    <row r="5410" spans="1:74" ht="15" customHeight="1">
      <c r="A5410" s="48"/>
      <c r="E5410" s="48"/>
      <c r="BP5410" s="48"/>
      <c r="BQ5410" s="48"/>
      <c r="BT5410" s="48"/>
      <c r="BV5410" s="48"/>
    </row>
    <row r="5411" spans="1:74" ht="15" customHeight="1">
      <c r="A5411" s="48"/>
      <c r="E5411" s="48"/>
      <c r="BP5411" s="48"/>
      <c r="BQ5411" s="48"/>
      <c r="BT5411" s="48"/>
      <c r="BV5411" s="48"/>
    </row>
    <row r="5412" spans="1:74" ht="15" customHeight="1">
      <c r="A5412" s="48"/>
      <c r="E5412" s="48"/>
      <c r="BP5412" s="48"/>
      <c r="BQ5412" s="48"/>
      <c r="BT5412" s="48"/>
      <c r="BV5412" s="48"/>
    </row>
    <row r="5413" spans="1:74" ht="15" customHeight="1">
      <c r="A5413" s="48"/>
      <c r="E5413" s="48"/>
      <c r="BP5413" s="48"/>
      <c r="BQ5413" s="48"/>
      <c r="BT5413" s="48"/>
      <c r="BV5413" s="48"/>
    </row>
    <row r="5414" spans="1:74" ht="15" customHeight="1">
      <c r="A5414" s="48"/>
      <c r="E5414" s="48"/>
      <c r="BP5414" s="48"/>
      <c r="BQ5414" s="48"/>
      <c r="BT5414" s="48"/>
      <c r="BV5414" s="48"/>
    </row>
    <row r="5415" spans="1:74" ht="15" customHeight="1">
      <c r="A5415" s="48"/>
      <c r="E5415" s="48"/>
      <c r="BP5415" s="48"/>
      <c r="BQ5415" s="48"/>
      <c r="BT5415" s="48"/>
      <c r="BV5415" s="48"/>
    </row>
    <row r="5416" spans="1:74" ht="15" customHeight="1">
      <c r="A5416" s="48"/>
      <c r="E5416" s="48"/>
      <c r="BP5416" s="48"/>
      <c r="BQ5416" s="48"/>
      <c r="BT5416" s="48"/>
      <c r="BV5416" s="48"/>
    </row>
    <row r="5417" spans="1:74" ht="15" customHeight="1">
      <c r="A5417" s="48"/>
      <c r="E5417" s="48"/>
      <c r="BP5417" s="48"/>
      <c r="BQ5417" s="48"/>
      <c r="BT5417" s="48"/>
      <c r="BV5417" s="48"/>
    </row>
    <row r="5418" spans="1:74" ht="15" customHeight="1">
      <c r="A5418" s="48"/>
      <c r="E5418" s="48"/>
      <c r="BP5418" s="48"/>
      <c r="BQ5418" s="48"/>
      <c r="BT5418" s="48"/>
      <c r="BV5418" s="48"/>
    </row>
    <row r="5419" spans="1:74" ht="15" customHeight="1">
      <c r="A5419" s="48"/>
      <c r="E5419" s="48"/>
      <c r="BP5419" s="48"/>
      <c r="BQ5419" s="48"/>
      <c r="BT5419" s="48"/>
      <c r="BV5419" s="48"/>
    </row>
    <row r="5420" spans="1:74" ht="15" customHeight="1">
      <c r="A5420" s="48"/>
      <c r="E5420" s="48"/>
      <c r="BP5420" s="48"/>
      <c r="BQ5420" s="48"/>
      <c r="BT5420" s="48"/>
      <c r="BV5420" s="48"/>
    </row>
    <row r="5421" spans="1:74" ht="15" customHeight="1">
      <c r="A5421" s="48"/>
      <c r="E5421" s="48"/>
      <c r="BP5421" s="48"/>
      <c r="BQ5421" s="48"/>
      <c r="BT5421" s="48"/>
      <c r="BV5421" s="48"/>
    </row>
    <row r="5422" spans="1:74" ht="15" customHeight="1">
      <c r="A5422" s="48"/>
      <c r="E5422" s="48"/>
      <c r="BP5422" s="48"/>
      <c r="BQ5422" s="48"/>
      <c r="BT5422" s="48"/>
      <c r="BV5422" s="48"/>
    </row>
    <row r="5423" spans="1:74" ht="15" customHeight="1">
      <c r="A5423" s="48"/>
      <c r="E5423" s="48"/>
      <c r="BP5423" s="48"/>
      <c r="BQ5423" s="48"/>
      <c r="BT5423" s="48"/>
      <c r="BV5423" s="48"/>
    </row>
    <row r="5424" spans="1:74" ht="15" customHeight="1">
      <c r="A5424" s="48"/>
      <c r="E5424" s="48"/>
      <c r="BP5424" s="48"/>
      <c r="BQ5424" s="48"/>
      <c r="BT5424" s="48"/>
      <c r="BV5424" s="48"/>
    </row>
    <row r="5425" spans="1:74" ht="15" customHeight="1">
      <c r="A5425" s="48"/>
      <c r="E5425" s="48"/>
      <c r="BP5425" s="48"/>
      <c r="BQ5425" s="48"/>
      <c r="BT5425" s="48"/>
      <c r="BV5425" s="48"/>
    </row>
    <row r="5426" spans="1:74" ht="15" customHeight="1">
      <c r="A5426" s="48"/>
      <c r="E5426" s="48"/>
      <c r="BP5426" s="48"/>
      <c r="BQ5426" s="48"/>
      <c r="BT5426" s="48"/>
      <c r="BV5426" s="48"/>
    </row>
    <row r="5427" spans="1:74" ht="15" customHeight="1">
      <c r="A5427" s="48"/>
      <c r="E5427" s="48"/>
      <c r="BP5427" s="48"/>
      <c r="BQ5427" s="48"/>
      <c r="BT5427" s="48"/>
      <c r="BV5427" s="48"/>
    </row>
    <row r="5428" spans="1:74" ht="15" customHeight="1">
      <c r="A5428" s="48"/>
      <c r="E5428" s="48"/>
      <c r="BP5428" s="48"/>
      <c r="BQ5428" s="48"/>
      <c r="BT5428" s="48"/>
      <c r="BV5428" s="48"/>
    </row>
    <row r="5429" spans="1:74" ht="15" customHeight="1">
      <c r="A5429" s="48"/>
      <c r="E5429" s="48"/>
      <c r="BP5429" s="48"/>
      <c r="BQ5429" s="48"/>
      <c r="BT5429" s="48"/>
      <c r="BV5429" s="48"/>
    </row>
    <row r="5430" spans="1:74" ht="15" customHeight="1">
      <c r="A5430" s="48"/>
      <c r="E5430" s="48"/>
      <c r="BP5430" s="48"/>
      <c r="BQ5430" s="48"/>
      <c r="BT5430" s="48"/>
      <c r="BV5430" s="48"/>
    </row>
    <row r="5431" spans="1:74" ht="15" customHeight="1">
      <c r="A5431" s="48"/>
      <c r="E5431" s="48"/>
      <c r="BP5431" s="48"/>
      <c r="BQ5431" s="48"/>
      <c r="BT5431" s="48"/>
      <c r="BV5431" s="48"/>
    </row>
    <row r="5432" spans="1:74" ht="15" customHeight="1">
      <c r="A5432" s="48"/>
      <c r="E5432" s="48"/>
      <c r="BP5432" s="48"/>
      <c r="BQ5432" s="48"/>
      <c r="BT5432" s="48"/>
      <c r="BV5432" s="48"/>
    </row>
    <row r="5433" spans="1:74" ht="15" customHeight="1">
      <c r="A5433" s="48"/>
      <c r="E5433" s="48"/>
      <c r="BP5433" s="48"/>
      <c r="BQ5433" s="48"/>
      <c r="BT5433" s="48"/>
      <c r="BV5433" s="48"/>
    </row>
    <row r="5434" spans="1:74" ht="15" customHeight="1">
      <c r="A5434" s="48"/>
      <c r="E5434" s="48"/>
      <c r="BP5434" s="48"/>
      <c r="BQ5434" s="48"/>
      <c r="BT5434" s="48"/>
      <c r="BV5434" s="48"/>
    </row>
    <row r="5435" spans="1:74" ht="15" customHeight="1">
      <c r="A5435" s="48"/>
      <c r="E5435" s="48"/>
      <c r="BP5435" s="48"/>
      <c r="BQ5435" s="48"/>
      <c r="BT5435" s="48"/>
      <c r="BV5435" s="48"/>
    </row>
    <row r="5436" spans="1:74" ht="15" customHeight="1">
      <c r="A5436" s="48"/>
      <c r="E5436" s="48"/>
      <c r="BP5436" s="48"/>
      <c r="BQ5436" s="48"/>
      <c r="BT5436" s="48"/>
      <c r="BV5436" s="48"/>
    </row>
    <row r="5437" spans="1:74" ht="15" customHeight="1">
      <c r="A5437" s="48"/>
      <c r="E5437" s="48"/>
      <c r="BP5437" s="48"/>
      <c r="BQ5437" s="48"/>
      <c r="BT5437" s="48"/>
      <c r="BV5437" s="48"/>
    </row>
    <row r="5438" spans="1:74" ht="15" customHeight="1">
      <c r="A5438" s="48"/>
      <c r="E5438" s="48"/>
      <c r="BP5438" s="48"/>
      <c r="BQ5438" s="48"/>
      <c r="BT5438" s="48"/>
      <c r="BV5438" s="48"/>
    </row>
    <row r="5439" spans="1:74" ht="15" customHeight="1">
      <c r="A5439" s="48"/>
      <c r="E5439" s="48"/>
      <c r="BP5439" s="48"/>
      <c r="BQ5439" s="48"/>
      <c r="BT5439" s="48"/>
      <c r="BV5439" s="48"/>
    </row>
    <row r="5440" spans="1:74" ht="15" customHeight="1">
      <c r="A5440" s="48"/>
      <c r="E5440" s="48"/>
      <c r="BP5440" s="48"/>
      <c r="BQ5440" s="48"/>
      <c r="BT5440" s="48"/>
      <c r="BV5440" s="48"/>
    </row>
    <row r="5441" spans="1:74" ht="15" customHeight="1">
      <c r="A5441" s="48"/>
      <c r="E5441" s="48"/>
      <c r="BP5441" s="48"/>
      <c r="BQ5441" s="48"/>
      <c r="BT5441" s="48"/>
      <c r="BV5441" s="48"/>
    </row>
    <row r="5442" spans="1:74" ht="15" customHeight="1">
      <c r="A5442" s="48"/>
      <c r="E5442" s="48"/>
      <c r="BP5442" s="48"/>
      <c r="BQ5442" s="48"/>
      <c r="BT5442" s="48"/>
      <c r="BV5442" s="48"/>
    </row>
    <row r="5443" spans="1:74" ht="15" customHeight="1">
      <c r="A5443" s="48"/>
      <c r="E5443" s="48"/>
      <c r="BP5443" s="48"/>
      <c r="BQ5443" s="48"/>
      <c r="BT5443" s="48"/>
      <c r="BV5443" s="48"/>
    </row>
    <row r="5444" spans="1:74" ht="15" customHeight="1">
      <c r="A5444" s="48"/>
      <c r="E5444" s="48"/>
      <c r="BP5444" s="48"/>
      <c r="BQ5444" s="48"/>
      <c r="BT5444" s="48"/>
      <c r="BV5444" s="48"/>
    </row>
    <row r="5445" spans="1:74" ht="15" customHeight="1">
      <c r="A5445" s="48"/>
      <c r="E5445" s="48"/>
      <c r="BP5445" s="48"/>
      <c r="BQ5445" s="48"/>
      <c r="BT5445" s="48"/>
      <c r="BV5445" s="48"/>
    </row>
    <row r="5446" spans="1:74" ht="15" customHeight="1">
      <c r="A5446" s="48"/>
      <c r="E5446" s="48"/>
      <c r="BP5446" s="48"/>
      <c r="BQ5446" s="48"/>
      <c r="BT5446" s="48"/>
      <c r="BV5446" s="48"/>
    </row>
    <row r="5447" spans="1:74" ht="15" customHeight="1">
      <c r="A5447" s="48"/>
      <c r="E5447" s="48"/>
      <c r="BP5447" s="48"/>
      <c r="BQ5447" s="48"/>
      <c r="BT5447" s="48"/>
      <c r="BV5447" s="48"/>
    </row>
    <row r="5448" spans="1:74" ht="15" customHeight="1">
      <c r="A5448" s="48"/>
      <c r="E5448" s="48"/>
      <c r="BP5448" s="48"/>
      <c r="BQ5448" s="48"/>
      <c r="BT5448" s="48"/>
      <c r="BV5448" s="48"/>
    </row>
    <row r="5449" spans="1:74" ht="15" customHeight="1">
      <c r="A5449" s="48"/>
      <c r="E5449" s="48"/>
      <c r="BP5449" s="48"/>
      <c r="BQ5449" s="48"/>
      <c r="BT5449" s="48"/>
      <c r="BV5449" s="48"/>
    </row>
    <row r="5450" spans="1:74" ht="15" customHeight="1">
      <c r="A5450" s="48"/>
      <c r="E5450" s="48"/>
      <c r="BP5450" s="48"/>
      <c r="BQ5450" s="48"/>
      <c r="BT5450" s="48"/>
      <c r="BV5450" s="48"/>
    </row>
    <row r="5451" spans="1:74" ht="15" customHeight="1">
      <c r="A5451" s="48"/>
      <c r="E5451" s="48"/>
      <c r="BP5451" s="48"/>
      <c r="BQ5451" s="48"/>
      <c r="BT5451" s="48"/>
      <c r="BV5451" s="48"/>
    </row>
    <row r="5452" spans="1:74" ht="15" customHeight="1">
      <c r="A5452" s="48"/>
      <c r="E5452" s="48"/>
      <c r="BP5452" s="48"/>
      <c r="BQ5452" s="48"/>
      <c r="BT5452" s="48"/>
      <c r="BV5452" s="48"/>
    </row>
    <row r="5453" spans="1:74" ht="15" customHeight="1">
      <c r="A5453" s="48"/>
      <c r="E5453" s="48"/>
      <c r="BP5453" s="48"/>
      <c r="BQ5453" s="48"/>
      <c r="BT5453" s="48"/>
      <c r="BV5453" s="48"/>
    </row>
    <row r="5454" spans="1:74" ht="15" customHeight="1">
      <c r="A5454" s="48"/>
      <c r="E5454" s="48"/>
      <c r="BP5454" s="48"/>
      <c r="BQ5454" s="48"/>
      <c r="BT5454" s="48"/>
      <c r="BV5454" s="48"/>
    </row>
    <row r="5455" spans="1:74" ht="15" customHeight="1">
      <c r="A5455" s="48"/>
      <c r="E5455" s="48"/>
      <c r="BP5455" s="48"/>
      <c r="BQ5455" s="48"/>
      <c r="BT5455" s="48"/>
      <c r="BV5455" s="48"/>
    </row>
    <row r="5456" spans="1:74" ht="15" customHeight="1">
      <c r="A5456" s="48"/>
      <c r="E5456" s="48"/>
      <c r="BP5456" s="48"/>
      <c r="BQ5456" s="48"/>
      <c r="BT5456" s="48"/>
      <c r="BV5456" s="48"/>
    </row>
    <row r="5457" spans="1:74" ht="15" customHeight="1">
      <c r="A5457" s="48"/>
      <c r="E5457" s="48"/>
      <c r="BP5457" s="48"/>
      <c r="BQ5457" s="48"/>
      <c r="BT5457" s="48"/>
      <c r="BV5457" s="48"/>
    </row>
    <row r="5458" spans="1:74" ht="15" customHeight="1">
      <c r="A5458" s="48"/>
      <c r="E5458" s="48"/>
      <c r="BP5458" s="48"/>
      <c r="BQ5458" s="48"/>
      <c r="BT5458" s="48"/>
      <c r="BV5458" s="48"/>
    </row>
    <row r="5459" spans="1:74" ht="15" customHeight="1">
      <c r="A5459" s="48"/>
      <c r="E5459" s="48"/>
      <c r="BP5459" s="48"/>
      <c r="BQ5459" s="48"/>
      <c r="BT5459" s="48"/>
      <c r="BV5459" s="48"/>
    </row>
    <row r="5460" spans="1:74" ht="15" customHeight="1">
      <c r="A5460" s="48"/>
      <c r="E5460" s="48"/>
      <c r="BP5460" s="48"/>
      <c r="BQ5460" s="48"/>
      <c r="BT5460" s="48"/>
      <c r="BV5460" s="48"/>
    </row>
    <row r="5461" spans="1:74" ht="15" customHeight="1">
      <c r="A5461" s="48"/>
      <c r="E5461" s="48"/>
      <c r="BP5461" s="48"/>
      <c r="BQ5461" s="48"/>
      <c r="BT5461" s="48"/>
      <c r="BV5461" s="48"/>
    </row>
    <row r="5462" spans="1:74" ht="15" customHeight="1">
      <c r="A5462" s="48"/>
      <c r="E5462" s="48"/>
      <c r="BP5462" s="48"/>
      <c r="BQ5462" s="48"/>
      <c r="BT5462" s="48"/>
      <c r="BV5462" s="48"/>
    </row>
    <row r="5463" spans="1:74" ht="15" customHeight="1">
      <c r="A5463" s="48"/>
      <c r="E5463" s="48"/>
      <c r="BP5463" s="48"/>
      <c r="BQ5463" s="48"/>
      <c r="BT5463" s="48"/>
      <c r="BV5463" s="48"/>
    </row>
    <row r="5464" spans="1:74" ht="15" customHeight="1">
      <c r="A5464" s="48"/>
      <c r="E5464" s="48"/>
      <c r="BP5464" s="48"/>
      <c r="BQ5464" s="48"/>
      <c r="BT5464" s="48"/>
      <c r="BV5464" s="48"/>
    </row>
    <row r="5465" spans="1:74" ht="15" customHeight="1">
      <c r="A5465" s="48"/>
      <c r="E5465" s="48"/>
      <c r="BP5465" s="48"/>
      <c r="BQ5465" s="48"/>
      <c r="BT5465" s="48"/>
      <c r="BV5465" s="48"/>
    </row>
    <row r="5466" spans="1:74" ht="15" customHeight="1">
      <c r="A5466" s="48"/>
      <c r="E5466" s="48"/>
      <c r="BP5466" s="48"/>
      <c r="BQ5466" s="48"/>
      <c r="BT5466" s="48"/>
      <c r="BV5466" s="48"/>
    </row>
    <row r="5467" spans="1:74" ht="15" customHeight="1">
      <c r="A5467" s="48"/>
      <c r="E5467" s="48"/>
      <c r="BP5467" s="48"/>
      <c r="BQ5467" s="48"/>
      <c r="BT5467" s="48"/>
      <c r="BV5467" s="48"/>
    </row>
    <row r="5468" spans="1:74" ht="15" customHeight="1">
      <c r="A5468" s="48"/>
      <c r="E5468" s="48"/>
      <c r="BP5468" s="48"/>
      <c r="BQ5468" s="48"/>
      <c r="BT5468" s="48"/>
      <c r="BV5468" s="48"/>
    </row>
    <row r="5469" spans="1:74" ht="15" customHeight="1">
      <c r="A5469" s="48"/>
      <c r="E5469" s="48"/>
      <c r="BP5469" s="48"/>
      <c r="BQ5469" s="48"/>
      <c r="BT5469" s="48"/>
      <c r="BV5469" s="48"/>
    </row>
    <row r="5470" spans="1:74" ht="15" customHeight="1">
      <c r="A5470" s="48"/>
      <c r="E5470" s="48"/>
      <c r="BP5470" s="48"/>
      <c r="BQ5470" s="48"/>
      <c r="BT5470" s="48"/>
      <c r="BV5470" s="48"/>
    </row>
    <row r="5471" spans="1:74" ht="15" customHeight="1">
      <c r="A5471" s="48"/>
      <c r="E5471" s="48"/>
      <c r="BP5471" s="48"/>
      <c r="BQ5471" s="48"/>
      <c r="BT5471" s="48"/>
      <c r="BV5471" s="48"/>
    </row>
    <row r="5472" spans="1:74" ht="15" customHeight="1">
      <c r="A5472" s="48"/>
      <c r="E5472" s="48"/>
      <c r="BP5472" s="48"/>
      <c r="BQ5472" s="48"/>
      <c r="BT5472" s="48"/>
      <c r="BV5472" s="48"/>
    </row>
    <row r="5473" spans="1:74" ht="15" customHeight="1">
      <c r="A5473" s="48"/>
      <c r="E5473" s="48"/>
      <c r="BP5473" s="48"/>
      <c r="BQ5473" s="48"/>
      <c r="BT5473" s="48"/>
      <c r="BV5473" s="48"/>
    </row>
    <row r="5474" spans="1:74" ht="15" customHeight="1">
      <c r="A5474" s="48"/>
      <c r="E5474" s="48"/>
      <c r="BP5474" s="48"/>
      <c r="BQ5474" s="48"/>
      <c r="BT5474" s="48"/>
      <c r="BV5474" s="48"/>
    </row>
    <row r="5475" spans="1:74" ht="15" customHeight="1">
      <c r="A5475" s="48"/>
      <c r="E5475" s="48"/>
      <c r="BP5475" s="48"/>
      <c r="BQ5475" s="48"/>
      <c r="BT5475" s="48"/>
      <c r="BV5475" s="48"/>
    </row>
    <row r="5476" spans="1:74" ht="15" customHeight="1">
      <c r="A5476" s="48"/>
      <c r="E5476" s="48"/>
      <c r="BP5476" s="48"/>
      <c r="BQ5476" s="48"/>
      <c r="BT5476" s="48"/>
      <c r="BV5476" s="48"/>
    </row>
    <row r="5477" spans="1:74" ht="15" customHeight="1">
      <c r="A5477" s="48"/>
      <c r="E5477" s="48"/>
      <c r="BP5477" s="48"/>
      <c r="BQ5477" s="48"/>
      <c r="BT5477" s="48"/>
      <c r="BV5477" s="48"/>
    </row>
    <row r="5478" spans="1:74" ht="15" customHeight="1">
      <c r="A5478" s="48"/>
      <c r="E5478" s="48"/>
      <c r="BP5478" s="48"/>
      <c r="BQ5478" s="48"/>
      <c r="BT5478" s="48"/>
      <c r="BV5478" s="48"/>
    </row>
    <row r="5479" spans="1:74" ht="15" customHeight="1">
      <c r="A5479" s="48"/>
      <c r="E5479" s="48"/>
      <c r="BP5479" s="48"/>
      <c r="BQ5479" s="48"/>
      <c r="BT5479" s="48"/>
      <c r="BV5479" s="48"/>
    </row>
    <row r="5480" spans="1:74" ht="15" customHeight="1">
      <c r="A5480" s="48"/>
      <c r="E5480" s="48"/>
      <c r="BP5480" s="48"/>
      <c r="BQ5480" s="48"/>
      <c r="BT5480" s="48"/>
      <c r="BV5480" s="48"/>
    </row>
    <row r="5481" spans="1:74" ht="15" customHeight="1">
      <c r="A5481" s="48"/>
      <c r="E5481" s="48"/>
      <c r="BP5481" s="48"/>
      <c r="BQ5481" s="48"/>
      <c r="BT5481" s="48"/>
      <c r="BV5481" s="48"/>
    </row>
    <row r="5482" spans="1:74" ht="15" customHeight="1">
      <c r="A5482" s="48"/>
      <c r="E5482" s="48"/>
      <c r="BP5482" s="48"/>
      <c r="BQ5482" s="48"/>
      <c r="BT5482" s="48"/>
      <c r="BV5482" s="48"/>
    </row>
    <row r="5483" spans="1:74" ht="15" customHeight="1">
      <c r="A5483" s="48"/>
      <c r="E5483" s="48"/>
      <c r="BP5483" s="48"/>
      <c r="BQ5483" s="48"/>
      <c r="BT5483" s="48"/>
      <c r="BV5483" s="48"/>
    </row>
    <row r="5484" spans="1:74" ht="15" customHeight="1">
      <c r="A5484" s="48"/>
      <c r="E5484" s="48"/>
      <c r="BP5484" s="48"/>
      <c r="BQ5484" s="48"/>
      <c r="BT5484" s="48"/>
      <c r="BV5484" s="48"/>
    </row>
    <row r="5485" spans="1:74" ht="15" customHeight="1">
      <c r="A5485" s="48"/>
      <c r="E5485" s="48"/>
      <c r="BP5485" s="48"/>
      <c r="BQ5485" s="48"/>
      <c r="BT5485" s="48"/>
      <c r="BV5485" s="48"/>
    </row>
    <row r="5486" spans="1:74" ht="15" customHeight="1">
      <c r="A5486" s="48"/>
      <c r="E5486" s="48"/>
      <c r="BP5486" s="48"/>
      <c r="BQ5486" s="48"/>
      <c r="BT5486" s="48"/>
      <c r="BV5486" s="48"/>
    </row>
    <row r="5487" spans="1:74" ht="15" customHeight="1">
      <c r="A5487" s="48"/>
      <c r="E5487" s="48"/>
      <c r="BP5487" s="48"/>
      <c r="BQ5487" s="48"/>
      <c r="BT5487" s="48"/>
      <c r="BV5487" s="48"/>
    </row>
    <row r="5488" spans="1:74" ht="15" customHeight="1">
      <c r="A5488" s="48"/>
      <c r="E5488" s="48"/>
      <c r="BP5488" s="48"/>
      <c r="BQ5488" s="48"/>
      <c r="BT5488" s="48"/>
      <c r="BV5488" s="48"/>
    </row>
    <row r="5489" spans="1:74" ht="15" customHeight="1">
      <c r="A5489" s="48"/>
      <c r="E5489" s="48"/>
      <c r="BP5489" s="48"/>
      <c r="BQ5489" s="48"/>
      <c r="BT5489" s="48"/>
      <c r="BV5489" s="48"/>
    </row>
    <row r="5490" spans="1:74" ht="15" customHeight="1">
      <c r="A5490" s="48"/>
      <c r="E5490" s="48"/>
      <c r="BP5490" s="48"/>
      <c r="BQ5490" s="48"/>
      <c r="BT5490" s="48"/>
      <c r="BV5490" s="48"/>
    </row>
    <row r="5491" spans="1:74" ht="15" customHeight="1">
      <c r="A5491" s="48"/>
      <c r="E5491" s="48"/>
      <c r="BP5491" s="48"/>
      <c r="BQ5491" s="48"/>
      <c r="BT5491" s="48"/>
      <c r="BV5491" s="48"/>
    </row>
    <row r="5492" spans="1:74" ht="15" customHeight="1">
      <c r="A5492" s="48"/>
      <c r="E5492" s="48"/>
      <c r="BP5492" s="48"/>
      <c r="BQ5492" s="48"/>
      <c r="BT5492" s="48"/>
      <c r="BV5492" s="48"/>
    </row>
    <row r="5493" spans="1:74" ht="15" customHeight="1">
      <c r="A5493" s="48"/>
      <c r="E5493" s="48"/>
      <c r="BP5493" s="48"/>
      <c r="BQ5493" s="48"/>
      <c r="BT5493" s="48"/>
      <c r="BV5493" s="48"/>
    </row>
    <row r="5494" spans="1:74" ht="15" customHeight="1">
      <c r="A5494" s="48"/>
      <c r="E5494" s="48"/>
      <c r="BP5494" s="48"/>
      <c r="BQ5494" s="48"/>
      <c r="BT5494" s="48"/>
      <c r="BV5494" s="48"/>
    </row>
    <row r="5495" spans="1:74" ht="15" customHeight="1">
      <c r="A5495" s="48"/>
      <c r="E5495" s="48"/>
      <c r="BP5495" s="48"/>
      <c r="BQ5495" s="48"/>
      <c r="BT5495" s="48"/>
      <c r="BV5495" s="48"/>
    </row>
    <row r="5496" spans="1:74" ht="15" customHeight="1">
      <c r="A5496" s="48"/>
      <c r="E5496" s="48"/>
      <c r="BP5496" s="48"/>
      <c r="BQ5496" s="48"/>
      <c r="BT5496" s="48"/>
      <c r="BV5496" s="48"/>
    </row>
    <row r="5497" spans="1:74" ht="15" customHeight="1">
      <c r="A5497" s="48"/>
      <c r="E5497" s="48"/>
      <c r="BP5497" s="48"/>
      <c r="BQ5497" s="48"/>
      <c r="BT5497" s="48"/>
      <c r="BV5497" s="48"/>
    </row>
    <row r="5498" spans="1:74" ht="15" customHeight="1">
      <c r="A5498" s="48"/>
      <c r="E5498" s="48"/>
      <c r="BP5498" s="48"/>
      <c r="BQ5498" s="48"/>
      <c r="BT5498" s="48"/>
      <c r="BV5498" s="48"/>
    </row>
    <row r="5499" spans="1:74" ht="15" customHeight="1">
      <c r="A5499" s="48"/>
      <c r="E5499" s="48"/>
      <c r="BP5499" s="48"/>
      <c r="BQ5499" s="48"/>
      <c r="BT5499" s="48"/>
      <c r="BV5499" s="48"/>
    </row>
    <row r="5500" spans="1:74" ht="15" customHeight="1">
      <c r="A5500" s="48"/>
      <c r="E5500" s="48"/>
      <c r="BP5500" s="48"/>
      <c r="BQ5500" s="48"/>
      <c r="BT5500" s="48"/>
      <c r="BV5500" s="48"/>
    </row>
    <row r="5501" spans="1:74" ht="15" customHeight="1">
      <c r="A5501" s="48"/>
      <c r="E5501" s="48"/>
      <c r="BP5501" s="48"/>
      <c r="BQ5501" s="48"/>
      <c r="BT5501" s="48"/>
      <c r="BV5501" s="48"/>
    </row>
    <row r="5502" spans="1:74" ht="15" customHeight="1">
      <c r="A5502" s="48"/>
      <c r="E5502" s="48"/>
      <c r="BP5502" s="48"/>
      <c r="BQ5502" s="48"/>
      <c r="BT5502" s="48"/>
      <c r="BV5502" s="48"/>
    </row>
    <row r="5503" spans="1:74" ht="15" customHeight="1">
      <c r="A5503" s="48"/>
      <c r="E5503" s="48"/>
      <c r="BP5503" s="48"/>
      <c r="BQ5503" s="48"/>
      <c r="BT5503" s="48"/>
      <c r="BV5503" s="48"/>
    </row>
    <row r="5504" spans="1:74" ht="15" customHeight="1">
      <c r="A5504" s="48"/>
      <c r="E5504" s="48"/>
      <c r="BP5504" s="48"/>
      <c r="BQ5504" s="48"/>
      <c r="BT5504" s="48"/>
      <c r="BV5504" s="48"/>
    </row>
    <row r="5505" spans="1:74" ht="15" customHeight="1">
      <c r="A5505" s="48"/>
      <c r="E5505" s="48"/>
      <c r="BP5505" s="48"/>
      <c r="BQ5505" s="48"/>
      <c r="BT5505" s="48"/>
      <c r="BV5505" s="48"/>
    </row>
    <row r="5506" spans="1:74" ht="15" customHeight="1">
      <c r="A5506" s="48"/>
      <c r="E5506" s="48"/>
      <c r="BP5506" s="48"/>
      <c r="BQ5506" s="48"/>
      <c r="BT5506" s="48"/>
      <c r="BV5506" s="48"/>
    </row>
    <row r="5507" spans="1:74" ht="15" customHeight="1">
      <c r="A5507" s="48"/>
      <c r="E5507" s="48"/>
      <c r="BP5507" s="48"/>
      <c r="BQ5507" s="48"/>
      <c r="BT5507" s="48"/>
      <c r="BV5507" s="48"/>
    </row>
    <row r="5508" spans="1:74" ht="15" customHeight="1">
      <c r="A5508" s="48"/>
      <c r="E5508" s="48"/>
      <c r="BP5508" s="48"/>
      <c r="BQ5508" s="48"/>
      <c r="BT5508" s="48"/>
      <c r="BV5508" s="48"/>
    </row>
    <row r="5509" spans="1:74" ht="15" customHeight="1">
      <c r="A5509" s="48"/>
      <c r="E5509" s="48"/>
      <c r="BP5509" s="48"/>
      <c r="BQ5509" s="48"/>
      <c r="BT5509" s="48"/>
      <c r="BV5509" s="48"/>
    </row>
    <row r="5510" spans="1:74" ht="15" customHeight="1">
      <c r="A5510" s="48"/>
      <c r="E5510" s="48"/>
      <c r="BP5510" s="48"/>
      <c r="BQ5510" s="48"/>
      <c r="BT5510" s="48"/>
      <c r="BV5510" s="48"/>
    </row>
    <row r="5511" spans="1:74" ht="15" customHeight="1">
      <c r="A5511" s="48"/>
      <c r="E5511" s="48"/>
      <c r="BP5511" s="48"/>
      <c r="BQ5511" s="48"/>
      <c r="BT5511" s="48"/>
      <c r="BV5511" s="48"/>
    </row>
    <row r="5512" spans="1:74" ht="15" customHeight="1">
      <c r="A5512" s="48"/>
      <c r="E5512" s="48"/>
      <c r="BP5512" s="48"/>
      <c r="BQ5512" s="48"/>
      <c r="BT5512" s="48"/>
      <c r="BV5512" s="48"/>
    </row>
    <row r="5513" spans="1:74" ht="15" customHeight="1">
      <c r="A5513" s="48"/>
      <c r="E5513" s="48"/>
      <c r="BP5513" s="48"/>
      <c r="BQ5513" s="48"/>
      <c r="BT5513" s="48"/>
      <c r="BV5513" s="48"/>
    </row>
    <row r="5514" spans="1:74" ht="15" customHeight="1">
      <c r="A5514" s="48"/>
      <c r="E5514" s="48"/>
      <c r="BP5514" s="48"/>
      <c r="BQ5514" s="48"/>
      <c r="BT5514" s="48"/>
      <c r="BV5514" s="48"/>
    </row>
    <row r="5515" spans="1:74" ht="15" customHeight="1">
      <c r="A5515" s="48"/>
      <c r="E5515" s="48"/>
      <c r="BP5515" s="48"/>
      <c r="BQ5515" s="48"/>
      <c r="BT5515" s="48"/>
      <c r="BV5515" s="48"/>
    </row>
    <row r="5516" spans="1:74" ht="15" customHeight="1">
      <c r="A5516" s="48"/>
      <c r="E5516" s="48"/>
      <c r="BP5516" s="48"/>
      <c r="BQ5516" s="48"/>
      <c r="BT5516" s="48"/>
      <c r="BV5516" s="48"/>
    </row>
    <row r="5517" spans="1:74" ht="15" customHeight="1">
      <c r="A5517" s="48"/>
      <c r="E5517" s="48"/>
      <c r="BP5517" s="48"/>
      <c r="BQ5517" s="48"/>
      <c r="BT5517" s="48"/>
      <c r="BV5517" s="48"/>
    </row>
    <row r="5518" spans="1:74" ht="15" customHeight="1">
      <c r="A5518" s="48"/>
      <c r="E5518" s="48"/>
      <c r="BP5518" s="48"/>
      <c r="BQ5518" s="48"/>
      <c r="BT5518" s="48"/>
      <c r="BV5518" s="48"/>
    </row>
    <row r="5519" spans="1:74" ht="15" customHeight="1">
      <c r="A5519" s="48"/>
      <c r="E5519" s="48"/>
      <c r="BP5519" s="48"/>
      <c r="BQ5519" s="48"/>
      <c r="BT5519" s="48"/>
      <c r="BV5519" s="48"/>
    </row>
    <row r="5520" spans="1:74" ht="15" customHeight="1">
      <c r="A5520" s="48"/>
      <c r="E5520" s="48"/>
      <c r="BP5520" s="48"/>
      <c r="BQ5520" s="48"/>
      <c r="BT5520" s="48"/>
      <c r="BV5520" s="48"/>
    </row>
    <row r="5521" spans="1:74" ht="15" customHeight="1">
      <c r="A5521" s="48"/>
      <c r="E5521" s="48"/>
      <c r="BP5521" s="48"/>
      <c r="BQ5521" s="48"/>
      <c r="BT5521" s="48"/>
      <c r="BV5521" s="48"/>
    </row>
    <row r="5522" spans="1:74" ht="15" customHeight="1">
      <c r="A5522" s="48"/>
      <c r="E5522" s="48"/>
      <c r="BP5522" s="48"/>
      <c r="BQ5522" s="48"/>
      <c r="BT5522" s="48"/>
      <c r="BV5522" s="48"/>
    </row>
    <row r="5523" spans="1:74" ht="15" customHeight="1">
      <c r="A5523" s="48"/>
      <c r="E5523" s="48"/>
      <c r="BP5523" s="48"/>
      <c r="BQ5523" s="48"/>
      <c r="BT5523" s="48"/>
      <c r="BV5523" s="48"/>
    </row>
    <row r="5524" spans="1:74" ht="15" customHeight="1">
      <c r="A5524" s="48"/>
      <c r="E5524" s="48"/>
      <c r="BP5524" s="48"/>
      <c r="BQ5524" s="48"/>
      <c r="BT5524" s="48"/>
      <c r="BV5524" s="48"/>
    </row>
    <row r="5525" spans="1:74" ht="15" customHeight="1">
      <c r="A5525" s="48"/>
      <c r="E5525" s="48"/>
      <c r="BP5525" s="48"/>
      <c r="BQ5525" s="48"/>
      <c r="BT5525" s="48"/>
      <c r="BV5525" s="48"/>
    </row>
    <row r="5526" spans="1:74" ht="15" customHeight="1">
      <c r="A5526" s="48"/>
      <c r="E5526" s="48"/>
      <c r="BP5526" s="48"/>
      <c r="BQ5526" s="48"/>
      <c r="BT5526" s="48"/>
      <c r="BV5526" s="48"/>
    </row>
    <row r="5527" spans="1:74" ht="15" customHeight="1">
      <c r="A5527" s="48"/>
      <c r="E5527" s="48"/>
      <c r="BP5527" s="48"/>
      <c r="BQ5527" s="48"/>
      <c r="BT5527" s="48"/>
      <c r="BV5527" s="48"/>
    </row>
    <row r="5528" spans="1:74" ht="15" customHeight="1">
      <c r="A5528" s="48"/>
      <c r="E5528" s="48"/>
      <c r="BP5528" s="48"/>
      <c r="BQ5528" s="48"/>
      <c r="BT5528" s="48"/>
      <c r="BV5528" s="48"/>
    </row>
    <row r="5529" spans="1:74" ht="15" customHeight="1">
      <c r="A5529" s="48"/>
      <c r="E5529" s="48"/>
      <c r="BP5529" s="48"/>
      <c r="BQ5529" s="48"/>
      <c r="BT5529" s="48"/>
      <c r="BV5529" s="48"/>
    </row>
    <row r="5530" spans="1:74" ht="15" customHeight="1">
      <c r="A5530" s="48"/>
      <c r="E5530" s="48"/>
      <c r="BP5530" s="48"/>
      <c r="BQ5530" s="48"/>
      <c r="BT5530" s="48"/>
      <c r="BV5530" s="48"/>
    </row>
    <row r="5531" spans="1:74" ht="15" customHeight="1">
      <c r="A5531" s="48"/>
      <c r="E5531" s="48"/>
      <c r="BP5531" s="48"/>
      <c r="BQ5531" s="48"/>
      <c r="BT5531" s="48"/>
      <c r="BV5531" s="48"/>
    </row>
    <row r="5532" spans="1:74" ht="15" customHeight="1">
      <c r="A5532" s="48"/>
      <c r="E5532" s="48"/>
      <c r="BP5532" s="48"/>
      <c r="BQ5532" s="48"/>
      <c r="BT5532" s="48"/>
      <c r="BV5532" s="48"/>
    </row>
    <row r="5533" spans="1:74" ht="15" customHeight="1">
      <c r="A5533" s="48"/>
      <c r="E5533" s="48"/>
      <c r="BP5533" s="48"/>
      <c r="BQ5533" s="48"/>
      <c r="BT5533" s="48"/>
      <c r="BV5533" s="48"/>
    </row>
    <row r="5534" spans="1:74" ht="15" customHeight="1">
      <c r="A5534" s="48"/>
      <c r="E5534" s="48"/>
      <c r="BP5534" s="48"/>
      <c r="BQ5534" s="48"/>
      <c r="BT5534" s="48"/>
      <c r="BV5534" s="48"/>
    </row>
    <row r="5535" spans="1:74" ht="15" customHeight="1">
      <c r="A5535" s="48"/>
      <c r="E5535" s="48"/>
      <c r="BP5535" s="48"/>
      <c r="BQ5535" s="48"/>
      <c r="BT5535" s="48"/>
      <c r="BV5535" s="48"/>
    </row>
    <row r="5536" spans="1:74" ht="15" customHeight="1">
      <c r="A5536" s="48"/>
      <c r="E5536" s="48"/>
      <c r="BP5536" s="48"/>
      <c r="BQ5536" s="48"/>
      <c r="BT5536" s="48"/>
      <c r="BV5536" s="48"/>
    </row>
    <row r="5537" spans="1:74" ht="15" customHeight="1">
      <c r="A5537" s="48"/>
      <c r="E5537" s="48"/>
      <c r="BP5537" s="48"/>
      <c r="BQ5537" s="48"/>
      <c r="BT5537" s="48"/>
      <c r="BV5537" s="48"/>
    </row>
    <row r="5538" spans="1:74" ht="15" customHeight="1">
      <c r="A5538" s="48"/>
      <c r="E5538" s="48"/>
      <c r="BP5538" s="48"/>
      <c r="BQ5538" s="48"/>
      <c r="BT5538" s="48"/>
      <c r="BV5538" s="48"/>
    </row>
    <row r="5539" spans="1:74" ht="15" customHeight="1">
      <c r="A5539" s="48"/>
      <c r="E5539" s="48"/>
      <c r="BP5539" s="48"/>
      <c r="BQ5539" s="48"/>
      <c r="BT5539" s="48"/>
      <c r="BV5539" s="48"/>
    </row>
    <row r="5540" spans="1:74" ht="15" customHeight="1">
      <c r="A5540" s="48"/>
      <c r="E5540" s="48"/>
      <c r="BP5540" s="48"/>
      <c r="BQ5540" s="48"/>
      <c r="BT5540" s="48"/>
      <c r="BV5540" s="48"/>
    </row>
    <row r="5541" spans="1:74" ht="15" customHeight="1">
      <c r="A5541" s="48"/>
      <c r="E5541" s="48"/>
      <c r="BP5541" s="48"/>
      <c r="BQ5541" s="48"/>
      <c r="BT5541" s="48"/>
      <c r="BV5541" s="48"/>
    </row>
    <row r="5542" spans="1:74" ht="15" customHeight="1">
      <c r="A5542" s="48"/>
      <c r="E5542" s="48"/>
      <c r="BP5542" s="48"/>
      <c r="BQ5542" s="48"/>
      <c r="BT5542" s="48"/>
      <c r="BV5542" s="48"/>
    </row>
    <row r="5543" spans="1:74" ht="15" customHeight="1">
      <c r="A5543" s="48"/>
      <c r="E5543" s="48"/>
      <c r="BP5543" s="48"/>
      <c r="BQ5543" s="48"/>
      <c r="BT5543" s="48"/>
      <c r="BV5543" s="48"/>
    </row>
    <row r="5544" spans="1:74" ht="15" customHeight="1">
      <c r="A5544" s="48"/>
      <c r="E5544" s="48"/>
      <c r="BP5544" s="48"/>
      <c r="BQ5544" s="48"/>
      <c r="BT5544" s="48"/>
      <c r="BV5544" s="48"/>
    </row>
    <row r="5545" spans="1:74" ht="15" customHeight="1">
      <c r="A5545" s="48"/>
      <c r="E5545" s="48"/>
      <c r="BP5545" s="48"/>
      <c r="BQ5545" s="48"/>
      <c r="BT5545" s="48"/>
      <c r="BV5545" s="48"/>
    </row>
    <row r="5546" spans="1:74" ht="15" customHeight="1">
      <c r="A5546" s="48"/>
      <c r="E5546" s="48"/>
      <c r="BP5546" s="48"/>
      <c r="BQ5546" s="48"/>
      <c r="BT5546" s="48"/>
      <c r="BV5546" s="48"/>
    </row>
    <row r="5547" spans="1:74" ht="15" customHeight="1">
      <c r="A5547" s="48"/>
      <c r="E5547" s="48"/>
      <c r="BP5547" s="48"/>
      <c r="BQ5547" s="48"/>
      <c r="BT5547" s="48"/>
      <c r="BV5547" s="48"/>
    </row>
    <row r="5548" spans="1:74" ht="15" customHeight="1">
      <c r="A5548" s="48"/>
      <c r="E5548" s="48"/>
      <c r="BP5548" s="48"/>
      <c r="BQ5548" s="48"/>
      <c r="BT5548" s="48"/>
      <c r="BV5548" s="48"/>
    </row>
    <row r="5549" spans="1:74" ht="15" customHeight="1">
      <c r="A5549" s="48"/>
      <c r="E5549" s="48"/>
      <c r="BP5549" s="48"/>
      <c r="BQ5549" s="48"/>
      <c r="BT5549" s="48"/>
      <c r="BV5549" s="48"/>
    </row>
    <row r="5550" spans="1:74" ht="15" customHeight="1">
      <c r="A5550" s="48"/>
      <c r="E5550" s="48"/>
      <c r="BP5550" s="48"/>
      <c r="BQ5550" s="48"/>
      <c r="BT5550" s="48"/>
      <c r="BV5550" s="48"/>
    </row>
    <row r="5551" spans="1:74" ht="15" customHeight="1">
      <c r="A5551" s="48"/>
      <c r="E5551" s="48"/>
      <c r="BP5551" s="48"/>
      <c r="BQ5551" s="48"/>
      <c r="BT5551" s="48"/>
      <c r="BV5551" s="48"/>
    </row>
    <row r="5552" spans="1:74" ht="15" customHeight="1">
      <c r="A5552" s="48"/>
      <c r="E5552" s="48"/>
      <c r="BP5552" s="48"/>
      <c r="BQ5552" s="48"/>
      <c r="BT5552" s="48"/>
      <c r="BV5552" s="48"/>
    </row>
    <row r="5553" spans="1:74" ht="15" customHeight="1">
      <c r="A5553" s="48"/>
      <c r="E5553" s="48"/>
      <c r="BP5553" s="48"/>
      <c r="BQ5553" s="48"/>
      <c r="BT5553" s="48"/>
      <c r="BV5553" s="48"/>
    </row>
    <row r="5554" spans="1:74" ht="15" customHeight="1">
      <c r="A5554" s="48"/>
      <c r="E5554" s="48"/>
      <c r="BP5554" s="48"/>
      <c r="BQ5554" s="48"/>
      <c r="BT5554" s="48"/>
      <c r="BV5554" s="48"/>
    </row>
    <row r="5555" spans="1:74" ht="15" customHeight="1">
      <c r="A5555" s="48"/>
      <c r="E5555" s="48"/>
      <c r="BP5555" s="48"/>
      <c r="BQ5555" s="48"/>
      <c r="BT5555" s="48"/>
      <c r="BV5555" s="48"/>
    </row>
    <row r="5556" spans="1:74" ht="15" customHeight="1">
      <c r="A5556" s="48"/>
      <c r="E5556" s="48"/>
      <c r="BP5556" s="48"/>
      <c r="BQ5556" s="48"/>
      <c r="BT5556" s="48"/>
      <c r="BV5556" s="48"/>
    </row>
    <row r="5557" spans="1:74" ht="15" customHeight="1">
      <c r="A5557" s="48"/>
      <c r="E5557" s="48"/>
      <c r="BP5557" s="48"/>
      <c r="BQ5557" s="48"/>
      <c r="BT5557" s="48"/>
      <c r="BV5557" s="48"/>
    </row>
    <row r="5558" spans="1:74" ht="15" customHeight="1">
      <c r="A5558" s="48"/>
      <c r="E5558" s="48"/>
      <c r="BP5558" s="48"/>
      <c r="BQ5558" s="48"/>
      <c r="BT5558" s="48"/>
      <c r="BV5558" s="48"/>
    </row>
    <row r="5559" spans="1:74" ht="15" customHeight="1">
      <c r="A5559" s="48"/>
      <c r="E5559" s="48"/>
      <c r="BP5559" s="48"/>
      <c r="BQ5559" s="48"/>
      <c r="BT5559" s="48"/>
      <c r="BV5559" s="48"/>
    </row>
    <row r="5560" spans="1:74" ht="15" customHeight="1">
      <c r="A5560" s="48"/>
      <c r="E5560" s="48"/>
      <c r="BP5560" s="48"/>
      <c r="BQ5560" s="48"/>
      <c r="BT5560" s="48"/>
      <c r="BV5560" s="48"/>
    </row>
    <row r="5561" spans="1:74" ht="15" customHeight="1">
      <c r="A5561" s="48"/>
      <c r="E5561" s="48"/>
      <c r="BP5561" s="48"/>
      <c r="BQ5561" s="48"/>
      <c r="BT5561" s="48"/>
      <c r="BV5561" s="48"/>
    </row>
    <row r="5562" spans="1:74" ht="15" customHeight="1">
      <c r="A5562" s="48"/>
      <c r="E5562" s="48"/>
      <c r="BP5562" s="48"/>
      <c r="BQ5562" s="48"/>
      <c r="BT5562" s="48"/>
      <c r="BV5562" s="48"/>
    </row>
    <row r="5563" spans="1:74" ht="15" customHeight="1">
      <c r="A5563" s="48"/>
      <c r="E5563" s="48"/>
      <c r="BP5563" s="48"/>
      <c r="BQ5563" s="48"/>
      <c r="BT5563" s="48"/>
      <c r="BV5563" s="48"/>
    </row>
    <row r="5564" spans="1:74" ht="15" customHeight="1">
      <c r="A5564" s="48"/>
      <c r="E5564" s="48"/>
      <c r="BP5564" s="48"/>
      <c r="BQ5564" s="48"/>
      <c r="BT5564" s="48"/>
      <c r="BV5564" s="48"/>
    </row>
    <row r="5565" spans="1:74" ht="15" customHeight="1">
      <c r="A5565" s="48"/>
      <c r="E5565" s="48"/>
      <c r="BP5565" s="48"/>
      <c r="BQ5565" s="48"/>
      <c r="BT5565" s="48"/>
      <c r="BV5565" s="48"/>
    </row>
    <row r="5566" spans="1:74" ht="15" customHeight="1">
      <c r="A5566" s="48"/>
      <c r="E5566" s="48"/>
      <c r="BP5566" s="48"/>
      <c r="BQ5566" s="48"/>
      <c r="BT5566" s="48"/>
      <c r="BV5566" s="48"/>
    </row>
    <row r="5567" spans="1:74" ht="15" customHeight="1">
      <c r="A5567" s="48"/>
      <c r="E5567" s="48"/>
      <c r="BP5567" s="48"/>
      <c r="BQ5567" s="48"/>
      <c r="BT5567" s="48"/>
      <c r="BV5567" s="48"/>
    </row>
    <row r="5568" spans="1:74" ht="15" customHeight="1">
      <c r="A5568" s="48"/>
      <c r="E5568" s="48"/>
      <c r="BP5568" s="48"/>
      <c r="BQ5568" s="48"/>
      <c r="BT5568" s="48"/>
      <c r="BV5568" s="48"/>
    </row>
    <row r="5569" spans="1:74" ht="15" customHeight="1">
      <c r="A5569" s="48"/>
      <c r="E5569" s="48"/>
      <c r="BP5569" s="48"/>
      <c r="BQ5569" s="48"/>
      <c r="BT5569" s="48"/>
      <c r="BV5569" s="48"/>
    </row>
    <row r="5570" spans="1:74" ht="15" customHeight="1">
      <c r="A5570" s="48"/>
      <c r="E5570" s="48"/>
      <c r="BP5570" s="48"/>
      <c r="BQ5570" s="48"/>
      <c r="BT5570" s="48"/>
      <c r="BV5570" s="48"/>
    </row>
    <row r="5571" spans="1:74" ht="15" customHeight="1">
      <c r="A5571" s="48"/>
      <c r="E5571" s="48"/>
      <c r="BP5571" s="48"/>
      <c r="BQ5571" s="48"/>
      <c r="BT5571" s="48"/>
      <c r="BV5571" s="48"/>
    </row>
    <row r="5572" spans="1:74" ht="15" customHeight="1">
      <c r="A5572" s="48"/>
      <c r="E5572" s="48"/>
      <c r="BP5572" s="48"/>
      <c r="BQ5572" s="48"/>
      <c r="BT5572" s="48"/>
      <c r="BV5572" s="48"/>
    </row>
    <row r="5573" spans="1:74" ht="15" customHeight="1">
      <c r="A5573" s="48"/>
      <c r="E5573" s="48"/>
      <c r="BP5573" s="48"/>
      <c r="BQ5573" s="48"/>
      <c r="BT5573" s="48"/>
      <c r="BV5573" s="48"/>
    </row>
    <row r="5574" spans="1:74" ht="15" customHeight="1">
      <c r="A5574" s="48"/>
      <c r="E5574" s="48"/>
      <c r="BP5574" s="48"/>
      <c r="BQ5574" s="48"/>
      <c r="BT5574" s="48"/>
      <c r="BV5574" s="48"/>
    </row>
    <row r="5575" spans="1:74" ht="15" customHeight="1">
      <c r="A5575" s="48"/>
      <c r="E5575" s="48"/>
      <c r="BP5575" s="48"/>
      <c r="BQ5575" s="48"/>
      <c r="BT5575" s="48"/>
      <c r="BV5575" s="48"/>
    </row>
    <row r="5576" spans="1:74" ht="15" customHeight="1">
      <c r="A5576" s="48"/>
      <c r="E5576" s="48"/>
      <c r="BP5576" s="48"/>
      <c r="BQ5576" s="48"/>
      <c r="BT5576" s="48"/>
      <c r="BV5576" s="48"/>
    </row>
    <row r="5577" spans="1:74" ht="15" customHeight="1">
      <c r="A5577" s="48"/>
      <c r="E5577" s="48"/>
      <c r="BP5577" s="48"/>
      <c r="BQ5577" s="48"/>
      <c r="BT5577" s="48"/>
      <c r="BV5577" s="48"/>
    </row>
    <row r="5578" spans="1:74" ht="15" customHeight="1">
      <c r="A5578" s="48"/>
      <c r="E5578" s="48"/>
      <c r="BP5578" s="48"/>
      <c r="BQ5578" s="48"/>
      <c r="BT5578" s="48"/>
      <c r="BV5578" s="48"/>
    </row>
    <row r="5579" spans="1:74" ht="15" customHeight="1">
      <c r="A5579" s="48"/>
      <c r="E5579" s="48"/>
      <c r="BP5579" s="48"/>
      <c r="BQ5579" s="48"/>
      <c r="BT5579" s="48"/>
      <c r="BV5579" s="48"/>
    </row>
    <row r="5580" spans="1:74" ht="15" customHeight="1">
      <c r="A5580" s="48"/>
      <c r="E5580" s="48"/>
      <c r="BP5580" s="48"/>
      <c r="BQ5580" s="48"/>
      <c r="BT5580" s="48"/>
      <c r="BV5580" s="48"/>
    </row>
    <row r="5581" spans="1:74" ht="15" customHeight="1">
      <c r="A5581" s="48"/>
      <c r="E5581" s="48"/>
      <c r="BP5581" s="48"/>
      <c r="BQ5581" s="48"/>
      <c r="BT5581" s="48"/>
      <c r="BV5581" s="48"/>
    </row>
    <row r="5582" spans="1:74" ht="15" customHeight="1">
      <c r="A5582" s="48"/>
      <c r="E5582" s="48"/>
      <c r="BP5582" s="48"/>
      <c r="BQ5582" s="48"/>
      <c r="BT5582" s="48"/>
      <c r="BV5582" s="48"/>
    </row>
    <row r="5583" spans="1:74" ht="15" customHeight="1">
      <c r="A5583" s="48"/>
      <c r="E5583" s="48"/>
      <c r="BP5583" s="48"/>
      <c r="BQ5583" s="48"/>
      <c r="BT5583" s="48"/>
      <c r="BV5583" s="48"/>
    </row>
    <row r="5584" spans="1:74" ht="15" customHeight="1">
      <c r="A5584" s="48"/>
      <c r="E5584" s="48"/>
      <c r="BP5584" s="48"/>
      <c r="BQ5584" s="48"/>
      <c r="BT5584" s="48"/>
      <c r="BV5584" s="48"/>
    </row>
    <row r="5585" spans="1:74" ht="15" customHeight="1">
      <c r="A5585" s="48"/>
      <c r="E5585" s="48"/>
      <c r="BP5585" s="48"/>
      <c r="BQ5585" s="48"/>
      <c r="BT5585" s="48"/>
      <c r="BV5585" s="48"/>
    </row>
    <row r="5586" spans="1:74" ht="15" customHeight="1">
      <c r="A5586" s="48"/>
      <c r="E5586" s="48"/>
      <c r="BP5586" s="48"/>
      <c r="BQ5586" s="48"/>
      <c r="BT5586" s="48"/>
      <c r="BV5586" s="48"/>
    </row>
    <row r="5587" spans="1:74" ht="15" customHeight="1">
      <c r="A5587" s="48"/>
      <c r="E5587" s="48"/>
      <c r="BP5587" s="48"/>
      <c r="BQ5587" s="48"/>
      <c r="BT5587" s="48"/>
      <c r="BV5587" s="48"/>
    </row>
    <row r="5588" spans="1:74" ht="15" customHeight="1">
      <c r="A5588" s="48"/>
      <c r="E5588" s="48"/>
      <c r="BP5588" s="48"/>
      <c r="BQ5588" s="48"/>
      <c r="BT5588" s="48"/>
      <c r="BV5588" s="48"/>
    </row>
    <row r="5589" spans="1:74" ht="15" customHeight="1">
      <c r="A5589" s="48"/>
      <c r="E5589" s="48"/>
      <c r="BP5589" s="48"/>
      <c r="BQ5589" s="48"/>
      <c r="BT5589" s="48"/>
      <c r="BV5589" s="48"/>
    </row>
    <row r="5590" spans="1:74" ht="15" customHeight="1">
      <c r="A5590" s="48"/>
      <c r="E5590" s="48"/>
      <c r="BP5590" s="48"/>
      <c r="BQ5590" s="48"/>
      <c r="BT5590" s="48"/>
      <c r="BV5590" s="48"/>
    </row>
    <row r="5591" spans="1:74" ht="15" customHeight="1">
      <c r="A5591" s="48"/>
      <c r="E5591" s="48"/>
      <c r="BP5591" s="48"/>
      <c r="BQ5591" s="48"/>
      <c r="BT5591" s="48"/>
      <c r="BV5591" s="48"/>
    </row>
    <row r="5592" spans="1:74" ht="15" customHeight="1">
      <c r="A5592" s="48"/>
      <c r="E5592" s="48"/>
      <c r="BP5592" s="48"/>
      <c r="BQ5592" s="48"/>
      <c r="BT5592" s="48"/>
      <c r="BV5592" s="48"/>
    </row>
    <row r="5593" spans="1:74" ht="15" customHeight="1">
      <c r="A5593" s="48"/>
      <c r="E5593" s="48"/>
      <c r="BP5593" s="48"/>
      <c r="BQ5593" s="48"/>
      <c r="BT5593" s="48"/>
      <c r="BV5593" s="48"/>
    </row>
    <row r="5594" spans="1:74" ht="15" customHeight="1">
      <c r="A5594" s="48"/>
      <c r="E5594" s="48"/>
      <c r="BP5594" s="48"/>
      <c r="BQ5594" s="48"/>
      <c r="BT5594" s="48"/>
      <c r="BV5594" s="48"/>
    </row>
    <row r="5595" spans="1:74" ht="15" customHeight="1">
      <c r="A5595" s="48"/>
      <c r="E5595" s="48"/>
      <c r="BP5595" s="48"/>
      <c r="BQ5595" s="48"/>
      <c r="BT5595" s="48"/>
      <c r="BV5595" s="48"/>
    </row>
    <row r="5596" spans="1:74" ht="15" customHeight="1">
      <c r="A5596" s="48"/>
      <c r="E5596" s="48"/>
      <c r="BP5596" s="48"/>
      <c r="BQ5596" s="48"/>
      <c r="BT5596" s="48"/>
      <c r="BV5596" s="48"/>
    </row>
    <row r="5597" spans="1:74" ht="15" customHeight="1">
      <c r="A5597" s="48"/>
      <c r="E5597" s="48"/>
      <c r="BP5597" s="48"/>
      <c r="BQ5597" s="48"/>
      <c r="BT5597" s="48"/>
      <c r="BV5597" s="48"/>
    </row>
    <row r="5598" spans="1:74" ht="15" customHeight="1">
      <c r="A5598" s="48"/>
      <c r="E5598" s="48"/>
      <c r="BP5598" s="48"/>
      <c r="BQ5598" s="48"/>
      <c r="BT5598" s="48"/>
      <c r="BV5598" s="48"/>
    </row>
    <row r="5599" spans="1:74" ht="15" customHeight="1">
      <c r="A5599" s="48"/>
      <c r="E5599" s="48"/>
      <c r="BP5599" s="48"/>
      <c r="BQ5599" s="48"/>
      <c r="BT5599" s="48"/>
      <c r="BV5599" s="48"/>
    </row>
    <row r="5600" spans="1:74" ht="15" customHeight="1">
      <c r="A5600" s="48"/>
      <c r="E5600" s="48"/>
      <c r="BP5600" s="48"/>
      <c r="BQ5600" s="48"/>
      <c r="BT5600" s="48"/>
      <c r="BV5600" s="48"/>
    </row>
    <row r="5601" spans="1:74" ht="15" customHeight="1">
      <c r="A5601" s="48"/>
      <c r="E5601" s="48"/>
      <c r="BP5601" s="48"/>
      <c r="BQ5601" s="48"/>
      <c r="BT5601" s="48"/>
      <c r="BV5601" s="48"/>
    </row>
    <row r="5602" spans="1:74" ht="15" customHeight="1">
      <c r="A5602" s="48"/>
      <c r="E5602" s="48"/>
      <c r="BP5602" s="48"/>
      <c r="BQ5602" s="48"/>
      <c r="BT5602" s="48"/>
      <c r="BV5602" s="48"/>
    </row>
    <row r="5603" spans="1:74" ht="15" customHeight="1">
      <c r="A5603" s="48"/>
      <c r="E5603" s="48"/>
      <c r="BP5603" s="48"/>
      <c r="BQ5603" s="48"/>
      <c r="BT5603" s="48"/>
      <c r="BV5603" s="48"/>
    </row>
    <row r="5604" spans="1:74" ht="15" customHeight="1">
      <c r="A5604" s="48"/>
      <c r="E5604" s="48"/>
      <c r="BP5604" s="48"/>
      <c r="BQ5604" s="48"/>
      <c r="BT5604" s="48"/>
      <c r="BV5604" s="48"/>
    </row>
    <row r="5605" spans="1:74" ht="15" customHeight="1">
      <c r="A5605" s="48"/>
      <c r="E5605" s="48"/>
      <c r="BP5605" s="48"/>
      <c r="BQ5605" s="48"/>
      <c r="BT5605" s="48"/>
      <c r="BV5605" s="48"/>
    </row>
    <row r="5606" spans="1:74" ht="15" customHeight="1">
      <c r="A5606" s="48"/>
      <c r="E5606" s="48"/>
      <c r="BP5606" s="48"/>
      <c r="BQ5606" s="48"/>
      <c r="BT5606" s="48"/>
      <c r="BV5606" s="48"/>
    </row>
    <row r="5607" spans="1:74" ht="15" customHeight="1">
      <c r="A5607" s="48"/>
      <c r="E5607" s="48"/>
      <c r="BP5607" s="48"/>
      <c r="BQ5607" s="48"/>
      <c r="BT5607" s="48"/>
      <c r="BV5607" s="48"/>
    </row>
    <row r="5608" spans="1:74" ht="15" customHeight="1">
      <c r="A5608" s="48"/>
      <c r="E5608" s="48"/>
      <c r="BP5608" s="48"/>
      <c r="BQ5608" s="48"/>
      <c r="BT5608" s="48"/>
      <c r="BV5608" s="48"/>
    </row>
    <row r="5609" spans="1:74" ht="15" customHeight="1">
      <c r="A5609" s="48"/>
      <c r="E5609" s="48"/>
      <c r="BP5609" s="48"/>
      <c r="BQ5609" s="48"/>
      <c r="BT5609" s="48"/>
      <c r="BV5609" s="48"/>
    </row>
    <row r="5610" spans="1:74" ht="15" customHeight="1">
      <c r="A5610" s="48"/>
      <c r="E5610" s="48"/>
      <c r="BP5610" s="48"/>
      <c r="BQ5610" s="48"/>
      <c r="BT5610" s="48"/>
      <c r="BV5610" s="48"/>
    </row>
    <row r="5611" spans="1:74" ht="15" customHeight="1">
      <c r="A5611" s="48"/>
      <c r="E5611" s="48"/>
      <c r="BP5611" s="48"/>
      <c r="BQ5611" s="48"/>
      <c r="BT5611" s="48"/>
      <c r="BV5611" s="48"/>
    </row>
    <row r="5612" spans="1:74" ht="15" customHeight="1">
      <c r="A5612" s="48"/>
      <c r="E5612" s="48"/>
      <c r="BP5612" s="48"/>
      <c r="BQ5612" s="48"/>
      <c r="BT5612" s="48"/>
      <c r="BV5612" s="48"/>
    </row>
    <row r="5613" spans="1:74" ht="15" customHeight="1">
      <c r="A5613" s="48"/>
      <c r="E5613" s="48"/>
      <c r="BP5613" s="48"/>
      <c r="BQ5613" s="48"/>
      <c r="BT5613" s="48"/>
      <c r="BV5613" s="48"/>
    </row>
    <row r="5614" spans="1:74" ht="15" customHeight="1">
      <c r="A5614" s="48"/>
      <c r="E5614" s="48"/>
      <c r="BP5614" s="48"/>
      <c r="BQ5614" s="48"/>
      <c r="BT5614" s="48"/>
      <c r="BV5614" s="48"/>
    </row>
    <row r="5615" spans="1:74" ht="15" customHeight="1">
      <c r="A5615" s="48"/>
      <c r="E5615" s="48"/>
      <c r="BP5615" s="48"/>
      <c r="BQ5615" s="48"/>
      <c r="BT5615" s="48"/>
      <c r="BV5615" s="48"/>
    </row>
    <row r="5616" spans="1:74" ht="15" customHeight="1">
      <c r="A5616" s="48"/>
      <c r="E5616" s="48"/>
      <c r="BP5616" s="48"/>
      <c r="BQ5616" s="48"/>
      <c r="BT5616" s="48"/>
      <c r="BV5616" s="48"/>
    </row>
    <row r="5617" spans="1:74" ht="15" customHeight="1">
      <c r="A5617" s="48"/>
      <c r="E5617" s="48"/>
      <c r="BP5617" s="48"/>
      <c r="BQ5617" s="48"/>
      <c r="BT5617" s="48"/>
      <c r="BV5617" s="48"/>
    </row>
    <row r="5618" spans="1:74" ht="15" customHeight="1">
      <c r="A5618" s="48"/>
      <c r="E5618" s="48"/>
      <c r="BP5618" s="48"/>
      <c r="BQ5618" s="48"/>
      <c r="BT5618" s="48"/>
      <c r="BV5618" s="48"/>
    </row>
    <row r="5619" spans="1:74" ht="15" customHeight="1">
      <c r="A5619" s="48"/>
      <c r="E5619" s="48"/>
      <c r="BP5619" s="48"/>
      <c r="BQ5619" s="48"/>
      <c r="BT5619" s="48"/>
      <c r="BV5619" s="48"/>
    </row>
    <row r="5620" spans="1:74" ht="15" customHeight="1">
      <c r="A5620" s="48"/>
      <c r="E5620" s="48"/>
      <c r="BP5620" s="48"/>
      <c r="BQ5620" s="48"/>
      <c r="BT5620" s="48"/>
      <c r="BV5620" s="48"/>
    </row>
    <row r="5621" spans="1:74" ht="15" customHeight="1">
      <c r="A5621" s="48"/>
      <c r="E5621" s="48"/>
      <c r="BP5621" s="48"/>
      <c r="BQ5621" s="48"/>
      <c r="BT5621" s="48"/>
      <c r="BV5621" s="48"/>
    </row>
    <row r="5622" spans="1:74" ht="15" customHeight="1">
      <c r="A5622" s="48"/>
      <c r="E5622" s="48"/>
      <c r="BP5622" s="48"/>
      <c r="BQ5622" s="48"/>
      <c r="BT5622" s="48"/>
      <c r="BV5622" s="48"/>
    </row>
    <row r="5623" spans="1:74" ht="15" customHeight="1">
      <c r="A5623" s="48"/>
      <c r="E5623" s="48"/>
      <c r="BP5623" s="48"/>
      <c r="BQ5623" s="48"/>
      <c r="BT5623" s="48"/>
      <c r="BV5623" s="48"/>
    </row>
    <row r="5624" spans="1:74" ht="15" customHeight="1">
      <c r="A5624" s="48"/>
      <c r="E5624" s="48"/>
      <c r="BP5624" s="48"/>
      <c r="BQ5624" s="48"/>
      <c r="BT5624" s="48"/>
      <c r="BV5624" s="48"/>
    </row>
    <row r="5625" spans="1:74" ht="15" customHeight="1">
      <c r="A5625" s="48"/>
      <c r="E5625" s="48"/>
      <c r="BP5625" s="48"/>
      <c r="BQ5625" s="48"/>
      <c r="BT5625" s="48"/>
      <c r="BV5625" s="48"/>
    </row>
    <row r="5626" spans="1:74" ht="15" customHeight="1">
      <c r="A5626" s="48"/>
      <c r="E5626" s="48"/>
      <c r="BP5626" s="48"/>
      <c r="BQ5626" s="48"/>
      <c r="BT5626" s="48"/>
      <c r="BV5626" s="48"/>
    </row>
    <row r="5627" spans="1:74" ht="15" customHeight="1">
      <c r="A5627" s="48"/>
      <c r="E5627" s="48"/>
      <c r="BP5627" s="48"/>
      <c r="BQ5627" s="48"/>
      <c r="BT5627" s="48"/>
      <c r="BV5627" s="48"/>
    </row>
    <row r="5628" spans="1:74" ht="15" customHeight="1">
      <c r="A5628" s="48"/>
      <c r="E5628" s="48"/>
      <c r="BP5628" s="48"/>
      <c r="BQ5628" s="48"/>
      <c r="BT5628" s="48"/>
      <c r="BV5628" s="48"/>
    </row>
    <row r="5629" spans="1:74" ht="15" customHeight="1">
      <c r="A5629" s="48"/>
      <c r="E5629" s="48"/>
      <c r="BP5629" s="48"/>
      <c r="BQ5629" s="48"/>
      <c r="BT5629" s="48"/>
      <c r="BV5629" s="48"/>
    </row>
    <row r="5630" spans="1:74" ht="15" customHeight="1">
      <c r="A5630" s="48"/>
      <c r="E5630" s="48"/>
      <c r="BP5630" s="48"/>
      <c r="BQ5630" s="48"/>
      <c r="BT5630" s="48"/>
      <c r="BV5630" s="48"/>
    </row>
    <row r="5631" spans="1:74" ht="15" customHeight="1">
      <c r="A5631" s="48"/>
      <c r="E5631" s="48"/>
      <c r="BP5631" s="48"/>
      <c r="BQ5631" s="48"/>
      <c r="BT5631" s="48"/>
      <c r="BV5631" s="48"/>
    </row>
    <row r="5632" spans="1:74" ht="15" customHeight="1">
      <c r="A5632" s="48"/>
      <c r="E5632" s="48"/>
      <c r="BP5632" s="48"/>
      <c r="BQ5632" s="48"/>
      <c r="BT5632" s="48"/>
      <c r="BV5632" s="48"/>
    </row>
    <row r="5633" spans="1:74" ht="15" customHeight="1">
      <c r="A5633" s="48"/>
      <c r="E5633" s="48"/>
      <c r="BP5633" s="48"/>
      <c r="BQ5633" s="48"/>
      <c r="BT5633" s="48"/>
      <c r="BV5633" s="48"/>
    </row>
    <row r="5634" spans="1:74" ht="15" customHeight="1">
      <c r="A5634" s="48"/>
      <c r="E5634" s="48"/>
      <c r="BP5634" s="48"/>
      <c r="BQ5634" s="48"/>
      <c r="BT5634" s="48"/>
      <c r="BV5634" s="48"/>
    </row>
    <row r="5635" spans="1:74" ht="15" customHeight="1">
      <c r="A5635" s="48"/>
      <c r="E5635" s="48"/>
      <c r="BP5635" s="48"/>
      <c r="BQ5635" s="48"/>
      <c r="BT5635" s="48"/>
      <c r="BV5635" s="48"/>
    </row>
    <row r="5636" spans="1:74" ht="15" customHeight="1">
      <c r="A5636" s="48"/>
      <c r="E5636" s="48"/>
      <c r="BP5636" s="48"/>
      <c r="BQ5636" s="48"/>
      <c r="BT5636" s="48"/>
      <c r="BV5636" s="48"/>
    </row>
    <row r="5637" spans="1:74" ht="15" customHeight="1">
      <c r="A5637" s="48"/>
      <c r="E5637" s="48"/>
      <c r="BP5637" s="48"/>
      <c r="BQ5637" s="48"/>
      <c r="BT5637" s="48"/>
      <c r="BV5637" s="48"/>
    </row>
    <row r="5638" spans="1:74" ht="15" customHeight="1">
      <c r="A5638" s="48"/>
      <c r="E5638" s="48"/>
      <c r="BP5638" s="48"/>
      <c r="BQ5638" s="48"/>
      <c r="BT5638" s="48"/>
      <c r="BV5638" s="48"/>
    </row>
    <row r="5639" spans="1:74" ht="15" customHeight="1">
      <c r="A5639" s="48"/>
      <c r="E5639" s="48"/>
      <c r="BP5639" s="48"/>
      <c r="BQ5639" s="48"/>
      <c r="BT5639" s="48"/>
      <c r="BV5639" s="48"/>
    </row>
    <row r="5640" spans="1:74" ht="15" customHeight="1">
      <c r="A5640" s="48"/>
      <c r="E5640" s="48"/>
      <c r="BP5640" s="48"/>
      <c r="BQ5640" s="48"/>
      <c r="BT5640" s="48"/>
      <c r="BV5640" s="48"/>
    </row>
    <row r="5641" spans="1:74" ht="15" customHeight="1">
      <c r="A5641" s="48"/>
      <c r="E5641" s="48"/>
      <c r="BP5641" s="48"/>
      <c r="BQ5641" s="48"/>
      <c r="BT5641" s="48"/>
      <c r="BV5641" s="48"/>
    </row>
    <row r="5642" spans="1:74" ht="15" customHeight="1">
      <c r="A5642" s="48"/>
      <c r="E5642" s="48"/>
      <c r="BP5642" s="48"/>
      <c r="BQ5642" s="48"/>
      <c r="BT5642" s="48"/>
      <c r="BV5642" s="48"/>
    </row>
    <row r="5643" spans="1:74" ht="15" customHeight="1">
      <c r="A5643" s="48"/>
      <c r="E5643" s="48"/>
      <c r="BP5643" s="48"/>
      <c r="BQ5643" s="48"/>
      <c r="BT5643" s="48"/>
      <c r="BV5643" s="48"/>
    </row>
    <row r="5644" spans="1:74" ht="15" customHeight="1">
      <c r="A5644" s="48"/>
      <c r="E5644" s="48"/>
      <c r="BP5644" s="48"/>
      <c r="BQ5644" s="48"/>
      <c r="BT5644" s="48"/>
      <c r="BV5644" s="48"/>
    </row>
    <row r="5645" spans="1:74" ht="15" customHeight="1">
      <c r="A5645" s="48"/>
      <c r="E5645" s="48"/>
      <c r="BP5645" s="48"/>
      <c r="BQ5645" s="48"/>
      <c r="BT5645" s="48"/>
      <c r="BV5645" s="48"/>
    </row>
    <row r="5646" spans="1:74" ht="15" customHeight="1">
      <c r="A5646" s="48"/>
      <c r="E5646" s="48"/>
      <c r="BP5646" s="48"/>
      <c r="BQ5646" s="48"/>
      <c r="BT5646" s="48"/>
      <c r="BV5646" s="48"/>
    </row>
    <row r="5647" spans="1:74" ht="15" customHeight="1">
      <c r="A5647" s="48"/>
      <c r="E5647" s="48"/>
      <c r="BP5647" s="48"/>
      <c r="BQ5647" s="48"/>
      <c r="BT5647" s="48"/>
      <c r="BV5647" s="48"/>
    </row>
    <row r="5648" spans="1:74" ht="15" customHeight="1">
      <c r="A5648" s="48"/>
      <c r="E5648" s="48"/>
      <c r="BP5648" s="48"/>
      <c r="BQ5648" s="48"/>
      <c r="BT5648" s="48"/>
      <c r="BV5648" s="48"/>
    </row>
    <row r="5649" spans="1:74" ht="15" customHeight="1">
      <c r="A5649" s="48"/>
      <c r="E5649" s="48"/>
      <c r="BP5649" s="48"/>
      <c r="BQ5649" s="48"/>
      <c r="BT5649" s="48"/>
      <c r="BV5649" s="48"/>
    </row>
    <row r="5650" spans="1:74" ht="15" customHeight="1">
      <c r="A5650" s="48"/>
      <c r="E5650" s="48"/>
      <c r="BP5650" s="48"/>
      <c r="BQ5650" s="48"/>
      <c r="BT5650" s="48"/>
      <c r="BV5650" s="48"/>
    </row>
    <row r="5651" spans="1:74" ht="15" customHeight="1">
      <c r="A5651" s="48"/>
      <c r="E5651" s="48"/>
      <c r="BP5651" s="48"/>
      <c r="BQ5651" s="48"/>
      <c r="BT5651" s="48"/>
      <c r="BV5651" s="48"/>
    </row>
    <row r="5652" spans="1:74" ht="15" customHeight="1">
      <c r="A5652" s="48"/>
      <c r="E5652" s="48"/>
      <c r="BP5652" s="48"/>
      <c r="BQ5652" s="48"/>
      <c r="BT5652" s="48"/>
      <c r="BV5652" s="48"/>
    </row>
    <row r="5653" spans="1:74" ht="15" customHeight="1">
      <c r="A5653" s="48"/>
      <c r="E5653" s="48"/>
      <c r="BP5653" s="48"/>
      <c r="BQ5653" s="48"/>
      <c r="BT5653" s="48"/>
      <c r="BV5653" s="48"/>
    </row>
    <row r="5654" spans="1:74" ht="15" customHeight="1">
      <c r="A5654" s="48"/>
      <c r="E5654" s="48"/>
      <c r="BP5654" s="48"/>
      <c r="BQ5654" s="48"/>
      <c r="BT5654" s="48"/>
      <c r="BV5654" s="48"/>
    </row>
    <row r="5655" spans="1:74" ht="15" customHeight="1">
      <c r="A5655" s="48"/>
      <c r="E5655" s="48"/>
      <c r="BP5655" s="48"/>
      <c r="BQ5655" s="48"/>
      <c r="BT5655" s="48"/>
      <c r="BV5655" s="48"/>
    </row>
    <row r="5656" spans="1:74" ht="15" customHeight="1">
      <c r="A5656" s="48"/>
      <c r="E5656" s="48"/>
      <c r="BP5656" s="48"/>
      <c r="BQ5656" s="48"/>
      <c r="BT5656" s="48"/>
      <c r="BV5656" s="48"/>
    </row>
    <row r="5657" spans="1:74" ht="15" customHeight="1">
      <c r="A5657" s="48"/>
      <c r="E5657" s="48"/>
      <c r="BP5657" s="48"/>
      <c r="BQ5657" s="48"/>
      <c r="BT5657" s="48"/>
      <c r="BV5657" s="48"/>
    </row>
    <row r="5658" spans="1:74" ht="15" customHeight="1">
      <c r="A5658" s="48"/>
      <c r="E5658" s="48"/>
      <c r="BP5658" s="48"/>
      <c r="BQ5658" s="48"/>
      <c r="BT5658" s="48"/>
      <c r="BV5658" s="48"/>
    </row>
    <row r="5659" spans="1:74" ht="15" customHeight="1">
      <c r="A5659" s="48"/>
      <c r="E5659" s="48"/>
      <c r="BP5659" s="48"/>
      <c r="BQ5659" s="48"/>
      <c r="BT5659" s="48"/>
      <c r="BV5659" s="48"/>
    </row>
    <row r="5660" spans="1:74" ht="15" customHeight="1">
      <c r="A5660" s="48"/>
      <c r="E5660" s="48"/>
      <c r="BP5660" s="48"/>
      <c r="BQ5660" s="48"/>
      <c r="BT5660" s="48"/>
      <c r="BV5660" s="48"/>
    </row>
    <row r="5661" spans="1:74" ht="15" customHeight="1">
      <c r="A5661" s="48"/>
      <c r="E5661" s="48"/>
      <c r="BP5661" s="48"/>
      <c r="BQ5661" s="48"/>
      <c r="BT5661" s="48"/>
      <c r="BV5661" s="48"/>
    </row>
    <row r="5662" spans="1:74" ht="15" customHeight="1">
      <c r="A5662" s="48"/>
      <c r="E5662" s="48"/>
      <c r="BP5662" s="48"/>
      <c r="BQ5662" s="48"/>
      <c r="BT5662" s="48"/>
      <c r="BV5662" s="48"/>
    </row>
    <row r="5663" spans="1:74" ht="15" customHeight="1">
      <c r="A5663" s="48"/>
      <c r="E5663" s="48"/>
      <c r="BP5663" s="48"/>
      <c r="BQ5663" s="48"/>
      <c r="BT5663" s="48"/>
      <c r="BV5663" s="48"/>
    </row>
    <row r="5664" spans="1:74" ht="15" customHeight="1">
      <c r="A5664" s="48"/>
      <c r="E5664" s="48"/>
      <c r="BP5664" s="48"/>
      <c r="BQ5664" s="48"/>
      <c r="BT5664" s="48"/>
      <c r="BV5664" s="48"/>
    </row>
    <row r="5665" spans="1:74" ht="15" customHeight="1">
      <c r="A5665" s="48"/>
      <c r="E5665" s="48"/>
      <c r="BP5665" s="48"/>
      <c r="BQ5665" s="48"/>
      <c r="BT5665" s="48"/>
      <c r="BV5665" s="48"/>
    </row>
    <row r="5666" spans="1:74" ht="15" customHeight="1">
      <c r="A5666" s="48"/>
      <c r="E5666" s="48"/>
      <c r="BP5666" s="48"/>
      <c r="BQ5666" s="48"/>
      <c r="BT5666" s="48"/>
      <c r="BV5666" s="48"/>
    </row>
    <row r="5667" spans="1:74" ht="15" customHeight="1">
      <c r="A5667" s="48"/>
      <c r="E5667" s="48"/>
      <c r="BP5667" s="48"/>
      <c r="BQ5667" s="48"/>
      <c r="BT5667" s="48"/>
      <c r="BV5667" s="48"/>
    </row>
    <row r="5668" spans="1:74" ht="15" customHeight="1">
      <c r="A5668" s="48"/>
      <c r="E5668" s="48"/>
      <c r="BP5668" s="48"/>
      <c r="BQ5668" s="48"/>
      <c r="BT5668" s="48"/>
      <c r="BV5668" s="48"/>
    </row>
    <row r="5669" spans="1:74" ht="15" customHeight="1">
      <c r="A5669" s="48"/>
      <c r="E5669" s="48"/>
      <c r="BP5669" s="48"/>
      <c r="BQ5669" s="48"/>
      <c r="BT5669" s="48"/>
      <c r="BV5669" s="48"/>
    </row>
    <row r="5670" spans="1:74" ht="15" customHeight="1">
      <c r="A5670" s="48"/>
      <c r="E5670" s="48"/>
      <c r="BP5670" s="48"/>
      <c r="BQ5670" s="48"/>
      <c r="BT5670" s="48"/>
      <c r="BV5670" s="48"/>
    </row>
    <row r="5671" spans="1:74" ht="15" customHeight="1">
      <c r="A5671" s="48"/>
      <c r="E5671" s="48"/>
      <c r="BP5671" s="48"/>
      <c r="BQ5671" s="48"/>
      <c r="BT5671" s="48"/>
      <c r="BV5671" s="48"/>
    </row>
    <row r="5672" spans="1:74" ht="15" customHeight="1">
      <c r="A5672" s="48"/>
      <c r="E5672" s="48"/>
      <c r="BP5672" s="48"/>
      <c r="BQ5672" s="48"/>
      <c r="BT5672" s="48"/>
      <c r="BV5672" s="48"/>
    </row>
    <row r="5673" spans="1:74" ht="15" customHeight="1">
      <c r="A5673" s="48"/>
      <c r="E5673" s="48"/>
      <c r="BP5673" s="48"/>
      <c r="BQ5673" s="48"/>
      <c r="BT5673" s="48"/>
      <c r="BV5673" s="48"/>
    </row>
    <row r="5674" spans="1:74" ht="15" customHeight="1">
      <c r="A5674" s="48"/>
      <c r="E5674" s="48"/>
      <c r="BP5674" s="48"/>
      <c r="BQ5674" s="48"/>
      <c r="BT5674" s="48"/>
      <c r="BV5674" s="48"/>
    </row>
    <row r="5675" spans="1:74" ht="15" customHeight="1">
      <c r="A5675" s="48"/>
      <c r="E5675" s="48"/>
      <c r="BP5675" s="48"/>
      <c r="BQ5675" s="48"/>
      <c r="BT5675" s="48"/>
      <c r="BV5675" s="48"/>
    </row>
    <row r="5676" spans="1:74" ht="15" customHeight="1">
      <c r="A5676" s="48"/>
      <c r="E5676" s="48"/>
      <c r="BP5676" s="48"/>
      <c r="BQ5676" s="48"/>
      <c r="BT5676" s="48"/>
      <c r="BV5676" s="48"/>
    </row>
    <row r="5677" spans="1:74" ht="15" customHeight="1">
      <c r="A5677" s="48"/>
      <c r="E5677" s="48"/>
      <c r="BP5677" s="48"/>
      <c r="BQ5677" s="48"/>
      <c r="BT5677" s="48"/>
      <c r="BV5677" s="48"/>
    </row>
    <row r="5678" spans="1:74" ht="15" customHeight="1">
      <c r="A5678" s="48"/>
      <c r="E5678" s="48"/>
      <c r="BP5678" s="48"/>
      <c r="BQ5678" s="48"/>
      <c r="BT5678" s="48"/>
      <c r="BV5678" s="48"/>
    </row>
    <row r="5679" spans="1:74" ht="15" customHeight="1">
      <c r="A5679" s="48"/>
      <c r="E5679" s="48"/>
      <c r="BP5679" s="48"/>
      <c r="BQ5679" s="48"/>
      <c r="BT5679" s="48"/>
      <c r="BV5679" s="48"/>
    </row>
    <row r="5680" spans="1:74" ht="15" customHeight="1">
      <c r="A5680" s="48"/>
      <c r="E5680" s="48"/>
      <c r="BP5680" s="48"/>
      <c r="BQ5680" s="48"/>
      <c r="BT5680" s="48"/>
      <c r="BV5680" s="48"/>
    </row>
    <row r="5681" spans="1:74" ht="15" customHeight="1">
      <c r="A5681" s="48"/>
      <c r="E5681" s="48"/>
      <c r="BP5681" s="48"/>
      <c r="BQ5681" s="48"/>
      <c r="BT5681" s="48"/>
      <c r="BV5681" s="48"/>
    </row>
    <row r="5682" spans="1:74" ht="15" customHeight="1">
      <c r="A5682" s="48"/>
      <c r="E5682" s="48"/>
      <c r="BP5682" s="48"/>
      <c r="BQ5682" s="48"/>
      <c r="BT5682" s="48"/>
      <c r="BV5682" s="48"/>
    </row>
    <row r="5683" spans="1:74" ht="15" customHeight="1">
      <c r="A5683" s="48"/>
      <c r="E5683" s="48"/>
      <c r="BP5683" s="48"/>
      <c r="BQ5683" s="48"/>
      <c r="BT5683" s="48"/>
      <c r="BV5683" s="48"/>
    </row>
    <row r="5684" spans="1:74" ht="15" customHeight="1">
      <c r="A5684" s="48"/>
      <c r="E5684" s="48"/>
      <c r="BP5684" s="48"/>
      <c r="BQ5684" s="48"/>
      <c r="BT5684" s="48"/>
      <c r="BV5684" s="48"/>
    </row>
    <row r="5685" spans="1:74" ht="15" customHeight="1">
      <c r="A5685" s="48"/>
      <c r="E5685" s="48"/>
      <c r="BP5685" s="48"/>
      <c r="BQ5685" s="48"/>
      <c r="BT5685" s="48"/>
      <c r="BV5685" s="48"/>
    </row>
    <row r="5686" spans="1:74" ht="15" customHeight="1">
      <c r="A5686" s="48"/>
      <c r="E5686" s="48"/>
      <c r="BP5686" s="48"/>
      <c r="BQ5686" s="48"/>
      <c r="BT5686" s="48"/>
      <c r="BV5686" s="48"/>
    </row>
    <row r="5687" spans="1:74" ht="15" customHeight="1">
      <c r="A5687" s="48"/>
      <c r="E5687" s="48"/>
      <c r="BP5687" s="48"/>
      <c r="BQ5687" s="48"/>
      <c r="BT5687" s="48"/>
      <c r="BV5687" s="48"/>
    </row>
    <row r="5688" spans="1:74" ht="15" customHeight="1">
      <c r="A5688" s="48"/>
      <c r="E5688" s="48"/>
      <c r="BP5688" s="48"/>
      <c r="BQ5688" s="48"/>
      <c r="BT5688" s="48"/>
      <c r="BV5688" s="48"/>
    </row>
    <row r="5689" spans="1:74" ht="15" customHeight="1">
      <c r="A5689" s="48"/>
      <c r="E5689" s="48"/>
      <c r="BP5689" s="48"/>
      <c r="BQ5689" s="48"/>
      <c r="BT5689" s="48"/>
      <c r="BV5689" s="48"/>
    </row>
    <row r="5690" spans="1:74" ht="15" customHeight="1">
      <c r="A5690" s="48"/>
      <c r="E5690" s="48"/>
      <c r="BP5690" s="48"/>
      <c r="BQ5690" s="48"/>
      <c r="BT5690" s="48"/>
      <c r="BV5690" s="48"/>
    </row>
    <row r="5691" spans="1:74" ht="15" customHeight="1">
      <c r="A5691" s="48"/>
      <c r="E5691" s="48"/>
      <c r="BP5691" s="48"/>
      <c r="BQ5691" s="48"/>
      <c r="BT5691" s="48"/>
      <c r="BV5691" s="48"/>
    </row>
    <row r="5692" spans="1:74" ht="15" customHeight="1">
      <c r="A5692" s="48"/>
      <c r="E5692" s="48"/>
      <c r="BP5692" s="48"/>
      <c r="BQ5692" s="48"/>
      <c r="BT5692" s="48"/>
      <c r="BV5692" s="48"/>
    </row>
    <row r="5693" spans="1:74" ht="15" customHeight="1">
      <c r="A5693" s="48"/>
      <c r="E5693" s="48"/>
      <c r="BP5693" s="48"/>
      <c r="BQ5693" s="48"/>
      <c r="BT5693" s="48"/>
      <c r="BV5693" s="48"/>
    </row>
    <row r="5694" spans="1:74" ht="15" customHeight="1">
      <c r="A5694" s="48"/>
      <c r="E5694" s="48"/>
      <c r="BP5694" s="48"/>
      <c r="BQ5694" s="48"/>
      <c r="BT5694" s="48"/>
      <c r="BV5694" s="48"/>
    </row>
    <row r="5695" spans="1:74" ht="15" customHeight="1">
      <c r="A5695" s="48"/>
      <c r="E5695" s="48"/>
      <c r="BP5695" s="48"/>
      <c r="BQ5695" s="48"/>
      <c r="BT5695" s="48"/>
      <c r="BV5695" s="48"/>
    </row>
    <row r="5696" spans="1:74" ht="15" customHeight="1">
      <c r="A5696" s="48"/>
      <c r="E5696" s="48"/>
      <c r="BP5696" s="48"/>
      <c r="BQ5696" s="48"/>
      <c r="BT5696" s="48"/>
      <c r="BV5696" s="48"/>
    </row>
    <row r="5697" spans="1:74" ht="15" customHeight="1">
      <c r="A5697" s="48"/>
      <c r="E5697" s="48"/>
      <c r="BP5697" s="48"/>
      <c r="BQ5697" s="48"/>
      <c r="BT5697" s="48"/>
      <c r="BV5697" s="48"/>
    </row>
    <row r="5698" spans="1:74" ht="15" customHeight="1">
      <c r="A5698" s="48"/>
      <c r="E5698" s="48"/>
      <c r="BP5698" s="48"/>
      <c r="BQ5698" s="48"/>
      <c r="BT5698" s="48"/>
      <c r="BV5698" s="48"/>
    </row>
    <row r="5699" spans="1:74" ht="15" customHeight="1">
      <c r="A5699" s="48"/>
      <c r="E5699" s="48"/>
      <c r="BP5699" s="48"/>
      <c r="BQ5699" s="48"/>
      <c r="BT5699" s="48"/>
      <c r="BV5699" s="48"/>
    </row>
    <row r="5700" spans="1:74" ht="15" customHeight="1">
      <c r="A5700" s="48"/>
      <c r="E5700" s="48"/>
      <c r="BP5700" s="48"/>
      <c r="BQ5700" s="48"/>
      <c r="BT5700" s="48"/>
      <c r="BV5700" s="48"/>
    </row>
    <row r="5701" spans="1:74" ht="15" customHeight="1">
      <c r="A5701" s="48"/>
      <c r="E5701" s="48"/>
      <c r="BP5701" s="48"/>
      <c r="BQ5701" s="48"/>
      <c r="BT5701" s="48"/>
      <c r="BV5701" s="48"/>
    </row>
    <row r="5702" spans="1:74" ht="15" customHeight="1">
      <c r="A5702" s="48"/>
      <c r="E5702" s="48"/>
      <c r="BP5702" s="48"/>
      <c r="BQ5702" s="48"/>
      <c r="BT5702" s="48"/>
      <c r="BV5702" s="48"/>
    </row>
    <row r="5703" spans="1:74" ht="15" customHeight="1">
      <c r="A5703" s="48"/>
      <c r="E5703" s="48"/>
      <c r="BP5703" s="48"/>
      <c r="BQ5703" s="48"/>
      <c r="BT5703" s="48"/>
      <c r="BV5703" s="48"/>
    </row>
    <row r="5704" spans="1:74" ht="15" customHeight="1">
      <c r="A5704" s="48"/>
      <c r="E5704" s="48"/>
      <c r="BP5704" s="48"/>
      <c r="BQ5704" s="48"/>
      <c r="BT5704" s="48"/>
      <c r="BV5704" s="48"/>
    </row>
    <row r="5705" spans="1:74" ht="15" customHeight="1">
      <c r="A5705" s="48"/>
      <c r="E5705" s="48"/>
      <c r="BP5705" s="48"/>
      <c r="BQ5705" s="48"/>
      <c r="BT5705" s="48"/>
      <c r="BV5705" s="48"/>
    </row>
    <row r="5706" spans="1:74" ht="15" customHeight="1">
      <c r="A5706" s="48"/>
      <c r="E5706" s="48"/>
      <c r="BP5706" s="48"/>
      <c r="BQ5706" s="48"/>
      <c r="BT5706" s="48"/>
      <c r="BV5706" s="48"/>
    </row>
    <row r="5707" spans="1:74" ht="15" customHeight="1">
      <c r="A5707" s="48"/>
      <c r="E5707" s="48"/>
      <c r="BP5707" s="48"/>
      <c r="BQ5707" s="48"/>
      <c r="BT5707" s="48"/>
      <c r="BV5707" s="48"/>
    </row>
    <row r="5708" spans="1:74" ht="15" customHeight="1">
      <c r="A5708" s="48"/>
      <c r="E5708" s="48"/>
      <c r="BP5708" s="48"/>
      <c r="BQ5708" s="48"/>
      <c r="BT5708" s="48"/>
      <c r="BV5708" s="48"/>
    </row>
    <row r="5709" spans="1:74" ht="15" customHeight="1">
      <c r="A5709" s="48"/>
      <c r="E5709" s="48"/>
      <c r="BP5709" s="48"/>
      <c r="BQ5709" s="48"/>
      <c r="BT5709" s="48"/>
      <c r="BV5709" s="48"/>
    </row>
    <row r="5710" spans="1:74" ht="15" customHeight="1">
      <c r="A5710" s="48"/>
      <c r="E5710" s="48"/>
      <c r="BP5710" s="48"/>
      <c r="BQ5710" s="48"/>
      <c r="BT5710" s="48"/>
      <c r="BV5710" s="48"/>
    </row>
    <row r="5711" spans="1:74" ht="15" customHeight="1">
      <c r="A5711" s="48"/>
      <c r="E5711" s="48"/>
      <c r="BP5711" s="48"/>
      <c r="BQ5711" s="48"/>
      <c r="BT5711" s="48"/>
      <c r="BV5711" s="48"/>
    </row>
    <row r="5712" spans="1:74" ht="15" customHeight="1">
      <c r="A5712" s="48"/>
      <c r="E5712" s="48"/>
      <c r="BP5712" s="48"/>
      <c r="BQ5712" s="48"/>
      <c r="BT5712" s="48"/>
      <c r="BV5712" s="48"/>
    </row>
    <row r="5713" spans="1:74" ht="15" customHeight="1">
      <c r="A5713" s="48"/>
      <c r="E5713" s="48"/>
      <c r="BP5713" s="48"/>
      <c r="BQ5713" s="48"/>
      <c r="BT5713" s="48"/>
      <c r="BV5713" s="48"/>
    </row>
    <row r="5714" spans="1:74" ht="15" customHeight="1">
      <c r="A5714" s="48"/>
      <c r="E5714" s="48"/>
      <c r="BP5714" s="48"/>
      <c r="BQ5714" s="48"/>
      <c r="BT5714" s="48"/>
      <c r="BV5714" s="48"/>
    </row>
    <row r="5715" spans="1:74" ht="15" customHeight="1">
      <c r="A5715" s="48"/>
      <c r="E5715" s="48"/>
      <c r="BP5715" s="48"/>
      <c r="BQ5715" s="48"/>
      <c r="BT5715" s="48"/>
      <c r="BV5715" s="48"/>
    </row>
    <row r="5716" spans="1:74" ht="15" customHeight="1">
      <c r="A5716" s="48"/>
      <c r="E5716" s="48"/>
      <c r="BP5716" s="48"/>
      <c r="BQ5716" s="48"/>
      <c r="BT5716" s="48"/>
      <c r="BV5716" s="48"/>
    </row>
    <row r="5717" spans="1:74" ht="15" customHeight="1">
      <c r="A5717" s="48"/>
      <c r="E5717" s="48"/>
      <c r="BP5717" s="48"/>
      <c r="BQ5717" s="48"/>
      <c r="BT5717" s="48"/>
      <c r="BV5717" s="48"/>
    </row>
    <row r="5718" spans="1:74" ht="15" customHeight="1">
      <c r="A5718" s="48"/>
      <c r="E5718" s="48"/>
      <c r="BP5718" s="48"/>
      <c r="BQ5718" s="48"/>
      <c r="BT5718" s="48"/>
      <c r="BV5718" s="48"/>
    </row>
    <row r="5719" spans="1:74" ht="15" customHeight="1">
      <c r="A5719" s="48"/>
      <c r="E5719" s="48"/>
      <c r="BP5719" s="48"/>
      <c r="BQ5719" s="48"/>
      <c r="BT5719" s="48"/>
      <c r="BV5719" s="48"/>
    </row>
    <row r="5720" spans="1:74" ht="15" customHeight="1">
      <c r="A5720" s="48"/>
      <c r="E5720" s="48"/>
      <c r="BP5720" s="48"/>
      <c r="BQ5720" s="48"/>
      <c r="BT5720" s="48"/>
      <c r="BV5720" s="48"/>
    </row>
    <row r="5721" spans="1:74" ht="15" customHeight="1">
      <c r="A5721" s="48"/>
      <c r="E5721" s="48"/>
      <c r="BP5721" s="48"/>
      <c r="BQ5721" s="48"/>
      <c r="BT5721" s="48"/>
      <c r="BV5721" s="48"/>
    </row>
    <row r="5722" spans="1:74" ht="15" customHeight="1">
      <c r="A5722" s="48"/>
      <c r="E5722" s="48"/>
      <c r="BP5722" s="48"/>
      <c r="BQ5722" s="48"/>
      <c r="BT5722" s="48"/>
      <c r="BV5722" s="48"/>
    </row>
    <row r="5723" spans="1:74" ht="15" customHeight="1">
      <c r="A5723" s="48"/>
      <c r="E5723" s="48"/>
      <c r="BP5723" s="48"/>
      <c r="BQ5723" s="48"/>
      <c r="BT5723" s="48"/>
      <c r="BV5723" s="48"/>
    </row>
    <row r="5724" spans="1:74" ht="15" customHeight="1">
      <c r="A5724" s="48"/>
      <c r="E5724" s="48"/>
      <c r="BP5724" s="48"/>
      <c r="BQ5724" s="48"/>
      <c r="BT5724" s="48"/>
      <c r="BV5724" s="48"/>
    </row>
    <row r="5725" spans="1:74" ht="15" customHeight="1">
      <c r="A5725" s="48"/>
      <c r="E5725" s="48"/>
      <c r="BP5725" s="48"/>
      <c r="BQ5725" s="48"/>
      <c r="BT5725" s="48"/>
      <c r="BV5725" s="48"/>
    </row>
    <row r="5726" spans="1:74" ht="15" customHeight="1">
      <c r="A5726" s="48"/>
      <c r="E5726" s="48"/>
      <c r="BP5726" s="48"/>
      <c r="BQ5726" s="48"/>
      <c r="BT5726" s="48"/>
      <c r="BV5726" s="48"/>
    </row>
    <row r="5727" spans="1:74" ht="15" customHeight="1">
      <c r="A5727" s="48"/>
      <c r="E5727" s="48"/>
      <c r="BP5727" s="48"/>
      <c r="BQ5727" s="48"/>
      <c r="BT5727" s="48"/>
      <c r="BV5727" s="48"/>
    </row>
    <row r="5728" spans="1:74" ht="15" customHeight="1">
      <c r="A5728" s="48"/>
      <c r="E5728" s="48"/>
      <c r="BP5728" s="48"/>
      <c r="BQ5728" s="48"/>
      <c r="BT5728" s="48"/>
      <c r="BV5728" s="48"/>
    </row>
    <row r="5729" spans="1:74" ht="15" customHeight="1">
      <c r="A5729" s="48"/>
      <c r="E5729" s="48"/>
      <c r="BP5729" s="48"/>
      <c r="BQ5729" s="48"/>
      <c r="BT5729" s="48"/>
      <c r="BV5729" s="48"/>
    </row>
    <row r="5730" spans="1:74" ht="15" customHeight="1">
      <c r="A5730" s="48"/>
      <c r="E5730" s="48"/>
      <c r="BP5730" s="48"/>
      <c r="BQ5730" s="48"/>
      <c r="BT5730" s="48"/>
      <c r="BV5730" s="48"/>
    </row>
    <row r="5731" spans="1:74" ht="15" customHeight="1">
      <c r="A5731" s="48"/>
      <c r="E5731" s="48"/>
      <c r="BP5731" s="48"/>
      <c r="BQ5731" s="48"/>
      <c r="BT5731" s="48"/>
      <c r="BV5731" s="48"/>
    </row>
    <row r="5732" spans="1:74" ht="15" customHeight="1">
      <c r="A5732" s="48"/>
      <c r="E5732" s="48"/>
      <c r="BP5732" s="48"/>
      <c r="BQ5732" s="48"/>
      <c r="BT5732" s="48"/>
      <c r="BV5732" s="48"/>
    </row>
    <row r="5733" spans="1:74" ht="15" customHeight="1">
      <c r="A5733" s="48"/>
      <c r="E5733" s="48"/>
      <c r="BP5733" s="48"/>
      <c r="BQ5733" s="48"/>
      <c r="BT5733" s="48"/>
      <c r="BV5733" s="48"/>
    </row>
    <row r="5734" spans="1:74" ht="15" customHeight="1">
      <c r="A5734" s="48"/>
      <c r="E5734" s="48"/>
      <c r="BP5734" s="48"/>
      <c r="BQ5734" s="48"/>
      <c r="BT5734" s="48"/>
      <c r="BV5734" s="48"/>
    </row>
    <row r="5735" spans="1:74" ht="15" customHeight="1">
      <c r="A5735" s="48"/>
      <c r="E5735" s="48"/>
      <c r="BP5735" s="48"/>
      <c r="BQ5735" s="48"/>
      <c r="BT5735" s="48"/>
      <c r="BV5735" s="48"/>
    </row>
    <row r="5736" spans="1:74" ht="15" customHeight="1">
      <c r="A5736" s="48"/>
      <c r="E5736" s="48"/>
      <c r="BP5736" s="48"/>
      <c r="BQ5736" s="48"/>
      <c r="BT5736" s="48"/>
      <c r="BV5736" s="48"/>
    </row>
    <row r="5737" spans="1:74" ht="15" customHeight="1">
      <c r="A5737" s="48"/>
      <c r="E5737" s="48"/>
      <c r="BP5737" s="48"/>
      <c r="BQ5737" s="48"/>
      <c r="BT5737" s="48"/>
      <c r="BV5737" s="48"/>
    </row>
    <row r="5738" spans="1:74" ht="15" customHeight="1">
      <c r="A5738" s="48"/>
      <c r="E5738" s="48"/>
      <c r="BP5738" s="48"/>
      <c r="BQ5738" s="48"/>
      <c r="BT5738" s="48"/>
      <c r="BV5738" s="48"/>
    </row>
    <row r="5739" spans="1:74" ht="15" customHeight="1">
      <c r="A5739" s="48"/>
      <c r="E5739" s="48"/>
      <c r="BP5739" s="48"/>
      <c r="BQ5739" s="48"/>
      <c r="BT5739" s="48"/>
      <c r="BV5739" s="48"/>
    </row>
    <row r="5740" spans="1:74" ht="15" customHeight="1">
      <c r="A5740" s="48"/>
      <c r="E5740" s="48"/>
      <c r="BP5740" s="48"/>
      <c r="BQ5740" s="48"/>
      <c r="BT5740" s="48"/>
      <c r="BV5740" s="48"/>
    </row>
    <row r="5741" spans="1:74" ht="15" customHeight="1">
      <c r="A5741" s="48"/>
      <c r="E5741" s="48"/>
      <c r="BP5741" s="48"/>
      <c r="BQ5741" s="48"/>
      <c r="BT5741" s="48"/>
      <c r="BV5741" s="48"/>
    </row>
    <row r="5742" spans="1:74" ht="15" customHeight="1">
      <c r="A5742" s="48"/>
      <c r="E5742" s="48"/>
      <c r="BP5742" s="48"/>
      <c r="BQ5742" s="48"/>
      <c r="BT5742" s="48"/>
      <c r="BV5742" s="48"/>
    </row>
    <row r="5743" spans="1:74" ht="15" customHeight="1">
      <c r="A5743" s="48"/>
      <c r="E5743" s="48"/>
      <c r="BP5743" s="48"/>
      <c r="BQ5743" s="48"/>
      <c r="BT5743" s="48"/>
      <c r="BV5743" s="48"/>
    </row>
    <row r="5744" spans="1:74" ht="15" customHeight="1">
      <c r="A5744" s="48"/>
      <c r="E5744" s="48"/>
      <c r="BP5744" s="48"/>
      <c r="BQ5744" s="48"/>
      <c r="BT5744" s="48"/>
      <c r="BV5744" s="48"/>
    </row>
    <row r="5745" spans="1:74" ht="15" customHeight="1">
      <c r="A5745" s="48"/>
      <c r="E5745" s="48"/>
      <c r="BP5745" s="48"/>
      <c r="BQ5745" s="48"/>
      <c r="BT5745" s="48"/>
      <c r="BV5745" s="48"/>
    </row>
    <row r="5746" spans="1:74" ht="15" customHeight="1">
      <c r="A5746" s="48"/>
      <c r="E5746" s="48"/>
      <c r="BP5746" s="48"/>
      <c r="BQ5746" s="48"/>
      <c r="BT5746" s="48"/>
      <c r="BV5746" s="48"/>
    </row>
    <row r="5747" spans="1:74" ht="15" customHeight="1">
      <c r="A5747" s="48"/>
      <c r="E5747" s="48"/>
      <c r="BP5747" s="48"/>
      <c r="BQ5747" s="48"/>
      <c r="BT5747" s="48"/>
      <c r="BV5747" s="48"/>
    </row>
    <row r="5748" spans="1:74" ht="15" customHeight="1">
      <c r="A5748" s="48"/>
      <c r="E5748" s="48"/>
      <c r="BP5748" s="48"/>
      <c r="BQ5748" s="48"/>
      <c r="BT5748" s="48"/>
      <c r="BV5748" s="48"/>
    </row>
    <row r="5749" spans="1:74" ht="15" customHeight="1">
      <c r="A5749" s="48"/>
      <c r="E5749" s="48"/>
      <c r="BP5749" s="48"/>
      <c r="BQ5749" s="48"/>
      <c r="BT5749" s="48"/>
      <c r="BV5749" s="48"/>
    </row>
    <row r="5750" spans="1:74" ht="15" customHeight="1">
      <c r="A5750" s="48"/>
      <c r="E5750" s="48"/>
      <c r="BP5750" s="48"/>
      <c r="BQ5750" s="48"/>
      <c r="BT5750" s="48"/>
      <c r="BV5750" s="48"/>
    </row>
    <row r="5751" spans="1:74" ht="15" customHeight="1">
      <c r="A5751" s="48"/>
      <c r="E5751" s="48"/>
      <c r="BP5751" s="48"/>
      <c r="BQ5751" s="48"/>
      <c r="BT5751" s="48"/>
      <c r="BV5751" s="48"/>
    </row>
    <row r="5752" spans="1:74" ht="15" customHeight="1">
      <c r="A5752" s="48"/>
      <c r="E5752" s="48"/>
      <c r="BP5752" s="48"/>
      <c r="BQ5752" s="48"/>
      <c r="BT5752" s="48"/>
      <c r="BV5752" s="48"/>
    </row>
    <row r="5753" spans="1:74" ht="15" customHeight="1">
      <c r="A5753" s="48"/>
      <c r="E5753" s="48"/>
      <c r="BP5753" s="48"/>
      <c r="BQ5753" s="48"/>
      <c r="BT5753" s="48"/>
      <c r="BV5753" s="48"/>
    </row>
    <row r="5754" spans="1:74" ht="15" customHeight="1">
      <c r="A5754" s="48"/>
      <c r="E5754" s="48"/>
      <c r="BP5754" s="48"/>
      <c r="BQ5754" s="48"/>
      <c r="BT5754" s="48"/>
      <c r="BV5754" s="48"/>
    </row>
    <row r="5755" spans="1:74" ht="15" customHeight="1">
      <c r="A5755" s="48"/>
      <c r="E5755" s="48"/>
      <c r="BP5755" s="48"/>
      <c r="BQ5755" s="48"/>
      <c r="BT5755" s="48"/>
      <c r="BV5755" s="48"/>
    </row>
    <row r="5756" spans="1:74" ht="15" customHeight="1">
      <c r="A5756" s="48"/>
      <c r="E5756" s="48"/>
      <c r="BP5756" s="48"/>
      <c r="BQ5756" s="48"/>
      <c r="BT5756" s="48"/>
      <c r="BV5756" s="48"/>
    </row>
    <row r="5757" spans="1:74" ht="15" customHeight="1">
      <c r="A5757" s="48"/>
      <c r="E5757" s="48"/>
      <c r="BP5757" s="48"/>
      <c r="BQ5757" s="48"/>
      <c r="BT5757" s="48"/>
      <c r="BV5757" s="48"/>
    </row>
    <row r="5758" spans="1:74" ht="15" customHeight="1">
      <c r="A5758" s="48"/>
      <c r="E5758" s="48"/>
      <c r="BP5758" s="48"/>
      <c r="BQ5758" s="48"/>
      <c r="BT5758" s="48"/>
      <c r="BV5758" s="48"/>
    </row>
    <row r="5759" spans="1:74" ht="15" customHeight="1">
      <c r="A5759" s="48"/>
      <c r="E5759" s="48"/>
      <c r="BP5759" s="48"/>
      <c r="BQ5759" s="48"/>
      <c r="BT5759" s="48"/>
      <c r="BV5759" s="48"/>
    </row>
    <row r="5760" spans="1:74" ht="15" customHeight="1">
      <c r="A5760" s="48"/>
      <c r="E5760" s="48"/>
      <c r="BP5760" s="48"/>
      <c r="BQ5760" s="48"/>
      <c r="BT5760" s="48"/>
      <c r="BV5760" s="48"/>
    </row>
    <row r="5761" spans="1:74" ht="15" customHeight="1">
      <c r="A5761" s="48"/>
      <c r="E5761" s="48"/>
      <c r="BP5761" s="48"/>
      <c r="BQ5761" s="48"/>
      <c r="BT5761" s="48"/>
      <c r="BV5761" s="48"/>
    </row>
    <row r="5762" spans="1:74" ht="15" customHeight="1">
      <c r="A5762" s="48"/>
      <c r="E5762" s="48"/>
      <c r="BP5762" s="48"/>
      <c r="BQ5762" s="48"/>
      <c r="BT5762" s="48"/>
      <c r="BV5762" s="48"/>
    </row>
    <row r="5763" spans="1:74" ht="15" customHeight="1">
      <c r="A5763" s="48"/>
      <c r="E5763" s="48"/>
      <c r="BP5763" s="48"/>
      <c r="BQ5763" s="48"/>
      <c r="BT5763" s="48"/>
      <c r="BV5763" s="48"/>
    </row>
    <row r="5764" spans="1:74" ht="15" customHeight="1">
      <c r="A5764" s="48"/>
      <c r="E5764" s="48"/>
      <c r="BP5764" s="48"/>
      <c r="BQ5764" s="48"/>
      <c r="BT5764" s="48"/>
      <c r="BV5764" s="48"/>
    </row>
    <row r="5765" spans="1:74" ht="15" customHeight="1">
      <c r="A5765" s="48"/>
      <c r="E5765" s="48"/>
      <c r="BP5765" s="48"/>
      <c r="BQ5765" s="48"/>
      <c r="BT5765" s="48"/>
      <c r="BV5765" s="48"/>
    </row>
    <row r="5766" spans="1:74" ht="15" customHeight="1">
      <c r="A5766" s="48"/>
      <c r="E5766" s="48"/>
      <c r="BP5766" s="48"/>
      <c r="BQ5766" s="48"/>
      <c r="BT5766" s="48"/>
      <c r="BV5766" s="48"/>
    </row>
    <row r="5767" spans="1:74" ht="15" customHeight="1">
      <c r="A5767" s="48"/>
      <c r="E5767" s="48"/>
      <c r="BP5767" s="48"/>
      <c r="BQ5767" s="48"/>
      <c r="BT5767" s="48"/>
      <c r="BV5767" s="48"/>
    </row>
    <row r="5768" spans="1:74" ht="15" customHeight="1">
      <c r="A5768" s="48"/>
      <c r="E5768" s="48"/>
      <c r="BP5768" s="48"/>
      <c r="BQ5768" s="48"/>
      <c r="BT5768" s="48"/>
      <c r="BV5768" s="48"/>
    </row>
    <row r="5769" spans="1:74" ht="15" customHeight="1">
      <c r="A5769" s="48"/>
      <c r="E5769" s="48"/>
      <c r="BP5769" s="48"/>
      <c r="BQ5769" s="48"/>
      <c r="BT5769" s="48"/>
      <c r="BV5769" s="48"/>
    </row>
    <row r="5770" spans="1:74" ht="15" customHeight="1">
      <c r="A5770" s="48"/>
      <c r="E5770" s="48"/>
      <c r="BP5770" s="48"/>
      <c r="BQ5770" s="48"/>
      <c r="BT5770" s="48"/>
      <c r="BV5770" s="48"/>
    </row>
    <row r="5771" spans="1:74" ht="15" customHeight="1">
      <c r="A5771" s="48"/>
      <c r="E5771" s="48"/>
      <c r="BP5771" s="48"/>
      <c r="BQ5771" s="48"/>
      <c r="BT5771" s="48"/>
      <c r="BV5771" s="48"/>
    </row>
    <row r="5772" spans="1:74" ht="15" customHeight="1">
      <c r="A5772" s="48"/>
      <c r="E5772" s="48"/>
      <c r="BP5772" s="48"/>
      <c r="BQ5772" s="48"/>
      <c r="BT5772" s="48"/>
      <c r="BV5772" s="48"/>
    </row>
    <row r="5773" spans="1:74" ht="15" customHeight="1">
      <c r="A5773" s="48"/>
      <c r="E5773" s="48"/>
      <c r="BP5773" s="48"/>
      <c r="BQ5773" s="48"/>
      <c r="BT5773" s="48"/>
      <c r="BV5773" s="48"/>
    </row>
    <row r="5774" spans="1:74" ht="15" customHeight="1">
      <c r="A5774" s="48"/>
      <c r="E5774" s="48"/>
      <c r="BP5774" s="48"/>
      <c r="BQ5774" s="48"/>
      <c r="BT5774" s="48"/>
      <c r="BV5774" s="48"/>
    </row>
    <row r="5775" spans="1:74" ht="15" customHeight="1">
      <c r="A5775" s="48"/>
      <c r="E5775" s="48"/>
      <c r="BP5775" s="48"/>
      <c r="BQ5775" s="48"/>
      <c r="BT5775" s="48"/>
      <c r="BV5775" s="48"/>
    </row>
    <row r="5776" spans="1:74" ht="15" customHeight="1">
      <c r="A5776" s="48"/>
      <c r="E5776" s="48"/>
      <c r="BP5776" s="48"/>
      <c r="BQ5776" s="48"/>
      <c r="BT5776" s="48"/>
      <c r="BV5776" s="48"/>
    </row>
    <row r="5777" spans="1:74" ht="15" customHeight="1">
      <c r="A5777" s="48"/>
      <c r="E5777" s="48"/>
      <c r="BP5777" s="48"/>
      <c r="BQ5777" s="48"/>
      <c r="BT5777" s="48"/>
      <c r="BV5777" s="48"/>
    </row>
    <row r="5778" spans="1:74" ht="15" customHeight="1">
      <c r="A5778" s="48"/>
      <c r="E5778" s="48"/>
      <c r="BP5778" s="48"/>
      <c r="BQ5778" s="48"/>
      <c r="BT5778" s="48"/>
      <c r="BV5778" s="48"/>
    </row>
    <row r="5779" spans="1:74" ht="15" customHeight="1">
      <c r="A5779" s="48"/>
      <c r="E5779" s="48"/>
      <c r="BP5779" s="48"/>
      <c r="BQ5779" s="48"/>
      <c r="BT5779" s="48"/>
      <c r="BV5779" s="48"/>
    </row>
    <row r="5780" spans="1:74" ht="15" customHeight="1">
      <c r="A5780" s="48"/>
      <c r="E5780" s="48"/>
      <c r="BP5780" s="48"/>
      <c r="BQ5780" s="48"/>
      <c r="BT5780" s="48"/>
      <c r="BV5780" s="48"/>
    </row>
    <row r="5781" spans="1:74" ht="15" customHeight="1">
      <c r="A5781" s="48"/>
      <c r="E5781" s="48"/>
      <c r="BP5781" s="48"/>
      <c r="BQ5781" s="48"/>
      <c r="BT5781" s="48"/>
      <c r="BV5781" s="48"/>
    </row>
    <row r="5782" spans="1:74" ht="15" customHeight="1">
      <c r="A5782" s="48"/>
      <c r="E5782" s="48"/>
      <c r="BP5782" s="48"/>
      <c r="BQ5782" s="48"/>
      <c r="BT5782" s="48"/>
      <c r="BV5782" s="48"/>
    </row>
    <row r="5783" spans="1:74" ht="15" customHeight="1">
      <c r="A5783" s="48"/>
      <c r="E5783" s="48"/>
      <c r="BP5783" s="48"/>
      <c r="BQ5783" s="48"/>
      <c r="BT5783" s="48"/>
      <c r="BV5783" s="48"/>
    </row>
    <row r="5784" spans="1:74" ht="15" customHeight="1">
      <c r="A5784" s="48"/>
      <c r="E5784" s="48"/>
      <c r="BP5784" s="48"/>
      <c r="BQ5784" s="48"/>
      <c r="BT5784" s="48"/>
      <c r="BV5784" s="48"/>
    </row>
    <row r="5785" spans="1:74" ht="15" customHeight="1">
      <c r="A5785" s="48"/>
      <c r="E5785" s="48"/>
      <c r="BP5785" s="48"/>
      <c r="BQ5785" s="48"/>
      <c r="BT5785" s="48"/>
      <c r="BV5785" s="48"/>
    </row>
    <row r="5786" spans="1:74" ht="15" customHeight="1">
      <c r="A5786" s="48"/>
      <c r="E5786" s="48"/>
      <c r="BP5786" s="48"/>
      <c r="BQ5786" s="48"/>
      <c r="BT5786" s="48"/>
      <c r="BV5786" s="48"/>
    </row>
    <row r="5787" spans="1:74" ht="15" customHeight="1">
      <c r="A5787" s="48"/>
      <c r="E5787" s="48"/>
      <c r="BP5787" s="48"/>
      <c r="BQ5787" s="48"/>
      <c r="BT5787" s="48"/>
      <c r="BV5787" s="48"/>
    </row>
    <row r="5788" spans="1:74" ht="15" customHeight="1">
      <c r="A5788" s="48"/>
      <c r="E5788" s="48"/>
      <c r="BP5788" s="48"/>
      <c r="BQ5788" s="48"/>
      <c r="BT5788" s="48"/>
      <c r="BV5788" s="48"/>
    </row>
    <row r="5789" spans="1:74" ht="15" customHeight="1">
      <c r="A5789" s="48"/>
      <c r="E5789" s="48"/>
      <c r="BP5789" s="48"/>
      <c r="BQ5789" s="48"/>
      <c r="BT5789" s="48"/>
      <c r="BV5789" s="48"/>
    </row>
    <row r="5790" spans="1:74" ht="15" customHeight="1">
      <c r="A5790" s="48"/>
      <c r="E5790" s="48"/>
      <c r="BP5790" s="48"/>
      <c r="BQ5790" s="48"/>
      <c r="BT5790" s="48"/>
      <c r="BV5790" s="48"/>
    </row>
    <row r="5791" spans="1:74" ht="15" customHeight="1">
      <c r="A5791" s="48"/>
      <c r="E5791" s="48"/>
      <c r="BP5791" s="48"/>
      <c r="BQ5791" s="48"/>
      <c r="BT5791" s="48"/>
      <c r="BV5791" s="48"/>
    </row>
    <row r="5792" spans="1:74" ht="15" customHeight="1">
      <c r="A5792" s="48"/>
      <c r="E5792" s="48"/>
      <c r="BP5792" s="48"/>
      <c r="BQ5792" s="48"/>
      <c r="BT5792" s="48"/>
      <c r="BV5792" s="48"/>
    </row>
    <row r="5793" spans="1:74" ht="15" customHeight="1">
      <c r="A5793" s="48"/>
      <c r="E5793" s="48"/>
      <c r="BP5793" s="48"/>
      <c r="BQ5793" s="48"/>
      <c r="BT5793" s="48"/>
      <c r="BV5793" s="48"/>
    </row>
    <row r="5794" spans="1:74" ht="15" customHeight="1">
      <c r="A5794" s="48"/>
      <c r="E5794" s="48"/>
      <c r="BP5794" s="48"/>
      <c r="BQ5794" s="48"/>
      <c r="BT5794" s="48"/>
      <c r="BV5794" s="48"/>
    </row>
    <row r="5795" spans="1:74" ht="15" customHeight="1">
      <c r="A5795" s="48"/>
      <c r="E5795" s="48"/>
      <c r="BP5795" s="48"/>
      <c r="BQ5795" s="48"/>
      <c r="BT5795" s="48"/>
      <c r="BV5795" s="48"/>
    </row>
    <row r="5796" spans="1:74" ht="15" customHeight="1">
      <c r="A5796" s="48"/>
      <c r="E5796" s="48"/>
      <c r="BP5796" s="48"/>
      <c r="BQ5796" s="48"/>
      <c r="BT5796" s="48"/>
      <c r="BV5796" s="48"/>
    </row>
    <row r="5797" spans="1:74" ht="15" customHeight="1">
      <c r="A5797" s="48"/>
      <c r="E5797" s="48"/>
      <c r="BP5797" s="48"/>
      <c r="BQ5797" s="48"/>
      <c r="BT5797" s="48"/>
      <c r="BV5797" s="48"/>
    </row>
    <row r="5798" spans="1:74" ht="15" customHeight="1">
      <c r="A5798" s="48"/>
      <c r="E5798" s="48"/>
      <c r="BP5798" s="48"/>
      <c r="BQ5798" s="48"/>
      <c r="BT5798" s="48"/>
      <c r="BV5798" s="48"/>
    </row>
    <row r="5799" spans="1:74" ht="15" customHeight="1">
      <c r="A5799" s="48"/>
      <c r="E5799" s="48"/>
      <c r="BP5799" s="48"/>
      <c r="BQ5799" s="48"/>
      <c r="BT5799" s="48"/>
      <c r="BV5799" s="48"/>
    </row>
    <row r="5800" spans="1:74" ht="15" customHeight="1">
      <c r="A5800" s="48"/>
      <c r="E5800" s="48"/>
      <c r="BP5800" s="48"/>
      <c r="BQ5800" s="48"/>
      <c r="BT5800" s="48"/>
      <c r="BV5800" s="48"/>
    </row>
    <row r="5801" spans="1:74" ht="15" customHeight="1">
      <c r="A5801" s="48"/>
      <c r="E5801" s="48"/>
      <c r="BP5801" s="48"/>
      <c r="BQ5801" s="48"/>
      <c r="BT5801" s="48"/>
      <c r="BV5801" s="48"/>
    </row>
    <row r="5802" spans="1:74" ht="15" customHeight="1">
      <c r="A5802" s="48"/>
      <c r="E5802" s="48"/>
      <c r="BP5802" s="48"/>
      <c r="BQ5802" s="48"/>
      <c r="BT5802" s="48"/>
      <c r="BV5802" s="48"/>
    </row>
    <row r="5803" spans="1:74" ht="15" customHeight="1">
      <c r="A5803" s="48"/>
      <c r="E5803" s="48"/>
      <c r="BP5803" s="48"/>
      <c r="BQ5803" s="48"/>
      <c r="BT5803" s="48"/>
      <c r="BV5803" s="48"/>
    </row>
    <row r="5804" spans="1:74" ht="15" customHeight="1">
      <c r="A5804" s="48"/>
      <c r="E5804" s="48"/>
      <c r="BP5804" s="48"/>
      <c r="BQ5804" s="48"/>
      <c r="BT5804" s="48"/>
      <c r="BV5804" s="48"/>
    </row>
    <row r="5805" spans="1:74" ht="15" customHeight="1">
      <c r="A5805" s="48"/>
      <c r="E5805" s="48"/>
      <c r="BP5805" s="48"/>
      <c r="BQ5805" s="48"/>
      <c r="BT5805" s="48"/>
      <c r="BV5805" s="48"/>
    </row>
    <row r="5806" spans="1:74" ht="15" customHeight="1">
      <c r="A5806" s="48"/>
      <c r="E5806" s="48"/>
      <c r="BP5806" s="48"/>
      <c r="BQ5806" s="48"/>
      <c r="BT5806" s="48"/>
      <c r="BV5806" s="48"/>
    </row>
    <row r="5807" spans="1:74" ht="15" customHeight="1">
      <c r="A5807" s="48"/>
      <c r="E5807" s="48"/>
      <c r="BP5807" s="48"/>
      <c r="BQ5807" s="48"/>
      <c r="BT5807" s="48"/>
      <c r="BV5807" s="48"/>
    </row>
    <row r="5808" spans="1:74" ht="15" customHeight="1">
      <c r="A5808" s="48"/>
      <c r="E5808" s="48"/>
      <c r="BP5808" s="48"/>
      <c r="BQ5808" s="48"/>
      <c r="BT5808" s="48"/>
      <c r="BV5808" s="48"/>
    </row>
    <row r="5809" spans="1:74" ht="15" customHeight="1">
      <c r="A5809" s="48"/>
      <c r="E5809" s="48"/>
      <c r="BP5809" s="48"/>
      <c r="BQ5809" s="48"/>
      <c r="BT5809" s="48"/>
      <c r="BV5809" s="48"/>
    </row>
    <row r="5810" spans="1:74" ht="15" customHeight="1">
      <c r="A5810" s="48"/>
      <c r="E5810" s="48"/>
      <c r="BP5810" s="48"/>
      <c r="BQ5810" s="48"/>
      <c r="BT5810" s="48"/>
      <c r="BV5810" s="48"/>
    </row>
    <row r="5811" spans="1:74" ht="15" customHeight="1">
      <c r="A5811" s="48"/>
      <c r="E5811" s="48"/>
      <c r="BP5811" s="48"/>
      <c r="BQ5811" s="48"/>
      <c r="BT5811" s="48"/>
      <c r="BV5811" s="48"/>
    </row>
    <row r="5812" spans="1:74" ht="15" customHeight="1">
      <c r="A5812" s="48"/>
      <c r="E5812" s="48"/>
      <c r="BP5812" s="48"/>
      <c r="BQ5812" s="48"/>
      <c r="BT5812" s="48"/>
      <c r="BV5812" s="48"/>
    </row>
    <row r="5813" spans="1:74" ht="15" customHeight="1">
      <c r="A5813" s="48"/>
      <c r="E5813" s="48"/>
      <c r="BP5813" s="48"/>
      <c r="BQ5813" s="48"/>
      <c r="BT5813" s="48"/>
      <c r="BV5813" s="48"/>
    </row>
    <row r="5814" spans="1:74" ht="15" customHeight="1">
      <c r="A5814" s="48"/>
      <c r="E5814" s="48"/>
      <c r="BP5814" s="48"/>
      <c r="BQ5814" s="48"/>
      <c r="BT5814" s="48"/>
      <c r="BV5814" s="48"/>
    </row>
    <row r="5815" spans="1:74" ht="15" customHeight="1">
      <c r="A5815" s="48"/>
      <c r="E5815" s="48"/>
      <c r="BP5815" s="48"/>
      <c r="BQ5815" s="48"/>
      <c r="BT5815" s="48"/>
      <c r="BV5815" s="48"/>
    </row>
    <row r="5816" spans="1:74" ht="15" customHeight="1">
      <c r="A5816" s="48"/>
      <c r="E5816" s="48"/>
      <c r="BP5816" s="48"/>
      <c r="BQ5816" s="48"/>
      <c r="BT5816" s="48"/>
      <c r="BV5816" s="48"/>
    </row>
    <row r="5817" spans="1:74" ht="15" customHeight="1">
      <c r="A5817" s="48"/>
      <c r="E5817" s="48"/>
      <c r="BP5817" s="48"/>
      <c r="BQ5817" s="48"/>
      <c r="BT5817" s="48"/>
      <c r="BV5817" s="48"/>
    </row>
    <row r="5818" spans="1:74" ht="15" customHeight="1">
      <c r="A5818" s="48"/>
      <c r="E5818" s="48"/>
      <c r="BP5818" s="48"/>
      <c r="BQ5818" s="48"/>
      <c r="BT5818" s="48"/>
      <c r="BV5818" s="48"/>
    </row>
    <row r="5819" spans="1:74" ht="15" customHeight="1">
      <c r="A5819" s="48"/>
      <c r="E5819" s="48"/>
      <c r="BP5819" s="48"/>
      <c r="BQ5819" s="48"/>
      <c r="BT5819" s="48"/>
      <c r="BV5819" s="48"/>
    </row>
    <row r="5820" spans="1:74" ht="15" customHeight="1">
      <c r="A5820" s="48"/>
      <c r="E5820" s="48"/>
      <c r="BP5820" s="48"/>
      <c r="BQ5820" s="48"/>
      <c r="BT5820" s="48"/>
      <c r="BV5820" s="48"/>
    </row>
    <row r="5821" spans="1:74" ht="15" customHeight="1">
      <c r="A5821" s="48"/>
      <c r="E5821" s="48"/>
      <c r="BP5821" s="48"/>
      <c r="BQ5821" s="48"/>
      <c r="BT5821" s="48"/>
      <c r="BV5821" s="48"/>
    </row>
    <row r="5822" spans="1:74" ht="15" customHeight="1">
      <c r="A5822" s="48"/>
      <c r="E5822" s="48"/>
      <c r="BP5822" s="48"/>
      <c r="BQ5822" s="48"/>
      <c r="BT5822" s="48"/>
      <c r="BV5822" s="48"/>
    </row>
    <row r="5823" spans="1:74" ht="15" customHeight="1">
      <c r="A5823" s="48"/>
      <c r="E5823" s="48"/>
      <c r="BP5823" s="48"/>
      <c r="BQ5823" s="48"/>
      <c r="BT5823" s="48"/>
      <c r="BV5823" s="48"/>
    </row>
    <row r="5824" spans="1:74" ht="15" customHeight="1">
      <c r="A5824" s="48"/>
      <c r="E5824" s="48"/>
      <c r="BP5824" s="48"/>
      <c r="BQ5824" s="48"/>
      <c r="BT5824" s="48"/>
      <c r="BV5824" s="48"/>
    </row>
    <row r="5825" spans="1:74" ht="15" customHeight="1">
      <c r="A5825" s="48"/>
      <c r="E5825" s="48"/>
      <c r="BP5825" s="48"/>
      <c r="BQ5825" s="48"/>
      <c r="BT5825" s="48"/>
      <c r="BV5825" s="48"/>
    </row>
    <row r="5826" spans="1:74" ht="15" customHeight="1">
      <c r="A5826" s="48"/>
      <c r="E5826" s="48"/>
      <c r="BP5826" s="48"/>
      <c r="BQ5826" s="48"/>
      <c r="BT5826" s="48"/>
      <c r="BV5826" s="48"/>
    </row>
    <row r="5827" spans="1:74" ht="15" customHeight="1">
      <c r="A5827" s="48"/>
      <c r="E5827" s="48"/>
      <c r="BP5827" s="48"/>
      <c r="BQ5827" s="48"/>
      <c r="BT5827" s="48"/>
      <c r="BV5827" s="48"/>
    </row>
    <row r="5828" spans="1:74" ht="15" customHeight="1">
      <c r="A5828" s="48"/>
      <c r="E5828" s="48"/>
      <c r="BP5828" s="48"/>
      <c r="BQ5828" s="48"/>
      <c r="BT5828" s="48"/>
      <c r="BV5828" s="48"/>
    </row>
    <row r="5829" spans="1:74" ht="15" customHeight="1">
      <c r="A5829" s="48"/>
      <c r="E5829" s="48"/>
      <c r="BP5829" s="48"/>
      <c r="BQ5829" s="48"/>
      <c r="BT5829" s="48"/>
      <c r="BV5829" s="48"/>
    </row>
    <row r="5830" spans="1:74" ht="15" customHeight="1">
      <c r="A5830" s="48"/>
      <c r="E5830" s="48"/>
      <c r="BP5830" s="48"/>
      <c r="BQ5830" s="48"/>
      <c r="BT5830" s="48"/>
      <c r="BV5830" s="48"/>
    </row>
    <row r="5831" spans="1:74" ht="15" customHeight="1">
      <c r="A5831" s="48"/>
      <c r="E5831" s="48"/>
      <c r="BP5831" s="48"/>
      <c r="BQ5831" s="48"/>
      <c r="BT5831" s="48"/>
      <c r="BV5831" s="48"/>
    </row>
    <row r="5832" spans="1:74" ht="15" customHeight="1">
      <c r="A5832" s="48"/>
      <c r="E5832" s="48"/>
      <c r="BP5832" s="48"/>
      <c r="BQ5832" s="48"/>
      <c r="BT5832" s="48"/>
      <c r="BV5832" s="48"/>
    </row>
    <row r="5833" spans="1:74" ht="15" customHeight="1">
      <c r="A5833" s="48"/>
      <c r="E5833" s="48"/>
      <c r="BP5833" s="48"/>
      <c r="BQ5833" s="48"/>
      <c r="BT5833" s="48"/>
      <c r="BV5833" s="48"/>
    </row>
    <row r="5834" spans="1:74" ht="15" customHeight="1">
      <c r="A5834" s="48"/>
      <c r="E5834" s="48"/>
      <c r="BP5834" s="48"/>
      <c r="BQ5834" s="48"/>
      <c r="BT5834" s="48"/>
      <c r="BV5834" s="48"/>
    </row>
    <row r="5835" spans="1:74" ht="15" customHeight="1">
      <c r="A5835" s="48"/>
      <c r="E5835" s="48"/>
      <c r="BP5835" s="48"/>
      <c r="BQ5835" s="48"/>
      <c r="BT5835" s="48"/>
      <c r="BV5835" s="48"/>
    </row>
    <row r="5836" spans="1:74" ht="15" customHeight="1">
      <c r="A5836" s="48"/>
      <c r="E5836" s="48"/>
      <c r="BP5836" s="48"/>
      <c r="BQ5836" s="48"/>
      <c r="BT5836" s="48"/>
      <c r="BV5836" s="48"/>
    </row>
    <row r="5837" spans="1:74" ht="15" customHeight="1">
      <c r="A5837" s="48"/>
      <c r="E5837" s="48"/>
      <c r="BP5837" s="48"/>
      <c r="BQ5837" s="48"/>
      <c r="BT5837" s="48"/>
      <c r="BV5837" s="48"/>
    </row>
    <row r="5838" spans="1:74" ht="15" customHeight="1">
      <c r="A5838" s="48"/>
      <c r="E5838" s="48"/>
      <c r="BP5838" s="48"/>
      <c r="BQ5838" s="48"/>
      <c r="BT5838" s="48"/>
      <c r="BV5838" s="48"/>
    </row>
    <row r="5839" spans="1:74" ht="15" customHeight="1">
      <c r="A5839" s="48"/>
      <c r="E5839" s="48"/>
      <c r="BP5839" s="48"/>
      <c r="BQ5839" s="48"/>
      <c r="BT5839" s="48"/>
      <c r="BV5839" s="48"/>
    </row>
    <row r="5840" spans="1:74" ht="15" customHeight="1">
      <c r="A5840" s="48"/>
      <c r="E5840" s="48"/>
      <c r="BP5840" s="48"/>
      <c r="BQ5840" s="48"/>
      <c r="BT5840" s="48"/>
      <c r="BV5840" s="48"/>
    </row>
    <row r="5841" spans="1:74" ht="15" customHeight="1">
      <c r="A5841" s="48"/>
      <c r="E5841" s="48"/>
      <c r="BP5841" s="48"/>
      <c r="BQ5841" s="48"/>
      <c r="BT5841" s="48"/>
      <c r="BV5841" s="48"/>
    </row>
    <row r="5842" spans="1:74" ht="15" customHeight="1">
      <c r="A5842" s="48"/>
      <c r="E5842" s="48"/>
      <c r="BP5842" s="48"/>
      <c r="BQ5842" s="48"/>
      <c r="BT5842" s="48"/>
      <c r="BV5842" s="48"/>
    </row>
    <row r="5843" spans="1:74" ht="15" customHeight="1">
      <c r="A5843" s="48"/>
      <c r="E5843" s="48"/>
      <c r="BP5843" s="48"/>
      <c r="BQ5843" s="48"/>
      <c r="BT5843" s="48"/>
      <c r="BV5843" s="48"/>
    </row>
    <row r="5844" spans="1:74" ht="15" customHeight="1">
      <c r="A5844" s="48"/>
      <c r="E5844" s="48"/>
      <c r="BP5844" s="48"/>
      <c r="BQ5844" s="48"/>
      <c r="BT5844" s="48"/>
      <c r="BV5844" s="48"/>
    </row>
    <row r="5845" spans="1:74" ht="15" customHeight="1">
      <c r="A5845" s="48"/>
      <c r="E5845" s="48"/>
      <c r="BP5845" s="48"/>
      <c r="BQ5845" s="48"/>
      <c r="BT5845" s="48"/>
      <c r="BV5845" s="48"/>
    </row>
    <row r="5846" spans="1:74" ht="15" customHeight="1">
      <c r="A5846" s="48"/>
      <c r="E5846" s="48"/>
      <c r="BP5846" s="48"/>
      <c r="BQ5846" s="48"/>
      <c r="BT5846" s="48"/>
      <c r="BV5846" s="48"/>
    </row>
    <row r="5847" spans="1:74" ht="15" customHeight="1">
      <c r="A5847" s="48"/>
      <c r="E5847" s="48"/>
      <c r="BP5847" s="48"/>
      <c r="BQ5847" s="48"/>
      <c r="BT5847" s="48"/>
      <c r="BV5847" s="48"/>
    </row>
    <row r="5848" spans="1:74" ht="15" customHeight="1">
      <c r="A5848" s="48"/>
      <c r="E5848" s="48"/>
      <c r="BP5848" s="48"/>
      <c r="BQ5848" s="48"/>
      <c r="BT5848" s="48"/>
      <c r="BV5848" s="48"/>
    </row>
    <row r="5849" spans="1:74" ht="15" customHeight="1">
      <c r="A5849" s="48"/>
      <c r="E5849" s="48"/>
      <c r="BP5849" s="48"/>
      <c r="BQ5849" s="48"/>
      <c r="BT5849" s="48"/>
      <c r="BV5849" s="48"/>
    </row>
    <row r="5850" spans="1:74" ht="15" customHeight="1">
      <c r="A5850" s="48"/>
      <c r="E5850" s="48"/>
      <c r="BP5850" s="48"/>
      <c r="BQ5850" s="48"/>
      <c r="BT5850" s="48"/>
      <c r="BV5850" s="48"/>
    </row>
    <row r="5851" spans="1:74" ht="15" customHeight="1">
      <c r="A5851" s="48"/>
      <c r="E5851" s="48"/>
      <c r="BP5851" s="48"/>
      <c r="BQ5851" s="48"/>
      <c r="BT5851" s="48"/>
      <c r="BV5851" s="48"/>
    </row>
    <row r="5852" spans="1:74" ht="15" customHeight="1">
      <c r="A5852" s="48"/>
      <c r="E5852" s="48"/>
      <c r="BP5852" s="48"/>
      <c r="BQ5852" s="48"/>
      <c r="BT5852" s="48"/>
      <c r="BV5852" s="48"/>
    </row>
    <row r="5853" spans="1:74" ht="15" customHeight="1">
      <c r="A5853" s="48"/>
      <c r="E5853" s="48"/>
      <c r="BP5853" s="48"/>
      <c r="BQ5853" s="48"/>
      <c r="BT5853" s="48"/>
      <c r="BV5853" s="48"/>
    </row>
    <row r="5854" spans="1:74" ht="15" customHeight="1">
      <c r="A5854" s="48"/>
      <c r="E5854" s="48"/>
      <c r="BP5854" s="48"/>
      <c r="BQ5854" s="48"/>
      <c r="BT5854" s="48"/>
      <c r="BV5854" s="48"/>
    </row>
    <row r="5855" spans="1:74" ht="15" customHeight="1">
      <c r="A5855" s="48"/>
      <c r="E5855" s="48"/>
      <c r="BP5855" s="48"/>
      <c r="BQ5855" s="48"/>
      <c r="BT5855" s="48"/>
      <c r="BV5855" s="48"/>
    </row>
    <row r="5856" spans="1:74" ht="15" customHeight="1">
      <c r="A5856" s="48"/>
      <c r="E5856" s="48"/>
      <c r="BP5856" s="48"/>
      <c r="BQ5856" s="48"/>
      <c r="BT5856" s="48"/>
      <c r="BV5856" s="48"/>
    </row>
    <row r="5857" spans="1:74" ht="15" customHeight="1">
      <c r="A5857" s="48"/>
      <c r="E5857" s="48"/>
      <c r="BP5857" s="48"/>
      <c r="BQ5857" s="48"/>
      <c r="BT5857" s="48"/>
      <c r="BV5857" s="48"/>
    </row>
    <row r="5858" spans="1:74" ht="15" customHeight="1">
      <c r="A5858" s="48"/>
      <c r="E5858" s="48"/>
      <c r="BP5858" s="48"/>
      <c r="BQ5858" s="48"/>
      <c r="BT5858" s="48"/>
      <c r="BV5858" s="48"/>
    </row>
    <row r="5859" spans="1:74" ht="15" customHeight="1">
      <c r="A5859" s="48"/>
      <c r="E5859" s="48"/>
      <c r="BP5859" s="48"/>
      <c r="BQ5859" s="48"/>
      <c r="BT5859" s="48"/>
      <c r="BV5859" s="48"/>
    </row>
    <row r="5860" spans="1:74" ht="15" customHeight="1">
      <c r="A5860" s="48"/>
      <c r="E5860" s="48"/>
      <c r="BP5860" s="48"/>
      <c r="BQ5860" s="48"/>
      <c r="BT5860" s="48"/>
      <c r="BV5860" s="48"/>
    </row>
    <row r="5861" spans="1:74" ht="15" customHeight="1">
      <c r="A5861" s="48"/>
      <c r="E5861" s="48"/>
      <c r="BP5861" s="48"/>
      <c r="BQ5861" s="48"/>
      <c r="BT5861" s="48"/>
      <c r="BV5861" s="48"/>
    </row>
    <row r="5862" spans="1:74" ht="15" customHeight="1">
      <c r="A5862" s="48"/>
      <c r="E5862" s="48"/>
      <c r="BP5862" s="48"/>
      <c r="BQ5862" s="48"/>
      <c r="BT5862" s="48"/>
      <c r="BV5862" s="48"/>
    </row>
    <row r="5863" spans="1:74" ht="15" customHeight="1">
      <c r="A5863" s="48"/>
      <c r="E5863" s="48"/>
      <c r="BP5863" s="48"/>
      <c r="BQ5863" s="48"/>
      <c r="BT5863" s="48"/>
      <c r="BV5863" s="48"/>
    </row>
    <row r="5864" spans="1:74" ht="15" customHeight="1">
      <c r="A5864" s="48"/>
      <c r="E5864" s="48"/>
      <c r="BP5864" s="48"/>
      <c r="BQ5864" s="48"/>
      <c r="BT5864" s="48"/>
      <c r="BV5864" s="48"/>
    </row>
    <row r="5865" spans="1:74" ht="15" customHeight="1">
      <c r="A5865" s="48"/>
      <c r="E5865" s="48"/>
      <c r="BP5865" s="48"/>
      <c r="BQ5865" s="48"/>
      <c r="BT5865" s="48"/>
      <c r="BV5865" s="48"/>
    </row>
    <row r="5866" spans="1:74" ht="15" customHeight="1">
      <c r="A5866" s="48"/>
      <c r="E5866" s="48"/>
      <c r="BP5866" s="48"/>
      <c r="BQ5866" s="48"/>
      <c r="BT5866" s="48"/>
      <c r="BV5866" s="48"/>
    </row>
    <row r="5867" spans="1:74" ht="15" customHeight="1">
      <c r="A5867" s="48"/>
      <c r="E5867" s="48"/>
      <c r="BP5867" s="48"/>
      <c r="BQ5867" s="48"/>
      <c r="BT5867" s="48"/>
      <c r="BV5867" s="48"/>
    </row>
    <row r="5868" spans="1:74" ht="15" customHeight="1">
      <c r="A5868" s="48"/>
      <c r="E5868" s="48"/>
      <c r="BP5868" s="48"/>
      <c r="BQ5868" s="48"/>
      <c r="BT5868" s="48"/>
      <c r="BV5868" s="48"/>
    </row>
    <row r="5869" spans="1:74" ht="15" customHeight="1">
      <c r="A5869" s="48"/>
      <c r="E5869" s="48"/>
      <c r="BP5869" s="48"/>
      <c r="BQ5869" s="48"/>
      <c r="BT5869" s="48"/>
      <c r="BV5869" s="48"/>
    </row>
    <row r="5870" spans="1:74" ht="15" customHeight="1">
      <c r="A5870" s="48"/>
      <c r="E5870" s="48"/>
      <c r="BP5870" s="48"/>
      <c r="BQ5870" s="48"/>
      <c r="BT5870" s="48"/>
      <c r="BV5870" s="48"/>
    </row>
    <row r="5871" spans="1:74" ht="15" customHeight="1">
      <c r="A5871" s="48"/>
      <c r="E5871" s="48"/>
      <c r="BP5871" s="48"/>
      <c r="BQ5871" s="48"/>
      <c r="BT5871" s="48"/>
      <c r="BV5871" s="48"/>
    </row>
    <row r="5872" spans="1:74" ht="15" customHeight="1">
      <c r="A5872" s="48"/>
      <c r="E5872" s="48"/>
      <c r="BP5872" s="48"/>
      <c r="BQ5872" s="48"/>
      <c r="BT5872" s="48"/>
      <c r="BV5872" s="48"/>
    </row>
    <row r="5873" spans="1:74" ht="15" customHeight="1">
      <c r="A5873" s="48"/>
      <c r="E5873" s="48"/>
      <c r="BP5873" s="48"/>
      <c r="BQ5873" s="48"/>
      <c r="BT5873" s="48"/>
      <c r="BV5873" s="48"/>
    </row>
    <row r="5874" spans="1:74" ht="15" customHeight="1">
      <c r="A5874" s="48"/>
      <c r="E5874" s="48"/>
      <c r="BP5874" s="48"/>
      <c r="BQ5874" s="48"/>
      <c r="BT5874" s="48"/>
      <c r="BV5874" s="48"/>
    </row>
    <row r="5875" spans="1:74" ht="15" customHeight="1">
      <c r="A5875" s="48"/>
      <c r="E5875" s="48"/>
      <c r="BP5875" s="48"/>
      <c r="BQ5875" s="48"/>
      <c r="BT5875" s="48"/>
      <c r="BV5875" s="48"/>
    </row>
    <row r="5876" spans="1:74" ht="15" customHeight="1">
      <c r="A5876" s="48"/>
      <c r="E5876" s="48"/>
      <c r="BP5876" s="48"/>
      <c r="BQ5876" s="48"/>
      <c r="BT5876" s="48"/>
      <c r="BV5876" s="48"/>
    </row>
    <row r="5877" spans="1:74" ht="15" customHeight="1">
      <c r="A5877" s="48"/>
      <c r="E5877" s="48"/>
      <c r="BP5877" s="48"/>
      <c r="BQ5877" s="48"/>
      <c r="BT5877" s="48"/>
      <c r="BV5877" s="48"/>
    </row>
    <row r="5878" spans="1:74" ht="15" customHeight="1">
      <c r="A5878" s="48"/>
      <c r="E5878" s="48"/>
      <c r="BP5878" s="48"/>
      <c r="BQ5878" s="48"/>
      <c r="BT5878" s="48"/>
      <c r="BV5878" s="48"/>
    </row>
    <row r="5879" spans="1:74" ht="15" customHeight="1">
      <c r="A5879" s="48"/>
      <c r="E5879" s="48"/>
      <c r="BP5879" s="48"/>
      <c r="BQ5879" s="48"/>
      <c r="BT5879" s="48"/>
      <c r="BV5879" s="48"/>
    </row>
    <row r="5880" spans="1:74" ht="15" customHeight="1">
      <c r="A5880" s="48"/>
      <c r="E5880" s="48"/>
      <c r="BP5880" s="48"/>
      <c r="BQ5880" s="48"/>
      <c r="BT5880" s="48"/>
      <c r="BV5880" s="48"/>
    </row>
    <row r="5881" spans="1:74" ht="15" customHeight="1">
      <c r="A5881" s="48"/>
      <c r="E5881" s="48"/>
      <c r="BP5881" s="48"/>
      <c r="BQ5881" s="48"/>
      <c r="BT5881" s="48"/>
      <c r="BV5881" s="48"/>
    </row>
    <row r="5882" spans="1:74" ht="15" customHeight="1">
      <c r="A5882" s="48"/>
      <c r="E5882" s="48"/>
      <c r="BP5882" s="48"/>
      <c r="BQ5882" s="48"/>
      <c r="BT5882" s="48"/>
      <c r="BV5882" s="48"/>
    </row>
    <row r="5883" spans="1:74" ht="15" customHeight="1">
      <c r="A5883" s="48"/>
      <c r="E5883" s="48"/>
      <c r="BP5883" s="48"/>
      <c r="BQ5883" s="48"/>
      <c r="BT5883" s="48"/>
      <c r="BV5883" s="48"/>
    </row>
    <row r="5884" spans="1:74" ht="15" customHeight="1">
      <c r="A5884" s="48"/>
      <c r="E5884" s="48"/>
      <c r="BP5884" s="48"/>
      <c r="BQ5884" s="48"/>
      <c r="BT5884" s="48"/>
      <c r="BV5884" s="48"/>
    </row>
    <row r="5885" spans="1:74" ht="15" customHeight="1">
      <c r="A5885" s="48"/>
      <c r="E5885" s="48"/>
      <c r="BP5885" s="48"/>
      <c r="BQ5885" s="48"/>
      <c r="BT5885" s="48"/>
      <c r="BV5885" s="48"/>
    </row>
    <row r="5886" spans="1:74" ht="15" customHeight="1">
      <c r="A5886" s="48"/>
      <c r="E5886" s="48"/>
      <c r="BP5886" s="48"/>
      <c r="BQ5886" s="48"/>
      <c r="BT5886" s="48"/>
      <c r="BV5886" s="48"/>
    </row>
    <row r="5887" spans="1:74" ht="15" customHeight="1">
      <c r="A5887" s="48"/>
      <c r="E5887" s="48"/>
      <c r="BP5887" s="48"/>
      <c r="BQ5887" s="48"/>
      <c r="BT5887" s="48"/>
      <c r="BV5887" s="48"/>
    </row>
    <row r="5888" spans="1:74" ht="15" customHeight="1">
      <c r="A5888" s="48"/>
      <c r="E5888" s="48"/>
      <c r="BP5888" s="48"/>
      <c r="BQ5888" s="48"/>
      <c r="BT5888" s="48"/>
      <c r="BV5888" s="48"/>
    </row>
    <row r="5889" spans="1:74" ht="15" customHeight="1">
      <c r="A5889" s="48"/>
      <c r="E5889" s="48"/>
      <c r="BP5889" s="48"/>
      <c r="BQ5889" s="48"/>
      <c r="BT5889" s="48"/>
      <c r="BV5889" s="48"/>
    </row>
    <row r="5890" spans="1:74" ht="15" customHeight="1">
      <c r="A5890" s="48"/>
      <c r="E5890" s="48"/>
      <c r="BP5890" s="48"/>
      <c r="BQ5890" s="48"/>
      <c r="BT5890" s="48"/>
      <c r="BV5890" s="48"/>
    </row>
    <row r="5891" spans="1:74" ht="15" customHeight="1">
      <c r="A5891" s="48"/>
      <c r="E5891" s="48"/>
      <c r="BP5891" s="48"/>
      <c r="BQ5891" s="48"/>
      <c r="BT5891" s="48"/>
      <c r="BV5891" s="48"/>
    </row>
    <row r="5892" spans="1:74" ht="15" customHeight="1">
      <c r="A5892" s="48"/>
      <c r="E5892" s="48"/>
      <c r="BP5892" s="48"/>
      <c r="BQ5892" s="48"/>
      <c r="BT5892" s="48"/>
      <c r="BV5892" s="48"/>
    </row>
    <row r="5893" spans="1:74" ht="15" customHeight="1">
      <c r="A5893" s="48"/>
      <c r="E5893" s="48"/>
      <c r="BP5893" s="48"/>
      <c r="BQ5893" s="48"/>
      <c r="BT5893" s="48"/>
      <c r="BV5893" s="48"/>
    </row>
    <row r="5894" spans="1:74" ht="15" customHeight="1">
      <c r="A5894" s="48"/>
      <c r="E5894" s="48"/>
      <c r="BP5894" s="48"/>
      <c r="BQ5894" s="48"/>
      <c r="BT5894" s="48"/>
      <c r="BV5894" s="48"/>
    </row>
    <row r="5895" spans="1:74" ht="15" customHeight="1">
      <c r="A5895" s="48"/>
      <c r="E5895" s="48"/>
      <c r="BP5895" s="48"/>
      <c r="BQ5895" s="48"/>
      <c r="BT5895" s="48"/>
      <c r="BV5895" s="48"/>
    </row>
    <row r="5896" spans="1:74" ht="15" customHeight="1">
      <c r="A5896" s="48"/>
      <c r="E5896" s="48"/>
      <c r="BP5896" s="48"/>
      <c r="BQ5896" s="48"/>
      <c r="BT5896" s="48"/>
      <c r="BV5896" s="48"/>
    </row>
    <row r="5897" spans="1:74" ht="15" customHeight="1">
      <c r="A5897" s="48"/>
      <c r="E5897" s="48"/>
      <c r="BP5897" s="48"/>
      <c r="BQ5897" s="48"/>
      <c r="BT5897" s="48"/>
      <c r="BV5897" s="48"/>
    </row>
    <row r="5898" spans="1:74" ht="15" customHeight="1">
      <c r="A5898" s="48"/>
      <c r="E5898" s="48"/>
      <c r="BP5898" s="48"/>
      <c r="BQ5898" s="48"/>
      <c r="BT5898" s="48"/>
      <c r="BV5898" s="48"/>
    </row>
    <row r="5899" spans="1:74" ht="15" customHeight="1">
      <c r="A5899" s="48"/>
      <c r="E5899" s="48"/>
      <c r="BP5899" s="48"/>
      <c r="BQ5899" s="48"/>
      <c r="BT5899" s="48"/>
      <c r="BV5899" s="48"/>
    </row>
    <row r="5900" spans="1:74" ht="15" customHeight="1">
      <c r="A5900" s="48"/>
      <c r="E5900" s="48"/>
      <c r="BP5900" s="48"/>
      <c r="BQ5900" s="48"/>
      <c r="BT5900" s="48"/>
      <c r="BV5900" s="48"/>
    </row>
    <row r="5901" spans="1:74" ht="15" customHeight="1">
      <c r="A5901" s="48"/>
      <c r="E5901" s="48"/>
      <c r="BP5901" s="48"/>
      <c r="BQ5901" s="48"/>
      <c r="BT5901" s="48"/>
      <c r="BV5901" s="48"/>
    </row>
    <row r="5902" spans="1:74" ht="15" customHeight="1">
      <c r="A5902" s="48"/>
      <c r="E5902" s="48"/>
      <c r="BP5902" s="48"/>
      <c r="BQ5902" s="48"/>
      <c r="BT5902" s="48"/>
      <c r="BV5902" s="48"/>
    </row>
    <row r="5903" spans="1:74" ht="15" customHeight="1">
      <c r="A5903" s="48"/>
      <c r="E5903" s="48"/>
      <c r="BP5903" s="48"/>
      <c r="BQ5903" s="48"/>
      <c r="BT5903" s="48"/>
      <c r="BV5903" s="48"/>
    </row>
    <row r="5904" spans="1:74" ht="15" customHeight="1">
      <c r="A5904" s="48"/>
      <c r="E5904" s="48"/>
      <c r="BP5904" s="48"/>
      <c r="BQ5904" s="48"/>
      <c r="BT5904" s="48"/>
      <c r="BV5904" s="48"/>
    </row>
    <row r="5905" spans="1:74" ht="15" customHeight="1">
      <c r="A5905" s="48"/>
      <c r="E5905" s="48"/>
      <c r="BP5905" s="48"/>
      <c r="BQ5905" s="48"/>
      <c r="BT5905" s="48"/>
      <c r="BV5905" s="48"/>
    </row>
    <row r="5906" spans="1:74" ht="15" customHeight="1">
      <c r="A5906" s="48"/>
      <c r="E5906" s="48"/>
      <c r="BP5906" s="48"/>
      <c r="BQ5906" s="48"/>
      <c r="BT5906" s="48"/>
      <c r="BV5906" s="48"/>
    </row>
    <row r="5907" spans="1:74" ht="15" customHeight="1">
      <c r="A5907" s="48"/>
      <c r="E5907" s="48"/>
      <c r="BP5907" s="48"/>
      <c r="BQ5907" s="48"/>
      <c r="BT5907" s="48"/>
      <c r="BV5907" s="48"/>
    </row>
    <row r="5908" spans="1:74" ht="15" customHeight="1">
      <c r="A5908" s="48"/>
      <c r="E5908" s="48"/>
      <c r="BP5908" s="48"/>
      <c r="BQ5908" s="48"/>
      <c r="BT5908" s="48"/>
      <c r="BV5908" s="48"/>
    </row>
    <row r="5909" spans="1:74" ht="15" customHeight="1">
      <c r="A5909" s="48"/>
      <c r="E5909" s="48"/>
      <c r="BP5909" s="48"/>
      <c r="BQ5909" s="48"/>
      <c r="BT5909" s="48"/>
      <c r="BV5909" s="48"/>
    </row>
    <row r="5910" spans="1:74" ht="15" customHeight="1">
      <c r="A5910" s="48"/>
      <c r="E5910" s="48"/>
      <c r="BP5910" s="48"/>
      <c r="BQ5910" s="48"/>
      <c r="BT5910" s="48"/>
      <c r="BV5910" s="48"/>
    </row>
    <row r="5911" spans="1:74" ht="15" customHeight="1">
      <c r="A5911" s="48"/>
      <c r="E5911" s="48"/>
      <c r="BP5911" s="48"/>
      <c r="BQ5911" s="48"/>
      <c r="BT5911" s="48"/>
      <c r="BV5911" s="48"/>
    </row>
    <row r="5912" spans="1:74" ht="15" customHeight="1">
      <c r="A5912" s="48"/>
      <c r="E5912" s="48"/>
      <c r="BP5912" s="48"/>
      <c r="BQ5912" s="48"/>
      <c r="BT5912" s="48"/>
      <c r="BV5912" s="48"/>
    </row>
    <row r="5913" spans="1:74" ht="15" customHeight="1">
      <c r="A5913" s="48"/>
      <c r="E5913" s="48"/>
      <c r="BP5913" s="48"/>
      <c r="BQ5913" s="48"/>
      <c r="BT5913" s="48"/>
      <c r="BV5913" s="48"/>
    </row>
    <row r="5914" spans="1:74" ht="15" customHeight="1">
      <c r="A5914" s="48"/>
      <c r="E5914" s="48"/>
      <c r="BP5914" s="48"/>
      <c r="BQ5914" s="48"/>
      <c r="BT5914" s="48"/>
      <c r="BV5914" s="48"/>
    </row>
    <row r="5915" spans="1:74" ht="15" customHeight="1">
      <c r="A5915" s="48"/>
      <c r="E5915" s="48"/>
      <c r="BP5915" s="48"/>
      <c r="BQ5915" s="48"/>
      <c r="BT5915" s="48"/>
      <c r="BV5915" s="48"/>
    </row>
    <row r="5916" spans="1:74" ht="15" customHeight="1">
      <c r="A5916" s="48"/>
      <c r="E5916" s="48"/>
      <c r="BP5916" s="48"/>
      <c r="BQ5916" s="48"/>
      <c r="BT5916" s="48"/>
      <c r="BV5916" s="48"/>
    </row>
    <row r="5917" spans="1:74" ht="15" customHeight="1">
      <c r="A5917" s="48"/>
      <c r="E5917" s="48"/>
      <c r="BP5917" s="48"/>
      <c r="BQ5917" s="48"/>
      <c r="BT5917" s="48"/>
      <c r="BV5917" s="48"/>
    </row>
    <row r="5918" spans="1:74" ht="15" customHeight="1">
      <c r="A5918" s="48"/>
      <c r="E5918" s="48"/>
      <c r="BP5918" s="48"/>
      <c r="BQ5918" s="48"/>
      <c r="BT5918" s="48"/>
      <c r="BV5918" s="48"/>
    </row>
    <row r="5919" spans="1:74" ht="15" customHeight="1">
      <c r="A5919" s="48"/>
      <c r="E5919" s="48"/>
      <c r="BP5919" s="48"/>
      <c r="BQ5919" s="48"/>
      <c r="BT5919" s="48"/>
      <c r="BV5919" s="48"/>
    </row>
    <row r="5920" spans="1:74" ht="15" customHeight="1">
      <c r="A5920" s="48"/>
      <c r="E5920" s="48"/>
      <c r="BP5920" s="48"/>
      <c r="BQ5920" s="48"/>
      <c r="BT5920" s="48"/>
      <c r="BV5920" s="48"/>
    </row>
    <row r="5921" spans="1:74" ht="15" customHeight="1">
      <c r="A5921" s="48"/>
      <c r="E5921" s="48"/>
      <c r="BP5921" s="48"/>
      <c r="BQ5921" s="48"/>
      <c r="BT5921" s="48"/>
      <c r="BV5921" s="48"/>
    </row>
    <row r="5922" spans="1:74" ht="15" customHeight="1">
      <c r="A5922" s="48"/>
      <c r="E5922" s="48"/>
      <c r="BP5922" s="48"/>
      <c r="BQ5922" s="48"/>
      <c r="BT5922" s="48"/>
      <c r="BV5922" s="48"/>
    </row>
    <row r="5923" spans="1:74" ht="15" customHeight="1">
      <c r="A5923" s="48"/>
      <c r="E5923" s="48"/>
      <c r="BP5923" s="48"/>
      <c r="BQ5923" s="48"/>
      <c r="BT5923" s="48"/>
      <c r="BV5923" s="48"/>
    </row>
    <row r="5924" spans="1:74" ht="15" customHeight="1">
      <c r="A5924" s="48"/>
      <c r="E5924" s="48"/>
      <c r="BP5924" s="48"/>
      <c r="BQ5924" s="48"/>
      <c r="BT5924" s="48"/>
      <c r="BV5924" s="48"/>
    </row>
    <row r="5925" spans="1:74" ht="15" customHeight="1">
      <c r="A5925" s="48"/>
      <c r="E5925" s="48"/>
      <c r="BP5925" s="48"/>
      <c r="BQ5925" s="48"/>
      <c r="BT5925" s="48"/>
      <c r="BV5925" s="48"/>
    </row>
    <row r="5926" spans="1:74" ht="15" customHeight="1">
      <c r="A5926" s="48"/>
      <c r="E5926" s="48"/>
      <c r="BP5926" s="48"/>
      <c r="BQ5926" s="48"/>
      <c r="BT5926" s="48"/>
      <c r="BV5926" s="48"/>
    </row>
    <row r="5927" spans="1:74" ht="15" customHeight="1">
      <c r="A5927" s="48"/>
      <c r="E5927" s="48"/>
      <c r="BP5927" s="48"/>
      <c r="BQ5927" s="48"/>
      <c r="BT5927" s="48"/>
      <c r="BV5927" s="48"/>
    </row>
    <row r="5928" spans="1:74" ht="15" customHeight="1">
      <c r="A5928" s="48"/>
      <c r="E5928" s="48"/>
      <c r="BP5928" s="48"/>
      <c r="BQ5928" s="48"/>
      <c r="BT5928" s="48"/>
      <c r="BV5928" s="48"/>
    </row>
    <row r="5929" spans="1:74" ht="15" customHeight="1">
      <c r="A5929" s="48"/>
      <c r="E5929" s="48"/>
      <c r="BP5929" s="48"/>
      <c r="BQ5929" s="48"/>
      <c r="BT5929" s="48"/>
      <c r="BV5929" s="48"/>
    </row>
    <row r="5930" spans="1:74" ht="15" customHeight="1">
      <c r="A5930" s="48"/>
      <c r="E5930" s="48"/>
      <c r="BP5930" s="48"/>
      <c r="BQ5930" s="48"/>
      <c r="BT5930" s="48"/>
      <c r="BV5930" s="48"/>
    </row>
    <row r="5931" spans="1:74" ht="15" customHeight="1">
      <c r="A5931" s="48"/>
      <c r="E5931" s="48"/>
      <c r="BP5931" s="48"/>
      <c r="BQ5931" s="48"/>
      <c r="BT5931" s="48"/>
      <c r="BV5931" s="48"/>
    </row>
    <row r="5932" spans="1:74" ht="15" customHeight="1">
      <c r="A5932" s="48"/>
      <c r="E5932" s="48"/>
      <c r="BP5932" s="48"/>
      <c r="BQ5932" s="48"/>
      <c r="BT5932" s="48"/>
      <c r="BV5932" s="48"/>
    </row>
    <row r="5933" spans="1:74" ht="15" customHeight="1">
      <c r="A5933" s="48"/>
      <c r="E5933" s="48"/>
      <c r="BP5933" s="48"/>
      <c r="BQ5933" s="48"/>
      <c r="BT5933" s="48"/>
      <c r="BV5933" s="48"/>
    </row>
    <row r="5934" spans="1:74" ht="15" customHeight="1">
      <c r="A5934" s="48"/>
      <c r="E5934" s="48"/>
      <c r="BP5934" s="48"/>
      <c r="BQ5934" s="48"/>
      <c r="BT5934" s="48"/>
      <c r="BV5934" s="48"/>
    </row>
    <row r="5935" spans="1:74" ht="15" customHeight="1">
      <c r="A5935" s="48"/>
      <c r="E5935" s="48"/>
      <c r="BP5935" s="48"/>
      <c r="BQ5935" s="48"/>
      <c r="BT5935" s="48"/>
      <c r="BV5935" s="48"/>
    </row>
    <row r="5936" spans="1:74" ht="15" customHeight="1">
      <c r="A5936" s="48"/>
      <c r="E5936" s="48"/>
      <c r="BP5936" s="48"/>
      <c r="BQ5936" s="48"/>
      <c r="BT5936" s="48"/>
      <c r="BV5936" s="48"/>
    </row>
    <row r="5937" spans="1:74" ht="15" customHeight="1">
      <c r="A5937" s="48"/>
      <c r="E5937" s="48"/>
      <c r="BP5937" s="48"/>
      <c r="BQ5937" s="48"/>
      <c r="BT5937" s="48"/>
      <c r="BV5937" s="48"/>
    </row>
    <row r="5938" spans="1:74" ht="15" customHeight="1">
      <c r="A5938" s="48"/>
      <c r="E5938" s="48"/>
      <c r="BP5938" s="48"/>
      <c r="BQ5938" s="48"/>
      <c r="BT5938" s="48"/>
      <c r="BV5938" s="48"/>
    </row>
    <row r="5939" spans="1:74" ht="15" customHeight="1">
      <c r="A5939" s="48"/>
      <c r="E5939" s="48"/>
      <c r="BP5939" s="48"/>
      <c r="BQ5939" s="48"/>
      <c r="BT5939" s="48"/>
      <c r="BV5939" s="48"/>
    </row>
    <row r="5940" spans="1:74" ht="15" customHeight="1">
      <c r="A5940" s="48"/>
      <c r="E5940" s="48"/>
      <c r="BP5940" s="48"/>
      <c r="BQ5940" s="48"/>
      <c r="BT5940" s="48"/>
      <c r="BV5940" s="48"/>
    </row>
    <row r="5941" spans="1:74" ht="15" customHeight="1">
      <c r="A5941" s="48"/>
      <c r="E5941" s="48"/>
      <c r="BP5941" s="48"/>
      <c r="BQ5941" s="48"/>
      <c r="BT5941" s="48"/>
      <c r="BV5941" s="48"/>
    </row>
    <row r="5942" spans="1:74" ht="15" customHeight="1">
      <c r="A5942" s="48"/>
      <c r="E5942" s="48"/>
      <c r="BP5942" s="48"/>
      <c r="BQ5942" s="48"/>
      <c r="BT5942" s="48"/>
      <c r="BV5942" s="48"/>
    </row>
    <row r="5943" spans="1:74" ht="15" customHeight="1">
      <c r="A5943" s="48"/>
      <c r="E5943" s="48"/>
      <c r="BP5943" s="48"/>
      <c r="BQ5943" s="48"/>
      <c r="BT5943" s="48"/>
      <c r="BV5943" s="48"/>
    </row>
    <row r="5944" spans="1:74" ht="15" customHeight="1">
      <c r="A5944" s="48"/>
      <c r="E5944" s="48"/>
      <c r="BP5944" s="48"/>
      <c r="BQ5944" s="48"/>
      <c r="BT5944" s="48"/>
      <c r="BV5944" s="48"/>
    </row>
    <row r="5945" spans="1:74" ht="15" customHeight="1">
      <c r="A5945" s="48"/>
      <c r="E5945" s="48"/>
      <c r="BP5945" s="48"/>
      <c r="BQ5945" s="48"/>
      <c r="BT5945" s="48"/>
      <c r="BV5945" s="48"/>
    </row>
    <row r="5946" spans="1:74" ht="15" customHeight="1">
      <c r="A5946" s="48"/>
      <c r="E5946" s="48"/>
      <c r="BP5946" s="48"/>
      <c r="BQ5946" s="48"/>
      <c r="BT5946" s="48"/>
      <c r="BV5946" s="48"/>
    </row>
    <row r="5947" spans="1:74" ht="15" customHeight="1">
      <c r="A5947" s="48"/>
      <c r="E5947" s="48"/>
      <c r="BP5947" s="48"/>
      <c r="BQ5947" s="48"/>
      <c r="BT5947" s="48"/>
      <c r="BV5947" s="48"/>
    </row>
    <row r="5948" spans="1:74" ht="15" customHeight="1">
      <c r="A5948" s="48"/>
      <c r="E5948" s="48"/>
      <c r="BP5948" s="48"/>
      <c r="BQ5948" s="48"/>
      <c r="BT5948" s="48"/>
      <c r="BV5948" s="48"/>
    </row>
    <row r="5949" spans="1:74" ht="15" customHeight="1">
      <c r="A5949" s="48"/>
      <c r="E5949" s="48"/>
      <c r="BP5949" s="48"/>
      <c r="BQ5949" s="48"/>
      <c r="BT5949" s="48"/>
      <c r="BV5949" s="48"/>
    </row>
    <row r="5950" spans="1:74" ht="15" customHeight="1">
      <c r="A5950" s="48"/>
      <c r="E5950" s="48"/>
      <c r="BP5950" s="48"/>
      <c r="BQ5950" s="48"/>
      <c r="BT5950" s="48"/>
      <c r="BV5950" s="48"/>
    </row>
    <row r="5951" spans="1:74" ht="15" customHeight="1">
      <c r="A5951" s="48"/>
      <c r="E5951" s="48"/>
      <c r="BP5951" s="48"/>
      <c r="BQ5951" s="48"/>
      <c r="BT5951" s="48"/>
      <c r="BV5951" s="48"/>
    </row>
    <row r="5952" spans="1:74" ht="15" customHeight="1">
      <c r="A5952" s="48"/>
      <c r="E5952" s="48"/>
      <c r="BP5952" s="48"/>
      <c r="BQ5952" s="48"/>
      <c r="BT5952" s="48"/>
      <c r="BV5952" s="48"/>
    </row>
    <row r="5953" spans="1:74" ht="15" customHeight="1">
      <c r="A5953" s="48"/>
      <c r="E5953" s="48"/>
      <c r="BP5953" s="48"/>
      <c r="BQ5953" s="48"/>
      <c r="BT5953" s="48"/>
      <c r="BV5953" s="48"/>
    </row>
    <row r="5954" spans="1:74" ht="15" customHeight="1">
      <c r="A5954" s="48"/>
      <c r="E5954" s="48"/>
      <c r="BP5954" s="48"/>
      <c r="BQ5954" s="48"/>
      <c r="BT5954" s="48"/>
      <c r="BV5954" s="48"/>
    </row>
    <row r="5955" spans="1:74" ht="15" customHeight="1">
      <c r="A5955" s="48"/>
      <c r="E5955" s="48"/>
      <c r="BP5955" s="48"/>
      <c r="BQ5955" s="48"/>
      <c r="BT5955" s="48"/>
      <c r="BV5955" s="48"/>
    </row>
    <row r="5956" spans="1:74" ht="15" customHeight="1">
      <c r="A5956" s="48"/>
      <c r="E5956" s="48"/>
      <c r="BP5956" s="48"/>
      <c r="BQ5956" s="48"/>
      <c r="BT5956" s="48"/>
      <c r="BV5956" s="48"/>
    </row>
    <row r="5957" spans="1:74" ht="15" customHeight="1">
      <c r="A5957" s="48"/>
      <c r="E5957" s="48"/>
      <c r="BP5957" s="48"/>
      <c r="BQ5957" s="48"/>
      <c r="BT5957" s="48"/>
      <c r="BV5957" s="48"/>
    </row>
    <row r="5958" spans="1:74" ht="15" customHeight="1">
      <c r="A5958" s="48"/>
      <c r="E5958" s="48"/>
      <c r="BP5958" s="48"/>
      <c r="BQ5958" s="48"/>
      <c r="BT5958" s="48"/>
      <c r="BV5958" s="48"/>
    </row>
    <row r="5959" spans="1:74" ht="15" customHeight="1">
      <c r="A5959" s="48"/>
      <c r="E5959" s="48"/>
      <c r="BP5959" s="48"/>
      <c r="BQ5959" s="48"/>
      <c r="BT5959" s="48"/>
      <c r="BV5959" s="48"/>
    </row>
    <row r="5960" spans="1:74" ht="15" customHeight="1">
      <c r="A5960" s="48"/>
      <c r="E5960" s="48"/>
      <c r="BP5960" s="48"/>
      <c r="BQ5960" s="48"/>
      <c r="BT5960" s="48"/>
      <c r="BV5960" s="48"/>
    </row>
    <row r="5961" spans="1:74" ht="15" customHeight="1">
      <c r="A5961" s="48"/>
      <c r="E5961" s="48"/>
      <c r="BP5961" s="48"/>
      <c r="BQ5961" s="48"/>
      <c r="BT5961" s="48"/>
      <c r="BV5961" s="48"/>
    </row>
    <row r="5962" spans="1:74" ht="15" customHeight="1">
      <c r="A5962" s="48"/>
      <c r="E5962" s="48"/>
      <c r="BP5962" s="48"/>
      <c r="BQ5962" s="48"/>
      <c r="BT5962" s="48"/>
      <c r="BV5962" s="48"/>
    </row>
    <row r="5963" spans="1:74" ht="15" customHeight="1">
      <c r="A5963" s="48"/>
      <c r="E5963" s="48"/>
      <c r="BP5963" s="48"/>
      <c r="BQ5963" s="48"/>
      <c r="BT5963" s="48"/>
      <c r="BV5963" s="48"/>
    </row>
    <row r="5964" spans="1:74" ht="15" customHeight="1">
      <c r="A5964" s="48"/>
      <c r="E5964" s="48"/>
      <c r="BP5964" s="48"/>
      <c r="BQ5964" s="48"/>
      <c r="BT5964" s="48"/>
      <c r="BV5964" s="48"/>
    </row>
    <row r="5965" spans="1:74" ht="15" customHeight="1">
      <c r="A5965" s="48"/>
      <c r="E5965" s="48"/>
      <c r="BP5965" s="48"/>
      <c r="BQ5965" s="48"/>
      <c r="BT5965" s="48"/>
      <c r="BV5965" s="48"/>
    </row>
    <row r="5966" spans="1:74" ht="15" customHeight="1">
      <c r="A5966" s="48"/>
      <c r="E5966" s="48"/>
      <c r="BP5966" s="48"/>
      <c r="BQ5966" s="48"/>
      <c r="BT5966" s="48"/>
      <c r="BV5966" s="48"/>
    </row>
    <row r="5967" spans="1:74" ht="15" customHeight="1">
      <c r="A5967" s="48"/>
      <c r="E5967" s="48"/>
      <c r="BP5967" s="48"/>
      <c r="BQ5967" s="48"/>
      <c r="BT5967" s="48"/>
      <c r="BV5967" s="48"/>
    </row>
    <row r="5968" spans="1:74" ht="15" customHeight="1">
      <c r="A5968" s="48"/>
      <c r="E5968" s="48"/>
      <c r="BP5968" s="48"/>
      <c r="BQ5968" s="48"/>
      <c r="BT5968" s="48"/>
      <c r="BV5968" s="48"/>
    </row>
    <row r="5969" spans="1:74" ht="15" customHeight="1">
      <c r="A5969" s="48"/>
      <c r="E5969" s="48"/>
      <c r="BP5969" s="48"/>
      <c r="BQ5969" s="48"/>
      <c r="BT5969" s="48"/>
      <c r="BV5969" s="48"/>
    </row>
    <row r="5970" spans="1:74" ht="15" customHeight="1">
      <c r="A5970" s="48"/>
      <c r="E5970" s="48"/>
      <c r="BP5970" s="48"/>
      <c r="BQ5970" s="48"/>
      <c r="BT5970" s="48"/>
      <c r="BV5970" s="48"/>
    </row>
    <row r="5971" spans="1:74" ht="15" customHeight="1">
      <c r="A5971" s="48"/>
      <c r="E5971" s="48"/>
      <c r="BP5971" s="48"/>
      <c r="BQ5971" s="48"/>
      <c r="BT5971" s="48"/>
      <c r="BV5971" s="48"/>
    </row>
    <row r="5972" spans="1:74" ht="15" customHeight="1">
      <c r="A5972" s="48"/>
      <c r="E5972" s="48"/>
      <c r="BP5972" s="48"/>
      <c r="BQ5972" s="48"/>
      <c r="BT5972" s="48"/>
      <c r="BV5972" s="48"/>
    </row>
    <row r="5973" spans="1:74" ht="15" customHeight="1">
      <c r="A5973" s="48"/>
      <c r="E5973" s="48"/>
      <c r="BP5973" s="48"/>
      <c r="BQ5973" s="48"/>
      <c r="BT5973" s="48"/>
      <c r="BV5973" s="48"/>
    </row>
    <row r="5974" spans="1:74" ht="15" customHeight="1">
      <c r="A5974" s="48"/>
      <c r="E5974" s="48"/>
      <c r="BP5974" s="48"/>
      <c r="BQ5974" s="48"/>
      <c r="BT5974" s="48"/>
      <c r="BV5974" s="48"/>
    </row>
    <row r="5975" spans="1:74" ht="15" customHeight="1">
      <c r="A5975" s="48"/>
      <c r="E5975" s="48"/>
      <c r="BP5975" s="48"/>
      <c r="BQ5975" s="48"/>
      <c r="BT5975" s="48"/>
      <c r="BV5975" s="48"/>
    </row>
    <row r="5976" spans="1:74" ht="15" customHeight="1">
      <c r="A5976" s="48"/>
      <c r="E5976" s="48"/>
      <c r="BP5976" s="48"/>
      <c r="BQ5976" s="48"/>
      <c r="BT5976" s="48"/>
      <c r="BV5976" s="48"/>
    </row>
    <row r="5977" spans="1:74" ht="15" customHeight="1">
      <c r="A5977" s="48"/>
      <c r="E5977" s="48"/>
      <c r="BP5977" s="48"/>
      <c r="BQ5977" s="48"/>
      <c r="BT5977" s="48"/>
      <c r="BV5977" s="48"/>
    </row>
    <row r="5978" spans="1:74" ht="15" customHeight="1">
      <c r="A5978" s="48"/>
      <c r="E5978" s="48"/>
      <c r="BP5978" s="48"/>
      <c r="BQ5978" s="48"/>
      <c r="BT5978" s="48"/>
      <c r="BV5978" s="48"/>
    </row>
    <row r="5979" spans="1:74" ht="15" customHeight="1">
      <c r="A5979" s="48"/>
      <c r="E5979" s="48"/>
      <c r="BP5979" s="48"/>
      <c r="BQ5979" s="48"/>
      <c r="BT5979" s="48"/>
      <c r="BV5979" s="48"/>
    </row>
    <row r="5980" spans="1:74" ht="15" customHeight="1">
      <c r="A5980" s="48"/>
      <c r="E5980" s="48"/>
      <c r="BP5980" s="48"/>
      <c r="BQ5980" s="48"/>
      <c r="BT5980" s="48"/>
      <c r="BV5980" s="48"/>
    </row>
    <row r="5981" spans="1:74" ht="15" customHeight="1">
      <c r="A5981" s="48"/>
      <c r="E5981" s="48"/>
      <c r="BP5981" s="48"/>
      <c r="BQ5981" s="48"/>
      <c r="BT5981" s="48"/>
      <c r="BV5981" s="48"/>
    </row>
    <row r="5982" spans="1:74" ht="15" customHeight="1">
      <c r="A5982" s="48"/>
      <c r="E5982" s="48"/>
      <c r="BP5982" s="48"/>
      <c r="BQ5982" s="48"/>
      <c r="BT5982" s="48"/>
      <c r="BV5982" s="48"/>
    </row>
    <row r="5983" spans="1:74" ht="15" customHeight="1">
      <c r="A5983" s="48"/>
      <c r="E5983" s="48"/>
      <c r="BP5983" s="48"/>
      <c r="BQ5983" s="48"/>
      <c r="BT5983" s="48"/>
      <c r="BV5983" s="48"/>
    </row>
    <row r="5984" spans="1:74" ht="15" customHeight="1">
      <c r="A5984" s="48"/>
      <c r="E5984" s="48"/>
      <c r="BP5984" s="48"/>
      <c r="BQ5984" s="48"/>
      <c r="BT5984" s="48"/>
      <c r="BV5984" s="48"/>
    </row>
    <row r="5985" spans="1:74" ht="15" customHeight="1">
      <c r="A5985" s="48"/>
      <c r="E5985" s="48"/>
      <c r="BP5985" s="48"/>
      <c r="BQ5985" s="48"/>
      <c r="BT5985" s="48"/>
      <c r="BV5985" s="48"/>
    </row>
    <row r="5986" spans="1:74" ht="15" customHeight="1">
      <c r="A5986" s="48"/>
      <c r="E5986" s="48"/>
      <c r="BP5986" s="48"/>
      <c r="BQ5986" s="48"/>
      <c r="BT5986" s="48"/>
      <c r="BV5986" s="48"/>
    </row>
    <row r="5987" spans="1:74" ht="15" customHeight="1">
      <c r="A5987" s="48"/>
      <c r="E5987" s="48"/>
      <c r="BP5987" s="48"/>
      <c r="BQ5987" s="48"/>
      <c r="BT5987" s="48"/>
      <c r="BV5987" s="48"/>
    </row>
    <row r="5988" spans="1:74" ht="15" customHeight="1">
      <c r="A5988" s="48"/>
      <c r="E5988" s="48"/>
      <c r="BP5988" s="48"/>
      <c r="BQ5988" s="48"/>
      <c r="BT5988" s="48"/>
      <c r="BV5988" s="48"/>
    </row>
    <row r="5989" spans="1:74" ht="15" customHeight="1">
      <c r="A5989" s="48"/>
      <c r="E5989" s="48"/>
      <c r="BP5989" s="48"/>
      <c r="BQ5989" s="48"/>
      <c r="BT5989" s="48"/>
      <c r="BV5989" s="48"/>
    </row>
    <row r="5990" spans="1:74" ht="15" customHeight="1">
      <c r="A5990" s="48"/>
      <c r="E5990" s="48"/>
      <c r="BP5990" s="48"/>
      <c r="BQ5990" s="48"/>
      <c r="BT5990" s="48"/>
      <c r="BV5990" s="48"/>
    </row>
    <row r="5991" spans="1:74" ht="15" customHeight="1">
      <c r="A5991" s="48"/>
      <c r="E5991" s="48"/>
      <c r="BP5991" s="48"/>
      <c r="BQ5991" s="48"/>
      <c r="BT5991" s="48"/>
      <c r="BV5991" s="48"/>
    </row>
    <row r="5992" spans="1:74" ht="15" customHeight="1">
      <c r="A5992" s="48"/>
      <c r="E5992" s="48"/>
      <c r="BP5992" s="48"/>
      <c r="BQ5992" s="48"/>
      <c r="BT5992" s="48"/>
      <c r="BV5992" s="48"/>
    </row>
    <row r="5993" spans="1:74" ht="15" customHeight="1">
      <c r="A5993" s="48"/>
      <c r="E5993" s="48"/>
      <c r="BP5993" s="48"/>
      <c r="BQ5993" s="48"/>
      <c r="BT5993" s="48"/>
      <c r="BV5993" s="48"/>
    </row>
    <row r="5994" spans="1:74" ht="15" customHeight="1">
      <c r="A5994" s="48"/>
      <c r="E5994" s="48"/>
      <c r="BP5994" s="48"/>
      <c r="BQ5994" s="48"/>
      <c r="BT5994" s="48"/>
      <c r="BV5994" s="48"/>
    </row>
    <row r="5995" spans="1:74" ht="15" customHeight="1">
      <c r="A5995" s="48"/>
      <c r="E5995" s="48"/>
      <c r="BP5995" s="48"/>
      <c r="BQ5995" s="48"/>
      <c r="BT5995" s="48"/>
      <c r="BV5995" s="48"/>
    </row>
    <row r="5996" spans="1:74" ht="15" customHeight="1">
      <c r="A5996" s="48"/>
      <c r="E5996" s="48"/>
      <c r="BP5996" s="48"/>
      <c r="BQ5996" s="48"/>
      <c r="BT5996" s="48"/>
      <c r="BV5996" s="48"/>
    </row>
    <row r="5997" spans="1:74" ht="15" customHeight="1">
      <c r="A5997" s="48"/>
      <c r="E5997" s="48"/>
      <c r="BP5997" s="48"/>
      <c r="BQ5997" s="48"/>
      <c r="BT5997" s="48"/>
      <c r="BV5997" s="48"/>
    </row>
    <row r="5998" spans="1:74" ht="15" customHeight="1">
      <c r="A5998" s="48"/>
      <c r="E5998" s="48"/>
      <c r="BP5998" s="48"/>
      <c r="BQ5998" s="48"/>
      <c r="BT5998" s="48"/>
      <c r="BV5998" s="48"/>
    </row>
    <row r="5999" spans="1:74" ht="15" customHeight="1">
      <c r="A5999" s="48"/>
      <c r="E5999" s="48"/>
      <c r="BP5999" s="48"/>
      <c r="BQ5999" s="48"/>
      <c r="BT5999" s="48"/>
      <c r="BV5999" s="48"/>
    </row>
    <row r="6000" spans="1:74" ht="15" customHeight="1">
      <c r="A6000" s="48"/>
      <c r="E6000" s="48"/>
      <c r="BP6000" s="48"/>
      <c r="BQ6000" s="48"/>
      <c r="BT6000" s="48"/>
      <c r="BV6000" s="48"/>
    </row>
    <row r="6001" spans="1:74" ht="15" customHeight="1">
      <c r="A6001" s="48"/>
      <c r="E6001" s="48"/>
      <c r="BP6001" s="48"/>
      <c r="BQ6001" s="48"/>
      <c r="BT6001" s="48"/>
      <c r="BV6001" s="48"/>
    </row>
    <row r="6002" spans="1:74" ht="15" customHeight="1">
      <c r="A6002" s="48"/>
      <c r="E6002" s="48"/>
      <c r="BP6002" s="48"/>
      <c r="BQ6002" s="48"/>
      <c r="BT6002" s="48"/>
      <c r="BV6002" s="48"/>
    </row>
    <row r="6003" spans="1:74" ht="15" customHeight="1">
      <c r="A6003" s="48"/>
      <c r="E6003" s="48"/>
      <c r="BP6003" s="48"/>
      <c r="BQ6003" s="48"/>
      <c r="BT6003" s="48"/>
      <c r="BV6003" s="48"/>
    </row>
    <row r="6004" spans="1:74" ht="15" customHeight="1">
      <c r="A6004" s="48"/>
      <c r="E6004" s="48"/>
      <c r="BP6004" s="48"/>
      <c r="BQ6004" s="48"/>
      <c r="BT6004" s="48"/>
      <c r="BV6004" s="48"/>
    </row>
    <row r="6005" spans="1:74" ht="15" customHeight="1">
      <c r="A6005" s="48"/>
      <c r="E6005" s="48"/>
      <c r="BP6005" s="48"/>
      <c r="BQ6005" s="48"/>
      <c r="BT6005" s="48"/>
      <c r="BV6005" s="48"/>
    </row>
    <row r="6006" spans="1:74" ht="15" customHeight="1">
      <c r="A6006" s="48"/>
      <c r="E6006" s="48"/>
      <c r="BP6006" s="48"/>
      <c r="BQ6006" s="48"/>
      <c r="BT6006" s="48"/>
      <c r="BV6006" s="48"/>
    </row>
    <row r="6007" spans="1:74" ht="15" customHeight="1">
      <c r="A6007" s="48"/>
      <c r="E6007" s="48"/>
      <c r="BP6007" s="48"/>
      <c r="BQ6007" s="48"/>
      <c r="BT6007" s="48"/>
      <c r="BV6007" s="48"/>
    </row>
    <row r="6008" spans="1:74" ht="15" customHeight="1">
      <c r="A6008" s="48"/>
      <c r="E6008" s="48"/>
      <c r="BP6008" s="48"/>
      <c r="BQ6008" s="48"/>
      <c r="BT6008" s="48"/>
      <c r="BV6008" s="48"/>
    </row>
    <row r="6009" spans="1:74" ht="15" customHeight="1">
      <c r="A6009" s="48"/>
      <c r="E6009" s="48"/>
      <c r="BP6009" s="48"/>
      <c r="BQ6009" s="48"/>
      <c r="BT6009" s="48"/>
      <c r="BV6009" s="48"/>
    </row>
    <row r="6010" spans="1:74" ht="15" customHeight="1">
      <c r="A6010" s="48"/>
      <c r="E6010" s="48"/>
      <c r="BP6010" s="48"/>
      <c r="BQ6010" s="48"/>
      <c r="BT6010" s="48"/>
      <c r="BV6010" s="48"/>
    </row>
    <row r="6011" spans="1:74" ht="15" customHeight="1">
      <c r="A6011" s="48"/>
      <c r="E6011" s="48"/>
      <c r="BP6011" s="48"/>
      <c r="BQ6011" s="48"/>
      <c r="BT6011" s="48"/>
      <c r="BV6011" s="48"/>
    </row>
    <row r="6012" spans="1:74" ht="15" customHeight="1">
      <c r="A6012" s="48"/>
      <c r="E6012" s="48"/>
      <c r="BP6012" s="48"/>
      <c r="BQ6012" s="48"/>
      <c r="BT6012" s="48"/>
      <c r="BV6012" s="48"/>
    </row>
    <row r="6013" spans="1:74" ht="15" customHeight="1">
      <c r="A6013" s="48"/>
      <c r="E6013" s="48"/>
      <c r="BP6013" s="48"/>
      <c r="BQ6013" s="48"/>
      <c r="BT6013" s="48"/>
      <c r="BV6013" s="48"/>
    </row>
    <row r="6014" spans="1:74" ht="15" customHeight="1">
      <c r="A6014" s="48"/>
      <c r="E6014" s="48"/>
      <c r="BP6014" s="48"/>
      <c r="BQ6014" s="48"/>
      <c r="BT6014" s="48"/>
      <c r="BV6014" s="48"/>
    </row>
    <row r="6015" spans="1:74" ht="15" customHeight="1">
      <c r="A6015" s="48"/>
      <c r="E6015" s="48"/>
      <c r="BP6015" s="48"/>
      <c r="BQ6015" s="48"/>
      <c r="BT6015" s="48"/>
      <c r="BV6015" s="48"/>
    </row>
    <row r="6016" spans="1:74" ht="15" customHeight="1">
      <c r="A6016" s="48"/>
      <c r="E6016" s="48"/>
      <c r="BP6016" s="48"/>
      <c r="BQ6016" s="48"/>
      <c r="BT6016" s="48"/>
      <c r="BV6016" s="48"/>
    </row>
    <row r="6017" spans="1:74" ht="15" customHeight="1">
      <c r="A6017" s="48"/>
      <c r="E6017" s="48"/>
      <c r="BP6017" s="48"/>
      <c r="BQ6017" s="48"/>
      <c r="BT6017" s="48"/>
      <c r="BV6017" s="48"/>
    </row>
    <row r="6018" spans="1:74" ht="15" customHeight="1">
      <c r="A6018" s="48"/>
      <c r="E6018" s="48"/>
      <c r="BP6018" s="48"/>
      <c r="BQ6018" s="48"/>
      <c r="BT6018" s="48"/>
      <c r="BV6018" s="48"/>
    </row>
    <row r="6019" spans="1:74" ht="15" customHeight="1">
      <c r="A6019" s="48"/>
      <c r="E6019" s="48"/>
      <c r="BP6019" s="48"/>
      <c r="BQ6019" s="48"/>
      <c r="BT6019" s="48"/>
      <c r="BV6019" s="48"/>
    </row>
    <row r="6020" spans="1:74" ht="15" customHeight="1">
      <c r="A6020" s="48"/>
      <c r="E6020" s="48"/>
      <c r="BP6020" s="48"/>
      <c r="BQ6020" s="48"/>
      <c r="BT6020" s="48"/>
      <c r="BV6020" s="48"/>
    </row>
    <row r="6021" spans="1:74" ht="15" customHeight="1">
      <c r="A6021" s="48"/>
      <c r="E6021" s="48"/>
      <c r="BP6021" s="48"/>
      <c r="BQ6021" s="48"/>
      <c r="BT6021" s="48"/>
      <c r="BV6021" s="48"/>
    </row>
    <row r="6022" spans="1:74" ht="15" customHeight="1">
      <c r="A6022" s="48"/>
      <c r="E6022" s="48"/>
      <c r="BP6022" s="48"/>
      <c r="BQ6022" s="48"/>
      <c r="BT6022" s="48"/>
      <c r="BV6022" s="48"/>
    </row>
    <row r="6023" spans="1:74" ht="15" customHeight="1">
      <c r="A6023" s="48"/>
      <c r="E6023" s="48"/>
      <c r="BP6023" s="48"/>
      <c r="BQ6023" s="48"/>
      <c r="BT6023" s="48"/>
      <c r="BV6023" s="48"/>
    </row>
    <row r="6024" spans="1:74" ht="15" customHeight="1">
      <c r="A6024" s="48"/>
      <c r="E6024" s="48"/>
      <c r="BP6024" s="48"/>
      <c r="BQ6024" s="48"/>
      <c r="BT6024" s="48"/>
      <c r="BV6024" s="48"/>
    </row>
    <row r="6025" spans="1:74" ht="15" customHeight="1">
      <c r="A6025" s="48"/>
      <c r="E6025" s="48"/>
      <c r="BP6025" s="48"/>
      <c r="BQ6025" s="48"/>
      <c r="BT6025" s="48"/>
      <c r="BV6025" s="48"/>
    </row>
    <row r="6026" spans="1:74" ht="15" customHeight="1">
      <c r="A6026" s="48"/>
      <c r="E6026" s="48"/>
      <c r="BP6026" s="48"/>
      <c r="BQ6026" s="48"/>
      <c r="BT6026" s="48"/>
      <c r="BV6026" s="48"/>
    </row>
    <row r="6027" spans="1:74" ht="15" customHeight="1">
      <c r="A6027" s="48"/>
      <c r="E6027" s="48"/>
      <c r="BP6027" s="48"/>
      <c r="BQ6027" s="48"/>
      <c r="BT6027" s="48"/>
      <c r="BV6027" s="48"/>
    </row>
    <row r="6028" spans="1:74" ht="15" customHeight="1">
      <c r="A6028" s="48"/>
      <c r="E6028" s="48"/>
      <c r="BP6028" s="48"/>
      <c r="BQ6028" s="48"/>
      <c r="BT6028" s="48"/>
      <c r="BV6028" s="48"/>
    </row>
    <row r="6029" spans="1:74" ht="15" customHeight="1">
      <c r="A6029" s="48"/>
      <c r="E6029" s="48"/>
      <c r="BP6029" s="48"/>
      <c r="BQ6029" s="48"/>
      <c r="BT6029" s="48"/>
      <c r="BV6029" s="48"/>
    </row>
    <row r="6030" spans="1:74" ht="15" customHeight="1">
      <c r="A6030" s="48"/>
      <c r="E6030" s="48"/>
      <c r="BP6030" s="48"/>
      <c r="BQ6030" s="48"/>
      <c r="BT6030" s="48"/>
      <c r="BV6030" s="48"/>
    </row>
    <row r="6031" spans="1:74" ht="15" customHeight="1">
      <c r="A6031" s="48"/>
      <c r="E6031" s="48"/>
      <c r="BP6031" s="48"/>
      <c r="BQ6031" s="48"/>
      <c r="BT6031" s="48"/>
      <c r="BV6031" s="48"/>
    </row>
    <row r="6032" spans="1:74" ht="15" customHeight="1">
      <c r="A6032" s="48"/>
      <c r="E6032" s="48"/>
      <c r="BP6032" s="48"/>
      <c r="BQ6032" s="48"/>
      <c r="BT6032" s="48"/>
      <c r="BV6032" s="48"/>
    </row>
    <row r="6033" spans="1:74" ht="15" customHeight="1">
      <c r="A6033" s="48"/>
      <c r="E6033" s="48"/>
      <c r="BP6033" s="48"/>
      <c r="BQ6033" s="48"/>
      <c r="BT6033" s="48"/>
      <c r="BV6033" s="48"/>
    </row>
    <row r="6034" spans="1:74" ht="15" customHeight="1">
      <c r="A6034" s="48"/>
      <c r="E6034" s="48"/>
      <c r="BP6034" s="48"/>
      <c r="BQ6034" s="48"/>
      <c r="BT6034" s="48"/>
      <c r="BV6034" s="48"/>
    </row>
    <row r="6035" spans="1:74" ht="15" customHeight="1">
      <c r="A6035" s="48"/>
      <c r="E6035" s="48"/>
      <c r="BP6035" s="48"/>
      <c r="BQ6035" s="48"/>
      <c r="BT6035" s="48"/>
      <c r="BV6035" s="48"/>
    </row>
    <row r="6036" spans="1:74" ht="15" customHeight="1">
      <c r="A6036" s="48"/>
      <c r="E6036" s="48"/>
      <c r="BP6036" s="48"/>
      <c r="BQ6036" s="48"/>
      <c r="BT6036" s="48"/>
      <c r="BV6036" s="48"/>
    </row>
    <row r="6037" spans="1:74" ht="15" customHeight="1">
      <c r="A6037" s="48"/>
      <c r="E6037" s="48"/>
      <c r="BP6037" s="48"/>
      <c r="BQ6037" s="48"/>
      <c r="BT6037" s="48"/>
      <c r="BV6037" s="48"/>
    </row>
    <row r="6038" spans="1:74" ht="15" customHeight="1">
      <c r="A6038" s="48"/>
      <c r="E6038" s="48"/>
      <c r="BP6038" s="48"/>
      <c r="BQ6038" s="48"/>
      <c r="BT6038" s="48"/>
      <c r="BV6038" s="48"/>
    </row>
    <row r="6039" spans="1:74" ht="15" customHeight="1">
      <c r="A6039" s="48"/>
      <c r="E6039" s="48"/>
      <c r="BP6039" s="48"/>
      <c r="BQ6039" s="48"/>
      <c r="BT6039" s="48"/>
      <c r="BV6039" s="48"/>
    </row>
    <row r="6040" spans="1:74" ht="15" customHeight="1">
      <c r="A6040" s="48"/>
      <c r="E6040" s="48"/>
      <c r="BP6040" s="48"/>
      <c r="BQ6040" s="48"/>
      <c r="BT6040" s="48"/>
      <c r="BV6040" s="48"/>
    </row>
    <row r="6041" spans="1:74" ht="15" customHeight="1">
      <c r="A6041" s="48"/>
      <c r="E6041" s="48"/>
      <c r="BP6041" s="48"/>
      <c r="BQ6041" s="48"/>
      <c r="BT6041" s="48"/>
      <c r="BV6041" s="48"/>
    </row>
    <row r="6042" spans="1:74" ht="15" customHeight="1">
      <c r="A6042" s="48"/>
      <c r="E6042" s="48"/>
      <c r="BP6042" s="48"/>
      <c r="BQ6042" s="48"/>
      <c r="BT6042" s="48"/>
      <c r="BV6042" s="48"/>
    </row>
    <row r="6043" spans="1:74" ht="15" customHeight="1">
      <c r="A6043" s="48"/>
      <c r="E6043" s="48"/>
      <c r="BP6043" s="48"/>
      <c r="BQ6043" s="48"/>
      <c r="BT6043" s="48"/>
      <c r="BV6043" s="48"/>
    </row>
    <row r="6044" spans="1:74" ht="15" customHeight="1">
      <c r="A6044" s="48"/>
      <c r="E6044" s="48"/>
      <c r="BP6044" s="48"/>
      <c r="BQ6044" s="48"/>
      <c r="BT6044" s="48"/>
      <c r="BV6044" s="48"/>
    </row>
    <row r="6045" spans="1:74" ht="15" customHeight="1">
      <c r="A6045" s="48"/>
      <c r="E6045" s="48"/>
      <c r="BP6045" s="48"/>
      <c r="BQ6045" s="48"/>
      <c r="BT6045" s="48"/>
      <c r="BV6045" s="48"/>
    </row>
    <row r="6046" spans="1:74" ht="15" customHeight="1">
      <c r="A6046" s="48"/>
      <c r="E6046" s="48"/>
      <c r="BP6046" s="48"/>
      <c r="BQ6046" s="48"/>
      <c r="BT6046" s="48"/>
      <c r="BV6046" s="48"/>
    </row>
    <row r="6047" spans="1:74" ht="15" customHeight="1">
      <c r="A6047" s="48"/>
      <c r="E6047" s="48"/>
      <c r="BP6047" s="48"/>
      <c r="BQ6047" s="48"/>
      <c r="BT6047" s="48"/>
      <c r="BV6047" s="48"/>
    </row>
    <row r="6048" spans="1:74" ht="15" customHeight="1">
      <c r="A6048" s="48"/>
      <c r="E6048" s="48"/>
      <c r="BP6048" s="48"/>
      <c r="BQ6048" s="48"/>
      <c r="BT6048" s="48"/>
      <c r="BV6048" s="48"/>
    </row>
    <row r="6049" spans="1:74" ht="15" customHeight="1">
      <c r="A6049" s="48"/>
      <c r="E6049" s="48"/>
      <c r="BP6049" s="48"/>
      <c r="BQ6049" s="48"/>
      <c r="BT6049" s="48"/>
      <c r="BV6049" s="48"/>
    </row>
    <row r="6050" spans="1:74" ht="15" customHeight="1">
      <c r="A6050" s="48"/>
      <c r="E6050" s="48"/>
      <c r="BP6050" s="48"/>
      <c r="BQ6050" s="48"/>
      <c r="BT6050" s="48"/>
      <c r="BV6050" s="48"/>
    </row>
    <row r="6051" spans="1:74" ht="15" customHeight="1">
      <c r="A6051" s="48"/>
      <c r="E6051" s="48"/>
      <c r="BP6051" s="48"/>
      <c r="BQ6051" s="48"/>
      <c r="BT6051" s="48"/>
      <c r="BV6051" s="48"/>
    </row>
    <row r="6052" spans="1:74" ht="15" customHeight="1">
      <c r="A6052" s="48"/>
      <c r="E6052" s="48"/>
      <c r="BP6052" s="48"/>
      <c r="BQ6052" s="48"/>
      <c r="BT6052" s="48"/>
      <c r="BV6052" s="48"/>
    </row>
    <row r="6053" spans="1:74" ht="15" customHeight="1">
      <c r="A6053" s="48"/>
      <c r="E6053" s="48"/>
      <c r="BP6053" s="48"/>
      <c r="BQ6053" s="48"/>
      <c r="BT6053" s="48"/>
      <c r="BV6053" s="48"/>
    </row>
    <row r="6054" spans="1:74" ht="15" customHeight="1">
      <c r="A6054" s="48"/>
      <c r="E6054" s="48"/>
      <c r="BP6054" s="48"/>
      <c r="BQ6054" s="48"/>
      <c r="BT6054" s="48"/>
      <c r="BV6054" s="48"/>
    </row>
    <row r="6055" spans="1:74" ht="15" customHeight="1">
      <c r="A6055" s="48"/>
      <c r="E6055" s="48"/>
      <c r="BP6055" s="48"/>
      <c r="BQ6055" s="48"/>
      <c r="BT6055" s="48"/>
      <c r="BV6055" s="48"/>
    </row>
    <row r="6056" spans="1:74" ht="15" customHeight="1">
      <c r="A6056" s="48"/>
      <c r="E6056" s="48"/>
      <c r="BP6056" s="48"/>
      <c r="BQ6056" s="48"/>
      <c r="BT6056" s="48"/>
      <c r="BV6056" s="48"/>
    </row>
    <row r="6057" spans="1:74" ht="15" customHeight="1">
      <c r="A6057" s="48"/>
      <c r="E6057" s="48"/>
      <c r="BP6057" s="48"/>
      <c r="BQ6057" s="48"/>
      <c r="BT6057" s="48"/>
      <c r="BV6057" s="48"/>
    </row>
    <row r="6058" spans="1:74" ht="15" customHeight="1">
      <c r="A6058" s="48"/>
      <c r="E6058" s="48"/>
      <c r="BP6058" s="48"/>
      <c r="BQ6058" s="48"/>
      <c r="BT6058" s="48"/>
      <c r="BV6058" s="48"/>
    </row>
    <row r="6059" spans="1:74" ht="15" customHeight="1">
      <c r="A6059" s="48"/>
      <c r="E6059" s="48"/>
      <c r="BP6059" s="48"/>
      <c r="BQ6059" s="48"/>
      <c r="BT6059" s="48"/>
      <c r="BV6059" s="48"/>
    </row>
    <row r="6060" spans="1:74" ht="15" customHeight="1">
      <c r="A6060" s="48"/>
      <c r="E6060" s="48"/>
      <c r="BP6060" s="48"/>
      <c r="BQ6060" s="48"/>
      <c r="BT6060" s="48"/>
      <c r="BV6060" s="48"/>
    </row>
    <row r="6061" spans="1:74" ht="15" customHeight="1">
      <c r="A6061" s="48"/>
      <c r="E6061" s="48"/>
      <c r="BP6061" s="48"/>
      <c r="BQ6061" s="48"/>
      <c r="BT6061" s="48"/>
      <c r="BV6061" s="48"/>
    </row>
    <row r="6062" spans="1:74" ht="15" customHeight="1">
      <c r="A6062" s="48"/>
      <c r="E6062" s="48"/>
      <c r="BP6062" s="48"/>
      <c r="BQ6062" s="48"/>
      <c r="BT6062" s="48"/>
      <c r="BV6062" s="48"/>
    </row>
    <row r="6063" spans="1:74" ht="15" customHeight="1">
      <c r="A6063" s="48"/>
      <c r="E6063" s="48"/>
      <c r="BP6063" s="48"/>
      <c r="BQ6063" s="48"/>
      <c r="BT6063" s="48"/>
      <c r="BV6063" s="48"/>
    </row>
    <row r="6064" spans="1:74" ht="15" customHeight="1">
      <c r="A6064" s="48"/>
      <c r="E6064" s="48"/>
      <c r="BP6064" s="48"/>
      <c r="BQ6064" s="48"/>
      <c r="BT6064" s="48"/>
      <c r="BV6064" s="48"/>
    </row>
    <row r="6065" spans="1:74" ht="15" customHeight="1">
      <c r="A6065" s="48"/>
      <c r="E6065" s="48"/>
      <c r="BP6065" s="48"/>
      <c r="BQ6065" s="48"/>
      <c r="BT6065" s="48"/>
      <c r="BV6065" s="48"/>
    </row>
    <row r="6066" spans="1:74" ht="15" customHeight="1">
      <c r="A6066" s="48"/>
      <c r="E6066" s="48"/>
      <c r="BP6066" s="48"/>
      <c r="BQ6066" s="48"/>
      <c r="BT6066" s="48"/>
      <c r="BV6066" s="48"/>
    </row>
    <row r="6067" spans="1:74" ht="15" customHeight="1">
      <c r="A6067" s="48"/>
      <c r="E6067" s="48"/>
      <c r="BP6067" s="48"/>
      <c r="BQ6067" s="48"/>
      <c r="BT6067" s="48"/>
      <c r="BV6067" s="48"/>
    </row>
    <row r="6068" spans="1:74" ht="15" customHeight="1">
      <c r="A6068" s="48"/>
      <c r="E6068" s="48"/>
      <c r="BP6068" s="48"/>
      <c r="BQ6068" s="48"/>
      <c r="BT6068" s="48"/>
      <c r="BV6068" s="48"/>
    </row>
    <row r="6069" spans="1:74" ht="15" customHeight="1">
      <c r="A6069" s="48"/>
      <c r="E6069" s="48"/>
      <c r="BP6069" s="48"/>
      <c r="BQ6069" s="48"/>
      <c r="BT6069" s="48"/>
      <c r="BV6069" s="48"/>
    </row>
    <row r="6070" spans="1:74" ht="15" customHeight="1">
      <c r="A6070" s="48"/>
      <c r="E6070" s="48"/>
      <c r="BP6070" s="48"/>
      <c r="BQ6070" s="48"/>
      <c r="BT6070" s="48"/>
      <c r="BV6070" s="48"/>
    </row>
    <row r="6071" spans="1:74" ht="15" customHeight="1">
      <c r="A6071" s="48"/>
      <c r="E6071" s="48"/>
      <c r="BP6071" s="48"/>
      <c r="BQ6071" s="48"/>
      <c r="BT6071" s="48"/>
      <c r="BV6071" s="48"/>
    </row>
    <row r="6072" spans="1:74" ht="15" customHeight="1">
      <c r="A6072" s="48"/>
      <c r="E6072" s="48"/>
      <c r="BP6072" s="48"/>
      <c r="BQ6072" s="48"/>
      <c r="BT6072" s="48"/>
      <c r="BV6072" s="48"/>
    </row>
    <row r="6073" spans="1:74" ht="15" customHeight="1">
      <c r="A6073" s="48"/>
      <c r="E6073" s="48"/>
      <c r="BP6073" s="48"/>
      <c r="BQ6073" s="48"/>
      <c r="BT6073" s="48"/>
      <c r="BV6073" s="48"/>
    </row>
    <row r="6074" spans="1:74" ht="15" customHeight="1">
      <c r="A6074" s="48"/>
      <c r="E6074" s="48"/>
      <c r="BP6074" s="48"/>
      <c r="BQ6074" s="48"/>
      <c r="BT6074" s="48"/>
      <c r="BV6074" s="48"/>
    </row>
    <row r="6075" spans="1:74" ht="15" customHeight="1">
      <c r="A6075" s="48"/>
      <c r="E6075" s="48"/>
      <c r="BP6075" s="48"/>
      <c r="BQ6075" s="48"/>
      <c r="BT6075" s="48"/>
      <c r="BV6075" s="48"/>
    </row>
    <row r="6076" spans="1:74" ht="15" customHeight="1">
      <c r="A6076" s="48"/>
      <c r="E6076" s="48"/>
      <c r="BP6076" s="48"/>
      <c r="BQ6076" s="48"/>
      <c r="BT6076" s="48"/>
      <c r="BV6076" s="48"/>
    </row>
    <row r="6077" spans="1:74" ht="15" customHeight="1">
      <c r="A6077" s="48"/>
      <c r="E6077" s="48"/>
      <c r="BP6077" s="48"/>
      <c r="BQ6077" s="48"/>
      <c r="BT6077" s="48"/>
      <c r="BV6077" s="48"/>
    </row>
    <row r="6078" spans="1:74" ht="15" customHeight="1">
      <c r="A6078" s="48"/>
      <c r="E6078" s="48"/>
      <c r="BP6078" s="48"/>
      <c r="BQ6078" s="48"/>
      <c r="BT6078" s="48"/>
      <c r="BV6078" s="48"/>
    </row>
    <row r="6079" spans="1:74" ht="15" customHeight="1">
      <c r="A6079" s="48"/>
      <c r="E6079" s="48"/>
      <c r="BP6079" s="48"/>
      <c r="BQ6079" s="48"/>
      <c r="BT6079" s="48"/>
      <c r="BV6079" s="48"/>
    </row>
    <row r="6080" spans="1:74" ht="15" customHeight="1">
      <c r="A6080" s="48"/>
      <c r="E6080" s="48"/>
      <c r="BP6080" s="48"/>
      <c r="BQ6080" s="48"/>
      <c r="BT6080" s="48"/>
      <c r="BV6080" s="48"/>
    </row>
    <row r="6081" spans="1:74" ht="15" customHeight="1">
      <c r="A6081" s="48"/>
      <c r="E6081" s="48"/>
      <c r="BP6081" s="48"/>
      <c r="BQ6081" s="48"/>
      <c r="BT6081" s="48"/>
      <c r="BV6081" s="48"/>
    </row>
    <row r="6082" spans="1:74" ht="15" customHeight="1">
      <c r="A6082" s="48"/>
      <c r="E6082" s="48"/>
      <c r="BP6082" s="48"/>
      <c r="BQ6082" s="48"/>
      <c r="BT6082" s="48"/>
      <c r="BV6082" s="48"/>
    </row>
    <row r="6083" spans="1:74" ht="15" customHeight="1">
      <c r="A6083" s="48"/>
      <c r="E6083" s="48"/>
      <c r="BP6083" s="48"/>
      <c r="BQ6083" s="48"/>
      <c r="BT6083" s="48"/>
      <c r="BV6083" s="48"/>
    </row>
    <row r="6084" spans="1:74" ht="15" customHeight="1">
      <c r="A6084" s="48"/>
      <c r="E6084" s="48"/>
      <c r="BP6084" s="48"/>
      <c r="BQ6084" s="48"/>
      <c r="BT6084" s="48"/>
      <c r="BV6084" s="48"/>
    </row>
    <row r="6085" spans="1:74" ht="15" customHeight="1">
      <c r="A6085" s="48"/>
      <c r="E6085" s="48"/>
      <c r="BP6085" s="48"/>
      <c r="BQ6085" s="48"/>
      <c r="BT6085" s="48"/>
      <c r="BV6085" s="48"/>
    </row>
    <row r="6086" spans="1:74" ht="15" customHeight="1">
      <c r="A6086" s="48"/>
      <c r="E6086" s="48"/>
      <c r="BP6086" s="48"/>
      <c r="BQ6086" s="48"/>
      <c r="BT6086" s="48"/>
      <c r="BV6086" s="48"/>
    </row>
    <row r="6087" spans="1:74" ht="15" customHeight="1">
      <c r="A6087" s="48"/>
      <c r="E6087" s="48"/>
      <c r="BP6087" s="48"/>
      <c r="BQ6087" s="48"/>
      <c r="BT6087" s="48"/>
      <c r="BV6087" s="48"/>
    </row>
    <row r="6088" spans="1:74" ht="15" customHeight="1">
      <c r="A6088" s="48"/>
      <c r="E6088" s="48"/>
      <c r="BP6088" s="48"/>
      <c r="BQ6088" s="48"/>
      <c r="BT6088" s="48"/>
      <c r="BV6088" s="48"/>
    </row>
    <row r="6089" spans="1:74" ht="15" customHeight="1">
      <c r="A6089" s="48"/>
      <c r="E6089" s="48"/>
      <c r="BP6089" s="48"/>
      <c r="BQ6089" s="48"/>
      <c r="BT6089" s="48"/>
      <c r="BV6089" s="48"/>
    </row>
    <row r="6090" spans="1:74" ht="15" customHeight="1">
      <c r="A6090" s="48"/>
      <c r="E6090" s="48"/>
      <c r="BP6090" s="48"/>
      <c r="BQ6090" s="48"/>
      <c r="BT6090" s="48"/>
      <c r="BV6090" s="48"/>
    </row>
    <row r="6091" spans="1:74" ht="15" customHeight="1">
      <c r="A6091" s="48"/>
      <c r="E6091" s="48"/>
      <c r="BP6091" s="48"/>
      <c r="BQ6091" s="48"/>
      <c r="BT6091" s="48"/>
      <c r="BV6091" s="48"/>
    </row>
    <row r="6092" spans="1:74" ht="15" customHeight="1">
      <c r="A6092" s="48"/>
      <c r="E6092" s="48"/>
      <c r="BP6092" s="48"/>
      <c r="BQ6092" s="48"/>
      <c r="BT6092" s="48"/>
      <c r="BV6092" s="48"/>
    </row>
    <row r="6093" spans="1:74" ht="15" customHeight="1">
      <c r="A6093" s="48"/>
      <c r="E6093" s="48"/>
      <c r="BP6093" s="48"/>
      <c r="BQ6093" s="48"/>
      <c r="BT6093" s="48"/>
      <c r="BV6093" s="48"/>
    </row>
    <row r="6094" spans="1:74" ht="15" customHeight="1">
      <c r="A6094" s="48"/>
      <c r="E6094" s="48"/>
      <c r="BP6094" s="48"/>
      <c r="BQ6094" s="48"/>
      <c r="BT6094" s="48"/>
      <c r="BV6094" s="48"/>
    </row>
    <row r="6095" spans="1:74" ht="15" customHeight="1">
      <c r="A6095" s="48"/>
      <c r="E6095" s="48"/>
      <c r="BP6095" s="48"/>
      <c r="BQ6095" s="48"/>
      <c r="BT6095" s="48"/>
      <c r="BV6095" s="48"/>
    </row>
    <row r="6096" spans="1:74" ht="15" customHeight="1">
      <c r="A6096" s="48"/>
      <c r="E6096" s="48"/>
      <c r="BP6096" s="48"/>
      <c r="BQ6096" s="48"/>
      <c r="BT6096" s="48"/>
      <c r="BV6096" s="48"/>
    </row>
    <row r="6097" spans="1:74" ht="15" customHeight="1">
      <c r="A6097" s="48"/>
      <c r="E6097" s="48"/>
      <c r="BP6097" s="48"/>
      <c r="BQ6097" s="48"/>
      <c r="BT6097" s="48"/>
      <c r="BV6097" s="48"/>
    </row>
    <row r="6098" spans="1:74" ht="15" customHeight="1">
      <c r="A6098" s="48"/>
      <c r="E6098" s="48"/>
      <c r="BP6098" s="48"/>
      <c r="BQ6098" s="48"/>
      <c r="BT6098" s="48"/>
      <c r="BV6098" s="48"/>
    </row>
    <row r="6099" spans="1:74" ht="15" customHeight="1">
      <c r="A6099" s="48"/>
      <c r="E6099" s="48"/>
      <c r="BP6099" s="48"/>
      <c r="BQ6099" s="48"/>
      <c r="BT6099" s="48"/>
      <c r="BV6099" s="48"/>
    </row>
    <row r="6100" spans="1:74" ht="15" customHeight="1">
      <c r="A6100" s="48"/>
      <c r="E6100" s="48"/>
      <c r="BP6100" s="48"/>
      <c r="BQ6100" s="48"/>
      <c r="BT6100" s="48"/>
      <c r="BV6100" s="48"/>
    </row>
    <row r="6101" spans="1:74" ht="15" customHeight="1">
      <c r="A6101" s="48"/>
      <c r="E6101" s="48"/>
      <c r="BP6101" s="48"/>
      <c r="BQ6101" s="48"/>
      <c r="BT6101" s="48"/>
      <c r="BV6101" s="48"/>
    </row>
    <row r="6102" spans="1:74" ht="15" customHeight="1">
      <c r="A6102" s="48"/>
      <c r="E6102" s="48"/>
      <c r="BP6102" s="48"/>
      <c r="BQ6102" s="48"/>
      <c r="BT6102" s="48"/>
      <c r="BV6102" s="48"/>
    </row>
    <row r="6103" spans="1:74" ht="15" customHeight="1">
      <c r="A6103" s="48"/>
      <c r="E6103" s="48"/>
      <c r="BP6103" s="48"/>
      <c r="BQ6103" s="48"/>
      <c r="BT6103" s="48"/>
      <c r="BV6103" s="48"/>
    </row>
    <row r="6104" spans="1:74" ht="15" customHeight="1">
      <c r="A6104" s="48"/>
      <c r="E6104" s="48"/>
      <c r="BP6104" s="48"/>
      <c r="BQ6104" s="48"/>
      <c r="BT6104" s="48"/>
      <c r="BV6104" s="48"/>
    </row>
    <row r="6105" spans="1:74" ht="15" customHeight="1">
      <c r="A6105" s="48"/>
      <c r="E6105" s="48"/>
      <c r="BP6105" s="48"/>
      <c r="BQ6105" s="48"/>
      <c r="BT6105" s="48"/>
      <c r="BV6105" s="48"/>
    </row>
    <row r="6106" spans="1:74" ht="15" customHeight="1">
      <c r="A6106" s="48"/>
      <c r="E6106" s="48"/>
      <c r="BP6106" s="48"/>
      <c r="BQ6106" s="48"/>
      <c r="BT6106" s="48"/>
      <c r="BV6106" s="48"/>
    </row>
    <row r="6107" spans="1:74" ht="15" customHeight="1">
      <c r="A6107" s="48"/>
      <c r="E6107" s="48"/>
      <c r="BP6107" s="48"/>
      <c r="BQ6107" s="48"/>
      <c r="BT6107" s="48"/>
      <c r="BV6107" s="48"/>
    </row>
    <row r="6108" spans="1:74" ht="15" customHeight="1">
      <c r="A6108" s="48"/>
      <c r="E6108" s="48"/>
      <c r="BP6108" s="48"/>
      <c r="BQ6108" s="48"/>
      <c r="BT6108" s="48"/>
      <c r="BV6108" s="48"/>
    </row>
    <row r="6109" spans="1:74" ht="15" customHeight="1">
      <c r="A6109" s="48"/>
      <c r="E6109" s="48"/>
      <c r="BP6109" s="48"/>
      <c r="BQ6109" s="48"/>
      <c r="BT6109" s="48"/>
      <c r="BV6109" s="48"/>
    </row>
    <row r="6110" spans="1:74" ht="15" customHeight="1">
      <c r="A6110" s="48"/>
      <c r="E6110" s="48"/>
      <c r="BP6110" s="48"/>
      <c r="BQ6110" s="48"/>
      <c r="BT6110" s="48"/>
      <c r="BV6110" s="48"/>
    </row>
    <row r="6111" spans="1:74" ht="15" customHeight="1">
      <c r="A6111" s="48"/>
      <c r="E6111" s="48"/>
      <c r="BP6111" s="48"/>
      <c r="BQ6111" s="48"/>
      <c r="BT6111" s="48"/>
      <c r="BV6111" s="48"/>
    </row>
    <row r="6112" spans="1:74" ht="15" customHeight="1">
      <c r="A6112" s="48"/>
      <c r="E6112" s="48"/>
      <c r="BP6112" s="48"/>
      <c r="BQ6112" s="48"/>
      <c r="BT6112" s="48"/>
      <c r="BV6112" s="48"/>
    </row>
    <row r="6113" spans="1:74" ht="15" customHeight="1">
      <c r="A6113" s="48"/>
      <c r="E6113" s="48"/>
      <c r="BP6113" s="48"/>
      <c r="BQ6113" s="48"/>
      <c r="BT6113" s="48"/>
      <c r="BV6113" s="48"/>
    </row>
    <row r="6114" spans="1:74" ht="15" customHeight="1">
      <c r="A6114" s="48"/>
      <c r="E6114" s="48"/>
      <c r="BP6114" s="48"/>
      <c r="BQ6114" s="48"/>
      <c r="BT6114" s="48"/>
      <c r="BV6114" s="48"/>
    </row>
    <row r="6115" spans="1:74" ht="15" customHeight="1">
      <c r="A6115" s="48"/>
      <c r="E6115" s="48"/>
      <c r="BP6115" s="48"/>
      <c r="BQ6115" s="48"/>
      <c r="BT6115" s="48"/>
      <c r="BV6115" s="48"/>
    </row>
    <row r="6116" spans="1:74" ht="15" customHeight="1">
      <c r="A6116" s="48"/>
      <c r="E6116" s="48"/>
      <c r="BP6116" s="48"/>
      <c r="BQ6116" s="48"/>
      <c r="BT6116" s="48"/>
      <c r="BV6116" s="48"/>
    </row>
    <row r="6117" spans="1:74" ht="15" customHeight="1">
      <c r="A6117" s="48"/>
      <c r="E6117" s="48"/>
      <c r="BP6117" s="48"/>
      <c r="BQ6117" s="48"/>
      <c r="BT6117" s="48"/>
      <c r="BV6117" s="48"/>
    </row>
    <row r="6118" spans="1:74" ht="15" customHeight="1">
      <c r="A6118" s="48"/>
      <c r="E6118" s="48"/>
      <c r="BP6118" s="48"/>
      <c r="BQ6118" s="48"/>
      <c r="BT6118" s="48"/>
      <c r="BV6118" s="48"/>
    </row>
    <row r="6119" spans="1:74" ht="15" customHeight="1">
      <c r="A6119" s="48"/>
      <c r="E6119" s="48"/>
      <c r="BP6119" s="48"/>
      <c r="BQ6119" s="48"/>
      <c r="BT6119" s="48"/>
      <c r="BV6119" s="48"/>
    </row>
    <row r="6120" spans="1:74" ht="15" customHeight="1">
      <c r="A6120" s="48"/>
      <c r="E6120" s="48"/>
      <c r="BP6120" s="48"/>
      <c r="BQ6120" s="48"/>
      <c r="BT6120" s="48"/>
      <c r="BV6120" s="48"/>
    </row>
    <row r="6121" spans="1:74" ht="15" customHeight="1">
      <c r="A6121" s="48"/>
      <c r="E6121" s="48"/>
      <c r="BP6121" s="48"/>
      <c r="BQ6121" s="48"/>
      <c r="BT6121" s="48"/>
      <c r="BV6121" s="48"/>
    </row>
    <row r="6122" spans="1:74" ht="15" customHeight="1">
      <c r="A6122" s="48"/>
      <c r="E6122" s="48"/>
      <c r="BP6122" s="48"/>
      <c r="BQ6122" s="48"/>
      <c r="BT6122" s="48"/>
      <c r="BV6122" s="48"/>
    </row>
    <row r="6123" spans="1:74" ht="15" customHeight="1">
      <c r="A6123" s="48"/>
      <c r="E6123" s="48"/>
      <c r="BP6123" s="48"/>
      <c r="BQ6123" s="48"/>
      <c r="BT6123" s="48"/>
      <c r="BV6123" s="48"/>
    </row>
    <row r="6124" spans="1:74" ht="15" customHeight="1">
      <c r="A6124" s="48"/>
      <c r="E6124" s="48"/>
      <c r="BP6124" s="48"/>
      <c r="BQ6124" s="48"/>
      <c r="BT6124" s="48"/>
      <c r="BV6124" s="48"/>
    </row>
    <row r="6125" spans="1:74" ht="15" customHeight="1">
      <c r="A6125" s="48"/>
      <c r="E6125" s="48"/>
      <c r="BP6125" s="48"/>
      <c r="BQ6125" s="48"/>
      <c r="BT6125" s="48"/>
      <c r="BV6125" s="48"/>
    </row>
    <row r="6126" spans="1:74" ht="15" customHeight="1">
      <c r="A6126" s="48"/>
      <c r="E6126" s="48"/>
      <c r="BP6126" s="48"/>
      <c r="BQ6126" s="48"/>
      <c r="BT6126" s="48"/>
      <c r="BV6126" s="48"/>
    </row>
    <row r="6127" spans="1:74" ht="15" customHeight="1">
      <c r="A6127" s="48"/>
      <c r="E6127" s="48"/>
      <c r="BP6127" s="48"/>
      <c r="BQ6127" s="48"/>
      <c r="BT6127" s="48"/>
      <c r="BV6127" s="48"/>
    </row>
    <row r="6128" spans="1:74" ht="15" customHeight="1">
      <c r="A6128" s="48"/>
      <c r="E6128" s="48"/>
      <c r="BP6128" s="48"/>
      <c r="BQ6128" s="48"/>
      <c r="BT6128" s="48"/>
      <c r="BV6128" s="48"/>
    </row>
    <row r="6129" spans="1:74" ht="15" customHeight="1">
      <c r="A6129" s="48"/>
      <c r="E6129" s="48"/>
      <c r="BP6129" s="48"/>
      <c r="BQ6129" s="48"/>
      <c r="BT6129" s="48"/>
      <c r="BV6129" s="48"/>
    </row>
    <row r="6130" spans="1:74" ht="15" customHeight="1">
      <c r="A6130" s="48"/>
      <c r="E6130" s="48"/>
      <c r="BP6130" s="48"/>
      <c r="BQ6130" s="48"/>
      <c r="BT6130" s="48"/>
      <c r="BV6130" s="48"/>
    </row>
    <row r="6131" spans="1:74" ht="15" customHeight="1">
      <c r="A6131" s="48"/>
      <c r="E6131" s="48"/>
      <c r="BP6131" s="48"/>
      <c r="BQ6131" s="48"/>
      <c r="BT6131" s="48"/>
      <c r="BV6131" s="48"/>
    </row>
    <row r="6132" spans="1:74" ht="15" customHeight="1">
      <c r="A6132" s="48"/>
      <c r="E6132" s="48"/>
      <c r="BP6132" s="48"/>
      <c r="BQ6132" s="48"/>
      <c r="BT6132" s="48"/>
      <c r="BV6132" s="48"/>
    </row>
    <row r="6133" spans="1:74" ht="15" customHeight="1">
      <c r="A6133" s="48"/>
      <c r="E6133" s="48"/>
      <c r="BP6133" s="48"/>
      <c r="BQ6133" s="48"/>
      <c r="BT6133" s="48"/>
      <c r="BV6133" s="48"/>
    </row>
    <row r="6134" spans="1:74" ht="15" customHeight="1">
      <c r="A6134" s="48"/>
      <c r="E6134" s="48"/>
      <c r="BP6134" s="48"/>
      <c r="BQ6134" s="48"/>
      <c r="BT6134" s="48"/>
      <c r="BV6134" s="48"/>
    </row>
    <row r="6135" spans="1:74" ht="15" customHeight="1">
      <c r="A6135" s="48"/>
      <c r="E6135" s="48"/>
      <c r="BP6135" s="48"/>
      <c r="BQ6135" s="48"/>
      <c r="BT6135" s="48"/>
      <c r="BV6135" s="48"/>
    </row>
    <row r="6136" spans="1:74" ht="15" customHeight="1">
      <c r="A6136" s="48"/>
      <c r="E6136" s="48"/>
      <c r="BP6136" s="48"/>
      <c r="BQ6136" s="48"/>
      <c r="BT6136" s="48"/>
      <c r="BV6136" s="48"/>
    </row>
    <row r="6137" spans="1:74" ht="15" customHeight="1">
      <c r="A6137" s="48"/>
      <c r="E6137" s="48"/>
      <c r="BP6137" s="48"/>
      <c r="BQ6137" s="48"/>
      <c r="BT6137" s="48"/>
      <c r="BV6137" s="48"/>
    </row>
    <row r="6138" spans="1:74" ht="15" customHeight="1">
      <c r="A6138" s="48"/>
      <c r="E6138" s="48"/>
      <c r="BP6138" s="48"/>
      <c r="BQ6138" s="48"/>
      <c r="BT6138" s="48"/>
      <c r="BV6138" s="48"/>
    </row>
    <row r="6139" spans="1:74" ht="15" customHeight="1">
      <c r="A6139" s="48"/>
      <c r="E6139" s="48"/>
      <c r="BP6139" s="48"/>
      <c r="BQ6139" s="48"/>
      <c r="BT6139" s="48"/>
      <c r="BV6139" s="48"/>
    </row>
    <row r="6140" spans="1:74" ht="15" customHeight="1">
      <c r="A6140" s="48"/>
      <c r="E6140" s="48"/>
      <c r="BP6140" s="48"/>
      <c r="BQ6140" s="48"/>
      <c r="BT6140" s="48"/>
      <c r="BV6140" s="48"/>
    </row>
    <row r="6141" spans="1:74" ht="15" customHeight="1">
      <c r="A6141" s="48"/>
      <c r="E6141" s="48"/>
      <c r="BP6141" s="48"/>
      <c r="BQ6141" s="48"/>
      <c r="BT6141" s="48"/>
      <c r="BV6141" s="48"/>
    </row>
    <row r="6142" spans="1:74" ht="15" customHeight="1">
      <c r="A6142" s="48"/>
      <c r="E6142" s="48"/>
      <c r="BP6142" s="48"/>
      <c r="BQ6142" s="48"/>
      <c r="BT6142" s="48"/>
      <c r="BV6142" s="48"/>
    </row>
    <row r="6143" spans="1:74" ht="15" customHeight="1">
      <c r="A6143" s="48"/>
      <c r="E6143" s="48"/>
      <c r="BP6143" s="48"/>
      <c r="BQ6143" s="48"/>
      <c r="BT6143" s="48"/>
      <c r="BV6143" s="48"/>
    </row>
    <row r="6144" spans="1:74" ht="15" customHeight="1">
      <c r="A6144" s="48"/>
      <c r="E6144" s="48"/>
      <c r="BP6144" s="48"/>
      <c r="BQ6144" s="48"/>
      <c r="BT6144" s="48"/>
      <c r="BV6144" s="48"/>
    </row>
    <row r="6145" spans="1:74" ht="15" customHeight="1">
      <c r="A6145" s="48"/>
      <c r="E6145" s="48"/>
      <c r="BP6145" s="48"/>
      <c r="BQ6145" s="48"/>
      <c r="BT6145" s="48"/>
      <c r="BV6145" s="48"/>
    </row>
    <row r="6146" spans="1:74" ht="15" customHeight="1">
      <c r="A6146" s="48"/>
      <c r="E6146" s="48"/>
      <c r="BP6146" s="48"/>
      <c r="BQ6146" s="48"/>
      <c r="BT6146" s="48"/>
      <c r="BV6146" s="48"/>
    </row>
    <row r="6147" spans="1:74" ht="15" customHeight="1">
      <c r="A6147" s="48"/>
      <c r="E6147" s="48"/>
      <c r="BP6147" s="48"/>
      <c r="BQ6147" s="48"/>
      <c r="BT6147" s="48"/>
      <c r="BV6147" s="48"/>
    </row>
    <row r="6148" spans="1:74" ht="15" customHeight="1">
      <c r="A6148" s="48"/>
      <c r="E6148" s="48"/>
      <c r="BP6148" s="48"/>
      <c r="BQ6148" s="48"/>
      <c r="BT6148" s="48"/>
      <c r="BV6148" s="48"/>
    </row>
    <row r="6149" spans="1:74" ht="15" customHeight="1">
      <c r="A6149" s="48"/>
      <c r="E6149" s="48"/>
      <c r="BP6149" s="48"/>
      <c r="BQ6149" s="48"/>
      <c r="BT6149" s="48"/>
      <c r="BV6149" s="48"/>
    </row>
    <row r="6150" spans="1:74" ht="15" customHeight="1">
      <c r="A6150" s="48"/>
      <c r="E6150" s="48"/>
      <c r="BP6150" s="48"/>
      <c r="BQ6150" s="48"/>
      <c r="BT6150" s="48"/>
      <c r="BV6150" s="48"/>
    </row>
    <row r="6151" spans="1:74" ht="15" customHeight="1">
      <c r="A6151" s="48"/>
      <c r="E6151" s="48"/>
      <c r="BP6151" s="48"/>
      <c r="BQ6151" s="48"/>
      <c r="BT6151" s="48"/>
      <c r="BV6151" s="48"/>
    </row>
    <row r="6152" spans="1:74" ht="15" customHeight="1">
      <c r="A6152" s="48"/>
      <c r="E6152" s="48"/>
      <c r="BP6152" s="48"/>
      <c r="BQ6152" s="48"/>
      <c r="BT6152" s="48"/>
      <c r="BV6152" s="48"/>
    </row>
    <row r="6153" spans="1:74" ht="15" customHeight="1">
      <c r="A6153" s="48"/>
      <c r="E6153" s="48"/>
      <c r="BP6153" s="48"/>
      <c r="BQ6153" s="48"/>
      <c r="BT6153" s="48"/>
      <c r="BV6153" s="48"/>
    </row>
    <row r="6154" spans="1:74" ht="15" customHeight="1">
      <c r="A6154" s="48"/>
      <c r="E6154" s="48"/>
      <c r="BP6154" s="48"/>
      <c r="BQ6154" s="48"/>
      <c r="BT6154" s="48"/>
      <c r="BV6154" s="48"/>
    </row>
    <row r="6155" spans="1:74" ht="15" customHeight="1">
      <c r="A6155" s="48"/>
      <c r="E6155" s="48"/>
      <c r="BP6155" s="48"/>
      <c r="BQ6155" s="48"/>
      <c r="BT6155" s="48"/>
      <c r="BV6155" s="48"/>
    </row>
    <row r="6156" spans="1:74" ht="15" customHeight="1">
      <c r="A6156" s="48"/>
      <c r="E6156" s="48"/>
      <c r="BP6156" s="48"/>
      <c r="BQ6156" s="48"/>
      <c r="BT6156" s="48"/>
      <c r="BV6156" s="48"/>
    </row>
    <row r="6157" spans="1:74" ht="15" customHeight="1">
      <c r="A6157" s="48"/>
      <c r="E6157" s="48"/>
      <c r="BP6157" s="48"/>
      <c r="BQ6157" s="48"/>
      <c r="BT6157" s="48"/>
      <c r="BV6157" s="48"/>
    </row>
    <row r="6158" spans="1:74" ht="15" customHeight="1">
      <c r="A6158" s="48"/>
      <c r="E6158" s="48"/>
      <c r="BP6158" s="48"/>
      <c r="BQ6158" s="48"/>
      <c r="BT6158" s="48"/>
      <c r="BV6158" s="48"/>
    </row>
    <row r="6159" spans="1:74" ht="15" customHeight="1">
      <c r="A6159" s="48"/>
      <c r="E6159" s="48"/>
      <c r="BP6159" s="48"/>
      <c r="BQ6159" s="48"/>
      <c r="BT6159" s="48"/>
      <c r="BV6159" s="48"/>
    </row>
    <row r="6160" spans="1:74" ht="15" customHeight="1">
      <c r="A6160" s="48"/>
      <c r="E6160" s="48"/>
      <c r="BP6160" s="48"/>
      <c r="BQ6160" s="48"/>
      <c r="BT6160" s="48"/>
      <c r="BV6160" s="48"/>
    </row>
    <row r="6161" spans="1:74" ht="15" customHeight="1">
      <c r="A6161" s="48"/>
      <c r="E6161" s="48"/>
      <c r="BP6161" s="48"/>
      <c r="BQ6161" s="48"/>
      <c r="BT6161" s="48"/>
      <c r="BV6161" s="48"/>
    </row>
    <row r="6162" spans="1:74" ht="15" customHeight="1">
      <c r="A6162" s="48"/>
      <c r="E6162" s="48"/>
      <c r="BP6162" s="48"/>
      <c r="BQ6162" s="48"/>
      <c r="BT6162" s="48"/>
      <c r="BV6162" s="48"/>
    </row>
    <row r="6163" spans="1:74" ht="15" customHeight="1">
      <c r="A6163" s="48"/>
      <c r="E6163" s="48"/>
      <c r="BP6163" s="48"/>
      <c r="BQ6163" s="48"/>
      <c r="BT6163" s="48"/>
      <c r="BV6163" s="48"/>
    </row>
    <row r="6164" spans="1:74" ht="15" customHeight="1">
      <c r="A6164" s="48"/>
      <c r="E6164" s="48"/>
      <c r="BP6164" s="48"/>
      <c r="BQ6164" s="48"/>
      <c r="BT6164" s="48"/>
      <c r="BV6164" s="48"/>
    </row>
    <row r="6165" spans="1:74" ht="15" customHeight="1">
      <c r="A6165" s="48"/>
      <c r="E6165" s="48"/>
      <c r="BP6165" s="48"/>
      <c r="BQ6165" s="48"/>
      <c r="BT6165" s="48"/>
      <c r="BV6165" s="48"/>
    </row>
    <row r="6166" spans="1:74" ht="15" customHeight="1">
      <c r="A6166" s="48"/>
      <c r="E6166" s="48"/>
      <c r="BP6166" s="48"/>
      <c r="BQ6166" s="48"/>
      <c r="BT6166" s="48"/>
      <c r="BV6166" s="48"/>
    </row>
    <row r="6167" spans="1:74" ht="15" customHeight="1">
      <c r="A6167" s="48"/>
      <c r="E6167" s="48"/>
      <c r="BP6167" s="48"/>
      <c r="BQ6167" s="48"/>
      <c r="BT6167" s="48"/>
      <c r="BV6167" s="48"/>
    </row>
    <row r="6168" spans="1:74" ht="15" customHeight="1">
      <c r="A6168" s="48"/>
      <c r="E6168" s="48"/>
      <c r="BP6168" s="48"/>
      <c r="BQ6168" s="48"/>
      <c r="BT6168" s="48"/>
      <c r="BV6168" s="48"/>
    </row>
    <row r="6169" spans="1:74" ht="15" customHeight="1">
      <c r="A6169" s="48"/>
      <c r="E6169" s="48"/>
      <c r="BP6169" s="48"/>
      <c r="BQ6169" s="48"/>
      <c r="BT6169" s="48"/>
      <c r="BV6169" s="48"/>
    </row>
    <row r="6170" spans="1:74" ht="15" customHeight="1">
      <c r="A6170" s="48"/>
      <c r="E6170" s="48"/>
      <c r="BP6170" s="48"/>
      <c r="BQ6170" s="48"/>
      <c r="BT6170" s="48"/>
      <c r="BV6170" s="48"/>
    </row>
    <row r="6171" spans="1:74" ht="15" customHeight="1">
      <c r="A6171" s="48"/>
      <c r="E6171" s="48"/>
      <c r="BP6171" s="48"/>
      <c r="BQ6171" s="48"/>
      <c r="BT6171" s="48"/>
      <c r="BV6171" s="48"/>
    </row>
    <row r="6172" spans="1:74" ht="15" customHeight="1">
      <c r="A6172" s="48"/>
      <c r="E6172" s="48"/>
      <c r="BP6172" s="48"/>
      <c r="BQ6172" s="48"/>
      <c r="BT6172" s="48"/>
      <c r="BV6172" s="48"/>
    </row>
    <row r="6173" spans="1:74" ht="15" customHeight="1">
      <c r="A6173" s="48"/>
      <c r="E6173" s="48"/>
      <c r="BP6173" s="48"/>
      <c r="BQ6173" s="48"/>
      <c r="BT6173" s="48"/>
      <c r="BV6173" s="48"/>
    </row>
    <row r="6174" spans="1:74" ht="15" customHeight="1">
      <c r="A6174" s="48"/>
      <c r="E6174" s="48"/>
      <c r="BP6174" s="48"/>
      <c r="BQ6174" s="48"/>
      <c r="BT6174" s="48"/>
      <c r="BV6174" s="48"/>
    </row>
    <row r="6175" spans="1:74" ht="15" customHeight="1">
      <c r="A6175" s="48"/>
      <c r="E6175" s="48"/>
      <c r="BP6175" s="48"/>
      <c r="BQ6175" s="48"/>
      <c r="BT6175" s="48"/>
      <c r="BV6175" s="48"/>
    </row>
    <row r="6176" spans="1:74" ht="15" customHeight="1">
      <c r="A6176" s="48"/>
      <c r="E6176" s="48"/>
      <c r="BP6176" s="48"/>
      <c r="BQ6176" s="48"/>
      <c r="BT6176" s="48"/>
      <c r="BV6176" s="48"/>
    </row>
    <row r="6177" spans="1:74" ht="15" customHeight="1">
      <c r="A6177" s="48"/>
      <c r="E6177" s="48"/>
      <c r="BP6177" s="48"/>
      <c r="BQ6177" s="48"/>
      <c r="BT6177" s="48"/>
      <c r="BV6177" s="48"/>
    </row>
    <row r="6178" spans="1:74" ht="15" customHeight="1">
      <c r="A6178" s="48"/>
      <c r="E6178" s="48"/>
      <c r="BP6178" s="48"/>
      <c r="BQ6178" s="48"/>
      <c r="BT6178" s="48"/>
      <c r="BV6178" s="48"/>
    </row>
    <row r="6179" spans="1:74" ht="15" customHeight="1">
      <c r="A6179" s="48"/>
      <c r="E6179" s="48"/>
      <c r="BP6179" s="48"/>
      <c r="BQ6179" s="48"/>
      <c r="BT6179" s="48"/>
      <c r="BV6179" s="48"/>
    </row>
    <row r="6180" spans="1:74" ht="15" customHeight="1">
      <c r="A6180" s="48"/>
      <c r="E6180" s="48"/>
      <c r="BP6180" s="48"/>
      <c r="BQ6180" s="48"/>
      <c r="BT6180" s="48"/>
      <c r="BV6180" s="48"/>
    </row>
    <row r="6181" spans="1:74" ht="15" customHeight="1">
      <c r="A6181" s="48"/>
      <c r="E6181" s="48"/>
      <c r="BP6181" s="48"/>
      <c r="BQ6181" s="48"/>
      <c r="BT6181" s="48"/>
      <c r="BV6181" s="48"/>
    </row>
    <row r="6182" spans="1:74" ht="15" customHeight="1">
      <c r="A6182" s="48"/>
      <c r="E6182" s="48"/>
      <c r="BP6182" s="48"/>
      <c r="BQ6182" s="48"/>
      <c r="BT6182" s="48"/>
      <c r="BV6182" s="48"/>
    </row>
    <row r="6183" spans="1:74" ht="15" customHeight="1">
      <c r="A6183" s="48"/>
      <c r="E6183" s="48"/>
      <c r="BP6183" s="48"/>
      <c r="BQ6183" s="48"/>
      <c r="BT6183" s="48"/>
      <c r="BV6183" s="48"/>
    </row>
    <row r="6184" spans="1:74" ht="15" customHeight="1">
      <c r="A6184" s="48"/>
      <c r="E6184" s="48"/>
      <c r="BP6184" s="48"/>
      <c r="BQ6184" s="48"/>
      <c r="BT6184" s="48"/>
      <c r="BV6184" s="48"/>
    </row>
    <row r="6185" spans="1:74" ht="15" customHeight="1">
      <c r="A6185" s="48"/>
      <c r="E6185" s="48"/>
      <c r="BP6185" s="48"/>
      <c r="BQ6185" s="48"/>
      <c r="BT6185" s="48"/>
      <c r="BV6185" s="48"/>
    </row>
    <row r="6186" spans="1:74" ht="15" customHeight="1">
      <c r="A6186" s="48"/>
      <c r="E6186" s="48"/>
      <c r="BP6186" s="48"/>
      <c r="BQ6186" s="48"/>
      <c r="BT6186" s="48"/>
      <c r="BV6186" s="48"/>
    </row>
    <row r="6187" spans="1:74" ht="15" customHeight="1">
      <c r="A6187" s="48"/>
      <c r="E6187" s="48"/>
      <c r="BP6187" s="48"/>
      <c r="BQ6187" s="48"/>
      <c r="BT6187" s="48"/>
      <c r="BV6187" s="48"/>
    </row>
    <row r="6188" spans="1:74" ht="15" customHeight="1">
      <c r="A6188" s="48"/>
      <c r="E6188" s="48"/>
      <c r="BP6188" s="48"/>
      <c r="BQ6188" s="48"/>
      <c r="BT6188" s="48"/>
      <c r="BV6188" s="48"/>
    </row>
    <row r="6189" spans="1:74" ht="15" customHeight="1">
      <c r="A6189" s="48"/>
      <c r="E6189" s="48"/>
      <c r="BP6189" s="48"/>
      <c r="BQ6189" s="48"/>
      <c r="BT6189" s="48"/>
      <c r="BV6189" s="48"/>
    </row>
    <row r="6190" spans="1:74" ht="15" customHeight="1">
      <c r="A6190" s="48"/>
      <c r="E6190" s="48"/>
      <c r="BP6190" s="48"/>
      <c r="BQ6190" s="48"/>
      <c r="BT6190" s="48"/>
      <c r="BV6190" s="48"/>
    </row>
    <row r="6191" spans="1:74" ht="15" customHeight="1">
      <c r="A6191" s="48"/>
      <c r="E6191" s="48"/>
      <c r="BP6191" s="48"/>
      <c r="BQ6191" s="48"/>
      <c r="BT6191" s="48"/>
      <c r="BV6191" s="48"/>
    </row>
    <row r="6192" spans="1:74" ht="15" customHeight="1">
      <c r="A6192" s="48"/>
      <c r="E6192" s="48"/>
      <c r="BP6192" s="48"/>
      <c r="BQ6192" s="48"/>
      <c r="BT6192" s="48"/>
      <c r="BV6192" s="48"/>
    </row>
    <row r="6193" spans="1:74" ht="15" customHeight="1">
      <c r="A6193" s="48"/>
      <c r="E6193" s="48"/>
      <c r="BP6193" s="48"/>
      <c r="BQ6193" s="48"/>
      <c r="BT6193" s="48"/>
      <c r="BV6193" s="48"/>
    </row>
    <row r="6194" spans="1:74" ht="15" customHeight="1">
      <c r="A6194" s="48"/>
      <c r="E6194" s="48"/>
      <c r="BP6194" s="48"/>
      <c r="BQ6194" s="48"/>
      <c r="BT6194" s="48"/>
      <c r="BV6194" s="48"/>
    </row>
    <row r="6195" spans="1:74" ht="15" customHeight="1">
      <c r="A6195" s="48"/>
      <c r="E6195" s="48"/>
      <c r="BP6195" s="48"/>
      <c r="BQ6195" s="48"/>
      <c r="BT6195" s="48"/>
      <c r="BV6195" s="48"/>
    </row>
    <row r="6196" spans="1:74" ht="15" customHeight="1">
      <c r="A6196" s="48"/>
      <c r="E6196" s="48"/>
      <c r="BP6196" s="48"/>
      <c r="BQ6196" s="48"/>
      <c r="BT6196" s="48"/>
      <c r="BV6196" s="48"/>
    </row>
    <row r="6197" spans="1:74" ht="15" customHeight="1">
      <c r="A6197" s="48"/>
      <c r="E6197" s="48"/>
      <c r="BP6197" s="48"/>
      <c r="BQ6197" s="48"/>
      <c r="BT6197" s="48"/>
      <c r="BV6197" s="48"/>
    </row>
    <row r="6198" spans="1:74" ht="15" customHeight="1">
      <c r="A6198" s="48"/>
      <c r="E6198" s="48"/>
      <c r="BP6198" s="48"/>
      <c r="BQ6198" s="48"/>
      <c r="BT6198" s="48"/>
      <c r="BV6198" s="48"/>
    </row>
    <row r="6199" spans="1:74" ht="15" customHeight="1">
      <c r="A6199" s="48"/>
      <c r="E6199" s="48"/>
      <c r="BP6199" s="48"/>
      <c r="BQ6199" s="48"/>
      <c r="BT6199" s="48"/>
      <c r="BV6199" s="48"/>
    </row>
    <row r="6200" spans="1:74" ht="15" customHeight="1">
      <c r="A6200" s="48"/>
      <c r="E6200" s="48"/>
      <c r="BP6200" s="48"/>
      <c r="BQ6200" s="48"/>
      <c r="BT6200" s="48"/>
      <c r="BV6200" s="48"/>
    </row>
    <row r="6201" spans="1:74" ht="15" customHeight="1">
      <c r="A6201" s="48"/>
      <c r="E6201" s="48"/>
      <c r="BP6201" s="48"/>
      <c r="BQ6201" s="48"/>
      <c r="BT6201" s="48"/>
      <c r="BV6201" s="48"/>
    </row>
    <row r="6202" spans="1:74" ht="15" customHeight="1">
      <c r="A6202" s="48"/>
      <c r="E6202" s="48"/>
      <c r="BP6202" s="48"/>
      <c r="BQ6202" s="48"/>
      <c r="BT6202" s="48"/>
      <c r="BV6202" s="48"/>
    </row>
    <row r="6203" spans="1:74" ht="15" customHeight="1">
      <c r="A6203" s="48"/>
      <c r="E6203" s="48"/>
      <c r="BP6203" s="48"/>
      <c r="BQ6203" s="48"/>
      <c r="BT6203" s="48"/>
      <c r="BV6203" s="48"/>
    </row>
    <row r="6204" spans="1:74" ht="15" customHeight="1">
      <c r="A6204" s="48"/>
      <c r="E6204" s="48"/>
      <c r="BP6204" s="48"/>
      <c r="BQ6204" s="48"/>
      <c r="BT6204" s="48"/>
      <c r="BV6204" s="48"/>
    </row>
    <row r="6205" spans="1:74" ht="15" customHeight="1">
      <c r="A6205" s="48"/>
      <c r="E6205" s="48"/>
      <c r="BP6205" s="48"/>
      <c r="BQ6205" s="48"/>
      <c r="BT6205" s="48"/>
      <c r="BV6205" s="48"/>
    </row>
    <row r="6206" spans="1:74" ht="15" customHeight="1">
      <c r="A6206" s="48"/>
      <c r="E6206" s="48"/>
      <c r="BP6206" s="48"/>
      <c r="BQ6206" s="48"/>
      <c r="BT6206" s="48"/>
      <c r="BV6206" s="48"/>
    </row>
    <row r="6207" spans="1:74" ht="15" customHeight="1">
      <c r="A6207" s="48"/>
      <c r="E6207" s="48"/>
      <c r="BP6207" s="48"/>
      <c r="BQ6207" s="48"/>
      <c r="BT6207" s="48"/>
      <c r="BV6207" s="48"/>
    </row>
    <row r="6208" spans="1:74" ht="15" customHeight="1">
      <c r="A6208" s="48"/>
      <c r="E6208" s="48"/>
      <c r="BP6208" s="48"/>
      <c r="BQ6208" s="48"/>
      <c r="BT6208" s="48"/>
      <c r="BV6208" s="48"/>
    </row>
    <row r="6209" spans="1:74" ht="15" customHeight="1">
      <c r="A6209" s="48"/>
      <c r="E6209" s="48"/>
      <c r="BP6209" s="48"/>
      <c r="BQ6209" s="48"/>
      <c r="BT6209" s="48"/>
      <c r="BV6209" s="48"/>
    </row>
    <row r="6210" spans="1:74" ht="15" customHeight="1">
      <c r="A6210" s="48"/>
      <c r="E6210" s="48"/>
      <c r="BP6210" s="48"/>
      <c r="BQ6210" s="48"/>
      <c r="BT6210" s="48"/>
      <c r="BV6210" s="48"/>
    </row>
    <row r="6211" spans="1:74" ht="15" customHeight="1">
      <c r="A6211" s="48"/>
      <c r="E6211" s="48"/>
      <c r="BP6211" s="48"/>
      <c r="BQ6211" s="48"/>
      <c r="BT6211" s="48"/>
      <c r="BV6211" s="48"/>
    </row>
    <row r="6212" spans="1:74" ht="15" customHeight="1">
      <c r="A6212" s="48"/>
      <c r="E6212" s="48"/>
      <c r="BP6212" s="48"/>
      <c r="BQ6212" s="48"/>
      <c r="BT6212" s="48"/>
      <c r="BV6212" s="48"/>
    </row>
    <row r="6213" spans="1:74" ht="15" customHeight="1">
      <c r="A6213" s="48"/>
      <c r="E6213" s="48"/>
      <c r="BP6213" s="48"/>
      <c r="BQ6213" s="48"/>
      <c r="BT6213" s="48"/>
      <c r="BV6213" s="48"/>
    </row>
    <row r="6214" spans="1:74" ht="15" customHeight="1">
      <c r="A6214" s="48"/>
      <c r="E6214" s="48"/>
      <c r="BP6214" s="48"/>
      <c r="BQ6214" s="48"/>
      <c r="BT6214" s="48"/>
      <c r="BV6214" s="48"/>
    </row>
    <row r="6215" spans="1:74" ht="15" customHeight="1">
      <c r="A6215" s="48"/>
      <c r="E6215" s="48"/>
      <c r="BP6215" s="48"/>
      <c r="BQ6215" s="48"/>
      <c r="BT6215" s="48"/>
      <c r="BV6215" s="48"/>
    </row>
    <row r="6216" spans="1:74" ht="15" customHeight="1">
      <c r="A6216" s="48"/>
      <c r="E6216" s="48"/>
      <c r="BP6216" s="48"/>
      <c r="BQ6216" s="48"/>
      <c r="BT6216" s="48"/>
      <c r="BV6216" s="48"/>
    </row>
    <row r="6217" spans="1:74" ht="15" customHeight="1">
      <c r="A6217" s="48"/>
      <c r="E6217" s="48"/>
      <c r="BP6217" s="48"/>
      <c r="BQ6217" s="48"/>
      <c r="BT6217" s="48"/>
      <c r="BV6217" s="48"/>
    </row>
    <row r="6218" spans="1:74" ht="15" customHeight="1">
      <c r="A6218" s="48"/>
      <c r="E6218" s="48"/>
      <c r="BP6218" s="48"/>
      <c r="BQ6218" s="48"/>
      <c r="BT6218" s="48"/>
      <c r="BV6218" s="48"/>
    </row>
    <row r="6219" spans="1:74" ht="15" customHeight="1">
      <c r="A6219" s="48"/>
      <c r="E6219" s="48"/>
      <c r="BP6219" s="48"/>
      <c r="BQ6219" s="48"/>
      <c r="BT6219" s="48"/>
      <c r="BV6219" s="48"/>
    </row>
    <row r="6220" spans="1:74" ht="15" customHeight="1">
      <c r="A6220" s="48"/>
      <c r="E6220" s="48"/>
      <c r="BP6220" s="48"/>
      <c r="BQ6220" s="48"/>
      <c r="BT6220" s="48"/>
      <c r="BV6220" s="48"/>
    </row>
    <row r="6221" spans="1:74" ht="15" customHeight="1">
      <c r="A6221" s="48"/>
      <c r="E6221" s="48"/>
      <c r="BP6221" s="48"/>
      <c r="BQ6221" s="48"/>
      <c r="BT6221" s="48"/>
      <c r="BV6221" s="48"/>
    </row>
    <row r="6222" spans="1:74" ht="15" customHeight="1">
      <c r="A6222" s="48"/>
      <c r="E6222" s="48"/>
      <c r="BP6222" s="48"/>
      <c r="BQ6222" s="48"/>
      <c r="BT6222" s="48"/>
      <c r="BV6222" s="48"/>
    </row>
    <row r="6223" spans="1:74" ht="15" customHeight="1">
      <c r="A6223" s="48"/>
      <c r="E6223" s="48"/>
      <c r="BP6223" s="48"/>
      <c r="BQ6223" s="48"/>
      <c r="BT6223" s="48"/>
      <c r="BV6223" s="48"/>
    </row>
    <row r="6224" spans="1:74" ht="15" customHeight="1">
      <c r="A6224" s="48"/>
      <c r="E6224" s="48"/>
      <c r="BP6224" s="48"/>
      <c r="BQ6224" s="48"/>
      <c r="BT6224" s="48"/>
      <c r="BV6224" s="48"/>
    </row>
    <row r="6225" spans="1:74" ht="15" customHeight="1">
      <c r="A6225" s="48"/>
      <c r="E6225" s="48"/>
      <c r="BP6225" s="48"/>
      <c r="BQ6225" s="48"/>
      <c r="BT6225" s="48"/>
      <c r="BV6225" s="48"/>
    </row>
    <row r="6226" spans="1:74" ht="15" customHeight="1">
      <c r="A6226" s="48"/>
      <c r="E6226" s="48"/>
      <c r="BP6226" s="48"/>
      <c r="BQ6226" s="48"/>
      <c r="BT6226" s="48"/>
      <c r="BV6226" s="48"/>
    </row>
    <row r="6227" spans="1:74" ht="15" customHeight="1">
      <c r="A6227" s="48"/>
      <c r="E6227" s="48"/>
      <c r="BP6227" s="48"/>
      <c r="BQ6227" s="48"/>
      <c r="BT6227" s="48"/>
      <c r="BV6227" s="48"/>
    </row>
    <row r="6228" spans="1:74" ht="15" customHeight="1">
      <c r="A6228" s="48"/>
      <c r="E6228" s="48"/>
      <c r="BP6228" s="48"/>
      <c r="BQ6228" s="48"/>
      <c r="BT6228" s="48"/>
      <c r="BV6228" s="48"/>
    </row>
    <row r="6229" spans="1:74" ht="15" customHeight="1">
      <c r="A6229" s="48"/>
      <c r="E6229" s="48"/>
      <c r="BP6229" s="48"/>
      <c r="BQ6229" s="48"/>
      <c r="BT6229" s="48"/>
      <c r="BV6229" s="48"/>
    </row>
    <row r="6230" spans="1:74" ht="15" customHeight="1">
      <c r="A6230" s="48"/>
      <c r="E6230" s="48"/>
      <c r="BP6230" s="48"/>
      <c r="BQ6230" s="48"/>
      <c r="BT6230" s="48"/>
      <c r="BV6230" s="48"/>
    </row>
    <row r="6231" spans="1:74" ht="15" customHeight="1">
      <c r="A6231" s="48"/>
      <c r="E6231" s="48"/>
      <c r="BP6231" s="48"/>
      <c r="BQ6231" s="48"/>
      <c r="BT6231" s="48"/>
      <c r="BV6231" s="48"/>
    </row>
    <row r="6232" spans="1:74" ht="15" customHeight="1">
      <c r="A6232" s="48"/>
      <c r="E6232" s="48"/>
      <c r="BP6232" s="48"/>
      <c r="BQ6232" s="48"/>
      <c r="BT6232" s="48"/>
      <c r="BV6232" s="48"/>
    </row>
    <row r="6233" spans="1:74" ht="15" customHeight="1">
      <c r="A6233" s="48"/>
      <c r="E6233" s="48"/>
      <c r="BP6233" s="48"/>
      <c r="BQ6233" s="48"/>
      <c r="BT6233" s="48"/>
      <c r="BV6233" s="48"/>
    </row>
    <row r="6234" spans="1:74" ht="15" customHeight="1">
      <c r="A6234" s="48"/>
      <c r="E6234" s="48"/>
      <c r="BP6234" s="48"/>
      <c r="BQ6234" s="48"/>
      <c r="BT6234" s="48"/>
      <c r="BV6234" s="48"/>
    </row>
    <row r="6235" spans="1:74" ht="15" customHeight="1">
      <c r="A6235" s="48"/>
      <c r="E6235" s="48"/>
      <c r="BP6235" s="48"/>
      <c r="BQ6235" s="48"/>
      <c r="BT6235" s="48"/>
      <c r="BV6235" s="48"/>
    </row>
    <row r="6236" spans="1:74" ht="15" customHeight="1">
      <c r="A6236" s="48"/>
      <c r="E6236" s="48"/>
      <c r="BP6236" s="48"/>
      <c r="BQ6236" s="48"/>
      <c r="BT6236" s="48"/>
      <c r="BV6236" s="48"/>
    </row>
    <row r="6237" spans="1:74" ht="15" customHeight="1">
      <c r="A6237" s="48"/>
      <c r="E6237" s="48"/>
      <c r="BP6237" s="48"/>
      <c r="BQ6237" s="48"/>
      <c r="BT6237" s="48"/>
      <c r="BV6237" s="48"/>
    </row>
    <row r="6238" spans="1:74" ht="15" customHeight="1">
      <c r="A6238" s="48"/>
      <c r="E6238" s="48"/>
      <c r="BP6238" s="48"/>
      <c r="BQ6238" s="48"/>
      <c r="BT6238" s="48"/>
      <c r="BV6238" s="48"/>
    </row>
    <row r="6239" spans="1:74" ht="15" customHeight="1">
      <c r="A6239" s="48"/>
      <c r="E6239" s="48"/>
      <c r="BP6239" s="48"/>
      <c r="BQ6239" s="48"/>
      <c r="BT6239" s="48"/>
      <c r="BV6239" s="48"/>
    </row>
    <row r="6240" spans="1:74" ht="15" customHeight="1">
      <c r="A6240" s="48"/>
      <c r="E6240" s="48"/>
      <c r="BP6240" s="48"/>
      <c r="BQ6240" s="48"/>
      <c r="BT6240" s="48"/>
      <c r="BV6240" s="48"/>
    </row>
    <row r="6241" spans="1:74" ht="15" customHeight="1">
      <c r="A6241" s="48"/>
      <c r="E6241" s="48"/>
      <c r="BP6241" s="48"/>
      <c r="BQ6241" s="48"/>
      <c r="BT6241" s="48"/>
      <c r="BV6241" s="48"/>
    </row>
    <row r="6242" spans="1:74" ht="15" customHeight="1">
      <c r="A6242" s="48"/>
      <c r="E6242" s="48"/>
      <c r="BP6242" s="48"/>
      <c r="BQ6242" s="48"/>
      <c r="BT6242" s="48"/>
      <c r="BV6242" s="48"/>
    </row>
    <row r="6243" spans="1:74" ht="15" customHeight="1">
      <c r="A6243" s="48"/>
      <c r="E6243" s="48"/>
      <c r="BP6243" s="48"/>
      <c r="BQ6243" s="48"/>
      <c r="BT6243" s="48"/>
      <c r="BV6243" s="48"/>
    </row>
    <row r="6244" spans="1:74" ht="15" customHeight="1">
      <c r="A6244" s="48"/>
      <c r="E6244" s="48"/>
      <c r="BP6244" s="48"/>
      <c r="BQ6244" s="48"/>
      <c r="BT6244" s="48"/>
      <c r="BV6244" s="48"/>
    </row>
    <row r="6245" spans="1:74" ht="15" customHeight="1">
      <c r="A6245" s="48"/>
      <c r="E6245" s="48"/>
      <c r="BP6245" s="48"/>
      <c r="BQ6245" s="48"/>
      <c r="BT6245" s="48"/>
      <c r="BV6245" s="48"/>
    </row>
    <row r="6246" spans="1:74" ht="15" customHeight="1">
      <c r="A6246" s="48"/>
      <c r="E6246" s="48"/>
      <c r="BP6246" s="48"/>
      <c r="BQ6246" s="48"/>
      <c r="BT6246" s="48"/>
      <c r="BV6246" s="48"/>
    </row>
    <row r="6247" spans="1:74" ht="15" customHeight="1">
      <c r="A6247" s="48"/>
      <c r="E6247" s="48"/>
      <c r="BP6247" s="48"/>
      <c r="BQ6247" s="48"/>
      <c r="BT6247" s="48"/>
      <c r="BV6247" s="48"/>
    </row>
    <row r="6248" spans="1:74" ht="15" customHeight="1">
      <c r="A6248" s="48"/>
      <c r="E6248" s="48"/>
      <c r="BP6248" s="48"/>
      <c r="BQ6248" s="48"/>
      <c r="BT6248" s="48"/>
      <c r="BV6248" s="48"/>
    </row>
    <row r="6249" spans="1:74" ht="15" customHeight="1">
      <c r="A6249" s="48"/>
      <c r="E6249" s="48"/>
      <c r="BP6249" s="48"/>
      <c r="BQ6249" s="48"/>
      <c r="BT6249" s="48"/>
      <c r="BV6249" s="48"/>
    </row>
    <row r="6250" spans="1:74" ht="15" customHeight="1">
      <c r="A6250" s="48"/>
      <c r="E6250" s="48"/>
      <c r="BP6250" s="48"/>
      <c r="BQ6250" s="48"/>
      <c r="BT6250" s="48"/>
      <c r="BV6250" s="48"/>
    </row>
    <row r="6251" spans="1:74" ht="15" customHeight="1">
      <c r="A6251" s="48"/>
      <c r="E6251" s="48"/>
      <c r="BP6251" s="48"/>
      <c r="BQ6251" s="48"/>
      <c r="BT6251" s="48"/>
      <c r="BV6251" s="48"/>
    </row>
    <row r="6252" spans="1:74" ht="15" customHeight="1">
      <c r="A6252" s="48"/>
      <c r="E6252" s="48"/>
      <c r="BP6252" s="48"/>
      <c r="BQ6252" s="48"/>
      <c r="BT6252" s="48"/>
      <c r="BV6252" s="48"/>
    </row>
    <row r="6253" spans="1:74" ht="15" customHeight="1">
      <c r="A6253" s="48"/>
      <c r="E6253" s="48"/>
      <c r="BP6253" s="48"/>
      <c r="BQ6253" s="48"/>
      <c r="BT6253" s="48"/>
      <c r="BV6253" s="48"/>
    </row>
    <row r="6254" spans="1:74" ht="15" customHeight="1">
      <c r="A6254" s="48"/>
      <c r="E6254" s="48"/>
      <c r="BP6254" s="48"/>
      <c r="BQ6254" s="48"/>
      <c r="BT6254" s="48"/>
      <c r="BV6254" s="48"/>
    </row>
    <row r="6255" spans="1:74" ht="15" customHeight="1">
      <c r="A6255" s="48"/>
      <c r="E6255" s="48"/>
      <c r="BP6255" s="48"/>
      <c r="BQ6255" s="48"/>
      <c r="BT6255" s="48"/>
      <c r="BV6255" s="48"/>
    </row>
    <row r="6256" spans="1:74" ht="15" customHeight="1">
      <c r="A6256" s="48"/>
      <c r="E6256" s="48"/>
      <c r="BP6256" s="48"/>
      <c r="BQ6256" s="48"/>
      <c r="BT6256" s="48"/>
      <c r="BV6256" s="48"/>
    </row>
    <row r="6257" spans="1:74" ht="15" customHeight="1">
      <c r="A6257" s="48"/>
      <c r="E6257" s="48"/>
      <c r="BP6257" s="48"/>
      <c r="BQ6257" s="48"/>
      <c r="BT6257" s="48"/>
      <c r="BV6257" s="48"/>
    </row>
    <row r="6258" spans="1:74" ht="15" customHeight="1">
      <c r="A6258" s="48"/>
      <c r="E6258" s="48"/>
      <c r="BP6258" s="48"/>
      <c r="BQ6258" s="48"/>
      <c r="BT6258" s="48"/>
      <c r="BV6258" s="48"/>
    </row>
    <row r="6259" spans="1:74" ht="15" customHeight="1">
      <c r="A6259" s="48"/>
      <c r="E6259" s="48"/>
      <c r="BP6259" s="48"/>
      <c r="BQ6259" s="48"/>
      <c r="BT6259" s="48"/>
      <c r="BV6259" s="48"/>
    </row>
    <row r="6260" spans="1:74" ht="15" customHeight="1">
      <c r="A6260" s="48"/>
      <c r="E6260" s="48"/>
      <c r="BP6260" s="48"/>
      <c r="BQ6260" s="48"/>
      <c r="BT6260" s="48"/>
      <c r="BV6260" s="48"/>
    </row>
    <row r="6261" spans="1:74" ht="15" customHeight="1">
      <c r="A6261" s="48"/>
      <c r="E6261" s="48"/>
      <c r="BP6261" s="48"/>
      <c r="BQ6261" s="48"/>
      <c r="BT6261" s="48"/>
      <c r="BV6261" s="48"/>
    </row>
    <row r="6262" spans="1:74" ht="15" customHeight="1">
      <c r="A6262" s="48"/>
      <c r="E6262" s="48"/>
      <c r="BP6262" s="48"/>
      <c r="BQ6262" s="48"/>
      <c r="BT6262" s="48"/>
      <c r="BV6262" s="48"/>
    </row>
    <row r="6263" spans="1:74" ht="15" customHeight="1">
      <c r="A6263" s="48"/>
      <c r="E6263" s="48"/>
      <c r="BP6263" s="48"/>
      <c r="BQ6263" s="48"/>
      <c r="BT6263" s="48"/>
      <c r="BV6263" s="48"/>
    </row>
    <row r="6264" spans="1:74" ht="15" customHeight="1">
      <c r="A6264" s="48"/>
      <c r="E6264" s="48"/>
      <c r="BP6264" s="48"/>
      <c r="BQ6264" s="48"/>
      <c r="BT6264" s="48"/>
      <c r="BV6264" s="48"/>
    </row>
    <row r="6265" spans="1:74" ht="15" customHeight="1">
      <c r="A6265" s="48"/>
      <c r="E6265" s="48"/>
      <c r="BP6265" s="48"/>
      <c r="BQ6265" s="48"/>
      <c r="BT6265" s="48"/>
      <c r="BV6265" s="48"/>
    </row>
    <row r="6266" spans="1:74" ht="15" customHeight="1">
      <c r="A6266" s="48"/>
      <c r="E6266" s="48"/>
      <c r="BP6266" s="48"/>
      <c r="BQ6266" s="48"/>
      <c r="BT6266" s="48"/>
      <c r="BV6266" s="48"/>
    </row>
    <row r="6267" spans="1:74" ht="15" customHeight="1">
      <c r="A6267" s="48"/>
      <c r="E6267" s="48"/>
      <c r="BP6267" s="48"/>
      <c r="BQ6267" s="48"/>
      <c r="BT6267" s="48"/>
      <c r="BV6267" s="48"/>
    </row>
    <row r="6268" spans="1:74" ht="15" customHeight="1">
      <c r="A6268" s="48"/>
      <c r="E6268" s="48"/>
      <c r="BP6268" s="48"/>
      <c r="BQ6268" s="48"/>
      <c r="BT6268" s="48"/>
      <c r="BV6268" s="48"/>
    </row>
    <row r="6269" spans="1:74" ht="15" customHeight="1">
      <c r="A6269" s="48"/>
      <c r="E6269" s="48"/>
      <c r="BP6269" s="48"/>
      <c r="BQ6269" s="48"/>
      <c r="BT6269" s="48"/>
      <c r="BV6269" s="48"/>
    </row>
    <row r="6270" spans="1:74" ht="15" customHeight="1">
      <c r="A6270" s="48"/>
      <c r="E6270" s="48"/>
      <c r="BP6270" s="48"/>
      <c r="BQ6270" s="48"/>
      <c r="BT6270" s="48"/>
      <c r="BV6270" s="48"/>
    </row>
    <row r="6271" spans="1:74" ht="15" customHeight="1">
      <c r="A6271" s="48"/>
      <c r="E6271" s="48"/>
      <c r="BP6271" s="48"/>
      <c r="BQ6271" s="48"/>
      <c r="BT6271" s="48"/>
      <c r="BV6271" s="48"/>
    </row>
    <row r="6272" spans="1:74" ht="15" customHeight="1">
      <c r="A6272" s="48"/>
      <c r="E6272" s="48"/>
      <c r="BP6272" s="48"/>
      <c r="BQ6272" s="48"/>
      <c r="BT6272" s="48"/>
      <c r="BV6272" s="48"/>
    </row>
    <row r="6273" spans="1:74" ht="15" customHeight="1">
      <c r="A6273" s="48"/>
      <c r="E6273" s="48"/>
      <c r="BP6273" s="48"/>
      <c r="BQ6273" s="48"/>
      <c r="BT6273" s="48"/>
      <c r="BV6273" s="48"/>
    </row>
    <row r="6274" spans="1:74" ht="15" customHeight="1">
      <c r="A6274" s="48"/>
      <c r="E6274" s="48"/>
      <c r="BP6274" s="48"/>
      <c r="BQ6274" s="48"/>
      <c r="BT6274" s="48"/>
      <c r="BV6274" s="48"/>
    </row>
    <row r="6275" spans="1:74" ht="15" customHeight="1">
      <c r="A6275" s="48"/>
      <c r="E6275" s="48"/>
      <c r="BP6275" s="48"/>
      <c r="BQ6275" s="48"/>
      <c r="BT6275" s="48"/>
      <c r="BV6275" s="48"/>
    </row>
    <row r="6276" spans="1:74" ht="15" customHeight="1">
      <c r="A6276" s="48"/>
      <c r="E6276" s="48"/>
      <c r="BP6276" s="48"/>
      <c r="BQ6276" s="48"/>
      <c r="BT6276" s="48"/>
      <c r="BV6276" s="48"/>
    </row>
    <row r="6277" spans="1:74" ht="15" customHeight="1">
      <c r="A6277" s="48"/>
      <c r="E6277" s="48"/>
      <c r="BP6277" s="48"/>
      <c r="BQ6277" s="48"/>
      <c r="BT6277" s="48"/>
      <c r="BV6277" s="48"/>
    </row>
    <row r="6278" spans="1:74" ht="15" customHeight="1">
      <c r="A6278" s="48"/>
      <c r="E6278" s="48"/>
      <c r="BP6278" s="48"/>
      <c r="BQ6278" s="48"/>
      <c r="BT6278" s="48"/>
      <c r="BV6278" s="48"/>
    </row>
    <row r="6279" spans="1:74" ht="15" customHeight="1">
      <c r="A6279" s="48"/>
      <c r="E6279" s="48"/>
      <c r="BP6279" s="48"/>
      <c r="BQ6279" s="48"/>
      <c r="BT6279" s="48"/>
      <c r="BV6279" s="48"/>
    </row>
    <row r="6280" spans="1:74" ht="15" customHeight="1">
      <c r="A6280" s="48"/>
      <c r="E6280" s="48"/>
      <c r="BP6280" s="48"/>
      <c r="BQ6280" s="48"/>
      <c r="BT6280" s="48"/>
      <c r="BV6280" s="48"/>
    </row>
    <row r="6281" spans="1:74" ht="15" customHeight="1">
      <c r="A6281" s="48"/>
      <c r="E6281" s="48"/>
      <c r="BP6281" s="48"/>
      <c r="BQ6281" s="48"/>
      <c r="BT6281" s="48"/>
      <c r="BV6281" s="48"/>
    </row>
    <row r="6282" spans="1:74" ht="15" customHeight="1">
      <c r="A6282" s="48"/>
      <c r="E6282" s="48"/>
      <c r="BP6282" s="48"/>
      <c r="BQ6282" s="48"/>
      <c r="BT6282" s="48"/>
      <c r="BV6282" s="48"/>
    </row>
    <row r="6283" spans="1:74" ht="15" customHeight="1">
      <c r="A6283" s="48"/>
      <c r="E6283" s="48"/>
      <c r="BP6283" s="48"/>
      <c r="BQ6283" s="48"/>
      <c r="BT6283" s="48"/>
      <c r="BV6283" s="48"/>
    </row>
    <row r="6284" spans="1:74" ht="15" customHeight="1">
      <c r="A6284" s="48"/>
      <c r="E6284" s="48"/>
      <c r="BP6284" s="48"/>
      <c r="BQ6284" s="48"/>
      <c r="BT6284" s="48"/>
      <c r="BV6284" s="48"/>
    </row>
    <row r="6285" spans="1:74" ht="15" customHeight="1">
      <c r="A6285" s="48"/>
      <c r="E6285" s="48"/>
      <c r="BP6285" s="48"/>
      <c r="BQ6285" s="48"/>
      <c r="BT6285" s="48"/>
      <c r="BV6285" s="48"/>
    </row>
    <row r="6286" spans="1:74" ht="15" customHeight="1">
      <c r="A6286" s="48"/>
      <c r="E6286" s="48"/>
      <c r="BP6286" s="48"/>
      <c r="BQ6286" s="48"/>
      <c r="BT6286" s="48"/>
      <c r="BV6286" s="48"/>
    </row>
    <row r="6287" spans="1:74" ht="15" customHeight="1">
      <c r="A6287" s="48"/>
      <c r="E6287" s="48"/>
      <c r="BP6287" s="48"/>
      <c r="BQ6287" s="48"/>
      <c r="BT6287" s="48"/>
      <c r="BV6287" s="48"/>
    </row>
    <row r="6288" spans="1:74" ht="15" customHeight="1">
      <c r="A6288" s="48"/>
      <c r="E6288" s="48"/>
      <c r="BP6288" s="48"/>
      <c r="BQ6288" s="48"/>
      <c r="BT6288" s="48"/>
      <c r="BV6288" s="48"/>
    </row>
    <row r="6289" spans="1:74" ht="15" customHeight="1">
      <c r="A6289" s="48"/>
      <c r="E6289" s="48"/>
      <c r="BP6289" s="48"/>
      <c r="BQ6289" s="48"/>
      <c r="BT6289" s="48"/>
      <c r="BV6289" s="48"/>
    </row>
    <row r="6290" spans="1:74" ht="15" customHeight="1">
      <c r="A6290" s="48"/>
      <c r="E6290" s="48"/>
      <c r="BP6290" s="48"/>
      <c r="BQ6290" s="48"/>
      <c r="BT6290" s="48"/>
      <c r="BV6290" s="48"/>
    </row>
    <row r="6291" spans="1:74" ht="15" customHeight="1">
      <c r="A6291" s="48"/>
      <c r="E6291" s="48"/>
      <c r="BP6291" s="48"/>
      <c r="BQ6291" s="48"/>
      <c r="BT6291" s="48"/>
      <c r="BV6291" s="48"/>
    </row>
    <row r="6292" spans="1:74" ht="15" customHeight="1">
      <c r="A6292" s="48"/>
      <c r="E6292" s="48"/>
      <c r="BP6292" s="48"/>
      <c r="BQ6292" s="48"/>
      <c r="BT6292" s="48"/>
      <c r="BV6292" s="48"/>
    </row>
    <row r="6293" spans="1:74" ht="15" customHeight="1">
      <c r="A6293" s="48"/>
      <c r="E6293" s="48"/>
      <c r="BP6293" s="48"/>
      <c r="BQ6293" s="48"/>
      <c r="BT6293" s="48"/>
      <c r="BV6293" s="48"/>
    </row>
    <row r="6294" spans="1:74" ht="15" customHeight="1">
      <c r="A6294" s="48"/>
      <c r="E6294" s="48"/>
      <c r="BP6294" s="48"/>
      <c r="BQ6294" s="48"/>
      <c r="BT6294" s="48"/>
      <c r="BV6294" s="48"/>
    </row>
    <row r="6295" spans="1:74" ht="15" customHeight="1">
      <c r="A6295" s="48"/>
      <c r="E6295" s="48"/>
      <c r="BP6295" s="48"/>
      <c r="BQ6295" s="48"/>
      <c r="BT6295" s="48"/>
      <c r="BV6295" s="48"/>
    </row>
    <row r="6296" spans="1:74" ht="15" customHeight="1">
      <c r="A6296" s="48"/>
      <c r="E6296" s="48"/>
      <c r="BP6296" s="48"/>
      <c r="BQ6296" s="48"/>
      <c r="BT6296" s="48"/>
      <c r="BV6296" s="48"/>
    </row>
    <row r="6297" spans="1:74" ht="15" customHeight="1">
      <c r="A6297" s="48"/>
      <c r="E6297" s="48"/>
      <c r="BP6297" s="48"/>
      <c r="BQ6297" s="48"/>
      <c r="BT6297" s="48"/>
      <c r="BV6297" s="48"/>
    </row>
    <row r="6298" spans="1:74" ht="15" customHeight="1">
      <c r="A6298" s="48"/>
      <c r="E6298" s="48"/>
      <c r="BP6298" s="48"/>
      <c r="BQ6298" s="48"/>
      <c r="BT6298" s="48"/>
      <c r="BV6298" s="48"/>
    </row>
    <row r="6299" spans="1:74" ht="15" customHeight="1">
      <c r="A6299" s="48"/>
      <c r="E6299" s="48"/>
      <c r="BP6299" s="48"/>
      <c r="BQ6299" s="48"/>
      <c r="BT6299" s="48"/>
      <c r="BV6299" s="48"/>
    </row>
    <row r="6300" spans="1:74" ht="15" customHeight="1">
      <c r="A6300" s="48"/>
      <c r="E6300" s="48"/>
      <c r="BP6300" s="48"/>
      <c r="BQ6300" s="48"/>
      <c r="BT6300" s="48"/>
      <c r="BV6300" s="48"/>
    </row>
    <row r="6301" spans="1:74" ht="15" customHeight="1">
      <c r="A6301" s="48"/>
      <c r="E6301" s="48"/>
      <c r="BP6301" s="48"/>
      <c r="BQ6301" s="48"/>
      <c r="BT6301" s="48"/>
      <c r="BV6301" s="48"/>
    </row>
    <row r="6302" spans="1:74" ht="15" customHeight="1">
      <c r="A6302" s="48"/>
      <c r="E6302" s="48"/>
      <c r="BP6302" s="48"/>
      <c r="BQ6302" s="48"/>
      <c r="BT6302" s="48"/>
      <c r="BV6302" s="48"/>
    </row>
    <row r="6303" spans="1:74" ht="15" customHeight="1">
      <c r="A6303" s="48"/>
      <c r="E6303" s="48"/>
      <c r="BP6303" s="48"/>
      <c r="BQ6303" s="48"/>
      <c r="BT6303" s="48"/>
      <c r="BV6303" s="48"/>
    </row>
    <row r="6304" spans="1:74" ht="15" customHeight="1">
      <c r="A6304" s="48"/>
      <c r="E6304" s="48"/>
      <c r="BP6304" s="48"/>
      <c r="BQ6304" s="48"/>
      <c r="BT6304" s="48"/>
      <c r="BV6304" s="48"/>
    </row>
    <row r="6305" spans="1:74" ht="15" customHeight="1">
      <c r="A6305" s="48"/>
      <c r="E6305" s="48"/>
      <c r="BP6305" s="48"/>
      <c r="BQ6305" s="48"/>
      <c r="BT6305" s="48"/>
      <c r="BV6305" s="48"/>
    </row>
    <row r="6306" spans="1:74" ht="15" customHeight="1">
      <c r="A6306" s="48"/>
      <c r="E6306" s="48"/>
      <c r="BP6306" s="48"/>
      <c r="BQ6306" s="48"/>
      <c r="BT6306" s="48"/>
      <c r="BV6306" s="48"/>
    </row>
    <row r="6307" spans="1:74" ht="15" customHeight="1">
      <c r="A6307" s="48"/>
      <c r="E6307" s="48"/>
      <c r="BP6307" s="48"/>
      <c r="BQ6307" s="48"/>
      <c r="BT6307" s="48"/>
      <c r="BV6307" s="48"/>
    </row>
    <row r="6308" spans="1:74" ht="15" customHeight="1">
      <c r="A6308" s="48"/>
      <c r="E6308" s="48"/>
      <c r="BP6308" s="48"/>
      <c r="BQ6308" s="48"/>
      <c r="BT6308" s="48"/>
      <c r="BV6308" s="48"/>
    </row>
    <row r="6309" spans="1:74" ht="15" customHeight="1">
      <c r="A6309" s="48"/>
      <c r="E6309" s="48"/>
      <c r="BP6309" s="48"/>
      <c r="BQ6309" s="48"/>
      <c r="BT6309" s="48"/>
      <c r="BV6309" s="48"/>
    </row>
    <row r="6310" spans="1:74" ht="15" customHeight="1">
      <c r="A6310" s="48"/>
      <c r="E6310" s="48"/>
      <c r="BP6310" s="48"/>
      <c r="BQ6310" s="48"/>
      <c r="BT6310" s="48"/>
      <c r="BV6310" s="48"/>
    </row>
    <row r="6311" spans="1:74" ht="15" customHeight="1">
      <c r="A6311" s="48"/>
      <c r="E6311" s="48"/>
      <c r="BP6311" s="48"/>
      <c r="BQ6311" s="48"/>
      <c r="BT6311" s="48"/>
      <c r="BV6311" s="48"/>
    </row>
    <row r="6312" spans="1:74" ht="15" customHeight="1">
      <c r="A6312" s="48"/>
      <c r="E6312" s="48"/>
      <c r="BP6312" s="48"/>
      <c r="BQ6312" s="48"/>
      <c r="BT6312" s="48"/>
      <c r="BV6312" s="48"/>
    </row>
    <row r="6313" spans="1:74" ht="15" customHeight="1">
      <c r="A6313" s="48"/>
      <c r="E6313" s="48"/>
      <c r="BP6313" s="48"/>
      <c r="BQ6313" s="48"/>
      <c r="BT6313" s="48"/>
      <c r="BV6313" s="48"/>
    </row>
    <row r="6314" spans="1:74" ht="15" customHeight="1">
      <c r="A6314" s="48"/>
      <c r="E6314" s="48"/>
      <c r="BP6314" s="48"/>
      <c r="BQ6314" s="48"/>
      <c r="BT6314" s="48"/>
      <c r="BV6314" s="48"/>
    </row>
    <row r="6315" spans="1:74" ht="15" customHeight="1">
      <c r="A6315" s="48"/>
      <c r="E6315" s="48"/>
      <c r="BP6315" s="48"/>
      <c r="BQ6315" s="48"/>
      <c r="BT6315" s="48"/>
      <c r="BV6315" s="48"/>
    </row>
    <row r="6316" spans="1:74" ht="15" customHeight="1">
      <c r="A6316" s="48"/>
      <c r="E6316" s="48"/>
      <c r="BP6316" s="48"/>
      <c r="BQ6316" s="48"/>
      <c r="BT6316" s="48"/>
      <c r="BV6316" s="48"/>
    </row>
    <row r="6317" spans="1:74" ht="15" customHeight="1">
      <c r="A6317" s="48"/>
      <c r="E6317" s="48"/>
      <c r="BP6317" s="48"/>
      <c r="BQ6317" s="48"/>
      <c r="BT6317" s="48"/>
      <c r="BV6317" s="48"/>
    </row>
    <row r="6318" spans="1:74" ht="15" customHeight="1">
      <c r="A6318" s="48"/>
      <c r="E6318" s="48"/>
      <c r="BP6318" s="48"/>
      <c r="BQ6318" s="48"/>
      <c r="BT6318" s="48"/>
      <c r="BV6318" s="48"/>
    </row>
    <row r="6319" spans="1:74" ht="15" customHeight="1">
      <c r="A6319" s="48"/>
      <c r="E6319" s="48"/>
      <c r="BP6319" s="48"/>
      <c r="BQ6319" s="48"/>
      <c r="BT6319" s="48"/>
      <c r="BV6319" s="48"/>
    </row>
    <row r="6320" spans="1:74" ht="15" customHeight="1">
      <c r="A6320" s="48"/>
      <c r="E6320" s="48"/>
      <c r="BP6320" s="48"/>
      <c r="BQ6320" s="48"/>
      <c r="BT6320" s="48"/>
      <c r="BV6320" s="48"/>
    </row>
    <row r="6321" spans="1:74" ht="15" customHeight="1">
      <c r="A6321" s="48"/>
      <c r="E6321" s="48"/>
      <c r="BP6321" s="48"/>
      <c r="BQ6321" s="48"/>
      <c r="BT6321" s="48"/>
      <c r="BV6321" s="48"/>
    </row>
    <row r="6322" spans="1:74" ht="15" customHeight="1">
      <c r="A6322" s="48"/>
      <c r="E6322" s="48"/>
      <c r="BP6322" s="48"/>
      <c r="BQ6322" s="48"/>
      <c r="BT6322" s="48"/>
      <c r="BV6322" s="48"/>
    </row>
    <row r="6323" spans="1:74" ht="15" customHeight="1">
      <c r="A6323" s="48"/>
      <c r="E6323" s="48"/>
      <c r="BP6323" s="48"/>
      <c r="BQ6323" s="48"/>
      <c r="BT6323" s="48"/>
      <c r="BV6323" s="48"/>
    </row>
    <row r="6324" spans="1:74" ht="15" customHeight="1">
      <c r="A6324" s="48"/>
      <c r="E6324" s="48"/>
      <c r="BP6324" s="48"/>
      <c r="BQ6324" s="48"/>
      <c r="BT6324" s="48"/>
      <c r="BV6324" s="48"/>
    </row>
    <row r="6325" spans="1:74" ht="15" customHeight="1">
      <c r="A6325" s="48"/>
      <c r="E6325" s="48"/>
      <c r="BP6325" s="48"/>
      <c r="BQ6325" s="48"/>
      <c r="BT6325" s="48"/>
      <c r="BV6325" s="48"/>
    </row>
    <row r="6326" spans="1:74" ht="15" customHeight="1">
      <c r="A6326" s="48"/>
      <c r="E6326" s="48"/>
      <c r="BP6326" s="48"/>
      <c r="BQ6326" s="48"/>
      <c r="BT6326" s="48"/>
      <c r="BV6326" s="48"/>
    </row>
    <row r="6327" spans="1:74" ht="15" customHeight="1">
      <c r="A6327" s="48"/>
      <c r="E6327" s="48"/>
      <c r="BP6327" s="48"/>
      <c r="BQ6327" s="48"/>
      <c r="BT6327" s="48"/>
      <c r="BV6327" s="48"/>
    </row>
    <row r="6328" spans="1:74" ht="15" customHeight="1">
      <c r="A6328" s="48"/>
      <c r="E6328" s="48"/>
      <c r="BP6328" s="48"/>
      <c r="BQ6328" s="48"/>
      <c r="BT6328" s="48"/>
      <c r="BV6328" s="48"/>
    </row>
    <row r="6329" spans="1:74" ht="15" customHeight="1">
      <c r="A6329" s="48"/>
      <c r="E6329" s="48"/>
      <c r="BP6329" s="48"/>
      <c r="BQ6329" s="48"/>
      <c r="BT6329" s="48"/>
      <c r="BV6329" s="48"/>
    </row>
    <row r="6330" spans="1:74" ht="15" customHeight="1">
      <c r="A6330" s="48"/>
      <c r="E6330" s="48"/>
      <c r="BP6330" s="48"/>
      <c r="BQ6330" s="48"/>
      <c r="BT6330" s="48"/>
      <c r="BV6330" s="48"/>
    </row>
    <row r="6331" spans="1:74" ht="15" customHeight="1">
      <c r="A6331" s="48"/>
      <c r="E6331" s="48"/>
      <c r="BP6331" s="48"/>
      <c r="BQ6331" s="48"/>
      <c r="BT6331" s="48"/>
      <c r="BV6331" s="48"/>
    </row>
    <row r="6332" spans="1:74" ht="15" customHeight="1">
      <c r="A6332" s="48"/>
      <c r="E6332" s="48"/>
      <c r="BP6332" s="48"/>
      <c r="BQ6332" s="48"/>
      <c r="BT6332" s="48"/>
      <c r="BV6332" s="48"/>
    </row>
    <row r="6333" spans="1:74" ht="15" customHeight="1">
      <c r="A6333" s="48"/>
      <c r="E6333" s="48"/>
      <c r="BP6333" s="48"/>
      <c r="BQ6333" s="48"/>
      <c r="BT6333" s="48"/>
      <c r="BV6333" s="48"/>
    </row>
    <row r="6334" spans="1:74" ht="15" customHeight="1">
      <c r="A6334" s="48"/>
      <c r="E6334" s="48"/>
      <c r="BP6334" s="48"/>
      <c r="BQ6334" s="48"/>
      <c r="BT6334" s="48"/>
      <c r="BV6334" s="48"/>
    </row>
    <row r="6335" spans="1:74" ht="15" customHeight="1">
      <c r="A6335" s="48"/>
      <c r="E6335" s="48"/>
      <c r="BP6335" s="48"/>
      <c r="BQ6335" s="48"/>
      <c r="BT6335" s="48"/>
      <c r="BV6335" s="48"/>
    </row>
    <row r="6336" spans="1:74" ht="15" customHeight="1">
      <c r="A6336" s="48"/>
      <c r="E6336" s="48"/>
      <c r="BP6336" s="48"/>
      <c r="BQ6336" s="48"/>
      <c r="BT6336" s="48"/>
      <c r="BV6336" s="48"/>
    </row>
    <row r="6337" spans="1:74" ht="15" customHeight="1">
      <c r="A6337" s="48"/>
      <c r="E6337" s="48"/>
      <c r="BP6337" s="48"/>
      <c r="BQ6337" s="48"/>
      <c r="BT6337" s="48"/>
      <c r="BV6337" s="48"/>
    </row>
    <row r="6338" spans="1:74" ht="15" customHeight="1">
      <c r="A6338" s="48"/>
      <c r="E6338" s="48"/>
      <c r="BP6338" s="48"/>
      <c r="BQ6338" s="48"/>
      <c r="BT6338" s="48"/>
      <c r="BV6338" s="48"/>
    </row>
    <row r="6339" spans="1:74" ht="15" customHeight="1">
      <c r="A6339" s="48"/>
      <c r="E6339" s="48"/>
      <c r="BP6339" s="48"/>
      <c r="BQ6339" s="48"/>
      <c r="BT6339" s="48"/>
      <c r="BV6339" s="48"/>
    </row>
    <row r="6340" spans="1:74" ht="15" customHeight="1">
      <c r="A6340" s="48"/>
      <c r="E6340" s="48"/>
      <c r="BP6340" s="48"/>
      <c r="BQ6340" s="48"/>
      <c r="BT6340" s="48"/>
      <c r="BV6340" s="48"/>
    </row>
    <row r="6341" spans="1:74" ht="15" customHeight="1">
      <c r="A6341" s="48"/>
      <c r="E6341" s="48"/>
      <c r="BP6341" s="48"/>
      <c r="BQ6341" s="48"/>
      <c r="BT6341" s="48"/>
      <c r="BV6341" s="48"/>
    </row>
    <row r="6342" spans="1:74" ht="15" customHeight="1">
      <c r="A6342" s="48"/>
      <c r="E6342" s="48"/>
      <c r="BP6342" s="48"/>
      <c r="BQ6342" s="48"/>
      <c r="BT6342" s="48"/>
      <c r="BV6342" s="48"/>
    </row>
    <row r="6343" spans="1:74" ht="15" customHeight="1">
      <c r="A6343" s="48"/>
      <c r="E6343" s="48"/>
      <c r="BP6343" s="48"/>
      <c r="BQ6343" s="48"/>
      <c r="BT6343" s="48"/>
      <c r="BV6343" s="48"/>
    </row>
    <row r="6344" spans="1:74" ht="15" customHeight="1">
      <c r="A6344" s="48"/>
      <c r="E6344" s="48"/>
      <c r="BP6344" s="48"/>
      <c r="BQ6344" s="48"/>
      <c r="BT6344" s="48"/>
      <c r="BV6344" s="48"/>
    </row>
    <row r="6345" spans="1:74" ht="15" customHeight="1">
      <c r="A6345" s="48"/>
      <c r="E6345" s="48"/>
      <c r="BP6345" s="48"/>
      <c r="BQ6345" s="48"/>
      <c r="BT6345" s="48"/>
      <c r="BV6345" s="48"/>
    </row>
    <row r="6346" spans="1:74" ht="15" customHeight="1">
      <c r="A6346" s="48"/>
      <c r="E6346" s="48"/>
      <c r="BP6346" s="48"/>
      <c r="BQ6346" s="48"/>
      <c r="BT6346" s="48"/>
      <c r="BV6346" s="48"/>
    </row>
    <row r="6347" spans="1:74" ht="15" customHeight="1">
      <c r="A6347" s="48"/>
      <c r="E6347" s="48"/>
      <c r="BP6347" s="48"/>
      <c r="BQ6347" s="48"/>
      <c r="BT6347" s="48"/>
      <c r="BV6347" s="48"/>
    </row>
    <row r="6348" spans="1:74" ht="15" customHeight="1">
      <c r="A6348" s="48"/>
      <c r="E6348" s="48"/>
      <c r="BP6348" s="48"/>
      <c r="BQ6348" s="48"/>
      <c r="BT6348" s="48"/>
      <c r="BV6348" s="48"/>
    </row>
    <row r="6349" spans="1:74" ht="15" customHeight="1">
      <c r="A6349" s="48"/>
      <c r="E6349" s="48"/>
      <c r="BP6349" s="48"/>
      <c r="BQ6349" s="48"/>
      <c r="BT6349" s="48"/>
      <c r="BV6349" s="48"/>
    </row>
    <row r="6350" spans="1:74" ht="15" customHeight="1">
      <c r="A6350" s="48"/>
      <c r="E6350" s="48"/>
      <c r="BP6350" s="48"/>
      <c r="BQ6350" s="48"/>
      <c r="BT6350" s="48"/>
      <c r="BV6350" s="48"/>
    </row>
    <row r="6351" spans="1:74" ht="15" customHeight="1">
      <c r="A6351" s="48"/>
      <c r="E6351" s="48"/>
      <c r="BP6351" s="48"/>
      <c r="BQ6351" s="48"/>
      <c r="BT6351" s="48"/>
      <c r="BV6351" s="48"/>
    </row>
    <row r="6352" spans="1:74" ht="15" customHeight="1">
      <c r="A6352" s="48"/>
      <c r="E6352" s="48"/>
      <c r="BP6352" s="48"/>
      <c r="BQ6352" s="48"/>
      <c r="BT6352" s="48"/>
      <c r="BV6352" s="48"/>
    </row>
    <row r="6353" spans="1:74" ht="15" customHeight="1">
      <c r="A6353" s="48"/>
      <c r="E6353" s="48"/>
      <c r="BP6353" s="48"/>
      <c r="BQ6353" s="48"/>
      <c r="BT6353" s="48"/>
      <c r="BV6353" s="48"/>
    </row>
    <row r="6354" spans="1:74" ht="15" customHeight="1">
      <c r="A6354" s="48"/>
      <c r="E6354" s="48"/>
      <c r="BP6354" s="48"/>
      <c r="BQ6354" s="48"/>
      <c r="BT6354" s="48"/>
      <c r="BV6354" s="48"/>
    </row>
    <row r="6355" spans="1:74" ht="15" customHeight="1">
      <c r="A6355" s="48"/>
      <c r="E6355" s="48"/>
      <c r="BP6355" s="48"/>
      <c r="BQ6355" s="48"/>
      <c r="BT6355" s="48"/>
      <c r="BV6355" s="48"/>
    </row>
    <row r="6356" spans="1:74" ht="15" customHeight="1">
      <c r="A6356" s="48"/>
      <c r="E6356" s="48"/>
      <c r="BP6356" s="48"/>
      <c r="BQ6356" s="48"/>
      <c r="BT6356" s="48"/>
      <c r="BV6356" s="48"/>
    </row>
    <row r="6357" spans="1:74" ht="15" customHeight="1">
      <c r="A6357" s="48"/>
      <c r="E6357" s="48"/>
      <c r="BP6357" s="48"/>
      <c r="BQ6357" s="48"/>
      <c r="BT6357" s="48"/>
      <c r="BV6357" s="48"/>
    </row>
    <row r="6358" spans="1:74" ht="15" customHeight="1">
      <c r="A6358" s="48"/>
      <c r="E6358" s="48"/>
      <c r="BP6358" s="48"/>
      <c r="BQ6358" s="48"/>
      <c r="BT6358" s="48"/>
      <c r="BV6358" s="48"/>
    </row>
    <row r="6359" spans="1:74" ht="15" customHeight="1">
      <c r="A6359" s="48"/>
      <c r="E6359" s="48"/>
      <c r="BP6359" s="48"/>
      <c r="BQ6359" s="48"/>
      <c r="BT6359" s="48"/>
      <c r="BV6359" s="48"/>
    </row>
    <row r="6360" spans="1:74" ht="15" customHeight="1">
      <c r="A6360" s="48"/>
      <c r="E6360" s="48"/>
      <c r="BP6360" s="48"/>
      <c r="BQ6360" s="48"/>
      <c r="BT6360" s="48"/>
      <c r="BV6360" s="48"/>
    </row>
    <row r="6361" spans="1:74" ht="15" customHeight="1">
      <c r="A6361" s="48"/>
      <c r="E6361" s="48"/>
      <c r="BP6361" s="48"/>
      <c r="BQ6361" s="48"/>
      <c r="BT6361" s="48"/>
      <c r="BV6361" s="48"/>
    </row>
    <row r="6362" spans="1:74" ht="15" customHeight="1">
      <c r="A6362" s="48"/>
      <c r="E6362" s="48"/>
      <c r="BP6362" s="48"/>
      <c r="BQ6362" s="48"/>
      <c r="BT6362" s="48"/>
      <c r="BV6362" s="48"/>
    </row>
    <row r="6363" spans="1:74" ht="15" customHeight="1">
      <c r="A6363" s="48"/>
      <c r="E6363" s="48"/>
      <c r="BP6363" s="48"/>
      <c r="BQ6363" s="48"/>
      <c r="BT6363" s="48"/>
      <c r="BV6363" s="48"/>
    </row>
    <row r="6364" spans="1:74" ht="15" customHeight="1">
      <c r="A6364" s="48"/>
      <c r="E6364" s="48"/>
      <c r="BP6364" s="48"/>
      <c r="BQ6364" s="48"/>
      <c r="BT6364" s="48"/>
      <c r="BV6364" s="48"/>
    </row>
    <row r="6365" spans="1:74" ht="15" customHeight="1">
      <c r="A6365" s="48"/>
      <c r="E6365" s="48"/>
      <c r="BP6365" s="48"/>
      <c r="BQ6365" s="48"/>
      <c r="BT6365" s="48"/>
      <c r="BV6365" s="48"/>
    </row>
    <row r="6366" spans="1:74" ht="15" customHeight="1">
      <c r="A6366" s="48"/>
      <c r="E6366" s="48"/>
      <c r="BP6366" s="48"/>
      <c r="BQ6366" s="48"/>
      <c r="BT6366" s="48"/>
      <c r="BV6366" s="48"/>
    </row>
    <row r="6367" spans="1:74" ht="15" customHeight="1">
      <c r="A6367" s="48"/>
      <c r="E6367" s="48"/>
      <c r="BP6367" s="48"/>
      <c r="BQ6367" s="48"/>
      <c r="BT6367" s="48"/>
      <c r="BV6367" s="48"/>
    </row>
    <row r="6368" spans="1:74" ht="15" customHeight="1">
      <c r="A6368" s="48"/>
      <c r="E6368" s="48"/>
      <c r="BP6368" s="48"/>
      <c r="BQ6368" s="48"/>
      <c r="BT6368" s="48"/>
      <c r="BV6368" s="48"/>
    </row>
    <row r="6369" spans="1:74" ht="15" customHeight="1">
      <c r="A6369" s="48"/>
      <c r="E6369" s="48"/>
      <c r="BP6369" s="48"/>
      <c r="BQ6369" s="48"/>
      <c r="BT6369" s="48"/>
      <c r="BV6369" s="48"/>
    </row>
    <row r="6370" spans="1:74" ht="15" customHeight="1">
      <c r="A6370" s="48"/>
      <c r="E6370" s="48"/>
      <c r="BP6370" s="48"/>
      <c r="BQ6370" s="48"/>
      <c r="BT6370" s="48"/>
      <c r="BV6370" s="48"/>
    </row>
    <row r="6371" spans="1:74" ht="15" customHeight="1">
      <c r="A6371" s="48"/>
      <c r="E6371" s="48"/>
      <c r="BP6371" s="48"/>
      <c r="BQ6371" s="48"/>
      <c r="BT6371" s="48"/>
      <c r="BV6371" s="48"/>
    </row>
    <row r="6372" spans="1:74" ht="15" customHeight="1">
      <c r="A6372" s="48"/>
      <c r="E6372" s="48"/>
      <c r="BP6372" s="48"/>
      <c r="BQ6372" s="48"/>
      <c r="BT6372" s="48"/>
      <c r="BV6372" s="48"/>
    </row>
    <row r="6373" spans="1:74" ht="15" customHeight="1">
      <c r="A6373" s="48"/>
      <c r="E6373" s="48"/>
      <c r="BP6373" s="48"/>
      <c r="BQ6373" s="48"/>
      <c r="BT6373" s="48"/>
      <c r="BV6373" s="48"/>
    </row>
    <row r="6374" spans="1:74" ht="15" customHeight="1">
      <c r="A6374" s="48"/>
      <c r="E6374" s="48"/>
      <c r="BP6374" s="48"/>
      <c r="BQ6374" s="48"/>
      <c r="BT6374" s="48"/>
      <c r="BV6374" s="48"/>
    </row>
    <row r="6375" spans="1:74" ht="15" customHeight="1">
      <c r="A6375" s="48"/>
      <c r="E6375" s="48"/>
      <c r="BP6375" s="48"/>
      <c r="BQ6375" s="48"/>
      <c r="BT6375" s="48"/>
      <c r="BV6375" s="48"/>
    </row>
    <row r="6376" spans="1:74" ht="15" customHeight="1">
      <c r="A6376" s="48"/>
      <c r="E6376" s="48"/>
      <c r="BP6376" s="48"/>
      <c r="BQ6376" s="48"/>
      <c r="BT6376" s="48"/>
      <c r="BV6376" s="48"/>
    </row>
    <row r="6377" spans="1:74" ht="15" customHeight="1">
      <c r="A6377" s="48"/>
      <c r="E6377" s="48"/>
      <c r="BP6377" s="48"/>
      <c r="BQ6377" s="48"/>
      <c r="BT6377" s="48"/>
      <c r="BV6377" s="48"/>
    </row>
    <row r="6378" spans="1:74" ht="15" customHeight="1">
      <c r="A6378" s="48"/>
      <c r="E6378" s="48"/>
      <c r="BP6378" s="48"/>
      <c r="BQ6378" s="48"/>
      <c r="BT6378" s="48"/>
      <c r="BV6378" s="48"/>
    </row>
    <row r="6379" spans="1:74" ht="15" customHeight="1">
      <c r="A6379" s="48"/>
      <c r="E6379" s="48"/>
      <c r="BP6379" s="48"/>
      <c r="BQ6379" s="48"/>
      <c r="BT6379" s="48"/>
      <c r="BV6379" s="48"/>
    </row>
    <row r="6380" spans="1:74" ht="15" customHeight="1">
      <c r="A6380" s="48"/>
      <c r="E6380" s="48"/>
      <c r="BP6380" s="48"/>
      <c r="BQ6380" s="48"/>
      <c r="BT6380" s="48"/>
      <c r="BV6380" s="48"/>
    </row>
    <row r="6381" spans="1:74" ht="15" customHeight="1">
      <c r="A6381" s="48"/>
      <c r="E6381" s="48"/>
      <c r="BP6381" s="48"/>
      <c r="BQ6381" s="48"/>
      <c r="BT6381" s="48"/>
      <c r="BV6381" s="48"/>
    </row>
    <row r="6382" spans="1:74" ht="15" customHeight="1">
      <c r="A6382" s="48"/>
      <c r="E6382" s="48"/>
      <c r="BP6382" s="48"/>
      <c r="BQ6382" s="48"/>
      <c r="BT6382" s="48"/>
      <c r="BV6382" s="48"/>
    </row>
    <row r="6383" spans="1:74" ht="15" customHeight="1">
      <c r="A6383" s="48"/>
      <c r="E6383" s="48"/>
      <c r="BP6383" s="48"/>
      <c r="BQ6383" s="48"/>
      <c r="BT6383" s="48"/>
      <c r="BV6383" s="48"/>
    </row>
    <row r="6384" spans="1:74" ht="15" customHeight="1">
      <c r="A6384" s="48"/>
      <c r="E6384" s="48"/>
      <c r="BP6384" s="48"/>
      <c r="BQ6384" s="48"/>
      <c r="BT6384" s="48"/>
      <c r="BV6384" s="48"/>
    </row>
    <row r="6385" spans="1:74" ht="15" customHeight="1">
      <c r="A6385" s="48"/>
      <c r="E6385" s="48"/>
      <c r="BP6385" s="48"/>
      <c r="BQ6385" s="48"/>
      <c r="BT6385" s="48"/>
      <c r="BV6385" s="48"/>
    </row>
    <row r="6386" spans="1:74" ht="15" customHeight="1">
      <c r="A6386" s="48"/>
      <c r="E6386" s="48"/>
      <c r="BP6386" s="48"/>
      <c r="BQ6386" s="48"/>
      <c r="BT6386" s="48"/>
      <c r="BV6386" s="48"/>
    </row>
    <row r="6387" spans="1:74" ht="15" customHeight="1">
      <c r="A6387" s="48"/>
      <c r="E6387" s="48"/>
      <c r="BP6387" s="48"/>
      <c r="BQ6387" s="48"/>
      <c r="BT6387" s="48"/>
      <c r="BV6387" s="48"/>
    </row>
    <row r="6388" spans="1:74" ht="15" customHeight="1">
      <c r="A6388" s="48"/>
      <c r="E6388" s="48"/>
      <c r="BP6388" s="48"/>
      <c r="BQ6388" s="48"/>
      <c r="BT6388" s="48"/>
      <c r="BV6388" s="48"/>
    </row>
    <row r="6389" spans="1:74" ht="15" customHeight="1">
      <c r="A6389" s="48"/>
      <c r="E6389" s="48"/>
      <c r="BP6389" s="48"/>
      <c r="BQ6389" s="48"/>
      <c r="BT6389" s="48"/>
      <c r="BV6389" s="48"/>
    </row>
    <row r="6390" spans="1:74" ht="15" customHeight="1">
      <c r="A6390" s="48"/>
      <c r="E6390" s="48"/>
      <c r="BP6390" s="48"/>
      <c r="BQ6390" s="48"/>
      <c r="BT6390" s="48"/>
      <c r="BV6390" s="48"/>
    </row>
    <row r="6391" spans="1:74" ht="15" customHeight="1">
      <c r="A6391" s="48"/>
      <c r="E6391" s="48"/>
      <c r="BP6391" s="48"/>
      <c r="BQ6391" s="48"/>
      <c r="BT6391" s="48"/>
      <c r="BV6391" s="48"/>
    </row>
    <row r="6392" spans="1:74" ht="15" customHeight="1">
      <c r="A6392" s="48"/>
      <c r="E6392" s="48"/>
      <c r="BP6392" s="48"/>
      <c r="BQ6392" s="48"/>
      <c r="BT6392" s="48"/>
      <c r="BV6392" s="48"/>
    </row>
    <row r="6393" spans="1:74" ht="15" customHeight="1">
      <c r="A6393" s="48"/>
      <c r="E6393" s="48"/>
      <c r="BP6393" s="48"/>
      <c r="BQ6393" s="48"/>
      <c r="BT6393" s="48"/>
      <c r="BV6393" s="48"/>
    </row>
    <row r="6394" spans="1:74" ht="15" customHeight="1">
      <c r="A6394" s="48"/>
      <c r="E6394" s="48"/>
      <c r="BP6394" s="48"/>
      <c r="BQ6394" s="48"/>
      <c r="BT6394" s="48"/>
      <c r="BV6394" s="48"/>
    </row>
    <row r="6395" spans="1:74" ht="15" customHeight="1">
      <c r="A6395" s="48"/>
      <c r="E6395" s="48"/>
      <c r="BP6395" s="48"/>
      <c r="BQ6395" s="48"/>
      <c r="BT6395" s="48"/>
      <c r="BV6395" s="48"/>
    </row>
    <row r="6396" spans="1:74" ht="15" customHeight="1">
      <c r="A6396" s="48"/>
      <c r="E6396" s="48"/>
      <c r="BP6396" s="48"/>
      <c r="BQ6396" s="48"/>
      <c r="BT6396" s="48"/>
      <c r="BV6396" s="48"/>
    </row>
    <row r="6397" spans="1:74" ht="15" customHeight="1">
      <c r="A6397" s="48"/>
      <c r="E6397" s="48"/>
      <c r="BP6397" s="48"/>
      <c r="BQ6397" s="48"/>
      <c r="BT6397" s="48"/>
      <c r="BV6397" s="48"/>
    </row>
    <row r="6398" spans="1:74" ht="15" customHeight="1">
      <c r="A6398" s="48"/>
      <c r="E6398" s="48"/>
      <c r="BP6398" s="48"/>
      <c r="BQ6398" s="48"/>
      <c r="BT6398" s="48"/>
      <c r="BV6398" s="48"/>
    </row>
    <row r="6399" spans="1:74" ht="15" customHeight="1">
      <c r="A6399" s="48"/>
      <c r="E6399" s="48"/>
      <c r="BP6399" s="48"/>
      <c r="BQ6399" s="48"/>
      <c r="BT6399" s="48"/>
      <c r="BV6399" s="48"/>
    </row>
    <row r="6400" spans="1:74" ht="15" customHeight="1">
      <c r="A6400" s="48"/>
      <c r="E6400" s="48"/>
      <c r="BP6400" s="48"/>
      <c r="BQ6400" s="48"/>
      <c r="BT6400" s="48"/>
      <c r="BV6400" s="48"/>
    </row>
    <row r="6401" spans="1:74" ht="15" customHeight="1">
      <c r="A6401" s="48"/>
      <c r="E6401" s="48"/>
      <c r="BP6401" s="48"/>
      <c r="BQ6401" s="48"/>
      <c r="BT6401" s="48"/>
      <c r="BV6401" s="48"/>
    </row>
    <row r="6402" spans="1:74" ht="15" customHeight="1">
      <c r="A6402" s="48"/>
      <c r="E6402" s="48"/>
      <c r="BP6402" s="48"/>
      <c r="BQ6402" s="48"/>
      <c r="BT6402" s="48"/>
      <c r="BV6402" s="48"/>
    </row>
    <row r="6403" spans="1:74" ht="15" customHeight="1">
      <c r="A6403" s="48"/>
      <c r="E6403" s="48"/>
      <c r="BP6403" s="48"/>
      <c r="BQ6403" s="48"/>
      <c r="BT6403" s="48"/>
      <c r="BV6403" s="48"/>
    </row>
    <row r="6404" spans="1:74" ht="15" customHeight="1">
      <c r="A6404" s="48"/>
      <c r="E6404" s="48"/>
      <c r="BP6404" s="48"/>
      <c r="BQ6404" s="48"/>
      <c r="BT6404" s="48"/>
      <c r="BV6404" s="48"/>
    </row>
    <row r="6405" spans="1:74" ht="15" customHeight="1">
      <c r="A6405" s="48"/>
      <c r="E6405" s="48"/>
      <c r="BP6405" s="48"/>
      <c r="BQ6405" s="48"/>
      <c r="BT6405" s="48"/>
      <c r="BV6405" s="48"/>
    </row>
    <row r="6406" spans="1:74" ht="15" customHeight="1">
      <c r="A6406" s="48"/>
      <c r="E6406" s="48"/>
      <c r="BP6406" s="48"/>
      <c r="BQ6406" s="48"/>
      <c r="BT6406" s="48"/>
      <c r="BV6406" s="48"/>
    </row>
    <row r="6407" spans="1:74" ht="15" customHeight="1">
      <c r="A6407" s="48"/>
      <c r="E6407" s="48"/>
      <c r="BP6407" s="48"/>
      <c r="BQ6407" s="48"/>
      <c r="BT6407" s="48"/>
      <c r="BV6407" s="48"/>
    </row>
    <row r="6408" spans="1:74" ht="15" customHeight="1">
      <c r="A6408" s="48"/>
      <c r="E6408" s="48"/>
      <c r="BP6408" s="48"/>
      <c r="BQ6408" s="48"/>
      <c r="BT6408" s="48"/>
      <c r="BV6408" s="48"/>
    </row>
    <row r="6409" spans="1:74" ht="15" customHeight="1">
      <c r="A6409" s="48"/>
      <c r="E6409" s="48"/>
      <c r="BP6409" s="48"/>
      <c r="BQ6409" s="48"/>
      <c r="BT6409" s="48"/>
      <c r="BV6409" s="48"/>
    </row>
    <row r="6410" spans="1:74" ht="15" customHeight="1">
      <c r="A6410" s="48"/>
      <c r="E6410" s="48"/>
      <c r="BP6410" s="48"/>
      <c r="BQ6410" s="48"/>
      <c r="BT6410" s="48"/>
      <c r="BV6410" s="48"/>
    </row>
    <row r="6411" spans="1:74" ht="15" customHeight="1">
      <c r="A6411" s="48"/>
      <c r="E6411" s="48"/>
      <c r="BP6411" s="48"/>
      <c r="BQ6411" s="48"/>
      <c r="BT6411" s="48"/>
      <c r="BV6411" s="48"/>
    </row>
    <row r="6412" spans="1:74" ht="15" customHeight="1">
      <c r="A6412" s="48"/>
      <c r="E6412" s="48"/>
      <c r="BP6412" s="48"/>
      <c r="BQ6412" s="48"/>
      <c r="BT6412" s="48"/>
      <c r="BV6412" s="48"/>
    </row>
    <row r="6413" spans="1:74" ht="15" customHeight="1">
      <c r="A6413" s="48"/>
      <c r="E6413" s="48"/>
      <c r="BP6413" s="48"/>
      <c r="BQ6413" s="48"/>
      <c r="BT6413" s="48"/>
      <c r="BV6413" s="48"/>
    </row>
    <row r="6414" spans="1:74" ht="15" customHeight="1">
      <c r="A6414" s="48"/>
      <c r="E6414" s="48"/>
      <c r="BP6414" s="48"/>
      <c r="BQ6414" s="48"/>
      <c r="BT6414" s="48"/>
      <c r="BV6414" s="48"/>
    </row>
    <row r="6415" spans="1:74" ht="15" customHeight="1">
      <c r="A6415" s="48"/>
      <c r="E6415" s="48"/>
      <c r="BP6415" s="48"/>
      <c r="BQ6415" s="48"/>
      <c r="BT6415" s="48"/>
      <c r="BV6415" s="48"/>
    </row>
    <row r="6416" spans="1:74" ht="15" customHeight="1">
      <c r="A6416" s="48"/>
      <c r="E6416" s="48"/>
      <c r="BP6416" s="48"/>
      <c r="BQ6416" s="48"/>
      <c r="BT6416" s="48"/>
      <c r="BV6416" s="48"/>
    </row>
    <row r="6417" spans="1:74" ht="15" customHeight="1">
      <c r="A6417" s="48"/>
      <c r="E6417" s="48"/>
      <c r="BP6417" s="48"/>
      <c r="BQ6417" s="48"/>
      <c r="BT6417" s="48"/>
      <c r="BV6417" s="48"/>
    </row>
    <row r="6418" spans="1:74" ht="15" customHeight="1">
      <c r="A6418" s="48"/>
      <c r="E6418" s="48"/>
      <c r="BP6418" s="48"/>
      <c r="BQ6418" s="48"/>
      <c r="BT6418" s="48"/>
      <c r="BV6418" s="48"/>
    </row>
    <row r="6419" spans="1:74" ht="15" customHeight="1">
      <c r="A6419" s="48"/>
      <c r="E6419" s="48"/>
      <c r="BP6419" s="48"/>
      <c r="BQ6419" s="48"/>
      <c r="BT6419" s="48"/>
      <c r="BV6419" s="48"/>
    </row>
    <row r="6420" spans="1:74" ht="15" customHeight="1">
      <c r="A6420" s="48"/>
      <c r="E6420" s="48"/>
      <c r="BP6420" s="48"/>
      <c r="BQ6420" s="48"/>
      <c r="BT6420" s="48"/>
      <c r="BV6420" s="48"/>
    </row>
    <row r="6421" spans="1:74" ht="15" customHeight="1">
      <c r="A6421" s="48"/>
      <c r="E6421" s="48"/>
      <c r="BP6421" s="48"/>
      <c r="BQ6421" s="48"/>
      <c r="BT6421" s="48"/>
      <c r="BV6421" s="48"/>
    </row>
    <row r="6422" spans="1:74" ht="15" customHeight="1">
      <c r="A6422" s="48"/>
      <c r="E6422" s="48"/>
      <c r="BP6422" s="48"/>
      <c r="BQ6422" s="48"/>
      <c r="BT6422" s="48"/>
      <c r="BV6422" s="48"/>
    </row>
    <row r="6423" spans="1:74" ht="15" customHeight="1">
      <c r="A6423" s="48"/>
      <c r="E6423" s="48"/>
      <c r="BP6423" s="48"/>
      <c r="BQ6423" s="48"/>
      <c r="BT6423" s="48"/>
      <c r="BV6423" s="48"/>
    </row>
    <row r="6424" spans="1:74" ht="15" customHeight="1">
      <c r="A6424" s="48"/>
      <c r="E6424" s="48"/>
      <c r="BP6424" s="48"/>
      <c r="BQ6424" s="48"/>
      <c r="BT6424" s="48"/>
      <c r="BV6424" s="48"/>
    </row>
    <row r="6425" spans="1:74" ht="15" customHeight="1">
      <c r="A6425" s="48"/>
      <c r="E6425" s="48"/>
      <c r="BP6425" s="48"/>
      <c r="BQ6425" s="48"/>
      <c r="BT6425" s="48"/>
      <c r="BV6425" s="48"/>
    </row>
    <row r="6426" spans="1:74" ht="15" customHeight="1">
      <c r="A6426" s="48"/>
      <c r="E6426" s="48"/>
      <c r="BP6426" s="48"/>
      <c r="BQ6426" s="48"/>
      <c r="BT6426" s="48"/>
      <c r="BV6426" s="48"/>
    </row>
    <row r="6427" spans="1:74" ht="15" customHeight="1">
      <c r="A6427" s="48"/>
      <c r="E6427" s="48"/>
      <c r="BP6427" s="48"/>
      <c r="BQ6427" s="48"/>
      <c r="BT6427" s="48"/>
      <c r="BV6427" s="48"/>
    </row>
    <row r="6428" spans="1:74" ht="15" customHeight="1">
      <c r="A6428" s="48"/>
      <c r="E6428" s="48"/>
      <c r="BP6428" s="48"/>
      <c r="BQ6428" s="48"/>
      <c r="BT6428" s="48"/>
      <c r="BV6428" s="48"/>
    </row>
    <row r="6429" spans="1:74" ht="15" customHeight="1">
      <c r="A6429" s="48"/>
      <c r="E6429" s="48"/>
      <c r="BP6429" s="48"/>
      <c r="BQ6429" s="48"/>
      <c r="BT6429" s="48"/>
      <c r="BV6429" s="48"/>
    </row>
    <row r="6430" spans="1:74" ht="15" customHeight="1">
      <c r="A6430" s="48"/>
      <c r="E6430" s="48"/>
      <c r="BP6430" s="48"/>
      <c r="BQ6430" s="48"/>
      <c r="BT6430" s="48"/>
      <c r="BV6430" s="48"/>
    </row>
    <row r="6431" spans="1:74" ht="15" customHeight="1">
      <c r="A6431" s="48"/>
      <c r="E6431" s="48"/>
      <c r="BP6431" s="48"/>
      <c r="BQ6431" s="48"/>
      <c r="BT6431" s="48"/>
      <c r="BV6431" s="48"/>
    </row>
    <row r="6432" spans="1:74" ht="15" customHeight="1">
      <c r="A6432" s="48"/>
      <c r="E6432" s="48"/>
      <c r="BP6432" s="48"/>
      <c r="BQ6432" s="48"/>
      <c r="BT6432" s="48"/>
      <c r="BV6432" s="48"/>
    </row>
    <row r="6433" spans="1:74" ht="15" customHeight="1">
      <c r="A6433" s="48"/>
      <c r="E6433" s="48"/>
      <c r="BP6433" s="48"/>
      <c r="BQ6433" s="48"/>
      <c r="BT6433" s="48"/>
      <c r="BV6433" s="48"/>
    </row>
    <row r="6434" spans="1:74" ht="15" customHeight="1">
      <c r="A6434" s="48"/>
      <c r="E6434" s="48"/>
      <c r="BP6434" s="48"/>
      <c r="BQ6434" s="48"/>
      <c r="BT6434" s="48"/>
      <c r="BV6434" s="48"/>
    </row>
    <row r="6435" spans="1:74" ht="15" customHeight="1">
      <c r="A6435" s="48"/>
      <c r="E6435" s="48"/>
      <c r="BP6435" s="48"/>
      <c r="BQ6435" s="48"/>
      <c r="BT6435" s="48"/>
      <c r="BV6435" s="48"/>
    </row>
    <row r="6436" spans="1:74" ht="15" customHeight="1">
      <c r="A6436" s="48"/>
      <c r="E6436" s="48"/>
      <c r="BP6436" s="48"/>
      <c r="BQ6436" s="48"/>
      <c r="BT6436" s="48"/>
      <c r="BV6436" s="48"/>
    </row>
    <row r="6437" spans="1:74" ht="15" customHeight="1">
      <c r="A6437" s="48"/>
      <c r="E6437" s="48"/>
      <c r="BP6437" s="48"/>
      <c r="BQ6437" s="48"/>
      <c r="BT6437" s="48"/>
      <c r="BV6437" s="48"/>
    </row>
    <row r="6438" spans="1:74" ht="15" customHeight="1">
      <c r="A6438" s="48"/>
      <c r="E6438" s="48"/>
      <c r="BP6438" s="48"/>
      <c r="BQ6438" s="48"/>
      <c r="BT6438" s="48"/>
      <c r="BV6438" s="48"/>
    </row>
    <row r="6439" spans="1:74" ht="15" customHeight="1">
      <c r="A6439" s="48"/>
      <c r="E6439" s="48"/>
      <c r="BP6439" s="48"/>
      <c r="BQ6439" s="48"/>
      <c r="BT6439" s="48"/>
      <c r="BV6439" s="48"/>
    </row>
    <row r="6440" spans="1:74" ht="15" customHeight="1">
      <c r="A6440" s="48"/>
      <c r="E6440" s="48"/>
      <c r="BP6440" s="48"/>
      <c r="BQ6440" s="48"/>
      <c r="BT6440" s="48"/>
      <c r="BV6440" s="48"/>
    </row>
    <row r="6441" spans="1:74" ht="15" customHeight="1">
      <c r="A6441" s="48"/>
      <c r="E6441" s="48"/>
      <c r="BP6441" s="48"/>
      <c r="BQ6441" s="48"/>
      <c r="BT6441" s="48"/>
      <c r="BV6441" s="48"/>
    </row>
    <row r="6442" spans="1:74" ht="15" customHeight="1">
      <c r="A6442" s="48"/>
      <c r="E6442" s="48"/>
      <c r="BP6442" s="48"/>
      <c r="BQ6442" s="48"/>
      <c r="BT6442" s="48"/>
      <c r="BV6442" s="48"/>
    </row>
    <row r="6443" spans="1:74" ht="15" customHeight="1">
      <c r="A6443" s="48"/>
      <c r="E6443" s="48"/>
      <c r="BP6443" s="48"/>
      <c r="BQ6443" s="48"/>
      <c r="BT6443" s="48"/>
      <c r="BV6443" s="48"/>
    </row>
    <row r="6444" spans="1:74" ht="15" customHeight="1">
      <c r="A6444" s="48"/>
      <c r="E6444" s="48"/>
      <c r="BP6444" s="48"/>
      <c r="BQ6444" s="48"/>
      <c r="BT6444" s="48"/>
      <c r="BV6444" s="48"/>
    </row>
    <row r="6445" spans="1:74" ht="15" customHeight="1">
      <c r="A6445" s="48"/>
      <c r="E6445" s="48"/>
      <c r="BP6445" s="48"/>
      <c r="BQ6445" s="48"/>
      <c r="BT6445" s="48"/>
      <c r="BV6445" s="48"/>
    </row>
    <row r="6446" spans="1:74" ht="15" customHeight="1">
      <c r="A6446" s="48"/>
      <c r="E6446" s="48"/>
      <c r="BP6446" s="48"/>
      <c r="BQ6446" s="48"/>
      <c r="BT6446" s="48"/>
      <c r="BV6446" s="48"/>
    </row>
    <row r="6447" spans="1:74" ht="15" customHeight="1">
      <c r="A6447" s="48"/>
      <c r="E6447" s="48"/>
      <c r="BP6447" s="48"/>
      <c r="BQ6447" s="48"/>
      <c r="BT6447" s="48"/>
      <c r="BV6447" s="48"/>
    </row>
    <row r="6448" spans="1:74" ht="15" customHeight="1">
      <c r="A6448" s="48"/>
      <c r="E6448" s="48"/>
      <c r="BP6448" s="48"/>
      <c r="BQ6448" s="48"/>
      <c r="BT6448" s="48"/>
      <c r="BV6448" s="48"/>
    </row>
    <row r="6449" spans="1:74" ht="15" customHeight="1">
      <c r="A6449" s="48"/>
      <c r="E6449" s="48"/>
      <c r="BP6449" s="48"/>
      <c r="BQ6449" s="48"/>
      <c r="BT6449" s="48"/>
      <c r="BV6449" s="48"/>
    </row>
    <row r="6450" spans="1:74" ht="15" customHeight="1">
      <c r="A6450" s="48"/>
      <c r="E6450" s="48"/>
      <c r="BP6450" s="48"/>
      <c r="BQ6450" s="48"/>
      <c r="BT6450" s="48"/>
      <c r="BV6450" s="48"/>
    </row>
    <row r="6451" spans="1:74" ht="15" customHeight="1">
      <c r="A6451" s="48"/>
      <c r="E6451" s="48"/>
      <c r="BP6451" s="48"/>
      <c r="BQ6451" s="48"/>
      <c r="BT6451" s="48"/>
      <c r="BV6451" s="48"/>
    </row>
    <row r="6452" spans="1:74" ht="15" customHeight="1">
      <c r="A6452" s="48"/>
      <c r="E6452" s="48"/>
      <c r="BP6452" s="48"/>
      <c r="BQ6452" s="48"/>
      <c r="BT6452" s="48"/>
      <c r="BV6452" s="48"/>
    </row>
    <row r="6453" spans="1:74" ht="15" customHeight="1">
      <c r="A6453" s="48"/>
      <c r="E6453" s="48"/>
      <c r="BP6453" s="48"/>
      <c r="BQ6453" s="48"/>
      <c r="BT6453" s="48"/>
      <c r="BV6453" s="48"/>
    </row>
    <row r="6454" spans="1:74" ht="15" customHeight="1">
      <c r="A6454" s="48"/>
      <c r="E6454" s="48"/>
      <c r="BP6454" s="48"/>
      <c r="BQ6454" s="48"/>
      <c r="BT6454" s="48"/>
      <c r="BV6454" s="48"/>
    </row>
    <row r="6455" spans="1:74" ht="15" customHeight="1">
      <c r="A6455" s="48"/>
      <c r="E6455" s="48"/>
      <c r="BP6455" s="48"/>
      <c r="BQ6455" s="48"/>
      <c r="BT6455" s="48"/>
      <c r="BV6455" s="48"/>
    </row>
    <row r="6456" spans="1:74" ht="15" customHeight="1">
      <c r="A6456" s="48"/>
      <c r="E6456" s="48"/>
      <c r="BP6456" s="48"/>
      <c r="BQ6456" s="48"/>
      <c r="BT6456" s="48"/>
      <c r="BV6456" s="48"/>
    </row>
    <row r="6457" spans="1:74" ht="15" customHeight="1">
      <c r="A6457" s="48"/>
      <c r="E6457" s="48"/>
      <c r="BP6457" s="48"/>
      <c r="BQ6457" s="48"/>
      <c r="BT6457" s="48"/>
      <c r="BV6457" s="48"/>
    </row>
    <row r="6458" spans="1:74" ht="15" customHeight="1">
      <c r="A6458" s="48"/>
      <c r="E6458" s="48"/>
      <c r="BP6458" s="48"/>
      <c r="BQ6458" s="48"/>
      <c r="BT6458" s="48"/>
      <c r="BV6458" s="48"/>
    </row>
    <row r="6459" spans="1:74" ht="15" customHeight="1">
      <c r="A6459" s="48"/>
      <c r="E6459" s="48"/>
      <c r="BP6459" s="48"/>
      <c r="BQ6459" s="48"/>
      <c r="BT6459" s="48"/>
      <c r="BV6459" s="48"/>
    </row>
    <row r="6460" spans="1:74" ht="15" customHeight="1">
      <c r="A6460" s="48"/>
      <c r="E6460" s="48"/>
      <c r="BP6460" s="48"/>
      <c r="BQ6460" s="48"/>
      <c r="BT6460" s="48"/>
      <c r="BV6460" s="48"/>
    </row>
    <row r="6461" spans="1:74" ht="15" customHeight="1">
      <c r="A6461" s="48"/>
      <c r="E6461" s="48"/>
      <c r="BP6461" s="48"/>
      <c r="BQ6461" s="48"/>
      <c r="BT6461" s="48"/>
      <c r="BV6461" s="48"/>
    </row>
    <row r="6462" spans="1:74" ht="15" customHeight="1">
      <c r="A6462" s="48"/>
      <c r="E6462" s="48"/>
      <c r="BP6462" s="48"/>
      <c r="BQ6462" s="48"/>
      <c r="BT6462" s="48"/>
      <c r="BV6462" s="48"/>
    </row>
    <row r="6463" spans="1:74" ht="15" customHeight="1">
      <c r="A6463" s="48"/>
      <c r="E6463" s="48"/>
      <c r="BP6463" s="48"/>
      <c r="BQ6463" s="48"/>
      <c r="BT6463" s="48"/>
      <c r="BV6463" s="48"/>
    </row>
    <row r="6464" spans="1:74" ht="15" customHeight="1">
      <c r="A6464" s="48"/>
      <c r="E6464" s="48"/>
      <c r="BP6464" s="48"/>
      <c r="BQ6464" s="48"/>
      <c r="BT6464" s="48"/>
      <c r="BV6464" s="48"/>
    </row>
    <row r="6465" spans="1:74" ht="15" customHeight="1">
      <c r="A6465" s="48"/>
      <c r="E6465" s="48"/>
      <c r="BP6465" s="48"/>
      <c r="BQ6465" s="48"/>
      <c r="BT6465" s="48"/>
      <c r="BV6465" s="48"/>
    </row>
    <row r="6466" spans="1:74" ht="15" customHeight="1">
      <c r="A6466" s="48"/>
      <c r="E6466" s="48"/>
      <c r="BP6466" s="48"/>
      <c r="BQ6466" s="48"/>
      <c r="BT6466" s="48"/>
      <c r="BV6466" s="48"/>
    </row>
    <row r="6467" spans="1:74" ht="15" customHeight="1">
      <c r="A6467" s="48"/>
      <c r="E6467" s="48"/>
      <c r="BP6467" s="48"/>
      <c r="BQ6467" s="48"/>
      <c r="BT6467" s="48"/>
      <c r="BV6467" s="48"/>
    </row>
    <row r="6468" spans="1:74" ht="15" customHeight="1">
      <c r="A6468" s="48"/>
      <c r="E6468" s="48"/>
      <c r="BP6468" s="48"/>
      <c r="BQ6468" s="48"/>
      <c r="BT6468" s="48"/>
      <c r="BV6468" s="48"/>
    </row>
    <row r="6469" spans="1:74" ht="15" customHeight="1">
      <c r="A6469" s="48"/>
      <c r="E6469" s="48"/>
      <c r="BP6469" s="48"/>
      <c r="BQ6469" s="48"/>
      <c r="BT6469" s="48"/>
      <c r="BV6469" s="48"/>
    </row>
    <row r="6470" spans="1:74" ht="15" customHeight="1">
      <c r="A6470" s="48"/>
      <c r="E6470" s="48"/>
      <c r="BP6470" s="48"/>
      <c r="BQ6470" s="48"/>
      <c r="BT6470" s="48"/>
      <c r="BV6470" s="48"/>
    </row>
    <row r="6471" spans="1:74" ht="15" customHeight="1">
      <c r="A6471" s="48"/>
      <c r="E6471" s="48"/>
      <c r="BP6471" s="48"/>
      <c r="BQ6471" s="48"/>
      <c r="BT6471" s="48"/>
      <c r="BV6471" s="48"/>
    </row>
    <row r="6472" spans="1:74" ht="15" customHeight="1">
      <c r="A6472" s="48"/>
      <c r="E6472" s="48"/>
      <c r="BP6472" s="48"/>
      <c r="BQ6472" s="48"/>
      <c r="BT6472" s="48"/>
      <c r="BV6472" s="48"/>
    </row>
    <row r="6473" spans="1:74" ht="15" customHeight="1">
      <c r="A6473" s="48"/>
      <c r="E6473" s="48"/>
      <c r="BP6473" s="48"/>
      <c r="BQ6473" s="48"/>
      <c r="BT6473" s="48"/>
      <c r="BV6473" s="48"/>
    </row>
    <row r="6474" spans="1:74" ht="15" customHeight="1">
      <c r="A6474" s="48"/>
      <c r="E6474" s="48"/>
      <c r="BP6474" s="48"/>
      <c r="BQ6474" s="48"/>
      <c r="BT6474" s="48"/>
      <c r="BV6474" s="48"/>
    </row>
    <row r="6475" spans="1:74" ht="15" customHeight="1">
      <c r="A6475" s="48"/>
      <c r="E6475" s="48"/>
      <c r="BP6475" s="48"/>
      <c r="BQ6475" s="48"/>
      <c r="BT6475" s="48"/>
      <c r="BV6475" s="48"/>
    </row>
    <row r="6476" spans="1:74" ht="15" customHeight="1">
      <c r="A6476" s="48"/>
      <c r="E6476" s="48"/>
      <c r="BP6476" s="48"/>
      <c r="BQ6476" s="48"/>
      <c r="BT6476" s="48"/>
      <c r="BV6476" s="48"/>
    </row>
    <row r="6477" spans="1:74" ht="15" customHeight="1">
      <c r="A6477" s="48"/>
      <c r="E6477" s="48"/>
      <c r="BP6477" s="48"/>
      <c r="BQ6477" s="48"/>
      <c r="BT6477" s="48"/>
      <c r="BV6477" s="48"/>
    </row>
    <row r="6478" spans="1:74" ht="15" customHeight="1">
      <c r="A6478" s="48"/>
      <c r="E6478" s="48"/>
      <c r="BP6478" s="48"/>
      <c r="BQ6478" s="48"/>
      <c r="BT6478" s="48"/>
      <c r="BV6478" s="48"/>
    </row>
    <row r="6479" spans="1:74" ht="15" customHeight="1">
      <c r="A6479" s="48"/>
      <c r="E6479" s="48"/>
      <c r="BP6479" s="48"/>
      <c r="BQ6479" s="48"/>
      <c r="BT6479" s="48"/>
      <c r="BV6479" s="48"/>
    </row>
    <row r="6480" spans="1:74" ht="15" customHeight="1">
      <c r="A6480" s="48"/>
      <c r="E6480" s="48"/>
      <c r="BP6480" s="48"/>
      <c r="BQ6480" s="48"/>
      <c r="BT6480" s="48"/>
      <c r="BV6480" s="48"/>
    </row>
    <row r="6481" spans="1:74" ht="15" customHeight="1">
      <c r="A6481" s="48"/>
      <c r="E6481" s="48"/>
      <c r="BP6481" s="48"/>
      <c r="BQ6481" s="48"/>
      <c r="BT6481" s="48"/>
      <c r="BV6481" s="48"/>
    </row>
    <row r="6482" spans="1:74" ht="15" customHeight="1">
      <c r="A6482" s="48"/>
      <c r="E6482" s="48"/>
      <c r="BP6482" s="48"/>
      <c r="BQ6482" s="48"/>
      <c r="BT6482" s="48"/>
      <c r="BV6482" s="48"/>
    </row>
    <row r="6483" spans="1:74" ht="15" customHeight="1">
      <c r="A6483" s="48"/>
      <c r="E6483" s="48"/>
      <c r="BP6483" s="48"/>
      <c r="BQ6483" s="48"/>
      <c r="BT6483" s="48"/>
      <c r="BV6483" s="48"/>
    </row>
    <row r="6484" spans="1:74" ht="15" customHeight="1">
      <c r="A6484" s="48"/>
      <c r="E6484" s="48"/>
      <c r="BP6484" s="48"/>
      <c r="BQ6484" s="48"/>
      <c r="BT6484" s="48"/>
      <c r="BV6484" s="48"/>
    </row>
    <row r="6485" spans="1:74" ht="15" customHeight="1">
      <c r="A6485" s="48"/>
      <c r="E6485" s="48"/>
      <c r="BP6485" s="48"/>
      <c r="BQ6485" s="48"/>
      <c r="BT6485" s="48"/>
      <c r="BV6485" s="48"/>
    </row>
    <row r="6486" spans="1:74" ht="15" customHeight="1">
      <c r="A6486" s="48"/>
      <c r="E6486" s="48"/>
      <c r="BP6486" s="48"/>
      <c r="BQ6486" s="48"/>
      <c r="BT6486" s="48"/>
      <c r="BV6486" s="48"/>
    </row>
    <row r="6487" spans="1:74" ht="15" customHeight="1">
      <c r="A6487" s="48"/>
      <c r="E6487" s="48"/>
      <c r="BP6487" s="48"/>
      <c r="BQ6487" s="48"/>
      <c r="BT6487" s="48"/>
      <c r="BV6487" s="48"/>
    </row>
    <row r="6488" spans="1:74" ht="15" customHeight="1">
      <c r="A6488" s="48"/>
      <c r="E6488" s="48"/>
      <c r="BP6488" s="48"/>
      <c r="BQ6488" s="48"/>
      <c r="BT6488" s="48"/>
      <c r="BV6488" s="48"/>
    </row>
    <row r="6489" spans="1:74" ht="15" customHeight="1">
      <c r="A6489" s="48"/>
      <c r="E6489" s="48"/>
      <c r="BP6489" s="48"/>
      <c r="BQ6489" s="48"/>
      <c r="BT6489" s="48"/>
      <c r="BV6489" s="48"/>
    </row>
    <row r="6490" spans="1:74" ht="15" customHeight="1">
      <c r="A6490" s="48"/>
      <c r="E6490" s="48"/>
      <c r="BP6490" s="48"/>
      <c r="BQ6490" s="48"/>
      <c r="BT6490" s="48"/>
      <c r="BV6490" s="48"/>
    </row>
    <row r="6491" spans="1:74" ht="15" customHeight="1">
      <c r="A6491" s="48"/>
      <c r="E6491" s="48"/>
      <c r="BP6491" s="48"/>
      <c r="BQ6491" s="48"/>
      <c r="BT6491" s="48"/>
      <c r="BV6491" s="48"/>
    </row>
    <row r="6492" spans="1:74" ht="15" customHeight="1">
      <c r="A6492" s="48"/>
      <c r="E6492" s="48"/>
      <c r="BP6492" s="48"/>
      <c r="BQ6492" s="48"/>
      <c r="BT6492" s="48"/>
      <c r="BV6492" s="48"/>
    </row>
    <row r="6493" spans="1:74" ht="15" customHeight="1">
      <c r="A6493" s="48"/>
      <c r="E6493" s="48"/>
      <c r="BP6493" s="48"/>
      <c r="BQ6493" s="48"/>
      <c r="BT6493" s="48"/>
      <c r="BV6493" s="48"/>
    </row>
    <row r="6494" spans="1:74" ht="15" customHeight="1">
      <c r="A6494" s="48"/>
      <c r="E6494" s="48"/>
      <c r="BP6494" s="48"/>
      <c r="BQ6494" s="48"/>
      <c r="BT6494" s="48"/>
      <c r="BV6494" s="48"/>
    </row>
    <row r="6495" spans="1:74" ht="15" customHeight="1">
      <c r="A6495" s="48"/>
      <c r="E6495" s="48"/>
      <c r="BP6495" s="48"/>
      <c r="BQ6495" s="48"/>
      <c r="BT6495" s="48"/>
      <c r="BV6495" s="48"/>
    </row>
    <row r="6496" spans="1:74" ht="15" customHeight="1">
      <c r="A6496" s="48"/>
      <c r="E6496" s="48"/>
      <c r="BP6496" s="48"/>
      <c r="BQ6496" s="48"/>
      <c r="BT6496" s="48"/>
      <c r="BV6496" s="48"/>
    </row>
    <row r="6497" spans="1:74" ht="15" customHeight="1">
      <c r="A6497" s="48"/>
      <c r="E6497" s="48"/>
      <c r="BP6497" s="48"/>
      <c r="BQ6497" s="48"/>
      <c r="BT6497" s="48"/>
      <c r="BV6497" s="48"/>
    </row>
    <row r="6498" spans="1:74" ht="15" customHeight="1">
      <c r="A6498" s="48"/>
      <c r="E6498" s="48"/>
      <c r="BP6498" s="48"/>
      <c r="BQ6498" s="48"/>
      <c r="BT6498" s="48"/>
      <c r="BV6498" s="48"/>
    </row>
    <row r="6499" spans="1:74" ht="15" customHeight="1">
      <c r="A6499" s="48"/>
      <c r="E6499" s="48"/>
      <c r="BP6499" s="48"/>
      <c r="BQ6499" s="48"/>
      <c r="BT6499" s="48"/>
      <c r="BV6499" s="48"/>
    </row>
    <row r="6500" spans="1:74" ht="15" customHeight="1">
      <c r="A6500" s="48"/>
      <c r="E6500" s="48"/>
      <c r="BP6500" s="48"/>
      <c r="BQ6500" s="48"/>
      <c r="BT6500" s="48"/>
      <c r="BV6500" s="48"/>
    </row>
    <row r="6501" spans="1:74" ht="15" customHeight="1">
      <c r="A6501" s="48"/>
      <c r="E6501" s="48"/>
      <c r="BP6501" s="48"/>
      <c r="BQ6501" s="48"/>
      <c r="BT6501" s="48"/>
      <c r="BV6501" s="48"/>
    </row>
    <row r="6502" spans="1:74" ht="15" customHeight="1">
      <c r="A6502" s="48"/>
      <c r="E6502" s="48"/>
      <c r="BP6502" s="48"/>
      <c r="BQ6502" s="48"/>
      <c r="BT6502" s="48"/>
      <c r="BV6502" s="48"/>
    </row>
    <row r="6503" spans="1:74" ht="15" customHeight="1">
      <c r="A6503" s="48"/>
      <c r="E6503" s="48"/>
      <c r="BP6503" s="48"/>
      <c r="BQ6503" s="48"/>
      <c r="BT6503" s="48"/>
      <c r="BV6503" s="48"/>
    </row>
    <row r="6504" spans="1:74" ht="15" customHeight="1">
      <c r="A6504" s="48"/>
      <c r="E6504" s="48"/>
      <c r="BP6504" s="48"/>
      <c r="BQ6504" s="48"/>
      <c r="BT6504" s="48"/>
      <c r="BV6504" s="48"/>
    </row>
    <row r="6505" spans="1:74" ht="15" customHeight="1">
      <c r="A6505" s="48"/>
      <c r="E6505" s="48"/>
      <c r="BP6505" s="48"/>
      <c r="BQ6505" s="48"/>
      <c r="BT6505" s="48"/>
      <c r="BV6505" s="48"/>
    </row>
    <row r="6506" spans="1:74" ht="15" customHeight="1">
      <c r="A6506" s="48"/>
      <c r="E6506" s="48"/>
      <c r="BP6506" s="48"/>
      <c r="BQ6506" s="48"/>
      <c r="BT6506" s="48"/>
      <c r="BV6506" s="48"/>
    </row>
    <row r="6507" spans="1:74" ht="15" customHeight="1">
      <c r="A6507" s="48"/>
      <c r="E6507" s="48"/>
      <c r="BP6507" s="48"/>
      <c r="BQ6507" s="48"/>
      <c r="BT6507" s="48"/>
      <c r="BV6507" s="48"/>
    </row>
    <row r="6508" spans="1:74" ht="15" customHeight="1">
      <c r="A6508" s="48"/>
      <c r="E6508" s="48"/>
      <c r="BP6508" s="48"/>
      <c r="BQ6508" s="48"/>
      <c r="BT6508" s="48"/>
      <c r="BV6508" s="48"/>
    </row>
    <row r="6509" spans="1:74" ht="15" customHeight="1">
      <c r="A6509" s="48"/>
      <c r="E6509" s="48"/>
      <c r="BP6509" s="48"/>
      <c r="BQ6509" s="48"/>
      <c r="BT6509" s="48"/>
      <c r="BV6509" s="48"/>
    </row>
    <row r="6510" spans="1:74" ht="15" customHeight="1">
      <c r="A6510" s="48"/>
      <c r="E6510" s="48"/>
      <c r="BP6510" s="48"/>
      <c r="BQ6510" s="48"/>
      <c r="BT6510" s="48"/>
      <c r="BV6510" s="48"/>
    </row>
    <row r="6511" spans="1:74" ht="15" customHeight="1">
      <c r="A6511" s="48"/>
      <c r="E6511" s="48"/>
      <c r="BP6511" s="48"/>
      <c r="BQ6511" s="48"/>
      <c r="BT6511" s="48"/>
      <c r="BV6511" s="48"/>
    </row>
    <row r="6512" spans="1:74" ht="15" customHeight="1">
      <c r="A6512" s="48"/>
      <c r="E6512" s="48"/>
      <c r="BP6512" s="48"/>
      <c r="BQ6512" s="48"/>
      <c r="BT6512" s="48"/>
      <c r="BV6512" s="48"/>
    </row>
    <row r="6513" spans="1:74" ht="15" customHeight="1">
      <c r="A6513" s="48"/>
      <c r="E6513" s="48"/>
      <c r="BP6513" s="48"/>
      <c r="BQ6513" s="48"/>
      <c r="BT6513" s="48"/>
      <c r="BV6513" s="48"/>
    </row>
    <row r="6514" spans="1:74" ht="15" customHeight="1">
      <c r="A6514" s="48"/>
      <c r="E6514" s="48"/>
      <c r="BP6514" s="48"/>
      <c r="BQ6514" s="48"/>
      <c r="BT6514" s="48"/>
      <c r="BV6514" s="48"/>
    </row>
    <row r="6515" spans="1:74" ht="15" customHeight="1">
      <c r="A6515" s="48"/>
      <c r="E6515" s="48"/>
      <c r="BP6515" s="48"/>
      <c r="BQ6515" s="48"/>
      <c r="BT6515" s="48"/>
      <c r="BV6515" s="48"/>
    </row>
    <row r="6516" spans="1:74" ht="15" customHeight="1">
      <c r="A6516" s="48"/>
      <c r="E6516" s="48"/>
      <c r="BP6516" s="48"/>
      <c r="BQ6516" s="48"/>
      <c r="BT6516" s="48"/>
      <c r="BV6516" s="48"/>
    </row>
    <row r="6517" spans="1:74" ht="15" customHeight="1">
      <c r="A6517" s="48"/>
      <c r="E6517" s="48"/>
      <c r="BP6517" s="48"/>
      <c r="BQ6517" s="48"/>
      <c r="BT6517" s="48"/>
      <c r="BV6517" s="48"/>
    </row>
    <row r="6518" spans="1:74" ht="15" customHeight="1">
      <c r="A6518" s="48"/>
      <c r="E6518" s="48"/>
      <c r="BP6518" s="48"/>
      <c r="BQ6518" s="48"/>
      <c r="BT6518" s="48"/>
      <c r="BV6518" s="48"/>
    </row>
    <row r="6519" spans="1:74" ht="15" customHeight="1">
      <c r="A6519" s="48"/>
      <c r="E6519" s="48"/>
      <c r="BP6519" s="48"/>
      <c r="BQ6519" s="48"/>
      <c r="BT6519" s="48"/>
      <c r="BV6519" s="48"/>
    </row>
    <row r="6520" spans="1:74" ht="15" customHeight="1">
      <c r="A6520" s="48"/>
      <c r="E6520" s="48"/>
      <c r="BP6520" s="48"/>
      <c r="BQ6520" s="48"/>
      <c r="BT6520" s="48"/>
      <c r="BV6520" s="48"/>
    </row>
    <row r="6521" spans="1:74" ht="15" customHeight="1">
      <c r="A6521" s="48"/>
      <c r="E6521" s="48"/>
      <c r="BP6521" s="48"/>
      <c r="BQ6521" s="48"/>
      <c r="BT6521" s="48"/>
      <c r="BV6521" s="48"/>
    </row>
    <row r="6522" spans="1:74" ht="15" customHeight="1">
      <c r="A6522" s="48"/>
      <c r="E6522" s="48"/>
      <c r="BP6522" s="48"/>
      <c r="BQ6522" s="48"/>
      <c r="BT6522" s="48"/>
      <c r="BV6522" s="48"/>
    </row>
    <row r="6523" spans="1:74" ht="15" customHeight="1">
      <c r="A6523" s="48"/>
      <c r="E6523" s="48"/>
      <c r="BP6523" s="48"/>
      <c r="BQ6523" s="48"/>
      <c r="BT6523" s="48"/>
      <c r="BV6523" s="48"/>
    </row>
    <row r="6524" spans="1:74" ht="15" customHeight="1">
      <c r="A6524" s="48"/>
      <c r="E6524" s="48"/>
      <c r="BP6524" s="48"/>
      <c r="BQ6524" s="48"/>
      <c r="BT6524" s="48"/>
      <c r="BV6524" s="48"/>
    </row>
    <row r="6525" spans="1:74" ht="15" customHeight="1">
      <c r="A6525" s="48"/>
      <c r="E6525" s="48"/>
      <c r="BP6525" s="48"/>
      <c r="BQ6525" s="48"/>
      <c r="BT6525" s="48"/>
      <c r="BV6525" s="48"/>
    </row>
    <row r="6526" spans="1:74" ht="15" customHeight="1">
      <c r="A6526" s="48"/>
      <c r="E6526" s="48"/>
      <c r="BP6526" s="48"/>
      <c r="BQ6526" s="48"/>
      <c r="BT6526" s="48"/>
      <c r="BV6526" s="48"/>
    </row>
    <row r="6527" spans="1:74" ht="15" customHeight="1">
      <c r="A6527" s="48"/>
      <c r="E6527" s="48"/>
      <c r="BP6527" s="48"/>
      <c r="BQ6527" s="48"/>
      <c r="BT6527" s="48"/>
      <c r="BV6527" s="48"/>
    </row>
    <row r="6528" spans="1:74" ht="15" customHeight="1">
      <c r="A6528" s="48"/>
      <c r="E6528" s="48"/>
      <c r="BP6528" s="48"/>
      <c r="BQ6528" s="48"/>
      <c r="BT6528" s="48"/>
      <c r="BV6528" s="48"/>
    </row>
    <row r="6529" spans="1:74" ht="15" customHeight="1">
      <c r="A6529" s="48"/>
      <c r="E6529" s="48"/>
      <c r="BP6529" s="48"/>
      <c r="BQ6529" s="48"/>
      <c r="BT6529" s="48"/>
      <c r="BV6529" s="48"/>
    </row>
    <row r="6530" spans="1:74" ht="15" customHeight="1">
      <c r="A6530" s="48"/>
      <c r="E6530" s="48"/>
      <c r="BP6530" s="48"/>
      <c r="BQ6530" s="48"/>
      <c r="BT6530" s="48"/>
      <c r="BV6530" s="48"/>
    </row>
    <row r="6531" spans="1:74" ht="15" customHeight="1">
      <c r="A6531" s="48"/>
      <c r="E6531" s="48"/>
      <c r="BP6531" s="48"/>
      <c r="BQ6531" s="48"/>
      <c r="BT6531" s="48"/>
      <c r="BV6531" s="48"/>
    </row>
    <row r="6532" spans="1:74" ht="15" customHeight="1">
      <c r="A6532" s="48"/>
      <c r="E6532" s="48"/>
      <c r="BP6532" s="48"/>
      <c r="BQ6532" s="48"/>
      <c r="BT6532" s="48"/>
      <c r="BV6532" s="48"/>
    </row>
    <row r="6533" spans="1:74" ht="15" customHeight="1">
      <c r="A6533" s="48"/>
      <c r="E6533" s="48"/>
      <c r="BP6533" s="48"/>
      <c r="BQ6533" s="48"/>
      <c r="BT6533" s="48"/>
      <c r="BV6533" s="48"/>
    </row>
    <row r="6534" spans="1:74" ht="15" customHeight="1">
      <c r="A6534" s="48"/>
      <c r="E6534" s="48"/>
      <c r="BP6534" s="48"/>
      <c r="BQ6534" s="48"/>
      <c r="BT6534" s="48"/>
      <c r="BV6534" s="48"/>
    </row>
    <row r="6535" spans="1:74" ht="15" customHeight="1">
      <c r="A6535" s="48"/>
      <c r="E6535" s="48"/>
      <c r="BP6535" s="48"/>
      <c r="BQ6535" s="48"/>
      <c r="BT6535" s="48"/>
      <c r="BV6535" s="48"/>
    </row>
    <row r="6536" spans="1:74" ht="15" customHeight="1">
      <c r="A6536" s="48"/>
      <c r="E6536" s="48"/>
      <c r="BP6536" s="48"/>
      <c r="BQ6536" s="48"/>
      <c r="BT6536" s="48"/>
      <c r="BV6536" s="48"/>
    </row>
    <row r="6537" spans="1:74" ht="15" customHeight="1">
      <c r="A6537" s="48"/>
      <c r="E6537" s="48"/>
      <c r="BP6537" s="48"/>
      <c r="BQ6537" s="48"/>
      <c r="BT6537" s="48"/>
      <c r="BV6537" s="48"/>
    </row>
    <row r="6538" spans="1:74" ht="15" customHeight="1">
      <c r="A6538" s="48"/>
      <c r="E6538" s="48"/>
      <c r="BP6538" s="48"/>
      <c r="BQ6538" s="48"/>
      <c r="BT6538" s="48"/>
      <c r="BV6538" s="48"/>
    </row>
    <row r="6539" spans="1:74" ht="15" customHeight="1">
      <c r="A6539" s="48"/>
      <c r="E6539" s="48"/>
      <c r="BP6539" s="48"/>
      <c r="BQ6539" s="48"/>
      <c r="BT6539" s="48"/>
      <c r="BV6539" s="48"/>
    </row>
    <row r="6540" spans="1:74" ht="15" customHeight="1">
      <c r="A6540" s="48"/>
      <c r="E6540" s="48"/>
      <c r="BP6540" s="48"/>
      <c r="BQ6540" s="48"/>
      <c r="BT6540" s="48"/>
      <c r="BV6540" s="48"/>
    </row>
    <row r="6541" spans="1:74" ht="15" customHeight="1">
      <c r="A6541" s="48"/>
      <c r="E6541" s="48"/>
      <c r="BP6541" s="48"/>
      <c r="BQ6541" s="48"/>
      <c r="BT6541" s="48"/>
      <c r="BV6541" s="48"/>
    </row>
    <row r="6542" spans="1:74" ht="15" customHeight="1">
      <c r="A6542" s="48"/>
      <c r="E6542" s="48"/>
      <c r="BP6542" s="48"/>
      <c r="BQ6542" s="48"/>
      <c r="BT6542" s="48"/>
      <c r="BV6542" s="48"/>
    </row>
    <row r="6543" spans="1:74" ht="15" customHeight="1">
      <c r="A6543" s="48"/>
      <c r="E6543" s="48"/>
      <c r="BP6543" s="48"/>
      <c r="BQ6543" s="48"/>
      <c r="BT6543" s="48"/>
      <c r="BV6543" s="48"/>
    </row>
    <row r="6544" spans="1:74" ht="15" customHeight="1">
      <c r="A6544" s="48"/>
      <c r="E6544" s="48"/>
      <c r="BP6544" s="48"/>
      <c r="BQ6544" s="48"/>
      <c r="BT6544" s="48"/>
      <c r="BV6544" s="48"/>
    </row>
    <row r="6545" spans="1:74" ht="15" customHeight="1">
      <c r="A6545" s="48"/>
      <c r="E6545" s="48"/>
      <c r="BP6545" s="48"/>
      <c r="BQ6545" s="48"/>
      <c r="BT6545" s="48"/>
      <c r="BV6545" s="48"/>
    </row>
    <row r="6546" spans="1:74" ht="15" customHeight="1">
      <c r="A6546" s="48"/>
      <c r="E6546" s="48"/>
      <c r="BP6546" s="48"/>
      <c r="BQ6546" s="48"/>
      <c r="BT6546" s="48"/>
      <c r="BV6546" s="48"/>
    </row>
    <row r="6547" spans="1:74" ht="15" customHeight="1">
      <c r="A6547" s="48"/>
      <c r="E6547" s="48"/>
      <c r="BP6547" s="48"/>
      <c r="BQ6547" s="48"/>
      <c r="BT6547" s="48"/>
      <c r="BV6547" s="48"/>
    </row>
    <row r="6548" spans="1:74" ht="15" customHeight="1">
      <c r="A6548" s="48"/>
      <c r="E6548" s="48"/>
      <c r="BP6548" s="48"/>
      <c r="BQ6548" s="48"/>
      <c r="BT6548" s="48"/>
      <c r="BV6548" s="48"/>
    </row>
    <row r="6549" spans="1:74" ht="15" customHeight="1">
      <c r="A6549" s="48"/>
      <c r="E6549" s="48"/>
      <c r="BP6549" s="48"/>
      <c r="BQ6549" s="48"/>
      <c r="BT6549" s="48"/>
      <c r="BV6549" s="48"/>
    </row>
    <row r="6550" spans="1:74" ht="15" customHeight="1">
      <c r="A6550" s="48"/>
      <c r="E6550" s="48"/>
      <c r="BP6550" s="48"/>
      <c r="BQ6550" s="48"/>
      <c r="BT6550" s="48"/>
      <c r="BV6550" s="48"/>
    </row>
    <row r="6551" spans="1:74" ht="15" customHeight="1">
      <c r="A6551" s="48"/>
      <c r="E6551" s="48"/>
      <c r="BP6551" s="48"/>
      <c r="BQ6551" s="48"/>
      <c r="BT6551" s="48"/>
      <c r="BV6551" s="48"/>
    </row>
    <row r="6552" spans="1:74" ht="15" customHeight="1">
      <c r="A6552" s="48"/>
      <c r="E6552" s="48"/>
      <c r="BP6552" s="48"/>
      <c r="BQ6552" s="48"/>
      <c r="BT6552" s="48"/>
      <c r="BV6552" s="48"/>
    </row>
    <row r="6553" spans="1:74" ht="15" customHeight="1">
      <c r="A6553" s="48"/>
      <c r="E6553" s="48"/>
      <c r="BP6553" s="48"/>
      <c r="BQ6553" s="48"/>
      <c r="BT6553" s="48"/>
      <c r="BV6553" s="48"/>
    </row>
    <row r="6554" spans="1:74" ht="15" customHeight="1">
      <c r="A6554" s="48"/>
      <c r="E6554" s="48"/>
      <c r="BP6554" s="48"/>
      <c r="BQ6554" s="48"/>
      <c r="BT6554" s="48"/>
      <c r="BV6554" s="48"/>
    </row>
    <row r="6555" spans="1:74" ht="15" customHeight="1">
      <c r="A6555" s="48"/>
      <c r="E6555" s="48"/>
      <c r="BP6555" s="48"/>
      <c r="BQ6555" s="48"/>
      <c r="BT6555" s="48"/>
      <c r="BV6555" s="48"/>
    </row>
    <row r="6556" spans="1:74" ht="15" customHeight="1">
      <c r="A6556" s="48"/>
      <c r="E6556" s="48"/>
      <c r="BP6556" s="48"/>
      <c r="BQ6556" s="48"/>
      <c r="BT6556" s="48"/>
      <c r="BV6556" s="48"/>
    </row>
    <row r="6557" spans="1:74" ht="15" customHeight="1">
      <c r="A6557" s="48"/>
      <c r="E6557" s="48"/>
      <c r="BP6557" s="48"/>
      <c r="BQ6557" s="48"/>
      <c r="BT6557" s="48"/>
      <c r="BV6557" s="48"/>
    </row>
    <row r="6558" spans="1:74" ht="15" customHeight="1">
      <c r="A6558" s="48"/>
      <c r="E6558" s="48"/>
      <c r="BP6558" s="48"/>
      <c r="BQ6558" s="48"/>
      <c r="BT6558" s="48"/>
      <c r="BV6558" s="48"/>
    </row>
    <row r="6559" spans="1:74" ht="15" customHeight="1">
      <c r="A6559" s="48"/>
      <c r="E6559" s="48"/>
      <c r="BP6559" s="48"/>
      <c r="BQ6559" s="48"/>
      <c r="BT6559" s="48"/>
      <c r="BV6559" s="48"/>
    </row>
    <row r="6560" spans="1:74" ht="15" customHeight="1">
      <c r="A6560" s="48"/>
      <c r="E6560" s="48"/>
      <c r="BP6560" s="48"/>
      <c r="BQ6560" s="48"/>
      <c r="BT6560" s="48"/>
      <c r="BV6560" s="48"/>
    </row>
    <row r="6561" spans="1:74" ht="15" customHeight="1">
      <c r="A6561" s="48"/>
      <c r="E6561" s="48"/>
      <c r="BP6561" s="48"/>
      <c r="BQ6561" s="48"/>
      <c r="BT6561" s="48"/>
      <c r="BV6561" s="48"/>
    </row>
    <row r="6562" spans="1:74" ht="15" customHeight="1">
      <c r="A6562" s="48"/>
      <c r="E6562" s="48"/>
      <c r="BP6562" s="48"/>
      <c r="BQ6562" s="48"/>
      <c r="BT6562" s="48"/>
      <c r="BV6562" s="48"/>
    </row>
    <row r="6563" spans="1:74" ht="15" customHeight="1">
      <c r="A6563" s="48"/>
      <c r="E6563" s="48"/>
      <c r="BP6563" s="48"/>
      <c r="BQ6563" s="48"/>
      <c r="BT6563" s="48"/>
      <c r="BV6563" s="48"/>
    </row>
    <row r="6564" spans="1:74" ht="15" customHeight="1">
      <c r="A6564" s="48"/>
      <c r="E6564" s="48"/>
      <c r="BP6564" s="48"/>
      <c r="BQ6564" s="48"/>
      <c r="BT6564" s="48"/>
      <c r="BV6564" s="48"/>
    </row>
    <row r="6565" spans="1:74" ht="15" customHeight="1">
      <c r="A6565" s="48"/>
      <c r="E6565" s="48"/>
      <c r="BP6565" s="48"/>
      <c r="BQ6565" s="48"/>
      <c r="BT6565" s="48"/>
      <c r="BV6565" s="48"/>
    </row>
    <row r="6566" spans="1:74" ht="15" customHeight="1">
      <c r="A6566" s="48"/>
      <c r="E6566" s="48"/>
      <c r="BP6566" s="48"/>
      <c r="BQ6566" s="48"/>
      <c r="BT6566" s="48"/>
      <c r="BV6566" s="48"/>
    </row>
    <row r="6567" spans="1:74" ht="15" customHeight="1">
      <c r="A6567" s="48"/>
      <c r="E6567" s="48"/>
      <c r="BP6567" s="48"/>
      <c r="BQ6567" s="48"/>
      <c r="BT6567" s="48"/>
      <c r="BV6567" s="48"/>
    </row>
    <row r="6568" spans="1:74" ht="15" customHeight="1">
      <c r="A6568" s="48"/>
      <c r="E6568" s="48"/>
      <c r="BP6568" s="48"/>
      <c r="BQ6568" s="48"/>
      <c r="BT6568" s="48"/>
      <c r="BV6568" s="48"/>
    </row>
    <row r="6569" spans="1:74" ht="15" customHeight="1">
      <c r="A6569" s="48"/>
      <c r="E6569" s="48"/>
      <c r="BP6569" s="48"/>
      <c r="BQ6569" s="48"/>
      <c r="BT6569" s="48"/>
      <c r="BV6569" s="48"/>
    </row>
    <row r="6570" spans="1:74" ht="15" customHeight="1">
      <c r="A6570" s="48"/>
      <c r="E6570" s="48"/>
      <c r="BP6570" s="48"/>
      <c r="BQ6570" s="48"/>
      <c r="BT6570" s="48"/>
      <c r="BV6570" s="48"/>
    </row>
    <row r="6571" spans="1:74" ht="15" customHeight="1">
      <c r="A6571" s="48"/>
      <c r="E6571" s="48"/>
      <c r="BP6571" s="48"/>
      <c r="BQ6571" s="48"/>
      <c r="BT6571" s="48"/>
      <c r="BV6571" s="48"/>
    </row>
    <row r="6572" spans="1:74" ht="15" customHeight="1">
      <c r="A6572" s="48"/>
      <c r="E6572" s="48"/>
      <c r="BP6572" s="48"/>
      <c r="BQ6572" s="48"/>
      <c r="BT6572" s="48"/>
      <c r="BV6572" s="48"/>
    </row>
    <row r="6573" spans="1:74" ht="15" customHeight="1">
      <c r="A6573" s="48"/>
      <c r="E6573" s="48"/>
      <c r="BP6573" s="48"/>
      <c r="BQ6573" s="48"/>
      <c r="BT6573" s="48"/>
      <c r="BV6573" s="48"/>
    </row>
    <row r="6574" spans="1:74" ht="15" customHeight="1">
      <c r="A6574" s="48"/>
      <c r="E6574" s="48"/>
      <c r="BP6574" s="48"/>
      <c r="BQ6574" s="48"/>
      <c r="BT6574" s="48"/>
      <c r="BV6574" s="48"/>
    </row>
    <row r="6575" spans="1:74" ht="15" customHeight="1">
      <c r="A6575" s="48"/>
      <c r="E6575" s="48"/>
      <c r="BP6575" s="48"/>
      <c r="BQ6575" s="48"/>
      <c r="BT6575" s="48"/>
      <c r="BV6575" s="48"/>
    </row>
    <row r="6576" spans="1:74" ht="15" customHeight="1">
      <c r="A6576" s="48"/>
      <c r="E6576" s="48"/>
      <c r="BP6576" s="48"/>
      <c r="BQ6576" s="48"/>
      <c r="BT6576" s="48"/>
      <c r="BV6576" s="48"/>
    </row>
    <row r="6577" spans="1:74" ht="15" customHeight="1">
      <c r="A6577" s="48"/>
      <c r="E6577" s="48"/>
      <c r="BP6577" s="48"/>
      <c r="BQ6577" s="48"/>
      <c r="BT6577" s="48"/>
      <c r="BV6577" s="48"/>
    </row>
    <row r="6578" spans="1:74" ht="15" customHeight="1">
      <c r="A6578" s="48"/>
      <c r="E6578" s="48"/>
      <c r="BP6578" s="48"/>
      <c r="BQ6578" s="48"/>
      <c r="BT6578" s="48"/>
      <c r="BV6578" s="48"/>
    </row>
    <row r="6579" spans="1:74" ht="15" customHeight="1">
      <c r="A6579" s="48"/>
      <c r="E6579" s="48"/>
      <c r="BP6579" s="48"/>
      <c r="BQ6579" s="48"/>
      <c r="BT6579" s="48"/>
      <c r="BV6579" s="48"/>
    </row>
    <row r="6580" spans="1:74" ht="15" customHeight="1">
      <c r="A6580" s="48"/>
      <c r="E6580" s="48"/>
      <c r="BP6580" s="48"/>
      <c r="BQ6580" s="48"/>
      <c r="BT6580" s="48"/>
      <c r="BV6580" s="48"/>
    </row>
    <row r="6581" spans="1:74" ht="15" customHeight="1">
      <c r="A6581" s="48"/>
      <c r="E6581" s="48"/>
      <c r="BP6581" s="48"/>
      <c r="BQ6581" s="48"/>
      <c r="BT6581" s="48"/>
      <c r="BV6581" s="48"/>
    </row>
    <row r="6582" spans="1:74" ht="15" customHeight="1">
      <c r="A6582" s="48"/>
      <c r="E6582" s="48"/>
      <c r="BP6582" s="48"/>
      <c r="BQ6582" s="48"/>
      <c r="BT6582" s="48"/>
      <c r="BV6582" s="48"/>
    </row>
    <row r="6583" spans="1:74" ht="15" customHeight="1">
      <c r="A6583" s="48"/>
      <c r="E6583" s="48"/>
      <c r="BP6583" s="48"/>
      <c r="BQ6583" s="48"/>
      <c r="BT6583" s="48"/>
      <c r="BV6583" s="48"/>
    </row>
    <row r="6584" spans="1:74" ht="15" customHeight="1">
      <c r="A6584" s="48"/>
      <c r="E6584" s="48"/>
      <c r="BP6584" s="48"/>
      <c r="BQ6584" s="48"/>
      <c r="BT6584" s="48"/>
      <c r="BV6584" s="48"/>
    </row>
    <row r="6585" spans="1:74" ht="15" customHeight="1">
      <c r="A6585" s="48"/>
      <c r="E6585" s="48"/>
      <c r="BP6585" s="48"/>
      <c r="BQ6585" s="48"/>
      <c r="BT6585" s="48"/>
      <c r="BV6585" s="48"/>
    </row>
    <row r="6586" spans="1:74" ht="15" customHeight="1">
      <c r="A6586" s="48"/>
      <c r="E6586" s="48"/>
      <c r="BP6586" s="48"/>
      <c r="BQ6586" s="48"/>
      <c r="BT6586" s="48"/>
      <c r="BV6586" s="48"/>
    </row>
    <row r="6587" spans="1:74" ht="15" customHeight="1">
      <c r="A6587" s="48"/>
      <c r="E6587" s="48"/>
      <c r="BP6587" s="48"/>
      <c r="BQ6587" s="48"/>
      <c r="BT6587" s="48"/>
      <c r="BV6587" s="48"/>
    </row>
    <row r="6588" spans="1:74" ht="15" customHeight="1">
      <c r="A6588" s="48"/>
      <c r="E6588" s="48"/>
      <c r="BP6588" s="48"/>
      <c r="BQ6588" s="48"/>
      <c r="BT6588" s="48"/>
      <c r="BV6588" s="48"/>
    </row>
    <row r="6589" spans="1:74" ht="15" customHeight="1">
      <c r="A6589" s="48"/>
      <c r="E6589" s="48"/>
      <c r="BP6589" s="48"/>
      <c r="BQ6589" s="48"/>
      <c r="BT6589" s="48"/>
      <c r="BV6589" s="48"/>
    </row>
    <row r="6590" spans="1:74" ht="15" customHeight="1">
      <c r="A6590" s="48"/>
      <c r="E6590" s="48"/>
      <c r="BP6590" s="48"/>
      <c r="BQ6590" s="48"/>
      <c r="BT6590" s="48"/>
      <c r="BV6590" s="48"/>
    </row>
    <row r="6591" spans="1:74" ht="15" customHeight="1">
      <c r="A6591" s="48"/>
      <c r="E6591" s="48"/>
      <c r="BP6591" s="48"/>
      <c r="BQ6591" s="48"/>
      <c r="BT6591" s="48"/>
      <c r="BV6591" s="48"/>
    </row>
    <row r="6592" spans="1:74" ht="15" customHeight="1">
      <c r="A6592" s="48"/>
      <c r="E6592" s="48"/>
      <c r="BP6592" s="48"/>
      <c r="BQ6592" s="48"/>
      <c r="BT6592" s="48"/>
      <c r="BV6592" s="48"/>
    </row>
    <row r="6593" spans="1:74" ht="15" customHeight="1">
      <c r="A6593" s="48"/>
      <c r="E6593" s="48"/>
      <c r="BP6593" s="48"/>
      <c r="BQ6593" s="48"/>
      <c r="BT6593" s="48"/>
      <c r="BV6593" s="48"/>
    </row>
    <row r="6594" spans="1:74" ht="15" customHeight="1">
      <c r="A6594" s="48"/>
      <c r="E6594" s="48"/>
      <c r="BP6594" s="48"/>
      <c r="BQ6594" s="48"/>
      <c r="BT6594" s="48"/>
      <c r="BV6594" s="48"/>
    </row>
    <row r="6595" spans="1:74" ht="15" customHeight="1">
      <c r="A6595" s="48"/>
      <c r="E6595" s="48"/>
      <c r="BP6595" s="48"/>
      <c r="BQ6595" s="48"/>
      <c r="BT6595" s="48"/>
      <c r="BV6595" s="48"/>
    </row>
    <row r="6596" spans="1:74" ht="15" customHeight="1">
      <c r="A6596" s="48"/>
      <c r="E6596" s="48"/>
      <c r="BP6596" s="48"/>
      <c r="BQ6596" s="48"/>
      <c r="BT6596" s="48"/>
      <c r="BV6596" s="48"/>
    </row>
    <row r="6597" spans="1:74" ht="15" customHeight="1">
      <c r="A6597" s="48"/>
      <c r="E6597" s="48"/>
      <c r="BP6597" s="48"/>
      <c r="BQ6597" s="48"/>
      <c r="BT6597" s="48"/>
      <c r="BV6597" s="48"/>
    </row>
    <row r="6598" spans="1:74" ht="15" customHeight="1">
      <c r="A6598" s="48"/>
      <c r="E6598" s="48"/>
      <c r="BP6598" s="48"/>
      <c r="BQ6598" s="48"/>
      <c r="BT6598" s="48"/>
      <c r="BV6598" s="48"/>
    </row>
    <row r="6599" spans="1:74" ht="15" customHeight="1">
      <c r="A6599" s="48"/>
      <c r="E6599" s="48"/>
      <c r="BP6599" s="48"/>
      <c r="BQ6599" s="48"/>
      <c r="BT6599" s="48"/>
      <c r="BV6599" s="48"/>
    </row>
    <row r="6600" spans="1:74" ht="15" customHeight="1">
      <c r="A6600" s="48"/>
      <c r="E6600" s="48"/>
      <c r="BP6600" s="48"/>
      <c r="BQ6600" s="48"/>
      <c r="BT6600" s="48"/>
      <c r="BV6600" s="48"/>
    </row>
    <row r="6601" spans="1:74" ht="15" customHeight="1">
      <c r="A6601" s="48"/>
      <c r="E6601" s="48"/>
      <c r="BP6601" s="48"/>
      <c r="BQ6601" s="48"/>
      <c r="BT6601" s="48"/>
      <c r="BV6601" s="48"/>
    </row>
    <row r="6602" spans="1:74" ht="15" customHeight="1">
      <c r="A6602" s="48"/>
      <c r="E6602" s="48"/>
      <c r="BP6602" s="48"/>
      <c r="BQ6602" s="48"/>
      <c r="BT6602" s="48"/>
      <c r="BV6602" s="48"/>
    </row>
    <row r="6603" spans="1:74" ht="15" customHeight="1">
      <c r="A6603" s="48"/>
      <c r="E6603" s="48"/>
      <c r="BP6603" s="48"/>
      <c r="BQ6603" s="48"/>
      <c r="BT6603" s="48"/>
      <c r="BV6603" s="48"/>
    </row>
    <row r="6604" spans="1:74" ht="15" customHeight="1">
      <c r="A6604" s="48"/>
      <c r="E6604" s="48"/>
      <c r="BP6604" s="48"/>
      <c r="BQ6604" s="48"/>
      <c r="BT6604" s="48"/>
      <c r="BV6604" s="48"/>
    </row>
    <row r="6605" spans="1:74" ht="15" customHeight="1">
      <c r="A6605" s="48"/>
      <c r="E6605" s="48"/>
      <c r="BP6605" s="48"/>
      <c r="BQ6605" s="48"/>
      <c r="BT6605" s="48"/>
      <c r="BV6605" s="48"/>
    </row>
    <row r="6606" spans="1:74" ht="15" customHeight="1">
      <c r="A6606" s="48"/>
      <c r="E6606" s="48"/>
      <c r="BP6606" s="48"/>
      <c r="BQ6606" s="48"/>
      <c r="BT6606" s="48"/>
      <c r="BV6606" s="48"/>
    </row>
    <row r="6607" spans="1:74" ht="15" customHeight="1">
      <c r="A6607" s="48"/>
      <c r="E6607" s="48"/>
      <c r="BP6607" s="48"/>
      <c r="BQ6607" s="48"/>
      <c r="BT6607" s="48"/>
      <c r="BV6607" s="48"/>
    </row>
    <row r="6608" spans="1:74" ht="15" customHeight="1">
      <c r="A6608" s="48"/>
      <c r="E6608" s="48"/>
      <c r="BP6608" s="48"/>
      <c r="BQ6608" s="48"/>
      <c r="BT6608" s="48"/>
      <c r="BV6608" s="48"/>
    </row>
    <row r="6609" spans="1:74" ht="15" customHeight="1">
      <c r="A6609" s="48"/>
      <c r="E6609" s="48"/>
      <c r="BP6609" s="48"/>
      <c r="BQ6609" s="48"/>
      <c r="BT6609" s="48"/>
      <c r="BV6609" s="48"/>
    </row>
    <row r="6610" spans="1:74" ht="15" customHeight="1">
      <c r="A6610" s="48"/>
      <c r="E6610" s="48"/>
      <c r="BP6610" s="48"/>
      <c r="BQ6610" s="48"/>
      <c r="BT6610" s="48"/>
      <c r="BV6610" s="48"/>
    </row>
    <row r="6611" spans="1:74" ht="15" customHeight="1">
      <c r="A6611" s="48"/>
      <c r="E6611" s="48"/>
      <c r="BP6611" s="48"/>
      <c r="BQ6611" s="48"/>
      <c r="BT6611" s="48"/>
      <c r="BV6611" s="48"/>
    </row>
    <row r="6612" spans="1:74" ht="15" customHeight="1">
      <c r="A6612" s="48"/>
      <c r="E6612" s="48"/>
      <c r="BP6612" s="48"/>
      <c r="BQ6612" s="48"/>
      <c r="BT6612" s="48"/>
      <c r="BV6612" s="48"/>
    </row>
    <row r="6613" spans="1:74" ht="15" customHeight="1">
      <c r="A6613" s="48"/>
      <c r="E6613" s="48"/>
      <c r="BP6613" s="48"/>
      <c r="BQ6613" s="48"/>
      <c r="BT6613" s="48"/>
      <c r="BV6613" s="48"/>
    </row>
    <row r="6614" spans="1:74" ht="15" customHeight="1">
      <c r="A6614" s="48"/>
      <c r="E6614" s="48"/>
      <c r="BP6614" s="48"/>
      <c r="BQ6614" s="48"/>
      <c r="BT6614" s="48"/>
      <c r="BV6614" s="48"/>
    </row>
    <row r="6615" spans="1:74" ht="15" customHeight="1">
      <c r="A6615" s="48"/>
      <c r="E6615" s="48"/>
      <c r="BP6615" s="48"/>
      <c r="BQ6615" s="48"/>
      <c r="BT6615" s="48"/>
      <c r="BV6615" s="48"/>
    </row>
    <row r="6616" spans="1:74" ht="15" customHeight="1">
      <c r="A6616" s="48"/>
      <c r="E6616" s="48"/>
      <c r="BP6616" s="48"/>
      <c r="BQ6616" s="48"/>
      <c r="BT6616" s="48"/>
      <c r="BV6616" s="48"/>
    </row>
    <row r="6617" spans="1:74" ht="15" customHeight="1">
      <c r="A6617" s="48"/>
      <c r="E6617" s="48"/>
      <c r="BP6617" s="48"/>
      <c r="BQ6617" s="48"/>
      <c r="BT6617" s="48"/>
      <c r="BV6617" s="48"/>
    </row>
    <row r="6618" spans="1:74" ht="15" customHeight="1">
      <c r="A6618" s="48"/>
      <c r="E6618" s="48"/>
      <c r="BP6618" s="48"/>
      <c r="BQ6618" s="48"/>
      <c r="BT6618" s="48"/>
      <c r="BV6618" s="48"/>
    </row>
    <row r="6619" spans="1:74" ht="15" customHeight="1">
      <c r="A6619" s="48"/>
      <c r="E6619" s="48"/>
      <c r="BP6619" s="48"/>
      <c r="BQ6619" s="48"/>
      <c r="BT6619" s="48"/>
      <c r="BV6619" s="48"/>
    </row>
    <row r="6620" spans="1:74" ht="15" customHeight="1">
      <c r="A6620" s="48"/>
      <c r="E6620" s="48"/>
      <c r="BP6620" s="48"/>
      <c r="BQ6620" s="48"/>
      <c r="BT6620" s="48"/>
      <c r="BV6620" s="48"/>
    </row>
    <row r="6621" spans="1:74" ht="15" customHeight="1">
      <c r="A6621" s="48"/>
      <c r="E6621" s="48"/>
      <c r="BP6621" s="48"/>
      <c r="BQ6621" s="48"/>
      <c r="BT6621" s="48"/>
      <c r="BV6621" s="48"/>
    </row>
    <row r="6622" spans="1:74" ht="15" customHeight="1">
      <c r="A6622" s="48"/>
      <c r="E6622" s="48"/>
      <c r="BP6622" s="48"/>
      <c r="BQ6622" s="48"/>
      <c r="BT6622" s="48"/>
      <c r="BV6622" s="48"/>
    </row>
    <row r="6623" spans="1:74" ht="15" customHeight="1">
      <c r="A6623" s="48"/>
      <c r="E6623" s="48"/>
      <c r="BP6623" s="48"/>
      <c r="BQ6623" s="48"/>
      <c r="BT6623" s="48"/>
      <c r="BV6623" s="48"/>
    </row>
    <row r="6624" spans="1:74" ht="15" customHeight="1">
      <c r="A6624" s="48"/>
      <c r="E6624" s="48"/>
      <c r="BP6624" s="48"/>
      <c r="BQ6624" s="48"/>
      <c r="BT6624" s="48"/>
      <c r="BV6624" s="48"/>
    </row>
    <row r="6625" spans="1:74" ht="15" customHeight="1">
      <c r="A6625" s="48"/>
      <c r="E6625" s="48"/>
      <c r="BP6625" s="48"/>
      <c r="BQ6625" s="48"/>
      <c r="BT6625" s="48"/>
      <c r="BV6625" s="48"/>
    </row>
    <row r="6626" spans="1:74" ht="15" customHeight="1">
      <c r="A6626" s="48"/>
      <c r="E6626" s="48"/>
      <c r="BP6626" s="48"/>
      <c r="BQ6626" s="48"/>
      <c r="BT6626" s="48"/>
      <c r="BV6626" s="48"/>
    </row>
    <row r="6627" spans="1:74" ht="15" customHeight="1">
      <c r="A6627" s="48"/>
      <c r="E6627" s="48"/>
      <c r="BP6627" s="48"/>
      <c r="BQ6627" s="48"/>
      <c r="BT6627" s="48"/>
      <c r="BV6627" s="48"/>
    </row>
    <row r="6628" spans="1:74" ht="15" customHeight="1">
      <c r="A6628" s="48"/>
      <c r="E6628" s="48"/>
      <c r="BP6628" s="48"/>
      <c r="BQ6628" s="48"/>
      <c r="BT6628" s="48"/>
      <c r="BV6628" s="48"/>
    </row>
    <row r="6629" spans="1:74" ht="15" customHeight="1">
      <c r="A6629" s="48"/>
      <c r="E6629" s="48"/>
      <c r="BP6629" s="48"/>
      <c r="BQ6629" s="48"/>
      <c r="BT6629" s="48"/>
      <c r="BV6629" s="48"/>
    </row>
    <row r="6630" spans="1:74" ht="15" customHeight="1">
      <c r="A6630" s="48"/>
      <c r="E6630" s="48"/>
      <c r="BP6630" s="48"/>
      <c r="BQ6630" s="48"/>
      <c r="BT6630" s="48"/>
      <c r="BV6630" s="48"/>
    </row>
    <row r="6631" spans="1:74" ht="15" customHeight="1">
      <c r="A6631" s="48"/>
      <c r="E6631" s="48"/>
      <c r="BP6631" s="48"/>
      <c r="BQ6631" s="48"/>
      <c r="BT6631" s="48"/>
      <c r="BV6631" s="48"/>
    </row>
    <row r="6632" spans="1:74" ht="15" customHeight="1">
      <c r="A6632" s="48"/>
      <c r="E6632" s="48"/>
      <c r="BP6632" s="48"/>
      <c r="BQ6632" s="48"/>
      <c r="BT6632" s="48"/>
      <c r="BV6632" s="48"/>
    </row>
    <row r="6633" spans="1:74" ht="15" customHeight="1">
      <c r="A6633" s="48"/>
      <c r="E6633" s="48"/>
      <c r="BP6633" s="48"/>
      <c r="BQ6633" s="48"/>
      <c r="BT6633" s="48"/>
      <c r="BV6633" s="48"/>
    </row>
    <row r="6634" spans="1:74" ht="15" customHeight="1">
      <c r="A6634" s="48"/>
      <c r="E6634" s="48"/>
      <c r="BP6634" s="48"/>
      <c r="BQ6634" s="48"/>
      <c r="BT6634" s="48"/>
      <c r="BV6634" s="48"/>
    </row>
    <row r="6635" spans="1:74" ht="15" customHeight="1">
      <c r="A6635" s="48"/>
      <c r="E6635" s="48"/>
      <c r="BP6635" s="48"/>
      <c r="BQ6635" s="48"/>
      <c r="BT6635" s="48"/>
      <c r="BV6635" s="48"/>
    </row>
    <row r="6636" spans="1:74" ht="15" customHeight="1">
      <c r="A6636" s="48"/>
      <c r="E6636" s="48"/>
      <c r="BP6636" s="48"/>
      <c r="BQ6636" s="48"/>
      <c r="BT6636" s="48"/>
      <c r="BV6636" s="48"/>
    </row>
    <row r="6637" spans="1:74" ht="15" customHeight="1">
      <c r="A6637" s="48"/>
      <c r="E6637" s="48"/>
      <c r="BP6637" s="48"/>
      <c r="BQ6637" s="48"/>
      <c r="BT6637" s="48"/>
      <c r="BV6637" s="48"/>
    </row>
    <row r="6638" spans="1:74" ht="15" customHeight="1">
      <c r="A6638" s="48"/>
      <c r="E6638" s="48"/>
      <c r="BP6638" s="48"/>
      <c r="BQ6638" s="48"/>
      <c r="BT6638" s="48"/>
      <c r="BV6638" s="48"/>
    </row>
    <row r="6639" spans="1:74" ht="15" customHeight="1">
      <c r="A6639" s="48"/>
      <c r="E6639" s="48"/>
      <c r="BP6639" s="48"/>
      <c r="BQ6639" s="48"/>
      <c r="BT6639" s="48"/>
      <c r="BV6639" s="48"/>
    </row>
    <row r="6640" spans="1:74" ht="15" customHeight="1">
      <c r="A6640" s="48"/>
      <c r="E6640" s="48"/>
      <c r="BP6640" s="48"/>
      <c r="BQ6640" s="48"/>
      <c r="BT6640" s="48"/>
      <c r="BV6640" s="48"/>
    </row>
    <row r="6641" spans="1:74" ht="15" customHeight="1">
      <c r="A6641" s="48"/>
      <c r="E6641" s="48"/>
      <c r="BP6641" s="48"/>
      <c r="BQ6641" s="48"/>
      <c r="BT6641" s="48"/>
      <c r="BV6641" s="48"/>
    </row>
    <row r="6642" spans="1:74" ht="15" customHeight="1">
      <c r="A6642" s="48"/>
      <c r="E6642" s="48"/>
      <c r="BP6642" s="48"/>
      <c r="BQ6642" s="48"/>
      <c r="BT6642" s="48"/>
      <c r="BV6642" s="48"/>
    </row>
    <row r="6643" spans="1:74" ht="15" customHeight="1">
      <c r="A6643" s="48"/>
      <c r="E6643" s="48"/>
      <c r="BP6643" s="48"/>
      <c r="BQ6643" s="48"/>
      <c r="BT6643" s="48"/>
      <c r="BV6643" s="48"/>
    </row>
    <row r="6644" spans="1:74" ht="15" customHeight="1">
      <c r="A6644" s="48"/>
      <c r="E6644" s="48"/>
      <c r="BP6644" s="48"/>
      <c r="BQ6644" s="48"/>
      <c r="BT6644" s="48"/>
      <c r="BV6644" s="48"/>
    </row>
    <row r="6645" spans="1:74" ht="15" customHeight="1">
      <c r="A6645" s="48"/>
      <c r="E6645" s="48"/>
      <c r="BP6645" s="48"/>
      <c r="BQ6645" s="48"/>
      <c r="BT6645" s="48"/>
      <c r="BV6645" s="48"/>
    </row>
    <row r="6646" spans="1:74" ht="15" customHeight="1">
      <c r="A6646" s="48"/>
      <c r="E6646" s="48"/>
      <c r="BP6646" s="48"/>
      <c r="BQ6646" s="48"/>
      <c r="BT6646" s="48"/>
      <c r="BV6646" s="48"/>
    </row>
    <row r="6647" spans="1:74" ht="15" customHeight="1">
      <c r="A6647" s="48"/>
      <c r="E6647" s="48"/>
      <c r="BP6647" s="48"/>
      <c r="BQ6647" s="48"/>
      <c r="BT6647" s="48"/>
      <c r="BV6647" s="48"/>
    </row>
    <row r="6648" spans="1:74" ht="15" customHeight="1">
      <c r="A6648" s="48"/>
      <c r="E6648" s="48"/>
      <c r="BP6648" s="48"/>
      <c r="BQ6648" s="48"/>
      <c r="BT6648" s="48"/>
      <c r="BV6648" s="48"/>
    </row>
    <row r="6649" spans="1:74" ht="15" customHeight="1">
      <c r="A6649" s="48"/>
      <c r="E6649" s="48"/>
      <c r="BP6649" s="48"/>
      <c r="BQ6649" s="48"/>
      <c r="BT6649" s="48"/>
      <c r="BV6649" s="48"/>
    </row>
    <row r="6650" spans="1:74" ht="15" customHeight="1">
      <c r="A6650" s="48"/>
      <c r="E6650" s="48"/>
      <c r="BP6650" s="48"/>
      <c r="BQ6650" s="48"/>
      <c r="BT6650" s="48"/>
      <c r="BV6650" s="48"/>
    </row>
    <row r="6651" spans="1:74" ht="15" customHeight="1">
      <c r="A6651" s="48"/>
      <c r="E6651" s="48"/>
      <c r="BP6651" s="48"/>
      <c r="BQ6651" s="48"/>
      <c r="BT6651" s="48"/>
      <c r="BV6651" s="48"/>
    </row>
    <row r="6652" spans="1:74" ht="15" customHeight="1">
      <c r="A6652" s="48"/>
      <c r="E6652" s="48"/>
      <c r="BP6652" s="48"/>
      <c r="BQ6652" s="48"/>
      <c r="BT6652" s="48"/>
      <c r="BV6652" s="48"/>
    </row>
    <row r="6653" spans="1:74" ht="15" customHeight="1">
      <c r="A6653" s="48"/>
      <c r="E6653" s="48"/>
      <c r="BP6653" s="48"/>
      <c r="BQ6653" s="48"/>
      <c r="BT6653" s="48"/>
      <c r="BV6653" s="48"/>
    </row>
    <row r="6654" spans="1:74" ht="15" customHeight="1">
      <c r="A6654" s="48"/>
      <c r="E6654" s="48"/>
      <c r="BP6654" s="48"/>
      <c r="BQ6654" s="48"/>
      <c r="BT6654" s="48"/>
      <c r="BV6654" s="48"/>
    </row>
    <row r="6655" spans="1:74" ht="15" customHeight="1">
      <c r="A6655" s="48"/>
      <c r="E6655" s="48"/>
      <c r="BP6655" s="48"/>
      <c r="BQ6655" s="48"/>
      <c r="BT6655" s="48"/>
      <c r="BV6655" s="48"/>
    </row>
    <row r="6656" spans="1:74" ht="15" customHeight="1">
      <c r="A6656" s="48"/>
      <c r="E6656" s="48"/>
      <c r="BP6656" s="48"/>
      <c r="BQ6656" s="48"/>
      <c r="BT6656" s="48"/>
      <c r="BV6656" s="48"/>
    </row>
    <row r="6657" spans="1:74" ht="15" customHeight="1">
      <c r="A6657" s="48"/>
      <c r="E6657" s="48"/>
      <c r="BP6657" s="48"/>
      <c r="BQ6657" s="48"/>
      <c r="BT6657" s="48"/>
      <c r="BV6657" s="48"/>
    </row>
    <row r="6658" spans="1:74" ht="15" customHeight="1">
      <c r="A6658" s="48"/>
      <c r="E6658" s="48"/>
      <c r="BP6658" s="48"/>
      <c r="BQ6658" s="48"/>
      <c r="BT6658" s="48"/>
      <c r="BV6658" s="48"/>
    </row>
    <row r="6659" spans="1:74" ht="15" customHeight="1">
      <c r="A6659" s="48"/>
      <c r="E6659" s="48"/>
      <c r="BP6659" s="48"/>
      <c r="BQ6659" s="48"/>
      <c r="BT6659" s="48"/>
      <c r="BV6659" s="48"/>
    </row>
    <row r="6660" spans="1:74" ht="15" customHeight="1">
      <c r="A6660" s="48"/>
      <c r="E6660" s="48"/>
      <c r="BP6660" s="48"/>
      <c r="BQ6660" s="48"/>
      <c r="BT6660" s="48"/>
      <c r="BV6660" s="48"/>
    </row>
    <row r="6661" spans="1:74" ht="15" customHeight="1">
      <c r="A6661" s="48"/>
      <c r="E6661" s="48"/>
      <c r="BP6661" s="48"/>
      <c r="BQ6661" s="48"/>
      <c r="BT6661" s="48"/>
      <c r="BV6661" s="48"/>
    </row>
    <row r="6662" spans="1:74" ht="15" customHeight="1">
      <c r="A6662" s="48"/>
      <c r="E6662" s="48"/>
      <c r="BP6662" s="48"/>
      <c r="BQ6662" s="48"/>
      <c r="BT6662" s="48"/>
      <c r="BV6662" s="48"/>
    </row>
    <row r="6663" spans="1:74" ht="15" customHeight="1">
      <c r="A6663" s="48"/>
      <c r="E6663" s="48"/>
      <c r="BP6663" s="48"/>
      <c r="BQ6663" s="48"/>
      <c r="BT6663" s="48"/>
      <c r="BV6663" s="48"/>
    </row>
    <row r="6664" spans="1:74" ht="15" customHeight="1">
      <c r="A6664" s="48"/>
      <c r="E6664" s="48"/>
      <c r="BP6664" s="48"/>
      <c r="BQ6664" s="48"/>
      <c r="BT6664" s="48"/>
      <c r="BV6664" s="48"/>
    </row>
    <row r="6665" spans="1:74" ht="15" customHeight="1">
      <c r="A6665" s="48"/>
      <c r="E6665" s="48"/>
      <c r="BP6665" s="48"/>
      <c r="BQ6665" s="48"/>
      <c r="BT6665" s="48"/>
      <c r="BV6665" s="48"/>
    </row>
    <row r="6666" spans="1:74" ht="15" customHeight="1">
      <c r="A6666" s="48"/>
      <c r="E6666" s="48"/>
      <c r="BP6666" s="48"/>
      <c r="BQ6666" s="48"/>
      <c r="BT6666" s="48"/>
      <c r="BV6666" s="48"/>
    </row>
    <row r="6667" spans="1:74" ht="15" customHeight="1">
      <c r="A6667" s="48"/>
      <c r="E6667" s="48"/>
      <c r="BP6667" s="48"/>
      <c r="BQ6667" s="48"/>
      <c r="BT6667" s="48"/>
      <c r="BV6667" s="48"/>
    </row>
    <row r="6668" spans="1:74" ht="15" customHeight="1">
      <c r="A6668" s="48"/>
      <c r="E6668" s="48"/>
      <c r="BP6668" s="48"/>
      <c r="BQ6668" s="48"/>
      <c r="BT6668" s="48"/>
      <c r="BV6668" s="48"/>
    </row>
    <row r="6669" spans="1:74" ht="15" customHeight="1">
      <c r="A6669" s="48"/>
      <c r="E6669" s="48"/>
      <c r="BP6669" s="48"/>
      <c r="BQ6669" s="48"/>
      <c r="BT6669" s="48"/>
      <c r="BV6669" s="48"/>
    </row>
    <row r="6670" spans="1:74" ht="15" customHeight="1">
      <c r="A6670" s="48"/>
      <c r="E6670" s="48"/>
      <c r="BP6670" s="48"/>
      <c r="BQ6670" s="48"/>
      <c r="BT6670" s="48"/>
      <c r="BV6670" s="48"/>
    </row>
    <row r="6671" spans="1:74" ht="15" customHeight="1">
      <c r="A6671" s="48"/>
      <c r="E6671" s="48"/>
      <c r="BP6671" s="48"/>
      <c r="BQ6671" s="48"/>
      <c r="BT6671" s="48"/>
      <c r="BV6671" s="48"/>
    </row>
    <row r="6672" spans="1:74" ht="15" customHeight="1">
      <c r="A6672" s="48"/>
      <c r="E6672" s="48"/>
      <c r="BP6672" s="48"/>
      <c r="BQ6672" s="48"/>
      <c r="BT6672" s="48"/>
      <c r="BV6672" s="48"/>
    </row>
    <row r="6673" spans="1:74" ht="15" customHeight="1">
      <c r="A6673" s="48"/>
      <c r="E6673" s="48"/>
      <c r="BP6673" s="48"/>
      <c r="BQ6673" s="48"/>
      <c r="BT6673" s="48"/>
      <c r="BV6673" s="48"/>
    </row>
    <row r="6674" spans="1:74" ht="15" customHeight="1">
      <c r="A6674" s="48"/>
      <c r="E6674" s="48"/>
      <c r="BP6674" s="48"/>
      <c r="BQ6674" s="48"/>
      <c r="BT6674" s="48"/>
      <c r="BV6674" s="48"/>
    </row>
    <row r="6675" spans="1:74" ht="15" customHeight="1">
      <c r="A6675" s="48"/>
      <c r="E6675" s="48"/>
      <c r="BP6675" s="48"/>
      <c r="BQ6675" s="48"/>
      <c r="BT6675" s="48"/>
      <c r="BV6675" s="48"/>
    </row>
    <row r="6676" spans="1:74" ht="15" customHeight="1">
      <c r="A6676" s="48"/>
      <c r="E6676" s="48"/>
      <c r="BP6676" s="48"/>
      <c r="BQ6676" s="48"/>
      <c r="BT6676" s="48"/>
      <c r="BV6676" s="48"/>
    </row>
    <row r="6677" spans="1:74" ht="15" customHeight="1">
      <c r="A6677" s="48"/>
      <c r="E6677" s="48"/>
      <c r="BP6677" s="48"/>
      <c r="BQ6677" s="48"/>
      <c r="BT6677" s="48"/>
      <c r="BV6677" s="48"/>
    </row>
    <row r="6678" spans="1:74" ht="15" customHeight="1">
      <c r="A6678" s="48"/>
      <c r="E6678" s="48"/>
      <c r="BP6678" s="48"/>
      <c r="BQ6678" s="48"/>
      <c r="BT6678" s="48"/>
      <c r="BV6678" s="48"/>
    </row>
    <row r="6679" spans="1:74" ht="15" customHeight="1">
      <c r="A6679" s="48"/>
      <c r="E6679" s="48"/>
      <c r="BP6679" s="48"/>
      <c r="BQ6679" s="48"/>
      <c r="BT6679" s="48"/>
      <c r="BV6679" s="48"/>
    </row>
    <row r="6680" spans="1:74" ht="15" customHeight="1">
      <c r="A6680" s="48"/>
      <c r="E6680" s="48"/>
      <c r="BP6680" s="48"/>
      <c r="BQ6680" s="48"/>
      <c r="BT6680" s="48"/>
      <c r="BV6680" s="48"/>
    </row>
    <row r="6681" spans="1:74" ht="15" customHeight="1">
      <c r="A6681" s="48"/>
      <c r="E6681" s="48"/>
      <c r="BP6681" s="48"/>
      <c r="BQ6681" s="48"/>
      <c r="BT6681" s="48"/>
      <c r="BV6681" s="48"/>
    </row>
    <row r="6682" spans="1:74" ht="15" customHeight="1">
      <c r="A6682" s="48"/>
      <c r="E6682" s="48"/>
      <c r="BP6682" s="48"/>
      <c r="BQ6682" s="48"/>
      <c r="BT6682" s="48"/>
      <c r="BV6682" s="48"/>
    </row>
    <row r="6683" spans="1:74" ht="15" customHeight="1">
      <c r="A6683" s="48"/>
      <c r="E6683" s="48"/>
      <c r="BP6683" s="48"/>
      <c r="BQ6683" s="48"/>
      <c r="BT6683" s="48"/>
      <c r="BV6683" s="48"/>
    </row>
    <row r="6684" spans="1:74" ht="15" customHeight="1">
      <c r="A6684" s="48"/>
      <c r="E6684" s="48"/>
      <c r="BP6684" s="48"/>
      <c r="BQ6684" s="48"/>
      <c r="BT6684" s="48"/>
      <c r="BV6684" s="48"/>
    </row>
    <row r="6685" spans="1:74" ht="15" customHeight="1">
      <c r="A6685" s="48"/>
      <c r="E6685" s="48"/>
      <c r="BP6685" s="48"/>
      <c r="BQ6685" s="48"/>
      <c r="BT6685" s="48"/>
      <c r="BV6685" s="48"/>
    </row>
    <row r="6686" spans="1:74" ht="15" customHeight="1">
      <c r="A6686" s="48"/>
      <c r="E6686" s="48"/>
      <c r="BP6686" s="48"/>
      <c r="BQ6686" s="48"/>
      <c r="BT6686" s="48"/>
      <c r="BV6686" s="48"/>
    </row>
    <row r="6687" spans="1:74" ht="15" customHeight="1">
      <c r="A6687" s="48"/>
      <c r="E6687" s="48"/>
      <c r="BP6687" s="48"/>
      <c r="BQ6687" s="48"/>
      <c r="BT6687" s="48"/>
      <c r="BV6687" s="48"/>
    </row>
    <row r="6688" spans="1:74" ht="15" customHeight="1">
      <c r="A6688" s="48"/>
      <c r="E6688" s="48"/>
      <c r="BP6688" s="48"/>
      <c r="BQ6688" s="48"/>
      <c r="BT6688" s="48"/>
      <c r="BV6688" s="48"/>
    </row>
    <row r="6689" spans="1:74" ht="15" customHeight="1">
      <c r="A6689" s="48"/>
      <c r="E6689" s="48"/>
      <c r="BP6689" s="48"/>
      <c r="BQ6689" s="48"/>
      <c r="BT6689" s="48"/>
      <c r="BV6689" s="48"/>
    </row>
    <row r="6690" spans="1:74" ht="15" customHeight="1">
      <c r="A6690" s="48"/>
      <c r="E6690" s="48"/>
      <c r="BP6690" s="48"/>
      <c r="BQ6690" s="48"/>
      <c r="BT6690" s="48"/>
      <c r="BV6690" s="48"/>
    </row>
    <row r="6691" spans="1:74" ht="15" customHeight="1">
      <c r="A6691" s="48"/>
      <c r="E6691" s="48"/>
      <c r="BP6691" s="48"/>
      <c r="BQ6691" s="48"/>
      <c r="BT6691" s="48"/>
      <c r="BV6691" s="48"/>
    </row>
    <row r="6692" spans="1:74" ht="15" customHeight="1">
      <c r="A6692" s="48"/>
      <c r="E6692" s="48"/>
      <c r="BP6692" s="48"/>
      <c r="BQ6692" s="48"/>
      <c r="BT6692" s="48"/>
      <c r="BV6692" s="48"/>
    </row>
    <row r="6693" spans="1:74" ht="15" customHeight="1">
      <c r="A6693" s="48"/>
      <c r="E6693" s="48"/>
      <c r="BP6693" s="48"/>
      <c r="BQ6693" s="48"/>
      <c r="BT6693" s="48"/>
      <c r="BV6693" s="48"/>
    </row>
    <row r="6694" spans="1:74" ht="15" customHeight="1">
      <c r="A6694" s="48"/>
      <c r="E6694" s="48"/>
      <c r="BP6694" s="48"/>
      <c r="BQ6694" s="48"/>
      <c r="BT6694" s="48"/>
      <c r="BV6694" s="48"/>
    </row>
    <row r="6695" spans="1:74" ht="15" customHeight="1">
      <c r="A6695" s="48"/>
      <c r="E6695" s="48"/>
      <c r="BP6695" s="48"/>
      <c r="BQ6695" s="48"/>
      <c r="BT6695" s="48"/>
      <c r="BV6695" s="48"/>
    </row>
    <row r="6696" spans="1:74" ht="15" customHeight="1">
      <c r="A6696" s="48"/>
      <c r="E6696" s="48"/>
      <c r="BP6696" s="48"/>
      <c r="BQ6696" s="48"/>
      <c r="BT6696" s="48"/>
      <c r="BV6696" s="48"/>
    </row>
    <row r="6697" spans="1:74" ht="15" customHeight="1">
      <c r="A6697" s="48"/>
      <c r="E6697" s="48"/>
      <c r="BP6697" s="48"/>
      <c r="BQ6697" s="48"/>
      <c r="BT6697" s="48"/>
      <c r="BV6697" s="48"/>
    </row>
    <row r="6698" spans="1:74" ht="15" customHeight="1">
      <c r="A6698" s="48"/>
      <c r="E6698" s="48"/>
      <c r="BP6698" s="48"/>
      <c r="BQ6698" s="48"/>
      <c r="BT6698" s="48"/>
      <c r="BV6698" s="48"/>
    </row>
    <row r="6699" spans="1:74" ht="15" customHeight="1">
      <c r="A6699" s="48"/>
      <c r="E6699" s="48"/>
      <c r="BP6699" s="48"/>
      <c r="BQ6699" s="48"/>
      <c r="BT6699" s="48"/>
      <c r="BV6699" s="48"/>
    </row>
    <row r="6700" spans="1:74" ht="15" customHeight="1">
      <c r="A6700" s="48"/>
      <c r="E6700" s="48"/>
      <c r="BP6700" s="48"/>
      <c r="BQ6700" s="48"/>
      <c r="BT6700" s="48"/>
      <c r="BV6700" s="48"/>
    </row>
    <row r="6701" spans="1:74" ht="15" customHeight="1">
      <c r="A6701" s="48"/>
      <c r="E6701" s="48"/>
      <c r="BP6701" s="48"/>
      <c r="BQ6701" s="48"/>
      <c r="BT6701" s="48"/>
      <c r="BV6701" s="48"/>
    </row>
    <row r="6702" spans="1:74" ht="15" customHeight="1">
      <c r="A6702" s="48"/>
      <c r="E6702" s="48"/>
      <c r="BP6702" s="48"/>
      <c r="BQ6702" s="48"/>
      <c r="BT6702" s="48"/>
      <c r="BV6702" s="48"/>
    </row>
    <row r="6703" spans="1:74" ht="15" customHeight="1">
      <c r="A6703" s="48"/>
      <c r="E6703" s="48"/>
      <c r="BP6703" s="48"/>
      <c r="BQ6703" s="48"/>
      <c r="BT6703" s="48"/>
      <c r="BV6703" s="48"/>
    </row>
    <row r="6704" spans="1:74" ht="15" customHeight="1">
      <c r="A6704" s="48"/>
      <c r="E6704" s="48"/>
      <c r="BP6704" s="48"/>
      <c r="BQ6704" s="48"/>
      <c r="BT6704" s="48"/>
      <c r="BV6704" s="48"/>
    </row>
    <row r="6705" spans="1:74" ht="15" customHeight="1">
      <c r="A6705" s="48"/>
      <c r="E6705" s="48"/>
      <c r="BP6705" s="48"/>
      <c r="BQ6705" s="48"/>
      <c r="BT6705" s="48"/>
      <c r="BV6705" s="48"/>
    </row>
    <row r="6706" spans="1:74" ht="15" customHeight="1">
      <c r="A6706" s="48"/>
      <c r="E6706" s="48"/>
      <c r="BP6706" s="48"/>
      <c r="BQ6706" s="48"/>
      <c r="BT6706" s="48"/>
      <c r="BV6706" s="48"/>
    </row>
    <row r="6707" spans="1:74" ht="15" customHeight="1">
      <c r="A6707" s="48"/>
      <c r="E6707" s="48"/>
      <c r="BP6707" s="48"/>
      <c r="BQ6707" s="48"/>
      <c r="BT6707" s="48"/>
      <c r="BV6707" s="48"/>
    </row>
    <row r="6708" spans="1:74" ht="15" customHeight="1">
      <c r="A6708" s="48"/>
      <c r="E6708" s="48"/>
      <c r="BP6708" s="48"/>
      <c r="BQ6708" s="48"/>
      <c r="BT6708" s="48"/>
      <c r="BV6708" s="48"/>
    </row>
    <row r="6709" spans="1:74" ht="15" customHeight="1">
      <c r="A6709" s="48"/>
      <c r="E6709" s="48"/>
      <c r="BP6709" s="48"/>
      <c r="BQ6709" s="48"/>
      <c r="BT6709" s="48"/>
      <c r="BV6709" s="48"/>
    </row>
    <row r="6710" spans="1:74" ht="15" customHeight="1">
      <c r="A6710" s="48"/>
      <c r="E6710" s="48"/>
      <c r="BP6710" s="48"/>
      <c r="BQ6710" s="48"/>
      <c r="BT6710" s="48"/>
      <c r="BV6710" s="48"/>
    </row>
    <row r="6711" spans="1:74" ht="15" customHeight="1">
      <c r="A6711" s="48"/>
      <c r="E6711" s="48"/>
      <c r="BP6711" s="48"/>
      <c r="BQ6711" s="48"/>
      <c r="BT6711" s="48"/>
      <c r="BV6711" s="48"/>
    </row>
    <row r="6712" spans="1:74" ht="15" customHeight="1">
      <c r="A6712" s="48"/>
      <c r="E6712" s="48"/>
      <c r="BP6712" s="48"/>
      <c r="BQ6712" s="48"/>
      <c r="BT6712" s="48"/>
      <c r="BV6712" s="48"/>
    </row>
    <row r="6713" spans="1:74" ht="15" customHeight="1">
      <c r="A6713" s="48"/>
      <c r="E6713" s="48"/>
      <c r="BP6713" s="48"/>
      <c r="BQ6713" s="48"/>
      <c r="BT6713" s="48"/>
      <c r="BV6713" s="48"/>
    </row>
    <row r="6714" spans="1:74" ht="15" customHeight="1">
      <c r="A6714" s="48"/>
      <c r="E6714" s="48"/>
      <c r="BP6714" s="48"/>
      <c r="BQ6714" s="48"/>
      <c r="BT6714" s="48"/>
      <c r="BV6714" s="48"/>
    </row>
    <row r="6715" spans="1:74" ht="15" customHeight="1">
      <c r="A6715" s="48"/>
      <c r="E6715" s="48"/>
      <c r="BP6715" s="48"/>
      <c r="BQ6715" s="48"/>
      <c r="BT6715" s="48"/>
      <c r="BV6715" s="48"/>
    </row>
    <row r="6716" spans="1:74" ht="15" customHeight="1">
      <c r="A6716" s="48"/>
      <c r="E6716" s="48"/>
      <c r="BP6716" s="48"/>
      <c r="BQ6716" s="48"/>
      <c r="BT6716" s="48"/>
      <c r="BV6716" s="48"/>
    </row>
    <row r="6717" spans="1:74" ht="15" customHeight="1">
      <c r="A6717" s="48"/>
      <c r="E6717" s="48"/>
      <c r="BP6717" s="48"/>
      <c r="BQ6717" s="48"/>
      <c r="BT6717" s="48"/>
      <c r="BV6717" s="48"/>
    </row>
    <row r="6718" spans="1:74" ht="15" customHeight="1">
      <c r="A6718" s="48"/>
      <c r="E6718" s="48"/>
      <c r="BP6718" s="48"/>
      <c r="BQ6718" s="48"/>
      <c r="BT6718" s="48"/>
      <c r="BV6718" s="48"/>
    </row>
    <row r="6719" spans="1:74" ht="15" customHeight="1">
      <c r="A6719" s="48"/>
      <c r="E6719" s="48"/>
      <c r="BP6719" s="48"/>
      <c r="BQ6719" s="48"/>
      <c r="BT6719" s="48"/>
      <c r="BV6719" s="48"/>
    </row>
    <row r="6720" spans="1:74" ht="15" customHeight="1">
      <c r="A6720" s="48"/>
      <c r="E6720" s="48"/>
      <c r="BP6720" s="48"/>
      <c r="BQ6720" s="48"/>
      <c r="BT6720" s="48"/>
      <c r="BV6720" s="48"/>
    </row>
    <row r="6721" spans="1:74" ht="15" customHeight="1">
      <c r="A6721" s="48"/>
      <c r="E6721" s="48"/>
      <c r="BP6721" s="48"/>
      <c r="BQ6721" s="48"/>
      <c r="BT6721" s="48"/>
      <c r="BV6721" s="48"/>
    </row>
    <row r="6722" spans="1:74" ht="15" customHeight="1">
      <c r="A6722" s="48"/>
      <c r="E6722" s="48"/>
      <c r="BP6722" s="48"/>
      <c r="BQ6722" s="48"/>
      <c r="BT6722" s="48"/>
      <c r="BV6722" s="48"/>
    </row>
    <row r="6723" spans="1:74" ht="15" customHeight="1">
      <c r="A6723" s="48"/>
      <c r="E6723" s="48"/>
      <c r="BP6723" s="48"/>
      <c r="BQ6723" s="48"/>
      <c r="BT6723" s="48"/>
      <c r="BV6723" s="48"/>
    </row>
    <row r="6724" spans="1:74" ht="15" customHeight="1">
      <c r="A6724" s="48"/>
      <c r="E6724" s="48"/>
      <c r="BP6724" s="48"/>
      <c r="BQ6724" s="48"/>
      <c r="BT6724" s="48"/>
      <c r="BV6724" s="48"/>
    </row>
    <row r="6725" spans="1:74" ht="15" customHeight="1">
      <c r="A6725" s="48"/>
      <c r="E6725" s="48"/>
      <c r="BP6725" s="48"/>
      <c r="BQ6725" s="48"/>
      <c r="BT6725" s="48"/>
      <c r="BV6725" s="48"/>
    </row>
    <row r="6726" spans="1:74" ht="15" customHeight="1">
      <c r="A6726" s="48"/>
      <c r="E6726" s="48"/>
      <c r="BP6726" s="48"/>
      <c r="BQ6726" s="48"/>
      <c r="BT6726" s="48"/>
      <c r="BV6726" s="48"/>
    </row>
    <row r="6727" spans="1:74" ht="15" customHeight="1">
      <c r="A6727" s="48"/>
      <c r="E6727" s="48"/>
      <c r="BP6727" s="48"/>
      <c r="BQ6727" s="48"/>
      <c r="BT6727" s="48"/>
      <c r="BV6727" s="48"/>
    </row>
    <row r="6728" spans="1:74" ht="15" customHeight="1">
      <c r="A6728" s="48"/>
      <c r="E6728" s="48"/>
      <c r="BP6728" s="48"/>
      <c r="BQ6728" s="48"/>
      <c r="BT6728" s="48"/>
      <c r="BV6728" s="48"/>
    </row>
    <row r="6729" spans="1:74" ht="15" customHeight="1">
      <c r="A6729" s="48"/>
      <c r="E6729" s="48"/>
      <c r="BP6729" s="48"/>
      <c r="BQ6729" s="48"/>
      <c r="BT6729" s="48"/>
      <c r="BV6729" s="48"/>
    </row>
    <row r="6730" spans="1:74" ht="15" customHeight="1">
      <c r="A6730" s="48"/>
      <c r="E6730" s="48"/>
      <c r="BP6730" s="48"/>
      <c r="BQ6730" s="48"/>
      <c r="BT6730" s="48"/>
      <c r="BV6730" s="48"/>
    </row>
    <row r="6731" spans="1:74" ht="15" customHeight="1">
      <c r="A6731" s="48"/>
      <c r="E6731" s="48"/>
      <c r="BP6731" s="48"/>
      <c r="BQ6731" s="48"/>
      <c r="BT6731" s="48"/>
      <c r="BV6731" s="48"/>
    </row>
    <row r="6732" spans="1:74" ht="15" customHeight="1">
      <c r="A6732" s="48"/>
      <c r="E6732" s="48"/>
      <c r="BP6732" s="48"/>
      <c r="BQ6732" s="48"/>
      <c r="BT6732" s="48"/>
      <c r="BV6732" s="48"/>
    </row>
    <row r="6733" spans="1:74" ht="15" customHeight="1">
      <c r="A6733" s="48"/>
      <c r="E6733" s="48"/>
      <c r="BP6733" s="48"/>
      <c r="BQ6733" s="48"/>
      <c r="BT6733" s="48"/>
      <c r="BV6733" s="48"/>
    </row>
    <row r="6734" spans="1:74" ht="15" customHeight="1">
      <c r="A6734" s="48"/>
      <c r="E6734" s="48"/>
      <c r="BP6734" s="48"/>
      <c r="BQ6734" s="48"/>
      <c r="BT6734" s="48"/>
      <c r="BV6734" s="48"/>
    </row>
    <row r="6735" spans="1:74" ht="15" customHeight="1">
      <c r="A6735" s="48"/>
      <c r="E6735" s="48"/>
      <c r="BP6735" s="48"/>
      <c r="BQ6735" s="48"/>
      <c r="BT6735" s="48"/>
      <c r="BV6735" s="48"/>
    </row>
    <row r="6736" spans="1:74" ht="15" customHeight="1">
      <c r="A6736" s="48"/>
      <c r="E6736" s="48"/>
      <c r="BP6736" s="48"/>
      <c r="BQ6736" s="48"/>
      <c r="BT6736" s="48"/>
      <c r="BV6736" s="48"/>
    </row>
    <row r="6737" spans="1:74" ht="15" customHeight="1">
      <c r="A6737" s="48"/>
      <c r="E6737" s="48"/>
      <c r="BP6737" s="48"/>
      <c r="BQ6737" s="48"/>
      <c r="BT6737" s="48"/>
      <c r="BV6737" s="48"/>
    </row>
    <row r="6738" spans="1:74" ht="15" customHeight="1">
      <c r="A6738" s="48"/>
      <c r="E6738" s="48"/>
      <c r="BP6738" s="48"/>
      <c r="BQ6738" s="48"/>
      <c r="BT6738" s="48"/>
      <c r="BV6738" s="48"/>
    </row>
    <row r="6739" spans="1:74" ht="15" customHeight="1">
      <c r="A6739" s="48"/>
      <c r="E6739" s="48"/>
      <c r="BP6739" s="48"/>
      <c r="BQ6739" s="48"/>
      <c r="BT6739" s="48"/>
      <c r="BV6739" s="48"/>
    </row>
    <row r="6740" spans="1:74" ht="15" customHeight="1">
      <c r="A6740" s="48"/>
      <c r="E6740" s="48"/>
      <c r="BP6740" s="48"/>
      <c r="BQ6740" s="48"/>
      <c r="BT6740" s="48"/>
      <c r="BV6740" s="48"/>
    </row>
    <row r="6741" spans="1:74" ht="15" customHeight="1">
      <c r="A6741" s="48"/>
      <c r="E6741" s="48"/>
      <c r="BP6741" s="48"/>
      <c r="BQ6741" s="48"/>
      <c r="BT6741" s="48"/>
      <c r="BV6741" s="48"/>
    </row>
    <row r="6742" spans="1:74" ht="15" customHeight="1">
      <c r="A6742" s="48"/>
      <c r="E6742" s="48"/>
      <c r="BP6742" s="48"/>
      <c r="BQ6742" s="48"/>
      <c r="BT6742" s="48"/>
      <c r="BV6742" s="48"/>
    </row>
    <row r="6743" spans="1:74" ht="15" customHeight="1">
      <c r="A6743" s="48"/>
      <c r="E6743" s="48"/>
      <c r="BP6743" s="48"/>
      <c r="BQ6743" s="48"/>
      <c r="BT6743" s="48"/>
      <c r="BV6743" s="48"/>
    </row>
    <row r="6744" spans="1:74" ht="15" customHeight="1">
      <c r="A6744" s="48"/>
      <c r="E6744" s="48"/>
      <c r="BP6744" s="48"/>
      <c r="BQ6744" s="48"/>
      <c r="BT6744" s="48"/>
      <c r="BV6744" s="48"/>
    </row>
    <row r="6745" spans="1:74" ht="15" customHeight="1">
      <c r="A6745" s="48"/>
      <c r="E6745" s="48"/>
      <c r="BP6745" s="48"/>
      <c r="BQ6745" s="48"/>
      <c r="BT6745" s="48"/>
      <c r="BV6745" s="48"/>
    </row>
    <row r="6746" spans="1:74" ht="15" customHeight="1">
      <c r="A6746" s="48"/>
      <c r="E6746" s="48"/>
      <c r="BP6746" s="48"/>
      <c r="BQ6746" s="48"/>
      <c r="BT6746" s="48"/>
      <c r="BV6746" s="48"/>
    </row>
    <row r="6747" spans="1:74" ht="15" customHeight="1">
      <c r="A6747" s="48"/>
      <c r="E6747" s="48"/>
      <c r="BP6747" s="48"/>
      <c r="BQ6747" s="48"/>
      <c r="BT6747" s="48"/>
      <c r="BV6747" s="48"/>
    </row>
    <row r="6748" spans="1:74" ht="15" customHeight="1">
      <c r="A6748" s="48"/>
      <c r="E6748" s="48"/>
      <c r="BP6748" s="48"/>
      <c r="BQ6748" s="48"/>
      <c r="BT6748" s="48"/>
      <c r="BV6748" s="48"/>
    </row>
    <row r="6749" spans="1:74" ht="15" customHeight="1">
      <c r="A6749" s="48"/>
      <c r="E6749" s="48"/>
      <c r="BP6749" s="48"/>
      <c r="BQ6749" s="48"/>
      <c r="BT6749" s="48"/>
      <c r="BV6749" s="48"/>
    </row>
    <row r="6750" spans="1:74" ht="15" customHeight="1">
      <c r="A6750" s="48"/>
      <c r="E6750" s="48"/>
      <c r="BP6750" s="48"/>
      <c r="BQ6750" s="48"/>
      <c r="BT6750" s="48"/>
      <c r="BV6750" s="48"/>
    </row>
    <row r="6751" spans="1:74" ht="15" customHeight="1">
      <c r="A6751" s="48"/>
      <c r="E6751" s="48"/>
      <c r="BP6751" s="48"/>
      <c r="BQ6751" s="48"/>
      <c r="BT6751" s="48"/>
      <c r="BV6751" s="48"/>
    </row>
    <row r="6752" spans="1:74" ht="15" customHeight="1">
      <c r="A6752" s="48"/>
      <c r="E6752" s="48"/>
      <c r="BP6752" s="48"/>
      <c r="BQ6752" s="48"/>
      <c r="BT6752" s="48"/>
      <c r="BV6752" s="48"/>
    </row>
    <row r="6753" spans="1:74" ht="15" customHeight="1">
      <c r="A6753" s="48"/>
      <c r="E6753" s="48"/>
      <c r="BP6753" s="48"/>
      <c r="BQ6753" s="48"/>
      <c r="BT6753" s="48"/>
      <c r="BV6753" s="48"/>
    </row>
    <row r="6754" spans="1:74" ht="15" customHeight="1">
      <c r="A6754" s="48"/>
      <c r="E6754" s="48"/>
      <c r="BP6754" s="48"/>
      <c r="BQ6754" s="48"/>
      <c r="BT6754" s="48"/>
      <c r="BV6754" s="48"/>
    </row>
    <row r="6755" spans="1:74" ht="15" customHeight="1">
      <c r="A6755" s="48"/>
      <c r="E6755" s="48"/>
      <c r="BP6755" s="48"/>
      <c r="BQ6755" s="48"/>
      <c r="BT6755" s="48"/>
      <c r="BV6755" s="48"/>
    </row>
    <row r="6756" spans="1:74" ht="15" customHeight="1">
      <c r="A6756" s="48"/>
      <c r="E6756" s="48"/>
      <c r="BP6756" s="48"/>
      <c r="BQ6756" s="48"/>
      <c r="BT6756" s="48"/>
      <c r="BV6756" s="48"/>
    </row>
    <row r="6757" spans="1:74" ht="15" customHeight="1">
      <c r="A6757" s="48"/>
      <c r="E6757" s="48"/>
      <c r="BP6757" s="48"/>
      <c r="BQ6757" s="48"/>
      <c r="BT6757" s="48"/>
      <c r="BV6757" s="48"/>
    </row>
    <row r="6758" spans="1:74" ht="15" customHeight="1">
      <c r="A6758" s="48"/>
      <c r="E6758" s="48"/>
      <c r="BP6758" s="48"/>
      <c r="BQ6758" s="48"/>
      <c r="BT6758" s="48"/>
      <c r="BV6758" s="48"/>
    </row>
    <row r="6759" spans="1:74" ht="15" customHeight="1">
      <c r="A6759" s="48"/>
      <c r="E6759" s="48"/>
      <c r="BP6759" s="48"/>
      <c r="BQ6759" s="48"/>
      <c r="BT6759" s="48"/>
      <c r="BV6759" s="48"/>
    </row>
    <row r="6760" spans="1:74" ht="15" customHeight="1">
      <c r="A6760" s="48"/>
      <c r="E6760" s="48"/>
      <c r="BP6760" s="48"/>
      <c r="BQ6760" s="48"/>
      <c r="BT6760" s="48"/>
      <c r="BV6760" s="48"/>
    </row>
    <row r="6761" spans="1:74" ht="15" customHeight="1">
      <c r="A6761" s="48"/>
      <c r="E6761" s="48"/>
      <c r="BP6761" s="48"/>
      <c r="BQ6761" s="48"/>
      <c r="BT6761" s="48"/>
      <c r="BV6761" s="48"/>
    </row>
    <row r="6762" spans="1:74" ht="15" customHeight="1">
      <c r="A6762" s="48"/>
      <c r="E6762" s="48"/>
      <c r="BP6762" s="48"/>
      <c r="BQ6762" s="48"/>
      <c r="BT6762" s="48"/>
      <c r="BV6762" s="48"/>
    </row>
    <row r="6763" spans="1:74" ht="15" customHeight="1">
      <c r="A6763" s="48"/>
      <c r="E6763" s="48"/>
      <c r="BP6763" s="48"/>
      <c r="BQ6763" s="48"/>
      <c r="BT6763" s="48"/>
      <c r="BV6763" s="48"/>
    </row>
    <row r="6764" spans="1:74" ht="15" customHeight="1">
      <c r="A6764" s="48"/>
      <c r="E6764" s="48"/>
      <c r="BP6764" s="48"/>
      <c r="BQ6764" s="48"/>
      <c r="BT6764" s="48"/>
      <c r="BV6764" s="48"/>
    </row>
    <row r="6765" spans="1:74" ht="15" customHeight="1">
      <c r="A6765" s="48"/>
      <c r="E6765" s="48"/>
      <c r="BP6765" s="48"/>
      <c r="BQ6765" s="48"/>
      <c r="BT6765" s="48"/>
      <c r="BV6765" s="48"/>
    </row>
    <row r="6766" spans="1:74" ht="15" customHeight="1">
      <c r="A6766" s="48"/>
      <c r="E6766" s="48"/>
      <c r="BP6766" s="48"/>
      <c r="BQ6766" s="48"/>
      <c r="BT6766" s="48"/>
      <c r="BV6766" s="48"/>
    </row>
    <row r="6767" spans="1:74" ht="15" customHeight="1">
      <c r="A6767" s="48"/>
      <c r="E6767" s="48"/>
      <c r="BP6767" s="48"/>
      <c r="BQ6767" s="48"/>
      <c r="BT6767" s="48"/>
      <c r="BV6767" s="48"/>
    </row>
    <row r="6768" spans="1:74" ht="15" customHeight="1">
      <c r="A6768" s="48"/>
      <c r="E6768" s="48"/>
      <c r="BP6768" s="48"/>
      <c r="BQ6768" s="48"/>
      <c r="BT6768" s="48"/>
      <c r="BV6768" s="48"/>
    </row>
    <row r="6769" spans="1:74" ht="15" customHeight="1">
      <c r="A6769" s="48"/>
      <c r="E6769" s="48"/>
      <c r="BP6769" s="48"/>
      <c r="BQ6769" s="48"/>
      <c r="BT6769" s="48"/>
      <c r="BV6769" s="48"/>
    </row>
    <row r="6770" spans="1:74" ht="15" customHeight="1">
      <c r="A6770" s="48"/>
      <c r="E6770" s="48"/>
      <c r="BP6770" s="48"/>
      <c r="BQ6770" s="48"/>
      <c r="BT6770" s="48"/>
      <c r="BV6770" s="48"/>
    </row>
    <row r="6771" spans="1:74" ht="15" customHeight="1">
      <c r="A6771" s="48"/>
      <c r="E6771" s="48"/>
      <c r="BP6771" s="48"/>
      <c r="BQ6771" s="48"/>
      <c r="BT6771" s="48"/>
      <c r="BV6771" s="48"/>
    </row>
    <row r="6772" spans="1:74" ht="15" customHeight="1">
      <c r="A6772" s="48"/>
      <c r="E6772" s="48"/>
      <c r="BP6772" s="48"/>
      <c r="BQ6772" s="48"/>
      <c r="BT6772" s="48"/>
      <c r="BV6772" s="48"/>
    </row>
    <row r="6773" spans="1:74" ht="15" customHeight="1">
      <c r="A6773" s="48"/>
      <c r="E6773" s="48"/>
      <c r="BP6773" s="48"/>
      <c r="BQ6773" s="48"/>
      <c r="BT6773" s="48"/>
      <c r="BV6773" s="48"/>
    </row>
    <row r="6774" spans="1:74" ht="15" customHeight="1">
      <c r="A6774" s="48"/>
      <c r="E6774" s="48"/>
      <c r="BP6774" s="48"/>
      <c r="BQ6774" s="48"/>
      <c r="BT6774" s="48"/>
      <c r="BV6774" s="48"/>
    </row>
    <row r="6775" spans="1:74" ht="15" customHeight="1">
      <c r="A6775" s="48"/>
      <c r="E6775" s="48"/>
      <c r="BP6775" s="48"/>
      <c r="BQ6775" s="48"/>
      <c r="BT6775" s="48"/>
      <c r="BV6775" s="48"/>
    </row>
    <row r="6776" spans="1:74" ht="15" customHeight="1">
      <c r="A6776" s="48"/>
      <c r="E6776" s="48"/>
      <c r="BP6776" s="48"/>
      <c r="BQ6776" s="48"/>
      <c r="BT6776" s="48"/>
      <c r="BV6776" s="48"/>
    </row>
    <row r="6777" spans="1:74" ht="15" customHeight="1">
      <c r="A6777" s="48"/>
      <c r="E6777" s="48"/>
      <c r="BP6777" s="48"/>
      <c r="BQ6777" s="48"/>
      <c r="BT6777" s="48"/>
      <c r="BV6777" s="48"/>
    </row>
    <row r="6778" spans="1:74" ht="15" customHeight="1">
      <c r="A6778" s="48"/>
      <c r="E6778" s="48"/>
      <c r="BP6778" s="48"/>
      <c r="BQ6778" s="48"/>
      <c r="BT6778" s="48"/>
      <c r="BV6778" s="48"/>
    </row>
    <row r="6779" spans="1:74" ht="15" customHeight="1">
      <c r="A6779" s="48"/>
      <c r="E6779" s="48"/>
      <c r="BP6779" s="48"/>
      <c r="BQ6779" s="48"/>
      <c r="BT6779" s="48"/>
      <c r="BV6779" s="48"/>
    </row>
    <row r="6780" spans="1:74" ht="15" customHeight="1">
      <c r="A6780" s="48"/>
      <c r="E6780" s="48"/>
      <c r="BP6780" s="48"/>
      <c r="BQ6780" s="48"/>
      <c r="BT6780" s="48"/>
      <c r="BV6780" s="48"/>
    </row>
    <row r="6781" spans="1:74" ht="15" customHeight="1">
      <c r="A6781" s="48"/>
      <c r="E6781" s="48"/>
      <c r="BP6781" s="48"/>
      <c r="BQ6781" s="48"/>
      <c r="BT6781" s="48"/>
      <c r="BV6781" s="48"/>
    </row>
    <row r="6782" spans="1:74" ht="15" customHeight="1">
      <c r="A6782" s="48"/>
      <c r="E6782" s="48"/>
      <c r="BP6782" s="48"/>
      <c r="BQ6782" s="48"/>
      <c r="BT6782" s="48"/>
      <c r="BV6782" s="48"/>
    </row>
    <row r="6783" spans="1:74" ht="15" customHeight="1">
      <c r="A6783" s="48"/>
      <c r="E6783" s="48"/>
      <c r="BP6783" s="48"/>
      <c r="BQ6783" s="48"/>
      <c r="BT6783" s="48"/>
      <c r="BV6783" s="48"/>
    </row>
    <row r="6784" spans="1:74" ht="15" customHeight="1">
      <c r="A6784" s="48"/>
      <c r="E6784" s="48"/>
      <c r="BP6784" s="48"/>
      <c r="BQ6784" s="48"/>
      <c r="BT6784" s="48"/>
      <c r="BV6784" s="48"/>
    </row>
    <row r="6785" spans="1:74" ht="15" customHeight="1">
      <c r="A6785" s="48"/>
      <c r="E6785" s="48"/>
      <c r="BP6785" s="48"/>
      <c r="BQ6785" s="48"/>
      <c r="BT6785" s="48"/>
      <c r="BV6785" s="48"/>
    </row>
    <row r="6786" spans="1:74" ht="15" customHeight="1">
      <c r="A6786" s="48"/>
      <c r="E6786" s="48"/>
      <c r="BP6786" s="48"/>
      <c r="BQ6786" s="48"/>
      <c r="BT6786" s="48"/>
      <c r="BV6786" s="48"/>
    </row>
    <row r="6787" spans="1:74" ht="15" customHeight="1">
      <c r="A6787" s="48"/>
      <c r="E6787" s="48"/>
      <c r="BP6787" s="48"/>
      <c r="BQ6787" s="48"/>
      <c r="BT6787" s="48"/>
      <c r="BV6787" s="48"/>
    </row>
    <row r="6788" spans="1:74" ht="15" customHeight="1">
      <c r="A6788" s="48"/>
      <c r="E6788" s="48"/>
      <c r="BP6788" s="48"/>
      <c r="BQ6788" s="48"/>
      <c r="BT6788" s="48"/>
      <c r="BV6788" s="48"/>
    </row>
    <row r="6789" spans="1:74" ht="15" customHeight="1">
      <c r="A6789" s="48"/>
      <c r="E6789" s="48"/>
      <c r="BP6789" s="48"/>
      <c r="BQ6789" s="48"/>
      <c r="BT6789" s="48"/>
      <c r="BV6789" s="48"/>
    </row>
    <row r="6790" spans="1:74" ht="15" customHeight="1">
      <c r="A6790" s="48"/>
      <c r="E6790" s="48"/>
      <c r="BP6790" s="48"/>
      <c r="BQ6790" s="48"/>
      <c r="BT6790" s="48"/>
      <c r="BV6790" s="48"/>
    </row>
    <row r="6791" spans="1:74" ht="15" customHeight="1">
      <c r="A6791" s="48"/>
      <c r="E6791" s="48"/>
      <c r="BP6791" s="48"/>
      <c r="BQ6791" s="48"/>
      <c r="BT6791" s="48"/>
      <c r="BV6791" s="48"/>
    </row>
    <row r="6792" spans="1:74" ht="15" customHeight="1">
      <c r="A6792" s="48"/>
      <c r="E6792" s="48"/>
      <c r="BP6792" s="48"/>
      <c r="BQ6792" s="48"/>
      <c r="BT6792" s="48"/>
      <c r="BV6792" s="48"/>
    </row>
    <row r="6793" spans="1:74" ht="15" customHeight="1">
      <c r="A6793" s="48"/>
      <c r="E6793" s="48"/>
      <c r="BP6793" s="48"/>
      <c r="BQ6793" s="48"/>
      <c r="BT6793" s="48"/>
      <c r="BV6793" s="48"/>
    </row>
    <row r="6794" spans="1:74" ht="15" customHeight="1">
      <c r="A6794" s="48"/>
      <c r="E6794" s="48"/>
      <c r="BP6794" s="48"/>
      <c r="BQ6794" s="48"/>
      <c r="BT6794" s="48"/>
      <c r="BV6794" s="48"/>
    </row>
    <row r="6795" spans="1:74" ht="15" customHeight="1">
      <c r="A6795" s="48"/>
      <c r="E6795" s="48"/>
      <c r="BP6795" s="48"/>
      <c r="BQ6795" s="48"/>
      <c r="BT6795" s="48"/>
      <c r="BV6795" s="48"/>
    </row>
    <row r="6796" spans="1:74" ht="15" customHeight="1">
      <c r="A6796" s="48"/>
      <c r="E6796" s="48"/>
      <c r="BP6796" s="48"/>
      <c r="BQ6796" s="48"/>
      <c r="BT6796" s="48"/>
      <c r="BV6796" s="48"/>
    </row>
    <row r="6797" spans="1:74" ht="15" customHeight="1">
      <c r="A6797" s="48"/>
      <c r="E6797" s="48"/>
      <c r="BP6797" s="48"/>
      <c r="BQ6797" s="48"/>
      <c r="BT6797" s="48"/>
      <c r="BV6797" s="48"/>
    </row>
    <row r="6798" spans="1:74" ht="15" customHeight="1">
      <c r="A6798" s="48"/>
      <c r="E6798" s="48"/>
      <c r="BP6798" s="48"/>
      <c r="BQ6798" s="48"/>
      <c r="BT6798" s="48"/>
      <c r="BV6798" s="48"/>
    </row>
    <row r="6799" spans="1:74" ht="15" customHeight="1">
      <c r="A6799" s="48"/>
      <c r="E6799" s="48"/>
      <c r="BP6799" s="48"/>
      <c r="BQ6799" s="48"/>
      <c r="BT6799" s="48"/>
      <c r="BV6799" s="48"/>
    </row>
    <row r="6800" spans="1:74" ht="15" customHeight="1">
      <c r="A6800" s="48"/>
      <c r="E6800" s="48"/>
      <c r="BP6800" s="48"/>
      <c r="BQ6800" s="48"/>
      <c r="BT6800" s="48"/>
      <c r="BV6800" s="48"/>
    </row>
    <row r="6801" spans="1:74" ht="15" customHeight="1">
      <c r="A6801" s="48"/>
      <c r="E6801" s="48"/>
      <c r="BP6801" s="48"/>
      <c r="BQ6801" s="48"/>
      <c r="BT6801" s="48"/>
      <c r="BV6801" s="48"/>
    </row>
    <row r="6802" spans="1:74" ht="15" customHeight="1">
      <c r="A6802" s="48"/>
      <c r="E6802" s="48"/>
      <c r="BP6802" s="48"/>
      <c r="BQ6802" s="48"/>
      <c r="BT6802" s="48"/>
      <c r="BV6802" s="48"/>
    </row>
    <row r="6803" spans="1:74" ht="15" customHeight="1">
      <c r="A6803" s="48"/>
      <c r="E6803" s="48"/>
      <c r="BP6803" s="48"/>
      <c r="BQ6803" s="48"/>
      <c r="BT6803" s="48"/>
      <c r="BV6803" s="48"/>
    </row>
    <row r="6804" spans="1:74" ht="15" customHeight="1">
      <c r="A6804" s="48"/>
      <c r="E6804" s="48"/>
      <c r="BP6804" s="48"/>
      <c r="BQ6804" s="48"/>
      <c r="BT6804" s="48"/>
      <c r="BV6804" s="48"/>
    </row>
    <row r="6805" spans="1:74" ht="15" customHeight="1">
      <c r="A6805" s="48"/>
      <c r="E6805" s="48"/>
      <c r="BP6805" s="48"/>
      <c r="BQ6805" s="48"/>
      <c r="BT6805" s="48"/>
      <c r="BV6805" s="48"/>
    </row>
    <row r="6806" spans="1:74" ht="15" customHeight="1">
      <c r="A6806" s="48"/>
      <c r="E6806" s="48"/>
      <c r="BP6806" s="48"/>
      <c r="BQ6806" s="48"/>
      <c r="BT6806" s="48"/>
      <c r="BV6806" s="48"/>
    </row>
    <row r="6807" spans="1:74" ht="15" customHeight="1">
      <c r="A6807" s="48"/>
      <c r="E6807" s="48"/>
      <c r="BP6807" s="48"/>
      <c r="BQ6807" s="48"/>
      <c r="BT6807" s="48"/>
      <c r="BV6807" s="48"/>
    </row>
    <row r="6808" spans="1:74" ht="15" customHeight="1">
      <c r="A6808" s="48"/>
      <c r="E6808" s="48"/>
      <c r="BP6808" s="48"/>
      <c r="BQ6808" s="48"/>
      <c r="BT6808" s="48"/>
      <c r="BV6808" s="48"/>
    </row>
    <row r="6809" spans="1:74" ht="15" customHeight="1">
      <c r="A6809" s="48"/>
      <c r="E6809" s="48"/>
      <c r="BP6809" s="48"/>
      <c r="BQ6809" s="48"/>
      <c r="BT6809" s="48"/>
      <c r="BV6809" s="48"/>
    </row>
    <row r="6810" spans="1:74" ht="15" customHeight="1">
      <c r="A6810" s="48"/>
      <c r="E6810" s="48"/>
      <c r="BP6810" s="48"/>
      <c r="BQ6810" s="48"/>
      <c r="BT6810" s="48"/>
      <c r="BV6810" s="48"/>
    </row>
    <row r="6811" spans="1:74" ht="15" customHeight="1">
      <c r="A6811" s="48"/>
      <c r="E6811" s="48"/>
      <c r="BP6811" s="48"/>
      <c r="BQ6811" s="48"/>
      <c r="BT6811" s="48"/>
      <c r="BV6811" s="48"/>
    </row>
    <row r="6812" spans="1:74" ht="15" customHeight="1">
      <c r="A6812" s="48"/>
      <c r="E6812" s="48"/>
      <c r="BP6812" s="48"/>
      <c r="BQ6812" s="48"/>
      <c r="BT6812" s="48"/>
      <c r="BV6812" s="48"/>
    </row>
    <row r="6813" spans="1:74" ht="15" customHeight="1">
      <c r="A6813" s="48"/>
      <c r="E6813" s="48"/>
      <c r="BP6813" s="48"/>
      <c r="BQ6813" s="48"/>
      <c r="BT6813" s="48"/>
      <c r="BV6813" s="48"/>
    </row>
    <row r="6814" spans="1:74" ht="15" customHeight="1">
      <c r="A6814" s="48"/>
      <c r="E6814" s="48"/>
      <c r="BP6814" s="48"/>
      <c r="BQ6814" s="48"/>
      <c r="BT6814" s="48"/>
      <c r="BV6814" s="48"/>
    </row>
    <row r="6815" spans="1:74" ht="15" customHeight="1">
      <c r="A6815" s="48"/>
      <c r="E6815" s="48"/>
      <c r="BP6815" s="48"/>
      <c r="BQ6815" s="48"/>
      <c r="BT6815" s="48"/>
      <c r="BV6815" s="48"/>
    </row>
    <row r="6816" spans="1:74" ht="15" customHeight="1">
      <c r="A6816" s="48"/>
      <c r="E6816" s="48"/>
      <c r="BP6816" s="48"/>
      <c r="BQ6816" s="48"/>
      <c r="BT6816" s="48"/>
      <c r="BV6816" s="48"/>
    </row>
    <row r="6817" spans="1:74" ht="15" customHeight="1">
      <c r="A6817" s="48"/>
      <c r="E6817" s="48"/>
      <c r="BP6817" s="48"/>
      <c r="BQ6817" s="48"/>
      <c r="BT6817" s="48"/>
      <c r="BV6817" s="48"/>
    </row>
    <row r="6818" spans="1:74" ht="15" customHeight="1">
      <c r="A6818" s="48"/>
      <c r="E6818" s="48"/>
      <c r="BP6818" s="48"/>
      <c r="BQ6818" s="48"/>
      <c r="BT6818" s="48"/>
      <c r="BV6818" s="48"/>
    </row>
    <row r="6819" spans="1:74" ht="15" customHeight="1">
      <c r="A6819" s="48"/>
      <c r="E6819" s="48"/>
      <c r="BP6819" s="48"/>
      <c r="BQ6819" s="48"/>
      <c r="BT6819" s="48"/>
      <c r="BV6819" s="48"/>
    </row>
    <row r="6820" spans="1:74" ht="15" customHeight="1">
      <c r="A6820" s="48"/>
      <c r="E6820" s="48"/>
      <c r="BP6820" s="48"/>
      <c r="BQ6820" s="48"/>
      <c r="BT6820" s="48"/>
      <c r="BV6820" s="48"/>
    </row>
    <row r="6821" spans="1:74" ht="15" customHeight="1">
      <c r="A6821" s="48"/>
      <c r="E6821" s="48"/>
      <c r="BP6821" s="48"/>
      <c r="BQ6821" s="48"/>
      <c r="BT6821" s="48"/>
      <c r="BV6821" s="48"/>
    </row>
    <row r="6822" spans="1:74" ht="15" customHeight="1">
      <c r="A6822" s="48"/>
      <c r="E6822" s="48"/>
      <c r="BP6822" s="48"/>
      <c r="BQ6822" s="48"/>
      <c r="BT6822" s="48"/>
      <c r="BV6822" s="48"/>
    </row>
    <row r="6823" spans="1:74" ht="15" customHeight="1">
      <c r="A6823" s="48"/>
      <c r="E6823" s="48"/>
      <c r="BP6823" s="48"/>
      <c r="BQ6823" s="48"/>
      <c r="BT6823" s="48"/>
      <c r="BV6823" s="48"/>
    </row>
    <row r="6824" spans="1:74" ht="15" customHeight="1">
      <c r="A6824" s="48"/>
      <c r="E6824" s="48"/>
      <c r="BP6824" s="48"/>
      <c r="BQ6824" s="48"/>
      <c r="BT6824" s="48"/>
      <c r="BV6824" s="48"/>
    </row>
    <row r="6825" spans="1:74" ht="15" customHeight="1">
      <c r="A6825" s="48"/>
      <c r="E6825" s="48"/>
      <c r="BP6825" s="48"/>
      <c r="BQ6825" s="48"/>
      <c r="BT6825" s="48"/>
      <c r="BV6825" s="48"/>
    </row>
    <row r="6826" spans="1:74" ht="15" customHeight="1">
      <c r="A6826" s="48"/>
      <c r="E6826" s="48"/>
      <c r="BP6826" s="48"/>
      <c r="BQ6826" s="48"/>
      <c r="BT6826" s="48"/>
      <c r="BV6826" s="48"/>
    </row>
    <row r="6827" spans="1:74" ht="15" customHeight="1">
      <c r="A6827" s="48"/>
      <c r="E6827" s="48"/>
      <c r="BP6827" s="48"/>
      <c r="BQ6827" s="48"/>
      <c r="BT6827" s="48"/>
      <c r="BV6827" s="48"/>
    </row>
    <row r="6828" spans="1:74" ht="15" customHeight="1">
      <c r="A6828" s="48"/>
      <c r="E6828" s="48"/>
      <c r="BP6828" s="48"/>
      <c r="BQ6828" s="48"/>
      <c r="BT6828" s="48"/>
      <c r="BV6828" s="48"/>
    </row>
    <row r="6829" spans="1:74" ht="15" customHeight="1">
      <c r="A6829" s="48"/>
      <c r="E6829" s="48"/>
      <c r="BP6829" s="48"/>
      <c r="BQ6829" s="48"/>
      <c r="BT6829" s="48"/>
      <c r="BV6829" s="48"/>
    </row>
    <row r="6830" spans="1:74" ht="15" customHeight="1">
      <c r="A6830" s="48"/>
      <c r="E6830" s="48"/>
      <c r="BP6830" s="48"/>
      <c r="BQ6830" s="48"/>
      <c r="BT6830" s="48"/>
      <c r="BV6830" s="48"/>
    </row>
    <row r="6831" spans="1:74" ht="15" customHeight="1">
      <c r="A6831" s="48"/>
      <c r="E6831" s="48"/>
      <c r="BP6831" s="48"/>
      <c r="BQ6831" s="48"/>
      <c r="BT6831" s="48"/>
      <c r="BV6831" s="48"/>
    </row>
    <row r="6832" spans="1:74" ht="15" customHeight="1">
      <c r="A6832" s="48"/>
      <c r="E6832" s="48"/>
      <c r="BP6832" s="48"/>
      <c r="BQ6832" s="48"/>
      <c r="BT6832" s="48"/>
      <c r="BV6832" s="48"/>
    </row>
    <row r="6833" spans="1:74" ht="15" customHeight="1">
      <c r="A6833" s="48"/>
      <c r="E6833" s="48"/>
      <c r="BP6833" s="48"/>
      <c r="BQ6833" s="48"/>
      <c r="BT6833" s="48"/>
      <c r="BV6833" s="48"/>
    </row>
    <row r="6834" spans="1:74" ht="15" customHeight="1">
      <c r="A6834" s="48"/>
      <c r="E6834" s="48"/>
      <c r="BP6834" s="48"/>
      <c r="BQ6834" s="48"/>
      <c r="BT6834" s="48"/>
      <c r="BV6834" s="48"/>
    </row>
    <row r="6835" spans="1:74" ht="15" customHeight="1">
      <c r="A6835" s="48"/>
      <c r="E6835" s="48"/>
      <c r="BP6835" s="48"/>
      <c r="BQ6835" s="48"/>
      <c r="BT6835" s="48"/>
      <c r="BV6835" s="48"/>
    </row>
    <row r="6836" spans="1:74" ht="15" customHeight="1">
      <c r="A6836" s="48"/>
      <c r="E6836" s="48"/>
      <c r="BP6836" s="48"/>
      <c r="BQ6836" s="48"/>
      <c r="BT6836" s="48"/>
      <c r="BV6836" s="48"/>
    </row>
    <row r="6837" spans="1:74" ht="15" customHeight="1">
      <c r="A6837" s="48"/>
      <c r="E6837" s="48"/>
      <c r="BP6837" s="48"/>
      <c r="BQ6837" s="48"/>
      <c r="BT6837" s="48"/>
      <c r="BV6837" s="48"/>
    </row>
    <row r="6838" spans="1:74" ht="15" customHeight="1">
      <c r="A6838" s="48"/>
      <c r="E6838" s="48"/>
      <c r="BP6838" s="48"/>
      <c r="BQ6838" s="48"/>
      <c r="BT6838" s="48"/>
      <c r="BV6838" s="48"/>
    </row>
    <row r="6839" spans="1:74" ht="15" customHeight="1">
      <c r="A6839" s="48"/>
      <c r="E6839" s="48"/>
      <c r="BP6839" s="48"/>
      <c r="BQ6839" s="48"/>
      <c r="BT6839" s="48"/>
      <c r="BV6839" s="48"/>
    </row>
    <row r="6840" spans="1:74" ht="15" customHeight="1">
      <c r="A6840" s="48"/>
      <c r="E6840" s="48"/>
      <c r="BP6840" s="48"/>
      <c r="BQ6840" s="48"/>
      <c r="BT6840" s="48"/>
      <c r="BV6840" s="48"/>
    </row>
    <row r="6841" spans="1:74" ht="15" customHeight="1">
      <c r="A6841" s="48"/>
      <c r="E6841" s="48"/>
      <c r="BP6841" s="48"/>
      <c r="BQ6841" s="48"/>
      <c r="BT6841" s="48"/>
      <c r="BV6841" s="48"/>
    </row>
    <row r="6842" spans="1:74" ht="15" customHeight="1">
      <c r="A6842" s="48"/>
      <c r="E6842" s="48"/>
      <c r="BP6842" s="48"/>
      <c r="BQ6842" s="48"/>
      <c r="BT6842" s="48"/>
      <c r="BV6842" s="48"/>
    </row>
    <row r="6843" spans="1:74" ht="15" customHeight="1">
      <c r="A6843" s="48"/>
      <c r="E6843" s="48"/>
      <c r="BP6843" s="48"/>
      <c r="BQ6843" s="48"/>
      <c r="BT6843" s="48"/>
      <c r="BV6843" s="48"/>
    </row>
    <row r="6844" spans="1:74" ht="15" customHeight="1">
      <c r="A6844" s="48"/>
      <c r="E6844" s="48"/>
      <c r="BP6844" s="48"/>
      <c r="BQ6844" s="48"/>
      <c r="BT6844" s="48"/>
      <c r="BV6844" s="48"/>
    </row>
    <row r="6845" spans="1:74" ht="15" customHeight="1">
      <c r="A6845" s="48"/>
      <c r="E6845" s="48"/>
      <c r="BP6845" s="48"/>
      <c r="BQ6845" s="48"/>
      <c r="BT6845" s="48"/>
      <c r="BV6845" s="48"/>
    </row>
    <row r="6846" spans="1:74" ht="15" customHeight="1">
      <c r="A6846" s="48"/>
      <c r="E6846" s="48"/>
      <c r="BP6846" s="48"/>
      <c r="BQ6846" s="48"/>
      <c r="BT6846" s="48"/>
      <c r="BV6846" s="48"/>
    </row>
    <row r="6847" spans="1:74" ht="15" customHeight="1">
      <c r="A6847" s="48"/>
      <c r="E6847" s="48"/>
      <c r="BP6847" s="48"/>
      <c r="BQ6847" s="48"/>
      <c r="BT6847" s="48"/>
      <c r="BV6847" s="48"/>
    </row>
    <row r="6848" spans="1:74" ht="15" customHeight="1">
      <c r="A6848" s="48"/>
      <c r="E6848" s="48"/>
      <c r="BP6848" s="48"/>
      <c r="BQ6848" s="48"/>
      <c r="BT6848" s="48"/>
      <c r="BV6848" s="48"/>
    </row>
    <row r="6849" spans="1:74" ht="15" customHeight="1">
      <c r="A6849" s="48"/>
      <c r="E6849" s="48"/>
      <c r="BP6849" s="48"/>
      <c r="BQ6849" s="48"/>
      <c r="BT6849" s="48"/>
      <c r="BV6849" s="48"/>
    </row>
    <row r="6850" spans="1:74" ht="15" customHeight="1">
      <c r="A6850" s="48"/>
      <c r="E6850" s="48"/>
      <c r="BP6850" s="48"/>
      <c r="BQ6850" s="48"/>
      <c r="BT6850" s="48"/>
      <c r="BV6850" s="48"/>
    </row>
    <row r="6851" spans="1:74" ht="15" customHeight="1">
      <c r="A6851" s="48"/>
      <c r="E6851" s="48"/>
      <c r="BP6851" s="48"/>
      <c r="BQ6851" s="48"/>
      <c r="BT6851" s="48"/>
      <c r="BV6851" s="48"/>
    </row>
    <row r="6852" spans="1:74" ht="15" customHeight="1">
      <c r="A6852" s="48"/>
      <c r="E6852" s="48"/>
      <c r="BP6852" s="48"/>
      <c r="BQ6852" s="48"/>
      <c r="BT6852" s="48"/>
      <c r="BV6852" s="48"/>
    </row>
    <row r="6853" spans="1:74" ht="15" customHeight="1">
      <c r="A6853" s="48"/>
      <c r="E6853" s="48"/>
      <c r="BP6853" s="48"/>
      <c r="BQ6853" s="48"/>
      <c r="BT6853" s="48"/>
      <c r="BV6853" s="48"/>
    </row>
    <row r="6854" spans="1:74" ht="15" customHeight="1">
      <c r="A6854" s="48"/>
      <c r="E6854" s="48"/>
      <c r="BP6854" s="48"/>
      <c r="BQ6854" s="48"/>
      <c r="BT6854" s="48"/>
      <c r="BV6854" s="48"/>
    </row>
    <row r="6855" spans="1:74" ht="15" customHeight="1">
      <c r="A6855" s="48"/>
      <c r="E6855" s="48"/>
      <c r="BP6855" s="48"/>
      <c r="BQ6855" s="48"/>
      <c r="BT6855" s="48"/>
      <c r="BV6855" s="48"/>
    </row>
    <row r="6856" spans="1:74" ht="15" customHeight="1">
      <c r="A6856" s="48"/>
      <c r="E6856" s="48"/>
      <c r="BP6856" s="48"/>
      <c r="BQ6856" s="48"/>
      <c r="BT6856" s="48"/>
      <c r="BV6856" s="48"/>
    </row>
    <row r="6857" spans="1:74" ht="15" customHeight="1">
      <c r="A6857" s="48"/>
      <c r="E6857" s="48"/>
      <c r="BP6857" s="48"/>
      <c r="BQ6857" s="48"/>
      <c r="BT6857" s="48"/>
      <c r="BV6857" s="48"/>
    </row>
    <row r="6858" spans="1:74" ht="15" customHeight="1">
      <c r="A6858" s="48"/>
      <c r="E6858" s="48"/>
      <c r="BP6858" s="48"/>
      <c r="BQ6858" s="48"/>
      <c r="BT6858" s="48"/>
      <c r="BV6858" s="48"/>
    </row>
    <row r="6859" spans="1:74" ht="15" customHeight="1">
      <c r="A6859" s="48"/>
      <c r="E6859" s="48"/>
      <c r="BP6859" s="48"/>
      <c r="BQ6859" s="48"/>
      <c r="BT6859" s="48"/>
      <c r="BV6859" s="48"/>
    </row>
    <row r="6860" spans="1:74" ht="15" customHeight="1">
      <c r="A6860" s="48"/>
      <c r="E6860" s="48"/>
      <c r="BP6860" s="48"/>
      <c r="BQ6860" s="48"/>
      <c r="BT6860" s="48"/>
      <c r="BV6860" s="48"/>
    </row>
    <row r="6861" spans="1:74" ht="15" customHeight="1">
      <c r="A6861" s="48"/>
      <c r="E6861" s="48"/>
      <c r="BP6861" s="48"/>
      <c r="BQ6861" s="48"/>
      <c r="BT6861" s="48"/>
      <c r="BV6861" s="48"/>
    </row>
    <row r="6862" spans="1:74" ht="15" customHeight="1">
      <c r="A6862" s="48"/>
      <c r="E6862" s="48"/>
      <c r="BP6862" s="48"/>
      <c r="BQ6862" s="48"/>
      <c r="BT6862" s="48"/>
      <c r="BV6862" s="48"/>
    </row>
    <row r="6863" spans="1:74" ht="15" customHeight="1">
      <c r="A6863" s="48"/>
      <c r="E6863" s="48"/>
      <c r="BP6863" s="48"/>
      <c r="BQ6863" s="48"/>
      <c r="BT6863" s="48"/>
      <c r="BV6863" s="48"/>
    </row>
    <row r="6864" spans="1:74" ht="15" customHeight="1">
      <c r="A6864" s="48"/>
      <c r="E6864" s="48"/>
      <c r="BP6864" s="48"/>
      <c r="BQ6864" s="48"/>
      <c r="BT6864" s="48"/>
      <c r="BV6864" s="48"/>
    </row>
    <row r="6865" spans="1:74" ht="15" customHeight="1">
      <c r="A6865" s="48"/>
      <c r="E6865" s="48"/>
      <c r="BP6865" s="48"/>
      <c r="BQ6865" s="48"/>
      <c r="BT6865" s="48"/>
      <c r="BV6865" s="48"/>
    </row>
    <row r="6866" spans="1:74" ht="15" customHeight="1">
      <c r="A6866" s="48"/>
      <c r="E6866" s="48"/>
      <c r="BP6866" s="48"/>
      <c r="BQ6866" s="48"/>
      <c r="BT6866" s="48"/>
      <c r="BV6866" s="48"/>
    </row>
    <row r="6867" spans="1:74" ht="15" customHeight="1">
      <c r="A6867" s="48"/>
      <c r="E6867" s="48"/>
      <c r="BP6867" s="48"/>
      <c r="BQ6867" s="48"/>
      <c r="BT6867" s="48"/>
      <c r="BV6867" s="48"/>
    </row>
    <row r="6868" spans="1:74" ht="15" customHeight="1">
      <c r="A6868" s="48"/>
      <c r="E6868" s="48"/>
      <c r="BP6868" s="48"/>
      <c r="BQ6868" s="48"/>
      <c r="BT6868" s="48"/>
      <c r="BV6868" s="48"/>
    </row>
    <row r="6869" spans="1:74" ht="15" customHeight="1">
      <c r="A6869" s="48"/>
      <c r="E6869" s="48"/>
      <c r="BP6869" s="48"/>
      <c r="BQ6869" s="48"/>
      <c r="BT6869" s="48"/>
      <c r="BV6869" s="48"/>
    </row>
    <row r="6870" spans="1:74" ht="15" customHeight="1">
      <c r="A6870" s="48"/>
      <c r="E6870" s="48"/>
      <c r="BP6870" s="48"/>
      <c r="BQ6870" s="48"/>
      <c r="BT6870" s="48"/>
      <c r="BV6870" s="48"/>
    </row>
    <row r="6871" spans="1:74" ht="15" customHeight="1">
      <c r="A6871" s="48"/>
      <c r="E6871" s="48"/>
      <c r="BP6871" s="48"/>
      <c r="BQ6871" s="48"/>
      <c r="BT6871" s="48"/>
      <c r="BV6871" s="48"/>
    </row>
    <row r="6872" spans="1:74" ht="15" customHeight="1">
      <c r="A6872" s="48"/>
      <c r="E6872" s="48"/>
      <c r="BP6872" s="48"/>
      <c r="BQ6872" s="48"/>
      <c r="BT6872" s="48"/>
      <c r="BV6872" s="48"/>
    </row>
    <row r="6873" spans="1:74" ht="15" customHeight="1">
      <c r="A6873" s="48"/>
      <c r="E6873" s="48"/>
      <c r="BP6873" s="48"/>
      <c r="BQ6873" s="48"/>
      <c r="BT6873" s="48"/>
      <c r="BV6873" s="48"/>
    </row>
    <row r="6874" spans="1:74" ht="15" customHeight="1">
      <c r="A6874" s="48"/>
      <c r="E6874" s="48"/>
      <c r="BP6874" s="48"/>
      <c r="BQ6874" s="48"/>
      <c r="BT6874" s="48"/>
      <c r="BV6874" s="48"/>
    </row>
    <row r="6875" spans="1:74" ht="15" customHeight="1">
      <c r="A6875" s="48"/>
      <c r="E6875" s="48"/>
      <c r="BP6875" s="48"/>
      <c r="BQ6875" s="48"/>
      <c r="BT6875" s="48"/>
      <c r="BV6875" s="48"/>
    </row>
    <row r="6876" spans="1:74" ht="15" customHeight="1">
      <c r="A6876" s="48"/>
      <c r="E6876" s="48"/>
      <c r="BP6876" s="48"/>
      <c r="BQ6876" s="48"/>
      <c r="BT6876" s="48"/>
      <c r="BV6876" s="48"/>
    </row>
    <row r="6877" spans="1:74" ht="15" customHeight="1">
      <c r="A6877" s="48"/>
      <c r="E6877" s="48"/>
      <c r="BP6877" s="48"/>
      <c r="BQ6877" s="48"/>
      <c r="BT6877" s="48"/>
      <c r="BV6877" s="48"/>
    </row>
    <row r="6878" spans="1:74" ht="15" customHeight="1">
      <c r="A6878" s="48"/>
      <c r="E6878" s="48"/>
      <c r="BP6878" s="48"/>
      <c r="BQ6878" s="48"/>
      <c r="BT6878" s="48"/>
      <c r="BV6878" s="48"/>
    </row>
    <row r="6879" spans="1:74" ht="15" customHeight="1">
      <c r="A6879" s="48"/>
      <c r="E6879" s="48"/>
      <c r="BP6879" s="48"/>
      <c r="BQ6879" s="48"/>
      <c r="BT6879" s="48"/>
      <c r="BV6879" s="48"/>
    </row>
    <row r="6880" spans="1:74" ht="15" customHeight="1">
      <c r="A6880" s="48"/>
      <c r="E6880" s="48"/>
      <c r="BP6880" s="48"/>
      <c r="BQ6880" s="48"/>
      <c r="BT6880" s="48"/>
      <c r="BV6880" s="48"/>
    </row>
    <row r="6881" spans="1:74" ht="15" customHeight="1">
      <c r="A6881" s="48"/>
      <c r="E6881" s="48"/>
      <c r="BP6881" s="48"/>
      <c r="BQ6881" s="48"/>
      <c r="BT6881" s="48"/>
      <c r="BV6881" s="48"/>
    </row>
    <row r="6882" spans="1:74" ht="15" customHeight="1">
      <c r="A6882" s="48"/>
      <c r="E6882" s="48"/>
      <c r="BP6882" s="48"/>
      <c r="BQ6882" s="48"/>
      <c r="BT6882" s="48"/>
      <c r="BV6882" s="48"/>
    </row>
    <row r="6883" spans="1:74" ht="15" customHeight="1">
      <c r="A6883" s="48"/>
      <c r="E6883" s="48"/>
      <c r="BP6883" s="48"/>
      <c r="BQ6883" s="48"/>
      <c r="BT6883" s="48"/>
      <c r="BV6883" s="48"/>
    </row>
    <row r="6884" spans="1:74" ht="15" customHeight="1">
      <c r="A6884" s="48"/>
      <c r="E6884" s="48"/>
      <c r="BP6884" s="48"/>
      <c r="BQ6884" s="48"/>
      <c r="BT6884" s="48"/>
      <c r="BV6884" s="48"/>
    </row>
    <row r="6885" spans="1:74" ht="15" customHeight="1">
      <c r="A6885" s="48"/>
      <c r="E6885" s="48"/>
      <c r="BP6885" s="48"/>
      <c r="BQ6885" s="48"/>
      <c r="BT6885" s="48"/>
      <c r="BV6885" s="48"/>
    </row>
    <row r="6886" spans="1:74" ht="15" customHeight="1">
      <c r="A6886" s="48"/>
      <c r="E6886" s="48"/>
      <c r="BP6886" s="48"/>
      <c r="BQ6886" s="48"/>
      <c r="BT6886" s="48"/>
      <c r="BV6886" s="48"/>
    </row>
    <row r="6887" spans="1:74" ht="15" customHeight="1">
      <c r="A6887" s="48"/>
      <c r="E6887" s="48"/>
      <c r="BP6887" s="48"/>
      <c r="BQ6887" s="48"/>
      <c r="BT6887" s="48"/>
      <c r="BV6887" s="48"/>
    </row>
    <row r="6888" spans="1:74" ht="15" customHeight="1">
      <c r="A6888" s="48"/>
      <c r="E6888" s="48"/>
      <c r="BP6888" s="48"/>
      <c r="BQ6888" s="48"/>
      <c r="BT6888" s="48"/>
      <c r="BV6888" s="48"/>
    </row>
    <row r="6889" spans="1:74" ht="15" customHeight="1">
      <c r="A6889" s="48"/>
      <c r="E6889" s="48"/>
      <c r="BP6889" s="48"/>
      <c r="BQ6889" s="48"/>
      <c r="BT6889" s="48"/>
      <c r="BV6889" s="48"/>
    </row>
    <row r="6890" spans="1:74" ht="15" customHeight="1">
      <c r="A6890" s="48"/>
      <c r="E6890" s="48"/>
      <c r="BP6890" s="48"/>
      <c r="BQ6890" s="48"/>
      <c r="BT6890" s="48"/>
      <c r="BV6890" s="48"/>
    </row>
    <row r="6891" spans="1:74" ht="15" customHeight="1">
      <c r="A6891" s="48"/>
      <c r="E6891" s="48"/>
      <c r="BP6891" s="48"/>
      <c r="BQ6891" s="48"/>
      <c r="BT6891" s="48"/>
      <c r="BV6891" s="48"/>
    </row>
    <row r="6892" spans="1:74" ht="15" customHeight="1">
      <c r="A6892" s="48"/>
      <c r="E6892" s="48"/>
      <c r="BP6892" s="48"/>
      <c r="BQ6892" s="48"/>
      <c r="BT6892" s="48"/>
      <c r="BV6892" s="48"/>
    </row>
    <row r="6893" spans="1:74" ht="15" customHeight="1">
      <c r="A6893" s="48"/>
      <c r="E6893" s="48"/>
      <c r="BP6893" s="48"/>
      <c r="BQ6893" s="48"/>
      <c r="BT6893" s="48"/>
      <c r="BV6893" s="48"/>
    </row>
    <row r="6894" spans="1:74" ht="15" customHeight="1">
      <c r="A6894" s="48"/>
      <c r="E6894" s="48"/>
      <c r="BP6894" s="48"/>
      <c r="BQ6894" s="48"/>
      <c r="BT6894" s="48"/>
      <c r="BV6894" s="48"/>
    </row>
    <row r="6895" spans="1:74" ht="15" customHeight="1">
      <c r="A6895" s="48"/>
      <c r="E6895" s="48"/>
      <c r="BP6895" s="48"/>
      <c r="BQ6895" s="48"/>
      <c r="BT6895" s="48"/>
      <c r="BV6895" s="48"/>
    </row>
    <row r="6896" spans="1:74" ht="15" customHeight="1">
      <c r="A6896" s="48"/>
      <c r="E6896" s="48"/>
      <c r="BP6896" s="48"/>
      <c r="BQ6896" s="48"/>
      <c r="BT6896" s="48"/>
      <c r="BV6896" s="48"/>
    </row>
    <row r="6897" spans="1:74" ht="15" customHeight="1">
      <c r="A6897" s="48"/>
      <c r="E6897" s="48"/>
      <c r="BP6897" s="48"/>
      <c r="BQ6897" s="48"/>
      <c r="BT6897" s="48"/>
      <c r="BV6897" s="48"/>
    </row>
    <row r="6898" spans="1:74" ht="15" customHeight="1">
      <c r="A6898" s="48"/>
      <c r="E6898" s="48"/>
      <c r="BP6898" s="48"/>
      <c r="BQ6898" s="48"/>
      <c r="BT6898" s="48"/>
      <c r="BV6898" s="48"/>
    </row>
    <row r="6899" spans="1:74" ht="15" customHeight="1">
      <c r="A6899" s="48"/>
      <c r="E6899" s="48"/>
      <c r="BP6899" s="48"/>
      <c r="BQ6899" s="48"/>
      <c r="BT6899" s="48"/>
      <c r="BV6899" s="48"/>
    </row>
    <row r="6900" spans="1:74" ht="15" customHeight="1">
      <c r="A6900" s="48"/>
      <c r="E6900" s="48"/>
      <c r="BP6900" s="48"/>
      <c r="BQ6900" s="48"/>
      <c r="BT6900" s="48"/>
      <c r="BV6900" s="48"/>
    </row>
    <row r="6901" spans="1:74" ht="15" customHeight="1">
      <c r="A6901" s="48"/>
      <c r="E6901" s="48"/>
      <c r="BP6901" s="48"/>
      <c r="BQ6901" s="48"/>
      <c r="BT6901" s="48"/>
      <c r="BV6901" s="48"/>
    </row>
    <row r="6902" spans="1:74" ht="15" customHeight="1">
      <c r="A6902" s="48"/>
      <c r="E6902" s="48"/>
      <c r="BP6902" s="48"/>
      <c r="BQ6902" s="48"/>
      <c r="BT6902" s="48"/>
      <c r="BV6902" s="48"/>
    </row>
    <row r="6903" spans="1:74" ht="15" customHeight="1">
      <c r="A6903" s="48"/>
      <c r="E6903" s="48"/>
      <c r="BP6903" s="48"/>
      <c r="BQ6903" s="48"/>
      <c r="BT6903" s="48"/>
      <c r="BV6903" s="48"/>
    </row>
    <row r="6904" spans="1:74" ht="15" customHeight="1">
      <c r="A6904" s="48"/>
      <c r="E6904" s="48"/>
      <c r="BP6904" s="48"/>
      <c r="BQ6904" s="48"/>
      <c r="BT6904" s="48"/>
      <c r="BV6904" s="48"/>
    </row>
    <row r="6905" spans="1:74" ht="15" customHeight="1">
      <c r="A6905" s="48"/>
      <c r="E6905" s="48"/>
      <c r="BP6905" s="48"/>
      <c r="BQ6905" s="48"/>
      <c r="BT6905" s="48"/>
      <c r="BV6905" s="48"/>
    </row>
    <row r="6906" spans="1:74" ht="15" customHeight="1">
      <c r="A6906" s="48"/>
      <c r="E6906" s="48"/>
      <c r="BP6906" s="48"/>
      <c r="BQ6906" s="48"/>
      <c r="BT6906" s="48"/>
      <c r="BV6906" s="48"/>
    </row>
    <row r="6907" spans="1:74" ht="15" customHeight="1">
      <c r="A6907" s="48"/>
      <c r="E6907" s="48"/>
      <c r="BP6907" s="48"/>
      <c r="BQ6907" s="48"/>
      <c r="BT6907" s="48"/>
      <c r="BV6907" s="48"/>
    </row>
    <row r="6908" spans="1:74" ht="15" customHeight="1">
      <c r="A6908" s="48"/>
      <c r="E6908" s="48"/>
      <c r="BP6908" s="48"/>
      <c r="BQ6908" s="48"/>
      <c r="BT6908" s="48"/>
      <c r="BV6908" s="48"/>
    </row>
    <row r="6909" spans="1:74" ht="15" customHeight="1">
      <c r="A6909" s="48"/>
      <c r="E6909" s="48"/>
      <c r="BP6909" s="48"/>
      <c r="BQ6909" s="48"/>
      <c r="BT6909" s="48"/>
      <c r="BV6909" s="48"/>
    </row>
    <row r="6910" spans="1:74" ht="15" customHeight="1">
      <c r="A6910" s="48"/>
      <c r="E6910" s="48"/>
      <c r="BP6910" s="48"/>
      <c r="BQ6910" s="48"/>
      <c r="BT6910" s="48"/>
      <c r="BV6910" s="48"/>
    </row>
    <row r="6911" spans="1:74" ht="15" customHeight="1">
      <c r="A6911" s="48"/>
      <c r="E6911" s="48"/>
      <c r="BP6911" s="48"/>
      <c r="BQ6911" s="48"/>
      <c r="BT6911" s="48"/>
      <c r="BV6911" s="48"/>
    </row>
    <row r="6912" spans="1:74" ht="15" customHeight="1">
      <c r="A6912" s="48"/>
      <c r="E6912" s="48"/>
      <c r="BP6912" s="48"/>
      <c r="BQ6912" s="48"/>
      <c r="BT6912" s="48"/>
      <c r="BV6912" s="48"/>
    </row>
    <row r="6913" spans="1:74" ht="15" customHeight="1">
      <c r="A6913" s="48"/>
      <c r="E6913" s="48"/>
      <c r="BP6913" s="48"/>
      <c r="BQ6913" s="48"/>
      <c r="BT6913" s="48"/>
      <c r="BV6913" s="48"/>
    </row>
    <row r="6914" spans="1:74" ht="15" customHeight="1">
      <c r="A6914" s="48"/>
      <c r="E6914" s="48"/>
      <c r="BP6914" s="48"/>
      <c r="BQ6914" s="48"/>
      <c r="BT6914" s="48"/>
      <c r="BV6914" s="48"/>
    </row>
    <row r="6915" spans="1:74" ht="15" customHeight="1">
      <c r="A6915" s="48"/>
      <c r="E6915" s="48"/>
      <c r="BP6915" s="48"/>
      <c r="BQ6915" s="48"/>
      <c r="BT6915" s="48"/>
      <c r="BV6915" s="48"/>
    </row>
    <row r="6916" spans="1:74" ht="15" customHeight="1">
      <c r="A6916" s="48"/>
      <c r="E6916" s="48"/>
      <c r="BP6916" s="48"/>
      <c r="BQ6916" s="48"/>
      <c r="BT6916" s="48"/>
      <c r="BV6916" s="48"/>
    </row>
    <row r="6917" spans="1:74" ht="15" customHeight="1">
      <c r="A6917" s="48"/>
      <c r="E6917" s="48"/>
      <c r="BP6917" s="48"/>
      <c r="BQ6917" s="48"/>
      <c r="BT6917" s="48"/>
      <c r="BV6917" s="48"/>
    </row>
    <row r="6918" spans="1:74" ht="15" customHeight="1">
      <c r="A6918" s="48"/>
      <c r="E6918" s="48"/>
      <c r="BP6918" s="48"/>
      <c r="BQ6918" s="48"/>
      <c r="BT6918" s="48"/>
      <c r="BV6918" s="48"/>
    </row>
    <row r="6919" spans="1:74" ht="15" customHeight="1">
      <c r="A6919" s="48"/>
      <c r="E6919" s="48"/>
      <c r="BP6919" s="48"/>
      <c r="BQ6919" s="48"/>
      <c r="BT6919" s="48"/>
      <c r="BV6919" s="48"/>
    </row>
    <row r="6920" spans="1:74" ht="15" customHeight="1">
      <c r="A6920" s="48"/>
      <c r="E6920" s="48"/>
      <c r="BP6920" s="48"/>
      <c r="BQ6920" s="48"/>
      <c r="BT6920" s="48"/>
      <c r="BV6920" s="48"/>
    </row>
    <row r="6921" spans="1:74" ht="15" customHeight="1">
      <c r="A6921" s="48"/>
      <c r="E6921" s="48"/>
      <c r="BP6921" s="48"/>
      <c r="BQ6921" s="48"/>
      <c r="BT6921" s="48"/>
      <c r="BV6921" s="48"/>
    </row>
    <row r="6922" spans="1:74" ht="15" customHeight="1">
      <c r="A6922" s="48"/>
      <c r="E6922" s="48"/>
      <c r="BP6922" s="48"/>
      <c r="BQ6922" s="48"/>
      <c r="BT6922" s="48"/>
      <c r="BV6922" s="48"/>
    </row>
    <row r="6923" spans="1:74" ht="15" customHeight="1">
      <c r="A6923" s="48"/>
      <c r="E6923" s="48"/>
      <c r="BP6923" s="48"/>
      <c r="BQ6923" s="48"/>
      <c r="BT6923" s="48"/>
      <c r="BV6923" s="48"/>
    </row>
    <row r="6924" spans="1:74" ht="15" customHeight="1">
      <c r="A6924" s="48"/>
      <c r="E6924" s="48"/>
      <c r="BP6924" s="48"/>
      <c r="BQ6924" s="48"/>
      <c r="BT6924" s="48"/>
      <c r="BV6924" s="48"/>
    </row>
    <row r="6925" spans="1:74" ht="15" customHeight="1">
      <c r="A6925" s="48"/>
      <c r="E6925" s="48"/>
      <c r="BP6925" s="48"/>
      <c r="BQ6925" s="48"/>
      <c r="BT6925" s="48"/>
      <c r="BV6925" s="48"/>
    </row>
    <row r="6926" spans="1:74" ht="15" customHeight="1">
      <c r="A6926" s="48"/>
      <c r="E6926" s="48"/>
      <c r="BP6926" s="48"/>
      <c r="BQ6926" s="48"/>
      <c r="BT6926" s="48"/>
      <c r="BV6926" s="48"/>
    </row>
    <row r="6927" spans="1:74" ht="15" customHeight="1">
      <c r="A6927" s="48"/>
      <c r="E6927" s="48"/>
      <c r="BP6927" s="48"/>
      <c r="BQ6927" s="48"/>
      <c r="BT6927" s="48"/>
      <c r="BV6927" s="48"/>
    </row>
    <row r="6928" spans="1:74" ht="15" customHeight="1">
      <c r="A6928" s="48"/>
      <c r="E6928" s="48"/>
      <c r="BP6928" s="48"/>
      <c r="BQ6928" s="48"/>
      <c r="BT6928" s="48"/>
      <c r="BV6928" s="48"/>
    </row>
    <row r="6929" spans="1:74" ht="15" customHeight="1">
      <c r="A6929" s="48"/>
      <c r="E6929" s="48"/>
      <c r="BP6929" s="48"/>
      <c r="BQ6929" s="48"/>
      <c r="BT6929" s="48"/>
      <c r="BV6929" s="48"/>
    </row>
    <row r="6930" spans="1:74" ht="15" customHeight="1">
      <c r="A6930" s="48"/>
      <c r="E6930" s="48"/>
      <c r="BP6930" s="48"/>
      <c r="BQ6930" s="48"/>
      <c r="BT6930" s="48"/>
      <c r="BV6930" s="48"/>
    </row>
    <row r="6931" spans="1:74" ht="15" customHeight="1">
      <c r="A6931" s="48"/>
      <c r="E6931" s="48"/>
      <c r="BP6931" s="48"/>
      <c r="BQ6931" s="48"/>
      <c r="BT6931" s="48"/>
      <c r="BV6931" s="48"/>
    </row>
    <row r="6932" spans="1:74" ht="15" customHeight="1">
      <c r="A6932" s="48"/>
      <c r="E6932" s="48"/>
      <c r="BP6932" s="48"/>
      <c r="BQ6932" s="48"/>
      <c r="BT6932" s="48"/>
      <c r="BV6932" s="48"/>
    </row>
    <row r="6933" spans="1:74" ht="15" customHeight="1">
      <c r="A6933" s="48"/>
      <c r="E6933" s="48"/>
      <c r="BP6933" s="48"/>
      <c r="BQ6933" s="48"/>
      <c r="BT6933" s="48"/>
      <c r="BV6933" s="48"/>
    </row>
    <row r="6934" spans="1:74" ht="15" customHeight="1">
      <c r="A6934" s="48"/>
      <c r="E6934" s="48"/>
      <c r="BP6934" s="48"/>
      <c r="BQ6934" s="48"/>
      <c r="BT6934" s="48"/>
      <c r="BV6934" s="48"/>
    </row>
    <row r="6935" spans="1:74" ht="15" customHeight="1">
      <c r="A6935" s="48"/>
      <c r="E6935" s="48"/>
      <c r="BP6935" s="48"/>
      <c r="BQ6935" s="48"/>
      <c r="BT6935" s="48"/>
      <c r="BV6935" s="48"/>
    </row>
    <row r="6936" spans="1:74" ht="15" customHeight="1">
      <c r="A6936" s="48"/>
      <c r="E6936" s="48"/>
      <c r="BP6936" s="48"/>
      <c r="BQ6936" s="48"/>
      <c r="BT6936" s="48"/>
      <c r="BV6936" s="48"/>
    </row>
    <row r="6937" spans="1:74" ht="15" customHeight="1">
      <c r="A6937" s="48"/>
      <c r="E6937" s="48"/>
      <c r="BP6937" s="48"/>
      <c r="BQ6937" s="48"/>
      <c r="BT6937" s="48"/>
      <c r="BV6937" s="48"/>
    </row>
    <row r="6938" spans="1:74" ht="15" customHeight="1">
      <c r="A6938" s="48"/>
      <c r="E6938" s="48"/>
      <c r="BP6938" s="48"/>
      <c r="BQ6938" s="48"/>
      <c r="BT6938" s="48"/>
      <c r="BV6938" s="48"/>
    </row>
    <row r="6939" spans="1:74" ht="15" customHeight="1">
      <c r="A6939" s="48"/>
      <c r="E6939" s="48"/>
      <c r="BP6939" s="48"/>
      <c r="BQ6939" s="48"/>
      <c r="BT6939" s="48"/>
      <c r="BV6939" s="48"/>
    </row>
    <row r="6940" spans="1:74" ht="15" customHeight="1">
      <c r="A6940" s="48"/>
      <c r="E6940" s="48"/>
      <c r="BP6940" s="48"/>
      <c r="BQ6940" s="48"/>
      <c r="BT6940" s="48"/>
      <c r="BV6940" s="48"/>
    </row>
    <row r="6941" spans="1:74" ht="15" customHeight="1">
      <c r="A6941" s="48"/>
      <c r="E6941" s="48"/>
      <c r="BP6941" s="48"/>
      <c r="BQ6941" s="48"/>
      <c r="BT6941" s="48"/>
      <c r="BV6941" s="48"/>
    </row>
    <row r="6942" spans="1:74" ht="15" customHeight="1">
      <c r="A6942" s="48"/>
      <c r="E6942" s="48"/>
      <c r="BP6942" s="48"/>
      <c r="BQ6942" s="48"/>
      <c r="BT6942" s="48"/>
      <c r="BV6942" s="48"/>
    </row>
    <row r="6943" spans="1:74" ht="15" customHeight="1">
      <c r="A6943" s="48"/>
      <c r="E6943" s="48"/>
      <c r="BP6943" s="48"/>
      <c r="BQ6943" s="48"/>
      <c r="BT6943" s="48"/>
      <c r="BV6943" s="48"/>
    </row>
    <row r="6944" spans="1:74" ht="15" customHeight="1">
      <c r="A6944" s="48"/>
      <c r="E6944" s="48"/>
      <c r="BP6944" s="48"/>
      <c r="BQ6944" s="48"/>
      <c r="BT6944" s="48"/>
      <c r="BV6944" s="48"/>
    </row>
    <row r="6945" spans="1:74" ht="15" customHeight="1">
      <c r="A6945" s="48"/>
      <c r="E6945" s="48"/>
      <c r="BP6945" s="48"/>
      <c r="BQ6945" s="48"/>
      <c r="BT6945" s="48"/>
      <c r="BV6945" s="48"/>
    </row>
    <row r="6946" spans="1:74" ht="15" customHeight="1">
      <c r="A6946" s="48"/>
      <c r="E6946" s="48"/>
      <c r="BP6946" s="48"/>
      <c r="BQ6946" s="48"/>
      <c r="BT6946" s="48"/>
      <c r="BV6946" s="48"/>
    </row>
    <row r="6947" spans="1:74" ht="15" customHeight="1">
      <c r="A6947" s="48"/>
      <c r="E6947" s="48"/>
      <c r="BP6947" s="48"/>
      <c r="BQ6947" s="48"/>
      <c r="BT6947" s="48"/>
      <c r="BV6947" s="48"/>
    </row>
    <row r="6948" spans="1:74" ht="15" customHeight="1">
      <c r="A6948" s="48"/>
      <c r="E6948" s="48"/>
      <c r="BP6948" s="48"/>
      <c r="BQ6948" s="48"/>
      <c r="BT6948" s="48"/>
      <c r="BV6948" s="48"/>
    </row>
    <row r="6949" spans="1:74" ht="15" customHeight="1">
      <c r="A6949" s="48"/>
      <c r="E6949" s="48"/>
      <c r="BP6949" s="48"/>
      <c r="BQ6949" s="48"/>
      <c r="BT6949" s="48"/>
      <c r="BV6949" s="48"/>
    </row>
    <row r="6950" spans="1:74" ht="15" customHeight="1">
      <c r="A6950" s="48"/>
      <c r="E6950" s="48"/>
      <c r="BP6950" s="48"/>
      <c r="BQ6950" s="48"/>
      <c r="BT6950" s="48"/>
      <c r="BV6950" s="48"/>
    </row>
    <row r="6951" spans="1:74" ht="15" customHeight="1">
      <c r="A6951" s="48"/>
      <c r="E6951" s="48"/>
      <c r="BP6951" s="48"/>
      <c r="BQ6951" s="48"/>
      <c r="BT6951" s="48"/>
      <c r="BV6951" s="48"/>
    </row>
    <row r="6952" spans="1:74" ht="15" customHeight="1">
      <c r="A6952" s="48"/>
      <c r="E6952" s="48"/>
      <c r="BP6952" s="48"/>
      <c r="BQ6952" s="48"/>
      <c r="BT6952" s="48"/>
      <c r="BV6952" s="48"/>
    </row>
    <row r="6953" spans="1:74" ht="15" customHeight="1">
      <c r="A6953" s="48"/>
      <c r="E6953" s="48"/>
      <c r="BP6953" s="48"/>
      <c r="BQ6953" s="48"/>
      <c r="BT6953" s="48"/>
      <c r="BV6953" s="48"/>
    </row>
    <row r="6954" spans="1:74" ht="15" customHeight="1">
      <c r="A6954" s="48"/>
      <c r="E6954" s="48"/>
      <c r="BP6954" s="48"/>
      <c r="BQ6954" s="48"/>
      <c r="BT6954" s="48"/>
      <c r="BV6954" s="48"/>
    </row>
    <row r="6955" spans="1:74" ht="15" customHeight="1">
      <c r="A6955" s="48"/>
      <c r="E6955" s="48"/>
      <c r="BP6955" s="48"/>
      <c r="BQ6955" s="48"/>
      <c r="BT6955" s="48"/>
      <c r="BV6955" s="48"/>
    </row>
    <row r="6956" spans="1:74" ht="15" customHeight="1">
      <c r="A6956" s="48"/>
      <c r="E6956" s="48"/>
      <c r="BP6956" s="48"/>
      <c r="BQ6956" s="48"/>
      <c r="BT6956" s="48"/>
      <c r="BV6956" s="48"/>
    </row>
    <row r="6957" spans="1:74" ht="15" customHeight="1">
      <c r="A6957" s="48"/>
      <c r="E6957" s="48"/>
      <c r="BP6957" s="48"/>
      <c r="BQ6957" s="48"/>
      <c r="BT6957" s="48"/>
      <c r="BV6957" s="48"/>
    </row>
    <row r="6958" spans="1:74" ht="15" customHeight="1">
      <c r="A6958" s="48"/>
      <c r="E6958" s="48"/>
      <c r="BP6958" s="48"/>
      <c r="BQ6958" s="48"/>
      <c r="BT6958" s="48"/>
      <c r="BV6958" s="48"/>
    </row>
    <row r="6959" spans="1:74" ht="15" customHeight="1">
      <c r="A6959" s="48"/>
      <c r="E6959" s="48"/>
      <c r="BP6959" s="48"/>
      <c r="BQ6959" s="48"/>
      <c r="BT6959" s="48"/>
      <c r="BV6959" s="48"/>
    </row>
    <row r="6960" spans="1:74" ht="15" customHeight="1">
      <c r="A6960" s="48"/>
      <c r="E6960" s="48"/>
      <c r="BP6960" s="48"/>
      <c r="BQ6960" s="48"/>
      <c r="BT6960" s="48"/>
      <c r="BV6960" s="48"/>
    </row>
    <row r="6961" spans="1:74" ht="15" customHeight="1">
      <c r="A6961" s="48"/>
      <c r="E6961" s="48"/>
      <c r="BP6961" s="48"/>
      <c r="BQ6961" s="48"/>
      <c r="BT6961" s="48"/>
      <c r="BV6961" s="48"/>
    </row>
    <row r="6962" spans="1:74" ht="15" customHeight="1">
      <c r="A6962" s="48"/>
      <c r="E6962" s="48"/>
      <c r="BP6962" s="48"/>
      <c r="BQ6962" s="48"/>
      <c r="BT6962" s="48"/>
      <c r="BV6962" s="48"/>
    </row>
    <row r="6963" spans="1:74" ht="15" customHeight="1">
      <c r="A6963" s="48"/>
      <c r="E6963" s="48"/>
      <c r="BP6963" s="48"/>
      <c r="BQ6963" s="48"/>
      <c r="BT6963" s="48"/>
      <c r="BV6963" s="48"/>
    </row>
    <row r="6964" spans="1:74" ht="15" customHeight="1">
      <c r="A6964" s="48"/>
      <c r="E6964" s="48"/>
      <c r="BP6964" s="48"/>
      <c r="BQ6964" s="48"/>
      <c r="BT6964" s="48"/>
      <c r="BV6964" s="48"/>
    </row>
    <row r="6965" spans="1:74" ht="15" customHeight="1">
      <c r="A6965" s="48"/>
      <c r="E6965" s="48"/>
      <c r="BP6965" s="48"/>
      <c r="BQ6965" s="48"/>
      <c r="BT6965" s="48"/>
      <c r="BV6965" s="48"/>
    </row>
    <row r="6966" spans="1:74" ht="15" customHeight="1">
      <c r="A6966" s="48"/>
      <c r="E6966" s="48"/>
      <c r="BP6966" s="48"/>
      <c r="BQ6966" s="48"/>
      <c r="BT6966" s="48"/>
      <c r="BV6966" s="48"/>
    </row>
    <row r="6967" spans="1:74" ht="15" customHeight="1">
      <c r="A6967" s="48"/>
      <c r="E6967" s="48"/>
      <c r="BP6967" s="48"/>
      <c r="BQ6967" s="48"/>
      <c r="BT6967" s="48"/>
      <c r="BV6967" s="48"/>
    </row>
    <row r="6968" spans="1:74" ht="15" customHeight="1">
      <c r="A6968" s="48"/>
      <c r="E6968" s="48"/>
      <c r="BP6968" s="48"/>
      <c r="BQ6968" s="48"/>
      <c r="BT6968" s="48"/>
      <c r="BV6968" s="48"/>
    </row>
    <row r="6969" spans="1:74" ht="15" customHeight="1">
      <c r="A6969" s="48"/>
      <c r="E6969" s="48"/>
      <c r="BP6969" s="48"/>
      <c r="BQ6969" s="48"/>
      <c r="BT6969" s="48"/>
      <c r="BV6969" s="48"/>
    </row>
    <row r="6970" spans="1:74" ht="15" customHeight="1">
      <c r="A6970" s="48"/>
      <c r="E6970" s="48"/>
      <c r="BP6970" s="48"/>
      <c r="BQ6970" s="48"/>
      <c r="BT6970" s="48"/>
      <c r="BV6970" s="48"/>
    </row>
    <row r="6971" spans="1:74" ht="15" customHeight="1">
      <c r="A6971" s="48"/>
      <c r="E6971" s="48"/>
      <c r="BP6971" s="48"/>
      <c r="BQ6971" s="48"/>
      <c r="BT6971" s="48"/>
      <c r="BV6971" s="48"/>
    </row>
    <row r="6972" spans="1:74" ht="15" customHeight="1">
      <c r="A6972" s="48"/>
      <c r="E6972" s="48"/>
      <c r="BP6972" s="48"/>
      <c r="BQ6972" s="48"/>
      <c r="BT6972" s="48"/>
      <c r="BV6972" s="48"/>
    </row>
    <row r="6973" spans="1:74" ht="15" customHeight="1">
      <c r="A6973" s="48"/>
      <c r="E6973" s="48"/>
      <c r="BP6973" s="48"/>
      <c r="BQ6973" s="48"/>
      <c r="BT6973" s="48"/>
      <c r="BV6973" s="48"/>
    </row>
    <row r="6974" spans="1:74" ht="15" customHeight="1">
      <c r="A6974" s="48"/>
      <c r="E6974" s="48"/>
      <c r="BP6974" s="48"/>
      <c r="BQ6974" s="48"/>
      <c r="BT6974" s="48"/>
      <c r="BV6974" s="48"/>
    </row>
    <row r="6975" spans="1:74" ht="15" customHeight="1">
      <c r="A6975" s="48"/>
      <c r="E6975" s="48"/>
      <c r="BP6975" s="48"/>
      <c r="BQ6975" s="48"/>
      <c r="BT6975" s="48"/>
      <c r="BV6975" s="48"/>
    </row>
    <row r="6976" spans="1:74" ht="15" customHeight="1">
      <c r="A6976" s="48"/>
      <c r="E6976" s="48"/>
      <c r="BP6976" s="48"/>
      <c r="BQ6976" s="48"/>
      <c r="BT6976" s="48"/>
      <c r="BV6976" s="48"/>
    </row>
    <row r="6977" spans="1:74" ht="15" customHeight="1">
      <c r="A6977" s="48"/>
      <c r="E6977" s="48"/>
      <c r="BP6977" s="48"/>
      <c r="BQ6977" s="48"/>
      <c r="BT6977" s="48"/>
      <c r="BV6977" s="48"/>
    </row>
    <row r="6978" spans="1:74" ht="15" customHeight="1">
      <c r="A6978" s="48"/>
      <c r="E6978" s="48"/>
      <c r="BP6978" s="48"/>
      <c r="BQ6978" s="48"/>
      <c r="BT6978" s="48"/>
      <c r="BV6978" s="48"/>
    </row>
    <row r="6979" spans="1:74" ht="15" customHeight="1">
      <c r="A6979" s="48"/>
      <c r="E6979" s="48"/>
      <c r="BP6979" s="48"/>
      <c r="BQ6979" s="48"/>
      <c r="BT6979" s="48"/>
      <c r="BV6979" s="48"/>
    </row>
    <row r="6980" spans="1:74" ht="15" customHeight="1">
      <c r="A6980" s="48"/>
      <c r="E6980" s="48"/>
      <c r="BP6980" s="48"/>
      <c r="BQ6980" s="48"/>
      <c r="BT6980" s="48"/>
      <c r="BV6980" s="48"/>
    </row>
    <row r="6981" spans="1:74" ht="15" customHeight="1">
      <c r="A6981" s="48"/>
      <c r="E6981" s="48"/>
      <c r="BP6981" s="48"/>
      <c r="BQ6981" s="48"/>
      <c r="BT6981" s="48"/>
      <c r="BV6981" s="48"/>
    </row>
    <row r="6982" spans="1:74" ht="15" customHeight="1">
      <c r="A6982" s="48"/>
      <c r="E6982" s="48"/>
      <c r="BP6982" s="48"/>
      <c r="BQ6982" s="48"/>
      <c r="BT6982" s="48"/>
      <c r="BV6982" s="48"/>
    </row>
    <row r="6983" spans="1:74" ht="15" customHeight="1">
      <c r="A6983" s="48"/>
      <c r="E6983" s="48"/>
      <c r="BP6983" s="48"/>
      <c r="BQ6983" s="48"/>
      <c r="BT6983" s="48"/>
      <c r="BV6983" s="48"/>
    </row>
    <row r="6984" spans="1:74" ht="15" customHeight="1">
      <c r="A6984" s="48"/>
      <c r="E6984" s="48"/>
      <c r="BP6984" s="48"/>
      <c r="BQ6984" s="48"/>
      <c r="BT6984" s="48"/>
      <c r="BV6984" s="48"/>
    </row>
    <row r="6985" spans="1:74" ht="15" customHeight="1">
      <c r="A6985" s="48"/>
      <c r="E6985" s="48"/>
      <c r="BP6985" s="48"/>
      <c r="BQ6985" s="48"/>
      <c r="BT6985" s="48"/>
      <c r="BV6985" s="48"/>
    </row>
    <row r="6986" spans="1:74" ht="15" customHeight="1">
      <c r="A6986" s="48"/>
      <c r="E6986" s="48"/>
      <c r="BP6986" s="48"/>
      <c r="BQ6986" s="48"/>
      <c r="BT6986" s="48"/>
      <c r="BV6986" s="48"/>
    </row>
    <row r="6987" spans="1:74" ht="15" customHeight="1">
      <c r="A6987" s="48"/>
      <c r="E6987" s="48"/>
      <c r="BP6987" s="48"/>
      <c r="BQ6987" s="48"/>
      <c r="BT6987" s="48"/>
      <c r="BV6987" s="48"/>
    </row>
    <row r="6988" spans="1:74" ht="15" customHeight="1">
      <c r="A6988" s="48"/>
      <c r="E6988" s="48"/>
      <c r="BP6988" s="48"/>
      <c r="BQ6988" s="48"/>
      <c r="BT6988" s="48"/>
      <c r="BV6988" s="48"/>
    </row>
    <row r="6989" spans="1:74" ht="15" customHeight="1">
      <c r="A6989" s="48"/>
      <c r="E6989" s="48"/>
      <c r="BP6989" s="48"/>
      <c r="BQ6989" s="48"/>
      <c r="BT6989" s="48"/>
      <c r="BV6989" s="48"/>
    </row>
    <row r="6990" spans="1:74" ht="15" customHeight="1">
      <c r="A6990" s="48"/>
      <c r="E6990" s="48"/>
      <c r="BP6990" s="48"/>
      <c r="BQ6990" s="48"/>
      <c r="BT6990" s="48"/>
      <c r="BV6990" s="48"/>
    </row>
    <row r="6991" spans="1:74" ht="15" customHeight="1">
      <c r="A6991" s="48"/>
      <c r="E6991" s="48"/>
      <c r="BP6991" s="48"/>
      <c r="BQ6991" s="48"/>
      <c r="BT6991" s="48"/>
      <c r="BV6991" s="48"/>
    </row>
    <row r="6992" spans="1:74" ht="15" customHeight="1">
      <c r="A6992" s="48"/>
      <c r="E6992" s="48"/>
      <c r="BP6992" s="48"/>
      <c r="BQ6992" s="48"/>
      <c r="BT6992" s="48"/>
      <c r="BV6992" s="48"/>
    </row>
    <row r="6993" spans="1:74" ht="15" customHeight="1">
      <c r="A6993" s="48"/>
      <c r="E6993" s="48"/>
      <c r="BP6993" s="48"/>
      <c r="BQ6993" s="48"/>
      <c r="BT6993" s="48"/>
      <c r="BV6993" s="48"/>
    </row>
    <row r="6994" spans="1:74" ht="15" customHeight="1">
      <c r="A6994" s="48"/>
      <c r="E6994" s="48"/>
      <c r="BP6994" s="48"/>
      <c r="BQ6994" s="48"/>
      <c r="BT6994" s="48"/>
      <c r="BV6994" s="48"/>
    </row>
    <row r="6995" spans="1:74" ht="15" customHeight="1">
      <c r="A6995" s="48"/>
      <c r="E6995" s="48"/>
      <c r="BP6995" s="48"/>
      <c r="BQ6995" s="48"/>
      <c r="BT6995" s="48"/>
      <c r="BV6995" s="48"/>
    </row>
    <row r="6996" spans="1:74" ht="15" customHeight="1">
      <c r="A6996" s="48"/>
      <c r="E6996" s="48"/>
      <c r="BP6996" s="48"/>
      <c r="BQ6996" s="48"/>
      <c r="BT6996" s="48"/>
      <c r="BV6996" s="48"/>
    </row>
    <row r="6997" spans="1:74" ht="15" customHeight="1">
      <c r="A6997" s="48"/>
      <c r="E6997" s="48"/>
      <c r="BP6997" s="48"/>
      <c r="BQ6997" s="48"/>
      <c r="BT6997" s="48"/>
      <c r="BV6997" s="48"/>
    </row>
    <row r="6998" spans="1:74" ht="15" customHeight="1">
      <c r="A6998" s="48"/>
      <c r="E6998" s="48"/>
      <c r="BP6998" s="48"/>
      <c r="BQ6998" s="48"/>
      <c r="BT6998" s="48"/>
      <c r="BV6998" s="48"/>
    </row>
    <row r="6999" spans="1:74" ht="15" customHeight="1">
      <c r="A6999" s="48"/>
      <c r="E6999" s="48"/>
      <c r="BP6999" s="48"/>
      <c r="BQ6999" s="48"/>
      <c r="BT6999" s="48"/>
      <c r="BV6999" s="48"/>
    </row>
    <row r="7000" spans="1:74" ht="15" customHeight="1">
      <c r="A7000" s="48"/>
      <c r="E7000" s="48"/>
      <c r="BP7000" s="48"/>
      <c r="BQ7000" s="48"/>
      <c r="BT7000" s="48"/>
      <c r="BV7000" s="48"/>
    </row>
    <row r="7001" spans="1:74" ht="15" customHeight="1">
      <c r="A7001" s="48"/>
      <c r="E7001" s="48"/>
      <c r="BP7001" s="48"/>
      <c r="BQ7001" s="48"/>
      <c r="BT7001" s="48"/>
      <c r="BV7001" s="48"/>
    </row>
    <row r="7002" spans="1:74" ht="15" customHeight="1">
      <c r="A7002" s="48"/>
      <c r="E7002" s="48"/>
      <c r="BP7002" s="48"/>
      <c r="BQ7002" s="48"/>
      <c r="BT7002" s="48"/>
      <c r="BV7002" s="48"/>
    </row>
    <row r="7003" spans="1:74" ht="15" customHeight="1">
      <c r="A7003" s="48"/>
      <c r="E7003" s="48"/>
      <c r="BP7003" s="48"/>
      <c r="BQ7003" s="48"/>
      <c r="BT7003" s="48"/>
      <c r="BV7003" s="48"/>
    </row>
    <row r="7004" spans="1:74" ht="15" customHeight="1">
      <c r="A7004" s="48"/>
      <c r="E7004" s="48"/>
      <c r="BP7004" s="48"/>
      <c r="BQ7004" s="48"/>
      <c r="BT7004" s="48"/>
      <c r="BV7004" s="48"/>
    </row>
    <row r="7005" spans="1:74" ht="15" customHeight="1">
      <c r="A7005" s="48"/>
      <c r="E7005" s="48"/>
      <c r="BP7005" s="48"/>
      <c r="BQ7005" s="48"/>
      <c r="BT7005" s="48"/>
      <c r="BV7005" s="48"/>
    </row>
    <row r="7006" spans="1:74" ht="15" customHeight="1">
      <c r="A7006" s="48"/>
      <c r="E7006" s="48"/>
      <c r="BP7006" s="48"/>
      <c r="BQ7006" s="48"/>
      <c r="BT7006" s="48"/>
      <c r="BV7006" s="48"/>
    </row>
    <row r="7007" spans="1:74" ht="15" customHeight="1">
      <c r="A7007" s="48"/>
      <c r="E7007" s="48"/>
      <c r="BP7007" s="48"/>
      <c r="BQ7007" s="48"/>
      <c r="BT7007" s="48"/>
      <c r="BV7007" s="48"/>
    </row>
    <row r="7008" spans="1:74" ht="15" customHeight="1">
      <c r="A7008" s="48"/>
      <c r="E7008" s="48"/>
      <c r="BP7008" s="48"/>
      <c r="BQ7008" s="48"/>
      <c r="BT7008" s="48"/>
      <c r="BV7008" s="48"/>
    </row>
    <row r="7009" spans="1:74" ht="15" customHeight="1">
      <c r="A7009" s="48"/>
      <c r="E7009" s="48"/>
      <c r="BP7009" s="48"/>
      <c r="BQ7009" s="48"/>
      <c r="BT7009" s="48"/>
      <c r="BV7009" s="48"/>
    </row>
    <row r="7010" spans="1:74" ht="15" customHeight="1">
      <c r="A7010" s="48"/>
      <c r="E7010" s="48"/>
      <c r="BP7010" s="48"/>
      <c r="BQ7010" s="48"/>
      <c r="BT7010" s="48"/>
      <c r="BV7010" s="48"/>
    </row>
    <row r="7011" spans="1:74" ht="15" customHeight="1">
      <c r="A7011" s="48"/>
      <c r="E7011" s="48"/>
      <c r="BP7011" s="48"/>
      <c r="BQ7011" s="48"/>
      <c r="BT7011" s="48"/>
      <c r="BV7011" s="48"/>
    </row>
    <row r="7012" spans="1:74" ht="15" customHeight="1">
      <c r="A7012" s="48"/>
      <c r="E7012" s="48"/>
      <c r="BP7012" s="48"/>
      <c r="BQ7012" s="48"/>
      <c r="BT7012" s="48"/>
      <c r="BV7012" s="48"/>
    </row>
    <row r="7013" spans="1:74" ht="15" customHeight="1">
      <c r="A7013" s="48"/>
      <c r="E7013" s="48"/>
      <c r="BP7013" s="48"/>
      <c r="BQ7013" s="48"/>
      <c r="BT7013" s="48"/>
      <c r="BV7013" s="48"/>
    </row>
    <row r="7014" spans="1:74" ht="15" customHeight="1">
      <c r="A7014" s="48"/>
      <c r="E7014" s="48"/>
      <c r="BP7014" s="48"/>
      <c r="BQ7014" s="48"/>
      <c r="BT7014" s="48"/>
      <c r="BV7014" s="48"/>
    </row>
    <row r="7015" spans="1:74" ht="15" customHeight="1">
      <c r="A7015" s="48"/>
      <c r="E7015" s="48"/>
      <c r="BP7015" s="48"/>
      <c r="BQ7015" s="48"/>
      <c r="BT7015" s="48"/>
      <c r="BV7015" s="48"/>
    </row>
    <row r="7016" spans="1:74" ht="15" customHeight="1">
      <c r="A7016" s="48"/>
      <c r="E7016" s="48"/>
      <c r="BP7016" s="48"/>
      <c r="BQ7016" s="48"/>
      <c r="BT7016" s="48"/>
      <c r="BV7016" s="48"/>
    </row>
    <row r="7017" spans="1:74" ht="15" customHeight="1">
      <c r="A7017" s="48"/>
      <c r="E7017" s="48"/>
      <c r="BP7017" s="48"/>
      <c r="BQ7017" s="48"/>
      <c r="BT7017" s="48"/>
      <c r="BV7017" s="48"/>
    </row>
    <row r="7018" spans="1:74" ht="15" customHeight="1">
      <c r="A7018" s="48"/>
      <c r="E7018" s="48"/>
      <c r="BP7018" s="48"/>
      <c r="BQ7018" s="48"/>
      <c r="BT7018" s="48"/>
      <c r="BV7018" s="48"/>
    </row>
    <row r="7019" spans="1:74" ht="15" customHeight="1">
      <c r="A7019" s="48"/>
      <c r="E7019" s="48"/>
      <c r="BP7019" s="48"/>
      <c r="BQ7019" s="48"/>
      <c r="BT7019" s="48"/>
      <c r="BV7019" s="48"/>
    </row>
    <row r="7020" spans="1:74" ht="15" customHeight="1">
      <c r="A7020" s="48"/>
      <c r="E7020" s="48"/>
      <c r="BP7020" s="48"/>
      <c r="BQ7020" s="48"/>
      <c r="BT7020" s="48"/>
      <c r="BV7020" s="48"/>
    </row>
    <row r="7021" spans="1:74" ht="15" customHeight="1">
      <c r="A7021" s="48"/>
      <c r="E7021" s="48"/>
      <c r="BP7021" s="48"/>
      <c r="BQ7021" s="48"/>
      <c r="BT7021" s="48"/>
      <c r="BV7021" s="48"/>
    </row>
    <row r="7022" spans="1:74" ht="15" customHeight="1">
      <c r="A7022" s="48"/>
      <c r="E7022" s="48"/>
      <c r="BP7022" s="48"/>
      <c r="BQ7022" s="48"/>
      <c r="BT7022" s="48"/>
      <c r="BV7022" s="48"/>
    </row>
    <row r="7023" spans="1:74" ht="15" customHeight="1">
      <c r="A7023" s="48"/>
      <c r="E7023" s="48"/>
      <c r="BP7023" s="48"/>
      <c r="BQ7023" s="48"/>
      <c r="BT7023" s="48"/>
      <c r="BV7023" s="48"/>
    </row>
    <row r="7024" spans="1:74" ht="15" customHeight="1">
      <c r="A7024" s="48"/>
      <c r="E7024" s="48"/>
      <c r="BP7024" s="48"/>
      <c r="BQ7024" s="48"/>
      <c r="BT7024" s="48"/>
      <c r="BV7024" s="48"/>
    </row>
    <row r="7025" spans="1:74" ht="15" customHeight="1">
      <c r="A7025" s="48"/>
      <c r="E7025" s="48"/>
      <c r="BP7025" s="48"/>
      <c r="BQ7025" s="48"/>
      <c r="BT7025" s="48"/>
      <c r="BV7025" s="48"/>
    </row>
    <row r="7026" spans="1:74" ht="15" customHeight="1">
      <c r="A7026" s="48"/>
      <c r="E7026" s="48"/>
      <c r="BP7026" s="48"/>
      <c r="BQ7026" s="48"/>
      <c r="BT7026" s="48"/>
      <c r="BV7026" s="48"/>
    </row>
    <row r="7027" spans="1:74" ht="15" customHeight="1">
      <c r="A7027" s="48"/>
      <c r="E7027" s="48"/>
      <c r="BP7027" s="48"/>
      <c r="BQ7027" s="48"/>
      <c r="BT7027" s="48"/>
      <c r="BV7027" s="48"/>
    </row>
    <row r="7028" spans="1:74" ht="15" customHeight="1">
      <c r="A7028" s="48"/>
      <c r="E7028" s="48"/>
      <c r="BP7028" s="48"/>
      <c r="BQ7028" s="48"/>
      <c r="BT7028" s="48"/>
      <c r="BV7028" s="48"/>
    </row>
    <row r="7029" spans="1:74" ht="15" customHeight="1">
      <c r="A7029" s="48"/>
      <c r="E7029" s="48"/>
      <c r="BP7029" s="48"/>
      <c r="BQ7029" s="48"/>
      <c r="BT7029" s="48"/>
      <c r="BV7029" s="48"/>
    </row>
    <row r="7030" spans="1:74" ht="15" customHeight="1">
      <c r="A7030" s="48"/>
      <c r="E7030" s="48"/>
      <c r="BP7030" s="48"/>
      <c r="BQ7030" s="48"/>
      <c r="BT7030" s="48"/>
      <c r="BV7030" s="48"/>
    </row>
    <row r="7031" spans="1:74" ht="15" customHeight="1">
      <c r="A7031" s="48"/>
      <c r="E7031" s="48"/>
      <c r="BP7031" s="48"/>
      <c r="BQ7031" s="48"/>
      <c r="BT7031" s="48"/>
      <c r="BV7031" s="48"/>
    </row>
    <row r="7032" spans="1:74" ht="15" customHeight="1">
      <c r="A7032" s="48"/>
      <c r="E7032" s="48"/>
      <c r="BP7032" s="48"/>
      <c r="BQ7032" s="48"/>
      <c r="BT7032" s="48"/>
      <c r="BV7032" s="48"/>
    </row>
    <row r="7033" spans="1:74" ht="15" customHeight="1">
      <c r="A7033" s="48"/>
      <c r="E7033" s="48"/>
      <c r="BP7033" s="48"/>
      <c r="BQ7033" s="48"/>
      <c r="BT7033" s="48"/>
      <c r="BV7033" s="48"/>
    </row>
    <row r="7034" spans="1:74" ht="15" customHeight="1">
      <c r="A7034" s="48"/>
      <c r="E7034" s="48"/>
      <c r="BP7034" s="48"/>
      <c r="BQ7034" s="48"/>
      <c r="BT7034" s="48"/>
      <c r="BV7034" s="48"/>
    </row>
    <row r="7035" spans="1:74" ht="15" customHeight="1">
      <c r="A7035" s="48"/>
      <c r="E7035" s="48"/>
      <c r="BP7035" s="48"/>
      <c r="BQ7035" s="48"/>
      <c r="BT7035" s="48"/>
      <c r="BV7035" s="48"/>
    </row>
    <row r="7036" spans="1:74" ht="15" customHeight="1">
      <c r="A7036" s="48"/>
      <c r="E7036" s="48"/>
      <c r="BP7036" s="48"/>
      <c r="BQ7036" s="48"/>
      <c r="BT7036" s="48"/>
      <c r="BV7036" s="48"/>
    </row>
    <row r="7037" spans="1:74" ht="15" customHeight="1">
      <c r="A7037" s="48"/>
      <c r="E7037" s="48"/>
      <c r="BP7037" s="48"/>
      <c r="BQ7037" s="48"/>
      <c r="BT7037" s="48"/>
      <c r="BV7037" s="48"/>
    </row>
    <row r="7038" spans="1:74" ht="15" customHeight="1">
      <c r="A7038" s="48"/>
      <c r="E7038" s="48"/>
      <c r="BP7038" s="48"/>
      <c r="BQ7038" s="48"/>
      <c r="BT7038" s="48"/>
      <c r="BV7038" s="48"/>
    </row>
    <row r="7039" spans="1:74" ht="15" customHeight="1">
      <c r="A7039" s="48"/>
      <c r="E7039" s="48"/>
      <c r="BP7039" s="48"/>
      <c r="BQ7039" s="48"/>
      <c r="BT7039" s="48"/>
      <c r="BV7039" s="48"/>
    </row>
    <row r="7040" spans="1:74" ht="15" customHeight="1">
      <c r="A7040" s="48"/>
      <c r="E7040" s="48"/>
      <c r="BP7040" s="48"/>
      <c r="BQ7040" s="48"/>
      <c r="BT7040" s="48"/>
      <c r="BV7040" s="48"/>
    </row>
    <row r="7041" spans="1:74" ht="15" customHeight="1">
      <c r="A7041" s="48"/>
      <c r="E7041" s="48"/>
      <c r="BP7041" s="48"/>
      <c r="BQ7041" s="48"/>
      <c r="BT7041" s="48"/>
      <c r="BV7041" s="48"/>
    </row>
    <row r="7042" spans="1:74" ht="15" customHeight="1">
      <c r="A7042" s="48"/>
      <c r="E7042" s="48"/>
      <c r="BP7042" s="48"/>
      <c r="BQ7042" s="48"/>
      <c r="BT7042" s="48"/>
      <c r="BV7042" s="48"/>
    </row>
    <row r="7043" spans="1:74" ht="15" customHeight="1">
      <c r="A7043" s="48"/>
      <c r="E7043" s="48"/>
      <c r="BP7043" s="48"/>
      <c r="BQ7043" s="48"/>
      <c r="BT7043" s="48"/>
      <c r="BV7043" s="48"/>
    </row>
    <row r="7044" spans="1:74" ht="15" customHeight="1">
      <c r="A7044" s="48"/>
      <c r="E7044" s="48"/>
      <c r="BP7044" s="48"/>
      <c r="BQ7044" s="48"/>
      <c r="BT7044" s="48"/>
      <c r="BV7044" s="48"/>
    </row>
    <row r="7045" spans="1:74" ht="15" customHeight="1">
      <c r="A7045" s="48"/>
      <c r="E7045" s="48"/>
      <c r="BP7045" s="48"/>
      <c r="BQ7045" s="48"/>
      <c r="BT7045" s="48"/>
      <c r="BV7045" s="48"/>
    </row>
    <row r="7046" spans="1:74" ht="15" customHeight="1">
      <c r="A7046" s="48"/>
      <c r="E7046" s="48"/>
      <c r="BP7046" s="48"/>
      <c r="BQ7046" s="48"/>
      <c r="BT7046" s="48"/>
      <c r="BV7046" s="48"/>
    </row>
    <row r="7047" spans="1:74" ht="15" customHeight="1">
      <c r="A7047" s="48"/>
      <c r="E7047" s="48"/>
      <c r="BP7047" s="48"/>
      <c r="BQ7047" s="48"/>
      <c r="BT7047" s="48"/>
      <c r="BV7047" s="48"/>
    </row>
    <row r="7048" spans="1:74" ht="15" customHeight="1">
      <c r="A7048" s="48"/>
      <c r="E7048" s="48"/>
      <c r="BP7048" s="48"/>
      <c r="BQ7048" s="48"/>
      <c r="BT7048" s="48"/>
      <c r="BV7048" s="48"/>
    </row>
    <row r="7049" spans="1:74" ht="15" customHeight="1">
      <c r="A7049" s="48"/>
      <c r="E7049" s="48"/>
      <c r="BP7049" s="48"/>
      <c r="BQ7049" s="48"/>
      <c r="BT7049" s="48"/>
      <c r="BV7049" s="48"/>
    </row>
    <row r="7050" spans="1:74" ht="15" customHeight="1">
      <c r="A7050" s="48"/>
      <c r="E7050" s="48"/>
      <c r="BP7050" s="48"/>
      <c r="BQ7050" s="48"/>
      <c r="BT7050" s="48"/>
      <c r="BV7050" s="48"/>
    </row>
    <row r="7051" spans="1:74" ht="15" customHeight="1">
      <c r="A7051" s="48"/>
      <c r="E7051" s="48"/>
      <c r="BP7051" s="48"/>
      <c r="BQ7051" s="48"/>
      <c r="BT7051" s="48"/>
      <c r="BV7051" s="48"/>
    </row>
    <row r="7052" spans="1:74" ht="15" customHeight="1">
      <c r="A7052" s="48"/>
      <c r="E7052" s="48"/>
      <c r="BP7052" s="48"/>
      <c r="BQ7052" s="48"/>
      <c r="BT7052" s="48"/>
      <c r="BV7052" s="48"/>
    </row>
    <row r="7053" spans="1:74" ht="15" customHeight="1">
      <c r="A7053" s="48"/>
      <c r="E7053" s="48"/>
      <c r="BP7053" s="48"/>
      <c r="BQ7053" s="48"/>
      <c r="BT7053" s="48"/>
      <c r="BV7053" s="48"/>
    </row>
    <row r="7054" spans="1:74" ht="15" customHeight="1">
      <c r="A7054" s="48"/>
      <c r="E7054" s="48"/>
      <c r="BP7054" s="48"/>
      <c r="BQ7054" s="48"/>
      <c r="BT7054" s="48"/>
      <c r="BV7054" s="48"/>
    </row>
    <row r="7055" spans="1:74" ht="15" customHeight="1">
      <c r="A7055" s="48"/>
      <c r="E7055" s="48"/>
      <c r="BP7055" s="48"/>
      <c r="BQ7055" s="48"/>
      <c r="BT7055" s="48"/>
      <c r="BV7055" s="48"/>
    </row>
    <row r="7056" spans="1:74" ht="15" customHeight="1">
      <c r="A7056" s="48"/>
      <c r="E7056" s="48"/>
      <c r="BP7056" s="48"/>
      <c r="BQ7056" s="48"/>
      <c r="BT7056" s="48"/>
      <c r="BV7056" s="48"/>
    </row>
    <row r="7057" spans="1:74" ht="15" customHeight="1">
      <c r="A7057" s="48"/>
      <c r="E7057" s="48"/>
      <c r="BP7057" s="48"/>
      <c r="BQ7057" s="48"/>
      <c r="BT7057" s="48"/>
      <c r="BV7057" s="48"/>
    </row>
    <row r="7058" spans="1:74" ht="15" customHeight="1">
      <c r="A7058" s="48"/>
      <c r="E7058" s="48"/>
      <c r="BP7058" s="48"/>
      <c r="BQ7058" s="48"/>
      <c r="BT7058" s="48"/>
      <c r="BV7058" s="48"/>
    </row>
    <row r="7059" spans="1:74" ht="15" customHeight="1">
      <c r="A7059" s="48"/>
      <c r="E7059" s="48"/>
      <c r="BP7059" s="48"/>
      <c r="BQ7059" s="48"/>
      <c r="BT7059" s="48"/>
      <c r="BV7059" s="48"/>
    </row>
    <row r="7060" spans="1:74" ht="15" customHeight="1">
      <c r="A7060" s="48"/>
      <c r="E7060" s="48"/>
      <c r="BP7060" s="48"/>
      <c r="BQ7060" s="48"/>
      <c r="BT7060" s="48"/>
      <c r="BV7060" s="48"/>
    </row>
    <row r="7061" spans="1:74" ht="15" customHeight="1">
      <c r="A7061" s="48"/>
      <c r="E7061" s="48"/>
      <c r="BP7061" s="48"/>
      <c r="BQ7061" s="48"/>
      <c r="BT7061" s="48"/>
      <c r="BV7061" s="48"/>
    </row>
    <row r="7062" spans="1:74" ht="15" customHeight="1">
      <c r="A7062" s="48"/>
      <c r="E7062" s="48"/>
      <c r="BP7062" s="48"/>
      <c r="BQ7062" s="48"/>
      <c r="BT7062" s="48"/>
      <c r="BV7062" s="48"/>
    </row>
    <row r="7063" spans="1:74" ht="15" customHeight="1">
      <c r="A7063" s="48"/>
      <c r="E7063" s="48"/>
      <c r="BP7063" s="48"/>
      <c r="BQ7063" s="48"/>
      <c r="BT7063" s="48"/>
      <c r="BV7063" s="48"/>
    </row>
    <row r="7064" spans="1:74" ht="15" customHeight="1">
      <c r="A7064" s="48"/>
      <c r="E7064" s="48"/>
      <c r="BP7064" s="48"/>
      <c r="BQ7064" s="48"/>
      <c r="BT7064" s="48"/>
      <c r="BV7064" s="48"/>
    </row>
    <row r="7065" spans="1:74" ht="15" customHeight="1">
      <c r="A7065" s="48"/>
      <c r="E7065" s="48"/>
      <c r="BP7065" s="48"/>
      <c r="BQ7065" s="48"/>
      <c r="BT7065" s="48"/>
      <c r="BV7065" s="48"/>
    </row>
    <row r="7066" spans="1:74" ht="15" customHeight="1">
      <c r="A7066" s="48"/>
      <c r="E7066" s="48"/>
      <c r="BP7066" s="48"/>
      <c r="BQ7066" s="48"/>
      <c r="BT7066" s="48"/>
      <c r="BV7066" s="48"/>
    </row>
    <row r="7067" spans="1:74" ht="15" customHeight="1">
      <c r="A7067" s="48"/>
      <c r="E7067" s="48"/>
      <c r="BP7067" s="48"/>
      <c r="BQ7067" s="48"/>
      <c r="BT7067" s="48"/>
      <c r="BV7067" s="48"/>
    </row>
    <row r="7068" spans="1:74" ht="15" customHeight="1">
      <c r="A7068" s="48"/>
      <c r="E7068" s="48"/>
      <c r="BP7068" s="48"/>
      <c r="BQ7068" s="48"/>
      <c r="BT7068" s="48"/>
      <c r="BV7068" s="48"/>
    </row>
    <row r="7069" spans="1:74" ht="15" customHeight="1">
      <c r="A7069" s="48"/>
      <c r="E7069" s="48"/>
      <c r="BP7069" s="48"/>
      <c r="BQ7069" s="48"/>
      <c r="BT7069" s="48"/>
      <c r="BV7069" s="48"/>
    </row>
    <row r="7070" spans="1:74" ht="15" customHeight="1">
      <c r="A7070" s="48"/>
      <c r="E7070" s="48"/>
      <c r="BP7070" s="48"/>
      <c r="BQ7070" s="48"/>
      <c r="BT7070" s="48"/>
      <c r="BV7070" s="48"/>
    </row>
    <row r="7071" spans="1:74" ht="15" customHeight="1">
      <c r="A7071" s="48"/>
      <c r="E7071" s="48"/>
      <c r="BP7071" s="48"/>
      <c r="BQ7071" s="48"/>
      <c r="BT7071" s="48"/>
      <c r="BV7071" s="48"/>
    </row>
    <row r="7072" spans="1:74" ht="15" customHeight="1">
      <c r="A7072" s="48"/>
      <c r="E7072" s="48"/>
      <c r="BP7072" s="48"/>
      <c r="BQ7072" s="48"/>
      <c r="BT7072" s="48"/>
      <c r="BV7072" s="48"/>
    </row>
    <row r="7073" spans="1:74" ht="15" customHeight="1">
      <c r="A7073" s="48"/>
      <c r="E7073" s="48"/>
      <c r="BP7073" s="48"/>
      <c r="BQ7073" s="48"/>
      <c r="BT7073" s="48"/>
      <c r="BV7073" s="48"/>
    </row>
    <row r="7074" spans="1:74" ht="15" customHeight="1">
      <c r="A7074" s="48"/>
      <c r="E7074" s="48"/>
      <c r="BP7074" s="48"/>
      <c r="BQ7074" s="48"/>
      <c r="BT7074" s="48"/>
      <c r="BV7074" s="48"/>
    </row>
    <row r="7075" spans="1:74" ht="15" customHeight="1">
      <c r="A7075" s="48"/>
      <c r="E7075" s="48"/>
      <c r="BP7075" s="48"/>
      <c r="BQ7075" s="48"/>
      <c r="BT7075" s="48"/>
      <c r="BV7075" s="48"/>
    </row>
    <row r="7076" spans="1:74" ht="15" customHeight="1">
      <c r="A7076" s="48"/>
      <c r="E7076" s="48"/>
      <c r="BP7076" s="48"/>
      <c r="BQ7076" s="48"/>
      <c r="BT7076" s="48"/>
      <c r="BV7076" s="48"/>
    </row>
    <row r="7077" spans="1:74" ht="15" customHeight="1">
      <c r="A7077" s="48"/>
      <c r="E7077" s="48"/>
      <c r="BP7077" s="48"/>
      <c r="BQ7077" s="48"/>
      <c r="BT7077" s="48"/>
      <c r="BV7077" s="48"/>
    </row>
    <row r="7078" spans="1:74" ht="15" customHeight="1">
      <c r="A7078" s="48"/>
      <c r="E7078" s="48"/>
      <c r="BP7078" s="48"/>
      <c r="BQ7078" s="48"/>
      <c r="BT7078" s="48"/>
      <c r="BV7078" s="48"/>
    </row>
    <row r="7079" spans="1:74" ht="15" customHeight="1">
      <c r="A7079" s="48"/>
      <c r="E7079" s="48"/>
      <c r="BP7079" s="48"/>
      <c r="BQ7079" s="48"/>
      <c r="BT7079" s="48"/>
      <c r="BV7079" s="48"/>
    </row>
    <row r="7080" spans="1:74" ht="15" customHeight="1">
      <c r="A7080" s="48"/>
      <c r="E7080" s="48"/>
      <c r="BP7080" s="48"/>
      <c r="BQ7080" s="48"/>
      <c r="BT7080" s="48"/>
      <c r="BV7080" s="48"/>
    </row>
    <row r="7081" spans="1:74" ht="15" customHeight="1">
      <c r="A7081" s="48"/>
      <c r="E7081" s="48"/>
      <c r="BP7081" s="48"/>
      <c r="BQ7081" s="48"/>
      <c r="BT7081" s="48"/>
      <c r="BV7081" s="48"/>
    </row>
    <row r="7082" spans="1:74" ht="15" customHeight="1">
      <c r="A7082" s="48"/>
      <c r="E7082" s="48"/>
      <c r="BP7082" s="48"/>
      <c r="BQ7082" s="48"/>
      <c r="BT7082" s="48"/>
      <c r="BV7082" s="48"/>
    </row>
    <row r="7083" spans="1:74" ht="15" customHeight="1">
      <c r="A7083" s="48"/>
      <c r="E7083" s="48"/>
      <c r="BP7083" s="48"/>
      <c r="BQ7083" s="48"/>
      <c r="BT7083" s="48"/>
      <c r="BV7083" s="48"/>
    </row>
    <row r="7084" spans="1:74" ht="15" customHeight="1">
      <c r="A7084" s="48"/>
      <c r="E7084" s="48"/>
      <c r="BP7084" s="48"/>
      <c r="BQ7084" s="48"/>
      <c r="BT7084" s="48"/>
      <c r="BV7084" s="48"/>
    </row>
    <row r="7085" spans="1:74" ht="15" customHeight="1">
      <c r="A7085" s="48"/>
      <c r="E7085" s="48"/>
      <c r="BP7085" s="48"/>
      <c r="BQ7085" s="48"/>
      <c r="BT7085" s="48"/>
      <c r="BV7085" s="48"/>
    </row>
    <row r="7086" spans="1:74" ht="15" customHeight="1">
      <c r="A7086" s="48"/>
      <c r="E7086" s="48"/>
      <c r="BP7086" s="48"/>
      <c r="BQ7086" s="48"/>
      <c r="BT7086" s="48"/>
      <c r="BV7086" s="48"/>
    </row>
    <row r="7087" spans="1:74" ht="15" customHeight="1">
      <c r="A7087" s="48"/>
      <c r="E7087" s="48"/>
      <c r="BP7087" s="48"/>
      <c r="BQ7087" s="48"/>
      <c r="BT7087" s="48"/>
      <c r="BV7087" s="48"/>
    </row>
    <row r="7088" spans="1:74" ht="15" customHeight="1">
      <c r="A7088" s="48"/>
      <c r="E7088" s="48"/>
      <c r="BP7088" s="48"/>
      <c r="BQ7088" s="48"/>
      <c r="BT7088" s="48"/>
      <c r="BV7088" s="48"/>
    </row>
    <row r="7089" spans="1:74" ht="15" customHeight="1">
      <c r="A7089" s="48"/>
      <c r="E7089" s="48"/>
      <c r="BP7089" s="48"/>
      <c r="BQ7089" s="48"/>
      <c r="BT7089" s="48"/>
      <c r="BV7089" s="48"/>
    </row>
    <row r="7090" spans="1:74" ht="15" customHeight="1">
      <c r="A7090" s="48"/>
      <c r="E7090" s="48"/>
      <c r="BP7090" s="48"/>
      <c r="BQ7090" s="48"/>
      <c r="BT7090" s="48"/>
      <c r="BV7090" s="48"/>
    </row>
    <row r="7091" spans="1:74" ht="15" customHeight="1">
      <c r="A7091" s="48"/>
      <c r="E7091" s="48"/>
      <c r="BP7091" s="48"/>
      <c r="BQ7091" s="48"/>
      <c r="BT7091" s="48"/>
      <c r="BV7091" s="48"/>
    </row>
    <row r="7092" spans="1:74" ht="15" customHeight="1">
      <c r="A7092" s="48"/>
      <c r="E7092" s="48"/>
      <c r="BP7092" s="48"/>
      <c r="BQ7092" s="48"/>
      <c r="BT7092" s="48"/>
      <c r="BV7092" s="48"/>
    </row>
    <row r="7093" spans="1:74" ht="15" customHeight="1">
      <c r="A7093" s="48"/>
      <c r="E7093" s="48"/>
      <c r="BP7093" s="48"/>
      <c r="BQ7093" s="48"/>
      <c r="BT7093" s="48"/>
      <c r="BV7093" s="48"/>
    </row>
    <row r="7094" spans="1:74" ht="15" customHeight="1">
      <c r="A7094" s="48"/>
      <c r="E7094" s="48"/>
      <c r="BP7094" s="48"/>
      <c r="BQ7094" s="48"/>
      <c r="BT7094" s="48"/>
      <c r="BV7094" s="48"/>
    </row>
    <row r="7095" spans="1:74" ht="15" customHeight="1">
      <c r="A7095" s="48"/>
      <c r="E7095" s="48"/>
      <c r="BP7095" s="48"/>
      <c r="BQ7095" s="48"/>
      <c r="BT7095" s="48"/>
      <c r="BV7095" s="48"/>
    </row>
    <row r="7096" spans="1:74" ht="15" customHeight="1">
      <c r="A7096" s="48"/>
      <c r="E7096" s="48"/>
      <c r="BP7096" s="48"/>
      <c r="BQ7096" s="48"/>
      <c r="BT7096" s="48"/>
      <c r="BV7096" s="48"/>
    </row>
    <row r="7097" spans="1:74" ht="15" customHeight="1">
      <c r="A7097" s="48"/>
      <c r="E7097" s="48"/>
      <c r="BP7097" s="48"/>
      <c r="BQ7097" s="48"/>
      <c r="BT7097" s="48"/>
      <c r="BV7097" s="48"/>
    </row>
    <row r="7098" spans="1:74" ht="15" customHeight="1">
      <c r="A7098" s="48"/>
      <c r="E7098" s="48"/>
      <c r="BP7098" s="48"/>
      <c r="BQ7098" s="48"/>
      <c r="BT7098" s="48"/>
      <c r="BV7098" s="48"/>
    </row>
    <row r="7099" spans="1:74" ht="15" customHeight="1">
      <c r="A7099" s="48"/>
      <c r="E7099" s="48"/>
      <c r="BP7099" s="48"/>
      <c r="BQ7099" s="48"/>
      <c r="BT7099" s="48"/>
      <c r="BV7099" s="48"/>
    </row>
    <row r="7100" spans="1:74" ht="15" customHeight="1">
      <c r="A7100" s="48"/>
      <c r="E7100" s="48"/>
      <c r="BP7100" s="48"/>
      <c r="BQ7100" s="48"/>
      <c r="BT7100" s="48"/>
      <c r="BV7100" s="48"/>
    </row>
    <row r="7101" spans="1:74" ht="15" customHeight="1">
      <c r="A7101" s="48"/>
      <c r="E7101" s="48"/>
      <c r="BP7101" s="48"/>
      <c r="BQ7101" s="48"/>
      <c r="BT7101" s="48"/>
      <c r="BV7101" s="48"/>
    </row>
    <row r="7102" spans="1:74" ht="15" customHeight="1">
      <c r="A7102" s="48"/>
      <c r="E7102" s="48"/>
      <c r="BP7102" s="48"/>
      <c r="BQ7102" s="48"/>
      <c r="BT7102" s="48"/>
      <c r="BV7102" s="48"/>
    </row>
    <row r="7103" spans="1:74" ht="15" customHeight="1">
      <c r="A7103" s="48"/>
      <c r="E7103" s="48"/>
      <c r="BP7103" s="48"/>
      <c r="BQ7103" s="48"/>
      <c r="BT7103" s="48"/>
      <c r="BV7103" s="48"/>
    </row>
    <row r="7104" spans="1:74" ht="15" customHeight="1">
      <c r="A7104" s="48"/>
      <c r="E7104" s="48"/>
      <c r="BP7104" s="48"/>
      <c r="BQ7104" s="48"/>
      <c r="BT7104" s="48"/>
      <c r="BV7104" s="48"/>
    </row>
    <row r="7105" spans="1:74" ht="15" customHeight="1">
      <c r="A7105" s="48"/>
      <c r="E7105" s="48"/>
      <c r="BP7105" s="48"/>
      <c r="BQ7105" s="48"/>
      <c r="BT7105" s="48"/>
      <c r="BV7105" s="48"/>
    </row>
    <row r="7106" spans="1:74" ht="15" customHeight="1">
      <c r="A7106" s="48"/>
      <c r="E7106" s="48"/>
      <c r="BP7106" s="48"/>
      <c r="BQ7106" s="48"/>
      <c r="BT7106" s="48"/>
      <c r="BV7106" s="48"/>
    </row>
    <row r="7107" spans="1:74" ht="15" customHeight="1">
      <c r="A7107" s="48"/>
      <c r="E7107" s="48"/>
      <c r="BP7107" s="48"/>
      <c r="BQ7107" s="48"/>
      <c r="BT7107" s="48"/>
      <c r="BV7107" s="48"/>
    </row>
    <row r="7108" spans="1:74" ht="15" customHeight="1">
      <c r="A7108" s="48"/>
      <c r="E7108" s="48"/>
      <c r="BP7108" s="48"/>
      <c r="BQ7108" s="48"/>
      <c r="BT7108" s="48"/>
      <c r="BV7108" s="48"/>
    </row>
    <row r="7109" spans="1:74" ht="15" customHeight="1">
      <c r="A7109" s="48"/>
      <c r="E7109" s="48"/>
      <c r="BP7109" s="48"/>
      <c r="BQ7109" s="48"/>
      <c r="BT7109" s="48"/>
      <c r="BV7109" s="48"/>
    </row>
    <row r="7110" spans="1:74" ht="15" customHeight="1">
      <c r="A7110" s="48"/>
      <c r="E7110" s="48"/>
      <c r="BP7110" s="48"/>
      <c r="BQ7110" s="48"/>
      <c r="BT7110" s="48"/>
      <c r="BV7110" s="48"/>
    </row>
    <row r="7111" spans="1:74" ht="15" customHeight="1">
      <c r="A7111" s="48"/>
      <c r="E7111" s="48"/>
      <c r="BP7111" s="48"/>
      <c r="BQ7111" s="48"/>
      <c r="BT7111" s="48"/>
      <c r="BV7111" s="48"/>
    </row>
    <row r="7112" spans="1:74" ht="15" customHeight="1">
      <c r="A7112" s="48"/>
      <c r="E7112" s="48"/>
      <c r="BP7112" s="48"/>
      <c r="BQ7112" s="48"/>
      <c r="BT7112" s="48"/>
      <c r="BV7112" s="48"/>
    </row>
    <row r="7113" spans="1:74" ht="15" customHeight="1">
      <c r="A7113" s="48"/>
      <c r="E7113" s="48"/>
      <c r="BP7113" s="48"/>
      <c r="BQ7113" s="48"/>
      <c r="BT7113" s="48"/>
      <c r="BV7113" s="48"/>
    </row>
    <row r="7114" spans="1:74" ht="15" customHeight="1">
      <c r="A7114" s="48"/>
      <c r="E7114" s="48"/>
      <c r="BP7114" s="48"/>
      <c r="BQ7114" s="48"/>
      <c r="BT7114" s="48"/>
      <c r="BV7114" s="48"/>
    </row>
    <row r="7115" spans="1:74" ht="15" customHeight="1">
      <c r="A7115" s="48"/>
      <c r="E7115" s="48"/>
      <c r="BP7115" s="48"/>
      <c r="BQ7115" s="48"/>
      <c r="BT7115" s="48"/>
      <c r="BV7115" s="48"/>
    </row>
    <row r="7116" spans="1:74" ht="15" customHeight="1">
      <c r="A7116" s="48"/>
      <c r="E7116" s="48"/>
      <c r="BP7116" s="48"/>
      <c r="BQ7116" s="48"/>
      <c r="BT7116" s="48"/>
      <c r="BV7116" s="48"/>
    </row>
    <row r="7117" spans="1:74" ht="15" customHeight="1">
      <c r="A7117" s="48"/>
      <c r="E7117" s="48"/>
      <c r="BP7117" s="48"/>
      <c r="BQ7117" s="48"/>
      <c r="BT7117" s="48"/>
      <c r="BV7117" s="48"/>
    </row>
    <row r="7118" spans="1:74" ht="15" customHeight="1">
      <c r="A7118" s="48"/>
      <c r="E7118" s="48"/>
      <c r="BP7118" s="48"/>
      <c r="BQ7118" s="48"/>
      <c r="BT7118" s="48"/>
      <c r="BV7118" s="48"/>
    </row>
    <row r="7119" spans="1:74" ht="15" customHeight="1">
      <c r="A7119" s="48"/>
      <c r="E7119" s="48"/>
      <c r="BP7119" s="48"/>
      <c r="BQ7119" s="48"/>
      <c r="BT7119" s="48"/>
      <c r="BV7119" s="48"/>
    </row>
    <row r="7120" spans="1:74" ht="15" customHeight="1">
      <c r="A7120" s="48"/>
      <c r="E7120" s="48"/>
      <c r="BP7120" s="48"/>
      <c r="BQ7120" s="48"/>
      <c r="BT7120" s="48"/>
      <c r="BV7120" s="48"/>
    </row>
    <row r="7121" spans="1:74" ht="15" customHeight="1">
      <c r="A7121" s="48"/>
      <c r="E7121" s="48"/>
      <c r="BP7121" s="48"/>
      <c r="BQ7121" s="48"/>
      <c r="BT7121" s="48"/>
      <c r="BV7121" s="48"/>
    </row>
    <row r="7122" spans="1:74" ht="15" customHeight="1">
      <c r="A7122" s="48"/>
      <c r="E7122" s="48"/>
      <c r="BP7122" s="48"/>
      <c r="BQ7122" s="48"/>
      <c r="BT7122" s="48"/>
      <c r="BV7122" s="48"/>
    </row>
    <row r="7123" spans="1:74" ht="15" customHeight="1">
      <c r="A7123" s="48"/>
      <c r="E7123" s="48"/>
      <c r="BP7123" s="48"/>
      <c r="BQ7123" s="48"/>
      <c r="BT7123" s="48"/>
      <c r="BV7123" s="48"/>
    </row>
    <row r="7124" spans="1:74" ht="15" customHeight="1">
      <c r="A7124" s="48"/>
      <c r="E7124" s="48"/>
      <c r="BP7124" s="48"/>
      <c r="BQ7124" s="48"/>
      <c r="BT7124" s="48"/>
      <c r="BV7124" s="48"/>
    </row>
    <row r="7125" spans="1:74" ht="15" customHeight="1">
      <c r="A7125" s="48"/>
      <c r="E7125" s="48"/>
      <c r="BP7125" s="48"/>
      <c r="BQ7125" s="48"/>
      <c r="BT7125" s="48"/>
      <c r="BV7125" s="48"/>
    </row>
    <row r="7126" spans="1:74" ht="15" customHeight="1">
      <c r="A7126" s="48"/>
      <c r="E7126" s="48"/>
      <c r="BP7126" s="48"/>
      <c r="BQ7126" s="48"/>
      <c r="BT7126" s="48"/>
      <c r="BV7126" s="48"/>
    </row>
    <row r="7127" spans="1:74" ht="15" customHeight="1">
      <c r="A7127" s="48"/>
      <c r="E7127" s="48"/>
      <c r="BP7127" s="48"/>
      <c r="BQ7127" s="48"/>
      <c r="BT7127" s="48"/>
      <c r="BV7127" s="48"/>
    </row>
    <row r="7128" spans="1:74" ht="15" customHeight="1">
      <c r="A7128" s="48"/>
      <c r="E7128" s="48"/>
      <c r="BP7128" s="48"/>
      <c r="BQ7128" s="48"/>
      <c r="BT7128" s="48"/>
      <c r="BV7128" s="48"/>
    </row>
    <row r="7129" spans="1:74" ht="15" customHeight="1">
      <c r="A7129" s="48"/>
      <c r="E7129" s="48"/>
      <c r="BP7129" s="48"/>
      <c r="BQ7129" s="48"/>
      <c r="BT7129" s="48"/>
      <c r="BV7129" s="48"/>
    </row>
    <row r="7130" spans="1:74" ht="15" customHeight="1">
      <c r="A7130" s="48"/>
      <c r="E7130" s="48"/>
      <c r="BP7130" s="48"/>
      <c r="BQ7130" s="48"/>
      <c r="BT7130" s="48"/>
      <c r="BV7130" s="48"/>
    </row>
    <row r="7131" spans="1:74" ht="15" customHeight="1">
      <c r="A7131" s="48"/>
      <c r="E7131" s="48"/>
      <c r="BP7131" s="48"/>
      <c r="BQ7131" s="48"/>
      <c r="BT7131" s="48"/>
      <c r="BV7131" s="48"/>
    </row>
    <row r="7132" spans="1:74" ht="15" customHeight="1">
      <c r="A7132" s="48"/>
      <c r="E7132" s="48"/>
      <c r="BP7132" s="48"/>
      <c r="BQ7132" s="48"/>
      <c r="BT7132" s="48"/>
      <c r="BV7132" s="48"/>
    </row>
    <row r="7133" spans="1:74" ht="15" customHeight="1">
      <c r="A7133" s="48"/>
      <c r="E7133" s="48"/>
      <c r="BP7133" s="48"/>
      <c r="BQ7133" s="48"/>
      <c r="BT7133" s="48"/>
      <c r="BV7133" s="48"/>
    </row>
    <row r="7134" spans="1:74" ht="15" customHeight="1">
      <c r="A7134" s="48"/>
      <c r="E7134" s="48"/>
      <c r="BP7134" s="48"/>
      <c r="BQ7134" s="48"/>
      <c r="BT7134" s="48"/>
      <c r="BV7134" s="48"/>
    </row>
    <row r="7135" spans="1:74" ht="15" customHeight="1">
      <c r="A7135" s="48"/>
      <c r="E7135" s="48"/>
      <c r="BP7135" s="48"/>
      <c r="BQ7135" s="48"/>
      <c r="BT7135" s="48"/>
      <c r="BV7135" s="48"/>
    </row>
    <row r="7136" spans="1:74" ht="15" customHeight="1">
      <c r="A7136" s="48"/>
      <c r="E7136" s="48"/>
      <c r="BP7136" s="48"/>
      <c r="BQ7136" s="48"/>
      <c r="BT7136" s="48"/>
      <c r="BV7136" s="48"/>
    </row>
    <row r="7137" spans="1:74" ht="15" customHeight="1">
      <c r="A7137" s="48"/>
      <c r="E7137" s="48"/>
      <c r="BP7137" s="48"/>
      <c r="BQ7137" s="48"/>
      <c r="BT7137" s="48"/>
      <c r="BV7137" s="48"/>
    </row>
    <row r="7138" spans="1:74" ht="15" customHeight="1">
      <c r="A7138" s="48"/>
      <c r="E7138" s="48"/>
      <c r="BP7138" s="48"/>
      <c r="BQ7138" s="48"/>
      <c r="BT7138" s="48"/>
      <c r="BV7138" s="48"/>
    </row>
    <row r="7139" spans="1:74" ht="15" customHeight="1">
      <c r="A7139" s="48"/>
      <c r="E7139" s="48"/>
      <c r="BP7139" s="48"/>
      <c r="BQ7139" s="48"/>
      <c r="BT7139" s="48"/>
      <c r="BV7139" s="48"/>
    </row>
    <row r="7140" spans="1:74" ht="15" customHeight="1">
      <c r="A7140" s="48"/>
      <c r="E7140" s="48"/>
      <c r="BP7140" s="48"/>
      <c r="BQ7140" s="48"/>
      <c r="BT7140" s="48"/>
      <c r="BV7140" s="48"/>
    </row>
    <row r="7141" spans="1:74" ht="15" customHeight="1">
      <c r="A7141" s="48"/>
      <c r="E7141" s="48"/>
      <c r="BP7141" s="48"/>
      <c r="BQ7141" s="48"/>
      <c r="BT7141" s="48"/>
      <c r="BV7141" s="48"/>
    </row>
    <row r="7142" spans="1:74" ht="15" customHeight="1">
      <c r="A7142" s="48"/>
      <c r="E7142" s="48"/>
      <c r="BP7142" s="48"/>
      <c r="BQ7142" s="48"/>
      <c r="BT7142" s="48"/>
      <c r="BV7142" s="48"/>
    </row>
    <row r="7143" spans="1:74" ht="15" customHeight="1">
      <c r="A7143" s="48"/>
      <c r="E7143" s="48"/>
      <c r="BP7143" s="48"/>
      <c r="BQ7143" s="48"/>
      <c r="BT7143" s="48"/>
      <c r="BV7143" s="48"/>
    </row>
    <row r="7144" spans="1:74" ht="15" customHeight="1">
      <c r="A7144" s="48"/>
      <c r="E7144" s="48"/>
      <c r="BP7144" s="48"/>
      <c r="BQ7144" s="48"/>
      <c r="BT7144" s="48"/>
      <c r="BV7144" s="48"/>
    </row>
    <row r="7145" spans="1:74" ht="15" customHeight="1">
      <c r="A7145" s="48"/>
      <c r="E7145" s="48"/>
      <c r="BP7145" s="48"/>
      <c r="BQ7145" s="48"/>
      <c r="BT7145" s="48"/>
      <c r="BV7145" s="48"/>
    </row>
    <row r="7146" spans="1:74" ht="15" customHeight="1">
      <c r="A7146" s="48"/>
      <c r="E7146" s="48"/>
      <c r="BP7146" s="48"/>
      <c r="BQ7146" s="48"/>
      <c r="BT7146" s="48"/>
      <c r="BV7146" s="48"/>
    </row>
    <row r="7147" spans="1:74" ht="15" customHeight="1">
      <c r="A7147" s="48"/>
      <c r="E7147" s="48"/>
      <c r="BP7147" s="48"/>
      <c r="BQ7147" s="48"/>
      <c r="BT7147" s="48"/>
      <c r="BV7147" s="48"/>
    </row>
    <row r="7148" spans="1:74" ht="15" customHeight="1">
      <c r="A7148" s="48"/>
      <c r="E7148" s="48"/>
      <c r="BP7148" s="48"/>
      <c r="BQ7148" s="48"/>
      <c r="BT7148" s="48"/>
      <c r="BV7148" s="48"/>
    </row>
    <row r="7149" spans="1:74" ht="15" customHeight="1">
      <c r="A7149" s="48"/>
      <c r="E7149" s="48"/>
      <c r="BP7149" s="48"/>
      <c r="BQ7149" s="48"/>
      <c r="BT7149" s="48"/>
      <c r="BV7149" s="48"/>
    </row>
    <row r="7150" spans="1:74" ht="15" customHeight="1">
      <c r="A7150" s="48"/>
      <c r="E7150" s="48"/>
      <c r="BP7150" s="48"/>
      <c r="BQ7150" s="48"/>
      <c r="BT7150" s="48"/>
      <c r="BV7150" s="48"/>
    </row>
    <row r="7151" spans="1:74" ht="15" customHeight="1">
      <c r="A7151" s="48"/>
      <c r="E7151" s="48"/>
      <c r="BP7151" s="48"/>
      <c r="BQ7151" s="48"/>
      <c r="BT7151" s="48"/>
      <c r="BV7151" s="48"/>
    </row>
    <row r="7152" spans="1:74" ht="15" customHeight="1">
      <c r="A7152" s="48"/>
      <c r="E7152" s="48"/>
      <c r="BP7152" s="48"/>
      <c r="BQ7152" s="48"/>
      <c r="BT7152" s="48"/>
      <c r="BV7152" s="48"/>
    </row>
    <row r="7153" spans="1:74" ht="15" customHeight="1">
      <c r="A7153" s="48"/>
      <c r="E7153" s="48"/>
      <c r="BP7153" s="48"/>
      <c r="BQ7153" s="48"/>
      <c r="BT7153" s="48"/>
      <c r="BV7153" s="48"/>
    </row>
    <row r="7154" spans="1:74" ht="15" customHeight="1">
      <c r="A7154" s="48"/>
      <c r="E7154" s="48"/>
      <c r="BP7154" s="48"/>
      <c r="BQ7154" s="48"/>
      <c r="BT7154" s="48"/>
      <c r="BV7154" s="48"/>
    </row>
    <row r="7155" spans="1:74" ht="15" customHeight="1">
      <c r="A7155" s="48"/>
      <c r="E7155" s="48"/>
      <c r="BP7155" s="48"/>
      <c r="BQ7155" s="48"/>
      <c r="BT7155" s="48"/>
      <c r="BV7155" s="48"/>
    </row>
    <row r="7156" spans="1:74" ht="15" customHeight="1">
      <c r="A7156" s="48"/>
      <c r="E7156" s="48"/>
      <c r="BP7156" s="48"/>
      <c r="BQ7156" s="48"/>
      <c r="BT7156" s="48"/>
      <c r="BV7156" s="48"/>
    </row>
    <row r="7157" spans="1:74" ht="15" customHeight="1">
      <c r="A7157" s="48"/>
      <c r="E7157" s="48"/>
      <c r="BP7157" s="48"/>
      <c r="BQ7157" s="48"/>
      <c r="BT7157" s="48"/>
      <c r="BV7157" s="48"/>
    </row>
    <row r="7158" spans="1:74" ht="15" customHeight="1">
      <c r="A7158" s="48"/>
      <c r="E7158" s="48"/>
      <c r="BP7158" s="48"/>
      <c r="BQ7158" s="48"/>
      <c r="BT7158" s="48"/>
      <c r="BV7158" s="48"/>
    </row>
    <row r="7159" spans="1:74" ht="15" customHeight="1">
      <c r="A7159" s="48"/>
      <c r="E7159" s="48"/>
      <c r="BP7159" s="48"/>
      <c r="BQ7159" s="48"/>
      <c r="BT7159" s="48"/>
      <c r="BV7159" s="48"/>
    </row>
    <row r="7160" spans="1:74" ht="15" customHeight="1">
      <c r="A7160" s="48"/>
      <c r="E7160" s="48"/>
      <c r="BP7160" s="48"/>
      <c r="BQ7160" s="48"/>
      <c r="BT7160" s="48"/>
      <c r="BV7160" s="48"/>
    </row>
    <row r="7161" spans="1:74" ht="15" customHeight="1">
      <c r="A7161" s="48"/>
      <c r="E7161" s="48"/>
      <c r="BP7161" s="48"/>
      <c r="BQ7161" s="48"/>
      <c r="BT7161" s="48"/>
      <c r="BV7161" s="48"/>
    </row>
    <row r="7162" spans="1:74" ht="15" customHeight="1">
      <c r="A7162" s="48"/>
      <c r="E7162" s="48"/>
      <c r="BP7162" s="48"/>
      <c r="BQ7162" s="48"/>
      <c r="BT7162" s="48"/>
      <c r="BV7162" s="48"/>
    </row>
    <row r="7163" spans="1:74" ht="15" customHeight="1">
      <c r="A7163" s="48"/>
      <c r="E7163" s="48"/>
      <c r="BP7163" s="48"/>
      <c r="BQ7163" s="48"/>
      <c r="BT7163" s="48"/>
      <c r="BV7163" s="48"/>
    </row>
    <row r="7164" spans="1:74" ht="15" customHeight="1">
      <c r="A7164" s="48"/>
      <c r="E7164" s="48"/>
      <c r="BP7164" s="48"/>
      <c r="BQ7164" s="48"/>
      <c r="BT7164" s="48"/>
      <c r="BV7164" s="48"/>
    </row>
    <row r="7165" spans="1:74" ht="15" customHeight="1">
      <c r="A7165" s="48"/>
      <c r="E7165" s="48"/>
      <c r="BP7165" s="48"/>
      <c r="BQ7165" s="48"/>
      <c r="BT7165" s="48"/>
      <c r="BV7165" s="48"/>
    </row>
    <row r="7166" spans="1:74" ht="15" customHeight="1">
      <c r="A7166" s="48"/>
      <c r="E7166" s="48"/>
      <c r="BP7166" s="48"/>
      <c r="BQ7166" s="48"/>
      <c r="BT7166" s="48"/>
      <c r="BV7166" s="48"/>
    </row>
    <row r="7167" spans="1:74" ht="15" customHeight="1">
      <c r="A7167" s="48"/>
      <c r="E7167" s="48"/>
      <c r="BP7167" s="48"/>
      <c r="BQ7167" s="48"/>
      <c r="BT7167" s="48"/>
      <c r="BV7167" s="48"/>
    </row>
    <row r="7168" spans="1:74" ht="15" customHeight="1">
      <c r="A7168" s="48"/>
      <c r="E7168" s="48"/>
      <c r="BP7168" s="48"/>
      <c r="BQ7168" s="48"/>
      <c r="BT7168" s="48"/>
      <c r="BV7168" s="48"/>
    </row>
    <row r="7169" spans="1:74" ht="15" customHeight="1">
      <c r="A7169" s="48"/>
      <c r="E7169" s="48"/>
      <c r="BP7169" s="48"/>
      <c r="BQ7169" s="48"/>
      <c r="BT7169" s="48"/>
      <c r="BV7169" s="48"/>
    </row>
    <row r="7170" spans="1:74" ht="15" customHeight="1">
      <c r="A7170" s="48"/>
      <c r="E7170" s="48"/>
      <c r="BP7170" s="48"/>
      <c r="BQ7170" s="48"/>
      <c r="BT7170" s="48"/>
      <c r="BV7170" s="48"/>
    </row>
    <row r="7171" spans="1:74" ht="15" customHeight="1">
      <c r="A7171" s="48"/>
      <c r="E7171" s="48"/>
      <c r="BP7171" s="48"/>
      <c r="BQ7171" s="48"/>
      <c r="BT7171" s="48"/>
      <c r="BV7171" s="48"/>
    </row>
    <row r="7172" spans="1:74" ht="15" customHeight="1">
      <c r="A7172" s="48"/>
      <c r="E7172" s="48"/>
      <c r="BP7172" s="48"/>
      <c r="BQ7172" s="48"/>
      <c r="BT7172" s="48"/>
      <c r="BV7172" s="48"/>
    </row>
    <row r="7173" spans="1:74" ht="15" customHeight="1">
      <c r="A7173" s="48"/>
      <c r="E7173" s="48"/>
      <c r="BP7173" s="48"/>
      <c r="BQ7173" s="48"/>
      <c r="BT7173" s="48"/>
      <c r="BV7173" s="48"/>
    </row>
    <row r="7174" spans="1:74" ht="15" customHeight="1">
      <c r="A7174" s="48"/>
      <c r="E7174" s="48"/>
      <c r="BP7174" s="48"/>
      <c r="BQ7174" s="48"/>
      <c r="BT7174" s="48"/>
      <c r="BV7174" s="48"/>
    </row>
    <row r="7175" spans="1:74" ht="15" customHeight="1">
      <c r="A7175" s="48"/>
      <c r="E7175" s="48"/>
      <c r="BP7175" s="48"/>
      <c r="BQ7175" s="48"/>
      <c r="BT7175" s="48"/>
      <c r="BV7175" s="48"/>
    </row>
    <row r="7176" spans="1:74" ht="15" customHeight="1">
      <c r="A7176" s="48"/>
      <c r="E7176" s="48"/>
      <c r="BP7176" s="48"/>
      <c r="BQ7176" s="48"/>
      <c r="BT7176" s="48"/>
      <c r="BV7176" s="48"/>
    </row>
    <row r="7177" spans="1:74" ht="15" customHeight="1">
      <c r="A7177" s="48"/>
      <c r="E7177" s="48"/>
      <c r="BP7177" s="48"/>
      <c r="BQ7177" s="48"/>
      <c r="BT7177" s="48"/>
      <c r="BV7177" s="48"/>
    </row>
    <row r="7178" spans="1:74" ht="15" customHeight="1">
      <c r="A7178" s="48"/>
      <c r="E7178" s="48"/>
      <c r="BP7178" s="48"/>
      <c r="BQ7178" s="48"/>
      <c r="BT7178" s="48"/>
      <c r="BV7178" s="48"/>
    </row>
    <row r="7179" spans="1:74" ht="15" customHeight="1">
      <c r="A7179" s="48"/>
      <c r="E7179" s="48"/>
      <c r="BP7179" s="48"/>
      <c r="BQ7179" s="48"/>
      <c r="BT7179" s="48"/>
      <c r="BV7179" s="48"/>
    </row>
    <row r="7180" spans="1:74" ht="15" customHeight="1">
      <c r="A7180" s="48"/>
      <c r="E7180" s="48"/>
      <c r="BP7180" s="48"/>
      <c r="BQ7180" s="48"/>
      <c r="BT7180" s="48"/>
      <c r="BV7180" s="48"/>
    </row>
    <row r="7181" spans="1:74" ht="15" customHeight="1">
      <c r="A7181" s="48"/>
      <c r="E7181" s="48"/>
      <c r="BP7181" s="48"/>
      <c r="BQ7181" s="48"/>
      <c r="BT7181" s="48"/>
      <c r="BV7181" s="48"/>
    </row>
    <row r="7182" spans="1:74" ht="15" customHeight="1">
      <c r="A7182" s="48"/>
      <c r="E7182" s="48"/>
      <c r="BP7182" s="48"/>
      <c r="BQ7182" s="48"/>
      <c r="BT7182" s="48"/>
      <c r="BV7182" s="48"/>
    </row>
    <row r="7183" spans="1:74" ht="15" customHeight="1">
      <c r="A7183" s="48"/>
      <c r="E7183" s="48"/>
      <c r="BP7183" s="48"/>
      <c r="BQ7183" s="48"/>
      <c r="BT7183" s="48"/>
      <c r="BV7183" s="48"/>
    </row>
    <row r="7184" spans="1:74" ht="15" customHeight="1">
      <c r="A7184" s="48"/>
      <c r="E7184" s="48"/>
      <c r="BP7184" s="48"/>
      <c r="BQ7184" s="48"/>
      <c r="BT7184" s="48"/>
      <c r="BV7184" s="48"/>
    </row>
    <row r="7185" spans="1:74" ht="15" customHeight="1">
      <c r="A7185" s="48"/>
      <c r="E7185" s="48"/>
      <c r="BP7185" s="48"/>
      <c r="BQ7185" s="48"/>
      <c r="BT7185" s="48"/>
      <c r="BV7185" s="48"/>
    </row>
    <row r="7186" spans="1:74" ht="15" customHeight="1">
      <c r="A7186" s="48"/>
      <c r="E7186" s="48"/>
      <c r="BP7186" s="48"/>
      <c r="BQ7186" s="48"/>
      <c r="BT7186" s="48"/>
      <c r="BV7186" s="48"/>
    </row>
    <row r="7187" spans="1:74" ht="15" customHeight="1">
      <c r="A7187" s="48"/>
      <c r="E7187" s="48"/>
      <c r="BP7187" s="48"/>
      <c r="BQ7187" s="48"/>
      <c r="BT7187" s="48"/>
      <c r="BV7187" s="48"/>
    </row>
    <row r="7188" spans="1:74" ht="15" customHeight="1">
      <c r="A7188" s="48"/>
      <c r="E7188" s="48"/>
      <c r="BP7188" s="48"/>
      <c r="BQ7188" s="48"/>
      <c r="BT7188" s="48"/>
      <c r="BV7188" s="48"/>
    </row>
    <row r="7189" spans="1:74" ht="15" customHeight="1">
      <c r="A7189" s="48"/>
      <c r="E7189" s="48"/>
      <c r="BP7189" s="48"/>
      <c r="BQ7189" s="48"/>
      <c r="BT7189" s="48"/>
      <c r="BV7189" s="48"/>
    </row>
    <row r="7190" spans="1:74" ht="15" customHeight="1">
      <c r="A7190" s="48"/>
      <c r="E7190" s="48"/>
      <c r="BP7190" s="48"/>
      <c r="BQ7190" s="48"/>
      <c r="BT7190" s="48"/>
      <c r="BV7190" s="48"/>
    </row>
    <row r="7191" spans="1:74" ht="15" customHeight="1">
      <c r="A7191" s="48"/>
      <c r="E7191" s="48"/>
      <c r="BP7191" s="48"/>
      <c r="BQ7191" s="48"/>
      <c r="BT7191" s="48"/>
      <c r="BV7191" s="48"/>
    </row>
    <row r="7192" spans="1:74" ht="15" customHeight="1">
      <c r="A7192" s="48"/>
      <c r="E7192" s="48"/>
      <c r="BP7192" s="48"/>
      <c r="BQ7192" s="48"/>
      <c r="BT7192" s="48"/>
      <c r="BV7192" s="48"/>
    </row>
    <row r="7193" spans="1:74" ht="15" customHeight="1">
      <c r="A7193" s="48"/>
      <c r="E7193" s="48"/>
      <c r="BP7193" s="48"/>
      <c r="BQ7193" s="48"/>
      <c r="BT7193" s="48"/>
      <c r="BV7193" s="48"/>
    </row>
    <row r="7194" spans="1:74" ht="15" customHeight="1">
      <c r="A7194" s="48"/>
      <c r="E7194" s="48"/>
      <c r="BP7194" s="48"/>
      <c r="BQ7194" s="48"/>
      <c r="BT7194" s="48"/>
      <c r="BV7194" s="48"/>
    </row>
    <row r="7195" spans="1:74" ht="15" customHeight="1">
      <c r="A7195" s="48"/>
      <c r="E7195" s="48"/>
      <c r="BP7195" s="48"/>
      <c r="BQ7195" s="48"/>
      <c r="BT7195" s="48"/>
      <c r="BV7195" s="48"/>
    </row>
    <row r="7196" spans="1:74" ht="15" customHeight="1">
      <c r="A7196" s="48"/>
      <c r="E7196" s="48"/>
      <c r="BP7196" s="48"/>
      <c r="BQ7196" s="48"/>
      <c r="BT7196" s="48"/>
      <c r="BV7196" s="48"/>
    </row>
    <row r="7197" spans="1:74" ht="15" customHeight="1">
      <c r="A7197" s="48"/>
      <c r="E7197" s="48"/>
      <c r="BP7197" s="48"/>
      <c r="BQ7197" s="48"/>
      <c r="BT7197" s="48"/>
      <c r="BV7197" s="48"/>
    </row>
    <row r="7198" spans="1:74" ht="15" customHeight="1">
      <c r="A7198" s="48"/>
      <c r="E7198" s="48"/>
      <c r="BP7198" s="48"/>
      <c r="BQ7198" s="48"/>
      <c r="BT7198" s="48"/>
      <c r="BV7198" s="48"/>
    </row>
    <row r="7199" spans="1:74" ht="15" customHeight="1">
      <c r="A7199" s="48"/>
      <c r="E7199" s="48"/>
      <c r="BP7199" s="48"/>
      <c r="BQ7199" s="48"/>
      <c r="BT7199" s="48"/>
      <c r="BV7199" s="48"/>
    </row>
    <row r="7200" spans="1:74" ht="15" customHeight="1">
      <c r="A7200" s="48"/>
      <c r="E7200" s="48"/>
      <c r="BP7200" s="48"/>
      <c r="BQ7200" s="48"/>
      <c r="BT7200" s="48"/>
      <c r="BV7200" s="48"/>
    </row>
    <row r="7201" spans="1:74" ht="15" customHeight="1">
      <c r="A7201" s="48"/>
      <c r="E7201" s="48"/>
      <c r="BP7201" s="48"/>
      <c r="BQ7201" s="48"/>
      <c r="BT7201" s="48"/>
      <c r="BV7201" s="48"/>
    </row>
    <row r="7202" spans="1:74" ht="15" customHeight="1">
      <c r="A7202" s="48"/>
      <c r="E7202" s="48"/>
      <c r="BP7202" s="48"/>
      <c r="BQ7202" s="48"/>
      <c r="BT7202" s="48"/>
      <c r="BV7202" s="48"/>
    </row>
    <row r="7203" spans="1:74" ht="15" customHeight="1">
      <c r="A7203" s="48"/>
      <c r="E7203" s="48"/>
      <c r="BP7203" s="48"/>
      <c r="BQ7203" s="48"/>
      <c r="BT7203" s="48"/>
      <c r="BV7203" s="48"/>
    </row>
    <row r="7204" spans="1:74" ht="15" customHeight="1">
      <c r="A7204" s="48"/>
      <c r="E7204" s="48"/>
      <c r="BP7204" s="48"/>
      <c r="BQ7204" s="48"/>
      <c r="BT7204" s="48"/>
      <c r="BV7204" s="48"/>
    </row>
    <row r="7205" spans="1:74" ht="15" customHeight="1">
      <c r="A7205" s="48"/>
      <c r="E7205" s="48"/>
      <c r="BP7205" s="48"/>
      <c r="BQ7205" s="48"/>
      <c r="BT7205" s="48"/>
      <c r="BV7205" s="48"/>
    </row>
    <row r="7206" spans="1:74" ht="15" customHeight="1">
      <c r="A7206" s="48"/>
      <c r="E7206" s="48"/>
      <c r="BP7206" s="48"/>
      <c r="BQ7206" s="48"/>
      <c r="BT7206" s="48"/>
      <c r="BV7206" s="48"/>
    </row>
    <row r="7207" spans="1:74" ht="15" customHeight="1">
      <c r="A7207" s="48"/>
      <c r="E7207" s="48"/>
      <c r="BP7207" s="48"/>
      <c r="BQ7207" s="48"/>
      <c r="BT7207" s="48"/>
      <c r="BV7207" s="48"/>
    </row>
    <row r="7208" spans="1:74" ht="15" customHeight="1">
      <c r="A7208" s="48"/>
      <c r="E7208" s="48"/>
      <c r="BP7208" s="48"/>
      <c r="BQ7208" s="48"/>
      <c r="BT7208" s="48"/>
      <c r="BV7208" s="48"/>
    </row>
    <row r="7209" spans="1:74" ht="15" customHeight="1">
      <c r="A7209" s="48"/>
      <c r="E7209" s="48"/>
      <c r="BP7209" s="48"/>
      <c r="BQ7209" s="48"/>
      <c r="BT7209" s="48"/>
      <c r="BV7209" s="48"/>
    </row>
    <row r="7210" spans="1:74" ht="15" customHeight="1">
      <c r="A7210" s="48"/>
      <c r="E7210" s="48"/>
      <c r="BP7210" s="48"/>
      <c r="BQ7210" s="48"/>
      <c r="BT7210" s="48"/>
      <c r="BV7210" s="48"/>
    </row>
    <row r="7211" spans="1:74" ht="15" customHeight="1">
      <c r="A7211" s="48"/>
      <c r="E7211" s="48"/>
      <c r="BP7211" s="48"/>
      <c r="BQ7211" s="48"/>
      <c r="BT7211" s="48"/>
      <c r="BV7211" s="48"/>
    </row>
    <row r="7212" spans="1:74" ht="15" customHeight="1">
      <c r="A7212" s="48"/>
      <c r="E7212" s="48"/>
      <c r="BP7212" s="48"/>
      <c r="BQ7212" s="48"/>
      <c r="BT7212" s="48"/>
      <c r="BV7212" s="48"/>
    </row>
    <row r="7213" spans="1:74" ht="15" customHeight="1">
      <c r="A7213" s="48"/>
      <c r="E7213" s="48"/>
      <c r="BP7213" s="48"/>
      <c r="BQ7213" s="48"/>
      <c r="BT7213" s="48"/>
      <c r="BV7213" s="48"/>
    </row>
    <row r="7214" spans="1:74" ht="15" customHeight="1">
      <c r="A7214" s="48"/>
      <c r="E7214" s="48"/>
      <c r="BP7214" s="48"/>
      <c r="BQ7214" s="48"/>
      <c r="BT7214" s="48"/>
      <c r="BV7214" s="48"/>
    </row>
    <row r="7215" spans="1:74" ht="15" customHeight="1">
      <c r="A7215" s="48"/>
      <c r="E7215" s="48"/>
      <c r="BP7215" s="48"/>
      <c r="BQ7215" s="48"/>
      <c r="BT7215" s="48"/>
      <c r="BV7215" s="48"/>
    </row>
    <row r="7216" spans="1:74" ht="15" customHeight="1">
      <c r="A7216" s="48"/>
      <c r="E7216" s="48"/>
      <c r="BP7216" s="48"/>
      <c r="BQ7216" s="48"/>
      <c r="BT7216" s="48"/>
      <c r="BV7216" s="48"/>
    </row>
    <row r="7217" spans="1:74" ht="15" customHeight="1">
      <c r="A7217" s="48"/>
      <c r="E7217" s="48"/>
      <c r="BP7217" s="48"/>
      <c r="BQ7217" s="48"/>
      <c r="BT7217" s="48"/>
      <c r="BV7217" s="48"/>
    </row>
    <row r="7218" spans="1:74" ht="15" customHeight="1">
      <c r="A7218" s="48"/>
      <c r="E7218" s="48"/>
      <c r="BP7218" s="48"/>
      <c r="BQ7218" s="48"/>
      <c r="BT7218" s="48"/>
      <c r="BV7218" s="48"/>
    </row>
    <row r="7219" spans="1:74" ht="15" customHeight="1">
      <c r="A7219" s="48"/>
      <c r="E7219" s="48"/>
      <c r="BP7219" s="48"/>
      <c r="BQ7219" s="48"/>
      <c r="BT7219" s="48"/>
      <c r="BV7219" s="48"/>
    </row>
    <row r="7220" spans="1:74" ht="15" customHeight="1">
      <c r="A7220" s="48"/>
      <c r="E7220" s="48"/>
      <c r="BP7220" s="48"/>
      <c r="BQ7220" s="48"/>
      <c r="BT7220" s="48"/>
      <c r="BV7220" s="48"/>
    </row>
    <row r="7221" spans="1:74" ht="15" customHeight="1">
      <c r="A7221" s="48"/>
      <c r="E7221" s="48"/>
      <c r="BP7221" s="48"/>
      <c r="BQ7221" s="48"/>
      <c r="BT7221" s="48"/>
      <c r="BV7221" s="48"/>
    </row>
    <row r="7222" spans="1:74" ht="15" customHeight="1">
      <c r="A7222" s="48"/>
      <c r="E7222" s="48"/>
      <c r="BP7222" s="48"/>
      <c r="BQ7222" s="48"/>
      <c r="BT7222" s="48"/>
      <c r="BV7222" s="48"/>
    </row>
    <row r="7223" spans="1:74" ht="15" customHeight="1">
      <c r="A7223" s="48"/>
      <c r="E7223" s="48"/>
      <c r="BP7223" s="48"/>
      <c r="BQ7223" s="48"/>
      <c r="BT7223" s="48"/>
      <c r="BV7223" s="48"/>
    </row>
    <row r="7224" spans="1:74" ht="15" customHeight="1">
      <c r="A7224" s="48"/>
      <c r="E7224" s="48"/>
      <c r="BP7224" s="48"/>
      <c r="BQ7224" s="48"/>
      <c r="BT7224" s="48"/>
      <c r="BV7224" s="48"/>
    </row>
    <row r="7225" spans="1:74" ht="15" customHeight="1">
      <c r="A7225" s="48"/>
      <c r="E7225" s="48"/>
      <c r="BP7225" s="48"/>
      <c r="BQ7225" s="48"/>
      <c r="BT7225" s="48"/>
      <c r="BV7225" s="48"/>
    </row>
    <row r="7226" spans="1:74" ht="15" customHeight="1">
      <c r="A7226" s="48"/>
      <c r="E7226" s="48"/>
      <c r="BP7226" s="48"/>
      <c r="BQ7226" s="48"/>
      <c r="BT7226" s="48"/>
      <c r="BV7226" s="48"/>
    </row>
    <row r="7227" spans="1:74" ht="15" customHeight="1">
      <c r="A7227" s="48"/>
      <c r="E7227" s="48"/>
      <c r="BP7227" s="48"/>
      <c r="BQ7227" s="48"/>
      <c r="BT7227" s="48"/>
      <c r="BV7227" s="48"/>
    </row>
    <row r="7228" spans="1:74" ht="15" customHeight="1">
      <c r="A7228" s="48"/>
      <c r="E7228" s="48"/>
      <c r="BP7228" s="48"/>
      <c r="BQ7228" s="48"/>
      <c r="BT7228" s="48"/>
      <c r="BV7228" s="48"/>
    </row>
    <row r="7229" spans="1:74" ht="15" customHeight="1">
      <c r="A7229" s="48"/>
      <c r="E7229" s="48"/>
      <c r="BP7229" s="48"/>
      <c r="BQ7229" s="48"/>
      <c r="BT7229" s="48"/>
      <c r="BV7229" s="48"/>
    </row>
    <row r="7230" spans="1:74" ht="15" customHeight="1">
      <c r="A7230" s="48"/>
      <c r="E7230" s="48"/>
      <c r="BP7230" s="48"/>
      <c r="BQ7230" s="48"/>
      <c r="BT7230" s="48"/>
      <c r="BV7230" s="48"/>
    </row>
    <row r="7231" spans="1:74" ht="15" customHeight="1">
      <c r="A7231" s="48"/>
      <c r="E7231" s="48"/>
      <c r="BP7231" s="48"/>
      <c r="BQ7231" s="48"/>
      <c r="BT7231" s="48"/>
      <c r="BV7231" s="48"/>
    </row>
    <row r="7232" spans="1:74" ht="15" customHeight="1">
      <c r="A7232" s="48"/>
      <c r="E7232" s="48"/>
      <c r="BP7232" s="48"/>
      <c r="BQ7232" s="48"/>
      <c r="BT7232" s="48"/>
      <c r="BV7232" s="48"/>
    </row>
    <row r="7233" spans="1:74" ht="15" customHeight="1">
      <c r="A7233" s="48"/>
      <c r="E7233" s="48"/>
      <c r="BP7233" s="48"/>
      <c r="BQ7233" s="48"/>
      <c r="BT7233" s="48"/>
      <c r="BV7233" s="48"/>
    </row>
    <row r="7234" spans="1:74" ht="15" customHeight="1">
      <c r="A7234" s="48"/>
      <c r="E7234" s="48"/>
      <c r="BP7234" s="48"/>
      <c r="BQ7234" s="48"/>
      <c r="BT7234" s="48"/>
      <c r="BV7234" s="48"/>
    </row>
    <row r="7235" spans="1:74" ht="15" customHeight="1">
      <c r="A7235" s="48"/>
      <c r="E7235" s="48"/>
      <c r="BP7235" s="48"/>
      <c r="BQ7235" s="48"/>
      <c r="BT7235" s="48"/>
      <c r="BV7235" s="48"/>
    </row>
    <row r="7236" spans="1:74" ht="15" customHeight="1">
      <c r="A7236" s="48"/>
      <c r="E7236" s="48"/>
      <c r="BP7236" s="48"/>
      <c r="BQ7236" s="48"/>
      <c r="BT7236" s="48"/>
      <c r="BV7236" s="48"/>
    </row>
    <row r="7237" spans="1:74" ht="15" customHeight="1">
      <c r="A7237" s="48"/>
      <c r="E7237" s="48"/>
      <c r="BP7237" s="48"/>
      <c r="BQ7237" s="48"/>
      <c r="BT7237" s="48"/>
      <c r="BV7237" s="48"/>
    </row>
    <row r="7238" spans="1:74" ht="15" customHeight="1">
      <c r="A7238" s="48"/>
      <c r="E7238" s="48"/>
      <c r="BP7238" s="48"/>
      <c r="BQ7238" s="48"/>
      <c r="BT7238" s="48"/>
      <c r="BV7238" s="48"/>
    </row>
    <row r="7239" spans="1:74" ht="15" customHeight="1">
      <c r="A7239" s="48"/>
      <c r="E7239" s="48"/>
      <c r="BP7239" s="48"/>
      <c r="BQ7239" s="48"/>
      <c r="BT7239" s="48"/>
      <c r="BV7239" s="48"/>
    </row>
    <row r="7240" spans="1:74" ht="15" customHeight="1">
      <c r="A7240" s="48"/>
      <c r="E7240" s="48"/>
      <c r="BP7240" s="48"/>
      <c r="BQ7240" s="48"/>
      <c r="BT7240" s="48"/>
      <c r="BV7240" s="48"/>
    </row>
    <row r="7241" spans="1:74" ht="15" customHeight="1">
      <c r="A7241" s="48"/>
      <c r="E7241" s="48"/>
      <c r="BP7241" s="48"/>
      <c r="BQ7241" s="48"/>
      <c r="BT7241" s="48"/>
      <c r="BV7241" s="48"/>
    </row>
    <row r="7242" spans="1:74" ht="15" customHeight="1">
      <c r="A7242" s="48"/>
      <c r="E7242" s="48"/>
      <c r="BP7242" s="48"/>
      <c r="BQ7242" s="48"/>
      <c r="BT7242" s="48"/>
      <c r="BV7242" s="48"/>
    </row>
    <row r="7243" spans="1:74" ht="15" customHeight="1">
      <c r="A7243" s="48"/>
      <c r="E7243" s="48"/>
      <c r="BP7243" s="48"/>
      <c r="BQ7243" s="48"/>
      <c r="BT7243" s="48"/>
      <c r="BV7243" s="48"/>
    </row>
    <row r="7244" spans="1:74" ht="15" customHeight="1">
      <c r="A7244" s="48"/>
      <c r="E7244" s="48"/>
      <c r="BP7244" s="48"/>
      <c r="BQ7244" s="48"/>
      <c r="BT7244" s="48"/>
      <c r="BV7244" s="48"/>
    </row>
    <row r="7245" spans="1:74" ht="15" customHeight="1">
      <c r="A7245" s="48"/>
      <c r="E7245" s="48"/>
      <c r="BP7245" s="48"/>
      <c r="BQ7245" s="48"/>
      <c r="BT7245" s="48"/>
      <c r="BV7245" s="48"/>
    </row>
    <row r="7246" spans="1:74" ht="15" customHeight="1">
      <c r="A7246" s="48"/>
      <c r="E7246" s="48"/>
      <c r="BP7246" s="48"/>
      <c r="BQ7246" s="48"/>
      <c r="BT7246" s="48"/>
      <c r="BV7246" s="48"/>
    </row>
    <row r="7247" spans="1:74" ht="15" customHeight="1">
      <c r="A7247" s="48"/>
      <c r="E7247" s="48"/>
      <c r="BP7247" s="48"/>
      <c r="BQ7247" s="48"/>
      <c r="BT7247" s="48"/>
      <c r="BV7247" s="48"/>
    </row>
    <row r="7248" spans="1:74" ht="15" customHeight="1">
      <c r="A7248" s="48"/>
      <c r="E7248" s="48"/>
      <c r="BP7248" s="48"/>
      <c r="BQ7248" s="48"/>
      <c r="BT7248" s="48"/>
      <c r="BV7248" s="48"/>
    </row>
    <row r="7249" spans="1:74" ht="15" customHeight="1">
      <c r="A7249" s="48"/>
      <c r="E7249" s="48"/>
      <c r="BP7249" s="48"/>
      <c r="BQ7249" s="48"/>
      <c r="BT7249" s="48"/>
      <c r="BV7249" s="48"/>
    </row>
    <row r="7250" spans="1:74" ht="15" customHeight="1">
      <c r="A7250" s="48"/>
      <c r="E7250" s="48"/>
      <c r="BP7250" s="48"/>
      <c r="BQ7250" s="48"/>
      <c r="BT7250" s="48"/>
      <c r="BV7250" s="48"/>
    </row>
    <row r="7251" spans="1:74" ht="15" customHeight="1">
      <c r="A7251" s="48"/>
      <c r="E7251" s="48"/>
      <c r="BP7251" s="48"/>
      <c r="BQ7251" s="48"/>
      <c r="BT7251" s="48"/>
      <c r="BV7251" s="48"/>
    </row>
    <row r="7252" spans="1:74" ht="15" customHeight="1">
      <c r="A7252" s="48"/>
      <c r="E7252" s="48"/>
      <c r="BP7252" s="48"/>
      <c r="BQ7252" s="48"/>
      <c r="BT7252" s="48"/>
      <c r="BV7252" s="48"/>
    </row>
    <row r="7253" spans="1:74" ht="15" customHeight="1">
      <c r="A7253" s="48"/>
      <c r="E7253" s="48"/>
      <c r="BP7253" s="48"/>
      <c r="BQ7253" s="48"/>
      <c r="BT7253" s="48"/>
      <c r="BV7253" s="48"/>
    </row>
    <row r="7254" spans="1:74" ht="15" customHeight="1">
      <c r="A7254" s="48"/>
      <c r="E7254" s="48"/>
      <c r="BP7254" s="48"/>
      <c r="BQ7254" s="48"/>
      <c r="BT7254" s="48"/>
      <c r="BV7254" s="48"/>
    </row>
    <row r="7255" spans="1:74" ht="15" customHeight="1">
      <c r="A7255" s="48"/>
      <c r="E7255" s="48"/>
      <c r="BP7255" s="48"/>
      <c r="BQ7255" s="48"/>
      <c r="BT7255" s="48"/>
      <c r="BV7255" s="48"/>
    </row>
    <row r="7256" spans="1:74" ht="15" customHeight="1">
      <c r="A7256" s="48"/>
      <c r="E7256" s="48"/>
      <c r="BP7256" s="48"/>
      <c r="BQ7256" s="48"/>
      <c r="BT7256" s="48"/>
      <c r="BV7256" s="48"/>
    </row>
    <row r="7257" spans="1:74" ht="15" customHeight="1">
      <c r="A7257" s="48"/>
      <c r="E7257" s="48"/>
      <c r="BP7257" s="48"/>
      <c r="BQ7257" s="48"/>
      <c r="BT7257" s="48"/>
      <c r="BV7257" s="48"/>
    </row>
    <row r="7258" spans="1:74" ht="15" customHeight="1">
      <c r="A7258" s="48"/>
      <c r="E7258" s="48"/>
      <c r="BP7258" s="48"/>
      <c r="BQ7258" s="48"/>
      <c r="BT7258" s="48"/>
      <c r="BV7258" s="48"/>
    </row>
    <row r="7259" spans="1:74" ht="15" customHeight="1">
      <c r="A7259" s="48"/>
      <c r="E7259" s="48"/>
      <c r="BP7259" s="48"/>
      <c r="BQ7259" s="48"/>
      <c r="BT7259" s="48"/>
      <c r="BV7259" s="48"/>
    </row>
    <row r="7260" spans="1:74" ht="15" customHeight="1">
      <c r="A7260" s="48"/>
      <c r="E7260" s="48"/>
      <c r="BP7260" s="48"/>
      <c r="BQ7260" s="48"/>
      <c r="BT7260" s="48"/>
      <c r="BV7260" s="48"/>
    </row>
    <row r="7261" spans="1:74" ht="15" customHeight="1">
      <c r="A7261" s="48"/>
      <c r="E7261" s="48"/>
      <c r="BP7261" s="48"/>
      <c r="BQ7261" s="48"/>
      <c r="BT7261" s="48"/>
      <c r="BV7261" s="48"/>
    </row>
    <row r="7262" spans="1:74" ht="15" customHeight="1">
      <c r="A7262" s="48"/>
      <c r="E7262" s="48"/>
      <c r="BP7262" s="48"/>
      <c r="BQ7262" s="48"/>
      <c r="BT7262" s="48"/>
      <c r="BV7262" s="48"/>
    </row>
    <row r="7263" spans="1:74" ht="15" customHeight="1">
      <c r="A7263" s="48"/>
      <c r="E7263" s="48"/>
      <c r="BP7263" s="48"/>
      <c r="BQ7263" s="48"/>
      <c r="BT7263" s="48"/>
      <c r="BV7263" s="48"/>
    </row>
    <row r="7264" spans="1:74" ht="15" customHeight="1">
      <c r="A7264" s="48"/>
      <c r="E7264" s="48"/>
      <c r="BP7264" s="48"/>
      <c r="BQ7264" s="48"/>
      <c r="BT7264" s="48"/>
      <c r="BV7264" s="48"/>
    </row>
    <row r="7265" spans="1:74" ht="15" customHeight="1">
      <c r="A7265" s="48"/>
      <c r="E7265" s="48"/>
      <c r="BP7265" s="48"/>
      <c r="BQ7265" s="48"/>
      <c r="BT7265" s="48"/>
      <c r="BV7265" s="48"/>
    </row>
    <row r="7266" spans="1:74" ht="15" customHeight="1">
      <c r="A7266" s="48"/>
      <c r="E7266" s="48"/>
      <c r="BP7266" s="48"/>
      <c r="BQ7266" s="48"/>
      <c r="BT7266" s="48"/>
      <c r="BV7266" s="48"/>
    </row>
    <row r="7267" spans="1:74" ht="15" customHeight="1">
      <c r="A7267" s="48"/>
      <c r="E7267" s="48"/>
      <c r="BP7267" s="48"/>
      <c r="BQ7267" s="48"/>
      <c r="BT7267" s="48"/>
      <c r="BV7267" s="48"/>
    </row>
    <row r="7268" spans="1:74" ht="15" customHeight="1">
      <c r="A7268" s="48"/>
      <c r="E7268" s="48"/>
      <c r="BP7268" s="48"/>
      <c r="BQ7268" s="48"/>
      <c r="BT7268" s="48"/>
      <c r="BV7268" s="48"/>
    </row>
    <row r="7269" spans="1:74" ht="15" customHeight="1">
      <c r="A7269" s="48"/>
      <c r="E7269" s="48"/>
      <c r="BP7269" s="48"/>
      <c r="BQ7269" s="48"/>
      <c r="BT7269" s="48"/>
      <c r="BV7269" s="48"/>
    </row>
    <row r="7270" spans="1:74" ht="15" customHeight="1">
      <c r="A7270" s="48"/>
      <c r="E7270" s="48"/>
      <c r="BP7270" s="48"/>
      <c r="BQ7270" s="48"/>
      <c r="BT7270" s="48"/>
      <c r="BV7270" s="48"/>
    </row>
    <row r="7271" spans="1:74" ht="15" customHeight="1">
      <c r="A7271" s="48"/>
      <c r="E7271" s="48"/>
      <c r="BP7271" s="48"/>
      <c r="BQ7271" s="48"/>
      <c r="BT7271" s="48"/>
      <c r="BV7271" s="48"/>
    </row>
    <row r="7272" spans="1:74" ht="15" customHeight="1">
      <c r="A7272" s="48"/>
      <c r="E7272" s="48"/>
      <c r="BP7272" s="48"/>
      <c r="BQ7272" s="48"/>
      <c r="BT7272" s="48"/>
      <c r="BV7272" s="48"/>
    </row>
    <row r="7273" spans="1:74" ht="15" customHeight="1">
      <c r="A7273" s="48"/>
      <c r="E7273" s="48"/>
      <c r="BP7273" s="48"/>
      <c r="BQ7273" s="48"/>
      <c r="BT7273" s="48"/>
      <c r="BV7273" s="48"/>
    </row>
    <row r="7274" spans="1:74" ht="15" customHeight="1">
      <c r="A7274" s="48"/>
      <c r="E7274" s="48"/>
      <c r="BP7274" s="48"/>
      <c r="BQ7274" s="48"/>
      <c r="BT7274" s="48"/>
      <c r="BV7274" s="48"/>
    </row>
    <row r="7275" spans="1:74" ht="15" customHeight="1">
      <c r="A7275" s="48"/>
      <c r="E7275" s="48"/>
      <c r="BP7275" s="48"/>
      <c r="BQ7275" s="48"/>
      <c r="BT7275" s="48"/>
      <c r="BV7275" s="48"/>
    </row>
    <row r="7276" spans="1:74" ht="15" customHeight="1">
      <c r="A7276" s="48"/>
      <c r="E7276" s="48"/>
      <c r="BP7276" s="48"/>
      <c r="BQ7276" s="48"/>
      <c r="BT7276" s="48"/>
      <c r="BV7276" s="48"/>
    </row>
    <row r="7277" spans="1:74" ht="15" customHeight="1">
      <c r="A7277" s="48"/>
      <c r="E7277" s="48"/>
      <c r="BP7277" s="48"/>
      <c r="BQ7277" s="48"/>
      <c r="BT7277" s="48"/>
      <c r="BV7277" s="48"/>
    </row>
    <row r="7278" spans="1:74" ht="15" customHeight="1">
      <c r="A7278" s="48"/>
      <c r="E7278" s="48"/>
      <c r="BP7278" s="48"/>
      <c r="BQ7278" s="48"/>
      <c r="BT7278" s="48"/>
      <c r="BV7278" s="48"/>
    </row>
    <row r="7279" spans="1:74" ht="15" customHeight="1">
      <c r="A7279" s="48"/>
      <c r="E7279" s="48"/>
      <c r="BP7279" s="48"/>
      <c r="BQ7279" s="48"/>
      <c r="BT7279" s="48"/>
      <c r="BV7279" s="48"/>
    </row>
    <row r="7280" spans="1:74" ht="15" customHeight="1">
      <c r="A7280" s="48"/>
      <c r="E7280" s="48"/>
      <c r="BP7280" s="48"/>
      <c r="BQ7280" s="48"/>
      <c r="BT7280" s="48"/>
      <c r="BV7280" s="48"/>
    </row>
    <row r="7281" spans="1:74" ht="15" customHeight="1">
      <c r="A7281" s="48"/>
      <c r="E7281" s="48"/>
      <c r="BP7281" s="48"/>
      <c r="BQ7281" s="48"/>
      <c r="BT7281" s="48"/>
      <c r="BV7281" s="48"/>
    </row>
    <row r="7282" spans="1:74" ht="15" customHeight="1">
      <c r="A7282" s="48"/>
      <c r="E7282" s="48"/>
      <c r="BP7282" s="48"/>
      <c r="BQ7282" s="48"/>
      <c r="BT7282" s="48"/>
      <c r="BV7282" s="48"/>
    </row>
    <row r="7283" spans="1:74" ht="15" customHeight="1">
      <c r="A7283" s="48"/>
      <c r="E7283" s="48"/>
      <c r="BP7283" s="48"/>
      <c r="BQ7283" s="48"/>
      <c r="BT7283" s="48"/>
      <c r="BV7283" s="48"/>
    </row>
    <row r="7284" spans="1:74" ht="15" customHeight="1">
      <c r="A7284" s="48"/>
      <c r="E7284" s="48"/>
      <c r="BP7284" s="48"/>
      <c r="BQ7284" s="48"/>
      <c r="BT7284" s="48"/>
      <c r="BV7284" s="48"/>
    </row>
    <row r="7285" spans="1:74" ht="15" customHeight="1">
      <c r="A7285" s="48"/>
      <c r="E7285" s="48"/>
      <c r="BP7285" s="48"/>
      <c r="BQ7285" s="48"/>
      <c r="BT7285" s="48"/>
      <c r="BV7285" s="48"/>
    </row>
    <row r="7286" spans="1:74" ht="15" customHeight="1">
      <c r="A7286" s="48"/>
      <c r="E7286" s="48"/>
      <c r="BP7286" s="48"/>
      <c r="BQ7286" s="48"/>
      <c r="BT7286" s="48"/>
      <c r="BV7286" s="48"/>
    </row>
    <row r="7287" spans="1:74" ht="15" customHeight="1">
      <c r="A7287" s="48"/>
      <c r="E7287" s="48"/>
      <c r="BP7287" s="48"/>
      <c r="BQ7287" s="48"/>
      <c r="BT7287" s="48"/>
      <c r="BV7287" s="48"/>
    </row>
    <row r="7288" spans="1:74" ht="15" customHeight="1">
      <c r="A7288" s="48"/>
      <c r="E7288" s="48"/>
      <c r="BP7288" s="48"/>
      <c r="BQ7288" s="48"/>
      <c r="BT7288" s="48"/>
      <c r="BV7288" s="48"/>
    </row>
    <row r="7289" spans="1:74" ht="15" customHeight="1">
      <c r="A7289" s="48"/>
      <c r="E7289" s="48"/>
      <c r="BP7289" s="48"/>
      <c r="BQ7289" s="48"/>
      <c r="BT7289" s="48"/>
      <c r="BV7289" s="48"/>
    </row>
    <row r="7290" spans="1:74" ht="15" customHeight="1">
      <c r="A7290" s="48"/>
      <c r="E7290" s="48"/>
      <c r="BP7290" s="48"/>
      <c r="BQ7290" s="48"/>
      <c r="BT7290" s="48"/>
      <c r="BV7290" s="48"/>
    </row>
    <row r="7291" spans="1:74" ht="15" customHeight="1">
      <c r="A7291" s="48"/>
      <c r="E7291" s="48"/>
      <c r="BP7291" s="48"/>
      <c r="BQ7291" s="48"/>
      <c r="BT7291" s="48"/>
      <c r="BV7291" s="48"/>
    </row>
    <row r="7292" spans="1:74" ht="15" customHeight="1">
      <c r="A7292" s="48"/>
      <c r="E7292" s="48"/>
      <c r="BP7292" s="48"/>
      <c r="BQ7292" s="48"/>
      <c r="BT7292" s="48"/>
      <c r="BV7292" s="48"/>
    </row>
    <row r="7293" spans="1:74" ht="15" customHeight="1">
      <c r="A7293" s="48"/>
      <c r="E7293" s="48"/>
      <c r="BP7293" s="48"/>
      <c r="BQ7293" s="48"/>
      <c r="BT7293" s="48"/>
      <c r="BV7293" s="48"/>
    </row>
    <row r="7294" spans="1:74" ht="15" customHeight="1">
      <c r="A7294" s="48"/>
      <c r="E7294" s="48"/>
      <c r="BP7294" s="48"/>
      <c r="BQ7294" s="48"/>
      <c r="BT7294" s="48"/>
      <c r="BV7294" s="48"/>
    </row>
    <row r="7295" spans="1:74" ht="15" customHeight="1">
      <c r="A7295" s="48"/>
      <c r="E7295" s="48"/>
      <c r="BP7295" s="48"/>
      <c r="BQ7295" s="48"/>
      <c r="BT7295" s="48"/>
      <c r="BV7295" s="48"/>
    </row>
    <row r="7296" spans="1:74" ht="15" customHeight="1">
      <c r="A7296" s="48"/>
      <c r="E7296" s="48"/>
      <c r="BP7296" s="48"/>
      <c r="BQ7296" s="48"/>
      <c r="BT7296" s="48"/>
      <c r="BV7296" s="48"/>
    </row>
    <row r="7297" spans="1:74" ht="15" customHeight="1">
      <c r="A7297" s="48"/>
      <c r="E7297" s="48"/>
      <c r="BP7297" s="48"/>
      <c r="BQ7297" s="48"/>
      <c r="BT7297" s="48"/>
      <c r="BV7297" s="48"/>
    </row>
    <row r="7298" spans="1:74" ht="15" customHeight="1">
      <c r="A7298" s="48"/>
      <c r="E7298" s="48"/>
      <c r="BP7298" s="48"/>
      <c r="BQ7298" s="48"/>
      <c r="BT7298" s="48"/>
      <c r="BV7298" s="48"/>
    </row>
    <row r="7299" spans="1:74" ht="15" customHeight="1">
      <c r="A7299" s="48"/>
      <c r="E7299" s="48"/>
      <c r="BP7299" s="48"/>
      <c r="BQ7299" s="48"/>
      <c r="BT7299" s="48"/>
      <c r="BV7299" s="48"/>
    </row>
    <row r="7300" spans="1:74" ht="15" customHeight="1">
      <c r="A7300" s="48"/>
      <c r="E7300" s="48"/>
      <c r="BP7300" s="48"/>
      <c r="BQ7300" s="48"/>
      <c r="BT7300" s="48"/>
      <c r="BV7300" s="48"/>
    </row>
    <row r="7301" spans="1:74" ht="15" customHeight="1">
      <c r="A7301" s="48"/>
      <c r="E7301" s="48"/>
      <c r="BP7301" s="48"/>
      <c r="BQ7301" s="48"/>
      <c r="BT7301" s="48"/>
      <c r="BV7301" s="48"/>
    </row>
    <row r="7302" spans="1:74" ht="15" customHeight="1">
      <c r="A7302" s="48"/>
      <c r="E7302" s="48"/>
      <c r="BP7302" s="48"/>
      <c r="BQ7302" s="48"/>
      <c r="BT7302" s="48"/>
      <c r="BV7302" s="48"/>
    </row>
    <row r="7303" spans="1:74" ht="15" customHeight="1">
      <c r="A7303" s="48"/>
      <c r="E7303" s="48"/>
      <c r="BP7303" s="48"/>
      <c r="BQ7303" s="48"/>
      <c r="BT7303" s="48"/>
      <c r="BV7303" s="48"/>
    </row>
    <row r="7304" spans="1:74" ht="15" customHeight="1">
      <c r="A7304" s="48"/>
      <c r="E7304" s="48"/>
      <c r="BP7304" s="48"/>
      <c r="BQ7304" s="48"/>
      <c r="BT7304" s="48"/>
      <c r="BV7304" s="48"/>
    </row>
    <row r="7305" spans="1:74" ht="15" customHeight="1">
      <c r="A7305" s="48"/>
      <c r="E7305" s="48"/>
      <c r="BP7305" s="48"/>
      <c r="BQ7305" s="48"/>
      <c r="BT7305" s="48"/>
      <c r="BV7305" s="48"/>
    </row>
    <row r="7306" spans="1:74" ht="15" customHeight="1">
      <c r="A7306" s="48"/>
      <c r="E7306" s="48"/>
      <c r="BP7306" s="48"/>
      <c r="BQ7306" s="48"/>
      <c r="BT7306" s="48"/>
      <c r="BV7306" s="48"/>
    </row>
    <row r="7307" spans="1:74" ht="15" customHeight="1">
      <c r="A7307" s="48"/>
      <c r="E7307" s="48"/>
      <c r="BP7307" s="48"/>
      <c r="BQ7307" s="48"/>
      <c r="BT7307" s="48"/>
      <c r="BV7307" s="48"/>
    </row>
    <row r="7308" spans="1:74" ht="15" customHeight="1">
      <c r="A7308" s="48"/>
      <c r="E7308" s="48"/>
      <c r="BP7308" s="48"/>
      <c r="BQ7308" s="48"/>
      <c r="BT7308" s="48"/>
      <c r="BV7308" s="48"/>
    </row>
    <row r="7309" spans="1:74" ht="15" customHeight="1">
      <c r="A7309" s="48"/>
      <c r="E7309" s="48"/>
      <c r="BP7309" s="48"/>
      <c r="BQ7309" s="48"/>
      <c r="BT7309" s="48"/>
      <c r="BV7309" s="48"/>
    </row>
    <row r="7310" spans="1:74" ht="15" customHeight="1">
      <c r="A7310" s="48"/>
      <c r="E7310" s="48"/>
      <c r="BP7310" s="48"/>
      <c r="BQ7310" s="48"/>
      <c r="BT7310" s="48"/>
      <c r="BV7310" s="48"/>
    </row>
    <row r="7311" spans="1:74" ht="15" customHeight="1">
      <c r="A7311" s="48"/>
      <c r="E7311" s="48"/>
      <c r="BP7311" s="48"/>
      <c r="BQ7311" s="48"/>
      <c r="BT7311" s="48"/>
      <c r="BV7311" s="48"/>
    </row>
    <row r="7312" spans="1:74" ht="15" customHeight="1">
      <c r="A7312" s="48"/>
      <c r="E7312" s="48"/>
      <c r="BP7312" s="48"/>
      <c r="BQ7312" s="48"/>
      <c r="BT7312" s="48"/>
      <c r="BV7312" s="48"/>
    </row>
    <row r="7313" spans="1:74" ht="15" customHeight="1">
      <c r="A7313" s="48"/>
      <c r="E7313" s="48"/>
      <c r="BP7313" s="48"/>
      <c r="BQ7313" s="48"/>
      <c r="BT7313" s="48"/>
      <c r="BV7313" s="48"/>
    </row>
    <row r="7314" spans="1:74" ht="15" customHeight="1">
      <c r="A7314" s="48"/>
      <c r="E7314" s="48"/>
      <c r="BP7314" s="48"/>
      <c r="BQ7314" s="48"/>
      <c r="BT7314" s="48"/>
      <c r="BV7314" s="48"/>
    </row>
    <row r="7315" spans="1:74" ht="15" customHeight="1">
      <c r="A7315" s="48"/>
      <c r="E7315" s="48"/>
      <c r="BP7315" s="48"/>
      <c r="BQ7315" s="48"/>
      <c r="BT7315" s="48"/>
      <c r="BV7315" s="48"/>
    </row>
    <row r="7316" spans="1:74" ht="15" customHeight="1">
      <c r="A7316" s="48"/>
      <c r="E7316" s="48"/>
      <c r="BP7316" s="48"/>
      <c r="BQ7316" s="48"/>
      <c r="BT7316" s="48"/>
      <c r="BV7316" s="48"/>
    </row>
    <row r="7317" spans="1:74" ht="15" customHeight="1">
      <c r="A7317" s="48"/>
      <c r="E7317" s="48"/>
      <c r="BP7317" s="48"/>
      <c r="BQ7317" s="48"/>
      <c r="BT7317" s="48"/>
      <c r="BV7317" s="48"/>
    </row>
    <row r="7318" spans="1:74" ht="15" customHeight="1">
      <c r="A7318" s="48"/>
      <c r="E7318" s="48"/>
      <c r="BP7318" s="48"/>
      <c r="BQ7318" s="48"/>
      <c r="BT7318" s="48"/>
      <c r="BV7318" s="48"/>
    </row>
    <row r="7319" spans="1:74" ht="15" customHeight="1">
      <c r="A7319" s="48"/>
      <c r="E7319" s="48"/>
      <c r="BP7319" s="48"/>
      <c r="BQ7319" s="48"/>
      <c r="BT7319" s="48"/>
      <c r="BV7319" s="48"/>
    </row>
    <row r="7320" spans="1:74" ht="15" customHeight="1">
      <c r="A7320" s="48"/>
      <c r="E7320" s="48"/>
      <c r="BP7320" s="48"/>
      <c r="BQ7320" s="48"/>
      <c r="BT7320" s="48"/>
      <c r="BV7320" s="48"/>
    </row>
    <row r="7321" spans="1:74" ht="15" customHeight="1">
      <c r="A7321" s="48"/>
      <c r="E7321" s="48"/>
      <c r="BP7321" s="48"/>
      <c r="BQ7321" s="48"/>
      <c r="BT7321" s="48"/>
      <c r="BV7321" s="48"/>
    </row>
    <row r="7322" spans="1:74" ht="15" customHeight="1">
      <c r="A7322" s="48"/>
      <c r="E7322" s="48"/>
      <c r="BP7322" s="48"/>
      <c r="BQ7322" s="48"/>
      <c r="BT7322" s="48"/>
      <c r="BV7322" s="48"/>
    </row>
    <row r="7323" spans="1:74" ht="15" customHeight="1">
      <c r="A7323" s="48"/>
      <c r="E7323" s="48"/>
      <c r="BP7323" s="48"/>
      <c r="BQ7323" s="48"/>
      <c r="BT7323" s="48"/>
      <c r="BV7323" s="48"/>
    </row>
    <row r="7324" spans="1:74" ht="15" customHeight="1">
      <c r="A7324" s="48"/>
      <c r="E7324" s="48"/>
      <c r="BP7324" s="48"/>
      <c r="BQ7324" s="48"/>
      <c r="BT7324" s="48"/>
      <c r="BV7324" s="48"/>
    </row>
    <row r="7325" spans="1:74" ht="15" customHeight="1">
      <c r="A7325" s="48"/>
      <c r="E7325" s="48"/>
      <c r="BP7325" s="48"/>
      <c r="BQ7325" s="48"/>
      <c r="BT7325" s="48"/>
      <c r="BV7325" s="48"/>
    </row>
    <row r="7326" spans="1:74" ht="15" customHeight="1">
      <c r="A7326" s="48"/>
      <c r="E7326" s="48"/>
      <c r="BP7326" s="48"/>
      <c r="BQ7326" s="48"/>
      <c r="BT7326" s="48"/>
      <c r="BV7326" s="48"/>
    </row>
    <row r="7327" spans="1:74" ht="15" customHeight="1">
      <c r="A7327" s="48"/>
      <c r="E7327" s="48"/>
      <c r="BP7327" s="48"/>
      <c r="BQ7327" s="48"/>
      <c r="BT7327" s="48"/>
      <c r="BV7327" s="48"/>
    </row>
    <row r="7328" spans="1:74" ht="15" customHeight="1">
      <c r="A7328" s="48"/>
      <c r="E7328" s="48"/>
      <c r="BP7328" s="48"/>
      <c r="BQ7328" s="48"/>
      <c r="BT7328" s="48"/>
      <c r="BV7328" s="48"/>
    </row>
    <row r="7329" spans="1:74" ht="15" customHeight="1">
      <c r="A7329" s="48"/>
      <c r="E7329" s="48"/>
      <c r="BP7329" s="48"/>
      <c r="BQ7329" s="48"/>
      <c r="BT7329" s="48"/>
      <c r="BV7329" s="48"/>
    </row>
    <row r="7330" spans="1:74" ht="15" customHeight="1">
      <c r="A7330" s="48"/>
      <c r="E7330" s="48"/>
      <c r="BP7330" s="48"/>
      <c r="BQ7330" s="48"/>
      <c r="BT7330" s="48"/>
      <c r="BV7330" s="48"/>
    </row>
    <row r="7331" spans="1:74" ht="15" customHeight="1">
      <c r="A7331" s="48"/>
      <c r="E7331" s="48"/>
      <c r="BP7331" s="48"/>
      <c r="BQ7331" s="48"/>
      <c r="BT7331" s="48"/>
      <c r="BV7331" s="48"/>
    </row>
    <row r="7332" spans="1:74" ht="15" customHeight="1">
      <c r="A7332" s="48"/>
      <c r="E7332" s="48"/>
      <c r="BP7332" s="48"/>
      <c r="BQ7332" s="48"/>
      <c r="BT7332" s="48"/>
      <c r="BV7332" s="48"/>
    </row>
    <row r="7333" spans="1:74" ht="15" customHeight="1">
      <c r="A7333" s="48"/>
      <c r="E7333" s="48"/>
      <c r="BP7333" s="48"/>
      <c r="BQ7333" s="48"/>
      <c r="BT7333" s="48"/>
      <c r="BV7333" s="48"/>
    </row>
    <row r="7334" spans="1:74" ht="15" customHeight="1">
      <c r="A7334" s="48"/>
      <c r="E7334" s="48"/>
      <c r="BP7334" s="48"/>
      <c r="BQ7334" s="48"/>
      <c r="BT7334" s="48"/>
      <c r="BV7334" s="48"/>
    </row>
    <row r="7335" spans="1:74" ht="15" customHeight="1">
      <c r="A7335" s="48"/>
      <c r="E7335" s="48"/>
      <c r="BP7335" s="48"/>
      <c r="BQ7335" s="48"/>
      <c r="BT7335" s="48"/>
      <c r="BV7335" s="48"/>
    </row>
    <row r="7336" spans="1:74" ht="15" customHeight="1">
      <c r="A7336" s="48"/>
      <c r="E7336" s="48"/>
      <c r="BP7336" s="48"/>
      <c r="BQ7336" s="48"/>
      <c r="BT7336" s="48"/>
      <c r="BV7336" s="48"/>
    </row>
    <row r="7337" spans="1:74" ht="15" customHeight="1">
      <c r="A7337" s="48"/>
      <c r="E7337" s="48"/>
      <c r="BP7337" s="48"/>
      <c r="BQ7337" s="48"/>
      <c r="BT7337" s="48"/>
      <c r="BV7337" s="48"/>
    </row>
    <row r="7338" spans="1:74" ht="15" customHeight="1">
      <c r="A7338" s="48"/>
      <c r="E7338" s="48"/>
      <c r="BP7338" s="48"/>
      <c r="BQ7338" s="48"/>
      <c r="BT7338" s="48"/>
      <c r="BV7338" s="48"/>
    </row>
    <row r="7339" spans="1:74" ht="15" customHeight="1">
      <c r="A7339" s="48"/>
      <c r="E7339" s="48"/>
      <c r="BP7339" s="48"/>
      <c r="BQ7339" s="48"/>
      <c r="BT7339" s="48"/>
      <c r="BV7339" s="48"/>
    </row>
    <row r="7340" spans="1:74" ht="15" customHeight="1">
      <c r="A7340" s="48"/>
      <c r="E7340" s="48"/>
      <c r="BP7340" s="48"/>
      <c r="BQ7340" s="48"/>
      <c r="BT7340" s="48"/>
      <c r="BV7340" s="48"/>
    </row>
    <row r="7341" spans="1:74" ht="15" customHeight="1">
      <c r="A7341" s="48"/>
      <c r="E7341" s="48"/>
      <c r="BP7341" s="48"/>
      <c r="BQ7341" s="48"/>
      <c r="BT7341" s="48"/>
      <c r="BV7341" s="48"/>
    </row>
    <row r="7342" spans="1:74" ht="15" customHeight="1">
      <c r="A7342" s="48"/>
      <c r="E7342" s="48"/>
      <c r="BP7342" s="48"/>
      <c r="BQ7342" s="48"/>
      <c r="BT7342" s="48"/>
      <c r="BV7342" s="48"/>
    </row>
    <row r="7343" spans="1:74" ht="15" customHeight="1">
      <c r="A7343" s="48"/>
      <c r="E7343" s="48"/>
      <c r="BP7343" s="48"/>
      <c r="BQ7343" s="48"/>
      <c r="BT7343" s="48"/>
      <c r="BV7343" s="48"/>
    </row>
    <row r="7344" spans="1:74" ht="15" customHeight="1">
      <c r="A7344" s="48"/>
      <c r="E7344" s="48"/>
      <c r="BP7344" s="48"/>
      <c r="BQ7344" s="48"/>
      <c r="BT7344" s="48"/>
      <c r="BV7344" s="48"/>
    </row>
    <row r="7345" spans="1:74" ht="15" customHeight="1">
      <c r="A7345" s="48"/>
      <c r="E7345" s="48"/>
      <c r="BP7345" s="48"/>
      <c r="BQ7345" s="48"/>
      <c r="BT7345" s="48"/>
      <c r="BV7345" s="48"/>
    </row>
    <row r="7346" spans="1:74" ht="15" customHeight="1">
      <c r="A7346" s="48"/>
      <c r="E7346" s="48"/>
      <c r="BP7346" s="48"/>
      <c r="BQ7346" s="48"/>
      <c r="BT7346" s="48"/>
      <c r="BV7346" s="48"/>
    </row>
    <row r="7347" spans="1:74" ht="15" customHeight="1">
      <c r="A7347" s="48"/>
      <c r="E7347" s="48"/>
      <c r="BP7347" s="48"/>
      <c r="BQ7347" s="48"/>
      <c r="BT7347" s="48"/>
      <c r="BV7347" s="48"/>
    </row>
    <row r="7348" spans="1:74" ht="15" customHeight="1">
      <c r="A7348" s="48"/>
      <c r="E7348" s="48"/>
      <c r="BP7348" s="48"/>
      <c r="BQ7348" s="48"/>
      <c r="BT7348" s="48"/>
      <c r="BV7348" s="48"/>
    </row>
    <row r="7349" spans="1:74" ht="15" customHeight="1">
      <c r="A7349" s="48"/>
      <c r="E7349" s="48"/>
      <c r="BP7349" s="48"/>
      <c r="BQ7349" s="48"/>
      <c r="BT7349" s="48"/>
      <c r="BV7349" s="48"/>
    </row>
    <row r="7350" spans="1:74" ht="15" customHeight="1">
      <c r="A7350" s="48"/>
      <c r="E7350" s="48"/>
      <c r="BP7350" s="48"/>
      <c r="BQ7350" s="48"/>
      <c r="BT7350" s="48"/>
      <c r="BV7350" s="48"/>
    </row>
    <row r="7351" spans="1:74" ht="15" customHeight="1">
      <c r="A7351" s="48"/>
      <c r="E7351" s="48"/>
      <c r="BP7351" s="48"/>
      <c r="BQ7351" s="48"/>
      <c r="BT7351" s="48"/>
      <c r="BV7351" s="48"/>
    </row>
    <row r="7352" spans="1:74" ht="15" customHeight="1">
      <c r="A7352" s="48"/>
      <c r="E7352" s="48"/>
      <c r="BP7352" s="48"/>
      <c r="BQ7352" s="48"/>
      <c r="BT7352" s="48"/>
      <c r="BV7352" s="48"/>
    </row>
    <row r="7353" spans="1:74" ht="15" customHeight="1">
      <c r="A7353" s="48"/>
      <c r="E7353" s="48"/>
      <c r="BP7353" s="48"/>
      <c r="BQ7353" s="48"/>
      <c r="BT7353" s="48"/>
      <c r="BV7353" s="48"/>
    </row>
    <row r="7354" spans="1:74" ht="15" customHeight="1">
      <c r="A7354" s="48"/>
      <c r="E7354" s="48"/>
      <c r="BP7354" s="48"/>
      <c r="BQ7354" s="48"/>
      <c r="BT7354" s="48"/>
      <c r="BV7354" s="48"/>
    </row>
    <row r="7355" spans="1:74" ht="15" customHeight="1">
      <c r="A7355" s="48"/>
      <c r="E7355" s="48"/>
      <c r="BP7355" s="48"/>
      <c r="BQ7355" s="48"/>
      <c r="BT7355" s="48"/>
      <c r="BV7355" s="48"/>
    </row>
    <row r="7356" spans="1:74" ht="15" customHeight="1">
      <c r="A7356" s="48"/>
      <c r="E7356" s="48"/>
      <c r="BP7356" s="48"/>
      <c r="BQ7356" s="48"/>
      <c r="BT7356" s="48"/>
      <c r="BV7356" s="48"/>
    </row>
    <row r="7357" spans="1:74" ht="15" customHeight="1">
      <c r="A7357" s="48"/>
      <c r="E7357" s="48"/>
      <c r="BP7357" s="48"/>
      <c r="BQ7357" s="48"/>
      <c r="BT7357" s="48"/>
      <c r="BV7357" s="48"/>
    </row>
    <row r="7358" spans="1:74" ht="15" customHeight="1">
      <c r="A7358" s="48"/>
      <c r="E7358" s="48"/>
      <c r="BP7358" s="48"/>
      <c r="BQ7358" s="48"/>
      <c r="BT7358" s="48"/>
      <c r="BV7358" s="48"/>
    </row>
    <row r="7359" spans="1:74" ht="15" customHeight="1">
      <c r="A7359" s="48"/>
      <c r="E7359" s="48"/>
      <c r="BP7359" s="48"/>
      <c r="BQ7359" s="48"/>
      <c r="BT7359" s="48"/>
      <c r="BV7359" s="48"/>
    </row>
    <row r="7360" spans="1:74" ht="15" customHeight="1">
      <c r="A7360" s="48"/>
      <c r="E7360" s="48"/>
      <c r="BP7360" s="48"/>
      <c r="BQ7360" s="48"/>
      <c r="BT7360" s="48"/>
      <c r="BV7360" s="48"/>
    </row>
    <row r="7361" spans="1:74" ht="15" customHeight="1">
      <c r="A7361" s="48"/>
      <c r="E7361" s="48"/>
      <c r="BP7361" s="48"/>
      <c r="BQ7361" s="48"/>
      <c r="BT7361" s="48"/>
      <c r="BV7361" s="48"/>
    </row>
    <row r="7362" spans="1:74" ht="15" customHeight="1">
      <c r="A7362" s="48"/>
      <c r="E7362" s="48"/>
      <c r="BP7362" s="48"/>
      <c r="BQ7362" s="48"/>
      <c r="BT7362" s="48"/>
      <c r="BV7362" s="48"/>
    </row>
    <row r="7363" spans="1:74" ht="15" customHeight="1">
      <c r="A7363" s="48"/>
      <c r="E7363" s="48"/>
      <c r="BP7363" s="48"/>
      <c r="BQ7363" s="48"/>
      <c r="BT7363" s="48"/>
      <c r="BV7363" s="48"/>
    </row>
    <row r="7364" spans="1:74" ht="15" customHeight="1">
      <c r="A7364" s="48"/>
      <c r="E7364" s="48"/>
      <c r="BP7364" s="48"/>
      <c r="BQ7364" s="48"/>
      <c r="BT7364" s="48"/>
      <c r="BV7364" s="48"/>
    </row>
    <row r="7365" spans="1:74" ht="15" customHeight="1">
      <c r="A7365" s="48"/>
      <c r="E7365" s="48"/>
      <c r="BP7365" s="48"/>
      <c r="BQ7365" s="48"/>
      <c r="BT7365" s="48"/>
      <c r="BV7365" s="48"/>
    </row>
    <row r="7366" spans="1:74" ht="15" customHeight="1">
      <c r="A7366" s="48"/>
      <c r="E7366" s="48"/>
      <c r="BP7366" s="48"/>
      <c r="BQ7366" s="48"/>
      <c r="BT7366" s="48"/>
      <c r="BV7366" s="48"/>
    </row>
    <row r="7367" spans="1:74" ht="15" customHeight="1">
      <c r="A7367" s="48"/>
      <c r="E7367" s="48"/>
      <c r="BP7367" s="48"/>
      <c r="BQ7367" s="48"/>
      <c r="BT7367" s="48"/>
      <c r="BV7367" s="48"/>
    </row>
    <row r="7368" spans="1:74" ht="15" customHeight="1">
      <c r="A7368" s="48"/>
      <c r="E7368" s="48"/>
      <c r="BP7368" s="48"/>
      <c r="BQ7368" s="48"/>
      <c r="BT7368" s="48"/>
      <c r="BV7368" s="48"/>
    </row>
    <row r="7369" spans="1:74" ht="15" customHeight="1">
      <c r="A7369" s="48"/>
      <c r="E7369" s="48"/>
      <c r="BP7369" s="48"/>
      <c r="BQ7369" s="48"/>
      <c r="BT7369" s="48"/>
      <c r="BV7369" s="48"/>
    </row>
    <row r="7370" spans="1:74" ht="15" customHeight="1">
      <c r="A7370" s="48"/>
      <c r="E7370" s="48"/>
      <c r="BP7370" s="48"/>
      <c r="BQ7370" s="48"/>
      <c r="BT7370" s="48"/>
      <c r="BV7370" s="48"/>
    </row>
    <row r="7371" spans="1:74" ht="15" customHeight="1">
      <c r="A7371" s="48"/>
      <c r="E7371" s="48"/>
      <c r="BP7371" s="48"/>
      <c r="BQ7371" s="48"/>
      <c r="BT7371" s="48"/>
      <c r="BV7371" s="48"/>
    </row>
    <row r="7372" spans="1:74" ht="15" customHeight="1">
      <c r="A7372" s="48"/>
      <c r="E7372" s="48"/>
      <c r="BP7372" s="48"/>
      <c r="BQ7372" s="48"/>
      <c r="BT7372" s="48"/>
      <c r="BV7372" s="48"/>
    </row>
    <row r="7373" spans="1:74" ht="15" customHeight="1">
      <c r="A7373" s="48"/>
      <c r="E7373" s="48"/>
      <c r="BP7373" s="48"/>
      <c r="BQ7373" s="48"/>
      <c r="BT7373" s="48"/>
      <c r="BV7373" s="48"/>
    </row>
    <row r="7374" spans="1:74" ht="15" customHeight="1">
      <c r="A7374" s="48"/>
      <c r="E7374" s="48"/>
      <c r="BP7374" s="48"/>
      <c r="BQ7374" s="48"/>
      <c r="BT7374" s="48"/>
      <c r="BV7374" s="48"/>
    </row>
    <row r="7375" spans="1:74" ht="15" customHeight="1">
      <c r="A7375" s="48"/>
      <c r="E7375" s="48"/>
      <c r="BP7375" s="48"/>
      <c r="BQ7375" s="48"/>
      <c r="BT7375" s="48"/>
      <c r="BV7375" s="48"/>
    </row>
    <row r="7376" spans="1:74" ht="15" customHeight="1">
      <c r="A7376" s="48"/>
      <c r="E7376" s="48"/>
      <c r="BP7376" s="48"/>
      <c r="BQ7376" s="48"/>
      <c r="BT7376" s="48"/>
      <c r="BV7376" s="48"/>
    </row>
    <row r="7377" spans="1:74" ht="15" customHeight="1">
      <c r="A7377" s="48"/>
      <c r="E7377" s="48"/>
      <c r="BP7377" s="48"/>
      <c r="BQ7377" s="48"/>
      <c r="BT7377" s="48"/>
      <c r="BV7377" s="48"/>
    </row>
    <row r="7378" spans="1:74" ht="15" customHeight="1">
      <c r="A7378" s="48"/>
      <c r="E7378" s="48"/>
      <c r="BP7378" s="48"/>
      <c r="BQ7378" s="48"/>
      <c r="BT7378" s="48"/>
      <c r="BV7378" s="48"/>
    </row>
    <row r="7379" spans="1:74" ht="15" customHeight="1">
      <c r="A7379" s="48"/>
      <c r="E7379" s="48"/>
      <c r="BP7379" s="48"/>
      <c r="BQ7379" s="48"/>
      <c r="BT7379" s="48"/>
      <c r="BV7379" s="48"/>
    </row>
    <row r="7380" spans="1:74" ht="15" customHeight="1">
      <c r="A7380" s="48"/>
      <c r="E7380" s="48"/>
      <c r="BP7380" s="48"/>
      <c r="BQ7380" s="48"/>
      <c r="BT7380" s="48"/>
      <c r="BV7380" s="48"/>
    </row>
    <row r="7381" spans="1:74" ht="15" customHeight="1">
      <c r="A7381" s="48"/>
      <c r="E7381" s="48"/>
      <c r="BP7381" s="48"/>
      <c r="BQ7381" s="48"/>
      <c r="BT7381" s="48"/>
      <c r="BV7381" s="48"/>
    </row>
    <row r="7382" spans="1:74" ht="15" customHeight="1">
      <c r="A7382" s="48"/>
      <c r="E7382" s="48"/>
      <c r="BP7382" s="48"/>
      <c r="BQ7382" s="48"/>
      <c r="BT7382" s="48"/>
      <c r="BV7382" s="48"/>
    </row>
    <row r="7383" spans="1:74" ht="15" customHeight="1">
      <c r="A7383" s="48"/>
      <c r="E7383" s="48"/>
      <c r="BP7383" s="48"/>
      <c r="BQ7383" s="48"/>
      <c r="BT7383" s="48"/>
      <c r="BV7383" s="48"/>
    </row>
    <row r="7384" spans="1:74" ht="15" customHeight="1">
      <c r="A7384" s="48"/>
      <c r="E7384" s="48"/>
      <c r="BP7384" s="48"/>
      <c r="BQ7384" s="48"/>
      <c r="BT7384" s="48"/>
      <c r="BV7384" s="48"/>
    </row>
    <row r="7385" spans="1:74" ht="15" customHeight="1">
      <c r="A7385" s="48"/>
      <c r="E7385" s="48"/>
      <c r="BP7385" s="48"/>
      <c r="BQ7385" s="48"/>
      <c r="BT7385" s="48"/>
      <c r="BV7385" s="48"/>
    </row>
    <row r="7386" spans="1:74" ht="15" customHeight="1">
      <c r="A7386" s="48"/>
      <c r="E7386" s="48"/>
      <c r="BP7386" s="48"/>
      <c r="BQ7386" s="48"/>
      <c r="BT7386" s="48"/>
      <c r="BV7386" s="48"/>
    </row>
    <row r="7387" spans="1:74" ht="15" customHeight="1">
      <c r="A7387" s="48"/>
      <c r="E7387" s="48"/>
      <c r="BP7387" s="48"/>
      <c r="BQ7387" s="48"/>
      <c r="BT7387" s="48"/>
      <c r="BV7387" s="48"/>
    </row>
    <row r="7388" spans="1:74" ht="15" customHeight="1">
      <c r="A7388" s="48"/>
      <c r="E7388" s="48"/>
      <c r="BP7388" s="48"/>
      <c r="BQ7388" s="48"/>
      <c r="BT7388" s="48"/>
      <c r="BV7388" s="48"/>
    </row>
    <row r="7389" spans="1:74" ht="15" customHeight="1">
      <c r="A7389" s="48"/>
      <c r="E7389" s="48"/>
      <c r="BP7389" s="48"/>
      <c r="BQ7389" s="48"/>
      <c r="BT7389" s="48"/>
      <c r="BV7389" s="48"/>
    </row>
    <row r="7390" spans="1:74" ht="15" customHeight="1">
      <c r="A7390" s="48"/>
      <c r="E7390" s="48"/>
      <c r="BP7390" s="48"/>
      <c r="BQ7390" s="48"/>
      <c r="BT7390" s="48"/>
      <c r="BV7390" s="48"/>
    </row>
    <row r="7391" spans="1:74" ht="15" customHeight="1">
      <c r="A7391" s="48"/>
      <c r="E7391" s="48"/>
      <c r="BP7391" s="48"/>
      <c r="BQ7391" s="48"/>
      <c r="BT7391" s="48"/>
      <c r="BV7391" s="48"/>
    </row>
    <row r="7392" spans="1:74" ht="15" customHeight="1">
      <c r="A7392" s="48"/>
      <c r="E7392" s="48"/>
      <c r="BP7392" s="48"/>
      <c r="BQ7392" s="48"/>
      <c r="BT7392" s="48"/>
      <c r="BV7392" s="48"/>
    </row>
    <row r="7393" spans="1:74" ht="15" customHeight="1">
      <c r="A7393" s="48"/>
      <c r="E7393" s="48"/>
      <c r="BP7393" s="48"/>
      <c r="BQ7393" s="48"/>
      <c r="BT7393" s="48"/>
      <c r="BV7393" s="48"/>
    </row>
    <row r="7394" spans="1:74" ht="15" customHeight="1">
      <c r="A7394" s="48"/>
      <c r="E7394" s="48"/>
      <c r="BP7394" s="48"/>
      <c r="BQ7394" s="48"/>
      <c r="BT7394" s="48"/>
      <c r="BV7394" s="48"/>
    </row>
    <row r="7395" spans="1:74" ht="15" customHeight="1">
      <c r="A7395" s="48"/>
      <c r="E7395" s="48"/>
      <c r="BP7395" s="48"/>
      <c r="BQ7395" s="48"/>
      <c r="BT7395" s="48"/>
      <c r="BV7395" s="48"/>
    </row>
    <row r="7396" spans="1:74" ht="15" customHeight="1">
      <c r="A7396" s="48"/>
      <c r="E7396" s="48"/>
      <c r="BP7396" s="48"/>
      <c r="BQ7396" s="48"/>
      <c r="BT7396" s="48"/>
      <c r="BV7396" s="48"/>
    </row>
    <row r="7397" spans="1:74" ht="15" customHeight="1">
      <c r="A7397" s="48"/>
      <c r="E7397" s="48"/>
      <c r="BP7397" s="48"/>
      <c r="BQ7397" s="48"/>
      <c r="BT7397" s="48"/>
      <c r="BV7397" s="48"/>
    </row>
    <row r="7398" spans="1:74" ht="15" customHeight="1">
      <c r="A7398" s="48"/>
      <c r="E7398" s="48"/>
      <c r="BP7398" s="48"/>
      <c r="BQ7398" s="48"/>
      <c r="BT7398" s="48"/>
      <c r="BV7398" s="48"/>
    </row>
    <row r="7399" spans="1:74" ht="15" customHeight="1">
      <c r="A7399" s="48"/>
      <c r="E7399" s="48"/>
      <c r="BP7399" s="48"/>
      <c r="BQ7399" s="48"/>
      <c r="BT7399" s="48"/>
      <c r="BV7399" s="48"/>
    </row>
    <row r="7400" spans="1:74" ht="15" customHeight="1">
      <c r="A7400" s="48"/>
      <c r="E7400" s="48"/>
      <c r="BP7400" s="48"/>
      <c r="BQ7400" s="48"/>
      <c r="BT7400" s="48"/>
      <c r="BV7400" s="48"/>
    </row>
    <row r="7401" spans="1:74" ht="15" customHeight="1">
      <c r="A7401" s="48"/>
      <c r="E7401" s="48"/>
      <c r="BP7401" s="48"/>
      <c r="BQ7401" s="48"/>
      <c r="BT7401" s="48"/>
      <c r="BV7401" s="48"/>
    </row>
    <row r="7402" spans="1:74" ht="15" customHeight="1">
      <c r="A7402" s="48"/>
      <c r="E7402" s="48"/>
      <c r="BP7402" s="48"/>
      <c r="BQ7402" s="48"/>
      <c r="BT7402" s="48"/>
      <c r="BV7402" s="48"/>
    </row>
    <row r="7403" spans="1:74" ht="15" customHeight="1">
      <c r="A7403" s="48"/>
      <c r="E7403" s="48"/>
      <c r="BP7403" s="48"/>
      <c r="BQ7403" s="48"/>
      <c r="BT7403" s="48"/>
      <c r="BV7403" s="48"/>
    </row>
    <row r="7404" spans="1:74" ht="15" customHeight="1">
      <c r="A7404" s="48"/>
      <c r="E7404" s="48"/>
      <c r="BP7404" s="48"/>
      <c r="BQ7404" s="48"/>
      <c r="BT7404" s="48"/>
      <c r="BV7404" s="48"/>
    </row>
    <row r="7405" spans="1:74" ht="15" customHeight="1">
      <c r="A7405" s="48"/>
      <c r="E7405" s="48"/>
      <c r="BP7405" s="48"/>
      <c r="BQ7405" s="48"/>
      <c r="BT7405" s="48"/>
      <c r="BV7405" s="48"/>
    </row>
    <row r="7406" spans="1:74" ht="15" customHeight="1">
      <c r="A7406" s="48"/>
      <c r="E7406" s="48"/>
      <c r="BP7406" s="48"/>
      <c r="BQ7406" s="48"/>
      <c r="BT7406" s="48"/>
      <c r="BV7406" s="48"/>
    </row>
    <row r="7407" spans="1:74" ht="15" customHeight="1">
      <c r="A7407" s="48"/>
      <c r="E7407" s="48"/>
      <c r="BP7407" s="48"/>
      <c r="BQ7407" s="48"/>
      <c r="BT7407" s="48"/>
      <c r="BV7407" s="48"/>
    </row>
    <row r="7408" spans="1:74" ht="15" customHeight="1">
      <c r="A7408" s="48"/>
      <c r="E7408" s="48"/>
      <c r="BP7408" s="48"/>
      <c r="BQ7408" s="48"/>
      <c r="BT7408" s="48"/>
      <c r="BV7408" s="48"/>
    </row>
    <row r="7409" spans="1:74" ht="15" customHeight="1">
      <c r="A7409" s="48"/>
      <c r="E7409" s="48"/>
      <c r="BP7409" s="48"/>
      <c r="BQ7409" s="48"/>
      <c r="BT7409" s="48"/>
      <c r="BV7409" s="48"/>
    </row>
    <row r="7410" spans="1:74" ht="15" customHeight="1">
      <c r="A7410" s="48"/>
      <c r="E7410" s="48"/>
      <c r="BP7410" s="48"/>
      <c r="BQ7410" s="48"/>
      <c r="BT7410" s="48"/>
      <c r="BV7410" s="48"/>
    </row>
    <row r="7411" spans="1:74" ht="15" customHeight="1">
      <c r="A7411" s="48"/>
      <c r="E7411" s="48"/>
      <c r="BP7411" s="48"/>
      <c r="BQ7411" s="48"/>
      <c r="BT7411" s="48"/>
      <c r="BV7411" s="48"/>
    </row>
    <row r="7412" spans="1:74" ht="15" customHeight="1">
      <c r="A7412" s="48"/>
      <c r="E7412" s="48"/>
      <c r="BP7412" s="48"/>
      <c r="BQ7412" s="48"/>
      <c r="BT7412" s="48"/>
      <c r="BV7412" s="48"/>
    </row>
    <row r="7413" spans="1:74" ht="15" customHeight="1">
      <c r="A7413" s="48"/>
      <c r="E7413" s="48"/>
      <c r="BP7413" s="48"/>
      <c r="BQ7413" s="48"/>
      <c r="BT7413" s="48"/>
      <c r="BV7413" s="48"/>
    </row>
    <row r="7414" spans="1:74" ht="15" customHeight="1">
      <c r="A7414" s="48"/>
      <c r="E7414" s="48"/>
      <c r="BP7414" s="48"/>
      <c r="BQ7414" s="48"/>
      <c r="BT7414" s="48"/>
      <c r="BV7414" s="48"/>
    </row>
    <row r="7415" spans="1:74" ht="15" customHeight="1">
      <c r="A7415" s="48"/>
      <c r="E7415" s="48"/>
      <c r="BP7415" s="48"/>
      <c r="BQ7415" s="48"/>
      <c r="BT7415" s="48"/>
      <c r="BV7415" s="48"/>
    </row>
    <row r="7416" spans="1:74" ht="15" customHeight="1">
      <c r="A7416" s="48"/>
      <c r="E7416" s="48"/>
      <c r="BP7416" s="48"/>
      <c r="BQ7416" s="48"/>
      <c r="BT7416" s="48"/>
      <c r="BV7416" s="48"/>
    </row>
    <row r="7417" spans="1:74" ht="15" customHeight="1">
      <c r="A7417" s="48"/>
      <c r="E7417" s="48"/>
      <c r="BP7417" s="48"/>
      <c r="BQ7417" s="48"/>
      <c r="BT7417" s="48"/>
      <c r="BV7417" s="48"/>
    </row>
    <row r="7418" spans="1:74" ht="15" customHeight="1">
      <c r="A7418" s="48"/>
      <c r="E7418" s="48"/>
      <c r="BP7418" s="48"/>
      <c r="BQ7418" s="48"/>
      <c r="BT7418" s="48"/>
      <c r="BV7418" s="48"/>
    </row>
    <row r="7419" spans="1:74" ht="15" customHeight="1">
      <c r="A7419" s="48"/>
      <c r="E7419" s="48"/>
      <c r="BP7419" s="48"/>
      <c r="BQ7419" s="48"/>
      <c r="BT7419" s="48"/>
      <c r="BV7419" s="48"/>
    </row>
    <row r="7420" spans="1:74" ht="15" customHeight="1">
      <c r="A7420" s="48"/>
      <c r="E7420" s="48"/>
      <c r="BP7420" s="48"/>
      <c r="BQ7420" s="48"/>
      <c r="BT7420" s="48"/>
      <c r="BV7420" s="48"/>
    </row>
    <row r="7421" spans="1:74" ht="15" customHeight="1">
      <c r="A7421" s="48"/>
      <c r="E7421" s="48"/>
      <c r="BP7421" s="48"/>
      <c r="BQ7421" s="48"/>
      <c r="BT7421" s="48"/>
      <c r="BV7421" s="48"/>
    </row>
    <row r="7422" spans="1:74" ht="15" customHeight="1">
      <c r="A7422" s="48"/>
      <c r="E7422" s="48"/>
      <c r="BP7422" s="48"/>
      <c r="BQ7422" s="48"/>
      <c r="BT7422" s="48"/>
      <c r="BV7422" s="48"/>
    </row>
    <row r="7423" spans="1:74" ht="15" customHeight="1">
      <c r="A7423" s="48"/>
      <c r="E7423" s="48"/>
      <c r="BP7423" s="48"/>
      <c r="BQ7423" s="48"/>
      <c r="BT7423" s="48"/>
      <c r="BV7423" s="48"/>
    </row>
    <row r="7424" spans="1:74" ht="15" customHeight="1">
      <c r="A7424" s="48"/>
      <c r="E7424" s="48"/>
      <c r="BP7424" s="48"/>
      <c r="BQ7424" s="48"/>
      <c r="BT7424" s="48"/>
      <c r="BV7424" s="48"/>
    </row>
    <row r="7425" spans="1:74" ht="15" customHeight="1">
      <c r="A7425" s="48"/>
      <c r="E7425" s="48"/>
      <c r="BP7425" s="48"/>
      <c r="BQ7425" s="48"/>
      <c r="BT7425" s="48"/>
      <c r="BV7425" s="48"/>
    </row>
    <row r="7426" spans="1:74" ht="15" customHeight="1">
      <c r="A7426" s="48"/>
      <c r="E7426" s="48"/>
      <c r="BP7426" s="48"/>
      <c r="BQ7426" s="48"/>
      <c r="BT7426" s="48"/>
      <c r="BV7426" s="48"/>
    </row>
    <row r="7427" spans="1:74" ht="15" customHeight="1">
      <c r="A7427" s="48"/>
      <c r="E7427" s="48"/>
      <c r="BP7427" s="48"/>
      <c r="BQ7427" s="48"/>
      <c r="BT7427" s="48"/>
      <c r="BV7427" s="48"/>
    </row>
    <row r="7428" spans="1:74" ht="15" customHeight="1">
      <c r="A7428" s="48"/>
      <c r="E7428" s="48"/>
      <c r="BP7428" s="48"/>
      <c r="BQ7428" s="48"/>
      <c r="BT7428" s="48"/>
      <c r="BV7428" s="48"/>
    </row>
    <row r="7429" spans="1:74" ht="15" customHeight="1">
      <c r="A7429" s="48"/>
      <c r="E7429" s="48"/>
      <c r="BP7429" s="48"/>
      <c r="BQ7429" s="48"/>
      <c r="BT7429" s="48"/>
      <c r="BV7429" s="48"/>
    </row>
    <row r="7430" spans="1:74" ht="15" customHeight="1">
      <c r="A7430" s="48"/>
      <c r="E7430" s="48"/>
      <c r="BP7430" s="48"/>
      <c r="BQ7430" s="48"/>
      <c r="BT7430" s="48"/>
      <c r="BV7430" s="48"/>
    </row>
    <row r="7431" spans="1:74" ht="15" customHeight="1">
      <c r="A7431" s="48"/>
      <c r="E7431" s="48"/>
      <c r="BP7431" s="48"/>
      <c r="BQ7431" s="48"/>
      <c r="BT7431" s="48"/>
      <c r="BV7431" s="48"/>
    </row>
    <row r="7432" spans="1:74" ht="15" customHeight="1">
      <c r="A7432" s="48"/>
      <c r="E7432" s="48"/>
      <c r="BP7432" s="48"/>
      <c r="BQ7432" s="48"/>
      <c r="BT7432" s="48"/>
      <c r="BV7432" s="48"/>
    </row>
    <row r="7433" spans="1:74" ht="15" customHeight="1">
      <c r="A7433" s="48"/>
      <c r="E7433" s="48"/>
      <c r="BP7433" s="48"/>
      <c r="BQ7433" s="48"/>
      <c r="BT7433" s="48"/>
      <c r="BV7433" s="48"/>
    </row>
    <row r="7434" spans="1:74" ht="15" customHeight="1">
      <c r="A7434" s="48"/>
      <c r="E7434" s="48"/>
      <c r="BP7434" s="48"/>
      <c r="BQ7434" s="48"/>
      <c r="BT7434" s="48"/>
      <c r="BV7434" s="48"/>
    </row>
    <row r="7435" spans="1:74" ht="15" customHeight="1">
      <c r="A7435" s="48"/>
      <c r="E7435" s="48"/>
      <c r="BP7435" s="48"/>
      <c r="BQ7435" s="48"/>
      <c r="BT7435" s="48"/>
      <c r="BV7435" s="48"/>
    </row>
    <row r="7436" spans="1:74" ht="15" customHeight="1">
      <c r="A7436" s="48"/>
      <c r="E7436" s="48"/>
      <c r="BP7436" s="48"/>
      <c r="BQ7436" s="48"/>
      <c r="BT7436" s="48"/>
      <c r="BV7436" s="48"/>
    </row>
    <row r="7437" spans="1:74" ht="15" customHeight="1">
      <c r="A7437" s="48"/>
      <c r="E7437" s="48"/>
      <c r="BP7437" s="48"/>
      <c r="BQ7437" s="48"/>
      <c r="BT7437" s="48"/>
      <c r="BV7437" s="48"/>
    </row>
    <row r="7438" spans="1:74" ht="15" customHeight="1">
      <c r="A7438" s="48"/>
      <c r="E7438" s="48"/>
      <c r="BP7438" s="48"/>
      <c r="BQ7438" s="48"/>
      <c r="BT7438" s="48"/>
      <c r="BV7438" s="48"/>
    </row>
    <row r="7439" spans="1:74" ht="15" customHeight="1">
      <c r="A7439" s="48"/>
      <c r="E7439" s="48"/>
      <c r="BP7439" s="48"/>
      <c r="BQ7439" s="48"/>
      <c r="BT7439" s="48"/>
      <c r="BV7439" s="48"/>
    </row>
    <row r="7440" spans="1:74" ht="15" customHeight="1">
      <c r="A7440" s="48"/>
      <c r="E7440" s="48"/>
      <c r="BP7440" s="48"/>
      <c r="BQ7440" s="48"/>
      <c r="BT7440" s="48"/>
      <c r="BV7440" s="48"/>
    </row>
    <row r="7441" spans="1:74" ht="15" customHeight="1">
      <c r="A7441" s="48"/>
      <c r="E7441" s="48"/>
      <c r="BP7441" s="48"/>
      <c r="BQ7441" s="48"/>
      <c r="BT7441" s="48"/>
      <c r="BV7441" s="48"/>
    </row>
    <row r="7442" spans="1:74" ht="15" customHeight="1">
      <c r="A7442" s="48"/>
      <c r="E7442" s="48"/>
      <c r="BP7442" s="48"/>
      <c r="BQ7442" s="48"/>
      <c r="BT7442" s="48"/>
      <c r="BV7442" s="48"/>
    </row>
    <row r="7443" spans="1:74" ht="15" customHeight="1">
      <c r="A7443" s="48"/>
      <c r="E7443" s="48"/>
      <c r="BP7443" s="48"/>
      <c r="BQ7443" s="48"/>
      <c r="BT7443" s="48"/>
      <c r="BV7443" s="48"/>
    </row>
    <row r="7444" spans="1:74" ht="15" customHeight="1">
      <c r="A7444" s="48"/>
      <c r="E7444" s="48"/>
      <c r="BP7444" s="48"/>
      <c r="BQ7444" s="48"/>
      <c r="BT7444" s="48"/>
      <c r="BV7444" s="48"/>
    </row>
    <row r="7445" spans="1:74" ht="15" customHeight="1">
      <c r="A7445" s="48"/>
      <c r="E7445" s="48"/>
      <c r="BP7445" s="48"/>
      <c r="BQ7445" s="48"/>
      <c r="BT7445" s="48"/>
      <c r="BV7445" s="48"/>
    </row>
    <row r="7446" spans="1:74" ht="15" customHeight="1">
      <c r="A7446" s="48"/>
      <c r="E7446" s="48"/>
      <c r="BP7446" s="48"/>
      <c r="BQ7446" s="48"/>
      <c r="BT7446" s="48"/>
      <c r="BV7446" s="48"/>
    </row>
    <row r="7447" spans="1:74" ht="15" customHeight="1">
      <c r="A7447" s="48"/>
      <c r="E7447" s="48"/>
      <c r="BP7447" s="48"/>
      <c r="BQ7447" s="48"/>
      <c r="BT7447" s="48"/>
      <c r="BV7447" s="48"/>
    </row>
    <row r="7448" spans="1:74" ht="15" customHeight="1">
      <c r="A7448" s="48"/>
      <c r="E7448" s="48"/>
      <c r="BP7448" s="48"/>
      <c r="BQ7448" s="48"/>
      <c r="BT7448" s="48"/>
      <c r="BV7448" s="48"/>
    </row>
    <row r="7449" spans="1:74" ht="15" customHeight="1">
      <c r="A7449" s="48"/>
      <c r="E7449" s="48"/>
      <c r="BP7449" s="48"/>
      <c r="BQ7449" s="48"/>
      <c r="BT7449" s="48"/>
      <c r="BV7449" s="48"/>
    </row>
    <row r="7450" spans="1:74" ht="15" customHeight="1">
      <c r="A7450" s="48"/>
      <c r="E7450" s="48"/>
      <c r="BP7450" s="48"/>
      <c r="BQ7450" s="48"/>
      <c r="BT7450" s="48"/>
      <c r="BV7450" s="48"/>
    </row>
    <row r="7451" spans="1:74" ht="15" customHeight="1">
      <c r="A7451" s="48"/>
      <c r="E7451" s="48"/>
      <c r="BP7451" s="48"/>
      <c r="BQ7451" s="48"/>
      <c r="BT7451" s="48"/>
      <c r="BV7451" s="48"/>
    </row>
    <row r="7452" spans="1:74" ht="15" customHeight="1">
      <c r="A7452" s="48"/>
      <c r="E7452" s="48"/>
      <c r="BP7452" s="48"/>
      <c r="BQ7452" s="48"/>
      <c r="BT7452" s="48"/>
      <c r="BV7452" s="48"/>
    </row>
    <row r="7453" spans="1:74" ht="15" customHeight="1">
      <c r="A7453" s="48"/>
      <c r="E7453" s="48"/>
      <c r="BP7453" s="48"/>
      <c r="BQ7453" s="48"/>
      <c r="BT7453" s="48"/>
      <c r="BV7453" s="48"/>
    </row>
    <row r="7454" spans="1:74" ht="15" customHeight="1">
      <c r="A7454" s="48"/>
      <c r="E7454" s="48"/>
      <c r="BP7454" s="48"/>
      <c r="BQ7454" s="48"/>
      <c r="BT7454" s="48"/>
      <c r="BV7454" s="48"/>
    </row>
    <row r="7455" spans="1:74" ht="15" customHeight="1">
      <c r="A7455" s="48"/>
      <c r="E7455" s="48"/>
      <c r="BP7455" s="48"/>
      <c r="BQ7455" s="48"/>
      <c r="BT7455" s="48"/>
      <c r="BV7455" s="48"/>
    </row>
    <row r="7456" spans="1:74" ht="15" customHeight="1">
      <c r="A7456" s="48"/>
      <c r="E7456" s="48"/>
      <c r="BP7456" s="48"/>
      <c r="BQ7456" s="48"/>
      <c r="BT7456" s="48"/>
      <c r="BV7456" s="48"/>
    </row>
    <row r="7457" spans="1:74" ht="15" customHeight="1">
      <c r="A7457" s="48"/>
      <c r="E7457" s="48"/>
      <c r="BP7457" s="48"/>
      <c r="BQ7457" s="48"/>
      <c r="BT7457" s="48"/>
      <c r="BV7457" s="48"/>
    </row>
    <row r="7458" spans="1:74" ht="15" customHeight="1">
      <c r="A7458" s="48"/>
      <c r="E7458" s="48"/>
      <c r="BP7458" s="48"/>
      <c r="BQ7458" s="48"/>
      <c r="BT7458" s="48"/>
      <c r="BV7458" s="48"/>
    </row>
    <row r="7459" spans="1:74" ht="15" customHeight="1">
      <c r="A7459" s="48"/>
      <c r="E7459" s="48"/>
      <c r="BP7459" s="48"/>
      <c r="BQ7459" s="48"/>
      <c r="BT7459" s="48"/>
      <c r="BV7459" s="48"/>
    </row>
    <row r="7460" spans="1:74" ht="15" customHeight="1">
      <c r="A7460" s="48"/>
      <c r="E7460" s="48"/>
      <c r="BP7460" s="48"/>
      <c r="BQ7460" s="48"/>
      <c r="BT7460" s="48"/>
      <c r="BV7460" s="48"/>
    </row>
    <row r="7461" spans="1:74" ht="15" customHeight="1">
      <c r="A7461" s="48"/>
      <c r="E7461" s="48"/>
      <c r="BP7461" s="48"/>
      <c r="BQ7461" s="48"/>
      <c r="BT7461" s="48"/>
      <c r="BV7461" s="48"/>
    </row>
    <row r="7462" spans="1:74" ht="15" customHeight="1">
      <c r="A7462" s="48"/>
      <c r="E7462" s="48"/>
      <c r="BP7462" s="48"/>
      <c r="BQ7462" s="48"/>
      <c r="BT7462" s="48"/>
      <c r="BV7462" s="48"/>
    </row>
    <row r="7463" spans="1:74" ht="15" customHeight="1">
      <c r="A7463" s="48"/>
      <c r="E7463" s="48"/>
      <c r="BP7463" s="48"/>
      <c r="BQ7463" s="48"/>
      <c r="BT7463" s="48"/>
      <c r="BV7463" s="48"/>
    </row>
    <row r="7464" spans="1:74" ht="15" customHeight="1">
      <c r="A7464" s="48"/>
      <c r="E7464" s="48"/>
      <c r="BP7464" s="48"/>
      <c r="BQ7464" s="48"/>
      <c r="BT7464" s="48"/>
      <c r="BV7464" s="48"/>
    </row>
    <row r="7465" spans="1:74" ht="15" customHeight="1">
      <c r="A7465" s="48"/>
      <c r="E7465" s="48"/>
      <c r="BP7465" s="48"/>
      <c r="BQ7465" s="48"/>
      <c r="BT7465" s="48"/>
      <c r="BV7465" s="48"/>
    </row>
    <row r="7466" spans="1:74" ht="15" customHeight="1">
      <c r="A7466" s="48"/>
      <c r="E7466" s="48"/>
      <c r="BP7466" s="48"/>
      <c r="BQ7466" s="48"/>
      <c r="BT7466" s="48"/>
      <c r="BV7466" s="48"/>
    </row>
    <row r="7467" spans="1:74" ht="15" customHeight="1">
      <c r="A7467" s="48"/>
      <c r="E7467" s="48"/>
      <c r="BP7467" s="48"/>
      <c r="BQ7467" s="48"/>
      <c r="BT7467" s="48"/>
      <c r="BV7467" s="48"/>
    </row>
    <row r="7468" spans="1:74" ht="15" customHeight="1">
      <c r="A7468" s="48"/>
      <c r="E7468" s="48"/>
      <c r="BP7468" s="48"/>
      <c r="BQ7468" s="48"/>
      <c r="BT7468" s="48"/>
      <c r="BV7468" s="48"/>
    </row>
    <row r="7469" spans="1:74" ht="15" customHeight="1">
      <c r="A7469" s="48"/>
      <c r="E7469" s="48"/>
      <c r="BP7469" s="48"/>
      <c r="BQ7469" s="48"/>
      <c r="BT7469" s="48"/>
      <c r="BV7469" s="48"/>
    </row>
    <row r="7470" spans="1:74" ht="15" customHeight="1">
      <c r="A7470" s="48"/>
      <c r="E7470" s="48"/>
      <c r="BP7470" s="48"/>
      <c r="BQ7470" s="48"/>
      <c r="BT7470" s="48"/>
      <c r="BV7470" s="48"/>
    </row>
    <row r="7471" spans="1:74" ht="15" customHeight="1">
      <c r="A7471" s="48"/>
      <c r="E7471" s="48"/>
      <c r="BP7471" s="48"/>
      <c r="BQ7471" s="48"/>
      <c r="BT7471" s="48"/>
      <c r="BV7471" s="48"/>
    </row>
    <row r="7472" spans="1:74" ht="15" customHeight="1">
      <c r="A7472" s="48"/>
      <c r="E7472" s="48"/>
      <c r="BP7472" s="48"/>
      <c r="BQ7472" s="48"/>
      <c r="BT7472" s="48"/>
      <c r="BV7472" s="48"/>
    </row>
    <row r="7473" spans="1:74" ht="15" customHeight="1">
      <c r="A7473" s="48"/>
      <c r="E7473" s="48"/>
      <c r="BP7473" s="48"/>
      <c r="BQ7473" s="48"/>
      <c r="BT7473" s="48"/>
      <c r="BV7473" s="48"/>
    </row>
    <row r="7474" spans="1:74" ht="15" customHeight="1">
      <c r="A7474" s="48"/>
      <c r="E7474" s="48"/>
      <c r="BP7474" s="48"/>
      <c r="BQ7474" s="48"/>
      <c r="BT7474" s="48"/>
      <c r="BV7474" s="48"/>
    </row>
    <row r="7475" spans="1:74" ht="15" customHeight="1">
      <c r="A7475" s="48"/>
      <c r="E7475" s="48"/>
      <c r="BP7475" s="48"/>
      <c r="BQ7475" s="48"/>
      <c r="BT7475" s="48"/>
      <c r="BV7475" s="48"/>
    </row>
    <row r="7476" spans="1:74" ht="15" customHeight="1">
      <c r="A7476" s="48"/>
      <c r="E7476" s="48"/>
      <c r="BP7476" s="48"/>
      <c r="BQ7476" s="48"/>
      <c r="BT7476" s="48"/>
      <c r="BV7476" s="48"/>
    </row>
    <row r="7477" spans="1:74" ht="15" customHeight="1">
      <c r="A7477" s="48"/>
      <c r="E7477" s="48"/>
      <c r="BP7477" s="48"/>
      <c r="BQ7477" s="48"/>
      <c r="BT7477" s="48"/>
      <c r="BV7477" s="48"/>
    </row>
    <row r="7478" spans="1:74" ht="15" customHeight="1">
      <c r="A7478" s="48"/>
      <c r="E7478" s="48"/>
      <c r="BP7478" s="48"/>
      <c r="BQ7478" s="48"/>
      <c r="BT7478" s="48"/>
      <c r="BV7478" s="48"/>
    </row>
    <row r="7479" spans="1:74" ht="15" customHeight="1">
      <c r="A7479" s="48"/>
      <c r="E7479" s="48"/>
      <c r="BP7479" s="48"/>
      <c r="BQ7479" s="48"/>
      <c r="BT7479" s="48"/>
      <c r="BV7479" s="48"/>
    </row>
    <row r="7480" spans="1:74" ht="15" customHeight="1">
      <c r="A7480" s="48"/>
      <c r="E7480" s="48"/>
      <c r="BP7480" s="48"/>
      <c r="BQ7480" s="48"/>
      <c r="BT7480" s="48"/>
      <c r="BV7480" s="48"/>
    </row>
    <row r="7481" spans="1:74" ht="15" customHeight="1">
      <c r="A7481" s="48"/>
      <c r="E7481" s="48"/>
      <c r="BP7481" s="48"/>
      <c r="BQ7481" s="48"/>
      <c r="BT7481" s="48"/>
      <c r="BV7481" s="48"/>
    </row>
    <row r="7482" spans="1:74" ht="15" customHeight="1">
      <c r="A7482" s="48"/>
      <c r="E7482" s="48"/>
      <c r="BP7482" s="48"/>
      <c r="BQ7482" s="48"/>
      <c r="BT7482" s="48"/>
      <c r="BV7482" s="48"/>
    </row>
    <row r="7483" spans="1:74" ht="15" customHeight="1">
      <c r="A7483" s="48"/>
      <c r="E7483" s="48"/>
      <c r="BP7483" s="48"/>
      <c r="BQ7483" s="48"/>
      <c r="BT7483" s="48"/>
      <c r="BV7483" s="48"/>
    </row>
    <row r="7484" spans="1:74" ht="15" customHeight="1">
      <c r="A7484" s="48"/>
      <c r="E7484" s="48"/>
      <c r="BP7484" s="48"/>
      <c r="BQ7484" s="48"/>
      <c r="BT7484" s="48"/>
      <c r="BV7484" s="48"/>
    </row>
    <row r="7485" spans="1:74" ht="15" customHeight="1">
      <c r="A7485" s="48"/>
      <c r="E7485" s="48"/>
      <c r="BP7485" s="48"/>
      <c r="BQ7485" s="48"/>
      <c r="BT7485" s="48"/>
      <c r="BV7485" s="48"/>
    </row>
    <row r="7486" spans="1:74" ht="15" customHeight="1">
      <c r="A7486" s="48"/>
      <c r="E7486" s="48"/>
      <c r="BP7486" s="48"/>
      <c r="BQ7486" s="48"/>
      <c r="BT7486" s="48"/>
      <c r="BV7486" s="48"/>
    </row>
    <row r="7487" spans="1:74" ht="15" customHeight="1">
      <c r="A7487" s="48"/>
      <c r="E7487" s="48"/>
      <c r="BP7487" s="48"/>
      <c r="BQ7487" s="48"/>
      <c r="BT7487" s="48"/>
      <c r="BV7487" s="48"/>
    </row>
    <row r="7488" spans="1:74" ht="15" customHeight="1">
      <c r="A7488" s="48"/>
      <c r="E7488" s="48"/>
      <c r="BP7488" s="48"/>
      <c r="BQ7488" s="48"/>
      <c r="BT7488" s="48"/>
      <c r="BV7488" s="48"/>
    </row>
    <row r="7489" spans="1:74" ht="15" customHeight="1">
      <c r="A7489" s="48"/>
      <c r="E7489" s="48"/>
      <c r="BP7489" s="48"/>
      <c r="BQ7489" s="48"/>
      <c r="BT7489" s="48"/>
      <c r="BV7489" s="48"/>
    </row>
    <row r="7490" spans="1:74" ht="15" customHeight="1">
      <c r="A7490" s="48"/>
      <c r="E7490" s="48"/>
      <c r="BP7490" s="48"/>
      <c r="BQ7490" s="48"/>
      <c r="BT7490" s="48"/>
      <c r="BV7490" s="48"/>
    </row>
    <row r="7491" spans="1:74" ht="15" customHeight="1">
      <c r="A7491" s="48"/>
      <c r="E7491" s="48"/>
      <c r="BP7491" s="48"/>
      <c r="BQ7491" s="48"/>
      <c r="BT7491" s="48"/>
      <c r="BV7491" s="48"/>
    </row>
    <row r="7492" spans="1:74" ht="15" customHeight="1">
      <c r="A7492" s="48"/>
      <c r="E7492" s="48"/>
      <c r="BP7492" s="48"/>
      <c r="BQ7492" s="48"/>
      <c r="BT7492" s="48"/>
      <c r="BV7492" s="48"/>
    </row>
    <row r="7493" spans="1:74" ht="15" customHeight="1">
      <c r="A7493" s="48"/>
      <c r="E7493" s="48"/>
      <c r="BP7493" s="48"/>
      <c r="BQ7493" s="48"/>
      <c r="BT7493" s="48"/>
      <c r="BV7493" s="48"/>
    </row>
    <row r="7494" spans="1:74" ht="15" customHeight="1">
      <c r="A7494" s="48"/>
      <c r="E7494" s="48"/>
      <c r="BP7494" s="48"/>
      <c r="BQ7494" s="48"/>
      <c r="BT7494" s="48"/>
      <c r="BV7494" s="48"/>
    </row>
    <row r="7495" spans="1:74" ht="15" customHeight="1">
      <c r="A7495" s="48"/>
      <c r="E7495" s="48"/>
      <c r="BP7495" s="48"/>
      <c r="BQ7495" s="48"/>
      <c r="BT7495" s="48"/>
      <c r="BV7495" s="48"/>
    </row>
    <row r="7496" spans="1:74" ht="15" customHeight="1">
      <c r="A7496" s="48"/>
      <c r="E7496" s="48"/>
      <c r="BP7496" s="48"/>
      <c r="BQ7496" s="48"/>
      <c r="BT7496" s="48"/>
      <c r="BV7496" s="48"/>
    </row>
    <row r="7497" spans="1:74" ht="15" customHeight="1">
      <c r="A7497" s="48"/>
      <c r="E7497" s="48"/>
      <c r="BP7497" s="48"/>
      <c r="BQ7497" s="48"/>
      <c r="BT7497" s="48"/>
      <c r="BV7497" s="48"/>
    </row>
    <row r="7498" spans="1:74" ht="15" customHeight="1">
      <c r="A7498" s="48"/>
      <c r="E7498" s="48"/>
      <c r="BP7498" s="48"/>
      <c r="BQ7498" s="48"/>
      <c r="BT7498" s="48"/>
      <c r="BV7498" s="48"/>
    </row>
    <row r="7499" spans="1:74" ht="15" customHeight="1">
      <c r="A7499" s="48"/>
      <c r="E7499" s="48"/>
      <c r="BP7499" s="48"/>
      <c r="BQ7499" s="48"/>
      <c r="BT7499" s="48"/>
      <c r="BV7499" s="48"/>
    </row>
    <row r="7500" spans="1:74" ht="15" customHeight="1">
      <c r="A7500" s="48"/>
      <c r="E7500" s="48"/>
      <c r="BP7500" s="48"/>
      <c r="BQ7500" s="48"/>
      <c r="BT7500" s="48"/>
      <c r="BV7500" s="48"/>
    </row>
    <row r="7501" spans="1:74" ht="15" customHeight="1">
      <c r="A7501" s="48"/>
      <c r="E7501" s="48"/>
      <c r="BP7501" s="48"/>
      <c r="BQ7501" s="48"/>
      <c r="BT7501" s="48"/>
      <c r="BV7501" s="48"/>
    </row>
    <row r="7502" spans="1:74" ht="15" customHeight="1">
      <c r="A7502" s="48"/>
      <c r="E7502" s="48"/>
      <c r="BP7502" s="48"/>
      <c r="BQ7502" s="48"/>
      <c r="BT7502" s="48"/>
      <c r="BV7502" s="48"/>
    </row>
    <row r="7503" spans="1:74" ht="15" customHeight="1">
      <c r="A7503" s="48"/>
      <c r="E7503" s="48"/>
      <c r="BP7503" s="48"/>
      <c r="BQ7503" s="48"/>
      <c r="BT7503" s="48"/>
      <c r="BV7503" s="48"/>
    </row>
    <row r="7504" spans="1:74" ht="15" customHeight="1">
      <c r="A7504" s="48"/>
      <c r="E7504" s="48"/>
      <c r="BP7504" s="48"/>
      <c r="BQ7504" s="48"/>
      <c r="BT7504" s="48"/>
      <c r="BV7504" s="48"/>
    </row>
    <row r="7505" spans="1:74" ht="15" customHeight="1">
      <c r="A7505" s="48"/>
      <c r="E7505" s="48"/>
      <c r="BP7505" s="48"/>
      <c r="BQ7505" s="48"/>
      <c r="BT7505" s="48"/>
      <c r="BV7505" s="48"/>
    </row>
    <row r="7506" spans="1:74" ht="15" customHeight="1">
      <c r="A7506" s="48"/>
      <c r="E7506" s="48"/>
      <c r="BP7506" s="48"/>
      <c r="BQ7506" s="48"/>
      <c r="BT7506" s="48"/>
      <c r="BV7506" s="48"/>
    </row>
    <row r="7507" spans="1:74" ht="15" customHeight="1">
      <c r="A7507" s="48"/>
      <c r="E7507" s="48"/>
      <c r="BP7507" s="48"/>
      <c r="BQ7507" s="48"/>
      <c r="BT7507" s="48"/>
      <c r="BV7507" s="48"/>
    </row>
    <row r="7508" spans="1:74" ht="15" customHeight="1">
      <c r="A7508" s="48"/>
      <c r="E7508" s="48"/>
      <c r="BP7508" s="48"/>
      <c r="BQ7508" s="48"/>
      <c r="BT7508" s="48"/>
      <c r="BV7508" s="48"/>
    </row>
    <row r="7509" spans="1:74" ht="15" customHeight="1">
      <c r="A7509" s="48"/>
      <c r="E7509" s="48"/>
      <c r="BP7509" s="48"/>
      <c r="BQ7509" s="48"/>
      <c r="BT7509" s="48"/>
      <c r="BV7509" s="48"/>
    </row>
    <row r="7510" spans="1:74" ht="15" customHeight="1">
      <c r="A7510" s="48"/>
      <c r="E7510" s="48"/>
      <c r="BP7510" s="48"/>
      <c r="BQ7510" s="48"/>
      <c r="BT7510" s="48"/>
      <c r="BV7510" s="48"/>
    </row>
    <row r="7511" spans="1:74" ht="15" customHeight="1">
      <c r="A7511" s="48"/>
      <c r="E7511" s="48"/>
      <c r="BP7511" s="48"/>
      <c r="BQ7511" s="48"/>
      <c r="BT7511" s="48"/>
      <c r="BV7511" s="48"/>
    </row>
    <row r="7512" spans="1:74" ht="15" customHeight="1">
      <c r="A7512" s="48"/>
      <c r="E7512" s="48"/>
      <c r="BP7512" s="48"/>
      <c r="BQ7512" s="48"/>
      <c r="BT7512" s="48"/>
      <c r="BV7512" s="48"/>
    </row>
    <row r="7513" spans="1:74" ht="15" customHeight="1">
      <c r="A7513" s="48"/>
      <c r="E7513" s="48"/>
      <c r="BP7513" s="48"/>
      <c r="BQ7513" s="48"/>
      <c r="BT7513" s="48"/>
      <c r="BV7513" s="48"/>
    </row>
    <row r="7514" spans="1:74" ht="15" customHeight="1">
      <c r="A7514" s="48"/>
      <c r="E7514" s="48"/>
      <c r="BP7514" s="48"/>
      <c r="BQ7514" s="48"/>
      <c r="BT7514" s="48"/>
      <c r="BV7514" s="48"/>
    </row>
    <row r="7515" spans="1:74" ht="15" customHeight="1">
      <c r="A7515" s="48"/>
      <c r="E7515" s="48"/>
      <c r="BP7515" s="48"/>
      <c r="BQ7515" s="48"/>
      <c r="BT7515" s="48"/>
      <c r="BV7515" s="48"/>
    </row>
    <row r="7516" spans="1:74" ht="15" customHeight="1">
      <c r="A7516" s="48"/>
      <c r="E7516" s="48"/>
      <c r="BP7516" s="48"/>
      <c r="BQ7516" s="48"/>
      <c r="BT7516" s="48"/>
      <c r="BV7516" s="48"/>
    </row>
    <row r="7517" spans="1:74" ht="15" customHeight="1">
      <c r="A7517" s="48"/>
      <c r="E7517" s="48"/>
      <c r="BP7517" s="48"/>
      <c r="BQ7517" s="48"/>
      <c r="BT7517" s="48"/>
      <c r="BV7517" s="48"/>
    </row>
    <row r="7518" spans="1:74" ht="15" customHeight="1">
      <c r="A7518" s="48"/>
      <c r="E7518" s="48"/>
      <c r="BP7518" s="48"/>
      <c r="BQ7518" s="48"/>
      <c r="BT7518" s="48"/>
      <c r="BV7518" s="48"/>
    </row>
    <row r="7519" spans="1:74" ht="15" customHeight="1">
      <c r="A7519" s="48"/>
      <c r="E7519" s="48"/>
      <c r="BP7519" s="48"/>
      <c r="BQ7519" s="48"/>
      <c r="BT7519" s="48"/>
      <c r="BV7519" s="48"/>
    </row>
    <row r="7520" spans="1:74" ht="15" customHeight="1">
      <c r="A7520" s="48"/>
      <c r="E7520" s="48"/>
      <c r="BP7520" s="48"/>
      <c r="BQ7520" s="48"/>
      <c r="BT7520" s="48"/>
      <c r="BV7520" s="48"/>
    </row>
    <row r="7521" spans="1:74" ht="15" customHeight="1">
      <c r="A7521" s="48"/>
      <c r="E7521" s="48"/>
      <c r="BP7521" s="48"/>
      <c r="BQ7521" s="48"/>
      <c r="BT7521" s="48"/>
      <c r="BV7521" s="48"/>
    </row>
    <row r="7522" spans="1:74" ht="15" customHeight="1">
      <c r="A7522" s="48"/>
      <c r="E7522" s="48"/>
      <c r="BP7522" s="48"/>
      <c r="BQ7522" s="48"/>
      <c r="BT7522" s="48"/>
      <c r="BV7522" s="48"/>
    </row>
    <row r="7523" spans="1:74" ht="15" customHeight="1">
      <c r="A7523" s="48"/>
      <c r="E7523" s="48"/>
      <c r="BP7523" s="48"/>
      <c r="BQ7523" s="48"/>
      <c r="BT7523" s="48"/>
      <c r="BV7523" s="48"/>
    </row>
    <row r="7524" spans="1:74" ht="15" customHeight="1">
      <c r="A7524" s="48"/>
      <c r="E7524" s="48"/>
      <c r="BP7524" s="48"/>
      <c r="BQ7524" s="48"/>
      <c r="BT7524" s="48"/>
      <c r="BV7524" s="48"/>
    </row>
    <row r="7525" spans="1:74" ht="15" customHeight="1">
      <c r="A7525" s="48"/>
      <c r="E7525" s="48"/>
      <c r="BP7525" s="48"/>
      <c r="BQ7525" s="48"/>
      <c r="BT7525" s="48"/>
      <c r="BV7525" s="48"/>
    </row>
    <row r="7526" spans="1:74" ht="15" customHeight="1">
      <c r="A7526" s="48"/>
      <c r="E7526" s="48"/>
      <c r="BP7526" s="48"/>
      <c r="BQ7526" s="48"/>
      <c r="BT7526" s="48"/>
      <c r="BV7526" s="48"/>
    </row>
    <row r="7527" spans="1:74" ht="15" customHeight="1">
      <c r="A7527" s="48"/>
      <c r="E7527" s="48"/>
      <c r="BP7527" s="48"/>
      <c r="BQ7527" s="48"/>
      <c r="BT7527" s="48"/>
      <c r="BV7527" s="48"/>
    </row>
    <row r="7528" spans="1:74" ht="15" customHeight="1">
      <c r="A7528" s="48"/>
      <c r="E7528" s="48"/>
      <c r="BP7528" s="48"/>
      <c r="BQ7528" s="48"/>
      <c r="BT7528" s="48"/>
      <c r="BV7528" s="48"/>
    </row>
    <row r="7529" spans="1:74" ht="15" customHeight="1">
      <c r="A7529" s="48"/>
      <c r="E7529" s="48"/>
      <c r="BP7529" s="48"/>
      <c r="BQ7529" s="48"/>
      <c r="BT7529" s="48"/>
      <c r="BV7529" s="48"/>
    </row>
    <row r="7530" spans="1:74" ht="15" customHeight="1">
      <c r="A7530" s="48"/>
      <c r="E7530" s="48"/>
      <c r="BP7530" s="48"/>
      <c r="BQ7530" s="48"/>
      <c r="BT7530" s="48"/>
      <c r="BV7530" s="48"/>
    </row>
    <row r="7531" spans="1:74" ht="15" customHeight="1">
      <c r="A7531" s="48"/>
      <c r="E7531" s="48"/>
      <c r="BP7531" s="48"/>
      <c r="BQ7531" s="48"/>
      <c r="BT7531" s="48"/>
      <c r="BV7531" s="48"/>
    </row>
    <row r="7532" spans="1:74" ht="15" customHeight="1">
      <c r="A7532" s="48"/>
      <c r="E7532" s="48"/>
      <c r="BP7532" s="48"/>
      <c r="BQ7532" s="48"/>
      <c r="BT7532" s="48"/>
      <c r="BV7532" s="48"/>
    </row>
    <row r="7533" spans="1:74" ht="15" customHeight="1">
      <c r="A7533" s="48"/>
      <c r="E7533" s="48"/>
      <c r="BP7533" s="48"/>
      <c r="BQ7533" s="48"/>
      <c r="BT7533" s="48"/>
      <c r="BV7533" s="48"/>
    </row>
    <row r="7534" spans="1:74" ht="15" customHeight="1">
      <c r="A7534" s="48"/>
      <c r="E7534" s="48"/>
      <c r="BP7534" s="48"/>
      <c r="BQ7534" s="48"/>
      <c r="BT7534" s="48"/>
      <c r="BV7534" s="48"/>
    </row>
    <row r="7535" spans="1:74" ht="15" customHeight="1">
      <c r="A7535" s="48"/>
      <c r="E7535" s="48"/>
      <c r="BP7535" s="48"/>
      <c r="BQ7535" s="48"/>
      <c r="BT7535" s="48"/>
      <c r="BV7535" s="48"/>
    </row>
    <row r="7536" spans="1:74" ht="15" customHeight="1">
      <c r="A7536" s="48"/>
      <c r="E7536" s="48"/>
      <c r="BP7536" s="48"/>
      <c r="BQ7536" s="48"/>
      <c r="BT7536" s="48"/>
      <c r="BV7536" s="48"/>
    </row>
    <row r="7537" spans="1:74" ht="15" customHeight="1">
      <c r="A7537" s="48"/>
      <c r="E7537" s="48"/>
      <c r="BP7537" s="48"/>
      <c r="BQ7537" s="48"/>
      <c r="BT7537" s="48"/>
      <c r="BV7537" s="48"/>
    </row>
    <row r="7538" spans="1:74" ht="15" customHeight="1">
      <c r="A7538" s="48"/>
      <c r="E7538" s="48"/>
      <c r="BP7538" s="48"/>
      <c r="BQ7538" s="48"/>
      <c r="BT7538" s="48"/>
      <c r="BV7538" s="48"/>
    </row>
    <row r="7539" spans="1:74" ht="15" customHeight="1">
      <c r="A7539" s="48"/>
      <c r="E7539" s="48"/>
      <c r="BP7539" s="48"/>
      <c r="BQ7539" s="48"/>
      <c r="BT7539" s="48"/>
      <c r="BV7539" s="48"/>
    </row>
    <row r="7540" spans="1:74" ht="15" customHeight="1">
      <c r="A7540" s="48"/>
      <c r="E7540" s="48"/>
      <c r="BP7540" s="48"/>
      <c r="BQ7540" s="48"/>
      <c r="BT7540" s="48"/>
      <c r="BV7540" s="48"/>
    </row>
    <row r="7541" spans="1:74" ht="15" customHeight="1">
      <c r="A7541" s="48"/>
      <c r="E7541" s="48"/>
      <c r="BP7541" s="48"/>
      <c r="BQ7541" s="48"/>
      <c r="BT7541" s="48"/>
      <c r="BV7541" s="48"/>
    </row>
    <row r="7542" spans="1:74" ht="15" customHeight="1">
      <c r="A7542" s="48"/>
      <c r="E7542" s="48"/>
      <c r="BP7542" s="48"/>
      <c r="BQ7542" s="48"/>
      <c r="BT7542" s="48"/>
      <c r="BV7542" s="48"/>
    </row>
    <row r="7543" spans="1:74" ht="15" customHeight="1">
      <c r="A7543" s="48"/>
      <c r="E7543" s="48"/>
      <c r="BP7543" s="48"/>
      <c r="BQ7543" s="48"/>
      <c r="BT7543" s="48"/>
      <c r="BV7543" s="48"/>
    </row>
    <row r="7544" spans="1:74" ht="15" customHeight="1">
      <c r="A7544" s="48"/>
      <c r="E7544" s="48"/>
      <c r="BP7544" s="48"/>
      <c r="BQ7544" s="48"/>
      <c r="BT7544" s="48"/>
      <c r="BV7544" s="48"/>
    </row>
    <row r="7545" spans="1:74" ht="15" customHeight="1">
      <c r="A7545" s="48"/>
      <c r="E7545" s="48"/>
      <c r="BP7545" s="48"/>
      <c r="BQ7545" s="48"/>
      <c r="BT7545" s="48"/>
      <c r="BV7545" s="48"/>
    </row>
    <row r="7546" spans="1:74" ht="15" customHeight="1">
      <c r="A7546" s="48"/>
      <c r="E7546" s="48"/>
      <c r="BP7546" s="48"/>
      <c r="BQ7546" s="48"/>
      <c r="BT7546" s="48"/>
      <c r="BV7546" s="48"/>
    </row>
    <row r="7547" spans="1:74" ht="15" customHeight="1">
      <c r="A7547" s="48"/>
      <c r="E7547" s="48"/>
      <c r="BP7547" s="48"/>
      <c r="BQ7547" s="48"/>
      <c r="BT7547" s="48"/>
      <c r="BV7547" s="48"/>
    </row>
    <row r="7548" spans="1:74" ht="15" customHeight="1">
      <c r="A7548" s="48"/>
      <c r="E7548" s="48"/>
      <c r="BP7548" s="48"/>
      <c r="BQ7548" s="48"/>
      <c r="BT7548" s="48"/>
      <c r="BV7548" s="48"/>
    </row>
    <row r="7549" spans="1:74" ht="15" customHeight="1">
      <c r="A7549" s="48"/>
      <c r="E7549" s="48"/>
      <c r="BP7549" s="48"/>
      <c r="BQ7549" s="48"/>
      <c r="BT7549" s="48"/>
      <c r="BV7549" s="48"/>
    </row>
    <row r="7550" spans="1:74" ht="15" customHeight="1">
      <c r="A7550" s="48"/>
      <c r="E7550" s="48"/>
      <c r="BP7550" s="48"/>
      <c r="BQ7550" s="48"/>
      <c r="BT7550" s="48"/>
      <c r="BV7550" s="48"/>
    </row>
    <row r="7551" spans="1:74" ht="15" customHeight="1">
      <c r="A7551" s="48"/>
      <c r="E7551" s="48"/>
      <c r="BP7551" s="48"/>
      <c r="BQ7551" s="48"/>
      <c r="BT7551" s="48"/>
      <c r="BV7551" s="48"/>
    </row>
    <row r="7552" spans="1:74" ht="15" customHeight="1">
      <c r="A7552" s="48"/>
      <c r="E7552" s="48"/>
      <c r="BP7552" s="48"/>
      <c r="BQ7552" s="48"/>
      <c r="BT7552" s="48"/>
      <c r="BV7552" s="48"/>
    </row>
    <row r="7553" spans="1:74" ht="15" customHeight="1">
      <c r="A7553" s="48"/>
      <c r="E7553" s="48"/>
      <c r="BP7553" s="48"/>
      <c r="BQ7553" s="48"/>
      <c r="BT7553" s="48"/>
      <c r="BV7553" s="48"/>
    </row>
    <row r="7554" spans="1:74" ht="15" customHeight="1">
      <c r="A7554" s="48"/>
      <c r="E7554" s="48"/>
      <c r="BP7554" s="48"/>
      <c r="BQ7554" s="48"/>
      <c r="BT7554" s="48"/>
      <c r="BV7554" s="48"/>
    </row>
    <row r="7555" spans="1:74" ht="15" customHeight="1">
      <c r="A7555" s="48"/>
      <c r="E7555" s="48"/>
      <c r="BP7555" s="48"/>
      <c r="BQ7555" s="48"/>
      <c r="BT7555" s="48"/>
      <c r="BV7555" s="48"/>
    </row>
    <row r="7556" spans="1:74" ht="15" customHeight="1">
      <c r="A7556" s="48"/>
      <c r="E7556" s="48"/>
      <c r="BP7556" s="48"/>
      <c r="BQ7556" s="48"/>
      <c r="BT7556" s="48"/>
      <c r="BV7556" s="48"/>
    </row>
    <row r="7557" spans="1:74" ht="15" customHeight="1">
      <c r="A7557" s="48"/>
      <c r="E7557" s="48"/>
      <c r="BP7557" s="48"/>
      <c r="BQ7557" s="48"/>
      <c r="BT7557" s="48"/>
      <c r="BV7557" s="48"/>
    </row>
    <row r="7558" spans="1:74" ht="15" customHeight="1">
      <c r="A7558" s="48"/>
      <c r="E7558" s="48"/>
      <c r="BP7558" s="48"/>
      <c r="BQ7558" s="48"/>
      <c r="BT7558" s="48"/>
      <c r="BV7558" s="48"/>
    </row>
    <row r="7559" spans="1:74" ht="15" customHeight="1">
      <c r="A7559" s="48"/>
      <c r="E7559" s="48"/>
      <c r="BP7559" s="48"/>
      <c r="BQ7559" s="48"/>
      <c r="BT7559" s="48"/>
      <c r="BV7559" s="48"/>
    </row>
    <row r="7560" spans="1:74" ht="15" customHeight="1">
      <c r="A7560" s="48"/>
      <c r="E7560" s="48"/>
      <c r="BP7560" s="48"/>
      <c r="BQ7560" s="48"/>
      <c r="BT7560" s="48"/>
      <c r="BV7560" s="48"/>
    </row>
    <row r="7561" spans="1:74" ht="15" customHeight="1">
      <c r="A7561" s="48"/>
      <c r="E7561" s="48"/>
      <c r="BP7561" s="48"/>
      <c r="BQ7561" s="48"/>
      <c r="BT7561" s="48"/>
      <c r="BV7561" s="48"/>
    </row>
    <row r="7562" spans="1:74" ht="15" customHeight="1">
      <c r="A7562" s="48"/>
      <c r="E7562" s="48"/>
      <c r="BP7562" s="48"/>
      <c r="BQ7562" s="48"/>
      <c r="BT7562" s="48"/>
      <c r="BV7562" s="48"/>
    </row>
    <row r="7563" spans="1:74" ht="15" customHeight="1">
      <c r="A7563" s="48"/>
      <c r="E7563" s="48"/>
      <c r="BP7563" s="48"/>
      <c r="BQ7563" s="48"/>
      <c r="BT7563" s="48"/>
      <c r="BV7563" s="48"/>
    </row>
    <row r="7564" spans="1:74" ht="15" customHeight="1">
      <c r="A7564" s="48"/>
      <c r="E7564" s="48"/>
      <c r="BP7564" s="48"/>
      <c r="BQ7564" s="48"/>
      <c r="BT7564" s="48"/>
      <c r="BV7564" s="48"/>
    </row>
    <row r="7565" spans="1:74" ht="15" customHeight="1">
      <c r="A7565" s="48"/>
      <c r="E7565" s="48"/>
      <c r="BP7565" s="48"/>
      <c r="BQ7565" s="48"/>
      <c r="BT7565" s="48"/>
      <c r="BV7565" s="48"/>
    </row>
    <row r="7566" spans="1:74" ht="15" customHeight="1">
      <c r="A7566" s="48"/>
      <c r="E7566" s="48"/>
      <c r="BP7566" s="48"/>
      <c r="BQ7566" s="48"/>
      <c r="BT7566" s="48"/>
      <c r="BV7566" s="48"/>
    </row>
    <row r="7567" spans="1:74" ht="15" customHeight="1">
      <c r="A7567" s="48"/>
      <c r="E7567" s="48"/>
      <c r="BP7567" s="48"/>
      <c r="BQ7567" s="48"/>
      <c r="BT7567" s="48"/>
      <c r="BV7567" s="48"/>
    </row>
    <row r="7568" spans="1:74" ht="15" customHeight="1">
      <c r="A7568" s="48"/>
      <c r="E7568" s="48"/>
      <c r="BP7568" s="48"/>
      <c r="BQ7568" s="48"/>
      <c r="BT7568" s="48"/>
      <c r="BV7568" s="48"/>
    </row>
    <row r="7569" spans="1:74" ht="15" customHeight="1">
      <c r="A7569" s="48"/>
      <c r="E7569" s="48"/>
      <c r="BP7569" s="48"/>
      <c r="BQ7569" s="48"/>
      <c r="BT7569" s="48"/>
      <c r="BV7569" s="48"/>
    </row>
    <row r="7570" spans="1:74" ht="15" customHeight="1">
      <c r="A7570" s="48"/>
      <c r="E7570" s="48"/>
      <c r="BP7570" s="48"/>
      <c r="BQ7570" s="48"/>
      <c r="BT7570" s="48"/>
      <c r="BV7570" s="48"/>
    </row>
    <row r="7571" spans="1:74" ht="15" customHeight="1">
      <c r="A7571" s="48"/>
      <c r="E7571" s="48"/>
      <c r="BP7571" s="48"/>
      <c r="BQ7571" s="48"/>
      <c r="BT7571" s="48"/>
      <c r="BV7571" s="48"/>
    </row>
    <row r="7572" spans="1:74" ht="15" customHeight="1">
      <c r="A7572" s="48"/>
      <c r="E7572" s="48"/>
      <c r="BP7572" s="48"/>
      <c r="BQ7572" s="48"/>
      <c r="BT7572" s="48"/>
      <c r="BV7572" s="48"/>
    </row>
    <row r="7573" spans="1:74" ht="15" customHeight="1">
      <c r="A7573" s="48"/>
      <c r="E7573" s="48"/>
      <c r="BP7573" s="48"/>
      <c r="BQ7573" s="48"/>
      <c r="BT7573" s="48"/>
      <c r="BV7573" s="48"/>
    </row>
    <row r="7574" spans="1:74" ht="15" customHeight="1">
      <c r="A7574" s="48"/>
      <c r="E7574" s="48"/>
      <c r="BP7574" s="48"/>
      <c r="BQ7574" s="48"/>
      <c r="BT7574" s="48"/>
      <c r="BV7574" s="48"/>
    </row>
    <row r="7575" spans="1:74" ht="15" customHeight="1">
      <c r="A7575" s="48"/>
      <c r="E7575" s="48"/>
      <c r="BP7575" s="48"/>
      <c r="BQ7575" s="48"/>
      <c r="BT7575" s="48"/>
      <c r="BV7575" s="48"/>
    </row>
    <row r="7576" spans="1:74" ht="15" customHeight="1">
      <c r="A7576" s="48"/>
      <c r="E7576" s="48"/>
      <c r="BP7576" s="48"/>
      <c r="BQ7576" s="48"/>
      <c r="BT7576" s="48"/>
      <c r="BV7576" s="48"/>
    </row>
    <row r="7577" spans="1:74" ht="15" customHeight="1">
      <c r="A7577" s="48"/>
      <c r="E7577" s="48"/>
      <c r="BP7577" s="48"/>
      <c r="BQ7577" s="48"/>
      <c r="BT7577" s="48"/>
      <c r="BV7577" s="48"/>
    </row>
    <row r="7578" spans="1:74" ht="15" customHeight="1">
      <c r="A7578" s="48"/>
      <c r="E7578" s="48"/>
      <c r="BP7578" s="48"/>
      <c r="BQ7578" s="48"/>
      <c r="BT7578" s="48"/>
      <c r="BV7578" s="48"/>
    </row>
    <row r="7579" spans="1:74" ht="15" customHeight="1">
      <c r="A7579" s="48"/>
      <c r="E7579" s="48"/>
      <c r="BP7579" s="48"/>
      <c r="BQ7579" s="48"/>
      <c r="BT7579" s="48"/>
      <c r="BV7579" s="48"/>
    </row>
    <row r="7580" spans="1:74" ht="15" customHeight="1">
      <c r="A7580" s="48"/>
      <c r="E7580" s="48"/>
      <c r="BP7580" s="48"/>
      <c r="BQ7580" s="48"/>
      <c r="BT7580" s="48"/>
      <c r="BV7580" s="48"/>
    </row>
    <row r="7581" spans="1:74" ht="15" customHeight="1">
      <c r="A7581" s="48"/>
      <c r="E7581" s="48"/>
      <c r="BP7581" s="48"/>
      <c r="BQ7581" s="48"/>
      <c r="BT7581" s="48"/>
      <c r="BV7581" s="48"/>
    </row>
    <row r="7582" spans="1:74" ht="15" customHeight="1">
      <c r="A7582" s="48"/>
      <c r="E7582" s="48"/>
      <c r="BP7582" s="48"/>
      <c r="BQ7582" s="48"/>
      <c r="BT7582" s="48"/>
      <c r="BV7582" s="48"/>
    </row>
    <row r="7583" spans="1:74" ht="15" customHeight="1">
      <c r="A7583" s="48"/>
      <c r="E7583" s="48"/>
      <c r="BP7583" s="48"/>
      <c r="BQ7583" s="48"/>
      <c r="BT7583" s="48"/>
      <c r="BV7583" s="48"/>
    </row>
    <row r="7584" spans="1:74" ht="15" customHeight="1">
      <c r="A7584" s="48"/>
      <c r="E7584" s="48"/>
      <c r="BP7584" s="48"/>
      <c r="BQ7584" s="48"/>
      <c r="BT7584" s="48"/>
      <c r="BV7584" s="48"/>
    </row>
    <row r="7585" spans="1:74" ht="15" customHeight="1">
      <c r="A7585" s="48"/>
      <c r="E7585" s="48"/>
      <c r="BP7585" s="48"/>
      <c r="BQ7585" s="48"/>
      <c r="BT7585" s="48"/>
      <c r="BV7585" s="48"/>
    </row>
    <row r="7586" spans="1:74" ht="15" customHeight="1">
      <c r="A7586" s="48"/>
      <c r="E7586" s="48"/>
      <c r="BP7586" s="48"/>
      <c r="BQ7586" s="48"/>
      <c r="BT7586" s="48"/>
      <c r="BV7586" s="48"/>
    </row>
    <row r="7587" spans="1:74" ht="15" customHeight="1">
      <c r="A7587" s="48"/>
      <c r="E7587" s="48"/>
      <c r="BP7587" s="48"/>
      <c r="BQ7587" s="48"/>
      <c r="BT7587" s="48"/>
      <c r="BV7587" s="48"/>
    </row>
    <row r="7588" spans="1:74" ht="15" customHeight="1">
      <c r="A7588" s="48"/>
      <c r="E7588" s="48"/>
      <c r="BP7588" s="48"/>
      <c r="BQ7588" s="48"/>
      <c r="BT7588" s="48"/>
      <c r="BV7588" s="48"/>
    </row>
    <row r="7589" spans="1:74" ht="15" customHeight="1">
      <c r="A7589" s="48"/>
      <c r="E7589" s="48"/>
      <c r="BP7589" s="48"/>
      <c r="BQ7589" s="48"/>
      <c r="BT7589" s="48"/>
      <c r="BV7589" s="48"/>
    </row>
    <row r="7590" spans="1:74" ht="15" customHeight="1">
      <c r="A7590" s="48"/>
      <c r="E7590" s="48"/>
      <c r="BP7590" s="48"/>
      <c r="BQ7590" s="48"/>
      <c r="BT7590" s="48"/>
      <c r="BV7590" s="48"/>
    </row>
    <row r="7591" spans="1:74" ht="15" customHeight="1">
      <c r="A7591" s="48"/>
      <c r="E7591" s="48"/>
      <c r="BP7591" s="48"/>
      <c r="BQ7591" s="48"/>
      <c r="BT7591" s="48"/>
      <c r="BV7591" s="48"/>
    </row>
    <row r="7592" spans="1:74" ht="15" customHeight="1">
      <c r="A7592" s="48"/>
      <c r="E7592" s="48"/>
      <c r="BP7592" s="48"/>
      <c r="BQ7592" s="48"/>
      <c r="BT7592" s="48"/>
      <c r="BV7592" s="48"/>
    </row>
    <row r="7593" spans="1:74" ht="15" customHeight="1">
      <c r="A7593" s="48"/>
      <c r="E7593" s="48"/>
      <c r="BP7593" s="48"/>
      <c r="BQ7593" s="48"/>
      <c r="BT7593" s="48"/>
      <c r="BV7593" s="48"/>
    </row>
    <row r="7594" spans="1:74" ht="15" customHeight="1">
      <c r="A7594" s="48"/>
      <c r="E7594" s="48"/>
      <c r="BP7594" s="48"/>
      <c r="BQ7594" s="48"/>
      <c r="BT7594" s="48"/>
      <c r="BV7594" s="48"/>
    </row>
    <row r="7595" spans="1:74" ht="15" customHeight="1">
      <c r="A7595" s="48"/>
      <c r="E7595" s="48"/>
      <c r="BP7595" s="48"/>
      <c r="BQ7595" s="48"/>
      <c r="BT7595" s="48"/>
      <c r="BV7595" s="48"/>
    </row>
    <row r="7596" spans="1:74" ht="15" customHeight="1">
      <c r="A7596" s="48"/>
      <c r="E7596" s="48"/>
      <c r="BP7596" s="48"/>
      <c r="BQ7596" s="48"/>
      <c r="BT7596" s="48"/>
      <c r="BV7596" s="48"/>
    </row>
    <row r="7597" spans="1:74" ht="15" customHeight="1">
      <c r="A7597" s="48"/>
      <c r="E7597" s="48"/>
      <c r="BP7597" s="48"/>
      <c r="BQ7597" s="48"/>
      <c r="BT7597" s="48"/>
      <c r="BV7597" s="48"/>
    </row>
    <row r="7598" spans="1:74" ht="15" customHeight="1">
      <c r="A7598" s="48"/>
      <c r="E7598" s="48"/>
      <c r="BP7598" s="48"/>
      <c r="BQ7598" s="48"/>
      <c r="BT7598" s="48"/>
      <c r="BV7598" s="48"/>
    </row>
    <row r="7599" spans="1:74" ht="15" customHeight="1">
      <c r="A7599" s="48"/>
      <c r="E7599" s="48"/>
      <c r="BP7599" s="48"/>
      <c r="BQ7599" s="48"/>
      <c r="BT7599" s="48"/>
      <c r="BV7599" s="48"/>
    </row>
    <row r="7600" spans="1:74" ht="15" customHeight="1">
      <c r="A7600" s="48"/>
      <c r="E7600" s="48"/>
      <c r="BP7600" s="48"/>
      <c r="BQ7600" s="48"/>
      <c r="BT7600" s="48"/>
      <c r="BV7600" s="48"/>
    </row>
    <row r="7601" spans="1:74" ht="15" customHeight="1">
      <c r="A7601" s="48"/>
      <c r="E7601" s="48"/>
      <c r="BP7601" s="48"/>
      <c r="BQ7601" s="48"/>
      <c r="BT7601" s="48"/>
      <c r="BV7601" s="48"/>
    </row>
    <row r="7602" spans="1:74" ht="15" customHeight="1">
      <c r="A7602" s="48"/>
      <c r="E7602" s="48"/>
      <c r="BP7602" s="48"/>
      <c r="BQ7602" s="48"/>
      <c r="BT7602" s="48"/>
      <c r="BV7602" s="48"/>
    </row>
    <row r="7603" spans="1:74" ht="15" customHeight="1">
      <c r="A7603" s="48"/>
      <c r="E7603" s="48"/>
      <c r="BP7603" s="48"/>
      <c r="BQ7603" s="48"/>
      <c r="BT7603" s="48"/>
      <c r="BV7603" s="48"/>
    </row>
    <row r="7604" spans="1:74" ht="15" customHeight="1">
      <c r="A7604" s="48"/>
      <c r="E7604" s="48"/>
      <c r="BP7604" s="48"/>
      <c r="BQ7604" s="48"/>
      <c r="BT7604" s="48"/>
      <c r="BV7604" s="48"/>
    </row>
    <row r="7605" spans="1:74" ht="15" customHeight="1">
      <c r="A7605" s="48"/>
      <c r="E7605" s="48"/>
      <c r="BP7605" s="48"/>
      <c r="BQ7605" s="48"/>
      <c r="BT7605" s="48"/>
      <c r="BV7605" s="48"/>
    </row>
    <row r="7606" spans="1:74" ht="15" customHeight="1">
      <c r="A7606" s="48"/>
      <c r="E7606" s="48"/>
      <c r="BP7606" s="48"/>
      <c r="BQ7606" s="48"/>
      <c r="BT7606" s="48"/>
      <c r="BV7606" s="48"/>
    </row>
    <row r="7607" spans="1:74" ht="15" customHeight="1">
      <c r="A7607" s="48"/>
      <c r="E7607" s="48"/>
      <c r="BP7607" s="48"/>
      <c r="BQ7607" s="48"/>
      <c r="BT7607" s="48"/>
      <c r="BV7607" s="48"/>
    </row>
    <row r="7608" spans="1:74" ht="15" customHeight="1">
      <c r="A7608" s="48"/>
      <c r="E7608" s="48"/>
      <c r="BP7608" s="48"/>
      <c r="BQ7608" s="48"/>
      <c r="BT7608" s="48"/>
      <c r="BV7608" s="48"/>
    </row>
    <row r="7609" spans="1:74" ht="15" customHeight="1">
      <c r="A7609" s="48"/>
      <c r="E7609" s="48"/>
      <c r="BP7609" s="48"/>
      <c r="BQ7609" s="48"/>
      <c r="BT7609" s="48"/>
      <c r="BV7609" s="48"/>
    </row>
    <row r="7610" spans="1:74" ht="15" customHeight="1">
      <c r="A7610" s="48"/>
      <c r="E7610" s="48"/>
      <c r="BP7610" s="48"/>
      <c r="BQ7610" s="48"/>
      <c r="BT7610" s="48"/>
      <c r="BV7610" s="48"/>
    </row>
    <row r="7611" spans="1:74" ht="15" customHeight="1">
      <c r="A7611" s="48"/>
      <c r="E7611" s="48"/>
      <c r="BP7611" s="48"/>
      <c r="BQ7611" s="48"/>
      <c r="BT7611" s="48"/>
      <c r="BV7611" s="48"/>
    </row>
    <row r="7612" spans="1:74" ht="15" customHeight="1">
      <c r="A7612" s="48"/>
      <c r="E7612" s="48"/>
      <c r="BP7612" s="48"/>
      <c r="BQ7612" s="48"/>
      <c r="BT7612" s="48"/>
      <c r="BV7612" s="48"/>
    </row>
    <row r="7613" spans="1:74" ht="15" customHeight="1">
      <c r="A7613" s="48"/>
      <c r="E7613" s="48"/>
      <c r="BP7613" s="48"/>
      <c r="BQ7613" s="48"/>
      <c r="BT7613" s="48"/>
      <c r="BV7613" s="48"/>
    </row>
    <row r="7614" spans="1:74" ht="15" customHeight="1">
      <c r="A7614" s="48"/>
      <c r="E7614" s="48"/>
      <c r="BP7614" s="48"/>
      <c r="BQ7614" s="48"/>
      <c r="BT7614" s="48"/>
      <c r="BV7614" s="48"/>
    </row>
    <row r="7615" spans="1:74" ht="15" customHeight="1">
      <c r="A7615" s="48"/>
      <c r="E7615" s="48"/>
      <c r="BP7615" s="48"/>
      <c r="BQ7615" s="48"/>
      <c r="BT7615" s="48"/>
      <c r="BV7615" s="48"/>
    </row>
    <row r="7616" spans="1:74" ht="15" customHeight="1">
      <c r="A7616" s="48"/>
      <c r="E7616" s="48"/>
      <c r="BP7616" s="48"/>
      <c r="BQ7616" s="48"/>
      <c r="BT7616" s="48"/>
      <c r="BV7616" s="48"/>
    </row>
    <row r="7617" spans="1:74" ht="15" customHeight="1">
      <c r="A7617" s="48"/>
      <c r="E7617" s="48"/>
      <c r="BP7617" s="48"/>
      <c r="BQ7617" s="48"/>
      <c r="BT7617" s="48"/>
      <c r="BV7617" s="48"/>
    </row>
    <row r="7618" spans="1:74" ht="15" customHeight="1">
      <c r="A7618" s="48"/>
      <c r="E7618" s="48"/>
      <c r="BP7618" s="48"/>
      <c r="BQ7618" s="48"/>
      <c r="BT7618" s="48"/>
      <c r="BV7618" s="48"/>
    </row>
    <row r="7619" spans="1:74" ht="15" customHeight="1">
      <c r="A7619" s="48"/>
      <c r="E7619" s="48"/>
      <c r="BP7619" s="48"/>
      <c r="BQ7619" s="48"/>
      <c r="BT7619" s="48"/>
      <c r="BV7619" s="48"/>
    </row>
    <row r="7620" spans="1:74" ht="15" customHeight="1">
      <c r="A7620" s="48"/>
      <c r="E7620" s="48"/>
      <c r="BP7620" s="48"/>
      <c r="BQ7620" s="48"/>
      <c r="BT7620" s="48"/>
      <c r="BV7620" s="48"/>
    </row>
    <row r="7621" spans="1:74" ht="15" customHeight="1">
      <c r="A7621" s="48"/>
      <c r="E7621" s="48"/>
      <c r="BP7621" s="48"/>
      <c r="BQ7621" s="48"/>
      <c r="BT7621" s="48"/>
      <c r="BV7621" s="48"/>
    </row>
    <row r="7622" spans="1:74" ht="15" customHeight="1">
      <c r="A7622" s="48"/>
      <c r="E7622" s="48"/>
      <c r="BP7622" s="48"/>
      <c r="BQ7622" s="48"/>
      <c r="BT7622" s="48"/>
      <c r="BV7622" s="48"/>
    </row>
    <row r="7623" spans="1:74" ht="15" customHeight="1">
      <c r="A7623" s="48"/>
      <c r="E7623" s="48"/>
      <c r="BP7623" s="48"/>
      <c r="BQ7623" s="48"/>
      <c r="BT7623" s="48"/>
      <c r="BV7623" s="48"/>
    </row>
    <row r="7624" spans="1:74" ht="15" customHeight="1">
      <c r="A7624" s="48"/>
      <c r="E7624" s="48"/>
      <c r="BP7624" s="48"/>
      <c r="BQ7624" s="48"/>
      <c r="BT7624" s="48"/>
      <c r="BV7624" s="48"/>
    </row>
    <row r="7625" spans="1:74" ht="15" customHeight="1">
      <c r="A7625" s="48"/>
      <c r="E7625" s="48"/>
      <c r="BP7625" s="48"/>
      <c r="BQ7625" s="48"/>
      <c r="BT7625" s="48"/>
      <c r="BV7625" s="48"/>
    </row>
    <row r="7626" spans="1:74" ht="15" customHeight="1">
      <c r="A7626" s="48"/>
      <c r="E7626" s="48"/>
      <c r="BP7626" s="48"/>
      <c r="BQ7626" s="48"/>
      <c r="BT7626" s="48"/>
      <c r="BV7626" s="48"/>
    </row>
    <row r="7627" spans="1:74" ht="15" customHeight="1">
      <c r="A7627" s="48"/>
      <c r="E7627" s="48"/>
      <c r="BP7627" s="48"/>
      <c r="BQ7627" s="48"/>
      <c r="BT7627" s="48"/>
      <c r="BV7627" s="48"/>
    </row>
    <row r="7628" spans="1:74" ht="15" customHeight="1">
      <c r="A7628" s="48"/>
      <c r="E7628" s="48"/>
      <c r="BP7628" s="48"/>
      <c r="BQ7628" s="48"/>
      <c r="BT7628" s="48"/>
      <c r="BV7628" s="48"/>
    </row>
    <row r="7629" spans="1:74" ht="15" customHeight="1">
      <c r="A7629" s="48"/>
      <c r="E7629" s="48"/>
      <c r="BP7629" s="48"/>
      <c r="BQ7629" s="48"/>
      <c r="BT7629" s="48"/>
      <c r="BV7629" s="48"/>
    </row>
    <row r="7630" spans="1:74" ht="15" customHeight="1">
      <c r="A7630" s="48"/>
      <c r="E7630" s="48"/>
      <c r="BP7630" s="48"/>
      <c r="BQ7630" s="48"/>
      <c r="BT7630" s="48"/>
      <c r="BV7630" s="48"/>
    </row>
    <row r="7631" spans="1:74" ht="15" customHeight="1">
      <c r="A7631" s="48"/>
      <c r="E7631" s="48"/>
      <c r="BP7631" s="48"/>
      <c r="BQ7631" s="48"/>
      <c r="BT7631" s="48"/>
      <c r="BV7631" s="48"/>
    </row>
    <row r="7632" spans="1:74" ht="15" customHeight="1">
      <c r="A7632" s="48"/>
      <c r="E7632" s="48"/>
      <c r="BP7632" s="48"/>
      <c r="BQ7632" s="48"/>
      <c r="BT7632" s="48"/>
      <c r="BV7632" s="48"/>
    </row>
    <row r="7633" spans="1:74" ht="15" customHeight="1">
      <c r="A7633" s="48"/>
      <c r="E7633" s="48"/>
      <c r="BP7633" s="48"/>
      <c r="BQ7633" s="48"/>
      <c r="BT7633" s="48"/>
      <c r="BV7633" s="48"/>
    </row>
    <row r="7634" spans="1:74" ht="15" customHeight="1">
      <c r="A7634" s="48"/>
      <c r="E7634" s="48"/>
      <c r="BP7634" s="48"/>
      <c r="BQ7634" s="48"/>
      <c r="BT7634" s="48"/>
      <c r="BV7634" s="48"/>
    </row>
    <row r="7635" spans="1:74" ht="15" customHeight="1">
      <c r="A7635" s="48"/>
      <c r="E7635" s="48"/>
      <c r="BP7635" s="48"/>
      <c r="BQ7635" s="48"/>
      <c r="BT7635" s="48"/>
      <c r="BV7635" s="48"/>
    </row>
    <row r="7636" spans="1:74" ht="15" customHeight="1">
      <c r="A7636" s="48"/>
      <c r="E7636" s="48"/>
      <c r="BP7636" s="48"/>
      <c r="BQ7636" s="48"/>
      <c r="BT7636" s="48"/>
      <c r="BV7636" s="48"/>
    </row>
    <row r="7637" spans="1:74" ht="15" customHeight="1">
      <c r="A7637" s="48"/>
      <c r="E7637" s="48"/>
      <c r="BP7637" s="48"/>
      <c r="BQ7637" s="48"/>
      <c r="BT7637" s="48"/>
      <c r="BV7637" s="48"/>
    </row>
    <row r="7638" spans="1:74" ht="15" customHeight="1">
      <c r="A7638" s="48"/>
      <c r="E7638" s="48"/>
      <c r="BP7638" s="48"/>
      <c r="BQ7638" s="48"/>
      <c r="BT7638" s="48"/>
      <c r="BV7638" s="48"/>
    </row>
    <row r="7639" spans="1:74" ht="15" customHeight="1">
      <c r="A7639" s="48"/>
      <c r="E7639" s="48"/>
      <c r="BP7639" s="48"/>
      <c r="BQ7639" s="48"/>
      <c r="BT7639" s="48"/>
      <c r="BV7639" s="48"/>
    </row>
    <row r="7640" spans="1:74" ht="15" customHeight="1">
      <c r="A7640" s="48"/>
      <c r="E7640" s="48"/>
      <c r="BP7640" s="48"/>
      <c r="BQ7640" s="48"/>
      <c r="BT7640" s="48"/>
      <c r="BV7640" s="48"/>
    </row>
    <row r="7641" spans="1:74" ht="15" customHeight="1">
      <c r="A7641" s="48"/>
      <c r="E7641" s="48"/>
      <c r="BP7641" s="48"/>
      <c r="BQ7641" s="48"/>
      <c r="BT7641" s="48"/>
      <c r="BV7641" s="48"/>
    </row>
    <row r="7642" spans="1:74" ht="15" customHeight="1">
      <c r="A7642" s="48"/>
      <c r="E7642" s="48"/>
      <c r="BP7642" s="48"/>
      <c r="BQ7642" s="48"/>
      <c r="BT7642" s="48"/>
      <c r="BV7642" s="48"/>
    </row>
    <row r="7643" spans="1:74" ht="15" customHeight="1">
      <c r="A7643" s="48"/>
      <c r="E7643" s="48"/>
      <c r="BP7643" s="48"/>
      <c r="BQ7643" s="48"/>
      <c r="BT7643" s="48"/>
      <c r="BV7643" s="48"/>
    </row>
    <row r="7644" spans="1:74" ht="15" customHeight="1">
      <c r="A7644" s="48"/>
      <c r="E7644" s="48"/>
      <c r="BP7644" s="48"/>
      <c r="BQ7644" s="48"/>
      <c r="BT7644" s="48"/>
      <c r="BV7644" s="48"/>
    </row>
    <row r="7645" spans="1:74" ht="15" customHeight="1">
      <c r="A7645" s="48"/>
      <c r="E7645" s="48"/>
      <c r="BP7645" s="48"/>
      <c r="BQ7645" s="48"/>
      <c r="BT7645" s="48"/>
      <c r="BV7645" s="48"/>
    </row>
    <row r="7646" spans="1:74" ht="15" customHeight="1">
      <c r="A7646" s="48"/>
      <c r="E7646" s="48"/>
      <c r="BP7646" s="48"/>
      <c r="BQ7646" s="48"/>
      <c r="BT7646" s="48"/>
      <c r="BV7646" s="48"/>
    </row>
    <row r="7647" spans="1:74" ht="15" customHeight="1">
      <c r="A7647" s="48"/>
      <c r="E7647" s="48"/>
      <c r="BP7647" s="48"/>
      <c r="BQ7647" s="48"/>
      <c r="BT7647" s="48"/>
      <c r="BV7647" s="48"/>
    </row>
    <row r="7648" spans="1:74" ht="15" customHeight="1">
      <c r="A7648" s="48"/>
      <c r="E7648" s="48"/>
      <c r="BP7648" s="48"/>
      <c r="BQ7648" s="48"/>
      <c r="BT7648" s="48"/>
      <c r="BV7648" s="48"/>
    </row>
    <row r="7649" spans="1:74" ht="15" customHeight="1">
      <c r="A7649" s="48"/>
      <c r="E7649" s="48"/>
      <c r="BP7649" s="48"/>
      <c r="BQ7649" s="48"/>
      <c r="BT7649" s="48"/>
      <c r="BV7649" s="48"/>
    </row>
    <row r="7650" spans="1:74" ht="15" customHeight="1">
      <c r="A7650" s="48"/>
      <c r="E7650" s="48"/>
      <c r="BP7650" s="48"/>
      <c r="BQ7650" s="48"/>
      <c r="BT7650" s="48"/>
      <c r="BV7650" s="48"/>
    </row>
    <row r="7651" spans="1:74" ht="15" customHeight="1">
      <c r="A7651" s="48"/>
      <c r="E7651" s="48"/>
      <c r="BP7651" s="48"/>
      <c r="BQ7651" s="48"/>
      <c r="BT7651" s="48"/>
      <c r="BV7651" s="48"/>
    </row>
    <row r="7652" spans="1:74" ht="15" customHeight="1">
      <c r="A7652" s="48"/>
      <c r="E7652" s="48"/>
      <c r="BP7652" s="48"/>
      <c r="BQ7652" s="48"/>
      <c r="BT7652" s="48"/>
      <c r="BV7652" s="48"/>
    </row>
    <row r="7653" spans="1:74" ht="15" customHeight="1">
      <c r="A7653" s="48"/>
      <c r="E7653" s="48"/>
      <c r="BP7653" s="48"/>
      <c r="BQ7653" s="48"/>
      <c r="BT7653" s="48"/>
      <c r="BV7653" s="48"/>
    </row>
    <row r="7654" spans="1:74" ht="15" customHeight="1">
      <c r="A7654" s="48"/>
      <c r="E7654" s="48"/>
      <c r="BP7654" s="48"/>
      <c r="BQ7654" s="48"/>
      <c r="BT7654" s="48"/>
      <c r="BV7654" s="48"/>
    </row>
    <row r="7655" spans="1:74" ht="15" customHeight="1">
      <c r="A7655" s="48"/>
      <c r="E7655" s="48"/>
      <c r="BP7655" s="48"/>
      <c r="BQ7655" s="48"/>
      <c r="BT7655" s="48"/>
      <c r="BV7655" s="48"/>
    </row>
    <row r="7656" spans="1:74" ht="15" customHeight="1">
      <c r="A7656" s="48"/>
      <c r="E7656" s="48"/>
      <c r="BP7656" s="48"/>
      <c r="BQ7656" s="48"/>
      <c r="BT7656" s="48"/>
      <c r="BV7656" s="48"/>
    </row>
    <row r="7657" spans="1:74" ht="15" customHeight="1">
      <c r="A7657" s="48"/>
      <c r="E7657" s="48"/>
      <c r="BP7657" s="48"/>
      <c r="BQ7657" s="48"/>
      <c r="BT7657" s="48"/>
      <c r="BV7657" s="48"/>
    </row>
    <row r="7658" spans="1:74" ht="15" customHeight="1">
      <c r="A7658" s="48"/>
      <c r="E7658" s="48"/>
      <c r="BP7658" s="48"/>
      <c r="BQ7658" s="48"/>
      <c r="BT7658" s="48"/>
      <c r="BV7658" s="48"/>
    </row>
    <row r="7659" spans="1:74" ht="15" customHeight="1">
      <c r="A7659" s="48"/>
      <c r="E7659" s="48"/>
      <c r="BP7659" s="48"/>
      <c r="BQ7659" s="48"/>
      <c r="BT7659" s="48"/>
      <c r="BV7659" s="48"/>
    </row>
    <row r="7660" spans="1:74" ht="15" customHeight="1">
      <c r="A7660" s="48"/>
      <c r="E7660" s="48"/>
      <c r="BP7660" s="48"/>
      <c r="BQ7660" s="48"/>
      <c r="BT7660" s="48"/>
      <c r="BV7660" s="48"/>
    </row>
    <row r="7661" spans="1:74" ht="15" customHeight="1">
      <c r="A7661" s="48"/>
      <c r="E7661" s="48"/>
      <c r="BP7661" s="48"/>
      <c r="BQ7661" s="48"/>
      <c r="BT7661" s="48"/>
      <c r="BV7661" s="48"/>
    </row>
    <row r="7662" spans="1:74" ht="15" customHeight="1">
      <c r="A7662" s="48"/>
      <c r="E7662" s="48"/>
      <c r="BP7662" s="48"/>
      <c r="BQ7662" s="48"/>
      <c r="BT7662" s="48"/>
      <c r="BV7662" s="48"/>
    </row>
    <row r="7663" spans="1:74" ht="15" customHeight="1">
      <c r="A7663" s="48"/>
      <c r="E7663" s="48"/>
      <c r="BP7663" s="48"/>
      <c r="BQ7663" s="48"/>
      <c r="BT7663" s="48"/>
      <c r="BV7663" s="48"/>
    </row>
    <row r="7664" spans="1:74" ht="15" customHeight="1">
      <c r="A7664" s="48"/>
      <c r="E7664" s="48"/>
      <c r="BP7664" s="48"/>
      <c r="BQ7664" s="48"/>
      <c r="BT7664" s="48"/>
      <c r="BV7664" s="48"/>
    </row>
    <row r="7665" spans="1:74" ht="15" customHeight="1">
      <c r="A7665" s="48"/>
      <c r="E7665" s="48"/>
      <c r="BP7665" s="48"/>
      <c r="BQ7665" s="48"/>
      <c r="BT7665" s="48"/>
      <c r="BV7665" s="48"/>
    </row>
    <row r="7666" spans="1:74" ht="15" customHeight="1">
      <c r="A7666" s="48"/>
      <c r="E7666" s="48"/>
      <c r="BP7666" s="48"/>
      <c r="BQ7666" s="48"/>
      <c r="BT7666" s="48"/>
      <c r="BV7666" s="48"/>
    </row>
    <row r="7667" spans="1:74" ht="15" customHeight="1">
      <c r="A7667" s="48"/>
      <c r="E7667" s="48"/>
      <c r="BP7667" s="48"/>
      <c r="BQ7667" s="48"/>
      <c r="BT7667" s="48"/>
      <c r="BV7667" s="48"/>
    </row>
    <row r="7668" spans="1:74" ht="15" customHeight="1">
      <c r="A7668" s="48"/>
      <c r="E7668" s="48"/>
      <c r="BP7668" s="48"/>
      <c r="BQ7668" s="48"/>
      <c r="BT7668" s="48"/>
      <c r="BV7668" s="48"/>
    </row>
    <row r="7669" spans="1:74" ht="15" customHeight="1">
      <c r="A7669" s="48"/>
      <c r="E7669" s="48"/>
      <c r="BP7669" s="48"/>
      <c r="BQ7669" s="48"/>
      <c r="BT7669" s="48"/>
      <c r="BV7669" s="48"/>
    </row>
    <row r="7670" spans="1:74" ht="15" customHeight="1">
      <c r="A7670" s="48"/>
      <c r="E7670" s="48"/>
      <c r="BP7670" s="48"/>
      <c r="BQ7670" s="48"/>
      <c r="BT7670" s="48"/>
      <c r="BV7670" s="48"/>
    </row>
    <row r="7671" spans="1:74" ht="15" customHeight="1">
      <c r="A7671" s="48"/>
      <c r="E7671" s="48"/>
      <c r="BP7671" s="48"/>
      <c r="BQ7671" s="48"/>
      <c r="BT7671" s="48"/>
      <c r="BV7671" s="48"/>
    </row>
    <row r="7672" spans="1:74" ht="15" customHeight="1">
      <c r="A7672" s="48"/>
      <c r="E7672" s="48"/>
      <c r="BP7672" s="48"/>
      <c r="BQ7672" s="48"/>
      <c r="BT7672" s="48"/>
      <c r="BV7672" s="48"/>
    </row>
    <row r="7673" spans="1:74" ht="15" customHeight="1">
      <c r="A7673" s="48"/>
      <c r="E7673" s="48"/>
      <c r="BP7673" s="48"/>
      <c r="BQ7673" s="48"/>
      <c r="BT7673" s="48"/>
      <c r="BV7673" s="48"/>
    </row>
    <row r="7674" spans="1:74" ht="15" customHeight="1">
      <c r="A7674" s="48"/>
      <c r="E7674" s="48"/>
      <c r="BP7674" s="48"/>
      <c r="BQ7674" s="48"/>
      <c r="BT7674" s="48"/>
      <c r="BV7674" s="48"/>
    </row>
    <row r="7675" spans="1:74" ht="15" customHeight="1">
      <c r="A7675" s="48"/>
      <c r="E7675" s="48"/>
      <c r="BP7675" s="48"/>
      <c r="BQ7675" s="48"/>
      <c r="BT7675" s="48"/>
      <c r="BV7675" s="48"/>
    </row>
    <row r="7676" spans="1:74" ht="15" customHeight="1">
      <c r="A7676" s="48"/>
      <c r="E7676" s="48"/>
      <c r="BP7676" s="48"/>
      <c r="BQ7676" s="48"/>
      <c r="BT7676" s="48"/>
      <c r="BV7676" s="48"/>
    </row>
    <row r="7677" spans="1:74" ht="15" customHeight="1">
      <c r="A7677" s="48"/>
      <c r="E7677" s="48"/>
      <c r="BP7677" s="48"/>
      <c r="BQ7677" s="48"/>
      <c r="BT7677" s="48"/>
      <c r="BV7677" s="48"/>
    </row>
    <row r="7678" spans="1:74" ht="15" customHeight="1">
      <c r="A7678" s="48"/>
      <c r="E7678" s="48"/>
      <c r="BP7678" s="48"/>
      <c r="BQ7678" s="48"/>
      <c r="BT7678" s="48"/>
      <c r="BV7678" s="48"/>
    </row>
    <row r="7679" spans="1:74" ht="15" customHeight="1">
      <c r="A7679" s="48"/>
      <c r="E7679" s="48"/>
      <c r="BP7679" s="48"/>
      <c r="BQ7679" s="48"/>
      <c r="BT7679" s="48"/>
      <c r="BV7679" s="48"/>
    </row>
    <row r="7680" spans="1:74" ht="15" customHeight="1">
      <c r="A7680" s="48"/>
      <c r="E7680" s="48"/>
      <c r="BP7680" s="48"/>
      <c r="BQ7680" s="48"/>
      <c r="BT7680" s="48"/>
      <c r="BV7680" s="48"/>
    </row>
    <row r="7681" spans="1:74" ht="15" customHeight="1">
      <c r="A7681" s="48"/>
      <c r="E7681" s="48"/>
      <c r="BP7681" s="48"/>
      <c r="BQ7681" s="48"/>
      <c r="BT7681" s="48"/>
      <c r="BV7681" s="48"/>
    </row>
    <row r="7682" spans="1:74" ht="15" customHeight="1">
      <c r="A7682" s="48"/>
      <c r="E7682" s="48"/>
      <c r="BP7682" s="48"/>
      <c r="BQ7682" s="48"/>
      <c r="BT7682" s="48"/>
      <c r="BV7682" s="48"/>
    </row>
    <row r="7683" spans="1:74" ht="15" customHeight="1">
      <c r="A7683" s="48"/>
      <c r="E7683" s="48"/>
      <c r="BP7683" s="48"/>
      <c r="BQ7683" s="48"/>
      <c r="BT7683" s="48"/>
      <c r="BV7683" s="48"/>
    </row>
    <row r="7684" spans="1:74" ht="15" customHeight="1">
      <c r="A7684" s="48"/>
      <c r="E7684" s="48"/>
      <c r="BP7684" s="48"/>
      <c r="BQ7684" s="48"/>
      <c r="BT7684" s="48"/>
      <c r="BV7684" s="48"/>
    </row>
    <row r="7685" spans="1:74" ht="15" customHeight="1">
      <c r="A7685" s="48"/>
      <c r="E7685" s="48"/>
      <c r="BP7685" s="48"/>
      <c r="BQ7685" s="48"/>
      <c r="BT7685" s="48"/>
      <c r="BV7685" s="48"/>
    </row>
    <row r="7686" spans="1:74" ht="15" customHeight="1">
      <c r="A7686" s="48"/>
      <c r="E7686" s="48"/>
      <c r="BP7686" s="48"/>
      <c r="BQ7686" s="48"/>
      <c r="BT7686" s="48"/>
      <c r="BV7686" s="48"/>
    </row>
    <row r="7687" spans="1:74" ht="15" customHeight="1">
      <c r="A7687" s="48"/>
      <c r="E7687" s="48"/>
      <c r="BP7687" s="48"/>
      <c r="BQ7687" s="48"/>
      <c r="BT7687" s="48"/>
      <c r="BV7687" s="48"/>
    </row>
    <row r="7688" spans="1:74" ht="15" customHeight="1">
      <c r="A7688" s="48"/>
      <c r="E7688" s="48"/>
      <c r="BP7688" s="48"/>
      <c r="BQ7688" s="48"/>
      <c r="BT7688" s="48"/>
      <c r="BV7688" s="48"/>
    </row>
    <row r="7689" spans="1:74" ht="15" customHeight="1">
      <c r="A7689" s="48"/>
      <c r="E7689" s="48"/>
      <c r="BP7689" s="48"/>
      <c r="BQ7689" s="48"/>
      <c r="BT7689" s="48"/>
      <c r="BV7689" s="48"/>
    </row>
    <row r="7690" spans="1:74" ht="15" customHeight="1">
      <c r="A7690" s="48"/>
      <c r="E7690" s="48"/>
      <c r="BP7690" s="48"/>
      <c r="BQ7690" s="48"/>
      <c r="BT7690" s="48"/>
      <c r="BV7690" s="48"/>
    </row>
    <row r="7691" spans="1:74" ht="15" customHeight="1">
      <c r="A7691" s="48"/>
      <c r="E7691" s="48"/>
      <c r="BP7691" s="48"/>
      <c r="BQ7691" s="48"/>
      <c r="BT7691" s="48"/>
      <c r="BV7691" s="48"/>
    </row>
    <row r="7692" spans="1:74" ht="15" customHeight="1">
      <c r="A7692" s="48"/>
      <c r="E7692" s="48"/>
      <c r="BP7692" s="48"/>
      <c r="BQ7692" s="48"/>
      <c r="BT7692" s="48"/>
      <c r="BV7692" s="48"/>
    </row>
    <row r="7693" spans="1:74" ht="15" customHeight="1">
      <c r="A7693" s="48"/>
      <c r="E7693" s="48"/>
      <c r="BP7693" s="48"/>
      <c r="BQ7693" s="48"/>
      <c r="BT7693" s="48"/>
      <c r="BV7693" s="48"/>
    </row>
    <row r="7694" spans="1:74" ht="15" customHeight="1">
      <c r="A7694" s="48"/>
      <c r="E7694" s="48"/>
      <c r="BP7694" s="48"/>
      <c r="BQ7694" s="48"/>
      <c r="BT7694" s="48"/>
      <c r="BV7694" s="48"/>
    </row>
    <row r="7695" spans="1:74" ht="15" customHeight="1">
      <c r="A7695" s="48"/>
      <c r="E7695" s="48"/>
      <c r="BP7695" s="48"/>
      <c r="BQ7695" s="48"/>
      <c r="BT7695" s="48"/>
      <c r="BV7695" s="48"/>
    </row>
    <row r="7696" spans="1:74" ht="15" customHeight="1">
      <c r="A7696" s="48"/>
      <c r="E7696" s="48"/>
      <c r="BP7696" s="48"/>
      <c r="BQ7696" s="48"/>
      <c r="BT7696" s="48"/>
      <c r="BV7696" s="48"/>
    </row>
    <row r="7697" spans="1:74" ht="15" customHeight="1">
      <c r="A7697" s="48"/>
      <c r="E7697" s="48"/>
      <c r="BP7697" s="48"/>
      <c r="BQ7697" s="48"/>
      <c r="BT7697" s="48"/>
      <c r="BV7697" s="48"/>
    </row>
    <row r="7698" spans="1:74" ht="15" customHeight="1">
      <c r="A7698" s="48"/>
      <c r="E7698" s="48"/>
      <c r="BP7698" s="48"/>
      <c r="BQ7698" s="48"/>
      <c r="BT7698" s="48"/>
      <c r="BV7698" s="48"/>
    </row>
    <row r="7699" spans="1:74" ht="15" customHeight="1">
      <c r="A7699" s="48"/>
      <c r="E7699" s="48"/>
      <c r="BP7699" s="48"/>
      <c r="BQ7699" s="48"/>
      <c r="BT7699" s="48"/>
      <c r="BV7699" s="48"/>
    </row>
    <row r="7700" spans="1:74" ht="15" customHeight="1">
      <c r="A7700" s="48"/>
      <c r="E7700" s="48"/>
      <c r="BP7700" s="48"/>
      <c r="BQ7700" s="48"/>
      <c r="BT7700" s="48"/>
      <c r="BV7700" s="48"/>
    </row>
    <row r="7701" spans="1:74" ht="15" customHeight="1">
      <c r="A7701" s="48"/>
      <c r="E7701" s="48"/>
      <c r="BP7701" s="48"/>
      <c r="BQ7701" s="48"/>
      <c r="BT7701" s="48"/>
      <c r="BV7701" s="48"/>
    </row>
    <row r="7702" spans="1:74" ht="15" customHeight="1">
      <c r="A7702" s="48"/>
      <c r="E7702" s="48"/>
      <c r="BP7702" s="48"/>
      <c r="BQ7702" s="48"/>
      <c r="BT7702" s="48"/>
      <c r="BV7702" s="48"/>
    </row>
    <row r="7703" spans="1:74" ht="15" customHeight="1">
      <c r="A7703" s="48"/>
      <c r="E7703" s="48"/>
      <c r="BP7703" s="48"/>
      <c r="BQ7703" s="48"/>
      <c r="BT7703" s="48"/>
      <c r="BV7703" s="48"/>
    </row>
    <row r="7704" spans="1:74" ht="15" customHeight="1">
      <c r="A7704" s="48"/>
      <c r="E7704" s="48"/>
      <c r="BP7704" s="48"/>
      <c r="BQ7704" s="48"/>
      <c r="BT7704" s="48"/>
      <c r="BV7704" s="48"/>
    </row>
    <row r="7705" spans="1:74" ht="15" customHeight="1">
      <c r="A7705" s="48"/>
      <c r="E7705" s="48"/>
      <c r="BP7705" s="48"/>
      <c r="BQ7705" s="48"/>
      <c r="BT7705" s="48"/>
      <c r="BV7705" s="48"/>
    </row>
    <row r="7706" spans="1:74" ht="15" customHeight="1">
      <c r="A7706" s="48"/>
      <c r="E7706" s="48"/>
      <c r="BP7706" s="48"/>
      <c r="BQ7706" s="48"/>
      <c r="BT7706" s="48"/>
      <c r="BV7706" s="48"/>
    </row>
    <row r="7707" spans="1:74" ht="15" customHeight="1">
      <c r="A7707" s="48"/>
      <c r="E7707" s="48"/>
      <c r="BP7707" s="48"/>
      <c r="BQ7707" s="48"/>
      <c r="BT7707" s="48"/>
      <c r="BV7707" s="48"/>
    </row>
    <row r="7708" spans="1:74" ht="15" customHeight="1">
      <c r="A7708" s="48"/>
      <c r="E7708" s="48"/>
      <c r="BP7708" s="48"/>
      <c r="BQ7708" s="48"/>
      <c r="BT7708" s="48"/>
      <c r="BV7708" s="48"/>
    </row>
    <row r="7709" spans="1:74" ht="15" customHeight="1">
      <c r="A7709" s="48"/>
      <c r="E7709" s="48"/>
      <c r="BP7709" s="48"/>
      <c r="BQ7709" s="48"/>
      <c r="BT7709" s="48"/>
      <c r="BV7709" s="48"/>
    </row>
    <row r="7710" spans="1:74" ht="15" customHeight="1">
      <c r="A7710" s="48"/>
      <c r="E7710" s="48"/>
      <c r="BP7710" s="48"/>
      <c r="BQ7710" s="48"/>
      <c r="BT7710" s="48"/>
      <c r="BV7710" s="48"/>
    </row>
    <row r="7711" spans="1:74" ht="15" customHeight="1">
      <c r="A7711" s="48"/>
      <c r="E7711" s="48"/>
      <c r="BP7711" s="48"/>
      <c r="BQ7711" s="48"/>
      <c r="BT7711" s="48"/>
      <c r="BV7711" s="48"/>
    </row>
    <row r="7712" spans="1:74" ht="15" customHeight="1">
      <c r="A7712" s="48"/>
      <c r="E7712" s="48"/>
      <c r="BP7712" s="48"/>
      <c r="BQ7712" s="48"/>
      <c r="BT7712" s="48"/>
      <c r="BV7712" s="48"/>
    </row>
    <row r="7713" spans="1:74" ht="15" customHeight="1">
      <c r="A7713" s="48"/>
      <c r="E7713" s="48"/>
      <c r="BP7713" s="48"/>
      <c r="BQ7713" s="48"/>
      <c r="BT7713" s="48"/>
      <c r="BV7713" s="48"/>
    </row>
    <row r="7714" spans="1:74" ht="15" customHeight="1">
      <c r="A7714" s="48"/>
      <c r="E7714" s="48"/>
      <c r="BP7714" s="48"/>
      <c r="BQ7714" s="48"/>
      <c r="BT7714" s="48"/>
      <c r="BV7714" s="48"/>
    </row>
    <row r="7715" spans="1:74" ht="15" customHeight="1">
      <c r="A7715" s="48"/>
      <c r="E7715" s="48"/>
      <c r="BP7715" s="48"/>
      <c r="BQ7715" s="48"/>
      <c r="BT7715" s="48"/>
      <c r="BV7715" s="48"/>
    </row>
    <row r="7716" spans="1:74" ht="15" customHeight="1">
      <c r="A7716" s="48"/>
      <c r="E7716" s="48"/>
      <c r="BP7716" s="48"/>
      <c r="BQ7716" s="48"/>
      <c r="BT7716" s="48"/>
      <c r="BV7716" s="48"/>
    </row>
    <row r="7717" spans="1:74" ht="15" customHeight="1">
      <c r="A7717" s="48"/>
      <c r="E7717" s="48"/>
      <c r="BP7717" s="48"/>
      <c r="BQ7717" s="48"/>
      <c r="BT7717" s="48"/>
      <c r="BV7717" s="48"/>
    </row>
    <row r="7718" spans="1:74" ht="15" customHeight="1">
      <c r="A7718" s="48"/>
      <c r="E7718" s="48"/>
      <c r="BP7718" s="48"/>
      <c r="BQ7718" s="48"/>
      <c r="BT7718" s="48"/>
      <c r="BV7718" s="48"/>
    </row>
    <row r="7719" spans="1:74" ht="15" customHeight="1">
      <c r="A7719" s="48"/>
      <c r="E7719" s="48"/>
      <c r="BP7719" s="48"/>
      <c r="BQ7719" s="48"/>
      <c r="BT7719" s="48"/>
      <c r="BV7719" s="48"/>
    </row>
    <row r="7720" spans="1:74" ht="15" customHeight="1">
      <c r="A7720" s="48"/>
      <c r="E7720" s="48"/>
      <c r="BP7720" s="48"/>
      <c r="BQ7720" s="48"/>
      <c r="BT7720" s="48"/>
      <c r="BV7720" s="48"/>
    </row>
    <row r="7721" spans="1:74" ht="15" customHeight="1">
      <c r="A7721" s="48"/>
      <c r="E7721" s="48"/>
      <c r="BP7721" s="48"/>
      <c r="BQ7721" s="48"/>
      <c r="BT7721" s="48"/>
      <c r="BV7721" s="48"/>
    </row>
    <row r="7722" spans="1:74" ht="15" customHeight="1">
      <c r="A7722" s="48"/>
      <c r="E7722" s="48"/>
      <c r="BP7722" s="48"/>
      <c r="BQ7722" s="48"/>
      <c r="BT7722" s="48"/>
      <c r="BV7722" s="48"/>
    </row>
    <row r="7723" spans="1:74" ht="15" customHeight="1">
      <c r="A7723" s="48"/>
      <c r="E7723" s="48"/>
      <c r="BP7723" s="48"/>
      <c r="BQ7723" s="48"/>
      <c r="BT7723" s="48"/>
      <c r="BV7723" s="48"/>
    </row>
    <row r="7724" spans="1:74" ht="15" customHeight="1">
      <c r="A7724" s="48"/>
      <c r="E7724" s="48"/>
      <c r="BP7724" s="48"/>
      <c r="BQ7724" s="48"/>
      <c r="BT7724" s="48"/>
      <c r="BV7724" s="48"/>
    </row>
    <row r="7725" spans="1:74" ht="15" customHeight="1">
      <c r="A7725" s="48"/>
      <c r="E7725" s="48"/>
      <c r="BP7725" s="48"/>
      <c r="BQ7725" s="48"/>
      <c r="BT7725" s="48"/>
      <c r="BV7725" s="48"/>
    </row>
    <row r="7726" spans="1:74" ht="15" customHeight="1">
      <c r="A7726" s="48"/>
      <c r="E7726" s="48"/>
      <c r="BP7726" s="48"/>
      <c r="BQ7726" s="48"/>
      <c r="BT7726" s="48"/>
      <c r="BV7726" s="48"/>
    </row>
    <row r="7727" spans="1:74" ht="15" customHeight="1">
      <c r="A7727" s="48"/>
      <c r="E7727" s="48"/>
      <c r="BP7727" s="48"/>
      <c r="BQ7727" s="48"/>
      <c r="BT7727" s="48"/>
      <c r="BV7727" s="48"/>
    </row>
    <row r="7728" spans="1:74" ht="15" customHeight="1">
      <c r="A7728" s="48"/>
      <c r="E7728" s="48"/>
      <c r="BP7728" s="48"/>
      <c r="BQ7728" s="48"/>
      <c r="BT7728" s="48"/>
      <c r="BV7728" s="48"/>
    </row>
    <row r="7729" spans="1:74" ht="15" customHeight="1">
      <c r="A7729" s="48"/>
      <c r="E7729" s="48"/>
      <c r="BP7729" s="48"/>
      <c r="BQ7729" s="48"/>
      <c r="BT7729" s="48"/>
      <c r="BV7729" s="48"/>
    </row>
    <row r="7730" spans="1:74" ht="15" customHeight="1">
      <c r="A7730" s="48"/>
      <c r="E7730" s="48"/>
      <c r="BP7730" s="48"/>
      <c r="BQ7730" s="48"/>
      <c r="BT7730" s="48"/>
      <c r="BV7730" s="48"/>
    </row>
    <row r="7731" spans="1:74" ht="15" customHeight="1">
      <c r="A7731" s="48"/>
      <c r="E7731" s="48"/>
      <c r="BP7731" s="48"/>
      <c r="BQ7731" s="48"/>
      <c r="BT7731" s="48"/>
      <c r="BV7731" s="48"/>
    </row>
    <row r="7732" spans="1:74" ht="15" customHeight="1">
      <c r="A7732" s="48"/>
      <c r="E7732" s="48"/>
      <c r="BP7732" s="48"/>
      <c r="BQ7732" s="48"/>
      <c r="BT7732" s="48"/>
      <c r="BV7732" s="48"/>
    </row>
    <row r="7733" spans="1:74" ht="15" customHeight="1">
      <c r="A7733" s="48"/>
      <c r="E7733" s="48"/>
      <c r="BP7733" s="48"/>
      <c r="BQ7733" s="48"/>
      <c r="BT7733" s="48"/>
      <c r="BV7733" s="48"/>
    </row>
    <row r="7734" spans="1:74" ht="15" customHeight="1">
      <c r="A7734" s="48"/>
      <c r="E7734" s="48"/>
      <c r="BP7734" s="48"/>
      <c r="BQ7734" s="48"/>
      <c r="BT7734" s="48"/>
      <c r="BV7734" s="48"/>
    </row>
    <row r="7735" spans="1:74" ht="15" customHeight="1">
      <c r="A7735" s="48"/>
      <c r="E7735" s="48"/>
      <c r="BP7735" s="48"/>
      <c r="BQ7735" s="48"/>
      <c r="BT7735" s="48"/>
      <c r="BV7735" s="48"/>
    </row>
    <row r="7736" spans="1:74" ht="15" customHeight="1">
      <c r="A7736" s="48"/>
      <c r="E7736" s="48"/>
      <c r="BP7736" s="48"/>
      <c r="BQ7736" s="48"/>
      <c r="BT7736" s="48"/>
      <c r="BV7736" s="48"/>
    </row>
    <row r="7737" spans="1:74" ht="15" customHeight="1">
      <c r="A7737" s="48"/>
      <c r="E7737" s="48"/>
      <c r="BP7737" s="48"/>
      <c r="BQ7737" s="48"/>
      <c r="BT7737" s="48"/>
      <c r="BV7737" s="48"/>
    </row>
    <row r="7738" spans="1:74" ht="15" customHeight="1">
      <c r="A7738" s="48"/>
      <c r="E7738" s="48"/>
      <c r="BP7738" s="48"/>
      <c r="BQ7738" s="48"/>
      <c r="BT7738" s="48"/>
      <c r="BV7738" s="48"/>
    </row>
    <row r="7739" spans="1:74" ht="15" customHeight="1">
      <c r="A7739" s="48"/>
      <c r="E7739" s="48"/>
      <c r="BP7739" s="48"/>
      <c r="BQ7739" s="48"/>
      <c r="BT7739" s="48"/>
      <c r="BV7739" s="48"/>
    </row>
    <row r="7740" spans="1:74" ht="15" customHeight="1">
      <c r="A7740" s="48"/>
      <c r="E7740" s="48"/>
      <c r="BP7740" s="48"/>
      <c r="BQ7740" s="48"/>
      <c r="BT7740" s="48"/>
      <c r="BV7740" s="48"/>
    </row>
    <row r="7741" spans="1:74" ht="15" customHeight="1">
      <c r="A7741" s="48"/>
      <c r="E7741" s="48"/>
      <c r="BP7741" s="48"/>
      <c r="BQ7741" s="48"/>
      <c r="BT7741" s="48"/>
      <c r="BV7741" s="48"/>
    </row>
    <row r="7742" spans="1:74" ht="15" customHeight="1">
      <c r="A7742" s="48"/>
      <c r="E7742" s="48"/>
      <c r="BP7742" s="48"/>
      <c r="BQ7742" s="48"/>
      <c r="BT7742" s="48"/>
      <c r="BV7742" s="48"/>
    </row>
    <row r="7743" spans="1:74" ht="15" customHeight="1">
      <c r="A7743" s="48"/>
      <c r="E7743" s="48"/>
      <c r="BP7743" s="48"/>
      <c r="BQ7743" s="48"/>
      <c r="BT7743" s="48"/>
      <c r="BV7743" s="48"/>
    </row>
    <row r="7744" spans="1:74" ht="15" customHeight="1">
      <c r="A7744" s="48"/>
      <c r="E7744" s="48"/>
      <c r="BP7744" s="48"/>
      <c r="BQ7744" s="48"/>
      <c r="BT7744" s="48"/>
      <c r="BV7744" s="48"/>
    </row>
    <row r="7745" spans="1:74" ht="15" customHeight="1">
      <c r="A7745" s="48"/>
      <c r="E7745" s="48"/>
      <c r="BP7745" s="48"/>
      <c r="BQ7745" s="48"/>
      <c r="BT7745" s="48"/>
      <c r="BV7745" s="48"/>
    </row>
    <row r="7746" spans="1:74" ht="15" customHeight="1">
      <c r="A7746" s="48"/>
      <c r="E7746" s="48"/>
      <c r="BP7746" s="48"/>
      <c r="BQ7746" s="48"/>
      <c r="BT7746" s="48"/>
      <c r="BV7746" s="48"/>
    </row>
    <row r="7747" spans="1:74" ht="15" customHeight="1">
      <c r="A7747" s="48"/>
      <c r="E7747" s="48"/>
      <c r="BP7747" s="48"/>
      <c r="BQ7747" s="48"/>
      <c r="BT7747" s="48"/>
      <c r="BV7747" s="48"/>
    </row>
    <row r="7748" spans="1:74" ht="15" customHeight="1">
      <c r="A7748" s="48"/>
      <c r="E7748" s="48"/>
      <c r="BP7748" s="48"/>
      <c r="BQ7748" s="48"/>
      <c r="BT7748" s="48"/>
      <c r="BV7748" s="48"/>
    </row>
    <row r="7749" spans="1:74" ht="15" customHeight="1">
      <c r="A7749" s="48"/>
      <c r="E7749" s="48"/>
      <c r="BP7749" s="48"/>
      <c r="BQ7749" s="48"/>
      <c r="BT7749" s="48"/>
      <c r="BV7749" s="48"/>
    </row>
    <row r="7750" spans="1:74" ht="15" customHeight="1">
      <c r="A7750" s="48"/>
      <c r="E7750" s="48"/>
      <c r="BP7750" s="48"/>
      <c r="BQ7750" s="48"/>
      <c r="BT7750" s="48"/>
      <c r="BV7750" s="48"/>
    </row>
    <row r="7751" spans="1:74" ht="15" customHeight="1">
      <c r="A7751" s="48"/>
      <c r="E7751" s="48"/>
      <c r="BP7751" s="48"/>
      <c r="BQ7751" s="48"/>
      <c r="BT7751" s="48"/>
      <c r="BV7751" s="48"/>
    </row>
    <row r="7752" spans="1:74" ht="15" customHeight="1">
      <c r="A7752" s="48"/>
      <c r="E7752" s="48"/>
      <c r="BP7752" s="48"/>
      <c r="BQ7752" s="48"/>
      <c r="BT7752" s="48"/>
      <c r="BV7752" s="48"/>
    </row>
    <row r="7753" spans="1:74" ht="15" customHeight="1">
      <c r="A7753" s="48"/>
      <c r="E7753" s="48"/>
      <c r="BP7753" s="48"/>
      <c r="BQ7753" s="48"/>
      <c r="BT7753" s="48"/>
      <c r="BV7753" s="48"/>
    </row>
    <row r="7754" spans="1:74" ht="15" customHeight="1">
      <c r="A7754" s="48"/>
      <c r="E7754" s="48"/>
      <c r="BP7754" s="48"/>
      <c r="BQ7754" s="48"/>
      <c r="BT7754" s="48"/>
      <c r="BV7754" s="48"/>
    </row>
    <row r="7755" spans="1:74" ht="15" customHeight="1">
      <c r="A7755" s="48"/>
      <c r="E7755" s="48"/>
      <c r="BP7755" s="48"/>
      <c r="BQ7755" s="48"/>
      <c r="BT7755" s="48"/>
      <c r="BV7755" s="48"/>
    </row>
    <row r="7756" spans="1:74" ht="15" customHeight="1">
      <c r="A7756" s="48"/>
      <c r="E7756" s="48"/>
      <c r="BP7756" s="48"/>
      <c r="BQ7756" s="48"/>
      <c r="BT7756" s="48"/>
      <c r="BV7756" s="48"/>
    </row>
    <row r="7757" spans="1:74" ht="15" customHeight="1">
      <c r="A7757" s="48"/>
      <c r="E7757" s="48"/>
      <c r="BP7757" s="48"/>
      <c r="BQ7757" s="48"/>
      <c r="BT7757" s="48"/>
      <c r="BV7757" s="48"/>
    </row>
    <row r="7758" spans="1:74" ht="15" customHeight="1">
      <c r="A7758" s="48"/>
      <c r="E7758" s="48"/>
      <c r="BP7758" s="48"/>
      <c r="BQ7758" s="48"/>
      <c r="BT7758" s="48"/>
      <c r="BV7758" s="48"/>
    </row>
    <row r="7759" spans="1:74" ht="15" customHeight="1">
      <c r="A7759" s="48"/>
      <c r="E7759" s="48"/>
      <c r="BP7759" s="48"/>
      <c r="BQ7759" s="48"/>
      <c r="BT7759" s="48"/>
      <c r="BV7759" s="48"/>
    </row>
    <row r="7760" spans="1:74" ht="15" customHeight="1">
      <c r="A7760" s="48"/>
      <c r="E7760" s="48"/>
      <c r="BP7760" s="48"/>
      <c r="BQ7760" s="48"/>
      <c r="BT7760" s="48"/>
      <c r="BV7760" s="48"/>
    </row>
    <row r="7761" spans="1:74" ht="15" customHeight="1">
      <c r="A7761" s="48"/>
      <c r="E7761" s="48"/>
      <c r="BP7761" s="48"/>
      <c r="BQ7761" s="48"/>
      <c r="BT7761" s="48"/>
      <c r="BV7761" s="48"/>
    </row>
    <row r="7762" spans="1:74" ht="15" customHeight="1">
      <c r="A7762" s="48"/>
      <c r="E7762" s="48"/>
      <c r="BP7762" s="48"/>
      <c r="BQ7762" s="48"/>
      <c r="BT7762" s="48"/>
      <c r="BV7762" s="48"/>
    </row>
    <row r="7763" spans="1:74" ht="15" customHeight="1">
      <c r="A7763" s="48"/>
      <c r="E7763" s="48"/>
      <c r="BP7763" s="48"/>
      <c r="BQ7763" s="48"/>
      <c r="BT7763" s="48"/>
      <c r="BV7763" s="48"/>
    </row>
    <row r="7764" spans="1:74" ht="15" customHeight="1">
      <c r="A7764" s="48"/>
      <c r="E7764" s="48"/>
      <c r="BP7764" s="48"/>
      <c r="BQ7764" s="48"/>
      <c r="BT7764" s="48"/>
      <c r="BV7764" s="48"/>
    </row>
    <row r="7765" spans="1:74" ht="15" customHeight="1">
      <c r="A7765" s="48"/>
      <c r="E7765" s="48"/>
      <c r="BP7765" s="48"/>
      <c r="BQ7765" s="48"/>
      <c r="BT7765" s="48"/>
      <c r="BV7765" s="48"/>
    </row>
    <row r="7766" spans="1:74" ht="15" customHeight="1">
      <c r="A7766" s="48"/>
      <c r="E7766" s="48"/>
      <c r="BP7766" s="48"/>
      <c r="BQ7766" s="48"/>
      <c r="BT7766" s="48"/>
      <c r="BV7766" s="48"/>
    </row>
    <row r="7767" spans="1:74" ht="15" customHeight="1">
      <c r="A7767" s="48"/>
      <c r="E7767" s="48"/>
      <c r="BP7767" s="48"/>
      <c r="BQ7767" s="48"/>
      <c r="BT7767" s="48"/>
      <c r="BV7767" s="48"/>
    </row>
    <row r="7768" spans="1:74" ht="15" customHeight="1">
      <c r="A7768" s="48"/>
      <c r="E7768" s="48"/>
      <c r="BP7768" s="48"/>
      <c r="BQ7768" s="48"/>
      <c r="BT7768" s="48"/>
      <c r="BV7768" s="48"/>
    </row>
    <row r="7769" spans="1:74" ht="15" customHeight="1">
      <c r="A7769" s="48"/>
      <c r="E7769" s="48"/>
      <c r="BP7769" s="48"/>
      <c r="BQ7769" s="48"/>
      <c r="BT7769" s="48"/>
      <c r="BV7769" s="48"/>
    </row>
    <row r="7770" spans="1:74" ht="15" customHeight="1">
      <c r="A7770" s="48"/>
      <c r="E7770" s="48"/>
      <c r="BP7770" s="48"/>
      <c r="BQ7770" s="48"/>
      <c r="BT7770" s="48"/>
      <c r="BV7770" s="48"/>
    </row>
    <row r="7771" spans="1:74" ht="15" customHeight="1">
      <c r="A7771" s="48"/>
      <c r="E7771" s="48"/>
      <c r="BP7771" s="48"/>
      <c r="BQ7771" s="48"/>
      <c r="BT7771" s="48"/>
      <c r="BV7771" s="48"/>
    </row>
    <row r="7772" spans="1:74" ht="15" customHeight="1">
      <c r="A7772" s="48"/>
      <c r="E7772" s="48"/>
      <c r="BP7772" s="48"/>
      <c r="BQ7772" s="48"/>
      <c r="BT7772" s="48"/>
      <c r="BV7772" s="48"/>
    </row>
    <row r="7773" spans="1:74" ht="15" customHeight="1">
      <c r="A7773" s="48"/>
      <c r="E7773" s="48"/>
      <c r="BP7773" s="48"/>
      <c r="BQ7773" s="48"/>
      <c r="BT7773" s="48"/>
      <c r="BV7773" s="48"/>
    </row>
    <row r="7774" spans="1:74" ht="15" customHeight="1">
      <c r="A7774" s="48"/>
      <c r="E7774" s="48"/>
      <c r="BP7774" s="48"/>
      <c r="BQ7774" s="48"/>
      <c r="BT7774" s="48"/>
      <c r="BV7774" s="48"/>
    </row>
    <row r="7775" spans="1:74" ht="15" customHeight="1">
      <c r="A7775" s="48"/>
      <c r="E7775" s="48"/>
      <c r="BP7775" s="48"/>
      <c r="BQ7775" s="48"/>
      <c r="BT7775" s="48"/>
      <c r="BV7775" s="48"/>
    </row>
    <row r="7776" spans="1:74" ht="15" customHeight="1">
      <c r="A7776" s="48"/>
      <c r="E7776" s="48"/>
      <c r="BP7776" s="48"/>
      <c r="BQ7776" s="48"/>
      <c r="BT7776" s="48"/>
      <c r="BV7776" s="48"/>
    </row>
    <row r="7777" spans="1:74" ht="15" customHeight="1">
      <c r="A7777" s="48"/>
      <c r="E7777" s="48"/>
      <c r="BP7777" s="48"/>
      <c r="BQ7777" s="48"/>
      <c r="BT7777" s="48"/>
      <c r="BV7777" s="48"/>
    </row>
    <row r="7778" spans="1:74" ht="15" customHeight="1">
      <c r="A7778" s="48"/>
      <c r="E7778" s="48"/>
      <c r="BP7778" s="48"/>
      <c r="BQ7778" s="48"/>
      <c r="BT7778" s="48"/>
      <c r="BV7778" s="48"/>
    </row>
    <row r="7779" spans="1:74" ht="15" customHeight="1">
      <c r="A7779" s="48"/>
      <c r="E7779" s="48"/>
      <c r="BP7779" s="48"/>
      <c r="BQ7779" s="48"/>
      <c r="BT7779" s="48"/>
      <c r="BV7779" s="48"/>
    </row>
    <row r="7780" spans="1:74" ht="15" customHeight="1">
      <c r="A7780" s="48"/>
      <c r="E7780" s="48"/>
      <c r="BP7780" s="48"/>
      <c r="BQ7780" s="48"/>
      <c r="BT7780" s="48"/>
      <c r="BV7780" s="48"/>
    </row>
    <row r="7781" spans="1:74" ht="15" customHeight="1">
      <c r="A7781" s="48"/>
      <c r="E7781" s="48"/>
      <c r="BP7781" s="48"/>
      <c r="BQ7781" s="48"/>
      <c r="BT7781" s="48"/>
      <c r="BV7781" s="48"/>
    </row>
    <row r="7782" spans="1:74" ht="15" customHeight="1">
      <c r="A7782" s="48"/>
      <c r="E7782" s="48"/>
      <c r="BP7782" s="48"/>
      <c r="BQ7782" s="48"/>
      <c r="BT7782" s="48"/>
      <c r="BV7782" s="48"/>
    </row>
    <row r="7783" spans="1:74" ht="15" customHeight="1">
      <c r="A7783" s="48"/>
      <c r="E7783" s="48"/>
      <c r="BP7783" s="48"/>
      <c r="BQ7783" s="48"/>
      <c r="BT7783" s="48"/>
      <c r="BV7783" s="48"/>
    </row>
    <row r="7784" spans="1:74" ht="15" customHeight="1">
      <c r="A7784" s="48"/>
      <c r="E7784" s="48"/>
      <c r="BP7784" s="48"/>
      <c r="BQ7784" s="48"/>
      <c r="BT7784" s="48"/>
      <c r="BV7784" s="48"/>
    </row>
    <row r="7785" spans="1:74" ht="15" customHeight="1">
      <c r="A7785" s="48"/>
      <c r="E7785" s="48"/>
      <c r="BP7785" s="48"/>
      <c r="BQ7785" s="48"/>
      <c r="BT7785" s="48"/>
      <c r="BV7785" s="48"/>
    </row>
    <row r="7786" spans="1:74" ht="15" customHeight="1">
      <c r="A7786" s="48"/>
      <c r="E7786" s="48"/>
      <c r="BP7786" s="48"/>
      <c r="BQ7786" s="48"/>
      <c r="BT7786" s="48"/>
      <c r="BV7786" s="48"/>
    </row>
    <row r="7787" spans="1:74" ht="15" customHeight="1">
      <c r="A7787" s="48"/>
      <c r="E7787" s="48"/>
      <c r="BP7787" s="48"/>
      <c r="BQ7787" s="48"/>
      <c r="BT7787" s="48"/>
      <c r="BV7787" s="48"/>
    </row>
    <row r="7788" spans="1:74" ht="15" customHeight="1">
      <c r="A7788" s="48"/>
      <c r="E7788" s="48"/>
      <c r="BP7788" s="48"/>
      <c r="BQ7788" s="48"/>
      <c r="BT7788" s="48"/>
      <c r="BV7788" s="48"/>
    </row>
    <row r="7789" spans="1:74" ht="15" customHeight="1">
      <c r="A7789" s="48"/>
      <c r="E7789" s="48"/>
      <c r="BP7789" s="48"/>
      <c r="BQ7789" s="48"/>
      <c r="BT7789" s="48"/>
      <c r="BV7789" s="48"/>
    </row>
    <row r="7790" spans="1:74" ht="15" customHeight="1">
      <c r="A7790" s="48"/>
      <c r="E7790" s="48"/>
      <c r="BP7790" s="48"/>
      <c r="BQ7790" s="48"/>
      <c r="BT7790" s="48"/>
      <c r="BV7790" s="48"/>
    </row>
    <row r="7791" spans="1:74" ht="15" customHeight="1">
      <c r="A7791" s="48"/>
      <c r="E7791" s="48"/>
      <c r="BP7791" s="48"/>
      <c r="BQ7791" s="48"/>
      <c r="BT7791" s="48"/>
      <c r="BV7791" s="48"/>
    </row>
    <row r="7792" spans="1:74" ht="15" customHeight="1">
      <c r="A7792" s="48"/>
      <c r="E7792" s="48"/>
      <c r="BP7792" s="48"/>
      <c r="BQ7792" s="48"/>
      <c r="BT7792" s="48"/>
      <c r="BV7792" s="48"/>
    </row>
    <row r="7793" spans="1:74" ht="15" customHeight="1">
      <c r="A7793" s="48"/>
      <c r="E7793" s="48"/>
      <c r="BP7793" s="48"/>
      <c r="BQ7793" s="48"/>
      <c r="BT7793" s="48"/>
      <c r="BV7793" s="48"/>
    </row>
    <row r="7794" spans="1:74" ht="15" customHeight="1">
      <c r="A7794" s="48"/>
      <c r="E7794" s="48"/>
      <c r="BP7794" s="48"/>
      <c r="BQ7794" s="48"/>
      <c r="BT7794" s="48"/>
      <c r="BV7794" s="48"/>
    </row>
    <row r="7795" spans="1:74" ht="15" customHeight="1">
      <c r="A7795" s="48"/>
      <c r="E7795" s="48"/>
      <c r="BP7795" s="48"/>
      <c r="BQ7795" s="48"/>
      <c r="BT7795" s="48"/>
      <c r="BV7795" s="48"/>
    </row>
    <row r="7796" spans="1:74" ht="15" customHeight="1">
      <c r="A7796" s="48"/>
      <c r="E7796" s="48"/>
      <c r="BP7796" s="48"/>
      <c r="BQ7796" s="48"/>
      <c r="BT7796" s="48"/>
      <c r="BV7796" s="48"/>
    </row>
    <row r="7797" spans="1:74" ht="15" customHeight="1">
      <c r="A7797" s="48"/>
      <c r="E7797" s="48"/>
      <c r="BP7797" s="48"/>
      <c r="BQ7797" s="48"/>
      <c r="BT7797" s="48"/>
      <c r="BV7797" s="48"/>
    </row>
    <row r="7798" spans="1:74" ht="15" customHeight="1">
      <c r="A7798" s="48"/>
      <c r="E7798" s="48"/>
      <c r="BP7798" s="48"/>
      <c r="BQ7798" s="48"/>
      <c r="BT7798" s="48"/>
      <c r="BV7798" s="48"/>
    </row>
    <row r="7799" spans="1:74" ht="15" customHeight="1">
      <c r="A7799" s="48"/>
      <c r="E7799" s="48"/>
      <c r="BP7799" s="48"/>
      <c r="BQ7799" s="48"/>
      <c r="BT7799" s="48"/>
      <c r="BV7799" s="48"/>
    </row>
    <row r="7800" spans="1:74" ht="15" customHeight="1">
      <c r="A7800" s="48"/>
      <c r="E7800" s="48"/>
      <c r="BP7800" s="48"/>
      <c r="BQ7800" s="48"/>
      <c r="BT7800" s="48"/>
      <c r="BV7800" s="48"/>
    </row>
    <row r="7801" spans="1:74" ht="15" customHeight="1">
      <c r="A7801" s="48"/>
      <c r="E7801" s="48"/>
      <c r="BP7801" s="48"/>
      <c r="BQ7801" s="48"/>
      <c r="BT7801" s="48"/>
      <c r="BV7801" s="48"/>
    </row>
    <row r="7802" spans="1:74" ht="15" customHeight="1">
      <c r="A7802" s="48"/>
      <c r="E7802" s="48"/>
      <c r="BP7802" s="48"/>
      <c r="BQ7802" s="48"/>
      <c r="BT7802" s="48"/>
      <c r="BV7802" s="48"/>
    </row>
    <row r="7803" spans="1:74" ht="15" customHeight="1">
      <c r="A7803" s="48"/>
      <c r="E7803" s="48"/>
      <c r="BP7803" s="48"/>
      <c r="BQ7803" s="48"/>
      <c r="BT7803" s="48"/>
      <c r="BV7803" s="48"/>
    </row>
    <row r="7804" spans="1:74" ht="15" customHeight="1">
      <c r="A7804" s="48"/>
      <c r="E7804" s="48"/>
      <c r="BP7804" s="48"/>
      <c r="BQ7804" s="48"/>
      <c r="BT7804" s="48"/>
      <c r="BV7804" s="48"/>
    </row>
    <row r="7805" spans="1:74" ht="15" customHeight="1">
      <c r="A7805" s="48"/>
      <c r="E7805" s="48"/>
      <c r="BP7805" s="48"/>
      <c r="BQ7805" s="48"/>
      <c r="BT7805" s="48"/>
      <c r="BV7805" s="48"/>
    </row>
    <row r="7806" spans="1:74" ht="15" customHeight="1">
      <c r="A7806" s="48"/>
      <c r="E7806" s="48"/>
      <c r="BP7806" s="48"/>
      <c r="BQ7806" s="48"/>
      <c r="BT7806" s="48"/>
      <c r="BV7806" s="48"/>
    </row>
    <row r="7807" spans="1:74" ht="15" customHeight="1">
      <c r="A7807" s="48"/>
      <c r="E7807" s="48"/>
      <c r="BP7807" s="48"/>
      <c r="BQ7807" s="48"/>
      <c r="BT7807" s="48"/>
      <c r="BV7807" s="48"/>
    </row>
    <row r="7808" spans="1:74" ht="15" customHeight="1">
      <c r="A7808" s="48"/>
      <c r="E7808" s="48"/>
      <c r="BP7808" s="48"/>
      <c r="BQ7808" s="48"/>
      <c r="BT7808" s="48"/>
      <c r="BV7808" s="48"/>
    </row>
    <row r="7809" spans="1:74" ht="15" customHeight="1">
      <c r="A7809" s="48"/>
      <c r="E7809" s="48"/>
      <c r="BP7809" s="48"/>
      <c r="BQ7809" s="48"/>
      <c r="BT7809" s="48"/>
      <c r="BV7809" s="48"/>
    </row>
    <row r="7810" spans="1:74" ht="15" customHeight="1">
      <c r="A7810" s="48"/>
      <c r="E7810" s="48"/>
      <c r="BP7810" s="48"/>
      <c r="BQ7810" s="48"/>
      <c r="BT7810" s="48"/>
      <c r="BV7810" s="48"/>
    </row>
    <row r="7811" spans="1:74" ht="15" customHeight="1">
      <c r="A7811" s="48"/>
      <c r="E7811" s="48"/>
      <c r="BP7811" s="48"/>
      <c r="BQ7811" s="48"/>
      <c r="BT7811" s="48"/>
      <c r="BV7811" s="48"/>
    </row>
    <row r="7812" spans="1:74" ht="15" customHeight="1">
      <c r="A7812" s="48"/>
      <c r="E7812" s="48"/>
      <c r="BP7812" s="48"/>
      <c r="BQ7812" s="48"/>
      <c r="BT7812" s="48"/>
      <c r="BV7812" s="48"/>
    </row>
    <row r="7813" spans="1:74" ht="15" customHeight="1">
      <c r="A7813" s="48"/>
      <c r="E7813" s="48"/>
      <c r="BP7813" s="48"/>
      <c r="BQ7813" s="48"/>
      <c r="BT7813" s="48"/>
      <c r="BV7813" s="48"/>
    </row>
    <row r="7814" spans="1:74" ht="15" customHeight="1">
      <c r="A7814" s="48"/>
      <c r="E7814" s="48"/>
      <c r="BP7814" s="48"/>
      <c r="BQ7814" s="48"/>
      <c r="BT7814" s="48"/>
      <c r="BV7814" s="48"/>
    </row>
    <row r="7815" spans="1:74" ht="15" customHeight="1">
      <c r="A7815" s="48"/>
      <c r="E7815" s="48"/>
      <c r="BP7815" s="48"/>
      <c r="BQ7815" s="48"/>
      <c r="BT7815" s="48"/>
      <c r="BV7815" s="48"/>
    </row>
    <row r="7816" spans="1:74" ht="15" customHeight="1">
      <c r="A7816" s="48"/>
      <c r="E7816" s="48"/>
      <c r="BP7816" s="48"/>
      <c r="BQ7816" s="48"/>
      <c r="BT7816" s="48"/>
      <c r="BV7816" s="48"/>
    </row>
    <row r="7817" spans="1:74" ht="15" customHeight="1">
      <c r="A7817" s="48"/>
      <c r="E7817" s="48"/>
      <c r="BP7817" s="48"/>
      <c r="BQ7817" s="48"/>
      <c r="BT7817" s="48"/>
      <c r="BV7817" s="48"/>
    </row>
    <row r="7818" spans="1:74" ht="15" customHeight="1">
      <c r="A7818" s="48"/>
      <c r="E7818" s="48"/>
      <c r="BP7818" s="48"/>
      <c r="BQ7818" s="48"/>
      <c r="BT7818" s="48"/>
      <c r="BV7818" s="48"/>
    </row>
    <row r="7819" spans="1:74" ht="15" customHeight="1">
      <c r="A7819" s="48"/>
      <c r="E7819" s="48"/>
      <c r="BP7819" s="48"/>
      <c r="BQ7819" s="48"/>
      <c r="BT7819" s="48"/>
      <c r="BV7819" s="48"/>
    </row>
    <row r="7820" spans="1:74" ht="15" customHeight="1">
      <c r="A7820" s="48"/>
      <c r="E7820" s="48"/>
      <c r="BP7820" s="48"/>
      <c r="BQ7820" s="48"/>
      <c r="BT7820" s="48"/>
      <c r="BV7820" s="48"/>
    </row>
    <row r="7821" spans="1:74" ht="15" customHeight="1">
      <c r="A7821" s="48"/>
      <c r="E7821" s="48"/>
      <c r="BP7821" s="48"/>
      <c r="BQ7821" s="48"/>
      <c r="BT7821" s="48"/>
      <c r="BV7821" s="48"/>
    </row>
    <row r="7822" spans="1:74" ht="15" customHeight="1">
      <c r="A7822" s="48"/>
      <c r="E7822" s="48"/>
      <c r="BP7822" s="48"/>
      <c r="BQ7822" s="48"/>
      <c r="BT7822" s="48"/>
      <c r="BV7822" s="48"/>
    </row>
    <row r="7823" spans="1:74" ht="15" customHeight="1">
      <c r="A7823" s="48"/>
      <c r="E7823" s="48"/>
      <c r="BP7823" s="48"/>
      <c r="BQ7823" s="48"/>
      <c r="BT7823" s="48"/>
      <c r="BV7823" s="48"/>
    </row>
    <row r="7824" spans="1:74" ht="15" customHeight="1">
      <c r="A7824" s="48"/>
      <c r="E7824" s="48"/>
      <c r="BP7824" s="48"/>
      <c r="BQ7824" s="48"/>
      <c r="BT7824" s="48"/>
      <c r="BV7824" s="48"/>
    </row>
    <row r="7825" spans="1:74" ht="15" customHeight="1">
      <c r="A7825" s="48"/>
      <c r="E7825" s="48"/>
      <c r="BP7825" s="48"/>
      <c r="BQ7825" s="48"/>
      <c r="BT7825" s="48"/>
      <c r="BV7825" s="48"/>
    </row>
    <row r="7826" spans="1:74" ht="15" customHeight="1">
      <c r="A7826" s="48"/>
      <c r="E7826" s="48"/>
      <c r="BP7826" s="48"/>
      <c r="BQ7826" s="48"/>
      <c r="BT7826" s="48"/>
      <c r="BV7826" s="48"/>
    </row>
    <row r="7827" spans="1:74" ht="15" customHeight="1">
      <c r="A7827" s="48"/>
      <c r="E7827" s="48"/>
      <c r="BP7827" s="48"/>
      <c r="BQ7827" s="48"/>
      <c r="BT7827" s="48"/>
      <c r="BV7827" s="48"/>
    </row>
    <row r="7828" spans="1:74" ht="15" customHeight="1">
      <c r="A7828" s="48"/>
      <c r="E7828" s="48"/>
      <c r="BP7828" s="48"/>
      <c r="BQ7828" s="48"/>
      <c r="BT7828" s="48"/>
      <c r="BV7828" s="48"/>
    </row>
    <row r="7829" spans="1:74" ht="15" customHeight="1">
      <c r="A7829" s="48"/>
      <c r="E7829" s="48"/>
      <c r="BP7829" s="48"/>
      <c r="BQ7829" s="48"/>
      <c r="BT7829" s="48"/>
      <c r="BV7829" s="48"/>
    </row>
    <row r="7830" spans="1:74" ht="15" customHeight="1">
      <c r="A7830" s="48"/>
      <c r="E7830" s="48"/>
      <c r="BP7830" s="48"/>
      <c r="BQ7830" s="48"/>
      <c r="BT7830" s="48"/>
      <c r="BV7830" s="48"/>
    </row>
    <row r="7831" spans="1:74" ht="15" customHeight="1">
      <c r="A7831" s="48"/>
      <c r="E7831" s="48"/>
      <c r="BP7831" s="48"/>
      <c r="BQ7831" s="48"/>
      <c r="BT7831" s="48"/>
      <c r="BV7831" s="48"/>
    </row>
    <row r="7832" spans="1:74" ht="15" customHeight="1">
      <c r="A7832" s="48"/>
      <c r="E7832" s="48"/>
      <c r="BP7832" s="48"/>
      <c r="BQ7832" s="48"/>
      <c r="BT7832" s="48"/>
      <c r="BV7832" s="48"/>
    </row>
    <row r="7833" spans="1:74" ht="15" customHeight="1">
      <c r="A7833" s="48"/>
      <c r="E7833" s="48"/>
      <c r="BP7833" s="48"/>
      <c r="BQ7833" s="48"/>
      <c r="BT7833" s="48"/>
      <c r="BV7833" s="48"/>
    </row>
    <row r="7834" spans="1:74" ht="15" customHeight="1">
      <c r="A7834" s="48"/>
      <c r="E7834" s="48"/>
      <c r="BP7834" s="48"/>
      <c r="BQ7834" s="48"/>
      <c r="BT7834" s="48"/>
      <c r="BV7834" s="48"/>
    </row>
    <row r="7835" spans="1:74" ht="15" customHeight="1">
      <c r="A7835" s="48"/>
      <c r="E7835" s="48"/>
      <c r="BP7835" s="48"/>
      <c r="BQ7835" s="48"/>
      <c r="BT7835" s="48"/>
      <c r="BV7835" s="48"/>
    </row>
    <row r="7836" spans="1:74" ht="15" customHeight="1">
      <c r="A7836" s="48"/>
      <c r="E7836" s="48"/>
      <c r="BP7836" s="48"/>
      <c r="BQ7836" s="48"/>
      <c r="BT7836" s="48"/>
      <c r="BV7836" s="48"/>
    </row>
    <row r="7837" spans="1:74" ht="15" customHeight="1">
      <c r="A7837" s="48"/>
      <c r="E7837" s="48"/>
      <c r="BP7837" s="48"/>
      <c r="BQ7837" s="48"/>
      <c r="BT7837" s="48"/>
      <c r="BV7837" s="48"/>
    </row>
    <row r="7838" spans="1:74" ht="15" customHeight="1">
      <c r="A7838" s="48"/>
      <c r="E7838" s="48"/>
      <c r="BP7838" s="48"/>
      <c r="BQ7838" s="48"/>
      <c r="BT7838" s="48"/>
      <c r="BV7838" s="48"/>
    </row>
    <row r="7839" spans="1:74" ht="15" customHeight="1">
      <c r="A7839" s="48"/>
      <c r="E7839" s="48"/>
      <c r="BP7839" s="48"/>
      <c r="BQ7839" s="48"/>
      <c r="BT7839" s="48"/>
      <c r="BV7839" s="48"/>
    </row>
    <row r="7840" spans="1:74" ht="15" customHeight="1">
      <c r="A7840" s="48"/>
      <c r="E7840" s="48"/>
      <c r="BP7840" s="48"/>
      <c r="BQ7840" s="48"/>
      <c r="BT7840" s="48"/>
      <c r="BV7840" s="48"/>
    </row>
    <row r="7841" spans="1:74" ht="15" customHeight="1">
      <c r="A7841" s="48"/>
      <c r="E7841" s="48"/>
      <c r="BP7841" s="48"/>
      <c r="BQ7841" s="48"/>
      <c r="BT7841" s="48"/>
      <c r="BV7841" s="48"/>
    </row>
    <row r="7842" spans="1:74" ht="15" customHeight="1">
      <c r="A7842" s="48"/>
      <c r="E7842" s="48"/>
      <c r="BP7842" s="48"/>
      <c r="BQ7842" s="48"/>
      <c r="BT7842" s="48"/>
      <c r="BV7842" s="48"/>
    </row>
    <row r="7843" spans="1:74" ht="15" customHeight="1">
      <c r="A7843" s="48"/>
      <c r="E7843" s="48"/>
      <c r="BP7843" s="48"/>
      <c r="BQ7843" s="48"/>
      <c r="BT7843" s="48"/>
      <c r="BV7843" s="48"/>
    </row>
    <row r="7844" spans="1:74" ht="15" customHeight="1">
      <c r="A7844" s="48"/>
      <c r="E7844" s="48"/>
      <c r="BP7844" s="48"/>
      <c r="BQ7844" s="48"/>
      <c r="BT7844" s="48"/>
      <c r="BV7844" s="48"/>
    </row>
    <row r="7845" spans="1:74" ht="15" customHeight="1">
      <c r="A7845" s="48"/>
      <c r="E7845" s="48"/>
      <c r="BP7845" s="48"/>
      <c r="BQ7845" s="48"/>
      <c r="BT7845" s="48"/>
      <c r="BV7845" s="48"/>
    </row>
    <row r="7846" spans="1:74" ht="15" customHeight="1">
      <c r="A7846" s="48"/>
      <c r="E7846" s="48"/>
      <c r="BP7846" s="48"/>
      <c r="BQ7846" s="48"/>
      <c r="BT7846" s="48"/>
      <c r="BV7846" s="48"/>
    </row>
    <row r="7847" spans="1:74" ht="15" customHeight="1">
      <c r="A7847" s="48"/>
      <c r="E7847" s="48"/>
      <c r="BP7847" s="48"/>
      <c r="BQ7847" s="48"/>
      <c r="BT7847" s="48"/>
      <c r="BV7847" s="48"/>
    </row>
    <row r="7848" spans="1:74" ht="15" customHeight="1">
      <c r="A7848" s="48"/>
      <c r="E7848" s="48"/>
      <c r="BP7848" s="48"/>
      <c r="BQ7848" s="48"/>
      <c r="BT7848" s="48"/>
      <c r="BV7848" s="48"/>
    </row>
    <row r="7849" spans="1:74" ht="15" customHeight="1">
      <c r="A7849" s="48"/>
      <c r="E7849" s="48"/>
      <c r="BP7849" s="48"/>
      <c r="BQ7849" s="48"/>
      <c r="BT7849" s="48"/>
      <c r="BV7849" s="48"/>
    </row>
    <row r="7850" spans="1:74" ht="15" customHeight="1">
      <c r="A7850" s="48"/>
      <c r="E7850" s="48"/>
      <c r="BP7850" s="48"/>
      <c r="BQ7850" s="48"/>
      <c r="BT7850" s="48"/>
      <c r="BV7850" s="48"/>
    </row>
    <row r="7851" spans="1:74" ht="15" customHeight="1">
      <c r="A7851" s="48"/>
      <c r="E7851" s="48"/>
      <c r="BP7851" s="48"/>
      <c r="BQ7851" s="48"/>
      <c r="BT7851" s="48"/>
      <c r="BV7851" s="48"/>
    </row>
    <row r="7852" spans="1:74" ht="15" customHeight="1">
      <c r="A7852" s="48"/>
      <c r="E7852" s="48"/>
      <c r="BP7852" s="48"/>
      <c r="BQ7852" s="48"/>
      <c r="BT7852" s="48"/>
      <c r="BV7852" s="48"/>
    </row>
    <row r="7853" spans="1:74" ht="15" customHeight="1">
      <c r="A7853" s="48"/>
      <c r="E7853" s="48"/>
      <c r="BP7853" s="48"/>
      <c r="BQ7853" s="48"/>
      <c r="BT7853" s="48"/>
      <c r="BV7853" s="48"/>
    </row>
    <row r="7854" spans="1:74" ht="15" customHeight="1">
      <c r="A7854" s="48"/>
      <c r="E7854" s="48"/>
      <c r="BP7854" s="48"/>
      <c r="BQ7854" s="48"/>
      <c r="BT7854" s="48"/>
      <c r="BV7854" s="48"/>
    </row>
    <row r="7855" spans="1:74" ht="15" customHeight="1">
      <c r="A7855" s="48"/>
      <c r="E7855" s="48"/>
      <c r="BP7855" s="48"/>
      <c r="BQ7855" s="48"/>
      <c r="BT7855" s="48"/>
      <c r="BV7855" s="48"/>
    </row>
    <row r="7856" spans="1:74" ht="15" customHeight="1">
      <c r="A7856" s="48"/>
      <c r="E7856" s="48"/>
      <c r="BP7856" s="48"/>
      <c r="BQ7856" s="48"/>
      <c r="BT7856" s="48"/>
      <c r="BV7856" s="48"/>
    </row>
    <row r="7857" spans="1:74" ht="15" customHeight="1">
      <c r="A7857" s="48"/>
      <c r="E7857" s="48"/>
      <c r="BP7857" s="48"/>
      <c r="BQ7857" s="48"/>
      <c r="BT7857" s="48"/>
      <c r="BV7857" s="48"/>
    </row>
    <row r="7858" spans="1:74" ht="15" customHeight="1">
      <c r="A7858" s="48"/>
      <c r="E7858" s="48"/>
      <c r="BP7858" s="48"/>
      <c r="BQ7858" s="48"/>
      <c r="BT7858" s="48"/>
      <c r="BV7858" s="48"/>
    </row>
    <row r="7859" spans="1:74" ht="15" customHeight="1">
      <c r="A7859" s="48"/>
      <c r="E7859" s="48"/>
      <c r="BP7859" s="48"/>
      <c r="BQ7859" s="48"/>
      <c r="BT7859" s="48"/>
      <c r="BV7859" s="48"/>
    </row>
    <row r="7860" spans="1:74" ht="15" customHeight="1">
      <c r="A7860" s="48"/>
      <c r="E7860" s="48"/>
      <c r="BP7860" s="48"/>
      <c r="BQ7860" s="48"/>
      <c r="BT7860" s="48"/>
      <c r="BV7860" s="48"/>
    </row>
    <row r="7861" spans="1:74" ht="15" customHeight="1">
      <c r="A7861" s="48"/>
      <c r="E7861" s="48"/>
      <c r="BP7861" s="48"/>
      <c r="BQ7861" s="48"/>
      <c r="BT7861" s="48"/>
      <c r="BV7861" s="48"/>
    </row>
    <row r="7862" spans="1:74" ht="15" customHeight="1">
      <c r="A7862" s="48"/>
      <c r="E7862" s="48"/>
      <c r="BP7862" s="48"/>
      <c r="BQ7862" s="48"/>
      <c r="BT7862" s="48"/>
      <c r="BV7862" s="48"/>
    </row>
    <row r="7863" spans="1:74" ht="15" customHeight="1">
      <c r="A7863" s="48"/>
      <c r="E7863" s="48"/>
      <c r="BP7863" s="48"/>
      <c r="BQ7863" s="48"/>
      <c r="BT7863" s="48"/>
      <c r="BV7863" s="48"/>
    </row>
    <row r="7864" spans="1:74" ht="15" customHeight="1">
      <c r="A7864" s="48"/>
      <c r="E7864" s="48"/>
      <c r="BP7864" s="48"/>
      <c r="BQ7864" s="48"/>
      <c r="BT7864" s="48"/>
      <c r="BV7864" s="48"/>
    </row>
    <row r="7865" spans="1:74" ht="15" customHeight="1">
      <c r="A7865" s="48"/>
      <c r="E7865" s="48"/>
      <c r="BP7865" s="48"/>
      <c r="BQ7865" s="48"/>
      <c r="BT7865" s="48"/>
      <c r="BV7865" s="48"/>
    </row>
    <row r="7866" spans="1:74" ht="15" customHeight="1">
      <c r="A7866" s="48"/>
      <c r="E7866" s="48"/>
      <c r="BP7866" s="48"/>
      <c r="BQ7866" s="48"/>
      <c r="BT7866" s="48"/>
      <c r="BV7866" s="48"/>
    </row>
    <row r="7867" spans="1:74" ht="15" customHeight="1">
      <c r="A7867" s="48"/>
      <c r="E7867" s="48"/>
      <c r="BP7867" s="48"/>
      <c r="BQ7867" s="48"/>
      <c r="BT7867" s="48"/>
      <c r="BV7867" s="48"/>
    </row>
    <row r="7868" spans="1:74" ht="15" customHeight="1">
      <c r="A7868" s="48"/>
      <c r="E7868" s="48"/>
      <c r="BP7868" s="48"/>
      <c r="BQ7868" s="48"/>
      <c r="BT7868" s="48"/>
      <c r="BV7868" s="48"/>
    </row>
    <row r="7869" spans="1:74" ht="15" customHeight="1">
      <c r="A7869" s="48"/>
      <c r="E7869" s="48"/>
      <c r="BP7869" s="48"/>
      <c r="BQ7869" s="48"/>
      <c r="BT7869" s="48"/>
      <c r="BV7869" s="48"/>
    </row>
    <row r="7870" spans="1:74" ht="15" customHeight="1">
      <c r="A7870" s="48"/>
      <c r="E7870" s="48"/>
      <c r="BP7870" s="48"/>
      <c r="BQ7870" s="48"/>
      <c r="BT7870" s="48"/>
      <c r="BV7870" s="48"/>
    </row>
    <row r="7871" spans="1:74" ht="15" customHeight="1">
      <c r="A7871" s="48"/>
      <c r="E7871" s="48"/>
      <c r="BP7871" s="48"/>
      <c r="BQ7871" s="48"/>
      <c r="BT7871" s="48"/>
      <c r="BV7871" s="48"/>
    </row>
    <row r="7872" spans="1:74" ht="15" customHeight="1">
      <c r="A7872" s="48"/>
      <c r="E7872" s="48"/>
      <c r="BP7872" s="48"/>
      <c r="BQ7872" s="48"/>
      <c r="BT7872" s="48"/>
      <c r="BV7872" s="48"/>
    </row>
    <row r="7873" spans="1:74" ht="15" customHeight="1">
      <c r="A7873" s="48"/>
      <c r="E7873" s="48"/>
      <c r="BP7873" s="48"/>
      <c r="BQ7873" s="48"/>
      <c r="BT7873" s="48"/>
      <c r="BV7873" s="48"/>
    </row>
    <row r="7874" spans="1:74" ht="15" customHeight="1">
      <c r="A7874" s="48"/>
      <c r="E7874" s="48"/>
      <c r="BP7874" s="48"/>
      <c r="BQ7874" s="48"/>
      <c r="BT7874" s="48"/>
      <c r="BV7874" s="48"/>
    </row>
    <row r="7875" spans="1:74" ht="15" customHeight="1">
      <c r="A7875" s="48"/>
      <c r="E7875" s="48"/>
      <c r="BP7875" s="48"/>
      <c r="BQ7875" s="48"/>
      <c r="BT7875" s="48"/>
      <c r="BV7875" s="48"/>
    </row>
    <row r="7876" spans="1:74" ht="15" customHeight="1">
      <c r="A7876" s="48"/>
      <c r="E7876" s="48"/>
      <c r="BP7876" s="48"/>
      <c r="BQ7876" s="48"/>
      <c r="BT7876" s="48"/>
      <c r="BV7876" s="48"/>
    </row>
    <row r="7877" spans="1:74" ht="15" customHeight="1">
      <c r="A7877" s="48"/>
      <c r="E7877" s="48"/>
      <c r="BP7877" s="48"/>
      <c r="BQ7877" s="48"/>
      <c r="BT7877" s="48"/>
      <c r="BV7877" s="48"/>
    </row>
    <row r="7878" spans="1:74" ht="15" customHeight="1">
      <c r="A7878" s="48"/>
      <c r="E7878" s="48"/>
      <c r="BP7878" s="48"/>
      <c r="BQ7878" s="48"/>
      <c r="BT7878" s="48"/>
      <c r="BV7878" s="48"/>
    </row>
    <row r="7879" spans="1:74" ht="15" customHeight="1">
      <c r="A7879" s="48"/>
      <c r="E7879" s="48"/>
      <c r="BP7879" s="48"/>
      <c r="BQ7879" s="48"/>
      <c r="BT7879" s="48"/>
      <c r="BV7879" s="48"/>
    </row>
    <row r="7880" spans="1:74" ht="15" customHeight="1">
      <c r="A7880" s="48"/>
      <c r="E7880" s="48"/>
      <c r="BP7880" s="48"/>
      <c r="BQ7880" s="48"/>
      <c r="BT7880" s="48"/>
      <c r="BV7880" s="48"/>
    </row>
    <row r="7881" spans="1:74" ht="15" customHeight="1">
      <c r="A7881" s="48"/>
      <c r="E7881" s="48"/>
      <c r="BP7881" s="48"/>
      <c r="BQ7881" s="48"/>
      <c r="BT7881" s="48"/>
      <c r="BV7881" s="48"/>
    </row>
    <row r="7882" spans="1:74" ht="15" customHeight="1">
      <c r="A7882" s="48"/>
      <c r="E7882" s="48"/>
      <c r="BP7882" s="48"/>
      <c r="BQ7882" s="48"/>
      <c r="BT7882" s="48"/>
      <c r="BV7882" s="48"/>
    </row>
    <row r="7883" spans="1:74" ht="15" customHeight="1">
      <c r="A7883" s="48"/>
      <c r="E7883" s="48"/>
      <c r="BP7883" s="48"/>
      <c r="BQ7883" s="48"/>
      <c r="BT7883" s="48"/>
      <c r="BV7883" s="48"/>
    </row>
    <row r="7884" spans="1:74" ht="15" customHeight="1">
      <c r="A7884" s="48"/>
      <c r="E7884" s="48"/>
      <c r="BP7884" s="48"/>
      <c r="BQ7884" s="48"/>
      <c r="BT7884" s="48"/>
      <c r="BV7884" s="48"/>
    </row>
    <row r="7885" spans="1:74" ht="15" customHeight="1">
      <c r="A7885" s="48"/>
      <c r="E7885" s="48"/>
      <c r="BP7885" s="48"/>
      <c r="BQ7885" s="48"/>
      <c r="BT7885" s="48"/>
      <c r="BV7885" s="48"/>
    </row>
    <row r="7886" spans="1:74" ht="15" customHeight="1">
      <c r="A7886" s="48"/>
      <c r="E7886" s="48"/>
      <c r="BP7886" s="48"/>
      <c r="BQ7886" s="48"/>
      <c r="BT7886" s="48"/>
      <c r="BV7886" s="48"/>
    </row>
    <row r="7887" spans="1:74" ht="15" customHeight="1">
      <c r="A7887" s="48"/>
      <c r="E7887" s="48"/>
      <c r="BP7887" s="48"/>
      <c r="BQ7887" s="48"/>
      <c r="BT7887" s="48"/>
      <c r="BV7887" s="48"/>
    </row>
    <row r="7888" spans="1:74" ht="15" customHeight="1">
      <c r="A7888" s="48"/>
      <c r="E7888" s="48"/>
      <c r="BP7888" s="48"/>
      <c r="BQ7888" s="48"/>
      <c r="BT7888" s="48"/>
      <c r="BV7888" s="48"/>
    </row>
    <row r="7889" spans="1:74" ht="15" customHeight="1">
      <c r="A7889" s="48"/>
      <c r="E7889" s="48"/>
      <c r="BP7889" s="48"/>
      <c r="BQ7889" s="48"/>
      <c r="BT7889" s="48"/>
      <c r="BV7889" s="48"/>
    </row>
    <row r="7890" spans="1:74" ht="15" customHeight="1">
      <c r="A7890" s="48"/>
      <c r="E7890" s="48"/>
      <c r="BP7890" s="48"/>
      <c r="BQ7890" s="48"/>
      <c r="BT7890" s="48"/>
      <c r="BV7890" s="48"/>
    </row>
    <row r="7891" spans="1:74" ht="15" customHeight="1">
      <c r="A7891" s="48"/>
      <c r="E7891" s="48"/>
      <c r="BP7891" s="48"/>
      <c r="BQ7891" s="48"/>
      <c r="BT7891" s="48"/>
      <c r="BV7891" s="48"/>
    </row>
    <row r="7892" spans="1:74" ht="15" customHeight="1">
      <c r="A7892" s="48"/>
      <c r="E7892" s="48"/>
      <c r="BP7892" s="48"/>
      <c r="BQ7892" s="48"/>
      <c r="BT7892" s="48"/>
      <c r="BV7892" s="48"/>
    </row>
    <row r="7893" spans="1:74" ht="15" customHeight="1">
      <c r="A7893" s="48"/>
      <c r="E7893" s="48"/>
      <c r="BP7893" s="48"/>
      <c r="BQ7893" s="48"/>
      <c r="BT7893" s="48"/>
      <c r="BV7893" s="48"/>
    </row>
    <row r="7894" spans="1:74" ht="15" customHeight="1">
      <c r="A7894" s="48"/>
      <c r="E7894" s="48"/>
      <c r="BP7894" s="48"/>
      <c r="BQ7894" s="48"/>
      <c r="BT7894" s="48"/>
      <c r="BV7894" s="48"/>
    </row>
    <row r="7895" spans="1:74" ht="15" customHeight="1">
      <c r="A7895" s="48"/>
      <c r="E7895" s="48"/>
      <c r="BP7895" s="48"/>
      <c r="BQ7895" s="48"/>
      <c r="BT7895" s="48"/>
      <c r="BV7895" s="48"/>
    </row>
    <row r="7896" spans="1:74" ht="15" customHeight="1">
      <c r="A7896" s="48"/>
      <c r="E7896" s="48"/>
      <c r="BP7896" s="48"/>
      <c r="BQ7896" s="48"/>
      <c r="BT7896" s="48"/>
      <c r="BV7896" s="48"/>
    </row>
    <row r="7897" spans="1:74" ht="15" customHeight="1">
      <c r="A7897" s="48"/>
      <c r="E7897" s="48"/>
      <c r="BP7897" s="48"/>
      <c r="BQ7897" s="48"/>
      <c r="BT7897" s="48"/>
      <c r="BV7897" s="48"/>
    </row>
    <row r="7898" spans="1:74" ht="15" customHeight="1">
      <c r="A7898" s="48"/>
      <c r="E7898" s="48"/>
      <c r="BP7898" s="48"/>
      <c r="BQ7898" s="48"/>
      <c r="BT7898" s="48"/>
      <c r="BV7898" s="48"/>
    </row>
    <row r="7899" spans="1:74" ht="15" customHeight="1">
      <c r="A7899" s="48"/>
      <c r="E7899" s="48"/>
      <c r="BP7899" s="48"/>
      <c r="BQ7899" s="48"/>
      <c r="BT7899" s="48"/>
      <c r="BV7899" s="48"/>
    </row>
    <row r="7900" spans="1:74" ht="15" customHeight="1">
      <c r="A7900" s="48"/>
      <c r="E7900" s="48"/>
      <c r="BP7900" s="48"/>
      <c r="BQ7900" s="48"/>
      <c r="BT7900" s="48"/>
      <c r="BV7900" s="48"/>
    </row>
    <row r="7901" spans="1:74" ht="15" customHeight="1">
      <c r="A7901" s="48"/>
      <c r="E7901" s="48"/>
      <c r="BP7901" s="48"/>
      <c r="BQ7901" s="48"/>
      <c r="BT7901" s="48"/>
      <c r="BV7901" s="48"/>
    </row>
    <row r="7902" spans="1:74" ht="15" customHeight="1">
      <c r="A7902" s="48"/>
      <c r="E7902" s="48"/>
      <c r="BP7902" s="48"/>
      <c r="BQ7902" s="48"/>
      <c r="BT7902" s="48"/>
      <c r="BV7902" s="48"/>
    </row>
    <row r="7903" spans="1:74" ht="15" customHeight="1">
      <c r="A7903" s="48"/>
      <c r="E7903" s="48"/>
      <c r="BP7903" s="48"/>
      <c r="BQ7903" s="48"/>
      <c r="BT7903" s="48"/>
      <c r="BV7903" s="48"/>
    </row>
    <row r="7904" spans="1:74" ht="15" customHeight="1">
      <c r="A7904" s="48"/>
      <c r="E7904" s="48"/>
      <c r="BP7904" s="48"/>
      <c r="BQ7904" s="48"/>
      <c r="BT7904" s="48"/>
      <c r="BV7904" s="48"/>
    </row>
    <row r="7905" spans="1:74" ht="15" customHeight="1">
      <c r="A7905" s="48"/>
      <c r="E7905" s="48"/>
      <c r="BP7905" s="48"/>
      <c r="BQ7905" s="48"/>
      <c r="BT7905" s="48"/>
      <c r="BV7905" s="48"/>
    </row>
    <row r="7906" spans="1:74" ht="15" customHeight="1">
      <c r="A7906" s="48"/>
      <c r="E7906" s="48"/>
      <c r="BP7906" s="48"/>
      <c r="BQ7906" s="48"/>
      <c r="BT7906" s="48"/>
      <c r="BV7906" s="48"/>
    </row>
    <row r="7907" spans="1:74" ht="15" customHeight="1">
      <c r="A7907" s="48"/>
      <c r="E7907" s="48"/>
      <c r="BP7907" s="48"/>
      <c r="BQ7907" s="48"/>
      <c r="BT7907" s="48"/>
      <c r="BV7907" s="48"/>
    </row>
    <row r="7908" spans="1:74" ht="15" customHeight="1">
      <c r="A7908" s="48"/>
      <c r="E7908" s="48"/>
      <c r="BP7908" s="48"/>
      <c r="BQ7908" s="48"/>
      <c r="BT7908" s="48"/>
      <c r="BV7908" s="48"/>
    </row>
    <row r="7909" spans="1:74" ht="15" customHeight="1">
      <c r="A7909" s="48"/>
      <c r="E7909" s="48"/>
      <c r="BP7909" s="48"/>
      <c r="BQ7909" s="48"/>
      <c r="BT7909" s="48"/>
      <c r="BV7909" s="48"/>
    </row>
    <row r="7910" spans="1:74" ht="15" customHeight="1">
      <c r="A7910" s="48"/>
      <c r="E7910" s="48"/>
      <c r="BP7910" s="48"/>
      <c r="BQ7910" s="48"/>
      <c r="BT7910" s="48"/>
      <c r="BV7910" s="48"/>
    </row>
    <row r="7911" spans="1:74" ht="15" customHeight="1">
      <c r="A7911" s="48"/>
      <c r="E7911" s="48"/>
      <c r="BP7911" s="48"/>
      <c r="BQ7911" s="48"/>
      <c r="BT7911" s="48"/>
      <c r="BV7911" s="48"/>
    </row>
    <row r="7912" spans="1:74" ht="15" customHeight="1">
      <c r="A7912" s="48"/>
      <c r="E7912" s="48"/>
      <c r="BP7912" s="48"/>
      <c r="BQ7912" s="48"/>
      <c r="BT7912" s="48"/>
      <c r="BV7912" s="48"/>
    </row>
    <row r="7913" spans="1:74" ht="15" customHeight="1">
      <c r="A7913" s="48"/>
      <c r="E7913" s="48"/>
      <c r="BP7913" s="48"/>
      <c r="BQ7913" s="48"/>
      <c r="BT7913" s="48"/>
      <c r="BV7913" s="48"/>
    </row>
    <row r="7914" spans="1:74" ht="15" customHeight="1">
      <c r="A7914" s="48"/>
      <c r="E7914" s="48"/>
      <c r="BP7914" s="48"/>
      <c r="BQ7914" s="48"/>
      <c r="BT7914" s="48"/>
      <c r="BV7914" s="48"/>
    </row>
    <row r="7915" spans="1:74" ht="15" customHeight="1">
      <c r="A7915" s="48"/>
      <c r="E7915" s="48"/>
      <c r="BP7915" s="48"/>
      <c r="BQ7915" s="48"/>
      <c r="BT7915" s="48"/>
      <c r="BV7915" s="48"/>
    </row>
    <row r="7916" spans="1:74" ht="15" customHeight="1">
      <c r="A7916" s="48"/>
      <c r="E7916" s="48"/>
      <c r="BP7916" s="48"/>
      <c r="BQ7916" s="48"/>
      <c r="BT7916" s="48"/>
      <c r="BV7916" s="48"/>
    </row>
    <row r="7917" spans="1:74" ht="15" customHeight="1">
      <c r="A7917" s="48"/>
      <c r="E7917" s="48"/>
      <c r="BP7917" s="48"/>
      <c r="BQ7917" s="48"/>
      <c r="BT7917" s="48"/>
      <c r="BV7917" s="48"/>
    </row>
    <row r="7918" spans="1:74" ht="15" customHeight="1">
      <c r="A7918" s="48"/>
      <c r="E7918" s="48"/>
      <c r="BP7918" s="48"/>
      <c r="BQ7918" s="48"/>
      <c r="BT7918" s="48"/>
      <c r="BV7918" s="48"/>
    </row>
    <row r="7919" spans="1:74" ht="15" customHeight="1">
      <c r="A7919" s="48"/>
      <c r="E7919" s="48"/>
      <c r="BP7919" s="48"/>
      <c r="BQ7919" s="48"/>
      <c r="BT7919" s="48"/>
      <c r="BV7919" s="48"/>
    </row>
    <row r="7920" spans="1:74" ht="15" customHeight="1">
      <c r="A7920" s="48"/>
      <c r="E7920" s="48"/>
      <c r="BP7920" s="48"/>
      <c r="BQ7920" s="48"/>
      <c r="BT7920" s="48"/>
      <c r="BV7920" s="48"/>
    </row>
    <row r="7921" spans="1:74" ht="15" customHeight="1">
      <c r="A7921" s="48"/>
      <c r="E7921" s="48"/>
      <c r="BP7921" s="48"/>
      <c r="BQ7921" s="48"/>
      <c r="BT7921" s="48"/>
      <c r="BV7921" s="48"/>
    </row>
    <row r="7922" spans="1:74" ht="15" customHeight="1">
      <c r="A7922" s="48"/>
      <c r="E7922" s="48"/>
      <c r="BP7922" s="48"/>
      <c r="BQ7922" s="48"/>
      <c r="BT7922" s="48"/>
      <c r="BV7922" s="48"/>
    </row>
    <row r="7923" spans="1:74" ht="15" customHeight="1">
      <c r="A7923" s="48"/>
      <c r="E7923" s="48"/>
      <c r="BP7923" s="48"/>
      <c r="BQ7923" s="48"/>
      <c r="BT7923" s="48"/>
      <c r="BV7923" s="48"/>
    </row>
    <row r="7924" spans="1:74" ht="15" customHeight="1">
      <c r="A7924" s="48"/>
      <c r="E7924" s="48"/>
      <c r="BP7924" s="48"/>
      <c r="BQ7924" s="48"/>
      <c r="BT7924" s="48"/>
      <c r="BV7924" s="48"/>
    </row>
    <row r="7925" spans="1:74" ht="15" customHeight="1">
      <c r="A7925" s="48"/>
      <c r="E7925" s="48"/>
      <c r="BP7925" s="48"/>
      <c r="BQ7925" s="48"/>
      <c r="BT7925" s="48"/>
      <c r="BV7925" s="48"/>
    </row>
    <row r="7926" spans="1:74" ht="15" customHeight="1">
      <c r="A7926" s="48"/>
      <c r="E7926" s="48"/>
      <c r="BP7926" s="48"/>
      <c r="BQ7926" s="48"/>
      <c r="BT7926" s="48"/>
      <c r="BV7926" s="48"/>
    </row>
    <row r="7927" spans="1:74" ht="15" customHeight="1">
      <c r="A7927" s="48"/>
      <c r="E7927" s="48"/>
      <c r="BP7927" s="48"/>
      <c r="BQ7927" s="48"/>
      <c r="BT7927" s="48"/>
      <c r="BV7927" s="48"/>
    </row>
    <row r="7928" spans="1:74" ht="15" customHeight="1">
      <c r="A7928" s="48"/>
      <c r="E7928" s="48"/>
      <c r="BP7928" s="48"/>
      <c r="BQ7928" s="48"/>
      <c r="BT7928" s="48"/>
      <c r="BV7928" s="48"/>
    </row>
    <row r="7929" spans="1:74" ht="15" customHeight="1">
      <c r="A7929" s="48"/>
      <c r="E7929" s="48"/>
      <c r="BP7929" s="48"/>
      <c r="BQ7929" s="48"/>
      <c r="BT7929" s="48"/>
      <c r="BV7929" s="48"/>
    </row>
    <row r="7930" spans="1:74" ht="15" customHeight="1">
      <c r="A7930" s="48"/>
      <c r="E7930" s="48"/>
      <c r="BP7930" s="48"/>
      <c r="BQ7930" s="48"/>
      <c r="BT7930" s="48"/>
      <c r="BV7930" s="48"/>
    </row>
    <row r="7931" spans="1:74" ht="15" customHeight="1">
      <c r="A7931" s="48"/>
      <c r="E7931" s="48"/>
      <c r="BP7931" s="48"/>
      <c r="BQ7931" s="48"/>
      <c r="BT7931" s="48"/>
      <c r="BV7931" s="48"/>
    </row>
    <row r="7932" spans="1:74" ht="15" customHeight="1">
      <c r="A7932" s="48"/>
      <c r="E7932" s="48"/>
      <c r="BP7932" s="48"/>
      <c r="BQ7932" s="48"/>
      <c r="BT7932" s="48"/>
      <c r="BV7932" s="48"/>
    </row>
    <row r="7933" spans="1:74" ht="15" customHeight="1">
      <c r="A7933" s="48"/>
      <c r="E7933" s="48"/>
      <c r="BP7933" s="48"/>
      <c r="BQ7933" s="48"/>
      <c r="BT7933" s="48"/>
      <c r="BV7933" s="48"/>
    </row>
    <row r="7934" spans="1:74" ht="15" customHeight="1">
      <c r="A7934" s="48"/>
      <c r="E7934" s="48"/>
      <c r="BP7934" s="48"/>
      <c r="BQ7934" s="48"/>
      <c r="BT7934" s="48"/>
      <c r="BV7934" s="48"/>
    </row>
    <row r="7935" spans="1:74" ht="15" customHeight="1">
      <c r="A7935" s="48"/>
      <c r="E7935" s="48"/>
      <c r="BP7935" s="48"/>
      <c r="BQ7935" s="48"/>
      <c r="BT7935" s="48"/>
      <c r="BV7935" s="48"/>
    </row>
    <row r="7936" spans="1:74" ht="15" customHeight="1">
      <c r="A7936" s="48"/>
      <c r="E7936" s="48"/>
      <c r="BP7936" s="48"/>
      <c r="BQ7936" s="48"/>
      <c r="BT7936" s="48"/>
      <c r="BV7936" s="48"/>
    </row>
    <row r="7937" spans="1:74" ht="15" customHeight="1">
      <c r="A7937" s="48"/>
      <c r="E7937" s="48"/>
      <c r="BP7937" s="48"/>
      <c r="BQ7937" s="48"/>
      <c r="BT7937" s="48"/>
      <c r="BV7937" s="48"/>
    </row>
    <row r="7938" spans="1:74" ht="15" customHeight="1">
      <c r="A7938" s="48"/>
      <c r="E7938" s="48"/>
      <c r="BP7938" s="48"/>
      <c r="BQ7938" s="48"/>
      <c r="BT7938" s="48"/>
      <c r="BV7938" s="48"/>
    </row>
    <row r="7939" spans="1:74" ht="15" customHeight="1">
      <c r="A7939" s="48"/>
      <c r="E7939" s="48"/>
      <c r="BP7939" s="48"/>
      <c r="BQ7939" s="48"/>
      <c r="BT7939" s="48"/>
      <c r="BV7939" s="48"/>
    </row>
    <row r="7940" spans="1:74" ht="15" customHeight="1">
      <c r="A7940" s="48"/>
      <c r="E7940" s="48"/>
      <c r="BP7940" s="48"/>
      <c r="BQ7940" s="48"/>
      <c r="BT7940" s="48"/>
      <c r="BV7940" s="48"/>
    </row>
    <row r="7941" spans="1:74" ht="15" customHeight="1">
      <c r="A7941" s="48"/>
      <c r="E7941" s="48"/>
      <c r="BP7941" s="48"/>
      <c r="BQ7941" s="48"/>
      <c r="BT7941" s="48"/>
      <c r="BV7941" s="48"/>
    </row>
    <row r="7942" spans="1:74" ht="15" customHeight="1">
      <c r="A7942" s="48"/>
      <c r="E7942" s="48"/>
      <c r="BP7942" s="48"/>
      <c r="BQ7942" s="48"/>
      <c r="BT7942" s="48"/>
      <c r="BV7942" s="48"/>
    </row>
    <row r="7943" spans="1:74" ht="15" customHeight="1">
      <c r="A7943" s="48"/>
      <c r="E7943" s="48"/>
      <c r="BP7943" s="48"/>
      <c r="BQ7943" s="48"/>
      <c r="BT7943" s="48"/>
      <c r="BV7943" s="48"/>
    </row>
    <row r="7944" spans="1:74" ht="15" customHeight="1">
      <c r="A7944" s="48"/>
      <c r="E7944" s="48"/>
      <c r="BP7944" s="48"/>
      <c r="BQ7944" s="48"/>
      <c r="BT7944" s="48"/>
      <c r="BV7944" s="48"/>
    </row>
    <row r="7945" spans="1:74" ht="15" customHeight="1">
      <c r="A7945" s="48"/>
      <c r="E7945" s="48"/>
      <c r="BP7945" s="48"/>
      <c r="BQ7945" s="48"/>
      <c r="BT7945" s="48"/>
      <c r="BV7945" s="48"/>
    </row>
    <row r="7946" spans="1:74" ht="15" customHeight="1">
      <c r="A7946" s="48"/>
      <c r="E7946" s="48"/>
      <c r="BP7946" s="48"/>
      <c r="BQ7946" s="48"/>
      <c r="BT7946" s="48"/>
      <c r="BV7946" s="48"/>
    </row>
    <row r="7947" spans="1:74" ht="15" customHeight="1">
      <c r="A7947" s="48"/>
      <c r="E7947" s="48"/>
      <c r="BP7947" s="48"/>
      <c r="BQ7947" s="48"/>
      <c r="BT7947" s="48"/>
      <c r="BV7947" s="48"/>
    </row>
    <row r="7948" spans="1:74" ht="15" customHeight="1">
      <c r="A7948" s="48"/>
      <c r="E7948" s="48"/>
      <c r="BP7948" s="48"/>
      <c r="BQ7948" s="48"/>
      <c r="BT7948" s="48"/>
      <c r="BV7948" s="48"/>
    </row>
    <row r="7949" spans="1:74" ht="15" customHeight="1">
      <c r="A7949" s="48"/>
      <c r="E7949" s="48"/>
      <c r="BP7949" s="48"/>
      <c r="BQ7949" s="48"/>
      <c r="BT7949" s="48"/>
      <c r="BV7949" s="48"/>
    </row>
    <row r="7950" spans="1:74" ht="15" customHeight="1">
      <c r="A7950" s="48"/>
      <c r="E7950" s="48"/>
      <c r="BP7950" s="48"/>
      <c r="BQ7950" s="48"/>
      <c r="BT7950" s="48"/>
      <c r="BV7950" s="48"/>
    </row>
    <row r="7951" spans="1:74" ht="15" customHeight="1">
      <c r="A7951" s="48"/>
      <c r="E7951" s="48"/>
      <c r="BP7951" s="48"/>
      <c r="BQ7951" s="48"/>
      <c r="BT7951" s="48"/>
      <c r="BV7951" s="48"/>
    </row>
    <row r="7952" spans="1:74" ht="15" customHeight="1">
      <c r="A7952" s="48"/>
      <c r="E7952" s="48"/>
      <c r="BP7952" s="48"/>
      <c r="BQ7952" s="48"/>
      <c r="BT7952" s="48"/>
      <c r="BV7952" s="48"/>
    </row>
    <row r="7953" spans="1:74" ht="15" customHeight="1">
      <c r="A7953" s="48"/>
      <c r="E7953" s="48"/>
      <c r="BP7953" s="48"/>
      <c r="BQ7953" s="48"/>
      <c r="BT7953" s="48"/>
      <c r="BV7953" s="48"/>
    </row>
    <row r="7954" spans="1:74" ht="15" customHeight="1">
      <c r="A7954" s="48"/>
      <c r="E7954" s="48"/>
      <c r="BP7954" s="48"/>
      <c r="BQ7954" s="48"/>
      <c r="BT7954" s="48"/>
      <c r="BV7954" s="48"/>
    </row>
    <row r="7955" spans="1:74" ht="15" customHeight="1">
      <c r="A7955" s="48"/>
      <c r="E7955" s="48"/>
      <c r="BP7955" s="48"/>
      <c r="BQ7955" s="48"/>
      <c r="BT7955" s="48"/>
      <c r="BV7955" s="48"/>
    </row>
    <row r="7956" spans="1:74" ht="15" customHeight="1">
      <c r="A7956" s="48"/>
      <c r="E7956" s="48"/>
      <c r="BP7956" s="48"/>
      <c r="BQ7956" s="48"/>
      <c r="BT7956" s="48"/>
      <c r="BV7956" s="48"/>
    </row>
    <row r="7957" spans="1:74" ht="15" customHeight="1">
      <c r="A7957" s="48"/>
      <c r="E7957" s="48"/>
      <c r="BP7957" s="48"/>
      <c r="BQ7957" s="48"/>
      <c r="BT7957" s="48"/>
      <c r="BV7957" s="48"/>
    </row>
    <row r="7958" spans="1:74" ht="15" customHeight="1">
      <c r="A7958" s="48"/>
      <c r="E7958" s="48"/>
      <c r="BP7958" s="48"/>
      <c r="BQ7958" s="48"/>
      <c r="BT7958" s="48"/>
      <c r="BV7958" s="48"/>
    </row>
    <row r="7959" spans="1:74" ht="15" customHeight="1">
      <c r="A7959" s="48"/>
      <c r="E7959" s="48"/>
      <c r="BP7959" s="48"/>
      <c r="BQ7959" s="48"/>
      <c r="BT7959" s="48"/>
      <c r="BV7959" s="48"/>
    </row>
    <row r="7960" spans="1:74" ht="15" customHeight="1">
      <c r="A7960" s="48"/>
      <c r="E7960" s="48"/>
      <c r="BP7960" s="48"/>
      <c r="BQ7960" s="48"/>
      <c r="BT7960" s="48"/>
      <c r="BV7960" s="48"/>
    </row>
    <row r="7961" spans="1:74" ht="15" customHeight="1">
      <c r="A7961" s="48"/>
      <c r="E7961" s="48"/>
      <c r="BP7961" s="48"/>
      <c r="BQ7961" s="48"/>
      <c r="BT7961" s="48"/>
      <c r="BV7961" s="48"/>
    </row>
    <row r="7962" spans="1:74" ht="15" customHeight="1">
      <c r="A7962" s="48"/>
      <c r="E7962" s="48"/>
      <c r="BP7962" s="48"/>
      <c r="BQ7962" s="48"/>
      <c r="BT7962" s="48"/>
      <c r="BV7962" s="48"/>
    </row>
    <row r="7963" spans="1:74" ht="15" customHeight="1">
      <c r="A7963" s="48"/>
      <c r="E7963" s="48"/>
      <c r="BP7963" s="48"/>
      <c r="BQ7963" s="48"/>
      <c r="BT7963" s="48"/>
      <c r="BV7963" s="48"/>
    </row>
    <row r="7964" spans="1:74" ht="15" customHeight="1">
      <c r="A7964" s="48"/>
      <c r="E7964" s="48"/>
      <c r="BP7964" s="48"/>
      <c r="BQ7964" s="48"/>
      <c r="BT7964" s="48"/>
      <c r="BV7964" s="48"/>
    </row>
    <row r="7965" spans="1:74" ht="15" customHeight="1">
      <c r="A7965" s="48"/>
      <c r="E7965" s="48"/>
      <c r="BP7965" s="48"/>
      <c r="BQ7965" s="48"/>
      <c r="BT7965" s="48"/>
      <c r="BV7965" s="48"/>
    </row>
    <row r="7966" spans="1:74" ht="15" customHeight="1">
      <c r="A7966" s="48"/>
      <c r="E7966" s="48"/>
      <c r="BP7966" s="48"/>
      <c r="BQ7966" s="48"/>
      <c r="BT7966" s="48"/>
      <c r="BV7966" s="48"/>
    </row>
    <row r="7967" spans="1:74" ht="15" customHeight="1">
      <c r="A7967" s="48"/>
      <c r="E7967" s="48"/>
      <c r="BP7967" s="48"/>
      <c r="BQ7967" s="48"/>
      <c r="BT7967" s="48"/>
      <c r="BV7967" s="48"/>
    </row>
    <row r="7968" spans="1:74" ht="15" customHeight="1">
      <c r="A7968" s="48"/>
      <c r="E7968" s="48"/>
      <c r="BP7968" s="48"/>
      <c r="BQ7968" s="48"/>
      <c r="BT7968" s="48"/>
      <c r="BV7968" s="48"/>
    </row>
    <row r="7969" spans="1:74" ht="15" customHeight="1">
      <c r="A7969" s="48"/>
      <c r="E7969" s="48"/>
      <c r="BP7969" s="48"/>
      <c r="BQ7969" s="48"/>
      <c r="BT7969" s="48"/>
      <c r="BV7969" s="48"/>
    </row>
    <row r="7970" spans="1:74" ht="15" customHeight="1">
      <c r="A7970" s="48"/>
      <c r="E7970" s="48"/>
      <c r="BP7970" s="48"/>
      <c r="BQ7970" s="48"/>
      <c r="BT7970" s="48"/>
      <c r="BV7970" s="48"/>
    </row>
    <row r="7971" spans="1:74" ht="15" customHeight="1">
      <c r="A7971" s="48"/>
      <c r="E7971" s="48"/>
      <c r="BP7971" s="48"/>
      <c r="BQ7971" s="48"/>
      <c r="BT7971" s="48"/>
      <c r="BV7971" s="48"/>
    </row>
    <row r="7972" spans="1:74" ht="15" customHeight="1">
      <c r="A7972" s="48"/>
      <c r="E7972" s="48"/>
      <c r="BP7972" s="48"/>
      <c r="BQ7972" s="48"/>
      <c r="BT7972" s="48"/>
      <c r="BV7972" s="48"/>
    </row>
    <row r="7973" spans="1:74" ht="15" customHeight="1">
      <c r="A7973" s="48"/>
      <c r="E7973" s="48"/>
      <c r="BP7973" s="48"/>
      <c r="BQ7973" s="48"/>
      <c r="BT7973" s="48"/>
      <c r="BV7973" s="48"/>
    </row>
    <row r="7974" spans="1:74" ht="15" customHeight="1">
      <c r="A7974" s="48"/>
      <c r="E7974" s="48"/>
      <c r="BP7974" s="48"/>
      <c r="BQ7974" s="48"/>
      <c r="BT7974" s="48"/>
      <c r="BV7974" s="48"/>
    </row>
    <row r="7975" spans="1:74" ht="15" customHeight="1">
      <c r="A7975" s="48"/>
      <c r="E7975" s="48"/>
      <c r="BP7975" s="48"/>
      <c r="BQ7975" s="48"/>
      <c r="BT7975" s="48"/>
      <c r="BV7975" s="48"/>
    </row>
    <row r="7976" spans="1:74" ht="15" customHeight="1">
      <c r="A7976" s="48"/>
      <c r="E7976" s="48"/>
      <c r="BP7976" s="48"/>
      <c r="BQ7976" s="48"/>
      <c r="BT7976" s="48"/>
      <c r="BV7976" s="48"/>
    </row>
    <row r="7977" spans="1:74" ht="15" customHeight="1">
      <c r="A7977" s="48"/>
      <c r="E7977" s="48"/>
      <c r="BP7977" s="48"/>
      <c r="BQ7977" s="48"/>
      <c r="BT7977" s="48"/>
      <c r="BV7977" s="48"/>
    </row>
    <row r="7978" spans="1:74" ht="15" customHeight="1">
      <c r="A7978" s="48"/>
      <c r="E7978" s="48"/>
      <c r="BP7978" s="48"/>
      <c r="BQ7978" s="48"/>
      <c r="BT7978" s="48"/>
      <c r="BV7978" s="48"/>
    </row>
    <row r="7979" spans="1:74" ht="15" customHeight="1">
      <c r="A7979" s="48"/>
      <c r="E7979" s="48"/>
      <c r="BP7979" s="48"/>
      <c r="BQ7979" s="48"/>
      <c r="BT7979" s="48"/>
      <c r="BV7979" s="48"/>
    </row>
    <row r="7980" spans="1:74" ht="15" customHeight="1">
      <c r="A7980" s="48"/>
      <c r="E7980" s="48"/>
      <c r="BP7980" s="48"/>
      <c r="BQ7980" s="48"/>
      <c r="BT7980" s="48"/>
      <c r="BV7980" s="48"/>
    </row>
    <row r="7981" spans="1:74" ht="15" customHeight="1">
      <c r="A7981" s="48"/>
      <c r="E7981" s="48"/>
      <c r="BP7981" s="48"/>
      <c r="BQ7981" s="48"/>
      <c r="BT7981" s="48"/>
      <c r="BV7981" s="48"/>
    </row>
    <row r="7982" spans="1:74" ht="15" customHeight="1">
      <c r="A7982" s="48"/>
      <c r="E7982" s="48"/>
      <c r="BP7982" s="48"/>
      <c r="BQ7982" s="48"/>
      <c r="BT7982" s="48"/>
      <c r="BV7982" s="48"/>
    </row>
    <row r="7983" spans="1:74" ht="15" customHeight="1">
      <c r="A7983" s="48"/>
      <c r="E7983" s="48"/>
      <c r="BP7983" s="48"/>
      <c r="BQ7983" s="48"/>
      <c r="BT7983" s="48"/>
      <c r="BV7983" s="48"/>
    </row>
    <row r="7984" spans="1:74" ht="15" customHeight="1">
      <c r="A7984" s="48"/>
      <c r="E7984" s="48"/>
      <c r="BP7984" s="48"/>
      <c r="BQ7984" s="48"/>
      <c r="BT7984" s="48"/>
      <c r="BV7984" s="48"/>
    </row>
    <row r="7985" spans="1:74" ht="15" customHeight="1">
      <c r="A7985" s="48"/>
      <c r="E7985" s="48"/>
      <c r="BP7985" s="48"/>
      <c r="BQ7985" s="48"/>
      <c r="BT7985" s="48"/>
      <c r="BV7985" s="48"/>
    </row>
    <row r="7986" spans="1:74" ht="15" customHeight="1">
      <c r="A7986" s="48"/>
      <c r="E7986" s="48"/>
      <c r="BP7986" s="48"/>
      <c r="BQ7986" s="48"/>
      <c r="BT7986" s="48"/>
      <c r="BV7986" s="48"/>
    </row>
    <row r="7987" spans="1:74" ht="15" customHeight="1">
      <c r="A7987" s="48"/>
      <c r="E7987" s="48"/>
      <c r="BP7987" s="48"/>
      <c r="BQ7987" s="48"/>
      <c r="BT7987" s="48"/>
      <c r="BV7987" s="48"/>
    </row>
    <row r="7988" spans="1:74" ht="15" customHeight="1">
      <c r="A7988" s="48"/>
      <c r="E7988" s="48"/>
      <c r="BP7988" s="48"/>
      <c r="BQ7988" s="48"/>
      <c r="BT7988" s="48"/>
      <c r="BV7988" s="48"/>
    </row>
    <row r="7989" spans="1:74" ht="15" customHeight="1">
      <c r="A7989" s="48"/>
      <c r="E7989" s="48"/>
      <c r="BP7989" s="48"/>
      <c r="BQ7989" s="48"/>
      <c r="BT7989" s="48"/>
      <c r="BV7989" s="48"/>
    </row>
    <row r="7990" spans="1:74" ht="15" customHeight="1">
      <c r="A7990" s="48"/>
      <c r="E7990" s="48"/>
      <c r="BP7990" s="48"/>
      <c r="BQ7990" s="48"/>
      <c r="BT7990" s="48"/>
      <c r="BV7990" s="48"/>
    </row>
    <row r="7991" spans="1:74" ht="15" customHeight="1">
      <c r="A7991" s="48"/>
      <c r="E7991" s="48"/>
      <c r="BP7991" s="48"/>
      <c r="BQ7991" s="48"/>
      <c r="BT7991" s="48"/>
      <c r="BV7991" s="48"/>
    </row>
    <row r="7992" spans="1:74" ht="15" customHeight="1">
      <c r="A7992" s="48"/>
      <c r="E7992" s="48"/>
      <c r="BP7992" s="48"/>
      <c r="BQ7992" s="48"/>
      <c r="BT7992" s="48"/>
      <c r="BV7992" s="48"/>
    </row>
    <row r="7993" spans="1:74" ht="15" customHeight="1">
      <c r="A7993" s="48"/>
      <c r="E7993" s="48"/>
      <c r="BP7993" s="48"/>
      <c r="BQ7993" s="48"/>
      <c r="BT7993" s="48"/>
      <c r="BV7993" s="48"/>
    </row>
    <row r="7994" spans="1:74" ht="15" customHeight="1">
      <c r="A7994" s="48"/>
      <c r="E7994" s="48"/>
      <c r="BP7994" s="48"/>
      <c r="BQ7994" s="48"/>
      <c r="BT7994" s="48"/>
      <c r="BV7994" s="48"/>
    </row>
    <row r="7995" spans="1:74" ht="15" customHeight="1">
      <c r="A7995" s="48"/>
      <c r="E7995" s="48"/>
      <c r="BP7995" s="48"/>
      <c r="BQ7995" s="48"/>
      <c r="BT7995" s="48"/>
      <c r="BV7995" s="48"/>
    </row>
    <row r="7996" spans="1:74" ht="15" customHeight="1">
      <c r="A7996" s="48"/>
      <c r="E7996" s="48"/>
      <c r="BP7996" s="48"/>
      <c r="BQ7996" s="48"/>
      <c r="BT7996" s="48"/>
      <c r="BV7996" s="48"/>
    </row>
    <row r="7997" spans="1:74" ht="15" customHeight="1">
      <c r="A7997" s="48"/>
      <c r="E7997" s="48"/>
      <c r="BP7997" s="48"/>
      <c r="BQ7997" s="48"/>
      <c r="BT7997" s="48"/>
      <c r="BV7997" s="48"/>
    </row>
    <row r="7998" spans="1:74" ht="15" customHeight="1">
      <c r="A7998" s="48"/>
      <c r="E7998" s="48"/>
      <c r="BP7998" s="48"/>
      <c r="BQ7998" s="48"/>
      <c r="BT7998" s="48"/>
      <c r="BV7998" s="48"/>
    </row>
    <row r="7999" spans="1:74" ht="15" customHeight="1">
      <c r="A7999" s="48"/>
      <c r="E7999" s="48"/>
      <c r="BP7999" s="48"/>
      <c r="BQ7999" s="48"/>
      <c r="BT7999" s="48"/>
      <c r="BV7999" s="48"/>
    </row>
    <row r="8000" spans="1:74" ht="15" customHeight="1">
      <c r="A8000" s="48"/>
      <c r="E8000" s="48"/>
      <c r="BP8000" s="48"/>
      <c r="BQ8000" s="48"/>
      <c r="BT8000" s="48"/>
      <c r="BV8000" s="48"/>
    </row>
    <row r="8001" spans="1:74" ht="15" customHeight="1">
      <c r="A8001" s="48"/>
      <c r="E8001" s="48"/>
      <c r="BP8001" s="48"/>
      <c r="BQ8001" s="48"/>
      <c r="BT8001" s="48"/>
      <c r="BV8001" s="48"/>
    </row>
    <row r="8002" spans="1:74" ht="15" customHeight="1">
      <c r="A8002" s="48"/>
      <c r="E8002" s="48"/>
      <c r="BP8002" s="48"/>
      <c r="BQ8002" s="48"/>
      <c r="BT8002" s="48"/>
      <c r="BV8002" s="48"/>
    </row>
    <row r="8003" spans="1:74" ht="15" customHeight="1">
      <c r="A8003" s="48"/>
      <c r="E8003" s="48"/>
      <c r="BP8003" s="48"/>
      <c r="BQ8003" s="48"/>
      <c r="BT8003" s="48"/>
      <c r="BV8003" s="48"/>
    </row>
    <row r="8004" spans="1:74" ht="15" customHeight="1">
      <c r="A8004" s="48"/>
      <c r="E8004" s="48"/>
      <c r="BP8004" s="48"/>
      <c r="BQ8004" s="48"/>
      <c r="BT8004" s="48"/>
      <c r="BV8004" s="48"/>
    </row>
    <row r="8005" spans="1:74" ht="15" customHeight="1">
      <c r="A8005" s="48"/>
      <c r="E8005" s="48"/>
      <c r="BP8005" s="48"/>
      <c r="BQ8005" s="48"/>
      <c r="BT8005" s="48"/>
      <c r="BV8005" s="48"/>
    </row>
    <row r="8006" spans="1:74" ht="15" customHeight="1">
      <c r="A8006" s="48"/>
      <c r="E8006" s="48"/>
      <c r="BP8006" s="48"/>
      <c r="BQ8006" s="48"/>
      <c r="BT8006" s="48"/>
      <c r="BV8006" s="48"/>
    </row>
    <row r="8007" spans="1:74" ht="15" customHeight="1">
      <c r="A8007" s="48"/>
      <c r="E8007" s="48"/>
      <c r="BP8007" s="48"/>
      <c r="BQ8007" s="48"/>
      <c r="BT8007" s="48"/>
      <c r="BV8007" s="48"/>
    </row>
    <row r="8008" spans="1:74" ht="15" customHeight="1">
      <c r="A8008" s="48"/>
      <c r="E8008" s="48"/>
      <c r="BP8008" s="48"/>
      <c r="BQ8008" s="48"/>
      <c r="BT8008" s="48"/>
      <c r="BV8008" s="48"/>
    </row>
    <row r="8009" spans="1:74" ht="15" customHeight="1">
      <c r="A8009" s="48"/>
      <c r="E8009" s="48"/>
      <c r="BP8009" s="48"/>
      <c r="BQ8009" s="48"/>
      <c r="BT8009" s="48"/>
      <c r="BV8009" s="48"/>
    </row>
    <row r="8010" spans="1:74" ht="15" customHeight="1">
      <c r="A8010" s="48"/>
      <c r="E8010" s="48"/>
      <c r="BP8010" s="48"/>
      <c r="BQ8010" s="48"/>
      <c r="BT8010" s="48"/>
      <c r="BV8010" s="48"/>
    </row>
    <row r="8011" spans="1:74" ht="15" customHeight="1">
      <c r="A8011" s="48"/>
      <c r="E8011" s="48"/>
      <c r="BP8011" s="48"/>
      <c r="BQ8011" s="48"/>
      <c r="BT8011" s="48"/>
      <c r="BV8011" s="48"/>
    </row>
    <row r="8012" spans="1:74" ht="15" customHeight="1">
      <c r="A8012" s="48"/>
      <c r="E8012" s="48"/>
      <c r="BP8012" s="48"/>
      <c r="BQ8012" s="48"/>
      <c r="BT8012" s="48"/>
      <c r="BV8012" s="48"/>
    </row>
    <row r="8013" spans="1:74" ht="15" customHeight="1">
      <c r="A8013" s="48"/>
      <c r="E8013" s="48"/>
      <c r="BP8013" s="48"/>
      <c r="BQ8013" s="48"/>
      <c r="BT8013" s="48"/>
      <c r="BV8013" s="48"/>
    </row>
    <row r="8014" spans="1:74" ht="15" customHeight="1">
      <c r="A8014" s="48"/>
      <c r="E8014" s="48"/>
      <c r="BP8014" s="48"/>
      <c r="BQ8014" s="48"/>
      <c r="BT8014" s="48"/>
      <c r="BV8014" s="48"/>
    </row>
    <row r="8015" spans="1:74" ht="15" customHeight="1">
      <c r="A8015" s="48"/>
      <c r="E8015" s="48"/>
      <c r="BP8015" s="48"/>
      <c r="BQ8015" s="48"/>
      <c r="BT8015" s="48"/>
      <c r="BV8015" s="48"/>
    </row>
    <row r="8016" spans="1:74" ht="15" customHeight="1">
      <c r="A8016" s="48"/>
      <c r="E8016" s="48"/>
      <c r="BP8016" s="48"/>
      <c r="BQ8016" s="48"/>
      <c r="BT8016" s="48"/>
      <c r="BV8016" s="48"/>
    </row>
    <row r="8017" spans="1:74" ht="15" customHeight="1">
      <c r="A8017" s="48"/>
      <c r="E8017" s="48"/>
      <c r="BP8017" s="48"/>
      <c r="BQ8017" s="48"/>
      <c r="BT8017" s="48"/>
      <c r="BV8017" s="48"/>
    </row>
    <row r="8018" spans="1:74" ht="15" customHeight="1">
      <c r="A8018" s="48"/>
      <c r="E8018" s="48"/>
      <c r="BP8018" s="48"/>
      <c r="BQ8018" s="48"/>
      <c r="BT8018" s="48"/>
      <c r="BV8018" s="48"/>
    </row>
    <row r="8019" spans="1:74" ht="15" customHeight="1">
      <c r="A8019" s="48"/>
      <c r="E8019" s="48"/>
      <c r="BP8019" s="48"/>
      <c r="BQ8019" s="48"/>
      <c r="BT8019" s="48"/>
      <c r="BV8019" s="48"/>
    </row>
    <row r="8020" spans="1:74" ht="15" customHeight="1">
      <c r="A8020" s="48"/>
      <c r="E8020" s="48"/>
      <c r="BP8020" s="48"/>
      <c r="BQ8020" s="48"/>
      <c r="BT8020" s="48"/>
      <c r="BV8020" s="48"/>
    </row>
    <row r="8021" spans="1:74" ht="15" customHeight="1">
      <c r="A8021" s="48"/>
      <c r="E8021" s="48"/>
      <c r="BP8021" s="48"/>
      <c r="BQ8021" s="48"/>
      <c r="BT8021" s="48"/>
      <c r="BV8021" s="48"/>
    </row>
    <row r="8022" spans="1:74" ht="15" customHeight="1">
      <c r="A8022" s="48"/>
      <c r="E8022" s="48"/>
      <c r="BP8022" s="48"/>
      <c r="BQ8022" s="48"/>
      <c r="BT8022" s="48"/>
      <c r="BV8022" s="48"/>
    </row>
    <row r="8023" spans="1:74" ht="15" customHeight="1">
      <c r="A8023" s="48"/>
      <c r="E8023" s="48"/>
      <c r="BP8023" s="48"/>
      <c r="BQ8023" s="48"/>
      <c r="BT8023" s="48"/>
      <c r="BV8023" s="48"/>
    </row>
    <row r="8024" spans="1:74" ht="15" customHeight="1">
      <c r="A8024" s="48"/>
      <c r="E8024" s="48"/>
      <c r="BP8024" s="48"/>
      <c r="BQ8024" s="48"/>
      <c r="BT8024" s="48"/>
      <c r="BV8024" s="48"/>
    </row>
    <row r="8025" spans="1:74" ht="15" customHeight="1">
      <c r="A8025" s="48"/>
      <c r="E8025" s="48"/>
      <c r="BP8025" s="48"/>
      <c r="BQ8025" s="48"/>
      <c r="BT8025" s="48"/>
      <c r="BV8025" s="48"/>
    </row>
    <row r="8026" spans="1:74" ht="15" customHeight="1">
      <c r="A8026" s="48"/>
      <c r="E8026" s="48"/>
      <c r="BP8026" s="48"/>
      <c r="BQ8026" s="48"/>
      <c r="BT8026" s="48"/>
      <c r="BV8026" s="48"/>
    </row>
    <row r="8027" spans="1:74" ht="15" customHeight="1">
      <c r="A8027" s="48"/>
      <c r="E8027" s="48"/>
      <c r="BP8027" s="48"/>
      <c r="BQ8027" s="48"/>
      <c r="BT8027" s="48"/>
      <c r="BV8027" s="48"/>
    </row>
    <row r="8028" spans="1:74" ht="15" customHeight="1">
      <c r="A8028" s="48"/>
      <c r="E8028" s="48"/>
      <c r="BP8028" s="48"/>
      <c r="BQ8028" s="48"/>
      <c r="BT8028" s="48"/>
      <c r="BV8028" s="48"/>
    </row>
    <row r="8029" spans="1:74" ht="15" customHeight="1">
      <c r="A8029" s="48"/>
      <c r="E8029" s="48"/>
      <c r="BP8029" s="48"/>
      <c r="BQ8029" s="48"/>
      <c r="BT8029" s="48"/>
      <c r="BV8029" s="48"/>
    </row>
    <row r="8030" spans="1:74" ht="15" customHeight="1">
      <c r="A8030" s="48"/>
      <c r="E8030" s="48"/>
      <c r="BP8030" s="48"/>
      <c r="BQ8030" s="48"/>
      <c r="BT8030" s="48"/>
      <c r="BV8030" s="48"/>
    </row>
    <row r="8031" spans="1:74" ht="15" customHeight="1">
      <c r="A8031" s="48"/>
      <c r="E8031" s="48"/>
      <c r="BP8031" s="48"/>
      <c r="BQ8031" s="48"/>
      <c r="BT8031" s="48"/>
      <c r="BV8031" s="48"/>
    </row>
    <row r="8032" spans="1:74" ht="15" customHeight="1">
      <c r="A8032" s="48"/>
      <c r="E8032" s="48"/>
      <c r="BP8032" s="48"/>
      <c r="BQ8032" s="48"/>
      <c r="BT8032" s="48"/>
      <c r="BV8032" s="48"/>
    </row>
    <row r="8033" spans="1:74" ht="15" customHeight="1">
      <c r="A8033" s="48"/>
      <c r="E8033" s="48"/>
      <c r="BP8033" s="48"/>
      <c r="BQ8033" s="48"/>
      <c r="BT8033" s="48"/>
      <c r="BV8033" s="48"/>
    </row>
    <row r="8034" spans="1:74" ht="15" customHeight="1">
      <c r="A8034" s="48"/>
      <c r="E8034" s="48"/>
      <c r="BP8034" s="48"/>
      <c r="BQ8034" s="48"/>
      <c r="BT8034" s="48"/>
      <c r="BV8034" s="48"/>
    </row>
    <row r="8035" spans="1:74" ht="15" customHeight="1">
      <c r="A8035" s="48"/>
      <c r="E8035" s="48"/>
      <c r="BP8035" s="48"/>
      <c r="BQ8035" s="48"/>
      <c r="BT8035" s="48"/>
      <c r="BV8035" s="48"/>
    </row>
    <row r="8036" spans="1:74" ht="15" customHeight="1">
      <c r="A8036" s="48"/>
      <c r="E8036" s="48"/>
      <c r="BP8036" s="48"/>
      <c r="BQ8036" s="48"/>
      <c r="BT8036" s="48"/>
      <c r="BV8036" s="48"/>
    </row>
    <row r="8037" spans="1:74" ht="15" customHeight="1">
      <c r="A8037" s="48"/>
      <c r="E8037" s="48"/>
      <c r="BP8037" s="48"/>
      <c r="BQ8037" s="48"/>
      <c r="BT8037" s="48"/>
      <c r="BV8037" s="48"/>
    </row>
    <row r="8038" spans="1:74" ht="15" customHeight="1">
      <c r="A8038" s="48"/>
      <c r="E8038" s="48"/>
      <c r="BP8038" s="48"/>
      <c r="BQ8038" s="48"/>
      <c r="BT8038" s="48"/>
      <c r="BV8038" s="48"/>
    </row>
    <row r="8039" spans="1:74" ht="15" customHeight="1">
      <c r="A8039" s="48"/>
      <c r="E8039" s="48"/>
      <c r="BP8039" s="48"/>
      <c r="BQ8039" s="48"/>
      <c r="BT8039" s="48"/>
      <c r="BV8039" s="48"/>
    </row>
    <row r="8040" spans="1:74" ht="15" customHeight="1">
      <c r="A8040" s="48"/>
      <c r="E8040" s="48"/>
      <c r="BP8040" s="48"/>
      <c r="BQ8040" s="48"/>
      <c r="BT8040" s="48"/>
      <c r="BV8040" s="48"/>
    </row>
    <row r="8041" spans="1:74" ht="15" customHeight="1">
      <c r="A8041" s="48"/>
      <c r="E8041" s="48"/>
      <c r="BP8041" s="48"/>
      <c r="BQ8041" s="48"/>
      <c r="BT8041" s="48"/>
      <c r="BV8041" s="48"/>
    </row>
    <row r="8042" spans="1:74" ht="15" customHeight="1">
      <c r="A8042" s="48"/>
      <c r="E8042" s="48"/>
      <c r="BP8042" s="48"/>
      <c r="BQ8042" s="48"/>
      <c r="BT8042" s="48"/>
      <c r="BV8042" s="48"/>
    </row>
    <row r="8043" spans="1:74" ht="15" customHeight="1">
      <c r="A8043" s="48"/>
      <c r="E8043" s="48"/>
      <c r="BP8043" s="48"/>
      <c r="BQ8043" s="48"/>
      <c r="BT8043" s="48"/>
      <c r="BV8043" s="48"/>
    </row>
    <row r="8044" spans="1:74" ht="15" customHeight="1">
      <c r="A8044" s="48"/>
      <c r="E8044" s="48"/>
      <c r="BP8044" s="48"/>
      <c r="BQ8044" s="48"/>
      <c r="BT8044" s="48"/>
      <c r="BV8044" s="48"/>
    </row>
    <row r="8045" spans="1:74" ht="15" customHeight="1">
      <c r="A8045" s="48"/>
      <c r="E8045" s="48"/>
      <c r="BP8045" s="48"/>
      <c r="BQ8045" s="48"/>
      <c r="BT8045" s="48"/>
      <c r="BV8045" s="48"/>
    </row>
    <row r="8046" spans="1:74" ht="15" customHeight="1">
      <c r="A8046" s="48"/>
      <c r="E8046" s="48"/>
      <c r="BP8046" s="48"/>
      <c r="BQ8046" s="48"/>
      <c r="BT8046" s="48"/>
      <c r="BV8046" s="48"/>
    </row>
    <row r="8047" spans="1:74" ht="15" customHeight="1">
      <c r="A8047" s="48"/>
      <c r="E8047" s="48"/>
      <c r="BP8047" s="48"/>
      <c r="BQ8047" s="48"/>
      <c r="BT8047" s="48"/>
      <c r="BV8047" s="48"/>
    </row>
    <row r="8048" spans="1:74" ht="15" customHeight="1">
      <c r="A8048" s="48"/>
      <c r="E8048" s="48"/>
      <c r="BP8048" s="48"/>
      <c r="BQ8048" s="48"/>
      <c r="BT8048" s="48"/>
      <c r="BV8048" s="48"/>
    </row>
    <row r="8049" spans="1:74" ht="15" customHeight="1">
      <c r="A8049" s="48"/>
      <c r="E8049" s="48"/>
      <c r="BP8049" s="48"/>
      <c r="BQ8049" s="48"/>
      <c r="BT8049" s="48"/>
      <c r="BV8049" s="48"/>
    </row>
    <row r="8050" spans="1:74" ht="15" customHeight="1">
      <c r="A8050" s="48"/>
      <c r="E8050" s="48"/>
      <c r="BP8050" s="48"/>
      <c r="BQ8050" s="48"/>
      <c r="BT8050" s="48"/>
      <c r="BV8050" s="48"/>
    </row>
    <row r="8051" spans="1:74" ht="15" customHeight="1">
      <c r="A8051" s="48"/>
      <c r="E8051" s="48"/>
      <c r="BP8051" s="48"/>
      <c r="BQ8051" s="48"/>
      <c r="BT8051" s="48"/>
      <c r="BV8051" s="48"/>
    </row>
    <row r="8052" spans="1:74" ht="15" customHeight="1">
      <c r="A8052" s="48"/>
      <c r="E8052" s="48"/>
      <c r="BP8052" s="48"/>
      <c r="BQ8052" s="48"/>
      <c r="BT8052" s="48"/>
      <c r="BV8052" s="48"/>
    </row>
    <row r="8053" spans="1:74" ht="15" customHeight="1">
      <c r="A8053" s="48"/>
      <c r="E8053" s="48"/>
      <c r="BP8053" s="48"/>
      <c r="BQ8053" s="48"/>
      <c r="BT8053" s="48"/>
      <c r="BV8053" s="48"/>
    </row>
    <row r="8054" spans="1:74" ht="15" customHeight="1">
      <c r="A8054" s="48"/>
      <c r="E8054" s="48"/>
      <c r="BP8054" s="48"/>
      <c r="BQ8054" s="48"/>
      <c r="BT8054" s="48"/>
      <c r="BV8054" s="48"/>
    </row>
    <row r="8055" spans="1:74" ht="15" customHeight="1">
      <c r="A8055" s="48"/>
      <c r="E8055" s="48"/>
      <c r="BP8055" s="48"/>
      <c r="BQ8055" s="48"/>
      <c r="BT8055" s="48"/>
      <c r="BV8055" s="48"/>
    </row>
    <row r="8056" spans="1:74" ht="15" customHeight="1">
      <c r="A8056" s="48"/>
      <c r="E8056" s="48"/>
      <c r="BP8056" s="48"/>
      <c r="BQ8056" s="48"/>
      <c r="BT8056" s="48"/>
      <c r="BV8056" s="48"/>
    </row>
    <row r="8057" spans="1:74" ht="15" customHeight="1">
      <c r="A8057" s="48"/>
      <c r="E8057" s="48"/>
      <c r="BP8057" s="48"/>
      <c r="BQ8057" s="48"/>
      <c r="BT8057" s="48"/>
      <c r="BV8057" s="48"/>
    </row>
    <row r="8058" spans="1:74" ht="15" customHeight="1">
      <c r="A8058" s="48"/>
      <c r="E8058" s="48"/>
      <c r="BP8058" s="48"/>
      <c r="BQ8058" s="48"/>
      <c r="BT8058" s="48"/>
      <c r="BV8058" s="48"/>
    </row>
    <row r="8059" spans="1:74" ht="15" customHeight="1">
      <c r="A8059" s="48"/>
      <c r="E8059" s="48"/>
      <c r="BP8059" s="48"/>
      <c r="BQ8059" s="48"/>
      <c r="BT8059" s="48"/>
      <c r="BV8059" s="48"/>
    </row>
    <row r="8060" spans="1:74" ht="15" customHeight="1">
      <c r="A8060" s="48"/>
      <c r="E8060" s="48"/>
      <c r="BP8060" s="48"/>
      <c r="BQ8060" s="48"/>
      <c r="BT8060" s="48"/>
      <c r="BV8060" s="48"/>
    </row>
    <row r="8061" spans="1:74" ht="15" customHeight="1">
      <c r="A8061" s="48"/>
      <c r="E8061" s="48"/>
      <c r="BP8061" s="48"/>
      <c r="BQ8061" s="48"/>
      <c r="BT8061" s="48"/>
      <c r="BV8061" s="48"/>
    </row>
    <row r="8062" spans="1:74" ht="15" customHeight="1">
      <c r="A8062" s="48"/>
      <c r="E8062" s="48"/>
      <c r="BP8062" s="48"/>
      <c r="BQ8062" s="48"/>
      <c r="BT8062" s="48"/>
      <c r="BV8062" s="48"/>
    </row>
    <row r="8063" spans="1:74" ht="15" customHeight="1">
      <c r="A8063" s="48"/>
      <c r="E8063" s="48"/>
      <c r="BP8063" s="48"/>
      <c r="BQ8063" s="48"/>
      <c r="BT8063" s="48"/>
      <c r="BV8063" s="48"/>
    </row>
    <row r="8064" spans="1:74" ht="15" customHeight="1">
      <c r="A8064" s="48"/>
      <c r="E8064" s="48"/>
      <c r="BP8064" s="48"/>
      <c r="BQ8064" s="48"/>
      <c r="BT8064" s="48"/>
      <c r="BV8064" s="48"/>
    </row>
    <row r="8065" spans="1:74" ht="15" customHeight="1">
      <c r="A8065" s="48"/>
      <c r="E8065" s="48"/>
      <c r="BP8065" s="48"/>
      <c r="BQ8065" s="48"/>
      <c r="BT8065" s="48"/>
      <c r="BV8065" s="48"/>
    </row>
    <row r="8066" spans="1:74" ht="15" customHeight="1">
      <c r="A8066" s="48"/>
      <c r="E8066" s="48"/>
      <c r="BP8066" s="48"/>
      <c r="BQ8066" s="48"/>
      <c r="BT8066" s="48"/>
      <c r="BV8066" s="48"/>
    </row>
    <row r="8067" spans="1:74" ht="15" customHeight="1">
      <c r="A8067" s="48"/>
      <c r="E8067" s="48"/>
      <c r="BP8067" s="48"/>
      <c r="BQ8067" s="48"/>
      <c r="BT8067" s="48"/>
      <c r="BV8067" s="48"/>
    </row>
    <row r="8068" spans="1:74" ht="15" customHeight="1">
      <c r="A8068" s="48"/>
      <c r="E8068" s="48"/>
      <c r="BP8068" s="48"/>
      <c r="BQ8068" s="48"/>
      <c r="BT8068" s="48"/>
      <c r="BV8068" s="48"/>
    </row>
    <row r="8069" spans="1:74" ht="15" customHeight="1">
      <c r="A8069" s="48"/>
      <c r="E8069" s="48"/>
      <c r="BP8069" s="48"/>
      <c r="BQ8069" s="48"/>
      <c r="BT8069" s="48"/>
      <c r="BV8069" s="48"/>
    </row>
    <row r="8070" spans="1:74" ht="15" customHeight="1">
      <c r="A8070" s="48"/>
      <c r="E8070" s="48"/>
      <c r="BP8070" s="48"/>
      <c r="BQ8070" s="48"/>
      <c r="BT8070" s="48"/>
      <c r="BV8070" s="48"/>
    </row>
    <row r="8071" spans="1:74" ht="15" customHeight="1">
      <c r="A8071" s="48"/>
      <c r="E8071" s="48"/>
      <c r="BP8071" s="48"/>
      <c r="BQ8071" s="48"/>
      <c r="BT8071" s="48"/>
      <c r="BV8071" s="48"/>
    </row>
    <row r="8072" spans="1:74" ht="15" customHeight="1">
      <c r="A8072" s="48"/>
      <c r="E8072" s="48"/>
      <c r="BP8072" s="48"/>
      <c r="BQ8072" s="48"/>
      <c r="BT8072" s="48"/>
      <c r="BV8072" s="48"/>
    </row>
    <row r="8073" spans="1:74" ht="15" customHeight="1">
      <c r="A8073" s="48"/>
      <c r="E8073" s="48"/>
      <c r="BP8073" s="48"/>
      <c r="BQ8073" s="48"/>
      <c r="BT8073" s="48"/>
      <c r="BV8073" s="48"/>
    </row>
    <row r="8074" spans="1:74" ht="15" customHeight="1">
      <c r="A8074" s="48"/>
      <c r="E8074" s="48"/>
      <c r="BP8074" s="48"/>
      <c r="BQ8074" s="48"/>
      <c r="BT8074" s="48"/>
      <c r="BV8074" s="48"/>
    </row>
    <row r="8075" spans="1:74" ht="15" customHeight="1">
      <c r="A8075" s="48"/>
      <c r="E8075" s="48"/>
      <c r="BP8075" s="48"/>
      <c r="BQ8075" s="48"/>
      <c r="BT8075" s="48"/>
      <c r="BV8075" s="48"/>
    </row>
    <row r="8076" spans="1:74" ht="15" customHeight="1">
      <c r="A8076" s="48"/>
      <c r="E8076" s="48"/>
      <c r="BP8076" s="48"/>
      <c r="BQ8076" s="48"/>
      <c r="BT8076" s="48"/>
      <c r="BV8076" s="48"/>
    </row>
    <row r="8077" spans="1:74" ht="15" customHeight="1">
      <c r="A8077" s="48"/>
      <c r="E8077" s="48"/>
      <c r="BP8077" s="48"/>
      <c r="BQ8077" s="48"/>
      <c r="BT8077" s="48"/>
      <c r="BV8077" s="48"/>
    </row>
    <row r="8078" spans="1:74" ht="15" customHeight="1">
      <c r="A8078" s="48"/>
      <c r="E8078" s="48"/>
      <c r="BP8078" s="48"/>
      <c r="BQ8078" s="48"/>
      <c r="BT8078" s="48"/>
      <c r="BV8078" s="48"/>
    </row>
    <row r="8079" spans="1:74" ht="15" customHeight="1">
      <c r="A8079" s="48"/>
      <c r="E8079" s="48"/>
      <c r="BP8079" s="48"/>
      <c r="BQ8079" s="48"/>
      <c r="BT8079" s="48"/>
      <c r="BV8079" s="48"/>
    </row>
    <row r="8080" spans="1:74" ht="15" customHeight="1">
      <c r="A8080" s="48"/>
      <c r="E8080" s="48"/>
      <c r="BP8080" s="48"/>
      <c r="BQ8080" s="48"/>
      <c r="BT8080" s="48"/>
      <c r="BV8080" s="48"/>
    </row>
    <row r="8081" spans="1:74" ht="15" customHeight="1">
      <c r="A8081" s="48"/>
      <c r="E8081" s="48"/>
      <c r="BP8081" s="48"/>
      <c r="BQ8081" s="48"/>
      <c r="BT8081" s="48"/>
      <c r="BV8081" s="48"/>
    </row>
    <row r="8082" spans="1:74" ht="15" customHeight="1">
      <c r="A8082" s="48"/>
      <c r="E8082" s="48"/>
      <c r="BP8082" s="48"/>
      <c r="BQ8082" s="48"/>
      <c r="BT8082" s="48"/>
      <c r="BV8082" s="48"/>
    </row>
    <row r="8083" spans="1:74" ht="15" customHeight="1">
      <c r="A8083" s="48"/>
      <c r="E8083" s="48"/>
      <c r="BP8083" s="48"/>
      <c r="BQ8083" s="48"/>
      <c r="BT8083" s="48"/>
      <c r="BV8083" s="48"/>
    </row>
    <row r="8084" spans="1:74" ht="15" customHeight="1">
      <c r="A8084" s="48"/>
      <c r="E8084" s="48"/>
      <c r="BP8084" s="48"/>
      <c r="BQ8084" s="48"/>
      <c r="BT8084" s="48"/>
      <c r="BV8084" s="48"/>
    </row>
    <row r="8085" spans="1:74" ht="15" customHeight="1">
      <c r="A8085" s="48"/>
      <c r="E8085" s="48"/>
      <c r="BP8085" s="48"/>
      <c r="BQ8085" s="48"/>
      <c r="BT8085" s="48"/>
      <c r="BV8085" s="48"/>
    </row>
    <row r="8086" spans="1:74" ht="15" customHeight="1">
      <c r="A8086" s="48"/>
      <c r="E8086" s="48"/>
      <c r="BP8086" s="48"/>
      <c r="BQ8086" s="48"/>
      <c r="BT8086" s="48"/>
      <c r="BV8086" s="48"/>
    </row>
    <row r="8087" spans="1:74" ht="15" customHeight="1">
      <c r="A8087" s="48"/>
      <c r="E8087" s="48"/>
      <c r="BP8087" s="48"/>
      <c r="BQ8087" s="48"/>
      <c r="BT8087" s="48"/>
      <c r="BV8087" s="48"/>
    </row>
    <row r="8088" spans="1:74" ht="15" customHeight="1">
      <c r="A8088" s="48"/>
      <c r="E8088" s="48"/>
      <c r="BP8088" s="48"/>
      <c r="BQ8088" s="48"/>
      <c r="BT8088" s="48"/>
      <c r="BV8088" s="48"/>
    </row>
    <row r="8089" spans="1:74" ht="15" customHeight="1">
      <c r="A8089" s="48"/>
      <c r="E8089" s="48"/>
      <c r="BP8089" s="48"/>
      <c r="BQ8089" s="48"/>
      <c r="BT8089" s="48"/>
      <c r="BV8089" s="48"/>
    </row>
    <row r="8090" spans="1:74" ht="15" customHeight="1">
      <c r="A8090" s="48"/>
      <c r="E8090" s="48"/>
      <c r="BP8090" s="48"/>
      <c r="BQ8090" s="48"/>
      <c r="BT8090" s="48"/>
      <c r="BV8090" s="48"/>
    </row>
    <row r="8091" spans="1:74" ht="15" customHeight="1">
      <c r="A8091" s="48"/>
      <c r="E8091" s="48"/>
      <c r="BP8091" s="48"/>
      <c r="BQ8091" s="48"/>
      <c r="BT8091" s="48"/>
      <c r="BV8091" s="48"/>
    </row>
    <row r="8092" spans="1:74" ht="15" customHeight="1">
      <c r="A8092" s="48"/>
      <c r="E8092" s="48"/>
      <c r="BP8092" s="48"/>
      <c r="BQ8092" s="48"/>
      <c r="BT8092" s="48"/>
      <c r="BV8092" s="48"/>
    </row>
    <row r="8093" spans="1:74" ht="15" customHeight="1">
      <c r="A8093" s="48"/>
      <c r="E8093" s="48"/>
      <c r="BP8093" s="48"/>
      <c r="BQ8093" s="48"/>
      <c r="BT8093" s="48"/>
      <c r="BV8093" s="48"/>
    </row>
    <row r="8094" spans="1:74" ht="15" customHeight="1">
      <c r="A8094" s="48"/>
      <c r="E8094" s="48"/>
      <c r="BP8094" s="48"/>
      <c r="BQ8094" s="48"/>
      <c r="BT8094" s="48"/>
      <c r="BV8094" s="48"/>
    </row>
    <row r="8095" spans="1:74" ht="15" customHeight="1">
      <c r="A8095" s="48"/>
      <c r="E8095" s="48"/>
      <c r="BP8095" s="48"/>
      <c r="BQ8095" s="48"/>
      <c r="BT8095" s="48"/>
      <c r="BV8095" s="48"/>
    </row>
    <row r="8096" spans="1:74" ht="15" customHeight="1">
      <c r="A8096" s="48"/>
      <c r="E8096" s="48"/>
      <c r="BP8096" s="48"/>
      <c r="BQ8096" s="48"/>
      <c r="BT8096" s="48"/>
      <c r="BV8096" s="48"/>
    </row>
    <row r="8097" spans="1:74" ht="15" customHeight="1">
      <c r="A8097" s="48"/>
      <c r="E8097" s="48"/>
      <c r="BP8097" s="48"/>
      <c r="BQ8097" s="48"/>
      <c r="BT8097" s="48"/>
      <c r="BV8097" s="48"/>
    </row>
    <row r="8098" spans="1:74" ht="15" customHeight="1">
      <c r="A8098" s="48"/>
      <c r="E8098" s="48"/>
      <c r="BP8098" s="48"/>
      <c r="BQ8098" s="48"/>
      <c r="BT8098" s="48"/>
      <c r="BV8098" s="48"/>
    </row>
    <row r="8099" spans="1:74" ht="15" customHeight="1">
      <c r="A8099" s="48"/>
      <c r="E8099" s="48"/>
      <c r="BP8099" s="48"/>
      <c r="BQ8099" s="48"/>
      <c r="BT8099" s="48"/>
      <c r="BV8099" s="48"/>
    </row>
    <row r="8100" spans="1:74" ht="15" customHeight="1">
      <c r="A8100" s="48"/>
      <c r="E8100" s="48"/>
      <c r="BP8100" s="48"/>
      <c r="BQ8100" s="48"/>
      <c r="BT8100" s="48"/>
      <c r="BV8100" s="48"/>
    </row>
    <row r="8101" spans="1:74" ht="15" customHeight="1">
      <c r="A8101" s="48"/>
      <c r="E8101" s="48"/>
      <c r="BP8101" s="48"/>
      <c r="BQ8101" s="48"/>
      <c r="BT8101" s="48"/>
      <c r="BV8101" s="48"/>
    </row>
    <row r="8102" spans="1:74" ht="15" customHeight="1">
      <c r="A8102" s="48"/>
      <c r="E8102" s="48"/>
      <c r="BP8102" s="48"/>
      <c r="BQ8102" s="48"/>
      <c r="BT8102" s="48"/>
      <c r="BV8102" s="48"/>
    </row>
    <row r="8103" spans="1:74" ht="15" customHeight="1">
      <c r="A8103" s="48"/>
      <c r="E8103" s="48"/>
      <c r="BP8103" s="48"/>
      <c r="BQ8103" s="48"/>
      <c r="BT8103" s="48"/>
      <c r="BV8103" s="48"/>
    </row>
    <row r="8104" spans="1:74" ht="15" customHeight="1">
      <c r="A8104" s="48"/>
      <c r="E8104" s="48"/>
      <c r="BP8104" s="48"/>
      <c r="BQ8104" s="48"/>
      <c r="BT8104" s="48"/>
      <c r="BV8104" s="48"/>
    </row>
    <row r="8105" spans="1:74" ht="15" customHeight="1">
      <c r="A8105" s="48"/>
      <c r="E8105" s="48"/>
      <c r="BP8105" s="48"/>
      <c r="BQ8105" s="48"/>
      <c r="BT8105" s="48"/>
      <c r="BV8105" s="48"/>
    </row>
    <row r="8106" spans="1:74" ht="15" customHeight="1">
      <c r="A8106" s="48"/>
      <c r="E8106" s="48"/>
      <c r="BP8106" s="48"/>
      <c r="BQ8106" s="48"/>
      <c r="BT8106" s="48"/>
      <c r="BV8106" s="48"/>
    </row>
    <row r="8107" spans="1:74" ht="15" customHeight="1">
      <c r="A8107" s="48"/>
      <c r="E8107" s="48"/>
      <c r="BP8107" s="48"/>
      <c r="BQ8107" s="48"/>
      <c r="BT8107" s="48"/>
      <c r="BV8107" s="48"/>
    </row>
    <row r="8108" spans="1:74" ht="15" customHeight="1">
      <c r="A8108" s="48"/>
      <c r="E8108" s="48"/>
      <c r="BP8108" s="48"/>
      <c r="BQ8108" s="48"/>
      <c r="BT8108" s="48"/>
      <c r="BV8108" s="48"/>
    </row>
    <row r="8109" spans="1:74" ht="15" customHeight="1">
      <c r="A8109" s="48"/>
      <c r="E8109" s="48"/>
      <c r="BP8109" s="48"/>
      <c r="BQ8109" s="48"/>
      <c r="BT8109" s="48"/>
      <c r="BV8109" s="48"/>
    </row>
    <row r="8110" spans="1:74" ht="15" customHeight="1">
      <c r="A8110" s="48"/>
      <c r="E8110" s="48"/>
      <c r="BP8110" s="48"/>
      <c r="BQ8110" s="48"/>
      <c r="BT8110" s="48"/>
      <c r="BV8110" s="48"/>
    </row>
    <row r="8111" spans="1:74" ht="15" customHeight="1">
      <c r="A8111" s="48"/>
      <c r="E8111" s="48"/>
      <c r="BP8111" s="48"/>
      <c r="BQ8111" s="48"/>
      <c r="BT8111" s="48"/>
      <c r="BV8111" s="48"/>
    </row>
    <row r="8112" spans="1:74" ht="15" customHeight="1">
      <c r="A8112" s="48"/>
      <c r="E8112" s="48"/>
      <c r="BP8112" s="48"/>
      <c r="BQ8112" s="48"/>
      <c r="BT8112" s="48"/>
      <c r="BV8112" s="48"/>
    </row>
    <row r="8113" spans="1:74" ht="15" customHeight="1">
      <c r="A8113" s="48"/>
      <c r="E8113" s="48"/>
      <c r="BP8113" s="48"/>
      <c r="BQ8113" s="48"/>
      <c r="BT8113" s="48"/>
      <c r="BV8113" s="48"/>
    </row>
    <row r="8114" spans="1:74" ht="15" customHeight="1">
      <c r="A8114" s="48"/>
      <c r="E8114" s="48"/>
      <c r="BP8114" s="48"/>
      <c r="BQ8114" s="48"/>
      <c r="BT8114" s="48"/>
      <c r="BV8114" s="48"/>
    </row>
    <row r="8115" spans="1:74" ht="15" customHeight="1">
      <c r="A8115" s="48"/>
      <c r="E8115" s="48"/>
      <c r="BP8115" s="48"/>
      <c r="BQ8115" s="48"/>
      <c r="BT8115" s="48"/>
      <c r="BV8115" s="48"/>
    </row>
    <row r="8116" spans="1:74" ht="15" customHeight="1">
      <c r="A8116" s="48"/>
      <c r="E8116" s="48"/>
      <c r="BP8116" s="48"/>
      <c r="BQ8116" s="48"/>
      <c r="BT8116" s="48"/>
      <c r="BV8116" s="48"/>
    </row>
    <row r="8117" spans="1:74" ht="15" customHeight="1">
      <c r="A8117" s="48"/>
      <c r="E8117" s="48"/>
      <c r="BP8117" s="48"/>
      <c r="BQ8117" s="48"/>
      <c r="BT8117" s="48"/>
      <c r="BV8117" s="48"/>
    </row>
    <row r="8118" spans="1:74" ht="15" customHeight="1">
      <c r="A8118" s="48"/>
      <c r="E8118" s="48"/>
      <c r="BP8118" s="48"/>
      <c r="BQ8118" s="48"/>
      <c r="BT8118" s="48"/>
      <c r="BV8118" s="48"/>
    </row>
    <row r="8119" spans="1:74" ht="15" customHeight="1">
      <c r="A8119" s="48"/>
      <c r="E8119" s="48"/>
      <c r="BP8119" s="48"/>
      <c r="BQ8119" s="48"/>
      <c r="BT8119" s="48"/>
      <c r="BV8119" s="48"/>
    </row>
    <row r="8120" spans="1:74" ht="15" customHeight="1">
      <c r="A8120" s="48"/>
      <c r="E8120" s="48"/>
      <c r="BP8120" s="48"/>
      <c r="BQ8120" s="48"/>
      <c r="BT8120" s="48"/>
      <c r="BV8120" s="48"/>
    </row>
    <row r="8121" spans="1:74" ht="15" customHeight="1">
      <c r="A8121" s="48"/>
      <c r="E8121" s="48"/>
      <c r="BP8121" s="48"/>
      <c r="BQ8121" s="48"/>
      <c r="BT8121" s="48"/>
      <c r="BV8121" s="48"/>
    </row>
    <row r="8122" spans="1:74" ht="15" customHeight="1">
      <c r="A8122" s="48"/>
      <c r="E8122" s="48"/>
      <c r="BP8122" s="48"/>
      <c r="BQ8122" s="48"/>
      <c r="BT8122" s="48"/>
      <c r="BV8122" s="48"/>
    </row>
    <row r="8123" spans="1:74" ht="15" customHeight="1">
      <c r="A8123" s="48"/>
      <c r="E8123" s="48"/>
      <c r="BP8123" s="48"/>
      <c r="BQ8123" s="48"/>
      <c r="BT8123" s="48"/>
      <c r="BV8123" s="48"/>
    </row>
    <row r="8124" spans="1:74" ht="15" customHeight="1">
      <c r="A8124" s="48"/>
      <c r="E8124" s="48"/>
      <c r="BP8124" s="48"/>
      <c r="BQ8124" s="48"/>
      <c r="BT8124" s="48"/>
      <c r="BV8124" s="48"/>
    </row>
    <row r="8125" spans="1:74" ht="15" customHeight="1">
      <c r="A8125" s="48"/>
      <c r="E8125" s="48"/>
      <c r="BP8125" s="48"/>
      <c r="BQ8125" s="48"/>
      <c r="BT8125" s="48"/>
      <c r="BV8125" s="48"/>
    </row>
    <row r="8126" spans="1:74" ht="15" customHeight="1">
      <c r="A8126" s="48"/>
      <c r="E8126" s="48"/>
      <c r="BP8126" s="48"/>
      <c r="BQ8126" s="48"/>
      <c r="BT8126" s="48"/>
      <c r="BV8126" s="48"/>
    </row>
    <row r="8127" spans="1:74" ht="15" customHeight="1">
      <c r="A8127" s="48"/>
      <c r="E8127" s="48"/>
      <c r="BP8127" s="48"/>
      <c r="BQ8127" s="48"/>
      <c r="BT8127" s="48"/>
      <c r="BV8127" s="48"/>
    </row>
    <row r="8128" spans="1:74" ht="15" customHeight="1">
      <c r="A8128" s="48"/>
      <c r="E8128" s="48"/>
      <c r="BP8128" s="48"/>
      <c r="BQ8128" s="48"/>
      <c r="BT8128" s="48"/>
      <c r="BV8128" s="48"/>
    </row>
    <row r="8129" spans="1:74" ht="15" customHeight="1">
      <c r="A8129" s="48"/>
      <c r="E8129" s="48"/>
      <c r="BP8129" s="48"/>
      <c r="BQ8129" s="48"/>
      <c r="BT8129" s="48"/>
      <c r="BV8129" s="48"/>
    </row>
    <row r="8130" spans="1:74" ht="15" customHeight="1">
      <c r="A8130" s="48"/>
      <c r="E8130" s="48"/>
      <c r="BP8130" s="48"/>
      <c r="BQ8130" s="48"/>
      <c r="BT8130" s="48"/>
      <c r="BV8130" s="48"/>
    </row>
    <row r="8131" spans="1:74" ht="15" customHeight="1">
      <c r="A8131" s="48"/>
      <c r="E8131" s="48"/>
      <c r="BP8131" s="48"/>
      <c r="BQ8131" s="48"/>
      <c r="BT8131" s="48"/>
      <c r="BV8131" s="48"/>
    </row>
    <row r="8132" spans="1:74" ht="15" customHeight="1">
      <c r="A8132" s="48"/>
      <c r="E8132" s="48"/>
      <c r="BP8132" s="48"/>
      <c r="BQ8132" s="48"/>
      <c r="BT8132" s="48"/>
      <c r="BV8132" s="48"/>
    </row>
    <row r="8133" spans="1:74" ht="15" customHeight="1">
      <c r="A8133" s="48"/>
      <c r="E8133" s="48"/>
      <c r="BP8133" s="48"/>
      <c r="BQ8133" s="48"/>
      <c r="BT8133" s="48"/>
      <c r="BV8133" s="48"/>
    </row>
    <row r="8134" spans="1:74" ht="15" customHeight="1">
      <c r="A8134" s="48"/>
      <c r="E8134" s="48"/>
      <c r="BP8134" s="48"/>
      <c r="BQ8134" s="48"/>
      <c r="BT8134" s="48"/>
      <c r="BV8134" s="48"/>
    </row>
    <row r="8135" spans="1:74" ht="15" customHeight="1">
      <c r="A8135" s="48"/>
      <c r="E8135" s="48"/>
      <c r="BP8135" s="48"/>
      <c r="BQ8135" s="48"/>
      <c r="BT8135" s="48"/>
      <c r="BV8135" s="48"/>
    </row>
    <row r="8136" spans="1:74" ht="15" customHeight="1">
      <c r="A8136" s="48"/>
      <c r="E8136" s="48"/>
      <c r="BP8136" s="48"/>
      <c r="BQ8136" s="48"/>
      <c r="BT8136" s="48"/>
      <c r="BV8136" s="48"/>
    </row>
    <row r="8137" spans="1:74" ht="15" customHeight="1">
      <c r="A8137" s="48"/>
      <c r="E8137" s="48"/>
      <c r="BP8137" s="48"/>
      <c r="BQ8137" s="48"/>
      <c r="BT8137" s="48"/>
      <c r="BV8137" s="48"/>
    </row>
    <row r="8138" spans="1:74" ht="15" customHeight="1">
      <c r="A8138" s="48"/>
      <c r="E8138" s="48"/>
      <c r="BP8138" s="48"/>
      <c r="BQ8138" s="48"/>
      <c r="BT8138" s="48"/>
      <c r="BV8138" s="48"/>
    </row>
    <row r="8139" spans="1:74" ht="15" customHeight="1">
      <c r="A8139" s="48"/>
      <c r="E8139" s="48"/>
      <c r="BP8139" s="48"/>
      <c r="BQ8139" s="48"/>
      <c r="BT8139" s="48"/>
      <c r="BV8139" s="48"/>
    </row>
    <row r="8140" spans="1:74" ht="15" customHeight="1">
      <c r="A8140" s="48"/>
      <c r="E8140" s="48"/>
      <c r="BP8140" s="48"/>
      <c r="BQ8140" s="48"/>
      <c r="BT8140" s="48"/>
      <c r="BV8140" s="48"/>
    </row>
    <row r="8141" spans="1:74" ht="15" customHeight="1">
      <c r="A8141" s="48"/>
      <c r="E8141" s="48"/>
      <c r="BP8141" s="48"/>
      <c r="BQ8141" s="48"/>
      <c r="BT8141" s="48"/>
      <c r="BV8141" s="48"/>
    </row>
    <row r="8142" spans="1:74" ht="15" customHeight="1">
      <c r="A8142" s="48"/>
      <c r="E8142" s="48"/>
      <c r="BP8142" s="48"/>
      <c r="BQ8142" s="48"/>
      <c r="BT8142" s="48"/>
      <c r="BV8142" s="48"/>
    </row>
    <row r="8143" spans="1:74" ht="15" customHeight="1">
      <c r="A8143" s="48"/>
      <c r="E8143" s="48"/>
      <c r="BP8143" s="48"/>
      <c r="BQ8143" s="48"/>
      <c r="BT8143" s="48"/>
      <c r="BV8143" s="48"/>
    </row>
    <row r="8144" spans="1:74" ht="15" customHeight="1">
      <c r="A8144" s="48"/>
      <c r="E8144" s="48"/>
      <c r="BP8144" s="48"/>
      <c r="BQ8144" s="48"/>
      <c r="BT8144" s="48"/>
      <c r="BV8144" s="48"/>
    </row>
    <row r="8145" spans="1:74" ht="15" customHeight="1">
      <c r="A8145" s="48"/>
      <c r="E8145" s="48"/>
      <c r="BP8145" s="48"/>
      <c r="BQ8145" s="48"/>
      <c r="BT8145" s="48"/>
      <c r="BV8145" s="48"/>
    </row>
    <row r="8146" spans="1:74" ht="15" customHeight="1">
      <c r="A8146" s="48"/>
      <c r="E8146" s="48"/>
      <c r="BP8146" s="48"/>
      <c r="BQ8146" s="48"/>
      <c r="BT8146" s="48"/>
      <c r="BV8146" s="48"/>
    </row>
    <row r="8147" spans="1:74" ht="15" customHeight="1">
      <c r="A8147" s="48"/>
      <c r="E8147" s="48"/>
      <c r="BP8147" s="48"/>
      <c r="BQ8147" s="48"/>
      <c r="BT8147" s="48"/>
      <c r="BV8147" s="48"/>
    </row>
    <row r="8148" spans="1:74" ht="15" customHeight="1">
      <c r="A8148" s="48"/>
      <c r="E8148" s="48"/>
      <c r="BP8148" s="48"/>
      <c r="BQ8148" s="48"/>
      <c r="BT8148" s="48"/>
      <c r="BV8148" s="48"/>
    </row>
    <row r="8149" spans="1:74" ht="15" customHeight="1">
      <c r="A8149" s="48"/>
      <c r="E8149" s="48"/>
      <c r="BP8149" s="48"/>
      <c r="BQ8149" s="48"/>
      <c r="BT8149" s="48"/>
      <c r="BV8149" s="48"/>
    </row>
    <row r="8150" spans="1:74" ht="15" customHeight="1">
      <c r="A8150" s="48"/>
      <c r="E8150" s="48"/>
      <c r="BP8150" s="48"/>
      <c r="BQ8150" s="48"/>
      <c r="BT8150" s="48"/>
      <c r="BV8150" s="48"/>
    </row>
    <row r="8151" spans="1:74" ht="15" customHeight="1">
      <c r="A8151" s="48"/>
      <c r="E8151" s="48"/>
      <c r="BP8151" s="48"/>
      <c r="BQ8151" s="48"/>
      <c r="BT8151" s="48"/>
      <c r="BV8151" s="48"/>
    </row>
    <row r="8152" spans="1:74" ht="15" customHeight="1">
      <c r="A8152" s="48"/>
      <c r="E8152" s="48"/>
      <c r="BP8152" s="48"/>
      <c r="BQ8152" s="48"/>
      <c r="BT8152" s="48"/>
      <c r="BV8152" s="48"/>
    </row>
    <row r="8153" spans="1:74" ht="15" customHeight="1">
      <c r="A8153" s="48"/>
      <c r="E8153" s="48"/>
      <c r="BP8153" s="48"/>
      <c r="BQ8153" s="48"/>
      <c r="BT8153" s="48"/>
      <c r="BV8153" s="48"/>
    </row>
    <row r="8154" spans="1:74" ht="15" customHeight="1">
      <c r="A8154" s="48"/>
      <c r="E8154" s="48"/>
      <c r="BP8154" s="48"/>
      <c r="BQ8154" s="48"/>
      <c r="BT8154" s="48"/>
      <c r="BV8154" s="48"/>
    </row>
    <row r="8155" spans="1:74" ht="15" customHeight="1">
      <c r="A8155" s="48"/>
      <c r="E8155" s="48"/>
      <c r="BP8155" s="48"/>
      <c r="BQ8155" s="48"/>
      <c r="BT8155" s="48"/>
      <c r="BV8155" s="48"/>
    </row>
    <row r="8156" spans="1:74" ht="15" customHeight="1">
      <c r="A8156" s="48"/>
      <c r="E8156" s="48"/>
      <c r="BP8156" s="48"/>
      <c r="BQ8156" s="48"/>
      <c r="BT8156" s="48"/>
      <c r="BV8156" s="48"/>
    </row>
    <row r="8157" spans="1:74" ht="15" customHeight="1">
      <c r="A8157" s="48"/>
      <c r="E8157" s="48"/>
      <c r="BP8157" s="48"/>
      <c r="BQ8157" s="48"/>
      <c r="BT8157" s="48"/>
      <c r="BV8157" s="48"/>
    </row>
    <row r="8158" spans="1:74" ht="15" customHeight="1">
      <c r="A8158" s="48"/>
      <c r="E8158" s="48"/>
      <c r="BP8158" s="48"/>
      <c r="BQ8158" s="48"/>
      <c r="BT8158" s="48"/>
      <c r="BV8158" s="48"/>
    </row>
    <row r="8159" spans="1:74" ht="15" customHeight="1">
      <c r="A8159" s="48"/>
      <c r="E8159" s="48"/>
      <c r="BP8159" s="48"/>
      <c r="BQ8159" s="48"/>
      <c r="BT8159" s="48"/>
      <c r="BV8159" s="48"/>
    </row>
    <row r="8160" spans="1:74" ht="15" customHeight="1">
      <c r="A8160" s="48"/>
      <c r="E8160" s="48"/>
      <c r="BP8160" s="48"/>
      <c r="BQ8160" s="48"/>
      <c r="BT8160" s="48"/>
      <c r="BV8160" s="48"/>
    </row>
    <row r="8161" spans="1:74" ht="15" customHeight="1">
      <c r="A8161" s="48"/>
      <c r="E8161" s="48"/>
      <c r="BP8161" s="48"/>
      <c r="BQ8161" s="48"/>
      <c r="BT8161" s="48"/>
      <c r="BV8161" s="48"/>
    </row>
    <row r="8162" spans="1:74" ht="15" customHeight="1">
      <c r="A8162" s="48"/>
      <c r="E8162" s="48"/>
      <c r="BP8162" s="48"/>
      <c r="BQ8162" s="48"/>
      <c r="BT8162" s="48"/>
      <c r="BV8162" s="48"/>
    </row>
    <row r="8163" spans="1:74" ht="15" customHeight="1">
      <c r="A8163" s="48"/>
      <c r="E8163" s="48"/>
      <c r="BP8163" s="48"/>
      <c r="BQ8163" s="48"/>
      <c r="BT8163" s="48"/>
      <c r="BV8163" s="48"/>
    </row>
    <row r="8164" spans="1:74" ht="15" customHeight="1">
      <c r="A8164" s="48"/>
      <c r="E8164" s="48"/>
      <c r="BP8164" s="48"/>
      <c r="BQ8164" s="48"/>
      <c r="BT8164" s="48"/>
      <c r="BV8164" s="48"/>
    </row>
    <row r="8165" spans="1:74" ht="15" customHeight="1">
      <c r="A8165" s="48"/>
      <c r="E8165" s="48"/>
      <c r="BP8165" s="48"/>
      <c r="BQ8165" s="48"/>
      <c r="BT8165" s="48"/>
      <c r="BV8165" s="48"/>
    </row>
    <row r="8166" spans="1:74" ht="15" customHeight="1">
      <c r="A8166" s="48"/>
      <c r="E8166" s="48"/>
      <c r="BP8166" s="48"/>
      <c r="BQ8166" s="48"/>
      <c r="BT8166" s="48"/>
      <c r="BV8166" s="48"/>
    </row>
    <row r="8167" spans="1:74" ht="15" customHeight="1">
      <c r="A8167" s="48"/>
      <c r="E8167" s="48"/>
      <c r="BP8167" s="48"/>
      <c r="BQ8167" s="48"/>
      <c r="BT8167" s="48"/>
      <c r="BV8167" s="48"/>
    </row>
    <row r="8168" spans="1:74" ht="15" customHeight="1">
      <c r="A8168" s="48"/>
      <c r="E8168" s="48"/>
      <c r="BP8168" s="48"/>
      <c r="BQ8168" s="48"/>
      <c r="BT8168" s="48"/>
      <c r="BV8168" s="48"/>
    </row>
    <row r="8169" spans="1:74" ht="15" customHeight="1">
      <c r="A8169" s="48"/>
      <c r="E8169" s="48"/>
      <c r="BP8169" s="48"/>
      <c r="BQ8169" s="48"/>
      <c r="BT8169" s="48"/>
      <c r="BV8169" s="48"/>
    </row>
    <row r="8170" spans="1:74" ht="15" customHeight="1">
      <c r="A8170" s="48"/>
      <c r="E8170" s="48"/>
      <c r="BP8170" s="48"/>
      <c r="BQ8170" s="48"/>
      <c r="BT8170" s="48"/>
      <c r="BV8170" s="48"/>
    </row>
    <row r="8171" spans="1:74" ht="15" customHeight="1">
      <c r="A8171" s="48"/>
      <c r="E8171" s="48"/>
      <c r="BP8171" s="48"/>
      <c r="BQ8171" s="48"/>
      <c r="BT8171" s="48"/>
      <c r="BV8171" s="48"/>
    </row>
    <row r="8172" spans="1:74" ht="15" customHeight="1">
      <c r="A8172" s="48"/>
      <c r="E8172" s="48"/>
      <c r="BP8172" s="48"/>
      <c r="BQ8172" s="48"/>
      <c r="BT8172" s="48"/>
      <c r="BV8172" s="48"/>
    </row>
    <row r="8173" spans="1:74" ht="15" customHeight="1">
      <c r="A8173" s="48"/>
      <c r="E8173" s="48"/>
      <c r="BP8173" s="48"/>
      <c r="BQ8173" s="48"/>
      <c r="BT8173" s="48"/>
      <c r="BV8173" s="48"/>
    </row>
    <row r="8174" spans="1:74" ht="15" customHeight="1">
      <c r="A8174" s="48"/>
      <c r="E8174" s="48"/>
      <c r="BP8174" s="48"/>
      <c r="BQ8174" s="48"/>
      <c r="BT8174" s="48"/>
      <c r="BV8174" s="48"/>
    </row>
    <row r="8175" spans="1:74" ht="15" customHeight="1">
      <c r="A8175" s="48"/>
      <c r="E8175" s="48"/>
      <c r="BP8175" s="48"/>
      <c r="BQ8175" s="48"/>
      <c r="BT8175" s="48"/>
      <c r="BV8175" s="48"/>
    </row>
    <row r="8176" spans="1:74" ht="15" customHeight="1">
      <c r="A8176" s="48"/>
      <c r="E8176" s="48"/>
      <c r="BP8176" s="48"/>
      <c r="BQ8176" s="48"/>
      <c r="BT8176" s="48"/>
      <c r="BV8176" s="48"/>
    </row>
    <row r="8177" spans="1:74" ht="15" customHeight="1">
      <c r="A8177" s="48"/>
      <c r="E8177" s="48"/>
      <c r="BP8177" s="48"/>
      <c r="BQ8177" s="48"/>
      <c r="BT8177" s="48"/>
      <c r="BV8177" s="48"/>
    </row>
    <row r="8178" spans="1:74" ht="15" customHeight="1">
      <c r="A8178" s="48"/>
      <c r="E8178" s="48"/>
      <c r="BP8178" s="48"/>
      <c r="BQ8178" s="48"/>
      <c r="BT8178" s="48"/>
      <c r="BV8178" s="48"/>
    </row>
    <row r="8179" spans="1:74" ht="15" customHeight="1">
      <c r="A8179" s="48"/>
      <c r="E8179" s="48"/>
      <c r="BP8179" s="48"/>
      <c r="BQ8179" s="48"/>
      <c r="BT8179" s="48"/>
      <c r="BV8179" s="48"/>
    </row>
    <row r="8180" spans="1:74" ht="15" customHeight="1">
      <c r="A8180" s="48"/>
      <c r="E8180" s="48"/>
      <c r="BP8180" s="48"/>
      <c r="BQ8180" s="48"/>
      <c r="BT8180" s="48"/>
      <c r="BV8180" s="48"/>
    </row>
    <row r="8181" spans="1:74" ht="15" customHeight="1">
      <c r="A8181" s="48"/>
      <c r="E8181" s="48"/>
      <c r="BP8181" s="48"/>
      <c r="BQ8181" s="48"/>
      <c r="BT8181" s="48"/>
      <c r="BV8181" s="48"/>
    </row>
    <row r="8182" spans="1:74" ht="15" customHeight="1">
      <c r="A8182" s="48"/>
      <c r="E8182" s="48"/>
      <c r="BP8182" s="48"/>
      <c r="BQ8182" s="48"/>
      <c r="BT8182" s="48"/>
      <c r="BV8182" s="48"/>
    </row>
    <row r="8183" spans="1:74" ht="15" customHeight="1">
      <c r="A8183" s="48"/>
      <c r="E8183" s="48"/>
      <c r="BP8183" s="48"/>
      <c r="BQ8183" s="48"/>
      <c r="BT8183" s="48"/>
      <c r="BV8183" s="48"/>
    </row>
    <row r="8184" spans="1:74" ht="15" customHeight="1">
      <c r="A8184" s="48"/>
      <c r="E8184" s="48"/>
      <c r="BP8184" s="48"/>
      <c r="BQ8184" s="48"/>
      <c r="BT8184" s="48"/>
      <c r="BV8184" s="48"/>
    </row>
    <row r="8185" spans="1:74" ht="15" customHeight="1">
      <c r="A8185" s="48"/>
      <c r="E8185" s="48"/>
      <c r="BP8185" s="48"/>
      <c r="BQ8185" s="48"/>
      <c r="BT8185" s="48"/>
      <c r="BV8185" s="48"/>
    </row>
    <row r="8186" spans="1:74" ht="15" customHeight="1">
      <c r="A8186" s="48"/>
      <c r="E8186" s="48"/>
      <c r="BP8186" s="48"/>
      <c r="BQ8186" s="48"/>
      <c r="BT8186" s="48"/>
      <c r="BV8186" s="48"/>
    </row>
    <row r="8187" spans="1:74" ht="15" customHeight="1">
      <c r="A8187" s="48"/>
      <c r="E8187" s="48"/>
      <c r="BP8187" s="48"/>
      <c r="BQ8187" s="48"/>
      <c r="BT8187" s="48"/>
      <c r="BV8187" s="48"/>
    </row>
    <row r="8188" spans="1:74" ht="15" customHeight="1">
      <c r="A8188" s="48"/>
      <c r="E8188" s="48"/>
      <c r="BP8188" s="48"/>
      <c r="BQ8188" s="48"/>
      <c r="BT8188" s="48"/>
      <c r="BV8188" s="48"/>
    </row>
    <row r="8189" spans="1:74" ht="15" customHeight="1">
      <c r="A8189" s="48"/>
      <c r="E8189" s="48"/>
      <c r="BP8189" s="48"/>
      <c r="BQ8189" s="48"/>
      <c r="BT8189" s="48"/>
      <c r="BV8189" s="48"/>
    </row>
    <row r="8190" spans="1:74" ht="15" customHeight="1">
      <c r="A8190" s="48"/>
      <c r="E8190" s="48"/>
      <c r="BP8190" s="48"/>
      <c r="BQ8190" s="48"/>
      <c r="BT8190" s="48"/>
      <c r="BV8190" s="48"/>
    </row>
    <row r="8191" spans="1:74" ht="15" customHeight="1">
      <c r="A8191" s="48"/>
      <c r="E8191" s="48"/>
      <c r="BP8191" s="48"/>
      <c r="BQ8191" s="48"/>
      <c r="BT8191" s="48"/>
      <c r="BV8191" s="48"/>
    </row>
    <row r="8192" spans="1:74" ht="15" customHeight="1">
      <c r="A8192" s="48"/>
      <c r="E8192" s="48"/>
      <c r="BP8192" s="48"/>
      <c r="BQ8192" s="48"/>
      <c r="BT8192" s="48"/>
      <c r="BV8192" s="48"/>
    </row>
    <row r="8193" spans="1:74" ht="15" customHeight="1">
      <c r="A8193" s="48"/>
      <c r="E8193" s="48"/>
      <c r="BP8193" s="48"/>
      <c r="BQ8193" s="48"/>
      <c r="BT8193" s="48"/>
      <c r="BV8193" s="48"/>
    </row>
    <row r="8194" spans="1:74" ht="15" customHeight="1">
      <c r="A8194" s="48"/>
      <c r="E8194" s="48"/>
      <c r="BP8194" s="48"/>
      <c r="BQ8194" s="48"/>
      <c r="BT8194" s="48"/>
      <c r="BV8194" s="48"/>
    </row>
    <row r="8195" spans="1:74" ht="15" customHeight="1">
      <c r="A8195" s="48"/>
      <c r="E8195" s="48"/>
      <c r="BP8195" s="48"/>
      <c r="BQ8195" s="48"/>
      <c r="BT8195" s="48"/>
      <c r="BV8195" s="48"/>
    </row>
    <row r="8196" spans="1:74" ht="15" customHeight="1">
      <c r="A8196" s="48"/>
      <c r="E8196" s="48"/>
      <c r="BP8196" s="48"/>
      <c r="BQ8196" s="48"/>
      <c r="BT8196" s="48"/>
      <c r="BV8196" s="48"/>
    </row>
    <row r="8197" spans="1:74" ht="15" customHeight="1">
      <c r="A8197" s="48"/>
      <c r="E8197" s="48"/>
      <c r="BP8197" s="48"/>
      <c r="BQ8197" s="48"/>
      <c r="BT8197" s="48"/>
      <c r="BV8197" s="48"/>
    </row>
    <row r="8198" spans="1:74" ht="15" customHeight="1">
      <c r="A8198" s="48"/>
      <c r="E8198" s="48"/>
      <c r="BP8198" s="48"/>
      <c r="BQ8198" s="48"/>
      <c r="BT8198" s="48"/>
      <c r="BV8198" s="48"/>
    </row>
    <row r="8199" spans="1:74" ht="15" customHeight="1">
      <c r="A8199" s="48"/>
      <c r="E8199" s="48"/>
      <c r="BP8199" s="48"/>
      <c r="BQ8199" s="48"/>
      <c r="BT8199" s="48"/>
      <c r="BV8199" s="48"/>
    </row>
    <row r="8200" spans="1:74" ht="15" customHeight="1">
      <c r="A8200" s="48"/>
      <c r="E8200" s="48"/>
      <c r="BP8200" s="48"/>
      <c r="BQ8200" s="48"/>
      <c r="BT8200" s="48"/>
      <c r="BV8200" s="48"/>
    </row>
    <row r="8201" spans="1:74" ht="15" customHeight="1">
      <c r="A8201" s="48"/>
      <c r="E8201" s="48"/>
      <c r="BP8201" s="48"/>
      <c r="BQ8201" s="48"/>
      <c r="BT8201" s="48"/>
      <c r="BV8201" s="48"/>
    </row>
    <row r="8202" spans="1:74" ht="15" customHeight="1">
      <c r="A8202" s="48"/>
      <c r="E8202" s="48"/>
      <c r="BP8202" s="48"/>
      <c r="BQ8202" s="48"/>
      <c r="BT8202" s="48"/>
      <c r="BV8202" s="48"/>
    </row>
    <row r="8203" spans="1:74" ht="15" customHeight="1">
      <c r="A8203" s="48"/>
      <c r="E8203" s="48"/>
      <c r="BP8203" s="48"/>
      <c r="BQ8203" s="48"/>
      <c r="BT8203" s="48"/>
      <c r="BV8203" s="48"/>
    </row>
    <row r="8204" spans="1:74" ht="15" customHeight="1">
      <c r="A8204" s="48"/>
      <c r="E8204" s="48"/>
      <c r="BP8204" s="48"/>
      <c r="BQ8204" s="48"/>
      <c r="BT8204" s="48"/>
      <c r="BV8204" s="48"/>
    </row>
    <row r="8205" spans="1:74" ht="15" customHeight="1">
      <c r="A8205" s="48"/>
      <c r="E8205" s="48"/>
      <c r="BP8205" s="48"/>
      <c r="BQ8205" s="48"/>
      <c r="BT8205" s="48"/>
      <c r="BV8205" s="48"/>
    </row>
    <row r="8206" spans="1:74" ht="15" customHeight="1">
      <c r="A8206" s="48"/>
      <c r="E8206" s="48"/>
      <c r="BP8206" s="48"/>
      <c r="BQ8206" s="48"/>
      <c r="BT8206" s="48"/>
      <c r="BV8206" s="48"/>
    </row>
    <row r="8207" spans="1:74" ht="15" customHeight="1">
      <c r="A8207" s="48"/>
      <c r="E8207" s="48"/>
      <c r="BP8207" s="48"/>
      <c r="BQ8207" s="48"/>
      <c r="BT8207" s="48"/>
      <c r="BV8207" s="48"/>
    </row>
    <row r="8208" spans="1:74" ht="15" customHeight="1">
      <c r="A8208" s="48"/>
      <c r="E8208" s="48"/>
      <c r="BP8208" s="48"/>
      <c r="BQ8208" s="48"/>
      <c r="BT8208" s="48"/>
      <c r="BV8208" s="48"/>
    </row>
    <row r="8209" spans="1:74" ht="15" customHeight="1">
      <c r="A8209" s="48"/>
      <c r="E8209" s="48"/>
      <c r="BP8209" s="48"/>
      <c r="BQ8209" s="48"/>
      <c r="BT8209" s="48"/>
      <c r="BV8209" s="48"/>
    </row>
    <row r="8210" spans="1:74" ht="15" customHeight="1">
      <c r="A8210" s="48"/>
      <c r="E8210" s="48"/>
      <c r="BP8210" s="48"/>
      <c r="BQ8210" s="48"/>
      <c r="BT8210" s="48"/>
      <c r="BV8210" s="48"/>
    </row>
    <row r="8211" spans="1:74" ht="15" customHeight="1">
      <c r="A8211" s="48"/>
      <c r="E8211" s="48"/>
      <c r="BP8211" s="48"/>
      <c r="BQ8211" s="48"/>
      <c r="BT8211" s="48"/>
      <c r="BV8211" s="48"/>
    </row>
    <row r="8212" spans="1:74" ht="15" customHeight="1">
      <c r="A8212" s="48"/>
      <c r="E8212" s="48"/>
      <c r="BP8212" s="48"/>
      <c r="BQ8212" s="48"/>
      <c r="BT8212" s="48"/>
      <c r="BV8212" s="48"/>
    </row>
    <row r="8213" spans="1:74" ht="15" customHeight="1">
      <c r="A8213" s="48"/>
      <c r="E8213" s="48"/>
      <c r="BP8213" s="48"/>
      <c r="BQ8213" s="48"/>
      <c r="BT8213" s="48"/>
      <c r="BV8213" s="48"/>
    </row>
    <row r="8214" spans="1:74" ht="15" customHeight="1">
      <c r="A8214" s="48"/>
      <c r="E8214" s="48"/>
      <c r="BP8214" s="48"/>
      <c r="BQ8214" s="48"/>
      <c r="BT8214" s="48"/>
      <c r="BV8214" s="48"/>
    </row>
    <row r="8215" spans="1:74" ht="15" customHeight="1">
      <c r="A8215" s="48"/>
      <c r="E8215" s="48"/>
      <c r="BP8215" s="48"/>
      <c r="BQ8215" s="48"/>
      <c r="BT8215" s="48"/>
      <c r="BV8215" s="48"/>
    </row>
    <row r="8216" spans="1:74" ht="15" customHeight="1">
      <c r="A8216" s="48"/>
      <c r="E8216" s="48"/>
      <c r="BP8216" s="48"/>
      <c r="BQ8216" s="48"/>
      <c r="BT8216" s="48"/>
      <c r="BV8216" s="48"/>
    </row>
    <row r="8217" spans="1:74" ht="15" customHeight="1">
      <c r="A8217" s="48"/>
      <c r="E8217" s="48"/>
      <c r="BP8217" s="48"/>
      <c r="BQ8217" s="48"/>
      <c r="BT8217" s="48"/>
      <c r="BV8217" s="48"/>
    </row>
    <row r="8218" spans="1:74" ht="15" customHeight="1">
      <c r="A8218" s="48"/>
      <c r="E8218" s="48"/>
      <c r="BP8218" s="48"/>
      <c r="BQ8218" s="48"/>
      <c r="BT8218" s="48"/>
      <c r="BV8218" s="48"/>
    </row>
    <row r="8219" spans="1:74" ht="15" customHeight="1">
      <c r="A8219" s="48"/>
      <c r="E8219" s="48"/>
      <c r="BP8219" s="48"/>
      <c r="BQ8219" s="48"/>
      <c r="BT8219" s="48"/>
      <c r="BV8219" s="48"/>
    </row>
    <row r="8220" spans="1:74" ht="15" customHeight="1">
      <c r="A8220" s="48"/>
      <c r="E8220" s="48"/>
      <c r="BP8220" s="48"/>
      <c r="BQ8220" s="48"/>
      <c r="BT8220" s="48"/>
      <c r="BV8220" s="48"/>
    </row>
    <row r="8221" spans="1:74" ht="15" customHeight="1">
      <c r="A8221" s="48"/>
      <c r="E8221" s="48"/>
      <c r="BP8221" s="48"/>
      <c r="BQ8221" s="48"/>
      <c r="BT8221" s="48"/>
      <c r="BV8221" s="48"/>
    </row>
    <row r="8222" spans="1:74" ht="15" customHeight="1">
      <c r="A8222" s="48"/>
      <c r="E8222" s="48"/>
      <c r="BP8222" s="48"/>
      <c r="BQ8222" s="48"/>
      <c r="BT8222" s="48"/>
      <c r="BV8222" s="48"/>
    </row>
    <row r="8223" spans="1:74" ht="15" customHeight="1">
      <c r="A8223" s="48"/>
      <c r="E8223" s="48"/>
      <c r="BP8223" s="48"/>
      <c r="BQ8223" s="48"/>
      <c r="BT8223" s="48"/>
      <c r="BV8223" s="48"/>
    </row>
    <row r="8224" spans="1:74" ht="15" customHeight="1">
      <c r="A8224" s="48"/>
      <c r="E8224" s="48"/>
      <c r="BP8224" s="48"/>
      <c r="BQ8224" s="48"/>
      <c r="BT8224" s="48"/>
      <c r="BV8224" s="48"/>
    </row>
    <row r="8225" spans="1:74" ht="15" customHeight="1">
      <c r="A8225" s="48"/>
      <c r="E8225" s="48"/>
      <c r="BP8225" s="48"/>
      <c r="BQ8225" s="48"/>
      <c r="BT8225" s="48"/>
      <c r="BV8225" s="48"/>
    </row>
    <row r="8226" spans="1:74" ht="15" customHeight="1">
      <c r="A8226" s="48"/>
      <c r="E8226" s="48"/>
      <c r="BP8226" s="48"/>
      <c r="BQ8226" s="48"/>
      <c r="BT8226" s="48"/>
      <c r="BV8226" s="48"/>
    </row>
    <row r="8227" spans="1:74" ht="15" customHeight="1">
      <c r="A8227" s="48"/>
      <c r="E8227" s="48"/>
      <c r="BP8227" s="48"/>
      <c r="BQ8227" s="48"/>
      <c r="BT8227" s="48"/>
      <c r="BV8227" s="48"/>
    </row>
    <row r="8228" spans="1:74" ht="15" customHeight="1">
      <c r="A8228" s="48"/>
      <c r="E8228" s="48"/>
      <c r="BP8228" s="48"/>
      <c r="BQ8228" s="48"/>
      <c r="BT8228" s="48"/>
      <c r="BV8228" s="48"/>
    </row>
    <row r="8229" spans="1:74" ht="15" customHeight="1">
      <c r="A8229" s="48"/>
      <c r="E8229" s="48"/>
      <c r="BP8229" s="48"/>
      <c r="BQ8229" s="48"/>
      <c r="BT8229" s="48"/>
      <c r="BV8229" s="48"/>
    </row>
    <row r="8230" spans="1:74" ht="15" customHeight="1">
      <c r="A8230" s="48"/>
      <c r="E8230" s="48"/>
      <c r="BP8230" s="48"/>
      <c r="BQ8230" s="48"/>
      <c r="BT8230" s="48"/>
      <c r="BV8230" s="48"/>
    </row>
    <row r="8231" spans="1:74" ht="15" customHeight="1">
      <c r="A8231" s="48"/>
      <c r="E8231" s="48"/>
      <c r="BP8231" s="48"/>
      <c r="BQ8231" s="48"/>
      <c r="BT8231" s="48"/>
      <c r="BV8231" s="48"/>
    </row>
    <row r="8232" spans="1:74" ht="15" customHeight="1">
      <c r="A8232" s="48"/>
      <c r="E8232" s="48"/>
      <c r="BP8232" s="48"/>
      <c r="BQ8232" s="48"/>
      <c r="BT8232" s="48"/>
      <c r="BV8232" s="48"/>
    </row>
    <row r="8233" spans="1:74" ht="15" customHeight="1">
      <c r="A8233" s="48"/>
      <c r="E8233" s="48"/>
      <c r="BP8233" s="48"/>
      <c r="BQ8233" s="48"/>
      <c r="BT8233" s="48"/>
      <c r="BV8233" s="48"/>
    </row>
    <row r="8234" spans="1:74" ht="15" customHeight="1">
      <c r="A8234" s="48"/>
      <c r="E8234" s="48"/>
      <c r="BP8234" s="48"/>
      <c r="BQ8234" s="48"/>
      <c r="BT8234" s="48"/>
      <c r="BV8234" s="48"/>
    </row>
    <row r="8235" spans="1:74" ht="15" customHeight="1">
      <c r="A8235" s="48"/>
      <c r="E8235" s="48"/>
      <c r="BP8235" s="48"/>
      <c r="BQ8235" s="48"/>
      <c r="BT8235" s="48"/>
      <c r="BV8235" s="48"/>
    </row>
    <row r="8236" spans="1:74" ht="15" customHeight="1">
      <c r="A8236" s="48"/>
      <c r="E8236" s="48"/>
      <c r="BP8236" s="48"/>
      <c r="BQ8236" s="48"/>
      <c r="BT8236" s="48"/>
      <c r="BV8236" s="48"/>
    </row>
    <row r="8237" spans="1:74" ht="15" customHeight="1">
      <c r="A8237" s="48"/>
      <c r="E8237" s="48"/>
      <c r="BP8237" s="48"/>
      <c r="BQ8237" s="48"/>
      <c r="BT8237" s="48"/>
      <c r="BV8237" s="48"/>
    </row>
    <row r="8238" spans="1:74" ht="15" customHeight="1">
      <c r="A8238" s="48"/>
      <c r="E8238" s="48"/>
      <c r="BP8238" s="48"/>
      <c r="BQ8238" s="48"/>
      <c r="BT8238" s="48"/>
      <c r="BV8238" s="48"/>
    </row>
    <row r="8239" spans="1:74" ht="15" customHeight="1">
      <c r="A8239" s="48"/>
      <c r="E8239" s="48"/>
      <c r="BP8239" s="48"/>
      <c r="BQ8239" s="48"/>
      <c r="BT8239" s="48"/>
      <c r="BV8239" s="48"/>
    </row>
    <row r="8240" spans="1:74" ht="15" customHeight="1">
      <c r="A8240" s="48"/>
      <c r="E8240" s="48"/>
      <c r="BP8240" s="48"/>
      <c r="BQ8240" s="48"/>
      <c r="BT8240" s="48"/>
      <c r="BV8240" s="48"/>
    </row>
    <row r="8241" spans="1:74" ht="15" customHeight="1">
      <c r="A8241" s="48"/>
      <c r="E8241" s="48"/>
      <c r="BP8241" s="48"/>
      <c r="BQ8241" s="48"/>
      <c r="BT8241" s="48"/>
      <c r="BV8241" s="48"/>
    </row>
    <row r="8242" spans="1:74" ht="15" customHeight="1">
      <c r="A8242" s="48"/>
      <c r="E8242" s="48"/>
      <c r="BP8242" s="48"/>
      <c r="BQ8242" s="48"/>
      <c r="BT8242" s="48"/>
      <c r="BV8242" s="48"/>
    </row>
    <row r="8243" spans="1:74" ht="15" customHeight="1">
      <c r="A8243" s="48"/>
      <c r="E8243" s="48"/>
      <c r="BP8243" s="48"/>
      <c r="BQ8243" s="48"/>
      <c r="BT8243" s="48"/>
      <c r="BV8243" s="48"/>
    </row>
    <row r="8244" spans="1:74" ht="15" customHeight="1">
      <c r="A8244" s="48"/>
      <c r="E8244" s="48"/>
      <c r="BP8244" s="48"/>
      <c r="BQ8244" s="48"/>
      <c r="BT8244" s="48"/>
      <c r="BV8244" s="48"/>
    </row>
    <row r="8245" spans="1:74" ht="15" customHeight="1">
      <c r="A8245" s="48"/>
      <c r="E8245" s="48"/>
      <c r="BP8245" s="48"/>
      <c r="BQ8245" s="48"/>
      <c r="BT8245" s="48"/>
      <c r="BV8245" s="48"/>
    </row>
    <row r="8246" spans="1:74" ht="15" customHeight="1">
      <c r="A8246" s="48"/>
      <c r="E8246" s="48"/>
      <c r="BP8246" s="48"/>
      <c r="BQ8246" s="48"/>
      <c r="BT8246" s="48"/>
      <c r="BV8246" s="48"/>
    </row>
    <row r="8247" spans="1:74" ht="15" customHeight="1">
      <c r="A8247" s="48"/>
      <c r="E8247" s="48"/>
      <c r="BP8247" s="48"/>
      <c r="BQ8247" s="48"/>
      <c r="BT8247" s="48"/>
      <c r="BV8247" s="48"/>
    </row>
    <row r="8248" spans="1:74" ht="15" customHeight="1">
      <c r="A8248" s="48"/>
      <c r="E8248" s="48"/>
      <c r="BP8248" s="48"/>
      <c r="BQ8248" s="48"/>
      <c r="BT8248" s="48"/>
      <c r="BV8248" s="48"/>
    </row>
    <row r="8249" spans="1:74" ht="15" customHeight="1">
      <c r="A8249" s="48"/>
      <c r="E8249" s="48"/>
      <c r="BP8249" s="48"/>
      <c r="BQ8249" s="48"/>
      <c r="BT8249" s="48"/>
      <c r="BV8249" s="48"/>
    </row>
    <row r="8250" spans="1:74" ht="15" customHeight="1">
      <c r="A8250" s="48"/>
      <c r="E8250" s="48"/>
      <c r="BP8250" s="48"/>
      <c r="BQ8250" s="48"/>
      <c r="BT8250" s="48"/>
      <c r="BV8250" s="48"/>
    </row>
    <row r="8251" spans="1:74" ht="15" customHeight="1">
      <c r="A8251" s="48"/>
      <c r="E8251" s="48"/>
      <c r="BP8251" s="48"/>
      <c r="BQ8251" s="48"/>
      <c r="BT8251" s="48"/>
      <c r="BV8251" s="48"/>
    </row>
    <row r="8252" spans="1:74" ht="15" customHeight="1">
      <c r="A8252" s="48"/>
      <c r="E8252" s="48"/>
      <c r="BP8252" s="48"/>
      <c r="BQ8252" s="48"/>
      <c r="BT8252" s="48"/>
      <c r="BV8252" s="48"/>
    </row>
    <row r="8253" spans="1:74" ht="15" customHeight="1">
      <c r="A8253" s="48"/>
      <c r="E8253" s="48"/>
      <c r="BP8253" s="48"/>
      <c r="BQ8253" s="48"/>
      <c r="BT8253" s="48"/>
      <c r="BV8253" s="48"/>
    </row>
    <row r="8254" spans="1:74" ht="15" customHeight="1">
      <c r="A8254" s="48"/>
      <c r="E8254" s="48"/>
      <c r="BP8254" s="48"/>
      <c r="BQ8254" s="48"/>
      <c r="BT8254" s="48"/>
      <c r="BV8254" s="48"/>
    </row>
    <row r="8255" spans="1:74" ht="15" customHeight="1">
      <c r="A8255" s="48"/>
      <c r="E8255" s="48"/>
      <c r="BP8255" s="48"/>
      <c r="BQ8255" s="48"/>
      <c r="BT8255" s="48"/>
      <c r="BV8255" s="48"/>
    </row>
    <row r="8256" spans="1:74" ht="15" customHeight="1">
      <c r="A8256" s="48"/>
      <c r="E8256" s="48"/>
      <c r="BP8256" s="48"/>
      <c r="BQ8256" s="48"/>
      <c r="BT8256" s="48"/>
      <c r="BV8256" s="48"/>
    </row>
    <row r="8257" spans="1:74" ht="15" customHeight="1">
      <c r="A8257" s="48"/>
      <c r="E8257" s="48"/>
      <c r="BP8257" s="48"/>
      <c r="BQ8257" s="48"/>
      <c r="BT8257" s="48"/>
      <c r="BV8257" s="48"/>
    </row>
    <row r="8258" spans="1:74" ht="15" customHeight="1">
      <c r="A8258" s="48"/>
      <c r="E8258" s="48"/>
      <c r="BP8258" s="48"/>
      <c r="BQ8258" s="48"/>
      <c r="BT8258" s="48"/>
      <c r="BV8258" s="48"/>
    </row>
    <row r="8259" spans="1:74" ht="15" customHeight="1">
      <c r="A8259" s="48"/>
      <c r="E8259" s="48"/>
      <c r="BP8259" s="48"/>
      <c r="BQ8259" s="48"/>
      <c r="BT8259" s="48"/>
      <c r="BV8259" s="48"/>
    </row>
    <row r="8260" spans="1:74" ht="15" customHeight="1">
      <c r="A8260" s="48"/>
      <c r="E8260" s="48"/>
      <c r="BP8260" s="48"/>
      <c r="BQ8260" s="48"/>
      <c r="BT8260" s="48"/>
      <c r="BV8260" s="48"/>
    </row>
    <row r="8261" spans="1:74" ht="15" customHeight="1">
      <c r="A8261" s="48"/>
      <c r="E8261" s="48"/>
      <c r="BP8261" s="48"/>
      <c r="BQ8261" s="48"/>
      <c r="BT8261" s="48"/>
      <c r="BV8261" s="48"/>
    </row>
    <row r="8262" spans="1:74" ht="15" customHeight="1">
      <c r="A8262" s="48"/>
      <c r="E8262" s="48"/>
      <c r="BP8262" s="48"/>
      <c r="BQ8262" s="48"/>
      <c r="BT8262" s="48"/>
      <c r="BV8262" s="48"/>
    </row>
    <row r="8263" spans="1:74" ht="15" customHeight="1">
      <c r="A8263" s="48"/>
      <c r="E8263" s="48"/>
      <c r="BP8263" s="48"/>
      <c r="BQ8263" s="48"/>
      <c r="BT8263" s="48"/>
      <c r="BV8263" s="48"/>
    </row>
    <row r="8264" spans="1:74" ht="15" customHeight="1">
      <c r="A8264" s="48"/>
      <c r="E8264" s="48"/>
      <c r="BP8264" s="48"/>
      <c r="BQ8264" s="48"/>
      <c r="BT8264" s="48"/>
      <c r="BV8264" s="48"/>
    </row>
    <row r="8265" spans="1:74" ht="15" customHeight="1">
      <c r="A8265" s="48"/>
      <c r="E8265" s="48"/>
      <c r="BP8265" s="48"/>
      <c r="BQ8265" s="48"/>
      <c r="BT8265" s="48"/>
      <c r="BV8265" s="48"/>
    </row>
    <row r="8266" spans="1:74" ht="15" customHeight="1">
      <c r="A8266" s="48"/>
      <c r="E8266" s="48"/>
      <c r="BP8266" s="48"/>
      <c r="BQ8266" s="48"/>
      <c r="BT8266" s="48"/>
      <c r="BV8266" s="48"/>
    </row>
    <row r="8267" spans="1:74" ht="15" customHeight="1">
      <c r="A8267" s="48"/>
      <c r="E8267" s="48"/>
      <c r="BP8267" s="48"/>
      <c r="BQ8267" s="48"/>
      <c r="BT8267" s="48"/>
      <c r="BV8267" s="48"/>
    </row>
    <row r="8268" spans="1:74" ht="15" customHeight="1">
      <c r="A8268" s="48"/>
      <c r="E8268" s="48"/>
      <c r="BP8268" s="48"/>
      <c r="BQ8268" s="48"/>
      <c r="BT8268" s="48"/>
      <c r="BV8268" s="48"/>
    </row>
    <row r="8269" spans="1:74" ht="15" customHeight="1">
      <c r="A8269" s="48"/>
      <c r="E8269" s="48"/>
      <c r="BP8269" s="48"/>
      <c r="BQ8269" s="48"/>
      <c r="BT8269" s="48"/>
      <c r="BV8269" s="48"/>
    </row>
    <row r="8270" spans="1:74" ht="15" customHeight="1">
      <c r="A8270" s="48"/>
      <c r="E8270" s="48"/>
      <c r="BP8270" s="48"/>
      <c r="BQ8270" s="48"/>
      <c r="BT8270" s="48"/>
      <c r="BV8270" s="48"/>
    </row>
    <row r="8271" spans="1:74" ht="15" customHeight="1">
      <c r="A8271" s="48"/>
      <c r="E8271" s="48"/>
      <c r="BP8271" s="48"/>
      <c r="BQ8271" s="48"/>
      <c r="BT8271" s="48"/>
      <c r="BV8271" s="48"/>
    </row>
    <row r="8272" spans="1:74" ht="15" customHeight="1">
      <c r="A8272" s="48"/>
      <c r="E8272" s="48"/>
      <c r="BP8272" s="48"/>
      <c r="BQ8272" s="48"/>
      <c r="BT8272" s="48"/>
      <c r="BV8272" s="48"/>
    </row>
    <row r="8273" spans="1:74" ht="15" customHeight="1">
      <c r="A8273" s="48"/>
      <c r="E8273" s="48"/>
      <c r="BP8273" s="48"/>
      <c r="BQ8273" s="48"/>
      <c r="BT8273" s="48"/>
      <c r="BV8273" s="48"/>
    </row>
    <row r="8274" spans="1:74" ht="15" customHeight="1">
      <c r="A8274" s="48"/>
      <c r="E8274" s="48"/>
      <c r="BP8274" s="48"/>
      <c r="BQ8274" s="48"/>
      <c r="BT8274" s="48"/>
      <c r="BV8274" s="48"/>
    </row>
    <row r="8275" spans="1:74" ht="15" customHeight="1">
      <c r="A8275" s="48"/>
      <c r="E8275" s="48"/>
      <c r="BP8275" s="48"/>
      <c r="BQ8275" s="48"/>
      <c r="BT8275" s="48"/>
      <c r="BV8275" s="48"/>
    </row>
    <row r="8276" spans="1:74" ht="15" customHeight="1">
      <c r="A8276" s="48"/>
      <c r="E8276" s="48"/>
      <c r="BP8276" s="48"/>
      <c r="BQ8276" s="48"/>
      <c r="BT8276" s="48"/>
      <c r="BV8276" s="48"/>
    </row>
    <row r="8277" spans="1:74" ht="15" customHeight="1">
      <c r="A8277" s="48"/>
      <c r="E8277" s="48"/>
      <c r="BP8277" s="48"/>
      <c r="BQ8277" s="48"/>
      <c r="BT8277" s="48"/>
      <c r="BV8277" s="48"/>
    </row>
    <row r="8278" spans="1:74" ht="15" customHeight="1">
      <c r="A8278" s="48"/>
      <c r="E8278" s="48"/>
      <c r="BP8278" s="48"/>
      <c r="BQ8278" s="48"/>
      <c r="BT8278" s="48"/>
      <c r="BV8278" s="48"/>
    </row>
    <row r="8279" spans="1:74" ht="15" customHeight="1">
      <c r="A8279" s="48"/>
      <c r="E8279" s="48"/>
      <c r="BP8279" s="48"/>
      <c r="BQ8279" s="48"/>
      <c r="BT8279" s="48"/>
      <c r="BV8279" s="48"/>
    </row>
    <row r="8280" spans="1:74" ht="15" customHeight="1">
      <c r="A8280" s="48"/>
      <c r="E8280" s="48"/>
      <c r="BP8280" s="48"/>
      <c r="BQ8280" s="48"/>
      <c r="BT8280" s="48"/>
      <c r="BV8280" s="48"/>
    </row>
    <row r="8281" spans="1:74" ht="15" customHeight="1">
      <c r="A8281" s="48"/>
      <c r="E8281" s="48"/>
      <c r="BP8281" s="48"/>
      <c r="BQ8281" s="48"/>
      <c r="BT8281" s="48"/>
      <c r="BV8281" s="48"/>
    </row>
    <row r="8282" spans="1:74" ht="15" customHeight="1">
      <c r="A8282" s="48"/>
      <c r="E8282" s="48"/>
      <c r="BP8282" s="48"/>
      <c r="BQ8282" s="48"/>
      <c r="BT8282" s="48"/>
      <c r="BV8282" s="48"/>
    </row>
    <row r="8283" spans="1:74" ht="15" customHeight="1">
      <c r="A8283" s="48"/>
      <c r="E8283" s="48"/>
      <c r="BP8283" s="48"/>
      <c r="BQ8283" s="48"/>
      <c r="BT8283" s="48"/>
      <c r="BV8283" s="48"/>
    </row>
    <row r="8284" spans="1:74" ht="15" customHeight="1">
      <c r="A8284" s="48"/>
      <c r="E8284" s="48"/>
      <c r="BP8284" s="48"/>
      <c r="BQ8284" s="48"/>
      <c r="BT8284" s="48"/>
      <c r="BV8284" s="48"/>
    </row>
    <row r="8285" spans="1:74" ht="15" customHeight="1">
      <c r="A8285" s="48"/>
      <c r="E8285" s="48"/>
      <c r="BP8285" s="48"/>
      <c r="BQ8285" s="48"/>
      <c r="BT8285" s="48"/>
      <c r="BV8285" s="48"/>
    </row>
    <row r="8286" spans="1:74" ht="15" customHeight="1">
      <c r="A8286" s="48"/>
      <c r="E8286" s="48"/>
      <c r="BP8286" s="48"/>
      <c r="BQ8286" s="48"/>
      <c r="BT8286" s="48"/>
      <c r="BV8286" s="48"/>
    </row>
    <row r="8287" spans="1:74" ht="15" customHeight="1">
      <c r="A8287" s="48"/>
      <c r="E8287" s="48"/>
      <c r="BP8287" s="48"/>
      <c r="BQ8287" s="48"/>
      <c r="BT8287" s="48"/>
      <c r="BV8287" s="48"/>
    </row>
    <row r="8288" spans="1:74" ht="15" customHeight="1">
      <c r="A8288" s="48"/>
      <c r="E8288" s="48"/>
      <c r="BP8288" s="48"/>
      <c r="BQ8288" s="48"/>
      <c r="BT8288" s="48"/>
      <c r="BV8288" s="48"/>
    </row>
    <row r="8289" spans="1:74" ht="15" customHeight="1">
      <c r="A8289" s="48"/>
      <c r="E8289" s="48"/>
      <c r="BP8289" s="48"/>
      <c r="BQ8289" s="48"/>
      <c r="BT8289" s="48"/>
      <c r="BV8289" s="48"/>
    </row>
    <row r="8290" spans="1:74" ht="15" customHeight="1">
      <c r="A8290" s="48"/>
      <c r="E8290" s="48"/>
      <c r="BP8290" s="48"/>
      <c r="BQ8290" s="48"/>
      <c r="BT8290" s="48"/>
      <c r="BV8290" s="48"/>
    </row>
    <row r="8291" spans="1:74" ht="15" customHeight="1">
      <c r="A8291" s="48"/>
      <c r="E8291" s="48"/>
      <c r="BP8291" s="48"/>
      <c r="BQ8291" s="48"/>
      <c r="BT8291" s="48"/>
      <c r="BV8291" s="48"/>
    </row>
    <row r="8292" spans="1:74" ht="15" customHeight="1">
      <c r="A8292" s="48"/>
      <c r="E8292" s="48"/>
      <c r="BP8292" s="48"/>
      <c r="BQ8292" s="48"/>
      <c r="BT8292" s="48"/>
      <c r="BV8292" s="48"/>
    </row>
    <row r="8293" spans="1:74" ht="15" customHeight="1">
      <c r="A8293" s="48"/>
      <c r="E8293" s="48"/>
      <c r="BP8293" s="48"/>
      <c r="BQ8293" s="48"/>
      <c r="BT8293" s="48"/>
      <c r="BV8293" s="48"/>
    </row>
    <row r="8294" spans="1:74" ht="15" customHeight="1">
      <c r="A8294" s="48"/>
      <c r="E8294" s="48"/>
      <c r="BP8294" s="48"/>
      <c r="BQ8294" s="48"/>
      <c r="BT8294" s="48"/>
      <c r="BV8294" s="48"/>
    </row>
    <row r="8295" spans="1:74" ht="15" customHeight="1">
      <c r="A8295" s="48"/>
      <c r="E8295" s="48"/>
      <c r="BP8295" s="48"/>
      <c r="BQ8295" s="48"/>
      <c r="BT8295" s="48"/>
      <c r="BV8295" s="48"/>
    </row>
    <row r="8296" spans="1:74" ht="15" customHeight="1">
      <c r="A8296" s="48"/>
      <c r="E8296" s="48"/>
      <c r="BP8296" s="48"/>
      <c r="BQ8296" s="48"/>
      <c r="BT8296" s="48"/>
      <c r="BV8296" s="48"/>
    </row>
    <row r="8297" spans="1:74" ht="15" customHeight="1">
      <c r="A8297" s="48"/>
      <c r="E8297" s="48"/>
      <c r="BP8297" s="48"/>
      <c r="BQ8297" s="48"/>
      <c r="BT8297" s="48"/>
      <c r="BV8297" s="48"/>
    </row>
    <row r="8298" spans="1:74" ht="15" customHeight="1">
      <c r="A8298" s="48"/>
      <c r="E8298" s="48"/>
      <c r="BP8298" s="48"/>
      <c r="BQ8298" s="48"/>
      <c r="BT8298" s="48"/>
      <c r="BV8298" s="48"/>
    </row>
    <row r="8299" spans="1:74" ht="15" customHeight="1">
      <c r="A8299" s="48"/>
      <c r="E8299" s="48"/>
      <c r="BP8299" s="48"/>
      <c r="BQ8299" s="48"/>
      <c r="BT8299" s="48"/>
      <c r="BV8299" s="48"/>
    </row>
    <row r="8300" spans="1:74" ht="15" customHeight="1">
      <c r="A8300" s="48"/>
      <c r="E8300" s="48"/>
      <c r="BP8300" s="48"/>
      <c r="BQ8300" s="48"/>
      <c r="BT8300" s="48"/>
      <c r="BV8300" s="48"/>
    </row>
    <row r="8301" spans="1:74" ht="15" customHeight="1">
      <c r="A8301" s="48"/>
      <c r="E8301" s="48"/>
      <c r="BP8301" s="48"/>
      <c r="BQ8301" s="48"/>
      <c r="BT8301" s="48"/>
      <c r="BV8301" s="48"/>
    </row>
    <row r="8302" spans="1:74" ht="15" customHeight="1">
      <c r="A8302" s="48"/>
      <c r="E8302" s="48"/>
      <c r="BP8302" s="48"/>
      <c r="BQ8302" s="48"/>
      <c r="BT8302" s="48"/>
      <c r="BV8302" s="48"/>
    </row>
    <row r="8303" spans="1:74" ht="15" customHeight="1">
      <c r="A8303" s="48"/>
      <c r="E8303" s="48"/>
      <c r="BP8303" s="48"/>
      <c r="BQ8303" s="48"/>
      <c r="BT8303" s="48"/>
      <c r="BV8303" s="48"/>
    </row>
    <row r="8304" spans="1:74" ht="15" customHeight="1">
      <c r="A8304" s="48"/>
      <c r="E8304" s="48"/>
      <c r="BP8304" s="48"/>
      <c r="BQ8304" s="48"/>
      <c r="BT8304" s="48"/>
      <c r="BV8304" s="48"/>
    </row>
    <row r="8305" spans="1:74" ht="15" customHeight="1">
      <c r="A8305" s="48"/>
      <c r="E8305" s="48"/>
      <c r="BP8305" s="48"/>
      <c r="BQ8305" s="48"/>
      <c r="BT8305" s="48"/>
      <c r="BV8305" s="48"/>
    </row>
    <row r="8306" spans="1:74" ht="15" customHeight="1">
      <c r="A8306" s="48"/>
      <c r="E8306" s="48"/>
      <c r="BP8306" s="48"/>
      <c r="BQ8306" s="48"/>
      <c r="BT8306" s="48"/>
      <c r="BV8306" s="48"/>
    </row>
    <row r="8307" spans="1:74" ht="15" customHeight="1">
      <c r="A8307" s="48"/>
      <c r="E8307" s="48"/>
      <c r="BP8307" s="48"/>
      <c r="BQ8307" s="48"/>
      <c r="BT8307" s="48"/>
      <c r="BV8307" s="48"/>
    </row>
    <row r="8308" spans="1:74" ht="15" customHeight="1">
      <c r="A8308" s="48"/>
      <c r="E8308" s="48"/>
      <c r="BP8308" s="48"/>
      <c r="BQ8308" s="48"/>
      <c r="BT8308" s="48"/>
      <c r="BV8308" s="48"/>
    </row>
    <row r="8309" spans="1:74" ht="15" customHeight="1">
      <c r="A8309" s="48"/>
      <c r="E8309" s="48"/>
      <c r="BP8309" s="48"/>
      <c r="BQ8309" s="48"/>
      <c r="BT8309" s="48"/>
      <c r="BV8309" s="48"/>
    </row>
    <row r="8310" spans="1:74" ht="15" customHeight="1">
      <c r="A8310" s="48"/>
      <c r="E8310" s="48"/>
      <c r="BP8310" s="48"/>
      <c r="BQ8310" s="48"/>
      <c r="BT8310" s="48"/>
      <c r="BV8310" s="48"/>
    </row>
    <row r="8311" spans="1:74" ht="15" customHeight="1">
      <c r="A8311" s="48"/>
      <c r="E8311" s="48"/>
      <c r="BP8311" s="48"/>
      <c r="BQ8311" s="48"/>
      <c r="BT8311" s="48"/>
      <c r="BV8311" s="48"/>
    </row>
    <row r="8312" spans="1:74" ht="15" customHeight="1">
      <c r="A8312" s="48"/>
      <c r="E8312" s="48"/>
      <c r="BP8312" s="48"/>
      <c r="BQ8312" s="48"/>
      <c r="BT8312" s="48"/>
      <c r="BV8312" s="48"/>
    </row>
    <row r="8313" spans="1:74" ht="15" customHeight="1">
      <c r="A8313" s="48"/>
      <c r="E8313" s="48"/>
      <c r="BP8313" s="48"/>
      <c r="BQ8313" s="48"/>
      <c r="BT8313" s="48"/>
      <c r="BV8313" s="48"/>
    </row>
    <row r="8314" spans="1:74" ht="15" customHeight="1">
      <c r="A8314" s="48"/>
      <c r="E8314" s="48"/>
      <c r="BP8314" s="48"/>
      <c r="BQ8314" s="48"/>
      <c r="BT8314" s="48"/>
      <c r="BV8314" s="48"/>
    </row>
    <row r="8315" spans="1:74" ht="15" customHeight="1">
      <c r="A8315" s="48"/>
      <c r="E8315" s="48"/>
      <c r="BP8315" s="48"/>
      <c r="BQ8315" s="48"/>
      <c r="BT8315" s="48"/>
      <c r="BV8315" s="48"/>
    </row>
    <row r="8316" spans="1:74" ht="15" customHeight="1">
      <c r="A8316" s="48"/>
      <c r="E8316" s="48"/>
      <c r="BP8316" s="48"/>
      <c r="BQ8316" s="48"/>
      <c r="BT8316" s="48"/>
      <c r="BV8316" s="48"/>
    </row>
    <row r="8317" spans="1:74" ht="15" customHeight="1">
      <c r="A8317" s="48"/>
      <c r="E8317" s="48"/>
      <c r="BP8317" s="48"/>
      <c r="BQ8317" s="48"/>
      <c r="BT8317" s="48"/>
      <c r="BV8317" s="48"/>
    </row>
    <row r="8318" spans="1:74" ht="15" customHeight="1">
      <c r="A8318" s="48"/>
      <c r="E8318" s="48"/>
      <c r="BP8318" s="48"/>
      <c r="BQ8318" s="48"/>
      <c r="BT8318" s="48"/>
      <c r="BV8318" s="48"/>
    </row>
    <row r="8319" spans="1:74" ht="15" customHeight="1">
      <c r="A8319" s="48"/>
      <c r="E8319" s="48"/>
      <c r="BP8319" s="48"/>
      <c r="BQ8319" s="48"/>
      <c r="BT8319" s="48"/>
      <c r="BV8319" s="48"/>
    </row>
    <row r="8320" spans="1:74" ht="15" customHeight="1">
      <c r="A8320" s="48"/>
      <c r="E8320" s="48"/>
      <c r="BP8320" s="48"/>
      <c r="BQ8320" s="48"/>
      <c r="BT8320" s="48"/>
      <c r="BV8320" s="48"/>
    </row>
    <row r="8321" spans="1:74" ht="15" customHeight="1">
      <c r="A8321" s="48"/>
      <c r="E8321" s="48"/>
      <c r="BP8321" s="48"/>
      <c r="BQ8321" s="48"/>
      <c r="BT8321" s="48"/>
      <c r="BV8321" s="48"/>
    </row>
    <row r="8322" spans="1:74" ht="15" customHeight="1">
      <c r="A8322" s="48"/>
      <c r="E8322" s="48"/>
      <c r="BP8322" s="48"/>
      <c r="BQ8322" s="48"/>
      <c r="BT8322" s="48"/>
      <c r="BV8322" s="48"/>
    </row>
    <row r="8323" spans="1:74" ht="15" customHeight="1">
      <c r="A8323" s="48"/>
      <c r="E8323" s="48"/>
      <c r="BP8323" s="48"/>
      <c r="BQ8323" s="48"/>
      <c r="BT8323" s="48"/>
      <c r="BV8323" s="48"/>
    </row>
    <row r="8324" spans="1:74" ht="15" customHeight="1">
      <c r="A8324" s="48"/>
      <c r="E8324" s="48"/>
      <c r="BP8324" s="48"/>
      <c r="BQ8324" s="48"/>
      <c r="BT8324" s="48"/>
      <c r="BV8324" s="48"/>
    </row>
    <row r="8325" spans="1:74" ht="15" customHeight="1">
      <c r="A8325" s="48"/>
      <c r="E8325" s="48"/>
      <c r="BP8325" s="48"/>
      <c r="BQ8325" s="48"/>
      <c r="BT8325" s="48"/>
      <c r="BV8325" s="48"/>
    </row>
    <row r="8326" spans="1:74" ht="15" customHeight="1">
      <c r="A8326" s="48"/>
      <c r="E8326" s="48"/>
      <c r="BP8326" s="48"/>
      <c r="BQ8326" s="48"/>
      <c r="BT8326" s="48"/>
      <c r="BV8326" s="48"/>
    </row>
    <row r="8327" spans="1:74" ht="15" customHeight="1">
      <c r="A8327" s="48"/>
      <c r="E8327" s="48"/>
      <c r="BP8327" s="48"/>
      <c r="BQ8327" s="48"/>
      <c r="BT8327" s="48"/>
      <c r="BV8327" s="48"/>
    </row>
    <row r="8328" spans="1:74" ht="15" customHeight="1">
      <c r="A8328" s="48"/>
      <c r="E8328" s="48"/>
      <c r="BP8328" s="48"/>
      <c r="BQ8328" s="48"/>
      <c r="BT8328" s="48"/>
      <c r="BV8328" s="48"/>
    </row>
    <row r="8329" spans="1:74" ht="15" customHeight="1">
      <c r="A8329" s="48"/>
      <c r="E8329" s="48"/>
      <c r="BP8329" s="48"/>
      <c r="BQ8329" s="48"/>
      <c r="BT8329" s="48"/>
      <c r="BV8329" s="48"/>
    </row>
    <row r="8330" spans="1:74" ht="15" customHeight="1">
      <c r="A8330" s="48"/>
      <c r="E8330" s="48"/>
      <c r="BP8330" s="48"/>
      <c r="BQ8330" s="48"/>
      <c r="BT8330" s="48"/>
      <c r="BV8330" s="48"/>
    </row>
    <row r="8331" spans="1:74" ht="15" customHeight="1">
      <c r="A8331" s="48"/>
      <c r="E8331" s="48"/>
      <c r="BP8331" s="48"/>
      <c r="BQ8331" s="48"/>
      <c r="BT8331" s="48"/>
      <c r="BV8331" s="48"/>
    </row>
    <row r="8332" spans="1:74" ht="15" customHeight="1">
      <c r="A8332" s="48"/>
      <c r="E8332" s="48"/>
      <c r="BP8332" s="48"/>
      <c r="BQ8332" s="48"/>
      <c r="BT8332" s="48"/>
      <c r="BV8332" s="48"/>
    </row>
    <row r="8333" spans="1:74" ht="15" customHeight="1">
      <c r="A8333" s="48"/>
      <c r="E8333" s="48"/>
      <c r="BP8333" s="48"/>
      <c r="BQ8333" s="48"/>
      <c r="BT8333" s="48"/>
      <c r="BV8333" s="48"/>
    </row>
    <row r="8334" spans="1:74" ht="15" customHeight="1">
      <c r="A8334" s="48"/>
      <c r="E8334" s="48"/>
      <c r="BP8334" s="48"/>
      <c r="BQ8334" s="48"/>
      <c r="BT8334" s="48"/>
      <c r="BV8334" s="48"/>
    </row>
    <row r="8335" spans="1:74" ht="15" customHeight="1">
      <c r="A8335" s="48"/>
      <c r="E8335" s="48"/>
      <c r="BP8335" s="48"/>
      <c r="BQ8335" s="48"/>
      <c r="BT8335" s="48"/>
      <c r="BV8335" s="48"/>
    </row>
    <row r="8336" spans="1:74" ht="15" customHeight="1">
      <c r="A8336" s="48"/>
      <c r="E8336" s="48"/>
      <c r="BP8336" s="48"/>
      <c r="BQ8336" s="48"/>
      <c r="BT8336" s="48"/>
      <c r="BV8336" s="48"/>
    </row>
    <row r="8337" spans="1:74" ht="15" customHeight="1">
      <c r="A8337" s="48"/>
      <c r="E8337" s="48"/>
      <c r="BP8337" s="48"/>
      <c r="BQ8337" s="48"/>
      <c r="BT8337" s="48"/>
      <c r="BV8337" s="48"/>
    </row>
    <row r="8338" spans="1:74" ht="15" customHeight="1">
      <c r="A8338" s="48"/>
      <c r="E8338" s="48"/>
      <c r="BP8338" s="48"/>
      <c r="BQ8338" s="48"/>
      <c r="BT8338" s="48"/>
      <c r="BV8338" s="48"/>
    </row>
    <row r="8339" spans="1:74" ht="15" customHeight="1">
      <c r="A8339" s="48"/>
      <c r="E8339" s="48"/>
      <c r="BP8339" s="48"/>
      <c r="BQ8339" s="48"/>
      <c r="BT8339" s="48"/>
      <c r="BV8339" s="48"/>
    </row>
    <row r="8340" spans="1:74" ht="15" customHeight="1">
      <c r="A8340" s="48"/>
      <c r="E8340" s="48"/>
      <c r="BP8340" s="48"/>
      <c r="BQ8340" s="48"/>
      <c r="BT8340" s="48"/>
      <c r="BV8340" s="48"/>
    </row>
    <row r="8341" spans="1:74" ht="15" customHeight="1">
      <c r="A8341" s="48"/>
      <c r="E8341" s="48"/>
      <c r="BP8341" s="48"/>
      <c r="BQ8341" s="48"/>
      <c r="BT8341" s="48"/>
      <c r="BV8341" s="48"/>
    </row>
    <row r="8342" spans="1:74" ht="15" customHeight="1">
      <c r="A8342" s="48"/>
      <c r="E8342" s="48"/>
      <c r="BP8342" s="48"/>
      <c r="BQ8342" s="48"/>
      <c r="BT8342" s="48"/>
      <c r="BV8342" s="48"/>
    </row>
    <row r="8343" spans="1:74" ht="15" customHeight="1">
      <c r="A8343" s="48"/>
      <c r="E8343" s="48"/>
      <c r="BP8343" s="48"/>
      <c r="BQ8343" s="48"/>
      <c r="BT8343" s="48"/>
      <c r="BV8343" s="48"/>
    </row>
    <row r="8344" spans="1:74" ht="15" customHeight="1">
      <c r="A8344" s="48"/>
      <c r="E8344" s="48"/>
      <c r="BP8344" s="48"/>
      <c r="BQ8344" s="48"/>
      <c r="BT8344" s="48"/>
      <c r="BV8344" s="48"/>
    </row>
    <row r="8345" spans="1:74" ht="15" customHeight="1">
      <c r="A8345" s="48"/>
      <c r="E8345" s="48"/>
      <c r="BP8345" s="48"/>
      <c r="BQ8345" s="48"/>
      <c r="BT8345" s="48"/>
      <c r="BV8345" s="48"/>
    </row>
    <row r="8346" spans="1:74" ht="15" customHeight="1">
      <c r="A8346" s="48"/>
      <c r="E8346" s="48"/>
      <c r="BP8346" s="48"/>
      <c r="BQ8346" s="48"/>
      <c r="BT8346" s="48"/>
      <c r="BV8346" s="48"/>
    </row>
    <row r="8347" spans="1:74" ht="15" customHeight="1">
      <c r="A8347" s="48"/>
      <c r="E8347" s="48"/>
      <c r="BP8347" s="48"/>
      <c r="BQ8347" s="48"/>
      <c r="BT8347" s="48"/>
      <c r="BV8347" s="48"/>
    </row>
    <row r="8348" spans="1:74" ht="15" customHeight="1">
      <c r="A8348" s="48"/>
      <c r="E8348" s="48"/>
      <c r="BP8348" s="48"/>
      <c r="BQ8348" s="48"/>
      <c r="BT8348" s="48"/>
      <c r="BV8348" s="48"/>
    </row>
    <row r="8349" spans="1:74" ht="15" customHeight="1">
      <c r="A8349" s="48"/>
      <c r="E8349" s="48"/>
      <c r="BP8349" s="48"/>
      <c r="BQ8349" s="48"/>
      <c r="BT8349" s="48"/>
      <c r="BV8349" s="48"/>
    </row>
    <row r="8350" spans="1:74" ht="15" customHeight="1">
      <c r="A8350" s="48"/>
      <c r="E8350" s="48"/>
      <c r="BP8350" s="48"/>
      <c r="BQ8350" s="48"/>
      <c r="BT8350" s="48"/>
      <c r="BV8350" s="48"/>
    </row>
    <row r="8351" spans="1:74" ht="15" customHeight="1">
      <c r="A8351" s="48"/>
      <c r="E8351" s="48"/>
      <c r="BP8351" s="48"/>
      <c r="BQ8351" s="48"/>
      <c r="BT8351" s="48"/>
      <c r="BV8351" s="48"/>
    </row>
    <row r="8352" spans="1:74" ht="15" customHeight="1">
      <c r="A8352" s="48"/>
      <c r="E8352" s="48"/>
      <c r="BP8352" s="48"/>
      <c r="BQ8352" s="48"/>
      <c r="BT8352" s="48"/>
      <c r="BV8352" s="48"/>
    </row>
    <row r="8353" spans="1:74" ht="15" customHeight="1">
      <c r="A8353" s="48"/>
      <c r="E8353" s="48"/>
      <c r="BP8353" s="48"/>
      <c r="BQ8353" s="48"/>
      <c r="BT8353" s="48"/>
      <c r="BV8353" s="48"/>
    </row>
    <row r="8354" spans="1:74" ht="15" customHeight="1">
      <c r="A8354" s="48"/>
      <c r="E8354" s="48"/>
      <c r="BP8354" s="48"/>
      <c r="BQ8354" s="48"/>
      <c r="BT8354" s="48"/>
      <c r="BV8354" s="48"/>
    </row>
    <row r="8355" spans="1:74" ht="15" customHeight="1">
      <c r="A8355" s="48"/>
      <c r="E8355" s="48"/>
      <c r="BP8355" s="48"/>
      <c r="BQ8355" s="48"/>
      <c r="BT8355" s="48"/>
      <c r="BV8355" s="48"/>
    </row>
    <row r="8356" spans="1:74" ht="15" customHeight="1">
      <c r="A8356" s="48"/>
      <c r="E8356" s="48"/>
      <c r="BP8356" s="48"/>
      <c r="BQ8356" s="48"/>
      <c r="BT8356" s="48"/>
      <c r="BV8356" s="48"/>
    </row>
    <row r="8357" spans="1:74" ht="15" customHeight="1">
      <c r="A8357" s="48"/>
      <c r="E8357" s="48"/>
      <c r="BP8357" s="48"/>
      <c r="BQ8357" s="48"/>
      <c r="BT8357" s="48"/>
      <c r="BV8357" s="48"/>
    </row>
    <row r="8358" spans="1:74" ht="15" customHeight="1">
      <c r="A8358" s="48"/>
      <c r="E8358" s="48"/>
      <c r="BP8358" s="48"/>
      <c r="BQ8358" s="48"/>
      <c r="BT8358" s="48"/>
      <c r="BV8358" s="48"/>
    </row>
    <row r="8359" spans="1:74" ht="15" customHeight="1">
      <c r="A8359" s="48"/>
      <c r="E8359" s="48"/>
      <c r="BP8359" s="48"/>
      <c r="BQ8359" s="48"/>
      <c r="BT8359" s="48"/>
      <c r="BV8359" s="48"/>
    </row>
    <row r="8360" spans="1:74" ht="15" customHeight="1">
      <c r="A8360" s="48"/>
      <c r="E8360" s="48"/>
      <c r="BP8360" s="48"/>
      <c r="BQ8360" s="48"/>
      <c r="BT8360" s="48"/>
      <c r="BV8360" s="48"/>
    </row>
    <row r="8361" spans="1:74" ht="15" customHeight="1">
      <c r="A8361" s="48"/>
      <c r="E8361" s="48"/>
      <c r="BP8361" s="48"/>
      <c r="BQ8361" s="48"/>
      <c r="BT8361" s="48"/>
      <c r="BV8361" s="48"/>
    </row>
    <row r="8362" spans="1:74" ht="15" customHeight="1">
      <c r="A8362" s="48"/>
      <c r="E8362" s="48"/>
      <c r="BP8362" s="48"/>
      <c r="BQ8362" s="48"/>
      <c r="BT8362" s="48"/>
      <c r="BV8362" s="48"/>
    </row>
    <row r="8363" spans="1:74" ht="15" customHeight="1">
      <c r="A8363" s="48"/>
      <c r="E8363" s="48"/>
      <c r="BP8363" s="48"/>
      <c r="BQ8363" s="48"/>
      <c r="BT8363" s="48"/>
      <c r="BV8363" s="48"/>
    </row>
    <row r="8364" spans="1:74" ht="15" customHeight="1">
      <c r="A8364" s="48"/>
      <c r="E8364" s="48"/>
      <c r="BP8364" s="48"/>
      <c r="BQ8364" s="48"/>
      <c r="BT8364" s="48"/>
      <c r="BV8364" s="48"/>
    </row>
    <row r="8365" spans="1:74" ht="15" customHeight="1">
      <c r="A8365" s="48"/>
      <c r="E8365" s="48"/>
      <c r="BP8365" s="48"/>
      <c r="BQ8365" s="48"/>
      <c r="BT8365" s="48"/>
      <c r="BV8365" s="48"/>
    </row>
    <row r="8366" spans="1:74" ht="15" customHeight="1">
      <c r="A8366" s="48"/>
      <c r="E8366" s="48"/>
      <c r="BP8366" s="48"/>
      <c r="BQ8366" s="48"/>
      <c r="BT8366" s="48"/>
      <c r="BV8366" s="48"/>
    </row>
    <row r="8367" spans="1:74" ht="15" customHeight="1">
      <c r="A8367" s="48"/>
      <c r="E8367" s="48"/>
      <c r="BP8367" s="48"/>
      <c r="BQ8367" s="48"/>
      <c r="BT8367" s="48"/>
      <c r="BV8367" s="48"/>
    </row>
    <row r="8368" spans="1:74" ht="15" customHeight="1">
      <c r="A8368" s="48"/>
      <c r="E8368" s="48"/>
      <c r="BP8368" s="48"/>
      <c r="BQ8368" s="48"/>
      <c r="BT8368" s="48"/>
      <c r="BV8368" s="48"/>
    </row>
    <row r="8369" spans="1:74" ht="15" customHeight="1">
      <c r="A8369" s="48"/>
      <c r="E8369" s="48"/>
      <c r="BP8369" s="48"/>
      <c r="BQ8369" s="48"/>
      <c r="BT8369" s="48"/>
      <c r="BV8369" s="48"/>
    </row>
    <row r="8370" spans="1:74" ht="15" customHeight="1">
      <c r="A8370" s="48"/>
      <c r="E8370" s="48"/>
      <c r="BP8370" s="48"/>
      <c r="BQ8370" s="48"/>
      <c r="BT8370" s="48"/>
      <c r="BV8370" s="48"/>
    </row>
    <row r="8371" spans="1:74" ht="15" customHeight="1">
      <c r="A8371" s="48"/>
      <c r="E8371" s="48"/>
      <c r="BP8371" s="48"/>
      <c r="BQ8371" s="48"/>
      <c r="BT8371" s="48"/>
      <c r="BV8371" s="48"/>
    </row>
    <row r="8372" spans="1:74" ht="15" customHeight="1">
      <c r="A8372" s="48"/>
      <c r="E8372" s="48"/>
      <c r="BP8372" s="48"/>
      <c r="BQ8372" s="48"/>
      <c r="BT8372" s="48"/>
      <c r="BV8372" s="48"/>
    </row>
    <row r="8373" spans="1:74" ht="15" customHeight="1">
      <c r="A8373" s="48"/>
      <c r="E8373" s="48"/>
      <c r="BP8373" s="48"/>
      <c r="BQ8373" s="48"/>
      <c r="BT8373" s="48"/>
      <c r="BV8373" s="48"/>
    </row>
    <row r="8374" spans="1:74" ht="15" customHeight="1">
      <c r="A8374" s="48"/>
      <c r="E8374" s="48"/>
      <c r="BP8374" s="48"/>
      <c r="BQ8374" s="48"/>
      <c r="BT8374" s="48"/>
      <c r="BV8374" s="48"/>
    </row>
    <row r="8375" spans="1:74" ht="15" customHeight="1">
      <c r="A8375" s="48"/>
      <c r="E8375" s="48"/>
      <c r="BP8375" s="48"/>
      <c r="BQ8375" s="48"/>
      <c r="BT8375" s="48"/>
      <c r="BV8375" s="48"/>
    </row>
    <row r="8376" spans="1:74" ht="15" customHeight="1">
      <c r="A8376" s="48"/>
      <c r="E8376" s="48"/>
      <c r="BP8376" s="48"/>
      <c r="BQ8376" s="48"/>
      <c r="BT8376" s="48"/>
      <c r="BV8376" s="48"/>
    </row>
    <row r="8377" spans="1:74" ht="15" customHeight="1">
      <c r="A8377" s="48"/>
      <c r="E8377" s="48"/>
      <c r="BP8377" s="48"/>
      <c r="BQ8377" s="48"/>
      <c r="BT8377" s="48"/>
      <c r="BV8377" s="48"/>
    </row>
    <row r="8378" spans="1:74" ht="15" customHeight="1">
      <c r="A8378" s="48"/>
      <c r="E8378" s="48"/>
      <c r="BP8378" s="48"/>
      <c r="BQ8378" s="48"/>
      <c r="BT8378" s="48"/>
      <c r="BV8378" s="48"/>
    </row>
    <row r="8379" spans="1:74" ht="15" customHeight="1">
      <c r="A8379" s="48"/>
      <c r="E8379" s="48"/>
      <c r="BP8379" s="48"/>
      <c r="BQ8379" s="48"/>
      <c r="BT8379" s="48"/>
      <c r="BV8379" s="48"/>
    </row>
    <row r="8380" spans="1:74" ht="15" customHeight="1">
      <c r="A8380" s="48"/>
      <c r="E8380" s="48"/>
      <c r="BP8380" s="48"/>
      <c r="BQ8380" s="48"/>
      <c r="BT8380" s="48"/>
      <c r="BV8380" s="48"/>
    </row>
    <row r="8381" spans="1:74" ht="15" customHeight="1">
      <c r="A8381" s="48"/>
      <c r="E8381" s="48"/>
      <c r="BP8381" s="48"/>
      <c r="BQ8381" s="48"/>
      <c r="BT8381" s="48"/>
      <c r="BV8381" s="48"/>
    </row>
    <row r="8382" spans="1:74" ht="15" customHeight="1">
      <c r="A8382" s="48"/>
      <c r="E8382" s="48"/>
      <c r="BP8382" s="48"/>
      <c r="BQ8382" s="48"/>
      <c r="BT8382" s="48"/>
      <c r="BV8382" s="48"/>
    </row>
    <row r="8383" spans="1:74" ht="15" customHeight="1">
      <c r="A8383" s="48"/>
      <c r="E8383" s="48"/>
      <c r="BP8383" s="48"/>
      <c r="BQ8383" s="48"/>
      <c r="BT8383" s="48"/>
      <c r="BV8383" s="48"/>
    </row>
    <row r="8384" spans="1:74" ht="15" customHeight="1">
      <c r="A8384" s="48"/>
      <c r="E8384" s="48"/>
      <c r="BP8384" s="48"/>
      <c r="BQ8384" s="48"/>
      <c r="BT8384" s="48"/>
      <c r="BV8384" s="48"/>
    </row>
    <row r="8385" spans="1:74" ht="15" customHeight="1">
      <c r="A8385" s="48"/>
      <c r="E8385" s="48"/>
      <c r="BP8385" s="48"/>
      <c r="BQ8385" s="48"/>
      <c r="BT8385" s="48"/>
      <c r="BV8385" s="48"/>
    </row>
    <row r="8386" spans="1:74" ht="15" customHeight="1">
      <c r="A8386" s="48"/>
      <c r="E8386" s="48"/>
      <c r="BP8386" s="48"/>
      <c r="BQ8386" s="48"/>
      <c r="BT8386" s="48"/>
      <c r="BV8386" s="48"/>
    </row>
    <row r="8387" spans="1:74" ht="15" customHeight="1">
      <c r="A8387" s="48"/>
      <c r="E8387" s="48"/>
      <c r="BP8387" s="48"/>
      <c r="BQ8387" s="48"/>
      <c r="BT8387" s="48"/>
      <c r="BV8387" s="48"/>
    </row>
    <row r="8388" spans="1:74" ht="15" customHeight="1">
      <c r="A8388" s="48"/>
      <c r="E8388" s="48"/>
      <c r="BP8388" s="48"/>
      <c r="BQ8388" s="48"/>
      <c r="BT8388" s="48"/>
      <c r="BV8388" s="48"/>
    </row>
    <row r="8389" spans="1:74" ht="15" customHeight="1">
      <c r="A8389" s="48"/>
      <c r="E8389" s="48"/>
      <c r="BP8389" s="48"/>
      <c r="BQ8389" s="48"/>
      <c r="BT8389" s="48"/>
      <c r="BV8389" s="48"/>
    </row>
    <row r="8390" spans="1:74" ht="15" customHeight="1">
      <c r="A8390" s="48"/>
      <c r="E8390" s="48"/>
      <c r="BP8390" s="48"/>
      <c r="BQ8390" s="48"/>
      <c r="BT8390" s="48"/>
      <c r="BV8390" s="48"/>
    </row>
    <row r="8391" spans="1:74" ht="15" customHeight="1">
      <c r="A8391" s="48"/>
      <c r="E8391" s="48"/>
      <c r="BP8391" s="48"/>
      <c r="BQ8391" s="48"/>
      <c r="BT8391" s="48"/>
      <c r="BV8391" s="48"/>
    </row>
    <row r="8392" spans="1:74" ht="15" customHeight="1">
      <c r="A8392" s="48"/>
      <c r="E8392" s="48"/>
      <c r="BP8392" s="48"/>
      <c r="BQ8392" s="48"/>
      <c r="BT8392" s="48"/>
      <c r="BV8392" s="48"/>
    </row>
    <row r="8393" spans="1:74" ht="15" customHeight="1">
      <c r="A8393" s="48"/>
      <c r="E8393" s="48"/>
      <c r="BP8393" s="48"/>
      <c r="BQ8393" s="48"/>
      <c r="BT8393" s="48"/>
      <c r="BV8393" s="48"/>
    </row>
    <row r="8394" spans="1:74" ht="15" customHeight="1">
      <c r="A8394" s="48"/>
      <c r="E8394" s="48"/>
      <c r="BP8394" s="48"/>
      <c r="BQ8394" s="48"/>
      <c r="BT8394" s="48"/>
      <c r="BV8394" s="48"/>
    </row>
    <row r="8395" spans="1:74" ht="15" customHeight="1">
      <c r="A8395" s="48"/>
      <c r="E8395" s="48"/>
      <c r="BP8395" s="48"/>
      <c r="BQ8395" s="48"/>
      <c r="BT8395" s="48"/>
      <c r="BV8395" s="48"/>
    </row>
    <row r="8396" spans="1:74" ht="15" customHeight="1">
      <c r="A8396" s="48"/>
      <c r="E8396" s="48"/>
      <c r="BP8396" s="48"/>
      <c r="BQ8396" s="48"/>
      <c r="BT8396" s="48"/>
      <c r="BV8396" s="48"/>
    </row>
    <row r="8397" spans="1:74" ht="15" customHeight="1">
      <c r="A8397" s="48"/>
      <c r="E8397" s="48"/>
      <c r="BP8397" s="48"/>
      <c r="BQ8397" s="48"/>
      <c r="BT8397" s="48"/>
      <c r="BV8397" s="48"/>
    </row>
    <row r="8398" spans="1:74" ht="15" customHeight="1">
      <c r="A8398" s="48"/>
      <c r="E8398" s="48"/>
      <c r="BP8398" s="48"/>
      <c r="BQ8398" s="48"/>
      <c r="BT8398" s="48"/>
      <c r="BV8398" s="48"/>
    </row>
    <row r="8399" spans="1:74" ht="15" customHeight="1">
      <c r="A8399" s="48"/>
      <c r="E8399" s="48"/>
      <c r="BP8399" s="48"/>
      <c r="BQ8399" s="48"/>
      <c r="BT8399" s="48"/>
      <c r="BV8399" s="48"/>
    </row>
    <row r="8400" spans="1:74" ht="15" customHeight="1">
      <c r="A8400" s="48"/>
      <c r="E8400" s="48"/>
      <c r="BP8400" s="48"/>
      <c r="BQ8400" s="48"/>
      <c r="BT8400" s="48"/>
      <c r="BV8400" s="48"/>
    </row>
    <row r="8401" spans="1:74" ht="15" customHeight="1">
      <c r="A8401" s="48"/>
      <c r="E8401" s="48"/>
      <c r="BP8401" s="48"/>
      <c r="BQ8401" s="48"/>
      <c r="BT8401" s="48"/>
      <c r="BV8401" s="48"/>
    </row>
    <row r="8402" spans="1:74" ht="15" customHeight="1">
      <c r="A8402" s="48"/>
      <c r="E8402" s="48"/>
      <c r="BP8402" s="48"/>
      <c r="BQ8402" s="48"/>
      <c r="BT8402" s="48"/>
      <c r="BV8402" s="48"/>
    </row>
    <row r="8403" spans="1:74" ht="15" customHeight="1">
      <c r="A8403" s="48"/>
      <c r="E8403" s="48"/>
      <c r="BP8403" s="48"/>
      <c r="BQ8403" s="48"/>
      <c r="BT8403" s="48"/>
      <c r="BV8403" s="48"/>
    </row>
    <row r="8404" spans="1:74" ht="15" customHeight="1">
      <c r="A8404" s="48"/>
      <c r="E8404" s="48"/>
      <c r="BP8404" s="48"/>
      <c r="BQ8404" s="48"/>
      <c r="BT8404" s="48"/>
      <c r="BV8404" s="48"/>
    </row>
    <row r="8405" spans="1:74" ht="15" customHeight="1">
      <c r="A8405" s="48"/>
      <c r="E8405" s="48"/>
      <c r="BP8405" s="48"/>
      <c r="BQ8405" s="48"/>
      <c r="BT8405" s="48"/>
      <c r="BV8405" s="48"/>
    </row>
    <row r="8406" spans="1:74" ht="15" customHeight="1">
      <c r="A8406" s="48"/>
      <c r="E8406" s="48"/>
      <c r="BP8406" s="48"/>
      <c r="BQ8406" s="48"/>
      <c r="BT8406" s="48"/>
      <c r="BV8406" s="48"/>
    </row>
    <row r="8407" spans="1:74" ht="15" customHeight="1">
      <c r="A8407" s="48"/>
      <c r="E8407" s="48"/>
      <c r="BP8407" s="48"/>
      <c r="BQ8407" s="48"/>
      <c r="BT8407" s="48"/>
      <c r="BV8407" s="48"/>
    </row>
    <row r="8408" spans="1:74" ht="15" customHeight="1">
      <c r="A8408" s="48"/>
      <c r="E8408" s="48"/>
      <c r="BP8408" s="48"/>
      <c r="BQ8408" s="48"/>
      <c r="BT8408" s="48"/>
      <c r="BV8408" s="48"/>
    </row>
    <row r="8409" spans="1:74" ht="15" customHeight="1">
      <c r="A8409" s="48"/>
      <c r="E8409" s="48"/>
      <c r="BP8409" s="48"/>
      <c r="BQ8409" s="48"/>
      <c r="BT8409" s="48"/>
      <c r="BV8409" s="48"/>
    </row>
    <row r="8410" spans="1:74" ht="15" customHeight="1">
      <c r="A8410" s="48"/>
      <c r="E8410" s="48"/>
      <c r="BP8410" s="48"/>
      <c r="BQ8410" s="48"/>
      <c r="BT8410" s="48"/>
      <c r="BV8410" s="48"/>
    </row>
    <row r="8411" spans="1:74" ht="15" customHeight="1">
      <c r="A8411" s="48"/>
      <c r="E8411" s="48"/>
      <c r="BP8411" s="48"/>
      <c r="BQ8411" s="48"/>
      <c r="BT8411" s="48"/>
      <c r="BV8411" s="48"/>
    </row>
    <row r="8412" spans="1:74" ht="15" customHeight="1">
      <c r="A8412" s="48"/>
      <c r="E8412" s="48"/>
      <c r="BP8412" s="48"/>
      <c r="BQ8412" s="48"/>
      <c r="BT8412" s="48"/>
      <c r="BV8412" s="48"/>
    </row>
    <row r="8413" spans="1:74" ht="15" customHeight="1">
      <c r="A8413" s="48"/>
      <c r="E8413" s="48"/>
      <c r="BP8413" s="48"/>
      <c r="BQ8413" s="48"/>
      <c r="BT8413" s="48"/>
      <c r="BV8413" s="48"/>
    </row>
    <row r="8414" spans="1:74" ht="15" customHeight="1">
      <c r="A8414" s="48"/>
      <c r="E8414" s="48"/>
      <c r="BP8414" s="48"/>
      <c r="BQ8414" s="48"/>
      <c r="BT8414" s="48"/>
      <c r="BV8414" s="48"/>
    </row>
    <row r="8415" spans="1:74" ht="15" customHeight="1">
      <c r="A8415" s="48"/>
      <c r="E8415" s="48"/>
      <c r="BP8415" s="48"/>
      <c r="BQ8415" s="48"/>
      <c r="BT8415" s="48"/>
      <c r="BV8415" s="48"/>
    </row>
    <row r="8416" spans="1:74" ht="15" customHeight="1">
      <c r="A8416" s="48"/>
      <c r="E8416" s="48"/>
      <c r="BP8416" s="48"/>
      <c r="BQ8416" s="48"/>
      <c r="BT8416" s="48"/>
      <c r="BV8416" s="48"/>
    </row>
    <row r="8417" spans="1:74" ht="15" customHeight="1">
      <c r="A8417" s="48"/>
      <c r="E8417" s="48"/>
      <c r="BP8417" s="48"/>
      <c r="BQ8417" s="48"/>
      <c r="BT8417" s="48"/>
      <c r="BV8417" s="48"/>
    </row>
    <row r="8418" spans="1:74" ht="15" customHeight="1">
      <c r="A8418" s="48"/>
      <c r="E8418" s="48"/>
      <c r="BP8418" s="48"/>
      <c r="BQ8418" s="48"/>
      <c r="BT8418" s="48"/>
      <c r="BV8418" s="48"/>
    </row>
    <row r="8419" spans="1:74" ht="15" customHeight="1">
      <c r="A8419" s="48"/>
      <c r="E8419" s="48"/>
      <c r="BP8419" s="48"/>
      <c r="BQ8419" s="48"/>
      <c r="BT8419" s="48"/>
      <c r="BV8419" s="48"/>
    </row>
    <row r="8420" spans="1:74" ht="15" customHeight="1">
      <c r="A8420" s="48"/>
      <c r="E8420" s="48"/>
      <c r="BP8420" s="48"/>
      <c r="BQ8420" s="48"/>
      <c r="BT8420" s="48"/>
      <c r="BV8420" s="48"/>
    </row>
    <row r="8421" spans="1:74" ht="15" customHeight="1">
      <c r="A8421" s="48"/>
      <c r="E8421" s="48"/>
      <c r="BP8421" s="48"/>
      <c r="BQ8421" s="48"/>
      <c r="BT8421" s="48"/>
      <c r="BV8421" s="48"/>
    </row>
    <row r="8422" spans="1:74" ht="15" customHeight="1">
      <c r="A8422" s="48"/>
      <c r="E8422" s="48"/>
      <c r="BP8422" s="48"/>
      <c r="BQ8422" s="48"/>
      <c r="BT8422" s="48"/>
      <c r="BV8422" s="48"/>
    </row>
    <row r="8423" spans="1:74" ht="15" customHeight="1">
      <c r="A8423" s="48"/>
      <c r="E8423" s="48"/>
      <c r="BP8423" s="48"/>
      <c r="BQ8423" s="48"/>
      <c r="BT8423" s="48"/>
      <c r="BV8423" s="48"/>
    </row>
    <row r="8424" spans="1:74" ht="15" customHeight="1">
      <c r="A8424" s="48"/>
      <c r="E8424" s="48"/>
      <c r="BP8424" s="48"/>
      <c r="BQ8424" s="48"/>
      <c r="BT8424" s="48"/>
      <c r="BV8424" s="48"/>
    </row>
    <row r="8425" spans="1:74" ht="15" customHeight="1">
      <c r="A8425" s="48"/>
      <c r="E8425" s="48"/>
      <c r="BP8425" s="48"/>
      <c r="BQ8425" s="48"/>
      <c r="BT8425" s="48"/>
      <c r="BV8425" s="48"/>
    </row>
    <row r="8426" spans="1:74" ht="15" customHeight="1">
      <c r="A8426" s="48"/>
      <c r="E8426" s="48"/>
      <c r="BP8426" s="48"/>
      <c r="BQ8426" s="48"/>
      <c r="BT8426" s="48"/>
      <c r="BV8426" s="48"/>
    </row>
    <row r="8427" spans="1:74" ht="15" customHeight="1">
      <c r="A8427" s="48"/>
      <c r="E8427" s="48"/>
      <c r="BP8427" s="48"/>
      <c r="BQ8427" s="48"/>
      <c r="BT8427" s="48"/>
      <c r="BV8427" s="48"/>
    </row>
    <row r="8428" spans="1:74" ht="15" customHeight="1">
      <c r="A8428" s="48"/>
      <c r="E8428" s="48"/>
      <c r="BP8428" s="48"/>
      <c r="BQ8428" s="48"/>
      <c r="BT8428" s="48"/>
      <c r="BV8428" s="48"/>
    </row>
    <row r="8429" spans="1:74" ht="15" customHeight="1">
      <c r="A8429" s="48"/>
      <c r="E8429" s="48"/>
      <c r="BP8429" s="48"/>
      <c r="BQ8429" s="48"/>
      <c r="BT8429" s="48"/>
      <c r="BV8429" s="48"/>
    </row>
    <row r="8430" spans="1:74" ht="15" customHeight="1">
      <c r="A8430" s="48"/>
      <c r="E8430" s="48"/>
      <c r="BP8430" s="48"/>
      <c r="BQ8430" s="48"/>
      <c r="BT8430" s="48"/>
      <c r="BV8430" s="48"/>
    </row>
    <row r="8431" spans="1:74" ht="15" customHeight="1">
      <c r="A8431" s="48"/>
      <c r="E8431" s="48"/>
      <c r="BP8431" s="48"/>
      <c r="BQ8431" s="48"/>
      <c r="BT8431" s="48"/>
      <c r="BV8431" s="48"/>
    </row>
    <row r="8432" spans="1:74" ht="15" customHeight="1">
      <c r="A8432" s="48"/>
      <c r="E8432" s="48"/>
      <c r="BP8432" s="48"/>
      <c r="BQ8432" s="48"/>
      <c r="BT8432" s="48"/>
      <c r="BV8432" s="48"/>
    </row>
    <row r="8433" spans="1:74" ht="15" customHeight="1">
      <c r="A8433" s="48"/>
      <c r="E8433" s="48"/>
      <c r="BP8433" s="48"/>
      <c r="BQ8433" s="48"/>
      <c r="BT8433" s="48"/>
      <c r="BV8433" s="48"/>
    </row>
    <row r="8434" spans="1:74" ht="15" customHeight="1">
      <c r="A8434" s="48"/>
      <c r="E8434" s="48"/>
      <c r="BP8434" s="48"/>
      <c r="BQ8434" s="48"/>
      <c r="BT8434" s="48"/>
      <c r="BV8434" s="48"/>
    </row>
    <row r="8435" spans="1:74" ht="15" customHeight="1">
      <c r="A8435" s="48"/>
      <c r="E8435" s="48"/>
      <c r="BP8435" s="48"/>
      <c r="BQ8435" s="48"/>
      <c r="BT8435" s="48"/>
      <c r="BV8435" s="48"/>
    </row>
    <row r="8436" spans="1:74" ht="15" customHeight="1">
      <c r="A8436" s="48"/>
      <c r="E8436" s="48"/>
      <c r="BP8436" s="48"/>
      <c r="BQ8436" s="48"/>
      <c r="BT8436" s="48"/>
      <c r="BV8436" s="48"/>
    </row>
    <row r="8437" spans="1:74" ht="15" customHeight="1">
      <c r="A8437" s="48"/>
      <c r="E8437" s="48"/>
      <c r="BP8437" s="48"/>
      <c r="BQ8437" s="48"/>
      <c r="BT8437" s="48"/>
      <c r="BV8437" s="48"/>
    </row>
    <row r="8438" spans="1:74" ht="15" customHeight="1">
      <c r="A8438" s="48"/>
      <c r="E8438" s="48"/>
      <c r="BP8438" s="48"/>
      <c r="BQ8438" s="48"/>
      <c r="BT8438" s="48"/>
      <c r="BV8438" s="48"/>
    </row>
    <row r="8439" spans="1:74" ht="15" customHeight="1">
      <c r="A8439" s="48"/>
      <c r="E8439" s="48"/>
      <c r="BP8439" s="48"/>
      <c r="BQ8439" s="48"/>
      <c r="BT8439" s="48"/>
      <c r="BV8439" s="48"/>
    </row>
    <row r="8440" spans="1:74" ht="15" customHeight="1">
      <c r="A8440" s="48"/>
      <c r="E8440" s="48"/>
      <c r="BP8440" s="48"/>
      <c r="BQ8440" s="48"/>
      <c r="BT8440" s="48"/>
      <c r="BV8440" s="48"/>
    </row>
    <row r="8441" spans="1:74" ht="15" customHeight="1">
      <c r="A8441" s="48"/>
      <c r="E8441" s="48"/>
      <c r="BP8441" s="48"/>
      <c r="BQ8441" s="48"/>
      <c r="BT8441" s="48"/>
      <c r="BV8441" s="48"/>
    </row>
    <row r="8442" spans="1:74" ht="15" customHeight="1">
      <c r="A8442" s="48"/>
      <c r="E8442" s="48"/>
      <c r="BP8442" s="48"/>
      <c r="BQ8442" s="48"/>
      <c r="BT8442" s="48"/>
      <c r="BV8442" s="48"/>
    </row>
    <row r="8443" spans="1:74" ht="15" customHeight="1">
      <c r="A8443" s="48"/>
      <c r="E8443" s="48"/>
      <c r="BP8443" s="48"/>
      <c r="BQ8443" s="48"/>
      <c r="BT8443" s="48"/>
      <c r="BV8443" s="48"/>
    </row>
    <row r="8444" spans="1:74" ht="15" customHeight="1">
      <c r="A8444" s="48"/>
      <c r="E8444" s="48"/>
      <c r="BP8444" s="48"/>
      <c r="BQ8444" s="48"/>
      <c r="BT8444" s="48"/>
      <c r="BV8444" s="48"/>
    </row>
    <row r="8445" spans="1:74" ht="15" customHeight="1">
      <c r="A8445" s="48"/>
      <c r="E8445" s="48"/>
      <c r="BP8445" s="48"/>
      <c r="BQ8445" s="48"/>
      <c r="BT8445" s="48"/>
      <c r="BV8445" s="48"/>
    </row>
    <row r="8446" spans="1:74" ht="15" customHeight="1">
      <c r="A8446" s="48"/>
      <c r="E8446" s="48"/>
      <c r="BP8446" s="48"/>
      <c r="BQ8446" s="48"/>
      <c r="BT8446" s="48"/>
      <c r="BV8446" s="48"/>
    </row>
    <row r="8447" spans="1:74" ht="15" customHeight="1">
      <c r="A8447" s="48"/>
      <c r="E8447" s="48"/>
      <c r="BP8447" s="48"/>
      <c r="BQ8447" s="48"/>
      <c r="BT8447" s="48"/>
      <c r="BV8447" s="48"/>
    </row>
    <row r="8448" spans="1:74" ht="15" customHeight="1">
      <c r="A8448" s="48"/>
      <c r="E8448" s="48"/>
      <c r="BP8448" s="48"/>
      <c r="BQ8448" s="48"/>
      <c r="BT8448" s="48"/>
      <c r="BV8448" s="48"/>
    </row>
    <row r="8449" spans="1:74" ht="15" customHeight="1">
      <c r="A8449" s="48"/>
      <c r="E8449" s="48"/>
      <c r="BP8449" s="48"/>
      <c r="BQ8449" s="48"/>
      <c r="BT8449" s="48"/>
      <c r="BV8449" s="48"/>
    </row>
    <row r="8450" spans="1:74" ht="15" customHeight="1">
      <c r="A8450" s="48"/>
      <c r="E8450" s="48"/>
      <c r="BP8450" s="48"/>
      <c r="BQ8450" s="48"/>
      <c r="BT8450" s="48"/>
      <c r="BV8450" s="48"/>
    </row>
    <row r="8451" spans="1:74" ht="15" customHeight="1">
      <c r="A8451" s="48"/>
      <c r="E8451" s="48"/>
      <c r="BP8451" s="48"/>
      <c r="BQ8451" s="48"/>
      <c r="BT8451" s="48"/>
      <c r="BV8451" s="48"/>
    </row>
    <row r="8452" spans="1:74" ht="15" customHeight="1">
      <c r="A8452" s="48"/>
      <c r="E8452" s="48"/>
      <c r="BP8452" s="48"/>
      <c r="BQ8452" s="48"/>
      <c r="BT8452" s="48"/>
      <c r="BV8452" s="48"/>
    </row>
    <row r="8453" spans="1:74" ht="15" customHeight="1">
      <c r="A8453" s="48"/>
      <c r="E8453" s="48"/>
      <c r="BP8453" s="48"/>
      <c r="BQ8453" s="48"/>
      <c r="BT8453" s="48"/>
      <c r="BV8453" s="48"/>
    </row>
    <row r="8454" spans="1:74" ht="15" customHeight="1">
      <c r="A8454" s="48"/>
      <c r="E8454" s="48"/>
      <c r="BP8454" s="48"/>
      <c r="BQ8454" s="48"/>
      <c r="BT8454" s="48"/>
      <c r="BV8454" s="48"/>
    </row>
    <row r="8455" spans="1:74" ht="15" customHeight="1">
      <c r="A8455" s="48"/>
      <c r="E8455" s="48"/>
      <c r="BP8455" s="48"/>
      <c r="BQ8455" s="48"/>
      <c r="BT8455" s="48"/>
      <c r="BV8455" s="48"/>
    </row>
    <row r="8456" spans="1:74" ht="15" customHeight="1">
      <c r="A8456" s="48"/>
      <c r="E8456" s="48"/>
      <c r="BP8456" s="48"/>
      <c r="BQ8456" s="48"/>
      <c r="BT8456" s="48"/>
      <c r="BV8456" s="48"/>
    </row>
    <row r="8457" spans="1:74" ht="15" customHeight="1">
      <c r="A8457" s="48"/>
      <c r="E8457" s="48"/>
      <c r="BP8457" s="48"/>
      <c r="BQ8457" s="48"/>
      <c r="BT8457" s="48"/>
      <c r="BV8457" s="48"/>
    </row>
    <row r="8458" spans="1:74" ht="15" customHeight="1">
      <c r="A8458" s="48"/>
      <c r="E8458" s="48"/>
      <c r="BP8458" s="48"/>
      <c r="BQ8458" s="48"/>
      <c r="BT8458" s="48"/>
      <c r="BV8458" s="48"/>
    </row>
    <row r="8459" spans="1:74" ht="15" customHeight="1">
      <c r="A8459" s="48"/>
      <c r="E8459" s="48"/>
      <c r="BP8459" s="48"/>
      <c r="BQ8459" s="48"/>
      <c r="BT8459" s="48"/>
      <c r="BV8459" s="48"/>
    </row>
    <row r="8460" spans="1:74" ht="15" customHeight="1">
      <c r="A8460" s="48"/>
      <c r="E8460" s="48"/>
      <c r="BP8460" s="48"/>
      <c r="BQ8460" s="48"/>
      <c r="BT8460" s="48"/>
      <c r="BV8460" s="48"/>
    </row>
    <row r="8461" spans="1:74" ht="15" customHeight="1">
      <c r="A8461" s="48"/>
      <c r="E8461" s="48"/>
      <c r="BP8461" s="48"/>
      <c r="BQ8461" s="48"/>
      <c r="BT8461" s="48"/>
      <c r="BV8461" s="48"/>
    </row>
    <row r="8462" spans="1:74" ht="15" customHeight="1">
      <c r="A8462" s="48"/>
      <c r="E8462" s="48"/>
      <c r="BP8462" s="48"/>
      <c r="BQ8462" s="48"/>
      <c r="BT8462" s="48"/>
      <c r="BV8462" s="48"/>
    </row>
    <row r="8463" spans="1:74" ht="15" customHeight="1">
      <c r="A8463" s="48"/>
      <c r="E8463" s="48"/>
      <c r="BP8463" s="48"/>
      <c r="BQ8463" s="48"/>
      <c r="BT8463" s="48"/>
      <c r="BV8463" s="48"/>
    </row>
    <row r="8464" spans="1:74" ht="15" customHeight="1">
      <c r="A8464" s="48"/>
      <c r="E8464" s="48"/>
      <c r="BP8464" s="48"/>
      <c r="BQ8464" s="48"/>
      <c r="BT8464" s="48"/>
      <c r="BV8464" s="48"/>
    </row>
    <row r="8465" spans="1:74" ht="15" customHeight="1">
      <c r="A8465" s="48"/>
      <c r="E8465" s="48"/>
      <c r="BP8465" s="48"/>
      <c r="BQ8465" s="48"/>
      <c r="BT8465" s="48"/>
      <c r="BV8465" s="48"/>
    </row>
    <row r="8466" spans="1:74" ht="15" customHeight="1">
      <c r="A8466" s="48"/>
      <c r="E8466" s="48"/>
      <c r="BP8466" s="48"/>
      <c r="BQ8466" s="48"/>
      <c r="BT8466" s="48"/>
      <c r="BV8466" s="48"/>
    </row>
    <row r="8467" spans="1:74" ht="15" customHeight="1">
      <c r="A8467" s="48"/>
      <c r="E8467" s="48"/>
      <c r="BP8467" s="48"/>
      <c r="BQ8467" s="48"/>
      <c r="BT8467" s="48"/>
      <c r="BV8467" s="48"/>
    </row>
    <row r="8468" spans="1:74" ht="15" customHeight="1">
      <c r="A8468" s="48"/>
      <c r="E8468" s="48"/>
      <c r="BP8468" s="48"/>
      <c r="BQ8468" s="48"/>
      <c r="BT8468" s="48"/>
      <c r="BV8468" s="48"/>
    </row>
    <row r="8469" spans="1:74" ht="15" customHeight="1">
      <c r="A8469" s="48"/>
      <c r="E8469" s="48"/>
      <c r="BP8469" s="48"/>
      <c r="BQ8469" s="48"/>
      <c r="BT8469" s="48"/>
      <c r="BV8469" s="48"/>
    </row>
    <row r="8470" spans="1:74" ht="15" customHeight="1">
      <c r="A8470" s="48"/>
      <c r="E8470" s="48"/>
      <c r="BP8470" s="48"/>
      <c r="BQ8470" s="48"/>
      <c r="BT8470" s="48"/>
      <c r="BV8470" s="48"/>
    </row>
    <row r="8471" spans="1:74" ht="15" customHeight="1">
      <c r="A8471" s="48"/>
      <c r="E8471" s="48"/>
      <c r="BP8471" s="48"/>
      <c r="BQ8471" s="48"/>
      <c r="BT8471" s="48"/>
      <c r="BV8471" s="48"/>
    </row>
    <row r="8472" spans="1:74" ht="15" customHeight="1">
      <c r="A8472" s="48"/>
      <c r="E8472" s="48"/>
      <c r="BP8472" s="48"/>
      <c r="BQ8472" s="48"/>
      <c r="BT8472" s="48"/>
      <c r="BV8472" s="48"/>
    </row>
    <row r="8473" spans="1:74" ht="15" customHeight="1">
      <c r="A8473" s="48"/>
      <c r="E8473" s="48"/>
      <c r="BP8473" s="48"/>
      <c r="BQ8473" s="48"/>
      <c r="BT8473" s="48"/>
      <c r="BV8473" s="48"/>
    </row>
    <row r="8474" spans="1:74" ht="15" customHeight="1">
      <c r="A8474" s="48"/>
      <c r="E8474" s="48"/>
      <c r="BP8474" s="48"/>
      <c r="BQ8474" s="48"/>
      <c r="BT8474" s="48"/>
      <c r="BV8474" s="48"/>
    </row>
    <row r="8475" spans="1:74" ht="15" customHeight="1">
      <c r="A8475" s="48"/>
      <c r="E8475" s="48"/>
      <c r="BP8475" s="48"/>
      <c r="BQ8475" s="48"/>
      <c r="BT8475" s="48"/>
      <c r="BV8475" s="48"/>
    </row>
    <row r="8476" spans="1:74" ht="15" customHeight="1">
      <c r="A8476" s="48"/>
      <c r="E8476" s="48"/>
      <c r="BP8476" s="48"/>
      <c r="BQ8476" s="48"/>
      <c r="BT8476" s="48"/>
      <c r="BV8476" s="48"/>
    </row>
    <row r="8477" spans="1:74" ht="15" customHeight="1">
      <c r="A8477" s="48"/>
      <c r="E8477" s="48"/>
      <c r="BP8477" s="48"/>
      <c r="BQ8477" s="48"/>
      <c r="BT8477" s="48"/>
      <c r="BV8477" s="48"/>
    </row>
    <row r="8478" spans="1:74" ht="15" customHeight="1">
      <c r="A8478" s="48"/>
      <c r="E8478" s="48"/>
      <c r="BP8478" s="48"/>
      <c r="BQ8478" s="48"/>
      <c r="BT8478" s="48"/>
      <c r="BV8478" s="48"/>
    </row>
    <row r="8479" spans="1:74" ht="15" customHeight="1">
      <c r="A8479" s="48"/>
      <c r="E8479" s="48"/>
      <c r="BP8479" s="48"/>
      <c r="BQ8479" s="48"/>
      <c r="BT8479" s="48"/>
      <c r="BV8479" s="48"/>
    </row>
    <row r="8480" spans="1:74" ht="15" customHeight="1">
      <c r="A8480" s="48"/>
      <c r="E8480" s="48"/>
      <c r="BP8480" s="48"/>
      <c r="BQ8480" s="48"/>
      <c r="BT8480" s="48"/>
      <c r="BV8480" s="48"/>
    </row>
    <row r="8481" spans="1:74" ht="15" customHeight="1">
      <c r="A8481" s="48"/>
      <c r="E8481" s="48"/>
      <c r="BP8481" s="48"/>
      <c r="BQ8481" s="48"/>
      <c r="BT8481" s="48"/>
      <c r="BV8481" s="48"/>
    </row>
    <row r="8482" spans="1:74" ht="15" customHeight="1">
      <c r="A8482" s="48"/>
      <c r="E8482" s="48"/>
      <c r="BP8482" s="48"/>
      <c r="BQ8482" s="48"/>
      <c r="BT8482" s="48"/>
      <c r="BV8482" s="48"/>
    </row>
    <row r="8483" spans="1:74" ht="15" customHeight="1">
      <c r="A8483" s="48"/>
      <c r="E8483" s="48"/>
      <c r="BP8483" s="48"/>
      <c r="BQ8483" s="48"/>
      <c r="BT8483" s="48"/>
      <c r="BV8483" s="48"/>
    </row>
    <row r="8484" spans="1:74" ht="15" customHeight="1">
      <c r="A8484" s="48"/>
      <c r="E8484" s="48"/>
      <c r="BP8484" s="48"/>
      <c r="BQ8484" s="48"/>
      <c r="BT8484" s="48"/>
      <c r="BV8484" s="48"/>
    </row>
    <row r="8485" spans="1:74" ht="15" customHeight="1">
      <c r="A8485" s="48"/>
      <c r="E8485" s="48"/>
      <c r="BP8485" s="48"/>
      <c r="BQ8485" s="48"/>
      <c r="BT8485" s="48"/>
      <c r="BV8485" s="48"/>
    </row>
    <row r="8486" spans="1:74" ht="15" customHeight="1">
      <c r="A8486" s="48"/>
      <c r="E8486" s="48"/>
      <c r="BP8486" s="48"/>
      <c r="BQ8486" s="48"/>
      <c r="BT8486" s="48"/>
      <c r="BV8486" s="48"/>
    </row>
    <row r="8487" spans="1:74" ht="15" customHeight="1">
      <c r="A8487" s="48"/>
      <c r="E8487" s="48"/>
      <c r="BP8487" s="48"/>
      <c r="BQ8487" s="48"/>
      <c r="BT8487" s="48"/>
      <c r="BV8487" s="48"/>
    </row>
    <row r="8488" spans="1:74" ht="15" customHeight="1">
      <c r="A8488" s="48"/>
      <c r="E8488" s="48"/>
      <c r="BP8488" s="48"/>
      <c r="BQ8488" s="48"/>
      <c r="BT8488" s="48"/>
      <c r="BV8488" s="48"/>
    </row>
    <row r="8489" spans="1:74" ht="15" customHeight="1">
      <c r="A8489" s="48"/>
      <c r="E8489" s="48"/>
      <c r="BP8489" s="48"/>
      <c r="BQ8489" s="48"/>
      <c r="BT8489" s="48"/>
      <c r="BV8489" s="48"/>
    </row>
    <row r="8490" spans="1:74" ht="15" customHeight="1">
      <c r="A8490" s="48"/>
      <c r="E8490" s="48"/>
      <c r="BP8490" s="48"/>
      <c r="BQ8490" s="48"/>
      <c r="BT8490" s="48"/>
      <c r="BV8490" s="48"/>
    </row>
    <row r="8491" spans="1:74" ht="15" customHeight="1">
      <c r="A8491" s="48"/>
      <c r="E8491" s="48"/>
      <c r="BP8491" s="48"/>
      <c r="BQ8491" s="48"/>
      <c r="BT8491" s="48"/>
      <c r="BV8491" s="48"/>
    </row>
    <row r="8492" spans="1:74" ht="15" customHeight="1">
      <c r="A8492" s="48"/>
      <c r="E8492" s="48"/>
      <c r="BP8492" s="48"/>
      <c r="BQ8492" s="48"/>
      <c r="BT8492" s="48"/>
      <c r="BV8492" s="48"/>
    </row>
    <row r="8493" spans="1:74" ht="15" customHeight="1">
      <c r="A8493" s="48"/>
      <c r="E8493" s="48"/>
      <c r="BP8493" s="48"/>
      <c r="BQ8493" s="48"/>
      <c r="BT8493" s="48"/>
      <c r="BV8493" s="48"/>
    </row>
    <row r="8494" spans="1:74" ht="15" customHeight="1">
      <c r="A8494" s="48"/>
      <c r="E8494" s="48"/>
      <c r="BP8494" s="48"/>
      <c r="BQ8494" s="48"/>
      <c r="BT8494" s="48"/>
      <c r="BV8494" s="48"/>
    </row>
    <row r="8495" spans="1:74" ht="15" customHeight="1">
      <c r="A8495" s="48"/>
      <c r="E8495" s="48"/>
      <c r="BP8495" s="48"/>
      <c r="BQ8495" s="48"/>
      <c r="BT8495" s="48"/>
      <c r="BV8495" s="48"/>
    </row>
    <row r="8496" spans="1:74" ht="15" customHeight="1">
      <c r="A8496" s="48"/>
      <c r="E8496" s="48"/>
      <c r="BP8496" s="48"/>
      <c r="BQ8496" s="48"/>
      <c r="BT8496" s="48"/>
      <c r="BV8496" s="48"/>
    </row>
    <row r="8497" spans="1:74" ht="15" customHeight="1">
      <c r="A8497" s="48"/>
      <c r="E8497" s="48"/>
      <c r="BP8497" s="48"/>
      <c r="BQ8497" s="48"/>
      <c r="BT8497" s="48"/>
      <c r="BV8497" s="48"/>
    </row>
    <row r="8498" spans="1:74" ht="15" customHeight="1">
      <c r="A8498" s="48"/>
      <c r="E8498" s="48"/>
      <c r="BP8498" s="48"/>
      <c r="BQ8498" s="48"/>
      <c r="BT8498" s="48"/>
      <c r="BV8498" s="48"/>
    </row>
    <row r="8499" spans="1:74" ht="15" customHeight="1">
      <c r="A8499" s="48"/>
      <c r="E8499" s="48"/>
      <c r="BP8499" s="48"/>
      <c r="BQ8499" s="48"/>
      <c r="BT8499" s="48"/>
      <c r="BV8499" s="48"/>
    </row>
    <row r="8500" spans="1:74" ht="15" customHeight="1">
      <c r="A8500" s="48"/>
      <c r="E8500" s="48"/>
      <c r="BP8500" s="48"/>
      <c r="BQ8500" s="48"/>
      <c r="BT8500" s="48"/>
      <c r="BV8500" s="48"/>
    </row>
    <row r="8501" spans="1:74" ht="15" customHeight="1">
      <c r="A8501" s="48"/>
      <c r="E8501" s="48"/>
      <c r="BP8501" s="48"/>
      <c r="BQ8501" s="48"/>
      <c r="BT8501" s="48"/>
      <c r="BV8501" s="48"/>
    </row>
    <row r="8502" spans="1:74" ht="15" customHeight="1">
      <c r="A8502" s="48"/>
      <c r="E8502" s="48"/>
      <c r="BP8502" s="48"/>
      <c r="BQ8502" s="48"/>
      <c r="BT8502" s="48"/>
      <c r="BV8502" s="48"/>
    </row>
    <row r="8503" spans="1:74" ht="15" customHeight="1">
      <c r="A8503" s="48"/>
      <c r="E8503" s="48"/>
      <c r="BP8503" s="48"/>
      <c r="BQ8503" s="48"/>
      <c r="BT8503" s="48"/>
      <c r="BV8503" s="48"/>
    </row>
    <row r="8504" spans="1:74" ht="15" customHeight="1">
      <c r="A8504" s="48"/>
      <c r="E8504" s="48"/>
      <c r="BP8504" s="48"/>
      <c r="BQ8504" s="48"/>
      <c r="BT8504" s="48"/>
      <c r="BV8504" s="48"/>
    </row>
    <row r="8505" spans="1:74" ht="15" customHeight="1">
      <c r="A8505" s="48"/>
      <c r="E8505" s="48"/>
      <c r="BP8505" s="48"/>
      <c r="BQ8505" s="48"/>
      <c r="BT8505" s="48"/>
      <c r="BV8505" s="48"/>
    </row>
    <row r="8506" spans="1:74" ht="15" customHeight="1">
      <c r="A8506" s="48"/>
      <c r="E8506" s="48"/>
      <c r="BP8506" s="48"/>
      <c r="BQ8506" s="48"/>
      <c r="BT8506" s="48"/>
      <c r="BV8506" s="48"/>
    </row>
    <row r="8507" spans="1:74" ht="15" customHeight="1">
      <c r="A8507" s="48"/>
      <c r="E8507" s="48"/>
      <c r="BP8507" s="48"/>
      <c r="BQ8507" s="48"/>
      <c r="BT8507" s="48"/>
      <c r="BV8507" s="48"/>
    </row>
    <row r="8508" spans="1:74" ht="15" customHeight="1">
      <c r="A8508" s="48"/>
      <c r="E8508" s="48"/>
      <c r="BP8508" s="48"/>
      <c r="BQ8508" s="48"/>
      <c r="BT8508" s="48"/>
      <c r="BV8508" s="48"/>
    </row>
    <row r="8509" spans="1:74" ht="15" customHeight="1">
      <c r="A8509" s="48"/>
      <c r="E8509" s="48"/>
      <c r="BP8509" s="48"/>
      <c r="BQ8509" s="48"/>
      <c r="BT8509" s="48"/>
      <c r="BV8509" s="48"/>
    </row>
    <row r="8510" spans="1:74" ht="15" customHeight="1">
      <c r="A8510" s="48"/>
      <c r="E8510" s="48"/>
      <c r="BP8510" s="48"/>
      <c r="BQ8510" s="48"/>
      <c r="BT8510" s="48"/>
      <c r="BV8510" s="48"/>
    </row>
    <row r="8511" spans="1:74" ht="15" customHeight="1">
      <c r="A8511" s="48"/>
      <c r="E8511" s="48"/>
      <c r="BP8511" s="48"/>
      <c r="BQ8511" s="48"/>
      <c r="BT8511" s="48"/>
      <c r="BV8511" s="48"/>
    </row>
    <row r="8512" spans="1:74" ht="15" customHeight="1">
      <c r="A8512" s="48"/>
      <c r="E8512" s="48"/>
      <c r="BP8512" s="48"/>
      <c r="BQ8512" s="48"/>
      <c r="BT8512" s="48"/>
      <c r="BV8512" s="48"/>
    </row>
    <row r="8513" spans="1:74" ht="15" customHeight="1">
      <c r="A8513" s="48"/>
      <c r="E8513" s="48"/>
      <c r="BP8513" s="48"/>
      <c r="BQ8513" s="48"/>
      <c r="BT8513" s="48"/>
      <c r="BV8513" s="48"/>
    </row>
    <row r="8514" spans="1:74" ht="15" customHeight="1">
      <c r="A8514" s="48"/>
      <c r="E8514" s="48"/>
      <c r="BP8514" s="48"/>
      <c r="BQ8514" s="48"/>
      <c r="BT8514" s="48"/>
      <c r="BV8514" s="48"/>
    </row>
    <row r="8515" spans="1:74" ht="15" customHeight="1">
      <c r="A8515" s="48"/>
      <c r="E8515" s="48"/>
      <c r="BP8515" s="48"/>
      <c r="BQ8515" s="48"/>
      <c r="BT8515" s="48"/>
      <c r="BV8515" s="48"/>
    </row>
    <row r="8516" spans="1:74" ht="15" customHeight="1">
      <c r="A8516" s="48"/>
      <c r="E8516" s="48"/>
      <c r="BP8516" s="48"/>
      <c r="BQ8516" s="48"/>
      <c r="BT8516" s="48"/>
      <c r="BV8516" s="48"/>
    </row>
    <row r="8517" spans="1:74" ht="15" customHeight="1">
      <c r="A8517" s="48"/>
      <c r="E8517" s="48"/>
      <c r="BP8517" s="48"/>
      <c r="BQ8517" s="48"/>
      <c r="BT8517" s="48"/>
      <c r="BV8517" s="48"/>
    </row>
    <row r="8518" spans="1:74" ht="15" customHeight="1">
      <c r="A8518" s="48"/>
      <c r="E8518" s="48"/>
      <c r="BP8518" s="48"/>
      <c r="BQ8518" s="48"/>
      <c r="BT8518" s="48"/>
      <c r="BV8518" s="48"/>
    </row>
    <row r="8519" spans="1:74" ht="15" customHeight="1">
      <c r="A8519" s="48"/>
      <c r="E8519" s="48"/>
      <c r="BP8519" s="48"/>
      <c r="BQ8519" s="48"/>
      <c r="BT8519" s="48"/>
      <c r="BV8519" s="48"/>
    </row>
    <row r="8520" spans="1:74" ht="15" customHeight="1">
      <c r="A8520" s="48"/>
      <c r="E8520" s="48"/>
      <c r="BP8520" s="48"/>
      <c r="BQ8520" s="48"/>
      <c r="BT8520" s="48"/>
      <c r="BV8520" s="48"/>
    </row>
    <row r="8521" spans="1:74" ht="15" customHeight="1">
      <c r="A8521" s="48"/>
      <c r="E8521" s="48"/>
      <c r="BP8521" s="48"/>
      <c r="BQ8521" s="48"/>
      <c r="BT8521" s="48"/>
      <c r="BV8521" s="48"/>
    </row>
    <row r="8522" spans="1:74" ht="15" customHeight="1">
      <c r="A8522" s="48"/>
      <c r="E8522" s="48"/>
      <c r="BP8522" s="48"/>
      <c r="BQ8522" s="48"/>
      <c r="BT8522" s="48"/>
      <c r="BV8522" s="48"/>
    </row>
    <row r="8523" spans="1:74" ht="15" customHeight="1">
      <c r="A8523" s="48"/>
      <c r="E8523" s="48"/>
      <c r="BP8523" s="48"/>
      <c r="BQ8523" s="48"/>
      <c r="BT8523" s="48"/>
      <c r="BV8523" s="48"/>
    </row>
    <row r="8524" spans="1:74" ht="15" customHeight="1">
      <c r="A8524" s="48"/>
      <c r="E8524" s="48"/>
      <c r="BP8524" s="48"/>
      <c r="BQ8524" s="48"/>
      <c r="BT8524" s="48"/>
      <c r="BV8524" s="48"/>
    </row>
    <row r="8525" spans="1:74" ht="15" customHeight="1">
      <c r="A8525" s="48"/>
      <c r="E8525" s="48"/>
      <c r="BP8525" s="48"/>
      <c r="BQ8525" s="48"/>
      <c r="BT8525" s="48"/>
      <c r="BV8525" s="48"/>
    </row>
    <row r="8526" spans="1:74" ht="15" customHeight="1">
      <c r="A8526" s="48"/>
      <c r="E8526" s="48"/>
      <c r="BP8526" s="48"/>
      <c r="BQ8526" s="48"/>
      <c r="BT8526" s="48"/>
      <c r="BV8526" s="48"/>
    </row>
    <row r="8527" spans="1:74" ht="15" customHeight="1">
      <c r="A8527" s="48"/>
      <c r="E8527" s="48"/>
      <c r="BP8527" s="48"/>
      <c r="BQ8527" s="48"/>
      <c r="BT8527" s="48"/>
      <c r="BV8527" s="48"/>
    </row>
    <row r="8528" spans="1:74" ht="15" customHeight="1">
      <c r="A8528" s="48"/>
      <c r="E8528" s="48"/>
      <c r="BP8528" s="48"/>
      <c r="BQ8528" s="48"/>
      <c r="BT8528" s="48"/>
      <c r="BV8528" s="48"/>
    </row>
    <row r="8529" spans="1:74" ht="15" customHeight="1">
      <c r="A8529" s="48"/>
      <c r="E8529" s="48"/>
      <c r="BP8529" s="48"/>
      <c r="BQ8529" s="48"/>
      <c r="BT8529" s="48"/>
      <c r="BV8529" s="48"/>
    </row>
    <row r="8530" spans="1:74" ht="15" customHeight="1">
      <c r="A8530" s="48"/>
      <c r="E8530" s="48"/>
      <c r="BP8530" s="48"/>
      <c r="BQ8530" s="48"/>
      <c r="BT8530" s="48"/>
      <c r="BV8530" s="48"/>
    </row>
    <row r="8531" spans="1:74" ht="15" customHeight="1">
      <c r="A8531" s="48"/>
      <c r="E8531" s="48"/>
      <c r="BP8531" s="48"/>
      <c r="BQ8531" s="48"/>
      <c r="BT8531" s="48"/>
      <c r="BV8531" s="48"/>
    </row>
    <row r="8532" spans="1:74" ht="15" customHeight="1">
      <c r="A8532" s="48"/>
      <c r="E8532" s="48"/>
      <c r="BP8532" s="48"/>
      <c r="BQ8532" s="48"/>
      <c r="BT8532" s="48"/>
      <c r="BV8532" s="48"/>
    </row>
    <row r="8533" spans="1:74" ht="15" customHeight="1">
      <c r="A8533" s="48"/>
      <c r="E8533" s="48"/>
      <c r="BP8533" s="48"/>
      <c r="BQ8533" s="48"/>
      <c r="BT8533" s="48"/>
      <c r="BV8533" s="48"/>
    </row>
    <row r="8534" spans="1:74" ht="15" customHeight="1">
      <c r="A8534" s="48"/>
      <c r="E8534" s="48"/>
      <c r="BP8534" s="48"/>
      <c r="BQ8534" s="48"/>
      <c r="BT8534" s="48"/>
      <c r="BV8534" s="48"/>
    </row>
    <row r="8535" spans="1:74" ht="15" customHeight="1">
      <c r="A8535" s="48"/>
      <c r="E8535" s="48"/>
      <c r="BP8535" s="48"/>
      <c r="BQ8535" s="48"/>
      <c r="BT8535" s="48"/>
      <c r="BV8535" s="48"/>
    </row>
    <row r="8536" spans="1:74" ht="15" customHeight="1">
      <c r="A8536" s="48"/>
      <c r="E8536" s="48"/>
      <c r="BP8536" s="48"/>
      <c r="BQ8536" s="48"/>
      <c r="BT8536" s="48"/>
      <c r="BV8536" s="48"/>
    </row>
    <row r="8537" spans="1:74" ht="15" customHeight="1">
      <c r="A8537" s="48"/>
      <c r="E8537" s="48"/>
      <c r="BP8537" s="48"/>
      <c r="BQ8537" s="48"/>
      <c r="BT8537" s="48"/>
      <c r="BV8537" s="48"/>
    </row>
    <row r="8538" spans="1:74" ht="15" customHeight="1">
      <c r="A8538" s="48"/>
      <c r="E8538" s="48"/>
      <c r="BP8538" s="48"/>
      <c r="BQ8538" s="48"/>
      <c r="BT8538" s="48"/>
      <c r="BV8538" s="48"/>
    </row>
    <row r="8539" spans="1:74" ht="15" customHeight="1">
      <c r="A8539" s="48"/>
      <c r="E8539" s="48"/>
      <c r="BP8539" s="48"/>
      <c r="BQ8539" s="48"/>
      <c r="BT8539" s="48"/>
      <c r="BV8539" s="48"/>
    </row>
    <row r="8540" spans="1:74" ht="15" customHeight="1">
      <c r="A8540" s="48"/>
      <c r="E8540" s="48"/>
      <c r="BP8540" s="48"/>
      <c r="BQ8540" s="48"/>
      <c r="BT8540" s="48"/>
      <c r="BV8540" s="48"/>
    </row>
    <row r="8541" spans="1:74" ht="15" customHeight="1">
      <c r="A8541" s="48"/>
      <c r="E8541" s="48"/>
      <c r="BP8541" s="48"/>
      <c r="BQ8541" s="48"/>
      <c r="BT8541" s="48"/>
      <c r="BV8541" s="48"/>
    </row>
    <row r="8542" spans="1:74" ht="15" customHeight="1">
      <c r="A8542" s="48"/>
      <c r="E8542" s="48"/>
      <c r="BP8542" s="48"/>
      <c r="BQ8542" s="48"/>
      <c r="BT8542" s="48"/>
      <c r="BV8542" s="48"/>
    </row>
    <row r="8543" spans="1:74" ht="15" customHeight="1">
      <c r="A8543" s="48"/>
      <c r="E8543" s="48"/>
      <c r="BP8543" s="48"/>
      <c r="BQ8543" s="48"/>
      <c r="BT8543" s="48"/>
      <c r="BV8543" s="48"/>
    </row>
    <row r="8544" spans="1:74" ht="15" customHeight="1">
      <c r="A8544" s="48"/>
      <c r="E8544" s="48"/>
      <c r="BP8544" s="48"/>
      <c r="BQ8544" s="48"/>
      <c r="BT8544" s="48"/>
      <c r="BV8544" s="48"/>
    </row>
    <row r="8545" spans="1:74" ht="15" customHeight="1">
      <c r="A8545" s="48"/>
      <c r="E8545" s="48"/>
      <c r="BP8545" s="48"/>
      <c r="BQ8545" s="48"/>
      <c r="BT8545" s="48"/>
      <c r="BV8545" s="48"/>
    </row>
    <row r="8546" spans="1:74" ht="15" customHeight="1">
      <c r="A8546" s="48"/>
      <c r="E8546" s="48"/>
      <c r="BP8546" s="48"/>
      <c r="BQ8546" s="48"/>
      <c r="BT8546" s="48"/>
      <c r="BV8546" s="48"/>
    </row>
    <row r="8547" spans="1:74" ht="15" customHeight="1">
      <c r="A8547" s="48"/>
      <c r="E8547" s="48"/>
      <c r="BP8547" s="48"/>
      <c r="BQ8547" s="48"/>
      <c r="BT8547" s="48"/>
      <c r="BV8547" s="48"/>
    </row>
    <row r="8548" spans="1:74" ht="15" customHeight="1">
      <c r="A8548" s="48"/>
      <c r="E8548" s="48"/>
      <c r="BP8548" s="48"/>
      <c r="BQ8548" s="48"/>
      <c r="BT8548" s="48"/>
      <c r="BV8548" s="48"/>
    </row>
    <row r="8549" spans="1:74" ht="15" customHeight="1">
      <c r="A8549" s="48"/>
      <c r="E8549" s="48"/>
      <c r="BP8549" s="48"/>
      <c r="BQ8549" s="48"/>
      <c r="BT8549" s="48"/>
      <c r="BV8549" s="48"/>
    </row>
    <row r="8550" spans="1:74" ht="15" customHeight="1">
      <c r="A8550" s="48"/>
      <c r="E8550" s="48"/>
      <c r="BP8550" s="48"/>
      <c r="BQ8550" s="48"/>
      <c r="BT8550" s="48"/>
      <c r="BV8550" s="48"/>
    </row>
    <row r="8551" spans="1:74" ht="15" customHeight="1">
      <c r="A8551" s="48"/>
      <c r="E8551" s="48"/>
      <c r="BP8551" s="48"/>
      <c r="BQ8551" s="48"/>
      <c r="BT8551" s="48"/>
      <c r="BV8551" s="48"/>
    </row>
    <row r="8552" spans="1:74" ht="15" customHeight="1">
      <c r="A8552" s="48"/>
      <c r="E8552" s="48"/>
      <c r="BP8552" s="48"/>
      <c r="BQ8552" s="48"/>
      <c r="BT8552" s="48"/>
      <c r="BV8552" s="48"/>
    </row>
    <row r="8553" spans="1:74" ht="15" customHeight="1">
      <c r="A8553" s="48"/>
      <c r="E8553" s="48"/>
      <c r="BP8553" s="48"/>
      <c r="BQ8553" s="48"/>
      <c r="BT8553" s="48"/>
      <c r="BV8553" s="48"/>
    </row>
    <row r="8554" spans="1:74" ht="15" customHeight="1">
      <c r="A8554" s="48"/>
      <c r="E8554" s="48"/>
      <c r="BP8554" s="48"/>
      <c r="BQ8554" s="48"/>
      <c r="BT8554" s="48"/>
      <c r="BV8554" s="48"/>
    </row>
    <row r="8555" spans="1:74" ht="15" customHeight="1">
      <c r="A8555" s="48"/>
      <c r="E8555" s="48"/>
      <c r="BP8555" s="48"/>
      <c r="BQ8555" s="48"/>
      <c r="BT8555" s="48"/>
      <c r="BV8555" s="48"/>
    </row>
    <row r="8556" spans="1:74" ht="15" customHeight="1">
      <c r="A8556" s="48"/>
      <c r="E8556" s="48"/>
      <c r="BP8556" s="48"/>
      <c r="BQ8556" s="48"/>
      <c r="BT8556" s="48"/>
      <c r="BV8556" s="48"/>
    </row>
    <row r="8557" spans="1:74" ht="15" customHeight="1">
      <c r="A8557" s="48"/>
      <c r="E8557" s="48"/>
      <c r="BP8557" s="48"/>
      <c r="BQ8557" s="48"/>
      <c r="BT8557" s="48"/>
      <c r="BV8557" s="48"/>
    </row>
    <row r="8558" spans="1:74" ht="15" customHeight="1">
      <c r="A8558" s="48"/>
      <c r="E8558" s="48"/>
      <c r="BP8558" s="48"/>
      <c r="BQ8558" s="48"/>
      <c r="BT8558" s="48"/>
      <c r="BV8558" s="48"/>
    </row>
    <row r="8559" spans="1:74" ht="15" customHeight="1">
      <c r="A8559" s="48"/>
      <c r="E8559" s="48"/>
      <c r="BP8559" s="48"/>
      <c r="BQ8559" s="48"/>
      <c r="BT8559" s="48"/>
      <c r="BV8559" s="48"/>
    </row>
    <row r="8560" spans="1:74" ht="15" customHeight="1">
      <c r="A8560" s="48"/>
      <c r="E8560" s="48"/>
      <c r="BP8560" s="48"/>
      <c r="BQ8560" s="48"/>
      <c r="BT8560" s="48"/>
      <c r="BV8560" s="48"/>
    </row>
    <row r="8561" spans="1:74" ht="15" customHeight="1">
      <c r="A8561" s="48"/>
      <c r="E8561" s="48"/>
      <c r="BP8561" s="48"/>
      <c r="BQ8561" s="48"/>
      <c r="BT8561" s="48"/>
      <c r="BV8561" s="48"/>
    </row>
    <row r="8562" spans="1:74" ht="15" customHeight="1">
      <c r="A8562" s="48"/>
      <c r="E8562" s="48"/>
      <c r="BP8562" s="48"/>
      <c r="BQ8562" s="48"/>
      <c r="BT8562" s="48"/>
      <c r="BV8562" s="48"/>
    </row>
    <row r="8563" spans="1:74" ht="15" customHeight="1">
      <c r="A8563" s="48"/>
      <c r="E8563" s="48"/>
      <c r="BP8563" s="48"/>
      <c r="BQ8563" s="48"/>
      <c r="BT8563" s="48"/>
      <c r="BV8563" s="48"/>
    </row>
    <row r="8564" spans="1:74" ht="15" customHeight="1">
      <c r="A8564" s="48"/>
      <c r="E8564" s="48"/>
      <c r="BP8564" s="48"/>
      <c r="BQ8564" s="48"/>
      <c r="BT8564" s="48"/>
      <c r="BV8564" s="48"/>
    </row>
    <row r="8565" spans="1:74" ht="15" customHeight="1">
      <c r="A8565" s="48"/>
      <c r="E8565" s="48"/>
      <c r="BP8565" s="48"/>
      <c r="BQ8565" s="48"/>
      <c r="BT8565" s="48"/>
      <c r="BV8565" s="48"/>
    </row>
    <row r="8566" spans="1:74" ht="15" customHeight="1">
      <c r="A8566" s="48"/>
      <c r="E8566" s="48"/>
      <c r="BP8566" s="48"/>
      <c r="BQ8566" s="48"/>
      <c r="BT8566" s="48"/>
      <c r="BV8566" s="48"/>
    </row>
    <row r="8567" spans="1:74" ht="15" customHeight="1">
      <c r="A8567" s="48"/>
      <c r="E8567" s="48"/>
      <c r="BP8567" s="48"/>
      <c r="BQ8567" s="48"/>
      <c r="BT8567" s="48"/>
      <c r="BV8567" s="48"/>
    </row>
    <row r="8568" spans="1:74" ht="15" customHeight="1">
      <c r="A8568" s="48"/>
      <c r="E8568" s="48"/>
      <c r="BP8568" s="48"/>
      <c r="BQ8568" s="48"/>
      <c r="BT8568" s="48"/>
      <c r="BV8568" s="48"/>
    </row>
    <row r="8569" spans="1:74" ht="15" customHeight="1">
      <c r="A8569" s="48"/>
      <c r="E8569" s="48"/>
      <c r="BP8569" s="48"/>
      <c r="BQ8569" s="48"/>
      <c r="BT8569" s="48"/>
      <c r="BV8569" s="48"/>
    </row>
    <row r="8570" spans="1:74" ht="15" customHeight="1">
      <c r="A8570" s="48"/>
      <c r="E8570" s="48"/>
      <c r="BP8570" s="48"/>
      <c r="BQ8570" s="48"/>
      <c r="BT8570" s="48"/>
      <c r="BV8570" s="48"/>
    </row>
    <row r="8571" spans="1:74" ht="15" customHeight="1">
      <c r="A8571" s="48"/>
      <c r="E8571" s="48"/>
      <c r="BP8571" s="48"/>
      <c r="BQ8571" s="48"/>
      <c r="BT8571" s="48"/>
      <c r="BV8571" s="48"/>
    </row>
    <row r="8572" spans="1:74" ht="15" customHeight="1">
      <c r="A8572" s="48"/>
      <c r="E8572" s="48"/>
      <c r="BP8572" s="48"/>
      <c r="BQ8572" s="48"/>
      <c r="BT8572" s="48"/>
      <c r="BV8572" s="48"/>
    </row>
    <row r="8573" spans="1:74" ht="15" customHeight="1">
      <c r="A8573" s="48"/>
      <c r="E8573" s="48"/>
      <c r="BP8573" s="48"/>
      <c r="BQ8573" s="48"/>
      <c r="BT8573" s="48"/>
      <c r="BV8573" s="48"/>
    </row>
    <row r="8574" spans="1:74" ht="15" customHeight="1">
      <c r="A8574" s="48"/>
      <c r="E8574" s="48"/>
      <c r="BP8574" s="48"/>
      <c r="BQ8574" s="48"/>
      <c r="BT8574" s="48"/>
      <c r="BV8574" s="48"/>
    </row>
    <row r="8575" spans="1:74" ht="15" customHeight="1">
      <c r="A8575" s="48"/>
      <c r="E8575" s="48"/>
      <c r="BP8575" s="48"/>
      <c r="BQ8575" s="48"/>
      <c r="BT8575" s="48"/>
      <c r="BV8575" s="48"/>
    </row>
    <row r="8576" spans="1:74" ht="15" customHeight="1">
      <c r="A8576" s="48"/>
      <c r="E8576" s="48"/>
      <c r="BP8576" s="48"/>
      <c r="BQ8576" s="48"/>
      <c r="BT8576" s="48"/>
      <c r="BV8576" s="48"/>
    </row>
    <row r="8577" spans="1:74" ht="15" customHeight="1">
      <c r="A8577" s="48"/>
      <c r="E8577" s="48"/>
      <c r="BP8577" s="48"/>
      <c r="BQ8577" s="48"/>
      <c r="BT8577" s="48"/>
      <c r="BV8577" s="48"/>
    </row>
    <row r="8578" spans="1:74" ht="15" customHeight="1">
      <c r="A8578" s="48"/>
      <c r="E8578" s="48"/>
      <c r="BP8578" s="48"/>
      <c r="BQ8578" s="48"/>
      <c r="BT8578" s="48"/>
      <c r="BV8578" s="48"/>
    </row>
    <row r="8579" spans="1:74" ht="15" customHeight="1">
      <c r="A8579" s="48"/>
      <c r="E8579" s="48"/>
      <c r="BP8579" s="48"/>
      <c r="BQ8579" s="48"/>
      <c r="BT8579" s="48"/>
      <c r="BV8579" s="48"/>
    </row>
    <row r="8580" spans="1:74" ht="15" customHeight="1">
      <c r="A8580" s="48"/>
      <c r="E8580" s="48"/>
      <c r="BP8580" s="48"/>
      <c r="BQ8580" s="48"/>
      <c r="BT8580" s="48"/>
      <c r="BV8580" s="48"/>
    </row>
    <row r="8581" spans="1:74" ht="15" customHeight="1">
      <c r="A8581" s="48"/>
      <c r="E8581" s="48"/>
      <c r="BP8581" s="48"/>
      <c r="BQ8581" s="48"/>
      <c r="BT8581" s="48"/>
      <c r="BV8581" s="48"/>
    </row>
    <row r="8582" spans="1:74" ht="15" customHeight="1">
      <c r="A8582" s="48"/>
      <c r="E8582" s="48"/>
      <c r="BP8582" s="48"/>
      <c r="BQ8582" s="48"/>
      <c r="BT8582" s="48"/>
      <c r="BV8582" s="48"/>
    </row>
    <row r="8583" spans="1:74" ht="15" customHeight="1">
      <c r="A8583" s="48"/>
      <c r="E8583" s="48"/>
      <c r="BP8583" s="48"/>
      <c r="BQ8583" s="48"/>
      <c r="BT8583" s="48"/>
      <c r="BV8583" s="48"/>
    </row>
    <row r="8584" spans="1:74" ht="15" customHeight="1">
      <c r="A8584" s="48"/>
      <c r="E8584" s="48"/>
      <c r="BP8584" s="48"/>
      <c r="BQ8584" s="48"/>
      <c r="BT8584" s="48"/>
      <c r="BV8584" s="48"/>
    </row>
    <row r="8585" spans="1:74" ht="15" customHeight="1">
      <c r="A8585" s="48"/>
      <c r="E8585" s="48"/>
      <c r="BP8585" s="48"/>
      <c r="BQ8585" s="48"/>
      <c r="BT8585" s="48"/>
      <c r="BV8585" s="48"/>
    </row>
    <row r="8586" spans="1:74" ht="15" customHeight="1">
      <c r="A8586" s="48"/>
      <c r="E8586" s="48"/>
      <c r="BP8586" s="48"/>
      <c r="BQ8586" s="48"/>
      <c r="BT8586" s="48"/>
      <c r="BV8586" s="48"/>
    </row>
    <row r="8587" spans="1:74" ht="15" customHeight="1">
      <c r="A8587" s="48"/>
      <c r="E8587" s="48"/>
      <c r="BP8587" s="48"/>
      <c r="BQ8587" s="48"/>
      <c r="BT8587" s="48"/>
      <c r="BV8587" s="48"/>
    </row>
    <row r="8588" spans="1:74" ht="15" customHeight="1">
      <c r="A8588" s="48"/>
      <c r="E8588" s="48"/>
      <c r="BP8588" s="48"/>
      <c r="BQ8588" s="48"/>
      <c r="BT8588" s="48"/>
      <c r="BV8588" s="48"/>
    </row>
    <row r="8589" spans="1:74" ht="15" customHeight="1">
      <c r="A8589" s="48"/>
      <c r="E8589" s="48"/>
      <c r="BP8589" s="48"/>
      <c r="BQ8589" s="48"/>
      <c r="BT8589" s="48"/>
      <c r="BV8589" s="48"/>
    </row>
    <row r="8590" spans="1:74" ht="15" customHeight="1">
      <c r="A8590" s="48"/>
      <c r="E8590" s="48"/>
      <c r="BP8590" s="48"/>
      <c r="BQ8590" s="48"/>
      <c r="BT8590" s="48"/>
      <c r="BV8590" s="48"/>
    </row>
    <row r="8591" spans="1:74" ht="15" customHeight="1">
      <c r="A8591" s="48"/>
      <c r="E8591" s="48"/>
      <c r="BP8591" s="48"/>
      <c r="BQ8591" s="48"/>
      <c r="BT8591" s="48"/>
      <c r="BV8591" s="48"/>
    </row>
    <row r="8592" spans="1:74" ht="15" customHeight="1">
      <c r="A8592" s="48"/>
      <c r="E8592" s="48"/>
      <c r="BP8592" s="48"/>
      <c r="BQ8592" s="48"/>
      <c r="BT8592" s="48"/>
      <c r="BV8592" s="48"/>
    </row>
    <row r="8593" spans="1:74" ht="15" customHeight="1">
      <c r="A8593" s="48"/>
      <c r="E8593" s="48"/>
      <c r="BP8593" s="48"/>
      <c r="BQ8593" s="48"/>
      <c r="BT8593" s="48"/>
      <c r="BV8593" s="48"/>
    </row>
    <row r="8594" spans="1:74" ht="15" customHeight="1">
      <c r="A8594" s="48"/>
      <c r="E8594" s="48"/>
      <c r="BP8594" s="48"/>
      <c r="BQ8594" s="48"/>
      <c r="BT8594" s="48"/>
      <c r="BV8594" s="48"/>
    </row>
    <row r="8595" spans="1:74" ht="15" customHeight="1">
      <c r="A8595" s="48"/>
      <c r="E8595" s="48"/>
      <c r="BP8595" s="48"/>
      <c r="BQ8595" s="48"/>
      <c r="BT8595" s="48"/>
      <c r="BV8595" s="48"/>
    </row>
    <row r="8596" spans="1:74" ht="15" customHeight="1">
      <c r="A8596" s="48"/>
      <c r="E8596" s="48"/>
      <c r="BP8596" s="48"/>
      <c r="BQ8596" s="48"/>
      <c r="BT8596" s="48"/>
      <c r="BV8596" s="48"/>
    </row>
    <row r="8597" spans="1:74" ht="15" customHeight="1">
      <c r="A8597" s="48"/>
      <c r="E8597" s="48"/>
      <c r="BP8597" s="48"/>
      <c r="BQ8597" s="48"/>
      <c r="BT8597" s="48"/>
      <c r="BV8597" s="48"/>
    </row>
    <row r="8598" spans="1:74" ht="15" customHeight="1">
      <c r="A8598" s="48"/>
      <c r="E8598" s="48"/>
      <c r="BP8598" s="48"/>
      <c r="BQ8598" s="48"/>
      <c r="BT8598" s="48"/>
      <c r="BV8598" s="48"/>
    </row>
    <row r="8599" spans="1:74" ht="15" customHeight="1">
      <c r="A8599" s="48"/>
      <c r="E8599" s="48"/>
      <c r="BP8599" s="48"/>
      <c r="BQ8599" s="48"/>
      <c r="BT8599" s="48"/>
      <c r="BV8599" s="48"/>
    </row>
    <row r="8600" spans="1:74" ht="15" customHeight="1">
      <c r="A8600" s="48"/>
      <c r="E8600" s="48"/>
      <c r="BP8600" s="48"/>
      <c r="BQ8600" s="48"/>
      <c r="BT8600" s="48"/>
      <c r="BV8600" s="48"/>
    </row>
    <row r="8601" spans="1:74" ht="15" customHeight="1">
      <c r="A8601" s="48"/>
      <c r="E8601" s="48"/>
      <c r="BP8601" s="48"/>
      <c r="BQ8601" s="48"/>
      <c r="BT8601" s="48"/>
      <c r="BV8601" s="48"/>
    </row>
    <row r="8602" spans="1:74" ht="15" customHeight="1">
      <c r="A8602" s="48"/>
      <c r="E8602" s="48"/>
      <c r="BP8602" s="48"/>
      <c r="BQ8602" s="48"/>
      <c r="BT8602" s="48"/>
      <c r="BV8602" s="48"/>
    </row>
    <row r="8603" spans="1:74" ht="15" customHeight="1">
      <c r="A8603" s="48"/>
      <c r="E8603" s="48"/>
      <c r="BP8603" s="48"/>
      <c r="BQ8603" s="48"/>
      <c r="BT8603" s="48"/>
      <c r="BV8603" s="48"/>
    </row>
    <row r="8604" spans="1:74" ht="15" customHeight="1">
      <c r="A8604" s="48"/>
      <c r="E8604" s="48"/>
      <c r="BP8604" s="48"/>
      <c r="BQ8604" s="48"/>
      <c r="BT8604" s="48"/>
      <c r="BV8604" s="48"/>
    </row>
    <row r="8605" spans="1:74" ht="15" customHeight="1">
      <c r="A8605" s="48"/>
      <c r="E8605" s="48"/>
      <c r="BP8605" s="48"/>
      <c r="BQ8605" s="48"/>
      <c r="BT8605" s="48"/>
      <c r="BV8605" s="48"/>
    </row>
    <row r="8606" spans="1:74" ht="15" customHeight="1">
      <c r="A8606" s="48"/>
      <c r="E8606" s="48"/>
      <c r="BP8606" s="48"/>
      <c r="BQ8606" s="48"/>
      <c r="BT8606" s="48"/>
      <c r="BV8606" s="48"/>
    </row>
    <row r="8607" spans="1:74" ht="15" customHeight="1">
      <c r="A8607" s="48"/>
      <c r="E8607" s="48"/>
      <c r="BP8607" s="48"/>
      <c r="BQ8607" s="48"/>
      <c r="BT8607" s="48"/>
      <c r="BV8607" s="48"/>
    </row>
    <row r="8608" spans="1:74" ht="15" customHeight="1">
      <c r="A8608" s="48"/>
      <c r="E8608" s="48"/>
      <c r="BP8608" s="48"/>
      <c r="BQ8608" s="48"/>
      <c r="BT8608" s="48"/>
      <c r="BV8608" s="48"/>
    </row>
    <row r="8609" spans="1:74" ht="15" customHeight="1">
      <c r="A8609" s="48"/>
      <c r="E8609" s="48"/>
      <c r="BP8609" s="48"/>
      <c r="BQ8609" s="48"/>
      <c r="BT8609" s="48"/>
      <c r="BV8609" s="48"/>
    </row>
    <row r="8610" spans="1:74" ht="15" customHeight="1">
      <c r="A8610" s="48"/>
      <c r="E8610" s="48"/>
      <c r="BP8610" s="48"/>
      <c r="BQ8610" s="48"/>
      <c r="BT8610" s="48"/>
      <c r="BV8610" s="48"/>
    </row>
    <row r="8611" spans="1:74" ht="15" customHeight="1">
      <c r="A8611" s="48"/>
      <c r="E8611" s="48"/>
      <c r="BP8611" s="48"/>
      <c r="BQ8611" s="48"/>
      <c r="BT8611" s="48"/>
      <c r="BV8611" s="48"/>
    </row>
    <row r="8612" spans="1:74" ht="15" customHeight="1">
      <c r="A8612" s="48"/>
      <c r="E8612" s="48"/>
      <c r="BP8612" s="48"/>
      <c r="BQ8612" s="48"/>
      <c r="BT8612" s="48"/>
      <c r="BV8612" s="48"/>
    </row>
    <row r="8613" spans="1:74" ht="15" customHeight="1">
      <c r="A8613" s="48"/>
      <c r="E8613" s="48"/>
      <c r="BP8613" s="48"/>
      <c r="BQ8613" s="48"/>
      <c r="BT8613" s="48"/>
      <c r="BV8613" s="48"/>
    </row>
    <row r="8614" spans="1:74" ht="15" customHeight="1">
      <c r="A8614" s="48"/>
      <c r="E8614" s="48"/>
      <c r="BP8614" s="48"/>
      <c r="BQ8614" s="48"/>
      <c r="BT8614" s="48"/>
      <c r="BV8614" s="48"/>
    </row>
    <row r="8615" spans="1:74" ht="15" customHeight="1">
      <c r="A8615" s="48"/>
      <c r="E8615" s="48"/>
      <c r="BP8615" s="48"/>
      <c r="BQ8615" s="48"/>
      <c r="BT8615" s="48"/>
      <c r="BV8615" s="48"/>
    </row>
    <row r="8616" spans="1:74" ht="15" customHeight="1">
      <c r="A8616" s="48"/>
      <c r="E8616" s="48"/>
      <c r="BP8616" s="48"/>
      <c r="BQ8616" s="48"/>
      <c r="BT8616" s="48"/>
      <c r="BV8616" s="48"/>
    </row>
    <row r="8617" spans="1:74" ht="15" customHeight="1">
      <c r="A8617" s="48"/>
      <c r="E8617" s="48"/>
      <c r="BP8617" s="48"/>
      <c r="BQ8617" s="48"/>
      <c r="BT8617" s="48"/>
      <c r="BV8617" s="48"/>
    </row>
    <row r="8618" spans="1:74" ht="15" customHeight="1">
      <c r="A8618" s="48"/>
      <c r="E8618" s="48"/>
      <c r="BP8618" s="48"/>
      <c r="BQ8618" s="48"/>
      <c r="BT8618" s="48"/>
      <c r="BV8618" s="48"/>
    </row>
    <row r="8619" spans="1:74" ht="15" customHeight="1">
      <c r="A8619" s="48"/>
      <c r="E8619" s="48"/>
      <c r="BP8619" s="48"/>
      <c r="BQ8619" s="48"/>
      <c r="BT8619" s="48"/>
      <c r="BV8619" s="48"/>
    </row>
    <row r="8620" spans="1:74" ht="15" customHeight="1">
      <c r="A8620" s="48"/>
      <c r="E8620" s="48"/>
      <c r="BP8620" s="48"/>
      <c r="BQ8620" s="48"/>
      <c r="BT8620" s="48"/>
      <c r="BV8620" s="48"/>
    </row>
    <row r="8621" spans="1:74" ht="15" customHeight="1">
      <c r="A8621" s="48"/>
      <c r="E8621" s="48"/>
      <c r="BP8621" s="48"/>
      <c r="BQ8621" s="48"/>
      <c r="BT8621" s="48"/>
      <c r="BV8621" s="48"/>
    </row>
    <row r="8622" spans="1:74" ht="15" customHeight="1">
      <c r="A8622" s="48"/>
      <c r="E8622" s="48"/>
      <c r="BP8622" s="48"/>
      <c r="BQ8622" s="48"/>
      <c r="BT8622" s="48"/>
      <c r="BV8622" s="48"/>
    </row>
    <row r="8623" spans="1:74" ht="15" customHeight="1">
      <c r="A8623" s="48"/>
      <c r="E8623" s="48"/>
      <c r="BP8623" s="48"/>
      <c r="BQ8623" s="48"/>
      <c r="BT8623" s="48"/>
      <c r="BV8623" s="48"/>
    </row>
    <row r="8624" spans="1:74" ht="15" customHeight="1">
      <c r="A8624" s="48"/>
      <c r="E8624" s="48"/>
      <c r="BP8624" s="48"/>
      <c r="BQ8624" s="48"/>
      <c r="BT8624" s="48"/>
      <c r="BV8624" s="48"/>
    </row>
    <row r="8625" spans="1:74" ht="15" customHeight="1">
      <c r="A8625" s="48"/>
      <c r="E8625" s="48"/>
      <c r="BP8625" s="48"/>
      <c r="BQ8625" s="48"/>
      <c r="BT8625" s="48"/>
      <c r="BV8625" s="48"/>
    </row>
    <row r="8626" spans="1:74" ht="15" customHeight="1">
      <c r="A8626" s="48"/>
      <c r="E8626" s="48"/>
      <c r="BP8626" s="48"/>
      <c r="BQ8626" s="48"/>
      <c r="BT8626" s="48"/>
      <c r="BV8626" s="48"/>
    </row>
    <row r="8627" spans="1:74" ht="15" customHeight="1">
      <c r="A8627" s="48"/>
      <c r="E8627" s="48"/>
      <c r="BP8627" s="48"/>
      <c r="BQ8627" s="48"/>
      <c r="BT8627" s="48"/>
      <c r="BV8627" s="48"/>
    </row>
    <row r="8628" spans="1:74" ht="15" customHeight="1">
      <c r="A8628" s="48"/>
      <c r="E8628" s="48"/>
      <c r="BP8628" s="48"/>
      <c r="BQ8628" s="48"/>
      <c r="BT8628" s="48"/>
      <c r="BV8628" s="48"/>
    </row>
    <row r="8629" spans="1:74" ht="15" customHeight="1">
      <c r="A8629" s="48"/>
      <c r="E8629" s="48"/>
      <c r="BP8629" s="48"/>
      <c r="BQ8629" s="48"/>
      <c r="BT8629" s="48"/>
      <c r="BV8629" s="48"/>
    </row>
    <row r="8630" spans="1:74" ht="15" customHeight="1">
      <c r="A8630" s="48"/>
      <c r="E8630" s="48"/>
      <c r="BP8630" s="48"/>
      <c r="BQ8630" s="48"/>
      <c r="BT8630" s="48"/>
      <c r="BV8630" s="48"/>
    </row>
    <row r="8631" spans="1:74" ht="15" customHeight="1">
      <c r="A8631" s="48"/>
      <c r="E8631" s="48"/>
      <c r="BP8631" s="48"/>
      <c r="BQ8631" s="48"/>
      <c r="BT8631" s="48"/>
      <c r="BV8631" s="48"/>
    </row>
    <row r="8632" spans="1:74" ht="15" customHeight="1">
      <c r="A8632" s="48"/>
      <c r="E8632" s="48"/>
      <c r="BP8632" s="48"/>
      <c r="BQ8632" s="48"/>
      <c r="BT8632" s="48"/>
      <c r="BV8632" s="48"/>
    </row>
    <row r="8633" spans="1:74" ht="15" customHeight="1">
      <c r="A8633" s="48"/>
      <c r="E8633" s="48"/>
      <c r="BP8633" s="48"/>
      <c r="BQ8633" s="48"/>
      <c r="BT8633" s="48"/>
      <c r="BV8633" s="48"/>
    </row>
    <row r="8634" spans="1:74" ht="15" customHeight="1">
      <c r="A8634" s="48"/>
      <c r="E8634" s="48"/>
      <c r="BP8634" s="48"/>
      <c r="BQ8634" s="48"/>
      <c r="BT8634" s="48"/>
      <c r="BV8634" s="48"/>
    </row>
    <row r="8635" spans="1:74" ht="15" customHeight="1">
      <c r="A8635" s="48"/>
      <c r="E8635" s="48"/>
      <c r="BP8635" s="48"/>
      <c r="BQ8635" s="48"/>
      <c r="BT8635" s="48"/>
      <c r="BV8635" s="48"/>
    </row>
    <row r="8636" spans="1:74" ht="15" customHeight="1">
      <c r="A8636" s="48"/>
      <c r="E8636" s="48"/>
      <c r="BP8636" s="48"/>
      <c r="BQ8636" s="48"/>
      <c r="BT8636" s="48"/>
      <c r="BV8636" s="48"/>
    </row>
    <row r="8637" spans="1:74" ht="15" customHeight="1">
      <c r="A8637" s="48"/>
      <c r="E8637" s="48"/>
      <c r="BP8637" s="48"/>
      <c r="BQ8637" s="48"/>
      <c r="BT8637" s="48"/>
      <c r="BV8637" s="48"/>
    </row>
    <row r="8638" spans="1:74" ht="15" customHeight="1">
      <c r="A8638" s="48"/>
      <c r="E8638" s="48"/>
      <c r="BP8638" s="48"/>
      <c r="BQ8638" s="48"/>
      <c r="BT8638" s="48"/>
      <c r="BV8638" s="48"/>
    </row>
    <row r="8639" spans="1:74" ht="15" customHeight="1">
      <c r="A8639" s="48"/>
      <c r="E8639" s="48"/>
      <c r="BP8639" s="48"/>
      <c r="BQ8639" s="48"/>
      <c r="BT8639" s="48"/>
      <c r="BV8639" s="48"/>
    </row>
    <row r="8640" spans="1:74" ht="15" customHeight="1">
      <c r="A8640" s="48"/>
      <c r="E8640" s="48"/>
      <c r="BP8640" s="48"/>
      <c r="BQ8640" s="48"/>
      <c r="BT8640" s="48"/>
      <c r="BV8640" s="48"/>
    </row>
    <row r="8641" spans="1:74" ht="15" customHeight="1">
      <c r="A8641" s="48"/>
      <c r="E8641" s="48"/>
      <c r="BP8641" s="48"/>
      <c r="BQ8641" s="48"/>
      <c r="BT8641" s="48"/>
      <c r="BV8641" s="48"/>
    </row>
    <row r="8642" spans="1:74" ht="15" customHeight="1">
      <c r="A8642" s="48"/>
      <c r="E8642" s="48"/>
      <c r="BP8642" s="48"/>
      <c r="BQ8642" s="48"/>
      <c r="BT8642" s="48"/>
      <c r="BV8642" s="48"/>
    </row>
    <row r="8643" spans="1:74" ht="15" customHeight="1">
      <c r="A8643" s="48"/>
      <c r="E8643" s="48"/>
      <c r="BP8643" s="48"/>
      <c r="BQ8643" s="48"/>
      <c r="BT8643" s="48"/>
      <c r="BV8643" s="48"/>
    </row>
    <row r="8644" spans="1:74" ht="15" customHeight="1">
      <c r="A8644" s="48"/>
      <c r="E8644" s="48"/>
      <c r="BP8644" s="48"/>
      <c r="BQ8644" s="48"/>
      <c r="BT8644" s="48"/>
      <c r="BV8644" s="48"/>
    </row>
    <row r="8645" spans="1:74" ht="15" customHeight="1">
      <c r="A8645" s="48"/>
      <c r="E8645" s="48"/>
      <c r="BP8645" s="48"/>
      <c r="BQ8645" s="48"/>
      <c r="BT8645" s="48"/>
      <c r="BV8645" s="48"/>
    </row>
    <row r="8646" spans="1:74" ht="15" customHeight="1">
      <c r="A8646" s="48"/>
      <c r="E8646" s="48"/>
      <c r="BP8646" s="48"/>
      <c r="BQ8646" s="48"/>
      <c r="BT8646" s="48"/>
      <c r="BV8646" s="48"/>
    </row>
    <row r="8647" spans="1:74" ht="15" customHeight="1">
      <c r="A8647" s="48"/>
      <c r="E8647" s="48"/>
      <c r="BP8647" s="48"/>
      <c r="BQ8647" s="48"/>
      <c r="BT8647" s="48"/>
      <c r="BV8647" s="48"/>
    </row>
    <row r="8648" spans="1:74" ht="15" customHeight="1">
      <c r="A8648" s="48"/>
      <c r="E8648" s="48"/>
      <c r="BP8648" s="48"/>
      <c r="BQ8648" s="48"/>
      <c r="BT8648" s="48"/>
      <c r="BV8648" s="48"/>
    </row>
    <row r="8649" spans="1:74" ht="15" customHeight="1">
      <c r="A8649" s="48"/>
      <c r="E8649" s="48"/>
      <c r="BP8649" s="48"/>
      <c r="BQ8649" s="48"/>
      <c r="BT8649" s="48"/>
      <c r="BV8649" s="48"/>
    </row>
    <row r="8650" spans="1:74" ht="15" customHeight="1">
      <c r="A8650" s="48"/>
      <c r="E8650" s="48"/>
      <c r="BP8650" s="48"/>
      <c r="BQ8650" s="48"/>
      <c r="BT8650" s="48"/>
      <c r="BV8650" s="48"/>
    </row>
    <row r="8651" spans="1:74" ht="15" customHeight="1">
      <c r="A8651" s="48"/>
      <c r="E8651" s="48"/>
      <c r="BP8651" s="48"/>
      <c r="BQ8651" s="48"/>
      <c r="BT8651" s="48"/>
      <c r="BV8651" s="48"/>
    </row>
    <row r="8652" spans="1:74" ht="15" customHeight="1">
      <c r="A8652" s="48"/>
      <c r="E8652" s="48"/>
      <c r="BP8652" s="48"/>
      <c r="BQ8652" s="48"/>
      <c r="BT8652" s="48"/>
      <c r="BV8652" s="48"/>
    </row>
    <row r="8653" spans="1:74" ht="15" customHeight="1">
      <c r="A8653" s="48"/>
      <c r="E8653" s="48"/>
      <c r="BP8653" s="48"/>
      <c r="BQ8653" s="48"/>
      <c r="BT8653" s="48"/>
      <c r="BV8653" s="48"/>
    </row>
    <row r="8654" spans="1:74" ht="15" customHeight="1">
      <c r="A8654" s="48"/>
      <c r="E8654" s="48"/>
      <c r="BP8654" s="48"/>
      <c r="BQ8654" s="48"/>
      <c r="BT8654" s="48"/>
      <c r="BV8654" s="48"/>
    </row>
    <row r="8655" spans="1:74" ht="15" customHeight="1">
      <c r="A8655" s="48"/>
      <c r="E8655" s="48"/>
      <c r="BP8655" s="48"/>
      <c r="BQ8655" s="48"/>
      <c r="BT8655" s="48"/>
      <c r="BV8655" s="48"/>
    </row>
    <row r="8656" spans="1:74" ht="15" customHeight="1">
      <c r="A8656" s="48"/>
      <c r="E8656" s="48"/>
      <c r="BP8656" s="48"/>
      <c r="BQ8656" s="48"/>
      <c r="BT8656" s="48"/>
      <c r="BV8656" s="48"/>
    </row>
    <row r="8657" spans="1:74" ht="15" customHeight="1">
      <c r="A8657" s="48"/>
      <c r="E8657" s="48"/>
      <c r="BP8657" s="48"/>
      <c r="BQ8657" s="48"/>
      <c r="BT8657" s="48"/>
      <c r="BV8657" s="48"/>
    </row>
    <row r="8658" spans="1:74" ht="15" customHeight="1">
      <c r="A8658" s="48"/>
      <c r="E8658" s="48"/>
      <c r="BP8658" s="48"/>
      <c r="BQ8658" s="48"/>
      <c r="BT8658" s="48"/>
      <c r="BV8658" s="48"/>
    </row>
    <row r="8659" spans="1:74" ht="15" customHeight="1">
      <c r="A8659" s="48"/>
      <c r="E8659" s="48"/>
      <c r="BP8659" s="48"/>
      <c r="BQ8659" s="48"/>
      <c r="BT8659" s="48"/>
      <c r="BV8659" s="48"/>
    </row>
    <row r="8660" spans="1:74" ht="15" customHeight="1">
      <c r="A8660" s="48"/>
      <c r="E8660" s="48"/>
      <c r="BP8660" s="48"/>
      <c r="BQ8660" s="48"/>
      <c r="BT8660" s="48"/>
      <c r="BV8660" s="48"/>
    </row>
    <row r="8661" spans="1:74" ht="15" customHeight="1">
      <c r="A8661" s="48"/>
      <c r="E8661" s="48"/>
      <c r="BP8661" s="48"/>
      <c r="BQ8661" s="48"/>
      <c r="BT8661" s="48"/>
      <c r="BV8661" s="48"/>
    </row>
    <row r="8662" spans="1:74" ht="15" customHeight="1">
      <c r="A8662" s="48"/>
      <c r="E8662" s="48"/>
      <c r="BP8662" s="48"/>
      <c r="BQ8662" s="48"/>
      <c r="BT8662" s="48"/>
      <c r="BV8662" s="48"/>
    </row>
    <row r="8663" spans="1:74" ht="15" customHeight="1">
      <c r="A8663" s="48"/>
      <c r="E8663" s="48"/>
      <c r="BP8663" s="48"/>
      <c r="BQ8663" s="48"/>
      <c r="BT8663" s="48"/>
      <c r="BV8663" s="48"/>
    </row>
    <row r="8664" spans="1:74" ht="15" customHeight="1">
      <c r="A8664" s="48"/>
      <c r="E8664" s="48"/>
      <c r="BP8664" s="48"/>
      <c r="BQ8664" s="48"/>
      <c r="BT8664" s="48"/>
      <c r="BV8664" s="48"/>
    </row>
    <row r="8665" spans="1:74" ht="15" customHeight="1">
      <c r="A8665" s="48"/>
      <c r="E8665" s="48"/>
      <c r="BP8665" s="48"/>
      <c r="BQ8665" s="48"/>
      <c r="BT8665" s="48"/>
      <c r="BV8665" s="48"/>
    </row>
    <row r="8666" spans="1:74" ht="15" customHeight="1">
      <c r="A8666" s="48"/>
      <c r="E8666" s="48"/>
      <c r="BP8666" s="48"/>
      <c r="BQ8666" s="48"/>
      <c r="BT8666" s="48"/>
      <c r="BV8666" s="48"/>
    </row>
    <row r="8667" spans="1:74" ht="15" customHeight="1">
      <c r="A8667" s="48"/>
      <c r="E8667" s="48"/>
      <c r="BP8667" s="48"/>
      <c r="BQ8667" s="48"/>
      <c r="BT8667" s="48"/>
      <c r="BV8667" s="48"/>
    </row>
    <row r="8668" spans="1:74" ht="15" customHeight="1">
      <c r="A8668" s="48"/>
      <c r="E8668" s="48"/>
      <c r="BP8668" s="48"/>
      <c r="BQ8668" s="48"/>
      <c r="BT8668" s="48"/>
      <c r="BV8668" s="48"/>
    </row>
    <row r="8669" spans="1:74" ht="15" customHeight="1">
      <c r="A8669" s="48"/>
      <c r="E8669" s="48"/>
      <c r="BP8669" s="48"/>
      <c r="BQ8669" s="48"/>
      <c r="BT8669" s="48"/>
      <c r="BV8669" s="48"/>
    </row>
    <row r="8670" spans="1:74" ht="15" customHeight="1">
      <c r="A8670" s="48"/>
      <c r="E8670" s="48"/>
      <c r="BP8670" s="48"/>
      <c r="BQ8670" s="48"/>
      <c r="BT8670" s="48"/>
      <c r="BV8670" s="48"/>
    </row>
    <row r="8671" spans="1:74" ht="15" customHeight="1">
      <c r="A8671" s="48"/>
      <c r="E8671" s="48"/>
      <c r="BP8671" s="48"/>
      <c r="BQ8671" s="48"/>
      <c r="BT8671" s="48"/>
      <c r="BV8671" s="48"/>
    </row>
    <row r="8672" spans="1:74" ht="15" customHeight="1">
      <c r="A8672" s="48"/>
      <c r="E8672" s="48"/>
      <c r="BP8672" s="48"/>
      <c r="BQ8672" s="48"/>
      <c r="BT8672" s="48"/>
      <c r="BV8672" s="48"/>
    </row>
    <row r="8673" spans="1:74" ht="15" customHeight="1">
      <c r="A8673" s="48"/>
      <c r="E8673" s="48"/>
      <c r="BP8673" s="48"/>
      <c r="BQ8673" s="48"/>
      <c r="BT8673" s="48"/>
      <c r="BV8673" s="48"/>
    </row>
    <row r="8674" spans="1:74" ht="15" customHeight="1">
      <c r="A8674" s="48"/>
      <c r="E8674" s="48"/>
      <c r="BP8674" s="48"/>
      <c r="BQ8674" s="48"/>
      <c r="BT8674" s="48"/>
      <c r="BV8674" s="48"/>
    </row>
    <row r="8675" spans="1:74" ht="15" customHeight="1">
      <c r="A8675" s="48"/>
      <c r="E8675" s="48"/>
      <c r="BP8675" s="48"/>
      <c r="BQ8675" s="48"/>
      <c r="BT8675" s="48"/>
      <c r="BV8675" s="48"/>
    </row>
    <row r="8676" spans="1:74" ht="15" customHeight="1">
      <c r="A8676" s="48"/>
      <c r="E8676" s="48"/>
      <c r="BP8676" s="48"/>
      <c r="BQ8676" s="48"/>
      <c r="BT8676" s="48"/>
      <c r="BV8676" s="48"/>
    </row>
    <row r="8677" spans="1:74" ht="15" customHeight="1">
      <c r="A8677" s="48"/>
      <c r="E8677" s="48"/>
      <c r="BP8677" s="48"/>
      <c r="BQ8677" s="48"/>
      <c r="BT8677" s="48"/>
      <c r="BV8677" s="48"/>
    </row>
    <row r="8678" spans="1:74" ht="15" customHeight="1">
      <c r="A8678" s="48"/>
      <c r="E8678" s="48"/>
      <c r="BP8678" s="48"/>
      <c r="BQ8678" s="48"/>
      <c r="BT8678" s="48"/>
      <c r="BV8678" s="48"/>
    </row>
    <row r="8679" spans="1:74" ht="15" customHeight="1">
      <c r="A8679" s="48"/>
      <c r="E8679" s="48"/>
      <c r="BP8679" s="48"/>
      <c r="BQ8679" s="48"/>
      <c r="BT8679" s="48"/>
      <c r="BV8679" s="48"/>
    </row>
    <row r="8680" spans="1:74" ht="15" customHeight="1">
      <c r="A8680" s="48"/>
      <c r="E8680" s="48"/>
      <c r="BP8680" s="48"/>
      <c r="BQ8680" s="48"/>
      <c r="BT8680" s="48"/>
      <c r="BV8680" s="48"/>
    </row>
    <row r="8681" spans="1:74" ht="15" customHeight="1">
      <c r="A8681" s="48"/>
      <c r="E8681" s="48"/>
      <c r="BP8681" s="48"/>
      <c r="BQ8681" s="48"/>
      <c r="BT8681" s="48"/>
      <c r="BV8681" s="48"/>
    </row>
    <row r="8682" spans="1:74" ht="15" customHeight="1">
      <c r="A8682" s="48"/>
      <c r="E8682" s="48"/>
      <c r="BP8682" s="48"/>
      <c r="BQ8682" s="48"/>
      <c r="BT8682" s="48"/>
      <c r="BV8682" s="48"/>
    </row>
    <row r="8683" spans="1:74" ht="15" customHeight="1">
      <c r="A8683" s="48"/>
      <c r="E8683" s="48"/>
      <c r="BP8683" s="48"/>
      <c r="BQ8683" s="48"/>
      <c r="BT8683" s="48"/>
      <c r="BV8683" s="48"/>
    </row>
    <row r="8684" spans="1:74" ht="15" customHeight="1">
      <c r="A8684" s="48"/>
      <c r="E8684" s="48"/>
      <c r="BP8684" s="48"/>
      <c r="BQ8684" s="48"/>
      <c r="BT8684" s="48"/>
      <c r="BV8684" s="48"/>
    </row>
    <row r="8685" spans="1:74" ht="15" customHeight="1">
      <c r="A8685" s="48"/>
      <c r="E8685" s="48"/>
      <c r="BP8685" s="48"/>
      <c r="BQ8685" s="48"/>
      <c r="BT8685" s="48"/>
      <c r="BV8685" s="48"/>
    </row>
    <row r="8686" spans="1:74" ht="15" customHeight="1">
      <c r="A8686" s="48"/>
      <c r="E8686" s="48"/>
      <c r="BP8686" s="48"/>
      <c r="BQ8686" s="48"/>
      <c r="BT8686" s="48"/>
      <c r="BV8686" s="48"/>
    </row>
    <row r="8687" spans="1:74" ht="15" customHeight="1">
      <c r="A8687" s="48"/>
      <c r="E8687" s="48"/>
      <c r="BP8687" s="48"/>
      <c r="BQ8687" s="48"/>
      <c r="BT8687" s="48"/>
      <c r="BV8687" s="48"/>
    </row>
    <row r="8688" spans="1:74" ht="15" customHeight="1">
      <c r="A8688" s="48"/>
      <c r="E8688" s="48"/>
      <c r="BP8688" s="48"/>
      <c r="BQ8688" s="48"/>
      <c r="BT8688" s="48"/>
      <c r="BV8688" s="48"/>
    </row>
    <row r="8689" spans="1:74" ht="15" customHeight="1">
      <c r="A8689" s="48"/>
      <c r="E8689" s="48"/>
      <c r="BP8689" s="48"/>
      <c r="BQ8689" s="48"/>
      <c r="BT8689" s="48"/>
      <c r="BV8689" s="48"/>
    </row>
    <row r="8690" spans="1:74" ht="15" customHeight="1">
      <c r="A8690" s="48"/>
      <c r="E8690" s="48"/>
      <c r="BP8690" s="48"/>
      <c r="BQ8690" s="48"/>
      <c r="BT8690" s="48"/>
      <c r="BV8690" s="48"/>
    </row>
    <row r="8691" spans="1:74" ht="15" customHeight="1">
      <c r="A8691" s="48"/>
      <c r="E8691" s="48"/>
      <c r="BP8691" s="48"/>
      <c r="BQ8691" s="48"/>
      <c r="BT8691" s="48"/>
      <c r="BV8691" s="48"/>
    </row>
    <row r="8692" spans="1:74" ht="15" customHeight="1">
      <c r="A8692" s="48"/>
      <c r="E8692" s="48"/>
      <c r="BP8692" s="48"/>
      <c r="BQ8692" s="48"/>
      <c r="BT8692" s="48"/>
      <c r="BV8692" s="48"/>
    </row>
    <row r="8693" spans="1:74" ht="15" customHeight="1">
      <c r="A8693" s="48"/>
      <c r="E8693" s="48"/>
      <c r="BP8693" s="48"/>
      <c r="BQ8693" s="48"/>
      <c r="BT8693" s="48"/>
      <c r="BV8693" s="48"/>
    </row>
    <row r="8694" spans="1:74" ht="15" customHeight="1">
      <c r="A8694" s="48"/>
      <c r="E8694" s="48"/>
      <c r="BP8694" s="48"/>
      <c r="BQ8694" s="48"/>
      <c r="BT8694" s="48"/>
      <c r="BV8694" s="48"/>
    </row>
    <row r="8695" spans="1:74" ht="15" customHeight="1">
      <c r="A8695" s="48"/>
      <c r="E8695" s="48"/>
      <c r="BP8695" s="48"/>
      <c r="BQ8695" s="48"/>
      <c r="BT8695" s="48"/>
      <c r="BV8695" s="48"/>
    </row>
    <row r="8696" spans="1:74" ht="15" customHeight="1">
      <c r="A8696" s="48"/>
      <c r="E8696" s="48"/>
      <c r="BP8696" s="48"/>
      <c r="BQ8696" s="48"/>
      <c r="BT8696" s="48"/>
      <c r="BV8696" s="48"/>
    </row>
    <row r="8697" spans="1:74" ht="15" customHeight="1">
      <c r="A8697" s="48"/>
      <c r="E8697" s="48"/>
      <c r="BP8697" s="48"/>
      <c r="BQ8697" s="48"/>
      <c r="BT8697" s="48"/>
      <c r="BV8697" s="48"/>
    </row>
    <row r="8698" spans="1:74" ht="15" customHeight="1">
      <c r="A8698" s="48"/>
      <c r="E8698" s="48"/>
      <c r="BP8698" s="48"/>
      <c r="BQ8698" s="48"/>
      <c r="BT8698" s="48"/>
      <c r="BV8698" s="48"/>
    </row>
    <row r="8699" spans="1:74" ht="15" customHeight="1">
      <c r="A8699" s="48"/>
      <c r="E8699" s="48"/>
      <c r="BP8699" s="48"/>
      <c r="BQ8699" s="48"/>
      <c r="BT8699" s="48"/>
      <c r="BV8699" s="48"/>
    </row>
    <row r="8700" spans="1:74" ht="15" customHeight="1">
      <c r="A8700" s="48"/>
      <c r="E8700" s="48"/>
      <c r="BP8700" s="48"/>
      <c r="BQ8700" s="48"/>
      <c r="BT8700" s="48"/>
      <c r="BV8700" s="48"/>
    </row>
    <row r="8701" spans="1:74" ht="15" customHeight="1">
      <c r="A8701" s="48"/>
      <c r="E8701" s="48"/>
      <c r="BP8701" s="48"/>
      <c r="BQ8701" s="48"/>
      <c r="BT8701" s="48"/>
      <c r="BV8701" s="48"/>
    </row>
    <row r="8702" spans="1:74" ht="15" customHeight="1">
      <c r="A8702" s="48"/>
      <c r="E8702" s="48"/>
      <c r="BP8702" s="48"/>
      <c r="BQ8702" s="48"/>
      <c r="BT8702" s="48"/>
      <c r="BV8702" s="48"/>
    </row>
    <row r="8703" spans="1:74" ht="15" customHeight="1">
      <c r="A8703" s="48"/>
      <c r="E8703" s="48"/>
      <c r="BP8703" s="48"/>
      <c r="BQ8703" s="48"/>
      <c r="BT8703" s="48"/>
      <c r="BV8703" s="48"/>
    </row>
    <row r="8704" spans="1:74" ht="15" customHeight="1">
      <c r="A8704" s="48"/>
      <c r="E8704" s="48"/>
      <c r="BP8704" s="48"/>
      <c r="BQ8704" s="48"/>
      <c r="BT8704" s="48"/>
      <c r="BV8704" s="48"/>
    </row>
    <row r="8705" spans="1:74" ht="15" customHeight="1">
      <c r="A8705" s="48"/>
      <c r="E8705" s="48"/>
      <c r="BP8705" s="48"/>
      <c r="BQ8705" s="48"/>
      <c r="BT8705" s="48"/>
      <c r="BV8705" s="48"/>
    </row>
    <row r="8706" spans="1:74" ht="15" customHeight="1">
      <c r="A8706" s="48"/>
      <c r="E8706" s="48"/>
      <c r="BP8706" s="48"/>
      <c r="BQ8706" s="48"/>
      <c r="BT8706" s="48"/>
      <c r="BV8706" s="48"/>
    </row>
    <row r="8707" spans="1:74" ht="15" customHeight="1">
      <c r="A8707" s="48"/>
      <c r="E8707" s="48"/>
      <c r="BP8707" s="48"/>
      <c r="BQ8707" s="48"/>
      <c r="BT8707" s="48"/>
      <c r="BV8707" s="48"/>
    </row>
    <row r="8708" spans="1:74" ht="15" customHeight="1">
      <c r="A8708" s="48"/>
      <c r="E8708" s="48"/>
      <c r="BP8708" s="48"/>
      <c r="BQ8708" s="48"/>
      <c r="BT8708" s="48"/>
      <c r="BV8708" s="48"/>
    </row>
    <row r="8709" spans="1:74" ht="15" customHeight="1">
      <c r="A8709" s="48"/>
      <c r="E8709" s="48"/>
      <c r="BP8709" s="48"/>
      <c r="BQ8709" s="48"/>
      <c r="BT8709" s="48"/>
      <c r="BV8709" s="48"/>
    </row>
    <row r="8710" spans="1:74" ht="15" customHeight="1">
      <c r="A8710" s="48"/>
      <c r="E8710" s="48"/>
      <c r="BP8710" s="48"/>
      <c r="BQ8710" s="48"/>
      <c r="BT8710" s="48"/>
      <c r="BV8710" s="48"/>
    </row>
    <row r="8711" spans="1:74" ht="15" customHeight="1">
      <c r="A8711" s="48"/>
      <c r="E8711" s="48"/>
      <c r="BP8711" s="48"/>
      <c r="BQ8711" s="48"/>
      <c r="BT8711" s="48"/>
      <c r="BV8711" s="48"/>
    </row>
    <row r="8712" spans="1:74" ht="15" customHeight="1">
      <c r="A8712" s="48"/>
      <c r="E8712" s="48"/>
      <c r="BP8712" s="48"/>
      <c r="BQ8712" s="48"/>
      <c r="BT8712" s="48"/>
      <c r="BV8712" s="48"/>
    </row>
    <row r="8713" spans="1:74" ht="15" customHeight="1">
      <c r="A8713" s="48"/>
      <c r="E8713" s="48"/>
      <c r="BP8713" s="48"/>
      <c r="BQ8713" s="48"/>
      <c r="BT8713" s="48"/>
      <c r="BV8713" s="48"/>
    </row>
    <row r="8714" spans="1:74" ht="15" customHeight="1">
      <c r="A8714" s="48"/>
      <c r="E8714" s="48"/>
      <c r="BP8714" s="48"/>
      <c r="BQ8714" s="48"/>
      <c r="BT8714" s="48"/>
      <c r="BV8714" s="48"/>
    </row>
    <row r="8715" spans="1:74" ht="15" customHeight="1">
      <c r="A8715" s="48"/>
      <c r="E8715" s="48"/>
      <c r="BP8715" s="48"/>
      <c r="BQ8715" s="48"/>
      <c r="BT8715" s="48"/>
      <c r="BV8715" s="48"/>
    </row>
    <row r="8716" spans="1:74" ht="15" customHeight="1">
      <c r="A8716" s="48"/>
      <c r="E8716" s="48"/>
      <c r="BP8716" s="48"/>
      <c r="BQ8716" s="48"/>
      <c r="BT8716" s="48"/>
      <c r="BV8716" s="48"/>
    </row>
    <row r="8717" spans="1:74" ht="15" customHeight="1">
      <c r="A8717" s="48"/>
      <c r="E8717" s="48"/>
      <c r="BP8717" s="48"/>
      <c r="BQ8717" s="48"/>
      <c r="BT8717" s="48"/>
      <c r="BV8717" s="48"/>
    </row>
    <row r="8718" spans="1:74" ht="15" customHeight="1">
      <c r="A8718" s="48"/>
      <c r="E8718" s="48"/>
      <c r="BP8718" s="48"/>
      <c r="BQ8718" s="48"/>
      <c r="BT8718" s="48"/>
      <c r="BV8718" s="48"/>
    </row>
    <row r="8719" spans="1:74" ht="15" customHeight="1">
      <c r="A8719" s="48"/>
      <c r="E8719" s="48"/>
      <c r="BP8719" s="48"/>
      <c r="BQ8719" s="48"/>
      <c r="BT8719" s="48"/>
      <c r="BV8719" s="48"/>
    </row>
    <row r="8720" spans="1:74" ht="15" customHeight="1">
      <c r="A8720" s="48"/>
      <c r="E8720" s="48"/>
      <c r="BP8720" s="48"/>
      <c r="BQ8720" s="48"/>
      <c r="BT8720" s="48"/>
      <c r="BV8720" s="48"/>
    </row>
    <row r="8721" spans="1:74" ht="15" customHeight="1">
      <c r="A8721" s="48"/>
      <c r="E8721" s="48"/>
      <c r="BP8721" s="48"/>
      <c r="BQ8721" s="48"/>
      <c r="BT8721" s="48"/>
      <c r="BV8721" s="48"/>
    </row>
    <row r="8722" spans="1:74" ht="15" customHeight="1">
      <c r="A8722" s="48"/>
      <c r="E8722" s="48"/>
      <c r="BP8722" s="48"/>
      <c r="BQ8722" s="48"/>
      <c r="BT8722" s="48"/>
      <c r="BV8722" s="48"/>
    </row>
    <row r="8723" spans="1:74" ht="15" customHeight="1">
      <c r="A8723" s="48"/>
      <c r="E8723" s="48"/>
      <c r="BP8723" s="48"/>
      <c r="BQ8723" s="48"/>
      <c r="BT8723" s="48"/>
      <c r="BV8723" s="48"/>
    </row>
    <row r="8724" spans="1:74" ht="15" customHeight="1">
      <c r="A8724" s="48"/>
      <c r="E8724" s="48"/>
      <c r="BP8724" s="48"/>
      <c r="BQ8724" s="48"/>
      <c r="BT8724" s="48"/>
      <c r="BV8724" s="48"/>
    </row>
    <row r="8725" spans="1:74" ht="15" customHeight="1">
      <c r="A8725" s="48"/>
      <c r="E8725" s="48"/>
      <c r="BP8725" s="48"/>
      <c r="BQ8725" s="48"/>
      <c r="BT8725" s="48"/>
      <c r="BV8725" s="48"/>
    </row>
    <row r="8726" spans="1:74" ht="15" customHeight="1">
      <c r="A8726" s="48"/>
      <c r="E8726" s="48"/>
      <c r="BP8726" s="48"/>
      <c r="BQ8726" s="48"/>
      <c r="BT8726" s="48"/>
      <c r="BV8726" s="48"/>
    </row>
    <row r="8727" spans="1:74" ht="15" customHeight="1">
      <c r="A8727" s="48"/>
      <c r="E8727" s="48"/>
      <c r="BP8727" s="48"/>
      <c r="BQ8727" s="48"/>
      <c r="BT8727" s="48"/>
      <c r="BV8727" s="48"/>
    </row>
    <row r="8728" spans="1:74" ht="15" customHeight="1">
      <c r="A8728" s="48"/>
      <c r="E8728" s="48"/>
      <c r="BP8728" s="48"/>
      <c r="BQ8728" s="48"/>
      <c r="BT8728" s="48"/>
      <c r="BV8728" s="48"/>
    </row>
    <row r="8729" spans="1:74" ht="15" customHeight="1">
      <c r="A8729" s="48"/>
      <c r="E8729" s="48"/>
      <c r="BP8729" s="48"/>
      <c r="BQ8729" s="48"/>
      <c r="BT8729" s="48"/>
      <c r="BV8729" s="48"/>
    </row>
    <row r="8730" spans="1:74" ht="15" customHeight="1">
      <c r="A8730" s="48"/>
      <c r="E8730" s="48"/>
      <c r="BP8730" s="48"/>
      <c r="BQ8730" s="48"/>
      <c r="BT8730" s="48"/>
      <c r="BV8730" s="48"/>
    </row>
    <row r="8731" spans="1:74" ht="15" customHeight="1">
      <c r="A8731" s="48"/>
      <c r="E8731" s="48"/>
      <c r="BP8731" s="48"/>
      <c r="BQ8731" s="48"/>
      <c r="BT8731" s="48"/>
      <c r="BV8731" s="48"/>
    </row>
    <row r="8732" spans="1:74" ht="15" customHeight="1">
      <c r="A8732" s="48"/>
      <c r="E8732" s="48"/>
      <c r="BP8732" s="48"/>
      <c r="BQ8732" s="48"/>
      <c r="BT8732" s="48"/>
      <c r="BV8732" s="48"/>
    </row>
    <row r="8733" spans="1:74" ht="15" customHeight="1">
      <c r="A8733" s="48"/>
      <c r="E8733" s="48"/>
      <c r="BP8733" s="48"/>
      <c r="BQ8733" s="48"/>
      <c r="BT8733" s="48"/>
      <c r="BV8733" s="48"/>
    </row>
    <row r="8734" spans="1:74" ht="15" customHeight="1">
      <c r="A8734" s="48"/>
      <c r="E8734" s="48"/>
      <c r="BP8734" s="48"/>
      <c r="BQ8734" s="48"/>
      <c r="BT8734" s="48"/>
      <c r="BV8734" s="48"/>
    </row>
    <row r="8735" spans="1:74" ht="15" customHeight="1">
      <c r="A8735" s="48"/>
      <c r="E8735" s="48"/>
      <c r="BP8735" s="48"/>
      <c r="BQ8735" s="48"/>
      <c r="BT8735" s="48"/>
      <c r="BV8735" s="48"/>
    </row>
    <row r="8736" spans="1:74" ht="15" customHeight="1">
      <c r="A8736" s="48"/>
      <c r="E8736" s="48"/>
      <c r="BP8736" s="48"/>
      <c r="BQ8736" s="48"/>
      <c r="BT8736" s="48"/>
      <c r="BV8736" s="48"/>
    </row>
    <row r="8737" spans="1:74" ht="15" customHeight="1">
      <c r="A8737" s="48"/>
      <c r="E8737" s="48"/>
      <c r="BP8737" s="48"/>
      <c r="BQ8737" s="48"/>
      <c r="BT8737" s="48"/>
      <c r="BV8737" s="48"/>
    </row>
    <row r="8738" spans="1:74" ht="15" customHeight="1">
      <c r="A8738" s="48"/>
      <c r="E8738" s="48"/>
      <c r="BP8738" s="48"/>
      <c r="BQ8738" s="48"/>
      <c r="BT8738" s="48"/>
      <c r="BV8738" s="48"/>
    </row>
    <row r="8739" spans="1:74" ht="15" customHeight="1">
      <c r="A8739" s="48"/>
      <c r="E8739" s="48"/>
      <c r="BP8739" s="48"/>
      <c r="BQ8739" s="48"/>
      <c r="BT8739" s="48"/>
      <c r="BV8739" s="48"/>
    </row>
    <row r="8740" spans="1:74" ht="15" customHeight="1">
      <c r="A8740" s="48"/>
      <c r="E8740" s="48"/>
      <c r="BP8740" s="48"/>
      <c r="BQ8740" s="48"/>
      <c r="BT8740" s="48"/>
      <c r="BV8740" s="48"/>
    </row>
    <row r="8741" spans="1:74" ht="15" customHeight="1">
      <c r="A8741" s="48"/>
      <c r="E8741" s="48"/>
      <c r="BP8741" s="48"/>
      <c r="BQ8741" s="48"/>
      <c r="BT8741" s="48"/>
      <c r="BV8741" s="48"/>
    </row>
    <row r="8742" spans="1:74" ht="15" customHeight="1">
      <c r="A8742" s="48"/>
      <c r="E8742" s="48"/>
      <c r="BP8742" s="48"/>
      <c r="BQ8742" s="48"/>
      <c r="BT8742" s="48"/>
      <c r="BV8742" s="48"/>
    </row>
    <row r="8743" spans="1:74" ht="15" customHeight="1">
      <c r="A8743" s="48"/>
      <c r="E8743" s="48"/>
      <c r="BP8743" s="48"/>
      <c r="BQ8743" s="48"/>
      <c r="BT8743" s="48"/>
      <c r="BV8743" s="48"/>
    </row>
    <row r="8744" spans="1:74" ht="15" customHeight="1">
      <c r="A8744" s="48"/>
      <c r="E8744" s="48"/>
      <c r="BP8744" s="48"/>
      <c r="BQ8744" s="48"/>
      <c r="BT8744" s="48"/>
      <c r="BV8744" s="48"/>
    </row>
    <row r="8745" spans="1:74" ht="15" customHeight="1">
      <c r="A8745" s="48"/>
      <c r="E8745" s="48"/>
      <c r="BP8745" s="48"/>
      <c r="BQ8745" s="48"/>
      <c r="BT8745" s="48"/>
      <c r="BV8745" s="48"/>
    </row>
    <row r="8746" spans="1:74" ht="15" customHeight="1">
      <c r="A8746" s="48"/>
      <c r="E8746" s="48"/>
      <c r="BP8746" s="48"/>
      <c r="BQ8746" s="48"/>
      <c r="BT8746" s="48"/>
      <c r="BV8746" s="48"/>
    </row>
    <row r="8747" spans="1:74" ht="15" customHeight="1">
      <c r="A8747" s="48"/>
      <c r="E8747" s="48"/>
      <c r="BP8747" s="48"/>
      <c r="BQ8747" s="48"/>
      <c r="BT8747" s="48"/>
      <c r="BV8747" s="48"/>
    </row>
    <row r="8748" spans="1:74" ht="15" customHeight="1">
      <c r="A8748" s="48"/>
      <c r="E8748" s="48"/>
      <c r="BP8748" s="48"/>
      <c r="BQ8748" s="48"/>
      <c r="BT8748" s="48"/>
      <c r="BV8748" s="48"/>
    </row>
    <row r="8749" spans="1:74" ht="15" customHeight="1">
      <c r="A8749" s="48"/>
      <c r="E8749" s="48"/>
      <c r="BP8749" s="48"/>
      <c r="BQ8749" s="48"/>
      <c r="BT8749" s="48"/>
      <c r="BV8749" s="48"/>
    </row>
    <row r="8750" spans="1:74" ht="15" customHeight="1">
      <c r="A8750" s="48"/>
      <c r="E8750" s="48"/>
      <c r="BP8750" s="48"/>
      <c r="BQ8750" s="48"/>
      <c r="BT8750" s="48"/>
      <c r="BV8750" s="48"/>
    </row>
    <row r="8751" spans="1:74" ht="15" customHeight="1">
      <c r="A8751" s="48"/>
      <c r="E8751" s="48"/>
      <c r="BP8751" s="48"/>
      <c r="BQ8751" s="48"/>
      <c r="BT8751" s="48"/>
      <c r="BV8751" s="48"/>
    </row>
    <row r="8752" spans="1:74" ht="15" customHeight="1">
      <c r="A8752" s="48"/>
      <c r="E8752" s="48"/>
      <c r="BP8752" s="48"/>
      <c r="BQ8752" s="48"/>
      <c r="BT8752" s="48"/>
      <c r="BV8752" s="48"/>
    </row>
    <row r="8753" spans="1:74" ht="15" customHeight="1">
      <c r="A8753" s="48"/>
      <c r="E8753" s="48"/>
      <c r="BP8753" s="48"/>
      <c r="BQ8753" s="48"/>
      <c r="BT8753" s="48"/>
      <c r="BV8753" s="48"/>
    </row>
    <row r="8754" spans="1:74" ht="15" customHeight="1">
      <c r="A8754" s="48"/>
      <c r="E8754" s="48"/>
      <c r="BP8754" s="48"/>
      <c r="BQ8754" s="48"/>
      <c r="BT8754" s="48"/>
      <c r="BV8754" s="48"/>
    </row>
    <row r="8755" spans="1:74" ht="15" customHeight="1">
      <c r="A8755" s="48"/>
      <c r="E8755" s="48"/>
      <c r="BP8755" s="48"/>
      <c r="BQ8755" s="48"/>
      <c r="BT8755" s="48"/>
      <c r="BV8755" s="48"/>
    </row>
    <row r="8756" spans="1:74" ht="15" customHeight="1">
      <c r="A8756" s="48"/>
      <c r="E8756" s="48"/>
      <c r="BP8756" s="48"/>
      <c r="BQ8756" s="48"/>
      <c r="BT8756" s="48"/>
      <c r="BV8756" s="48"/>
    </row>
    <row r="8757" spans="1:74" ht="15" customHeight="1">
      <c r="A8757" s="48"/>
      <c r="E8757" s="48"/>
      <c r="BP8757" s="48"/>
      <c r="BQ8757" s="48"/>
      <c r="BT8757" s="48"/>
      <c r="BV8757" s="48"/>
    </row>
    <row r="8758" spans="1:74" ht="15" customHeight="1">
      <c r="A8758" s="48"/>
      <c r="E8758" s="48"/>
      <c r="BP8758" s="48"/>
      <c r="BQ8758" s="48"/>
      <c r="BT8758" s="48"/>
      <c r="BV8758" s="48"/>
    </row>
    <row r="8759" spans="1:74" ht="15" customHeight="1">
      <c r="A8759" s="48"/>
      <c r="E8759" s="48"/>
      <c r="BP8759" s="48"/>
      <c r="BQ8759" s="48"/>
      <c r="BT8759" s="48"/>
      <c r="BV8759" s="48"/>
    </row>
    <row r="8760" spans="1:74" ht="15" customHeight="1">
      <c r="A8760" s="48"/>
      <c r="E8760" s="48"/>
      <c r="BP8760" s="48"/>
      <c r="BQ8760" s="48"/>
      <c r="BT8760" s="48"/>
      <c r="BV8760" s="48"/>
    </row>
    <row r="8761" spans="1:74" ht="15" customHeight="1">
      <c r="A8761" s="48"/>
      <c r="E8761" s="48"/>
      <c r="BP8761" s="48"/>
      <c r="BQ8761" s="48"/>
      <c r="BT8761" s="48"/>
      <c r="BV8761" s="48"/>
    </row>
    <row r="8762" spans="1:74" ht="15" customHeight="1">
      <c r="A8762" s="48"/>
      <c r="E8762" s="48"/>
      <c r="BP8762" s="48"/>
      <c r="BQ8762" s="48"/>
      <c r="BT8762" s="48"/>
      <c r="BV8762" s="48"/>
    </row>
    <row r="8763" spans="1:74" ht="15" customHeight="1">
      <c r="A8763" s="48"/>
      <c r="E8763" s="48"/>
      <c r="BP8763" s="48"/>
      <c r="BQ8763" s="48"/>
      <c r="BT8763" s="48"/>
      <c r="BV8763" s="48"/>
    </row>
    <row r="8764" spans="1:74" ht="15" customHeight="1">
      <c r="A8764" s="48"/>
      <c r="E8764" s="48"/>
      <c r="BP8764" s="48"/>
      <c r="BQ8764" s="48"/>
      <c r="BT8764" s="48"/>
      <c r="BV8764" s="48"/>
    </row>
    <row r="8765" spans="1:74" ht="15" customHeight="1">
      <c r="A8765" s="48"/>
      <c r="E8765" s="48"/>
      <c r="BP8765" s="48"/>
      <c r="BQ8765" s="48"/>
      <c r="BT8765" s="48"/>
      <c r="BV8765" s="48"/>
    </row>
    <row r="8766" spans="1:74" ht="15" customHeight="1">
      <c r="A8766" s="48"/>
      <c r="E8766" s="48"/>
      <c r="BP8766" s="48"/>
      <c r="BQ8766" s="48"/>
      <c r="BT8766" s="48"/>
      <c r="BV8766" s="48"/>
    </row>
    <row r="8767" spans="1:74" ht="15" customHeight="1">
      <c r="A8767" s="48"/>
      <c r="E8767" s="48"/>
      <c r="BP8767" s="48"/>
      <c r="BQ8767" s="48"/>
      <c r="BT8767" s="48"/>
      <c r="BV8767" s="48"/>
    </row>
    <row r="8768" spans="1:74" ht="15" customHeight="1">
      <c r="A8768" s="48"/>
      <c r="E8768" s="48"/>
      <c r="BP8768" s="48"/>
      <c r="BQ8768" s="48"/>
      <c r="BT8768" s="48"/>
      <c r="BV8768" s="48"/>
    </row>
    <row r="8769" spans="1:74" ht="15" customHeight="1">
      <c r="A8769" s="48"/>
      <c r="E8769" s="48"/>
      <c r="BP8769" s="48"/>
      <c r="BQ8769" s="48"/>
      <c r="BT8769" s="48"/>
      <c r="BV8769" s="48"/>
    </row>
    <row r="8770" spans="1:74" ht="15" customHeight="1">
      <c r="A8770" s="48"/>
      <c r="E8770" s="48"/>
      <c r="BP8770" s="48"/>
      <c r="BQ8770" s="48"/>
      <c r="BT8770" s="48"/>
      <c r="BV8770" s="48"/>
    </row>
    <row r="8771" spans="1:74" ht="15" customHeight="1">
      <c r="A8771" s="48"/>
      <c r="E8771" s="48"/>
      <c r="BP8771" s="48"/>
      <c r="BQ8771" s="48"/>
      <c r="BT8771" s="48"/>
      <c r="BV8771" s="48"/>
    </row>
    <row r="8772" spans="1:74" ht="15" customHeight="1">
      <c r="A8772" s="48"/>
      <c r="E8772" s="48"/>
      <c r="BP8772" s="48"/>
      <c r="BQ8772" s="48"/>
      <c r="BT8772" s="48"/>
      <c r="BV8772" s="48"/>
    </row>
    <row r="8773" spans="1:74" ht="15" customHeight="1">
      <c r="A8773" s="48"/>
      <c r="E8773" s="48"/>
      <c r="BP8773" s="48"/>
      <c r="BQ8773" s="48"/>
      <c r="BT8773" s="48"/>
      <c r="BV8773" s="48"/>
    </row>
    <row r="8774" spans="1:74" ht="15" customHeight="1">
      <c r="A8774" s="48"/>
      <c r="E8774" s="48"/>
      <c r="BP8774" s="48"/>
      <c r="BQ8774" s="48"/>
      <c r="BT8774" s="48"/>
      <c r="BV8774" s="48"/>
    </row>
    <row r="8775" spans="1:74" ht="15" customHeight="1">
      <c r="A8775" s="48"/>
      <c r="E8775" s="48"/>
      <c r="BP8775" s="48"/>
      <c r="BQ8775" s="48"/>
      <c r="BT8775" s="48"/>
      <c r="BV8775" s="48"/>
    </row>
    <row r="8776" spans="1:74" ht="15" customHeight="1">
      <c r="A8776" s="48"/>
      <c r="E8776" s="48"/>
      <c r="BP8776" s="48"/>
      <c r="BQ8776" s="48"/>
      <c r="BT8776" s="48"/>
      <c r="BV8776" s="48"/>
    </row>
    <row r="8777" spans="1:74" ht="15" customHeight="1">
      <c r="A8777" s="48"/>
      <c r="E8777" s="48"/>
      <c r="BP8777" s="48"/>
      <c r="BQ8777" s="48"/>
      <c r="BT8777" s="48"/>
      <c r="BV8777" s="48"/>
    </row>
    <row r="8778" spans="1:74" ht="15" customHeight="1">
      <c r="A8778" s="48"/>
      <c r="E8778" s="48"/>
      <c r="BP8778" s="48"/>
      <c r="BQ8778" s="48"/>
      <c r="BT8778" s="48"/>
      <c r="BV8778" s="48"/>
    </row>
    <row r="8779" spans="1:74" ht="15" customHeight="1">
      <c r="A8779" s="48"/>
      <c r="E8779" s="48"/>
      <c r="BP8779" s="48"/>
      <c r="BQ8779" s="48"/>
      <c r="BT8779" s="48"/>
      <c r="BV8779" s="48"/>
    </row>
    <row r="8780" spans="1:74" ht="15" customHeight="1">
      <c r="A8780" s="48"/>
      <c r="E8780" s="48"/>
      <c r="BP8780" s="48"/>
      <c r="BQ8780" s="48"/>
      <c r="BT8780" s="48"/>
      <c r="BV8780" s="48"/>
    </row>
    <row r="8781" spans="1:74" ht="15" customHeight="1">
      <c r="A8781" s="48"/>
      <c r="E8781" s="48"/>
      <c r="BP8781" s="48"/>
      <c r="BQ8781" s="48"/>
      <c r="BT8781" s="48"/>
      <c r="BV8781" s="48"/>
    </row>
    <row r="8782" spans="1:74" ht="15" customHeight="1">
      <c r="A8782" s="48"/>
      <c r="E8782" s="48"/>
      <c r="BP8782" s="48"/>
      <c r="BQ8782" s="48"/>
      <c r="BT8782" s="48"/>
      <c r="BV8782" s="48"/>
    </row>
    <row r="8783" spans="1:74" ht="15" customHeight="1">
      <c r="A8783" s="48"/>
      <c r="E8783" s="48"/>
      <c r="BP8783" s="48"/>
      <c r="BQ8783" s="48"/>
      <c r="BT8783" s="48"/>
      <c r="BV8783" s="48"/>
    </row>
    <row r="8784" spans="1:74" ht="15" customHeight="1">
      <c r="A8784" s="48"/>
      <c r="E8784" s="48"/>
      <c r="BP8784" s="48"/>
      <c r="BQ8784" s="48"/>
      <c r="BT8784" s="48"/>
      <c r="BV8784" s="48"/>
    </row>
    <row r="8785" spans="1:74" ht="15" customHeight="1">
      <c r="A8785" s="48"/>
      <c r="E8785" s="48"/>
      <c r="BP8785" s="48"/>
      <c r="BQ8785" s="48"/>
      <c r="BT8785" s="48"/>
      <c r="BV8785" s="48"/>
    </row>
    <row r="8786" spans="1:74" ht="15" customHeight="1">
      <c r="A8786" s="48"/>
      <c r="E8786" s="48"/>
      <c r="BP8786" s="48"/>
      <c r="BQ8786" s="48"/>
      <c r="BT8786" s="48"/>
      <c r="BV8786" s="48"/>
    </row>
    <row r="8787" spans="1:74" ht="15" customHeight="1">
      <c r="A8787" s="48"/>
      <c r="E8787" s="48"/>
      <c r="BP8787" s="48"/>
      <c r="BQ8787" s="48"/>
      <c r="BT8787" s="48"/>
      <c r="BV8787" s="48"/>
    </row>
    <row r="8788" spans="1:74" ht="15" customHeight="1">
      <c r="A8788" s="48"/>
      <c r="E8788" s="48"/>
      <c r="BP8788" s="48"/>
      <c r="BQ8788" s="48"/>
      <c r="BT8788" s="48"/>
      <c r="BV8788" s="48"/>
    </row>
    <row r="8789" spans="1:74" ht="15" customHeight="1">
      <c r="A8789" s="48"/>
      <c r="E8789" s="48"/>
      <c r="BP8789" s="48"/>
      <c r="BQ8789" s="48"/>
      <c r="BT8789" s="48"/>
      <c r="BV8789" s="48"/>
    </row>
    <row r="8790" spans="1:74" ht="15" customHeight="1">
      <c r="A8790" s="48"/>
      <c r="E8790" s="48"/>
      <c r="BP8790" s="48"/>
      <c r="BQ8790" s="48"/>
      <c r="BT8790" s="48"/>
      <c r="BV8790" s="48"/>
    </row>
    <row r="8791" spans="1:74" ht="15" customHeight="1">
      <c r="A8791" s="48"/>
      <c r="E8791" s="48"/>
      <c r="BP8791" s="48"/>
      <c r="BQ8791" s="48"/>
      <c r="BT8791" s="48"/>
      <c r="BV8791" s="48"/>
    </row>
    <row r="8792" spans="1:74" ht="15" customHeight="1">
      <c r="A8792" s="48"/>
      <c r="E8792" s="48"/>
      <c r="BP8792" s="48"/>
      <c r="BQ8792" s="48"/>
      <c r="BT8792" s="48"/>
      <c r="BV8792" s="48"/>
    </row>
    <row r="8793" spans="1:74" ht="15" customHeight="1">
      <c r="A8793" s="48"/>
      <c r="E8793" s="48"/>
      <c r="BP8793" s="48"/>
      <c r="BQ8793" s="48"/>
      <c r="BT8793" s="48"/>
      <c r="BV8793" s="48"/>
    </row>
    <row r="8794" spans="1:74" ht="15" customHeight="1">
      <c r="A8794" s="48"/>
      <c r="E8794" s="48"/>
      <c r="BP8794" s="48"/>
      <c r="BQ8794" s="48"/>
      <c r="BT8794" s="48"/>
      <c r="BV8794" s="48"/>
    </row>
    <row r="8795" spans="1:74" ht="15" customHeight="1">
      <c r="A8795" s="48"/>
      <c r="E8795" s="48"/>
      <c r="BP8795" s="48"/>
      <c r="BQ8795" s="48"/>
      <c r="BT8795" s="48"/>
      <c r="BV8795" s="48"/>
    </row>
    <row r="8796" spans="1:74" ht="15" customHeight="1">
      <c r="A8796" s="48"/>
      <c r="E8796" s="48"/>
      <c r="BP8796" s="48"/>
      <c r="BQ8796" s="48"/>
      <c r="BT8796" s="48"/>
      <c r="BV8796" s="48"/>
    </row>
    <row r="8797" spans="1:74" ht="15" customHeight="1">
      <c r="A8797" s="48"/>
      <c r="E8797" s="48"/>
      <c r="BP8797" s="48"/>
      <c r="BQ8797" s="48"/>
      <c r="BT8797" s="48"/>
      <c r="BV8797" s="48"/>
    </row>
    <row r="8798" spans="1:74" ht="15" customHeight="1">
      <c r="A8798" s="48"/>
      <c r="E8798" s="48"/>
      <c r="BP8798" s="48"/>
      <c r="BQ8798" s="48"/>
      <c r="BT8798" s="48"/>
      <c r="BV8798" s="48"/>
    </row>
    <row r="8799" spans="1:74" ht="15" customHeight="1">
      <c r="A8799" s="48"/>
      <c r="E8799" s="48"/>
      <c r="BP8799" s="48"/>
      <c r="BQ8799" s="48"/>
      <c r="BT8799" s="48"/>
      <c r="BV8799" s="48"/>
    </row>
    <row r="8800" spans="1:74" ht="15" customHeight="1">
      <c r="A8800" s="48"/>
      <c r="E8800" s="48"/>
      <c r="BP8800" s="48"/>
      <c r="BQ8800" s="48"/>
      <c r="BT8800" s="48"/>
      <c r="BV8800" s="48"/>
    </row>
    <row r="8801" spans="1:74" ht="15" customHeight="1">
      <c r="A8801" s="48"/>
      <c r="E8801" s="48"/>
      <c r="BP8801" s="48"/>
      <c r="BQ8801" s="48"/>
      <c r="BT8801" s="48"/>
      <c r="BV8801" s="48"/>
    </row>
    <row r="8802" spans="1:74" ht="15" customHeight="1">
      <c r="A8802" s="48"/>
      <c r="E8802" s="48"/>
      <c r="BP8802" s="48"/>
      <c r="BQ8802" s="48"/>
      <c r="BT8802" s="48"/>
      <c r="BV8802" s="48"/>
    </row>
    <row r="8803" spans="1:74" ht="15" customHeight="1">
      <c r="A8803" s="48"/>
      <c r="E8803" s="48"/>
      <c r="BP8803" s="48"/>
      <c r="BQ8803" s="48"/>
      <c r="BT8803" s="48"/>
      <c r="BV8803" s="48"/>
    </row>
    <row r="8804" spans="1:74" ht="15" customHeight="1">
      <c r="A8804" s="48"/>
      <c r="E8804" s="48"/>
      <c r="BP8804" s="48"/>
      <c r="BQ8804" s="48"/>
      <c r="BT8804" s="48"/>
      <c r="BV8804" s="48"/>
    </row>
    <row r="8805" spans="1:74" ht="15" customHeight="1">
      <c r="A8805" s="48"/>
      <c r="E8805" s="48"/>
      <c r="BP8805" s="48"/>
      <c r="BQ8805" s="48"/>
      <c r="BT8805" s="48"/>
      <c r="BV8805" s="48"/>
    </row>
    <row r="8806" spans="1:74" ht="15" customHeight="1">
      <c r="A8806" s="48"/>
      <c r="E8806" s="48"/>
      <c r="BP8806" s="48"/>
      <c r="BQ8806" s="48"/>
      <c r="BT8806" s="48"/>
      <c r="BV8806" s="48"/>
    </row>
    <row r="8807" spans="1:74" ht="15" customHeight="1">
      <c r="A8807" s="48"/>
      <c r="E8807" s="48"/>
      <c r="BP8807" s="48"/>
      <c r="BQ8807" s="48"/>
      <c r="BT8807" s="48"/>
      <c r="BV8807" s="48"/>
    </row>
    <row r="8808" spans="1:74" ht="15" customHeight="1">
      <c r="A8808" s="48"/>
      <c r="E8808" s="48"/>
      <c r="BP8808" s="48"/>
      <c r="BQ8808" s="48"/>
      <c r="BT8808" s="48"/>
      <c r="BV8808" s="48"/>
    </row>
    <row r="8809" spans="1:74" ht="15" customHeight="1">
      <c r="A8809" s="48"/>
      <c r="E8809" s="48"/>
      <c r="BP8809" s="48"/>
      <c r="BQ8809" s="48"/>
      <c r="BT8809" s="48"/>
      <c r="BV8809" s="48"/>
    </row>
    <row r="8810" spans="1:74" ht="15" customHeight="1">
      <c r="A8810" s="48"/>
      <c r="E8810" s="48"/>
      <c r="BP8810" s="48"/>
      <c r="BQ8810" s="48"/>
      <c r="BT8810" s="48"/>
      <c r="BV8810" s="48"/>
    </row>
    <row r="8811" spans="1:74" ht="15" customHeight="1">
      <c r="A8811" s="48"/>
      <c r="E8811" s="48"/>
      <c r="BP8811" s="48"/>
      <c r="BQ8811" s="48"/>
      <c r="BT8811" s="48"/>
      <c r="BV8811" s="48"/>
    </row>
    <row r="8812" spans="1:74" ht="15" customHeight="1">
      <c r="A8812" s="48"/>
      <c r="E8812" s="48"/>
      <c r="BP8812" s="48"/>
      <c r="BQ8812" s="48"/>
      <c r="BT8812" s="48"/>
      <c r="BV8812" s="48"/>
    </row>
    <row r="8813" spans="1:74" ht="15" customHeight="1">
      <c r="A8813" s="48"/>
      <c r="E8813" s="48"/>
      <c r="BP8813" s="48"/>
      <c r="BQ8813" s="48"/>
      <c r="BT8813" s="48"/>
      <c r="BV8813" s="48"/>
    </row>
    <row r="8814" spans="1:74" ht="15" customHeight="1">
      <c r="A8814" s="48"/>
      <c r="E8814" s="48"/>
      <c r="BP8814" s="48"/>
      <c r="BQ8814" s="48"/>
      <c r="BT8814" s="48"/>
      <c r="BV8814" s="48"/>
    </row>
    <row r="8815" spans="1:74" ht="15" customHeight="1">
      <c r="A8815" s="48"/>
      <c r="E8815" s="48"/>
      <c r="BP8815" s="48"/>
      <c r="BQ8815" s="48"/>
      <c r="BT8815" s="48"/>
      <c r="BV8815" s="48"/>
    </row>
    <row r="8816" spans="1:74" ht="15" customHeight="1">
      <c r="A8816" s="48"/>
      <c r="E8816" s="48"/>
      <c r="BP8816" s="48"/>
      <c r="BQ8816" s="48"/>
      <c r="BT8816" s="48"/>
      <c r="BV8816" s="48"/>
    </row>
    <row r="8817" spans="1:74" ht="15" customHeight="1">
      <c r="A8817" s="48"/>
      <c r="E8817" s="48"/>
      <c r="BP8817" s="48"/>
      <c r="BQ8817" s="48"/>
      <c r="BT8817" s="48"/>
      <c r="BV8817" s="48"/>
    </row>
    <row r="8818" spans="1:74" ht="15" customHeight="1">
      <c r="A8818" s="48"/>
      <c r="E8818" s="48"/>
      <c r="BP8818" s="48"/>
      <c r="BQ8818" s="48"/>
      <c r="BT8818" s="48"/>
      <c r="BV8818" s="48"/>
    </row>
    <row r="8819" spans="1:74" ht="15" customHeight="1">
      <c r="A8819" s="48"/>
      <c r="E8819" s="48"/>
      <c r="BP8819" s="48"/>
      <c r="BQ8819" s="48"/>
      <c r="BT8819" s="48"/>
      <c r="BV8819" s="48"/>
    </row>
    <row r="8820" spans="1:74" ht="15" customHeight="1">
      <c r="A8820" s="48"/>
      <c r="E8820" s="48"/>
      <c r="BP8820" s="48"/>
      <c r="BQ8820" s="48"/>
      <c r="BT8820" s="48"/>
      <c r="BV8820" s="48"/>
    </row>
    <row r="8821" spans="1:74" ht="15" customHeight="1">
      <c r="A8821" s="48"/>
      <c r="E8821" s="48"/>
      <c r="BP8821" s="48"/>
      <c r="BQ8821" s="48"/>
      <c r="BT8821" s="48"/>
      <c r="BV8821" s="48"/>
    </row>
    <row r="8822" spans="1:74" ht="15" customHeight="1">
      <c r="A8822" s="48"/>
      <c r="E8822" s="48"/>
      <c r="BP8822" s="48"/>
      <c r="BQ8822" s="48"/>
      <c r="BT8822" s="48"/>
      <c r="BV8822" s="48"/>
    </row>
    <row r="8823" spans="1:74" ht="15" customHeight="1">
      <c r="A8823" s="48"/>
      <c r="E8823" s="48"/>
      <c r="BP8823" s="48"/>
      <c r="BQ8823" s="48"/>
      <c r="BT8823" s="48"/>
      <c r="BV8823" s="48"/>
    </row>
    <row r="8824" spans="1:74" ht="15" customHeight="1">
      <c r="A8824" s="48"/>
      <c r="E8824" s="48"/>
      <c r="BP8824" s="48"/>
      <c r="BQ8824" s="48"/>
      <c r="BT8824" s="48"/>
      <c r="BV8824" s="48"/>
    </row>
    <row r="8825" spans="1:74" ht="15" customHeight="1">
      <c r="A8825" s="48"/>
      <c r="E8825" s="48"/>
      <c r="BP8825" s="48"/>
      <c r="BQ8825" s="48"/>
      <c r="BT8825" s="48"/>
      <c r="BV8825" s="48"/>
    </row>
    <row r="8826" spans="1:74" ht="15" customHeight="1">
      <c r="A8826" s="48"/>
      <c r="E8826" s="48"/>
      <c r="BP8826" s="48"/>
      <c r="BQ8826" s="48"/>
      <c r="BT8826" s="48"/>
      <c r="BV8826" s="48"/>
    </row>
    <row r="8827" spans="1:74" ht="15" customHeight="1">
      <c r="A8827" s="48"/>
      <c r="E8827" s="48"/>
      <c r="BP8827" s="48"/>
      <c r="BQ8827" s="48"/>
      <c r="BT8827" s="48"/>
      <c r="BV8827" s="48"/>
    </row>
    <row r="8828" spans="1:74" ht="15" customHeight="1">
      <c r="A8828" s="48"/>
      <c r="E8828" s="48"/>
      <c r="BP8828" s="48"/>
      <c r="BQ8828" s="48"/>
      <c r="BT8828" s="48"/>
      <c r="BV8828" s="48"/>
    </row>
    <row r="8829" spans="1:74" ht="15" customHeight="1">
      <c r="A8829" s="48"/>
      <c r="E8829" s="48"/>
      <c r="BP8829" s="48"/>
      <c r="BQ8829" s="48"/>
      <c r="BT8829" s="48"/>
      <c r="BV8829" s="48"/>
    </row>
    <row r="8830" spans="1:74" ht="15" customHeight="1">
      <c r="A8830" s="48"/>
      <c r="E8830" s="48"/>
      <c r="BP8830" s="48"/>
      <c r="BQ8830" s="48"/>
      <c r="BT8830" s="48"/>
      <c r="BV8830" s="48"/>
    </row>
    <row r="8831" spans="1:74" ht="15" customHeight="1">
      <c r="A8831" s="48"/>
      <c r="E8831" s="48"/>
      <c r="BP8831" s="48"/>
      <c r="BQ8831" s="48"/>
      <c r="BT8831" s="48"/>
      <c r="BV8831" s="48"/>
    </row>
    <row r="8832" spans="1:74" ht="15" customHeight="1">
      <c r="A8832" s="48"/>
      <c r="E8832" s="48"/>
      <c r="BP8832" s="48"/>
      <c r="BQ8832" s="48"/>
      <c r="BT8832" s="48"/>
      <c r="BV8832" s="48"/>
    </row>
    <row r="8833" spans="1:74" ht="15" customHeight="1">
      <c r="A8833" s="48"/>
      <c r="E8833" s="48"/>
      <c r="BP8833" s="48"/>
      <c r="BQ8833" s="48"/>
      <c r="BT8833" s="48"/>
      <c r="BV8833" s="48"/>
    </row>
    <row r="8834" spans="1:74" ht="15" customHeight="1">
      <c r="A8834" s="48"/>
      <c r="E8834" s="48"/>
      <c r="BP8834" s="48"/>
      <c r="BQ8834" s="48"/>
      <c r="BT8834" s="48"/>
      <c r="BV8834" s="48"/>
    </row>
    <row r="8835" spans="1:74" ht="15" customHeight="1">
      <c r="A8835" s="48"/>
      <c r="E8835" s="48"/>
      <c r="BP8835" s="48"/>
      <c r="BQ8835" s="48"/>
      <c r="BT8835" s="48"/>
      <c r="BV8835" s="48"/>
    </row>
    <row r="8836" spans="1:74" ht="15" customHeight="1">
      <c r="A8836" s="48"/>
      <c r="E8836" s="48"/>
      <c r="BP8836" s="48"/>
      <c r="BQ8836" s="48"/>
      <c r="BT8836" s="48"/>
      <c r="BV8836" s="48"/>
    </row>
    <row r="8837" spans="1:74" ht="15" customHeight="1">
      <c r="A8837" s="48"/>
      <c r="E8837" s="48"/>
      <c r="BP8837" s="48"/>
      <c r="BQ8837" s="48"/>
      <c r="BT8837" s="48"/>
      <c r="BV8837" s="48"/>
    </row>
    <row r="8838" spans="1:74" ht="15" customHeight="1">
      <c r="A8838" s="48"/>
      <c r="E8838" s="48"/>
      <c r="BP8838" s="48"/>
      <c r="BQ8838" s="48"/>
      <c r="BT8838" s="48"/>
      <c r="BV8838" s="48"/>
    </row>
    <row r="8839" spans="1:74" ht="15" customHeight="1">
      <c r="A8839" s="48"/>
      <c r="E8839" s="48"/>
      <c r="BP8839" s="48"/>
      <c r="BQ8839" s="48"/>
      <c r="BT8839" s="48"/>
      <c r="BV8839" s="48"/>
    </row>
    <row r="8840" spans="1:74" ht="15" customHeight="1">
      <c r="A8840" s="48"/>
      <c r="E8840" s="48"/>
      <c r="BP8840" s="48"/>
      <c r="BQ8840" s="48"/>
      <c r="BT8840" s="48"/>
      <c r="BV8840" s="48"/>
    </row>
    <row r="8841" spans="1:74" ht="15" customHeight="1">
      <c r="A8841" s="48"/>
      <c r="E8841" s="48"/>
      <c r="BP8841" s="48"/>
      <c r="BQ8841" s="48"/>
      <c r="BT8841" s="48"/>
      <c r="BV8841" s="48"/>
    </row>
    <row r="8842" spans="1:74" ht="15" customHeight="1">
      <c r="A8842" s="48"/>
      <c r="E8842" s="48"/>
      <c r="BP8842" s="48"/>
      <c r="BQ8842" s="48"/>
      <c r="BT8842" s="48"/>
      <c r="BV8842" s="48"/>
    </row>
    <row r="8843" spans="1:74" ht="15" customHeight="1">
      <c r="A8843" s="48"/>
      <c r="E8843" s="48"/>
      <c r="BP8843" s="48"/>
      <c r="BQ8843" s="48"/>
      <c r="BT8843" s="48"/>
      <c r="BV8843" s="48"/>
    </row>
    <row r="8844" spans="1:74" ht="15" customHeight="1">
      <c r="A8844" s="48"/>
      <c r="E8844" s="48"/>
      <c r="BP8844" s="48"/>
      <c r="BQ8844" s="48"/>
      <c r="BT8844" s="48"/>
      <c r="BV8844" s="48"/>
    </row>
    <row r="8845" spans="1:74" ht="15" customHeight="1">
      <c r="A8845" s="48"/>
      <c r="E8845" s="48"/>
      <c r="BP8845" s="48"/>
      <c r="BQ8845" s="48"/>
      <c r="BT8845" s="48"/>
      <c r="BV8845" s="48"/>
    </row>
    <row r="8846" spans="1:74" ht="15" customHeight="1">
      <c r="A8846" s="48"/>
      <c r="E8846" s="48"/>
      <c r="BP8846" s="48"/>
      <c r="BQ8846" s="48"/>
      <c r="BT8846" s="48"/>
      <c r="BV8846" s="48"/>
    </row>
    <row r="8847" spans="1:74" ht="15" customHeight="1">
      <c r="A8847" s="48"/>
      <c r="E8847" s="48"/>
      <c r="BP8847" s="48"/>
      <c r="BQ8847" s="48"/>
      <c r="BT8847" s="48"/>
      <c r="BV8847" s="48"/>
    </row>
    <row r="8848" spans="1:74" ht="15" customHeight="1">
      <c r="A8848" s="48"/>
      <c r="E8848" s="48"/>
      <c r="BP8848" s="48"/>
      <c r="BQ8848" s="48"/>
      <c r="BT8848" s="48"/>
      <c r="BV8848" s="48"/>
    </row>
    <row r="8849" spans="1:74" ht="15" customHeight="1">
      <c r="A8849" s="48"/>
      <c r="E8849" s="48"/>
      <c r="BP8849" s="48"/>
      <c r="BQ8849" s="48"/>
      <c r="BT8849" s="48"/>
      <c r="BV8849" s="48"/>
    </row>
    <row r="8850" spans="1:74" ht="15" customHeight="1">
      <c r="A8850" s="48"/>
      <c r="E8850" s="48"/>
      <c r="BP8850" s="48"/>
      <c r="BQ8850" s="48"/>
      <c r="BT8850" s="48"/>
      <c r="BV8850" s="48"/>
    </row>
    <row r="8851" spans="1:74" ht="15" customHeight="1">
      <c r="A8851" s="48"/>
      <c r="E8851" s="48"/>
      <c r="BP8851" s="48"/>
      <c r="BQ8851" s="48"/>
      <c r="BT8851" s="48"/>
      <c r="BV8851" s="48"/>
    </row>
    <row r="8852" spans="1:74" ht="15" customHeight="1">
      <c r="A8852" s="48"/>
      <c r="E8852" s="48"/>
      <c r="BP8852" s="48"/>
      <c r="BQ8852" s="48"/>
      <c r="BT8852" s="48"/>
      <c r="BV8852" s="48"/>
    </row>
    <row r="8853" spans="1:74" ht="15" customHeight="1">
      <c r="A8853" s="48"/>
      <c r="E8853" s="48"/>
      <c r="BP8853" s="48"/>
      <c r="BQ8853" s="48"/>
      <c r="BT8853" s="48"/>
      <c r="BV8853" s="48"/>
    </row>
    <row r="8854" spans="1:74" ht="15" customHeight="1">
      <c r="A8854" s="48"/>
      <c r="E8854" s="48"/>
      <c r="BP8854" s="48"/>
      <c r="BQ8854" s="48"/>
      <c r="BT8854" s="48"/>
      <c r="BV8854" s="48"/>
    </row>
    <row r="8855" spans="1:74" ht="15" customHeight="1">
      <c r="A8855" s="48"/>
      <c r="E8855" s="48"/>
      <c r="BP8855" s="48"/>
      <c r="BQ8855" s="48"/>
      <c r="BT8855" s="48"/>
      <c r="BV8855" s="48"/>
    </row>
    <row r="8856" spans="1:74" ht="15" customHeight="1">
      <c r="A8856" s="48"/>
      <c r="E8856" s="48"/>
      <c r="BP8856" s="48"/>
      <c r="BQ8856" s="48"/>
      <c r="BT8856" s="48"/>
      <c r="BV8856" s="48"/>
    </row>
    <row r="8857" spans="1:74" ht="15" customHeight="1">
      <c r="A8857" s="48"/>
      <c r="E8857" s="48"/>
      <c r="BP8857" s="48"/>
      <c r="BQ8857" s="48"/>
      <c r="BT8857" s="48"/>
      <c r="BV8857" s="48"/>
    </row>
    <row r="8858" spans="1:74" ht="15" customHeight="1">
      <c r="A8858" s="48"/>
      <c r="E8858" s="48"/>
      <c r="BP8858" s="48"/>
      <c r="BQ8858" s="48"/>
      <c r="BT8858" s="48"/>
      <c r="BV8858" s="48"/>
    </row>
    <row r="8859" spans="1:74" ht="15" customHeight="1">
      <c r="A8859" s="48"/>
      <c r="E8859" s="48"/>
      <c r="BP8859" s="48"/>
      <c r="BQ8859" s="48"/>
      <c r="BT8859" s="48"/>
      <c r="BV8859" s="48"/>
    </row>
    <row r="8860" spans="1:74" ht="15" customHeight="1">
      <c r="A8860" s="48"/>
      <c r="E8860" s="48"/>
      <c r="BP8860" s="48"/>
      <c r="BQ8860" s="48"/>
      <c r="BT8860" s="48"/>
      <c r="BV8860" s="48"/>
    </row>
    <row r="8861" spans="1:74" ht="15" customHeight="1">
      <c r="A8861" s="48"/>
      <c r="E8861" s="48"/>
      <c r="BP8861" s="48"/>
      <c r="BQ8861" s="48"/>
      <c r="BT8861" s="48"/>
      <c r="BV8861" s="48"/>
    </row>
    <row r="8862" spans="1:74" ht="15" customHeight="1">
      <c r="A8862" s="48"/>
      <c r="E8862" s="48"/>
      <c r="BP8862" s="48"/>
      <c r="BQ8862" s="48"/>
      <c r="BT8862" s="48"/>
      <c r="BV8862" s="48"/>
    </row>
    <row r="8863" spans="1:74" ht="15" customHeight="1">
      <c r="A8863" s="48"/>
      <c r="E8863" s="48"/>
      <c r="BP8863" s="48"/>
      <c r="BQ8863" s="48"/>
      <c r="BT8863" s="48"/>
      <c r="BV8863" s="48"/>
    </row>
    <row r="8864" spans="1:74" ht="15" customHeight="1">
      <c r="A8864" s="48"/>
      <c r="E8864" s="48"/>
      <c r="BP8864" s="48"/>
      <c r="BQ8864" s="48"/>
      <c r="BT8864" s="48"/>
      <c r="BV8864" s="48"/>
    </row>
    <row r="8865" spans="1:74" ht="15" customHeight="1">
      <c r="A8865" s="48"/>
      <c r="E8865" s="48"/>
      <c r="BP8865" s="48"/>
      <c r="BQ8865" s="48"/>
      <c r="BT8865" s="48"/>
      <c r="BV8865" s="48"/>
    </row>
    <row r="8866" spans="1:74" ht="15" customHeight="1">
      <c r="A8866" s="48"/>
      <c r="E8866" s="48"/>
      <c r="BP8866" s="48"/>
      <c r="BQ8866" s="48"/>
      <c r="BT8866" s="48"/>
      <c r="BV8866" s="48"/>
    </row>
    <row r="8867" spans="1:74" ht="15" customHeight="1">
      <c r="A8867" s="48"/>
      <c r="E8867" s="48"/>
      <c r="BP8867" s="48"/>
      <c r="BQ8867" s="48"/>
      <c r="BT8867" s="48"/>
      <c r="BV8867" s="48"/>
    </row>
    <row r="8868" spans="1:74" ht="15" customHeight="1">
      <c r="A8868" s="48"/>
      <c r="E8868" s="48"/>
      <c r="BP8868" s="48"/>
      <c r="BQ8868" s="48"/>
      <c r="BT8868" s="48"/>
      <c r="BV8868" s="48"/>
    </row>
    <row r="8869" spans="1:74" ht="15" customHeight="1">
      <c r="A8869" s="48"/>
      <c r="E8869" s="48"/>
      <c r="BP8869" s="48"/>
      <c r="BQ8869" s="48"/>
      <c r="BT8869" s="48"/>
      <c r="BV8869" s="48"/>
    </row>
    <row r="8870" spans="1:74" ht="15" customHeight="1">
      <c r="A8870" s="48"/>
      <c r="E8870" s="48"/>
      <c r="BP8870" s="48"/>
      <c r="BQ8870" s="48"/>
      <c r="BT8870" s="48"/>
      <c r="BV8870" s="48"/>
    </row>
    <row r="8871" spans="1:74" ht="15" customHeight="1">
      <c r="A8871" s="48"/>
      <c r="E8871" s="48"/>
      <c r="BP8871" s="48"/>
      <c r="BQ8871" s="48"/>
      <c r="BT8871" s="48"/>
      <c r="BV8871" s="48"/>
    </row>
    <row r="8872" spans="1:74" ht="15" customHeight="1">
      <c r="A8872" s="48"/>
      <c r="E8872" s="48"/>
      <c r="BP8872" s="48"/>
      <c r="BQ8872" s="48"/>
      <c r="BT8872" s="48"/>
      <c r="BV8872" s="48"/>
    </row>
    <row r="8873" spans="1:74" ht="15" customHeight="1">
      <c r="A8873" s="48"/>
      <c r="E8873" s="48"/>
      <c r="BP8873" s="48"/>
      <c r="BQ8873" s="48"/>
      <c r="BT8873" s="48"/>
      <c r="BV8873" s="48"/>
    </row>
    <row r="8874" spans="1:74" ht="15" customHeight="1">
      <c r="A8874" s="48"/>
      <c r="E8874" s="48"/>
      <c r="BP8874" s="48"/>
      <c r="BQ8874" s="48"/>
      <c r="BT8874" s="48"/>
      <c r="BV8874" s="48"/>
    </row>
    <row r="8875" spans="1:74" ht="15" customHeight="1">
      <c r="A8875" s="48"/>
      <c r="E8875" s="48"/>
      <c r="BP8875" s="48"/>
      <c r="BQ8875" s="48"/>
      <c r="BT8875" s="48"/>
      <c r="BV8875" s="48"/>
    </row>
    <row r="8876" spans="1:74" ht="15" customHeight="1">
      <c r="A8876" s="48"/>
      <c r="E8876" s="48"/>
      <c r="BP8876" s="48"/>
      <c r="BQ8876" s="48"/>
      <c r="BT8876" s="48"/>
      <c r="BV8876" s="48"/>
    </row>
    <row r="8877" spans="1:74" ht="15" customHeight="1">
      <c r="A8877" s="48"/>
      <c r="E8877" s="48"/>
      <c r="BP8877" s="48"/>
      <c r="BQ8877" s="48"/>
      <c r="BT8877" s="48"/>
      <c r="BV8877" s="48"/>
    </row>
    <row r="8878" spans="1:74" ht="15" customHeight="1">
      <c r="A8878" s="48"/>
      <c r="E8878" s="48"/>
      <c r="BP8878" s="48"/>
      <c r="BQ8878" s="48"/>
      <c r="BT8878" s="48"/>
      <c r="BV8878" s="48"/>
    </row>
    <row r="8879" spans="1:74" ht="15" customHeight="1">
      <c r="A8879" s="48"/>
      <c r="E8879" s="48"/>
      <c r="BP8879" s="48"/>
      <c r="BQ8879" s="48"/>
      <c r="BT8879" s="48"/>
      <c r="BV8879" s="48"/>
    </row>
    <row r="8880" spans="1:74" ht="15" customHeight="1">
      <c r="A8880" s="48"/>
      <c r="E8880" s="48"/>
      <c r="BP8880" s="48"/>
      <c r="BQ8880" s="48"/>
      <c r="BT8880" s="48"/>
      <c r="BV8880" s="48"/>
    </row>
    <row r="8881" spans="1:74" ht="15" customHeight="1">
      <c r="A8881" s="48"/>
      <c r="E8881" s="48"/>
      <c r="BP8881" s="48"/>
      <c r="BQ8881" s="48"/>
      <c r="BT8881" s="48"/>
      <c r="BV8881" s="48"/>
    </row>
    <row r="8882" spans="1:74" ht="15" customHeight="1">
      <c r="A8882" s="48"/>
      <c r="E8882" s="48"/>
      <c r="BP8882" s="48"/>
      <c r="BQ8882" s="48"/>
      <c r="BT8882" s="48"/>
      <c r="BV8882" s="48"/>
    </row>
    <row r="8883" spans="1:74" ht="15" customHeight="1">
      <c r="A8883" s="48"/>
      <c r="E8883" s="48"/>
      <c r="BP8883" s="48"/>
      <c r="BQ8883" s="48"/>
      <c r="BT8883" s="48"/>
      <c r="BV8883" s="48"/>
    </row>
    <row r="8884" spans="1:74" ht="15" customHeight="1">
      <c r="A8884" s="48"/>
      <c r="E8884" s="48"/>
      <c r="BP8884" s="48"/>
      <c r="BQ8884" s="48"/>
      <c r="BT8884" s="48"/>
      <c r="BV8884" s="48"/>
    </row>
    <row r="8885" spans="1:74" ht="15" customHeight="1">
      <c r="A8885" s="48"/>
      <c r="E8885" s="48"/>
      <c r="BP8885" s="48"/>
      <c r="BQ8885" s="48"/>
      <c r="BT8885" s="48"/>
      <c r="BV8885" s="48"/>
    </row>
    <row r="8886" spans="1:74" ht="15" customHeight="1">
      <c r="A8886" s="48"/>
      <c r="E8886" s="48"/>
      <c r="BP8886" s="48"/>
      <c r="BQ8886" s="48"/>
      <c r="BT8886" s="48"/>
      <c r="BV8886" s="48"/>
    </row>
    <row r="8887" spans="1:74" ht="15" customHeight="1">
      <c r="A8887" s="48"/>
      <c r="E8887" s="48"/>
      <c r="BP8887" s="48"/>
      <c r="BQ8887" s="48"/>
      <c r="BT8887" s="48"/>
      <c r="BV8887" s="48"/>
    </row>
    <row r="8888" spans="1:74" ht="15" customHeight="1">
      <c r="A8888" s="48"/>
      <c r="E8888" s="48"/>
      <c r="BP8888" s="48"/>
      <c r="BQ8888" s="48"/>
      <c r="BT8888" s="48"/>
      <c r="BV8888" s="48"/>
    </row>
    <row r="8889" spans="1:74" ht="15" customHeight="1">
      <c r="A8889" s="48"/>
      <c r="E8889" s="48"/>
      <c r="BP8889" s="48"/>
      <c r="BQ8889" s="48"/>
      <c r="BT8889" s="48"/>
      <c r="BV8889" s="48"/>
    </row>
    <row r="8890" spans="1:74" ht="15" customHeight="1">
      <c r="A8890" s="48"/>
      <c r="E8890" s="48"/>
      <c r="BP8890" s="48"/>
      <c r="BQ8890" s="48"/>
      <c r="BT8890" s="48"/>
      <c r="BV8890" s="48"/>
    </row>
    <row r="8891" spans="1:74" ht="15" customHeight="1">
      <c r="A8891" s="48"/>
      <c r="E8891" s="48"/>
      <c r="BP8891" s="48"/>
      <c r="BQ8891" s="48"/>
      <c r="BT8891" s="48"/>
      <c r="BV8891" s="48"/>
    </row>
    <row r="8892" spans="1:74" ht="15" customHeight="1">
      <c r="A8892" s="48"/>
      <c r="E8892" s="48"/>
      <c r="BP8892" s="48"/>
      <c r="BQ8892" s="48"/>
      <c r="BT8892" s="48"/>
      <c r="BV8892" s="48"/>
    </row>
    <row r="8893" spans="1:74" ht="15" customHeight="1">
      <c r="A8893" s="48"/>
      <c r="E8893" s="48"/>
      <c r="BP8893" s="48"/>
      <c r="BQ8893" s="48"/>
      <c r="BT8893" s="48"/>
      <c r="BV8893" s="48"/>
    </row>
    <row r="8894" spans="1:74" ht="15" customHeight="1">
      <c r="A8894" s="48"/>
      <c r="E8894" s="48"/>
      <c r="BP8894" s="48"/>
      <c r="BQ8894" s="48"/>
      <c r="BT8894" s="48"/>
      <c r="BV8894" s="48"/>
    </row>
    <row r="8895" spans="1:74" ht="15" customHeight="1">
      <c r="A8895" s="48"/>
      <c r="E8895" s="48"/>
      <c r="BP8895" s="48"/>
      <c r="BQ8895" s="48"/>
      <c r="BT8895" s="48"/>
      <c r="BV8895" s="48"/>
    </row>
    <row r="8896" spans="1:74" ht="15" customHeight="1">
      <c r="A8896" s="48"/>
      <c r="E8896" s="48"/>
      <c r="BP8896" s="48"/>
      <c r="BQ8896" s="48"/>
      <c r="BT8896" s="48"/>
      <c r="BV8896" s="48"/>
    </row>
    <row r="8897" spans="1:74" ht="15" customHeight="1">
      <c r="A8897" s="48"/>
      <c r="E8897" s="48"/>
      <c r="BP8897" s="48"/>
      <c r="BQ8897" s="48"/>
      <c r="BT8897" s="48"/>
      <c r="BV8897" s="48"/>
    </row>
    <row r="8898" spans="1:74" ht="15" customHeight="1">
      <c r="A8898" s="48"/>
      <c r="E8898" s="48"/>
      <c r="BP8898" s="48"/>
      <c r="BQ8898" s="48"/>
      <c r="BT8898" s="48"/>
      <c r="BV8898" s="48"/>
    </row>
    <row r="8899" spans="1:74" ht="15" customHeight="1">
      <c r="A8899" s="48"/>
      <c r="E8899" s="48"/>
      <c r="BP8899" s="48"/>
      <c r="BQ8899" s="48"/>
      <c r="BT8899" s="48"/>
      <c r="BV8899" s="48"/>
    </row>
    <row r="8900" spans="1:74" ht="15" customHeight="1">
      <c r="A8900" s="48"/>
      <c r="E8900" s="48"/>
      <c r="BP8900" s="48"/>
      <c r="BQ8900" s="48"/>
      <c r="BT8900" s="48"/>
      <c r="BV8900" s="48"/>
    </row>
    <row r="8901" spans="1:74" ht="15" customHeight="1">
      <c r="A8901" s="48"/>
      <c r="E8901" s="48"/>
      <c r="BP8901" s="48"/>
      <c r="BQ8901" s="48"/>
      <c r="BT8901" s="48"/>
      <c r="BV8901" s="48"/>
    </row>
    <row r="8902" spans="1:74" ht="15" customHeight="1">
      <c r="A8902" s="48"/>
      <c r="E8902" s="48"/>
      <c r="BP8902" s="48"/>
      <c r="BQ8902" s="48"/>
      <c r="BT8902" s="48"/>
      <c r="BV8902" s="48"/>
    </row>
    <row r="8903" spans="1:74" ht="15" customHeight="1">
      <c r="A8903" s="48"/>
      <c r="E8903" s="48"/>
      <c r="BP8903" s="48"/>
      <c r="BQ8903" s="48"/>
      <c r="BT8903" s="48"/>
      <c r="BV8903" s="48"/>
    </row>
    <row r="8904" spans="1:74" ht="15" customHeight="1">
      <c r="A8904" s="48"/>
      <c r="E8904" s="48"/>
      <c r="BP8904" s="48"/>
      <c r="BQ8904" s="48"/>
      <c r="BT8904" s="48"/>
      <c r="BV8904" s="48"/>
    </row>
    <row r="8905" spans="1:74" ht="15" customHeight="1">
      <c r="A8905" s="48"/>
      <c r="E8905" s="48"/>
      <c r="BP8905" s="48"/>
      <c r="BQ8905" s="48"/>
      <c r="BT8905" s="48"/>
      <c r="BV8905" s="48"/>
    </row>
    <row r="8906" spans="1:74" ht="15" customHeight="1">
      <c r="A8906" s="48"/>
      <c r="E8906" s="48"/>
      <c r="BP8906" s="48"/>
      <c r="BQ8906" s="48"/>
      <c r="BT8906" s="48"/>
      <c r="BV8906" s="48"/>
    </row>
    <row r="8907" spans="1:74" ht="15" customHeight="1">
      <c r="A8907" s="48"/>
      <c r="E8907" s="48"/>
      <c r="BP8907" s="48"/>
      <c r="BQ8907" s="48"/>
      <c r="BT8907" s="48"/>
      <c r="BV8907" s="48"/>
    </row>
    <row r="8908" spans="1:74" ht="15" customHeight="1">
      <c r="A8908" s="48"/>
      <c r="E8908" s="48"/>
      <c r="BP8908" s="48"/>
      <c r="BQ8908" s="48"/>
      <c r="BT8908" s="48"/>
      <c r="BV8908" s="48"/>
    </row>
    <row r="8909" spans="1:74" ht="15" customHeight="1">
      <c r="A8909" s="48"/>
      <c r="E8909" s="48"/>
      <c r="BP8909" s="48"/>
      <c r="BQ8909" s="48"/>
      <c r="BT8909" s="48"/>
      <c r="BV8909" s="48"/>
    </row>
    <row r="8910" spans="1:74" ht="15" customHeight="1">
      <c r="A8910" s="48"/>
      <c r="E8910" s="48"/>
      <c r="BP8910" s="48"/>
      <c r="BQ8910" s="48"/>
      <c r="BT8910" s="48"/>
      <c r="BV8910" s="48"/>
    </row>
    <row r="8911" spans="1:74" ht="15" customHeight="1">
      <c r="A8911" s="48"/>
      <c r="E8911" s="48"/>
      <c r="BP8911" s="48"/>
      <c r="BQ8911" s="48"/>
      <c r="BT8911" s="48"/>
      <c r="BV8911" s="48"/>
    </row>
    <row r="8912" spans="1:74" ht="15" customHeight="1">
      <c r="A8912" s="48"/>
      <c r="E8912" s="48"/>
      <c r="BP8912" s="48"/>
      <c r="BQ8912" s="48"/>
      <c r="BT8912" s="48"/>
      <c r="BV8912" s="48"/>
    </row>
    <row r="8913" spans="1:74" ht="15" customHeight="1">
      <c r="A8913" s="48"/>
      <c r="E8913" s="48"/>
      <c r="BP8913" s="48"/>
      <c r="BQ8913" s="48"/>
      <c r="BT8913" s="48"/>
      <c r="BV8913" s="48"/>
    </row>
    <row r="8914" spans="1:74" ht="15" customHeight="1">
      <c r="A8914" s="48"/>
      <c r="E8914" s="48"/>
      <c r="BP8914" s="48"/>
      <c r="BQ8914" s="48"/>
      <c r="BT8914" s="48"/>
      <c r="BV8914" s="48"/>
    </row>
    <row r="8915" spans="1:74" ht="15" customHeight="1">
      <c r="A8915" s="48"/>
      <c r="E8915" s="48"/>
      <c r="BP8915" s="48"/>
      <c r="BQ8915" s="48"/>
      <c r="BT8915" s="48"/>
      <c r="BV8915" s="48"/>
    </row>
    <row r="8916" spans="1:74" ht="15" customHeight="1">
      <c r="A8916" s="48"/>
      <c r="E8916" s="48"/>
      <c r="BP8916" s="48"/>
      <c r="BQ8916" s="48"/>
      <c r="BT8916" s="48"/>
      <c r="BV8916" s="48"/>
    </row>
    <row r="8917" spans="1:74" ht="15" customHeight="1">
      <c r="A8917" s="48"/>
      <c r="E8917" s="48"/>
      <c r="BP8917" s="48"/>
      <c r="BQ8917" s="48"/>
      <c r="BT8917" s="48"/>
      <c r="BV8917" s="48"/>
    </row>
    <row r="8918" spans="1:74" ht="15" customHeight="1">
      <c r="A8918" s="48"/>
      <c r="E8918" s="48"/>
      <c r="BP8918" s="48"/>
      <c r="BQ8918" s="48"/>
      <c r="BT8918" s="48"/>
      <c r="BV8918" s="48"/>
    </row>
    <row r="8919" spans="1:74" ht="15" customHeight="1">
      <c r="A8919" s="48"/>
      <c r="E8919" s="48"/>
      <c r="BP8919" s="48"/>
      <c r="BQ8919" s="48"/>
      <c r="BT8919" s="48"/>
      <c r="BV8919" s="48"/>
    </row>
    <row r="8920" spans="1:74" ht="15" customHeight="1">
      <c r="A8920" s="48"/>
      <c r="E8920" s="48"/>
      <c r="BP8920" s="48"/>
      <c r="BQ8920" s="48"/>
      <c r="BT8920" s="48"/>
      <c r="BV8920" s="48"/>
    </row>
    <row r="8921" spans="1:74" ht="15" customHeight="1">
      <c r="A8921" s="48"/>
      <c r="E8921" s="48"/>
      <c r="BP8921" s="48"/>
      <c r="BQ8921" s="48"/>
      <c r="BT8921" s="48"/>
      <c r="BV8921" s="48"/>
    </row>
    <row r="8922" spans="1:74" ht="15" customHeight="1">
      <c r="A8922" s="48"/>
      <c r="E8922" s="48"/>
      <c r="BP8922" s="48"/>
      <c r="BQ8922" s="48"/>
      <c r="BT8922" s="48"/>
      <c r="BV8922" s="48"/>
    </row>
    <row r="8923" spans="1:74" ht="15" customHeight="1">
      <c r="A8923" s="48"/>
      <c r="E8923" s="48"/>
      <c r="BP8923" s="48"/>
      <c r="BQ8923" s="48"/>
      <c r="BT8923" s="48"/>
      <c r="BV8923" s="48"/>
    </row>
    <row r="8924" spans="1:74" ht="15" customHeight="1">
      <c r="A8924" s="48"/>
      <c r="E8924" s="48"/>
      <c r="BP8924" s="48"/>
      <c r="BQ8924" s="48"/>
      <c r="BT8924" s="48"/>
      <c r="BV8924" s="48"/>
    </row>
    <row r="8925" spans="1:74" ht="15" customHeight="1">
      <c r="A8925" s="48"/>
      <c r="E8925" s="48"/>
      <c r="BP8925" s="48"/>
      <c r="BQ8925" s="48"/>
      <c r="BT8925" s="48"/>
      <c r="BV8925" s="48"/>
    </row>
    <row r="8926" spans="1:74" ht="15" customHeight="1">
      <c r="A8926" s="48"/>
      <c r="E8926" s="48"/>
      <c r="BP8926" s="48"/>
      <c r="BQ8926" s="48"/>
      <c r="BT8926" s="48"/>
      <c r="BV8926" s="48"/>
    </row>
    <row r="8927" spans="1:74" ht="15" customHeight="1">
      <c r="A8927" s="48"/>
      <c r="E8927" s="48"/>
      <c r="BP8927" s="48"/>
      <c r="BQ8927" s="48"/>
      <c r="BT8927" s="48"/>
      <c r="BV8927" s="48"/>
    </row>
    <row r="8928" spans="1:74" ht="15" customHeight="1">
      <c r="A8928" s="48"/>
      <c r="E8928" s="48"/>
      <c r="BP8928" s="48"/>
      <c r="BQ8928" s="48"/>
      <c r="BT8928" s="48"/>
      <c r="BV8928" s="48"/>
    </row>
    <row r="8929" spans="1:74" ht="15" customHeight="1">
      <c r="A8929" s="48"/>
      <c r="E8929" s="48"/>
      <c r="BP8929" s="48"/>
      <c r="BQ8929" s="48"/>
      <c r="BT8929" s="48"/>
      <c r="BV8929" s="48"/>
    </row>
    <row r="8930" spans="1:74" ht="15" customHeight="1">
      <c r="A8930" s="48"/>
      <c r="E8930" s="48"/>
      <c r="BP8930" s="48"/>
      <c r="BQ8930" s="48"/>
      <c r="BT8930" s="48"/>
      <c r="BV8930" s="48"/>
    </row>
    <row r="8931" spans="1:74" ht="15" customHeight="1">
      <c r="A8931" s="48"/>
      <c r="E8931" s="48"/>
      <c r="BP8931" s="48"/>
      <c r="BQ8931" s="48"/>
      <c r="BT8931" s="48"/>
      <c r="BV8931" s="48"/>
    </row>
    <row r="8932" spans="1:74" ht="15" customHeight="1">
      <c r="A8932" s="48"/>
      <c r="E8932" s="48"/>
      <c r="BP8932" s="48"/>
      <c r="BQ8932" s="48"/>
      <c r="BT8932" s="48"/>
      <c r="BV8932" s="48"/>
    </row>
    <row r="8933" spans="1:74" ht="15" customHeight="1">
      <c r="A8933" s="48"/>
      <c r="E8933" s="48"/>
      <c r="BP8933" s="48"/>
      <c r="BQ8933" s="48"/>
      <c r="BT8933" s="48"/>
      <c r="BV8933" s="48"/>
    </row>
    <row r="8934" spans="1:74" ht="15" customHeight="1">
      <c r="A8934" s="48"/>
      <c r="E8934" s="48"/>
      <c r="BP8934" s="48"/>
      <c r="BQ8934" s="48"/>
      <c r="BT8934" s="48"/>
      <c r="BV8934" s="48"/>
    </row>
    <row r="8935" spans="1:74" ht="15" customHeight="1">
      <c r="A8935" s="48"/>
      <c r="E8935" s="48"/>
      <c r="BP8935" s="48"/>
      <c r="BQ8935" s="48"/>
      <c r="BT8935" s="48"/>
      <c r="BV8935" s="48"/>
    </row>
    <row r="8936" spans="1:74" ht="15" customHeight="1">
      <c r="A8936" s="48"/>
      <c r="E8936" s="48"/>
      <c r="BP8936" s="48"/>
      <c r="BQ8936" s="48"/>
      <c r="BT8936" s="48"/>
      <c r="BV8936" s="48"/>
    </row>
    <row r="8937" spans="1:74" ht="15" customHeight="1">
      <c r="A8937" s="48"/>
      <c r="E8937" s="48"/>
      <c r="BP8937" s="48"/>
      <c r="BQ8937" s="48"/>
      <c r="BT8937" s="48"/>
      <c r="BV8937" s="48"/>
    </row>
    <row r="8938" spans="1:74" ht="15" customHeight="1">
      <c r="A8938" s="48"/>
      <c r="E8938" s="48"/>
      <c r="BP8938" s="48"/>
      <c r="BQ8938" s="48"/>
      <c r="BT8938" s="48"/>
      <c r="BV8938" s="48"/>
    </row>
    <row r="8939" spans="1:74" ht="15" customHeight="1">
      <c r="A8939" s="48"/>
      <c r="E8939" s="48"/>
      <c r="BP8939" s="48"/>
      <c r="BQ8939" s="48"/>
      <c r="BT8939" s="48"/>
      <c r="BV8939" s="48"/>
    </row>
    <row r="8940" spans="1:74" ht="15" customHeight="1">
      <c r="A8940" s="48"/>
      <c r="E8940" s="48"/>
      <c r="BP8940" s="48"/>
      <c r="BQ8940" s="48"/>
      <c r="BT8940" s="48"/>
      <c r="BV8940" s="48"/>
    </row>
    <row r="8941" spans="1:74" ht="15" customHeight="1">
      <c r="A8941" s="48"/>
      <c r="E8941" s="48"/>
      <c r="BP8941" s="48"/>
      <c r="BQ8941" s="48"/>
      <c r="BT8941" s="48"/>
      <c r="BV8941" s="48"/>
    </row>
    <row r="8942" spans="1:74" ht="15" customHeight="1">
      <c r="A8942" s="48"/>
      <c r="E8942" s="48"/>
      <c r="BP8942" s="48"/>
      <c r="BQ8942" s="48"/>
      <c r="BT8942" s="48"/>
      <c r="BV8942" s="48"/>
    </row>
    <row r="8943" spans="1:74" ht="15" customHeight="1">
      <c r="A8943" s="48"/>
      <c r="E8943" s="48"/>
      <c r="BP8943" s="48"/>
      <c r="BQ8943" s="48"/>
      <c r="BT8943" s="48"/>
      <c r="BV8943" s="48"/>
    </row>
    <row r="8944" spans="1:74" ht="15" customHeight="1">
      <c r="A8944" s="48"/>
      <c r="E8944" s="48"/>
      <c r="BP8944" s="48"/>
      <c r="BQ8944" s="48"/>
      <c r="BT8944" s="48"/>
      <c r="BV8944" s="48"/>
    </row>
    <row r="8945" spans="1:74" ht="15" customHeight="1">
      <c r="A8945" s="48"/>
      <c r="E8945" s="48"/>
      <c r="BP8945" s="48"/>
      <c r="BQ8945" s="48"/>
      <c r="BT8945" s="48"/>
      <c r="BV8945" s="48"/>
    </row>
    <row r="8946" spans="1:74" ht="15" customHeight="1">
      <c r="A8946" s="48"/>
      <c r="E8946" s="48"/>
      <c r="BP8946" s="48"/>
      <c r="BQ8946" s="48"/>
      <c r="BT8946" s="48"/>
      <c r="BV8946" s="48"/>
    </row>
    <row r="8947" spans="1:74" ht="15" customHeight="1">
      <c r="A8947" s="48"/>
      <c r="E8947" s="48"/>
      <c r="BP8947" s="48"/>
      <c r="BQ8947" s="48"/>
      <c r="BT8947" s="48"/>
      <c r="BV8947" s="48"/>
    </row>
    <row r="8948" spans="1:74" ht="15" customHeight="1">
      <c r="A8948" s="48"/>
      <c r="E8948" s="48"/>
      <c r="BP8948" s="48"/>
      <c r="BQ8948" s="48"/>
      <c r="BT8948" s="48"/>
      <c r="BV8948" s="48"/>
    </row>
    <row r="8949" spans="1:74" ht="15" customHeight="1">
      <c r="A8949" s="48"/>
      <c r="E8949" s="48"/>
      <c r="BP8949" s="48"/>
      <c r="BQ8949" s="48"/>
      <c r="BT8949" s="48"/>
      <c r="BV8949" s="48"/>
    </row>
    <row r="8950" spans="1:74" ht="15" customHeight="1">
      <c r="A8950" s="48"/>
      <c r="E8950" s="48"/>
      <c r="BP8950" s="48"/>
      <c r="BQ8950" s="48"/>
      <c r="BT8950" s="48"/>
      <c r="BV8950" s="48"/>
    </row>
    <row r="8951" spans="1:74" ht="15" customHeight="1">
      <c r="A8951" s="48"/>
      <c r="E8951" s="48"/>
      <c r="BP8951" s="48"/>
      <c r="BQ8951" s="48"/>
      <c r="BT8951" s="48"/>
      <c r="BV8951" s="48"/>
    </row>
    <row r="8952" spans="1:74" ht="15" customHeight="1">
      <c r="A8952" s="48"/>
      <c r="E8952" s="48"/>
      <c r="BP8952" s="48"/>
      <c r="BQ8952" s="48"/>
      <c r="BT8952" s="48"/>
      <c r="BV8952" s="48"/>
    </row>
    <row r="8953" spans="1:74" ht="15" customHeight="1">
      <c r="A8953" s="48"/>
      <c r="E8953" s="48"/>
      <c r="BP8953" s="48"/>
      <c r="BQ8953" s="48"/>
      <c r="BT8953" s="48"/>
      <c r="BV8953" s="48"/>
    </row>
    <row r="8954" spans="1:74" ht="15" customHeight="1">
      <c r="A8954" s="48"/>
      <c r="E8954" s="48"/>
      <c r="BP8954" s="48"/>
      <c r="BQ8954" s="48"/>
      <c r="BT8954" s="48"/>
      <c r="BV8954" s="48"/>
    </row>
    <row r="8955" spans="1:74" ht="15" customHeight="1">
      <c r="A8955" s="48"/>
      <c r="E8955" s="48"/>
      <c r="BP8955" s="48"/>
      <c r="BQ8955" s="48"/>
      <c r="BT8955" s="48"/>
      <c r="BV8955" s="48"/>
    </row>
    <row r="8956" spans="1:74" ht="15" customHeight="1">
      <c r="A8956" s="48"/>
      <c r="E8956" s="48"/>
      <c r="BP8956" s="48"/>
      <c r="BQ8956" s="48"/>
      <c r="BT8956" s="48"/>
      <c r="BV8956" s="48"/>
    </row>
    <row r="8957" spans="1:74" ht="15" customHeight="1">
      <c r="A8957" s="48"/>
      <c r="E8957" s="48"/>
      <c r="BP8957" s="48"/>
      <c r="BQ8957" s="48"/>
      <c r="BT8957" s="48"/>
      <c r="BV8957" s="48"/>
    </row>
    <row r="8958" spans="1:74" ht="15" customHeight="1">
      <c r="A8958" s="48"/>
      <c r="E8958" s="48"/>
      <c r="BP8958" s="48"/>
      <c r="BQ8958" s="48"/>
      <c r="BT8958" s="48"/>
      <c r="BV8958" s="48"/>
    </row>
    <row r="8959" spans="1:74" ht="15" customHeight="1">
      <c r="A8959" s="48"/>
      <c r="E8959" s="48"/>
      <c r="BP8959" s="48"/>
      <c r="BQ8959" s="48"/>
      <c r="BT8959" s="48"/>
      <c r="BV8959" s="48"/>
    </row>
    <row r="8960" spans="1:74" ht="15" customHeight="1">
      <c r="A8960" s="48"/>
      <c r="E8960" s="48"/>
      <c r="BP8960" s="48"/>
      <c r="BQ8960" s="48"/>
      <c r="BT8960" s="48"/>
      <c r="BV8960" s="48"/>
    </row>
    <row r="8961" spans="1:74" ht="15" customHeight="1">
      <c r="A8961" s="48"/>
      <c r="E8961" s="48"/>
      <c r="BP8961" s="48"/>
      <c r="BQ8961" s="48"/>
      <c r="BT8961" s="48"/>
      <c r="BV8961" s="48"/>
    </row>
    <row r="8962" spans="1:74" ht="15" customHeight="1">
      <c r="A8962" s="48"/>
      <c r="E8962" s="48"/>
      <c r="BP8962" s="48"/>
      <c r="BQ8962" s="48"/>
      <c r="BT8962" s="48"/>
      <c r="BV8962" s="48"/>
    </row>
    <row r="8963" spans="1:74" ht="15" customHeight="1">
      <c r="A8963" s="48"/>
      <c r="E8963" s="48"/>
      <c r="BP8963" s="48"/>
      <c r="BQ8963" s="48"/>
      <c r="BT8963" s="48"/>
      <c r="BV8963" s="48"/>
    </row>
    <row r="8964" spans="1:74" ht="15" customHeight="1">
      <c r="A8964" s="48"/>
      <c r="E8964" s="48"/>
      <c r="BP8964" s="48"/>
      <c r="BQ8964" s="48"/>
      <c r="BT8964" s="48"/>
      <c r="BV8964" s="48"/>
    </row>
    <row r="8965" spans="1:74" ht="15" customHeight="1">
      <c r="A8965" s="48"/>
      <c r="E8965" s="48"/>
      <c r="BP8965" s="48"/>
      <c r="BQ8965" s="48"/>
      <c r="BT8965" s="48"/>
      <c r="BV8965" s="48"/>
    </row>
    <row r="8966" spans="1:74" ht="15" customHeight="1">
      <c r="A8966" s="48"/>
      <c r="E8966" s="48"/>
      <c r="BP8966" s="48"/>
      <c r="BQ8966" s="48"/>
      <c r="BT8966" s="48"/>
      <c r="BV8966" s="48"/>
    </row>
    <row r="8967" spans="1:74" ht="15" customHeight="1">
      <c r="A8967" s="48"/>
      <c r="E8967" s="48"/>
      <c r="BP8967" s="48"/>
      <c r="BQ8967" s="48"/>
      <c r="BT8967" s="48"/>
      <c r="BV8967" s="48"/>
    </row>
    <row r="8968" spans="1:74" ht="15" customHeight="1">
      <c r="A8968" s="48"/>
      <c r="E8968" s="48"/>
      <c r="BP8968" s="48"/>
      <c r="BQ8968" s="48"/>
      <c r="BT8968" s="48"/>
      <c r="BV8968" s="48"/>
    </row>
    <row r="8969" spans="1:74" ht="15" customHeight="1">
      <c r="A8969" s="48"/>
      <c r="E8969" s="48"/>
      <c r="BP8969" s="48"/>
      <c r="BQ8969" s="48"/>
      <c r="BT8969" s="48"/>
      <c r="BV8969" s="48"/>
    </row>
    <row r="8970" spans="1:74" ht="15" customHeight="1">
      <c r="A8970" s="48"/>
      <c r="E8970" s="48"/>
      <c r="BP8970" s="48"/>
      <c r="BQ8970" s="48"/>
      <c r="BT8970" s="48"/>
      <c r="BV8970" s="48"/>
    </row>
    <row r="8971" spans="1:74" ht="15" customHeight="1">
      <c r="A8971" s="48"/>
      <c r="E8971" s="48"/>
      <c r="BP8971" s="48"/>
      <c r="BQ8971" s="48"/>
      <c r="BT8971" s="48"/>
      <c r="BV8971" s="48"/>
    </row>
    <row r="8972" spans="1:74" ht="15" customHeight="1">
      <c r="A8972" s="48"/>
      <c r="E8972" s="48"/>
      <c r="BP8972" s="48"/>
      <c r="BQ8972" s="48"/>
      <c r="BT8972" s="48"/>
      <c r="BV8972" s="48"/>
    </row>
    <row r="8973" spans="1:74" ht="15" customHeight="1">
      <c r="A8973" s="48"/>
      <c r="E8973" s="48"/>
      <c r="BP8973" s="48"/>
      <c r="BQ8973" s="48"/>
      <c r="BT8973" s="48"/>
      <c r="BV8973" s="48"/>
    </row>
    <row r="8974" spans="1:74" ht="15" customHeight="1">
      <c r="A8974" s="48"/>
      <c r="E8974" s="48"/>
      <c r="BP8974" s="48"/>
      <c r="BQ8974" s="48"/>
      <c r="BT8974" s="48"/>
      <c r="BV8974" s="48"/>
    </row>
    <row r="8975" spans="1:74" ht="15" customHeight="1">
      <c r="A8975" s="48"/>
      <c r="E8975" s="48"/>
      <c r="BP8975" s="48"/>
      <c r="BQ8975" s="48"/>
      <c r="BT8975" s="48"/>
      <c r="BV8975" s="48"/>
    </row>
    <row r="8976" spans="1:74" ht="15" customHeight="1">
      <c r="A8976" s="48"/>
      <c r="E8976" s="48"/>
      <c r="BP8976" s="48"/>
      <c r="BQ8976" s="48"/>
      <c r="BT8976" s="48"/>
      <c r="BV8976" s="48"/>
    </row>
    <row r="8977" spans="1:74" ht="15" customHeight="1">
      <c r="A8977" s="48"/>
      <c r="E8977" s="48"/>
      <c r="BP8977" s="48"/>
      <c r="BQ8977" s="48"/>
      <c r="BT8977" s="48"/>
      <c r="BV8977" s="48"/>
    </row>
    <row r="8978" spans="1:74" ht="15" customHeight="1">
      <c r="A8978" s="48"/>
      <c r="E8978" s="48"/>
      <c r="BP8978" s="48"/>
      <c r="BQ8978" s="48"/>
      <c r="BT8978" s="48"/>
      <c r="BV8978" s="48"/>
    </row>
    <row r="8979" spans="1:74" ht="15" customHeight="1">
      <c r="A8979" s="48"/>
      <c r="E8979" s="48"/>
      <c r="BP8979" s="48"/>
      <c r="BQ8979" s="48"/>
      <c r="BT8979" s="48"/>
      <c r="BV8979" s="48"/>
    </row>
    <row r="8980" spans="1:74" ht="15" customHeight="1">
      <c r="A8980" s="48"/>
      <c r="E8980" s="48"/>
      <c r="BP8980" s="48"/>
      <c r="BQ8980" s="48"/>
      <c r="BT8980" s="48"/>
      <c r="BV8980" s="48"/>
    </row>
    <row r="8981" spans="1:74" ht="15" customHeight="1">
      <c r="A8981" s="48"/>
      <c r="E8981" s="48"/>
      <c r="BP8981" s="48"/>
      <c r="BQ8981" s="48"/>
      <c r="BT8981" s="48"/>
      <c r="BV8981" s="48"/>
    </row>
    <row r="8982" spans="1:74" ht="15" customHeight="1">
      <c r="A8982" s="48"/>
      <c r="E8982" s="48"/>
      <c r="BP8982" s="48"/>
      <c r="BQ8982" s="48"/>
      <c r="BT8982" s="48"/>
      <c r="BV8982" s="48"/>
    </row>
    <row r="8983" spans="1:74" ht="15" customHeight="1">
      <c r="A8983" s="48"/>
      <c r="E8983" s="48"/>
      <c r="BP8983" s="48"/>
      <c r="BQ8983" s="48"/>
      <c r="BT8983" s="48"/>
      <c r="BV8983" s="48"/>
    </row>
    <row r="8984" spans="1:74" ht="15" customHeight="1">
      <c r="A8984" s="48"/>
      <c r="E8984" s="48"/>
      <c r="BP8984" s="48"/>
      <c r="BQ8984" s="48"/>
      <c r="BT8984" s="48"/>
      <c r="BV8984" s="48"/>
    </row>
    <row r="8985" spans="1:74" ht="15" customHeight="1">
      <c r="A8985" s="48"/>
      <c r="E8985" s="48"/>
      <c r="BP8985" s="48"/>
      <c r="BQ8985" s="48"/>
      <c r="BT8985" s="48"/>
      <c r="BV8985" s="48"/>
    </row>
    <row r="8986" spans="1:74" ht="15" customHeight="1">
      <c r="A8986" s="48"/>
      <c r="E8986" s="48"/>
      <c r="BP8986" s="48"/>
      <c r="BQ8986" s="48"/>
      <c r="BT8986" s="48"/>
      <c r="BV8986" s="48"/>
    </row>
    <row r="8987" spans="1:74" ht="15" customHeight="1">
      <c r="A8987" s="48"/>
      <c r="E8987" s="48"/>
      <c r="BP8987" s="48"/>
      <c r="BQ8987" s="48"/>
      <c r="BT8987" s="48"/>
      <c r="BV8987" s="48"/>
    </row>
    <row r="8988" spans="1:74" ht="15" customHeight="1">
      <c r="A8988" s="48"/>
      <c r="E8988" s="48"/>
      <c r="BP8988" s="48"/>
      <c r="BQ8988" s="48"/>
      <c r="BT8988" s="48"/>
      <c r="BV8988" s="48"/>
    </row>
    <row r="8989" spans="1:74" ht="15" customHeight="1">
      <c r="A8989" s="48"/>
      <c r="E8989" s="48"/>
      <c r="BP8989" s="48"/>
      <c r="BQ8989" s="48"/>
      <c r="BT8989" s="48"/>
      <c r="BV8989" s="48"/>
    </row>
    <row r="8990" spans="1:74" ht="15" customHeight="1">
      <c r="A8990" s="48"/>
      <c r="E8990" s="48"/>
      <c r="BP8990" s="48"/>
      <c r="BQ8990" s="48"/>
      <c r="BT8990" s="48"/>
      <c r="BV8990" s="48"/>
    </row>
    <row r="8991" spans="1:74" ht="15" customHeight="1">
      <c r="A8991" s="48"/>
      <c r="E8991" s="48"/>
      <c r="BP8991" s="48"/>
      <c r="BQ8991" s="48"/>
      <c r="BT8991" s="48"/>
      <c r="BV8991" s="48"/>
    </row>
    <row r="8992" spans="1:74" ht="15" customHeight="1">
      <c r="A8992" s="48"/>
      <c r="E8992" s="48"/>
      <c r="BP8992" s="48"/>
      <c r="BQ8992" s="48"/>
      <c r="BT8992" s="48"/>
      <c r="BV8992" s="48"/>
    </row>
    <row r="8993" spans="1:74" ht="15" customHeight="1">
      <c r="A8993" s="48"/>
      <c r="E8993" s="48"/>
      <c r="BP8993" s="48"/>
      <c r="BQ8993" s="48"/>
      <c r="BT8993" s="48"/>
      <c r="BV8993" s="48"/>
    </row>
    <row r="8994" spans="1:74" ht="15" customHeight="1">
      <c r="A8994" s="48"/>
      <c r="E8994" s="48"/>
      <c r="BP8994" s="48"/>
      <c r="BQ8994" s="48"/>
      <c r="BT8994" s="48"/>
      <c r="BV8994" s="48"/>
    </row>
    <row r="8995" spans="1:74" ht="15" customHeight="1">
      <c r="A8995" s="48"/>
      <c r="E8995" s="48"/>
      <c r="BP8995" s="48"/>
      <c r="BQ8995" s="48"/>
      <c r="BT8995" s="48"/>
      <c r="BV8995" s="48"/>
    </row>
    <row r="8996" spans="1:74" ht="15" customHeight="1">
      <c r="A8996" s="48"/>
      <c r="E8996" s="48"/>
      <c r="BP8996" s="48"/>
      <c r="BQ8996" s="48"/>
      <c r="BT8996" s="48"/>
      <c r="BV8996" s="48"/>
    </row>
    <row r="8997" spans="1:74" ht="15" customHeight="1">
      <c r="A8997" s="48"/>
      <c r="E8997" s="48"/>
      <c r="BP8997" s="48"/>
      <c r="BQ8997" s="48"/>
      <c r="BT8997" s="48"/>
      <c r="BV8997" s="48"/>
    </row>
    <row r="8998" spans="1:74" ht="15" customHeight="1">
      <c r="A8998" s="48"/>
      <c r="E8998" s="48"/>
      <c r="BP8998" s="48"/>
      <c r="BQ8998" s="48"/>
      <c r="BT8998" s="48"/>
      <c r="BV8998" s="48"/>
    </row>
    <row r="8999" spans="1:74" ht="15" customHeight="1">
      <c r="A8999" s="48"/>
      <c r="E8999" s="48"/>
      <c r="BP8999" s="48"/>
      <c r="BQ8999" s="48"/>
      <c r="BT8999" s="48"/>
      <c r="BV8999" s="48"/>
    </row>
    <row r="9000" spans="1:74" ht="15" customHeight="1">
      <c r="A9000" s="48"/>
      <c r="E9000" s="48"/>
      <c r="BP9000" s="48"/>
      <c r="BQ9000" s="48"/>
      <c r="BT9000" s="48"/>
      <c r="BV9000" s="48"/>
    </row>
    <row r="9001" spans="1:74" ht="15" customHeight="1">
      <c r="A9001" s="48"/>
      <c r="E9001" s="48"/>
      <c r="BP9001" s="48"/>
      <c r="BQ9001" s="48"/>
      <c r="BT9001" s="48"/>
      <c r="BV9001" s="48"/>
    </row>
    <row r="9002" spans="1:74" ht="15" customHeight="1">
      <c r="A9002" s="48"/>
      <c r="E9002" s="48"/>
      <c r="BP9002" s="48"/>
      <c r="BQ9002" s="48"/>
      <c r="BT9002" s="48"/>
      <c r="BV9002" s="48"/>
    </row>
    <row r="9003" spans="1:74" ht="15" customHeight="1">
      <c r="A9003" s="48"/>
      <c r="E9003" s="48"/>
      <c r="BP9003" s="48"/>
      <c r="BQ9003" s="48"/>
      <c r="BT9003" s="48"/>
      <c r="BV9003" s="48"/>
    </row>
    <row r="9004" spans="1:74" ht="15" customHeight="1">
      <c r="A9004" s="48"/>
      <c r="E9004" s="48"/>
      <c r="BP9004" s="48"/>
      <c r="BQ9004" s="48"/>
      <c r="BT9004" s="48"/>
      <c r="BV9004" s="48"/>
    </row>
    <row r="9005" spans="1:74" ht="15" customHeight="1">
      <c r="A9005" s="48"/>
      <c r="E9005" s="48"/>
      <c r="BP9005" s="48"/>
      <c r="BQ9005" s="48"/>
      <c r="BT9005" s="48"/>
      <c r="BV9005" s="48"/>
    </row>
    <row r="9006" spans="1:74" ht="15" customHeight="1">
      <c r="A9006" s="48"/>
      <c r="E9006" s="48"/>
      <c r="BP9006" s="48"/>
      <c r="BQ9006" s="48"/>
      <c r="BT9006" s="48"/>
      <c r="BV9006" s="48"/>
    </row>
    <row r="9007" spans="1:74" ht="15" customHeight="1">
      <c r="A9007" s="48"/>
      <c r="E9007" s="48"/>
      <c r="BP9007" s="48"/>
      <c r="BQ9007" s="48"/>
      <c r="BT9007" s="48"/>
      <c r="BV9007" s="48"/>
    </row>
    <row r="9008" spans="1:74" ht="15" customHeight="1">
      <c r="A9008" s="48"/>
      <c r="E9008" s="48"/>
      <c r="BP9008" s="48"/>
      <c r="BQ9008" s="48"/>
      <c r="BT9008" s="48"/>
      <c r="BV9008" s="48"/>
    </row>
    <row r="9009" spans="1:74" ht="15" customHeight="1">
      <c r="A9009" s="48"/>
      <c r="E9009" s="48"/>
      <c r="BP9009" s="48"/>
      <c r="BQ9009" s="48"/>
      <c r="BT9009" s="48"/>
      <c r="BV9009" s="48"/>
    </row>
    <row r="9010" spans="1:74" ht="15" customHeight="1">
      <c r="A9010" s="48"/>
      <c r="E9010" s="48"/>
      <c r="BP9010" s="48"/>
      <c r="BQ9010" s="48"/>
      <c r="BT9010" s="48"/>
      <c r="BV9010" s="48"/>
    </row>
    <row r="9011" spans="1:74" ht="15" customHeight="1">
      <c r="A9011" s="48"/>
      <c r="E9011" s="48"/>
      <c r="BP9011" s="48"/>
      <c r="BQ9011" s="48"/>
      <c r="BT9011" s="48"/>
      <c r="BV9011" s="48"/>
    </row>
    <row r="9012" spans="1:74" ht="15" customHeight="1">
      <c r="A9012" s="48"/>
      <c r="E9012" s="48"/>
      <c r="BP9012" s="48"/>
      <c r="BQ9012" s="48"/>
      <c r="BT9012" s="48"/>
      <c r="BV9012" s="48"/>
    </row>
    <row r="9013" spans="1:74" ht="15" customHeight="1">
      <c r="A9013" s="48"/>
      <c r="E9013" s="48"/>
      <c r="BP9013" s="48"/>
      <c r="BQ9013" s="48"/>
      <c r="BT9013" s="48"/>
      <c r="BV9013" s="48"/>
    </row>
    <row r="9014" spans="1:74" ht="15" customHeight="1">
      <c r="A9014" s="48"/>
      <c r="E9014" s="48"/>
      <c r="BP9014" s="48"/>
      <c r="BQ9014" s="48"/>
      <c r="BT9014" s="48"/>
      <c r="BV9014" s="48"/>
    </row>
    <row r="9015" spans="1:74" ht="15" customHeight="1">
      <c r="A9015" s="48"/>
      <c r="E9015" s="48"/>
      <c r="BP9015" s="48"/>
      <c r="BQ9015" s="48"/>
      <c r="BT9015" s="48"/>
      <c r="BV9015" s="48"/>
    </row>
    <row r="9016" spans="1:74" ht="15" customHeight="1">
      <c r="A9016" s="48"/>
      <c r="E9016" s="48"/>
      <c r="BP9016" s="48"/>
      <c r="BQ9016" s="48"/>
      <c r="BT9016" s="48"/>
      <c r="BV9016" s="48"/>
    </row>
    <row r="9017" spans="1:74" ht="15" customHeight="1">
      <c r="A9017" s="48"/>
      <c r="E9017" s="48"/>
      <c r="BP9017" s="48"/>
      <c r="BQ9017" s="48"/>
      <c r="BT9017" s="48"/>
      <c r="BV9017" s="48"/>
    </row>
    <row r="9018" spans="1:74" ht="15" customHeight="1">
      <c r="A9018" s="48"/>
      <c r="E9018" s="48"/>
      <c r="BP9018" s="48"/>
      <c r="BQ9018" s="48"/>
      <c r="BT9018" s="48"/>
      <c r="BV9018" s="48"/>
    </row>
    <row r="9019" spans="1:74" ht="15" customHeight="1">
      <c r="A9019" s="48"/>
      <c r="E9019" s="48"/>
      <c r="BP9019" s="48"/>
      <c r="BQ9019" s="48"/>
      <c r="BT9019" s="48"/>
      <c r="BV9019" s="48"/>
    </row>
    <row r="9020" spans="1:74" ht="15" customHeight="1">
      <c r="A9020" s="48"/>
      <c r="E9020" s="48"/>
      <c r="BP9020" s="48"/>
      <c r="BQ9020" s="48"/>
      <c r="BT9020" s="48"/>
      <c r="BV9020" s="48"/>
    </row>
    <row r="9021" spans="1:74" ht="15" customHeight="1">
      <c r="A9021" s="48"/>
      <c r="E9021" s="48"/>
      <c r="BP9021" s="48"/>
      <c r="BQ9021" s="48"/>
      <c r="BT9021" s="48"/>
      <c r="BV9021" s="48"/>
    </row>
    <row r="9022" spans="1:74" ht="15" customHeight="1">
      <c r="A9022" s="48"/>
      <c r="E9022" s="48"/>
      <c r="BP9022" s="48"/>
      <c r="BQ9022" s="48"/>
      <c r="BT9022" s="48"/>
      <c r="BV9022" s="48"/>
    </row>
    <row r="9023" spans="1:74" ht="15" customHeight="1">
      <c r="A9023" s="48"/>
      <c r="E9023" s="48"/>
      <c r="BP9023" s="48"/>
      <c r="BQ9023" s="48"/>
      <c r="BT9023" s="48"/>
      <c r="BV9023" s="48"/>
    </row>
    <row r="9024" spans="1:74" ht="15" customHeight="1">
      <c r="A9024" s="48"/>
      <c r="E9024" s="48"/>
      <c r="BP9024" s="48"/>
      <c r="BQ9024" s="48"/>
      <c r="BT9024" s="48"/>
      <c r="BV9024" s="48"/>
    </row>
    <row r="9025" spans="1:74" ht="15" customHeight="1">
      <c r="A9025" s="48"/>
      <c r="E9025" s="48"/>
      <c r="BP9025" s="48"/>
      <c r="BQ9025" s="48"/>
      <c r="BT9025" s="48"/>
      <c r="BV9025" s="48"/>
    </row>
    <row r="9026" spans="1:74" ht="15" customHeight="1">
      <c r="A9026" s="48"/>
      <c r="E9026" s="48"/>
      <c r="BP9026" s="48"/>
      <c r="BQ9026" s="48"/>
      <c r="BT9026" s="48"/>
      <c r="BV9026" s="48"/>
    </row>
    <row r="9027" spans="1:74" ht="15" customHeight="1">
      <c r="A9027" s="48"/>
      <c r="E9027" s="48"/>
      <c r="BP9027" s="48"/>
      <c r="BQ9027" s="48"/>
      <c r="BT9027" s="48"/>
      <c r="BV9027" s="48"/>
    </row>
    <row r="9028" spans="1:74" ht="15" customHeight="1">
      <c r="A9028" s="48"/>
      <c r="E9028" s="48"/>
      <c r="BP9028" s="48"/>
      <c r="BQ9028" s="48"/>
      <c r="BT9028" s="48"/>
      <c r="BV9028" s="48"/>
    </row>
    <row r="9029" spans="1:74" ht="15" customHeight="1">
      <c r="A9029" s="48"/>
      <c r="E9029" s="48"/>
      <c r="BP9029" s="48"/>
      <c r="BQ9029" s="48"/>
      <c r="BT9029" s="48"/>
      <c r="BV9029" s="48"/>
    </row>
    <row r="9030" spans="1:74" ht="15" customHeight="1">
      <c r="A9030" s="48"/>
      <c r="E9030" s="48"/>
      <c r="BP9030" s="48"/>
      <c r="BQ9030" s="48"/>
      <c r="BT9030" s="48"/>
      <c r="BV9030" s="48"/>
    </row>
    <row r="9031" spans="1:74" ht="15" customHeight="1">
      <c r="A9031" s="48"/>
      <c r="E9031" s="48"/>
      <c r="BP9031" s="48"/>
      <c r="BQ9031" s="48"/>
      <c r="BT9031" s="48"/>
      <c r="BV9031" s="48"/>
    </row>
    <row r="9032" spans="1:74" ht="15" customHeight="1">
      <c r="A9032" s="48"/>
      <c r="E9032" s="48"/>
      <c r="BP9032" s="48"/>
      <c r="BQ9032" s="48"/>
      <c r="BT9032" s="48"/>
      <c r="BV9032" s="48"/>
    </row>
    <row r="9033" spans="1:74" ht="15" customHeight="1">
      <c r="A9033" s="48"/>
      <c r="E9033" s="48"/>
      <c r="BP9033" s="48"/>
      <c r="BQ9033" s="48"/>
      <c r="BT9033" s="48"/>
      <c r="BV9033" s="48"/>
    </row>
    <row r="9034" spans="1:74" ht="15" customHeight="1">
      <c r="A9034" s="48"/>
      <c r="E9034" s="48"/>
      <c r="BP9034" s="48"/>
      <c r="BQ9034" s="48"/>
      <c r="BT9034" s="48"/>
      <c r="BV9034" s="48"/>
    </row>
    <row r="9035" spans="1:74" ht="15" customHeight="1">
      <c r="A9035" s="48"/>
      <c r="E9035" s="48"/>
      <c r="BP9035" s="48"/>
      <c r="BQ9035" s="48"/>
      <c r="BT9035" s="48"/>
      <c r="BV9035" s="48"/>
    </row>
    <row r="9036" spans="1:74" ht="15" customHeight="1">
      <c r="A9036" s="48"/>
      <c r="E9036" s="48"/>
      <c r="BP9036" s="48"/>
      <c r="BQ9036" s="48"/>
      <c r="BT9036" s="48"/>
      <c r="BV9036" s="48"/>
    </row>
    <row r="9037" spans="1:74" ht="15" customHeight="1">
      <c r="A9037" s="48"/>
      <c r="E9037" s="48"/>
      <c r="BP9037" s="48"/>
      <c r="BQ9037" s="48"/>
      <c r="BT9037" s="48"/>
      <c r="BV9037" s="48"/>
    </row>
    <row r="9038" spans="1:74" ht="15" customHeight="1">
      <c r="A9038" s="48"/>
      <c r="E9038" s="48"/>
      <c r="BP9038" s="48"/>
      <c r="BQ9038" s="48"/>
      <c r="BT9038" s="48"/>
      <c r="BV9038" s="48"/>
    </row>
    <row r="9039" spans="1:74" ht="15" customHeight="1">
      <c r="A9039" s="48"/>
      <c r="E9039" s="48"/>
      <c r="BP9039" s="48"/>
      <c r="BQ9039" s="48"/>
      <c r="BT9039" s="48"/>
      <c r="BV9039" s="48"/>
    </row>
    <row r="9040" spans="1:74" ht="15" customHeight="1">
      <c r="A9040" s="48"/>
      <c r="E9040" s="48"/>
      <c r="BP9040" s="48"/>
      <c r="BQ9040" s="48"/>
      <c r="BT9040" s="48"/>
      <c r="BV9040" s="48"/>
    </row>
    <row r="9041" spans="1:74" ht="15" customHeight="1">
      <c r="A9041" s="48"/>
      <c r="E9041" s="48"/>
      <c r="BP9041" s="48"/>
      <c r="BQ9041" s="48"/>
      <c r="BT9041" s="48"/>
      <c r="BV9041" s="48"/>
    </row>
    <row r="9042" spans="1:74" ht="15" customHeight="1">
      <c r="A9042" s="48"/>
      <c r="E9042" s="48"/>
      <c r="BP9042" s="48"/>
      <c r="BQ9042" s="48"/>
      <c r="BT9042" s="48"/>
      <c r="BV9042" s="48"/>
    </row>
    <row r="9043" spans="1:74" ht="15" customHeight="1">
      <c r="A9043" s="48"/>
      <c r="E9043" s="48"/>
      <c r="BP9043" s="48"/>
      <c r="BQ9043" s="48"/>
      <c r="BT9043" s="48"/>
      <c r="BV9043" s="48"/>
    </row>
    <row r="9044" spans="1:74" ht="15" customHeight="1">
      <c r="A9044" s="48"/>
      <c r="E9044" s="48"/>
      <c r="BP9044" s="48"/>
      <c r="BQ9044" s="48"/>
      <c r="BT9044" s="48"/>
      <c r="BV9044" s="48"/>
    </row>
    <row r="9045" spans="1:74" ht="15" customHeight="1">
      <c r="A9045" s="48"/>
      <c r="E9045" s="48"/>
      <c r="BP9045" s="48"/>
      <c r="BQ9045" s="48"/>
      <c r="BT9045" s="48"/>
      <c r="BV9045" s="48"/>
    </row>
    <row r="9046" spans="1:74" ht="15" customHeight="1">
      <c r="A9046" s="48"/>
      <c r="E9046" s="48"/>
      <c r="BP9046" s="48"/>
      <c r="BQ9046" s="48"/>
      <c r="BT9046" s="48"/>
      <c r="BV9046" s="48"/>
    </row>
    <row r="9047" spans="1:74" ht="15" customHeight="1">
      <c r="A9047" s="48"/>
      <c r="E9047" s="48"/>
      <c r="BP9047" s="48"/>
      <c r="BQ9047" s="48"/>
      <c r="BT9047" s="48"/>
      <c r="BV9047" s="48"/>
    </row>
    <row r="9048" spans="1:74" ht="15" customHeight="1">
      <c r="A9048" s="48"/>
      <c r="E9048" s="48"/>
      <c r="BP9048" s="48"/>
      <c r="BQ9048" s="48"/>
      <c r="BT9048" s="48"/>
      <c r="BV9048" s="48"/>
    </row>
    <row r="9049" spans="1:74" ht="15" customHeight="1">
      <c r="A9049" s="48"/>
      <c r="E9049" s="48"/>
      <c r="BP9049" s="48"/>
      <c r="BQ9049" s="48"/>
      <c r="BT9049" s="48"/>
      <c r="BV9049" s="48"/>
    </row>
    <row r="9050" spans="1:74" ht="15" customHeight="1">
      <c r="A9050" s="48"/>
      <c r="E9050" s="48"/>
      <c r="BP9050" s="48"/>
      <c r="BQ9050" s="48"/>
      <c r="BT9050" s="48"/>
      <c r="BV9050" s="48"/>
    </row>
    <row r="9051" spans="1:74" ht="15" customHeight="1">
      <c r="A9051" s="48"/>
      <c r="E9051" s="48"/>
      <c r="BP9051" s="48"/>
      <c r="BQ9051" s="48"/>
      <c r="BT9051" s="48"/>
      <c r="BV9051" s="48"/>
    </row>
    <row r="9052" spans="1:74" ht="15" customHeight="1">
      <c r="A9052" s="48"/>
      <c r="E9052" s="48"/>
      <c r="BP9052" s="48"/>
      <c r="BQ9052" s="48"/>
      <c r="BT9052" s="48"/>
      <c r="BV9052" s="48"/>
    </row>
    <row r="9053" spans="1:74" ht="15" customHeight="1">
      <c r="A9053" s="48"/>
      <c r="E9053" s="48"/>
      <c r="BP9053" s="48"/>
      <c r="BQ9053" s="48"/>
      <c r="BT9053" s="48"/>
      <c r="BV9053" s="48"/>
    </row>
    <row r="9054" spans="1:74" ht="15" customHeight="1">
      <c r="A9054" s="48"/>
      <c r="E9054" s="48"/>
      <c r="BP9054" s="48"/>
      <c r="BQ9054" s="48"/>
      <c r="BT9054" s="48"/>
      <c r="BV9054" s="48"/>
    </row>
    <row r="9055" spans="1:74" ht="15" customHeight="1">
      <c r="A9055" s="48"/>
      <c r="E9055" s="48"/>
      <c r="BP9055" s="48"/>
      <c r="BQ9055" s="48"/>
      <c r="BT9055" s="48"/>
      <c r="BV9055" s="48"/>
    </row>
    <row r="9056" spans="1:74" ht="15" customHeight="1">
      <c r="A9056" s="48"/>
      <c r="E9056" s="48"/>
      <c r="BP9056" s="48"/>
      <c r="BQ9056" s="48"/>
      <c r="BT9056" s="48"/>
      <c r="BV9056" s="48"/>
    </row>
    <row r="9057" spans="1:74" ht="15" customHeight="1">
      <c r="A9057" s="48"/>
      <c r="E9057" s="48"/>
      <c r="BP9057" s="48"/>
      <c r="BQ9057" s="48"/>
      <c r="BT9057" s="48"/>
      <c r="BV9057" s="48"/>
    </row>
    <row r="9058" spans="1:74" ht="15" customHeight="1">
      <c r="A9058" s="48"/>
      <c r="E9058" s="48"/>
      <c r="BP9058" s="48"/>
      <c r="BQ9058" s="48"/>
      <c r="BT9058" s="48"/>
      <c r="BV9058" s="48"/>
    </row>
    <row r="9059" spans="1:74" ht="15" customHeight="1">
      <c r="A9059" s="48"/>
      <c r="E9059" s="48"/>
      <c r="BP9059" s="48"/>
      <c r="BQ9059" s="48"/>
      <c r="BT9059" s="48"/>
      <c r="BV9059" s="48"/>
    </row>
    <row r="9060" spans="1:74" ht="15" customHeight="1">
      <c r="A9060" s="48"/>
      <c r="E9060" s="48"/>
      <c r="BP9060" s="48"/>
      <c r="BQ9060" s="48"/>
      <c r="BT9060" s="48"/>
      <c r="BV9060" s="48"/>
    </row>
    <row r="9061" spans="1:74" ht="15" customHeight="1">
      <c r="A9061" s="48"/>
      <c r="E9061" s="48"/>
      <c r="BP9061" s="48"/>
      <c r="BQ9061" s="48"/>
      <c r="BT9061" s="48"/>
      <c r="BV9061" s="48"/>
    </row>
    <row r="9062" spans="1:74" ht="15" customHeight="1">
      <c r="A9062" s="48"/>
      <c r="E9062" s="48"/>
      <c r="BP9062" s="48"/>
      <c r="BQ9062" s="48"/>
      <c r="BT9062" s="48"/>
      <c r="BV9062" s="48"/>
    </row>
    <row r="9063" spans="1:74" ht="15" customHeight="1">
      <c r="A9063" s="48"/>
      <c r="E9063" s="48"/>
      <c r="BP9063" s="48"/>
      <c r="BQ9063" s="48"/>
      <c r="BT9063" s="48"/>
      <c r="BV9063" s="48"/>
    </row>
    <row r="9064" spans="1:74" ht="15" customHeight="1">
      <c r="A9064" s="48"/>
      <c r="E9064" s="48"/>
      <c r="BP9064" s="48"/>
      <c r="BQ9064" s="48"/>
      <c r="BT9064" s="48"/>
      <c r="BV9064" s="48"/>
    </row>
    <row r="9065" spans="1:74" ht="15" customHeight="1">
      <c r="A9065" s="48"/>
      <c r="E9065" s="48"/>
      <c r="BP9065" s="48"/>
      <c r="BQ9065" s="48"/>
      <c r="BT9065" s="48"/>
      <c r="BV9065" s="48"/>
    </row>
    <row r="9066" spans="1:74" ht="15" customHeight="1">
      <c r="A9066" s="48"/>
      <c r="E9066" s="48"/>
      <c r="BP9066" s="48"/>
      <c r="BQ9066" s="48"/>
      <c r="BT9066" s="48"/>
      <c r="BV9066" s="48"/>
    </row>
    <row r="9067" spans="1:74" ht="15" customHeight="1">
      <c r="A9067" s="48"/>
      <c r="E9067" s="48"/>
      <c r="BP9067" s="48"/>
      <c r="BQ9067" s="48"/>
      <c r="BT9067" s="48"/>
      <c r="BV9067" s="48"/>
    </row>
    <row r="9068" spans="1:74" ht="15" customHeight="1">
      <c r="A9068" s="48"/>
      <c r="E9068" s="48"/>
      <c r="BP9068" s="48"/>
      <c r="BQ9068" s="48"/>
      <c r="BT9068" s="48"/>
      <c r="BV9068" s="48"/>
    </row>
    <row r="9069" spans="1:74" ht="15" customHeight="1">
      <c r="A9069" s="48"/>
      <c r="E9069" s="48"/>
      <c r="BP9069" s="48"/>
      <c r="BQ9069" s="48"/>
      <c r="BT9069" s="48"/>
      <c r="BV9069" s="48"/>
    </row>
    <row r="9070" spans="1:74" ht="15" customHeight="1">
      <c r="A9070" s="48"/>
      <c r="E9070" s="48"/>
      <c r="BP9070" s="48"/>
      <c r="BQ9070" s="48"/>
      <c r="BT9070" s="48"/>
      <c r="BV9070" s="48"/>
    </row>
    <row r="9071" spans="1:74" ht="15" customHeight="1">
      <c r="A9071" s="48"/>
      <c r="E9071" s="48"/>
      <c r="BP9071" s="48"/>
      <c r="BQ9071" s="48"/>
      <c r="BT9071" s="48"/>
      <c r="BV9071" s="48"/>
    </row>
    <row r="9072" spans="1:74" ht="15" customHeight="1">
      <c r="A9072" s="48"/>
      <c r="E9072" s="48"/>
      <c r="BP9072" s="48"/>
      <c r="BQ9072" s="48"/>
      <c r="BT9072" s="48"/>
      <c r="BV9072" s="48"/>
    </row>
    <row r="9073" spans="1:74" ht="15" customHeight="1">
      <c r="A9073" s="48"/>
      <c r="E9073" s="48"/>
      <c r="BP9073" s="48"/>
      <c r="BQ9073" s="48"/>
      <c r="BT9073" s="48"/>
      <c r="BV9073" s="48"/>
    </row>
    <row r="9074" spans="1:74" ht="15" customHeight="1">
      <c r="A9074" s="48"/>
      <c r="E9074" s="48"/>
      <c r="BP9074" s="48"/>
      <c r="BQ9074" s="48"/>
      <c r="BT9074" s="48"/>
      <c r="BV9074" s="48"/>
    </row>
    <row r="9075" spans="1:74" ht="15" customHeight="1">
      <c r="A9075" s="48"/>
      <c r="E9075" s="48"/>
      <c r="BP9075" s="48"/>
      <c r="BQ9075" s="48"/>
      <c r="BT9075" s="48"/>
      <c r="BV9075" s="48"/>
    </row>
    <row r="9076" spans="1:74" ht="15" customHeight="1">
      <c r="A9076" s="48"/>
      <c r="E9076" s="48"/>
      <c r="BP9076" s="48"/>
      <c r="BQ9076" s="48"/>
      <c r="BT9076" s="48"/>
      <c r="BV9076" s="48"/>
    </row>
    <row r="9077" spans="1:74" ht="15" customHeight="1">
      <c r="A9077" s="48"/>
      <c r="E9077" s="48"/>
      <c r="BP9077" s="48"/>
      <c r="BQ9077" s="48"/>
      <c r="BT9077" s="48"/>
      <c r="BV9077" s="48"/>
    </row>
    <row r="9078" spans="1:74" ht="15" customHeight="1">
      <c r="A9078" s="48"/>
      <c r="E9078" s="48"/>
      <c r="BP9078" s="48"/>
      <c r="BQ9078" s="48"/>
      <c r="BT9078" s="48"/>
      <c r="BV9078" s="48"/>
    </row>
    <row r="9079" spans="1:74" ht="15" customHeight="1">
      <c r="A9079" s="48"/>
      <c r="E9079" s="48"/>
      <c r="BP9079" s="48"/>
      <c r="BQ9079" s="48"/>
      <c r="BT9079" s="48"/>
      <c r="BV9079" s="48"/>
    </row>
    <row r="9080" spans="1:74" ht="15" customHeight="1">
      <c r="A9080" s="48"/>
      <c r="E9080" s="48"/>
      <c r="BP9080" s="48"/>
      <c r="BQ9080" s="48"/>
      <c r="BT9080" s="48"/>
      <c r="BV9080" s="48"/>
    </row>
    <row r="9081" spans="1:74" ht="15" customHeight="1">
      <c r="A9081" s="48"/>
      <c r="E9081" s="48"/>
      <c r="BP9081" s="48"/>
      <c r="BQ9081" s="48"/>
      <c r="BT9081" s="48"/>
      <c r="BV9081" s="48"/>
    </row>
    <row r="9082" spans="1:74" ht="15" customHeight="1">
      <c r="A9082" s="48"/>
      <c r="E9082" s="48"/>
      <c r="BP9082" s="48"/>
      <c r="BQ9082" s="48"/>
      <c r="BT9082" s="48"/>
      <c r="BV9082" s="48"/>
    </row>
    <row r="9083" spans="1:74" ht="15" customHeight="1">
      <c r="A9083" s="48"/>
      <c r="E9083" s="48"/>
      <c r="BP9083" s="48"/>
      <c r="BQ9083" s="48"/>
      <c r="BT9083" s="48"/>
      <c r="BV9083" s="48"/>
    </row>
    <row r="9084" spans="1:74" ht="15" customHeight="1">
      <c r="A9084" s="48"/>
      <c r="E9084" s="48"/>
      <c r="BP9084" s="48"/>
      <c r="BQ9084" s="48"/>
      <c r="BT9084" s="48"/>
      <c r="BV9084" s="48"/>
    </row>
    <row r="9085" spans="1:74" ht="15" customHeight="1">
      <c r="A9085" s="48"/>
      <c r="E9085" s="48"/>
      <c r="BP9085" s="48"/>
      <c r="BQ9085" s="48"/>
      <c r="BT9085" s="48"/>
      <c r="BV9085" s="48"/>
    </row>
    <row r="9086" spans="1:74" ht="15" customHeight="1">
      <c r="A9086" s="48"/>
      <c r="E9086" s="48"/>
      <c r="BP9086" s="48"/>
      <c r="BQ9086" s="48"/>
      <c r="BT9086" s="48"/>
      <c r="BV9086" s="48"/>
    </row>
    <row r="9087" spans="1:74" ht="15" customHeight="1">
      <c r="A9087" s="48"/>
      <c r="E9087" s="48"/>
      <c r="BP9087" s="48"/>
      <c r="BQ9087" s="48"/>
      <c r="BT9087" s="48"/>
      <c r="BV9087" s="48"/>
    </row>
    <row r="9088" spans="1:74" ht="15" customHeight="1">
      <c r="A9088" s="48"/>
      <c r="E9088" s="48"/>
      <c r="BP9088" s="48"/>
      <c r="BQ9088" s="48"/>
      <c r="BT9088" s="48"/>
      <c r="BV9088" s="48"/>
    </row>
    <row r="9089" spans="1:74" ht="15" customHeight="1">
      <c r="A9089" s="48"/>
      <c r="E9089" s="48"/>
      <c r="BP9089" s="48"/>
      <c r="BQ9089" s="48"/>
      <c r="BT9089" s="48"/>
      <c r="BV9089" s="48"/>
    </row>
    <row r="9090" spans="1:74" ht="15" customHeight="1">
      <c r="A9090" s="48"/>
      <c r="E9090" s="48"/>
      <c r="BP9090" s="48"/>
      <c r="BQ9090" s="48"/>
      <c r="BT9090" s="48"/>
      <c r="BV9090" s="48"/>
    </row>
    <row r="9091" spans="1:74" ht="15" customHeight="1">
      <c r="A9091" s="48"/>
      <c r="E9091" s="48"/>
      <c r="BP9091" s="48"/>
      <c r="BQ9091" s="48"/>
      <c r="BT9091" s="48"/>
      <c r="BV9091" s="48"/>
    </row>
    <row r="9092" spans="1:74" ht="15" customHeight="1">
      <c r="A9092" s="48"/>
      <c r="E9092" s="48"/>
      <c r="BP9092" s="48"/>
      <c r="BQ9092" s="48"/>
      <c r="BT9092" s="48"/>
      <c r="BV9092" s="48"/>
    </row>
    <row r="9093" spans="1:74" ht="15" customHeight="1">
      <c r="A9093" s="48"/>
      <c r="E9093" s="48"/>
      <c r="BP9093" s="48"/>
      <c r="BQ9093" s="48"/>
      <c r="BT9093" s="48"/>
      <c r="BV9093" s="48"/>
    </row>
    <row r="9094" spans="1:74" ht="15" customHeight="1">
      <c r="A9094" s="48"/>
      <c r="E9094" s="48"/>
      <c r="BP9094" s="48"/>
      <c r="BQ9094" s="48"/>
      <c r="BT9094" s="48"/>
      <c r="BV9094" s="48"/>
    </row>
    <row r="9095" spans="1:74" ht="15" customHeight="1">
      <c r="A9095" s="48"/>
      <c r="E9095" s="48"/>
      <c r="BP9095" s="48"/>
      <c r="BQ9095" s="48"/>
      <c r="BT9095" s="48"/>
      <c r="BV9095" s="48"/>
    </row>
    <row r="9096" spans="1:74" ht="15" customHeight="1">
      <c r="A9096" s="48"/>
      <c r="E9096" s="48"/>
      <c r="BP9096" s="48"/>
      <c r="BQ9096" s="48"/>
      <c r="BT9096" s="48"/>
      <c r="BV9096" s="48"/>
    </row>
    <row r="9097" spans="1:74" ht="15" customHeight="1">
      <c r="A9097" s="48"/>
      <c r="E9097" s="48"/>
      <c r="BP9097" s="48"/>
      <c r="BQ9097" s="48"/>
      <c r="BT9097" s="48"/>
      <c r="BV9097" s="48"/>
    </row>
    <row r="9098" spans="1:74" ht="15" customHeight="1">
      <c r="A9098" s="48"/>
      <c r="E9098" s="48"/>
      <c r="BP9098" s="48"/>
      <c r="BQ9098" s="48"/>
      <c r="BT9098" s="48"/>
      <c r="BV9098" s="48"/>
    </row>
    <row r="9099" spans="1:74" ht="15" customHeight="1">
      <c r="A9099" s="48"/>
      <c r="E9099" s="48"/>
      <c r="BP9099" s="48"/>
      <c r="BQ9099" s="48"/>
      <c r="BT9099" s="48"/>
      <c r="BV9099" s="48"/>
    </row>
    <row r="9100" spans="1:74" ht="15" customHeight="1">
      <c r="A9100" s="48"/>
      <c r="E9100" s="48"/>
      <c r="BP9100" s="48"/>
      <c r="BQ9100" s="48"/>
      <c r="BT9100" s="48"/>
      <c r="BV9100" s="48"/>
    </row>
    <row r="9101" spans="1:74" ht="15" customHeight="1">
      <c r="A9101" s="48"/>
      <c r="E9101" s="48"/>
      <c r="BP9101" s="48"/>
      <c r="BQ9101" s="48"/>
      <c r="BT9101" s="48"/>
      <c r="BV9101" s="48"/>
    </row>
    <row r="9102" spans="1:74" ht="15" customHeight="1">
      <c r="A9102" s="48"/>
      <c r="E9102" s="48"/>
      <c r="BP9102" s="48"/>
      <c r="BQ9102" s="48"/>
      <c r="BT9102" s="48"/>
      <c r="BV9102" s="48"/>
    </row>
    <row r="9103" spans="1:74" ht="15" customHeight="1">
      <c r="A9103" s="48"/>
      <c r="E9103" s="48"/>
      <c r="BP9103" s="48"/>
      <c r="BQ9103" s="48"/>
      <c r="BT9103" s="48"/>
      <c r="BV9103" s="48"/>
    </row>
    <row r="9104" spans="1:74" ht="15" customHeight="1">
      <c r="A9104" s="48"/>
      <c r="E9104" s="48"/>
      <c r="BP9104" s="48"/>
      <c r="BQ9104" s="48"/>
      <c r="BT9104" s="48"/>
      <c r="BV9104" s="48"/>
    </row>
    <row r="9105" spans="1:74" ht="15" customHeight="1">
      <c r="A9105" s="48"/>
      <c r="E9105" s="48"/>
      <c r="BP9105" s="48"/>
      <c r="BQ9105" s="48"/>
      <c r="BT9105" s="48"/>
      <c r="BV9105" s="48"/>
    </row>
    <row r="9106" spans="1:74" ht="15" customHeight="1">
      <c r="A9106" s="48"/>
      <c r="E9106" s="48"/>
      <c r="BP9106" s="48"/>
      <c r="BQ9106" s="48"/>
      <c r="BT9106" s="48"/>
      <c r="BV9106" s="48"/>
    </row>
    <row r="9107" spans="1:74" ht="15" customHeight="1">
      <c r="A9107" s="48"/>
      <c r="E9107" s="48"/>
      <c r="BP9107" s="48"/>
      <c r="BQ9107" s="48"/>
      <c r="BT9107" s="48"/>
      <c r="BV9107" s="48"/>
    </row>
    <row r="9108" spans="1:74" ht="15" customHeight="1">
      <c r="A9108" s="48"/>
      <c r="E9108" s="48"/>
      <c r="BP9108" s="48"/>
      <c r="BQ9108" s="48"/>
      <c r="BT9108" s="48"/>
      <c r="BV9108" s="48"/>
    </row>
    <row r="9109" spans="1:74" ht="15" customHeight="1">
      <c r="A9109" s="48"/>
      <c r="E9109" s="48"/>
      <c r="BP9109" s="48"/>
      <c r="BQ9109" s="48"/>
      <c r="BT9109" s="48"/>
      <c r="BV9109" s="48"/>
    </row>
    <row r="9110" spans="1:74" ht="15" customHeight="1">
      <c r="A9110" s="48"/>
      <c r="E9110" s="48"/>
      <c r="BP9110" s="48"/>
      <c r="BQ9110" s="48"/>
      <c r="BT9110" s="48"/>
      <c r="BV9110" s="48"/>
    </row>
    <row r="9111" spans="1:74" ht="15" customHeight="1">
      <c r="A9111" s="48"/>
      <c r="E9111" s="48"/>
      <c r="BP9111" s="48"/>
      <c r="BQ9111" s="48"/>
      <c r="BT9111" s="48"/>
      <c r="BV9111" s="48"/>
    </row>
    <row r="9112" spans="1:74" ht="15" customHeight="1">
      <c r="A9112" s="48"/>
      <c r="E9112" s="48"/>
      <c r="BP9112" s="48"/>
      <c r="BQ9112" s="48"/>
      <c r="BT9112" s="48"/>
      <c r="BV9112" s="48"/>
    </row>
    <row r="9113" spans="1:74" ht="15" customHeight="1">
      <c r="A9113" s="48"/>
      <c r="E9113" s="48"/>
      <c r="BP9113" s="48"/>
      <c r="BQ9113" s="48"/>
      <c r="BT9113" s="48"/>
      <c r="BV9113" s="48"/>
    </row>
    <row r="9114" spans="1:74" ht="15" customHeight="1">
      <c r="A9114" s="48"/>
      <c r="E9114" s="48"/>
      <c r="BP9114" s="48"/>
      <c r="BQ9114" s="48"/>
      <c r="BT9114" s="48"/>
      <c r="BV9114" s="48"/>
    </row>
    <row r="9115" spans="1:74" ht="15" customHeight="1">
      <c r="A9115" s="48"/>
      <c r="E9115" s="48"/>
      <c r="BP9115" s="48"/>
      <c r="BQ9115" s="48"/>
      <c r="BT9115" s="48"/>
      <c r="BV9115" s="48"/>
    </row>
    <row r="9116" spans="1:74" ht="15" customHeight="1">
      <c r="A9116" s="48"/>
      <c r="E9116" s="48"/>
      <c r="BP9116" s="48"/>
      <c r="BQ9116" s="48"/>
      <c r="BT9116" s="48"/>
      <c r="BV9116" s="48"/>
    </row>
    <row r="9117" spans="1:74" ht="15" customHeight="1">
      <c r="A9117" s="48"/>
      <c r="E9117" s="48"/>
      <c r="BP9117" s="48"/>
      <c r="BQ9117" s="48"/>
      <c r="BT9117" s="48"/>
      <c r="BV9117" s="48"/>
    </row>
    <row r="9118" spans="1:74" ht="15" customHeight="1">
      <c r="A9118" s="48"/>
      <c r="E9118" s="48"/>
      <c r="BP9118" s="48"/>
      <c r="BQ9118" s="48"/>
      <c r="BT9118" s="48"/>
      <c r="BV9118" s="48"/>
    </row>
    <row r="9119" spans="1:74" ht="15" customHeight="1">
      <c r="A9119" s="48"/>
      <c r="E9119" s="48"/>
      <c r="BP9119" s="48"/>
      <c r="BQ9119" s="48"/>
      <c r="BT9119" s="48"/>
      <c r="BV9119" s="48"/>
    </row>
    <row r="9120" spans="1:74" ht="15" customHeight="1">
      <c r="A9120" s="48"/>
      <c r="E9120" s="48"/>
      <c r="BP9120" s="48"/>
      <c r="BQ9120" s="48"/>
      <c r="BT9120" s="48"/>
      <c r="BV9120" s="48"/>
    </row>
    <row r="9121" spans="1:74" ht="15" customHeight="1">
      <c r="A9121" s="48"/>
      <c r="E9121" s="48"/>
      <c r="BP9121" s="48"/>
      <c r="BQ9121" s="48"/>
      <c r="BT9121" s="48"/>
      <c r="BV9121" s="48"/>
    </row>
    <row r="9122" spans="1:74" ht="15" customHeight="1">
      <c r="A9122" s="48"/>
      <c r="E9122" s="48"/>
      <c r="BP9122" s="48"/>
      <c r="BQ9122" s="48"/>
      <c r="BT9122" s="48"/>
      <c r="BV9122" s="48"/>
    </row>
    <row r="9123" spans="1:74" ht="15" customHeight="1">
      <c r="A9123" s="48"/>
      <c r="E9123" s="48"/>
      <c r="BP9123" s="48"/>
      <c r="BQ9123" s="48"/>
      <c r="BT9123" s="48"/>
      <c r="BV9123" s="48"/>
    </row>
    <row r="9124" spans="1:74" ht="15" customHeight="1">
      <c r="A9124" s="48"/>
      <c r="E9124" s="48"/>
      <c r="BP9124" s="48"/>
      <c r="BQ9124" s="48"/>
      <c r="BT9124" s="48"/>
      <c r="BV9124" s="48"/>
    </row>
    <row r="9125" spans="1:74" ht="15" customHeight="1">
      <c r="A9125" s="48"/>
      <c r="E9125" s="48"/>
      <c r="BP9125" s="48"/>
      <c r="BQ9125" s="48"/>
      <c r="BT9125" s="48"/>
      <c r="BV9125" s="48"/>
    </row>
    <row r="9126" spans="1:74" ht="15" customHeight="1">
      <c r="A9126" s="48"/>
      <c r="E9126" s="48"/>
      <c r="BP9126" s="48"/>
      <c r="BQ9126" s="48"/>
      <c r="BT9126" s="48"/>
      <c r="BV9126" s="48"/>
    </row>
    <row r="9127" spans="1:74" ht="15" customHeight="1">
      <c r="A9127" s="48"/>
      <c r="E9127" s="48"/>
      <c r="BP9127" s="48"/>
      <c r="BQ9127" s="48"/>
      <c r="BT9127" s="48"/>
      <c r="BV9127" s="48"/>
    </row>
    <row r="9128" spans="1:74" ht="15" customHeight="1">
      <c r="A9128" s="48"/>
      <c r="E9128" s="48"/>
      <c r="BP9128" s="48"/>
      <c r="BQ9128" s="48"/>
      <c r="BT9128" s="48"/>
      <c r="BV9128" s="48"/>
    </row>
    <row r="9129" spans="1:74" ht="15" customHeight="1">
      <c r="A9129" s="48"/>
      <c r="E9129" s="48"/>
      <c r="BP9129" s="48"/>
      <c r="BQ9129" s="48"/>
      <c r="BT9129" s="48"/>
      <c r="BV9129" s="48"/>
    </row>
    <row r="9130" spans="1:74" ht="15" customHeight="1">
      <c r="A9130" s="48"/>
      <c r="E9130" s="48"/>
      <c r="BP9130" s="48"/>
      <c r="BQ9130" s="48"/>
      <c r="BT9130" s="48"/>
      <c r="BV9130" s="48"/>
    </row>
    <row r="9131" spans="1:74" ht="15" customHeight="1">
      <c r="A9131" s="48"/>
      <c r="E9131" s="48"/>
      <c r="BP9131" s="48"/>
      <c r="BQ9131" s="48"/>
      <c r="BT9131" s="48"/>
      <c r="BV9131" s="48"/>
    </row>
    <row r="9132" spans="1:74" ht="15" customHeight="1">
      <c r="A9132" s="48"/>
      <c r="E9132" s="48"/>
      <c r="BP9132" s="48"/>
      <c r="BQ9132" s="48"/>
      <c r="BT9132" s="48"/>
      <c r="BV9132" s="48"/>
    </row>
    <row r="9133" spans="1:74" ht="15" customHeight="1">
      <c r="A9133" s="48"/>
      <c r="E9133" s="48"/>
      <c r="BP9133" s="48"/>
      <c r="BQ9133" s="48"/>
      <c r="BT9133" s="48"/>
      <c r="BV9133" s="48"/>
    </row>
    <row r="9134" spans="1:74" ht="15" customHeight="1">
      <c r="A9134" s="48"/>
      <c r="E9134" s="48"/>
      <c r="BP9134" s="48"/>
      <c r="BQ9134" s="48"/>
      <c r="BT9134" s="48"/>
      <c r="BV9134" s="48"/>
    </row>
    <row r="9135" spans="1:74" ht="15" customHeight="1">
      <c r="A9135" s="48"/>
      <c r="E9135" s="48"/>
      <c r="BP9135" s="48"/>
      <c r="BQ9135" s="48"/>
      <c r="BT9135" s="48"/>
      <c r="BV9135" s="48"/>
    </row>
    <row r="9136" spans="1:74" ht="15" customHeight="1">
      <c r="A9136" s="48"/>
      <c r="E9136" s="48"/>
      <c r="BP9136" s="48"/>
      <c r="BQ9136" s="48"/>
      <c r="BT9136" s="48"/>
      <c r="BV9136" s="48"/>
    </row>
    <row r="9137" spans="1:74" ht="15" customHeight="1">
      <c r="A9137" s="48"/>
      <c r="E9137" s="48"/>
      <c r="BP9137" s="48"/>
      <c r="BQ9137" s="48"/>
      <c r="BT9137" s="48"/>
      <c r="BV9137" s="48"/>
    </row>
    <row r="9138" spans="1:74" ht="15" customHeight="1">
      <c r="A9138" s="48"/>
      <c r="E9138" s="48"/>
      <c r="BP9138" s="48"/>
      <c r="BQ9138" s="48"/>
      <c r="BT9138" s="48"/>
      <c r="BV9138" s="48"/>
    </row>
    <row r="9139" spans="1:74" ht="15" customHeight="1">
      <c r="A9139" s="48"/>
      <c r="E9139" s="48"/>
      <c r="BP9139" s="48"/>
      <c r="BQ9139" s="48"/>
      <c r="BT9139" s="48"/>
      <c r="BV9139" s="48"/>
    </row>
    <row r="9140" spans="1:74" ht="15" customHeight="1">
      <c r="A9140" s="48"/>
      <c r="E9140" s="48"/>
      <c r="BP9140" s="48"/>
      <c r="BQ9140" s="48"/>
      <c r="BT9140" s="48"/>
      <c r="BV9140" s="48"/>
    </row>
    <row r="9141" spans="1:74" ht="15" customHeight="1">
      <c r="A9141" s="48"/>
      <c r="E9141" s="48"/>
      <c r="BP9141" s="48"/>
      <c r="BQ9141" s="48"/>
      <c r="BT9141" s="48"/>
      <c r="BV9141" s="48"/>
    </row>
    <row r="9142" spans="1:74" ht="15" customHeight="1">
      <c r="A9142" s="48"/>
      <c r="E9142" s="48"/>
      <c r="BP9142" s="48"/>
      <c r="BQ9142" s="48"/>
      <c r="BT9142" s="48"/>
      <c r="BV9142" s="48"/>
    </row>
    <row r="9143" spans="1:74" ht="15" customHeight="1">
      <c r="A9143" s="48"/>
      <c r="E9143" s="48"/>
      <c r="BP9143" s="48"/>
      <c r="BQ9143" s="48"/>
      <c r="BT9143" s="48"/>
      <c r="BV9143" s="48"/>
    </row>
    <row r="9144" spans="1:74" ht="15" customHeight="1">
      <c r="A9144" s="48"/>
      <c r="E9144" s="48"/>
      <c r="BP9144" s="48"/>
      <c r="BQ9144" s="48"/>
      <c r="BT9144" s="48"/>
      <c r="BV9144" s="48"/>
    </row>
    <row r="9145" spans="1:74" ht="15" customHeight="1">
      <c r="A9145" s="48"/>
      <c r="E9145" s="48"/>
      <c r="BP9145" s="48"/>
      <c r="BQ9145" s="48"/>
      <c r="BT9145" s="48"/>
      <c r="BV9145" s="48"/>
    </row>
    <row r="9146" spans="1:74" ht="15" customHeight="1">
      <c r="A9146" s="48"/>
      <c r="E9146" s="48"/>
      <c r="BP9146" s="48"/>
      <c r="BQ9146" s="48"/>
      <c r="BT9146" s="48"/>
      <c r="BV9146" s="48"/>
    </row>
    <row r="9147" spans="1:74" ht="15" customHeight="1">
      <c r="A9147" s="48"/>
      <c r="E9147" s="48"/>
      <c r="BP9147" s="48"/>
      <c r="BQ9147" s="48"/>
      <c r="BT9147" s="48"/>
      <c r="BV9147" s="48"/>
    </row>
    <row r="9148" spans="1:74" ht="15" customHeight="1">
      <c r="A9148" s="48"/>
      <c r="E9148" s="48"/>
      <c r="BP9148" s="48"/>
      <c r="BQ9148" s="48"/>
      <c r="BT9148" s="48"/>
      <c r="BV9148" s="48"/>
    </row>
    <row r="9149" spans="1:74" ht="15" customHeight="1">
      <c r="A9149" s="48"/>
      <c r="E9149" s="48"/>
      <c r="BP9149" s="48"/>
      <c r="BQ9149" s="48"/>
      <c r="BT9149" s="48"/>
      <c r="BV9149" s="48"/>
    </row>
    <row r="9150" spans="1:74" ht="15" customHeight="1">
      <c r="A9150" s="48"/>
      <c r="E9150" s="48"/>
      <c r="BP9150" s="48"/>
      <c r="BQ9150" s="48"/>
      <c r="BT9150" s="48"/>
      <c r="BV9150" s="48"/>
    </row>
    <row r="9151" spans="1:74" ht="15" customHeight="1">
      <c r="A9151" s="48"/>
      <c r="E9151" s="48"/>
      <c r="BP9151" s="48"/>
      <c r="BQ9151" s="48"/>
      <c r="BT9151" s="48"/>
      <c r="BV9151" s="48"/>
    </row>
    <row r="9152" spans="1:74" ht="15" customHeight="1">
      <c r="A9152" s="48"/>
      <c r="E9152" s="48"/>
      <c r="BP9152" s="48"/>
      <c r="BQ9152" s="48"/>
      <c r="BT9152" s="48"/>
      <c r="BV9152" s="48"/>
    </row>
    <row r="9153" spans="1:74" ht="15" customHeight="1">
      <c r="A9153" s="48"/>
      <c r="E9153" s="48"/>
      <c r="BP9153" s="48"/>
      <c r="BQ9153" s="48"/>
      <c r="BT9153" s="48"/>
      <c r="BV9153" s="48"/>
    </row>
    <row r="9154" spans="1:74" ht="15" customHeight="1">
      <c r="A9154" s="48"/>
      <c r="E9154" s="48"/>
      <c r="BP9154" s="48"/>
      <c r="BQ9154" s="48"/>
      <c r="BT9154" s="48"/>
      <c r="BV9154" s="48"/>
    </row>
    <row r="9155" spans="1:74" ht="15" customHeight="1">
      <c r="A9155" s="48"/>
      <c r="E9155" s="48"/>
      <c r="BP9155" s="48"/>
      <c r="BQ9155" s="48"/>
      <c r="BT9155" s="48"/>
      <c r="BV9155" s="48"/>
    </row>
    <row r="9156" spans="1:74" ht="15" customHeight="1">
      <c r="A9156" s="48"/>
      <c r="E9156" s="48"/>
      <c r="BP9156" s="48"/>
      <c r="BQ9156" s="48"/>
      <c r="BT9156" s="48"/>
      <c r="BV9156" s="48"/>
    </row>
    <row r="9157" spans="1:74" ht="15" customHeight="1">
      <c r="A9157" s="48"/>
      <c r="E9157" s="48"/>
      <c r="BP9157" s="48"/>
      <c r="BQ9157" s="48"/>
      <c r="BT9157" s="48"/>
      <c r="BV9157" s="48"/>
    </row>
    <row r="9158" spans="1:74" ht="15" customHeight="1">
      <c r="A9158" s="48"/>
      <c r="E9158" s="48"/>
      <c r="BP9158" s="48"/>
      <c r="BQ9158" s="48"/>
      <c r="BT9158" s="48"/>
      <c r="BV9158" s="48"/>
    </row>
    <row r="9159" spans="1:74" ht="15" customHeight="1">
      <c r="A9159" s="48"/>
      <c r="E9159" s="48"/>
      <c r="BP9159" s="48"/>
      <c r="BQ9159" s="48"/>
      <c r="BT9159" s="48"/>
      <c r="BV9159" s="48"/>
    </row>
    <row r="9160" spans="1:74" ht="15" customHeight="1">
      <c r="A9160" s="48"/>
      <c r="E9160" s="48"/>
      <c r="BP9160" s="48"/>
      <c r="BQ9160" s="48"/>
      <c r="BT9160" s="48"/>
      <c r="BV9160" s="48"/>
    </row>
    <row r="9161" spans="1:74" ht="15" customHeight="1">
      <c r="A9161" s="48"/>
      <c r="E9161" s="48"/>
      <c r="BP9161" s="48"/>
      <c r="BQ9161" s="48"/>
      <c r="BT9161" s="48"/>
      <c r="BV9161" s="48"/>
    </row>
    <row r="9162" spans="1:74" ht="15" customHeight="1">
      <c r="A9162" s="48"/>
      <c r="E9162" s="48"/>
      <c r="BP9162" s="48"/>
      <c r="BQ9162" s="48"/>
      <c r="BT9162" s="48"/>
      <c r="BV9162" s="48"/>
    </row>
    <row r="9163" spans="1:74" ht="15" customHeight="1">
      <c r="A9163" s="48"/>
      <c r="E9163" s="48"/>
      <c r="BP9163" s="48"/>
      <c r="BQ9163" s="48"/>
      <c r="BT9163" s="48"/>
      <c r="BV9163" s="48"/>
    </row>
    <row r="9164" spans="1:74" ht="15" customHeight="1">
      <c r="A9164" s="48"/>
      <c r="E9164" s="48"/>
      <c r="BP9164" s="48"/>
      <c r="BQ9164" s="48"/>
      <c r="BT9164" s="48"/>
      <c r="BV9164" s="48"/>
    </row>
    <row r="9165" spans="1:74" ht="15" customHeight="1">
      <c r="A9165" s="48"/>
      <c r="E9165" s="48"/>
      <c r="BP9165" s="48"/>
      <c r="BQ9165" s="48"/>
      <c r="BT9165" s="48"/>
      <c r="BV9165" s="48"/>
    </row>
    <row r="9166" spans="1:74" ht="15" customHeight="1">
      <c r="A9166" s="48"/>
      <c r="E9166" s="48"/>
      <c r="BP9166" s="48"/>
      <c r="BQ9166" s="48"/>
      <c r="BT9166" s="48"/>
      <c r="BV9166" s="48"/>
    </row>
    <row r="9167" spans="1:74" ht="15" customHeight="1">
      <c r="A9167" s="48"/>
      <c r="E9167" s="48"/>
      <c r="BP9167" s="48"/>
      <c r="BQ9167" s="48"/>
      <c r="BT9167" s="48"/>
      <c r="BV9167" s="48"/>
    </row>
    <row r="9168" spans="1:74" ht="15" customHeight="1">
      <c r="A9168" s="48"/>
      <c r="E9168" s="48"/>
      <c r="BP9168" s="48"/>
      <c r="BQ9168" s="48"/>
      <c r="BT9168" s="48"/>
      <c r="BV9168" s="48"/>
    </row>
    <row r="9169" spans="1:74" ht="15" customHeight="1">
      <c r="A9169" s="48"/>
      <c r="E9169" s="48"/>
      <c r="BP9169" s="48"/>
      <c r="BQ9169" s="48"/>
      <c r="BT9169" s="48"/>
      <c r="BV9169" s="48"/>
    </row>
    <row r="9170" spans="1:74" ht="15" customHeight="1">
      <c r="A9170" s="48"/>
      <c r="E9170" s="48"/>
      <c r="BP9170" s="48"/>
      <c r="BQ9170" s="48"/>
      <c r="BT9170" s="48"/>
      <c r="BV9170" s="48"/>
    </row>
    <row r="9171" spans="1:74" ht="15" customHeight="1">
      <c r="A9171" s="48"/>
      <c r="E9171" s="48"/>
      <c r="BP9171" s="48"/>
      <c r="BQ9171" s="48"/>
      <c r="BT9171" s="48"/>
      <c r="BV9171" s="48"/>
    </row>
    <row r="9172" spans="1:74" ht="15" customHeight="1">
      <c r="A9172" s="48"/>
      <c r="E9172" s="48"/>
      <c r="BP9172" s="48"/>
      <c r="BQ9172" s="48"/>
      <c r="BT9172" s="48"/>
      <c r="BV9172" s="48"/>
    </row>
    <row r="9173" spans="1:74" ht="15" customHeight="1">
      <c r="A9173" s="48"/>
      <c r="E9173" s="48"/>
      <c r="BP9173" s="48"/>
      <c r="BQ9173" s="48"/>
      <c r="BT9173" s="48"/>
      <c r="BV9173" s="48"/>
    </row>
    <row r="9174" spans="1:74" ht="15" customHeight="1">
      <c r="A9174" s="48"/>
      <c r="E9174" s="48"/>
      <c r="BP9174" s="48"/>
      <c r="BQ9174" s="48"/>
      <c r="BT9174" s="48"/>
      <c r="BV9174" s="48"/>
    </row>
    <row r="9175" spans="1:74" ht="15" customHeight="1">
      <c r="A9175" s="48"/>
      <c r="E9175" s="48"/>
      <c r="BP9175" s="48"/>
      <c r="BQ9175" s="48"/>
      <c r="BT9175" s="48"/>
      <c r="BV9175" s="48"/>
    </row>
    <row r="9176" spans="1:74" ht="15" customHeight="1">
      <c r="A9176" s="48"/>
      <c r="E9176" s="48"/>
      <c r="BP9176" s="48"/>
      <c r="BQ9176" s="48"/>
      <c r="BT9176" s="48"/>
      <c r="BV9176" s="48"/>
    </row>
    <row r="9177" spans="1:74" ht="15" customHeight="1">
      <c r="A9177" s="48"/>
      <c r="E9177" s="48"/>
      <c r="BP9177" s="48"/>
      <c r="BQ9177" s="48"/>
      <c r="BT9177" s="48"/>
      <c r="BV9177" s="48"/>
    </row>
    <row r="9178" spans="1:74" ht="15" customHeight="1">
      <c r="A9178" s="48"/>
      <c r="E9178" s="48"/>
      <c r="BP9178" s="48"/>
      <c r="BQ9178" s="48"/>
      <c r="BT9178" s="48"/>
      <c r="BV9178" s="48"/>
    </row>
    <row r="9179" spans="1:74" ht="15" customHeight="1">
      <c r="A9179" s="48"/>
      <c r="E9179" s="48"/>
      <c r="BP9179" s="48"/>
      <c r="BQ9179" s="48"/>
      <c r="BT9179" s="48"/>
      <c r="BV9179" s="48"/>
    </row>
    <row r="9180" spans="1:74" ht="15" customHeight="1">
      <c r="A9180" s="48"/>
      <c r="E9180" s="48"/>
      <c r="BP9180" s="48"/>
      <c r="BQ9180" s="48"/>
      <c r="BT9180" s="48"/>
      <c r="BV9180" s="48"/>
    </row>
    <row r="9181" spans="1:74" ht="15" customHeight="1">
      <c r="A9181" s="48"/>
      <c r="E9181" s="48"/>
      <c r="BP9181" s="48"/>
      <c r="BQ9181" s="48"/>
      <c r="BT9181" s="48"/>
      <c r="BV9181" s="48"/>
    </row>
    <row r="9182" spans="1:74" ht="15" customHeight="1">
      <c r="A9182" s="48"/>
      <c r="E9182" s="48"/>
      <c r="BP9182" s="48"/>
      <c r="BQ9182" s="48"/>
      <c r="BT9182" s="48"/>
      <c r="BV9182" s="48"/>
    </row>
    <row r="9183" spans="1:74" ht="15" customHeight="1">
      <c r="A9183" s="48"/>
      <c r="E9183" s="48"/>
      <c r="BP9183" s="48"/>
      <c r="BQ9183" s="48"/>
      <c r="BT9183" s="48"/>
      <c r="BV9183" s="48"/>
    </row>
    <row r="9184" spans="1:74" ht="15" customHeight="1">
      <c r="A9184" s="48"/>
      <c r="E9184" s="48"/>
      <c r="BP9184" s="48"/>
      <c r="BQ9184" s="48"/>
      <c r="BT9184" s="48"/>
      <c r="BV9184" s="48"/>
    </row>
    <row r="9185" spans="1:74" ht="15" customHeight="1">
      <c r="A9185" s="48"/>
      <c r="E9185" s="48"/>
      <c r="BP9185" s="48"/>
      <c r="BQ9185" s="48"/>
      <c r="BT9185" s="48"/>
      <c r="BV9185" s="48"/>
    </row>
    <row r="9186" spans="1:74" ht="15" customHeight="1">
      <c r="A9186" s="48"/>
      <c r="E9186" s="48"/>
      <c r="BP9186" s="48"/>
      <c r="BQ9186" s="48"/>
      <c r="BT9186" s="48"/>
      <c r="BV9186" s="48"/>
    </row>
    <row r="9187" spans="1:74" ht="15" customHeight="1">
      <c r="A9187" s="48"/>
      <c r="E9187" s="48"/>
      <c r="BP9187" s="48"/>
      <c r="BQ9187" s="48"/>
      <c r="BT9187" s="48"/>
      <c r="BV9187" s="48"/>
    </row>
    <row r="9188" spans="1:74" ht="15" customHeight="1">
      <c r="A9188" s="48"/>
      <c r="E9188" s="48"/>
      <c r="BP9188" s="48"/>
      <c r="BQ9188" s="48"/>
      <c r="BT9188" s="48"/>
      <c r="BV9188" s="48"/>
    </row>
    <row r="9189" spans="1:74" ht="15" customHeight="1">
      <c r="A9189" s="48"/>
      <c r="E9189" s="48"/>
      <c r="BP9189" s="48"/>
      <c r="BQ9189" s="48"/>
      <c r="BT9189" s="48"/>
      <c r="BV9189" s="48"/>
    </row>
    <row r="9190" spans="1:74" ht="15" customHeight="1">
      <c r="A9190" s="48"/>
      <c r="E9190" s="48"/>
      <c r="BP9190" s="48"/>
      <c r="BQ9190" s="48"/>
      <c r="BT9190" s="48"/>
      <c r="BV9190" s="48"/>
    </row>
    <row r="9191" spans="1:74" ht="15" customHeight="1">
      <c r="A9191" s="48"/>
      <c r="E9191" s="48"/>
      <c r="BP9191" s="48"/>
      <c r="BQ9191" s="48"/>
      <c r="BT9191" s="48"/>
      <c r="BV9191" s="48"/>
    </row>
    <row r="9192" spans="1:74" ht="15" customHeight="1">
      <c r="A9192" s="48"/>
      <c r="E9192" s="48"/>
      <c r="BP9192" s="48"/>
      <c r="BQ9192" s="48"/>
      <c r="BT9192" s="48"/>
      <c r="BV9192" s="48"/>
    </row>
    <row r="9193" spans="1:74" ht="15" customHeight="1">
      <c r="A9193" s="48"/>
      <c r="E9193" s="48"/>
      <c r="BP9193" s="48"/>
      <c r="BQ9193" s="48"/>
      <c r="BT9193" s="48"/>
      <c r="BV9193" s="48"/>
    </row>
    <row r="9194" spans="1:74" ht="15" customHeight="1">
      <c r="A9194" s="48"/>
      <c r="E9194" s="48"/>
      <c r="BP9194" s="48"/>
      <c r="BQ9194" s="48"/>
      <c r="BT9194" s="48"/>
      <c r="BV9194" s="48"/>
    </row>
    <row r="9195" spans="1:74" ht="15" customHeight="1">
      <c r="A9195" s="48"/>
      <c r="E9195" s="48"/>
      <c r="BP9195" s="48"/>
      <c r="BQ9195" s="48"/>
      <c r="BT9195" s="48"/>
      <c r="BV9195" s="48"/>
    </row>
    <row r="9196" spans="1:74" ht="15" customHeight="1">
      <c r="A9196" s="48"/>
      <c r="E9196" s="48"/>
      <c r="BP9196" s="48"/>
      <c r="BQ9196" s="48"/>
      <c r="BT9196" s="48"/>
      <c r="BV9196" s="48"/>
    </row>
    <row r="9197" spans="1:74" ht="15" customHeight="1">
      <c r="A9197" s="48"/>
      <c r="E9197" s="48"/>
      <c r="BP9197" s="48"/>
      <c r="BQ9197" s="48"/>
      <c r="BT9197" s="48"/>
      <c r="BV9197" s="48"/>
    </row>
    <row r="9198" spans="1:74" ht="15" customHeight="1">
      <c r="A9198" s="48"/>
      <c r="E9198" s="48"/>
      <c r="BP9198" s="48"/>
      <c r="BQ9198" s="48"/>
      <c r="BT9198" s="48"/>
      <c r="BV9198" s="48"/>
    </row>
    <row r="9199" spans="1:74" ht="15" customHeight="1">
      <c r="A9199" s="48"/>
      <c r="E9199" s="48"/>
      <c r="BP9199" s="48"/>
      <c r="BQ9199" s="48"/>
      <c r="BT9199" s="48"/>
      <c r="BV9199" s="48"/>
    </row>
    <row r="9200" spans="1:74" ht="15" customHeight="1">
      <c r="A9200" s="48"/>
      <c r="E9200" s="48"/>
      <c r="BP9200" s="48"/>
      <c r="BQ9200" s="48"/>
      <c r="BT9200" s="48"/>
      <c r="BV9200" s="48"/>
    </row>
    <row r="9201" spans="1:74" ht="15" customHeight="1">
      <c r="A9201" s="48"/>
      <c r="E9201" s="48"/>
      <c r="BP9201" s="48"/>
      <c r="BQ9201" s="48"/>
      <c r="BT9201" s="48"/>
      <c r="BV9201" s="48"/>
    </row>
    <row r="9202" spans="1:74" ht="15" customHeight="1">
      <c r="A9202" s="48"/>
      <c r="E9202" s="48"/>
      <c r="BP9202" s="48"/>
      <c r="BQ9202" s="48"/>
      <c r="BT9202" s="48"/>
      <c r="BV9202" s="48"/>
    </row>
    <row r="9203" spans="1:74" ht="15" customHeight="1">
      <c r="A9203" s="48"/>
      <c r="E9203" s="48"/>
      <c r="BP9203" s="48"/>
      <c r="BQ9203" s="48"/>
      <c r="BT9203" s="48"/>
      <c r="BV9203" s="48"/>
    </row>
    <row r="9204" spans="1:74" ht="15" customHeight="1">
      <c r="A9204" s="48"/>
      <c r="E9204" s="48"/>
      <c r="BP9204" s="48"/>
      <c r="BQ9204" s="48"/>
      <c r="BT9204" s="48"/>
      <c r="BV9204" s="48"/>
    </row>
    <row r="9205" spans="1:74" ht="15" customHeight="1">
      <c r="A9205" s="48"/>
      <c r="E9205" s="48"/>
      <c r="BP9205" s="48"/>
      <c r="BQ9205" s="48"/>
      <c r="BT9205" s="48"/>
      <c r="BV9205" s="48"/>
    </row>
    <row r="9206" spans="1:74" ht="15" customHeight="1">
      <c r="A9206" s="48"/>
      <c r="E9206" s="48"/>
      <c r="BP9206" s="48"/>
      <c r="BQ9206" s="48"/>
      <c r="BT9206" s="48"/>
      <c r="BV9206" s="48"/>
    </row>
    <row r="9207" spans="1:74" ht="15" customHeight="1">
      <c r="A9207" s="48"/>
      <c r="E9207" s="48"/>
      <c r="BP9207" s="48"/>
      <c r="BQ9207" s="48"/>
      <c r="BT9207" s="48"/>
      <c r="BV9207" s="48"/>
    </row>
    <row r="9208" spans="1:74" ht="15" customHeight="1">
      <c r="A9208" s="48"/>
      <c r="E9208" s="48"/>
      <c r="BP9208" s="48"/>
      <c r="BQ9208" s="48"/>
      <c r="BT9208" s="48"/>
      <c r="BV9208" s="48"/>
    </row>
    <row r="9209" spans="1:74" ht="15" customHeight="1">
      <c r="A9209" s="48"/>
      <c r="E9209" s="48"/>
      <c r="BP9209" s="48"/>
      <c r="BQ9209" s="48"/>
      <c r="BT9209" s="48"/>
      <c r="BV9209" s="48"/>
    </row>
    <row r="9210" spans="1:74" ht="15" customHeight="1">
      <c r="A9210" s="48"/>
      <c r="E9210" s="48"/>
      <c r="BP9210" s="48"/>
      <c r="BQ9210" s="48"/>
      <c r="BT9210" s="48"/>
      <c r="BV9210" s="48"/>
    </row>
    <row r="9211" spans="1:74" ht="15" customHeight="1">
      <c r="A9211" s="48"/>
      <c r="E9211" s="48"/>
      <c r="BP9211" s="48"/>
      <c r="BQ9211" s="48"/>
      <c r="BT9211" s="48"/>
      <c r="BV9211" s="48"/>
    </row>
    <row r="9212" spans="1:74" ht="15" customHeight="1">
      <c r="A9212" s="48"/>
      <c r="E9212" s="48"/>
      <c r="BP9212" s="48"/>
      <c r="BQ9212" s="48"/>
      <c r="BT9212" s="48"/>
      <c r="BV9212" s="48"/>
    </row>
    <row r="9213" spans="1:74" ht="15" customHeight="1">
      <c r="A9213" s="48"/>
      <c r="E9213" s="48"/>
      <c r="BP9213" s="48"/>
      <c r="BQ9213" s="48"/>
      <c r="BT9213" s="48"/>
      <c r="BV9213" s="48"/>
    </row>
    <row r="9214" spans="1:74" ht="15" customHeight="1">
      <c r="A9214" s="48"/>
      <c r="E9214" s="48"/>
      <c r="BP9214" s="48"/>
      <c r="BQ9214" s="48"/>
      <c r="BT9214" s="48"/>
      <c r="BV9214" s="48"/>
    </row>
    <row r="9215" spans="1:74" ht="15" customHeight="1">
      <c r="A9215" s="48"/>
      <c r="E9215" s="48"/>
      <c r="BP9215" s="48"/>
      <c r="BQ9215" s="48"/>
      <c r="BT9215" s="48"/>
      <c r="BV9215" s="48"/>
    </row>
    <row r="9216" spans="1:74" ht="15" customHeight="1">
      <c r="A9216" s="48"/>
      <c r="E9216" s="48"/>
      <c r="BP9216" s="48"/>
      <c r="BQ9216" s="48"/>
      <c r="BT9216" s="48"/>
      <c r="BV9216" s="48"/>
    </row>
    <row r="9217" spans="1:74" ht="15" customHeight="1">
      <c r="A9217" s="48"/>
      <c r="E9217" s="48"/>
      <c r="BP9217" s="48"/>
      <c r="BQ9217" s="48"/>
      <c r="BT9217" s="48"/>
      <c r="BV9217" s="48"/>
    </row>
    <row r="9218" spans="1:74" ht="15" customHeight="1">
      <c r="A9218" s="48"/>
      <c r="E9218" s="48"/>
      <c r="BP9218" s="48"/>
      <c r="BQ9218" s="48"/>
      <c r="BT9218" s="48"/>
      <c r="BV9218" s="48"/>
    </row>
    <row r="9219" spans="1:74" ht="15" customHeight="1">
      <c r="A9219" s="48"/>
      <c r="E9219" s="48"/>
      <c r="BP9219" s="48"/>
      <c r="BQ9219" s="48"/>
      <c r="BT9219" s="48"/>
      <c r="BV9219" s="48"/>
    </row>
    <row r="9220" spans="1:74" ht="15" customHeight="1">
      <c r="A9220" s="48"/>
      <c r="E9220" s="48"/>
      <c r="BP9220" s="48"/>
      <c r="BQ9220" s="48"/>
      <c r="BT9220" s="48"/>
      <c r="BV9220" s="48"/>
    </row>
    <row r="9221" spans="1:74" ht="15" customHeight="1">
      <c r="A9221" s="48"/>
      <c r="E9221" s="48"/>
      <c r="BP9221" s="48"/>
      <c r="BQ9221" s="48"/>
      <c r="BT9221" s="48"/>
      <c r="BV9221" s="48"/>
    </row>
    <row r="9222" spans="1:74" ht="15" customHeight="1">
      <c r="A9222" s="48"/>
      <c r="E9222" s="48"/>
      <c r="BP9222" s="48"/>
      <c r="BQ9222" s="48"/>
      <c r="BT9222" s="48"/>
      <c r="BV9222" s="48"/>
    </row>
    <row r="9223" spans="1:74" ht="15" customHeight="1">
      <c r="A9223" s="48"/>
      <c r="E9223" s="48"/>
      <c r="BP9223" s="48"/>
      <c r="BQ9223" s="48"/>
      <c r="BT9223" s="48"/>
      <c r="BV9223" s="48"/>
    </row>
    <row r="9224" spans="1:74" ht="15" customHeight="1">
      <c r="A9224" s="48"/>
      <c r="E9224" s="48"/>
      <c r="BP9224" s="48"/>
      <c r="BQ9224" s="48"/>
      <c r="BT9224" s="48"/>
      <c r="BV9224" s="48"/>
    </row>
    <row r="9225" spans="1:74" ht="15" customHeight="1">
      <c r="A9225" s="48"/>
      <c r="E9225" s="48"/>
      <c r="BP9225" s="48"/>
      <c r="BQ9225" s="48"/>
      <c r="BT9225" s="48"/>
      <c r="BV9225" s="48"/>
    </row>
    <row r="9226" spans="1:74" ht="15" customHeight="1">
      <c r="A9226" s="48"/>
      <c r="E9226" s="48"/>
      <c r="BP9226" s="48"/>
      <c r="BQ9226" s="48"/>
      <c r="BT9226" s="48"/>
      <c r="BV9226" s="48"/>
    </row>
    <row r="9227" spans="1:74" ht="15" customHeight="1">
      <c r="A9227" s="48"/>
      <c r="E9227" s="48"/>
      <c r="BP9227" s="48"/>
      <c r="BQ9227" s="48"/>
      <c r="BT9227" s="48"/>
      <c r="BV9227" s="48"/>
    </row>
    <row r="9228" spans="1:74" ht="15" customHeight="1">
      <c r="A9228" s="48"/>
      <c r="E9228" s="48"/>
      <c r="BP9228" s="48"/>
      <c r="BQ9228" s="48"/>
      <c r="BT9228" s="48"/>
      <c r="BV9228" s="48"/>
    </row>
    <row r="9229" spans="1:74" ht="15" customHeight="1">
      <c r="A9229" s="48"/>
      <c r="E9229" s="48"/>
      <c r="BP9229" s="48"/>
      <c r="BQ9229" s="48"/>
      <c r="BT9229" s="48"/>
      <c r="BV9229" s="48"/>
    </row>
    <row r="9230" spans="1:74" ht="15" customHeight="1">
      <c r="A9230" s="48"/>
      <c r="E9230" s="48"/>
      <c r="BP9230" s="48"/>
      <c r="BQ9230" s="48"/>
      <c r="BT9230" s="48"/>
      <c r="BV9230" s="48"/>
    </row>
    <row r="9231" spans="1:74" ht="15" customHeight="1">
      <c r="A9231" s="48"/>
      <c r="E9231" s="48"/>
      <c r="BP9231" s="48"/>
      <c r="BQ9231" s="48"/>
      <c r="BT9231" s="48"/>
      <c r="BV9231" s="48"/>
    </row>
    <row r="9232" spans="1:74" ht="15" customHeight="1">
      <c r="A9232" s="48"/>
      <c r="E9232" s="48"/>
      <c r="BP9232" s="48"/>
      <c r="BQ9232" s="48"/>
      <c r="BT9232" s="48"/>
      <c r="BV9232" s="48"/>
    </row>
    <row r="9233" spans="1:74" ht="15" customHeight="1">
      <c r="A9233" s="48"/>
      <c r="E9233" s="48"/>
      <c r="BP9233" s="48"/>
      <c r="BQ9233" s="48"/>
      <c r="BT9233" s="48"/>
      <c r="BV9233" s="48"/>
    </row>
    <row r="9234" spans="1:74" ht="15" customHeight="1">
      <c r="A9234" s="48"/>
      <c r="E9234" s="48"/>
      <c r="BP9234" s="48"/>
      <c r="BQ9234" s="48"/>
      <c r="BT9234" s="48"/>
      <c r="BV9234" s="48"/>
    </row>
    <row r="9235" spans="1:74" ht="15" customHeight="1">
      <c r="A9235" s="48"/>
      <c r="E9235" s="48"/>
      <c r="BP9235" s="48"/>
      <c r="BQ9235" s="48"/>
      <c r="BT9235" s="48"/>
      <c r="BV9235" s="48"/>
    </row>
    <row r="9236" spans="1:74" ht="15" customHeight="1">
      <c r="A9236" s="48"/>
      <c r="E9236" s="48"/>
      <c r="BP9236" s="48"/>
      <c r="BQ9236" s="48"/>
      <c r="BT9236" s="48"/>
      <c r="BV9236" s="48"/>
    </row>
    <row r="9237" spans="1:74" ht="15" customHeight="1">
      <c r="A9237" s="48"/>
      <c r="E9237" s="48"/>
      <c r="BP9237" s="48"/>
      <c r="BQ9237" s="48"/>
      <c r="BT9237" s="48"/>
      <c r="BV9237" s="48"/>
    </row>
    <row r="9238" spans="1:74" ht="15" customHeight="1">
      <c r="A9238" s="48"/>
      <c r="E9238" s="48"/>
      <c r="BP9238" s="48"/>
      <c r="BQ9238" s="48"/>
      <c r="BT9238" s="48"/>
      <c r="BV9238" s="48"/>
    </row>
    <row r="9239" spans="1:74" ht="15" customHeight="1">
      <c r="A9239" s="48"/>
      <c r="E9239" s="48"/>
      <c r="BP9239" s="48"/>
      <c r="BQ9239" s="48"/>
      <c r="BT9239" s="48"/>
      <c r="BV9239" s="48"/>
    </row>
    <row r="9240" spans="1:74" ht="15" customHeight="1">
      <c r="A9240" s="48"/>
      <c r="E9240" s="48"/>
      <c r="BP9240" s="48"/>
      <c r="BQ9240" s="48"/>
      <c r="BT9240" s="48"/>
      <c r="BV9240" s="48"/>
    </row>
    <row r="9241" spans="1:74" ht="15" customHeight="1">
      <c r="A9241" s="48"/>
      <c r="E9241" s="48"/>
      <c r="BP9241" s="48"/>
      <c r="BQ9241" s="48"/>
      <c r="BT9241" s="48"/>
      <c r="BV9241" s="48"/>
    </row>
    <row r="9242" spans="1:74" ht="15" customHeight="1">
      <c r="A9242" s="48"/>
      <c r="E9242" s="48"/>
      <c r="BP9242" s="48"/>
      <c r="BQ9242" s="48"/>
      <c r="BT9242" s="48"/>
      <c r="BV9242" s="48"/>
    </row>
    <row r="9243" spans="1:74" ht="15" customHeight="1">
      <c r="A9243" s="48"/>
      <c r="E9243" s="48"/>
      <c r="BP9243" s="48"/>
      <c r="BQ9243" s="48"/>
      <c r="BT9243" s="48"/>
      <c r="BV9243" s="48"/>
    </row>
    <row r="9244" spans="1:74" ht="15" customHeight="1">
      <c r="A9244" s="48"/>
      <c r="E9244" s="48"/>
      <c r="BP9244" s="48"/>
      <c r="BQ9244" s="48"/>
      <c r="BT9244" s="48"/>
      <c r="BV9244" s="48"/>
    </row>
    <row r="9245" spans="1:74" ht="15" customHeight="1">
      <c r="A9245" s="48"/>
      <c r="E9245" s="48"/>
      <c r="BP9245" s="48"/>
      <c r="BQ9245" s="48"/>
      <c r="BT9245" s="48"/>
      <c r="BV9245" s="48"/>
    </row>
    <row r="9246" spans="1:74" ht="15" customHeight="1">
      <c r="A9246" s="48"/>
      <c r="E9246" s="48"/>
      <c r="BP9246" s="48"/>
      <c r="BQ9246" s="48"/>
      <c r="BT9246" s="48"/>
      <c r="BV9246" s="48"/>
    </row>
    <row r="9247" spans="1:74" ht="15" customHeight="1">
      <c r="A9247" s="48"/>
      <c r="E9247" s="48"/>
      <c r="BP9247" s="48"/>
      <c r="BQ9247" s="48"/>
      <c r="BT9247" s="48"/>
      <c r="BV9247" s="48"/>
    </row>
    <row r="9248" spans="1:74" ht="15" customHeight="1">
      <c r="A9248" s="48"/>
      <c r="E9248" s="48"/>
      <c r="BP9248" s="48"/>
      <c r="BQ9248" s="48"/>
      <c r="BT9248" s="48"/>
      <c r="BV9248" s="48"/>
    </row>
    <row r="9249" spans="1:74" ht="15" customHeight="1">
      <c r="A9249" s="48"/>
      <c r="E9249" s="48"/>
      <c r="BP9249" s="48"/>
      <c r="BQ9249" s="48"/>
      <c r="BT9249" s="48"/>
      <c r="BV9249" s="48"/>
    </row>
    <row r="9250" spans="1:74" ht="15" customHeight="1">
      <c r="A9250" s="48"/>
      <c r="E9250" s="48"/>
      <c r="BP9250" s="48"/>
      <c r="BQ9250" s="48"/>
      <c r="BT9250" s="48"/>
      <c r="BV9250" s="48"/>
    </row>
    <row r="9251" spans="1:74" ht="15" customHeight="1">
      <c r="A9251" s="48"/>
      <c r="E9251" s="48"/>
      <c r="BP9251" s="48"/>
      <c r="BQ9251" s="48"/>
      <c r="BT9251" s="48"/>
      <c r="BV9251" s="48"/>
    </row>
    <row r="9252" spans="1:74" ht="15" customHeight="1">
      <c r="A9252" s="48"/>
      <c r="E9252" s="48"/>
      <c r="BP9252" s="48"/>
      <c r="BQ9252" s="48"/>
      <c r="BT9252" s="48"/>
      <c r="BV9252" s="48"/>
    </row>
    <row r="9253" spans="1:74" ht="15" customHeight="1">
      <c r="A9253" s="48"/>
      <c r="E9253" s="48"/>
      <c r="BP9253" s="48"/>
      <c r="BQ9253" s="48"/>
      <c r="BT9253" s="48"/>
      <c r="BV9253" s="48"/>
    </row>
    <row r="9254" spans="1:74" ht="15" customHeight="1">
      <c r="A9254" s="48"/>
      <c r="E9254" s="48"/>
      <c r="BP9254" s="48"/>
      <c r="BQ9254" s="48"/>
      <c r="BT9254" s="48"/>
      <c r="BV9254" s="48"/>
    </row>
    <row r="9255" spans="1:74" ht="15" customHeight="1">
      <c r="A9255" s="48"/>
      <c r="E9255" s="48"/>
      <c r="BP9255" s="48"/>
      <c r="BQ9255" s="48"/>
      <c r="BT9255" s="48"/>
      <c r="BV9255" s="48"/>
    </row>
    <row r="9256" spans="1:74" ht="15" customHeight="1">
      <c r="A9256" s="48"/>
      <c r="E9256" s="48"/>
      <c r="BP9256" s="48"/>
      <c r="BQ9256" s="48"/>
      <c r="BT9256" s="48"/>
      <c r="BV9256" s="48"/>
    </row>
    <row r="9257" spans="1:74" ht="15" customHeight="1">
      <c r="A9257" s="48"/>
      <c r="E9257" s="48"/>
      <c r="BP9257" s="48"/>
      <c r="BQ9257" s="48"/>
      <c r="BT9257" s="48"/>
      <c r="BV9257" s="48"/>
    </row>
    <row r="9258" spans="1:74" ht="15" customHeight="1">
      <c r="A9258" s="48"/>
      <c r="E9258" s="48"/>
      <c r="BP9258" s="48"/>
      <c r="BQ9258" s="48"/>
      <c r="BT9258" s="48"/>
      <c r="BV9258" s="48"/>
    </row>
    <row r="9259" spans="1:74" ht="15" customHeight="1">
      <c r="A9259" s="48"/>
      <c r="E9259" s="48"/>
      <c r="BP9259" s="48"/>
      <c r="BQ9259" s="48"/>
      <c r="BT9259" s="48"/>
      <c r="BV9259" s="48"/>
    </row>
    <row r="9260" spans="1:74" ht="15" customHeight="1">
      <c r="A9260" s="48"/>
      <c r="E9260" s="48"/>
      <c r="BP9260" s="48"/>
      <c r="BQ9260" s="48"/>
      <c r="BT9260" s="48"/>
      <c r="BV9260" s="48"/>
    </row>
    <row r="9261" spans="1:74" ht="15" customHeight="1">
      <c r="A9261" s="48"/>
      <c r="E9261" s="48"/>
      <c r="BP9261" s="48"/>
      <c r="BQ9261" s="48"/>
      <c r="BT9261" s="48"/>
      <c r="BV9261" s="48"/>
    </row>
    <row r="9262" spans="1:74" ht="15" customHeight="1">
      <c r="A9262" s="48"/>
      <c r="E9262" s="48"/>
      <c r="BP9262" s="48"/>
      <c r="BQ9262" s="48"/>
      <c r="BT9262" s="48"/>
      <c r="BV9262" s="48"/>
    </row>
    <row r="9263" spans="1:74" ht="15" customHeight="1">
      <c r="A9263" s="48"/>
      <c r="E9263" s="48"/>
      <c r="BP9263" s="48"/>
      <c r="BQ9263" s="48"/>
      <c r="BT9263" s="48"/>
      <c r="BV9263" s="48"/>
    </row>
    <row r="9264" spans="1:74" ht="15" customHeight="1">
      <c r="A9264" s="48"/>
      <c r="E9264" s="48"/>
      <c r="BP9264" s="48"/>
      <c r="BQ9264" s="48"/>
      <c r="BT9264" s="48"/>
      <c r="BV9264" s="48"/>
    </row>
    <row r="9265" spans="1:74" ht="15" customHeight="1">
      <c r="A9265" s="48"/>
      <c r="E9265" s="48"/>
      <c r="BP9265" s="48"/>
      <c r="BQ9265" s="48"/>
      <c r="BT9265" s="48"/>
      <c r="BV9265" s="48"/>
    </row>
    <row r="9266" spans="1:74" ht="15" customHeight="1">
      <c r="A9266" s="48"/>
      <c r="E9266" s="48"/>
      <c r="BP9266" s="48"/>
      <c r="BQ9266" s="48"/>
      <c r="BT9266" s="48"/>
      <c r="BV9266" s="48"/>
    </row>
    <row r="9267" spans="1:74" ht="15" customHeight="1">
      <c r="A9267" s="48"/>
      <c r="E9267" s="48"/>
      <c r="BP9267" s="48"/>
      <c r="BQ9267" s="48"/>
      <c r="BT9267" s="48"/>
      <c r="BV9267" s="48"/>
    </row>
    <row r="9268" spans="1:74" ht="15" customHeight="1">
      <c r="A9268" s="48"/>
      <c r="E9268" s="48"/>
      <c r="BP9268" s="48"/>
      <c r="BQ9268" s="48"/>
      <c r="BT9268" s="48"/>
      <c r="BV9268" s="48"/>
    </row>
    <row r="9269" spans="1:74" ht="15" customHeight="1">
      <c r="A9269" s="48"/>
      <c r="E9269" s="48"/>
      <c r="BP9269" s="48"/>
      <c r="BQ9269" s="48"/>
      <c r="BT9269" s="48"/>
      <c r="BV9269" s="48"/>
    </row>
    <row r="9270" spans="1:74" ht="15" customHeight="1">
      <c r="A9270" s="48"/>
      <c r="E9270" s="48"/>
      <c r="BP9270" s="48"/>
      <c r="BQ9270" s="48"/>
      <c r="BT9270" s="48"/>
      <c r="BV9270" s="48"/>
    </row>
    <row r="9271" spans="1:74" ht="15" customHeight="1">
      <c r="A9271" s="48"/>
      <c r="E9271" s="48"/>
      <c r="BP9271" s="48"/>
      <c r="BQ9271" s="48"/>
      <c r="BT9271" s="48"/>
      <c r="BV9271" s="48"/>
    </row>
    <row r="9272" spans="1:74" ht="15" customHeight="1">
      <c r="A9272" s="48"/>
      <c r="E9272" s="48"/>
      <c r="BP9272" s="48"/>
      <c r="BQ9272" s="48"/>
      <c r="BT9272" s="48"/>
      <c r="BV9272" s="48"/>
    </row>
    <row r="9273" spans="1:74" ht="15" customHeight="1">
      <c r="A9273" s="48"/>
      <c r="E9273" s="48"/>
      <c r="BP9273" s="48"/>
      <c r="BQ9273" s="48"/>
      <c r="BT9273" s="48"/>
      <c r="BV9273" s="48"/>
    </row>
    <row r="9274" spans="1:74" ht="15" customHeight="1">
      <c r="A9274" s="48"/>
      <c r="E9274" s="48"/>
      <c r="BP9274" s="48"/>
      <c r="BQ9274" s="48"/>
      <c r="BT9274" s="48"/>
      <c r="BV9274" s="48"/>
    </row>
    <row r="9275" spans="1:74" ht="15" customHeight="1">
      <c r="A9275" s="48"/>
      <c r="E9275" s="48"/>
      <c r="BP9275" s="48"/>
      <c r="BQ9275" s="48"/>
      <c r="BT9275" s="48"/>
      <c r="BV9275" s="48"/>
    </row>
    <row r="9276" spans="1:74" ht="15" customHeight="1">
      <c r="A9276" s="48"/>
      <c r="E9276" s="48"/>
      <c r="BP9276" s="48"/>
      <c r="BQ9276" s="48"/>
      <c r="BT9276" s="48"/>
      <c r="BV9276" s="48"/>
    </row>
    <row r="9277" spans="1:74" ht="15" customHeight="1">
      <c r="A9277" s="48"/>
      <c r="E9277" s="48"/>
      <c r="BP9277" s="48"/>
      <c r="BQ9277" s="48"/>
      <c r="BT9277" s="48"/>
      <c r="BV9277" s="48"/>
    </row>
    <row r="9278" spans="1:74" ht="15" customHeight="1">
      <c r="A9278" s="48"/>
      <c r="E9278" s="48"/>
      <c r="BP9278" s="48"/>
      <c r="BQ9278" s="48"/>
      <c r="BT9278" s="48"/>
      <c r="BV9278" s="48"/>
    </row>
    <row r="9279" spans="1:74" ht="15" customHeight="1">
      <c r="A9279" s="48"/>
      <c r="E9279" s="48"/>
      <c r="BP9279" s="48"/>
      <c r="BQ9279" s="48"/>
      <c r="BT9279" s="48"/>
      <c r="BV9279" s="48"/>
    </row>
    <row r="9280" spans="1:74" ht="15" customHeight="1">
      <c r="A9280" s="48"/>
      <c r="E9280" s="48"/>
      <c r="BP9280" s="48"/>
      <c r="BQ9280" s="48"/>
      <c r="BT9280" s="48"/>
      <c r="BV9280" s="48"/>
    </row>
    <row r="9281" spans="1:74" ht="15" customHeight="1">
      <c r="A9281" s="48"/>
      <c r="E9281" s="48"/>
      <c r="BP9281" s="48"/>
      <c r="BQ9281" s="48"/>
      <c r="BT9281" s="48"/>
      <c r="BV9281" s="48"/>
    </row>
    <row r="9282" spans="1:74" ht="15" customHeight="1">
      <c r="A9282" s="48"/>
      <c r="E9282" s="48"/>
      <c r="BP9282" s="48"/>
      <c r="BQ9282" s="48"/>
      <c r="BT9282" s="48"/>
      <c r="BV9282" s="48"/>
    </row>
    <row r="9283" spans="1:74" ht="15" customHeight="1">
      <c r="A9283" s="48"/>
      <c r="E9283" s="48"/>
      <c r="BP9283" s="48"/>
      <c r="BQ9283" s="48"/>
      <c r="BT9283" s="48"/>
      <c r="BV9283" s="48"/>
    </row>
    <row r="9284" spans="1:74" ht="15" customHeight="1">
      <c r="A9284" s="48"/>
      <c r="E9284" s="48"/>
      <c r="BP9284" s="48"/>
      <c r="BQ9284" s="48"/>
      <c r="BT9284" s="48"/>
      <c r="BV9284" s="48"/>
    </row>
    <row r="9285" spans="1:74" ht="15" customHeight="1">
      <c r="A9285" s="48"/>
      <c r="E9285" s="48"/>
      <c r="BP9285" s="48"/>
      <c r="BQ9285" s="48"/>
      <c r="BT9285" s="48"/>
      <c r="BV9285" s="48"/>
    </row>
    <row r="9286" spans="1:74" ht="15" customHeight="1">
      <c r="A9286" s="48"/>
      <c r="E9286" s="48"/>
      <c r="BP9286" s="48"/>
      <c r="BQ9286" s="48"/>
      <c r="BT9286" s="48"/>
      <c r="BV9286" s="48"/>
    </row>
    <row r="9287" spans="1:74" ht="15" customHeight="1">
      <c r="A9287" s="48"/>
      <c r="E9287" s="48"/>
      <c r="BP9287" s="48"/>
      <c r="BQ9287" s="48"/>
      <c r="BT9287" s="48"/>
      <c r="BV9287" s="48"/>
    </row>
    <row r="9288" spans="1:74" ht="15" customHeight="1">
      <c r="A9288" s="48"/>
      <c r="E9288" s="48"/>
      <c r="BP9288" s="48"/>
      <c r="BQ9288" s="48"/>
      <c r="BT9288" s="48"/>
      <c r="BV9288" s="48"/>
    </row>
    <row r="9289" spans="1:74" ht="15" customHeight="1">
      <c r="A9289" s="48"/>
      <c r="E9289" s="48"/>
      <c r="BP9289" s="48"/>
      <c r="BQ9289" s="48"/>
      <c r="BT9289" s="48"/>
      <c r="BV9289" s="48"/>
    </row>
    <row r="9290" spans="1:74" ht="15" customHeight="1">
      <c r="A9290" s="48"/>
      <c r="E9290" s="48"/>
      <c r="BP9290" s="48"/>
      <c r="BQ9290" s="48"/>
      <c r="BT9290" s="48"/>
      <c r="BV9290" s="48"/>
    </row>
    <row r="9291" spans="1:74" ht="15" customHeight="1">
      <c r="A9291" s="48"/>
      <c r="E9291" s="48"/>
      <c r="BP9291" s="48"/>
      <c r="BQ9291" s="48"/>
      <c r="BT9291" s="48"/>
      <c r="BV9291" s="48"/>
    </row>
    <row r="9292" spans="1:74" ht="15" customHeight="1">
      <c r="A9292" s="48"/>
      <c r="E9292" s="48"/>
      <c r="BP9292" s="48"/>
      <c r="BQ9292" s="48"/>
      <c r="BT9292" s="48"/>
      <c r="BV9292" s="48"/>
    </row>
    <row r="9293" spans="1:74" ht="15" customHeight="1">
      <c r="A9293" s="48"/>
      <c r="E9293" s="48"/>
      <c r="BP9293" s="48"/>
      <c r="BQ9293" s="48"/>
      <c r="BT9293" s="48"/>
      <c r="BV9293" s="48"/>
    </row>
    <row r="9294" spans="1:74" ht="15" customHeight="1">
      <c r="A9294" s="48"/>
      <c r="E9294" s="48"/>
      <c r="BP9294" s="48"/>
      <c r="BQ9294" s="48"/>
      <c r="BT9294" s="48"/>
      <c r="BV9294" s="48"/>
    </row>
    <row r="9295" spans="1:74" ht="15" customHeight="1">
      <c r="A9295" s="48"/>
      <c r="E9295" s="48"/>
      <c r="BP9295" s="48"/>
      <c r="BQ9295" s="48"/>
      <c r="BT9295" s="48"/>
      <c r="BV9295" s="48"/>
    </row>
    <row r="9296" spans="1:74" ht="15" customHeight="1">
      <c r="A9296" s="48"/>
      <c r="E9296" s="48"/>
      <c r="BP9296" s="48"/>
      <c r="BQ9296" s="48"/>
      <c r="BT9296" s="48"/>
      <c r="BV9296" s="48"/>
    </row>
    <row r="9297" spans="1:74" ht="15" customHeight="1">
      <c r="A9297" s="48"/>
      <c r="E9297" s="48"/>
      <c r="BP9297" s="48"/>
      <c r="BQ9297" s="48"/>
      <c r="BT9297" s="48"/>
      <c r="BV9297" s="48"/>
    </row>
    <row r="9298" spans="1:74" ht="15" customHeight="1">
      <c r="A9298" s="48"/>
      <c r="E9298" s="48"/>
      <c r="BP9298" s="48"/>
      <c r="BQ9298" s="48"/>
      <c r="BT9298" s="48"/>
      <c r="BV9298" s="48"/>
    </row>
    <row r="9299" spans="1:74" ht="15" customHeight="1">
      <c r="A9299" s="48"/>
      <c r="E9299" s="48"/>
      <c r="BP9299" s="48"/>
      <c r="BQ9299" s="48"/>
      <c r="BT9299" s="48"/>
      <c r="BV9299" s="48"/>
    </row>
    <row r="9300" spans="1:74" ht="15" customHeight="1">
      <c r="A9300" s="48"/>
      <c r="E9300" s="48"/>
      <c r="BP9300" s="48"/>
      <c r="BQ9300" s="48"/>
      <c r="BT9300" s="48"/>
      <c r="BV9300" s="48"/>
    </row>
    <row r="9301" spans="1:74" ht="15" customHeight="1">
      <c r="A9301" s="48"/>
      <c r="E9301" s="48"/>
      <c r="BP9301" s="48"/>
      <c r="BQ9301" s="48"/>
      <c r="BT9301" s="48"/>
      <c r="BV9301" s="48"/>
    </row>
    <row r="9302" spans="1:74" ht="15" customHeight="1">
      <c r="A9302" s="48"/>
      <c r="E9302" s="48"/>
      <c r="BP9302" s="48"/>
      <c r="BQ9302" s="48"/>
      <c r="BT9302" s="48"/>
      <c r="BV9302" s="48"/>
    </row>
    <row r="9303" spans="1:74" ht="15" customHeight="1">
      <c r="A9303" s="48"/>
      <c r="E9303" s="48"/>
      <c r="BP9303" s="48"/>
      <c r="BQ9303" s="48"/>
      <c r="BT9303" s="48"/>
      <c r="BV9303" s="48"/>
    </row>
    <row r="9304" spans="1:74" ht="15" customHeight="1">
      <c r="A9304" s="48"/>
      <c r="E9304" s="48"/>
      <c r="BP9304" s="48"/>
      <c r="BQ9304" s="48"/>
      <c r="BT9304" s="48"/>
      <c r="BV9304" s="48"/>
    </row>
    <row r="9305" spans="1:74" ht="15" customHeight="1">
      <c r="A9305" s="48"/>
      <c r="E9305" s="48"/>
      <c r="BP9305" s="48"/>
      <c r="BQ9305" s="48"/>
      <c r="BT9305" s="48"/>
      <c r="BV9305" s="48"/>
    </row>
    <row r="9306" spans="1:74" ht="15" customHeight="1">
      <c r="A9306" s="48"/>
      <c r="E9306" s="48"/>
      <c r="BP9306" s="48"/>
      <c r="BQ9306" s="48"/>
      <c r="BT9306" s="48"/>
      <c r="BV9306" s="48"/>
    </row>
    <row r="9307" spans="1:74" ht="15" customHeight="1">
      <c r="A9307" s="48"/>
      <c r="E9307" s="48"/>
      <c r="BP9307" s="48"/>
      <c r="BQ9307" s="48"/>
      <c r="BT9307" s="48"/>
      <c r="BV9307" s="48"/>
    </row>
    <row r="9308" spans="1:74" ht="15" customHeight="1">
      <c r="A9308" s="48"/>
      <c r="E9308" s="48"/>
      <c r="BP9308" s="48"/>
      <c r="BQ9308" s="48"/>
      <c r="BT9308" s="48"/>
      <c r="BV9308" s="48"/>
    </row>
    <row r="9309" spans="1:74" ht="15" customHeight="1">
      <c r="A9309" s="48"/>
      <c r="E9309" s="48"/>
      <c r="BP9309" s="48"/>
      <c r="BQ9309" s="48"/>
      <c r="BT9309" s="48"/>
      <c r="BV9309" s="48"/>
    </row>
    <row r="9310" spans="1:74" ht="15" customHeight="1">
      <c r="A9310" s="48"/>
      <c r="E9310" s="48"/>
      <c r="BP9310" s="48"/>
      <c r="BQ9310" s="48"/>
      <c r="BT9310" s="48"/>
      <c r="BV9310" s="48"/>
    </row>
    <row r="9311" spans="1:74" ht="15" customHeight="1">
      <c r="A9311" s="48"/>
      <c r="E9311" s="48"/>
      <c r="BP9311" s="48"/>
      <c r="BQ9311" s="48"/>
      <c r="BT9311" s="48"/>
      <c r="BV9311" s="48"/>
    </row>
    <row r="9312" spans="1:74" ht="15" customHeight="1">
      <c r="A9312" s="48"/>
      <c r="E9312" s="48"/>
      <c r="BP9312" s="48"/>
      <c r="BQ9312" s="48"/>
      <c r="BT9312" s="48"/>
      <c r="BV9312" s="48"/>
    </row>
    <row r="9313" spans="1:74" ht="15" customHeight="1">
      <c r="A9313" s="48"/>
      <c r="E9313" s="48"/>
      <c r="BP9313" s="48"/>
      <c r="BQ9313" s="48"/>
      <c r="BT9313" s="48"/>
      <c r="BV9313" s="48"/>
    </row>
    <row r="9314" spans="1:74" ht="15" customHeight="1">
      <c r="A9314" s="48"/>
      <c r="E9314" s="48"/>
      <c r="BP9314" s="48"/>
      <c r="BQ9314" s="48"/>
      <c r="BT9314" s="48"/>
      <c r="BV9314" s="48"/>
    </row>
    <row r="9315" spans="1:74" ht="15" customHeight="1">
      <c r="A9315" s="48"/>
      <c r="E9315" s="48"/>
      <c r="BP9315" s="48"/>
      <c r="BQ9315" s="48"/>
      <c r="BT9315" s="48"/>
      <c r="BV9315" s="48"/>
    </row>
    <row r="9316" spans="1:74" ht="15" customHeight="1">
      <c r="A9316" s="48"/>
      <c r="E9316" s="48"/>
      <c r="BP9316" s="48"/>
      <c r="BQ9316" s="48"/>
      <c r="BT9316" s="48"/>
      <c r="BV9316" s="48"/>
    </row>
    <row r="9317" spans="1:74" ht="15" customHeight="1">
      <c r="A9317" s="48"/>
      <c r="E9317" s="48"/>
      <c r="BP9317" s="48"/>
      <c r="BQ9317" s="48"/>
      <c r="BT9317" s="48"/>
      <c r="BV9317" s="48"/>
    </row>
    <row r="9318" spans="1:74" ht="15" customHeight="1">
      <c r="A9318" s="48"/>
      <c r="E9318" s="48"/>
      <c r="BP9318" s="48"/>
      <c r="BQ9318" s="48"/>
      <c r="BT9318" s="48"/>
      <c r="BV9318" s="48"/>
    </row>
    <row r="9319" spans="1:74" ht="15" customHeight="1">
      <c r="A9319" s="48"/>
      <c r="E9319" s="48"/>
      <c r="BP9319" s="48"/>
      <c r="BQ9319" s="48"/>
      <c r="BT9319" s="48"/>
      <c r="BV9319" s="48"/>
    </row>
    <row r="9320" spans="1:74" ht="15" customHeight="1">
      <c r="A9320" s="48"/>
      <c r="E9320" s="48"/>
      <c r="BP9320" s="48"/>
      <c r="BQ9320" s="48"/>
      <c r="BT9320" s="48"/>
      <c r="BV9320" s="48"/>
    </row>
    <row r="9321" spans="1:74" ht="15" customHeight="1">
      <c r="A9321" s="48"/>
      <c r="E9321" s="48"/>
      <c r="BP9321" s="48"/>
      <c r="BQ9321" s="48"/>
      <c r="BT9321" s="48"/>
      <c r="BV9321" s="48"/>
    </row>
    <row r="9322" spans="1:74" ht="15" customHeight="1">
      <c r="A9322" s="48"/>
      <c r="E9322" s="48"/>
      <c r="BP9322" s="48"/>
      <c r="BQ9322" s="48"/>
      <c r="BT9322" s="48"/>
      <c r="BV9322" s="48"/>
    </row>
    <row r="9323" spans="1:74" ht="15" customHeight="1">
      <c r="A9323" s="48"/>
      <c r="E9323" s="48"/>
      <c r="BP9323" s="48"/>
      <c r="BQ9323" s="48"/>
      <c r="BT9323" s="48"/>
      <c r="BV9323" s="48"/>
    </row>
    <row r="9324" spans="1:74" ht="15" customHeight="1">
      <c r="A9324" s="48"/>
      <c r="E9324" s="48"/>
      <c r="BP9324" s="48"/>
      <c r="BQ9324" s="48"/>
      <c r="BT9324" s="48"/>
      <c r="BV9324" s="48"/>
    </row>
    <row r="9325" spans="1:74" ht="15" customHeight="1">
      <c r="A9325" s="48"/>
      <c r="E9325" s="48"/>
      <c r="BP9325" s="48"/>
      <c r="BQ9325" s="48"/>
      <c r="BT9325" s="48"/>
      <c r="BV9325" s="48"/>
    </row>
    <row r="9326" spans="1:74" ht="15" customHeight="1">
      <c r="A9326" s="48"/>
      <c r="E9326" s="48"/>
      <c r="BP9326" s="48"/>
      <c r="BQ9326" s="48"/>
      <c r="BT9326" s="48"/>
      <c r="BV9326" s="48"/>
    </row>
    <row r="9327" spans="1:74" ht="15" customHeight="1">
      <c r="A9327" s="48"/>
      <c r="E9327" s="48"/>
      <c r="BP9327" s="48"/>
      <c r="BQ9327" s="48"/>
      <c r="BT9327" s="48"/>
      <c r="BV9327" s="48"/>
    </row>
    <row r="9328" spans="1:74" ht="15" customHeight="1">
      <c r="A9328" s="48"/>
      <c r="E9328" s="48"/>
      <c r="BP9328" s="48"/>
      <c r="BQ9328" s="48"/>
      <c r="BT9328" s="48"/>
      <c r="BV9328" s="48"/>
    </row>
    <row r="9329" spans="1:74" ht="15" customHeight="1">
      <c r="A9329" s="48"/>
      <c r="E9329" s="48"/>
      <c r="BP9329" s="48"/>
      <c r="BQ9329" s="48"/>
      <c r="BT9329" s="48"/>
      <c r="BV9329" s="48"/>
    </row>
    <row r="9330" spans="1:74" ht="15" customHeight="1">
      <c r="A9330" s="48"/>
      <c r="E9330" s="48"/>
      <c r="BP9330" s="48"/>
      <c r="BQ9330" s="48"/>
      <c r="BT9330" s="48"/>
      <c r="BV9330" s="48"/>
    </row>
    <row r="9331" spans="1:74" ht="15" customHeight="1">
      <c r="A9331" s="48"/>
      <c r="E9331" s="48"/>
      <c r="BP9331" s="48"/>
      <c r="BQ9331" s="48"/>
      <c r="BT9331" s="48"/>
      <c r="BV9331" s="48"/>
    </row>
    <row r="9332" spans="1:74" ht="15" customHeight="1">
      <c r="A9332" s="48"/>
      <c r="E9332" s="48"/>
      <c r="BP9332" s="48"/>
      <c r="BQ9332" s="48"/>
      <c r="BT9332" s="48"/>
      <c r="BV9332" s="48"/>
    </row>
    <row r="9333" spans="1:74" ht="15" customHeight="1">
      <c r="A9333" s="48"/>
      <c r="E9333" s="48"/>
      <c r="BP9333" s="48"/>
      <c r="BQ9333" s="48"/>
      <c r="BT9333" s="48"/>
      <c r="BV9333" s="48"/>
    </row>
    <row r="9334" spans="1:74" ht="15" customHeight="1">
      <c r="A9334" s="48"/>
      <c r="E9334" s="48"/>
      <c r="BP9334" s="48"/>
      <c r="BQ9334" s="48"/>
      <c r="BT9334" s="48"/>
      <c r="BV9334" s="48"/>
    </row>
    <row r="9335" spans="1:74" ht="15" customHeight="1">
      <c r="A9335" s="48"/>
      <c r="E9335" s="48"/>
      <c r="BP9335" s="48"/>
      <c r="BQ9335" s="48"/>
      <c r="BT9335" s="48"/>
      <c r="BV9335" s="48"/>
    </row>
    <row r="9336" spans="1:74" ht="15" customHeight="1">
      <c r="A9336" s="48"/>
      <c r="E9336" s="48"/>
      <c r="BP9336" s="48"/>
      <c r="BQ9336" s="48"/>
      <c r="BT9336" s="48"/>
      <c r="BV9336" s="48"/>
    </row>
    <row r="9337" spans="1:74" ht="15" customHeight="1">
      <c r="A9337" s="48"/>
      <c r="E9337" s="48"/>
      <c r="BP9337" s="48"/>
      <c r="BQ9337" s="48"/>
      <c r="BT9337" s="48"/>
      <c r="BV9337" s="48"/>
    </row>
    <row r="9338" spans="1:74" ht="15" customHeight="1">
      <c r="A9338" s="48"/>
      <c r="E9338" s="48"/>
      <c r="BP9338" s="48"/>
      <c r="BQ9338" s="48"/>
      <c r="BT9338" s="48"/>
      <c r="BV9338" s="48"/>
    </row>
    <row r="9339" spans="1:74" ht="15" customHeight="1">
      <c r="A9339" s="48"/>
      <c r="E9339" s="48"/>
      <c r="BP9339" s="48"/>
      <c r="BQ9339" s="48"/>
      <c r="BT9339" s="48"/>
      <c r="BV9339" s="48"/>
    </row>
    <row r="9340" spans="1:74" ht="15" customHeight="1">
      <c r="A9340" s="48"/>
      <c r="E9340" s="48"/>
      <c r="BP9340" s="48"/>
      <c r="BQ9340" s="48"/>
      <c r="BT9340" s="48"/>
      <c r="BV9340" s="48"/>
    </row>
    <row r="9341" spans="1:74" ht="15" customHeight="1">
      <c r="A9341" s="48"/>
      <c r="E9341" s="48"/>
      <c r="BP9341" s="48"/>
      <c r="BQ9341" s="48"/>
      <c r="BT9341" s="48"/>
      <c r="BV9341" s="48"/>
    </row>
    <row r="9342" spans="1:74" ht="15" customHeight="1">
      <c r="A9342" s="48"/>
      <c r="E9342" s="48"/>
      <c r="BP9342" s="48"/>
      <c r="BQ9342" s="48"/>
      <c r="BT9342" s="48"/>
      <c r="BV9342" s="48"/>
    </row>
    <row r="9343" spans="1:74" ht="15" customHeight="1">
      <c r="A9343" s="48"/>
      <c r="E9343" s="48"/>
      <c r="BP9343" s="48"/>
      <c r="BQ9343" s="48"/>
      <c r="BT9343" s="48"/>
      <c r="BV9343" s="48"/>
    </row>
    <row r="9344" spans="1:74" ht="15" customHeight="1">
      <c r="A9344" s="48"/>
      <c r="E9344" s="48"/>
      <c r="BP9344" s="48"/>
      <c r="BQ9344" s="48"/>
      <c r="BT9344" s="48"/>
      <c r="BV9344" s="48"/>
    </row>
    <row r="9345" spans="1:74" ht="15" customHeight="1">
      <c r="A9345" s="48"/>
      <c r="E9345" s="48"/>
      <c r="BP9345" s="48"/>
      <c r="BQ9345" s="48"/>
      <c r="BT9345" s="48"/>
      <c r="BV9345" s="48"/>
    </row>
    <row r="9346" spans="1:74" ht="15" customHeight="1">
      <c r="A9346" s="48"/>
      <c r="E9346" s="48"/>
      <c r="BP9346" s="48"/>
      <c r="BQ9346" s="48"/>
      <c r="BT9346" s="48"/>
      <c r="BV9346" s="48"/>
    </row>
    <row r="9347" spans="1:74" ht="15" customHeight="1">
      <c r="A9347" s="48"/>
      <c r="E9347" s="48"/>
      <c r="BP9347" s="48"/>
      <c r="BQ9347" s="48"/>
      <c r="BT9347" s="48"/>
      <c r="BV9347" s="48"/>
    </row>
    <row r="9348" spans="1:74" ht="15" customHeight="1">
      <c r="A9348" s="48"/>
      <c r="E9348" s="48"/>
      <c r="BP9348" s="48"/>
      <c r="BQ9348" s="48"/>
      <c r="BT9348" s="48"/>
      <c r="BV9348" s="48"/>
    </row>
    <row r="9349" spans="1:74" ht="15" customHeight="1">
      <c r="A9349" s="48"/>
      <c r="E9349" s="48"/>
      <c r="BP9349" s="48"/>
      <c r="BQ9349" s="48"/>
      <c r="BT9349" s="48"/>
      <c r="BV9349" s="48"/>
    </row>
    <row r="9350" spans="1:74" ht="15" customHeight="1">
      <c r="A9350" s="48"/>
      <c r="E9350" s="48"/>
      <c r="BP9350" s="48"/>
      <c r="BQ9350" s="48"/>
      <c r="BT9350" s="48"/>
      <c r="BV9350" s="48"/>
    </row>
    <row r="9351" spans="1:74" ht="15" customHeight="1">
      <c r="A9351" s="48"/>
      <c r="E9351" s="48"/>
      <c r="BP9351" s="48"/>
      <c r="BQ9351" s="48"/>
      <c r="BT9351" s="48"/>
      <c r="BV9351" s="48"/>
    </row>
    <row r="9352" spans="1:74" ht="15" customHeight="1">
      <c r="A9352" s="48"/>
      <c r="E9352" s="48"/>
      <c r="BP9352" s="48"/>
      <c r="BQ9352" s="48"/>
      <c r="BT9352" s="48"/>
      <c r="BV9352" s="48"/>
    </row>
    <row r="9353" spans="1:74" ht="15" customHeight="1">
      <c r="A9353" s="48"/>
      <c r="E9353" s="48"/>
      <c r="BP9353" s="48"/>
      <c r="BQ9353" s="48"/>
      <c r="BT9353" s="48"/>
      <c r="BV9353" s="48"/>
    </row>
    <row r="9354" spans="1:74" ht="15" customHeight="1">
      <c r="A9354" s="48"/>
      <c r="E9354" s="48"/>
      <c r="BP9354" s="48"/>
      <c r="BQ9354" s="48"/>
      <c r="BT9354" s="48"/>
      <c r="BV9354" s="48"/>
    </row>
    <row r="9355" spans="1:74" ht="15" customHeight="1">
      <c r="A9355" s="48"/>
      <c r="E9355" s="48"/>
      <c r="BP9355" s="48"/>
      <c r="BQ9355" s="48"/>
      <c r="BT9355" s="48"/>
      <c r="BV9355" s="48"/>
    </row>
    <row r="9356" spans="1:74" ht="15" customHeight="1">
      <c r="A9356" s="48"/>
      <c r="E9356" s="48"/>
      <c r="BP9356" s="48"/>
      <c r="BQ9356" s="48"/>
      <c r="BT9356" s="48"/>
      <c r="BV9356" s="48"/>
    </row>
    <row r="9357" spans="1:74" ht="15" customHeight="1">
      <c r="A9357" s="48"/>
      <c r="E9357" s="48"/>
      <c r="BP9357" s="48"/>
      <c r="BQ9357" s="48"/>
      <c r="BT9357" s="48"/>
      <c r="BV9357" s="48"/>
    </row>
    <row r="9358" spans="1:74" ht="15" customHeight="1">
      <c r="A9358" s="48"/>
      <c r="E9358" s="48"/>
      <c r="BP9358" s="48"/>
      <c r="BQ9358" s="48"/>
      <c r="BT9358" s="48"/>
      <c r="BV9358" s="48"/>
    </row>
    <row r="9359" spans="1:74" ht="15" customHeight="1">
      <c r="A9359" s="48"/>
      <c r="E9359" s="48"/>
      <c r="BP9359" s="48"/>
      <c r="BQ9359" s="48"/>
      <c r="BT9359" s="48"/>
      <c r="BV9359" s="48"/>
    </row>
    <row r="9360" spans="1:74" ht="15" customHeight="1">
      <c r="A9360" s="48"/>
      <c r="E9360" s="48"/>
      <c r="BP9360" s="48"/>
      <c r="BQ9360" s="48"/>
      <c r="BT9360" s="48"/>
      <c r="BV9360" s="48"/>
    </row>
    <row r="9361" spans="1:74" ht="15" customHeight="1">
      <c r="A9361" s="48"/>
      <c r="E9361" s="48"/>
      <c r="BP9361" s="48"/>
      <c r="BQ9361" s="48"/>
      <c r="BT9361" s="48"/>
      <c r="BV9361" s="48"/>
    </row>
    <row r="9362" spans="1:74" ht="15" customHeight="1">
      <c r="A9362" s="48"/>
      <c r="E9362" s="48"/>
      <c r="BP9362" s="48"/>
      <c r="BQ9362" s="48"/>
      <c r="BT9362" s="48"/>
      <c r="BV9362" s="48"/>
    </row>
    <row r="9363" spans="1:74" ht="15" customHeight="1">
      <c r="A9363" s="48"/>
      <c r="E9363" s="48"/>
      <c r="BP9363" s="48"/>
      <c r="BQ9363" s="48"/>
      <c r="BT9363" s="48"/>
      <c r="BV9363" s="48"/>
    </row>
    <row r="9364" spans="1:74" ht="15" customHeight="1">
      <c r="A9364" s="48"/>
      <c r="E9364" s="48"/>
      <c r="BP9364" s="48"/>
      <c r="BQ9364" s="48"/>
      <c r="BT9364" s="48"/>
      <c r="BV9364" s="48"/>
    </row>
    <row r="9365" spans="1:74" ht="15" customHeight="1">
      <c r="A9365" s="48"/>
      <c r="E9365" s="48"/>
      <c r="BP9365" s="48"/>
      <c r="BQ9365" s="48"/>
      <c r="BT9365" s="48"/>
      <c r="BV9365" s="48"/>
    </row>
    <row r="9366" spans="1:74" ht="15" customHeight="1">
      <c r="A9366" s="48"/>
      <c r="E9366" s="48"/>
      <c r="BP9366" s="48"/>
      <c r="BQ9366" s="48"/>
      <c r="BT9366" s="48"/>
      <c r="BV9366" s="48"/>
    </row>
    <row r="9367" spans="1:74" ht="15" customHeight="1">
      <c r="A9367" s="48"/>
      <c r="E9367" s="48"/>
      <c r="BP9367" s="48"/>
      <c r="BQ9367" s="48"/>
      <c r="BT9367" s="48"/>
      <c r="BV9367" s="48"/>
    </row>
    <row r="9368" spans="1:74" ht="15" customHeight="1">
      <c r="A9368" s="48"/>
      <c r="E9368" s="48"/>
      <c r="BP9368" s="48"/>
      <c r="BQ9368" s="48"/>
      <c r="BT9368" s="48"/>
      <c r="BV9368" s="48"/>
    </row>
    <row r="9369" spans="1:74" ht="15" customHeight="1">
      <c r="A9369" s="48"/>
      <c r="E9369" s="48"/>
      <c r="BP9369" s="48"/>
      <c r="BQ9369" s="48"/>
      <c r="BT9369" s="48"/>
      <c r="BV9369" s="48"/>
    </row>
    <row r="9370" spans="1:74" ht="15" customHeight="1">
      <c r="A9370" s="48"/>
      <c r="E9370" s="48"/>
      <c r="BP9370" s="48"/>
      <c r="BQ9370" s="48"/>
      <c r="BT9370" s="48"/>
      <c r="BV9370" s="48"/>
    </row>
    <row r="9371" spans="1:74" ht="15" customHeight="1">
      <c r="A9371" s="48"/>
      <c r="E9371" s="48"/>
      <c r="BP9371" s="48"/>
      <c r="BQ9371" s="48"/>
      <c r="BT9371" s="48"/>
      <c r="BV9371" s="48"/>
    </row>
    <row r="9372" spans="1:74" ht="15" customHeight="1">
      <c r="A9372" s="48"/>
      <c r="E9372" s="48"/>
      <c r="BP9372" s="48"/>
      <c r="BQ9372" s="48"/>
      <c r="BT9372" s="48"/>
      <c r="BV9372" s="48"/>
    </row>
    <row r="9373" spans="1:74" ht="15" customHeight="1">
      <c r="A9373" s="48"/>
      <c r="E9373" s="48"/>
      <c r="BP9373" s="48"/>
      <c r="BQ9373" s="48"/>
      <c r="BT9373" s="48"/>
      <c r="BV9373" s="48"/>
    </row>
    <row r="9374" spans="1:74" ht="15" customHeight="1">
      <c r="A9374" s="48"/>
      <c r="E9374" s="48"/>
      <c r="BP9374" s="48"/>
      <c r="BQ9374" s="48"/>
      <c r="BT9374" s="48"/>
      <c r="BV9374" s="48"/>
    </row>
    <row r="9375" spans="1:74" ht="15" customHeight="1">
      <c r="A9375" s="48"/>
      <c r="E9375" s="48"/>
      <c r="BP9375" s="48"/>
      <c r="BQ9375" s="48"/>
      <c r="BT9375" s="48"/>
      <c r="BV9375" s="48"/>
    </row>
    <row r="9376" spans="1:74" ht="15" customHeight="1">
      <c r="A9376" s="48"/>
      <c r="E9376" s="48"/>
      <c r="BP9376" s="48"/>
      <c r="BQ9376" s="48"/>
      <c r="BT9376" s="48"/>
      <c r="BV9376" s="48"/>
    </row>
    <row r="9377" spans="1:74" ht="15" customHeight="1">
      <c r="A9377" s="48"/>
      <c r="E9377" s="48"/>
      <c r="BP9377" s="48"/>
      <c r="BQ9377" s="48"/>
      <c r="BT9377" s="48"/>
      <c r="BV9377" s="48"/>
    </row>
    <row r="9378" spans="1:74" ht="15" customHeight="1">
      <c r="A9378" s="48"/>
      <c r="E9378" s="48"/>
      <c r="BP9378" s="48"/>
      <c r="BQ9378" s="48"/>
      <c r="BT9378" s="48"/>
      <c r="BV9378" s="48"/>
    </row>
    <row r="9379" spans="1:74" ht="15" customHeight="1">
      <c r="A9379" s="48"/>
      <c r="E9379" s="48"/>
      <c r="BP9379" s="48"/>
      <c r="BQ9379" s="48"/>
      <c r="BT9379" s="48"/>
      <c r="BV9379" s="48"/>
    </row>
    <row r="9380" spans="1:74" ht="15" customHeight="1">
      <c r="A9380" s="48"/>
      <c r="E9380" s="48"/>
      <c r="BP9380" s="48"/>
      <c r="BQ9380" s="48"/>
      <c r="BT9380" s="48"/>
      <c r="BV9380" s="48"/>
    </row>
    <row r="9381" spans="1:74" ht="15" customHeight="1">
      <c r="A9381" s="48"/>
      <c r="E9381" s="48"/>
      <c r="BP9381" s="48"/>
      <c r="BQ9381" s="48"/>
      <c r="BT9381" s="48"/>
      <c r="BV9381" s="48"/>
    </row>
    <row r="9382" spans="1:74" ht="15" customHeight="1">
      <c r="A9382" s="48"/>
      <c r="E9382" s="48"/>
      <c r="BP9382" s="48"/>
      <c r="BQ9382" s="48"/>
      <c r="BT9382" s="48"/>
      <c r="BV9382" s="48"/>
    </row>
    <row r="9383" spans="1:74" ht="15" customHeight="1">
      <c r="A9383" s="48"/>
      <c r="E9383" s="48"/>
      <c r="BP9383" s="48"/>
      <c r="BQ9383" s="48"/>
      <c r="BT9383" s="48"/>
      <c r="BV9383" s="48"/>
    </row>
    <row r="9384" spans="1:74" ht="15" customHeight="1">
      <c r="A9384" s="48"/>
      <c r="E9384" s="48"/>
      <c r="BP9384" s="48"/>
      <c r="BQ9384" s="48"/>
      <c r="BT9384" s="48"/>
      <c r="BV9384" s="48"/>
    </row>
    <row r="9385" spans="1:74" ht="15" customHeight="1">
      <c r="A9385" s="48"/>
      <c r="E9385" s="48"/>
      <c r="BP9385" s="48"/>
      <c r="BQ9385" s="48"/>
      <c r="BT9385" s="48"/>
      <c r="BV9385" s="48"/>
    </row>
    <row r="9386" spans="1:74" ht="15" customHeight="1">
      <c r="A9386" s="48"/>
      <c r="E9386" s="48"/>
      <c r="BP9386" s="48"/>
      <c r="BQ9386" s="48"/>
      <c r="BT9386" s="48"/>
      <c r="BV9386" s="48"/>
    </row>
    <row r="9387" spans="1:74" ht="15" customHeight="1">
      <c r="A9387" s="48"/>
      <c r="E9387" s="48"/>
      <c r="BP9387" s="48"/>
      <c r="BQ9387" s="48"/>
      <c r="BT9387" s="48"/>
      <c r="BV9387" s="48"/>
    </row>
    <row r="9388" spans="1:74" ht="15" customHeight="1">
      <c r="A9388" s="48"/>
      <c r="E9388" s="48"/>
      <c r="BP9388" s="48"/>
      <c r="BQ9388" s="48"/>
      <c r="BT9388" s="48"/>
      <c r="BV9388" s="48"/>
    </row>
    <row r="9389" spans="1:74" ht="15" customHeight="1">
      <c r="A9389" s="48"/>
      <c r="E9389" s="48"/>
      <c r="BP9389" s="48"/>
      <c r="BQ9389" s="48"/>
      <c r="BT9389" s="48"/>
      <c r="BV9389" s="48"/>
    </row>
    <row r="9390" spans="1:74" ht="15" customHeight="1">
      <c r="A9390" s="48"/>
      <c r="E9390" s="48"/>
      <c r="BP9390" s="48"/>
      <c r="BQ9390" s="48"/>
      <c r="BT9390" s="48"/>
      <c r="BV9390" s="48"/>
    </row>
    <row r="9391" spans="1:74" ht="15" customHeight="1">
      <c r="A9391" s="48"/>
      <c r="E9391" s="48"/>
      <c r="BP9391" s="48"/>
      <c r="BQ9391" s="48"/>
      <c r="BT9391" s="48"/>
      <c r="BV9391" s="48"/>
    </row>
    <row r="9392" spans="1:74" ht="15" customHeight="1">
      <c r="A9392" s="48"/>
      <c r="E9392" s="48"/>
      <c r="BP9392" s="48"/>
      <c r="BQ9392" s="48"/>
      <c r="BT9392" s="48"/>
      <c r="BV9392" s="48"/>
    </row>
    <row r="9393" spans="1:74" ht="15" customHeight="1">
      <c r="A9393" s="48"/>
      <c r="E9393" s="48"/>
      <c r="BP9393" s="48"/>
      <c r="BQ9393" s="48"/>
      <c r="BT9393" s="48"/>
      <c r="BV9393" s="48"/>
    </row>
    <row r="9394" spans="1:74" ht="15" customHeight="1">
      <c r="A9394" s="48"/>
      <c r="E9394" s="48"/>
      <c r="BP9394" s="48"/>
      <c r="BQ9394" s="48"/>
      <c r="BT9394" s="48"/>
      <c r="BV9394" s="48"/>
    </row>
    <row r="9395" spans="1:74" ht="15" customHeight="1">
      <c r="A9395" s="48"/>
      <c r="E9395" s="48"/>
      <c r="BP9395" s="48"/>
      <c r="BQ9395" s="48"/>
      <c r="BT9395" s="48"/>
      <c r="BV9395" s="48"/>
    </row>
    <row r="9396" spans="1:74" ht="15" customHeight="1">
      <c r="A9396" s="48"/>
      <c r="E9396" s="48"/>
      <c r="BP9396" s="48"/>
      <c r="BQ9396" s="48"/>
      <c r="BT9396" s="48"/>
      <c r="BV9396" s="48"/>
    </row>
    <row r="9397" spans="1:74" ht="15" customHeight="1">
      <c r="A9397" s="48"/>
      <c r="E9397" s="48"/>
      <c r="BP9397" s="48"/>
      <c r="BQ9397" s="48"/>
      <c r="BT9397" s="48"/>
      <c r="BV9397" s="48"/>
    </row>
    <row r="9398" spans="1:74" ht="15" customHeight="1">
      <c r="A9398" s="48"/>
      <c r="E9398" s="48"/>
      <c r="BP9398" s="48"/>
      <c r="BQ9398" s="48"/>
      <c r="BT9398" s="48"/>
      <c r="BV9398" s="48"/>
    </row>
    <row r="9399" spans="1:74" ht="15" customHeight="1">
      <c r="A9399" s="48"/>
      <c r="E9399" s="48"/>
      <c r="BP9399" s="48"/>
      <c r="BQ9399" s="48"/>
      <c r="BT9399" s="48"/>
      <c r="BV9399" s="48"/>
    </row>
    <row r="9400" spans="1:74" ht="15" customHeight="1">
      <c r="A9400" s="48"/>
      <c r="E9400" s="48"/>
      <c r="BP9400" s="48"/>
      <c r="BQ9400" s="48"/>
      <c r="BT9400" s="48"/>
      <c r="BV9400" s="48"/>
    </row>
    <row r="9401" spans="1:74" ht="15" customHeight="1">
      <c r="A9401" s="48"/>
      <c r="E9401" s="48"/>
      <c r="BP9401" s="48"/>
      <c r="BQ9401" s="48"/>
      <c r="BT9401" s="48"/>
      <c r="BV9401" s="48"/>
    </row>
    <row r="9402" spans="1:74" ht="15" customHeight="1">
      <c r="A9402" s="48"/>
      <c r="E9402" s="48"/>
      <c r="BP9402" s="48"/>
      <c r="BQ9402" s="48"/>
      <c r="BT9402" s="48"/>
      <c r="BV9402" s="48"/>
    </row>
    <row r="9403" spans="1:74" ht="15" customHeight="1">
      <c r="A9403" s="48"/>
      <c r="E9403" s="48"/>
      <c r="BP9403" s="48"/>
      <c r="BQ9403" s="48"/>
      <c r="BT9403" s="48"/>
      <c r="BV9403" s="48"/>
    </row>
    <row r="9404" spans="1:74" ht="15" customHeight="1">
      <c r="A9404" s="48"/>
      <c r="E9404" s="48"/>
      <c r="BP9404" s="48"/>
      <c r="BQ9404" s="48"/>
      <c r="BT9404" s="48"/>
      <c r="BV9404" s="48"/>
    </row>
    <row r="9405" spans="1:74" ht="15" customHeight="1">
      <c r="A9405" s="48"/>
      <c r="E9405" s="48"/>
      <c r="BP9405" s="48"/>
      <c r="BQ9405" s="48"/>
      <c r="BT9405" s="48"/>
      <c r="BV9405" s="48"/>
    </row>
    <row r="9406" spans="1:74" ht="15" customHeight="1">
      <c r="A9406" s="48"/>
      <c r="E9406" s="48"/>
      <c r="BP9406" s="48"/>
      <c r="BQ9406" s="48"/>
      <c r="BT9406" s="48"/>
      <c r="BV9406" s="48"/>
    </row>
    <row r="9407" spans="1:74" ht="15" customHeight="1">
      <c r="A9407" s="48"/>
      <c r="E9407" s="48"/>
      <c r="BP9407" s="48"/>
      <c r="BQ9407" s="48"/>
      <c r="BT9407" s="48"/>
      <c r="BV9407" s="48"/>
    </row>
    <row r="9408" spans="1:74" ht="15" customHeight="1">
      <c r="A9408" s="48"/>
      <c r="E9408" s="48"/>
      <c r="BP9408" s="48"/>
      <c r="BQ9408" s="48"/>
      <c r="BT9408" s="48"/>
      <c r="BV9408" s="48"/>
    </row>
    <row r="9409" spans="1:74" ht="15" customHeight="1">
      <c r="A9409" s="48"/>
      <c r="E9409" s="48"/>
      <c r="BP9409" s="48"/>
      <c r="BQ9409" s="48"/>
      <c r="BT9409" s="48"/>
      <c r="BV9409" s="48"/>
    </row>
    <row r="9410" spans="1:74" ht="15" customHeight="1">
      <c r="A9410" s="48"/>
      <c r="E9410" s="48"/>
      <c r="BP9410" s="48"/>
      <c r="BQ9410" s="48"/>
      <c r="BT9410" s="48"/>
      <c r="BV9410" s="48"/>
    </row>
    <row r="9411" spans="1:74" ht="15" customHeight="1">
      <c r="A9411" s="48"/>
      <c r="E9411" s="48"/>
      <c r="BP9411" s="48"/>
      <c r="BQ9411" s="48"/>
      <c r="BT9411" s="48"/>
      <c r="BV9411" s="48"/>
    </row>
    <row r="9412" spans="1:74" ht="15" customHeight="1">
      <c r="A9412" s="48"/>
      <c r="E9412" s="48"/>
      <c r="BP9412" s="48"/>
      <c r="BQ9412" s="48"/>
      <c r="BT9412" s="48"/>
      <c r="BV9412" s="48"/>
    </row>
    <row r="9413" spans="1:74" ht="15" customHeight="1">
      <c r="A9413" s="48"/>
      <c r="E9413" s="48"/>
      <c r="BP9413" s="48"/>
      <c r="BQ9413" s="48"/>
      <c r="BT9413" s="48"/>
      <c r="BV9413" s="48"/>
    </row>
    <row r="9414" spans="1:74" ht="15" customHeight="1">
      <c r="A9414" s="48"/>
      <c r="E9414" s="48"/>
      <c r="BP9414" s="48"/>
      <c r="BQ9414" s="48"/>
      <c r="BT9414" s="48"/>
      <c r="BV9414" s="48"/>
    </row>
    <row r="9415" spans="1:74" ht="15" customHeight="1">
      <c r="A9415" s="48"/>
      <c r="E9415" s="48"/>
      <c r="BP9415" s="48"/>
      <c r="BQ9415" s="48"/>
      <c r="BT9415" s="48"/>
      <c r="BV9415" s="48"/>
    </row>
    <row r="9416" spans="1:74" ht="15" customHeight="1">
      <c r="A9416" s="48"/>
      <c r="E9416" s="48"/>
      <c r="BP9416" s="48"/>
      <c r="BQ9416" s="48"/>
      <c r="BT9416" s="48"/>
      <c r="BV9416" s="48"/>
    </row>
    <row r="9417" spans="1:74" ht="15" customHeight="1">
      <c r="A9417" s="48"/>
      <c r="E9417" s="48"/>
      <c r="BP9417" s="48"/>
      <c r="BQ9417" s="48"/>
      <c r="BT9417" s="48"/>
      <c r="BV9417" s="48"/>
    </row>
    <row r="9418" spans="1:74" ht="15" customHeight="1">
      <c r="A9418" s="48"/>
      <c r="E9418" s="48"/>
      <c r="BP9418" s="48"/>
      <c r="BQ9418" s="48"/>
      <c r="BT9418" s="48"/>
      <c r="BV9418" s="48"/>
    </row>
    <row r="9419" spans="1:74" ht="15" customHeight="1">
      <c r="A9419" s="48"/>
      <c r="E9419" s="48"/>
      <c r="BP9419" s="48"/>
      <c r="BQ9419" s="48"/>
      <c r="BT9419" s="48"/>
      <c r="BV9419" s="48"/>
    </row>
    <row r="9420" spans="1:74" ht="15" customHeight="1">
      <c r="A9420" s="48"/>
      <c r="E9420" s="48"/>
      <c r="BP9420" s="48"/>
      <c r="BQ9420" s="48"/>
      <c r="BT9420" s="48"/>
      <c r="BV9420" s="48"/>
    </row>
    <row r="9421" spans="1:74" ht="15" customHeight="1">
      <c r="A9421" s="48"/>
      <c r="E9421" s="48"/>
      <c r="BP9421" s="48"/>
      <c r="BQ9421" s="48"/>
      <c r="BT9421" s="48"/>
      <c r="BV9421" s="48"/>
    </row>
    <row r="9422" spans="1:74" ht="15" customHeight="1">
      <c r="A9422" s="48"/>
      <c r="E9422" s="48"/>
      <c r="BP9422" s="48"/>
      <c r="BQ9422" s="48"/>
      <c r="BT9422" s="48"/>
      <c r="BV9422" s="48"/>
    </row>
    <row r="9423" spans="1:74" ht="15" customHeight="1">
      <c r="A9423" s="48"/>
      <c r="E9423" s="48"/>
      <c r="BP9423" s="48"/>
      <c r="BQ9423" s="48"/>
      <c r="BT9423" s="48"/>
      <c r="BV9423" s="48"/>
    </row>
    <row r="9424" spans="1:74" ht="15" customHeight="1">
      <c r="A9424" s="48"/>
      <c r="E9424" s="48"/>
      <c r="BP9424" s="48"/>
      <c r="BQ9424" s="48"/>
      <c r="BT9424" s="48"/>
      <c r="BV9424" s="48"/>
    </row>
    <row r="9425" spans="1:74" ht="15" customHeight="1">
      <c r="A9425" s="48"/>
      <c r="E9425" s="48"/>
      <c r="BP9425" s="48"/>
      <c r="BQ9425" s="48"/>
      <c r="BT9425" s="48"/>
      <c r="BV9425" s="48"/>
    </row>
    <row r="9426" spans="1:74" ht="15" customHeight="1">
      <c r="A9426" s="48"/>
      <c r="E9426" s="48"/>
      <c r="BP9426" s="48"/>
      <c r="BQ9426" s="48"/>
      <c r="BT9426" s="48"/>
      <c r="BV9426" s="48"/>
    </row>
    <row r="9427" spans="1:74" ht="15" customHeight="1">
      <c r="A9427" s="48"/>
      <c r="E9427" s="48"/>
      <c r="BP9427" s="48"/>
      <c r="BQ9427" s="48"/>
      <c r="BT9427" s="48"/>
      <c r="BV9427" s="48"/>
    </row>
    <row r="9428" spans="1:74" ht="15" customHeight="1">
      <c r="A9428" s="48"/>
      <c r="E9428" s="48"/>
      <c r="BP9428" s="48"/>
      <c r="BQ9428" s="48"/>
      <c r="BT9428" s="48"/>
      <c r="BV9428" s="48"/>
    </row>
    <row r="9429" spans="1:74" ht="15" customHeight="1">
      <c r="A9429" s="48"/>
      <c r="E9429" s="48"/>
      <c r="BP9429" s="48"/>
      <c r="BQ9429" s="48"/>
      <c r="BT9429" s="48"/>
      <c r="BV9429" s="48"/>
    </row>
    <row r="9430" spans="1:74" ht="15" customHeight="1">
      <c r="A9430" s="48"/>
      <c r="E9430" s="48"/>
      <c r="BP9430" s="48"/>
      <c r="BQ9430" s="48"/>
      <c r="BT9430" s="48"/>
      <c r="BV9430" s="48"/>
    </row>
    <row r="9431" spans="1:74" ht="15" customHeight="1">
      <c r="A9431" s="48"/>
      <c r="E9431" s="48"/>
      <c r="BP9431" s="48"/>
      <c r="BQ9431" s="48"/>
      <c r="BT9431" s="48"/>
      <c r="BV9431" s="48"/>
    </row>
    <row r="9432" spans="1:74" ht="15" customHeight="1">
      <c r="A9432" s="48"/>
      <c r="E9432" s="48"/>
      <c r="BP9432" s="48"/>
      <c r="BQ9432" s="48"/>
      <c r="BT9432" s="48"/>
      <c r="BV9432" s="48"/>
    </row>
    <row r="9433" spans="1:74" ht="15" customHeight="1">
      <c r="A9433" s="48"/>
      <c r="E9433" s="48"/>
      <c r="BP9433" s="48"/>
      <c r="BQ9433" s="48"/>
      <c r="BT9433" s="48"/>
      <c r="BV9433" s="48"/>
    </row>
    <row r="9434" spans="1:74" ht="15" customHeight="1">
      <c r="A9434" s="48"/>
      <c r="E9434" s="48"/>
      <c r="BP9434" s="48"/>
      <c r="BQ9434" s="48"/>
      <c r="BT9434" s="48"/>
      <c r="BV9434" s="48"/>
    </row>
    <row r="9435" spans="1:74" ht="15" customHeight="1">
      <c r="A9435" s="48"/>
      <c r="E9435" s="48"/>
      <c r="BP9435" s="48"/>
      <c r="BQ9435" s="48"/>
      <c r="BT9435" s="48"/>
      <c r="BV9435" s="48"/>
    </row>
    <row r="9436" spans="1:74" ht="15" customHeight="1">
      <c r="A9436" s="48"/>
      <c r="E9436" s="48"/>
      <c r="BP9436" s="48"/>
      <c r="BQ9436" s="48"/>
      <c r="BT9436" s="48"/>
      <c r="BV9436" s="48"/>
    </row>
    <row r="9437" spans="1:74" ht="15" customHeight="1">
      <c r="A9437" s="48"/>
      <c r="E9437" s="48"/>
      <c r="BP9437" s="48"/>
      <c r="BQ9437" s="48"/>
      <c r="BT9437" s="48"/>
      <c r="BV9437" s="48"/>
    </row>
    <row r="9438" spans="1:74" ht="15" customHeight="1">
      <c r="A9438" s="48"/>
      <c r="E9438" s="48"/>
      <c r="BP9438" s="48"/>
      <c r="BQ9438" s="48"/>
      <c r="BT9438" s="48"/>
      <c r="BV9438" s="48"/>
    </row>
    <row r="9439" spans="1:74" ht="15" customHeight="1">
      <c r="A9439" s="48"/>
      <c r="E9439" s="48"/>
      <c r="BP9439" s="48"/>
      <c r="BQ9439" s="48"/>
      <c r="BT9439" s="48"/>
      <c r="BV9439" s="48"/>
    </row>
    <row r="9440" spans="1:74" ht="15" customHeight="1">
      <c r="A9440" s="48"/>
      <c r="E9440" s="48"/>
      <c r="BP9440" s="48"/>
      <c r="BQ9440" s="48"/>
      <c r="BT9440" s="48"/>
      <c r="BV9440" s="48"/>
    </row>
    <row r="9441" spans="1:74" ht="15" customHeight="1">
      <c r="A9441" s="48"/>
      <c r="E9441" s="48"/>
      <c r="BP9441" s="48"/>
      <c r="BQ9441" s="48"/>
      <c r="BT9441" s="48"/>
      <c r="BV9441" s="48"/>
    </row>
    <row r="9442" spans="1:74" ht="15" customHeight="1">
      <c r="A9442" s="48"/>
      <c r="E9442" s="48"/>
      <c r="BP9442" s="48"/>
      <c r="BQ9442" s="48"/>
      <c r="BT9442" s="48"/>
      <c r="BV9442" s="48"/>
    </row>
    <row r="9443" spans="1:74" ht="15" customHeight="1">
      <c r="A9443" s="48"/>
      <c r="E9443" s="48"/>
      <c r="BP9443" s="48"/>
      <c r="BQ9443" s="48"/>
      <c r="BT9443" s="48"/>
      <c r="BV9443" s="48"/>
    </row>
    <row r="9444" spans="1:74" ht="15" customHeight="1">
      <c r="A9444" s="48"/>
      <c r="E9444" s="48"/>
      <c r="BP9444" s="48"/>
      <c r="BQ9444" s="48"/>
      <c r="BT9444" s="48"/>
      <c r="BV9444" s="48"/>
    </row>
    <row r="9445" spans="1:74" ht="15" customHeight="1">
      <c r="A9445" s="48"/>
      <c r="E9445" s="48"/>
      <c r="BP9445" s="48"/>
      <c r="BQ9445" s="48"/>
      <c r="BT9445" s="48"/>
      <c r="BV9445" s="48"/>
    </row>
    <row r="9446" spans="1:74" ht="15" customHeight="1">
      <c r="A9446" s="48"/>
      <c r="E9446" s="48"/>
      <c r="BP9446" s="48"/>
      <c r="BQ9446" s="48"/>
      <c r="BT9446" s="48"/>
      <c r="BV9446" s="48"/>
    </row>
    <row r="9447" spans="1:74" ht="15" customHeight="1">
      <c r="A9447" s="48"/>
      <c r="E9447" s="48"/>
      <c r="BP9447" s="48"/>
      <c r="BQ9447" s="48"/>
      <c r="BT9447" s="48"/>
      <c r="BV9447" s="48"/>
    </row>
    <row r="9448" spans="1:74" ht="15" customHeight="1">
      <c r="A9448" s="48"/>
      <c r="E9448" s="48"/>
      <c r="BP9448" s="48"/>
      <c r="BQ9448" s="48"/>
      <c r="BT9448" s="48"/>
      <c r="BV9448" s="48"/>
    </row>
    <row r="9449" spans="1:74" ht="15" customHeight="1">
      <c r="A9449" s="48"/>
      <c r="E9449" s="48"/>
      <c r="BP9449" s="48"/>
      <c r="BQ9449" s="48"/>
      <c r="BT9449" s="48"/>
      <c r="BV9449" s="48"/>
    </row>
    <row r="9450" spans="1:74" ht="15" customHeight="1">
      <c r="A9450" s="48"/>
      <c r="E9450" s="48"/>
      <c r="BP9450" s="48"/>
      <c r="BQ9450" s="48"/>
      <c r="BT9450" s="48"/>
      <c r="BV9450" s="48"/>
    </row>
    <row r="9451" spans="1:74" ht="15" customHeight="1">
      <c r="A9451" s="48"/>
      <c r="E9451" s="48"/>
      <c r="BP9451" s="48"/>
      <c r="BQ9451" s="48"/>
      <c r="BT9451" s="48"/>
      <c r="BV9451" s="48"/>
    </row>
    <row r="9452" spans="1:74" ht="15" customHeight="1">
      <c r="A9452" s="48"/>
      <c r="E9452" s="48"/>
      <c r="BP9452" s="48"/>
      <c r="BQ9452" s="48"/>
      <c r="BT9452" s="48"/>
      <c r="BV9452" s="48"/>
    </row>
    <row r="9453" spans="1:74" ht="15" customHeight="1">
      <c r="A9453" s="48"/>
      <c r="E9453" s="48"/>
      <c r="BP9453" s="48"/>
      <c r="BQ9453" s="48"/>
      <c r="BT9453" s="48"/>
      <c r="BV9453" s="48"/>
    </row>
    <row r="9454" spans="1:74" ht="15" customHeight="1">
      <c r="A9454" s="48"/>
      <c r="E9454" s="48"/>
      <c r="BP9454" s="48"/>
      <c r="BQ9454" s="48"/>
      <c r="BT9454" s="48"/>
      <c r="BV9454" s="48"/>
    </row>
    <row r="9455" spans="1:74" ht="15" customHeight="1">
      <c r="A9455" s="48"/>
      <c r="E9455" s="48"/>
      <c r="BP9455" s="48"/>
      <c r="BQ9455" s="48"/>
      <c r="BT9455" s="48"/>
      <c r="BV9455" s="48"/>
    </row>
    <row r="9456" spans="1:74" ht="15" customHeight="1">
      <c r="A9456" s="48"/>
      <c r="E9456" s="48"/>
      <c r="BP9456" s="48"/>
      <c r="BQ9456" s="48"/>
      <c r="BT9456" s="48"/>
      <c r="BV9456" s="48"/>
    </row>
    <row r="9457" spans="1:74" ht="15" customHeight="1">
      <c r="A9457" s="48"/>
      <c r="E9457" s="48"/>
      <c r="BP9457" s="48"/>
      <c r="BQ9457" s="48"/>
      <c r="BT9457" s="48"/>
      <c r="BV9457" s="48"/>
    </row>
    <row r="9458" spans="1:74" ht="15" customHeight="1">
      <c r="A9458" s="48"/>
      <c r="E9458" s="48"/>
      <c r="BP9458" s="48"/>
      <c r="BQ9458" s="48"/>
      <c r="BT9458" s="48"/>
      <c r="BV9458" s="48"/>
    </row>
    <row r="9459" spans="1:74" ht="15" customHeight="1">
      <c r="A9459" s="48"/>
      <c r="E9459" s="48"/>
      <c r="BP9459" s="48"/>
      <c r="BQ9459" s="48"/>
      <c r="BT9459" s="48"/>
      <c r="BV9459" s="48"/>
    </row>
    <row r="9460" spans="1:74" ht="15" customHeight="1">
      <c r="A9460" s="48"/>
      <c r="E9460" s="48"/>
      <c r="BP9460" s="48"/>
      <c r="BQ9460" s="48"/>
      <c r="BT9460" s="48"/>
      <c r="BV9460" s="48"/>
    </row>
    <row r="9461" spans="1:74" ht="15" customHeight="1">
      <c r="A9461" s="48"/>
      <c r="E9461" s="48"/>
      <c r="BP9461" s="48"/>
      <c r="BQ9461" s="48"/>
      <c r="BT9461" s="48"/>
      <c r="BV9461" s="48"/>
    </row>
    <row r="9462" spans="1:74" ht="15" customHeight="1">
      <c r="A9462" s="48"/>
      <c r="E9462" s="48"/>
      <c r="BP9462" s="48"/>
      <c r="BQ9462" s="48"/>
      <c r="BT9462" s="48"/>
      <c r="BV9462" s="48"/>
    </row>
    <row r="9463" spans="1:74" ht="15" customHeight="1">
      <c r="A9463" s="48"/>
      <c r="E9463" s="48"/>
      <c r="BP9463" s="48"/>
      <c r="BQ9463" s="48"/>
      <c r="BT9463" s="48"/>
      <c r="BV9463" s="48"/>
    </row>
    <row r="9464" spans="1:74" ht="15" customHeight="1">
      <c r="A9464" s="48"/>
      <c r="E9464" s="48"/>
      <c r="BP9464" s="48"/>
      <c r="BQ9464" s="48"/>
      <c r="BT9464" s="48"/>
      <c r="BV9464" s="48"/>
    </row>
    <row r="9465" spans="1:74" ht="15" customHeight="1">
      <c r="A9465" s="48"/>
      <c r="E9465" s="48"/>
      <c r="BP9465" s="48"/>
      <c r="BQ9465" s="48"/>
      <c r="BT9465" s="48"/>
      <c r="BV9465" s="48"/>
    </row>
    <row r="9466" spans="1:74" ht="15" customHeight="1">
      <c r="A9466" s="48"/>
      <c r="E9466" s="48"/>
      <c r="BP9466" s="48"/>
      <c r="BQ9466" s="48"/>
      <c r="BT9466" s="48"/>
      <c r="BV9466" s="48"/>
    </row>
    <row r="9467" spans="1:74" ht="15" customHeight="1">
      <c r="A9467" s="48"/>
      <c r="E9467" s="48"/>
      <c r="BP9467" s="48"/>
      <c r="BQ9467" s="48"/>
      <c r="BT9467" s="48"/>
      <c r="BV9467" s="48"/>
    </row>
    <row r="9468" spans="1:74" ht="15" customHeight="1">
      <c r="A9468" s="48"/>
      <c r="E9468" s="48"/>
      <c r="BP9468" s="48"/>
      <c r="BQ9468" s="48"/>
      <c r="BT9468" s="48"/>
      <c r="BV9468" s="48"/>
    </row>
    <row r="9469" spans="1:74" ht="15" customHeight="1">
      <c r="A9469" s="48"/>
      <c r="E9469" s="48"/>
      <c r="BP9469" s="48"/>
      <c r="BQ9469" s="48"/>
      <c r="BT9469" s="48"/>
      <c r="BV9469" s="48"/>
    </row>
    <row r="9470" spans="1:74" ht="15" customHeight="1">
      <c r="A9470" s="48"/>
      <c r="E9470" s="48"/>
      <c r="BP9470" s="48"/>
      <c r="BQ9470" s="48"/>
      <c r="BT9470" s="48"/>
      <c r="BV9470" s="48"/>
    </row>
    <row r="9471" spans="1:74" ht="15" customHeight="1">
      <c r="A9471" s="48"/>
      <c r="E9471" s="48"/>
      <c r="BP9471" s="48"/>
      <c r="BQ9471" s="48"/>
      <c r="BT9471" s="48"/>
      <c r="BV9471" s="48"/>
    </row>
    <row r="9472" spans="1:74" ht="15" customHeight="1">
      <c r="A9472" s="48"/>
      <c r="E9472" s="48"/>
      <c r="BP9472" s="48"/>
      <c r="BQ9472" s="48"/>
      <c r="BT9472" s="48"/>
      <c r="BV9472" s="48"/>
    </row>
    <row r="9473" spans="1:74" ht="15" customHeight="1">
      <c r="A9473" s="48"/>
      <c r="E9473" s="48"/>
      <c r="BP9473" s="48"/>
      <c r="BQ9473" s="48"/>
      <c r="BT9473" s="48"/>
      <c r="BV9473" s="48"/>
    </row>
    <row r="9474" spans="1:74" ht="15" customHeight="1">
      <c r="A9474" s="48"/>
      <c r="E9474" s="48"/>
      <c r="BP9474" s="48"/>
      <c r="BQ9474" s="48"/>
      <c r="BT9474" s="48"/>
      <c r="BV9474" s="48"/>
    </row>
    <row r="9475" spans="1:74" ht="15" customHeight="1">
      <c r="A9475" s="48"/>
      <c r="E9475" s="48"/>
      <c r="BP9475" s="48"/>
      <c r="BQ9475" s="48"/>
      <c r="BT9475" s="48"/>
      <c r="BV9475" s="48"/>
    </row>
    <row r="9476" spans="1:74" ht="15" customHeight="1">
      <c r="A9476" s="48"/>
      <c r="E9476" s="48"/>
      <c r="BP9476" s="48"/>
      <c r="BQ9476" s="48"/>
      <c r="BT9476" s="48"/>
      <c r="BV9476" s="48"/>
    </row>
    <row r="9477" spans="1:74" ht="15" customHeight="1">
      <c r="A9477" s="48"/>
      <c r="E9477" s="48"/>
      <c r="BP9477" s="48"/>
      <c r="BQ9477" s="48"/>
      <c r="BT9477" s="48"/>
      <c r="BV9477" s="48"/>
    </row>
    <row r="9478" spans="1:74" ht="15" customHeight="1">
      <c r="A9478" s="48"/>
      <c r="E9478" s="48"/>
      <c r="BP9478" s="48"/>
      <c r="BQ9478" s="48"/>
      <c r="BT9478" s="48"/>
      <c r="BV9478" s="48"/>
    </row>
    <row r="9479" spans="1:74" ht="15" customHeight="1">
      <c r="A9479" s="48"/>
      <c r="E9479" s="48"/>
      <c r="BP9479" s="48"/>
      <c r="BQ9479" s="48"/>
      <c r="BT9479" s="48"/>
      <c r="BV9479" s="48"/>
    </row>
    <row r="9480" spans="1:74" ht="15" customHeight="1">
      <c r="A9480" s="48"/>
      <c r="E9480" s="48"/>
      <c r="BP9480" s="48"/>
      <c r="BQ9480" s="48"/>
      <c r="BT9480" s="48"/>
      <c r="BV9480" s="48"/>
    </row>
    <row r="9481" spans="1:74" ht="15" customHeight="1">
      <c r="A9481" s="48"/>
      <c r="E9481" s="48"/>
      <c r="BP9481" s="48"/>
      <c r="BQ9481" s="48"/>
      <c r="BT9481" s="48"/>
      <c r="BV9481" s="48"/>
    </row>
    <row r="9482" spans="1:74" ht="15" customHeight="1">
      <c r="A9482" s="48"/>
      <c r="E9482" s="48"/>
      <c r="BP9482" s="48"/>
      <c r="BQ9482" s="48"/>
      <c r="BT9482" s="48"/>
      <c r="BV9482" s="48"/>
    </row>
    <row r="9483" spans="1:74" ht="15" customHeight="1">
      <c r="A9483" s="48"/>
      <c r="E9483" s="48"/>
      <c r="BP9483" s="48"/>
      <c r="BQ9483" s="48"/>
      <c r="BT9483" s="48"/>
      <c r="BV9483" s="48"/>
    </row>
    <row r="9484" spans="1:74" ht="15" customHeight="1">
      <c r="A9484" s="48"/>
      <c r="E9484" s="48"/>
      <c r="BP9484" s="48"/>
      <c r="BQ9484" s="48"/>
      <c r="BT9484" s="48"/>
      <c r="BV9484" s="48"/>
    </row>
    <row r="9485" spans="1:74" ht="15" customHeight="1">
      <c r="A9485" s="48"/>
      <c r="E9485" s="48"/>
      <c r="BP9485" s="48"/>
      <c r="BQ9485" s="48"/>
      <c r="BT9485" s="48"/>
      <c r="BV9485" s="48"/>
    </row>
    <row r="9486" spans="1:74" ht="15" customHeight="1">
      <c r="A9486" s="48"/>
      <c r="E9486" s="48"/>
      <c r="BP9486" s="48"/>
      <c r="BQ9486" s="48"/>
      <c r="BT9486" s="48"/>
      <c r="BV9486" s="48"/>
    </row>
    <row r="9487" spans="1:74" ht="15" customHeight="1">
      <c r="A9487" s="48"/>
      <c r="E9487" s="48"/>
      <c r="BP9487" s="48"/>
      <c r="BQ9487" s="48"/>
      <c r="BT9487" s="48"/>
      <c r="BV9487" s="48"/>
    </row>
    <row r="9488" spans="1:74" ht="15" customHeight="1">
      <c r="A9488" s="48"/>
      <c r="E9488" s="48"/>
      <c r="BP9488" s="48"/>
      <c r="BQ9488" s="48"/>
      <c r="BT9488" s="48"/>
      <c r="BV9488" s="48"/>
    </row>
    <row r="9489" spans="1:74" ht="15" customHeight="1">
      <c r="A9489" s="48"/>
      <c r="E9489" s="48"/>
      <c r="BP9489" s="48"/>
      <c r="BQ9489" s="48"/>
      <c r="BT9489" s="48"/>
      <c r="BV9489" s="48"/>
    </row>
    <row r="9490" spans="1:74" ht="15" customHeight="1">
      <c r="A9490" s="48"/>
      <c r="E9490" s="48"/>
      <c r="BP9490" s="48"/>
      <c r="BQ9490" s="48"/>
      <c r="BT9490" s="48"/>
      <c r="BV9490" s="48"/>
    </row>
    <row r="9491" spans="1:74" ht="15" customHeight="1">
      <c r="A9491" s="48"/>
      <c r="E9491" s="48"/>
      <c r="BP9491" s="48"/>
      <c r="BQ9491" s="48"/>
      <c r="BT9491" s="48"/>
      <c r="BV9491" s="48"/>
    </row>
    <row r="9492" spans="1:74" ht="15" customHeight="1">
      <c r="A9492" s="48"/>
      <c r="E9492" s="48"/>
      <c r="BP9492" s="48"/>
      <c r="BQ9492" s="48"/>
      <c r="BT9492" s="48"/>
      <c r="BV9492" s="48"/>
    </row>
    <row r="9493" spans="1:74" ht="15" customHeight="1">
      <c r="A9493" s="48"/>
      <c r="E9493" s="48"/>
      <c r="BP9493" s="48"/>
      <c r="BQ9493" s="48"/>
      <c r="BT9493" s="48"/>
      <c r="BV9493" s="48"/>
    </row>
    <row r="9494" spans="1:74" ht="15" customHeight="1">
      <c r="A9494" s="48"/>
      <c r="E9494" s="48"/>
      <c r="BP9494" s="48"/>
      <c r="BQ9494" s="48"/>
      <c r="BT9494" s="48"/>
      <c r="BV9494" s="48"/>
    </row>
    <row r="9495" spans="1:74" ht="15" customHeight="1">
      <c r="A9495" s="48"/>
      <c r="E9495" s="48"/>
      <c r="BP9495" s="48"/>
      <c r="BQ9495" s="48"/>
      <c r="BT9495" s="48"/>
      <c r="BV9495" s="48"/>
    </row>
    <row r="9496" spans="1:74" ht="15" customHeight="1">
      <c r="A9496" s="48"/>
      <c r="E9496" s="48"/>
      <c r="BP9496" s="48"/>
      <c r="BQ9496" s="48"/>
      <c r="BT9496" s="48"/>
      <c r="BV9496" s="48"/>
    </row>
    <row r="9497" spans="1:74" ht="15" customHeight="1">
      <c r="A9497" s="48"/>
      <c r="E9497" s="48"/>
      <c r="BP9497" s="48"/>
      <c r="BQ9497" s="48"/>
      <c r="BT9497" s="48"/>
      <c r="BV9497" s="48"/>
    </row>
    <row r="9498" spans="1:74" ht="15" customHeight="1">
      <c r="A9498" s="48"/>
      <c r="E9498" s="48"/>
      <c r="BP9498" s="48"/>
      <c r="BQ9498" s="48"/>
      <c r="BT9498" s="48"/>
      <c r="BV9498" s="48"/>
    </row>
    <row r="9499" spans="1:74" ht="15" customHeight="1">
      <c r="A9499" s="48"/>
      <c r="E9499" s="48"/>
      <c r="BP9499" s="48"/>
      <c r="BQ9499" s="48"/>
      <c r="BT9499" s="48"/>
      <c r="BV9499" s="48"/>
    </row>
    <row r="9500" spans="1:74" ht="15" customHeight="1">
      <c r="A9500" s="48"/>
      <c r="E9500" s="48"/>
      <c r="BP9500" s="48"/>
      <c r="BQ9500" s="48"/>
      <c r="BT9500" s="48"/>
      <c r="BV9500" s="48"/>
    </row>
    <row r="9501" spans="1:74" ht="15" customHeight="1">
      <c r="A9501" s="48"/>
      <c r="E9501" s="48"/>
      <c r="BP9501" s="48"/>
      <c r="BQ9501" s="48"/>
      <c r="BT9501" s="48"/>
      <c r="BV9501" s="48"/>
    </row>
    <row r="9502" spans="1:74" ht="15" customHeight="1">
      <c r="A9502" s="48"/>
      <c r="E9502" s="48"/>
      <c r="BP9502" s="48"/>
      <c r="BQ9502" s="48"/>
      <c r="BT9502" s="48"/>
      <c r="BV9502" s="48"/>
    </row>
    <row r="9503" spans="1:74" ht="15" customHeight="1">
      <c r="A9503" s="48"/>
      <c r="E9503" s="48"/>
      <c r="BP9503" s="48"/>
      <c r="BQ9503" s="48"/>
      <c r="BT9503" s="48"/>
      <c r="BV9503" s="48"/>
    </row>
    <row r="9504" spans="1:74" ht="15" customHeight="1">
      <c r="A9504" s="48"/>
      <c r="E9504" s="48"/>
      <c r="BP9504" s="48"/>
      <c r="BQ9504" s="48"/>
      <c r="BT9504" s="48"/>
      <c r="BV9504" s="48"/>
    </row>
    <row r="9505" spans="1:74" ht="15" customHeight="1">
      <c r="A9505" s="48"/>
      <c r="E9505" s="48"/>
      <c r="BP9505" s="48"/>
      <c r="BQ9505" s="48"/>
      <c r="BT9505" s="48"/>
      <c r="BV9505" s="48"/>
    </row>
    <row r="9506" spans="1:74" ht="15" customHeight="1">
      <c r="A9506" s="48"/>
      <c r="E9506" s="48"/>
      <c r="BP9506" s="48"/>
      <c r="BQ9506" s="48"/>
      <c r="BT9506" s="48"/>
      <c r="BV9506" s="48"/>
    </row>
    <row r="9507" spans="1:74" ht="15" customHeight="1">
      <c r="A9507" s="48"/>
      <c r="E9507" s="48"/>
      <c r="BP9507" s="48"/>
      <c r="BQ9507" s="48"/>
      <c r="BT9507" s="48"/>
      <c r="BV9507" s="48"/>
    </row>
    <row r="9508" spans="1:74" ht="15" customHeight="1">
      <c r="A9508" s="48"/>
      <c r="E9508" s="48"/>
      <c r="BP9508" s="48"/>
      <c r="BQ9508" s="48"/>
      <c r="BT9508" s="48"/>
      <c r="BV9508" s="48"/>
    </row>
    <row r="9509" spans="1:74" ht="15" customHeight="1">
      <c r="A9509" s="48"/>
      <c r="E9509" s="48"/>
      <c r="BP9509" s="48"/>
      <c r="BQ9509" s="48"/>
      <c r="BT9509" s="48"/>
      <c r="BV9509" s="48"/>
    </row>
    <row r="9510" spans="1:74" ht="15" customHeight="1">
      <c r="A9510" s="48"/>
      <c r="E9510" s="48"/>
      <c r="BP9510" s="48"/>
      <c r="BQ9510" s="48"/>
      <c r="BT9510" s="48"/>
      <c r="BV9510" s="48"/>
    </row>
    <row r="9511" spans="1:74" ht="15" customHeight="1">
      <c r="A9511" s="48"/>
      <c r="E9511" s="48"/>
      <c r="BP9511" s="48"/>
      <c r="BQ9511" s="48"/>
      <c r="BT9511" s="48"/>
      <c r="BV9511" s="48"/>
    </row>
    <row r="9512" spans="1:74" ht="15" customHeight="1">
      <c r="A9512" s="48"/>
      <c r="E9512" s="48"/>
      <c r="BP9512" s="48"/>
      <c r="BQ9512" s="48"/>
      <c r="BT9512" s="48"/>
      <c r="BV9512" s="48"/>
    </row>
    <row r="9513" spans="1:74" ht="15" customHeight="1">
      <c r="A9513" s="48"/>
      <c r="E9513" s="48"/>
      <c r="BP9513" s="48"/>
      <c r="BQ9513" s="48"/>
      <c r="BT9513" s="48"/>
      <c r="BV9513" s="48"/>
    </row>
    <row r="9514" spans="1:74" ht="15" customHeight="1">
      <c r="A9514" s="48"/>
      <c r="E9514" s="48"/>
      <c r="BP9514" s="48"/>
      <c r="BQ9514" s="48"/>
      <c r="BT9514" s="48"/>
      <c r="BV9514" s="48"/>
    </row>
    <row r="9515" spans="1:74" ht="15" customHeight="1">
      <c r="A9515" s="48"/>
      <c r="E9515" s="48"/>
      <c r="BP9515" s="48"/>
      <c r="BQ9515" s="48"/>
      <c r="BT9515" s="48"/>
      <c r="BV9515" s="48"/>
    </row>
    <row r="9516" spans="1:74" ht="15" customHeight="1">
      <c r="A9516" s="48"/>
      <c r="E9516" s="48"/>
      <c r="BP9516" s="48"/>
      <c r="BQ9516" s="48"/>
      <c r="BT9516" s="48"/>
      <c r="BV9516" s="48"/>
    </row>
    <row r="9517" spans="1:74" ht="15" customHeight="1">
      <c r="A9517" s="48"/>
      <c r="E9517" s="48"/>
      <c r="BP9517" s="48"/>
      <c r="BQ9517" s="48"/>
      <c r="BT9517" s="48"/>
      <c r="BV9517" s="48"/>
    </row>
    <row r="9518" spans="1:74" ht="15" customHeight="1">
      <c r="A9518" s="48"/>
      <c r="E9518" s="48"/>
      <c r="BP9518" s="48"/>
      <c r="BQ9518" s="48"/>
      <c r="BT9518" s="48"/>
      <c r="BV9518" s="48"/>
    </row>
    <row r="9519" spans="1:74" ht="15" customHeight="1">
      <c r="A9519" s="48"/>
      <c r="E9519" s="48"/>
      <c r="BP9519" s="48"/>
      <c r="BQ9519" s="48"/>
      <c r="BT9519" s="48"/>
      <c r="BV9519" s="48"/>
    </row>
    <row r="9520" spans="1:74" ht="15" customHeight="1">
      <c r="A9520" s="48"/>
      <c r="E9520" s="48"/>
      <c r="BP9520" s="48"/>
      <c r="BQ9520" s="48"/>
      <c r="BT9520" s="48"/>
      <c r="BV9520" s="48"/>
    </row>
    <row r="9521" spans="1:74" ht="15" customHeight="1">
      <c r="A9521" s="48"/>
      <c r="E9521" s="48"/>
      <c r="BP9521" s="48"/>
      <c r="BQ9521" s="48"/>
      <c r="BT9521" s="48"/>
      <c r="BV9521" s="48"/>
    </row>
    <row r="9522" spans="1:74" ht="15" customHeight="1">
      <c r="A9522" s="48"/>
      <c r="E9522" s="48"/>
      <c r="BP9522" s="48"/>
      <c r="BQ9522" s="48"/>
      <c r="BT9522" s="48"/>
      <c r="BV9522" s="48"/>
    </row>
    <row r="9523" spans="1:74" ht="15" customHeight="1">
      <c r="A9523" s="48"/>
      <c r="E9523" s="48"/>
      <c r="BP9523" s="48"/>
      <c r="BQ9523" s="48"/>
      <c r="BT9523" s="48"/>
      <c r="BV9523" s="48"/>
    </row>
    <row r="9524" spans="1:74" ht="15" customHeight="1">
      <c r="A9524" s="48"/>
      <c r="E9524" s="48"/>
      <c r="BP9524" s="48"/>
      <c r="BQ9524" s="48"/>
      <c r="BT9524" s="48"/>
      <c r="BV9524" s="48"/>
    </row>
    <row r="9525" spans="1:74" ht="15" customHeight="1">
      <c r="A9525" s="48"/>
      <c r="E9525" s="48"/>
      <c r="BP9525" s="48"/>
      <c r="BQ9525" s="48"/>
      <c r="BT9525" s="48"/>
      <c r="BV9525" s="48"/>
    </row>
    <row r="9526" spans="1:74" ht="15" customHeight="1">
      <c r="A9526" s="48"/>
      <c r="E9526" s="48"/>
      <c r="BP9526" s="48"/>
      <c r="BQ9526" s="48"/>
      <c r="BT9526" s="48"/>
      <c r="BV9526" s="48"/>
    </row>
    <row r="9527" spans="1:74" ht="15" customHeight="1">
      <c r="A9527" s="48"/>
      <c r="E9527" s="48"/>
      <c r="BP9527" s="48"/>
      <c r="BQ9527" s="48"/>
      <c r="BT9527" s="48"/>
      <c r="BV9527" s="48"/>
    </row>
    <row r="9528" spans="1:74" ht="15" customHeight="1">
      <c r="A9528" s="48"/>
      <c r="E9528" s="48"/>
      <c r="BP9528" s="48"/>
      <c r="BQ9528" s="48"/>
      <c r="BT9528" s="48"/>
      <c r="BV9528" s="48"/>
    </row>
    <row r="9529" spans="1:74" ht="15" customHeight="1">
      <c r="A9529" s="48"/>
      <c r="E9529" s="48"/>
      <c r="BP9529" s="48"/>
      <c r="BQ9529" s="48"/>
      <c r="BT9529" s="48"/>
      <c r="BV9529" s="48"/>
    </row>
    <row r="9530" spans="1:74" ht="15" customHeight="1">
      <c r="A9530" s="48"/>
      <c r="E9530" s="48"/>
      <c r="BP9530" s="48"/>
      <c r="BQ9530" s="48"/>
      <c r="BT9530" s="48"/>
      <c r="BV9530" s="48"/>
    </row>
    <row r="9531" spans="1:74" ht="15" customHeight="1">
      <c r="A9531" s="48"/>
      <c r="E9531" s="48"/>
      <c r="BP9531" s="48"/>
      <c r="BQ9531" s="48"/>
      <c r="BT9531" s="48"/>
      <c r="BV9531" s="48"/>
    </row>
    <row r="9532" spans="1:74" ht="15" customHeight="1">
      <c r="A9532" s="48"/>
      <c r="E9532" s="48"/>
      <c r="BP9532" s="48"/>
      <c r="BQ9532" s="48"/>
      <c r="BT9532" s="48"/>
      <c r="BV9532" s="48"/>
    </row>
    <row r="9533" spans="1:74" ht="15" customHeight="1">
      <c r="A9533" s="48"/>
      <c r="E9533" s="48"/>
      <c r="BP9533" s="48"/>
      <c r="BQ9533" s="48"/>
      <c r="BT9533" s="48"/>
      <c r="BV9533" s="48"/>
    </row>
    <row r="9534" spans="1:74" ht="15" customHeight="1">
      <c r="A9534" s="48"/>
      <c r="E9534" s="48"/>
      <c r="BP9534" s="48"/>
      <c r="BQ9534" s="48"/>
      <c r="BT9534" s="48"/>
      <c r="BV9534" s="48"/>
    </row>
    <row r="9535" spans="1:74" ht="15" customHeight="1">
      <c r="A9535" s="48"/>
      <c r="E9535" s="48"/>
      <c r="BP9535" s="48"/>
      <c r="BQ9535" s="48"/>
      <c r="BT9535" s="48"/>
      <c r="BV9535" s="48"/>
    </row>
    <row r="9536" spans="1:74" ht="15" customHeight="1">
      <c r="A9536" s="48"/>
      <c r="E9536" s="48"/>
      <c r="BP9536" s="48"/>
      <c r="BQ9536" s="48"/>
      <c r="BT9536" s="48"/>
      <c r="BV9536" s="48"/>
    </row>
    <row r="9537" spans="1:74" ht="15" customHeight="1">
      <c r="A9537" s="48"/>
      <c r="E9537" s="48"/>
      <c r="BP9537" s="48"/>
      <c r="BQ9537" s="48"/>
      <c r="BT9537" s="48"/>
      <c r="BV9537" s="48"/>
    </row>
    <row r="9538" spans="1:74" ht="15" customHeight="1">
      <c r="A9538" s="48"/>
      <c r="E9538" s="48"/>
      <c r="BP9538" s="48"/>
      <c r="BQ9538" s="48"/>
      <c r="BT9538" s="48"/>
      <c r="BV9538" s="48"/>
    </row>
    <row r="9539" spans="1:74" ht="15" customHeight="1">
      <c r="A9539" s="48"/>
      <c r="E9539" s="48"/>
      <c r="BP9539" s="48"/>
      <c r="BQ9539" s="48"/>
      <c r="BT9539" s="48"/>
      <c r="BV9539" s="48"/>
    </row>
    <row r="9540" spans="1:74" ht="15" customHeight="1">
      <c r="A9540" s="48"/>
      <c r="E9540" s="48"/>
      <c r="BP9540" s="48"/>
      <c r="BQ9540" s="48"/>
      <c r="BT9540" s="48"/>
      <c r="BV9540" s="48"/>
    </row>
    <row r="9541" spans="1:74" ht="15" customHeight="1">
      <c r="A9541" s="48"/>
      <c r="E9541" s="48"/>
      <c r="BP9541" s="48"/>
      <c r="BQ9541" s="48"/>
      <c r="BT9541" s="48"/>
      <c r="BV9541" s="48"/>
    </row>
    <row r="9542" spans="1:74" ht="15" customHeight="1">
      <c r="A9542" s="48"/>
      <c r="E9542" s="48"/>
      <c r="BP9542" s="48"/>
      <c r="BQ9542" s="48"/>
      <c r="BT9542" s="48"/>
      <c r="BV9542" s="48"/>
    </row>
    <row r="9543" spans="1:74" ht="15" customHeight="1">
      <c r="A9543" s="48"/>
      <c r="E9543" s="48"/>
      <c r="BP9543" s="48"/>
      <c r="BQ9543" s="48"/>
      <c r="BT9543" s="48"/>
      <c r="BV9543" s="48"/>
    </row>
    <row r="9544" spans="1:74" ht="15" customHeight="1">
      <c r="A9544" s="48"/>
      <c r="E9544" s="48"/>
      <c r="BP9544" s="48"/>
      <c r="BQ9544" s="48"/>
      <c r="BT9544" s="48"/>
      <c r="BV9544" s="48"/>
    </row>
    <row r="9545" spans="1:74" ht="15" customHeight="1">
      <c r="A9545" s="48"/>
      <c r="E9545" s="48"/>
      <c r="BP9545" s="48"/>
      <c r="BQ9545" s="48"/>
      <c r="BT9545" s="48"/>
      <c r="BV9545" s="48"/>
    </row>
    <row r="9546" spans="1:74" ht="15" customHeight="1">
      <c r="A9546" s="48"/>
      <c r="E9546" s="48"/>
      <c r="BP9546" s="48"/>
      <c r="BQ9546" s="48"/>
      <c r="BT9546" s="48"/>
      <c r="BV9546" s="48"/>
    </row>
    <row r="9547" spans="1:74" ht="15" customHeight="1">
      <c r="A9547" s="48"/>
      <c r="E9547" s="48"/>
      <c r="BP9547" s="48"/>
      <c r="BQ9547" s="48"/>
      <c r="BT9547" s="48"/>
      <c r="BV9547" s="48"/>
    </row>
    <row r="9548" spans="1:74" ht="15" customHeight="1">
      <c r="A9548" s="48"/>
      <c r="E9548" s="48"/>
      <c r="BP9548" s="48"/>
      <c r="BQ9548" s="48"/>
      <c r="BT9548" s="48"/>
      <c r="BV9548" s="48"/>
    </row>
    <row r="9549" spans="1:74" ht="15" customHeight="1">
      <c r="A9549" s="48"/>
      <c r="E9549" s="48"/>
      <c r="BP9549" s="48"/>
      <c r="BQ9549" s="48"/>
      <c r="BT9549" s="48"/>
      <c r="BV9549" s="48"/>
    </row>
    <row r="9550" spans="1:74" ht="15" customHeight="1">
      <c r="A9550" s="48"/>
      <c r="E9550" s="48"/>
      <c r="BP9550" s="48"/>
      <c r="BQ9550" s="48"/>
      <c r="BT9550" s="48"/>
      <c r="BV9550" s="48"/>
    </row>
    <row r="9551" spans="1:74" ht="15" customHeight="1">
      <c r="A9551" s="48"/>
      <c r="E9551" s="48"/>
      <c r="BP9551" s="48"/>
      <c r="BQ9551" s="48"/>
      <c r="BT9551" s="48"/>
      <c r="BV9551" s="48"/>
    </row>
    <row r="9552" spans="1:74" ht="15" customHeight="1">
      <c r="A9552" s="48"/>
      <c r="E9552" s="48"/>
      <c r="BP9552" s="48"/>
      <c r="BQ9552" s="48"/>
      <c r="BT9552" s="48"/>
      <c r="BV9552" s="48"/>
    </row>
    <row r="9553" spans="1:74" ht="15" customHeight="1">
      <c r="A9553" s="48"/>
      <c r="E9553" s="48"/>
      <c r="BP9553" s="48"/>
      <c r="BQ9553" s="48"/>
      <c r="BT9553" s="48"/>
      <c r="BV9553" s="48"/>
    </row>
    <row r="9554" spans="1:74" ht="15" customHeight="1">
      <c r="A9554" s="48"/>
      <c r="E9554" s="48"/>
      <c r="BP9554" s="48"/>
      <c r="BQ9554" s="48"/>
      <c r="BT9554" s="48"/>
      <c r="BV9554" s="48"/>
    </row>
    <row r="9555" spans="1:74" ht="15" customHeight="1">
      <c r="A9555" s="48"/>
      <c r="E9555" s="48"/>
      <c r="BP9555" s="48"/>
      <c r="BQ9555" s="48"/>
      <c r="BT9555" s="48"/>
      <c r="BV9555" s="48"/>
    </row>
    <row r="9556" spans="1:74" ht="15" customHeight="1">
      <c r="A9556" s="48"/>
      <c r="E9556" s="48"/>
      <c r="BP9556" s="48"/>
      <c r="BQ9556" s="48"/>
      <c r="BT9556" s="48"/>
      <c r="BV9556" s="48"/>
    </row>
    <row r="9557" spans="1:74" ht="15" customHeight="1">
      <c r="A9557" s="48"/>
      <c r="E9557" s="48"/>
      <c r="BP9557" s="48"/>
      <c r="BQ9557" s="48"/>
      <c r="BT9557" s="48"/>
      <c r="BV9557" s="48"/>
    </row>
    <row r="9558" spans="1:74" ht="15" customHeight="1">
      <c r="A9558" s="48"/>
      <c r="E9558" s="48"/>
      <c r="BP9558" s="48"/>
      <c r="BQ9558" s="48"/>
      <c r="BT9558" s="48"/>
      <c r="BV9558" s="48"/>
    </row>
    <row r="9559" spans="1:74" ht="15" customHeight="1">
      <c r="A9559" s="48"/>
      <c r="E9559" s="48"/>
      <c r="BP9559" s="48"/>
      <c r="BQ9559" s="48"/>
      <c r="BT9559" s="48"/>
      <c r="BV9559" s="48"/>
    </row>
    <row r="9560" spans="1:74" ht="15" customHeight="1">
      <c r="A9560" s="48"/>
      <c r="E9560" s="48"/>
      <c r="BP9560" s="48"/>
      <c r="BQ9560" s="48"/>
      <c r="BT9560" s="48"/>
      <c r="BV9560" s="48"/>
    </row>
    <row r="9561" spans="1:74" ht="15" customHeight="1">
      <c r="A9561" s="48"/>
      <c r="E9561" s="48"/>
      <c r="BP9561" s="48"/>
      <c r="BQ9561" s="48"/>
      <c r="BT9561" s="48"/>
      <c r="BV9561" s="48"/>
    </row>
    <row r="9562" spans="1:74" ht="15" customHeight="1">
      <c r="A9562" s="48"/>
      <c r="E9562" s="48"/>
      <c r="BP9562" s="48"/>
      <c r="BQ9562" s="48"/>
      <c r="BT9562" s="48"/>
      <c r="BV9562" s="48"/>
    </row>
    <row r="9563" spans="1:74" ht="15" customHeight="1">
      <c r="A9563" s="48"/>
      <c r="E9563" s="48"/>
      <c r="BP9563" s="48"/>
      <c r="BQ9563" s="48"/>
      <c r="BT9563" s="48"/>
      <c r="BV9563" s="48"/>
    </row>
    <row r="9564" spans="1:74" ht="15" customHeight="1">
      <c r="A9564" s="48"/>
      <c r="E9564" s="48"/>
      <c r="BP9564" s="48"/>
      <c r="BQ9564" s="48"/>
      <c r="BT9564" s="48"/>
      <c r="BV9564" s="48"/>
    </row>
    <row r="9565" spans="1:74" ht="15" customHeight="1">
      <c r="A9565" s="48"/>
      <c r="E9565" s="48"/>
      <c r="BP9565" s="48"/>
      <c r="BQ9565" s="48"/>
      <c r="BT9565" s="48"/>
      <c r="BV9565" s="48"/>
    </row>
    <row r="9566" spans="1:74" ht="15" customHeight="1">
      <c r="A9566" s="48"/>
      <c r="E9566" s="48"/>
      <c r="BP9566" s="48"/>
      <c r="BQ9566" s="48"/>
      <c r="BT9566" s="48"/>
      <c r="BV9566" s="48"/>
    </row>
    <row r="9567" spans="1:74" ht="15" customHeight="1">
      <c r="A9567" s="48"/>
      <c r="E9567" s="48"/>
      <c r="BP9567" s="48"/>
      <c r="BQ9567" s="48"/>
      <c r="BT9567" s="48"/>
      <c r="BV9567" s="48"/>
    </row>
    <row r="9568" spans="1:74" ht="15" customHeight="1">
      <c r="A9568" s="48"/>
      <c r="E9568" s="48"/>
      <c r="BP9568" s="48"/>
      <c r="BQ9568" s="48"/>
      <c r="BT9568" s="48"/>
      <c r="BV9568" s="48"/>
    </row>
    <row r="9569" spans="1:74" ht="15" customHeight="1">
      <c r="A9569" s="48"/>
      <c r="E9569" s="48"/>
      <c r="BP9569" s="48"/>
      <c r="BQ9569" s="48"/>
      <c r="BT9569" s="48"/>
      <c r="BV9569" s="48"/>
    </row>
    <row r="9570" spans="1:74" ht="15" customHeight="1">
      <c r="A9570" s="48"/>
      <c r="E9570" s="48"/>
      <c r="BP9570" s="48"/>
      <c r="BQ9570" s="48"/>
      <c r="BT9570" s="48"/>
      <c r="BV9570" s="48"/>
    </row>
    <row r="9571" spans="1:74" ht="15" customHeight="1">
      <c r="A9571" s="48"/>
      <c r="E9571" s="48"/>
      <c r="BP9571" s="48"/>
      <c r="BQ9571" s="48"/>
      <c r="BT9571" s="48"/>
      <c r="BV9571" s="48"/>
    </row>
    <row r="9572" spans="1:74" ht="15" customHeight="1">
      <c r="A9572" s="48"/>
      <c r="E9572" s="48"/>
      <c r="BP9572" s="48"/>
      <c r="BQ9572" s="48"/>
      <c r="BT9572" s="48"/>
      <c r="BV9572" s="48"/>
    </row>
    <row r="9573" spans="1:74" ht="15" customHeight="1">
      <c r="A9573" s="48"/>
      <c r="E9573" s="48"/>
      <c r="BP9573" s="48"/>
      <c r="BQ9573" s="48"/>
      <c r="BT9573" s="48"/>
      <c r="BV9573" s="48"/>
    </row>
    <row r="9574" spans="1:74" ht="15" customHeight="1">
      <c r="A9574" s="48"/>
      <c r="E9574" s="48"/>
      <c r="BP9574" s="48"/>
      <c r="BQ9574" s="48"/>
      <c r="BT9574" s="48"/>
      <c r="BV9574" s="48"/>
    </row>
    <row r="9575" spans="1:74" ht="15" customHeight="1">
      <c r="A9575" s="48"/>
      <c r="E9575" s="48"/>
      <c r="BP9575" s="48"/>
      <c r="BQ9575" s="48"/>
      <c r="BT9575" s="48"/>
      <c r="BV9575" s="48"/>
    </row>
    <row r="9576" spans="1:74" ht="15" customHeight="1">
      <c r="A9576" s="48"/>
      <c r="E9576" s="48"/>
      <c r="BP9576" s="48"/>
      <c r="BQ9576" s="48"/>
      <c r="BT9576" s="48"/>
      <c r="BV9576" s="48"/>
    </row>
    <row r="9577" spans="1:74" ht="15" customHeight="1">
      <c r="A9577" s="48"/>
      <c r="E9577" s="48"/>
      <c r="BP9577" s="48"/>
      <c r="BQ9577" s="48"/>
      <c r="BT9577" s="48"/>
      <c r="BV9577" s="48"/>
    </row>
    <row r="9578" spans="1:74" ht="15" customHeight="1">
      <c r="A9578" s="48"/>
      <c r="E9578" s="48"/>
      <c r="BP9578" s="48"/>
      <c r="BQ9578" s="48"/>
      <c r="BT9578" s="48"/>
      <c r="BV9578" s="48"/>
    </row>
    <row r="9579" spans="1:74" ht="15" customHeight="1">
      <c r="A9579" s="48"/>
      <c r="E9579" s="48"/>
      <c r="BP9579" s="48"/>
      <c r="BQ9579" s="48"/>
      <c r="BT9579" s="48"/>
      <c r="BV9579" s="48"/>
    </row>
    <row r="9580" spans="1:74" ht="15" customHeight="1">
      <c r="A9580" s="48"/>
      <c r="E9580" s="48"/>
      <c r="BP9580" s="48"/>
      <c r="BQ9580" s="48"/>
      <c r="BT9580" s="48"/>
      <c r="BV9580" s="48"/>
    </row>
    <row r="9581" spans="1:74" ht="15" customHeight="1">
      <c r="A9581" s="48"/>
      <c r="E9581" s="48"/>
      <c r="BP9581" s="48"/>
      <c r="BQ9581" s="48"/>
      <c r="BT9581" s="48"/>
      <c r="BV9581" s="48"/>
    </row>
    <row r="9582" spans="1:74" ht="15" customHeight="1">
      <c r="A9582" s="48"/>
      <c r="E9582" s="48"/>
      <c r="BP9582" s="48"/>
      <c r="BQ9582" s="48"/>
      <c r="BT9582" s="48"/>
      <c r="BV9582" s="48"/>
    </row>
    <row r="9583" spans="1:74" ht="15" customHeight="1">
      <c r="A9583" s="48"/>
      <c r="E9583" s="48"/>
      <c r="BP9583" s="48"/>
      <c r="BQ9583" s="48"/>
      <c r="BT9583" s="48"/>
      <c r="BV9583" s="48"/>
    </row>
    <row r="9584" spans="1:74" ht="15" customHeight="1">
      <c r="A9584" s="48"/>
      <c r="E9584" s="48"/>
      <c r="BP9584" s="48"/>
      <c r="BQ9584" s="48"/>
      <c r="BT9584" s="48"/>
      <c r="BV9584" s="48"/>
    </row>
    <row r="9585" spans="1:74" ht="15" customHeight="1">
      <c r="A9585" s="48"/>
      <c r="E9585" s="48"/>
      <c r="BP9585" s="48"/>
      <c r="BQ9585" s="48"/>
      <c r="BT9585" s="48"/>
      <c r="BV9585" s="48"/>
    </row>
    <row r="9586" spans="1:74" ht="15" customHeight="1">
      <c r="A9586" s="48"/>
      <c r="E9586" s="48"/>
      <c r="BP9586" s="48"/>
      <c r="BQ9586" s="48"/>
      <c r="BT9586" s="48"/>
      <c r="BV9586" s="48"/>
    </row>
    <row r="9587" spans="1:74" ht="15" customHeight="1">
      <c r="A9587" s="48"/>
      <c r="E9587" s="48"/>
      <c r="BP9587" s="48"/>
      <c r="BQ9587" s="48"/>
      <c r="BT9587" s="48"/>
      <c r="BV9587" s="48"/>
    </row>
    <row r="9588" spans="1:74" ht="15" customHeight="1">
      <c r="A9588" s="48"/>
      <c r="E9588" s="48"/>
      <c r="BP9588" s="48"/>
      <c r="BQ9588" s="48"/>
      <c r="BT9588" s="48"/>
      <c r="BV9588" s="48"/>
    </row>
    <row r="9589" spans="1:74" ht="15" customHeight="1">
      <c r="A9589" s="48"/>
      <c r="E9589" s="48"/>
      <c r="BP9589" s="48"/>
      <c r="BQ9589" s="48"/>
      <c r="BT9589" s="48"/>
      <c r="BV9589" s="48"/>
    </row>
    <row r="9590" spans="1:74" ht="15" customHeight="1">
      <c r="A9590" s="48"/>
      <c r="E9590" s="48"/>
      <c r="BP9590" s="48"/>
      <c r="BQ9590" s="48"/>
      <c r="BT9590" s="48"/>
      <c r="BV9590" s="48"/>
    </row>
    <row r="9591" spans="1:74" ht="15" customHeight="1">
      <c r="A9591" s="48"/>
      <c r="E9591" s="48"/>
      <c r="BP9591" s="48"/>
      <c r="BQ9591" s="48"/>
      <c r="BT9591" s="48"/>
      <c r="BV9591" s="48"/>
    </row>
    <row r="9592" spans="1:74" ht="15" customHeight="1">
      <c r="A9592" s="48"/>
      <c r="E9592" s="48"/>
      <c r="BP9592" s="48"/>
      <c r="BQ9592" s="48"/>
      <c r="BT9592" s="48"/>
      <c r="BV9592" s="48"/>
    </row>
    <row r="9593" spans="1:74" ht="15" customHeight="1">
      <c r="A9593" s="48"/>
      <c r="E9593" s="48"/>
      <c r="BP9593" s="48"/>
      <c r="BQ9593" s="48"/>
      <c r="BT9593" s="48"/>
      <c r="BV9593" s="48"/>
    </row>
    <row r="9594" spans="1:74" ht="15" customHeight="1">
      <c r="A9594" s="48"/>
      <c r="E9594" s="48"/>
      <c r="BP9594" s="48"/>
      <c r="BQ9594" s="48"/>
      <c r="BT9594" s="48"/>
      <c r="BV9594" s="48"/>
    </row>
    <row r="9595" spans="1:74" ht="15" customHeight="1">
      <c r="A9595" s="48"/>
      <c r="E9595" s="48"/>
      <c r="BP9595" s="48"/>
      <c r="BQ9595" s="48"/>
      <c r="BT9595" s="48"/>
      <c r="BV9595" s="48"/>
    </row>
    <row r="9596" spans="1:74" ht="15" customHeight="1">
      <c r="A9596" s="48"/>
      <c r="E9596" s="48"/>
      <c r="BP9596" s="48"/>
      <c r="BQ9596" s="48"/>
      <c r="BT9596" s="48"/>
      <c r="BV9596" s="48"/>
    </row>
    <row r="9597" spans="1:74" ht="15" customHeight="1">
      <c r="A9597" s="48"/>
      <c r="E9597" s="48"/>
      <c r="BP9597" s="48"/>
      <c r="BQ9597" s="48"/>
      <c r="BT9597" s="48"/>
      <c r="BV9597" s="48"/>
    </row>
    <row r="9598" spans="1:74" ht="15" customHeight="1">
      <c r="A9598" s="48"/>
      <c r="E9598" s="48"/>
      <c r="BP9598" s="48"/>
      <c r="BQ9598" s="48"/>
      <c r="BT9598" s="48"/>
      <c r="BV9598" s="48"/>
    </row>
    <row r="9599" spans="1:74" ht="15" customHeight="1">
      <c r="A9599" s="48"/>
      <c r="E9599" s="48"/>
      <c r="BP9599" s="48"/>
      <c r="BQ9599" s="48"/>
      <c r="BT9599" s="48"/>
      <c r="BV9599" s="48"/>
    </row>
    <row r="9600" spans="1:74" ht="15" customHeight="1">
      <c r="A9600" s="48"/>
      <c r="E9600" s="48"/>
      <c r="BP9600" s="48"/>
      <c r="BQ9600" s="48"/>
      <c r="BT9600" s="48"/>
      <c r="BV9600" s="48"/>
    </row>
    <row r="9601" spans="1:74" ht="15" customHeight="1">
      <c r="A9601" s="48"/>
      <c r="E9601" s="48"/>
      <c r="BP9601" s="48"/>
      <c r="BQ9601" s="48"/>
      <c r="BT9601" s="48"/>
      <c r="BV9601" s="48"/>
    </row>
    <row r="9602" spans="1:74" ht="15" customHeight="1">
      <c r="A9602" s="48"/>
      <c r="E9602" s="48"/>
      <c r="BP9602" s="48"/>
      <c r="BQ9602" s="48"/>
      <c r="BT9602" s="48"/>
      <c r="BV9602" s="48"/>
    </row>
    <row r="9603" spans="1:74" ht="15" customHeight="1">
      <c r="A9603" s="48"/>
      <c r="E9603" s="48"/>
      <c r="BP9603" s="48"/>
      <c r="BQ9603" s="48"/>
      <c r="BT9603" s="48"/>
      <c r="BV9603" s="48"/>
    </row>
    <row r="9604" spans="1:74" ht="15" customHeight="1">
      <c r="A9604" s="48"/>
      <c r="E9604" s="48"/>
      <c r="BP9604" s="48"/>
      <c r="BQ9604" s="48"/>
      <c r="BT9604" s="48"/>
      <c r="BV9604" s="48"/>
    </row>
    <row r="9605" spans="1:74" ht="15" customHeight="1">
      <c r="A9605" s="48"/>
      <c r="E9605" s="48"/>
      <c r="BP9605" s="48"/>
      <c r="BQ9605" s="48"/>
      <c r="BT9605" s="48"/>
      <c r="BV9605" s="48"/>
    </row>
    <row r="9606" spans="1:74" ht="15" customHeight="1">
      <c r="A9606" s="48"/>
      <c r="E9606" s="48"/>
      <c r="BP9606" s="48"/>
      <c r="BQ9606" s="48"/>
      <c r="BT9606" s="48"/>
      <c r="BV9606" s="48"/>
    </row>
    <row r="9607" spans="1:74" ht="15" customHeight="1">
      <c r="A9607" s="48"/>
      <c r="E9607" s="48"/>
      <c r="BP9607" s="48"/>
      <c r="BQ9607" s="48"/>
      <c r="BT9607" s="48"/>
      <c r="BV9607" s="48"/>
    </row>
    <row r="9608" spans="1:74" ht="15" customHeight="1">
      <c r="A9608" s="48"/>
      <c r="E9608" s="48"/>
      <c r="BP9608" s="48"/>
      <c r="BQ9608" s="48"/>
      <c r="BT9608" s="48"/>
      <c r="BV9608" s="48"/>
    </row>
    <row r="9609" spans="1:74" ht="15" customHeight="1">
      <c r="A9609" s="48"/>
      <c r="E9609" s="48"/>
      <c r="BP9609" s="48"/>
      <c r="BQ9609" s="48"/>
      <c r="BT9609" s="48"/>
      <c r="BV9609" s="48"/>
    </row>
    <row r="9610" spans="1:74" ht="15" customHeight="1">
      <c r="A9610" s="48"/>
      <c r="E9610" s="48"/>
      <c r="BP9610" s="48"/>
      <c r="BQ9610" s="48"/>
      <c r="BT9610" s="48"/>
      <c r="BV9610" s="48"/>
    </row>
    <row r="9611" spans="1:74" ht="15" customHeight="1">
      <c r="A9611" s="48"/>
      <c r="E9611" s="48"/>
      <c r="BP9611" s="48"/>
      <c r="BQ9611" s="48"/>
      <c r="BT9611" s="48"/>
      <c r="BV9611" s="48"/>
    </row>
    <row r="9612" spans="1:74" ht="15" customHeight="1">
      <c r="A9612" s="48"/>
      <c r="E9612" s="48"/>
      <c r="BP9612" s="48"/>
      <c r="BQ9612" s="48"/>
      <c r="BT9612" s="48"/>
      <c r="BV9612" s="48"/>
    </row>
    <row r="9613" spans="1:74" ht="15" customHeight="1">
      <c r="A9613" s="48"/>
      <c r="E9613" s="48"/>
      <c r="BP9613" s="48"/>
      <c r="BQ9613" s="48"/>
      <c r="BT9613" s="48"/>
      <c r="BV9613" s="48"/>
    </row>
    <row r="9614" spans="1:74" ht="15" customHeight="1">
      <c r="A9614" s="48"/>
      <c r="E9614" s="48"/>
      <c r="BP9614" s="48"/>
      <c r="BQ9614" s="48"/>
      <c r="BT9614" s="48"/>
      <c r="BV9614" s="48"/>
    </row>
    <row r="9615" spans="1:74" ht="15" customHeight="1">
      <c r="A9615" s="48"/>
      <c r="E9615" s="48"/>
      <c r="BP9615" s="48"/>
      <c r="BQ9615" s="48"/>
      <c r="BT9615" s="48"/>
      <c r="BV9615" s="48"/>
    </row>
    <row r="9616" spans="1:74" ht="15" customHeight="1">
      <c r="A9616" s="48"/>
      <c r="E9616" s="48"/>
      <c r="BP9616" s="48"/>
      <c r="BQ9616" s="48"/>
      <c r="BT9616" s="48"/>
      <c r="BV9616" s="48"/>
    </row>
    <row r="9617" spans="1:74" ht="15" customHeight="1">
      <c r="A9617" s="48"/>
      <c r="E9617" s="48"/>
      <c r="BP9617" s="48"/>
      <c r="BQ9617" s="48"/>
      <c r="BT9617" s="48"/>
      <c r="BV9617" s="48"/>
    </row>
    <row r="9618" spans="1:74" ht="15" customHeight="1">
      <c r="A9618" s="48"/>
      <c r="E9618" s="48"/>
      <c r="BP9618" s="48"/>
      <c r="BQ9618" s="48"/>
      <c r="BT9618" s="48"/>
      <c r="BV9618" s="48"/>
    </row>
    <row r="9619" spans="1:74" ht="15" customHeight="1">
      <c r="A9619" s="48"/>
      <c r="E9619" s="48"/>
      <c r="BP9619" s="48"/>
      <c r="BQ9619" s="48"/>
      <c r="BT9619" s="48"/>
      <c r="BV9619" s="48"/>
    </row>
    <row r="9620" spans="1:74" ht="15" customHeight="1">
      <c r="A9620" s="48"/>
      <c r="E9620" s="48"/>
      <c r="BP9620" s="48"/>
      <c r="BQ9620" s="48"/>
      <c r="BT9620" s="48"/>
      <c r="BV9620" s="48"/>
    </row>
    <row r="9621" spans="1:74" ht="15" customHeight="1">
      <c r="A9621" s="48"/>
      <c r="E9621" s="48"/>
      <c r="BP9621" s="48"/>
      <c r="BQ9621" s="48"/>
      <c r="BT9621" s="48"/>
      <c r="BV9621" s="48"/>
    </row>
    <row r="9622" spans="1:74" ht="15" customHeight="1">
      <c r="A9622" s="48"/>
      <c r="E9622" s="48"/>
      <c r="BP9622" s="48"/>
      <c r="BQ9622" s="48"/>
      <c r="BT9622" s="48"/>
      <c r="BV9622" s="48"/>
    </row>
    <row r="9623" spans="1:74" ht="15" customHeight="1">
      <c r="A9623" s="48"/>
      <c r="E9623" s="48"/>
      <c r="BP9623" s="48"/>
      <c r="BQ9623" s="48"/>
      <c r="BT9623" s="48"/>
      <c r="BV9623" s="48"/>
    </row>
    <row r="9624" spans="1:74" ht="15" customHeight="1">
      <c r="A9624" s="48"/>
      <c r="E9624" s="48"/>
      <c r="BP9624" s="48"/>
      <c r="BQ9624" s="48"/>
      <c r="BT9624" s="48"/>
      <c r="BV9624" s="48"/>
    </row>
    <row r="9625" spans="1:74" ht="15" customHeight="1">
      <c r="A9625" s="48"/>
      <c r="E9625" s="48"/>
      <c r="BP9625" s="48"/>
      <c r="BQ9625" s="48"/>
      <c r="BT9625" s="48"/>
      <c r="BV9625" s="48"/>
    </row>
    <row r="9626" spans="1:74" ht="15" customHeight="1">
      <c r="A9626" s="48"/>
      <c r="E9626" s="48"/>
      <c r="BP9626" s="48"/>
      <c r="BQ9626" s="48"/>
      <c r="BT9626" s="48"/>
      <c r="BV9626" s="48"/>
    </row>
    <row r="9627" spans="1:74" ht="15" customHeight="1">
      <c r="A9627" s="48"/>
      <c r="E9627" s="48"/>
      <c r="BP9627" s="48"/>
      <c r="BQ9627" s="48"/>
      <c r="BT9627" s="48"/>
      <c r="BV9627" s="48"/>
    </row>
    <row r="9628" spans="1:74" ht="15" customHeight="1">
      <c r="A9628" s="48"/>
      <c r="E9628" s="48"/>
      <c r="BP9628" s="48"/>
      <c r="BQ9628" s="48"/>
      <c r="BT9628" s="48"/>
      <c r="BV9628" s="48"/>
    </row>
    <row r="9629" spans="1:74" ht="15" customHeight="1">
      <c r="A9629" s="48"/>
      <c r="E9629" s="48"/>
      <c r="BP9629" s="48"/>
      <c r="BQ9629" s="48"/>
      <c r="BT9629" s="48"/>
      <c r="BV9629" s="48"/>
    </row>
    <row r="9630" spans="1:74" ht="15" customHeight="1">
      <c r="A9630" s="48"/>
      <c r="E9630" s="48"/>
      <c r="BP9630" s="48"/>
      <c r="BQ9630" s="48"/>
      <c r="BT9630" s="48"/>
      <c r="BV9630" s="48"/>
    </row>
    <row r="9631" spans="1:74" ht="15" customHeight="1">
      <c r="A9631" s="48"/>
      <c r="E9631" s="48"/>
      <c r="BP9631" s="48"/>
      <c r="BQ9631" s="48"/>
      <c r="BT9631" s="48"/>
      <c r="BV9631" s="48"/>
    </row>
    <row r="9632" spans="1:74" ht="15" customHeight="1">
      <c r="A9632" s="48"/>
      <c r="E9632" s="48"/>
      <c r="BP9632" s="48"/>
      <c r="BQ9632" s="48"/>
      <c r="BT9632" s="48"/>
      <c r="BV9632" s="48"/>
    </row>
    <row r="9633" spans="1:74" ht="15" customHeight="1">
      <c r="A9633" s="48"/>
      <c r="E9633" s="48"/>
      <c r="BP9633" s="48"/>
      <c r="BQ9633" s="48"/>
      <c r="BT9633" s="48"/>
      <c r="BV9633" s="48"/>
    </row>
    <row r="9634" spans="1:74" ht="15" customHeight="1">
      <c r="A9634" s="48"/>
      <c r="E9634" s="48"/>
      <c r="BP9634" s="48"/>
      <c r="BQ9634" s="48"/>
      <c r="BT9634" s="48"/>
      <c r="BV9634" s="48"/>
    </row>
    <row r="9635" spans="1:74" ht="15" customHeight="1">
      <c r="A9635" s="48"/>
      <c r="E9635" s="48"/>
      <c r="BP9635" s="48"/>
      <c r="BQ9635" s="48"/>
      <c r="BT9635" s="48"/>
      <c r="BV9635" s="48"/>
    </row>
    <row r="9636" spans="1:74" ht="15" customHeight="1">
      <c r="A9636" s="48"/>
      <c r="E9636" s="48"/>
      <c r="BP9636" s="48"/>
      <c r="BQ9636" s="48"/>
      <c r="BT9636" s="48"/>
      <c r="BV9636" s="48"/>
    </row>
    <row r="9637" spans="1:74" ht="15" customHeight="1">
      <c r="A9637" s="48"/>
      <c r="E9637" s="48"/>
      <c r="BP9637" s="48"/>
      <c r="BQ9637" s="48"/>
      <c r="BT9637" s="48"/>
      <c r="BV9637" s="48"/>
    </row>
    <row r="9638" spans="1:74" ht="15" customHeight="1">
      <c r="A9638" s="48"/>
      <c r="E9638" s="48"/>
      <c r="BP9638" s="48"/>
      <c r="BQ9638" s="48"/>
      <c r="BT9638" s="48"/>
      <c r="BV9638" s="48"/>
    </row>
    <row r="9639" spans="1:74" ht="15" customHeight="1">
      <c r="A9639" s="48"/>
      <c r="E9639" s="48"/>
      <c r="BP9639" s="48"/>
      <c r="BQ9639" s="48"/>
      <c r="BT9639" s="48"/>
      <c r="BV9639" s="48"/>
    </row>
    <row r="9640" spans="1:74" ht="15" customHeight="1">
      <c r="A9640" s="48"/>
      <c r="E9640" s="48"/>
      <c r="BP9640" s="48"/>
      <c r="BQ9640" s="48"/>
      <c r="BT9640" s="48"/>
      <c r="BV9640" s="48"/>
    </row>
    <row r="9641" spans="1:74" ht="15" customHeight="1">
      <c r="A9641" s="48"/>
      <c r="E9641" s="48"/>
      <c r="BP9641" s="48"/>
      <c r="BQ9641" s="48"/>
      <c r="BT9641" s="48"/>
      <c r="BV9641" s="48"/>
    </row>
    <row r="9642" spans="1:74" ht="15" customHeight="1">
      <c r="A9642" s="48"/>
      <c r="E9642" s="48"/>
      <c r="BP9642" s="48"/>
      <c r="BQ9642" s="48"/>
      <c r="BT9642" s="48"/>
      <c r="BV9642" s="48"/>
    </row>
    <row r="9643" spans="1:74" ht="15" customHeight="1">
      <c r="A9643" s="48"/>
      <c r="E9643" s="48"/>
      <c r="BP9643" s="48"/>
      <c r="BQ9643" s="48"/>
      <c r="BT9643" s="48"/>
      <c r="BV9643" s="48"/>
    </row>
    <row r="9644" spans="1:74" ht="15" customHeight="1">
      <c r="A9644" s="48"/>
      <c r="E9644" s="48"/>
      <c r="BP9644" s="48"/>
      <c r="BQ9644" s="48"/>
      <c r="BT9644" s="48"/>
      <c r="BV9644" s="48"/>
    </row>
    <row r="9645" spans="1:74" ht="15" customHeight="1">
      <c r="A9645" s="48"/>
      <c r="E9645" s="48"/>
      <c r="BP9645" s="48"/>
      <c r="BQ9645" s="48"/>
      <c r="BT9645" s="48"/>
      <c r="BV9645" s="48"/>
    </row>
    <row r="9646" spans="1:74" ht="15" customHeight="1">
      <c r="A9646" s="48"/>
      <c r="E9646" s="48"/>
      <c r="BP9646" s="48"/>
      <c r="BQ9646" s="48"/>
      <c r="BT9646" s="48"/>
      <c r="BV9646" s="48"/>
    </row>
    <row r="9647" spans="1:74" ht="15" customHeight="1">
      <c r="A9647" s="48"/>
      <c r="E9647" s="48"/>
      <c r="BP9647" s="48"/>
      <c r="BQ9647" s="48"/>
      <c r="BT9647" s="48"/>
      <c r="BV9647" s="48"/>
    </row>
    <row r="9648" spans="1:74" ht="15" customHeight="1">
      <c r="A9648" s="48"/>
      <c r="E9648" s="48"/>
      <c r="BP9648" s="48"/>
      <c r="BQ9648" s="48"/>
      <c r="BT9648" s="48"/>
      <c r="BV9648" s="48"/>
    </row>
    <row r="9649" spans="1:74" ht="15" customHeight="1">
      <c r="A9649" s="48"/>
      <c r="E9649" s="48"/>
      <c r="BP9649" s="48"/>
      <c r="BQ9649" s="48"/>
      <c r="BT9649" s="48"/>
      <c r="BV9649" s="48"/>
    </row>
    <row r="9650" spans="1:74" ht="15" customHeight="1">
      <c r="A9650" s="48"/>
      <c r="E9650" s="48"/>
      <c r="BP9650" s="48"/>
      <c r="BQ9650" s="48"/>
      <c r="BT9650" s="48"/>
      <c r="BV9650" s="48"/>
    </row>
    <row r="9651" spans="1:74" ht="15" customHeight="1">
      <c r="A9651" s="48"/>
      <c r="E9651" s="48"/>
      <c r="BP9651" s="48"/>
      <c r="BQ9651" s="48"/>
      <c r="BT9651" s="48"/>
      <c r="BV9651" s="48"/>
    </row>
    <row r="9652" spans="1:74" ht="15" customHeight="1">
      <c r="A9652" s="48"/>
      <c r="E9652" s="48"/>
      <c r="BP9652" s="48"/>
      <c r="BQ9652" s="48"/>
      <c r="BT9652" s="48"/>
      <c r="BV9652" s="48"/>
    </row>
    <row r="9653" spans="1:74" ht="15" customHeight="1">
      <c r="A9653" s="48"/>
      <c r="E9653" s="48"/>
      <c r="BP9653" s="48"/>
      <c r="BQ9653" s="48"/>
      <c r="BT9653" s="48"/>
      <c r="BV9653" s="48"/>
    </row>
    <row r="9654" spans="1:74" ht="15" customHeight="1">
      <c r="A9654" s="48"/>
      <c r="E9654" s="48"/>
      <c r="BP9654" s="48"/>
      <c r="BQ9654" s="48"/>
      <c r="BT9654" s="48"/>
      <c r="BV9654" s="48"/>
    </row>
    <row r="9655" spans="1:74" ht="15" customHeight="1">
      <c r="A9655" s="48"/>
      <c r="E9655" s="48"/>
      <c r="BP9655" s="48"/>
      <c r="BQ9655" s="48"/>
      <c r="BT9655" s="48"/>
      <c r="BV9655" s="48"/>
    </row>
    <row r="9656" spans="1:74" ht="15" customHeight="1">
      <c r="A9656" s="48"/>
      <c r="E9656" s="48"/>
      <c r="BP9656" s="48"/>
      <c r="BQ9656" s="48"/>
      <c r="BT9656" s="48"/>
      <c r="BV9656" s="48"/>
    </row>
    <row r="9657" spans="1:74" ht="15" customHeight="1">
      <c r="A9657" s="48"/>
      <c r="E9657" s="48"/>
      <c r="BP9657" s="48"/>
      <c r="BQ9657" s="48"/>
      <c r="BT9657" s="48"/>
      <c r="BV9657" s="48"/>
    </row>
    <row r="9658" spans="1:74" ht="15" customHeight="1">
      <c r="A9658" s="48"/>
      <c r="E9658" s="48"/>
      <c r="BP9658" s="48"/>
      <c r="BQ9658" s="48"/>
      <c r="BT9658" s="48"/>
      <c r="BV9658" s="48"/>
    </row>
    <row r="9659" spans="1:74" ht="15" customHeight="1">
      <c r="A9659" s="48"/>
      <c r="E9659" s="48"/>
      <c r="BP9659" s="48"/>
      <c r="BQ9659" s="48"/>
      <c r="BT9659" s="48"/>
      <c r="BV9659" s="48"/>
    </row>
    <row r="9660" spans="1:74" ht="15" customHeight="1">
      <c r="A9660" s="48"/>
      <c r="E9660" s="48"/>
      <c r="BP9660" s="48"/>
      <c r="BQ9660" s="48"/>
      <c r="BT9660" s="48"/>
      <c r="BV9660" s="48"/>
    </row>
    <row r="9661" spans="1:74" ht="15" customHeight="1">
      <c r="A9661" s="48"/>
      <c r="E9661" s="48"/>
      <c r="BP9661" s="48"/>
      <c r="BQ9661" s="48"/>
      <c r="BT9661" s="48"/>
      <c r="BV9661" s="48"/>
    </row>
    <row r="9662" spans="1:74" ht="15" customHeight="1">
      <c r="A9662" s="48"/>
      <c r="E9662" s="48"/>
      <c r="BP9662" s="48"/>
      <c r="BQ9662" s="48"/>
      <c r="BT9662" s="48"/>
      <c r="BV9662" s="48"/>
    </row>
    <row r="9663" spans="1:74" ht="15" customHeight="1">
      <c r="A9663" s="48"/>
      <c r="E9663" s="48"/>
      <c r="BP9663" s="48"/>
      <c r="BQ9663" s="48"/>
      <c r="BT9663" s="48"/>
      <c r="BV9663" s="48"/>
    </row>
    <row r="9664" spans="1:74" ht="15" customHeight="1">
      <c r="A9664" s="48"/>
      <c r="E9664" s="48"/>
      <c r="BP9664" s="48"/>
      <c r="BQ9664" s="48"/>
      <c r="BT9664" s="48"/>
      <c r="BV9664" s="48"/>
    </row>
    <row r="9665" spans="1:74" ht="15" customHeight="1">
      <c r="A9665" s="48"/>
      <c r="E9665" s="48"/>
      <c r="BP9665" s="48"/>
      <c r="BQ9665" s="48"/>
      <c r="BT9665" s="48"/>
      <c r="BV9665" s="48"/>
    </row>
    <row r="9666" spans="1:74" ht="15" customHeight="1">
      <c r="A9666" s="48"/>
      <c r="E9666" s="48"/>
      <c r="BP9666" s="48"/>
      <c r="BQ9666" s="48"/>
      <c r="BT9666" s="48"/>
      <c r="BV9666" s="48"/>
    </row>
    <row r="9667" spans="1:74" ht="15" customHeight="1">
      <c r="A9667" s="48"/>
      <c r="E9667" s="48"/>
      <c r="BP9667" s="48"/>
      <c r="BQ9667" s="48"/>
      <c r="BT9667" s="48"/>
      <c r="BV9667" s="48"/>
    </row>
    <row r="9668" spans="1:74" ht="15" customHeight="1">
      <c r="A9668" s="48"/>
      <c r="E9668" s="48"/>
      <c r="BP9668" s="48"/>
      <c r="BQ9668" s="48"/>
      <c r="BT9668" s="48"/>
      <c r="BV9668" s="48"/>
    </row>
    <row r="9669" spans="1:74" ht="15" customHeight="1">
      <c r="A9669" s="48"/>
      <c r="E9669" s="48"/>
      <c r="BP9669" s="48"/>
      <c r="BQ9669" s="48"/>
      <c r="BT9669" s="48"/>
      <c r="BV9669" s="48"/>
    </row>
    <row r="9670" spans="1:74" ht="15" customHeight="1">
      <c r="A9670" s="48"/>
      <c r="E9670" s="48"/>
      <c r="BP9670" s="48"/>
      <c r="BQ9670" s="48"/>
      <c r="BT9670" s="48"/>
      <c r="BV9670" s="48"/>
    </row>
    <row r="9671" spans="1:74" ht="15" customHeight="1">
      <c r="A9671" s="48"/>
      <c r="E9671" s="48"/>
      <c r="BP9671" s="48"/>
      <c r="BQ9671" s="48"/>
      <c r="BT9671" s="48"/>
      <c r="BV9671" s="48"/>
    </row>
    <row r="9672" spans="1:74" ht="15" customHeight="1">
      <c r="A9672" s="48"/>
      <c r="E9672" s="48"/>
      <c r="BP9672" s="48"/>
      <c r="BQ9672" s="48"/>
      <c r="BT9672" s="48"/>
      <c r="BV9672" s="48"/>
    </row>
    <row r="9673" spans="1:74" ht="15" customHeight="1">
      <c r="A9673" s="48"/>
      <c r="E9673" s="48"/>
      <c r="BP9673" s="48"/>
      <c r="BQ9673" s="48"/>
      <c r="BT9673" s="48"/>
      <c r="BV9673" s="48"/>
    </row>
    <row r="9674" spans="1:74" ht="15" customHeight="1">
      <c r="A9674" s="48"/>
      <c r="E9674" s="48"/>
      <c r="BP9674" s="48"/>
      <c r="BQ9674" s="48"/>
      <c r="BT9674" s="48"/>
      <c r="BV9674" s="48"/>
    </row>
    <row r="9675" spans="1:74" ht="15" customHeight="1">
      <c r="A9675" s="48"/>
      <c r="E9675" s="48"/>
      <c r="BP9675" s="48"/>
      <c r="BQ9675" s="48"/>
      <c r="BT9675" s="48"/>
      <c r="BV9675" s="48"/>
    </row>
    <row r="9676" spans="1:74" ht="15" customHeight="1">
      <c r="A9676" s="48"/>
      <c r="E9676" s="48"/>
      <c r="BP9676" s="48"/>
      <c r="BQ9676" s="48"/>
      <c r="BT9676" s="48"/>
      <c r="BV9676" s="48"/>
    </row>
    <row r="9677" spans="1:74" ht="15" customHeight="1">
      <c r="A9677" s="48"/>
      <c r="E9677" s="48"/>
      <c r="BP9677" s="48"/>
      <c r="BQ9677" s="48"/>
      <c r="BT9677" s="48"/>
      <c r="BV9677" s="48"/>
    </row>
    <row r="9678" spans="1:74" ht="15" customHeight="1">
      <c r="A9678" s="48"/>
      <c r="E9678" s="48"/>
      <c r="BP9678" s="48"/>
      <c r="BQ9678" s="48"/>
      <c r="BT9678" s="48"/>
      <c r="BV9678" s="48"/>
    </row>
    <row r="9679" spans="1:74" ht="15" customHeight="1">
      <c r="A9679" s="48"/>
      <c r="E9679" s="48"/>
      <c r="BP9679" s="48"/>
      <c r="BQ9679" s="48"/>
      <c r="BT9679" s="48"/>
      <c r="BV9679" s="48"/>
    </row>
    <row r="9680" spans="1:74" ht="15" customHeight="1">
      <c r="A9680" s="48"/>
      <c r="E9680" s="48"/>
      <c r="BP9680" s="48"/>
      <c r="BQ9680" s="48"/>
      <c r="BT9680" s="48"/>
      <c r="BV9680" s="48"/>
    </row>
    <row r="9681" spans="1:74" ht="15" customHeight="1">
      <c r="A9681" s="48"/>
      <c r="E9681" s="48"/>
      <c r="BP9681" s="48"/>
      <c r="BQ9681" s="48"/>
      <c r="BT9681" s="48"/>
      <c r="BV9681" s="48"/>
    </row>
    <row r="9682" spans="1:74" ht="15" customHeight="1">
      <c r="A9682" s="48"/>
      <c r="E9682" s="48"/>
      <c r="BP9682" s="48"/>
      <c r="BQ9682" s="48"/>
      <c r="BT9682" s="48"/>
      <c r="BV9682" s="48"/>
    </row>
    <row r="9683" spans="1:74" ht="15" customHeight="1">
      <c r="A9683" s="48"/>
      <c r="E9683" s="48"/>
      <c r="BP9683" s="48"/>
      <c r="BQ9683" s="48"/>
      <c r="BT9683" s="48"/>
      <c r="BV9683" s="48"/>
    </row>
    <row r="9684" spans="1:74" ht="15" customHeight="1">
      <c r="A9684" s="48"/>
      <c r="E9684" s="48"/>
      <c r="BP9684" s="48"/>
      <c r="BQ9684" s="48"/>
      <c r="BT9684" s="48"/>
      <c r="BV9684" s="48"/>
    </row>
    <row r="9685" spans="1:74" ht="15" customHeight="1">
      <c r="A9685" s="48"/>
      <c r="E9685" s="48"/>
      <c r="BP9685" s="48"/>
      <c r="BQ9685" s="48"/>
      <c r="BT9685" s="48"/>
      <c r="BV9685" s="48"/>
    </row>
    <row r="9686" spans="1:74" ht="15" customHeight="1">
      <c r="A9686" s="48"/>
      <c r="E9686" s="48"/>
      <c r="BP9686" s="48"/>
      <c r="BQ9686" s="48"/>
      <c r="BT9686" s="48"/>
      <c r="BV9686" s="48"/>
    </row>
    <row r="9687" spans="1:74" ht="15" customHeight="1">
      <c r="A9687" s="48"/>
      <c r="E9687" s="48"/>
      <c r="BP9687" s="48"/>
      <c r="BQ9687" s="48"/>
      <c r="BT9687" s="48"/>
      <c r="BV9687" s="48"/>
    </row>
    <row r="9688" spans="1:74" ht="15" customHeight="1">
      <c r="A9688" s="48"/>
      <c r="E9688" s="48"/>
      <c r="BP9688" s="48"/>
      <c r="BQ9688" s="48"/>
      <c r="BT9688" s="48"/>
      <c r="BV9688" s="48"/>
    </row>
    <row r="9689" spans="1:74" ht="15" customHeight="1">
      <c r="A9689" s="48"/>
      <c r="E9689" s="48"/>
      <c r="BP9689" s="48"/>
      <c r="BQ9689" s="48"/>
      <c r="BT9689" s="48"/>
      <c r="BV9689" s="48"/>
    </row>
    <row r="9690" spans="1:74" ht="15" customHeight="1">
      <c r="A9690" s="48"/>
      <c r="E9690" s="48"/>
      <c r="BP9690" s="48"/>
      <c r="BQ9690" s="48"/>
      <c r="BT9690" s="48"/>
      <c r="BV9690" s="48"/>
    </row>
    <row r="9691" spans="1:74" ht="15" customHeight="1">
      <c r="A9691" s="48"/>
      <c r="E9691" s="48"/>
      <c r="BP9691" s="48"/>
      <c r="BQ9691" s="48"/>
      <c r="BT9691" s="48"/>
      <c r="BV9691" s="48"/>
    </row>
    <row r="9692" spans="1:74" ht="15" customHeight="1">
      <c r="A9692" s="48"/>
      <c r="E9692" s="48"/>
      <c r="BP9692" s="48"/>
      <c r="BQ9692" s="48"/>
      <c r="BT9692" s="48"/>
      <c r="BV9692" s="48"/>
    </row>
    <row r="9693" spans="1:74" ht="15" customHeight="1">
      <c r="A9693" s="48"/>
      <c r="E9693" s="48"/>
      <c r="BP9693" s="48"/>
      <c r="BQ9693" s="48"/>
      <c r="BT9693" s="48"/>
      <c r="BV9693" s="48"/>
    </row>
    <row r="9694" spans="1:74" ht="15" customHeight="1">
      <c r="A9694" s="48"/>
      <c r="E9694" s="48"/>
      <c r="BP9694" s="48"/>
      <c r="BQ9694" s="48"/>
      <c r="BT9694" s="48"/>
      <c r="BV9694" s="48"/>
    </row>
    <row r="9695" spans="1:74" ht="15" customHeight="1">
      <c r="A9695" s="48"/>
      <c r="E9695" s="48"/>
      <c r="BP9695" s="48"/>
      <c r="BQ9695" s="48"/>
      <c r="BT9695" s="48"/>
      <c r="BV9695" s="48"/>
    </row>
    <row r="9696" spans="1:74" ht="15" customHeight="1">
      <c r="A9696" s="48"/>
      <c r="E9696" s="48"/>
      <c r="BP9696" s="48"/>
      <c r="BQ9696" s="48"/>
      <c r="BT9696" s="48"/>
      <c r="BV9696" s="48"/>
    </row>
    <row r="9697" spans="1:74" ht="15" customHeight="1">
      <c r="A9697" s="48"/>
      <c r="E9697" s="48"/>
      <c r="BP9697" s="48"/>
      <c r="BQ9697" s="48"/>
      <c r="BT9697" s="48"/>
      <c r="BV9697" s="48"/>
    </row>
    <row r="9698" spans="1:74" ht="15" customHeight="1">
      <c r="A9698" s="48"/>
      <c r="E9698" s="48"/>
      <c r="BP9698" s="48"/>
      <c r="BQ9698" s="48"/>
      <c r="BT9698" s="48"/>
      <c r="BV9698" s="48"/>
    </row>
    <row r="9699" spans="1:74" ht="15" customHeight="1">
      <c r="A9699" s="48"/>
      <c r="E9699" s="48"/>
      <c r="BP9699" s="48"/>
      <c r="BQ9699" s="48"/>
      <c r="BT9699" s="48"/>
      <c r="BV9699" s="48"/>
    </row>
    <row r="9700" spans="1:74" ht="15" customHeight="1">
      <c r="A9700" s="48"/>
      <c r="E9700" s="48"/>
      <c r="BP9700" s="48"/>
      <c r="BQ9700" s="48"/>
      <c r="BT9700" s="48"/>
      <c r="BV9700" s="48"/>
    </row>
    <row r="9701" spans="1:74" ht="15" customHeight="1">
      <c r="A9701" s="48"/>
      <c r="E9701" s="48"/>
      <c r="BP9701" s="48"/>
      <c r="BQ9701" s="48"/>
      <c r="BT9701" s="48"/>
      <c r="BV9701" s="48"/>
    </row>
    <row r="9702" spans="1:74" ht="15" customHeight="1">
      <c r="A9702" s="48"/>
      <c r="E9702" s="48"/>
      <c r="BP9702" s="48"/>
      <c r="BQ9702" s="48"/>
      <c r="BT9702" s="48"/>
      <c r="BV9702" s="48"/>
    </row>
    <row r="9703" spans="1:74" ht="15" customHeight="1">
      <c r="A9703" s="48"/>
      <c r="E9703" s="48"/>
      <c r="BP9703" s="48"/>
      <c r="BQ9703" s="48"/>
      <c r="BT9703" s="48"/>
      <c r="BV9703" s="48"/>
    </row>
    <row r="9704" spans="1:74" ht="15" customHeight="1">
      <c r="A9704" s="48"/>
      <c r="E9704" s="48"/>
      <c r="BP9704" s="48"/>
      <c r="BQ9704" s="48"/>
      <c r="BT9704" s="48"/>
      <c r="BV9704" s="48"/>
    </row>
    <row r="9705" spans="1:74" ht="15" customHeight="1">
      <c r="A9705" s="48"/>
      <c r="E9705" s="48"/>
      <c r="BP9705" s="48"/>
      <c r="BQ9705" s="48"/>
      <c r="BT9705" s="48"/>
      <c r="BV9705" s="48"/>
    </row>
    <row r="9706" spans="1:74" ht="15" customHeight="1">
      <c r="A9706" s="48"/>
      <c r="E9706" s="48"/>
      <c r="BP9706" s="48"/>
      <c r="BQ9706" s="48"/>
      <c r="BT9706" s="48"/>
      <c r="BV9706" s="48"/>
    </row>
    <row r="9707" spans="1:74" ht="15" customHeight="1">
      <c r="A9707" s="48"/>
      <c r="E9707" s="48"/>
      <c r="BP9707" s="48"/>
      <c r="BQ9707" s="48"/>
      <c r="BT9707" s="48"/>
      <c r="BV9707" s="48"/>
    </row>
    <row r="9708" spans="1:74" ht="15" customHeight="1">
      <c r="A9708" s="48"/>
      <c r="E9708" s="48"/>
      <c r="BP9708" s="48"/>
      <c r="BQ9708" s="48"/>
      <c r="BT9708" s="48"/>
      <c r="BV9708" s="48"/>
    </row>
    <row r="9709" spans="1:74" ht="15" customHeight="1">
      <c r="A9709" s="48"/>
      <c r="E9709" s="48"/>
      <c r="BP9709" s="48"/>
      <c r="BQ9709" s="48"/>
      <c r="BT9709" s="48"/>
      <c r="BV9709" s="48"/>
    </row>
    <row r="9710" spans="1:74" ht="15" customHeight="1">
      <c r="A9710" s="48"/>
      <c r="E9710" s="48"/>
      <c r="BP9710" s="48"/>
      <c r="BQ9710" s="48"/>
      <c r="BT9710" s="48"/>
      <c r="BV9710" s="48"/>
    </row>
    <row r="9711" spans="1:74" ht="15" customHeight="1">
      <c r="A9711" s="48"/>
      <c r="E9711" s="48"/>
      <c r="BP9711" s="48"/>
      <c r="BQ9711" s="48"/>
      <c r="BT9711" s="48"/>
      <c r="BV9711" s="48"/>
    </row>
    <row r="9712" spans="1:74" ht="15" customHeight="1">
      <c r="A9712" s="48"/>
      <c r="E9712" s="48"/>
      <c r="BP9712" s="48"/>
      <c r="BQ9712" s="48"/>
      <c r="BT9712" s="48"/>
      <c r="BV9712" s="48"/>
    </row>
    <row r="9713" spans="1:74" ht="15" customHeight="1">
      <c r="A9713" s="48"/>
      <c r="E9713" s="48"/>
      <c r="BP9713" s="48"/>
      <c r="BQ9713" s="48"/>
      <c r="BT9713" s="48"/>
      <c r="BV9713" s="48"/>
    </row>
    <row r="9714" spans="1:74" ht="15" customHeight="1">
      <c r="A9714" s="48"/>
      <c r="E9714" s="48"/>
      <c r="BP9714" s="48"/>
      <c r="BQ9714" s="48"/>
      <c r="BT9714" s="48"/>
      <c r="BV9714" s="48"/>
    </row>
    <row r="9715" spans="1:74" ht="15" customHeight="1">
      <c r="A9715" s="48"/>
      <c r="E9715" s="48"/>
      <c r="BP9715" s="48"/>
      <c r="BQ9715" s="48"/>
      <c r="BT9715" s="48"/>
      <c r="BV9715" s="48"/>
    </row>
    <row r="9716" spans="1:74" ht="15" customHeight="1">
      <c r="A9716" s="48"/>
      <c r="E9716" s="48"/>
      <c r="BP9716" s="48"/>
      <c r="BQ9716" s="48"/>
      <c r="BT9716" s="48"/>
      <c r="BV9716" s="48"/>
    </row>
    <row r="9717" spans="1:74" ht="15" customHeight="1">
      <c r="A9717" s="48"/>
      <c r="E9717" s="48"/>
      <c r="BP9717" s="48"/>
      <c r="BQ9717" s="48"/>
      <c r="BT9717" s="48"/>
      <c r="BV9717" s="48"/>
    </row>
    <row r="9718" spans="1:74" ht="15" customHeight="1">
      <c r="A9718" s="48"/>
      <c r="E9718" s="48"/>
      <c r="BP9718" s="48"/>
      <c r="BQ9718" s="48"/>
      <c r="BT9718" s="48"/>
      <c r="BV9718" s="48"/>
    </row>
    <row r="9719" spans="1:74" ht="15" customHeight="1">
      <c r="A9719" s="48"/>
      <c r="E9719" s="48"/>
      <c r="BP9719" s="48"/>
      <c r="BQ9719" s="48"/>
      <c r="BT9719" s="48"/>
      <c r="BV9719" s="48"/>
    </row>
    <row r="9720" spans="1:74" ht="15" customHeight="1">
      <c r="A9720" s="48"/>
      <c r="E9720" s="48"/>
      <c r="BP9720" s="48"/>
      <c r="BQ9720" s="48"/>
      <c r="BT9720" s="48"/>
      <c r="BV9720" s="48"/>
    </row>
    <row r="9721" spans="1:74" ht="15" customHeight="1">
      <c r="A9721" s="48"/>
      <c r="E9721" s="48"/>
      <c r="BP9721" s="48"/>
      <c r="BQ9721" s="48"/>
      <c r="BT9721" s="48"/>
      <c r="BV9721" s="48"/>
    </row>
    <row r="9722" spans="1:74" ht="15" customHeight="1">
      <c r="A9722" s="48"/>
      <c r="E9722" s="48"/>
      <c r="BP9722" s="48"/>
      <c r="BQ9722" s="48"/>
      <c r="BT9722" s="48"/>
      <c r="BV9722" s="48"/>
    </row>
    <row r="9723" spans="1:74" ht="15" customHeight="1">
      <c r="A9723" s="48"/>
      <c r="E9723" s="48"/>
      <c r="BP9723" s="48"/>
      <c r="BQ9723" s="48"/>
      <c r="BT9723" s="48"/>
      <c r="BV9723" s="48"/>
    </row>
    <row r="9724" spans="1:74" ht="15" customHeight="1">
      <c r="A9724" s="48"/>
      <c r="E9724" s="48"/>
      <c r="BP9724" s="48"/>
      <c r="BQ9724" s="48"/>
      <c r="BT9724" s="48"/>
      <c r="BV9724" s="48"/>
    </row>
    <row r="9725" spans="1:74" ht="15" customHeight="1">
      <c r="A9725" s="48"/>
      <c r="E9725" s="48"/>
      <c r="BP9725" s="48"/>
      <c r="BQ9725" s="48"/>
      <c r="BT9725" s="48"/>
      <c r="BV9725" s="48"/>
    </row>
    <row r="9726" spans="1:74" ht="15" customHeight="1">
      <c r="A9726" s="48"/>
      <c r="E9726" s="48"/>
      <c r="BP9726" s="48"/>
      <c r="BQ9726" s="48"/>
      <c r="BT9726" s="48"/>
      <c r="BV9726" s="48"/>
    </row>
    <row r="9727" spans="1:74" ht="15" customHeight="1">
      <c r="A9727" s="48"/>
      <c r="E9727" s="48"/>
      <c r="BP9727" s="48"/>
      <c r="BQ9727" s="48"/>
      <c r="BT9727" s="48"/>
      <c r="BV9727" s="48"/>
    </row>
    <row r="9728" spans="1:74" ht="15" customHeight="1">
      <c r="A9728" s="48"/>
      <c r="E9728" s="48"/>
      <c r="BP9728" s="48"/>
      <c r="BQ9728" s="48"/>
      <c r="BT9728" s="48"/>
      <c r="BV9728" s="48"/>
    </row>
    <row r="9729" spans="1:74" ht="15" customHeight="1">
      <c r="A9729" s="48"/>
      <c r="E9729" s="48"/>
      <c r="BP9729" s="48"/>
      <c r="BQ9729" s="48"/>
      <c r="BT9729" s="48"/>
      <c r="BV9729" s="48"/>
    </row>
    <row r="9730" spans="1:74" ht="15" customHeight="1">
      <c r="A9730" s="48"/>
      <c r="E9730" s="48"/>
      <c r="BP9730" s="48"/>
      <c r="BQ9730" s="48"/>
      <c r="BT9730" s="48"/>
      <c r="BV9730" s="48"/>
    </row>
    <row r="9731" spans="1:74" ht="15" customHeight="1">
      <c r="A9731" s="48"/>
      <c r="E9731" s="48"/>
      <c r="BP9731" s="48"/>
      <c r="BQ9731" s="48"/>
      <c r="BT9731" s="48"/>
      <c r="BV9731" s="48"/>
    </row>
    <row r="9732" spans="1:74" ht="15" customHeight="1">
      <c r="A9732" s="48"/>
      <c r="E9732" s="48"/>
      <c r="BP9732" s="48"/>
      <c r="BQ9732" s="48"/>
      <c r="BT9732" s="48"/>
      <c r="BV9732" s="48"/>
    </row>
    <row r="9733" spans="1:74" ht="15" customHeight="1">
      <c r="A9733" s="48"/>
      <c r="E9733" s="48"/>
      <c r="BP9733" s="48"/>
      <c r="BQ9733" s="48"/>
      <c r="BT9733" s="48"/>
      <c r="BV9733" s="48"/>
    </row>
    <row r="9734" spans="1:74" ht="15" customHeight="1">
      <c r="A9734" s="48"/>
      <c r="E9734" s="48"/>
      <c r="BP9734" s="48"/>
      <c r="BQ9734" s="48"/>
      <c r="BT9734" s="48"/>
      <c r="BV9734" s="48"/>
    </row>
    <row r="9735" spans="1:74" ht="15" customHeight="1">
      <c r="A9735" s="48"/>
      <c r="E9735" s="48"/>
      <c r="BP9735" s="48"/>
      <c r="BQ9735" s="48"/>
      <c r="BT9735" s="48"/>
      <c r="BV9735" s="48"/>
    </row>
    <row r="9736" spans="1:74" ht="15" customHeight="1">
      <c r="A9736" s="48"/>
      <c r="E9736" s="48"/>
      <c r="BP9736" s="48"/>
      <c r="BQ9736" s="48"/>
      <c r="BT9736" s="48"/>
      <c r="BV9736" s="48"/>
    </row>
    <row r="9737" spans="1:74" ht="15" customHeight="1">
      <c r="A9737" s="48"/>
      <c r="E9737" s="48"/>
      <c r="BP9737" s="48"/>
      <c r="BQ9737" s="48"/>
      <c r="BT9737" s="48"/>
      <c r="BV9737" s="48"/>
    </row>
    <row r="9738" spans="1:74" ht="15" customHeight="1">
      <c r="A9738" s="48"/>
      <c r="E9738" s="48"/>
      <c r="BP9738" s="48"/>
      <c r="BQ9738" s="48"/>
      <c r="BT9738" s="48"/>
      <c r="BV9738" s="48"/>
    </row>
    <row r="9739" spans="1:74" ht="15" customHeight="1">
      <c r="A9739" s="48"/>
      <c r="E9739" s="48"/>
      <c r="BP9739" s="48"/>
      <c r="BQ9739" s="48"/>
      <c r="BT9739" s="48"/>
      <c r="BV9739" s="48"/>
    </row>
    <row r="9740" spans="1:74" ht="15" customHeight="1">
      <c r="A9740" s="48"/>
      <c r="E9740" s="48"/>
      <c r="BP9740" s="48"/>
      <c r="BQ9740" s="48"/>
      <c r="BT9740" s="48"/>
      <c r="BV9740" s="48"/>
    </row>
    <row r="9741" spans="1:74" ht="15" customHeight="1">
      <c r="A9741" s="48"/>
      <c r="E9741" s="48"/>
      <c r="BP9741" s="48"/>
      <c r="BQ9741" s="48"/>
      <c r="BT9741" s="48"/>
      <c r="BV9741" s="48"/>
    </row>
    <row r="9742" spans="1:74" ht="15" customHeight="1">
      <c r="A9742" s="48"/>
      <c r="E9742" s="48"/>
      <c r="BP9742" s="48"/>
      <c r="BQ9742" s="48"/>
      <c r="BT9742" s="48"/>
      <c r="BV9742" s="48"/>
    </row>
    <row r="9743" spans="1:74" ht="15" customHeight="1">
      <c r="A9743" s="48"/>
      <c r="E9743" s="48"/>
      <c r="BP9743" s="48"/>
      <c r="BQ9743" s="48"/>
      <c r="BT9743" s="48"/>
      <c r="BV9743" s="48"/>
    </row>
    <row r="9744" spans="1:74" ht="15" customHeight="1">
      <c r="A9744" s="48"/>
      <c r="E9744" s="48"/>
      <c r="BP9744" s="48"/>
      <c r="BQ9744" s="48"/>
      <c r="BT9744" s="48"/>
      <c r="BV9744" s="48"/>
    </row>
    <row r="9745" spans="1:74" ht="15" customHeight="1">
      <c r="A9745" s="48"/>
      <c r="E9745" s="48"/>
      <c r="BP9745" s="48"/>
      <c r="BQ9745" s="48"/>
      <c r="BT9745" s="48"/>
      <c r="BV9745" s="48"/>
    </row>
    <row r="9746" spans="1:74" ht="15" customHeight="1">
      <c r="A9746" s="48"/>
      <c r="E9746" s="48"/>
      <c r="BP9746" s="48"/>
      <c r="BQ9746" s="48"/>
      <c r="BT9746" s="48"/>
      <c r="BV9746" s="48"/>
    </row>
    <row r="9747" spans="1:74" ht="15" customHeight="1">
      <c r="A9747" s="48"/>
      <c r="E9747" s="48"/>
      <c r="BP9747" s="48"/>
      <c r="BQ9747" s="48"/>
      <c r="BT9747" s="48"/>
      <c r="BV9747" s="48"/>
    </row>
    <row r="9748" spans="1:74" ht="15" customHeight="1">
      <c r="A9748" s="48"/>
      <c r="E9748" s="48"/>
      <c r="BP9748" s="48"/>
      <c r="BQ9748" s="48"/>
      <c r="BT9748" s="48"/>
      <c r="BV9748" s="48"/>
    </row>
    <row r="9749" spans="1:74" ht="15" customHeight="1">
      <c r="A9749" s="48"/>
      <c r="E9749" s="48"/>
      <c r="BP9749" s="48"/>
      <c r="BQ9749" s="48"/>
      <c r="BT9749" s="48"/>
      <c r="BV9749" s="48"/>
    </row>
    <row r="9750" spans="1:74" ht="15" customHeight="1">
      <c r="A9750" s="48"/>
      <c r="E9750" s="48"/>
      <c r="BP9750" s="48"/>
      <c r="BQ9750" s="48"/>
      <c r="BT9750" s="48"/>
      <c r="BV9750" s="48"/>
    </row>
    <row r="9751" spans="1:74" ht="15" customHeight="1">
      <c r="A9751" s="48"/>
      <c r="E9751" s="48"/>
      <c r="BP9751" s="48"/>
      <c r="BQ9751" s="48"/>
      <c r="BT9751" s="48"/>
      <c r="BV9751" s="48"/>
    </row>
    <row r="9752" spans="1:74" ht="15" customHeight="1">
      <c r="A9752" s="48"/>
      <c r="E9752" s="48"/>
      <c r="BP9752" s="48"/>
      <c r="BQ9752" s="48"/>
      <c r="BT9752" s="48"/>
      <c r="BV9752" s="48"/>
    </row>
    <row r="9753" spans="1:74" ht="15" customHeight="1">
      <c r="A9753" s="48"/>
      <c r="E9753" s="48"/>
      <c r="BP9753" s="48"/>
      <c r="BQ9753" s="48"/>
      <c r="BT9753" s="48"/>
      <c r="BV9753" s="48"/>
    </row>
    <row r="9754" spans="1:74" ht="15" customHeight="1">
      <c r="A9754" s="48"/>
      <c r="E9754" s="48"/>
      <c r="BP9754" s="48"/>
      <c r="BQ9754" s="48"/>
      <c r="BT9754" s="48"/>
      <c r="BV9754" s="48"/>
    </row>
    <row r="9755" spans="1:74" ht="15" customHeight="1">
      <c r="A9755" s="48"/>
      <c r="E9755" s="48"/>
      <c r="BP9755" s="48"/>
      <c r="BQ9755" s="48"/>
      <c r="BT9755" s="48"/>
      <c r="BV9755" s="48"/>
    </row>
    <row r="9756" spans="1:74" ht="15" customHeight="1">
      <c r="A9756" s="48"/>
      <c r="E9756" s="48"/>
      <c r="BP9756" s="48"/>
      <c r="BQ9756" s="48"/>
      <c r="BT9756" s="48"/>
      <c r="BV9756" s="48"/>
    </row>
    <row r="9757" spans="1:74" ht="15" customHeight="1">
      <c r="A9757" s="48"/>
      <c r="E9757" s="48"/>
      <c r="BP9757" s="48"/>
      <c r="BQ9757" s="48"/>
      <c r="BT9757" s="48"/>
      <c r="BV9757" s="48"/>
    </row>
    <row r="9758" spans="1:74" ht="15" customHeight="1">
      <c r="A9758" s="48"/>
      <c r="E9758" s="48"/>
      <c r="BP9758" s="48"/>
      <c r="BQ9758" s="48"/>
      <c r="BT9758" s="48"/>
      <c r="BV9758" s="48"/>
    </row>
    <row r="9759" spans="1:74" ht="15" customHeight="1">
      <c r="A9759" s="48"/>
      <c r="E9759" s="48"/>
      <c r="BP9759" s="48"/>
      <c r="BQ9759" s="48"/>
      <c r="BT9759" s="48"/>
      <c r="BV9759" s="48"/>
    </row>
    <row r="9760" spans="1:74" ht="15" customHeight="1">
      <c r="A9760" s="48"/>
      <c r="E9760" s="48"/>
      <c r="BP9760" s="48"/>
      <c r="BQ9760" s="48"/>
      <c r="BT9760" s="48"/>
      <c r="BV9760" s="48"/>
    </row>
    <row r="9761" spans="1:74" ht="15" customHeight="1">
      <c r="A9761" s="48"/>
      <c r="E9761" s="48"/>
      <c r="BP9761" s="48"/>
      <c r="BQ9761" s="48"/>
      <c r="BT9761" s="48"/>
      <c r="BV9761" s="48"/>
    </row>
    <row r="9762" spans="1:74" ht="15" customHeight="1">
      <c r="A9762" s="48"/>
      <c r="E9762" s="48"/>
      <c r="BP9762" s="48"/>
      <c r="BQ9762" s="48"/>
      <c r="BT9762" s="48"/>
      <c r="BV9762" s="48"/>
    </row>
    <row r="9763" spans="1:74" ht="15" customHeight="1">
      <c r="A9763" s="48"/>
      <c r="E9763" s="48"/>
      <c r="BP9763" s="48"/>
      <c r="BQ9763" s="48"/>
      <c r="BT9763" s="48"/>
      <c r="BV9763" s="48"/>
    </row>
    <row r="9764" spans="1:74" ht="15" customHeight="1">
      <c r="A9764" s="48"/>
      <c r="E9764" s="48"/>
      <c r="BP9764" s="48"/>
      <c r="BQ9764" s="48"/>
      <c r="BT9764" s="48"/>
      <c r="BV9764" s="48"/>
    </row>
    <row r="9765" spans="1:74" ht="15" customHeight="1">
      <c r="A9765" s="48"/>
      <c r="E9765" s="48"/>
      <c r="BP9765" s="48"/>
      <c r="BQ9765" s="48"/>
      <c r="BT9765" s="48"/>
      <c r="BV9765" s="48"/>
    </row>
    <row r="9766" spans="1:74" ht="15" customHeight="1">
      <c r="A9766" s="48"/>
      <c r="E9766" s="48"/>
      <c r="BP9766" s="48"/>
      <c r="BQ9766" s="48"/>
      <c r="BT9766" s="48"/>
      <c r="BV9766" s="48"/>
    </row>
    <row r="9767" spans="1:74" ht="15" customHeight="1">
      <c r="A9767" s="48"/>
      <c r="E9767" s="48"/>
      <c r="BP9767" s="48"/>
      <c r="BQ9767" s="48"/>
      <c r="BT9767" s="48"/>
      <c r="BV9767" s="48"/>
    </row>
    <row r="9768" spans="1:74" ht="15" customHeight="1">
      <c r="A9768" s="48"/>
      <c r="E9768" s="48"/>
      <c r="BP9768" s="48"/>
      <c r="BQ9768" s="48"/>
      <c r="BT9768" s="48"/>
      <c r="BV9768" s="48"/>
    </row>
    <row r="9769" spans="1:74" ht="15" customHeight="1">
      <c r="A9769" s="48"/>
      <c r="E9769" s="48"/>
      <c r="BP9769" s="48"/>
      <c r="BQ9769" s="48"/>
      <c r="BT9769" s="48"/>
      <c r="BV9769" s="48"/>
    </row>
    <row r="9770" spans="1:74" ht="15" customHeight="1">
      <c r="A9770" s="48"/>
      <c r="E9770" s="48"/>
      <c r="BP9770" s="48"/>
      <c r="BQ9770" s="48"/>
      <c r="BT9770" s="48"/>
      <c r="BV9770" s="48"/>
    </row>
    <row r="9771" spans="1:74" ht="15" customHeight="1">
      <c r="A9771" s="48"/>
      <c r="E9771" s="48"/>
      <c r="BP9771" s="48"/>
      <c r="BQ9771" s="48"/>
      <c r="BT9771" s="48"/>
      <c r="BV9771" s="48"/>
    </row>
    <row r="9772" spans="1:74" ht="15" customHeight="1">
      <c r="A9772" s="48"/>
      <c r="E9772" s="48"/>
      <c r="BP9772" s="48"/>
      <c r="BQ9772" s="48"/>
      <c r="BT9772" s="48"/>
      <c r="BV9772" s="48"/>
    </row>
    <row r="9773" spans="1:74" ht="15" customHeight="1">
      <c r="A9773" s="48"/>
      <c r="E9773" s="48"/>
      <c r="BP9773" s="48"/>
      <c r="BQ9773" s="48"/>
      <c r="BT9773" s="48"/>
      <c r="BV9773" s="48"/>
    </row>
    <row r="9774" spans="1:74" ht="15" customHeight="1">
      <c r="A9774" s="48"/>
      <c r="E9774" s="48"/>
      <c r="BP9774" s="48"/>
      <c r="BQ9774" s="48"/>
      <c r="BT9774" s="48"/>
      <c r="BV9774" s="48"/>
    </row>
    <row r="9775" spans="1:74" ht="15" customHeight="1">
      <c r="A9775" s="48"/>
      <c r="E9775" s="48"/>
      <c r="BP9775" s="48"/>
      <c r="BQ9775" s="48"/>
      <c r="BT9775" s="48"/>
      <c r="BV9775" s="48"/>
    </row>
    <row r="9776" spans="1:74" ht="15" customHeight="1">
      <c r="A9776" s="48"/>
      <c r="E9776" s="48"/>
      <c r="BP9776" s="48"/>
      <c r="BQ9776" s="48"/>
      <c r="BT9776" s="48"/>
      <c r="BV9776" s="48"/>
    </row>
    <row r="9777" spans="1:74" ht="15" customHeight="1">
      <c r="A9777" s="48"/>
      <c r="E9777" s="48"/>
      <c r="BP9777" s="48"/>
      <c r="BQ9777" s="48"/>
      <c r="BT9777" s="48"/>
      <c r="BV9777" s="48"/>
    </row>
    <row r="9778" spans="1:74" ht="15" customHeight="1">
      <c r="A9778" s="48"/>
      <c r="E9778" s="48"/>
      <c r="BP9778" s="48"/>
      <c r="BQ9778" s="48"/>
      <c r="BT9778" s="48"/>
      <c r="BV9778" s="48"/>
    </row>
    <row r="9779" spans="1:74" ht="15" customHeight="1">
      <c r="A9779" s="48"/>
      <c r="E9779" s="48"/>
      <c r="BP9779" s="48"/>
      <c r="BQ9779" s="48"/>
      <c r="BT9779" s="48"/>
      <c r="BV9779" s="48"/>
    </row>
    <row r="9780" spans="1:74" ht="15" customHeight="1">
      <c r="A9780" s="48"/>
      <c r="E9780" s="48"/>
      <c r="BP9780" s="48"/>
      <c r="BQ9780" s="48"/>
      <c r="BT9780" s="48"/>
      <c r="BV9780" s="48"/>
    </row>
    <row r="9781" spans="1:74" ht="15" customHeight="1">
      <c r="A9781" s="48"/>
      <c r="E9781" s="48"/>
      <c r="BP9781" s="48"/>
      <c r="BQ9781" s="48"/>
      <c r="BT9781" s="48"/>
      <c r="BV9781" s="48"/>
    </row>
    <row r="9782" spans="1:74" ht="15" customHeight="1">
      <c r="A9782" s="48"/>
      <c r="E9782" s="48"/>
      <c r="BP9782" s="48"/>
      <c r="BQ9782" s="48"/>
      <c r="BT9782" s="48"/>
      <c r="BV9782" s="48"/>
    </row>
    <row r="9783" spans="1:74" ht="15" customHeight="1">
      <c r="A9783" s="48"/>
      <c r="E9783" s="48"/>
      <c r="BP9783" s="48"/>
      <c r="BQ9783" s="48"/>
      <c r="BT9783" s="48"/>
      <c r="BV9783" s="48"/>
    </row>
    <row r="9784" spans="1:74" ht="15" customHeight="1">
      <c r="A9784" s="48"/>
      <c r="E9784" s="48"/>
      <c r="BP9784" s="48"/>
      <c r="BQ9784" s="48"/>
      <c r="BT9784" s="48"/>
      <c r="BV9784" s="48"/>
    </row>
    <row r="9785" spans="1:74" ht="15" customHeight="1">
      <c r="A9785" s="48"/>
      <c r="E9785" s="48"/>
      <c r="BP9785" s="48"/>
      <c r="BQ9785" s="48"/>
      <c r="BT9785" s="48"/>
      <c r="BV9785" s="48"/>
    </row>
    <row r="9786" spans="1:74" ht="15" customHeight="1">
      <c r="A9786" s="48"/>
      <c r="E9786" s="48"/>
      <c r="BP9786" s="48"/>
      <c r="BQ9786" s="48"/>
      <c r="BT9786" s="48"/>
      <c r="BV9786" s="48"/>
    </row>
    <row r="9787" spans="1:74" ht="15" customHeight="1">
      <c r="A9787" s="48"/>
      <c r="E9787" s="48"/>
      <c r="BP9787" s="48"/>
      <c r="BQ9787" s="48"/>
      <c r="BT9787" s="48"/>
      <c r="BV9787" s="48"/>
    </row>
    <row r="9788" spans="1:74" ht="15" customHeight="1">
      <c r="A9788" s="48"/>
      <c r="E9788" s="48"/>
      <c r="BP9788" s="48"/>
      <c r="BQ9788" s="48"/>
      <c r="BT9788" s="48"/>
      <c r="BV9788" s="48"/>
    </row>
    <row r="9789" spans="1:74" ht="15" customHeight="1">
      <c r="A9789" s="48"/>
      <c r="E9789" s="48"/>
      <c r="BP9789" s="48"/>
      <c r="BQ9789" s="48"/>
      <c r="BT9789" s="48"/>
      <c r="BV9789" s="48"/>
    </row>
    <row r="9790" spans="1:74" ht="15" customHeight="1">
      <c r="A9790" s="48"/>
      <c r="E9790" s="48"/>
      <c r="BP9790" s="48"/>
      <c r="BQ9790" s="48"/>
      <c r="BT9790" s="48"/>
      <c r="BV9790" s="48"/>
    </row>
    <row r="9791" spans="1:74" ht="15" customHeight="1">
      <c r="A9791" s="48"/>
      <c r="E9791" s="48"/>
      <c r="BP9791" s="48"/>
      <c r="BQ9791" s="48"/>
      <c r="BT9791" s="48"/>
      <c r="BV9791" s="48"/>
    </row>
    <row r="9792" spans="1:74" ht="15" customHeight="1">
      <c r="A9792" s="48"/>
      <c r="E9792" s="48"/>
      <c r="BP9792" s="48"/>
      <c r="BQ9792" s="48"/>
      <c r="BT9792" s="48"/>
      <c r="BV9792" s="48"/>
    </row>
    <row r="9793" spans="1:74" ht="15" customHeight="1">
      <c r="A9793" s="48"/>
      <c r="E9793" s="48"/>
      <c r="BP9793" s="48"/>
      <c r="BQ9793" s="48"/>
      <c r="BT9793" s="48"/>
      <c r="BV9793" s="48"/>
    </row>
    <row r="9794" spans="1:74" ht="15" customHeight="1">
      <c r="A9794" s="48"/>
      <c r="E9794" s="48"/>
      <c r="BP9794" s="48"/>
      <c r="BQ9794" s="48"/>
      <c r="BT9794" s="48"/>
      <c r="BV9794" s="48"/>
    </row>
    <row r="9795" spans="1:74" ht="15" customHeight="1">
      <c r="A9795" s="48"/>
      <c r="E9795" s="48"/>
      <c r="BP9795" s="48"/>
      <c r="BQ9795" s="48"/>
      <c r="BT9795" s="48"/>
      <c r="BV9795" s="48"/>
    </row>
    <row r="9796" spans="1:74" ht="15" customHeight="1">
      <c r="A9796" s="48"/>
      <c r="E9796" s="48"/>
      <c r="BP9796" s="48"/>
      <c r="BQ9796" s="48"/>
      <c r="BT9796" s="48"/>
      <c r="BV9796" s="48"/>
    </row>
    <row r="9797" spans="1:74" ht="15" customHeight="1">
      <c r="A9797" s="48"/>
      <c r="E9797" s="48"/>
      <c r="BP9797" s="48"/>
      <c r="BQ9797" s="48"/>
      <c r="BT9797" s="48"/>
      <c r="BV9797" s="48"/>
    </row>
    <row r="9798" spans="1:74" ht="15" customHeight="1">
      <c r="A9798" s="48"/>
      <c r="E9798" s="48"/>
      <c r="BP9798" s="48"/>
      <c r="BQ9798" s="48"/>
      <c r="BT9798" s="48"/>
      <c r="BV9798" s="48"/>
    </row>
    <row r="9799" spans="1:74" ht="15" customHeight="1">
      <c r="A9799" s="48"/>
      <c r="E9799" s="48"/>
      <c r="BP9799" s="48"/>
      <c r="BQ9799" s="48"/>
      <c r="BT9799" s="48"/>
      <c r="BV9799" s="48"/>
    </row>
    <row r="9800" spans="1:74" ht="15" customHeight="1">
      <c r="A9800" s="48"/>
      <c r="E9800" s="48"/>
      <c r="BP9800" s="48"/>
      <c r="BQ9800" s="48"/>
      <c r="BT9800" s="48"/>
      <c r="BV9800" s="48"/>
    </row>
    <row r="9801" spans="1:74" ht="15" customHeight="1">
      <c r="A9801" s="48"/>
      <c r="E9801" s="48"/>
      <c r="BP9801" s="48"/>
      <c r="BQ9801" s="48"/>
      <c r="BT9801" s="48"/>
      <c r="BV9801" s="48"/>
    </row>
    <row r="9802" spans="1:74" ht="15" customHeight="1">
      <c r="A9802" s="48"/>
      <c r="E9802" s="48"/>
      <c r="BP9802" s="48"/>
      <c r="BQ9802" s="48"/>
      <c r="BT9802" s="48"/>
      <c r="BV9802" s="48"/>
    </row>
    <row r="9803" spans="1:74" ht="15" customHeight="1">
      <c r="A9803" s="48"/>
      <c r="E9803" s="48"/>
      <c r="BP9803" s="48"/>
      <c r="BQ9803" s="48"/>
      <c r="BT9803" s="48"/>
      <c r="BV9803" s="48"/>
    </row>
    <row r="9804" spans="1:74" ht="15" customHeight="1">
      <c r="A9804" s="48"/>
      <c r="E9804" s="48"/>
      <c r="BP9804" s="48"/>
      <c r="BQ9804" s="48"/>
      <c r="BT9804" s="48"/>
      <c r="BV9804" s="48"/>
    </row>
    <row r="9805" spans="1:74" ht="15" customHeight="1">
      <c r="A9805" s="48"/>
      <c r="E9805" s="48"/>
      <c r="BP9805" s="48"/>
      <c r="BQ9805" s="48"/>
      <c r="BT9805" s="48"/>
      <c r="BV9805" s="48"/>
    </row>
    <row r="9806" spans="1:74" ht="15" customHeight="1">
      <c r="A9806" s="48"/>
      <c r="E9806" s="48"/>
      <c r="BP9806" s="48"/>
      <c r="BQ9806" s="48"/>
      <c r="BT9806" s="48"/>
      <c r="BV9806" s="48"/>
    </row>
    <row r="9807" spans="1:74" ht="15" customHeight="1">
      <c r="A9807" s="48"/>
      <c r="E9807" s="48"/>
      <c r="BP9807" s="48"/>
      <c r="BQ9807" s="48"/>
      <c r="BT9807" s="48"/>
      <c r="BV9807" s="48"/>
    </row>
    <row r="9808" spans="1:74" ht="15" customHeight="1">
      <c r="A9808" s="48"/>
      <c r="E9808" s="48"/>
      <c r="BP9808" s="48"/>
      <c r="BQ9808" s="48"/>
      <c r="BT9808" s="48"/>
      <c r="BV9808" s="48"/>
    </row>
    <row r="9809" spans="1:74" ht="15" customHeight="1">
      <c r="A9809" s="48"/>
      <c r="E9809" s="48"/>
      <c r="BP9809" s="48"/>
      <c r="BQ9809" s="48"/>
      <c r="BT9809" s="48"/>
      <c r="BV9809" s="48"/>
    </row>
    <row r="9810" spans="1:74" ht="15" customHeight="1">
      <c r="A9810" s="48"/>
      <c r="E9810" s="48"/>
      <c r="BP9810" s="48"/>
      <c r="BQ9810" s="48"/>
      <c r="BT9810" s="48"/>
      <c r="BV9810" s="48"/>
    </row>
    <row r="9811" spans="1:74" ht="15" customHeight="1">
      <c r="A9811" s="48"/>
      <c r="E9811" s="48"/>
      <c r="BP9811" s="48"/>
      <c r="BQ9811" s="48"/>
      <c r="BT9811" s="48"/>
      <c r="BV9811" s="48"/>
    </row>
    <row r="9812" spans="1:74" ht="15" customHeight="1">
      <c r="A9812" s="48"/>
      <c r="E9812" s="48"/>
      <c r="BP9812" s="48"/>
      <c r="BQ9812" s="48"/>
      <c r="BT9812" s="48"/>
      <c r="BV9812" s="48"/>
    </row>
    <row r="9813" spans="1:74" ht="15" customHeight="1">
      <c r="A9813" s="48"/>
      <c r="E9813" s="48"/>
      <c r="BP9813" s="48"/>
      <c r="BQ9813" s="48"/>
      <c r="BT9813" s="48"/>
      <c r="BV9813" s="48"/>
    </row>
    <row r="9814" spans="1:74" ht="15" customHeight="1">
      <c r="A9814" s="48"/>
      <c r="E9814" s="48"/>
      <c r="BP9814" s="48"/>
      <c r="BQ9814" s="48"/>
      <c r="BT9814" s="48"/>
      <c r="BV9814" s="48"/>
    </row>
    <row r="9815" spans="1:74" ht="15" customHeight="1">
      <c r="A9815" s="48"/>
      <c r="E9815" s="48"/>
      <c r="BP9815" s="48"/>
      <c r="BQ9815" s="48"/>
      <c r="BT9815" s="48"/>
      <c r="BV9815" s="48"/>
    </row>
    <row r="9816" spans="1:74" ht="15" customHeight="1">
      <c r="A9816" s="48"/>
      <c r="E9816" s="48"/>
      <c r="BP9816" s="48"/>
      <c r="BQ9816" s="48"/>
      <c r="BT9816" s="48"/>
      <c r="BV9816" s="48"/>
    </row>
    <row r="9817" spans="1:74" ht="15" customHeight="1">
      <c r="A9817" s="48"/>
      <c r="E9817" s="48"/>
      <c r="BP9817" s="48"/>
      <c r="BQ9817" s="48"/>
      <c r="BT9817" s="48"/>
      <c r="BV9817" s="48"/>
    </row>
    <row r="9818" spans="1:74" ht="15" customHeight="1">
      <c r="A9818" s="48"/>
      <c r="E9818" s="48"/>
      <c r="BP9818" s="48"/>
      <c r="BQ9818" s="48"/>
      <c r="BT9818" s="48"/>
      <c r="BV9818" s="48"/>
    </row>
    <row r="9819" spans="1:74" ht="15" customHeight="1">
      <c r="A9819" s="48"/>
      <c r="E9819" s="48"/>
      <c r="BP9819" s="48"/>
      <c r="BQ9819" s="48"/>
      <c r="BT9819" s="48"/>
      <c r="BV9819" s="48"/>
    </row>
    <row r="9820" spans="1:74" ht="15" customHeight="1">
      <c r="A9820" s="48"/>
      <c r="E9820" s="48"/>
      <c r="BP9820" s="48"/>
      <c r="BQ9820" s="48"/>
      <c r="BT9820" s="48"/>
      <c r="BV9820" s="48"/>
    </row>
    <row r="9821" spans="1:74" ht="15" customHeight="1">
      <c r="A9821" s="48"/>
      <c r="E9821" s="48"/>
      <c r="BP9821" s="48"/>
      <c r="BQ9821" s="48"/>
      <c r="BT9821" s="48"/>
      <c r="BV9821" s="48"/>
    </row>
    <row r="9822" spans="1:74" ht="15" customHeight="1">
      <c r="A9822" s="48"/>
      <c r="E9822" s="48"/>
      <c r="BP9822" s="48"/>
      <c r="BQ9822" s="48"/>
      <c r="BT9822" s="48"/>
      <c r="BV9822" s="48"/>
    </row>
    <row r="9823" spans="1:74" ht="15" customHeight="1">
      <c r="A9823" s="48"/>
      <c r="E9823" s="48"/>
      <c r="BP9823" s="48"/>
      <c r="BQ9823" s="48"/>
      <c r="BT9823" s="48"/>
      <c r="BV9823" s="48"/>
    </row>
    <row r="9824" spans="1:74" ht="15" customHeight="1">
      <c r="A9824" s="48"/>
      <c r="E9824" s="48"/>
      <c r="BP9824" s="48"/>
      <c r="BQ9824" s="48"/>
      <c r="BT9824" s="48"/>
      <c r="BV9824" s="48"/>
    </row>
    <row r="9825" spans="1:74" ht="15" customHeight="1">
      <c r="A9825" s="48"/>
      <c r="E9825" s="48"/>
      <c r="BP9825" s="48"/>
      <c r="BQ9825" s="48"/>
      <c r="BT9825" s="48"/>
      <c r="BV9825" s="48"/>
    </row>
    <row r="9826" spans="1:74" ht="15" customHeight="1">
      <c r="A9826" s="48"/>
      <c r="E9826" s="48"/>
      <c r="BP9826" s="48"/>
      <c r="BQ9826" s="48"/>
      <c r="BT9826" s="48"/>
      <c r="BV9826" s="48"/>
    </row>
    <row r="9827" spans="1:74" ht="15" customHeight="1">
      <c r="A9827" s="48"/>
      <c r="E9827" s="48"/>
      <c r="BP9827" s="48"/>
      <c r="BQ9827" s="48"/>
      <c r="BT9827" s="48"/>
      <c r="BV9827" s="48"/>
    </row>
    <row r="9828" spans="1:74" ht="15" customHeight="1">
      <c r="A9828" s="48"/>
      <c r="E9828" s="48"/>
      <c r="BP9828" s="48"/>
      <c r="BQ9828" s="48"/>
      <c r="BT9828" s="48"/>
      <c r="BV9828" s="48"/>
    </row>
    <row r="9829" spans="1:74" ht="15" customHeight="1">
      <c r="A9829" s="48"/>
      <c r="E9829" s="48"/>
      <c r="BP9829" s="48"/>
      <c r="BQ9829" s="48"/>
      <c r="BT9829" s="48"/>
      <c r="BV9829" s="48"/>
    </row>
    <row r="9830" spans="1:74" ht="15" customHeight="1">
      <c r="A9830" s="48"/>
      <c r="E9830" s="48"/>
      <c r="BP9830" s="48"/>
      <c r="BQ9830" s="48"/>
      <c r="BT9830" s="48"/>
      <c r="BV9830" s="48"/>
    </row>
    <row r="9831" spans="1:74" ht="15" customHeight="1">
      <c r="A9831" s="48"/>
      <c r="E9831" s="48"/>
      <c r="BP9831" s="48"/>
      <c r="BQ9831" s="48"/>
      <c r="BT9831" s="48"/>
      <c r="BV9831" s="48"/>
    </row>
    <row r="9832" spans="1:74" ht="15" customHeight="1">
      <c r="A9832" s="48"/>
      <c r="E9832" s="48"/>
      <c r="BP9832" s="48"/>
      <c r="BQ9832" s="48"/>
      <c r="BT9832" s="48"/>
      <c r="BV9832" s="48"/>
    </row>
    <row r="9833" spans="1:74" ht="15" customHeight="1">
      <c r="A9833" s="48"/>
      <c r="E9833" s="48"/>
      <c r="BP9833" s="48"/>
      <c r="BQ9833" s="48"/>
      <c r="BT9833" s="48"/>
      <c r="BV9833" s="48"/>
    </row>
    <row r="9834" spans="1:74" ht="15" customHeight="1">
      <c r="A9834" s="48"/>
      <c r="E9834" s="48"/>
      <c r="BP9834" s="48"/>
      <c r="BQ9834" s="48"/>
      <c r="BT9834" s="48"/>
      <c r="BV9834" s="48"/>
    </row>
    <row r="9835" spans="1:74" ht="15" customHeight="1">
      <c r="A9835" s="48"/>
      <c r="E9835" s="48"/>
      <c r="BP9835" s="48"/>
      <c r="BQ9835" s="48"/>
      <c r="BT9835" s="48"/>
      <c r="BV9835" s="48"/>
    </row>
    <row r="9836" spans="1:74" ht="15" customHeight="1">
      <c r="A9836" s="48"/>
      <c r="E9836" s="48"/>
      <c r="BP9836" s="48"/>
      <c r="BQ9836" s="48"/>
      <c r="BT9836" s="48"/>
      <c r="BV9836" s="48"/>
    </row>
    <row r="9837" spans="1:74" ht="15" customHeight="1">
      <c r="A9837" s="48"/>
      <c r="E9837" s="48"/>
      <c r="BP9837" s="48"/>
      <c r="BQ9837" s="48"/>
      <c r="BT9837" s="48"/>
      <c r="BV9837" s="48"/>
    </row>
    <row r="9838" spans="1:74" ht="15" customHeight="1">
      <c r="A9838" s="48"/>
      <c r="E9838" s="48"/>
      <c r="BP9838" s="48"/>
      <c r="BQ9838" s="48"/>
      <c r="BT9838" s="48"/>
      <c r="BV9838" s="48"/>
    </row>
    <row r="9839" spans="1:74" ht="15" customHeight="1">
      <c r="A9839" s="48"/>
      <c r="E9839" s="48"/>
      <c r="BP9839" s="48"/>
      <c r="BQ9839" s="48"/>
      <c r="BT9839" s="48"/>
      <c r="BV9839" s="48"/>
    </row>
    <row r="9840" spans="1:74" ht="15" customHeight="1">
      <c r="A9840" s="48"/>
      <c r="E9840" s="48"/>
      <c r="BP9840" s="48"/>
      <c r="BQ9840" s="48"/>
      <c r="BT9840" s="48"/>
      <c r="BV9840" s="48"/>
    </row>
    <row r="9841" spans="1:74" ht="15" customHeight="1">
      <c r="A9841" s="48"/>
      <c r="E9841" s="48"/>
      <c r="BP9841" s="48"/>
      <c r="BQ9841" s="48"/>
      <c r="BT9841" s="48"/>
      <c r="BV9841" s="48"/>
    </row>
    <row r="9842" spans="1:74" ht="15" customHeight="1">
      <c r="A9842" s="48"/>
      <c r="E9842" s="48"/>
      <c r="BP9842" s="48"/>
      <c r="BQ9842" s="48"/>
      <c r="BT9842" s="48"/>
      <c r="BV9842" s="48"/>
    </row>
    <row r="9843" spans="1:74" ht="15" customHeight="1">
      <c r="A9843" s="48"/>
      <c r="E9843" s="48"/>
      <c r="BP9843" s="48"/>
      <c r="BQ9843" s="48"/>
      <c r="BT9843" s="48"/>
      <c r="BV9843" s="48"/>
    </row>
    <row r="9844" spans="1:74" ht="15" customHeight="1">
      <c r="A9844" s="48"/>
      <c r="E9844" s="48"/>
      <c r="BP9844" s="48"/>
      <c r="BQ9844" s="48"/>
      <c r="BT9844" s="48"/>
      <c r="BV9844" s="48"/>
    </row>
    <row r="9845" spans="1:74" ht="15" customHeight="1">
      <c r="A9845" s="48"/>
      <c r="E9845" s="48"/>
      <c r="BP9845" s="48"/>
      <c r="BQ9845" s="48"/>
      <c r="BT9845" s="48"/>
      <c r="BV9845" s="48"/>
    </row>
    <row r="9846" spans="1:74" ht="15" customHeight="1">
      <c r="A9846" s="48"/>
      <c r="E9846" s="48"/>
      <c r="BP9846" s="48"/>
      <c r="BQ9846" s="48"/>
      <c r="BT9846" s="48"/>
      <c r="BV9846" s="48"/>
    </row>
    <row r="9847" spans="1:74" ht="15" customHeight="1">
      <c r="A9847" s="48"/>
      <c r="E9847" s="48"/>
      <c r="BP9847" s="48"/>
      <c r="BQ9847" s="48"/>
      <c r="BT9847" s="48"/>
      <c r="BV9847" s="48"/>
    </row>
    <row r="9848" spans="1:74" ht="15" customHeight="1">
      <c r="A9848" s="48"/>
      <c r="E9848" s="48"/>
      <c r="BP9848" s="48"/>
      <c r="BQ9848" s="48"/>
      <c r="BT9848" s="48"/>
      <c r="BV9848" s="48"/>
    </row>
    <row r="9849" spans="1:74" ht="15" customHeight="1">
      <c r="A9849" s="48"/>
      <c r="E9849" s="48"/>
      <c r="BP9849" s="48"/>
      <c r="BQ9849" s="48"/>
      <c r="BT9849" s="48"/>
      <c r="BV9849" s="48"/>
    </row>
    <row r="9850" spans="1:74" ht="15" customHeight="1">
      <c r="A9850" s="48"/>
      <c r="E9850" s="48"/>
      <c r="BP9850" s="48"/>
      <c r="BQ9850" s="48"/>
      <c r="BT9850" s="48"/>
      <c r="BV9850" s="48"/>
    </row>
    <row r="9851" spans="1:74" ht="15" customHeight="1">
      <c r="A9851" s="48"/>
      <c r="E9851" s="48"/>
      <c r="BP9851" s="48"/>
      <c r="BQ9851" s="48"/>
      <c r="BT9851" s="48"/>
      <c r="BV9851" s="48"/>
    </row>
    <row r="9852" spans="1:74" ht="15" customHeight="1">
      <c r="A9852" s="48"/>
      <c r="E9852" s="48"/>
      <c r="BP9852" s="48"/>
      <c r="BQ9852" s="48"/>
      <c r="BT9852" s="48"/>
      <c r="BV9852" s="48"/>
    </row>
    <row r="9853" spans="1:74" ht="15" customHeight="1">
      <c r="A9853" s="48"/>
      <c r="E9853" s="48"/>
      <c r="BP9853" s="48"/>
      <c r="BQ9853" s="48"/>
      <c r="BT9853" s="48"/>
      <c r="BV9853" s="48"/>
    </row>
    <row r="9854" spans="1:74" ht="15" customHeight="1">
      <c r="A9854" s="48"/>
      <c r="E9854" s="48"/>
      <c r="BP9854" s="48"/>
      <c r="BQ9854" s="48"/>
      <c r="BT9854" s="48"/>
      <c r="BV9854" s="48"/>
    </row>
    <row r="9855" spans="1:74" ht="15" customHeight="1">
      <c r="A9855" s="48"/>
      <c r="E9855" s="48"/>
      <c r="BP9855" s="48"/>
      <c r="BQ9855" s="48"/>
      <c r="BT9855" s="48"/>
      <c r="BV9855" s="48"/>
    </row>
    <row r="9856" spans="1:74" ht="15" customHeight="1">
      <c r="A9856" s="48"/>
      <c r="E9856" s="48"/>
      <c r="BP9856" s="48"/>
      <c r="BQ9856" s="48"/>
      <c r="BT9856" s="48"/>
      <c r="BV9856" s="48"/>
    </row>
    <row r="9857" spans="1:74" ht="15" customHeight="1">
      <c r="A9857" s="48"/>
      <c r="E9857" s="48"/>
      <c r="BP9857" s="48"/>
      <c r="BQ9857" s="48"/>
      <c r="BT9857" s="48"/>
      <c r="BV9857" s="48"/>
    </row>
    <row r="9858" spans="1:74" ht="15" customHeight="1">
      <c r="A9858" s="48"/>
      <c r="E9858" s="48"/>
      <c r="BP9858" s="48"/>
      <c r="BQ9858" s="48"/>
      <c r="BT9858" s="48"/>
      <c r="BV9858" s="48"/>
    </row>
    <row r="9859" spans="1:74" ht="15" customHeight="1">
      <c r="A9859" s="48"/>
      <c r="E9859" s="48"/>
      <c r="BP9859" s="48"/>
      <c r="BQ9859" s="48"/>
      <c r="BT9859" s="48"/>
      <c r="BV9859" s="48"/>
    </row>
    <row r="9860" spans="1:74" ht="15" customHeight="1">
      <c r="A9860" s="48"/>
      <c r="E9860" s="48"/>
      <c r="BP9860" s="48"/>
      <c r="BQ9860" s="48"/>
      <c r="BT9860" s="48"/>
      <c r="BV9860" s="48"/>
    </row>
    <row r="9861" spans="1:74" ht="15" customHeight="1">
      <c r="A9861" s="48"/>
      <c r="E9861" s="48"/>
      <c r="BP9861" s="48"/>
      <c r="BQ9861" s="48"/>
      <c r="BT9861" s="48"/>
      <c r="BV9861" s="48"/>
    </row>
    <row r="9862" spans="1:74" ht="15" customHeight="1">
      <c r="A9862" s="48"/>
      <c r="E9862" s="48"/>
      <c r="BP9862" s="48"/>
      <c r="BQ9862" s="48"/>
      <c r="BT9862" s="48"/>
      <c r="BV9862" s="48"/>
    </row>
    <row r="9863" spans="1:74" ht="15" customHeight="1">
      <c r="A9863" s="48"/>
      <c r="E9863" s="48"/>
      <c r="BP9863" s="48"/>
      <c r="BQ9863" s="48"/>
      <c r="BT9863" s="48"/>
      <c r="BV9863" s="48"/>
    </row>
    <row r="9864" spans="1:74" ht="15" customHeight="1">
      <c r="A9864" s="48"/>
      <c r="E9864" s="48"/>
      <c r="BP9864" s="48"/>
      <c r="BQ9864" s="48"/>
      <c r="BT9864" s="48"/>
      <c r="BV9864" s="48"/>
    </row>
    <row r="9865" spans="1:74" ht="15" customHeight="1">
      <c r="A9865" s="48"/>
      <c r="E9865" s="48"/>
      <c r="BP9865" s="48"/>
      <c r="BQ9865" s="48"/>
      <c r="BT9865" s="48"/>
      <c r="BV9865" s="48"/>
    </row>
    <row r="9866" spans="1:74" ht="15" customHeight="1">
      <c r="A9866" s="48"/>
      <c r="E9866" s="48"/>
      <c r="BP9866" s="48"/>
      <c r="BQ9866" s="48"/>
      <c r="BT9866" s="48"/>
      <c r="BV9866" s="48"/>
    </row>
    <row r="9867" spans="1:74" ht="15" customHeight="1">
      <c r="A9867" s="48"/>
      <c r="E9867" s="48"/>
      <c r="BP9867" s="48"/>
      <c r="BQ9867" s="48"/>
      <c r="BT9867" s="48"/>
      <c r="BV9867" s="48"/>
    </row>
    <row r="9868" spans="1:74" ht="15" customHeight="1">
      <c r="A9868" s="48"/>
      <c r="E9868" s="48"/>
      <c r="BP9868" s="48"/>
      <c r="BQ9868" s="48"/>
      <c r="BT9868" s="48"/>
      <c r="BV9868" s="48"/>
    </row>
    <row r="9869" spans="1:74" ht="15" customHeight="1">
      <c r="A9869" s="48"/>
      <c r="E9869" s="48"/>
      <c r="BP9869" s="48"/>
      <c r="BQ9869" s="48"/>
      <c r="BT9869" s="48"/>
      <c r="BV9869" s="48"/>
    </row>
    <row r="9870" spans="1:74" ht="15" customHeight="1">
      <c r="A9870" s="48"/>
      <c r="E9870" s="48"/>
      <c r="BP9870" s="48"/>
      <c r="BQ9870" s="48"/>
      <c r="BT9870" s="48"/>
      <c r="BV9870" s="48"/>
    </row>
    <row r="9871" spans="1:74" ht="15" customHeight="1">
      <c r="A9871" s="48"/>
      <c r="E9871" s="48"/>
      <c r="BP9871" s="48"/>
      <c r="BQ9871" s="48"/>
      <c r="BT9871" s="48"/>
      <c r="BV9871" s="48"/>
    </row>
    <row r="9872" spans="1:74" ht="15" customHeight="1">
      <c r="A9872" s="48"/>
      <c r="E9872" s="48"/>
      <c r="BP9872" s="48"/>
      <c r="BQ9872" s="48"/>
      <c r="BT9872" s="48"/>
      <c r="BV9872" s="48"/>
    </row>
    <row r="9873" spans="1:74" ht="15" customHeight="1">
      <c r="A9873" s="48"/>
      <c r="E9873" s="48"/>
      <c r="BP9873" s="48"/>
      <c r="BQ9873" s="48"/>
      <c r="BT9873" s="48"/>
      <c r="BV9873" s="48"/>
    </row>
    <row r="9874" spans="1:74" ht="15" customHeight="1">
      <c r="A9874" s="48"/>
      <c r="E9874" s="48"/>
      <c r="BP9874" s="48"/>
      <c r="BQ9874" s="48"/>
      <c r="BT9874" s="48"/>
      <c r="BV9874" s="48"/>
    </row>
    <row r="9875" spans="1:74" ht="15" customHeight="1">
      <c r="A9875" s="48"/>
      <c r="E9875" s="48"/>
      <c r="BP9875" s="48"/>
      <c r="BQ9875" s="48"/>
      <c r="BT9875" s="48"/>
      <c r="BV9875" s="48"/>
    </row>
    <row r="9876" spans="1:74" ht="15" customHeight="1">
      <c r="A9876" s="48"/>
      <c r="E9876" s="48"/>
      <c r="BP9876" s="48"/>
      <c r="BQ9876" s="48"/>
      <c r="BT9876" s="48"/>
      <c r="BV9876" s="48"/>
    </row>
    <row r="9877" spans="1:74" ht="15" customHeight="1">
      <c r="A9877" s="48"/>
      <c r="E9877" s="48"/>
      <c r="BP9877" s="48"/>
      <c r="BQ9877" s="48"/>
      <c r="BT9877" s="48"/>
      <c r="BV9877" s="48"/>
    </row>
    <row r="9878" spans="1:74" ht="15" customHeight="1">
      <c r="A9878" s="48"/>
      <c r="E9878" s="48"/>
      <c r="BP9878" s="48"/>
      <c r="BQ9878" s="48"/>
      <c r="BT9878" s="48"/>
      <c r="BV9878" s="48"/>
    </row>
    <row r="9879" spans="1:74" ht="15" customHeight="1">
      <c r="A9879" s="48"/>
      <c r="E9879" s="48"/>
      <c r="BP9879" s="48"/>
      <c r="BQ9879" s="48"/>
      <c r="BT9879" s="48"/>
      <c r="BV9879" s="48"/>
    </row>
    <row r="9880" spans="1:74" ht="15" customHeight="1">
      <c r="A9880" s="48"/>
      <c r="E9880" s="48"/>
      <c r="BP9880" s="48"/>
      <c r="BQ9880" s="48"/>
      <c r="BT9880" s="48"/>
      <c r="BV9880" s="48"/>
    </row>
    <row r="9881" spans="1:74" ht="15" customHeight="1">
      <c r="A9881" s="48"/>
      <c r="E9881" s="48"/>
      <c r="BP9881" s="48"/>
      <c r="BQ9881" s="48"/>
      <c r="BT9881" s="48"/>
      <c r="BV9881" s="48"/>
    </row>
    <row r="9882" spans="1:74" ht="15" customHeight="1">
      <c r="A9882" s="48"/>
      <c r="E9882" s="48"/>
      <c r="BP9882" s="48"/>
      <c r="BQ9882" s="48"/>
      <c r="BT9882" s="48"/>
      <c r="BV9882" s="48"/>
    </row>
    <row r="9883" spans="1:74" ht="15" customHeight="1">
      <c r="A9883" s="48"/>
      <c r="E9883" s="48"/>
      <c r="BP9883" s="48"/>
      <c r="BQ9883" s="48"/>
      <c r="BT9883" s="48"/>
      <c r="BV9883" s="48"/>
    </row>
    <row r="9884" spans="1:74" ht="15" customHeight="1">
      <c r="A9884" s="48"/>
      <c r="E9884" s="48"/>
      <c r="BP9884" s="48"/>
      <c r="BQ9884" s="48"/>
      <c r="BT9884" s="48"/>
      <c r="BV9884" s="48"/>
    </row>
    <row r="9885" spans="1:74" ht="15" customHeight="1">
      <c r="A9885" s="48"/>
      <c r="E9885" s="48"/>
      <c r="BP9885" s="48"/>
      <c r="BQ9885" s="48"/>
      <c r="BT9885" s="48"/>
      <c r="BV9885" s="48"/>
    </row>
    <row r="9886" spans="1:74" ht="15" customHeight="1">
      <c r="A9886" s="48"/>
      <c r="E9886" s="48"/>
      <c r="BP9886" s="48"/>
      <c r="BQ9886" s="48"/>
      <c r="BT9886" s="48"/>
      <c r="BV9886" s="48"/>
    </row>
    <row r="9887" spans="1:74" ht="15" customHeight="1">
      <c r="A9887" s="48"/>
      <c r="E9887" s="48"/>
      <c r="BP9887" s="48"/>
      <c r="BQ9887" s="48"/>
      <c r="BT9887" s="48"/>
      <c r="BV9887" s="48"/>
    </row>
    <row r="9888" spans="1:74" ht="15" customHeight="1">
      <c r="A9888" s="48"/>
      <c r="E9888" s="48"/>
      <c r="BP9888" s="48"/>
      <c r="BQ9888" s="48"/>
      <c r="BT9888" s="48"/>
      <c r="BV9888" s="48"/>
    </row>
    <row r="9889" spans="1:74" ht="15" customHeight="1">
      <c r="A9889" s="48"/>
      <c r="E9889" s="48"/>
      <c r="BP9889" s="48"/>
      <c r="BQ9889" s="48"/>
      <c r="BT9889" s="48"/>
      <c r="BV9889" s="48"/>
    </row>
    <row r="9890" spans="1:74" ht="15" customHeight="1">
      <c r="A9890" s="48"/>
      <c r="E9890" s="48"/>
      <c r="BP9890" s="48"/>
      <c r="BQ9890" s="48"/>
      <c r="BT9890" s="48"/>
      <c r="BV9890" s="48"/>
    </row>
    <row r="9891" spans="1:74" ht="15" customHeight="1">
      <c r="A9891" s="48"/>
      <c r="E9891" s="48"/>
      <c r="BP9891" s="48"/>
      <c r="BQ9891" s="48"/>
      <c r="BT9891" s="48"/>
      <c r="BV9891" s="48"/>
    </row>
    <row r="9892" spans="1:74" ht="15" customHeight="1">
      <c r="A9892" s="48"/>
      <c r="E9892" s="48"/>
      <c r="BP9892" s="48"/>
      <c r="BQ9892" s="48"/>
      <c r="BT9892" s="48"/>
      <c r="BV9892" s="48"/>
    </row>
    <row r="9893" spans="1:74" ht="15" customHeight="1">
      <c r="A9893" s="48"/>
      <c r="E9893" s="48"/>
      <c r="BP9893" s="48"/>
      <c r="BQ9893" s="48"/>
      <c r="BT9893" s="48"/>
      <c r="BV9893" s="48"/>
    </row>
    <row r="9894" spans="1:74" ht="15" customHeight="1">
      <c r="A9894" s="48"/>
      <c r="E9894" s="48"/>
      <c r="BP9894" s="48"/>
      <c r="BQ9894" s="48"/>
      <c r="BT9894" s="48"/>
      <c r="BV9894" s="48"/>
    </row>
    <row r="9895" spans="1:74" ht="15" customHeight="1">
      <c r="A9895" s="48"/>
      <c r="E9895" s="48"/>
      <c r="BP9895" s="48"/>
      <c r="BQ9895" s="48"/>
      <c r="BT9895" s="48"/>
      <c r="BV9895" s="48"/>
    </row>
    <row r="9896" spans="1:74" ht="15" customHeight="1">
      <c r="A9896" s="48"/>
      <c r="E9896" s="48"/>
      <c r="BP9896" s="48"/>
      <c r="BQ9896" s="48"/>
      <c r="BT9896" s="48"/>
      <c r="BV9896" s="48"/>
    </row>
    <row r="9897" spans="1:74" ht="15" customHeight="1">
      <c r="A9897" s="48"/>
      <c r="E9897" s="48"/>
      <c r="BP9897" s="48"/>
      <c r="BQ9897" s="48"/>
      <c r="BT9897" s="48"/>
      <c r="BV9897" s="48"/>
    </row>
    <row r="9898" spans="1:74" ht="15" customHeight="1">
      <c r="A9898" s="48"/>
      <c r="E9898" s="48"/>
      <c r="BP9898" s="48"/>
      <c r="BQ9898" s="48"/>
      <c r="BT9898" s="48"/>
      <c r="BV9898" s="48"/>
    </row>
    <row r="9899" spans="1:74" ht="15" customHeight="1">
      <c r="A9899" s="48"/>
      <c r="E9899" s="48"/>
      <c r="BP9899" s="48"/>
      <c r="BQ9899" s="48"/>
      <c r="BT9899" s="48"/>
      <c r="BV9899" s="48"/>
    </row>
    <row r="9900" spans="1:74" ht="15" customHeight="1">
      <c r="A9900" s="48"/>
      <c r="E9900" s="48"/>
      <c r="BP9900" s="48"/>
      <c r="BQ9900" s="48"/>
      <c r="BT9900" s="48"/>
      <c r="BV9900" s="48"/>
    </row>
    <row r="9901" spans="1:74" ht="15" customHeight="1">
      <c r="A9901" s="48"/>
      <c r="E9901" s="48"/>
      <c r="BP9901" s="48"/>
      <c r="BQ9901" s="48"/>
      <c r="BT9901" s="48"/>
      <c r="BV9901" s="48"/>
    </row>
    <row r="9902" spans="1:74" ht="15" customHeight="1">
      <c r="A9902" s="48"/>
      <c r="E9902" s="48"/>
      <c r="BP9902" s="48"/>
      <c r="BQ9902" s="48"/>
      <c r="BT9902" s="48"/>
      <c r="BV9902" s="48"/>
    </row>
    <row r="9903" spans="1:74" ht="15" customHeight="1">
      <c r="A9903" s="48"/>
      <c r="E9903" s="48"/>
      <c r="BP9903" s="48"/>
      <c r="BQ9903" s="48"/>
      <c r="BT9903" s="48"/>
      <c r="BV9903" s="48"/>
    </row>
    <row r="9904" spans="1:74" ht="15" customHeight="1">
      <c r="A9904" s="48"/>
      <c r="E9904" s="48"/>
      <c r="BP9904" s="48"/>
      <c r="BQ9904" s="48"/>
      <c r="BT9904" s="48"/>
      <c r="BV9904" s="48"/>
    </row>
    <row r="9905" spans="1:74" ht="15" customHeight="1">
      <c r="A9905" s="48"/>
      <c r="E9905" s="48"/>
      <c r="BP9905" s="48"/>
      <c r="BQ9905" s="48"/>
      <c r="BT9905" s="48"/>
      <c r="BV9905" s="48"/>
    </row>
    <row r="9906" spans="1:74" ht="15" customHeight="1">
      <c r="A9906" s="48"/>
      <c r="E9906" s="48"/>
      <c r="BP9906" s="48"/>
      <c r="BQ9906" s="48"/>
      <c r="BT9906" s="48"/>
      <c r="BV9906" s="48"/>
    </row>
    <row r="9907" spans="1:74" ht="15" customHeight="1">
      <c r="A9907" s="48"/>
      <c r="E9907" s="48"/>
      <c r="BP9907" s="48"/>
      <c r="BQ9907" s="48"/>
      <c r="BT9907" s="48"/>
      <c r="BV9907" s="48"/>
    </row>
    <row r="9908" spans="1:74" ht="15" customHeight="1">
      <c r="A9908" s="48"/>
      <c r="E9908" s="48"/>
      <c r="BP9908" s="48"/>
      <c r="BQ9908" s="48"/>
      <c r="BT9908" s="48"/>
      <c r="BV9908" s="48"/>
    </row>
    <row r="9909" spans="1:74" ht="15" customHeight="1">
      <c r="A9909" s="48"/>
      <c r="E9909" s="48"/>
      <c r="BP9909" s="48"/>
      <c r="BQ9909" s="48"/>
      <c r="BT9909" s="48"/>
      <c r="BV9909" s="48"/>
    </row>
    <row r="9910" spans="1:74" ht="15" customHeight="1">
      <c r="A9910" s="48"/>
      <c r="E9910" s="48"/>
      <c r="BP9910" s="48"/>
      <c r="BQ9910" s="48"/>
      <c r="BT9910" s="48"/>
      <c r="BV9910" s="48"/>
    </row>
    <row r="9911" spans="1:74" ht="15" customHeight="1">
      <c r="A9911" s="48"/>
      <c r="E9911" s="48"/>
      <c r="BP9911" s="48"/>
      <c r="BQ9911" s="48"/>
      <c r="BT9911" s="48"/>
      <c r="BV9911" s="48"/>
    </row>
    <row r="9912" spans="1:74" ht="15" customHeight="1">
      <c r="A9912" s="48"/>
      <c r="E9912" s="48"/>
      <c r="BP9912" s="48"/>
      <c r="BQ9912" s="48"/>
      <c r="BT9912" s="48"/>
      <c r="BV9912" s="48"/>
    </row>
    <row r="9913" spans="1:74" ht="15" customHeight="1">
      <c r="A9913" s="48"/>
      <c r="E9913" s="48"/>
      <c r="BP9913" s="48"/>
      <c r="BQ9913" s="48"/>
      <c r="BT9913" s="48"/>
      <c r="BV9913" s="48"/>
    </row>
    <row r="9914" spans="1:74" ht="15" customHeight="1">
      <c r="A9914" s="48"/>
      <c r="E9914" s="48"/>
      <c r="BP9914" s="48"/>
      <c r="BQ9914" s="48"/>
      <c r="BT9914" s="48"/>
      <c r="BV9914" s="48"/>
    </row>
    <row r="9915" spans="1:74" ht="15" customHeight="1">
      <c r="A9915" s="48"/>
      <c r="E9915" s="48"/>
      <c r="BP9915" s="48"/>
      <c r="BQ9915" s="48"/>
      <c r="BT9915" s="48"/>
      <c r="BV9915" s="48"/>
    </row>
    <row r="9916" spans="1:74" ht="15" customHeight="1">
      <c r="A9916" s="48"/>
      <c r="E9916" s="48"/>
      <c r="BP9916" s="48"/>
      <c r="BQ9916" s="48"/>
      <c r="BT9916" s="48"/>
      <c r="BV9916" s="48"/>
    </row>
    <row r="9917" spans="1:74" ht="15" customHeight="1">
      <c r="A9917" s="48"/>
      <c r="E9917" s="48"/>
      <c r="BP9917" s="48"/>
      <c r="BQ9917" s="48"/>
      <c r="BT9917" s="48"/>
      <c r="BV9917" s="48"/>
    </row>
    <row r="9918" spans="1:74" ht="15" customHeight="1">
      <c r="A9918" s="48"/>
      <c r="E9918" s="48"/>
      <c r="BP9918" s="48"/>
      <c r="BQ9918" s="48"/>
      <c r="BT9918" s="48"/>
      <c r="BV9918" s="48"/>
    </row>
    <row r="9919" spans="1:74" ht="15" customHeight="1">
      <c r="A9919" s="48"/>
      <c r="E9919" s="48"/>
      <c r="BP9919" s="48"/>
      <c r="BQ9919" s="48"/>
      <c r="BT9919" s="48"/>
      <c r="BV9919" s="48"/>
    </row>
    <row r="9920" spans="1:74" ht="15" customHeight="1">
      <c r="A9920" s="48"/>
      <c r="E9920" s="48"/>
      <c r="BP9920" s="48"/>
      <c r="BQ9920" s="48"/>
      <c r="BT9920" s="48"/>
      <c r="BV9920" s="48"/>
    </row>
    <row r="9921" spans="1:74" ht="15" customHeight="1">
      <c r="A9921" s="48"/>
      <c r="E9921" s="48"/>
      <c r="BP9921" s="48"/>
      <c r="BQ9921" s="48"/>
      <c r="BT9921" s="48"/>
      <c r="BV9921" s="48"/>
    </row>
    <row r="9922" spans="1:74" ht="15" customHeight="1">
      <c r="A9922" s="48"/>
      <c r="E9922" s="48"/>
      <c r="BP9922" s="48"/>
      <c r="BQ9922" s="48"/>
      <c r="BT9922" s="48"/>
      <c r="BV9922" s="48"/>
    </row>
    <row r="9923" spans="1:74" ht="15" customHeight="1">
      <c r="A9923" s="48"/>
      <c r="E9923" s="48"/>
      <c r="BP9923" s="48"/>
      <c r="BQ9923" s="48"/>
      <c r="BT9923" s="48"/>
      <c r="BV9923" s="48"/>
    </row>
    <row r="9924" spans="1:74" ht="15" customHeight="1">
      <c r="A9924" s="48"/>
      <c r="E9924" s="48"/>
      <c r="BP9924" s="48"/>
      <c r="BQ9924" s="48"/>
      <c r="BT9924" s="48"/>
      <c r="BV9924" s="48"/>
    </row>
    <row r="9925" spans="1:74" ht="15" customHeight="1">
      <c r="A9925" s="48"/>
      <c r="E9925" s="48"/>
      <c r="BP9925" s="48"/>
      <c r="BQ9925" s="48"/>
      <c r="BT9925" s="48"/>
      <c r="BV9925" s="48"/>
    </row>
    <row r="9926" spans="1:74" ht="15" customHeight="1">
      <c r="A9926" s="48"/>
      <c r="E9926" s="48"/>
      <c r="BP9926" s="48"/>
      <c r="BQ9926" s="48"/>
      <c r="BT9926" s="48"/>
      <c r="BV9926" s="48"/>
    </row>
    <row r="9927" spans="1:74" ht="15" customHeight="1">
      <c r="A9927" s="48"/>
      <c r="E9927" s="48"/>
      <c r="BP9927" s="48"/>
      <c r="BQ9927" s="48"/>
      <c r="BT9927" s="48"/>
      <c r="BV9927" s="48"/>
    </row>
    <row r="9928" spans="1:74" ht="15" customHeight="1">
      <c r="A9928" s="48"/>
      <c r="E9928" s="48"/>
      <c r="BP9928" s="48"/>
      <c r="BQ9928" s="48"/>
      <c r="BT9928" s="48"/>
      <c r="BV9928" s="48"/>
    </row>
    <row r="9929" spans="1:74" ht="15" customHeight="1">
      <c r="A9929" s="48"/>
      <c r="E9929" s="48"/>
      <c r="BP9929" s="48"/>
      <c r="BQ9929" s="48"/>
      <c r="BT9929" s="48"/>
      <c r="BV9929" s="48"/>
    </row>
    <row r="9930" spans="1:74" ht="15" customHeight="1">
      <c r="A9930" s="48"/>
      <c r="E9930" s="48"/>
      <c r="BP9930" s="48"/>
      <c r="BQ9930" s="48"/>
      <c r="BT9930" s="48"/>
      <c r="BV9930" s="48"/>
    </row>
    <row r="9931" spans="1:74" ht="15" customHeight="1">
      <c r="A9931" s="48"/>
      <c r="E9931" s="48"/>
      <c r="BP9931" s="48"/>
      <c r="BQ9931" s="48"/>
      <c r="BT9931" s="48"/>
      <c r="BV9931" s="48"/>
    </row>
    <row r="9932" spans="1:74" ht="15" customHeight="1">
      <c r="A9932" s="48"/>
      <c r="E9932" s="48"/>
      <c r="BP9932" s="48"/>
      <c r="BQ9932" s="48"/>
      <c r="BT9932" s="48"/>
      <c r="BV9932" s="48"/>
    </row>
    <row r="9933" spans="1:74" ht="15" customHeight="1">
      <c r="A9933" s="48"/>
      <c r="E9933" s="48"/>
      <c r="BP9933" s="48"/>
      <c r="BQ9933" s="48"/>
      <c r="BT9933" s="48"/>
      <c r="BV9933" s="48"/>
    </row>
    <row r="9934" spans="1:74" ht="15" customHeight="1">
      <c r="A9934" s="48"/>
      <c r="E9934" s="48"/>
      <c r="BP9934" s="48"/>
      <c r="BQ9934" s="48"/>
      <c r="BT9934" s="48"/>
      <c r="BV9934" s="48"/>
    </row>
    <row r="9935" spans="1:74" ht="15" customHeight="1">
      <c r="A9935" s="48"/>
      <c r="E9935" s="48"/>
      <c r="BP9935" s="48"/>
      <c r="BQ9935" s="48"/>
      <c r="BT9935" s="48"/>
      <c r="BV9935" s="48"/>
    </row>
    <row r="9936" spans="1:74" ht="15" customHeight="1">
      <c r="A9936" s="48"/>
      <c r="E9936" s="48"/>
      <c r="BP9936" s="48"/>
      <c r="BQ9936" s="48"/>
      <c r="BT9936" s="48"/>
      <c r="BV9936" s="48"/>
    </row>
    <row r="9937" spans="1:74" ht="15" customHeight="1">
      <c r="A9937" s="48"/>
      <c r="E9937" s="48"/>
      <c r="BP9937" s="48"/>
      <c r="BQ9937" s="48"/>
      <c r="BT9937" s="48"/>
      <c r="BV9937" s="48"/>
    </row>
    <row r="9938" spans="1:74" ht="15" customHeight="1">
      <c r="A9938" s="48"/>
      <c r="E9938" s="48"/>
      <c r="BP9938" s="48"/>
      <c r="BQ9938" s="48"/>
      <c r="BT9938" s="48"/>
      <c r="BV9938" s="48"/>
    </row>
    <row r="9939" spans="1:74" ht="15" customHeight="1">
      <c r="A9939" s="48"/>
      <c r="E9939" s="48"/>
      <c r="BP9939" s="48"/>
      <c r="BQ9939" s="48"/>
      <c r="BT9939" s="48"/>
      <c r="BV9939" s="48"/>
    </row>
    <row r="9940" spans="1:74" ht="15" customHeight="1">
      <c r="A9940" s="48"/>
      <c r="E9940" s="48"/>
      <c r="BP9940" s="48"/>
      <c r="BQ9940" s="48"/>
      <c r="BT9940" s="48"/>
      <c r="BV9940" s="48"/>
    </row>
    <row r="9941" spans="1:74" ht="15" customHeight="1">
      <c r="A9941" s="48"/>
      <c r="E9941" s="48"/>
      <c r="BP9941" s="48"/>
      <c r="BQ9941" s="48"/>
      <c r="BT9941" s="48"/>
      <c r="BV9941" s="48"/>
    </row>
    <row r="9942" spans="1:74" ht="15" customHeight="1">
      <c r="A9942" s="48"/>
      <c r="E9942" s="48"/>
      <c r="BP9942" s="48"/>
      <c r="BQ9942" s="48"/>
      <c r="BT9942" s="48"/>
      <c r="BV9942" s="48"/>
    </row>
    <row r="9943" spans="1:74" ht="15" customHeight="1">
      <c r="A9943" s="48"/>
      <c r="E9943" s="48"/>
      <c r="BP9943" s="48"/>
      <c r="BQ9943" s="48"/>
      <c r="BT9943" s="48"/>
      <c r="BV9943" s="48"/>
    </row>
    <row r="9944" spans="1:74" ht="15" customHeight="1">
      <c r="A9944" s="48"/>
      <c r="E9944" s="48"/>
      <c r="BP9944" s="48"/>
      <c r="BQ9944" s="48"/>
      <c r="BT9944" s="48"/>
      <c r="BV9944" s="48"/>
    </row>
    <row r="9945" spans="1:74" ht="15" customHeight="1">
      <c r="A9945" s="48"/>
      <c r="E9945" s="48"/>
      <c r="BP9945" s="48"/>
      <c r="BQ9945" s="48"/>
      <c r="BT9945" s="48"/>
      <c r="BV9945" s="48"/>
    </row>
    <row r="9946" spans="1:74" ht="15" customHeight="1">
      <c r="A9946" s="48"/>
      <c r="E9946" s="48"/>
      <c r="BP9946" s="48"/>
      <c r="BQ9946" s="48"/>
      <c r="BT9946" s="48"/>
      <c r="BV9946" s="48"/>
    </row>
    <row r="9947" spans="1:74" ht="15" customHeight="1">
      <c r="A9947" s="48"/>
      <c r="E9947" s="48"/>
      <c r="BP9947" s="48"/>
      <c r="BQ9947" s="48"/>
      <c r="BT9947" s="48"/>
      <c r="BV9947" s="48"/>
    </row>
    <row r="9948" spans="1:74" ht="15" customHeight="1">
      <c r="A9948" s="48"/>
      <c r="E9948" s="48"/>
      <c r="BP9948" s="48"/>
      <c r="BQ9948" s="48"/>
      <c r="BT9948" s="48"/>
      <c r="BV9948" s="48"/>
    </row>
    <row r="9949" spans="1:74" ht="15" customHeight="1">
      <c r="A9949" s="48"/>
      <c r="E9949" s="48"/>
      <c r="BP9949" s="48"/>
      <c r="BQ9949" s="48"/>
      <c r="BT9949" s="48"/>
      <c r="BV9949" s="48"/>
    </row>
    <row r="9950" spans="1:74" ht="15" customHeight="1">
      <c r="A9950" s="48"/>
      <c r="E9950" s="48"/>
      <c r="BP9950" s="48"/>
      <c r="BQ9950" s="48"/>
      <c r="BT9950" s="48"/>
      <c r="BV9950" s="48"/>
    </row>
    <row r="9951" spans="1:74" ht="15" customHeight="1">
      <c r="A9951" s="48"/>
      <c r="E9951" s="48"/>
      <c r="BP9951" s="48"/>
      <c r="BQ9951" s="48"/>
      <c r="BT9951" s="48"/>
      <c r="BV9951" s="48"/>
    </row>
    <row r="9952" spans="1:74" ht="15" customHeight="1">
      <c r="A9952" s="48"/>
      <c r="E9952" s="48"/>
      <c r="BP9952" s="48"/>
      <c r="BQ9952" s="48"/>
      <c r="BT9952" s="48"/>
      <c r="BV9952" s="48"/>
    </row>
    <row r="9953" spans="1:74" ht="15" customHeight="1">
      <c r="A9953" s="48"/>
      <c r="E9953" s="48"/>
      <c r="BP9953" s="48"/>
      <c r="BQ9953" s="48"/>
      <c r="BT9953" s="48"/>
      <c r="BV9953" s="48"/>
    </row>
    <row r="9954" spans="1:74" ht="15" customHeight="1">
      <c r="A9954" s="48"/>
      <c r="E9954" s="48"/>
      <c r="BP9954" s="48"/>
      <c r="BQ9954" s="48"/>
      <c r="BT9954" s="48"/>
      <c r="BV9954" s="48"/>
    </row>
    <row r="9955" spans="1:74" ht="15" customHeight="1">
      <c r="A9955" s="48"/>
      <c r="E9955" s="48"/>
      <c r="BP9955" s="48"/>
      <c r="BQ9955" s="48"/>
      <c r="BT9955" s="48"/>
      <c r="BV9955" s="48"/>
    </row>
    <row r="9956" spans="1:74" ht="15" customHeight="1">
      <c r="A9956" s="48"/>
      <c r="E9956" s="48"/>
      <c r="BP9956" s="48"/>
      <c r="BQ9956" s="48"/>
      <c r="BT9956" s="48"/>
      <c r="BV9956" s="48"/>
    </row>
    <row r="9957" spans="1:74" ht="15" customHeight="1">
      <c r="A9957" s="48"/>
      <c r="E9957" s="48"/>
      <c r="BP9957" s="48"/>
      <c r="BQ9957" s="48"/>
      <c r="BT9957" s="48"/>
      <c r="BV9957" s="48"/>
    </row>
    <row r="9958" spans="1:74" ht="15" customHeight="1">
      <c r="A9958" s="48"/>
      <c r="E9958" s="48"/>
      <c r="BP9958" s="48"/>
      <c r="BQ9958" s="48"/>
      <c r="BT9958" s="48"/>
      <c r="BV9958" s="48"/>
    </row>
    <row r="9959" spans="1:74" ht="15" customHeight="1">
      <c r="A9959" s="48"/>
      <c r="E9959" s="48"/>
      <c r="BP9959" s="48"/>
      <c r="BQ9959" s="48"/>
      <c r="BT9959" s="48"/>
      <c r="BV9959" s="48"/>
    </row>
    <row r="9960" spans="1:74" ht="15" customHeight="1">
      <c r="A9960" s="48"/>
      <c r="E9960" s="48"/>
      <c r="BP9960" s="48"/>
      <c r="BQ9960" s="48"/>
      <c r="BT9960" s="48"/>
      <c r="BV9960" s="48"/>
    </row>
    <row r="9961" spans="1:74" ht="15" customHeight="1">
      <c r="A9961" s="48"/>
      <c r="E9961" s="48"/>
      <c r="BP9961" s="48"/>
      <c r="BQ9961" s="48"/>
      <c r="BT9961" s="48"/>
      <c r="BV9961" s="48"/>
    </row>
    <row r="9962" spans="1:74" ht="15" customHeight="1">
      <c r="A9962" s="48"/>
      <c r="E9962" s="48"/>
      <c r="BP9962" s="48"/>
      <c r="BQ9962" s="48"/>
      <c r="BT9962" s="48"/>
      <c r="BV9962" s="48"/>
    </row>
    <row r="9963" spans="1:74" ht="15" customHeight="1">
      <c r="A9963" s="48"/>
      <c r="E9963" s="48"/>
      <c r="BP9963" s="48"/>
      <c r="BQ9963" s="48"/>
      <c r="BT9963" s="48"/>
      <c r="BV9963" s="48"/>
    </row>
    <row r="9964" spans="1:74" ht="15" customHeight="1">
      <c r="A9964" s="48"/>
      <c r="E9964" s="48"/>
      <c r="BP9964" s="48"/>
      <c r="BQ9964" s="48"/>
      <c r="BT9964" s="48"/>
      <c r="BV9964" s="48"/>
    </row>
    <row r="9965" spans="1:74" ht="15" customHeight="1">
      <c r="A9965" s="48"/>
      <c r="E9965" s="48"/>
      <c r="BP9965" s="48"/>
      <c r="BQ9965" s="48"/>
      <c r="BT9965" s="48"/>
      <c r="BV9965" s="48"/>
    </row>
    <row r="9966" spans="1:74" ht="15" customHeight="1">
      <c r="A9966" s="48"/>
      <c r="E9966" s="48"/>
      <c r="BP9966" s="48"/>
      <c r="BQ9966" s="48"/>
      <c r="BT9966" s="48"/>
      <c r="BV9966" s="48"/>
    </row>
    <row r="9967" spans="1:74" ht="15" customHeight="1">
      <c r="A9967" s="48"/>
      <c r="E9967" s="48"/>
      <c r="BP9967" s="48"/>
      <c r="BQ9967" s="48"/>
      <c r="BT9967" s="48"/>
      <c r="BV9967" s="48"/>
    </row>
    <row r="9968" spans="1:74" ht="15" customHeight="1">
      <c r="A9968" s="48"/>
      <c r="E9968" s="48"/>
      <c r="BP9968" s="48"/>
      <c r="BQ9968" s="48"/>
      <c r="BT9968" s="48"/>
      <c r="BV9968" s="48"/>
    </row>
    <row r="9969" spans="1:74" ht="15" customHeight="1">
      <c r="A9969" s="48"/>
      <c r="E9969" s="48"/>
      <c r="BP9969" s="48"/>
      <c r="BQ9969" s="48"/>
      <c r="BT9969" s="48"/>
      <c r="BV9969" s="48"/>
    </row>
    <row r="9970" spans="1:74" ht="15" customHeight="1">
      <c r="A9970" s="48"/>
      <c r="E9970" s="48"/>
      <c r="BP9970" s="48"/>
      <c r="BQ9970" s="48"/>
      <c r="BT9970" s="48"/>
      <c r="BV9970" s="48"/>
    </row>
    <row r="9971" spans="1:74" ht="15" customHeight="1">
      <c r="A9971" s="48"/>
      <c r="E9971" s="48"/>
      <c r="BP9971" s="48"/>
      <c r="BQ9971" s="48"/>
      <c r="BT9971" s="48"/>
      <c r="BV9971" s="48"/>
    </row>
    <row r="9972" spans="1:74" ht="15" customHeight="1">
      <c r="A9972" s="48"/>
      <c r="E9972" s="48"/>
      <c r="BP9972" s="48"/>
      <c r="BQ9972" s="48"/>
      <c r="BT9972" s="48"/>
      <c r="BV9972" s="48"/>
    </row>
    <row r="9973" spans="1:74" ht="15" customHeight="1">
      <c r="A9973" s="48"/>
      <c r="E9973" s="48"/>
      <c r="BP9973" s="48"/>
      <c r="BQ9973" s="48"/>
      <c r="BT9973" s="48"/>
      <c r="BV9973" s="48"/>
    </row>
    <row r="9974" spans="1:74" ht="15" customHeight="1">
      <c r="A9974" s="48"/>
      <c r="E9974" s="48"/>
      <c r="BP9974" s="48"/>
      <c r="BQ9974" s="48"/>
      <c r="BT9974" s="48"/>
      <c r="BV9974" s="48"/>
    </row>
    <row r="9975" spans="1:74" ht="15" customHeight="1">
      <c r="A9975" s="48"/>
      <c r="E9975" s="48"/>
      <c r="BP9975" s="48"/>
      <c r="BQ9975" s="48"/>
      <c r="BT9975" s="48"/>
      <c r="BV9975" s="48"/>
    </row>
    <row r="9976" spans="1:74" ht="15" customHeight="1">
      <c r="A9976" s="48"/>
      <c r="E9976" s="48"/>
      <c r="BP9976" s="48"/>
      <c r="BQ9976" s="48"/>
      <c r="BT9976" s="48"/>
      <c r="BV9976" s="48"/>
    </row>
    <row r="9977" spans="1:74" ht="15" customHeight="1">
      <c r="A9977" s="48"/>
      <c r="E9977" s="48"/>
      <c r="BP9977" s="48"/>
      <c r="BQ9977" s="48"/>
      <c r="BT9977" s="48"/>
      <c r="BV9977" s="48"/>
    </row>
    <row r="9978" spans="1:74" ht="15" customHeight="1">
      <c r="A9978" s="48"/>
      <c r="E9978" s="48"/>
      <c r="BP9978" s="48"/>
      <c r="BQ9978" s="48"/>
      <c r="BT9978" s="48"/>
      <c r="BV9978" s="48"/>
    </row>
    <row r="9979" spans="1:74" ht="15" customHeight="1">
      <c r="A9979" s="48"/>
      <c r="E9979" s="48"/>
      <c r="BP9979" s="48"/>
      <c r="BQ9979" s="48"/>
      <c r="BT9979" s="48"/>
      <c r="BV9979" s="48"/>
    </row>
    <row r="9980" spans="1:74" ht="15" customHeight="1">
      <c r="A9980" s="48"/>
      <c r="E9980" s="48"/>
      <c r="BP9980" s="48"/>
      <c r="BQ9980" s="48"/>
      <c r="BT9980" s="48"/>
      <c r="BV9980" s="48"/>
    </row>
    <row r="9981" spans="1:74" ht="15" customHeight="1">
      <c r="A9981" s="48"/>
      <c r="E9981" s="48"/>
      <c r="BP9981" s="48"/>
      <c r="BQ9981" s="48"/>
      <c r="BT9981" s="48"/>
      <c r="BV9981" s="48"/>
    </row>
    <row r="9982" spans="1:74" ht="15" customHeight="1">
      <c r="A9982" s="48"/>
      <c r="E9982" s="48"/>
      <c r="BP9982" s="48"/>
      <c r="BQ9982" s="48"/>
      <c r="BT9982" s="48"/>
      <c r="BV9982" s="48"/>
    </row>
    <row r="9983" spans="1:74" ht="15" customHeight="1">
      <c r="A9983" s="48"/>
      <c r="E9983" s="48"/>
      <c r="BP9983" s="48"/>
      <c r="BQ9983" s="48"/>
      <c r="BT9983" s="48"/>
      <c r="BV9983" s="48"/>
    </row>
    <row r="9984" spans="1:74" ht="15" customHeight="1">
      <c r="A9984" s="48"/>
      <c r="E9984" s="48"/>
      <c r="BP9984" s="48"/>
      <c r="BQ9984" s="48"/>
      <c r="BT9984" s="48"/>
      <c r="BV9984" s="48"/>
    </row>
    <row r="9985" spans="1:74" ht="15" customHeight="1">
      <c r="A9985" s="48"/>
      <c r="E9985" s="48"/>
      <c r="BP9985" s="48"/>
      <c r="BQ9985" s="48"/>
      <c r="BT9985" s="48"/>
      <c r="BV9985" s="48"/>
    </row>
    <row r="9986" spans="1:74" ht="15" customHeight="1">
      <c r="A9986" s="48"/>
      <c r="E9986" s="48"/>
      <c r="BP9986" s="48"/>
      <c r="BQ9986" s="48"/>
      <c r="BT9986" s="48"/>
      <c r="BV9986" s="48"/>
    </row>
    <row r="9987" spans="1:74" ht="15" customHeight="1">
      <c r="A9987" s="48"/>
      <c r="E9987" s="48"/>
      <c r="BP9987" s="48"/>
      <c r="BQ9987" s="48"/>
      <c r="BT9987" s="48"/>
      <c r="BV9987" s="48"/>
    </row>
    <row r="9988" spans="1:74" ht="15" customHeight="1">
      <c r="A9988" s="48"/>
      <c r="E9988" s="48"/>
      <c r="BP9988" s="48"/>
      <c r="BQ9988" s="48"/>
      <c r="BT9988" s="48"/>
      <c r="BV9988" s="48"/>
    </row>
    <row r="9989" spans="1:74" ht="15" customHeight="1">
      <c r="A9989" s="48"/>
      <c r="E9989" s="48"/>
      <c r="BP9989" s="48"/>
      <c r="BQ9989" s="48"/>
      <c r="BT9989" s="48"/>
      <c r="BV9989" s="48"/>
    </row>
    <row r="9990" spans="1:74" ht="15" customHeight="1">
      <c r="A9990" s="48"/>
      <c r="E9990" s="48"/>
      <c r="BP9990" s="48"/>
      <c r="BQ9990" s="48"/>
      <c r="BT9990" s="48"/>
      <c r="BV9990" s="48"/>
    </row>
    <row r="9991" spans="1:74" ht="15" customHeight="1">
      <c r="A9991" s="48"/>
      <c r="E9991" s="48"/>
      <c r="BP9991" s="48"/>
      <c r="BQ9991" s="48"/>
      <c r="BT9991" s="48"/>
      <c r="BV9991" s="48"/>
    </row>
    <row r="9992" spans="1:74" ht="15" customHeight="1">
      <c r="A9992" s="48"/>
      <c r="E9992" s="48"/>
      <c r="BP9992" s="48"/>
      <c r="BQ9992" s="48"/>
      <c r="BT9992" s="48"/>
      <c r="BV9992" s="48"/>
    </row>
    <row r="9993" spans="1:74" ht="15" customHeight="1">
      <c r="A9993" s="48"/>
      <c r="E9993" s="48"/>
      <c r="BP9993" s="48"/>
      <c r="BQ9993" s="48"/>
      <c r="BT9993" s="48"/>
      <c r="BV9993" s="48"/>
    </row>
    <row r="9994" spans="1:74" ht="15" customHeight="1">
      <c r="A9994" s="48"/>
      <c r="E9994" s="48"/>
      <c r="BP9994" s="48"/>
      <c r="BQ9994" s="48"/>
      <c r="BT9994" s="48"/>
      <c r="BV9994" s="48"/>
    </row>
    <row r="9995" spans="1:74" ht="15" customHeight="1">
      <c r="A9995" s="48"/>
      <c r="E9995" s="48"/>
      <c r="BP9995" s="48"/>
      <c r="BQ9995" s="48"/>
      <c r="BT9995" s="48"/>
      <c r="BV9995" s="48"/>
    </row>
    <row r="9996" spans="1:74" ht="15" customHeight="1">
      <c r="A9996" s="48"/>
      <c r="E9996" s="48"/>
      <c r="BP9996" s="48"/>
      <c r="BQ9996" s="48"/>
      <c r="BT9996" s="48"/>
      <c r="BV9996" s="48"/>
    </row>
    <row r="9997" spans="1:74" ht="15" customHeight="1">
      <c r="A9997" s="48"/>
      <c r="E9997" s="48"/>
      <c r="BP9997" s="48"/>
      <c r="BQ9997" s="48"/>
      <c r="BT9997" s="48"/>
      <c r="BV9997" s="48"/>
    </row>
    <row r="9998" spans="1:74" ht="15" customHeight="1">
      <c r="A9998" s="48"/>
      <c r="E9998" s="48"/>
      <c r="BP9998" s="48"/>
      <c r="BQ9998" s="48"/>
      <c r="BT9998" s="48"/>
      <c r="BV9998" s="48"/>
    </row>
    <row r="9999" spans="1:74" ht="15" customHeight="1">
      <c r="A9999" s="48"/>
      <c r="E9999" s="48"/>
      <c r="BP9999" s="48"/>
      <c r="BQ9999" s="48"/>
      <c r="BT9999" s="48"/>
      <c r="BV9999" s="48"/>
    </row>
    <row r="10000" spans="1:74" ht="15" customHeight="1">
      <c r="A10000" s="48"/>
      <c r="E10000" s="48"/>
      <c r="BP10000" s="48"/>
      <c r="BQ10000" s="48"/>
      <c r="BT10000" s="48"/>
      <c r="BV10000" s="48"/>
    </row>
    <row r="10001" spans="1:74" ht="15" customHeight="1">
      <c r="A10001" s="48"/>
      <c r="E10001" s="48"/>
      <c r="BP10001" s="48"/>
      <c r="BQ10001" s="48"/>
      <c r="BT10001" s="48"/>
      <c r="BV10001" s="48"/>
    </row>
    <row r="10002" spans="1:74" ht="15" customHeight="1">
      <c r="A10002" s="48"/>
      <c r="E10002" s="48"/>
      <c r="BP10002" s="48"/>
      <c r="BQ10002" s="48"/>
      <c r="BT10002" s="48"/>
      <c r="BV10002" s="48"/>
    </row>
    <row r="10003" spans="1:74" ht="15" customHeight="1">
      <c r="A10003" s="48"/>
      <c r="E10003" s="48"/>
      <c r="BP10003" s="48"/>
      <c r="BQ10003" s="48"/>
      <c r="BT10003" s="48"/>
      <c r="BV10003" s="48"/>
    </row>
    <row r="10004" spans="1:74" ht="15" customHeight="1">
      <c r="A10004" s="48"/>
      <c r="E10004" s="48"/>
      <c r="BP10004" s="48"/>
      <c r="BQ10004" s="48"/>
      <c r="BT10004" s="48"/>
      <c r="BV10004" s="48"/>
    </row>
    <row r="10005" spans="1:74" ht="15" customHeight="1">
      <c r="A10005" s="48"/>
      <c r="E10005" s="48"/>
      <c r="BP10005" s="48"/>
      <c r="BQ10005" s="48"/>
      <c r="BT10005" s="48"/>
      <c r="BV10005" s="48"/>
    </row>
    <row r="10006" spans="1:74" ht="15" customHeight="1">
      <c r="A10006" s="48"/>
      <c r="E10006" s="48"/>
      <c r="BP10006" s="48"/>
      <c r="BQ10006" s="48"/>
      <c r="BT10006" s="48"/>
      <c r="BV10006" s="48"/>
    </row>
    <row r="10007" spans="1:74" ht="15" customHeight="1">
      <c r="A10007" s="48"/>
      <c r="E10007" s="48"/>
      <c r="BP10007" s="48"/>
      <c r="BQ10007" s="48"/>
      <c r="BT10007" s="48"/>
      <c r="BV10007" s="48"/>
    </row>
    <row r="10008" spans="1:74" ht="15" customHeight="1">
      <c r="A10008" s="48"/>
      <c r="E10008" s="48"/>
      <c r="BP10008" s="48"/>
      <c r="BQ10008" s="48"/>
      <c r="BT10008" s="48"/>
      <c r="BV10008" s="48"/>
    </row>
    <row r="10009" spans="1:74" ht="15" customHeight="1">
      <c r="A10009" s="48"/>
      <c r="E10009" s="48"/>
      <c r="BP10009" s="48"/>
      <c r="BQ10009" s="48"/>
      <c r="BT10009" s="48"/>
      <c r="BV10009" s="48"/>
    </row>
    <row r="10010" spans="1:74" ht="15" customHeight="1">
      <c r="A10010" s="48"/>
      <c r="E10010" s="48"/>
      <c r="BP10010" s="48"/>
      <c r="BQ10010" s="48"/>
      <c r="BT10010" s="48"/>
      <c r="BV10010" s="48"/>
    </row>
    <row r="10011" spans="1:74" ht="15" customHeight="1">
      <c r="A10011" s="48"/>
      <c r="E10011" s="48"/>
      <c r="BP10011" s="48"/>
      <c r="BQ10011" s="48"/>
      <c r="BT10011" s="48"/>
      <c r="BV10011" s="48"/>
    </row>
    <row r="10012" spans="1:74" ht="15" customHeight="1">
      <c r="A10012" s="48"/>
      <c r="E10012" s="48"/>
      <c r="BP10012" s="48"/>
      <c r="BQ10012" s="48"/>
      <c r="BT10012" s="48"/>
      <c r="BV10012" s="48"/>
    </row>
    <row r="10013" spans="1:74" ht="15" customHeight="1">
      <c r="A10013" s="48"/>
      <c r="E10013" s="48"/>
      <c r="BP10013" s="48"/>
      <c r="BQ10013" s="48"/>
      <c r="BT10013" s="48"/>
      <c r="BV10013" s="48"/>
    </row>
    <row r="10014" spans="1:74" ht="15" customHeight="1">
      <c r="A10014" s="48"/>
      <c r="E10014" s="48"/>
      <c r="BP10014" s="48"/>
      <c r="BQ10014" s="48"/>
      <c r="BT10014" s="48"/>
      <c r="BV10014" s="48"/>
    </row>
    <row r="10015" spans="1:74" ht="15" customHeight="1">
      <c r="A10015" s="48"/>
      <c r="E10015" s="48"/>
      <c r="BP10015" s="48"/>
      <c r="BQ10015" s="48"/>
      <c r="BT10015" s="48"/>
      <c r="BV10015" s="48"/>
    </row>
    <row r="10016" spans="1:74" ht="15" customHeight="1">
      <c r="A10016" s="48"/>
      <c r="E10016" s="48"/>
      <c r="BP10016" s="48"/>
      <c r="BQ10016" s="48"/>
      <c r="BT10016" s="48"/>
      <c r="BV10016" s="48"/>
    </row>
    <row r="10017" spans="1:74" ht="15" customHeight="1">
      <c r="A10017" s="48"/>
      <c r="E10017" s="48"/>
      <c r="BP10017" s="48"/>
      <c r="BQ10017" s="48"/>
      <c r="BT10017" s="48"/>
      <c r="BV10017" s="48"/>
    </row>
    <row r="10018" spans="1:74" ht="15" customHeight="1">
      <c r="A10018" s="48"/>
      <c r="E10018" s="48"/>
      <c r="BP10018" s="48"/>
      <c r="BQ10018" s="48"/>
      <c r="BT10018" s="48"/>
      <c r="BV10018" s="48"/>
    </row>
    <row r="10019" spans="1:74" ht="15" customHeight="1">
      <c r="A10019" s="48"/>
      <c r="E10019" s="48"/>
      <c r="BP10019" s="48"/>
      <c r="BQ10019" s="48"/>
      <c r="BT10019" s="48"/>
      <c r="BV10019" s="48"/>
    </row>
    <row r="10020" spans="1:74" ht="15" customHeight="1">
      <c r="A10020" s="48"/>
      <c r="E10020" s="48"/>
      <c r="BP10020" s="48"/>
      <c r="BQ10020" s="48"/>
      <c r="BT10020" s="48"/>
      <c r="BV10020" s="48"/>
    </row>
    <row r="10021" spans="1:74" ht="15" customHeight="1">
      <c r="A10021" s="48"/>
      <c r="E10021" s="48"/>
      <c r="BP10021" s="48"/>
      <c r="BQ10021" s="48"/>
      <c r="BT10021" s="48"/>
      <c r="BV10021" s="48"/>
    </row>
    <row r="10022" spans="1:74" ht="15" customHeight="1">
      <c r="A10022" s="48"/>
      <c r="E10022" s="48"/>
      <c r="BP10022" s="48"/>
      <c r="BQ10022" s="48"/>
      <c r="BT10022" s="48"/>
      <c r="BV10022" s="48"/>
    </row>
    <row r="10023" spans="1:74" ht="15" customHeight="1">
      <c r="A10023" s="48"/>
      <c r="E10023" s="48"/>
      <c r="BP10023" s="48"/>
      <c r="BQ10023" s="48"/>
      <c r="BT10023" s="48"/>
      <c r="BV10023" s="48"/>
    </row>
    <row r="10024" spans="1:74" ht="15" customHeight="1">
      <c r="A10024" s="48"/>
      <c r="E10024" s="48"/>
      <c r="BP10024" s="48"/>
      <c r="BQ10024" s="48"/>
      <c r="BT10024" s="48"/>
      <c r="BV10024" s="48"/>
    </row>
    <row r="10025" spans="1:74" ht="15" customHeight="1">
      <c r="A10025" s="48"/>
      <c r="E10025" s="48"/>
      <c r="BP10025" s="48"/>
      <c r="BQ10025" s="48"/>
      <c r="BT10025" s="48"/>
      <c r="BV10025" s="48"/>
    </row>
    <row r="10026" spans="1:74" ht="15" customHeight="1">
      <c r="A10026" s="48"/>
      <c r="E10026" s="48"/>
      <c r="BP10026" s="48"/>
      <c r="BQ10026" s="48"/>
      <c r="BT10026" s="48"/>
      <c r="BV10026" s="48"/>
    </row>
    <row r="10027" spans="1:74" ht="15" customHeight="1">
      <c r="A10027" s="48"/>
      <c r="E10027" s="48"/>
      <c r="BP10027" s="48"/>
      <c r="BQ10027" s="48"/>
      <c r="BT10027" s="48"/>
      <c r="BV10027" s="48"/>
    </row>
    <row r="10028" spans="1:74" ht="15" customHeight="1">
      <c r="A10028" s="48"/>
      <c r="E10028" s="48"/>
      <c r="BP10028" s="48"/>
      <c r="BQ10028" s="48"/>
      <c r="BT10028" s="48"/>
      <c r="BV10028" s="48"/>
    </row>
    <row r="10029" spans="1:74" ht="15" customHeight="1">
      <c r="A10029" s="48"/>
      <c r="E10029" s="48"/>
      <c r="BP10029" s="48"/>
      <c r="BQ10029" s="48"/>
      <c r="BT10029" s="48"/>
      <c r="BV10029" s="48"/>
    </row>
    <row r="10030" spans="1:74" ht="15" customHeight="1">
      <c r="A10030" s="48"/>
      <c r="E10030" s="48"/>
      <c r="BP10030" s="48"/>
      <c r="BQ10030" s="48"/>
      <c r="BT10030" s="48"/>
      <c r="BV10030" s="48"/>
    </row>
    <row r="10031" spans="1:74" ht="15" customHeight="1">
      <c r="A10031" s="48"/>
      <c r="E10031" s="48"/>
      <c r="BP10031" s="48"/>
      <c r="BQ10031" s="48"/>
      <c r="BT10031" s="48"/>
      <c r="BV10031" s="48"/>
    </row>
    <row r="10032" spans="1:74" ht="15" customHeight="1">
      <c r="A10032" s="48"/>
      <c r="E10032" s="48"/>
      <c r="BP10032" s="48"/>
      <c r="BQ10032" s="48"/>
      <c r="BT10032" s="48"/>
      <c r="BV10032" s="48"/>
    </row>
    <row r="10033" spans="1:74" ht="15" customHeight="1">
      <c r="A10033" s="48"/>
      <c r="E10033" s="48"/>
      <c r="BP10033" s="48"/>
      <c r="BQ10033" s="48"/>
      <c r="BT10033" s="48"/>
      <c r="BV10033" s="48"/>
    </row>
    <row r="10034" spans="1:74" ht="15" customHeight="1">
      <c r="A10034" s="48"/>
      <c r="E10034" s="48"/>
      <c r="BP10034" s="48"/>
      <c r="BQ10034" s="48"/>
      <c r="BT10034" s="48"/>
      <c r="BV10034" s="48"/>
    </row>
    <row r="10035" spans="1:74" ht="15" customHeight="1">
      <c r="A10035" s="48"/>
      <c r="E10035" s="48"/>
      <c r="BP10035" s="48"/>
      <c r="BQ10035" s="48"/>
      <c r="BT10035" s="48"/>
      <c r="BV10035" s="48"/>
    </row>
    <row r="10036" spans="1:74" ht="15" customHeight="1">
      <c r="A10036" s="48"/>
      <c r="E10036" s="48"/>
      <c r="BP10036" s="48"/>
      <c r="BQ10036" s="48"/>
      <c r="BT10036" s="48"/>
      <c r="BV10036" s="48"/>
    </row>
    <row r="10037" spans="1:74" ht="15" customHeight="1">
      <c r="A10037" s="48"/>
      <c r="E10037" s="48"/>
      <c r="BP10037" s="48"/>
      <c r="BQ10037" s="48"/>
      <c r="BT10037" s="48"/>
      <c r="BV10037" s="48"/>
    </row>
    <row r="10038" spans="1:74" ht="15" customHeight="1">
      <c r="A10038" s="48"/>
      <c r="E10038" s="48"/>
      <c r="BP10038" s="48"/>
      <c r="BQ10038" s="48"/>
      <c r="BT10038" s="48"/>
      <c r="BV10038" s="48"/>
    </row>
    <row r="10039" spans="1:74" ht="15" customHeight="1">
      <c r="A10039" s="48"/>
      <c r="E10039" s="48"/>
      <c r="BP10039" s="48"/>
      <c r="BQ10039" s="48"/>
      <c r="BT10039" s="48"/>
      <c r="BV10039" s="48"/>
    </row>
    <row r="10040" spans="1:74" ht="15" customHeight="1">
      <c r="A10040" s="48"/>
      <c r="E10040" s="48"/>
      <c r="BP10040" s="48"/>
      <c r="BQ10040" s="48"/>
      <c r="BT10040" s="48"/>
      <c r="BV10040" s="48"/>
    </row>
    <row r="10041" spans="1:74" ht="15" customHeight="1">
      <c r="A10041" s="48"/>
      <c r="E10041" s="48"/>
      <c r="BP10041" s="48"/>
      <c r="BQ10041" s="48"/>
      <c r="BT10041" s="48"/>
      <c r="BV10041" s="48"/>
    </row>
    <row r="10042" spans="1:74" ht="15" customHeight="1">
      <c r="A10042" s="48"/>
      <c r="E10042" s="48"/>
      <c r="BP10042" s="48"/>
      <c r="BQ10042" s="48"/>
      <c r="BT10042" s="48"/>
      <c r="BV10042" s="48"/>
    </row>
    <row r="10043" spans="1:74" ht="15" customHeight="1">
      <c r="A10043" s="48"/>
      <c r="E10043" s="48"/>
      <c r="BP10043" s="48"/>
      <c r="BQ10043" s="48"/>
      <c r="BT10043" s="48"/>
      <c r="BV10043" s="48"/>
    </row>
    <row r="10044" spans="1:74" ht="15" customHeight="1">
      <c r="A10044" s="48"/>
      <c r="E10044" s="48"/>
      <c r="BP10044" s="48"/>
      <c r="BQ10044" s="48"/>
      <c r="BT10044" s="48"/>
      <c r="BV10044" s="48"/>
    </row>
    <row r="10045" spans="1:74" ht="15" customHeight="1">
      <c r="A10045" s="48"/>
      <c r="E10045" s="48"/>
      <c r="BP10045" s="48"/>
      <c r="BQ10045" s="48"/>
      <c r="BT10045" s="48"/>
      <c r="BV10045" s="48"/>
    </row>
    <row r="10046" spans="1:74" ht="15" customHeight="1">
      <c r="A10046" s="48"/>
      <c r="E10046" s="48"/>
      <c r="BP10046" s="48"/>
      <c r="BQ10046" s="48"/>
      <c r="BT10046" s="48"/>
      <c r="BV10046" s="48"/>
    </row>
    <row r="10047" spans="1:74" ht="15" customHeight="1">
      <c r="A10047" s="48"/>
      <c r="E10047" s="48"/>
      <c r="BP10047" s="48"/>
      <c r="BQ10047" s="48"/>
      <c r="BT10047" s="48"/>
      <c r="BV10047" s="48"/>
    </row>
    <row r="10048" spans="1:74" ht="15" customHeight="1">
      <c r="A10048" s="48"/>
      <c r="E10048" s="48"/>
      <c r="BP10048" s="48"/>
      <c r="BQ10048" s="48"/>
      <c r="BT10048" s="48"/>
      <c r="BV10048" s="48"/>
    </row>
    <row r="10049" spans="1:74" ht="15" customHeight="1">
      <c r="A10049" s="48"/>
      <c r="E10049" s="48"/>
      <c r="BP10049" s="48"/>
      <c r="BQ10049" s="48"/>
      <c r="BT10049" s="48"/>
      <c r="BV10049" s="48"/>
    </row>
    <row r="10050" spans="1:74" ht="15" customHeight="1">
      <c r="A10050" s="48"/>
      <c r="E10050" s="48"/>
      <c r="BP10050" s="48"/>
      <c r="BQ10050" s="48"/>
      <c r="BT10050" s="48"/>
      <c r="BV10050" s="48"/>
    </row>
    <row r="10051" spans="1:74" ht="15" customHeight="1">
      <c r="A10051" s="48"/>
      <c r="E10051" s="48"/>
      <c r="BP10051" s="48"/>
      <c r="BQ10051" s="48"/>
      <c r="BT10051" s="48"/>
      <c r="BV10051" s="48"/>
    </row>
    <row r="10052" spans="1:74" ht="15" customHeight="1">
      <c r="A10052" s="48"/>
      <c r="E10052" s="48"/>
      <c r="BP10052" s="48"/>
      <c r="BQ10052" s="48"/>
      <c r="BT10052" s="48"/>
      <c r="BV10052" s="48"/>
    </row>
    <row r="10053" spans="1:74" ht="15" customHeight="1">
      <c r="A10053" s="48"/>
      <c r="E10053" s="48"/>
      <c r="BP10053" s="48"/>
      <c r="BQ10053" s="48"/>
      <c r="BT10053" s="48"/>
      <c r="BV10053" s="48"/>
    </row>
    <row r="10054" spans="1:74" ht="15" customHeight="1">
      <c r="A10054" s="48"/>
      <c r="E10054" s="48"/>
      <c r="BP10054" s="48"/>
      <c r="BQ10054" s="48"/>
      <c r="BT10054" s="48"/>
      <c r="BV10054" s="48"/>
    </row>
    <row r="10055" spans="1:74" ht="15" customHeight="1">
      <c r="A10055" s="48"/>
      <c r="E10055" s="48"/>
      <c r="BP10055" s="48"/>
      <c r="BQ10055" s="48"/>
      <c r="BT10055" s="48"/>
      <c r="BV10055" s="48"/>
    </row>
    <row r="10056" spans="1:74" ht="15" customHeight="1">
      <c r="A10056" s="48"/>
      <c r="E10056" s="48"/>
      <c r="BP10056" s="48"/>
      <c r="BQ10056" s="48"/>
      <c r="BT10056" s="48"/>
      <c r="BV10056" s="48"/>
    </row>
    <row r="10057" spans="1:74" ht="15" customHeight="1">
      <c r="A10057" s="48"/>
      <c r="E10057" s="48"/>
      <c r="BP10057" s="48"/>
      <c r="BQ10057" s="48"/>
      <c r="BT10057" s="48"/>
      <c r="BV10057" s="48"/>
    </row>
    <row r="10058" spans="1:74" ht="15" customHeight="1">
      <c r="A10058" s="48"/>
      <c r="E10058" s="48"/>
      <c r="BP10058" s="48"/>
      <c r="BQ10058" s="48"/>
      <c r="BT10058" s="48"/>
      <c r="BV10058" s="48"/>
    </row>
    <row r="10059" spans="1:74" ht="15" customHeight="1">
      <c r="A10059" s="48"/>
      <c r="E10059" s="48"/>
      <c r="BP10059" s="48"/>
      <c r="BQ10059" s="48"/>
      <c r="BT10059" s="48"/>
      <c r="BV10059" s="48"/>
    </row>
    <row r="10060" spans="1:74" ht="15" customHeight="1">
      <c r="A10060" s="48"/>
      <c r="E10060" s="48"/>
      <c r="BP10060" s="48"/>
      <c r="BQ10060" s="48"/>
      <c r="BT10060" s="48"/>
      <c r="BV10060" s="48"/>
    </row>
    <row r="10061" spans="1:74" ht="15" customHeight="1">
      <c r="A10061" s="48"/>
      <c r="E10061" s="48"/>
      <c r="BP10061" s="48"/>
      <c r="BQ10061" s="48"/>
      <c r="BT10061" s="48"/>
      <c r="BV10061" s="48"/>
    </row>
    <row r="10062" spans="1:74" ht="15" customHeight="1">
      <c r="A10062" s="48"/>
      <c r="E10062" s="48"/>
      <c r="BP10062" s="48"/>
      <c r="BQ10062" s="48"/>
      <c r="BT10062" s="48"/>
      <c r="BV10062" s="48"/>
    </row>
    <row r="10063" spans="1:74" ht="15" customHeight="1">
      <c r="A10063" s="48"/>
      <c r="E10063" s="48"/>
      <c r="BP10063" s="48"/>
      <c r="BQ10063" s="48"/>
      <c r="BT10063" s="48"/>
      <c r="BV10063" s="48"/>
    </row>
    <row r="10064" spans="1:74" ht="15" customHeight="1">
      <c r="A10064" s="48"/>
      <c r="E10064" s="48"/>
      <c r="BP10064" s="48"/>
      <c r="BQ10064" s="48"/>
      <c r="BT10064" s="48"/>
      <c r="BV10064" s="48"/>
    </row>
    <row r="10065" spans="1:74" ht="15" customHeight="1">
      <c r="A10065" s="48"/>
      <c r="E10065" s="48"/>
      <c r="BP10065" s="48"/>
      <c r="BQ10065" s="48"/>
      <c r="BT10065" s="48"/>
      <c r="BV10065" s="48"/>
    </row>
    <row r="10066" spans="1:74" ht="15" customHeight="1">
      <c r="A10066" s="48"/>
      <c r="E10066" s="48"/>
      <c r="BP10066" s="48"/>
      <c r="BQ10066" s="48"/>
      <c r="BT10066" s="48"/>
      <c r="BV10066" s="48"/>
    </row>
    <row r="10067" spans="1:74" ht="15" customHeight="1">
      <c r="A10067" s="48"/>
      <c r="E10067" s="48"/>
      <c r="BP10067" s="48"/>
      <c r="BQ10067" s="48"/>
      <c r="BT10067" s="48"/>
      <c r="BV10067" s="48"/>
    </row>
    <row r="10068" spans="1:74" ht="15" customHeight="1">
      <c r="A10068" s="48"/>
      <c r="E10068" s="48"/>
      <c r="BP10068" s="48"/>
      <c r="BQ10068" s="48"/>
      <c r="BT10068" s="48"/>
      <c r="BV10068" s="48"/>
    </row>
    <row r="10069" spans="1:74" ht="15" customHeight="1">
      <c r="A10069" s="48"/>
      <c r="E10069" s="48"/>
      <c r="BP10069" s="48"/>
      <c r="BQ10069" s="48"/>
      <c r="BT10069" s="48"/>
      <c r="BV10069" s="48"/>
    </row>
    <row r="10070" spans="1:74" ht="15" customHeight="1">
      <c r="A10070" s="48"/>
      <c r="E10070" s="48"/>
      <c r="BP10070" s="48"/>
      <c r="BQ10070" s="48"/>
      <c r="BT10070" s="48"/>
      <c r="BV10070" s="48"/>
    </row>
    <row r="10071" spans="1:74" ht="15" customHeight="1">
      <c r="A10071" s="48"/>
      <c r="E10071" s="48"/>
      <c r="BP10071" s="48"/>
      <c r="BQ10071" s="48"/>
      <c r="BT10071" s="48"/>
      <c r="BV10071" s="48"/>
    </row>
    <row r="10072" spans="1:74" ht="15" customHeight="1">
      <c r="A10072" s="48"/>
      <c r="E10072" s="48"/>
      <c r="BP10072" s="48"/>
      <c r="BQ10072" s="48"/>
      <c r="BT10072" s="48"/>
      <c r="BV10072" s="48"/>
    </row>
    <row r="10073" spans="1:74" ht="15" customHeight="1">
      <c r="A10073" s="48"/>
      <c r="E10073" s="48"/>
      <c r="BP10073" s="48"/>
      <c r="BQ10073" s="48"/>
      <c r="BT10073" s="48"/>
      <c r="BV10073" s="48"/>
    </row>
    <row r="10074" spans="1:74" ht="15" customHeight="1">
      <c r="A10074" s="48"/>
      <c r="E10074" s="48"/>
      <c r="BP10074" s="48"/>
      <c r="BQ10074" s="48"/>
      <c r="BT10074" s="48"/>
      <c r="BV10074" s="48"/>
    </row>
    <row r="10075" spans="1:74" ht="15" customHeight="1">
      <c r="A10075" s="48"/>
      <c r="E10075" s="48"/>
      <c r="BP10075" s="48"/>
      <c r="BQ10075" s="48"/>
      <c r="BT10075" s="48"/>
      <c r="BV10075" s="48"/>
    </row>
    <row r="10076" spans="1:74" ht="15" customHeight="1">
      <c r="A10076" s="48"/>
      <c r="E10076" s="48"/>
      <c r="BP10076" s="48"/>
      <c r="BQ10076" s="48"/>
      <c r="BT10076" s="48"/>
      <c r="BV10076" s="48"/>
    </row>
    <row r="10077" spans="1:74" ht="15" customHeight="1">
      <c r="A10077" s="48"/>
      <c r="E10077" s="48"/>
      <c r="BP10077" s="48"/>
      <c r="BQ10077" s="48"/>
      <c r="BT10077" s="48"/>
      <c r="BV10077" s="48"/>
    </row>
    <row r="10078" spans="1:74" ht="15" customHeight="1">
      <c r="A10078" s="48"/>
      <c r="E10078" s="48"/>
      <c r="BP10078" s="48"/>
      <c r="BQ10078" s="48"/>
      <c r="BT10078" s="48"/>
      <c r="BV10078" s="48"/>
    </row>
    <row r="10079" spans="1:74" ht="15" customHeight="1">
      <c r="A10079" s="48"/>
      <c r="E10079" s="48"/>
      <c r="BP10079" s="48"/>
      <c r="BQ10079" s="48"/>
      <c r="BT10079" s="48"/>
      <c r="BV10079" s="48"/>
    </row>
    <row r="10080" spans="1:74" ht="15" customHeight="1">
      <c r="A10080" s="48"/>
      <c r="E10080" s="48"/>
      <c r="BP10080" s="48"/>
      <c r="BQ10080" s="48"/>
      <c r="BT10080" s="48"/>
      <c r="BV10080" s="48"/>
    </row>
    <row r="10081" spans="1:74" ht="15" customHeight="1">
      <c r="A10081" s="48"/>
      <c r="E10081" s="48"/>
      <c r="BP10081" s="48"/>
      <c r="BQ10081" s="48"/>
      <c r="BT10081" s="48"/>
      <c r="BV10081" s="48"/>
    </row>
    <row r="10082" spans="1:74" ht="15" customHeight="1">
      <c r="A10082" s="48"/>
      <c r="E10082" s="48"/>
      <c r="BP10082" s="48"/>
      <c r="BQ10082" s="48"/>
      <c r="BT10082" s="48"/>
      <c r="BV10082" s="48"/>
    </row>
    <row r="10083" spans="1:74" ht="15" customHeight="1">
      <c r="A10083" s="48"/>
      <c r="E10083" s="48"/>
      <c r="BP10083" s="48"/>
      <c r="BQ10083" s="48"/>
      <c r="BT10083" s="48"/>
      <c r="BV10083" s="48"/>
    </row>
    <row r="10084" spans="1:74" ht="15" customHeight="1">
      <c r="A10084" s="48"/>
      <c r="E10084" s="48"/>
      <c r="BP10084" s="48"/>
      <c r="BQ10084" s="48"/>
      <c r="BT10084" s="48"/>
      <c r="BV10084" s="48"/>
    </row>
    <row r="10085" spans="1:74" ht="15" customHeight="1">
      <c r="A10085" s="48"/>
      <c r="E10085" s="48"/>
      <c r="BP10085" s="48"/>
      <c r="BQ10085" s="48"/>
      <c r="BT10085" s="48"/>
      <c r="BV10085" s="48"/>
    </row>
    <row r="10086" spans="1:74" ht="15" customHeight="1">
      <c r="A10086" s="48"/>
      <c r="E10086" s="48"/>
      <c r="BP10086" s="48"/>
      <c r="BQ10086" s="48"/>
      <c r="BT10086" s="48"/>
      <c r="BV10086" s="48"/>
    </row>
    <row r="10087" spans="1:74" ht="15" customHeight="1">
      <c r="A10087" s="48"/>
      <c r="E10087" s="48"/>
      <c r="BP10087" s="48"/>
      <c r="BQ10087" s="48"/>
      <c r="BT10087" s="48"/>
      <c r="BV10087" s="48"/>
    </row>
    <row r="10088" spans="1:74" ht="15" customHeight="1">
      <c r="A10088" s="48"/>
      <c r="E10088" s="48"/>
      <c r="BP10088" s="48"/>
      <c r="BQ10088" s="48"/>
      <c r="BT10088" s="48"/>
      <c r="BV10088" s="48"/>
    </row>
    <row r="10089" spans="1:74" ht="15" customHeight="1">
      <c r="A10089" s="48"/>
      <c r="E10089" s="48"/>
      <c r="BP10089" s="48"/>
      <c r="BQ10089" s="48"/>
      <c r="BT10089" s="48"/>
      <c r="BV10089" s="48"/>
    </row>
    <row r="10090" spans="1:74" ht="15" customHeight="1">
      <c r="A10090" s="48"/>
      <c r="E10090" s="48"/>
      <c r="BP10090" s="48"/>
      <c r="BQ10090" s="48"/>
      <c r="BT10090" s="48"/>
      <c r="BV10090" s="48"/>
    </row>
    <row r="10091" spans="1:74" ht="15" customHeight="1">
      <c r="A10091" s="48"/>
      <c r="E10091" s="48"/>
      <c r="BP10091" s="48"/>
      <c r="BQ10091" s="48"/>
      <c r="BT10091" s="48"/>
      <c r="BV10091" s="48"/>
    </row>
    <row r="10092" spans="1:74" ht="15" customHeight="1">
      <c r="A10092" s="48"/>
      <c r="E10092" s="48"/>
      <c r="BP10092" s="48"/>
      <c r="BQ10092" s="48"/>
      <c r="BT10092" s="48"/>
      <c r="BV10092" s="48"/>
    </row>
    <row r="10093" spans="1:74" ht="15" customHeight="1">
      <c r="A10093" s="48"/>
      <c r="E10093" s="48"/>
      <c r="BP10093" s="48"/>
      <c r="BQ10093" s="48"/>
      <c r="BT10093" s="48"/>
      <c r="BV10093" s="48"/>
    </row>
    <row r="10094" spans="1:74" ht="15" customHeight="1">
      <c r="A10094" s="48"/>
      <c r="E10094" s="48"/>
      <c r="BP10094" s="48"/>
      <c r="BQ10094" s="48"/>
      <c r="BT10094" s="48"/>
      <c r="BV10094" s="48"/>
    </row>
    <row r="10095" spans="1:74" ht="15" customHeight="1">
      <c r="A10095" s="48"/>
      <c r="E10095" s="48"/>
      <c r="BP10095" s="48"/>
      <c r="BQ10095" s="48"/>
      <c r="BT10095" s="48"/>
      <c r="BV10095" s="48"/>
    </row>
    <row r="10096" spans="1:74" ht="15" customHeight="1">
      <c r="A10096" s="48"/>
      <c r="E10096" s="48"/>
      <c r="BP10096" s="48"/>
      <c r="BQ10096" s="48"/>
      <c r="BT10096" s="48"/>
      <c r="BV10096" s="48"/>
    </row>
    <row r="10097" spans="1:74" ht="15" customHeight="1">
      <c r="A10097" s="48"/>
      <c r="E10097" s="48"/>
      <c r="BP10097" s="48"/>
      <c r="BQ10097" s="48"/>
      <c r="BT10097" s="48"/>
      <c r="BV10097" s="48"/>
    </row>
    <row r="10098" spans="1:74" ht="15" customHeight="1">
      <c r="A10098" s="48"/>
      <c r="E10098" s="48"/>
      <c r="BP10098" s="48"/>
      <c r="BQ10098" s="48"/>
      <c r="BT10098" s="48"/>
      <c r="BV10098" s="48"/>
    </row>
    <row r="10099" spans="1:74" ht="15" customHeight="1">
      <c r="A10099" s="48"/>
      <c r="E10099" s="48"/>
      <c r="BP10099" s="48"/>
      <c r="BQ10099" s="48"/>
      <c r="BT10099" s="48"/>
      <c r="BV10099" s="48"/>
    </row>
    <row r="10100" spans="1:74" ht="15" customHeight="1">
      <c r="A10100" s="48"/>
      <c r="E10100" s="48"/>
      <c r="BP10100" s="48"/>
      <c r="BQ10100" s="48"/>
      <c r="BT10100" s="48"/>
      <c r="BV10100" s="48"/>
    </row>
    <row r="10101" spans="1:74" ht="15" customHeight="1">
      <c r="A10101" s="48"/>
      <c r="E10101" s="48"/>
      <c r="BP10101" s="48"/>
      <c r="BQ10101" s="48"/>
      <c r="BT10101" s="48"/>
      <c r="BV10101" s="48"/>
    </row>
    <row r="10102" spans="1:74" ht="15" customHeight="1">
      <c r="A10102" s="48"/>
      <c r="E10102" s="48"/>
      <c r="BP10102" s="48"/>
      <c r="BQ10102" s="48"/>
      <c r="BT10102" s="48"/>
      <c r="BV10102" s="48"/>
    </row>
    <row r="10103" spans="1:74" ht="15" customHeight="1">
      <c r="A10103" s="48"/>
      <c r="E10103" s="48"/>
      <c r="BP10103" s="48"/>
      <c r="BQ10103" s="48"/>
      <c r="BT10103" s="48"/>
      <c r="BV10103" s="48"/>
    </row>
    <row r="10104" spans="1:74" ht="15" customHeight="1">
      <c r="A10104" s="48"/>
      <c r="E10104" s="48"/>
      <c r="BP10104" s="48"/>
      <c r="BQ10104" s="48"/>
      <c r="BT10104" s="48"/>
      <c r="BV10104" s="48"/>
    </row>
    <row r="10105" spans="1:74" ht="15" customHeight="1">
      <c r="A10105" s="48"/>
      <c r="E10105" s="48"/>
      <c r="BP10105" s="48"/>
      <c r="BQ10105" s="48"/>
      <c r="BT10105" s="48"/>
      <c r="BV10105" s="48"/>
    </row>
    <row r="10106" spans="1:74" ht="15" customHeight="1">
      <c r="A10106" s="48"/>
      <c r="E10106" s="48"/>
      <c r="BP10106" s="48"/>
      <c r="BQ10106" s="48"/>
      <c r="BT10106" s="48"/>
      <c r="BV10106" s="48"/>
    </row>
    <row r="10107" spans="1:74" ht="15" customHeight="1">
      <c r="A10107" s="48"/>
      <c r="E10107" s="48"/>
      <c r="BP10107" s="48"/>
      <c r="BQ10107" s="48"/>
      <c r="BT10107" s="48"/>
      <c r="BV10107" s="48"/>
    </row>
    <row r="10108" spans="1:74" ht="15" customHeight="1">
      <c r="A10108" s="48"/>
      <c r="E10108" s="48"/>
      <c r="BP10108" s="48"/>
      <c r="BQ10108" s="48"/>
      <c r="BT10108" s="48"/>
      <c r="BV10108" s="48"/>
    </row>
    <row r="10109" spans="1:74" ht="15" customHeight="1">
      <c r="A10109" s="48"/>
      <c r="E10109" s="48"/>
      <c r="BP10109" s="48"/>
      <c r="BQ10109" s="48"/>
      <c r="BT10109" s="48"/>
      <c r="BV10109" s="48"/>
    </row>
    <row r="10110" spans="1:74" ht="15" customHeight="1">
      <c r="A10110" s="48"/>
      <c r="E10110" s="48"/>
      <c r="BP10110" s="48"/>
      <c r="BQ10110" s="48"/>
      <c r="BT10110" s="48"/>
      <c r="BV10110" s="48"/>
    </row>
    <row r="10111" spans="1:74" ht="15" customHeight="1">
      <c r="A10111" s="48"/>
      <c r="E10111" s="48"/>
      <c r="BP10111" s="48"/>
      <c r="BQ10111" s="48"/>
      <c r="BT10111" s="48"/>
      <c r="BV10111" s="48"/>
    </row>
    <row r="10112" spans="1:74" ht="15" customHeight="1">
      <c r="A10112" s="48"/>
      <c r="E10112" s="48"/>
      <c r="BP10112" s="48"/>
      <c r="BQ10112" s="48"/>
      <c r="BT10112" s="48"/>
      <c r="BV10112" s="48"/>
    </row>
    <row r="10113" spans="1:74" ht="15" customHeight="1">
      <c r="A10113" s="48"/>
      <c r="E10113" s="48"/>
      <c r="BP10113" s="48"/>
      <c r="BQ10113" s="48"/>
      <c r="BT10113" s="48"/>
      <c r="BV10113" s="48"/>
    </row>
    <row r="10114" spans="1:74" ht="15" customHeight="1">
      <c r="A10114" s="48"/>
      <c r="E10114" s="48"/>
      <c r="BP10114" s="48"/>
      <c r="BQ10114" s="48"/>
      <c r="BT10114" s="48"/>
      <c r="BV10114" s="48"/>
    </row>
    <row r="10115" spans="1:74" ht="15" customHeight="1">
      <c r="A10115" s="48"/>
      <c r="E10115" s="48"/>
      <c r="BP10115" s="48"/>
      <c r="BQ10115" s="48"/>
      <c r="BT10115" s="48"/>
      <c r="BV10115" s="48"/>
    </row>
    <row r="10116" spans="1:74" ht="15" customHeight="1">
      <c r="A10116" s="48"/>
      <c r="E10116" s="48"/>
      <c r="BP10116" s="48"/>
      <c r="BQ10116" s="48"/>
      <c r="BT10116" s="48"/>
      <c r="BV10116" s="48"/>
    </row>
    <row r="10117" spans="1:74" ht="15" customHeight="1">
      <c r="A10117" s="48"/>
      <c r="E10117" s="48"/>
      <c r="BP10117" s="48"/>
      <c r="BQ10117" s="48"/>
      <c r="BT10117" s="48"/>
      <c r="BV10117" s="48"/>
    </row>
    <row r="10118" spans="1:74" ht="15" customHeight="1">
      <c r="A10118" s="48"/>
      <c r="E10118" s="48"/>
      <c r="BP10118" s="48"/>
      <c r="BQ10118" s="48"/>
      <c r="BT10118" s="48"/>
      <c r="BV10118" s="48"/>
    </row>
    <row r="10119" spans="1:74" ht="15" customHeight="1">
      <c r="A10119" s="48"/>
      <c r="E10119" s="48"/>
      <c r="BP10119" s="48"/>
      <c r="BQ10119" s="48"/>
      <c r="BT10119" s="48"/>
      <c r="BV10119" s="48"/>
    </row>
    <row r="10120" spans="1:74" ht="15" customHeight="1">
      <c r="A10120" s="48"/>
      <c r="E10120" s="48"/>
      <c r="BP10120" s="48"/>
      <c r="BQ10120" s="48"/>
      <c r="BT10120" s="48"/>
      <c r="BV10120" s="48"/>
    </row>
    <row r="10121" spans="1:74" ht="15" customHeight="1">
      <c r="A10121" s="48"/>
      <c r="E10121" s="48"/>
      <c r="BP10121" s="48"/>
      <c r="BQ10121" s="48"/>
      <c r="BT10121" s="48"/>
      <c r="BV10121" s="48"/>
    </row>
    <row r="10122" spans="1:74" ht="15" customHeight="1">
      <c r="A10122" s="48"/>
      <c r="E10122" s="48"/>
      <c r="BP10122" s="48"/>
      <c r="BQ10122" s="48"/>
      <c r="BT10122" s="48"/>
      <c r="BV10122" s="48"/>
    </row>
    <row r="10123" spans="1:74" ht="15" customHeight="1">
      <c r="A10123" s="48"/>
      <c r="E10123" s="48"/>
      <c r="BP10123" s="48"/>
      <c r="BQ10123" s="48"/>
      <c r="BT10123" s="48"/>
      <c r="BV10123" s="48"/>
    </row>
    <row r="10124" spans="1:74" ht="15" customHeight="1">
      <c r="A10124" s="48"/>
      <c r="E10124" s="48"/>
      <c r="BP10124" s="48"/>
      <c r="BQ10124" s="48"/>
      <c r="BT10124" s="48"/>
      <c r="BV10124" s="48"/>
    </row>
    <row r="10125" spans="1:74" ht="15" customHeight="1">
      <c r="A10125" s="48"/>
      <c r="E10125" s="48"/>
      <c r="BP10125" s="48"/>
      <c r="BQ10125" s="48"/>
      <c r="BT10125" s="48"/>
      <c r="BV10125" s="48"/>
    </row>
    <row r="10126" spans="1:74" ht="15" customHeight="1">
      <c r="A10126" s="48"/>
      <c r="E10126" s="48"/>
      <c r="BP10126" s="48"/>
      <c r="BQ10126" s="48"/>
      <c r="BT10126" s="48"/>
      <c r="BV10126" s="48"/>
    </row>
    <row r="10127" spans="1:74" ht="15" customHeight="1">
      <c r="A10127" s="48"/>
      <c r="E10127" s="48"/>
      <c r="BP10127" s="48"/>
      <c r="BQ10127" s="48"/>
      <c r="BT10127" s="48"/>
      <c r="BV10127" s="48"/>
    </row>
    <row r="10128" spans="1:74" ht="15" customHeight="1">
      <c r="A10128" s="48"/>
      <c r="E10128" s="48"/>
      <c r="BP10128" s="48"/>
      <c r="BQ10128" s="48"/>
      <c r="BT10128" s="48"/>
      <c r="BV10128" s="48"/>
    </row>
    <row r="10129" spans="1:74" ht="15" customHeight="1">
      <c r="A10129" s="48"/>
      <c r="E10129" s="48"/>
      <c r="BP10129" s="48"/>
      <c r="BQ10129" s="48"/>
      <c r="BT10129" s="48"/>
      <c r="BV10129" s="48"/>
    </row>
    <row r="10130" spans="1:74" ht="15" customHeight="1">
      <c r="A10130" s="48"/>
      <c r="E10130" s="48"/>
      <c r="BP10130" s="48"/>
      <c r="BQ10130" s="48"/>
      <c r="BT10130" s="48"/>
      <c r="BV10130" s="48"/>
    </row>
    <row r="10131" spans="1:74" ht="15" customHeight="1">
      <c r="A10131" s="48"/>
      <c r="E10131" s="48"/>
      <c r="BP10131" s="48"/>
      <c r="BQ10131" s="48"/>
      <c r="BT10131" s="48"/>
      <c r="BV10131" s="48"/>
    </row>
    <row r="10132" spans="1:74" ht="15" customHeight="1">
      <c r="A10132" s="48"/>
      <c r="E10132" s="48"/>
      <c r="BP10132" s="48"/>
      <c r="BQ10132" s="48"/>
      <c r="BT10132" s="48"/>
      <c r="BV10132" s="48"/>
    </row>
    <row r="10133" spans="1:74" ht="15" customHeight="1">
      <c r="A10133" s="48"/>
      <c r="E10133" s="48"/>
      <c r="BP10133" s="48"/>
      <c r="BQ10133" s="48"/>
      <c r="BT10133" s="48"/>
      <c r="BV10133" s="48"/>
    </row>
    <row r="10134" spans="1:74" ht="15" customHeight="1">
      <c r="A10134" s="48"/>
      <c r="E10134" s="48"/>
      <c r="BP10134" s="48"/>
      <c r="BQ10134" s="48"/>
      <c r="BT10134" s="48"/>
      <c r="BV10134" s="48"/>
    </row>
    <row r="10135" spans="1:74" ht="15" customHeight="1">
      <c r="A10135" s="48"/>
      <c r="E10135" s="48"/>
      <c r="BP10135" s="48"/>
      <c r="BQ10135" s="48"/>
      <c r="BT10135" s="48"/>
      <c r="BV10135" s="48"/>
    </row>
    <row r="10136" spans="1:74" ht="15" customHeight="1">
      <c r="A10136" s="48"/>
      <c r="E10136" s="48"/>
      <c r="BP10136" s="48"/>
      <c r="BQ10136" s="48"/>
      <c r="BT10136" s="48"/>
      <c r="BV10136" s="48"/>
    </row>
    <row r="10137" spans="1:74" ht="15" customHeight="1">
      <c r="A10137" s="48"/>
      <c r="E10137" s="48"/>
      <c r="BP10137" s="48"/>
      <c r="BQ10137" s="48"/>
      <c r="BT10137" s="48"/>
      <c r="BV10137" s="48"/>
    </row>
    <row r="10138" spans="1:74" ht="15" customHeight="1">
      <c r="A10138" s="48"/>
      <c r="E10138" s="48"/>
      <c r="BP10138" s="48"/>
      <c r="BQ10138" s="48"/>
      <c r="BT10138" s="48"/>
      <c r="BV10138" s="48"/>
    </row>
    <row r="10139" spans="1:74" ht="15" customHeight="1">
      <c r="A10139" s="48"/>
      <c r="E10139" s="48"/>
      <c r="BP10139" s="48"/>
      <c r="BQ10139" s="48"/>
      <c r="BT10139" s="48"/>
      <c r="BV10139" s="48"/>
    </row>
    <row r="10140" spans="1:74" ht="15" customHeight="1">
      <c r="A10140" s="48"/>
      <c r="E10140" s="48"/>
      <c r="BP10140" s="48"/>
      <c r="BQ10140" s="48"/>
      <c r="BT10140" s="48"/>
      <c r="BV10140" s="48"/>
    </row>
    <row r="10141" spans="1:74" ht="15" customHeight="1">
      <c r="A10141" s="48"/>
      <c r="E10141" s="48"/>
      <c r="BP10141" s="48"/>
      <c r="BQ10141" s="48"/>
      <c r="BT10141" s="48"/>
      <c r="BV10141" s="48"/>
    </row>
    <row r="10142" spans="1:74" ht="15" customHeight="1">
      <c r="A10142" s="48"/>
      <c r="E10142" s="48"/>
      <c r="BP10142" s="48"/>
      <c r="BQ10142" s="48"/>
      <c r="BT10142" s="48"/>
      <c r="BV10142" s="48"/>
    </row>
    <row r="10143" spans="1:74" ht="15" customHeight="1">
      <c r="A10143" s="48"/>
      <c r="E10143" s="48"/>
      <c r="BP10143" s="48"/>
      <c r="BQ10143" s="48"/>
      <c r="BT10143" s="48"/>
      <c r="BV10143" s="48"/>
    </row>
    <row r="10144" spans="1:74" ht="15" customHeight="1">
      <c r="A10144" s="48"/>
      <c r="E10144" s="48"/>
      <c r="BP10144" s="48"/>
      <c r="BQ10144" s="48"/>
      <c r="BT10144" s="48"/>
      <c r="BV10144" s="48"/>
    </row>
    <row r="10145" spans="1:74" ht="15" customHeight="1">
      <c r="A10145" s="48"/>
      <c r="E10145" s="48"/>
      <c r="BP10145" s="48"/>
      <c r="BQ10145" s="48"/>
      <c r="BT10145" s="48"/>
      <c r="BV10145" s="48"/>
    </row>
    <row r="10146" spans="1:74" ht="15" customHeight="1">
      <c r="A10146" s="48"/>
      <c r="E10146" s="48"/>
      <c r="BP10146" s="48"/>
      <c r="BQ10146" s="48"/>
      <c r="BT10146" s="48"/>
      <c r="BV10146" s="48"/>
    </row>
    <row r="10147" spans="1:74" ht="15" customHeight="1">
      <c r="A10147" s="48"/>
      <c r="E10147" s="48"/>
      <c r="BP10147" s="48"/>
      <c r="BQ10147" s="48"/>
      <c r="BT10147" s="48"/>
      <c r="BV10147" s="48"/>
    </row>
    <row r="10148" spans="1:74" ht="15" customHeight="1">
      <c r="A10148" s="48"/>
      <c r="E10148" s="48"/>
      <c r="BP10148" s="48"/>
      <c r="BQ10148" s="48"/>
      <c r="BT10148" s="48"/>
      <c r="BV10148" s="48"/>
    </row>
    <row r="10149" spans="1:74" ht="15" customHeight="1">
      <c r="A10149" s="48"/>
      <c r="E10149" s="48"/>
      <c r="BP10149" s="48"/>
      <c r="BQ10149" s="48"/>
      <c r="BT10149" s="48"/>
      <c r="BV10149" s="48"/>
    </row>
    <row r="10150" spans="1:74" ht="15" customHeight="1">
      <c r="A10150" s="48"/>
      <c r="E10150" s="48"/>
      <c r="BP10150" s="48"/>
      <c r="BQ10150" s="48"/>
      <c r="BT10150" s="48"/>
      <c r="BV10150" s="48"/>
    </row>
    <row r="10151" spans="1:74" ht="15" customHeight="1">
      <c r="A10151" s="48"/>
      <c r="E10151" s="48"/>
      <c r="BP10151" s="48"/>
      <c r="BQ10151" s="48"/>
      <c r="BT10151" s="48"/>
      <c r="BV10151" s="48"/>
    </row>
    <row r="10152" spans="1:74" ht="15" customHeight="1">
      <c r="A10152" s="48"/>
      <c r="E10152" s="48"/>
      <c r="BP10152" s="48"/>
      <c r="BQ10152" s="48"/>
      <c r="BT10152" s="48"/>
      <c r="BV10152" s="48"/>
    </row>
    <row r="10153" spans="1:74" ht="15" customHeight="1">
      <c r="A10153" s="48"/>
      <c r="E10153" s="48"/>
      <c r="BP10153" s="48"/>
      <c r="BQ10153" s="48"/>
      <c r="BT10153" s="48"/>
      <c r="BV10153" s="48"/>
    </row>
    <row r="10154" spans="1:74" ht="15" customHeight="1">
      <c r="A10154" s="48"/>
      <c r="E10154" s="48"/>
      <c r="BP10154" s="48"/>
      <c r="BQ10154" s="48"/>
      <c r="BT10154" s="48"/>
      <c r="BV10154" s="48"/>
    </row>
    <row r="10155" spans="1:74" ht="15" customHeight="1">
      <c r="A10155" s="48"/>
      <c r="E10155" s="48"/>
      <c r="BP10155" s="48"/>
      <c r="BQ10155" s="48"/>
      <c r="BT10155" s="48"/>
      <c r="BV10155" s="48"/>
    </row>
    <row r="10156" spans="1:74" ht="15" customHeight="1">
      <c r="A10156" s="48"/>
      <c r="E10156" s="48"/>
      <c r="BP10156" s="48"/>
      <c r="BQ10156" s="48"/>
      <c r="BT10156" s="48"/>
      <c r="BV10156" s="48"/>
    </row>
    <row r="10157" spans="1:74" ht="15" customHeight="1">
      <c r="A10157" s="48"/>
      <c r="E10157" s="48"/>
      <c r="BP10157" s="48"/>
      <c r="BQ10157" s="48"/>
      <c r="BT10157" s="48"/>
      <c r="BV10157" s="48"/>
    </row>
    <row r="10158" spans="1:74" ht="15" customHeight="1">
      <c r="A10158" s="48"/>
      <c r="E10158" s="48"/>
      <c r="BP10158" s="48"/>
      <c r="BQ10158" s="48"/>
      <c r="BT10158" s="48"/>
      <c r="BV10158" s="48"/>
    </row>
    <row r="10159" spans="1:74" ht="15" customHeight="1">
      <c r="A10159" s="48"/>
      <c r="E10159" s="48"/>
      <c r="BP10159" s="48"/>
      <c r="BQ10159" s="48"/>
      <c r="BT10159" s="48"/>
      <c r="BV10159" s="48"/>
    </row>
    <row r="10160" spans="1:74" ht="15" customHeight="1">
      <c r="A10160" s="48"/>
      <c r="E10160" s="48"/>
      <c r="BP10160" s="48"/>
      <c r="BQ10160" s="48"/>
      <c r="BT10160" s="48"/>
      <c r="BV10160" s="48"/>
    </row>
    <row r="10161" spans="1:74" ht="15" customHeight="1">
      <c r="A10161" s="48"/>
      <c r="E10161" s="48"/>
      <c r="BP10161" s="48"/>
      <c r="BQ10161" s="48"/>
      <c r="BT10161" s="48"/>
      <c r="BV10161" s="48"/>
    </row>
    <row r="10162" spans="1:74" ht="15" customHeight="1">
      <c r="A10162" s="48"/>
      <c r="E10162" s="48"/>
      <c r="BP10162" s="48"/>
      <c r="BQ10162" s="48"/>
      <c r="BT10162" s="48"/>
      <c r="BV10162" s="48"/>
    </row>
    <row r="10163" spans="1:74" ht="15" customHeight="1">
      <c r="A10163" s="48"/>
      <c r="E10163" s="48"/>
      <c r="BP10163" s="48"/>
      <c r="BQ10163" s="48"/>
      <c r="BT10163" s="48"/>
      <c r="BV10163" s="48"/>
    </row>
    <row r="10164" spans="1:74" ht="15" customHeight="1">
      <c r="A10164" s="48"/>
      <c r="E10164" s="48"/>
      <c r="BP10164" s="48"/>
      <c r="BQ10164" s="48"/>
      <c r="BT10164" s="48"/>
      <c r="BV10164" s="48"/>
    </row>
    <row r="10165" spans="1:74" ht="15" customHeight="1">
      <c r="A10165" s="48"/>
      <c r="E10165" s="48"/>
      <c r="BP10165" s="48"/>
      <c r="BQ10165" s="48"/>
      <c r="BT10165" s="48"/>
      <c r="BV10165" s="48"/>
    </row>
    <row r="10166" spans="1:74" ht="15" customHeight="1">
      <c r="A10166" s="48"/>
      <c r="E10166" s="48"/>
      <c r="BP10166" s="48"/>
      <c r="BQ10166" s="48"/>
      <c r="BT10166" s="48"/>
      <c r="BV10166" s="48"/>
    </row>
    <row r="10167" spans="1:74" ht="15" customHeight="1">
      <c r="A10167" s="48"/>
      <c r="E10167" s="48"/>
      <c r="BP10167" s="48"/>
      <c r="BQ10167" s="48"/>
      <c r="BT10167" s="48"/>
      <c r="BV10167" s="48"/>
    </row>
    <row r="10168" spans="1:74" ht="15" customHeight="1">
      <c r="A10168" s="48"/>
      <c r="E10168" s="48"/>
      <c r="BP10168" s="48"/>
      <c r="BQ10168" s="48"/>
      <c r="BT10168" s="48"/>
      <c r="BV10168" s="48"/>
    </row>
    <row r="10169" spans="1:74" ht="15" customHeight="1">
      <c r="A10169" s="48"/>
      <c r="E10169" s="48"/>
      <c r="BP10169" s="48"/>
      <c r="BQ10169" s="48"/>
      <c r="BT10169" s="48"/>
      <c r="BV10169" s="48"/>
    </row>
    <row r="10170" spans="1:74" ht="15" customHeight="1">
      <c r="A10170" s="48"/>
      <c r="E10170" s="48"/>
      <c r="BP10170" s="48"/>
      <c r="BQ10170" s="48"/>
      <c r="BT10170" s="48"/>
      <c r="BV10170" s="48"/>
    </row>
    <row r="10171" spans="1:74" ht="15" customHeight="1">
      <c r="A10171" s="48"/>
      <c r="E10171" s="48"/>
      <c r="BP10171" s="48"/>
      <c r="BQ10171" s="48"/>
      <c r="BT10171" s="48"/>
      <c r="BV10171" s="48"/>
    </row>
    <row r="10172" spans="1:74" ht="15" customHeight="1">
      <c r="A10172" s="48"/>
      <c r="E10172" s="48"/>
      <c r="BP10172" s="48"/>
      <c r="BQ10172" s="48"/>
      <c r="BT10172" s="48"/>
      <c r="BV10172" s="48"/>
    </row>
    <row r="10173" spans="1:74" ht="15" customHeight="1">
      <c r="A10173" s="48"/>
      <c r="E10173" s="48"/>
      <c r="BP10173" s="48"/>
      <c r="BQ10173" s="48"/>
      <c r="BT10173" s="48"/>
      <c r="BV10173" s="48"/>
    </row>
    <row r="10174" spans="1:74" ht="15" customHeight="1">
      <c r="A10174" s="48"/>
      <c r="E10174" s="48"/>
      <c r="BP10174" s="48"/>
      <c r="BQ10174" s="48"/>
      <c r="BT10174" s="48"/>
      <c r="BV10174" s="48"/>
    </row>
    <row r="10175" spans="1:74" ht="15" customHeight="1">
      <c r="A10175" s="48"/>
      <c r="E10175" s="48"/>
      <c r="BP10175" s="48"/>
      <c r="BQ10175" s="48"/>
      <c r="BT10175" s="48"/>
      <c r="BV10175" s="48"/>
    </row>
    <row r="10176" spans="1:74" ht="15" customHeight="1">
      <c r="A10176" s="48"/>
      <c r="E10176" s="48"/>
      <c r="BP10176" s="48"/>
      <c r="BQ10176" s="48"/>
      <c r="BT10176" s="48"/>
      <c r="BV10176" s="48"/>
    </row>
    <row r="10177" spans="1:74" ht="15" customHeight="1">
      <c r="A10177" s="48"/>
      <c r="E10177" s="48"/>
      <c r="BP10177" s="48"/>
      <c r="BQ10177" s="48"/>
      <c r="BT10177" s="48"/>
      <c r="BV10177" s="48"/>
    </row>
    <row r="10178" spans="1:74" ht="15" customHeight="1">
      <c r="A10178" s="48"/>
      <c r="E10178" s="48"/>
      <c r="BP10178" s="48"/>
      <c r="BQ10178" s="48"/>
      <c r="BT10178" s="48"/>
      <c r="BV10178" s="48"/>
    </row>
    <row r="10179" spans="1:74" ht="15" customHeight="1">
      <c r="A10179" s="48"/>
      <c r="E10179" s="48"/>
      <c r="BP10179" s="48"/>
      <c r="BQ10179" s="48"/>
      <c r="BT10179" s="48"/>
      <c r="BV10179" s="48"/>
    </row>
    <row r="10180" spans="1:74" ht="15" customHeight="1">
      <c r="A10180" s="48"/>
      <c r="E10180" s="48"/>
      <c r="BP10180" s="48"/>
      <c r="BQ10180" s="48"/>
      <c r="BT10180" s="48"/>
      <c r="BV10180" s="48"/>
    </row>
    <row r="10181" spans="1:74" ht="15" customHeight="1">
      <c r="A10181" s="48"/>
      <c r="E10181" s="48"/>
      <c r="BP10181" s="48"/>
      <c r="BQ10181" s="48"/>
      <c r="BT10181" s="48"/>
      <c r="BV10181" s="48"/>
    </row>
    <row r="10182" spans="1:74" ht="15" customHeight="1">
      <c r="A10182" s="48"/>
      <c r="E10182" s="48"/>
      <c r="BP10182" s="48"/>
      <c r="BQ10182" s="48"/>
      <c r="BT10182" s="48"/>
      <c r="BV10182" s="48"/>
    </row>
    <row r="10183" spans="1:74" ht="15" customHeight="1">
      <c r="A10183" s="48"/>
      <c r="E10183" s="48"/>
      <c r="BP10183" s="48"/>
      <c r="BQ10183" s="48"/>
      <c r="BT10183" s="48"/>
      <c r="BV10183" s="48"/>
    </row>
    <row r="10184" spans="1:74" ht="15" customHeight="1">
      <c r="A10184" s="48"/>
      <c r="E10184" s="48"/>
      <c r="BP10184" s="48"/>
      <c r="BQ10184" s="48"/>
      <c r="BT10184" s="48"/>
      <c r="BV10184" s="48"/>
    </row>
    <row r="10185" spans="1:74" ht="15" customHeight="1">
      <c r="A10185" s="48"/>
      <c r="E10185" s="48"/>
      <c r="BP10185" s="48"/>
      <c r="BQ10185" s="48"/>
      <c r="BT10185" s="48"/>
      <c r="BV10185" s="48"/>
    </row>
    <row r="10186" spans="1:74" ht="15" customHeight="1">
      <c r="A10186" s="48"/>
      <c r="E10186" s="48"/>
      <c r="BP10186" s="48"/>
      <c r="BQ10186" s="48"/>
      <c r="BT10186" s="48"/>
      <c r="BV10186" s="48"/>
    </row>
    <row r="10187" spans="1:74" ht="15" customHeight="1">
      <c r="A10187" s="48"/>
      <c r="E10187" s="48"/>
      <c r="BP10187" s="48"/>
      <c r="BQ10187" s="48"/>
      <c r="BT10187" s="48"/>
      <c r="BV10187" s="48"/>
    </row>
    <row r="10188" spans="1:74" ht="15" customHeight="1">
      <c r="A10188" s="48"/>
      <c r="E10188" s="48"/>
      <c r="BP10188" s="48"/>
      <c r="BQ10188" s="48"/>
      <c r="BT10188" s="48"/>
      <c r="BV10188" s="48"/>
    </row>
    <row r="10189" spans="1:74" ht="15" customHeight="1">
      <c r="A10189" s="48"/>
      <c r="E10189" s="48"/>
      <c r="BP10189" s="48"/>
      <c r="BQ10189" s="48"/>
      <c r="BT10189" s="48"/>
      <c r="BV10189" s="48"/>
    </row>
    <row r="10190" spans="1:74" ht="15" customHeight="1">
      <c r="A10190" s="48"/>
      <c r="E10190" s="48"/>
      <c r="BP10190" s="48"/>
      <c r="BQ10190" s="48"/>
      <c r="BT10190" s="48"/>
      <c r="BV10190" s="48"/>
    </row>
    <row r="10191" spans="1:74" ht="15" customHeight="1">
      <c r="A10191" s="48"/>
      <c r="E10191" s="48"/>
      <c r="BP10191" s="48"/>
      <c r="BQ10191" s="48"/>
      <c r="BT10191" s="48"/>
      <c r="BV10191" s="48"/>
    </row>
    <row r="10192" spans="1:74" ht="15" customHeight="1">
      <c r="A10192" s="48"/>
      <c r="E10192" s="48"/>
      <c r="BP10192" s="48"/>
      <c r="BQ10192" s="48"/>
      <c r="BT10192" s="48"/>
      <c r="BV10192" s="48"/>
    </row>
    <row r="10193" spans="1:74" ht="15" customHeight="1">
      <c r="A10193" s="48"/>
      <c r="E10193" s="48"/>
      <c r="BP10193" s="48"/>
      <c r="BQ10193" s="48"/>
      <c r="BT10193" s="48"/>
      <c r="BV10193" s="48"/>
    </row>
    <row r="10194" spans="1:74" ht="15" customHeight="1">
      <c r="A10194" s="48"/>
      <c r="E10194" s="48"/>
      <c r="BP10194" s="48"/>
      <c r="BQ10194" s="48"/>
      <c r="BT10194" s="48"/>
      <c r="BV10194" s="48"/>
    </row>
    <row r="10195" spans="1:74" ht="15" customHeight="1">
      <c r="A10195" s="48"/>
      <c r="E10195" s="48"/>
      <c r="BP10195" s="48"/>
      <c r="BQ10195" s="48"/>
      <c r="BT10195" s="48"/>
      <c r="BV10195" s="48"/>
    </row>
    <row r="10196" spans="1:74" ht="15" customHeight="1">
      <c r="A10196" s="48"/>
      <c r="E10196" s="48"/>
      <c r="BP10196" s="48"/>
      <c r="BQ10196" s="48"/>
      <c r="BT10196" s="48"/>
      <c r="BV10196" s="48"/>
    </row>
    <row r="10197" spans="1:74" ht="15" customHeight="1">
      <c r="A10197" s="48"/>
      <c r="E10197" s="48"/>
      <c r="BP10197" s="48"/>
      <c r="BQ10197" s="48"/>
      <c r="BT10197" s="48"/>
      <c r="BV10197" s="48"/>
    </row>
    <row r="10198" spans="1:74" ht="15" customHeight="1">
      <c r="A10198" s="48"/>
      <c r="E10198" s="48"/>
      <c r="BP10198" s="48"/>
      <c r="BQ10198" s="48"/>
      <c r="BT10198" s="48"/>
      <c r="BV10198" s="48"/>
    </row>
    <row r="10199" spans="1:74" ht="15" customHeight="1">
      <c r="A10199" s="48"/>
      <c r="E10199" s="48"/>
      <c r="BP10199" s="48"/>
      <c r="BQ10199" s="48"/>
      <c r="BT10199" s="48"/>
      <c r="BV10199" s="48"/>
    </row>
    <row r="10200" spans="1:74" ht="15" customHeight="1">
      <c r="A10200" s="48"/>
      <c r="E10200" s="48"/>
      <c r="BP10200" s="48"/>
      <c r="BQ10200" s="48"/>
      <c r="BT10200" s="48"/>
      <c r="BV10200" s="48"/>
    </row>
    <row r="10201" spans="1:74" ht="15" customHeight="1">
      <c r="A10201" s="48"/>
      <c r="E10201" s="48"/>
      <c r="BP10201" s="48"/>
      <c r="BQ10201" s="48"/>
      <c r="BT10201" s="48"/>
      <c r="BV10201" s="48"/>
    </row>
    <row r="10202" spans="1:74" ht="15" customHeight="1">
      <c r="A10202" s="48"/>
      <c r="E10202" s="48"/>
      <c r="BP10202" s="48"/>
      <c r="BQ10202" s="48"/>
      <c r="BT10202" s="48"/>
      <c r="BV10202" s="48"/>
    </row>
    <row r="10203" spans="1:74" ht="15" customHeight="1">
      <c r="A10203" s="48"/>
      <c r="E10203" s="48"/>
      <c r="BP10203" s="48"/>
      <c r="BQ10203" s="48"/>
      <c r="BT10203" s="48"/>
      <c r="BV10203" s="48"/>
    </row>
    <row r="10204" spans="1:74" ht="15" customHeight="1">
      <c r="A10204" s="48"/>
      <c r="E10204" s="48"/>
      <c r="BP10204" s="48"/>
      <c r="BQ10204" s="48"/>
      <c r="BT10204" s="48"/>
      <c r="BV10204" s="48"/>
    </row>
    <row r="10205" spans="1:74" ht="15" customHeight="1">
      <c r="A10205" s="48"/>
      <c r="E10205" s="48"/>
      <c r="BP10205" s="48"/>
      <c r="BQ10205" s="48"/>
      <c r="BT10205" s="48"/>
      <c r="BV10205" s="48"/>
    </row>
    <row r="10206" spans="1:74" ht="15" customHeight="1">
      <c r="A10206" s="48"/>
      <c r="E10206" s="48"/>
      <c r="BP10206" s="48"/>
      <c r="BQ10206" s="48"/>
      <c r="BT10206" s="48"/>
      <c r="BV10206" s="48"/>
    </row>
    <row r="10207" spans="1:74" ht="15" customHeight="1">
      <c r="A10207" s="48"/>
      <c r="E10207" s="48"/>
      <c r="BP10207" s="48"/>
      <c r="BQ10207" s="48"/>
      <c r="BT10207" s="48"/>
      <c r="BV10207" s="48"/>
    </row>
    <row r="10208" spans="1:74" ht="15" customHeight="1">
      <c r="A10208" s="48"/>
      <c r="E10208" s="48"/>
      <c r="BP10208" s="48"/>
      <c r="BQ10208" s="48"/>
      <c r="BT10208" s="48"/>
      <c r="BV10208" s="48"/>
    </row>
    <row r="10209" spans="1:74" ht="15" customHeight="1">
      <c r="A10209" s="48"/>
      <c r="E10209" s="48"/>
      <c r="BP10209" s="48"/>
      <c r="BQ10209" s="48"/>
      <c r="BT10209" s="48"/>
      <c r="BV10209" s="48"/>
    </row>
    <row r="10210" spans="1:74" ht="15" customHeight="1">
      <c r="A10210" s="48"/>
      <c r="E10210" s="48"/>
      <c r="BP10210" s="48"/>
      <c r="BQ10210" s="48"/>
      <c r="BT10210" s="48"/>
      <c r="BV10210" s="48"/>
    </row>
    <row r="10211" spans="1:74" ht="15" customHeight="1">
      <c r="A10211" s="48"/>
      <c r="E10211" s="48"/>
      <c r="BP10211" s="48"/>
      <c r="BQ10211" s="48"/>
      <c r="BT10211" s="48"/>
      <c r="BV10211" s="48"/>
    </row>
    <row r="10212" spans="1:74" ht="15" customHeight="1">
      <c r="A10212" s="48"/>
      <c r="E10212" s="48"/>
      <c r="BP10212" s="48"/>
      <c r="BQ10212" s="48"/>
      <c r="BT10212" s="48"/>
      <c r="BV10212" s="48"/>
    </row>
    <row r="10213" spans="1:74" ht="15" customHeight="1">
      <c r="A10213" s="48"/>
      <c r="E10213" s="48"/>
      <c r="BP10213" s="48"/>
      <c r="BQ10213" s="48"/>
      <c r="BT10213" s="48"/>
      <c r="BV10213" s="48"/>
    </row>
    <row r="10214" spans="1:74" ht="15" customHeight="1">
      <c r="A10214" s="48"/>
      <c r="E10214" s="48"/>
      <c r="BP10214" s="48"/>
      <c r="BQ10214" s="48"/>
      <c r="BT10214" s="48"/>
      <c r="BV10214" s="48"/>
    </row>
    <row r="10215" spans="1:74" ht="15" customHeight="1">
      <c r="A10215" s="48"/>
      <c r="E10215" s="48"/>
      <c r="BP10215" s="48"/>
      <c r="BQ10215" s="48"/>
      <c r="BT10215" s="48"/>
      <c r="BV10215" s="48"/>
    </row>
    <row r="10216" spans="1:74" ht="15" customHeight="1">
      <c r="A10216" s="48"/>
      <c r="E10216" s="48"/>
      <c r="BP10216" s="48"/>
      <c r="BQ10216" s="48"/>
      <c r="BT10216" s="48"/>
      <c r="BV10216" s="48"/>
    </row>
    <row r="10217" spans="1:74" ht="15" customHeight="1">
      <c r="A10217" s="48"/>
      <c r="E10217" s="48"/>
      <c r="BP10217" s="48"/>
      <c r="BQ10217" s="48"/>
      <c r="BT10217" s="48"/>
      <c r="BV10217" s="48"/>
    </row>
    <row r="10218" spans="1:74" ht="15" customHeight="1">
      <c r="A10218" s="48"/>
      <c r="E10218" s="48"/>
      <c r="BP10218" s="48"/>
      <c r="BQ10218" s="48"/>
      <c r="BT10218" s="48"/>
      <c r="BV10218" s="48"/>
    </row>
    <row r="10219" spans="1:74" ht="15" customHeight="1">
      <c r="A10219" s="48"/>
      <c r="E10219" s="48"/>
      <c r="BP10219" s="48"/>
      <c r="BQ10219" s="48"/>
      <c r="BT10219" s="48"/>
      <c r="BV10219" s="48"/>
    </row>
    <row r="10220" spans="1:74" ht="15" customHeight="1">
      <c r="A10220" s="48"/>
      <c r="E10220" s="48"/>
      <c r="BP10220" s="48"/>
      <c r="BQ10220" s="48"/>
      <c r="BT10220" s="48"/>
      <c r="BV10220" s="48"/>
    </row>
    <row r="10221" spans="1:74" ht="15" customHeight="1">
      <c r="A10221" s="48"/>
      <c r="E10221" s="48"/>
      <c r="BP10221" s="48"/>
      <c r="BQ10221" s="48"/>
      <c r="BT10221" s="48"/>
      <c r="BV10221" s="48"/>
    </row>
    <row r="10222" spans="1:74" ht="15" customHeight="1">
      <c r="A10222" s="48"/>
      <c r="E10222" s="48"/>
      <c r="BP10222" s="48"/>
      <c r="BQ10222" s="48"/>
      <c r="BT10222" s="48"/>
      <c r="BV10222" s="48"/>
    </row>
    <row r="10223" spans="1:74" ht="15" customHeight="1">
      <c r="A10223" s="48"/>
      <c r="E10223" s="48"/>
      <c r="BP10223" s="48"/>
      <c r="BQ10223" s="48"/>
      <c r="BT10223" s="48"/>
      <c r="BV10223" s="48"/>
    </row>
    <row r="10224" spans="1:74" ht="15" customHeight="1">
      <c r="A10224" s="48"/>
      <c r="E10224" s="48"/>
      <c r="BP10224" s="48"/>
      <c r="BQ10224" s="48"/>
      <c r="BT10224" s="48"/>
      <c r="BV10224" s="48"/>
    </row>
    <row r="10225" spans="1:74" ht="15" customHeight="1">
      <c r="A10225" s="48"/>
      <c r="E10225" s="48"/>
      <c r="BP10225" s="48"/>
      <c r="BQ10225" s="48"/>
      <c r="BT10225" s="48"/>
      <c r="BV10225" s="48"/>
    </row>
    <row r="10226" spans="1:74" ht="15" customHeight="1">
      <c r="A10226" s="48"/>
      <c r="E10226" s="48"/>
      <c r="BP10226" s="48"/>
      <c r="BQ10226" s="48"/>
      <c r="BT10226" s="48"/>
      <c r="BV10226" s="48"/>
    </row>
    <row r="10227" spans="1:74" ht="15" customHeight="1">
      <c r="A10227" s="48"/>
      <c r="E10227" s="48"/>
      <c r="BP10227" s="48"/>
      <c r="BQ10227" s="48"/>
      <c r="BT10227" s="48"/>
      <c r="BV10227" s="48"/>
    </row>
    <row r="10228" spans="1:74" ht="15" customHeight="1">
      <c r="A10228" s="48"/>
      <c r="E10228" s="48"/>
      <c r="BP10228" s="48"/>
      <c r="BQ10228" s="48"/>
      <c r="BT10228" s="48"/>
      <c r="BV10228" s="48"/>
    </row>
    <row r="10229" spans="1:74" ht="15" customHeight="1">
      <c r="A10229" s="48"/>
      <c r="E10229" s="48"/>
      <c r="BP10229" s="48"/>
      <c r="BQ10229" s="48"/>
      <c r="BT10229" s="48"/>
      <c r="BV10229" s="48"/>
    </row>
    <row r="10230" spans="1:74" ht="15" customHeight="1">
      <c r="A10230" s="48"/>
      <c r="E10230" s="48"/>
      <c r="BP10230" s="48"/>
      <c r="BQ10230" s="48"/>
      <c r="BT10230" s="48"/>
      <c r="BV10230" s="48"/>
    </row>
    <row r="10231" spans="1:74" ht="15" customHeight="1">
      <c r="A10231" s="48"/>
      <c r="E10231" s="48"/>
      <c r="BP10231" s="48"/>
      <c r="BQ10231" s="48"/>
      <c r="BT10231" s="48"/>
      <c r="BV10231" s="48"/>
    </row>
    <row r="10232" spans="1:74" ht="15" customHeight="1">
      <c r="A10232" s="48"/>
      <c r="E10232" s="48"/>
      <c r="BP10232" s="48"/>
      <c r="BQ10232" s="48"/>
      <c r="BT10232" s="48"/>
      <c r="BV10232" s="48"/>
    </row>
    <row r="10233" spans="1:74" ht="15" customHeight="1">
      <c r="A10233" s="48"/>
      <c r="E10233" s="48"/>
      <c r="BP10233" s="48"/>
      <c r="BQ10233" s="48"/>
      <c r="BT10233" s="48"/>
      <c r="BV10233" s="48"/>
    </row>
    <row r="10234" spans="1:74" ht="15" customHeight="1">
      <c r="A10234" s="48"/>
      <c r="E10234" s="48"/>
      <c r="BP10234" s="48"/>
      <c r="BQ10234" s="48"/>
      <c r="BT10234" s="48"/>
      <c r="BV10234" s="48"/>
    </row>
    <row r="10235" spans="1:74" ht="15" customHeight="1">
      <c r="A10235" s="48"/>
      <c r="E10235" s="48"/>
      <c r="BP10235" s="48"/>
      <c r="BQ10235" s="48"/>
      <c r="BT10235" s="48"/>
      <c r="BV10235" s="48"/>
    </row>
    <row r="10236" spans="1:74" ht="15" customHeight="1">
      <c r="A10236" s="48"/>
      <c r="E10236" s="48"/>
      <c r="BP10236" s="48"/>
      <c r="BQ10236" s="48"/>
      <c r="BT10236" s="48"/>
      <c r="BV10236" s="48"/>
    </row>
    <row r="10237" spans="1:74" ht="15" customHeight="1">
      <c r="A10237" s="48"/>
      <c r="E10237" s="48"/>
      <c r="BP10237" s="48"/>
      <c r="BQ10237" s="48"/>
      <c r="BT10237" s="48"/>
      <c r="BV10237" s="48"/>
    </row>
    <row r="10238" spans="1:74" ht="15" customHeight="1">
      <c r="A10238" s="48"/>
      <c r="E10238" s="48"/>
      <c r="BP10238" s="48"/>
      <c r="BQ10238" s="48"/>
      <c r="BT10238" s="48"/>
      <c r="BV10238" s="48"/>
    </row>
    <row r="10239" spans="1:74" ht="15" customHeight="1">
      <c r="A10239" s="48"/>
      <c r="E10239" s="48"/>
      <c r="BP10239" s="48"/>
      <c r="BQ10239" s="48"/>
      <c r="BT10239" s="48"/>
      <c r="BV10239" s="48"/>
    </row>
    <row r="10240" spans="1:74" ht="15" customHeight="1">
      <c r="A10240" s="48"/>
      <c r="E10240" s="48"/>
      <c r="BP10240" s="48"/>
      <c r="BQ10240" s="48"/>
      <c r="BT10240" s="48"/>
      <c r="BV10240" s="48"/>
    </row>
    <row r="10241" spans="1:74" ht="15" customHeight="1">
      <c r="A10241" s="48"/>
      <c r="E10241" s="48"/>
      <c r="BP10241" s="48"/>
      <c r="BQ10241" s="48"/>
      <c r="BT10241" s="48"/>
      <c r="BV10241" s="48"/>
    </row>
    <row r="10242" spans="1:74" ht="15" customHeight="1">
      <c r="A10242" s="48"/>
      <c r="E10242" s="48"/>
      <c r="BP10242" s="48"/>
      <c r="BQ10242" s="48"/>
      <c r="BT10242" s="48"/>
      <c r="BV10242" s="48"/>
    </row>
    <row r="10243" spans="1:74" ht="15" customHeight="1">
      <c r="A10243" s="48"/>
      <c r="E10243" s="48"/>
      <c r="BP10243" s="48"/>
      <c r="BQ10243" s="48"/>
      <c r="BT10243" s="48"/>
      <c r="BV10243" s="48"/>
    </row>
    <row r="10244" spans="1:74" ht="15" customHeight="1">
      <c r="A10244" s="48"/>
      <c r="E10244" s="48"/>
      <c r="BP10244" s="48"/>
      <c r="BQ10244" s="48"/>
      <c r="BT10244" s="48"/>
      <c r="BV10244" s="48"/>
    </row>
    <row r="10245" spans="1:74" ht="15" customHeight="1">
      <c r="A10245" s="48"/>
      <c r="E10245" s="48"/>
      <c r="BP10245" s="48"/>
      <c r="BQ10245" s="48"/>
      <c r="BT10245" s="48"/>
      <c r="BV10245" s="48"/>
    </row>
    <row r="10246" spans="1:74" ht="15" customHeight="1">
      <c r="A10246" s="48"/>
      <c r="E10246" s="48"/>
      <c r="BP10246" s="48"/>
      <c r="BQ10246" s="48"/>
      <c r="BT10246" s="48"/>
      <c r="BV10246" s="48"/>
    </row>
    <row r="10247" spans="1:74" ht="15" customHeight="1">
      <c r="A10247" s="48"/>
      <c r="E10247" s="48"/>
      <c r="BP10247" s="48"/>
      <c r="BQ10247" s="48"/>
      <c r="BT10247" s="48"/>
      <c r="BV10247" s="48"/>
    </row>
    <row r="10248" spans="1:74" ht="15" customHeight="1">
      <c r="A10248" s="48"/>
      <c r="E10248" s="48"/>
      <c r="BP10248" s="48"/>
      <c r="BQ10248" s="48"/>
      <c r="BT10248" s="48"/>
      <c r="BV10248" s="48"/>
    </row>
    <row r="10249" spans="1:74" ht="15" customHeight="1">
      <c r="A10249" s="48"/>
      <c r="E10249" s="48"/>
      <c r="BP10249" s="48"/>
      <c r="BQ10249" s="48"/>
      <c r="BT10249" s="48"/>
      <c r="BV10249" s="48"/>
    </row>
    <row r="10250" spans="1:74" ht="15" customHeight="1">
      <c r="A10250" s="48"/>
      <c r="E10250" s="48"/>
      <c r="BP10250" s="48"/>
      <c r="BQ10250" s="48"/>
      <c r="BT10250" s="48"/>
      <c r="BV10250" s="48"/>
    </row>
    <row r="10251" spans="1:74" ht="15" customHeight="1">
      <c r="A10251" s="48"/>
      <c r="E10251" s="48"/>
      <c r="BP10251" s="48"/>
      <c r="BQ10251" s="48"/>
      <c r="BT10251" s="48"/>
      <c r="BV10251" s="48"/>
    </row>
    <row r="10252" spans="1:74" ht="15" customHeight="1">
      <c r="A10252" s="48"/>
      <c r="E10252" s="48"/>
      <c r="BP10252" s="48"/>
      <c r="BQ10252" s="48"/>
      <c r="BT10252" s="48"/>
      <c r="BV10252" s="48"/>
    </row>
    <row r="10253" spans="1:74" ht="15" customHeight="1">
      <c r="A10253" s="48"/>
      <c r="E10253" s="48"/>
      <c r="BP10253" s="48"/>
      <c r="BQ10253" s="48"/>
      <c r="BT10253" s="48"/>
      <c r="BV10253" s="48"/>
    </row>
    <row r="10254" spans="1:74" ht="15" customHeight="1">
      <c r="A10254" s="48"/>
      <c r="E10254" s="48"/>
      <c r="BP10254" s="48"/>
      <c r="BQ10254" s="48"/>
      <c r="BT10254" s="48"/>
      <c r="BV10254" s="48"/>
    </row>
    <row r="10255" spans="1:74" ht="15" customHeight="1">
      <c r="A10255" s="48"/>
      <c r="E10255" s="48"/>
      <c r="BP10255" s="48"/>
      <c r="BQ10255" s="48"/>
      <c r="BT10255" s="48"/>
      <c r="BV10255" s="48"/>
    </row>
    <row r="10256" spans="1:74" ht="15" customHeight="1">
      <c r="A10256" s="48"/>
      <c r="E10256" s="48"/>
      <c r="BP10256" s="48"/>
      <c r="BQ10256" s="48"/>
      <c r="BT10256" s="48"/>
      <c r="BV10256" s="48"/>
    </row>
    <row r="10257" spans="1:74" ht="15" customHeight="1">
      <c r="A10257" s="48"/>
      <c r="E10257" s="48"/>
      <c r="BP10257" s="48"/>
      <c r="BQ10257" s="48"/>
      <c r="BT10257" s="48"/>
      <c r="BV10257" s="48"/>
    </row>
    <row r="10258" spans="1:74" ht="15" customHeight="1">
      <c r="A10258" s="48"/>
      <c r="E10258" s="48"/>
      <c r="BP10258" s="48"/>
      <c r="BQ10258" s="48"/>
      <c r="BT10258" s="48"/>
      <c r="BV10258" s="48"/>
    </row>
    <row r="10259" spans="1:74" ht="15" customHeight="1">
      <c r="A10259" s="48"/>
      <c r="E10259" s="48"/>
      <c r="BP10259" s="48"/>
      <c r="BQ10259" s="48"/>
      <c r="BT10259" s="48"/>
      <c r="BV10259" s="48"/>
    </row>
    <row r="10260" spans="1:74" ht="15" customHeight="1">
      <c r="A10260" s="48"/>
      <c r="E10260" s="48"/>
      <c r="BP10260" s="48"/>
      <c r="BQ10260" s="48"/>
      <c r="BT10260" s="48"/>
      <c r="BV10260" s="48"/>
    </row>
    <row r="10261" spans="1:74" ht="15" customHeight="1">
      <c r="A10261" s="48"/>
      <c r="E10261" s="48"/>
      <c r="BP10261" s="48"/>
      <c r="BQ10261" s="48"/>
      <c r="BT10261" s="48"/>
      <c r="BV10261" s="48"/>
    </row>
    <row r="10262" spans="1:74" ht="15" customHeight="1">
      <c r="A10262" s="48"/>
      <c r="E10262" s="48"/>
      <c r="BP10262" s="48"/>
      <c r="BQ10262" s="48"/>
      <c r="BT10262" s="48"/>
      <c r="BV10262" s="48"/>
    </row>
    <row r="10263" spans="1:74" ht="15" customHeight="1">
      <c r="A10263" s="48"/>
      <c r="E10263" s="48"/>
      <c r="BP10263" s="48"/>
      <c r="BQ10263" s="48"/>
      <c r="BT10263" s="48"/>
      <c r="BV10263" s="48"/>
    </row>
    <row r="10264" spans="1:74" ht="15" customHeight="1">
      <c r="A10264" s="48"/>
      <c r="E10264" s="48"/>
      <c r="BP10264" s="48"/>
      <c r="BQ10264" s="48"/>
      <c r="BT10264" s="48"/>
      <c r="BV10264" s="48"/>
    </row>
    <row r="10265" spans="1:74" ht="15" customHeight="1">
      <c r="A10265" s="48"/>
      <c r="E10265" s="48"/>
      <c r="BP10265" s="48"/>
      <c r="BQ10265" s="48"/>
      <c r="BT10265" s="48"/>
      <c r="BV10265" s="48"/>
    </row>
    <row r="10266" spans="1:74" ht="15" customHeight="1">
      <c r="A10266" s="48"/>
      <c r="E10266" s="48"/>
      <c r="BP10266" s="48"/>
      <c r="BQ10266" s="48"/>
      <c r="BT10266" s="48"/>
      <c r="BV10266" s="48"/>
    </row>
    <row r="10267" spans="1:74" ht="15" customHeight="1">
      <c r="A10267" s="48"/>
      <c r="E10267" s="48"/>
      <c r="BP10267" s="48"/>
      <c r="BQ10267" s="48"/>
      <c r="BT10267" s="48"/>
      <c r="BV10267" s="48"/>
    </row>
    <row r="10268" spans="1:74" ht="15" customHeight="1">
      <c r="A10268" s="48"/>
      <c r="E10268" s="48"/>
      <c r="BP10268" s="48"/>
      <c r="BQ10268" s="48"/>
      <c r="BT10268" s="48"/>
      <c r="BV10268" s="48"/>
    </row>
    <row r="10269" spans="1:74" ht="15" customHeight="1">
      <c r="A10269" s="48"/>
      <c r="E10269" s="48"/>
      <c r="BP10269" s="48"/>
      <c r="BQ10269" s="48"/>
      <c r="BT10269" s="48"/>
      <c r="BV10269" s="48"/>
    </row>
    <row r="10270" spans="1:74" ht="15" customHeight="1">
      <c r="A10270" s="48"/>
      <c r="E10270" s="48"/>
      <c r="BP10270" s="48"/>
      <c r="BQ10270" s="48"/>
      <c r="BT10270" s="48"/>
      <c r="BV10270" s="48"/>
    </row>
    <row r="10271" spans="1:74" ht="15" customHeight="1">
      <c r="A10271" s="48"/>
      <c r="E10271" s="48"/>
      <c r="BP10271" s="48"/>
      <c r="BQ10271" s="48"/>
      <c r="BT10271" s="48"/>
      <c r="BV10271" s="48"/>
    </row>
    <row r="10272" spans="1:74" ht="15" customHeight="1">
      <c r="A10272" s="48"/>
      <c r="E10272" s="48"/>
      <c r="BP10272" s="48"/>
      <c r="BQ10272" s="48"/>
      <c r="BT10272" s="48"/>
      <c r="BV10272" s="48"/>
    </row>
    <row r="10273" spans="1:74" ht="15" customHeight="1">
      <c r="A10273" s="48"/>
      <c r="E10273" s="48"/>
      <c r="BP10273" s="48"/>
      <c r="BQ10273" s="48"/>
      <c r="BT10273" s="48"/>
      <c r="BV10273" s="48"/>
    </row>
    <row r="10274" spans="1:74" ht="15" customHeight="1">
      <c r="A10274" s="48"/>
      <c r="E10274" s="48"/>
      <c r="BP10274" s="48"/>
      <c r="BQ10274" s="48"/>
      <c r="BT10274" s="48"/>
      <c r="BV10274" s="48"/>
    </row>
    <row r="10275" spans="1:74" ht="15" customHeight="1">
      <c r="A10275" s="48"/>
      <c r="E10275" s="48"/>
      <c r="BP10275" s="48"/>
      <c r="BQ10275" s="48"/>
      <c r="BT10275" s="48"/>
      <c r="BV10275" s="48"/>
    </row>
    <row r="10276" spans="1:74" ht="15" customHeight="1">
      <c r="A10276" s="48"/>
      <c r="E10276" s="48"/>
      <c r="BP10276" s="48"/>
      <c r="BQ10276" s="48"/>
      <c r="BT10276" s="48"/>
      <c r="BV10276" s="48"/>
    </row>
    <row r="10277" spans="1:74" ht="15" customHeight="1">
      <c r="A10277" s="48"/>
      <c r="E10277" s="48"/>
      <c r="BP10277" s="48"/>
      <c r="BQ10277" s="48"/>
      <c r="BT10277" s="48"/>
      <c r="BV10277" s="48"/>
    </row>
    <row r="10278" spans="1:74" ht="15" customHeight="1">
      <c r="A10278" s="48"/>
      <c r="E10278" s="48"/>
      <c r="BP10278" s="48"/>
      <c r="BQ10278" s="48"/>
      <c r="BT10278" s="48"/>
      <c r="BV10278" s="48"/>
    </row>
    <row r="10279" spans="1:74" ht="15" customHeight="1">
      <c r="A10279" s="48"/>
      <c r="E10279" s="48"/>
      <c r="BP10279" s="48"/>
      <c r="BQ10279" s="48"/>
      <c r="BT10279" s="48"/>
      <c r="BV10279" s="48"/>
    </row>
    <row r="10280" spans="1:74" ht="15" customHeight="1">
      <c r="A10280" s="48"/>
      <c r="E10280" s="48"/>
      <c r="BP10280" s="48"/>
      <c r="BQ10280" s="48"/>
      <c r="BT10280" s="48"/>
      <c r="BV10280" s="48"/>
    </row>
    <row r="10281" spans="1:74" ht="15" customHeight="1">
      <c r="A10281" s="48"/>
      <c r="E10281" s="48"/>
      <c r="BP10281" s="48"/>
      <c r="BQ10281" s="48"/>
      <c r="BT10281" s="48"/>
      <c r="BV10281" s="48"/>
    </row>
    <row r="10282" spans="1:74" ht="15" customHeight="1">
      <c r="A10282" s="48"/>
      <c r="E10282" s="48"/>
      <c r="BP10282" s="48"/>
      <c r="BQ10282" s="48"/>
      <c r="BT10282" s="48"/>
      <c r="BV10282" s="48"/>
    </row>
    <row r="10283" spans="1:74" ht="15" customHeight="1">
      <c r="A10283" s="48"/>
      <c r="E10283" s="48"/>
      <c r="BP10283" s="48"/>
      <c r="BQ10283" s="48"/>
      <c r="BT10283" s="48"/>
      <c r="BV10283" s="48"/>
    </row>
    <row r="10284" spans="1:74" ht="15" customHeight="1">
      <c r="A10284" s="48"/>
      <c r="E10284" s="48"/>
      <c r="BP10284" s="48"/>
      <c r="BQ10284" s="48"/>
      <c r="BT10284" s="48"/>
      <c r="BV10284" s="48"/>
    </row>
    <row r="10285" spans="1:74" ht="15" customHeight="1">
      <c r="A10285" s="48"/>
      <c r="E10285" s="48"/>
      <c r="BP10285" s="48"/>
      <c r="BQ10285" s="48"/>
      <c r="BT10285" s="48"/>
      <c r="BV10285" s="48"/>
    </row>
    <row r="10286" spans="1:74" ht="15" customHeight="1">
      <c r="A10286" s="48"/>
      <c r="E10286" s="48"/>
      <c r="BP10286" s="48"/>
      <c r="BQ10286" s="48"/>
      <c r="BT10286" s="48"/>
      <c r="BV10286" s="48"/>
    </row>
    <row r="10287" spans="1:74" ht="15" customHeight="1">
      <c r="A10287" s="48"/>
      <c r="E10287" s="48"/>
      <c r="BP10287" s="48"/>
      <c r="BQ10287" s="48"/>
      <c r="BT10287" s="48"/>
      <c r="BV10287" s="48"/>
    </row>
    <row r="10288" spans="1:74" ht="15" customHeight="1">
      <c r="A10288" s="48"/>
      <c r="E10288" s="48"/>
      <c r="BP10288" s="48"/>
      <c r="BQ10288" s="48"/>
      <c r="BT10288" s="48"/>
      <c r="BV10288" s="48"/>
    </row>
    <row r="10289" spans="1:74" ht="15" customHeight="1">
      <c r="A10289" s="48"/>
      <c r="E10289" s="48"/>
      <c r="BP10289" s="48"/>
      <c r="BQ10289" s="48"/>
      <c r="BT10289" s="48"/>
      <c r="BV10289" s="48"/>
    </row>
    <row r="10290" spans="1:74" ht="15" customHeight="1">
      <c r="A10290" s="48"/>
      <c r="E10290" s="48"/>
      <c r="BP10290" s="48"/>
      <c r="BQ10290" s="48"/>
      <c r="BT10290" s="48"/>
      <c r="BV10290" s="48"/>
    </row>
    <row r="10291" spans="1:74" ht="15" customHeight="1">
      <c r="A10291" s="48"/>
      <c r="E10291" s="48"/>
      <c r="BP10291" s="48"/>
      <c r="BQ10291" s="48"/>
      <c r="BT10291" s="48"/>
      <c r="BV10291" s="48"/>
    </row>
    <row r="10292" spans="1:74" ht="15" customHeight="1">
      <c r="A10292" s="48"/>
      <c r="E10292" s="48"/>
      <c r="BP10292" s="48"/>
      <c r="BQ10292" s="48"/>
      <c r="BT10292" s="48"/>
      <c r="BV10292" s="48"/>
    </row>
    <row r="10293" spans="1:74" ht="15" customHeight="1">
      <c r="A10293" s="48"/>
      <c r="E10293" s="48"/>
      <c r="BP10293" s="48"/>
      <c r="BQ10293" s="48"/>
      <c r="BT10293" s="48"/>
      <c r="BV10293" s="48"/>
    </row>
    <row r="10294" spans="1:74" ht="15" customHeight="1">
      <c r="A10294" s="48"/>
      <c r="E10294" s="48"/>
      <c r="BP10294" s="48"/>
      <c r="BQ10294" s="48"/>
      <c r="BT10294" s="48"/>
      <c r="BV10294" s="48"/>
    </row>
    <row r="10295" spans="1:74" ht="15" customHeight="1">
      <c r="A10295" s="48"/>
      <c r="E10295" s="48"/>
      <c r="BP10295" s="48"/>
      <c r="BQ10295" s="48"/>
      <c r="BT10295" s="48"/>
      <c r="BV10295" s="48"/>
    </row>
    <row r="10296" spans="1:74" ht="15" customHeight="1">
      <c r="A10296" s="48"/>
      <c r="E10296" s="48"/>
      <c r="BP10296" s="48"/>
      <c r="BQ10296" s="48"/>
      <c r="BT10296" s="48"/>
      <c r="BV10296" s="48"/>
    </row>
    <row r="10297" spans="1:74" ht="15" customHeight="1">
      <c r="A10297" s="48"/>
      <c r="E10297" s="48"/>
      <c r="BP10297" s="48"/>
      <c r="BQ10297" s="48"/>
      <c r="BT10297" s="48"/>
      <c r="BV10297" s="48"/>
    </row>
    <row r="10298" spans="1:74" ht="15" customHeight="1">
      <c r="A10298" s="48"/>
      <c r="E10298" s="48"/>
      <c r="BP10298" s="48"/>
      <c r="BQ10298" s="48"/>
      <c r="BT10298" s="48"/>
      <c r="BV10298" s="48"/>
    </row>
    <row r="10299" spans="1:74" ht="15" customHeight="1">
      <c r="A10299" s="48"/>
      <c r="E10299" s="48"/>
      <c r="BP10299" s="48"/>
      <c r="BQ10299" s="48"/>
      <c r="BT10299" s="48"/>
      <c r="BV10299" s="48"/>
    </row>
    <row r="10300" spans="1:74" ht="15" customHeight="1">
      <c r="A10300" s="48"/>
      <c r="E10300" s="48"/>
      <c r="BP10300" s="48"/>
      <c r="BQ10300" s="48"/>
      <c r="BT10300" s="48"/>
      <c r="BV10300" s="48"/>
    </row>
    <row r="10301" spans="1:74" ht="15" customHeight="1">
      <c r="A10301" s="48"/>
      <c r="E10301" s="48"/>
      <c r="BP10301" s="48"/>
      <c r="BQ10301" s="48"/>
      <c r="BT10301" s="48"/>
      <c r="BV10301" s="48"/>
    </row>
    <row r="10302" spans="1:74" ht="15" customHeight="1">
      <c r="A10302" s="48"/>
      <c r="E10302" s="48"/>
      <c r="BP10302" s="48"/>
      <c r="BQ10302" s="48"/>
      <c r="BT10302" s="48"/>
      <c r="BV10302" s="48"/>
    </row>
    <row r="10303" spans="1:74" ht="15" customHeight="1">
      <c r="A10303" s="48"/>
      <c r="E10303" s="48"/>
      <c r="BP10303" s="48"/>
      <c r="BQ10303" s="48"/>
      <c r="BT10303" s="48"/>
      <c r="BV10303" s="48"/>
    </row>
    <row r="10304" spans="1:74" ht="15" customHeight="1">
      <c r="A10304" s="48"/>
      <c r="E10304" s="48"/>
      <c r="BP10304" s="48"/>
      <c r="BQ10304" s="48"/>
      <c r="BT10304" s="48"/>
      <c r="BV10304" s="48"/>
    </row>
    <row r="10305" spans="1:74" ht="15" customHeight="1">
      <c r="A10305" s="48"/>
      <c r="E10305" s="48"/>
      <c r="BP10305" s="48"/>
      <c r="BQ10305" s="48"/>
      <c r="BT10305" s="48"/>
      <c r="BV10305" s="48"/>
    </row>
    <row r="10306" spans="1:74" ht="15" customHeight="1">
      <c r="A10306" s="48"/>
      <c r="E10306" s="48"/>
      <c r="BP10306" s="48"/>
      <c r="BQ10306" s="48"/>
      <c r="BT10306" s="48"/>
      <c r="BV10306" s="48"/>
    </row>
    <row r="10307" spans="1:74" ht="15" customHeight="1">
      <c r="A10307" s="48"/>
      <c r="E10307" s="48"/>
      <c r="BP10307" s="48"/>
      <c r="BQ10307" s="48"/>
      <c r="BT10307" s="48"/>
      <c r="BV10307" s="48"/>
    </row>
    <row r="10308" spans="1:74" ht="15" customHeight="1">
      <c r="A10308" s="48"/>
      <c r="E10308" s="48"/>
      <c r="BP10308" s="48"/>
      <c r="BQ10308" s="48"/>
      <c r="BT10308" s="48"/>
      <c r="BV10308" s="48"/>
    </row>
    <row r="10309" spans="1:74" ht="15" customHeight="1">
      <c r="A10309" s="48"/>
      <c r="E10309" s="48"/>
      <c r="BP10309" s="48"/>
      <c r="BQ10309" s="48"/>
      <c r="BT10309" s="48"/>
      <c r="BV10309" s="48"/>
    </row>
    <row r="10310" spans="1:74" ht="15" customHeight="1">
      <c r="A10310" s="48"/>
      <c r="E10310" s="48"/>
      <c r="BP10310" s="48"/>
      <c r="BQ10310" s="48"/>
      <c r="BT10310" s="48"/>
      <c r="BV10310" s="48"/>
    </row>
    <row r="10311" spans="1:74" ht="15" customHeight="1">
      <c r="A10311" s="48"/>
      <c r="E10311" s="48"/>
      <c r="BP10311" s="48"/>
      <c r="BQ10311" s="48"/>
      <c r="BT10311" s="48"/>
      <c r="BV10311" s="48"/>
    </row>
    <row r="10312" spans="1:74" ht="15" customHeight="1">
      <c r="A10312" s="48"/>
      <c r="E10312" s="48"/>
      <c r="BP10312" s="48"/>
      <c r="BQ10312" s="48"/>
      <c r="BT10312" s="48"/>
      <c r="BV10312" s="48"/>
    </row>
    <row r="10313" spans="1:74" ht="15" customHeight="1">
      <c r="A10313" s="48"/>
      <c r="E10313" s="48"/>
      <c r="BP10313" s="48"/>
      <c r="BQ10313" s="48"/>
      <c r="BT10313" s="48"/>
      <c r="BV10313" s="48"/>
    </row>
    <row r="10314" spans="1:74" ht="15" customHeight="1">
      <c r="A10314" s="48"/>
      <c r="E10314" s="48"/>
      <c r="BP10314" s="48"/>
      <c r="BQ10314" s="48"/>
      <c r="BT10314" s="48"/>
      <c r="BV10314" s="48"/>
    </row>
    <row r="10315" spans="1:74" ht="15" customHeight="1">
      <c r="A10315" s="48"/>
      <c r="E10315" s="48"/>
      <c r="BP10315" s="48"/>
      <c r="BQ10315" s="48"/>
      <c r="BT10315" s="48"/>
      <c r="BV10315" s="48"/>
    </row>
    <row r="10316" spans="1:74" ht="15" customHeight="1">
      <c r="A10316" s="48"/>
      <c r="E10316" s="48"/>
      <c r="BP10316" s="48"/>
      <c r="BQ10316" s="48"/>
      <c r="BT10316" s="48"/>
      <c r="BV10316" s="48"/>
    </row>
    <row r="10317" spans="1:74" ht="15" customHeight="1">
      <c r="A10317" s="48"/>
      <c r="E10317" s="48"/>
      <c r="BP10317" s="48"/>
      <c r="BQ10317" s="48"/>
      <c r="BT10317" s="48"/>
      <c r="BV10317" s="48"/>
    </row>
    <row r="10318" spans="1:74" ht="15" customHeight="1">
      <c r="A10318" s="48"/>
      <c r="E10318" s="48"/>
      <c r="BP10318" s="48"/>
      <c r="BQ10318" s="48"/>
      <c r="BT10318" s="48"/>
      <c r="BV10318" s="48"/>
    </row>
    <row r="10319" spans="1:74" ht="15" customHeight="1">
      <c r="A10319" s="48"/>
      <c r="E10319" s="48"/>
      <c r="BP10319" s="48"/>
      <c r="BQ10319" s="48"/>
      <c r="BT10319" s="48"/>
      <c r="BV10319" s="48"/>
    </row>
    <row r="10320" spans="1:74" ht="15" customHeight="1">
      <c r="A10320" s="48"/>
      <c r="E10320" s="48"/>
      <c r="BP10320" s="48"/>
      <c r="BQ10320" s="48"/>
      <c r="BT10320" s="48"/>
      <c r="BV10320" s="48"/>
    </row>
    <row r="10321" spans="1:74" ht="15" customHeight="1">
      <c r="A10321" s="48"/>
      <c r="E10321" s="48"/>
      <c r="BP10321" s="48"/>
      <c r="BQ10321" s="48"/>
      <c r="BT10321" s="48"/>
      <c r="BV10321" s="48"/>
    </row>
    <row r="10322" spans="1:74" ht="15" customHeight="1">
      <c r="A10322" s="48"/>
      <c r="E10322" s="48"/>
      <c r="BP10322" s="48"/>
      <c r="BQ10322" s="48"/>
      <c r="BT10322" s="48"/>
      <c r="BV10322" s="48"/>
    </row>
    <row r="10323" spans="1:74" ht="15" customHeight="1">
      <c r="A10323" s="48"/>
      <c r="E10323" s="48"/>
      <c r="BP10323" s="48"/>
      <c r="BQ10323" s="48"/>
      <c r="BT10323" s="48"/>
      <c r="BV10323" s="48"/>
    </row>
    <row r="10324" spans="1:74" ht="15" customHeight="1">
      <c r="A10324" s="48"/>
      <c r="E10324" s="48"/>
      <c r="BP10324" s="48"/>
      <c r="BQ10324" s="48"/>
      <c r="BT10324" s="48"/>
      <c r="BV10324" s="48"/>
    </row>
    <row r="10325" spans="1:74" ht="15" customHeight="1">
      <c r="A10325" s="48"/>
      <c r="E10325" s="48"/>
      <c r="BP10325" s="48"/>
      <c r="BQ10325" s="48"/>
      <c r="BT10325" s="48"/>
      <c r="BV10325" s="48"/>
    </row>
    <row r="10326" spans="1:74" ht="15" customHeight="1">
      <c r="A10326" s="48"/>
      <c r="E10326" s="48"/>
      <c r="BP10326" s="48"/>
      <c r="BQ10326" s="48"/>
      <c r="BT10326" s="48"/>
      <c r="BV10326" s="48"/>
    </row>
    <row r="10327" spans="1:74" ht="15" customHeight="1">
      <c r="A10327" s="48"/>
      <c r="E10327" s="48"/>
      <c r="BP10327" s="48"/>
      <c r="BQ10327" s="48"/>
      <c r="BT10327" s="48"/>
      <c r="BV10327" s="48"/>
    </row>
    <row r="10328" spans="1:74" ht="15" customHeight="1">
      <c r="A10328" s="48"/>
      <c r="E10328" s="48"/>
      <c r="BP10328" s="48"/>
      <c r="BQ10328" s="48"/>
      <c r="BT10328" s="48"/>
      <c r="BV10328" s="48"/>
    </row>
    <row r="10329" spans="1:74" ht="15" customHeight="1">
      <c r="A10329" s="48"/>
      <c r="E10329" s="48"/>
      <c r="BP10329" s="48"/>
      <c r="BQ10329" s="48"/>
      <c r="BT10329" s="48"/>
      <c r="BV10329" s="48"/>
    </row>
    <row r="10330" spans="1:74" ht="15" customHeight="1">
      <c r="A10330" s="48"/>
      <c r="E10330" s="48"/>
      <c r="BP10330" s="48"/>
      <c r="BQ10330" s="48"/>
      <c r="BT10330" s="48"/>
      <c r="BV10330" s="48"/>
    </row>
    <row r="10331" spans="1:74" ht="15" customHeight="1">
      <c r="A10331" s="48"/>
      <c r="E10331" s="48"/>
      <c r="BP10331" s="48"/>
      <c r="BQ10331" s="48"/>
      <c r="BT10331" s="48"/>
      <c r="BV10331" s="48"/>
    </row>
    <row r="10332" spans="1:74" ht="15" customHeight="1">
      <c r="A10332" s="48"/>
      <c r="E10332" s="48"/>
      <c r="BP10332" s="48"/>
      <c r="BQ10332" s="48"/>
      <c r="BT10332" s="48"/>
      <c r="BV10332" s="48"/>
    </row>
    <row r="10333" spans="1:74" ht="15" customHeight="1">
      <c r="A10333" s="48"/>
      <c r="E10333" s="48"/>
      <c r="BP10333" s="48"/>
      <c r="BQ10333" s="48"/>
      <c r="BT10333" s="48"/>
      <c r="BV10333" s="48"/>
    </row>
    <row r="10334" spans="1:74" ht="15" customHeight="1">
      <c r="A10334" s="48"/>
      <c r="E10334" s="48"/>
      <c r="BP10334" s="48"/>
      <c r="BQ10334" s="48"/>
      <c r="BT10334" s="48"/>
      <c r="BV10334" s="48"/>
    </row>
    <row r="10335" spans="1:74" ht="15" customHeight="1">
      <c r="A10335" s="48"/>
      <c r="E10335" s="48"/>
      <c r="BP10335" s="48"/>
      <c r="BQ10335" s="48"/>
      <c r="BT10335" s="48"/>
      <c r="BV10335" s="48"/>
    </row>
    <row r="10336" spans="1:74" ht="15" customHeight="1">
      <c r="A10336" s="48"/>
      <c r="E10336" s="48"/>
      <c r="BP10336" s="48"/>
      <c r="BQ10336" s="48"/>
      <c r="BT10336" s="48"/>
      <c r="BV10336" s="48"/>
    </row>
    <row r="10337" spans="1:74" ht="15" customHeight="1">
      <c r="A10337" s="48"/>
      <c r="E10337" s="48"/>
      <c r="BP10337" s="48"/>
      <c r="BQ10337" s="48"/>
      <c r="BT10337" s="48"/>
      <c r="BV10337" s="48"/>
    </row>
    <row r="10338" spans="1:74" ht="15" customHeight="1">
      <c r="A10338" s="48"/>
      <c r="E10338" s="48"/>
      <c r="BP10338" s="48"/>
      <c r="BQ10338" s="48"/>
      <c r="BT10338" s="48"/>
      <c r="BV10338" s="48"/>
    </row>
    <row r="10339" spans="1:74" ht="15" customHeight="1">
      <c r="A10339" s="48"/>
      <c r="E10339" s="48"/>
      <c r="BP10339" s="48"/>
      <c r="BQ10339" s="48"/>
      <c r="BT10339" s="48"/>
      <c r="BV10339" s="48"/>
    </row>
    <row r="10340" spans="1:74" ht="15" customHeight="1">
      <c r="A10340" s="48"/>
      <c r="E10340" s="48"/>
      <c r="BP10340" s="48"/>
      <c r="BQ10340" s="48"/>
      <c r="BT10340" s="48"/>
      <c r="BV10340" s="48"/>
    </row>
    <row r="10341" spans="1:74" ht="15" customHeight="1">
      <c r="A10341" s="48"/>
      <c r="E10341" s="48"/>
      <c r="BP10341" s="48"/>
      <c r="BQ10341" s="48"/>
      <c r="BT10341" s="48"/>
      <c r="BV10341" s="48"/>
    </row>
    <row r="10342" spans="1:74" ht="15" customHeight="1">
      <c r="A10342" s="48"/>
      <c r="E10342" s="48"/>
      <c r="BP10342" s="48"/>
      <c r="BQ10342" s="48"/>
      <c r="BT10342" s="48"/>
      <c r="BV10342" s="48"/>
    </row>
    <row r="10343" spans="1:74" ht="15" customHeight="1">
      <c r="A10343" s="48"/>
      <c r="E10343" s="48"/>
      <c r="BP10343" s="48"/>
      <c r="BQ10343" s="48"/>
      <c r="BT10343" s="48"/>
      <c r="BV10343" s="48"/>
    </row>
    <row r="10344" spans="1:74" ht="15" customHeight="1">
      <c r="A10344" s="48"/>
      <c r="E10344" s="48"/>
      <c r="BP10344" s="48"/>
      <c r="BQ10344" s="48"/>
      <c r="BT10344" s="48"/>
      <c r="BV10344" s="48"/>
    </row>
    <row r="10345" spans="1:74" ht="15" customHeight="1">
      <c r="A10345" s="48"/>
      <c r="E10345" s="48"/>
      <c r="BP10345" s="48"/>
      <c r="BQ10345" s="48"/>
      <c r="BT10345" s="48"/>
      <c r="BV10345" s="48"/>
    </row>
    <row r="10346" spans="1:74" ht="15" customHeight="1">
      <c r="A10346" s="48"/>
      <c r="E10346" s="48"/>
      <c r="BP10346" s="48"/>
      <c r="BQ10346" s="48"/>
      <c r="BT10346" s="48"/>
      <c r="BV10346" s="48"/>
    </row>
    <row r="10347" spans="1:74" ht="15" customHeight="1">
      <c r="A10347" s="48"/>
      <c r="E10347" s="48"/>
      <c r="BP10347" s="48"/>
      <c r="BQ10347" s="48"/>
      <c r="BT10347" s="48"/>
      <c r="BV10347" s="48"/>
    </row>
    <row r="10348" spans="1:74" ht="15" customHeight="1">
      <c r="A10348" s="48"/>
      <c r="E10348" s="48"/>
      <c r="BP10348" s="48"/>
      <c r="BQ10348" s="48"/>
      <c r="BT10348" s="48"/>
      <c r="BV10348" s="48"/>
    </row>
    <row r="10349" spans="1:74" ht="15" customHeight="1">
      <c r="A10349" s="48"/>
      <c r="E10349" s="48"/>
      <c r="BP10349" s="48"/>
      <c r="BQ10349" s="48"/>
      <c r="BT10349" s="48"/>
      <c r="BV10349" s="48"/>
    </row>
    <row r="10350" spans="1:74" ht="15" customHeight="1">
      <c r="A10350" s="48"/>
      <c r="E10350" s="48"/>
      <c r="BP10350" s="48"/>
      <c r="BQ10350" s="48"/>
      <c r="BT10350" s="48"/>
      <c r="BV10350" s="48"/>
    </row>
    <row r="10351" spans="1:74" ht="15" customHeight="1">
      <c r="A10351" s="48"/>
      <c r="E10351" s="48"/>
      <c r="BP10351" s="48"/>
      <c r="BQ10351" s="48"/>
      <c r="BT10351" s="48"/>
      <c r="BV10351" s="48"/>
    </row>
    <row r="10352" spans="1:74" ht="15" customHeight="1">
      <c r="A10352" s="48"/>
      <c r="E10352" s="48"/>
      <c r="BP10352" s="48"/>
      <c r="BQ10352" s="48"/>
      <c r="BT10352" s="48"/>
      <c r="BV10352" s="48"/>
    </row>
    <row r="10353" spans="1:74" ht="15" customHeight="1">
      <c r="A10353" s="48"/>
      <c r="E10353" s="48"/>
      <c r="BP10353" s="48"/>
      <c r="BQ10353" s="48"/>
      <c r="BT10353" s="48"/>
      <c r="BV10353" s="48"/>
    </row>
    <row r="10354" spans="1:74" ht="15" customHeight="1">
      <c r="A10354" s="48"/>
      <c r="E10354" s="48"/>
      <c r="BP10354" s="48"/>
      <c r="BQ10354" s="48"/>
      <c r="BT10354" s="48"/>
      <c r="BV10354" s="48"/>
    </row>
    <row r="10355" spans="1:74" ht="15" customHeight="1">
      <c r="A10355" s="48"/>
      <c r="E10355" s="48"/>
      <c r="BP10355" s="48"/>
      <c r="BQ10355" s="48"/>
      <c r="BT10355" s="48"/>
      <c r="BV10355" s="48"/>
    </row>
    <row r="10356" spans="1:74" ht="15" customHeight="1">
      <c r="A10356" s="48"/>
      <c r="E10356" s="48"/>
      <c r="BP10356" s="48"/>
      <c r="BQ10356" s="48"/>
      <c r="BT10356" s="48"/>
      <c r="BV10356" s="48"/>
    </row>
    <row r="10357" spans="1:74" ht="15" customHeight="1">
      <c r="A10357" s="48"/>
      <c r="E10357" s="48"/>
      <c r="BP10357" s="48"/>
      <c r="BQ10357" s="48"/>
      <c r="BT10357" s="48"/>
      <c r="BV10357" s="48"/>
    </row>
    <row r="10358" spans="1:74" ht="15" customHeight="1">
      <c r="A10358" s="48"/>
      <c r="E10358" s="48"/>
      <c r="BP10358" s="48"/>
      <c r="BQ10358" s="48"/>
      <c r="BT10358" s="48"/>
      <c r="BV10358" s="48"/>
    </row>
    <row r="10359" spans="1:74" ht="15" customHeight="1">
      <c r="A10359" s="48"/>
      <c r="E10359" s="48"/>
      <c r="BP10359" s="48"/>
      <c r="BQ10359" s="48"/>
      <c r="BT10359" s="48"/>
      <c r="BV10359" s="48"/>
    </row>
    <row r="10360" spans="1:74" ht="15" customHeight="1">
      <c r="A10360" s="48"/>
      <c r="E10360" s="48"/>
      <c r="BP10360" s="48"/>
      <c r="BQ10360" s="48"/>
      <c r="BT10360" s="48"/>
      <c r="BV10360" s="48"/>
    </row>
    <row r="10361" spans="1:74" ht="15" customHeight="1">
      <c r="A10361" s="48"/>
      <c r="E10361" s="48"/>
      <c r="BP10361" s="48"/>
      <c r="BQ10361" s="48"/>
      <c r="BT10361" s="48"/>
      <c r="BV10361" s="48"/>
    </row>
    <row r="10362" spans="1:74" ht="15" customHeight="1">
      <c r="A10362" s="48"/>
      <c r="E10362" s="48"/>
      <c r="BP10362" s="48"/>
      <c r="BQ10362" s="48"/>
      <c r="BT10362" s="48"/>
      <c r="BV10362" s="48"/>
    </row>
    <row r="10363" spans="1:74" ht="15" customHeight="1">
      <c r="A10363" s="48"/>
      <c r="E10363" s="48"/>
      <c r="BP10363" s="48"/>
      <c r="BQ10363" s="48"/>
      <c r="BT10363" s="48"/>
      <c r="BV10363" s="48"/>
    </row>
    <row r="10364" spans="1:74" ht="15" customHeight="1">
      <c r="A10364" s="48"/>
      <c r="E10364" s="48"/>
      <c r="BP10364" s="48"/>
      <c r="BQ10364" s="48"/>
      <c r="BT10364" s="48"/>
      <c r="BV10364" s="48"/>
    </row>
    <row r="10365" spans="1:74" ht="15" customHeight="1">
      <c r="A10365" s="48"/>
      <c r="E10365" s="48"/>
      <c r="BP10365" s="48"/>
      <c r="BQ10365" s="48"/>
      <c r="BT10365" s="48"/>
      <c r="BV10365" s="48"/>
    </row>
    <row r="10366" spans="1:74" ht="15" customHeight="1">
      <c r="A10366" s="48"/>
      <c r="E10366" s="48"/>
      <c r="BP10366" s="48"/>
      <c r="BQ10366" s="48"/>
      <c r="BT10366" s="48"/>
      <c r="BV10366" s="48"/>
    </row>
    <row r="10367" spans="1:74" ht="15" customHeight="1">
      <c r="A10367" s="48"/>
      <c r="E10367" s="48"/>
      <c r="BP10367" s="48"/>
      <c r="BQ10367" s="48"/>
      <c r="BT10367" s="48"/>
      <c r="BV10367" s="48"/>
    </row>
    <row r="10368" spans="1:74" ht="15" customHeight="1">
      <c r="A10368" s="48"/>
      <c r="E10368" s="48"/>
      <c r="BP10368" s="48"/>
      <c r="BQ10368" s="48"/>
      <c r="BT10368" s="48"/>
      <c r="BV10368" s="48"/>
    </row>
    <row r="10369" spans="1:74" ht="15" customHeight="1">
      <c r="A10369" s="48"/>
      <c r="E10369" s="48"/>
      <c r="BP10369" s="48"/>
      <c r="BQ10369" s="48"/>
      <c r="BT10369" s="48"/>
      <c r="BV10369" s="48"/>
    </row>
    <row r="10370" spans="1:74" ht="15" customHeight="1">
      <c r="A10370" s="48"/>
      <c r="E10370" s="48"/>
      <c r="BP10370" s="48"/>
      <c r="BQ10370" s="48"/>
      <c r="BT10370" s="48"/>
      <c r="BV10370" s="48"/>
    </row>
    <row r="10371" spans="1:74" ht="15" customHeight="1">
      <c r="A10371" s="48"/>
      <c r="E10371" s="48"/>
      <c r="BP10371" s="48"/>
      <c r="BQ10371" s="48"/>
      <c r="BT10371" s="48"/>
      <c r="BV10371" s="48"/>
    </row>
    <row r="10372" spans="1:74" ht="15" customHeight="1">
      <c r="A10372" s="48"/>
      <c r="E10372" s="48"/>
      <c r="BP10372" s="48"/>
      <c r="BQ10372" s="48"/>
      <c r="BT10372" s="48"/>
      <c r="BV10372" s="48"/>
    </row>
    <row r="10373" spans="1:74" ht="15" customHeight="1">
      <c r="A10373" s="48"/>
      <c r="E10373" s="48"/>
      <c r="BP10373" s="48"/>
      <c r="BQ10373" s="48"/>
      <c r="BT10373" s="48"/>
      <c r="BV10373" s="48"/>
    </row>
    <row r="10374" spans="1:74" ht="15" customHeight="1">
      <c r="A10374" s="48"/>
      <c r="E10374" s="48"/>
      <c r="BP10374" s="48"/>
      <c r="BQ10374" s="48"/>
      <c r="BT10374" s="48"/>
      <c r="BV10374" s="48"/>
    </row>
    <row r="10375" spans="1:74" ht="15" customHeight="1">
      <c r="A10375" s="48"/>
      <c r="E10375" s="48"/>
      <c r="BP10375" s="48"/>
      <c r="BQ10375" s="48"/>
      <c r="BT10375" s="48"/>
      <c r="BV10375" s="48"/>
    </row>
    <row r="10376" spans="1:74" ht="15" customHeight="1">
      <c r="A10376" s="48"/>
      <c r="E10376" s="48"/>
      <c r="BP10376" s="48"/>
      <c r="BQ10376" s="48"/>
      <c r="BT10376" s="48"/>
      <c r="BV10376" s="48"/>
    </row>
    <row r="10377" spans="1:74" ht="15" customHeight="1">
      <c r="A10377" s="48"/>
      <c r="E10377" s="48"/>
      <c r="BP10377" s="48"/>
      <c r="BQ10377" s="48"/>
      <c r="BT10377" s="48"/>
      <c r="BV10377" s="48"/>
    </row>
    <row r="10378" spans="1:74" ht="15" customHeight="1">
      <c r="A10378" s="48"/>
      <c r="E10378" s="48"/>
      <c r="BP10378" s="48"/>
      <c r="BQ10378" s="48"/>
      <c r="BT10378" s="48"/>
      <c r="BV10378" s="48"/>
    </row>
    <row r="10379" spans="1:74" ht="15" customHeight="1">
      <c r="A10379" s="48"/>
      <c r="E10379" s="48"/>
      <c r="BP10379" s="48"/>
      <c r="BQ10379" s="48"/>
      <c r="BT10379" s="48"/>
      <c r="BV10379" s="48"/>
    </row>
    <row r="10380" spans="1:74" ht="15" customHeight="1">
      <c r="A10380" s="48"/>
      <c r="E10380" s="48"/>
      <c r="BP10380" s="48"/>
      <c r="BQ10380" s="48"/>
      <c r="BT10380" s="48"/>
      <c r="BV10380" s="48"/>
    </row>
    <row r="10381" spans="1:74" ht="15" customHeight="1">
      <c r="A10381" s="48"/>
      <c r="E10381" s="48"/>
      <c r="BP10381" s="48"/>
      <c r="BQ10381" s="48"/>
      <c r="BT10381" s="48"/>
      <c r="BV10381" s="48"/>
    </row>
    <row r="10382" spans="1:74" ht="15" customHeight="1">
      <c r="A10382" s="48"/>
      <c r="E10382" s="48"/>
      <c r="BP10382" s="48"/>
      <c r="BQ10382" s="48"/>
      <c r="BT10382" s="48"/>
      <c r="BV10382" s="48"/>
    </row>
    <row r="10383" spans="1:74" ht="15" customHeight="1">
      <c r="A10383" s="48"/>
      <c r="E10383" s="48"/>
      <c r="BP10383" s="48"/>
      <c r="BQ10383" s="48"/>
      <c r="BT10383" s="48"/>
      <c r="BV10383" s="48"/>
    </row>
    <row r="10384" spans="1:74" ht="15" customHeight="1">
      <c r="A10384" s="48"/>
      <c r="E10384" s="48"/>
      <c r="BP10384" s="48"/>
      <c r="BQ10384" s="48"/>
      <c r="BT10384" s="48"/>
      <c r="BV10384" s="48"/>
    </row>
    <row r="10385" spans="1:74" ht="15" customHeight="1">
      <c r="A10385" s="48"/>
      <c r="E10385" s="48"/>
      <c r="BP10385" s="48"/>
      <c r="BQ10385" s="48"/>
      <c r="BT10385" s="48"/>
      <c r="BV10385" s="48"/>
    </row>
    <row r="10386" spans="1:74" ht="15" customHeight="1">
      <c r="A10386" s="48"/>
      <c r="E10386" s="48"/>
      <c r="BP10386" s="48"/>
      <c r="BQ10386" s="48"/>
      <c r="BT10386" s="48"/>
      <c r="BV10386" s="48"/>
    </row>
    <row r="10387" spans="1:74" ht="15" customHeight="1">
      <c r="A10387" s="48"/>
      <c r="E10387" s="48"/>
      <c r="BP10387" s="48"/>
      <c r="BQ10387" s="48"/>
      <c r="BT10387" s="48"/>
      <c r="BV10387" s="48"/>
    </row>
    <row r="10388" spans="1:74" ht="15" customHeight="1">
      <c r="A10388" s="48"/>
      <c r="E10388" s="48"/>
      <c r="BP10388" s="48"/>
      <c r="BQ10388" s="48"/>
      <c r="BT10388" s="48"/>
      <c r="BV10388" s="48"/>
    </row>
    <row r="10389" spans="1:74" ht="15" customHeight="1">
      <c r="A10389" s="48"/>
      <c r="E10389" s="48"/>
      <c r="BP10389" s="48"/>
      <c r="BQ10389" s="48"/>
      <c r="BT10389" s="48"/>
      <c r="BV10389" s="48"/>
    </row>
    <row r="10390" spans="1:74" ht="15" customHeight="1">
      <c r="A10390" s="48"/>
      <c r="E10390" s="48"/>
      <c r="BP10390" s="48"/>
      <c r="BQ10390" s="48"/>
      <c r="BT10390" s="48"/>
      <c r="BV10390" s="48"/>
    </row>
    <row r="10391" spans="1:74" ht="15" customHeight="1">
      <c r="A10391" s="48"/>
      <c r="E10391" s="48"/>
      <c r="BP10391" s="48"/>
      <c r="BQ10391" s="48"/>
      <c r="BT10391" s="48"/>
      <c r="BV10391" s="48"/>
    </row>
    <row r="10392" spans="1:74" ht="15" customHeight="1">
      <c r="A10392" s="48"/>
      <c r="E10392" s="48"/>
      <c r="BP10392" s="48"/>
      <c r="BQ10392" s="48"/>
      <c r="BT10392" s="48"/>
      <c r="BV10392" s="48"/>
    </row>
    <row r="10393" spans="1:74" ht="15" customHeight="1">
      <c r="A10393" s="48"/>
      <c r="E10393" s="48"/>
      <c r="BP10393" s="48"/>
      <c r="BQ10393" s="48"/>
      <c r="BT10393" s="48"/>
      <c r="BV10393" s="48"/>
    </row>
    <row r="10394" spans="1:74" ht="15" customHeight="1">
      <c r="A10394" s="48"/>
      <c r="E10394" s="48"/>
      <c r="BP10394" s="48"/>
      <c r="BQ10394" s="48"/>
      <c r="BT10394" s="48"/>
      <c r="BV10394" s="48"/>
    </row>
    <row r="10395" spans="1:74" ht="15" customHeight="1">
      <c r="A10395" s="48"/>
      <c r="E10395" s="48"/>
      <c r="BP10395" s="48"/>
      <c r="BQ10395" s="48"/>
      <c r="BT10395" s="48"/>
      <c r="BV10395" s="48"/>
    </row>
    <row r="10396" spans="1:74" ht="15" customHeight="1">
      <c r="A10396" s="48"/>
      <c r="E10396" s="48"/>
      <c r="BP10396" s="48"/>
      <c r="BQ10396" s="48"/>
      <c r="BT10396" s="48"/>
      <c r="BV10396" s="48"/>
    </row>
    <row r="10397" spans="1:74" ht="15" customHeight="1">
      <c r="A10397" s="48"/>
      <c r="E10397" s="48"/>
      <c r="BP10397" s="48"/>
      <c r="BQ10397" s="48"/>
      <c r="BT10397" s="48"/>
      <c r="BV10397" s="48"/>
    </row>
    <row r="10398" spans="1:74" ht="15" customHeight="1">
      <c r="A10398" s="48"/>
      <c r="E10398" s="48"/>
      <c r="BP10398" s="48"/>
      <c r="BQ10398" s="48"/>
      <c r="BT10398" s="48"/>
      <c r="BV10398" s="48"/>
    </row>
    <row r="10399" spans="1:74" ht="15" customHeight="1">
      <c r="A10399" s="48"/>
      <c r="E10399" s="48"/>
      <c r="BP10399" s="48"/>
      <c r="BQ10399" s="48"/>
      <c r="BT10399" s="48"/>
      <c r="BV10399" s="48"/>
    </row>
    <row r="10400" spans="1:74" ht="15" customHeight="1">
      <c r="A10400" s="48"/>
      <c r="E10400" s="48"/>
      <c r="BP10400" s="48"/>
      <c r="BQ10400" s="48"/>
      <c r="BT10400" s="48"/>
      <c r="BV10400" s="48"/>
    </row>
    <row r="10401" spans="1:74" ht="15" customHeight="1">
      <c r="A10401" s="48"/>
      <c r="E10401" s="48"/>
      <c r="BP10401" s="48"/>
      <c r="BQ10401" s="48"/>
      <c r="BT10401" s="48"/>
      <c r="BV10401" s="48"/>
    </row>
    <row r="10402" spans="1:74" ht="15" customHeight="1">
      <c r="A10402" s="48"/>
      <c r="E10402" s="48"/>
      <c r="BP10402" s="48"/>
      <c r="BQ10402" s="48"/>
      <c r="BT10402" s="48"/>
      <c r="BV10402" s="48"/>
    </row>
    <row r="10403" spans="1:74" ht="15" customHeight="1">
      <c r="A10403" s="48"/>
      <c r="E10403" s="48"/>
      <c r="BP10403" s="48"/>
      <c r="BQ10403" s="48"/>
      <c r="BT10403" s="48"/>
      <c r="BV10403" s="48"/>
    </row>
    <row r="10404" spans="1:74" ht="15" customHeight="1">
      <c r="A10404" s="48"/>
      <c r="E10404" s="48"/>
      <c r="BP10404" s="48"/>
      <c r="BQ10404" s="48"/>
      <c r="BT10404" s="48"/>
      <c r="BV10404" s="48"/>
    </row>
    <row r="10405" spans="1:74" ht="15" customHeight="1">
      <c r="A10405" s="48"/>
      <c r="E10405" s="48"/>
      <c r="BP10405" s="48"/>
      <c r="BQ10405" s="48"/>
      <c r="BT10405" s="48"/>
      <c r="BV10405" s="48"/>
    </row>
    <row r="10406" spans="1:74" ht="15" customHeight="1">
      <c r="A10406" s="48"/>
      <c r="E10406" s="48"/>
      <c r="BP10406" s="48"/>
      <c r="BQ10406" s="48"/>
      <c r="BT10406" s="48"/>
      <c r="BV10406" s="48"/>
    </row>
    <row r="10407" spans="1:74" ht="15" customHeight="1">
      <c r="A10407" s="48"/>
      <c r="E10407" s="48"/>
      <c r="BP10407" s="48"/>
      <c r="BQ10407" s="48"/>
      <c r="BT10407" s="48"/>
      <c r="BV10407" s="48"/>
    </row>
    <row r="10408" spans="1:74" ht="15" customHeight="1">
      <c r="A10408" s="48"/>
      <c r="E10408" s="48"/>
      <c r="BP10408" s="48"/>
      <c r="BQ10408" s="48"/>
      <c r="BT10408" s="48"/>
      <c r="BV10408" s="48"/>
    </row>
    <row r="10409" spans="1:74" ht="15" customHeight="1">
      <c r="A10409" s="48"/>
      <c r="E10409" s="48"/>
      <c r="BP10409" s="48"/>
      <c r="BQ10409" s="48"/>
      <c r="BT10409" s="48"/>
      <c r="BV10409" s="48"/>
    </row>
    <row r="10410" spans="1:74" ht="15" customHeight="1">
      <c r="A10410" s="48"/>
      <c r="E10410" s="48"/>
      <c r="BP10410" s="48"/>
      <c r="BQ10410" s="48"/>
      <c r="BT10410" s="48"/>
      <c r="BV10410" s="48"/>
    </row>
    <row r="10411" spans="1:74" ht="15" customHeight="1">
      <c r="A10411" s="48"/>
      <c r="E10411" s="48"/>
      <c r="BP10411" s="48"/>
      <c r="BQ10411" s="48"/>
      <c r="BT10411" s="48"/>
      <c r="BV10411" s="48"/>
    </row>
    <row r="10412" spans="1:74" ht="15" customHeight="1">
      <c r="A10412" s="48"/>
      <c r="E10412" s="48"/>
      <c r="BP10412" s="48"/>
      <c r="BQ10412" s="48"/>
      <c r="BT10412" s="48"/>
      <c r="BV10412" s="48"/>
    </row>
    <row r="10413" spans="1:74" ht="15" customHeight="1">
      <c r="A10413" s="48"/>
      <c r="E10413" s="48"/>
      <c r="BP10413" s="48"/>
      <c r="BQ10413" s="48"/>
      <c r="BT10413" s="48"/>
      <c r="BV10413" s="48"/>
    </row>
    <row r="10414" spans="1:74" ht="15" customHeight="1">
      <c r="A10414" s="48"/>
      <c r="E10414" s="48"/>
      <c r="BP10414" s="48"/>
      <c r="BQ10414" s="48"/>
      <c r="BT10414" s="48"/>
      <c r="BV10414" s="48"/>
    </row>
    <row r="10415" spans="1:74" ht="15" customHeight="1">
      <c r="A10415" s="48"/>
      <c r="E10415" s="48"/>
      <c r="BP10415" s="48"/>
      <c r="BQ10415" s="48"/>
      <c r="BT10415" s="48"/>
      <c r="BV10415" s="48"/>
    </row>
    <row r="10416" spans="1:74" ht="15" customHeight="1">
      <c r="A10416" s="48"/>
      <c r="E10416" s="48"/>
      <c r="BP10416" s="48"/>
      <c r="BQ10416" s="48"/>
      <c r="BT10416" s="48"/>
      <c r="BV10416" s="48"/>
    </row>
    <row r="10417" spans="1:74" ht="15" customHeight="1">
      <c r="A10417" s="48"/>
      <c r="E10417" s="48"/>
      <c r="BP10417" s="48"/>
      <c r="BQ10417" s="48"/>
      <c r="BT10417" s="48"/>
      <c r="BV10417" s="48"/>
    </row>
    <row r="10418" spans="1:74" ht="15" customHeight="1">
      <c r="A10418" s="48"/>
      <c r="E10418" s="48"/>
      <c r="BP10418" s="48"/>
      <c r="BQ10418" s="48"/>
      <c r="BT10418" s="48"/>
      <c r="BV10418" s="48"/>
    </row>
    <row r="10419" spans="1:74" ht="15" customHeight="1">
      <c r="A10419" s="48"/>
      <c r="E10419" s="48"/>
      <c r="BP10419" s="48"/>
      <c r="BQ10419" s="48"/>
      <c r="BT10419" s="48"/>
      <c r="BV10419" s="48"/>
    </row>
    <row r="10420" spans="1:74" ht="15" customHeight="1">
      <c r="A10420" s="48"/>
      <c r="E10420" s="48"/>
      <c r="BP10420" s="48"/>
      <c r="BQ10420" s="48"/>
      <c r="BT10420" s="48"/>
      <c r="BV10420" s="48"/>
    </row>
    <row r="10421" spans="1:74" ht="15" customHeight="1">
      <c r="A10421" s="48"/>
      <c r="E10421" s="48"/>
      <c r="BP10421" s="48"/>
      <c r="BQ10421" s="48"/>
      <c r="BT10421" s="48"/>
      <c r="BV10421" s="48"/>
    </row>
    <row r="10422" spans="1:74" ht="15" customHeight="1">
      <c r="A10422" s="48"/>
      <c r="E10422" s="48"/>
      <c r="BP10422" s="48"/>
      <c r="BQ10422" s="48"/>
      <c r="BT10422" s="48"/>
      <c r="BV10422" s="48"/>
    </row>
    <row r="10423" spans="1:74" ht="15" customHeight="1">
      <c r="A10423" s="48"/>
      <c r="E10423" s="48"/>
      <c r="BP10423" s="48"/>
      <c r="BQ10423" s="48"/>
      <c r="BT10423" s="48"/>
      <c r="BV10423" s="48"/>
    </row>
    <row r="10424" spans="1:74" ht="15" customHeight="1">
      <c r="A10424" s="48"/>
      <c r="E10424" s="48"/>
      <c r="BP10424" s="48"/>
      <c r="BQ10424" s="48"/>
      <c r="BT10424" s="48"/>
      <c r="BV10424" s="48"/>
    </row>
    <row r="10425" spans="1:74" ht="15" customHeight="1">
      <c r="A10425" s="48"/>
      <c r="E10425" s="48"/>
      <c r="BP10425" s="48"/>
      <c r="BQ10425" s="48"/>
      <c r="BT10425" s="48"/>
      <c r="BV10425" s="48"/>
    </row>
    <row r="10426" spans="1:74" ht="15" customHeight="1">
      <c r="A10426" s="48"/>
      <c r="E10426" s="48"/>
      <c r="BP10426" s="48"/>
      <c r="BQ10426" s="48"/>
      <c r="BT10426" s="48"/>
      <c r="BV10426" s="48"/>
    </row>
    <row r="10427" spans="1:74" ht="15" customHeight="1">
      <c r="A10427" s="48"/>
      <c r="E10427" s="48"/>
      <c r="BP10427" s="48"/>
      <c r="BQ10427" s="48"/>
      <c r="BT10427" s="48"/>
      <c r="BV10427" s="48"/>
    </row>
    <row r="10428" spans="1:74" ht="15" customHeight="1">
      <c r="A10428" s="48"/>
      <c r="E10428" s="48"/>
      <c r="BP10428" s="48"/>
      <c r="BQ10428" s="48"/>
      <c r="BT10428" s="48"/>
      <c r="BV10428" s="48"/>
    </row>
    <row r="10429" spans="1:74" ht="15" customHeight="1">
      <c r="A10429" s="48"/>
      <c r="E10429" s="48"/>
      <c r="BP10429" s="48"/>
      <c r="BQ10429" s="48"/>
      <c r="BT10429" s="48"/>
      <c r="BV10429" s="48"/>
    </row>
    <row r="10430" spans="1:74" ht="15" customHeight="1">
      <c r="A10430" s="48"/>
      <c r="E10430" s="48"/>
      <c r="BP10430" s="48"/>
      <c r="BQ10430" s="48"/>
      <c r="BT10430" s="48"/>
      <c r="BV10430" s="48"/>
    </row>
    <row r="10431" spans="1:74" ht="15" customHeight="1">
      <c r="A10431" s="48"/>
      <c r="E10431" s="48"/>
      <c r="BP10431" s="48"/>
      <c r="BQ10431" s="48"/>
      <c r="BT10431" s="48"/>
      <c r="BV10431" s="48"/>
    </row>
    <row r="10432" spans="1:74" ht="15" customHeight="1">
      <c r="A10432" s="48"/>
      <c r="E10432" s="48"/>
      <c r="BP10432" s="48"/>
      <c r="BQ10432" s="48"/>
      <c r="BT10432" s="48"/>
      <c r="BV10432" s="48"/>
    </row>
    <row r="10433" spans="1:74" ht="15" customHeight="1">
      <c r="A10433" s="48"/>
      <c r="E10433" s="48"/>
      <c r="BP10433" s="48"/>
      <c r="BQ10433" s="48"/>
      <c r="BT10433" s="48"/>
      <c r="BV10433" s="48"/>
    </row>
    <row r="10434" spans="1:74" ht="15" customHeight="1">
      <c r="A10434" s="48"/>
      <c r="E10434" s="48"/>
      <c r="BP10434" s="48"/>
      <c r="BQ10434" s="48"/>
      <c r="BT10434" s="48"/>
      <c r="BV10434" s="48"/>
    </row>
    <row r="10435" spans="1:74" ht="15" customHeight="1">
      <c r="A10435" s="48"/>
      <c r="E10435" s="48"/>
      <c r="BP10435" s="48"/>
      <c r="BQ10435" s="48"/>
      <c r="BT10435" s="48"/>
      <c r="BV10435" s="48"/>
    </row>
    <row r="10436" spans="1:74" ht="15" customHeight="1">
      <c r="A10436" s="48"/>
      <c r="E10436" s="48"/>
      <c r="BP10436" s="48"/>
      <c r="BQ10436" s="48"/>
      <c r="BT10436" s="48"/>
      <c r="BV10436" s="48"/>
    </row>
    <row r="10437" spans="1:74" ht="15" customHeight="1">
      <c r="A10437" s="48"/>
      <c r="E10437" s="48"/>
      <c r="BP10437" s="48"/>
      <c r="BQ10437" s="48"/>
      <c r="BT10437" s="48"/>
      <c r="BV10437" s="48"/>
    </row>
    <row r="10438" spans="1:74" ht="15" customHeight="1">
      <c r="A10438" s="48"/>
      <c r="E10438" s="48"/>
      <c r="BP10438" s="48"/>
      <c r="BQ10438" s="48"/>
      <c r="BT10438" s="48"/>
      <c r="BV10438" s="48"/>
    </row>
    <row r="10439" spans="1:74" ht="15" customHeight="1">
      <c r="A10439" s="48"/>
      <c r="E10439" s="48"/>
      <c r="BP10439" s="48"/>
      <c r="BQ10439" s="48"/>
      <c r="BT10439" s="48"/>
      <c r="BV10439" s="48"/>
    </row>
    <row r="10440" spans="1:74" ht="15" customHeight="1">
      <c r="A10440" s="48"/>
      <c r="E10440" s="48"/>
      <c r="BP10440" s="48"/>
      <c r="BQ10440" s="48"/>
      <c r="BT10440" s="48"/>
      <c r="BV10440" s="48"/>
    </row>
    <row r="10441" spans="1:74" ht="15" customHeight="1">
      <c r="A10441" s="48"/>
      <c r="E10441" s="48"/>
      <c r="BP10441" s="48"/>
      <c r="BQ10441" s="48"/>
      <c r="BT10441" s="48"/>
      <c r="BV10441" s="48"/>
    </row>
    <row r="10442" spans="1:74" ht="15" customHeight="1">
      <c r="A10442" s="48"/>
      <c r="E10442" s="48"/>
      <c r="BP10442" s="48"/>
      <c r="BQ10442" s="48"/>
      <c r="BT10442" s="48"/>
      <c r="BV10442" s="48"/>
    </row>
    <row r="10443" spans="1:74" ht="15" customHeight="1">
      <c r="A10443" s="48"/>
      <c r="E10443" s="48"/>
      <c r="BP10443" s="48"/>
      <c r="BQ10443" s="48"/>
      <c r="BT10443" s="48"/>
      <c r="BV10443" s="48"/>
    </row>
    <row r="10444" spans="1:74" ht="15" customHeight="1">
      <c r="A10444" s="48"/>
      <c r="E10444" s="48"/>
      <c r="BP10444" s="48"/>
      <c r="BQ10444" s="48"/>
      <c r="BT10444" s="48"/>
      <c r="BV10444" s="48"/>
    </row>
    <row r="10445" spans="1:74" ht="15" customHeight="1">
      <c r="A10445" s="48"/>
      <c r="E10445" s="48"/>
      <c r="BP10445" s="48"/>
      <c r="BQ10445" s="48"/>
      <c r="BT10445" s="48"/>
      <c r="BV10445" s="48"/>
    </row>
    <row r="10446" spans="1:74" ht="15" customHeight="1">
      <c r="A10446" s="48"/>
      <c r="E10446" s="48"/>
      <c r="BP10446" s="48"/>
      <c r="BQ10446" s="48"/>
      <c r="BT10446" s="48"/>
      <c r="BV10446" s="48"/>
    </row>
    <row r="10447" spans="1:74" ht="15" customHeight="1">
      <c r="A10447" s="48"/>
      <c r="E10447" s="48"/>
      <c r="BP10447" s="48"/>
      <c r="BQ10447" s="48"/>
      <c r="BT10447" s="48"/>
      <c r="BV10447" s="48"/>
    </row>
    <row r="10448" spans="1:74" ht="15" customHeight="1">
      <c r="A10448" s="48"/>
      <c r="E10448" s="48"/>
      <c r="BP10448" s="48"/>
      <c r="BQ10448" s="48"/>
      <c r="BT10448" s="48"/>
      <c r="BV10448" s="48"/>
    </row>
    <row r="10449" spans="1:74" ht="15" customHeight="1">
      <c r="A10449" s="48"/>
      <c r="E10449" s="48"/>
      <c r="BP10449" s="48"/>
      <c r="BQ10449" s="48"/>
      <c r="BT10449" s="48"/>
      <c r="BV10449" s="48"/>
    </row>
    <row r="10450" spans="1:74" ht="15" customHeight="1">
      <c r="A10450" s="48"/>
      <c r="E10450" s="48"/>
      <c r="BP10450" s="48"/>
      <c r="BQ10450" s="48"/>
      <c r="BT10450" s="48"/>
      <c r="BV10450" s="48"/>
    </row>
    <row r="10451" spans="1:74" ht="15" customHeight="1">
      <c r="A10451" s="48"/>
      <c r="E10451" s="48"/>
      <c r="BP10451" s="48"/>
      <c r="BQ10451" s="48"/>
      <c r="BT10451" s="48"/>
      <c r="BV10451" s="48"/>
    </row>
    <row r="10452" spans="1:74" ht="15" customHeight="1">
      <c r="A10452" s="48"/>
      <c r="E10452" s="48"/>
      <c r="BP10452" s="48"/>
      <c r="BQ10452" s="48"/>
      <c r="BT10452" s="48"/>
      <c r="BV10452" s="48"/>
    </row>
    <row r="10453" spans="1:74" ht="15" customHeight="1">
      <c r="A10453" s="48"/>
      <c r="E10453" s="48"/>
      <c r="BP10453" s="48"/>
      <c r="BQ10453" s="48"/>
      <c r="BT10453" s="48"/>
      <c r="BV10453" s="48"/>
    </row>
    <row r="10454" spans="1:74" ht="15" customHeight="1">
      <c r="A10454" s="48"/>
      <c r="E10454" s="48"/>
      <c r="BP10454" s="48"/>
      <c r="BQ10454" s="48"/>
      <c r="BT10454" s="48"/>
      <c r="BV10454" s="48"/>
    </row>
    <row r="10455" spans="1:74" ht="15" customHeight="1">
      <c r="A10455" s="48"/>
      <c r="E10455" s="48"/>
      <c r="BP10455" s="48"/>
      <c r="BQ10455" s="48"/>
      <c r="BT10455" s="48"/>
      <c r="BV10455" s="48"/>
    </row>
    <row r="10456" spans="1:74" ht="15" customHeight="1">
      <c r="A10456" s="48"/>
      <c r="E10456" s="48"/>
      <c r="BP10456" s="48"/>
      <c r="BQ10456" s="48"/>
      <c r="BT10456" s="48"/>
      <c r="BV10456" s="48"/>
    </row>
    <row r="10457" spans="1:74" ht="15" customHeight="1">
      <c r="A10457" s="48"/>
      <c r="E10457" s="48"/>
      <c r="BP10457" s="48"/>
      <c r="BQ10457" s="48"/>
      <c r="BT10457" s="48"/>
      <c r="BV10457" s="48"/>
    </row>
    <row r="10458" spans="1:74" ht="15" customHeight="1">
      <c r="A10458" s="48"/>
      <c r="E10458" s="48"/>
      <c r="BP10458" s="48"/>
      <c r="BQ10458" s="48"/>
      <c r="BT10458" s="48"/>
      <c r="BV10458" s="48"/>
    </row>
    <row r="10459" spans="1:74" ht="15" customHeight="1">
      <c r="A10459" s="48"/>
      <c r="E10459" s="48"/>
      <c r="BP10459" s="48"/>
      <c r="BQ10459" s="48"/>
      <c r="BT10459" s="48"/>
      <c r="BV10459" s="48"/>
    </row>
    <row r="10460" spans="1:74" ht="15" customHeight="1">
      <c r="A10460" s="48"/>
      <c r="E10460" s="48"/>
      <c r="BP10460" s="48"/>
      <c r="BQ10460" s="48"/>
      <c r="BT10460" s="48"/>
      <c r="BV10460" s="48"/>
    </row>
    <row r="10461" spans="1:74" ht="15" customHeight="1">
      <c r="A10461" s="48"/>
      <c r="E10461" s="48"/>
      <c r="BP10461" s="48"/>
      <c r="BQ10461" s="48"/>
      <c r="BT10461" s="48"/>
      <c r="BV10461" s="48"/>
    </row>
    <row r="10462" spans="1:74" ht="15" customHeight="1">
      <c r="A10462" s="48"/>
      <c r="E10462" s="48"/>
      <c r="BP10462" s="48"/>
      <c r="BQ10462" s="48"/>
      <c r="BT10462" s="48"/>
      <c r="BV10462" s="48"/>
    </row>
    <row r="10463" spans="1:74" ht="15" customHeight="1">
      <c r="A10463" s="48"/>
      <c r="E10463" s="48"/>
      <c r="BP10463" s="48"/>
      <c r="BQ10463" s="48"/>
      <c r="BT10463" s="48"/>
      <c r="BV10463" s="48"/>
    </row>
    <row r="10464" spans="1:74" ht="15" customHeight="1">
      <c r="A10464" s="48"/>
      <c r="E10464" s="48"/>
      <c r="BP10464" s="48"/>
      <c r="BQ10464" s="48"/>
      <c r="BT10464" s="48"/>
      <c r="BV10464" s="48"/>
    </row>
    <row r="10465" spans="1:74" ht="15" customHeight="1">
      <c r="A10465" s="48"/>
      <c r="E10465" s="48"/>
      <c r="BP10465" s="48"/>
      <c r="BQ10465" s="48"/>
      <c r="BT10465" s="48"/>
      <c r="BV10465" s="48"/>
    </row>
    <row r="10466" spans="1:74" ht="15" customHeight="1">
      <c r="A10466" s="48"/>
      <c r="E10466" s="48"/>
      <c r="BP10466" s="48"/>
      <c r="BQ10466" s="48"/>
      <c r="BT10466" s="48"/>
      <c r="BV10466" s="48"/>
    </row>
    <row r="10467" spans="1:74" ht="15" customHeight="1">
      <c r="A10467" s="48"/>
      <c r="E10467" s="48"/>
      <c r="BP10467" s="48"/>
      <c r="BQ10467" s="48"/>
      <c r="BT10467" s="48"/>
      <c r="BV10467" s="48"/>
    </row>
    <row r="10468" spans="1:74" ht="15" customHeight="1">
      <c r="A10468" s="48"/>
      <c r="E10468" s="48"/>
      <c r="BP10468" s="48"/>
      <c r="BQ10468" s="48"/>
      <c r="BT10468" s="48"/>
      <c r="BV10468" s="48"/>
    </row>
    <row r="10469" spans="1:74" ht="15" customHeight="1">
      <c r="A10469" s="48"/>
      <c r="E10469" s="48"/>
      <c r="BP10469" s="48"/>
      <c r="BQ10469" s="48"/>
      <c r="BT10469" s="48"/>
      <c r="BV10469" s="48"/>
    </row>
    <row r="10470" spans="1:74" ht="15" customHeight="1">
      <c r="A10470" s="48"/>
      <c r="E10470" s="48"/>
      <c r="BP10470" s="48"/>
      <c r="BQ10470" s="48"/>
      <c r="BT10470" s="48"/>
      <c r="BV10470" s="48"/>
    </row>
    <row r="10471" spans="1:74" ht="15" customHeight="1">
      <c r="A10471" s="48"/>
      <c r="E10471" s="48"/>
      <c r="BP10471" s="48"/>
      <c r="BQ10471" s="48"/>
      <c r="BT10471" s="48"/>
      <c r="BV10471" s="48"/>
    </row>
    <row r="10472" spans="1:74" ht="15" customHeight="1">
      <c r="A10472" s="48"/>
      <c r="E10472" s="48"/>
      <c r="BP10472" s="48"/>
      <c r="BQ10472" s="48"/>
      <c r="BT10472" s="48"/>
      <c r="BV10472" s="48"/>
    </row>
    <row r="10473" spans="1:74" ht="15" customHeight="1">
      <c r="A10473" s="48"/>
      <c r="E10473" s="48"/>
      <c r="BP10473" s="48"/>
      <c r="BQ10473" s="48"/>
      <c r="BT10473" s="48"/>
      <c r="BV10473" s="48"/>
    </row>
    <row r="10474" spans="1:74" ht="15" customHeight="1">
      <c r="A10474" s="48"/>
      <c r="E10474" s="48"/>
      <c r="BP10474" s="48"/>
      <c r="BQ10474" s="48"/>
      <c r="BT10474" s="48"/>
      <c r="BV10474" s="48"/>
    </row>
    <row r="10475" spans="1:74" ht="15" customHeight="1">
      <c r="A10475" s="48"/>
      <c r="E10475" s="48"/>
      <c r="BP10475" s="48"/>
      <c r="BQ10475" s="48"/>
      <c r="BT10475" s="48"/>
      <c r="BV10475" s="48"/>
    </row>
    <row r="10476" spans="1:74" ht="15" customHeight="1">
      <c r="A10476" s="48"/>
      <c r="E10476" s="48"/>
      <c r="BP10476" s="48"/>
      <c r="BQ10476" s="48"/>
      <c r="BT10476" s="48"/>
      <c r="BV10476" s="48"/>
    </row>
    <row r="10477" spans="1:74" ht="15" customHeight="1">
      <c r="A10477" s="48"/>
      <c r="E10477" s="48"/>
      <c r="BP10477" s="48"/>
      <c r="BQ10477" s="48"/>
      <c r="BT10477" s="48"/>
      <c r="BV10477" s="48"/>
    </row>
    <row r="10478" spans="1:74" ht="15" customHeight="1">
      <c r="A10478" s="48"/>
      <c r="E10478" s="48"/>
      <c r="BP10478" s="48"/>
      <c r="BQ10478" s="48"/>
      <c r="BT10478" s="48"/>
      <c r="BV10478" s="48"/>
    </row>
    <row r="10479" spans="1:74" ht="15" customHeight="1">
      <c r="A10479" s="48"/>
      <c r="E10479" s="48"/>
      <c r="BP10479" s="48"/>
      <c r="BQ10479" s="48"/>
      <c r="BT10479" s="48"/>
      <c r="BV10479" s="48"/>
    </row>
    <row r="10480" spans="1:74" ht="15" customHeight="1">
      <c r="A10480" s="48"/>
      <c r="E10480" s="48"/>
      <c r="BP10480" s="48"/>
      <c r="BQ10480" s="48"/>
      <c r="BT10480" s="48"/>
      <c r="BV10480" s="48"/>
    </row>
    <row r="10481" spans="1:74" ht="15" customHeight="1">
      <c r="A10481" s="48"/>
      <c r="E10481" s="48"/>
      <c r="BP10481" s="48"/>
      <c r="BQ10481" s="48"/>
      <c r="BT10481" s="48"/>
      <c r="BV10481" s="48"/>
    </row>
    <row r="10482" spans="1:74" ht="15" customHeight="1">
      <c r="A10482" s="48"/>
      <c r="E10482" s="48"/>
      <c r="BP10482" s="48"/>
      <c r="BQ10482" s="48"/>
      <c r="BT10482" s="48"/>
      <c r="BV10482" s="48"/>
    </row>
    <row r="10483" spans="1:74" ht="15" customHeight="1">
      <c r="A10483" s="48"/>
      <c r="E10483" s="48"/>
      <c r="BP10483" s="48"/>
      <c r="BQ10483" s="48"/>
      <c r="BT10483" s="48"/>
      <c r="BV10483" s="48"/>
    </row>
    <row r="10484" spans="1:74" ht="15" customHeight="1">
      <c r="A10484" s="48"/>
      <c r="E10484" s="48"/>
      <c r="BP10484" s="48"/>
      <c r="BQ10484" s="48"/>
      <c r="BT10484" s="48"/>
      <c r="BV10484" s="48"/>
    </row>
    <row r="10485" spans="1:74" ht="15" customHeight="1">
      <c r="A10485" s="48"/>
      <c r="E10485" s="48"/>
      <c r="BP10485" s="48"/>
      <c r="BQ10485" s="48"/>
      <c r="BT10485" s="48"/>
      <c r="BV10485" s="48"/>
    </row>
    <row r="10486" spans="1:74" ht="15" customHeight="1">
      <c r="A10486" s="48"/>
      <c r="E10486" s="48"/>
      <c r="BP10486" s="48"/>
      <c r="BQ10486" s="48"/>
      <c r="BT10486" s="48"/>
      <c r="BV10486" s="48"/>
    </row>
    <row r="10487" spans="1:74" ht="15" customHeight="1">
      <c r="A10487" s="48"/>
      <c r="E10487" s="48"/>
      <c r="BP10487" s="48"/>
      <c r="BQ10487" s="48"/>
      <c r="BT10487" s="48"/>
      <c r="BV10487" s="48"/>
    </row>
    <row r="10488" spans="1:74" ht="15" customHeight="1">
      <c r="A10488" s="48"/>
      <c r="E10488" s="48"/>
      <c r="BP10488" s="48"/>
      <c r="BQ10488" s="48"/>
      <c r="BT10488" s="48"/>
      <c r="BV10488" s="48"/>
    </row>
    <row r="10489" spans="1:74" ht="15" customHeight="1">
      <c r="A10489" s="48"/>
      <c r="E10489" s="48"/>
      <c r="BP10489" s="48"/>
      <c r="BQ10489" s="48"/>
      <c r="BT10489" s="48"/>
      <c r="BV10489" s="48"/>
    </row>
    <row r="10490" spans="1:74" ht="15" customHeight="1">
      <c r="A10490" s="48"/>
      <c r="E10490" s="48"/>
      <c r="BP10490" s="48"/>
      <c r="BQ10490" s="48"/>
      <c r="BT10490" s="48"/>
      <c r="BV10490" s="48"/>
    </row>
    <row r="10491" spans="1:74" ht="15" customHeight="1">
      <c r="A10491" s="48"/>
      <c r="E10491" s="48"/>
      <c r="BP10491" s="48"/>
      <c r="BQ10491" s="48"/>
      <c r="BT10491" s="48"/>
      <c r="BV10491" s="48"/>
    </row>
    <row r="10492" spans="1:74" ht="15" customHeight="1">
      <c r="A10492" s="48"/>
      <c r="E10492" s="48"/>
      <c r="BP10492" s="48"/>
      <c r="BQ10492" s="48"/>
      <c r="BT10492" s="48"/>
      <c r="BV10492" s="48"/>
    </row>
    <row r="10493" spans="1:74" ht="15" customHeight="1">
      <c r="A10493" s="48"/>
      <c r="E10493" s="48"/>
      <c r="BP10493" s="48"/>
      <c r="BQ10493" s="48"/>
      <c r="BT10493" s="48"/>
      <c r="BV10493" s="48"/>
    </row>
    <row r="10494" spans="1:74" ht="15" customHeight="1">
      <c r="A10494" s="48"/>
      <c r="E10494" s="48"/>
      <c r="BP10494" s="48"/>
      <c r="BQ10494" s="48"/>
      <c r="BT10494" s="48"/>
      <c r="BV10494" s="48"/>
    </row>
    <row r="10495" spans="1:74" ht="15" customHeight="1">
      <c r="A10495" s="48"/>
      <c r="E10495" s="48"/>
      <c r="BP10495" s="48"/>
      <c r="BQ10495" s="48"/>
      <c r="BT10495" s="48"/>
      <c r="BV10495" s="48"/>
    </row>
    <row r="10496" spans="1:74" ht="15" customHeight="1">
      <c r="A10496" s="48"/>
      <c r="E10496" s="48"/>
      <c r="BP10496" s="48"/>
      <c r="BQ10496" s="48"/>
      <c r="BT10496" s="48"/>
      <c r="BV10496" s="48"/>
    </row>
    <row r="10497" spans="1:74" ht="15" customHeight="1">
      <c r="A10497" s="48"/>
      <c r="E10497" s="48"/>
      <c r="BP10497" s="48"/>
      <c r="BQ10497" s="48"/>
      <c r="BT10497" s="48"/>
      <c r="BV10497" s="48"/>
    </row>
    <row r="10498" spans="1:74" ht="15" customHeight="1">
      <c r="A10498" s="48"/>
      <c r="E10498" s="48"/>
      <c r="BP10498" s="48"/>
      <c r="BQ10498" s="48"/>
      <c r="BT10498" s="48"/>
      <c r="BV10498" s="48"/>
    </row>
    <row r="10499" spans="1:74" ht="15" customHeight="1">
      <c r="A10499" s="48"/>
      <c r="E10499" s="48"/>
      <c r="BP10499" s="48"/>
      <c r="BQ10499" s="48"/>
      <c r="BT10499" s="48"/>
      <c r="BV10499" s="48"/>
    </row>
    <row r="10500" spans="1:74" ht="15" customHeight="1">
      <c r="A10500" s="48"/>
      <c r="E10500" s="48"/>
      <c r="BP10500" s="48"/>
      <c r="BQ10500" s="48"/>
      <c r="BT10500" s="48"/>
      <c r="BV10500" s="48"/>
    </row>
    <row r="10501" spans="1:74" ht="15" customHeight="1">
      <c r="A10501" s="48"/>
      <c r="E10501" s="48"/>
      <c r="BP10501" s="48"/>
      <c r="BQ10501" s="48"/>
      <c r="BT10501" s="48"/>
      <c r="BV10501" s="48"/>
    </row>
    <row r="10502" spans="1:74" ht="15" customHeight="1">
      <c r="A10502" s="48"/>
      <c r="E10502" s="48"/>
      <c r="BP10502" s="48"/>
      <c r="BQ10502" s="48"/>
      <c r="BT10502" s="48"/>
      <c r="BV10502" s="48"/>
    </row>
    <row r="10503" spans="1:74" ht="15" customHeight="1">
      <c r="A10503" s="48"/>
      <c r="E10503" s="48"/>
      <c r="BP10503" s="48"/>
      <c r="BQ10503" s="48"/>
      <c r="BT10503" s="48"/>
      <c r="BV10503" s="48"/>
    </row>
    <row r="10504" spans="1:74" ht="15" customHeight="1">
      <c r="A10504" s="48"/>
      <c r="E10504" s="48"/>
      <c r="BP10504" s="48"/>
      <c r="BQ10504" s="48"/>
      <c r="BT10504" s="48"/>
      <c r="BV10504" s="48"/>
    </row>
    <row r="10505" spans="1:74" ht="15" customHeight="1">
      <c r="A10505" s="48"/>
      <c r="E10505" s="48"/>
      <c r="BP10505" s="48"/>
      <c r="BQ10505" s="48"/>
      <c r="BT10505" s="48"/>
      <c r="BV10505" s="48"/>
    </row>
    <row r="10506" spans="1:74" ht="15" customHeight="1">
      <c r="A10506" s="48"/>
      <c r="E10506" s="48"/>
      <c r="BP10506" s="48"/>
      <c r="BQ10506" s="48"/>
      <c r="BT10506" s="48"/>
      <c r="BV10506" s="48"/>
    </row>
    <row r="10507" spans="1:74" ht="15" customHeight="1">
      <c r="A10507" s="48"/>
      <c r="E10507" s="48"/>
      <c r="BP10507" s="48"/>
      <c r="BQ10507" s="48"/>
      <c r="BT10507" s="48"/>
      <c r="BV10507" s="48"/>
    </row>
    <row r="10508" spans="1:74" ht="15" customHeight="1">
      <c r="A10508" s="48"/>
      <c r="E10508" s="48"/>
      <c r="BP10508" s="48"/>
      <c r="BQ10508" s="48"/>
      <c r="BT10508" s="48"/>
      <c r="BV10508" s="48"/>
    </row>
    <row r="10509" spans="1:74" ht="15" customHeight="1">
      <c r="A10509" s="48"/>
      <c r="E10509" s="48"/>
      <c r="BP10509" s="48"/>
      <c r="BQ10509" s="48"/>
      <c r="BT10509" s="48"/>
      <c r="BV10509" s="48"/>
    </row>
    <row r="10510" spans="1:74" ht="15" customHeight="1">
      <c r="A10510" s="48"/>
      <c r="E10510" s="48"/>
      <c r="BP10510" s="48"/>
      <c r="BQ10510" s="48"/>
      <c r="BT10510" s="48"/>
      <c r="BV10510" s="48"/>
    </row>
    <row r="10511" spans="1:74" ht="15" customHeight="1">
      <c r="A10511" s="48"/>
      <c r="E10511" s="48"/>
      <c r="BP10511" s="48"/>
      <c r="BQ10511" s="48"/>
      <c r="BT10511" s="48"/>
      <c r="BV10511" s="48"/>
    </row>
    <row r="10512" spans="1:74" ht="15" customHeight="1">
      <c r="A10512" s="48"/>
      <c r="E10512" s="48"/>
      <c r="BP10512" s="48"/>
      <c r="BQ10512" s="48"/>
      <c r="BT10512" s="48"/>
      <c r="BV10512" s="48"/>
    </row>
    <row r="10513" spans="1:74" ht="15" customHeight="1">
      <c r="A10513" s="48"/>
      <c r="E10513" s="48"/>
      <c r="BP10513" s="48"/>
      <c r="BQ10513" s="48"/>
      <c r="BT10513" s="48"/>
      <c r="BV10513" s="48"/>
    </row>
    <row r="10514" spans="1:74" ht="15" customHeight="1">
      <c r="A10514" s="48"/>
      <c r="E10514" s="48"/>
      <c r="BP10514" s="48"/>
      <c r="BQ10514" s="48"/>
      <c r="BT10514" s="48"/>
      <c r="BV10514" s="48"/>
    </row>
    <row r="10515" spans="1:74" ht="15" customHeight="1">
      <c r="A10515" s="48"/>
      <c r="E10515" s="48"/>
      <c r="BP10515" s="48"/>
      <c r="BQ10515" s="48"/>
      <c r="BT10515" s="48"/>
      <c r="BV10515" s="48"/>
    </row>
    <row r="10516" spans="1:74" ht="15" customHeight="1">
      <c r="A10516" s="48"/>
      <c r="E10516" s="48"/>
      <c r="BP10516" s="48"/>
      <c r="BQ10516" s="48"/>
      <c r="BT10516" s="48"/>
      <c r="BV10516" s="48"/>
    </row>
    <row r="10517" spans="1:74" ht="15" customHeight="1">
      <c r="A10517" s="48"/>
      <c r="E10517" s="48"/>
      <c r="BP10517" s="48"/>
      <c r="BQ10517" s="48"/>
      <c r="BT10517" s="48"/>
      <c r="BV10517" s="48"/>
    </row>
    <row r="10518" spans="1:74" ht="15" customHeight="1">
      <c r="A10518" s="48"/>
      <c r="E10518" s="48"/>
      <c r="BP10518" s="48"/>
      <c r="BQ10518" s="48"/>
      <c r="BT10518" s="48"/>
      <c r="BV10518" s="48"/>
    </row>
    <row r="10519" spans="1:74" ht="15" customHeight="1">
      <c r="A10519" s="48"/>
      <c r="E10519" s="48"/>
      <c r="BP10519" s="48"/>
      <c r="BQ10519" s="48"/>
      <c r="BT10519" s="48"/>
      <c r="BV10519" s="48"/>
    </row>
    <row r="10520" spans="1:74" ht="15" customHeight="1">
      <c r="A10520" s="48"/>
      <c r="E10520" s="48"/>
      <c r="BP10520" s="48"/>
      <c r="BQ10520" s="48"/>
      <c r="BT10520" s="48"/>
      <c r="BV10520" s="48"/>
    </row>
    <row r="10521" spans="1:74" ht="15" customHeight="1">
      <c r="A10521" s="48"/>
      <c r="E10521" s="48"/>
      <c r="BP10521" s="48"/>
      <c r="BQ10521" s="48"/>
      <c r="BT10521" s="48"/>
      <c r="BV10521" s="48"/>
    </row>
    <row r="10522" spans="1:74" ht="15" customHeight="1">
      <c r="A10522" s="48"/>
      <c r="E10522" s="48"/>
      <c r="BP10522" s="48"/>
      <c r="BQ10522" s="48"/>
      <c r="BT10522" s="48"/>
      <c r="BV10522" s="48"/>
    </row>
    <row r="10523" spans="1:74" ht="15" customHeight="1">
      <c r="A10523" s="48"/>
      <c r="E10523" s="48"/>
      <c r="BP10523" s="48"/>
      <c r="BQ10523" s="48"/>
      <c r="BT10523" s="48"/>
      <c r="BV10523" s="48"/>
    </row>
    <row r="10524" spans="1:74" ht="15" customHeight="1">
      <c r="A10524" s="48"/>
      <c r="E10524" s="48"/>
      <c r="BP10524" s="48"/>
      <c r="BQ10524" s="48"/>
      <c r="BT10524" s="48"/>
      <c r="BV10524" s="48"/>
    </row>
    <row r="10525" spans="1:74" ht="15" customHeight="1">
      <c r="A10525" s="48"/>
      <c r="E10525" s="48"/>
      <c r="BP10525" s="48"/>
      <c r="BQ10525" s="48"/>
      <c r="BT10525" s="48"/>
      <c r="BV10525" s="48"/>
    </row>
    <row r="10526" spans="1:74" ht="15" customHeight="1">
      <c r="A10526" s="48"/>
      <c r="E10526" s="48"/>
      <c r="BP10526" s="48"/>
      <c r="BQ10526" s="48"/>
      <c r="BT10526" s="48"/>
      <c r="BV10526" s="48"/>
    </row>
    <row r="10527" spans="1:74" ht="15" customHeight="1">
      <c r="A10527" s="48"/>
      <c r="E10527" s="48"/>
      <c r="BP10527" s="48"/>
      <c r="BQ10527" s="48"/>
      <c r="BT10527" s="48"/>
      <c r="BV10527" s="48"/>
    </row>
    <row r="10528" spans="1:74" ht="15" customHeight="1">
      <c r="A10528" s="48"/>
      <c r="E10528" s="48"/>
      <c r="BP10528" s="48"/>
      <c r="BQ10528" s="48"/>
      <c r="BT10528" s="48"/>
      <c r="BV10528" s="48"/>
    </row>
    <row r="10529" spans="1:74" ht="15" customHeight="1">
      <c r="A10529" s="48"/>
      <c r="E10529" s="48"/>
      <c r="BP10529" s="48"/>
      <c r="BQ10529" s="48"/>
      <c r="BT10529" s="48"/>
      <c r="BV10529" s="48"/>
    </row>
    <row r="10530" spans="1:74" ht="15" customHeight="1">
      <c r="A10530" s="48"/>
      <c r="E10530" s="48"/>
      <c r="BP10530" s="48"/>
      <c r="BQ10530" s="48"/>
      <c r="BT10530" s="48"/>
      <c r="BV10530" s="48"/>
    </row>
    <row r="10531" spans="1:74" ht="15" customHeight="1">
      <c r="A10531" s="48"/>
      <c r="E10531" s="48"/>
      <c r="BP10531" s="48"/>
      <c r="BQ10531" s="48"/>
      <c r="BT10531" s="48"/>
      <c r="BV10531" s="48"/>
    </row>
    <row r="10532" spans="1:74" ht="15" customHeight="1">
      <c r="A10532" s="48"/>
      <c r="E10532" s="48"/>
      <c r="BP10532" s="48"/>
      <c r="BQ10532" s="48"/>
      <c r="BT10532" s="48"/>
      <c r="BV10532" s="48"/>
    </row>
    <row r="10533" spans="1:74" ht="15" customHeight="1">
      <c r="A10533" s="48"/>
      <c r="E10533" s="48"/>
      <c r="BP10533" s="48"/>
      <c r="BQ10533" s="48"/>
      <c r="BT10533" s="48"/>
      <c r="BV10533" s="48"/>
    </row>
    <row r="10534" spans="1:74" ht="15" customHeight="1">
      <c r="A10534" s="48"/>
      <c r="E10534" s="48"/>
      <c r="BP10534" s="48"/>
      <c r="BQ10534" s="48"/>
      <c r="BT10534" s="48"/>
      <c r="BV10534" s="48"/>
    </row>
    <row r="10535" spans="1:74" ht="15" customHeight="1">
      <c r="A10535" s="48"/>
      <c r="E10535" s="48"/>
      <c r="BP10535" s="48"/>
      <c r="BQ10535" s="48"/>
      <c r="BT10535" s="48"/>
      <c r="BV10535" s="48"/>
    </row>
    <row r="10536" spans="1:74" ht="15" customHeight="1">
      <c r="A10536" s="48"/>
      <c r="E10536" s="48"/>
      <c r="BP10536" s="48"/>
      <c r="BQ10536" s="48"/>
      <c r="BT10536" s="48"/>
      <c r="BV10536" s="48"/>
    </row>
    <row r="10537" spans="1:74" ht="15" customHeight="1">
      <c r="A10537" s="48"/>
      <c r="E10537" s="48"/>
      <c r="BP10537" s="48"/>
      <c r="BQ10537" s="48"/>
      <c r="BT10537" s="48"/>
      <c r="BV10537" s="48"/>
    </row>
    <row r="10538" spans="1:74" ht="15" customHeight="1">
      <c r="A10538" s="48"/>
      <c r="E10538" s="48"/>
      <c r="BP10538" s="48"/>
      <c r="BQ10538" s="48"/>
      <c r="BT10538" s="48"/>
      <c r="BV10538" s="48"/>
    </row>
    <row r="10539" spans="1:74" ht="15" customHeight="1">
      <c r="A10539" s="48"/>
      <c r="E10539" s="48"/>
      <c r="BP10539" s="48"/>
      <c r="BQ10539" s="48"/>
      <c r="BT10539" s="48"/>
      <c r="BV10539" s="48"/>
    </row>
    <row r="10540" spans="1:74" ht="15" customHeight="1">
      <c r="A10540" s="48"/>
      <c r="E10540" s="48"/>
      <c r="BP10540" s="48"/>
      <c r="BQ10540" s="48"/>
      <c r="BT10540" s="48"/>
      <c r="BV10540" s="48"/>
    </row>
    <row r="10541" spans="1:74" ht="15" customHeight="1">
      <c r="A10541" s="48"/>
      <c r="E10541" s="48"/>
      <c r="BP10541" s="48"/>
      <c r="BQ10541" s="48"/>
      <c r="BT10541" s="48"/>
      <c r="BV10541" s="48"/>
    </row>
    <row r="10542" spans="1:74" ht="15" customHeight="1">
      <c r="A10542" s="48"/>
      <c r="E10542" s="48"/>
      <c r="BP10542" s="48"/>
      <c r="BQ10542" s="48"/>
      <c r="BT10542" s="48"/>
      <c r="BV10542" s="48"/>
    </row>
    <row r="10543" spans="1:74" ht="15" customHeight="1">
      <c r="A10543" s="48"/>
      <c r="E10543" s="48"/>
      <c r="BP10543" s="48"/>
      <c r="BQ10543" s="48"/>
      <c r="BT10543" s="48"/>
      <c r="BV10543" s="48"/>
    </row>
    <row r="10544" spans="1:74" ht="15" customHeight="1">
      <c r="A10544" s="48"/>
      <c r="E10544" s="48"/>
      <c r="BP10544" s="48"/>
      <c r="BQ10544" s="48"/>
      <c r="BT10544" s="48"/>
      <c r="BV10544" s="48"/>
    </row>
    <row r="10545" spans="1:74" ht="15" customHeight="1">
      <c r="A10545" s="48"/>
      <c r="E10545" s="48"/>
      <c r="BP10545" s="48"/>
      <c r="BQ10545" s="48"/>
      <c r="BT10545" s="48"/>
      <c r="BV10545" s="48"/>
    </row>
    <row r="10546" spans="1:74" ht="15" customHeight="1">
      <c r="A10546" s="48"/>
      <c r="E10546" s="48"/>
      <c r="BP10546" s="48"/>
      <c r="BQ10546" s="48"/>
      <c r="BT10546" s="48"/>
      <c r="BV10546" s="48"/>
    </row>
    <row r="10547" spans="1:74" ht="15" customHeight="1">
      <c r="A10547" s="48"/>
      <c r="E10547" s="48"/>
      <c r="BP10547" s="48"/>
      <c r="BQ10547" s="48"/>
      <c r="BT10547" s="48"/>
      <c r="BV10547" s="48"/>
    </row>
    <row r="10548" spans="1:74" ht="15" customHeight="1">
      <c r="A10548" s="48"/>
      <c r="E10548" s="48"/>
      <c r="BP10548" s="48"/>
      <c r="BQ10548" s="48"/>
      <c r="BT10548" s="48"/>
      <c r="BV10548" s="48"/>
    </row>
    <row r="10549" spans="1:74" ht="15" customHeight="1">
      <c r="A10549" s="48"/>
      <c r="E10549" s="48"/>
      <c r="BP10549" s="48"/>
      <c r="BQ10549" s="48"/>
      <c r="BT10549" s="48"/>
      <c r="BV10549" s="48"/>
    </row>
    <row r="10550" spans="1:74" ht="15" customHeight="1">
      <c r="A10550" s="48"/>
      <c r="E10550" s="48"/>
      <c r="BP10550" s="48"/>
      <c r="BQ10550" s="48"/>
      <c r="BT10550" s="48"/>
      <c r="BV10550" s="48"/>
    </row>
    <row r="10551" spans="1:74" ht="15" customHeight="1">
      <c r="A10551" s="48"/>
      <c r="E10551" s="48"/>
      <c r="BP10551" s="48"/>
      <c r="BQ10551" s="48"/>
      <c r="BT10551" s="48"/>
      <c r="BV10551" s="48"/>
    </row>
    <row r="10552" spans="1:74" ht="15" customHeight="1">
      <c r="A10552" s="48"/>
      <c r="E10552" s="48"/>
      <c r="BP10552" s="48"/>
      <c r="BQ10552" s="48"/>
      <c r="BT10552" s="48"/>
      <c r="BV10552" s="48"/>
    </row>
    <row r="10553" spans="1:74" ht="15" customHeight="1">
      <c r="A10553" s="48"/>
      <c r="E10553" s="48"/>
      <c r="BP10553" s="48"/>
      <c r="BQ10553" s="48"/>
      <c r="BT10553" s="48"/>
      <c r="BV10553" s="48"/>
    </row>
    <row r="10554" spans="1:74" ht="15" customHeight="1">
      <c r="A10554" s="48"/>
      <c r="E10554" s="48"/>
      <c r="BP10554" s="48"/>
      <c r="BQ10554" s="48"/>
      <c r="BT10554" s="48"/>
      <c r="BV10554" s="48"/>
    </row>
    <row r="10555" spans="1:74" ht="15" customHeight="1">
      <c r="A10555" s="48"/>
      <c r="E10555" s="48"/>
      <c r="BP10555" s="48"/>
      <c r="BQ10555" s="48"/>
      <c r="BT10555" s="48"/>
      <c r="BV10555" s="48"/>
    </row>
    <row r="10556" spans="1:74" ht="15" customHeight="1">
      <c r="A10556" s="48"/>
      <c r="E10556" s="48"/>
      <c r="BP10556" s="48"/>
      <c r="BQ10556" s="48"/>
      <c r="BT10556" s="48"/>
      <c r="BV10556" s="48"/>
    </row>
    <row r="10557" spans="1:74" ht="15" customHeight="1">
      <c r="A10557" s="48"/>
      <c r="E10557" s="48"/>
      <c r="BP10557" s="48"/>
      <c r="BQ10557" s="48"/>
      <c r="BT10557" s="48"/>
      <c r="BV10557" s="48"/>
    </row>
    <row r="10558" spans="1:74" ht="15" customHeight="1">
      <c r="A10558" s="48"/>
      <c r="E10558" s="48"/>
      <c r="BP10558" s="48"/>
      <c r="BQ10558" s="48"/>
      <c r="BT10558" s="48"/>
      <c r="BV10558" s="48"/>
    </row>
    <row r="10559" spans="1:74" ht="15" customHeight="1">
      <c r="A10559" s="48"/>
      <c r="E10559" s="48"/>
      <c r="BP10559" s="48"/>
      <c r="BQ10559" s="48"/>
      <c r="BT10559" s="48"/>
      <c r="BV10559" s="48"/>
    </row>
    <row r="10560" spans="1:74" ht="15" customHeight="1">
      <c r="A10560" s="48"/>
      <c r="E10560" s="48"/>
      <c r="BP10560" s="48"/>
      <c r="BQ10560" s="48"/>
      <c r="BT10560" s="48"/>
      <c r="BV10560" s="48"/>
    </row>
    <row r="10561" spans="1:74" ht="15" customHeight="1">
      <c r="A10561" s="48"/>
      <c r="E10561" s="48"/>
      <c r="BP10561" s="48"/>
      <c r="BQ10561" s="48"/>
      <c r="BT10561" s="48"/>
      <c r="BV10561" s="48"/>
    </row>
    <row r="10562" spans="1:74" ht="15" customHeight="1">
      <c r="A10562" s="48"/>
      <c r="E10562" s="48"/>
      <c r="BP10562" s="48"/>
      <c r="BQ10562" s="48"/>
      <c r="BT10562" s="48"/>
      <c r="BV10562" s="48"/>
    </row>
    <row r="10563" spans="1:74" ht="15" customHeight="1">
      <c r="A10563" s="48"/>
      <c r="E10563" s="48"/>
      <c r="BP10563" s="48"/>
      <c r="BQ10563" s="48"/>
      <c r="BT10563" s="48"/>
      <c r="BV10563" s="48"/>
    </row>
    <row r="10564" spans="1:74" ht="15" customHeight="1">
      <c r="A10564" s="48"/>
      <c r="E10564" s="48"/>
      <c r="BP10564" s="48"/>
      <c r="BQ10564" s="48"/>
      <c r="BT10564" s="48"/>
      <c r="BV10564" s="48"/>
    </row>
    <row r="10565" spans="1:74" ht="15" customHeight="1">
      <c r="A10565" s="48"/>
      <c r="E10565" s="48"/>
      <c r="BP10565" s="48"/>
      <c r="BQ10565" s="48"/>
      <c r="BT10565" s="48"/>
      <c r="BV10565" s="48"/>
    </row>
    <row r="10566" spans="1:74" ht="15" customHeight="1">
      <c r="A10566" s="48"/>
      <c r="E10566" s="48"/>
      <c r="BP10566" s="48"/>
      <c r="BQ10566" s="48"/>
      <c r="BT10566" s="48"/>
      <c r="BV10566" s="48"/>
    </row>
    <row r="10567" spans="1:74" ht="15" customHeight="1">
      <c r="A10567" s="48"/>
      <c r="E10567" s="48"/>
      <c r="BP10567" s="48"/>
      <c r="BQ10567" s="48"/>
      <c r="BT10567" s="48"/>
      <c r="BV10567" s="48"/>
    </row>
    <row r="10568" spans="1:74" ht="15" customHeight="1">
      <c r="A10568" s="48"/>
      <c r="E10568" s="48"/>
      <c r="BP10568" s="48"/>
      <c r="BQ10568" s="48"/>
      <c r="BT10568" s="48"/>
      <c r="BV10568" s="48"/>
    </row>
    <row r="10569" spans="1:74" ht="15" customHeight="1">
      <c r="A10569" s="48"/>
      <c r="E10569" s="48"/>
      <c r="BP10569" s="48"/>
      <c r="BQ10569" s="48"/>
      <c r="BT10569" s="48"/>
      <c r="BV10569" s="48"/>
    </row>
    <row r="10570" spans="1:74" ht="15" customHeight="1">
      <c r="A10570" s="48"/>
      <c r="E10570" s="48"/>
      <c r="BP10570" s="48"/>
      <c r="BQ10570" s="48"/>
      <c r="BT10570" s="48"/>
      <c r="BV10570" s="48"/>
    </row>
    <row r="10571" spans="1:74" ht="15" customHeight="1">
      <c r="A10571" s="48"/>
      <c r="E10571" s="48"/>
      <c r="BP10571" s="48"/>
      <c r="BQ10571" s="48"/>
      <c r="BT10571" s="48"/>
      <c r="BV10571" s="48"/>
    </row>
    <row r="10572" spans="1:74" ht="15" customHeight="1">
      <c r="A10572" s="48"/>
      <c r="E10572" s="48"/>
      <c r="BP10572" s="48"/>
      <c r="BQ10572" s="48"/>
      <c r="BT10572" s="48"/>
      <c r="BV10572" s="48"/>
    </row>
    <row r="10573" spans="1:74" ht="15" customHeight="1">
      <c r="A10573" s="48"/>
      <c r="E10573" s="48"/>
      <c r="BP10573" s="48"/>
      <c r="BQ10573" s="48"/>
      <c r="BT10573" s="48"/>
      <c r="BV10573" s="48"/>
    </row>
    <row r="10574" spans="1:74" ht="15" customHeight="1">
      <c r="A10574" s="48"/>
      <c r="E10574" s="48"/>
      <c r="BP10574" s="48"/>
      <c r="BQ10574" s="48"/>
      <c r="BT10574" s="48"/>
      <c r="BV10574" s="48"/>
    </row>
    <row r="10575" spans="1:74" ht="15" customHeight="1">
      <c r="A10575" s="48"/>
      <c r="E10575" s="48"/>
      <c r="BP10575" s="48"/>
      <c r="BQ10575" s="48"/>
      <c r="BT10575" s="48"/>
      <c r="BV10575" s="48"/>
    </row>
    <row r="10576" spans="1:74" ht="15" customHeight="1">
      <c r="A10576" s="48"/>
      <c r="E10576" s="48"/>
      <c r="BP10576" s="48"/>
      <c r="BQ10576" s="48"/>
      <c r="BT10576" s="48"/>
      <c r="BV10576" s="48"/>
    </row>
    <row r="10577" spans="1:74" ht="15" customHeight="1">
      <c r="A10577" s="48"/>
      <c r="E10577" s="48"/>
      <c r="BP10577" s="48"/>
      <c r="BQ10577" s="48"/>
      <c r="BT10577" s="48"/>
      <c r="BV10577" s="48"/>
    </row>
    <row r="10578" spans="1:74" ht="15" customHeight="1">
      <c r="A10578" s="48"/>
      <c r="E10578" s="48"/>
      <c r="BP10578" s="48"/>
      <c r="BQ10578" s="48"/>
      <c r="BT10578" s="48"/>
      <c r="BV10578" s="48"/>
    </row>
    <row r="10579" spans="1:74" ht="15" customHeight="1">
      <c r="A10579" s="48"/>
      <c r="E10579" s="48"/>
      <c r="BP10579" s="48"/>
      <c r="BQ10579" s="48"/>
      <c r="BT10579" s="48"/>
      <c r="BV10579" s="48"/>
    </row>
    <row r="10580" spans="1:74" ht="15" customHeight="1">
      <c r="A10580" s="48"/>
      <c r="E10580" s="48"/>
      <c r="BP10580" s="48"/>
      <c r="BQ10580" s="48"/>
      <c r="BT10580" s="48"/>
      <c r="BV10580" s="48"/>
    </row>
    <row r="10581" spans="1:74" ht="15" customHeight="1">
      <c r="A10581" s="48"/>
      <c r="E10581" s="48"/>
      <c r="BP10581" s="48"/>
      <c r="BQ10581" s="48"/>
      <c r="BT10581" s="48"/>
      <c r="BV10581" s="48"/>
    </row>
    <row r="10582" spans="1:74" ht="15" customHeight="1">
      <c r="A10582" s="48"/>
      <c r="E10582" s="48"/>
      <c r="BP10582" s="48"/>
      <c r="BQ10582" s="48"/>
      <c r="BT10582" s="48"/>
      <c r="BV10582" s="48"/>
    </row>
    <row r="10583" spans="1:74" ht="15" customHeight="1">
      <c r="A10583" s="48"/>
      <c r="E10583" s="48"/>
      <c r="BP10583" s="48"/>
      <c r="BQ10583" s="48"/>
      <c r="BT10583" s="48"/>
      <c r="BV10583" s="48"/>
    </row>
    <row r="10584" spans="1:74" ht="15" customHeight="1">
      <c r="A10584" s="48"/>
      <c r="E10584" s="48"/>
      <c r="BP10584" s="48"/>
      <c r="BQ10584" s="48"/>
      <c r="BT10584" s="48"/>
      <c r="BV10584" s="48"/>
    </row>
    <row r="10585" spans="1:74" ht="15" customHeight="1">
      <c r="A10585" s="48"/>
      <c r="E10585" s="48"/>
      <c r="BP10585" s="48"/>
      <c r="BQ10585" s="48"/>
      <c r="BT10585" s="48"/>
      <c r="BV10585" s="48"/>
    </row>
    <row r="10586" spans="1:74" ht="15" customHeight="1">
      <c r="A10586" s="48"/>
      <c r="E10586" s="48"/>
      <c r="BP10586" s="48"/>
      <c r="BQ10586" s="48"/>
      <c r="BT10586" s="48"/>
      <c r="BV10586" s="48"/>
    </row>
    <row r="10587" spans="1:74" ht="15" customHeight="1">
      <c r="A10587" s="48"/>
      <c r="E10587" s="48"/>
      <c r="BP10587" s="48"/>
      <c r="BQ10587" s="48"/>
      <c r="BT10587" s="48"/>
      <c r="BV10587" s="48"/>
    </row>
    <row r="10588" spans="1:74" ht="15" customHeight="1">
      <c r="A10588" s="48"/>
      <c r="E10588" s="48"/>
      <c r="BP10588" s="48"/>
      <c r="BQ10588" s="48"/>
      <c r="BT10588" s="48"/>
      <c r="BV10588" s="48"/>
    </row>
    <row r="10589" spans="1:74" ht="15" customHeight="1">
      <c r="A10589" s="48"/>
      <c r="E10589" s="48"/>
      <c r="BP10589" s="48"/>
      <c r="BQ10589" s="48"/>
      <c r="BT10589" s="48"/>
      <c r="BV10589" s="48"/>
    </row>
    <row r="10590" spans="1:74" ht="15" customHeight="1">
      <c r="A10590" s="48"/>
      <c r="E10590" s="48"/>
      <c r="BP10590" s="48"/>
      <c r="BQ10590" s="48"/>
      <c r="BT10590" s="48"/>
      <c r="BV10590" s="48"/>
    </row>
    <row r="10591" spans="1:74" ht="15" customHeight="1">
      <c r="A10591" s="48"/>
      <c r="E10591" s="48"/>
      <c r="BP10591" s="48"/>
      <c r="BQ10591" s="48"/>
      <c r="BT10591" s="48"/>
      <c r="BV10591" s="48"/>
    </row>
    <row r="10592" spans="1:74" ht="15" customHeight="1">
      <c r="A10592" s="48"/>
      <c r="E10592" s="48"/>
      <c r="BP10592" s="48"/>
      <c r="BQ10592" s="48"/>
      <c r="BT10592" s="48"/>
      <c r="BV10592" s="48"/>
    </row>
    <row r="10593" spans="1:74" ht="15" customHeight="1">
      <c r="A10593" s="48"/>
      <c r="E10593" s="48"/>
      <c r="BP10593" s="48"/>
      <c r="BQ10593" s="48"/>
      <c r="BT10593" s="48"/>
      <c r="BV10593" s="48"/>
    </row>
    <row r="10594" spans="1:74" ht="15" customHeight="1">
      <c r="A10594" s="48"/>
      <c r="E10594" s="48"/>
      <c r="BP10594" s="48"/>
      <c r="BQ10594" s="48"/>
      <c r="BT10594" s="48"/>
      <c r="BV10594" s="48"/>
    </row>
    <row r="10595" spans="1:74" ht="15" customHeight="1">
      <c r="A10595" s="48"/>
      <c r="E10595" s="48"/>
      <c r="BP10595" s="48"/>
      <c r="BQ10595" s="48"/>
      <c r="BT10595" s="48"/>
      <c r="BV10595" s="48"/>
    </row>
    <row r="10596" spans="1:74" ht="15" customHeight="1">
      <c r="A10596" s="48"/>
      <c r="E10596" s="48"/>
      <c r="BP10596" s="48"/>
      <c r="BQ10596" s="48"/>
      <c r="BT10596" s="48"/>
      <c r="BV10596" s="48"/>
    </row>
    <row r="10597" spans="1:74" ht="15" customHeight="1">
      <c r="A10597" s="48"/>
      <c r="E10597" s="48"/>
      <c r="BP10597" s="48"/>
      <c r="BQ10597" s="48"/>
      <c r="BT10597" s="48"/>
      <c r="BV10597" s="48"/>
    </row>
    <row r="10598" spans="1:74" ht="15" customHeight="1">
      <c r="A10598" s="48"/>
      <c r="E10598" s="48"/>
      <c r="BP10598" s="48"/>
      <c r="BQ10598" s="48"/>
      <c r="BT10598" s="48"/>
      <c r="BV10598" s="48"/>
    </row>
    <row r="10599" spans="1:74" ht="15" customHeight="1">
      <c r="A10599" s="48"/>
      <c r="E10599" s="48"/>
      <c r="BP10599" s="48"/>
      <c r="BQ10599" s="48"/>
      <c r="BT10599" s="48"/>
      <c r="BV10599" s="48"/>
    </row>
    <row r="10600" spans="1:74" ht="15" customHeight="1">
      <c r="A10600" s="48"/>
      <c r="E10600" s="48"/>
      <c r="BP10600" s="48"/>
      <c r="BQ10600" s="48"/>
      <c r="BT10600" s="48"/>
      <c r="BV10600" s="48"/>
    </row>
    <row r="10601" spans="1:74" ht="15" customHeight="1">
      <c r="A10601" s="48"/>
      <c r="E10601" s="48"/>
      <c r="BP10601" s="48"/>
      <c r="BQ10601" s="48"/>
      <c r="BT10601" s="48"/>
      <c r="BV10601" s="48"/>
    </row>
    <row r="10602" spans="1:74" ht="15" customHeight="1">
      <c r="A10602" s="48"/>
      <c r="E10602" s="48"/>
      <c r="BP10602" s="48"/>
      <c r="BQ10602" s="48"/>
      <c r="BT10602" s="48"/>
      <c r="BV10602" s="48"/>
    </row>
    <row r="10603" spans="1:74" ht="15" customHeight="1">
      <c r="A10603" s="48"/>
      <c r="E10603" s="48"/>
      <c r="BP10603" s="48"/>
      <c r="BQ10603" s="48"/>
      <c r="BT10603" s="48"/>
      <c r="BV10603" s="48"/>
    </row>
    <row r="10604" spans="1:74" ht="15" customHeight="1">
      <c r="A10604" s="48"/>
      <c r="E10604" s="48"/>
      <c r="BP10604" s="48"/>
      <c r="BQ10604" s="48"/>
      <c r="BT10604" s="48"/>
      <c r="BV10604" s="48"/>
    </row>
    <row r="10605" spans="1:74" ht="15" customHeight="1">
      <c r="A10605" s="48"/>
      <c r="E10605" s="48"/>
      <c r="BP10605" s="48"/>
      <c r="BQ10605" s="48"/>
      <c r="BT10605" s="48"/>
      <c r="BV10605" s="48"/>
    </row>
    <row r="10606" spans="1:74" ht="15" customHeight="1">
      <c r="A10606" s="48"/>
      <c r="E10606" s="48"/>
      <c r="BP10606" s="48"/>
      <c r="BQ10606" s="48"/>
      <c r="BT10606" s="48"/>
      <c r="BV10606" s="48"/>
    </row>
    <row r="10607" spans="1:74" ht="15" customHeight="1">
      <c r="A10607" s="48"/>
      <c r="E10607" s="48"/>
      <c r="BP10607" s="48"/>
      <c r="BQ10607" s="48"/>
      <c r="BT10607" s="48"/>
      <c r="BV10607" s="48"/>
    </row>
    <row r="10608" spans="1:74" ht="15" customHeight="1">
      <c r="A10608" s="48"/>
      <c r="E10608" s="48"/>
      <c r="BP10608" s="48"/>
      <c r="BQ10608" s="48"/>
      <c r="BT10608" s="48"/>
      <c r="BV10608" s="48"/>
    </row>
    <row r="10609" spans="1:74" ht="15" customHeight="1">
      <c r="A10609" s="48"/>
      <c r="E10609" s="48"/>
      <c r="BP10609" s="48"/>
      <c r="BQ10609" s="48"/>
      <c r="BT10609" s="48"/>
      <c r="BV10609" s="48"/>
    </row>
    <row r="10610" spans="1:74" ht="15" customHeight="1">
      <c r="A10610" s="48"/>
      <c r="E10610" s="48"/>
      <c r="BP10610" s="48"/>
      <c r="BQ10610" s="48"/>
      <c r="BT10610" s="48"/>
      <c r="BV10610" s="48"/>
    </row>
    <row r="10611" spans="1:74" ht="15" customHeight="1">
      <c r="A10611" s="48"/>
      <c r="E10611" s="48"/>
      <c r="BP10611" s="48"/>
      <c r="BQ10611" s="48"/>
      <c r="BT10611" s="48"/>
      <c r="BV10611" s="48"/>
    </row>
    <row r="10612" spans="1:74" ht="15" customHeight="1">
      <c r="A10612" s="48"/>
      <c r="E10612" s="48"/>
      <c r="BP10612" s="48"/>
      <c r="BQ10612" s="48"/>
      <c r="BT10612" s="48"/>
      <c r="BV10612" s="48"/>
    </row>
    <row r="10613" spans="1:74" ht="15" customHeight="1">
      <c r="A10613" s="48"/>
      <c r="E10613" s="48"/>
      <c r="BP10613" s="48"/>
      <c r="BQ10613" s="48"/>
      <c r="BT10613" s="48"/>
      <c r="BV10613" s="48"/>
    </row>
    <row r="10614" spans="1:74" ht="15" customHeight="1">
      <c r="A10614" s="48"/>
      <c r="E10614" s="48"/>
      <c r="BP10614" s="48"/>
      <c r="BQ10614" s="48"/>
      <c r="BT10614" s="48"/>
      <c r="BV10614" s="48"/>
    </row>
    <row r="10615" spans="1:74" ht="15" customHeight="1">
      <c r="A10615" s="48"/>
      <c r="E10615" s="48"/>
      <c r="BP10615" s="48"/>
      <c r="BQ10615" s="48"/>
      <c r="BT10615" s="48"/>
      <c r="BV10615" s="48"/>
    </row>
    <row r="10616" spans="1:74" ht="15" customHeight="1">
      <c r="A10616" s="48"/>
      <c r="E10616" s="48"/>
      <c r="BP10616" s="48"/>
      <c r="BQ10616" s="48"/>
      <c r="BT10616" s="48"/>
      <c r="BV10616" s="48"/>
    </row>
    <row r="10617" spans="1:74" ht="15" customHeight="1">
      <c r="A10617" s="48"/>
      <c r="E10617" s="48"/>
      <c r="BP10617" s="48"/>
      <c r="BQ10617" s="48"/>
      <c r="BT10617" s="48"/>
      <c r="BV10617" s="48"/>
    </row>
    <row r="10618" spans="1:74" ht="15" customHeight="1">
      <c r="A10618" s="48"/>
      <c r="E10618" s="48"/>
      <c r="BP10618" s="48"/>
      <c r="BQ10618" s="48"/>
      <c r="BT10618" s="48"/>
      <c r="BV10618" s="48"/>
    </row>
    <row r="10619" spans="1:74" ht="15" customHeight="1">
      <c r="A10619" s="48"/>
      <c r="E10619" s="48"/>
      <c r="BP10619" s="48"/>
      <c r="BQ10619" s="48"/>
      <c r="BT10619" s="48"/>
      <c r="BV10619" s="48"/>
    </row>
    <row r="10620" spans="1:74" ht="15" customHeight="1">
      <c r="A10620" s="48"/>
      <c r="E10620" s="48"/>
      <c r="BP10620" s="48"/>
      <c r="BQ10620" s="48"/>
      <c r="BT10620" s="48"/>
      <c r="BV10620" s="48"/>
    </row>
    <row r="10621" spans="1:74" ht="15" customHeight="1">
      <c r="A10621" s="48"/>
      <c r="E10621" s="48"/>
      <c r="BP10621" s="48"/>
      <c r="BQ10621" s="48"/>
      <c r="BT10621" s="48"/>
      <c r="BV10621" s="48"/>
    </row>
    <row r="10622" spans="1:74" ht="15" customHeight="1">
      <c r="A10622" s="48"/>
      <c r="E10622" s="48"/>
      <c r="BP10622" s="48"/>
      <c r="BQ10622" s="48"/>
      <c r="BT10622" s="48"/>
      <c r="BV10622" s="48"/>
    </row>
    <row r="10623" spans="1:74" ht="15" customHeight="1">
      <c r="A10623" s="48"/>
      <c r="E10623" s="48"/>
      <c r="BP10623" s="48"/>
      <c r="BQ10623" s="48"/>
      <c r="BT10623" s="48"/>
      <c r="BV10623" s="48"/>
    </row>
    <row r="10624" spans="1:74" ht="15" customHeight="1">
      <c r="A10624" s="48"/>
      <c r="E10624" s="48"/>
      <c r="BP10624" s="48"/>
      <c r="BQ10624" s="48"/>
      <c r="BT10624" s="48"/>
      <c r="BV10624" s="48"/>
    </row>
    <row r="10625" spans="1:74" ht="15" customHeight="1">
      <c r="A10625" s="48"/>
      <c r="E10625" s="48"/>
      <c r="BP10625" s="48"/>
      <c r="BQ10625" s="48"/>
      <c r="BT10625" s="48"/>
      <c r="BV10625" s="48"/>
    </row>
    <row r="10626" spans="1:74" ht="15" customHeight="1">
      <c r="A10626" s="48"/>
      <c r="E10626" s="48"/>
      <c r="BP10626" s="48"/>
      <c r="BQ10626" s="48"/>
      <c r="BT10626" s="48"/>
      <c r="BV10626" s="48"/>
    </row>
    <row r="10627" spans="1:74" ht="15" customHeight="1">
      <c r="A10627" s="48"/>
      <c r="E10627" s="48"/>
      <c r="BP10627" s="48"/>
      <c r="BQ10627" s="48"/>
      <c r="BT10627" s="48"/>
      <c r="BV10627" s="48"/>
    </row>
    <row r="10628" spans="1:74" ht="15" customHeight="1">
      <c r="A10628" s="48"/>
      <c r="E10628" s="48"/>
      <c r="BP10628" s="48"/>
      <c r="BQ10628" s="48"/>
      <c r="BT10628" s="48"/>
      <c r="BV10628" s="48"/>
    </row>
    <row r="10629" spans="1:74" ht="15" customHeight="1">
      <c r="A10629" s="48"/>
      <c r="E10629" s="48"/>
      <c r="BP10629" s="48"/>
      <c r="BQ10629" s="48"/>
      <c r="BT10629" s="48"/>
      <c r="BV10629" s="48"/>
    </row>
    <row r="10630" spans="1:74" ht="15" customHeight="1">
      <c r="A10630" s="48"/>
      <c r="E10630" s="48"/>
      <c r="BP10630" s="48"/>
      <c r="BQ10630" s="48"/>
      <c r="BT10630" s="48"/>
      <c r="BV10630" s="48"/>
    </row>
    <row r="10631" spans="1:74" ht="15" customHeight="1">
      <c r="A10631" s="48"/>
      <c r="E10631" s="48"/>
      <c r="BP10631" s="48"/>
      <c r="BQ10631" s="48"/>
      <c r="BT10631" s="48"/>
      <c r="BV10631" s="48"/>
    </row>
    <row r="10632" spans="1:74" ht="15" customHeight="1">
      <c r="A10632" s="48"/>
      <c r="E10632" s="48"/>
      <c r="BP10632" s="48"/>
      <c r="BQ10632" s="48"/>
      <c r="BT10632" s="48"/>
      <c r="BV10632" s="48"/>
    </row>
    <row r="10633" spans="1:74" ht="15" customHeight="1">
      <c r="A10633" s="48"/>
      <c r="E10633" s="48"/>
      <c r="BP10633" s="48"/>
      <c r="BQ10633" s="48"/>
      <c r="BT10633" s="48"/>
      <c r="BV10633" s="48"/>
    </row>
    <row r="10634" spans="1:74" ht="15" customHeight="1">
      <c r="A10634" s="48"/>
      <c r="E10634" s="48"/>
      <c r="BP10634" s="48"/>
      <c r="BQ10634" s="48"/>
      <c r="BT10634" s="48"/>
      <c r="BV10634" s="48"/>
    </row>
    <row r="10635" spans="1:74" ht="15" customHeight="1">
      <c r="A10635" s="48"/>
      <c r="E10635" s="48"/>
      <c r="BP10635" s="48"/>
      <c r="BQ10635" s="48"/>
      <c r="BT10635" s="48"/>
      <c r="BV10635" s="48"/>
    </row>
    <row r="10636" spans="1:74" ht="15" customHeight="1">
      <c r="A10636" s="48"/>
      <c r="E10636" s="48"/>
      <c r="BP10636" s="48"/>
      <c r="BQ10636" s="48"/>
      <c r="BT10636" s="48"/>
      <c r="BV10636" s="48"/>
    </row>
    <row r="10637" spans="1:74" ht="15" customHeight="1">
      <c r="A10637" s="48"/>
      <c r="E10637" s="48"/>
      <c r="BP10637" s="48"/>
      <c r="BQ10637" s="48"/>
      <c r="BT10637" s="48"/>
      <c r="BV10637" s="48"/>
    </row>
    <row r="10638" spans="1:74" ht="15" customHeight="1">
      <c r="A10638" s="48"/>
      <c r="E10638" s="48"/>
      <c r="BP10638" s="48"/>
      <c r="BQ10638" s="48"/>
      <c r="BT10638" s="48"/>
      <c r="BV10638" s="48"/>
    </row>
    <row r="10639" spans="1:74" ht="15" customHeight="1">
      <c r="A10639" s="48"/>
      <c r="E10639" s="48"/>
      <c r="BP10639" s="48"/>
      <c r="BQ10639" s="48"/>
      <c r="BT10639" s="48"/>
      <c r="BV10639" s="48"/>
    </row>
    <row r="10640" spans="1:74" ht="15" customHeight="1">
      <c r="A10640" s="48"/>
      <c r="E10640" s="48"/>
      <c r="BP10640" s="48"/>
      <c r="BQ10640" s="48"/>
      <c r="BT10640" s="48"/>
      <c r="BV10640" s="48"/>
    </row>
    <row r="10641" spans="1:74" ht="15" customHeight="1">
      <c r="A10641" s="48"/>
      <c r="E10641" s="48"/>
      <c r="BP10641" s="48"/>
      <c r="BQ10641" s="48"/>
      <c r="BT10641" s="48"/>
      <c r="BV10641" s="48"/>
    </row>
    <row r="10642" spans="1:74" ht="15" customHeight="1">
      <c r="A10642" s="48"/>
      <c r="E10642" s="48"/>
      <c r="BP10642" s="48"/>
      <c r="BQ10642" s="48"/>
      <c r="BT10642" s="48"/>
      <c r="BV10642" s="48"/>
    </row>
    <row r="10643" spans="1:74" ht="15" customHeight="1">
      <c r="A10643" s="48"/>
      <c r="E10643" s="48"/>
      <c r="BP10643" s="48"/>
      <c r="BQ10643" s="48"/>
      <c r="BT10643" s="48"/>
      <c r="BV10643" s="48"/>
    </row>
    <row r="10644" spans="1:74" ht="15" customHeight="1">
      <c r="A10644" s="48"/>
      <c r="E10644" s="48"/>
      <c r="BP10644" s="48"/>
      <c r="BQ10644" s="48"/>
      <c r="BT10644" s="48"/>
      <c r="BV10644" s="48"/>
    </row>
    <row r="10645" spans="1:74" ht="15" customHeight="1">
      <c r="A10645" s="48"/>
      <c r="E10645" s="48"/>
      <c r="BP10645" s="48"/>
      <c r="BQ10645" s="48"/>
      <c r="BT10645" s="48"/>
      <c r="BV10645" s="48"/>
    </row>
    <row r="10646" spans="1:74" ht="15" customHeight="1">
      <c r="A10646" s="48"/>
      <c r="E10646" s="48"/>
      <c r="BP10646" s="48"/>
      <c r="BQ10646" s="48"/>
      <c r="BT10646" s="48"/>
      <c r="BV10646" s="48"/>
    </row>
    <row r="10647" spans="1:74" ht="15" customHeight="1">
      <c r="A10647" s="48"/>
      <c r="E10647" s="48"/>
      <c r="BP10647" s="48"/>
      <c r="BQ10647" s="48"/>
      <c r="BT10647" s="48"/>
      <c r="BV10647" s="48"/>
    </row>
    <row r="10648" spans="1:74" ht="15" customHeight="1">
      <c r="A10648" s="48"/>
      <c r="E10648" s="48"/>
      <c r="BP10648" s="48"/>
      <c r="BQ10648" s="48"/>
      <c r="BT10648" s="48"/>
      <c r="BV10648" s="48"/>
    </row>
    <row r="10649" spans="1:74" ht="15" customHeight="1">
      <c r="A10649" s="48"/>
      <c r="E10649" s="48"/>
      <c r="BP10649" s="48"/>
      <c r="BQ10649" s="48"/>
      <c r="BT10649" s="48"/>
      <c r="BV10649" s="48"/>
    </row>
    <row r="10650" spans="1:74" ht="15" customHeight="1">
      <c r="A10650" s="48"/>
      <c r="E10650" s="48"/>
      <c r="BP10650" s="48"/>
      <c r="BQ10650" s="48"/>
      <c r="BT10650" s="48"/>
      <c r="BV10650" s="48"/>
    </row>
    <row r="10651" spans="1:74" ht="15" customHeight="1">
      <c r="A10651" s="48"/>
      <c r="E10651" s="48"/>
      <c r="BP10651" s="48"/>
      <c r="BQ10651" s="48"/>
      <c r="BT10651" s="48"/>
      <c r="BV10651" s="48"/>
    </row>
    <row r="10652" spans="1:74" ht="15" customHeight="1">
      <c r="A10652" s="48"/>
      <c r="E10652" s="48"/>
      <c r="BP10652" s="48"/>
      <c r="BQ10652" s="48"/>
      <c r="BT10652" s="48"/>
      <c r="BV10652" s="48"/>
    </row>
    <row r="10653" spans="1:74" ht="15" customHeight="1">
      <c r="A10653" s="48"/>
      <c r="E10653" s="48"/>
      <c r="BP10653" s="48"/>
      <c r="BQ10653" s="48"/>
      <c r="BT10653" s="48"/>
      <c r="BV10653" s="48"/>
    </row>
    <row r="10654" spans="1:74" ht="15" customHeight="1">
      <c r="A10654" s="48"/>
      <c r="E10654" s="48"/>
      <c r="BP10654" s="48"/>
      <c r="BQ10654" s="48"/>
      <c r="BT10654" s="48"/>
      <c r="BV10654" s="48"/>
    </row>
    <row r="10655" spans="1:74" ht="15" customHeight="1">
      <c r="A10655" s="48"/>
      <c r="E10655" s="48"/>
      <c r="BP10655" s="48"/>
      <c r="BQ10655" s="48"/>
      <c r="BT10655" s="48"/>
      <c r="BV10655" s="48"/>
    </row>
    <row r="10656" spans="1:74" ht="15" customHeight="1">
      <c r="A10656" s="48"/>
      <c r="E10656" s="48"/>
      <c r="BP10656" s="48"/>
      <c r="BQ10656" s="48"/>
      <c r="BT10656" s="48"/>
      <c r="BV10656" s="48"/>
    </row>
    <row r="10657" spans="1:74" ht="15" customHeight="1">
      <c r="A10657" s="48"/>
      <c r="E10657" s="48"/>
      <c r="BP10657" s="48"/>
      <c r="BQ10657" s="48"/>
      <c r="BT10657" s="48"/>
      <c r="BV10657" s="48"/>
    </row>
    <row r="10658" spans="1:74" ht="15" customHeight="1">
      <c r="A10658" s="48"/>
      <c r="E10658" s="48"/>
      <c r="BP10658" s="48"/>
      <c r="BQ10658" s="48"/>
      <c r="BT10658" s="48"/>
      <c r="BV10658" s="48"/>
    </row>
    <row r="10659" spans="1:74" ht="15" customHeight="1">
      <c r="A10659" s="48"/>
      <c r="E10659" s="48"/>
      <c r="BP10659" s="48"/>
      <c r="BQ10659" s="48"/>
      <c r="BT10659" s="48"/>
      <c r="BV10659" s="48"/>
    </row>
    <row r="10660" spans="1:74" ht="15" customHeight="1">
      <c r="A10660" s="48"/>
      <c r="E10660" s="48"/>
      <c r="BP10660" s="48"/>
      <c r="BQ10660" s="48"/>
      <c r="BT10660" s="48"/>
      <c r="BV10660" s="48"/>
    </row>
    <row r="10661" spans="1:74" ht="15" customHeight="1">
      <c r="A10661" s="48"/>
      <c r="E10661" s="48"/>
      <c r="BP10661" s="48"/>
      <c r="BQ10661" s="48"/>
      <c r="BT10661" s="48"/>
      <c r="BV10661" s="48"/>
    </row>
    <row r="10662" spans="1:74" ht="15" customHeight="1">
      <c r="A10662" s="48"/>
      <c r="E10662" s="48"/>
      <c r="BP10662" s="48"/>
      <c r="BQ10662" s="48"/>
      <c r="BT10662" s="48"/>
      <c r="BV10662" s="48"/>
    </row>
    <row r="10663" spans="1:74" ht="15" customHeight="1">
      <c r="A10663" s="48"/>
      <c r="E10663" s="48"/>
      <c r="BP10663" s="48"/>
      <c r="BQ10663" s="48"/>
      <c r="BT10663" s="48"/>
      <c r="BV10663" s="48"/>
    </row>
    <row r="10664" spans="1:74" ht="15" customHeight="1">
      <c r="A10664" s="48"/>
      <c r="E10664" s="48"/>
      <c r="BP10664" s="48"/>
      <c r="BQ10664" s="48"/>
      <c r="BT10664" s="48"/>
      <c r="BV10664" s="48"/>
    </row>
    <row r="10665" spans="1:74" ht="15" customHeight="1">
      <c r="A10665" s="48"/>
      <c r="E10665" s="48"/>
      <c r="BP10665" s="48"/>
      <c r="BQ10665" s="48"/>
      <c r="BT10665" s="48"/>
      <c r="BV10665" s="48"/>
    </row>
    <row r="10666" spans="1:74" ht="15" customHeight="1">
      <c r="A10666" s="48"/>
      <c r="E10666" s="48"/>
      <c r="BP10666" s="48"/>
      <c r="BQ10666" s="48"/>
      <c r="BT10666" s="48"/>
      <c r="BV10666" s="48"/>
    </row>
    <row r="10667" spans="1:74" ht="15" customHeight="1">
      <c r="A10667" s="48"/>
      <c r="E10667" s="48"/>
      <c r="BP10667" s="48"/>
      <c r="BQ10667" s="48"/>
      <c r="BT10667" s="48"/>
      <c r="BV10667" s="48"/>
    </row>
    <row r="10668" spans="1:74" ht="15" customHeight="1">
      <c r="A10668" s="48"/>
      <c r="E10668" s="48"/>
      <c r="BP10668" s="48"/>
      <c r="BQ10668" s="48"/>
      <c r="BT10668" s="48"/>
      <c r="BV10668" s="48"/>
    </row>
    <row r="10669" spans="1:74" ht="15" customHeight="1">
      <c r="A10669" s="48"/>
      <c r="E10669" s="48"/>
      <c r="BP10669" s="48"/>
      <c r="BQ10669" s="48"/>
      <c r="BT10669" s="48"/>
      <c r="BV10669" s="48"/>
    </row>
    <row r="10670" spans="1:74" ht="15" customHeight="1">
      <c r="A10670" s="48"/>
      <c r="E10670" s="48"/>
      <c r="BP10670" s="48"/>
      <c r="BQ10670" s="48"/>
      <c r="BT10670" s="48"/>
      <c r="BV10670" s="48"/>
    </row>
    <row r="10671" spans="1:74" ht="15" customHeight="1">
      <c r="A10671" s="48"/>
      <c r="E10671" s="48"/>
      <c r="BP10671" s="48"/>
      <c r="BQ10671" s="48"/>
      <c r="BT10671" s="48"/>
      <c r="BV10671" s="48"/>
    </row>
    <row r="10672" spans="1:74" ht="15" customHeight="1">
      <c r="A10672" s="48"/>
      <c r="E10672" s="48"/>
      <c r="BP10672" s="48"/>
      <c r="BQ10672" s="48"/>
      <c r="BT10672" s="48"/>
      <c r="BV10672" s="48"/>
    </row>
    <row r="10673" spans="1:74" ht="15" customHeight="1">
      <c r="A10673" s="48"/>
      <c r="E10673" s="48"/>
      <c r="BP10673" s="48"/>
      <c r="BQ10673" s="48"/>
      <c r="BT10673" s="48"/>
      <c r="BV10673" s="48"/>
    </row>
    <row r="10674" spans="1:74" ht="15" customHeight="1">
      <c r="A10674" s="48"/>
      <c r="E10674" s="48"/>
      <c r="BP10674" s="48"/>
      <c r="BQ10674" s="48"/>
      <c r="BT10674" s="48"/>
      <c r="BV10674" s="48"/>
    </row>
    <row r="10675" spans="1:74" ht="15" customHeight="1">
      <c r="A10675" s="48"/>
      <c r="E10675" s="48"/>
      <c r="BP10675" s="48"/>
      <c r="BQ10675" s="48"/>
      <c r="BT10675" s="48"/>
      <c r="BV10675" s="48"/>
    </row>
    <row r="10676" spans="1:74" ht="15" customHeight="1">
      <c r="A10676" s="48"/>
      <c r="E10676" s="48"/>
      <c r="BP10676" s="48"/>
      <c r="BQ10676" s="48"/>
      <c r="BT10676" s="48"/>
      <c r="BV10676" s="48"/>
    </row>
    <row r="10677" spans="1:74" ht="15" customHeight="1">
      <c r="A10677" s="48"/>
      <c r="E10677" s="48"/>
      <c r="BP10677" s="48"/>
      <c r="BQ10677" s="48"/>
      <c r="BT10677" s="48"/>
      <c r="BV10677" s="48"/>
    </row>
    <row r="10678" spans="1:74" ht="15" customHeight="1">
      <c r="A10678" s="48"/>
      <c r="E10678" s="48"/>
      <c r="BP10678" s="48"/>
      <c r="BQ10678" s="48"/>
      <c r="BT10678" s="48"/>
      <c r="BV10678" s="48"/>
    </row>
    <row r="10679" spans="1:74" ht="15" customHeight="1">
      <c r="A10679" s="48"/>
      <c r="E10679" s="48"/>
      <c r="BP10679" s="48"/>
      <c r="BQ10679" s="48"/>
      <c r="BT10679" s="48"/>
      <c r="BV10679" s="48"/>
    </row>
    <row r="10680" spans="1:74" ht="15" customHeight="1">
      <c r="A10680" s="48"/>
      <c r="E10680" s="48"/>
      <c r="BP10680" s="48"/>
      <c r="BQ10680" s="48"/>
      <c r="BT10680" s="48"/>
      <c r="BV10680" s="48"/>
    </row>
    <row r="10681" spans="1:74" ht="15" customHeight="1">
      <c r="A10681" s="48"/>
      <c r="E10681" s="48"/>
      <c r="BP10681" s="48"/>
      <c r="BQ10681" s="48"/>
      <c r="BT10681" s="48"/>
      <c r="BV10681" s="48"/>
    </row>
    <row r="10682" spans="1:74" ht="15" customHeight="1">
      <c r="A10682" s="48"/>
      <c r="E10682" s="48"/>
      <c r="BP10682" s="48"/>
      <c r="BQ10682" s="48"/>
      <c r="BT10682" s="48"/>
      <c r="BV10682" s="48"/>
    </row>
    <row r="10683" spans="1:74" ht="15" customHeight="1">
      <c r="A10683" s="48"/>
      <c r="E10683" s="48"/>
      <c r="BP10683" s="48"/>
      <c r="BQ10683" s="48"/>
      <c r="BT10683" s="48"/>
      <c r="BV10683" s="48"/>
    </row>
    <row r="10684" spans="1:74" ht="15" customHeight="1">
      <c r="A10684" s="48"/>
      <c r="E10684" s="48"/>
      <c r="BP10684" s="48"/>
      <c r="BQ10684" s="48"/>
      <c r="BT10684" s="48"/>
      <c r="BV10684" s="48"/>
    </row>
    <row r="10685" spans="1:74" ht="15" customHeight="1">
      <c r="A10685" s="48"/>
      <c r="E10685" s="48"/>
      <c r="BP10685" s="48"/>
      <c r="BQ10685" s="48"/>
      <c r="BT10685" s="48"/>
      <c r="BV10685" s="48"/>
    </row>
    <row r="10686" spans="1:74" ht="15" customHeight="1">
      <c r="A10686" s="48"/>
      <c r="E10686" s="48"/>
      <c r="BP10686" s="48"/>
      <c r="BQ10686" s="48"/>
      <c r="BT10686" s="48"/>
      <c r="BV10686" s="48"/>
    </row>
    <row r="10687" spans="1:74" ht="15" customHeight="1">
      <c r="A10687" s="48"/>
      <c r="E10687" s="48"/>
      <c r="BP10687" s="48"/>
      <c r="BQ10687" s="48"/>
      <c r="BT10687" s="48"/>
      <c r="BV10687" s="48"/>
    </row>
    <row r="10688" spans="1:74" ht="15" customHeight="1">
      <c r="A10688" s="48"/>
      <c r="E10688" s="48"/>
      <c r="BP10688" s="48"/>
      <c r="BQ10688" s="48"/>
      <c r="BT10688" s="48"/>
      <c r="BV10688" s="48"/>
    </row>
    <row r="10689" spans="1:74" ht="15" customHeight="1">
      <c r="A10689" s="48"/>
      <c r="E10689" s="48"/>
      <c r="BP10689" s="48"/>
      <c r="BQ10689" s="48"/>
      <c r="BT10689" s="48"/>
      <c r="BV10689" s="48"/>
    </row>
    <row r="10690" spans="1:74" ht="15" customHeight="1">
      <c r="A10690" s="48"/>
      <c r="E10690" s="48"/>
      <c r="BP10690" s="48"/>
      <c r="BQ10690" s="48"/>
      <c r="BT10690" s="48"/>
      <c r="BV10690" s="48"/>
    </row>
    <row r="10691" spans="1:74" ht="15" customHeight="1">
      <c r="A10691" s="48"/>
      <c r="E10691" s="48"/>
      <c r="BP10691" s="48"/>
      <c r="BQ10691" s="48"/>
      <c r="BT10691" s="48"/>
      <c r="BV10691" s="48"/>
    </row>
    <row r="10692" spans="1:74" ht="15" customHeight="1">
      <c r="A10692" s="48"/>
      <c r="E10692" s="48"/>
      <c r="BP10692" s="48"/>
      <c r="BQ10692" s="48"/>
      <c r="BT10692" s="48"/>
      <c r="BV10692" s="48"/>
    </row>
    <row r="10693" spans="1:74" ht="15" customHeight="1">
      <c r="A10693" s="48"/>
      <c r="E10693" s="48"/>
      <c r="BP10693" s="48"/>
      <c r="BQ10693" s="48"/>
      <c r="BT10693" s="48"/>
      <c r="BV10693" s="48"/>
    </row>
    <row r="10694" spans="1:74" ht="15" customHeight="1">
      <c r="A10694" s="48"/>
      <c r="E10694" s="48"/>
      <c r="BP10694" s="48"/>
      <c r="BQ10694" s="48"/>
      <c r="BT10694" s="48"/>
      <c r="BV10694" s="48"/>
    </row>
    <row r="10695" spans="1:74" ht="15" customHeight="1">
      <c r="A10695" s="48"/>
      <c r="E10695" s="48"/>
      <c r="BP10695" s="48"/>
      <c r="BQ10695" s="48"/>
      <c r="BT10695" s="48"/>
      <c r="BV10695" s="48"/>
    </row>
    <row r="10696" spans="1:74" ht="15" customHeight="1">
      <c r="A10696" s="48"/>
      <c r="E10696" s="48"/>
      <c r="BP10696" s="48"/>
      <c r="BQ10696" s="48"/>
      <c r="BT10696" s="48"/>
      <c r="BV10696" s="48"/>
    </row>
    <row r="10697" spans="1:74" ht="15" customHeight="1">
      <c r="A10697" s="48"/>
      <c r="E10697" s="48"/>
      <c r="BP10697" s="48"/>
      <c r="BQ10697" s="48"/>
      <c r="BT10697" s="48"/>
      <c r="BV10697" s="48"/>
    </row>
    <row r="10698" spans="1:74" ht="15" customHeight="1">
      <c r="A10698" s="48"/>
      <c r="E10698" s="48"/>
      <c r="BP10698" s="48"/>
      <c r="BQ10698" s="48"/>
      <c r="BT10698" s="48"/>
      <c r="BV10698" s="48"/>
    </row>
    <row r="10699" spans="1:74" ht="15" customHeight="1">
      <c r="A10699" s="48"/>
      <c r="E10699" s="48"/>
      <c r="BP10699" s="48"/>
      <c r="BQ10699" s="48"/>
      <c r="BT10699" s="48"/>
      <c r="BV10699" s="48"/>
    </row>
    <row r="10700" spans="1:74" ht="15" customHeight="1">
      <c r="A10700" s="48"/>
      <c r="E10700" s="48"/>
      <c r="BP10700" s="48"/>
      <c r="BQ10700" s="48"/>
      <c r="BT10700" s="48"/>
      <c r="BV10700" s="48"/>
    </row>
    <row r="10701" spans="1:74" ht="15" customHeight="1">
      <c r="A10701" s="48"/>
      <c r="E10701" s="48"/>
      <c r="BP10701" s="48"/>
      <c r="BQ10701" s="48"/>
      <c r="BT10701" s="48"/>
      <c r="BV10701" s="48"/>
    </row>
    <row r="10702" spans="1:74" ht="15" customHeight="1">
      <c r="A10702" s="48"/>
      <c r="E10702" s="48"/>
      <c r="BP10702" s="48"/>
      <c r="BQ10702" s="48"/>
      <c r="BT10702" s="48"/>
      <c r="BV10702" s="48"/>
    </row>
    <row r="10703" spans="1:74" ht="15" customHeight="1">
      <c r="A10703" s="48"/>
      <c r="E10703" s="48"/>
      <c r="BP10703" s="48"/>
      <c r="BQ10703" s="48"/>
      <c r="BT10703" s="48"/>
      <c r="BV10703" s="48"/>
    </row>
    <row r="10704" spans="1:74" ht="15" customHeight="1">
      <c r="A10704" s="48"/>
      <c r="E10704" s="48"/>
      <c r="BP10704" s="48"/>
      <c r="BQ10704" s="48"/>
      <c r="BT10704" s="48"/>
      <c r="BV10704" s="48"/>
    </row>
    <row r="10705" spans="1:74" ht="15" customHeight="1">
      <c r="A10705" s="48"/>
      <c r="E10705" s="48"/>
      <c r="BP10705" s="48"/>
      <c r="BQ10705" s="48"/>
      <c r="BT10705" s="48"/>
      <c r="BV10705" s="48"/>
    </row>
    <row r="10706" spans="1:74" ht="15" customHeight="1">
      <c r="A10706" s="48"/>
      <c r="E10706" s="48"/>
      <c r="BP10706" s="48"/>
      <c r="BQ10706" s="48"/>
      <c r="BT10706" s="48"/>
      <c r="BV10706" s="48"/>
    </row>
    <row r="10707" spans="1:74" ht="15" customHeight="1">
      <c r="A10707" s="48"/>
      <c r="E10707" s="48"/>
      <c r="BP10707" s="48"/>
      <c r="BQ10707" s="48"/>
      <c r="BT10707" s="48"/>
      <c r="BV10707" s="48"/>
    </row>
    <row r="10708" spans="1:74" ht="15" customHeight="1">
      <c r="A10708" s="48"/>
      <c r="E10708" s="48"/>
      <c r="BP10708" s="48"/>
      <c r="BQ10708" s="48"/>
      <c r="BT10708" s="48"/>
      <c r="BV10708" s="48"/>
    </row>
    <row r="10709" spans="1:74" ht="15" customHeight="1">
      <c r="A10709" s="48"/>
      <c r="E10709" s="48"/>
      <c r="BP10709" s="48"/>
      <c r="BQ10709" s="48"/>
      <c r="BT10709" s="48"/>
      <c r="BV10709" s="48"/>
    </row>
    <row r="10710" spans="1:74" ht="15" customHeight="1">
      <c r="A10710" s="48"/>
      <c r="E10710" s="48"/>
      <c r="BP10710" s="48"/>
      <c r="BQ10710" s="48"/>
      <c r="BT10710" s="48"/>
      <c r="BV10710" s="48"/>
    </row>
    <row r="10711" spans="1:74" ht="15" customHeight="1">
      <c r="A10711" s="48"/>
      <c r="E10711" s="48"/>
      <c r="BP10711" s="48"/>
      <c r="BQ10711" s="48"/>
      <c r="BT10711" s="48"/>
      <c r="BV10711" s="48"/>
    </row>
    <row r="10712" spans="1:74" ht="15" customHeight="1">
      <c r="A10712" s="48"/>
      <c r="E10712" s="48"/>
      <c r="BP10712" s="48"/>
      <c r="BQ10712" s="48"/>
      <c r="BT10712" s="48"/>
      <c r="BV10712" s="48"/>
    </row>
    <row r="10713" spans="1:74" ht="15" customHeight="1">
      <c r="A10713" s="48"/>
      <c r="E10713" s="48"/>
      <c r="BP10713" s="48"/>
      <c r="BQ10713" s="48"/>
      <c r="BT10713" s="48"/>
      <c r="BV10713" s="48"/>
    </row>
    <row r="10714" spans="1:74" ht="15" customHeight="1">
      <c r="A10714" s="48"/>
      <c r="E10714" s="48"/>
      <c r="BP10714" s="48"/>
      <c r="BQ10714" s="48"/>
      <c r="BT10714" s="48"/>
      <c r="BV10714" s="48"/>
    </row>
    <row r="10715" spans="1:74" ht="15" customHeight="1">
      <c r="A10715" s="48"/>
      <c r="E10715" s="48"/>
      <c r="BP10715" s="48"/>
      <c r="BQ10715" s="48"/>
      <c r="BT10715" s="48"/>
      <c r="BV10715" s="48"/>
    </row>
    <row r="10716" spans="1:74" ht="15" customHeight="1">
      <c r="A10716" s="48"/>
      <c r="E10716" s="48"/>
      <c r="BP10716" s="48"/>
      <c r="BQ10716" s="48"/>
      <c r="BT10716" s="48"/>
      <c r="BV10716" s="48"/>
    </row>
    <row r="10717" spans="1:74" ht="15" customHeight="1">
      <c r="A10717" s="48"/>
      <c r="E10717" s="48"/>
      <c r="BP10717" s="48"/>
      <c r="BQ10717" s="48"/>
      <c r="BT10717" s="48"/>
      <c r="BV10717" s="48"/>
    </row>
    <row r="10718" spans="1:74" ht="15" customHeight="1">
      <c r="A10718" s="48"/>
      <c r="E10718" s="48"/>
      <c r="BP10718" s="48"/>
      <c r="BQ10718" s="48"/>
      <c r="BT10718" s="48"/>
      <c r="BV10718" s="48"/>
    </row>
    <row r="10719" spans="1:74" ht="15" customHeight="1">
      <c r="A10719" s="48"/>
      <c r="E10719" s="48"/>
      <c r="BP10719" s="48"/>
      <c r="BQ10719" s="48"/>
      <c r="BT10719" s="48"/>
      <c r="BV10719" s="48"/>
    </row>
    <row r="10720" spans="1:74" ht="15" customHeight="1">
      <c r="A10720" s="48"/>
      <c r="E10720" s="48"/>
      <c r="BP10720" s="48"/>
      <c r="BQ10720" s="48"/>
      <c r="BT10720" s="48"/>
      <c r="BV10720" s="48"/>
    </row>
    <row r="10721" spans="1:74" ht="15" customHeight="1">
      <c r="A10721" s="48"/>
      <c r="E10721" s="48"/>
      <c r="BP10721" s="48"/>
      <c r="BQ10721" s="48"/>
      <c r="BT10721" s="48"/>
      <c r="BV10721" s="48"/>
    </row>
    <row r="10722" spans="1:74" ht="15" customHeight="1">
      <c r="A10722" s="48"/>
      <c r="E10722" s="48"/>
      <c r="BP10722" s="48"/>
      <c r="BQ10722" s="48"/>
      <c r="BT10722" s="48"/>
      <c r="BV10722" s="48"/>
    </row>
    <row r="10723" spans="1:74" ht="15" customHeight="1">
      <c r="A10723" s="48"/>
      <c r="E10723" s="48"/>
      <c r="BP10723" s="48"/>
      <c r="BQ10723" s="48"/>
      <c r="BT10723" s="48"/>
      <c r="BV10723" s="48"/>
    </row>
    <row r="10724" spans="1:74" ht="15" customHeight="1">
      <c r="A10724" s="48"/>
      <c r="E10724" s="48"/>
      <c r="BP10724" s="48"/>
      <c r="BQ10724" s="48"/>
      <c r="BT10724" s="48"/>
      <c r="BV10724" s="48"/>
    </row>
    <row r="10725" spans="1:74" ht="15" customHeight="1">
      <c r="A10725" s="48"/>
      <c r="E10725" s="48"/>
      <c r="BP10725" s="48"/>
      <c r="BQ10725" s="48"/>
      <c r="BT10725" s="48"/>
      <c r="BV10725" s="48"/>
    </row>
    <row r="10726" spans="1:74" ht="15" customHeight="1">
      <c r="A10726" s="48"/>
      <c r="E10726" s="48"/>
      <c r="BP10726" s="48"/>
      <c r="BQ10726" s="48"/>
      <c r="BT10726" s="48"/>
      <c r="BV10726" s="48"/>
    </row>
    <row r="10727" spans="1:74" ht="15" customHeight="1">
      <c r="A10727" s="48"/>
      <c r="E10727" s="48"/>
      <c r="BP10727" s="48"/>
      <c r="BQ10727" s="48"/>
      <c r="BT10727" s="48"/>
      <c r="BV10727" s="48"/>
    </row>
    <row r="10728" spans="1:74" ht="15" customHeight="1">
      <c r="A10728" s="48"/>
      <c r="E10728" s="48"/>
      <c r="BP10728" s="48"/>
      <c r="BQ10728" s="48"/>
      <c r="BT10728" s="48"/>
      <c r="BV10728" s="48"/>
    </row>
    <row r="10729" spans="1:74" ht="15" customHeight="1">
      <c r="A10729" s="48"/>
      <c r="E10729" s="48"/>
      <c r="BP10729" s="48"/>
      <c r="BQ10729" s="48"/>
      <c r="BT10729" s="48"/>
      <c r="BV10729" s="48"/>
    </row>
    <row r="10730" spans="1:74" ht="15" customHeight="1">
      <c r="A10730" s="48"/>
      <c r="E10730" s="48"/>
      <c r="BP10730" s="48"/>
      <c r="BQ10730" s="48"/>
      <c r="BT10730" s="48"/>
      <c r="BV10730" s="48"/>
    </row>
    <row r="10731" spans="1:74" ht="15" customHeight="1">
      <c r="A10731" s="48"/>
      <c r="E10731" s="48"/>
      <c r="BP10731" s="48"/>
      <c r="BQ10731" s="48"/>
      <c r="BT10731" s="48"/>
      <c r="BV10731" s="48"/>
    </row>
    <row r="10732" spans="1:74" ht="15" customHeight="1">
      <c r="A10732" s="48"/>
      <c r="E10732" s="48"/>
      <c r="BP10732" s="48"/>
      <c r="BQ10732" s="48"/>
      <c r="BT10732" s="48"/>
      <c r="BV10732" s="48"/>
    </row>
    <row r="10733" spans="1:74" ht="15" customHeight="1">
      <c r="A10733" s="48"/>
      <c r="E10733" s="48"/>
      <c r="BP10733" s="48"/>
      <c r="BQ10733" s="48"/>
      <c r="BT10733" s="48"/>
      <c r="BV10733" s="48"/>
    </row>
    <row r="10734" spans="1:74" ht="15" customHeight="1">
      <c r="A10734" s="48"/>
      <c r="E10734" s="48"/>
      <c r="BP10734" s="48"/>
      <c r="BQ10734" s="48"/>
      <c r="BT10734" s="48"/>
      <c r="BV10734" s="48"/>
    </row>
    <row r="10735" spans="1:74" ht="15" customHeight="1">
      <c r="A10735" s="48"/>
      <c r="E10735" s="48"/>
      <c r="BP10735" s="48"/>
      <c r="BQ10735" s="48"/>
      <c r="BT10735" s="48"/>
      <c r="BV10735" s="48"/>
    </row>
    <row r="10736" spans="1:74" ht="15" customHeight="1">
      <c r="A10736" s="48"/>
      <c r="E10736" s="48"/>
      <c r="BP10736" s="48"/>
      <c r="BQ10736" s="48"/>
      <c r="BT10736" s="48"/>
      <c r="BV10736" s="48"/>
    </row>
    <row r="10737" spans="1:74" ht="15" customHeight="1">
      <c r="A10737" s="48"/>
      <c r="E10737" s="48"/>
      <c r="BP10737" s="48"/>
      <c r="BQ10737" s="48"/>
      <c r="BT10737" s="48"/>
      <c r="BV10737" s="48"/>
    </row>
    <row r="10738" spans="1:74" ht="15" customHeight="1">
      <c r="A10738" s="48"/>
      <c r="E10738" s="48"/>
      <c r="BP10738" s="48"/>
      <c r="BQ10738" s="48"/>
      <c r="BT10738" s="48"/>
      <c r="BV10738" s="48"/>
    </row>
    <row r="10739" spans="1:74" ht="15" customHeight="1">
      <c r="A10739" s="48"/>
      <c r="E10739" s="48"/>
      <c r="BP10739" s="48"/>
      <c r="BQ10739" s="48"/>
      <c r="BT10739" s="48"/>
      <c r="BV10739" s="48"/>
    </row>
    <row r="10740" spans="1:74" ht="15" customHeight="1">
      <c r="A10740" s="48"/>
      <c r="E10740" s="48"/>
      <c r="BP10740" s="48"/>
      <c r="BQ10740" s="48"/>
      <c r="BT10740" s="48"/>
      <c r="BV10740" s="48"/>
    </row>
    <row r="10741" spans="1:74" ht="15" customHeight="1">
      <c r="A10741" s="48"/>
      <c r="E10741" s="48"/>
      <c r="BP10741" s="48"/>
      <c r="BQ10741" s="48"/>
      <c r="BT10741" s="48"/>
      <c r="BV10741" s="48"/>
    </row>
    <row r="10742" spans="1:74" ht="15" customHeight="1">
      <c r="A10742" s="48"/>
      <c r="E10742" s="48"/>
      <c r="BP10742" s="48"/>
      <c r="BQ10742" s="48"/>
      <c r="BT10742" s="48"/>
      <c r="BV10742" s="48"/>
    </row>
    <row r="10743" spans="1:74" ht="15" customHeight="1">
      <c r="A10743" s="48"/>
      <c r="E10743" s="48"/>
      <c r="BP10743" s="48"/>
      <c r="BQ10743" s="48"/>
      <c r="BT10743" s="48"/>
      <c r="BV10743" s="48"/>
    </row>
    <row r="10744" spans="1:74" ht="15" customHeight="1">
      <c r="A10744" s="48"/>
      <c r="E10744" s="48"/>
      <c r="BP10744" s="48"/>
      <c r="BQ10744" s="48"/>
      <c r="BT10744" s="48"/>
      <c r="BV10744" s="48"/>
    </row>
    <row r="10745" spans="1:74" ht="15" customHeight="1">
      <c r="A10745" s="48"/>
      <c r="E10745" s="48"/>
      <c r="BP10745" s="48"/>
      <c r="BQ10745" s="48"/>
      <c r="BT10745" s="48"/>
      <c r="BV10745" s="48"/>
    </row>
    <row r="10746" spans="1:74" ht="15" customHeight="1">
      <c r="A10746" s="48"/>
      <c r="E10746" s="48"/>
      <c r="BP10746" s="48"/>
      <c r="BQ10746" s="48"/>
      <c r="BT10746" s="48"/>
      <c r="BV10746" s="48"/>
    </row>
    <row r="10747" spans="1:74" ht="15" customHeight="1">
      <c r="A10747" s="48"/>
      <c r="E10747" s="48"/>
      <c r="BP10747" s="48"/>
      <c r="BQ10747" s="48"/>
      <c r="BT10747" s="48"/>
      <c r="BV10747" s="48"/>
    </row>
    <row r="10748" spans="1:74" ht="15" customHeight="1">
      <c r="A10748" s="48"/>
      <c r="E10748" s="48"/>
      <c r="BP10748" s="48"/>
      <c r="BQ10748" s="48"/>
      <c r="BT10748" s="48"/>
      <c r="BV10748" s="48"/>
    </row>
    <row r="10749" spans="1:74" ht="15" customHeight="1">
      <c r="A10749" s="48"/>
      <c r="E10749" s="48"/>
      <c r="BP10749" s="48"/>
      <c r="BQ10749" s="48"/>
      <c r="BT10749" s="48"/>
      <c r="BV10749" s="48"/>
    </row>
    <row r="10750" spans="1:74" ht="15" customHeight="1">
      <c r="A10750" s="48"/>
      <c r="E10750" s="48"/>
      <c r="BP10750" s="48"/>
      <c r="BQ10750" s="48"/>
      <c r="BT10750" s="48"/>
      <c r="BV10750" s="48"/>
    </row>
    <row r="10751" spans="1:74" ht="15" customHeight="1">
      <c r="A10751" s="48"/>
      <c r="E10751" s="48"/>
      <c r="BP10751" s="48"/>
      <c r="BQ10751" s="48"/>
      <c r="BT10751" s="48"/>
      <c r="BV10751" s="48"/>
    </row>
    <row r="10752" spans="1:74" ht="15" customHeight="1">
      <c r="A10752" s="48"/>
      <c r="E10752" s="48"/>
      <c r="BP10752" s="48"/>
      <c r="BQ10752" s="48"/>
      <c r="BT10752" s="48"/>
      <c r="BV10752" s="48"/>
    </row>
    <row r="10753" spans="1:74" ht="15" customHeight="1">
      <c r="A10753" s="48"/>
      <c r="E10753" s="48"/>
      <c r="BP10753" s="48"/>
      <c r="BQ10753" s="48"/>
      <c r="BT10753" s="48"/>
      <c r="BV10753" s="48"/>
    </row>
    <row r="10754" spans="1:74" ht="15" customHeight="1">
      <c r="A10754" s="48"/>
      <c r="E10754" s="48"/>
      <c r="BP10754" s="48"/>
      <c r="BQ10754" s="48"/>
      <c r="BT10754" s="48"/>
      <c r="BV10754" s="48"/>
    </row>
    <row r="10755" spans="1:74" ht="15" customHeight="1">
      <c r="A10755" s="48"/>
      <c r="E10755" s="48"/>
      <c r="BP10755" s="48"/>
      <c r="BQ10755" s="48"/>
      <c r="BT10755" s="48"/>
      <c r="BV10755" s="48"/>
    </row>
    <row r="10756" spans="1:74" ht="15" customHeight="1">
      <c r="A10756" s="48"/>
      <c r="E10756" s="48"/>
      <c r="BP10756" s="48"/>
      <c r="BQ10756" s="48"/>
      <c r="BT10756" s="48"/>
      <c r="BV10756" s="48"/>
    </row>
    <row r="10757" spans="1:74" ht="15" customHeight="1">
      <c r="A10757" s="48"/>
      <c r="E10757" s="48"/>
      <c r="BP10757" s="48"/>
      <c r="BQ10757" s="48"/>
      <c r="BT10757" s="48"/>
      <c r="BV10757" s="48"/>
    </row>
    <row r="10758" spans="1:74" ht="15" customHeight="1">
      <c r="A10758" s="48"/>
      <c r="E10758" s="48"/>
      <c r="BP10758" s="48"/>
      <c r="BQ10758" s="48"/>
      <c r="BT10758" s="48"/>
      <c r="BV10758" s="48"/>
    </row>
    <row r="10759" spans="1:74" ht="15" customHeight="1">
      <c r="A10759" s="48"/>
      <c r="E10759" s="48"/>
      <c r="BP10759" s="48"/>
      <c r="BQ10759" s="48"/>
      <c r="BT10759" s="48"/>
      <c r="BV10759" s="48"/>
    </row>
    <row r="10760" spans="1:74" ht="15" customHeight="1">
      <c r="A10760" s="48"/>
      <c r="E10760" s="48"/>
      <c r="BP10760" s="48"/>
      <c r="BQ10760" s="48"/>
      <c r="BT10760" s="48"/>
      <c r="BV10760" s="48"/>
    </row>
    <row r="10761" spans="1:74" ht="15" customHeight="1">
      <c r="A10761" s="48"/>
      <c r="E10761" s="48"/>
      <c r="BP10761" s="48"/>
      <c r="BQ10761" s="48"/>
      <c r="BT10761" s="48"/>
      <c r="BV10761" s="48"/>
    </row>
    <row r="10762" spans="1:74" ht="15" customHeight="1">
      <c r="A10762" s="48"/>
      <c r="E10762" s="48"/>
      <c r="BP10762" s="48"/>
      <c r="BQ10762" s="48"/>
      <c r="BT10762" s="48"/>
      <c r="BV10762" s="48"/>
    </row>
    <row r="10763" spans="1:74" ht="15" customHeight="1">
      <c r="A10763" s="48"/>
      <c r="E10763" s="48"/>
      <c r="BP10763" s="48"/>
      <c r="BQ10763" s="48"/>
      <c r="BT10763" s="48"/>
      <c r="BV10763" s="48"/>
    </row>
    <row r="10764" spans="1:74" ht="15" customHeight="1">
      <c r="A10764" s="48"/>
      <c r="E10764" s="48"/>
      <c r="BP10764" s="48"/>
      <c r="BQ10764" s="48"/>
      <c r="BT10764" s="48"/>
      <c r="BV10764" s="48"/>
    </row>
    <row r="10765" spans="1:74" ht="15" customHeight="1">
      <c r="A10765" s="48"/>
      <c r="E10765" s="48"/>
      <c r="BP10765" s="48"/>
      <c r="BQ10765" s="48"/>
      <c r="BT10765" s="48"/>
      <c r="BV10765" s="48"/>
    </row>
    <row r="10766" spans="1:74" ht="15" customHeight="1">
      <c r="A10766" s="48"/>
      <c r="E10766" s="48"/>
      <c r="BP10766" s="48"/>
      <c r="BQ10766" s="48"/>
      <c r="BT10766" s="48"/>
      <c r="BV10766" s="48"/>
    </row>
    <row r="10767" spans="1:74" ht="15" customHeight="1">
      <c r="A10767" s="48"/>
      <c r="E10767" s="48"/>
      <c r="BP10767" s="48"/>
      <c r="BQ10767" s="48"/>
      <c r="BT10767" s="48"/>
      <c r="BV10767" s="48"/>
    </row>
    <row r="10768" spans="1:74" ht="15" customHeight="1">
      <c r="A10768" s="48"/>
      <c r="E10768" s="48"/>
      <c r="BP10768" s="48"/>
      <c r="BQ10768" s="48"/>
      <c r="BT10768" s="48"/>
      <c r="BV10768" s="48"/>
    </row>
    <row r="10769" spans="1:74" ht="15" customHeight="1">
      <c r="A10769" s="48"/>
      <c r="E10769" s="48"/>
      <c r="BP10769" s="48"/>
      <c r="BQ10769" s="48"/>
      <c r="BT10769" s="48"/>
      <c r="BV10769" s="48"/>
    </row>
    <row r="10770" spans="1:74" ht="15" customHeight="1">
      <c r="A10770" s="48"/>
      <c r="E10770" s="48"/>
      <c r="BP10770" s="48"/>
      <c r="BQ10770" s="48"/>
      <c r="BT10770" s="48"/>
      <c r="BV10770" s="48"/>
    </row>
    <row r="10771" spans="1:74" ht="15" customHeight="1">
      <c r="A10771" s="48"/>
      <c r="E10771" s="48"/>
      <c r="BP10771" s="48"/>
      <c r="BQ10771" s="48"/>
      <c r="BT10771" s="48"/>
      <c r="BV10771" s="48"/>
    </row>
    <row r="10772" spans="1:74" ht="15" customHeight="1">
      <c r="A10772" s="48"/>
      <c r="E10772" s="48"/>
      <c r="BP10772" s="48"/>
      <c r="BQ10772" s="48"/>
      <c r="BT10772" s="48"/>
      <c r="BV10772" s="48"/>
    </row>
    <row r="10773" spans="1:74" ht="15" customHeight="1">
      <c r="A10773" s="48"/>
      <c r="E10773" s="48"/>
      <c r="BP10773" s="48"/>
      <c r="BQ10773" s="48"/>
      <c r="BT10773" s="48"/>
      <c r="BV10773" s="48"/>
    </row>
    <row r="10774" spans="1:74" ht="15" customHeight="1">
      <c r="A10774" s="48"/>
      <c r="E10774" s="48"/>
      <c r="BP10774" s="48"/>
      <c r="BQ10774" s="48"/>
      <c r="BT10774" s="48"/>
      <c r="BV10774" s="48"/>
    </row>
    <row r="10775" spans="1:74" ht="15" customHeight="1">
      <c r="A10775" s="48"/>
      <c r="E10775" s="48"/>
      <c r="BP10775" s="48"/>
      <c r="BQ10775" s="48"/>
      <c r="BT10775" s="48"/>
      <c r="BV10775" s="48"/>
    </row>
    <row r="10776" spans="1:74" ht="15" customHeight="1">
      <c r="A10776" s="48"/>
      <c r="E10776" s="48"/>
      <c r="BP10776" s="48"/>
      <c r="BQ10776" s="48"/>
      <c r="BT10776" s="48"/>
      <c r="BV10776" s="48"/>
    </row>
    <row r="10777" spans="1:74" ht="15" customHeight="1">
      <c r="A10777" s="48"/>
      <c r="E10777" s="48"/>
      <c r="BP10777" s="48"/>
      <c r="BQ10777" s="48"/>
      <c r="BT10777" s="48"/>
      <c r="BV10777" s="48"/>
    </row>
    <row r="10778" spans="1:74" ht="15" customHeight="1">
      <c r="A10778" s="48"/>
      <c r="E10778" s="48"/>
      <c r="BP10778" s="48"/>
      <c r="BQ10778" s="48"/>
      <c r="BT10778" s="48"/>
      <c r="BV10778" s="48"/>
    </row>
    <row r="10779" spans="1:74" ht="15" customHeight="1">
      <c r="A10779" s="48"/>
      <c r="E10779" s="48"/>
      <c r="BP10779" s="48"/>
      <c r="BQ10779" s="48"/>
      <c r="BT10779" s="48"/>
      <c r="BV10779" s="48"/>
    </row>
    <row r="10780" spans="1:74" ht="15" customHeight="1">
      <c r="A10780" s="48"/>
      <c r="E10780" s="48"/>
      <c r="BP10780" s="48"/>
      <c r="BQ10780" s="48"/>
      <c r="BT10780" s="48"/>
      <c r="BV10780" s="48"/>
    </row>
    <row r="10781" spans="1:74" ht="15" customHeight="1">
      <c r="A10781" s="48"/>
      <c r="E10781" s="48"/>
      <c r="BP10781" s="48"/>
      <c r="BQ10781" s="48"/>
      <c r="BT10781" s="48"/>
      <c r="BV10781" s="48"/>
    </row>
    <row r="10782" spans="1:74" ht="15" customHeight="1">
      <c r="A10782" s="48"/>
      <c r="E10782" s="48"/>
      <c r="BP10782" s="48"/>
      <c r="BQ10782" s="48"/>
      <c r="BT10782" s="48"/>
      <c r="BV10782" s="48"/>
    </row>
    <row r="10783" spans="1:74" ht="15" customHeight="1">
      <c r="A10783" s="48"/>
      <c r="E10783" s="48"/>
      <c r="BP10783" s="48"/>
      <c r="BQ10783" s="48"/>
      <c r="BT10783" s="48"/>
      <c r="BV10783" s="48"/>
    </row>
    <row r="10784" spans="1:74" ht="15" customHeight="1">
      <c r="A10784" s="48"/>
      <c r="E10784" s="48"/>
      <c r="BP10784" s="48"/>
      <c r="BQ10784" s="48"/>
      <c r="BT10784" s="48"/>
      <c r="BV10784" s="48"/>
    </row>
    <row r="10785" spans="1:74" ht="15" customHeight="1">
      <c r="A10785" s="48"/>
      <c r="E10785" s="48"/>
      <c r="BP10785" s="48"/>
      <c r="BQ10785" s="48"/>
      <c r="BT10785" s="48"/>
      <c r="BV10785" s="48"/>
    </row>
    <row r="10786" spans="1:74" ht="15" customHeight="1">
      <c r="A10786" s="48"/>
      <c r="E10786" s="48"/>
      <c r="BP10786" s="48"/>
      <c r="BQ10786" s="48"/>
      <c r="BT10786" s="48"/>
      <c r="BV10786" s="48"/>
    </row>
    <row r="10787" spans="1:74" ht="15" customHeight="1">
      <c r="A10787" s="48"/>
      <c r="E10787" s="48"/>
      <c r="BP10787" s="48"/>
      <c r="BQ10787" s="48"/>
      <c r="BT10787" s="48"/>
      <c r="BV10787" s="48"/>
    </row>
    <row r="10788" spans="1:74" ht="15" customHeight="1">
      <c r="A10788" s="48"/>
      <c r="E10788" s="48"/>
      <c r="BP10788" s="48"/>
      <c r="BQ10788" s="48"/>
      <c r="BT10788" s="48"/>
      <c r="BV10788" s="48"/>
    </row>
    <row r="10789" spans="1:74" ht="15" customHeight="1">
      <c r="A10789" s="48"/>
      <c r="E10789" s="48"/>
      <c r="BP10789" s="48"/>
      <c r="BQ10789" s="48"/>
      <c r="BT10789" s="48"/>
      <c r="BV10789" s="48"/>
    </row>
    <row r="10790" spans="1:74" ht="15" customHeight="1">
      <c r="A10790" s="48"/>
      <c r="E10790" s="48"/>
      <c r="BP10790" s="48"/>
      <c r="BQ10790" s="48"/>
      <c r="BT10790" s="48"/>
      <c r="BV10790" s="48"/>
    </row>
    <row r="10791" spans="1:74" ht="15" customHeight="1">
      <c r="A10791" s="48"/>
      <c r="E10791" s="48"/>
      <c r="BP10791" s="48"/>
      <c r="BQ10791" s="48"/>
      <c r="BT10791" s="48"/>
      <c r="BV10791" s="48"/>
    </row>
    <row r="10792" spans="1:74" ht="15" customHeight="1">
      <c r="A10792" s="48"/>
      <c r="E10792" s="48"/>
      <c r="BP10792" s="48"/>
      <c r="BQ10792" s="48"/>
      <c r="BT10792" s="48"/>
      <c r="BV10792" s="48"/>
    </row>
    <row r="10793" spans="1:74" ht="15" customHeight="1">
      <c r="A10793" s="48"/>
      <c r="E10793" s="48"/>
      <c r="BP10793" s="48"/>
      <c r="BQ10793" s="48"/>
      <c r="BT10793" s="48"/>
      <c r="BV10793" s="48"/>
    </row>
    <row r="10794" spans="1:74" ht="15" customHeight="1">
      <c r="A10794" s="48"/>
      <c r="E10794" s="48"/>
      <c r="BP10794" s="48"/>
      <c r="BQ10794" s="48"/>
      <c r="BT10794" s="48"/>
      <c r="BV10794" s="48"/>
    </row>
    <row r="10795" spans="1:74" ht="15" customHeight="1">
      <c r="A10795" s="48"/>
      <c r="E10795" s="48"/>
      <c r="BP10795" s="48"/>
      <c r="BQ10795" s="48"/>
      <c r="BT10795" s="48"/>
      <c r="BV10795" s="48"/>
    </row>
    <row r="10796" spans="1:74" ht="15" customHeight="1">
      <c r="A10796" s="48"/>
      <c r="E10796" s="48"/>
      <c r="BP10796" s="48"/>
      <c r="BQ10796" s="48"/>
      <c r="BT10796" s="48"/>
      <c r="BV10796" s="48"/>
    </row>
    <row r="10797" spans="1:74" ht="15" customHeight="1">
      <c r="A10797" s="48"/>
      <c r="E10797" s="48"/>
      <c r="BP10797" s="48"/>
      <c r="BQ10797" s="48"/>
      <c r="BT10797" s="48"/>
      <c r="BV10797" s="48"/>
    </row>
    <row r="10798" spans="1:74" ht="15" customHeight="1">
      <c r="A10798" s="48"/>
      <c r="E10798" s="48"/>
      <c r="BP10798" s="48"/>
      <c r="BQ10798" s="48"/>
      <c r="BT10798" s="48"/>
      <c r="BV10798" s="48"/>
    </row>
    <row r="10799" spans="1:74" ht="15" customHeight="1">
      <c r="A10799" s="48"/>
      <c r="E10799" s="48"/>
      <c r="BP10799" s="48"/>
      <c r="BQ10799" s="48"/>
      <c r="BT10799" s="48"/>
      <c r="BV10799" s="48"/>
    </row>
    <row r="10800" spans="1:74" ht="15" customHeight="1">
      <c r="A10800" s="48"/>
      <c r="E10800" s="48"/>
      <c r="BP10800" s="48"/>
      <c r="BQ10800" s="48"/>
      <c r="BT10800" s="48"/>
      <c r="BV10800" s="48"/>
    </row>
    <row r="10801" spans="1:74" ht="15" customHeight="1">
      <c r="A10801" s="48"/>
      <c r="E10801" s="48"/>
      <c r="BP10801" s="48"/>
      <c r="BQ10801" s="48"/>
      <c r="BT10801" s="48"/>
      <c r="BV10801" s="48"/>
    </row>
    <row r="10802" spans="1:74" ht="15" customHeight="1">
      <c r="A10802" s="48"/>
      <c r="E10802" s="48"/>
      <c r="BP10802" s="48"/>
      <c r="BQ10802" s="48"/>
      <c r="BT10802" s="48"/>
      <c r="BV10802" s="48"/>
    </row>
    <row r="10803" spans="1:74" ht="15" customHeight="1">
      <c r="A10803" s="48"/>
      <c r="E10803" s="48"/>
      <c r="BP10803" s="48"/>
      <c r="BQ10803" s="48"/>
      <c r="BT10803" s="48"/>
      <c r="BV10803" s="48"/>
    </row>
    <row r="10804" spans="1:74" ht="15" customHeight="1">
      <c r="A10804" s="48"/>
      <c r="E10804" s="48"/>
      <c r="BP10804" s="48"/>
      <c r="BQ10804" s="48"/>
      <c r="BT10804" s="48"/>
      <c r="BV10804" s="48"/>
    </row>
    <row r="10805" spans="1:74" ht="15" customHeight="1">
      <c r="A10805" s="48"/>
      <c r="E10805" s="48"/>
      <c r="BP10805" s="48"/>
      <c r="BQ10805" s="48"/>
      <c r="BT10805" s="48"/>
      <c r="BV10805" s="48"/>
    </row>
    <row r="10806" spans="1:74" ht="15" customHeight="1">
      <c r="A10806" s="48"/>
      <c r="E10806" s="48"/>
      <c r="BP10806" s="48"/>
      <c r="BQ10806" s="48"/>
      <c r="BT10806" s="48"/>
      <c r="BV10806" s="48"/>
    </row>
    <row r="10807" spans="1:74" ht="15" customHeight="1">
      <c r="A10807" s="48"/>
      <c r="E10807" s="48"/>
      <c r="BP10807" s="48"/>
      <c r="BQ10807" s="48"/>
      <c r="BT10807" s="48"/>
      <c r="BV10807" s="48"/>
    </row>
    <row r="10808" spans="1:74" ht="15" customHeight="1">
      <c r="A10808" s="48"/>
      <c r="E10808" s="48"/>
      <c r="BP10808" s="48"/>
      <c r="BQ10808" s="48"/>
      <c r="BT10808" s="48"/>
      <c r="BV10808" s="48"/>
    </row>
    <row r="10809" spans="1:74" ht="15" customHeight="1">
      <c r="A10809" s="48"/>
      <c r="E10809" s="48"/>
      <c r="BP10809" s="48"/>
      <c r="BQ10809" s="48"/>
      <c r="BT10809" s="48"/>
      <c r="BV10809" s="48"/>
    </row>
    <row r="10810" spans="1:74" ht="15" customHeight="1">
      <c r="A10810" s="48"/>
      <c r="E10810" s="48"/>
      <c r="BP10810" s="48"/>
      <c r="BQ10810" s="48"/>
      <c r="BT10810" s="48"/>
      <c r="BV10810" s="48"/>
    </row>
    <row r="10811" spans="1:74" ht="15" customHeight="1">
      <c r="A10811" s="48"/>
      <c r="E10811" s="48"/>
      <c r="BP10811" s="48"/>
      <c r="BQ10811" s="48"/>
      <c r="BT10811" s="48"/>
      <c r="BV10811" s="48"/>
    </row>
    <row r="10812" spans="1:74" ht="15" customHeight="1">
      <c r="A10812" s="48"/>
      <c r="E10812" s="48"/>
      <c r="BP10812" s="48"/>
      <c r="BQ10812" s="48"/>
      <c r="BT10812" s="48"/>
      <c r="BV10812" s="48"/>
    </row>
    <row r="10813" spans="1:74" ht="15" customHeight="1">
      <c r="A10813" s="48"/>
      <c r="E10813" s="48"/>
      <c r="BP10813" s="48"/>
      <c r="BQ10813" s="48"/>
      <c r="BT10813" s="48"/>
      <c r="BV10813" s="48"/>
    </row>
    <row r="10814" spans="1:74" ht="15" customHeight="1">
      <c r="A10814" s="48"/>
      <c r="E10814" s="48"/>
      <c r="BP10814" s="48"/>
      <c r="BQ10814" s="48"/>
      <c r="BT10814" s="48"/>
      <c r="BV10814" s="48"/>
    </row>
    <row r="10815" spans="1:74" ht="15" customHeight="1">
      <c r="A10815" s="48"/>
      <c r="E10815" s="48"/>
      <c r="BP10815" s="48"/>
      <c r="BQ10815" s="48"/>
      <c r="BT10815" s="48"/>
      <c r="BV10815" s="48"/>
    </row>
    <row r="10816" spans="1:74" ht="15" customHeight="1">
      <c r="A10816" s="48"/>
      <c r="E10816" s="48"/>
      <c r="BP10816" s="48"/>
      <c r="BQ10816" s="48"/>
      <c r="BT10816" s="48"/>
      <c r="BV10816" s="48"/>
    </row>
    <row r="10817" spans="1:74" ht="15" customHeight="1">
      <c r="A10817" s="48"/>
      <c r="E10817" s="48"/>
      <c r="BP10817" s="48"/>
      <c r="BQ10817" s="48"/>
      <c r="BT10817" s="48"/>
      <c r="BV10817" s="48"/>
    </row>
    <row r="10818" spans="1:74" ht="15" customHeight="1">
      <c r="A10818" s="48"/>
      <c r="E10818" s="48"/>
      <c r="BP10818" s="48"/>
      <c r="BQ10818" s="48"/>
      <c r="BT10818" s="48"/>
      <c r="BV10818" s="48"/>
    </row>
    <row r="10819" spans="1:74" ht="15" customHeight="1">
      <c r="A10819" s="48"/>
      <c r="E10819" s="48"/>
      <c r="BP10819" s="48"/>
      <c r="BQ10819" s="48"/>
      <c r="BT10819" s="48"/>
      <c r="BV10819" s="48"/>
    </row>
    <row r="10820" spans="1:74" ht="15" customHeight="1">
      <c r="A10820" s="48"/>
      <c r="E10820" s="48"/>
      <c r="BP10820" s="48"/>
      <c r="BQ10820" s="48"/>
      <c r="BT10820" s="48"/>
      <c r="BV10820" s="48"/>
    </row>
    <row r="10821" spans="1:74" ht="15" customHeight="1">
      <c r="A10821" s="48"/>
      <c r="E10821" s="48"/>
      <c r="BP10821" s="48"/>
      <c r="BQ10821" s="48"/>
      <c r="BT10821" s="48"/>
      <c r="BV10821" s="48"/>
    </row>
    <row r="10822" spans="1:74" ht="15" customHeight="1">
      <c r="A10822" s="48"/>
      <c r="E10822" s="48"/>
      <c r="BP10822" s="48"/>
      <c r="BQ10822" s="48"/>
      <c r="BT10822" s="48"/>
      <c r="BV10822" s="48"/>
    </row>
    <row r="10823" spans="1:74" ht="15" customHeight="1">
      <c r="A10823" s="48"/>
      <c r="E10823" s="48"/>
      <c r="BP10823" s="48"/>
      <c r="BQ10823" s="48"/>
      <c r="BT10823" s="48"/>
      <c r="BV10823" s="48"/>
    </row>
    <row r="10824" spans="1:74" ht="15" customHeight="1">
      <c r="A10824" s="48"/>
      <c r="E10824" s="48"/>
      <c r="BP10824" s="48"/>
      <c r="BQ10824" s="48"/>
      <c r="BT10824" s="48"/>
      <c r="BV10824" s="48"/>
    </row>
    <row r="10825" spans="1:74" ht="15" customHeight="1">
      <c r="A10825" s="48"/>
      <c r="E10825" s="48"/>
      <c r="BP10825" s="48"/>
      <c r="BQ10825" s="48"/>
      <c r="BT10825" s="48"/>
      <c r="BV10825" s="48"/>
    </row>
    <row r="10826" spans="1:74" ht="15" customHeight="1">
      <c r="A10826" s="48"/>
      <c r="E10826" s="48"/>
      <c r="BP10826" s="48"/>
      <c r="BQ10826" s="48"/>
      <c r="BT10826" s="48"/>
      <c r="BV10826" s="48"/>
    </row>
    <row r="10827" spans="1:74" ht="15" customHeight="1">
      <c r="A10827" s="48"/>
      <c r="E10827" s="48"/>
      <c r="BP10827" s="48"/>
      <c r="BQ10827" s="48"/>
      <c r="BT10827" s="48"/>
      <c r="BV10827" s="48"/>
    </row>
    <row r="10828" spans="1:74" ht="15" customHeight="1">
      <c r="A10828" s="48"/>
      <c r="E10828" s="48"/>
      <c r="BP10828" s="48"/>
      <c r="BQ10828" s="48"/>
      <c r="BT10828" s="48"/>
      <c r="BV10828" s="48"/>
    </row>
    <row r="10829" spans="1:74" ht="15" customHeight="1">
      <c r="A10829" s="48"/>
      <c r="E10829" s="48"/>
      <c r="BP10829" s="48"/>
      <c r="BQ10829" s="48"/>
      <c r="BT10829" s="48"/>
      <c r="BV10829" s="48"/>
    </row>
    <row r="10830" spans="1:74" ht="15" customHeight="1">
      <c r="A10830" s="48"/>
      <c r="E10830" s="48"/>
      <c r="BP10830" s="48"/>
      <c r="BQ10830" s="48"/>
      <c r="BT10830" s="48"/>
      <c r="BV10830" s="48"/>
    </row>
    <row r="10831" spans="1:74" ht="15" customHeight="1">
      <c r="A10831" s="48"/>
      <c r="E10831" s="48"/>
      <c r="BP10831" s="48"/>
      <c r="BQ10831" s="48"/>
      <c r="BT10831" s="48"/>
      <c r="BV10831" s="48"/>
    </row>
    <row r="10832" spans="1:74" ht="15" customHeight="1">
      <c r="A10832" s="48"/>
      <c r="E10832" s="48"/>
      <c r="BP10832" s="48"/>
      <c r="BQ10832" s="48"/>
      <c r="BT10832" s="48"/>
      <c r="BV10832" s="48"/>
    </row>
    <row r="10833" spans="1:74" ht="15" customHeight="1">
      <c r="A10833" s="48"/>
      <c r="E10833" s="48"/>
      <c r="BP10833" s="48"/>
      <c r="BQ10833" s="48"/>
      <c r="BT10833" s="48"/>
      <c r="BV10833" s="48"/>
    </row>
    <row r="10834" spans="1:74" ht="15" customHeight="1">
      <c r="A10834" s="48"/>
      <c r="E10834" s="48"/>
      <c r="BP10834" s="48"/>
      <c r="BQ10834" s="48"/>
      <c r="BT10834" s="48"/>
      <c r="BV10834" s="48"/>
    </row>
    <row r="10835" spans="1:74" ht="15" customHeight="1">
      <c r="A10835" s="48"/>
      <c r="E10835" s="48"/>
      <c r="BP10835" s="48"/>
      <c r="BQ10835" s="48"/>
      <c r="BT10835" s="48"/>
      <c r="BV10835" s="48"/>
    </row>
    <row r="10836" spans="1:74" ht="15" customHeight="1">
      <c r="A10836" s="48"/>
      <c r="E10836" s="48"/>
      <c r="BP10836" s="48"/>
      <c r="BQ10836" s="48"/>
      <c r="BT10836" s="48"/>
      <c r="BV10836" s="48"/>
    </row>
    <row r="10837" spans="1:74" ht="15" customHeight="1">
      <c r="A10837" s="48"/>
      <c r="E10837" s="48"/>
      <c r="BP10837" s="48"/>
      <c r="BQ10837" s="48"/>
      <c r="BT10837" s="48"/>
      <c r="BV10837" s="48"/>
    </row>
    <row r="10838" spans="1:74" ht="15" customHeight="1">
      <c r="A10838" s="48"/>
      <c r="E10838" s="48"/>
      <c r="BP10838" s="48"/>
      <c r="BQ10838" s="48"/>
      <c r="BT10838" s="48"/>
      <c r="BV10838" s="48"/>
    </row>
    <row r="10839" spans="1:74" ht="15" customHeight="1">
      <c r="A10839" s="48"/>
      <c r="E10839" s="48"/>
      <c r="BP10839" s="48"/>
      <c r="BQ10839" s="48"/>
      <c r="BT10839" s="48"/>
      <c r="BV10839" s="48"/>
    </row>
    <row r="10840" spans="1:74" ht="15" customHeight="1">
      <c r="A10840" s="48"/>
      <c r="E10840" s="48"/>
      <c r="BP10840" s="48"/>
      <c r="BQ10840" s="48"/>
      <c r="BT10840" s="48"/>
      <c r="BV10840" s="48"/>
    </row>
    <row r="10841" spans="1:74" ht="15" customHeight="1">
      <c r="A10841" s="48"/>
      <c r="E10841" s="48"/>
      <c r="BP10841" s="48"/>
      <c r="BQ10841" s="48"/>
      <c r="BT10841" s="48"/>
      <c r="BV10841" s="48"/>
    </row>
    <row r="10842" spans="1:74" ht="15" customHeight="1">
      <c r="A10842" s="48"/>
      <c r="E10842" s="48"/>
      <c r="BP10842" s="48"/>
      <c r="BQ10842" s="48"/>
      <c r="BT10842" s="48"/>
      <c r="BV10842" s="48"/>
    </row>
    <row r="10843" spans="1:74" ht="15" customHeight="1">
      <c r="A10843" s="48"/>
      <c r="E10843" s="48"/>
      <c r="BP10843" s="48"/>
      <c r="BQ10843" s="48"/>
      <c r="BT10843" s="48"/>
      <c r="BV10843" s="48"/>
    </row>
    <row r="10844" spans="1:74" ht="15" customHeight="1">
      <c r="A10844" s="48"/>
      <c r="E10844" s="48"/>
      <c r="BP10844" s="48"/>
      <c r="BQ10844" s="48"/>
      <c r="BT10844" s="48"/>
      <c r="BV10844" s="48"/>
    </row>
    <row r="10845" spans="1:74" ht="15" customHeight="1">
      <c r="A10845" s="48"/>
      <c r="E10845" s="48"/>
      <c r="BP10845" s="48"/>
      <c r="BQ10845" s="48"/>
      <c r="BT10845" s="48"/>
      <c r="BV10845" s="48"/>
    </row>
    <row r="10846" spans="1:74" ht="15" customHeight="1">
      <c r="A10846" s="48"/>
      <c r="E10846" s="48"/>
      <c r="BP10846" s="48"/>
      <c r="BQ10846" s="48"/>
      <c r="BT10846" s="48"/>
      <c r="BV10846" s="48"/>
    </row>
    <row r="10847" spans="1:74" ht="15" customHeight="1">
      <c r="A10847" s="48"/>
      <c r="E10847" s="48"/>
      <c r="BP10847" s="48"/>
      <c r="BQ10847" s="48"/>
      <c r="BT10847" s="48"/>
      <c r="BV10847" s="48"/>
    </row>
    <row r="10848" spans="1:74" ht="15" customHeight="1">
      <c r="A10848" s="48"/>
      <c r="E10848" s="48"/>
      <c r="BP10848" s="48"/>
      <c r="BQ10848" s="48"/>
      <c r="BT10848" s="48"/>
      <c r="BV10848" s="48"/>
    </row>
    <row r="10849" spans="1:74" ht="15" customHeight="1">
      <c r="A10849" s="48"/>
      <c r="E10849" s="48"/>
      <c r="BP10849" s="48"/>
      <c r="BQ10849" s="48"/>
      <c r="BT10849" s="48"/>
      <c r="BV10849" s="48"/>
    </row>
    <row r="10850" spans="1:74" ht="15" customHeight="1">
      <c r="A10850" s="48"/>
      <c r="E10850" s="48"/>
      <c r="BP10850" s="48"/>
      <c r="BQ10850" s="48"/>
      <c r="BT10850" s="48"/>
      <c r="BV10850" s="48"/>
    </row>
    <row r="10851" spans="1:74" ht="15" customHeight="1">
      <c r="A10851" s="48"/>
      <c r="E10851" s="48"/>
      <c r="BP10851" s="48"/>
      <c r="BQ10851" s="48"/>
      <c r="BT10851" s="48"/>
      <c r="BV10851" s="48"/>
    </row>
    <row r="10852" spans="1:74" ht="15" customHeight="1">
      <c r="A10852" s="48"/>
      <c r="E10852" s="48"/>
      <c r="BP10852" s="48"/>
      <c r="BQ10852" s="48"/>
      <c r="BT10852" s="48"/>
      <c r="BV10852" s="48"/>
    </row>
    <row r="10853" spans="1:74" ht="15" customHeight="1">
      <c r="A10853" s="48"/>
      <c r="E10853" s="48"/>
      <c r="BP10853" s="48"/>
      <c r="BQ10853" s="48"/>
      <c r="BT10853" s="48"/>
      <c r="BV10853" s="48"/>
    </row>
    <row r="10854" spans="1:74" ht="15" customHeight="1">
      <c r="A10854" s="48"/>
      <c r="E10854" s="48"/>
      <c r="BP10854" s="48"/>
      <c r="BQ10854" s="48"/>
      <c r="BT10854" s="48"/>
      <c r="BV10854" s="48"/>
    </row>
    <row r="10855" spans="1:74" ht="15" customHeight="1">
      <c r="A10855" s="48"/>
      <c r="E10855" s="48"/>
      <c r="BP10855" s="48"/>
      <c r="BQ10855" s="48"/>
      <c r="BT10855" s="48"/>
      <c r="BV10855" s="48"/>
    </row>
    <row r="10856" spans="1:74" ht="15" customHeight="1">
      <c r="A10856" s="48"/>
      <c r="E10856" s="48"/>
      <c r="BP10856" s="48"/>
      <c r="BQ10856" s="48"/>
      <c r="BT10856" s="48"/>
      <c r="BV10856" s="48"/>
    </row>
    <row r="10857" spans="1:74" ht="15" customHeight="1">
      <c r="A10857" s="48"/>
      <c r="E10857" s="48"/>
      <c r="BP10857" s="48"/>
      <c r="BQ10857" s="48"/>
      <c r="BT10857" s="48"/>
      <c r="BV10857" s="48"/>
    </row>
    <row r="10858" spans="1:74" ht="15" customHeight="1">
      <c r="A10858" s="48"/>
      <c r="E10858" s="48"/>
      <c r="BP10858" s="48"/>
      <c r="BQ10858" s="48"/>
      <c r="BT10858" s="48"/>
      <c r="BV10858" s="48"/>
    </row>
    <row r="10859" spans="1:74" ht="15" customHeight="1">
      <c r="A10859" s="48"/>
      <c r="E10859" s="48"/>
      <c r="BP10859" s="48"/>
      <c r="BQ10859" s="48"/>
      <c r="BT10859" s="48"/>
      <c r="BV10859" s="48"/>
    </row>
    <row r="10860" spans="1:74" ht="15" customHeight="1">
      <c r="A10860" s="48"/>
      <c r="E10860" s="48"/>
      <c r="BP10860" s="48"/>
      <c r="BQ10860" s="48"/>
      <c r="BT10860" s="48"/>
      <c r="BV10860" s="48"/>
    </row>
    <row r="10861" spans="1:74" ht="15" customHeight="1">
      <c r="A10861" s="48"/>
      <c r="E10861" s="48"/>
      <c r="BP10861" s="48"/>
      <c r="BQ10861" s="48"/>
      <c r="BT10861" s="48"/>
      <c r="BV10861" s="48"/>
    </row>
    <row r="10862" spans="1:74" ht="15" customHeight="1">
      <c r="A10862" s="48"/>
      <c r="E10862" s="48"/>
      <c r="BP10862" s="48"/>
      <c r="BQ10862" s="48"/>
      <c r="BT10862" s="48"/>
      <c r="BV10862" s="48"/>
    </row>
    <row r="10863" spans="1:74" ht="15" customHeight="1">
      <c r="A10863" s="48"/>
      <c r="E10863" s="48"/>
      <c r="BP10863" s="48"/>
      <c r="BQ10863" s="48"/>
      <c r="BT10863" s="48"/>
      <c r="BV10863" s="48"/>
    </row>
    <row r="10864" spans="1:74" ht="15" customHeight="1">
      <c r="A10864" s="48"/>
      <c r="E10864" s="48"/>
      <c r="BP10864" s="48"/>
      <c r="BQ10864" s="48"/>
      <c r="BT10864" s="48"/>
      <c r="BV10864" s="48"/>
    </row>
    <row r="10865" spans="1:74" ht="15" customHeight="1">
      <c r="A10865" s="48"/>
      <c r="E10865" s="48"/>
      <c r="BP10865" s="48"/>
      <c r="BQ10865" s="48"/>
      <c r="BT10865" s="48"/>
      <c r="BV10865" s="48"/>
    </row>
    <row r="10866" spans="1:74" ht="15" customHeight="1">
      <c r="A10866" s="48"/>
      <c r="E10866" s="48"/>
      <c r="BP10866" s="48"/>
      <c r="BQ10866" s="48"/>
      <c r="BT10866" s="48"/>
      <c r="BV10866" s="48"/>
    </row>
    <row r="10867" spans="1:74" ht="15" customHeight="1">
      <c r="A10867" s="48"/>
      <c r="E10867" s="48"/>
      <c r="BP10867" s="48"/>
      <c r="BQ10867" s="48"/>
      <c r="BT10867" s="48"/>
      <c r="BV10867" s="48"/>
    </row>
    <row r="10868" spans="1:74" ht="15" customHeight="1">
      <c r="A10868" s="48"/>
      <c r="E10868" s="48"/>
      <c r="BP10868" s="48"/>
      <c r="BQ10868" s="48"/>
      <c r="BT10868" s="48"/>
      <c r="BV10868" s="48"/>
    </row>
    <row r="10869" spans="1:74" ht="15" customHeight="1">
      <c r="A10869" s="48"/>
      <c r="E10869" s="48"/>
      <c r="BP10869" s="48"/>
      <c r="BQ10869" s="48"/>
      <c r="BT10869" s="48"/>
      <c r="BV10869" s="48"/>
    </row>
    <row r="10870" spans="1:74" ht="15" customHeight="1">
      <c r="A10870" s="48"/>
      <c r="E10870" s="48"/>
      <c r="BP10870" s="48"/>
      <c r="BQ10870" s="48"/>
      <c r="BT10870" s="48"/>
      <c r="BV10870" s="48"/>
    </row>
    <row r="10871" spans="1:74" ht="15" customHeight="1">
      <c r="A10871" s="48"/>
      <c r="E10871" s="48"/>
      <c r="BP10871" s="48"/>
      <c r="BQ10871" s="48"/>
      <c r="BT10871" s="48"/>
      <c r="BV10871" s="48"/>
    </row>
    <row r="10872" spans="1:74" ht="15" customHeight="1">
      <c r="A10872" s="48"/>
      <c r="E10872" s="48"/>
      <c r="BP10872" s="48"/>
      <c r="BQ10872" s="48"/>
      <c r="BT10872" s="48"/>
      <c r="BV10872" s="48"/>
    </row>
    <row r="10873" spans="1:74" ht="15" customHeight="1">
      <c r="A10873" s="48"/>
      <c r="E10873" s="48"/>
      <c r="BP10873" s="48"/>
      <c r="BQ10873" s="48"/>
      <c r="BT10873" s="48"/>
      <c r="BV10873" s="48"/>
    </row>
    <row r="10874" spans="1:74" ht="15" customHeight="1">
      <c r="A10874" s="48"/>
      <c r="E10874" s="48"/>
      <c r="BP10874" s="48"/>
      <c r="BQ10874" s="48"/>
      <c r="BT10874" s="48"/>
      <c r="BV10874" s="48"/>
    </row>
    <row r="10875" spans="1:74" ht="15" customHeight="1">
      <c r="A10875" s="48"/>
      <c r="E10875" s="48"/>
      <c r="BP10875" s="48"/>
      <c r="BQ10875" s="48"/>
      <c r="BT10875" s="48"/>
      <c r="BV10875" s="48"/>
    </row>
    <row r="10876" spans="1:74" ht="15" customHeight="1">
      <c r="A10876" s="48"/>
      <c r="E10876" s="48"/>
      <c r="BP10876" s="48"/>
      <c r="BQ10876" s="48"/>
      <c r="BT10876" s="48"/>
      <c r="BV10876" s="48"/>
    </row>
    <row r="10877" spans="1:74" ht="15" customHeight="1">
      <c r="A10877" s="48"/>
      <c r="E10877" s="48"/>
      <c r="BP10877" s="48"/>
      <c r="BQ10877" s="48"/>
      <c r="BT10877" s="48"/>
      <c r="BV10877" s="48"/>
    </row>
    <row r="10878" spans="1:74" ht="15" customHeight="1">
      <c r="A10878" s="48"/>
      <c r="E10878" s="48"/>
      <c r="BP10878" s="48"/>
      <c r="BQ10878" s="48"/>
      <c r="BT10878" s="48"/>
      <c r="BV10878" s="48"/>
    </row>
    <row r="10879" spans="1:74" ht="15" customHeight="1">
      <c r="A10879" s="48"/>
      <c r="E10879" s="48"/>
      <c r="BP10879" s="48"/>
      <c r="BQ10879" s="48"/>
      <c r="BT10879" s="48"/>
      <c r="BV10879" s="48"/>
    </row>
    <row r="10880" spans="1:74" ht="15" customHeight="1">
      <c r="A10880" s="48"/>
      <c r="E10880" s="48"/>
      <c r="BP10880" s="48"/>
      <c r="BQ10880" s="48"/>
      <c r="BT10880" s="48"/>
      <c r="BV10880" s="48"/>
    </row>
    <row r="10881" spans="1:74" ht="15" customHeight="1">
      <c r="A10881" s="48"/>
      <c r="E10881" s="48"/>
      <c r="BP10881" s="48"/>
      <c r="BQ10881" s="48"/>
      <c r="BT10881" s="48"/>
      <c r="BV10881" s="48"/>
    </row>
    <row r="10882" spans="1:74" ht="15" customHeight="1">
      <c r="A10882" s="48"/>
      <c r="E10882" s="48"/>
      <c r="BP10882" s="48"/>
      <c r="BQ10882" s="48"/>
      <c r="BT10882" s="48"/>
      <c r="BV10882" s="48"/>
    </row>
    <row r="10883" spans="1:74" ht="15" customHeight="1">
      <c r="A10883" s="48"/>
      <c r="E10883" s="48"/>
      <c r="BP10883" s="48"/>
      <c r="BQ10883" s="48"/>
      <c r="BT10883" s="48"/>
      <c r="BV10883" s="48"/>
    </row>
    <row r="10884" spans="1:74" ht="15" customHeight="1">
      <c r="A10884" s="48"/>
      <c r="E10884" s="48"/>
      <c r="BP10884" s="48"/>
      <c r="BQ10884" s="48"/>
      <c r="BT10884" s="48"/>
      <c r="BV10884" s="48"/>
    </row>
    <row r="10885" spans="1:74" ht="15" customHeight="1">
      <c r="A10885" s="48"/>
      <c r="E10885" s="48"/>
      <c r="BP10885" s="48"/>
      <c r="BQ10885" s="48"/>
      <c r="BT10885" s="48"/>
      <c r="BV10885" s="48"/>
    </row>
    <row r="10886" spans="1:74" ht="15" customHeight="1">
      <c r="A10886" s="48"/>
      <c r="E10886" s="48"/>
      <c r="BP10886" s="48"/>
      <c r="BQ10886" s="48"/>
      <c r="BT10886" s="48"/>
      <c r="BV10886" s="48"/>
    </row>
    <row r="10887" spans="1:74" ht="15" customHeight="1">
      <c r="A10887" s="48"/>
      <c r="E10887" s="48"/>
      <c r="BP10887" s="48"/>
      <c r="BQ10887" s="48"/>
      <c r="BT10887" s="48"/>
      <c r="BV10887" s="48"/>
    </row>
    <row r="10888" spans="1:74" ht="15" customHeight="1">
      <c r="A10888" s="48"/>
      <c r="E10888" s="48"/>
      <c r="BP10888" s="48"/>
      <c r="BQ10888" s="48"/>
      <c r="BT10888" s="48"/>
      <c r="BV10888" s="48"/>
    </row>
    <row r="10889" spans="1:74" ht="15" customHeight="1">
      <c r="A10889" s="48"/>
      <c r="E10889" s="48"/>
      <c r="BP10889" s="48"/>
      <c r="BQ10889" s="48"/>
      <c r="BT10889" s="48"/>
      <c r="BV10889" s="48"/>
    </row>
    <row r="10890" spans="1:74" ht="15" customHeight="1">
      <c r="A10890" s="48"/>
      <c r="E10890" s="48"/>
      <c r="BP10890" s="48"/>
      <c r="BQ10890" s="48"/>
      <c r="BT10890" s="48"/>
      <c r="BV10890" s="48"/>
    </row>
    <row r="10891" spans="1:74" ht="15" customHeight="1">
      <c r="A10891" s="48"/>
      <c r="E10891" s="48"/>
      <c r="BP10891" s="48"/>
      <c r="BQ10891" s="48"/>
      <c r="BT10891" s="48"/>
      <c r="BV10891" s="48"/>
    </row>
    <row r="10892" spans="1:74" ht="15" customHeight="1">
      <c r="A10892" s="48"/>
      <c r="E10892" s="48"/>
      <c r="BP10892" s="48"/>
      <c r="BQ10892" s="48"/>
      <c r="BT10892" s="48"/>
      <c r="BV10892" s="48"/>
    </row>
    <row r="10893" spans="1:74" ht="15" customHeight="1">
      <c r="A10893" s="48"/>
      <c r="E10893" s="48"/>
      <c r="BP10893" s="48"/>
      <c r="BQ10893" s="48"/>
      <c r="BT10893" s="48"/>
      <c r="BV10893" s="48"/>
    </row>
    <row r="10894" spans="1:74" ht="15" customHeight="1">
      <c r="A10894" s="48"/>
      <c r="E10894" s="48"/>
      <c r="BP10894" s="48"/>
      <c r="BQ10894" s="48"/>
      <c r="BT10894" s="48"/>
      <c r="BV10894" s="48"/>
    </row>
    <row r="10895" spans="1:74" ht="15" customHeight="1">
      <c r="A10895" s="48"/>
      <c r="E10895" s="48"/>
      <c r="BP10895" s="48"/>
      <c r="BQ10895" s="48"/>
      <c r="BT10895" s="48"/>
      <c r="BV10895" s="48"/>
    </row>
    <row r="10896" spans="1:74" ht="15" customHeight="1">
      <c r="A10896" s="48"/>
      <c r="E10896" s="48"/>
      <c r="BP10896" s="48"/>
      <c r="BQ10896" s="48"/>
      <c r="BT10896" s="48"/>
      <c r="BV10896" s="48"/>
    </row>
    <row r="10897" spans="1:74" ht="15" customHeight="1">
      <c r="A10897" s="48"/>
      <c r="E10897" s="48"/>
      <c r="BP10897" s="48"/>
      <c r="BQ10897" s="48"/>
      <c r="BT10897" s="48"/>
      <c r="BV10897" s="48"/>
    </row>
    <row r="10898" spans="1:74" ht="15" customHeight="1">
      <c r="A10898" s="48"/>
      <c r="E10898" s="48"/>
      <c r="BP10898" s="48"/>
      <c r="BQ10898" s="48"/>
      <c r="BT10898" s="48"/>
      <c r="BV10898" s="48"/>
    </row>
    <row r="10899" spans="1:74" ht="15" customHeight="1">
      <c r="A10899" s="48"/>
      <c r="E10899" s="48"/>
      <c r="BP10899" s="48"/>
      <c r="BQ10899" s="48"/>
      <c r="BT10899" s="48"/>
      <c r="BV10899" s="48"/>
    </row>
    <row r="10900" spans="1:74" ht="15" customHeight="1">
      <c r="A10900" s="48"/>
      <c r="E10900" s="48"/>
      <c r="BP10900" s="48"/>
      <c r="BQ10900" s="48"/>
      <c r="BT10900" s="48"/>
      <c r="BV10900" s="48"/>
    </row>
    <row r="10901" spans="1:74" ht="15" customHeight="1">
      <c r="A10901" s="48"/>
      <c r="E10901" s="48"/>
      <c r="BP10901" s="48"/>
      <c r="BQ10901" s="48"/>
      <c r="BT10901" s="48"/>
      <c r="BV10901" s="48"/>
    </row>
    <row r="10902" spans="1:74" ht="15" customHeight="1">
      <c r="A10902" s="48"/>
      <c r="E10902" s="48"/>
      <c r="BP10902" s="48"/>
      <c r="BQ10902" s="48"/>
      <c r="BT10902" s="48"/>
      <c r="BV10902" s="48"/>
    </row>
    <row r="10903" spans="1:74" ht="15" customHeight="1">
      <c r="A10903" s="48"/>
      <c r="E10903" s="48"/>
      <c r="BP10903" s="48"/>
      <c r="BQ10903" s="48"/>
      <c r="BT10903" s="48"/>
      <c r="BV10903" s="48"/>
    </row>
    <row r="10904" spans="1:74" ht="15" customHeight="1">
      <c r="A10904" s="48"/>
      <c r="E10904" s="48"/>
      <c r="BP10904" s="48"/>
      <c r="BQ10904" s="48"/>
      <c r="BT10904" s="48"/>
      <c r="BV10904" s="48"/>
    </row>
    <row r="10905" spans="1:74" ht="15" customHeight="1">
      <c r="A10905" s="48"/>
      <c r="E10905" s="48"/>
      <c r="BP10905" s="48"/>
      <c r="BQ10905" s="48"/>
      <c r="BT10905" s="48"/>
      <c r="BV10905" s="48"/>
    </row>
    <row r="10906" spans="1:74" ht="15" customHeight="1">
      <c r="A10906" s="48"/>
      <c r="E10906" s="48"/>
      <c r="BP10906" s="48"/>
      <c r="BQ10906" s="48"/>
      <c r="BT10906" s="48"/>
      <c r="BV10906" s="48"/>
    </row>
    <row r="10907" spans="1:74" ht="15" customHeight="1">
      <c r="A10907" s="48"/>
      <c r="E10907" s="48"/>
      <c r="BP10907" s="48"/>
      <c r="BQ10907" s="48"/>
      <c r="BT10907" s="48"/>
      <c r="BV10907" s="48"/>
    </row>
    <row r="10908" spans="1:74" ht="15" customHeight="1">
      <c r="A10908" s="48"/>
      <c r="E10908" s="48"/>
      <c r="BP10908" s="48"/>
      <c r="BQ10908" s="48"/>
      <c r="BT10908" s="48"/>
      <c r="BV10908" s="48"/>
    </row>
    <row r="10909" spans="1:74" ht="15" customHeight="1">
      <c r="A10909" s="48"/>
      <c r="E10909" s="48"/>
      <c r="BP10909" s="48"/>
      <c r="BQ10909" s="48"/>
      <c r="BT10909" s="48"/>
      <c r="BV10909" s="48"/>
    </row>
    <row r="10910" spans="1:74" ht="15" customHeight="1">
      <c r="A10910" s="48"/>
      <c r="E10910" s="48"/>
      <c r="BP10910" s="48"/>
      <c r="BQ10910" s="48"/>
      <c r="BT10910" s="48"/>
      <c r="BV10910" s="48"/>
    </row>
    <row r="10911" spans="1:74" ht="15" customHeight="1">
      <c r="A10911" s="48"/>
      <c r="E10911" s="48"/>
      <c r="BP10911" s="48"/>
      <c r="BQ10911" s="48"/>
      <c r="BT10911" s="48"/>
      <c r="BV10911" s="48"/>
    </row>
    <row r="10912" spans="1:74" ht="15" customHeight="1">
      <c r="A10912" s="48"/>
      <c r="E10912" s="48"/>
      <c r="BP10912" s="48"/>
      <c r="BQ10912" s="48"/>
      <c r="BT10912" s="48"/>
      <c r="BV10912" s="48"/>
    </row>
    <row r="10913" spans="1:74" ht="15" customHeight="1">
      <c r="A10913" s="48"/>
      <c r="E10913" s="48"/>
      <c r="BP10913" s="48"/>
      <c r="BQ10913" s="48"/>
      <c r="BT10913" s="48"/>
      <c r="BV10913" s="48"/>
    </row>
    <row r="10914" spans="1:74" ht="15" customHeight="1">
      <c r="A10914" s="48"/>
      <c r="E10914" s="48"/>
      <c r="BP10914" s="48"/>
      <c r="BQ10914" s="48"/>
      <c r="BT10914" s="48"/>
      <c r="BV10914" s="48"/>
    </row>
    <row r="10915" spans="1:74" ht="15" customHeight="1">
      <c r="A10915" s="48"/>
      <c r="E10915" s="48"/>
      <c r="BP10915" s="48"/>
      <c r="BQ10915" s="48"/>
      <c r="BT10915" s="48"/>
      <c r="BV10915" s="48"/>
    </row>
    <row r="10916" spans="1:74" ht="15" customHeight="1">
      <c r="A10916" s="48"/>
      <c r="E10916" s="48"/>
      <c r="BP10916" s="48"/>
      <c r="BQ10916" s="48"/>
      <c r="BT10916" s="48"/>
      <c r="BV10916" s="48"/>
    </row>
    <row r="10917" spans="1:74" ht="15" customHeight="1">
      <c r="A10917" s="48"/>
      <c r="E10917" s="48"/>
      <c r="BP10917" s="48"/>
      <c r="BQ10917" s="48"/>
      <c r="BT10917" s="48"/>
      <c r="BV10917" s="48"/>
    </row>
    <row r="10918" spans="1:74" ht="15" customHeight="1">
      <c r="A10918" s="48"/>
      <c r="E10918" s="48"/>
      <c r="BP10918" s="48"/>
      <c r="BQ10918" s="48"/>
      <c r="BT10918" s="48"/>
      <c r="BV10918" s="48"/>
    </row>
    <row r="10919" spans="1:74" ht="15" customHeight="1">
      <c r="A10919" s="48"/>
      <c r="E10919" s="48"/>
      <c r="BP10919" s="48"/>
      <c r="BQ10919" s="48"/>
      <c r="BT10919" s="48"/>
      <c r="BV10919" s="48"/>
    </row>
    <row r="10920" spans="1:74" ht="15" customHeight="1">
      <c r="A10920" s="48"/>
      <c r="E10920" s="48"/>
      <c r="BP10920" s="48"/>
      <c r="BQ10920" s="48"/>
      <c r="BT10920" s="48"/>
      <c r="BV10920" s="48"/>
    </row>
    <row r="10921" spans="1:74" ht="15" customHeight="1">
      <c r="A10921" s="48"/>
      <c r="E10921" s="48"/>
      <c r="BP10921" s="48"/>
      <c r="BQ10921" s="48"/>
      <c r="BT10921" s="48"/>
      <c r="BV10921" s="48"/>
    </row>
    <row r="10922" spans="1:74" ht="15" customHeight="1">
      <c r="A10922" s="48"/>
      <c r="E10922" s="48"/>
      <c r="BP10922" s="48"/>
      <c r="BQ10922" s="48"/>
      <c r="BT10922" s="48"/>
      <c r="BV10922" s="48"/>
    </row>
    <row r="10923" spans="1:74" ht="15" customHeight="1">
      <c r="A10923" s="48"/>
      <c r="E10923" s="48"/>
      <c r="BP10923" s="48"/>
      <c r="BQ10923" s="48"/>
      <c r="BT10923" s="48"/>
      <c r="BV10923" s="48"/>
    </row>
    <row r="10924" spans="1:74" ht="15" customHeight="1">
      <c r="A10924" s="48"/>
      <c r="E10924" s="48"/>
      <c r="BP10924" s="48"/>
      <c r="BQ10924" s="48"/>
      <c r="BT10924" s="48"/>
      <c r="BV10924" s="48"/>
    </row>
    <row r="10925" spans="1:74" ht="15" customHeight="1">
      <c r="A10925" s="48"/>
      <c r="E10925" s="48"/>
      <c r="BP10925" s="48"/>
      <c r="BQ10925" s="48"/>
      <c r="BT10925" s="48"/>
      <c r="BV10925" s="48"/>
    </row>
    <row r="10926" spans="1:74" ht="15" customHeight="1">
      <c r="A10926" s="48"/>
      <c r="E10926" s="48"/>
      <c r="BP10926" s="48"/>
      <c r="BQ10926" s="48"/>
      <c r="BT10926" s="48"/>
      <c r="BV10926" s="48"/>
    </row>
    <row r="10927" spans="1:74" ht="15" customHeight="1">
      <c r="A10927" s="48"/>
      <c r="E10927" s="48"/>
      <c r="BP10927" s="48"/>
      <c r="BQ10927" s="48"/>
      <c r="BT10927" s="48"/>
      <c r="BV10927" s="48"/>
    </row>
    <row r="10928" spans="1:74" ht="15" customHeight="1">
      <c r="A10928" s="48"/>
      <c r="E10928" s="48"/>
      <c r="BP10928" s="48"/>
      <c r="BQ10928" s="48"/>
      <c r="BT10928" s="48"/>
      <c r="BV10928" s="48"/>
    </row>
    <row r="10929" spans="1:74" ht="15" customHeight="1">
      <c r="A10929" s="48"/>
      <c r="E10929" s="48"/>
      <c r="BP10929" s="48"/>
      <c r="BQ10929" s="48"/>
      <c r="BT10929" s="48"/>
      <c r="BV10929" s="48"/>
    </row>
    <row r="10930" spans="1:74" ht="15" customHeight="1">
      <c r="A10930" s="48"/>
      <c r="E10930" s="48"/>
      <c r="BP10930" s="48"/>
      <c r="BQ10930" s="48"/>
      <c r="BT10930" s="48"/>
      <c r="BV10930" s="48"/>
    </row>
    <row r="10931" spans="1:74" ht="15" customHeight="1">
      <c r="A10931" s="48"/>
      <c r="E10931" s="48"/>
      <c r="BP10931" s="48"/>
      <c r="BQ10931" s="48"/>
      <c r="BT10931" s="48"/>
      <c r="BV10931" s="48"/>
    </row>
    <row r="10932" spans="1:74" ht="15" customHeight="1">
      <c r="A10932" s="48"/>
      <c r="E10932" s="48"/>
      <c r="BP10932" s="48"/>
      <c r="BQ10932" s="48"/>
      <c r="BT10932" s="48"/>
      <c r="BV10932" s="48"/>
    </row>
    <row r="10933" spans="1:74" ht="15" customHeight="1">
      <c r="A10933" s="48"/>
      <c r="E10933" s="48"/>
      <c r="BP10933" s="48"/>
      <c r="BQ10933" s="48"/>
      <c r="BT10933" s="48"/>
      <c r="BV10933" s="48"/>
    </row>
    <row r="10934" spans="1:74" ht="15" customHeight="1">
      <c r="A10934" s="48"/>
      <c r="E10934" s="48"/>
      <c r="BP10934" s="48"/>
      <c r="BQ10934" s="48"/>
      <c r="BT10934" s="48"/>
      <c r="BV10934" s="48"/>
    </row>
    <row r="10935" spans="1:74" ht="15" customHeight="1">
      <c r="A10935" s="48"/>
      <c r="E10935" s="48"/>
      <c r="BP10935" s="48"/>
      <c r="BQ10935" s="48"/>
      <c r="BT10935" s="48"/>
      <c r="BV10935" s="48"/>
    </row>
    <row r="10936" spans="1:74" ht="15" customHeight="1">
      <c r="A10936" s="48"/>
      <c r="E10936" s="48"/>
      <c r="BP10936" s="48"/>
      <c r="BQ10936" s="48"/>
      <c r="BT10936" s="48"/>
      <c r="BV10936" s="48"/>
    </row>
    <row r="10937" spans="1:74" ht="15" customHeight="1">
      <c r="A10937" s="48"/>
      <c r="E10937" s="48"/>
      <c r="BP10937" s="48"/>
      <c r="BQ10937" s="48"/>
      <c r="BT10937" s="48"/>
      <c r="BV10937" s="48"/>
    </row>
    <row r="10938" spans="1:74" ht="15" customHeight="1">
      <c r="A10938" s="48"/>
      <c r="E10938" s="48"/>
      <c r="BP10938" s="48"/>
      <c r="BQ10938" s="48"/>
      <c r="BT10938" s="48"/>
      <c r="BV10938" s="48"/>
    </row>
    <row r="10939" spans="1:74" ht="15" customHeight="1">
      <c r="A10939" s="48"/>
      <c r="E10939" s="48"/>
      <c r="BP10939" s="48"/>
      <c r="BQ10939" s="48"/>
      <c r="BT10939" s="48"/>
      <c r="BV10939" s="48"/>
    </row>
    <row r="10940" spans="1:74" ht="15" customHeight="1">
      <c r="A10940" s="48"/>
      <c r="E10940" s="48"/>
      <c r="BP10940" s="48"/>
      <c r="BQ10940" s="48"/>
      <c r="BT10940" s="48"/>
      <c r="BV10940" s="48"/>
    </row>
    <row r="10941" spans="1:74" ht="15" customHeight="1">
      <c r="A10941" s="48"/>
      <c r="E10941" s="48"/>
      <c r="BP10941" s="48"/>
      <c r="BQ10941" s="48"/>
      <c r="BT10941" s="48"/>
      <c r="BV10941" s="48"/>
    </row>
    <row r="10942" spans="1:74" ht="15" customHeight="1">
      <c r="A10942" s="48"/>
      <c r="E10942" s="48"/>
      <c r="BP10942" s="48"/>
      <c r="BQ10942" s="48"/>
      <c r="BT10942" s="48"/>
      <c r="BV10942" s="48"/>
    </row>
    <row r="10943" spans="1:74" ht="15" customHeight="1">
      <c r="A10943" s="48"/>
      <c r="E10943" s="48"/>
      <c r="BP10943" s="48"/>
      <c r="BQ10943" s="48"/>
      <c r="BT10943" s="48"/>
      <c r="BV10943" s="48"/>
    </row>
    <row r="10944" spans="1:74" ht="15" customHeight="1">
      <c r="A10944" s="48"/>
      <c r="E10944" s="48"/>
      <c r="BP10944" s="48"/>
      <c r="BQ10944" s="48"/>
      <c r="BT10944" s="48"/>
      <c r="BV10944" s="48"/>
    </row>
    <row r="10945" spans="1:74" ht="15" customHeight="1">
      <c r="A10945" s="48"/>
      <c r="E10945" s="48"/>
      <c r="BP10945" s="48"/>
      <c r="BQ10945" s="48"/>
      <c r="BT10945" s="48"/>
      <c r="BV10945" s="48"/>
    </row>
    <row r="10946" spans="1:74" ht="15" customHeight="1">
      <c r="A10946" s="48"/>
      <c r="E10946" s="48"/>
      <c r="BP10946" s="48"/>
      <c r="BQ10946" s="48"/>
      <c r="BT10946" s="48"/>
      <c r="BV10946" s="48"/>
    </row>
    <row r="10947" spans="1:74" ht="15" customHeight="1">
      <c r="A10947" s="48"/>
      <c r="E10947" s="48"/>
      <c r="BP10947" s="48"/>
      <c r="BQ10947" s="48"/>
      <c r="BT10947" s="48"/>
      <c r="BV10947" s="48"/>
    </row>
    <row r="10948" spans="1:74" ht="15" customHeight="1">
      <c r="A10948" s="48"/>
      <c r="E10948" s="48"/>
      <c r="BP10948" s="48"/>
      <c r="BQ10948" s="48"/>
      <c r="BT10948" s="48"/>
      <c r="BV10948" s="48"/>
    </row>
    <row r="10949" spans="1:74" ht="15" customHeight="1">
      <c r="A10949" s="48"/>
      <c r="E10949" s="48"/>
      <c r="BP10949" s="48"/>
      <c r="BQ10949" s="48"/>
      <c r="BT10949" s="48"/>
      <c r="BV10949" s="48"/>
    </row>
    <row r="10950" spans="1:74" ht="15" customHeight="1">
      <c r="A10950" s="48"/>
      <c r="E10950" s="48"/>
      <c r="BP10950" s="48"/>
      <c r="BQ10950" s="48"/>
      <c r="BT10950" s="48"/>
      <c r="BV10950" s="48"/>
    </row>
    <row r="10951" spans="1:74" ht="15" customHeight="1">
      <c r="A10951" s="48"/>
      <c r="E10951" s="48"/>
      <c r="BP10951" s="48"/>
      <c r="BQ10951" s="48"/>
      <c r="BT10951" s="48"/>
      <c r="BV10951" s="48"/>
    </row>
    <row r="10952" spans="1:74" ht="15" customHeight="1">
      <c r="A10952" s="48"/>
      <c r="E10952" s="48"/>
      <c r="BP10952" s="48"/>
      <c r="BQ10952" s="48"/>
      <c r="BT10952" s="48"/>
      <c r="BV10952" s="48"/>
    </row>
    <row r="10953" spans="1:74" ht="15" customHeight="1">
      <c r="A10953" s="48"/>
      <c r="E10953" s="48"/>
      <c r="BP10953" s="48"/>
      <c r="BQ10953" s="48"/>
      <c r="BT10953" s="48"/>
      <c r="BV10953" s="48"/>
    </row>
    <row r="10954" spans="1:74" ht="15" customHeight="1">
      <c r="A10954" s="48"/>
      <c r="E10954" s="48"/>
      <c r="BP10954" s="48"/>
      <c r="BQ10954" s="48"/>
      <c r="BT10954" s="48"/>
      <c r="BV10954" s="48"/>
    </row>
    <row r="10955" spans="1:74" ht="15" customHeight="1">
      <c r="A10955" s="48"/>
      <c r="E10955" s="48"/>
      <c r="BP10955" s="48"/>
      <c r="BQ10955" s="48"/>
      <c r="BT10955" s="48"/>
      <c r="BV10955" s="48"/>
    </row>
    <row r="10956" spans="1:74" ht="15" customHeight="1">
      <c r="A10956" s="48"/>
      <c r="E10956" s="48"/>
      <c r="BP10956" s="48"/>
      <c r="BQ10956" s="48"/>
      <c r="BT10956" s="48"/>
      <c r="BV10956" s="48"/>
    </row>
    <row r="10957" spans="1:74" ht="15" customHeight="1">
      <c r="A10957" s="48"/>
      <c r="E10957" s="48"/>
      <c r="BP10957" s="48"/>
      <c r="BQ10957" s="48"/>
      <c r="BT10957" s="48"/>
      <c r="BV10957" s="48"/>
    </row>
    <row r="10958" spans="1:74" ht="15" customHeight="1">
      <c r="A10958" s="48"/>
      <c r="E10958" s="48"/>
      <c r="BP10958" s="48"/>
      <c r="BQ10958" s="48"/>
      <c r="BT10958" s="48"/>
      <c r="BV10958" s="48"/>
    </row>
    <row r="10959" spans="1:74" ht="15" customHeight="1">
      <c r="A10959" s="48"/>
      <c r="E10959" s="48"/>
      <c r="BP10959" s="48"/>
      <c r="BQ10959" s="48"/>
      <c r="BT10959" s="48"/>
      <c r="BV10959" s="48"/>
    </row>
    <row r="10960" spans="1:74" ht="15" customHeight="1">
      <c r="A10960" s="48"/>
      <c r="E10960" s="48"/>
      <c r="BP10960" s="48"/>
      <c r="BQ10960" s="48"/>
      <c r="BT10960" s="48"/>
      <c r="BV10960" s="48"/>
    </row>
    <row r="10961" spans="1:74" ht="15" customHeight="1">
      <c r="A10961" s="48"/>
      <c r="E10961" s="48"/>
      <c r="BP10961" s="48"/>
      <c r="BQ10961" s="48"/>
      <c r="BT10961" s="48"/>
      <c r="BV10961" s="48"/>
    </row>
    <row r="10962" spans="1:74" ht="15" customHeight="1">
      <c r="A10962" s="48"/>
      <c r="E10962" s="48"/>
      <c r="BP10962" s="48"/>
      <c r="BQ10962" s="48"/>
      <c r="BT10962" s="48"/>
      <c r="BV10962" s="48"/>
    </row>
    <row r="10963" spans="1:74" ht="15" customHeight="1">
      <c r="A10963" s="48"/>
      <c r="E10963" s="48"/>
      <c r="BP10963" s="48"/>
      <c r="BQ10963" s="48"/>
      <c r="BT10963" s="48"/>
      <c r="BV10963" s="48"/>
    </row>
    <row r="10964" spans="1:74" ht="15" customHeight="1">
      <c r="A10964" s="48"/>
      <c r="E10964" s="48"/>
      <c r="BP10964" s="48"/>
      <c r="BQ10964" s="48"/>
      <c r="BT10964" s="48"/>
      <c r="BV10964" s="48"/>
    </row>
    <row r="10965" spans="1:74" ht="15" customHeight="1">
      <c r="A10965" s="48"/>
      <c r="E10965" s="48"/>
      <c r="BP10965" s="48"/>
      <c r="BQ10965" s="48"/>
      <c r="BT10965" s="48"/>
      <c r="BV10965" s="48"/>
    </row>
    <row r="10966" spans="1:74" ht="15" customHeight="1">
      <c r="A10966" s="48"/>
      <c r="E10966" s="48"/>
      <c r="BP10966" s="48"/>
      <c r="BQ10966" s="48"/>
      <c r="BT10966" s="48"/>
      <c r="BV10966" s="48"/>
    </row>
    <row r="10967" spans="1:74" ht="15" customHeight="1">
      <c r="A10967" s="48"/>
      <c r="E10967" s="48"/>
      <c r="BP10967" s="48"/>
      <c r="BQ10967" s="48"/>
      <c r="BT10967" s="48"/>
      <c r="BV10967" s="48"/>
    </row>
    <row r="10968" spans="1:74" ht="15" customHeight="1">
      <c r="A10968" s="48"/>
      <c r="E10968" s="48"/>
      <c r="BP10968" s="48"/>
      <c r="BQ10968" s="48"/>
      <c r="BT10968" s="48"/>
      <c r="BV10968" s="48"/>
    </row>
    <row r="10969" spans="1:74" ht="15" customHeight="1">
      <c r="A10969" s="48"/>
      <c r="E10969" s="48"/>
      <c r="BP10969" s="48"/>
      <c r="BQ10969" s="48"/>
      <c r="BT10969" s="48"/>
      <c r="BV10969" s="48"/>
    </row>
    <row r="10970" spans="1:74" ht="15" customHeight="1">
      <c r="A10970" s="48"/>
      <c r="E10970" s="48"/>
      <c r="BP10970" s="48"/>
      <c r="BQ10970" s="48"/>
      <c r="BT10970" s="48"/>
      <c r="BV10970" s="48"/>
    </row>
    <row r="10971" spans="1:74" ht="15" customHeight="1">
      <c r="A10971" s="48"/>
      <c r="E10971" s="48"/>
      <c r="BP10971" s="48"/>
      <c r="BQ10971" s="48"/>
      <c r="BT10971" s="48"/>
      <c r="BV10971" s="48"/>
    </row>
    <row r="10972" spans="1:74" ht="15" customHeight="1">
      <c r="A10972" s="48"/>
      <c r="E10972" s="48"/>
      <c r="BP10972" s="48"/>
      <c r="BQ10972" s="48"/>
      <c r="BT10972" s="48"/>
      <c r="BV10972" s="48"/>
    </row>
    <row r="10973" spans="1:74" ht="15" customHeight="1">
      <c r="A10973" s="48"/>
      <c r="E10973" s="48"/>
      <c r="BP10973" s="48"/>
      <c r="BQ10973" s="48"/>
      <c r="BT10973" s="48"/>
      <c r="BV10973" s="48"/>
    </row>
    <row r="10974" spans="1:74" ht="15" customHeight="1">
      <c r="A10974" s="48"/>
      <c r="E10974" s="48"/>
      <c r="BP10974" s="48"/>
      <c r="BQ10974" s="48"/>
      <c r="BT10974" s="48"/>
      <c r="BV10974" s="48"/>
    </row>
    <row r="10975" spans="1:74" ht="15" customHeight="1">
      <c r="A10975" s="48"/>
      <c r="E10975" s="48"/>
      <c r="BP10975" s="48"/>
      <c r="BQ10975" s="48"/>
      <c r="BT10975" s="48"/>
      <c r="BV10975" s="48"/>
    </row>
    <row r="10976" spans="1:74" ht="15" customHeight="1">
      <c r="A10976" s="48"/>
      <c r="E10976" s="48"/>
      <c r="BP10976" s="48"/>
      <c r="BQ10976" s="48"/>
      <c r="BT10976" s="48"/>
      <c r="BV10976" s="48"/>
    </row>
    <row r="10977" spans="1:74" ht="15" customHeight="1">
      <c r="A10977" s="48"/>
      <c r="E10977" s="48"/>
      <c r="BP10977" s="48"/>
      <c r="BQ10977" s="48"/>
      <c r="BT10977" s="48"/>
      <c r="BV10977" s="48"/>
    </row>
    <row r="10978" spans="1:74" ht="15" customHeight="1">
      <c r="A10978" s="48"/>
      <c r="E10978" s="48"/>
      <c r="BP10978" s="48"/>
      <c r="BQ10978" s="48"/>
      <c r="BT10978" s="48"/>
      <c r="BV10978" s="48"/>
    </row>
    <row r="10979" spans="1:74" ht="15" customHeight="1">
      <c r="A10979" s="48"/>
      <c r="E10979" s="48"/>
      <c r="BP10979" s="48"/>
      <c r="BQ10979" s="48"/>
      <c r="BT10979" s="48"/>
      <c r="BV10979" s="48"/>
    </row>
    <row r="10980" spans="1:74" ht="15" customHeight="1">
      <c r="A10980" s="48"/>
      <c r="E10980" s="48"/>
      <c r="BP10980" s="48"/>
      <c r="BQ10980" s="48"/>
      <c r="BT10980" s="48"/>
      <c r="BV10980" s="48"/>
    </row>
    <row r="10981" spans="1:74" ht="15" customHeight="1">
      <c r="A10981" s="48"/>
      <c r="E10981" s="48"/>
      <c r="BP10981" s="48"/>
      <c r="BQ10981" s="48"/>
      <c r="BT10981" s="48"/>
      <c r="BV10981" s="48"/>
    </row>
    <row r="10982" spans="1:74" ht="15" customHeight="1">
      <c r="A10982" s="48"/>
      <c r="E10982" s="48"/>
      <c r="BP10982" s="48"/>
      <c r="BQ10982" s="48"/>
      <c r="BT10982" s="48"/>
      <c r="BV10982" s="48"/>
    </row>
    <row r="10983" spans="1:74" ht="15" customHeight="1">
      <c r="A10983" s="48"/>
      <c r="E10983" s="48"/>
      <c r="BP10983" s="48"/>
      <c r="BQ10983" s="48"/>
      <c r="BT10983" s="48"/>
      <c r="BV10983" s="48"/>
    </row>
    <row r="10984" spans="1:74" ht="15" customHeight="1">
      <c r="A10984" s="48"/>
      <c r="E10984" s="48"/>
      <c r="BP10984" s="48"/>
      <c r="BQ10984" s="48"/>
      <c r="BT10984" s="48"/>
      <c r="BV10984" s="48"/>
    </row>
    <row r="10985" spans="1:74" ht="15" customHeight="1">
      <c r="A10985" s="48"/>
      <c r="E10985" s="48"/>
      <c r="BP10985" s="48"/>
      <c r="BQ10985" s="48"/>
      <c r="BT10985" s="48"/>
      <c r="BV10985" s="48"/>
    </row>
    <row r="10986" spans="1:74" ht="15" customHeight="1">
      <c r="A10986" s="48"/>
      <c r="E10986" s="48"/>
      <c r="BP10986" s="48"/>
      <c r="BQ10986" s="48"/>
      <c r="BT10986" s="48"/>
      <c r="BV10986" s="48"/>
    </row>
    <row r="10987" spans="1:74" ht="15" customHeight="1">
      <c r="A10987" s="48"/>
      <c r="E10987" s="48"/>
      <c r="BP10987" s="48"/>
      <c r="BQ10987" s="48"/>
      <c r="BT10987" s="48"/>
      <c r="BV10987" s="48"/>
    </row>
    <row r="10988" spans="1:74" ht="15" customHeight="1">
      <c r="A10988" s="48"/>
      <c r="E10988" s="48"/>
      <c r="BP10988" s="48"/>
      <c r="BQ10988" s="48"/>
      <c r="BT10988" s="48"/>
      <c r="BV10988" s="48"/>
    </row>
    <row r="10989" spans="1:74" ht="15" customHeight="1">
      <c r="A10989" s="48"/>
      <c r="E10989" s="48"/>
      <c r="BP10989" s="48"/>
      <c r="BQ10989" s="48"/>
      <c r="BT10989" s="48"/>
      <c r="BV10989" s="48"/>
    </row>
    <row r="10990" spans="1:74" ht="15" customHeight="1">
      <c r="A10990" s="48"/>
      <c r="E10990" s="48"/>
      <c r="BP10990" s="48"/>
      <c r="BQ10990" s="48"/>
      <c r="BT10990" s="48"/>
      <c r="BV10990" s="48"/>
    </row>
    <row r="10991" spans="1:74" ht="15" customHeight="1">
      <c r="A10991" s="48"/>
      <c r="E10991" s="48"/>
      <c r="BP10991" s="48"/>
      <c r="BQ10991" s="48"/>
      <c r="BT10991" s="48"/>
      <c r="BV10991" s="48"/>
    </row>
    <row r="10992" spans="1:74" ht="15" customHeight="1">
      <c r="A10992" s="48"/>
      <c r="E10992" s="48"/>
      <c r="BP10992" s="48"/>
      <c r="BQ10992" s="48"/>
      <c r="BT10992" s="48"/>
      <c r="BV10992" s="48"/>
    </row>
    <row r="10993" spans="1:74" ht="15" customHeight="1">
      <c r="A10993" s="48"/>
      <c r="E10993" s="48"/>
      <c r="BP10993" s="48"/>
      <c r="BQ10993" s="48"/>
      <c r="BT10993" s="48"/>
      <c r="BV10993" s="48"/>
    </row>
    <row r="10994" spans="1:74" ht="15" customHeight="1">
      <c r="A10994" s="48"/>
      <c r="E10994" s="48"/>
      <c r="BP10994" s="48"/>
      <c r="BQ10994" s="48"/>
      <c r="BT10994" s="48"/>
      <c r="BV10994" s="48"/>
    </row>
    <row r="10995" spans="1:74" ht="15" customHeight="1">
      <c r="A10995" s="48"/>
      <c r="E10995" s="48"/>
      <c r="BP10995" s="48"/>
      <c r="BQ10995" s="48"/>
      <c r="BT10995" s="48"/>
      <c r="BV10995" s="48"/>
    </row>
    <row r="10996" spans="1:74" ht="15" customHeight="1">
      <c r="A10996" s="48"/>
      <c r="E10996" s="48"/>
      <c r="BP10996" s="48"/>
      <c r="BQ10996" s="48"/>
      <c r="BT10996" s="48"/>
      <c r="BV10996" s="48"/>
    </row>
    <row r="10997" spans="1:74" ht="15" customHeight="1">
      <c r="A10997" s="48"/>
      <c r="E10997" s="48"/>
      <c r="BP10997" s="48"/>
      <c r="BQ10997" s="48"/>
      <c r="BT10997" s="48"/>
      <c r="BV10997" s="48"/>
    </row>
    <row r="10998" spans="1:74" ht="15" customHeight="1">
      <c r="A10998" s="48"/>
      <c r="E10998" s="48"/>
      <c r="BP10998" s="48"/>
      <c r="BQ10998" s="48"/>
      <c r="BT10998" s="48"/>
      <c r="BV10998" s="48"/>
    </row>
    <row r="10999" spans="1:74" ht="15" customHeight="1">
      <c r="A10999" s="48"/>
      <c r="E10999" s="48"/>
      <c r="BP10999" s="48"/>
      <c r="BQ10999" s="48"/>
      <c r="BT10999" s="48"/>
      <c r="BV10999" s="48"/>
    </row>
    <row r="11000" spans="1:74" ht="15" customHeight="1">
      <c r="A11000" s="48"/>
      <c r="E11000" s="48"/>
      <c r="BP11000" s="48"/>
      <c r="BQ11000" s="48"/>
      <c r="BT11000" s="48"/>
      <c r="BV11000" s="48"/>
    </row>
    <row r="11001" spans="1:74" ht="15" customHeight="1">
      <c r="A11001" s="48"/>
      <c r="E11001" s="48"/>
      <c r="BP11001" s="48"/>
      <c r="BQ11001" s="48"/>
      <c r="BT11001" s="48"/>
      <c r="BV11001" s="48"/>
    </row>
    <row r="11002" spans="1:74" ht="15" customHeight="1">
      <c r="A11002" s="48"/>
      <c r="E11002" s="48"/>
      <c r="BP11002" s="48"/>
      <c r="BQ11002" s="48"/>
      <c r="BT11002" s="48"/>
      <c r="BV11002" s="48"/>
    </row>
    <row r="11003" spans="1:74" ht="15" customHeight="1">
      <c r="A11003" s="48"/>
      <c r="E11003" s="48"/>
      <c r="BP11003" s="48"/>
      <c r="BQ11003" s="48"/>
      <c r="BT11003" s="48"/>
      <c r="BV11003" s="48"/>
    </row>
    <row r="11004" spans="1:74" ht="15" customHeight="1">
      <c r="A11004" s="48"/>
      <c r="E11004" s="48"/>
      <c r="BP11004" s="48"/>
      <c r="BQ11004" s="48"/>
      <c r="BT11004" s="48"/>
      <c r="BV11004" s="48"/>
    </row>
    <row r="11005" spans="1:74" ht="15" customHeight="1">
      <c r="A11005" s="48"/>
      <c r="E11005" s="48"/>
      <c r="BP11005" s="48"/>
      <c r="BQ11005" s="48"/>
      <c r="BT11005" s="48"/>
      <c r="BV11005" s="48"/>
    </row>
    <row r="11006" spans="1:74" ht="15" customHeight="1">
      <c r="A11006" s="48"/>
      <c r="E11006" s="48"/>
      <c r="BP11006" s="48"/>
      <c r="BQ11006" s="48"/>
      <c r="BT11006" s="48"/>
      <c r="BV11006" s="48"/>
    </row>
    <row r="11007" spans="1:74" ht="15" customHeight="1">
      <c r="A11007" s="48"/>
      <c r="E11007" s="48"/>
      <c r="BP11007" s="48"/>
      <c r="BQ11007" s="48"/>
      <c r="BT11007" s="48"/>
      <c r="BV11007" s="48"/>
    </row>
    <row r="11008" spans="1:74" ht="15" customHeight="1">
      <c r="A11008" s="48"/>
      <c r="E11008" s="48"/>
      <c r="BP11008" s="48"/>
      <c r="BQ11008" s="48"/>
      <c r="BT11008" s="48"/>
      <c r="BV11008" s="48"/>
    </row>
    <row r="11009" spans="1:74" ht="15" customHeight="1">
      <c r="A11009" s="48"/>
      <c r="E11009" s="48"/>
      <c r="BP11009" s="48"/>
      <c r="BQ11009" s="48"/>
      <c r="BT11009" s="48"/>
      <c r="BV11009" s="48"/>
    </row>
    <row r="11010" spans="1:74" ht="15" customHeight="1">
      <c r="A11010" s="48"/>
      <c r="E11010" s="48"/>
      <c r="BP11010" s="48"/>
      <c r="BQ11010" s="48"/>
      <c r="BT11010" s="48"/>
      <c r="BV11010" s="48"/>
    </row>
    <row r="11011" spans="1:74" ht="15" customHeight="1">
      <c r="A11011" s="48"/>
      <c r="E11011" s="48"/>
      <c r="BP11011" s="48"/>
      <c r="BQ11011" s="48"/>
      <c r="BT11011" s="48"/>
      <c r="BV11011" s="48"/>
    </row>
    <row r="11012" spans="1:74" ht="15" customHeight="1">
      <c r="A11012" s="48"/>
      <c r="E11012" s="48"/>
      <c r="BP11012" s="48"/>
      <c r="BQ11012" s="48"/>
      <c r="BT11012" s="48"/>
      <c r="BV11012" s="48"/>
    </row>
    <row r="11013" spans="1:74" ht="15" customHeight="1">
      <c r="A11013" s="48"/>
      <c r="E11013" s="48"/>
      <c r="BP11013" s="48"/>
      <c r="BQ11013" s="48"/>
      <c r="BT11013" s="48"/>
      <c r="BV11013" s="48"/>
    </row>
    <row r="11014" spans="1:74" ht="15" customHeight="1">
      <c r="A11014" s="48"/>
      <c r="E11014" s="48"/>
      <c r="BP11014" s="48"/>
      <c r="BQ11014" s="48"/>
      <c r="BT11014" s="48"/>
      <c r="BV11014" s="48"/>
    </row>
    <row r="11015" spans="1:74" ht="15" customHeight="1">
      <c r="A11015" s="48"/>
      <c r="E11015" s="48"/>
      <c r="BP11015" s="48"/>
      <c r="BQ11015" s="48"/>
      <c r="BT11015" s="48"/>
      <c r="BV11015" s="48"/>
    </row>
    <row r="11016" spans="1:74" ht="15" customHeight="1">
      <c r="A11016" s="48"/>
      <c r="E11016" s="48"/>
      <c r="BP11016" s="48"/>
      <c r="BQ11016" s="48"/>
      <c r="BT11016" s="48"/>
      <c r="BV11016" s="48"/>
    </row>
    <row r="11017" spans="1:74" ht="15" customHeight="1">
      <c r="A11017" s="48"/>
      <c r="E11017" s="48"/>
      <c r="BP11017" s="48"/>
      <c r="BQ11017" s="48"/>
      <c r="BT11017" s="48"/>
      <c r="BV11017" s="48"/>
    </row>
    <row r="11018" spans="1:74" ht="15" customHeight="1">
      <c r="A11018" s="48"/>
      <c r="E11018" s="48"/>
      <c r="BP11018" s="48"/>
      <c r="BQ11018" s="48"/>
      <c r="BT11018" s="48"/>
      <c r="BV11018" s="48"/>
    </row>
    <row r="11019" spans="1:74" ht="15" customHeight="1">
      <c r="A11019" s="48"/>
      <c r="E11019" s="48"/>
      <c r="BP11019" s="48"/>
      <c r="BQ11019" s="48"/>
      <c r="BT11019" s="48"/>
      <c r="BV11019" s="48"/>
    </row>
    <row r="11020" spans="1:74" ht="15" customHeight="1">
      <c r="A11020" s="48"/>
      <c r="E11020" s="48"/>
      <c r="BP11020" s="48"/>
      <c r="BQ11020" s="48"/>
      <c r="BT11020" s="48"/>
      <c r="BV11020" s="48"/>
    </row>
    <row r="11021" spans="1:74" ht="15" customHeight="1">
      <c r="A11021" s="48"/>
      <c r="E11021" s="48"/>
      <c r="BP11021" s="48"/>
      <c r="BQ11021" s="48"/>
      <c r="BT11021" s="48"/>
      <c r="BV11021" s="48"/>
    </row>
    <row r="11022" spans="1:74" ht="15" customHeight="1">
      <c r="A11022" s="48"/>
      <c r="E11022" s="48"/>
      <c r="BP11022" s="48"/>
      <c r="BQ11022" s="48"/>
      <c r="BT11022" s="48"/>
      <c r="BV11022" s="48"/>
    </row>
    <row r="11023" spans="1:74" ht="15" customHeight="1">
      <c r="A11023" s="48"/>
      <c r="E11023" s="48"/>
      <c r="BP11023" s="48"/>
      <c r="BQ11023" s="48"/>
      <c r="BT11023" s="48"/>
      <c r="BV11023" s="48"/>
    </row>
    <row r="11024" spans="1:74" ht="15" customHeight="1">
      <c r="A11024" s="48"/>
      <c r="E11024" s="48"/>
      <c r="BP11024" s="48"/>
      <c r="BQ11024" s="48"/>
      <c r="BT11024" s="48"/>
      <c r="BV11024" s="48"/>
    </row>
    <row r="11025" spans="1:74" ht="15" customHeight="1">
      <c r="A11025" s="48"/>
      <c r="E11025" s="48"/>
      <c r="BP11025" s="48"/>
      <c r="BQ11025" s="48"/>
      <c r="BT11025" s="48"/>
      <c r="BV11025" s="48"/>
    </row>
    <row r="11026" spans="1:74" ht="15" customHeight="1">
      <c r="A11026" s="48"/>
      <c r="E11026" s="48"/>
      <c r="BP11026" s="48"/>
      <c r="BQ11026" s="48"/>
      <c r="BT11026" s="48"/>
      <c r="BV11026" s="48"/>
    </row>
    <row r="11027" spans="1:74" ht="15" customHeight="1">
      <c r="A11027" s="48"/>
      <c r="E11027" s="48"/>
      <c r="BP11027" s="48"/>
      <c r="BQ11027" s="48"/>
      <c r="BT11027" s="48"/>
      <c r="BV11027" s="48"/>
    </row>
    <row r="11028" spans="1:74" ht="15" customHeight="1">
      <c r="A11028" s="48"/>
      <c r="E11028" s="48"/>
      <c r="BP11028" s="48"/>
      <c r="BQ11028" s="48"/>
      <c r="BT11028" s="48"/>
      <c r="BV11028" s="48"/>
    </row>
    <row r="11029" spans="1:74" ht="15" customHeight="1">
      <c r="A11029" s="48"/>
      <c r="E11029" s="48"/>
      <c r="BP11029" s="48"/>
      <c r="BQ11029" s="48"/>
      <c r="BT11029" s="48"/>
      <c r="BV11029" s="48"/>
    </row>
    <row r="11030" spans="1:74" ht="15" customHeight="1">
      <c r="A11030" s="48"/>
      <c r="E11030" s="48"/>
      <c r="BP11030" s="48"/>
      <c r="BQ11030" s="48"/>
      <c r="BT11030" s="48"/>
      <c r="BV11030" s="48"/>
    </row>
    <row r="11031" spans="1:74" ht="15" customHeight="1">
      <c r="A11031" s="48"/>
      <c r="E11031" s="48"/>
      <c r="BP11031" s="48"/>
      <c r="BQ11031" s="48"/>
      <c r="BT11031" s="48"/>
      <c r="BV11031" s="48"/>
    </row>
    <row r="11032" spans="1:74" ht="15" customHeight="1">
      <c r="A11032" s="48"/>
      <c r="E11032" s="48"/>
      <c r="BP11032" s="48"/>
      <c r="BQ11032" s="48"/>
      <c r="BT11032" s="48"/>
      <c r="BV11032" s="48"/>
    </row>
    <row r="11033" spans="1:74" ht="15" customHeight="1">
      <c r="A11033" s="48"/>
      <c r="E11033" s="48"/>
      <c r="BP11033" s="48"/>
      <c r="BQ11033" s="48"/>
      <c r="BT11033" s="48"/>
      <c r="BV11033" s="48"/>
    </row>
    <row r="11034" spans="1:74" ht="15" customHeight="1">
      <c r="A11034" s="48"/>
      <c r="E11034" s="48"/>
      <c r="BP11034" s="48"/>
      <c r="BQ11034" s="48"/>
      <c r="BT11034" s="48"/>
      <c r="BV11034" s="48"/>
    </row>
    <row r="11035" spans="1:74" ht="15" customHeight="1">
      <c r="A11035" s="48"/>
      <c r="E11035" s="48"/>
      <c r="BP11035" s="48"/>
      <c r="BQ11035" s="48"/>
      <c r="BT11035" s="48"/>
      <c r="BV11035" s="48"/>
    </row>
    <row r="11036" spans="1:74" ht="15" customHeight="1">
      <c r="A11036" s="48"/>
      <c r="E11036" s="48"/>
      <c r="BP11036" s="48"/>
      <c r="BQ11036" s="48"/>
      <c r="BT11036" s="48"/>
      <c r="BV11036" s="48"/>
    </row>
    <row r="11037" spans="1:74" ht="15" customHeight="1">
      <c r="A11037" s="48"/>
      <c r="E11037" s="48"/>
      <c r="BP11037" s="48"/>
      <c r="BQ11037" s="48"/>
      <c r="BT11037" s="48"/>
      <c r="BV11037" s="48"/>
    </row>
    <row r="11038" spans="1:74" ht="15" customHeight="1">
      <c r="A11038" s="48"/>
      <c r="E11038" s="48"/>
      <c r="BP11038" s="48"/>
      <c r="BQ11038" s="48"/>
      <c r="BT11038" s="48"/>
      <c r="BV11038" s="48"/>
    </row>
    <row r="11039" spans="1:74" ht="15" customHeight="1">
      <c r="A11039" s="48"/>
      <c r="E11039" s="48"/>
      <c r="BP11039" s="48"/>
      <c r="BQ11039" s="48"/>
      <c r="BT11039" s="48"/>
      <c r="BV11039" s="48"/>
    </row>
    <row r="11040" spans="1:74" ht="15" customHeight="1">
      <c r="A11040" s="48"/>
      <c r="E11040" s="48"/>
      <c r="BP11040" s="48"/>
      <c r="BQ11040" s="48"/>
      <c r="BT11040" s="48"/>
      <c r="BV11040" s="48"/>
    </row>
    <row r="11041" spans="1:74" ht="15" customHeight="1">
      <c r="A11041" s="48"/>
      <c r="E11041" s="48"/>
      <c r="BP11041" s="48"/>
      <c r="BQ11041" s="48"/>
      <c r="BT11041" s="48"/>
      <c r="BV11041" s="48"/>
    </row>
    <row r="11042" spans="1:74" ht="15" customHeight="1">
      <c r="A11042" s="48"/>
      <c r="E11042" s="48"/>
      <c r="BP11042" s="48"/>
      <c r="BQ11042" s="48"/>
      <c r="BT11042" s="48"/>
      <c r="BV11042" s="48"/>
    </row>
    <row r="11043" spans="1:74" ht="15" customHeight="1">
      <c r="A11043" s="48"/>
      <c r="E11043" s="48"/>
      <c r="BP11043" s="48"/>
      <c r="BQ11043" s="48"/>
      <c r="BT11043" s="48"/>
      <c r="BV11043" s="48"/>
    </row>
    <row r="11044" spans="1:74" ht="15" customHeight="1">
      <c r="A11044" s="48"/>
      <c r="E11044" s="48"/>
      <c r="BP11044" s="48"/>
      <c r="BQ11044" s="48"/>
      <c r="BT11044" s="48"/>
      <c r="BV11044" s="48"/>
    </row>
    <row r="11045" spans="1:74" ht="15" customHeight="1">
      <c r="A11045" s="48"/>
      <c r="E11045" s="48"/>
      <c r="BP11045" s="48"/>
      <c r="BQ11045" s="48"/>
      <c r="BT11045" s="48"/>
      <c r="BV11045" s="48"/>
    </row>
    <row r="11046" spans="1:74" ht="15" customHeight="1">
      <c r="A11046" s="48"/>
      <c r="E11046" s="48"/>
      <c r="BP11046" s="48"/>
      <c r="BQ11046" s="48"/>
      <c r="BT11046" s="48"/>
      <c r="BV11046" s="48"/>
    </row>
    <row r="11047" spans="1:74" ht="15" customHeight="1">
      <c r="A11047" s="48"/>
      <c r="E11047" s="48"/>
      <c r="BP11047" s="48"/>
      <c r="BQ11047" s="48"/>
      <c r="BT11047" s="48"/>
      <c r="BV11047" s="48"/>
    </row>
    <row r="11048" spans="1:74" ht="15" customHeight="1">
      <c r="A11048" s="48"/>
      <c r="E11048" s="48"/>
      <c r="BP11048" s="48"/>
      <c r="BQ11048" s="48"/>
      <c r="BT11048" s="48"/>
      <c r="BV11048" s="48"/>
    </row>
    <row r="11049" spans="1:74" ht="15" customHeight="1">
      <c r="A11049" s="48"/>
      <c r="E11049" s="48"/>
      <c r="BP11049" s="48"/>
      <c r="BQ11049" s="48"/>
      <c r="BT11049" s="48"/>
      <c r="BV11049" s="48"/>
    </row>
    <row r="11050" spans="1:74" ht="15" customHeight="1">
      <c r="A11050" s="48"/>
      <c r="E11050" s="48"/>
      <c r="BP11050" s="48"/>
      <c r="BQ11050" s="48"/>
      <c r="BT11050" s="48"/>
      <c r="BV11050" s="48"/>
    </row>
    <row r="11051" spans="1:74" ht="15" customHeight="1">
      <c r="A11051" s="48"/>
      <c r="E11051" s="48"/>
      <c r="BP11051" s="48"/>
      <c r="BQ11051" s="48"/>
      <c r="BT11051" s="48"/>
      <c r="BV11051" s="48"/>
    </row>
    <row r="11052" spans="1:74" ht="15" customHeight="1">
      <c r="A11052" s="48"/>
      <c r="E11052" s="48"/>
      <c r="BP11052" s="48"/>
      <c r="BQ11052" s="48"/>
      <c r="BT11052" s="48"/>
      <c r="BV11052" s="48"/>
    </row>
    <row r="11053" spans="1:74" ht="15" customHeight="1">
      <c r="A11053" s="48"/>
      <c r="E11053" s="48"/>
      <c r="BP11053" s="48"/>
      <c r="BQ11053" s="48"/>
      <c r="BT11053" s="48"/>
      <c r="BV11053" s="48"/>
    </row>
    <row r="11054" spans="1:74" ht="15" customHeight="1">
      <c r="A11054" s="48"/>
      <c r="E11054" s="48"/>
      <c r="BP11054" s="48"/>
      <c r="BQ11054" s="48"/>
      <c r="BT11054" s="48"/>
      <c r="BV11054" s="48"/>
    </row>
    <row r="11055" spans="1:74" ht="15" customHeight="1">
      <c r="A11055" s="48"/>
      <c r="E11055" s="48"/>
      <c r="BP11055" s="48"/>
      <c r="BQ11055" s="48"/>
      <c r="BT11055" s="48"/>
      <c r="BV11055" s="48"/>
    </row>
    <row r="11056" spans="1:74" ht="15" customHeight="1">
      <c r="A11056" s="48"/>
      <c r="E11056" s="48"/>
      <c r="BP11056" s="48"/>
      <c r="BQ11056" s="48"/>
      <c r="BT11056" s="48"/>
      <c r="BV11056" s="48"/>
    </row>
    <row r="11057" spans="1:74" ht="15" customHeight="1">
      <c r="A11057" s="48"/>
      <c r="E11057" s="48"/>
      <c r="BP11057" s="48"/>
      <c r="BQ11057" s="48"/>
      <c r="BT11057" s="48"/>
      <c r="BV11057" s="48"/>
    </row>
    <row r="11058" spans="1:74" ht="15" customHeight="1">
      <c r="A11058" s="48"/>
      <c r="E11058" s="48"/>
      <c r="BP11058" s="48"/>
      <c r="BQ11058" s="48"/>
      <c r="BT11058" s="48"/>
      <c r="BV11058" s="48"/>
    </row>
    <row r="11059" spans="1:74" ht="15" customHeight="1">
      <c r="A11059" s="48"/>
      <c r="E11059" s="48"/>
      <c r="BP11059" s="48"/>
      <c r="BQ11059" s="48"/>
      <c r="BT11059" s="48"/>
      <c r="BV11059" s="48"/>
    </row>
    <row r="11060" spans="1:74" ht="15" customHeight="1">
      <c r="A11060" s="48"/>
      <c r="E11060" s="48"/>
      <c r="BP11060" s="48"/>
      <c r="BQ11060" s="48"/>
      <c r="BT11060" s="48"/>
      <c r="BV11060" s="48"/>
    </row>
    <row r="11061" spans="1:74" ht="15" customHeight="1">
      <c r="A11061" s="48"/>
      <c r="E11061" s="48"/>
      <c r="BP11061" s="48"/>
      <c r="BQ11061" s="48"/>
      <c r="BT11061" s="48"/>
      <c r="BV11061" s="48"/>
    </row>
    <row r="11062" spans="1:74" ht="15" customHeight="1">
      <c r="A11062" s="48"/>
      <c r="E11062" s="48"/>
      <c r="BP11062" s="48"/>
      <c r="BQ11062" s="48"/>
      <c r="BT11062" s="48"/>
      <c r="BV11062" s="48"/>
    </row>
    <row r="11063" spans="1:74" ht="15" customHeight="1">
      <c r="A11063" s="48"/>
      <c r="E11063" s="48"/>
      <c r="BP11063" s="48"/>
      <c r="BQ11063" s="48"/>
      <c r="BT11063" s="48"/>
      <c r="BV11063" s="48"/>
    </row>
    <row r="11064" spans="1:74" ht="15" customHeight="1">
      <c r="A11064" s="48"/>
      <c r="E11064" s="48"/>
      <c r="BP11064" s="48"/>
      <c r="BQ11064" s="48"/>
      <c r="BT11064" s="48"/>
      <c r="BV11064" s="48"/>
    </row>
    <row r="11065" spans="1:74" ht="15" customHeight="1">
      <c r="A11065" s="48"/>
      <c r="E11065" s="48"/>
      <c r="BP11065" s="48"/>
      <c r="BQ11065" s="48"/>
      <c r="BT11065" s="48"/>
      <c r="BV11065" s="48"/>
    </row>
    <row r="11066" spans="1:74" ht="15" customHeight="1">
      <c r="A11066" s="48"/>
      <c r="E11066" s="48"/>
      <c r="BP11066" s="48"/>
      <c r="BQ11066" s="48"/>
      <c r="BT11066" s="48"/>
      <c r="BV11066" s="48"/>
    </row>
    <row r="11067" spans="1:74" ht="15" customHeight="1">
      <c r="A11067" s="48"/>
      <c r="E11067" s="48"/>
      <c r="BP11067" s="48"/>
      <c r="BQ11067" s="48"/>
      <c r="BT11067" s="48"/>
      <c r="BV11067" s="48"/>
    </row>
    <row r="11068" spans="1:74" ht="15" customHeight="1">
      <c r="A11068" s="48"/>
      <c r="E11068" s="48"/>
      <c r="BP11068" s="48"/>
      <c r="BQ11068" s="48"/>
      <c r="BT11068" s="48"/>
      <c r="BV11068" s="48"/>
    </row>
    <row r="11069" spans="1:74" ht="15" customHeight="1">
      <c r="A11069" s="48"/>
      <c r="E11069" s="48"/>
      <c r="BP11069" s="48"/>
      <c r="BQ11069" s="48"/>
      <c r="BT11069" s="48"/>
      <c r="BV11069" s="48"/>
    </row>
    <row r="11070" spans="1:74" ht="15" customHeight="1">
      <c r="A11070" s="48"/>
      <c r="E11070" s="48"/>
      <c r="BP11070" s="48"/>
      <c r="BQ11070" s="48"/>
      <c r="BT11070" s="48"/>
      <c r="BV11070" s="48"/>
    </row>
    <row r="11071" spans="1:74" ht="15" customHeight="1">
      <c r="A11071" s="48"/>
      <c r="E11071" s="48"/>
      <c r="BP11071" s="48"/>
      <c r="BQ11071" s="48"/>
      <c r="BT11071" s="48"/>
      <c r="BV11071" s="48"/>
    </row>
    <row r="11072" spans="1:74" ht="15" customHeight="1">
      <c r="A11072" s="48"/>
      <c r="E11072" s="48"/>
      <c r="BP11072" s="48"/>
      <c r="BQ11072" s="48"/>
      <c r="BT11072" s="48"/>
      <c r="BV11072" s="48"/>
    </row>
    <row r="11073" spans="1:74" ht="15" customHeight="1">
      <c r="A11073" s="48"/>
      <c r="E11073" s="48"/>
      <c r="BP11073" s="48"/>
      <c r="BQ11073" s="48"/>
      <c r="BT11073" s="48"/>
      <c r="BV11073" s="48"/>
    </row>
    <row r="11074" spans="1:74" ht="15" customHeight="1">
      <c r="A11074" s="48"/>
      <c r="E11074" s="48"/>
      <c r="BP11074" s="48"/>
      <c r="BQ11074" s="48"/>
      <c r="BT11074" s="48"/>
      <c r="BV11074" s="48"/>
    </row>
    <row r="11075" spans="1:74" ht="15" customHeight="1">
      <c r="A11075" s="48"/>
      <c r="E11075" s="48"/>
      <c r="BP11075" s="48"/>
      <c r="BQ11075" s="48"/>
      <c r="BT11075" s="48"/>
      <c r="BV11075" s="48"/>
    </row>
    <row r="11076" spans="1:74" ht="15" customHeight="1">
      <c r="A11076" s="48"/>
      <c r="E11076" s="48"/>
      <c r="BP11076" s="48"/>
      <c r="BQ11076" s="48"/>
      <c r="BT11076" s="48"/>
      <c r="BV11076" s="48"/>
    </row>
    <row r="11077" spans="1:74" ht="15" customHeight="1">
      <c r="A11077" s="48"/>
      <c r="E11077" s="48"/>
      <c r="BP11077" s="48"/>
      <c r="BQ11077" s="48"/>
      <c r="BT11077" s="48"/>
      <c r="BV11077" s="48"/>
    </row>
    <row r="11078" spans="1:74" ht="15" customHeight="1">
      <c r="A11078" s="48"/>
      <c r="E11078" s="48"/>
      <c r="BP11078" s="48"/>
      <c r="BQ11078" s="48"/>
      <c r="BT11078" s="48"/>
      <c r="BV11078" s="48"/>
    </row>
    <row r="11079" spans="1:74" ht="15" customHeight="1">
      <c r="A11079" s="48"/>
      <c r="E11079" s="48"/>
      <c r="BP11079" s="48"/>
      <c r="BQ11079" s="48"/>
      <c r="BT11079" s="48"/>
      <c r="BV11079" s="48"/>
    </row>
    <row r="11080" spans="1:74" ht="15" customHeight="1">
      <c r="A11080" s="48"/>
      <c r="E11080" s="48"/>
      <c r="BP11080" s="48"/>
      <c r="BQ11080" s="48"/>
      <c r="BT11080" s="48"/>
      <c r="BV11080" s="48"/>
    </row>
    <row r="11081" spans="1:74" ht="15" customHeight="1">
      <c r="A11081" s="48"/>
      <c r="E11081" s="48"/>
      <c r="BP11081" s="48"/>
      <c r="BQ11081" s="48"/>
      <c r="BT11081" s="48"/>
      <c r="BV11081" s="48"/>
    </row>
    <row r="11082" spans="1:74" ht="15" customHeight="1">
      <c r="A11082" s="48"/>
      <c r="E11082" s="48"/>
      <c r="BP11082" s="48"/>
      <c r="BQ11082" s="48"/>
      <c r="BT11082" s="48"/>
      <c r="BV11082" s="48"/>
    </row>
    <row r="11083" spans="1:74" ht="15" customHeight="1">
      <c r="A11083" s="48"/>
      <c r="E11083" s="48"/>
      <c r="BP11083" s="48"/>
      <c r="BQ11083" s="48"/>
      <c r="BT11083" s="48"/>
      <c r="BV11083" s="48"/>
    </row>
    <row r="11084" spans="1:74" ht="15" customHeight="1">
      <c r="A11084" s="48"/>
      <c r="E11084" s="48"/>
      <c r="BP11084" s="48"/>
      <c r="BQ11084" s="48"/>
      <c r="BT11084" s="48"/>
      <c r="BV11084" s="48"/>
    </row>
    <row r="11085" spans="1:74" ht="15" customHeight="1">
      <c r="A11085" s="48"/>
      <c r="E11085" s="48"/>
      <c r="BP11085" s="48"/>
      <c r="BQ11085" s="48"/>
      <c r="BT11085" s="48"/>
      <c r="BV11085" s="48"/>
    </row>
    <row r="11086" spans="1:74" ht="15" customHeight="1">
      <c r="A11086" s="48"/>
      <c r="E11086" s="48"/>
      <c r="BP11086" s="48"/>
      <c r="BQ11086" s="48"/>
      <c r="BT11086" s="48"/>
      <c r="BV11086" s="48"/>
    </row>
    <row r="11087" spans="1:74" ht="15" customHeight="1">
      <c r="A11087" s="48"/>
      <c r="E11087" s="48"/>
      <c r="BP11087" s="48"/>
      <c r="BQ11087" s="48"/>
      <c r="BT11087" s="48"/>
      <c r="BV11087" s="48"/>
    </row>
    <row r="11088" spans="1:74" ht="15" customHeight="1">
      <c r="A11088" s="48"/>
      <c r="E11088" s="48"/>
      <c r="BP11088" s="48"/>
      <c r="BQ11088" s="48"/>
      <c r="BT11088" s="48"/>
      <c r="BV11088" s="48"/>
    </row>
    <row r="11089" spans="1:74" ht="15" customHeight="1">
      <c r="A11089" s="48"/>
      <c r="E11089" s="48"/>
      <c r="BP11089" s="48"/>
      <c r="BQ11089" s="48"/>
      <c r="BT11089" s="48"/>
      <c r="BV11089" s="48"/>
    </row>
    <row r="11090" spans="1:74" ht="15" customHeight="1">
      <c r="A11090" s="48"/>
      <c r="E11090" s="48"/>
      <c r="BP11090" s="48"/>
      <c r="BQ11090" s="48"/>
      <c r="BT11090" s="48"/>
      <c r="BV11090" s="48"/>
    </row>
    <row r="11091" spans="1:74" ht="15" customHeight="1">
      <c r="A11091" s="48"/>
      <c r="E11091" s="48"/>
      <c r="BP11091" s="48"/>
      <c r="BQ11091" s="48"/>
      <c r="BT11091" s="48"/>
      <c r="BV11091" s="48"/>
    </row>
    <row r="11092" spans="1:74" ht="15" customHeight="1">
      <c r="A11092" s="48"/>
      <c r="E11092" s="48"/>
      <c r="BP11092" s="48"/>
      <c r="BQ11092" s="48"/>
      <c r="BT11092" s="48"/>
      <c r="BV11092" s="48"/>
    </row>
    <row r="11093" spans="1:74" ht="15" customHeight="1">
      <c r="A11093" s="48"/>
      <c r="E11093" s="48"/>
      <c r="BP11093" s="48"/>
      <c r="BQ11093" s="48"/>
      <c r="BT11093" s="48"/>
      <c r="BV11093" s="48"/>
    </row>
    <row r="11094" spans="1:74" ht="15" customHeight="1">
      <c r="A11094" s="48"/>
      <c r="E11094" s="48"/>
      <c r="BP11094" s="48"/>
      <c r="BQ11094" s="48"/>
      <c r="BT11094" s="48"/>
      <c r="BV11094" s="48"/>
    </row>
    <row r="11095" spans="1:74" ht="15" customHeight="1">
      <c r="A11095" s="48"/>
      <c r="E11095" s="48"/>
      <c r="BP11095" s="48"/>
      <c r="BQ11095" s="48"/>
      <c r="BT11095" s="48"/>
      <c r="BV11095" s="48"/>
    </row>
    <row r="11096" spans="1:74" ht="15" customHeight="1">
      <c r="A11096" s="48"/>
      <c r="E11096" s="48"/>
      <c r="BP11096" s="48"/>
      <c r="BQ11096" s="48"/>
      <c r="BT11096" s="48"/>
      <c r="BV11096" s="48"/>
    </row>
    <row r="11097" spans="1:74" ht="15" customHeight="1">
      <c r="A11097" s="48"/>
      <c r="E11097" s="48"/>
      <c r="BP11097" s="48"/>
      <c r="BQ11097" s="48"/>
      <c r="BT11097" s="48"/>
      <c r="BV11097" s="48"/>
    </row>
    <row r="11098" spans="1:74" ht="15" customHeight="1">
      <c r="A11098" s="48"/>
      <c r="E11098" s="48"/>
      <c r="BP11098" s="48"/>
      <c r="BQ11098" s="48"/>
      <c r="BT11098" s="48"/>
      <c r="BV11098" s="48"/>
    </row>
    <row r="11099" spans="1:74" ht="15" customHeight="1">
      <c r="A11099" s="48"/>
      <c r="E11099" s="48"/>
      <c r="BP11099" s="48"/>
      <c r="BQ11099" s="48"/>
      <c r="BT11099" s="48"/>
      <c r="BV11099" s="48"/>
    </row>
    <row r="11100" spans="1:74" ht="15" customHeight="1">
      <c r="A11100" s="48"/>
      <c r="E11100" s="48"/>
      <c r="BP11100" s="48"/>
      <c r="BQ11100" s="48"/>
      <c r="BT11100" s="48"/>
      <c r="BV11100" s="48"/>
    </row>
    <row r="11101" spans="1:74" ht="15" customHeight="1">
      <c r="A11101" s="48"/>
      <c r="E11101" s="48"/>
      <c r="BP11101" s="48"/>
      <c r="BQ11101" s="48"/>
      <c r="BT11101" s="48"/>
      <c r="BV11101" s="48"/>
    </row>
    <row r="11102" spans="1:74" ht="15" customHeight="1">
      <c r="A11102" s="48"/>
      <c r="E11102" s="48"/>
      <c r="BP11102" s="48"/>
      <c r="BQ11102" s="48"/>
      <c r="BT11102" s="48"/>
      <c r="BV11102" s="48"/>
    </row>
    <row r="11103" spans="1:74" ht="15" customHeight="1">
      <c r="A11103" s="48"/>
      <c r="E11103" s="48"/>
      <c r="BP11103" s="48"/>
      <c r="BQ11103" s="48"/>
      <c r="BT11103" s="48"/>
      <c r="BV11103" s="48"/>
    </row>
    <row r="11104" spans="1:74" ht="15" customHeight="1">
      <c r="A11104" s="48"/>
      <c r="E11104" s="48"/>
      <c r="BP11104" s="48"/>
      <c r="BQ11104" s="48"/>
      <c r="BT11104" s="48"/>
      <c r="BV11104" s="48"/>
    </row>
    <row r="11105" spans="1:74" ht="15" customHeight="1">
      <c r="A11105" s="48"/>
      <c r="E11105" s="48"/>
      <c r="BP11105" s="48"/>
      <c r="BQ11105" s="48"/>
      <c r="BT11105" s="48"/>
      <c r="BV11105" s="48"/>
    </row>
    <row r="11106" spans="1:74" ht="15" customHeight="1">
      <c r="A11106" s="48"/>
      <c r="E11106" s="48"/>
      <c r="BP11106" s="48"/>
      <c r="BQ11106" s="48"/>
      <c r="BT11106" s="48"/>
      <c r="BV11106" s="48"/>
    </row>
    <row r="11107" spans="1:74" ht="15" customHeight="1">
      <c r="A11107" s="48"/>
      <c r="E11107" s="48"/>
      <c r="BP11107" s="48"/>
      <c r="BQ11107" s="48"/>
      <c r="BT11107" s="48"/>
      <c r="BV11107" s="48"/>
    </row>
    <row r="11108" spans="1:74" ht="15" customHeight="1">
      <c r="A11108" s="48"/>
      <c r="E11108" s="48"/>
      <c r="BP11108" s="48"/>
      <c r="BQ11108" s="48"/>
      <c r="BT11108" s="48"/>
      <c r="BV11108" s="48"/>
    </row>
    <row r="11109" spans="1:74" ht="15" customHeight="1">
      <c r="A11109" s="48"/>
      <c r="E11109" s="48"/>
      <c r="BP11109" s="48"/>
      <c r="BQ11109" s="48"/>
      <c r="BT11109" s="48"/>
      <c r="BV11109" s="48"/>
    </row>
    <row r="11110" spans="1:74" ht="15" customHeight="1">
      <c r="A11110" s="48"/>
      <c r="E11110" s="48"/>
      <c r="BP11110" s="48"/>
      <c r="BQ11110" s="48"/>
      <c r="BT11110" s="48"/>
      <c r="BV11110" s="48"/>
    </row>
    <row r="11111" spans="1:74" ht="15" customHeight="1">
      <c r="A11111" s="48"/>
      <c r="E11111" s="48"/>
      <c r="BP11111" s="48"/>
      <c r="BQ11111" s="48"/>
      <c r="BT11111" s="48"/>
      <c r="BV11111" s="48"/>
    </row>
    <row r="11112" spans="1:74" ht="15" customHeight="1">
      <c r="A11112" s="48"/>
      <c r="E11112" s="48"/>
      <c r="BP11112" s="48"/>
      <c r="BQ11112" s="48"/>
      <c r="BT11112" s="48"/>
      <c r="BV11112" s="48"/>
    </row>
    <row r="11113" spans="1:74" ht="15" customHeight="1">
      <c r="A11113" s="48"/>
      <c r="E11113" s="48"/>
      <c r="BP11113" s="48"/>
      <c r="BQ11113" s="48"/>
      <c r="BT11113" s="48"/>
      <c r="BV11113" s="48"/>
    </row>
    <row r="11114" spans="1:74" ht="15" customHeight="1">
      <c r="A11114" s="48"/>
      <c r="E11114" s="48"/>
      <c r="BP11114" s="48"/>
      <c r="BQ11114" s="48"/>
      <c r="BT11114" s="48"/>
      <c r="BV11114" s="48"/>
    </row>
    <row r="11115" spans="1:74" ht="15" customHeight="1">
      <c r="A11115" s="48"/>
      <c r="E11115" s="48"/>
      <c r="BP11115" s="48"/>
      <c r="BQ11115" s="48"/>
      <c r="BT11115" s="48"/>
      <c r="BV11115" s="48"/>
    </row>
    <row r="11116" spans="1:74" ht="15" customHeight="1">
      <c r="A11116" s="48"/>
      <c r="E11116" s="48"/>
      <c r="BP11116" s="48"/>
      <c r="BQ11116" s="48"/>
      <c r="BT11116" s="48"/>
      <c r="BV11116" s="48"/>
    </row>
    <row r="11117" spans="1:74" ht="15" customHeight="1">
      <c r="A11117" s="48"/>
      <c r="E11117" s="48"/>
      <c r="BP11117" s="48"/>
      <c r="BQ11117" s="48"/>
      <c r="BT11117" s="48"/>
      <c r="BV11117" s="48"/>
    </row>
    <row r="11118" spans="1:74" ht="15" customHeight="1">
      <c r="A11118" s="48"/>
      <c r="E11118" s="48"/>
      <c r="BP11118" s="48"/>
      <c r="BQ11118" s="48"/>
      <c r="BT11118" s="48"/>
      <c r="BV11118" s="48"/>
    </row>
    <row r="11119" spans="1:74" ht="15" customHeight="1">
      <c r="A11119" s="48"/>
      <c r="E11119" s="48"/>
      <c r="BP11119" s="48"/>
      <c r="BQ11119" s="48"/>
      <c r="BT11119" s="48"/>
      <c r="BV11119" s="48"/>
    </row>
    <row r="11120" spans="1:74" ht="15" customHeight="1">
      <c r="A11120" s="48"/>
      <c r="E11120" s="48"/>
      <c r="BP11120" s="48"/>
      <c r="BQ11120" s="48"/>
      <c r="BT11120" s="48"/>
      <c r="BV11120" s="48"/>
    </row>
    <row r="11121" spans="1:74" ht="15" customHeight="1">
      <c r="A11121" s="48"/>
      <c r="E11121" s="48"/>
      <c r="BP11121" s="48"/>
      <c r="BQ11121" s="48"/>
      <c r="BT11121" s="48"/>
      <c r="BV11121" s="48"/>
    </row>
    <row r="11122" spans="1:74" ht="15" customHeight="1">
      <c r="A11122" s="48"/>
      <c r="E11122" s="48"/>
      <c r="BP11122" s="48"/>
      <c r="BQ11122" s="48"/>
      <c r="BT11122" s="48"/>
      <c r="BV11122" s="48"/>
    </row>
    <row r="11123" spans="1:74" ht="15" customHeight="1">
      <c r="A11123" s="48"/>
      <c r="E11123" s="48"/>
      <c r="BP11123" s="48"/>
      <c r="BQ11123" s="48"/>
      <c r="BT11123" s="48"/>
      <c r="BV11123" s="48"/>
    </row>
    <row r="11124" spans="1:74" ht="15" customHeight="1">
      <c r="A11124" s="48"/>
      <c r="E11124" s="48"/>
      <c r="BP11124" s="48"/>
      <c r="BQ11124" s="48"/>
      <c r="BT11124" s="48"/>
      <c r="BV11124" s="48"/>
    </row>
    <row r="11125" spans="1:74" ht="15" customHeight="1">
      <c r="A11125" s="48"/>
      <c r="E11125" s="48"/>
      <c r="BP11125" s="48"/>
      <c r="BQ11125" s="48"/>
      <c r="BT11125" s="48"/>
      <c r="BV11125" s="48"/>
    </row>
    <row r="11126" spans="1:74" ht="15" customHeight="1">
      <c r="A11126" s="48"/>
      <c r="E11126" s="48"/>
      <c r="BP11126" s="48"/>
      <c r="BQ11126" s="48"/>
      <c r="BT11126" s="48"/>
      <c r="BV11126" s="48"/>
    </row>
    <row r="11127" spans="1:74" ht="15" customHeight="1">
      <c r="A11127" s="48"/>
      <c r="E11127" s="48"/>
      <c r="BP11127" s="48"/>
      <c r="BQ11127" s="48"/>
      <c r="BT11127" s="48"/>
      <c r="BV11127" s="48"/>
    </row>
    <row r="11128" spans="1:74" ht="15" customHeight="1">
      <c r="A11128" s="48"/>
      <c r="E11128" s="48"/>
      <c r="BP11128" s="48"/>
      <c r="BQ11128" s="48"/>
      <c r="BT11128" s="48"/>
      <c r="BV11128" s="48"/>
    </row>
    <row r="11129" spans="1:74" ht="15" customHeight="1">
      <c r="A11129" s="48"/>
      <c r="E11129" s="48"/>
      <c r="BP11129" s="48"/>
      <c r="BQ11129" s="48"/>
      <c r="BT11129" s="48"/>
      <c r="BV11129" s="48"/>
    </row>
    <row r="11130" spans="1:74" ht="15" customHeight="1">
      <c r="A11130" s="48"/>
      <c r="E11130" s="48"/>
      <c r="BP11130" s="48"/>
      <c r="BQ11130" s="48"/>
      <c r="BT11130" s="48"/>
      <c r="BV11130" s="48"/>
    </row>
    <row r="11131" spans="1:74" ht="15" customHeight="1">
      <c r="A11131" s="48"/>
      <c r="E11131" s="48"/>
      <c r="BP11131" s="48"/>
      <c r="BQ11131" s="48"/>
      <c r="BT11131" s="48"/>
      <c r="BV11131" s="48"/>
    </row>
    <row r="11132" spans="1:74" ht="15" customHeight="1">
      <c r="A11132" s="48"/>
      <c r="E11132" s="48"/>
      <c r="BP11132" s="48"/>
      <c r="BQ11132" s="48"/>
      <c r="BT11132" s="48"/>
      <c r="BV11132" s="48"/>
    </row>
    <row r="11133" spans="1:74" ht="15" customHeight="1">
      <c r="A11133" s="48"/>
      <c r="E11133" s="48"/>
      <c r="BP11133" s="48"/>
      <c r="BQ11133" s="48"/>
      <c r="BT11133" s="48"/>
      <c r="BV11133" s="48"/>
    </row>
    <row r="11134" spans="1:74" ht="15" customHeight="1">
      <c r="A11134" s="48"/>
      <c r="E11134" s="48"/>
      <c r="BP11134" s="48"/>
      <c r="BQ11134" s="48"/>
      <c r="BT11134" s="48"/>
      <c r="BV11134" s="48"/>
    </row>
    <row r="11135" spans="1:74" ht="15" customHeight="1">
      <c r="A11135" s="48"/>
      <c r="E11135" s="48"/>
      <c r="BP11135" s="48"/>
      <c r="BQ11135" s="48"/>
      <c r="BT11135" s="48"/>
      <c r="BV11135" s="48"/>
    </row>
    <row r="11136" spans="1:74" ht="15" customHeight="1">
      <c r="A11136" s="48"/>
      <c r="E11136" s="48"/>
      <c r="BP11136" s="48"/>
      <c r="BQ11136" s="48"/>
      <c r="BT11136" s="48"/>
      <c r="BV11136" s="48"/>
    </row>
    <row r="11137" spans="1:74" ht="15" customHeight="1">
      <c r="A11137" s="48"/>
      <c r="E11137" s="48"/>
      <c r="BP11137" s="48"/>
      <c r="BQ11137" s="48"/>
      <c r="BT11137" s="48"/>
      <c r="BV11137" s="48"/>
    </row>
    <row r="11138" spans="1:74" ht="15" customHeight="1">
      <c r="A11138" s="48"/>
      <c r="E11138" s="48"/>
      <c r="BP11138" s="48"/>
      <c r="BQ11138" s="48"/>
      <c r="BT11138" s="48"/>
      <c r="BV11138" s="48"/>
    </row>
    <row r="11139" spans="1:74" ht="15" customHeight="1">
      <c r="A11139" s="48"/>
      <c r="E11139" s="48"/>
      <c r="BP11139" s="48"/>
      <c r="BQ11139" s="48"/>
      <c r="BT11139" s="48"/>
      <c r="BV11139" s="48"/>
    </row>
    <row r="11140" spans="1:74" ht="15" customHeight="1">
      <c r="A11140" s="48"/>
      <c r="E11140" s="48"/>
      <c r="BP11140" s="48"/>
      <c r="BQ11140" s="48"/>
      <c r="BT11140" s="48"/>
      <c r="BV11140" s="48"/>
    </row>
    <row r="11141" spans="1:74" ht="15" customHeight="1">
      <c r="A11141" s="48"/>
      <c r="E11141" s="48"/>
      <c r="BP11141" s="48"/>
      <c r="BQ11141" s="48"/>
      <c r="BT11141" s="48"/>
      <c r="BV11141" s="48"/>
    </row>
    <row r="11142" spans="1:74" ht="15" customHeight="1">
      <c r="A11142" s="48"/>
      <c r="E11142" s="48"/>
      <c r="BP11142" s="48"/>
      <c r="BQ11142" s="48"/>
      <c r="BT11142" s="48"/>
      <c r="BV11142" s="48"/>
    </row>
    <row r="11143" spans="1:74" ht="15" customHeight="1">
      <c r="A11143" s="48"/>
      <c r="E11143" s="48"/>
      <c r="BP11143" s="48"/>
      <c r="BQ11143" s="48"/>
      <c r="BT11143" s="48"/>
      <c r="BV11143" s="48"/>
    </row>
    <row r="11144" spans="1:74" ht="15" customHeight="1">
      <c r="A11144" s="48"/>
      <c r="E11144" s="48"/>
      <c r="BP11144" s="48"/>
      <c r="BQ11144" s="48"/>
      <c r="BT11144" s="48"/>
      <c r="BV11144" s="48"/>
    </row>
    <row r="11145" spans="1:74" ht="15" customHeight="1">
      <c r="A11145" s="48"/>
      <c r="E11145" s="48"/>
      <c r="BP11145" s="48"/>
      <c r="BQ11145" s="48"/>
      <c r="BT11145" s="48"/>
      <c r="BV11145" s="48"/>
    </row>
    <row r="11146" spans="1:74" ht="15" customHeight="1">
      <c r="A11146" s="48"/>
      <c r="E11146" s="48"/>
      <c r="BP11146" s="48"/>
      <c r="BQ11146" s="48"/>
      <c r="BT11146" s="48"/>
      <c r="BV11146" s="48"/>
    </row>
    <row r="11147" spans="1:74" ht="15" customHeight="1">
      <c r="A11147" s="48"/>
      <c r="E11147" s="48"/>
      <c r="BP11147" s="48"/>
      <c r="BQ11147" s="48"/>
      <c r="BT11147" s="48"/>
      <c r="BV11147" s="48"/>
    </row>
    <row r="11148" spans="1:74" ht="15" customHeight="1">
      <c r="A11148" s="48"/>
      <c r="E11148" s="48"/>
      <c r="BP11148" s="48"/>
      <c r="BQ11148" s="48"/>
      <c r="BT11148" s="48"/>
      <c r="BV11148" s="48"/>
    </row>
    <row r="11149" spans="1:74" ht="15" customHeight="1">
      <c r="A11149" s="48"/>
      <c r="E11149" s="48"/>
      <c r="BP11149" s="48"/>
      <c r="BQ11149" s="48"/>
      <c r="BT11149" s="48"/>
      <c r="BV11149" s="48"/>
    </row>
    <row r="11150" spans="1:74" ht="15" customHeight="1">
      <c r="A11150" s="48"/>
      <c r="E11150" s="48"/>
      <c r="BP11150" s="48"/>
      <c r="BQ11150" s="48"/>
      <c r="BT11150" s="48"/>
      <c r="BV11150" s="48"/>
    </row>
    <row r="11151" spans="1:74" ht="15" customHeight="1">
      <c r="A11151" s="48"/>
      <c r="E11151" s="48"/>
      <c r="BP11151" s="48"/>
      <c r="BQ11151" s="48"/>
      <c r="BT11151" s="48"/>
      <c r="BV11151" s="48"/>
    </row>
    <row r="11152" spans="1:74" ht="15" customHeight="1">
      <c r="A11152" s="48"/>
      <c r="E11152" s="48"/>
      <c r="BP11152" s="48"/>
      <c r="BQ11152" s="48"/>
      <c r="BT11152" s="48"/>
      <c r="BV11152" s="48"/>
    </row>
    <row r="11153" spans="1:74" ht="15" customHeight="1">
      <c r="A11153" s="48"/>
      <c r="E11153" s="48"/>
      <c r="BP11153" s="48"/>
      <c r="BQ11153" s="48"/>
      <c r="BT11153" s="48"/>
      <c r="BV11153" s="48"/>
    </row>
    <row r="11154" spans="1:74" ht="15" customHeight="1">
      <c r="A11154" s="48"/>
      <c r="E11154" s="48"/>
      <c r="BP11154" s="48"/>
      <c r="BQ11154" s="48"/>
      <c r="BT11154" s="48"/>
      <c r="BV11154" s="48"/>
    </row>
    <row r="11155" spans="1:74" ht="15" customHeight="1">
      <c r="A11155" s="48"/>
      <c r="E11155" s="48"/>
      <c r="BP11155" s="48"/>
      <c r="BQ11155" s="48"/>
      <c r="BT11155" s="48"/>
      <c r="BV11155" s="48"/>
    </row>
    <row r="11156" spans="1:74" ht="15" customHeight="1">
      <c r="A11156" s="48"/>
      <c r="E11156" s="48"/>
      <c r="BP11156" s="48"/>
      <c r="BQ11156" s="48"/>
      <c r="BT11156" s="48"/>
      <c r="BV11156" s="48"/>
    </row>
    <row r="11157" spans="1:74" ht="15" customHeight="1">
      <c r="A11157" s="48"/>
      <c r="E11157" s="48"/>
      <c r="BP11157" s="48"/>
      <c r="BQ11157" s="48"/>
      <c r="BT11157" s="48"/>
      <c r="BV11157" s="48"/>
    </row>
    <row r="11158" spans="1:74" ht="15" customHeight="1">
      <c r="A11158" s="48"/>
      <c r="E11158" s="48"/>
      <c r="BP11158" s="48"/>
      <c r="BQ11158" s="48"/>
      <c r="BT11158" s="48"/>
      <c r="BV11158" s="48"/>
    </row>
    <row r="11159" spans="1:74" ht="15" customHeight="1">
      <c r="A11159" s="48"/>
      <c r="E11159" s="48"/>
      <c r="BP11159" s="48"/>
      <c r="BQ11159" s="48"/>
      <c r="BT11159" s="48"/>
      <c r="BV11159" s="48"/>
    </row>
    <row r="11160" spans="1:74" ht="15" customHeight="1">
      <c r="A11160" s="48"/>
      <c r="E11160" s="48"/>
      <c r="BP11160" s="48"/>
      <c r="BQ11160" s="48"/>
      <c r="BT11160" s="48"/>
      <c r="BV11160" s="48"/>
    </row>
    <row r="11161" spans="1:74" ht="15" customHeight="1">
      <c r="A11161" s="48"/>
      <c r="E11161" s="48"/>
      <c r="BP11161" s="48"/>
      <c r="BQ11161" s="48"/>
      <c r="BT11161" s="48"/>
      <c r="BV11161" s="48"/>
    </row>
    <row r="11162" spans="1:74" ht="15" customHeight="1">
      <c r="A11162" s="48"/>
      <c r="E11162" s="48"/>
      <c r="BP11162" s="48"/>
      <c r="BQ11162" s="48"/>
      <c r="BT11162" s="48"/>
      <c r="BV11162" s="48"/>
    </row>
    <row r="11163" spans="1:74" ht="15" customHeight="1">
      <c r="A11163" s="48"/>
      <c r="E11163" s="48"/>
      <c r="BP11163" s="48"/>
      <c r="BQ11163" s="48"/>
      <c r="BT11163" s="48"/>
      <c r="BV11163" s="48"/>
    </row>
    <row r="11164" spans="1:74" ht="15" customHeight="1">
      <c r="A11164" s="48"/>
      <c r="E11164" s="48"/>
      <c r="BP11164" s="48"/>
      <c r="BQ11164" s="48"/>
      <c r="BT11164" s="48"/>
      <c r="BV11164" s="48"/>
    </row>
    <row r="11165" spans="1:74" ht="15" customHeight="1">
      <c r="A11165" s="48"/>
      <c r="E11165" s="48"/>
      <c r="BP11165" s="48"/>
      <c r="BQ11165" s="48"/>
      <c r="BT11165" s="48"/>
      <c r="BV11165" s="48"/>
    </row>
    <row r="11166" spans="1:74" ht="15" customHeight="1">
      <c r="A11166" s="48"/>
      <c r="E11166" s="48"/>
      <c r="BP11166" s="48"/>
      <c r="BQ11166" s="48"/>
      <c r="BT11166" s="48"/>
      <c r="BV11166" s="48"/>
    </row>
    <row r="11167" spans="1:74" ht="15" customHeight="1">
      <c r="A11167" s="48"/>
      <c r="E11167" s="48"/>
      <c r="BP11167" s="48"/>
      <c r="BQ11167" s="48"/>
      <c r="BT11167" s="48"/>
      <c r="BV11167" s="48"/>
    </row>
    <row r="11168" spans="1:74" ht="15" customHeight="1">
      <c r="A11168" s="48"/>
      <c r="E11168" s="48"/>
      <c r="BP11168" s="48"/>
      <c r="BQ11168" s="48"/>
      <c r="BT11168" s="48"/>
      <c r="BV11168" s="48"/>
    </row>
    <row r="11169" spans="1:74" ht="15" customHeight="1">
      <c r="A11169" s="48"/>
      <c r="E11169" s="48"/>
      <c r="BP11169" s="48"/>
      <c r="BQ11169" s="48"/>
      <c r="BT11169" s="48"/>
      <c r="BV11169" s="48"/>
    </row>
    <row r="11170" spans="1:74" ht="15" customHeight="1">
      <c r="A11170" s="48"/>
      <c r="E11170" s="48"/>
      <c r="BP11170" s="48"/>
      <c r="BQ11170" s="48"/>
      <c r="BT11170" s="48"/>
      <c r="BV11170" s="48"/>
    </row>
    <row r="11171" spans="1:74" ht="15" customHeight="1">
      <c r="A11171" s="48"/>
      <c r="E11171" s="48"/>
      <c r="BP11171" s="48"/>
      <c r="BQ11171" s="48"/>
      <c r="BT11171" s="48"/>
      <c r="BV11171" s="48"/>
    </row>
    <row r="11172" spans="1:74" ht="15" customHeight="1">
      <c r="A11172" s="48"/>
      <c r="E11172" s="48"/>
      <c r="BP11172" s="48"/>
      <c r="BQ11172" s="48"/>
      <c r="BT11172" s="48"/>
      <c r="BV11172" s="48"/>
    </row>
    <row r="11173" spans="1:74" ht="15" customHeight="1">
      <c r="A11173" s="48"/>
      <c r="E11173" s="48"/>
      <c r="BP11173" s="48"/>
      <c r="BQ11173" s="48"/>
      <c r="BT11173" s="48"/>
      <c r="BV11173" s="48"/>
    </row>
    <row r="11174" spans="1:74" ht="15" customHeight="1">
      <c r="A11174" s="48"/>
      <c r="E11174" s="48"/>
      <c r="BP11174" s="48"/>
      <c r="BQ11174" s="48"/>
      <c r="BT11174" s="48"/>
      <c r="BV11174" s="48"/>
    </row>
    <row r="11175" spans="1:74" ht="15" customHeight="1">
      <c r="A11175" s="48"/>
      <c r="E11175" s="48"/>
      <c r="BP11175" s="48"/>
      <c r="BQ11175" s="48"/>
      <c r="BT11175" s="48"/>
      <c r="BV11175" s="48"/>
    </row>
    <row r="11176" spans="1:74" ht="15" customHeight="1">
      <c r="A11176" s="48"/>
      <c r="E11176" s="48"/>
      <c r="BP11176" s="48"/>
      <c r="BQ11176" s="48"/>
      <c r="BT11176" s="48"/>
      <c r="BV11176" s="48"/>
    </row>
    <row r="11177" spans="1:74" ht="15" customHeight="1">
      <c r="A11177" s="48"/>
      <c r="E11177" s="48"/>
      <c r="BP11177" s="48"/>
      <c r="BQ11177" s="48"/>
      <c r="BT11177" s="48"/>
      <c r="BV11177" s="48"/>
    </row>
    <row r="11178" spans="1:74" ht="15" customHeight="1">
      <c r="A11178" s="48"/>
      <c r="E11178" s="48"/>
      <c r="BP11178" s="48"/>
      <c r="BQ11178" s="48"/>
      <c r="BT11178" s="48"/>
      <c r="BV11178" s="48"/>
    </row>
    <row r="11179" spans="1:74" ht="15" customHeight="1">
      <c r="A11179" s="48"/>
      <c r="E11179" s="48"/>
      <c r="BP11179" s="48"/>
      <c r="BQ11179" s="48"/>
      <c r="BT11179" s="48"/>
      <c r="BV11179" s="48"/>
    </row>
    <row r="11180" spans="1:74" ht="15" customHeight="1">
      <c r="A11180" s="48"/>
      <c r="E11180" s="48"/>
      <c r="BP11180" s="48"/>
      <c r="BQ11180" s="48"/>
      <c r="BT11180" s="48"/>
      <c r="BV11180" s="48"/>
    </row>
    <row r="11181" spans="1:74" ht="15" customHeight="1">
      <c r="A11181" s="48"/>
      <c r="E11181" s="48"/>
      <c r="BP11181" s="48"/>
      <c r="BQ11181" s="48"/>
      <c r="BT11181" s="48"/>
      <c r="BV11181" s="48"/>
    </row>
    <row r="11182" spans="1:74" ht="15" customHeight="1">
      <c r="A11182" s="48"/>
      <c r="E11182" s="48"/>
      <c r="BP11182" s="48"/>
      <c r="BQ11182" s="48"/>
      <c r="BT11182" s="48"/>
      <c r="BV11182" s="48"/>
    </row>
    <row r="11183" spans="1:74" ht="15" customHeight="1">
      <c r="A11183" s="48"/>
      <c r="E11183" s="48"/>
      <c r="BP11183" s="48"/>
      <c r="BQ11183" s="48"/>
      <c r="BT11183" s="48"/>
      <c r="BV11183" s="48"/>
    </row>
    <row r="11184" spans="1:74" ht="15" customHeight="1">
      <c r="A11184" s="48"/>
      <c r="E11184" s="48"/>
      <c r="BP11184" s="48"/>
      <c r="BQ11184" s="48"/>
      <c r="BT11184" s="48"/>
      <c r="BV11184" s="48"/>
    </row>
    <row r="11185" spans="1:74" ht="15" customHeight="1">
      <c r="A11185" s="48"/>
      <c r="E11185" s="48"/>
      <c r="BP11185" s="48"/>
      <c r="BQ11185" s="48"/>
      <c r="BT11185" s="48"/>
      <c r="BV11185" s="48"/>
    </row>
    <row r="11186" spans="1:74" ht="15" customHeight="1">
      <c r="A11186" s="48"/>
      <c r="E11186" s="48"/>
      <c r="BP11186" s="48"/>
      <c r="BQ11186" s="48"/>
      <c r="BT11186" s="48"/>
      <c r="BV11186" s="48"/>
    </row>
    <row r="11187" spans="1:74" ht="15" customHeight="1">
      <c r="A11187" s="48"/>
      <c r="E11187" s="48"/>
      <c r="BP11187" s="48"/>
      <c r="BQ11187" s="48"/>
      <c r="BT11187" s="48"/>
      <c r="BV11187" s="48"/>
    </row>
    <row r="11188" spans="1:74" ht="15" customHeight="1">
      <c r="A11188" s="48"/>
      <c r="E11188" s="48"/>
      <c r="BP11188" s="48"/>
      <c r="BQ11188" s="48"/>
      <c r="BT11188" s="48"/>
      <c r="BV11188" s="48"/>
    </row>
    <row r="11189" spans="1:74" ht="15" customHeight="1">
      <c r="A11189" s="48"/>
      <c r="E11189" s="48"/>
      <c r="BP11189" s="48"/>
      <c r="BQ11189" s="48"/>
      <c r="BT11189" s="48"/>
      <c r="BV11189" s="48"/>
    </row>
    <row r="11190" spans="1:74" ht="15" customHeight="1">
      <c r="A11190" s="48"/>
      <c r="E11190" s="48"/>
      <c r="BP11190" s="48"/>
      <c r="BQ11190" s="48"/>
      <c r="BT11190" s="48"/>
      <c r="BV11190" s="48"/>
    </row>
    <row r="11191" spans="1:74" ht="15" customHeight="1">
      <c r="A11191" s="48"/>
      <c r="E11191" s="48"/>
      <c r="BP11191" s="48"/>
      <c r="BQ11191" s="48"/>
      <c r="BT11191" s="48"/>
      <c r="BV11191" s="48"/>
    </row>
    <row r="11192" spans="1:74" ht="15" customHeight="1">
      <c r="A11192" s="48"/>
      <c r="E11192" s="48"/>
      <c r="BP11192" s="48"/>
      <c r="BQ11192" s="48"/>
      <c r="BT11192" s="48"/>
      <c r="BV11192" s="48"/>
    </row>
    <row r="11193" spans="1:74" ht="15" customHeight="1">
      <c r="A11193" s="48"/>
      <c r="E11193" s="48"/>
      <c r="BP11193" s="48"/>
      <c r="BQ11193" s="48"/>
      <c r="BT11193" s="48"/>
      <c r="BV11193" s="48"/>
    </row>
    <row r="11194" spans="1:74" ht="15" customHeight="1">
      <c r="A11194" s="48"/>
      <c r="E11194" s="48"/>
      <c r="BP11194" s="48"/>
      <c r="BQ11194" s="48"/>
      <c r="BT11194" s="48"/>
      <c r="BV11194" s="48"/>
    </row>
    <row r="11195" spans="1:74" ht="15" customHeight="1">
      <c r="A11195" s="48"/>
      <c r="E11195" s="48"/>
      <c r="BP11195" s="48"/>
      <c r="BQ11195" s="48"/>
      <c r="BT11195" s="48"/>
      <c r="BV11195" s="48"/>
    </row>
    <row r="11196" spans="1:74" ht="15" customHeight="1">
      <c r="A11196" s="48"/>
      <c r="E11196" s="48"/>
      <c r="BP11196" s="48"/>
      <c r="BQ11196" s="48"/>
      <c r="BT11196" s="48"/>
      <c r="BV11196" s="48"/>
    </row>
    <row r="11197" spans="1:74" ht="15" customHeight="1">
      <c r="A11197" s="48"/>
      <c r="E11197" s="48"/>
      <c r="BP11197" s="48"/>
      <c r="BQ11197" s="48"/>
      <c r="BT11197" s="48"/>
      <c r="BV11197" s="48"/>
    </row>
    <row r="11198" spans="1:74" ht="15" customHeight="1">
      <c r="A11198" s="48"/>
      <c r="E11198" s="48"/>
      <c r="BP11198" s="48"/>
      <c r="BQ11198" s="48"/>
      <c r="BT11198" s="48"/>
      <c r="BV11198" s="48"/>
    </row>
    <row r="11199" spans="1:74" ht="15" customHeight="1">
      <c r="A11199" s="48"/>
      <c r="E11199" s="48"/>
      <c r="BP11199" s="48"/>
      <c r="BQ11199" s="48"/>
      <c r="BT11199" s="48"/>
      <c r="BV11199" s="48"/>
    </row>
    <row r="11200" spans="1:74" ht="15" customHeight="1">
      <c r="A11200" s="48"/>
      <c r="E11200" s="48"/>
      <c r="BP11200" s="48"/>
      <c r="BQ11200" s="48"/>
      <c r="BT11200" s="48"/>
      <c r="BV11200" s="48"/>
    </row>
    <row r="11201" spans="1:74" ht="15" customHeight="1">
      <c r="A11201" s="48"/>
      <c r="E11201" s="48"/>
      <c r="BP11201" s="48"/>
      <c r="BQ11201" s="48"/>
      <c r="BT11201" s="48"/>
      <c r="BV11201" s="48"/>
    </row>
    <row r="11202" spans="1:74" ht="15" customHeight="1">
      <c r="A11202" s="48"/>
      <c r="E11202" s="48"/>
      <c r="BP11202" s="48"/>
      <c r="BQ11202" s="48"/>
      <c r="BT11202" s="48"/>
      <c r="BV11202" s="48"/>
    </row>
    <row r="11203" spans="1:74" ht="15" customHeight="1">
      <c r="A11203" s="48"/>
      <c r="E11203" s="48"/>
      <c r="BP11203" s="48"/>
      <c r="BQ11203" s="48"/>
      <c r="BT11203" s="48"/>
      <c r="BV11203" s="48"/>
    </row>
    <row r="11204" spans="1:74" ht="15" customHeight="1">
      <c r="A11204" s="48"/>
      <c r="E11204" s="48"/>
      <c r="BP11204" s="48"/>
      <c r="BQ11204" s="48"/>
      <c r="BT11204" s="48"/>
      <c r="BV11204" s="48"/>
    </row>
    <row r="11205" spans="1:74" ht="15" customHeight="1">
      <c r="A11205" s="48"/>
      <c r="E11205" s="48"/>
      <c r="BP11205" s="48"/>
      <c r="BQ11205" s="48"/>
      <c r="BT11205" s="48"/>
      <c r="BV11205" s="48"/>
    </row>
    <row r="11206" spans="1:74" ht="15" customHeight="1">
      <c r="A11206" s="48"/>
      <c r="E11206" s="48"/>
      <c r="BP11206" s="48"/>
      <c r="BQ11206" s="48"/>
      <c r="BT11206" s="48"/>
      <c r="BV11206" s="48"/>
    </row>
    <row r="11207" spans="1:74" ht="15" customHeight="1">
      <c r="A11207" s="48"/>
      <c r="E11207" s="48"/>
      <c r="BP11207" s="48"/>
      <c r="BQ11207" s="48"/>
      <c r="BT11207" s="48"/>
      <c r="BV11207" s="48"/>
    </row>
    <row r="11208" spans="1:74" ht="15" customHeight="1">
      <c r="A11208" s="48"/>
      <c r="E11208" s="48"/>
      <c r="BP11208" s="48"/>
      <c r="BQ11208" s="48"/>
      <c r="BT11208" s="48"/>
      <c r="BV11208" s="48"/>
    </row>
    <row r="11209" spans="1:74" ht="15" customHeight="1">
      <c r="A11209" s="48"/>
      <c r="E11209" s="48"/>
      <c r="BP11209" s="48"/>
      <c r="BQ11209" s="48"/>
      <c r="BT11209" s="48"/>
      <c r="BV11209" s="48"/>
    </row>
    <row r="11210" spans="1:74" ht="15" customHeight="1">
      <c r="A11210" s="48"/>
      <c r="E11210" s="48"/>
      <c r="BP11210" s="48"/>
      <c r="BQ11210" s="48"/>
      <c r="BT11210" s="48"/>
      <c r="BV11210" s="48"/>
    </row>
    <row r="11211" spans="1:74" ht="15" customHeight="1">
      <c r="A11211" s="48"/>
      <c r="E11211" s="48"/>
      <c r="BP11211" s="48"/>
      <c r="BQ11211" s="48"/>
      <c r="BT11211" s="48"/>
      <c r="BV11211" s="48"/>
    </row>
    <row r="11212" spans="1:74" ht="15" customHeight="1">
      <c r="A11212" s="48"/>
      <c r="E11212" s="48"/>
      <c r="BP11212" s="48"/>
      <c r="BQ11212" s="48"/>
      <c r="BT11212" s="48"/>
      <c r="BV11212" s="48"/>
    </row>
    <row r="11213" spans="1:74" ht="15" customHeight="1">
      <c r="A11213" s="48"/>
      <c r="E11213" s="48"/>
      <c r="BP11213" s="48"/>
      <c r="BQ11213" s="48"/>
      <c r="BT11213" s="48"/>
      <c r="BV11213" s="48"/>
    </row>
    <row r="11214" spans="1:74" ht="15" customHeight="1">
      <c r="A11214" s="48"/>
      <c r="E11214" s="48"/>
      <c r="BP11214" s="48"/>
      <c r="BQ11214" s="48"/>
      <c r="BT11214" s="48"/>
      <c r="BV11214" s="48"/>
    </row>
    <row r="11215" spans="1:74" ht="15" customHeight="1">
      <c r="A11215" s="48"/>
      <c r="E11215" s="48"/>
      <c r="BP11215" s="48"/>
      <c r="BQ11215" s="48"/>
      <c r="BT11215" s="48"/>
      <c r="BV11215" s="48"/>
    </row>
    <row r="11216" spans="1:74" ht="15" customHeight="1">
      <c r="A11216" s="48"/>
      <c r="E11216" s="48"/>
      <c r="BP11216" s="48"/>
      <c r="BQ11216" s="48"/>
      <c r="BT11216" s="48"/>
      <c r="BV11216" s="48"/>
    </row>
    <row r="11217" spans="1:74" ht="15" customHeight="1">
      <c r="A11217" s="48"/>
      <c r="E11217" s="48"/>
      <c r="BP11217" s="48"/>
      <c r="BQ11217" s="48"/>
      <c r="BT11217" s="48"/>
      <c r="BV11217" s="48"/>
    </row>
    <row r="11218" spans="1:74" ht="15" customHeight="1">
      <c r="A11218" s="48"/>
      <c r="E11218" s="48"/>
      <c r="BP11218" s="48"/>
      <c r="BQ11218" s="48"/>
      <c r="BT11218" s="48"/>
      <c r="BV11218" s="48"/>
    </row>
    <row r="11219" spans="1:74" ht="15" customHeight="1">
      <c r="A11219" s="48"/>
      <c r="E11219" s="48"/>
      <c r="BP11219" s="48"/>
      <c r="BQ11219" s="48"/>
      <c r="BT11219" s="48"/>
      <c r="BV11219" s="48"/>
    </row>
    <row r="11220" spans="1:74" ht="15" customHeight="1">
      <c r="A11220" s="48"/>
      <c r="E11220" s="48"/>
      <c r="BP11220" s="48"/>
      <c r="BQ11220" s="48"/>
      <c r="BT11220" s="48"/>
      <c r="BV11220" s="48"/>
    </row>
    <row r="11221" spans="1:74" ht="15" customHeight="1">
      <c r="A11221" s="48"/>
      <c r="E11221" s="48"/>
      <c r="BP11221" s="48"/>
      <c r="BQ11221" s="48"/>
      <c r="BT11221" s="48"/>
      <c r="BV11221" s="48"/>
    </row>
    <row r="11222" spans="1:74" ht="15" customHeight="1">
      <c r="A11222" s="48"/>
      <c r="E11222" s="48"/>
      <c r="BP11222" s="48"/>
      <c r="BQ11222" s="48"/>
      <c r="BT11222" s="48"/>
      <c r="BV11222" s="48"/>
    </row>
    <row r="11223" spans="1:74" ht="15" customHeight="1">
      <c r="A11223" s="48"/>
      <c r="E11223" s="48"/>
      <c r="BP11223" s="48"/>
      <c r="BQ11223" s="48"/>
      <c r="BT11223" s="48"/>
      <c r="BV11223" s="48"/>
    </row>
    <row r="11224" spans="1:74" ht="15" customHeight="1">
      <c r="A11224" s="48"/>
      <c r="E11224" s="48"/>
      <c r="BP11224" s="48"/>
      <c r="BQ11224" s="48"/>
      <c r="BT11224" s="48"/>
      <c r="BV11224" s="48"/>
    </row>
    <row r="11225" spans="1:74" ht="15" customHeight="1">
      <c r="A11225" s="48"/>
      <c r="E11225" s="48"/>
      <c r="BP11225" s="48"/>
      <c r="BQ11225" s="48"/>
      <c r="BT11225" s="48"/>
      <c r="BV11225" s="48"/>
    </row>
    <row r="11226" spans="1:74" ht="15" customHeight="1">
      <c r="A11226" s="48"/>
      <c r="E11226" s="48"/>
      <c r="BP11226" s="48"/>
      <c r="BQ11226" s="48"/>
      <c r="BT11226" s="48"/>
      <c r="BV11226" s="48"/>
    </row>
    <row r="11227" spans="1:74" ht="15" customHeight="1">
      <c r="A11227" s="48"/>
      <c r="E11227" s="48"/>
      <c r="BP11227" s="48"/>
      <c r="BQ11227" s="48"/>
      <c r="BT11227" s="48"/>
      <c r="BV11227" s="48"/>
    </row>
    <row r="11228" spans="1:74" ht="15" customHeight="1">
      <c r="A11228" s="48"/>
      <c r="E11228" s="48"/>
      <c r="BP11228" s="48"/>
      <c r="BQ11228" s="48"/>
      <c r="BT11228" s="48"/>
      <c r="BV11228" s="48"/>
    </row>
    <row r="11229" spans="1:74" ht="15" customHeight="1">
      <c r="A11229" s="48"/>
      <c r="E11229" s="48"/>
      <c r="BP11229" s="48"/>
      <c r="BQ11229" s="48"/>
      <c r="BT11229" s="48"/>
      <c r="BV11229" s="48"/>
    </row>
    <row r="11230" spans="1:74" ht="15" customHeight="1">
      <c r="A11230" s="48"/>
      <c r="E11230" s="48"/>
      <c r="BP11230" s="48"/>
      <c r="BQ11230" s="48"/>
      <c r="BT11230" s="48"/>
      <c r="BV11230" s="48"/>
    </row>
    <row r="11231" spans="1:74" ht="15" customHeight="1">
      <c r="A11231" s="48"/>
      <c r="E11231" s="48"/>
      <c r="BP11231" s="48"/>
      <c r="BQ11231" s="48"/>
      <c r="BT11231" s="48"/>
      <c r="BV11231" s="48"/>
    </row>
    <row r="11232" spans="1:74" ht="15" customHeight="1">
      <c r="A11232" s="48"/>
      <c r="E11232" s="48"/>
      <c r="BP11232" s="48"/>
      <c r="BQ11232" s="48"/>
      <c r="BT11232" s="48"/>
      <c r="BV11232" s="48"/>
    </row>
    <row r="11233" spans="1:74" ht="15" customHeight="1">
      <c r="A11233" s="48"/>
      <c r="E11233" s="48"/>
      <c r="BP11233" s="48"/>
      <c r="BQ11233" s="48"/>
      <c r="BT11233" s="48"/>
      <c r="BV11233" s="48"/>
    </row>
    <row r="11234" spans="1:74" ht="15" customHeight="1">
      <c r="A11234" s="48"/>
      <c r="E11234" s="48"/>
      <c r="BP11234" s="48"/>
      <c r="BQ11234" s="48"/>
      <c r="BT11234" s="48"/>
      <c r="BV11234" s="48"/>
    </row>
    <row r="11235" spans="1:74" ht="15" customHeight="1">
      <c r="A11235" s="48"/>
      <c r="E11235" s="48"/>
      <c r="BP11235" s="48"/>
      <c r="BQ11235" s="48"/>
      <c r="BT11235" s="48"/>
      <c r="BV11235" s="48"/>
    </row>
    <row r="11236" spans="1:74" ht="15" customHeight="1">
      <c r="A11236" s="48"/>
      <c r="E11236" s="48"/>
      <c r="BP11236" s="48"/>
      <c r="BQ11236" s="48"/>
      <c r="BT11236" s="48"/>
      <c r="BV11236" s="48"/>
    </row>
    <row r="11237" spans="1:74" ht="15" customHeight="1">
      <c r="A11237" s="48"/>
      <c r="E11237" s="48"/>
      <c r="BP11237" s="48"/>
      <c r="BQ11237" s="48"/>
      <c r="BT11237" s="48"/>
      <c r="BV11237" s="48"/>
    </row>
    <row r="11238" spans="1:74" ht="15" customHeight="1">
      <c r="A11238" s="48"/>
      <c r="E11238" s="48"/>
      <c r="BP11238" s="48"/>
      <c r="BQ11238" s="48"/>
      <c r="BT11238" s="48"/>
      <c r="BV11238" s="48"/>
    </row>
    <row r="11239" spans="1:74" ht="15" customHeight="1">
      <c r="A11239" s="48"/>
      <c r="E11239" s="48"/>
      <c r="BP11239" s="48"/>
      <c r="BQ11239" s="48"/>
      <c r="BT11239" s="48"/>
      <c r="BV11239" s="48"/>
    </row>
    <row r="11240" spans="1:74" ht="15" customHeight="1">
      <c r="A11240" s="48"/>
      <c r="E11240" s="48"/>
      <c r="BP11240" s="48"/>
      <c r="BQ11240" s="48"/>
      <c r="BT11240" s="48"/>
      <c r="BV11240" s="48"/>
    </row>
    <row r="11241" spans="1:74" ht="15" customHeight="1">
      <c r="A11241" s="48"/>
      <c r="E11241" s="48"/>
      <c r="BP11241" s="48"/>
      <c r="BQ11241" s="48"/>
      <c r="BT11241" s="48"/>
      <c r="BV11241" s="48"/>
    </row>
    <row r="11242" spans="1:74" ht="15" customHeight="1">
      <c r="A11242" s="48"/>
      <c r="E11242" s="48"/>
      <c r="BP11242" s="48"/>
      <c r="BQ11242" s="48"/>
      <c r="BT11242" s="48"/>
      <c r="BV11242" s="48"/>
    </row>
    <row r="11243" spans="1:74" ht="15" customHeight="1">
      <c r="A11243" s="48"/>
      <c r="E11243" s="48"/>
      <c r="BP11243" s="48"/>
      <c r="BQ11243" s="48"/>
      <c r="BT11243" s="48"/>
      <c r="BV11243" s="48"/>
    </row>
    <row r="11244" spans="1:74" ht="15" customHeight="1">
      <c r="A11244" s="48"/>
      <c r="E11244" s="48"/>
      <c r="BP11244" s="48"/>
      <c r="BQ11244" s="48"/>
      <c r="BT11244" s="48"/>
      <c r="BV11244" s="48"/>
    </row>
    <row r="11245" spans="1:74" ht="15" customHeight="1">
      <c r="A11245" s="48"/>
      <c r="E11245" s="48"/>
      <c r="BP11245" s="48"/>
      <c r="BQ11245" s="48"/>
      <c r="BT11245" s="48"/>
      <c r="BV11245" s="48"/>
    </row>
    <row r="11246" spans="1:74" ht="15" customHeight="1">
      <c r="A11246" s="48"/>
      <c r="E11246" s="48"/>
      <c r="BP11246" s="48"/>
      <c r="BQ11246" s="48"/>
      <c r="BT11246" s="48"/>
      <c r="BV11246" s="48"/>
    </row>
    <row r="11247" spans="1:74" ht="15" customHeight="1">
      <c r="A11247" s="48"/>
      <c r="E11247" s="48"/>
      <c r="BP11247" s="48"/>
      <c r="BQ11247" s="48"/>
      <c r="BT11247" s="48"/>
      <c r="BV11247" s="48"/>
    </row>
    <row r="11248" spans="1:74" ht="15" customHeight="1">
      <c r="A11248" s="48"/>
      <c r="E11248" s="48"/>
      <c r="BP11248" s="48"/>
      <c r="BQ11248" s="48"/>
      <c r="BT11248" s="48"/>
      <c r="BV11248" s="48"/>
    </row>
    <row r="11249" spans="1:74" ht="15" customHeight="1">
      <c r="A11249" s="48"/>
      <c r="E11249" s="48"/>
      <c r="BP11249" s="48"/>
      <c r="BQ11249" s="48"/>
      <c r="BT11249" s="48"/>
      <c r="BV11249" s="48"/>
    </row>
    <row r="11250" spans="1:74" ht="15" customHeight="1">
      <c r="A11250" s="48"/>
      <c r="E11250" s="48"/>
      <c r="BP11250" s="48"/>
      <c r="BQ11250" s="48"/>
      <c r="BT11250" s="48"/>
      <c r="BV11250" s="48"/>
    </row>
    <row r="11251" spans="1:74" ht="15" customHeight="1">
      <c r="A11251" s="48"/>
      <c r="E11251" s="48"/>
      <c r="BP11251" s="48"/>
      <c r="BQ11251" s="48"/>
      <c r="BT11251" s="48"/>
      <c r="BV11251" s="48"/>
    </row>
    <row r="11252" spans="1:74" ht="15" customHeight="1">
      <c r="A11252" s="48"/>
      <c r="E11252" s="48"/>
      <c r="BP11252" s="48"/>
      <c r="BQ11252" s="48"/>
      <c r="BT11252" s="48"/>
      <c r="BV11252" s="48"/>
    </row>
    <row r="11253" spans="1:74" ht="15" customHeight="1">
      <c r="A11253" s="48"/>
      <c r="E11253" s="48"/>
      <c r="BP11253" s="48"/>
      <c r="BQ11253" s="48"/>
      <c r="BT11253" s="48"/>
      <c r="BV11253" s="48"/>
    </row>
    <row r="11254" spans="1:74" ht="15" customHeight="1">
      <c r="A11254" s="48"/>
      <c r="E11254" s="48"/>
      <c r="BP11254" s="48"/>
      <c r="BQ11254" s="48"/>
      <c r="BT11254" s="48"/>
      <c r="BV11254" s="48"/>
    </row>
    <row r="11255" spans="1:74" ht="15" customHeight="1">
      <c r="A11255" s="48"/>
      <c r="E11255" s="48"/>
      <c r="BP11255" s="48"/>
      <c r="BQ11255" s="48"/>
      <c r="BT11255" s="48"/>
      <c r="BV11255" s="48"/>
    </row>
    <row r="11256" spans="1:74" ht="15" customHeight="1">
      <c r="A11256" s="48"/>
      <c r="E11256" s="48"/>
      <c r="BP11256" s="48"/>
      <c r="BQ11256" s="48"/>
      <c r="BT11256" s="48"/>
      <c r="BV11256" s="48"/>
    </row>
    <row r="11257" spans="1:74" ht="15" customHeight="1">
      <c r="A11257" s="48"/>
      <c r="E11257" s="48"/>
      <c r="BP11257" s="48"/>
      <c r="BQ11257" s="48"/>
      <c r="BT11257" s="48"/>
      <c r="BV11257" s="48"/>
    </row>
    <row r="11258" spans="1:74" ht="15" customHeight="1">
      <c r="A11258" s="48"/>
      <c r="E11258" s="48"/>
      <c r="BP11258" s="48"/>
      <c r="BQ11258" s="48"/>
      <c r="BT11258" s="48"/>
      <c r="BV11258" s="48"/>
    </row>
    <row r="11259" spans="1:74" ht="15" customHeight="1">
      <c r="A11259" s="48"/>
      <c r="E11259" s="48"/>
      <c r="BP11259" s="48"/>
      <c r="BQ11259" s="48"/>
      <c r="BT11259" s="48"/>
      <c r="BV11259" s="48"/>
    </row>
    <row r="11260" spans="1:74" ht="15" customHeight="1">
      <c r="A11260" s="48"/>
      <c r="E11260" s="48"/>
      <c r="BP11260" s="48"/>
      <c r="BQ11260" s="48"/>
      <c r="BT11260" s="48"/>
      <c r="BV11260" s="48"/>
    </row>
    <row r="11261" spans="1:74" ht="15" customHeight="1">
      <c r="A11261" s="48"/>
      <c r="E11261" s="48"/>
      <c r="BP11261" s="48"/>
      <c r="BQ11261" s="48"/>
      <c r="BT11261" s="48"/>
      <c r="BV11261" s="48"/>
    </row>
    <row r="11262" spans="1:74" ht="15" customHeight="1">
      <c r="A11262" s="48"/>
      <c r="E11262" s="48"/>
      <c r="BP11262" s="48"/>
      <c r="BQ11262" s="48"/>
      <c r="BT11262" s="48"/>
      <c r="BV11262" s="48"/>
    </row>
    <row r="11263" spans="1:74" ht="15" customHeight="1">
      <c r="A11263" s="48"/>
      <c r="E11263" s="48"/>
      <c r="BP11263" s="48"/>
      <c r="BQ11263" s="48"/>
      <c r="BT11263" s="48"/>
      <c r="BV11263" s="48"/>
    </row>
    <row r="11264" spans="1:74" ht="15" customHeight="1">
      <c r="A11264" s="48"/>
      <c r="E11264" s="48"/>
      <c r="BP11264" s="48"/>
      <c r="BQ11264" s="48"/>
      <c r="BT11264" s="48"/>
      <c r="BV11264" s="48"/>
    </row>
    <row r="11265" spans="1:74" ht="15" customHeight="1">
      <c r="A11265" s="48"/>
      <c r="E11265" s="48"/>
      <c r="BP11265" s="48"/>
      <c r="BQ11265" s="48"/>
      <c r="BT11265" s="48"/>
      <c r="BV11265" s="48"/>
    </row>
    <row r="11266" spans="1:74" ht="15" customHeight="1">
      <c r="A11266" s="48"/>
      <c r="E11266" s="48"/>
      <c r="BP11266" s="48"/>
      <c r="BQ11266" s="48"/>
      <c r="BT11266" s="48"/>
      <c r="BV11266" s="48"/>
    </row>
    <row r="11267" spans="1:74" ht="15" customHeight="1">
      <c r="A11267" s="48"/>
      <c r="E11267" s="48"/>
      <c r="BP11267" s="48"/>
      <c r="BQ11267" s="48"/>
      <c r="BT11267" s="48"/>
      <c r="BV11267" s="48"/>
    </row>
    <row r="11268" spans="1:74" ht="15" customHeight="1">
      <c r="A11268" s="48"/>
      <c r="E11268" s="48"/>
      <c r="BP11268" s="48"/>
      <c r="BQ11268" s="48"/>
      <c r="BT11268" s="48"/>
      <c r="BV11268" s="48"/>
    </row>
    <row r="11269" spans="1:74" ht="15" customHeight="1">
      <c r="A11269" s="48"/>
      <c r="E11269" s="48"/>
      <c r="BP11269" s="48"/>
      <c r="BQ11269" s="48"/>
      <c r="BT11269" s="48"/>
      <c r="BV11269" s="48"/>
    </row>
    <row r="11270" spans="1:74" ht="15" customHeight="1">
      <c r="A11270" s="48"/>
      <c r="E11270" s="48"/>
      <c r="BP11270" s="48"/>
      <c r="BQ11270" s="48"/>
      <c r="BT11270" s="48"/>
      <c r="BV11270" s="48"/>
    </row>
    <row r="11271" spans="1:74" ht="15" customHeight="1">
      <c r="A11271" s="48"/>
      <c r="E11271" s="48"/>
      <c r="BP11271" s="48"/>
      <c r="BQ11271" s="48"/>
      <c r="BT11271" s="48"/>
      <c r="BV11271" s="48"/>
    </row>
    <row r="11272" spans="1:74" ht="15" customHeight="1">
      <c r="A11272" s="48"/>
      <c r="E11272" s="48"/>
      <c r="BP11272" s="48"/>
      <c r="BQ11272" s="48"/>
      <c r="BT11272" s="48"/>
      <c r="BV11272" s="48"/>
    </row>
    <row r="11273" spans="1:74" ht="15" customHeight="1">
      <c r="A11273" s="48"/>
      <c r="E11273" s="48"/>
      <c r="BP11273" s="48"/>
      <c r="BQ11273" s="48"/>
      <c r="BT11273" s="48"/>
      <c r="BV11273" s="48"/>
    </row>
    <row r="11274" spans="1:74" ht="15" customHeight="1">
      <c r="A11274" s="48"/>
      <c r="E11274" s="48"/>
      <c r="BP11274" s="48"/>
      <c r="BQ11274" s="48"/>
      <c r="BT11274" s="48"/>
      <c r="BV11274" s="48"/>
    </row>
    <row r="11275" spans="1:74" ht="15" customHeight="1">
      <c r="A11275" s="48"/>
      <c r="E11275" s="48"/>
      <c r="BP11275" s="48"/>
      <c r="BQ11275" s="48"/>
      <c r="BT11275" s="48"/>
      <c r="BV11275" s="48"/>
    </row>
    <row r="11276" spans="1:74" ht="15" customHeight="1">
      <c r="A11276" s="48"/>
      <c r="E11276" s="48"/>
      <c r="BP11276" s="48"/>
      <c r="BQ11276" s="48"/>
      <c r="BT11276" s="48"/>
      <c r="BV11276" s="48"/>
    </row>
    <row r="11277" spans="1:74" ht="15" customHeight="1">
      <c r="A11277" s="48"/>
      <c r="E11277" s="48"/>
      <c r="BP11277" s="48"/>
      <c r="BQ11277" s="48"/>
      <c r="BT11277" s="48"/>
      <c r="BV11277" s="48"/>
    </row>
    <row r="11278" spans="1:74" ht="15" customHeight="1">
      <c r="A11278" s="48"/>
      <c r="E11278" s="48"/>
      <c r="BP11278" s="48"/>
      <c r="BQ11278" s="48"/>
      <c r="BT11278" s="48"/>
      <c r="BV11278" s="48"/>
    </row>
    <row r="11279" spans="1:74" ht="15" customHeight="1">
      <c r="A11279" s="48"/>
      <c r="E11279" s="48"/>
      <c r="BP11279" s="48"/>
      <c r="BQ11279" s="48"/>
      <c r="BT11279" s="48"/>
      <c r="BV11279" s="48"/>
    </row>
    <row r="11280" spans="1:74" ht="15" customHeight="1">
      <c r="A11280" s="48"/>
      <c r="E11280" s="48"/>
      <c r="BP11280" s="48"/>
      <c r="BQ11280" s="48"/>
      <c r="BT11280" s="48"/>
      <c r="BV11280" s="48"/>
    </row>
    <row r="11281" spans="1:74" ht="15" customHeight="1">
      <c r="A11281" s="48"/>
      <c r="E11281" s="48"/>
      <c r="BP11281" s="48"/>
      <c r="BQ11281" s="48"/>
      <c r="BT11281" s="48"/>
      <c r="BV11281" s="48"/>
    </row>
    <row r="11282" spans="1:74" ht="15" customHeight="1">
      <c r="A11282" s="48"/>
      <c r="E11282" s="48"/>
      <c r="BP11282" s="48"/>
      <c r="BQ11282" s="48"/>
      <c r="BT11282" s="48"/>
      <c r="BV11282" s="48"/>
    </row>
    <row r="11283" spans="1:74" ht="15" customHeight="1">
      <c r="A11283" s="48"/>
      <c r="E11283" s="48"/>
      <c r="BP11283" s="48"/>
      <c r="BQ11283" s="48"/>
      <c r="BT11283" s="48"/>
      <c r="BV11283" s="48"/>
    </row>
    <row r="11284" spans="1:74" ht="15" customHeight="1">
      <c r="A11284" s="48"/>
      <c r="E11284" s="48"/>
      <c r="BP11284" s="48"/>
      <c r="BQ11284" s="48"/>
      <c r="BT11284" s="48"/>
      <c r="BV11284" s="48"/>
    </row>
    <row r="11285" spans="1:74" ht="15" customHeight="1">
      <c r="A11285" s="48"/>
      <c r="E11285" s="48"/>
      <c r="BP11285" s="48"/>
      <c r="BQ11285" s="48"/>
      <c r="BT11285" s="48"/>
      <c r="BV11285" s="48"/>
    </row>
    <row r="11286" spans="1:74" ht="15" customHeight="1">
      <c r="A11286" s="48"/>
      <c r="E11286" s="48"/>
      <c r="BP11286" s="48"/>
      <c r="BQ11286" s="48"/>
      <c r="BT11286" s="48"/>
      <c r="BV11286" s="48"/>
    </row>
    <row r="11287" spans="1:74" ht="15" customHeight="1">
      <c r="A11287" s="48"/>
      <c r="E11287" s="48"/>
      <c r="BP11287" s="48"/>
      <c r="BQ11287" s="48"/>
      <c r="BT11287" s="48"/>
      <c r="BV11287" s="48"/>
    </row>
    <row r="11288" spans="1:74" ht="15" customHeight="1">
      <c r="A11288" s="48"/>
      <c r="E11288" s="48"/>
      <c r="BP11288" s="48"/>
      <c r="BQ11288" s="48"/>
      <c r="BT11288" s="48"/>
      <c r="BV11288" s="48"/>
    </row>
    <row r="11289" spans="1:74" ht="15" customHeight="1">
      <c r="A11289" s="48"/>
      <c r="E11289" s="48"/>
      <c r="BP11289" s="48"/>
      <c r="BQ11289" s="48"/>
      <c r="BT11289" s="48"/>
      <c r="BV11289" s="48"/>
    </row>
    <row r="11290" spans="1:74" ht="15" customHeight="1">
      <c r="A11290" s="48"/>
      <c r="E11290" s="48"/>
      <c r="BP11290" s="48"/>
      <c r="BQ11290" s="48"/>
      <c r="BT11290" s="48"/>
      <c r="BV11290" s="48"/>
    </row>
    <row r="11291" spans="1:74" ht="15" customHeight="1">
      <c r="A11291" s="48"/>
      <c r="E11291" s="48"/>
      <c r="BP11291" s="48"/>
      <c r="BQ11291" s="48"/>
      <c r="BT11291" s="48"/>
      <c r="BV11291" s="48"/>
    </row>
    <row r="11292" spans="1:74" ht="15" customHeight="1">
      <c r="A11292" s="48"/>
      <c r="E11292" s="48"/>
      <c r="BP11292" s="48"/>
      <c r="BQ11292" s="48"/>
      <c r="BT11292" s="48"/>
      <c r="BV11292" s="48"/>
    </row>
    <row r="11293" spans="1:74" ht="15" customHeight="1">
      <c r="A11293" s="48"/>
      <c r="E11293" s="48"/>
      <c r="BP11293" s="48"/>
      <c r="BQ11293" s="48"/>
      <c r="BT11293" s="48"/>
      <c r="BV11293" s="48"/>
    </row>
    <row r="11294" spans="1:74" ht="15" customHeight="1">
      <c r="A11294" s="48"/>
      <c r="E11294" s="48"/>
      <c r="BP11294" s="48"/>
      <c r="BQ11294" s="48"/>
      <c r="BT11294" s="48"/>
      <c r="BV11294" s="48"/>
    </row>
    <row r="11295" spans="1:74" ht="15" customHeight="1">
      <c r="A11295" s="48"/>
      <c r="E11295" s="48"/>
      <c r="BP11295" s="48"/>
      <c r="BQ11295" s="48"/>
      <c r="BT11295" s="48"/>
      <c r="BV11295" s="48"/>
    </row>
    <row r="11296" spans="1:74" ht="15" customHeight="1">
      <c r="A11296" s="48"/>
      <c r="E11296" s="48"/>
      <c r="BP11296" s="48"/>
      <c r="BQ11296" s="48"/>
      <c r="BT11296" s="48"/>
      <c r="BV11296" s="48"/>
    </row>
    <row r="11297" spans="1:74" ht="15" customHeight="1">
      <c r="A11297" s="48"/>
      <c r="E11297" s="48"/>
      <c r="BP11297" s="48"/>
      <c r="BQ11297" s="48"/>
      <c r="BT11297" s="48"/>
      <c r="BV11297" s="48"/>
    </row>
    <row r="11298" spans="1:74" ht="15" customHeight="1">
      <c r="A11298" s="48"/>
      <c r="E11298" s="48"/>
      <c r="BP11298" s="48"/>
      <c r="BQ11298" s="48"/>
      <c r="BT11298" s="48"/>
      <c r="BV11298" s="48"/>
    </row>
    <row r="11299" spans="1:74" ht="15" customHeight="1">
      <c r="A11299" s="48"/>
      <c r="E11299" s="48"/>
      <c r="BP11299" s="48"/>
      <c r="BQ11299" s="48"/>
      <c r="BT11299" s="48"/>
      <c r="BV11299" s="48"/>
    </row>
    <row r="11300" spans="1:74" ht="15" customHeight="1">
      <c r="A11300" s="48"/>
      <c r="E11300" s="48"/>
      <c r="BP11300" s="48"/>
      <c r="BQ11300" s="48"/>
      <c r="BT11300" s="48"/>
      <c r="BV11300" s="48"/>
    </row>
    <row r="11301" spans="1:74" ht="15" customHeight="1">
      <c r="A11301" s="48"/>
      <c r="E11301" s="48"/>
      <c r="BP11301" s="48"/>
      <c r="BQ11301" s="48"/>
      <c r="BT11301" s="48"/>
      <c r="BV11301" s="48"/>
    </row>
    <row r="11302" spans="1:74" ht="15" customHeight="1">
      <c r="A11302" s="48"/>
      <c r="E11302" s="48"/>
      <c r="BP11302" s="48"/>
      <c r="BQ11302" s="48"/>
      <c r="BT11302" s="48"/>
      <c r="BV11302" s="48"/>
    </row>
    <row r="11303" spans="1:74" ht="15" customHeight="1">
      <c r="A11303" s="48"/>
      <c r="E11303" s="48"/>
      <c r="BP11303" s="48"/>
      <c r="BQ11303" s="48"/>
      <c r="BT11303" s="48"/>
      <c r="BV11303" s="48"/>
    </row>
    <row r="11304" spans="1:74" ht="15" customHeight="1">
      <c r="A11304" s="48"/>
      <c r="E11304" s="48"/>
      <c r="BP11304" s="48"/>
      <c r="BQ11304" s="48"/>
      <c r="BT11304" s="48"/>
      <c r="BV11304" s="48"/>
    </row>
    <row r="11305" spans="1:74" ht="15" customHeight="1">
      <c r="A11305" s="48"/>
      <c r="E11305" s="48"/>
      <c r="BP11305" s="48"/>
      <c r="BQ11305" s="48"/>
      <c r="BT11305" s="48"/>
      <c r="BV11305" s="48"/>
    </row>
    <row r="11306" spans="1:74" ht="15" customHeight="1">
      <c r="A11306" s="48"/>
      <c r="E11306" s="48"/>
      <c r="BP11306" s="48"/>
      <c r="BQ11306" s="48"/>
      <c r="BT11306" s="48"/>
      <c r="BV11306" s="48"/>
    </row>
    <row r="11307" spans="1:74" ht="15" customHeight="1">
      <c r="A11307" s="48"/>
      <c r="E11307" s="48"/>
      <c r="BP11307" s="48"/>
      <c r="BQ11307" s="48"/>
      <c r="BT11307" s="48"/>
      <c r="BV11307" s="48"/>
    </row>
    <row r="11308" spans="1:74" ht="15" customHeight="1">
      <c r="A11308" s="48"/>
      <c r="E11308" s="48"/>
      <c r="BP11308" s="48"/>
      <c r="BQ11308" s="48"/>
      <c r="BT11308" s="48"/>
      <c r="BV11308" s="48"/>
    </row>
    <row r="11309" spans="1:74" ht="15" customHeight="1">
      <c r="A11309" s="48"/>
      <c r="E11309" s="48"/>
      <c r="BP11309" s="48"/>
      <c r="BQ11309" s="48"/>
      <c r="BT11309" s="48"/>
      <c r="BV11309" s="48"/>
    </row>
    <row r="11310" spans="1:74" ht="15" customHeight="1">
      <c r="A11310" s="48"/>
      <c r="E11310" s="48"/>
      <c r="BP11310" s="48"/>
      <c r="BQ11310" s="48"/>
      <c r="BT11310" s="48"/>
      <c r="BV11310" s="48"/>
    </row>
    <row r="11311" spans="1:74" ht="15" customHeight="1">
      <c r="A11311" s="48"/>
      <c r="E11311" s="48"/>
      <c r="BP11311" s="48"/>
      <c r="BQ11311" s="48"/>
      <c r="BT11311" s="48"/>
      <c r="BV11311" s="48"/>
    </row>
    <row r="11312" spans="1:74" ht="15" customHeight="1">
      <c r="A11312" s="48"/>
      <c r="E11312" s="48"/>
      <c r="BP11312" s="48"/>
      <c r="BQ11312" s="48"/>
      <c r="BT11312" s="48"/>
      <c r="BV11312" s="48"/>
    </row>
    <row r="11313" spans="1:74" ht="15" customHeight="1">
      <c r="A11313" s="48"/>
      <c r="E11313" s="48"/>
      <c r="BP11313" s="48"/>
      <c r="BQ11313" s="48"/>
      <c r="BT11313" s="48"/>
      <c r="BV11313" s="48"/>
    </row>
    <row r="11314" spans="1:74" ht="15" customHeight="1">
      <c r="A11314" s="48"/>
      <c r="E11314" s="48"/>
      <c r="BP11314" s="48"/>
      <c r="BQ11314" s="48"/>
      <c r="BT11314" s="48"/>
      <c r="BV11314" s="48"/>
    </row>
    <row r="11315" spans="1:74" ht="15" customHeight="1">
      <c r="A11315" s="48"/>
      <c r="E11315" s="48"/>
      <c r="BP11315" s="48"/>
      <c r="BQ11315" s="48"/>
      <c r="BT11315" s="48"/>
      <c r="BV11315" s="48"/>
    </row>
    <row r="11316" spans="1:74" ht="15" customHeight="1">
      <c r="A11316" s="48"/>
      <c r="E11316" s="48"/>
      <c r="BP11316" s="48"/>
      <c r="BQ11316" s="48"/>
      <c r="BT11316" s="48"/>
      <c r="BV11316" s="48"/>
    </row>
    <row r="11317" spans="1:74" ht="15" customHeight="1">
      <c r="A11317" s="48"/>
      <c r="E11317" s="48"/>
      <c r="BP11317" s="48"/>
      <c r="BQ11317" s="48"/>
      <c r="BT11317" s="48"/>
      <c r="BV11317" s="48"/>
    </row>
    <row r="11318" spans="1:74" ht="15" customHeight="1">
      <c r="A11318" s="48"/>
      <c r="E11318" s="48"/>
      <c r="BP11318" s="48"/>
      <c r="BQ11318" s="48"/>
      <c r="BT11318" s="48"/>
      <c r="BV11318" s="48"/>
    </row>
    <row r="11319" spans="1:74" ht="15" customHeight="1">
      <c r="A11319" s="48"/>
      <c r="E11319" s="48"/>
      <c r="BP11319" s="48"/>
      <c r="BQ11319" s="48"/>
      <c r="BT11319" s="48"/>
      <c r="BV11319" s="48"/>
    </row>
    <row r="11320" spans="1:74" ht="15" customHeight="1">
      <c r="A11320" s="48"/>
      <c r="E11320" s="48"/>
      <c r="BP11320" s="48"/>
      <c r="BQ11320" s="48"/>
      <c r="BT11320" s="48"/>
      <c r="BV11320" s="48"/>
    </row>
    <row r="11321" spans="1:74" ht="15" customHeight="1">
      <c r="A11321" s="48"/>
      <c r="E11321" s="48"/>
      <c r="BP11321" s="48"/>
      <c r="BQ11321" s="48"/>
      <c r="BT11321" s="48"/>
      <c r="BV11321" s="48"/>
    </row>
    <row r="11322" spans="1:74" ht="15" customHeight="1">
      <c r="A11322" s="48"/>
      <c r="E11322" s="48"/>
      <c r="BP11322" s="48"/>
      <c r="BQ11322" s="48"/>
      <c r="BT11322" s="48"/>
      <c r="BV11322" s="48"/>
    </row>
    <row r="11323" spans="1:74" ht="15" customHeight="1">
      <c r="A11323" s="48"/>
      <c r="E11323" s="48"/>
      <c r="BP11323" s="48"/>
      <c r="BQ11323" s="48"/>
      <c r="BT11323" s="48"/>
      <c r="BV11323" s="48"/>
    </row>
    <row r="11324" spans="1:74" ht="15" customHeight="1">
      <c r="A11324" s="48"/>
      <c r="E11324" s="48"/>
      <c r="BP11324" s="48"/>
      <c r="BQ11324" s="48"/>
      <c r="BT11324" s="48"/>
      <c r="BV11324" s="48"/>
    </row>
    <row r="11325" spans="1:74" ht="15" customHeight="1">
      <c r="A11325" s="48"/>
      <c r="E11325" s="48"/>
      <c r="BP11325" s="48"/>
      <c r="BQ11325" s="48"/>
      <c r="BT11325" s="48"/>
      <c r="BV11325" s="48"/>
    </row>
    <row r="11326" spans="1:74" ht="15" customHeight="1">
      <c r="A11326" s="48"/>
      <c r="E11326" s="48"/>
      <c r="BP11326" s="48"/>
      <c r="BQ11326" s="48"/>
      <c r="BT11326" s="48"/>
      <c r="BV11326" s="48"/>
    </row>
    <row r="11327" spans="1:74" ht="15" customHeight="1">
      <c r="A11327" s="48"/>
      <c r="E11327" s="48"/>
      <c r="BP11327" s="48"/>
      <c r="BQ11327" s="48"/>
      <c r="BT11327" s="48"/>
      <c r="BV11327" s="48"/>
    </row>
    <row r="11328" spans="1:74" ht="15" customHeight="1">
      <c r="A11328" s="48"/>
      <c r="E11328" s="48"/>
      <c r="BP11328" s="48"/>
      <c r="BQ11328" s="48"/>
      <c r="BT11328" s="48"/>
      <c r="BV11328" s="48"/>
    </row>
    <row r="11329" spans="1:74" ht="15" customHeight="1">
      <c r="A11329" s="48"/>
      <c r="E11329" s="48"/>
      <c r="BP11329" s="48"/>
      <c r="BQ11329" s="48"/>
      <c r="BT11329" s="48"/>
      <c r="BV11329" s="48"/>
    </row>
    <row r="11330" spans="1:74" ht="15" customHeight="1">
      <c r="A11330" s="48"/>
      <c r="E11330" s="48"/>
      <c r="BP11330" s="48"/>
      <c r="BQ11330" s="48"/>
      <c r="BT11330" s="48"/>
      <c r="BV11330" s="48"/>
    </row>
    <row r="11331" spans="1:74" ht="15" customHeight="1">
      <c r="A11331" s="48"/>
      <c r="E11331" s="48"/>
      <c r="BP11331" s="48"/>
      <c r="BQ11331" s="48"/>
      <c r="BT11331" s="48"/>
      <c r="BV11331" s="48"/>
    </row>
    <row r="11332" spans="1:74" ht="15" customHeight="1">
      <c r="A11332" s="48"/>
      <c r="E11332" s="48"/>
      <c r="BP11332" s="48"/>
      <c r="BQ11332" s="48"/>
      <c r="BT11332" s="48"/>
      <c r="BV11332" s="48"/>
    </row>
    <row r="11333" spans="1:74" ht="15" customHeight="1">
      <c r="A11333" s="48"/>
      <c r="E11333" s="48"/>
      <c r="BP11333" s="48"/>
      <c r="BQ11333" s="48"/>
      <c r="BT11333" s="48"/>
      <c r="BV11333" s="48"/>
    </row>
    <row r="11334" spans="1:74" ht="15" customHeight="1">
      <c r="A11334" s="48"/>
      <c r="E11334" s="48"/>
      <c r="BP11334" s="48"/>
      <c r="BQ11334" s="48"/>
      <c r="BT11334" s="48"/>
      <c r="BV11334" s="48"/>
    </row>
    <row r="11335" spans="1:74" ht="15" customHeight="1">
      <c r="A11335" s="48"/>
      <c r="E11335" s="48"/>
      <c r="BP11335" s="48"/>
      <c r="BQ11335" s="48"/>
      <c r="BT11335" s="48"/>
      <c r="BV11335" s="48"/>
    </row>
    <row r="11336" spans="1:74" ht="15" customHeight="1">
      <c r="A11336" s="48"/>
      <c r="E11336" s="48"/>
      <c r="BP11336" s="48"/>
      <c r="BQ11336" s="48"/>
      <c r="BT11336" s="48"/>
      <c r="BV11336" s="48"/>
    </row>
    <row r="11337" spans="1:74" ht="15" customHeight="1">
      <c r="A11337" s="48"/>
      <c r="E11337" s="48"/>
      <c r="BP11337" s="48"/>
      <c r="BQ11337" s="48"/>
      <c r="BT11337" s="48"/>
      <c r="BV11337" s="48"/>
    </row>
    <row r="11338" spans="1:74" ht="15" customHeight="1">
      <c r="A11338" s="48"/>
      <c r="E11338" s="48"/>
      <c r="BP11338" s="48"/>
      <c r="BQ11338" s="48"/>
      <c r="BT11338" s="48"/>
      <c r="BV11338" s="48"/>
    </row>
    <row r="11339" spans="1:74" ht="15" customHeight="1">
      <c r="A11339" s="48"/>
      <c r="E11339" s="48"/>
      <c r="BP11339" s="48"/>
      <c r="BQ11339" s="48"/>
      <c r="BT11339" s="48"/>
      <c r="BV11339" s="48"/>
    </row>
    <row r="11340" spans="1:74" ht="15" customHeight="1">
      <c r="A11340" s="48"/>
      <c r="E11340" s="48"/>
      <c r="BP11340" s="48"/>
      <c r="BQ11340" s="48"/>
      <c r="BT11340" s="48"/>
      <c r="BV11340" s="48"/>
    </row>
    <row r="11341" spans="1:74" ht="15" customHeight="1">
      <c r="A11341" s="48"/>
      <c r="E11341" s="48"/>
      <c r="BP11341" s="48"/>
      <c r="BQ11341" s="48"/>
      <c r="BT11341" s="48"/>
      <c r="BV11341" s="48"/>
    </row>
    <row r="11342" spans="1:74" ht="15" customHeight="1">
      <c r="A11342" s="48"/>
      <c r="E11342" s="48"/>
      <c r="BP11342" s="48"/>
      <c r="BQ11342" s="48"/>
      <c r="BT11342" s="48"/>
      <c r="BV11342" s="48"/>
    </row>
    <row r="11343" spans="1:74" ht="15" customHeight="1">
      <c r="A11343" s="48"/>
      <c r="E11343" s="48"/>
      <c r="BP11343" s="48"/>
      <c r="BQ11343" s="48"/>
      <c r="BT11343" s="48"/>
      <c r="BV11343" s="48"/>
    </row>
    <row r="11344" spans="1:74" ht="15" customHeight="1">
      <c r="A11344" s="48"/>
      <c r="E11344" s="48"/>
      <c r="BP11344" s="48"/>
      <c r="BQ11344" s="48"/>
      <c r="BT11344" s="48"/>
      <c r="BV11344" s="48"/>
    </row>
    <row r="11345" spans="1:74" ht="15" customHeight="1">
      <c r="A11345" s="48"/>
      <c r="E11345" s="48"/>
      <c r="BP11345" s="48"/>
      <c r="BQ11345" s="48"/>
      <c r="BT11345" s="48"/>
      <c r="BV11345" s="48"/>
    </row>
    <row r="11346" spans="1:74" ht="15" customHeight="1">
      <c r="A11346" s="48"/>
      <c r="E11346" s="48"/>
      <c r="BP11346" s="48"/>
      <c r="BQ11346" s="48"/>
      <c r="BT11346" s="48"/>
      <c r="BV11346" s="48"/>
    </row>
    <row r="11347" spans="1:74" ht="15" customHeight="1">
      <c r="A11347" s="48"/>
      <c r="E11347" s="48"/>
      <c r="BP11347" s="48"/>
      <c r="BQ11347" s="48"/>
      <c r="BT11347" s="48"/>
      <c r="BV11347" s="48"/>
    </row>
    <row r="11348" spans="1:74" ht="15" customHeight="1">
      <c r="A11348" s="48"/>
      <c r="E11348" s="48"/>
      <c r="BP11348" s="48"/>
      <c r="BQ11348" s="48"/>
      <c r="BT11348" s="48"/>
      <c r="BV11348" s="48"/>
    </row>
    <row r="11349" spans="1:74" ht="15" customHeight="1">
      <c r="A11349" s="48"/>
      <c r="E11349" s="48"/>
      <c r="BP11349" s="48"/>
      <c r="BQ11349" s="48"/>
      <c r="BT11349" s="48"/>
      <c r="BV11349" s="48"/>
    </row>
    <row r="11350" spans="1:74" ht="15" customHeight="1">
      <c r="A11350" s="48"/>
      <c r="E11350" s="48"/>
      <c r="BP11350" s="48"/>
      <c r="BQ11350" s="48"/>
      <c r="BT11350" s="48"/>
      <c r="BV11350" s="48"/>
    </row>
    <row r="11351" spans="1:74" ht="15" customHeight="1">
      <c r="A11351" s="48"/>
      <c r="E11351" s="48"/>
      <c r="BP11351" s="48"/>
      <c r="BQ11351" s="48"/>
      <c r="BT11351" s="48"/>
      <c r="BV11351" s="48"/>
    </row>
    <row r="11352" spans="1:74" ht="15" customHeight="1">
      <c r="A11352" s="48"/>
      <c r="E11352" s="48"/>
      <c r="BP11352" s="48"/>
      <c r="BQ11352" s="48"/>
      <c r="BT11352" s="48"/>
      <c r="BV11352" s="48"/>
    </row>
    <row r="11353" spans="1:74" ht="15" customHeight="1">
      <c r="A11353" s="48"/>
      <c r="E11353" s="48"/>
      <c r="BP11353" s="48"/>
      <c r="BQ11353" s="48"/>
      <c r="BT11353" s="48"/>
      <c r="BV11353" s="48"/>
    </row>
    <row r="11354" spans="1:74" ht="15" customHeight="1">
      <c r="A11354" s="48"/>
      <c r="E11354" s="48"/>
      <c r="BP11354" s="48"/>
      <c r="BQ11354" s="48"/>
      <c r="BT11354" s="48"/>
      <c r="BV11354" s="48"/>
    </row>
    <row r="11355" spans="1:74" ht="15" customHeight="1">
      <c r="A11355" s="48"/>
      <c r="E11355" s="48"/>
      <c r="BP11355" s="48"/>
      <c r="BQ11355" s="48"/>
      <c r="BT11355" s="48"/>
      <c r="BV11355" s="48"/>
    </row>
    <row r="11356" spans="1:74" ht="15" customHeight="1">
      <c r="A11356" s="48"/>
      <c r="E11356" s="48"/>
      <c r="BP11356" s="48"/>
      <c r="BQ11356" s="48"/>
      <c r="BT11356" s="48"/>
      <c r="BV11356" s="48"/>
    </row>
    <row r="11357" spans="1:74" ht="15" customHeight="1">
      <c r="A11357" s="48"/>
      <c r="E11357" s="48"/>
      <c r="BP11357" s="48"/>
      <c r="BQ11357" s="48"/>
      <c r="BT11357" s="48"/>
      <c r="BV11357" s="48"/>
    </row>
    <row r="11358" spans="1:74" ht="15" customHeight="1">
      <c r="A11358" s="48"/>
      <c r="E11358" s="48"/>
      <c r="BP11358" s="48"/>
      <c r="BQ11358" s="48"/>
      <c r="BT11358" s="48"/>
      <c r="BV11358" s="48"/>
    </row>
    <row r="11359" spans="1:74" ht="15" customHeight="1">
      <c r="A11359" s="48"/>
      <c r="E11359" s="48"/>
      <c r="BP11359" s="48"/>
      <c r="BQ11359" s="48"/>
      <c r="BT11359" s="48"/>
      <c r="BV11359" s="48"/>
    </row>
    <row r="11360" spans="1:74" ht="15" customHeight="1">
      <c r="A11360" s="48"/>
      <c r="E11360" s="48"/>
      <c r="BP11360" s="48"/>
      <c r="BQ11360" s="48"/>
      <c r="BT11360" s="48"/>
      <c r="BV11360" s="48"/>
    </row>
    <row r="11361" spans="1:74" ht="15" customHeight="1">
      <c r="A11361" s="48"/>
      <c r="E11361" s="48"/>
      <c r="BP11361" s="48"/>
      <c r="BQ11361" s="48"/>
      <c r="BT11361" s="48"/>
      <c r="BV11361" s="48"/>
    </row>
    <row r="11362" spans="1:74" ht="15" customHeight="1">
      <c r="A11362" s="48"/>
      <c r="E11362" s="48"/>
      <c r="BP11362" s="48"/>
      <c r="BQ11362" s="48"/>
      <c r="BT11362" s="48"/>
      <c r="BV11362" s="48"/>
    </row>
    <row r="11363" spans="1:74" ht="15" customHeight="1">
      <c r="A11363" s="48"/>
      <c r="E11363" s="48"/>
      <c r="BP11363" s="48"/>
      <c r="BQ11363" s="48"/>
      <c r="BT11363" s="48"/>
      <c r="BV11363" s="48"/>
    </row>
    <row r="11364" spans="1:74" ht="15" customHeight="1">
      <c r="A11364" s="48"/>
      <c r="E11364" s="48"/>
      <c r="BP11364" s="48"/>
      <c r="BQ11364" s="48"/>
      <c r="BT11364" s="48"/>
      <c r="BV11364" s="48"/>
    </row>
    <row r="11365" spans="1:74" ht="15" customHeight="1">
      <c r="A11365" s="48"/>
      <c r="E11365" s="48"/>
      <c r="BP11365" s="48"/>
      <c r="BQ11365" s="48"/>
      <c r="BT11365" s="48"/>
      <c r="BV11365" s="48"/>
    </row>
    <row r="11366" spans="1:74" ht="15" customHeight="1">
      <c r="A11366" s="48"/>
      <c r="E11366" s="48"/>
      <c r="BP11366" s="48"/>
      <c r="BQ11366" s="48"/>
      <c r="BT11366" s="48"/>
      <c r="BV11366" s="48"/>
    </row>
    <row r="11367" spans="1:74" ht="15" customHeight="1">
      <c r="A11367" s="48"/>
      <c r="E11367" s="48"/>
      <c r="BP11367" s="48"/>
      <c r="BQ11367" s="48"/>
      <c r="BT11367" s="48"/>
      <c r="BV11367" s="48"/>
    </row>
    <row r="11368" spans="1:74" ht="15" customHeight="1">
      <c r="A11368" s="48"/>
      <c r="E11368" s="48"/>
      <c r="BP11368" s="48"/>
      <c r="BQ11368" s="48"/>
      <c r="BT11368" s="48"/>
      <c r="BV11368" s="48"/>
    </row>
    <row r="11369" spans="1:74" ht="15" customHeight="1">
      <c r="A11369" s="48"/>
      <c r="E11369" s="48"/>
      <c r="BP11369" s="48"/>
      <c r="BQ11369" s="48"/>
      <c r="BT11369" s="48"/>
      <c r="BV11369" s="48"/>
    </row>
    <row r="11370" spans="1:74" ht="15" customHeight="1">
      <c r="A11370" s="48"/>
      <c r="E11370" s="48"/>
      <c r="BP11370" s="48"/>
      <c r="BQ11370" s="48"/>
      <c r="BT11370" s="48"/>
      <c r="BV11370" s="48"/>
    </row>
    <row r="11371" spans="1:74" ht="15" customHeight="1">
      <c r="A11371" s="48"/>
      <c r="E11371" s="48"/>
      <c r="BP11371" s="48"/>
      <c r="BQ11371" s="48"/>
      <c r="BT11371" s="48"/>
      <c r="BV11371" s="48"/>
    </row>
    <row r="11372" spans="1:74" ht="15" customHeight="1">
      <c r="A11372" s="48"/>
      <c r="E11372" s="48"/>
      <c r="BP11372" s="48"/>
      <c r="BQ11372" s="48"/>
      <c r="BT11372" s="48"/>
      <c r="BV11372" s="48"/>
    </row>
    <row r="11373" spans="1:74" ht="15" customHeight="1">
      <c r="A11373" s="48"/>
      <c r="E11373" s="48"/>
      <c r="BP11373" s="48"/>
      <c r="BQ11373" s="48"/>
      <c r="BT11373" s="48"/>
      <c r="BV11373" s="48"/>
    </row>
    <row r="11374" spans="1:74" ht="15" customHeight="1">
      <c r="A11374" s="48"/>
      <c r="E11374" s="48"/>
      <c r="BP11374" s="48"/>
      <c r="BQ11374" s="48"/>
      <c r="BT11374" s="48"/>
      <c r="BV11374" s="48"/>
    </row>
    <row r="11375" spans="1:74" ht="15" customHeight="1">
      <c r="A11375" s="48"/>
      <c r="E11375" s="48"/>
      <c r="BP11375" s="48"/>
      <c r="BQ11375" s="48"/>
      <c r="BT11375" s="48"/>
      <c r="BV11375" s="48"/>
    </row>
    <row r="11376" spans="1:74" ht="15" customHeight="1">
      <c r="A11376" s="48"/>
      <c r="E11376" s="48"/>
      <c r="BP11376" s="48"/>
      <c r="BQ11376" s="48"/>
      <c r="BT11376" s="48"/>
      <c r="BV11376" s="48"/>
    </row>
    <row r="11377" spans="1:74" ht="15" customHeight="1">
      <c r="A11377" s="48"/>
      <c r="E11377" s="48"/>
      <c r="BP11377" s="48"/>
      <c r="BQ11377" s="48"/>
      <c r="BT11377" s="48"/>
      <c r="BV11377" s="48"/>
    </row>
    <row r="11378" spans="1:74" ht="15" customHeight="1">
      <c r="A11378" s="48"/>
      <c r="E11378" s="48"/>
      <c r="BP11378" s="48"/>
      <c r="BQ11378" s="48"/>
      <c r="BT11378" s="48"/>
      <c r="BV11378" s="48"/>
    </row>
    <row r="11379" spans="1:74" ht="15" customHeight="1">
      <c r="A11379" s="48"/>
      <c r="E11379" s="48"/>
      <c r="BP11379" s="48"/>
      <c r="BQ11379" s="48"/>
      <c r="BT11379" s="48"/>
      <c r="BV11379" s="48"/>
    </row>
    <row r="11380" spans="1:74" ht="15" customHeight="1">
      <c r="A11380" s="48"/>
      <c r="E11380" s="48"/>
      <c r="BP11380" s="48"/>
      <c r="BQ11380" s="48"/>
      <c r="BT11380" s="48"/>
      <c r="BV11380" s="48"/>
    </row>
    <row r="11381" spans="1:74" ht="15" customHeight="1">
      <c r="A11381" s="48"/>
      <c r="E11381" s="48"/>
      <c r="BP11381" s="48"/>
      <c r="BQ11381" s="48"/>
      <c r="BT11381" s="48"/>
      <c r="BV11381" s="48"/>
    </row>
    <row r="11382" spans="1:74" ht="15" customHeight="1">
      <c r="A11382" s="48"/>
      <c r="E11382" s="48"/>
      <c r="BP11382" s="48"/>
      <c r="BQ11382" s="48"/>
      <c r="BT11382" s="48"/>
      <c r="BV11382" s="48"/>
    </row>
    <row r="11383" spans="1:74" ht="15" customHeight="1">
      <c r="A11383" s="48"/>
      <c r="E11383" s="48"/>
      <c r="BP11383" s="48"/>
      <c r="BQ11383" s="48"/>
      <c r="BT11383" s="48"/>
      <c r="BV11383" s="48"/>
    </row>
    <row r="11384" spans="1:74" ht="15" customHeight="1">
      <c r="A11384" s="48"/>
      <c r="E11384" s="48"/>
      <c r="BP11384" s="48"/>
      <c r="BQ11384" s="48"/>
      <c r="BT11384" s="48"/>
      <c r="BV11384" s="48"/>
    </row>
    <row r="11385" spans="1:74" ht="15" customHeight="1">
      <c r="A11385" s="48"/>
      <c r="E11385" s="48"/>
      <c r="BP11385" s="48"/>
      <c r="BQ11385" s="48"/>
      <c r="BT11385" s="48"/>
      <c r="BV11385" s="48"/>
    </row>
    <row r="11386" spans="1:74" ht="15" customHeight="1">
      <c r="A11386" s="48"/>
      <c r="E11386" s="48"/>
      <c r="BP11386" s="48"/>
      <c r="BQ11386" s="48"/>
      <c r="BT11386" s="48"/>
      <c r="BV11386" s="48"/>
    </row>
    <row r="11387" spans="1:74" ht="15" customHeight="1">
      <c r="A11387" s="48"/>
      <c r="E11387" s="48"/>
      <c r="BP11387" s="48"/>
      <c r="BQ11387" s="48"/>
      <c r="BT11387" s="48"/>
      <c r="BV11387" s="48"/>
    </row>
    <row r="11388" spans="1:74" ht="15" customHeight="1">
      <c r="A11388" s="48"/>
      <c r="E11388" s="48"/>
      <c r="BP11388" s="48"/>
      <c r="BQ11388" s="48"/>
      <c r="BT11388" s="48"/>
      <c r="BV11388" s="48"/>
    </row>
    <row r="11389" spans="1:74" ht="15" customHeight="1">
      <c r="A11389" s="48"/>
      <c r="E11389" s="48"/>
      <c r="BP11389" s="48"/>
      <c r="BQ11389" s="48"/>
      <c r="BT11389" s="48"/>
      <c r="BV11389" s="48"/>
    </row>
    <row r="11390" spans="1:74" ht="15" customHeight="1">
      <c r="A11390" s="48"/>
      <c r="E11390" s="48"/>
      <c r="BP11390" s="48"/>
      <c r="BQ11390" s="48"/>
      <c r="BT11390" s="48"/>
      <c r="BV11390" s="48"/>
    </row>
    <row r="11391" spans="1:74" ht="15" customHeight="1">
      <c r="A11391" s="48"/>
      <c r="E11391" s="48"/>
      <c r="BP11391" s="48"/>
      <c r="BQ11391" s="48"/>
      <c r="BT11391" s="48"/>
      <c r="BV11391" s="48"/>
    </row>
    <row r="11392" spans="1:74" ht="15" customHeight="1">
      <c r="A11392" s="48"/>
      <c r="E11392" s="48"/>
      <c r="BP11392" s="48"/>
      <c r="BQ11392" s="48"/>
      <c r="BT11392" s="48"/>
      <c r="BV11392" s="48"/>
    </row>
    <row r="11393" spans="1:74" ht="15" customHeight="1">
      <c r="A11393" s="48"/>
      <c r="E11393" s="48"/>
      <c r="BP11393" s="48"/>
      <c r="BQ11393" s="48"/>
      <c r="BT11393" s="48"/>
      <c r="BV11393" s="48"/>
    </row>
    <row r="11394" spans="1:74" ht="15" customHeight="1">
      <c r="A11394" s="48"/>
      <c r="E11394" s="48"/>
      <c r="BP11394" s="48"/>
      <c r="BQ11394" s="48"/>
      <c r="BT11394" s="48"/>
      <c r="BV11394" s="48"/>
    </row>
    <row r="11395" spans="1:74" ht="15" customHeight="1">
      <c r="A11395" s="48"/>
      <c r="E11395" s="48"/>
      <c r="BP11395" s="48"/>
      <c r="BQ11395" s="48"/>
      <c r="BT11395" s="48"/>
      <c r="BV11395" s="48"/>
    </row>
    <row r="11396" spans="1:74" ht="15" customHeight="1">
      <c r="A11396" s="48"/>
      <c r="E11396" s="48"/>
      <c r="BP11396" s="48"/>
      <c r="BQ11396" s="48"/>
      <c r="BT11396" s="48"/>
      <c r="BV11396" s="48"/>
    </row>
    <row r="11397" spans="1:74" ht="15" customHeight="1">
      <c r="A11397" s="48"/>
      <c r="E11397" s="48"/>
      <c r="BP11397" s="48"/>
      <c r="BQ11397" s="48"/>
      <c r="BT11397" s="48"/>
      <c r="BV11397" s="48"/>
    </row>
    <row r="11398" spans="1:74" ht="15" customHeight="1">
      <c r="A11398" s="48"/>
      <c r="E11398" s="48"/>
      <c r="BP11398" s="48"/>
      <c r="BQ11398" s="48"/>
      <c r="BT11398" s="48"/>
      <c r="BV11398" s="48"/>
    </row>
    <row r="11399" spans="1:74" ht="15" customHeight="1">
      <c r="A11399" s="48"/>
      <c r="E11399" s="48"/>
      <c r="BP11399" s="48"/>
      <c r="BQ11399" s="48"/>
      <c r="BT11399" s="48"/>
      <c r="BV11399" s="48"/>
    </row>
    <row r="11400" spans="1:74" ht="15" customHeight="1">
      <c r="A11400" s="48"/>
      <c r="E11400" s="48"/>
      <c r="BP11400" s="48"/>
      <c r="BQ11400" s="48"/>
      <c r="BT11400" s="48"/>
      <c r="BV11400" s="48"/>
    </row>
    <row r="11401" spans="1:74" ht="15" customHeight="1">
      <c r="A11401" s="48"/>
      <c r="E11401" s="48"/>
      <c r="BP11401" s="48"/>
      <c r="BQ11401" s="48"/>
      <c r="BT11401" s="48"/>
      <c r="BV11401" s="48"/>
    </row>
    <row r="11402" spans="1:74" ht="15" customHeight="1">
      <c r="A11402" s="48"/>
      <c r="E11402" s="48"/>
      <c r="BP11402" s="48"/>
      <c r="BQ11402" s="48"/>
      <c r="BT11402" s="48"/>
      <c r="BV11402" s="48"/>
    </row>
    <row r="11403" spans="1:74" ht="15" customHeight="1">
      <c r="A11403" s="48"/>
      <c r="E11403" s="48"/>
      <c r="BP11403" s="48"/>
      <c r="BQ11403" s="48"/>
      <c r="BT11403" s="48"/>
      <c r="BV11403" s="48"/>
    </row>
    <row r="11404" spans="1:74" ht="15" customHeight="1">
      <c r="A11404" s="48"/>
      <c r="E11404" s="48"/>
      <c r="BP11404" s="48"/>
      <c r="BQ11404" s="48"/>
      <c r="BT11404" s="48"/>
      <c r="BV11404" s="48"/>
    </row>
    <row r="11405" spans="1:74" ht="15" customHeight="1">
      <c r="A11405" s="48"/>
      <c r="E11405" s="48"/>
      <c r="BP11405" s="48"/>
      <c r="BQ11405" s="48"/>
      <c r="BT11405" s="48"/>
      <c r="BV11405" s="48"/>
    </row>
    <row r="11406" spans="1:74" ht="15" customHeight="1">
      <c r="A11406" s="48"/>
      <c r="E11406" s="48"/>
      <c r="BP11406" s="48"/>
      <c r="BQ11406" s="48"/>
      <c r="BT11406" s="48"/>
      <c r="BV11406" s="48"/>
    </row>
    <row r="11407" spans="1:74" ht="15" customHeight="1">
      <c r="A11407" s="48"/>
      <c r="E11407" s="48"/>
      <c r="BP11407" s="48"/>
      <c r="BQ11407" s="48"/>
      <c r="BT11407" s="48"/>
      <c r="BV11407" s="48"/>
    </row>
    <row r="11408" spans="1:74" ht="15" customHeight="1">
      <c r="A11408" s="48"/>
      <c r="E11408" s="48"/>
      <c r="BP11408" s="48"/>
      <c r="BQ11408" s="48"/>
      <c r="BT11408" s="48"/>
      <c r="BV11408" s="48"/>
    </row>
    <row r="11409" spans="1:74" ht="15" customHeight="1">
      <c r="A11409" s="48"/>
      <c r="E11409" s="48"/>
      <c r="BP11409" s="48"/>
      <c r="BQ11409" s="48"/>
      <c r="BT11409" s="48"/>
      <c r="BV11409" s="48"/>
    </row>
    <row r="11410" spans="1:74" ht="15" customHeight="1">
      <c r="A11410" s="48"/>
      <c r="E11410" s="48"/>
      <c r="BP11410" s="48"/>
      <c r="BQ11410" s="48"/>
      <c r="BT11410" s="48"/>
      <c r="BV11410" s="48"/>
    </row>
    <row r="11411" spans="1:74" ht="15" customHeight="1">
      <c r="A11411" s="48"/>
      <c r="E11411" s="48"/>
      <c r="BP11411" s="48"/>
      <c r="BQ11411" s="48"/>
      <c r="BT11411" s="48"/>
      <c r="BV11411" s="48"/>
    </row>
    <row r="11412" spans="1:74" ht="15" customHeight="1">
      <c r="A11412" s="48"/>
      <c r="E11412" s="48"/>
      <c r="BP11412" s="48"/>
      <c r="BQ11412" s="48"/>
      <c r="BT11412" s="48"/>
      <c r="BV11412" s="48"/>
    </row>
    <row r="11413" spans="1:74" ht="15" customHeight="1">
      <c r="A11413" s="48"/>
      <c r="E11413" s="48"/>
      <c r="BP11413" s="48"/>
      <c r="BQ11413" s="48"/>
      <c r="BT11413" s="48"/>
      <c r="BV11413" s="48"/>
    </row>
    <row r="11414" spans="1:74" ht="15" customHeight="1">
      <c r="A11414" s="48"/>
      <c r="E11414" s="48"/>
      <c r="BP11414" s="48"/>
      <c r="BQ11414" s="48"/>
      <c r="BT11414" s="48"/>
      <c r="BV11414" s="48"/>
    </row>
    <row r="11415" spans="1:74" ht="15" customHeight="1">
      <c r="A11415" s="48"/>
      <c r="E11415" s="48"/>
      <c r="BP11415" s="48"/>
      <c r="BQ11415" s="48"/>
      <c r="BT11415" s="48"/>
      <c r="BV11415" s="48"/>
    </row>
    <row r="11416" spans="1:74" ht="15" customHeight="1">
      <c r="A11416" s="48"/>
      <c r="E11416" s="48"/>
      <c r="BP11416" s="48"/>
      <c r="BQ11416" s="48"/>
      <c r="BT11416" s="48"/>
      <c r="BV11416" s="48"/>
    </row>
    <row r="11417" spans="1:74" ht="15" customHeight="1">
      <c r="A11417" s="48"/>
      <c r="E11417" s="48"/>
      <c r="BP11417" s="48"/>
      <c r="BQ11417" s="48"/>
      <c r="BT11417" s="48"/>
      <c r="BV11417" s="48"/>
    </row>
    <row r="11418" spans="1:74" ht="15" customHeight="1">
      <c r="A11418" s="48"/>
      <c r="E11418" s="48"/>
      <c r="BP11418" s="48"/>
      <c r="BQ11418" s="48"/>
      <c r="BT11418" s="48"/>
      <c r="BV11418" s="48"/>
    </row>
    <row r="11419" spans="1:74" ht="15" customHeight="1">
      <c r="A11419" s="48"/>
      <c r="E11419" s="48"/>
      <c r="BP11419" s="48"/>
      <c r="BQ11419" s="48"/>
      <c r="BT11419" s="48"/>
      <c r="BV11419" s="48"/>
    </row>
    <row r="11420" spans="1:74" ht="15" customHeight="1">
      <c r="A11420" s="48"/>
      <c r="E11420" s="48"/>
      <c r="BP11420" s="48"/>
      <c r="BQ11420" s="48"/>
      <c r="BT11420" s="48"/>
      <c r="BV11420" s="48"/>
    </row>
    <row r="11421" spans="1:74" ht="15" customHeight="1">
      <c r="A11421" s="48"/>
      <c r="E11421" s="48"/>
      <c r="BP11421" s="48"/>
      <c r="BQ11421" s="48"/>
      <c r="BT11421" s="48"/>
      <c r="BV11421" s="48"/>
    </row>
    <row r="11422" spans="1:74" ht="15" customHeight="1">
      <c r="A11422" s="48"/>
      <c r="E11422" s="48"/>
      <c r="BP11422" s="48"/>
      <c r="BQ11422" s="48"/>
      <c r="BT11422" s="48"/>
      <c r="BV11422" s="48"/>
    </row>
    <row r="11423" spans="1:74" ht="15" customHeight="1">
      <c r="A11423" s="48"/>
      <c r="E11423" s="48"/>
      <c r="BP11423" s="48"/>
      <c r="BQ11423" s="48"/>
      <c r="BT11423" s="48"/>
      <c r="BV11423" s="48"/>
    </row>
    <row r="11424" spans="1:74" ht="15" customHeight="1">
      <c r="A11424" s="48"/>
      <c r="E11424" s="48"/>
      <c r="BP11424" s="48"/>
      <c r="BQ11424" s="48"/>
      <c r="BT11424" s="48"/>
      <c r="BV11424" s="48"/>
    </row>
    <row r="11425" spans="1:74" ht="15" customHeight="1">
      <c r="A11425" s="48"/>
      <c r="E11425" s="48"/>
      <c r="BP11425" s="48"/>
      <c r="BQ11425" s="48"/>
      <c r="BT11425" s="48"/>
      <c r="BV11425" s="48"/>
    </row>
    <row r="11426" spans="1:74" ht="15" customHeight="1">
      <c r="A11426" s="48"/>
      <c r="E11426" s="48"/>
      <c r="BP11426" s="48"/>
      <c r="BQ11426" s="48"/>
      <c r="BT11426" s="48"/>
      <c r="BV11426" s="48"/>
    </row>
    <row r="11427" spans="1:74" ht="15" customHeight="1">
      <c r="A11427" s="48"/>
      <c r="E11427" s="48"/>
      <c r="BP11427" s="48"/>
      <c r="BQ11427" s="48"/>
      <c r="BT11427" s="48"/>
      <c r="BV11427" s="48"/>
    </row>
    <row r="11428" spans="1:74" ht="15" customHeight="1">
      <c r="A11428" s="48"/>
      <c r="E11428" s="48"/>
      <c r="BP11428" s="48"/>
      <c r="BQ11428" s="48"/>
      <c r="BT11428" s="48"/>
      <c r="BV11428" s="48"/>
    </row>
    <row r="11429" spans="1:74" ht="15" customHeight="1">
      <c r="A11429" s="48"/>
      <c r="E11429" s="48"/>
      <c r="BP11429" s="48"/>
      <c r="BQ11429" s="48"/>
      <c r="BT11429" s="48"/>
      <c r="BV11429" s="48"/>
    </row>
    <row r="11430" spans="1:74" ht="15" customHeight="1">
      <c r="A11430" s="48"/>
      <c r="E11430" s="48"/>
      <c r="BP11430" s="48"/>
      <c r="BQ11430" s="48"/>
      <c r="BT11430" s="48"/>
      <c r="BV11430" s="48"/>
    </row>
    <row r="11431" spans="1:74" ht="15" customHeight="1">
      <c r="A11431" s="48"/>
      <c r="E11431" s="48"/>
      <c r="BP11431" s="48"/>
      <c r="BQ11431" s="48"/>
      <c r="BT11431" s="48"/>
      <c r="BV11431" s="48"/>
    </row>
    <row r="11432" spans="1:74" ht="15" customHeight="1">
      <c r="A11432" s="48"/>
      <c r="E11432" s="48"/>
      <c r="BP11432" s="48"/>
      <c r="BQ11432" s="48"/>
      <c r="BT11432" s="48"/>
      <c r="BV11432" s="48"/>
    </row>
    <row r="11433" spans="1:74" ht="15" customHeight="1">
      <c r="A11433" s="48"/>
      <c r="E11433" s="48"/>
      <c r="BP11433" s="48"/>
      <c r="BQ11433" s="48"/>
      <c r="BT11433" s="48"/>
      <c r="BV11433" s="48"/>
    </row>
    <row r="11434" spans="1:74" ht="15" customHeight="1">
      <c r="A11434" s="48"/>
      <c r="E11434" s="48"/>
      <c r="BP11434" s="48"/>
      <c r="BQ11434" s="48"/>
      <c r="BT11434" s="48"/>
      <c r="BV11434" s="48"/>
    </row>
    <row r="11435" spans="1:74" ht="15" customHeight="1">
      <c r="A11435" s="48"/>
      <c r="E11435" s="48"/>
      <c r="BP11435" s="48"/>
      <c r="BQ11435" s="48"/>
      <c r="BT11435" s="48"/>
      <c r="BV11435" s="48"/>
    </row>
    <row r="11436" spans="1:74" ht="15" customHeight="1">
      <c r="A11436" s="48"/>
      <c r="E11436" s="48"/>
      <c r="BP11436" s="48"/>
      <c r="BQ11436" s="48"/>
      <c r="BT11436" s="48"/>
      <c r="BV11436" s="48"/>
    </row>
    <row r="11437" spans="1:74" ht="15" customHeight="1">
      <c r="A11437" s="48"/>
      <c r="E11437" s="48"/>
      <c r="BP11437" s="48"/>
      <c r="BQ11437" s="48"/>
      <c r="BT11437" s="48"/>
      <c r="BV11437" s="48"/>
    </row>
    <row r="11438" spans="1:74" ht="15" customHeight="1">
      <c r="A11438" s="48"/>
      <c r="E11438" s="48"/>
      <c r="BP11438" s="48"/>
      <c r="BQ11438" s="48"/>
      <c r="BT11438" s="48"/>
      <c r="BV11438" s="48"/>
    </row>
    <row r="11439" spans="1:74" ht="15" customHeight="1">
      <c r="A11439" s="48"/>
      <c r="E11439" s="48"/>
      <c r="BP11439" s="48"/>
      <c r="BQ11439" s="48"/>
      <c r="BT11439" s="48"/>
      <c r="BV11439" s="48"/>
    </row>
    <row r="11440" spans="1:74" ht="15" customHeight="1">
      <c r="A11440" s="48"/>
      <c r="E11440" s="48"/>
      <c r="BP11440" s="48"/>
      <c r="BQ11440" s="48"/>
      <c r="BT11440" s="48"/>
      <c r="BV11440" s="48"/>
    </row>
    <row r="11441" spans="1:74" ht="15" customHeight="1">
      <c r="A11441" s="48"/>
      <c r="E11441" s="48"/>
      <c r="BP11441" s="48"/>
      <c r="BQ11441" s="48"/>
      <c r="BT11441" s="48"/>
      <c r="BV11441" s="48"/>
    </row>
    <row r="11442" spans="1:74" ht="15" customHeight="1">
      <c r="A11442" s="48"/>
      <c r="E11442" s="48"/>
      <c r="BP11442" s="48"/>
      <c r="BQ11442" s="48"/>
      <c r="BT11442" s="48"/>
      <c r="BV11442" s="48"/>
    </row>
    <row r="11443" spans="1:74" ht="15" customHeight="1">
      <c r="A11443" s="48"/>
      <c r="E11443" s="48"/>
      <c r="BP11443" s="48"/>
      <c r="BQ11443" s="48"/>
      <c r="BT11443" s="48"/>
      <c r="BV11443" s="48"/>
    </row>
    <row r="11444" spans="1:74" ht="15" customHeight="1">
      <c r="A11444" s="48"/>
      <c r="E11444" s="48"/>
      <c r="BP11444" s="48"/>
      <c r="BQ11444" s="48"/>
      <c r="BT11444" s="48"/>
      <c r="BV11444" s="48"/>
    </row>
    <row r="11445" spans="1:74" ht="15" customHeight="1">
      <c r="A11445" s="48"/>
      <c r="E11445" s="48"/>
      <c r="BP11445" s="48"/>
      <c r="BQ11445" s="48"/>
      <c r="BT11445" s="48"/>
      <c r="BV11445" s="48"/>
    </row>
    <row r="11446" spans="1:74" ht="15" customHeight="1">
      <c r="A11446" s="48"/>
      <c r="E11446" s="48"/>
      <c r="BP11446" s="48"/>
      <c r="BQ11446" s="48"/>
      <c r="BT11446" s="48"/>
      <c r="BV11446" s="48"/>
    </row>
    <row r="11447" spans="1:74" ht="15" customHeight="1">
      <c r="A11447" s="48"/>
      <c r="E11447" s="48"/>
      <c r="BP11447" s="48"/>
      <c r="BQ11447" s="48"/>
      <c r="BT11447" s="48"/>
      <c r="BV11447" s="48"/>
    </row>
    <row r="11448" spans="1:74" ht="15" customHeight="1">
      <c r="A11448" s="48"/>
      <c r="E11448" s="48"/>
      <c r="BP11448" s="48"/>
      <c r="BQ11448" s="48"/>
      <c r="BT11448" s="48"/>
      <c r="BV11448" s="48"/>
    </row>
    <row r="11449" spans="1:74" ht="15" customHeight="1">
      <c r="A11449" s="48"/>
      <c r="E11449" s="48"/>
      <c r="BP11449" s="48"/>
      <c r="BQ11449" s="48"/>
      <c r="BT11449" s="48"/>
      <c r="BV11449" s="48"/>
    </row>
    <row r="11450" spans="1:74" ht="15" customHeight="1">
      <c r="A11450" s="48"/>
      <c r="E11450" s="48"/>
      <c r="BP11450" s="48"/>
      <c r="BQ11450" s="48"/>
      <c r="BT11450" s="48"/>
      <c r="BV11450" s="48"/>
    </row>
    <row r="11451" spans="1:74" ht="15" customHeight="1">
      <c r="A11451" s="48"/>
      <c r="E11451" s="48"/>
      <c r="BP11451" s="48"/>
      <c r="BQ11451" s="48"/>
      <c r="BT11451" s="48"/>
      <c r="BV11451" s="48"/>
    </row>
    <row r="11452" spans="1:74" ht="15" customHeight="1">
      <c r="A11452" s="48"/>
      <c r="E11452" s="48"/>
      <c r="BP11452" s="48"/>
      <c r="BQ11452" s="48"/>
      <c r="BT11452" s="48"/>
      <c r="BV11452" s="48"/>
    </row>
    <row r="11453" spans="1:74" ht="15" customHeight="1">
      <c r="A11453" s="48"/>
      <c r="E11453" s="48"/>
      <c r="BP11453" s="48"/>
      <c r="BQ11453" s="48"/>
      <c r="BT11453" s="48"/>
      <c r="BV11453" s="48"/>
    </row>
    <row r="11454" spans="1:74" ht="15" customHeight="1">
      <c r="A11454" s="48"/>
      <c r="E11454" s="48"/>
      <c r="BP11454" s="48"/>
      <c r="BQ11454" s="48"/>
      <c r="BT11454" s="48"/>
      <c r="BV11454" s="48"/>
    </row>
    <row r="11455" spans="1:74" ht="15" customHeight="1">
      <c r="A11455" s="48"/>
      <c r="E11455" s="48"/>
      <c r="BP11455" s="48"/>
      <c r="BQ11455" s="48"/>
      <c r="BT11455" s="48"/>
      <c r="BV11455" s="48"/>
    </row>
    <row r="11456" spans="1:74" ht="15" customHeight="1">
      <c r="A11456" s="48"/>
      <c r="E11456" s="48"/>
      <c r="BP11456" s="48"/>
      <c r="BQ11456" s="48"/>
      <c r="BT11456" s="48"/>
      <c r="BV11456" s="48"/>
    </row>
    <row r="11457" spans="1:74" ht="15" customHeight="1">
      <c r="A11457" s="48"/>
      <c r="E11457" s="48"/>
      <c r="BP11457" s="48"/>
      <c r="BQ11457" s="48"/>
      <c r="BT11457" s="48"/>
      <c r="BV11457" s="48"/>
    </row>
    <row r="11458" spans="1:74" ht="15" customHeight="1">
      <c r="A11458" s="48"/>
      <c r="E11458" s="48"/>
      <c r="BP11458" s="48"/>
      <c r="BQ11458" s="48"/>
      <c r="BT11458" s="48"/>
      <c r="BV11458" s="48"/>
    </row>
    <row r="11459" spans="1:74" ht="15" customHeight="1">
      <c r="A11459" s="48"/>
      <c r="E11459" s="48"/>
      <c r="BP11459" s="48"/>
      <c r="BQ11459" s="48"/>
      <c r="BT11459" s="48"/>
      <c r="BV11459" s="48"/>
    </row>
    <row r="11460" spans="1:74" ht="15" customHeight="1">
      <c r="A11460" s="48"/>
      <c r="E11460" s="48"/>
      <c r="BP11460" s="48"/>
      <c r="BQ11460" s="48"/>
      <c r="BT11460" s="48"/>
      <c r="BV11460" s="48"/>
    </row>
    <row r="11461" spans="1:74" ht="15" customHeight="1">
      <c r="A11461" s="48"/>
      <c r="E11461" s="48"/>
      <c r="BP11461" s="48"/>
      <c r="BQ11461" s="48"/>
      <c r="BT11461" s="48"/>
      <c r="BV11461" s="48"/>
    </row>
    <row r="11462" spans="1:74" ht="15" customHeight="1">
      <c r="A11462" s="48"/>
      <c r="E11462" s="48"/>
      <c r="BP11462" s="48"/>
      <c r="BQ11462" s="48"/>
      <c r="BT11462" s="48"/>
      <c r="BV11462" s="48"/>
    </row>
    <row r="11463" spans="1:74" ht="15" customHeight="1">
      <c r="A11463" s="48"/>
      <c r="E11463" s="48"/>
      <c r="BP11463" s="48"/>
      <c r="BQ11463" s="48"/>
      <c r="BT11463" s="48"/>
      <c r="BV11463" s="48"/>
    </row>
    <row r="11464" spans="1:74" ht="15" customHeight="1">
      <c r="A11464" s="48"/>
      <c r="E11464" s="48"/>
      <c r="BP11464" s="48"/>
      <c r="BQ11464" s="48"/>
      <c r="BT11464" s="48"/>
      <c r="BV11464" s="48"/>
    </row>
    <row r="11465" spans="1:74" ht="15" customHeight="1">
      <c r="A11465" s="48"/>
      <c r="E11465" s="48"/>
      <c r="BP11465" s="48"/>
      <c r="BQ11465" s="48"/>
      <c r="BT11465" s="48"/>
      <c r="BV11465" s="48"/>
    </row>
    <row r="11466" spans="1:74" ht="15" customHeight="1">
      <c r="A11466" s="48"/>
      <c r="E11466" s="48"/>
      <c r="BP11466" s="48"/>
      <c r="BQ11466" s="48"/>
      <c r="BT11466" s="48"/>
      <c r="BV11466" s="48"/>
    </row>
    <row r="11467" spans="1:74" ht="15" customHeight="1">
      <c r="A11467" s="48"/>
      <c r="E11467" s="48"/>
      <c r="BP11467" s="48"/>
      <c r="BQ11467" s="48"/>
      <c r="BT11467" s="48"/>
      <c r="BV11467" s="48"/>
    </row>
    <row r="11468" spans="1:74" ht="15" customHeight="1">
      <c r="A11468" s="48"/>
      <c r="E11468" s="48"/>
      <c r="BP11468" s="48"/>
      <c r="BQ11468" s="48"/>
      <c r="BT11468" s="48"/>
      <c r="BV11468" s="48"/>
    </row>
    <row r="11469" spans="1:74" ht="15" customHeight="1">
      <c r="A11469" s="48"/>
      <c r="E11469" s="48"/>
      <c r="BP11469" s="48"/>
      <c r="BQ11469" s="48"/>
      <c r="BT11469" s="48"/>
      <c r="BV11469" s="48"/>
    </row>
    <row r="11470" spans="1:74" ht="15" customHeight="1">
      <c r="A11470" s="48"/>
      <c r="E11470" s="48"/>
      <c r="BP11470" s="48"/>
      <c r="BQ11470" s="48"/>
      <c r="BT11470" s="48"/>
      <c r="BV11470" s="48"/>
    </row>
    <row r="11471" spans="1:74" ht="15" customHeight="1">
      <c r="A11471" s="48"/>
      <c r="E11471" s="48"/>
      <c r="BP11471" s="48"/>
      <c r="BQ11471" s="48"/>
      <c r="BT11471" s="48"/>
      <c r="BV11471" s="48"/>
    </row>
    <row r="11472" spans="1:74" ht="15" customHeight="1">
      <c r="A11472" s="48"/>
      <c r="E11472" s="48"/>
      <c r="BP11472" s="48"/>
      <c r="BQ11472" s="48"/>
      <c r="BT11472" s="48"/>
      <c r="BV11472" s="48"/>
    </row>
    <row r="11473" spans="1:74" ht="15" customHeight="1">
      <c r="A11473" s="48"/>
      <c r="E11473" s="48"/>
      <c r="BP11473" s="48"/>
      <c r="BQ11473" s="48"/>
      <c r="BT11473" s="48"/>
      <c r="BV11473" s="48"/>
    </row>
    <row r="11474" spans="1:74" ht="15" customHeight="1">
      <c r="A11474" s="48"/>
      <c r="E11474" s="48"/>
      <c r="BP11474" s="48"/>
      <c r="BQ11474" s="48"/>
      <c r="BT11474" s="48"/>
      <c r="BV11474" s="48"/>
    </row>
    <row r="11475" spans="1:74" ht="15" customHeight="1">
      <c r="A11475" s="48"/>
      <c r="E11475" s="48"/>
      <c r="BP11475" s="48"/>
      <c r="BQ11475" s="48"/>
      <c r="BT11475" s="48"/>
      <c r="BV11475" s="48"/>
    </row>
    <row r="11476" spans="1:74" ht="15" customHeight="1">
      <c r="A11476" s="48"/>
      <c r="E11476" s="48"/>
      <c r="BP11476" s="48"/>
      <c r="BQ11476" s="48"/>
      <c r="BT11476" s="48"/>
      <c r="BV11476" s="48"/>
    </row>
    <row r="11477" spans="1:74" ht="15" customHeight="1">
      <c r="A11477" s="48"/>
      <c r="E11477" s="48"/>
      <c r="BP11477" s="48"/>
      <c r="BQ11477" s="48"/>
      <c r="BT11477" s="48"/>
      <c r="BV11477" s="48"/>
    </row>
    <row r="11478" spans="1:74" ht="15" customHeight="1">
      <c r="A11478" s="48"/>
      <c r="E11478" s="48"/>
      <c r="BP11478" s="48"/>
      <c r="BQ11478" s="48"/>
      <c r="BT11478" s="48"/>
      <c r="BV11478" s="48"/>
    </row>
    <row r="11479" spans="1:74" ht="15" customHeight="1">
      <c r="A11479" s="48"/>
      <c r="E11479" s="48"/>
      <c r="BP11479" s="48"/>
      <c r="BQ11479" s="48"/>
      <c r="BT11479" s="48"/>
      <c r="BV11479" s="48"/>
    </row>
    <row r="11480" spans="1:74" ht="15" customHeight="1">
      <c r="A11480" s="48"/>
      <c r="E11480" s="48"/>
      <c r="BP11480" s="48"/>
      <c r="BQ11480" s="48"/>
      <c r="BT11480" s="48"/>
      <c r="BV11480" s="48"/>
    </row>
    <row r="11481" spans="1:74" ht="15" customHeight="1">
      <c r="A11481" s="48"/>
      <c r="E11481" s="48"/>
      <c r="BP11481" s="48"/>
      <c r="BQ11481" s="48"/>
      <c r="BT11481" s="48"/>
      <c r="BV11481" s="48"/>
    </row>
    <row r="11482" spans="1:74" ht="15" customHeight="1">
      <c r="A11482" s="48"/>
      <c r="E11482" s="48"/>
      <c r="BP11482" s="48"/>
      <c r="BQ11482" s="48"/>
      <c r="BT11482" s="48"/>
      <c r="BV11482" s="48"/>
    </row>
    <row r="11483" spans="1:74" ht="15" customHeight="1">
      <c r="A11483" s="48"/>
      <c r="E11483" s="48"/>
      <c r="BP11483" s="48"/>
      <c r="BQ11483" s="48"/>
      <c r="BT11483" s="48"/>
      <c r="BV11483" s="48"/>
    </row>
    <row r="11484" spans="1:74" ht="15" customHeight="1">
      <c r="A11484" s="48"/>
      <c r="E11484" s="48"/>
      <c r="BP11484" s="48"/>
      <c r="BQ11484" s="48"/>
      <c r="BT11484" s="48"/>
      <c r="BV11484" s="48"/>
    </row>
    <row r="11485" spans="1:74" ht="15" customHeight="1">
      <c r="A11485" s="48"/>
      <c r="E11485" s="48"/>
      <c r="BP11485" s="48"/>
      <c r="BQ11485" s="48"/>
      <c r="BT11485" s="48"/>
      <c r="BV11485" s="48"/>
    </row>
    <row r="11486" spans="1:74" ht="15" customHeight="1">
      <c r="A11486" s="48"/>
      <c r="E11486" s="48"/>
      <c r="BP11486" s="48"/>
      <c r="BQ11486" s="48"/>
      <c r="BT11486" s="48"/>
      <c r="BV11486" s="48"/>
    </row>
    <row r="11487" spans="1:74" ht="15" customHeight="1">
      <c r="A11487" s="48"/>
      <c r="E11487" s="48"/>
      <c r="BP11487" s="48"/>
      <c r="BQ11487" s="48"/>
      <c r="BT11487" s="48"/>
      <c r="BV11487" s="48"/>
    </row>
    <row r="11488" spans="1:74" ht="15" customHeight="1">
      <c r="A11488" s="48"/>
      <c r="E11488" s="48"/>
      <c r="BP11488" s="48"/>
      <c r="BQ11488" s="48"/>
      <c r="BT11488" s="48"/>
      <c r="BV11488" s="48"/>
    </row>
    <row r="11489" spans="1:74" ht="15" customHeight="1">
      <c r="A11489" s="48"/>
      <c r="E11489" s="48"/>
      <c r="BP11489" s="48"/>
      <c r="BQ11489" s="48"/>
      <c r="BT11489" s="48"/>
      <c r="BV11489" s="48"/>
    </row>
    <row r="11490" spans="1:74" ht="15" customHeight="1">
      <c r="A11490" s="48"/>
      <c r="E11490" s="48"/>
      <c r="BP11490" s="48"/>
      <c r="BQ11490" s="48"/>
      <c r="BT11490" s="48"/>
      <c r="BV11490" s="48"/>
    </row>
    <row r="11491" spans="1:74" ht="15" customHeight="1">
      <c r="A11491" s="48"/>
      <c r="E11491" s="48"/>
      <c r="BP11491" s="48"/>
      <c r="BQ11491" s="48"/>
      <c r="BT11491" s="48"/>
      <c r="BV11491" s="48"/>
    </row>
    <row r="11492" spans="1:74" ht="15" customHeight="1">
      <c r="A11492" s="48"/>
      <c r="E11492" s="48"/>
      <c r="BP11492" s="48"/>
      <c r="BQ11492" s="48"/>
      <c r="BT11492" s="48"/>
      <c r="BV11492" s="48"/>
    </row>
    <row r="11493" spans="1:74" ht="15" customHeight="1">
      <c r="A11493" s="48"/>
      <c r="E11493" s="48"/>
      <c r="BP11493" s="48"/>
      <c r="BQ11493" s="48"/>
      <c r="BT11493" s="48"/>
      <c r="BV11493" s="48"/>
    </row>
    <row r="11494" spans="1:74" ht="15" customHeight="1">
      <c r="A11494" s="48"/>
      <c r="E11494" s="48"/>
      <c r="BP11494" s="48"/>
      <c r="BQ11494" s="48"/>
      <c r="BT11494" s="48"/>
      <c r="BV11494" s="48"/>
    </row>
    <row r="11495" spans="1:74" ht="15" customHeight="1">
      <c r="A11495" s="48"/>
      <c r="E11495" s="48"/>
      <c r="BP11495" s="48"/>
      <c r="BQ11495" s="48"/>
      <c r="BT11495" s="48"/>
      <c r="BV11495" s="48"/>
    </row>
    <row r="11496" spans="1:74" ht="15" customHeight="1">
      <c r="A11496" s="48"/>
      <c r="E11496" s="48"/>
      <c r="BP11496" s="48"/>
      <c r="BQ11496" s="48"/>
      <c r="BT11496" s="48"/>
      <c r="BV11496" s="48"/>
    </row>
    <row r="11497" spans="1:74" ht="15" customHeight="1">
      <c r="A11497" s="48"/>
      <c r="E11497" s="48"/>
      <c r="BP11497" s="48"/>
      <c r="BQ11497" s="48"/>
      <c r="BT11497" s="48"/>
      <c r="BV11497" s="48"/>
    </row>
    <row r="11498" spans="1:74" ht="15" customHeight="1">
      <c r="A11498" s="48"/>
      <c r="E11498" s="48"/>
      <c r="BP11498" s="48"/>
      <c r="BQ11498" s="48"/>
      <c r="BT11498" s="48"/>
      <c r="BV11498" s="48"/>
    </row>
    <row r="11499" spans="1:74" ht="15" customHeight="1">
      <c r="A11499" s="48"/>
      <c r="E11499" s="48"/>
      <c r="BP11499" s="48"/>
      <c r="BQ11499" s="48"/>
      <c r="BT11499" s="48"/>
      <c r="BV11499" s="48"/>
    </row>
    <row r="11500" spans="1:74" ht="15" customHeight="1">
      <c r="A11500" s="48"/>
      <c r="E11500" s="48"/>
      <c r="BP11500" s="48"/>
      <c r="BQ11500" s="48"/>
      <c r="BT11500" s="48"/>
      <c r="BV11500" s="48"/>
    </row>
    <row r="11501" spans="1:74" ht="15" customHeight="1">
      <c r="A11501" s="48"/>
      <c r="E11501" s="48"/>
      <c r="BP11501" s="48"/>
      <c r="BQ11501" s="48"/>
      <c r="BT11501" s="48"/>
      <c r="BV11501" s="48"/>
    </row>
    <row r="11502" spans="1:74" ht="15" customHeight="1">
      <c r="A11502" s="48"/>
      <c r="E11502" s="48"/>
      <c r="BP11502" s="48"/>
      <c r="BQ11502" s="48"/>
      <c r="BT11502" s="48"/>
      <c r="BV11502" s="48"/>
    </row>
    <row r="11503" spans="1:74" ht="15" customHeight="1">
      <c r="A11503" s="48"/>
      <c r="E11503" s="48"/>
      <c r="BP11503" s="48"/>
      <c r="BQ11503" s="48"/>
      <c r="BT11503" s="48"/>
      <c r="BV11503" s="48"/>
    </row>
    <row r="11504" spans="1:74" ht="15" customHeight="1">
      <c r="A11504" s="48"/>
      <c r="E11504" s="48"/>
      <c r="BP11504" s="48"/>
      <c r="BQ11504" s="48"/>
      <c r="BT11504" s="48"/>
      <c r="BV11504" s="48"/>
    </row>
    <row r="11505" spans="1:74" ht="15" customHeight="1">
      <c r="A11505" s="48"/>
      <c r="E11505" s="48"/>
      <c r="BP11505" s="48"/>
      <c r="BQ11505" s="48"/>
      <c r="BT11505" s="48"/>
      <c r="BV11505" s="48"/>
    </row>
    <row r="11506" spans="1:74" ht="15" customHeight="1">
      <c r="A11506" s="48"/>
      <c r="E11506" s="48"/>
      <c r="BP11506" s="48"/>
      <c r="BQ11506" s="48"/>
      <c r="BT11506" s="48"/>
      <c r="BV11506" s="48"/>
    </row>
    <row r="11507" spans="1:74" ht="15" customHeight="1">
      <c r="A11507" s="48"/>
      <c r="E11507" s="48"/>
      <c r="BP11507" s="48"/>
      <c r="BQ11507" s="48"/>
      <c r="BT11507" s="48"/>
      <c r="BV11507" s="48"/>
    </row>
    <row r="11508" spans="1:74" ht="15" customHeight="1">
      <c r="A11508" s="48"/>
      <c r="E11508" s="48"/>
      <c r="BP11508" s="48"/>
      <c r="BQ11508" s="48"/>
      <c r="BT11508" s="48"/>
      <c r="BV11508" s="48"/>
    </row>
    <row r="11509" spans="1:74" ht="15" customHeight="1">
      <c r="A11509" s="48"/>
      <c r="E11509" s="48"/>
      <c r="BP11509" s="48"/>
      <c r="BQ11509" s="48"/>
      <c r="BT11509" s="48"/>
      <c r="BV11509" s="48"/>
    </row>
    <row r="11510" spans="1:74" ht="15" customHeight="1">
      <c r="A11510" s="48"/>
      <c r="E11510" s="48"/>
      <c r="BP11510" s="48"/>
      <c r="BQ11510" s="48"/>
      <c r="BT11510" s="48"/>
      <c r="BV11510" s="48"/>
    </row>
    <row r="11511" spans="1:74" ht="15" customHeight="1">
      <c r="A11511" s="48"/>
      <c r="E11511" s="48"/>
      <c r="BP11511" s="48"/>
      <c r="BQ11511" s="48"/>
      <c r="BT11511" s="48"/>
      <c r="BV11511" s="48"/>
    </row>
    <row r="11512" spans="1:74" ht="15" customHeight="1">
      <c r="A11512" s="48"/>
      <c r="E11512" s="48"/>
      <c r="BP11512" s="48"/>
      <c r="BQ11512" s="48"/>
      <c r="BT11512" s="48"/>
      <c r="BV11512" s="48"/>
    </row>
    <row r="11513" spans="1:74" ht="15" customHeight="1">
      <c r="A11513" s="48"/>
      <c r="E11513" s="48"/>
      <c r="BP11513" s="48"/>
      <c r="BQ11513" s="48"/>
      <c r="BT11513" s="48"/>
      <c r="BV11513" s="48"/>
    </row>
    <row r="11514" spans="1:74" ht="15" customHeight="1">
      <c r="A11514" s="48"/>
      <c r="E11514" s="48"/>
      <c r="BP11514" s="48"/>
      <c r="BQ11514" s="48"/>
      <c r="BT11514" s="48"/>
      <c r="BV11514" s="48"/>
    </row>
    <row r="11515" spans="1:74" ht="15" customHeight="1">
      <c r="A11515" s="48"/>
      <c r="E11515" s="48"/>
      <c r="BP11515" s="48"/>
      <c r="BQ11515" s="48"/>
      <c r="BT11515" s="48"/>
      <c r="BV11515" s="48"/>
    </row>
    <row r="11516" spans="1:74" ht="15" customHeight="1">
      <c r="A11516" s="48"/>
      <c r="E11516" s="48"/>
      <c r="BP11516" s="48"/>
      <c r="BQ11516" s="48"/>
      <c r="BT11516" s="48"/>
      <c r="BV11516" s="48"/>
    </row>
    <row r="11517" spans="1:74" ht="15" customHeight="1">
      <c r="A11517" s="48"/>
      <c r="E11517" s="48"/>
      <c r="BP11517" s="48"/>
      <c r="BQ11517" s="48"/>
      <c r="BT11517" s="48"/>
      <c r="BV11517" s="48"/>
    </row>
    <row r="11518" spans="1:74" ht="15" customHeight="1">
      <c r="A11518" s="48"/>
      <c r="E11518" s="48"/>
      <c r="BP11518" s="48"/>
      <c r="BQ11518" s="48"/>
      <c r="BT11518" s="48"/>
      <c r="BV11518" s="48"/>
    </row>
    <row r="11519" spans="1:74" ht="15" customHeight="1">
      <c r="A11519" s="48"/>
      <c r="E11519" s="48"/>
      <c r="BP11519" s="48"/>
      <c r="BQ11519" s="48"/>
      <c r="BT11519" s="48"/>
      <c r="BV11519" s="48"/>
    </row>
    <row r="11520" spans="1:74" ht="15" customHeight="1">
      <c r="A11520" s="48"/>
      <c r="E11520" s="48"/>
      <c r="BP11520" s="48"/>
      <c r="BQ11520" s="48"/>
      <c r="BT11520" s="48"/>
      <c r="BV11520" s="48"/>
    </row>
    <row r="11521" spans="1:74" ht="15" customHeight="1">
      <c r="A11521" s="48"/>
      <c r="E11521" s="48"/>
      <c r="BP11521" s="48"/>
      <c r="BQ11521" s="48"/>
      <c r="BT11521" s="48"/>
      <c r="BV11521" s="48"/>
    </row>
    <row r="11522" spans="1:74" ht="15" customHeight="1">
      <c r="A11522" s="48"/>
      <c r="E11522" s="48"/>
      <c r="BP11522" s="48"/>
      <c r="BQ11522" s="48"/>
      <c r="BT11522" s="48"/>
      <c r="BV11522" s="48"/>
    </row>
    <row r="11523" spans="1:74" ht="15" customHeight="1">
      <c r="A11523" s="48"/>
      <c r="E11523" s="48"/>
      <c r="BP11523" s="48"/>
      <c r="BQ11523" s="48"/>
      <c r="BT11523" s="48"/>
      <c r="BV11523" s="48"/>
    </row>
    <row r="11524" spans="1:74" ht="15" customHeight="1">
      <c r="A11524" s="48"/>
      <c r="E11524" s="48"/>
      <c r="BP11524" s="48"/>
      <c r="BQ11524" s="48"/>
      <c r="BT11524" s="48"/>
      <c r="BV11524" s="48"/>
    </row>
    <row r="11525" spans="1:74" ht="15" customHeight="1">
      <c r="A11525" s="48"/>
      <c r="E11525" s="48"/>
      <c r="BP11525" s="48"/>
      <c r="BQ11525" s="48"/>
      <c r="BT11525" s="48"/>
      <c r="BV11525" s="48"/>
    </row>
    <row r="11526" spans="1:74" ht="15" customHeight="1">
      <c r="A11526" s="48"/>
      <c r="E11526" s="48"/>
      <c r="BP11526" s="48"/>
      <c r="BQ11526" s="48"/>
      <c r="BT11526" s="48"/>
      <c r="BV11526" s="48"/>
    </row>
    <row r="11527" spans="1:74" ht="15" customHeight="1">
      <c r="A11527" s="48"/>
      <c r="E11527" s="48"/>
      <c r="BP11527" s="48"/>
      <c r="BQ11527" s="48"/>
      <c r="BT11527" s="48"/>
      <c r="BV11527" s="48"/>
    </row>
    <row r="11528" spans="1:74" ht="15" customHeight="1">
      <c r="A11528" s="48"/>
      <c r="E11528" s="48"/>
      <c r="BP11528" s="48"/>
      <c r="BQ11528" s="48"/>
      <c r="BT11528" s="48"/>
      <c r="BV11528" s="48"/>
    </row>
    <row r="11529" spans="1:74" ht="15" customHeight="1">
      <c r="A11529" s="48"/>
      <c r="E11529" s="48"/>
      <c r="BP11529" s="48"/>
      <c r="BQ11529" s="48"/>
      <c r="BT11529" s="48"/>
      <c r="BV11529" s="48"/>
    </row>
    <row r="11530" spans="1:74" ht="15" customHeight="1">
      <c r="A11530" s="48"/>
      <c r="E11530" s="48"/>
      <c r="BP11530" s="48"/>
      <c r="BQ11530" s="48"/>
      <c r="BT11530" s="48"/>
      <c r="BV11530" s="48"/>
    </row>
    <row r="11531" spans="1:74" ht="15" customHeight="1">
      <c r="A11531" s="48"/>
      <c r="E11531" s="48"/>
      <c r="BP11531" s="48"/>
      <c r="BQ11531" s="48"/>
      <c r="BT11531" s="48"/>
      <c r="BV11531" s="48"/>
    </row>
    <row r="11532" spans="1:74" ht="15" customHeight="1">
      <c r="A11532" s="48"/>
      <c r="E11532" s="48"/>
      <c r="BP11532" s="48"/>
      <c r="BQ11532" s="48"/>
      <c r="BT11532" s="48"/>
      <c r="BV11532" s="48"/>
    </row>
    <row r="11533" spans="1:74" ht="15" customHeight="1">
      <c r="A11533" s="48"/>
      <c r="E11533" s="48"/>
      <c r="BP11533" s="48"/>
      <c r="BQ11533" s="48"/>
      <c r="BT11533" s="48"/>
      <c r="BV11533" s="48"/>
    </row>
    <row r="11534" spans="1:74" ht="15" customHeight="1">
      <c r="A11534" s="48"/>
      <c r="E11534" s="48"/>
      <c r="BP11534" s="48"/>
      <c r="BQ11534" s="48"/>
      <c r="BT11534" s="48"/>
      <c r="BV11534" s="48"/>
    </row>
    <row r="11535" spans="1:74" ht="15" customHeight="1">
      <c r="A11535" s="48"/>
      <c r="E11535" s="48"/>
      <c r="BP11535" s="48"/>
      <c r="BQ11535" s="48"/>
      <c r="BT11535" s="48"/>
      <c r="BV11535" s="48"/>
    </row>
    <row r="11536" spans="1:74" ht="15" customHeight="1">
      <c r="A11536" s="48"/>
      <c r="E11536" s="48"/>
      <c r="BP11536" s="48"/>
      <c r="BQ11536" s="48"/>
      <c r="BT11536" s="48"/>
      <c r="BV11536" s="48"/>
    </row>
    <row r="11537" spans="1:74" ht="15" customHeight="1">
      <c r="A11537" s="48"/>
      <c r="E11537" s="48"/>
      <c r="BP11537" s="48"/>
      <c r="BQ11537" s="48"/>
      <c r="BT11537" s="48"/>
      <c r="BV11537" s="48"/>
    </row>
    <row r="11538" spans="1:74" ht="15" customHeight="1">
      <c r="A11538" s="48"/>
      <c r="E11538" s="48"/>
      <c r="BP11538" s="48"/>
      <c r="BQ11538" s="48"/>
      <c r="BT11538" s="48"/>
      <c r="BV11538" s="48"/>
    </row>
    <row r="11539" spans="1:74" ht="15" customHeight="1">
      <c r="A11539" s="48"/>
      <c r="E11539" s="48"/>
      <c r="BP11539" s="48"/>
      <c r="BQ11539" s="48"/>
      <c r="BT11539" s="48"/>
      <c r="BV11539" s="48"/>
    </row>
    <row r="11540" spans="1:74" ht="15" customHeight="1">
      <c r="A11540" s="48"/>
      <c r="E11540" s="48"/>
      <c r="BP11540" s="48"/>
      <c r="BQ11540" s="48"/>
      <c r="BT11540" s="48"/>
      <c r="BV11540" s="48"/>
    </row>
    <row r="11541" spans="1:74" ht="15" customHeight="1">
      <c r="A11541" s="48"/>
      <c r="E11541" s="48"/>
      <c r="BP11541" s="48"/>
      <c r="BQ11541" s="48"/>
      <c r="BT11541" s="48"/>
      <c r="BV11541" s="48"/>
    </row>
    <row r="11542" spans="1:74" ht="15" customHeight="1">
      <c r="A11542" s="48"/>
      <c r="E11542" s="48"/>
      <c r="BP11542" s="48"/>
      <c r="BQ11542" s="48"/>
      <c r="BT11542" s="48"/>
      <c r="BV11542" s="48"/>
    </row>
    <row r="11543" spans="1:74" ht="15" customHeight="1">
      <c r="A11543" s="48"/>
      <c r="E11543" s="48"/>
      <c r="BP11543" s="48"/>
      <c r="BQ11543" s="48"/>
      <c r="BT11543" s="48"/>
      <c r="BV11543" s="48"/>
    </row>
    <row r="11544" spans="1:74" ht="15" customHeight="1">
      <c r="A11544" s="48"/>
      <c r="E11544" s="48"/>
      <c r="BP11544" s="48"/>
      <c r="BQ11544" s="48"/>
      <c r="BT11544" s="48"/>
      <c r="BV11544" s="48"/>
    </row>
    <row r="11545" spans="1:74" ht="15" customHeight="1">
      <c r="A11545" s="48"/>
      <c r="E11545" s="48"/>
      <c r="BP11545" s="48"/>
      <c r="BQ11545" s="48"/>
      <c r="BT11545" s="48"/>
      <c r="BV11545" s="48"/>
    </row>
    <row r="11546" spans="1:74" ht="15" customHeight="1">
      <c r="A11546" s="48"/>
      <c r="E11546" s="48"/>
      <c r="BP11546" s="48"/>
      <c r="BQ11546" s="48"/>
      <c r="BT11546" s="48"/>
      <c r="BV11546" s="48"/>
    </row>
    <row r="11547" spans="1:74" ht="15" customHeight="1">
      <c r="A11547" s="48"/>
      <c r="E11547" s="48"/>
      <c r="BP11547" s="48"/>
      <c r="BQ11547" s="48"/>
      <c r="BT11547" s="48"/>
      <c r="BV11547" s="48"/>
    </row>
    <row r="11548" spans="1:74" ht="15" customHeight="1">
      <c r="A11548" s="48"/>
      <c r="E11548" s="48"/>
      <c r="BP11548" s="48"/>
      <c r="BQ11548" s="48"/>
      <c r="BT11548" s="48"/>
      <c r="BV11548" s="48"/>
    </row>
    <row r="11549" spans="1:74" ht="15" customHeight="1">
      <c r="A11549" s="48"/>
      <c r="E11549" s="48"/>
      <c r="BP11549" s="48"/>
      <c r="BQ11549" s="48"/>
      <c r="BT11549" s="48"/>
      <c r="BV11549" s="48"/>
    </row>
    <row r="11550" spans="1:74" ht="15" customHeight="1">
      <c r="A11550" s="48"/>
      <c r="E11550" s="48"/>
      <c r="BP11550" s="48"/>
      <c r="BQ11550" s="48"/>
      <c r="BT11550" s="48"/>
      <c r="BV11550" s="48"/>
    </row>
    <row r="11551" spans="1:74" ht="15" customHeight="1">
      <c r="A11551" s="48"/>
      <c r="E11551" s="48"/>
      <c r="BP11551" s="48"/>
      <c r="BQ11551" s="48"/>
      <c r="BT11551" s="48"/>
      <c r="BV11551" s="48"/>
    </row>
    <row r="11552" spans="1:74" ht="15" customHeight="1">
      <c r="A11552" s="48"/>
      <c r="E11552" s="48"/>
      <c r="BP11552" s="48"/>
      <c r="BQ11552" s="48"/>
      <c r="BT11552" s="48"/>
      <c r="BV11552" s="48"/>
    </row>
    <row r="11553" spans="1:74" ht="15" customHeight="1">
      <c r="A11553" s="48"/>
      <c r="E11553" s="48"/>
      <c r="BP11553" s="48"/>
      <c r="BQ11553" s="48"/>
      <c r="BT11553" s="48"/>
      <c r="BV11553" s="48"/>
    </row>
    <row r="11554" spans="1:74" ht="15" customHeight="1">
      <c r="A11554" s="48"/>
      <c r="E11554" s="48"/>
      <c r="BP11554" s="48"/>
      <c r="BQ11554" s="48"/>
      <c r="BT11554" s="48"/>
      <c r="BV11554" s="48"/>
    </row>
    <row r="11555" spans="1:74" ht="15" customHeight="1">
      <c r="A11555" s="48"/>
      <c r="E11555" s="48"/>
      <c r="BP11555" s="48"/>
      <c r="BQ11555" s="48"/>
      <c r="BT11555" s="48"/>
      <c r="BV11555" s="48"/>
    </row>
    <row r="11556" spans="1:74" ht="15" customHeight="1">
      <c r="A11556" s="48"/>
      <c r="E11556" s="48"/>
      <c r="BP11556" s="48"/>
      <c r="BQ11556" s="48"/>
      <c r="BT11556" s="48"/>
      <c r="BV11556" s="48"/>
    </row>
    <row r="11557" spans="1:74" ht="15" customHeight="1">
      <c r="A11557" s="48"/>
      <c r="E11557" s="48"/>
      <c r="BP11557" s="48"/>
      <c r="BQ11557" s="48"/>
      <c r="BT11557" s="48"/>
      <c r="BV11557" s="48"/>
    </row>
    <row r="11558" spans="1:74" ht="15" customHeight="1">
      <c r="A11558" s="48"/>
      <c r="E11558" s="48"/>
      <c r="BP11558" s="48"/>
      <c r="BQ11558" s="48"/>
      <c r="BT11558" s="48"/>
      <c r="BV11558" s="48"/>
    </row>
    <row r="11559" spans="1:74" ht="15" customHeight="1">
      <c r="A11559" s="48"/>
      <c r="E11559" s="48"/>
      <c r="BP11559" s="48"/>
      <c r="BQ11559" s="48"/>
      <c r="BT11559" s="48"/>
      <c r="BV11559" s="48"/>
    </row>
    <row r="11560" spans="1:74" ht="15" customHeight="1">
      <c r="A11560" s="48"/>
      <c r="E11560" s="48"/>
      <c r="BP11560" s="48"/>
      <c r="BQ11560" s="48"/>
      <c r="BT11560" s="48"/>
      <c r="BV11560" s="48"/>
    </row>
    <row r="11561" spans="1:74" ht="15" customHeight="1">
      <c r="A11561" s="48"/>
      <c r="E11561" s="48"/>
      <c r="BP11561" s="48"/>
      <c r="BQ11561" s="48"/>
      <c r="BT11561" s="48"/>
      <c r="BV11561" s="48"/>
    </row>
    <row r="11562" spans="1:74" ht="15" customHeight="1">
      <c r="A11562" s="48"/>
      <c r="E11562" s="48"/>
      <c r="BP11562" s="48"/>
      <c r="BQ11562" s="48"/>
      <c r="BT11562" s="48"/>
      <c r="BV11562" s="48"/>
    </row>
    <row r="11563" spans="1:74" ht="15" customHeight="1">
      <c r="A11563" s="48"/>
      <c r="E11563" s="48"/>
      <c r="BP11563" s="48"/>
      <c r="BQ11563" s="48"/>
      <c r="BT11563" s="48"/>
      <c r="BV11563" s="48"/>
    </row>
    <row r="11564" spans="1:74" ht="15" customHeight="1">
      <c r="A11564" s="48"/>
      <c r="E11564" s="48"/>
      <c r="BP11564" s="48"/>
      <c r="BQ11564" s="48"/>
      <c r="BT11564" s="48"/>
      <c r="BV11564" s="48"/>
    </row>
    <row r="11565" spans="1:74" ht="15" customHeight="1">
      <c r="A11565" s="48"/>
      <c r="E11565" s="48"/>
      <c r="BP11565" s="48"/>
      <c r="BQ11565" s="48"/>
      <c r="BT11565" s="48"/>
      <c r="BV11565" s="48"/>
    </row>
    <row r="11566" spans="1:74" ht="15" customHeight="1">
      <c r="A11566" s="48"/>
      <c r="E11566" s="48"/>
      <c r="BP11566" s="48"/>
      <c r="BQ11566" s="48"/>
      <c r="BT11566" s="48"/>
      <c r="BV11566" s="48"/>
    </row>
    <row r="11567" spans="1:74" ht="15" customHeight="1">
      <c r="A11567" s="48"/>
      <c r="E11567" s="48"/>
      <c r="BP11567" s="48"/>
      <c r="BQ11567" s="48"/>
      <c r="BT11567" s="48"/>
      <c r="BV11567" s="48"/>
    </row>
    <row r="11568" spans="1:74" ht="15" customHeight="1">
      <c r="A11568" s="48"/>
      <c r="E11568" s="48"/>
      <c r="BP11568" s="48"/>
      <c r="BQ11568" s="48"/>
      <c r="BT11568" s="48"/>
      <c r="BV11568" s="48"/>
    </row>
    <row r="11569" spans="1:74" ht="15" customHeight="1">
      <c r="A11569" s="48"/>
      <c r="E11569" s="48"/>
      <c r="BP11569" s="48"/>
      <c r="BQ11569" s="48"/>
      <c r="BT11569" s="48"/>
      <c r="BV11569" s="48"/>
    </row>
    <row r="11570" spans="1:74" ht="15" customHeight="1">
      <c r="A11570" s="48"/>
      <c r="E11570" s="48"/>
      <c r="BP11570" s="48"/>
      <c r="BQ11570" s="48"/>
      <c r="BT11570" s="48"/>
      <c r="BV11570" s="48"/>
    </row>
    <row r="11571" spans="1:74" ht="15" customHeight="1">
      <c r="A11571" s="48"/>
      <c r="E11571" s="48"/>
      <c r="BP11571" s="48"/>
      <c r="BQ11571" s="48"/>
      <c r="BT11571" s="48"/>
      <c r="BV11571" s="48"/>
    </row>
    <row r="11572" spans="1:74" ht="15" customHeight="1">
      <c r="A11572" s="48"/>
      <c r="E11572" s="48"/>
      <c r="BP11572" s="48"/>
      <c r="BQ11572" s="48"/>
      <c r="BT11572" s="48"/>
      <c r="BV11572" s="48"/>
    </row>
    <row r="11573" spans="1:74" ht="15" customHeight="1">
      <c r="A11573" s="48"/>
      <c r="E11573" s="48"/>
      <c r="BP11573" s="48"/>
      <c r="BQ11573" s="48"/>
      <c r="BT11573" s="48"/>
      <c r="BV11573" s="48"/>
    </row>
    <row r="11574" spans="1:74" ht="15" customHeight="1">
      <c r="A11574" s="48"/>
      <c r="E11574" s="48"/>
      <c r="BP11574" s="48"/>
      <c r="BQ11574" s="48"/>
      <c r="BT11574" s="48"/>
      <c r="BV11574" s="48"/>
    </row>
    <row r="11575" spans="1:74" ht="15" customHeight="1">
      <c r="A11575" s="48"/>
      <c r="E11575" s="48"/>
      <c r="BP11575" s="48"/>
      <c r="BQ11575" s="48"/>
      <c r="BT11575" s="48"/>
      <c r="BV11575" s="48"/>
    </row>
    <row r="11576" spans="1:74" ht="15" customHeight="1">
      <c r="A11576" s="48"/>
      <c r="E11576" s="48"/>
      <c r="BP11576" s="48"/>
      <c r="BQ11576" s="48"/>
      <c r="BT11576" s="48"/>
      <c r="BV11576" s="48"/>
    </row>
    <row r="11577" spans="1:74" ht="15" customHeight="1">
      <c r="A11577" s="48"/>
      <c r="E11577" s="48"/>
      <c r="BP11577" s="48"/>
      <c r="BQ11577" s="48"/>
      <c r="BT11577" s="48"/>
      <c r="BV11577" s="48"/>
    </row>
    <row r="11578" spans="1:74" ht="15" customHeight="1">
      <c r="A11578" s="48"/>
      <c r="E11578" s="48"/>
      <c r="BP11578" s="48"/>
      <c r="BQ11578" s="48"/>
      <c r="BT11578" s="48"/>
      <c r="BV11578" s="48"/>
    </row>
    <row r="11579" spans="1:74" ht="15" customHeight="1">
      <c r="A11579" s="48"/>
      <c r="E11579" s="48"/>
      <c r="BP11579" s="48"/>
      <c r="BQ11579" s="48"/>
      <c r="BT11579" s="48"/>
      <c r="BV11579" s="48"/>
    </row>
    <row r="11580" spans="1:74" ht="15" customHeight="1">
      <c r="A11580" s="48"/>
      <c r="E11580" s="48"/>
      <c r="BP11580" s="48"/>
      <c r="BQ11580" s="48"/>
      <c r="BT11580" s="48"/>
      <c r="BV11580" s="48"/>
    </row>
    <row r="11581" spans="1:74" ht="15" customHeight="1">
      <c r="A11581" s="48"/>
      <c r="E11581" s="48"/>
      <c r="BP11581" s="48"/>
      <c r="BQ11581" s="48"/>
      <c r="BT11581" s="48"/>
      <c r="BV11581" s="48"/>
    </row>
    <row r="11582" spans="1:74" ht="15" customHeight="1">
      <c r="A11582" s="48"/>
      <c r="E11582" s="48"/>
      <c r="BP11582" s="48"/>
      <c r="BQ11582" s="48"/>
      <c r="BT11582" s="48"/>
      <c r="BV11582" s="48"/>
    </row>
    <row r="11583" spans="1:74" ht="15" customHeight="1">
      <c r="A11583" s="48"/>
      <c r="E11583" s="48"/>
      <c r="BP11583" s="48"/>
      <c r="BQ11583" s="48"/>
      <c r="BT11583" s="48"/>
      <c r="BV11583" s="48"/>
    </row>
    <row r="11584" spans="1:74" ht="15" customHeight="1">
      <c r="A11584" s="48"/>
      <c r="E11584" s="48"/>
      <c r="BP11584" s="48"/>
      <c r="BQ11584" s="48"/>
      <c r="BT11584" s="48"/>
      <c r="BV11584" s="48"/>
    </row>
    <row r="11585" spans="1:74" ht="15" customHeight="1">
      <c r="A11585" s="48"/>
      <c r="E11585" s="48"/>
      <c r="BP11585" s="48"/>
      <c r="BQ11585" s="48"/>
      <c r="BT11585" s="48"/>
      <c r="BV11585" s="48"/>
    </row>
    <row r="11586" spans="1:74" ht="15" customHeight="1">
      <c r="A11586" s="48"/>
      <c r="E11586" s="48"/>
      <c r="BP11586" s="48"/>
      <c r="BQ11586" s="48"/>
      <c r="BT11586" s="48"/>
      <c r="BV11586" s="48"/>
    </row>
    <row r="11587" spans="1:74" ht="15" customHeight="1">
      <c r="A11587" s="48"/>
      <c r="E11587" s="48"/>
      <c r="BP11587" s="48"/>
      <c r="BQ11587" s="48"/>
      <c r="BT11587" s="48"/>
      <c r="BV11587" s="48"/>
    </row>
    <row r="11588" spans="1:74" ht="15" customHeight="1">
      <c r="A11588" s="48"/>
      <c r="E11588" s="48"/>
      <c r="BP11588" s="48"/>
      <c r="BQ11588" s="48"/>
      <c r="BT11588" s="48"/>
      <c r="BV11588" s="48"/>
    </row>
    <row r="11589" spans="1:74" ht="15" customHeight="1">
      <c r="A11589" s="48"/>
      <c r="E11589" s="48"/>
      <c r="BP11589" s="48"/>
      <c r="BQ11589" s="48"/>
      <c r="BT11589" s="48"/>
      <c r="BV11589" s="48"/>
    </row>
    <row r="11590" spans="1:74" ht="15" customHeight="1">
      <c r="A11590" s="48"/>
      <c r="E11590" s="48"/>
      <c r="BP11590" s="48"/>
      <c r="BQ11590" s="48"/>
      <c r="BT11590" s="48"/>
      <c r="BV11590" s="48"/>
    </row>
    <row r="11591" spans="1:74" ht="15" customHeight="1">
      <c r="A11591" s="48"/>
      <c r="E11591" s="48"/>
      <c r="BP11591" s="48"/>
      <c r="BQ11591" s="48"/>
      <c r="BT11591" s="48"/>
      <c r="BV11591" s="48"/>
    </row>
    <row r="11592" spans="1:74" ht="15" customHeight="1">
      <c r="A11592" s="48"/>
      <c r="E11592" s="48"/>
      <c r="BP11592" s="48"/>
      <c r="BQ11592" s="48"/>
      <c r="BT11592" s="48"/>
      <c r="BV11592" s="48"/>
    </row>
    <row r="11593" spans="1:74" ht="15" customHeight="1">
      <c r="A11593" s="48"/>
      <c r="E11593" s="48"/>
      <c r="BP11593" s="48"/>
      <c r="BQ11593" s="48"/>
      <c r="BT11593" s="48"/>
      <c r="BV11593" s="48"/>
    </row>
    <row r="11594" spans="1:74" ht="15" customHeight="1">
      <c r="A11594" s="48"/>
      <c r="E11594" s="48"/>
      <c r="BP11594" s="48"/>
      <c r="BQ11594" s="48"/>
      <c r="BT11594" s="48"/>
      <c r="BV11594" s="48"/>
    </row>
    <row r="11595" spans="1:74" ht="15" customHeight="1">
      <c r="A11595" s="48"/>
      <c r="E11595" s="48"/>
      <c r="BP11595" s="48"/>
      <c r="BQ11595" s="48"/>
      <c r="BT11595" s="48"/>
      <c r="BV11595" s="48"/>
    </row>
    <row r="11596" spans="1:74" ht="15" customHeight="1">
      <c r="A11596" s="48"/>
      <c r="E11596" s="48"/>
      <c r="BP11596" s="48"/>
      <c r="BQ11596" s="48"/>
      <c r="BT11596" s="48"/>
      <c r="BV11596" s="48"/>
    </row>
    <row r="11597" spans="1:74" ht="15" customHeight="1">
      <c r="A11597" s="48"/>
      <c r="E11597" s="48"/>
      <c r="BP11597" s="48"/>
      <c r="BQ11597" s="48"/>
      <c r="BT11597" s="48"/>
      <c r="BV11597" s="48"/>
    </row>
    <row r="11598" spans="1:74" ht="15" customHeight="1">
      <c r="A11598" s="48"/>
      <c r="E11598" s="48"/>
      <c r="BP11598" s="48"/>
      <c r="BQ11598" s="48"/>
      <c r="BT11598" s="48"/>
      <c r="BV11598" s="48"/>
    </row>
    <row r="11599" spans="1:74" ht="15" customHeight="1">
      <c r="A11599" s="48"/>
      <c r="E11599" s="48"/>
      <c r="BP11599" s="48"/>
      <c r="BQ11599" s="48"/>
      <c r="BT11599" s="48"/>
      <c r="BV11599" s="48"/>
    </row>
    <row r="11600" spans="1:74" ht="15" customHeight="1">
      <c r="A11600" s="48"/>
      <c r="E11600" s="48"/>
      <c r="BP11600" s="48"/>
      <c r="BQ11600" s="48"/>
      <c r="BT11600" s="48"/>
      <c r="BV11600" s="48"/>
    </row>
    <row r="11601" spans="1:74" ht="15" customHeight="1">
      <c r="A11601" s="48"/>
      <c r="E11601" s="48"/>
      <c r="BP11601" s="48"/>
      <c r="BQ11601" s="48"/>
      <c r="BT11601" s="48"/>
      <c r="BV11601" s="48"/>
    </row>
    <row r="11602" spans="1:74" ht="15" customHeight="1">
      <c r="A11602" s="48"/>
      <c r="E11602" s="48"/>
      <c r="BP11602" s="48"/>
      <c r="BQ11602" s="48"/>
      <c r="BT11602" s="48"/>
      <c r="BV11602" s="48"/>
    </row>
    <row r="11603" spans="1:74" ht="15" customHeight="1">
      <c r="A11603" s="48"/>
      <c r="E11603" s="48"/>
      <c r="BP11603" s="48"/>
      <c r="BQ11603" s="48"/>
      <c r="BT11603" s="48"/>
      <c r="BV11603" s="48"/>
    </row>
    <row r="11604" spans="1:74" ht="15" customHeight="1">
      <c r="A11604" s="48"/>
      <c r="E11604" s="48"/>
      <c r="BP11604" s="48"/>
      <c r="BQ11604" s="48"/>
      <c r="BT11604" s="48"/>
      <c r="BV11604" s="48"/>
    </row>
    <row r="11605" spans="1:74" ht="15" customHeight="1">
      <c r="A11605" s="48"/>
      <c r="E11605" s="48"/>
      <c r="BP11605" s="48"/>
      <c r="BQ11605" s="48"/>
      <c r="BT11605" s="48"/>
      <c r="BV11605" s="48"/>
    </row>
    <row r="11606" spans="1:74" ht="15" customHeight="1">
      <c r="A11606" s="48"/>
      <c r="E11606" s="48"/>
      <c r="BP11606" s="48"/>
      <c r="BQ11606" s="48"/>
      <c r="BT11606" s="48"/>
      <c r="BV11606" s="48"/>
    </row>
    <row r="11607" spans="1:74" ht="15" customHeight="1">
      <c r="A11607" s="48"/>
      <c r="E11607" s="48"/>
      <c r="BP11607" s="48"/>
      <c r="BQ11607" s="48"/>
      <c r="BT11607" s="48"/>
      <c r="BV11607" s="48"/>
    </row>
    <row r="11608" spans="1:74" ht="15" customHeight="1">
      <c r="A11608" s="48"/>
      <c r="E11608" s="48"/>
      <c r="BP11608" s="48"/>
      <c r="BQ11608" s="48"/>
      <c r="BT11608" s="48"/>
      <c r="BV11608" s="48"/>
    </row>
    <row r="11609" spans="1:74" ht="15" customHeight="1">
      <c r="A11609" s="48"/>
      <c r="E11609" s="48"/>
      <c r="BP11609" s="48"/>
      <c r="BQ11609" s="48"/>
      <c r="BT11609" s="48"/>
      <c r="BV11609" s="48"/>
    </row>
    <row r="11610" spans="1:74" ht="15" customHeight="1">
      <c r="A11610" s="48"/>
      <c r="E11610" s="48"/>
      <c r="BP11610" s="48"/>
      <c r="BQ11610" s="48"/>
      <c r="BT11610" s="48"/>
      <c r="BV11610" s="48"/>
    </row>
    <row r="11611" spans="1:74" ht="15" customHeight="1">
      <c r="A11611" s="48"/>
      <c r="E11611" s="48"/>
      <c r="BP11611" s="48"/>
      <c r="BQ11611" s="48"/>
      <c r="BT11611" s="48"/>
      <c r="BV11611" s="48"/>
    </row>
    <row r="11612" spans="1:74" ht="15" customHeight="1">
      <c r="A11612" s="48"/>
      <c r="E11612" s="48"/>
      <c r="BP11612" s="48"/>
      <c r="BQ11612" s="48"/>
      <c r="BT11612" s="48"/>
      <c r="BV11612" s="48"/>
    </row>
    <row r="11613" spans="1:74" ht="15" customHeight="1">
      <c r="A11613" s="48"/>
      <c r="E11613" s="48"/>
      <c r="BP11613" s="48"/>
      <c r="BQ11613" s="48"/>
      <c r="BT11613" s="48"/>
      <c r="BV11613" s="48"/>
    </row>
    <row r="11614" spans="1:74" ht="15" customHeight="1">
      <c r="A11614" s="48"/>
      <c r="E11614" s="48"/>
      <c r="BP11614" s="48"/>
      <c r="BQ11614" s="48"/>
      <c r="BT11614" s="48"/>
      <c r="BV11614" s="48"/>
    </row>
    <row r="11615" spans="1:74" ht="15" customHeight="1">
      <c r="A11615" s="48"/>
      <c r="E11615" s="48"/>
      <c r="BP11615" s="48"/>
      <c r="BQ11615" s="48"/>
      <c r="BT11615" s="48"/>
      <c r="BV11615" s="48"/>
    </row>
    <row r="11616" spans="1:74" ht="15" customHeight="1">
      <c r="A11616" s="48"/>
      <c r="E11616" s="48"/>
      <c r="BP11616" s="48"/>
      <c r="BQ11616" s="48"/>
      <c r="BT11616" s="48"/>
      <c r="BV11616" s="48"/>
    </row>
    <row r="11617" spans="1:74" ht="15" customHeight="1">
      <c r="A11617" s="48"/>
      <c r="E11617" s="48"/>
      <c r="BP11617" s="48"/>
      <c r="BQ11617" s="48"/>
      <c r="BT11617" s="48"/>
      <c r="BV11617" s="48"/>
    </row>
    <row r="11618" spans="1:74" ht="15" customHeight="1">
      <c r="A11618" s="48"/>
      <c r="E11618" s="48"/>
      <c r="BP11618" s="48"/>
      <c r="BQ11618" s="48"/>
      <c r="BT11618" s="48"/>
      <c r="BV11618" s="48"/>
    </row>
    <row r="11619" spans="1:74" ht="15" customHeight="1">
      <c r="A11619" s="48"/>
      <c r="E11619" s="48"/>
      <c r="BP11619" s="48"/>
      <c r="BQ11619" s="48"/>
      <c r="BT11619" s="48"/>
      <c r="BV11619" s="48"/>
    </row>
    <row r="11620" spans="1:74" ht="15" customHeight="1">
      <c r="A11620" s="48"/>
      <c r="E11620" s="48"/>
      <c r="BP11620" s="48"/>
      <c r="BQ11620" s="48"/>
      <c r="BT11620" s="48"/>
      <c r="BV11620" s="48"/>
    </row>
    <row r="11621" spans="1:74" ht="15" customHeight="1">
      <c r="A11621" s="48"/>
      <c r="E11621" s="48"/>
      <c r="BP11621" s="48"/>
      <c r="BQ11621" s="48"/>
      <c r="BT11621" s="48"/>
      <c r="BV11621" s="48"/>
    </row>
    <row r="11622" spans="1:74" ht="15" customHeight="1">
      <c r="A11622" s="48"/>
      <c r="E11622" s="48"/>
      <c r="BP11622" s="48"/>
      <c r="BQ11622" s="48"/>
      <c r="BT11622" s="48"/>
      <c r="BV11622" s="48"/>
    </row>
    <row r="11623" spans="1:74" ht="15" customHeight="1">
      <c r="A11623" s="48"/>
      <c r="E11623" s="48"/>
      <c r="BP11623" s="48"/>
      <c r="BQ11623" s="48"/>
      <c r="BT11623" s="48"/>
      <c r="BV11623" s="48"/>
    </row>
    <row r="11624" spans="1:74" ht="15" customHeight="1">
      <c r="A11624" s="48"/>
      <c r="E11624" s="48"/>
      <c r="BP11624" s="48"/>
      <c r="BQ11624" s="48"/>
      <c r="BT11624" s="48"/>
      <c r="BV11624" s="48"/>
    </row>
    <row r="11625" spans="1:74" ht="15" customHeight="1">
      <c r="A11625" s="48"/>
      <c r="E11625" s="48"/>
      <c r="BP11625" s="48"/>
      <c r="BQ11625" s="48"/>
      <c r="BT11625" s="48"/>
      <c r="BV11625" s="48"/>
    </row>
    <row r="11626" spans="1:74" ht="15" customHeight="1">
      <c r="A11626" s="48"/>
      <c r="E11626" s="48"/>
      <c r="BP11626" s="48"/>
      <c r="BQ11626" s="48"/>
      <c r="BT11626" s="48"/>
      <c r="BV11626" s="48"/>
    </row>
    <row r="11627" spans="1:74" ht="15" customHeight="1">
      <c r="A11627" s="48"/>
      <c r="E11627" s="48"/>
      <c r="BP11627" s="48"/>
      <c r="BQ11627" s="48"/>
      <c r="BT11627" s="48"/>
      <c r="BV11627" s="48"/>
    </row>
    <row r="11628" spans="1:74" ht="15" customHeight="1">
      <c r="A11628" s="48"/>
      <c r="E11628" s="48"/>
      <c r="BP11628" s="48"/>
      <c r="BQ11628" s="48"/>
      <c r="BT11628" s="48"/>
      <c r="BV11628" s="48"/>
    </row>
    <row r="11629" spans="1:74" ht="15" customHeight="1">
      <c r="A11629" s="48"/>
      <c r="E11629" s="48"/>
      <c r="BP11629" s="48"/>
      <c r="BQ11629" s="48"/>
      <c r="BT11629" s="48"/>
      <c r="BV11629" s="48"/>
    </row>
    <row r="11630" spans="1:74" ht="15" customHeight="1">
      <c r="A11630" s="48"/>
      <c r="E11630" s="48"/>
      <c r="BP11630" s="48"/>
      <c r="BQ11630" s="48"/>
      <c r="BT11630" s="48"/>
      <c r="BV11630" s="48"/>
    </row>
    <row r="11631" spans="1:74" ht="15" customHeight="1">
      <c r="A11631" s="48"/>
      <c r="E11631" s="48"/>
      <c r="BP11631" s="48"/>
      <c r="BQ11631" s="48"/>
      <c r="BT11631" s="48"/>
      <c r="BV11631" s="48"/>
    </row>
    <row r="11632" spans="1:74" ht="15" customHeight="1">
      <c r="A11632" s="48"/>
      <c r="E11632" s="48"/>
      <c r="BP11632" s="48"/>
      <c r="BQ11632" s="48"/>
      <c r="BT11632" s="48"/>
      <c r="BV11632" s="48"/>
    </row>
    <row r="11633" spans="1:74" ht="15" customHeight="1">
      <c r="A11633" s="48"/>
      <c r="E11633" s="48"/>
      <c r="BP11633" s="48"/>
      <c r="BQ11633" s="48"/>
      <c r="BT11633" s="48"/>
      <c r="BV11633" s="48"/>
    </row>
    <row r="11634" spans="1:74" ht="15" customHeight="1">
      <c r="A11634" s="48"/>
      <c r="E11634" s="48"/>
      <c r="BP11634" s="48"/>
      <c r="BQ11634" s="48"/>
      <c r="BT11634" s="48"/>
      <c r="BV11634" s="48"/>
    </row>
    <row r="11635" spans="1:74" ht="15" customHeight="1">
      <c r="A11635" s="48"/>
      <c r="E11635" s="48"/>
      <c r="BP11635" s="48"/>
      <c r="BQ11635" s="48"/>
      <c r="BT11635" s="48"/>
      <c r="BV11635" s="48"/>
    </row>
    <row r="11636" spans="1:74" ht="15" customHeight="1">
      <c r="A11636" s="48"/>
      <c r="E11636" s="48"/>
      <c r="BP11636" s="48"/>
      <c r="BQ11636" s="48"/>
      <c r="BT11636" s="48"/>
      <c r="BV11636" s="48"/>
    </row>
    <row r="11637" spans="1:74" ht="15" customHeight="1">
      <c r="A11637" s="48"/>
      <c r="E11637" s="48"/>
      <c r="BP11637" s="48"/>
      <c r="BQ11637" s="48"/>
      <c r="BT11637" s="48"/>
      <c r="BV11637" s="48"/>
    </row>
    <row r="11638" spans="1:74" ht="15" customHeight="1">
      <c r="A11638" s="48"/>
      <c r="E11638" s="48"/>
      <c r="BP11638" s="48"/>
      <c r="BQ11638" s="48"/>
      <c r="BT11638" s="48"/>
      <c r="BV11638" s="48"/>
    </row>
    <row r="11639" spans="1:74" ht="15" customHeight="1">
      <c r="A11639" s="48"/>
      <c r="E11639" s="48"/>
      <c r="BP11639" s="48"/>
      <c r="BQ11639" s="48"/>
      <c r="BT11639" s="48"/>
      <c r="BV11639" s="48"/>
    </row>
    <row r="11640" spans="1:74" ht="15" customHeight="1">
      <c r="A11640" s="48"/>
      <c r="E11640" s="48"/>
      <c r="BP11640" s="48"/>
      <c r="BQ11640" s="48"/>
      <c r="BT11640" s="48"/>
      <c r="BV11640" s="48"/>
    </row>
    <row r="11641" spans="1:74" ht="15" customHeight="1">
      <c r="A11641" s="48"/>
      <c r="E11641" s="48"/>
      <c r="BP11641" s="48"/>
      <c r="BQ11641" s="48"/>
      <c r="BT11641" s="48"/>
      <c r="BV11641" s="48"/>
    </row>
    <row r="11642" spans="1:74" ht="15" customHeight="1">
      <c r="A11642" s="48"/>
      <c r="E11642" s="48"/>
      <c r="BP11642" s="48"/>
      <c r="BQ11642" s="48"/>
      <c r="BT11642" s="48"/>
      <c r="BV11642" s="48"/>
    </row>
    <row r="11643" spans="1:74" ht="15" customHeight="1">
      <c r="A11643" s="48"/>
      <c r="E11643" s="48"/>
      <c r="BP11643" s="48"/>
      <c r="BQ11643" s="48"/>
      <c r="BT11643" s="48"/>
      <c r="BV11643" s="48"/>
    </row>
    <row r="11644" spans="1:74" ht="15" customHeight="1">
      <c r="A11644" s="48"/>
      <c r="E11644" s="48"/>
      <c r="BP11644" s="48"/>
      <c r="BQ11644" s="48"/>
      <c r="BT11644" s="48"/>
      <c r="BV11644" s="48"/>
    </row>
    <row r="11645" spans="1:74" ht="15" customHeight="1">
      <c r="A11645" s="48"/>
      <c r="E11645" s="48"/>
      <c r="BP11645" s="48"/>
      <c r="BQ11645" s="48"/>
      <c r="BT11645" s="48"/>
      <c r="BV11645" s="48"/>
    </row>
    <row r="11646" spans="1:74" ht="15" customHeight="1">
      <c r="A11646" s="48"/>
      <c r="E11646" s="48"/>
      <c r="BP11646" s="48"/>
      <c r="BQ11646" s="48"/>
      <c r="BT11646" s="48"/>
      <c r="BV11646" s="48"/>
    </row>
    <row r="11647" spans="1:74" ht="15" customHeight="1">
      <c r="A11647" s="48"/>
      <c r="E11647" s="48"/>
      <c r="BP11647" s="48"/>
      <c r="BQ11647" s="48"/>
      <c r="BT11647" s="48"/>
      <c r="BV11647" s="48"/>
    </row>
    <row r="11648" spans="1:74" ht="15" customHeight="1">
      <c r="A11648" s="48"/>
      <c r="E11648" s="48"/>
      <c r="BP11648" s="48"/>
      <c r="BQ11648" s="48"/>
      <c r="BT11648" s="48"/>
      <c r="BV11648" s="48"/>
    </row>
    <row r="11649" spans="1:74" ht="15" customHeight="1">
      <c r="A11649" s="48"/>
      <c r="E11649" s="48"/>
      <c r="BP11649" s="48"/>
      <c r="BQ11649" s="48"/>
      <c r="BT11649" s="48"/>
      <c r="BV11649" s="48"/>
    </row>
    <row r="11650" spans="1:74" ht="15" customHeight="1">
      <c r="A11650" s="48"/>
      <c r="E11650" s="48"/>
      <c r="BP11650" s="48"/>
      <c r="BQ11650" s="48"/>
      <c r="BT11650" s="48"/>
      <c r="BV11650" s="48"/>
    </row>
    <row r="11651" spans="1:74" ht="15" customHeight="1">
      <c r="A11651" s="48"/>
      <c r="E11651" s="48"/>
      <c r="BP11651" s="48"/>
      <c r="BQ11651" s="48"/>
      <c r="BT11651" s="48"/>
      <c r="BV11651" s="48"/>
    </row>
    <row r="11652" spans="1:74" ht="15" customHeight="1">
      <c r="A11652" s="48"/>
      <c r="E11652" s="48"/>
      <c r="BP11652" s="48"/>
      <c r="BQ11652" s="48"/>
      <c r="BT11652" s="48"/>
      <c r="BV11652" s="48"/>
    </row>
    <row r="11653" spans="1:74" ht="15" customHeight="1">
      <c r="A11653" s="48"/>
      <c r="E11653" s="48"/>
      <c r="BP11653" s="48"/>
      <c r="BQ11653" s="48"/>
      <c r="BT11653" s="48"/>
      <c r="BV11653" s="48"/>
    </row>
    <row r="11654" spans="1:74" ht="15" customHeight="1">
      <c r="A11654" s="48"/>
      <c r="E11654" s="48"/>
      <c r="BP11654" s="48"/>
      <c r="BQ11654" s="48"/>
      <c r="BT11654" s="48"/>
      <c r="BV11654" s="48"/>
    </row>
    <row r="11655" spans="1:74" ht="15" customHeight="1">
      <c r="A11655" s="48"/>
      <c r="E11655" s="48"/>
      <c r="BP11655" s="48"/>
      <c r="BQ11655" s="48"/>
      <c r="BT11655" s="48"/>
      <c r="BV11655" s="48"/>
    </row>
    <row r="11656" spans="1:74" ht="15" customHeight="1">
      <c r="A11656" s="48"/>
      <c r="E11656" s="48"/>
      <c r="BP11656" s="48"/>
      <c r="BQ11656" s="48"/>
      <c r="BT11656" s="48"/>
      <c r="BV11656" s="48"/>
    </row>
    <row r="11657" spans="1:74" ht="15" customHeight="1">
      <c r="A11657" s="48"/>
      <c r="E11657" s="48"/>
      <c r="BP11657" s="48"/>
      <c r="BQ11657" s="48"/>
      <c r="BT11657" s="48"/>
      <c r="BV11657" s="48"/>
    </row>
    <row r="11658" spans="1:74" ht="15" customHeight="1">
      <c r="A11658" s="48"/>
      <c r="E11658" s="48"/>
      <c r="BP11658" s="48"/>
      <c r="BQ11658" s="48"/>
      <c r="BT11658" s="48"/>
      <c r="BV11658" s="48"/>
    </row>
    <row r="11659" spans="1:74" ht="15" customHeight="1">
      <c r="A11659" s="48"/>
      <c r="E11659" s="48"/>
      <c r="BP11659" s="48"/>
      <c r="BQ11659" s="48"/>
      <c r="BT11659" s="48"/>
      <c r="BV11659" s="48"/>
    </row>
    <row r="11660" spans="1:74" ht="15" customHeight="1">
      <c r="A11660" s="48"/>
      <c r="E11660" s="48"/>
      <c r="BP11660" s="48"/>
      <c r="BQ11660" s="48"/>
      <c r="BT11660" s="48"/>
      <c r="BV11660" s="48"/>
    </row>
    <row r="11661" spans="1:74" ht="15" customHeight="1">
      <c r="A11661" s="48"/>
      <c r="E11661" s="48"/>
      <c r="BP11661" s="48"/>
      <c r="BQ11661" s="48"/>
      <c r="BT11661" s="48"/>
      <c r="BV11661" s="48"/>
    </row>
    <row r="11662" spans="1:74" ht="15" customHeight="1">
      <c r="A11662" s="48"/>
      <c r="E11662" s="48"/>
      <c r="BP11662" s="48"/>
      <c r="BQ11662" s="48"/>
      <c r="BT11662" s="48"/>
      <c r="BV11662" s="48"/>
    </row>
    <row r="11663" spans="1:74" ht="15" customHeight="1">
      <c r="A11663" s="48"/>
      <c r="E11663" s="48"/>
      <c r="BP11663" s="48"/>
      <c r="BQ11663" s="48"/>
      <c r="BT11663" s="48"/>
      <c r="BV11663" s="48"/>
    </row>
    <row r="11664" spans="1:74" ht="15" customHeight="1">
      <c r="A11664" s="48"/>
      <c r="E11664" s="48"/>
      <c r="BP11664" s="48"/>
      <c r="BQ11664" s="48"/>
      <c r="BT11664" s="48"/>
      <c r="BV11664" s="48"/>
    </row>
    <row r="11665" spans="1:74" ht="15" customHeight="1">
      <c r="A11665" s="48"/>
      <c r="E11665" s="48"/>
      <c r="BP11665" s="48"/>
      <c r="BQ11665" s="48"/>
      <c r="BT11665" s="48"/>
      <c r="BV11665" s="48"/>
    </row>
    <row r="11666" spans="1:74" ht="15" customHeight="1">
      <c r="A11666" s="48"/>
      <c r="E11666" s="48"/>
      <c r="BP11666" s="48"/>
      <c r="BQ11666" s="48"/>
      <c r="BT11666" s="48"/>
      <c r="BV11666" s="48"/>
    </row>
    <row r="11667" spans="1:74" ht="15" customHeight="1">
      <c r="A11667" s="48"/>
      <c r="E11667" s="48"/>
      <c r="BP11667" s="48"/>
      <c r="BQ11667" s="48"/>
      <c r="BT11667" s="48"/>
      <c r="BV11667" s="48"/>
    </row>
    <row r="11668" spans="1:74" ht="15" customHeight="1">
      <c r="A11668" s="48"/>
      <c r="E11668" s="48"/>
      <c r="BP11668" s="48"/>
      <c r="BQ11668" s="48"/>
      <c r="BT11668" s="48"/>
      <c r="BV11668" s="48"/>
    </row>
    <row r="11669" spans="1:74" ht="15" customHeight="1">
      <c r="A11669" s="48"/>
      <c r="E11669" s="48"/>
      <c r="BP11669" s="48"/>
      <c r="BQ11669" s="48"/>
      <c r="BT11669" s="48"/>
      <c r="BV11669" s="48"/>
    </row>
    <row r="11670" spans="1:74" ht="15" customHeight="1">
      <c r="A11670" s="48"/>
      <c r="E11670" s="48"/>
      <c r="BP11670" s="48"/>
      <c r="BQ11670" s="48"/>
      <c r="BT11670" s="48"/>
      <c r="BV11670" s="48"/>
    </row>
    <row r="11671" spans="1:74" ht="15" customHeight="1">
      <c r="A11671" s="48"/>
      <c r="E11671" s="48"/>
      <c r="BP11671" s="48"/>
      <c r="BQ11671" s="48"/>
      <c r="BT11671" s="48"/>
      <c r="BV11671" s="48"/>
    </row>
    <row r="11672" spans="1:74" ht="15" customHeight="1">
      <c r="A11672" s="48"/>
      <c r="E11672" s="48"/>
      <c r="BP11672" s="48"/>
      <c r="BQ11672" s="48"/>
      <c r="BT11672" s="48"/>
      <c r="BV11672" s="48"/>
    </row>
    <row r="11673" spans="1:74" ht="15" customHeight="1">
      <c r="A11673" s="48"/>
      <c r="E11673" s="48"/>
      <c r="BP11673" s="48"/>
      <c r="BQ11673" s="48"/>
      <c r="BT11673" s="48"/>
      <c r="BV11673" s="48"/>
    </row>
    <row r="11674" spans="1:74" ht="15" customHeight="1">
      <c r="A11674" s="48"/>
      <c r="E11674" s="48"/>
      <c r="BP11674" s="48"/>
      <c r="BQ11674" s="48"/>
      <c r="BT11674" s="48"/>
      <c r="BV11674" s="48"/>
    </row>
    <row r="11675" spans="1:74" ht="15" customHeight="1">
      <c r="A11675" s="48"/>
      <c r="E11675" s="48"/>
      <c r="BP11675" s="48"/>
      <c r="BQ11675" s="48"/>
      <c r="BT11675" s="48"/>
      <c r="BV11675" s="48"/>
    </row>
    <row r="11676" spans="1:74" ht="15" customHeight="1">
      <c r="A11676" s="48"/>
      <c r="E11676" s="48"/>
      <c r="BP11676" s="48"/>
      <c r="BQ11676" s="48"/>
      <c r="BT11676" s="48"/>
      <c r="BV11676" s="48"/>
    </row>
    <row r="11677" spans="1:74" ht="15" customHeight="1">
      <c r="A11677" s="48"/>
      <c r="E11677" s="48"/>
      <c r="BP11677" s="48"/>
      <c r="BQ11677" s="48"/>
      <c r="BT11677" s="48"/>
      <c r="BV11677" s="48"/>
    </row>
    <row r="11678" spans="1:74" ht="15" customHeight="1">
      <c r="A11678" s="48"/>
      <c r="E11678" s="48"/>
      <c r="BP11678" s="48"/>
      <c r="BQ11678" s="48"/>
      <c r="BT11678" s="48"/>
      <c r="BV11678" s="48"/>
    </row>
    <row r="11679" spans="1:74" ht="15" customHeight="1">
      <c r="A11679" s="48"/>
      <c r="E11679" s="48"/>
      <c r="BP11679" s="48"/>
      <c r="BQ11679" s="48"/>
      <c r="BT11679" s="48"/>
      <c r="BV11679" s="48"/>
    </row>
    <row r="11680" spans="1:74" ht="15" customHeight="1">
      <c r="A11680" s="48"/>
      <c r="E11680" s="48"/>
      <c r="BP11680" s="48"/>
      <c r="BQ11680" s="48"/>
      <c r="BT11680" s="48"/>
      <c r="BV11680" s="48"/>
    </row>
    <row r="11681" spans="1:74" ht="15" customHeight="1">
      <c r="A11681" s="48"/>
      <c r="E11681" s="48"/>
      <c r="BP11681" s="48"/>
      <c r="BQ11681" s="48"/>
      <c r="BT11681" s="48"/>
      <c r="BV11681" s="48"/>
    </row>
    <row r="11682" spans="1:74" ht="15" customHeight="1">
      <c r="A11682" s="48"/>
      <c r="E11682" s="48"/>
      <c r="BP11682" s="48"/>
      <c r="BQ11682" s="48"/>
      <c r="BT11682" s="48"/>
      <c r="BV11682" s="48"/>
    </row>
    <row r="11683" spans="1:74" ht="15" customHeight="1">
      <c r="A11683" s="48"/>
      <c r="E11683" s="48"/>
      <c r="BP11683" s="48"/>
      <c r="BQ11683" s="48"/>
      <c r="BT11683" s="48"/>
      <c r="BV11683" s="48"/>
    </row>
    <row r="11684" spans="1:74" ht="15" customHeight="1">
      <c r="A11684" s="48"/>
      <c r="E11684" s="48"/>
      <c r="BP11684" s="48"/>
      <c r="BQ11684" s="48"/>
      <c r="BT11684" s="48"/>
      <c r="BV11684" s="48"/>
    </row>
    <row r="11685" spans="1:74" ht="15" customHeight="1">
      <c r="A11685" s="48"/>
      <c r="E11685" s="48"/>
      <c r="BP11685" s="48"/>
      <c r="BQ11685" s="48"/>
      <c r="BT11685" s="48"/>
      <c r="BV11685" s="48"/>
    </row>
    <row r="11686" spans="1:74" ht="15" customHeight="1">
      <c r="A11686" s="48"/>
      <c r="E11686" s="48"/>
      <c r="BP11686" s="48"/>
      <c r="BQ11686" s="48"/>
      <c r="BT11686" s="48"/>
      <c r="BV11686" s="48"/>
    </row>
    <row r="11687" spans="1:74" ht="15" customHeight="1">
      <c r="A11687" s="48"/>
      <c r="E11687" s="48"/>
      <c r="BP11687" s="48"/>
      <c r="BQ11687" s="48"/>
      <c r="BT11687" s="48"/>
      <c r="BV11687" s="48"/>
    </row>
    <row r="11688" spans="1:74" ht="15" customHeight="1">
      <c r="A11688" s="48"/>
      <c r="E11688" s="48"/>
      <c r="BP11688" s="48"/>
      <c r="BQ11688" s="48"/>
      <c r="BT11688" s="48"/>
      <c r="BV11688" s="48"/>
    </row>
    <row r="11689" spans="1:74" ht="15" customHeight="1">
      <c r="A11689" s="48"/>
      <c r="E11689" s="48"/>
      <c r="BP11689" s="48"/>
      <c r="BQ11689" s="48"/>
      <c r="BT11689" s="48"/>
      <c r="BV11689" s="48"/>
    </row>
    <row r="11690" spans="1:74" ht="15" customHeight="1">
      <c r="A11690" s="48"/>
      <c r="E11690" s="48"/>
      <c r="BP11690" s="48"/>
      <c r="BQ11690" s="48"/>
      <c r="BT11690" s="48"/>
      <c r="BV11690" s="48"/>
    </row>
    <row r="11691" spans="1:74" ht="15" customHeight="1">
      <c r="A11691" s="48"/>
      <c r="E11691" s="48"/>
      <c r="BP11691" s="48"/>
      <c r="BQ11691" s="48"/>
      <c r="BT11691" s="48"/>
      <c r="BV11691" s="48"/>
    </row>
    <row r="11692" spans="1:74" ht="15" customHeight="1">
      <c r="A11692" s="48"/>
      <c r="E11692" s="48"/>
      <c r="BP11692" s="48"/>
      <c r="BQ11692" s="48"/>
      <c r="BT11692" s="48"/>
      <c r="BV11692" s="48"/>
    </row>
    <row r="11693" spans="1:74" ht="15" customHeight="1">
      <c r="A11693" s="48"/>
      <c r="E11693" s="48"/>
      <c r="BP11693" s="48"/>
      <c r="BQ11693" s="48"/>
      <c r="BT11693" s="48"/>
      <c r="BV11693" s="48"/>
    </row>
    <row r="11694" spans="1:74" ht="15" customHeight="1">
      <c r="A11694" s="48"/>
      <c r="E11694" s="48"/>
      <c r="BP11694" s="48"/>
      <c r="BQ11694" s="48"/>
      <c r="BT11694" s="48"/>
      <c r="BV11694" s="48"/>
    </row>
    <row r="11695" spans="1:74" ht="15" customHeight="1">
      <c r="A11695" s="48"/>
      <c r="E11695" s="48"/>
      <c r="BP11695" s="48"/>
      <c r="BQ11695" s="48"/>
      <c r="BT11695" s="48"/>
      <c r="BV11695" s="48"/>
    </row>
    <row r="11696" spans="1:74" ht="15" customHeight="1">
      <c r="A11696" s="48"/>
      <c r="E11696" s="48"/>
      <c r="BP11696" s="48"/>
      <c r="BQ11696" s="48"/>
      <c r="BT11696" s="48"/>
      <c r="BV11696" s="48"/>
    </row>
    <row r="11697" spans="1:74" ht="15" customHeight="1">
      <c r="A11697" s="48"/>
      <c r="E11697" s="48"/>
      <c r="BP11697" s="48"/>
      <c r="BQ11697" s="48"/>
      <c r="BT11697" s="48"/>
      <c r="BV11697" s="48"/>
    </row>
    <row r="11698" spans="1:74" ht="15" customHeight="1">
      <c r="A11698" s="48"/>
      <c r="E11698" s="48"/>
      <c r="BP11698" s="48"/>
      <c r="BQ11698" s="48"/>
      <c r="BT11698" s="48"/>
      <c r="BV11698" s="48"/>
    </row>
    <row r="11699" spans="1:74" ht="15" customHeight="1">
      <c r="A11699" s="48"/>
      <c r="E11699" s="48"/>
      <c r="BP11699" s="48"/>
      <c r="BQ11699" s="48"/>
      <c r="BT11699" s="48"/>
      <c r="BV11699" s="48"/>
    </row>
    <row r="11700" spans="1:74" ht="15" customHeight="1">
      <c r="A11700" s="48"/>
      <c r="E11700" s="48"/>
      <c r="BP11700" s="48"/>
      <c r="BQ11700" s="48"/>
      <c r="BT11700" s="48"/>
      <c r="BV11700" s="48"/>
    </row>
    <row r="11701" spans="1:74" ht="15" customHeight="1">
      <c r="A11701" s="48"/>
      <c r="E11701" s="48"/>
      <c r="BP11701" s="48"/>
      <c r="BQ11701" s="48"/>
      <c r="BT11701" s="48"/>
      <c r="BV11701" s="48"/>
    </row>
    <row r="11702" spans="1:74" ht="15" customHeight="1">
      <c r="A11702" s="48"/>
      <c r="E11702" s="48"/>
      <c r="BP11702" s="48"/>
      <c r="BQ11702" s="48"/>
      <c r="BT11702" s="48"/>
      <c r="BV11702" s="48"/>
    </row>
    <row r="11703" spans="1:74" ht="15" customHeight="1">
      <c r="A11703" s="48"/>
      <c r="E11703" s="48"/>
      <c r="BP11703" s="48"/>
      <c r="BQ11703" s="48"/>
      <c r="BT11703" s="48"/>
      <c r="BV11703" s="48"/>
    </row>
    <row r="11704" spans="1:74" ht="15" customHeight="1">
      <c r="A11704" s="48"/>
      <c r="E11704" s="48"/>
      <c r="BP11704" s="48"/>
      <c r="BQ11704" s="48"/>
      <c r="BT11704" s="48"/>
      <c r="BV11704" s="48"/>
    </row>
    <row r="11705" spans="1:74" ht="15" customHeight="1">
      <c r="A11705" s="48"/>
      <c r="E11705" s="48"/>
      <c r="BP11705" s="48"/>
      <c r="BQ11705" s="48"/>
      <c r="BT11705" s="48"/>
      <c r="BV11705" s="48"/>
    </row>
    <row r="11706" spans="1:74" ht="15" customHeight="1">
      <c r="A11706" s="48"/>
      <c r="E11706" s="48"/>
      <c r="BP11706" s="48"/>
      <c r="BQ11706" s="48"/>
      <c r="BT11706" s="48"/>
      <c r="BV11706" s="48"/>
    </row>
    <row r="11707" spans="1:74" ht="15" customHeight="1">
      <c r="A11707" s="48"/>
      <c r="E11707" s="48"/>
      <c r="BP11707" s="48"/>
      <c r="BQ11707" s="48"/>
      <c r="BT11707" s="48"/>
      <c r="BV11707" s="48"/>
    </row>
    <row r="11708" spans="1:74" ht="15" customHeight="1">
      <c r="A11708" s="48"/>
      <c r="E11708" s="48"/>
      <c r="BP11708" s="48"/>
      <c r="BQ11708" s="48"/>
      <c r="BT11708" s="48"/>
      <c r="BV11708" s="48"/>
    </row>
    <row r="11709" spans="1:74" ht="15" customHeight="1">
      <c r="A11709" s="48"/>
      <c r="E11709" s="48"/>
      <c r="BP11709" s="48"/>
      <c r="BQ11709" s="48"/>
      <c r="BT11709" s="48"/>
      <c r="BV11709" s="48"/>
    </row>
    <row r="11710" spans="1:74" ht="15" customHeight="1">
      <c r="A11710" s="48"/>
      <c r="E11710" s="48"/>
      <c r="BP11710" s="48"/>
      <c r="BQ11710" s="48"/>
      <c r="BT11710" s="48"/>
      <c r="BV11710" s="48"/>
    </row>
    <row r="11711" spans="1:74" ht="15" customHeight="1">
      <c r="A11711" s="48"/>
      <c r="E11711" s="48"/>
      <c r="BP11711" s="48"/>
      <c r="BQ11711" s="48"/>
      <c r="BT11711" s="48"/>
      <c r="BV11711" s="48"/>
    </row>
    <row r="11712" spans="1:74" ht="15" customHeight="1">
      <c r="A11712" s="48"/>
      <c r="E11712" s="48"/>
      <c r="BP11712" s="48"/>
      <c r="BQ11712" s="48"/>
      <c r="BT11712" s="48"/>
      <c r="BV11712" s="48"/>
    </row>
    <row r="11713" spans="1:74" ht="15" customHeight="1">
      <c r="A11713" s="48"/>
      <c r="E11713" s="48"/>
      <c r="BP11713" s="48"/>
      <c r="BQ11713" s="48"/>
      <c r="BT11713" s="48"/>
      <c r="BV11713" s="48"/>
    </row>
    <row r="11714" spans="1:74" ht="15" customHeight="1">
      <c r="A11714" s="48"/>
      <c r="E11714" s="48"/>
      <c r="BP11714" s="48"/>
      <c r="BQ11714" s="48"/>
      <c r="BT11714" s="48"/>
      <c r="BV11714" s="48"/>
    </row>
    <row r="11715" spans="1:74" ht="15" customHeight="1">
      <c r="A11715" s="48"/>
      <c r="E11715" s="48"/>
      <c r="BP11715" s="48"/>
      <c r="BQ11715" s="48"/>
      <c r="BT11715" s="48"/>
      <c r="BV11715" s="48"/>
    </row>
    <row r="11716" spans="1:74" ht="15" customHeight="1">
      <c r="A11716" s="48"/>
      <c r="E11716" s="48"/>
      <c r="BP11716" s="48"/>
      <c r="BQ11716" s="48"/>
      <c r="BT11716" s="48"/>
      <c r="BV11716" s="48"/>
    </row>
    <row r="11717" spans="1:74" ht="15" customHeight="1">
      <c r="A11717" s="48"/>
      <c r="E11717" s="48"/>
      <c r="BP11717" s="48"/>
      <c r="BQ11717" s="48"/>
      <c r="BT11717" s="48"/>
      <c r="BV11717" s="48"/>
    </row>
    <row r="11718" spans="1:74" ht="15" customHeight="1">
      <c r="A11718" s="48"/>
      <c r="E11718" s="48"/>
      <c r="BP11718" s="48"/>
      <c r="BQ11718" s="48"/>
      <c r="BT11718" s="48"/>
      <c r="BV11718" s="48"/>
    </row>
    <row r="11719" spans="1:74" ht="15" customHeight="1">
      <c r="A11719" s="48"/>
      <c r="E11719" s="48"/>
      <c r="BP11719" s="48"/>
      <c r="BQ11719" s="48"/>
      <c r="BT11719" s="48"/>
      <c r="BV11719" s="48"/>
    </row>
    <row r="11720" spans="1:74" ht="15" customHeight="1">
      <c r="A11720" s="48"/>
      <c r="E11720" s="48"/>
      <c r="BP11720" s="48"/>
      <c r="BQ11720" s="48"/>
      <c r="BT11720" s="48"/>
      <c r="BV11720" s="48"/>
    </row>
    <row r="11721" spans="1:74" ht="15" customHeight="1">
      <c r="A11721" s="48"/>
      <c r="E11721" s="48"/>
      <c r="BP11721" s="48"/>
      <c r="BQ11721" s="48"/>
      <c r="BT11721" s="48"/>
      <c r="BV11721" s="48"/>
    </row>
    <row r="11722" spans="1:74" ht="15" customHeight="1">
      <c r="A11722" s="48"/>
      <c r="E11722" s="48"/>
      <c r="BP11722" s="48"/>
      <c r="BQ11722" s="48"/>
      <c r="BT11722" s="48"/>
      <c r="BV11722" s="48"/>
    </row>
    <row r="11723" spans="1:74" ht="15" customHeight="1">
      <c r="A11723" s="48"/>
      <c r="E11723" s="48"/>
      <c r="BP11723" s="48"/>
      <c r="BQ11723" s="48"/>
      <c r="BT11723" s="48"/>
      <c r="BV11723" s="48"/>
    </row>
    <row r="11724" spans="1:74" ht="15" customHeight="1">
      <c r="A11724" s="48"/>
      <c r="E11724" s="48"/>
      <c r="BP11724" s="48"/>
      <c r="BQ11724" s="48"/>
      <c r="BT11724" s="48"/>
      <c r="BV11724" s="48"/>
    </row>
    <row r="11725" spans="1:74" ht="15" customHeight="1">
      <c r="A11725" s="48"/>
      <c r="E11725" s="48"/>
      <c r="BP11725" s="48"/>
      <c r="BQ11725" s="48"/>
      <c r="BT11725" s="48"/>
      <c r="BV11725" s="48"/>
    </row>
    <row r="11726" spans="1:74" ht="15" customHeight="1">
      <c r="A11726" s="48"/>
      <c r="E11726" s="48"/>
      <c r="BP11726" s="48"/>
      <c r="BQ11726" s="48"/>
      <c r="BT11726" s="48"/>
      <c r="BV11726" s="48"/>
    </row>
    <row r="11727" spans="1:74" ht="15" customHeight="1">
      <c r="A11727" s="48"/>
      <c r="E11727" s="48"/>
      <c r="BP11727" s="48"/>
      <c r="BQ11727" s="48"/>
      <c r="BT11727" s="48"/>
      <c r="BV11727" s="48"/>
    </row>
    <row r="11728" spans="1:74" ht="15" customHeight="1">
      <c r="A11728" s="48"/>
      <c r="E11728" s="48"/>
      <c r="BP11728" s="48"/>
      <c r="BQ11728" s="48"/>
      <c r="BT11728" s="48"/>
      <c r="BV11728" s="48"/>
    </row>
    <row r="11729" spans="1:74" ht="15" customHeight="1">
      <c r="A11729" s="48"/>
      <c r="E11729" s="48"/>
      <c r="BP11729" s="48"/>
      <c r="BQ11729" s="48"/>
      <c r="BT11729" s="48"/>
      <c r="BV11729" s="48"/>
    </row>
    <row r="11730" spans="1:74" ht="15" customHeight="1">
      <c r="A11730" s="48"/>
      <c r="E11730" s="48"/>
      <c r="BP11730" s="48"/>
      <c r="BQ11730" s="48"/>
      <c r="BT11730" s="48"/>
      <c r="BV11730" s="48"/>
    </row>
    <row r="11731" spans="1:74" ht="15" customHeight="1">
      <c r="A11731" s="48"/>
      <c r="E11731" s="48"/>
      <c r="BP11731" s="48"/>
      <c r="BQ11731" s="48"/>
      <c r="BT11731" s="48"/>
      <c r="BV11731" s="48"/>
    </row>
    <row r="11732" spans="1:74" ht="15" customHeight="1">
      <c r="A11732" s="48"/>
      <c r="E11732" s="48"/>
      <c r="BP11732" s="48"/>
      <c r="BQ11732" s="48"/>
      <c r="BT11732" s="48"/>
      <c r="BV11732" s="48"/>
    </row>
    <row r="11733" spans="1:74" ht="15" customHeight="1">
      <c r="A11733" s="48"/>
      <c r="E11733" s="48"/>
      <c r="BP11733" s="48"/>
      <c r="BQ11733" s="48"/>
      <c r="BT11733" s="48"/>
      <c r="BV11733" s="48"/>
    </row>
    <row r="11734" spans="1:74" ht="15" customHeight="1">
      <c r="A11734" s="48"/>
      <c r="E11734" s="48"/>
      <c r="BP11734" s="48"/>
      <c r="BQ11734" s="48"/>
      <c r="BT11734" s="48"/>
      <c r="BV11734" s="48"/>
    </row>
    <row r="11735" spans="1:74" ht="15" customHeight="1">
      <c r="A11735" s="48"/>
      <c r="E11735" s="48"/>
      <c r="BP11735" s="48"/>
      <c r="BQ11735" s="48"/>
      <c r="BT11735" s="48"/>
      <c r="BV11735" s="48"/>
    </row>
    <row r="11736" spans="1:74" ht="15" customHeight="1">
      <c r="A11736" s="48"/>
      <c r="E11736" s="48"/>
      <c r="BP11736" s="48"/>
      <c r="BQ11736" s="48"/>
      <c r="BT11736" s="48"/>
      <c r="BV11736" s="48"/>
    </row>
    <row r="11737" spans="1:74" ht="15" customHeight="1">
      <c r="A11737" s="48"/>
      <c r="E11737" s="48"/>
      <c r="BP11737" s="48"/>
      <c r="BQ11737" s="48"/>
      <c r="BT11737" s="48"/>
      <c r="BV11737" s="48"/>
    </row>
    <row r="11738" spans="1:74" ht="15" customHeight="1">
      <c r="A11738" s="48"/>
      <c r="E11738" s="48"/>
      <c r="BP11738" s="48"/>
      <c r="BQ11738" s="48"/>
      <c r="BT11738" s="48"/>
      <c r="BV11738" s="48"/>
    </row>
    <row r="11739" spans="1:74" ht="15" customHeight="1">
      <c r="A11739" s="48"/>
      <c r="E11739" s="48"/>
      <c r="BP11739" s="48"/>
      <c r="BQ11739" s="48"/>
      <c r="BT11739" s="48"/>
      <c r="BV11739" s="48"/>
    </row>
    <row r="11740" spans="1:74" ht="15" customHeight="1">
      <c r="A11740" s="48"/>
      <c r="E11740" s="48"/>
      <c r="BP11740" s="48"/>
      <c r="BQ11740" s="48"/>
      <c r="BT11740" s="48"/>
      <c r="BV11740" s="48"/>
    </row>
    <row r="11741" spans="1:74" ht="15" customHeight="1">
      <c r="A11741" s="48"/>
      <c r="E11741" s="48"/>
      <c r="BP11741" s="48"/>
      <c r="BQ11741" s="48"/>
      <c r="BT11741" s="48"/>
      <c r="BV11741" s="48"/>
    </row>
    <row r="11742" spans="1:74" ht="15" customHeight="1">
      <c r="A11742" s="48"/>
      <c r="E11742" s="48"/>
      <c r="BP11742" s="48"/>
      <c r="BQ11742" s="48"/>
      <c r="BT11742" s="48"/>
      <c r="BV11742" s="48"/>
    </row>
    <row r="11743" spans="1:74" ht="15" customHeight="1">
      <c r="A11743" s="48"/>
      <c r="E11743" s="48"/>
      <c r="BP11743" s="48"/>
      <c r="BQ11743" s="48"/>
      <c r="BT11743" s="48"/>
      <c r="BV11743" s="48"/>
    </row>
    <row r="11744" spans="1:74" ht="15" customHeight="1">
      <c r="A11744" s="48"/>
      <c r="E11744" s="48"/>
      <c r="BP11744" s="48"/>
      <c r="BQ11744" s="48"/>
      <c r="BT11744" s="48"/>
      <c r="BV11744" s="48"/>
    </row>
    <row r="11745" spans="1:74" ht="15" customHeight="1">
      <c r="A11745" s="48"/>
      <c r="E11745" s="48"/>
      <c r="BP11745" s="48"/>
      <c r="BQ11745" s="48"/>
      <c r="BT11745" s="48"/>
      <c r="BV11745" s="48"/>
    </row>
    <row r="11746" spans="1:74" ht="15" customHeight="1">
      <c r="A11746" s="48"/>
      <c r="E11746" s="48"/>
      <c r="BP11746" s="48"/>
      <c r="BQ11746" s="48"/>
      <c r="BT11746" s="48"/>
      <c r="BV11746" s="48"/>
    </row>
    <row r="11747" spans="1:74" ht="15" customHeight="1">
      <c r="A11747" s="48"/>
      <c r="E11747" s="48"/>
      <c r="BP11747" s="48"/>
      <c r="BQ11747" s="48"/>
      <c r="BT11747" s="48"/>
      <c r="BV11747" s="48"/>
    </row>
    <row r="11748" spans="1:74" ht="15" customHeight="1">
      <c r="A11748" s="48"/>
      <c r="E11748" s="48"/>
      <c r="BP11748" s="48"/>
      <c r="BQ11748" s="48"/>
      <c r="BT11748" s="48"/>
      <c r="BV11748" s="48"/>
    </row>
    <row r="11749" spans="1:74" ht="15" customHeight="1">
      <c r="A11749" s="48"/>
      <c r="E11749" s="48"/>
      <c r="BP11749" s="48"/>
      <c r="BQ11749" s="48"/>
      <c r="BT11749" s="48"/>
      <c r="BV11749" s="48"/>
    </row>
    <row r="11750" spans="1:74" ht="15" customHeight="1">
      <c r="A11750" s="48"/>
      <c r="E11750" s="48"/>
      <c r="BP11750" s="48"/>
      <c r="BQ11750" s="48"/>
      <c r="BT11750" s="48"/>
      <c r="BV11750" s="48"/>
    </row>
    <row r="11751" spans="1:74" ht="15" customHeight="1">
      <c r="A11751" s="48"/>
      <c r="E11751" s="48"/>
      <c r="BP11751" s="48"/>
      <c r="BQ11751" s="48"/>
      <c r="BT11751" s="48"/>
      <c r="BV11751" s="48"/>
    </row>
    <row r="11752" spans="1:74" ht="15" customHeight="1">
      <c r="A11752" s="48"/>
      <c r="E11752" s="48"/>
      <c r="BP11752" s="48"/>
      <c r="BQ11752" s="48"/>
      <c r="BT11752" s="48"/>
      <c r="BV11752" s="48"/>
    </row>
    <row r="11753" spans="1:74" ht="15" customHeight="1">
      <c r="A11753" s="48"/>
      <c r="E11753" s="48"/>
      <c r="BP11753" s="48"/>
      <c r="BQ11753" s="48"/>
      <c r="BT11753" s="48"/>
      <c r="BV11753" s="48"/>
    </row>
    <row r="11754" spans="1:74" ht="15" customHeight="1">
      <c r="A11754" s="48"/>
      <c r="E11754" s="48"/>
      <c r="BP11754" s="48"/>
      <c r="BQ11754" s="48"/>
      <c r="BT11754" s="48"/>
      <c r="BV11754" s="48"/>
    </row>
    <row r="11755" spans="1:74" ht="15" customHeight="1">
      <c r="A11755" s="48"/>
      <c r="E11755" s="48"/>
      <c r="BP11755" s="48"/>
      <c r="BQ11755" s="48"/>
      <c r="BT11755" s="48"/>
      <c r="BV11755" s="48"/>
    </row>
    <row r="11756" spans="1:74" ht="15" customHeight="1">
      <c r="A11756" s="48"/>
      <c r="E11756" s="48"/>
      <c r="BP11756" s="48"/>
      <c r="BQ11756" s="48"/>
      <c r="BT11756" s="48"/>
      <c r="BV11756" s="48"/>
    </row>
    <row r="11757" spans="1:74" ht="15" customHeight="1">
      <c r="A11757" s="48"/>
      <c r="E11757" s="48"/>
      <c r="BP11757" s="48"/>
      <c r="BQ11757" s="48"/>
      <c r="BT11757" s="48"/>
      <c r="BV11757" s="48"/>
    </row>
    <row r="11758" spans="1:74" ht="15" customHeight="1">
      <c r="A11758" s="48"/>
      <c r="E11758" s="48"/>
      <c r="BP11758" s="48"/>
      <c r="BQ11758" s="48"/>
      <c r="BT11758" s="48"/>
      <c r="BV11758" s="48"/>
    </row>
    <row r="11759" spans="1:74" ht="15" customHeight="1">
      <c r="A11759" s="48"/>
      <c r="E11759" s="48"/>
      <c r="BP11759" s="48"/>
      <c r="BQ11759" s="48"/>
      <c r="BT11759" s="48"/>
      <c r="BV11759" s="48"/>
    </row>
    <row r="11760" spans="1:74" ht="15" customHeight="1">
      <c r="A11760" s="48"/>
      <c r="E11760" s="48"/>
      <c r="BP11760" s="48"/>
      <c r="BQ11760" s="48"/>
      <c r="BT11760" s="48"/>
      <c r="BV11760" s="48"/>
    </row>
    <row r="11761" spans="1:74" ht="15" customHeight="1">
      <c r="A11761" s="48"/>
      <c r="E11761" s="48"/>
      <c r="BP11761" s="48"/>
      <c r="BQ11761" s="48"/>
      <c r="BT11761" s="48"/>
      <c r="BV11761" s="48"/>
    </row>
    <row r="11762" spans="1:74" ht="15" customHeight="1">
      <c r="A11762" s="48"/>
      <c r="E11762" s="48"/>
      <c r="BP11762" s="48"/>
      <c r="BQ11762" s="48"/>
      <c r="BT11762" s="48"/>
      <c r="BV11762" s="48"/>
    </row>
    <row r="11763" spans="1:74" ht="15" customHeight="1">
      <c r="A11763" s="48"/>
      <c r="E11763" s="48"/>
      <c r="BP11763" s="48"/>
      <c r="BQ11763" s="48"/>
      <c r="BT11763" s="48"/>
      <c r="BV11763" s="48"/>
    </row>
    <row r="11764" spans="1:74" ht="15" customHeight="1">
      <c r="A11764" s="48"/>
      <c r="E11764" s="48"/>
      <c r="BP11764" s="48"/>
      <c r="BQ11764" s="48"/>
      <c r="BT11764" s="48"/>
      <c r="BV11764" s="48"/>
    </row>
    <row r="11765" spans="1:74" ht="15" customHeight="1">
      <c r="A11765" s="48"/>
      <c r="E11765" s="48"/>
      <c r="BP11765" s="48"/>
      <c r="BQ11765" s="48"/>
      <c r="BT11765" s="48"/>
      <c r="BV11765" s="48"/>
    </row>
    <row r="11766" spans="1:74" ht="15" customHeight="1">
      <c r="A11766" s="48"/>
      <c r="E11766" s="48"/>
      <c r="BP11766" s="48"/>
      <c r="BQ11766" s="48"/>
      <c r="BT11766" s="48"/>
      <c r="BV11766" s="48"/>
    </row>
    <row r="11767" spans="1:74" ht="15" customHeight="1">
      <c r="A11767" s="48"/>
      <c r="E11767" s="48"/>
      <c r="BP11767" s="48"/>
      <c r="BQ11767" s="48"/>
      <c r="BT11767" s="48"/>
      <c r="BV11767" s="48"/>
    </row>
    <row r="11768" spans="1:74" ht="15" customHeight="1">
      <c r="A11768" s="48"/>
      <c r="E11768" s="48"/>
      <c r="BP11768" s="48"/>
      <c r="BQ11768" s="48"/>
      <c r="BT11768" s="48"/>
      <c r="BV11768" s="48"/>
    </row>
    <row r="11769" spans="1:74" ht="15" customHeight="1">
      <c r="A11769" s="48"/>
      <c r="E11769" s="48"/>
      <c r="BP11769" s="48"/>
      <c r="BQ11769" s="48"/>
      <c r="BT11769" s="48"/>
      <c r="BV11769" s="48"/>
    </row>
    <row r="11770" spans="1:74" ht="15" customHeight="1">
      <c r="A11770" s="48"/>
      <c r="E11770" s="48"/>
      <c r="BP11770" s="48"/>
      <c r="BQ11770" s="48"/>
      <c r="BT11770" s="48"/>
      <c r="BV11770" s="48"/>
    </row>
    <row r="11771" spans="1:74" ht="15" customHeight="1">
      <c r="A11771" s="48"/>
      <c r="E11771" s="48"/>
      <c r="BP11771" s="48"/>
      <c r="BQ11771" s="48"/>
      <c r="BT11771" s="48"/>
      <c r="BV11771" s="48"/>
    </row>
    <row r="11772" spans="1:74" ht="15" customHeight="1">
      <c r="A11772" s="48"/>
      <c r="E11772" s="48"/>
      <c r="BP11772" s="48"/>
      <c r="BQ11772" s="48"/>
      <c r="BT11772" s="48"/>
      <c r="BV11772" s="48"/>
    </row>
    <row r="11773" spans="1:74" ht="15" customHeight="1">
      <c r="A11773" s="48"/>
      <c r="E11773" s="48"/>
      <c r="BP11773" s="48"/>
      <c r="BQ11773" s="48"/>
      <c r="BT11773" s="48"/>
      <c r="BV11773" s="48"/>
    </row>
    <row r="11774" spans="1:74" ht="15" customHeight="1">
      <c r="A11774" s="48"/>
      <c r="E11774" s="48"/>
      <c r="BP11774" s="48"/>
      <c r="BQ11774" s="48"/>
      <c r="BT11774" s="48"/>
      <c r="BV11774" s="48"/>
    </row>
    <row r="11775" spans="1:74" ht="15" customHeight="1">
      <c r="A11775" s="48"/>
      <c r="E11775" s="48"/>
      <c r="BP11775" s="48"/>
      <c r="BQ11775" s="48"/>
      <c r="BT11775" s="48"/>
      <c r="BV11775" s="48"/>
    </row>
    <row r="11776" spans="1:74" ht="15" customHeight="1">
      <c r="A11776" s="48"/>
      <c r="E11776" s="48"/>
      <c r="BP11776" s="48"/>
      <c r="BQ11776" s="48"/>
      <c r="BT11776" s="48"/>
      <c r="BV11776" s="48"/>
    </row>
    <row r="11777" spans="1:74" ht="15" customHeight="1">
      <c r="A11777" s="48"/>
      <c r="E11777" s="48"/>
      <c r="BP11777" s="48"/>
      <c r="BQ11777" s="48"/>
      <c r="BT11777" s="48"/>
      <c r="BV11777" s="48"/>
    </row>
    <row r="11778" spans="1:74" ht="15" customHeight="1">
      <c r="A11778" s="48"/>
      <c r="E11778" s="48"/>
      <c r="BP11778" s="48"/>
      <c r="BQ11778" s="48"/>
      <c r="BT11778" s="48"/>
      <c r="BV11778" s="48"/>
    </row>
    <row r="11779" spans="1:74" ht="15" customHeight="1">
      <c r="A11779" s="48"/>
      <c r="E11779" s="48"/>
      <c r="BP11779" s="48"/>
      <c r="BQ11779" s="48"/>
      <c r="BT11779" s="48"/>
      <c r="BV11779" s="48"/>
    </row>
    <row r="11780" spans="1:74" ht="15" customHeight="1">
      <c r="A11780" s="48"/>
      <c r="E11780" s="48"/>
      <c r="BP11780" s="48"/>
      <c r="BQ11780" s="48"/>
      <c r="BT11780" s="48"/>
      <c r="BV11780" s="48"/>
    </row>
    <row r="11781" spans="1:74" ht="15" customHeight="1">
      <c r="A11781" s="48"/>
      <c r="E11781" s="48"/>
      <c r="BP11781" s="48"/>
      <c r="BQ11781" s="48"/>
      <c r="BT11781" s="48"/>
      <c r="BV11781" s="48"/>
    </row>
    <row r="11782" spans="1:74" ht="15" customHeight="1">
      <c r="A11782" s="48"/>
      <c r="E11782" s="48"/>
      <c r="BP11782" s="48"/>
      <c r="BQ11782" s="48"/>
      <c r="BT11782" s="48"/>
      <c r="BV11782" s="48"/>
    </row>
    <row r="11783" spans="1:74" ht="15" customHeight="1">
      <c r="A11783" s="48"/>
      <c r="E11783" s="48"/>
      <c r="BP11783" s="48"/>
      <c r="BQ11783" s="48"/>
      <c r="BT11783" s="48"/>
      <c r="BV11783" s="48"/>
    </row>
    <row r="11784" spans="1:74" ht="15" customHeight="1">
      <c r="A11784" s="48"/>
      <c r="E11784" s="48"/>
      <c r="BP11784" s="48"/>
      <c r="BQ11784" s="48"/>
      <c r="BT11784" s="48"/>
      <c r="BV11784" s="48"/>
    </row>
    <row r="11785" spans="1:74" ht="15" customHeight="1">
      <c r="A11785" s="48"/>
      <c r="E11785" s="48"/>
      <c r="BP11785" s="48"/>
      <c r="BQ11785" s="48"/>
      <c r="BT11785" s="48"/>
      <c r="BV11785" s="48"/>
    </row>
    <row r="11786" spans="1:74" ht="15" customHeight="1">
      <c r="A11786" s="48"/>
      <c r="E11786" s="48"/>
      <c r="BP11786" s="48"/>
      <c r="BQ11786" s="48"/>
      <c r="BT11786" s="48"/>
      <c r="BV11786" s="48"/>
    </row>
    <row r="11787" spans="1:74" ht="15" customHeight="1">
      <c r="A11787" s="48"/>
      <c r="E11787" s="48"/>
      <c r="BP11787" s="48"/>
      <c r="BQ11787" s="48"/>
      <c r="BT11787" s="48"/>
      <c r="BV11787" s="48"/>
    </row>
    <row r="11788" spans="1:74" ht="15" customHeight="1">
      <c r="A11788" s="48"/>
      <c r="E11788" s="48"/>
      <c r="BP11788" s="48"/>
      <c r="BQ11788" s="48"/>
      <c r="BT11788" s="48"/>
      <c r="BV11788" s="48"/>
    </row>
    <row r="11789" spans="1:74" ht="15" customHeight="1">
      <c r="A11789" s="48"/>
      <c r="E11789" s="48"/>
      <c r="BP11789" s="48"/>
      <c r="BQ11789" s="48"/>
      <c r="BT11789" s="48"/>
      <c r="BV11789" s="48"/>
    </row>
    <row r="11790" spans="1:74" ht="15" customHeight="1">
      <c r="A11790" s="48"/>
      <c r="E11790" s="48"/>
      <c r="BP11790" s="48"/>
      <c r="BQ11790" s="48"/>
      <c r="BT11790" s="48"/>
      <c r="BV11790" s="48"/>
    </row>
    <row r="11791" spans="1:74" ht="15" customHeight="1">
      <c r="A11791" s="48"/>
      <c r="E11791" s="48"/>
      <c r="BP11791" s="48"/>
      <c r="BQ11791" s="48"/>
      <c r="BT11791" s="48"/>
      <c r="BV11791" s="48"/>
    </row>
    <row r="11792" spans="1:74" ht="15" customHeight="1">
      <c r="A11792" s="48"/>
      <c r="E11792" s="48"/>
      <c r="BP11792" s="48"/>
      <c r="BQ11792" s="48"/>
      <c r="BT11792" s="48"/>
      <c r="BV11792" s="48"/>
    </row>
    <row r="11793" spans="1:74" ht="15" customHeight="1">
      <c r="A11793" s="48"/>
      <c r="E11793" s="48"/>
      <c r="BP11793" s="48"/>
      <c r="BQ11793" s="48"/>
      <c r="BT11793" s="48"/>
      <c r="BV11793" s="48"/>
    </row>
    <row r="11794" spans="1:74" ht="15" customHeight="1">
      <c r="A11794" s="48"/>
      <c r="E11794" s="48"/>
      <c r="BP11794" s="48"/>
      <c r="BQ11794" s="48"/>
      <c r="BT11794" s="48"/>
      <c r="BV11794" s="48"/>
    </row>
    <row r="11795" spans="1:74" ht="15" customHeight="1">
      <c r="A11795" s="48"/>
      <c r="E11795" s="48"/>
      <c r="BP11795" s="48"/>
      <c r="BQ11795" s="48"/>
      <c r="BT11795" s="48"/>
      <c r="BV11795" s="48"/>
    </row>
    <row r="11796" spans="1:74" ht="15" customHeight="1">
      <c r="A11796" s="48"/>
      <c r="E11796" s="48"/>
      <c r="BP11796" s="48"/>
      <c r="BQ11796" s="48"/>
      <c r="BT11796" s="48"/>
      <c r="BV11796" s="48"/>
    </row>
    <row r="11797" spans="1:74" ht="15" customHeight="1">
      <c r="A11797" s="48"/>
      <c r="E11797" s="48"/>
      <c r="BP11797" s="48"/>
      <c r="BQ11797" s="48"/>
      <c r="BT11797" s="48"/>
      <c r="BV11797" s="48"/>
    </row>
    <row r="11798" spans="1:74" ht="15" customHeight="1">
      <c r="A11798" s="48"/>
      <c r="E11798" s="48"/>
      <c r="BP11798" s="48"/>
      <c r="BQ11798" s="48"/>
      <c r="BT11798" s="48"/>
      <c r="BV11798" s="48"/>
    </row>
    <row r="11799" spans="1:74" ht="15" customHeight="1">
      <c r="A11799" s="48"/>
      <c r="E11799" s="48"/>
      <c r="BP11799" s="48"/>
      <c r="BQ11799" s="48"/>
      <c r="BT11799" s="48"/>
      <c r="BV11799" s="48"/>
    </row>
    <row r="11800" spans="1:74" ht="15" customHeight="1">
      <c r="A11800" s="48"/>
      <c r="E11800" s="48"/>
      <c r="BP11800" s="48"/>
      <c r="BQ11800" s="48"/>
      <c r="BT11800" s="48"/>
      <c r="BV11800" s="48"/>
    </row>
    <row r="11801" spans="1:74" ht="15" customHeight="1">
      <c r="A11801" s="48"/>
      <c r="E11801" s="48"/>
      <c r="BP11801" s="48"/>
      <c r="BQ11801" s="48"/>
      <c r="BT11801" s="48"/>
      <c r="BV11801" s="48"/>
    </row>
    <row r="11802" spans="1:74" ht="15" customHeight="1">
      <c r="A11802" s="48"/>
      <c r="E11802" s="48"/>
      <c r="BP11802" s="48"/>
      <c r="BQ11802" s="48"/>
      <c r="BT11802" s="48"/>
      <c r="BV11802" s="48"/>
    </row>
    <row r="11803" spans="1:74" ht="15" customHeight="1">
      <c r="A11803" s="48"/>
      <c r="E11803" s="48"/>
      <c r="BP11803" s="48"/>
      <c r="BQ11803" s="48"/>
      <c r="BT11803" s="48"/>
      <c r="BV11803" s="48"/>
    </row>
    <row r="11804" spans="1:74" ht="15" customHeight="1">
      <c r="A11804" s="48"/>
      <c r="E11804" s="48"/>
      <c r="BP11804" s="48"/>
      <c r="BQ11804" s="48"/>
      <c r="BT11804" s="48"/>
      <c r="BV11804" s="48"/>
    </row>
    <row r="11805" spans="1:74" ht="15" customHeight="1">
      <c r="A11805" s="48"/>
      <c r="E11805" s="48"/>
      <c r="BP11805" s="48"/>
      <c r="BQ11805" s="48"/>
      <c r="BT11805" s="48"/>
      <c r="BV11805" s="48"/>
    </row>
    <row r="11806" spans="1:74" ht="15" customHeight="1">
      <c r="A11806" s="48"/>
      <c r="E11806" s="48"/>
      <c r="BP11806" s="48"/>
      <c r="BQ11806" s="48"/>
      <c r="BT11806" s="48"/>
      <c r="BV11806" s="48"/>
    </row>
    <row r="11807" spans="1:74" ht="15" customHeight="1">
      <c r="A11807" s="48"/>
      <c r="E11807" s="48"/>
      <c r="BP11807" s="48"/>
      <c r="BQ11807" s="48"/>
      <c r="BT11807" s="48"/>
      <c r="BV11807" s="48"/>
    </row>
    <row r="11808" spans="1:74" ht="15" customHeight="1">
      <c r="A11808" s="48"/>
      <c r="E11808" s="48"/>
      <c r="BP11808" s="48"/>
      <c r="BQ11808" s="48"/>
      <c r="BT11808" s="48"/>
      <c r="BV11808" s="48"/>
    </row>
    <row r="11809" spans="1:74" ht="15" customHeight="1">
      <c r="A11809" s="48"/>
      <c r="E11809" s="48"/>
      <c r="BP11809" s="48"/>
      <c r="BQ11809" s="48"/>
      <c r="BT11809" s="48"/>
      <c r="BV11809" s="48"/>
    </row>
    <row r="11810" spans="1:74" ht="15" customHeight="1">
      <c r="A11810" s="48"/>
      <c r="E11810" s="48"/>
      <c r="BP11810" s="48"/>
      <c r="BQ11810" s="48"/>
      <c r="BT11810" s="48"/>
      <c r="BV11810" s="48"/>
    </row>
    <row r="11811" spans="1:74" ht="15" customHeight="1">
      <c r="A11811" s="48"/>
      <c r="E11811" s="48"/>
      <c r="BP11811" s="48"/>
      <c r="BQ11811" s="48"/>
      <c r="BT11811" s="48"/>
      <c r="BV11811" s="48"/>
    </row>
    <row r="11812" spans="1:74" ht="15" customHeight="1">
      <c r="A11812" s="48"/>
      <c r="E11812" s="48"/>
      <c r="BP11812" s="48"/>
      <c r="BQ11812" s="48"/>
      <c r="BT11812" s="48"/>
      <c r="BV11812" s="48"/>
    </row>
    <row r="11813" spans="1:74" ht="15" customHeight="1">
      <c r="A11813" s="48"/>
      <c r="E11813" s="48"/>
      <c r="BP11813" s="48"/>
      <c r="BQ11813" s="48"/>
      <c r="BT11813" s="48"/>
      <c r="BV11813" s="48"/>
    </row>
    <row r="11814" spans="1:74" ht="15" customHeight="1">
      <c r="A11814" s="48"/>
      <c r="E11814" s="48"/>
      <c r="BP11814" s="48"/>
      <c r="BQ11814" s="48"/>
      <c r="BT11814" s="48"/>
      <c r="BV11814" s="48"/>
    </row>
    <row r="11815" spans="1:74" ht="15" customHeight="1">
      <c r="A11815" s="48"/>
      <c r="E11815" s="48"/>
      <c r="BP11815" s="48"/>
      <c r="BQ11815" s="48"/>
      <c r="BT11815" s="48"/>
      <c r="BV11815" s="48"/>
    </row>
    <row r="11816" spans="1:74" ht="15" customHeight="1">
      <c r="A11816" s="48"/>
      <c r="E11816" s="48"/>
      <c r="BP11816" s="48"/>
      <c r="BQ11816" s="48"/>
      <c r="BT11816" s="48"/>
      <c r="BV11816" s="48"/>
    </row>
    <row r="11817" spans="1:74" ht="15" customHeight="1">
      <c r="A11817" s="48"/>
      <c r="E11817" s="48"/>
      <c r="BP11817" s="48"/>
      <c r="BQ11817" s="48"/>
      <c r="BT11817" s="48"/>
      <c r="BV11817" s="48"/>
    </row>
    <row r="11818" spans="1:74" ht="15" customHeight="1">
      <c r="A11818" s="48"/>
      <c r="E11818" s="48"/>
      <c r="BP11818" s="48"/>
      <c r="BQ11818" s="48"/>
      <c r="BT11818" s="48"/>
      <c r="BV11818" s="48"/>
    </row>
    <row r="11819" spans="1:74" ht="15" customHeight="1">
      <c r="A11819" s="48"/>
      <c r="E11819" s="48"/>
      <c r="BP11819" s="48"/>
      <c r="BQ11819" s="48"/>
      <c r="BT11819" s="48"/>
      <c r="BV11819" s="48"/>
    </row>
    <row r="11820" spans="1:74" ht="15" customHeight="1">
      <c r="A11820" s="48"/>
      <c r="E11820" s="48"/>
      <c r="BP11820" s="48"/>
      <c r="BQ11820" s="48"/>
      <c r="BT11820" s="48"/>
      <c r="BV11820" s="48"/>
    </row>
    <row r="11821" spans="1:74" ht="15" customHeight="1">
      <c r="A11821" s="48"/>
      <c r="E11821" s="48"/>
      <c r="BP11821" s="48"/>
      <c r="BQ11821" s="48"/>
      <c r="BT11821" s="48"/>
      <c r="BV11821" s="48"/>
    </row>
    <row r="11822" spans="1:74" ht="15" customHeight="1">
      <c r="A11822" s="48"/>
      <c r="E11822" s="48"/>
      <c r="BP11822" s="48"/>
      <c r="BQ11822" s="48"/>
      <c r="BT11822" s="48"/>
      <c r="BV11822" s="48"/>
    </row>
    <row r="11823" spans="1:74" ht="15" customHeight="1">
      <c r="A11823" s="48"/>
      <c r="E11823" s="48"/>
      <c r="BP11823" s="48"/>
      <c r="BQ11823" s="48"/>
      <c r="BT11823" s="48"/>
      <c r="BV11823" s="48"/>
    </row>
    <row r="11824" spans="1:74" ht="15" customHeight="1">
      <c r="A11824" s="48"/>
      <c r="E11824" s="48"/>
      <c r="BP11824" s="48"/>
      <c r="BQ11824" s="48"/>
      <c r="BT11824" s="48"/>
      <c r="BV11824" s="48"/>
    </row>
    <row r="11825" spans="1:74" ht="15" customHeight="1">
      <c r="A11825" s="48"/>
      <c r="E11825" s="48"/>
      <c r="BP11825" s="48"/>
      <c r="BQ11825" s="48"/>
      <c r="BT11825" s="48"/>
      <c r="BV11825" s="48"/>
    </row>
    <row r="11826" spans="1:74" ht="15" customHeight="1">
      <c r="A11826" s="48"/>
      <c r="E11826" s="48"/>
      <c r="BP11826" s="48"/>
      <c r="BQ11826" s="48"/>
      <c r="BT11826" s="48"/>
      <c r="BV11826" s="48"/>
    </row>
    <row r="11827" spans="1:74" ht="15" customHeight="1">
      <c r="A11827" s="48"/>
      <c r="E11827" s="48"/>
      <c r="BP11827" s="48"/>
      <c r="BQ11827" s="48"/>
      <c r="BT11827" s="48"/>
      <c r="BV11827" s="48"/>
    </row>
    <row r="11828" spans="1:74" ht="15" customHeight="1">
      <c r="A11828" s="48"/>
      <c r="E11828" s="48"/>
      <c r="BP11828" s="48"/>
      <c r="BQ11828" s="48"/>
      <c r="BT11828" s="48"/>
      <c r="BV11828" s="48"/>
    </row>
    <row r="11829" spans="1:74" ht="15" customHeight="1">
      <c r="A11829" s="48"/>
      <c r="E11829" s="48"/>
      <c r="BP11829" s="48"/>
      <c r="BQ11829" s="48"/>
      <c r="BT11829" s="48"/>
      <c r="BV11829" s="48"/>
    </row>
    <row r="11830" spans="1:74" ht="15" customHeight="1">
      <c r="A11830" s="48"/>
      <c r="E11830" s="48"/>
      <c r="BP11830" s="48"/>
      <c r="BQ11830" s="48"/>
      <c r="BT11830" s="48"/>
      <c r="BV11830" s="48"/>
    </row>
    <row r="11831" spans="1:74" ht="15" customHeight="1">
      <c r="A11831" s="48"/>
      <c r="E11831" s="48"/>
      <c r="BP11831" s="48"/>
      <c r="BQ11831" s="48"/>
      <c r="BT11831" s="48"/>
      <c r="BV11831" s="48"/>
    </row>
    <row r="11832" spans="1:74" ht="15" customHeight="1">
      <c r="A11832" s="48"/>
      <c r="E11832" s="48"/>
      <c r="BP11832" s="48"/>
      <c r="BQ11832" s="48"/>
      <c r="BT11832" s="48"/>
      <c r="BV11832" s="48"/>
    </row>
    <row r="11833" spans="1:74" ht="15" customHeight="1">
      <c r="A11833" s="48"/>
      <c r="E11833" s="48"/>
      <c r="BP11833" s="48"/>
      <c r="BQ11833" s="48"/>
      <c r="BT11833" s="48"/>
      <c r="BV11833" s="48"/>
    </row>
    <row r="11834" spans="1:74" ht="15" customHeight="1">
      <c r="A11834" s="48"/>
      <c r="E11834" s="48"/>
      <c r="BP11834" s="48"/>
      <c r="BQ11834" s="48"/>
      <c r="BT11834" s="48"/>
      <c r="BV11834" s="48"/>
    </row>
    <row r="11835" spans="1:74" ht="15" customHeight="1">
      <c r="A11835" s="48"/>
      <c r="E11835" s="48"/>
      <c r="BP11835" s="48"/>
      <c r="BQ11835" s="48"/>
      <c r="BT11835" s="48"/>
      <c r="BV11835" s="48"/>
    </row>
    <row r="11836" spans="1:74" ht="15" customHeight="1">
      <c r="A11836" s="48"/>
      <c r="E11836" s="48"/>
      <c r="BP11836" s="48"/>
      <c r="BQ11836" s="48"/>
      <c r="BT11836" s="48"/>
      <c r="BV11836" s="48"/>
    </row>
    <row r="11837" spans="1:74" ht="15" customHeight="1">
      <c r="A11837" s="48"/>
      <c r="E11837" s="48"/>
      <c r="BP11837" s="48"/>
      <c r="BQ11837" s="48"/>
      <c r="BT11837" s="48"/>
      <c r="BV11837" s="48"/>
    </row>
    <row r="11838" spans="1:74" ht="15" customHeight="1">
      <c r="A11838" s="48"/>
      <c r="E11838" s="48"/>
      <c r="BP11838" s="48"/>
      <c r="BQ11838" s="48"/>
      <c r="BT11838" s="48"/>
      <c r="BV11838" s="48"/>
    </row>
    <row r="11839" spans="1:74" ht="15" customHeight="1">
      <c r="A11839" s="48"/>
      <c r="E11839" s="48"/>
      <c r="BP11839" s="48"/>
      <c r="BQ11839" s="48"/>
      <c r="BT11839" s="48"/>
      <c r="BV11839" s="48"/>
    </row>
    <row r="11840" spans="1:74" ht="15" customHeight="1">
      <c r="A11840" s="48"/>
      <c r="E11840" s="48"/>
      <c r="BP11840" s="48"/>
      <c r="BQ11840" s="48"/>
      <c r="BT11840" s="48"/>
      <c r="BV11840" s="48"/>
    </row>
    <row r="11841" spans="1:74" ht="15" customHeight="1">
      <c r="A11841" s="48"/>
      <c r="E11841" s="48"/>
      <c r="BP11841" s="48"/>
      <c r="BQ11841" s="48"/>
      <c r="BT11841" s="48"/>
      <c r="BV11841" s="48"/>
    </row>
    <row r="11842" spans="1:74" ht="15" customHeight="1">
      <c r="A11842" s="48"/>
      <c r="E11842" s="48"/>
      <c r="BP11842" s="48"/>
      <c r="BQ11842" s="48"/>
      <c r="BT11842" s="48"/>
      <c r="BV11842" s="48"/>
    </row>
    <row r="11843" spans="1:74" ht="15" customHeight="1">
      <c r="A11843" s="48"/>
      <c r="E11843" s="48"/>
      <c r="BP11843" s="48"/>
      <c r="BQ11843" s="48"/>
      <c r="BT11843" s="48"/>
      <c r="BV11843" s="48"/>
    </row>
    <row r="11844" spans="1:74" ht="15" customHeight="1">
      <c r="A11844" s="48"/>
      <c r="E11844" s="48"/>
      <c r="BP11844" s="48"/>
      <c r="BQ11844" s="48"/>
      <c r="BT11844" s="48"/>
      <c r="BV11844" s="48"/>
    </row>
    <row r="11845" spans="1:74" ht="15" customHeight="1">
      <c r="A11845" s="48"/>
      <c r="E11845" s="48"/>
      <c r="BP11845" s="48"/>
      <c r="BQ11845" s="48"/>
      <c r="BT11845" s="48"/>
      <c r="BV11845" s="48"/>
    </row>
    <row r="11846" spans="1:74" ht="15" customHeight="1">
      <c r="A11846" s="48"/>
      <c r="E11846" s="48"/>
      <c r="BP11846" s="48"/>
      <c r="BQ11846" s="48"/>
      <c r="BT11846" s="48"/>
      <c r="BV11846" s="48"/>
    </row>
    <row r="11847" spans="1:74" ht="15" customHeight="1">
      <c r="A11847" s="48"/>
      <c r="E11847" s="48"/>
      <c r="BP11847" s="48"/>
      <c r="BQ11847" s="48"/>
      <c r="BT11847" s="48"/>
      <c r="BV11847" s="48"/>
    </row>
    <row r="11848" spans="1:74" ht="15" customHeight="1">
      <c r="A11848" s="48"/>
      <c r="E11848" s="48"/>
      <c r="BP11848" s="48"/>
      <c r="BQ11848" s="48"/>
      <c r="BT11848" s="48"/>
      <c r="BV11848" s="48"/>
    </row>
    <row r="11849" spans="1:74" ht="15" customHeight="1">
      <c r="A11849" s="48"/>
      <c r="E11849" s="48"/>
      <c r="BP11849" s="48"/>
      <c r="BQ11849" s="48"/>
      <c r="BT11849" s="48"/>
      <c r="BV11849" s="48"/>
    </row>
    <row r="11850" spans="1:74" ht="15" customHeight="1">
      <c r="A11850" s="48"/>
      <c r="E11850" s="48"/>
      <c r="BP11850" s="48"/>
      <c r="BQ11850" s="48"/>
      <c r="BT11850" s="48"/>
      <c r="BV11850" s="48"/>
    </row>
    <row r="11851" spans="1:74" ht="15" customHeight="1">
      <c r="A11851" s="48"/>
      <c r="E11851" s="48"/>
      <c r="BP11851" s="48"/>
      <c r="BQ11851" s="48"/>
      <c r="BT11851" s="48"/>
      <c r="BV11851" s="48"/>
    </row>
    <row r="11852" spans="1:74" ht="15" customHeight="1">
      <c r="A11852" s="48"/>
      <c r="E11852" s="48"/>
      <c r="BP11852" s="48"/>
      <c r="BQ11852" s="48"/>
      <c r="BT11852" s="48"/>
      <c r="BV11852" s="48"/>
    </row>
    <row r="11853" spans="1:74" ht="15" customHeight="1">
      <c r="A11853" s="48"/>
      <c r="E11853" s="48"/>
      <c r="BP11853" s="48"/>
      <c r="BQ11853" s="48"/>
      <c r="BT11853" s="48"/>
      <c r="BV11853" s="48"/>
    </row>
    <row r="11854" spans="1:74" ht="15" customHeight="1">
      <c r="A11854" s="48"/>
      <c r="E11854" s="48"/>
      <c r="BP11854" s="48"/>
      <c r="BQ11854" s="48"/>
      <c r="BT11854" s="48"/>
      <c r="BV11854" s="48"/>
    </row>
    <row r="11855" spans="1:74" ht="15" customHeight="1">
      <c r="A11855" s="48"/>
      <c r="E11855" s="48"/>
      <c r="BP11855" s="48"/>
      <c r="BQ11855" s="48"/>
      <c r="BT11855" s="48"/>
      <c r="BV11855" s="48"/>
    </row>
    <row r="11856" spans="1:74" ht="15" customHeight="1">
      <c r="A11856" s="48"/>
      <c r="E11856" s="48"/>
      <c r="BP11856" s="48"/>
      <c r="BQ11856" s="48"/>
      <c r="BT11856" s="48"/>
      <c r="BV11856" s="48"/>
    </row>
    <row r="11857" spans="1:74" ht="15" customHeight="1">
      <c r="A11857" s="48"/>
      <c r="E11857" s="48"/>
      <c r="BP11857" s="48"/>
      <c r="BQ11857" s="48"/>
      <c r="BT11857" s="48"/>
      <c r="BV11857" s="48"/>
    </row>
    <row r="11858" spans="1:74" ht="15" customHeight="1">
      <c r="A11858" s="48"/>
      <c r="E11858" s="48"/>
      <c r="BP11858" s="48"/>
      <c r="BQ11858" s="48"/>
      <c r="BT11858" s="48"/>
      <c r="BV11858" s="48"/>
    </row>
    <row r="11859" spans="1:74" ht="15" customHeight="1">
      <c r="A11859" s="48"/>
      <c r="E11859" s="48"/>
      <c r="BP11859" s="48"/>
      <c r="BQ11859" s="48"/>
      <c r="BT11859" s="48"/>
      <c r="BV11859" s="48"/>
    </row>
    <row r="11860" spans="1:74" ht="15" customHeight="1">
      <c r="A11860" s="48"/>
      <c r="E11860" s="48"/>
      <c r="BP11860" s="48"/>
      <c r="BQ11860" s="48"/>
      <c r="BT11860" s="48"/>
      <c r="BV11860" s="48"/>
    </row>
    <row r="11861" spans="1:74" ht="15" customHeight="1">
      <c r="A11861" s="48"/>
      <c r="E11861" s="48"/>
      <c r="BP11861" s="48"/>
      <c r="BQ11861" s="48"/>
      <c r="BT11861" s="48"/>
      <c r="BV11861" s="48"/>
    </row>
    <row r="11862" spans="1:74" ht="15" customHeight="1">
      <c r="A11862" s="48"/>
      <c r="E11862" s="48"/>
      <c r="BP11862" s="48"/>
      <c r="BQ11862" s="48"/>
      <c r="BT11862" s="48"/>
      <c r="BV11862" s="48"/>
    </row>
    <row r="11863" spans="1:74" ht="15" customHeight="1">
      <c r="A11863" s="48"/>
      <c r="E11863" s="48"/>
      <c r="BP11863" s="48"/>
      <c r="BQ11863" s="48"/>
      <c r="BT11863" s="48"/>
      <c r="BV11863" s="48"/>
    </row>
    <row r="11864" spans="1:74" ht="15" customHeight="1">
      <c r="A11864" s="48"/>
      <c r="E11864" s="48"/>
      <c r="BP11864" s="48"/>
      <c r="BQ11864" s="48"/>
      <c r="BT11864" s="48"/>
      <c r="BV11864" s="48"/>
    </row>
    <row r="11865" spans="1:74" ht="15" customHeight="1">
      <c r="A11865" s="48"/>
      <c r="E11865" s="48"/>
      <c r="BP11865" s="48"/>
      <c r="BQ11865" s="48"/>
      <c r="BT11865" s="48"/>
      <c r="BV11865" s="48"/>
    </row>
    <row r="11866" spans="1:74" ht="15" customHeight="1">
      <c r="A11866" s="48"/>
      <c r="E11866" s="48"/>
      <c r="BP11866" s="48"/>
      <c r="BQ11866" s="48"/>
      <c r="BT11866" s="48"/>
      <c r="BV11866" s="48"/>
    </row>
    <row r="11867" spans="1:74" ht="15" customHeight="1">
      <c r="A11867" s="48"/>
      <c r="E11867" s="48"/>
      <c r="BP11867" s="48"/>
      <c r="BQ11867" s="48"/>
      <c r="BT11867" s="48"/>
      <c r="BV11867" s="48"/>
    </row>
    <row r="11868" spans="1:74" ht="15" customHeight="1">
      <c r="A11868" s="48"/>
      <c r="E11868" s="48"/>
      <c r="BP11868" s="48"/>
      <c r="BQ11868" s="48"/>
      <c r="BT11868" s="48"/>
      <c r="BV11868" s="48"/>
    </row>
    <row r="11869" spans="1:74" ht="15" customHeight="1">
      <c r="A11869" s="48"/>
      <c r="E11869" s="48"/>
      <c r="BP11869" s="48"/>
      <c r="BQ11869" s="48"/>
      <c r="BT11869" s="48"/>
      <c r="BV11869" s="48"/>
    </row>
    <row r="11870" spans="1:74" ht="15" customHeight="1">
      <c r="A11870" s="48"/>
      <c r="E11870" s="48"/>
      <c r="BP11870" s="48"/>
      <c r="BQ11870" s="48"/>
      <c r="BT11870" s="48"/>
      <c r="BV11870" s="48"/>
    </row>
    <row r="11871" spans="1:74" ht="15" customHeight="1">
      <c r="A11871" s="48"/>
      <c r="E11871" s="48"/>
      <c r="BP11871" s="48"/>
      <c r="BQ11871" s="48"/>
      <c r="BT11871" s="48"/>
      <c r="BV11871" s="48"/>
    </row>
    <row r="11872" spans="1:74" ht="15" customHeight="1">
      <c r="A11872" s="48"/>
      <c r="E11872" s="48"/>
      <c r="BP11872" s="48"/>
      <c r="BQ11872" s="48"/>
      <c r="BT11872" s="48"/>
      <c r="BV11872" s="48"/>
    </row>
    <row r="11873" spans="1:74" ht="15" customHeight="1">
      <c r="A11873" s="48"/>
      <c r="E11873" s="48"/>
      <c r="BP11873" s="48"/>
      <c r="BQ11873" s="48"/>
      <c r="BT11873" s="48"/>
      <c r="BV11873" s="48"/>
    </row>
    <row r="11874" spans="1:74" ht="15" customHeight="1">
      <c r="A11874" s="48"/>
      <c r="E11874" s="48"/>
      <c r="BP11874" s="48"/>
      <c r="BQ11874" s="48"/>
      <c r="BT11874" s="48"/>
      <c r="BV11874" s="48"/>
    </row>
    <row r="11875" spans="1:74" ht="15" customHeight="1">
      <c r="A11875" s="48"/>
      <c r="E11875" s="48"/>
      <c r="BP11875" s="48"/>
      <c r="BQ11875" s="48"/>
      <c r="BT11875" s="48"/>
      <c r="BV11875" s="48"/>
    </row>
    <row r="11876" spans="1:74" ht="15" customHeight="1">
      <c r="A11876" s="48"/>
      <c r="E11876" s="48"/>
      <c r="BP11876" s="48"/>
      <c r="BQ11876" s="48"/>
      <c r="BT11876" s="48"/>
      <c r="BV11876" s="48"/>
    </row>
    <row r="11877" spans="1:74" ht="15" customHeight="1">
      <c r="A11877" s="48"/>
      <c r="E11877" s="48"/>
      <c r="BP11877" s="48"/>
      <c r="BQ11877" s="48"/>
      <c r="BT11877" s="48"/>
      <c r="BV11877" s="48"/>
    </row>
    <row r="11878" spans="1:74" ht="15" customHeight="1">
      <c r="A11878" s="48"/>
      <c r="E11878" s="48"/>
      <c r="BP11878" s="48"/>
      <c r="BQ11878" s="48"/>
      <c r="BT11878" s="48"/>
      <c r="BV11878" s="48"/>
    </row>
    <row r="11879" spans="1:74" ht="15" customHeight="1">
      <c r="A11879" s="48"/>
      <c r="E11879" s="48"/>
      <c r="BP11879" s="48"/>
      <c r="BQ11879" s="48"/>
      <c r="BT11879" s="48"/>
      <c r="BV11879" s="48"/>
    </row>
    <row r="11880" spans="1:74" ht="15" customHeight="1">
      <c r="A11880" s="48"/>
      <c r="E11880" s="48"/>
      <c r="BP11880" s="48"/>
      <c r="BQ11880" s="48"/>
      <c r="BT11880" s="48"/>
      <c r="BV11880" s="48"/>
    </row>
    <row r="11881" spans="1:74" ht="15" customHeight="1">
      <c r="A11881" s="48"/>
      <c r="E11881" s="48"/>
      <c r="BP11881" s="48"/>
      <c r="BQ11881" s="48"/>
      <c r="BT11881" s="48"/>
      <c r="BV11881" s="48"/>
    </row>
    <row r="11882" spans="1:74" ht="15" customHeight="1">
      <c r="A11882" s="48"/>
      <c r="E11882" s="48"/>
      <c r="BP11882" s="48"/>
      <c r="BQ11882" s="48"/>
      <c r="BT11882" s="48"/>
      <c r="BV11882" s="48"/>
    </row>
    <row r="11883" spans="1:74" ht="15" customHeight="1">
      <c r="A11883" s="48"/>
      <c r="E11883" s="48"/>
      <c r="BP11883" s="48"/>
      <c r="BQ11883" s="48"/>
      <c r="BT11883" s="48"/>
      <c r="BV11883" s="48"/>
    </row>
    <row r="11884" spans="1:74" ht="15" customHeight="1">
      <c r="A11884" s="48"/>
      <c r="E11884" s="48"/>
      <c r="BP11884" s="48"/>
      <c r="BQ11884" s="48"/>
      <c r="BT11884" s="48"/>
      <c r="BV11884" s="48"/>
    </row>
    <row r="11885" spans="1:74" ht="15" customHeight="1">
      <c r="A11885" s="48"/>
      <c r="E11885" s="48"/>
      <c r="BP11885" s="48"/>
      <c r="BQ11885" s="48"/>
      <c r="BT11885" s="48"/>
      <c r="BV11885" s="48"/>
    </row>
    <row r="11886" spans="1:74" ht="15" customHeight="1">
      <c r="A11886" s="48"/>
      <c r="E11886" s="48"/>
      <c r="BP11886" s="48"/>
      <c r="BQ11886" s="48"/>
      <c r="BT11886" s="48"/>
      <c r="BV11886" s="48"/>
    </row>
    <row r="11887" spans="1:74" ht="15" customHeight="1">
      <c r="A11887" s="48"/>
      <c r="E11887" s="48"/>
      <c r="BP11887" s="48"/>
      <c r="BQ11887" s="48"/>
      <c r="BT11887" s="48"/>
      <c r="BV11887" s="48"/>
    </row>
    <row r="11888" spans="1:74" ht="15" customHeight="1">
      <c r="A11888" s="48"/>
      <c r="E11888" s="48"/>
      <c r="BP11888" s="48"/>
      <c r="BQ11888" s="48"/>
      <c r="BT11888" s="48"/>
      <c r="BV11888" s="48"/>
    </row>
    <row r="11889" spans="1:74" ht="15" customHeight="1">
      <c r="A11889" s="48"/>
      <c r="E11889" s="48"/>
      <c r="BP11889" s="48"/>
      <c r="BQ11889" s="48"/>
      <c r="BT11889" s="48"/>
      <c r="BV11889" s="48"/>
    </row>
    <row r="11890" spans="1:74" ht="15" customHeight="1">
      <c r="A11890" s="48"/>
      <c r="E11890" s="48"/>
      <c r="BP11890" s="48"/>
      <c r="BQ11890" s="48"/>
      <c r="BT11890" s="48"/>
      <c r="BV11890" s="48"/>
    </row>
    <row r="11891" spans="1:74" ht="15" customHeight="1">
      <c r="A11891" s="48"/>
      <c r="E11891" s="48"/>
      <c r="BP11891" s="48"/>
      <c r="BQ11891" s="48"/>
      <c r="BT11891" s="48"/>
      <c r="BV11891" s="48"/>
    </row>
    <row r="11892" spans="1:74" ht="15" customHeight="1">
      <c r="A11892" s="48"/>
      <c r="E11892" s="48"/>
      <c r="BP11892" s="48"/>
      <c r="BQ11892" s="48"/>
      <c r="BT11892" s="48"/>
      <c r="BV11892" s="48"/>
    </row>
    <row r="11893" spans="1:74" ht="15" customHeight="1">
      <c r="A11893" s="48"/>
      <c r="E11893" s="48"/>
      <c r="BP11893" s="48"/>
      <c r="BQ11893" s="48"/>
      <c r="BT11893" s="48"/>
      <c r="BV11893" s="48"/>
    </row>
    <row r="11894" spans="1:74" ht="15" customHeight="1">
      <c r="A11894" s="48"/>
      <c r="E11894" s="48"/>
      <c r="BP11894" s="48"/>
      <c r="BQ11894" s="48"/>
      <c r="BT11894" s="48"/>
      <c r="BV11894" s="48"/>
    </row>
    <row r="11895" spans="1:74" ht="15" customHeight="1">
      <c r="A11895" s="48"/>
      <c r="E11895" s="48"/>
      <c r="BP11895" s="48"/>
      <c r="BQ11895" s="48"/>
      <c r="BT11895" s="48"/>
      <c r="BV11895" s="48"/>
    </row>
    <row r="11896" spans="1:74" ht="15" customHeight="1">
      <c r="A11896" s="48"/>
      <c r="E11896" s="48"/>
      <c r="BP11896" s="48"/>
      <c r="BQ11896" s="48"/>
      <c r="BT11896" s="48"/>
      <c r="BV11896" s="48"/>
    </row>
    <row r="11897" spans="1:74" ht="15" customHeight="1">
      <c r="A11897" s="48"/>
      <c r="E11897" s="48"/>
      <c r="BP11897" s="48"/>
      <c r="BQ11897" s="48"/>
      <c r="BT11897" s="48"/>
      <c r="BV11897" s="48"/>
    </row>
    <row r="11898" spans="1:74" ht="15" customHeight="1">
      <c r="A11898" s="48"/>
      <c r="E11898" s="48"/>
      <c r="BP11898" s="48"/>
      <c r="BQ11898" s="48"/>
      <c r="BT11898" s="48"/>
      <c r="BV11898" s="48"/>
    </row>
    <row r="11899" spans="1:74" ht="15" customHeight="1">
      <c r="A11899" s="48"/>
      <c r="E11899" s="48"/>
      <c r="BP11899" s="48"/>
      <c r="BQ11899" s="48"/>
      <c r="BT11899" s="48"/>
      <c r="BV11899" s="48"/>
    </row>
    <row r="11900" spans="1:74" ht="15" customHeight="1">
      <c r="A11900" s="48"/>
      <c r="E11900" s="48"/>
      <c r="BP11900" s="48"/>
      <c r="BQ11900" s="48"/>
      <c r="BT11900" s="48"/>
      <c r="BV11900" s="48"/>
    </row>
    <row r="11901" spans="1:74" ht="15" customHeight="1">
      <c r="A11901" s="48"/>
      <c r="E11901" s="48"/>
      <c r="BP11901" s="48"/>
      <c r="BQ11901" s="48"/>
      <c r="BT11901" s="48"/>
      <c r="BV11901" s="48"/>
    </row>
    <row r="11902" spans="1:74" ht="15" customHeight="1">
      <c r="A11902" s="48"/>
      <c r="E11902" s="48"/>
      <c r="BP11902" s="48"/>
      <c r="BQ11902" s="48"/>
      <c r="BT11902" s="48"/>
      <c r="BV11902" s="48"/>
    </row>
    <row r="11903" spans="1:74" ht="15" customHeight="1">
      <c r="A11903" s="48"/>
      <c r="E11903" s="48"/>
      <c r="BP11903" s="48"/>
      <c r="BQ11903" s="48"/>
      <c r="BT11903" s="48"/>
      <c r="BV11903" s="48"/>
    </row>
    <row r="11904" spans="1:74" ht="15" customHeight="1">
      <c r="A11904" s="48"/>
      <c r="E11904" s="48"/>
      <c r="BP11904" s="48"/>
      <c r="BQ11904" s="48"/>
      <c r="BT11904" s="48"/>
      <c r="BV11904" s="48"/>
    </row>
    <row r="11905" spans="1:74" ht="15" customHeight="1">
      <c r="A11905" s="48"/>
      <c r="E11905" s="48"/>
      <c r="BP11905" s="48"/>
      <c r="BQ11905" s="48"/>
      <c r="BT11905" s="48"/>
      <c r="BV11905" s="48"/>
    </row>
    <row r="11906" spans="1:74" ht="15" customHeight="1">
      <c r="A11906" s="48"/>
      <c r="E11906" s="48"/>
      <c r="BP11906" s="48"/>
      <c r="BQ11906" s="48"/>
      <c r="BT11906" s="48"/>
      <c r="BV11906" s="48"/>
    </row>
    <row r="11907" spans="1:74" ht="15" customHeight="1">
      <c r="A11907" s="48"/>
      <c r="E11907" s="48"/>
      <c r="BP11907" s="48"/>
      <c r="BQ11907" s="48"/>
      <c r="BT11907" s="48"/>
      <c r="BV11907" s="48"/>
    </row>
    <row r="11908" spans="1:74" ht="15" customHeight="1">
      <c r="A11908" s="48"/>
      <c r="E11908" s="48"/>
      <c r="BP11908" s="48"/>
      <c r="BQ11908" s="48"/>
      <c r="BT11908" s="48"/>
      <c r="BV11908" s="48"/>
    </row>
    <row r="11909" spans="1:74" ht="15" customHeight="1">
      <c r="A11909" s="48"/>
      <c r="E11909" s="48"/>
      <c r="BP11909" s="48"/>
      <c r="BQ11909" s="48"/>
      <c r="BT11909" s="48"/>
      <c r="BV11909" s="48"/>
    </row>
    <row r="11910" spans="1:74" ht="15" customHeight="1">
      <c r="A11910" s="48"/>
      <c r="E11910" s="48"/>
      <c r="BP11910" s="48"/>
      <c r="BQ11910" s="48"/>
      <c r="BT11910" s="48"/>
      <c r="BV11910" s="48"/>
    </row>
    <row r="11911" spans="1:74" ht="15" customHeight="1">
      <c r="A11911" s="48"/>
      <c r="E11911" s="48"/>
      <c r="BP11911" s="48"/>
      <c r="BQ11911" s="48"/>
      <c r="BT11911" s="48"/>
      <c r="BV11911" s="48"/>
    </row>
    <row r="11912" spans="1:74" ht="15" customHeight="1">
      <c r="A11912" s="48"/>
      <c r="E11912" s="48"/>
      <c r="BP11912" s="48"/>
      <c r="BQ11912" s="48"/>
      <c r="BT11912" s="48"/>
      <c r="BV11912" s="48"/>
    </row>
    <row r="11913" spans="1:74" ht="15" customHeight="1">
      <c r="A11913" s="48"/>
      <c r="E11913" s="48"/>
      <c r="BP11913" s="48"/>
      <c r="BQ11913" s="48"/>
      <c r="BT11913" s="48"/>
      <c r="BV11913" s="48"/>
    </row>
    <row r="11914" spans="1:74" ht="15" customHeight="1">
      <c r="A11914" s="48"/>
      <c r="E11914" s="48"/>
      <c r="BP11914" s="48"/>
      <c r="BQ11914" s="48"/>
      <c r="BT11914" s="48"/>
      <c r="BV11914" s="48"/>
    </row>
    <row r="11915" spans="1:74" ht="15" customHeight="1">
      <c r="A11915" s="48"/>
      <c r="E11915" s="48"/>
      <c r="BP11915" s="48"/>
      <c r="BQ11915" s="48"/>
      <c r="BT11915" s="48"/>
      <c r="BV11915" s="48"/>
    </row>
    <row r="11916" spans="1:74" ht="15" customHeight="1">
      <c r="A11916" s="48"/>
      <c r="E11916" s="48"/>
      <c r="BP11916" s="48"/>
      <c r="BQ11916" s="48"/>
      <c r="BT11916" s="48"/>
      <c r="BV11916" s="48"/>
    </row>
    <row r="11917" spans="1:74" ht="15" customHeight="1">
      <c r="A11917" s="48"/>
      <c r="E11917" s="48"/>
      <c r="BP11917" s="48"/>
      <c r="BQ11917" s="48"/>
      <c r="BT11917" s="48"/>
      <c r="BV11917" s="48"/>
    </row>
    <row r="11918" spans="1:74" ht="15" customHeight="1">
      <c r="A11918" s="48"/>
      <c r="E11918" s="48"/>
      <c r="BP11918" s="48"/>
      <c r="BQ11918" s="48"/>
      <c r="BT11918" s="48"/>
      <c r="BV11918" s="48"/>
    </row>
    <row r="11919" spans="1:74" ht="15" customHeight="1">
      <c r="A11919" s="48"/>
      <c r="E11919" s="48"/>
      <c r="BP11919" s="48"/>
      <c r="BQ11919" s="48"/>
      <c r="BT11919" s="48"/>
      <c r="BV11919" s="48"/>
    </row>
    <row r="11920" spans="1:74" ht="15" customHeight="1">
      <c r="A11920" s="48"/>
      <c r="E11920" s="48"/>
      <c r="BP11920" s="48"/>
      <c r="BQ11920" s="48"/>
      <c r="BT11920" s="48"/>
      <c r="BV11920" s="48"/>
    </row>
    <row r="11921" spans="1:74" ht="15" customHeight="1">
      <c r="A11921" s="48"/>
      <c r="E11921" s="48"/>
      <c r="BP11921" s="48"/>
      <c r="BQ11921" s="48"/>
      <c r="BT11921" s="48"/>
      <c r="BV11921" s="48"/>
    </row>
    <row r="11922" spans="1:74" ht="15" customHeight="1">
      <c r="A11922" s="48"/>
      <c r="E11922" s="48"/>
      <c r="BP11922" s="48"/>
      <c r="BQ11922" s="48"/>
      <c r="BT11922" s="48"/>
      <c r="BV11922" s="48"/>
    </row>
    <row r="11923" spans="1:74" ht="15" customHeight="1">
      <c r="A11923" s="48"/>
      <c r="E11923" s="48"/>
      <c r="BP11923" s="48"/>
      <c r="BQ11923" s="48"/>
      <c r="BT11923" s="48"/>
      <c r="BV11923" s="48"/>
    </row>
    <row r="11924" spans="1:74" ht="15" customHeight="1">
      <c r="A11924" s="48"/>
      <c r="E11924" s="48"/>
      <c r="BP11924" s="48"/>
      <c r="BQ11924" s="48"/>
      <c r="BT11924" s="48"/>
      <c r="BV11924" s="48"/>
    </row>
    <row r="11925" spans="1:74" ht="15" customHeight="1">
      <c r="A11925" s="48"/>
      <c r="E11925" s="48"/>
      <c r="BP11925" s="48"/>
      <c r="BQ11925" s="48"/>
      <c r="BT11925" s="48"/>
      <c r="BV11925" s="48"/>
    </row>
    <row r="11926" spans="1:74" ht="15" customHeight="1">
      <c r="A11926" s="48"/>
      <c r="E11926" s="48"/>
      <c r="BP11926" s="48"/>
      <c r="BQ11926" s="48"/>
      <c r="BT11926" s="48"/>
      <c r="BV11926" s="48"/>
    </row>
    <row r="11927" spans="1:74" ht="15" customHeight="1">
      <c r="A11927" s="48"/>
      <c r="E11927" s="48"/>
      <c r="BP11927" s="48"/>
      <c r="BQ11927" s="48"/>
      <c r="BT11927" s="48"/>
      <c r="BV11927" s="48"/>
    </row>
    <row r="11928" spans="1:74" ht="15" customHeight="1">
      <c r="A11928" s="48"/>
      <c r="E11928" s="48"/>
      <c r="BP11928" s="48"/>
      <c r="BQ11928" s="48"/>
      <c r="BT11928" s="48"/>
      <c r="BV11928" s="48"/>
    </row>
    <row r="11929" spans="1:74" ht="15" customHeight="1">
      <c r="A11929" s="48"/>
      <c r="E11929" s="48"/>
      <c r="BP11929" s="48"/>
      <c r="BQ11929" s="48"/>
      <c r="BT11929" s="48"/>
      <c r="BV11929" s="48"/>
    </row>
    <row r="11930" spans="1:74" ht="15" customHeight="1">
      <c r="A11930" s="48"/>
      <c r="E11930" s="48"/>
      <c r="BP11930" s="48"/>
      <c r="BQ11930" s="48"/>
      <c r="BT11930" s="48"/>
      <c r="BV11930" s="48"/>
    </row>
    <row r="11931" spans="1:74" ht="15" customHeight="1">
      <c r="A11931" s="48"/>
      <c r="E11931" s="48"/>
      <c r="BP11931" s="48"/>
      <c r="BQ11931" s="48"/>
      <c r="BT11931" s="48"/>
      <c r="BV11931" s="48"/>
    </row>
    <row r="11932" spans="1:74" ht="15" customHeight="1">
      <c r="A11932" s="48"/>
      <c r="E11932" s="48"/>
      <c r="BP11932" s="48"/>
      <c r="BQ11932" s="48"/>
      <c r="BT11932" s="48"/>
      <c r="BV11932" s="48"/>
    </row>
    <row r="11933" spans="1:74" ht="15" customHeight="1">
      <c r="A11933" s="48"/>
      <c r="E11933" s="48"/>
      <c r="BP11933" s="48"/>
      <c r="BQ11933" s="48"/>
      <c r="BT11933" s="48"/>
      <c r="BV11933" s="48"/>
    </row>
    <row r="11934" spans="1:74" ht="15" customHeight="1">
      <c r="A11934" s="48"/>
      <c r="E11934" s="48"/>
      <c r="BP11934" s="48"/>
      <c r="BQ11934" s="48"/>
      <c r="BT11934" s="48"/>
      <c r="BV11934" s="48"/>
    </row>
    <row r="11935" spans="1:74" ht="15" customHeight="1">
      <c r="A11935" s="48"/>
      <c r="E11935" s="48"/>
      <c r="BP11935" s="48"/>
      <c r="BQ11935" s="48"/>
      <c r="BT11935" s="48"/>
      <c r="BV11935" s="48"/>
    </row>
    <row r="11936" spans="1:74" ht="15" customHeight="1">
      <c r="A11936" s="48"/>
      <c r="E11936" s="48"/>
      <c r="BP11936" s="48"/>
      <c r="BQ11936" s="48"/>
      <c r="BT11936" s="48"/>
      <c r="BV11936" s="48"/>
    </row>
    <row r="11937" spans="1:74" ht="15" customHeight="1">
      <c r="A11937" s="48"/>
      <c r="E11937" s="48"/>
      <c r="BP11937" s="48"/>
      <c r="BQ11937" s="48"/>
      <c r="BT11937" s="48"/>
      <c r="BV11937" s="48"/>
    </row>
    <row r="11938" spans="1:74" ht="15" customHeight="1">
      <c r="A11938" s="48"/>
      <c r="E11938" s="48"/>
      <c r="BP11938" s="48"/>
      <c r="BQ11938" s="48"/>
      <c r="BT11938" s="48"/>
      <c r="BV11938" s="48"/>
    </row>
    <row r="11939" spans="1:74" ht="15" customHeight="1">
      <c r="A11939" s="48"/>
      <c r="E11939" s="48"/>
      <c r="BP11939" s="48"/>
      <c r="BQ11939" s="48"/>
      <c r="BT11939" s="48"/>
      <c r="BV11939" s="48"/>
    </row>
    <row r="11940" spans="1:74" ht="15" customHeight="1">
      <c r="A11940" s="48"/>
      <c r="E11940" s="48"/>
      <c r="BP11940" s="48"/>
      <c r="BQ11940" s="48"/>
      <c r="BT11940" s="48"/>
      <c r="BV11940" s="48"/>
    </row>
    <row r="11941" spans="1:74" ht="15" customHeight="1">
      <c r="A11941" s="48"/>
      <c r="E11941" s="48"/>
      <c r="BP11941" s="48"/>
      <c r="BQ11941" s="48"/>
      <c r="BT11941" s="48"/>
      <c r="BV11941" s="48"/>
    </row>
    <row r="11942" spans="1:74" ht="15" customHeight="1">
      <c r="A11942" s="48"/>
      <c r="E11942" s="48"/>
      <c r="BP11942" s="48"/>
      <c r="BQ11942" s="48"/>
      <c r="BT11942" s="48"/>
      <c r="BV11942" s="48"/>
    </row>
    <row r="11943" spans="1:74" ht="15" customHeight="1">
      <c r="A11943" s="48"/>
      <c r="E11943" s="48"/>
      <c r="BP11943" s="48"/>
      <c r="BQ11943" s="48"/>
      <c r="BT11943" s="48"/>
      <c r="BV11943" s="48"/>
    </row>
    <row r="11944" spans="1:74" ht="15" customHeight="1">
      <c r="A11944" s="48"/>
      <c r="E11944" s="48"/>
      <c r="BP11944" s="48"/>
      <c r="BQ11944" s="48"/>
      <c r="BT11944" s="48"/>
      <c r="BV11944" s="48"/>
    </row>
    <row r="11945" spans="1:74" ht="15" customHeight="1">
      <c r="A11945" s="48"/>
      <c r="E11945" s="48"/>
      <c r="BP11945" s="48"/>
      <c r="BQ11945" s="48"/>
      <c r="BT11945" s="48"/>
      <c r="BV11945" s="48"/>
    </row>
    <row r="11946" spans="1:74" ht="15" customHeight="1">
      <c r="A11946" s="48"/>
      <c r="E11946" s="48"/>
      <c r="BP11946" s="48"/>
      <c r="BQ11946" s="48"/>
      <c r="BT11946" s="48"/>
      <c r="BV11946" s="48"/>
    </row>
    <row r="11947" spans="1:74" ht="15" customHeight="1">
      <c r="A11947" s="48"/>
      <c r="E11947" s="48"/>
      <c r="BP11947" s="48"/>
      <c r="BQ11947" s="48"/>
      <c r="BT11947" s="48"/>
      <c r="BV11947" s="48"/>
    </row>
    <row r="11948" spans="1:74" ht="15" customHeight="1">
      <c r="A11948" s="48"/>
      <c r="E11948" s="48"/>
      <c r="BP11948" s="48"/>
      <c r="BQ11948" s="48"/>
      <c r="BT11948" s="48"/>
      <c r="BV11948" s="48"/>
    </row>
    <row r="11949" spans="1:74" ht="15" customHeight="1">
      <c r="A11949" s="48"/>
      <c r="E11949" s="48"/>
      <c r="BP11949" s="48"/>
      <c r="BQ11949" s="48"/>
      <c r="BT11949" s="48"/>
      <c r="BV11949" s="48"/>
    </row>
    <row r="11950" spans="1:74" ht="15" customHeight="1">
      <c r="A11950" s="48"/>
      <c r="E11950" s="48"/>
      <c r="BP11950" s="48"/>
      <c r="BQ11950" s="48"/>
      <c r="BT11950" s="48"/>
      <c r="BV11950" s="48"/>
    </row>
    <row r="11951" spans="1:74" ht="15" customHeight="1">
      <c r="A11951" s="48"/>
      <c r="E11951" s="48"/>
      <c r="BP11951" s="48"/>
      <c r="BQ11951" s="48"/>
      <c r="BT11951" s="48"/>
      <c r="BV11951" s="48"/>
    </row>
    <row r="11952" spans="1:74" ht="15" customHeight="1">
      <c r="A11952" s="48"/>
      <c r="E11952" s="48"/>
      <c r="BP11952" s="48"/>
      <c r="BQ11952" s="48"/>
      <c r="BT11952" s="48"/>
      <c r="BV11952" s="48"/>
    </row>
    <row r="11953" spans="1:74" ht="15" customHeight="1">
      <c r="A11953" s="48"/>
      <c r="E11953" s="48"/>
      <c r="BP11953" s="48"/>
      <c r="BQ11953" s="48"/>
      <c r="BT11953" s="48"/>
      <c r="BV11953" s="48"/>
    </row>
    <row r="11954" spans="1:74" ht="15" customHeight="1">
      <c r="A11954" s="48"/>
      <c r="E11954" s="48"/>
      <c r="BP11954" s="48"/>
      <c r="BQ11954" s="48"/>
      <c r="BT11954" s="48"/>
      <c r="BV11954" s="48"/>
    </row>
    <row r="11955" spans="1:74" ht="15" customHeight="1">
      <c r="A11955" s="48"/>
      <c r="E11955" s="48"/>
      <c r="BP11955" s="48"/>
      <c r="BQ11955" s="48"/>
      <c r="BT11955" s="48"/>
      <c r="BV11955" s="48"/>
    </row>
    <row r="11956" spans="1:74" ht="15" customHeight="1">
      <c r="A11956" s="48"/>
      <c r="E11956" s="48"/>
      <c r="BP11956" s="48"/>
      <c r="BQ11956" s="48"/>
      <c r="BT11956" s="48"/>
      <c r="BV11956" s="48"/>
    </row>
    <row r="11957" spans="1:74" ht="15" customHeight="1">
      <c r="A11957" s="48"/>
      <c r="E11957" s="48"/>
      <c r="BP11957" s="48"/>
      <c r="BQ11957" s="48"/>
      <c r="BT11957" s="48"/>
      <c r="BV11957" s="48"/>
    </row>
    <row r="11958" spans="1:74" ht="15" customHeight="1">
      <c r="A11958" s="48"/>
      <c r="E11958" s="48"/>
      <c r="BP11958" s="48"/>
      <c r="BQ11958" s="48"/>
      <c r="BT11958" s="48"/>
      <c r="BV11958" s="48"/>
    </row>
    <row r="11959" spans="1:74" ht="15" customHeight="1">
      <c r="A11959" s="48"/>
      <c r="E11959" s="48"/>
      <c r="BP11959" s="48"/>
      <c r="BQ11959" s="48"/>
      <c r="BT11959" s="48"/>
      <c r="BV11959" s="48"/>
    </row>
    <row r="11960" spans="1:74" ht="15" customHeight="1">
      <c r="A11960" s="48"/>
      <c r="E11960" s="48"/>
      <c r="BP11960" s="48"/>
      <c r="BQ11960" s="48"/>
      <c r="BT11960" s="48"/>
      <c r="BV11960" s="48"/>
    </row>
    <row r="11961" spans="1:74" ht="15" customHeight="1">
      <c r="A11961" s="48"/>
      <c r="E11961" s="48"/>
      <c r="BP11961" s="48"/>
      <c r="BQ11961" s="48"/>
      <c r="BT11961" s="48"/>
      <c r="BV11961" s="48"/>
    </row>
    <row r="11962" spans="1:74" ht="15" customHeight="1">
      <c r="A11962" s="48"/>
      <c r="E11962" s="48"/>
      <c r="BP11962" s="48"/>
      <c r="BQ11962" s="48"/>
      <c r="BT11962" s="48"/>
      <c r="BV11962" s="48"/>
    </row>
    <row r="11963" spans="1:74" ht="15" customHeight="1">
      <c r="A11963" s="48"/>
      <c r="E11963" s="48"/>
      <c r="BP11963" s="48"/>
      <c r="BQ11963" s="48"/>
      <c r="BT11963" s="48"/>
      <c r="BV11963" s="48"/>
    </row>
    <row r="11964" spans="1:74" ht="15" customHeight="1">
      <c r="A11964" s="48"/>
      <c r="E11964" s="48"/>
      <c r="BP11964" s="48"/>
      <c r="BQ11964" s="48"/>
      <c r="BT11964" s="48"/>
      <c r="BV11964" s="48"/>
    </row>
    <row r="11965" spans="1:74" ht="15" customHeight="1">
      <c r="A11965" s="48"/>
      <c r="E11965" s="48"/>
      <c r="BP11965" s="48"/>
      <c r="BQ11965" s="48"/>
      <c r="BT11965" s="48"/>
      <c r="BV11965" s="48"/>
    </row>
    <row r="11966" spans="1:74" ht="15" customHeight="1">
      <c r="A11966" s="48"/>
      <c r="E11966" s="48"/>
      <c r="BP11966" s="48"/>
      <c r="BQ11966" s="48"/>
      <c r="BT11966" s="48"/>
      <c r="BV11966" s="48"/>
    </row>
    <row r="11967" spans="1:74" ht="15" customHeight="1">
      <c r="A11967" s="48"/>
      <c r="E11967" s="48"/>
      <c r="BP11967" s="48"/>
      <c r="BQ11967" s="48"/>
      <c r="BT11967" s="48"/>
      <c r="BV11967" s="48"/>
    </row>
    <row r="11968" spans="1:74" ht="15" customHeight="1">
      <c r="A11968" s="48"/>
      <c r="E11968" s="48"/>
      <c r="BP11968" s="48"/>
      <c r="BQ11968" s="48"/>
      <c r="BT11968" s="48"/>
      <c r="BV11968" s="48"/>
    </row>
    <row r="11969" spans="1:74" ht="15" customHeight="1">
      <c r="A11969" s="48"/>
      <c r="E11969" s="48"/>
      <c r="BP11969" s="48"/>
      <c r="BQ11969" s="48"/>
      <c r="BT11969" s="48"/>
      <c r="BV11969" s="48"/>
    </row>
    <row r="11970" spans="1:74" ht="15" customHeight="1">
      <c r="A11970" s="48"/>
      <c r="E11970" s="48"/>
      <c r="BP11970" s="48"/>
      <c r="BQ11970" s="48"/>
      <c r="BT11970" s="48"/>
      <c r="BV11970" s="48"/>
    </row>
    <row r="11971" spans="1:74" ht="15" customHeight="1">
      <c r="A11971" s="48"/>
      <c r="E11971" s="48"/>
      <c r="BP11971" s="48"/>
      <c r="BQ11971" s="48"/>
      <c r="BT11971" s="48"/>
      <c r="BV11971" s="48"/>
    </row>
    <row r="11972" spans="1:74" ht="15" customHeight="1">
      <c r="A11972" s="48"/>
      <c r="E11972" s="48"/>
      <c r="BP11972" s="48"/>
      <c r="BQ11972" s="48"/>
      <c r="BT11972" s="48"/>
      <c r="BV11972" s="48"/>
    </row>
    <row r="11973" spans="1:74" ht="15" customHeight="1">
      <c r="A11973" s="48"/>
      <c r="E11973" s="48"/>
      <c r="BP11973" s="48"/>
      <c r="BQ11973" s="48"/>
      <c r="BT11973" s="48"/>
      <c r="BV11973" s="48"/>
    </row>
    <row r="11974" spans="1:74" ht="15" customHeight="1">
      <c r="A11974" s="48"/>
      <c r="E11974" s="48"/>
      <c r="BP11974" s="48"/>
      <c r="BQ11974" s="48"/>
      <c r="BT11974" s="48"/>
      <c r="BV11974" s="48"/>
    </row>
    <row r="11975" spans="1:74" ht="15" customHeight="1">
      <c r="A11975" s="48"/>
      <c r="E11975" s="48"/>
      <c r="BP11975" s="48"/>
      <c r="BQ11975" s="48"/>
      <c r="BT11975" s="48"/>
      <c r="BV11975" s="48"/>
    </row>
    <row r="11976" spans="1:74" ht="15" customHeight="1">
      <c r="A11976" s="48"/>
      <c r="E11976" s="48"/>
      <c r="BP11976" s="48"/>
      <c r="BQ11976" s="48"/>
      <c r="BT11976" s="48"/>
      <c r="BV11976" s="48"/>
    </row>
    <row r="11977" spans="1:74" ht="15" customHeight="1">
      <c r="A11977" s="48"/>
      <c r="E11977" s="48"/>
      <c r="BP11977" s="48"/>
      <c r="BQ11977" s="48"/>
      <c r="BT11977" s="48"/>
      <c r="BV11977" s="48"/>
    </row>
    <row r="11978" spans="1:74" ht="15" customHeight="1">
      <c r="A11978" s="48"/>
      <c r="E11978" s="48"/>
      <c r="BP11978" s="48"/>
      <c r="BQ11978" s="48"/>
      <c r="BT11978" s="48"/>
      <c r="BV11978" s="48"/>
    </row>
    <row r="11979" spans="1:74" ht="15" customHeight="1">
      <c r="A11979" s="48"/>
      <c r="E11979" s="48"/>
      <c r="BP11979" s="48"/>
      <c r="BQ11979" s="48"/>
      <c r="BT11979" s="48"/>
      <c r="BV11979" s="48"/>
    </row>
    <row r="11980" spans="1:74" ht="15" customHeight="1">
      <c r="A11980" s="48"/>
      <c r="E11980" s="48"/>
      <c r="BP11980" s="48"/>
      <c r="BQ11980" s="48"/>
      <c r="BT11980" s="48"/>
      <c r="BV11980" s="48"/>
    </row>
    <row r="11981" spans="1:74" ht="15" customHeight="1">
      <c r="A11981" s="48"/>
      <c r="E11981" s="48"/>
      <c r="BP11981" s="48"/>
      <c r="BQ11981" s="48"/>
      <c r="BT11981" s="48"/>
      <c r="BV11981" s="48"/>
    </row>
    <row r="11982" spans="1:74" ht="15" customHeight="1">
      <c r="A11982" s="48"/>
      <c r="E11982" s="48"/>
      <c r="BP11982" s="48"/>
      <c r="BQ11982" s="48"/>
      <c r="BT11982" s="48"/>
      <c r="BV11982" s="48"/>
    </row>
    <row r="11983" spans="1:74" ht="15" customHeight="1">
      <c r="A11983" s="48"/>
      <c r="E11983" s="48"/>
      <c r="BP11983" s="48"/>
      <c r="BQ11983" s="48"/>
      <c r="BT11983" s="48"/>
      <c r="BV11983" s="48"/>
    </row>
    <row r="11984" spans="1:74" ht="15" customHeight="1">
      <c r="A11984" s="48"/>
      <c r="E11984" s="48"/>
      <c r="BP11984" s="48"/>
      <c r="BQ11984" s="48"/>
      <c r="BT11984" s="48"/>
      <c r="BV11984" s="48"/>
    </row>
    <row r="11985" spans="1:74" ht="15" customHeight="1">
      <c r="A11985" s="48"/>
      <c r="E11985" s="48"/>
      <c r="BP11985" s="48"/>
      <c r="BQ11985" s="48"/>
      <c r="BT11985" s="48"/>
      <c r="BV11985" s="48"/>
    </row>
    <row r="11986" spans="1:74" ht="15" customHeight="1">
      <c r="A11986" s="48"/>
      <c r="E11986" s="48"/>
      <c r="BP11986" s="48"/>
      <c r="BQ11986" s="48"/>
      <c r="BT11986" s="48"/>
      <c r="BV11986" s="48"/>
    </row>
    <row r="11987" spans="1:74" ht="15" customHeight="1">
      <c r="A11987" s="48"/>
      <c r="E11987" s="48"/>
      <c r="BP11987" s="48"/>
      <c r="BQ11987" s="48"/>
      <c r="BT11987" s="48"/>
      <c r="BV11987" s="48"/>
    </row>
    <row r="11988" spans="1:74" ht="15" customHeight="1">
      <c r="A11988" s="48"/>
      <c r="E11988" s="48"/>
      <c r="BP11988" s="48"/>
      <c r="BQ11988" s="48"/>
      <c r="BT11988" s="48"/>
      <c r="BV11988" s="48"/>
    </row>
    <row r="11989" spans="1:74" ht="15" customHeight="1">
      <c r="A11989" s="48"/>
      <c r="E11989" s="48"/>
      <c r="BP11989" s="48"/>
      <c r="BQ11989" s="48"/>
      <c r="BT11989" s="48"/>
      <c r="BV11989" s="48"/>
    </row>
    <row r="11990" spans="1:74" ht="15" customHeight="1">
      <c r="A11990" s="48"/>
      <c r="E11990" s="48"/>
      <c r="BP11990" s="48"/>
      <c r="BQ11990" s="48"/>
      <c r="BT11990" s="48"/>
      <c r="BV11990" s="48"/>
    </row>
    <row r="11991" spans="1:74" ht="15" customHeight="1">
      <c r="A11991" s="48"/>
      <c r="E11991" s="48"/>
      <c r="BP11991" s="48"/>
      <c r="BQ11991" s="48"/>
      <c r="BT11991" s="48"/>
      <c r="BV11991" s="48"/>
    </row>
    <row r="11992" spans="1:74" ht="15" customHeight="1">
      <c r="A11992" s="48"/>
      <c r="E11992" s="48"/>
      <c r="BP11992" s="48"/>
      <c r="BQ11992" s="48"/>
      <c r="BT11992" s="48"/>
      <c r="BV11992" s="48"/>
    </row>
    <row r="11993" spans="1:74" ht="15" customHeight="1">
      <c r="A11993" s="48"/>
      <c r="E11993" s="48"/>
      <c r="BP11993" s="48"/>
      <c r="BQ11993" s="48"/>
      <c r="BT11993" s="48"/>
      <c r="BV11993" s="48"/>
    </row>
    <row r="11994" spans="1:74" ht="15" customHeight="1">
      <c r="A11994" s="48"/>
      <c r="E11994" s="48"/>
      <c r="BP11994" s="48"/>
      <c r="BQ11994" s="48"/>
      <c r="BT11994" s="48"/>
      <c r="BV11994" s="48"/>
    </row>
    <row r="11995" spans="1:74" ht="15" customHeight="1">
      <c r="A11995" s="48"/>
      <c r="E11995" s="48"/>
      <c r="BP11995" s="48"/>
      <c r="BQ11995" s="48"/>
      <c r="BT11995" s="48"/>
      <c r="BV11995" s="48"/>
    </row>
    <row r="11996" spans="1:74" ht="15" customHeight="1">
      <c r="A11996" s="48"/>
      <c r="E11996" s="48"/>
      <c r="BP11996" s="48"/>
      <c r="BQ11996" s="48"/>
      <c r="BT11996" s="48"/>
      <c r="BV11996" s="48"/>
    </row>
    <row r="11997" spans="1:74" ht="15" customHeight="1">
      <c r="A11997" s="48"/>
      <c r="E11997" s="48"/>
      <c r="BP11997" s="48"/>
      <c r="BQ11997" s="48"/>
      <c r="BT11997" s="48"/>
      <c r="BV11997" s="48"/>
    </row>
    <row r="11998" spans="1:74" ht="15" customHeight="1">
      <c r="A11998" s="48"/>
      <c r="E11998" s="48"/>
      <c r="BP11998" s="48"/>
      <c r="BQ11998" s="48"/>
      <c r="BT11998" s="48"/>
      <c r="BV11998" s="48"/>
    </row>
    <row r="11999" spans="1:74" ht="15" customHeight="1">
      <c r="A11999" s="48"/>
      <c r="E11999" s="48"/>
      <c r="BP11999" s="48"/>
      <c r="BQ11999" s="48"/>
      <c r="BT11999" s="48"/>
      <c r="BV11999" s="48"/>
    </row>
    <row r="12000" spans="1:74" ht="15" customHeight="1">
      <c r="A12000" s="48"/>
      <c r="E12000" s="48"/>
      <c r="BP12000" s="48"/>
      <c r="BQ12000" s="48"/>
      <c r="BT12000" s="48"/>
      <c r="BV12000" s="48"/>
    </row>
    <row r="12001" spans="1:74" ht="15" customHeight="1">
      <c r="A12001" s="48"/>
      <c r="E12001" s="48"/>
      <c r="BP12001" s="48"/>
      <c r="BQ12001" s="48"/>
      <c r="BT12001" s="48"/>
      <c r="BV12001" s="48"/>
    </row>
    <row r="12002" spans="1:74" ht="15" customHeight="1">
      <c r="A12002" s="48"/>
      <c r="E12002" s="48"/>
      <c r="BP12002" s="48"/>
      <c r="BQ12002" s="48"/>
      <c r="BT12002" s="48"/>
      <c r="BV12002" s="48"/>
    </row>
    <row r="12003" spans="1:74" ht="15" customHeight="1">
      <c r="A12003" s="48"/>
      <c r="E12003" s="48"/>
      <c r="BP12003" s="48"/>
      <c r="BQ12003" s="48"/>
      <c r="BT12003" s="48"/>
      <c r="BV12003" s="48"/>
    </row>
    <row r="12004" spans="1:74" ht="15" customHeight="1">
      <c r="A12004" s="48"/>
      <c r="E12004" s="48"/>
      <c r="BP12004" s="48"/>
      <c r="BQ12004" s="48"/>
      <c r="BT12004" s="48"/>
      <c r="BV12004" s="48"/>
    </row>
    <row r="12005" spans="1:74" ht="15" customHeight="1">
      <c r="A12005" s="48"/>
      <c r="E12005" s="48"/>
      <c r="BP12005" s="48"/>
      <c r="BQ12005" s="48"/>
      <c r="BT12005" s="48"/>
      <c r="BV12005" s="48"/>
    </row>
    <row r="12006" spans="1:74" ht="15" customHeight="1">
      <c r="A12006" s="48"/>
      <c r="E12006" s="48"/>
      <c r="BP12006" s="48"/>
      <c r="BQ12006" s="48"/>
      <c r="BT12006" s="48"/>
      <c r="BV12006" s="48"/>
    </row>
    <row r="12007" spans="1:74" ht="15" customHeight="1">
      <c r="A12007" s="48"/>
      <c r="E12007" s="48"/>
      <c r="BP12007" s="48"/>
      <c r="BQ12007" s="48"/>
      <c r="BT12007" s="48"/>
      <c r="BV12007" s="48"/>
    </row>
    <row r="12008" spans="1:74" ht="15" customHeight="1">
      <c r="A12008" s="48"/>
      <c r="E12008" s="48"/>
      <c r="BP12008" s="48"/>
      <c r="BQ12008" s="48"/>
      <c r="BT12008" s="48"/>
      <c r="BV12008" s="48"/>
    </row>
    <row r="12009" spans="1:74" ht="15" customHeight="1">
      <c r="A12009" s="48"/>
      <c r="E12009" s="48"/>
      <c r="BP12009" s="48"/>
      <c r="BQ12009" s="48"/>
      <c r="BT12009" s="48"/>
      <c r="BV12009" s="48"/>
    </row>
    <row r="12010" spans="1:74" ht="15" customHeight="1">
      <c r="A12010" s="48"/>
      <c r="E12010" s="48"/>
      <c r="BP12010" s="48"/>
      <c r="BQ12010" s="48"/>
      <c r="BT12010" s="48"/>
      <c r="BV12010" s="48"/>
    </row>
    <row r="12011" spans="1:74" ht="15" customHeight="1">
      <c r="A12011" s="48"/>
      <c r="E12011" s="48"/>
      <c r="BP12011" s="48"/>
      <c r="BQ12011" s="48"/>
      <c r="BT12011" s="48"/>
      <c r="BV12011" s="48"/>
    </row>
    <row r="12012" spans="1:74" ht="15" customHeight="1">
      <c r="A12012" s="48"/>
      <c r="E12012" s="48"/>
      <c r="BP12012" s="48"/>
      <c r="BQ12012" s="48"/>
      <c r="BT12012" s="48"/>
      <c r="BV12012" s="48"/>
    </row>
    <row r="12013" spans="1:74" ht="15" customHeight="1">
      <c r="A12013" s="48"/>
      <c r="E12013" s="48"/>
      <c r="BP12013" s="48"/>
      <c r="BQ12013" s="48"/>
      <c r="BT12013" s="48"/>
      <c r="BV12013" s="48"/>
    </row>
    <row r="12014" spans="1:74" ht="15" customHeight="1">
      <c r="A12014" s="48"/>
      <c r="E12014" s="48"/>
      <c r="BP12014" s="48"/>
      <c r="BQ12014" s="48"/>
      <c r="BT12014" s="48"/>
      <c r="BV12014" s="48"/>
    </row>
    <row r="12015" spans="1:74" ht="15" customHeight="1">
      <c r="A12015" s="48"/>
      <c r="E12015" s="48"/>
      <c r="BP12015" s="48"/>
      <c r="BQ12015" s="48"/>
      <c r="BT12015" s="48"/>
      <c r="BV12015" s="48"/>
    </row>
    <row r="12016" spans="1:74" ht="15" customHeight="1">
      <c r="A12016" s="48"/>
      <c r="E12016" s="48"/>
      <c r="BP12016" s="48"/>
      <c r="BQ12016" s="48"/>
      <c r="BT12016" s="48"/>
      <c r="BV12016" s="48"/>
    </row>
    <row r="12017" spans="1:74" ht="15" customHeight="1">
      <c r="A12017" s="48"/>
      <c r="E12017" s="48"/>
      <c r="BP12017" s="48"/>
      <c r="BQ12017" s="48"/>
      <c r="BT12017" s="48"/>
      <c r="BV12017" s="48"/>
    </row>
    <row r="12018" spans="1:74" ht="15" customHeight="1">
      <c r="A12018" s="48"/>
      <c r="E12018" s="48"/>
      <c r="BP12018" s="48"/>
      <c r="BQ12018" s="48"/>
      <c r="BT12018" s="48"/>
      <c r="BV12018" s="48"/>
    </row>
    <row r="12019" spans="1:74" ht="15" customHeight="1">
      <c r="A12019" s="48"/>
      <c r="E12019" s="48"/>
      <c r="BP12019" s="48"/>
      <c r="BQ12019" s="48"/>
      <c r="BT12019" s="48"/>
      <c r="BV12019" s="48"/>
    </row>
    <row r="12020" spans="1:74" ht="15" customHeight="1">
      <c r="A12020" s="48"/>
      <c r="E12020" s="48"/>
      <c r="BP12020" s="48"/>
      <c r="BQ12020" s="48"/>
      <c r="BT12020" s="48"/>
      <c r="BV12020" s="48"/>
    </row>
    <row r="12021" spans="1:74" ht="15" customHeight="1">
      <c r="A12021" s="48"/>
      <c r="E12021" s="48"/>
      <c r="BP12021" s="48"/>
      <c r="BQ12021" s="48"/>
      <c r="BT12021" s="48"/>
      <c r="BV12021" s="48"/>
    </row>
    <row r="12022" spans="1:74" ht="15" customHeight="1">
      <c r="A12022" s="48"/>
      <c r="E12022" s="48"/>
      <c r="BP12022" s="48"/>
      <c r="BQ12022" s="48"/>
      <c r="BT12022" s="48"/>
      <c r="BV12022" s="48"/>
    </row>
    <row r="12023" spans="1:74" ht="15" customHeight="1">
      <c r="A12023" s="48"/>
      <c r="E12023" s="48"/>
      <c r="BP12023" s="48"/>
      <c r="BQ12023" s="48"/>
      <c r="BT12023" s="48"/>
      <c r="BV12023" s="48"/>
    </row>
    <row r="12024" spans="1:74" ht="15" customHeight="1">
      <c r="A12024" s="48"/>
      <c r="E12024" s="48"/>
      <c r="BP12024" s="48"/>
      <c r="BQ12024" s="48"/>
      <c r="BT12024" s="48"/>
      <c r="BV12024" s="48"/>
    </row>
    <row r="12025" spans="1:74" ht="15" customHeight="1">
      <c r="A12025" s="48"/>
      <c r="E12025" s="48"/>
      <c r="BP12025" s="48"/>
      <c r="BQ12025" s="48"/>
      <c r="BT12025" s="48"/>
      <c r="BV12025" s="48"/>
    </row>
    <row r="12026" spans="1:74" ht="15" customHeight="1">
      <c r="A12026" s="48"/>
      <c r="E12026" s="48"/>
      <c r="BP12026" s="48"/>
      <c r="BQ12026" s="48"/>
      <c r="BT12026" s="48"/>
      <c r="BV12026" s="48"/>
    </row>
    <row r="12027" spans="1:74" ht="15" customHeight="1">
      <c r="A12027" s="48"/>
      <c r="E12027" s="48"/>
      <c r="BP12027" s="48"/>
      <c r="BQ12027" s="48"/>
      <c r="BT12027" s="48"/>
      <c r="BV12027" s="48"/>
    </row>
    <row r="12028" spans="1:74" ht="15" customHeight="1">
      <c r="A12028" s="48"/>
      <c r="E12028" s="48"/>
      <c r="BP12028" s="48"/>
      <c r="BQ12028" s="48"/>
      <c r="BT12028" s="48"/>
      <c r="BV12028" s="48"/>
    </row>
    <row r="12029" spans="1:74" ht="15" customHeight="1">
      <c r="A12029" s="48"/>
      <c r="E12029" s="48"/>
      <c r="BP12029" s="48"/>
      <c r="BQ12029" s="48"/>
      <c r="BT12029" s="48"/>
      <c r="BV12029" s="48"/>
    </row>
    <row r="12030" spans="1:74" ht="15" customHeight="1">
      <c r="A12030" s="48"/>
      <c r="E12030" s="48"/>
      <c r="BP12030" s="48"/>
      <c r="BQ12030" s="48"/>
      <c r="BT12030" s="48"/>
      <c r="BV12030" s="48"/>
    </row>
    <row r="12031" spans="1:74" ht="15" customHeight="1">
      <c r="A12031" s="48"/>
      <c r="E12031" s="48"/>
      <c r="BP12031" s="48"/>
      <c r="BQ12031" s="48"/>
      <c r="BT12031" s="48"/>
      <c r="BV12031" s="48"/>
    </row>
    <row r="12032" spans="1:74" ht="15" customHeight="1">
      <c r="A12032" s="48"/>
      <c r="E12032" s="48"/>
      <c r="BP12032" s="48"/>
      <c r="BQ12032" s="48"/>
      <c r="BT12032" s="48"/>
      <c r="BV12032" s="48"/>
    </row>
    <row r="12033" spans="1:74" ht="15" customHeight="1">
      <c r="A12033" s="48"/>
      <c r="E12033" s="48"/>
      <c r="BP12033" s="48"/>
      <c r="BQ12033" s="48"/>
      <c r="BT12033" s="48"/>
      <c r="BV12033" s="48"/>
    </row>
    <row r="12034" spans="1:74" ht="15" customHeight="1">
      <c r="A12034" s="48"/>
      <c r="E12034" s="48"/>
      <c r="BP12034" s="48"/>
      <c r="BQ12034" s="48"/>
      <c r="BT12034" s="48"/>
      <c r="BV12034" s="48"/>
    </row>
    <row r="12035" spans="1:74" ht="15" customHeight="1">
      <c r="A12035" s="48"/>
      <c r="E12035" s="48"/>
      <c r="BP12035" s="48"/>
      <c r="BQ12035" s="48"/>
      <c r="BT12035" s="48"/>
      <c r="BV12035" s="48"/>
    </row>
    <row r="12036" spans="1:74" ht="15" customHeight="1">
      <c r="A12036" s="48"/>
      <c r="E12036" s="48"/>
      <c r="BP12036" s="48"/>
      <c r="BQ12036" s="48"/>
      <c r="BT12036" s="48"/>
      <c r="BV12036" s="48"/>
    </row>
    <row r="12037" spans="1:74" ht="15" customHeight="1">
      <c r="A12037" s="48"/>
      <c r="E12037" s="48"/>
      <c r="BP12037" s="48"/>
      <c r="BQ12037" s="48"/>
      <c r="BT12037" s="48"/>
      <c r="BV12037" s="48"/>
    </row>
    <row r="12038" spans="1:74" ht="15" customHeight="1">
      <c r="A12038" s="48"/>
      <c r="E12038" s="48"/>
      <c r="BP12038" s="48"/>
      <c r="BQ12038" s="48"/>
      <c r="BT12038" s="48"/>
      <c r="BV12038" s="48"/>
    </row>
    <row r="12039" spans="1:74" ht="15" customHeight="1">
      <c r="A12039" s="48"/>
      <c r="E12039" s="48"/>
      <c r="BP12039" s="48"/>
      <c r="BQ12039" s="48"/>
      <c r="BT12039" s="48"/>
      <c r="BV12039" s="48"/>
    </row>
    <row r="12040" spans="1:74" ht="15" customHeight="1">
      <c r="A12040" s="48"/>
      <c r="E12040" s="48"/>
      <c r="BP12040" s="48"/>
      <c r="BQ12040" s="48"/>
      <c r="BT12040" s="48"/>
      <c r="BV12040" s="48"/>
    </row>
    <row r="12041" spans="1:74" ht="15" customHeight="1">
      <c r="A12041" s="48"/>
      <c r="E12041" s="48"/>
      <c r="BP12041" s="48"/>
      <c r="BQ12041" s="48"/>
      <c r="BT12041" s="48"/>
      <c r="BV12041" s="48"/>
    </row>
    <row r="12042" spans="1:74" ht="15" customHeight="1">
      <c r="A12042" s="48"/>
      <c r="E12042" s="48"/>
      <c r="BP12042" s="48"/>
      <c r="BQ12042" s="48"/>
      <c r="BT12042" s="48"/>
      <c r="BV12042" s="48"/>
    </row>
    <row r="12043" spans="1:74" ht="15" customHeight="1">
      <c r="A12043" s="48"/>
      <c r="E12043" s="48"/>
      <c r="BP12043" s="48"/>
      <c r="BQ12043" s="48"/>
      <c r="BT12043" s="48"/>
      <c r="BV12043" s="48"/>
    </row>
    <row r="12044" spans="1:74" ht="15" customHeight="1">
      <c r="A12044" s="48"/>
      <c r="E12044" s="48"/>
      <c r="BP12044" s="48"/>
      <c r="BQ12044" s="48"/>
      <c r="BT12044" s="48"/>
      <c r="BV12044" s="48"/>
    </row>
    <row r="12045" spans="1:74" ht="15" customHeight="1">
      <c r="A12045" s="48"/>
      <c r="E12045" s="48"/>
      <c r="BP12045" s="48"/>
      <c r="BQ12045" s="48"/>
      <c r="BT12045" s="48"/>
      <c r="BV12045" s="48"/>
    </row>
    <row r="12046" spans="1:74" ht="15" customHeight="1">
      <c r="A12046" s="48"/>
      <c r="E12046" s="48"/>
      <c r="BP12046" s="48"/>
      <c r="BQ12046" s="48"/>
      <c r="BT12046" s="48"/>
      <c r="BV12046" s="48"/>
    </row>
    <row r="12047" spans="1:74" ht="15" customHeight="1">
      <c r="A12047" s="48"/>
      <c r="E12047" s="48"/>
      <c r="BP12047" s="48"/>
      <c r="BQ12047" s="48"/>
      <c r="BT12047" s="48"/>
      <c r="BV12047" s="48"/>
    </row>
    <row r="12048" spans="1:74" ht="15" customHeight="1">
      <c r="A12048" s="48"/>
      <c r="E12048" s="48"/>
      <c r="BP12048" s="48"/>
      <c r="BQ12048" s="48"/>
      <c r="BT12048" s="48"/>
      <c r="BV12048" s="48"/>
    </row>
    <row r="12049" spans="1:74" ht="15" customHeight="1">
      <c r="A12049" s="48"/>
      <c r="E12049" s="48"/>
      <c r="BP12049" s="48"/>
      <c r="BQ12049" s="48"/>
      <c r="BT12049" s="48"/>
      <c r="BV12049" s="48"/>
    </row>
    <row r="12050" spans="1:74" ht="15" customHeight="1">
      <c r="A12050" s="48"/>
      <c r="E12050" s="48"/>
      <c r="BP12050" s="48"/>
      <c r="BQ12050" s="48"/>
      <c r="BT12050" s="48"/>
      <c r="BV12050" s="48"/>
    </row>
    <row r="12051" spans="1:74" ht="15" customHeight="1">
      <c r="A12051" s="48"/>
      <c r="E12051" s="48"/>
      <c r="BP12051" s="48"/>
      <c r="BQ12051" s="48"/>
      <c r="BT12051" s="48"/>
      <c r="BV12051" s="48"/>
    </row>
    <row r="12052" spans="1:74" ht="15" customHeight="1">
      <c r="A12052" s="48"/>
      <c r="E12052" s="48"/>
      <c r="BP12052" s="48"/>
      <c r="BQ12052" s="48"/>
      <c r="BT12052" s="48"/>
      <c r="BV12052" s="48"/>
    </row>
    <row r="12053" spans="1:74" ht="15" customHeight="1">
      <c r="A12053" s="48"/>
      <c r="E12053" s="48"/>
      <c r="BP12053" s="48"/>
      <c r="BQ12053" s="48"/>
      <c r="BT12053" s="48"/>
      <c r="BV12053" s="48"/>
    </row>
    <row r="12054" spans="1:74" ht="15" customHeight="1">
      <c r="A12054" s="48"/>
      <c r="E12054" s="48"/>
      <c r="BP12054" s="48"/>
      <c r="BQ12054" s="48"/>
      <c r="BT12054" s="48"/>
      <c r="BV12054" s="48"/>
    </row>
    <row r="12055" spans="1:74" ht="15" customHeight="1">
      <c r="A12055" s="48"/>
      <c r="E12055" s="48"/>
      <c r="BP12055" s="48"/>
      <c r="BQ12055" s="48"/>
      <c r="BT12055" s="48"/>
      <c r="BV12055" s="48"/>
    </row>
    <row r="12056" spans="1:74" ht="15" customHeight="1">
      <c r="A12056" s="48"/>
      <c r="E12056" s="48"/>
      <c r="BP12056" s="48"/>
      <c r="BQ12056" s="48"/>
      <c r="BT12056" s="48"/>
      <c r="BV12056" s="48"/>
    </row>
    <row r="12057" spans="1:74" ht="15" customHeight="1">
      <c r="A12057" s="48"/>
      <c r="E12057" s="48"/>
      <c r="BP12057" s="48"/>
      <c r="BQ12057" s="48"/>
      <c r="BT12057" s="48"/>
      <c r="BV12057" s="48"/>
    </row>
    <row r="12058" spans="1:74" ht="15" customHeight="1">
      <c r="A12058" s="48"/>
      <c r="E12058" s="48"/>
      <c r="BP12058" s="48"/>
      <c r="BQ12058" s="48"/>
      <c r="BT12058" s="48"/>
      <c r="BV12058" s="48"/>
    </row>
    <row r="12059" spans="1:74" ht="15" customHeight="1">
      <c r="A12059" s="48"/>
      <c r="E12059" s="48"/>
      <c r="BP12059" s="48"/>
      <c r="BQ12059" s="48"/>
      <c r="BT12059" s="48"/>
      <c r="BV12059" s="48"/>
    </row>
    <row r="12060" spans="1:74" ht="15" customHeight="1">
      <c r="A12060" s="48"/>
      <c r="E12060" s="48"/>
      <c r="BP12060" s="48"/>
      <c r="BQ12060" s="48"/>
      <c r="BT12060" s="48"/>
      <c r="BV12060" s="48"/>
    </row>
    <row r="12061" spans="1:74" ht="15" customHeight="1">
      <c r="A12061" s="48"/>
      <c r="E12061" s="48"/>
      <c r="BP12061" s="48"/>
      <c r="BQ12061" s="48"/>
      <c r="BT12061" s="48"/>
      <c r="BV12061" s="48"/>
    </row>
    <row r="12062" spans="1:74" ht="15" customHeight="1">
      <c r="A12062" s="48"/>
      <c r="E12062" s="48"/>
      <c r="BP12062" s="48"/>
      <c r="BQ12062" s="48"/>
      <c r="BT12062" s="48"/>
      <c r="BV12062" s="48"/>
    </row>
    <row r="12063" spans="1:74" ht="15" customHeight="1">
      <c r="A12063" s="48"/>
      <c r="E12063" s="48"/>
      <c r="BP12063" s="48"/>
      <c r="BQ12063" s="48"/>
      <c r="BT12063" s="48"/>
      <c r="BV12063" s="48"/>
    </row>
    <row r="12064" spans="1:74" ht="15" customHeight="1">
      <c r="A12064" s="48"/>
      <c r="E12064" s="48"/>
      <c r="BP12064" s="48"/>
      <c r="BQ12064" s="48"/>
      <c r="BT12064" s="48"/>
      <c r="BV12064" s="48"/>
    </row>
    <row r="12065" spans="1:74" ht="15" customHeight="1">
      <c r="A12065" s="48"/>
      <c r="E12065" s="48"/>
      <c r="BP12065" s="48"/>
      <c r="BQ12065" s="48"/>
      <c r="BT12065" s="48"/>
      <c r="BV12065" s="48"/>
    </row>
    <row r="12066" spans="1:74" ht="15" customHeight="1">
      <c r="A12066" s="48"/>
      <c r="E12066" s="48"/>
      <c r="BP12066" s="48"/>
      <c r="BQ12066" s="48"/>
      <c r="BT12066" s="48"/>
      <c r="BV12066" s="48"/>
    </row>
    <row r="12067" spans="1:74" ht="15" customHeight="1">
      <c r="A12067" s="48"/>
      <c r="E12067" s="48"/>
      <c r="BP12067" s="48"/>
      <c r="BQ12067" s="48"/>
      <c r="BT12067" s="48"/>
      <c r="BV12067" s="48"/>
    </row>
    <row r="12068" spans="1:74" ht="15" customHeight="1">
      <c r="A12068" s="48"/>
      <c r="E12068" s="48"/>
      <c r="BP12068" s="48"/>
      <c r="BQ12068" s="48"/>
      <c r="BT12068" s="48"/>
      <c r="BV12068" s="48"/>
    </row>
    <row r="12069" spans="1:74" ht="15" customHeight="1">
      <c r="A12069" s="48"/>
      <c r="E12069" s="48"/>
      <c r="BP12069" s="48"/>
      <c r="BQ12069" s="48"/>
      <c r="BT12069" s="48"/>
      <c r="BV12069" s="48"/>
    </row>
    <row r="12070" spans="1:74" ht="15" customHeight="1">
      <c r="A12070" s="48"/>
      <c r="E12070" s="48"/>
      <c r="BP12070" s="48"/>
      <c r="BQ12070" s="48"/>
      <c r="BT12070" s="48"/>
      <c r="BV12070" s="48"/>
    </row>
    <row r="12071" spans="1:74" ht="15" customHeight="1">
      <c r="A12071" s="48"/>
      <c r="E12071" s="48"/>
      <c r="BP12071" s="48"/>
      <c r="BQ12071" s="48"/>
      <c r="BT12071" s="48"/>
      <c r="BV12071" s="48"/>
    </row>
    <row r="12072" spans="1:74" ht="15" customHeight="1">
      <c r="A12072" s="48"/>
      <c r="E12072" s="48"/>
      <c r="BP12072" s="48"/>
      <c r="BQ12072" s="48"/>
      <c r="BT12072" s="48"/>
      <c r="BV12072" s="48"/>
    </row>
    <row r="12073" spans="1:74" ht="15" customHeight="1">
      <c r="A12073" s="48"/>
      <c r="E12073" s="48"/>
      <c r="BP12073" s="48"/>
      <c r="BQ12073" s="48"/>
      <c r="BT12073" s="48"/>
      <c r="BV12073" s="48"/>
    </row>
    <row r="12074" spans="1:74" ht="15" customHeight="1">
      <c r="A12074" s="48"/>
      <c r="E12074" s="48"/>
      <c r="BP12074" s="48"/>
      <c r="BQ12074" s="48"/>
      <c r="BT12074" s="48"/>
      <c r="BV12074" s="48"/>
    </row>
    <row r="12075" spans="1:74" ht="15" customHeight="1">
      <c r="A12075" s="48"/>
      <c r="E12075" s="48"/>
      <c r="BP12075" s="48"/>
      <c r="BQ12075" s="48"/>
      <c r="BT12075" s="48"/>
      <c r="BV12075" s="48"/>
    </row>
    <row r="12076" spans="1:74" ht="15" customHeight="1">
      <c r="A12076" s="48"/>
      <c r="E12076" s="48"/>
      <c r="BP12076" s="48"/>
      <c r="BQ12076" s="48"/>
      <c r="BT12076" s="48"/>
      <c r="BV12076" s="48"/>
    </row>
    <row r="12077" spans="1:74" ht="15" customHeight="1">
      <c r="A12077" s="48"/>
      <c r="E12077" s="48"/>
      <c r="BP12077" s="48"/>
      <c r="BQ12077" s="48"/>
      <c r="BT12077" s="48"/>
      <c r="BV12077" s="48"/>
    </row>
    <row r="12078" spans="1:74" ht="15" customHeight="1">
      <c r="A12078" s="48"/>
      <c r="E12078" s="48"/>
      <c r="BP12078" s="48"/>
      <c r="BQ12078" s="48"/>
      <c r="BT12078" s="48"/>
      <c r="BV12078" s="48"/>
    </row>
    <row r="12079" spans="1:74" ht="15" customHeight="1">
      <c r="A12079" s="48"/>
      <c r="E12079" s="48"/>
      <c r="BP12079" s="48"/>
      <c r="BQ12079" s="48"/>
      <c r="BT12079" s="48"/>
      <c r="BV12079" s="48"/>
    </row>
    <row r="12080" spans="1:74" ht="15" customHeight="1">
      <c r="A12080" s="48"/>
      <c r="E12080" s="48"/>
      <c r="BP12080" s="48"/>
      <c r="BQ12080" s="48"/>
      <c r="BT12080" s="48"/>
      <c r="BV12080" s="48"/>
    </row>
    <row r="12081" spans="1:74" ht="15" customHeight="1">
      <c r="A12081" s="48"/>
      <c r="E12081" s="48"/>
      <c r="BP12081" s="48"/>
      <c r="BQ12081" s="48"/>
      <c r="BT12081" s="48"/>
      <c r="BV12081" s="48"/>
    </row>
    <row r="12082" spans="1:74" ht="15" customHeight="1">
      <c r="A12082" s="48"/>
      <c r="E12082" s="48"/>
      <c r="BP12082" s="48"/>
      <c r="BQ12082" s="48"/>
      <c r="BT12082" s="48"/>
      <c r="BV12082" s="48"/>
    </row>
    <row r="12083" spans="1:74" ht="15" customHeight="1">
      <c r="A12083" s="48"/>
      <c r="E12083" s="48"/>
      <c r="BP12083" s="48"/>
      <c r="BQ12083" s="48"/>
      <c r="BT12083" s="48"/>
      <c r="BV12083" s="48"/>
    </row>
    <row r="12084" spans="1:74" ht="15" customHeight="1">
      <c r="A12084" s="48"/>
      <c r="E12084" s="48"/>
      <c r="BP12084" s="48"/>
      <c r="BQ12084" s="48"/>
      <c r="BT12084" s="48"/>
      <c r="BV12084" s="48"/>
    </row>
    <row r="12085" spans="1:74" ht="15" customHeight="1">
      <c r="A12085" s="48"/>
      <c r="E12085" s="48"/>
      <c r="BP12085" s="48"/>
      <c r="BQ12085" s="48"/>
      <c r="BT12085" s="48"/>
      <c r="BV12085" s="48"/>
    </row>
    <row r="12086" spans="1:74" ht="15" customHeight="1">
      <c r="A12086" s="48"/>
      <c r="E12086" s="48"/>
      <c r="BP12086" s="48"/>
      <c r="BQ12086" s="48"/>
      <c r="BT12086" s="48"/>
      <c r="BV12086" s="48"/>
    </row>
    <row r="12087" spans="1:74" ht="15" customHeight="1">
      <c r="A12087" s="48"/>
      <c r="E12087" s="48"/>
      <c r="BP12087" s="48"/>
      <c r="BQ12087" s="48"/>
      <c r="BT12087" s="48"/>
      <c r="BV12087" s="48"/>
    </row>
    <row r="12088" spans="1:74" ht="15" customHeight="1">
      <c r="A12088" s="48"/>
      <c r="E12088" s="48"/>
      <c r="BP12088" s="48"/>
      <c r="BQ12088" s="48"/>
      <c r="BT12088" s="48"/>
      <c r="BV12088" s="48"/>
    </row>
    <row r="12089" spans="1:74" ht="15" customHeight="1">
      <c r="A12089" s="48"/>
      <c r="E12089" s="48"/>
      <c r="BP12089" s="48"/>
      <c r="BQ12089" s="48"/>
      <c r="BT12089" s="48"/>
      <c r="BV12089" s="48"/>
    </row>
    <row r="12090" spans="1:74" ht="15" customHeight="1">
      <c r="A12090" s="48"/>
      <c r="E12090" s="48"/>
      <c r="BP12090" s="48"/>
      <c r="BQ12090" s="48"/>
      <c r="BT12090" s="48"/>
      <c r="BV12090" s="48"/>
    </row>
    <row r="12091" spans="1:74" ht="15" customHeight="1">
      <c r="A12091" s="48"/>
      <c r="E12091" s="48"/>
      <c r="BP12091" s="48"/>
      <c r="BQ12091" s="48"/>
      <c r="BT12091" s="48"/>
      <c r="BV12091" s="48"/>
    </row>
    <row r="12092" spans="1:74" ht="15" customHeight="1">
      <c r="A12092" s="48"/>
      <c r="E12092" s="48"/>
      <c r="BP12092" s="48"/>
      <c r="BQ12092" s="48"/>
      <c r="BT12092" s="48"/>
      <c r="BV12092" s="48"/>
    </row>
    <row r="12093" spans="1:74" ht="15" customHeight="1">
      <c r="A12093" s="48"/>
      <c r="E12093" s="48"/>
      <c r="BP12093" s="48"/>
      <c r="BQ12093" s="48"/>
      <c r="BT12093" s="48"/>
      <c r="BV12093" s="48"/>
    </row>
    <row r="12094" spans="1:74" ht="15" customHeight="1">
      <c r="A12094" s="48"/>
      <c r="E12094" s="48"/>
      <c r="BP12094" s="48"/>
      <c r="BQ12094" s="48"/>
      <c r="BT12094" s="48"/>
      <c r="BV12094" s="48"/>
    </row>
    <row r="12095" spans="1:74" ht="15" customHeight="1">
      <c r="A12095" s="48"/>
      <c r="E12095" s="48"/>
      <c r="BP12095" s="48"/>
      <c r="BQ12095" s="48"/>
      <c r="BT12095" s="48"/>
      <c r="BV12095" s="48"/>
    </row>
    <row r="12096" spans="1:74" ht="15" customHeight="1">
      <c r="A12096" s="48"/>
      <c r="E12096" s="48"/>
      <c r="BP12096" s="48"/>
      <c r="BQ12096" s="48"/>
      <c r="BT12096" s="48"/>
      <c r="BV12096" s="48"/>
    </row>
    <row r="12097" spans="1:74" ht="15" customHeight="1">
      <c r="A12097" s="48"/>
      <c r="E12097" s="48"/>
      <c r="BP12097" s="48"/>
      <c r="BQ12097" s="48"/>
      <c r="BT12097" s="48"/>
      <c r="BV12097" s="48"/>
    </row>
    <row r="12098" spans="1:74" ht="15" customHeight="1">
      <c r="A12098" s="48"/>
      <c r="E12098" s="48"/>
      <c r="BP12098" s="48"/>
      <c r="BQ12098" s="48"/>
      <c r="BT12098" s="48"/>
      <c r="BV12098" s="48"/>
    </row>
    <row r="12099" spans="1:74" ht="15" customHeight="1">
      <c r="A12099" s="48"/>
      <c r="E12099" s="48"/>
      <c r="BP12099" s="48"/>
      <c r="BQ12099" s="48"/>
      <c r="BT12099" s="48"/>
      <c r="BV12099" s="48"/>
    </row>
    <row r="12100" spans="1:74" ht="15" customHeight="1">
      <c r="A12100" s="48"/>
      <c r="E12100" s="48"/>
      <c r="BP12100" s="48"/>
      <c r="BQ12100" s="48"/>
      <c r="BT12100" s="48"/>
      <c r="BV12100" s="48"/>
    </row>
    <row r="12101" spans="1:74" ht="15" customHeight="1">
      <c r="A12101" s="48"/>
      <c r="E12101" s="48"/>
      <c r="BP12101" s="48"/>
      <c r="BQ12101" s="48"/>
      <c r="BT12101" s="48"/>
      <c r="BV12101" s="48"/>
    </row>
    <row r="12102" spans="1:74" ht="15" customHeight="1">
      <c r="A12102" s="48"/>
      <c r="E12102" s="48"/>
      <c r="BP12102" s="48"/>
      <c r="BQ12102" s="48"/>
      <c r="BT12102" s="48"/>
      <c r="BV12102" s="48"/>
    </row>
    <row r="12103" spans="1:74" ht="15" customHeight="1">
      <c r="A12103" s="48"/>
      <c r="E12103" s="48"/>
      <c r="BP12103" s="48"/>
      <c r="BQ12103" s="48"/>
      <c r="BT12103" s="48"/>
      <c r="BV12103" s="48"/>
    </row>
    <row r="12104" spans="1:74" ht="15" customHeight="1">
      <c r="A12104" s="48"/>
      <c r="E12104" s="48"/>
      <c r="BP12104" s="48"/>
      <c r="BQ12104" s="48"/>
      <c r="BT12104" s="48"/>
      <c r="BV12104" s="48"/>
    </row>
    <row r="12105" spans="1:74" ht="15" customHeight="1">
      <c r="A12105" s="48"/>
      <c r="E12105" s="48"/>
      <c r="BP12105" s="48"/>
      <c r="BQ12105" s="48"/>
      <c r="BT12105" s="48"/>
      <c r="BV12105" s="48"/>
    </row>
    <row r="12106" spans="1:74" ht="15" customHeight="1">
      <c r="A12106" s="48"/>
      <c r="E12106" s="48"/>
      <c r="BP12106" s="48"/>
      <c r="BQ12106" s="48"/>
      <c r="BT12106" s="48"/>
      <c r="BV12106" s="48"/>
    </row>
    <row r="12107" spans="1:74" ht="15" customHeight="1">
      <c r="A12107" s="48"/>
      <c r="E12107" s="48"/>
      <c r="BP12107" s="48"/>
      <c r="BQ12107" s="48"/>
      <c r="BT12107" s="48"/>
      <c r="BV12107" s="48"/>
    </row>
    <row r="12108" spans="1:74" ht="15" customHeight="1">
      <c r="A12108" s="48"/>
      <c r="E12108" s="48"/>
      <c r="BP12108" s="48"/>
      <c r="BQ12108" s="48"/>
      <c r="BT12108" s="48"/>
      <c r="BV12108" s="48"/>
    </row>
    <row r="12109" spans="1:74" ht="15" customHeight="1">
      <c r="A12109" s="48"/>
      <c r="E12109" s="48"/>
      <c r="BP12109" s="48"/>
      <c r="BQ12109" s="48"/>
      <c r="BT12109" s="48"/>
      <c r="BV12109" s="48"/>
    </row>
    <row r="12110" spans="1:74" ht="15" customHeight="1">
      <c r="A12110" s="48"/>
      <c r="E12110" s="48"/>
      <c r="BP12110" s="48"/>
      <c r="BQ12110" s="48"/>
      <c r="BT12110" s="48"/>
      <c r="BV12110" s="48"/>
    </row>
    <row r="12111" spans="1:74" ht="15" customHeight="1">
      <c r="A12111" s="48"/>
      <c r="E12111" s="48"/>
      <c r="BP12111" s="48"/>
      <c r="BQ12111" s="48"/>
      <c r="BT12111" s="48"/>
      <c r="BV12111" s="48"/>
    </row>
    <row r="12112" spans="1:74" ht="15" customHeight="1">
      <c r="A12112" s="48"/>
      <c r="E12112" s="48"/>
      <c r="BP12112" s="48"/>
      <c r="BQ12112" s="48"/>
      <c r="BT12112" s="48"/>
      <c r="BV12112" s="48"/>
    </row>
    <row r="12113" spans="1:74" ht="15" customHeight="1">
      <c r="A12113" s="48"/>
      <c r="E12113" s="48"/>
      <c r="BP12113" s="48"/>
      <c r="BQ12113" s="48"/>
      <c r="BT12113" s="48"/>
      <c r="BV12113" s="48"/>
    </row>
    <row r="12114" spans="1:74" ht="15" customHeight="1">
      <c r="A12114" s="48"/>
      <c r="E12114" s="48"/>
      <c r="BP12114" s="48"/>
      <c r="BQ12114" s="48"/>
      <c r="BT12114" s="48"/>
      <c r="BV12114" s="48"/>
    </row>
    <row r="12115" spans="1:74" ht="15" customHeight="1">
      <c r="A12115" s="48"/>
      <c r="E12115" s="48"/>
      <c r="BP12115" s="48"/>
      <c r="BQ12115" s="48"/>
      <c r="BT12115" s="48"/>
      <c r="BV12115" s="48"/>
    </row>
    <row r="12116" spans="1:74" ht="15" customHeight="1">
      <c r="A12116" s="48"/>
      <c r="E12116" s="48"/>
      <c r="BP12116" s="48"/>
      <c r="BQ12116" s="48"/>
      <c r="BT12116" s="48"/>
      <c r="BV12116" s="48"/>
    </row>
    <row r="12117" spans="1:74" ht="15" customHeight="1">
      <c r="A12117" s="48"/>
      <c r="E12117" s="48"/>
      <c r="BP12117" s="48"/>
      <c r="BQ12117" s="48"/>
      <c r="BT12117" s="48"/>
      <c r="BV12117" s="48"/>
    </row>
    <row r="12118" spans="1:74" ht="15" customHeight="1">
      <c r="A12118" s="48"/>
      <c r="E12118" s="48"/>
      <c r="BP12118" s="48"/>
      <c r="BQ12118" s="48"/>
      <c r="BT12118" s="48"/>
      <c r="BV12118" s="48"/>
    </row>
    <row r="12119" spans="1:74" ht="15" customHeight="1">
      <c r="A12119" s="48"/>
      <c r="E12119" s="48"/>
      <c r="BP12119" s="48"/>
      <c r="BQ12119" s="48"/>
      <c r="BT12119" s="48"/>
      <c r="BV12119" s="48"/>
    </row>
    <row r="12120" spans="1:74" ht="15" customHeight="1">
      <c r="A12120" s="48"/>
      <c r="E12120" s="48"/>
      <c r="BP12120" s="48"/>
      <c r="BQ12120" s="48"/>
      <c r="BT12120" s="48"/>
      <c r="BV12120" s="48"/>
    </row>
    <row r="12121" spans="1:74" ht="15" customHeight="1">
      <c r="A12121" s="48"/>
      <c r="E12121" s="48"/>
      <c r="BP12121" s="48"/>
      <c r="BQ12121" s="48"/>
      <c r="BT12121" s="48"/>
      <c r="BV12121" s="48"/>
    </row>
    <row r="12122" spans="1:74" ht="15" customHeight="1">
      <c r="A12122" s="48"/>
      <c r="E12122" s="48"/>
      <c r="BP12122" s="48"/>
      <c r="BQ12122" s="48"/>
      <c r="BT12122" s="48"/>
      <c r="BV12122" s="48"/>
    </row>
    <row r="12123" spans="1:74" ht="15" customHeight="1">
      <c r="A12123" s="48"/>
      <c r="E12123" s="48"/>
      <c r="BP12123" s="48"/>
      <c r="BQ12123" s="48"/>
      <c r="BT12123" s="48"/>
      <c r="BV12123" s="48"/>
    </row>
    <row r="12124" spans="1:74" ht="15" customHeight="1">
      <c r="A12124" s="48"/>
      <c r="E12124" s="48"/>
      <c r="BP12124" s="48"/>
      <c r="BQ12124" s="48"/>
      <c r="BT12124" s="48"/>
      <c r="BV12124" s="48"/>
    </row>
    <row r="12125" spans="1:74" ht="15" customHeight="1">
      <c r="A12125" s="48"/>
      <c r="E12125" s="48"/>
      <c r="BP12125" s="48"/>
      <c r="BQ12125" s="48"/>
      <c r="BT12125" s="48"/>
      <c r="BV12125" s="48"/>
    </row>
    <row r="12126" spans="1:74" ht="15" customHeight="1">
      <c r="A12126" s="48"/>
      <c r="E12126" s="48"/>
      <c r="BP12126" s="48"/>
      <c r="BQ12126" s="48"/>
      <c r="BT12126" s="48"/>
      <c r="BV12126" s="48"/>
    </row>
    <row r="12127" spans="1:74" ht="15" customHeight="1">
      <c r="A12127" s="48"/>
      <c r="E12127" s="48"/>
      <c r="BP12127" s="48"/>
      <c r="BQ12127" s="48"/>
      <c r="BT12127" s="48"/>
      <c r="BV12127" s="48"/>
    </row>
    <row r="12128" spans="1:74" ht="15" customHeight="1">
      <c r="A12128" s="48"/>
      <c r="E12128" s="48"/>
      <c r="BP12128" s="48"/>
      <c r="BQ12128" s="48"/>
      <c r="BT12128" s="48"/>
      <c r="BV12128" s="48"/>
    </row>
    <row r="12129" spans="1:74" ht="15" customHeight="1">
      <c r="A12129" s="48"/>
      <c r="E12129" s="48"/>
      <c r="BP12129" s="48"/>
      <c r="BQ12129" s="48"/>
      <c r="BT12129" s="48"/>
      <c r="BV12129" s="48"/>
    </row>
    <row r="12130" spans="1:74" ht="15" customHeight="1">
      <c r="A12130" s="48"/>
      <c r="E12130" s="48"/>
      <c r="BP12130" s="48"/>
      <c r="BQ12130" s="48"/>
      <c r="BT12130" s="48"/>
      <c r="BV12130" s="48"/>
    </row>
    <row r="12131" spans="1:74" ht="15" customHeight="1">
      <c r="A12131" s="48"/>
      <c r="E12131" s="48"/>
      <c r="BP12131" s="48"/>
      <c r="BQ12131" s="48"/>
      <c r="BT12131" s="48"/>
      <c r="BV12131" s="48"/>
    </row>
    <row r="12132" spans="1:74" ht="15" customHeight="1">
      <c r="A12132" s="48"/>
      <c r="E12132" s="48"/>
      <c r="BP12132" s="48"/>
      <c r="BQ12132" s="48"/>
      <c r="BT12132" s="48"/>
      <c r="BV12132" s="48"/>
    </row>
    <row r="12133" spans="1:74" ht="15" customHeight="1">
      <c r="A12133" s="48"/>
      <c r="E12133" s="48"/>
      <c r="BP12133" s="48"/>
      <c r="BQ12133" s="48"/>
      <c r="BT12133" s="48"/>
      <c r="BV12133" s="48"/>
    </row>
    <row r="12134" spans="1:74" ht="15" customHeight="1">
      <c r="A12134" s="48"/>
      <c r="E12134" s="48"/>
      <c r="BP12134" s="48"/>
      <c r="BQ12134" s="48"/>
      <c r="BT12134" s="48"/>
      <c r="BV12134" s="48"/>
    </row>
    <row r="12135" spans="1:74" ht="15" customHeight="1">
      <c r="A12135" s="48"/>
      <c r="E12135" s="48"/>
      <c r="BP12135" s="48"/>
      <c r="BQ12135" s="48"/>
      <c r="BT12135" s="48"/>
      <c r="BV12135" s="48"/>
    </row>
    <row r="12136" spans="1:74" ht="15" customHeight="1">
      <c r="A12136" s="48"/>
      <c r="E12136" s="48"/>
      <c r="BP12136" s="48"/>
      <c r="BQ12136" s="48"/>
      <c r="BT12136" s="48"/>
      <c r="BV12136" s="48"/>
    </row>
    <row r="12137" spans="1:74" ht="15" customHeight="1">
      <c r="A12137" s="48"/>
      <c r="E12137" s="48"/>
      <c r="BP12137" s="48"/>
      <c r="BQ12137" s="48"/>
      <c r="BT12137" s="48"/>
      <c r="BV12137" s="48"/>
    </row>
    <row r="12138" spans="1:74" ht="15" customHeight="1">
      <c r="A12138" s="48"/>
      <c r="E12138" s="48"/>
      <c r="BP12138" s="48"/>
      <c r="BQ12138" s="48"/>
      <c r="BT12138" s="48"/>
      <c r="BV12138" s="48"/>
    </row>
    <row r="12139" spans="1:74" ht="15" customHeight="1">
      <c r="A12139" s="48"/>
      <c r="E12139" s="48"/>
      <c r="BP12139" s="48"/>
      <c r="BQ12139" s="48"/>
      <c r="BT12139" s="48"/>
      <c r="BV12139" s="48"/>
    </row>
    <row r="12140" spans="1:74" ht="15" customHeight="1">
      <c r="A12140" s="48"/>
      <c r="E12140" s="48"/>
      <c r="BP12140" s="48"/>
      <c r="BQ12140" s="48"/>
      <c r="BT12140" s="48"/>
      <c r="BV12140" s="48"/>
    </row>
    <row r="12141" spans="1:74" ht="15" customHeight="1">
      <c r="A12141" s="48"/>
      <c r="E12141" s="48"/>
      <c r="BP12141" s="48"/>
      <c r="BQ12141" s="48"/>
      <c r="BT12141" s="48"/>
      <c r="BV12141" s="48"/>
    </row>
    <row r="12142" spans="1:74" ht="15" customHeight="1">
      <c r="A12142" s="48"/>
      <c r="E12142" s="48"/>
      <c r="BP12142" s="48"/>
      <c r="BQ12142" s="48"/>
      <c r="BT12142" s="48"/>
      <c r="BV12142" s="48"/>
    </row>
    <row r="12143" spans="1:74" ht="15" customHeight="1">
      <c r="A12143" s="48"/>
      <c r="E12143" s="48"/>
      <c r="BP12143" s="48"/>
      <c r="BQ12143" s="48"/>
      <c r="BT12143" s="48"/>
      <c r="BV12143" s="48"/>
    </row>
    <row r="12144" spans="1:74" ht="15" customHeight="1">
      <c r="A12144" s="48"/>
      <c r="E12144" s="48"/>
      <c r="BP12144" s="48"/>
      <c r="BQ12144" s="48"/>
      <c r="BT12144" s="48"/>
      <c r="BV12144" s="48"/>
    </row>
    <row r="12145" spans="1:74" ht="15" customHeight="1">
      <c r="A12145" s="48"/>
      <c r="E12145" s="48"/>
      <c r="BP12145" s="48"/>
      <c r="BQ12145" s="48"/>
      <c r="BT12145" s="48"/>
      <c r="BV12145" s="48"/>
    </row>
    <row r="12146" spans="1:74" ht="15" customHeight="1">
      <c r="A12146" s="48"/>
      <c r="E12146" s="48"/>
      <c r="BP12146" s="48"/>
      <c r="BQ12146" s="48"/>
      <c r="BT12146" s="48"/>
      <c r="BV12146" s="48"/>
    </row>
    <row r="12147" spans="1:74" ht="15" customHeight="1">
      <c r="A12147" s="48"/>
      <c r="E12147" s="48"/>
      <c r="BP12147" s="48"/>
      <c r="BQ12147" s="48"/>
      <c r="BT12147" s="48"/>
      <c r="BV12147" s="48"/>
    </row>
    <row r="12148" spans="1:74" ht="15" customHeight="1">
      <c r="A12148" s="48"/>
      <c r="E12148" s="48"/>
      <c r="BP12148" s="48"/>
      <c r="BQ12148" s="48"/>
      <c r="BT12148" s="48"/>
      <c r="BV12148" s="48"/>
    </row>
    <row r="12149" spans="1:74" ht="15" customHeight="1">
      <c r="A12149" s="48"/>
      <c r="E12149" s="48"/>
      <c r="BP12149" s="48"/>
      <c r="BQ12149" s="48"/>
      <c r="BT12149" s="48"/>
      <c r="BV12149" s="48"/>
    </row>
    <row r="12150" spans="1:74" ht="15" customHeight="1">
      <c r="A12150" s="48"/>
      <c r="E12150" s="48"/>
      <c r="BP12150" s="48"/>
      <c r="BQ12150" s="48"/>
      <c r="BT12150" s="48"/>
      <c r="BV12150" s="48"/>
    </row>
    <row r="12151" spans="1:74" ht="15" customHeight="1">
      <c r="A12151" s="48"/>
      <c r="E12151" s="48"/>
      <c r="BP12151" s="48"/>
      <c r="BQ12151" s="48"/>
      <c r="BT12151" s="48"/>
      <c r="BV12151" s="48"/>
    </row>
    <row r="12152" spans="1:74" ht="15" customHeight="1">
      <c r="A12152" s="48"/>
      <c r="E12152" s="48"/>
      <c r="BP12152" s="48"/>
      <c r="BQ12152" s="48"/>
      <c r="BT12152" s="48"/>
      <c r="BV12152" s="48"/>
    </row>
    <row r="12153" spans="1:74" ht="15" customHeight="1">
      <c r="A12153" s="48"/>
      <c r="E12153" s="48"/>
      <c r="BP12153" s="48"/>
      <c r="BQ12153" s="48"/>
      <c r="BT12153" s="48"/>
      <c r="BV12153" s="48"/>
    </row>
    <row r="12154" spans="1:74" ht="15" customHeight="1">
      <c r="A12154" s="48"/>
      <c r="E12154" s="48"/>
      <c r="BP12154" s="48"/>
      <c r="BQ12154" s="48"/>
      <c r="BT12154" s="48"/>
      <c r="BV12154" s="48"/>
    </row>
    <row r="12155" spans="1:74" ht="15" customHeight="1">
      <c r="A12155" s="48"/>
      <c r="E12155" s="48"/>
      <c r="BP12155" s="48"/>
      <c r="BQ12155" s="48"/>
      <c r="BT12155" s="48"/>
      <c r="BV12155" s="48"/>
    </row>
    <row r="12156" spans="1:74" ht="15" customHeight="1">
      <c r="A12156" s="48"/>
      <c r="E12156" s="48"/>
      <c r="BP12156" s="48"/>
      <c r="BQ12156" s="48"/>
      <c r="BT12156" s="48"/>
      <c r="BV12156" s="48"/>
    </row>
    <row r="12157" spans="1:74" ht="15" customHeight="1">
      <c r="A12157" s="48"/>
      <c r="E12157" s="48"/>
      <c r="BP12157" s="48"/>
      <c r="BQ12157" s="48"/>
      <c r="BT12157" s="48"/>
      <c r="BV12157" s="48"/>
    </row>
    <row r="12158" spans="1:74" ht="15" customHeight="1">
      <c r="A12158" s="48"/>
      <c r="E12158" s="48"/>
      <c r="BP12158" s="48"/>
      <c r="BQ12158" s="48"/>
      <c r="BT12158" s="48"/>
      <c r="BV12158" s="48"/>
    </row>
    <row r="12159" spans="1:74" ht="15" customHeight="1">
      <c r="A12159" s="48"/>
      <c r="E12159" s="48"/>
      <c r="BP12159" s="48"/>
      <c r="BQ12159" s="48"/>
      <c r="BT12159" s="48"/>
      <c r="BV12159" s="48"/>
    </row>
    <row r="12160" spans="1:74" ht="15" customHeight="1">
      <c r="A12160" s="48"/>
      <c r="E12160" s="48"/>
      <c r="BP12160" s="48"/>
      <c r="BQ12160" s="48"/>
      <c r="BT12160" s="48"/>
      <c r="BV12160" s="48"/>
    </row>
    <row r="12161" spans="1:74" ht="15" customHeight="1">
      <c r="A12161" s="48"/>
      <c r="E12161" s="48"/>
      <c r="BP12161" s="48"/>
      <c r="BQ12161" s="48"/>
      <c r="BT12161" s="48"/>
      <c r="BV12161" s="48"/>
    </row>
    <row r="12162" spans="1:74" ht="15" customHeight="1">
      <c r="A12162" s="48"/>
      <c r="E12162" s="48"/>
      <c r="BP12162" s="48"/>
      <c r="BQ12162" s="48"/>
      <c r="BT12162" s="48"/>
      <c r="BV12162" s="48"/>
    </row>
    <row r="12163" spans="1:74" ht="15" customHeight="1">
      <c r="A12163" s="48"/>
      <c r="E12163" s="48"/>
      <c r="BP12163" s="48"/>
      <c r="BQ12163" s="48"/>
      <c r="BT12163" s="48"/>
      <c r="BV12163" s="48"/>
    </row>
    <row r="12164" spans="1:74" ht="15" customHeight="1">
      <c r="A12164" s="48"/>
      <c r="E12164" s="48"/>
      <c r="BP12164" s="48"/>
      <c r="BQ12164" s="48"/>
      <c r="BT12164" s="48"/>
      <c r="BV12164" s="48"/>
    </row>
    <row r="12165" spans="1:74" ht="15" customHeight="1">
      <c r="A12165" s="48"/>
      <c r="E12165" s="48"/>
      <c r="BP12165" s="48"/>
      <c r="BQ12165" s="48"/>
      <c r="BT12165" s="48"/>
      <c r="BV12165" s="48"/>
    </row>
    <row r="12166" spans="1:74" ht="15" customHeight="1">
      <c r="A12166" s="48"/>
      <c r="E12166" s="48"/>
      <c r="BP12166" s="48"/>
      <c r="BQ12166" s="48"/>
      <c r="BT12166" s="48"/>
      <c r="BV12166" s="48"/>
    </row>
    <row r="12167" spans="1:74" ht="15" customHeight="1">
      <c r="A12167" s="48"/>
      <c r="E12167" s="48"/>
      <c r="BP12167" s="48"/>
      <c r="BQ12167" s="48"/>
      <c r="BT12167" s="48"/>
      <c r="BV12167" s="48"/>
    </row>
    <row r="12168" spans="1:74" ht="15" customHeight="1">
      <c r="A12168" s="48"/>
      <c r="E12168" s="48"/>
      <c r="BP12168" s="48"/>
      <c r="BQ12168" s="48"/>
      <c r="BT12168" s="48"/>
      <c r="BV12168" s="48"/>
    </row>
    <row r="12169" spans="1:74" ht="15" customHeight="1">
      <c r="A12169" s="48"/>
      <c r="E12169" s="48"/>
      <c r="BP12169" s="48"/>
      <c r="BQ12169" s="48"/>
      <c r="BT12169" s="48"/>
      <c r="BV12169" s="48"/>
    </row>
    <row r="12170" spans="1:74" ht="15" customHeight="1">
      <c r="A12170" s="48"/>
      <c r="E12170" s="48"/>
      <c r="BP12170" s="48"/>
      <c r="BQ12170" s="48"/>
      <c r="BT12170" s="48"/>
      <c r="BV12170" s="48"/>
    </row>
    <row r="12171" spans="1:74" ht="15" customHeight="1">
      <c r="A12171" s="48"/>
      <c r="E12171" s="48"/>
      <c r="BP12171" s="48"/>
      <c r="BQ12171" s="48"/>
      <c r="BT12171" s="48"/>
      <c r="BV12171" s="48"/>
    </row>
    <row r="12172" spans="1:74" ht="15" customHeight="1">
      <c r="A12172" s="48"/>
      <c r="E12172" s="48"/>
      <c r="BP12172" s="48"/>
      <c r="BQ12172" s="48"/>
      <c r="BT12172" s="48"/>
      <c r="BV12172" s="48"/>
    </row>
    <row r="12173" spans="1:74" ht="15" customHeight="1">
      <c r="A12173" s="48"/>
      <c r="E12173" s="48"/>
      <c r="BP12173" s="48"/>
      <c r="BQ12173" s="48"/>
      <c r="BT12173" s="48"/>
      <c r="BV12173" s="48"/>
    </row>
    <row r="12174" spans="1:74" ht="15" customHeight="1">
      <c r="A12174" s="48"/>
      <c r="E12174" s="48"/>
      <c r="BP12174" s="48"/>
      <c r="BQ12174" s="48"/>
      <c r="BT12174" s="48"/>
      <c r="BV12174" s="48"/>
    </row>
    <row r="12175" spans="1:74" ht="15" customHeight="1">
      <c r="A12175" s="48"/>
      <c r="E12175" s="48"/>
      <c r="BP12175" s="48"/>
      <c r="BQ12175" s="48"/>
      <c r="BT12175" s="48"/>
      <c r="BV12175" s="48"/>
    </row>
    <row r="12176" spans="1:74" ht="15" customHeight="1">
      <c r="A12176" s="48"/>
      <c r="E12176" s="48"/>
      <c r="BP12176" s="48"/>
      <c r="BQ12176" s="48"/>
      <c r="BT12176" s="48"/>
      <c r="BV12176" s="48"/>
    </row>
    <row r="12177" spans="1:74" ht="15" customHeight="1">
      <c r="A12177" s="48"/>
      <c r="E12177" s="48"/>
      <c r="BP12177" s="48"/>
      <c r="BQ12177" s="48"/>
      <c r="BT12177" s="48"/>
      <c r="BV12177" s="48"/>
    </row>
    <row r="12178" spans="1:74" ht="15" customHeight="1">
      <c r="A12178" s="48"/>
      <c r="E12178" s="48"/>
      <c r="BP12178" s="48"/>
      <c r="BQ12178" s="48"/>
      <c r="BT12178" s="48"/>
      <c r="BV12178" s="48"/>
    </row>
    <row r="12179" spans="1:74" ht="15" customHeight="1">
      <c r="A12179" s="48"/>
      <c r="E12179" s="48"/>
      <c r="BP12179" s="48"/>
      <c r="BQ12179" s="48"/>
      <c r="BT12179" s="48"/>
      <c r="BV12179" s="48"/>
    </row>
    <row r="12180" spans="1:74" ht="15" customHeight="1">
      <c r="A12180" s="48"/>
      <c r="E12180" s="48"/>
      <c r="BP12180" s="48"/>
      <c r="BQ12180" s="48"/>
      <c r="BT12180" s="48"/>
      <c r="BV12180" s="48"/>
    </row>
    <row r="12181" spans="1:74" ht="15" customHeight="1">
      <c r="A12181" s="48"/>
      <c r="E12181" s="48"/>
      <c r="BP12181" s="48"/>
      <c r="BQ12181" s="48"/>
      <c r="BT12181" s="48"/>
      <c r="BV12181" s="48"/>
    </row>
    <row r="12182" spans="1:74" ht="15" customHeight="1">
      <c r="A12182" s="48"/>
      <c r="E12182" s="48"/>
      <c r="BP12182" s="48"/>
      <c r="BQ12182" s="48"/>
      <c r="BT12182" s="48"/>
      <c r="BV12182" s="48"/>
    </row>
    <row r="12183" spans="1:74" ht="15" customHeight="1">
      <c r="A12183" s="48"/>
      <c r="E12183" s="48"/>
      <c r="BP12183" s="48"/>
      <c r="BQ12183" s="48"/>
      <c r="BT12183" s="48"/>
      <c r="BV12183" s="48"/>
    </row>
    <row r="12184" spans="1:74" ht="15" customHeight="1">
      <c r="A12184" s="48"/>
      <c r="E12184" s="48"/>
      <c r="BP12184" s="48"/>
      <c r="BQ12184" s="48"/>
      <c r="BT12184" s="48"/>
      <c r="BV12184" s="48"/>
    </row>
    <row r="12185" spans="1:74" ht="15" customHeight="1">
      <c r="A12185" s="48"/>
      <c r="E12185" s="48"/>
      <c r="BP12185" s="48"/>
      <c r="BQ12185" s="48"/>
      <c r="BT12185" s="48"/>
      <c r="BV12185" s="48"/>
    </row>
    <row r="12186" spans="1:74" ht="15" customHeight="1">
      <c r="A12186" s="48"/>
      <c r="E12186" s="48"/>
      <c r="BP12186" s="48"/>
      <c r="BQ12186" s="48"/>
      <c r="BT12186" s="48"/>
      <c r="BV12186" s="48"/>
    </row>
    <row r="12187" spans="1:74" ht="15" customHeight="1">
      <c r="A12187" s="48"/>
      <c r="E12187" s="48"/>
      <c r="BP12187" s="48"/>
      <c r="BQ12187" s="48"/>
      <c r="BT12187" s="48"/>
      <c r="BV12187" s="48"/>
    </row>
    <row r="12188" spans="1:74" ht="15" customHeight="1">
      <c r="A12188" s="48"/>
      <c r="E12188" s="48"/>
      <c r="BP12188" s="48"/>
      <c r="BQ12188" s="48"/>
      <c r="BT12188" s="48"/>
      <c r="BV12188" s="48"/>
    </row>
    <row r="12189" spans="1:74" ht="15" customHeight="1">
      <c r="A12189" s="48"/>
      <c r="E12189" s="48"/>
      <c r="BP12189" s="48"/>
      <c r="BQ12189" s="48"/>
      <c r="BT12189" s="48"/>
      <c r="BV12189" s="48"/>
    </row>
    <row r="12190" spans="1:74" ht="15" customHeight="1">
      <c r="A12190" s="48"/>
      <c r="E12190" s="48"/>
      <c r="BP12190" s="48"/>
      <c r="BQ12190" s="48"/>
      <c r="BT12190" s="48"/>
      <c r="BV12190" s="48"/>
    </row>
    <row r="12191" spans="1:74" ht="15" customHeight="1">
      <c r="A12191" s="48"/>
      <c r="E12191" s="48"/>
      <c r="BP12191" s="48"/>
      <c r="BQ12191" s="48"/>
      <c r="BT12191" s="48"/>
      <c r="BV12191" s="48"/>
    </row>
    <row r="12192" spans="1:74" ht="15" customHeight="1">
      <c r="A12192" s="48"/>
      <c r="E12192" s="48"/>
      <c r="BP12192" s="48"/>
      <c r="BQ12192" s="48"/>
      <c r="BT12192" s="48"/>
      <c r="BV12192" s="48"/>
    </row>
    <row r="12193" spans="1:74" ht="15" customHeight="1">
      <c r="A12193" s="48"/>
      <c r="E12193" s="48"/>
      <c r="BP12193" s="48"/>
      <c r="BQ12193" s="48"/>
      <c r="BT12193" s="48"/>
      <c r="BV12193" s="48"/>
    </row>
    <row r="12194" spans="1:74" ht="15" customHeight="1">
      <c r="A12194" s="48"/>
      <c r="E12194" s="48"/>
      <c r="BP12194" s="48"/>
      <c r="BQ12194" s="48"/>
      <c r="BT12194" s="48"/>
      <c r="BV12194" s="48"/>
    </row>
    <row r="12195" spans="1:74" ht="15" customHeight="1">
      <c r="A12195" s="48"/>
      <c r="E12195" s="48"/>
      <c r="BP12195" s="48"/>
      <c r="BQ12195" s="48"/>
      <c r="BT12195" s="48"/>
      <c r="BV12195" s="48"/>
    </row>
    <row r="12196" spans="1:74" ht="15" customHeight="1">
      <c r="A12196" s="48"/>
      <c r="E12196" s="48"/>
      <c r="BP12196" s="48"/>
      <c r="BQ12196" s="48"/>
      <c r="BT12196" s="48"/>
      <c r="BV12196" s="48"/>
    </row>
    <row r="12197" spans="1:74" ht="15" customHeight="1">
      <c r="A12197" s="48"/>
      <c r="E12197" s="48"/>
      <c r="BP12197" s="48"/>
      <c r="BQ12197" s="48"/>
      <c r="BT12197" s="48"/>
      <c r="BV12197" s="48"/>
    </row>
    <row r="12198" spans="1:74" ht="15" customHeight="1">
      <c r="A12198" s="48"/>
      <c r="E12198" s="48"/>
      <c r="BP12198" s="48"/>
      <c r="BQ12198" s="48"/>
      <c r="BT12198" s="48"/>
      <c r="BV12198" s="48"/>
    </row>
    <row r="12199" spans="1:74" ht="15" customHeight="1">
      <c r="A12199" s="48"/>
      <c r="E12199" s="48"/>
      <c r="BP12199" s="48"/>
      <c r="BQ12199" s="48"/>
      <c r="BT12199" s="48"/>
      <c r="BV12199" s="48"/>
    </row>
    <row r="12200" spans="1:74" ht="15" customHeight="1">
      <c r="A12200" s="48"/>
      <c r="E12200" s="48"/>
      <c r="BP12200" s="48"/>
      <c r="BQ12200" s="48"/>
      <c r="BT12200" s="48"/>
      <c r="BV12200" s="48"/>
    </row>
    <row r="12201" spans="1:74" ht="15" customHeight="1">
      <c r="A12201" s="48"/>
      <c r="E12201" s="48"/>
      <c r="BP12201" s="48"/>
      <c r="BQ12201" s="48"/>
      <c r="BT12201" s="48"/>
      <c r="BV12201" s="48"/>
    </row>
    <row r="12202" spans="1:74" ht="15" customHeight="1">
      <c r="A12202" s="48"/>
      <c r="E12202" s="48"/>
      <c r="BP12202" s="48"/>
      <c r="BQ12202" s="48"/>
      <c r="BT12202" s="48"/>
      <c r="BV12202" s="48"/>
    </row>
    <row r="12203" spans="1:74" ht="15" customHeight="1">
      <c r="A12203" s="48"/>
      <c r="E12203" s="48"/>
      <c r="BP12203" s="48"/>
      <c r="BQ12203" s="48"/>
      <c r="BT12203" s="48"/>
      <c r="BV12203" s="48"/>
    </row>
    <row r="12204" spans="1:74" ht="15" customHeight="1">
      <c r="A12204" s="48"/>
      <c r="E12204" s="48"/>
      <c r="BP12204" s="48"/>
      <c r="BQ12204" s="48"/>
      <c r="BT12204" s="48"/>
      <c r="BV12204" s="48"/>
    </row>
    <row r="12205" spans="1:74" ht="15" customHeight="1">
      <c r="A12205" s="48"/>
      <c r="E12205" s="48"/>
      <c r="BP12205" s="48"/>
      <c r="BQ12205" s="48"/>
      <c r="BT12205" s="48"/>
      <c r="BV12205" s="48"/>
    </row>
    <row r="12206" spans="1:74" ht="15" customHeight="1">
      <c r="A12206" s="48"/>
      <c r="E12206" s="48"/>
      <c r="BP12206" s="48"/>
      <c r="BQ12206" s="48"/>
      <c r="BT12206" s="48"/>
      <c r="BV12206" s="48"/>
    </row>
    <row r="12207" spans="1:74" ht="15" customHeight="1">
      <c r="A12207" s="48"/>
      <c r="E12207" s="48"/>
      <c r="BP12207" s="48"/>
      <c r="BQ12207" s="48"/>
      <c r="BT12207" s="48"/>
      <c r="BV12207" s="48"/>
    </row>
    <row r="12208" spans="1:74" ht="15" customHeight="1">
      <c r="A12208" s="48"/>
      <c r="E12208" s="48"/>
      <c r="BP12208" s="48"/>
      <c r="BQ12208" s="48"/>
      <c r="BT12208" s="48"/>
      <c r="BV12208" s="48"/>
    </row>
    <row r="12209" spans="1:74" ht="15" customHeight="1">
      <c r="A12209" s="48"/>
      <c r="E12209" s="48"/>
      <c r="BP12209" s="48"/>
      <c r="BQ12209" s="48"/>
      <c r="BT12209" s="48"/>
      <c r="BV12209" s="48"/>
    </row>
    <row r="12210" spans="1:74" ht="15" customHeight="1">
      <c r="A12210" s="48"/>
      <c r="E12210" s="48"/>
      <c r="BP12210" s="48"/>
      <c r="BQ12210" s="48"/>
      <c r="BT12210" s="48"/>
      <c r="BV12210" s="48"/>
    </row>
    <row r="12211" spans="1:74" ht="15" customHeight="1">
      <c r="A12211" s="48"/>
      <c r="E12211" s="48"/>
      <c r="BP12211" s="48"/>
      <c r="BQ12211" s="48"/>
      <c r="BT12211" s="48"/>
      <c r="BV12211" s="48"/>
    </row>
    <row r="12212" spans="1:74" ht="15" customHeight="1">
      <c r="A12212" s="48"/>
      <c r="E12212" s="48"/>
      <c r="BP12212" s="48"/>
      <c r="BQ12212" s="48"/>
      <c r="BT12212" s="48"/>
      <c r="BV12212" s="48"/>
    </row>
    <row r="12213" spans="1:74" ht="15" customHeight="1">
      <c r="A12213" s="48"/>
      <c r="E12213" s="48"/>
      <c r="BP12213" s="48"/>
      <c r="BQ12213" s="48"/>
      <c r="BT12213" s="48"/>
      <c r="BV12213" s="48"/>
    </row>
    <row r="12214" spans="1:74" ht="15" customHeight="1">
      <c r="A12214" s="48"/>
      <c r="E12214" s="48"/>
      <c r="BP12214" s="48"/>
      <c r="BQ12214" s="48"/>
      <c r="BT12214" s="48"/>
      <c r="BV12214" s="48"/>
    </row>
    <row r="12215" spans="1:74" ht="15" customHeight="1">
      <c r="A12215" s="48"/>
      <c r="E12215" s="48"/>
      <c r="BP12215" s="48"/>
      <c r="BQ12215" s="48"/>
      <c r="BT12215" s="48"/>
      <c r="BV12215" s="48"/>
    </row>
    <row r="12216" spans="1:74" ht="15" customHeight="1">
      <c r="A12216" s="48"/>
      <c r="E12216" s="48"/>
      <c r="BP12216" s="48"/>
      <c r="BQ12216" s="48"/>
      <c r="BT12216" s="48"/>
      <c r="BV12216" s="48"/>
    </row>
    <row r="12217" spans="1:74" ht="15" customHeight="1">
      <c r="A12217" s="48"/>
      <c r="E12217" s="48"/>
      <c r="BP12217" s="48"/>
      <c r="BQ12217" s="48"/>
      <c r="BT12217" s="48"/>
      <c r="BV12217" s="48"/>
    </row>
    <row r="12218" spans="1:74" ht="15" customHeight="1">
      <c r="A12218" s="48"/>
      <c r="E12218" s="48"/>
      <c r="BP12218" s="48"/>
      <c r="BQ12218" s="48"/>
      <c r="BT12218" s="48"/>
      <c r="BV12218" s="48"/>
    </row>
    <row r="12219" spans="1:74" ht="15" customHeight="1">
      <c r="A12219" s="48"/>
      <c r="E12219" s="48"/>
      <c r="BP12219" s="48"/>
      <c r="BQ12219" s="48"/>
      <c r="BT12219" s="48"/>
      <c r="BV12219" s="48"/>
    </row>
    <row r="12220" spans="1:74" ht="15" customHeight="1">
      <c r="A12220" s="48"/>
      <c r="E12220" s="48"/>
      <c r="BP12220" s="48"/>
      <c r="BQ12220" s="48"/>
      <c r="BT12220" s="48"/>
      <c r="BV12220" s="48"/>
    </row>
    <row r="12221" spans="1:74" ht="15" customHeight="1">
      <c r="A12221" s="48"/>
      <c r="E12221" s="48"/>
      <c r="BP12221" s="48"/>
      <c r="BQ12221" s="48"/>
      <c r="BT12221" s="48"/>
      <c r="BV12221" s="48"/>
    </row>
    <row r="12222" spans="1:74" ht="15" customHeight="1">
      <c r="A12222" s="48"/>
      <c r="E12222" s="48"/>
      <c r="BP12222" s="48"/>
      <c r="BQ12222" s="48"/>
      <c r="BT12222" s="48"/>
      <c r="BV12222" s="48"/>
    </row>
    <row r="12223" spans="1:74" ht="15" customHeight="1">
      <c r="A12223" s="48"/>
      <c r="E12223" s="48"/>
      <c r="BP12223" s="48"/>
      <c r="BQ12223" s="48"/>
      <c r="BT12223" s="48"/>
      <c r="BV12223" s="48"/>
    </row>
    <row r="12224" spans="1:74" ht="15" customHeight="1">
      <c r="A12224" s="48"/>
      <c r="E12224" s="48"/>
      <c r="BP12224" s="48"/>
      <c r="BQ12224" s="48"/>
      <c r="BT12224" s="48"/>
      <c r="BV12224" s="48"/>
    </row>
    <row r="12225" spans="1:74" ht="15" customHeight="1">
      <c r="A12225" s="48"/>
      <c r="E12225" s="48"/>
      <c r="BP12225" s="48"/>
      <c r="BQ12225" s="48"/>
      <c r="BT12225" s="48"/>
      <c r="BV12225" s="48"/>
    </row>
    <row r="12226" spans="1:74" ht="15" customHeight="1">
      <c r="A12226" s="48"/>
      <c r="E12226" s="48"/>
      <c r="BP12226" s="48"/>
      <c r="BQ12226" s="48"/>
      <c r="BT12226" s="48"/>
      <c r="BV12226" s="48"/>
    </row>
    <row r="12227" spans="1:74" ht="15" customHeight="1">
      <c r="A12227" s="48"/>
      <c r="E12227" s="48"/>
      <c r="BP12227" s="48"/>
      <c r="BQ12227" s="48"/>
      <c r="BT12227" s="48"/>
      <c r="BV12227" s="48"/>
    </row>
    <row r="12228" spans="1:74" ht="15" customHeight="1">
      <c r="A12228" s="48"/>
      <c r="E12228" s="48"/>
      <c r="BP12228" s="48"/>
      <c r="BQ12228" s="48"/>
      <c r="BT12228" s="48"/>
      <c r="BV12228" s="48"/>
    </row>
    <row r="12229" spans="1:74" ht="15" customHeight="1">
      <c r="A12229" s="48"/>
      <c r="E12229" s="48"/>
      <c r="BP12229" s="48"/>
      <c r="BQ12229" s="48"/>
      <c r="BT12229" s="48"/>
      <c r="BV12229" s="48"/>
    </row>
    <row r="12230" spans="1:74" ht="15" customHeight="1">
      <c r="A12230" s="48"/>
      <c r="E12230" s="48"/>
      <c r="BP12230" s="48"/>
      <c r="BQ12230" s="48"/>
      <c r="BT12230" s="48"/>
      <c r="BV12230" s="48"/>
    </row>
    <row r="12231" spans="1:74" ht="15" customHeight="1">
      <c r="A12231" s="48"/>
      <c r="E12231" s="48"/>
      <c r="BP12231" s="48"/>
      <c r="BQ12231" s="48"/>
      <c r="BT12231" s="48"/>
      <c r="BV12231" s="48"/>
    </row>
    <row r="12232" spans="1:74" ht="15" customHeight="1">
      <c r="A12232" s="48"/>
      <c r="E12232" s="48"/>
      <c r="BP12232" s="48"/>
      <c r="BQ12232" s="48"/>
      <c r="BT12232" s="48"/>
      <c r="BV12232" s="48"/>
    </row>
    <row r="12233" spans="1:74" ht="15" customHeight="1">
      <c r="A12233" s="48"/>
      <c r="E12233" s="48"/>
      <c r="BP12233" s="48"/>
      <c r="BQ12233" s="48"/>
      <c r="BT12233" s="48"/>
      <c r="BV12233" s="48"/>
    </row>
    <row r="12234" spans="1:74" ht="15" customHeight="1">
      <c r="A12234" s="48"/>
      <c r="E12234" s="48"/>
      <c r="BP12234" s="48"/>
      <c r="BQ12234" s="48"/>
      <c r="BT12234" s="48"/>
      <c r="BV12234" s="48"/>
    </row>
    <row r="12235" spans="1:74" ht="15" customHeight="1">
      <c r="A12235" s="48"/>
      <c r="E12235" s="48"/>
      <c r="BP12235" s="48"/>
      <c r="BQ12235" s="48"/>
      <c r="BT12235" s="48"/>
      <c r="BV12235" s="48"/>
    </row>
    <row r="12236" spans="1:74" ht="15" customHeight="1">
      <c r="A12236" s="48"/>
      <c r="E12236" s="48"/>
      <c r="BP12236" s="48"/>
      <c r="BQ12236" s="48"/>
      <c r="BT12236" s="48"/>
      <c r="BV12236" s="48"/>
    </row>
    <row r="12237" spans="1:74" ht="15" customHeight="1">
      <c r="A12237" s="48"/>
      <c r="E12237" s="48"/>
      <c r="BP12237" s="48"/>
      <c r="BQ12237" s="48"/>
      <c r="BT12237" s="48"/>
      <c r="BV12237" s="48"/>
    </row>
    <row r="12238" spans="1:74" ht="15" customHeight="1">
      <c r="A12238" s="48"/>
      <c r="E12238" s="48"/>
      <c r="BP12238" s="48"/>
      <c r="BQ12238" s="48"/>
      <c r="BT12238" s="48"/>
      <c r="BV12238" s="48"/>
    </row>
    <row r="12239" spans="1:74" ht="15" customHeight="1">
      <c r="A12239" s="48"/>
      <c r="E12239" s="48"/>
      <c r="BP12239" s="48"/>
      <c r="BQ12239" s="48"/>
      <c r="BT12239" s="48"/>
      <c r="BV12239" s="48"/>
    </row>
    <row r="12240" spans="1:74" ht="15" customHeight="1">
      <c r="A12240" s="48"/>
      <c r="E12240" s="48"/>
      <c r="BP12240" s="48"/>
      <c r="BQ12240" s="48"/>
      <c r="BT12240" s="48"/>
      <c r="BV12240" s="48"/>
    </row>
    <row r="12241" spans="1:74" ht="15" customHeight="1">
      <c r="A12241" s="48"/>
      <c r="E12241" s="48"/>
      <c r="BP12241" s="48"/>
      <c r="BQ12241" s="48"/>
      <c r="BT12241" s="48"/>
      <c r="BV12241" s="48"/>
    </row>
    <row r="12242" spans="1:74" ht="15" customHeight="1">
      <c r="A12242" s="48"/>
      <c r="E12242" s="48"/>
      <c r="BP12242" s="48"/>
      <c r="BQ12242" s="48"/>
      <c r="BT12242" s="48"/>
      <c r="BV12242" s="48"/>
    </row>
    <row r="12243" spans="1:74" ht="15" customHeight="1">
      <c r="A12243" s="48"/>
      <c r="E12243" s="48"/>
      <c r="BP12243" s="48"/>
      <c r="BQ12243" s="48"/>
      <c r="BT12243" s="48"/>
      <c r="BV12243" s="48"/>
    </row>
    <row r="12244" spans="1:74" ht="15" customHeight="1">
      <c r="A12244" s="48"/>
      <c r="E12244" s="48"/>
      <c r="BP12244" s="48"/>
      <c r="BQ12244" s="48"/>
      <c r="BT12244" s="48"/>
      <c r="BV12244" s="48"/>
    </row>
    <row r="12245" spans="1:74" ht="15" customHeight="1">
      <c r="A12245" s="48"/>
      <c r="E12245" s="48"/>
      <c r="BP12245" s="48"/>
      <c r="BQ12245" s="48"/>
      <c r="BT12245" s="48"/>
      <c r="BV12245" s="48"/>
    </row>
    <row r="12246" spans="1:74" ht="15" customHeight="1">
      <c r="A12246" s="48"/>
      <c r="E12246" s="48"/>
      <c r="BP12246" s="48"/>
      <c r="BQ12246" s="48"/>
      <c r="BT12246" s="48"/>
      <c r="BV12246" s="48"/>
    </row>
    <row r="12247" spans="1:74" ht="15" customHeight="1">
      <c r="A12247" s="48"/>
      <c r="E12247" s="48"/>
      <c r="BP12247" s="48"/>
      <c r="BQ12247" s="48"/>
      <c r="BT12247" s="48"/>
      <c r="BV12247" s="48"/>
    </row>
    <row r="12248" spans="1:74" ht="15" customHeight="1">
      <c r="A12248" s="48"/>
      <c r="E12248" s="48"/>
      <c r="BP12248" s="48"/>
      <c r="BQ12248" s="48"/>
      <c r="BT12248" s="48"/>
      <c r="BV12248" s="48"/>
    </row>
    <row r="12249" spans="1:74" ht="15" customHeight="1">
      <c r="A12249" s="48"/>
      <c r="E12249" s="48"/>
      <c r="BP12249" s="48"/>
      <c r="BQ12249" s="48"/>
      <c r="BT12249" s="48"/>
      <c r="BV12249" s="48"/>
    </row>
    <row r="12250" spans="1:74" ht="15" customHeight="1">
      <c r="A12250" s="48"/>
      <c r="E12250" s="48"/>
      <c r="BP12250" s="48"/>
      <c r="BQ12250" s="48"/>
      <c r="BT12250" s="48"/>
      <c r="BV12250" s="48"/>
    </row>
    <row r="12251" spans="1:74" ht="15" customHeight="1">
      <c r="A12251" s="48"/>
      <c r="E12251" s="48"/>
      <c r="BP12251" s="48"/>
      <c r="BQ12251" s="48"/>
      <c r="BT12251" s="48"/>
      <c r="BV12251" s="48"/>
    </row>
    <row r="12252" spans="1:74" ht="15" customHeight="1">
      <c r="A12252" s="48"/>
      <c r="E12252" s="48"/>
      <c r="BP12252" s="48"/>
      <c r="BQ12252" s="48"/>
      <c r="BT12252" s="48"/>
      <c r="BV12252" s="48"/>
    </row>
    <row r="12253" spans="1:74" ht="15" customHeight="1">
      <c r="A12253" s="48"/>
      <c r="E12253" s="48"/>
      <c r="BP12253" s="48"/>
      <c r="BQ12253" s="48"/>
      <c r="BT12253" s="48"/>
      <c r="BV12253" s="48"/>
    </row>
    <row r="12254" spans="1:74" ht="15" customHeight="1">
      <c r="A12254" s="48"/>
      <c r="E12254" s="48"/>
      <c r="BP12254" s="48"/>
      <c r="BQ12254" s="48"/>
      <c r="BT12254" s="48"/>
      <c r="BV12254" s="48"/>
    </row>
    <row r="12255" spans="1:74" ht="15" customHeight="1">
      <c r="A12255" s="48"/>
      <c r="E12255" s="48"/>
      <c r="BP12255" s="48"/>
      <c r="BQ12255" s="48"/>
      <c r="BT12255" s="48"/>
      <c r="BV12255" s="48"/>
    </row>
    <row r="12256" spans="1:74" ht="15" customHeight="1">
      <c r="A12256" s="48"/>
      <c r="E12256" s="48"/>
      <c r="BP12256" s="48"/>
      <c r="BQ12256" s="48"/>
      <c r="BT12256" s="48"/>
      <c r="BV12256" s="48"/>
    </row>
    <row r="12257" spans="1:74" ht="15" customHeight="1">
      <c r="A12257" s="48"/>
      <c r="E12257" s="48"/>
      <c r="BP12257" s="48"/>
      <c r="BQ12257" s="48"/>
      <c r="BT12257" s="48"/>
      <c r="BV12257" s="48"/>
    </row>
    <row r="12258" spans="1:74" ht="15" customHeight="1">
      <c r="A12258" s="48"/>
      <c r="E12258" s="48"/>
      <c r="BP12258" s="48"/>
      <c r="BQ12258" s="48"/>
      <c r="BT12258" s="48"/>
      <c r="BV12258" s="48"/>
    </row>
    <row r="12259" spans="1:74" ht="15" customHeight="1">
      <c r="A12259" s="48"/>
      <c r="E12259" s="48"/>
      <c r="BP12259" s="48"/>
      <c r="BQ12259" s="48"/>
      <c r="BT12259" s="48"/>
      <c r="BV12259" s="48"/>
    </row>
    <row r="12260" spans="1:74" ht="15" customHeight="1">
      <c r="A12260" s="48"/>
      <c r="E12260" s="48"/>
      <c r="BP12260" s="48"/>
      <c r="BQ12260" s="48"/>
      <c r="BT12260" s="48"/>
      <c r="BV12260" s="48"/>
    </row>
    <row r="12261" spans="1:74" ht="15" customHeight="1">
      <c r="A12261" s="48"/>
      <c r="E12261" s="48"/>
      <c r="BP12261" s="48"/>
      <c r="BQ12261" s="48"/>
      <c r="BT12261" s="48"/>
      <c r="BV12261" s="48"/>
    </row>
    <row r="12262" spans="1:74" ht="15" customHeight="1">
      <c r="A12262" s="48"/>
      <c r="E12262" s="48"/>
      <c r="BP12262" s="48"/>
      <c r="BQ12262" s="48"/>
      <c r="BT12262" s="48"/>
      <c r="BV12262" s="48"/>
    </row>
    <row r="12263" spans="1:74" ht="15" customHeight="1">
      <c r="A12263" s="48"/>
      <c r="E12263" s="48"/>
      <c r="BP12263" s="48"/>
      <c r="BQ12263" s="48"/>
      <c r="BT12263" s="48"/>
      <c r="BV12263" s="48"/>
    </row>
    <row r="12264" spans="1:74" ht="15" customHeight="1">
      <c r="A12264" s="48"/>
      <c r="E12264" s="48"/>
      <c r="BP12264" s="48"/>
      <c r="BQ12264" s="48"/>
      <c r="BT12264" s="48"/>
      <c r="BV12264" s="48"/>
    </row>
    <row r="12265" spans="1:74" ht="15" customHeight="1">
      <c r="A12265" s="48"/>
      <c r="E12265" s="48"/>
      <c r="BP12265" s="48"/>
      <c r="BQ12265" s="48"/>
      <c r="BT12265" s="48"/>
      <c r="BV12265" s="48"/>
    </row>
    <row r="12266" spans="1:74" ht="15" customHeight="1">
      <c r="A12266" s="48"/>
      <c r="E12266" s="48"/>
      <c r="BP12266" s="48"/>
      <c r="BQ12266" s="48"/>
      <c r="BT12266" s="48"/>
      <c r="BV12266" s="48"/>
    </row>
    <row r="12267" spans="1:74" ht="15" customHeight="1">
      <c r="A12267" s="48"/>
      <c r="E12267" s="48"/>
      <c r="BP12267" s="48"/>
      <c r="BQ12267" s="48"/>
      <c r="BT12267" s="48"/>
      <c r="BV12267" s="48"/>
    </row>
    <row r="12268" spans="1:74" ht="15" customHeight="1">
      <c r="A12268" s="48"/>
      <c r="E12268" s="48"/>
      <c r="BP12268" s="48"/>
      <c r="BQ12268" s="48"/>
      <c r="BT12268" s="48"/>
      <c r="BV12268" s="48"/>
    </row>
    <row r="12269" spans="1:74" ht="15" customHeight="1">
      <c r="A12269" s="48"/>
      <c r="E12269" s="48"/>
      <c r="BP12269" s="48"/>
      <c r="BQ12269" s="48"/>
      <c r="BT12269" s="48"/>
      <c r="BV12269" s="48"/>
    </row>
    <row r="12270" spans="1:74" ht="15" customHeight="1">
      <c r="A12270" s="48"/>
      <c r="E12270" s="48"/>
      <c r="BP12270" s="48"/>
      <c r="BQ12270" s="48"/>
      <c r="BT12270" s="48"/>
      <c r="BV12270" s="48"/>
    </row>
    <row r="12271" spans="1:74" ht="15" customHeight="1">
      <c r="A12271" s="48"/>
      <c r="E12271" s="48"/>
      <c r="BP12271" s="48"/>
      <c r="BQ12271" s="48"/>
      <c r="BT12271" s="48"/>
      <c r="BV12271" s="48"/>
    </row>
    <row r="12272" spans="1:74" ht="15" customHeight="1">
      <c r="A12272" s="48"/>
      <c r="E12272" s="48"/>
      <c r="BP12272" s="48"/>
      <c r="BQ12272" s="48"/>
      <c r="BT12272" s="48"/>
      <c r="BV12272" s="48"/>
    </row>
    <row r="12273" spans="1:74" ht="15" customHeight="1">
      <c r="A12273" s="48"/>
      <c r="E12273" s="48"/>
      <c r="BP12273" s="48"/>
      <c r="BQ12273" s="48"/>
      <c r="BT12273" s="48"/>
      <c r="BV12273" s="48"/>
    </row>
    <row r="12274" spans="1:74" ht="15" customHeight="1">
      <c r="A12274" s="48"/>
      <c r="E12274" s="48"/>
      <c r="BP12274" s="48"/>
      <c r="BQ12274" s="48"/>
      <c r="BT12274" s="48"/>
      <c r="BV12274" s="48"/>
    </row>
    <row r="12275" spans="1:74" ht="15" customHeight="1">
      <c r="A12275" s="48"/>
      <c r="E12275" s="48"/>
      <c r="BP12275" s="48"/>
      <c r="BQ12275" s="48"/>
      <c r="BT12275" s="48"/>
      <c r="BV12275" s="48"/>
    </row>
    <row r="12276" spans="1:74" ht="15" customHeight="1">
      <c r="A12276" s="48"/>
      <c r="E12276" s="48"/>
      <c r="BP12276" s="48"/>
      <c r="BQ12276" s="48"/>
      <c r="BT12276" s="48"/>
      <c r="BV12276" s="48"/>
    </row>
    <row r="12277" spans="1:74" ht="15" customHeight="1">
      <c r="A12277" s="48"/>
      <c r="E12277" s="48"/>
      <c r="BP12277" s="48"/>
      <c r="BQ12277" s="48"/>
      <c r="BT12277" s="48"/>
      <c r="BV12277" s="48"/>
    </row>
    <row r="12278" spans="1:74" ht="15" customHeight="1">
      <c r="A12278" s="48"/>
      <c r="E12278" s="48"/>
      <c r="BP12278" s="48"/>
      <c r="BQ12278" s="48"/>
      <c r="BT12278" s="48"/>
      <c r="BV12278" s="48"/>
    </row>
    <row r="12279" spans="1:74" ht="15" customHeight="1">
      <c r="A12279" s="48"/>
      <c r="E12279" s="48"/>
      <c r="BP12279" s="48"/>
      <c r="BQ12279" s="48"/>
      <c r="BT12279" s="48"/>
      <c r="BV12279" s="48"/>
    </row>
    <row r="12280" spans="1:74" ht="15" customHeight="1">
      <c r="A12280" s="48"/>
      <c r="E12280" s="48"/>
      <c r="BP12280" s="48"/>
      <c r="BQ12280" s="48"/>
      <c r="BT12280" s="48"/>
      <c r="BV12280" s="48"/>
    </row>
    <row r="12281" spans="1:74" ht="15" customHeight="1">
      <c r="A12281" s="48"/>
      <c r="E12281" s="48"/>
      <c r="BP12281" s="48"/>
      <c r="BQ12281" s="48"/>
      <c r="BT12281" s="48"/>
      <c r="BV12281" s="48"/>
    </row>
    <row r="12282" spans="1:74" ht="15" customHeight="1">
      <c r="A12282" s="48"/>
      <c r="E12282" s="48"/>
      <c r="BP12282" s="48"/>
      <c r="BQ12282" s="48"/>
      <c r="BT12282" s="48"/>
      <c r="BV12282" s="48"/>
    </row>
    <row r="12283" spans="1:74" ht="15" customHeight="1">
      <c r="A12283" s="48"/>
      <c r="E12283" s="48"/>
      <c r="BP12283" s="48"/>
      <c r="BQ12283" s="48"/>
      <c r="BT12283" s="48"/>
      <c r="BV12283" s="48"/>
    </row>
    <row r="12284" spans="1:74" ht="15" customHeight="1">
      <c r="A12284" s="48"/>
      <c r="E12284" s="48"/>
      <c r="BP12284" s="48"/>
      <c r="BQ12284" s="48"/>
      <c r="BT12284" s="48"/>
      <c r="BV12284" s="48"/>
    </row>
    <row r="12285" spans="1:74" ht="15" customHeight="1">
      <c r="A12285" s="48"/>
      <c r="E12285" s="48"/>
      <c r="BP12285" s="48"/>
      <c r="BQ12285" s="48"/>
      <c r="BT12285" s="48"/>
      <c r="BV12285" s="48"/>
    </row>
    <row r="12286" spans="1:74" ht="15" customHeight="1">
      <c r="A12286" s="48"/>
      <c r="E12286" s="48"/>
      <c r="BP12286" s="48"/>
      <c r="BQ12286" s="48"/>
      <c r="BT12286" s="48"/>
      <c r="BV12286" s="48"/>
    </row>
    <row r="12287" spans="1:74" ht="15" customHeight="1">
      <c r="A12287" s="48"/>
      <c r="E12287" s="48"/>
      <c r="BP12287" s="48"/>
      <c r="BQ12287" s="48"/>
      <c r="BT12287" s="48"/>
      <c r="BV12287" s="48"/>
    </row>
    <row r="12288" spans="1:74" ht="15" customHeight="1">
      <c r="A12288" s="48"/>
      <c r="E12288" s="48"/>
      <c r="BP12288" s="48"/>
      <c r="BQ12288" s="48"/>
      <c r="BT12288" s="48"/>
      <c r="BV12288" s="48"/>
    </row>
    <row r="12289" spans="1:74" ht="15" customHeight="1">
      <c r="A12289" s="48"/>
      <c r="E12289" s="48"/>
      <c r="BP12289" s="48"/>
      <c r="BQ12289" s="48"/>
      <c r="BT12289" s="48"/>
      <c r="BV12289" s="48"/>
    </row>
    <row r="12290" spans="1:74" ht="15" customHeight="1">
      <c r="A12290" s="48"/>
      <c r="E12290" s="48"/>
      <c r="BP12290" s="48"/>
      <c r="BQ12290" s="48"/>
      <c r="BT12290" s="48"/>
      <c r="BV12290" s="48"/>
    </row>
    <row r="12291" spans="1:74" ht="15" customHeight="1">
      <c r="A12291" s="48"/>
      <c r="E12291" s="48"/>
      <c r="BP12291" s="48"/>
      <c r="BQ12291" s="48"/>
      <c r="BT12291" s="48"/>
      <c r="BV12291" s="48"/>
    </row>
    <row r="12292" spans="1:74" ht="15" customHeight="1">
      <c r="A12292" s="48"/>
      <c r="E12292" s="48"/>
      <c r="BP12292" s="48"/>
      <c r="BQ12292" s="48"/>
      <c r="BT12292" s="48"/>
      <c r="BV12292" s="48"/>
    </row>
    <row r="12293" spans="1:74" ht="15" customHeight="1">
      <c r="A12293" s="48"/>
      <c r="E12293" s="48"/>
      <c r="BP12293" s="48"/>
      <c r="BQ12293" s="48"/>
      <c r="BT12293" s="48"/>
      <c r="BV12293" s="48"/>
    </row>
    <row r="12294" spans="1:74" ht="15" customHeight="1">
      <c r="A12294" s="48"/>
      <c r="E12294" s="48"/>
      <c r="BP12294" s="48"/>
      <c r="BQ12294" s="48"/>
      <c r="BT12294" s="48"/>
      <c r="BV12294" s="48"/>
    </row>
    <row r="12295" spans="1:74" ht="15" customHeight="1">
      <c r="A12295" s="48"/>
      <c r="E12295" s="48"/>
      <c r="BP12295" s="48"/>
      <c r="BQ12295" s="48"/>
      <c r="BT12295" s="48"/>
      <c r="BV12295" s="48"/>
    </row>
    <row r="12296" spans="1:74" ht="15" customHeight="1">
      <c r="A12296" s="48"/>
      <c r="E12296" s="48"/>
      <c r="BP12296" s="48"/>
      <c r="BQ12296" s="48"/>
      <c r="BT12296" s="48"/>
      <c r="BV12296" s="48"/>
    </row>
    <row r="12297" spans="1:74" ht="15" customHeight="1">
      <c r="A12297" s="48"/>
      <c r="E12297" s="48"/>
      <c r="BP12297" s="48"/>
      <c r="BQ12297" s="48"/>
      <c r="BT12297" s="48"/>
      <c r="BV12297" s="48"/>
    </row>
    <row r="12298" spans="1:74" ht="15" customHeight="1">
      <c r="A12298" s="48"/>
      <c r="E12298" s="48"/>
      <c r="BP12298" s="48"/>
      <c r="BQ12298" s="48"/>
      <c r="BT12298" s="48"/>
      <c r="BV12298" s="48"/>
    </row>
    <row r="12299" spans="1:74" ht="15" customHeight="1">
      <c r="A12299" s="48"/>
      <c r="E12299" s="48"/>
      <c r="BP12299" s="48"/>
      <c r="BQ12299" s="48"/>
      <c r="BT12299" s="48"/>
      <c r="BV12299" s="48"/>
    </row>
    <row r="12300" spans="1:74" ht="15" customHeight="1">
      <c r="A12300" s="48"/>
      <c r="E12300" s="48"/>
      <c r="BP12300" s="48"/>
      <c r="BQ12300" s="48"/>
      <c r="BT12300" s="48"/>
      <c r="BV12300" s="48"/>
    </row>
    <row r="12301" spans="1:74" ht="15" customHeight="1">
      <c r="A12301" s="48"/>
      <c r="E12301" s="48"/>
      <c r="BP12301" s="48"/>
      <c r="BQ12301" s="48"/>
      <c r="BT12301" s="48"/>
      <c r="BV12301" s="48"/>
    </row>
    <row r="12302" spans="1:74" ht="15" customHeight="1">
      <c r="A12302" s="48"/>
      <c r="E12302" s="48"/>
      <c r="BP12302" s="48"/>
      <c r="BQ12302" s="48"/>
      <c r="BT12302" s="48"/>
      <c r="BV12302" s="48"/>
    </row>
    <row r="12303" spans="1:74" ht="15" customHeight="1">
      <c r="A12303" s="48"/>
      <c r="E12303" s="48"/>
      <c r="BP12303" s="48"/>
      <c r="BQ12303" s="48"/>
      <c r="BT12303" s="48"/>
      <c r="BV12303" s="48"/>
    </row>
    <row r="12304" spans="1:74" ht="15" customHeight="1">
      <c r="A12304" s="48"/>
      <c r="E12304" s="48"/>
      <c r="BP12304" s="48"/>
      <c r="BQ12304" s="48"/>
      <c r="BT12304" s="48"/>
      <c r="BV12304" s="48"/>
    </row>
    <row r="12305" spans="1:74" ht="15" customHeight="1">
      <c r="A12305" s="48"/>
      <c r="E12305" s="48"/>
      <c r="BP12305" s="48"/>
      <c r="BQ12305" s="48"/>
      <c r="BT12305" s="48"/>
      <c r="BV12305" s="48"/>
    </row>
    <row r="12306" spans="1:74" ht="15" customHeight="1">
      <c r="A12306" s="48"/>
      <c r="E12306" s="48"/>
      <c r="BP12306" s="48"/>
      <c r="BQ12306" s="48"/>
      <c r="BT12306" s="48"/>
      <c r="BV12306" s="48"/>
    </row>
    <row r="12307" spans="1:74" ht="15" customHeight="1">
      <c r="A12307" s="48"/>
      <c r="E12307" s="48"/>
      <c r="BP12307" s="48"/>
      <c r="BQ12307" s="48"/>
      <c r="BT12307" s="48"/>
      <c r="BV12307" s="48"/>
    </row>
    <row r="12308" spans="1:74" ht="15" customHeight="1">
      <c r="A12308" s="48"/>
      <c r="E12308" s="48"/>
      <c r="BP12308" s="48"/>
      <c r="BQ12308" s="48"/>
      <c r="BT12308" s="48"/>
      <c r="BV12308" s="48"/>
    </row>
    <row r="12309" spans="1:74" ht="15" customHeight="1">
      <c r="A12309" s="48"/>
      <c r="E12309" s="48"/>
      <c r="BP12309" s="48"/>
      <c r="BQ12309" s="48"/>
      <c r="BT12309" s="48"/>
      <c r="BV12309" s="48"/>
    </row>
    <row r="12310" spans="1:74" ht="15" customHeight="1">
      <c r="A12310" s="48"/>
      <c r="E12310" s="48"/>
      <c r="BP12310" s="48"/>
      <c r="BQ12310" s="48"/>
      <c r="BT12310" s="48"/>
      <c r="BV12310" s="48"/>
    </row>
    <row r="12311" spans="1:74" ht="15" customHeight="1">
      <c r="A12311" s="48"/>
      <c r="E12311" s="48"/>
      <c r="BP12311" s="48"/>
      <c r="BQ12311" s="48"/>
      <c r="BT12311" s="48"/>
      <c r="BV12311" s="48"/>
    </row>
    <row r="12312" spans="1:74" ht="15" customHeight="1">
      <c r="A12312" s="48"/>
      <c r="E12312" s="48"/>
      <c r="BP12312" s="48"/>
      <c r="BQ12312" s="48"/>
      <c r="BT12312" s="48"/>
      <c r="BV12312" s="48"/>
    </row>
    <row r="12313" spans="1:74" ht="15" customHeight="1">
      <c r="A12313" s="48"/>
      <c r="E12313" s="48"/>
      <c r="BP12313" s="48"/>
      <c r="BQ12313" s="48"/>
      <c r="BT12313" s="48"/>
      <c r="BV12313" s="48"/>
    </row>
    <row r="12314" spans="1:74" ht="15" customHeight="1">
      <c r="A12314" s="48"/>
      <c r="E12314" s="48"/>
      <c r="BP12314" s="48"/>
      <c r="BQ12314" s="48"/>
      <c r="BT12314" s="48"/>
      <c r="BV12314" s="48"/>
    </row>
    <row r="12315" spans="1:74" ht="15" customHeight="1">
      <c r="A12315" s="48"/>
      <c r="E12315" s="48"/>
      <c r="BP12315" s="48"/>
      <c r="BQ12315" s="48"/>
      <c r="BT12315" s="48"/>
      <c r="BV12315" s="48"/>
    </row>
    <row r="12316" spans="1:74" ht="15" customHeight="1">
      <c r="A12316" s="48"/>
      <c r="E12316" s="48"/>
      <c r="BP12316" s="48"/>
      <c r="BQ12316" s="48"/>
      <c r="BT12316" s="48"/>
      <c r="BV12316" s="48"/>
    </row>
    <row r="12317" spans="1:74" ht="15" customHeight="1">
      <c r="A12317" s="48"/>
      <c r="E12317" s="48"/>
      <c r="BP12317" s="48"/>
      <c r="BQ12317" s="48"/>
      <c r="BT12317" s="48"/>
      <c r="BV12317" s="48"/>
    </row>
    <row r="12318" spans="1:74" ht="15" customHeight="1">
      <c r="A12318" s="48"/>
      <c r="E12318" s="48"/>
      <c r="BP12318" s="48"/>
      <c r="BQ12318" s="48"/>
      <c r="BT12318" s="48"/>
      <c r="BV12318" s="48"/>
    </row>
    <row r="12319" spans="1:74" ht="15" customHeight="1">
      <c r="A12319" s="48"/>
      <c r="E12319" s="48"/>
      <c r="BP12319" s="48"/>
      <c r="BQ12319" s="48"/>
      <c r="BT12319" s="48"/>
      <c r="BV12319" s="48"/>
    </row>
    <row r="12320" spans="1:74" ht="15" customHeight="1">
      <c r="A12320" s="48"/>
      <c r="E12320" s="48"/>
      <c r="BP12320" s="48"/>
      <c r="BQ12320" s="48"/>
      <c r="BT12320" s="48"/>
      <c r="BV12320" s="48"/>
    </row>
    <row r="12321" spans="1:74" ht="15" customHeight="1">
      <c r="A12321" s="48"/>
      <c r="E12321" s="48"/>
      <c r="BP12321" s="48"/>
      <c r="BQ12321" s="48"/>
      <c r="BT12321" s="48"/>
      <c r="BV12321" s="48"/>
    </row>
    <row r="12322" spans="1:74" ht="15" customHeight="1">
      <c r="A12322" s="48"/>
      <c r="E12322" s="48"/>
      <c r="BP12322" s="48"/>
      <c r="BQ12322" s="48"/>
      <c r="BT12322" s="48"/>
      <c r="BV12322" s="48"/>
    </row>
    <row r="12323" spans="1:74" ht="15" customHeight="1">
      <c r="A12323" s="48"/>
      <c r="E12323" s="48"/>
      <c r="BP12323" s="48"/>
      <c r="BQ12323" s="48"/>
      <c r="BT12323" s="48"/>
      <c r="BV12323" s="48"/>
    </row>
    <row r="12324" spans="1:74" ht="15" customHeight="1">
      <c r="A12324" s="48"/>
      <c r="E12324" s="48"/>
      <c r="BP12324" s="48"/>
      <c r="BQ12324" s="48"/>
      <c r="BT12324" s="48"/>
      <c r="BV12324" s="48"/>
    </row>
    <row r="12325" spans="1:74" ht="15" customHeight="1">
      <c r="A12325" s="48"/>
      <c r="E12325" s="48"/>
      <c r="BP12325" s="48"/>
      <c r="BQ12325" s="48"/>
      <c r="BT12325" s="48"/>
      <c r="BV12325" s="48"/>
    </row>
    <row r="12326" spans="1:74" ht="15" customHeight="1">
      <c r="A12326" s="48"/>
      <c r="E12326" s="48"/>
      <c r="BP12326" s="48"/>
      <c r="BQ12326" s="48"/>
      <c r="BT12326" s="48"/>
      <c r="BV12326" s="48"/>
    </row>
    <row r="12327" spans="1:74" ht="15" customHeight="1">
      <c r="A12327" s="48"/>
      <c r="E12327" s="48"/>
      <c r="BP12327" s="48"/>
      <c r="BQ12327" s="48"/>
      <c r="BT12327" s="48"/>
      <c r="BV12327" s="48"/>
    </row>
    <row r="12328" spans="1:74" ht="15" customHeight="1">
      <c r="A12328" s="48"/>
      <c r="E12328" s="48"/>
      <c r="BP12328" s="48"/>
      <c r="BQ12328" s="48"/>
      <c r="BT12328" s="48"/>
      <c r="BV12328" s="48"/>
    </row>
    <row r="12329" spans="1:74" ht="15" customHeight="1">
      <c r="A12329" s="48"/>
      <c r="E12329" s="48"/>
      <c r="BP12329" s="48"/>
      <c r="BQ12329" s="48"/>
      <c r="BT12329" s="48"/>
      <c r="BV12329" s="48"/>
    </row>
    <row r="12330" spans="1:74" ht="15" customHeight="1">
      <c r="A12330" s="48"/>
      <c r="E12330" s="48"/>
      <c r="BP12330" s="48"/>
      <c r="BQ12330" s="48"/>
      <c r="BT12330" s="48"/>
      <c r="BV12330" s="48"/>
    </row>
    <row r="12331" spans="1:74" ht="15" customHeight="1">
      <c r="A12331" s="48"/>
      <c r="E12331" s="48"/>
      <c r="BP12331" s="48"/>
      <c r="BQ12331" s="48"/>
      <c r="BT12331" s="48"/>
      <c r="BV12331" s="48"/>
    </row>
    <row r="12332" spans="1:74" ht="15" customHeight="1">
      <c r="A12332" s="48"/>
      <c r="E12332" s="48"/>
      <c r="BP12332" s="48"/>
      <c r="BQ12332" s="48"/>
      <c r="BT12332" s="48"/>
      <c r="BV12332" s="48"/>
    </row>
    <row r="12333" spans="1:74" ht="15" customHeight="1">
      <c r="A12333" s="48"/>
      <c r="E12333" s="48"/>
      <c r="BP12333" s="48"/>
      <c r="BQ12333" s="48"/>
      <c r="BT12333" s="48"/>
      <c r="BV12333" s="48"/>
    </row>
    <row r="12334" spans="1:74" ht="15" customHeight="1">
      <c r="A12334" s="48"/>
      <c r="E12334" s="48"/>
      <c r="BP12334" s="48"/>
      <c r="BQ12334" s="48"/>
      <c r="BT12334" s="48"/>
      <c r="BV12334" s="48"/>
    </row>
    <row r="12335" spans="1:74" ht="15" customHeight="1">
      <c r="A12335" s="48"/>
      <c r="E12335" s="48"/>
      <c r="BP12335" s="48"/>
      <c r="BQ12335" s="48"/>
      <c r="BT12335" s="48"/>
      <c r="BV12335" s="48"/>
    </row>
    <row r="12336" spans="1:74" ht="15" customHeight="1">
      <c r="A12336" s="48"/>
      <c r="E12336" s="48"/>
      <c r="BP12336" s="48"/>
      <c r="BQ12336" s="48"/>
      <c r="BT12336" s="48"/>
      <c r="BV12336" s="48"/>
    </row>
    <row r="12337" spans="1:74" ht="15" customHeight="1">
      <c r="A12337" s="48"/>
      <c r="E12337" s="48"/>
      <c r="BP12337" s="48"/>
      <c r="BQ12337" s="48"/>
      <c r="BT12337" s="48"/>
      <c r="BV12337" s="48"/>
    </row>
    <row r="12338" spans="1:74" ht="15" customHeight="1">
      <c r="A12338" s="48"/>
      <c r="E12338" s="48"/>
      <c r="BP12338" s="48"/>
      <c r="BQ12338" s="48"/>
      <c r="BT12338" s="48"/>
      <c r="BV12338" s="48"/>
    </row>
    <row r="12339" spans="1:74" ht="15" customHeight="1">
      <c r="A12339" s="48"/>
      <c r="E12339" s="48"/>
      <c r="BP12339" s="48"/>
      <c r="BQ12339" s="48"/>
      <c r="BT12339" s="48"/>
      <c r="BV12339" s="48"/>
    </row>
    <row r="12340" spans="1:74" ht="15" customHeight="1">
      <c r="A12340" s="48"/>
      <c r="E12340" s="48"/>
      <c r="BP12340" s="48"/>
      <c r="BQ12340" s="48"/>
      <c r="BT12340" s="48"/>
      <c r="BV12340" s="48"/>
    </row>
    <row r="12341" spans="1:74" ht="15" customHeight="1">
      <c r="A12341" s="48"/>
      <c r="E12341" s="48"/>
      <c r="BP12341" s="48"/>
      <c r="BQ12341" s="48"/>
      <c r="BT12341" s="48"/>
      <c r="BV12341" s="48"/>
    </row>
    <row r="12342" spans="1:74" ht="15" customHeight="1">
      <c r="A12342" s="48"/>
      <c r="E12342" s="48"/>
      <c r="BP12342" s="48"/>
      <c r="BQ12342" s="48"/>
      <c r="BT12342" s="48"/>
      <c r="BV12342" s="48"/>
    </row>
    <row r="12343" spans="1:74" ht="15" customHeight="1">
      <c r="A12343" s="48"/>
      <c r="E12343" s="48"/>
      <c r="BP12343" s="48"/>
      <c r="BQ12343" s="48"/>
      <c r="BT12343" s="48"/>
      <c r="BV12343" s="48"/>
    </row>
    <row r="12344" spans="1:74" ht="15" customHeight="1">
      <c r="A12344" s="48"/>
      <c r="E12344" s="48"/>
      <c r="BP12344" s="48"/>
      <c r="BQ12344" s="48"/>
      <c r="BT12344" s="48"/>
      <c r="BV12344" s="48"/>
    </row>
    <row r="12345" spans="1:74" ht="15" customHeight="1">
      <c r="A12345" s="48"/>
      <c r="E12345" s="48"/>
      <c r="BP12345" s="48"/>
      <c r="BQ12345" s="48"/>
      <c r="BT12345" s="48"/>
      <c r="BV12345" s="48"/>
    </row>
    <row r="12346" spans="1:74" ht="15" customHeight="1">
      <c r="A12346" s="48"/>
      <c r="E12346" s="48"/>
      <c r="BP12346" s="48"/>
      <c r="BQ12346" s="48"/>
      <c r="BT12346" s="48"/>
      <c r="BV12346" s="48"/>
    </row>
    <row r="12347" spans="1:74" ht="15" customHeight="1">
      <c r="A12347" s="48"/>
      <c r="E12347" s="48"/>
      <c r="BP12347" s="48"/>
      <c r="BQ12347" s="48"/>
      <c r="BT12347" s="48"/>
      <c r="BV12347" s="48"/>
    </row>
    <row r="12348" spans="1:74" ht="15" customHeight="1">
      <c r="A12348" s="48"/>
      <c r="E12348" s="48"/>
      <c r="BP12348" s="48"/>
      <c r="BQ12348" s="48"/>
      <c r="BT12348" s="48"/>
      <c r="BV12348" s="48"/>
    </row>
    <row r="12349" spans="1:74" ht="15" customHeight="1">
      <c r="A12349" s="48"/>
      <c r="E12349" s="48"/>
      <c r="BP12349" s="48"/>
      <c r="BQ12349" s="48"/>
      <c r="BT12349" s="48"/>
      <c r="BV12349" s="48"/>
    </row>
    <row r="12350" spans="1:74" ht="15" customHeight="1">
      <c r="A12350" s="48"/>
      <c r="E12350" s="48"/>
      <c r="BP12350" s="48"/>
      <c r="BQ12350" s="48"/>
      <c r="BT12350" s="48"/>
      <c r="BV12350" s="48"/>
    </row>
    <row r="12351" spans="1:74" ht="15" customHeight="1">
      <c r="A12351" s="48"/>
      <c r="E12351" s="48"/>
      <c r="BP12351" s="48"/>
      <c r="BQ12351" s="48"/>
      <c r="BT12351" s="48"/>
      <c r="BV12351" s="48"/>
    </row>
    <row r="12352" spans="1:74" ht="15" customHeight="1">
      <c r="A12352" s="48"/>
      <c r="E12352" s="48"/>
      <c r="BP12352" s="48"/>
      <c r="BQ12352" s="48"/>
      <c r="BT12352" s="48"/>
      <c r="BV12352" s="48"/>
    </row>
    <row r="12353" spans="1:74" ht="15" customHeight="1">
      <c r="A12353" s="48"/>
      <c r="E12353" s="48"/>
      <c r="BP12353" s="48"/>
      <c r="BQ12353" s="48"/>
      <c r="BT12353" s="48"/>
      <c r="BV12353" s="48"/>
    </row>
    <row r="12354" spans="1:74" ht="15" customHeight="1">
      <c r="A12354" s="48"/>
      <c r="E12354" s="48"/>
      <c r="BP12354" s="48"/>
      <c r="BQ12354" s="48"/>
      <c r="BT12354" s="48"/>
      <c r="BV12354" s="48"/>
    </row>
    <row r="12355" spans="1:74" ht="15" customHeight="1">
      <c r="A12355" s="48"/>
      <c r="E12355" s="48"/>
      <c r="BP12355" s="48"/>
      <c r="BQ12355" s="48"/>
      <c r="BT12355" s="48"/>
      <c r="BV12355" s="48"/>
    </row>
    <row r="12356" spans="1:74" ht="15" customHeight="1">
      <c r="A12356" s="48"/>
      <c r="E12356" s="48"/>
      <c r="BP12356" s="48"/>
      <c r="BQ12356" s="48"/>
      <c r="BT12356" s="48"/>
      <c r="BV12356" s="48"/>
    </row>
    <row r="12357" spans="1:74" ht="15" customHeight="1">
      <c r="A12357" s="48"/>
      <c r="E12357" s="48"/>
      <c r="BP12357" s="48"/>
      <c r="BQ12357" s="48"/>
      <c r="BT12357" s="48"/>
      <c r="BV12357" s="48"/>
    </row>
    <row r="12358" spans="1:74" ht="15" customHeight="1">
      <c r="A12358" s="48"/>
      <c r="E12358" s="48"/>
      <c r="BP12358" s="48"/>
      <c r="BQ12358" s="48"/>
      <c r="BT12358" s="48"/>
      <c r="BV12358" s="48"/>
    </row>
    <row r="12359" spans="1:74" ht="15" customHeight="1">
      <c r="A12359" s="48"/>
      <c r="E12359" s="48"/>
      <c r="BP12359" s="48"/>
      <c r="BQ12359" s="48"/>
      <c r="BT12359" s="48"/>
      <c r="BV12359" s="48"/>
    </row>
    <row r="12360" spans="1:74" ht="15" customHeight="1">
      <c r="A12360" s="48"/>
      <c r="E12360" s="48"/>
      <c r="BP12360" s="48"/>
      <c r="BQ12360" s="48"/>
      <c r="BT12360" s="48"/>
      <c r="BV12360" s="48"/>
    </row>
    <row r="12361" spans="1:74" ht="15" customHeight="1">
      <c r="A12361" s="48"/>
      <c r="E12361" s="48"/>
      <c r="BP12361" s="48"/>
      <c r="BQ12361" s="48"/>
      <c r="BT12361" s="48"/>
      <c r="BV12361" s="48"/>
    </row>
    <row r="12362" spans="1:74" ht="15" customHeight="1">
      <c r="A12362" s="48"/>
      <c r="E12362" s="48"/>
      <c r="BP12362" s="48"/>
      <c r="BQ12362" s="48"/>
      <c r="BT12362" s="48"/>
      <c r="BV12362" s="48"/>
    </row>
    <row r="12363" spans="1:74" ht="15" customHeight="1">
      <c r="A12363" s="48"/>
      <c r="E12363" s="48"/>
      <c r="BP12363" s="48"/>
      <c r="BQ12363" s="48"/>
      <c r="BT12363" s="48"/>
      <c r="BV12363" s="48"/>
    </row>
    <row r="12364" spans="1:74" ht="15" customHeight="1">
      <c r="A12364" s="48"/>
      <c r="E12364" s="48"/>
      <c r="BP12364" s="48"/>
      <c r="BQ12364" s="48"/>
      <c r="BT12364" s="48"/>
      <c r="BV12364" s="48"/>
    </row>
    <row r="12365" spans="1:74" ht="15" customHeight="1">
      <c r="A12365" s="48"/>
      <c r="E12365" s="48"/>
      <c r="BP12365" s="48"/>
      <c r="BQ12365" s="48"/>
      <c r="BT12365" s="48"/>
      <c r="BV12365" s="48"/>
    </row>
    <row r="12366" spans="1:74" ht="15" customHeight="1">
      <c r="A12366" s="48"/>
      <c r="E12366" s="48"/>
      <c r="BP12366" s="48"/>
      <c r="BQ12366" s="48"/>
      <c r="BT12366" s="48"/>
      <c r="BV12366" s="48"/>
    </row>
    <row r="12367" spans="1:74" ht="15" customHeight="1">
      <c r="A12367" s="48"/>
      <c r="E12367" s="48"/>
      <c r="BP12367" s="48"/>
      <c r="BQ12367" s="48"/>
      <c r="BT12367" s="48"/>
      <c r="BV12367" s="48"/>
    </row>
    <row r="12368" spans="1:74" ht="15" customHeight="1">
      <c r="A12368" s="48"/>
      <c r="E12368" s="48"/>
      <c r="BP12368" s="48"/>
      <c r="BQ12368" s="48"/>
      <c r="BT12368" s="48"/>
      <c r="BV12368" s="48"/>
    </row>
    <row r="12369" spans="1:74" ht="15" customHeight="1">
      <c r="A12369" s="48"/>
      <c r="E12369" s="48"/>
      <c r="BP12369" s="48"/>
      <c r="BQ12369" s="48"/>
      <c r="BT12369" s="48"/>
      <c r="BV12369" s="48"/>
    </row>
    <row r="12370" spans="1:74" ht="15" customHeight="1">
      <c r="A12370" s="48"/>
      <c r="E12370" s="48"/>
      <c r="BP12370" s="48"/>
      <c r="BQ12370" s="48"/>
      <c r="BT12370" s="48"/>
      <c r="BV12370" s="48"/>
    </row>
    <row r="12371" spans="1:74" ht="15" customHeight="1">
      <c r="A12371" s="48"/>
      <c r="E12371" s="48"/>
      <c r="BP12371" s="48"/>
      <c r="BQ12371" s="48"/>
      <c r="BT12371" s="48"/>
      <c r="BV12371" s="48"/>
    </row>
    <row r="12372" spans="1:74" ht="15" customHeight="1">
      <c r="A12372" s="48"/>
      <c r="E12372" s="48"/>
      <c r="BP12372" s="48"/>
      <c r="BQ12372" s="48"/>
      <c r="BT12372" s="48"/>
      <c r="BV12372" s="48"/>
    </row>
    <row r="12373" spans="1:74" ht="15" customHeight="1">
      <c r="A12373" s="48"/>
      <c r="E12373" s="48"/>
      <c r="BP12373" s="48"/>
      <c r="BQ12373" s="48"/>
      <c r="BT12373" s="48"/>
      <c r="BV12373" s="48"/>
    </row>
    <row r="12374" spans="1:74" ht="15" customHeight="1">
      <c r="A12374" s="48"/>
      <c r="E12374" s="48"/>
      <c r="BP12374" s="48"/>
      <c r="BQ12374" s="48"/>
      <c r="BT12374" s="48"/>
      <c r="BV12374" s="48"/>
    </row>
    <row r="12375" spans="1:74" ht="15" customHeight="1">
      <c r="A12375" s="48"/>
      <c r="E12375" s="48"/>
      <c r="BP12375" s="48"/>
      <c r="BQ12375" s="48"/>
      <c r="BT12375" s="48"/>
      <c r="BV12375" s="48"/>
    </row>
    <row r="12376" spans="1:74" ht="15" customHeight="1">
      <c r="A12376" s="48"/>
      <c r="E12376" s="48"/>
      <c r="BP12376" s="48"/>
      <c r="BQ12376" s="48"/>
      <c r="BT12376" s="48"/>
      <c r="BV12376" s="48"/>
    </row>
    <row r="12377" spans="1:74" ht="15" customHeight="1">
      <c r="A12377" s="48"/>
      <c r="E12377" s="48"/>
      <c r="BP12377" s="48"/>
      <c r="BQ12377" s="48"/>
      <c r="BT12377" s="48"/>
      <c r="BV12377" s="48"/>
    </row>
    <row r="12378" spans="1:74" ht="15" customHeight="1">
      <c r="A12378" s="48"/>
      <c r="E12378" s="48"/>
      <c r="BP12378" s="48"/>
      <c r="BQ12378" s="48"/>
      <c r="BT12378" s="48"/>
      <c r="BV12378" s="48"/>
    </row>
    <row r="12379" spans="1:74" ht="15" customHeight="1">
      <c r="A12379" s="48"/>
      <c r="E12379" s="48"/>
      <c r="BP12379" s="48"/>
      <c r="BQ12379" s="48"/>
      <c r="BT12379" s="48"/>
      <c r="BV12379" s="48"/>
    </row>
    <row r="12380" spans="1:74" ht="15" customHeight="1">
      <c r="A12380" s="48"/>
      <c r="E12380" s="48"/>
      <c r="BP12380" s="48"/>
      <c r="BQ12380" s="48"/>
      <c r="BT12380" s="48"/>
      <c r="BV12380" s="48"/>
    </row>
    <row r="12381" spans="1:74" ht="15" customHeight="1">
      <c r="A12381" s="48"/>
      <c r="E12381" s="48"/>
      <c r="BP12381" s="48"/>
      <c r="BQ12381" s="48"/>
      <c r="BT12381" s="48"/>
      <c r="BV12381" s="48"/>
    </row>
    <row r="12382" spans="1:74" ht="15" customHeight="1">
      <c r="A12382" s="48"/>
      <c r="E12382" s="48"/>
      <c r="BP12382" s="48"/>
      <c r="BQ12382" s="48"/>
      <c r="BT12382" s="48"/>
      <c r="BV12382" s="48"/>
    </row>
    <row r="12383" spans="1:74" ht="15" customHeight="1">
      <c r="A12383" s="48"/>
      <c r="E12383" s="48"/>
      <c r="BP12383" s="48"/>
      <c r="BQ12383" s="48"/>
      <c r="BT12383" s="48"/>
      <c r="BV12383" s="48"/>
    </row>
    <row r="12384" spans="1:74" ht="15" customHeight="1">
      <c r="A12384" s="48"/>
      <c r="E12384" s="48"/>
      <c r="BP12384" s="48"/>
      <c r="BQ12384" s="48"/>
      <c r="BT12384" s="48"/>
      <c r="BV12384" s="48"/>
    </row>
    <row r="12385" spans="1:74" ht="15" customHeight="1">
      <c r="A12385" s="48"/>
      <c r="E12385" s="48"/>
      <c r="BP12385" s="48"/>
      <c r="BQ12385" s="48"/>
      <c r="BT12385" s="48"/>
      <c r="BV12385" s="48"/>
    </row>
    <row r="12386" spans="1:74" ht="15" customHeight="1">
      <c r="A12386" s="48"/>
      <c r="E12386" s="48"/>
      <c r="BP12386" s="48"/>
      <c r="BQ12386" s="48"/>
      <c r="BT12386" s="48"/>
      <c r="BV12386" s="48"/>
    </row>
    <row r="12387" spans="1:74" ht="15" customHeight="1">
      <c r="A12387" s="48"/>
      <c r="E12387" s="48"/>
      <c r="BP12387" s="48"/>
      <c r="BQ12387" s="48"/>
      <c r="BT12387" s="48"/>
      <c r="BV12387" s="48"/>
    </row>
    <row r="12388" spans="1:74" ht="15" customHeight="1">
      <c r="A12388" s="48"/>
      <c r="E12388" s="48"/>
      <c r="BP12388" s="48"/>
      <c r="BQ12388" s="48"/>
      <c r="BT12388" s="48"/>
      <c r="BV12388" s="48"/>
    </row>
    <row r="12389" spans="1:74" ht="15" customHeight="1">
      <c r="A12389" s="48"/>
      <c r="E12389" s="48"/>
      <c r="BP12389" s="48"/>
      <c r="BQ12389" s="48"/>
      <c r="BT12389" s="48"/>
      <c r="BV12389" s="48"/>
    </row>
    <row r="12390" spans="1:74" ht="15" customHeight="1">
      <c r="A12390" s="48"/>
      <c r="E12390" s="48"/>
      <c r="BP12390" s="48"/>
      <c r="BQ12390" s="48"/>
      <c r="BT12390" s="48"/>
      <c r="BV12390" s="48"/>
    </row>
    <row r="12391" spans="1:74" ht="15" customHeight="1">
      <c r="A12391" s="48"/>
      <c r="E12391" s="48"/>
      <c r="BP12391" s="48"/>
      <c r="BQ12391" s="48"/>
      <c r="BT12391" s="48"/>
      <c r="BV12391" s="48"/>
    </row>
    <row r="12392" spans="1:74" ht="15" customHeight="1">
      <c r="A12392" s="48"/>
      <c r="E12392" s="48"/>
      <c r="BP12392" s="48"/>
      <c r="BQ12392" s="48"/>
      <c r="BT12392" s="48"/>
      <c r="BV12392" s="48"/>
    </row>
    <row r="12393" spans="1:74" ht="15" customHeight="1">
      <c r="A12393" s="48"/>
      <c r="E12393" s="48"/>
      <c r="BP12393" s="48"/>
      <c r="BQ12393" s="48"/>
      <c r="BT12393" s="48"/>
      <c r="BV12393" s="48"/>
    </row>
    <row r="12394" spans="1:74" ht="15" customHeight="1">
      <c r="A12394" s="48"/>
      <c r="E12394" s="48"/>
      <c r="BP12394" s="48"/>
      <c r="BQ12394" s="48"/>
      <c r="BT12394" s="48"/>
      <c r="BV12394" s="48"/>
    </row>
    <row r="12395" spans="1:74" ht="15" customHeight="1">
      <c r="A12395" s="48"/>
      <c r="E12395" s="48"/>
      <c r="BP12395" s="48"/>
      <c r="BQ12395" s="48"/>
      <c r="BT12395" s="48"/>
      <c r="BV12395" s="48"/>
    </row>
    <row r="12396" spans="1:74" ht="15" customHeight="1">
      <c r="A12396" s="48"/>
      <c r="E12396" s="48"/>
      <c r="BP12396" s="48"/>
      <c r="BQ12396" s="48"/>
      <c r="BT12396" s="48"/>
      <c r="BV12396" s="48"/>
    </row>
    <row r="12397" spans="1:74" ht="15" customHeight="1">
      <c r="A12397" s="48"/>
      <c r="E12397" s="48"/>
      <c r="BP12397" s="48"/>
      <c r="BQ12397" s="48"/>
      <c r="BT12397" s="48"/>
      <c r="BV12397" s="48"/>
    </row>
    <row r="12398" spans="1:74" ht="15" customHeight="1">
      <c r="A12398" s="48"/>
      <c r="E12398" s="48"/>
      <c r="BP12398" s="48"/>
      <c r="BQ12398" s="48"/>
      <c r="BT12398" s="48"/>
      <c r="BV12398" s="48"/>
    </row>
    <row r="12399" spans="1:74" ht="15" customHeight="1">
      <c r="A12399" s="48"/>
      <c r="E12399" s="48"/>
      <c r="BP12399" s="48"/>
      <c r="BQ12399" s="48"/>
      <c r="BT12399" s="48"/>
      <c r="BV12399" s="48"/>
    </row>
    <row r="12400" spans="1:74" ht="15" customHeight="1">
      <c r="A12400" s="48"/>
      <c r="E12400" s="48"/>
      <c r="BP12400" s="48"/>
      <c r="BQ12400" s="48"/>
      <c r="BT12400" s="48"/>
      <c r="BV12400" s="48"/>
    </row>
    <row r="12401" spans="1:74" ht="15" customHeight="1">
      <c r="A12401" s="48"/>
      <c r="E12401" s="48"/>
      <c r="BP12401" s="48"/>
      <c r="BQ12401" s="48"/>
      <c r="BT12401" s="48"/>
      <c r="BV12401" s="48"/>
    </row>
    <row r="12402" spans="1:74" ht="15" customHeight="1">
      <c r="A12402" s="48"/>
      <c r="E12402" s="48"/>
      <c r="BP12402" s="48"/>
      <c r="BQ12402" s="48"/>
      <c r="BT12402" s="48"/>
      <c r="BV12402" s="48"/>
    </row>
    <row r="12403" spans="1:74" ht="15" customHeight="1">
      <c r="A12403" s="48"/>
      <c r="E12403" s="48"/>
      <c r="BP12403" s="48"/>
      <c r="BQ12403" s="48"/>
      <c r="BT12403" s="48"/>
      <c r="BV12403" s="48"/>
    </row>
    <row r="12404" spans="1:74" ht="15" customHeight="1">
      <c r="A12404" s="48"/>
      <c r="E12404" s="48"/>
      <c r="BP12404" s="48"/>
      <c r="BQ12404" s="48"/>
      <c r="BT12404" s="48"/>
      <c r="BV12404" s="48"/>
    </row>
    <row r="12405" spans="1:74" ht="15" customHeight="1">
      <c r="A12405" s="48"/>
      <c r="E12405" s="48"/>
      <c r="BP12405" s="48"/>
      <c r="BQ12405" s="48"/>
      <c r="BT12405" s="48"/>
      <c r="BV12405" s="48"/>
    </row>
    <row r="12406" spans="1:74" ht="15" customHeight="1">
      <c r="A12406" s="48"/>
      <c r="E12406" s="48"/>
      <c r="BP12406" s="48"/>
      <c r="BQ12406" s="48"/>
      <c r="BT12406" s="48"/>
      <c r="BV12406" s="48"/>
    </row>
    <row r="12407" spans="1:74" ht="15" customHeight="1">
      <c r="A12407" s="48"/>
      <c r="E12407" s="48"/>
      <c r="BP12407" s="48"/>
      <c r="BQ12407" s="48"/>
      <c r="BT12407" s="48"/>
      <c r="BV12407" s="48"/>
    </row>
    <row r="12408" spans="1:74" ht="15" customHeight="1">
      <c r="A12408" s="48"/>
      <c r="E12408" s="48"/>
      <c r="BP12408" s="48"/>
      <c r="BQ12408" s="48"/>
      <c r="BT12408" s="48"/>
      <c r="BV12408" s="48"/>
    </row>
    <row r="12409" spans="1:74" ht="15" customHeight="1">
      <c r="A12409" s="48"/>
      <c r="E12409" s="48"/>
      <c r="BP12409" s="48"/>
      <c r="BQ12409" s="48"/>
      <c r="BT12409" s="48"/>
      <c r="BV12409" s="48"/>
    </row>
    <row r="12410" spans="1:74" ht="15" customHeight="1">
      <c r="A12410" s="48"/>
      <c r="E12410" s="48"/>
      <c r="BP12410" s="48"/>
      <c r="BQ12410" s="48"/>
      <c r="BT12410" s="48"/>
      <c r="BV12410" s="48"/>
    </row>
    <row r="12411" spans="1:74" ht="15" customHeight="1">
      <c r="A12411" s="48"/>
      <c r="E12411" s="48"/>
      <c r="BP12411" s="48"/>
      <c r="BQ12411" s="48"/>
      <c r="BT12411" s="48"/>
      <c r="BV12411" s="48"/>
    </row>
    <row r="12412" spans="1:74" ht="15" customHeight="1">
      <c r="A12412" s="48"/>
      <c r="E12412" s="48"/>
      <c r="BP12412" s="48"/>
      <c r="BQ12412" s="48"/>
      <c r="BT12412" s="48"/>
      <c r="BV12412" s="48"/>
    </row>
    <row r="12413" spans="1:74" ht="15" customHeight="1">
      <c r="A12413" s="48"/>
      <c r="E12413" s="48"/>
      <c r="BP12413" s="48"/>
      <c r="BQ12413" s="48"/>
      <c r="BT12413" s="48"/>
      <c r="BV12413" s="48"/>
    </row>
    <row r="12414" spans="1:74" ht="15" customHeight="1">
      <c r="A12414" s="48"/>
      <c r="E12414" s="48"/>
      <c r="BP12414" s="48"/>
      <c r="BQ12414" s="48"/>
      <c r="BT12414" s="48"/>
      <c r="BV12414" s="48"/>
    </row>
    <row r="12415" spans="1:74" ht="15" customHeight="1">
      <c r="A12415" s="48"/>
      <c r="E12415" s="48"/>
      <c r="BP12415" s="48"/>
      <c r="BQ12415" s="48"/>
      <c r="BT12415" s="48"/>
      <c r="BV12415" s="48"/>
    </row>
    <row r="12416" spans="1:74" ht="15" customHeight="1">
      <c r="A12416" s="48"/>
      <c r="E12416" s="48"/>
      <c r="BP12416" s="48"/>
      <c r="BQ12416" s="48"/>
      <c r="BT12416" s="48"/>
      <c r="BV12416" s="48"/>
    </row>
    <row r="12417" spans="1:74" ht="15" customHeight="1">
      <c r="A12417" s="48"/>
      <c r="E12417" s="48"/>
      <c r="BP12417" s="48"/>
      <c r="BQ12417" s="48"/>
      <c r="BT12417" s="48"/>
      <c r="BV12417" s="48"/>
    </row>
    <row r="12418" spans="1:74" ht="15" customHeight="1">
      <c r="A12418" s="48"/>
      <c r="E12418" s="48"/>
      <c r="BP12418" s="48"/>
      <c r="BQ12418" s="48"/>
      <c r="BT12418" s="48"/>
      <c r="BV12418" s="48"/>
    </row>
    <row r="12419" spans="1:74" ht="15" customHeight="1">
      <c r="A12419" s="48"/>
      <c r="E12419" s="48"/>
      <c r="BP12419" s="48"/>
      <c r="BQ12419" s="48"/>
      <c r="BT12419" s="48"/>
      <c r="BV12419" s="48"/>
    </row>
    <row r="12420" spans="1:74" ht="15" customHeight="1">
      <c r="A12420" s="48"/>
      <c r="E12420" s="48"/>
      <c r="BP12420" s="48"/>
      <c r="BQ12420" s="48"/>
      <c r="BT12420" s="48"/>
      <c r="BV12420" s="48"/>
    </row>
    <row r="12421" spans="1:74" ht="15" customHeight="1">
      <c r="A12421" s="48"/>
      <c r="E12421" s="48"/>
      <c r="BP12421" s="48"/>
      <c r="BQ12421" s="48"/>
      <c r="BT12421" s="48"/>
      <c r="BV12421" s="48"/>
    </row>
    <row r="12422" spans="1:74" ht="15" customHeight="1">
      <c r="A12422" s="48"/>
      <c r="E12422" s="48"/>
      <c r="BP12422" s="48"/>
      <c r="BQ12422" s="48"/>
      <c r="BT12422" s="48"/>
      <c r="BV12422" s="48"/>
    </row>
    <row r="12423" spans="1:74" ht="15" customHeight="1">
      <c r="A12423" s="48"/>
      <c r="E12423" s="48"/>
      <c r="BP12423" s="48"/>
      <c r="BQ12423" s="48"/>
      <c r="BT12423" s="48"/>
      <c r="BV12423" s="48"/>
    </row>
    <row r="12424" spans="1:74" ht="15" customHeight="1">
      <c r="A12424" s="48"/>
      <c r="E12424" s="48"/>
      <c r="BP12424" s="48"/>
      <c r="BQ12424" s="48"/>
      <c r="BT12424" s="48"/>
      <c r="BV12424" s="48"/>
    </row>
    <row r="12425" spans="1:74" ht="15" customHeight="1">
      <c r="A12425" s="48"/>
      <c r="E12425" s="48"/>
      <c r="BP12425" s="48"/>
      <c r="BQ12425" s="48"/>
      <c r="BT12425" s="48"/>
      <c r="BV12425" s="48"/>
    </row>
    <row r="12426" spans="1:74" ht="15" customHeight="1">
      <c r="A12426" s="48"/>
      <c r="E12426" s="48"/>
      <c r="BP12426" s="48"/>
      <c r="BQ12426" s="48"/>
      <c r="BT12426" s="48"/>
      <c r="BV12426" s="48"/>
    </row>
    <row r="12427" spans="1:74" ht="15" customHeight="1">
      <c r="A12427" s="48"/>
      <c r="E12427" s="48"/>
      <c r="BP12427" s="48"/>
      <c r="BQ12427" s="48"/>
      <c r="BT12427" s="48"/>
      <c r="BV12427" s="48"/>
    </row>
    <row r="12428" spans="1:74" ht="15" customHeight="1">
      <c r="A12428" s="48"/>
      <c r="E12428" s="48"/>
      <c r="BP12428" s="48"/>
      <c r="BQ12428" s="48"/>
      <c r="BT12428" s="48"/>
      <c r="BV12428" s="48"/>
    </row>
    <row r="12429" spans="1:74" ht="15" customHeight="1">
      <c r="A12429" s="48"/>
      <c r="E12429" s="48"/>
      <c r="BP12429" s="48"/>
      <c r="BQ12429" s="48"/>
      <c r="BT12429" s="48"/>
      <c r="BV12429" s="48"/>
    </row>
    <row r="12430" spans="1:74" ht="15" customHeight="1">
      <c r="A12430" s="48"/>
      <c r="E12430" s="48"/>
      <c r="BP12430" s="48"/>
      <c r="BQ12430" s="48"/>
      <c r="BT12430" s="48"/>
      <c r="BV12430" s="48"/>
    </row>
    <row r="12431" spans="1:74" ht="15" customHeight="1">
      <c r="A12431" s="48"/>
      <c r="E12431" s="48"/>
      <c r="BP12431" s="48"/>
      <c r="BQ12431" s="48"/>
      <c r="BT12431" s="48"/>
      <c r="BV12431" s="48"/>
    </row>
    <row r="12432" spans="1:74" ht="15" customHeight="1">
      <c r="A12432" s="48"/>
      <c r="E12432" s="48"/>
      <c r="BP12432" s="48"/>
      <c r="BQ12432" s="48"/>
      <c r="BT12432" s="48"/>
      <c r="BV12432" s="48"/>
    </row>
    <row r="12433" spans="1:74" ht="15" customHeight="1">
      <c r="A12433" s="48"/>
      <c r="E12433" s="48"/>
      <c r="BP12433" s="48"/>
      <c r="BQ12433" s="48"/>
      <c r="BT12433" s="48"/>
      <c r="BV12433" s="48"/>
    </row>
    <row r="12434" spans="1:74" ht="15" customHeight="1">
      <c r="A12434" s="48"/>
      <c r="E12434" s="48"/>
      <c r="BP12434" s="48"/>
      <c r="BQ12434" s="48"/>
      <c r="BT12434" s="48"/>
      <c r="BV12434" s="48"/>
    </row>
    <row r="12435" spans="1:74" ht="15" customHeight="1">
      <c r="A12435" s="48"/>
      <c r="E12435" s="48"/>
      <c r="BP12435" s="48"/>
      <c r="BQ12435" s="48"/>
      <c r="BT12435" s="48"/>
      <c r="BV12435" s="48"/>
    </row>
    <row r="12436" spans="1:74" ht="15" customHeight="1">
      <c r="A12436" s="48"/>
      <c r="E12436" s="48"/>
      <c r="BP12436" s="48"/>
      <c r="BQ12436" s="48"/>
      <c r="BT12436" s="48"/>
      <c r="BV12436" s="48"/>
    </row>
    <row r="12437" spans="1:74" ht="15" customHeight="1">
      <c r="A12437" s="48"/>
      <c r="E12437" s="48"/>
      <c r="BP12437" s="48"/>
      <c r="BQ12437" s="48"/>
      <c r="BT12437" s="48"/>
      <c r="BV12437" s="48"/>
    </row>
    <row r="12438" spans="1:74" ht="15" customHeight="1">
      <c r="A12438" s="48"/>
      <c r="E12438" s="48"/>
      <c r="BP12438" s="48"/>
      <c r="BQ12438" s="48"/>
      <c r="BT12438" s="48"/>
      <c r="BV12438" s="48"/>
    </row>
    <row r="12439" spans="1:74" ht="15" customHeight="1">
      <c r="A12439" s="48"/>
      <c r="E12439" s="48"/>
      <c r="BP12439" s="48"/>
      <c r="BQ12439" s="48"/>
      <c r="BT12439" s="48"/>
      <c r="BV12439" s="48"/>
    </row>
    <row r="12440" spans="1:74" ht="15" customHeight="1">
      <c r="A12440" s="48"/>
      <c r="E12440" s="48"/>
      <c r="BP12440" s="48"/>
      <c r="BQ12440" s="48"/>
      <c r="BT12440" s="48"/>
      <c r="BV12440" s="48"/>
    </row>
    <row r="12441" spans="1:74" ht="15" customHeight="1">
      <c r="A12441" s="48"/>
      <c r="E12441" s="48"/>
      <c r="BP12441" s="48"/>
      <c r="BQ12441" s="48"/>
      <c r="BT12441" s="48"/>
      <c r="BV12441" s="48"/>
    </row>
    <row r="12442" spans="1:74" ht="15" customHeight="1">
      <c r="A12442" s="48"/>
      <c r="E12442" s="48"/>
      <c r="BP12442" s="48"/>
      <c r="BQ12442" s="48"/>
      <c r="BT12442" s="48"/>
      <c r="BV12442" s="48"/>
    </row>
    <row r="12443" spans="1:74" ht="15" customHeight="1">
      <c r="A12443" s="48"/>
      <c r="E12443" s="48"/>
      <c r="BP12443" s="48"/>
      <c r="BQ12443" s="48"/>
      <c r="BT12443" s="48"/>
      <c r="BV12443" s="48"/>
    </row>
    <row r="12444" spans="1:74" ht="15" customHeight="1">
      <c r="A12444" s="48"/>
      <c r="E12444" s="48"/>
      <c r="BP12444" s="48"/>
      <c r="BQ12444" s="48"/>
      <c r="BT12444" s="48"/>
      <c r="BV12444" s="48"/>
    </row>
    <row r="12445" spans="1:74" ht="15" customHeight="1">
      <c r="A12445" s="48"/>
      <c r="E12445" s="48"/>
      <c r="BP12445" s="48"/>
      <c r="BQ12445" s="48"/>
      <c r="BT12445" s="48"/>
      <c r="BV12445" s="48"/>
    </row>
    <row r="12446" spans="1:74" ht="15" customHeight="1">
      <c r="A12446" s="48"/>
      <c r="E12446" s="48"/>
      <c r="BP12446" s="48"/>
      <c r="BQ12446" s="48"/>
      <c r="BT12446" s="48"/>
      <c r="BV12446" s="48"/>
    </row>
    <row r="12447" spans="1:74" ht="15" customHeight="1">
      <c r="A12447" s="48"/>
      <c r="E12447" s="48"/>
      <c r="BP12447" s="48"/>
      <c r="BQ12447" s="48"/>
      <c r="BT12447" s="48"/>
      <c r="BV12447" s="48"/>
    </row>
    <row r="12448" spans="1:74" ht="15" customHeight="1">
      <c r="A12448" s="48"/>
      <c r="E12448" s="48"/>
      <c r="BP12448" s="48"/>
      <c r="BQ12448" s="48"/>
      <c r="BT12448" s="48"/>
      <c r="BV12448" s="48"/>
    </row>
    <row r="12449" spans="1:74" ht="15" customHeight="1">
      <c r="A12449" s="48"/>
      <c r="E12449" s="48"/>
      <c r="BP12449" s="48"/>
      <c r="BQ12449" s="48"/>
      <c r="BT12449" s="48"/>
      <c r="BV12449" s="48"/>
    </row>
    <row r="12450" spans="1:74" ht="15" customHeight="1">
      <c r="A12450" s="48"/>
      <c r="E12450" s="48"/>
      <c r="BP12450" s="48"/>
      <c r="BQ12450" s="48"/>
      <c r="BT12450" s="48"/>
      <c r="BV12450" s="48"/>
    </row>
    <row r="12451" spans="1:74" ht="15" customHeight="1">
      <c r="A12451" s="48"/>
      <c r="E12451" s="48"/>
      <c r="BP12451" s="48"/>
      <c r="BQ12451" s="48"/>
      <c r="BT12451" s="48"/>
      <c r="BV12451" s="48"/>
    </row>
    <row r="12452" spans="1:74" ht="15" customHeight="1">
      <c r="A12452" s="48"/>
      <c r="E12452" s="48"/>
      <c r="BP12452" s="48"/>
      <c r="BQ12452" s="48"/>
      <c r="BT12452" s="48"/>
      <c r="BV12452" s="48"/>
    </row>
    <row r="12453" spans="1:74" ht="15" customHeight="1">
      <c r="A12453" s="48"/>
      <c r="E12453" s="48"/>
      <c r="BP12453" s="48"/>
      <c r="BQ12453" s="48"/>
      <c r="BT12453" s="48"/>
      <c r="BV12453" s="48"/>
    </row>
    <row r="12454" spans="1:74" ht="15" customHeight="1">
      <c r="A12454" s="48"/>
      <c r="E12454" s="48"/>
      <c r="BP12454" s="48"/>
      <c r="BQ12454" s="48"/>
      <c r="BT12454" s="48"/>
      <c r="BV12454" s="48"/>
    </row>
    <row r="12455" spans="1:74" ht="15" customHeight="1">
      <c r="A12455" s="48"/>
      <c r="E12455" s="48"/>
      <c r="BP12455" s="48"/>
      <c r="BQ12455" s="48"/>
      <c r="BT12455" s="48"/>
      <c r="BV12455" s="48"/>
    </row>
    <row r="12456" spans="1:74" ht="15" customHeight="1">
      <c r="A12456" s="48"/>
      <c r="E12456" s="48"/>
      <c r="BP12456" s="48"/>
      <c r="BQ12456" s="48"/>
      <c r="BT12456" s="48"/>
      <c r="BV12456" s="48"/>
    </row>
    <row r="12457" spans="1:74" ht="15" customHeight="1">
      <c r="A12457" s="48"/>
      <c r="E12457" s="48"/>
      <c r="BP12457" s="48"/>
      <c r="BQ12457" s="48"/>
      <c r="BT12457" s="48"/>
      <c r="BV12457" s="48"/>
    </row>
    <row r="12458" spans="1:74" ht="15" customHeight="1">
      <c r="A12458" s="48"/>
      <c r="E12458" s="48"/>
      <c r="BP12458" s="48"/>
      <c r="BQ12458" s="48"/>
      <c r="BT12458" s="48"/>
      <c r="BV12458" s="48"/>
    </row>
    <row r="12459" spans="1:74" ht="15" customHeight="1">
      <c r="A12459" s="48"/>
      <c r="E12459" s="48"/>
      <c r="BP12459" s="48"/>
      <c r="BQ12459" s="48"/>
      <c r="BT12459" s="48"/>
      <c r="BV12459" s="48"/>
    </row>
    <row r="12460" spans="1:74" ht="15" customHeight="1">
      <c r="A12460" s="48"/>
      <c r="E12460" s="48"/>
      <c r="BP12460" s="48"/>
      <c r="BQ12460" s="48"/>
      <c r="BT12460" s="48"/>
      <c r="BV12460" s="48"/>
    </row>
    <row r="12461" spans="1:74" ht="15" customHeight="1">
      <c r="A12461" s="48"/>
      <c r="E12461" s="48"/>
      <c r="BP12461" s="48"/>
      <c r="BQ12461" s="48"/>
      <c r="BT12461" s="48"/>
      <c r="BV12461" s="48"/>
    </row>
    <row r="12462" spans="1:74" ht="15" customHeight="1">
      <c r="A12462" s="48"/>
      <c r="E12462" s="48"/>
      <c r="BP12462" s="48"/>
      <c r="BQ12462" s="48"/>
      <c r="BT12462" s="48"/>
      <c r="BV12462" s="48"/>
    </row>
    <row r="12463" spans="1:74" ht="15" customHeight="1">
      <c r="A12463" s="48"/>
      <c r="E12463" s="48"/>
      <c r="BP12463" s="48"/>
      <c r="BQ12463" s="48"/>
      <c r="BT12463" s="48"/>
      <c r="BV12463" s="48"/>
    </row>
    <row r="12464" spans="1:74" ht="15" customHeight="1">
      <c r="A12464" s="48"/>
      <c r="E12464" s="48"/>
      <c r="BP12464" s="48"/>
      <c r="BQ12464" s="48"/>
      <c r="BT12464" s="48"/>
      <c r="BV12464" s="48"/>
    </row>
    <row r="12465" spans="1:74" ht="15" customHeight="1">
      <c r="A12465" s="48"/>
      <c r="E12465" s="48"/>
      <c r="BP12465" s="48"/>
      <c r="BQ12465" s="48"/>
      <c r="BT12465" s="48"/>
      <c r="BV12465" s="48"/>
    </row>
    <row r="12466" spans="1:74" ht="15" customHeight="1">
      <c r="A12466" s="48"/>
      <c r="E12466" s="48"/>
      <c r="BP12466" s="48"/>
      <c r="BQ12466" s="48"/>
      <c r="BT12466" s="48"/>
      <c r="BV12466" s="48"/>
    </row>
    <row r="12467" spans="1:74" ht="15" customHeight="1">
      <c r="A12467" s="48"/>
      <c r="E12467" s="48"/>
      <c r="BP12467" s="48"/>
      <c r="BQ12467" s="48"/>
      <c r="BT12467" s="48"/>
      <c r="BV12467" s="48"/>
    </row>
    <row r="12468" spans="1:74" ht="15" customHeight="1">
      <c r="A12468" s="48"/>
      <c r="E12468" s="48"/>
      <c r="BP12468" s="48"/>
      <c r="BQ12468" s="48"/>
      <c r="BT12468" s="48"/>
      <c r="BV12468" s="48"/>
    </row>
    <row r="12469" spans="1:74" ht="15" customHeight="1">
      <c r="A12469" s="48"/>
      <c r="E12469" s="48"/>
      <c r="BP12469" s="48"/>
      <c r="BQ12469" s="48"/>
      <c r="BT12469" s="48"/>
      <c r="BV12469" s="48"/>
    </row>
    <row r="12470" spans="1:74" ht="15" customHeight="1">
      <c r="A12470" s="48"/>
      <c r="E12470" s="48"/>
      <c r="BP12470" s="48"/>
      <c r="BQ12470" s="48"/>
      <c r="BT12470" s="48"/>
      <c r="BV12470" s="48"/>
    </row>
    <row r="12471" spans="1:74" ht="15" customHeight="1">
      <c r="A12471" s="48"/>
      <c r="E12471" s="48"/>
      <c r="BP12471" s="48"/>
      <c r="BQ12471" s="48"/>
      <c r="BT12471" s="48"/>
      <c r="BV12471" s="48"/>
    </row>
    <row r="12472" spans="1:74" ht="15" customHeight="1">
      <c r="A12472" s="48"/>
      <c r="E12472" s="48"/>
      <c r="BP12472" s="48"/>
      <c r="BQ12472" s="48"/>
      <c r="BT12472" s="48"/>
      <c r="BV12472" s="48"/>
    </row>
    <row r="12473" spans="1:74" ht="15" customHeight="1">
      <c r="A12473" s="48"/>
      <c r="E12473" s="48"/>
      <c r="BP12473" s="48"/>
      <c r="BQ12473" s="48"/>
      <c r="BT12473" s="48"/>
      <c r="BV12473" s="48"/>
    </row>
    <row r="12474" spans="1:74" ht="15" customHeight="1">
      <c r="A12474" s="48"/>
      <c r="E12474" s="48"/>
      <c r="BP12474" s="48"/>
      <c r="BQ12474" s="48"/>
      <c r="BT12474" s="48"/>
      <c r="BV12474" s="48"/>
    </row>
    <row r="12475" spans="1:74" ht="15" customHeight="1">
      <c r="A12475" s="48"/>
      <c r="E12475" s="48"/>
      <c r="BP12475" s="48"/>
      <c r="BQ12475" s="48"/>
      <c r="BT12475" s="48"/>
      <c r="BV12475" s="48"/>
    </row>
    <row r="12476" spans="1:74" ht="15" customHeight="1">
      <c r="A12476" s="48"/>
      <c r="E12476" s="48"/>
      <c r="BP12476" s="48"/>
      <c r="BQ12476" s="48"/>
      <c r="BT12476" s="48"/>
      <c r="BV12476" s="48"/>
    </row>
    <row r="12477" spans="1:74" ht="15" customHeight="1">
      <c r="A12477" s="48"/>
      <c r="E12477" s="48"/>
      <c r="BP12477" s="48"/>
      <c r="BQ12477" s="48"/>
      <c r="BT12477" s="48"/>
      <c r="BV12477" s="48"/>
    </row>
    <row r="12478" spans="1:74" ht="15" customHeight="1">
      <c r="A12478" s="48"/>
      <c r="E12478" s="48"/>
      <c r="BP12478" s="48"/>
      <c r="BQ12478" s="48"/>
      <c r="BT12478" s="48"/>
      <c r="BV12478" s="48"/>
    </row>
    <row r="12479" spans="1:74" ht="15" customHeight="1">
      <c r="A12479" s="48"/>
      <c r="E12479" s="48"/>
      <c r="BP12479" s="48"/>
      <c r="BQ12479" s="48"/>
      <c r="BT12479" s="48"/>
      <c r="BV12479" s="48"/>
    </row>
    <row r="12480" spans="1:74" ht="15" customHeight="1">
      <c r="A12480" s="48"/>
      <c r="E12480" s="48"/>
      <c r="BP12480" s="48"/>
      <c r="BQ12480" s="48"/>
      <c r="BT12480" s="48"/>
      <c r="BV12480" s="48"/>
    </row>
    <row r="12481" spans="1:74" ht="15" customHeight="1">
      <c r="A12481" s="48"/>
      <c r="E12481" s="48"/>
      <c r="BP12481" s="48"/>
      <c r="BQ12481" s="48"/>
      <c r="BT12481" s="48"/>
      <c r="BV12481" s="48"/>
    </row>
    <row r="12482" spans="1:74" ht="15" customHeight="1">
      <c r="A12482" s="48"/>
      <c r="E12482" s="48"/>
      <c r="BP12482" s="48"/>
      <c r="BQ12482" s="48"/>
      <c r="BT12482" s="48"/>
      <c r="BV12482" s="48"/>
    </row>
    <row r="12483" spans="1:74" ht="15" customHeight="1">
      <c r="A12483" s="48"/>
      <c r="E12483" s="48"/>
      <c r="BP12483" s="48"/>
      <c r="BQ12483" s="48"/>
      <c r="BT12483" s="48"/>
      <c r="BV12483" s="48"/>
    </row>
    <row r="12484" spans="1:74" ht="15" customHeight="1">
      <c r="A12484" s="48"/>
      <c r="E12484" s="48"/>
      <c r="BP12484" s="48"/>
      <c r="BQ12484" s="48"/>
      <c r="BT12484" s="48"/>
      <c r="BV12484" s="48"/>
    </row>
    <row r="12485" spans="1:74" ht="15" customHeight="1">
      <c r="A12485" s="48"/>
      <c r="E12485" s="48"/>
      <c r="BP12485" s="48"/>
      <c r="BQ12485" s="48"/>
      <c r="BT12485" s="48"/>
      <c r="BV12485" s="48"/>
    </row>
    <row r="12486" spans="1:74" ht="15" customHeight="1">
      <c r="A12486" s="48"/>
      <c r="E12486" s="48"/>
      <c r="BP12486" s="48"/>
      <c r="BQ12486" s="48"/>
      <c r="BT12486" s="48"/>
      <c r="BV12486" s="48"/>
    </row>
    <row r="12487" spans="1:74" ht="15" customHeight="1">
      <c r="A12487" s="48"/>
      <c r="E12487" s="48"/>
      <c r="BP12487" s="48"/>
      <c r="BQ12487" s="48"/>
      <c r="BT12487" s="48"/>
      <c r="BV12487" s="48"/>
    </row>
    <row r="12488" spans="1:74" ht="15" customHeight="1">
      <c r="A12488" s="48"/>
      <c r="E12488" s="48"/>
      <c r="BP12488" s="48"/>
      <c r="BQ12488" s="48"/>
      <c r="BT12488" s="48"/>
      <c r="BV12488" s="48"/>
    </row>
    <row r="12489" spans="1:74" ht="15" customHeight="1">
      <c r="A12489" s="48"/>
      <c r="E12489" s="48"/>
      <c r="BP12489" s="48"/>
      <c r="BQ12489" s="48"/>
      <c r="BT12489" s="48"/>
      <c r="BV12489" s="48"/>
    </row>
    <row r="12490" spans="1:74" ht="15" customHeight="1">
      <c r="A12490" s="48"/>
      <c r="E12490" s="48"/>
      <c r="BP12490" s="48"/>
      <c r="BQ12490" s="48"/>
      <c r="BT12490" s="48"/>
      <c r="BV12490" s="48"/>
    </row>
    <row r="12491" spans="1:74" ht="15" customHeight="1">
      <c r="A12491" s="48"/>
      <c r="E12491" s="48"/>
      <c r="BP12491" s="48"/>
      <c r="BQ12491" s="48"/>
      <c r="BT12491" s="48"/>
      <c r="BV12491" s="48"/>
    </row>
    <row r="12492" spans="1:74" ht="15" customHeight="1">
      <c r="A12492" s="48"/>
      <c r="E12492" s="48"/>
      <c r="BP12492" s="48"/>
      <c r="BQ12492" s="48"/>
      <c r="BT12492" s="48"/>
      <c r="BV12492" s="48"/>
    </row>
    <row r="12493" spans="1:74" ht="15" customHeight="1">
      <c r="A12493" s="48"/>
      <c r="E12493" s="48"/>
      <c r="BP12493" s="48"/>
      <c r="BQ12493" s="48"/>
      <c r="BT12493" s="48"/>
      <c r="BV12493" s="48"/>
    </row>
    <row r="12494" spans="1:74" ht="15" customHeight="1">
      <c r="A12494" s="48"/>
      <c r="E12494" s="48"/>
      <c r="BP12494" s="48"/>
      <c r="BQ12494" s="48"/>
      <c r="BT12494" s="48"/>
      <c r="BV12494" s="48"/>
    </row>
    <row r="12495" spans="1:74" ht="15" customHeight="1">
      <c r="A12495" s="48"/>
      <c r="E12495" s="48"/>
      <c r="BP12495" s="48"/>
      <c r="BQ12495" s="48"/>
      <c r="BT12495" s="48"/>
      <c r="BV12495" s="48"/>
    </row>
    <row r="12496" spans="1:74" ht="15" customHeight="1">
      <c r="A12496" s="48"/>
      <c r="E12496" s="48"/>
      <c r="BP12496" s="48"/>
      <c r="BQ12496" s="48"/>
      <c r="BT12496" s="48"/>
      <c r="BV12496" s="48"/>
    </row>
    <row r="12497" spans="1:74" ht="15" customHeight="1">
      <c r="A12497" s="48"/>
      <c r="E12497" s="48"/>
      <c r="BP12497" s="48"/>
      <c r="BQ12497" s="48"/>
      <c r="BT12497" s="48"/>
      <c r="BV12497" s="48"/>
    </row>
    <row r="12498" spans="1:74" ht="15" customHeight="1">
      <c r="A12498" s="48"/>
      <c r="E12498" s="48"/>
      <c r="BP12498" s="48"/>
      <c r="BQ12498" s="48"/>
      <c r="BT12498" s="48"/>
      <c r="BV12498" s="48"/>
    </row>
    <row r="12499" spans="1:74" ht="15" customHeight="1">
      <c r="A12499" s="48"/>
      <c r="E12499" s="48"/>
      <c r="BP12499" s="48"/>
      <c r="BQ12499" s="48"/>
      <c r="BT12499" s="48"/>
      <c r="BV12499" s="48"/>
    </row>
    <row r="12500" spans="1:74" ht="15" customHeight="1">
      <c r="A12500" s="48"/>
      <c r="E12500" s="48"/>
      <c r="BP12500" s="48"/>
      <c r="BQ12500" s="48"/>
      <c r="BT12500" s="48"/>
      <c r="BV12500" s="48"/>
    </row>
    <row r="12501" spans="1:74" ht="15" customHeight="1">
      <c r="A12501" s="48"/>
      <c r="E12501" s="48"/>
      <c r="BP12501" s="48"/>
      <c r="BQ12501" s="48"/>
      <c r="BT12501" s="48"/>
      <c r="BV12501" s="48"/>
    </row>
    <row r="12502" spans="1:74" ht="15" customHeight="1">
      <c r="A12502" s="48"/>
      <c r="E12502" s="48"/>
      <c r="BP12502" s="48"/>
      <c r="BQ12502" s="48"/>
      <c r="BT12502" s="48"/>
      <c r="BV12502" s="48"/>
    </row>
    <row r="12503" spans="1:74" ht="15" customHeight="1">
      <c r="A12503" s="48"/>
      <c r="E12503" s="48"/>
      <c r="BP12503" s="48"/>
      <c r="BQ12503" s="48"/>
      <c r="BT12503" s="48"/>
      <c r="BV12503" s="48"/>
    </row>
    <row r="12504" spans="1:74" ht="15" customHeight="1">
      <c r="A12504" s="48"/>
      <c r="E12504" s="48"/>
      <c r="BP12504" s="48"/>
      <c r="BQ12504" s="48"/>
      <c r="BT12504" s="48"/>
      <c r="BV12504" s="48"/>
    </row>
    <row r="12505" spans="1:74" ht="15" customHeight="1">
      <c r="A12505" s="48"/>
      <c r="E12505" s="48"/>
      <c r="BP12505" s="48"/>
      <c r="BQ12505" s="48"/>
      <c r="BT12505" s="48"/>
      <c r="BV12505" s="48"/>
    </row>
    <row r="12506" spans="1:74" ht="15" customHeight="1">
      <c r="A12506" s="48"/>
      <c r="E12506" s="48"/>
      <c r="BP12506" s="48"/>
      <c r="BQ12506" s="48"/>
      <c r="BT12506" s="48"/>
      <c r="BV12506" s="48"/>
    </row>
    <row r="12507" spans="1:74" ht="15" customHeight="1">
      <c r="A12507" s="48"/>
      <c r="E12507" s="48"/>
      <c r="BP12507" s="48"/>
      <c r="BQ12507" s="48"/>
      <c r="BT12507" s="48"/>
      <c r="BV12507" s="48"/>
    </row>
    <row r="12508" spans="1:74" ht="15" customHeight="1">
      <c r="A12508" s="48"/>
      <c r="E12508" s="48"/>
      <c r="BP12508" s="48"/>
      <c r="BQ12508" s="48"/>
      <c r="BT12508" s="48"/>
      <c r="BV12508" s="48"/>
    </row>
    <row r="12509" spans="1:74" ht="15" customHeight="1">
      <c r="A12509" s="48"/>
      <c r="E12509" s="48"/>
      <c r="BP12509" s="48"/>
      <c r="BQ12509" s="48"/>
      <c r="BT12509" s="48"/>
      <c r="BV12509" s="48"/>
    </row>
    <row r="12510" spans="1:74" ht="15" customHeight="1">
      <c r="A12510" s="48"/>
      <c r="E12510" s="48"/>
      <c r="BP12510" s="48"/>
      <c r="BQ12510" s="48"/>
      <c r="BT12510" s="48"/>
      <c r="BV12510" s="48"/>
    </row>
    <row r="12511" spans="1:74" ht="15" customHeight="1">
      <c r="A12511" s="48"/>
      <c r="E12511" s="48"/>
      <c r="BP12511" s="48"/>
      <c r="BQ12511" s="48"/>
      <c r="BT12511" s="48"/>
      <c r="BV12511" s="48"/>
    </row>
    <row r="12512" spans="1:74" ht="15" customHeight="1">
      <c r="A12512" s="48"/>
      <c r="E12512" s="48"/>
      <c r="BP12512" s="48"/>
      <c r="BQ12512" s="48"/>
      <c r="BT12512" s="48"/>
      <c r="BV12512" s="48"/>
    </row>
    <row r="12513" spans="1:74" ht="15" customHeight="1">
      <c r="A12513" s="48"/>
      <c r="E12513" s="48"/>
      <c r="BP12513" s="48"/>
      <c r="BQ12513" s="48"/>
      <c r="BT12513" s="48"/>
      <c r="BV12513" s="48"/>
    </row>
    <row r="12514" spans="1:74" ht="15" customHeight="1">
      <c r="A12514" s="48"/>
      <c r="E12514" s="48"/>
      <c r="BP12514" s="48"/>
      <c r="BQ12514" s="48"/>
      <c r="BT12514" s="48"/>
      <c r="BV12514" s="48"/>
    </row>
    <row r="12515" spans="1:74" ht="15" customHeight="1">
      <c r="A12515" s="48"/>
      <c r="E12515" s="48"/>
      <c r="BP12515" s="48"/>
      <c r="BQ12515" s="48"/>
      <c r="BT12515" s="48"/>
      <c r="BV12515" s="48"/>
    </row>
    <row r="12516" spans="1:74" ht="15" customHeight="1">
      <c r="A12516" s="48"/>
      <c r="E12516" s="48"/>
      <c r="BP12516" s="48"/>
      <c r="BQ12516" s="48"/>
      <c r="BT12516" s="48"/>
      <c r="BV12516" s="48"/>
    </row>
    <row r="12517" spans="1:74" ht="15" customHeight="1">
      <c r="A12517" s="48"/>
      <c r="E12517" s="48"/>
      <c r="BP12517" s="48"/>
      <c r="BQ12517" s="48"/>
      <c r="BT12517" s="48"/>
      <c r="BV12517" s="48"/>
    </row>
    <row r="12518" spans="1:74" ht="15" customHeight="1">
      <c r="A12518" s="48"/>
      <c r="E12518" s="48"/>
      <c r="BP12518" s="48"/>
      <c r="BQ12518" s="48"/>
      <c r="BT12518" s="48"/>
      <c r="BV12518" s="48"/>
    </row>
    <row r="12519" spans="1:74" ht="15" customHeight="1">
      <c r="A12519" s="48"/>
      <c r="E12519" s="48"/>
      <c r="BP12519" s="48"/>
      <c r="BQ12519" s="48"/>
      <c r="BT12519" s="48"/>
      <c r="BV12519" s="48"/>
    </row>
    <row r="12520" spans="1:74" ht="15" customHeight="1">
      <c r="A12520" s="48"/>
      <c r="E12520" s="48"/>
      <c r="BP12520" s="48"/>
      <c r="BQ12520" s="48"/>
      <c r="BT12520" s="48"/>
      <c r="BV12520" s="48"/>
    </row>
    <row r="12521" spans="1:74" ht="15" customHeight="1">
      <c r="A12521" s="48"/>
      <c r="E12521" s="48"/>
      <c r="BP12521" s="48"/>
      <c r="BQ12521" s="48"/>
      <c r="BT12521" s="48"/>
      <c r="BV12521" s="48"/>
    </row>
    <row r="12522" spans="1:74" ht="15" customHeight="1">
      <c r="A12522" s="48"/>
      <c r="E12522" s="48"/>
      <c r="BP12522" s="48"/>
      <c r="BQ12522" s="48"/>
      <c r="BT12522" s="48"/>
      <c r="BV12522" s="48"/>
    </row>
    <row r="12523" spans="1:74" ht="15" customHeight="1">
      <c r="A12523" s="48"/>
      <c r="E12523" s="48"/>
      <c r="BP12523" s="48"/>
      <c r="BQ12523" s="48"/>
      <c r="BT12523" s="48"/>
      <c r="BV12523" s="48"/>
    </row>
    <row r="12524" spans="1:74" ht="15" customHeight="1">
      <c r="A12524" s="48"/>
      <c r="E12524" s="48"/>
      <c r="BP12524" s="48"/>
      <c r="BQ12524" s="48"/>
      <c r="BT12524" s="48"/>
      <c r="BV12524" s="48"/>
    </row>
    <row r="12525" spans="1:74" ht="15" customHeight="1">
      <c r="A12525" s="48"/>
      <c r="E12525" s="48"/>
      <c r="BP12525" s="48"/>
      <c r="BQ12525" s="48"/>
      <c r="BT12525" s="48"/>
      <c r="BV12525" s="48"/>
    </row>
    <row r="12526" spans="1:74" ht="15" customHeight="1">
      <c r="A12526" s="48"/>
      <c r="E12526" s="48"/>
      <c r="BP12526" s="48"/>
      <c r="BQ12526" s="48"/>
      <c r="BT12526" s="48"/>
      <c r="BV12526" s="48"/>
    </row>
    <row r="12527" spans="1:74" ht="15" customHeight="1">
      <c r="A12527" s="48"/>
      <c r="E12527" s="48"/>
      <c r="BP12527" s="48"/>
      <c r="BQ12527" s="48"/>
      <c r="BT12527" s="48"/>
      <c r="BV12527" s="48"/>
    </row>
    <row r="12528" spans="1:74" ht="15" customHeight="1">
      <c r="A12528" s="48"/>
      <c r="E12528" s="48"/>
      <c r="BP12528" s="48"/>
      <c r="BQ12528" s="48"/>
      <c r="BT12528" s="48"/>
      <c r="BV12528" s="48"/>
    </row>
    <row r="12529" spans="1:74" ht="15" customHeight="1">
      <c r="A12529" s="48"/>
      <c r="E12529" s="48"/>
      <c r="BP12529" s="48"/>
      <c r="BQ12529" s="48"/>
      <c r="BT12529" s="48"/>
      <c r="BV12529" s="48"/>
    </row>
    <row r="12530" spans="1:74" ht="15" customHeight="1">
      <c r="A12530" s="48"/>
      <c r="E12530" s="48"/>
      <c r="BP12530" s="48"/>
      <c r="BQ12530" s="48"/>
      <c r="BT12530" s="48"/>
      <c r="BV12530" s="48"/>
    </row>
    <row r="12531" spans="1:74" ht="15" customHeight="1">
      <c r="A12531" s="48"/>
      <c r="E12531" s="48"/>
      <c r="BP12531" s="48"/>
      <c r="BQ12531" s="48"/>
      <c r="BT12531" s="48"/>
      <c r="BV12531" s="48"/>
    </row>
    <row r="12532" spans="1:74" ht="15" customHeight="1">
      <c r="A12532" s="48"/>
      <c r="E12532" s="48"/>
      <c r="BP12532" s="48"/>
      <c r="BQ12532" s="48"/>
      <c r="BT12532" s="48"/>
      <c r="BV12532" s="48"/>
    </row>
    <row r="12533" spans="1:74" ht="15" customHeight="1">
      <c r="A12533" s="48"/>
      <c r="E12533" s="48"/>
      <c r="BP12533" s="48"/>
      <c r="BQ12533" s="48"/>
      <c r="BT12533" s="48"/>
      <c r="BV12533" s="48"/>
    </row>
    <row r="12534" spans="1:74" ht="15" customHeight="1">
      <c r="A12534" s="48"/>
      <c r="E12534" s="48"/>
      <c r="BP12534" s="48"/>
      <c r="BQ12534" s="48"/>
      <c r="BT12534" s="48"/>
      <c r="BV12534" s="48"/>
    </row>
    <row r="12535" spans="1:74" ht="15" customHeight="1">
      <c r="A12535" s="48"/>
      <c r="E12535" s="48"/>
      <c r="BP12535" s="48"/>
      <c r="BQ12535" s="48"/>
      <c r="BT12535" s="48"/>
      <c r="BV12535" s="48"/>
    </row>
    <row r="12536" spans="1:74" ht="15" customHeight="1">
      <c r="A12536" s="48"/>
      <c r="E12536" s="48"/>
      <c r="BP12536" s="48"/>
      <c r="BQ12536" s="48"/>
      <c r="BT12536" s="48"/>
      <c r="BV12536" s="48"/>
    </row>
    <row r="12537" spans="1:74" ht="15" customHeight="1">
      <c r="A12537" s="48"/>
      <c r="E12537" s="48"/>
      <c r="BP12537" s="48"/>
      <c r="BQ12537" s="48"/>
      <c r="BT12537" s="48"/>
      <c r="BV12537" s="48"/>
    </row>
    <row r="12538" spans="1:74" ht="15" customHeight="1">
      <c r="A12538" s="48"/>
      <c r="E12538" s="48"/>
      <c r="BP12538" s="48"/>
      <c r="BQ12538" s="48"/>
      <c r="BT12538" s="48"/>
      <c r="BV12538" s="48"/>
    </row>
    <row r="12539" spans="1:74" ht="15" customHeight="1">
      <c r="A12539" s="48"/>
      <c r="E12539" s="48"/>
      <c r="BP12539" s="48"/>
      <c r="BQ12539" s="48"/>
      <c r="BT12539" s="48"/>
      <c r="BV12539" s="48"/>
    </row>
    <row r="12540" spans="1:74" ht="15" customHeight="1">
      <c r="A12540" s="48"/>
      <c r="E12540" s="48"/>
      <c r="BP12540" s="48"/>
      <c r="BQ12540" s="48"/>
      <c r="BT12540" s="48"/>
      <c r="BV12540" s="48"/>
    </row>
    <row r="12541" spans="1:74" ht="15" customHeight="1">
      <c r="A12541" s="48"/>
      <c r="E12541" s="48"/>
      <c r="BP12541" s="48"/>
      <c r="BQ12541" s="48"/>
      <c r="BT12541" s="48"/>
      <c r="BV12541" s="48"/>
    </row>
    <row r="12542" spans="1:74" ht="15" customHeight="1">
      <c r="A12542" s="48"/>
      <c r="E12542" s="48"/>
      <c r="BP12542" s="48"/>
      <c r="BQ12542" s="48"/>
      <c r="BT12542" s="48"/>
      <c r="BV12542" s="48"/>
    </row>
    <row r="12543" spans="1:74" ht="15" customHeight="1">
      <c r="A12543" s="48"/>
      <c r="E12543" s="48"/>
      <c r="BP12543" s="48"/>
      <c r="BQ12543" s="48"/>
      <c r="BT12543" s="48"/>
      <c r="BV12543" s="48"/>
    </row>
    <row r="12544" spans="1:74" ht="15" customHeight="1">
      <c r="A12544" s="48"/>
      <c r="E12544" s="48"/>
      <c r="BP12544" s="48"/>
      <c r="BQ12544" s="48"/>
      <c r="BT12544" s="48"/>
      <c r="BV12544" s="48"/>
    </row>
    <row r="12545" spans="1:74" ht="15" customHeight="1">
      <c r="A12545" s="48"/>
      <c r="E12545" s="48"/>
      <c r="BP12545" s="48"/>
      <c r="BQ12545" s="48"/>
      <c r="BT12545" s="48"/>
      <c r="BV12545" s="48"/>
    </row>
    <row r="12546" spans="1:74" ht="15" customHeight="1">
      <c r="A12546" s="48"/>
      <c r="E12546" s="48"/>
      <c r="BP12546" s="48"/>
      <c r="BQ12546" s="48"/>
      <c r="BT12546" s="48"/>
      <c r="BV12546" s="48"/>
    </row>
    <row r="12547" spans="1:74" ht="15" customHeight="1">
      <c r="A12547" s="48"/>
      <c r="E12547" s="48"/>
      <c r="BP12547" s="48"/>
      <c r="BQ12547" s="48"/>
      <c r="BT12547" s="48"/>
      <c r="BV12547" s="48"/>
    </row>
    <row r="12548" spans="1:74" ht="15" customHeight="1">
      <c r="A12548" s="48"/>
      <c r="E12548" s="48"/>
      <c r="BP12548" s="48"/>
      <c r="BQ12548" s="48"/>
      <c r="BT12548" s="48"/>
      <c r="BV12548" s="48"/>
    </row>
    <row r="12549" spans="1:74" ht="15" customHeight="1">
      <c r="A12549" s="48"/>
      <c r="E12549" s="48"/>
      <c r="BP12549" s="48"/>
      <c r="BQ12549" s="48"/>
      <c r="BT12549" s="48"/>
      <c r="BV12549" s="48"/>
    </row>
    <row r="12550" spans="1:74" ht="15" customHeight="1">
      <c r="A12550" s="48"/>
      <c r="E12550" s="48"/>
      <c r="BP12550" s="48"/>
      <c r="BQ12550" s="48"/>
      <c r="BT12550" s="48"/>
      <c r="BV12550" s="48"/>
    </row>
    <row r="12551" spans="1:74" ht="15" customHeight="1">
      <c r="A12551" s="48"/>
      <c r="E12551" s="48"/>
      <c r="BP12551" s="48"/>
      <c r="BQ12551" s="48"/>
      <c r="BT12551" s="48"/>
      <c r="BV12551" s="48"/>
    </row>
    <row r="12552" spans="1:74" ht="15" customHeight="1">
      <c r="A12552" s="48"/>
      <c r="E12552" s="48"/>
      <c r="BP12552" s="48"/>
      <c r="BQ12552" s="48"/>
      <c r="BT12552" s="48"/>
      <c r="BV12552" s="48"/>
    </row>
    <row r="12553" spans="1:74" ht="15" customHeight="1">
      <c r="A12553" s="48"/>
      <c r="E12553" s="48"/>
      <c r="BP12553" s="48"/>
      <c r="BQ12553" s="48"/>
      <c r="BT12553" s="48"/>
      <c r="BV12553" s="48"/>
    </row>
    <row r="12554" spans="1:74" ht="15" customHeight="1">
      <c r="A12554" s="48"/>
      <c r="E12554" s="48"/>
      <c r="BP12554" s="48"/>
      <c r="BQ12554" s="48"/>
      <c r="BT12554" s="48"/>
      <c r="BV12554" s="48"/>
    </row>
    <row r="12555" spans="1:74" ht="15" customHeight="1">
      <c r="A12555" s="48"/>
      <c r="E12555" s="48"/>
      <c r="BP12555" s="48"/>
      <c r="BQ12555" s="48"/>
      <c r="BT12555" s="48"/>
      <c r="BV12555" s="48"/>
    </row>
    <row r="12556" spans="1:74" ht="15" customHeight="1">
      <c r="A12556" s="48"/>
      <c r="E12556" s="48"/>
      <c r="BP12556" s="48"/>
      <c r="BQ12556" s="48"/>
      <c r="BT12556" s="48"/>
      <c r="BV12556" s="48"/>
    </row>
    <row r="12557" spans="1:74" ht="15" customHeight="1">
      <c r="A12557" s="48"/>
      <c r="E12557" s="48"/>
      <c r="BP12557" s="48"/>
      <c r="BQ12557" s="48"/>
      <c r="BT12557" s="48"/>
      <c r="BV12557" s="48"/>
    </row>
    <row r="12558" spans="1:74" ht="15" customHeight="1">
      <c r="A12558" s="48"/>
      <c r="E12558" s="48"/>
      <c r="BP12558" s="48"/>
      <c r="BQ12558" s="48"/>
      <c r="BT12558" s="48"/>
      <c r="BV12558" s="48"/>
    </row>
    <row r="12559" spans="1:74" ht="15" customHeight="1">
      <c r="A12559" s="48"/>
      <c r="E12559" s="48"/>
      <c r="BP12559" s="48"/>
      <c r="BQ12559" s="48"/>
      <c r="BT12559" s="48"/>
      <c r="BV12559" s="48"/>
    </row>
    <row r="12560" spans="1:74" ht="15" customHeight="1">
      <c r="A12560" s="48"/>
      <c r="E12560" s="48"/>
      <c r="BP12560" s="48"/>
      <c r="BQ12560" s="48"/>
      <c r="BT12560" s="48"/>
      <c r="BV12560" s="48"/>
    </row>
    <row r="12561" spans="1:74" ht="15" customHeight="1">
      <c r="A12561" s="48"/>
      <c r="E12561" s="48"/>
      <c r="BP12561" s="48"/>
      <c r="BQ12561" s="48"/>
      <c r="BT12561" s="48"/>
      <c r="BV12561" s="48"/>
    </row>
    <row r="12562" spans="1:74" ht="15" customHeight="1">
      <c r="A12562" s="48"/>
      <c r="E12562" s="48"/>
      <c r="BP12562" s="48"/>
      <c r="BQ12562" s="48"/>
      <c r="BT12562" s="48"/>
      <c r="BV12562" s="48"/>
    </row>
    <row r="12563" spans="1:74" ht="15" customHeight="1">
      <c r="A12563" s="48"/>
      <c r="E12563" s="48"/>
      <c r="BP12563" s="48"/>
      <c r="BQ12563" s="48"/>
      <c r="BT12563" s="48"/>
      <c r="BV12563" s="48"/>
    </row>
    <row r="12564" spans="1:74" ht="15" customHeight="1">
      <c r="A12564" s="48"/>
      <c r="E12564" s="48"/>
      <c r="BP12564" s="48"/>
      <c r="BQ12564" s="48"/>
      <c r="BT12564" s="48"/>
      <c r="BV12564" s="48"/>
    </row>
    <row r="12565" spans="1:74" ht="15" customHeight="1">
      <c r="A12565" s="48"/>
      <c r="E12565" s="48"/>
      <c r="BP12565" s="48"/>
      <c r="BQ12565" s="48"/>
      <c r="BT12565" s="48"/>
      <c r="BV12565" s="48"/>
    </row>
    <row r="12566" spans="1:74" ht="15" customHeight="1">
      <c r="A12566" s="48"/>
      <c r="E12566" s="48"/>
      <c r="BP12566" s="48"/>
      <c r="BQ12566" s="48"/>
      <c r="BT12566" s="48"/>
      <c r="BV12566" s="48"/>
    </row>
    <row r="12567" spans="1:74" ht="15" customHeight="1">
      <c r="A12567" s="48"/>
      <c r="E12567" s="48"/>
      <c r="BP12567" s="48"/>
      <c r="BQ12567" s="48"/>
      <c r="BT12567" s="48"/>
      <c r="BV12567" s="48"/>
    </row>
    <row r="12568" spans="1:74" ht="15" customHeight="1">
      <c r="A12568" s="48"/>
      <c r="E12568" s="48"/>
      <c r="BP12568" s="48"/>
      <c r="BQ12568" s="48"/>
      <c r="BT12568" s="48"/>
      <c r="BV12568" s="48"/>
    </row>
    <row r="12569" spans="1:74" ht="15" customHeight="1">
      <c r="A12569" s="48"/>
      <c r="E12569" s="48"/>
      <c r="BP12569" s="48"/>
      <c r="BQ12569" s="48"/>
      <c r="BT12569" s="48"/>
      <c r="BV12569" s="48"/>
    </row>
    <row r="12570" spans="1:74" ht="15" customHeight="1">
      <c r="A12570" s="48"/>
      <c r="E12570" s="48"/>
      <c r="BP12570" s="48"/>
      <c r="BQ12570" s="48"/>
      <c r="BT12570" s="48"/>
      <c r="BV12570" s="48"/>
    </row>
    <row r="12571" spans="1:74" ht="15" customHeight="1">
      <c r="A12571" s="48"/>
      <c r="E12571" s="48"/>
      <c r="BP12571" s="48"/>
      <c r="BQ12571" s="48"/>
      <c r="BT12571" s="48"/>
      <c r="BV12571" s="48"/>
    </row>
    <row r="12572" spans="1:74" ht="15" customHeight="1">
      <c r="A12572" s="48"/>
      <c r="E12572" s="48"/>
      <c r="BP12572" s="48"/>
      <c r="BQ12572" s="48"/>
      <c r="BT12572" s="48"/>
      <c r="BV12572" s="48"/>
    </row>
    <row r="12573" spans="1:74" ht="15" customHeight="1">
      <c r="A12573" s="48"/>
      <c r="E12573" s="48"/>
      <c r="BP12573" s="48"/>
      <c r="BQ12573" s="48"/>
      <c r="BT12573" s="48"/>
      <c r="BV12573" s="48"/>
    </row>
    <row r="12574" spans="1:74" ht="15" customHeight="1">
      <c r="A12574" s="48"/>
      <c r="E12574" s="48"/>
      <c r="BP12574" s="48"/>
      <c r="BQ12574" s="48"/>
      <c r="BT12574" s="48"/>
      <c r="BV12574" s="48"/>
    </row>
    <row r="12575" spans="1:74" ht="15" customHeight="1">
      <c r="A12575" s="48"/>
      <c r="E12575" s="48"/>
      <c r="BP12575" s="48"/>
      <c r="BQ12575" s="48"/>
      <c r="BT12575" s="48"/>
      <c r="BV12575" s="48"/>
    </row>
    <row r="12576" spans="1:74" ht="15" customHeight="1">
      <c r="A12576" s="48"/>
      <c r="E12576" s="48"/>
      <c r="BP12576" s="48"/>
      <c r="BQ12576" s="48"/>
      <c r="BT12576" s="48"/>
      <c r="BV12576" s="48"/>
    </row>
    <row r="12577" spans="1:74" ht="15" customHeight="1">
      <c r="A12577" s="48"/>
      <c r="E12577" s="48"/>
      <c r="BP12577" s="48"/>
      <c r="BQ12577" s="48"/>
      <c r="BT12577" s="48"/>
      <c r="BV12577" s="48"/>
    </row>
    <row r="12578" spans="1:74" ht="15" customHeight="1">
      <c r="A12578" s="48"/>
      <c r="E12578" s="48"/>
      <c r="BP12578" s="48"/>
      <c r="BQ12578" s="48"/>
      <c r="BT12578" s="48"/>
      <c r="BV12578" s="48"/>
    </row>
    <row r="12579" spans="1:74" ht="15" customHeight="1">
      <c r="A12579" s="48"/>
      <c r="E12579" s="48"/>
      <c r="BP12579" s="48"/>
      <c r="BQ12579" s="48"/>
      <c r="BT12579" s="48"/>
      <c r="BV12579" s="48"/>
    </row>
    <row r="12580" spans="1:74" ht="15" customHeight="1">
      <c r="A12580" s="48"/>
      <c r="E12580" s="48"/>
      <c r="BP12580" s="48"/>
      <c r="BQ12580" s="48"/>
      <c r="BT12580" s="48"/>
      <c r="BV12580" s="48"/>
    </row>
    <row r="12581" spans="1:74" ht="15" customHeight="1">
      <c r="A12581" s="48"/>
      <c r="E12581" s="48"/>
      <c r="BP12581" s="48"/>
      <c r="BQ12581" s="48"/>
      <c r="BT12581" s="48"/>
      <c r="BV12581" s="48"/>
    </row>
    <row r="12582" spans="1:74" ht="15" customHeight="1">
      <c r="A12582" s="48"/>
      <c r="E12582" s="48"/>
      <c r="BP12582" s="48"/>
      <c r="BQ12582" s="48"/>
      <c r="BT12582" s="48"/>
      <c r="BV12582" s="48"/>
    </row>
    <row r="12583" spans="1:74" ht="15" customHeight="1">
      <c r="A12583" s="48"/>
      <c r="E12583" s="48"/>
      <c r="BP12583" s="48"/>
      <c r="BQ12583" s="48"/>
      <c r="BT12583" s="48"/>
      <c r="BV12583" s="48"/>
    </row>
    <row r="12584" spans="1:74" ht="15" customHeight="1">
      <c r="A12584" s="48"/>
      <c r="E12584" s="48"/>
      <c r="BP12584" s="48"/>
      <c r="BQ12584" s="48"/>
      <c r="BT12584" s="48"/>
      <c r="BV12584" s="48"/>
    </row>
    <row r="12585" spans="1:74" ht="15" customHeight="1">
      <c r="A12585" s="48"/>
      <c r="E12585" s="48"/>
      <c r="BP12585" s="48"/>
      <c r="BQ12585" s="48"/>
      <c r="BT12585" s="48"/>
      <c r="BV12585" s="48"/>
    </row>
    <row r="12586" spans="1:74" ht="15" customHeight="1">
      <c r="A12586" s="48"/>
      <c r="E12586" s="48"/>
      <c r="BP12586" s="48"/>
      <c r="BQ12586" s="48"/>
      <c r="BT12586" s="48"/>
      <c r="BV12586" s="48"/>
    </row>
    <row r="12587" spans="1:74" ht="15" customHeight="1">
      <c r="A12587" s="48"/>
      <c r="E12587" s="48"/>
      <c r="BP12587" s="48"/>
      <c r="BQ12587" s="48"/>
      <c r="BT12587" s="48"/>
      <c r="BV12587" s="48"/>
    </row>
    <row r="12588" spans="1:74" ht="15" customHeight="1">
      <c r="A12588" s="48"/>
      <c r="E12588" s="48"/>
      <c r="BP12588" s="48"/>
      <c r="BQ12588" s="48"/>
      <c r="BT12588" s="48"/>
      <c r="BV12588" s="48"/>
    </row>
    <row r="12589" spans="1:74" ht="15" customHeight="1">
      <c r="A12589" s="48"/>
      <c r="E12589" s="48"/>
      <c r="BP12589" s="48"/>
      <c r="BQ12589" s="48"/>
      <c r="BT12589" s="48"/>
      <c r="BV12589" s="48"/>
    </row>
    <row r="12590" spans="1:74" ht="15" customHeight="1">
      <c r="A12590" s="48"/>
      <c r="E12590" s="48"/>
      <c r="BP12590" s="48"/>
      <c r="BQ12590" s="48"/>
      <c r="BT12590" s="48"/>
      <c r="BV12590" s="48"/>
    </row>
    <row r="12591" spans="1:74" ht="15" customHeight="1">
      <c r="A12591" s="48"/>
      <c r="E12591" s="48"/>
      <c r="BP12591" s="48"/>
      <c r="BQ12591" s="48"/>
      <c r="BT12591" s="48"/>
      <c r="BV12591" s="48"/>
    </row>
    <row r="12592" spans="1:74" ht="15" customHeight="1">
      <c r="A12592" s="48"/>
      <c r="E12592" s="48"/>
      <c r="BP12592" s="48"/>
      <c r="BQ12592" s="48"/>
      <c r="BT12592" s="48"/>
      <c r="BV12592" s="48"/>
    </row>
    <row r="12593" spans="1:74" ht="15" customHeight="1">
      <c r="A12593" s="48"/>
      <c r="E12593" s="48"/>
      <c r="BP12593" s="48"/>
      <c r="BQ12593" s="48"/>
      <c r="BT12593" s="48"/>
      <c r="BV12593" s="48"/>
    </row>
    <row r="12594" spans="1:74" ht="15" customHeight="1">
      <c r="A12594" s="48"/>
      <c r="E12594" s="48"/>
      <c r="BP12594" s="48"/>
      <c r="BQ12594" s="48"/>
      <c r="BT12594" s="48"/>
      <c r="BV12594" s="48"/>
    </row>
    <row r="12595" spans="1:74" ht="15" customHeight="1">
      <c r="A12595" s="48"/>
      <c r="E12595" s="48"/>
      <c r="BP12595" s="48"/>
      <c r="BQ12595" s="48"/>
      <c r="BT12595" s="48"/>
      <c r="BV12595" s="48"/>
    </row>
    <row r="12596" spans="1:74" ht="15" customHeight="1">
      <c r="A12596" s="48"/>
      <c r="E12596" s="48"/>
      <c r="BP12596" s="48"/>
      <c r="BQ12596" s="48"/>
      <c r="BT12596" s="48"/>
      <c r="BV12596" s="48"/>
    </row>
    <row r="12597" spans="1:74" ht="15" customHeight="1">
      <c r="A12597" s="48"/>
      <c r="E12597" s="48"/>
      <c r="BP12597" s="48"/>
      <c r="BQ12597" s="48"/>
      <c r="BT12597" s="48"/>
      <c r="BV12597" s="48"/>
    </row>
    <row r="12598" spans="1:74" ht="15" customHeight="1">
      <c r="A12598" s="48"/>
      <c r="E12598" s="48"/>
      <c r="BP12598" s="48"/>
      <c r="BQ12598" s="48"/>
      <c r="BT12598" s="48"/>
      <c r="BV12598" s="48"/>
    </row>
    <row r="12599" spans="1:74" ht="15" customHeight="1">
      <c r="A12599" s="48"/>
      <c r="E12599" s="48"/>
      <c r="BP12599" s="48"/>
      <c r="BQ12599" s="48"/>
      <c r="BT12599" s="48"/>
      <c r="BV12599" s="48"/>
    </row>
    <row r="12600" spans="1:74" ht="15" customHeight="1">
      <c r="A12600" s="48"/>
      <c r="E12600" s="48"/>
      <c r="BP12600" s="48"/>
      <c r="BQ12600" s="48"/>
      <c r="BT12600" s="48"/>
      <c r="BV12600" s="48"/>
    </row>
    <row r="12601" spans="1:74" ht="15" customHeight="1">
      <c r="A12601" s="48"/>
      <c r="E12601" s="48"/>
      <c r="BP12601" s="48"/>
      <c r="BQ12601" s="48"/>
      <c r="BT12601" s="48"/>
      <c r="BV12601" s="48"/>
    </row>
    <row r="12602" spans="1:74" ht="15" customHeight="1">
      <c r="A12602" s="48"/>
      <c r="E12602" s="48"/>
      <c r="BP12602" s="48"/>
      <c r="BQ12602" s="48"/>
      <c r="BT12602" s="48"/>
      <c r="BV12602" s="48"/>
    </row>
    <row r="12603" spans="1:74" ht="15" customHeight="1">
      <c r="A12603" s="48"/>
      <c r="E12603" s="48"/>
      <c r="BP12603" s="48"/>
      <c r="BQ12603" s="48"/>
      <c r="BT12603" s="48"/>
      <c r="BV12603" s="48"/>
    </row>
    <row r="12604" spans="1:74" ht="15" customHeight="1">
      <c r="A12604" s="48"/>
      <c r="E12604" s="48"/>
      <c r="BP12604" s="48"/>
      <c r="BQ12604" s="48"/>
      <c r="BT12604" s="48"/>
      <c r="BV12604" s="48"/>
    </row>
    <row r="12605" spans="1:74" ht="15" customHeight="1">
      <c r="A12605" s="48"/>
      <c r="E12605" s="48"/>
      <c r="BP12605" s="48"/>
      <c r="BQ12605" s="48"/>
      <c r="BT12605" s="48"/>
      <c r="BV12605" s="48"/>
    </row>
    <row r="12606" spans="1:74" ht="15" customHeight="1">
      <c r="A12606" s="48"/>
      <c r="E12606" s="48"/>
      <c r="BP12606" s="48"/>
      <c r="BQ12606" s="48"/>
      <c r="BT12606" s="48"/>
      <c r="BV12606" s="48"/>
    </row>
    <row r="12607" spans="1:74" ht="15" customHeight="1">
      <c r="A12607" s="48"/>
      <c r="E12607" s="48"/>
      <c r="BP12607" s="48"/>
      <c r="BQ12607" s="48"/>
      <c r="BT12607" s="48"/>
      <c r="BV12607" s="48"/>
    </row>
    <row r="12608" spans="1:74" ht="15" customHeight="1">
      <c r="A12608" s="48"/>
      <c r="E12608" s="48"/>
      <c r="BP12608" s="48"/>
      <c r="BQ12608" s="48"/>
      <c r="BT12608" s="48"/>
      <c r="BV12608" s="48"/>
    </row>
    <row r="12609" spans="1:74" ht="15" customHeight="1">
      <c r="A12609" s="48"/>
      <c r="E12609" s="48"/>
      <c r="BP12609" s="48"/>
      <c r="BQ12609" s="48"/>
      <c r="BT12609" s="48"/>
      <c r="BV12609" s="48"/>
    </row>
    <row r="12610" spans="1:74" ht="15" customHeight="1">
      <c r="A12610" s="48"/>
      <c r="E12610" s="48"/>
      <c r="BP12610" s="48"/>
      <c r="BQ12610" s="48"/>
      <c r="BT12610" s="48"/>
      <c r="BV12610" s="48"/>
    </row>
    <row r="12611" spans="1:74" ht="15" customHeight="1">
      <c r="A12611" s="48"/>
      <c r="E12611" s="48"/>
      <c r="BP12611" s="48"/>
      <c r="BQ12611" s="48"/>
      <c r="BT12611" s="48"/>
      <c r="BV12611" s="48"/>
    </row>
    <row r="12612" spans="1:74" ht="15" customHeight="1">
      <c r="A12612" s="48"/>
      <c r="E12612" s="48"/>
      <c r="BP12612" s="48"/>
      <c r="BQ12612" s="48"/>
      <c r="BT12612" s="48"/>
      <c r="BV12612" s="48"/>
    </row>
    <row r="12613" spans="1:74" ht="15" customHeight="1">
      <c r="A12613" s="48"/>
      <c r="E12613" s="48"/>
      <c r="BP12613" s="48"/>
      <c r="BQ12613" s="48"/>
      <c r="BT12613" s="48"/>
      <c r="BV12613" s="48"/>
    </row>
    <row r="12614" spans="1:74" ht="15" customHeight="1">
      <c r="A12614" s="48"/>
      <c r="E12614" s="48"/>
      <c r="BP12614" s="48"/>
      <c r="BQ12614" s="48"/>
      <c r="BT12614" s="48"/>
      <c r="BV12614" s="48"/>
    </row>
    <row r="12615" spans="1:74" ht="15" customHeight="1">
      <c r="A12615" s="48"/>
      <c r="E12615" s="48"/>
      <c r="BP12615" s="48"/>
      <c r="BQ12615" s="48"/>
      <c r="BT12615" s="48"/>
      <c r="BV12615" s="48"/>
    </row>
    <row r="12616" spans="1:74" ht="15" customHeight="1">
      <c r="A12616" s="48"/>
      <c r="E12616" s="48"/>
      <c r="BP12616" s="48"/>
      <c r="BQ12616" s="48"/>
      <c r="BT12616" s="48"/>
      <c r="BV12616" s="48"/>
    </row>
    <row r="12617" spans="1:74" ht="15" customHeight="1">
      <c r="A12617" s="48"/>
      <c r="E12617" s="48"/>
      <c r="BP12617" s="48"/>
      <c r="BQ12617" s="48"/>
      <c r="BT12617" s="48"/>
      <c r="BV12617" s="48"/>
    </row>
    <row r="12618" spans="1:74" ht="15" customHeight="1">
      <c r="A12618" s="48"/>
      <c r="E12618" s="48"/>
      <c r="BP12618" s="48"/>
      <c r="BQ12618" s="48"/>
      <c r="BT12618" s="48"/>
      <c r="BV12618" s="48"/>
    </row>
    <row r="12619" spans="1:74" ht="15" customHeight="1">
      <c r="A12619" s="48"/>
      <c r="E12619" s="48"/>
      <c r="BP12619" s="48"/>
      <c r="BQ12619" s="48"/>
      <c r="BT12619" s="48"/>
      <c r="BV12619" s="48"/>
    </row>
    <row r="12620" spans="1:74" ht="15" customHeight="1">
      <c r="A12620" s="48"/>
      <c r="E12620" s="48"/>
      <c r="BP12620" s="48"/>
      <c r="BQ12620" s="48"/>
      <c r="BT12620" s="48"/>
      <c r="BV12620" s="48"/>
    </row>
    <row r="12621" spans="1:74" ht="15" customHeight="1">
      <c r="A12621" s="48"/>
      <c r="E12621" s="48"/>
      <c r="BP12621" s="48"/>
      <c r="BQ12621" s="48"/>
      <c r="BT12621" s="48"/>
      <c r="BV12621" s="48"/>
    </row>
    <row r="12622" spans="1:74" ht="15" customHeight="1">
      <c r="A12622" s="48"/>
      <c r="E12622" s="48"/>
      <c r="BP12622" s="48"/>
      <c r="BQ12622" s="48"/>
      <c r="BT12622" s="48"/>
      <c r="BV12622" s="48"/>
    </row>
    <row r="12623" spans="1:74" ht="15" customHeight="1">
      <c r="A12623" s="48"/>
      <c r="E12623" s="48"/>
      <c r="BP12623" s="48"/>
      <c r="BQ12623" s="48"/>
      <c r="BT12623" s="48"/>
      <c r="BV12623" s="48"/>
    </row>
    <row r="12624" spans="1:74" ht="15" customHeight="1">
      <c r="A12624" s="48"/>
      <c r="E12624" s="48"/>
      <c r="BP12624" s="48"/>
      <c r="BQ12624" s="48"/>
      <c r="BT12624" s="48"/>
      <c r="BV12624" s="48"/>
    </row>
    <row r="12625" spans="1:74" ht="15" customHeight="1">
      <c r="A12625" s="48"/>
      <c r="E12625" s="48"/>
      <c r="BP12625" s="48"/>
      <c r="BQ12625" s="48"/>
      <c r="BT12625" s="48"/>
      <c r="BV12625" s="48"/>
    </row>
    <row r="12626" spans="1:74" ht="15" customHeight="1">
      <c r="A12626" s="48"/>
      <c r="E12626" s="48"/>
      <c r="BP12626" s="48"/>
      <c r="BQ12626" s="48"/>
      <c r="BT12626" s="48"/>
      <c r="BV12626" s="48"/>
    </row>
    <row r="12627" spans="1:74" ht="15" customHeight="1">
      <c r="A12627" s="48"/>
      <c r="E12627" s="48"/>
      <c r="BP12627" s="48"/>
      <c r="BQ12627" s="48"/>
      <c r="BT12627" s="48"/>
      <c r="BV12627" s="48"/>
    </row>
    <row r="12628" spans="1:74" ht="15" customHeight="1">
      <c r="A12628" s="48"/>
      <c r="E12628" s="48"/>
      <c r="BP12628" s="48"/>
      <c r="BQ12628" s="48"/>
      <c r="BT12628" s="48"/>
      <c r="BV12628" s="48"/>
    </row>
    <row r="12629" spans="1:74" ht="15" customHeight="1">
      <c r="A12629" s="48"/>
      <c r="E12629" s="48"/>
      <c r="BP12629" s="48"/>
      <c r="BQ12629" s="48"/>
      <c r="BT12629" s="48"/>
      <c r="BV12629" s="48"/>
    </row>
    <row r="12630" spans="1:74" ht="15" customHeight="1">
      <c r="A12630" s="48"/>
      <c r="E12630" s="48"/>
      <c r="BP12630" s="48"/>
      <c r="BQ12630" s="48"/>
      <c r="BT12630" s="48"/>
      <c r="BV12630" s="48"/>
    </row>
    <row r="12631" spans="1:74" ht="15" customHeight="1">
      <c r="A12631" s="48"/>
      <c r="E12631" s="48"/>
      <c r="BP12631" s="48"/>
      <c r="BQ12631" s="48"/>
      <c r="BT12631" s="48"/>
      <c r="BV12631" s="48"/>
    </row>
    <row r="12632" spans="1:74" ht="15" customHeight="1">
      <c r="A12632" s="48"/>
      <c r="E12632" s="48"/>
      <c r="BP12632" s="48"/>
      <c r="BQ12632" s="48"/>
      <c r="BT12632" s="48"/>
      <c r="BV12632" s="48"/>
    </row>
    <row r="12633" spans="1:74" ht="15" customHeight="1">
      <c r="A12633" s="48"/>
      <c r="E12633" s="48"/>
      <c r="BP12633" s="48"/>
      <c r="BQ12633" s="48"/>
      <c r="BT12633" s="48"/>
      <c r="BV12633" s="48"/>
    </row>
    <row r="12634" spans="1:74" ht="15" customHeight="1">
      <c r="A12634" s="48"/>
      <c r="E12634" s="48"/>
      <c r="BP12634" s="48"/>
      <c r="BQ12634" s="48"/>
      <c r="BT12634" s="48"/>
      <c r="BV12634" s="48"/>
    </row>
    <row r="12635" spans="1:74" ht="15" customHeight="1">
      <c r="A12635" s="48"/>
      <c r="E12635" s="48"/>
      <c r="BP12635" s="48"/>
      <c r="BQ12635" s="48"/>
      <c r="BT12635" s="48"/>
      <c r="BV12635" s="48"/>
    </row>
    <row r="12636" spans="1:74" ht="15" customHeight="1">
      <c r="A12636" s="48"/>
      <c r="E12636" s="48"/>
      <c r="BP12636" s="48"/>
      <c r="BQ12636" s="48"/>
      <c r="BT12636" s="48"/>
      <c r="BV12636" s="48"/>
    </row>
    <row r="12637" spans="1:74" ht="15" customHeight="1">
      <c r="A12637" s="48"/>
      <c r="E12637" s="48"/>
      <c r="BP12637" s="48"/>
      <c r="BQ12637" s="48"/>
      <c r="BT12637" s="48"/>
      <c r="BV12637" s="48"/>
    </row>
    <row r="12638" spans="1:74" ht="15" customHeight="1">
      <c r="A12638" s="48"/>
      <c r="E12638" s="48"/>
      <c r="BP12638" s="48"/>
      <c r="BQ12638" s="48"/>
      <c r="BT12638" s="48"/>
      <c r="BV12638" s="48"/>
    </row>
    <row r="12639" spans="1:74" ht="15" customHeight="1">
      <c r="A12639" s="48"/>
      <c r="E12639" s="48"/>
      <c r="BP12639" s="48"/>
      <c r="BQ12639" s="48"/>
      <c r="BT12639" s="48"/>
      <c r="BV12639" s="48"/>
    </row>
    <row r="12640" spans="1:74" ht="15" customHeight="1">
      <c r="A12640" s="48"/>
      <c r="E12640" s="48"/>
      <c r="BP12640" s="48"/>
      <c r="BQ12640" s="48"/>
      <c r="BT12640" s="48"/>
      <c r="BV12640" s="48"/>
    </row>
    <row r="12641" spans="1:74" ht="15" customHeight="1">
      <c r="A12641" s="48"/>
      <c r="E12641" s="48"/>
      <c r="BP12641" s="48"/>
      <c r="BQ12641" s="48"/>
      <c r="BT12641" s="48"/>
      <c r="BV12641" s="48"/>
    </row>
    <row r="12642" spans="1:74" ht="15" customHeight="1">
      <c r="A12642" s="48"/>
      <c r="E12642" s="48"/>
      <c r="BP12642" s="48"/>
      <c r="BQ12642" s="48"/>
      <c r="BT12642" s="48"/>
      <c r="BV12642" s="48"/>
    </row>
    <row r="12643" spans="1:74" ht="15" customHeight="1">
      <c r="A12643" s="48"/>
      <c r="E12643" s="48"/>
      <c r="BP12643" s="48"/>
      <c r="BQ12643" s="48"/>
      <c r="BT12643" s="48"/>
      <c r="BV12643" s="48"/>
    </row>
    <row r="12644" spans="1:74" ht="15" customHeight="1">
      <c r="A12644" s="48"/>
      <c r="E12644" s="48"/>
      <c r="BP12644" s="48"/>
      <c r="BQ12644" s="48"/>
      <c r="BT12644" s="48"/>
      <c r="BV12644" s="48"/>
    </row>
    <row r="12645" spans="1:74" ht="15" customHeight="1">
      <c r="A12645" s="48"/>
      <c r="E12645" s="48"/>
      <c r="BP12645" s="48"/>
      <c r="BQ12645" s="48"/>
      <c r="BT12645" s="48"/>
      <c r="BV12645" s="48"/>
    </row>
    <row r="12646" spans="1:74" ht="15" customHeight="1">
      <c r="A12646" s="48"/>
      <c r="E12646" s="48"/>
      <c r="BP12646" s="48"/>
      <c r="BQ12646" s="48"/>
      <c r="BT12646" s="48"/>
      <c r="BV12646" s="48"/>
    </row>
    <row r="12647" spans="1:74" ht="15" customHeight="1">
      <c r="A12647" s="48"/>
      <c r="E12647" s="48"/>
      <c r="BP12647" s="48"/>
      <c r="BQ12647" s="48"/>
      <c r="BT12647" s="48"/>
      <c r="BV12647" s="48"/>
    </row>
    <row r="12648" spans="1:74" ht="15" customHeight="1">
      <c r="A12648" s="48"/>
      <c r="E12648" s="48"/>
      <c r="BP12648" s="48"/>
      <c r="BQ12648" s="48"/>
      <c r="BT12648" s="48"/>
      <c r="BV12648" s="48"/>
    </row>
    <row r="12649" spans="1:74" ht="15" customHeight="1">
      <c r="A12649" s="48"/>
      <c r="E12649" s="48"/>
      <c r="BP12649" s="48"/>
      <c r="BQ12649" s="48"/>
      <c r="BT12649" s="48"/>
      <c r="BV12649" s="48"/>
    </row>
    <row r="12650" spans="1:74" ht="15" customHeight="1">
      <c r="A12650" s="48"/>
      <c r="E12650" s="48"/>
      <c r="BP12650" s="48"/>
      <c r="BQ12650" s="48"/>
      <c r="BT12650" s="48"/>
      <c r="BV12650" s="48"/>
    </row>
    <row r="12651" spans="1:74" ht="15" customHeight="1">
      <c r="A12651" s="48"/>
      <c r="E12651" s="48"/>
      <c r="BP12651" s="48"/>
      <c r="BQ12651" s="48"/>
      <c r="BT12651" s="48"/>
      <c r="BV12651" s="48"/>
    </row>
    <row r="12652" spans="1:74" ht="15" customHeight="1">
      <c r="A12652" s="48"/>
      <c r="E12652" s="48"/>
      <c r="BP12652" s="48"/>
      <c r="BQ12652" s="48"/>
      <c r="BT12652" s="48"/>
      <c r="BV12652" s="48"/>
    </row>
    <row r="12653" spans="1:74" ht="15" customHeight="1">
      <c r="A12653" s="48"/>
      <c r="E12653" s="48"/>
      <c r="BP12653" s="48"/>
      <c r="BQ12653" s="48"/>
      <c r="BT12653" s="48"/>
      <c r="BV12653" s="48"/>
    </row>
    <row r="12654" spans="1:74" ht="15" customHeight="1">
      <c r="A12654" s="48"/>
      <c r="E12654" s="48"/>
      <c r="BP12654" s="48"/>
      <c r="BQ12654" s="48"/>
      <c r="BT12654" s="48"/>
      <c r="BV12654" s="48"/>
    </row>
    <row r="12655" spans="1:74" ht="15" customHeight="1">
      <c r="A12655" s="48"/>
      <c r="E12655" s="48"/>
      <c r="BP12655" s="48"/>
      <c r="BQ12655" s="48"/>
      <c r="BT12655" s="48"/>
      <c r="BV12655" s="48"/>
    </row>
    <row r="12656" spans="1:74" ht="15" customHeight="1">
      <c r="A12656" s="48"/>
      <c r="E12656" s="48"/>
      <c r="BP12656" s="48"/>
      <c r="BQ12656" s="48"/>
      <c r="BT12656" s="48"/>
      <c r="BV12656" s="48"/>
    </row>
    <row r="12657" spans="1:74" ht="15" customHeight="1">
      <c r="A12657" s="48"/>
      <c r="E12657" s="48"/>
      <c r="BP12657" s="48"/>
      <c r="BQ12657" s="48"/>
      <c r="BT12657" s="48"/>
      <c r="BV12657" s="48"/>
    </row>
    <row r="12658" spans="1:74" ht="15" customHeight="1">
      <c r="A12658" s="48"/>
      <c r="E12658" s="48"/>
      <c r="BP12658" s="48"/>
      <c r="BQ12658" s="48"/>
      <c r="BT12658" s="48"/>
      <c r="BV12658" s="48"/>
    </row>
    <row r="12659" spans="1:74" ht="15" customHeight="1">
      <c r="A12659" s="48"/>
      <c r="E12659" s="48"/>
      <c r="BP12659" s="48"/>
      <c r="BQ12659" s="48"/>
      <c r="BT12659" s="48"/>
      <c r="BV12659" s="48"/>
    </row>
    <row r="12660" spans="1:74" ht="15" customHeight="1">
      <c r="A12660" s="48"/>
      <c r="E12660" s="48"/>
      <c r="BP12660" s="48"/>
      <c r="BQ12660" s="48"/>
      <c r="BT12660" s="48"/>
      <c r="BV12660" s="48"/>
    </row>
    <row r="12661" spans="1:74" ht="15" customHeight="1">
      <c r="A12661" s="48"/>
      <c r="E12661" s="48"/>
      <c r="BP12661" s="48"/>
      <c r="BQ12661" s="48"/>
      <c r="BT12661" s="48"/>
      <c r="BV12661" s="48"/>
    </row>
    <row r="12662" spans="1:74" ht="15" customHeight="1">
      <c r="A12662" s="48"/>
      <c r="E12662" s="48"/>
      <c r="BP12662" s="48"/>
      <c r="BQ12662" s="48"/>
      <c r="BT12662" s="48"/>
      <c r="BV12662" s="48"/>
    </row>
    <row r="12663" spans="1:74" ht="15" customHeight="1">
      <c r="A12663" s="48"/>
      <c r="E12663" s="48"/>
      <c r="BP12663" s="48"/>
      <c r="BQ12663" s="48"/>
      <c r="BT12663" s="48"/>
      <c r="BV12663" s="48"/>
    </row>
    <row r="12664" spans="1:74" ht="15" customHeight="1">
      <c r="A12664" s="48"/>
      <c r="E12664" s="48"/>
      <c r="BP12664" s="48"/>
      <c r="BQ12664" s="48"/>
      <c r="BT12664" s="48"/>
      <c r="BV12664" s="48"/>
    </row>
    <row r="12665" spans="1:74" ht="15" customHeight="1">
      <c r="A12665" s="48"/>
      <c r="E12665" s="48"/>
      <c r="BP12665" s="48"/>
      <c r="BQ12665" s="48"/>
      <c r="BT12665" s="48"/>
      <c r="BV12665" s="48"/>
    </row>
    <row r="12666" spans="1:74" ht="15" customHeight="1">
      <c r="A12666" s="48"/>
      <c r="E12666" s="48"/>
      <c r="BP12666" s="48"/>
      <c r="BQ12666" s="48"/>
      <c r="BT12666" s="48"/>
      <c r="BV12666" s="48"/>
    </row>
    <row r="12667" spans="1:74" ht="15" customHeight="1">
      <c r="A12667" s="48"/>
      <c r="E12667" s="48"/>
      <c r="BP12667" s="48"/>
      <c r="BQ12667" s="48"/>
      <c r="BT12667" s="48"/>
      <c r="BV12667" s="48"/>
    </row>
    <row r="12668" spans="1:74" ht="15" customHeight="1">
      <c r="A12668" s="48"/>
      <c r="E12668" s="48"/>
      <c r="BP12668" s="48"/>
      <c r="BQ12668" s="48"/>
      <c r="BT12668" s="48"/>
      <c r="BV12668" s="48"/>
    </row>
    <row r="12669" spans="1:74" ht="15" customHeight="1">
      <c r="A12669" s="48"/>
      <c r="E12669" s="48"/>
      <c r="BP12669" s="48"/>
      <c r="BQ12669" s="48"/>
      <c r="BT12669" s="48"/>
      <c r="BV12669" s="48"/>
    </row>
    <row r="12670" spans="1:74" ht="15" customHeight="1">
      <c r="A12670" s="48"/>
      <c r="E12670" s="48"/>
      <c r="BP12670" s="48"/>
      <c r="BQ12670" s="48"/>
      <c r="BT12670" s="48"/>
      <c r="BV12670" s="48"/>
    </row>
    <row r="12671" spans="1:74" ht="15" customHeight="1">
      <c r="A12671" s="48"/>
      <c r="E12671" s="48"/>
      <c r="BP12671" s="48"/>
      <c r="BQ12671" s="48"/>
      <c r="BT12671" s="48"/>
      <c r="BV12671" s="48"/>
    </row>
    <row r="12672" spans="1:74" ht="15" customHeight="1">
      <c r="A12672" s="48"/>
      <c r="E12672" s="48"/>
      <c r="BP12672" s="48"/>
      <c r="BQ12672" s="48"/>
      <c r="BT12672" s="48"/>
      <c r="BV12672" s="48"/>
    </row>
    <row r="12673" spans="1:74" ht="15" customHeight="1">
      <c r="A12673" s="48"/>
      <c r="E12673" s="48"/>
      <c r="BP12673" s="48"/>
      <c r="BQ12673" s="48"/>
      <c r="BT12673" s="48"/>
      <c r="BV12673" s="48"/>
    </row>
    <row r="12674" spans="1:74" ht="15" customHeight="1">
      <c r="A12674" s="48"/>
      <c r="E12674" s="48"/>
      <c r="BP12674" s="48"/>
      <c r="BQ12674" s="48"/>
      <c r="BT12674" s="48"/>
      <c r="BV12674" s="48"/>
    </row>
    <row r="12675" spans="1:74" ht="15" customHeight="1">
      <c r="A12675" s="48"/>
      <c r="E12675" s="48"/>
      <c r="BP12675" s="48"/>
      <c r="BQ12675" s="48"/>
      <c r="BT12675" s="48"/>
      <c r="BV12675" s="48"/>
    </row>
    <row r="12676" spans="1:74" ht="15" customHeight="1">
      <c r="A12676" s="48"/>
      <c r="E12676" s="48"/>
      <c r="BP12676" s="48"/>
      <c r="BQ12676" s="48"/>
      <c r="BT12676" s="48"/>
      <c r="BV12676" s="48"/>
    </row>
    <row r="12677" spans="1:74" ht="15" customHeight="1">
      <c r="A12677" s="48"/>
      <c r="E12677" s="48"/>
      <c r="BP12677" s="48"/>
      <c r="BQ12677" s="48"/>
      <c r="BT12677" s="48"/>
      <c r="BV12677" s="48"/>
    </row>
    <row r="12678" spans="1:74" ht="15" customHeight="1">
      <c r="A12678" s="48"/>
      <c r="E12678" s="48"/>
      <c r="BP12678" s="48"/>
      <c r="BQ12678" s="48"/>
      <c r="BT12678" s="48"/>
      <c r="BV12678" s="48"/>
    </row>
    <row r="12679" spans="1:74" ht="15" customHeight="1">
      <c r="A12679" s="48"/>
      <c r="E12679" s="48"/>
      <c r="BP12679" s="48"/>
      <c r="BQ12679" s="48"/>
      <c r="BT12679" s="48"/>
      <c r="BV12679" s="48"/>
    </row>
    <row r="12680" spans="1:74" ht="15" customHeight="1">
      <c r="A12680" s="48"/>
      <c r="E12680" s="48"/>
      <c r="BP12680" s="48"/>
      <c r="BQ12680" s="48"/>
      <c r="BT12680" s="48"/>
      <c r="BV12680" s="48"/>
    </row>
    <row r="12681" spans="1:74" ht="15" customHeight="1">
      <c r="A12681" s="48"/>
      <c r="E12681" s="48"/>
      <c r="BP12681" s="48"/>
      <c r="BQ12681" s="48"/>
      <c r="BT12681" s="48"/>
      <c r="BV12681" s="48"/>
    </row>
    <row r="12682" spans="1:74" ht="15" customHeight="1">
      <c r="A12682" s="48"/>
      <c r="E12682" s="48"/>
      <c r="BP12682" s="48"/>
      <c r="BQ12682" s="48"/>
      <c r="BT12682" s="48"/>
      <c r="BV12682" s="48"/>
    </row>
    <row r="12683" spans="1:74" ht="15" customHeight="1">
      <c r="A12683" s="48"/>
      <c r="E12683" s="48"/>
      <c r="BP12683" s="48"/>
      <c r="BQ12683" s="48"/>
      <c r="BT12683" s="48"/>
      <c r="BV12683" s="48"/>
    </row>
    <row r="12684" spans="1:74" ht="15" customHeight="1">
      <c r="A12684" s="48"/>
      <c r="E12684" s="48"/>
      <c r="BP12684" s="48"/>
      <c r="BQ12684" s="48"/>
      <c r="BT12684" s="48"/>
      <c r="BV12684" s="48"/>
    </row>
    <row r="12685" spans="1:74" ht="15" customHeight="1">
      <c r="A12685" s="48"/>
      <c r="E12685" s="48"/>
      <c r="BP12685" s="48"/>
      <c r="BQ12685" s="48"/>
      <c r="BT12685" s="48"/>
      <c r="BV12685" s="48"/>
    </row>
    <row r="12686" spans="1:74" ht="15" customHeight="1">
      <c r="A12686" s="48"/>
      <c r="E12686" s="48"/>
      <c r="BP12686" s="48"/>
      <c r="BQ12686" s="48"/>
      <c r="BT12686" s="48"/>
      <c r="BV12686" s="48"/>
    </row>
    <row r="12687" spans="1:74" ht="15" customHeight="1">
      <c r="A12687" s="48"/>
      <c r="E12687" s="48"/>
      <c r="BP12687" s="48"/>
      <c r="BQ12687" s="48"/>
      <c r="BT12687" s="48"/>
      <c r="BV12687" s="48"/>
    </row>
    <row r="12688" spans="1:74" ht="15" customHeight="1">
      <c r="A12688" s="48"/>
      <c r="E12688" s="48"/>
      <c r="BP12688" s="48"/>
      <c r="BQ12688" s="48"/>
      <c r="BT12688" s="48"/>
      <c r="BV12688" s="48"/>
    </row>
    <row r="12689" spans="1:74" ht="15" customHeight="1">
      <c r="A12689" s="48"/>
      <c r="E12689" s="48"/>
      <c r="BP12689" s="48"/>
      <c r="BQ12689" s="48"/>
      <c r="BT12689" s="48"/>
      <c r="BV12689" s="48"/>
    </row>
    <row r="12690" spans="1:74" ht="15" customHeight="1">
      <c r="A12690" s="48"/>
      <c r="E12690" s="48"/>
      <c r="BP12690" s="48"/>
      <c r="BQ12690" s="48"/>
      <c r="BT12690" s="48"/>
      <c r="BV12690" s="48"/>
    </row>
    <row r="12691" spans="1:74" ht="15" customHeight="1">
      <c r="A12691" s="48"/>
      <c r="E12691" s="48"/>
      <c r="BP12691" s="48"/>
      <c r="BQ12691" s="48"/>
      <c r="BT12691" s="48"/>
      <c r="BV12691" s="48"/>
    </row>
    <row r="12692" spans="1:74" ht="15" customHeight="1">
      <c r="A12692" s="48"/>
      <c r="E12692" s="48"/>
      <c r="BP12692" s="48"/>
      <c r="BQ12692" s="48"/>
      <c r="BT12692" s="48"/>
      <c r="BV12692" s="48"/>
    </row>
    <row r="12693" spans="1:74" ht="15" customHeight="1">
      <c r="A12693" s="48"/>
      <c r="E12693" s="48"/>
      <c r="BP12693" s="48"/>
      <c r="BQ12693" s="48"/>
      <c r="BT12693" s="48"/>
      <c r="BV12693" s="48"/>
    </row>
    <row r="12694" spans="1:74" ht="15" customHeight="1">
      <c r="A12694" s="48"/>
      <c r="E12694" s="48"/>
      <c r="BP12694" s="48"/>
      <c r="BQ12694" s="48"/>
      <c r="BT12694" s="48"/>
      <c r="BV12694" s="48"/>
    </row>
    <row r="12695" spans="1:74" ht="15" customHeight="1">
      <c r="A12695" s="48"/>
      <c r="E12695" s="48"/>
      <c r="BP12695" s="48"/>
      <c r="BQ12695" s="48"/>
      <c r="BT12695" s="48"/>
      <c r="BV12695" s="48"/>
    </row>
    <row r="12696" spans="1:74" ht="15" customHeight="1">
      <c r="A12696" s="48"/>
      <c r="E12696" s="48"/>
      <c r="BP12696" s="48"/>
      <c r="BQ12696" s="48"/>
      <c r="BT12696" s="48"/>
      <c r="BV12696" s="48"/>
    </row>
    <row r="12697" spans="1:74" ht="15" customHeight="1">
      <c r="A12697" s="48"/>
      <c r="E12697" s="48"/>
      <c r="BP12697" s="48"/>
      <c r="BQ12697" s="48"/>
      <c r="BT12697" s="48"/>
      <c r="BV12697" s="48"/>
    </row>
    <row r="12698" spans="1:74" ht="15" customHeight="1">
      <c r="A12698" s="48"/>
      <c r="E12698" s="48"/>
      <c r="BP12698" s="48"/>
      <c r="BQ12698" s="48"/>
      <c r="BT12698" s="48"/>
      <c r="BV12698" s="48"/>
    </row>
    <row r="12699" spans="1:74" ht="15" customHeight="1">
      <c r="A12699" s="48"/>
      <c r="E12699" s="48"/>
      <c r="BP12699" s="48"/>
      <c r="BQ12699" s="48"/>
      <c r="BT12699" s="48"/>
      <c r="BV12699" s="48"/>
    </row>
    <row r="12700" spans="1:74" ht="15" customHeight="1">
      <c r="A12700" s="48"/>
      <c r="E12700" s="48"/>
      <c r="BP12700" s="48"/>
      <c r="BQ12700" s="48"/>
      <c r="BT12700" s="48"/>
      <c r="BV12700" s="48"/>
    </row>
    <row r="12701" spans="1:74" ht="15" customHeight="1">
      <c r="A12701" s="48"/>
      <c r="E12701" s="48"/>
      <c r="BP12701" s="48"/>
      <c r="BQ12701" s="48"/>
      <c r="BT12701" s="48"/>
      <c r="BV12701" s="48"/>
    </row>
    <row r="12702" spans="1:74" ht="15" customHeight="1">
      <c r="A12702" s="48"/>
      <c r="E12702" s="48"/>
      <c r="BP12702" s="48"/>
      <c r="BQ12702" s="48"/>
      <c r="BT12702" s="48"/>
      <c r="BV12702" s="48"/>
    </row>
    <row r="12703" spans="1:74" ht="15" customHeight="1">
      <c r="A12703" s="48"/>
      <c r="E12703" s="48"/>
      <c r="BP12703" s="48"/>
      <c r="BQ12703" s="48"/>
      <c r="BT12703" s="48"/>
      <c r="BV12703" s="48"/>
    </row>
    <row r="12704" spans="1:74" ht="15" customHeight="1">
      <c r="A12704" s="48"/>
      <c r="E12704" s="48"/>
      <c r="BP12704" s="48"/>
      <c r="BQ12704" s="48"/>
      <c r="BT12704" s="48"/>
      <c r="BV12704" s="48"/>
    </row>
    <row r="12705" spans="1:74" ht="15" customHeight="1">
      <c r="A12705" s="48"/>
      <c r="E12705" s="48"/>
      <c r="BP12705" s="48"/>
      <c r="BQ12705" s="48"/>
      <c r="BT12705" s="48"/>
      <c r="BV12705" s="48"/>
    </row>
    <row r="12706" spans="1:74" ht="15" customHeight="1">
      <c r="A12706" s="48"/>
      <c r="E12706" s="48"/>
      <c r="BP12706" s="48"/>
      <c r="BQ12706" s="48"/>
      <c r="BT12706" s="48"/>
      <c r="BV12706" s="48"/>
    </row>
    <row r="12707" spans="1:74" ht="15" customHeight="1">
      <c r="A12707" s="48"/>
      <c r="E12707" s="48"/>
      <c r="BP12707" s="48"/>
      <c r="BQ12707" s="48"/>
      <c r="BT12707" s="48"/>
      <c r="BV12707" s="48"/>
    </row>
    <row r="12708" spans="1:74" ht="15" customHeight="1">
      <c r="A12708" s="48"/>
      <c r="E12708" s="48"/>
      <c r="BP12708" s="48"/>
      <c r="BQ12708" s="48"/>
      <c r="BT12708" s="48"/>
      <c r="BV12708" s="48"/>
    </row>
    <row r="12709" spans="1:74" ht="15" customHeight="1">
      <c r="A12709" s="48"/>
      <c r="E12709" s="48"/>
      <c r="BP12709" s="48"/>
      <c r="BQ12709" s="48"/>
      <c r="BT12709" s="48"/>
      <c r="BV12709" s="48"/>
    </row>
    <row r="12710" spans="1:74" ht="15" customHeight="1">
      <c r="A12710" s="48"/>
      <c r="E12710" s="48"/>
      <c r="BP12710" s="48"/>
      <c r="BQ12710" s="48"/>
      <c r="BT12710" s="48"/>
      <c r="BV12710" s="48"/>
    </row>
    <row r="12711" spans="1:74" ht="15" customHeight="1">
      <c r="A12711" s="48"/>
      <c r="E12711" s="48"/>
      <c r="BP12711" s="48"/>
      <c r="BQ12711" s="48"/>
      <c r="BT12711" s="48"/>
      <c r="BV12711" s="48"/>
    </row>
    <row r="12712" spans="1:74" ht="15" customHeight="1">
      <c r="A12712" s="48"/>
      <c r="E12712" s="48"/>
      <c r="BP12712" s="48"/>
      <c r="BQ12712" s="48"/>
      <c r="BT12712" s="48"/>
      <c r="BV12712" s="48"/>
    </row>
    <row r="12713" spans="1:74" ht="15" customHeight="1">
      <c r="A12713" s="48"/>
      <c r="E12713" s="48"/>
      <c r="BP12713" s="48"/>
      <c r="BQ12713" s="48"/>
      <c r="BT12713" s="48"/>
      <c r="BV12713" s="48"/>
    </row>
    <row r="12714" spans="1:74" ht="15" customHeight="1">
      <c r="A12714" s="48"/>
      <c r="E12714" s="48"/>
      <c r="BP12714" s="48"/>
      <c r="BQ12714" s="48"/>
      <c r="BT12714" s="48"/>
      <c r="BV12714" s="48"/>
    </row>
    <row r="12715" spans="1:74" ht="15" customHeight="1">
      <c r="A12715" s="48"/>
      <c r="E12715" s="48"/>
      <c r="BP12715" s="48"/>
      <c r="BQ12715" s="48"/>
      <c r="BT12715" s="48"/>
      <c r="BV12715" s="48"/>
    </row>
    <row r="12716" spans="1:74" ht="15" customHeight="1">
      <c r="A12716" s="48"/>
      <c r="E12716" s="48"/>
      <c r="BP12716" s="48"/>
      <c r="BQ12716" s="48"/>
      <c r="BT12716" s="48"/>
      <c r="BV12716" s="48"/>
    </row>
    <row r="12717" spans="1:74" ht="15" customHeight="1">
      <c r="A12717" s="48"/>
      <c r="E12717" s="48"/>
      <c r="BP12717" s="48"/>
      <c r="BQ12717" s="48"/>
      <c r="BT12717" s="48"/>
      <c r="BV12717" s="48"/>
    </row>
    <row r="12718" spans="1:74" ht="15" customHeight="1">
      <c r="A12718" s="48"/>
      <c r="E12718" s="48"/>
      <c r="BP12718" s="48"/>
      <c r="BQ12718" s="48"/>
      <c r="BT12718" s="48"/>
      <c r="BV12718" s="48"/>
    </row>
    <row r="12719" spans="1:74" ht="15" customHeight="1">
      <c r="A12719" s="48"/>
      <c r="E12719" s="48"/>
      <c r="BP12719" s="48"/>
      <c r="BQ12719" s="48"/>
      <c r="BT12719" s="48"/>
      <c r="BV12719" s="48"/>
    </row>
    <row r="12720" spans="1:74" ht="15" customHeight="1">
      <c r="A12720" s="48"/>
      <c r="E12720" s="48"/>
      <c r="BP12720" s="48"/>
      <c r="BQ12720" s="48"/>
      <c r="BT12720" s="48"/>
      <c r="BV12720" s="48"/>
    </row>
    <row r="12721" spans="1:74" ht="15" customHeight="1">
      <c r="A12721" s="48"/>
      <c r="E12721" s="48"/>
      <c r="BP12721" s="48"/>
      <c r="BQ12721" s="48"/>
      <c r="BT12721" s="48"/>
      <c r="BV12721" s="48"/>
    </row>
    <row r="12722" spans="1:74" ht="15" customHeight="1">
      <c r="A12722" s="48"/>
      <c r="E12722" s="48"/>
      <c r="BP12722" s="48"/>
      <c r="BQ12722" s="48"/>
      <c r="BT12722" s="48"/>
      <c r="BV12722" s="48"/>
    </row>
    <row r="12723" spans="1:74" ht="15" customHeight="1">
      <c r="A12723" s="48"/>
      <c r="E12723" s="48"/>
      <c r="BP12723" s="48"/>
      <c r="BQ12723" s="48"/>
      <c r="BT12723" s="48"/>
      <c r="BV12723" s="48"/>
    </row>
    <row r="12724" spans="1:74" ht="15" customHeight="1">
      <c r="A12724" s="48"/>
      <c r="E12724" s="48"/>
      <c r="BP12724" s="48"/>
      <c r="BQ12724" s="48"/>
      <c r="BT12724" s="48"/>
      <c r="BV12724" s="48"/>
    </row>
    <row r="12725" spans="1:74" ht="15" customHeight="1">
      <c r="A12725" s="48"/>
      <c r="E12725" s="48"/>
      <c r="BP12725" s="48"/>
      <c r="BQ12725" s="48"/>
      <c r="BT12725" s="48"/>
      <c r="BV12725" s="48"/>
    </row>
    <row r="12726" spans="1:74" ht="15" customHeight="1">
      <c r="A12726" s="48"/>
      <c r="E12726" s="48"/>
      <c r="BP12726" s="48"/>
      <c r="BQ12726" s="48"/>
      <c r="BT12726" s="48"/>
      <c r="BV12726" s="48"/>
    </row>
    <row r="12727" spans="1:74" ht="15" customHeight="1">
      <c r="A12727" s="48"/>
      <c r="E12727" s="48"/>
      <c r="BP12727" s="48"/>
      <c r="BQ12727" s="48"/>
      <c r="BT12727" s="48"/>
      <c r="BV12727" s="48"/>
    </row>
    <row r="12728" spans="1:74" ht="15" customHeight="1">
      <c r="A12728" s="48"/>
      <c r="E12728" s="48"/>
      <c r="BP12728" s="48"/>
      <c r="BQ12728" s="48"/>
      <c r="BT12728" s="48"/>
      <c r="BV12728" s="48"/>
    </row>
    <row r="12729" spans="1:74" ht="15" customHeight="1">
      <c r="A12729" s="48"/>
      <c r="E12729" s="48"/>
      <c r="BP12729" s="48"/>
      <c r="BQ12729" s="48"/>
      <c r="BT12729" s="48"/>
      <c r="BV12729" s="48"/>
    </row>
    <row r="12730" spans="1:74" ht="15" customHeight="1">
      <c r="A12730" s="48"/>
      <c r="E12730" s="48"/>
      <c r="BP12730" s="48"/>
      <c r="BQ12730" s="48"/>
      <c r="BT12730" s="48"/>
      <c r="BV12730" s="48"/>
    </row>
    <row r="12731" spans="1:74" ht="15" customHeight="1">
      <c r="A12731" s="48"/>
      <c r="E12731" s="48"/>
      <c r="BP12731" s="48"/>
      <c r="BQ12731" s="48"/>
      <c r="BT12731" s="48"/>
      <c r="BV12731" s="48"/>
    </row>
    <row r="12732" spans="1:74" ht="15" customHeight="1">
      <c r="A12732" s="48"/>
      <c r="E12732" s="48"/>
      <c r="BP12732" s="48"/>
      <c r="BQ12732" s="48"/>
      <c r="BT12732" s="48"/>
      <c r="BV12732" s="48"/>
    </row>
    <row r="12733" spans="1:74" ht="15" customHeight="1">
      <c r="A12733" s="48"/>
      <c r="E12733" s="48"/>
      <c r="BP12733" s="48"/>
      <c r="BQ12733" s="48"/>
      <c r="BT12733" s="48"/>
      <c r="BV12733" s="48"/>
    </row>
    <row r="12734" spans="1:74" ht="15" customHeight="1">
      <c r="A12734" s="48"/>
      <c r="E12734" s="48"/>
      <c r="BP12734" s="48"/>
      <c r="BQ12734" s="48"/>
      <c r="BT12734" s="48"/>
      <c r="BV12734" s="48"/>
    </row>
    <row r="12735" spans="1:74" ht="15" customHeight="1">
      <c r="A12735" s="48"/>
      <c r="E12735" s="48"/>
      <c r="BP12735" s="48"/>
      <c r="BQ12735" s="48"/>
      <c r="BT12735" s="48"/>
      <c r="BV12735" s="48"/>
    </row>
    <row r="12736" spans="1:74" ht="15" customHeight="1">
      <c r="A12736" s="48"/>
      <c r="E12736" s="48"/>
      <c r="BP12736" s="48"/>
      <c r="BQ12736" s="48"/>
      <c r="BT12736" s="48"/>
      <c r="BV12736" s="48"/>
    </row>
    <row r="12737" spans="1:74" ht="15" customHeight="1">
      <c r="A12737" s="48"/>
      <c r="E12737" s="48"/>
      <c r="BP12737" s="48"/>
      <c r="BQ12737" s="48"/>
      <c r="BT12737" s="48"/>
      <c r="BV12737" s="48"/>
    </row>
    <row r="12738" spans="1:74" ht="15" customHeight="1">
      <c r="A12738" s="48"/>
      <c r="E12738" s="48"/>
      <c r="BP12738" s="48"/>
      <c r="BQ12738" s="48"/>
      <c r="BT12738" s="48"/>
      <c r="BV12738" s="48"/>
    </row>
    <row r="12739" spans="1:74" ht="15" customHeight="1">
      <c r="A12739" s="48"/>
      <c r="E12739" s="48"/>
      <c r="BP12739" s="48"/>
      <c r="BQ12739" s="48"/>
      <c r="BT12739" s="48"/>
      <c r="BV12739" s="48"/>
    </row>
    <row r="12740" spans="1:74" ht="15" customHeight="1">
      <c r="A12740" s="48"/>
      <c r="E12740" s="48"/>
      <c r="BP12740" s="48"/>
      <c r="BQ12740" s="48"/>
      <c r="BT12740" s="48"/>
      <c r="BV12740" s="48"/>
    </row>
    <row r="12741" spans="1:74" ht="15" customHeight="1">
      <c r="A12741" s="48"/>
      <c r="E12741" s="48"/>
      <c r="BP12741" s="48"/>
      <c r="BQ12741" s="48"/>
      <c r="BT12741" s="48"/>
      <c r="BV12741" s="48"/>
    </row>
    <row r="12742" spans="1:74" ht="15" customHeight="1">
      <c r="A12742" s="48"/>
      <c r="E12742" s="48"/>
      <c r="BP12742" s="48"/>
      <c r="BQ12742" s="48"/>
      <c r="BT12742" s="48"/>
      <c r="BV12742" s="48"/>
    </row>
    <row r="12743" spans="1:74" ht="15" customHeight="1">
      <c r="A12743" s="48"/>
      <c r="E12743" s="48"/>
      <c r="BP12743" s="48"/>
      <c r="BQ12743" s="48"/>
      <c r="BT12743" s="48"/>
      <c r="BV12743" s="48"/>
    </row>
    <row r="12744" spans="1:74" ht="15" customHeight="1">
      <c r="A12744" s="48"/>
      <c r="E12744" s="48"/>
      <c r="BP12744" s="48"/>
      <c r="BQ12744" s="48"/>
      <c r="BT12744" s="48"/>
      <c r="BV12744" s="48"/>
    </row>
    <row r="12745" spans="1:74" ht="15" customHeight="1">
      <c r="A12745" s="48"/>
      <c r="E12745" s="48"/>
      <c r="BP12745" s="48"/>
      <c r="BQ12745" s="48"/>
      <c r="BT12745" s="48"/>
      <c r="BV12745" s="48"/>
    </row>
    <row r="12746" spans="1:74" ht="15" customHeight="1">
      <c r="A12746" s="48"/>
      <c r="E12746" s="48"/>
      <c r="BP12746" s="48"/>
      <c r="BQ12746" s="48"/>
      <c r="BT12746" s="48"/>
      <c r="BV12746" s="48"/>
    </row>
    <row r="12747" spans="1:74" ht="15" customHeight="1">
      <c r="A12747" s="48"/>
      <c r="E12747" s="48"/>
      <c r="BP12747" s="48"/>
      <c r="BQ12747" s="48"/>
      <c r="BT12747" s="48"/>
      <c r="BV12747" s="48"/>
    </row>
    <row r="12748" spans="1:74" ht="15" customHeight="1">
      <c r="A12748" s="48"/>
      <c r="E12748" s="48"/>
      <c r="BP12748" s="48"/>
      <c r="BQ12748" s="48"/>
      <c r="BT12748" s="48"/>
      <c r="BV12748" s="48"/>
    </row>
    <row r="12749" spans="1:74" ht="15" customHeight="1">
      <c r="A12749" s="48"/>
      <c r="E12749" s="48"/>
      <c r="BP12749" s="48"/>
      <c r="BQ12749" s="48"/>
      <c r="BT12749" s="48"/>
      <c r="BV12749" s="48"/>
    </row>
    <row r="12750" spans="1:74" ht="15" customHeight="1">
      <c r="A12750" s="48"/>
      <c r="E12750" s="48"/>
      <c r="BP12750" s="48"/>
      <c r="BQ12750" s="48"/>
      <c r="BT12750" s="48"/>
      <c r="BV12750" s="48"/>
    </row>
    <row r="12751" spans="1:74" ht="15" customHeight="1">
      <c r="A12751" s="48"/>
      <c r="E12751" s="48"/>
      <c r="BP12751" s="48"/>
      <c r="BQ12751" s="48"/>
      <c r="BT12751" s="48"/>
      <c r="BV12751" s="48"/>
    </row>
    <row r="12752" spans="1:74" ht="15" customHeight="1">
      <c r="A12752" s="48"/>
      <c r="E12752" s="48"/>
      <c r="BP12752" s="48"/>
      <c r="BQ12752" s="48"/>
      <c r="BT12752" s="48"/>
      <c r="BV12752" s="48"/>
    </row>
    <row r="12753" spans="1:74" ht="15" customHeight="1">
      <c r="A12753" s="48"/>
      <c r="E12753" s="48"/>
      <c r="BP12753" s="48"/>
      <c r="BQ12753" s="48"/>
      <c r="BT12753" s="48"/>
      <c r="BV12753" s="48"/>
    </row>
    <row r="12754" spans="1:74" ht="15" customHeight="1">
      <c r="A12754" s="48"/>
      <c r="E12754" s="48"/>
      <c r="BP12754" s="48"/>
      <c r="BQ12754" s="48"/>
      <c r="BT12754" s="48"/>
      <c r="BV12754" s="48"/>
    </row>
    <row r="12755" spans="1:74" ht="15" customHeight="1">
      <c r="A12755" s="48"/>
      <c r="E12755" s="48"/>
      <c r="BP12755" s="48"/>
      <c r="BQ12755" s="48"/>
      <c r="BT12755" s="48"/>
      <c r="BV12755" s="48"/>
    </row>
    <row r="12756" spans="1:74" ht="15" customHeight="1">
      <c r="A12756" s="48"/>
      <c r="E12756" s="48"/>
      <c r="BP12756" s="48"/>
      <c r="BQ12756" s="48"/>
      <c r="BT12756" s="48"/>
      <c r="BV12756" s="48"/>
    </row>
    <row r="12757" spans="1:74" ht="15" customHeight="1">
      <c r="A12757" s="48"/>
      <c r="E12757" s="48"/>
      <c r="BP12757" s="48"/>
      <c r="BQ12757" s="48"/>
      <c r="BT12757" s="48"/>
      <c r="BV12757" s="48"/>
    </row>
    <row r="12758" spans="1:74" ht="15" customHeight="1">
      <c r="A12758" s="48"/>
      <c r="E12758" s="48"/>
      <c r="BP12758" s="48"/>
      <c r="BQ12758" s="48"/>
      <c r="BT12758" s="48"/>
      <c r="BV12758" s="48"/>
    </row>
    <row r="12759" spans="1:74" ht="15" customHeight="1">
      <c r="A12759" s="48"/>
      <c r="E12759" s="48"/>
      <c r="BP12759" s="48"/>
      <c r="BQ12759" s="48"/>
      <c r="BT12759" s="48"/>
      <c r="BV12759" s="48"/>
    </row>
    <row r="12760" spans="1:74" ht="15" customHeight="1">
      <c r="A12760" s="48"/>
      <c r="E12760" s="48"/>
      <c r="BP12760" s="48"/>
      <c r="BQ12760" s="48"/>
      <c r="BT12760" s="48"/>
      <c r="BV12760" s="48"/>
    </row>
    <row r="12761" spans="1:74" ht="15" customHeight="1">
      <c r="A12761" s="48"/>
      <c r="E12761" s="48"/>
      <c r="BP12761" s="48"/>
      <c r="BQ12761" s="48"/>
      <c r="BT12761" s="48"/>
      <c r="BV12761" s="48"/>
    </row>
    <row r="12762" spans="1:74" ht="15" customHeight="1">
      <c r="A12762" s="48"/>
      <c r="E12762" s="48"/>
      <c r="BP12762" s="48"/>
      <c r="BQ12762" s="48"/>
      <c r="BT12762" s="48"/>
      <c r="BV12762" s="48"/>
    </row>
    <row r="12763" spans="1:74" ht="15" customHeight="1">
      <c r="A12763" s="48"/>
      <c r="E12763" s="48"/>
      <c r="BP12763" s="48"/>
      <c r="BQ12763" s="48"/>
      <c r="BT12763" s="48"/>
      <c r="BV12763" s="48"/>
    </row>
    <row r="12764" spans="1:74" ht="15" customHeight="1">
      <c r="A12764" s="48"/>
      <c r="E12764" s="48"/>
      <c r="BP12764" s="48"/>
      <c r="BQ12764" s="48"/>
      <c r="BT12764" s="48"/>
      <c r="BV12764" s="48"/>
    </row>
    <row r="12765" spans="1:74" ht="15" customHeight="1">
      <c r="A12765" s="48"/>
      <c r="E12765" s="48"/>
      <c r="BP12765" s="48"/>
      <c r="BQ12765" s="48"/>
      <c r="BT12765" s="48"/>
      <c r="BV12765" s="48"/>
    </row>
    <row r="12766" spans="1:74" ht="15" customHeight="1">
      <c r="A12766" s="48"/>
      <c r="E12766" s="48"/>
      <c r="BP12766" s="48"/>
      <c r="BQ12766" s="48"/>
      <c r="BT12766" s="48"/>
      <c r="BV12766" s="48"/>
    </row>
    <row r="12767" spans="1:74" ht="15" customHeight="1">
      <c r="A12767" s="48"/>
      <c r="E12767" s="48"/>
      <c r="BP12767" s="48"/>
      <c r="BQ12767" s="48"/>
      <c r="BT12767" s="48"/>
      <c r="BV12767" s="48"/>
    </row>
    <row r="12768" spans="1:74" ht="15" customHeight="1">
      <c r="A12768" s="48"/>
      <c r="E12768" s="48"/>
      <c r="BP12768" s="48"/>
      <c r="BQ12768" s="48"/>
      <c r="BT12768" s="48"/>
      <c r="BV12768" s="48"/>
    </row>
    <row r="12769" spans="1:74" ht="15" customHeight="1">
      <c r="A12769" s="48"/>
      <c r="E12769" s="48"/>
      <c r="BP12769" s="48"/>
      <c r="BQ12769" s="48"/>
      <c r="BT12769" s="48"/>
      <c r="BV12769" s="48"/>
    </row>
    <row r="12770" spans="1:74" ht="15" customHeight="1">
      <c r="A12770" s="48"/>
      <c r="E12770" s="48"/>
      <c r="BP12770" s="48"/>
      <c r="BQ12770" s="48"/>
      <c r="BT12770" s="48"/>
      <c r="BV12770" s="48"/>
    </row>
    <row r="12771" spans="1:74" ht="15" customHeight="1">
      <c r="A12771" s="48"/>
      <c r="E12771" s="48"/>
      <c r="BP12771" s="48"/>
      <c r="BQ12771" s="48"/>
      <c r="BT12771" s="48"/>
      <c r="BV12771" s="48"/>
    </row>
    <row r="12772" spans="1:74" ht="15" customHeight="1">
      <c r="A12772" s="48"/>
      <c r="E12772" s="48"/>
      <c r="BP12772" s="48"/>
      <c r="BQ12772" s="48"/>
      <c r="BT12772" s="48"/>
      <c r="BV12772" s="48"/>
    </row>
    <row r="12773" spans="1:74" ht="15" customHeight="1">
      <c r="A12773" s="48"/>
      <c r="E12773" s="48"/>
      <c r="BP12773" s="48"/>
      <c r="BQ12773" s="48"/>
      <c r="BT12773" s="48"/>
      <c r="BV12773" s="48"/>
    </row>
    <row r="12774" spans="1:74" ht="15" customHeight="1">
      <c r="A12774" s="48"/>
      <c r="E12774" s="48"/>
      <c r="BP12774" s="48"/>
      <c r="BQ12774" s="48"/>
      <c r="BT12774" s="48"/>
      <c r="BV12774" s="48"/>
    </row>
    <row r="12775" spans="1:74" ht="15" customHeight="1">
      <c r="A12775" s="48"/>
      <c r="E12775" s="48"/>
      <c r="BP12775" s="48"/>
      <c r="BQ12775" s="48"/>
      <c r="BT12775" s="48"/>
      <c r="BV12775" s="48"/>
    </row>
    <row r="12776" spans="1:74" ht="15" customHeight="1">
      <c r="A12776" s="48"/>
      <c r="E12776" s="48"/>
      <c r="BP12776" s="48"/>
      <c r="BQ12776" s="48"/>
      <c r="BT12776" s="48"/>
      <c r="BV12776" s="48"/>
    </row>
    <row r="12777" spans="1:74" ht="15" customHeight="1">
      <c r="A12777" s="48"/>
      <c r="E12777" s="48"/>
      <c r="BP12777" s="48"/>
      <c r="BQ12777" s="48"/>
      <c r="BT12777" s="48"/>
      <c r="BV12777" s="48"/>
    </row>
    <row r="12778" spans="1:74" ht="15" customHeight="1">
      <c r="A12778" s="48"/>
      <c r="E12778" s="48"/>
      <c r="BP12778" s="48"/>
      <c r="BQ12778" s="48"/>
      <c r="BT12778" s="48"/>
      <c r="BV12778" s="48"/>
    </row>
    <row r="12779" spans="1:74" ht="15" customHeight="1">
      <c r="A12779" s="48"/>
      <c r="E12779" s="48"/>
      <c r="BP12779" s="48"/>
      <c r="BQ12779" s="48"/>
      <c r="BT12779" s="48"/>
      <c r="BV12779" s="48"/>
    </row>
    <row r="12780" spans="1:74" ht="15" customHeight="1">
      <c r="A12780" s="48"/>
      <c r="E12780" s="48"/>
      <c r="BP12780" s="48"/>
      <c r="BQ12780" s="48"/>
      <c r="BT12780" s="48"/>
      <c r="BV12780" s="48"/>
    </row>
    <row r="12781" spans="1:74" ht="15" customHeight="1">
      <c r="A12781" s="48"/>
      <c r="E12781" s="48"/>
      <c r="BP12781" s="48"/>
      <c r="BQ12781" s="48"/>
      <c r="BT12781" s="48"/>
      <c r="BV12781" s="48"/>
    </row>
    <row r="12782" spans="1:74" ht="15" customHeight="1">
      <c r="A12782" s="48"/>
      <c r="E12782" s="48"/>
      <c r="BP12782" s="48"/>
      <c r="BQ12782" s="48"/>
      <c r="BT12782" s="48"/>
      <c r="BV12782" s="48"/>
    </row>
    <row r="12783" spans="1:74" ht="15" customHeight="1">
      <c r="A12783" s="48"/>
      <c r="E12783" s="48"/>
      <c r="BP12783" s="48"/>
      <c r="BQ12783" s="48"/>
      <c r="BT12783" s="48"/>
      <c r="BV12783" s="48"/>
    </row>
    <row r="12784" spans="1:74" ht="15" customHeight="1">
      <c r="A12784" s="48"/>
      <c r="E12784" s="48"/>
      <c r="BP12784" s="48"/>
      <c r="BQ12784" s="48"/>
      <c r="BT12784" s="48"/>
      <c r="BV12784" s="48"/>
    </row>
    <row r="12785" spans="1:74" ht="15" customHeight="1">
      <c r="A12785" s="48"/>
      <c r="E12785" s="48"/>
      <c r="BP12785" s="48"/>
      <c r="BQ12785" s="48"/>
      <c r="BT12785" s="48"/>
      <c r="BV12785" s="48"/>
    </row>
    <row r="12786" spans="1:74" ht="15" customHeight="1">
      <c r="A12786" s="48"/>
      <c r="E12786" s="48"/>
      <c r="BP12786" s="48"/>
      <c r="BQ12786" s="48"/>
      <c r="BT12786" s="48"/>
      <c r="BV12786" s="48"/>
    </row>
    <row r="12787" spans="1:74" ht="15" customHeight="1">
      <c r="A12787" s="48"/>
      <c r="E12787" s="48"/>
      <c r="BP12787" s="48"/>
      <c r="BQ12787" s="48"/>
      <c r="BT12787" s="48"/>
      <c r="BV12787" s="48"/>
    </row>
    <row r="12788" spans="1:74" ht="15" customHeight="1">
      <c r="A12788" s="48"/>
      <c r="E12788" s="48"/>
      <c r="BP12788" s="48"/>
      <c r="BQ12788" s="48"/>
      <c r="BT12788" s="48"/>
      <c r="BV12788" s="48"/>
    </row>
    <row r="12789" spans="1:74" ht="15" customHeight="1">
      <c r="A12789" s="48"/>
      <c r="E12789" s="48"/>
      <c r="BP12789" s="48"/>
      <c r="BQ12789" s="48"/>
      <c r="BT12789" s="48"/>
      <c r="BV12789" s="48"/>
    </row>
    <row r="12790" spans="1:74" ht="15" customHeight="1">
      <c r="A12790" s="48"/>
      <c r="E12790" s="48"/>
      <c r="BP12790" s="48"/>
      <c r="BQ12790" s="48"/>
      <c r="BT12790" s="48"/>
      <c r="BV12790" s="48"/>
    </row>
    <row r="12791" spans="1:74" ht="15" customHeight="1">
      <c r="A12791" s="48"/>
      <c r="E12791" s="48"/>
      <c r="BP12791" s="48"/>
      <c r="BQ12791" s="48"/>
      <c r="BT12791" s="48"/>
      <c r="BV12791" s="48"/>
    </row>
    <row r="12792" spans="1:74" ht="15" customHeight="1">
      <c r="A12792" s="48"/>
      <c r="E12792" s="48"/>
      <c r="BP12792" s="48"/>
      <c r="BQ12792" s="48"/>
      <c r="BT12792" s="48"/>
      <c r="BV12792" s="48"/>
    </row>
    <row r="12793" spans="1:74" ht="15" customHeight="1">
      <c r="A12793" s="48"/>
      <c r="E12793" s="48"/>
      <c r="BP12793" s="48"/>
      <c r="BQ12793" s="48"/>
      <c r="BT12793" s="48"/>
      <c r="BV12793" s="48"/>
    </row>
    <row r="12794" spans="1:74" ht="15" customHeight="1">
      <c r="A12794" s="48"/>
      <c r="E12794" s="48"/>
      <c r="BP12794" s="48"/>
      <c r="BQ12794" s="48"/>
      <c r="BT12794" s="48"/>
      <c r="BV12794" s="48"/>
    </row>
    <row r="12795" spans="1:74" ht="15" customHeight="1">
      <c r="A12795" s="48"/>
      <c r="E12795" s="48"/>
      <c r="BP12795" s="48"/>
      <c r="BQ12795" s="48"/>
      <c r="BT12795" s="48"/>
      <c r="BV12795" s="48"/>
    </row>
    <row r="12796" spans="1:74" ht="15" customHeight="1">
      <c r="A12796" s="48"/>
      <c r="E12796" s="48"/>
      <c r="BP12796" s="48"/>
      <c r="BQ12796" s="48"/>
      <c r="BT12796" s="48"/>
      <c r="BV12796" s="48"/>
    </row>
    <row r="12797" spans="1:74" ht="15" customHeight="1">
      <c r="A12797" s="48"/>
      <c r="E12797" s="48"/>
      <c r="BP12797" s="48"/>
      <c r="BQ12797" s="48"/>
      <c r="BT12797" s="48"/>
      <c r="BV12797" s="48"/>
    </row>
    <row r="12798" spans="1:74" ht="15" customHeight="1">
      <c r="A12798" s="48"/>
      <c r="E12798" s="48"/>
      <c r="BP12798" s="48"/>
      <c r="BQ12798" s="48"/>
      <c r="BT12798" s="48"/>
      <c r="BV12798" s="48"/>
    </row>
    <row r="12799" spans="1:74" ht="15" customHeight="1">
      <c r="A12799" s="48"/>
      <c r="E12799" s="48"/>
      <c r="BP12799" s="48"/>
      <c r="BQ12799" s="48"/>
      <c r="BT12799" s="48"/>
      <c r="BV12799" s="48"/>
    </row>
    <row r="12800" spans="1:74" ht="15" customHeight="1">
      <c r="A12800" s="48"/>
      <c r="E12800" s="48"/>
      <c r="BP12800" s="48"/>
      <c r="BQ12800" s="48"/>
      <c r="BT12800" s="48"/>
      <c r="BV12800" s="48"/>
    </row>
    <row r="12801" spans="1:74" ht="15" customHeight="1">
      <c r="A12801" s="48"/>
      <c r="E12801" s="48"/>
      <c r="BP12801" s="48"/>
      <c r="BQ12801" s="48"/>
      <c r="BT12801" s="48"/>
      <c r="BV12801" s="48"/>
    </row>
    <row r="12802" spans="1:74" ht="15" customHeight="1">
      <c r="A12802" s="48"/>
      <c r="E12802" s="48"/>
      <c r="BP12802" s="48"/>
      <c r="BQ12802" s="48"/>
      <c r="BT12802" s="48"/>
      <c r="BV12802" s="48"/>
    </row>
    <row r="12803" spans="1:74" ht="15" customHeight="1">
      <c r="A12803" s="48"/>
      <c r="E12803" s="48"/>
      <c r="BP12803" s="48"/>
      <c r="BQ12803" s="48"/>
      <c r="BT12803" s="48"/>
      <c r="BV12803" s="48"/>
    </row>
    <row r="12804" spans="1:74" ht="15" customHeight="1">
      <c r="A12804" s="48"/>
      <c r="E12804" s="48"/>
      <c r="BP12804" s="48"/>
      <c r="BQ12804" s="48"/>
      <c r="BT12804" s="48"/>
      <c r="BV12804" s="48"/>
    </row>
    <row r="12805" spans="1:74" ht="15" customHeight="1">
      <c r="A12805" s="48"/>
      <c r="E12805" s="48"/>
      <c r="BP12805" s="48"/>
      <c r="BQ12805" s="48"/>
      <c r="BT12805" s="48"/>
      <c r="BV12805" s="48"/>
    </row>
    <row r="12806" spans="1:74" ht="15" customHeight="1">
      <c r="A12806" s="48"/>
      <c r="E12806" s="48"/>
      <c r="BP12806" s="48"/>
      <c r="BQ12806" s="48"/>
      <c r="BT12806" s="48"/>
      <c r="BV12806" s="48"/>
    </row>
    <row r="12807" spans="1:74" ht="15" customHeight="1">
      <c r="A12807" s="48"/>
      <c r="E12807" s="48"/>
      <c r="BP12807" s="48"/>
      <c r="BQ12807" s="48"/>
      <c r="BT12807" s="48"/>
      <c r="BV12807" s="48"/>
    </row>
    <row r="12808" spans="1:74" ht="15" customHeight="1">
      <c r="A12808" s="48"/>
      <c r="E12808" s="48"/>
      <c r="BP12808" s="48"/>
      <c r="BQ12808" s="48"/>
      <c r="BT12808" s="48"/>
      <c r="BV12808" s="48"/>
    </row>
    <row r="12809" spans="1:74" ht="15" customHeight="1">
      <c r="A12809" s="48"/>
      <c r="E12809" s="48"/>
      <c r="BP12809" s="48"/>
      <c r="BQ12809" s="48"/>
      <c r="BT12809" s="48"/>
      <c r="BV12809" s="48"/>
    </row>
    <row r="12810" spans="1:74" ht="15" customHeight="1">
      <c r="A12810" s="48"/>
      <c r="E12810" s="48"/>
      <c r="BP12810" s="48"/>
      <c r="BQ12810" s="48"/>
      <c r="BT12810" s="48"/>
      <c r="BV12810" s="48"/>
    </row>
    <row r="12811" spans="1:74" ht="15" customHeight="1">
      <c r="A12811" s="48"/>
      <c r="E12811" s="48"/>
      <c r="BP12811" s="48"/>
      <c r="BQ12811" s="48"/>
      <c r="BT12811" s="48"/>
      <c r="BV12811" s="48"/>
    </row>
    <row r="12812" spans="1:74" ht="15" customHeight="1">
      <c r="A12812" s="48"/>
      <c r="E12812" s="48"/>
      <c r="BP12812" s="48"/>
      <c r="BQ12812" s="48"/>
      <c r="BT12812" s="48"/>
      <c r="BV12812" s="48"/>
    </row>
    <row r="12813" spans="1:74" ht="15" customHeight="1">
      <c r="A12813" s="48"/>
      <c r="E12813" s="48"/>
      <c r="BP12813" s="48"/>
      <c r="BQ12813" s="48"/>
      <c r="BT12813" s="48"/>
      <c r="BV12813" s="48"/>
    </row>
    <row r="12814" spans="1:74" ht="15" customHeight="1">
      <c r="A12814" s="48"/>
      <c r="E12814" s="48"/>
      <c r="BP12814" s="48"/>
      <c r="BQ12814" s="48"/>
      <c r="BT12814" s="48"/>
      <c r="BV12814" s="48"/>
    </row>
    <row r="12815" spans="1:74" ht="15" customHeight="1">
      <c r="A12815" s="48"/>
      <c r="E12815" s="48"/>
      <c r="BP12815" s="48"/>
      <c r="BQ12815" s="48"/>
      <c r="BT12815" s="48"/>
      <c r="BV12815" s="48"/>
    </row>
    <row r="12816" spans="1:74" ht="15" customHeight="1">
      <c r="A12816" s="48"/>
      <c r="E12816" s="48"/>
      <c r="BP12816" s="48"/>
      <c r="BQ12816" s="48"/>
      <c r="BT12816" s="48"/>
      <c r="BV12816" s="48"/>
    </row>
    <row r="12817" spans="1:74" ht="15" customHeight="1">
      <c r="A12817" s="48"/>
      <c r="E12817" s="48"/>
      <c r="BP12817" s="48"/>
      <c r="BQ12817" s="48"/>
      <c r="BT12817" s="48"/>
      <c r="BV12817" s="48"/>
    </row>
    <row r="12818" spans="1:74" ht="15" customHeight="1">
      <c r="A12818" s="48"/>
      <c r="E12818" s="48"/>
      <c r="BP12818" s="48"/>
      <c r="BQ12818" s="48"/>
      <c r="BT12818" s="48"/>
      <c r="BV12818" s="48"/>
    </row>
    <row r="12819" spans="1:74" ht="15" customHeight="1">
      <c r="A12819" s="48"/>
      <c r="E12819" s="48"/>
      <c r="BP12819" s="48"/>
      <c r="BQ12819" s="48"/>
      <c r="BT12819" s="48"/>
      <c r="BV12819" s="48"/>
    </row>
    <row r="12820" spans="1:74" ht="15" customHeight="1">
      <c r="A12820" s="48"/>
      <c r="E12820" s="48"/>
      <c r="BP12820" s="48"/>
      <c r="BQ12820" s="48"/>
      <c r="BT12820" s="48"/>
      <c r="BV12820" s="48"/>
    </row>
    <row r="12821" spans="1:74" ht="15" customHeight="1">
      <c r="A12821" s="48"/>
      <c r="E12821" s="48"/>
      <c r="BP12821" s="48"/>
      <c r="BQ12821" s="48"/>
      <c r="BT12821" s="48"/>
      <c r="BV12821" s="48"/>
    </row>
    <row r="12822" spans="1:74" ht="15" customHeight="1">
      <c r="A12822" s="48"/>
      <c r="E12822" s="48"/>
      <c r="BP12822" s="48"/>
      <c r="BQ12822" s="48"/>
      <c r="BT12822" s="48"/>
      <c r="BV12822" s="48"/>
    </row>
    <row r="12823" spans="1:74" ht="15" customHeight="1">
      <c r="A12823" s="48"/>
      <c r="E12823" s="48"/>
      <c r="BP12823" s="48"/>
      <c r="BQ12823" s="48"/>
      <c r="BT12823" s="48"/>
      <c r="BV12823" s="48"/>
    </row>
    <row r="12824" spans="1:74" ht="15" customHeight="1">
      <c r="A12824" s="48"/>
      <c r="E12824" s="48"/>
      <c r="BP12824" s="48"/>
      <c r="BQ12824" s="48"/>
      <c r="BT12824" s="48"/>
      <c r="BV12824" s="48"/>
    </row>
    <row r="12825" spans="1:74" ht="15" customHeight="1">
      <c r="A12825" s="48"/>
      <c r="E12825" s="48"/>
      <c r="BP12825" s="48"/>
      <c r="BQ12825" s="48"/>
      <c r="BT12825" s="48"/>
      <c r="BV12825" s="48"/>
    </row>
    <row r="12826" spans="1:74" ht="15" customHeight="1">
      <c r="A12826" s="48"/>
      <c r="E12826" s="48"/>
      <c r="BP12826" s="48"/>
      <c r="BQ12826" s="48"/>
      <c r="BT12826" s="48"/>
      <c r="BV12826" s="48"/>
    </row>
    <row r="12827" spans="1:74" ht="15" customHeight="1">
      <c r="A12827" s="48"/>
      <c r="E12827" s="48"/>
      <c r="BP12827" s="48"/>
      <c r="BQ12827" s="48"/>
      <c r="BT12827" s="48"/>
      <c r="BV12827" s="48"/>
    </row>
    <row r="12828" spans="1:74" ht="15" customHeight="1">
      <c r="A12828" s="48"/>
      <c r="E12828" s="48"/>
      <c r="BP12828" s="48"/>
      <c r="BQ12828" s="48"/>
      <c r="BT12828" s="48"/>
      <c r="BV12828" s="48"/>
    </row>
    <row r="12829" spans="1:74" ht="15" customHeight="1">
      <c r="A12829" s="48"/>
      <c r="E12829" s="48"/>
      <c r="BP12829" s="48"/>
      <c r="BQ12829" s="48"/>
      <c r="BT12829" s="48"/>
      <c r="BV12829" s="48"/>
    </row>
    <row r="12830" spans="1:74" ht="15" customHeight="1">
      <c r="A12830" s="48"/>
      <c r="E12830" s="48"/>
      <c r="BP12830" s="48"/>
      <c r="BQ12830" s="48"/>
      <c r="BT12830" s="48"/>
      <c r="BV12830" s="48"/>
    </row>
    <row r="12831" spans="1:74" ht="15" customHeight="1">
      <c r="A12831" s="48"/>
      <c r="E12831" s="48"/>
      <c r="BP12831" s="48"/>
      <c r="BQ12831" s="48"/>
      <c r="BT12831" s="48"/>
      <c r="BV12831" s="48"/>
    </row>
    <row r="12832" spans="1:74" ht="15" customHeight="1">
      <c r="A12832" s="48"/>
      <c r="E12832" s="48"/>
      <c r="BP12832" s="48"/>
      <c r="BQ12832" s="48"/>
      <c r="BT12832" s="48"/>
      <c r="BV12832" s="48"/>
    </row>
    <row r="12833" spans="1:74" ht="15" customHeight="1">
      <c r="A12833" s="48"/>
      <c r="E12833" s="48"/>
      <c r="BP12833" s="48"/>
      <c r="BQ12833" s="48"/>
      <c r="BT12833" s="48"/>
      <c r="BV12833" s="48"/>
    </row>
    <row r="12834" spans="1:74" ht="15" customHeight="1">
      <c r="A12834" s="48"/>
      <c r="E12834" s="48"/>
      <c r="BP12834" s="48"/>
      <c r="BQ12834" s="48"/>
      <c r="BT12834" s="48"/>
      <c r="BV12834" s="48"/>
    </row>
    <row r="12835" spans="1:74" ht="15" customHeight="1">
      <c r="A12835" s="48"/>
      <c r="E12835" s="48"/>
      <c r="BP12835" s="48"/>
      <c r="BQ12835" s="48"/>
      <c r="BT12835" s="48"/>
      <c r="BV12835" s="48"/>
    </row>
    <row r="12836" spans="1:74" ht="15" customHeight="1">
      <c r="A12836" s="48"/>
      <c r="E12836" s="48"/>
      <c r="BP12836" s="48"/>
      <c r="BQ12836" s="48"/>
      <c r="BT12836" s="48"/>
      <c r="BV12836" s="48"/>
    </row>
    <row r="12837" spans="1:74" ht="15" customHeight="1">
      <c r="A12837" s="48"/>
      <c r="E12837" s="48"/>
      <c r="BP12837" s="48"/>
      <c r="BQ12837" s="48"/>
      <c r="BT12837" s="48"/>
      <c r="BV12837" s="48"/>
    </row>
    <row r="12838" spans="1:74" ht="15" customHeight="1">
      <c r="A12838" s="48"/>
      <c r="E12838" s="48"/>
      <c r="BP12838" s="48"/>
      <c r="BQ12838" s="48"/>
      <c r="BT12838" s="48"/>
      <c r="BV12838" s="48"/>
    </row>
    <row r="12839" spans="1:74" ht="15" customHeight="1">
      <c r="A12839" s="48"/>
      <c r="E12839" s="48"/>
      <c r="BP12839" s="48"/>
      <c r="BQ12839" s="48"/>
      <c r="BT12839" s="48"/>
      <c r="BV12839" s="48"/>
    </row>
    <row r="12840" spans="1:74" ht="15" customHeight="1">
      <c r="A12840" s="48"/>
      <c r="E12840" s="48"/>
      <c r="BP12840" s="48"/>
      <c r="BQ12840" s="48"/>
      <c r="BT12840" s="48"/>
      <c r="BV12840" s="48"/>
    </row>
    <row r="12841" spans="1:74" ht="15" customHeight="1">
      <c r="A12841" s="48"/>
      <c r="E12841" s="48"/>
      <c r="BP12841" s="48"/>
      <c r="BQ12841" s="48"/>
      <c r="BT12841" s="48"/>
      <c r="BV12841" s="48"/>
    </row>
    <row r="12842" spans="1:74" ht="15" customHeight="1">
      <c r="A12842" s="48"/>
      <c r="E12842" s="48"/>
      <c r="BP12842" s="48"/>
      <c r="BQ12842" s="48"/>
      <c r="BT12842" s="48"/>
      <c r="BV12842" s="48"/>
    </row>
    <row r="12843" spans="1:74" ht="15" customHeight="1">
      <c r="A12843" s="48"/>
      <c r="E12843" s="48"/>
      <c r="BP12843" s="48"/>
      <c r="BQ12843" s="48"/>
      <c r="BT12843" s="48"/>
      <c r="BV12843" s="48"/>
    </row>
    <row r="12844" spans="1:74" ht="15" customHeight="1">
      <c r="A12844" s="48"/>
      <c r="E12844" s="48"/>
      <c r="BP12844" s="48"/>
      <c r="BQ12844" s="48"/>
      <c r="BT12844" s="48"/>
      <c r="BV12844" s="48"/>
    </row>
    <row r="12845" spans="1:74" ht="15" customHeight="1">
      <c r="A12845" s="48"/>
      <c r="E12845" s="48"/>
      <c r="BP12845" s="48"/>
      <c r="BQ12845" s="48"/>
      <c r="BT12845" s="48"/>
      <c r="BV12845" s="48"/>
    </row>
    <row r="12846" spans="1:74" ht="15" customHeight="1">
      <c r="A12846" s="48"/>
      <c r="E12846" s="48"/>
      <c r="BP12846" s="48"/>
      <c r="BQ12846" s="48"/>
      <c r="BT12846" s="48"/>
      <c r="BV12846" s="48"/>
    </row>
    <row r="12847" spans="1:74" ht="15" customHeight="1">
      <c r="A12847" s="48"/>
      <c r="E12847" s="48"/>
      <c r="BP12847" s="48"/>
      <c r="BQ12847" s="48"/>
      <c r="BT12847" s="48"/>
      <c r="BV12847" s="48"/>
    </row>
    <row r="12848" spans="1:74" ht="15" customHeight="1">
      <c r="A12848" s="48"/>
      <c r="E12848" s="48"/>
      <c r="BP12848" s="48"/>
      <c r="BQ12848" s="48"/>
      <c r="BT12848" s="48"/>
      <c r="BV12848" s="48"/>
    </row>
    <row r="12849" spans="1:74" ht="15" customHeight="1">
      <c r="A12849" s="48"/>
      <c r="E12849" s="48"/>
      <c r="BP12849" s="48"/>
      <c r="BQ12849" s="48"/>
      <c r="BT12849" s="48"/>
      <c r="BV12849" s="48"/>
    </row>
    <row r="12850" spans="1:74" ht="15" customHeight="1">
      <c r="A12850" s="48"/>
      <c r="E12850" s="48"/>
      <c r="BP12850" s="48"/>
      <c r="BQ12850" s="48"/>
      <c r="BT12850" s="48"/>
      <c r="BV12850" s="48"/>
    </row>
    <row r="12851" spans="1:74" ht="15" customHeight="1">
      <c r="A12851" s="48"/>
      <c r="E12851" s="48"/>
      <c r="BP12851" s="48"/>
      <c r="BQ12851" s="48"/>
      <c r="BT12851" s="48"/>
      <c r="BV12851" s="48"/>
    </row>
    <row r="12852" spans="1:74" ht="15" customHeight="1">
      <c r="A12852" s="48"/>
      <c r="E12852" s="48"/>
      <c r="BP12852" s="48"/>
      <c r="BQ12852" s="48"/>
      <c r="BT12852" s="48"/>
      <c r="BV12852" s="48"/>
    </row>
    <row r="12853" spans="1:74" ht="15" customHeight="1">
      <c r="A12853" s="48"/>
      <c r="E12853" s="48"/>
      <c r="BP12853" s="48"/>
      <c r="BQ12853" s="48"/>
      <c r="BT12853" s="48"/>
      <c r="BV12853" s="48"/>
    </row>
    <row r="12854" spans="1:74" ht="15" customHeight="1">
      <c r="A12854" s="48"/>
      <c r="E12854" s="48"/>
      <c r="BP12854" s="48"/>
      <c r="BQ12854" s="48"/>
      <c r="BT12854" s="48"/>
      <c r="BV12854" s="48"/>
    </row>
    <row r="12855" spans="1:74" ht="15" customHeight="1">
      <c r="A12855" s="48"/>
      <c r="E12855" s="48"/>
      <c r="BP12855" s="48"/>
      <c r="BQ12855" s="48"/>
      <c r="BT12855" s="48"/>
      <c r="BV12855" s="48"/>
    </row>
    <row r="12856" spans="1:74" ht="15" customHeight="1">
      <c r="A12856" s="48"/>
      <c r="E12856" s="48"/>
      <c r="BP12856" s="48"/>
      <c r="BQ12856" s="48"/>
      <c r="BT12856" s="48"/>
      <c r="BV12856" s="48"/>
    </row>
    <row r="12857" spans="1:74" ht="15" customHeight="1">
      <c r="A12857" s="48"/>
      <c r="E12857" s="48"/>
      <c r="BP12857" s="48"/>
      <c r="BQ12857" s="48"/>
      <c r="BT12857" s="48"/>
      <c r="BV12857" s="48"/>
    </row>
    <row r="12858" spans="1:74" ht="15" customHeight="1">
      <c r="A12858" s="48"/>
      <c r="E12858" s="48"/>
      <c r="BP12858" s="48"/>
      <c r="BQ12858" s="48"/>
      <c r="BT12858" s="48"/>
      <c r="BV12858" s="48"/>
    </row>
    <row r="12859" spans="1:74" ht="15" customHeight="1">
      <c r="A12859" s="48"/>
      <c r="E12859" s="48"/>
      <c r="BP12859" s="48"/>
      <c r="BQ12859" s="48"/>
      <c r="BT12859" s="48"/>
      <c r="BV12859" s="48"/>
    </row>
    <row r="12860" spans="1:74" ht="15" customHeight="1">
      <c r="A12860" s="48"/>
      <c r="E12860" s="48"/>
      <c r="BP12860" s="48"/>
      <c r="BQ12860" s="48"/>
      <c r="BT12860" s="48"/>
      <c r="BV12860" s="48"/>
    </row>
    <row r="12861" spans="1:74" ht="15" customHeight="1">
      <c r="A12861" s="48"/>
      <c r="E12861" s="48"/>
      <c r="BP12861" s="48"/>
      <c r="BQ12861" s="48"/>
      <c r="BT12861" s="48"/>
      <c r="BV12861" s="48"/>
    </row>
    <row r="12862" spans="1:74" ht="15" customHeight="1">
      <c r="A12862" s="48"/>
      <c r="E12862" s="48"/>
      <c r="BP12862" s="48"/>
      <c r="BQ12862" s="48"/>
      <c r="BT12862" s="48"/>
      <c r="BV12862" s="48"/>
    </row>
    <row r="12863" spans="1:74" ht="15" customHeight="1">
      <c r="A12863" s="48"/>
      <c r="E12863" s="48"/>
      <c r="BP12863" s="48"/>
      <c r="BQ12863" s="48"/>
      <c r="BT12863" s="48"/>
      <c r="BV12863" s="48"/>
    </row>
    <row r="12864" spans="1:74" ht="15" customHeight="1">
      <c r="A12864" s="48"/>
      <c r="E12864" s="48"/>
      <c r="BP12864" s="48"/>
      <c r="BQ12864" s="48"/>
      <c r="BT12864" s="48"/>
      <c r="BV12864" s="48"/>
    </row>
    <row r="12865" spans="1:74" ht="15" customHeight="1">
      <c r="A12865" s="48"/>
      <c r="E12865" s="48"/>
      <c r="BP12865" s="48"/>
      <c r="BQ12865" s="48"/>
      <c r="BT12865" s="48"/>
      <c r="BV12865" s="48"/>
    </row>
    <row r="12866" spans="1:74" ht="15" customHeight="1">
      <c r="A12866" s="48"/>
      <c r="E12866" s="48"/>
      <c r="BP12866" s="48"/>
      <c r="BQ12866" s="48"/>
      <c r="BT12866" s="48"/>
      <c r="BV12866" s="48"/>
    </row>
    <row r="12867" spans="1:74" ht="15" customHeight="1">
      <c r="A12867" s="48"/>
      <c r="E12867" s="48"/>
      <c r="BP12867" s="48"/>
      <c r="BQ12867" s="48"/>
      <c r="BT12867" s="48"/>
      <c r="BV12867" s="48"/>
    </row>
    <row r="12868" spans="1:74" ht="15" customHeight="1">
      <c r="A12868" s="48"/>
      <c r="E12868" s="48"/>
      <c r="BP12868" s="48"/>
      <c r="BQ12868" s="48"/>
      <c r="BT12868" s="48"/>
      <c r="BV12868" s="48"/>
    </row>
    <row r="12869" spans="1:74" ht="15" customHeight="1">
      <c r="A12869" s="48"/>
      <c r="E12869" s="48"/>
      <c r="BP12869" s="48"/>
      <c r="BQ12869" s="48"/>
      <c r="BT12869" s="48"/>
      <c r="BV12869" s="48"/>
    </row>
    <row r="12870" spans="1:74" ht="15" customHeight="1">
      <c r="A12870" s="48"/>
      <c r="E12870" s="48"/>
      <c r="BP12870" s="48"/>
      <c r="BQ12870" s="48"/>
      <c r="BT12870" s="48"/>
      <c r="BV12870" s="48"/>
    </row>
    <row r="12871" spans="1:74" ht="15" customHeight="1">
      <c r="A12871" s="48"/>
      <c r="E12871" s="48"/>
      <c r="BP12871" s="48"/>
      <c r="BQ12871" s="48"/>
      <c r="BT12871" s="48"/>
      <c r="BV12871" s="48"/>
    </row>
    <row r="12872" spans="1:74" ht="15" customHeight="1">
      <c r="A12872" s="48"/>
      <c r="E12872" s="48"/>
      <c r="BP12872" s="48"/>
      <c r="BQ12872" s="48"/>
      <c r="BT12872" s="48"/>
      <c r="BV12872" s="48"/>
    </row>
    <row r="12873" spans="1:74" ht="15" customHeight="1">
      <c r="A12873" s="48"/>
      <c r="E12873" s="48"/>
      <c r="BP12873" s="48"/>
      <c r="BQ12873" s="48"/>
      <c r="BT12873" s="48"/>
      <c r="BV12873" s="48"/>
    </row>
    <row r="12874" spans="1:74" ht="15" customHeight="1">
      <c r="A12874" s="48"/>
      <c r="E12874" s="48"/>
      <c r="BP12874" s="48"/>
      <c r="BQ12874" s="48"/>
      <c r="BT12874" s="48"/>
      <c r="BV12874" s="48"/>
    </row>
    <row r="12875" spans="1:74" ht="15" customHeight="1">
      <c r="A12875" s="48"/>
      <c r="E12875" s="48"/>
      <c r="BP12875" s="48"/>
      <c r="BQ12875" s="48"/>
      <c r="BT12875" s="48"/>
      <c r="BV12875" s="48"/>
    </row>
    <row r="12876" spans="1:74" ht="15" customHeight="1">
      <c r="A12876" s="48"/>
      <c r="E12876" s="48"/>
      <c r="BP12876" s="48"/>
      <c r="BQ12876" s="48"/>
      <c r="BT12876" s="48"/>
      <c r="BV12876" s="48"/>
    </row>
    <row r="12877" spans="1:74" ht="15" customHeight="1">
      <c r="A12877" s="48"/>
      <c r="E12877" s="48"/>
      <c r="BP12877" s="48"/>
      <c r="BQ12877" s="48"/>
      <c r="BT12877" s="48"/>
      <c r="BV12877" s="48"/>
    </row>
    <row r="12878" spans="1:74" ht="15" customHeight="1">
      <c r="A12878" s="48"/>
      <c r="E12878" s="48"/>
      <c r="BP12878" s="48"/>
      <c r="BQ12878" s="48"/>
      <c r="BT12878" s="48"/>
      <c r="BV12878" s="48"/>
    </row>
    <row r="12879" spans="1:74" ht="15" customHeight="1">
      <c r="A12879" s="48"/>
      <c r="E12879" s="48"/>
      <c r="BP12879" s="48"/>
      <c r="BQ12879" s="48"/>
      <c r="BT12879" s="48"/>
      <c r="BV12879" s="48"/>
    </row>
    <row r="12880" spans="1:74" ht="15" customHeight="1">
      <c r="A12880" s="48"/>
      <c r="E12880" s="48"/>
      <c r="BP12880" s="48"/>
      <c r="BQ12880" s="48"/>
      <c r="BT12880" s="48"/>
      <c r="BV12880" s="48"/>
    </row>
    <row r="12881" spans="1:74" ht="15" customHeight="1">
      <c r="A12881" s="48"/>
      <c r="E12881" s="48"/>
      <c r="BP12881" s="48"/>
      <c r="BQ12881" s="48"/>
      <c r="BT12881" s="48"/>
      <c r="BV12881" s="48"/>
    </row>
    <row r="12882" spans="1:74" ht="15" customHeight="1">
      <c r="A12882" s="48"/>
      <c r="E12882" s="48"/>
      <c r="BP12882" s="48"/>
      <c r="BQ12882" s="48"/>
      <c r="BT12882" s="48"/>
      <c r="BV12882" s="48"/>
    </row>
    <row r="12883" spans="1:74" ht="15" customHeight="1">
      <c r="A12883" s="48"/>
      <c r="E12883" s="48"/>
      <c r="BP12883" s="48"/>
      <c r="BQ12883" s="48"/>
      <c r="BT12883" s="48"/>
      <c r="BV12883" s="48"/>
    </row>
    <row r="12884" spans="1:74" ht="15" customHeight="1">
      <c r="A12884" s="48"/>
      <c r="E12884" s="48"/>
      <c r="BP12884" s="48"/>
      <c r="BQ12884" s="48"/>
      <c r="BT12884" s="48"/>
      <c r="BV12884" s="48"/>
    </row>
    <row r="12885" spans="1:74" ht="15" customHeight="1">
      <c r="A12885" s="48"/>
      <c r="E12885" s="48"/>
      <c r="BP12885" s="48"/>
      <c r="BQ12885" s="48"/>
      <c r="BT12885" s="48"/>
      <c r="BV12885" s="48"/>
    </row>
    <row r="12886" spans="1:74" ht="15" customHeight="1">
      <c r="A12886" s="48"/>
      <c r="E12886" s="48"/>
      <c r="BP12886" s="48"/>
      <c r="BQ12886" s="48"/>
      <c r="BT12886" s="48"/>
      <c r="BV12886" s="48"/>
    </row>
    <row r="12887" spans="1:74" ht="15" customHeight="1">
      <c r="A12887" s="48"/>
      <c r="E12887" s="48"/>
      <c r="BP12887" s="48"/>
      <c r="BQ12887" s="48"/>
      <c r="BT12887" s="48"/>
      <c r="BV12887" s="48"/>
    </row>
    <row r="12888" spans="1:74" ht="15" customHeight="1">
      <c r="A12888" s="48"/>
      <c r="E12888" s="48"/>
      <c r="BP12888" s="48"/>
      <c r="BQ12888" s="48"/>
      <c r="BT12888" s="48"/>
      <c r="BV12888" s="48"/>
    </row>
    <row r="12889" spans="1:74" ht="15" customHeight="1">
      <c r="A12889" s="48"/>
      <c r="E12889" s="48"/>
      <c r="BP12889" s="48"/>
      <c r="BQ12889" s="48"/>
      <c r="BT12889" s="48"/>
      <c r="BV12889" s="48"/>
    </row>
    <row r="12890" spans="1:74" ht="15" customHeight="1">
      <c r="A12890" s="48"/>
      <c r="E12890" s="48"/>
      <c r="BP12890" s="48"/>
      <c r="BQ12890" s="48"/>
      <c r="BT12890" s="48"/>
      <c r="BV12890" s="48"/>
    </row>
    <row r="12891" spans="1:74" ht="15" customHeight="1">
      <c r="A12891" s="48"/>
      <c r="E12891" s="48"/>
      <c r="BP12891" s="48"/>
      <c r="BQ12891" s="48"/>
      <c r="BT12891" s="48"/>
      <c r="BV12891" s="48"/>
    </row>
    <row r="12892" spans="1:74" ht="15" customHeight="1">
      <c r="A12892" s="48"/>
      <c r="E12892" s="48"/>
      <c r="BP12892" s="48"/>
      <c r="BQ12892" s="48"/>
      <c r="BT12892" s="48"/>
      <c r="BV12892" s="48"/>
    </row>
    <row r="12893" spans="1:74" ht="15" customHeight="1">
      <c r="A12893" s="48"/>
      <c r="E12893" s="48"/>
      <c r="BP12893" s="48"/>
      <c r="BQ12893" s="48"/>
      <c r="BT12893" s="48"/>
      <c r="BV12893" s="48"/>
    </row>
    <row r="12894" spans="1:74" ht="15" customHeight="1">
      <c r="A12894" s="48"/>
      <c r="E12894" s="48"/>
      <c r="BP12894" s="48"/>
      <c r="BQ12894" s="48"/>
      <c r="BT12894" s="48"/>
      <c r="BV12894" s="48"/>
    </row>
    <row r="12895" spans="1:74" ht="15" customHeight="1">
      <c r="A12895" s="48"/>
      <c r="E12895" s="48"/>
      <c r="BP12895" s="48"/>
      <c r="BQ12895" s="48"/>
      <c r="BT12895" s="48"/>
      <c r="BV12895" s="48"/>
    </row>
    <row r="12896" spans="1:74" ht="15" customHeight="1">
      <c r="A12896" s="48"/>
      <c r="E12896" s="48"/>
      <c r="BP12896" s="48"/>
      <c r="BQ12896" s="48"/>
      <c r="BT12896" s="48"/>
      <c r="BV12896" s="48"/>
    </row>
    <row r="12897" spans="1:74" ht="15" customHeight="1">
      <c r="A12897" s="48"/>
      <c r="E12897" s="48"/>
      <c r="BP12897" s="48"/>
      <c r="BQ12897" s="48"/>
      <c r="BT12897" s="48"/>
      <c r="BV12897" s="48"/>
    </row>
    <row r="12898" spans="1:74" ht="15" customHeight="1">
      <c r="A12898" s="48"/>
      <c r="E12898" s="48"/>
      <c r="BP12898" s="48"/>
      <c r="BQ12898" s="48"/>
      <c r="BT12898" s="48"/>
      <c r="BV12898" s="48"/>
    </row>
    <row r="12899" spans="1:74" ht="15" customHeight="1">
      <c r="A12899" s="48"/>
      <c r="E12899" s="48"/>
      <c r="BP12899" s="48"/>
      <c r="BQ12899" s="48"/>
      <c r="BT12899" s="48"/>
      <c r="BV12899" s="48"/>
    </row>
    <row r="12900" spans="1:74" ht="15" customHeight="1">
      <c r="A12900" s="48"/>
      <c r="E12900" s="48"/>
      <c r="BP12900" s="48"/>
      <c r="BQ12900" s="48"/>
      <c r="BT12900" s="48"/>
      <c r="BV12900" s="48"/>
    </row>
    <row r="12901" spans="1:74" ht="15" customHeight="1">
      <c r="A12901" s="48"/>
      <c r="E12901" s="48"/>
      <c r="BP12901" s="48"/>
      <c r="BQ12901" s="48"/>
      <c r="BT12901" s="48"/>
      <c r="BV12901" s="48"/>
    </row>
    <row r="12902" spans="1:74" ht="15" customHeight="1">
      <c r="A12902" s="48"/>
      <c r="E12902" s="48"/>
      <c r="BP12902" s="48"/>
      <c r="BQ12902" s="48"/>
      <c r="BT12902" s="48"/>
      <c r="BV12902" s="48"/>
    </row>
    <row r="12903" spans="1:74" ht="15" customHeight="1">
      <c r="A12903" s="48"/>
      <c r="E12903" s="48"/>
      <c r="BP12903" s="48"/>
      <c r="BQ12903" s="48"/>
      <c r="BT12903" s="48"/>
      <c r="BV12903" s="48"/>
    </row>
    <row r="12904" spans="1:74" ht="15" customHeight="1">
      <c r="A12904" s="48"/>
      <c r="E12904" s="48"/>
      <c r="BP12904" s="48"/>
      <c r="BQ12904" s="48"/>
      <c r="BT12904" s="48"/>
      <c r="BV12904" s="48"/>
    </row>
    <row r="12905" spans="1:74" ht="15" customHeight="1">
      <c r="A12905" s="48"/>
      <c r="E12905" s="48"/>
      <c r="BP12905" s="48"/>
      <c r="BQ12905" s="48"/>
      <c r="BT12905" s="48"/>
      <c r="BV12905" s="48"/>
    </row>
    <row r="12906" spans="1:74" ht="15" customHeight="1">
      <c r="A12906" s="48"/>
      <c r="E12906" s="48"/>
      <c r="BP12906" s="48"/>
      <c r="BQ12906" s="48"/>
      <c r="BT12906" s="48"/>
      <c r="BV12906" s="48"/>
    </row>
    <row r="12907" spans="1:74" ht="15" customHeight="1">
      <c r="A12907" s="48"/>
      <c r="E12907" s="48"/>
      <c r="BP12907" s="48"/>
      <c r="BQ12907" s="48"/>
      <c r="BT12907" s="48"/>
      <c r="BV12907" s="48"/>
    </row>
    <row r="12908" spans="1:74" ht="15" customHeight="1">
      <c r="A12908" s="48"/>
      <c r="E12908" s="48"/>
      <c r="BP12908" s="48"/>
      <c r="BQ12908" s="48"/>
      <c r="BT12908" s="48"/>
      <c r="BV12908" s="48"/>
    </row>
    <row r="12909" spans="1:74" ht="15" customHeight="1">
      <c r="A12909" s="48"/>
      <c r="E12909" s="48"/>
      <c r="BP12909" s="48"/>
      <c r="BQ12909" s="48"/>
      <c r="BT12909" s="48"/>
      <c r="BV12909" s="48"/>
    </row>
    <row r="12910" spans="1:74" ht="15" customHeight="1">
      <c r="A12910" s="48"/>
      <c r="E12910" s="48"/>
      <c r="BP12910" s="48"/>
      <c r="BQ12910" s="48"/>
      <c r="BT12910" s="48"/>
      <c r="BV12910" s="48"/>
    </row>
    <row r="12911" spans="1:74" ht="15" customHeight="1">
      <c r="A12911" s="48"/>
      <c r="E12911" s="48"/>
      <c r="BP12911" s="48"/>
      <c r="BQ12911" s="48"/>
      <c r="BT12911" s="48"/>
      <c r="BV12911" s="48"/>
    </row>
    <row r="12912" spans="1:74" ht="15" customHeight="1">
      <c r="A12912" s="48"/>
      <c r="E12912" s="48"/>
      <c r="BP12912" s="48"/>
      <c r="BQ12912" s="48"/>
      <c r="BT12912" s="48"/>
      <c r="BV12912" s="48"/>
    </row>
    <row r="12913" spans="1:74" ht="15" customHeight="1">
      <c r="A12913" s="48"/>
      <c r="E12913" s="48"/>
      <c r="BP12913" s="48"/>
      <c r="BQ12913" s="48"/>
      <c r="BT12913" s="48"/>
      <c r="BV12913" s="48"/>
    </row>
    <row r="12914" spans="1:74" ht="15" customHeight="1">
      <c r="A12914" s="48"/>
      <c r="E12914" s="48"/>
      <c r="BP12914" s="48"/>
      <c r="BQ12914" s="48"/>
      <c r="BT12914" s="48"/>
      <c r="BV12914" s="48"/>
    </row>
    <row r="12915" spans="1:74" ht="15" customHeight="1">
      <c r="A12915" s="48"/>
      <c r="E12915" s="48"/>
      <c r="BP12915" s="48"/>
      <c r="BQ12915" s="48"/>
      <c r="BT12915" s="48"/>
      <c r="BV12915" s="48"/>
    </row>
    <row r="12916" spans="1:74" ht="15" customHeight="1">
      <c r="A12916" s="48"/>
      <c r="E12916" s="48"/>
      <c r="BP12916" s="48"/>
      <c r="BQ12916" s="48"/>
      <c r="BT12916" s="48"/>
      <c r="BV12916" s="48"/>
    </row>
    <row r="12917" spans="1:74" ht="15" customHeight="1">
      <c r="A12917" s="48"/>
      <c r="E12917" s="48"/>
      <c r="BP12917" s="48"/>
      <c r="BQ12917" s="48"/>
      <c r="BT12917" s="48"/>
      <c r="BV12917" s="48"/>
    </row>
    <row r="12918" spans="1:74" ht="15" customHeight="1">
      <c r="A12918" s="48"/>
      <c r="E12918" s="48"/>
      <c r="BP12918" s="48"/>
      <c r="BQ12918" s="48"/>
      <c r="BT12918" s="48"/>
      <c r="BV12918" s="48"/>
    </row>
    <row r="12919" spans="1:74" ht="15" customHeight="1">
      <c r="A12919" s="48"/>
      <c r="E12919" s="48"/>
      <c r="BP12919" s="48"/>
      <c r="BQ12919" s="48"/>
      <c r="BT12919" s="48"/>
      <c r="BV12919" s="48"/>
    </row>
    <row r="12920" spans="1:74" ht="15" customHeight="1">
      <c r="A12920" s="48"/>
      <c r="E12920" s="48"/>
      <c r="BP12920" s="48"/>
      <c r="BQ12920" s="48"/>
      <c r="BT12920" s="48"/>
      <c r="BV12920" s="48"/>
    </row>
    <row r="12921" spans="1:74" ht="15" customHeight="1">
      <c r="A12921" s="48"/>
      <c r="E12921" s="48"/>
      <c r="BP12921" s="48"/>
      <c r="BQ12921" s="48"/>
      <c r="BT12921" s="48"/>
      <c r="BV12921" s="48"/>
    </row>
    <row r="12922" spans="1:74" ht="15" customHeight="1">
      <c r="A12922" s="48"/>
      <c r="E12922" s="48"/>
      <c r="BP12922" s="48"/>
      <c r="BQ12922" s="48"/>
      <c r="BT12922" s="48"/>
      <c r="BV12922" s="48"/>
    </row>
    <row r="12923" spans="1:74" ht="15" customHeight="1">
      <c r="A12923" s="48"/>
      <c r="E12923" s="48"/>
      <c r="BP12923" s="48"/>
      <c r="BQ12923" s="48"/>
      <c r="BT12923" s="48"/>
      <c r="BV12923" s="48"/>
    </row>
    <row r="12924" spans="1:74" ht="15" customHeight="1">
      <c r="A12924" s="48"/>
      <c r="E12924" s="48"/>
      <c r="BP12924" s="48"/>
      <c r="BQ12924" s="48"/>
      <c r="BT12924" s="48"/>
      <c r="BV12924" s="48"/>
    </row>
    <row r="12925" spans="1:74" ht="15" customHeight="1">
      <c r="A12925" s="48"/>
      <c r="E12925" s="48"/>
      <c r="BP12925" s="48"/>
      <c r="BQ12925" s="48"/>
      <c r="BT12925" s="48"/>
      <c r="BV12925" s="48"/>
    </row>
    <row r="12926" spans="1:74" ht="15" customHeight="1">
      <c r="A12926" s="48"/>
      <c r="E12926" s="48"/>
      <c r="BP12926" s="48"/>
      <c r="BQ12926" s="48"/>
      <c r="BT12926" s="48"/>
      <c r="BV12926" s="48"/>
    </row>
    <row r="12927" spans="1:74" ht="15" customHeight="1">
      <c r="A12927" s="48"/>
      <c r="E12927" s="48"/>
      <c r="BP12927" s="48"/>
      <c r="BQ12927" s="48"/>
      <c r="BT12927" s="48"/>
      <c r="BV12927" s="48"/>
    </row>
    <row r="12928" spans="1:74" ht="15" customHeight="1">
      <c r="A12928" s="48"/>
      <c r="E12928" s="48"/>
      <c r="BP12928" s="48"/>
      <c r="BQ12928" s="48"/>
      <c r="BT12928" s="48"/>
      <c r="BV12928" s="48"/>
    </row>
    <row r="12929" spans="1:74" ht="15" customHeight="1">
      <c r="A12929" s="48"/>
      <c r="E12929" s="48"/>
      <c r="BP12929" s="48"/>
      <c r="BQ12929" s="48"/>
      <c r="BT12929" s="48"/>
      <c r="BV12929" s="48"/>
    </row>
    <row r="12930" spans="1:74" ht="15" customHeight="1">
      <c r="A12930" s="48"/>
      <c r="E12930" s="48"/>
      <c r="BP12930" s="48"/>
      <c r="BQ12930" s="48"/>
      <c r="BT12930" s="48"/>
      <c r="BV12930" s="48"/>
    </row>
    <row r="12931" spans="1:74" ht="15" customHeight="1">
      <c r="A12931" s="48"/>
      <c r="E12931" s="48"/>
      <c r="BP12931" s="48"/>
      <c r="BQ12931" s="48"/>
      <c r="BT12931" s="48"/>
      <c r="BV12931" s="48"/>
    </row>
    <row r="12932" spans="1:74" ht="15" customHeight="1">
      <c r="A12932" s="48"/>
      <c r="E12932" s="48"/>
      <c r="BP12932" s="48"/>
      <c r="BQ12932" s="48"/>
      <c r="BT12932" s="48"/>
      <c r="BV12932" s="48"/>
    </row>
    <row r="12933" spans="1:74" ht="15" customHeight="1">
      <c r="A12933" s="48"/>
      <c r="E12933" s="48"/>
      <c r="BP12933" s="48"/>
      <c r="BQ12933" s="48"/>
      <c r="BT12933" s="48"/>
      <c r="BV12933" s="48"/>
    </row>
    <row r="12934" spans="1:74" ht="15" customHeight="1">
      <c r="A12934" s="48"/>
      <c r="E12934" s="48"/>
      <c r="BP12934" s="48"/>
      <c r="BQ12934" s="48"/>
      <c r="BT12934" s="48"/>
      <c r="BV12934" s="48"/>
    </row>
    <row r="12935" spans="1:74" ht="15" customHeight="1">
      <c r="A12935" s="48"/>
      <c r="E12935" s="48"/>
      <c r="BP12935" s="48"/>
      <c r="BQ12935" s="48"/>
      <c r="BT12935" s="48"/>
      <c r="BV12935" s="48"/>
    </row>
    <row r="12936" spans="1:74" ht="15" customHeight="1">
      <c r="A12936" s="48"/>
      <c r="E12936" s="48"/>
      <c r="BP12936" s="48"/>
      <c r="BQ12936" s="48"/>
      <c r="BT12936" s="48"/>
      <c r="BV12936" s="48"/>
    </row>
    <row r="12937" spans="1:74" ht="15" customHeight="1">
      <c r="A12937" s="48"/>
      <c r="E12937" s="48"/>
      <c r="BP12937" s="48"/>
      <c r="BQ12937" s="48"/>
      <c r="BT12937" s="48"/>
      <c r="BV12937" s="48"/>
    </row>
    <row r="12938" spans="1:74" ht="15" customHeight="1">
      <c r="A12938" s="48"/>
      <c r="E12938" s="48"/>
      <c r="BP12938" s="48"/>
      <c r="BQ12938" s="48"/>
      <c r="BT12938" s="48"/>
      <c r="BV12938" s="48"/>
    </row>
    <row r="12939" spans="1:74" ht="15" customHeight="1">
      <c r="A12939" s="48"/>
      <c r="E12939" s="48"/>
      <c r="BP12939" s="48"/>
      <c r="BQ12939" s="48"/>
      <c r="BT12939" s="48"/>
      <c r="BV12939" s="48"/>
    </row>
    <row r="12940" spans="1:74" ht="15" customHeight="1">
      <c r="A12940" s="48"/>
      <c r="E12940" s="48"/>
      <c r="BP12940" s="48"/>
      <c r="BQ12940" s="48"/>
      <c r="BT12940" s="48"/>
      <c r="BV12940" s="48"/>
    </row>
    <row r="12941" spans="1:74" ht="15" customHeight="1">
      <c r="A12941" s="48"/>
      <c r="E12941" s="48"/>
      <c r="BP12941" s="48"/>
      <c r="BQ12941" s="48"/>
      <c r="BT12941" s="48"/>
      <c r="BV12941" s="48"/>
    </row>
    <row r="12942" spans="1:74" ht="15" customHeight="1">
      <c r="A12942" s="48"/>
      <c r="E12942" s="48"/>
      <c r="BP12942" s="48"/>
      <c r="BQ12942" s="48"/>
      <c r="BT12942" s="48"/>
      <c r="BV12942" s="48"/>
    </row>
    <row r="12943" spans="1:74" ht="15" customHeight="1">
      <c r="A12943" s="48"/>
      <c r="E12943" s="48"/>
      <c r="BP12943" s="48"/>
      <c r="BQ12943" s="48"/>
      <c r="BT12943" s="48"/>
      <c r="BV12943" s="48"/>
    </row>
    <row r="12944" spans="1:74" ht="15" customHeight="1">
      <c r="A12944" s="48"/>
      <c r="E12944" s="48"/>
      <c r="BP12944" s="48"/>
      <c r="BQ12944" s="48"/>
      <c r="BT12944" s="48"/>
      <c r="BV12944" s="48"/>
    </row>
    <row r="12945" spans="1:74" ht="15" customHeight="1">
      <c r="A12945" s="48"/>
      <c r="E12945" s="48"/>
      <c r="BP12945" s="48"/>
      <c r="BQ12945" s="48"/>
      <c r="BT12945" s="48"/>
      <c r="BV12945" s="48"/>
    </row>
    <row r="12946" spans="1:74" ht="15" customHeight="1">
      <c r="A12946" s="48"/>
      <c r="E12946" s="48"/>
      <c r="BP12946" s="48"/>
      <c r="BQ12946" s="48"/>
      <c r="BT12946" s="48"/>
      <c r="BV12946" s="48"/>
    </row>
    <row r="12947" spans="1:74" ht="15" customHeight="1">
      <c r="A12947" s="48"/>
      <c r="E12947" s="48"/>
      <c r="BP12947" s="48"/>
      <c r="BQ12947" s="48"/>
      <c r="BT12947" s="48"/>
      <c r="BV12947" s="48"/>
    </row>
    <row r="12948" spans="1:74" ht="15" customHeight="1">
      <c r="A12948" s="48"/>
      <c r="E12948" s="48"/>
      <c r="BP12948" s="48"/>
      <c r="BQ12948" s="48"/>
      <c r="BT12948" s="48"/>
      <c r="BV12948" s="48"/>
    </row>
    <row r="12949" spans="1:74" ht="15" customHeight="1">
      <c r="A12949" s="48"/>
      <c r="E12949" s="48"/>
      <c r="BP12949" s="48"/>
      <c r="BQ12949" s="48"/>
      <c r="BT12949" s="48"/>
      <c r="BV12949" s="48"/>
    </row>
    <row r="12950" spans="1:74" ht="15" customHeight="1">
      <c r="A12950" s="48"/>
      <c r="E12950" s="48"/>
      <c r="BP12950" s="48"/>
      <c r="BQ12950" s="48"/>
      <c r="BT12950" s="48"/>
      <c r="BV12950" s="48"/>
    </row>
    <row r="12951" spans="1:74" ht="15" customHeight="1">
      <c r="A12951" s="48"/>
      <c r="E12951" s="48"/>
      <c r="BP12951" s="48"/>
      <c r="BQ12951" s="48"/>
      <c r="BT12951" s="48"/>
      <c r="BV12951" s="48"/>
    </row>
    <row r="12952" spans="1:74" ht="15" customHeight="1">
      <c r="A12952" s="48"/>
      <c r="E12952" s="48"/>
      <c r="BP12952" s="48"/>
      <c r="BQ12952" s="48"/>
      <c r="BT12952" s="48"/>
      <c r="BV12952" s="48"/>
    </row>
    <row r="12953" spans="1:74" ht="15" customHeight="1">
      <c r="A12953" s="48"/>
      <c r="E12953" s="48"/>
      <c r="BP12953" s="48"/>
      <c r="BQ12953" s="48"/>
      <c r="BT12953" s="48"/>
      <c r="BV12953" s="48"/>
    </row>
    <row r="12954" spans="1:74" ht="15" customHeight="1">
      <c r="A12954" s="48"/>
      <c r="E12954" s="48"/>
      <c r="BP12954" s="48"/>
      <c r="BQ12954" s="48"/>
      <c r="BT12954" s="48"/>
      <c r="BV12954" s="48"/>
    </row>
    <row r="12955" spans="1:74" ht="15" customHeight="1">
      <c r="A12955" s="48"/>
      <c r="E12955" s="48"/>
      <c r="BP12955" s="48"/>
      <c r="BQ12955" s="48"/>
      <c r="BT12955" s="48"/>
      <c r="BV12955" s="48"/>
    </row>
    <row r="12956" spans="1:74" ht="15" customHeight="1">
      <c r="A12956" s="48"/>
      <c r="E12956" s="48"/>
      <c r="BP12956" s="48"/>
      <c r="BQ12956" s="48"/>
      <c r="BT12956" s="48"/>
      <c r="BV12956" s="48"/>
    </row>
    <row r="12957" spans="1:74" ht="15" customHeight="1">
      <c r="A12957" s="48"/>
      <c r="E12957" s="48"/>
      <c r="BP12957" s="48"/>
      <c r="BQ12957" s="48"/>
      <c r="BT12957" s="48"/>
      <c r="BV12957" s="48"/>
    </row>
    <row r="12958" spans="1:74" ht="15" customHeight="1">
      <c r="A12958" s="48"/>
      <c r="E12958" s="48"/>
      <c r="BP12958" s="48"/>
      <c r="BQ12958" s="48"/>
      <c r="BT12958" s="48"/>
      <c r="BV12958" s="48"/>
    </row>
    <row r="12959" spans="1:74" ht="15" customHeight="1">
      <c r="A12959" s="48"/>
      <c r="E12959" s="48"/>
      <c r="BP12959" s="48"/>
      <c r="BQ12959" s="48"/>
      <c r="BT12959" s="48"/>
      <c r="BV12959" s="48"/>
    </row>
    <row r="12960" spans="1:74" ht="15" customHeight="1">
      <c r="A12960" s="48"/>
      <c r="E12960" s="48"/>
      <c r="BP12960" s="48"/>
      <c r="BQ12960" s="48"/>
      <c r="BT12960" s="48"/>
      <c r="BV12960" s="48"/>
    </row>
    <row r="12961" spans="1:74" ht="15" customHeight="1">
      <c r="A12961" s="48"/>
      <c r="E12961" s="48"/>
      <c r="BP12961" s="48"/>
      <c r="BQ12961" s="48"/>
      <c r="BT12961" s="48"/>
      <c r="BV12961" s="48"/>
    </row>
    <row r="12962" spans="1:74" ht="15" customHeight="1">
      <c r="A12962" s="48"/>
      <c r="E12962" s="48"/>
      <c r="BP12962" s="48"/>
      <c r="BQ12962" s="48"/>
      <c r="BT12962" s="48"/>
      <c r="BV12962" s="48"/>
    </row>
    <row r="12963" spans="1:74" ht="15" customHeight="1">
      <c r="A12963" s="48"/>
      <c r="E12963" s="48"/>
      <c r="BP12963" s="48"/>
      <c r="BQ12963" s="48"/>
      <c r="BT12963" s="48"/>
      <c r="BV12963" s="48"/>
    </row>
    <row r="12964" spans="1:74" ht="15" customHeight="1">
      <c r="A12964" s="48"/>
      <c r="E12964" s="48"/>
      <c r="BP12964" s="48"/>
      <c r="BQ12964" s="48"/>
      <c r="BT12964" s="48"/>
      <c r="BV12964" s="48"/>
    </row>
    <row r="12965" spans="1:74" ht="15" customHeight="1">
      <c r="A12965" s="48"/>
      <c r="E12965" s="48"/>
      <c r="BP12965" s="48"/>
      <c r="BQ12965" s="48"/>
      <c r="BT12965" s="48"/>
      <c r="BV12965" s="48"/>
    </row>
    <row r="12966" spans="1:74" ht="15" customHeight="1">
      <c r="A12966" s="48"/>
      <c r="E12966" s="48"/>
      <c r="BP12966" s="48"/>
      <c r="BQ12966" s="48"/>
      <c r="BT12966" s="48"/>
      <c r="BV12966" s="48"/>
    </row>
    <row r="12967" spans="1:74" ht="15" customHeight="1">
      <c r="A12967" s="48"/>
      <c r="E12967" s="48"/>
      <c r="BP12967" s="48"/>
      <c r="BQ12967" s="48"/>
      <c r="BT12967" s="48"/>
      <c r="BV12967" s="48"/>
    </row>
    <row r="12968" spans="1:74" ht="15" customHeight="1">
      <c r="A12968" s="48"/>
      <c r="E12968" s="48"/>
      <c r="BP12968" s="48"/>
      <c r="BQ12968" s="48"/>
      <c r="BT12968" s="48"/>
      <c r="BV12968" s="48"/>
    </row>
    <row r="12969" spans="1:74" ht="15" customHeight="1">
      <c r="A12969" s="48"/>
      <c r="E12969" s="48"/>
      <c r="BP12969" s="48"/>
      <c r="BQ12969" s="48"/>
      <c r="BT12969" s="48"/>
      <c r="BV12969" s="48"/>
    </row>
    <row r="12970" spans="1:74" ht="15" customHeight="1">
      <c r="A12970" s="48"/>
      <c r="E12970" s="48"/>
      <c r="BP12970" s="48"/>
      <c r="BQ12970" s="48"/>
      <c r="BT12970" s="48"/>
      <c r="BV12970" s="48"/>
    </row>
    <row r="12971" spans="1:74" ht="15" customHeight="1">
      <c r="A12971" s="48"/>
      <c r="E12971" s="48"/>
      <c r="BP12971" s="48"/>
      <c r="BQ12971" s="48"/>
      <c r="BT12971" s="48"/>
      <c r="BV12971" s="48"/>
    </row>
    <row r="12972" spans="1:74" ht="15" customHeight="1">
      <c r="A12972" s="48"/>
      <c r="E12972" s="48"/>
      <c r="BP12972" s="48"/>
      <c r="BQ12972" s="48"/>
      <c r="BT12972" s="48"/>
      <c r="BV12972" s="48"/>
    </row>
    <row r="12973" spans="1:74" ht="15" customHeight="1">
      <c r="A12973" s="48"/>
      <c r="E12973" s="48"/>
      <c r="BP12973" s="48"/>
      <c r="BQ12973" s="48"/>
      <c r="BT12973" s="48"/>
      <c r="BV12973" s="48"/>
    </row>
    <row r="12974" spans="1:74" ht="15" customHeight="1">
      <c r="A12974" s="48"/>
      <c r="E12974" s="48"/>
      <c r="BP12974" s="48"/>
      <c r="BQ12974" s="48"/>
      <c r="BT12974" s="48"/>
      <c r="BV12974" s="48"/>
    </row>
    <row r="12975" spans="1:74" ht="15" customHeight="1">
      <c r="A12975" s="48"/>
      <c r="E12975" s="48"/>
      <c r="BP12975" s="48"/>
      <c r="BQ12975" s="48"/>
      <c r="BT12975" s="48"/>
      <c r="BV12975" s="48"/>
    </row>
    <row r="12976" spans="1:74" ht="15" customHeight="1">
      <c r="A12976" s="48"/>
      <c r="E12976" s="48"/>
      <c r="BP12976" s="48"/>
      <c r="BQ12976" s="48"/>
      <c r="BT12976" s="48"/>
      <c r="BV12976" s="48"/>
    </row>
    <row r="12977" spans="1:74" ht="15" customHeight="1">
      <c r="A12977" s="48"/>
      <c r="E12977" s="48"/>
      <c r="BP12977" s="48"/>
      <c r="BQ12977" s="48"/>
      <c r="BT12977" s="48"/>
      <c r="BV12977" s="48"/>
    </row>
    <row r="12978" spans="1:74" ht="15" customHeight="1">
      <c r="A12978" s="48"/>
      <c r="E12978" s="48"/>
      <c r="BP12978" s="48"/>
      <c r="BQ12978" s="48"/>
      <c r="BT12978" s="48"/>
      <c r="BV12978" s="48"/>
    </row>
    <row r="12979" spans="1:74" ht="15" customHeight="1">
      <c r="A12979" s="48"/>
      <c r="E12979" s="48"/>
      <c r="BP12979" s="48"/>
      <c r="BQ12979" s="48"/>
      <c r="BT12979" s="48"/>
      <c r="BV12979" s="48"/>
    </row>
    <row r="12980" spans="1:74" ht="15" customHeight="1">
      <c r="A12980" s="48"/>
      <c r="E12980" s="48"/>
      <c r="BP12980" s="48"/>
      <c r="BQ12980" s="48"/>
      <c r="BT12980" s="48"/>
      <c r="BV12980" s="48"/>
    </row>
    <row r="12981" spans="1:74" ht="15" customHeight="1">
      <c r="A12981" s="48"/>
      <c r="E12981" s="48"/>
      <c r="BP12981" s="48"/>
      <c r="BQ12981" s="48"/>
      <c r="BT12981" s="48"/>
      <c r="BV12981" s="48"/>
    </row>
    <row r="12982" spans="1:74" ht="15" customHeight="1">
      <c r="A12982" s="48"/>
      <c r="E12982" s="48"/>
      <c r="BP12982" s="48"/>
      <c r="BQ12982" s="48"/>
      <c r="BT12982" s="48"/>
      <c r="BV12982" s="48"/>
    </row>
    <row r="12983" spans="1:74" ht="15" customHeight="1">
      <c r="A12983" s="48"/>
      <c r="E12983" s="48"/>
      <c r="BP12983" s="48"/>
      <c r="BQ12983" s="48"/>
      <c r="BT12983" s="48"/>
      <c r="BV12983" s="48"/>
    </row>
    <row r="12984" spans="1:74" ht="15" customHeight="1">
      <c r="A12984" s="48"/>
      <c r="E12984" s="48"/>
      <c r="BP12984" s="48"/>
      <c r="BQ12984" s="48"/>
      <c r="BT12984" s="48"/>
      <c r="BV12984" s="48"/>
    </row>
    <row r="12985" spans="1:74" ht="15" customHeight="1">
      <c r="A12985" s="48"/>
      <c r="E12985" s="48"/>
      <c r="BP12985" s="48"/>
      <c r="BQ12985" s="48"/>
      <c r="BT12985" s="48"/>
      <c r="BV12985" s="48"/>
    </row>
    <row r="12986" spans="1:74" ht="15" customHeight="1">
      <c r="A12986" s="48"/>
      <c r="E12986" s="48"/>
      <c r="BP12986" s="48"/>
      <c r="BQ12986" s="48"/>
      <c r="BT12986" s="48"/>
      <c r="BV12986" s="48"/>
    </row>
    <row r="12987" spans="1:74" ht="15" customHeight="1">
      <c r="A12987" s="48"/>
      <c r="E12987" s="48"/>
      <c r="BP12987" s="48"/>
      <c r="BQ12987" s="48"/>
      <c r="BT12987" s="48"/>
      <c r="BV12987" s="48"/>
    </row>
    <row r="12988" spans="1:74" ht="15" customHeight="1">
      <c r="A12988" s="48"/>
      <c r="E12988" s="48"/>
      <c r="BP12988" s="48"/>
      <c r="BQ12988" s="48"/>
      <c r="BT12988" s="48"/>
      <c r="BV12988" s="48"/>
    </row>
    <row r="12989" spans="1:74" ht="15" customHeight="1">
      <c r="A12989" s="48"/>
      <c r="E12989" s="48"/>
      <c r="BP12989" s="48"/>
      <c r="BQ12989" s="48"/>
      <c r="BT12989" s="48"/>
      <c r="BV12989" s="48"/>
    </row>
    <row r="12990" spans="1:74" ht="15" customHeight="1">
      <c r="A12990" s="48"/>
      <c r="E12990" s="48"/>
      <c r="BP12990" s="48"/>
      <c r="BQ12990" s="48"/>
      <c r="BT12990" s="48"/>
      <c r="BV12990" s="48"/>
    </row>
    <row r="12991" spans="1:74" ht="15" customHeight="1">
      <c r="A12991" s="48"/>
      <c r="E12991" s="48"/>
      <c r="BP12991" s="48"/>
      <c r="BQ12991" s="48"/>
      <c r="BT12991" s="48"/>
      <c r="BV12991" s="48"/>
    </row>
    <row r="12992" spans="1:74" ht="15" customHeight="1">
      <c r="A12992" s="48"/>
      <c r="E12992" s="48"/>
      <c r="BP12992" s="48"/>
      <c r="BQ12992" s="48"/>
      <c r="BT12992" s="48"/>
      <c r="BV12992" s="48"/>
    </row>
    <row r="12993" spans="1:74" ht="15" customHeight="1">
      <c r="A12993" s="48"/>
      <c r="E12993" s="48"/>
      <c r="BP12993" s="48"/>
      <c r="BQ12993" s="48"/>
      <c r="BT12993" s="48"/>
      <c r="BV12993" s="48"/>
    </row>
    <row r="12994" spans="1:74" ht="15" customHeight="1">
      <c r="A12994" s="48"/>
      <c r="E12994" s="48"/>
      <c r="BP12994" s="48"/>
      <c r="BQ12994" s="48"/>
      <c r="BT12994" s="48"/>
      <c r="BV12994" s="48"/>
    </row>
    <row r="12995" spans="1:74" ht="15" customHeight="1">
      <c r="A12995" s="48"/>
      <c r="E12995" s="48"/>
      <c r="BP12995" s="48"/>
      <c r="BQ12995" s="48"/>
      <c r="BT12995" s="48"/>
      <c r="BV12995" s="48"/>
    </row>
    <row r="12996" spans="1:74" ht="15" customHeight="1">
      <c r="A12996" s="48"/>
      <c r="E12996" s="48"/>
      <c r="BP12996" s="48"/>
      <c r="BQ12996" s="48"/>
      <c r="BT12996" s="48"/>
      <c r="BV12996" s="48"/>
    </row>
    <row r="12997" spans="1:74" ht="15" customHeight="1">
      <c r="A12997" s="48"/>
      <c r="E12997" s="48"/>
      <c r="BP12997" s="48"/>
      <c r="BQ12997" s="48"/>
      <c r="BT12997" s="48"/>
      <c r="BV12997" s="48"/>
    </row>
    <row r="12998" spans="1:74" ht="15" customHeight="1">
      <c r="A12998" s="48"/>
      <c r="E12998" s="48"/>
      <c r="BP12998" s="48"/>
      <c r="BQ12998" s="48"/>
      <c r="BT12998" s="48"/>
      <c r="BV12998" s="48"/>
    </row>
    <row r="12999" spans="1:74" ht="15" customHeight="1">
      <c r="A12999" s="48"/>
      <c r="E12999" s="48"/>
      <c r="BP12999" s="48"/>
      <c r="BQ12999" s="48"/>
      <c r="BT12999" s="48"/>
      <c r="BV12999" s="48"/>
    </row>
    <row r="13000" spans="1:74" ht="15" customHeight="1">
      <c r="A13000" s="48"/>
      <c r="E13000" s="48"/>
      <c r="BP13000" s="48"/>
      <c r="BQ13000" s="48"/>
      <c r="BT13000" s="48"/>
      <c r="BV13000" s="48"/>
    </row>
    <row r="13001" spans="1:74" ht="15" customHeight="1">
      <c r="A13001" s="48"/>
      <c r="E13001" s="48"/>
      <c r="BP13001" s="48"/>
      <c r="BQ13001" s="48"/>
      <c r="BT13001" s="48"/>
      <c r="BV13001" s="48"/>
    </row>
    <row r="13002" spans="1:74" ht="15" customHeight="1">
      <c r="A13002" s="48"/>
      <c r="E13002" s="48"/>
      <c r="BP13002" s="48"/>
      <c r="BQ13002" s="48"/>
      <c r="BT13002" s="48"/>
      <c r="BV13002" s="48"/>
    </row>
    <row r="13003" spans="1:74" ht="15" customHeight="1">
      <c r="A13003" s="48"/>
      <c r="E13003" s="48"/>
      <c r="BP13003" s="48"/>
      <c r="BQ13003" s="48"/>
      <c r="BT13003" s="48"/>
      <c r="BV13003" s="48"/>
    </row>
    <row r="13004" spans="1:74" ht="15" customHeight="1">
      <c r="A13004" s="48"/>
      <c r="E13004" s="48"/>
      <c r="BP13004" s="48"/>
      <c r="BQ13004" s="48"/>
      <c r="BT13004" s="48"/>
      <c r="BV13004" s="48"/>
    </row>
    <row r="13005" spans="1:74" ht="15" customHeight="1">
      <c r="A13005" s="48"/>
      <c r="E13005" s="48"/>
      <c r="BP13005" s="48"/>
      <c r="BQ13005" s="48"/>
      <c r="BT13005" s="48"/>
      <c r="BV13005" s="48"/>
    </row>
    <row r="13006" spans="1:74" ht="15" customHeight="1">
      <c r="A13006" s="48"/>
      <c r="E13006" s="48"/>
      <c r="BP13006" s="48"/>
      <c r="BQ13006" s="48"/>
      <c r="BT13006" s="48"/>
      <c r="BV13006" s="48"/>
    </row>
    <row r="13007" spans="1:74" ht="15" customHeight="1">
      <c r="A13007" s="48"/>
      <c r="E13007" s="48"/>
      <c r="BP13007" s="48"/>
      <c r="BQ13007" s="48"/>
      <c r="BT13007" s="48"/>
      <c r="BV13007" s="48"/>
    </row>
    <row r="13008" spans="1:74" ht="15" customHeight="1">
      <c r="A13008" s="48"/>
      <c r="E13008" s="48"/>
      <c r="BP13008" s="48"/>
      <c r="BQ13008" s="48"/>
      <c r="BT13008" s="48"/>
      <c r="BV13008" s="48"/>
    </row>
    <row r="13009" spans="1:74" ht="15" customHeight="1">
      <c r="A13009" s="48"/>
      <c r="E13009" s="48"/>
      <c r="BP13009" s="48"/>
      <c r="BQ13009" s="48"/>
      <c r="BT13009" s="48"/>
      <c r="BV13009" s="48"/>
    </row>
    <row r="13010" spans="1:74" ht="15" customHeight="1">
      <c r="A13010" s="48"/>
      <c r="E13010" s="48"/>
      <c r="BP13010" s="48"/>
      <c r="BQ13010" s="48"/>
      <c r="BT13010" s="48"/>
      <c r="BV13010" s="48"/>
    </row>
    <row r="13011" spans="1:74" ht="15" customHeight="1">
      <c r="A13011" s="48"/>
      <c r="E13011" s="48"/>
      <c r="BP13011" s="48"/>
      <c r="BQ13011" s="48"/>
      <c r="BT13011" s="48"/>
      <c r="BV13011" s="48"/>
    </row>
    <row r="13012" spans="1:74" ht="15" customHeight="1">
      <c r="A13012" s="48"/>
      <c r="E13012" s="48"/>
      <c r="BP13012" s="48"/>
      <c r="BQ13012" s="48"/>
      <c r="BT13012" s="48"/>
      <c r="BV13012" s="48"/>
    </row>
    <row r="13013" spans="1:74" ht="15" customHeight="1">
      <c r="A13013" s="48"/>
      <c r="E13013" s="48"/>
      <c r="BP13013" s="48"/>
      <c r="BQ13013" s="48"/>
      <c r="BT13013" s="48"/>
      <c r="BV13013" s="48"/>
    </row>
    <row r="13014" spans="1:74" ht="15" customHeight="1">
      <c r="A13014" s="48"/>
      <c r="E13014" s="48"/>
      <c r="BP13014" s="48"/>
      <c r="BQ13014" s="48"/>
      <c r="BT13014" s="48"/>
      <c r="BV13014" s="48"/>
    </row>
    <row r="13015" spans="1:74" ht="15" customHeight="1">
      <c r="A13015" s="48"/>
      <c r="E13015" s="48"/>
      <c r="BP13015" s="48"/>
      <c r="BQ13015" s="48"/>
      <c r="BT13015" s="48"/>
      <c r="BV13015" s="48"/>
    </row>
    <row r="13016" spans="1:74" ht="15" customHeight="1">
      <c r="A13016" s="48"/>
      <c r="E13016" s="48"/>
      <c r="BP13016" s="48"/>
      <c r="BQ13016" s="48"/>
      <c r="BT13016" s="48"/>
      <c r="BV13016" s="48"/>
    </row>
    <row r="13017" spans="1:74" ht="15" customHeight="1">
      <c r="A13017" s="48"/>
      <c r="E13017" s="48"/>
      <c r="BP13017" s="48"/>
      <c r="BQ13017" s="48"/>
      <c r="BT13017" s="48"/>
      <c r="BV13017" s="48"/>
    </row>
    <row r="13018" spans="1:74" ht="15" customHeight="1">
      <c r="A13018" s="48"/>
      <c r="E13018" s="48"/>
      <c r="BP13018" s="48"/>
      <c r="BQ13018" s="48"/>
      <c r="BT13018" s="48"/>
      <c r="BV13018" s="48"/>
    </row>
    <row r="13019" spans="1:74" ht="15" customHeight="1">
      <c r="A13019" s="48"/>
      <c r="E13019" s="48"/>
      <c r="BP13019" s="48"/>
      <c r="BQ13019" s="48"/>
      <c r="BT13019" s="48"/>
      <c r="BV13019" s="48"/>
    </row>
    <row r="13020" spans="1:74" ht="15" customHeight="1">
      <c r="A13020" s="48"/>
      <c r="E13020" s="48"/>
      <c r="BP13020" s="48"/>
      <c r="BQ13020" s="48"/>
      <c r="BT13020" s="48"/>
      <c r="BV13020" s="48"/>
    </row>
    <row r="13021" spans="1:74" ht="15" customHeight="1">
      <c r="A13021" s="48"/>
      <c r="E13021" s="48"/>
      <c r="BP13021" s="48"/>
      <c r="BQ13021" s="48"/>
      <c r="BT13021" s="48"/>
      <c r="BV13021" s="48"/>
    </row>
    <row r="13022" spans="1:74" ht="15" customHeight="1">
      <c r="A13022" s="48"/>
      <c r="E13022" s="48"/>
      <c r="BP13022" s="48"/>
      <c r="BQ13022" s="48"/>
      <c r="BT13022" s="48"/>
      <c r="BV13022" s="48"/>
    </row>
    <row r="13023" spans="1:74" ht="15" customHeight="1">
      <c r="A13023" s="48"/>
      <c r="E13023" s="48"/>
      <c r="BP13023" s="48"/>
      <c r="BQ13023" s="48"/>
      <c r="BT13023" s="48"/>
      <c r="BV13023" s="48"/>
    </row>
    <row r="13024" spans="1:74" ht="15" customHeight="1">
      <c r="A13024" s="48"/>
      <c r="E13024" s="48"/>
      <c r="BP13024" s="48"/>
      <c r="BQ13024" s="48"/>
      <c r="BT13024" s="48"/>
      <c r="BV13024" s="48"/>
    </row>
    <row r="13025" spans="1:74" ht="15" customHeight="1">
      <c r="A13025" s="48"/>
      <c r="E13025" s="48"/>
      <c r="BP13025" s="48"/>
      <c r="BQ13025" s="48"/>
      <c r="BT13025" s="48"/>
      <c r="BV13025" s="48"/>
    </row>
    <row r="13026" spans="1:74" ht="15" customHeight="1">
      <c r="A13026" s="48"/>
      <c r="E13026" s="48"/>
      <c r="BP13026" s="48"/>
      <c r="BQ13026" s="48"/>
      <c r="BT13026" s="48"/>
      <c r="BV13026" s="48"/>
    </row>
    <row r="13027" spans="1:74" ht="15" customHeight="1">
      <c r="A13027" s="48"/>
      <c r="E13027" s="48"/>
      <c r="BP13027" s="48"/>
      <c r="BQ13027" s="48"/>
      <c r="BT13027" s="48"/>
      <c r="BV13027" s="48"/>
    </row>
    <row r="13028" spans="1:74" ht="15" customHeight="1">
      <c r="A13028" s="48"/>
      <c r="E13028" s="48"/>
      <c r="BP13028" s="48"/>
      <c r="BQ13028" s="48"/>
      <c r="BT13028" s="48"/>
      <c r="BV13028" s="48"/>
    </row>
    <row r="13029" spans="1:74" ht="15" customHeight="1">
      <c r="A13029" s="48"/>
      <c r="E13029" s="48"/>
      <c r="BP13029" s="48"/>
      <c r="BQ13029" s="48"/>
      <c r="BT13029" s="48"/>
      <c r="BV13029" s="48"/>
    </row>
    <row r="13030" spans="1:74" ht="15" customHeight="1">
      <c r="A13030" s="48"/>
      <c r="E13030" s="48"/>
      <c r="BP13030" s="48"/>
      <c r="BQ13030" s="48"/>
      <c r="BT13030" s="48"/>
      <c r="BV13030" s="48"/>
    </row>
    <row r="13031" spans="1:74" ht="15" customHeight="1">
      <c r="A13031" s="48"/>
      <c r="E13031" s="48"/>
      <c r="BP13031" s="48"/>
      <c r="BQ13031" s="48"/>
      <c r="BT13031" s="48"/>
      <c r="BV13031" s="48"/>
    </row>
    <row r="13032" spans="1:74" ht="15" customHeight="1">
      <c r="A13032" s="48"/>
      <c r="E13032" s="48"/>
      <c r="BP13032" s="48"/>
      <c r="BQ13032" s="48"/>
      <c r="BT13032" s="48"/>
      <c r="BV13032" s="48"/>
    </row>
    <row r="13033" spans="1:74" ht="15" customHeight="1">
      <c r="A13033" s="48"/>
      <c r="E13033" s="48"/>
      <c r="BP13033" s="48"/>
      <c r="BQ13033" s="48"/>
      <c r="BT13033" s="48"/>
      <c r="BV13033" s="48"/>
    </row>
    <row r="13034" spans="1:74" ht="15" customHeight="1">
      <c r="A13034" s="48"/>
      <c r="E13034" s="48"/>
      <c r="BP13034" s="48"/>
      <c r="BQ13034" s="48"/>
      <c r="BT13034" s="48"/>
      <c r="BV13034" s="48"/>
    </row>
    <row r="13035" spans="1:74" ht="15" customHeight="1">
      <c r="A13035" s="48"/>
      <c r="E13035" s="48"/>
      <c r="BP13035" s="48"/>
      <c r="BQ13035" s="48"/>
      <c r="BT13035" s="48"/>
      <c r="BV13035" s="48"/>
    </row>
    <row r="13036" spans="1:74" ht="15" customHeight="1">
      <c r="A13036" s="48"/>
      <c r="E13036" s="48"/>
      <c r="BP13036" s="48"/>
      <c r="BQ13036" s="48"/>
      <c r="BT13036" s="48"/>
      <c r="BV13036" s="48"/>
    </row>
    <row r="13037" spans="1:74" ht="15" customHeight="1">
      <c r="A13037" s="48"/>
      <c r="E13037" s="48"/>
      <c r="BP13037" s="48"/>
      <c r="BQ13037" s="48"/>
      <c r="BT13037" s="48"/>
      <c r="BV13037" s="48"/>
    </row>
    <row r="13038" spans="1:74" ht="15" customHeight="1">
      <c r="A13038" s="48"/>
      <c r="E13038" s="48"/>
      <c r="BP13038" s="48"/>
      <c r="BQ13038" s="48"/>
      <c r="BT13038" s="48"/>
      <c r="BV13038" s="48"/>
    </row>
    <row r="13039" spans="1:74" ht="15" customHeight="1">
      <c r="A13039" s="48"/>
      <c r="E13039" s="48"/>
      <c r="BP13039" s="48"/>
      <c r="BQ13039" s="48"/>
      <c r="BT13039" s="48"/>
      <c r="BV13039" s="48"/>
    </row>
    <row r="13040" spans="1:74" ht="15" customHeight="1">
      <c r="A13040" s="48"/>
      <c r="E13040" s="48"/>
      <c r="BP13040" s="48"/>
      <c r="BQ13040" s="48"/>
      <c r="BT13040" s="48"/>
      <c r="BV13040" s="48"/>
    </row>
    <row r="13041" spans="1:74" ht="15" customHeight="1">
      <c r="A13041" s="48"/>
      <c r="E13041" s="48"/>
      <c r="BP13041" s="48"/>
      <c r="BQ13041" s="48"/>
      <c r="BT13041" s="48"/>
      <c r="BV13041" s="48"/>
    </row>
    <row r="13042" spans="1:74" ht="15" customHeight="1">
      <c r="A13042" s="48"/>
      <c r="E13042" s="48"/>
      <c r="BP13042" s="48"/>
      <c r="BQ13042" s="48"/>
      <c r="BT13042" s="48"/>
      <c r="BV13042" s="48"/>
    </row>
    <row r="13043" spans="1:74" ht="15" customHeight="1">
      <c r="A13043" s="48"/>
      <c r="E13043" s="48"/>
      <c r="BP13043" s="48"/>
      <c r="BQ13043" s="48"/>
      <c r="BT13043" s="48"/>
      <c r="BV13043" s="48"/>
    </row>
    <row r="13044" spans="1:74" ht="15" customHeight="1">
      <c r="A13044" s="48"/>
      <c r="E13044" s="48"/>
      <c r="BP13044" s="48"/>
      <c r="BQ13044" s="48"/>
      <c r="BT13044" s="48"/>
      <c r="BV13044" s="48"/>
    </row>
    <row r="13045" spans="1:74" ht="15" customHeight="1">
      <c r="A13045" s="48"/>
      <c r="E13045" s="48"/>
      <c r="BP13045" s="48"/>
      <c r="BQ13045" s="48"/>
      <c r="BT13045" s="48"/>
      <c r="BV13045" s="48"/>
    </row>
    <row r="13046" spans="1:74" ht="15" customHeight="1">
      <c r="A13046" s="48"/>
      <c r="E13046" s="48"/>
      <c r="BP13046" s="48"/>
      <c r="BQ13046" s="48"/>
      <c r="BT13046" s="48"/>
      <c r="BV13046" s="48"/>
    </row>
    <row r="13047" spans="1:74" ht="15" customHeight="1">
      <c r="A13047" s="48"/>
      <c r="E13047" s="48"/>
      <c r="BP13047" s="48"/>
      <c r="BQ13047" s="48"/>
      <c r="BT13047" s="48"/>
      <c r="BV13047" s="48"/>
    </row>
    <row r="13048" spans="1:74" ht="15" customHeight="1">
      <c r="A13048" s="48"/>
      <c r="E13048" s="48"/>
      <c r="BP13048" s="48"/>
      <c r="BQ13048" s="48"/>
      <c r="BT13048" s="48"/>
      <c r="BV13048" s="48"/>
    </row>
    <row r="13049" spans="1:74" ht="15" customHeight="1">
      <c r="A13049" s="48"/>
      <c r="E13049" s="48"/>
      <c r="BP13049" s="48"/>
      <c r="BQ13049" s="48"/>
      <c r="BT13049" s="48"/>
      <c r="BV13049" s="48"/>
    </row>
    <row r="13050" spans="1:74" ht="15" customHeight="1">
      <c r="A13050" s="48"/>
      <c r="E13050" s="48"/>
      <c r="BP13050" s="48"/>
      <c r="BQ13050" s="48"/>
      <c r="BT13050" s="48"/>
      <c r="BV13050" s="48"/>
    </row>
    <row r="13051" spans="1:74" ht="15" customHeight="1">
      <c r="A13051" s="48"/>
      <c r="E13051" s="48"/>
      <c r="BP13051" s="48"/>
      <c r="BQ13051" s="48"/>
      <c r="BT13051" s="48"/>
      <c r="BV13051" s="48"/>
    </row>
    <row r="13052" spans="1:74" ht="15" customHeight="1">
      <c r="A13052" s="48"/>
      <c r="E13052" s="48"/>
      <c r="BP13052" s="48"/>
      <c r="BQ13052" s="48"/>
      <c r="BT13052" s="48"/>
      <c r="BV13052" s="48"/>
    </row>
    <row r="13053" spans="1:74" ht="15" customHeight="1">
      <c r="A13053" s="48"/>
      <c r="E13053" s="48"/>
      <c r="BP13053" s="48"/>
      <c r="BQ13053" s="48"/>
      <c r="BT13053" s="48"/>
      <c r="BV13053" s="48"/>
    </row>
    <row r="13054" spans="1:74" ht="15" customHeight="1">
      <c r="A13054" s="48"/>
      <c r="E13054" s="48"/>
      <c r="BP13054" s="48"/>
      <c r="BQ13054" s="48"/>
      <c r="BT13054" s="48"/>
      <c r="BV13054" s="48"/>
    </row>
    <row r="13055" spans="1:74" ht="15" customHeight="1">
      <c r="A13055" s="48"/>
      <c r="E13055" s="48"/>
      <c r="BP13055" s="48"/>
      <c r="BQ13055" s="48"/>
      <c r="BT13055" s="48"/>
      <c r="BV13055" s="48"/>
    </row>
    <row r="13056" spans="1:74" ht="15" customHeight="1">
      <c r="A13056" s="48"/>
      <c r="E13056" s="48"/>
      <c r="BP13056" s="48"/>
      <c r="BQ13056" s="48"/>
      <c r="BT13056" s="48"/>
      <c r="BV13056" s="48"/>
    </row>
    <row r="13057" spans="1:74" ht="15" customHeight="1">
      <c r="A13057" s="48"/>
      <c r="E13057" s="48"/>
      <c r="BP13057" s="48"/>
      <c r="BQ13057" s="48"/>
      <c r="BT13057" s="48"/>
      <c r="BV13057" s="48"/>
    </row>
    <row r="13058" spans="1:74" ht="15" customHeight="1">
      <c r="A13058" s="48"/>
      <c r="E13058" s="48"/>
      <c r="BP13058" s="48"/>
      <c r="BQ13058" s="48"/>
      <c r="BT13058" s="48"/>
      <c r="BV13058" s="48"/>
    </row>
    <row r="13059" spans="1:74" ht="15" customHeight="1">
      <c r="A13059" s="48"/>
      <c r="E13059" s="48"/>
      <c r="BP13059" s="48"/>
      <c r="BQ13059" s="48"/>
      <c r="BT13059" s="48"/>
      <c r="BV13059" s="48"/>
    </row>
    <row r="13060" spans="1:74" ht="15" customHeight="1">
      <c r="A13060" s="48"/>
      <c r="E13060" s="48"/>
      <c r="BP13060" s="48"/>
      <c r="BQ13060" s="48"/>
      <c r="BT13060" s="48"/>
      <c r="BV13060" s="48"/>
    </row>
    <row r="13061" spans="1:74" ht="15" customHeight="1">
      <c r="A13061" s="48"/>
      <c r="E13061" s="48"/>
      <c r="BP13061" s="48"/>
      <c r="BQ13061" s="48"/>
      <c r="BT13061" s="48"/>
      <c r="BV13061" s="48"/>
    </row>
    <row r="13062" spans="1:74" ht="15" customHeight="1">
      <c r="A13062" s="48"/>
      <c r="E13062" s="48"/>
      <c r="BP13062" s="48"/>
      <c r="BQ13062" s="48"/>
      <c r="BT13062" s="48"/>
      <c r="BV13062" s="48"/>
    </row>
    <row r="13063" spans="1:74" ht="15" customHeight="1">
      <c r="A13063" s="48"/>
      <c r="E13063" s="48"/>
      <c r="BP13063" s="48"/>
      <c r="BQ13063" s="48"/>
      <c r="BT13063" s="48"/>
      <c r="BV13063" s="48"/>
    </row>
    <row r="13064" spans="1:74" ht="15" customHeight="1">
      <c r="A13064" s="48"/>
      <c r="E13064" s="48"/>
      <c r="BP13064" s="48"/>
      <c r="BQ13064" s="48"/>
      <c r="BT13064" s="48"/>
      <c r="BV13064" s="48"/>
    </row>
    <row r="13065" spans="1:74" ht="15" customHeight="1">
      <c r="A13065" s="48"/>
      <c r="E13065" s="48"/>
      <c r="BP13065" s="48"/>
      <c r="BQ13065" s="48"/>
      <c r="BT13065" s="48"/>
      <c r="BV13065" s="48"/>
    </row>
    <row r="13066" spans="1:74" ht="15" customHeight="1">
      <c r="A13066" s="48"/>
      <c r="E13066" s="48"/>
      <c r="BP13066" s="48"/>
      <c r="BQ13066" s="48"/>
      <c r="BT13066" s="48"/>
      <c r="BV13066" s="48"/>
    </row>
    <row r="13067" spans="1:74" ht="15" customHeight="1">
      <c r="A13067" s="48"/>
      <c r="E13067" s="48"/>
      <c r="BP13067" s="48"/>
      <c r="BQ13067" s="48"/>
      <c r="BT13067" s="48"/>
      <c r="BV13067" s="48"/>
    </row>
    <row r="13068" spans="1:74" ht="15" customHeight="1">
      <c r="A13068" s="48"/>
      <c r="E13068" s="48"/>
      <c r="BP13068" s="48"/>
      <c r="BQ13068" s="48"/>
      <c r="BT13068" s="48"/>
      <c r="BV13068" s="48"/>
    </row>
    <row r="13069" spans="1:74" ht="15" customHeight="1">
      <c r="A13069" s="48"/>
      <c r="E13069" s="48"/>
      <c r="BP13069" s="48"/>
      <c r="BQ13069" s="48"/>
      <c r="BT13069" s="48"/>
      <c r="BV13069" s="48"/>
    </row>
    <row r="13070" spans="1:74" ht="15" customHeight="1">
      <c r="A13070" s="48"/>
      <c r="E13070" s="48"/>
      <c r="BP13070" s="48"/>
      <c r="BQ13070" s="48"/>
      <c r="BT13070" s="48"/>
      <c r="BV13070" s="48"/>
    </row>
    <row r="13071" spans="1:74" ht="15" customHeight="1">
      <c r="A13071" s="48"/>
      <c r="E13071" s="48"/>
      <c r="BP13071" s="48"/>
      <c r="BQ13071" s="48"/>
      <c r="BT13071" s="48"/>
      <c r="BV13071" s="48"/>
    </row>
    <row r="13072" spans="1:74" ht="15" customHeight="1">
      <c r="A13072" s="48"/>
      <c r="E13072" s="48"/>
      <c r="BP13072" s="48"/>
      <c r="BQ13072" s="48"/>
      <c r="BT13072" s="48"/>
      <c r="BV13072" s="48"/>
    </row>
    <row r="13073" spans="1:74" ht="15" customHeight="1">
      <c r="A13073" s="48"/>
      <c r="E13073" s="48"/>
      <c r="BP13073" s="48"/>
      <c r="BQ13073" s="48"/>
      <c r="BT13073" s="48"/>
      <c r="BV13073" s="48"/>
    </row>
    <row r="13074" spans="1:74" ht="15" customHeight="1">
      <c r="A13074" s="48"/>
      <c r="E13074" s="48"/>
      <c r="BP13074" s="48"/>
      <c r="BQ13074" s="48"/>
      <c r="BT13074" s="48"/>
      <c r="BV13074" s="48"/>
    </row>
    <row r="13075" spans="1:74" ht="15" customHeight="1">
      <c r="A13075" s="48"/>
      <c r="E13075" s="48"/>
      <c r="BP13075" s="48"/>
      <c r="BQ13075" s="48"/>
      <c r="BT13075" s="48"/>
      <c r="BV13075" s="48"/>
    </row>
    <row r="13076" spans="1:74" ht="15" customHeight="1">
      <c r="A13076" s="48"/>
      <c r="E13076" s="48"/>
      <c r="BP13076" s="48"/>
      <c r="BQ13076" s="48"/>
      <c r="BT13076" s="48"/>
      <c r="BV13076" s="48"/>
    </row>
    <row r="13077" spans="1:74" ht="15" customHeight="1">
      <c r="A13077" s="48"/>
      <c r="E13077" s="48"/>
      <c r="BP13077" s="48"/>
      <c r="BQ13077" s="48"/>
      <c r="BT13077" s="48"/>
      <c r="BV13077" s="48"/>
    </row>
    <row r="13078" spans="1:74" ht="15" customHeight="1">
      <c r="A13078" s="48"/>
      <c r="E13078" s="48"/>
      <c r="BP13078" s="48"/>
      <c r="BQ13078" s="48"/>
      <c r="BT13078" s="48"/>
      <c r="BV13078" s="48"/>
    </row>
    <row r="13079" spans="1:74" ht="15" customHeight="1">
      <c r="A13079" s="48"/>
      <c r="E13079" s="48"/>
      <c r="BP13079" s="48"/>
      <c r="BQ13079" s="48"/>
      <c r="BT13079" s="48"/>
      <c r="BV13079" s="48"/>
    </row>
    <row r="13080" spans="1:74" ht="15" customHeight="1">
      <c r="A13080" s="48"/>
      <c r="E13080" s="48"/>
      <c r="BP13080" s="48"/>
      <c r="BQ13080" s="48"/>
      <c r="BT13080" s="48"/>
      <c r="BV13080" s="48"/>
    </row>
    <row r="13081" spans="1:74" ht="15" customHeight="1">
      <c r="A13081" s="48"/>
      <c r="E13081" s="48"/>
      <c r="BP13081" s="48"/>
      <c r="BQ13081" s="48"/>
      <c r="BT13081" s="48"/>
      <c r="BV13081" s="48"/>
    </row>
    <row r="13082" spans="1:74" ht="15" customHeight="1">
      <c r="A13082" s="48"/>
      <c r="E13082" s="48"/>
      <c r="BP13082" s="48"/>
      <c r="BQ13082" s="48"/>
      <c r="BT13082" s="48"/>
      <c r="BV13082" s="48"/>
    </row>
    <row r="13083" spans="1:74" ht="15" customHeight="1">
      <c r="A13083" s="48"/>
      <c r="E13083" s="48"/>
      <c r="BP13083" s="48"/>
      <c r="BQ13083" s="48"/>
      <c r="BT13083" s="48"/>
      <c r="BV13083" s="48"/>
    </row>
    <row r="13084" spans="1:74" ht="15" customHeight="1">
      <c r="A13084" s="48"/>
      <c r="E13084" s="48"/>
      <c r="BP13084" s="48"/>
      <c r="BQ13084" s="48"/>
      <c r="BT13084" s="48"/>
      <c r="BV13084" s="48"/>
    </row>
    <row r="13085" spans="1:74" ht="15" customHeight="1">
      <c r="A13085" s="48"/>
      <c r="E13085" s="48"/>
      <c r="BP13085" s="48"/>
      <c r="BQ13085" s="48"/>
      <c r="BT13085" s="48"/>
      <c r="BV13085" s="48"/>
    </row>
    <row r="13086" spans="1:74" ht="15" customHeight="1">
      <c r="A13086" s="48"/>
      <c r="E13086" s="48"/>
      <c r="BP13086" s="48"/>
      <c r="BQ13086" s="48"/>
      <c r="BT13086" s="48"/>
      <c r="BV13086" s="48"/>
    </row>
    <row r="13087" spans="1:74" ht="15" customHeight="1">
      <c r="A13087" s="48"/>
      <c r="E13087" s="48"/>
      <c r="BP13087" s="48"/>
      <c r="BQ13087" s="48"/>
      <c r="BT13087" s="48"/>
      <c r="BV13087" s="48"/>
    </row>
    <row r="13088" spans="1:74" ht="15" customHeight="1">
      <c r="A13088" s="48"/>
      <c r="E13088" s="48"/>
      <c r="BP13088" s="48"/>
      <c r="BQ13088" s="48"/>
      <c r="BT13088" s="48"/>
      <c r="BV13088" s="48"/>
    </row>
    <row r="13089" spans="1:74" ht="15" customHeight="1">
      <c r="A13089" s="48"/>
      <c r="E13089" s="48"/>
      <c r="BP13089" s="48"/>
      <c r="BQ13089" s="48"/>
      <c r="BT13089" s="48"/>
      <c r="BV13089" s="48"/>
    </row>
    <row r="13090" spans="1:74" ht="15" customHeight="1">
      <c r="A13090" s="48"/>
      <c r="E13090" s="48"/>
      <c r="BP13090" s="48"/>
      <c r="BQ13090" s="48"/>
      <c r="BT13090" s="48"/>
      <c r="BV13090" s="48"/>
    </row>
    <row r="13091" spans="1:74" ht="15" customHeight="1">
      <c r="A13091" s="48"/>
      <c r="E13091" s="48"/>
      <c r="BP13091" s="48"/>
      <c r="BQ13091" s="48"/>
      <c r="BT13091" s="48"/>
      <c r="BV13091" s="48"/>
    </row>
    <row r="13092" spans="1:74" ht="15" customHeight="1">
      <c r="A13092" s="48"/>
      <c r="E13092" s="48"/>
      <c r="BP13092" s="48"/>
      <c r="BQ13092" s="48"/>
      <c r="BT13092" s="48"/>
      <c r="BV13092" s="48"/>
    </row>
    <row r="13093" spans="1:74" ht="15" customHeight="1">
      <c r="A13093" s="48"/>
      <c r="E13093" s="48"/>
      <c r="BP13093" s="48"/>
      <c r="BQ13093" s="48"/>
      <c r="BT13093" s="48"/>
      <c r="BV13093" s="48"/>
    </row>
    <row r="13094" spans="1:74" ht="15" customHeight="1">
      <c r="A13094" s="48"/>
      <c r="E13094" s="48"/>
      <c r="BP13094" s="48"/>
      <c r="BQ13094" s="48"/>
      <c r="BT13094" s="48"/>
      <c r="BV13094" s="48"/>
    </row>
    <row r="13095" spans="1:74" ht="15" customHeight="1">
      <c r="A13095" s="48"/>
      <c r="E13095" s="48"/>
      <c r="BP13095" s="48"/>
      <c r="BQ13095" s="48"/>
      <c r="BT13095" s="48"/>
      <c r="BV13095" s="48"/>
    </row>
    <row r="13096" spans="1:74" ht="15" customHeight="1">
      <c r="A13096" s="48"/>
      <c r="E13096" s="48"/>
      <c r="BP13096" s="48"/>
      <c r="BQ13096" s="48"/>
      <c r="BT13096" s="48"/>
      <c r="BV13096" s="48"/>
    </row>
    <row r="13097" spans="1:74" ht="15" customHeight="1">
      <c r="A13097" s="48"/>
      <c r="E13097" s="48"/>
      <c r="BP13097" s="48"/>
      <c r="BQ13097" s="48"/>
      <c r="BT13097" s="48"/>
      <c r="BV13097" s="48"/>
    </row>
    <row r="13098" spans="1:74" ht="15" customHeight="1">
      <c r="A13098" s="48"/>
      <c r="E13098" s="48"/>
      <c r="BP13098" s="48"/>
      <c r="BQ13098" s="48"/>
      <c r="BT13098" s="48"/>
      <c r="BV13098" s="48"/>
    </row>
    <row r="13099" spans="1:74" ht="15" customHeight="1">
      <c r="A13099" s="48"/>
      <c r="E13099" s="48"/>
      <c r="BP13099" s="48"/>
      <c r="BQ13099" s="48"/>
      <c r="BT13099" s="48"/>
      <c r="BV13099" s="48"/>
    </row>
    <row r="13100" spans="1:74" ht="15" customHeight="1">
      <c r="A13100" s="48"/>
      <c r="E13100" s="48"/>
      <c r="BP13100" s="48"/>
      <c r="BQ13100" s="48"/>
      <c r="BT13100" s="48"/>
      <c r="BV13100" s="48"/>
    </row>
    <row r="13101" spans="1:74" ht="15" customHeight="1">
      <c r="A13101" s="48"/>
      <c r="E13101" s="48"/>
      <c r="BP13101" s="48"/>
      <c r="BQ13101" s="48"/>
      <c r="BT13101" s="48"/>
      <c r="BV13101" s="48"/>
    </row>
    <row r="13102" spans="1:74" ht="15" customHeight="1">
      <c r="A13102" s="48"/>
      <c r="E13102" s="48"/>
      <c r="BP13102" s="48"/>
      <c r="BQ13102" s="48"/>
      <c r="BT13102" s="48"/>
      <c r="BV13102" s="48"/>
    </row>
    <row r="13103" spans="1:74" ht="15" customHeight="1">
      <c r="A13103" s="48"/>
      <c r="E13103" s="48"/>
      <c r="BP13103" s="48"/>
      <c r="BQ13103" s="48"/>
      <c r="BT13103" s="48"/>
      <c r="BV13103" s="48"/>
    </row>
    <row r="13104" spans="1:74" ht="15" customHeight="1">
      <c r="A13104" s="48"/>
      <c r="E13104" s="48"/>
      <c r="BP13104" s="48"/>
      <c r="BQ13104" s="48"/>
      <c r="BT13104" s="48"/>
      <c r="BV13104" s="48"/>
    </row>
    <row r="13105" spans="1:74" ht="15" customHeight="1">
      <c r="A13105" s="48"/>
      <c r="E13105" s="48"/>
      <c r="BP13105" s="48"/>
      <c r="BQ13105" s="48"/>
      <c r="BT13105" s="48"/>
      <c r="BV13105" s="48"/>
    </row>
    <row r="13106" spans="1:74" ht="15" customHeight="1">
      <c r="A13106" s="48"/>
      <c r="E13106" s="48"/>
      <c r="BP13106" s="48"/>
      <c r="BQ13106" s="48"/>
      <c r="BT13106" s="48"/>
      <c r="BV13106" s="48"/>
    </row>
    <row r="13107" spans="1:74" ht="15" customHeight="1">
      <c r="A13107" s="48"/>
      <c r="E13107" s="48"/>
      <c r="BP13107" s="48"/>
      <c r="BQ13107" s="48"/>
      <c r="BT13107" s="48"/>
      <c r="BV13107" s="48"/>
    </row>
    <row r="13108" spans="1:74" ht="15" customHeight="1">
      <c r="A13108" s="48"/>
      <c r="E13108" s="48"/>
      <c r="BP13108" s="48"/>
      <c r="BQ13108" s="48"/>
      <c r="BT13108" s="48"/>
      <c r="BV13108" s="48"/>
    </row>
    <row r="13109" spans="1:74" ht="15" customHeight="1">
      <c r="A13109" s="48"/>
      <c r="E13109" s="48"/>
      <c r="BP13109" s="48"/>
      <c r="BQ13109" s="48"/>
      <c r="BT13109" s="48"/>
      <c r="BV13109" s="48"/>
    </row>
    <row r="13110" spans="1:74" ht="15" customHeight="1">
      <c r="A13110" s="48"/>
      <c r="E13110" s="48"/>
      <c r="BP13110" s="48"/>
      <c r="BQ13110" s="48"/>
      <c r="BT13110" s="48"/>
      <c r="BV13110" s="48"/>
    </row>
    <row r="13111" spans="1:74" ht="15" customHeight="1">
      <c r="A13111" s="48"/>
      <c r="E13111" s="48"/>
      <c r="BP13111" s="48"/>
      <c r="BQ13111" s="48"/>
      <c r="BT13111" s="48"/>
      <c r="BV13111" s="48"/>
    </row>
    <row r="13112" spans="1:74" ht="15" customHeight="1">
      <c r="A13112" s="48"/>
      <c r="E13112" s="48"/>
      <c r="BP13112" s="48"/>
      <c r="BQ13112" s="48"/>
      <c r="BT13112" s="48"/>
      <c r="BV13112" s="48"/>
    </row>
    <row r="13113" spans="1:74" ht="15" customHeight="1">
      <c r="A13113" s="48"/>
      <c r="E13113" s="48"/>
      <c r="BP13113" s="48"/>
      <c r="BQ13113" s="48"/>
      <c r="BT13113" s="48"/>
      <c r="BV13113" s="48"/>
    </row>
    <row r="13114" spans="1:74" ht="15" customHeight="1">
      <c r="A13114" s="48"/>
      <c r="E13114" s="48"/>
      <c r="BP13114" s="48"/>
      <c r="BQ13114" s="48"/>
      <c r="BT13114" s="48"/>
      <c r="BV13114" s="48"/>
    </row>
    <row r="13115" spans="1:74" ht="15" customHeight="1">
      <c r="A13115" s="48"/>
      <c r="E13115" s="48"/>
      <c r="BP13115" s="48"/>
      <c r="BQ13115" s="48"/>
      <c r="BT13115" s="48"/>
      <c r="BV13115" s="48"/>
    </row>
    <row r="13116" spans="1:74" ht="15" customHeight="1">
      <c r="A13116" s="48"/>
      <c r="E13116" s="48"/>
      <c r="BP13116" s="48"/>
      <c r="BQ13116" s="48"/>
      <c r="BT13116" s="48"/>
      <c r="BV13116" s="48"/>
    </row>
    <row r="13117" spans="1:74" ht="15" customHeight="1">
      <c r="A13117" s="48"/>
      <c r="E13117" s="48"/>
      <c r="BP13117" s="48"/>
      <c r="BQ13117" s="48"/>
      <c r="BT13117" s="48"/>
      <c r="BV13117" s="48"/>
    </row>
    <row r="13118" spans="1:74" ht="15" customHeight="1">
      <c r="A13118" s="48"/>
      <c r="E13118" s="48"/>
      <c r="BP13118" s="48"/>
      <c r="BQ13118" s="48"/>
      <c r="BT13118" s="48"/>
      <c r="BV13118" s="48"/>
    </row>
    <row r="13119" spans="1:74" ht="15" customHeight="1">
      <c r="A13119" s="48"/>
      <c r="E13119" s="48"/>
      <c r="BP13119" s="48"/>
      <c r="BQ13119" s="48"/>
      <c r="BT13119" s="48"/>
      <c r="BV13119" s="48"/>
    </row>
    <row r="13120" spans="1:74" ht="15" customHeight="1">
      <c r="A13120" s="48"/>
      <c r="E13120" s="48"/>
      <c r="BP13120" s="48"/>
      <c r="BQ13120" s="48"/>
      <c r="BT13120" s="48"/>
      <c r="BV13120" s="48"/>
    </row>
    <row r="13121" spans="1:74" ht="15" customHeight="1">
      <c r="A13121" s="48"/>
      <c r="E13121" s="48"/>
      <c r="BP13121" s="48"/>
      <c r="BQ13121" s="48"/>
      <c r="BT13121" s="48"/>
      <c r="BV13121" s="48"/>
    </row>
    <row r="13122" spans="1:74" ht="15" customHeight="1">
      <c r="A13122" s="48"/>
      <c r="E13122" s="48"/>
      <c r="BP13122" s="48"/>
      <c r="BQ13122" s="48"/>
      <c r="BT13122" s="48"/>
      <c r="BV13122" s="48"/>
    </row>
    <row r="13123" spans="1:74" ht="15" customHeight="1">
      <c r="A13123" s="48"/>
      <c r="E13123" s="48"/>
      <c r="BP13123" s="48"/>
      <c r="BQ13123" s="48"/>
      <c r="BT13123" s="48"/>
      <c r="BV13123" s="48"/>
    </row>
    <row r="13124" spans="1:74" ht="15" customHeight="1">
      <c r="A13124" s="48"/>
      <c r="E13124" s="48"/>
      <c r="BP13124" s="48"/>
      <c r="BQ13124" s="48"/>
      <c r="BT13124" s="48"/>
      <c r="BV13124" s="48"/>
    </row>
    <row r="13125" spans="1:74" ht="15" customHeight="1">
      <c r="A13125" s="48"/>
      <c r="E13125" s="48"/>
      <c r="BP13125" s="48"/>
      <c r="BQ13125" s="48"/>
      <c r="BT13125" s="48"/>
      <c r="BV13125" s="48"/>
    </row>
    <row r="13126" spans="1:74" ht="15" customHeight="1">
      <c r="A13126" s="48"/>
      <c r="E13126" s="48"/>
      <c r="BP13126" s="48"/>
      <c r="BQ13126" s="48"/>
      <c r="BT13126" s="48"/>
      <c r="BV13126" s="48"/>
    </row>
    <row r="13127" spans="1:74" ht="15" customHeight="1">
      <c r="A13127" s="48"/>
      <c r="E13127" s="48"/>
      <c r="BP13127" s="48"/>
      <c r="BQ13127" s="48"/>
      <c r="BT13127" s="48"/>
      <c r="BV13127" s="48"/>
    </row>
    <row r="13128" spans="1:74" ht="15" customHeight="1">
      <c r="A13128" s="48"/>
      <c r="E13128" s="48"/>
      <c r="BP13128" s="48"/>
      <c r="BQ13128" s="48"/>
      <c r="BT13128" s="48"/>
      <c r="BV13128" s="48"/>
    </row>
    <row r="13129" spans="1:74" ht="15" customHeight="1">
      <c r="A13129" s="48"/>
      <c r="E13129" s="48"/>
      <c r="BP13129" s="48"/>
      <c r="BQ13129" s="48"/>
      <c r="BT13129" s="48"/>
      <c r="BV13129" s="48"/>
    </row>
    <row r="13130" spans="1:74" ht="15" customHeight="1">
      <c r="A13130" s="48"/>
      <c r="E13130" s="48"/>
      <c r="BP13130" s="48"/>
      <c r="BQ13130" s="48"/>
      <c r="BT13130" s="48"/>
      <c r="BV13130" s="48"/>
    </row>
    <row r="13131" spans="1:74" ht="15" customHeight="1">
      <c r="A13131" s="48"/>
      <c r="E13131" s="48"/>
      <c r="BP13131" s="48"/>
      <c r="BQ13131" s="48"/>
      <c r="BT13131" s="48"/>
      <c r="BV13131" s="48"/>
    </row>
    <row r="13132" spans="1:74" ht="15" customHeight="1">
      <c r="A13132" s="48"/>
      <c r="E13132" s="48"/>
      <c r="BP13132" s="48"/>
      <c r="BQ13132" s="48"/>
      <c r="BT13132" s="48"/>
      <c r="BV13132" s="48"/>
    </row>
    <row r="13133" spans="1:74" ht="15" customHeight="1">
      <c r="A13133" s="48"/>
      <c r="E13133" s="48"/>
      <c r="BP13133" s="48"/>
      <c r="BQ13133" s="48"/>
      <c r="BT13133" s="48"/>
      <c r="BV13133" s="48"/>
    </row>
    <row r="13134" spans="1:74" ht="15" customHeight="1">
      <c r="A13134" s="48"/>
      <c r="E13134" s="48"/>
      <c r="BP13134" s="48"/>
      <c r="BQ13134" s="48"/>
      <c r="BT13134" s="48"/>
      <c r="BV13134" s="48"/>
    </row>
    <row r="13135" spans="1:74" ht="15" customHeight="1">
      <c r="A13135" s="48"/>
      <c r="E13135" s="48"/>
      <c r="BP13135" s="48"/>
      <c r="BQ13135" s="48"/>
      <c r="BT13135" s="48"/>
      <c r="BV13135" s="48"/>
    </row>
    <row r="13136" spans="1:74" ht="15" customHeight="1">
      <c r="A13136" s="48"/>
      <c r="E13136" s="48"/>
      <c r="BP13136" s="48"/>
      <c r="BQ13136" s="48"/>
      <c r="BT13136" s="48"/>
      <c r="BV13136" s="48"/>
    </row>
    <row r="13137" spans="1:74" ht="15" customHeight="1">
      <c r="A13137" s="48"/>
      <c r="E13137" s="48"/>
      <c r="BP13137" s="48"/>
      <c r="BQ13137" s="48"/>
      <c r="BT13137" s="48"/>
      <c r="BV13137" s="48"/>
    </row>
    <row r="13138" spans="1:74" ht="15" customHeight="1">
      <c r="A13138" s="48"/>
      <c r="E13138" s="48"/>
      <c r="BP13138" s="48"/>
      <c r="BQ13138" s="48"/>
      <c r="BT13138" s="48"/>
      <c r="BV13138" s="48"/>
    </row>
    <row r="13139" spans="1:74" ht="15" customHeight="1">
      <c r="A13139" s="48"/>
      <c r="E13139" s="48"/>
      <c r="BP13139" s="48"/>
      <c r="BQ13139" s="48"/>
      <c r="BT13139" s="48"/>
      <c r="BV13139" s="48"/>
    </row>
    <row r="13140" spans="1:74" ht="15" customHeight="1">
      <c r="A13140" s="48"/>
      <c r="E13140" s="48"/>
      <c r="BP13140" s="48"/>
      <c r="BQ13140" s="48"/>
      <c r="BT13140" s="48"/>
      <c r="BV13140" s="48"/>
    </row>
    <row r="13141" spans="1:74" ht="15" customHeight="1">
      <c r="A13141" s="48"/>
      <c r="E13141" s="48"/>
      <c r="BP13141" s="48"/>
      <c r="BQ13141" s="48"/>
      <c r="BT13141" s="48"/>
      <c r="BV13141" s="48"/>
    </row>
    <row r="13142" spans="1:74" ht="15" customHeight="1">
      <c r="A13142" s="48"/>
      <c r="E13142" s="48"/>
      <c r="BP13142" s="48"/>
      <c r="BQ13142" s="48"/>
      <c r="BT13142" s="48"/>
      <c r="BV13142" s="48"/>
    </row>
    <row r="13143" spans="1:74" ht="15" customHeight="1">
      <c r="A13143" s="48"/>
      <c r="E13143" s="48"/>
      <c r="BP13143" s="48"/>
      <c r="BQ13143" s="48"/>
      <c r="BT13143" s="48"/>
      <c r="BV13143" s="48"/>
    </row>
    <row r="13144" spans="1:74" ht="15" customHeight="1">
      <c r="A13144" s="48"/>
      <c r="E13144" s="48"/>
      <c r="BP13144" s="48"/>
      <c r="BQ13144" s="48"/>
      <c r="BT13144" s="48"/>
      <c r="BV13144" s="48"/>
    </row>
    <row r="13145" spans="1:74" ht="15" customHeight="1">
      <c r="A13145" s="48"/>
      <c r="E13145" s="48"/>
      <c r="BP13145" s="48"/>
      <c r="BQ13145" s="48"/>
      <c r="BT13145" s="48"/>
      <c r="BV13145" s="48"/>
    </row>
    <row r="13146" spans="1:74" ht="15" customHeight="1">
      <c r="A13146" s="48"/>
      <c r="E13146" s="48"/>
      <c r="BP13146" s="48"/>
      <c r="BQ13146" s="48"/>
      <c r="BT13146" s="48"/>
      <c r="BV13146" s="48"/>
    </row>
    <row r="13147" spans="1:74" ht="15" customHeight="1">
      <c r="A13147" s="48"/>
      <c r="E13147" s="48"/>
      <c r="BP13147" s="48"/>
      <c r="BQ13147" s="48"/>
      <c r="BT13147" s="48"/>
      <c r="BV13147" s="48"/>
    </row>
    <row r="13148" spans="1:74" ht="15" customHeight="1">
      <c r="A13148" s="48"/>
      <c r="E13148" s="48"/>
      <c r="BP13148" s="48"/>
      <c r="BQ13148" s="48"/>
      <c r="BT13148" s="48"/>
      <c r="BV13148" s="48"/>
    </row>
    <row r="13149" spans="1:74" ht="15" customHeight="1">
      <c r="A13149" s="48"/>
      <c r="E13149" s="48"/>
      <c r="BP13149" s="48"/>
      <c r="BQ13149" s="48"/>
      <c r="BT13149" s="48"/>
      <c r="BV13149" s="48"/>
    </row>
    <row r="13150" spans="1:74" ht="15" customHeight="1">
      <c r="A13150" s="48"/>
      <c r="E13150" s="48"/>
      <c r="BP13150" s="48"/>
      <c r="BQ13150" s="48"/>
      <c r="BT13150" s="48"/>
      <c r="BV13150" s="48"/>
    </row>
    <row r="13151" spans="1:74" ht="15" customHeight="1">
      <c r="A13151" s="48"/>
      <c r="E13151" s="48"/>
      <c r="BP13151" s="48"/>
      <c r="BQ13151" s="48"/>
      <c r="BT13151" s="48"/>
      <c r="BV13151" s="48"/>
    </row>
    <row r="13152" spans="1:74" ht="15" customHeight="1">
      <c r="A13152" s="48"/>
      <c r="E13152" s="48"/>
      <c r="BP13152" s="48"/>
      <c r="BQ13152" s="48"/>
      <c r="BT13152" s="48"/>
      <c r="BV13152" s="48"/>
    </row>
    <row r="13153" spans="1:74" ht="15" customHeight="1">
      <c r="A13153" s="48"/>
      <c r="E13153" s="48"/>
      <c r="BP13153" s="48"/>
      <c r="BQ13153" s="48"/>
      <c r="BT13153" s="48"/>
      <c r="BV13153" s="48"/>
    </row>
    <row r="13154" spans="1:74" ht="15" customHeight="1">
      <c r="A13154" s="48"/>
      <c r="E13154" s="48"/>
      <c r="BP13154" s="48"/>
      <c r="BQ13154" s="48"/>
      <c r="BT13154" s="48"/>
      <c r="BV13154" s="48"/>
    </row>
    <row r="13155" spans="1:74" ht="15" customHeight="1">
      <c r="A13155" s="48"/>
      <c r="E13155" s="48"/>
      <c r="BP13155" s="48"/>
      <c r="BQ13155" s="48"/>
      <c r="BT13155" s="48"/>
      <c r="BV13155" s="48"/>
    </row>
    <row r="13156" spans="1:74" ht="15" customHeight="1">
      <c r="A13156" s="48"/>
      <c r="E13156" s="48"/>
      <c r="BP13156" s="48"/>
      <c r="BQ13156" s="48"/>
      <c r="BT13156" s="48"/>
      <c r="BV13156" s="48"/>
    </row>
    <row r="13157" spans="1:74" ht="15" customHeight="1">
      <c r="A13157" s="48"/>
      <c r="E13157" s="48"/>
      <c r="BP13157" s="48"/>
      <c r="BQ13157" s="48"/>
      <c r="BT13157" s="48"/>
      <c r="BV13157" s="48"/>
    </row>
    <row r="13158" spans="1:74" ht="15" customHeight="1">
      <c r="A13158" s="48"/>
      <c r="E13158" s="48"/>
      <c r="BP13158" s="48"/>
      <c r="BQ13158" s="48"/>
      <c r="BT13158" s="48"/>
      <c r="BV13158" s="48"/>
    </row>
    <row r="13159" spans="1:74" ht="15" customHeight="1">
      <c r="A13159" s="48"/>
      <c r="E13159" s="48"/>
      <c r="BP13159" s="48"/>
      <c r="BQ13159" s="48"/>
      <c r="BT13159" s="48"/>
      <c r="BV13159" s="48"/>
    </row>
    <row r="13160" spans="1:74" ht="15" customHeight="1">
      <c r="A13160" s="48"/>
      <c r="E13160" s="48"/>
      <c r="BP13160" s="48"/>
      <c r="BQ13160" s="48"/>
      <c r="BT13160" s="48"/>
      <c r="BV13160" s="48"/>
    </row>
    <row r="13161" spans="1:74" ht="15" customHeight="1">
      <c r="A13161" s="48"/>
      <c r="E13161" s="48"/>
      <c r="BP13161" s="48"/>
      <c r="BQ13161" s="48"/>
      <c r="BT13161" s="48"/>
      <c r="BV13161" s="48"/>
    </row>
    <row r="13162" spans="1:74" ht="15" customHeight="1">
      <c r="A13162" s="48"/>
      <c r="E13162" s="48"/>
      <c r="BP13162" s="48"/>
      <c r="BQ13162" s="48"/>
      <c r="BT13162" s="48"/>
      <c r="BV13162" s="48"/>
    </row>
    <row r="13163" spans="1:74" ht="15" customHeight="1">
      <c r="A13163" s="48"/>
      <c r="E13163" s="48"/>
      <c r="BP13163" s="48"/>
      <c r="BQ13163" s="48"/>
      <c r="BT13163" s="48"/>
      <c r="BV13163" s="48"/>
    </row>
    <row r="13164" spans="1:74" ht="15" customHeight="1">
      <c r="A13164" s="48"/>
      <c r="E13164" s="48"/>
      <c r="BP13164" s="48"/>
      <c r="BQ13164" s="48"/>
      <c r="BT13164" s="48"/>
      <c r="BV13164" s="48"/>
    </row>
    <row r="13165" spans="1:74" ht="15" customHeight="1">
      <c r="A13165" s="48"/>
      <c r="E13165" s="48"/>
      <c r="BP13165" s="48"/>
      <c r="BQ13165" s="48"/>
      <c r="BT13165" s="48"/>
      <c r="BV13165" s="48"/>
    </row>
    <row r="13166" spans="1:74" ht="15" customHeight="1">
      <c r="A13166" s="48"/>
      <c r="E13166" s="48"/>
      <c r="BP13166" s="48"/>
      <c r="BQ13166" s="48"/>
      <c r="BT13166" s="48"/>
      <c r="BV13166" s="48"/>
    </row>
    <row r="13167" spans="1:74" ht="15" customHeight="1">
      <c r="A13167" s="48"/>
      <c r="E13167" s="48"/>
      <c r="BP13167" s="48"/>
      <c r="BQ13167" s="48"/>
      <c r="BT13167" s="48"/>
      <c r="BV13167" s="48"/>
    </row>
    <row r="13168" spans="1:74" ht="15" customHeight="1">
      <c r="A13168" s="48"/>
      <c r="E13168" s="48"/>
      <c r="BP13168" s="48"/>
      <c r="BQ13168" s="48"/>
      <c r="BT13168" s="48"/>
      <c r="BV13168" s="48"/>
    </row>
    <row r="13169" spans="1:74" ht="15" customHeight="1">
      <c r="A13169" s="48"/>
      <c r="E13169" s="48"/>
      <c r="BP13169" s="48"/>
      <c r="BQ13169" s="48"/>
      <c r="BT13169" s="48"/>
      <c r="BV13169" s="48"/>
    </row>
    <row r="13170" spans="1:74" ht="15" customHeight="1">
      <c r="A13170" s="48"/>
      <c r="E13170" s="48"/>
      <c r="BP13170" s="48"/>
      <c r="BQ13170" s="48"/>
      <c r="BT13170" s="48"/>
      <c r="BV13170" s="48"/>
    </row>
    <row r="13171" spans="1:74" ht="15" customHeight="1">
      <c r="A13171" s="48"/>
      <c r="E13171" s="48"/>
      <c r="BP13171" s="48"/>
      <c r="BQ13171" s="48"/>
      <c r="BT13171" s="48"/>
      <c r="BV13171" s="48"/>
    </row>
    <row r="13172" spans="1:74" ht="15" customHeight="1">
      <c r="A13172" s="48"/>
      <c r="E13172" s="48"/>
      <c r="BP13172" s="48"/>
      <c r="BQ13172" s="48"/>
      <c r="BT13172" s="48"/>
      <c r="BV13172" s="48"/>
    </row>
    <row r="13173" spans="1:74" ht="15" customHeight="1">
      <c r="A13173" s="48"/>
      <c r="E13173" s="48"/>
      <c r="BP13173" s="48"/>
      <c r="BQ13173" s="48"/>
      <c r="BT13173" s="48"/>
      <c r="BV13173" s="48"/>
    </row>
    <row r="13174" spans="1:74" ht="15" customHeight="1">
      <c r="A13174" s="48"/>
      <c r="E13174" s="48"/>
      <c r="BP13174" s="48"/>
      <c r="BQ13174" s="48"/>
      <c r="BT13174" s="48"/>
      <c r="BV13174" s="48"/>
    </row>
    <row r="13175" spans="1:74" ht="15" customHeight="1">
      <c r="A13175" s="48"/>
      <c r="E13175" s="48"/>
      <c r="BP13175" s="48"/>
      <c r="BQ13175" s="48"/>
      <c r="BT13175" s="48"/>
      <c r="BV13175" s="48"/>
    </row>
    <row r="13176" spans="1:74" ht="15" customHeight="1">
      <c r="A13176" s="48"/>
      <c r="E13176" s="48"/>
      <c r="BP13176" s="48"/>
      <c r="BQ13176" s="48"/>
      <c r="BT13176" s="48"/>
      <c r="BV13176" s="48"/>
    </row>
    <row r="13177" spans="1:74" ht="15" customHeight="1">
      <c r="A13177" s="48"/>
      <c r="E13177" s="48"/>
      <c r="BP13177" s="48"/>
      <c r="BQ13177" s="48"/>
      <c r="BT13177" s="48"/>
      <c r="BV13177" s="48"/>
    </row>
    <row r="13178" spans="1:74" ht="15" customHeight="1">
      <c r="A13178" s="48"/>
      <c r="E13178" s="48"/>
      <c r="BP13178" s="48"/>
      <c r="BQ13178" s="48"/>
      <c r="BT13178" s="48"/>
      <c r="BV13178" s="48"/>
    </row>
    <row r="13179" spans="1:74" ht="15" customHeight="1">
      <c r="A13179" s="48"/>
      <c r="E13179" s="48"/>
      <c r="BP13179" s="48"/>
      <c r="BQ13179" s="48"/>
      <c r="BT13179" s="48"/>
      <c r="BV13179" s="48"/>
    </row>
    <row r="13180" spans="1:74" ht="15" customHeight="1">
      <c r="A13180" s="48"/>
      <c r="E13180" s="48"/>
      <c r="BP13180" s="48"/>
      <c r="BQ13180" s="48"/>
      <c r="BT13180" s="48"/>
      <c r="BV13180" s="48"/>
    </row>
    <row r="13181" spans="1:74" ht="15" customHeight="1">
      <c r="A13181" s="48"/>
      <c r="E13181" s="48"/>
      <c r="BP13181" s="48"/>
      <c r="BQ13181" s="48"/>
      <c r="BT13181" s="48"/>
      <c r="BV13181" s="48"/>
    </row>
    <row r="13182" spans="1:74" ht="15" customHeight="1">
      <c r="A13182" s="48"/>
      <c r="E13182" s="48"/>
      <c r="BP13182" s="48"/>
      <c r="BQ13182" s="48"/>
      <c r="BT13182" s="48"/>
      <c r="BV13182" s="48"/>
    </row>
    <row r="13183" spans="1:74" ht="15" customHeight="1">
      <c r="A13183" s="48"/>
      <c r="E13183" s="48"/>
      <c r="BP13183" s="48"/>
      <c r="BQ13183" s="48"/>
      <c r="BT13183" s="48"/>
      <c r="BV13183" s="48"/>
    </row>
    <row r="13184" spans="1:74" ht="15" customHeight="1">
      <c r="A13184" s="48"/>
      <c r="E13184" s="48"/>
      <c r="BP13184" s="48"/>
      <c r="BQ13184" s="48"/>
      <c r="BT13184" s="48"/>
      <c r="BV13184" s="48"/>
    </row>
    <row r="13185" spans="1:74" ht="15" customHeight="1">
      <c r="A13185" s="48"/>
      <c r="E13185" s="48"/>
      <c r="BP13185" s="48"/>
      <c r="BQ13185" s="48"/>
      <c r="BT13185" s="48"/>
      <c r="BV13185" s="48"/>
    </row>
    <row r="13186" spans="1:74" ht="15" customHeight="1">
      <c r="A13186" s="48"/>
      <c r="E13186" s="48"/>
      <c r="BP13186" s="48"/>
      <c r="BQ13186" s="48"/>
      <c r="BT13186" s="48"/>
      <c r="BV13186" s="48"/>
    </row>
    <row r="13187" spans="1:74" ht="15" customHeight="1">
      <c r="A13187" s="48"/>
      <c r="E13187" s="48"/>
      <c r="BP13187" s="48"/>
      <c r="BQ13187" s="48"/>
      <c r="BT13187" s="48"/>
      <c r="BV13187" s="48"/>
    </row>
    <row r="13188" spans="1:74" ht="15" customHeight="1">
      <c r="A13188" s="48"/>
      <c r="E13188" s="48"/>
      <c r="BP13188" s="48"/>
      <c r="BQ13188" s="48"/>
      <c r="BT13188" s="48"/>
      <c r="BV13188" s="48"/>
    </row>
    <row r="13189" spans="1:74" ht="15" customHeight="1">
      <c r="A13189" s="48"/>
      <c r="E13189" s="48"/>
      <c r="BP13189" s="48"/>
      <c r="BQ13189" s="48"/>
      <c r="BT13189" s="48"/>
      <c r="BV13189" s="48"/>
    </row>
    <row r="13190" spans="1:74" ht="15" customHeight="1">
      <c r="A13190" s="48"/>
      <c r="E13190" s="48"/>
      <c r="BP13190" s="48"/>
      <c r="BQ13190" s="48"/>
      <c r="BT13190" s="48"/>
      <c r="BV13190" s="48"/>
    </row>
    <row r="13191" spans="1:74" ht="15" customHeight="1">
      <c r="A13191" s="48"/>
      <c r="E13191" s="48"/>
      <c r="BP13191" s="48"/>
      <c r="BQ13191" s="48"/>
      <c r="BT13191" s="48"/>
      <c r="BV13191" s="48"/>
    </row>
    <row r="13192" spans="1:74" ht="15" customHeight="1">
      <c r="A13192" s="48"/>
      <c r="E13192" s="48"/>
      <c r="BP13192" s="48"/>
      <c r="BQ13192" s="48"/>
      <c r="BT13192" s="48"/>
      <c r="BV13192" s="48"/>
    </row>
    <row r="13193" spans="1:74" ht="15" customHeight="1">
      <c r="A13193" s="48"/>
      <c r="E13193" s="48"/>
      <c r="BP13193" s="48"/>
      <c r="BQ13193" s="48"/>
      <c r="BT13193" s="48"/>
      <c r="BV13193" s="48"/>
    </row>
    <row r="13194" spans="1:74" ht="15" customHeight="1">
      <c r="A13194" s="48"/>
      <c r="E13194" s="48"/>
      <c r="BP13194" s="48"/>
      <c r="BQ13194" s="48"/>
      <c r="BT13194" s="48"/>
      <c r="BV13194" s="48"/>
    </row>
    <row r="13195" spans="1:74" ht="15" customHeight="1">
      <c r="A13195" s="48"/>
      <c r="E13195" s="48"/>
      <c r="BP13195" s="48"/>
      <c r="BQ13195" s="48"/>
      <c r="BT13195" s="48"/>
      <c r="BV13195" s="48"/>
    </row>
    <row r="13196" spans="1:74" ht="15" customHeight="1">
      <c r="A13196" s="48"/>
      <c r="E13196" s="48"/>
      <c r="BP13196" s="48"/>
      <c r="BQ13196" s="48"/>
      <c r="BT13196" s="48"/>
      <c r="BV13196" s="48"/>
    </row>
    <row r="13197" spans="1:74" ht="15" customHeight="1">
      <c r="A13197" s="48"/>
      <c r="E13197" s="48"/>
      <c r="BP13197" s="48"/>
      <c r="BQ13197" s="48"/>
      <c r="BT13197" s="48"/>
      <c r="BV13197" s="48"/>
    </row>
    <row r="13198" spans="1:74" ht="15" customHeight="1">
      <c r="A13198" s="48"/>
      <c r="E13198" s="48"/>
      <c r="BP13198" s="48"/>
      <c r="BQ13198" s="48"/>
      <c r="BT13198" s="48"/>
      <c r="BV13198" s="48"/>
    </row>
    <row r="13199" spans="1:74" ht="15" customHeight="1">
      <c r="A13199" s="48"/>
      <c r="E13199" s="48"/>
      <c r="BP13199" s="48"/>
      <c r="BQ13199" s="48"/>
      <c r="BT13199" s="48"/>
      <c r="BV13199" s="48"/>
    </row>
    <row r="13200" spans="1:74" ht="15" customHeight="1">
      <c r="A13200" s="48"/>
      <c r="E13200" s="48"/>
      <c r="BP13200" s="48"/>
      <c r="BQ13200" s="48"/>
      <c r="BT13200" s="48"/>
      <c r="BV13200" s="48"/>
    </row>
    <row r="13201" spans="1:74" ht="15" customHeight="1">
      <c r="A13201" s="48"/>
      <c r="E13201" s="48"/>
      <c r="BP13201" s="48"/>
      <c r="BQ13201" s="48"/>
      <c r="BT13201" s="48"/>
      <c r="BV13201" s="48"/>
    </row>
    <row r="13202" spans="1:74" ht="15" customHeight="1">
      <c r="A13202" s="48"/>
      <c r="E13202" s="48"/>
      <c r="BP13202" s="48"/>
      <c r="BQ13202" s="48"/>
      <c r="BT13202" s="48"/>
      <c r="BV13202" s="48"/>
    </row>
    <row r="13203" spans="1:74" ht="15" customHeight="1">
      <c r="A13203" s="48"/>
      <c r="E13203" s="48"/>
      <c r="BP13203" s="48"/>
      <c r="BQ13203" s="48"/>
      <c r="BT13203" s="48"/>
      <c r="BV13203" s="48"/>
    </row>
    <row r="13204" spans="1:74" ht="15" customHeight="1">
      <c r="A13204" s="48"/>
      <c r="E13204" s="48"/>
      <c r="BP13204" s="48"/>
      <c r="BQ13204" s="48"/>
      <c r="BT13204" s="48"/>
      <c r="BV13204" s="48"/>
    </row>
    <row r="13205" spans="1:74" ht="15" customHeight="1">
      <c r="A13205" s="48"/>
      <c r="E13205" s="48"/>
      <c r="BP13205" s="48"/>
      <c r="BQ13205" s="48"/>
      <c r="BT13205" s="48"/>
      <c r="BV13205" s="48"/>
    </row>
    <row r="13206" spans="1:74" ht="15" customHeight="1">
      <c r="A13206" s="48"/>
      <c r="E13206" s="48"/>
      <c r="BP13206" s="48"/>
      <c r="BQ13206" s="48"/>
      <c r="BT13206" s="48"/>
      <c r="BV13206" s="48"/>
    </row>
    <row r="13207" spans="1:74" ht="15" customHeight="1">
      <c r="A13207" s="48"/>
      <c r="E13207" s="48"/>
      <c r="BP13207" s="48"/>
      <c r="BQ13207" s="48"/>
      <c r="BT13207" s="48"/>
      <c r="BV13207" s="48"/>
    </row>
    <row r="13208" spans="1:74" ht="15" customHeight="1">
      <c r="A13208" s="48"/>
      <c r="E13208" s="48"/>
      <c r="BP13208" s="48"/>
      <c r="BQ13208" s="48"/>
      <c r="BT13208" s="48"/>
      <c r="BV13208" s="48"/>
    </row>
    <row r="13209" spans="1:74" ht="15" customHeight="1">
      <c r="A13209" s="48"/>
      <c r="E13209" s="48"/>
      <c r="BP13209" s="48"/>
      <c r="BQ13209" s="48"/>
      <c r="BT13209" s="48"/>
      <c r="BV13209" s="48"/>
    </row>
    <row r="13210" spans="1:74" ht="15" customHeight="1">
      <c r="A13210" s="48"/>
      <c r="E13210" s="48"/>
      <c r="BP13210" s="48"/>
      <c r="BQ13210" s="48"/>
      <c r="BT13210" s="48"/>
      <c r="BV13210" s="48"/>
    </row>
    <row r="13211" spans="1:74" ht="15" customHeight="1">
      <c r="A13211" s="48"/>
      <c r="E13211" s="48"/>
      <c r="BP13211" s="48"/>
      <c r="BQ13211" s="48"/>
      <c r="BT13211" s="48"/>
      <c r="BV13211" s="48"/>
    </row>
    <row r="13212" spans="1:74" ht="15" customHeight="1">
      <c r="A13212" s="48"/>
      <c r="E13212" s="48"/>
      <c r="BP13212" s="48"/>
      <c r="BQ13212" s="48"/>
      <c r="BT13212" s="48"/>
      <c r="BV13212" s="48"/>
    </row>
    <row r="13213" spans="1:74" ht="15" customHeight="1">
      <c r="A13213" s="48"/>
      <c r="E13213" s="48"/>
      <c r="BP13213" s="48"/>
      <c r="BQ13213" s="48"/>
      <c r="BT13213" s="48"/>
      <c r="BV13213" s="48"/>
    </row>
    <row r="13214" spans="1:74" ht="15" customHeight="1">
      <c r="A13214" s="48"/>
      <c r="E13214" s="48"/>
      <c r="BP13214" s="48"/>
      <c r="BQ13214" s="48"/>
      <c r="BT13214" s="48"/>
      <c r="BV13214" s="48"/>
    </row>
    <row r="13215" spans="1:74" ht="15" customHeight="1">
      <c r="A13215" s="48"/>
      <c r="E13215" s="48"/>
      <c r="BP13215" s="48"/>
      <c r="BQ13215" s="48"/>
      <c r="BT13215" s="48"/>
      <c r="BV13215" s="48"/>
    </row>
    <row r="13216" spans="1:74" ht="15" customHeight="1">
      <c r="A13216" s="48"/>
      <c r="E13216" s="48"/>
      <c r="BP13216" s="48"/>
      <c r="BQ13216" s="48"/>
      <c r="BT13216" s="48"/>
      <c r="BV13216" s="48"/>
    </row>
    <row r="13217" spans="1:74" ht="15" customHeight="1">
      <c r="A13217" s="48"/>
      <c r="E13217" s="48"/>
      <c r="BP13217" s="48"/>
      <c r="BQ13217" s="48"/>
      <c r="BT13217" s="48"/>
      <c r="BV13217" s="48"/>
    </row>
    <row r="13218" spans="1:74" ht="15" customHeight="1">
      <c r="A13218" s="48"/>
      <c r="E13218" s="48"/>
      <c r="BP13218" s="48"/>
      <c r="BQ13218" s="48"/>
      <c r="BT13218" s="48"/>
      <c r="BV13218" s="48"/>
    </row>
    <row r="13219" spans="1:74" ht="15" customHeight="1">
      <c r="A13219" s="48"/>
      <c r="E13219" s="48"/>
      <c r="BP13219" s="48"/>
      <c r="BQ13219" s="48"/>
      <c r="BT13219" s="48"/>
      <c r="BV13219" s="48"/>
    </row>
    <row r="13220" spans="1:74" ht="15" customHeight="1">
      <c r="A13220" s="48"/>
      <c r="E13220" s="48"/>
      <c r="BP13220" s="48"/>
      <c r="BQ13220" s="48"/>
      <c r="BT13220" s="48"/>
      <c r="BV13220" s="48"/>
    </row>
    <row r="13221" spans="1:74" ht="15" customHeight="1">
      <c r="A13221" s="48"/>
      <c r="E13221" s="48"/>
      <c r="BP13221" s="48"/>
      <c r="BQ13221" s="48"/>
      <c r="BT13221" s="48"/>
      <c r="BV13221" s="48"/>
    </row>
    <row r="13222" spans="1:74" ht="15" customHeight="1">
      <c r="A13222" s="48"/>
      <c r="E13222" s="48"/>
      <c r="BP13222" s="48"/>
      <c r="BQ13222" s="48"/>
      <c r="BT13222" s="48"/>
      <c r="BV13222" s="48"/>
    </row>
    <row r="13223" spans="1:74" ht="15" customHeight="1">
      <c r="A13223" s="48"/>
      <c r="E13223" s="48"/>
      <c r="BP13223" s="48"/>
      <c r="BQ13223" s="48"/>
      <c r="BT13223" s="48"/>
      <c r="BV13223" s="48"/>
    </row>
    <row r="13224" spans="1:74" ht="15" customHeight="1">
      <c r="A13224" s="48"/>
      <c r="E13224" s="48"/>
      <c r="BP13224" s="48"/>
      <c r="BQ13224" s="48"/>
      <c r="BT13224" s="48"/>
      <c r="BV13224" s="48"/>
    </row>
    <row r="13225" spans="1:74" ht="15" customHeight="1">
      <c r="A13225" s="48"/>
      <c r="E13225" s="48"/>
      <c r="BP13225" s="48"/>
      <c r="BQ13225" s="48"/>
      <c r="BT13225" s="48"/>
      <c r="BV13225" s="48"/>
    </row>
    <row r="13226" spans="1:74" ht="15" customHeight="1">
      <c r="A13226" s="48"/>
      <c r="E13226" s="48"/>
      <c r="BP13226" s="48"/>
      <c r="BQ13226" s="48"/>
      <c r="BT13226" s="48"/>
      <c r="BV13226" s="48"/>
    </row>
    <row r="13227" spans="1:74" ht="15" customHeight="1">
      <c r="A13227" s="48"/>
      <c r="E13227" s="48"/>
      <c r="BP13227" s="48"/>
      <c r="BQ13227" s="48"/>
      <c r="BT13227" s="48"/>
      <c r="BV13227" s="48"/>
    </row>
    <row r="13228" spans="1:74" ht="15" customHeight="1">
      <c r="A13228" s="48"/>
      <c r="E13228" s="48"/>
      <c r="BP13228" s="48"/>
      <c r="BQ13228" s="48"/>
      <c r="BT13228" s="48"/>
      <c r="BV13228" s="48"/>
    </row>
    <row r="13229" spans="1:74" ht="15" customHeight="1">
      <c r="A13229" s="48"/>
      <c r="E13229" s="48"/>
      <c r="BP13229" s="48"/>
      <c r="BQ13229" s="48"/>
      <c r="BT13229" s="48"/>
      <c r="BV13229" s="48"/>
    </row>
    <row r="13230" spans="1:74" ht="15" customHeight="1">
      <c r="A13230" s="48"/>
      <c r="E13230" s="48"/>
      <c r="BP13230" s="48"/>
      <c r="BQ13230" s="48"/>
      <c r="BT13230" s="48"/>
      <c r="BV13230" s="48"/>
    </row>
    <row r="13231" spans="1:74" ht="15" customHeight="1">
      <c r="A13231" s="48"/>
      <c r="E13231" s="48"/>
      <c r="BP13231" s="48"/>
      <c r="BQ13231" s="48"/>
      <c r="BT13231" s="48"/>
      <c r="BV13231" s="48"/>
    </row>
    <row r="13232" spans="1:74" ht="15" customHeight="1">
      <c r="A13232" s="48"/>
      <c r="E13232" s="48"/>
      <c r="BP13232" s="48"/>
      <c r="BQ13232" s="48"/>
      <c r="BT13232" s="48"/>
      <c r="BV13232" s="48"/>
    </row>
    <row r="13233" spans="1:74" ht="15" customHeight="1">
      <c r="A13233" s="48"/>
      <c r="E13233" s="48"/>
      <c r="BP13233" s="48"/>
      <c r="BQ13233" s="48"/>
      <c r="BT13233" s="48"/>
      <c r="BV13233" s="48"/>
    </row>
    <row r="13234" spans="1:74" ht="15" customHeight="1">
      <c r="A13234" s="48"/>
      <c r="E13234" s="48"/>
      <c r="BP13234" s="48"/>
      <c r="BQ13234" s="48"/>
      <c r="BT13234" s="48"/>
      <c r="BV13234" s="48"/>
    </row>
    <row r="13235" spans="1:74" ht="15" customHeight="1">
      <c r="A13235" s="48"/>
      <c r="E13235" s="48"/>
      <c r="BP13235" s="48"/>
      <c r="BQ13235" s="48"/>
      <c r="BT13235" s="48"/>
      <c r="BV13235" s="48"/>
    </row>
    <row r="13236" spans="1:74" ht="15" customHeight="1">
      <c r="A13236" s="48"/>
      <c r="E13236" s="48"/>
      <c r="BP13236" s="48"/>
      <c r="BQ13236" s="48"/>
      <c r="BT13236" s="48"/>
      <c r="BV13236" s="48"/>
    </row>
    <row r="13237" spans="1:74" ht="15" customHeight="1">
      <c r="A13237" s="48"/>
      <c r="E13237" s="48"/>
      <c r="BP13237" s="48"/>
      <c r="BQ13237" s="48"/>
      <c r="BT13237" s="48"/>
      <c r="BV13237" s="48"/>
    </row>
    <row r="13238" spans="1:74" ht="15" customHeight="1">
      <c r="A13238" s="48"/>
      <c r="E13238" s="48"/>
      <c r="BP13238" s="48"/>
      <c r="BQ13238" s="48"/>
      <c r="BT13238" s="48"/>
      <c r="BV13238" s="48"/>
    </row>
    <row r="13239" spans="1:74" ht="15" customHeight="1">
      <c r="A13239" s="48"/>
      <c r="E13239" s="48"/>
      <c r="BP13239" s="48"/>
      <c r="BQ13239" s="48"/>
      <c r="BT13239" s="48"/>
      <c r="BV13239" s="48"/>
    </row>
    <row r="13240" spans="1:74" ht="15" customHeight="1">
      <c r="A13240" s="48"/>
      <c r="E13240" s="48"/>
      <c r="BP13240" s="48"/>
      <c r="BQ13240" s="48"/>
      <c r="BT13240" s="48"/>
      <c r="BV13240" s="48"/>
    </row>
    <row r="13241" spans="1:74" ht="15" customHeight="1">
      <c r="A13241" s="48"/>
      <c r="E13241" s="48"/>
      <c r="BP13241" s="48"/>
      <c r="BQ13241" s="48"/>
      <c r="BT13241" s="48"/>
      <c r="BV13241" s="48"/>
    </row>
    <row r="13242" spans="1:74" ht="15" customHeight="1">
      <c r="A13242" s="48"/>
      <c r="E13242" s="48"/>
      <c r="BP13242" s="48"/>
      <c r="BQ13242" s="48"/>
      <c r="BT13242" s="48"/>
      <c r="BV13242" s="48"/>
    </row>
    <row r="13243" spans="1:74" ht="15" customHeight="1">
      <c r="A13243" s="48"/>
      <c r="E13243" s="48"/>
      <c r="BP13243" s="48"/>
      <c r="BQ13243" s="48"/>
      <c r="BT13243" s="48"/>
      <c r="BV13243" s="48"/>
    </row>
    <row r="13244" spans="1:74" ht="15" customHeight="1">
      <c r="A13244" s="48"/>
      <c r="E13244" s="48"/>
      <c r="BP13244" s="48"/>
      <c r="BQ13244" s="48"/>
      <c r="BT13244" s="48"/>
      <c r="BV13244" s="48"/>
    </row>
    <row r="13245" spans="1:74" ht="15" customHeight="1">
      <c r="A13245" s="48"/>
      <c r="E13245" s="48"/>
      <c r="BP13245" s="48"/>
      <c r="BQ13245" s="48"/>
      <c r="BT13245" s="48"/>
      <c r="BV13245" s="48"/>
    </row>
    <row r="13246" spans="1:74" ht="15" customHeight="1">
      <c r="A13246" s="48"/>
      <c r="E13246" s="48"/>
      <c r="BP13246" s="48"/>
      <c r="BQ13246" s="48"/>
      <c r="BT13246" s="48"/>
      <c r="BV13246" s="48"/>
    </row>
    <row r="13247" spans="1:74" ht="15" customHeight="1">
      <c r="A13247" s="48"/>
      <c r="E13247" s="48"/>
      <c r="BP13247" s="48"/>
      <c r="BQ13247" s="48"/>
      <c r="BT13247" s="48"/>
      <c r="BV13247" s="48"/>
    </row>
    <row r="13248" spans="1:74" ht="15" customHeight="1">
      <c r="A13248" s="48"/>
      <c r="E13248" s="48"/>
      <c r="BP13248" s="48"/>
      <c r="BQ13248" s="48"/>
      <c r="BT13248" s="48"/>
      <c r="BV13248" s="48"/>
    </row>
    <row r="13249" spans="1:74" ht="15" customHeight="1">
      <c r="A13249" s="48"/>
      <c r="E13249" s="48"/>
      <c r="BP13249" s="48"/>
      <c r="BQ13249" s="48"/>
      <c r="BT13249" s="48"/>
      <c r="BV13249" s="48"/>
    </row>
    <row r="13250" spans="1:74" ht="15" customHeight="1">
      <c r="A13250" s="48"/>
      <c r="E13250" s="48"/>
      <c r="BP13250" s="48"/>
      <c r="BQ13250" s="48"/>
      <c r="BT13250" s="48"/>
      <c r="BV13250" s="48"/>
    </row>
    <row r="13251" spans="1:74" ht="15" customHeight="1">
      <c r="A13251" s="48"/>
      <c r="E13251" s="48"/>
      <c r="BP13251" s="48"/>
      <c r="BQ13251" s="48"/>
      <c r="BT13251" s="48"/>
      <c r="BV13251" s="48"/>
    </row>
    <row r="13252" spans="1:74" ht="15" customHeight="1">
      <c r="A13252" s="48"/>
      <c r="E13252" s="48"/>
      <c r="BP13252" s="48"/>
      <c r="BQ13252" s="48"/>
      <c r="BT13252" s="48"/>
      <c r="BV13252" s="48"/>
    </row>
    <row r="13253" spans="1:74" ht="15" customHeight="1">
      <c r="A13253" s="48"/>
      <c r="E13253" s="48"/>
      <c r="BP13253" s="48"/>
      <c r="BQ13253" s="48"/>
      <c r="BT13253" s="48"/>
      <c r="BV13253" s="48"/>
    </row>
    <row r="13254" spans="1:74" ht="15" customHeight="1">
      <c r="A13254" s="48"/>
      <c r="E13254" s="48"/>
      <c r="BP13254" s="48"/>
      <c r="BQ13254" s="48"/>
      <c r="BT13254" s="48"/>
      <c r="BV13254" s="48"/>
    </row>
    <row r="13255" spans="1:74" ht="15" customHeight="1">
      <c r="A13255" s="48"/>
      <c r="E13255" s="48"/>
      <c r="BP13255" s="48"/>
      <c r="BQ13255" s="48"/>
      <c r="BT13255" s="48"/>
      <c r="BV13255" s="48"/>
    </row>
    <row r="13256" spans="1:74" ht="15" customHeight="1">
      <c r="A13256" s="48"/>
      <c r="E13256" s="48"/>
      <c r="BP13256" s="48"/>
      <c r="BQ13256" s="48"/>
      <c r="BT13256" s="48"/>
      <c r="BV13256" s="48"/>
    </row>
    <row r="13257" spans="1:74" ht="15" customHeight="1">
      <c r="A13257" s="48"/>
      <c r="E13257" s="48"/>
      <c r="BP13257" s="48"/>
      <c r="BQ13257" s="48"/>
      <c r="BT13257" s="48"/>
      <c r="BV13257" s="48"/>
    </row>
    <row r="13258" spans="1:74" ht="15" customHeight="1">
      <c r="A13258" s="48"/>
      <c r="E13258" s="48"/>
      <c r="BP13258" s="48"/>
      <c r="BQ13258" s="48"/>
      <c r="BT13258" s="48"/>
      <c r="BV13258" s="48"/>
    </row>
    <row r="13259" spans="1:74" ht="15" customHeight="1">
      <c r="A13259" s="48"/>
      <c r="E13259" s="48"/>
      <c r="BP13259" s="48"/>
      <c r="BQ13259" s="48"/>
      <c r="BT13259" s="48"/>
      <c r="BV13259" s="48"/>
    </row>
    <row r="13260" spans="1:74" ht="15" customHeight="1">
      <c r="A13260" s="48"/>
      <c r="E13260" s="48"/>
      <c r="BP13260" s="48"/>
      <c r="BQ13260" s="48"/>
      <c r="BT13260" s="48"/>
      <c r="BV13260" s="48"/>
    </row>
    <row r="13261" spans="1:74" ht="15" customHeight="1">
      <c r="A13261" s="48"/>
      <c r="E13261" s="48"/>
      <c r="BP13261" s="48"/>
      <c r="BQ13261" s="48"/>
      <c r="BT13261" s="48"/>
      <c r="BV13261" s="48"/>
    </row>
    <row r="13262" spans="1:74" ht="15" customHeight="1">
      <c r="A13262" s="48"/>
      <c r="E13262" s="48"/>
      <c r="BP13262" s="48"/>
      <c r="BQ13262" s="48"/>
      <c r="BT13262" s="48"/>
      <c r="BV13262" s="48"/>
    </row>
    <row r="13263" spans="1:74" ht="15" customHeight="1">
      <c r="A13263" s="48"/>
      <c r="E13263" s="48"/>
      <c r="BP13263" s="48"/>
      <c r="BQ13263" s="48"/>
      <c r="BT13263" s="48"/>
      <c r="BV13263" s="48"/>
    </row>
    <row r="13264" spans="1:74" ht="15" customHeight="1">
      <c r="A13264" s="48"/>
      <c r="E13264" s="48"/>
      <c r="BP13264" s="48"/>
      <c r="BQ13264" s="48"/>
      <c r="BT13264" s="48"/>
      <c r="BV13264" s="48"/>
    </row>
    <row r="13265" spans="1:74" ht="15" customHeight="1">
      <c r="A13265" s="48"/>
      <c r="E13265" s="48"/>
      <c r="BP13265" s="48"/>
      <c r="BQ13265" s="48"/>
      <c r="BT13265" s="48"/>
      <c r="BV13265" s="48"/>
    </row>
    <row r="13266" spans="1:74" ht="15" customHeight="1">
      <c r="A13266" s="48"/>
      <c r="E13266" s="48"/>
      <c r="BP13266" s="48"/>
      <c r="BQ13266" s="48"/>
      <c r="BT13266" s="48"/>
      <c r="BV13266" s="48"/>
    </row>
    <row r="13267" spans="1:74" ht="15" customHeight="1">
      <c r="A13267" s="48"/>
      <c r="E13267" s="48"/>
      <c r="BP13267" s="48"/>
      <c r="BQ13267" s="48"/>
      <c r="BT13267" s="48"/>
      <c r="BV13267" s="48"/>
    </row>
    <row r="13268" spans="1:74" ht="15" customHeight="1">
      <c r="A13268" s="48"/>
      <c r="E13268" s="48"/>
      <c r="BP13268" s="48"/>
      <c r="BQ13268" s="48"/>
      <c r="BT13268" s="48"/>
      <c r="BV13268" s="48"/>
    </row>
    <row r="13269" spans="1:74" ht="15" customHeight="1">
      <c r="A13269" s="48"/>
      <c r="E13269" s="48"/>
      <c r="BP13269" s="48"/>
      <c r="BQ13269" s="48"/>
      <c r="BT13269" s="48"/>
      <c r="BV13269" s="48"/>
    </row>
    <row r="13270" spans="1:74" ht="15" customHeight="1">
      <c r="A13270" s="48"/>
      <c r="E13270" s="48"/>
      <c r="BP13270" s="48"/>
      <c r="BQ13270" s="48"/>
      <c r="BT13270" s="48"/>
      <c r="BV13270" s="48"/>
    </row>
    <row r="13271" spans="1:74" ht="15" customHeight="1">
      <c r="A13271" s="48"/>
      <c r="E13271" s="48"/>
      <c r="BP13271" s="48"/>
      <c r="BQ13271" s="48"/>
      <c r="BT13271" s="48"/>
      <c r="BV13271" s="48"/>
    </row>
    <row r="13272" spans="1:74" ht="15" customHeight="1">
      <c r="A13272" s="48"/>
      <c r="E13272" s="48"/>
      <c r="BP13272" s="48"/>
      <c r="BQ13272" s="48"/>
      <c r="BT13272" s="48"/>
      <c r="BV13272" s="48"/>
    </row>
    <row r="13273" spans="1:74" ht="15" customHeight="1">
      <c r="A13273" s="48"/>
      <c r="E13273" s="48"/>
      <c r="BP13273" s="48"/>
      <c r="BQ13273" s="48"/>
      <c r="BT13273" s="48"/>
      <c r="BV13273" s="48"/>
    </row>
    <row r="13274" spans="1:74" ht="15" customHeight="1">
      <c r="A13274" s="48"/>
      <c r="E13274" s="48"/>
      <c r="BP13274" s="48"/>
      <c r="BQ13274" s="48"/>
      <c r="BT13274" s="48"/>
      <c r="BV13274" s="48"/>
    </row>
    <row r="13275" spans="1:74" ht="15" customHeight="1">
      <c r="A13275" s="48"/>
      <c r="E13275" s="48"/>
      <c r="BP13275" s="48"/>
      <c r="BQ13275" s="48"/>
      <c r="BT13275" s="48"/>
      <c r="BV13275" s="48"/>
    </row>
    <row r="13276" spans="1:74" ht="15" customHeight="1">
      <c r="A13276" s="48"/>
      <c r="E13276" s="48"/>
      <c r="BP13276" s="48"/>
      <c r="BQ13276" s="48"/>
      <c r="BT13276" s="48"/>
      <c r="BV13276" s="48"/>
    </row>
    <row r="13277" spans="1:74" ht="15" customHeight="1">
      <c r="A13277" s="48"/>
      <c r="E13277" s="48"/>
      <c r="BP13277" s="48"/>
      <c r="BQ13277" s="48"/>
      <c r="BT13277" s="48"/>
      <c r="BV13277" s="48"/>
    </row>
    <row r="13278" spans="1:74" ht="15" customHeight="1">
      <c r="A13278" s="48"/>
      <c r="E13278" s="48"/>
      <c r="BP13278" s="48"/>
      <c r="BQ13278" s="48"/>
      <c r="BT13278" s="48"/>
      <c r="BV13278" s="48"/>
    </row>
    <row r="13279" spans="1:74" ht="15" customHeight="1">
      <c r="A13279" s="48"/>
      <c r="E13279" s="48"/>
      <c r="BP13279" s="48"/>
      <c r="BQ13279" s="48"/>
      <c r="BT13279" s="48"/>
      <c r="BV13279" s="48"/>
    </row>
    <row r="13280" spans="1:74" ht="15" customHeight="1">
      <c r="A13280" s="48"/>
      <c r="E13280" s="48"/>
      <c r="BP13280" s="48"/>
      <c r="BQ13280" s="48"/>
      <c r="BT13280" s="48"/>
      <c r="BV13280" s="48"/>
    </row>
    <row r="13281" spans="1:74" ht="15" customHeight="1">
      <c r="A13281" s="48"/>
      <c r="E13281" s="48"/>
      <c r="BP13281" s="48"/>
      <c r="BQ13281" s="48"/>
      <c r="BT13281" s="48"/>
      <c r="BV13281" s="48"/>
    </row>
    <row r="13282" spans="1:74" ht="15" customHeight="1">
      <c r="A13282" s="48"/>
      <c r="E13282" s="48"/>
      <c r="BP13282" s="48"/>
      <c r="BQ13282" s="48"/>
      <c r="BT13282" s="48"/>
      <c r="BV13282" s="48"/>
    </row>
    <row r="13283" spans="1:74" ht="15" customHeight="1">
      <c r="A13283" s="48"/>
      <c r="E13283" s="48"/>
      <c r="BP13283" s="48"/>
      <c r="BQ13283" s="48"/>
      <c r="BT13283" s="48"/>
      <c r="BV13283" s="48"/>
    </row>
    <row r="13284" spans="1:74" ht="15" customHeight="1">
      <c r="A13284" s="48"/>
      <c r="E13284" s="48"/>
      <c r="BP13284" s="48"/>
      <c r="BQ13284" s="48"/>
      <c r="BT13284" s="48"/>
      <c r="BV13284" s="48"/>
    </row>
    <row r="13285" spans="1:74" ht="15" customHeight="1">
      <c r="A13285" s="48"/>
      <c r="E13285" s="48"/>
      <c r="BP13285" s="48"/>
      <c r="BQ13285" s="48"/>
      <c r="BT13285" s="48"/>
      <c r="BV13285" s="48"/>
    </row>
    <row r="13286" spans="1:74" ht="15" customHeight="1">
      <c r="A13286" s="48"/>
      <c r="E13286" s="48"/>
      <c r="BP13286" s="48"/>
      <c r="BQ13286" s="48"/>
      <c r="BT13286" s="48"/>
      <c r="BV13286" s="48"/>
    </row>
    <row r="13287" spans="1:74" ht="15" customHeight="1">
      <c r="A13287" s="48"/>
      <c r="E13287" s="48"/>
      <c r="BP13287" s="48"/>
      <c r="BQ13287" s="48"/>
      <c r="BT13287" s="48"/>
      <c r="BV13287" s="48"/>
    </row>
    <row r="13288" spans="1:74" ht="15" customHeight="1">
      <c r="A13288" s="48"/>
      <c r="E13288" s="48"/>
      <c r="BP13288" s="48"/>
      <c r="BQ13288" s="48"/>
      <c r="BT13288" s="48"/>
      <c r="BV13288" s="48"/>
    </row>
    <row r="13289" spans="1:74" ht="15" customHeight="1">
      <c r="A13289" s="48"/>
      <c r="E13289" s="48"/>
      <c r="BP13289" s="48"/>
      <c r="BQ13289" s="48"/>
      <c r="BT13289" s="48"/>
      <c r="BV13289" s="48"/>
    </row>
    <row r="13290" spans="1:74" ht="15" customHeight="1">
      <c r="A13290" s="48"/>
      <c r="E13290" s="48"/>
      <c r="BP13290" s="48"/>
      <c r="BQ13290" s="48"/>
      <c r="BT13290" s="48"/>
      <c r="BV13290" s="48"/>
    </row>
    <row r="13291" spans="1:74" ht="15" customHeight="1">
      <c r="A13291" s="48"/>
      <c r="E13291" s="48"/>
      <c r="BP13291" s="48"/>
      <c r="BQ13291" s="48"/>
      <c r="BT13291" s="48"/>
      <c r="BV13291" s="48"/>
    </row>
    <row r="13292" spans="1:74" ht="15" customHeight="1">
      <c r="A13292" s="48"/>
      <c r="E13292" s="48"/>
      <c r="BP13292" s="48"/>
      <c r="BQ13292" s="48"/>
      <c r="BT13292" s="48"/>
      <c r="BV13292" s="48"/>
    </row>
    <row r="13293" spans="1:74" ht="15" customHeight="1">
      <c r="A13293" s="48"/>
      <c r="E13293" s="48"/>
      <c r="BP13293" s="48"/>
      <c r="BQ13293" s="48"/>
      <c r="BT13293" s="48"/>
      <c r="BV13293" s="48"/>
    </row>
    <row r="13294" spans="1:74" ht="15" customHeight="1">
      <c r="A13294" s="48"/>
      <c r="E13294" s="48"/>
      <c r="BP13294" s="48"/>
      <c r="BQ13294" s="48"/>
      <c r="BT13294" s="48"/>
      <c r="BV13294" s="48"/>
    </row>
    <row r="13295" spans="1:74" ht="15" customHeight="1">
      <c r="A13295" s="48"/>
      <c r="E13295" s="48"/>
      <c r="BP13295" s="48"/>
      <c r="BQ13295" s="48"/>
      <c r="BT13295" s="48"/>
      <c r="BV13295" s="48"/>
    </row>
    <row r="13296" spans="1:74" ht="15" customHeight="1">
      <c r="A13296" s="48"/>
      <c r="E13296" s="48"/>
      <c r="BP13296" s="48"/>
      <c r="BQ13296" s="48"/>
      <c r="BT13296" s="48"/>
      <c r="BV13296" s="48"/>
    </row>
    <row r="13297" spans="1:74" ht="15" customHeight="1">
      <c r="A13297" s="48"/>
      <c r="E13297" s="48"/>
      <c r="BP13297" s="48"/>
      <c r="BQ13297" s="48"/>
      <c r="BT13297" s="48"/>
      <c r="BV13297" s="48"/>
    </row>
    <row r="13298" spans="1:74" ht="15" customHeight="1">
      <c r="A13298" s="48"/>
      <c r="E13298" s="48"/>
      <c r="BP13298" s="48"/>
      <c r="BQ13298" s="48"/>
      <c r="BT13298" s="48"/>
      <c r="BV13298" s="48"/>
    </row>
    <row r="13299" spans="1:74" ht="15" customHeight="1">
      <c r="A13299" s="48"/>
      <c r="E13299" s="48"/>
      <c r="BP13299" s="48"/>
      <c r="BQ13299" s="48"/>
      <c r="BT13299" s="48"/>
      <c r="BV13299" s="48"/>
    </row>
    <row r="13300" spans="1:74" ht="15" customHeight="1">
      <c r="A13300" s="48"/>
      <c r="E13300" s="48"/>
      <c r="BP13300" s="48"/>
      <c r="BQ13300" s="48"/>
      <c r="BT13300" s="48"/>
      <c r="BV13300" s="48"/>
    </row>
    <row r="13301" spans="1:74" ht="15" customHeight="1">
      <c r="A13301" s="48"/>
      <c r="E13301" s="48"/>
      <c r="BP13301" s="48"/>
      <c r="BQ13301" s="48"/>
      <c r="BT13301" s="48"/>
      <c r="BV13301" s="48"/>
    </row>
    <row r="13302" spans="1:74" ht="15" customHeight="1">
      <c r="A13302" s="48"/>
      <c r="E13302" s="48"/>
      <c r="BP13302" s="48"/>
      <c r="BQ13302" s="48"/>
      <c r="BT13302" s="48"/>
      <c r="BV13302" s="48"/>
    </row>
    <row r="13303" spans="1:74" ht="15" customHeight="1">
      <c r="A13303" s="48"/>
      <c r="E13303" s="48"/>
      <c r="BP13303" s="48"/>
      <c r="BQ13303" s="48"/>
      <c r="BT13303" s="48"/>
      <c r="BV13303" s="48"/>
    </row>
    <row r="13304" spans="1:74" ht="15" customHeight="1">
      <c r="A13304" s="48"/>
      <c r="E13304" s="48"/>
      <c r="BP13304" s="48"/>
      <c r="BQ13304" s="48"/>
      <c r="BT13304" s="48"/>
      <c r="BV13304" s="48"/>
    </row>
    <row r="13305" spans="1:74" ht="15" customHeight="1">
      <c r="A13305" s="48"/>
      <c r="E13305" s="48"/>
      <c r="BP13305" s="48"/>
      <c r="BQ13305" s="48"/>
      <c r="BT13305" s="48"/>
      <c r="BV13305" s="48"/>
    </row>
    <row r="13306" spans="1:74" ht="15" customHeight="1">
      <c r="A13306" s="48"/>
      <c r="E13306" s="48"/>
      <c r="BP13306" s="48"/>
      <c r="BQ13306" s="48"/>
      <c r="BT13306" s="48"/>
      <c r="BV13306" s="48"/>
    </row>
    <row r="13307" spans="1:74" ht="15" customHeight="1">
      <c r="A13307" s="48"/>
      <c r="E13307" s="48"/>
      <c r="BP13307" s="48"/>
      <c r="BQ13307" s="48"/>
      <c r="BT13307" s="48"/>
      <c r="BV13307" s="48"/>
    </row>
    <row r="13308" spans="1:74" ht="15" customHeight="1">
      <c r="A13308" s="48"/>
      <c r="E13308" s="48"/>
      <c r="BP13308" s="48"/>
      <c r="BQ13308" s="48"/>
      <c r="BT13308" s="48"/>
      <c r="BV13308" s="48"/>
    </row>
    <row r="13309" spans="1:74" ht="15" customHeight="1">
      <c r="A13309" s="48"/>
      <c r="E13309" s="48"/>
      <c r="BP13309" s="48"/>
      <c r="BQ13309" s="48"/>
      <c r="BT13309" s="48"/>
      <c r="BV13309" s="48"/>
    </row>
    <row r="13310" spans="1:74" ht="15" customHeight="1">
      <c r="A13310" s="48"/>
      <c r="E13310" s="48"/>
      <c r="BP13310" s="48"/>
      <c r="BQ13310" s="48"/>
      <c r="BT13310" s="48"/>
      <c r="BV13310" s="48"/>
    </row>
    <row r="13311" spans="1:74" ht="15" customHeight="1">
      <c r="A13311" s="48"/>
      <c r="E13311" s="48"/>
      <c r="BP13311" s="48"/>
      <c r="BQ13311" s="48"/>
      <c r="BT13311" s="48"/>
      <c r="BV13311" s="48"/>
    </row>
    <row r="13312" spans="1:74" ht="15" customHeight="1">
      <c r="A13312" s="48"/>
      <c r="E13312" s="48"/>
      <c r="BP13312" s="48"/>
      <c r="BQ13312" s="48"/>
      <c r="BT13312" s="48"/>
      <c r="BV13312" s="48"/>
    </row>
    <row r="13313" spans="1:74" ht="15" customHeight="1">
      <c r="A13313" s="48"/>
      <c r="E13313" s="48"/>
      <c r="BP13313" s="48"/>
      <c r="BQ13313" s="48"/>
      <c r="BT13313" s="48"/>
      <c r="BV13313" s="48"/>
    </row>
    <row r="13314" spans="1:74" ht="15" customHeight="1">
      <c r="A13314" s="48"/>
      <c r="E13314" s="48"/>
      <c r="BP13314" s="48"/>
      <c r="BQ13314" s="48"/>
      <c r="BT13314" s="48"/>
      <c r="BV13314" s="48"/>
    </row>
    <row r="13315" spans="1:74" ht="15" customHeight="1">
      <c r="A13315" s="48"/>
      <c r="E13315" s="48"/>
      <c r="BP13315" s="48"/>
      <c r="BQ13315" s="48"/>
      <c r="BT13315" s="48"/>
      <c r="BV13315" s="48"/>
    </row>
    <row r="13316" spans="1:74" ht="15" customHeight="1">
      <c r="A13316" s="48"/>
      <c r="E13316" s="48"/>
      <c r="BP13316" s="48"/>
      <c r="BQ13316" s="48"/>
      <c r="BT13316" s="48"/>
      <c r="BV13316" s="48"/>
    </row>
    <row r="13317" spans="1:74" ht="15" customHeight="1">
      <c r="A13317" s="48"/>
      <c r="E13317" s="48"/>
      <c r="BP13317" s="48"/>
      <c r="BQ13317" s="48"/>
      <c r="BT13317" s="48"/>
      <c r="BV13317" s="48"/>
    </row>
    <row r="13318" spans="1:74" ht="15" customHeight="1">
      <c r="A13318" s="48"/>
      <c r="E13318" s="48"/>
      <c r="BP13318" s="48"/>
      <c r="BQ13318" s="48"/>
      <c r="BT13318" s="48"/>
      <c r="BV13318" s="48"/>
    </row>
    <row r="13319" spans="1:74" ht="15" customHeight="1">
      <c r="A13319" s="48"/>
      <c r="E13319" s="48"/>
      <c r="BP13319" s="48"/>
      <c r="BQ13319" s="48"/>
      <c r="BT13319" s="48"/>
      <c r="BV13319" s="48"/>
    </row>
    <row r="13320" spans="1:74" ht="15" customHeight="1">
      <c r="A13320" s="48"/>
      <c r="E13320" s="48"/>
      <c r="BP13320" s="48"/>
      <c r="BQ13320" s="48"/>
      <c r="BT13320" s="48"/>
      <c r="BV13320" s="48"/>
    </row>
    <row r="13321" spans="1:74" ht="15" customHeight="1">
      <c r="A13321" s="48"/>
      <c r="E13321" s="48"/>
      <c r="BP13321" s="48"/>
      <c r="BQ13321" s="48"/>
      <c r="BT13321" s="48"/>
      <c r="BV13321" s="48"/>
    </row>
    <row r="13322" spans="1:74" ht="15" customHeight="1">
      <c r="A13322" s="48"/>
      <c r="E13322" s="48"/>
      <c r="BP13322" s="48"/>
      <c r="BQ13322" s="48"/>
      <c r="BT13322" s="48"/>
      <c r="BV13322" s="48"/>
    </row>
    <row r="13323" spans="1:74" ht="15" customHeight="1">
      <c r="A13323" s="48"/>
      <c r="E13323" s="48"/>
      <c r="BP13323" s="48"/>
      <c r="BQ13323" s="48"/>
      <c r="BT13323" s="48"/>
      <c r="BV13323" s="48"/>
    </row>
    <row r="13324" spans="1:74" ht="15" customHeight="1">
      <c r="A13324" s="48"/>
      <c r="E13324" s="48"/>
      <c r="BP13324" s="48"/>
      <c r="BQ13324" s="48"/>
      <c r="BT13324" s="48"/>
      <c r="BV13324" s="48"/>
    </row>
    <row r="13325" spans="1:74" ht="15" customHeight="1">
      <c r="A13325" s="48"/>
      <c r="E13325" s="48"/>
      <c r="BP13325" s="48"/>
      <c r="BQ13325" s="48"/>
      <c r="BT13325" s="48"/>
      <c r="BV13325" s="48"/>
    </row>
    <row r="13326" spans="1:74" ht="15" customHeight="1">
      <c r="A13326" s="48"/>
      <c r="E13326" s="48"/>
      <c r="BP13326" s="48"/>
      <c r="BQ13326" s="48"/>
      <c r="BT13326" s="48"/>
      <c r="BV13326" s="48"/>
    </row>
    <row r="13327" spans="1:74" ht="15" customHeight="1">
      <c r="A13327" s="48"/>
      <c r="E13327" s="48"/>
      <c r="BP13327" s="48"/>
      <c r="BQ13327" s="48"/>
      <c r="BT13327" s="48"/>
      <c r="BV13327" s="48"/>
    </row>
    <row r="13328" spans="1:74" ht="15" customHeight="1">
      <c r="A13328" s="48"/>
      <c r="E13328" s="48"/>
      <c r="BP13328" s="48"/>
      <c r="BQ13328" s="48"/>
      <c r="BT13328" s="48"/>
      <c r="BV13328" s="48"/>
    </row>
    <row r="13329" spans="1:74" ht="15" customHeight="1">
      <c r="A13329" s="48"/>
      <c r="E13329" s="48"/>
      <c r="BP13329" s="48"/>
      <c r="BQ13329" s="48"/>
      <c r="BT13329" s="48"/>
      <c r="BV13329" s="48"/>
    </row>
    <row r="13330" spans="1:74" ht="15" customHeight="1">
      <c r="A13330" s="48"/>
      <c r="E13330" s="48"/>
      <c r="BP13330" s="48"/>
      <c r="BQ13330" s="48"/>
      <c r="BT13330" s="48"/>
      <c r="BV13330" s="48"/>
    </row>
    <row r="13331" spans="1:74" ht="15" customHeight="1">
      <c r="A13331" s="48"/>
      <c r="E13331" s="48"/>
      <c r="BP13331" s="48"/>
      <c r="BQ13331" s="48"/>
      <c r="BT13331" s="48"/>
      <c r="BV13331" s="48"/>
    </row>
    <row r="13332" spans="1:74" ht="15" customHeight="1">
      <c r="A13332" s="48"/>
      <c r="E13332" s="48"/>
      <c r="BP13332" s="48"/>
      <c r="BQ13332" s="48"/>
      <c r="BT13332" s="48"/>
      <c r="BV13332" s="48"/>
    </row>
    <row r="13333" spans="1:74" ht="15" customHeight="1">
      <c r="A13333" s="48"/>
      <c r="E13333" s="48"/>
      <c r="BP13333" s="48"/>
      <c r="BQ13333" s="48"/>
      <c r="BT13333" s="48"/>
      <c r="BV13333" s="48"/>
    </row>
    <row r="13334" spans="1:74" ht="15" customHeight="1">
      <c r="A13334" s="48"/>
      <c r="E13334" s="48"/>
      <c r="BP13334" s="48"/>
      <c r="BQ13334" s="48"/>
      <c r="BT13334" s="48"/>
      <c r="BV13334" s="48"/>
    </row>
    <row r="13335" spans="1:74" ht="15" customHeight="1">
      <c r="A13335" s="48"/>
      <c r="E13335" s="48"/>
      <c r="BP13335" s="48"/>
      <c r="BQ13335" s="48"/>
      <c r="BT13335" s="48"/>
      <c r="BV13335" s="48"/>
    </row>
    <row r="13336" spans="1:74" ht="15" customHeight="1">
      <c r="A13336" s="48"/>
      <c r="E13336" s="48"/>
      <c r="BP13336" s="48"/>
      <c r="BQ13336" s="48"/>
      <c r="BT13336" s="48"/>
      <c r="BV13336" s="48"/>
    </row>
    <row r="13337" spans="1:74" ht="15" customHeight="1">
      <c r="A13337" s="48"/>
      <c r="E13337" s="48"/>
      <c r="BP13337" s="48"/>
      <c r="BQ13337" s="48"/>
      <c r="BT13337" s="48"/>
      <c r="BV13337" s="48"/>
    </row>
    <row r="13338" spans="1:74" ht="15" customHeight="1">
      <c r="A13338" s="48"/>
      <c r="E13338" s="48"/>
      <c r="BP13338" s="48"/>
      <c r="BQ13338" s="48"/>
      <c r="BT13338" s="48"/>
      <c r="BV13338" s="48"/>
    </row>
    <row r="13339" spans="1:74" ht="15" customHeight="1">
      <c r="A13339" s="48"/>
      <c r="E13339" s="48"/>
      <c r="BP13339" s="48"/>
      <c r="BQ13339" s="48"/>
      <c r="BT13339" s="48"/>
      <c r="BV13339" s="48"/>
    </row>
    <row r="13340" spans="1:74" ht="15" customHeight="1">
      <c r="A13340" s="48"/>
      <c r="E13340" s="48"/>
      <c r="BP13340" s="48"/>
      <c r="BQ13340" s="48"/>
      <c r="BT13340" s="48"/>
      <c r="BV13340" s="48"/>
    </row>
    <row r="13341" spans="1:74" ht="15" customHeight="1">
      <c r="A13341" s="48"/>
      <c r="E13341" s="48"/>
      <c r="BP13341" s="48"/>
      <c r="BQ13341" s="48"/>
      <c r="BT13341" s="48"/>
      <c r="BV13341" s="48"/>
    </row>
    <row r="13342" spans="1:74" ht="15" customHeight="1">
      <c r="A13342" s="48"/>
      <c r="E13342" s="48"/>
      <c r="BP13342" s="48"/>
      <c r="BQ13342" s="48"/>
      <c r="BT13342" s="48"/>
      <c r="BV13342" s="48"/>
    </row>
    <row r="13343" spans="1:74" ht="15" customHeight="1">
      <c r="A13343" s="48"/>
      <c r="E13343" s="48"/>
      <c r="BP13343" s="48"/>
      <c r="BQ13343" s="48"/>
      <c r="BT13343" s="48"/>
      <c r="BV13343" s="48"/>
    </row>
    <row r="13344" spans="1:74" ht="15" customHeight="1">
      <c r="A13344" s="48"/>
      <c r="E13344" s="48"/>
      <c r="BP13344" s="48"/>
      <c r="BQ13344" s="48"/>
      <c r="BT13344" s="48"/>
      <c r="BV13344" s="48"/>
    </row>
    <row r="13345" spans="1:74" ht="15" customHeight="1">
      <c r="A13345" s="48"/>
      <c r="E13345" s="48"/>
      <c r="BP13345" s="48"/>
      <c r="BQ13345" s="48"/>
      <c r="BT13345" s="48"/>
      <c r="BV13345" s="48"/>
    </row>
    <row r="13346" spans="1:74" ht="15" customHeight="1">
      <c r="A13346" s="48"/>
      <c r="E13346" s="48"/>
      <c r="BP13346" s="48"/>
      <c r="BQ13346" s="48"/>
      <c r="BT13346" s="48"/>
      <c r="BV13346" s="48"/>
    </row>
    <row r="13347" spans="1:74" ht="15" customHeight="1">
      <c r="A13347" s="48"/>
      <c r="E13347" s="48"/>
      <c r="BP13347" s="48"/>
      <c r="BQ13347" s="48"/>
      <c r="BT13347" s="48"/>
      <c r="BV13347" s="48"/>
    </row>
    <row r="13348" spans="1:74" ht="15" customHeight="1">
      <c r="A13348" s="48"/>
      <c r="E13348" s="48"/>
      <c r="BP13348" s="48"/>
      <c r="BQ13348" s="48"/>
      <c r="BT13348" s="48"/>
      <c r="BV13348" s="48"/>
    </row>
    <row r="13349" spans="1:74" ht="15" customHeight="1">
      <c r="A13349" s="48"/>
      <c r="E13349" s="48"/>
      <c r="BP13349" s="48"/>
      <c r="BQ13349" s="48"/>
      <c r="BT13349" s="48"/>
      <c r="BV13349" s="48"/>
    </row>
    <row r="13350" spans="1:74" ht="15" customHeight="1">
      <c r="A13350" s="48"/>
      <c r="E13350" s="48"/>
      <c r="BP13350" s="48"/>
      <c r="BQ13350" s="48"/>
      <c r="BT13350" s="48"/>
      <c r="BV13350" s="48"/>
    </row>
    <row r="13351" spans="1:74" ht="15" customHeight="1">
      <c r="A13351" s="48"/>
      <c r="E13351" s="48"/>
      <c r="BP13351" s="48"/>
      <c r="BQ13351" s="48"/>
      <c r="BT13351" s="48"/>
      <c r="BV13351" s="48"/>
    </row>
    <row r="13352" spans="1:74" ht="15" customHeight="1">
      <c r="A13352" s="48"/>
      <c r="E13352" s="48"/>
      <c r="BP13352" s="48"/>
      <c r="BQ13352" s="48"/>
      <c r="BT13352" s="48"/>
      <c r="BV13352" s="48"/>
    </row>
    <row r="13353" spans="1:74" ht="15" customHeight="1">
      <c r="A13353" s="48"/>
      <c r="E13353" s="48"/>
      <c r="BP13353" s="48"/>
      <c r="BQ13353" s="48"/>
      <c r="BT13353" s="48"/>
      <c r="BV13353" s="48"/>
    </row>
    <row r="13354" spans="1:74" ht="15" customHeight="1">
      <c r="A13354" s="48"/>
      <c r="E13354" s="48"/>
      <c r="BP13354" s="48"/>
      <c r="BQ13354" s="48"/>
      <c r="BT13354" s="48"/>
      <c r="BV13354" s="48"/>
    </row>
    <row r="13355" spans="1:74" ht="15" customHeight="1">
      <c r="A13355" s="48"/>
      <c r="E13355" s="48"/>
      <c r="BP13355" s="48"/>
      <c r="BQ13355" s="48"/>
      <c r="BT13355" s="48"/>
      <c r="BV13355" s="48"/>
    </row>
    <row r="13356" spans="1:74" ht="15" customHeight="1">
      <c r="A13356" s="48"/>
      <c r="E13356" s="48"/>
      <c r="BP13356" s="48"/>
      <c r="BQ13356" s="48"/>
      <c r="BT13356" s="48"/>
      <c r="BV13356" s="48"/>
    </row>
    <row r="13357" spans="1:74" ht="15" customHeight="1">
      <c r="A13357" s="48"/>
      <c r="E13357" s="48"/>
      <c r="BP13357" s="48"/>
      <c r="BQ13357" s="48"/>
      <c r="BT13357" s="48"/>
      <c r="BV13357" s="48"/>
    </row>
    <row r="13358" spans="1:74" ht="15" customHeight="1">
      <c r="A13358" s="48"/>
      <c r="E13358" s="48"/>
      <c r="BP13358" s="48"/>
      <c r="BQ13358" s="48"/>
      <c r="BT13358" s="48"/>
      <c r="BV13358" s="48"/>
    </row>
    <row r="13359" spans="1:74" ht="15" customHeight="1">
      <c r="A13359" s="48"/>
      <c r="E13359" s="48"/>
      <c r="BP13359" s="48"/>
      <c r="BQ13359" s="48"/>
      <c r="BT13359" s="48"/>
      <c r="BV13359" s="48"/>
    </row>
    <row r="13360" spans="1:74" ht="15" customHeight="1">
      <c r="A13360" s="48"/>
      <c r="E13360" s="48"/>
      <c r="BP13360" s="48"/>
      <c r="BQ13360" s="48"/>
      <c r="BT13360" s="48"/>
      <c r="BV13360" s="48"/>
    </row>
    <row r="13361" spans="1:74" ht="15" customHeight="1">
      <c r="A13361" s="48"/>
      <c r="E13361" s="48"/>
      <c r="BP13361" s="48"/>
      <c r="BQ13361" s="48"/>
      <c r="BT13361" s="48"/>
      <c r="BV13361" s="48"/>
    </row>
    <row r="13362" spans="1:74" ht="15" customHeight="1">
      <c r="A13362" s="48"/>
      <c r="E13362" s="48"/>
      <c r="BP13362" s="48"/>
      <c r="BQ13362" s="48"/>
      <c r="BT13362" s="48"/>
      <c r="BV13362" s="48"/>
    </row>
    <row r="13363" spans="1:74" ht="15" customHeight="1">
      <c r="A13363" s="48"/>
      <c r="E13363" s="48"/>
      <c r="BP13363" s="48"/>
      <c r="BQ13363" s="48"/>
      <c r="BT13363" s="48"/>
      <c r="BV13363" s="48"/>
    </row>
    <row r="13364" spans="1:74" ht="15" customHeight="1">
      <c r="A13364" s="48"/>
      <c r="E13364" s="48"/>
      <c r="BP13364" s="48"/>
      <c r="BQ13364" s="48"/>
      <c r="BT13364" s="48"/>
      <c r="BV13364" s="48"/>
    </row>
    <row r="13365" spans="1:74" ht="15" customHeight="1">
      <c r="A13365" s="48"/>
      <c r="E13365" s="48"/>
      <c r="BP13365" s="48"/>
      <c r="BQ13365" s="48"/>
      <c r="BT13365" s="48"/>
      <c r="BV13365" s="48"/>
    </row>
    <row r="13366" spans="1:74" ht="15" customHeight="1">
      <c r="A13366" s="48"/>
      <c r="E13366" s="48"/>
      <c r="BP13366" s="48"/>
      <c r="BQ13366" s="48"/>
      <c r="BT13366" s="48"/>
      <c r="BV13366" s="48"/>
    </row>
    <row r="13367" spans="1:74" ht="15" customHeight="1">
      <c r="A13367" s="48"/>
      <c r="E13367" s="48"/>
      <c r="BP13367" s="48"/>
      <c r="BQ13367" s="48"/>
      <c r="BT13367" s="48"/>
      <c r="BV13367" s="48"/>
    </row>
    <row r="13368" spans="1:74" ht="15" customHeight="1">
      <c r="A13368" s="48"/>
      <c r="E13368" s="48"/>
      <c r="BP13368" s="48"/>
      <c r="BQ13368" s="48"/>
      <c r="BT13368" s="48"/>
      <c r="BV13368" s="48"/>
    </row>
    <row r="13369" spans="1:74" ht="15" customHeight="1">
      <c r="A13369" s="48"/>
      <c r="E13369" s="48"/>
      <c r="BP13369" s="48"/>
      <c r="BQ13369" s="48"/>
      <c r="BT13369" s="48"/>
      <c r="BV13369" s="48"/>
    </row>
    <row r="13370" spans="1:74" ht="15" customHeight="1">
      <c r="A13370" s="48"/>
      <c r="E13370" s="48"/>
      <c r="BP13370" s="48"/>
      <c r="BQ13370" s="48"/>
      <c r="BT13370" s="48"/>
      <c r="BV13370" s="48"/>
    </row>
    <row r="13371" spans="1:74" ht="15" customHeight="1">
      <c r="A13371" s="48"/>
      <c r="E13371" s="48"/>
      <c r="BP13371" s="48"/>
      <c r="BQ13371" s="48"/>
      <c r="BT13371" s="48"/>
      <c r="BV13371" s="48"/>
    </row>
    <row r="13372" spans="1:74" ht="15" customHeight="1">
      <c r="A13372" s="48"/>
      <c r="E13372" s="48"/>
      <c r="BP13372" s="48"/>
      <c r="BQ13372" s="48"/>
      <c r="BT13372" s="48"/>
      <c r="BV13372" s="48"/>
    </row>
    <row r="13373" spans="1:74" ht="15" customHeight="1">
      <c r="A13373" s="48"/>
      <c r="E13373" s="48"/>
      <c r="BP13373" s="48"/>
      <c r="BQ13373" s="48"/>
      <c r="BT13373" s="48"/>
      <c r="BV13373" s="48"/>
    </row>
    <row r="13374" spans="1:74" ht="15" customHeight="1">
      <c r="A13374" s="48"/>
      <c r="E13374" s="48"/>
      <c r="BP13374" s="48"/>
      <c r="BQ13374" s="48"/>
      <c r="BT13374" s="48"/>
      <c r="BV13374" s="48"/>
    </row>
    <row r="13375" spans="1:74" ht="15" customHeight="1">
      <c r="A13375" s="48"/>
      <c r="E13375" s="48"/>
      <c r="BP13375" s="48"/>
      <c r="BQ13375" s="48"/>
      <c r="BT13375" s="48"/>
      <c r="BV13375" s="48"/>
    </row>
    <row r="13376" spans="1:74" ht="15" customHeight="1">
      <c r="A13376" s="48"/>
      <c r="E13376" s="48"/>
      <c r="BP13376" s="48"/>
      <c r="BQ13376" s="48"/>
      <c r="BT13376" s="48"/>
      <c r="BV13376" s="48"/>
    </row>
    <row r="13377" spans="1:74" ht="15" customHeight="1">
      <c r="A13377" s="48"/>
      <c r="E13377" s="48"/>
      <c r="BP13377" s="48"/>
      <c r="BQ13377" s="48"/>
      <c r="BT13377" s="48"/>
      <c r="BV13377" s="48"/>
    </row>
    <row r="13378" spans="1:74" ht="15" customHeight="1">
      <c r="A13378" s="48"/>
      <c r="E13378" s="48"/>
      <c r="BP13378" s="48"/>
      <c r="BQ13378" s="48"/>
      <c r="BT13378" s="48"/>
      <c r="BV13378" s="48"/>
    </row>
    <row r="13379" spans="1:74" ht="15" customHeight="1">
      <c r="A13379" s="48"/>
      <c r="E13379" s="48"/>
      <c r="BP13379" s="48"/>
      <c r="BQ13379" s="48"/>
      <c r="BT13379" s="48"/>
      <c r="BV13379" s="48"/>
    </row>
    <row r="13380" spans="1:74" ht="15" customHeight="1">
      <c r="A13380" s="48"/>
      <c r="E13380" s="48"/>
      <c r="BP13380" s="48"/>
      <c r="BQ13380" s="48"/>
      <c r="BT13380" s="48"/>
      <c r="BV13380" s="48"/>
    </row>
    <row r="13381" spans="1:74" ht="15" customHeight="1">
      <c r="A13381" s="48"/>
      <c r="E13381" s="48"/>
      <c r="BP13381" s="48"/>
      <c r="BQ13381" s="48"/>
      <c r="BT13381" s="48"/>
      <c r="BV13381" s="48"/>
    </row>
    <row r="13382" spans="1:74" ht="15" customHeight="1">
      <c r="A13382" s="48"/>
      <c r="E13382" s="48"/>
      <c r="BP13382" s="48"/>
      <c r="BQ13382" s="48"/>
      <c r="BT13382" s="48"/>
      <c r="BV13382" s="48"/>
    </row>
    <row r="13383" spans="1:74" ht="15" customHeight="1">
      <c r="A13383" s="48"/>
      <c r="E13383" s="48"/>
      <c r="BP13383" s="48"/>
      <c r="BQ13383" s="48"/>
      <c r="BT13383" s="48"/>
      <c r="BV13383" s="48"/>
    </row>
    <row r="13384" spans="1:74" ht="15" customHeight="1">
      <c r="A13384" s="48"/>
      <c r="E13384" s="48"/>
      <c r="BP13384" s="48"/>
      <c r="BQ13384" s="48"/>
      <c r="BT13384" s="48"/>
      <c r="BV13384" s="48"/>
    </row>
    <row r="13385" spans="1:74" ht="15" customHeight="1">
      <c r="A13385" s="48"/>
      <c r="E13385" s="48"/>
      <c r="BP13385" s="48"/>
      <c r="BQ13385" s="48"/>
      <c r="BT13385" s="48"/>
      <c r="BV13385" s="48"/>
    </row>
    <row r="13386" spans="1:74" ht="15" customHeight="1">
      <c r="A13386" s="48"/>
      <c r="E13386" s="48"/>
      <c r="BP13386" s="48"/>
      <c r="BQ13386" s="48"/>
      <c r="BT13386" s="48"/>
      <c r="BV13386" s="48"/>
    </row>
    <row r="13387" spans="1:74" ht="15" customHeight="1">
      <c r="A13387" s="48"/>
      <c r="E13387" s="48"/>
      <c r="BP13387" s="48"/>
      <c r="BQ13387" s="48"/>
      <c r="BT13387" s="48"/>
      <c r="BV13387" s="48"/>
    </row>
    <row r="13388" spans="1:74" ht="15" customHeight="1">
      <c r="A13388" s="48"/>
      <c r="E13388" s="48"/>
      <c r="BP13388" s="48"/>
      <c r="BQ13388" s="48"/>
      <c r="BT13388" s="48"/>
      <c r="BV13388" s="48"/>
    </row>
    <row r="13389" spans="1:74" ht="15" customHeight="1">
      <c r="A13389" s="48"/>
      <c r="E13389" s="48"/>
      <c r="BP13389" s="48"/>
      <c r="BQ13389" s="48"/>
      <c r="BT13389" s="48"/>
      <c r="BV13389" s="48"/>
    </row>
    <row r="13390" spans="1:74" ht="15" customHeight="1">
      <c r="A13390" s="48"/>
      <c r="E13390" s="48"/>
      <c r="BP13390" s="48"/>
      <c r="BQ13390" s="48"/>
      <c r="BT13390" s="48"/>
      <c r="BV13390" s="48"/>
    </row>
    <row r="13391" spans="1:74" ht="15" customHeight="1">
      <c r="A13391" s="48"/>
      <c r="E13391" s="48"/>
      <c r="BP13391" s="48"/>
      <c r="BQ13391" s="48"/>
      <c r="BT13391" s="48"/>
      <c r="BV13391" s="48"/>
    </row>
    <row r="13392" spans="1:74" ht="15" customHeight="1">
      <c r="A13392" s="48"/>
      <c r="E13392" s="48"/>
      <c r="BP13392" s="48"/>
      <c r="BQ13392" s="48"/>
      <c r="BT13392" s="48"/>
      <c r="BV13392" s="48"/>
    </row>
    <row r="13393" spans="1:74" ht="15" customHeight="1">
      <c r="A13393" s="48"/>
      <c r="E13393" s="48"/>
      <c r="BP13393" s="48"/>
      <c r="BQ13393" s="48"/>
      <c r="BT13393" s="48"/>
      <c r="BV13393" s="48"/>
    </row>
    <row r="13394" spans="1:74" ht="15" customHeight="1">
      <c r="A13394" s="48"/>
      <c r="E13394" s="48"/>
      <c r="BP13394" s="48"/>
      <c r="BQ13394" s="48"/>
      <c r="BT13394" s="48"/>
      <c r="BV13394" s="48"/>
    </row>
    <row r="13395" spans="1:74" ht="15" customHeight="1">
      <c r="A13395" s="48"/>
      <c r="E13395" s="48"/>
      <c r="BP13395" s="48"/>
      <c r="BQ13395" s="48"/>
      <c r="BT13395" s="48"/>
      <c r="BV13395" s="48"/>
    </row>
    <row r="13396" spans="1:74" ht="15" customHeight="1">
      <c r="A13396" s="48"/>
      <c r="E13396" s="48"/>
      <c r="BP13396" s="48"/>
      <c r="BQ13396" s="48"/>
      <c r="BT13396" s="48"/>
      <c r="BV13396" s="48"/>
    </row>
    <row r="13397" spans="1:74" ht="15" customHeight="1">
      <c r="A13397" s="48"/>
      <c r="E13397" s="48"/>
      <c r="BP13397" s="48"/>
      <c r="BQ13397" s="48"/>
      <c r="BT13397" s="48"/>
      <c r="BV13397" s="48"/>
    </row>
    <row r="13398" spans="1:74" ht="15" customHeight="1">
      <c r="A13398" s="48"/>
      <c r="E13398" s="48"/>
      <c r="BP13398" s="48"/>
      <c r="BQ13398" s="48"/>
      <c r="BT13398" s="48"/>
      <c r="BV13398" s="48"/>
    </row>
    <row r="13399" spans="1:74" ht="15" customHeight="1">
      <c r="A13399" s="48"/>
      <c r="E13399" s="48"/>
      <c r="BP13399" s="48"/>
      <c r="BQ13399" s="48"/>
      <c r="BT13399" s="48"/>
      <c r="BV13399" s="48"/>
    </row>
    <row r="13400" spans="1:74" ht="15" customHeight="1">
      <c r="A13400" s="48"/>
      <c r="E13400" s="48"/>
      <c r="BP13400" s="48"/>
      <c r="BQ13400" s="48"/>
      <c r="BT13400" s="48"/>
      <c r="BV13400" s="48"/>
    </row>
    <row r="13401" spans="1:74" ht="15" customHeight="1">
      <c r="A13401" s="48"/>
      <c r="E13401" s="48"/>
      <c r="BP13401" s="48"/>
      <c r="BQ13401" s="48"/>
      <c r="BT13401" s="48"/>
      <c r="BV13401" s="48"/>
    </row>
    <row r="13402" spans="1:74" ht="15" customHeight="1">
      <c r="A13402" s="48"/>
      <c r="E13402" s="48"/>
      <c r="BP13402" s="48"/>
      <c r="BQ13402" s="48"/>
      <c r="BT13402" s="48"/>
      <c r="BV13402" s="48"/>
    </row>
    <row r="13403" spans="1:74" ht="15" customHeight="1">
      <c r="A13403" s="48"/>
      <c r="E13403" s="48"/>
      <c r="BP13403" s="48"/>
      <c r="BQ13403" s="48"/>
      <c r="BT13403" s="48"/>
      <c r="BV13403" s="48"/>
    </row>
    <row r="13404" spans="1:74" ht="15" customHeight="1">
      <c r="A13404" s="48"/>
      <c r="E13404" s="48"/>
      <c r="BP13404" s="48"/>
      <c r="BQ13404" s="48"/>
      <c r="BT13404" s="48"/>
      <c r="BV13404" s="48"/>
    </row>
    <row r="13405" spans="1:74" ht="15" customHeight="1">
      <c r="A13405" s="48"/>
      <c r="E13405" s="48"/>
      <c r="BP13405" s="48"/>
      <c r="BQ13405" s="48"/>
      <c r="BT13405" s="48"/>
      <c r="BV13405" s="48"/>
    </row>
    <row r="13406" spans="1:74" ht="15" customHeight="1">
      <c r="A13406" s="48"/>
      <c r="E13406" s="48"/>
      <c r="BP13406" s="48"/>
      <c r="BQ13406" s="48"/>
      <c r="BT13406" s="48"/>
      <c r="BV13406" s="48"/>
    </row>
    <row r="13407" spans="1:74" ht="15" customHeight="1">
      <c r="A13407" s="48"/>
      <c r="E13407" s="48"/>
      <c r="BP13407" s="48"/>
      <c r="BQ13407" s="48"/>
      <c r="BT13407" s="48"/>
      <c r="BV13407" s="48"/>
    </row>
    <row r="13408" spans="1:74" ht="15" customHeight="1">
      <c r="A13408" s="48"/>
      <c r="E13408" s="48"/>
      <c r="BP13408" s="48"/>
      <c r="BQ13408" s="48"/>
      <c r="BT13408" s="48"/>
      <c r="BV13408" s="48"/>
    </row>
    <row r="13409" spans="1:74" ht="15" customHeight="1">
      <c r="A13409" s="48"/>
      <c r="E13409" s="48"/>
      <c r="BP13409" s="48"/>
      <c r="BQ13409" s="48"/>
      <c r="BT13409" s="48"/>
      <c r="BV13409" s="48"/>
    </row>
    <row r="13410" spans="1:74" ht="15" customHeight="1">
      <c r="A13410" s="48"/>
      <c r="E13410" s="48"/>
      <c r="BP13410" s="48"/>
      <c r="BQ13410" s="48"/>
      <c r="BT13410" s="48"/>
      <c r="BV13410" s="48"/>
    </row>
    <row r="13411" spans="1:74" ht="15" customHeight="1">
      <c r="A13411" s="48"/>
      <c r="E13411" s="48"/>
      <c r="BP13411" s="48"/>
      <c r="BQ13411" s="48"/>
      <c r="BT13411" s="48"/>
      <c r="BV13411" s="48"/>
    </row>
    <row r="13412" spans="1:74" ht="15" customHeight="1">
      <c r="A13412" s="48"/>
      <c r="E13412" s="48"/>
      <c r="BP13412" s="48"/>
      <c r="BQ13412" s="48"/>
      <c r="BT13412" s="48"/>
      <c r="BV13412" s="48"/>
    </row>
    <row r="13413" spans="1:74" ht="15" customHeight="1">
      <c r="A13413" s="48"/>
      <c r="E13413" s="48"/>
      <c r="BP13413" s="48"/>
      <c r="BQ13413" s="48"/>
      <c r="BT13413" s="48"/>
      <c r="BV13413" s="48"/>
    </row>
    <row r="13414" spans="1:74" ht="15" customHeight="1">
      <c r="A13414" s="48"/>
      <c r="E13414" s="48"/>
      <c r="BP13414" s="48"/>
      <c r="BQ13414" s="48"/>
      <c r="BT13414" s="48"/>
      <c r="BV13414" s="48"/>
    </row>
    <row r="13415" spans="1:74" ht="15" customHeight="1">
      <c r="A13415" s="48"/>
      <c r="E13415" s="48"/>
      <c r="BP13415" s="48"/>
      <c r="BQ13415" s="48"/>
      <c r="BT13415" s="48"/>
      <c r="BV13415" s="48"/>
    </row>
    <row r="13416" spans="1:74" ht="15" customHeight="1">
      <c r="A13416" s="48"/>
      <c r="E13416" s="48"/>
      <c r="BP13416" s="48"/>
      <c r="BQ13416" s="48"/>
      <c r="BT13416" s="48"/>
      <c r="BV13416" s="48"/>
    </row>
    <row r="13417" spans="1:74" ht="15" customHeight="1">
      <c r="A13417" s="48"/>
      <c r="E13417" s="48"/>
      <c r="BP13417" s="48"/>
      <c r="BQ13417" s="48"/>
      <c r="BT13417" s="48"/>
      <c r="BV13417" s="48"/>
    </row>
    <row r="13418" spans="1:74" ht="15" customHeight="1">
      <c r="A13418" s="48"/>
      <c r="E13418" s="48"/>
      <c r="BP13418" s="48"/>
      <c r="BQ13418" s="48"/>
      <c r="BT13418" s="48"/>
      <c r="BV13418" s="48"/>
    </row>
    <row r="13419" spans="1:74" ht="15" customHeight="1">
      <c r="A13419" s="48"/>
      <c r="E13419" s="48"/>
      <c r="BP13419" s="48"/>
      <c r="BQ13419" s="48"/>
      <c r="BT13419" s="48"/>
      <c r="BV13419" s="48"/>
    </row>
    <row r="13420" spans="1:74" ht="15" customHeight="1">
      <c r="A13420" s="48"/>
      <c r="E13420" s="48"/>
      <c r="BP13420" s="48"/>
      <c r="BQ13420" s="48"/>
      <c r="BT13420" s="48"/>
      <c r="BV13420" s="48"/>
    </row>
    <row r="13421" spans="1:74" ht="15" customHeight="1">
      <c r="A13421" s="48"/>
      <c r="E13421" s="48"/>
      <c r="BP13421" s="48"/>
      <c r="BQ13421" s="48"/>
      <c r="BT13421" s="48"/>
      <c r="BV13421" s="48"/>
    </row>
    <row r="13422" spans="1:74" ht="15" customHeight="1">
      <c r="A13422" s="48"/>
      <c r="E13422" s="48"/>
      <c r="BP13422" s="48"/>
      <c r="BQ13422" s="48"/>
      <c r="BT13422" s="48"/>
      <c r="BV13422" s="48"/>
    </row>
    <row r="13423" spans="1:74" ht="15" customHeight="1">
      <c r="A13423" s="48"/>
      <c r="E13423" s="48"/>
      <c r="BP13423" s="48"/>
      <c r="BQ13423" s="48"/>
      <c r="BT13423" s="48"/>
      <c r="BV13423" s="48"/>
    </row>
    <row r="13424" spans="1:74" ht="15" customHeight="1">
      <c r="A13424" s="48"/>
      <c r="E13424" s="48"/>
      <c r="BP13424" s="48"/>
      <c r="BQ13424" s="48"/>
      <c r="BT13424" s="48"/>
      <c r="BV13424" s="48"/>
    </row>
    <row r="13425" spans="1:74" ht="15" customHeight="1">
      <c r="A13425" s="48"/>
      <c r="E13425" s="48"/>
      <c r="BP13425" s="48"/>
      <c r="BQ13425" s="48"/>
      <c r="BT13425" s="48"/>
      <c r="BV13425" s="48"/>
    </row>
    <row r="13426" spans="1:74" ht="15" customHeight="1">
      <c r="A13426" s="48"/>
      <c r="E13426" s="48"/>
      <c r="BP13426" s="48"/>
      <c r="BQ13426" s="48"/>
      <c r="BT13426" s="48"/>
      <c r="BV13426" s="48"/>
    </row>
    <row r="13427" spans="1:74" ht="15" customHeight="1">
      <c r="A13427" s="48"/>
      <c r="E13427" s="48"/>
      <c r="BP13427" s="48"/>
      <c r="BQ13427" s="48"/>
      <c r="BT13427" s="48"/>
      <c r="BV13427" s="48"/>
    </row>
    <row r="13428" spans="1:74" ht="15" customHeight="1">
      <c r="A13428" s="48"/>
      <c r="E13428" s="48"/>
      <c r="BP13428" s="48"/>
      <c r="BQ13428" s="48"/>
      <c r="BT13428" s="48"/>
      <c r="BV13428" s="48"/>
    </row>
    <row r="13429" spans="1:74" ht="15" customHeight="1">
      <c r="A13429" s="48"/>
      <c r="E13429" s="48"/>
      <c r="BP13429" s="48"/>
      <c r="BQ13429" s="48"/>
      <c r="BT13429" s="48"/>
      <c r="BV13429" s="48"/>
    </row>
    <row r="13430" spans="1:74" ht="15" customHeight="1">
      <c r="A13430" s="48"/>
      <c r="E13430" s="48"/>
      <c r="BP13430" s="48"/>
      <c r="BQ13430" s="48"/>
      <c r="BT13430" s="48"/>
      <c r="BV13430" s="48"/>
    </row>
    <row r="13431" spans="1:74" ht="15" customHeight="1">
      <c r="A13431" s="48"/>
      <c r="E13431" s="48"/>
      <c r="BP13431" s="48"/>
      <c r="BQ13431" s="48"/>
      <c r="BT13431" s="48"/>
      <c r="BV13431" s="48"/>
    </row>
    <row r="13432" spans="1:74" ht="15" customHeight="1">
      <c r="A13432" s="48"/>
      <c r="E13432" s="48"/>
      <c r="BP13432" s="48"/>
      <c r="BQ13432" s="48"/>
      <c r="BT13432" s="48"/>
      <c r="BV13432" s="48"/>
    </row>
    <row r="13433" spans="1:74" ht="15" customHeight="1">
      <c r="A13433" s="48"/>
      <c r="E13433" s="48"/>
      <c r="BP13433" s="48"/>
      <c r="BQ13433" s="48"/>
      <c r="BT13433" s="48"/>
      <c r="BV13433" s="48"/>
    </row>
    <row r="13434" spans="1:74" ht="15" customHeight="1">
      <c r="A13434" s="48"/>
      <c r="E13434" s="48"/>
      <c r="BP13434" s="48"/>
      <c r="BQ13434" s="48"/>
      <c r="BT13434" s="48"/>
      <c r="BV13434" s="48"/>
    </row>
    <row r="13435" spans="1:74" ht="15" customHeight="1">
      <c r="A13435" s="48"/>
      <c r="E13435" s="48"/>
      <c r="BP13435" s="48"/>
      <c r="BQ13435" s="48"/>
      <c r="BT13435" s="48"/>
      <c r="BV13435" s="48"/>
    </row>
    <row r="13436" spans="1:74" ht="15" customHeight="1">
      <c r="A13436" s="48"/>
      <c r="E13436" s="48"/>
      <c r="BP13436" s="48"/>
      <c r="BQ13436" s="48"/>
      <c r="BT13436" s="48"/>
      <c r="BV13436" s="48"/>
    </row>
    <row r="13437" spans="1:74" ht="15" customHeight="1">
      <c r="A13437" s="48"/>
      <c r="E13437" s="48"/>
      <c r="BP13437" s="48"/>
      <c r="BQ13437" s="48"/>
      <c r="BT13437" s="48"/>
      <c r="BV13437" s="48"/>
    </row>
    <row r="13438" spans="1:74" ht="15" customHeight="1">
      <c r="A13438" s="48"/>
      <c r="E13438" s="48"/>
      <c r="BP13438" s="48"/>
      <c r="BQ13438" s="48"/>
      <c r="BT13438" s="48"/>
      <c r="BV13438" s="48"/>
    </row>
    <row r="13439" spans="1:74" ht="15" customHeight="1">
      <c r="A13439" s="48"/>
      <c r="E13439" s="48"/>
      <c r="BP13439" s="48"/>
      <c r="BQ13439" s="48"/>
      <c r="BT13439" s="48"/>
      <c r="BV13439" s="48"/>
    </row>
    <row r="13440" spans="1:74" ht="15" customHeight="1">
      <c r="A13440" s="48"/>
      <c r="E13440" s="48"/>
      <c r="BP13440" s="48"/>
      <c r="BQ13440" s="48"/>
      <c r="BT13440" s="48"/>
      <c r="BV13440" s="48"/>
    </row>
    <row r="13441" spans="1:74" ht="15" customHeight="1">
      <c r="A13441" s="48"/>
      <c r="E13441" s="48"/>
      <c r="BP13441" s="48"/>
      <c r="BQ13441" s="48"/>
      <c r="BT13441" s="48"/>
      <c r="BV13441" s="48"/>
    </row>
    <row r="13442" spans="1:74" ht="15" customHeight="1">
      <c r="A13442" s="48"/>
      <c r="E13442" s="48"/>
      <c r="BP13442" s="48"/>
      <c r="BQ13442" s="48"/>
      <c r="BT13442" s="48"/>
      <c r="BV13442" s="48"/>
    </row>
    <row r="13443" spans="1:74" ht="15" customHeight="1">
      <c r="A13443" s="48"/>
      <c r="E13443" s="48"/>
      <c r="BP13443" s="48"/>
      <c r="BQ13443" s="48"/>
      <c r="BT13443" s="48"/>
      <c r="BV13443" s="48"/>
    </row>
    <row r="13444" spans="1:74" ht="15" customHeight="1">
      <c r="A13444" s="48"/>
      <c r="E13444" s="48"/>
      <c r="BP13444" s="48"/>
      <c r="BQ13444" s="48"/>
      <c r="BT13444" s="48"/>
      <c r="BV13444" s="48"/>
    </row>
    <row r="13445" spans="1:74" ht="15" customHeight="1">
      <c r="A13445" s="48"/>
      <c r="E13445" s="48"/>
      <c r="BP13445" s="48"/>
      <c r="BQ13445" s="48"/>
      <c r="BT13445" s="48"/>
      <c r="BV13445" s="48"/>
    </row>
    <row r="13446" spans="1:74" ht="15" customHeight="1">
      <c r="A13446" s="48"/>
      <c r="E13446" s="48"/>
      <c r="BP13446" s="48"/>
      <c r="BQ13446" s="48"/>
      <c r="BT13446" s="48"/>
      <c r="BV13446" s="48"/>
    </row>
    <row r="13447" spans="1:74" ht="15" customHeight="1">
      <c r="A13447" s="48"/>
      <c r="E13447" s="48"/>
      <c r="BP13447" s="48"/>
      <c r="BQ13447" s="48"/>
      <c r="BT13447" s="48"/>
      <c r="BV13447" s="48"/>
    </row>
    <row r="13448" spans="1:74" ht="15" customHeight="1">
      <c r="A13448" s="48"/>
      <c r="E13448" s="48"/>
      <c r="BP13448" s="48"/>
      <c r="BQ13448" s="48"/>
      <c r="BT13448" s="48"/>
      <c r="BV13448" s="48"/>
    </row>
    <row r="13449" spans="1:74" ht="15" customHeight="1">
      <c r="A13449" s="48"/>
      <c r="E13449" s="48"/>
      <c r="BP13449" s="48"/>
      <c r="BQ13449" s="48"/>
      <c r="BT13449" s="48"/>
      <c r="BV13449" s="48"/>
    </row>
    <row r="13450" spans="1:74" ht="15" customHeight="1">
      <c r="A13450" s="48"/>
      <c r="E13450" s="48"/>
      <c r="BP13450" s="48"/>
      <c r="BQ13450" s="48"/>
      <c r="BT13450" s="48"/>
      <c r="BV13450" s="48"/>
    </row>
    <row r="13451" spans="1:74" ht="15" customHeight="1">
      <c r="A13451" s="48"/>
      <c r="E13451" s="48"/>
      <c r="BP13451" s="48"/>
      <c r="BQ13451" s="48"/>
      <c r="BT13451" s="48"/>
      <c r="BV13451" s="48"/>
    </row>
    <row r="13452" spans="1:74" ht="15" customHeight="1">
      <c r="A13452" s="48"/>
      <c r="E13452" s="48"/>
      <c r="BP13452" s="48"/>
      <c r="BQ13452" s="48"/>
      <c r="BT13452" s="48"/>
      <c r="BV13452" s="48"/>
    </row>
    <row r="13453" spans="1:74" ht="15" customHeight="1">
      <c r="A13453" s="48"/>
      <c r="E13453" s="48"/>
      <c r="BP13453" s="48"/>
      <c r="BQ13453" s="48"/>
      <c r="BT13453" s="48"/>
      <c r="BV13453" s="48"/>
    </row>
    <row r="13454" spans="1:74" ht="15" customHeight="1">
      <c r="A13454" s="48"/>
      <c r="E13454" s="48"/>
      <c r="BP13454" s="48"/>
      <c r="BQ13454" s="48"/>
      <c r="BT13454" s="48"/>
      <c r="BV13454" s="48"/>
    </row>
    <row r="13455" spans="1:74" ht="15" customHeight="1">
      <c r="A13455" s="48"/>
      <c r="E13455" s="48"/>
      <c r="BP13455" s="48"/>
      <c r="BQ13455" s="48"/>
      <c r="BT13455" s="48"/>
      <c r="BV13455" s="48"/>
    </row>
    <row r="13456" spans="1:74" ht="15" customHeight="1">
      <c r="A13456" s="48"/>
      <c r="E13456" s="48"/>
      <c r="BP13456" s="48"/>
      <c r="BQ13456" s="48"/>
      <c r="BT13456" s="48"/>
      <c r="BV13456" s="48"/>
    </row>
    <row r="13457" spans="1:74" ht="15" customHeight="1">
      <c r="A13457" s="48"/>
      <c r="E13457" s="48"/>
      <c r="BP13457" s="48"/>
      <c r="BQ13457" s="48"/>
      <c r="BT13457" s="48"/>
      <c r="BV13457" s="48"/>
    </row>
    <row r="13458" spans="1:74" ht="15" customHeight="1">
      <c r="A13458" s="48"/>
      <c r="E13458" s="48"/>
      <c r="BP13458" s="48"/>
      <c r="BQ13458" s="48"/>
      <c r="BT13458" s="48"/>
      <c r="BV13458" s="48"/>
    </row>
    <row r="13459" spans="1:74" ht="15" customHeight="1">
      <c r="A13459" s="48"/>
      <c r="E13459" s="48"/>
      <c r="BP13459" s="48"/>
      <c r="BQ13459" s="48"/>
      <c r="BT13459" s="48"/>
      <c r="BV13459" s="48"/>
    </row>
    <row r="13460" spans="1:74" ht="15" customHeight="1">
      <c r="A13460" s="48"/>
      <c r="E13460" s="48"/>
      <c r="BP13460" s="48"/>
      <c r="BQ13460" s="48"/>
      <c r="BT13460" s="48"/>
      <c r="BV13460" s="48"/>
    </row>
    <row r="13461" spans="1:74" ht="15" customHeight="1">
      <c r="A13461" s="48"/>
      <c r="E13461" s="48"/>
      <c r="BP13461" s="48"/>
      <c r="BQ13461" s="48"/>
      <c r="BT13461" s="48"/>
      <c r="BV13461" s="48"/>
    </row>
    <row r="13462" spans="1:74" ht="15" customHeight="1">
      <c r="A13462" s="48"/>
      <c r="E13462" s="48"/>
      <c r="BP13462" s="48"/>
      <c r="BQ13462" s="48"/>
      <c r="BT13462" s="48"/>
      <c r="BV13462" s="48"/>
    </row>
    <row r="13463" spans="1:74" ht="15" customHeight="1">
      <c r="A13463" s="48"/>
      <c r="E13463" s="48"/>
      <c r="BP13463" s="48"/>
      <c r="BQ13463" s="48"/>
      <c r="BT13463" s="48"/>
      <c r="BV13463" s="48"/>
    </row>
    <row r="13464" spans="1:74" ht="15" customHeight="1">
      <c r="A13464" s="48"/>
      <c r="E13464" s="48"/>
      <c r="BP13464" s="48"/>
      <c r="BQ13464" s="48"/>
      <c r="BT13464" s="48"/>
      <c r="BV13464" s="48"/>
    </row>
    <row r="13465" spans="1:74" ht="15" customHeight="1">
      <c r="A13465" s="48"/>
      <c r="E13465" s="48"/>
      <c r="BP13465" s="48"/>
      <c r="BQ13465" s="48"/>
      <c r="BT13465" s="48"/>
      <c r="BV13465" s="48"/>
    </row>
    <row r="13466" spans="1:74" ht="15" customHeight="1">
      <c r="A13466" s="48"/>
      <c r="E13466" s="48"/>
      <c r="BP13466" s="48"/>
      <c r="BQ13466" s="48"/>
      <c r="BT13466" s="48"/>
      <c r="BV13466" s="48"/>
    </row>
    <row r="13467" spans="1:74" ht="15" customHeight="1">
      <c r="A13467" s="48"/>
      <c r="E13467" s="48"/>
      <c r="BP13467" s="48"/>
      <c r="BQ13467" s="48"/>
      <c r="BT13467" s="48"/>
      <c r="BV13467" s="48"/>
    </row>
    <row r="13468" spans="1:74" ht="15" customHeight="1">
      <c r="A13468" s="48"/>
      <c r="E13468" s="48"/>
      <c r="BP13468" s="48"/>
      <c r="BQ13468" s="48"/>
      <c r="BT13468" s="48"/>
      <c r="BV13468" s="48"/>
    </row>
    <row r="13469" spans="1:74" ht="15" customHeight="1">
      <c r="A13469" s="48"/>
      <c r="E13469" s="48"/>
      <c r="BP13469" s="48"/>
      <c r="BQ13469" s="48"/>
      <c r="BT13469" s="48"/>
      <c r="BV13469" s="48"/>
    </row>
    <row r="13470" spans="1:74" ht="15" customHeight="1">
      <c r="A13470" s="48"/>
      <c r="E13470" s="48"/>
      <c r="BP13470" s="48"/>
      <c r="BQ13470" s="48"/>
      <c r="BT13470" s="48"/>
      <c r="BV13470" s="48"/>
    </row>
    <row r="13471" spans="1:74" ht="15" customHeight="1">
      <c r="A13471" s="48"/>
      <c r="E13471" s="48"/>
      <c r="BP13471" s="48"/>
      <c r="BQ13471" s="48"/>
      <c r="BT13471" s="48"/>
      <c r="BV13471" s="48"/>
    </row>
    <row r="13472" spans="1:74" ht="15" customHeight="1">
      <c r="A13472" s="48"/>
      <c r="E13472" s="48"/>
      <c r="BP13472" s="48"/>
      <c r="BQ13472" s="48"/>
      <c r="BT13472" s="48"/>
      <c r="BV13472" s="48"/>
    </row>
    <row r="13473" spans="1:74" ht="15" customHeight="1">
      <c r="A13473" s="48"/>
      <c r="E13473" s="48"/>
      <c r="BP13473" s="48"/>
      <c r="BQ13473" s="48"/>
      <c r="BT13473" s="48"/>
      <c r="BV13473" s="48"/>
    </row>
    <row r="13474" spans="1:74" ht="15" customHeight="1">
      <c r="A13474" s="48"/>
      <c r="E13474" s="48"/>
      <c r="BP13474" s="48"/>
      <c r="BQ13474" s="48"/>
      <c r="BT13474" s="48"/>
      <c r="BV13474" s="48"/>
    </row>
    <row r="13475" spans="1:74" ht="15" customHeight="1">
      <c r="A13475" s="48"/>
      <c r="E13475" s="48"/>
      <c r="BP13475" s="48"/>
      <c r="BQ13475" s="48"/>
      <c r="BT13475" s="48"/>
      <c r="BV13475" s="48"/>
    </row>
    <row r="13476" spans="1:74" ht="15" customHeight="1">
      <c r="A13476" s="48"/>
      <c r="E13476" s="48"/>
      <c r="BP13476" s="48"/>
      <c r="BQ13476" s="48"/>
      <c r="BT13476" s="48"/>
      <c r="BV13476" s="48"/>
    </row>
    <row r="13477" spans="1:74" ht="15" customHeight="1">
      <c r="A13477" s="48"/>
      <c r="E13477" s="48"/>
      <c r="BP13477" s="48"/>
      <c r="BQ13477" s="48"/>
      <c r="BT13477" s="48"/>
      <c r="BV13477" s="48"/>
    </row>
    <row r="13478" spans="1:74" ht="15" customHeight="1">
      <c r="A13478" s="48"/>
      <c r="E13478" s="48"/>
      <c r="BP13478" s="48"/>
      <c r="BQ13478" s="48"/>
      <c r="BT13478" s="48"/>
      <c r="BV13478" s="48"/>
    </row>
    <row r="13479" spans="1:74" ht="15" customHeight="1">
      <c r="A13479" s="48"/>
      <c r="E13479" s="48"/>
      <c r="BP13479" s="48"/>
      <c r="BQ13479" s="48"/>
      <c r="BT13479" s="48"/>
      <c r="BV13479" s="48"/>
    </row>
    <row r="13480" spans="1:74" ht="15" customHeight="1">
      <c r="A13480" s="48"/>
      <c r="E13480" s="48"/>
      <c r="BP13480" s="48"/>
      <c r="BQ13480" s="48"/>
      <c r="BT13480" s="48"/>
      <c r="BV13480" s="48"/>
    </row>
    <row r="13481" spans="1:74" ht="15" customHeight="1">
      <c r="A13481" s="48"/>
      <c r="E13481" s="48"/>
      <c r="BP13481" s="48"/>
      <c r="BQ13481" s="48"/>
      <c r="BT13481" s="48"/>
      <c r="BV13481" s="48"/>
    </row>
    <row r="13482" spans="1:74" ht="15" customHeight="1">
      <c r="A13482" s="48"/>
      <c r="E13482" s="48"/>
      <c r="BP13482" s="48"/>
      <c r="BQ13482" s="48"/>
      <c r="BT13482" s="48"/>
      <c r="BV13482" s="48"/>
    </row>
    <row r="13483" spans="1:74" ht="15" customHeight="1">
      <c r="A13483" s="48"/>
      <c r="E13483" s="48"/>
      <c r="BP13483" s="48"/>
      <c r="BQ13483" s="48"/>
      <c r="BT13483" s="48"/>
      <c r="BV13483" s="48"/>
    </row>
    <row r="13484" spans="1:74" ht="15" customHeight="1">
      <c r="A13484" s="48"/>
      <c r="E13484" s="48"/>
      <c r="BP13484" s="48"/>
      <c r="BQ13484" s="48"/>
      <c r="BT13484" s="48"/>
      <c r="BV13484" s="48"/>
    </row>
    <row r="13485" spans="1:74" ht="15" customHeight="1">
      <c r="A13485" s="48"/>
      <c r="E13485" s="48"/>
      <c r="BP13485" s="48"/>
      <c r="BQ13485" s="48"/>
      <c r="BT13485" s="48"/>
      <c r="BV13485" s="48"/>
    </row>
    <row r="13486" spans="1:74" ht="15" customHeight="1">
      <c r="A13486" s="48"/>
      <c r="E13486" s="48"/>
      <c r="BP13486" s="48"/>
      <c r="BQ13486" s="48"/>
      <c r="BT13486" s="48"/>
      <c r="BV13486" s="48"/>
    </row>
    <row r="13487" spans="1:74" ht="15" customHeight="1">
      <c r="A13487" s="48"/>
      <c r="E13487" s="48"/>
      <c r="BP13487" s="48"/>
      <c r="BQ13487" s="48"/>
      <c r="BT13487" s="48"/>
      <c r="BV13487" s="48"/>
    </row>
    <row r="13488" spans="1:74" ht="15" customHeight="1">
      <c r="A13488" s="48"/>
      <c r="E13488" s="48"/>
      <c r="BP13488" s="48"/>
      <c r="BQ13488" s="48"/>
      <c r="BT13488" s="48"/>
      <c r="BV13488" s="48"/>
    </row>
    <row r="13489" spans="1:74" ht="15" customHeight="1">
      <c r="A13489" s="48"/>
      <c r="E13489" s="48"/>
      <c r="BP13489" s="48"/>
      <c r="BQ13489" s="48"/>
      <c r="BT13489" s="48"/>
      <c r="BV13489" s="48"/>
    </row>
    <row r="13490" spans="1:74" ht="15" customHeight="1">
      <c r="A13490" s="48"/>
      <c r="E13490" s="48"/>
      <c r="BP13490" s="48"/>
      <c r="BQ13490" s="48"/>
      <c r="BT13490" s="48"/>
      <c r="BV13490" s="48"/>
    </row>
    <row r="13491" spans="1:74" ht="15" customHeight="1">
      <c r="A13491" s="48"/>
      <c r="E13491" s="48"/>
      <c r="BP13491" s="48"/>
      <c r="BQ13491" s="48"/>
      <c r="BT13491" s="48"/>
      <c r="BV13491" s="48"/>
    </row>
    <row r="13492" spans="1:74" ht="15" customHeight="1">
      <c r="A13492" s="48"/>
      <c r="E13492" s="48"/>
      <c r="BP13492" s="48"/>
      <c r="BQ13492" s="48"/>
      <c r="BT13492" s="48"/>
      <c r="BV13492" s="48"/>
    </row>
    <row r="13493" spans="1:74" ht="15" customHeight="1">
      <c r="A13493" s="48"/>
      <c r="E13493" s="48"/>
      <c r="BP13493" s="48"/>
      <c r="BQ13493" s="48"/>
      <c r="BT13493" s="48"/>
      <c r="BV13493" s="48"/>
    </row>
    <row r="13494" spans="1:74" ht="15" customHeight="1">
      <c r="A13494" s="48"/>
      <c r="E13494" s="48"/>
      <c r="BP13494" s="48"/>
      <c r="BQ13494" s="48"/>
      <c r="BT13494" s="48"/>
      <c r="BV13494" s="48"/>
    </row>
    <row r="13495" spans="1:74" ht="15" customHeight="1">
      <c r="A13495" s="48"/>
      <c r="E13495" s="48"/>
      <c r="BP13495" s="48"/>
      <c r="BQ13495" s="48"/>
      <c r="BT13495" s="48"/>
      <c r="BV13495" s="48"/>
    </row>
    <row r="13496" spans="1:74" ht="15" customHeight="1">
      <c r="A13496" s="48"/>
      <c r="E13496" s="48"/>
      <c r="BP13496" s="48"/>
      <c r="BQ13496" s="48"/>
      <c r="BT13496" s="48"/>
      <c r="BV13496" s="48"/>
    </row>
    <row r="13497" spans="1:74" ht="15" customHeight="1">
      <c r="A13497" s="48"/>
      <c r="E13497" s="48"/>
      <c r="BP13497" s="48"/>
      <c r="BQ13497" s="48"/>
      <c r="BT13497" s="48"/>
      <c r="BV13497" s="48"/>
    </row>
    <row r="13498" spans="1:74" ht="15" customHeight="1">
      <c r="A13498" s="48"/>
      <c r="E13498" s="48"/>
      <c r="BP13498" s="48"/>
      <c r="BQ13498" s="48"/>
      <c r="BT13498" s="48"/>
      <c r="BV13498" s="48"/>
    </row>
    <row r="13499" spans="1:74" ht="15" customHeight="1">
      <c r="A13499" s="48"/>
      <c r="E13499" s="48"/>
      <c r="BP13499" s="48"/>
      <c r="BQ13499" s="48"/>
      <c r="BT13499" s="48"/>
      <c r="BV13499" s="48"/>
    </row>
    <row r="13500" spans="1:74" ht="15" customHeight="1">
      <c r="A13500" s="48"/>
      <c r="E13500" s="48"/>
      <c r="BP13500" s="48"/>
      <c r="BQ13500" s="48"/>
      <c r="BT13500" s="48"/>
      <c r="BV13500" s="48"/>
    </row>
    <row r="13501" spans="1:74" ht="15" customHeight="1">
      <c r="A13501" s="48"/>
      <c r="E13501" s="48"/>
      <c r="BP13501" s="48"/>
      <c r="BQ13501" s="48"/>
      <c r="BT13501" s="48"/>
      <c r="BV13501" s="48"/>
    </row>
    <row r="13502" spans="1:74" ht="15" customHeight="1">
      <c r="A13502" s="48"/>
      <c r="E13502" s="48"/>
      <c r="BP13502" s="48"/>
      <c r="BQ13502" s="48"/>
      <c r="BT13502" s="48"/>
      <c r="BV13502" s="48"/>
    </row>
    <row r="13503" spans="1:74" ht="15" customHeight="1">
      <c r="A13503" s="48"/>
      <c r="E13503" s="48"/>
      <c r="BP13503" s="48"/>
      <c r="BQ13503" s="48"/>
      <c r="BT13503" s="48"/>
      <c r="BV13503" s="48"/>
    </row>
    <row r="13504" spans="1:74" ht="15" customHeight="1">
      <c r="A13504" s="48"/>
      <c r="E13504" s="48"/>
      <c r="BP13504" s="48"/>
      <c r="BQ13504" s="48"/>
      <c r="BT13504" s="48"/>
      <c r="BV13504" s="48"/>
    </row>
    <row r="13505" spans="1:74" ht="15" customHeight="1">
      <c r="A13505" s="48"/>
      <c r="E13505" s="48"/>
      <c r="BP13505" s="48"/>
      <c r="BQ13505" s="48"/>
      <c r="BT13505" s="48"/>
      <c r="BV13505" s="48"/>
    </row>
    <row r="13506" spans="1:74" ht="15" customHeight="1">
      <c r="A13506" s="48"/>
      <c r="E13506" s="48"/>
      <c r="BP13506" s="48"/>
      <c r="BQ13506" s="48"/>
      <c r="BT13506" s="48"/>
      <c r="BV13506" s="48"/>
    </row>
    <row r="13507" spans="1:74" ht="15" customHeight="1">
      <c r="A13507" s="48"/>
      <c r="E13507" s="48"/>
      <c r="BP13507" s="48"/>
      <c r="BQ13507" s="48"/>
      <c r="BT13507" s="48"/>
      <c r="BV13507" s="48"/>
    </row>
    <row r="13508" spans="1:74" ht="15" customHeight="1">
      <c r="A13508" s="48"/>
      <c r="E13508" s="48"/>
      <c r="BP13508" s="48"/>
      <c r="BQ13508" s="48"/>
      <c r="BT13508" s="48"/>
      <c r="BV13508" s="48"/>
    </row>
    <row r="13509" spans="1:74" ht="15" customHeight="1">
      <c r="A13509" s="48"/>
      <c r="E13509" s="48"/>
      <c r="BP13509" s="48"/>
      <c r="BQ13509" s="48"/>
      <c r="BT13509" s="48"/>
      <c r="BV13509" s="48"/>
    </row>
    <row r="13510" spans="1:74" ht="15" customHeight="1">
      <c r="A13510" s="48"/>
      <c r="E13510" s="48"/>
      <c r="BP13510" s="48"/>
      <c r="BQ13510" s="48"/>
      <c r="BT13510" s="48"/>
      <c r="BV13510" s="48"/>
    </row>
    <row r="13511" spans="1:74" ht="15" customHeight="1">
      <c r="A13511" s="48"/>
      <c r="E13511" s="48"/>
      <c r="BP13511" s="48"/>
      <c r="BQ13511" s="48"/>
      <c r="BT13511" s="48"/>
      <c r="BV13511" s="48"/>
    </row>
    <row r="13512" spans="1:74" ht="15" customHeight="1">
      <c r="A13512" s="48"/>
      <c r="E13512" s="48"/>
      <c r="BP13512" s="48"/>
      <c r="BQ13512" s="48"/>
      <c r="BT13512" s="48"/>
      <c r="BV13512" s="48"/>
    </row>
    <row r="13513" spans="1:74" ht="15" customHeight="1">
      <c r="A13513" s="48"/>
      <c r="E13513" s="48"/>
      <c r="BP13513" s="48"/>
      <c r="BQ13513" s="48"/>
      <c r="BT13513" s="48"/>
      <c r="BV13513" s="48"/>
    </row>
    <row r="13514" spans="1:74" ht="15" customHeight="1">
      <c r="A13514" s="48"/>
      <c r="E13514" s="48"/>
      <c r="BP13514" s="48"/>
      <c r="BQ13514" s="48"/>
      <c r="BT13514" s="48"/>
      <c r="BV13514" s="48"/>
    </row>
    <row r="13515" spans="1:74" ht="15" customHeight="1">
      <c r="A13515" s="48"/>
      <c r="E13515" s="48"/>
      <c r="BP13515" s="48"/>
      <c r="BQ13515" s="48"/>
      <c r="BT13515" s="48"/>
      <c r="BV13515" s="48"/>
    </row>
    <row r="13516" spans="1:74" ht="15" customHeight="1">
      <c r="A13516" s="48"/>
      <c r="E13516" s="48"/>
      <c r="BP13516" s="48"/>
      <c r="BQ13516" s="48"/>
      <c r="BT13516" s="48"/>
      <c r="BV13516" s="48"/>
    </row>
    <row r="13517" spans="1:74" ht="15" customHeight="1">
      <c r="A13517" s="48"/>
      <c r="E13517" s="48"/>
      <c r="BP13517" s="48"/>
      <c r="BQ13517" s="48"/>
      <c r="BT13517" s="48"/>
      <c r="BV13517" s="48"/>
    </row>
    <row r="13518" spans="1:74" ht="15" customHeight="1">
      <c r="A13518" s="48"/>
      <c r="E13518" s="48"/>
      <c r="BP13518" s="48"/>
      <c r="BQ13518" s="48"/>
      <c r="BT13518" s="48"/>
      <c r="BV13518" s="48"/>
    </row>
    <row r="13519" spans="1:74" ht="15" customHeight="1">
      <c r="A13519" s="48"/>
      <c r="E13519" s="48"/>
      <c r="BP13519" s="48"/>
      <c r="BQ13519" s="48"/>
      <c r="BT13519" s="48"/>
      <c r="BV13519" s="48"/>
    </row>
    <row r="13520" spans="1:74" ht="15" customHeight="1">
      <c r="A13520" s="48"/>
      <c r="E13520" s="48"/>
      <c r="BP13520" s="48"/>
      <c r="BQ13520" s="48"/>
      <c r="BT13520" s="48"/>
      <c r="BV13520" s="48"/>
    </row>
    <row r="13521" spans="1:74" ht="15" customHeight="1">
      <c r="A13521" s="48"/>
      <c r="E13521" s="48"/>
      <c r="BP13521" s="48"/>
      <c r="BQ13521" s="48"/>
      <c r="BT13521" s="48"/>
      <c r="BV13521" s="48"/>
    </row>
    <row r="13522" spans="1:74" ht="15" customHeight="1">
      <c r="A13522" s="48"/>
      <c r="E13522" s="48"/>
      <c r="BP13522" s="48"/>
      <c r="BQ13522" s="48"/>
      <c r="BT13522" s="48"/>
      <c r="BV13522" s="48"/>
    </row>
    <row r="13523" spans="1:74" ht="15" customHeight="1">
      <c r="A13523" s="48"/>
      <c r="E13523" s="48"/>
      <c r="BP13523" s="48"/>
      <c r="BQ13523" s="48"/>
      <c r="BT13523" s="48"/>
      <c r="BV13523" s="48"/>
    </row>
    <row r="13524" spans="1:74" ht="15" customHeight="1">
      <c r="A13524" s="48"/>
      <c r="E13524" s="48"/>
      <c r="BP13524" s="48"/>
      <c r="BQ13524" s="48"/>
      <c r="BT13524" s="48"/>
      <c r="BV13524" s="48"/>
    </row>
    <row r="13525" spans="1:74" ht="15" customHeight="1">
      <c r="A13525" s="48"/>
      <c r="E13525" s="48"/>
      <c r="BP13525" s="48"/>
      <c r="BQ13525" s="48"/>
      <c r="BT13525" s="48"/>
      <c r="BV13525" s="48"/>
    </row>
    <row r="13526" spans="1:74" ht="15" customHeight="1">
      <c r="A13526" s="48"/>
      <c r="E13526" s="48"/>
      <c r="BP13526" s="48"/>
      <c r="BQ13526" s="48"/>
      <c r="BT13526" s="48"/>
      <c r="BV13526" s="48"/>
    </row>
    <row r="13527" spans="1:74" ht="15" customHeight="1">
      <c r="A13527" s="48"/>
      <c r="E13527" s="48"/>
      <c r="BP13527" s="48"/>
      <c r="BQ13527" s="48"/>
      <c r="BT13527" s="48"/>
      <c r="BV13527" s="48"/>
    </row>
    <row r="13528" spans="1:74" ht="15" customHeight="1">
      <c r="A13528" s="48"/>
      <c r="E13528" s="48"/>
      <c r="BP13528" s="48"/>
      <c r="BQ13528" s="48"/>
      <c r="BT13528" s="48"/>
      <c r="BV13528" s="48"/>
    </row>
    <row r="13529" spans="1:74" ht="15" customHeight="1">
      <c r="A13529" s="48"/>
      <c r="E13529" s="48"/>
      <c r="BP13529" s="48"/>
      <c r="BQ13529" s="48"/>
      <c r="BT13529" s="48"/>
      <c r="BV13529" s="48"/>
    </row>
    <row r="13530" spans="1:74" ht="15" customHeight="1">
      <c r="A13530" s="48"/>
      <c r="E13530" s="48"/>
      <c r="BP13530" s="48"/>
      <c r="BQ13530" s="48"/>
      <c r="BT13530" s="48"/>
      <c r="BV13530" s="48"/>
    </row>
    <row r="13531" spans="1:74" ht="15" customHeight="1">
      <c r="A13531" s="48"/>
      <c r="E13531" s="48"/>
      <c r="BP13531" s="48"/>
      <c r="BQ13531" s="48"/>
      <c r="BT13531" s="48"/>
      <c r="BV13531" s="48"/>
    </row>
    <row r="13532" spans="1:74" ht="15" customHeight="1">
      <c r="A13532" s="48"/>
      <c r="E13532" s="48"/>
      <c r="BP13532" s="48"/>
      <c r="BQ13532" s="48"/>
      <c r="BT13532" s="48"/>
      <c r="BV13532" s="48"/>
    </row>
    <row r="13533" spans="1:74" ht="15" customHeight="1">
      <c r="A13533" s="48"/>
      <c r="E13533" s="48"/>
      <c r="BP13533" s="48"/>
      <c r="BQ13533" s="48"/>
      <c r="BT13533" s="48"/>
      <c r="BV13533" s="48"/>
    </row>
    <row r="13534" spans="1:74" ht="15" customHeight="1">
      <c r="A13534" s="48"/>
      <c r="E13534" s="48"/>
      <c r="BP13534" s="48"/>
      <c r="BQ13534" s="48"/>
      <c r="BT13534" s="48"/>
      <c r="BV13534" s="48"/>
    </row>
    <row r="13535" spans="1:74" ht="15" customHeight="1">
      <c r="A13535" s="48"/>
      <c r="E13535" s="48"/>
      <c r="BP13535" s="48"/>
      <c r="BQ13535" s="48"/>
      <c r="BT13535" s="48"/>
      <c r="BV13535" s="48"/>
    </row>
    <row r="13536" spans="1:74" ht="15" customHeight="1">
      <c r="A13536" s="48"/>
      <c r="E13536" s="48"/>
      <c r="BP13536" s="48"/>
      <c r="BQ13536" s="48"/>
      <c r="BT13536" s="48"/>
      <c r="BV13536" s="48"/>
    </row>
    <row r="13537" spans="1:74" ht="15" customHeight="1">
      <c r="A13537" s="48"/>
      <c r="E13537" s="48"/>
      <c r="BP13537" s="48"/>
      <c r="BQ13537" s="48"/>
      <c r="BT13537" s="48"/>
      <c r="BV13537" s="48"/>
    </row>
    <row r="13538" spans="1:74" ht="15" customHeight="1">
      <c r="A13538" s="48"/>
      <c r="E13538" s="48"/>
      <c r="BP13538" s="48"/>
      <c r="BQ13538" s="48"/>
      <c r="BT13538" s="48"/>
      <c r="BV13538" s="48"/>
    </row>
    <row r="13539" spans="1:74" ht="15" customHeight="1">
      <c r="A13539" s="48"/>
      <c r="E13539" s="48"/>
      <c r="BP13539" s="48"/>
      <c r="BQ13539" s="48"/>
      <c r="BT13539" s="48"/>
      <c r="BV13539" s="48"/>
    </row>
    <row r="13540" spans="1:74" ht="15" customHeight="1">
      <c r="A13540" s="48"/>
      <c r="E13540" s="48"/>
      <c r="BP13540" s="48"/>
      <c r="BQ13540" s="48"/>
      <c r="BT13540" s="48"/>
      <c r="BV13540" s="48"/>
    </row>
    <row r="13541" spans="1:74" ht="15" customHeight="1">
      <c r="A13541" s="48"/>
      <c r="E13541" s="48"/>
      <c r="BP13541" s="48"/>
      <c r="BQ13541" s="48"/>
      <c r="BT13541" s="48"/>
      <c r="BV13541" s="48"/>
    </row>
    <row r="13542" spans="1:74" ht="15" customHeight="1">
      <c r="A13542" s="48"/>
      <c r="E13542" s="48"/>
      <c r="BP13542" s="48"/>
      <c r="BQ13542" s="48"/>
      <c r="BT13542" s="48"/>
      <c r="BV13542" s="48"/>
    </row>
    <row r="13543" spans="1:74" ht="15" customHeight="1">
      <c r="A13543" s="48"/>
      <c r="E13543" s="48"/>
      <c r="BP13543" s="48"/>
      <c r="BQ13543" s="48"/>
      <c r="BT13543" s="48"/>
      <c r="BV13543" s="48"/>
    </row>
    <row r="13544" spans="1:74" ht="15" customHeight="1">
      <c r="A13544" s="48"/>
      <c r="E13544" s="48"/>
      <c r="BP13544" s="48"/>
      <c r="BQ13544" s="48"/>
      <c r="BT13544" s="48"/>
      <c r="BV13544" s="48"/>
    </row>
    <row r="13545" spans="1:74" ht="15" customHeight="1">
      <c r="A13545" s="48"/>
      <c r="E13545" s="48"/>
      <c r="BP13545" s="48"/>
      <c r="BQ13545" s="48"/>
      <c r="BT13545" s="48"/>
      <c r="BV13545" s="48"/>
    </row>
    <row r="13546" spans="1:74" ht="15" customHeight="1">
      <c r="A13546" s="48"/>
      <c r="E13546" s="48"/>
      <c r="BP13546" s="48"/>
      <c r="BQ13546" s="48"/>
      <c r="BT13546" s="48"/>
      <c r="BV13546" s="48"/>
    </row>
    <row r="13547" spans="1:74" ht="15" customHeight="1">
      <c r="A13547" s="48"/>
      <c r="E13547" s="48"/>
      <c r="BP13547" s="48"/>
      <c r="BQ13547" s="48"/>
      <c r="BT13547" s="48"/>
      <c r="BV13547" s="48"/>
    </row>
    <row r="13548" spans="1:74" ht="15" customHeight="1">
      <c r="A13548" s="48"/>
      <c r="E13548" s="48"/>
      <c r="BP13548" s="48"/>
      <c r="BQ13548" s="48"/>
      <c r="BT13548" s="48"/>
      <c r="BV13548" s="48"/>
    </row>
    <row r="13549" spans="1:74" ht="15" customHeight="1">
      <c r="A13549" s="48"/>
      <c r="E13549" s="48"/>
      <c r="BP13549" s="48"/>
      <c r="BQ13549" s="48"/>
      <c r="BT13549" s="48"/>
      <c r="BV13549" s="48"/>
    </row>
    <row r="13550" spans="1:74" ht="15" customHeight="1">
      <c r="A13550" s="48"/>
      <c r="E13550" s="48"/>
      <c r="BP13550" s="48"/>
      <c r="BQ13550" s="48"/>
      <c r="BT13550" s="48"/>
      <c r="BV13550" s="48"/>
    </row>
    <row r="13551" spans="1:74" ht="15" customHeight="1">
      <c r="A13551" s="48"/>
      <c r="E13551" s="48"/>
      <c r="BP13551" s="48"/>
      <c r="BQ13551" s="48"/>
      <c r="BT13551" s="48"/>
      <c r="BV13551" s="48"/>
    </row>
    <row r="13552" spans="1:74" ht="15" customHeight="1">
      <c r="A13552" s="48"/>
      <c r="E13552" s="48"/>
      <c r="BP13552" s="48"/>
      <c r="BQ13552" s="48"/>
      <c r="BT13552" s="48"/>
      <c r="BV13552" s="48"/>
    </row>
    <row r="13553" spans="1:74" ht="15" customHeight="1">
      <c r="A13553" s="48"/>
      <c r="E13553" s="48"/>
      <c r="BP13553" s="48"/>
      <c r="BQ13553" s="48"/>
      <c r="BT13553" s="48"/>
      <c r="BV13553" s="48"/>
    </row>
    <row r="13554" spans="1:74" ht="15" customHeight="1">
      <c r="A13554" s="48"/>
      <c r="E13554" s="48"/>
      <c r="BP13554" s="48"/>
      <c r="BQ13554" s="48"/>
      <c r="BT13554" s="48"/>
      <c r="BV13554" s="48"/>
    </row>
    <row r="13555" spans="1:74" ht="15" customHeight="1">
      <c r="A13555" s="48"/>
      <c r="E13555" s="48"/>
      <c r="BP13555" s="48"/>
      <c r="BQ13555" s="48"/>
      <c r="BT13555" s="48"/>
      <c r="BV13555" s="48"/>
    </row>
    <row r="13556" spans="1:74" ht="15" customHeight="1">
      <c r="A13556" s="48"/>
      <c r="E13556" s="48"/>
      <c r="BP13556" s="48"/>
      <c r="BQ13556" s="48"/>
      <c r="BT13556" s="48"/>
      <c r="BV13556" s="48"/>
    </row>
    <row r="13557" spans="1:74" ht="15" customHeight="1">
      <c r="A13557" s="48"/>
      <c r="E13557" s="48"/>
      <c r="BP13557" s="48"/>
      <c r="BQ13557" s="48"/>
      <c r="BT13557" s="48"/>
      <c r="BV13557" s="48"/>
    </row>
    <row r="13558" spans="1:74" ht="15" customHeight="1">
      <c r="A13558" s="48"/>
      <c r="E13558" s="48"/>
      <c r="BP13558" s="48"/>
      <c r="BQ13558" s="48"/>
      <c r="BT13558" s="48"/>
      <c r="BV13558" s="48"/>
    </row>
    <row r="13559" spans="1:74" ht="15" customHeight="1">
      <c r="A13559" s="48"/>
      <c r="E13559" s="48"/>
      <c r="BP13559" s="48"/>
      <c r="BQ13559" s="48"/>
      <c r="BT13559" s="48"/>
      <c r="BV13559" s="48"/>
    </row>
    <row r="13560" spans="1:74" ht="15" customHeight="1">
      <c r="A13560" s="48"/>
      <c r="E13560" s="48"/>
      <c r="BP13560" s="48"/>
      <c r="BQ13560" s="48"/>
      <c r="BT13560" s="48"/>
      <c r="BV13560" s="48"/>
    </row>
    <row r="13561" spans="1:74" ht="15" customHeight="1">
      <c r="A13561" s="48"/>
      <c r="E13561" s="48"/>
      <c r="BP13561" s="48"/>
      <c r="BQ13561" s="48"/>
      <c r="BT13561" s="48"/>
      <c r="BV13561" s="48"/>
    </row>
    <row r="13562" spans="1:74" ht="15" customHeight="1">
      <c r="A13562" s="48"/>
      <c r="E13562" s="48"/>
      <c r="BP13562" s="48"/>
      <c r="BQ13562" s="48"/>
      <c r="BT13562" s="48"/>
      <c r="BV13562" s="48"/>
    </row>
    <row r="13563" spans="1:74" ht="15" customHeight="1">
      <c r="A13563" s="48"/>
      <c r="E13563" s="48"/>
      <c r="BP13563" s="48"/>
      <c r="BQ13563" s="48"/>
      <c r="BT13563" s="48"/>
      <c r="BV13563" s="48"/>
    </row>
    <row r="13564" spans="1:74" ht="15" customHeight="1">
      <c r="A13564" s="48"/>
      <c r="E13564" s="48"/>
      <c r="BP13564" s="48"/>
      <c r="BQ13564" s="48"/>
      <c r="BT13564" s="48"/>
      <c r="BV13564" s="48"/>
    </row>
    <row r="13565" spans="1:74" ht="15" customHeight="1">
      <c r="A13565" s="48"/>
      <c r="E13565" s="48"/>
      <c r="BP13565" s="48"/>
      <c r="BQ13565" s="48"/>
      <c r="BT13565" s="48"/>
      <c r="BV13565" s="48"/>
    </row>
    <row r="13566" spans="1:74" ht="15" customHeight="1">
      <c r="A13566" s="48"/>
      <c r="E13566" s="48"/>
      <c r="BP13566" s="48"/>
      <c r="BQ13566" s="48"/>
      <c r="BT13566" s="48"/>
      <c r="BV13566" s="48"/>
    </row>
    <row r="13567" spans="1:74" ht="15" customHeight="1">
      <c r="A13567" s="48"/>
      <c r="E13567" s="48"/>
      <c r="BP13567" s="48"/>
      <c r="BQ13567" s="48"/>
      <c r="BT13567" s="48"/>
      <c r="BV13567" s="48"/>
    </row>
    <row r="13568" spans="1:74" ht="15" customHeight="1">
      <c r="A13568" s="48"/>
      <c r="E13568" s="48"/>
      <c r="BP13568" s="48"/>
      <c r="BQ13568" s="48"/>
      <c r="BT13568" s="48"/>
      <c r="BV13568" s="48"/>
    </row>
    <row r="13569" spans="1:74" ht="15" customHeight="1">
      <c r="A13569" s="48"/>
      <c r="E13569" s="48"/>
      <c r="BP13569" s="48"/>
      <c r="BQ13569" s="48"/>
      <c r="BT13569" s="48"/>
      <c r="BV13569" s="48"/>
    </row>
    <row r="13570" spans="1:74" ht="15" customHeight="1">
      <c r="A13570" s="48"/>
      <c r="E13570" s="48"/>
      <c r="BP13570" s="48"/>
      <c r="BQ13570" s="48"/>
      <c r="BT13570" s="48"/>
      <c r="BV13570" s="48"/>
    </row>
    <row r="13571" spans="1:74" ht="15" customHeight="1">
      <c r="A13571" s="48"/>
      <c r="E13571" s="48"/>
      <c r="BP13571" s="48"/>
      <c r="BQ13571" s="48"/>
      <c r="BT13571" s="48"/>
      <c r="BV13571" s="48"/>
    </row>
    <row r="13572" spans="1:74" ht="15" customHeight="1">
      <c r="A13572" s="48"/>
      <c r="E13572" s="48"/>
      <c r="BP13572" s="48"/>
      <c r="BQ13572" s="48"/>
      <c r="BT13572" s="48"/>
      <c r="BV13572" s="48"/>
    </row>
    <row r="13573" spans="1:74" ht="15" customHeight="1">
      <c r="A13573" s="48"/>
      <c r="E13573" s="48"/>
      <c r="BP13573" s="48"/>
      <c r="BQ13573" s="48"/>
      <c r="BT13573" s="48"/>
      <c r="BV13573" s="48"/>
    </row>
    <row r="13574" spans="1:74" ht="15" customHeight="1">
      <c r="A13574" s="48"/>
      <c r="E13574" s="48"/>
      <c r="BP13574" s="48"/>
      <c r="BQ13574" s="48"/>
      <c r="BT13574" s="48"/>
      <c r="BV13574" s="48"/>
    </row>
    <row r="13575" spans="1:74" ht="15" customHeight="1">
      <c r="A13575" s="48"/>
      <c r="E13575" s="48"/>
      <c r="BP13575" s="48"/>
      <c r="BQ13575" s="48"/>
      <c r="BT13575" s="48"/>
      <c r="BV13575" s="48"/>
    </row>
    <row r="13576" spans="1:74" ht="15" customHeight="1">
      <c r="A13576" s="48"/>
      <c r="E13576" s="48"/>
      <c r="BP13576" s="48"/>
      <c r="BQ13576" s="48"/>
      <c r="BT13576" s="48"/>
      <c r="BV13576" s="48"/>
    </row>
    <row r="13577" spans="1:74" ht="15" customHeight="1">
      <c r="A13577" s="48"/>
      <c r="E13577" s="48"/>
      <c r="BP13577" s="48"/>
      <c r="BQ13577" s="48"/>
      <c r="BT13577" s="48"/>
      <c r="BV13577" s="48"/>
    </row>
    <row r="13578" spans="1:74" ht="15" customHeight="1">
      <c r="A13578" s="48"/>
      <c r="E13578" s="48"/>
      <c r="BP13578" s="48"/>
      <c r="BQ13578" s="48"/>
      <c r="BT13578" s="48"/>
      <c r="BV13578" s="48"/>
    </row>
    <row r="13579" spans="1:74" ht="15" customHeight="1">
      <c r="A13579" s="48"/>
      <c r="E13579" s="48"/>
      <c r="BP13579" s="48"/>
      <c r="BQ13579" s="48"/>
      <c r="BT13579" s="48"/>
      <c r="BV13579" s="48"/>
    </row>
    <row r="13580" spans="1:74" ht="15" customHeight="1">
      <c r="A13580" s="48"/>
      <c r="E13580" s="48"/>
      <c r="BP13580" s="48"/>
      <c r="BQ13580" s="48"/>
      <c r="BT13580" s="48"/>
      <c r="BV13580" s="48"/>
    </row>
    <row r="13581" spans="1:74" ht="15" customHeight="1">
      <c r="A13581" s="48"/>
      <c r="E13581" s="48"/>
      <c r="BP13581" s="48"/>
      <c r="BQ13581" s="48"/>
      <c r="BT13581" s="48"/>
      <c r="BV13581" s="48"/>
    </row>
    <row r="13582" spans="1:74" ht="15" customHeight="1">
      <c r="A13582" s="48"/>
      <c r="E13582" s="48"/>
      <c r="BP13582" s="48"/>
      <c r="BQ13582" s="48"/>
      <c r="BT13582" s="48"/>
      <c r="BV13582" s="48"/>
    </row>
    <row r="13583" spans="1:74" ht="15" customHeight="1">
      <c r="A13583" s="48"/>
      <c r="E13583" s="48"/>
      <c r="BP13583" s="48"/>
      <c r="BQ13583" s="48"/>
      <c r="BT13583" s="48"/>
      <c r="BV13583" s="48"/>
    </row>
    <row r="13584" spans="1:74" ht="15" customHeight="1">
      <c r="A13584" s="48"/>
      <c r="E13584" s="48"/>
      <c r="BP13584" s="48"/>
      <c r="BQ13584" s="48"/>
      <c r="BT13584" s="48"/>
      <c r="BV13584" s="48"/>
    </row>
    <row r="13585" spans="1:74" ht="15" customHeight="1">
      <c r="A13585" s="48"/>
      <c r="E13585" s="48"/>
      <c r="BP13585" s="48"/>
      <c r="BQ13585" s="48"/>
      <c r="BT13585" s="48"/>
      <c r="BV13585" s="48"/>
    </row>
    <row r="13586" spans="1:74" ht="15" customHeight="1">
      <c r="A13586" s="48"/>
      <c r="E13586" s="48"/>
      <c r="BP13586" s="48"/>
      <c r="BQ13586" s="48"/>
      <c r="BT13586" s="48"/>
      <c r="BV13586" s="48"/>
    </row>
    <row r="13587" spans="1:74" ht="15" customHeight="1">
      <c r="A13587" s="48"/>
      <c r="E13587" s="48"/>
      <c r="BP13587" s="48"/>
      <c r="BQ13587" s="48"/>
      <c r="BT13587" s="48"/>
      <c r="BV13587" s="48"/>
    </row>
    <row r="13588" spans="1:74" ht="15" customHeight="1">
      <c r="A13588" s="48"/>
      <c r="E13588" s="48"/>
      <c r="BP13588" s="48"/>
      <c r="BQ13588" s="48"/>
      <c r="BT13588" s="48"/>
      <c r="BV13588" s="48"/>
    </row>
    <row r="13589" spans="1:74" ht="15" customHeight="1">
      <c r="A13589" s="48"/>
      <c r="E13589" s="48"/>
      <c r="BP13589" s="48"/>
      <c r="BQ13589" s="48"/>
      <c r="BT13589" s="48"/>
      <c r="BV13589" s="48"/>
    </row>
    <row r="13590" spans="1:74" ht="15" customHeight="1">
      <c r="A13590" s="48"/>
      <c r="E13590" s="48"/>
      <c r="BP13590" s="48"/>
      <c r="BQ13590" s="48"/>
      <c r="BT13590" s="48"/>
      <c r="BV13590" s="48"/>
    </row>
    <row r="13591" spans="1:74" ht="15" customHeight="1">
      <c r="A13591" s="48"/>
      <c r="E13591" s="48"/>
      <c r="BP13591" s="48"/>
      <c r="BQ13591" s="48"/>
      <c r="BT13591" s="48"/>
      <c r="BV13591" s="48"/>
    </row>
    <row r="13592" spans="1:74" ht="15" customHeight="1">
      <c r="A13592" s="48"/>
      <c r="E13592" s="48"/>
      <c r="BP13592" s="48"/>
      <c r="BQ13592" s="48"/>
      <c r="BT13592" s="48"/>
      <c r="BV13592" s="48"/>
    </row>
    <row r="13593" spans="1:74" ht="15" customHeight="1">
      <c r="A13593" s="48"/>
      <c r="E13593" s="48"/>
      <c r="BP13593" s="48"/>
      <c r="BQ13593" s="48"/>
      <c r="BT13593" s="48"/>
      <c r="BV13593" s="48"/>
    </row>
    <row r="13594" spans="1:74" ht="15" customHeight="1">
      <c r="A13594" s="48"/>
      <c r="E13594" s="48"/>
      <c r="BP13594" s="48"/>
      <c r="BQ13594" s="48"/>
      <c r="BT13594" s="48"/>
      <c r="BV13594" s="48"/>
    </row>
    <row r="13595" spans="1:74" ht="15" customHeight="1">
      <c r="A13595" s="48"/>
      <c r="E13595" s="48"/>
      <c r="BP13595" s="48"/>
      <c r="BQ13595" s="48"/>
      <c r="BT13595" s="48"/>
      <c r="BV13595" s="48"/>
    </row>
    <row r="13596" spans="1:74" ht="15" customHeight="1">
      <c r="A13596" s="48"/>
      <c r="E13596" s="48"/>
      <c r="BP13596" s="48"/>
      <c r="BQ13596" s="48"/>
      <c r="BT13596" s="48"/>
      <c r="BV13596" s="48"/>
    </row>
    <row r="13597" spans="1:74" ht="15" customHeight="1">
      <c r="A13597" s="48"/>
      <c r="E13597" s="48"/>
      <c r="BP13597" s="48"/>
      <c r="BQ13597" s="48"/>
      <c r="BT13597" s="48"/>
      <c r="BV13597" s="48"/>
    </row>
    <row r="13598" spans="1:74" ht="15" customHeight="1">
      <c r="A13598" s="48"/>
      <c r="E13598" s="48"/>
      <c r="BP13598" s="48"/>
      <c r="BQ13598" s="48"/>
      <c r="BT13598" s="48"/>
      <c r="BV13598" s="48"/>
    </row>
    <row r="13599" spans="1:74" ht="15" customHeight="1">
      <c r="A13599" s="48"/>
      <c r="E13599" s="48"/>
      <c r="BP13599" s="48"/>
      <c r="BQ13599" s="48"/>
      <c r="BT13599" s="48"/>
      <c r="BV13599" s="48"/>
    </row>
    <row r="13600" spans="1:74" ht="15" customHeight="1">
      <c r="A13600" s="48"/>
      <c r="E13600" s="48"/>
      <c r="BP13600" s="48"/>
      <c r="BQ13600" s="48"/>
      <c r="BT13600" s="48"/>
      <c r="BV13600" s="48"/>
    </row>
    <row r="13601" spans="1:74" ht="15" customHeight="1">
      <c r="A13601" s="48"/>
      <c r="E13601" s="48"/>
      <c r="BP13601" s="48"/>
      <c r="BQ13601" s="48"/>
      <c r="BT13601" s="48"/>
      <c r="BV13601" s="48"/>
    </row>
    <row r="13602" spans="1:74" ht="15" customHeight="1">
      <c r="A13602" s="48"/>
      <c r="E13602" s="48"/>
      <c r="BP13602" s="48"/>
      <c r="BQ13602" s="48"/>
      <c r="BT13602" s="48"/>
      <c r="BV13602" s="48"/>
    </row>
    <row r="13603" spans="1:74" ht="15" customHeight="1">
      <c r="A13603" s="48"/>
      <c r="E13603" s="48"/>
      <c r="BP13603" s="48"/>
      <c r="BQ13603" s="48"/>
      <c r="BT13603" s="48"/>
      <c r="BV13603" s="48"/>
    </row>
    <row r="13604" spans="1:74" ht="15" customHeight="1">
      <c r="A13604" s="48"/>
      <c r="E13604" s="48"/>
      <c r="BP13604" s="48"/>
      <c r="BQ13604" s="48"/>
      <c r="BT13604" s="48"/>
      <c r="BV13604" s="48"/>
    </row>
    <row r="13605" spans="1:74" ht="15" customHeight="1">
      <c r="A13605" s="48"/>
      <c r="E13605" s="48"/>
      <c r="BP13605" s="48"/>
      <c r="BQ13605" s="48"/>
      <c r="BT13605" s="48"/>
      <c r="BV13605" s="48"/>
    </row>
    <row r="13606" spans="1:74" ht="15" customHeight="1">
      <c r="A13606" s="48"/>
      <c r="E13606" s="48"/>
      <c r="BP13606" s="48"/>
      <c r="BQ13606" s="48"/>
      <c r="BT13606" s="48"/>
      <c r="BV13606" s="48"/>
    </row>
    <row r="13607" spans="1:74" ht="15" customHeight="1">
      <c r="A13607" s="48"/>
      <c r="E13607" s="48"/>
      <c r="BP13607" s="48"/>
      <c r="BQ13607" s="48"/>
      <c r="BT13607" s="48"/>
      <c r="BV13607" s="48"/>
    </row>
    <row r="13608" spans="1:74" ht="15" customHeight="1">
      <c r="A13608" s="48"/>
      <c r="E13608" s="48"/>
      <c r="BP13608" s="48"/>
      <c r="BQ13608" s="48"/>
      <c r="BT13608" s="48"/>
      <c r="BV13608" s="48"/>
    </row>
    <row r="13609" spans="1:74" ht="15" customHeight="1">
      <c r="A13609" s="48"/>
      <c r="E13609" s="48"/>
      <c r="BP13609" s="48"/>
      <c r="BQ13609" s="48"/>
      <c r="BT13609" s="48"/>
      <c r="BV13609" s="48"/>
    </row>
    <row r="13610" spans="1:74" ht="15" customHeight="1">
      <c r="A13610" s="48"/>
      <c r="E13610" s="48"/>
      <c r="BP13610" s="48"/>
      <c r="BQ13610" s="48"/>
      <c r="BT13610" s="48"/>
      <c r="BV13610" s="48"/>
    </row>
    <row r="13611" spans="1:74" ht="15" customHeight="1">
      <c r="A13611" s="48"/>
      <c r="E13611" s="48"/>
      <c r="BP13611" s="48"/>
      <c r="BQ13611" s="48"/>
      <c r="BT13611" s="48"/>
      <c r="BV13611" s="48"/>
    </row>
    <row r="13612" spans="1:74" ht="15" customHeight="1">
      <c r="A13612" s="48"/>
      <c r="E13612" s="48"/>
      <c r="BP13612" s="48"/>
      <c r="BQ13612" s="48"/>
      <c r="BT13612" s="48"/>
      <c r="BV13612" s="48"/>
    </row>
    <row r="13613" spans="1:74" ht="15" customHeight="1">
      <c r="A13613" s="48"/>
      <c r="E13613" s="48"/>
      <c r="BP13613" s="48"/>
      <c r="BQ13613" s="48"/>
      <c r="BT13613" s="48"/>
      <c r="BV13613" s="48"/>
    </row>
    <row r="13614" spans="1:74" ht="15" customHeight="1">
      <c r="A13614" s="48"/>
      <c r="E13614" s="48"/>
      <c r="BP13614" s="48"/>
      <c r="BQ13614" s="48"/>
      <c r="BT13614" s="48"/>
      <c r="BV13614" s="48"/>
    </row>
    <row r="13615" spans="1:74" ht="15" customHeight="1">
      <c r="A13615" s="48"/>
      <c r="E13615" s="48"/>
      <c r="BP13615" s="48"/>
      <c r="BQ13615" s="48"/>
      <c r="BT13615" s="48"/>
      <c r="BV13615" s="48"/>
    </row>
    <row r="13616" spans="1:74" ht="15" customHeight="1">
      <c r="A13616" s="48"/>
      <c r="E13616" s="48"/>
      <c r="BP13616" s="48"/>
      <c r="BQ13616" s="48"/>
      <c r="BT13616" s="48"/>
      <c r="BV13616" s="48"/>
    </row>
    <row r="13617" spans="1:74" ht="15" customHeight="1">
      <c r="A13617" s="48"/>
      <c r="E13617" s="48"/>
      <c r="BP13617" s="48"/>
      <c r="BQ13617" s="48"/>
      <c r="BT13617" s="48"/>
      <c r="BV13617" s="48"/>
    </row>
    <row r="13618" spans="1:74" ht="15" customHeight="1">
      <c r="A13618" s="48"/>
      <c r="E13618" s="48"/>
      <c r="BP13618" s="48"/>
      <c r="BQ13618" s="48"/>
      <c r="BT13618" s="48"/>
      <c r="BV13618" s="48"/>
    </row>
    <row r="13619" spans="1:74" ht="15" customHeight="1">
      <c r="A13619" s="48"/>
      <c r="E13619" s="48"/>
      <c r="BP13619" s="48"/>
      <c r="BQ13619" s="48"/>
      <c r="BT13619" s="48"/>
      <c r="BV13619" s="48"/>
    </row>
    <row r="13620" spans="1:74" ht="15" customHeight="1">
      <c r="A13620" s="48"/>
      <c r="E13620" s="48"/>
      <c r="BP13620" s="48"/>
      <c r="BQ13620" s="48"/>
      <c r="BT13620" s="48"/>
      <c r="BV13620" s="48"/>
    </row>
    <row r="13621" spans="1:74" ht="15" customHeight="1">
      <c r="A13621" s="48"/>
      <c r="E13621" s="48"/>
      <c r="BP13621" s="48"/>
      <c r="BQ13621" s="48"/>
      <c r="BT13621" s="48"/>
      <c r="BV13621" s="48"/>
    </row>
    <row r="13622" spans="1:74" ht="15" customHeight="1">
      <c r="A13622" s="48"/>
      <c r="E13622" s="48"/>
      <c r="BP13622" s="48"/>
      <c r="BQ13622" s="48"/>
      <c r="BT13622" s="48"/>
      <c r="BV13622" s="48"/>
    </row>
    <row r="13623" spans="1:74" ht="15" customHeight="1">
      <c r="A13623" s="48"/>
      <c r="E13623" s="48"/>
      <c r="BP13623" s="48"/>
      <c r="BQ13623" s="48"/>
      <c r="BT13623" s="48"/>
      <c r="BV13623" s="48"/>
    </row>
    <row r="13624" spans="1:74" ht="15" customHeight="1">
      <c r="A13624" s="48"/>
      <c r="E13624" s="48"/>
      <c r="BP13624" s="48"/>
      <c r="BQ13624" s="48"/>
      <c r="BT13624" s="48"/>
      <c r="BV13624" s="48"/>
    </row>
    <row r="13625" spans="1:74" ht="15" customHeight="1">
      <c r="A13625" s="48"/>
      <c r="E13625" s="48"/>
      <c r="BP13625" s="48"/>
      <c r="BQ13625" s="48"/>
      <c r="BT13625" s="48"/>
      <c r="BV13625" s="48"/>
    </row>
    <row r="13626" spans="1:74" ht="15" customHeight="1">
      <c r="A13626" s="48"/>
      <c r="E13626" s="48"/>
      <c r="BP13626" s="48"/>
      <c r="BQ13626" s="48"/>
      <c r="BT13626" s="48"/>
      <c r="BV13626" s="48"/>
    </row>
    <row r="13627" spans="1:74" ht="15" customHeight="1">
      <c r="A13627" s="48"/>
      <c r="E13627" s="48"/>
      <c r="BP13627" s="48"/>
      <c r="BQ13627" s="48"/>
      <c r="BT13627" s="48"/>
      <c r="BV13627" s="48"/>
    </row>
    <row r="13628" spans="1:74" ht="15" customHeight="1">
      <c r="A13628" s="48"/>
      <c r="E13628" s="48"/>
      <c r="BP13628" s="48"/>
      <c r="BQ13628" s="48"/>
      <c r="BT13628" s="48"/>
      <c r="BV13628" s="48"/>
    </row>
    <row r="13629" spans="1:74" ht="15" customHeight="1">
      <c r="A13629" s="48"/>
      <c r="E13629" s="48"/>
      <c r="BP13629" s="48"/>
      <c r="BQ13629" s="48"/>
      <c r="BT13629" s="48"/>
      <c r="BV13629" s="48"/>
    </row>
    <row r="13630" spans="1:74" ht="15" customHeight="1">
      <c r="A13630" s="48"/>
      <c r="E13630" s="48"/>
      <c r="BP13630" s="48"/>
      <c r="BQ13630" s="48"/>
      <c r="BT13630" s="48"/>
      <c r="BV13630" s="48"/>
    </row>
    <row r="13631" spans="1:74" ht="15" customHeight="1">
      <c r="A13631" s="48"/>
      <c r="E13631" s="48"/>
      <c r="BP13631" s="48"/>
      <c r="BQ13631" s="48"/>
      <c r="BT13631" s="48"/>
      <c r="BV13631" s="48"/>
    </row>
    <row r="13632" spans="1:74" ht="15" customHeight="1">
      <c r="A13632" s="48"/>
      <c r="E13632" s="48"/>
      <c r="BP13632" s="48"/>
      <c r="BQ13632" s="48"/>
      <c r="BT13632" s="48"/>
      <c r="BV13632" s="48"/>
    </row>
    <row r="13633" spans="1:74" ht="15" customHeight="1">
      <c r="A13633" s="48"/>
      <c r="E13633" s="48"/>
      <c r="BP13633" s="48"/>
      <c r="BQ13633" s="48"/>
      <c r="BT13633" s="48"/>
      <c r="BV13633" s="48"/>
    </row>
    <row r="13634" spans="1:74" ht="15" customHeight="1">
      <c r="A13634" s="48"/>
      <c r="E13634" s="48"/>
      <c r="BP13634" s="48"/>
      <c r="BQ13634" s="48"/>
      <c r="BT13634" s="48"/>
      <c r="BV13634" s="48"/>
    </row>
    <row r="13635" spans="1:74" ht="15" customHeight="1">
      <c r="A13635" s="48"/>
      <c r="E13635" s="48"/>
      <c r="BP13635" s="48"/>
      <c r="BQ13635" s="48"/>
      <c r="BT13635" s="48"/>
      <c r="BV13635" s="48"/>
    </row>
    <row r="13636" spans="1:74" ht="15" customHeight="1">
      <c r="A13636" s="48"/>
      <c r="E13636" s="48"/>
      <c r="BP13636" s="48"/>
      <c r="BQ13636" s="48"/>
      <c r="BT13636" s="48"/>
      <c r="BV13636" s="48"/>
    </row>
    <row r="13637" spans="1:74" ht="15" customHeight="1">
      <c r="A13637" s="48"/>
      <c r="E13637" s="48"/>
      <c r="BP13637" s="48"/>
      <c r="BQ13637" s="48"/>
      <c r="BT13637" s="48"/>
      <c r="BV13637" s="48"/>
    </row>
    <row r="13638" spans="1:74" ht="15" customHeight="1">
      <c r="A13638" s="48"/>
      <c r="E13638" s="48"/>
      <c r="BP13638" s="48"/>
      <c r="BQ13638" s="48"/>
      <c r="BT13638" s="48"/>
      <c r="BV13638" s="48"/>
    </row>
    <row r="13639" spans="1:74" ht="15" customHeight="1">
      <c r="A13639" s="48"/>
      <c r="E13639" s="48"/>
      <c r="BP13639" s="48"/>
      <c r="BQ13639" s="48"/>
      <c r="BT13639" s="48"/>
      <c r="BV13639" s="48"/>
    </row>
    <row r="13640" spans="1:74" ht="15" customHeight="1">
      <c r="A13640" s="48"/>
      <c r="E13640" s="48"/>
      <c r="BP13640" s="48"/>
      <c r="BQ13640" s="48"/>
      <c r="BT13640" s="48"/>
      <c r="BV13640" s="48"/>
    </row>
    <row r="13641" spans="1:74" ht="15" customHeight="1">
      <c r="A13641" s="48"/>
      <c r="E13641" s="48"/>
      <c r="BP13641" s="48"/>
      <c r="BQ13641" s="48"/>
      <c r="BT13641" s="48"/>
      <c r="BV13641" s="48"/>
    </row>
    <row r="13642" spans="1:74" ht="15" customHeight="1">
      <c r="A13642" s="48"/>
      <c r="E13642" s="48"/>
      <c r="BP13642" s="48"/>
      <c r="BQ13642" s="48"/>
      <c r="BT13642" s="48"/>
      <c r="BV13642" s="48"/>
    </row>
    <row r="13643" spans="1:74" ht="15" customHeight="1">
      <c r="A13643" s="48"/>
      <c r="E13643" s="48"/>
      <c r="BP13643" s="48"/>
      <c r="BQ13643" s="48"/>
      <c r="BT13643" s="48"/>
      <c r="BV13643" s="48"/>
    </row>
    <row r="13644" spans="1:74" ht="15" customHeight="1">
      <c r="A13644" s="48"/>
      <c r="E13644" s="48"/>
      <c r="BP13644" s="48"/>
      <c r="BQ13644" s="48"/>
      <c r="BT13644" s="48"/>
      <c r="BV13644" s="48"/>
    </row>
    <row r="13645" spans="1:74" ht="15" customHeight="1">
      <c r="A13645" s="48"/>
      <c r="E13645" s="48"/>
      <c r="BP13645" s="48"/>
      <c r="BQ13645" s="48"/>
      <c r="BT13645" s="48"/>
      <c r="BV13645" s="48"/>
    </row>
    <row r="13646" spans="1:74" ht="15" customHeight="1">
      <c r="A13646" s="48"/>
      <c r="E13646" s="48"/>
      <c r="BP13646" s="48"/>
      <c r="BQ13646" s="48"/>
      <c r="BT13646" s="48"/>
      <c r="BV13646" s="48"/>
    </row>
    <row r="13647" spans="1:74" ht="15" customHeight="1">
      <c r="A13647" s="48"/>
      <c r="E13647" s="48"/>
      <c r="BP13647" s="48"/>
      <c r="BQ13647" s="48"/>
      <c r="BT13647" s="48"/>
      <c r="BV13647" s="48"/>
    </row>
    <row r="13648" spans="1:74" ht="15" customHeight="1">
      <c r="A13648" s="48"/>
      <c r="E13648" s="48"/>
      <c r="BP13648" s="48"/>
      <c r="BQ13648" s="48"/>
      <c r="BT13648" s="48"/>
      <c r="BV13648" s="48"/>
    </row>
    <row r="13649" spans="1:74" ht="15" customHeight="1">
      <c r="A13649" s="48"/>
      <c r="E13649" s="48"/>
      <c r="BP13649" s="48"/>
      <c r="BQ13649" s="48"/>
      <c r="BT13649" s="48"/>
      <c r="BV13649" s="48"/>
    </row>
    <row r="13650" spans="1:74" ht="15" customHeight="1">
      <c r="A13650" s="48"/>
      <c r="E13650" s="48"/>
      <c r="BP13650" s="48"/>
      <c r="BQ13650" s="48"/>
      <c r="BT13650" s="48"/>
      <c r="BV13650" s="48"/>
    </row>
    <row r="13651" spans="1:74" ht="15" customHeight="1">
      <c r="A13651" s="48"/>
      <c r="E13651" s="48"/>
      <c r="BP13651" s="48"/>
      <c r="BQ13651" s="48"/>
      <c r="BT13651" s="48"/>
      <c r="BV13651" s="48"/>
    </row>
    <row r="13652" spans="1:74" ht="15" customHeight="1">
      <c r="A13652" s="48"/>
      <c r="E13652" s="48"/>
      <c r="BP13652" s="48"/>
      <c r="BQ13652" s="48"/>
      <c r="BT13652" s="48"/>
      <c r="BV13652" s="48"/>
    </row>
    <row r="13653" spans="1:74" ht="15" customHeight="1">
      <c r="A13653" s="48"/>
      <c r="E13653" s="48"/>
      <c r="BP13653" s="48"/>
      <c r="BQ13653" s="48"/>
      <c r="BT13653" s="48"/>
      <c r="BV13653" s="48"/>
    </row>
    <row r="13654" spans="1:74" ht="15" customHeight="1">
      <c r="A13654" s="48"/>
      <c r="E13654" s="48"/>
      <c r="BP13654" s="48"/>
      <c r="BQ13654" s="48"/>
      <c r="BT13654" s="48"/>
      <c r="BV13654" s="48"/>
    </row>
    <row r="13655" spans="1:74" ht="15" customHeight="1">
      <c r="A13655" s="48"/>
      <c r="E13655" s="48"/>
      <c r="BP13655" s="48"/>
      <c r="BQ13655" s="48"/>
      <c r="BT13655" s="48"/>
      <c r="BV13655" s="48"/>
    </row>
    <row r="13656" spans="1:74" ht="15" customHeight="1">
      <c r="A13656" s="48"/>
      <c r="E13656" s="48"/>
      <c r="BP13656" s="48"/>
      <c r="BQ13656" s="48"/>
      <c r="BT13656" s="48"/>
      <c r="BV13656" s="48"/>
    </row>
    <row r="13657" spans="1:74" ht="15" customHeight="1">
      <c r="A13657" s="48"/>
      <c r="E13657" s="48"/>
      <c r="BP13657" s="48"/>
      <c r="BQ13657" s="48"/>
      <c r="BT13657" s="48"/>
      <c r="BV13657" s="48"/>
    </row>
    <row r="13658" spans="1:74" ht="15" customHeight="1">
      <c r="A13658" s="48"/>
      <c r="E13658" s="48"/>
      <c r="BP13658" s="48"/>
      <c r="BQ13658" s="48"/>
      <c r="BT13658" s="48"/>
      <c r="BV13658" s="48"/>
    </row>
    <row r="13659" spans="1:74" ht="15" customHeight="1">
      <c r="A13659" s="48"/>
      <c r="E13659" s="48"/>
      <c r="BP13659" s="48"/>
      <c r="BQ13659" s="48"/>
      <c r="BT13659" s="48"/>
      <c r="BV13659" s="48"/>
    </row>
    <row r="13660" spans="1:74" ht="15" customHeight="1">
      <c r="A13660" s="48"/>
      <c r="E13660" s="48"/>
      <c r="BP13660" s="48"/>
      <c r="BQ13660" s="48"/>
      <c r="BT13660" s="48"/>
      <c r="BV13660" s="48"/>
    </row>
    <row r="13661" spans="1:74" ht="15" customHeight="1">
      <c r="A13661" s="48"/>
      <c r="E13661" s="48"/>
      <c r="BP13661" s="48"/>
      <c r="BQ13661" s="48"/>
      <c r="BT13661" s="48"/>
      <c r="BV13661" s="48"/>
    </row>
    <row r="13662" spans="1:74" ht="15" customHeight="1">
      <c r="A13662" s="48"/>
      <c r="E13662" s="48"/>
      <c r="BP13662" s="48"/>
      <c r="BQ13662" s="48"/>
      <c r="BT13662" s="48"/>
      <c r="BV13662" s="48"/>
    </row>
    <row r="13663" spans="1:74" ht="15" customHeight="1">
      <c r="A13663" s="48"/>
      <c r="E13663" s="48"/>
      <c r="BP13663" s="48"/>
      <c r="BQ13663" s="48"/>
      <c r="BT13663" s="48"/>
      <c r="BV13663" s="48"/>
    </row>
    <row r="13664" spans="1:74" ht="15" customHeight="1">
      <c r="A13664" s="48"/>
      <c r="E13664" s="48"/>
      <c r="BP13664" s="48"/>
      <c r="BQ13664" s="48"/>
      <c r="BT13664" s="48"/>
      <c r="BV13664" s="48"/>
    </row>
    <row r="13665" spans="1:74" ht="15" customHeight="1">
      <c r="A13665" s="48"/>
      <c r="E13665" s="48"/>
      <c r="BP13665" s="48"/>
      <c r="BQ13665" s="48"/>
      <c r="BT13665" s="48"/>
      <c r="BV13665" s="48"/>
    </row>
    <row r="13666" spans="1:74" ht="15" customHeight="1">
      <c r="A13666" s="48"/>
      <c r="E13666" s="48"/>
      <c r="BP13666" s="48"/>
      <c r="BQ13666" s="48"/>
      <c r="BT13666" s="48"/>
      <c r="BV13666" s="48"/>
    </row>
    <row r="13667" spans="1:74" ht="15" customHeight="1">
      <c r="A13667" s="48"/>
      <c r="E13667" s="48"/>
      <c r="BP13667" s="48"/>
      <c r="BQ13667" s="48"/>
      <c r="BT13667" s="48"/>
      <c r="BV13667" s="48"/>
    </row>
    <row r="13668" spans="1:74" ht="15" customHeight="1">
      <c r="A13668" s="48"/>
      <c r="E13668" s="48"/>
      <c r="BP13668" s="48"/>
      <c r="BQ13668" s="48"/>
      <c r="BT13668" s="48"/>
      <c r="BV13668" s="48"/>
    </row>
    <row r="13669" spans="1:74" ht="15" customHeight="1">
      <c r="A13669" s="48"/>
      <c r="E13669" s="48"/>
      <c r="BP13669" s="48"/>
      <c r="BQ13669" s="48"/>
      <c r="BT13669" s="48"/>
      <c r="BV13669" s="48"/>
    </row>
    <row r="13670" spans="1:74" ht="15" customHeight="1">
      <c r="A13670" s="48"/>
      <c r="E13670" s="48"/>
      <c r="BP13670" s="48"/>
      <c r="BQ13670" s="48"/>
      <c r="BT13670" s="48"/>
      <c r="BV13670" s="48"/>
    </row>
    <row r="13671" spans="1:74" ht="15" customHeight="1">
      <c r="A13671" s="48"/>
      <c r="E13671" s="48"/>
      <c r="BP13671" s="48"/>
      <c r="BQ13671" s="48"/>
      <c r="BT13671" s="48"/>
      <c r="BV13671" s="48"/>
    </row>
    <row r="13672" spans="1:74" ht="15" customHeight="1">
      <c r="A13672" s="48"/>
      <c r="E13672" s="48"/>
      <c r="BP13672" s="48"/>
      <c r="BQ13672" s="48"/>
      <c r="BT13672" s="48"/>
      <c r="BV13672" s="48"/>
    </row>
    <row r="13673" spans="1:74" ht="15" customHeight="1">
      <c r="A13673" s="48"/>
      <c r="E13673" s="48"/>
      <c r="BP13673" s="48"/>
      <c r="BQ13673" s="48"/>
      <c r="BT13673" s="48"/>
      <c r="BV13673" s="48"/>
    </row>
    <row r="13674" spans="1:74" ht="15" customHeight="1">
      <c r="A13674" s="48"/>
      <c r="E13674" s="48"/>
      <c r="BP13674" s="48"/>
      <c r="BQ13674" s="48"/>
      <c r="BT13674" s="48"/>
      <c r="BV13674" s="48"/>
    </row>
    <row r="13675" spans="1:74" ht="15" customHeight="1">
      <c r="A13675" s="48"/>
      <c r="E13675" s="48"/>
      <c r="BP13675" s="48"/>
      <c r="BQ13675" s="48"/>
      <c r="BT13675" s="48"/>
      <c r="BV13675" s="48"/>
    </row>
    <row r="13676" spans="1:74" ht="15" customHeight="1">
      <c r="A13676" s="48"/>
      <c r="E13676" s="48"/>
      <c r="BP13676" s="48"/>
      <c r="BQ13676" s="48"/>
      <c r="BT13676" s="48"/>
      <c r="BV13676" s="48"/>
    </row>
    <row r="13677" spans="1:74" ht="15" customHeight="1">
      <c r="A13677" s="48"/>
      <c r="E13677" s="48"/>
      <c r="BP13677" s="48"/>
      <c r="BQ13677" s="48"/>
      <c r="BT13677" s="48"/>
      <c r="BV13677" s="48"/>
    </row>
    <row r="13678" spans="1:74" ht="15" customHeight="1">
      <c r="A13678" s="48"/>
      <c r="E13678" s="48"/>
      <c r="BP13678" s="48"/>
      <c r="BQ13678" s="48"/>
      <c r="BT13678" s="48"/>
      <c r="BV13678" s="48"/>
    </row>
    <row r="13679" spans="1:74" ht="15" customHeight="1">
      <c r="A13679" s="48"/>
      <c r="E13679" s="48"/>
      <c r="BP13679" s="48"/>
      <c r="BQ13679" s="48"/>
      <c r="BT13679" s="48"/>
      <c r="BV13679" s="48"/>
    </row>
    <row r="13680" spans="1:74" ht="15" customHeight="1">
      <c r="A13680" s="48"/>
      <c r="E13680" s="48"/>
      <c r="BP13680" s="48"/>
      <c r="BQ13680" s="48"/>
      <c r="BT13680" s="48"/>
      <c r="BV13680" s="48"/>
    </row>
    <row r="13681" spans="1:74" ht="15" customHeight="1">
      <c r="A13681" s="48"/>
      <c r="E13681" s="48"/>
      <c r="BP13681" s="48"/>
      <c r="BQ13681" s="48"/>
      <c r="BT13681" s="48"/>
      <c r="BV13681" s="48"/>
    </row>
    <row r="13682" spans="1:74" ht="15" customHeight="1">
      <c r="A13682" s="48"/>
      <c r="E13682" s="48"/>
      <c r="BP13682" s="48"/>
      <c r="BQ13682" s="48"/>
      <c r="BT13682" s="48"/>
      <c r="BV13682" s="48"/>
    </row>
    <row r="13683" spans="1:74" ht="15" customHeight="1">
      <c r="A13683" s="48"/>
      <c r="E13683" s="48"/>
      <c r="BP13683" s="48"/>
      <c r="BQ13683" s="48"/>
      <c r="BT13683" s="48"/>
      <c r="BV13683" s="48"/>
    </row>
    <row r="13684" spans="1:74" ht="15" customHeight="1">
      <c r="A13684" s="48"/>
      <c r="E13684" s="48"/>
      <c r="BP13684" s="48"/>
      <c r="BQ13684" s="48"/>
      <c r="BT13684" s="48"/>
      <c r="BV13684" s="48"/>
    </row>
    <row r="13685" spans="1:74" ht="15" customHeight="1">
      <c r="A13685" s="48"/>
      <c r="E13685" s="48"/>
      <c r="BP13685" s="48"/>
      <c r="BQ13685" s="48"/>
      <c r="BT13685" s="48"/>
      <c r="BV13685" s="48"/>
    </row>
    <row r="13686" spans="1:74" ht="15" customHeight="1">
      <c r="A13686" s="48"/>
      <c r="E13686" s="48"/>
      <c r="BP13686" s="48"/>
      <c r="BQ13686" s="48"/>
      <c r="BT13686" s="48"/>
      <c r="BV13686" s="48"/>
    </row>
    <row r="13687" spans="1:74" ht="15" customHeight="1">
      <c r="A13687" s="48"/>
      <c r="E13687" s="48"/>
      <c r="BP13687" s="48"/>
      <c r="BQ13687" s="48"/>
      <c r="BT13687" s="48"/>
      <c r="BV13687" s="48"/>
    </row>
    <row r="13688" spans="1:74" ht="15" customHeight="1">
      <c r="A13688" s="48"/>
      <c r="E13688" s="48"/>
      <c r="BP13688" s="48"/>
      <c r="BQ13688" s="48"/>
      <c r="BT13688" s="48"/>
      <c r="BV13688" s="48"/>
    </row>
    <row r="13689" spans="1:74" ht="15" customHeight="1">
      <c r="A13689" s="48"/>
      <c r="E13689" s="48"/>
      <c r="BP13689" s="48"/>
      <c r="BQ13689" s="48"/>
      <c r="BT13689" s="48"/>
      <c r="BV13689" s="48"/>
    </row>
    <row r="13690" spans="1:74" ht="15" customHeight="1">
      <c r="A13690" s="48"/>
      <c r="E13690" s="48"/>
      <c r="BP13690" s="48"/>
      <c r="BQ13690" s="48"/>
      <c r="BT13690" s="48"/>
      <c r="BV13690" s="48"/>
    </row>
    <row r="13691" spans="1:74" ht="15" customHeight="1">
      <c r="A13691" s="48"/>
      <c r="E13691" s="48"/>
      <c r="BP13691" s="48"/>
      <c r="BQ13691" s="48"/>
      <c r="BT13691" s="48"/>
      <c r="BV13691" s="48"/>
    </row>
    <row r="13692" spans="1:74" ht="15" customHeight="1">
      <c r="A13692" s="48"/>
      <c r="E13692" s="48"/>
      <c r="BP13692" s="48"/>
      <c r="BQ13692" s="48"/>
      <c r="BT13692" s="48"/>
      <c r="BV13692" s="48"/>
    </row>
    <row r="13693" spans="1:74" ht="15" customHeight="1">
      <c r="A13693" s="48"/>
      <c r="E13693" s="48"/>
      <c r="BP13693" s="48"/>
      <c r="BQ13693" s="48"/>
      <c r="BT13693" s="48"/>
      <c r="BV13693" s="48"/>
    </row>
    <row r="13694" spans="1:74" ht="15" customHeight="1">
      <c r="A13694" s="48"/>
      <c r="E13694" s="48"/>
      <c r="BP13694" s="48"/>
      <c r="BQ13694" s="48"/>
      <c r="BT13694" s="48"/>
      <c r="BV13694" s="48"/>
    </row>
    <row r="13695" spans="1:74" ht="15" customHeight="1">
      <c r="A13695" s="48"/>
      <c r="E13695" s="48"/>
      <c r="BP13695" s="48"/>
      <c r="BQ13695" s="48"/>
      <c r="BT13695" s="48"/>
      <c r="BV13695" s="48"/>
    </row>
    <row r="13696" spans="1:74" ht="15" customHeight="1">
      <c r="A13696" s="48"/>
      <c r="E13696" s="48"/>
      <c r="BP13696" s="48"/>
      <c r="BQ13696" s="48"/>
      <c r="BT13696" s="48"/>
      <c r="BV13696" s="48"/>
    </row>
    <row r="13697" spans="1:74" ht="15" customHeight="1">
      <c r="A13697" s="48"/>
      <c r="E13697" s="48"/>
      <c r="BP13697" s="48"/>
      <c r="BQ13697" s="48"/>
      <c r="BT13697" s="48"/>
      <c r="BV13697" s="48"/>
    </row>
    <row r="13698" spans="1:74" ht="15" customHeight="1">
      <c r="A13698" s="48"/>
      <c r="E13698" s="48"/>
      <c r="BP13698" s="48"/>
      <c r="BQ13698" s="48"/>
      <c r="BT13698" s="48"/>
      <c r="BV13698" s="48"/>
    </row>
    <row r="13699" spans="1:74" ht="15" customHeight="1">
      <c r="A13699" s="48"/>
      <c r="E13699" s="48"/>
      <c r="BP13699" s="48"/>
      <c r="BQ13699" s="48"/>
      <c r="BT13699" s="48"/>
      <c r="BV13699" s="48"/>
    </row>
    <row r="13700" spans="1:74" ht="15" customHeight="1">
      <c r="A13700" s="48"/>
      <c r="E13700" s="48"/>
      <c r="BP13700" s="48"/>
      <c r="BQ13700" s="48"/>
      <c r="BT13700" s="48"/>
      <c r="BV13700" s="48"/>
    </row>
    <row r="13701" spans="1:74" ht="15" customHeight="1">
      <c r="A13701" s="48"/>
      <c r="E13701" s="48"/>
      <c r="BP13701" s="48"/>
      <c r="BQ13701" s="48"/>
      <c r="BT13701" s="48"/>
      <c r="BV13701" s="48"/>
    </row>
    <row r="13702" spans="1:74" ht="15" customHeight="1">
      <c r="A13702" s="48"/>
      <c r="E13702" s="48"/>
      <c r="BP13702" s="48"/>
      <c r="BQ13702" s="48"/>
      <c r="BT13702" s="48"/>
      <c r="BV13702" s="48"/>
    </row>
    <row r="13703" spans="1:74" ht="15" customHeight="1">
      <c r="A13703" s="48"/>
      <c r="E13703" s="48"/>
      <c r="BP13703" s="48"/>
      <c r="BQ13703" s="48"/>
      <c r="BT13703" s="48"/>
      <c r="BV13703" s="48"/>
    </row>
    <row r="13704" spans="1:74" ht="15" customHeight="1">
      <c r="A13704" s="48"/>
      <c r="E13704" s="48"/>
      <c r="BP13704" s="48"/>
      <c r="BQ13704" s="48"/>
      <c r="BT13704" s="48"/>
      <c r="BV13704" s="48"/>
    </row>
    <row r="13705" spans="1:74" ht="15" customHeight="1">
      <c r="A13705" s="48"/>
      <c r="E13705" s="48"/>
      <c r="BP13705" s="48"/>
      <c r="BQ13705" s="48"/>
      <c r="BT13705" s="48"/>
      <c r="BV13705" s="48"/>
    </row>
    <row r="13706" spans="1:74" ht="15" customHeight="1">
      <c r="A13706" s="48"/>
      <c r="E13706" s="48"/>
      <c r="BP13706" s="48"/>
      <c r="BQ13706" s="48"/>
      <c r="BT13706" s="48"/>
      <c r="BV13706" s="48"/>
    </row>
    <row r="13707" spans="1:74" ht="15" customHeight="1">
      <c r="A13707" s="48"/>
      <c r="E13707" s="48"/>
      <c r="BP13707" s="48"/>
      <c r="BQ13707" s="48"/>
      <c r="BT13707" s="48"/>
      <c r="BV13707" s="48"/>
    </row>
    <row r="13708" spans="1:74" ht="15" customHeight="1">
      <c r="A13708" s="48"/>
      <c r="E13708" s="48"/>
      <c r="BP13708" s="48"/>
      <c r="BQ13708" s="48"/>
      <c r="BT13708" s="48"/>
      <c r="BV13708" s="48"/>
    </row>
    <row r="13709" spans="1:74" ht="15" customHeight="1">
      <c r="A13709" s="48"/>
      <c r="E13709" s="48"/>
      <c r="BP13709" s="48"/>
      <c r="BQ13709" s="48"/>
      <c r="BT13709" s="48"/>
      <c r="BV13709" s="48"/>
    </row>
    <row r="13710" spans="1:74" ht="15" customHeight="1">
      <c r="A13710" s="48"/>
      <c r="E13710" s="48"/>
      <c r="BP13710" s="48"/>
      <c r="BQ13710" s="48"/>
      <c r="BT13710" s="48"/>
      <c r="BV13710" s="48"/>
    </row>
    <row r="13711" spans="1:74" ht="15" customHeight="1">
      <c r="A13711" s="48"/>
      <c r="E13711" s="48"/>
      <c r="BP13711" s="48"/>
      <c r="BQ13711" s="48"/>
      <c r="BT13711" s="48"/>
      <c r="BV13711" s="48"/>
    </row>
    <row r="13712" spans="1:74" ht="15" customHeight="1">
      <c r="A13712" s="48"/>
      <c r="E13712" s="48"/>
      <c r="BP13712" s="48"/>
      <c r="BQ13712" s="48"/>
      <c r="BT13712" s="48"/>
      <c r="BV13712" s="48"/>
    </row>
    <row r="13713" spans="1:74" ht="15" customHeight="1">
      <c r="A13713" s="48"/>
      <c r="E13713" s="48"/>
      <c r="BP13713" s="48"/>
      <c r="BQ13713" s="48"/>
      <c r="BT13713" s="48"/>
      <c r="BV13713" s="48"/>
    </row>
    <row r="13714" spans="1:74" ht="15" customHeight="1">
      <c r="A13714" s="48"/>
      <c r="E13714" s="48"/>
      <c r="BP13714" s="48"/>
      <c r="BQ13714" s="48"/>
      <c r="BT13714" s="48"/>
      <c r="BV13714" s="48"/>
    </row>
    <row r="13715" spans="1:74" ht="15" customHeight="1">
      <c r="A13715" s="48"/>
      <c r="E13715" s="48"/>
      <c r="BP13715" s="48"/>
      <c r="BQ13715" s="48"/>
      <c r="BT13715" s="48"/>
      <c r="BV13715" s="48"/>
    </row>
    <row r="13716" spans="1:74" ht="15" customHeight="1">
      <c r="A13716" s="48"/>
      <c r="E13716" s="48"/>
      <c r="BP13716" s="48"/>
      <c r="BQ13716" s="48"/>
      <c r="BT13716" s="48"/>
      <c r="BV13716" s="48"/>
    </row>
    <row r="13717" spans="1:74" ht="15" customHeight="1">
      <c r="A13717" s="48"/>
      <c r="E13717" s="48"/>
      <c r="BP13717" s="48"/>
      <c r="BQ13717" s="48"/>
      <c r="BT13717" s="48"/>
      <c r="BV13717" s="48"/>
    </row>
    <row r="13718" spans="1:74" ht="15" customHeight="1">
      <c r="A13718" s="48"/>
      <c r="E13718" s="48"/>
      <c r="BP13718" s="48"/>
      <c r="BQ13718" s="48"/>
      <c r="BT13718" s="48"/>
      <c r="BV13718" s="48"/>
    </row>
    <row r="13719" spans="1:74" ht="15" customHeight="1">
      <c r="A13719" s="48"/>
      <c r="E13719" s="48"/>
      <c r="BP13719" s="48"/>
      <c r="BQ13719" s="48"/>
      <c r="BT13719" s="48"/>
      <c r="BV13719" s="48"/>
    </row>
    <row r="13720" spans="1:74" ht="15" customHeight="1">
      <c r="A13720" s="48"/>
      <c r="E13720" s="48"/>
      <c r="BP13720" s="48"/>
      <c r="BQ13720" s="48"/>
      <c r="BT13720" s="48"/>
      <c r="BV13720" s="48"/>
    </row>
    <row r="13721" spans="1:74" ht="15" customHeight="1">
      <c r="A13721" s="48"/>
      <c r="E13721" s="48"/>
      <c r="BP13721" s="48"/>
      <c r="BQ13721" s="48"/>
      <c r="BT13721" s="48"/>
      <c r="BV13721" s="48"/>
    </row>
    <row r="13722" spans="1:74" ht="15" customHeight="1">
      <c r="A13722" s="48"/>
      <c r="E13722" s="48"/>
      <c r="BP13722" s="48"/>
      <c r="BQ13722" s="48"/>
      <c r="BT13722" s="48"/>
      <c r="BV13722" s="48"/>
    </row>
    <row r="13723" spans="1:74" ht="15" customHeight="1">
      <c r="A13723" s="48"/>
      <c r="E13723" s="48"/>
      <c r="BP13723" s="48"/>
      <c r="BQ13723" s="48"/>
      <c r="BT13723" s="48"/>
      <c r="BV13723" s="48"/>
    </row>
    <row r="13724" spans="1:74" ht="15" customHeight="1">
      <c r="A13724" s="48"/>
      <c r="E13724" s="48"/>
      <c r="BP13724" s="48"/>
      <c r="BQ13724" s="48"/>
      <c r="BT13724" s="48"/>
      <c r="BV13724" s="48"/>
    </row>
    <row r="13725" spans="1:74" ht="15" customHeight="1">
      <c r="A13725" s="48"/>
      <c r="E13725" s="48"/>
      <c r="BP13725" s="48"/>
      <c r="BQ13725" s="48"/>
      <c r="BT13725" s="48"/>
      <c r="BV13725" s="48"/>
    </row>
    <row r="13726" spans="1:74" ht="15" customHeight="1">
      <c r="A13726" s="48"/>
      <c r="E13726" s="48"/>
      <c r="BP13726" s="48"/>
      <c r="BQ13726" s="48"/>
      <c r="BT13726" s="48"/>
      <c r="BV13726" s="48"/>
    </row>
    <row r="13727" spans="1:74" ht="15" customHeight="1">
      <c r="A13727" s="48"/>
      <c r="E13727" s="48"/>
      <c r="BP13727" s="48"/>
      <c r="BQ13727" s="48"/>
      <c r="BT13727" s="48"/>
      <c r="BV13727" s="48"/>
    </row>
    <row r="13728" spans="1:74" ht="15" customHeight="1">
      <c r="A13728" s="48"/>
      <c r="E13728" s="48"/>
      <c r="BP13728" s="48"/>
      <c r="BQ13728" s="48"/>
      <c r="BT13728" s="48"/>
      <c r="BV13728" s="48"/>
    </row>
    <row r="13729" spans="1:74" ht="15" customHeight="1">
      <c r="A13729" s="48"/>
      <c r="E13729" s="48"/>
      <c r="BP13729" s="48"/>
      <c r="BQ13729" s="48"/>
      <c r="BT13729" s="48"/>
      <c r="BV13729" s="48"/>
    </row>
    <row r="13730" spans="1:74" ht="15" customHeight="1">
      <c r="A13730" s="48"/>
      <c r="E13730" s="48"/>
      <c r="BP13730" s="48"/>
      <c r="BQ13730" s="48"/>
      <c r="BT13730" s="48"/>
      <c r="BV13730" s="48"/>
    </row>
    <row r="13731" spans="1:74" ht="15" customHeight="1">
      <c r="A13731" s="48"/>
      <c r="E13731" s="48"/>
      <c r="BP13731" s="48"/>
      <c r="BQ13731" s="48"/>
      <c r="BT13731" s="48"/>
      <c r="BV13731" s="48"/>
    </row>
    <row r="13732" spans="1:74" ht="15" customHeight="1">
      <c r="A13732" s="48"/>
      <c r="E13732" s="48"/>
      <c r="BP13732" s="48"/>
      <c r="BQ13732" s="48"/>
      <c r="BT13732" s="48"/>
      <c r="BV13732" s="48"/>
    </row>
    <row r="13733" spans="1:74" ht="15" customHeight="1">
      <c r="A13733" s="48"/>
      <c r="E13733" s="48"/>
      <c r="BP13733" s="48"/>
      <c r="BQ13733" s="48"/>
      <c r="BT13733" s="48"/>
      <c r="BV13733" s="48"/>
    </row>
    <row r="13734" spans="1:74" ht="15" customHeight="1">
      <c r="A13734" s="48"/>
      <c r="E13734" s="48"/>
      <c r="BP13734" s="48"/>
      <c r="BQ13734" s="48"/>
      <c r="BT13734" s="48"/>
      <c r="BV13734" s="48"/>
    </row>
    <row r="13735" spans="1:74" ht="15" customHeight="1">
      <c r="A13735" s="48"/>
      <c r="E13735" s="48"/>
      <c r="BP13735" s="48"/>
      <c r="BQ13735" s="48"/>
      <c r="BT13735" s="48"/>
      <c r="BV13735" s="48"/>
    </row>
    <row r="13736" spans="1:74" ht="15" customHeight="1">
      <c r="A13736" s="48"/>
      <c r="E13736" s="48"/>
      <c r="BP13736" s="48"/>
      <c r="BQ13736" s="48"/>
      <c r="BT13736" s="48"/>
      <c r="BV13736" s="48"/>
    </row>
    <row r="13737" spans="1:74" ht="15" customHeight="1">
      <c r="A13737" s="48"/>
      <c r="E13737" s="48"/>
      <c r="BP13737" s="48"/>
      <c r="BQ13737" s="48"/>
      <c r="BT13737" s="48"/>
      <c r="BV13737" s="48"/>
    </row>
    <row r="13738" spans="1:74" ht="15" customHeight="1">
      <c r="A13738" s="48"/>
      <c r="E13738" s="48"/>
      <c r="BP13738" s="48"/>
      <c r="BQ13738" s="48"/>
      <c r="BT13738" s="48"/>
      <c r="BV13738" s="48"/>
    </row>
    <row r="13739" spans="1:74" ht="15" customHeight="1">
      <c r="A13739" s="48"/>
      <c r="E13739" s="48"/>
      <c r="BP13739" s="48"/>
      <c r="BQ13739" s="48"/>
      <c r="BT13739" s="48"/>
      <c r="BV13739" s="48"/>
    </row>
    <row r="13740" spans="1:74" ht="15" customHeight="1">
      <c r="A13740" s="48"/>
      <c r="E13740" s="48"/>
      <c r="BP13740" s="48"/>
      <c r="BQ13740" s="48"/>
      <c r="BT13740" s="48"/>
      <c r="BV13740" s="48"/>
    </row>
    <row r="13741" spans="1:74" ht="15" customHeight="1">
      <c r="A13741" s="48"/>
      <c r="E13741" s="48"/>
      <c r="BP13741" s="48"/>
      <c r="BQ13741" s="48"/>
      <c r="BT13741" s="48"/>
      <c r="BV13741" s="48"/>
    </row>
    <row r="13742" spans="1:74" ht="15" customHeight="1">
      <c r="A13742" s="48"/>
      <c r="E13742" s="48"/>
      <c r="BP13742" s="48"/>
      <c r="BQ13742" s="48"/>
      <c r="BT13742" s="48"/>
      <c r="BV13742" s="48"/>
    </row>
    <row r="13743" spans="1:74" ht="15" customHeight="1">
      <c r="A13743" s="48"/>
      <c r="E13743" s="48"/>
      <c r="BP13743" s="48"/>
      <c r="BQ13743" s="48"/>
      <c r="BT13743" s="48"/>
      <c r="BV13743" s="48"/>
    </row>
    <row r="13744" spans="1:74" ht="15" customHeight="1">
      <c r="A13744" s="48"/>
      <c r="E13744" s="48"/>
      <c r="BP13744" s="48"/>
      <c r="BQ13744" s="48"/>
      <c r="BT13744" s="48"/>
      <c r="BV13744" s="48"/>
    </row>
    <row r="13745" spans="1:74" ht="15" customHeight="1">
      <c r="A13745" s="48"/>
      <c r="E13745" s="48"/>
      <c r="BP13745" s="48"/>
      <c r="BQ13745" s="48"/>
      <c r="BT13745" s="48"/>
      <c r="BV13745" s="48"/>
    </row>
    <row r="13746" spans="1:74" ht="15" customHeight="1">
      <c r="A13746" s="48"/>
      <c r="E13746" s="48"/>
      <c r="BP13746" s="48"/>
      <c r="BQ13746" s="48"/>
      <c r="BT13746" s="48"/>
      <c r="BV13746" s="48"/>
    </row>
    <row r="13747" spans="1:74" ht="15" customHeight="1">
      <c r="A13747" s="48"/>
      <c r="E13747" s="48"/>
      <c r="BP13747" s="48"/>
      <c r="BQ13747" s="48"/>
      <c r="BT13747" s="48"/>
      <c r="BV13747" s="48"/>
    </row>
    <row r="13748" spans="1:74" ht="15" customHeight="1">
      <c r="A13748" s="48"/>
      <c r="E13748" s="48"/>
      <c r="BP13748" s="48"/>
      <c r="BQ13748" s="48"/>
      <c r="BT13748" s="48"/>
      <c r="BV13748" s="48"/>
    </row>
    <row r="13749" spans="1:74" ht="15" customHeight="1">
      <c r="A13749" s="48"/>
      <c r="E13749" s="48"/>
      <c r="BP13749" s="48"/>
      <c r="BQ13749" s="48"/>
      <c r="BT13749" s="48"/>
      <c r="BV13749" s="48"/>
    </row>
    <row r="13750" spans="1:74" ht="15" customHeight="1">
      <c r="A13750" s="48"/>
      <c r="E13750" s="48"/>
      <c r="BP13750" s="48"/>
      <c r="BQ13750" s="48"/>
      <c r="BT13750" s="48"/>
      <c r="BV13750" s="48"/>
    </row>
    <row r="13751" spans="1:74" ht="15" customHeight="1">
      <c r="A13751" s="48"/>
      <c r="E13751" s="48"/>
      <c r="BP13751" s="48"/>
      <c r="BQ13751" s="48"/>
      <c r="BT13751" s="48"/>
      <c r="BV13751" s="48"/>
    </row>
    <row r="13752" spans="1:74" ht="15" customHeight="1">
      <c r="A13752" s="48"/>
      <c r="E13752" s="48"/>
      <c r="BP13752" s="48"/>
      <c r="BQ13752" s="48"/>
      <c r="BT13752" s="48"/>
      <c r="BV13752" s="48"/>
    </row>
    <row r="13753" spans="1:74" ht="15" customHeight="1">
      <c r="A13753" s="48"/>
      <c r="E13753" s="48"/>
      <c r="BP13753" s="48"/>
      <c r="BQ13753" s="48"/>
      <c r="BT13753" s="48"/>
      <c r="BV13753" s="48"/>
    </row>
    <row r="13754" spans="1:74" ht="15" customHeight="1">
      <c r="A13754" s="48"/>
      <c r="E13754" s="48"/>
      <c r="BP13754" s="48"/>
      <c r="BQ13754" s="48"/>
      <c r="BT13754" s="48"/>
      <c r="BV13754" s="48"/>
    </row>
    <row r="13755" spans="1:74" ht="15" customHeight="1">
      <c r="A13755" s="48"/>
      <c r="E13755" s="48"/>
      <c r="BP13755" s="48"/>
      <c r="BQ13755" s="48"/>
      <c r="BT13755" s="48"/>
      <c r="BV13755" s="48"/>
    </row>
    <row r="13756" spans="1:74" ht="15" customHeight="1">
      <c r="A13756" s="48"/>
      <c r="E13756" s="48"/>
      <c r="BP13756" s="48"/>
      <c r="BQ13756" s="48"/>
      <c r="BT13756" s="48"/>
      <c r="BV13756" s="48"/>
    </row>
    <row r="13757" spans="1:74" ht="15" customHeight="1">
      <c r="A13757" s="48"/>
      <c r="E13757" s="48"/>
      <c r="BP13757" s="48"/>
      <c r="BQ13757" s="48"/>
      <c r="BT13757" s="48"/>
      <c r="BV13757" s="48"/>
    </row>
    <row r="13758" spans="1:74" ht="15" customHeight="1">
      <c r="A13758" s="48"/>
      <c r="E13758" s="48"/>
      <c r="BP13758" s="48"/>
      <c r="BQ13758" s="48"/>
      <c r="BT13758" s="48"/>
      <c r="BV13758" s="48"/>
    </row>
    <row r="13759" spans="1:74" ht="15" customHeight="1">
      <c r="A13759" s="48"/>
      <c r="E13759" s="48"/>
      <c r="BP13759" s="48"/>
      <c r="BQ13759" s="48"/>
      <c r="BT13759" s="48"/>
      <c r="BV13759" s="48"/>
    </row>
    <row r="13760" spans="1:74" ht="15" customHeight="1">
      <c r="A13760" s="48"/>
      <c r="E13760" s="48"/>
      <c r="BP13760" s="48"/>
      <c r="BQ13760" s="48"/>
      <c r="BT13760" s="48"/>
      <c r="BV13760" s="48"/>
    </row>
    <row r="13761" spans="1:74" ht="15" customHeight="1">
      <c r="A13761" s="48"/>
      <c r="E13761" s="48"/>
      <c r="BP13761" s="48"/>
      <c r="BQ13761" s="48"/>
      <c r="BT13761" s="48"/>
      <c r="BV13761" s="48"/>
    </row>
    <row r="13762" spans="1:74" ht="15" customHeight="1">
      <c r="A13762" s="48"/>
      <c r="E13762" s="48"/>
      <c r="BP13762" s="48"/>
      <c r="BQ13762" s="48"/>
      <c r="BT13762" s="48"/>
      <c r="BV13762" s="48"/>
    </row>
    <row r="13763" spans="1:74" ht="15" customHeight="1">
      <c r="A13763" s="48"/>
      <c r="E13763" s="48"/>
      <c r="BP13763" s="48"/>
      <c r="BQ13763" s="48"/>
      <c r="BT13763" s="48"/>
      <c r="BV13763" s="48"/>
    </row>
    <row r="13764" spans="1:74" ht="15" customHeight="1">
      <c r="A13764" s="48"/>
      <c r="E13764" s="48"/>
      <c r="BP13764" s="48"/>
      <c r="BQ13764" s="48"/>
      <c r="BT13764" s="48"/>
      <c r="BV13764" s="48"/>
    </row>
    <row r="13765" spans="1:74" ht="15" customHeight="1">
      <c r="A13765" s="48"/>
      <c r="E13765" s="48"/>
      <c r="BP13765" s="48"/>
      <c r="BQ13765" s="48"/>
      <c r="BT13765" s="48"/>
      <c r="BV13765" s="48"/>
    </row>
    <row r="13766" spans="1:74" ht="15" customHeight="1">
      <c r="A13766" s="48"/>
      <c r="E13766" s="48"/>
      <c r="BP13766" s="48"/>
      <c r="BQ13766" s="48"/>
      <c r="BT13766" s="48"/>
      <c r="BV13766" s="48"/>
    </row>
    <row r="13767" spans="1:74" ht="15" customHeight="1">
      <c r="A13767" s="48"/>
      <c r="E13767" s="48"/>
      <c r="BP13767" s="48"/>
      <c r="BQ13767" s="48"/>
      <c r="BT13767" s="48"/>
      <c r="BV13767" s="48"/>
    </row>
    <row r="13768" spans="1:74" ht="15" customHeight="1">
      <c r="A13768" s="48"/>
      <c r="E13768" s="48"/>
      <c r="BP13768" s="48"/>
      <c r="BQ13768" s="48"/>
      <c r="BT13768" s="48"/>
      <c r="BV13768" s="48"/>
    </row>
    <row r="13769" spans="1:74" ht="15" customHeight="1">
      <c r="A13769" s="48"/>
      <c r="E13769" s="48"/>
      <c r="BP13769" s="48"/>
      <c r="BQ13769" s="48"/>
      <c r="BT13769" s="48"/>
      <c r="BV13769" s="48"/>
    </row>
    <row r="13770" spans="1:74" ht="15" customHeight="1">
      <c r="A13770" s="48"/>
      <c r="E13770" s="48"/>
      <c r="BP13770" s="48"/>
      <c r="BQ13770" s="48"/>
      <c r="BT13770" s="48"/>
      <c r="BV13770" s="48"/>
    </row>
    <row r="13771" spans="1:74" ht="15" customHeight="1">
      <c r="A13771" s="48"/>
      <c r="E13771" s="48"/>
      <c r="BP13771" s="48"/>
      <c r="BQ13771" s="48"/>
      <c r="BT13771" s="48"/>
      <c r="BV13771" s="48"/>
    </row>
    <row r="13772" spans="1:74" ht="15" customHeight="1">
      <c r="A13772" s="48"/>
      <c r="E13772" s="48"/>
      <c r="BP13772" s="48"/>
      <c r="BQ13772" s="48"/>
      <c r="BT13772" s="48"/>
      <c r="BV13772" s="48"/>
    </row>
    <row r="13773" spans="1:74" ht="15" customHeight="1">
      <c r="A13773" s="48"/>
      <c r="E13773" s="48"/>
      <c r="BP13773" s="48"/>
      <c r="BQ13773" s="48"/>
      <c r="BT13773" s="48"/>
      <c r="BV13773" s="48"/>
    </row>
    <row r="13774" spans="1:74" ht="15" customHeight="1">
      <c r="A13774" s="48"/>
      <c r="E13774" s="48"/>
      <c r="BP13774" s="48"/>
      <c r="BQ13774" s="48"/>
      <c r="BT13774" s="48"/>
      <c r="BV13774" s="48"/>
    </row>
    <row r="13775" spans="1:74" ht="15" customHeight="1">
      <c r="A13775" s="48"/>
      <c r="E13775" s="48"/>
      <c r="BP13775" s="48"/>
      <c r="BQ13775" s="48"/>
      <c r="BT13775" s="48"/>
      <c r="BV13775" s="48"/>
    </row>
    <row r="13776" spans="1:74" ht="15" customHeight="1">
      <c r="A13776" s="48"/>
      <c r="E13776" s="48"/>
      <c r="BP13776" s="48"/>
      <c r="BQ13776" s="48"/>
      <c r="BT13776" s="48"/>
      <c r="BV13776" s="48"/>
    </row>
    <row r="13777" spans="1:74" ht="15" customHeight="1">
      <c r="A13777" s="48"/>
      <c r="E13777" s="48"/>
      <c r="BP13777" s="48"/>
      <c r="BQ13777" s="48"/>
      <c r="BT13777" s="48"/>
      <c r="BV13777" s="48"/>
    </row>
    <row r="13778" spans="1:74" ht="15" customHeight="1">
      <c r="A13778" s="48"/>
      <c r="E13778" s="48"/>
      <c r="BP13778" s="48"/>
      <c r="BQ13778" s="48"/>
      <c r="BT13778" s="48"/>
      <c r="BV13778" s="48"/>
    </row>
    <row r="13779" spans="1:74" ht="15" customHeight="1">
      <c r="A13779" s="48"/>
      <c r="E13779" s="48"/>
      <c r="BP13779" s="48"/>
      <c r="BQ13779" s="48"/>
      <c r="BT13779" s="48"/>
      <c r="BV13779" s="48"/>
    </row>
    <row r="13780" spans="1:74" ht="15" customHeight="1">
      <c r="A13780" s="48"/>
      <c r="E13780" s="48"/>
      <c r="BP13780" s="48"/>
      <c r="BQ13780" s="48"/>
      <c r="BT13780" s="48"/>
      <c r="BV13780" s="48"/>
    </row>
    <row r="13781" spans="1:74" ht="15" customHeight="1">
      <c r="A13781" s="48"/>
      <c r="E13781" s="48"/>
      <c r="BP13781" s="48"/>
      <c r="BQ13781" s="48"/>
      <c r="BT13781" s="48"/>
      <c r="BV13781" s="48"/>
    </row>
    <row r="13782" spans="1:74" ht="15" customHeight="1">
      <c r="A13782" s="48"/>
      <c r="E13782" s="48"/>
      <c r="BP13782" s="48"/>
      <c r="BQ13782" s="48"/>
      <c r="BT13782" s="48"/>
      <c r="BV13782" s="48"/>
    </row>
    <row r="13783" spans="1:74" ht="15" customHeight="1">
      <c r="A13783" s="48"/>
      <c r="E13783" s="48"/>
      <c r="BP13783" s="48"/>
      <c r="BQ13783" s="48"/>
      <c r="BT13783" s="48"/>
      <c r="BV13783" s="48"/>
    </row>
    <row r="13784" spans="1:74" ht="15" customHeight="1">
      <c r="A13784" s="48"/>
      <c r="E13784" s="48"/>
      <c r="BP13784" s="48"/>
      <c r="BQ13784" s="48"/>
      <c r="BT13784" s="48"/>
      <c r="BV13784" s="48"/>
    </row>
    <row r="13785" spans="1:74" ht="15" customHeight="1">
      <c r="A13785" s="48"/>
      <c r="E13785" s="48"/>
      <c r="BP13785" s="48"/>
      <c r="BQ13785" s="48"/>
      <c r="BT13785" s="48"/>
      <c r="BV13785" s="48"/>
    </row>
    <row r="13786" spans="1:74" ht="15" customHeight="1">
      <c r="A13786" s="48"/>
      <c r="E13786" s="48"/>
      <c r="BP13786" s="48"/>
      <c r="BQ13786" s="48"/>
      <c r="BT13786" s="48"/>
      <c r="BV13786" s="48"/>
    </row>
    <row r="13787" spans="1:74" ht="15" customHeight="1">
      <c r="A13787" s="48"/>
      <c r="E13787" s="48"/>
      <c r="BP13787" s="48"/>
      <c r="BQ13787" s="48"/>
      <c r="BT13787" s="48"/>
      <c r="BV13787" s="48"/>
    </row>
    <row r="13788" spans="1:74" ht="15" customHeight="1">
      <c r="A13788" s="48"/>
      <c r="E13788" s="48"/>
      <c r="BP13788" s="48"/>
      <c r="BQ13788" s="48"/>
      <c r="BT13788" s="48"/>
      <c r="BV13788" s="48"/>
    </row>
    <row r="13789" spans="1:74" ht="15" customHeight="1">
      <c r="A13789" s="48"/>
      <c r="E13789" s="48"/>
      <c r="BP13789" s="48"/>
      <c r="BQ13789" s="48"/>
      <c r="BT13789" s="48"/>
      <c r="BV13789" s="48"/>
    </row>
    <row r="13790" spans="1:74" ht="15" customHeight="1">
      <c r="A13790" s="48"/>
      <c r="E13790" s="48"/>
      <c r="BP13790" s="48"/>
      <c r="BQ13790" s="48"/>
      <c r="BT13790" s="48"/>
      <c r="BV13790" s="48"/>
    </row>
    <row r="13791" spans="1:74" ht="15" customHeight="1">
      <c r="A13791" s="48"/>
      <c r="E13791" s="48"/>
      <c r="BP13791" s="48"/>
      <c r="BQ13791" s="48"/>
      <c r="BT13791" s="48"/>
      <c r="BV13791" s="48"/>
    </row>
    <row r="13792" spans="1:74" ht="15" customHeight="1">
      <c r="A13792" s="48"/>
      <c r="E13792" s="48"/>
      <c r="BP13792" s="48"/>
      <c r="BQ13792" s="48"/>
      <c r="BT13792" s="48"/>
      <c r="BV13792" s="48"/>
    </row>
    <row r="13793" spans="1:74" ht="15" customHeight="1">
      <c r="A13793" s="48"/>
      <c r="E13793" s="48"/>
      <c r="BP13793" s="48"/>
      <c r="BQ13793" s="48"/>
      <c r="BT13793" s="48"/>
      <c r="BV13793" s="48"/>
    </row>
    <row r="13794" spans="1:74" ht="15" customHeight="1">
      <c r="A13794" s="48"/>
      <c r="E13794" s="48"/>
      <c r="BP13794" s="48"/>
      <c r="BQ13794" s="48"/>
      <c r="BT13794" s="48"/>
      <c r="BV13794" s="48"/>
    </row>
    <row r="13795" spans="1:74" ht="15" customHeight="1">
      <c r="A13795" s="48"/>
      <c r="E13795" s="48"/>
      <c r="BP13795" s="48"/>
      <c r="BQ13795" s="48"/>
      <c r="BT13795" s="48"/>
      <c r="BV13795" s="48"/>
    </row>
    <row r="13796" spans="1:74" ht="15" customHeight="1">
      <c r="A13796" s="48"/>
      <c r="E13796" s="48"/>
      <c r="BP13796" s="48"/>
      <c r="BQ13796" s="48"/>
      <c r="BT13796" s="48"/>
      <c r="BV13796" s="48"/>
    </row>
    <row r="13797" spans="1:74" ht="15" customHeight="1">
      <c r="A13797" s="48"/>
      <c r="E13797" s="48"/>
      <c r="BP13797" s="48"/>
      <c r="BQ13797" s="48"/>
      <c r="BT13797" s="48"/>
      <c r="BV13797" s="48"/>
    </row>
    <row r="13798" spans="1:74" ht="15" customHeight="1">
      <c r="A13798" s="48"/>
      <c r="E13798" s="48"/>
      <c r="BP13798" s="48"/>
      <c r="BQ13798" s="48"/>
      <c r="BT13798" s="48"/>
      <c r="BV13798" s="48"/>
    </row>
    <row r="13799" spans="1:74" ht="15" customHeight="1">
      <c r="A13799" s="48"/>
      <c r="E13799" s="48"/>
      <c r="BP13799" s="48"/>
      <c r="BQ13799" s="48"/>
      <c r="BT13799" s="48"/>
      <c r="BV13799" s="48"/>
    </row>
    <row r="13800" spans="1:74" ht="15" customHeight="1">
      <c r="A13800" s="48"/>
      <c r="E13800" s="48"/>
      <c r="BP13800" s="48"/>
      <c r="BQ13800" s="48"/>
      <c r="BT13800" s="48"/>
      <c r="BV13800" s="48"/>
    </row>
    <row r="13801" spans="1:74" ht="15" customHeight="1">
      <c r="A13801" s="48"/>
      <c r="E13801" s="48"/>
      <c r="BP13801" s="48"/>
      <c r="BQ13801" s="48"/>
      <c r="BT13801" s="48"/>
      <c r="BV13801" s="48"/>
    </row>
    <row r="13802" spans="1:74" ht="15" customHeight="1">
      <c r="A13802" s="48"/>
      <c r="E13802" s="48"/>
      <c r="BP13802" s="48"/>
      <c r="BQ13802" s="48"/>
      <c r="BT13802" s="48"/>
      <c r="BV13802" s="48"/>
    </row>
    <row r="13803" spans="1:74" ht="15" customHeight="1">
      <c r="A13803" s="48"/>
      <c r="E13803" s="48"/>
      <c r="BP13803" s="48"/>
      <c r="BQ13803" s="48"/>
      <c r="BT13803" s="48"/>
      <c r="BV13803" s="48"/>
    </row>
    <row r="13804" spans="1:74" ht="15" customHeight="1">
      <c r="A13804" s="48"/>
      <c r="E13804" s="48"/>
      <c r="BP13804" s="48"/>
      <c r="BQ13804" s="48"/>
      <c r="BT13804" s="48"/>
      <c r="BV13804" s="48"/>
    </row>
    <row r="13805" spans="1:74" ht="15" customHeight="1">
      <c r="A13805" s="48"/>
      <c r="E13805" s="48"/>
      <c r="BP13805" s="48"/>
      <c r="BQ13805" s="48"/>
      <c r="BT13805" s="48"/>
      <c r="BV13805" s="48"/>
    </row>
    <row r="13806" spans="1:74" ht="15" customHeight="1">
      <c r="A13806" s="48"/>
      <c r="E13806" s="48"/>
      <c r="BP13806" s="48"/>
      <c r="BQ13806" s="48"/>
      <c r="BT13806" s="48"/>
      <c r="BV13806" s="48"/>
    </row>
    <row r="13807" spans="1:74" ht="15" customHeight="1">
      <c r="A13807" s="48"/>
      <c r="E13807" s="48"/>
      <c r="BP13807" s="48"/>
      <c r="BQ13807" s="48"/>
      <c r="BT13807" s="48"/>
      <c r="BV13807" s="48"/>
    </row>
    <row r="13808" spans="1:74" ht="15" customHeight="1">
      <c r="A13808" s="48"/>
      <c r="E13808" s="48"/>
      <c r="BP13808" s="48"/>
      <c r="BQ13808" s="48"/>
      <c r="BT13808" s="48"/>
      <c r="BV13808" s="48"/>
    </row>
    <row r="13809" spans="1:74" ht="15" customHeight="1">
      <c r="A13809" s="48"/>
      <c r="E13809" s="48"/>
      <c r="BP13809" s="48"/>
      <c r="BQ13809" s="48"/>
      <c r="BT13809" s="48"/>
      <c r="BV13809" s="48"/>
    </row>
    <row r="13810" spans="1:74" ht="15" customHeight="1">
      <c r="A13810" s="48"/>
      <c r="E13810" s="48"/>
      <c r="BP13810" s="48"/>
      <c r="BQ13810" s="48"/>
      <c r="BT13810" s="48"/>
      <c r="BV13810" s="48"/>
    </row>
    <row r="13811" spans="1:74" ht="15" customHeight="1">
      <c r="A13811" s="48"/>
      <c r="E13811" s="48"/>
      <c r="BP13811" s="48"/>
      <c r="BQ13811" s="48"/>
      <c r="BT13811" s="48"/>
      <c r="BV13811" s="48"/>
    </row>
    <row r="13812" spans="1:74" ht="15" customHeight="1">
      <c r="A13812" s="48"/>
      <c r="E13812" s="48"/>
      <c r="BP13812" s="48"/>
      <c r="BQ13812" s="48"/>
      <c r="BT13812" s="48"/>
      <c r="BV13812" s="48"/>
    </row>
    <row r="13813" spans="1:74" ht="15" customHeight="1">
      <c r="A13813" s="48"/>
      <c r="E13813" s="48"/>
      <c r="BP13813" s="48"/>
      <c r="BQ13813" s="48"/>
      <c r="BT13813" s="48"/>
      <c r="BV13813" s="48"/>
    </row>
    <row r="13814" spans="1:74" ht="15" customHeight="1">
      <c r="A13814" s="48"/>
      <c r="E13814" s="48"/>
      <c r="BP13814" s="48"/>
      <c r="BQ13814" s="48"/>
      <c r="BT13814" s="48"/>
      <c r="BV13814" s="48"/>
    </row>
    <row r="13815" spans="1:74" ht="15" customHeight="1">
      <c r="A13815" s="48"/>
      <c r="E13815" s="48"/>
      <c r="BP13815" s="48"/>
      <c r="BQ13815" s="48"/>
      <c r="BT13815" s="48"/>
      <c r="BV13815" s="48"/>
    </row>
    <row r="13816" spans="1:74" ht="15" customHeight="1">
      <c r="A13816" s="48"/>
      <c r="E13816" s="48"/>
      <c r="BP13816" s="48"/>
      <c r="BQ13816" s="48"/>
      <c r="BT13816" s="48"/>
      <c r="BV13816" s="48"/>
    </row>
    <row r="13817" spans="1:74" ht="15" customHeight="1">
      <c r="A13817" s="48"/>
      <c r="E13817" s="48"/>
      <c r="BP13817" s="48"/>
      <c r="BQ13817" s="48"/>
      <c r="BT13817" s="48"/>
      <c r="BV13817" s="48"/>
    </row>
    <row r="13818" spans="1:74" ht="15" customHeight="1">
      <c r="A13818" s="48"/>
      <c r="E13818" s="48"/>
      <c r="BP13818" s="48"/>
      <c r="BQ13818" s="48"/>
      <c r="BT13818" s="48"/>
      <c r="BV13818" s="48"/>
    </row>
    <row r="13819" spans="1:74" ht="15" customHeight="1">
      <c r="A13819" s="48"/>
      <c r="E13819" s="48"/>
      <c r="BP13819" s="48"/>
      <c r="BQ13819" s="48"/>
      <c r="BT13819" s="48"/>
      <c r="BV13819" s="48"/>
    </row>
    <row r="13820" spans="1:74" ht="15" customHeight="1">
      <c r="A13820" s="48"/>
      <c r="E13820" s="48"/>
      <c r="BP13820" s="48"/>
      <c r="BQ13820" s="48"/>
      <c r="BT13820" s="48"/>
      <c r="BV13820" s="48"/>
    </row>
    <row r="13821" spans="1:74" ht="15" customHeight="1">
      <c r="A13821" s="48"/>
      <c r="E13821" s="48"/>
      <c r="BP13821" s="48"/>
      <c r="BQ13821" s="48"/>
      <c r="BT13821" s="48"/>
      <c r="BV13821" s="48"/>
    </row>
    <row r="13822" spans="1:74" ht="15" customHeight="1">
      <c r="A13822" s="48"/>
      <c r="E13822" s="48"/>
      <c r="BP13822" s="48"/>
      <c r="BQ13822" s="48"/>
      <c r="BT13822" s="48"/>
      <c r="BV13822" s="48"/>
    </row>
    <row r="13823" spans="1:74" ht="15" customHeight="1">
      <c r="A13823" s="48"/>
      <c r="E13823" s="48"/>
      <c r="BP13823" s="48"/>
      <c r="BQ13823" s="48"/>
      <c r="BT13823" s="48"/>
      <c r="BV13823" s="48"/>
    </row>
    <row r="13824" spans="1:74" ht="15" customHeight="1">
      <c r="A13824" s="48"/>
      <c r="E13824" s="48"/>
      <c r="BP13824" s="48"/>
      <c r="BQ13824" s="48"/>
      <c r="BT13824" s="48"/>
      <c r="BV13824" s="48"/>
    </row>
    <row r="13825" spans="1:74" ht="15" customHeight="1">
      <c r="A13825" s="48"/>
      <c r="E13825" s="48"/>
      <c r="BP13825" s="48"/>
      <c r="BQ13825" s="48"/>
      <c r="BT13825" s="48"/>
      <c r="BV13825" s="48"/>
    </row>
    <row r="13826" spans="1:74" ht="15" customHeight="1">
      <c r="A13826" s="48"/>
      <c r="E13826" s="48"/>
      <c r="BP13826" s="48"/>
      <c r="BQ13826" s="48"/>
      <c r="BT13826" s="48"/>
      <c r="BV13826" s="48"/>
    </row>
    <row r="13827" spans="1:74" ht="15" customHeight="1">
      <c r="A13827" s="48"/>
      <c r="E13827" s="48"/>
      <c r="BP13827" s="48"/>
      <c r="BQ13827" s="48"/>
      <c r="BT13827" s="48"/>
      <c r="BV13827" s="48"/>
    </row>
    <row r="13828" spans="1:74" ht="15" customHeight="1">
      <c r="A13828" s="48"/>
      <c r="E13828" s="48"/>
      <c r="BP13828" s="48"/>
      <c r="BQ13828" s="48"/>
      <c r="BT13828" s="48"/>
      <c r="BV13828" s="48"/>
    </row>
    <row r="13829" spans="1:74" ht="15" customHeight="1">
      <c r="A13829" s="48"/>
      <c r="E13829" s="48"/>
      <c r="BP13829" s="48"/>
      <c r="BQ13829" s="48"/>
      <c r="BT13829" s="48"/>
      <c r="BV13829" s="48"/>
    </row>
    <row r="13830" spans="1:74" ht="15" customHeight="1">
      <c r="A13830" s="48"/>
      <c r="E13830" s="48"/>
      <c r="BP13830" s="48"/>
      <c r="BQ13830" s="48"/>
      <c r="BT13830" s="48"/>
      <c r="BV13830" s="48"/>
    </row>
    <row r="13831" spans="1:74" ht="15" customHeight="1">
      <c r="A13831" s="48"/>
      <c r="E13831" s="48"/>
      <c r="BP13831" s="48"/>
      <c r="BQ13831" s="48"/>
      <c r="BT13831" s="48"/>
      <c r="BV13831" s="48"/>
    </row>
    <row r="13832" spans="1:74" ht="15" customHeight="1">
      <c r="A13832" s="48"/>
      <c r="E13832" s="48"/>
      <c r="BP13832" s="48"/>
      <c r="BQ13832" s="48"/>
      <c r="BT13832" s="48"/>
      <c r="BV13832" s="48"/>
    </row>
    <row r="13833" spans="1:74" ht="15" customHeight="1">
      <c r="A13833" s="48"/>
      <c r="E13833" s="48"/>
      <c r="BP13833" s="48"/>
      <c r="BQ13833" s="48"/>
      <c r="BT13833" s="48"/>
      <c r="BV13833" s="48"/>
    </row>
    <row r="13834" spans="1:74" ht="15" customHeight="1">
      <c r="A13834" s="48"/>
      <c r="E13834" s="48"/>
      <c r="BP13834" s="48"/>
      <c r="BQ13834" s="48"/>
      <c r="BT13834" s="48"/>
      <c r="BV13834" s="48"/>
    </row>
    <row r="13835" spans="1:74" ht="15" customHeight="1">
      <c r="A13835" s="48"/>
      <c r="E13835" s="48"/>
      <c r="BP13835" s="48"/>
      <c r="BQ13835" s="48"/>
      <c r="BT13835" s="48"/>
      <c r="BV13835" s="48"/>
    </row>
    <row r="13836" spans="1:74" ht="15" customHeight="1">
      <c r="A13836" s="48"/>
      <c r="E13836" s="48"/>
      <c r="BP13836" s="48"/>
      <c r="BQ13836" s="48"/>
      <c r="BT13836" s="48"/>
      <c r="BV13836" s="48"/>
    </row>
    <row r="13837" spans="1:74" ht="15" customHeight="1">
      <c r="A13837" s="48"/>
      <c r="E13837" s="48"/>
      <c r="BP13837" s="48"/>
      <c r="BQ13837" s="48"/>
      <c r="BT13837" s="48"/>
      <c r="BV13837" s="48"/>
    </row>
    <row r="13838" spans="1:74" ht="15" customHeight="1">
      <c r="A13838" s="48"/>
      <c r="E13838" s="48"/>
      <c r="BP13838" s="48"/>
      <c r="BQ13838" s="48"/>
      <c r="BT13838" s="48"/>
      <c r="BV13838" s="48"/>
    </row>
    <row r="13839" spans="1:74" ht="15" customHeight="1">
      <c r="A13839" s="48"/>
      <c r="E13839" s="48"/>
      <c r="BP13839" s="48"/>
      <c r="BQ13839" s="48"/>
      <c r="BT13839" s="48"/>
      <c r="BV13839" s="48"/>
    </row>
    <row r="13840" spans="1:74" ht="15" customHeight="1">
      <c r="A13840" s="48"/>
      <c r="E13840" s="48"/>
      <c r="BP13840" s="48"/>
      <c r="BQ13840" s="48"/>
      <c r="BT13840" s="48"/>
      <c r="BV13840" s="48"/>
    </row>
    <row r="13841" spans="1:74" ht="15" customHeight="1">
      <c r="A13841" s="48"/>
      <c r="E13841" s="48"/>
      <c r="BP13841" s="48"/>
      <c r="BQ13841" s="48"/>
      <c r="BT13841" s="48"/>
      <c r="BV13841" s="48"/>
    </row>
    <row r="13842" spans="1:74" ht="15" customHeight="1">
      <c r="A13842" s="48"/>
      <c r="E13842" s="48"/>
      <c r="BP13842" s="48"/>
      <c r="BQ13842" s="48"/>
      <c r="BT13842" s="48"/>
      <c r="BV13842" s="48"/>
    </row>
    <row r="13843" spans="1:74" ht="15" customHeight="1">
      <c r="A13843" s="48"/>
      <c r="E13843" s="48"/>
      <c r="BP13843" s="48"/>
      <c r="BQ13843" s="48"/>
      <c r="BT13843" s="48"/>
      <c r="BV13843" s="48"/>
    </row>
    <row r="13844" spans="1:74" ht="15" customHeight="1">
      <c r="A13844" s="48"/>
      <c r="E13844" s="48"/>
      <c r="BP13844" s="48"/>
      <c r="BQ13844" s="48"/>
      <c r="BT13844" s="48"/>
      <c r="BV13844" s="48"/>
    </row>
    <row r="13845" spans="1:74" ht="15" customHeight="1">
      <c r="A13845" s="48"/>
      <c r="E13845" s="48"/>
      <c r="BP13845" s="48"/>
      <c r="BQ13845" s="48"/>
      <c r="BT13845" s="48"/>
      <c r="BV13845" s="48"/>
    </row>
    <row r="13846" spans="1:74" ht="15" customHeight="1">
      <c r="A13846" s="48"/>
      <c r="E13846" s="48"/>
      <c r="BP13846" s="48"/>
      <c r="BQ13846" s="48"/>
      <c r="BT13846" s="48"/>
      <c r="BV13846" s="48"/>
    </row>
    <row r="13847" spans="1:74" ht="15" customHeight="1">
      <c r="A13847" s="48"/>
      <c r="E13847" s="48"/>
      <c r="BP13847" s="48"/>
      <c r="BQ13847" s="48"/>
      <c r="BT13847" s="48"/>
      <c r="BV13847" s="48"/>
    </row>
    <row r="13848" spans="1:74" ht="15" customHeight="1">
      <c r="A13848" s="48"/>
      <c r="E13848" s="48"/>
      <c r="BP13848" s="48"/>
      <c r="BQ13848" s="48"/>
      <c r="BT13848" s="48"/>
      <c r="BV13848" s="48"/>
    </row>
    <row r="13849" spans="1:74" ht="15" customHeight="1">
      <c r="A13849" s="48"/>
      <c r="E13849" s="48"/>
      <c r="BP13849" s="48"/>
      <c r="BQ13849" s="48"/>
      <c r="BT13849" s="48"/>
      <c r="BV13849" s="48"/>
    </row>
    <row r="13850" spans="1:74" ht="15" customHeight="1">
      <c r="A13850" s="48"/>
      <c r="E13850" s="48"/>
      <c r="BP13850" s="48"/>
      <c r="BQ13850" s="48"/>
      <c r="BT13850" s="48"/>
      <c r="BV13850" s="48"/>
    </row>
    <row r="13851" spans="1:74" ht="15" customHeight="1">
      <c r="A13851" s="48"/>
      <c r="E13851" s="48"/>
      <c r="BP13851" s="48"/>
      <c r="BQ13851" s="48"/>
      <c r="BT13851" s="48"/>
      <c r="BV13851" s="48"/>
    </row>
    <row r="13852" spans="1:74" ht="15" customHeight="1">
      <c r="A13852" s="48"/>
      <c r="E13852" s="48"/>
      <c r="BP13852" s="48"/>
      <c r="BQ13852" s="48"/>
      <c r="BT13852" s="48"/>
      <c r="BV13852" s="48"/>
    </row>
    <row r="13853" spans="1:74" ht="15" customHeight="1">
      <c r="A13853" s="48"/>
      <c r="E13853" s="48"/>
      <c r="BP13853" s="48"/>
      <c r="BQ13853" s="48"/>
      <c r="BT13853" s="48"/>
      <c r="BV13853" s="48"/>
    </row>
    <row r="13854" spans="1:74" ht="15" customHeight="1">
      <c r="A13854" s="48"/>
      <c r="E13854" s="48"/>
      <c r="BP13854" s="48"/>
      <c r="BQ13854" s="48"/>
      <c r="BT13854" s="48"/>
      <c r="BV13854" s="48"/>
    </row>
    <row r="13855" spans="1:74" ht="15" customHeight="1">
      <c r="A13855" s="48"/>
      <c r="E13855" s="48"/>
      <c r="BP13855" s="48"/>
      <c r="BQ13855" s="48"/>
      <c r="BT13855" s="48"/>
      <c r="BV13855" s="48"/>
    </row>
    <row r="13856" spans="1:74" ht="15" customHeight="1">
      <c r="A13856" s="48"/>
      <c r="E13856" s="48"/>
      <c r="BP13856" s="48"/>
      <c r="BQ13856" s="48"/>
      <c r="BT13856" s="48"/>
      <c r="BV13856" s="48"/>
    </row>
    <row r="13857" spans="1:74" ht="15" customHeight="1">
      <c r="A13857" s="48"/>
      <c r="E13857" s="48"/>
      <c r="BP13857" s="48"/>
      <c r="BQ13857" s="48"/>
      <c r="BT13857" s="48"/>
      <c r="BV13857" s="48"/>
    </row>
    <row r="13858" spans="1:74" ht="15" customHeight="1">
      <c r="A13858" s="48"/>
      <c r="E13858" s="48"/>
      <c r="BP13858" s="48"/>
      <c r="BQ13858" s="48"/>
      <c r="BT13858" s="48"/>
      <c r="BV13858" s="48"/>
    </row>
    <row r="13859" spans="1:74" ht="15" customHeight="1">
      <c r="A13859" s="48"/>
      <c r="E13859" s="48"/>
      <c r="BP13859" s="48"/>
      <c r="BQ13859" s="48"/>
      <c r="BT13859" s="48"/>
      <c r="BV13859" s="48"/>
    </row>
    <row r="13860" spans="1:74" ht="15" customHeight="1">
      <c r="A13860" s="48"/>
      <c r="E13860" s="48"/>
      <c r="BP13860" s="48"/>
      <c r="BQ13860" s="48"/>
      <c r="BT13860" s="48"/>
      <c r="BV13860" s="48"/>
    </row>
    <row r="13861" spans="1:74" ht="15" customHeight="1">
      <c r="A13861" s="48"/>
      <c r="E13861" s="48"/>
      <c r="BP13861" s="48"/>
      <c r="BQ13861" s="48"/>
      <c r="BT13861" s="48"/>
      <c r="BV13861" s="48"/>
    </row>
    <row r="13862" spans="1:74" ht="15" customHeight="1">
      <c r="A13862" s="48"/>
      <c r="E13862" s="48"/>
      <c r="BP13862" s="48"/>
      <c r="BQ13862" s="48"/>
      <c r="BT13862" s="48"/>
      <c r="BV13862" s="48"/>
    </row>
    <row r="13863" spans="1:74" ht="15" customHeight="1">
      <c r="A13863" s="48"/>
      <c r="E13863" s="48"/>
      <c r="BP13863" s="48"/>
      <c r="BQ13863" s="48"/>
      <c r="BT13863" s="48"/>
      <c r="BV13863" s="48"/>
    </row>
    <row r="13864" spans="1:74" ht="15" customHeight="1">
      <c r="A13864" s="48"/>
      <c r="E13864" s="48"/>
      <c r="BP13864" s="48"/>
      <c r="BQ13864" s="48"/>
      <c r="BT13864" s="48"/>
      <c r="BV13864" s="48"/>
    </row>
    <row r="13865" spans="1:74" ht="15" customHeight="1">
      <c r="A13865" s="48"/>
      <c r="E13865" s="48"/>
      <c r="BP13865" s="48"/>
      <c r="BQ13865" s="48"/>
      <c r="BT13865" s="48"/>
      <c r="BV13865" s="48"/>
    </row>
    <row r="13866" spans="1:74" ht="15" customHeight="1">
      <c r="A13866" s="48"/>
      <c r="E13866" s="48"/>
      <c r="BP13866" s="48"/>
      <c r="BQ13866" s="48"/>
      <c r="BT13866" s="48"/>
      <c r="BV13866" s="48"/>
    </row>
    <row r="13867" spans="1:74" ht="15" customHeight="1">
      <c r="A13867" s="48"/>
      <c r="E13867" s="48"/>
      <c r="BP13867" s="48"/>
      <c r="BQ13867" s="48"/>
      <c r="BT13867" s="48"/>
      <c r="BV13867" s="48"/>
    </row>
    <row r="13868" spans="1:74" ht="15" customHeight="1">
      <c r="A13868" s="48"/>
      <c r="E13868" s="48"/>
      <c r="BP13868" s="48"/>
      <c r="BQ13868" s="48"/>
      <c r="BT13868" s="48"/>
      <c r="BV13868" s="48"/>
    </row>
    <row r="13869" spans="1:74" ht="15" customHeight="1">
      <c r="A13869" s="48"/>
      <c r="E13869" s="48"/>
      <c r="BP13869" s="48"/>
      <c r="BQ13869" s="48"/>
      <c r="BT13869" s="48"/>
      <c r="BV13869" s="48"/>
    </row>
    <row r="13870" spans="1:74" ht="15" customHeight="1">
      <c r="A13870" s="48"/>
      <c r="E13870" s="48"/>
      <c r="BP13870" s="48"/>
      <c r="BQ13870" s="48"/>
      <c r="BT13870" s="48"/>
      <c r="BV13870" s="48"/>
    </row>
    <row r="13871" spans="1:74" ht="15" customHeight="1">
      <c r="A13871" s="48"/>
      <c r="E13871" s="48"/>
      <c r="BP13871" s="48"/>
      <c r="BQ13871" s="48"/>
      <c r="BT13871" s="48"/>
      <c r="BV13871" s="48"/>
    </row>
    <row r="13872" spans="1:74" ht="15" customHeight="1">
      <c r="A13872" s="48"/>
      <c r="E13872" s="48"/>
      <c r="BP13872" s="48"/>
      <c r="BQ13872" s="48"/>
      <c r="BT13872" s="48"/>
      <c r="BV13872" s="48"/>
    </row>
    <row r="13873" spans="1:74" ht="15" customHeight="1">
      <c r="A13873" s="48"/>
      <c r="E13873" s="48"/>
      <c r="BP13873" s="48"/>
      <c r="BQ13873" s="48"/>
      <c r="BT13873" s="48"/>
      <c r="BV13873" s="48"/>
    </row>
    <row r="13874" spans="1:74" ht="15" customHeight="1">
      <c r="A13874" s="48"/>
      <c r="E13874" s="48"/>
      <c r="BP13874" s="48"/>
      <c r="BQ13874" s="48"/>
      <c r="BT13874" s="48"/>
      <c r="BV13874" s="48"/>
    </row>
    <row r="13875" spans="1:74" ht="15" customHeight="1">
      <c r="A13875" s="48"/>
      <c r="E13875" s="48"/>
      <c r="BP13875" s="48"/>
      <c r="BQ13875" s="48"/>
      <c r="BT13875" s="48"/>
      <c r="BV13875" s="48"/>
    </row>
    <row r="13876" spans="1:74" ht="15" customHeight="1">
      <c r="A13876" s="48"/>
      <c r="E13876" s="48"/>
      <c r="BP13876" s="48"/>
      <c r="BQ13876" s="48"/>
      <c r="BT13876" s="48"/>
      <c r="BV13876" s="48"/>
    </row>
    <row r="13877" spans="1:74" ht="15" customHeight="1">
      <c r="A13877" s="48"/>
      <c r="E13877" s="48"/>
      <c r="BP13877" s="48"/>
      <c r="BQ13877" s="48"/>
      <c r="BT13877" s="48"/>
      <c r="BV13877" s="48"/>
    </row>
    <row r="13878" spans="1:74" ht="15" customHeight="1">
      <c r="A13878" s="48"/>
      <c r="E13878" s="48"/>
      <c r="BP13878" s="48"/>
      <c r="BQ13878" s="48"/>
      <c r="BT13878" s="48"/>
      <c r="BV13878" s="48"/>
    </row>
    <row r="13879" spans="1:74" ht="15" customHeight="1">
      <c r="A13879" s="48"/>
      <c r="E13879" s="48"/>
      <c r="BP13879" s="48"/>
      <c r="BQ13879" s="48"/>
      <c r="BT13879" s="48"/>
      <c r="BV13879" s="48"/>
    </row>
    <row r="13880" spans="1:74" ht="15" customHeight="1">
      <c r="A13880" s="48"/>
      <c r="E13880" s="48"/>
      <c r="BP13880" s="48"/>
      <c r="BQ13880" s="48"/>
      <c r="BT13880" s="48"/>
      <c r="BV13880" s="48"/>
    </row>
    <row r="13881" spans="1:74" ht="15" customHeight="1">
      <c r="A13881" s="48"/>
      <c r="E13881" s="48"/>
      <c r="BP13881" s="48"/>
      <c r="BQ13881" s="48"/>
      <c r="BT13881" s="48"/>
      <c r="BV13881" s="48"/>
    </row>
    <row r="13882" spans="1:74" ht="15" customHeight="1">
      <c r="A13882" s="48"/>
      <c r="E13882" s="48"/>
      <c r="BP13882" s="48"/>
      <c r="BQ13882" s="48"/>
      <c r="BT13882" s="48"/>
      <c r="BV13882" s="48"/>
    </row>
    <row r="13883" spans="1:74" ht="15" customHeight="1">
      <c r="A13883" s="48"/>
      <c r="E13883" s="48"/>
      <c r="BP13883" s="48"/>
      <c r="BQ13883" s="48"/>
      <c r="BT13883" s="48"/>
      <c r="BV13883" s="48"/>
    </row>
    <row r="13884" spans="1:74" ht="15" customHeight="1">
      <c r="A13884" s="48"/>
      <c r="E13884" s="48"/>
      <c r="BP13884" s="48"/>
      <c r="BQ13884" s="48"/>
      <c r="BT13884" s="48"/>
      <c r="BV13884" s="48"/>
    </row>
    <row r="13885" spans="1:74" ht="15" customHeight="1">
      <c r="A13885" s="48"/>
      <c r="E13885" s="48"/>
      <c r="BP13885" s="48"/>
      <c r="BQ13885" s="48"/>
      <c r="BT13885" s="48"/>
      <c r="BV13885" s="48"/>
    </row>
    <row r="13886" spans="1:74" ht="15" customHeight="1">
      <c r="A13886" s="48"/>
      <c r="E13886" s="48"/>
      <c r="BP13886" s="48"/>
      <c r="BQ13886" s="48"/>
      <c r="BT13886" s="48"/>
      <c r="BV13886" s="48"/>
    </row>
    <row r="13887" spans="1:74" ht="15" customHeight="1">
      <c r="A13887" s="48"/>
      <c r="E13887" s="48"/>
      <c r="BP13887" s="48"/>
      <c r="BQ13887" s="48"/>
      <c r="BT13887" s="48"/>
      <c r="BV13887" s="48"/>
    </row>
    <row r="13888" spans="1:74" ht="15" customHeight="1">
      <c r="A13888" s="48"/>
      <c r="E13888" s="48"/>
      <c r="BP13888" s="48"/>
      <c r="BQ13888" s="48"/>
      <c r="BT13888" s="48"/>
      <c r="BV13888" s="48"/>
    </row>
    <row r="13889" spans="1:74" ht="15" customHeight="1">
      <c r="A13889" s="48"/>
      <c r="E13889" s="48"/>
      <c r="BP13889" s="48"/>
      <c r="BQ13889" s="48"/>
      <c r="BT13889" s="48"/>
      <c r="BV13889" s="48"/>
    </row>
    <row r="13890" spans="1:74" ht="15" customHeight="1">
      <c r="A13890" s="48"/>
      <c r="E13890" s="48"/>
      <c r="BP13890" s="48"/>
      <c r="BQ13890" s="48"/>
      <c r="BT13890" s="48"/>
      <c r="BV13890" s="48"/>
    </row>
    <row r="13891" spans="1:74" ht="15" customHeight="1">
      <c r="A13891" s="48"/>
      <c r="E13891" s="48"/>
      <c r="BP13891" s="48"/>
      <c r="BQ13891" s="48"/>
      <c r="BT13891" s="48"/>
      <c r="BV13891" s="48"/>
    </row>
    <row r="13892" spans="1:74" ht="15" customHeight="1">
      <c r="A13892" s="48"/>
      <c r="E13892" s="48"/>
      <c r="BP13892" s="48"/>
      <c r="BQ13892" s="48"/>
      <c r="BT13892" s="48"/>
      <c r="BV13892" s="48"/>
    </row>
    <row r="13893" spans="1:74" ht="15" customHeight="1">
      <c r="A13893" s="48"/>
      <c r="E13893" s="48"/>
      <c r="BP13893" s="48"/>
      <c r="BQ13893" s="48"/>
      <c r="BT13893" s="48"/>
      <c r="BV13893" s="48"/>
    </row>
    <row r="13894" spans="1:74" ht="15" customHeight="1">
      <c r="A13894" s="48"/>
      <c r="E13894" s="48"/>
      <c r="BP13894" s="48"/>
      <c r="BQ13894" s="48"/>
      <c r="BT13894" s="48"/>
      <c r="BV13894" s="48"/>
    </row>
    <row r="13895" spans="1:74" ht="15" customHeight="1">
      <c r="A13895" s="48"/>
      <c r="E13895" s="48"/>
      <c r="BP13895" s="48"/>
      <c r="BQ13895" s="48"/>
      <c r="BT13895" s="48"/>
      <c r="BV13895" s="48"/>
    </row>
    <row r="13896" spans="1:74" ht="15" customHeight="1">
      <c r="A13896" s="48"/>
      <c r="E13896" s="48"/>
      <c r="BP13896" s="48"/>
      <c r="BQ13896" s="48"/>
      <c r="BT13896" s="48"/>
      <c r="BV13896" s="48"/>
    </row>
    <row r="13897" spans="1:74" ht="15" customHeight="1">
      <c r="A13897" s="48"/>
      <c r="E13897" s="48"/>
      <c r="BP13897" s="48"/>
      <c r="BQ13897" s="48"/>
      <c r="BT13897" s="48"/>
      <c r="BV13897" s="48"/>
    </row>
    <row r="13898" spans="1:74" ht="15" customHeight="1">
      <c r="A13898" s="48"/>
      <c r="E13898" s="48"/>
      <c r="BP13898" s="48"/>
      <c r="BQ13898" s="48"/>
      <c r="BT13898" s="48"/>
      <c r="BV13898" s="48"/>
    </row>
    <row r="13899" spans="1:74" ht="15" customHeight="1">
      <c r="A13899" s="48"/>
      <c r="E13899" s="48"/>
      <c r="BP13899" s="48"/>
      <c r="BQ13899" s="48"/>
      <c r="BT13899" s="48"/>
      <c r="BV13899" s="48"/>
    </row>
    <row r="13900" spans="1:74" ht="15" customHeight="1">
      <c r="A13900" s="48"/>
      <c r="E13900" s="48"/>
      <c r="BP13900" s="48"/>
      <c r="BQ13900" s="48"/>
      <c r="BT13900" s="48"/>
      <c r="BV13900" s="48"/>
    </row>
    <row r="13901" spans="1:74" ht="15" customHeight="1">
      <c r="A13901" s="48"/>
      <c r="E13901" s="48"/>
      <c r="BP13901" s="48"/>
      <c r="BQ13901" s="48"/>
      <c r="BT13901" s="48"/>
      <c r="BV13901" s="48"/>
    </row>
    <row r="13902" spans="1:74" ht="15" customHeight="1">
      <c r="A13902" s="48"/>
      <c r="E13902" s="48"/>
      <c r="BP13902" s="48"/>
      <c r="BQ13902" s="48"/>
      <c r="BT13902" s="48"/>
      <c r="BV13902" s="48"/>
    </row>
    <row r="13903" spans="1:74" ht="15" customHeight="1">
      <c r="A13903" s="48"/>
      <c r="E13903" s="48"/>
      <c r="BP13903" s="48"/>
      <c r="BQ13903" s="48"/>
      <c r="BT13903" s="48"/>
      <c r="BV13903" s="48"/>
    </row>
    <row r="13904" spans="1:74" ht="15" customHeight="1">
      <c r="A13904" s="48"/>
      <c r="E13904" s="48"/>
      <c r="BP13904" s="48"/>
      <c r="BQ13904" s="48"/>
      <c r="BT13904" s="48"/>
      <c r="BV13904" s="48"/>
    </row>
    <row r="13905" spans="1:74" ht="15" customHeight="1">
      <c r="A13905" s="48"/>
      <c r="E13905" s="48"/>
      <c r="BP13905" s="48"/>
      <c r="BQ13905" s="48"/>
      <c r="BT13905" s="48"/>
      <c r="BV13905" s="48"/>
    </row>
    <row r="13906" spans="1:74" ht="15" customHeight="1">
      <c r="A13906" s="48"/>
      <c r="E13906" s="48"/>
      <c r="BP13906" s="48"/>
      <c r="BQ13906" s="48"/>
      <c r="BT13906" s="48"/>
      <c r="BV13906" s="48"/>
    </row>
    <row r="13907" spans="1:74" ht="15" customHeight="1">
      <c r="A13907" s="48"/>
      <c r="E13907" s="48"/>
      <c r="BP13907" s="48"/>
      <c r="BQ13907" s="48"/>
      <c r="BT13907" s="48"/>
      <c r="BV13907" s="48"/>
    </row>
    <row r="13908" spans="1:74" ht="15" customHeight="1">
      <c r="A13908" s="48"/>
      <c r="E13908" s="48"/>
      <c r="BP13908" s="48"/>
      <c r="BQ13908" s="48"/>
      <c r="BT13908" s="48"/>
      <c r="BV13908" s="48"/>
    </row>
    <row r="13909" spans="1:74" ht="15" customHeight="1">
      <c r="A13909" s="48"/>
      <c r="E13909" s="48"/>
      <c r="BP13909" s="48"/>
      <c r="BQ13909" s="48"/>
      <c r="BT13909" s="48"/>
      <c r="BV13909" s="48"/>
    </row>
    <row r="13910" spans="1:74" ht="15" customHeight="1">
      <c r="A13910" s="48"/>
      <c r="E13910" s="48"/>
      <c r="BP13910" s="48"/>
      <c r="BQ13910" s="48"/>
      <c r="BT13910" s="48"/>
      <c r="BV13910" s="48"/>
    </row>
    <row r="13911" spans="1:74" ht="15" customHeight="1">
      <c r="A13911" s="48"/>
      <c r="E13911" s="48"/>
      <c r="BP13911" s="48"/>
      <c r="BQ13911" s="48"/>
      <c r="BT13911" s="48"/>
      <c r="BV13911" s="48"/>
    </row>
    <row r="13912" spans="1:74" ht="15" customHeight="1">
      <c r="A13912" s="48"/>
      <c r="E13912" s="48"/>
      <c r="BP13912" s="48"/>
      <c r="BQ13912" s="48"/>
      <c r="BT13912" s="48"/>
      <c r="BV13912" s="48"/>
    </row>
    <row r="13913" spans="1:74" ht="15" customHeight="1">
      <c r="A13913" s="48"/>
      <c r="E13913" s="48"/>
      <c r="BP13913" s="48"/>
      <c r="BQ13913" s="48"/>
      <c r="BT13913" s="48"/>
      <c r="BV13913" s="48"/>
    </row>
    <row r="13914" spans="1:74" ht="15" customHeight="1">
      <c r="A13914" s="48"/>
      <c r="E13914" s="48"/>
      <c r="BP13914" s="48"/>
      <c r="BQ13914" s="48"/>
      <c r="BT13914" s="48"/>
      <c r="BV13914" s="48"/>
    </row>
    <row r="13915" spans="1:74" ht="15" customHeight="1">
      <c r="A13915" s="48"/>
      <c r="E13915" s="48"/>
      <c r="BP13915" s="48"/>
      <c r="BQ13915" s="48"/>
      <c r="BT13915" s="48"/>
      <c r="BV13915" s="48"/>
    </row>
    <row r="13916" spans="1:74" ht="15" customHeight="1">
      <c r="A13916" s="48"/>
      <c r="E13916" s="48"/>
      <c r="BP13916" s="48"/>
      <c r="BQ13916" s="48"/>
      <c r="BT13916" s="48"/>
      <c r="BV13916" s="48"/>
    </row>
    <row r="13917" spans="1:74" ht="15" customHeight="1">
      <c r="A13917" s="48"/>
      <c r="E13917" s="48"/>
      <c r="BP13917" s="48"/>
      <c r="BQ13917" s="48"/>
      <c r="BT13917" s="48"/>
      <c r="BV13917" s="48"/>
    </row>
    <row r="13918" spans="1:74" ht="15" customHeight="1">
      <c r="A13918" s="48"/>
      <c r="E13918" s="48"/>
      <c r="BP13918" s="48"/>
      <c r="BQ13918" s="48"/>
      <c r="BT13918" s="48"/>
      <c r="BV13918" s="48"/>
    </row>
    <row r="13919" spans="1:74" ht="15" customHeight="1">
      <c r="A13919" s="48"/>
      <c r="E13919" s="48"/>
      <c r="BP13919" s="48"/>
      <c r="BQ13919" s="48"/>
      <c r="BT13919" s="48"/>
      <c r="BV13919" s="48"/>
    </row>
    <row r="13920" spans="1:74" ht="15" customHeight="1">
      <c r="A13920" s="48"/>
      <c r="E13920" s="48"/>
      <c r="BP13920" s="48"/>
      <c r="BQ13920" s="48"/>
      <c r="BT13920" s="48"/>
      <c r="BV13920" s="48"/>
    </row>
    <row r="13921" spans="1:74" ht="15" customHeight="1">
      <c r="A13921" s="48"/>
      <c r="E13921" s="48"/>
      <c r="BP13921" s="48"/>
      <c r="BQ13921" s="48"/>
      <c r="BT13921" s="48"/>
      <c r="BV13921" s="48"/>
    </row>
    <row r="13922" spans="1:74" ht="15" customHeight="1">
      <c r="A13922" s="48"/>
      <c r="E13922" s="48"/>
      <c r="BP13922" s="48"/>
      <c r="BQ13922" s="48"/>
      <c r="BT13922" s="48"/>
      <c r="BV13922" s="48"/>
    </row>
    <row r="13923" spans="1:74" ht="15" customHeight="1">
      <c r="A13923" s="48"/>
      <c r="E13923" s="48"/>
      <c r="BP13923" s="48"/>
      <c r="BQ13923" s="48"/>
      <c r="BT13923" s="48"/>
      <c r="BV13923" s="48"/>
    </row>
    <row r="13924" spans="1:74" ht="15" customHeight="1">
      <c r="A13924" s="48"/>
      <c r="E13924" s="48"/>
      <c r="BP13924" s="48"/>
      <c r="BQ13924" s="48"/>
      <c r="BT13924" s="48"/>
      <c r="BV13924" s="48"/>
    </row>
    <row r="13925" spans="1:74" ht="15" customHeight="1">
      <c r="A13925" s="48"/>
      <c r="E13925" s="48"/>
      <c r="BP13925" s="48"/>
      <c r="BQ13925" s="48"/>
      <c r="BT13925" s="48"/>
      <c r="BV13925" s="48"/>
    </row>
    <row r="13926" spans="1:74" ht="15" customHeight="1">
      <c r="A13926" s="48"/>
      <c r="E13926" s="48"/>
      <c r="BP13926" s="48"/>
      <c r="BQ13926" s="48"/>
      <c r="BT13926" s="48"/>
      <c r="BV13926" s="48"/>
    </row>
    <row r="13927" spans="1:74" ht="15" customHeight="1">
      <c r="A13927" s="48"/>
      <c r="E13927" s="48"/>
      <c r="BP13927" s="48"/>
      <c r="BQ13927" s="48"/>
      <c r="BT13927" s="48"/>
      <c r="BV13927" s="48"/>
    </row>
    <row r="13928" spans="1:74" ht="15" customHeight="1">
      <c r="A13928" s="48"/>
      <c r="E13928" s="48"/>
      <c r="BP13928" s="48"/>
      <c r="BQ13928" s="48"/>
      <c r="BT13928" s="48"/>
      <c r="BV13928" s="48"/>
    </row>
    <row r="13929" spans="1:74" ht="15" customHeight="1">
      <c r="A13929" s="48"/>
      <c r="E13929" s="48"/>
      <c r="BP13929" s="48"/>
      <c r="BQ13929" s="48"/>
      <c r="BT13929" s="48"/>
      <c r="BV13929" s="48"/>
    </row>
    <row r="13930" spans="1:74" ht="15" customHeight="1">
      <c r="A13930" s="48"/>
      <c r="E13930" s="48"/>
      <c r="BP13930" s="48"/>
      <c r="BQ13930" s="48"/>
      <c r="BT13930" s="48"/>
      <c r="BV13930" s="48"/>
    </row>
    <row r="13931" spans="1:74" ht="15" customHeight="1">
      <c r="A13931" s="48"/>
      <c r="E13931" s="48"/>
      <c r="BP13931" s="48"/>
      <c r="BQ13931" s="48"/>
      <c r="BT13931" s="48"/>
      <c r="BV13931" s="48"/>
    </row>
    <row r="13932" spans="1:74" ht="15" customHeight="1">
      <c r="A13932" s="48"/>
      <c r="E13932" s="48"/>
      <c r="BP13932" s="48"/>
      <c r="BQ13932" s="48"/>
      <c r="BT13932" s="48"/>
      <c r="BV13932" s="48"/>
    </row>
    <row r="13933" spans="1:74" ht="15" customHeight="1">
      <c r="A13933" s="48"/>
      <c r="E13933" s="48"/>
      <c r="BP13933" s="48"/>
      <c r="BQ13933" s="48"/>
      <c r="BT13933" s="48"/>
      <c r="BV13933" s="48"/>
    </row>
    <row r="13934" spans="1:74" ht="15" customHeight="1">
      <c r="A13934" s="48"/>
      <c r="E13934" s="48"/>
      <c r="BP13934" s="48"/>
      <c r="BQ13934" s="48"/>
      <c r="BT13934" s="48"/>
      <c r="BV13934" s="48"/>
    </row>
    <row r="13935" spans="1:74" ht="15" customHeight="1">
      <c r="A13935" s="48"/>
      <c r="E13935" s="48"/>
      <c r="BP13935" s="48"/>
      <c r="BQ13935" s="48"/>
      <c r="BT13935" s="48"/>
      <c r="BV13935" s="48"/>
    </row>
    <row r="13936" spans="1:74" ht="15" customHeight="1">
      <c r="A13936" s="48"/>
      <c r="E13936" s="48"/>
      <c r="BP13936" s="48"/>
      <c r="BQ13936" s="48"/>
      <c r="BT13936" s="48"/>
      <c r="BV13936" s="48"/>
    </row>
    <row r="13937" spans="1:74" ht="15" customHeight="1">
      <c r="A13937" s="48"/>
      <c r="E13937" s="48"/>
      <c r="BP13937" s="48"/>
      <c r="BQ13937" s="48"/>
      <c r="BT13937" s="48"/>
      <c r="BV13937" s="48"/>
    </row>
    <row r="13938" spans="1:74" ht="15" customHeight="1">
      <c r="A13938" s="48"/>
      <c r="E13938" s="48"/>
      <c r="BP13938" s="48"/>
      <c r="BQ13938" s="48"/>
      <c r="BT13938" s="48"/>
      <c r="BV13938" s="48"/>
    </row>
    <row r="13939" spans="1:74" ht="15" customHeight="1">
      <c r="A13939" s="48"/>
      <c r="E13939" s="48"/>
      <c r="BP13939" s="48"/>
      <c r="BQ13939" s="48"/>
      <c r="BT13939" s="48"/>
      <c r="BV13939" s="48"/>
    </row>
    <row r="13940" spans="1:74" ht="15" customHeight="1">
      <c r="A13940" s="48"/>
      <c r="E13940" s="48"/>
      <c r="BP13940" s="48"/>
      <c r="BQ13940" s="48"/>
      <c r="BT13940" s="48"/>
      <c r="BV13940" s="48"/>
    </row>
    <row r="13941" spans="1:74" ht="15" customHeight="1">
      <c r="A13941" s="48"/>
      <c r="E13941" s="48"/>
      <c r="BP13941" s="48"/>
      <c r="BQ13941" s="48"/>
      <c r="BT13941" s="48"/>
      <c r="BV13941" s="48"/>
    </row>
    <row r="13942" spans="1:74" ht="15" customHeight="1">
      <c r="A13942" s="48"/>
      <c r="E13942" s="48"/>
      <c r="BP13942" s="48"/>
      <c r="BQ13942" s="48"/>
      <c r="BT13942" s="48"/>
      <c r="BV13942" s="48"/>
    </row>
    <row r="13943" spans="1:74" ht="15" customHeight="1">
      <c r="A13943" s="48"/>
      <c r="E13943" s="48"/>
      <c r="BP13943" s="48"/>
      <c r="BQ13943" s="48"/>
      <c r="BT13943" s="48"/>
      <c r="BV13943" s="48"/>
    </row>
    <row r="13944" spans="1:74" ht="15" customHeight="1">
      <c r="A13944" s="48"/>
      <c r="E13944" s="48"/>
      <c r="BP13944" s="48"/>
      <c r="BQ13944" s="48"/>
      <c r="BT13944" s="48"/>
      <c r="BV13944" s="48"/>
    </row>
    <row r="13945" spans="1:74" ht="15" customHeight="1">
      <c r="A13945" s="48"/>
      <c r="E13945" s="48"/>
      <c r="BP13945" s="48"/>
      <c r="BQ13945" s="48"/>
      <c r="BT13945" s="48"/>
      <c r="BV13945" s="48"/>
    </row>
    <row r="13946" spans="1:74" ht="15" customHeight="1">
      <c r="A13946" s="48"/>
      <c r="E13946" s="48"/>
      <c r="BP13946" s="48"/>
      <c r="BQ13946" s="48"/>
      <c r="BT13946" s="48"/>
      <c r="BV13946" s="48"/>
    </row>
    <row r="13947" spans="1:74" ht="15" customHeight="1">
      <c r="A13947" s="48"/>
      <c r="E13947" s="48"/>
      <c r="BP13947" s="48"/>
      <c r="BQ13947" s="48"/>
      <c r="BT13947" s="48"/>
      <c r="BV13947" s="48"/>
    </row>
    <row r="13948" spans="1:74" ht="15" customHeight="1">
      <c r="A13948" s="48"/>
      <c r="E13948" s="48"/>
      <c r="BP13948" s="48"/>
      <c r="BQ13948" s="48"/>
      <c r="BT13948" s="48"/>
      <c r="BV13948" s="48"/>
    </row>
    <row r="13949" spans="1:74" ht="15" customHeight="1">
      <c r="A13949" s="48"/>
      <c r="E13949" s="48"/>
      <c r="BP13949" s="48"/>
      <c r="BQ13949" s="48"/>
      <c r="BT13949" s="48"/>
      <c r="BV13949" s="48"/>
    </row>
    <row r="13950" spans="1:74" ht="15" customHeight="1">
      <c r="A13950" s="48"/>
      <c r="E13950" s="48"/>
      <c r="BP13950" s="48"/>
      <c r="BQ13950" s="48"/>
      <c r="BT13950" s="48"/>
      <c r="BV13950" s="48"/>
    </row>
    <row r="13951" spans="1:74" ht="15" customHeight="1">
      <c r="A13951" s="48"/>
      <c r="E13951" s="48"/>
      <c r="BP13951" s="48"/>
      <c r="BQ13951" s="48"/>
      <c r="BT13951" s="48"/>
      <c r="BV13951" s="48"/>
    </row>
    <row r="13952" spans="1:74" ht="15" customHeight="1">
      <c r="A13952" s="48"/>
      <c r="E13952" s="48"/>
      <c r="BP13952" s="48"/>
      <c r="BQ13952" s="48"/>
      <c r="BT13952" s="48"/>
      <c r="BV13952" s="48"/>
    </row>
    <row r="13953" spans="1:74" ht="15" customHeight="1">
      <c r="A13953" s="48"/>
      <c r="E13953" s="48"/>
      <c r="BP13953" s="48"/>
      <c r="BQ13953" s="48"/>
      <c r="BT13953" s="48"/>
      <c r="BV13953" s="48"/>
    </row>
    <row r="13954" spans="1:74" ht="15" customHeight="1">
      <c r="A13954" s="48"/>
      <c r="E13954" s="48"/>
      <c r="BP13954" s="48"/>
      <c r="BQ13954" s="48"/>
      <c r="BT13954" s="48"/>
      <c r="BV13954" s="48"/>
    </row>
    <row r="13955" spans="1:74" ht="15" customHeight="1">
      <c r="A13955" s="48"/>
      <c r="E13955" s="48"/>
      <c r="BP13955" s="48"/>
      <c r="BQ13955" s="48"/>
      <c r="BT13955" s="48"/>
      <c r="BV13955" s="48"/>
    </row>
    <row r="13956" spans="1:74" ht="15" customHeight="1">
      <c r="A13956" s="48"/>
      <c r="E13956" s="48"/>
      <c r="BP13956" s="48"/>
      <c r="BQ13956" s="48"/>
      <c r="BT13956" s="48"/>
      <c r="BV13956" s="48"/>
    </row>
    <row r="13957" spans="1:74" ht="15" customHeight="1">
      <c r="A13957" s="48"/>
      <c r="E13957" s="48"/>
      <c r="BP13957" s="48"/>
      <c r="BQ13957" s="48"/>
      <c r="BT13957" s="48"/>
      <c r="BV13957" s="48"/>
    </row>
    <row r="13958" spans="1:74" ht="15" customHeight="1">
      <c r="A13958" s="48"/>
      <c r="E13958" s="48"/>
      <c r="BP13958" s="48"/>
      <c r="BQ13958" s="48"/>
      <c r="BT13958" s="48"/>
      <c r="BV13958" s="48"/>
    </row>
    <row r="13959" spans="1:74" ht="15" customHeight="1">
      <c r="A13959" s="48"/>
      <c r="E13959" s="48"/>
      <c r="BP13959" s="48"/>
      <c r="BQ13959" s="48"/>
      <c r="BT13959" s="48"/>
      <c r="BV13959" s="48"/>
    </row>
    <row r="13960" spans="1:74" ht="15" customHeight="1">
      <c r="A13960" s="48"/>
      <c r="E13960" s="48"/>
      <c r="BP13960" s="48"/>
      <c r="BQ13960" s="48"/>
      <c r="BT13960" s="48"/>
      <c r="BV13960" s="48"/>
    </row>
    <row r="13961" spans="1:74" ht="15" customHeight="1">
      <c r="A13961" s="48"/>
      <c r="E13961" s="48"/>
      <c r="BP13961" s="48"/>
      <c r="BQ13961" s="48"/>
      <c r="BT13961" s="48"/>
      <c r="BV13961" s="48"/>
    </row>
    <row r="13962" spans="1:74" ht="15" customHeight="1">
      <c r="A13962" s="48"/>
      <c r="E13962" s="48"/>
      <c r="BP13962" s="48"/>
      <c r="BQ13962" s="48"/>
      <c r="BT13962" s="48"/>
      <c r="BV13962" s="48"/>
    </row>
    <row r="13963" spans="1:74" ht="15" customHeight="1">
      <c r="A13963" s="48"/>
      <c r="E13963" s="48"/>
      <c r="BP13963" s="48"/>
      <c r="BQ13963" s="48"/>
      <c r="BT13963" s="48"/>
      <c r="BV13963" s="48"/>
    </row>
    <row r="13964" spans="1:74" ht="15" customHeight="1">
      <c r="A13964" s="48"/>
      <c r="E13964" s="48"/>
      <c r="BP13964" s="48"/>
      <c r="BQ13964" s="48"/>
      <c r="BT13964" s="48"/>
      <c r="BV13964" s="48"/>
    </row>
    <row r="13965" spans="1:74" ht="15" customHeight="1">
      <c r="A13965" s="48"/>
      <c r="E13965" s="48"/>
      <c r="BP13965" s="48"/>
      <c r="BQ13965" s="48"/>
      <c r="BT13965" s="48"/>
      <c r="BV13965" s="48"/>
    </row>
    <row r="13966" spans="1:74" ht="15" customHeight="1">
      <c r="A13966" s="48"/>
      <c r="E13966" s="48"/>
      <c r="BP13966" s="48"/>
      <c r="BQ13966" s="48"/>
      <c r="BT13966" s="48"/>
      <c r="BV13966" s="48"/>
    </row>
    <row r="13967" spans="1:74" ht="15" customHeight="1">
      <c r="A13967" s="48"/>
      <c r="E13967" s="48"/>
      <c r="BP13967" s="48"/>
      <c r="BQ13967" s="48"/>
      <c r="BT13967" s="48"/>
      <c r="BV13967" s="48"/>
    </row>
    <row r="13968" spans="1:74" ht="15" customHeight="1">
      <c r="A13968" s="48"/>
      <c r="E13968" s="48"/>
      <c r="BP13968" s="48"/>
      <c r="BQ13968" s="48"/>
      <c r="BT13968" s="48"/>
      <c r="BV13968" s="48"/>
    </row>
    <row r="13969" spans="1:74" ht="15" customHeight="1">
      <c r="A13969" s="48"/>
      <c r="E13969" s="48"/>
      <c r="BP13969" s="48"/>
      <c r="BQ13969" s="48"/>
      <c r="BT13969" s="48"/>
      <c r="BV13969" s="48"/>
    </row>
    <row r="13970" spans="1:74" ht="15" customHeight="1">
      <c r="A13970" s="48"/>
      <c r="E13970" s="48"/>
      <c r="BP13970" s="48"/>
      <c r="BQ13970" s="48"/>
      <c r="BT13970" s="48"/>
      <c r="BV13970" s="48"/>
    </row>
    <row r="13971" spans="1:74" ht="15" customHeight="1">
      <c r="A13971" s="48"/>
      <c r="E13971" s="48"/>
      <c r="BP13971" s="48"/>
      <c r="BQ13971" s="48"/>
      <c r="BT13971" s="48"/>
      <c r="BV13971" s="48"/>
    </row>
    <row r="13972" spans="1:74" ht="15" customHeight="1">
      <c r="A13972" s="48"/>
      <c r="E13972" s="48"/>
      <c r="BP13972" s="48"/>
      <c r="BQ13972" s="48"/>
      <c r="BT13972" s="48"/>
      <c r="BV13972" s="48"/>
    </row>
    <row r="13973" spans="1:74" ht="15" customHeight="1">
      <c r="A13973" s="48"/>
      <c r="E13973" s="48"/>
      <c r="BP13973" s="48"/>
      <c r="BQ13973" s="48"/>
      <c r="BT13973" s="48"/>
      <c r="BV13973" s="48"/>
    </row>
    <row r="13974" spans="1:74" ht="15" customHeight="1">
      <c r="A13974" s="48"/>
      <c r="E13974" s="48"/>
      <c r="BP13974" s="48"/>
      <c r="BQ13974" s="48"/>
      <c r="BT13974" s="48"/>
      <c r="BV13974" s="48"/>
    </row>
    <row r="13975" spans="1:74" ht="15" customHeight="1">
      <c r="A13975" s="48"/>
      <c r="E13975" s="48"/>
      <c r="BP13975" s="48"/>
      <c r="BQ13975" s="48"/>
      <c r="BT13975" s="48"/>
      <c r="BV13975" s="48"/>
    </row>
    <row r="13976" spans="1:74" ht="15" customHeight="1">
      <c r="A13976" s="48"/>
      <c r="E13976" s="48"/>
      <c r="BP13976" s="48"/>
      <c r="BQ13976" s="48"/>
      <c r="BT13976" s="48"/>
      <c r="BV13976" s="48"/>
    </row>
    <row r="13977" spans="1:74" ht="15" customHeight="1">
      <c r="A13977" s="48"/>
      <c r="E13977" s="48"/>
      <c r="BP13977" s="48"/>
      <c r="BQ13977" s="48"/>
      <c r="BT13977" s="48"/>
      <c r="BV13977" s="48"/>
    </row>
    <row r="13978" spans="1:74" ht="15" customHeight="1">
      <c r="A13978" s="48"/>
      <c r="E13978" s="48"/>
      <c r="BP13978" s="48"/>
      <c r="BQ13978" s="48"/>
      <c r="BT13978" s="48"/>
      <c r="BV13978" s="48"/>
    </row>
    <row r="13979" spans="1:74" ht="15" customHeight="1">
      <c r="A13979" s="48"/>
      <c r="E13979" s="48"/>
      <c r="BP13979" s="48"/>
      <c r="BQ13979" s="48"/>
      <c r="BT13979" s="48"/>
      <c r="BV13979" s="48"/>
    </row>
    <row r="13980" spans="1:74" ht="15" customHeight="1">
      <c r="A13980" s="48"/>
      <c r="E13980" s="48"/>
      <c r="BP13980" s="48"/>
      <c r="BQ13980" s="48"/>
      <c r="BT13980" s="48"/>
      <c r="BV13980" s="48"/>
    </row>
    <row r="13981" spans="1:74" ht="15" customHeight="1">
      <c r="A13981" s="48"/>
      <c r="E13981" s="48"/>
      <c r="BP13981" s="48"/>
      <c r="BQ13981" s="48"/>
      <c r="BT13981" s="48"/>
      <c r="BV13981" s="48"/>
    </row>
    <row r="13982" spans="1:74" ht="15" customHeight="1">
      <c r="A13982" s="48"/>
      <c r="E13982" s="48"/>
      <c r="BP13982" s="48"/>
      <c r="BQ13982" s="48"/>
      <c r="BT13982" s="48"/>
      <c r="BV13982" s="48"/>
    </row>
    <row r="13983" spans="1:74" ht="15" customHeight="1">
      <c r="A13983" s="48"/>
      <c r="E13983" s="48"/>
      <c r="BP13983" s="48"/>
      <c r="BQ13983" s="48"/>
      <c r="BT13983" s="48"/>
      <c r="BV13983" s="48"/>
    </row>
    <row r="13984" spans="1:74" ht="15" customHeight="1">
      <c r="A13984" s="48"/>
      <c r="E13984" s="48"/>
      <c r="BP13984" s="48"/>
      <c r="BQ13984" s="48"/>
      <c r="BT13984" s="48"/>
      <c r="BV13984" s="48"/>
    </row>
    <row r="13985" spans="1:74" ht="15" customHeight="1">
      <c r="A13985" s="48"/>
      <c r="E13985" s="48"/>
      <c r="BP13985" s="48"/>
      <c r="BQ13985" s="48"/>
      <c r="BT13985" s="48"/>
      <c r="BV13985" s="48"/>
    </row>
    <row r="13986" spans="1:74" ht="15" customHeight="1">
      <c r="A13986" s="48"/>
      <c r="E13986" s="48"/>
      <c r="BP13986" s="48"/>
      <c r="BQ13986" s="48"/>
      <c r="BT13986" s="48"/>
      <c r="BV13986" s="48"/>
    </row>
    <row r="13987" spans="1:74" ht="15" customHeight="1">
      <c r="A13987" s="48"/>
      <c r="E13987" s="48"/>
      <c r="BP13987" s="48"/>
      <c r="BQ13987" s="48"/>
      <c r="BT13987" s="48"/>
      <c r="BV13987" s="48"/>
    </row>
    <row r="13988" spans="1:74" ht="15" customHeight="1">
      <c r="A13988" s="48"/>
      <c r="E13988" s="48"/>
      <c r="BP13988" s="48"/>
      <c r="BQ13988" s="48"/>
      <c r="BT13988" s="48"/>
      <c r="BV13988" s="48"/>
    </row>
    <row r="13989" spans="1:74" ht="15" customHeight="1">
      <c r="A13989" s="48"/>
      <c r="E13989" s="48"/>
      <c r="BP13989" s="48"/>
      <c r="BQ13989" s="48"/>
      <c r="BT13989" s="48"/>
      <c r="BV13989" s="48"/>
    </row>
    <row r="13990" spans="1:74" ht="15" customHeight="1">
      <c r="A13990" s="48"/>
      <c r="E13990" s="48"/>
      <c r="BP13990" s="48"/>
      <c r="BQ13990" s="48"/>
      <c r="BT13990" s="48"/>
      <c r="BV13990" s="48"/>
    </row>
    <row r="13991" spans="1:74" ht="15" customHeight="1">
      <c r="A13991" s="48"/>
      <c r="E13991" s="48"/>
      <c r="BP13991" s="48"/>
      <c r="BQ13991" s="48"/>
      <c r="BT13991" s="48"/>
      <c r="BV13991" s="48"/>
    </row>
    <row r="13992" spans="1:74" ht="15" customHeight="1">
      <c r="A13992" s="48"/>
      <c r="E13992" s="48"/>
      <c r="BP13992" s="48"/>
      <c r="BQ13992" s="48"/>
      <c r="BT13992" s="48"/>
      <c r="BV13992" s="48"/>
    </row>
    <row r="13993" spans="1:74" ht="15" customHeight="1">
      <c r="A13993" s="48"/>
      <c r="E13993" s="48"/>
      <c r="BP13993" s="48"/>
      <c r="BQ13993" s="48"/>
      <c r="BT13993" s="48"/>
      <c r="BV13993" s="48"/>
    </row>
    <row r="13994" spans="1:74" ht="15" customHeight="1">
      <c r="A13994" s="48"/>
      <c r="E13994" s="48"/>
      <c r="BP13994" s="48"/>
      <c r="BQ13994" s="48"/>
      <c r="BT13994" s="48"/>
      <c r="BV13994" s="48"/>
    </row>
    <row r="13995" spans="1:74" ht="15" customHeight="1">
      <c r="A13995" s="48"/>
      <c r="E13995" s="48"/>
      <c r="BP13995" s="48"/>
      <c r="BQ13995" s="48"/>
      <c r="BT13995" s="48"/>
      <c r="BV13995" s="48"/>
    </row>
    <row r="13996" spans="1:74" ht="15" customHeight="1">
      <c r="A13996" s="48"/>
      <c r="E13996" s="48"/>
      <c r="BP13996" s="48"/>
      <c r="BQ13996" s="48"/>
      <c r="BT13996" s="48"/>
      <c r="BV13996" s="48"/>
    </row>
    <row r="13997" spans="1:74" ht="15" customHeight="1">
      <c r="A13997" s="48"/>
      <c r="E13997" s="48"/>
      <c r="BP13997" s="48"/>
      <c r="BQ13997" s="48"/>
      <c r="BT13997" s="48"/>
      <c r="BV13997" s="48"/>
    </row>
    <row r="13998" spans="1:74" ht="15" customHeight="1">
      <c r="A13998" s="48"/>
      <c r="E13998" s="48"/>
      <c r="BP13998" s="48"/>
      <c r="BQ13998" s="48"/>
      <c r="BT13998" s="48"/>
      <c r="BV13998" s="48"/>
    </row>
    <row r="13999" spans="1:74" ht="15" customHeight="1">
      <c r="A13999" s="48"/>
      <c r="E13999" s="48"/>
      <c r="BP13999" s="48"/>
      <c r="BQ13999" s="48"/>
      <c r="BT13999" s="48"/>
      <c r="BV13999" s="48"/>
    </row>
    <row r="14000" spans="1:74" ht="15" customHeight="1">
      <c r="A14000" s="48"/>
      <c r="E14000" s="48"/>
      <c r="BP14000" s="48"/>
      <c r="BQ14000" s="48"/>
      <c r="BT14000" s="48"/>
      <c r="BV14000" s="48"/>
    </row>
    <row r="14001" spans="1:74" ht="15" customHeight="1">
      <c r="A14001" s="48"/>
      <c r="E14001" s="48"/>
      <c r="BP14001" s="48"/>
      <c r="BQ14001" s="48"/>
      <c r="BT14001" s="48"/>
      <c r="BV14001" s="48"/>
    </row>
    <row r="14002" spans="1:74" ht="15" customHeight="1">
      <c r="A14002" s="48"/>
      <c r="E14002" s="48"/>
      <c r="BP14002" s="48"/>
      <c r="BQ14002" s="48"/>
      <c r="BT14002" s="48"/>
      <c r="BV14002" s="48"/>
    </row>
    <row r="14003" spans="1:74" ht="15" customHeight="1">
      <c r="A14003" s="48"/>
      <c r="E14003" s="48"/>
      <c r="BP14003" s="48"/>
      <c r="BQ14003" s="48"/>
      <c r="BT14003" s="48"/>
      <c r="BV14003" s="48"/>
    </row>
    <row r="14004" spans="1:74" ht="15" customHeight="1">
      <c r="A14004" s="48"/>
      <c r="E14004" s="48"/>
      <c r="BP14004" s="48"/>
      <c r="BQ14004" s="48"/>
      <c r="BT14004" s="48"/>
      <c r="BV14004" s="48"/>
    </row>
    <row r="14005" spans="1:74" ht="15" customHeight="1">
      <c r="A14005" s="48"/>
      <c r="E14005" s="48"/>
      <c r="BP14005" s="48"/>
      <c r="BQ14005" s="48"/>
      <c r="BT14005" s="48"/>
      <c r="BV14005" s="48"/>
    </row>
    <row r="14006" spans="1:74" ht="15" customHeight="1">
      <c r="A14006" s="48"/>
      <c r="E14006" s="48"/>
      <c r="BP14006" s="48"/>
      <c r="BQ14006" s="48"/>
      <c r="BT14006" s="48"/>
      <c r="BV14006" s="48"/>
    </row>
    <row r="14007" spans="1:74" ht="15" customHeight="1">
      <c r="A14007" s="48"/>
      <c r="E14007" s="48"/>
      <c r="BP14007" s="48"/>
      <c r="BQ14007" s="48"/>
      <c r="BT14007" s="48"/>
      <c r="BV14007" s="48"/>
    </row>
    <row r="14008" spans="1:74" ht="15" customHeight="1">
      <c r="A14008" s="48"/>
      <c r="E14008" s="48"/>
      <c r="BP14008" s="48"/>
      <c r="BQ14008" s="48"/>
      <c r="BT14008" s="48"/>
      <c r="BV14008" s="48"/>
    </row>
    <row r="14009" spans="1:74" ht="15" customHeight="1">
      <c r="A14009" s="48"/>
      <c r="E14009" s="48"/>
      <c r="BP14009" s="48"/>
      <c r="BQ14009" s="48"/>
      <c r="BT14009" s="48"/>
      <c r="BV14009" s="48"/>
    </row>
    <row r="14010" spans="1:74" ht="15" customHeight="1">
      <c r="A14010" s="48"/>
      <c r="E14010" s="48"/>
      <c r="BP14010" s="48"/>
      <c r="BQ14010" s="48"/>
      <c r="BT14010" s="48"/>
      <c r="BV14010" s="48"/>
    </row>
    <row r="14011" spans="1:74" ht="15" customHeight="1">
      <c r="A14011" s="48"/>
      <c r="E14011" s="48"/>
      <c r="BP14011" s="48"/>
      <c r="BQ14011" s="48"/>
      <c r="BT14011" s="48"/>
      <c r="BV14011" s="48"/>
    </row>
    <row r="14012" spans="1:74" ht="15" customHeight="1">
      <c r="A14012" s="48"/>
      <c r="E14012" s="48"/>
      <c r="BP14012" s="48"/>
      <c r="BQ14012" s="48"/>
      <c r="BT14012" s="48"/>
      <c r="BV14012" s="48"/>
    </row>
    <row r="14013" spans="1:74" ht="15" customHeight="1">
      <c r="A14013" s="48"/>
      <c r="E14013" s="48"/>
      <c r="BP14013" s="48"/>
      <c r="BQ14013" s="48"/>
      <c r="BT14013" s="48"/>
      <c r="BV14013" s="48"/>
    </row>
    <row r="14014" spans="1:74" ht="15" customHeight="1">
      <c r="A14014" s="48"/>
      <c r="E14014" s="48"/>
      <c r="BP14014" s="48"/>
      <c r="BQ14014" s="48"/>
      <c r="BT14014" s="48"/>
      <c r="BV14014" s="48"/>
    </row>
    <row r="14015" spans="1:74" ht="15" customHeight="1">
      <c r="A14015" s="48"/>
      <c r="E14015" s="48"/>
      <c r="BP14015" s="48"/>
      <c r="BQ14015" s="48"/>
      <c r="BT14015" s="48"/>
      <c r="BV14015" s="48"/>
    </row>
    <row r="14016" spans="1:74" ht="15" customHeight="1">
      <c r="A14016" s="48"/>
      <c r="E14016" s="48"/>
      <c r="BP14016" s="48"/>
      <c r="BQ14016" s="48"/>
      <c r="BT14016" s="48"/>
      <c r="BV14016" s="48"/>
    </row>
    <row r="14017" spans="1:74" ht="15" customHeight="1">
      <c r="A14017" s="48"/>
      <c r="E14017" s="48"/>
      <c r="BP14017" s="48"/>
      <c r="BQ14017" s="48"/>
      <c r="BT14017" s="48"/>
      <c r="BV14017" s="48"/>
    </row>
    <row r="14018" spans="1:74" ht="15" customHeight="1">
      <c r="A14018" s="48"/>
      <c r="E14018" s="48"/>
      <c r="BP14018" s="48"/>
      <c r="BQ14018" s="48"/>
      <c r="BT14018" s="48"/>
      <c r="BV14018" s="48"/>
    </row>
    <row r="14019" spans="1:74" ht="15" customHeight="1">
      <c r="A14019" s="48"/>
      <c r="E14019" s="48"/>
      <c r="BP14019" s="48"/>
      <c r="BQ14019" s="48"/>
      <c r="BT14019" s="48"/>
      <c r="BV14019" s="48"/>
    </row>
    <row r="14020" spans="1:74" ht="15" customHeight="1">
      <c r="A14020" s="48"/>
      <c r="E14020" s="48"/>
      <c r="BP14020" s="48"/>
      <c r="BQ14020" s="48"/>
      <c r="BT14020" s="48"/>
      <c r="BV14020" s="48"/>
    </row>
    <row r="14021" spans="1:74" ht="15" customHeight="1">
      <c r="A14021" s="48"/>
      <c r="E14021" s="48"/>
      <c r="BP14021" s="48"/>
      <c r="BQ14021" s="48"/>
      <c r="BT14021" s="48"/>
      <c r="BV14021" s="48"/>
    </row>
    <row r="14022" spans="1:74" ht="15" customHeight="1">
      <c r="A14022" s="48"/>
      <c r="E14022" s="48"/>
      <c r="BP14022" s="48"/>
      <c r="BQ14022" s="48"/>
      <c r="BT14022" s="48"/>
      <c r="BV14022" s="48"/>
    </row>
    <row r="14023" spans="1:74" ht="15" customHeight="1">
      <c r="A14023" s="48"/>
      <c r="E14023" s="48"/>
      <c r="BP14023" s="48"/>
      <c r="BQ14023" s="48"/>
      <c r="BT14023" s="48"/>
      <c r="BV14023" s="48"/>
    </row>
    <row r="14024" spans="1:74" ht="15" customHeight="1">
      <c r="A14024" s="48"/>
      <c r="E14024" s="48"/>
      <c r="BP14024" s="48"/>
      <c r="BQ14024" s="48"/>
      <c r="BT14024" s="48"/>
      <c r="BV14024" s="48"/>
    </row>
    <row r="14025" spans="1:74" ht="15" customHeight="1">
      <c r="A14025" s="48"/>
      <c r="E14025" s="48"/>
      <c r="BP14025" s="48"/>
      <c r="BQ14025" s="48"/>
      <c r="BT14025" s="48"/>
      <c r="BV14025" s="48"/>
    </row>
    <row r="14026" spans="1:74" ht="15" customHeight="1">
      <c r="A14026" s="48"/>
      <c r="E14026" s="48"/>
      <c r="BP14026" s="48"/>
      <c r="BQ14026" s="48"/>
      <c r="BT14026" s="48"/>
      <c r="BV14026" s="48"/>
    </row>
    <row r="14027" spans="1:74" ht="15" customHeight="1">
      <c r="A14027" s="48"/>
      <c r="E14027" s="48"/>
      <c r="BP14027" s="48"/>
      <c r="BQ14027" s="48"/>
      <c r="BT14027" s="48"/>
      <c r="BV14027" s="48"/>
    </row>
    <row r="14028" spans="1:74" ht="15" customHeight="1">
      <c r="A14028" s="48"/>
      <c r="E14028" s="48"/>
      <c r="BP14028" s="48"/>
      <c r="BQ14028" s="48"/>
      <c r="BT14028" s="48"/>
      <c r="BV14028" s="48"/>
    </row>
    <row r="14029" spans="1:74" ht="15" customHeight="1">
      <c r="A14029" s="48"/>
      <c r="E14029" s="48"/>
      <c r="BP14029" s="48"/>
      <c r="BQ14029" s="48"/>
      <c r="BT14029" s="48"/>
      <c r="BV14029" s="48"/>
    </row>
    <row r="14030" spans="1:74" ht="15" customHeight="1">
      <c r="A14030" s="48"/>
      <c r="E14030" s="48"/>
      <c r="BP14030" s="48"/>
      <c r="BQ14030" s="48"/>
      <c r="BT14030" s="48"/>
      <c r="BV14030" s="48"/>
    </row>
    <row r="14031" spans="1:74" ht="15" customHeight="1">
      <c r="A14031" s="48"/>
      <c r="E14031" s="48"/>
      <c r="BP14031" s="48"/>
      <c r="BQ14031" s="48"/>
      <c r="BT14031" s="48"/>
      <c r="BV14031" s="48"/>
    </row>
    <row r="14032" spans="1:74" ht="15" customHeight="1">
      <c r="A14032" s="48"/>
      <c r="E14032" s="48"/>
      <c r="BP14032" s="48"/>
      <c r="BQ14032" s="48"/>
      <c r="BT14032" s="48"/>
      <c r="BV14032" s="48"/>
    </row>
    <row r="14033" spans="1:74" ht="15" customHeight="1">
      <c r="A14033" s="48"/>
      <c r="E14033" s="48"/>
      <c r="BP14033" s="48"/>
      <c r="BQ14033" s="48"/>
      <c r="BT14033" s="48"/>
      <c r="BV14033" s="48"/>
    </row>
    <row r="14034" spans="1:74" ht="15" customHeight="1">
      <c r="A14034" s="48"/>
      <c r="E14034" s="48"/>
      <c r="BP14034" s="48"/>
      <c r="BQ14034" s="48"/>
      <c r="BT14034" s="48"/>
      <c r="BV14034" s="48"/>
    </row>
    <row r="14035" spans="1:74" ht="15" customHeight="1">
      <c r="A14035" s="48"/>
      <c r="E14035" s="48"/>
      <c r="BP14035" s="48"/>
      <c r="BQ14035" s="48"/>
      <c r="BT14035" s="48"/>
      <c r="BV14035" s="48"/>
    </row>
    <row r="14036" spans="1:74" ht="15" customHeight="1">
      <c r="A14036" s="48"/>
      <c r="E14036" s="48"/>
      <c r="BP14036" s="48"/>
      <c r="BQ14036" s="48"/>
      <c r="BT14036" s="48"/>
      <c r="BV14036" s="48"/>
    </row>
    <row r="14037" spans="1:74" ht="15" customHeight="1">
      <c r="A14037" s="48"/>
      <c r="E14037" s="48"/>
      <c r="BP14037" s="48"/>
      <c r="BQ14037" s="48"/>
      <c r="BT14037" s="48"/>
      <c r="BV14037" s="48"/>
    </row>
    <row r="14038" spans="1:74" ht="15" customHeight="1">
      <c r="A14038" s="48"/>
      <c r="E14038" s="48"/>
      <c r="BP14038" s="48"/>
      <c r="BQ14038" s="48"/>
      <c r="BT14038" s="48"/>
      <c r="BV14038" s="48"/>
    </row>
    <row r="14039" spans="1:74" ht="15" customHeight="1">
      <c r="A14039" s="48"/>
      <c r="E14039" s="48"/>
      <c r="BP14039" s="48"/>
      <c r="BQ14039" s="48"/>
      <c r="BT14039" s="48"/>
      <c r="BV14039" s="48"/>
    </row>
    <row r="14040" spans="1:74" ht="15" customHeight="1">
      <c r="A14040" s="48"/>
      <c r="E14040" s="48"/>
      <c r="BP14040" s="48"/>
      <c r="BQ14040" s="48"/>
      <c r="BT14040" s="48"/>
      <c r="BV14040" s="48"/>
    </row>
    <row r="14041" spans="1:74" ht="15" customHeight="1">
      <c r="A14041" s="48"/>
      <c r="E14041" s="48"/>
      <c r="BP14041" s="48"/>
      <c r="BQ14041" s="48"/>
      <c r="BT14041" s="48"/>
      <c r="BV14041" s="48"/>
    </row>
    <row r="14042" spans="1:74" ht="15" customHeight="1">
      <c r="A14042" s="48"/>
      <c r="E14042" s="48"/>
      <c r="BP14042" s="48"/>
      <c r="BQ14042" s="48"/>
      <c r="BT14042" s="48"/>
      <c r="BV14042" s="48"/>
    </row>
    <row r="14043" spans="1:74" ht="15" customHeight="1">
      <c r="A14043" s="48"/>
      <c r="E14043" s="48"/>
      <c r="BP14043" s="48"/>
      <c r="BQ14043" s="48"/>
      <c r="BT14043" s="48"/>
      <c r="BV14043" s="48"/>
    </row>
    <row r="14044" spans="1:74" ht="15" customHeight="1">
      <c r="A14044" s="48"/>
      <c r="E14044" s="48"/>
      <c r="BP14044" s="48"/>
      <c r="BQ14044" s="48"/>
      <c r="BT14044" s="48"/>
      <c r="BV14044" s="48"/>
    </row>
    <row r="14045" spans="1:74" ht="15" customHeight="1">
      <c r="A14045" s="48"/>
      <c r="E14045" s="48"/>
      <c r="BP14045" s="48"/>
      <c r="BQ14045" s="48"/>
      <c r="BT14045" s="48"/>
      <c r="BV14045" s="48"/>
    </row>
    <row r="14046" spans="1:74" ht="15" customHeight="1">
      <c r="A14046" s="48"/>
      <c r="E14046" s="48"/>
      <c r="BP14046" s="48"/>
      <c r="BQ14046" s="48"/>
      <c r="BT14046" s="48"/>
      <c r="BV14046" s="48"/>
    </row>
    <row r="14047" spans="1:74" ht="15" customHeight="1">
      <c r="A14047" s="48"/>
      <c r="E14047" s="48"/>
      <c r="BP14047" s="48"/>
      <c r="BQ14047" s="48"/>
      <c r="BT14047" s="48"/>
      <c r="BV14047" s="48"/>
    </row>
    <row r="14048" spans="1:74" ht="15" customHeight="1">
      <c r="A14048" s="48"/>
      <c r="E14048" s="48"/>
      <c r="BP14048" s="48"/>
      <c r="BQ14048" s="48"/>
      <c r="BT14048" s="48"/>
      <c r="BV14048" s="48"/>
    </row>
    <row r="14049" spans="1:74" ht="15" customHeight="1">
      <c r="A14049" s="48"/>
      <c r="E14049" s="48"/>
      <c r="BP14049" s="48"/>
      <c r="BQ14049" s="48"/>
      <c r="BT14049" s="48"/>
      <c r="BV14049" s="48"/>
    </row>
    <row r="14050" spans="1:74" ht="15" customHeight="1">
      <c r="A14050" s="48"/>
      <c r="E14050" s="48"/>
      <c r="BP14050" s="48"/>
      <c r="BQ14050" s="48"/>
      <c r="BT14050" s="48"/>
      <c r="BV14050" s="48"/>
    </row>
    <row r="14051" spans="1:74" ht="15" customHeight="1">
      <c r="A14051" s="48"/>
      <c r="E14051" s="48"/>
      <c r="BP14051" s="48"/>
      <c r="BQ14051" s="48"/>
      <c r="BT14051" s="48"/>
      <c r="BV14051" s="48"/>
    </row>
    <row r="14052" spans="1:74" ht="15" customHeight="1">
      <c r="A14052" s="48"/>
      <c r="E14052" s="48"/>
      <c r="BP14052" s="48"/>
      <c r="BQ14052" s="48"/>
      <c r="BT14052" s="48"/>
      <c r="BV14052" s="48"/>
    </row>
    <row r="14053" spans="1:74" ht="15" customHeight="1">
      <c r="A14053" s="48"/>
      <c r="E14053" s="48"/>
      <c r="BP14053" s="48"/>
      <c r="BQ14053" s="48"/>
      <c r="BT14053" s="48"/>
      <c r="BV14053" s="48"/>
    </row>
    <row r="14054" spans="1:74" ht="15" customHeight="1">
      <c r="A14054" s="48"/>
      <c r="E14054" s="48"/>
      <c r="BP14054" s="48"/>
      <c r="BQ14054" s="48"/>
      <c r="BT14054" s="48"/>
      <c r="BV14054" s="48"/>
    </row>
    <row r="14055" spans="1:74" ht="15" customHeight="1">
      <c r="A14055" s="48"/>
      <c r="E14055" s="48"/>
      <c r="BP14055" s="48"/>
      <c r="BQ14055" s="48"/>
      <c r="BT14055" s="48"/>
      <c r="BV14055" s="48"/>
    </row>
    <row r="14056" spans="1:74" ht="15" customHeight="1">
      <c r="A14056" s="48"/>
      <c r="E14056" s="48"/>
      <c r="BP14056" s="48"/>
      <c r="BQ14056" s="48"/>
      <c r="BT14056" s="48"/>
      <c r="BV14056" s="48"/>
    </row>
    <row r="14057" spans="1:74" ht="15" customHeight="1">
      <c r="A14057" s="48"/>
      <c r="E14057" s="48"/>
      <c r="BP14057" s="48"/>
      <c r="BQ14057" s="48"/>
      <c r="BT14057" s="48"/>
      <c r="BV14057" s="48"/>
    </row>
    <row r="14058" spans="1:74" ht="15" customHeight="1">
      <c r="A14058" s="48"/>
      <c r="E14058" s="48"/>
      <c r="BP14058" s="48"/>
      <c r="BQ14058" s="48"/>
      <c r="BT14058" s="48"/>
      <c r="BV14058" s="48"/>
    </row>
    <row r="14059" spans="1:74" ht="15" customHeight="1">
      <c r="A14059" s="48"/>
      <c r="E14059" s="48"/>
      <c r="BP14059" s="48"/>
      <c r="BQ14059" s="48"/>
      <c r="BT14059" s="48"/>
      <c r="BV14059" s="48"/>
    </row>
    <row r="14060" spans="1:74" ht="15" customHeight="1">
      <c r="A14060" s="48"/>
      <c r="E14060" s="48"/>
      <c r="BP14060" s="48"/>
      <c r="BQ14060" s="48"/>
      <c r="BT14060" s="48"/>
      <c r="BV14060" s="48"/>
    </row>
    <row r="14061" spans="1:74" ht="15" customHeight="1">
      <c r="A14061" s="48"/>
      <c r="E14061" s="48"/>
      <c r="BP14061" s="48"/>
      <c r="BQ14061" s="48"/>
      <c r="BT14061" s="48"/>
      <c r="BV14061" s="48"/>
    </row>
    <row r="14062" spans="1:74" ht="15" customHeight="1">
      <c r="A14062" s="48"/>
      <c r="E14062" s="48"/>
      <c r="BP14062" s="48"/>
      <c r="BQ14062" s="48"/>
      <c r="BT14062" s="48"/>
      <c r="BV14062" s="48"/>
    </row>
    <row r="14063" spans="1:74" ht="15" customHeight="1">
      <c r="A14063" s="48"/>
      <c r="E14063" s="48"/>
      <c r="BP14063" s="48"/>
      <c r="BQ14063" s="48"/>
      <c r="BT14063" s="48"/>
      <c r="BV14063" s="48"/>
    </row>
    <row r="14064" spans="1:74" ht="15" customHeight="1">
      <c r="A14064" s="48"/>
      <c r="E14064" s="48"/>
      <c r="BP14064" s="48"/>
      <c r="BQ14064" s="48"/>
      <c r="BT14064" s="48"/>
      <c r="BV14064" s="48"/>
    </row>
    <row r="14065" spans="1:74" ht="15" customHeight="1">
      <c r="A14065" s="48"/>
      <c r="E14065" s="48"/>
      <c r="BP14065" s="48"/>
      <c r="BQ14065" s="48"/>
      <c r="BT14065" s="48"/>
      <c r="BV14065" s="48"/>
    </row>
    <row r="14066" spans="1:74" ht="15" customHeight="1">
      <c r="A14066" s="48"/>
      <c r="E14066" s="48"/>
      <c r="BP14066" s="48"/>
      <c r="BQ14066" s="48"/>
      <c r="BT14066" s="48"/>
      <c r="BV14066" s="48"/>
    </row>
    <row r="14067" spans="1:74" ht="15" customHeight="1">
      <c r="A14067" s="48"/>
      <c r="E14067" s="48"/>
      <c r="BP14067" s="48"/>
      <c r="BQ14067" s="48"/>
      <c r="BT14067" s="48"/>
      <c r="BV14067" s="48"/>
    </row>
    <row r="14068" spans="1:74" ht="15" customHeight="1">
      <c r="A14068" s="48"/>
      <c r="E14068" s="48"/>
      <c r="BP14068" s="48"/>
      <c r="BQ14068" s="48"/>
      <c r="BT14068" s="48"/>
      <c r="BV14068" s="48"/>
    </row>
    <row r="14069" spans="1:74" ht="15" customHeight="1">
      <c r="A14069" s="48"/>
      <c r="E14069" s="48"/>
      <c r="BP14069" s="48"/>
      <c r="BQ14069" s="48"/>
      <c r="BT14069" s="48"/>
      <c r="BV14069" s="48"/>
    </row>
    <row r="14070" spans="1:74" ht="15" customHeight="1">
      <c r="A14070" s="48"/>
      <c r="E14070" s="48"/>
      <c r="BP14070" s="48"/>
      <c r="BQ14070" s="48"/>
      <c r="BT14070" s="48"/>
      <c r="BV14070" s="48"/>
    </row>
    <row r="14071" spans="1:74" ht="15" customHeight="1">
      <c r="A14071" s="48"/>
      <c r="E14071" s="48"/>
      <c r="BP14071" s="48"/>
      <c r="BQ14071" s="48"/>
      <c r="BT14071" s="48"/>
      <c r="BV14071" s="48"/>
    </row>
    <row r="14072" spans="1:74" ht="15" customHeight="1">
      <c r="A14072" s="48"/>
      <c r="E14072" s="48"/>
      <c r="BP14072" s="48"/>
      <c r="BQ14072" s="48"/>
      <c r="BT14072" s="48"/>
      <c r="BV14072" s="48"/>
    </row>
    <row r="14073" spans="1:74" ht="15" customHeight="1">
      <c r="A14073" s="48"/>
      <c r="E14073" s="48"/>
      <c r="BP14073" s="48"/>
      <c r="BQ14073" s="48"/>
      <c r="BT14073" s="48"/>
      <c r="BV14073" s="48"/>
    </row>
    <row r="14074" spans="1:74" ht="15" customHeight="1">
      <c r="A14074" s="48"/>
      <c r="E14074" s="48"/>
      <c r="BP14074" s="48"/>
      <c r="BQ14074" s="48"/>
      <c r="BT14074" s="48"/>
      <c r="BV14074" s="48"/>
    </row>
    <row r="14075" spans="1:74" ht="15" customHeight="1">
      <c r="A14075" s="48"/>
      <c r="E14075" s="48"/>
      <c r="BP14075" s="48"/>
      <c r="BQ14075" s="48"/>
      <c r="BT14075" s="48"/>
      <c r="BV14075" s="48"/>
    </row>
    <row r="14076" spans="1:74" ht="15" customHeight="1">
      <c r="A14076" s="48"/>
      <c r="E14076" s="48"/>
      <c r="BP14076" s="48"/>
      <c r="BQ14076" s="48"/>
      <c r="BT14076" s="48"/>
      <c r="BV14076" s="48"/>
    </row>
    <row r="14077" spans="1:74" ht="15" customHeight="1">
      <c r="A14077" s="48"/>
      <c r="E14077" s="48"/>
      <c r="BP14077" s="48"/>
      <c r="BQ14077" s="48"/>
      <c r="BT14077" s="48"/>
      <c r="BV14077" s="48"/>
    </row>
    <row r="14078" spans="1:74" ht="15" customHeight="1">
      <c r="A14078" s="48"/>
      <c r="E14078" s="48"/>
      <c r="BP14078" s="48"/>
      <c r="BQ14078" s="48"/>
      <c r="BT14078" s="48"/>
      <c r="BV14078" s="48"/>
    </row>
    <row r="14079" spans="1:74" ht="15" customHeight="1">
      <c r="A14079" s="48"/>
      <c r="E14079" s="48"/>
      <c r="BP14079" s="48"/>
      <c r="BQ14079" s="48"/>
      <c r="BT14079" s="48"/>
      <c r="BV14079" s="48"/>
    </row>
    <row r="14080" spans="1:74" ht="15" customHeight="1">
      <c r="A14080" s="48"/>
      <c r="E14080" s="48"/>
      <c r="BP14080" s="48"/>
      <c r="BQ14080" s="48"/>
      <c r="BT14080" s="48"/>
      <c r="BV14080" s="48"/>
    </row>
    <row r="14081" spans="1:74" ht="15" customHeight="1">
      <c r="A14081" s="48"/>
      <c r="E14081" s="48"/>
      <c r="BP14081" s="48"/>
      <c r="BQ14081" s="48"/>
      <c r="BT14081" s="48"/>
      <c r="BV14081" s="48"/>
    </row>
    <row r="14082" spans="1:74" ht="15" customHeight="1">
      <c r="A14082" s="48"/>
      <c r="E14082" s="48"/>
      <c r="BP14082" s="48"/>
      <c r="BQ14082" s="48"/>
      <c r="BT14082" s="48"/>
      <c r="BV14082" s="48"/>
    </row>
    <row r="14083" spans="1:74" ht="15" customHeight="1">
      <c r="A14083" s="48"/>
      <c r="E14083" s="48"/>
      <c r="BP14083" s="48"/>
      <c r="BQ14083" s="48"/>
      <c r="BT14083" s="48"/>
      <c r="BV14083" s="48"/>
    </row>
    <row r="14084" spans="1:74" ht="15" customHeight="1">
      <c r="A14084" s="48"/>
      <c r="E14084" s="48"/>
      <c r="BP14084" s="48"/>
      <c r="BQ14084" s="48"/>
      <c r="BT14084" s="48"/>
      <c r="BV14084" s="48"/>
    </row>
    <row r="14085" spans="1:74" ht="15" customHeight="1">
      <c r="A14085" s="48"/>
      <c r="E14085" s="48"/>
      <c r="BP14085" s="48"/>
      <c r="BQ14085" s="48"/>
      <c r="BT14085" s="48"/>
      <c r="BV14085" s="48"/>
    </row>
    <row r="14086" spans="1:74" ht="15" customHeight="1">
      <c r="A14086" s="48"/>
      <c r="E14086" s="48"/>
      <c r="BP14086" s="48"/>
      <c r="BQ14086" s="48"/>
      <c r="BT14086" s="48"/>
      <c r="BV14086" s="48"/>
    </row>
    <row r="14087" spans="1:74" ht="15" customHeight="1">
      <c r="A14087" s="48"/>
      <c r="E14087" s="48"/>
      <c r="BP14087" s="48"/>
      <c r="BQ14087" s="48"/>
      <c r="BT14087" s="48"/>
      <c r="BV14087" s="48"/>
    </row>
    <row r="14088" spans="1:74" ht="15" customHeight="1">
      <c r="A14088" s="48"/>
      <c r="E14088" s="48"/>
      <c r="BP14088" s="48"/>
      <c r="BQ14088" s="48"/>
      <c r="BT14088" s="48"/>
      <c r="BV14088" s="48"/>
    </row>
    <row r="14089" spans="1:74" ht="15" customHeight="1">
      <c r="A14089" s="48"/>
      <c r="E14089" s="48"/>
      <c r="BP14089" s="48"/>
      <c r="BQ14089" s="48"/>
      <c r="BT14089" s="48"/>
      <c r="BV14089" s="48"/>
    </row>
    <row r="14090" spans="1:74" ht="15" customHeight="1">
      <c r="A14090" s="48"/>
      <c r="E14090" s="48"/>
      <c r="BP14090" s="48"/>
      <c r="BQ14090" s="48"/>
      <c r="BT14090" s="48"/>
      <c r="BV14090" s="48"/>
    </row>
    <row r="14091" spans="1:74" ht="15" customHeight="1">
      <c r="A14091" s="48"/>
      <c r="E14091" s="48"/>
      <c r="BP14091" s="48"/>
      <c r="BQ14091" s="48"/>
      <c r="BT14091" s="48"/>
      <c r="BV14091" s="48"/>
    </row>
    <row r="14092" spans="1:74" ht="15" customHeight="1">
      <c r="A14092" s="48"/>
      <c r="E14092" s="48"/>
      <c r="BP14092" s="48"/>
      <c r="BQ14092" s="48"/>
      <c r="BT14092" s="48"/>
      <c r="BV14092" s="48"/>
    </row>
    <row r="14093" spans="1:74" ht="15" customHeight="1">
      <c r="A14093" s="48"/>
      <c r="E14093" s="48"/>
      <c r="BP14093" s="48"/>
      <c r="BQ14093" s="48"/>
      <c r="BT14093" s="48"/>
      <c r="BV14093" s="48"/>
    </row>
    <row r="14094" spans="1:74" ht="15" customHeight="1">
      <c r="A14094" s="48"/>
      <c r="E14094" s="48"/>
      <c r="BP14094" s="48"/>
      <c r="BQ14094" s="48"/>
      <c r="BT14094" s="48"/>
      <c r="BV14094" s="48"/>
    </row>
    <row r="14095" spans="1:74" ht="15" customHeight="1">
      <c r="A14095" s="48"/>
      <c r="E14095" s="48"/>
      <c r="BP14095" s="48"/>
      <c r="BQ14095" s="48"/>
      <c r="BT14095" s="48"/>
      <c r="BV14095" s="48"/>
    </row>
    <row r="14096" spans="1:74" ht="15" customHeight="1">
      <c r="A14096" s="48"/>
      <c r="E14096" s="48"/>
      <c r="BP14096" s="48"/>
      <c r="BQ14096" s="48"/>
      <c r="BT14096" s="48"/>
      <c r="BV14096" s="48"/>
    </row>
    <row r="14097" spans="1:74" ht="15" customHeight="1">
      <c r="A14097" s="48"/>
      <c r="E14097" s="48"/>
      <c r="BP14097" s="48"/>
      <c r="BQ14097" s="48"/>
      <c r="BT14097" s="48"/>
      <c r="BV14097" s="48"/>
    </row>
    <row r="14098" spans="1:74" ht="15" customHeight="1">
      <c r="A14098" s="48"/>
      <c r="E14098" s="48"/>
      <c r="BP14098" s="48"/>
      <c r="BQ14098" s="48"/>
      <c r="BT14098" s="48"/>
      <c r="BV14098" s="48"/>
    </row>
    <row r="14099" spans="1:74" ht="15" customHeight="1">
      <c r="A14099" s="48"/>
      <c r="E14099" s="48"/>
      <c r="BP14099" s="48"/>
      <c r="BQ14099" s="48"/>
      <c r="BT14099" s="48"/>
      <c r="BV14099" s="48"/>
    </row>
    <row r="14100" spans="1:74" ht="15" customHeight="1">
      <c r="A14100" s="48"/>
      <c r="E14100" s="48"/>
      <c r="BP14100" s="48"/>
      <c r="BQ14100" s="48"/>
      <c r="BT14100" s="48"/>
      <c r="BV14100" s="48"/>
    </row>
    <row r="14101" spans="1:74" ht="15" customHeight="1">
      <c r="A14101" s="48"/>
      <c r="E14101" s="48"/>
      <c r="BP14101" s="48"/>
      <c r="BQ14101" s="48"/>
      <c r="BT14101" s="48"/>
      <c r="BV14101" s="48"/>
    </row>
    <row r="14102" spans="1:74" ht="15" customHeight="1">
      <c r="A14102" s="48"/>
      <c r="E14102" s="48"/>
      <c r="BP14102" s="48"/>
      <c r="BQ14102" s="48"/>
      <c r="BT14102" s="48"/>
      <c r="BV14102" s="48"/>
    </row>
    <row r="14103" spans="1:74" ht="15" customHeight="1">
      <c r="A14103" s="48"/>
      <c r="E14103" s="48"/>
      <c r="BP14103" s="48"/>
      <c r="BQ14103" s="48"/>
      <c r="BT14103" s="48"/>
      <c r="BV14103" s="48"/>
    </row>
    <row r="14104" spans="1:74" ht="15" customHeight="1">
      <c r="A14104" s="48"/>
      <c r="E14104" s="48"/>
      <c r="BP14104" s="48"/>
      <c r="BQ14104" s="48"/>
      <c r="BT14104" s="48"/>
      <c r="BV14104" s="48"/>
    </row>
    <row r="14105" spans="1:74" ht="15" customHeight="1">
      <c r="A14105" s="48"/>
      <c r="E14105" s="48"/>
      <c r="BP14105" s="48"/>
      <c r="BQ14105" s="48"/>
      <c r="BT14105" s="48"/>
      <c r="BV14105" s="48"/>
    </row>
    <row r="14106" spans="1:74" ht="15" customHeight="1">
      <c r="A14106" s="48"/>
      <c r="E14106" s="48"/>
      <c r="BP14106" s="48"/>
      <c r="BQ14106" s="48"/>
      <c r="BT14106" s="48"/>
      <c r="BV14106" s="48"/>
    </row>
    <row r="14107" spans="1:74" ht="15" customHeight="1">
      <c r="A14107" s="48"/>
      <c r="E14107" s="48"/>
      <c r="BP14107" s="48"/>
      <c r="BQ14107" s="48"/>
      <c r="BT14107" s="48"/>
      <c r="BV14107" s="48"/>
    </row>
    <row r="14108" spans="1:74" ht="15" customHeight="1">
      <c r="A14108" s="48"/>
      <c r="E14108" s="48"/>
      <c r="BP14108" s="48"/>
      <c r="BQ14108" s="48"/>
      <c r="BT14108" s="48"/>
      <c r="BV14108" s="48"/>
    </row>
    <row r="14109" spans="1:74" ht="15" customHeight="1">
      <c r="A14109" s="48"/>
      <c r="E14109" s="48"/>
      <c r="BP14109" s="48"/>
      <c r="BQ14109" s="48"/>
      <c r="BT14109" s="48"/>
      <c r="BV14109" s="48"/>
    </row>
    <row r="14110" spans="1:74" ht="15" customHeight="1">
      <c r="A14110" s="48"/>
      <c r="E14110" s="48"/>
      <c r="BP14110" s="48"/>
      <c r="BQ14110" s="48"/>
      <c r="BT14110" s="48"/>
      <c r="BV14110" s="48"/>
    </row>
    <row r="14111" spans="1:74" ht="15" customHeight="1">
      <c r="A14111" s="48"/>
      <c r="E14111" s="48"/>
      <c r="BP14111" s="48"/>
      <c r="BQ14111" s="48"/>
      <c r="BT14111" s="48"/>
      <c r="BV14111" s="48"/>
    </row>
    <row r="14112" spans="1:74" ht="15" customHeight="1">
      <c r="A14112" s="48"/>
      <c r="E14112" s="48"/>
      <c r="BP14112" s="48"/>
      <c r="BQ14112" s="48"/>
      <c r="BT14112" s="48"/>
      <c r="BV14112" s="48"/>
    </row>
    <row r="14113" spans="1:74" ht="15" customHeight="1">
      <c r="A14113" s="48"/>
      <c r="E14113" s="48"/>
      <c r="BP14113" s="48"/>
      <c r="BQ14113" s="48"/>
      <c r="BT14113" s="48"/>
      <c r="BV14113" s="48"/>
    </row>
    <row r="14114" spans="1:74" ht="15" customHeight="1">
      <c r="A14114" s="48"/>
      <c r="E14114" s="48"/>
      <c r="BP14114" s="48"/>
      <c r="BQ14114" s="48"/>
      <c r="BT14114" s="48"/>
      <c r="BV14114" s="48"/>
    </row>
    <row r="14115" spans="1:74" ht="15" customHeight="1">
      <c r="A14115" s="48"/>
      <c r="E14115" s="48"/>
      <c r="BP14115" s="48"/>
      <c r="BQ14115" s="48"/>
      <c r="BT14115" s="48"/>
      <c r="BV14115" s="48"/>
    </row>
    <row r="14116" spans="1:74" ht="15" customHeight="1">
      <c r="A14116" s="48"/>
      <c r="E14116" s="48"/>
      <c r="BP14116" s="48"/>
      <c r="BQ14116" s="48"/>
      <c r="BT14116" s="48"/>
      <c r="BV14116" s="48"/>
    </row>
    <row r="14117" spans="1:74" ht="15" customHeight="1">
      <c r="A14117" s="48"/>
      <c r="E14117" s="48"/>
      <c r="BP14117" s="48"/>
      <c r="BQ14117" s="48"/>
      <c r="BT14117" s="48"/>
      <c r="BV14117" s="48"/>
    </row>
    <row r="14118" spans="1:74" ht="15" customHeight="1">
      <c r="A14118" s="48"/>
      <c r="E14118" s="48"/>
      <c r="BP14118" s="48"/>
      <c r="BQ14118" s="48"/>
      <c r="BT14118" s="48"/>
      <c r="BV14118" s="48"/>
    </row>
    <row r="14119" spans="1:74" ht="15" customHeight="1">
      <c r="A14119" s="48"/>
      <c r="E14119" s="48"/>
      <c r="BP14119" s="48"/>
      <c r="BQ14119" s="48"/>
      <c r="BT14119" s="48"/>
      <c r="BV14119" s="48"/>
    </row>
    <row r="14120" spans="1:74" ht="15" customHeight="1">
      <c r="A14120" s="48"/>
      <c r="E14120" s="48"/>
      <c r="BP14120" s="48"/>
      <c r="BQ14120" s="48"/>
      <c r="BT14120" s="48"/>
      <c r="BV14120" s="48"/>
    </row>
    <row r="14121" spans="1:74" ht="15" customHeight="1">
      <c r="A14121" s="48"/>
      <c r="E14121" s="48"/>
      <c r="BP14121" s="48"/>
      <c r="BQ14121" s="48"/>
      <c r="BT14121" s="48"/>
      <c r="BV14121" s="48"/>
    </row>
    <row r="14122" spans="1:74" ht="15" customHeight="1">
      <c r="A14122" s="48"/>
      <c r="E14122" s="48"/>
      <c r="BP14122" s="48"/>
      <c r="BQ14122" s="48"/>
      <c r="BT14122" s="48"/>
      <c r="BV14122" s="48"/>
    </row>
    <row r="14123" spans="1:74" ht="15" customHeight="1">
      <c r="A14123" s="48"/>
      <c r="E14123" s="48"/>
      <c r="BP14123" s="48"/>
      <c r="BQ14123" s="48"/>
      <c r="BT14123" s="48"/>
      <c r="BV14123" s="48"/>
    </row>
    <row r="14124" spans="1:74" ht="15" customHeight="1">
      <c r="A14124" s="48"/>
      <c r="E14124" s="48"/>
      <c r="BP14124" s="48"/>
      <c r="BQ14124" s="48"/>
      <c r="BT14124" s="48"/>
      <c r="BV14124" s="48"/>
    </row>
    <row r="14125" spans="1:74" ht="15" customHeight="1">
      <c r="A14125" s="48"/>
      <c r="E14125" s="48"/>
      <c r="BP14125" s="48"/>
      <c r="BQ14125" s="48"/>
      <c r="BT14125" s="48"/>
      <c r="BV14125" s="48"/>
    </row>
    <row r="14126" spans="1:74" ht="15" customHeight="1">
      <c r="A14126" s="48"/>
      <c r="E14126" s="48"/>
      <c r="BP14126" s="48"/>
      <c r="BQ14126" s="48"/>
      <c r="BT14126" s="48"/>
      <c r="BV14126" s="48"/>
    </row>
    <row r="14127" spans="1:74" ht="15" customHeight="1">
      <c r="A14127" s="48"/>
      <c r="E14127" s="48"/>
      <c r="BP14127" s="48"/>
      <c r="BQ14127" s="48"/>
      <c r="BT14127" s="48"/>
      <c r="BV14127" s="48"/>
    </row>
    <row r="14128" spans="1:74" ht="15" customHeight="1">
      <c r="A14128" s="48"/>
      <c r="E14128" s="48"/>
      <c r="BP14128" s="48"/>
      <c r="BQ14128" s="48"/>
      <c r="BT14128" s="48"/>
      <c r="BV14128" s="48"/>
    </row>
    <row r="14129" spans="1:74" ht="15" customHeight="1">
      <c r="A14129" s="48"/>
      <c r="E14129" s="48"/>
      <c r="BP14129" s="48"/>
      <c r="BQ14129" s="48"/>
      <c r="BT14129" s="48"/>
      <c r="BV14129" s="48"/>
    </row>
    <row r="14130" spans="1:74" ht="15" customHeight="1">
      <c r="A14130" s="48"/>
      <c r="E14130" s="48"/>
      <c r="BP14130" s="48"/>
      <c r="BQ14130" s="48"/>
      <c r="BT14130" s="48"/>
      <c r="BV14130" s="48"/>
    </row>
    <row r="14131" spans="1:74" ht="15" customHeight="1">
      <c r="A14131" s="48"/>
      <c r="E14131" s="48"/>
      <c r="BP14131" s="48"/>
      <c r="BQ14131" s="48"/>
      <c r="BT14131" s="48"/>
      <c r="BV14131" s="48"/>
    </row>
    <row r="14132" spans="1:74" ht="15" customHeight="1">
      <c r="A14132" s="48"/>
      <c r="E14132" s="48"/>
      <c r="BP14132" s="48"/>
      <c r="BQ14132" s="48"/>
      <c r="BT14132" s="48"/>
      <c r="BV14132" s="48"/>
    </row>
    <row r="14133" spans="1:74" ht="15" customHeight="1">
      <c r="A14133" s="48"/>
      <c r="E14133" s="48"/>
      <c r="BP14133" s="48"/>
      <c r="BQ14133" s="48"/>
      <c r="BT14133" s="48"/>
      <c r="BV14133" s="48"/>
    </row>
    <row r="14134" spans="1:74" ht="15" customHeight="1">
      <c r="A14134" s="48"/>
      <c r="E14134" s="48"/>
      <c r="BP14134" s="48"/>
      <c r="BQ14134" s="48"/>
      <c r="BT14134" s="48"/>
      <c r="BV14134" s="48"/>
    </row>
    <row r="14135" spans="1:74" ht="15" customHeight="1">
      <c r="A14135" s="48"/>
      <c r="E14135" s="48"/>
      <c r="BP14135" s="48"/>
      <c r="BQ14135" s="48"/>
      <c r="BT14135" s="48"/>
      <c r="BV14135" s="48"/>
    </row>
    <row r="14136" spans="1:74" ht="15" customHeight="1">
      <c r="A14136" s="48"/>
      <c r="E14136" s="48"/>
      <c r="BP14136" s="48"/>
      <c r="BQ14136" s="48"/>
      <c r="BT14136" s="48"/>
      <c r="BV14136" s="48"/>
    </row>
    <row r="14137" spans="1:74" ht="15" customHeight="1">
      <c r="A14137" s="48"/>
      <c r="E14137" s="48"/>
      <c r="BP14137" s="48"/>
      <c r="BQ14137" s="48"/>
      <c r="BT14137" s="48"/>
      <c r="BV14137" s="48"/>
    </row>
    <row r="14138" spans="1:74" ht="15" customHeight="1">
      <c r="A14138" s="48"/>
      <c r="E14138" s="48"/>
      <c r="BP14138" s="48"/>
      <c r="BQ14138" s="48"/>
      <c r="BT14138" s="48"/>
      <c r="BV14138" s="48"/>
    </row>
    <row r="14139" spans="1:74" ht="15" customHeight="1">
      <c r="A14139" s="48"/>
      <c r="E14139" s="48"/>
      <c r="BP14139" s="48"/>
      <c r="BQ14139" s="48"/>
      <c r="BT14139" s="48"/>
      <c r="BV14139" s="48"/>
    </row>
    <row r="14140" spans="1:74" ht="15" customHeight="1">
      <c r="A14140" s="48"/>
      <c r="E14140" s="48"/>
      <c r="BP14140" s="48"/>
      <c r="BQ14140" s="48"/>
      <c r="BT14140" s="48"/>
      <c r="BV14140" s="48"/>
    </row>
    <row r="14141" spans="1:74" ht="15" customHeight="1">
      <c r="A14141" s="48"/>
      <c r="E14141" s="48"/>
      <c r="BP14141" s="48"/>
      <c r="BQ14141" s="48"/>
      <c r="BT14141" s="48"/>
      <c r="BV14141" s="48"/>
    </row>
    <row r="14142" spans="1:74" ht="15" customHeight="1">
      <c r="A14142" s="48"/>
      <c r="E14142" s="48"/>
      <c r="BP14142" s="48"/>
      <c r="BQ14142" s="48"/>
      <c r="BT14142" s="48"/>
      <c r="BV14142" s="48"/>
    </row>
    <row r="14143" spans="1:74" ht="15" customHeight="1">
      <c r="A14143" s="48"/>
      <c r="E14143" s="48"/>
      <c r="BP14143" s="48"/>
      <c r="BQ14143" s="48"/>
      <c r="BT14143" s="48"/>
      <c r="BV14143" s="48"/>
    </row>
    <row r="14144" spans="1:74" ht="15" customHeight="1">
      <c r="A14144" s="48"/>
      <c r="E14144" s="48"/>
      <c r="BP14144" s="48"/>
      <c r="BQ14144" s="48"/>
      <c r="BT14144" s="48"/>
      <c r="BV14144" s="48"/>
    </row>
    <row r="14145" spans="1:74" ht="15" customHeight="1">
      <c r="A14145" s="48"/>
      <c r="E14145" s="48"/>
      <c r="BP14145" s="48"/>
      <c r="BQ14145" s="48"/>
      <c r="BT14145" s="48"/>
      <c r="BV14145" s="48"/>
    </row>
    <row r="14146" spans="1:74" ht="15" customHeight="1">
      <c r="A14146" s="48"/>
      <c r="E14146" s="48"/>
      <c r="BP14146" s="48"/>
      <c r="BQ14146" s="48"/>
      <c r="BT14146" s="48"/>
      <c r="BV14146" s="48"/>
    </row>
    <row r="14147" spans="1:74" ht="15" customHeight="1">
      <c r="A14147" s="48"/>
      <c r="E14147" s="48"/>
      <c r="BP14147" s="48"/>
      <c r="BQ14147" s="48"/>
      <c r="BT14147" s="48"/>
      <c r="BV14147" s="48"/>
    </row>
    <row r="14148" spans="1:74" ht="15" customHeight="1">
      <c r="A14148" s="48"/>
      <c r="E14148" s="48"/>
      <c r="BP14148" s="48"/>
      <c r="BQ14148" s="48"/>
      <c r="BT14148" s="48"/>
      <c r="BV14148" s="48"/>
    </row>
    <row r="14149" spans="1:74" ht="15" customHeight="1">
      <c r="A14149" s="48"/>
      <c r="E14149" s="48"/>
      <c r="BP14149" s="48"/>
      <c r="BQ14149" s="48"/>
      <c r="BT14149" s="48"/>
      <c r="BV14149" s="48"/>
    </row>
    <row r="14150" spans="1:74" ht="15" customHeight="1">
      <c r="A14150" s="48"/>
      <c r="E14150" s="48"/>
      <c r="BP14150" s="48"/>
      <c r="BQ14150" s="48"/>
      <c r="BT14150" s="48"/>
      <c r="BV14150" s="48"/>
    </row>
    <row r="14151" spans="1:74" ht="15" customHeight="1">
      <c r="A14151" s="48"/>
      <c r="E14151" s="48"/>
      <c r="BP14151" s="48"/>
      <c r="BQ14151" s="48"/>
      <c r="BT14151" s="48"/>
      <c r="BV14151" s="48"/>
    </row>
    <row r="14152" spans="1:74" ht="15" customHeight="1">
      <c r="A14152" s="48"/>
      <c r="E14152" s="48"/>
      <c r="BP14152" s="48"/>
      <c r="BQ14152" s="48"/>
      <c r="BT14152" s="48"/>
      <c r="BV14152" s="48"/>
    </row>
    <row r="14153" spans="1:74" ht="15" customHeight="1">
      <c r="A14153" s="48"/>
      <c r="E14153" s="48"/>
      <c r="BP14153" s="48"/>
      <c r="BQ14153" s="48"/>
      <c r="BT14153" s="48"/>
      <c r="BV14153" s="48"/>
    </row>
    <row r="14154" spans="1:74" ht="15" customHeight="1">
      <c r="A14154" s="48"/>
      <c r="E14154" s="48"/>
      <c r="BP14154" s="48"/>
      <c r="BQ14154" s="48"/>
      <c r="BT14154" s="48"/>
      <c r="BV14154" s="48"/>
    </row>
    <row r="14155" spans="1:74" ht="15" customHeight="1">
      <c r="A14155" s="48"/>
      <c r="E14155" s="48"/>
      <c r="BP14155" s="48"/>
      <c r="BQ14155" s="48"/>
      <c r="BT14155" s="48"/>
      <c r="BV14155" s="48"/>
    </row>
    <row r="14156" spans="1:74" ht="15" customHeight="1">
      <c r="A14156" s="48"/>
      <c r="E14156" s="48"/>
      <c r="BP14156" s="48"/>
      <c r="BQ14156" s="48"/>
      <c r="BT14156" s="48"/>
      <c r="BV14156" s="48"/>
    </row>
    <row r="14157" spans="1:74" ht="15" customHeight="1">
      <c r="A14157" s="48"/>
      <c r="E14157" s="48"/>
      <c r="BP14157" s="48"/>
      <c r="BQ14157" s="48"/>
      <c r="BT14157" s="48"/>
      <c r="BV14157" s="48"/>
    </row>
    <row r="14158" spans="1:74" ht="15" customHeight="1">
      <c r="A14158" s="48"/>
      <c r="E14158" s="48"/>
      <c r="BP14158" s="48"/>
      <c r="BQ14158" s="48"/>
      <c r="BT14158" s="48"/>
      <c r="BV14158" s="48"/>
    </row>
    <row r="14159" spans="1:74" ht="15" customHeight="1">
      <c r="A14159" s="48"/>
      <c r="E14159" s="48"/>
      <c r="BP14159" s="48"/>
      <c r="BQ14159" s="48"/>
      <c r="BT14159" s="48"/>
      <c r="BV14159" s="48"/>
    </row>
    <row r="14160" spans="1:74" ht="15" customHeight="1">
      <c r="A14160" s="48"/>
      <c r="E14160" s="48"/>
      <c r="BP14160" s="48"/>
      <c r="BQ14160" s="48"/>
      <c r="BT14160" s="48"/>
      <c r="BV14160" s="48"/>
    </row>
    <row r="14161" spans="1:74" ht="15" customHeight="1">
      <c r="A14161" s="48"/>
      <c r="E14161" s="48"/>
      <c r="BP14161" s="48"/>
      <c r="BQ14161" s="48"/>
      <c r="BT14161" s="48"/>
      <c r="BV14161" s="48"/>
    </row>
    <row r="14162" spans="1:74" ht="15" customHeight="1">
      <c r="A14162" s="48"/>
      <c r="E14162" s="48"/>
      <c r="BP14162" s="48"/>
      <c r="BQ14162" s="48"/>
      <c r="BT14162" s="48"/>
      <c r="BV14162" s="48"/>
    </row>
    <row r="14163" spans="1:74" ht="15" customHeight="1">
      <c r="A14163" s="48"/>
      <c r="E14163" s="48"/>
      <c r="BP14163" s="48"/>
      <c r="BQ14163" s="48"/>
      <c r="BT14163" s="48"/>
      <c r="BV14163" s="48"/>
    </row>
    <row r="14164" spans="1:74" ht="15" customHeight="1">
      <c r="A14164" s="48"/>
      <c r="E14164" s="48"/>
      <c r="BP14164" s="48"/>
      <c r="BQ14164" s="48"/>
      <c r="BT14164" s="48"/>
      <c r="BV14164" s="48"/>
    </row>
    <row r="14165" spans="1:74" ht="15" customHeight="1">
      <c r="A14165" s="48"/>
      <c r="E14165" s="48"/>
      <c r="BP14165" s="48"/>
      <c r="BQ14165" s="48"/>
      <c r="BT14165" s="48"/>
      <c r="BV14165" s="48"/>
    </row>
    <row r="14166" spans="1:74" ht="15" customHeight="1">
      <c r="A14166" s="48"/>
      <c r="E14166" s="48"/>
      <c r="BP14166" s="48"/>
      <c r="BQ14166" s="48"/>
      <c r="BT14166" s="48"/>
      <c r="BV14166" s="48"/>
    </row>
    <row r="14167" spans="1:74" ht="15" customHeight="1">
      <c r="A14167" s="48"/>
      <c r="E14167" s="48"/>
      <c r="BP14167" s="48"/>
      <c r="BQ14167" s="48"/>
      <c r="BT14167" s="48"/>
      <c r="BV14167" s="48"/>
    </row>
    <row r="14168" spans="1:74" ht="15" customHeight="1">
      <c r="A14168" s="48"/>
      <c r="E14168" s="48"/>
      <c r="BP14168" s="48"/>
      <c r="BQ14168" s="48"/>
      <c r="BT14168" s="48"/>
      <c r="BV14168" s="48"/>
    </row>
    <row r="14169" spans="1:74" ht="15" customHeight="1">
      <c r="A14169" s="48"/>
      <c r="E14169" s="48"/>
      <c r="BP14169" s="48"/>
      <c r="BQ14169" s="48"/>
      <c r="BT14169" s="48"/>
      <c r="BV14169" s="48"/>
    </row>
    <row r="14170" spans="1:74" ht="15" customHeight="1">
      <c r="A14170" s="48"/>
      <c r="E14170" s="48"/>
      <c r="BP14170" s="48"/>
      <c r="BQ14170" s="48"/>
      <c r="BT14170" s="48"/>
      <c r="BV14170" s="48"/>
    </row>
    <row r="14171" spans="1:74" ht="15" customHeight="1">
      <c r="A14171" s="48"/>
      <c r="E14171" s="48"/>
      <c r="BP14171" s="48"/>
      <c r="BQ14171" s="48"/>
      <c r="BT14171" s="48"/>
      <c r="BV14171" s="48"/>
    </row>
    <row r="14172" spans="1:74" ht="15" customHeight="1">
      <c r="A14172" s="48"/>
      <c r="E14172" s="48"/>
      <c r="BP14172" s="48"/>
      <c r="BQ14172" s="48"/>
      <c r="BT14172" s="48"/>
      <c r="BV14172" s="48"/>
    </row>
    <row r="14173" spans="1:74" ht="15" customHeight="1">
      <c r="A14173" s="48"/>
      <c r="E14173" s="48"/>
      <c r="BP14173" s="48"/>
      <c r="BQ14173" s="48"/>
      <c r="BT14173" s="48"/>
      <c r="BV14173" s="48"/>
    </row>
    <row r="14174" spans="1:74" ht="15" customHeight="1">
      <c r="A14174" s="48"/>
      <c r="E14174" s="48"/>
      <c r="BP14174" s="48"/>
      <c r="BQ14174" s="48"/>
      <c r="BT14174" s="48"/>
      <c r="BV14174" s="48"/>
    </row>
    <row r="14175" spans="1:74" ht="15" customHeight="1">
      <c r="A14175" s="48"/>
      <c r="E14175" s="48"/>
      <c r="BP14175" s="48"/>
      <c r="BQ14175" s="48"/>
      <c r="BT14175" s="48"/>
      <c r="BV14175" s="48"/>
    </row>
    <row r="14176" spans="1:74" ht="15" customHeight="1">
      <c r="A14176" s="48"/>
      <c r="E14176" s="48"/>
      <c r="BP14176" s="48"/>
      <c r="BQ14176" s="48"/>
      <c r="BT14176" s="48"/>
      <c r="BV14176" s="48"/>
    </row>
    <row r="14177" spans="1:74" ht="15" customHeight="1">
      <c r="A14177" s="48"/>
      <c r="E14177" s="48"/>
      <c r="BP14177" s="48"/>
      <c r="BQ14177" s="48"/>
      <c r="BT14177" s="48"/>
      <c r="BV14177" s="48"/>
    </row>
    <row r="14178" spans="1:74" ht="15" customHeight="1">
      <c r="A14178" s="48"/>
      <c r="E14178" s="48"/>
      <c r="BP14178" s="48"/>
      <c r="BQ14178" s="48"/>
      <c r="BT14178" s="48"/>
      <c r="BV14178" s="48"/>
    </row>
    <row r="14179" spans="1:74" ht="15" customHeight="1">
      <c r="A14179" s="48"/>
      <c r="E14179" s="48"/>
      <c r="BP14179" s="48"/>
      <c r="BQ14179" s="48"/>
      <c r="BT14179" s="48"/>
      <c r="BV14179" s="48"/>
    </row>
    <row r="14180" spans="1:74" ht="15" customHeight="1">
      <c r="A14180" s="48"/>
      <c r="E14180" s="48"/>
      <c r="BP14180" s="48"/>
      <c r="BQ14180" s="48"/>
      <c r="BT14180" s="48"/>
      <c r="BV14180" s="48"/>
    </row>
    <row r="14181" spans="1:74" ht="15" customHeight="1">
      <c r="A14181" s="48"/>
      <c r="E14181" s="48"/>
      <c r="BP14181" s="48"/>
      <c r="BQ14181" s="48"/>
      <c r="BT14181" s="48"/>
      <c r="BV14181" s="48"/>
    </row>
    <row r="14182" spans="1:74" ht="15" customHeight="1">
      <c r="A14182" s="48"/>
      <c r="E14182" s="48"/>
      <c r="BP14182" s="48"/>
      <c r="BQ14182" s="48"/>
      <c r="BT14182" s="48"/>
      <c r="BV14182" s="48"/>
    </row>
    <row r="14183" spans="1:74" ht="15" customHeight="1">
      <c r="A14183" s="48"/>
      <c r="E14183" s="48"/>
      <c r="BP14183" s="48"/>
      <c r="BQ14183" s="48"/>
      <c r="BT14183" s="48"/>
      <c r="BV14183" s="48"/>
    </row>
    <row r="14184" spans="1:74" ht="15" customHeight="1">
      <c r="A14184" s="48"/>
      <c r="E14184" s="48"/>
      <c r="BP14184" s="48"/>
      <c r="BQ14184" s="48"/>
      <c r="BT14184" s="48"/>
      <c r="BV14184" s="48"/>
    </row>
    <row r="14185" spans="1:74" ht="15" customHeight="1">
      <c r="A14185" s="48"/>
      <c r="E14185" s="48"/>
      <c r="BP14185" s="48"/>
      <c r="BQ14185" s="48"/>
      <c r="BT14185" s="48"/>
      <c r="BV14185" s="48"/>
    </row>
    <row r="14186" spans="1:74" ht="15" customHeight="1">
      <c r="A14186" s="48"/>
      <c r="E14186" s="48"/>
      <c r="BP14186" s="48"/>
      <c r="BQ14186" s="48"/>
      <c r="BT14186" s="48"/>
      <c r="BV14186" s="48"/>
    </row>
    <row r="14187" spans="1:74" ht="15" customHeight="1">
      <c r="A14187" s="48"/>
      <c r="E14187" s="48"/>
      <c r="BP14187" s="48"/>
      <c r="BQ14187" s="48"/>
      <c r="BT14187" s="48"/>
      <c r="BV14187" s="48"/>
    </row>
    <row r="14188" spans="1:74" ht="15" customHeight="1">
      <c r="A14188" s="48"/>
      <c r="E14188" s="48"/>
      <c r="BP14188" s="48"/>
      <c r="BQ14188" s="48"/>
      <c r="BT14188" s="48"/>
      <c r="BV14188" s="48"/>
    </row>
    <row r="14189" spans="1:74" ht="15" customHeight="1">
      <c r="A14189" s="48"/>
      <c r="E14189" s="48"/>
      <c r="BP14189" s="48"/>
      <c r="BQ14189" s="48"/>
      <c r="BT14189" s="48"/>
      <c r="BV14189" s="48"/>
    </row>
    <row r="14190" spans="1:74" ht="15" customHeight="1">
      <c r="A14190" s="48"/>
      <c r="E14190" s="48"/>
      <c r="BP14190" s="48"/>
      <c r="BQ14190" s="48"/>
      <c r="BT14190" s="48"/>
      <c r="BV14190" s="48"/>
    </row>
    <row r="14191" spans="1:74" ht="15" customHeight="1">
      <c r="A14191" s="48"/>
      <c r="E14191" s="48"/>
      <c r="BP14191" s="48"/>
      <c r="BQ14191" s="48"/>
      <c r="BT14191" s="48"/>
      <c r="BV14191" s="48"/>
    </row>
    <row r="14192" spans="1:74" ht="15" customHeight="1">
      <c r="A14192" s="48"/>
      <c r="E14192" s="48"/>
      <c r="BP14192" s="48"/>
      <c r="BQ14192" s="48"/>
      <c r="BT14192" s="48"/>
      <c r="BV14192" s="48"/>
    </row>
    <row r="14193" spans="1:74" ht="15" customHeight="1">
      <c r="A14193" s="48"/>
      <c r="E14193" s="48"/>
      <c r="BP14193" s="48"/>
      <c r="BQ14193" s="48"/>
      <c r="BT14193" s="48"/>
      <c r="BV14193" s="48"/>
    </row>
    <row r="14194" spans="1:74" ht="15" customHeight="1">
      <c r="A14194" s="48"/>
      <c r="E14194" s="48"/>
      <c r="BP14194" s="48"/>
      <c r="BQ14194" s="48"/>
      <c r="BT14194" s="48"/>
      <c r="BV14194" s="48"/>
    </row>
    <row r="14195" spans="1:74" ht="15" customHeight="1">
      <c r="A14195" s="48"/>
      <c r="E14195" s="48"/>
      <c r="BP14195" s="48"/>
      <c r="BQ14195" s="48"/>
      <c r="BT14195" s="48"/>
      <c r="BV14195" s="48"/>
    </row>
    <row r="14196" spans="1:74" ht="15" customHeight="1">
      <c r="A14196" s="48"/>
      <c r="E14196" s="48"/>
      <c r="BP14196" s="48"/>
      <c r="BQ14196" s="48"/>
      <c r="BT14196" s="48"/>
      <c r="BV14196" s="48"/>
    </row>
    <row r="14197" spans="1:74" ht="15" customHeight="1">
      <c r="A14197" s="48"/>
      <c r="E14197" s="48"/>
      <c r="BP14197" s="48"/>
      <c r="BQ14197" s="48"/>
      <c r="BT14197" s="48"/>
      <c r="BV14197" s="48"/>
    </row>
    <row r="14198" spans="1:74" ht="15" customHeight="1">
      <c r="A14198" s="48"/>
      <c r="E14198" s="48"/>
      <c r="BP14198" s="48"/>
      <c r="BQ14198" s="48"/>
      <c r="BT14198" s="48"/>
      <c r="BV14198" s="48"/>
    </row>
    <row r="14199" spans="1:74" ht="15" customHeight="1">
      <c r="A14199" s="48"/>
      <c r="E14199" s="48"/>
      <c r="BP14199" s="48"/>
      <c r="BQ14199" s="48"/>
      <c r="BT14199" s="48"/>
      <c r="BV14199" s="48"/>
    </row>
    <row r="14200" spans="1:74" ht="15" customHeight="1">
      <c r="A14200" s="48"/>
      <c r="E14200" s="48"/>
      <c r="BP14200" s="48"/>
      <c r="BQ14200" s="48"/>
      <c r="BT14200" s="48"/>
      <c r="BV14200" s="48"/>
    </row>
    <row r="14201" spans="1:74" ht="15" customHeight="1">
      <c r="A14201" s="48"/>
      <c r="E14201" s="48"/>
      <c r="BP14201" s="48"/>
      <c r="BQ14201" s="48"/>
      <c r="BT14201" s="48"/>
      <c r="BV14201" s="48"/>
    </row>
    <row r="14202" spans="1:74" ht="15" customHeight="1">
      <c r="A14202" s="48"/>
      <c r="E14202" s="48"/>
      <c r="BP14202" s="48"/>
      <c r="BQ14202" s="48"/>
      <c r="BT14202" s="48"/>
      <c r="BV14202" s="48"/>
    </row>
    <row r="14203" spans="1:74" ht="15" customHeight="1">
      <c r="A14203" s="48"/>
      <c r="E14203" s="48"/>
      <c r="BP14203" s="48"/>
      <c r="BQ14203" s="48"/>
      <c r="BT14203" s="48"/>
      <c r="BV14203" s="48"/>
    </row>
    <row r="14204" spans="1:74" ht="15" customHeight="1">
      <c r="A14204" s="48"/>
      <c r="E14204" s="48"/>
      <c r="BP14204" s="48"/>
      <c r="BQ14204" s="48"/>
      <c r="BT14204" s="48"/>
      <c r="BV14204" s="48"/>
    </row>
    <row r="14205" spans="1:74" ht="15" customHeight="1">
      <c r="A14205" s="48"/>
      <c r="E14205" s="48"/>
      <c r="BP14205" s="48"/>
      <c r="BQ14205" s="48"/>
      <c r="BT14205" s="48"/>
      <c r="BV14205" s="48"/>
    </row>
    <row r="14206" spans="1:74" ht="15" customHeight="1">
      <c r="A14206" s="48"/>
      <c r="E14206" s="48"/>
      <c r="BP14206" s="48"/>
      <c r="BQ14206" s="48"/>
      <c r="BT14206" s="48"/>
      <c r="BV14206" s="48"/>
    </row>
    <row r="14207" spans="1:74" ht="15" customHeight="1">
      <c r="A14207" s="48"/>
      <c r="E14207" s="48"/>
      <c r="BP14207" s="48"/>
      <c r="BQ14207" s="48"/>
      <c r="BT14207" s="48"/>
      <c r="BV14207" s="48"/>
    </row>
    <row r="14208" spans="1:74" ht="15" customHeight="1">
      <c r="A14208" s="48"/>
      <c r="E14208" s="48"/>
      <c r="BP14208" s="48"/>
      <c r="BQ14208" s="48"/>
      <c r="BT14208" s="48"/>
      <c r="BV14208" s="48"/>
    </row>
    <row r="14209" spans="1:74" ht="15" customHeight="1">
      <c r="A14209" s="48"/>
      <c r="E14209" s="48"/>
      <c r="BP14209" s="48"/>
      <c r="BQ14209" s="48"/>
      <c r="BT14209" s="48"/>
      <c r="BV14209" s="48"/>
    </row>
    <row r="14210" spans="1:74" ht="15" customHeight="1">
      <c r="A14210" s="48"/>
      <c r="E14210" s="48"/>
      <c r="BP14210" s="48"/>
      <c r="BQ14210" s="48"/>
      <c r="BT14210" s="48"/>
      <c r="BV14210" s="48"/>
    </row>
    <row r="14211" spans="1:74" ht="15" customHeight="1">
      <c r="A14211" s="48"/>
      <c r="E14211" s="48"/>
      <c r="BP14211" s="48"/>
      <c r="BQ14211" s="48"/>
      <c r="BT14211" s="48"/>
      <c r="BV14211" s="48"/>
    </row>
    <row r="14212" spans="1:74" ht="15" customHeight="1">
      <c r="A14212" s="48"/>
      <c r="E14212" s="48"/>
      <c r="BP14212" s="48"/>
      <c r="BQ14212" s="48"/>
      <c r="BT14212" s="48"/>
      <c r="BV14212" s="48"/>
    </row>
    <row r="14213" spans="1:74" ht="15" customHeight="1">
      <c r="A14213" s="48"/>
      <c r="E14213" s="48"/>
      <c r="BP14213" s="48"/>
      <c r="BQ14213" s="48"/>
      <c r="BT14213" s="48"/>
      <c r="BV14213" s="48"/>
    </row>
    <row r="14214" spans="1:74" ht="15" customHeight="1">
      <c r="A14214" s="48"/>
      <c r="E14214" s="48"/>
      <c r="BP14214" s="48"/>
      <c r="BQ14214" s="48"/>
      <c r="BT14214" s="48"/>
      <c r="BV14214" s="48"/>
    </row>
    <row r="14215" spans="1:74" ht="15" customHeight="1">
      <c r="A14215" s="48"/>
      <c r="E14215" s="48"/>
      <c r="BP14215" s="48"/>
      <c r="BQ14215" s="48"/>
      <c r="BT14215" s="48"/>
      <c r="BV14215" s="48"/>
    </row>
    <row r="14216" spans="1:74" ht="15" customHeight="1">
      <c r="A14216" s="48"/>
      <c r="E14216" s="48"/>
      <c r="BP14216" s="48"/>
      <c r="BQ14216" s="48"/>
      <c r="BT14216" s="48"/>
      <c r="BV14216" s="48"/>
    </row>
    <row r="14217" spans="1:74" ht="15" customHeight="1">
      <c r="A14217" s="48"/>
      <c r="E14217" s="48"/>
      <c r="BP14217" s="48"/>
      <c r="BQ14217" s="48"/>
      <c r="BT14217" s="48"/>
      <c r="BV14217" s="48"/>
    </row>
    <row r="14218" spans="1:74" ht="15" customHeight="1">
      <c r="A14218" s="48"/>
      <c r="E14218" s="48"/>
      <c r="BP14218" s="48"/>
      <c r="BQ14218" s="48"/>
      <c r="BT14218" s="48"/>
      <c r="BV14218" s="48"/>
    </row>
    <row r="14219" spans="1:74" ht="15" customHeight="1">
      <c r="A14219" s="48"/>
      <c r="E14219" s="48"/>
      <c r="BP14219" s="48"/>
      <c r="BQ14219" s="48"/>
      <c r="BT14219" s="48"/>
      <c r="BV14219" s="48"/>
    </row>
    <row r="14220" spans="1:74" ht="15" customHeight="1">
      <c r="A14220" s="48"/>
      <c r="E14220" s="48"/>
      <c r="BP14220" s="48"/>
      <c r="BQ14220" s="48"/>
      <c r="BT14220" s="48"/>
      <c r="BV14220" s="48"/>
    </row>
    <row r="14221" spans="1:74" ht="15" customHeight="1">
      <c r="A14221" s="48"/>
      <c r="E14221" s="48"/>
      <c r="BP14221" s="48"/>
      <c r="BQ14221" s="48"/>
      <c r="BT14221" s="48"/>
      <c r="BV14221" s="48"/>
    </row>
    <row r="14222" spans="1:74" ht="15" customHeight="1">
      <c r="A14222" s="48"/>
      <c r="E14222" s="48"/>
      <c r="BP14222" s="48"/>
      <c r="BQ14222" s="48"/>
      <c r="BT14222" s="48"/>
      <c r="BV14222" s="48"/>
    </row>
    <row r="14223" spans="1:74" ht="15" customHeight="1">
      <c r="A14223" s="48"/>
      <c r="E14223" s="48"/>
      <c r="BP14223" s="48"/>
      <c r="BQ14223" s="48"/>
      <c r="BT14223" s="48"/>
      <c r="BV14223" s="48"/>
    </row>
    <row r="14224" spans="1:74" ht="15" customHeight="1">
      <c r="A14224" s="48"/>
      <c r="E14224" s="48"/>
      <c r="BP14224" s="48"/>
      <c r="BQ14224" s="48"/>
      <c r="BT14224" s="48"/>
      <c r="BV14224" s="48"/>
    </row>
    <row r="14225" spans="1:74" ht="15" customHeight="1">
      <c r="A14225" s="48"/>
      <c r="E14225" s="48"/>
      <c r="BP14225" s="48"/>
      <c r="BQ14225" s="48"/>
      <c r="BT14225" s="48"/>
      <c r="BV14225" s="48"/>
    </row>
    <row r="14226" spans="1:74" ht="15" customHeight="1">
      <c r="A14226" s="48"/>
      <c r="E14226" s="48"/>
      <c r="BP14226" s="48"/>
      <c r="BQ14226" s="48"/>
      <c r="BT14226" s="48"/>
      <c r="BV14226" s="48"/>
    </row>
    <row r="14227" spans="1:74" ht="15" customHeight="1">
      <c r="A14227" s="48"/>
      <c r="E14227" s="48"/>
      <c r="BP14227" s="48"/>
      <c r="BQ14227" s="48"/>
      <c r="BT14227" s="48"/>
      <c r="BV14227" s="48"/>
    </row>
    <row r="14228" spans="1:74" ht="15" customHeight="1">
      <c r="A14228" s="48"/>
      <c r="E14228" s="48"/>
      <c r="BP14228" s="48"/>
      <c r="BQ14228" s="48"/>
      <c r="BT14228" s="48"/>
      <c r="BV14228" s="48"/>
    </row>
    <row r="14229" spans="1:74" ht="15" customHeight="1">
      <c r="A14229" s="48"/>
      <c r="E14229" s="48"/>
      <c r="BP14229" s="48"/>
      <c r="BQ14229" s="48"/>
      <c r="BT14229" s="48"/>
      <c r="BV14229" s="48"/>
    </row>
    <row r="14230" spans="1:74" ht="15" customHeight="1">
      <c r="A14230" s="48"/>
      <c r="E14230" s="48"/>
      <c r="BP14230" s="48"/>
      <c r="BQ14230" s="48"/>
      <c r="BT14230" s="48"/>
      <c r="BV14230" s="48"/>
    </row>
    <row r="14231" spans="1:74" ht="15" customHeight="1">
      <c r="A14231" s="48"/>
      <c r="E14231" s="48"/>
      <c r="BP14231" s="48"/>
      <c r="BQ14231" s="48"/>
      <c r="BT14231" s="48"/>
      <c r="BV14231" s="48"/>
    </row>
    <row r="14232" spans="1:74" ht="15" customHeight="1">
      <c r="A14232" s="48"/>
      <c r="E14232" s="48"/>
      <c r="BP14232" s="48"/>
      <c r="BQ14232" s="48"/>
      <c r="BT14232" s="48"/>
      <c r="BV14232" s="48"/>
    </row>
    <row r="14233" spans="1:74" ht="15" customHeight="1">
      <c r="A14233" s="48"/>
      <c r="E14233" s="48"/>
      <c r="BP14233" s="48"/>
      <c r="BQ14233" s="48"/>
      <c r="BT14233" s="48"/>
      <c r="BV14233" s="48"/>
    </row>
    <row r="14234" spans="1:74" ht="15" customHeight="1">
      <c r="A14234" s="48"/>
      <c r="E14234" s="48"/>
      <c r="BP14234" s="48"/>
      <c r="BQ14234" s="48"/>
      <c r="BT14234" s="48"/>
      <c r="BV14234" s="48"/>
    </row>
    <row r="14235" spans="1:74" ht="15" customHeight="1">
      <c r="A14235" s="48"/>
      <c r="E14235" s="48"/>
      <c r="BP14235" s="48"/>
      <c r="BQ14235" s="48"/>
      <c r="BT14235" s="48"/>
      <c r="BV14235" s="48"/>
    </row>
    <row r="14236" spans="1:74" ht="15" customHeight="1">
      <c r="A14236" s="48"/>
      <c r="E14236" s="48"/>
      <c r="BP14236" s="48"/>
      <c r="BQ14236" s="48"/>
      <c r="BT14236" s="48"/>
      <c r="BV14236" s="48"/>
    </row>
    <row r="14237" spans="1:74" ht="15" customHeight="1">
      <c r="A14237" s="48"/>
      <c r="E14237" s="48"/>
      <c r="BP14237" s="48"/>
      <c r="BQ14237" s="48"/>
      <c r="BT14237" s="48"/>
      <c r="BV14237" s="48"/>
    </row>
    <row r="14238" spans="1:74" ht="15" customHeight="1">
      <c r="A14238" s="48"/>
      <c r="E14238" s="48"/>
      <c r="BP14238" s="48"/>
      <c r="BQ14238" s="48"/>
      <c r="BT14238" s="48"/>
      <c r="BV14238" s="48"/>
    </row>
    <row r="14239" spans="1:74" ht="15" customHeight="1">
      <c r="A14239" s="48"/>
      <c r="E14239" s="48"/>
      <c r="BP14239" s="48"/>
      <c r="BQ14239" s="48"/>
      <c r="BT14239" s="48"/>
      <c r="BV14239" s="48"/>
    </row>
    <row r="14240" spans="1:74" ht="15" customHeight="1">
      <c r="A14240" s="48"/>
      <c r="E14240" s="48"/>
      <c r="BP14240" s="48"/>
      <c r="BQ14240" s="48"/>
      <c r="BT14240" s="48"/>
      <c r="BV14240" s="48"/>
    </row>
    <row r="14241" spans="1:74" ht="15" customHeight="1">
      <c r="A14241" s="48"/>
      <c r="E14241" s="48"/>
      <c r="BP14241" s="48"/>
      <c r="BQ14241" s="48"/>
      <c r="BT14241" s="48"/>
      <c r="BV14241" s="48"/>
    </row>
    <row r="14242" spans="1:74" ht="15" customHeight="1">
      <c r="A14242" s="48"/>
      <c r="E14242" s="48"/>
      <c r="BP14242" s="48"/>
      <c r="BQ14242" s="48"/>
      <c r="BT14242" s="48"/>
      <c r="BV14242" s="48"/>
    </row>
    <row r="14243" spans="1:74" ht="15" customHeight="1">
      <c r="A14243" s="48"/>
      <c r="E14243" s="48"/>
      <c r="BP14243" s="48"/>
      <c r="BQ14243" s="48"/>
      <c r="BT14243" s="48"/>
      <c r="BV14243" s="48"/>
    </row>
    <row r="14244" spans="1:74" ht="15" customHeight="1">
      <c r="A14244" s="48"/>
      <c r="E14244" s="48"/>
      <c r="BP14244" s="48"/>
      <c r="BQ14244" s="48"/>
      <c r="BT14244" s="48"/>
      <c r="BV14244" s="48"/>
    </row>
    <row r="14245" spans="1:74" ht="15" customHeight="1">
      <c r="A14245" s="48"/>
      <c r="E14245" s="48"/>
      <c r="BP14245" s="48"/>
      <c r="BQ14245" s="48"/>
      <c r="BT14245" s="48"/>
      <c r="BV14245" s="48"/>
    </row>
    <row r="14246" spans="1:74" ht="15" customHeight="1">
      <c r="A14246" s="48"/>
      <c r="E14246" s="48"/>
      <c r="BP14246" s="48"/>
      <c r="BQ14246" s="48"/>
      <c r="BT14246" s="48"/>
      <c r="BV14246" s="48"/>
    </row>
    <row r="14247" spans="1:74" ht="15" customHeight="1">
      <c r="A14247" s="48"/>
      <c r="E14247" s="48"/>
      <c r="BP14247" s="48"/>
      <c r="BQ14247" s="48"/>
      <c r="BT14247" s="48"/>
      <c r="BV14247" s="48"/>
    </row>
    <row r="14248" spans="1:74" ht="15" customHeight="1">
      <c r="A14248" s="48"/>
      <c r="E14248" s="48"/>
      <c r="BP14248" s="48"/>
      <c r="BQ14248" s="48"/>
      <c r="BT14248" s="48"/>
      <c r="BV14248" s="48"/>
    </row>
    <row r="14249" spans="1:74" ht="15" customHeight="1">
      <c r="A14249" s="48"/>
      <c r="E14249" s="48"/>
      <c r="BP14249" s="48"/>
      <c r="BQ14249" s="48"/>
      <c r="BT14249" s="48"/>
      <c r="BV14249" s="48"/>
    </row>
    <row r="14250" spans="1:74" ht="15" customHeight="1">
      <c r="A14250" s="48"/>
      <c r="E14250" s="48"/>
      <c r="BP14250" s="48"/>
      <c r="BQ14250" s="48"/>
      <c r="BT14250" s="48"/>
      <c r="BV14250" s="48"/>
    </row>
    <row r="14251" spans="1:74" ht="15" customHeight="1">
      <c r="A14251" s="48"/>
      <c r="E14251" s="48"/>
      <c r="BP14251" s="48"/>
      <c r="BQ14251" s="48"/>
      <c r="BT14251" s="48"/>
      <c r="BV14251" s="48"/>
    </row>
    <row r="14252" spans="1:74" ht="15" customHeight="1">
      <c r="A14252" s="48"/>
      <c r="E14252" s="48"/>
      <c r="BP14252" s="48"/>
      <c r="BQ14252" s="48"/>
      <c r="BT14252" s="48"/>
      <c r="BV14252" s="48"/>
    </row>
    <row r="14253" spans="1:74" ht="15" customHeight="1">
      <c r="A14253" s="48"/>
      <c r="E14253" s="48"/>
      <c r="BP14253" s="48"/>
      <c r="BQ14253" s="48"/>
      <c r="BT14253" s="48"/>
      <c r="BV14253" s="48"/>
    </row>
    <row r="14254" spans="1:74" ht="15" customHeight="1">
      <c r="A14254" s="48"/>
      <c r="E14254" s="48"/>
      <c r="BP14254" s="48"/>
      <c r="BQ14254" s="48"/>
      <c r="BT14254" s="48"/>
      <c r="BV14254" s="48"/>
    </row>
    <row r="14255" spans="1:74" ht="15" customHeight="1">
      <c r="A14255" s="48"/>
      <c r="E14255" s="48"/>
      <c r="BP14255" s="48"/>
      <c r="BQ14255" s="48"/>
      <c r="BT14255" s="48"/>
      <c r="BV14255" s="48"/>
    </row>
    <row r="14256" spans="1:74" ht="15" customHeight="1">
      <c r="A14256" s="48"/>
      <c r="E14256" s="48"/>
      <c r="BP14256" s="48"/>
      <c r="BQ14256" s="48"/>
      <c r="BT14256" s="48"/>
      <c r="BV14256" s="48"/>
    </row>
    <row r="14257" spans="1:74" ht="15" customHeight="1">
      <c r="A14257" s="48"/>
      <c r="E14257" s="48"/>
      <c r="BP14257" s="48"/>
      <c r="BQ14257" s="48"/>
      <c r="BT14257" s="48"/>
      <c r="BV14257" s="48"/>
    </row>
    <row r="14258" spans="1:74" ht="15" customHeight="1">
      <c r="A14258" s="48"/>
      <c r="E14258" s="48"/>
      <c r="BP14258" s="48"/>
      <c r="BQ14258" s="48"/>
      <c r="BT14258" s="48"/>
      <c r="BV14258" s="48"/>
    </row>
    <row r="14259" spans="1:74" ht="15" customHeight="1">
      <c r="A14259" s="48"/>
      <c r="E14259" s="48"/>
      <c r="BP14259" s="48"/>
      <c r="BQ14259" s="48"/>
      <c r="BT14259" s="48"/>
      <c r="BV14259" s="48"/>
    </row>
    <row r="14260" spans="1:74" ht="15" customHeight="1">
      <c r="A14260" s="48"/>
      <c r="E14260" s="48"/>
      <c r="BP14260" s="48"/>
      <c r="BQ14260" s="48"/>
      <c r="BT14260" s="48"/>
      <c r="BV14260" s="48"/>
    </row>
    <row r="14261" spans="1:74" ht="15" customHeight="1">
      <c r="A14261" s="48"/>
      <c r="E14261" s="48"/>
      <c r="BP14261" s="48"/>
      <c r="BQ14261" s="48"/>
      <c r="BT14261" s="48"/>
      <c r="BV14261" s="48"/>
    </row>
    <row r="14262" spans="1:74" ht="15" customHeight="1">
      <c r="A14262" s="48"/>
      <c r="E14262" s="48"/>
      <c r="BP14262" s="48"/>
      <c r="BQ14262" s="48"/>
      <c r="BT14262" s="48"/>
      <c r="BV14262" s="48"/>
    </row>
    <row r="14263" spans="1:74" ht="15" customHeight="1">
      <c r="A14263" s="48"/>
      <c r="E14263" s="48"/>
      <c r="BP14263" s="48"/>
      <c r="BQ14263" s="48"/>
      <c r="BT14263" s="48"/>
      <c r="BV14263" s="48"/>
    </row>
    <row r="14264" spans="1:74" ht="15" customHeight="1">
      <c r="A14264" s="48"/>
      <c r="E14264" s="48"/>
      <c r="BP14264" s="48"/>
      <c r="BQ14264" s="48"/>
      <c r="BT14264" s="48"/>
      <c r="BV14264" s="48"/>
    </row>
    <row r="14265" spans="1:74" ht="15" customHeight="1">
      <c r="A14265" s="48"/>
      <c r="E14265" s="48"/>
      <c r="BP14265" s="48"/>
      <c r="BQ14265" s="48"/>
      <c r="BT14265" s="48"/>
      <c r="BV14265" s="48"/>
    </row>
    <row r="14266" spans="1:74" ht="15" customHeight="1">
      <c r="A14266" s="48"/>
      <c r="E14266" s="48"/>
      <c r="BP14266" s="48"/>
      <c r="BQ14266" s="48"/>
      <c r="BT14266" s="48"/>
      <c r="BV14266" s="48"/>
    </row>
    <row r="14267" spans="1:74" ht="15" customHeight="1">
      <c r="A14267" s="48"/>
      <c r="E14267" s="48"/>
      <c r="BP14267" s="48"/>
      <c r="BQ14267" s="48"/>
      <c r="BT14267" s="48"/>
      <c r="BV14267" s="48"/>
    </row>
    <row r="14268" spans="1:74" ht="15" customHeight="1">
      <c r="A14268" s="48"/>
      <c r="E14268" s="48"/>
      <c r="BP14268" s="48"/>
      <c r="BQ14268" s="48"/>
      <c r="BT14268" s="48"/>
      <c r="BV14268" s="48"/>
    </row>
    <row r="14269" spans="1:74" ht="15" customHeight="1">
      <c r="A14269" s="48"/>
      <c r="E14269" s="48"/>
      <c r="BP14269" s="48"/>
      <c r="BQ14269" s="48"/>
      <c r="BT14269" s="48"/>
      <c r="BV14269" s="48"/>
    </row>
    <row r="14270" spans="1:74" ht="15" customHeight="1">
      <c r="A14270" s="48"/>
      <c r="E14270" s="48"/>
      <c r="BP14270" s="48"/>
      <c r="BQ14270" s="48"/>
      <c r="BT14270" s="48"/>
      <c r="BV14270" s="48"/>
    </row>
    <row r="14271" spans="1:74" ht="15" customHeight="1">
      <c r="A14271" s="48"/>
      <c r="E14271" s="48"/>
      <c r="BP14271" s="48"/>
      <c r="BQ14271" s="48"/>
      <c r="BT14271" s="48"/>
      <c r="BV14271" s="48"/>
    </row>
    <row r="14272" spans="1:74" ht="15" customHeight="1">
      <c r="A14272" s="48"/>
      <c r="E14272" s="48"/>
      <c r="BP14272" s="48"/>
      <c r="BQ14272" s="48"/>
      <c r="BT14272" s="48"/>
      <c r="BV14272" s="48"/>
    </row>
    <row r="14273" spans="1:74" ht="15" customHeight="1">
      <c r="A14273" s="48"/>
      <c r="E14273" s="48"/>
      <c r="BP14273" s="48"/>
      <c r="BQ14273" s="48"/>
      <c r="BT14273" s="48"/>
      <c r="BV14273" s="48"/>
    </row>
    <row r="14274" spans="1:74" ht="15" customHeight="1">
      <c r="A14274" s="48"/>
      <c r="E14274" s="48"/>
      <c r="BP14274" s="48"/>
      <c r="BQ14274" s="48"/>
      <c r="BT14274" s="48"/>
      <c r="BV14274" s="48"/>
    </row>
    <row r="14275" spans="1:74" ht="15" customHeight="1">
      <c r="A14275" s="48"/>
      <c r="E14275" s="48"/>
      <c r="BP14275" s="48"/>
      <c r="BQ14275" s="48"/>
      <c r="BT14275" s="48"/>
      <c r="BV14275" s="48"/>
    </row>
    <row r="14276" spans="1:74" ht="15" customHeight="1">
      <c r="A14276" s="48"/>
      <c r="E14276" s="48"/>
      <c r="BP14276" s="48"/>
      <c r="BQ14276" s="48"/>
      <c r="BT14276" s="48"/>
      <c r="BV14276" s="48"/>
    </row>
    <row r="14277" spans="1:74" ht="15" customHeight="1">
      <c r="A14277" s="48"/>
      <c r="E14277" s="48"/>
      <c r="BP14277" s="48"/>
      <c r="BQ14277" s="48"/>
      <c r="BT14277" s="48"/>
      <c r="BV14277" s="48"/>
    </row>
    <row r="14278" spans="1:74" ht="15" customHeight="1">
      <c r="A14278" s="48"/>
      <c r="E14278" s="48"/>
      <c r="BP14278" s="48"/>
      <c r="BQ14278" s="48"/>
      <c r="BT14278" s="48"/>
      <c r="BV14278" s="48"/>
    </row>
    <row r="14279" spans="1:74" ht="15" customHeight="1">
      <c r="A14279" s="48"/>
      <c r="E14279" s="48"/>
      <c r="BP14279" s="48"/>
      <c r="BQ14279" s="48"/>
      <c r="BT14279" s="48"/>
      <c r="BV14279" s="48"/>
    </row>
    <row r="14280" spans="1:74" ht="15" customHeight="1">
      <c r="A14280" s="48"/>
      <c r="E14280" s="48"/>
      <c r="BP14280" s="48"/>
      <c r="BQ14280" s="48"/>
      <c r="BT14280" s="48"/>
      <c r="BV14280" s="48"/>
    </row>
    <row r="14281" spans="1:74" ht="15" customHeight="1">
      <c r="A14281" s="48"/>
      <c r="E14281" s="48"/>
      <c r="BP14281" s="48"/>
      <c r="BQ14281" s="48"/>
      <c r="BT14281" s="48"/>
      <c r="BV14281" s="48"/>
    </row>
    <row r="14282" spans="1:74" ht="15" customHeight="1">
      <c r="A14282" s="48"/>
      <c r="E14282" s="48"/>
      <c r="BP14282" s="48"/>
      <c r="BQ14282" s="48"/>
      <c r="BT14282" s="48"/>
      <c r="BV14282" s="48"/>
    </row>
    <row r="14283" spans="1:74" ht="15" customHeight="1">
      <c r="A14283" s="48"/>
      <c r="E14283" s="48"/>
      <c r="BP14283" s="48"/>
      <c r="BQ14283" s="48"/>
      <c r="BT14283" s="48"/>
      <c r="BV14283" s="48"/>
    </row>
    <row r="14284" spans="1:74" ht="15" customHeight="1">
      <c r="A14284" s="48"/>
      <c r="E14284" s="48"/>
      <c r="BP14284" s="48"/>
      <c r="BQ14284" s="48"/>
      <c r="BT14284" s="48"/>
      <c r="BV14284" s="48"/>
    </row>
    <row r="14285" spans="1:74" ht="15" customHeight="1">
      <c r="A14285" s="48"/>
      <c r="E14285" s="48"/>
      <c r="BP14285" s="48"/>
      <c r="BQ14285" s="48"/>
      <c r="BT14285" s="48"/>
      <c r="BV14285" s="48"/>
    </row>
    <row r="14286" spans="1:74" ht="15" customHeight="1">
      <c r="A14286" s="48"/>
      <c r="E14286" s="48"/>
      <c r="BP14286" s="48"/>
      <c r="BQ14286" s="48"/>
      <c r="BT14286" s="48"/>
      <c r="BV14286" s="48"/>
    </row>
    <row r="14287" spans="1:74" ht="15" customHeight="1">
      <c r="A14287" s="48"/>
      <c r="E14287" s="48"/>
      <c r="BP14287" s="48"/>
      <c r="BQ14287" s="48"/>
      <c r="BT14287" s="48"/>
      <c r="BV14287" s="48"/>
    </row>
    <row r="14288" spans="1:74" ht="15" customHeight="1">
      <c r="A14288" s="48"/>
      <c r="E14288" s="48"/>
      <c r="BP14288" s="48"/>
      <c r="BQ14288" s="48"/>
      <c r="BT14288" s="48"/>
      <c r="BV14288" s="48"/>
    </row>
    <row r="14289" spans="1:74" ht="15" customHeight="1">
      <c r="A14289" s="48"/>
      <c r="E14289" s="48"/>
      <c r="BP14289" s="48"/>
      <c r="BQ14289" s="48"/>
      <c r="BT14289" s="48"/>
      <c r="BV14289" s="48"/>
    </row>
    <row r="14290" spans="1:74" ht="15" customHeight="1">
      <c r="A14290" s="48"/>
      <c r="E14290" s="48"/>
      <c r="BP14290" s="48"/>
      <c r="BQ14290" s="48"/>
      <c r="BT14290" s="48"/>
      <c r="BV14290" s="48"/>
    </row>
    <row r="14291" spans="1:74" ht="15" customHeight="1">
      <c r="A14291" s="48"/>
      <c r="E14291" s="48"/>
      <c r="BP14291" s="48"/>
      <c r="BQ14291" s="48"/>
      <c r="BT14291" s="48"/>
      <c r="BV14291" s="48"/>
    </row>
    <row r="14292" spans="1:74" ht="15" customHeight="1">
      <c r="A14292" s="48"/>
      <c r="E14292" s="48"/>
      <c r="BP14292" s="48"/>
      <c r="BQ14292" s="48"/>
      <c r="BT14292" s="48"/>
      <c r="BV14292" s="48"/>
    </row>
    <row r="14293" spans="1:74" ht="15" customHeight="1">
      <c r="A14293" s="48"/>
      <c r="E14293" s="48"/>
      <c r="BP14293" s="48"/>
      <c r="BQ14293" s="48"/>
      <c r="BT14293" s="48"/>
      <c r="BV14293" s="48"/>
    </row>
    <row r="14294" spans="1:74" ht="15" customHeight="1">
      <c r="A14294" s="48"/>
      <c r="E14294" s="48"/>
      <c r="BP14294" s="48"/>
      <c r="BQ14294" s="48"/>
      <c r="BT14294" s="48"/>
      <c r="BV14294" s="48"/>
    </row>
    <row r="14295" spans="1:74" ht="15" customHeight="1">
      <c r="A14295" s="48"/>
      <c r="E14295" s="48"/>
      <c r="BP14295" s="48"/>
      <c r="BQ14295" s="48"/>
      <c r="BT14295" s="48"/>
      <c r="BV14295" s="48"/>
    </row>
    <row r="14296" spans="1:74" ht="15" customHeight="1">
      <c r="A14296" s="48"/>
      <c r="E14296" s="48"/>
      <c r="BP14296" s="48"/>
      <c r="BQ14296" s="48"/>
      <c r="BT14296" s="48"/>
      <c r="BV14296" s="48"/>
    </row>
    <row r="14297" spans="1:74" ht="15" customHeight="1">
      <c r="A14297" s="48"/>
      <c r="E14297" s="48"/>
      <c r="BP14297" s="48"/>
      <c r="BQ14297" s="48"/>
      <c r="BT14297" s="48"/>
      <c r="BV14297" s="48"/>
    </row>
    <row r="14298" spans="1:74" ht="15" customHeight="1">
      <c r="A14298" s="48"/>
      <c r="E14298" s="48"/>
      <c r="BP14298" s="48"/>
      <c r="BQ14298" s="48"/>
      <c r="BT14298" s="48"/>
      <c r="BV14298" s="48"/>
    </row>
    <row r="14299" spans="1:74" ht="15" customHeight="1">
      <c r="A14299" s="48"/>
      <c r="E14299" s="48"/>
      <c r="BP14299" s="48"/>
      <c r="BQ14299" s="48"/>
      <c r="BT14299" s="48"/>
      <c r="BV14299" s="48"/>
    </row>
    <row r="14300" spans="1:74" ht="15" customHeight="1">
      <c r="A14300" s="48"/>
      <c r="E14300" s="48"/>
      <c r="BP14300" s="48"/>
      <c r="BQ14300" s="48"/>
      <c r="BT14300" s="48"/>
      <c r="BV14300" s="48"/>
    </row>
    <row r="14301" spans="1:74" ht="15" customHeight="1">
      <c r="A14301" s="48"/>
      <c r="E14301" s="48"/>
      <c r="BP14301" s="48"/>
      <c r="BQ14301" s="48"/>
      <c r="BT14301" s="48"/>
      <c r="BV14301" s="48"/>
    </row>
    <row r="14302" spans="1:74" ht="15" customHeight="1">
      <c r="A14302" s="48"/>
      <c r="E14302" s="48"/>
      <c r="BP14302" s="48"/>
      <c r="BQ14302" s="48"/>
      <c r="BT14302" s="48"/>
      <c r="BV14302" s="48"/>
    </row>
    <row r="14303" spans="1:74" ht="15" customHeight="1">
      <c r="A14303" s="48"/>
      <c r="E14303" s="48"/>
      <c r="BP14303" s="48"/>
      <c r="BQ14303" s="48"/>
      <c r="BT14303" s="48"/>
      <c r="BV14303" s="48"/>
    </row>
    <row r="14304" spans="1:74" ht="15" customHeight="1">
      <c r="A14304" s="48"/>
      <c r="E14304" s="48"/>
      <c r="BP14304" s="48"/>
      <c r="BQ14304" s="48"/>
      <c r="BT14304" s="48"/>
      <c r="BV14304" s="48"/>
    </row>
    <row r="14305" spans="1:74" ht="15" customHeight="1">
      <c r="A14305" s="48"/>
      <c r="E14305" s="48"/>
      <c r="BP14305" s="48"/>
      <c r="BQ14305" s="48"/>
      <c r="BT14305" s="48"/>
      <c r="BV14305" s="48"/>
    </row>
    <row r="14306" spans="1:74" ht="15" customHeight="1">
      <c r="A14306" s="48"/>
      <c r="E14306" s="48"/>
      <c r="BP14306" s="48"/>
      <c r="BQ14306" s="48"/>
      <c r="BT14306" s="48"/>
      <c r="BV14306" s="48"/>
    </row>
    <row r="14307" spans="1:74" ht="15" customHeight="1">
      <c r="A14307" s="48"/>
      <c r="E14307" s="48"/>
      <c r="BP14307" s="48"/>
      <c r="BQ14307" s="48"/>
      <c r="BT14307" s="48"/>
      <c r="BV14307" s="48"/>
    </row>
    <row r="14308" spans="1:74" ht="15" customHeight="1">
      <c r="A14308" s="48"/>
      <c r="E14308" s="48"/>
      <c r="BP14308" s="48"/>
      <c r="BQ14308" s="48"/>
      <c r="BT14308" s="48"/>
      <c r="BV14308" s="48"/>
    </row>
    <row r="14309" spans="1:74" ht="15" customHeight="1">
      <c r="A14309" s="48"/>
      <c r="E14309" s="48"/>
      <c r="BP14309" s="48"/>
      <c r="BQ14309" s="48"/>
      <c r="BT14309" s="48"/>
      <c r="BV14309" s="48"/>
    </row>
    <row r="14310" spans="1:74" ht="15" customHeight="1">
      <c r="A14310" s="48"/>
      <c r="E14310" s="48"/>
      <c r="BP14310" s="48"/>
      <c r="BQ14310" s="48"/>
      <c r="BT14310" s="48"/>
      <c r="BV14310" s="48"/>
    </row>
    <row r="14311" spans="1:74" ht="15" customHeight="1">
      <c r="A14311" s="48"/>
      <c r="E14311" s="48"/>
      <c r="BP14311" s="48"/>
      <c r="BQ14311" s="48"/>
      <c r="BT14311" s="48"/>
      <c r="BV14311" s="48"/>
    </row>
    <row r="14312" spans="1:74" ht="15" customHeight="1">
      <c r="A14312" s="48"/>
      <c r="E14312" s="48"/>
      <c r="BP14312" s="48"/>
      <c r="BQ14312" s="48"/>
      <c r="BT14312" s="48"/>
      <c r="BV14312" s="48"/>
    </row>
    <row r="14313" spans="1:74" ht="15" customHeight="1">
      <c r="A14313" s="48"/>
      <c r="E14313" s="48"/>
      <c r="BP14313" s="48"/>
      <c r="BQ14313" s="48"/>
      <c r="BT14313" s="48"/>
      <c r="BV14313" s="48"/>
    </row>
    <row r="14314" spans="1:74" ht="15" customHeight="1">
      <c r="A14314" s="48"/>
      <c r="E14314" s="48"/>
      <c r="BP14314" s="48"/>
      <c r="BQ14314" s="48"/>
      <c r="BT14314" s="48"/>
      <c r="BV14314" s="48"/>
    </row>
    <row r="14315" spans="1:74" ht="15" customHeight="1">
      <c r="A14315" s="48"/>
      <c r="E14315" s="48"/>
      <c r="BP14315" s="48"/>
      <c r="BQ14315" s="48"/>
      <c r="BT14315" s="48"/>
      <c r="BV14315" s="48"/>
    </row>
    <row r="14316" spans="1:74" ht="15" customHeight="1">
      <c r="A14316" s="48"/>
      <c r="E14316" s="48"/>
      <c r="BP14316" s="48"/>
      <c r="BQ14316" s="48"/>
      <c r="BT14316" s="48"/>
      <c r="BV14316" s="48"/>
    </row>
    <row r="14317" spans="1:74" ht="15" customHeight="1">
      <c r="A14317" s="48"/>
      <c r="E14317" s="48"/>
      <c r="BP14317" s="48"/>
      <c r="BQ14317" s="48"/>
      <c r="BT14317" s="48"/>
      <c r="BV14317" s="48"/>
    </row>
    <row r="14318" spans="1:74" ht="15" customHeight="1">
      <c r="A14318" s="48"/>
      <c r="E14318" s="48"/>
      <c r="BP14318" s="48"/>
      <c r="BQ14318" s="48"/>
      <c r="BT14318" s="48"/>
      <c r="BV14318" s="48"/>
    </row>
    <row r="14319" spans="1:74" ht="15" customHeight="1">
      <c r="A14319" s="48"/>
      <c r="E14319" s="48"/>
      <c r="BP14319" s="48"/>
      <c r="BQ14319" s="48"/>
      <c r="BT14319" s="48"/>
      <c r="BV14319" s="48"/>
    </row>
    <row r="14320" spans="1:74" ht="15" customHeight="1">
      <c r="A14320" s="48"/>
      <c r="E14320" s="48"/>
      <c r="BP14320" s="48"/>
      <c r="BQ14320" s="48"/>
      <c r="BT14320" s="48"/>
      <c r="BV14320" s="48"/>
    </row>
    <row r="14321" spans="1:74" ht="15" customHeight="1">
      <c r="A14321" s="48"/>
      <c r="E14321" s="48"/>
      <c r="BP14321" s="48"/>
      <c r="BQ14321" s="48"/>
      <c r="BT14321" s="48"/>
      <c r="BV14321" s="48"/>
    </row>
    <row r="14322" spans="1:74" ht="15" customHeight="1">
      <c r="A14322" s="48"/>
      <c r="E14322" s="48"/>
      <c r="BP14322" s="48"/>
      <c r="BQ14322" s="48"/>
      <c r="BT14322" s="48"/>
      <c r="BV14322" s="48"/>
    </row>
    <row r="14323" spans="1:74" ht="15" customHeight="1">
      <c r="A14323" s="48"/>
      <c r="E14323" s="48"/>
      <c r="BP14323" s="48"/>
      <c r="BQ14323" s="48"/>
      <c r="BT14323" s="48"/>
      <c r="BV14323" s="48"/>
    </row>
    <row r="14324" spans="1:74" ht="15" customHeight="1">
      <c r="A14324" s="48"/>
      <c r="E14324" s="48"/>
      <c r="BP14324" s="48"/>
      <c r="BQ14324" s="48"/>
      <c r="BT14324" s="48"/>
      <c r="BV14324" s="48"/>
    </row>
    <row r="14325" spans="1:74" ht="15" customHeight="1">
      <c r="A14325" s="48"/>
      <c r="E14325" s="48"/>
      <c r="BP14325" s="48"/>
      <c r="BQ14325" s="48"/>
      <c r="BT14325" s="48"/>
      <c r="BV14325" s="48"/>
    </row>
    <row r="14326" spans="1:74" ht="15" customHeight="1">
      <c r="A14326" s="48"/>
      <c r="E14326" s="48"/>
      <c r="BP14326" s="48"/>
      <c r="BQ14326" s="48"/>
      <c r="BT14326" s="48"/>
      <c r="BV14326" s="48"/>
    </row>
    <row r="14327" spans="1:74" ht="15" customHeight="1">
      <c r="A14327" s="48"/>
      <c r="E14327" s="48"/>
      <c r="BP14327" s="48"/>
      <c r="BQ14327" s="48"/>
      <c r="BT14327" s="48"/>
      <c r="BV14327" s="48"/>
    </row>
    <row r="14328" spans="1:74" ht="15" customHeight="1">
      <c r="A14328" s="48"/>
      <c r="E14328" s="48"/>
      <c r="BP14328" s="48"/>
      <c r="BQ14328" s="48"/>
      <c r="BT14328" s="48"/>
      <c r="BV14328" s="48"/>
    </row>
    <row r="14329" spans="1:74" ht="15" customHeight="1">
      <c r="A14329" s="48"/>
      <c r="E14329" s="48"/>
      <c r="BP14329" s="48"/>
      <c r="BQ14329" s="48"/>
      <c r="BT14329" s="48"/>
      <c r="BV14329" s="48"/>
    </row>
    <row r="14330" spans="1:74" ht="15" customHeight="1">
      <c r="A14330" s="48"/>
      <c r="E14330" s="48"/>
      <c r="BP14330" s="48"/>
      <c r="BQ14330" s="48"/>
      <c r="BT14330" s="48"/>
      <c r="BV14330" s="48"/>
    </row>
    <row r="14331" spans="1:74" ht="15" customHeight="1">
      <c r="A14331" s="48"/>
      <c r="E14331" s="48"/>
      <c r="BP14331" s="48"/>
      <c r="BQ14331" s="48"/>
      <c r="BT14331" s="48"/>
      <c r="BV14331" s="48"/>
    </row>
    <row r="14332" spans="1:74" ht="15" customHeight="1">
      <c r="A14332" s="48"/>
      <c r="E14332" s="48"/>
      <c r="BP14332" s="48"/>
      <c r="BQ14332" s="48"/>
      <c r="BT14332" s="48"/>
      <c r="BV14332" s="48"/>
    </row>
    <row r="14333" spans="1:74" ht="15" customHeight="1">
      <c r="A14333" s="48"/>
      <c r="E14333" s="48"/>
      <c r="BP14333" s="48"/>
      <c r="BQ14333" s="48"/>
      <c r="BT14333" s="48"/>
      <c r="BV14333" s="48"/>
    </row>
    <row r="14334" spans="1:74" ht="15" customHeight="1">
      <c r="A14334" s="48"/>
      <c r="E14334" s="48"/>
      <c r="BP14334" s="48"/>
      <c r="BQ14334" s="48"/>
      <c r="BT14334" s="48"/>
      <c r="BV14334" s="48"/>
    </row>
    <row r="14335" spans="1:74" ht="15" customHeight="1">
      <c r="A14335" s="48"/>
      <c r="E14335" s="48"/>
      <c r="BP14335" s="48"/>
      <c r="BQ14335" s="48"/>
      <c r="BT14335" s="48"/>
      <c r="BV14335" s="48"/>
    </row>
    <row r="14336" spans="1:74" ht="15" customHeight="1">
      <c r="A14336" s="48"/>
      <c r="E14336" s="48"/>
      <c r="BP14336" s="48"/>
      <c r="BQ14336" s="48"/>
      <c r="BT14336" s="48"/>
      <c r="BV14336" s="48"/>
    </row>
    <row r="14337" spans="1:74" ht="15" customHeight="1">
      <c r="A14337" s="48"/>
      <c r="E14337" s="48"/>
      <c r="BP14337" s="48"/>
      <c r="BQ14337" s="48"/>
      <c r="BT14337" s="48"/>
      <c r="BV14337" s="48"/>
    </row>
    <row r="14338" spans="1:74" ht="15" customHeight="1">
      <c r="A14338" s="48"/>
      <c r="E14338" s="48"/>
      <c r="BP14338" s="48"/>
      <c r="BQ14338" s="48"/>
      <c r="BT14338" s="48"/>
      <c r="BV14338" s="48"/>
    </row>
    <row r="14339" spans="1:74" ht="15" customHeight="1">
      <c r="A14339" s="48"/>
      <c r="E14339" s="48"/>
      <c r="BP14339" s="48"/>
      <c r="BQ14339" s="48"/>
      <c r="BT14339" s="48"/>
      <c r="BV14339" s="48"/>
    </row>
    <row r="14340" spans="1:74" ht="15" customHeight="1">
      <c r="A14340" s="48"/>
      <c r="E14340" s="48"/>
      <c r="BP14340" s="48"/>
      <c r="BQ14340" s="48"/>
      <c r="BT14340" s="48"/>
      <c r="BV14340" s="48"/>
    </row>
    <row r="14341" spans="1:74" ht="15" customHeight="1">
      <c r="A14341" s="48"/>
      <c r="E14341" s="48"/>
      <c r="BP14341" s="48"/>
      <c r="BQ14341" s="48"/>
      <c r="BT14341" s="48"/>
      <c r="BV14341" s="48"/>
    </row>
    <row r="14342" spans="1:74" ht="15" customHeight="1">
      <c r="A14342" s="48"/>
      <c r="E14342" s="48"/>
      <c r="BP14342" s="48"/>
      <c r="BQ14342" s="48"/>
      <c r="BT14342" s="48"/>
      <c r="BV14342" s="48"/>
    </row>
    <row r="14343" spans="1:74" ht="15" customHeight="1">
      <c r="A14343" s="48"/>
      <c r="E14343" s="48"/>
      <c r="BP14343" s="48"/>
      <c r="BQ14343" s="48"/>
      <c r="BT14343" s="48"/>
      <c r="BV14343" s="48"/>
    </row>
    <row r="14344" spans="1:74" ht="15" customHeight="1">
      <c r="A14344" s="48"/>
      <c r="E14344" s="48"/>
      <c r="BP14344" s="48"/>
      <c r="BQ14344" s="48"/>
      <c r="BT14344" s="48"/>
      <c r="BV14344" s="48"/>
    </row>
    <row r="14345" spans="1:74" ht="15" customHeight="1">
      <c r="A14345" s="48"/>
      <c r="E14345" s="48"/>
      <c r="BP14345" s="48"/>
      <c r="BQ14345" s="48"/>
      <c r="BT14345" s="48"/>
      <c r="BV14345" s="48"/>
    </row>
    <row r="14346" spans="1:74" ht="15" customHeight="1">
      <c r="A14346" s="48"/>
      <c r="E14346" s="48"/>
      <c r="BP14346" s="48"/>
      <c r="BQ14346" s="48"/>
      <c r="BT14346" s="48"/>
      <c r="BV14346" s="48"/>
    </row>
    <row r="14347" spans="1:74" ht="15" customHeight="1">
      <c r="A14347" s="48"/>
      <c r="E14347" s="48"/>
      <c r="BP14347" s="48"/>
      <c r="BQ14347" s="48"/>
      <c r="BT14347" s="48"/>
      <c r="BV14347" s="48"/>
    </row>
    <row r="14348" spans="1:74" ht="15" customHeight="1">
      <c r="A14348" s="48"/>
      <c r="E14348" s="48"/>
      <c r="BP14348" s="48"/>
      <c r="BQ14348" s="48"/>
      <c r="BT14348" s="48"/>
      <c r="BV14348" s="48"/>
    </row>
    <row r="14349" spans="1:74" ht="15" customHeight="1">
      <c r="A14349" s="48"/>
      <c r="E14349" s="48"/>
      <c r="BP14349" s="48"/>
      <c r="BQ14349" s="48"/>
      <c r="BT14349" s="48"/>
      <c r="BV14349" s="48"/>
    </row>
    <row r="14350" spans="1:74" ht="15" customHeight="1">
      <c r="A14350" s="48"/>
      <c r="E14350" s="48"/>
      <c r="BP14350" s="48"/>
      <c r="BQ14350" s="48"/>
      <c r="BT14350" s="48"/>
      <c r="BV14350" s="48"/>
    </row>
    <row r="14351" spans="1:74" ht="15" customHeight="1">
      <c r="A14351" s="48"/>
      <c r="E14351" s="48"/>
      <c r="BP14351" s="48"/>
      <c r="BQ14351" s="48"/>
      <c r="BT14351" s="48"/>
      <c r="BV14351" s="48"/>
    </row>
    <row r="14352" spans="1:74" ht="15" customHeight="1">
      <c r="A14352" s="48"/>
      <c r="E14352" s="48"/>
      <c r="BP14352" s="48"/>
      <c r="BQ14352" s="48"/>
      <c r="BT14352" s="48"/>
      <c r="BV14352" s="48"/>
    </row>
    <row r="14353" spans="1:74" ht="15" customHeight="1">
      <c r="A14353" s="48"/>
      <c r="E14353" s="48"/>
      <c r="BP14353" s="48"/>
      <c r="BQ14353" s="48"/>
      <c r="BT14353" s="48"/>
      <c r="BV14353" s="48"/>
    </row>
    <row r="14354" spans="1:74" ht="15" customHeight="1">
      <c r="A14354" s="48"/>
      <c r="E14354" s="48"/>
      <c r="BP14354" s="48"/>
      <c r="BQ14354" s="48"/>
      <c r="BT14354" s="48"/>
      <c r="BV14354" s="48"/>
    </row>
    <row r="14355" spans="1:74" ht="15" customHeight="1">
      <c r="A14355" s="48"/>
      <c r="E14355" s="48"/>
      <c r="BP14355" s="48"/>
      <c r="BQ14355" s="48"/>
      <c r="BT14355" s="48"/>
      <c r="BV14355" s="48"/>
    </row>
    <row r="14356" spans="1:74" ht="15" customHeight="1">
      <c r="A14356" s="48"/>
      <c r="E14356" s="48"/>
      <c r="BP14356" s="48"/>
      <c r="BQ14356" s="48"/>
      <c r="BT14356" s="48"/>
      <c r="BV14356" s="48"/>
    </row>
    <row r="14357" spans="1:74" ht="15" customHeight="1">
      <c r="A14357" s="48"/>
      <c r="E14357" s="48"/>
      <c r="BP14357" s="48"/>
      <c r="BQ14357" s="48"/>
      <c r="BT14357" s="48"/>
      <c r="BV14357" s="48"/>
    </row>
    <row r="14358" spans="1:74" ht="15" customHeight="1">
      <c r="A14358" s="48"/>
      <c r="E14358" s="48"/>
      <c r="BP14358" s="48"/>
      <c r="BQ14358" s="48"/>
      <c r="BT14358" s="48"/>
      <c r="BV14358" s="48"/>
    </row>
    <row r="14359" spans="1:74" ht="15" customHeight="1">
      <c r="A14359" s="48"/>
      <c r="E14359" s="48"/>
      <c r="BP14359" s="48"/>
      <c r="BQ14359" s="48"/>
      <c r="BT14359" s="48"/>
      <c r="BV14359" s="48"/>
    </row>
    <row r="14360" spans="1:74" ht="15" customHeight="1">
      <c r="A14360" s="48"/>
      <c r="E14360" s="48"/>
      <c r="BP14360" s="48"/>
      <c r="BQ14360" s="48"/>
      <c r="BT14360" s="48"/>
      <c r="BV14360" s="48"/>
    </row>
    <row r="14361" spans="1:74" ht="15" customHeight="1">
      <c r="A14361" s="48"/>
      <c r="E14361" s="48"/>
      <c r="BP14361" s="48"/>
      <c r="BQ14361" s="48"/>
      <c r="BT14361" s="48"/>
      <c r="BV14361" s="48"/>
    </row>
    <row r="14362" spans="1:74" ht="15" customHeight="1">
      <c r="A14362" s="48"/>
      <c r="E14362" s="48"/>
      <c r="BP14362" s="48"/>
      <c r="BQ14362" s="48"/>
      <c r="BT14362" s="48"/>
      <c r="BV14362" s="48"/>
    </row>
    <row r="14363" spans="1:74" ht="15" customHeight="1">
      <c r="A14363" s="48"/>
      <c r="E14363" s="48"/>
      <c r="BP14363" s="48"/>
      <c r="BQ14363" s="48"/>
      <c r="BT14363" s="48"/>
      <c r="BV14363" s="48"/>
    </row>
    <row r="14364" spans="1:74" ht="15" customHeight="1">
      <c r="A14364" s="48"/>
      <c r="E14364" s="48"/>
      <c r="BP14364" s="48"/>
      <c r="BQ14364" s="48"/>
      <c r="BT14364" s="48"/>
      <c r="BV14364" s="48"/>
    </row>
    <row r="14365" spans="1:74" ht="15" customHeight="1">
      <c r="A14365" s="48"/>
      <c r="E14365" s="48"/>
      <c r="BP14365" s="48"/>
      <c r="BQ14365" s="48"/>
      <c r="BT14365" s="48"/>
      <c r="BV14365" s="48"/>
    </row>
    <row r="14366" spans="1:74" ht="15" customHeight="1">
      <c r="A14366" s="48"/>
      <c r="E14366" s="48"/>
      <c r="BP14366" s="48"/>
      <c r="BQ14366" s="48"/>
      <c r="BT14366" s="48"/>
      <c r="BV14366" s="48"/>
    </row>
    <row r="14367" spans="1:74" ht="15" customHeight="1">
      <c r="A14367" s="48"/>
      <c r="E14367" s="48"/>
      <c r="BP14367" s="48"/>
      <c r="BQ14367" s="48"/>
      <c r="BT14367" s="48"/>
      <c r="BV14367" s="48"/>
    </row>
    <row r="14368" spans="1:74" ht="15" customHeight="1">
      <c r="A14368" s="48"/>
      <c r="E14368" s="48"/>
      <c r="BP14368" s="48"/>
      <c r="BQ14368" s="48"/>
      <c r="BT14368" s="48"/>
      <c r="BV14368" s="48"/>
    </row>
    <row r="14369" spans="1:74" ht="15" customHeight="1">
      <c r="A14369" s="48"/>
      <c r="E14369" s="48"/>
      <c r="BP14369" s="48"/>
      <c r="BQ14369" s="48"/>
      <c r="BT14369" s="48"/>
      <c r="BV14369" s="48"/>
    </row>
    <row r="14370" spans="1:74" ht="15" customHeight="1">
      <c r="A14370" s="48"/>
      <c r="E14370" s="48"/>
      <c r="BP14370" s="48"/>
      <c r="BQ14370" s="48"/>
      <c r="BT14370" s="48"/>
      <c r="BV14370" s="48"/>
    </row>
    <row r="14371" spans="1:74" ht="15" customHeight="1">
      <c r="A14371" s="48"/>
      <c r="E14371" s="48"/>
      <c r="BP14371" s="48"/>
      <c r="BQ14371" s="48"/>
      <c r="BT14371" s="48"/>
      <c r="BV14371" s="48"/>
    </row>
    <row r="14372" spans="1:74" ht="15" customHeight="1">
      <c r="A14372" s="48"/>
      <c r="E14372" s="48"/>
      <c r="BP14372" s="48"/>
      <c r="BQ14372" s="48"/>
      <c r="BT14372" s="48"/>
      <c r="BV14372" s="48"/>
    </row>
    <row r="14373" spans="1:74" ht="15" customHeight="1">
      <c r="A14373" s="48"/>
      <c r="E14373" s="48"/>
      <c r="BP14373" s="48"/>
      <c r="BQ14373" s="48"/>
      <c r="BT14373" s="48"/>
      <c r="BV14373" s="48"/>
    </row>
    <row r="14374" spans="1:74" ht="15" customHeight="1">
      <c r="A14374" s="48"/>
      <c r="E14374" s="48"/>
      <c r="BP14374" s="48"/>
      <c r="BQ14374" s="48"/>
      <c r="BT14374" s="48"/>
      <c r="BV14374" s="48"/>
    </row>
    <row r="14375" spans="1:74" ht="15" customHeight="1">
      <c r="A14375" s="48"/>
      <c r="E14375" s="48"/>
      <c r="BP14375" s="48"/>
      <c r="BQ14375" s="48"/>
      <c r="BT14375" s="48"/>
      <c r="BV14375" s="48"/>
    </row>
    <row r="14376" spans="1:74" ht="15" customHeight="1">
      <c r="A14376" s="48"/>
      <c r="E14376" s="48"/>
      <c r="BP14376" s="48"/>
      <c r="BQ14376" s="48"/>
      <c r="BT14376" s="48"/>
      <c r="BV14376" s="48"/>
    </row>
    <row r="14377" spans="1:74" ht="15" customHeight="1">
      <c r="A14377" s="48"/>
      <c r="E14377" s="48"/>
      <c r="BP14377" s="48"/>
      <c r="BQ14377" s="48"/>
      <c r="BT14377" s="48"/>
      <c r="BV14377" s="48"/>
    </row>
    <row r="14378" spans="1:74" ht="15" customHeight="1">
      <c r="A14378" s="48"/>
      <c r="E14378" s="48"/>
      <c r="BP14378" s="48"/>
      <c r="BQ14378" s="48"/>
      <c r="BT14378" s="48"/>
      <c r="BV14378" s="48"/>
    </row>
    <row r="14379" spans="1:74" ht="15" customHeight="1">
      <c r="A14379" s="48"/>
      <c r="E14379" s="48"/>
      <c r="BP14379" s="48"/>
      <c r="BQ14379" s="48"/>
      <c r="BT14379" s="48"/>
      <c r="BV14379" s="48"/>
    </row>
    <row r="14380" spans="1:74" ht="15" customHeight="1">
      <c r="A14380" s="48"/>
      <c r="E14380" s="48"/>
      <c r="BP14380" s="48"/>
      <c r="BQ14380" s="48"/>
      <c r="BT14380" s="48"/>
      <c r="BV14380" s="48"/>
    </row>
    <row r="14381" spans="1:74" ht="15" customHeight="1">
      <c r="A14381" s="48"/>
      <c r="E14381" s="48"/>
      <c r="BP14381" s="48"/>
      <c r="BQ14381" s="48"/>
      <c r="BT14381" s="48"/>
      <c r="BV14381" s="48"/>
    </row>
    <row r="14382" spans="1:74" ht="15" customHeight="1">
      <c r="A14382" s="48"/>
      <c r="E14382" s="48"/>
      <c r="BP14382" s="48"/>
      <c r="BQ14382" s="48"/>
      <c r="BT14382" s="48"/>
      <c r="BV14382" s="48"/>
    </row>
    <row r="14383" spans="1:74" ht="15" customHeight="1">
      <c r="A14383" s="48"/>
      <c r="E14383" s="48"/>
      <c r="BP14383" s="48"/>
      <c r="BQ14383" s="48"/>
      <c r="BT14383" s="48"/>
      <c r="BV14383" s="48"/>
    </row>
    <row r="14384" spans="1:74" ht="15" customHeight="1">
      <c r="A14384" s="48"/>
      <c r="E14384" s="48"/>
      <c r="BP14384" s="48"/>
      <c r="BQ14384" s="48"/>
      <c r="BT14384" s="48"/>
      <c r="BV14384" s="48"/>
    </row>
    <row r="14385" spans="1:74" ht="15" customHeight="1">
      <c r="A14385" s="48"/>
      <c r="E14385" s="48"/>
      <c r="BP14385" s="48"/>
      <c r="BQ14385" s="48"/>
      <c r="BT14385" s="48"/>
      <c r="BV14385" s="48"/>
    </row>
    <row r="14386" spans="1:74" ht="15" customHeight="1">
      <c r="A14386" s="48"/>
      <c r="E14386" s="48"/>
      <c r="BP14386" s="48"/>
      <c r="BQ14386" s="48"/>
      <c r="BT14386" s="48"/>
      <c r="BV14386" s="48"/>
    </row>
    <row r="14387" spans="1:74" ht="15" customHeight="1">
      <c r="A14387" s="48"/>
      <c r="E14387" s="48"/>
      <c r="BP14387" s="48"/>
      <c r="BQ14387" s="48"/>
      <c r="BT14387" s="48"/>
      <c r="BV14387" s="48"/>
    </row>
    <row r="14388" spans="1:74" ht="15" customHeight="1">
      <c r="A14388" s="48"/>
      <c r="E14388" s="48"/>
      <c r="BP14388" s="48"/>
      <c r="BQ14388" s="48"/>
      <c r="BT14388" s="48"/>
      <c r="BV14388" s="48"/>
    </row>
    <row r="14389" spans="1:74" ht="15" customHeight="1">
      <c r="A14389" s="48"/>
      <c r="E14389" s="48"/>
      <c r="BP14389" s="48"/>
      <c r="BQ14389" s="48"/>
      <c r="BT14389" s="48"/>
      <c r="BV14389" s="48"/>
    </row>
    <row r="14390" spans="1:74" ht="15" customHeight="1">
      <c r="A14390" s="48"/>
      <c r="E14390" s="48"/>
      <c r="BP14390" s="48"/>
      <c r="BQ14390" s="48"/>
      <c r="BT14390" s="48"/>
      <c r="BV14390" s="48"/>
    </row>
    <row r="14391" spans="1:74" ht="15" customHeight="1">
      <c r="A14391" s="48"/>
      <c r="E14391" s="48"/>
      <c r="BP14391" s="48"/>
      <c r="BQ14391" s="48"/>
      <c r="BT14391" s="48"/>
      <c r="BV14391" s="48"/>
    </row>
    <row r="14392" spans="1:74" ht="15" customHeight="1">
      <c r="A14392" s="48"/>
      <c r="E14392" s="48"/>
      <c r="BP14392" s="48"/>
      <c r="BQ14392" s="48"/>
      <c r="BT14392" s="48"/>
      <c r="BV14392" s="48"/>
    </row>
    <row r="14393" spans="1:74" ht="15" customHeight="1">
      <c r="A14393" s="48"/>
      <c r="E14393" s="48"/>
      <c r="BP14393" s="48"/>
      <c r="BQ14393" s="48"/>
      <c r="BT14393" s="48"/>
      <c r="BV14393" s="48"/>
    </row>
    <row r="14394" spans="1:74" ht="15" customHeight="1">
      <c r="A14394" s="48"/>
      <c r="E14394" s="48"/>
      <c r="BP14394" s="48"/>
      <c r="BQ14394" s="48"/>
      <c r="BT14394" s="48"/>
      <c r="BV14394" s="48"/>
    </row>
    <row r="14395" spans="1:74" ht="15" customHeight="1">
      <c r="A14395" s="48"/>
      <c r="E14395" s="48"/>
      <c r="BP14395" s="48"/>
      <c r="BQ14395" s="48"/>
      <c r="BT14395" s="48"/>
      <c r="BV14395" s="48"/>
    </row>
    <row r="14396" spans="1:74" ht="15" customHeight="1">
      <c r="A14396" s="48"/>
      <c r="E14396" s="48"/>
      <c r="BP14396" s="48"/>
      <c r="BQ14396" s="48"/>
      <c r="BT14396" s="48"/>
      <c r="BV14396" s="48"/>
    </row>
    <row r="14397" spans="1:74" ht="15" customHeight="1">
      <c r="A14397" s="48"/>
      <c r="E14397" s="48"/>
      <c r="BP14397" s="48"/>
      <c r="BQ14397" s="48"/>
      <c r="BT14397" s="48"/>
      <c r="BV14397" s="48"/>
    </row>
    <row r="14398" spans="1:74" ht="15" customHeight="1">
      <c r="A14398" s="48"/>
      <c r="E14398" s="48"/>
      <c r="BP14398" s="48"/>
      <c r="BQ14398" s="48"/>
      <c r="BT14398" s="48"/>
      <c r="BV14398" s="48"/>
    </row>
    <row r="14399" spans="1:74" ht="15" customHeight="1">
      <c r="A14399" s="48"/>
      <c r="E14399" s="48"/>
      <c r="BP14399" s="48"/>
      <c r="BQ14399" s="48"/>
      <c r="BT14399" s="48"/>
      <c r="BV14399" s="48"/>
    </row>
    <row r="14400" spans="1:74" ht="15" customHeight="1">
      <c r="A14400" s="48"/>
      <c r="E14400" s="48"/>
      <c r="BP14400" s="48"/>
      <c r="BQ14400" s="48"/>
      <c r="BT14400" s="48"/>
      <c r="BV14400" s="48"/>
    </row>
    <row r="14401" spans="1:74" ht="15" customHeight="1">
      <c r="A14401" s="48"/>
      <c r="E14401" s="48"/>
      <c r="BP14401" s="48"/>
      <c r="BQ14401" s="48"/>
      <c r="BT14401" s="48"/>
      <c r="BV14401" s="48"/>
    </row>
    <row r="14402" spans="1:74" ht="15" customHeight="1">
      <c r="A14402" s="48"/>
      <c r="E14402" s="48"/>
      <c r="BP14402" s="48"/>
      <c r="BQ14402" s="48"/>
      <c r="BT14402" s="48"/>
      <c r="BV14402" s="48"/>
    </row>
    <row r="14403" spans="1:74" ht="15" customHeight="1">
      <c r="A14403" s="48"/>
      <c r="E14403" s="48"/>
      <c r="BP14403" s="48"/>
      <c r="BQ14403" s="48"/>
      <c r="BT14403" s="48"/>
      <c r="BV14403" s="48"/>
    </row>
    <row r="14404" spans="1:74" ht="15" customHeight="1">
      <c r="A14404" s="48"/>
      <c r="E14404" s="48"/>
      <c r="BP14404" s="48"/>
      <c r="BQ14404" s="48"/>
      <c r="BT14404" s="48"/>
      <c r="BV14404" s="48"/>
    </row>
    <row r="14405" spans="1:74" ht="15" customHeight="1">
      <c r="A14405" s="48"/>
      <c r="E14405" s="48"/>
      <c r="BP14405" s="48"/>
      <c r="BQ14405" s="48"/>
      <c r="BT14405" s="48"/>
      <c r="BV14405" s="48"/>
    </row>
    <row r="14406" spans="1:74" ht="15" customHeight="1">
      <c r="A14406" s="48"/>
      <c r="E14406" s="48"/>
      <c r="BP14406" s="48"/>
      <c r="BQ14406" s="48"/>
      <c r="BT14406" s="48"/>
      <c r="BV14406" s="48"/>
    </row>
    <row r="14407" spans="1:74" ht="15" customHeight="1">
      <c r="A14407" s="48"/>
      <c r="E14407" s="48"/>
      <c r="BP14407" s="48"/>
      <c r="BQ14407" s="48"/>
      <c r="BT14407" s="48"/>
      <c r="BV14407" s="48"/>
    </row>
    <row r="14408" spans="1:74" ht="15" customHeight="1">
      <c r="A14408" s="48"/>
      <c r="E14408" s="48"/>
      <c r="BP14408" s="48"/>
      <c r="BQ14408" s="48"/>
      <c r="BT14408" s="48"/>
      <c r="BV14408" s="48"/>
    </row>
    <row r="14409" spans="1:74" ht="15" customHeight="1">
      <c r="A14409" s="48"/>
      <c r="E14409" s="48"/>
      <c r="BP14409" s="48"/>
      <c r="BQ14409" s="48"/>
      <c r="BT14409" s="48"/>
      <c r="BV14409" s="48"/>
    </row>
    <row r="14410" spans="1:74" ht="15" customHeight="1">
      <c r="A14410" s="48"/>
      <c r="E14410" s="48"/>
      <c r="BP14410" s="48"/>
      <c r="BQ14410" s="48"/>
      <c r="BT14410" s="48"/>
      <c r="BV14410" s="48"/>
    </row>
    <row r="14411" spans="1:74" ht="15" customHeight="1">
      <c r="A14411" s="48"/>
      <c r="E14411" s="48"/>
      <c r="BP14411" s="48"/>
      <c r="BQ14411" s="48"/>
      <c r="BT14411" s="48"/>
      <c r="BV14411" s="48"/>
    </row>
    <row r="14412" spans="1:74" ht="15" customHeight="1">
      <c r="A14412" s="48"/>
      <c r="E14412" s="48"/>
      <c r="BP14412" s="48"/>
      <c r="BQ14412" s="48"/>
      <c r="BT14412" s="48"/>
      <c r="BV14412" s="48"/>
    </row>
    <row r="14413" spans="1:74" ht="15" customHeight="1">
      <c r="A14413" s="48"/>
      <c r="E14413" s="48"/>
      <c r="BP14413" s="48"/>
      <c r="BQ14413" s="48"/>
      <c r="BT14413" s="48"/>
      <c r="BV14413" s="48"/>
    </row>
    <row r="14414" spans="1:74" ht="15" customHeight="1">
      <c r="A14414" s="48"/>
      <c r="E14414" s="48"/>
      <c r="BP14414" s="48"/>
      <c r="BQ14414" s="48"/>
      <c r="BT14414" s="48"/>
      <c r="BV14414" s="48"/>
    </row>
    <row r="14415" spans="1:74" ht="15" customHeight="1">
      <c r="A14415" s="48"/>
      <c r="E14415" s="48"/>
      <c r="BP14415" s="48"/>
      <c r="BQ14415" s="48"/>
      <c r="BT14415" s="48"/>
      <c r="BV14415" s="48"/>
    </row>
    <row r="14416" spans="1:74" ht="15" customHeight="1">
      <c r="A14416" s="48"/>
      <c r="E14416" s="48"/>
      <c r="BP14416" s="48"/>
      <c r="BQ14416" s="48"/>
      <c r="BT14416" s="48"/>
      <c r="BV14416" s="48"/>
    </row>
    <row r="14417" spans="1:74" ht="15" customHeight="1">
      <c r="A14417" s="48"/>
      <c r="E14417" s="48"/>
      <c r="BP14417" s="48"/>
      <c r="BQ14417" s="48"/>
      <c r="BT14417" s="48"/>
      <c r="BV14417" s="48"/>
    </row>
    <row r="14418" spans="1:74" ht="15" customHeight="1">
      <c r="A14418" s="48"/>
      <c r="E14418" s="48"/>
      <c r="BP14418" s="48"/>
      <c r="BQ14418" s="48"/>
      <c r="BT14418" s="48"/>
      <c r="BV14418" s="48"/>
    </row>
    <row r="14419" spans="1:74" ht="15" customHeight="1">
      <c r="A14419" s="48"/>
      <c r="E14419" s="48"/>
      <c r="BP14419" s="48"/>
      <c r="BQ14419" s="48"/>
      <c r="BT14419" s="48"/>
      <c r="BV14419" s="48"/>
    </row>
    <row r="14420" spans="1:74" ht="15" customHeight="1">
      <c r="A14420" s="48"/>
      <c r="E14420" s="48"/>
      <c r="BP14420" s="48"/>
      <c r="BQ14420" s="48"/>
      <c r="BT14420" s="48"/>
      <c r="BV14420" s="48"/>
    </row>
    <row r="14421" spans="1:74" ht="15" customHeight="1">
      <c r="A14421" s="48"/>
      <c r="E14421" s="48"/>
      <c r="BP14421" s="48"/>
      <c r="BQ14421" s="48"/>
      <c r="BT14421" s="48"/>
      <c r="BV14421" s="48"/>
    </row>
    <row r="14422" spans="1:74" ht="15" customHeight="1">
      <c r="A14422" s="48"/>
      <c r="E14422" s="48"/>
      <c r="BP14422" s="48"/>
      <c r="BQ14422" s="48"/>
      <c r="BT14422" s="48"/>
      <c r="BV14422" s="48"/>
    </row>
    <row r="14423" spans="1:74" ht="15" customHeight="1">
      <c r="A14423" s="48"/>
      <c r="E14423" s="48"/>
      <c r="BP14423" s="48"/>
      <c r="BQ14423" s="48"/>
      <c r="BT14423" s="48"/>
      <c r="BV14423" s="48"/>
    </row>
    <row r="14424" spans="1:74" ht="15" customHeight="1">
      <c r="A14424" s="48"/>
      <c r="E14424" s="48"/>
      <c r="BP14424" s="48"/>
      <c r="BQ14424" s="48"/>
      <c r="BT14424" s="48"/>
      <c r="BV14424" s="48"/>
    </row>
    <row r="14425" spans="1:74" ht="15" customHeight="1">
      <c r="A14425" s="48"/>
      <c r="E14425" s="48"/>
      <c r="BP14425" s="48"/>
      <c r="BQ14425" s="48"/>
      <c r="BT14425" s="48"/>
      <c r="BV14425" s="48"/>
    </row>
    <row r="14426" spans="1:74" ht="15" customHeight="1">
      <c r="A14426" s="48"/>
      <c r="E14426" s="48"/>
      <c r="BP14426" s="48"/>
      <c r="BQ14426" s="48"/>
      <c r="BT14426" s="48"/>
      <c r="BV14426" s="48"/>
    </row>
    <row r="14427" spans="1:74" ht="15" customHeight="1">
      <c r="A14427" s="48"/>
      <c r="E14427" s="48"/>
      <c r="BP14427" s="48"/>
      <c r="BQ14427" s="48"/>
      <c r="BT14427" s="48"/>
      <c r="BV14427" s="48"/>
    </row>
    <row r="14428" spans="1:74" ht="15" customHeight="1">
      <c r="A14428" s="48"/>
      <c r="E14428" s="48"/>
      <c r="BP14428" s="48"/>
      <c r="BQ14428" s="48"/>
      <c r="BT14428" s="48"/>
      <c r="BV14428" s="48"/>
    </row>
    <row r="14429" spans="1:74" ht="15" customHeight="1">
      <c r="A14429" s="48"/>
      <c r="E14429" s="48"/>
      <c r="BP14429" s="48"/>
      <c r="BQ14429" s="48"/>
      <c r="BT14429" s="48"/>
      <c r="BV14429" s="48"/>
    </row>
    <row r="14430" spans="1:74" ht="15" customHeight="1">
      <c r="A14430" s="48"/>
      <c r="E14430" s="48"/>
      <c r="BP14430" s="48"/>
      <c r="BQ14430" s="48"/>
      <c r="BT14430" s="48"/>
      <c r="BV14430" s="48"/>
    </row>
    <row r="14431" spans="1:74" ht="15" customHeight="1">
      <c r="A14431" s="48"/>
      <c r="E14431" s="48"/>
      <c r="BP14431" s="48"/>
      <c r="BQ14431" s="48"/>
      <c r="BT14431" s="48"/>
      <c r="BV14431" s="48"/>
    </row>
    <row r="14432" spans="1:74" ht="15" customHeight="1">
      <c r="A14432" s="48"/>
      <c r="E14432" s="48"/>
      <c r="BP14432" s="48"/>
      <c r="BQ14432" s="48"/>
      <c r="BT14432" s="48"/>
      <c r="BV14432" s="48"/>
    </row>
    <row r="14433" spans="1:74" ht="15" customHeight="1">
      <c r="A14433" s="48"/>
      <c r="E14433" s="48"/>
      <c r="BP14433" s="48"/>
      <c r="BQ14433" s="48"/>
      <c r="BT14433" s="48"/>
      <c r="BV14433" s="48"/>
    </row>
    <row r="14434" spans="1:74" ht="15" customHeight="1">
      <c r="A14434" s="48"/>
      <c r="E14434" s="48"/>
      <c r="BP14434" s="48"/>
      <c r="BQ14434" s="48"/>
      <c r="BT14434" s="48"/>
      <c r="BV14434" s="48"/>
    </row>
    <row r="14435" spans="1:74" ht="15" customHeight="1">
      <c r="A14435" s="48"/>
      <c r="E14435" s="48"/>
      <c r="BP14435" s="48"/>
      <c r="BQ14435" s="48"/>
      <c r="BT14435" s="48"/>
      <c r="BV14435" s="48"/>
    </row>
    <row r="14436" spans="1:74" ht="15" customHeight="1">
      <c r="A14436" s="48"/>
      <c r="E14436" s="48"/>
      <c r="BP14436" s="48"/>
      <c r="BQ14436" s="48"/>
      <c r="BT14436" s="48"/>
      <c r="BV14436" s="48"/>
    </row>
    <row r="14437" spans="1:74" ht="15" customHeight="1">
      <c r="A14437" s="48"/>
      <c r="E14437" s="48"/>
      <c r="BP14437" s="48"/>
      <c r="BQ14437" s="48"/>
      <c r="BT14437" s="48"/>
      <c r="BV14437" s="48"/>
    </row>
    <row r="14438" spans="1:74" ht="15" customHeight="1">
      <c r="A14438" s="48"/>
      <c r="E14438" s="48"/>
      <c r="BP14438" s="48"/>
      <c r="BQ14438" s="48"/>
      <c r="BT14438" s="48"/>
      <c r="BV14438" s="48"/>
    </row>
    <row r="14439" spans="1:74" ht="15" customHeight="1">
      <c r="A14439" s="48"/>
      <c r="E14439" s="48"/>
      <c r="BP14439" s="48"/>
      <c r="BQ14439" s="48"/>
      <c r="BT14439" s="48"/>
      <c r="BV14439" s="48"/>
    </row>
    <row r="14440" spans="1:74" ht="15" customHeight="1">
      <c r="A14440" s="48"/>
      <c r="E14440" s="48"/>
      <c r="BP14440" s="48"/>
      <c r="BQ14440" s="48"/>
      <c r="BT14440" s="48"/>
      <c r="BV14440" s="48"/>
    </row>
    <row r="14441" spans="1:74" ht="15" customHeight="1">
      <c r="A14441" s="48"/>
      <c r="E14441" s="48"/>
      <c r="BP14441" s="48"/>
      <c r="BQ14441" s="48"/>
      <c r="BT14441" s="48"/>
      <c r="BV14441" s="48"/>
    </row>
    <row r="14442" spans="1:74" ht="15" customHeight="1">
      <c r="A14442" s="48"/>
      <c r="E14442" s="48"/>
      <c r="BP14442" s="48"/>
      <c r="BQ14442" s="48"/>
      <c r="BT14442" s="48"/>
      <c r="BV14442" s="48"/>
    </row>
    <row r="14443" spans="1:74" ht="15" customHeight="1">
      <c r="A14443" s="48"/>
      <c r="E14443" s="48"/>
      <c r="BP14443" s="48"/>
      <c r="BQ14443" s="48"/>
      <c r="BT14443" s="48"/>
      <c r="BV14443" s="48"/>
    </row>
    <row r="14444" spans="1:74" ht="15" customHeight="1">
      <c r="A14444" s="48"/>
      <c r="E14444" s="48"/>
      <c r="BP14444" s="48"/>
      <c r="BQ14444" s="48"/>
      <c r="BT14444" s="48"/>
      <c r="BV14444" s="48"/>
    </row>
    <row r="14445" spans="1:74" ht="15" customHeight="1">
      <c r="A14445" s="48"/>
      <c r="E14445" s="48"/>
      <c r="BP14445" s="48"/>
      <c r="BQ14445" s="48"/>
      <c r="BT14445" s="48"/>
      <c r="BV14445" s="48"/>
    </row>
    <row r="14446" spans="1:74" ht="15" customHeight="1">
      <c r="A14446" s="48"/>
      <c r="E14446" s="48"/>
      <c r="BP14446" s="48"/>
      <c r="BQ14446" s="48"/>
      <c r="BT14446" s="48"/>
      <c r="BV14446" s="48"/>
    </row>
    <row r="14447" spans="1:74" ht="15" customHeight="1">
      <c r="A14447" s="48"/>
      <c r="E14447" s="48"/>
      <c r="BP14447" s="48"/>
      <c r="BQ14447" s="48"/>
      <c r="BT14447" s="48"/>
      <c r="BV14447" s="48"/>
    </row>
    <row r="14448" spans="1:74" ht="15" customHeight="1">
      <c r="A14448" s="48"/>
      <c r="E14448" s="48"/>
      <c r="BP14448" s="48"/>
      <c r="BQ14448" s="48"/>
      <c r="BT14448" s="48"/>
      <c r="BV14448" s="48"/>
    </row>
    <row r="14449" spans="1:74" ht="15" customHeight="1">
      <c r="A14449" s="48"/>
      <c r="E14449" s="48"/>
      <c r="BP14449" s="48"/>
      <c r="BQ14449" s="48"/>
      <c r="BT14449" s="48"/>
      <c r="BV14449" s="48"/>
    </row>
    <row r="14450" spans="1:74" ht="15" customHeight="1">
      <c r="A14450" s="48"/>
      <c r="E14450" s="48"/>
      <c r="BP14450" s="48"/>
      <c r="BQ14450" s="48"/>
      <c r="BT14450" s="48"/>
      <c r="BV14450" s="48"/>
    </row>
    <row r="14451" spans="1:74" ht="15" customHeight="1">
      <c r="A14451" s="48"/>
      <c r="E14451" s="48"/>
      <c r="BP14451" s="48"/>
      <c r="BQ14451" s="48"/>
      <c r="BT14451" s="48"/>
      <c r="BV14451" s="48"/>
    </row>
    <row r="14452" spans="1:74" ht="15" customHeight="1">
      <c r="A14452" s="48"/>
      <c r="E14452" s="48"/>
      <c r="BP14452" s="48"/>
      <c r="BQ14452" s="48"/>
      <c r="BT14452" s="48"/>
      <c r="BV14452" s="48"/>
    </row>
    <row r="14453" spans="1:74" ht="15" customHeight="1">
      <c r="A14453" s="48"/>
      <c r="E14453" s="48"/>
      <c r="BP14453" s="48"/>
      <c r="BQ14453" s="48"/>
      <c r="BT14453" s="48"/>
      <c r="BV14453" s="48"/>
    </row>
    <row r="14454" spans="1:74" ht="15" customHeight="1">
      <c r="A14454" s="48"/>
      <c r="E14454" s="48"/>
      <c r="BP14454" s="48"/>
      <c r="BQ14454" s="48"/>
      <c r="BT14454" s="48"/>
      <c r="BV14454" s="48"/>
    </row>
    <row r="14455" spans="1:74" ht="15" customHeight="1">
      <c r="A14455" s="48"/>
      <c r="E14455" s="48"/>
      <c r="BP14455" s="48"/>
      <c r="BQ14455" s="48"/>
      <c r="BT14455" s="48"/>
      <c r="BV14455" s="48"/>
    </row>
    <row r="14456" spans="1:74" ht="15" customHeight="1">
      <c r="A14456" s="48"/>
      <c r="E14456" s="48"/>
      <c r="BP14456" s="48"/>
      <c r="BQ14456" s="48"/>
      <c r="BT14456" s="48"/>
      <c r="BV14456" s="48"/>
    </row>
    <row r="14457" spans="1:74" ht="15" customHeight="1">
      <c r="A14457" s="48"/>
      <c r="E14457" s="48"/>
      <c r="BP14457" s="48"/>
      <c r="BQ14457" s="48"/>
      <c r="BT14457" s="48"/>
      <c r="BV14457" s="48"/>
    </row>
    <row r="14458" spans="1:74" ht="15" customHeight="1">
      <c r="A14458" s="48"/>
      <c r="E14458" s="48"/>
      <c r="BP14458" s="48"/>
      <c r="BQ14458" s="48"/>
      <c r="BT14458" s="48"/>
      <c r="BV14458" s="48"/>
    </row>
    <row r="14459" spans="1:74" ht="15" customHeight="1">
      <c r="A14459" s="48"/>
      <c r="E14459" s="48"/>
      <c r="BP14459" s="48"/>
      <c r="BQ14459" s="48"/>
      <c r="BT14459" s="48"/>
      <c r="BV14459" s="48"/>
    </row>
    <row r="14460" spans="1:74" ht="15" customHeight="1">
      <c r="A14460" s="48"/>
      <c r="E14460" s="48"/>
      <c r="BP14460" s="48"/>
      <c r="BQ14460" s="48"/>
      <c r="BT14460" s="48"/>
      <c r="BV14460" s="48"/>
    </row>
    <row r="14461" spans="1:74" ht="15" customHeight="1">
      <c r="A14461" s="48"/>
      <c r="E14461" s="48"/>
      <c r="BP14461" s="48"/>
      <c r="BQ14461" s="48"/>
      <c r="BT14461" s="48"/>
      <c r="BV14461" s="48"/>
    </row>
    <row r="14462" spans="1:74" ht="15" customHeight="1">
      <c r="A14462" s="48"/>
      <c r="E14462" s="48"/>
      <c r="BP14462" s="48"/>
      <c r="BQ14462" s="48"/>
      <c r="BT14462" s="48"/>
      <c r="BV14462" s="48"/>
    </row>
    <row r="14463" spans="1:74" ht="15" customHeight="1">
      <c r="A14463" s="48"/>
      <c r="E14463" s="48"/>
      <c r="BP14463" s="48"/>
      <c r="BQ14463" s="48"/>
      <c r="BT14463" s="48"/>
      <c r="BV14463" s="48"/>
    </row>
    <row r="14464" spans="1:74" ht="15" customHeight="1">
      <c r="A14464" s="48"/>
      <c r="E14464" s="48"/>
      <c r="BP14464" s="48"/>
      <c r="BQ14464" s="48"/>
      <c r="BT14464" s="48"/>
      <c r="BV14464" s="48"/>
    </row>
    <row r="14465" spans="1:74" ht="15" customHeight="1">
      <c r="A14465" s="48"/>
      <c r="E14465" s="48"/>
      <c r="BP14465" s="48"/>
      <c r="BQ14465" s="48"/>
      <c r="BT14465" s="48"/>
      <c r="BV14465" s="48"/>
    </row>
    <row r="14466" spans="1:74" ht="15" customHeight="1">
      <c r="A14466" s="48"/>
      <c r="E14466" s="48"/>
      <c r="BP14466" s="48"/>
      <c r="BQ14466" s="48"/>
      <c r="BT14466" s="48"/>
      <c r="BV14466" s="48"/>
    </row>
    <row r="14467" spans="1:74" ht="15" customHeight="1">
      <c r="A14467" s="48"/>
      <c r="E14467" s="48"/>
      <c r="BP14467" s="48"/>
      <c r="BQ14467" s="48"/>
      <c r="BT14467" s="48"/>
      <c r="BV14467" s="48"/>
    </row>
    <row r="14468" spans="1:74" ht="15" customHeight="1">
      <c r="A14468" s="48"/>
      <c r="E14468" s="48"/>
      <c r="BP14468" s="48"/>
      <c r="BQ14468" s="48"/>
      <c r="BT14468" s="48"/>
      <c r="BV14468" s="48"/>
    </row>
    <row r="14469" spans="1:74" ht="15" customHeight="1">
      <c r="A14469" s="48"/>
      <c r="E14469" s="48"/>
      <c r="BP14469" s="48"/>
      <c r="BQ14469" s="48"/>
      <c r="BT14469" s="48"/>
      <c r="BV14469" s="48"/>
    </row>
    <row r="14470" spans="1:74" ht="15" customHeight="1">
      <c r="A14470" s="48"/>
      <c r="E14470" s="48"/>
      <c r="BP14470" s="48"/>
      <c r="BQ14470" s="48"/>
      <c r="BT14470" s="48"/>
      <c r="BV14470" s="48"/>
    </row>
    <row r="14471" spans="1:74" ht="15" customHeight="1">
      <c r="A14471" s="48"/>
      <c r="E14471" s="48"/>
      <c r="BP14471" s="48"/>
      <c r="BQ14471" s="48"/>
      <c r="BT14471" s="48"/>
      <c r="BV14471" s="48"/>
    </row>
    <row r="14472" spans="1:74" ht="15" customHeight="1">
      <c r="A14472" s="48"/>
      <c r="E14472" s="48"/>
      <c r="BP14472" s="48"/>
      <c r="BQ14472" s="48"/>
      <c r="BT14472" s="48"/>
      <c r="BV14472" s="48"/>
    </row>
    <row r="14473" spans="1:74" ht="15" customHeight="1">
      <c r="A14473" s="48"/>
      <c r="E14473" s="48"/>
      <c r="BP14473" s="48"/>
      <c r="BQ14473" s="48"/>
      <c r="BT14473" s="48"/>
      <c r="BV14473" s="48"/>
    </row>
    <row r="14474" spans="1:74" ht="15" customHeight="1">
      <c r="A14474" s="48"/>
      <c r="E14474" s="48"/>
      <c r="BP14474" s="48"/>
      <c r="BQ14474" s="48"/>
      <c r="BT14474" s="48"/>
      <c r="BV14474" s="48"/>
    </row>
    <row r="14475" spans="1:74" ht="15" customHeight="1">
      <c r="A14475" s="48"/>
      <c r="E14475" s="48"/>
      <c r="BP14475" s="48"/>
      <c r="BQ14475" s="48"/>
      <c r="BT14475" s="48"/>
      <c r="BV14475" s="48"/>
    </row>
    <row r="14476" spans="1:74" ht="15" customHeight="1">
      <c r="A14476" s="48"/>
      <c r="E14476" s="48"/>
      <c r="BP14476" s="48"/>
      <c r="BQ14476" s="48"/>
      <c r="BT14476" s="48"/>
      <c r="BV14476" s="48"/>
    </row>
    <row r="14477" spans="1:74" ht="15" customHeight="1">
      <c r="A14477" s="48"/>
      <c r="E14477" s="48"/>
      <c r="BP14477" s="48"/>
      <c r="BQ14477" s="48"/>
      <c r="BT14477" s="48"/>
      <c r="BV14477" s="48"/>
    </row>
    <row r="14478" spans="1:74" ht="15" customHeight="1">
      <c r="A14478" s="48"/>
      <c r="E14478" s="48"/>
      <c r="BP14478" s="48"/>
      <c r="BQ14478" s="48"/>
      <c r="BT14478" s="48"/>
      <c r="BV14478" s="48"/>
    </row>
    <row r="14479" spans="1:74" ht="15" customHeight="1">
      <c r="A14479" s="48"/>
      <c r="E14479" s="48"/>
      <c r="BP14479" s="48"/>
      <c r="BQ14479" s="48"/>
      <c r="BT14479" s="48"/>
      <c r="BV14479" s="48"/>
    </row>
    <row r="14480" spans="1:74" ht="15" customHeight="1">
      <c r="A14480" s="48"/>
      <c r="E14480" s="48"/>
      <c r="BP14480" s="48"/>
      <c r="BQ14480" s="48"/>
      <c r="BT14480" s="48"/>
      <c r="BV14480" s="48"/>
    </row>
    <row r="14481" spans="1:74" ht="15" customHeight="1">
      <c r="A14481" s="48"/>
      <c r="E14481" s="48"/>
      <c r="BP14481" s="48"/>
      <c r="BQ14481" s="48"/>
      <c r="BT14481" s="48"/>
      <c r="BV14481" s="48"/>
    </row>
    <row r="14482" spans="1:74" ht="15" customHeight="1">
      <c r="A14482" s="48"/>
      <c r="E14482" s="48"/>
      <c r="BP14482" s="48"/>
      <c r="BQ14482" s="48"/>
      <c r="BT14482" s="48"/>
      <c r="BV14482" s="48"/>
    </row>
    <row r="14483" spans="1:74" ht="15" customHeight="1">
      <c r="A14483" s="48"/>
      <c r="E14483" s="48"/>
      <c r="BP14483" s="48"/>
      <c r="BQ14483" s="48"/>
      <c r="BT14483" s="48"/>
      <c r="BV14483" s="48"/>
    </row>
    <row r="14484" spans="1:74" ht="15" customHeight="1">
      <c r="A14484" s="48"/>
      <c r="E14484" s="48"/>
      <c r="BP14484" s="48"/>
      <c r="BQ14484" s="48"/>
      <c r="BT14484" s="48"/>
      <c r="BV14484" s="48"/>
    </row>
    <row r="14485" spans="1:74" ht="15" customHeight="1">
      <c r="A14485" s="48"/>
      <c r="E14485" s="48"/>
      <c r="BP14485" s="48"/>
      <c r="BQ14485" s="48"/>
      <c r="BT14485" s="48"/>
      <c r="BV14485" s="48"/>
    </row>
    <row r="14486" spans="1:74" ht="15" customHeight="1">
      <c r="A14486" s="48"/>
      <c r="E14486" s="48"/>
      <c r="BP14486" s="48"/>
      <c r="BQ14486" s="48"/>
      <c r="BT14486" s="48"/>
      <c r="BV14486" s="48"/>
    </row>
    <row r="14487" spans="1:74" ht="15" customHeight="1">
      <c r="A14487" s="48"/>
      <c r="E14487" s="48"/>
      <c r="BP14487" s="48"/>
      <c r="BQ14487" s="48"/>
      <c r="BT14487" s="48"/>
      <c r="BV14487" s="48"/>
    </row>
    <row r="14488" spans="1:74" ht="15" customHeight="1">
      <c r="A14488" s="48"/>
      <c r="E14488" s="48"/>
      <c r="BP14488" s="48"/>
      <c r="BQ14488" s="48"/>
      <c r="BT14488" s="48"/>
      <c r="BV14488" s="48"/>
    </row>
    <row r="14489" spans="1:74" ht="15" customHeight="1">
      <c r="A14489" s="48"/>
      <c r="E14489" s="48"/>
      <c r="BP14489" s="48"/>
      <c r="BQ14489" s="48"/>
      <c r="BT14489" s="48"/>
      <c r="BV14489" s="48"/>
    </row>
    <row r="14490" spans="1:74" ht="15" customHeight="1">
      <c r="A14490" s="48"/>
      <c r="E14490" s="48"/>
      <c r="BP14490" s="48"/>
      <c r="BQ14490" s="48"/>
      <c r="BT14490" s="48"/>
      <c r="BV14490" s="48"/>
    </row>
    <row r="14491" spans="1:74" ht="15" customHeight="1">
      <c r="A14491" s="48"/>
      <c r="E14491" s="48"/>
      <c r="BP14491" s="48"/>
      <c r="BQ14491" s="48"/>
      <c r="BT14491" s="48"/>
      <c r="BV14491" s="48"/>
    </row>
    <row r="14492" spans="1:74" ht="15" customHeight="1">
      <c r="A14492" s="48"/>
      <c r="E14492" s="48"/>
      <c r="BP14492" s="48"/>
      <c r="BQ14492" s="48"/>
      <c r="BT14492" s="48"/>
      <c r="BV14492" s="48"/>
    </row>
    <row r="14493" spans="1:74" ht="15" customHeight="1">
      <c r="A14493" s="48"/>
      <c r="E14493" s="48"/>
      <c r="BP14493" s="48"/>
      <c r="BQ14493" s="48"/>
      <c r="BT14493" s="48"/>
      <c r="BV14493" s="48"/>
    </row>
    <row r="14494" spans="1:74" ht="15" customHeight="1">
      <c r="A14494" s="48"/>
      <c r="E14494" s="48"/>
      <c r="BP14494" s="48"/>
      <c r="BQ14494" s="48"/>
      <c r="BT14494" s="48"/>
      <c r="BV14494" s="48"/>
    </row>
    <row r="14495" spans="1:74" ht="15" customHeight="1">
      <c r="A14495" s="48"/>
      <c r="E14495" s="48"/>
      <c r="BP14495" s="48"/>
      <c r="BQ14495" s="48"/>
      <c r="BT14495" s="48"/>
      <c r="BV14495" s="48"/>
    </row>
    <row r="14496" spans="1:74" ht="15" customHeight="1">
      <c r="A14496" s="48"/>
      <c r="E14496" s="48"/>
      <c r="BP14496" s="48"/>
      <c r="BQ14496" s="48"/>
      <c r="BT14496" s="48"/>
      <c r="BV14496" s="48"/>
    </row>
    <row r="14497" spans="1:74" ht="15" customHeight="1">
      <c r="A14497" s="48"/>
      <c r="E14497" s="48"/>
      <c r="BP14497" s="48"/>
      <c r="BQ14497" s="48"/>
      <c r="BT14497" s="48"/>
      <c r="BV14497" s="48"/>
    </row>
    <row r="14498" spans="1:74" ht="15" customHeight="1">
      <c r="A14498" s="48"/>
      <c r="E14498" s="48"/>
      <c r="BP14498" s="48"/>
      <c r="BQ14498" s="48"/>
      <c r="BT14498" s="48"/>
      <c r="BV14498" s="48"/>
    </row>
    <row r="14499" spans="1:74" ht="15" customHeight="1">
      <c r="A14499" s="48"/>
      <c r="E14499" s="48"/>
      <c r="BP14499" s="48"/>
      <c r="BQ14499" s="48"/>
      <c r="BT14499" s="48"/>
      <c r="BV14499" s="48"/>
    </row>
    <row r="14500" spans="1:74" ht="15" customHeight="1">
      <c r="A14500" s="48"/>
      <c r="E14500" s="48"/>
      <c r="BP14500" s="48"/>
      <c r="BQ14500" s="48"/>
      <c r="BT14500" s="48"/>
      <c r="BV14500" s="48"/>
    </row>
    <row r="14501" spans="1:74" ht="15" customHeight="1">
      <c r="A14501" s="48"/>
      <c r="E14501" s="48"/>
      <c r="BP14501" s="48"/>
      <c r="BQ14501" s="48"/>
      <c r="BT14501" s="48"/>
      <c r="BV14501" s="48"/>
    </row>
    <row r="14502" spans="1:74" ht="15" customHeight="1">
      <c r="A14502" s="48"/>
      <c r="E14502" s="48"/>
      <c r="BP14502" s="48"/>
      <c r="BQ14502" s="48"/>
      <c r="BT14502" s="48"/>
      <c r="BV14502" s="48"/>
    </row>
    <row r="14503" spans="1:74" ht="15" customHeight="1">
      <c r="A14503" s="48"/>
      <c r="E14503" s="48"/>
      <c r="BP14503" s="48"/>
      <c r="BQ14503" s="48"/>
      <c r="BT14503" s="48"/>
      <c r="BV14503" s="48"/>
    </row>
    <row r="14504" spans="1:74" ht="15" customHeight="1">
      <c r="A14504" s="48"/>
      <c r="E14504" s="48"/>
      <c r="BP14504" s="48"/>
      <c r="BQ14504" s="48"/>
      <c r="BT14504" s="48"/>
      <c r="BV14504" s="48"/>
    </row>
    <row r="14505" spans="1:74" ht="15" customHeight="1">
      <c r="A14505" s="48"/>
      <c r="E14505" s="48"/>
      <c r="BP14505" s="48"/>
      <c r="BQ14505" s="48"/>
      <c r="BT14505" s="48"/>
      <c r="BV14505" s="48"/>
    </row>
    <row r="14506" spans="1:74" ht="15" customHeight="1">
      <c r="A14506" s="48"/>
      <c r="E14506" s="48"/>
      <c r="BP14506" s="48"/>
      <c r="BQ14506" s="48"/>
      <c r="BT14506" s="48"/>
      <c r="BV14506" s="48"/>
    </row>
    <row r="14507" spans="1:74" ht="15" customHeight="1">
      <c r="A14507" s="48"/>
      <c r="E14507" s="48"/>
      <c r="BP14507" s="48"/>
      <c r="BQ14507" s="48"/>
      <c r="BT14507" s="48"/>
      <c r="BV14507" s="48"/>
    </row>
    <row r="14508" spans="1:74" ht="15" customHeight="1">
      <c r="A14508" s="48"/>
      <c r="E14508" s="48"/>
      <c r="BP14508" s="48"/>
      <c r="BQ14508" s="48"/>
      <c r="BT14508" s="48"/>
      <c r="BV14508" s="48"/>
    </row>
    <row r="14509" spans="1:74" ht="15" customHeight="1">
      <c r="A14509" s="48"/>
      <c r="E14509" s="48"/>
      <c r="BP14509" s="48"/>
      <c r="BQ14509" s="48"/>
      <c r="BT14509" s="48"/>
      <c r="BV14509" s="48"/>
    </row>
    <row r="14510" spans="1:74" ht="15" customHeight="1">
      <c r="A14510" s="48"/>
      <c r="E14510" s="48"/>
      <c r="BP14510" s="48"/>
      <c r="BQ14510" s="48"/>
      <c r="BT14510" s="48"/>
      <c r="BV14510" s="48"/>
    </row>
    <row r="14511" spans="1:74" ht="15" customHeight="1">
      <c r="A14511" s="48"/>
      <c r="E14511" s="48"/>
      <c r="BP14511" s="48"/>
      <c r="BQ14511" s="48"/>
      <c r="BT14511" s="48"/>
      <c r="BV14511" s="48"/>
    </row>
    <row r="14512" spans="1:74" ht="15" customHeight="1">
      <c r="A14512" s="48"/>
      <c r="E14512" s="48"/>
      <c r="BP14512" s="48"/>
      <c r="BQ14512" s="48"/>
      <c r="BT14512" s="48"/>
      <c r="BV14512" s="48"/>
    </row>
    <row r="14513" spans="1:74" ht="15" customHeight="1">
      <c r="A14513" s="48"/>
      <c r="E14513" s="48"/>
      <c r="BP14513" s="48"/>
      <c r="BQ14513" s="48"/>
      <c r="BT14513" s="48"/>
      <c r="BV14513" s="48"/>
    </row>
    <row r="14514" spans="1:74" ht="15" customHeight="1">
      <c r="A14514" s="48"/>
      <c r="E14514" s="48"/>
      <c r="BP14514" s="48"/>
      <c r="BQ14514" s="48"/>
      <c r="BT14514" s="48"/>
      <c r="BV14514" s="48"/>
    </row>
    <row r="14515" spans="1:74" ht="15" customHeight="1">
      <c r="A14515" s="48"/>
      <c r="E14515" s="48"/>
      <c r="BP14515" s="48"/>
      <c r="BQ14515" s="48"/>
      <c r="BT14515" s="48"/>
      <c r="BV14515" s="48"/>
    </row>
    <row r="14516" spans="1:74" ht="15" customHeight="1">
      <c r="A14516" s="48"/>
      <c r="E14516" s="48"/>
      <c r="BP14516" s="48"/>
      <c r="BQ14516" s="48"/>
      <c r="BT14516" s="48"/>
      <c r="BV14516" s="48"/>
    </row>
    <row r="14517" spans="1:74" ht="15" customHeight="1">
      <c r="A14517" s="48"/>
      <c r="E14517" s="48"/>
      <c r="BP14517" s="48"/>
      <c r="BQ14517" s="48"/>
      <c r="BT14517" s="48"/>
      <c r="BV14517" s="48"/>
    </row>
    <row r="14518" spans="1:74" ht="15" customHeight="1">
      <c r="A14518" s="48"/>
      <c r="E14518" s="48"/>
      <c r="BP14518" s="48"/>
      <c r="BQ14518" s="48"/>
      <c r="BT14518" s="48"/>
      <c r="BV14518" s="48"/>
    </row>
    <row r="14519" spans="1:74" ht="15" customHeight="1">
      <c r="A14519" s="48"/>
      <c r="E14519" s="48"/>
      <c r="BP14519" s="48"/>
      <c r="BQ14519" s="48"/>
      <c r="BT14519" s="48"/>
      <c r="BV14519" s="48"/>
    </row>
    <row r="14520" spans="1:74" ht="15" customHeight="1">
      <c r="A14520" s="48"/>
      <c r="E14520" s="48"/>
      <c r="BP14520" s="48"/>
      <c r="BQ14520" s="48"/>
      <c r="BT14520" s="48"/>
      <c r="BV14520" s="48"/>
    </row>
    <row r="14521" spans="1:74" ht="15" customHeight="1">
      <c r="A14521" s="48"/>
      <c r="E14521" s="48"/>
      <c r="BP14521" s="48"/>
      <c r="BQ14521" s="48"/>
      <c r="BT14521" s="48"/>
      <c r="BV14521" s="48"/>
    </row>
    <row r="14522" spans="1:74" ht="15" customHeight="1">
      <c r="A14522" s="48"/>
      <c r="E14522" s="48"/>
      <c r="BP14522" s="48"/>
      <c r="BQ14522" s="48"/>
      <c r="BT14522" s="48"/>
      <c r="BV14522" s="48"/>
    </row>
    <row r="14523" spans="1:74" ht="15" customHeight="1">
      <c r="A14523" s="48"/>
      <c r="E14523" s="48"/>
      <c r="BP14523" s="48"/>
      <c r="BQ14523" s="48"/>
      <c r="BT14523" s="48"/>
      <c r="BV14523" s="48"/>
    </row>
    <row r="14524" spans="1:74" ht="15" customHeight="1">
      <c r="A14524" s="48"/>
      <c r="E14524" s="48"/>
      <c r="BP14524" s="48"/>
      <c r="BQ14524" s="48"/>
      <c r="BT14524" s="48"/>
      <c r="BV14524" s="48"/>
    </row>
    <row r="14525" spans="1:74" ht="15" customHeight="1">
      <c r="A14525" s="48"/>
      <c r="E14525" s="48"/>
      <c r="BP14525" s="48"/>
      <c r="BQ14525" s="48"/>
      <c r="BT14525" s="48"/>
      <c r="BV14525" s="48"/>
    </row>
    <row r="14526" spans="1:74" ht="15" customHeight="1">
      <c r="A14526" s="48"/>
      <c r="E14526" s="48"/>
      <c r="BP14526" s="48"/>
      <c r="BQ14526" s="48"/>
      <c r="BT14526" s="48"/>
      <c r="BV14526" s="48"/>
    </row>
    <row r="14527" spans="1:74" ht="15" customHeight="1">
      <c r="A14527" s="48"/>
      <c r="E14527" s="48"/>
      <c r="BP14527" s="48"/>
      <c r="BQ14527" s="48"/>
      <c r="BT14527" s="48"/>
      <c r="BV14527" s="48"/>
    </row>
    <row r="14528" spans="1:74" ht="15" customHeight="1">
      <c r="A14528" s="48"/>
      <c r="E14528" s="48"/>
      <c r="BP14528" s="48"/>
      <c r="BQ14528" s="48"/>
      <c r="BT14528" s="48"/>
      <c r="BV14528" s="48"/>
    </row>
    <row r="14529" spans="1:74" ht="15" customHeight="1">
      <c r="A14529" s="48"/>
      <c r="E14529" s="48"/>
      <c r="BP14529" s="48"/>
      <c r="BQ14529" s="48"/>
      <c r="BT14529" s="48"/>
      <c r="BV14529" s="48"/>
    </row>
    <row r="14530" spans="1:74" ht="15" customHeight="1">
      <c r="A14530" s="48"/>
      <c r="E14530" s="48"/>
      <c r="BP14530" s="48"/>
      <c r="BQ14530" s="48"/>
      <c r="BT14530" s="48"/>
      <c r="BV14530" s="48"/>
    </row>
    <row r="14531" spans="1:74" ht="15" customHeight="1">
      <c r="A14531" s="48"/>
      <c r="E14531" s="48"/>
      <c r="BP14531" s="48"/>
      <c r="BQ14531" s="48"/>
      <c r="BT14531" s="48"/>
      <c r="BV14531" s="48"/>
    </row>
    <row r="14532" spans="1:74" ht="15" customHeight="1">
      <c r="A14532" s="48"/>
      <c r="E14532" s="48"/>
      <c r="BP14532" s="48"/>
      <c r="BQ14532" s="48"/>
      <c r="BT14532" s="48"/>
      <c r="BV14532" s="48"/>
    </row>
    <row r="14533" spans="1:74" ht="15" customHeight="1">
      <c r="A14533" s="48"/>
      <c r="E14533" s="48"/>
      <c r="BP14533" s="48"/>
      <c r="BQ14533" s="48"/>
      <c r="BT14533" s="48"/>
      <c r="BV14533" s="48"/>
    </row>
    <row r="14534" spans="1:74" ht="15" customHeight="1">
      <c r="A14534" s="48"/>
      <c r="E14534" s="48"/>
      <c r="BP14534" s="48"/>
      <c r="BQ14534" s="48"/>
      <c r="BT14534" s="48"/>
      <c r="BV14534" s="48"/>
    </row>
    <row r="14535" spans="1:74" ht="15" customHeight="1">
      <c r="A14535" s="48"/>
      <c r="E14535" s="48"/>
      <c r="BP14535" s="48"/>
      <c r="BQ14535" s="48"/>
      <c r="BT14535" s="48"/>
      <c r="BV14535" s="48"/>
    </row>
    <row r="14536" spans="1:74" ht="15" customHeight="1">
      <c r="A14536" s="48"/>
      <c r="E14536" s="48"/>
      <c r="BP14536" s="48"/>
      <c r="BQ14536" s="48"/>
      <c r="BT14536" s="48"/>
      <c r="BV14536" s="48"/>
    </row>
    <row r="14537" spans="1:74" ht="15" customHeight="1">
      <c r="A14537" s="48"/>
      <c r="E14537" s="48"/>
      <c r="BP14537" s="48"/>
      <c r="BQ14537" s="48"/>
      <c r="BT14537" s="48"/>
      <c r="BV14537" s="48"/>
    </row>
    <row r="14538" spans="1:74" ht="15" customHeight="1">
      <c r="A14538" s="48"/>
      <c r="E14538" s="48"/>
      <c r="BP14538" s="48"/>
      <c r="BQ14538" s="48"/>
      <c r="BT14538" s="48"/>
      <c r="BV14538" s="48"/>
    </row>
    <row r="14539" spans="1:74" ht="15" customHeight="1">
      <c r="A14539" s="48"/>
      <c r="E14539" s="48"/>
      <c r="BP14539" s="48"/>
      <c r="BQ14539" s="48"/>
      <c r="BT14539" s="48"/>
      <c r="BV14539" s="48"/>
    </row>
    <row r="14540" spans="1:74" ht="15" customHeight="1">
      <c r="A14540" s="48"/>
      <c r="E14540" s="48"/>
      <c r="BP14540" s="48"/>
      <c r="BQ14540" s="48"/>
      <c r="BT14540" s="48"/>
      <c r="BV14540" s="48"/>
    </row>
    <row r="14541" spans="1:74" ht="15" customHeight="1">
      <c r="A14541" s="48"/>
      <c r="E14541" s="48"/>
      <c r="BP14541" s="48"/>
      <c r="BQ14541" s="48"/>
      <c r="BT14541" s="48"/>
      <c r="BV14541" s="48"/>
    </row>
    <row r="14542" spans="1:74" ht="15" customHeight="1">
      <c r="A14542" s="48"/>
      <c r="E14542" s="48"/>
      <c r="BP14542" s="48"/>
      <c r="BQ14542" s="48"/>
      <c r="BT14542" s="48"/>
      <c r="BV14542" s="48"/>
    </row>
    <row r="14543" spans="1:74" ht="15" customHeight="1">
      <c r="A14543" s="48"/>
      <c r="E14543" s="48"/>
      <c r="BP14543" s="48"/>
      <c r="BQ14543" s="48"/>
      <c r="BT14543" s="48"/>
      <c r="BV14543" s="48"/>
    </row>
    <row r="14544" spans="1:74" ht="15" customHeight="1">
      <c r="A14544" s="48"/>
      <c r="E14544" s="48"/>
      <c r="BP14544" s="48"/>
      <c r="BQ14544" s="48"/>
      <c r="BT14544" s="48"/>
      <c r="BV14544" s="48"/>
    </row>
    <row r="14545" spans="1:74" ht="15" customHeight="1">
      <c r="A14545" s="48"/>
      <c r="E14545" s="48"/>
      <c r="BP14545" s="48"/>
      <c r="BQ14545" s="48"/>
      <c r="BT14545" s="48"/>
      <c r="BV14545" s="48"/>
    </row>
    <row r="14546" spans="1:74" ht="15" customHeight="1">
      <c r="A14546" s="48"/>
      <c r="E14546" s="48"/>
      <c r="BP14546" s="48"/>
      <c r="BQ14546" s="48"/>
      <c r="BT14546" s="48"/>
      <c r="BV14546" s="48"/>
    </row>
    <row r="14547" spans="1:74" ht="15" customHeight="1">
      <c r="A14547" s="48"/>
      <c r="E14547" s="48"/>
      <c r="BP14547" s="48"/>
      <c r="BQ14547" s="48"/>
      <c r="BT14547" s="48"/>
      <c r="BV14547" s="48"/>
    </row>
    <row r="14548" spans="1:74" ht="15" customHeight="1">
      <c r="A14548" s="48"/>
      <c r="E14548" s="48"/>
      <c r="BP14548" s="48"/>
      <c r="BQ14548" s="48"/>
      <c r="BT14548" s="48"/>
      <c r="BV14548" s="48"/>
    </row>
    <row r="14549" spans="1:74" ht="15" customHeight="1">
      <c r="A14549" s="48"/>
      <c r="E14549" s="48"/>
      <c r="BP14549" s="48"/>
      <c r="BQ14549" s="48"/>
      <c r="BT14549" s="48"/>
      <c r="BV14549" s="48"/>
    </row>
    <row r="14550" spans="1:74" ht="15" customHeight="1">
      <c r="A14550" s="48"/>
      <c r="E14550" s="48"/>
      <c r="BP14550" s="48"/>
      <c r="BQ14550" s="48"/>
      <c r="BT14550" s="48"/>
      <c r="BV14550" s="48"/>
    </row>
    <row r="14551" spans="1:74" ht="15" customHeight="1">
      <c r="A14551" s="48"/>
      <c r="E14551" s="48"/>
      <c r="BP14551" s="48"/>
      <c r="BQ14551" s="48"/>
      <c r="BT14551" s="48"/>
      <c r="BV14551" s="48"/>
    </row>
    <row r="14552" spans="1:74" ht="15" customHeight="1">
      <c r="A14552" s="48"/>
      <c r="E14552" s="48"/>
      <c r="BP14552" s="48"/>
      <c r="BQ14552" s="48"/>
      <c r="BT14552" s="48"/>
      <c r="BV14552" s="48"/>
    </row>
    <row r="14553" spans="1:74" ht="15" customHeight="1">
      <c r="A14553" s="48"/>
      <c r="E14553" s="48"/>
      <c r="BP14553" s="48"/>
      <c r="BQ14553" s="48"/>
      <c r="BT14553" s="48"/>
      <c r="BV14553" s="48"/>
    </row>
    <row r="14554" spans="1:74" ht="15" customHeight="1">
      <c r="A14554" s="48"/>
      <c r="E14554" s="48"/>
      <c r="BP14554" s="48"/>
      <c r="BQ14554" s="48"/>
      <c r="BT14554" s="48"/>
      <c r="BV14554" s="48"/>
    </row>
    <row r="14555" spans="1:74" ht="15" customHeight="1">
      <c r="A14555" s="48"/>
      <c r="E14555" s="48"/>
      <c r="BP14555" s="48"/>
      <c r="BQ14555" s="48"/>
      <c r="BT14555" s="48"/>
      <c r="BV14555" s="48"/>
    </row>
    <row r="14556" spans="1:74" ht="15" customHeight="1">
      <c r="A14556" s="48"/>
      <c r="E14556" s="48"/>
      <c r="BP14556" s="48"/>
      <c r="BQ14556" s="48"/>
      <c r="BT14556" s="48"/>
      <c r="BV14556" s="48"/>
    </row>
    <row r="14557" spans="1:74" ht="15" customHeight="1">
      <c r="A14557" s="48"/>
      <c r="E14557" s="48"/>
      <c r="BP14557" s="48"/>
      <c r="BQ14557" s="48"/>
      <c r="BT14557" s="48"/>
      <c r="BV14557" s="48"/>
    </row>
    <row r="14558" spans="1:74" ht="15" customHeight="1">
      <c r="A14558" s="48"/>
      <c r="E14558" s="48"/>
      <c r="BP14558" s="48"/>
      <c r="BQ14558" s="48"/>
      <c r="BT14558" s="48"/>
      <c r="BV14558" s="48"/>
    </row>
    <row r="14559" spans="1:74" ht="15" customHeight="1">
      <c r="A14559" s="48"/>
      <c r="E14559" s="48"/>
      <c r="BP14559" s="48"/>
      <c r="BQ14559" s="48"/>
      <c r="BT14559" s="48"/>
      <c r="BV14559" s="48"/>
    </row>
    <row r="14560" spans="1:74" ht="15" customHeight="1">
      <c r="A14560" s="48"/>
      <c r="E14560" s="48"/>
      <c r="BP14560" s="48"/>
      <c r="BQ14560" s="48"/>
      <c r="BT14560" s="48"/>
      <c r="BV14560" s="48"/>
    </row>
    <row r="14561" spans="1:74" ht="15" customHeight="1">
      <c r="A14561" s="48"/>
      <c r="E14561" s="48"/>
      <c r="BP14561" s="48"/>
      <c r="BQ14561" s="48"/>
      <c r="BT14561" s="48"/>
      <c r="BV14561" s="48"/>
    </row>
    <row r="14562" spans="1:74" ht="15" customHeight="1">
      <c r="A14562" s="48"/>
      <c r="E14562" s="48"/>
      <c r="BP14562" s="48"/>
      <c r="BQ14562" s="48"/>
      <c r="BT14562" s="48"/>
      <c r="BV14562" s="48"/>
    </row>
    <row r="14563" spans="1:74" ht="15" customHeight="1">
      <c r="A14563" s="48"/>
      <c r="E14563" s="48"/>
      <c r="BP14563" s="48"/>
      <c r="BQ14563" s="48"/>
      <c r="BT14563" s="48"/>
      <c r="BV14563" s="48"/>
    </row>
    <row r="14564" spans="1:74" ht="15" customHeight="1">
      <c r="A14564" s="48"/>
      <c r="E14564" s="48"/>
      <c r="BP14564" s="48"/>
      <c r="BQ14564" s="48"/>
      <c r="BT14564" s="48"/>
      <c r="BV14564" s="48"/>
    </row>
    <row r="14565" spans="1:74" ht="15" customHeight="1">
      <c r="A14565" s="48"/>
      <c r="E14565" s="48"/>
      <c r="BP14565" s="48"/>
      <c r="BQ14565" s="48"/>
      <c r="BT14565" s="48"/>
      <c r="BV14565" s="48"/>
    </row>
    <row r="14566" spans="1:74" ht="15" customHeight="1">
      <c r="A14566" s="48"/>
      <c r="E14566" s="48"/>
      <c r="BP14566" s="48"/>
      <c r="BQ14566" s="48"/>
      <c r="BT14566" s="48"/>
      <c r="BV14566" s="48"/>
    </row>
    <row r="14567" spans="1:74" ht="15" customHeight="1">
      <c r="A14567" s="48"/>
      <c r="E14567" s="48"/>
      <c r="BP14567" s="48"/>
      <c r="BQ14567" s="48"/>
      <c r="BT14567" s="48"/>
      <c r="BV14567" s="48"/>
    </row>
    <row r="14568" spans="1:74" ht="15" customHeight="1">
      <c r="A14568" s="48"/>
      <c r="E14568" s="48"/>
      <c r="BP14568" s="48"/>
      <c r="BQ14568" s="48"/>
      <c r="BT14568" s="48"/>
      <c r="BV14568" s="48"/>
    </row>
    <row r="14569" spans="1:74" ht="15" customHeight="1">
      <c r="A14569" s="48"/>
      <c r="E14569" s="48"/>
      <c r="BP14569" s="48"/>
      <c r="BQ14569" s="48"/>
      <c r="BT14569" s="48"/>
      <c r="BV14569" s="48"/>
    </row>
    <row r="14570" spans="1:74" ht="15" customHeight="1">
      <c r="A14570" s="48"/>
      <c r="E14570" s="48"/>
      <c r="BP14570" s="48"/>
      <c r="BQ14570" s="48"/>
      <c r="BT14570" s="48"/>
      <c r="BV14570" s="48"/>
    </row>
    <row r="14571" spans="1:74" ht="15" customHeight="1">
      <c r="A14571" s="48"/>
      <c r="E14571" s="48"/>
      <c r="BP14571" s="48"/>
      <c r="BQ14571" s="48"/>
      <c r="BT14571" s="48"/>
      <c r="BV14571" s="48"/>
    </row>
    <row r="14572" spans="1:74" ht="15" customHeight="1">
      <c r="A14572" s="48"/>
      <c r="E14572" s="48"/>
      <c r="BP14572" s="48"/>
      <c r="BQ14572" s="48"/>
      <c r="BT14572" s="48"/>
      <c r="BV14572" s="48"/>
    </row>
    <row r="14573" spans="1:74" ht="15" customHeight="1">
      <c r="A14573" s="48"/>
      <c r="E14573" s="48"/>
      <c r="BP14573" s="48"/>
      <c r="BQ14573" s="48"/>
      <c r="BT14573" s="48"/>
      <c r="BV14573" s="48"/>
    </row>
    <row r="14574" spans="1:74" ht="15" customHeight="1">
      <c r="A14574" s="48"/>
      <c r="E14574" s="48"/>
      <c r="BP14574" s="48"/>
      <c r="BQ14574" s="48"/>
      <c r="BT14574" s="48"/>
      <c r="BV14574" s="48"/>
    </row>
    <row r="14575" spans="1:74" ht="15" customHeight="1">
      <c r="A14575" s="48"/>
      <c r="E14575" s="48"/>
      <c r="BP14575" s="48"/>
      <c r="BQ14575" s="48"/>
      <c r="BT14575" s="48"/>
      <c r="BV14575" s="48"/>
    </row>
    <row r="14576" spans="1:74" ht="15" customHeight="1">
      <c r="A14576" s="48"/>
      <c r="E14576" s="48"/>
      <c r="BP14576" s="48"/>
      <c r="BQ14576" s="48"/>
      <c r="BT14576" s="48"/>
      <c r="BV14576" s="48"/>
    </row>
    <row r="14577" spans="1:74" ht="15" customHeight="1">
      <c r="A14577" s="48"/>
      <c r="E14577" s="48"/>
      <c r="BP14577" s="48"/>
      <c r="BQ14577" s="48"/>
      <c r="BT14577" s="48"/>
      <c r="BV14577" s="48"/>
    </row>
    <row r="14578" spans="1:74" ht="15" customHeight="1">
      <c r="A14578" s="48"/>
      <c r="E14578" s="48"/>
      <c r="BP14578" s="48"/>
      <c r="BQ14578" s="48"/>
      <c r="BT14578" s="48"/>
      <c r="BV14578" s="48"/>
    </row>
    <row r="14579" spans="1:74" ht="15" customHeight="1">
      <c r="A14579" s="48"/>
      <c r="E14579" s="48"/>
      <c r="BP14579" s="48"/>
      <c r="BQ14579" s="48"/>
      <c r="BT14579" s="48"/>
      <c r="BV14579" s="48"/>
    </row>
    <row r="14580" spans="1:74" ht="15" customHeight="1">
      <c r="A14580" s="48"/>
      <c r="E14580" s="48"/>
      <c r="BP14580" s="48"/>
      <c r="BQ14580" s="48"/>
      <c r="BT14580" s="48"/>
      <c r="BV14580" s="48"/>
    </row>
    <row r="14581" spans="1:74" ht="15" customHeight="1">
      <c r="A14581" s="48"/>
      <c r="E14581" s="48"/>
      <c r="BP14581" s="48"/>
      <c r="BQ14581" s="48"/>
      <c r="BT14581" s="48"/>
      <c r="BV14581" s="48"/>
    </row>
    <row r="14582" spans="1:74" ht="15" customHeight="1">
      <c r="A14582" s="48"/>
      <c r="E14582" s="48"/>
      <c r="BP14582" s="48"/>
      <c r="BQ14582" s="48"/>
      <c r="BT14582" s="48"/>
      <c r="BV14582" s="48"/>
    </row>
    <row r="14583" spans="1:74" ht="15" customHeight="1">
      <c r="A14583" s="48"/>
      <c r="E14583" s="48"/>
      <c r="BP14583" s="48"/>
      <c r="BQ14583" s="48"/>
      <c r="BT14583" s="48"/>
      <c r="BV14583" s="48"/>
    </row>
    <row r="14584" spans="1:74" ht="15" customHeight="1">
      <c r="A14584" s="48"/>
      <c r="E14584" s="48"/>
      <c r="BP14584" s="48"/>
      <c r="BQ14584" s="48"/>
      <c r="BT14584" s="48"/>
      <c r="BV14584" s="48"/>
    </row>
    <row r="14585" spans="1:74" ht="15" customHeight="1">
      <c r="A14585" s="48"/>
      <c r="E14585" s="48"/>
      <c r="BP14585" s="48"/>
      <c r="BQ14585" s="48"/>
      <c r="BT14585" s="48"/>
      <c r="BV14585" s="48"/>
    </row>
    <row r="14586" spans="1:74" ht="15" customHeight="1">
      <c r="A14586" s="48"/>
      <c r="E14586" s="48"/>
      <c r="BP14586" s="48"/>
      <c r="BQ14586" s="48"/>
      <c r="BT14586" s="48"/>
      <c r="BV14586" s="48"/>
    </row>
    <row r="14587" spans="1:74" ht="15" customHeight="1">
      <c r="A14587" s="48"/>
      <c r="E14587" s="48"/>
      <c r="BP14587" s="48"/>
      <c r="BQ14587" s="48"/>
      <c r="BT14587" s="48"/>
      <c r="BV14587" s="48"/>
    </row>
    <row r="14588" spans="1:74" ht="15" customHeight="1">
      <c r="A14588" s="48"/>
      <c r="E14588" s="48"/>
      <c r="BP14588" s="48"/>
      <c r="BQ14588" s="48"/>
      <c r="BT14588" s="48"/>
      <c r="BV14588" s="48"/>
    </row>
    <row r="14589" spans="1:74" ht="15" customHeight="1">
      <c r="A14589" s="48"/>
      <c r="E14589" s="48"/>
      <c r="BP14589" s="48"/>
      <c r="BQ14589" s="48"/>
      <c r="BT14589" s="48"/>
      <c r="BV14589" s="48"/>
    </row>
    <row r="14590" spans="1:74" ht="15" customHeight="1">
      <c r="A14590" s="48"/>
      <c r="E14590" s="48"/>
      <c r="BP14590" s="48"/>
      <c r="BQ14590" s="48"/>
      <c r="BT14590" s="48"/>
      <c r="BV14590" s="48"/>
    </row>
    <row r="14591" spans="1:74" ht="15" customHeight="1">
      <c r="A14591" s="48"/>
      <c r="E14591" s="48"/>
      <c r="BP14591" s="48"/>
      <c r="BQ14591" s="48"/>
      <c r="BT14591" s="48"/>
      <c r="BV14591" s="48"/>
    </row>
    <row r="14592" spans="1:74" ht="15" customHeight="1">
      <c r="A14592" s="48"/>
      <c r="E14592" s="48"/>
      <c r="BP14592" s="48"/>
      <c r="BQ14592" s="48"/>
      <c r="BT14592" s="48"/>
      <c r="BV14592" s="48"/>
    </row>
    <row r="14593" spans="1:74" ht="15" customHeight="1">
      <c r="A14593" s="48"/>
      <c r="E14593" s="48"/>
      <c r="BP14593" s="48"/>
      <c r="BQ14593" s="48"/>
      <c r="BT14593" s="48"/>
      <c r="BV14593" s="48"/>
    </row>
    <row r="14594" spans="1:74" ht="15" customHeight="1">
      <c r="A14594" s="48"/>
      <c r="E14594" s="48"/>
      <c r="BP14594" s="48"/>
      <c r="BQ14594" s="48"/>
      <c r="BT14594" s="48"/>
      <c r="BV14594" s="48"/>
    </row>
    <row r="14595" spans="1:74" ht="15" customHeight="1">
      <c r="A14595" s="48"/>
      <c r="E14595" s="48"/>
      <c r="BP14595" s="48"/>
      <c r="BQ14595" s="48"/>
      <c r="BT14595" s="48"/>
      <c r="BV14595" s="48"/>
    </row>
    <row r="14596" spans="1:74" ht="15" customHeight="1">
      <c r="A14596" s="48"/>
      <c r="E14596" s="48"/>
      <c r="BP14596" s="48"/>
      <c r="BQ14596" s="48"/>
      <c r="BT14596" s="48"/>
      <c r="BV14596" s="48"/>
    </row>
    <row r="14597" spans="1:74" ht="15" customHeight="1">
      <c r="A14597" s="48"/>
      <c r="E14597" s="48"/>
      <c r="BP14597" s="48"/>
      <c r="BQ14597" s="48"/>
      <c r="BT14597" s="48"/>
      <c r="BV14597" s="48"/>
    </row>
    <row r="14598" spans="1:74" ht="15" customHeight="1">
      <c r="A14598" s="48"/>
      <c r="E14598" s="48"/>
      <c r="BP14598" s="48"/>
      <c r="BQ14598" s="48"/>
      <c r="BT14598" s="48"/>
      <c r="BV14598" s="48"/>
    </row>
    <row r="14599" spans="1:74" ht="15" customHeight="1">
      <c r="A14599" s="48"/>
      <c r="E14599" s="48"/>
      <c r="BP14599" s="48"/>
      <c r="BQ14599" s="48"/>
      <c r="BT14599" s="48"/>
      <c r="BV14599" s="48"/>
    </row>
    <row r="14600" spans="1:74" ht="15" customHeight="1">
      <c r="A14600" s="48"/>
      <c r="E14600" s="48"/>
      <c r="BP14600" s="48"/>
      <c r="BQ14600" s="48"/>
      <c r="BT14600" s="48"/>
      <c r="BV14600" s="48"/>
    </row>
    <row r="14601" spans="1:74" ht="15" customHeight="1">
      <c r="A14601" s="48"/>
      <c r="E14601" s="48"/>
      <c r="BP14601" s="48"/>
      <c r="BQ14601" s="48"/>
      <c r="BT14601" s="48"/>
      <c r="BV14601" s="48"/>
    </row>
    <row r="14602" spans="1:74" ht="15" customHeight="1">
      <c r="A14602" s="48"/>
      <c r="E14602" s="48"/>
      <c r="BP14602" s="48"/>
      <c r="BQ14602" s="48"/>
      <c r="BT14602" s="48"/>
      <c r="BV14602" s="48"/>
    </row>
    <row r="14603" spans="1:74" ht="15" customHeight="1">
      <c r="A14603" s="48"/>
      <c r="E14603" s="48"/>
      <c r="BP14603" s="48"/>
      <c r="BQ14603" s="48"/>
      <c r="BT14603" s="48"/>
      <c r="BV14603" s="48"/>
    </row>
    <row r="14604" spans="1:74" ht="15" customHeight="1">
      <c r="A14604" s="48"/>
      <c r="E14604" s="48"/>
      <c r="BP14604" s="48"/>
      <c r="BQ14604" s="48"/>
      <c r="BT14604" s="48"/>
      <c r="BV14604" s="48"/>
    </row>
    <row r="14605" spans="1:74" ht="15" customHeight="1">
      <c r="A14605" s="48"/>
      <c r="E14605" s="48"/>
      <c r="BP14605" s="48"/>
      <c r="BQ14605" s="48"/>
      <c r="BT14605" s="48"/>
      <c r="BV14605" s="48"/>
    </row>
    <row r="14606" spans="1:74" ht="15" customHeight="1">
      <c r="A14606" s="48"/>
      <c r="E14606" s="48"/>
      <c r="BP14606" s="48"/>
      <c r="BQ14606" s="48"/>
      <c r="BT14606" s="48"/>
      <c r="BV14606" s="48"/>
    </row>
    <row r="14607" spans="1:74" ht="15" customHeight="1">
      <c r="A14607" s="48"/>
      <c r="E14607" s="48"/>
      <c r="BP14607" s="48"/>
      <c r="BQ14607" s="48"/>
      <c r="BT14607" s="48"/>
      <c r="BV14607" s="48"/>
    </row>
    <row r="14608" spans="1:74" ht="15" customHeight="1">
      <c r="A14608" s="48"/>
      <c r="E14608" s="48"/>
      <c r="BP14608" s="48"/>
      <c r="BQ14608" s="48"/>
      <c r="BT14608" s="48"/>
      <c r="BV14608" s="48"/>
    </row>
    <row r="14609" spans="1:74" ht="15" customHeight="1">
      <c r="A14609" s="48"/>
      <c r="E14609" s="48"/>
      <c r="BP14609" s="48"/>
      <c r="BQ14609" s="48"/>
      <c r="BT14609" s="48"/>
      <c r="BV14609" s="48"/>
    </row>
    <row r="14610" spans="1:74" ht="15" customHeight="1">
      <c r="A14610" s="48"/>
      <c r="E14610" s="48"/>
      <c r="BP14610" s="48"/>
      <c r="BQ14610" s="48"/>
      <c r="BT14610" s="48"/>
      <c r="BV14610" s="48"/>
    </row>
    <row r="14611" spans="1:74" ht="15" customHeight="1">
      <c r="A14611" s="48"/>
      <c r="E14611" s="48"/>
      <c r="BP14611" s="48"/>
      <c r="BQ14611" s="48"/>
      <c r="BT14611" s="48"/>
      <c r="BV14611" s="48"/>
    </row>
    <row r="14612" spans="1:74" ht="15" customHeight="1">
      <c r="A14612" s="48"/>
      <c r="E14612" s="48"/>
      <c r="BP14612" s="48"/>
      <c r="BQ14612" s="48"/>
      <c r="BT14612" s="48"/>
      <c r="BV14612" s="48"/>
    </row>
    <row r="14613" spans="1:74" ht="15" customHeight="1">
      <c r="A14613" s="48"/>
      <c r="E14613" s="48"/>
      <c r="BP14613" s="48"/>
      <c r="BQ14613" s="48"/>
      <c r="BT14613" s="48"/>
      <c r="BV14613" s="48"/>
    </row>
    <row r="14614" spans="1:74" ht="15" customHeight="1">
      <c r="A14614" s="48"/>
      <c r="E14614" s="48"/>
      <c r="BP14614" s="48"/>
      <c r="BQ14614" s="48"/>
      <c r="BT14614" s="48"/>
      <c r="BV14614" s="48"/>
    </row>
    <row r="14615" spans="1:74" ht="15" customHeight="1">
      <c r="A14615" s="48"/>
      <c r="E14615" s="48"/>
      <c r="BP14615" s="48"/>
      <c r="BQ14615" s="48"/>
      <c r="BT14615" s="48"/>
      <c r="BV14615" s="48"/>
    </row>
    <row r="14616" spans="1:74" ht="15" customHeight="1">
      <c r="A14616" s="48"/>
      <c r="E14616" s="48"/>
      <c r="BP14616" s="48"/>
      <c r="BQ14616" s="48"/>
      <c r="BT14616" s="48"/>
      <c r="BV14616" s="48"/>
    </row>
    <row r="14617" spans="1:74" ht="15" customHeight="1">
      <c r="A14617" s="48"/>
      <c r="E14617" s="48"/>
      <c r="BP14617" s="48"/>
      <c r="BQ14617" s="48"/>
      <c r="BT14617" s="48"/>
      <c r="BV14617" s="48"/>
    </row>
    <row r="14618" spans="1:74" ht="15" customHeight="1">
      <c r="A14618" s="48"/>
      <c r="E14618" s="48"/>
      <c r="BP14618" s="48"/>
      <c r="BQ14618" s="48"/>
      <c r="BT14618" s="48"/>
      <c r="BV14618" s="48"/>
    </row>
    <row r="14619" spans="1:74" ht="15" customHeight="1">
      <c r="A14619" s="48"/>
      <c r="E14619" s="48"/>
      <c r="BP14619" s="48"/>
      <c r="BQ14619" s="48"/>
      <c r="BT14619" s="48"/>
      <c r="BV14619" s="48"/>
    </row>
    <row r="14620" spans="1:74" ht="15" customHeight="1">
      <c r="A14620" s="48"/>
      <c r="E14620" s="48"/>
      <c r="BP14620" s="48"/>
      <c r="BQ14620" s="48"/>
      <c r="BT14620" s="48"/>
      <c r="BV14620" s="48"/>
    </row>
    <row r="14621" spans="1:74" ht="15" customHeight="1">
      <c r="A14621" s="48"/>
      <c r="E14621" s="48"/>
      <c r="BP14621" s="48"/>
      <c r="BQ14621" s="48"/>
      <c r="BT14621" s="48"/>
      <c r="BV14621" s="48"/>
    </row>
    <row r="14622" spans="1:74" ht="15" customHeight="1">
      <c r="A14622" s="48"/>
      <c r="E14622" s="48"/>
      <c r="BP14622" s="48"/>
      <c r="BQ14622" s="48"/>
      <c r="BT14622" s="48"/>
      <c r="BV14622" s="48"/>
    </row>
    <row r="14623" spans="1:74" ht="15" customHeight="1">
      <c r="A14623" s="48"/>
      <c r="E14623" s="48"/>
      <c r="BP14623" s="48"/>
      <c r="BQ14623" s="48"/>
      <c r="BT14623" s="48"/>
      <c r="BV14623" s="48"/>
    </row>
    <row r="14624" spans="1:74" ht="15" customHeight="1">
      <c r="A14624" s="48"/>
      <c r="E14624" s="48"/>
      <c r="BP14624" s="48"/>
      <c r="BQ14624" s="48"/>
      <c r="BT14624" s="48"/>
      <c r="BV14624" s="48"/>
    </row>
    <row r="14625" spans="1:74" ht="15" customHeight="1">
      <c r="A14625" s="48"/>
      <c r="E14625" s="48"/>
      <c r="BP14625" s="48"/>
      <c r="BQ14625" s="48"/>
      <c r="BT14625" s="48"/>
      <c r="BV14625" s="48"/>
    </row>
    <row r="14626" spans="1:74" ht="15" customHeight="1">
      <c r="A14626" s="48"/>
      <c r="E14626" s="48"/>
      <c r="BP14626" s="48"/>
      <c r="BQ14626" s="48"/>
      <c r="BT14626" s="48"/>
      <c r="BV14626" s="48"/>
    </row>
    <row r="14627" spans="1:74" ht="15" customHeight="1">
      <c r="A14627" s="48"/>
      <c r="E14627" s="48"/>
      <c r="BP14627" s="48"/>
      <c r="BQ14627" s="48"/>
      <c r="BT14627" s="48"/>
      <c r="BV14627" s="48"/>
    </row>
    <row r="14628" spans="1:74" ht="15" customHeight="1">
      <c r="A14628" s="48"/>
      <c r="E14628" s="48"/>
      <c r="BP14628" s="48"/>
      <c r="BQ14628" s="48"/>
      <c r="BT14628" s="48"/>
      <c r="BV14628" s="48"/>
    </row>
    <row r="14629" spans="1:74" ht="15" customHeight="1">
      <c r="A14629" s="48"/>
      <c r="E14629" s="48"/>
      <c r="BP14629" s="48"/>
      <c r="BQ14629" s="48"/>
      <c r="BT14629" s="48"/>
      <c r="BV14629" s="48"/>
    </row>
    <row r="14630" spans="1:74" ht="15" customHeight="1">
      <c r="A14630" s="48"/>
      <c r="E14630" s="48"/>
      <c r="BP14630" s="48"/>
      <c r="BQ14630" s="48"/>
      <c r="BT14630" s="48"/>
      <c r="BV14630" s="48"/>
    </row>
    <row r="14631" spans="1:74" ht="15" customHeight="1">
      <c r="A14631" s="48"/>
      <c r="E14631" s="48"/>
      <c r="BP14631" s="48"/>
      <c r="BQ14631" s="48"/>
      <c r="BT14631" s="48"/>
      <c r="BV14631" s="48"/>
    </row>
    <row r="14632" spans="1:74" ht="15" customHeight="1">
      <c r="A14632" s="48"/>
      <c r="E14632" s="48"/>
      <c r="BP14632" s="48"/>
      <c r="BQ14632" s="48"/>
      <c r="BT14632" s="48"/>
      <c r="BV14632" s="48"/>
    </row>
    <row r="14633" spans="1:74" ht="15" customHeight="1">
      <c r="A14633" s="48"/>
      <c r="E14633" s="48"/>
      <c r="BP14633" s="48"/>
      <c r="BQ14633" s="48"/>
      <c r="BT14633" s="48"/>
      <c r="BV14633" s="48"/>
    </row>
    <row r="14634" spans="1:74" ht="15" customHeight="1">
      <c r="A14634" s="48"/>
      <c r="E14634" s="48"/>
      <c r="BP14634" s="48"/>
      <c r="BQ14634" s="48"/>
      <c r="BT14634" s="48"/>
      <c r="BV14634" s="48"/>
    </row>
    <row r="14635" spans="1:74" ht="15" customHeight="1">
      <c r="A14635" s="48"/>
      <c r="E14635" s="48"/>
      <c r="BP14635" s="48"/>
      <c r="BQ14635" s="48"/>
      <c r="BT14635" s="48"/>
      <c r="BV14635" s="48"/>
    </row>
    <row r="14636" spans="1:74" ht="15" customHeight="1">
      <c r="A14636" s="48"/>
      <c r="E14636" s="48"/>
      <c r="BP14636" s="48"/>
      <c r="BQ14636" s="48"/>
      <c r="BT14636" s="48"/>
      <c r="BV14636" s="48"/>
    </row>
    <row r="14637" spans="1:74" ht="15" customHeight="1">
      <c r="A14637" s="48"/>
      <c r="E14637" s="48"/>
      <c r="BP14637" s="48"/>
      <c r="BQ14637" s="48"/>
      <c r="BT14637" s="48"/>
      <c r="BV14637" s="48"/>
    </row>
    <row r="14638" spans="1:74" ht="15" customHeight="1">
      <c r="A14638" s="48"/>
      <c r="E14638" s="48"/>
      <c r="BP14638" s="48"/>
      <c r="BQ14638" s="48"/>
      <c r="BT14638" s="48"/>
      <c r="BV14638" s="48"/>
    </row>
    <row r="14639" spans="1:74" ht="15" customHeight="1">
      <c r="A14639" s="48"/>
      <c r="E14639" s="48"/>
      <c r="BP14639" s="48"/>
      <c r="BQ14639" s="48"/>
      <c r="BT14639" s="48"/>
      <c r="BV14639" s="48"/>
    </row>
    <row r="14640" spans="1:74" ht="15" customHeight="1">
      <c r="A14640" s="48"/>
      <c r="E14640" s="48"/>
      <c r="BP14640" s="48"/>
      <c r="BQ14640" s="48"/>
      <c r="BT14640" s="48"/>
      <c r="BV14640" s="48"/>
    </row>
    <row r="14641" spans="1:74" ht="15" customHeight="1">
      <c r="A14641" s="48"/>
      <c r="E14641" s="48"/>
      <c r="BP14641" s="48"/>
      <c r="BQ14641" s="48"/>
      <c r="BT14641" s="48"/>
      <c r="BV14641" s="48"/>
    </row>
    <row r="14642" spans="1:74" ht="15" customHeight="1">
      <c r="A14642" s="48"/>
      <c r="E14642" s="48"/>
      <c r="BP14642" s="48"/>
      <c r="BQ14642" s="48"/>
      <c r="BT14642" s="48"/>
      <c r="BV14642" s="48"/>
    </row>
    <row r="14643" spans="1:74" ht="15" customHeight="1">
      <c r="A14643" s="48"/>
      <c r="E14643" s="48"/>
      <c r="BP14643" s="48"/>
      <c r="BQ14643" s="48"/>
      <c r="BT14643" s="48"/>
      <c r="BV14643" s="48"/>
    </row>
    <row r="14644" spans="1:74" ht="15" customHeight="1">
      <c r="A14644" s="48"/>
      <c r="E14644" s="48"/>
      <c r="BP14644" s="48"/>
      <c r="BQ14644" s="48"/>
      <c r="BT14644" s="48"/>
      <c r="BV14644" s="48"/>
    </row>
    <row r="14645" spans="1:74" ht="15" customHeight="1">
      <c r="A14645" s="48"/>
      <c r="E14645" s="48"/>
      <c r="BP14645" s="48"/>
      <c r="BQ14645" s="48"/>
      <c r="BT14645" s="48"/>
      <c r="BV14645" s="48"/>
    </row>
    <row r="14646" spans="1:74" ht="15" customHeight="1">
      <c r="A14646" s="48"/>
      <c r="E14646" s="48"/>
      <c r="BP14646" s="48"/>
      <c r="BQ14646" s="48"/>
      <c r="BT14646" s="48"/>
      <c r="BV14646" s="48"/>
    </row>
    <row r="14647" spans="1:74" ht="15" customHeight="1">
      <c r="A14647" s="48"/>
      <c r="E14647" s="48"/>
      <c r="BP14647" s="48"/>
      <c r="BQ14647" s="48"/>
      <c r="BT14647" s="48"/>
      <c r="BV14647" s="48"/>
    </row>
    <row r="14648" spans="1:74" ht="15" customHeight="1">
      <c r="A14648" s="48"/>
      <c r="E14648" s="48"/>
      <c r="BP14648" s="48"/>
      <c r="BQ14648" s="48"/>
      <c r="BT14648" s="48"/>
      <c r="BV14648" s="48"/>
    </row>
    <row r="14649" spans="1:74" ht="15" customHeight="1">
      <c r="A14649" s="48"/>
      <c r="E14649" s="48"/>
      <c r="BP14649" s="48"/>
      <c r="BQ14649" s="48"/>
      <c r="BT14649" s="48"/>
      <c r="BV14649" s="48"/>
    </row>
    <row r="14650" spans="1:74" ht="15" customHeight="1">
      <c r="A14650" s="48"/>
      <c r="E14650" s="48"/>
      <c r="BP14650" s="48"/>
      <c r="BQ14650" s="48"/>
      <c r="BT14650" s="48"/>
      <c r="BV14650" s="48"/>
    </row>
    <row r="14651" spans="1:74" ht="15" customHeight="1">
      <c r="A14651" s="48"/>
      <c r="E14651" s="48"/>
      <c r="BP14651" s="48"/>
      <c r="BQ14651" s="48"/>
      <c r="BT14651" s="48"/>
      <c r="BV14651" s="48"/>
    </row>
    <row r="14652" spans="1:74" ht="15" customHeight="1">
      <c r="A14652" s="48"/>
      <c r="E14652" s="48"/>
      <c r="BP14652" s="48"/>
      <c r="BQ14652" s="48"/>
      <c r="BT14652" s="48"/>
      <c r="BV14652" s="48"/>
    </row>
    <row r="14653" spans="1:74" ht="15" customHeight="1">
      <c r="A14653" s="48"/>
      <c r="E14653" s="48"/>
      <c r="BP14653" s="48"/>
      <c r="BQ14653" s="48"/>
      <c r="BT14653" s="48"/>
      <c r="BV14653" s="48"/>
    </row>
    <row r="14654" spans="1:74" ht="15" customHeight="1">
      <c r="A14654" s="48"/>
      <c r="E14654" s="48"/>
      <c r="BP14654" s="48"/>
      <c r="BQ14654" s="48"/>
      <c r="BT14654" s="48"/>
      <c r="BV14654" s="48"/>
    </row>
    <row r="14655" spans="1:74" ht="15" customHeight="1">
      <c r="A14655" s="48"/>
      <c r="E14655" s="48"/>
      <c r="BP14655" s="48"/>
      <c r="BQ14655" s="48"/>
      <c r="BT14655" s="48"/>
      <c r="BV14655" s="48"/>
    </row>
    <row r="14656" spans="1:74" ht="15" customHeight="1">
      <c r="A14656" s="48"/>
      <c r="E14656" s="48"/>
      <c r="BP14656" s="48"/>
      <c r="BQ14656" s="48"/>
      <c r="BT14656" s="48"/>
      <c r="BV14656" s="48"/>
    </row>
    <row r="14657" spans="1:74" ht="15" customHeight="1">
      <c r="A14657" s="48"/>
      <c r="E14657" s="48"/>
      <c r="BP14657" s="48"/>
      <c r="BQ14657" s="48"/>
      <c r="BT14657" s="48"/>
      <c r="BV14657" s="48"/>
    </row>
    <row r="14658" spans="1:74" ht="15" customHeight="1">
      <c r="A14658" s="48"/>
      <c r="E14658" s="48"/>
      <c r="BP14658" s="48"/>
      <c r="BQ14658" s="48"/>
      <c r="BT14658" s="48"/>
      <c r="BV14658" s="48"/>
    </row>
    <row r="14659" spans="1:74" ht="15" customHeight="1">
      <c r="A14659" s="48"/>
      <c r="E14659" s="48"/>
      <c r="BP14659" s="48"/>
      <c r="BQ14659" s="48"/>
      <c r="BT14659" s="48"/>
      <c r="BV14659" s="48"/>
    </row>
    <row r="14660" spans="1:74" ht="15" customHeight="1">
      <c r="A14660" s="48"/>
      <c r="E14660" s="48"/>
      <c r="BP14660" s="48"/>
      <c r="BQ14660" s="48"/>
      <c r="BT14660" s="48"/>
      <c r="BV14660" s="48"/>
    </row>
    <row r="14661" spans="1:74" ht="15" customHeight="1">
      <c r="A14661" s="48"/>
      <c r="E14661" s="48"/>
      <c r="BP14661" s="48"/>
      <c r="BQ14661" s="48"/>
      <c r="BT14661" s="48"/>
      <c r="BV14661" s="48"/>
    </row>
    <row r="14662" spans="1:74" ht="15" customHeight="1">
      <c r="A14662" s="48"/>
      <c r="E14662" s="48"/>
      <c r="BP14662" s="48"/>
      <c r="BQ14662" s="48"/>
      <c r="BT14662" s="48"/>
      <c r="BV14662" s="48"/>
    </row>
    <row r="14663" spans="1:74" ht="15" customHeight="1">
      <c r="A14663" s="48"/>
      <c r="E14663" s="48"/>
      <c r="BP14663" s="48"/>
      <c r="BQ14663" s="48"/>
      <c r="BT14663" s="48"/>
      <c r="BV14663" s="48"/>
    </row>
    <row r="14664" spans="1:74" ht="15" customHeight="1">
      <c r="A14664" s="48"/>
      <c r="E14664" s="48"/>
      <c r="BP14664" s="48"/>
      <c r="BQ14664" s="48"/>
      <c r="BT14664" s="48"/>
      <c r="BV14664" s="48"/>
    </row>
    <row r="14665" spans="1:74" ht="15" customHeight="1">
      <c r="A14665" s="48"/>
      <c r="E14665" s="48"/>
      <c r="BP14665" s="48"/>
      <c r="BQ14665" s="48"/>
      <c r="BT14665" s="48"/>
      <c r="BV14665" s="48"/>
    </row>
    <row r="14666" spans="1:74" ht="15" customHeight="1">
      <c r="A14666" s="48"/>
      <c r="E14666" s="48"/>
      <c r="BP14666" s="48"/>
      <c r="BQ14666" s="48"/>
      <c r="BT14666" s="48"/>
      <c r="BV14666" s="48"/>
    </row>
    <row r="14667" spans="1:74" ht="15" customHeight="1">
      <c r="A14667" s="48"/>
      <c r="E14667" s="48"/>
      <c r="BP14667" s="48"/>
      <c r="BQ14667" s="48"/>
      <c r="BT14667" s="48"/>
      <c r="BV14667" s="48"/>
    </row>
    <row r="14668" spans="1:74" ht="15" customHeight="1">
      <c r="A14668" s="48"/>
      <c r="E14668" s="48"/>
      <c r="BP14668" s="48"/>
      <c r="BQ14668" s="48"/>
      <c r="BT14668" s="48"/>
      <c r="BV14668" s="48"/>
    </row>
    <row r="14669" spans="1:74" ht="15" customHeight="1">
      <c r="A14669" s="48"/>
      <c r="E14669" s="48"/>
      <c r="BP14669" s="48"/>
      <c r="BQ14669" s="48"/>
      <c r="BT14669" s="48"/>
      <c r="BV14669" s="48"/>
    </row>
    <row r="14670" spans="1:74" ht="15" customHeight="1">
      <c r="A14670" s="48"/>
      <c r="E14670" s="48"/>
      <c r="BP14670" s="48"/>
      <c r="BQ14670" s="48"/>
      <c r="BT14670" s="48"/>
      <c r="BV14670" s="48"/>
    </row>
    <row r="14671" spans="1:74" ht="15" customHeight="1">
      <c r="A14671" s="48"/>
      <c r="E14671" s="48"/>
      <c r="BP14671" s="48"/>
      <c r="BQ14671" s="48"/>
      <c r="BT14671" s="48"/>
      <c r="BV14671" s="48"/>
    </row>
    <row r="14672" spans="1:74" ht="15" customHeight="1">
      <c r="A14672" s="48"/>
      <c r="E14672" s="48"/>
      <c r="BP14672" s="48"/>
      <c r="BQ14672" s="48"/>
      <c r="BT14672" s="48"/>
      <c r="BV14672" s="48"/>
    </row>
    <row r="14673" spans="1:74" ht="15" customHeight="1">
      <c r="A14673" s="48"/>
      <c r="E14673" s="48"/>
      <c r="BP14673" s="48"/>
      <c r="BQ14673" s="48"/>
      <c r="BT14673" s="48"/>
      <c r="BV14673" s="48"/>
    </row>
    <row r="14674" spans="1:74" ht="15" customHeight="1">
      <c r="A14674" s="48"/>
      <c r="E14674" s="48"/>
      <c r="BP14674" s="48"/>
      <c r="BQ14674" s="48"/>
      <c r="BT14674" s="48"/>
      <c r="BV14674" s="48"/>
    </row>
    <row r="14675" spans="1:74" ht="15" customHeight="1">
      <c r="A14675" s="48"/>
      <c r="E14675" s="48"/>
      <c r="BP14675" s="48"/>
      <c r="BQ14675" s="48"/>
      <c r="BT14675" s="48"/>
      <c r="BV14675" s="48"/>
    </row>
    <row r="14676" spans="1:74" ht="15" customHeight="1">
      <c r="A14676" s="48"/>
      <c r="E14676" s="48"/>
      <c r="BP14676" s="48"/>
      <c r="BQ14676" s="48"/>
      <c r="BT14676" s="48"/>
      <c r="BV14676" s="48"/>
    </row>
    <row r="14677" spans="1:74" ht="15" customHeight="1">
      <c r="A14677" s="48"/>
      <c r="E14677" s="48"/>
      <c r="BP14677" s="48"/>
      <c r="BQ14677" s="48"/>
      <c r="BT14677" s="48"/>
      <c r="BV14677" s="48"/>
    </row>
    <row r="14678" spans="1:74" ht="15" customHeight="1">
      <c r="A14678" s="48"/>
      <c r="E14678" s="48"/>
      <c r="BP14678" s="48"/>
      <c r="BQ14678" s="48"/>
      <c r="BT14678" s="48"/>
      <c r="BV14678" s="48"/>
    </row>
    <row r="14679" spans="1:74" ht="15" customHeight="1">
      <c r="A14679" s="48"/>
      <c r="E14679" s="48"/>
      <c r="BP14679" s="48"/>
      <c r="BQ14679" s="48"/>
      <c r="BT14679" s="48"/>
      <c r="BV14679" s="48"/>
    </row>
    <row r="14680" spans="1:74" ht="15" customHeight="1">
      <c r="A14680" s="48"/>
      <c r="E14680" s="48"/>
      <c r="BP14680" s="48"/>
      <c r="BQ14680" s="48"/>
      <c r="BT14680" s="48"/>
      <c r="BV14680" s="48"/>
    </row>
    <row r="14681" spans="1:74" ht="15" customHeight="1">
      <c r="A14681" s="48"/>
      <c r="E14681" s="48"/>
      <c r="BP14681" s="48"/>
      <c r="BQ14681" s="48"/>
      <c r="BT14681" s="48"/>
      <c r="BV14681" s="48"/>
    </row>
    <row r="14682" spans="1:74" ht="15" customHeight="1">
      <c r="A14682" s="48"/>
      <c r="E14682" s="48"/>
      <c r="BP14682" s="48"/>
      <c r="BQ14682" s="48"/>
      <c r="BT14682" s="48"/>
      <c r="BV14682" s="48"/>
    </row>
    <row r="14683" spans="1:74" ht="15" customHeight="1">
      <c r="A14683" s="48"/>
      <c r="E14683" s="48"/>
      <c r="BP14683" s="48"/>
      <c r="BQ14683" s="48"/>
      <c r="BT14683" s="48"/>
      <c r="BV14683" s="48"/>
    </row>
    <row r="14684" spans="1:74" ht="15" customHeight="1">
      <c r="A14684" s="48"/>
      <c r="E14684" s="48"/>
      <c r="BP14684" s="48"/>
      <c r="BQ14684" s="48"/>
      <c r="BT14684" s="48"/>
      <c r="BV14684" s="48"/>
    </row>
    <row r="14685" spans="1:74" ht="15" customHeight="1">
      <c r="A14685" s="48"/>
      <c r="E14685" s="48"/>
      <c r="BP14685" s="48"/>
      <c r="BQ14685" s="48"/>
      <c r="BT14685" s="48"/>
      <c r="BV14685" s="48"/>
    </row>
    <row r="14686" spans="1:74" ht="15" customHeight="1">
      <c r="A14686" s="48"/>
      <c r="E14686" s="48"/>
      <c r="BP14686" s="48"/>
      <c r="BQ14686" s="48"/>
      <c r="BT14686" s="48"/>
      <c r="BV14686" s="48"/>
    </row>
    <row r="14687" spans="1:74" ht="15" customHeight="1">
      <c r="A14687" s="48"/>
      <c r="E14687" s="48"/>
      <c r="BP14687" s="48"/>
      <c r="BQ14687" s="48"/>
      <c r="BT14687" s="48"/>
      <c r="BV14687" s="48"/>
    </row>
    <row r="14688" spans="1:74" ht="15" customHeight="1">
      <c r="A14688" s="48"/>
      <c r="E14688" s="48"/>
      <c r="BP14688" s="48"/>
      <c r="BQ14688" s="48"/>
      <c r="BT14688" s="48"/>
      <c r="BV14688" s="48"/>
    </row>
    <row r="14689" spans="1:74" ht="15" customHeight="1">
      <c r="A14689" s="48"/>
      <c r="E14689" s="48"/>
      <c r="BP14689" s="48"/>
      <c r="BQ14689" s="48"/>
      <c r="BT14689" s="48"/>
      <c r="BV14689" s="48"/>
    </row>
    <row r="14690" spans="1:74" ht="15" customHeight="1">
      <c r="A14690" s="48"/>
      <c r="E14690" s="48"/>
      <c r="BP14690" s="48"/>
      <c r="BQ14690" s="48"/>
      <c r="BT14690" s="48"/>
      <c r="BV14690" s="48"/>
    </row>
    <row r="14691" spans="1:74" ht="15" customHeight="1">
      <c r="A14691" s="48"/>
      <c r="E14691" s="48"/>
      <c r="BP14691" s="48"/>
      <c r="BQ14691" s="48"/>
      <c r="BT14691" s="48"/>
      <c r="BV14691" s="48"/>
    </row>
    <row r="14692" spans="1:74" ht="15" customHeight="1">
      <c r="A14692" s="48"/>
      <c r="E14692" s="48"/>
      <c r="BP14692" s="48"/>
      <c r="BQ14692" s="48"/>
      <c r="BT14692" s="48"/>
      <c r="BV14692" s="48"/>
    </row>
    <row r="14693" spans="1:74" ht="15" customHeight="1">
      <c r="A14693" s="48"/>
      <c r="E14693" s="48"/>
      <c r="BP14693" s="48"/>
      <c r="BQ14693" s="48"/>
      <c r="BT14693" s="48"/>
      <c r="BV14693" s="48"/>
    </row>
    <row r="14694" spans="1:74" ht="15" customHeight="1">
      <c r="A14694" s="48"/>
      <c r="E14694" s="48"/>
      <c r="BP14694" s="48"/>
      <c r="BQ14694" s="48"/>
      <c r="BT14694" s="48"/>
      <c r="BV14694" s="48"/>
    </row>
    <row r="14695" spans="1:74" ht="15" customHeight="1">
      <c r="A14695" s="48"/>
      <c r="E14695" s="48"/>
      <c r="BP14695" s="48"/>
      <c r="BQ14695" s="48"/>
      <c r="BT14695" s="48"/>
      <c r="BV14695" s="48"/>
    </row>
    <row r="14696" spans="1:74" ht="15" customHeight="1">
      <c r="A14696" s="48"/>
      <c r="E14696" s="48"/>
      <c r="BP14696" s="48"/>
      <c r="BQ14696" s="48"/>
      <c r="BT14696" s="48"/>
      <c r="BV14696" s="48"/>
    </row>
    <row r="14697" spans="1:74" ht="15" customHeight="1">
      <c r="A14697" s="48"/>
      <c r="E14697" s="48"/>
      <c r="BP14697" s="48"/>
      <c r="BQ14697" s="48"/>
      <c r="BT14697" s="48"/>
      <c r="BV14697" s="48"/>
    </row>
    <row r="14698" spans="1:74" ht="15" customHeight="1">
      <c r="A14698" s="48"/>
      <c r="E14698" s="48"/>
      <c r="BP14698" s="48"/>
      <c r="BQ14698" s="48"/>
      <c r="BT14698" s="48"/>
      <c r="BV14698" s="48"/>
    </row>
    <row r="14699" spans="1:74" ht="15" customHeight="1">
      <c r="A14699" s="48"/>
      <c r="E14699" s="48"/>
      <c r="BP14699" s="48"/>
      <c r="BQ14699" s="48"/>
      <c r="BT14699" s="48"/>
      <c r="BV14699" s="48"/>
    </row>
    <row r="14700" spans="1:74" ht="15" customHeight="1">
      <c r="A14700" s="48"/>
      <c r="E14700" s="48"/>
      <c r="BP14700" s="48"/>
      <c r="BQ14700" s="48"/>
      <c r="BT14700" s="48"/>
      <c r="BV14700" s="48"/>
    </row>
    <row r="14701" spans="1:74" ht="15" customHeight="1">
      <c r="A14701" s="48"/>
      <c r="E14701" s="48"/>
      <c r="BP14701" s="48"/>
      <c r="BQ14701" s="48"/>
      <c r="BT14701" s="48"/>
      <c r="BV14701" s="48"/>
    </row>
    <row r="14702" spans="1:74" ht="15" customHeight="1">
      <c r="A14702" s="48"/>
      <c r="E14702" s="48"/>
      <c r="BP14702" s="48"/>
      <c r="BQ14702" s="48"/>
      <c r="BT14702" s="48"/>
      <c r="BV14702" s="48"/>
    </row>
    <row r="14703" spans="1:74" ht="15" customHeight="1">
      <c r="A14703" s="48"/>
      <c r="E14703" s="48"/>
      <c r="BP14703" s="48"/>
      <c r="BQ14703" s="48"/>
      <c r="BT14703" s="48"/>
      <c r="BV14703" s="48"/>
    </row>
    <row r="14704" spans="1:74" ht="15" customHeight="1">
      <c r="A14704" s="48"/>
      <c r="E14704" s="48"/>
      <c r="BP14704" s="48"/>
      <c r="BQ14704" s="48"/>
      <c r="BT14704" s="48"/>
      <c r="BV14704" s="48"/>
    </row>
    <row r="14705" spans="1:74" ht="15" customHeight="1">
      <c r="A14705" s="48"/>
      <c r="E14705" s="48"/>
      <c r="BP14705" s="48"/>
      <c r="BQ14705" s="48"/>
      <c r="BT14705" s="48"/>
      <c r="BV14705" s="48"/>
    </row>
    <row r="14706" spans="1:74" ht="15" customHeight="1">
      <c r="A14706" s="48"/>
      <c r="E14706" s="48"/>
      <c r="BP14706" s="48"/>
      <c r="BQ14706" s="48"/>
      <c r="BT14706" s="48"/>
      <c r="BV14706" s="48"/>
    </row>
    <row r="14707" spans="1:74" ht="15" customHeight="1">
      <c r="A14707" s="48"/>
      <c r="E14707" s="48"/>
      <c r="BP14707" s="48"/>
      <c r="BQ14707" s="48"/>
      <c r="BT14707" s="48"/>
      <c r="BV14707" s="48"/>
    </row>
    <row r="14708" spans="1:74" ht="15" customHeight="1">
      <c r="A14708" s="48"/>
      <c r="E14708" s="48"/>
      <c r="BP14708" s="48"/>
      <c r="BQ14708" s="48"/>
      <c r="BT14708" s="48"/>
      <c r="BV14708" s="48"/>
    </row>
    <row r="14709" spans="1:74" ht="15" customHeight="1">
      <c r="A14709" s="48"/>
      <c r="E14709" s="48"/>
      <c r="BP14709" s="48"/>
      <c r="BQ14709" s="48"/>
      <c r="BT14709" s="48"/>
      <c r="BV14709" s="48"/>
    </row>
    <row r="14710" spans="1:74" ht="15" customHeight="1">
      <c r="A14710" s="48"/>
      <c r="E14710" s="48"/>
      <c r="BP14710" s="48"/>
      <c r="BQ14710" s="48"/>
      <c r="BT14710" s="48"/>
      <c r="BV14710" s="48"/>
    </row>
    <row r="14711" spans="1:74" ht="15" customHeight="1">
      <c r="A14711" s="48"/>
      <c r="E14711" s="48"/>
      <c r="BP14711" s="48"/>
      <c r="BQ14711" s="48"/>
      <c r="BT14711" s="48"/>
      <c r="BV14711" s="48"/>
    </row>
    <row r="14712" spans="1:74" ht="15" customHeight="1">
      <c r="A14712" s="48"/>
      <c r="E14712" s="48"/>
      <c r="BP14712" s="48"/>
      <c r="BQ14712" s="48"/>
      <c r="BT14712" s="48"/>
      <c r="BV14712" s="48"/>
    </row>
    <row r="14713" spans="1:74" ht="15" customHeight="1">
      <c r="A14713" s="48"/>
      <c r="E14713" s="48"/>
      <c r="BP14713" s="48"/>
      <c r="BQ14713" s="48"/>
      <c r="BT14713" s="48"/>
      <c r="BV14713" s="48"/>
    </row>
    <row r="14714" spans="1:74" ht="15" customHeight="1">
      <c r="A14714" s="48"/>
      <c r="E14714" s="48"/>
      <c r="BP14714" s="48"/>
      <c r="BQ14714" s="48"/>
      <c r="BT14714" s="48"/>
      <c r="BV14714" s="48"/>
    </row>
    <row r="14715" spans="1:74" ht="15" customHeight="1">
      <c r="A14715" s="48"/>
      <c r="E14715" s="48"/>
      <c r="BP14715" s="48"/>
      <c r="BQ14715" s="48"/>
      <c r="BT14715" s="48"/>
      <c r="BV14715" s="48"/>
    </row>
    <row r="14716" spans="1:74" ht="15" customHeight="1">
      <c r="A14716" s="48"/>
      <c r="E14716" s="48"/>
      <c r="BP14716" s="48"/>
      <c r="BQ14716" s="48"/>
      <c r="BT14716" s="48"/>
      <c r="BV14716" s="48"/>
    </row>
    <row r="14717" spans="1:74" ht="15" customHeight="1">
      <c r="A14717" s="48"/>
      <c r="E14717" s="48"/>
      <c r="BP14717" s="48"/>
      <c r="BQ14717" s="48"/>
      <c r="BT14717" s="48"/>
      <c r="BV14717" s="48"/>
    </row>
    <row r="14718" spans="1:74" ht="15" customHeight="1">
      <c r="A14718" s="48"/>
      <c r="E14718" s="48"/>
      <c r="BP14718" s="48"/>
      <c r="BQ14718" s="48"/>
      <c r="BT14718" s="48"/>
      <c r="BV14718" s="48"/>
    </row>
    <row r="14719" spans="1:74" ht="15" customHeight="1">
      <c r="A14719" s="48"/>
      <c r="E14719" s="48"/>
      <c r="BP14719" s="48"/>
      <c r="BQ14719" s="48"/>
      <c r="BT14719" s="48"/>
      <c r="BV14719" s="48"/>
    </row>
    <row r="14720" spans="1:74" ht="15" customHeight="1">
      <c r="A14720" s="48"/>
      <c r="E14720" s="48"/>
      <c r="BP14720" s="48"/>
      <c r="BQ14720" s="48"/>
      <c r="BT14720" s="48"/>
      <c r="BV14720" s="48"/>
    </row>
    <row r="14721" spans="1:74" ht="15" customHeight="1">
      <c r="A14721" s="48"/>
      <c r="E14721" s="48"/>
      <c r="BP14721" s="48"/>
      <c r="BQ14721" s="48"/>
      <c r="BT14721" s="48"/>
      <c r="BV14721" s="48"/>
    </row>
    <row r="14722" spans="1:74" ht="15" customHeight="1">
      <c r="A14722" s="48"/>
      <c r="E14722" s="48"/>
      <c r="BP14722" s="48"/>
      <c r="BQ14722" s="48"/>
      <c r="BT14722" s="48"/>
      <c r="BV14722" s="48"/>
    </row>
    <row r="14723" spans="1:74" ht="15" customHeight="1">
      <c r="A14723" s="48"/>
      <c r="E14723" s="48"/>
      <c r="BP14723" s="48"/>
      <c r="BQ14723" s="48"/>
      <c r="BT14723" s="48"/>
      <c r="BV14723" s="48"/>
    </row>
    <row r="14724" spans="1:74" ht="15" customHeight="1">
      <c r="A14724" s="48"/>
      <c r="E14724" s="48"/>
      <c r="BP14724" s="48"/>
      <c r="BQ14724" s="48"/>
      <c r="BT14724" s="48"/>
      <c r="BV14724" s="48"/>
    </row>
    <row r="14725" spans="1:74" ht="15" customHeight="1">
      <c r="A14725" s="48"/>
      <c r="E14725" s="48"/>
      <c r="BP14725" s="48"/>
      <c r="BQ14725" s="48"/>
      <c r="BT14725" s="48"/>
      <c r="BV14725" s="48"/>
    </row>
    <row r="14726" spans="1:74" ht="15" customHeight="1">
      <c r="A14726" s="48"/>
      <c r="E14726" s="48"/>
      <c r="BP14726" s="48"/>
      <c r="BQ14726" s="48"/>
      <c r="BT14726" s="48"/>
      <c r="BV14726" s="48"/>
    </row>
    <row r="14727" spans="1:74" ht="15" customHeight="1">
      <c r="A14727" s="48"/>
      <c r="E14727" s="48"/>
      <c r="BP14727" s="48"/>
      <c r="BQ14727" s="48"/>
      <c r="BT14727" s="48"/>
      <c r="BV14727" s="48"/>
    </row>
    <row r="14728" spans="1:74" ht="15" customHeight="1">
      <c r="A14728" s="48"/>
      <c r="E14728" s="48"/>
      <c r="BP14728" s="48"/>
      <c r="BQ14728" s="48"/>
      <c r="BT14728" s="48"/>
      <c r="BV14728" s="48"/>
    </row>
    <row r="14729" spans="1:74" ht="15" customHeight="1">
      <c r="A14729" s="48"/>
      <c r="E14729" s="48"/>
      <c r="BP14729" s="48"/>
      <c r="BQ14729" s="48"/>
      <c r="BT14729" s="48"/>
      <c r="BV14729" s="48"/>
    </row>
    <row r="14730" spans="1:74" ht="15" customHeight="1">
      <c r="A14730" s="48"/>
      <c r="E14730" s="48"/>
      <c r="BP14730" s="48"/>
      <c r="BQ14730" s="48"/>
      <c r="BT14730" s="48"/>
      <c r="BV14730" s="48"/>
    </row>
    <row r="14731" spans="1:74" ht="15" customHeight="1">
      <c r="A14731" s="48"/>
      <c r="E14731" s="48"/>
      <c r="BP14731" s="48"/>
      <c r="BQ14731" s="48"/>
      <c r="BT14731" s="48"/>
      <c r="BV14731" s="48"/>
    </row>
    <row r="14732" spans="1:74" ht="15" customHeight="1">
      <c r="A14732" s="48"/>
      <c r="E14732" s="48"/>
      <c r="BP14732" s="48"/>
      <c r="BQ14732" s="48"/>
      <c r="BT14732" s="48"/>
      <c r="BV14732" s="48"/>
    </row>
    <row r="14733" spans="1:74" ht="15" customHeight="1">
      <c r="A14733" s="48"/>
      <c r="E14733" s="48"/>
      <c r="BP14733" s="48"/>
      <c r="BQ14733" s="48"/>
      <c r="BT14733" s="48"/>
      <c r="BV14733" s="48"/>
    </row>
    <row r="14734" spans="1:74" ht="15" customHeight="1">
      <c r="A14734" s="48"/>
      <c r="E14734" s="48"/>
      <c r="BP14734" s="48"/>
      <c r="BQ14734" s="48"/>
      <c r="BT14734" s="48"/>
      <c r="BV14734" s="48"/>
    </row>
    <row r="14735" spans="1:74" ht="15" customHeight="1">
      <c r="A14735" s="48"/>
      <c r="E14735" s="48"/>
      <c r="BP14735" s="48"/>
      <c r="BQ14735" s="48"/>
      <c r="BT14735" s="48"/>
      <c r="BV14735" s="48"/>
    </row>
    <row r="14736" spans="1:74" ht="15" customHeight="1">
      <c r="A14736" s="48"/>
      <c r="E14736" s="48"/>
      <c r="BP14736" s="48"/>
      <c r="BQ14736" s="48"/>
      <c r="BT14736" s="48"/>
      <c r="BV14736" s="48"/>
    </row>
    <row r="14737" spans="1:74" ht="15" customHeight="1">
      <c r="A14737" s="48"/>
      <c r="E14737" s="48"/>
      <c r="BP14737" s="48"/>
      <c r="BQ14737" s="48"/>
      <c r="BT14737" s="48"/>
      <c r="BV14737" s="48"/>
    </row>
    <row r="14738" spans="1:74" ht="15" customHeight="1">
      <c r="A14738" s="48"/>
      <c r="E14738" s="48"/>
      <c r="BP14738" s="48"/>
      <c r="BQ14738" s="48"/>
      <c r="BT14738" s="48"/>
      <c r="BV14738" s="48"/>
    </row>
    <row r="14739" spans="1:74" ht="15" customHeight="1">
      <c r="A14739" s="48"/>
      <c r="E14739" s="48"/>
      <c r="BP14739" s="48"/>
      <c r="BQ14739" s="48"/>
      <c r="BT14739" s="48"/>
      <c r="BV14739" s="48"/>
    </row>
    <row r="14740" spans="1:74" ht="15" customHeight="1">
      <c r="A14740" s="48"/>
      <c r="E14740" s="48"/>
      <c r="BP14740" s="48"/>
      <c r="BQ14740" s="48"/>
      <c r="BT14740" s="48"/>
      <c r="BV14740" s="48"/>
    </row>
    <row r="14741" spans="1:74" ht="15" customHeight="1">
      <c r="A14741" s="48"/>
      <c r="E14741" s="48"/>
      <c r="BP14741" s="48"/>
      <c r="BQ14741" s="48"/>
      <c r="BT14741" s="48"/>
      <c r="BV14741" s="48"/>
    </row>
    <row r="14742" spans="1:74" ht="15" customHeight="1">
      <c r="A14742" s="48"/>
      <c r="E14742" s="48"/>
      <c r="BP14742" s="48"/>
      <c r="BQ14742" s="48"/>
      <c r="BT14742" s="48"/>
      <c r="BV14742" s="48"/>
    </row>
    <row r="14743" spans="1:74" ht="15" customHeight="1">
      <c r="A14743" s="48"/>
      <c r="E14743" s="48"/>
      <c r="BP14743" s="48"/>
      <c r="BQ14743" s="48"/>
      <c r="BT14743" s="48"/>
      <c r="BV14743" s="48"/>
    </row>
    <row r="14744" spans="1:74" ht="15" customHeight="1">
      <c r="A14744" s="48"/>
      <c r="E14744" s="48"/>
      <c r="BP14744" s="48"/>
      <c r="BQ14744" s="48"/>
      <c r="BT14744" s="48"/>
      <c r="BV14744" s="48"/>
    </row>
    <row r="14745" spans="1:74" ht="15" customHeight="1">
      <c r="A14745" s="48"/>
      <c r="E14745" s="48"/>
      <c r="BP14745" s="48"/>
      <c r="BQ14745" s="48"/>
      <c r="BT14745" s="48"/>
      <c r="BV14745" s="48"/>
    </row>
    <row r="14746" spans="1:74" ht="15" customHeight="1">
      <c r="A14746" s="48"/>
      <c r="E14746" s="48"/>
      <c r="BP14746" s="48"/>
      <c r="BQ14746" s="48"/>
      <c r="BT14746" s="48"/>
      <c r="BV14746" s="48"/>
    </row>
    <row r="14747" spans="1:74" ht="15" customHeight="1">
      <c r="A14747" s="48"/>
      <c r="E14747" s="48"/>
      <c r="BP14747" s="48"/>
      <c r="BQ14747" s="48"/>
      <c r="BT14747" s="48"/>
      <c r="BV14747" s="48"/>
    </row>
    <row r="14748" spans="1:74" ht="15" customHeight="1">
      <c r="A14748" s="48"/>
      <c r="E14748" s="48"/>
      <c r="BP14748" s="48"/>
      <c r="BQ14748" s="48"/>
      <c r="BT14748" s="48"/>
      <c r="BV14748" s="48"/>
    </row>
    <row r="14749" spans="1:74" ht="15" customHeight="1">
      <c r="A14749" s="48"/>
      <c r="E14749" s="48"/>
      <c r="BP14749" s="48"/>
      <c r="BQ14749" s="48"/>
      <c r="BT14749" s="48"/>
      <c r="BV14749" s="48"/>
    </row>
    <row r="14750" spans="1:74" ht="15" customHeight="1">
      <c r="A14750" s="48"/>
      <c r="E14750" s="48"/>
      <c r="BP14750" s="48"/>
      <c r="BQ14750" s="48"/>
      <c r="BT14750" s="48"/>
      <c r="BV14750" s="48"/>
    </row>
    <row r="14751" spans="1:74" ht="15" customHeight="1">
      <c r="A14751" s="48"/>
      <c r="E14751" s="48"/>
      <c r="BP14751" s="48"/>
      <c r="BQ14751" s="48"/>
      <c r="BT14751" s="48"/>
      <c r="BV14751" s="48"/>
    </row>
    <row r="14752" spans="1:74" ht="15" customHeight="1">
      <c r="A14752" s="48"/>
      <c r="E14752" s="48"/>
      <c r="BP14752" s="48"/>
      <c r="BQ14752" s="48"/>
      <c r="BT14752" s="48"/>
      <c r="BV14752" s="48"/>
    </row>
    <row r="14753" spans="1:74" ht="15" customHeight="1">
      <c r="A14753" s="48"/>
      <c r="E14753" s="48"/>
      <c r="BP14753" s="48"/>
      <c r="BQ14753" s="48"/>
      <c r="BT14753" s="48"/>
      <c r="BV14753" s="48"/>
    </row>
    <row r="14754" spans="1:74" ht="15" customHeight="1">
      <c r="A14754" s="48"/>
      <c r="E14754" s="48"/>
      <c r="BP14754" s="48"/>
      <c r="BQ14754" s="48"/>
      <c r="BT14754" s="48"/>
      <c r="BV14754" s="48"/>
    </row>
    <row r="14755" spans="1:74" ht="15" customHeight="1">
      <c r="A14755" s="48"/>
      <c r="E14755" s="48"/>
      <c r="BP14755" s="48"/>
      <c r="BQ14755" s="48"/>
      <c r="BT14755" s="48"/>
      <c r="BV14755" s="48"/>
    </row>
    <row r="14756" spans="1:74" ht="15" customHeight="1">
      <c r="A14756" s="48"/>
      <c r="E14756" s="48"/>
      <c r="BP14756" s="48"/>
      <c r="BQ14756" s="48"/>
      <c r="BT14756" s="48"/>
      <c r="BV14756" s="48"/>
    </row>
    <row r="14757" spans="1:74" ht="15" customHeight="1">
      <c r="A14757" s="48"/>
      <c r="E14757" s="48"/>
      <c r="BP14757" s="48"/>
      <c r="BQ14757" s="48"/>
      <c r="BT14757" s="48"/>
      <c r="BV14757" s="48"/>
    </row>
    <row r="14758" spans="1:74" ht="15" customHeight="1">
      <c r="A14758" s="48"/>
      <c r="E14758" s="48"/>
      <c r="BP14758" s="48"/>
      <c r="BQ14758" s="48"/>
      <c r="BT14758" s="48"/>
      <c r="BV14758" s="48"/>
    </row>
    <row r="14759" spans="1:74" ht="15" customHeight="1">
      <c r="A14759" s="48"/>
      <c r="E14759" s="48"/>
      <c r="BP14759" s="48"/>
      <c r="BQ14759" s="48"/>
      <c r="BT14759" s="48"/>
      <c r="BV14759" s="48"/>
    </row>
    <row r="14760" spans="1:74" ht="15" customHeight="1">
      <c r="A14760" s="48"/>
      <c r="E14760" s="48"/>
      <c r="BP14760" s="48"/>
      <c r="BQ14760" s="48"/>
      <c r="BT14760" s="48"/>
      <c r="BV14760" s="48"/>
    </row>
    <row r="14761" spans="1:74" ht="15" customHeight="1">
      <c r="A14761" s="48"/>
      <c r="E14761" s="48"/>
      <c r="BP14761" s="48"/>
      <c r="BQ14761" s="48"/>
      <c r="BT14761" s="48"/>
      <c r="BV14761" s="48"/>
    </row>
    <row r="14762" spans="1:74" ht="15" customHeight="1">
      <c r="A14762" s="48"/>
      <c r="E14762" s="48"/>
      <c r="BP14762" s="48"/>
      <c r="BQ14762" s="48"/>
      <c r="BT14762" s="48"/>
      <c r="BV14762" s="48"/>
    </row>
    <row r="14763" spans="1:74" ht="15" customHeight="1">
      <c r="A14763" s="48"/>
      <c r="E14763" s="48"/>
      <c r="BP14763" s="48"/>
      <c r="BQ14763" s="48"/>
      <c r="BT14763" s="48"/>
      <c r="BV14763" s="48"/>
    </row>
    <row r="14764" spans="1:74" ht="15" customHeight="1">
      <c r="A14764" s="48"/>
      <c r="E14764" s="48"/>
      <c r="BP14764" s="48"/>
      <c r="BQ14764" s="48"/>
      <c r="BT14764" s="48"/>
      <c r="BV14764" s="48"/>
    </row>
    <row r="14765" spans="1:74" ht="15" customHeight="1">
      <c r="A14765" s="48"/>
      <c r="E14765" s="48"/>
      <c r="BP14765" s="48"/>
      <c r="BQ14765" s="48"/>
      <c r="BT14765" s="48"/>
      <c r="BV14765" s="48"/>
    </row>
    <row r="14766" spans="1:74" ht="15" customHeight="1">
      <c r="A14766" s="48"/>
      <c r="E14766" s="48"/>
      <c r="BP14766" s="48"/>
      <c r="BQ14766" s="48"/>
      <c r="BT14766" s="48"/>
      <c r="BV14766" s="48"/>
    </row>
    <row r="14767" spans="1:74" ht="15" customHeight="1">
      <c r="A14767" s="48"/>
      <c r="E14767" s="48"/>
      <c r="BP14767" s="48"/>
      <c r="BQ14767" s="48"/>
      <c r="BT14767" s="48"/>
      <c r="BV14767" s="48"/>
    </row>
    <row r="14768" spans="1:74" ht="15" customHeight="1">
      <c r="A14768" s="48"/>
      <c r="E14768" s="48"/>
      <c r="BP14768" s="48"/>
      <c r="BQ14768" s="48"/>
      <c r="BT14768" s="48"/>
      <c r="BV14768" s="48"/>
    </row>
    <row r="14769" spans="1:74" ht="15" customHeight="1">
      <c r="A14769" s="48"/>
      <c r="E14769" s="48"/>
      <c r="BP14769" s="48"/>
      <c r="BQ14769" s="48"/>
      <c r="BT14769" s="48"/>
      <c r="BV14769" s="48"/>
    </row>
    <row r="14770" spans="1:74" ht="15" customHeight="1">
      <c r="A14770" s="48"/>
      <c r="E14770" s="48"/>
      <c r="BP14770" s="48"/>
      <c r="BQ14770" s="48"/>
      <c r="BT14770" s="48"/>
      <c r="BV14770" s="48"/>
    </row>
    <row r="14771" spans="1:74" ht="15" customHeight="1">
      <c r="A14771" s="48"/>
      <c r="E14771" s="48"/>
      <c r="BP14771" s="48"/>
      <c r="BQ14771" s="48"/>
      <c r="BT14771" s="48"/>
      <c r="BV14771" s="48"/>
    </row>
    <row r="14772" spans="1:74" ht="15" customHeight="1">
      <c r="A14772" s="48"/>
      <c r="E14772" s="48"/>
      <c r="BP14772" s="48"/>
      <c r="BQ14772" s="48"/>
      <c r="BT14772" s="48"/>
      <c r="BV14772" s="48"/>
    </row>
    <row r="14773" spans="1:74" ht="15" customHeight="1">
      <c r="A14773" s="48"/>
      <c r="E14773" s="48"/>
      <c r="BP14773" s="48"/>
      <c r="BQ14773" s="48"/>
      <c r="BT14773" s="48"/>
      <c r="BV14773" s="48"/>
    </row>
    <row r="14774" spans="1:74" ht="15" customHeight="1">
      <c r="A14774" s="48"/>
      <c r="E14774" s="48"/>
      <c r="BP14774" s="48"/>
      <c r="BQ14774" s="48"/>
      <c r="BT14774" s="48"/>
      <c r="BV14774" s="48"/>
    </row>
    <row r="14775" spans="1:74" ht="15" customHeight="1">
      <c r="A14775" s="48"/>
      <c r="E14775" s="48"/>
      <c r="BP14775" s="48"/>
      <c r="BQ14775" s="48"/>
      <c r="BT14775" s="48"/>
      <c r="BV14775" s="48"/>
    </row>
    <row r="14776" spans="1:74" ht="15" customHeight="1">
      <c r="A14776" s="48"/>
      <c r="E14776" s="48"/>
      <c r="BP14776" s="48"/>
      <c r="BQ14776" s="48"/>
      <c r="BT14776" s="48"/>
      <c r="BV14776" s="48"/>
    </row>
    <row r="14777" spans="1:74" ht="15" customHeight="1">
      <c r="A14777" s="48"/>
      <c r="E14777" s="48"/>
      <c r="BP14777" s="48"/>
      <c r="BQ14777" s="48"/>
      <c r="BT14777" s="48"/>
      <c r="BV14777" s="48"/>
    </row>
    <row r="14778" spans="1:74" ht="15" customHeight="1">
      <c r="A14778" s="48"/>
      <c r="E14778" s="48"/>
      <c r="BP14778" s="48"/>
      <c r="BQ14778" s="48"/>
      <c r="BT14778" s="48"/>
      <c r="BV14778" s="48"/>
    </row>
    <row r="14779" spans="1:74" ht="15" customHeight="1">
      <c r="A14779" s="48"/>
      <c r="E14779" s="48"/>
      <c r="BP14779" s="48"/>
      <c r="BQ14779" s="48"/>
      <c r="BT14779" s="48"/>
      <c r="BV14779" s="48"/>
    </row>
    <row r="14780" spans="1:74" ht="15" customHeight="1">
      <c r="A14780" s="48"/>
      <c r="E14780" s="48"/>
      <c r="BP14780" s="48"/>
      <c r="BQ14780" s="48"/>
      <c r="BT14780" s="48"/>
      <c r="BV14780" s="48"/>
    </row>
    <row r="14781" spans="1:74" ht="15" customHeight="1">
      <c r="A14781" s="48"/>
      <c r="E14781" s="48"/>
      <c r="BP14781" s="48"/>
      <c r="BQ14781" s="48"/>
      <c r="BT14781" s="48"/>
      <c r="BV14781" s="48"/>
    </row>
    <row r="14782" spans="1:74" ht="15" customHeight="1">
      <c r="A14782" s="48"/>
      <c r="E14782" s="48"/>
      <c r="BP14782" s="48"/>
      <c r="BQ14782" s="48"/>
      <c r="BT14782" s="48"/>
      <c r="BV14782" s="48"/>
    </row>
    <row r="14783" spans="1:74" ht="15" customHeight="1">
      <c r="A14783" s="48"/>
      <c r="E14783" s="48"/>
      <c r="BP14783" s="48"/>
      <c r="BQ14783" s="48"/>
      <c r="BT14783" s="48"/>
      <c r="BV14783" s="48"/>
    </row>
    <row r="14784" spans="1:74" ht="15" customHeight="1">
      <c r="A14784" s="48"/>
      <c r="E14784" s="48"/>
      <c r="BP14784" s="48"/>
      <c r="BQ14784" s="48"/>
      <c r="BT14784" s="48"/>
      <c r="BV14784" s="48"/>
    </row>
    <row r="14785" spans="1:74" ht="15" customHeight="1">
      <c r="A14785" s="48"/>
      <c r="E14785" s="48"/>
      <c r="BP14785" s="48"/>
      <c r="BQ14785" s="48"/>
      <c r="BT14785" s="48"/>
      <c r="BV14785" s="48"/>
    </row>
    <row r="14786" spans="1:74" ht="15" customHeight="1">
      <c r="A14786" s="48"/>
      <c r="E14786" s="48"/>
      <c r="BP14786" s="48"/>
      <c r="BQ14786" s="48"/>
      <c r="BT14786" s="48"/>
      <c r="BV14786" s="48"/>
    </row>
    <row r="14787" spans="1:74" ht="15" customHeight="1">
      <c r="A14787" s="48"/>
      <c r="E14787" s="48"/>
      <c r="BP14787" s="48"/>
      <c r="BQ14787" s="48"/>
      <c r="BT14787" s="48"/>
      <c r="BV14787" s="48"/>
    </row>
    <row r="14788" spans="1:74" ht="15" customHeight="1">
      <c r="A14788" s="48"/>
      <c r="E14788" s="48"/>
      <c r="BP14788" s="48"/>
      <c r="BQ14788" s="48"/>
      <c r="BT14788" s="48"/>
      <c r="BV14788" s="48"/>
    </row>
    <row r="14789" spans="1:74" ht="15" customHeight="1">
      <c r="A14789" s="48"/>
      <c r="E14789" s="48"/>
      <c r="BP14789" s="48"/>
      <c r="BQ14789" s="48"/>
      <c r="BT14789" s="48"/>
      <c r="BV14789" s="48"/>
    </row>
    <row r="14790" spans="1:74" ht="15" customHeight="1">
      <c r="A14790" s="48"/>
      <c r="E14790" s="48"/>
      <c r="BP14790" s="48"/>
      <c r="BQ14790" s="48"/>
      <c r="BT14790" s="48"/>
      <c r="BV14790" s="48"/>
    </row>
    <row r="14791" spans="1:74" ht="15" customHeight="1">
      <c r="A14791" s="48"/>
      <c r="E14791" s="48"/>
      <c r="BP14791" s="48"/>
      <c r="BQ14791" s="48"/>
      <c r="BT14791" s="48"/>
      <c r="BV14791" s="48"/>
    </row>
    <row r="14792" spans="1:74" ht="15" customHeight="1">
      <c r="A14792" s="48"/>
      <c r="E14792" s="48"/>
      <c r="BP14792" s="48"/>
      <c r="BQ14792" s="48"/>
      <c r="BT14792" s="48"/>
      <c r="BV14792" s="48"/>
    </row>
    <row r="14793" spans="1:74" ht="15" customHeight="1">
      <c r="A14793" s="48"/>
      <c r="E14793" s="48"/>
      <c r="BP14793" s="48"/>
      <c r="BQ14793" s="48"/>
      <c r="BT14793" s="48"/>
      <c r="BV14793" s="48"/>
    </row>
    <row r="14794" spans="1:74" ht="15" customHeight="1">
      <c r="A14794" s="48"/>
      <c r="E14794" s="48"/>
      <c r="BP14794" s="48"/>
      <c r="BQ14794" s="48"/>
      <c r="BT14794" s="48"/>
      <c r="BV14794" s="48"/>
    </row>
    <row r="14795" spans="1:74" ht="15" customHeight="1">
      <c r="A14795" s="48"/>
      <c r="E14795" s="48"/>
      <c r="BP14795" s="48"/>
      <c r="BQ14795" s="48"/>
      <c r="BT14795" s="48"/>
      <c r="BV14795" s="48"/>
    </row>
    <row r="14796" spans="1:74" ht="15" customHeight="1">
      <c r="A14796" s="48"/>
      <c r="E14796" s="48"/>
      <c r="BP14796" s="48"/>
      <c r="BQ14796" s="48"/>
      <c r="BT14796" s="48"/>
      <c r="BV14796" s="48"/>
    </row>
    <row r="14797" spans="1:74" ht="15" customHeight="1">
      <c r="A14797" s="48"/>
      <c r="E14797" s="48"/>
      <c r="BP14797" s="48"/>
      <c r="BQ14797" s="48"/>
      <c r="BT14797" s="48"/>
      <c r="BV14797" s="48"/>
    </row>
    <row r="14798" spans="1:74" ht="15" customHeight="1">
      <c r="A14798" s="48"/>
      <c r="E14798" s="48"/>
      <c r="BP14798" s="48"/>
      <c r="BQ14798" s="48"/>
      <c r="BT14798" s="48"/>
      <c r="BV14798" s="48"/>
    </row>
    <row r="14799" spans="1:74" ht="15" customHeight="1">
      <c r="A14799" s="48"/>
      <c r="E14799" s="48"/>
      <c r="BP14799" s="48"/>
      <c r="BQ14799" s="48"/>
      <c r="BT14799" s="48"/>
      <c r="BV14799" s="48"/>
    </row>
    <row r="14800" spans="1:74" ht="15" customHeight="1">
      <c r="A14800" s="48"/>
      <c r="E14800" s="48"/>
      <c r="BP14800" s="48"/>
      <c r="BQ14800" s="48"/>
      <c r="BT14800" s="48"/>
      <c r="BV14800" s="48"/>
    </row>
    <row r="14801" spans="1:74" ht="15" customHeight="1">
      <c r="A14801" s="48"/>
      <c r="E14801" s="48"/>
      <c r="BP14801" s="48"/>
      <c r="BQ14801" s="48"/>
      <c r="BT14801" s="48"/>
      <c r="BV14801" s="48"/>
    </row>
    <row r="14802" spans="1:74" ht="15" customHeight="1">
      <c r="A14802" s="48"/>
      <c r="E14802" s="48"/>
      <c r="BP14802" s="48"/>
      <c r="BQ14802" s="48"/>
      <c r="BT14802" s="48"/>
      <c r="BV14802" s="48"/>
    </row>
    <row r="14803" spans="1:74" ht="15" customHeight="1">
      <c r="A14803" s="48"/>
      <c r="E14803" s="48"/>
      <c r="BP14803" s="48"/>
      <c r="BQ14803" s="48"/>
      <c r="BT14803" s="48"/>
      <c r="BV14803" s="48"/>
    </row>
    <row r="14804" spans="1:74" ht="15" customHeight="1">
      <c r="A14804" s="48"/>
      <c r="E14804" s="48"/>
      <c r="BP14804" s="48"/>
      <c r="BQ14804" s="48"/>
      <c r="BT14804" s="48"/>
      <c r="BV14804" s="48"/>
    </row>
    <row r="14805" spans="1:74" ht="15" customHeight="1">
      <c r="A14805" s="48"/>
      <c r="E14805" s="48"/>
      <c r="BP14805" s="48"/>
      <c r="BQ14805" s="48"/>
      <c r="BT14805" s="48"/>
      <c r="BV14805" s="48"/>
    </row>
    <row r="14806" spans="1:74" ht="15" customHeight="1">
      <c r="A14806" s="48"/>
      <c r="E14806" s="48"/>
      <c r="BP14806" s="48"/>
      <c r="BQ14806" s="48"/>
      <c r="BT14806" s="48"/>
      <c r="BV14806" s="48"/>
    </row>
    <row r="14807" spans="1:74" ht="15" customHeight="1">
      <c r="A14807" s="48"/>
      <c r="E14807" s="48"/>
      <c r="BP14807" s="48"/>
      <c r="BQ14807" s="48"/>
      <c r="BT14807" s="48"/>
      <c r="BV14807" s="48"/>
    </row>
    <row r="14808" spans="1:74" ht="15" customHeight="1">
      <c r="A14808" s="48"/>
      <c r="E14808" s="48"/>
      <c r="BP14808" s="48"/>
      <c r="BQ14808" s="48"/>
      <c r="BT14808" s="48"/>
      <c r="BV14808" s="48"/>
    </row>
    <row r="14809" spans="1:74" ht="15" customHeight="1">
      <c r="A14809" s="48"/>
      <c r="E14809" s="48"/>
      <c r="BP14809" s="48"/>
      <c r="BQ14809" s="48"/>
      <c r="BT14809" s="48"/>
      <c r="BV14809" s="48"/>
    </row>
    <row r="14810" spans="1:74" ht="15" customHeight="1">
      <c r="A14810" s="48"/>
      <c r="E14810" s="48"/>
      <c r="BP14810" s="48"/>
      <c r="BQ14810" s="48"/>
      <c r="BT14810" s="48"/>
      <c r="BV14810" s="48"/>
    </row>
    <row r="14811" spans="1:74" ht="15" customHeight="1">
      <c r="A14811" s="48"/>
      <c r="E14811" s="48"/>
      <c r="BP14811" s="48"/>
      <c r="BQ14811" s="48"/>
      <c r="BT14811" s="48"/>
      <c r="BV14811" s="48"/>
    </row>
    <row r="14812" spans="1:74" ht="15" customHeight="1">
      <c r="A14812" s="48"/>
      <c r="E14812" s="48"/>
      <c r="BP14812" s="48"/>
      <c r="BQ14812" s="48"/>
      <c r="BT14812" s="48"/>
      <c r="BV14812" s="48"/>
    </row>
    <row r="14813" spans="1:74" ht="15" customHeight="1">
      <c r="A14813" s="48"/>
      <c r="E14813" s="48"/>
      <c r="BP14813" s="48"/>
      <c r="BQ14813" s="48"/>
      <c r="BT14813" s="48"/>
      <c r="BV14813" s="48"/>
    </row>
    <row r="14814" spans="1:74" ht="15" customHeight="1">
      <c r="A14814" s="48"/>
      <c r="E14814" s="48"/>
      <c r="BP14814" s="48"/>
      <c r="BQ14814" s="48"/>
      <c r="BT14814" s="48"/>
      <c r="BV14814" s="48"/>
    </row>
    <row r="14815" spans="1:74" ht="15" customHeight="1">
      <c r="A14815" s="48"/>
      <c r="E14815" s="48"/>
      <c r="BP14815" s="48"/>
      <c r="BQ14815" s="48"/>
      <c r="BT14815" s="48"/>
      <c r="BV14815" s="48"/>
    </row>
    <row r="14816" spans="1:74" ht="15" customHeight="1">
      <c r="A14816" s="48"/>
      <c r="E14816" s="48"/>
      <c r="BP14816" s="48"/>
      <c r="BQ14816" s="48"/>
      <c r="BT14816" s="48"/>
      <c r="BV14816" s="48"/>
    </row>
    <row r="14817" spans="1:74" ht="15" customHeight="1">
      <c r="A14817" s="48"/>
      <c r="E14817" s="48"/>
      <c r="BP14817" s="48"/>
      <c r="BQ14817" s="48"/>
      <c r="BT14817" s="48"/>
      <c r="BV14817" s="48"/>
    </row>
    <row r="14818" spans="1:74" ht="15" customHeight="1">
      <c r="A14818" s="48"/>
      <c r="E14818" s="48"/>
      <c r="BP14818" s="48"/>
      <c r="BQ14818" s="48"/>
      <c r="BT14818" s="48"/>
      <c r="BV14818" s="48"/>
    </row>
    <row r="14819" spans="1:74" ht="15" customHeight="1">
      <c r="A14819" s="48"/>
      <c r="E14819" s="48"/>
      <c r="BP14819" s="48"/>
      <c r="BQ14819" s="48"/>
      <c r="BT14819" s="48"/>
      <c r="BV14819" s="48"/>
    </row>
    <row r="14820" spans="1:74" ht="15" customHeight="1">
      <c r="A14820" s="48"/>
      <c r="E14820" s="48"/>
      <c r="BP14820" s="48"/>
      <c r="BQ14820" s="48"/>
      <c r="BT14820" s="48"/>
      <c r="BV14820" s="48"/>
    </row>
    <row r="14821" spans="1:74" ht="15" customHeight="1">
      <c r="A14821" s="48"/>
      <c r="E14821" s="48"/>
      <c r="BP14821" s="48"/>
      <c r="BQ14821" s="48"/>
      <c r="BT14821" s="48"/>
      <c r="BV14821" s="48"/>
    </row>
    <row r="14822" spans="1:74" ht="15" customHeight="1">
      <c r="A14822" s="48"/>
      <c r="E14822" s="48"/>
      <c r="BP14822" s="48"/>
      <c r="BQ14822" s="48"/>
      <c r="BT14822" s="48"/>
      <c r="BV14822" s="48"/>
    </row>
    <row r="14823" spans="1:74" ht="15" customHeight="1">
      <c r="A14823" s="48"/>
      <c r="E14823" s="48"/>
      <c r="BP14823" s="48"/>
      <c r="BQ14823" s="48"/>
      <c r="BT14823" s="48"/>
      <c r="BV14823" s="48"/>
    </row>
    <row r="14824" spans="1:74" ht="15" customHeight="1">
      <c r="A14824" s="48"/>
      <c r="E14824" s="48"/>
      <c r="BP14824" s="48"/>
      <c r="BQ14824" s="48"/>
      <c r="BT14824" s="48"/>
      <c r="BV14824" s="48"/>
    </row>
    <row r="14825" spans="1:74" ht="15" customHeight="1">
      <c r="A14825" s="48"/>
      <c r="E14825" s="48"/>
      <c r="BP14825" s="48"/>
      <c r="BQ14825" s="48"/>
      <c r="BT14825" s="48"/>
      <c r="BV14825" s="48"/>
    </row>
    <row r="14826" spans="1:74" ht="15" customHeight="1">
      <c r="A14826" s="48"/>
      <c r="E14826" s="48"/>
      <c r="BP14826" s="48"/>
      <c r="BQ14826" s="48"/>
      <c r="BT14826" s="48"/>
      <c r="BV14826" s="48"/>
    </row>
    <row r="14827" spans="1:74" ht="15" customHeight="1">
      <c r="A14827" s="48"/>
      <c r="E14827" s="48"/>
      <c r="BP14827" s="48"/>
      <c r="BQ14827" s="48"/>
      <c r="BT14827" s="48"/>
      <c r="BV14827" s="48"/>
    </row>
    <row r="14828" spans="1:74" ht="15" customHeight="1">
      <c r="A14828" s="48"/>
      <c r="E14828" s="48"/>
      <c r="BP14828" s="48"/>
      <c r="BQ14828" s="48"/>
      <c r="BT14828" s="48"/>
      <c r="BV14828" s="48"/>
    </row>
    <row r="14829" spans="1:74" ht="15" customHeight="1">
      <c r="A14829" s="48"/>
      <c r="E14829" s="48"/>
      <c r="BP14829" s="48"/>
      <c r="BQ14829" s="48"/>
      <c r="BT14829" s="48"/>
      <c r="BV14829" s="48"/>
    </row>
    <row r="14830" spans="1:74" ht="15" customHeight="1">
      <c r="A14830" s="48"/>
      <c r="E14830" s="48"/>
      <c r="BP14830" s="48"/>
      <c r="BQ14830" s="48"/>
      <c r="BT14830" s="48"/>
      <c r="BV14830" s="48"/>
    </row>
    <row r="14831" spans="1:74" ht="15" customHeight="1">
      <c r="A14831" s="48"/>
      <c r="E14831" s="48"/>
      <c r="BP14831" s="48"/>
      <c r="BQ14831" s="48"/>
      <c r="BT14831" s="48"/>
      <c r="BV14831" s="48"/>
    </row>
    <row r="14832" spans="1:74" ht="15" customHeight="1">
      <c r="A14832" s="48"/>
      <c r="E14832" s="48"/>
      <c r="BP14832" s="48"/>
      <c r="BQ14832" s="48"/>
      <c r="BT14832" s="48"/>
      <c r="BV14832" s="48"/>
    </row>
    <row r="14833" spans="1:74" ht="15" customHeight="1">
      <c r="A14833" s="48"/>
      <c r="E14833" s="48"/>
      <c r="BP14833" s="48"/>
      <c r="BQ14833" s="48"/>
      <c r="BT14833" s="48"/>
      <c r="BV14833" s="48"/>
    </row>
    <row r="14834" spans="1:74" ht="15" customHeight="1">
      <c r="A14834" s="48"/>
      <c r="E14834" s="48"/>
      <c r="BP14834" s="48"/>
      <c r="BQ14834" s="48"/>
      <c r="BT14834" s="48"/>
      <c r="BV14834" s="48"/>
    </row>
    <row r="14835" spans="1:74" ht="15" customHeight="1">
      <c r="A14835" s="48"/>
      <c r="E14835" s="48"/>
      <c r="BP14835" s="48"/>
      <c r="BQ14835" s="48"/>
      <c r="BT14835" s="48"/>
      <c r="BV14835" s="48"/>
    </row>
    <row r="14836" spans="1:74" ht="15" customHeight="1">
      <c r="A14836" s="48"/>
      <c r="E14836" s="48"/>
      <c r="BP14836" s="48"/>
      <c r="BQ14836" s="48"/>
      <c r="BT14836" s="48"/>
      <c r="BV14836" s="48"/>
    </row>
    <row r="14837" spans="1:74" ht="15" customHeight="1">
      <c r="A14837" s="48"/>
      <c r="E14837" s="48"/>
      <c r="BP14837" s="48"/>
      <c r="BQ14837" s="48"/>
      <c r="BT14837" s="48"/>
      <c r="BV14837" s="48"/>
    </row>
    <row r="14838" spans="1:74" ht="15" customHeight="1">
      <c r="A14838" s="48"/>
      <c r="E14838" s="48"/>
      <c r="BP14838" s="48"/>
      <c r="BQ14838" s="48"/>
      <c r="BT14838" s="48"/>
      <c r="BV14838" s="48"/>
    </row>
    <row r="14839" spans="1:74" ht="15" customHeight="1">
      <c r="A14839" s="48"/>
      <c r="E14839" s="48"/>
      <c r="BP14839" s="48"/>
      <c r="BQ14839" s="48"/>
      <c r="BT14839" s="48"/>
      <c r="BV14839" s="48"/>
    </row>
    <row r="14840" spans="1:74" ht="15" customHeight="1">
      <c r="A14840" s="48"/>
      <c r="E14840" s="48"/>
      <c r="BP14840" s="48"/>
      <c r="BQ14840" s="48"/>
      <c r="BT14840" s="48"/>
      <c r="BV14840" s="48"/>
    </row>
    <row r="14841" spans="1:74" ht="15" customHeight="1">
      <c r="A14841" s="48"/>
      <c r="E14841" s="48"/>
      <c r="BP14841" s="48"/>
      <c r="BQ14841" s="48"/>
      <c r="BT14841" s="48"/>
      <c r="BV14841" s="48"/>
    </row>
    <row r="14842" spans="1:74" ht="15" customHeight="1">
      <c r="A14842" s="48"/>
      <c r="E14842" s="48"/>
      <c r="BP14842" s="48"/>
      <c r="BQ14842" s="48"/>
      <c r="BT14842" s="48"/>
      <c r="BV14842" s="48"/>
    </row>
    <row r="14843" spans="1:74" ht="15" customHeight="1">
      <c r="A14843" s="48"/>
      <c r="E14843" s="48"/>
      <c r="BP14843" s="48"/>
      <c r="BQ14843" s="48"/>
      <c r="BT14843" s="48"/>
      <c r="BV14843" s="48"/>
    </row>
    <row r="14844" spans="1:74" ht="15" customHeight="1">
      <c r="A14844" s="48"/>
      <c r="E14844" s="48"/>
      <c r="BP14844" s="48"/>
      <c r="BQ14844" s="48"/>
      <c r="BT14844" s="48"/>
      <c r="BV14844" s="48"/>
    </row>
    <row r="14845" spans="1:74" ht="15" customHeight="1">
      <c r="A14845" s="48"/>
      <c r="E14845" s="48"/>
      <c r="BP14845" s="48"/>
      <c r="BQ14845" s="48"/>
      <c r="BT14845" s="48"/>
      <c r="BV14845" s="48"/>
    </row>
    <row r="14846" spans="1:74" ht="15" customHeight="1">
      <c r="A14846" s="48"/>
      <c r="E14846" s="48"/>
      <c r="BP14846" s="48"/>
      <c r="BQ14846" s="48"/>
      <c r="BT14846" s="48"/>
      <c r="BV14846" s="48"/>
    </row>
    <row r="14847" spans="1:74" ht="15" customHeight="1">
      <c r="A14847" s="48"/>
      <c r="E14847" s="48"/>
      <c r="BP14847" s="48"/>
      <c r="BQ14847" s="48"/>
      <c r="BT14847" s="48"/>
      <c r="BV14847" s="48"/>
    </row>
    <row r="14848" spans="1:74" ht="15" customHeight="1">
      <c r="A14848" s="48"/>
      <c r="E14848" s="48"/>
      <c r="BP14848" s="48"/>
      <c r="BQ14848" s="48"/>
      <c r="BT14848" s="48"/>
      <c r="BV14848" s="48"/>
    </row>
    <row r="14849" spans="1:74" ht="15" customHeight="1">
      <c r="A14849" s="48"/>
      <c r="E14849" s="48"/>
      <c r="BP14849" s="48"/>
      <c r="BQ14849" s="48"/>
      <c r="BT14849" s="48"/>
      <c r="BV14849" s="48"/>
    </row>
    <row r="14850" spans="1:74" ht="15" customHeight="1">
      <c r="A14850" s="48"/>
      <c r="E14850" s="48"/>
      <c r="BP14850" s="48"/>
      <c r="BQ14850" s="48"/>
      <c r="BT14850" s="48"/>
      <c r="BV14850" s="48"/>
    </row>
    <row r="14851" spans="1:74" ht="15" customHeight="1">
      <c r="A14851" s="48"/>
      <c r="E14851" s="48"/>
      <c r="BP14851" s="48"/>
      <c r="BQ14851" s="48"/>
      <c r="BT14851" s="48"/>
      <c r="BV14851" s="48"/>
    </row>
    <row r="14852" spans="1:74" ht="15" customHeight="1">
      <c r="A14852" s="48"/>
      <c r="E14852" s="48"/>
      <c r="BP14852" s="48"/>
      <c r="BQ14852" s="48"/>
      <c r="BT14852" s="48"/>
      <c r="BV14852" s="48"/>
    </row>
    <row r="14853" spans="1:74" ht="15" customHeight="1">
      <c r="A14853" s="48"/>
      <c r="E14853" s="48"/>
      <c r="BP14853" s="48"/>
      <c r="BQ14853" s="48"/>
      <c r="BT14853" s="48"/>
      <c r="BV14853" s="48"/>
    </row>
    <row r="14854" spans="1:74" ht="15" customHeight="1">
      <c r="A14854" s="48"/>
      <c r="E14854" s="48"/>
      <c r="BP14854" s="48"/>
      <c r="BQ14854" s="48"/>
      <c r="BT14854" s="48"/>
      <c r="BV14854" s="48"/>
    </row>
    <row r="14855" spans="1:74" ht="15" customHeight="1">
      <c r="A14855" s="48"/>
      <c r="E14855" s="48"/>
      <c r="BP14855" s="48"/>
      <c r="BQ14855" s="48"/>
      <c r="BT14855" s="48"/>
      <c r="BV14855" s="48"/>
    </row>
    <row r="14856" spans="1:74" ht="15" customHeight="1">
      <c r="A14856" s="48"/>
      <c r="E14856" s="48"/>
      <c r="BP14856" s="48"/>
      <c r="BQ14856" s="48"/>
      <c r="BT14856" s="48"/>
      <c r="BV14856" s="48"/>
    </row>
    <row r="14857" spans="1:74" ht="15" customHeight="1">
      <c r="A14857" s="48"/>
      <c r="E14857" s="48"/>
      <c r="BP14857" s="48"/>
      <c r="BQ14857" s="48"/>
      <c r="BT14857" s="48"/>
      <c r="BV14857" s="48"/>
    </row>
    <row r="14858" spans="1:74" ht="15" customHeight="1">
      <c r="A14858" s="48"/>
      <c r="E14858" s="48"/>
      <c r="BP14858" s="48"/>
      <c r="BQ14858" s="48"/>
      <c r="BT14858" s="48"/>
      <c r="BV14858" s="48"/>
    </row>
    <row r="14859" spans="1:74" ht="15" customHeight="1">
      <c r="A14859" s="48"/>
      <c r="E14859" s="48"/>
      <c r="BP14859" s="48"/>
      <c r="BQ14859" s="48"/>
      <c r="BT14859" s="48"/>
      <c r="BV14859" s="48"/>
    </row>
    <row r="14860" spans="1:74" ht="15" customHeight="1">
      <c r="A14860" s="48"/>
      <c r="E14860" s="48"/>
      <c r="BP14860" s="48"/>
      <c r="BQ14860" s="48"/>
      <c r="BT14860" s="48"/>
      <c r="BV14860" s="48"/>
    </row>
    <row r="14861" spans="1:74" ht="15" customHeight="1">
      <c r="A14861" s="48"/>
      <c r="E14861" s="48"/>
      <c r="BP14861" s="48"/>
      <c r="BQ14861" s="48"/>
      <c r="BT14861" s="48"/>
      <c r="BV14861" s="48"/>
    </row>
    <row r="14862" spans="1:74" ht="15" customHeight="1">
      <c r="A14862" s="48"/>
      <c r="E14862" s="48"/>
      <c r="BP14862" s="48"/>
      <c r="BQ14862" s="48"/>
      <c r="BT14862" s="48"/>
      <c r="BV14862" s="48"/>
    </row>
    <row r="14863" spans="1:74" ht="15" customHeight="1">
      <c r="A14863" s="48"/>
      <c r="E14863" s="48"/>
      <c r="BP14863" s="48"/>
      <c r="BQ14863" s="48"/>
      <c r="BT14863" s="48"/>
      <c r="BV14863" s="48"/>
    </row>
    <row r="14864" spans="1:74" ht="15" customHeight="1">
      <c r="A14864" s="48"/>
      <c r="E14864" s="48"/>
      <c r="BP14864" s="48"/>
      <c r="BQ14864" s="48"/>
      <c r="BT14864" s="48"/>
      <c r="BV14864" s="48"/>
    </row>
    <row r="14865" spans="1:74" ht="15" customHeight="1">
      <c r="A14865" s="48"/>
      <c r="E14865" s="48"/>
      <c r="BP14865" s="48"/>
      <c r="BQ14865" s="48"/>
      <c r="BT14865" s="48"/>
      <c r="BV14865" s="48"/>
    </row>
    <row r="14866" spans="1:74" ht="15" customHeight="1">
      <c r="A14866" s="48"/>
      <c r="E14866" s="48"/>
      <c r="BP14866" s="48"/>
      <c r="BQ14866" s="48"/>
      <c r="BT14866" s="48"/>
      <c r="BV14866" s="48"/>
    </row>
    <row r="14867" spans="1:74" ht="15" customHeight="1">
      <c r="A14867" s="48"/>
      <c r="E14867" s="48"/>
      <c r="BP14867" s="48"/>
      <c r="BQ14867" s="48"/>
      <c r="BT14867" s="48"/>
      <c r="BV14867" s="48"/>
    </row>
    <row r="14868" spans="1:74" ht="15" customHeight="1">
      <c r="A14868" s="48"/>
      <c r="E14868" s="48"/>
      <c r="BP14868" s="48"/>
      <c r="BQ14868" s="48"/>
      <c r="BT14868" s="48"/>
      <c r="BV14868" s="48"/>
    </row>
    <row r="14869" spans="1:74" ht="15" customHeight="1">
      <c r="A14869" s="48"/>
      <c r="E14869" s="48"/>
      <c r="BP14869" s="48"/>
      <c r="BQ14869" s="48"/>
      <c r="BT14869" s="48"/>
      <c r="BV14869" s="48"/>
    </row>
    <row r="14870" spans="1:74" ht="15" customHeight="1">
      <c r="A14870" s="48"/>
      <c r="E14870" s="48"/>
      <c r="BP14870" s="48"/>
      <c r="BQ14870" s="48"/>
      <c r="BT14870" s="48"/>
      <c r="BV14870" s="48"/>
    </row>
    <row r="14871" spans="1:74" ht="15" customHeight="1">
      <c r="A14871" s="48"/>
      <c r="E14871" s="48"/>
      <c r="BP14871" s="48"/>
      <c r="BQ14871" s="48"/>
      <c r="BT14871" s="48"/>
      <c r="BV14871" s="48"/>
    </row>
    <row r="14872" spans="1:74" ht="15" customHeight="1">
      <c r="A14872" s="48"/>
      <c r="E14872" s="48"/>
      <c r="BP14872" s="48"/>
      <c r="BQ14872" s="48"/>
      <c r="BT14872" s="48"/>
      <c r="BV14872" s="48"/>
    </row>
    <row r="14873" spans="1:74" ht="15" customHeight="1">
      <c r="A14873" s="48"/>
      <c r="E14873" s="48"/>
      <c r="BP14873" s="48"/>
      <c r="BQ14873" s="48"/>
      <c r="BT14873" s="48"/>
      <c r="BV14873" s="48"/>
    </row>
    <row r="14874" spans="1:74" ht="15" customHeight="1">
      <c r="A14874" s="48"/>
      <c r="E14874" s="48"/>
      <c r="BP14874" s="48"/>
      <c r="BQ14874" s="48"/>
      <c r="BT14874" s="48"/>
      <c r="BV14874" s="48"/>
    </row>
    <row r="14875" spans="1:74" ht="15" customHeight="1">
      <c r="A14875" s="48"/>
      <c r="E14875" s="48"/>
      <c r="BP14875" s="48"/>
      <c r="BQ14875" s="48"/>
      <c r="BT14875" s="48"/>
      <c r="BV14875" s="48"/>
    </row>
    <row r="14876" spans="1:74" ht="15" customHeight="1">
      <c r="A14876" s="48"/>
      <c r="E14876" s="48"/>
      <c r="BP14876" s="48"/>
      <c r="BQ14876" s="48"/>
      <c r="BT14876" s="48"/>
      <c r="BV14876" s="48"/>
    </row>
    <row r="14877" spans="1:74" ht="15" customHeight="1">
      <c r="A14877" s="48"/>
      <c r="E14877" s="48"/>
      <c r="BP14877" s="48"/>
      <c r="BQ14877" s="48"/>
      <c r="BT14877" s="48"/>
      <c r="BV14877" s="48"/>
    </row>
    <row r="14878" spans="1:74" ht="15" customHeight="1">
      <c r="A14878" s="48"/>
      <c r="E14878" s="48"/>
      <c r="BP14878" s="48"/>
      <c r="BQ14878" s="48"/>
      <c r="BT14878" s="48"/>
      <c r="BV14878" s="48"/>
    </row>
    <row r="14879" spans="1:74" ht="15" customHeight="1">
      <c r="A14879" s="48"/>
      <c r="E14879" s="48"/>
      <c r="BP14879" s="48"/>
      <c r="BQ14879" s="48"/>
      <c r="BT14879" s="48"/>
      <c r="BV14879" s="48"/>
    </row>
    <row r="14880" spans="1:74" ht="15" customHeight="1">
      <c r="A14880" s="48"/>
      <c r="E14880" s="48"/>
      <c r="BP14880" s="48"/>
      <c r="BQ14880" s="48"/>
      <c r="BT14880" s="48"/>
      <c r="BV14880" s="48"/>
    </row>
    <row r="14881" spans="1:74" ht="15" customHeight="1">
      <c r="A14881" s="48"/>
      <c r="E14881" s="48"/>
      <c r="BP14881" s="48"/>
      <c r="BQ14881" s="48"/>
      <c r="BT14881" s="48"/>
      <c r="BV14881" s="48"/>
    </row>
    <row r="14882" spans="1:74" ht="15" customHeight="1">
      <c r="A14882" s="48"/>
      <c r="E14882" s="48"/>
      <c r="BP14882" s="48"/>
      <c r="BQ14882" s="48"/>
      <c r="BT14882" s="48"/>
      <c r="BV14882" s="48"/>
    </row>
    <row r="14883" spans="1:74" ht="15" customHeight="1">
      <c r="A14883" s="48"/>
      <c r="E14883" s="48"/>
      <c r="BP14883" s="48"/>
      <c r="BQ14883" s="48"/>
      <c r="BT14883" s="48"/>
      <c r="BV14883" s="48"/>
    </row>
    <row r="14884" spans="1:74" ht="15" customHeight="1">
      <c r="A14884" s="48"/>
      <c r="E14884" s="48"/>
      <c r="BP14884" s="48"/>
      <c r="BQ14884" s="48"/>
      <c r="BT14884" s="48"/>
      <c r="BV14884" s="48"/>
    </row>
    <row r="14885" spans="1:74" ht="15" customHeight="1">
      <c r="A14885" s="48"/>
      <c r="E14885" s="48"/>
      <c r="BP14885" s="48"/>
      <c r="BQ14885" s="48"/>
      <c r="BT14885" s="48"/>
      <c r="BV14885" s="48"/>
    </row>
    <row r="14886" spans="1:74" ht="15" customHeight="1">
      <c r="A14886" s="48"/>
      <c r="E14886" s="48"/>
      <c r="BP14886" s="48"/>
      <c r="BQ14886" s="48"/>
      <c r="BT14886" s="48"/>
      <c r="BV14886" s="48"/>
    </row>
    <row r="14887" spans="1:74" ht="15" customHeight="1">
      <c r="A14887" s="48"/>
      <c r="E14887" s="48"/>
      <c r="BP14887" s="48"/>
      <c r="BQ14887" s="48"/>
      <c r="BT14887" s="48"/>
      <c r="BV14887" s="48"/>
    </row>
    <row r="14888" spans="1:74" ht="15" customHeight="1">
      <c r="A14888" s="48"/>
      <c r="E14888" s="48"/>
      <c r="BP14888" s="48"/>
      <c r="BQ14888" s="48"/>
      <c r="BT14888" s="48"/>
      <c r="BV14888" s="48"/>
    </row>
    <row r="14889" spans="1:74" ht="15" customHeight="1">
      <c r="A14889" s="48"/>
      <c r="E14889" s="48"/>
      <c r="BP14889" s="48"/>
      <c r="BQ14889" s="48"/>
      <c r="BT14889" s="48"/>
      <c r="BV14889" s="48"/>
    </row>
    <row r="14890" spans="1:74" ht="15" customHeight="1">
      <c r="A14890" s="48"/>
      <c r="E14890" s="48"/>
      <c r="BP14890" s="48"/>
      <c r="BQ14890" s="48"/>
      <c r="BT14890" s="48"/>
      <c r="BV14890" s="48"/>
    </row>
    <row r="14891" spans="1:74" ht="15" customHeight="1">
      <c r="A14891" s="48"/>
      <c r="E14891" s="48"/>
      <c r="BP14891" s="48"/>
      <c r="BQ14891" s="48"/>
      <c r="BT14891" s="48"/>
      <c r="BV14891" s="48"/>
    </row>
    <row r="14892" spans="1:74" ht="15" customHeight="1">
      <c r="A14892" s="48"/>
      <c r="E14892" s="48"/>
      <c r="BP14892" s="48"/>
      <c r="BQ14892" s="48"/>
      <c r="BT14892" s="48"/>
      <c r="BV14892" s="48"/>
    </row>
    <row r="14893" spans="1:74" ht="15" customHeight="1">
      <c r="A14893" s="48"/>
      <c r="E14893" s="48"/>
      <c r="BP14893" s="48"/>
      <c r="BQ14893" s="48"/>
      <c r="BT14893" s="48"/>
      <c r="BV14893" s="48"/>
    </row>
    <row r="14894" spans="1:74" ht="15" customHeight="1">
      <c r="A14894" s="48"/>
      <c r="E14894" s="48"/>
      <c r="BP14894" s="48"/>
      <c r="BQ14894" s="48"/>
      <c r="BT14894" s="48"/>
      <c r="BV14894" s="48"/>
    </row>
    <row r="14895" spans="1:74" ht="15" customHeight="1">
      <c r="A14895" s="48"/>
      <c r="E14895" s="48"/>
      <c r="BP14895" s="48"/>
      <c r="BQ14895" s="48"/>
      <c r="BT14895" s="48"/>
      <c r="BV14895" s="48"/>
    </row>
    <row r="14896" spans="1:74" ht="15" customHeight="1">
      <c r="A14896" s="48"/>
      <c r="E14896" s="48"/>
      <c r="BP14896" s="48"/>
      <c r="BQ14896" s="48"/>
      <c r="BT14896" s="48"/>
      <c r="BV14896" s="48"/>
    </row>
    <row r="14897" spans="1:74" ht="15" customHeight="1">
      <c r="A14897" s="48"/>
      <c r="E14897" s="48"/>
      <c r="BP14897" s="48"/>
      <c r="BQ14897" s="48"/>
      <c r="BT14897" s="48"/>
      <c r="BV14897" s="48"/>
    </row>
    <row r="14898" spans="1:74" ht="15" customHeight="1">
      <c r="A14898" s="48"/>
      <c r="E14898" s="48"/>
      <c r="BP14898" s="48"/>
      <c r="BQ14898" s="48"/>
      <c r="BT14898" s="48"/>
      <c r="BV14898" s="48"/>
    </row>
    <row r="14899" spans="1:74" ht="15" customHeight="1">
      <c r="A14899" s="48"/>
      <c r="E14899" s="48"/>
      <c r="BP14899" s="48"/>
      <c r="BQ14899" s="48"/>
      <c r="BT14899" s="48"/>
      <c r="BV14899" s="48"/>
    </row>
    <row r="14900" spans="1:74" ht="15" customHeight="1">
      <c r="A14900" s="48"/>
      <c r="E14900" s="48"/>
      <c r="BP14900" s="48"/>
      <c r="BQ14900" s="48"/>
      <c r="BT14900" s="48"/>
      <c r="BV14900" s="48"/>
    </row>
    <row r="14901" spans="1:74" ht="15" customHeight="1">
      <c r="A14901" s="48"/>
      <c r="E14901" s="48"/>
      <c r="BP14901" s="48"/>
      <c r="BQ14901" s="48"/>
      <c r="BT14901" s="48"/>
      <c r="BV14901" s="48"/>
    </row>
    <row r="14902" spans="1:74" ht="15" customHeight="1">
      <c r="A14902" s="48"/>
      <c r="E14902" s="48"/>
      <c r="BP14902" s="48"/>
      <c r="BQ14902" s="48"/>
      <c r="BT14902" s="48"/>
      <c r="BV14902" s="48"/>
    </row>
    <row r="14903" spans="1:74" ht="15" customHeight="1">
      <c r="A14903" s="48"/>
      <c r="E14903" s="48"/>
      <c r="BP14903" s="48"/>
      <c r="BQ14903" s="48"/>
      <c r="BT14903" s="48"/>
      <c r="BV14903" s="48"/>
    </row>
    <row r="14904" spans="1:74" ht="15" customHeight="1">
      <c r="A14904" s="48"/>
      <c r="E14904" s="48"/>
      <c r="BP14904" s="48"/>
      <c r="BQ14904" s="48"/>
      <c r="BT14904" s="48"/>
      <c r="BV14904" s="48"/>
    </row>
    <row r="14905" spans="1:74" ht="15" customHeight="1">
      <c r="A14905" s="48"/>
      <c r="E14905" s="48"/>
      <c r="BP14905" s="48"/>
      <c r="BQ14905" s="48"/>
      <c r="BT14905" s="48"/>
      <c r="BV14905" s="48"/>
    </row>
    <row r="14906" spans="1:74" ht="15" customHeight="1">
      <c r="A14906" s="48"/>
      <c r="E14906" s="48"/>
      <c r="BP14906" s="48"/>
      <c r="BQ14906" s="48"/>
      <c r="BT14906" s="48"/>
      <c r="BV14906" s="48"/>
    </row>
    <row r="14907" spans="1:74" ht="15" customHeight="1">
      <c r="A14907" s="48"/>
      <c r="E14907" s="48"/>
      <c r="BP14907" s="48"/>
      <c r="BQ14907" s="48"/>
      <c r="BT14907" s="48"/>
      <c r="BV14907" s="48"/>
    </row>
    <row r="14908" spans="1:74" ht="15" customHeight="1">
      <c r="A14908" s="48"/>
      <c r="E14908" s="48"/>
      <c r="BP14908" s="48"/>
      <c r="BQ14908" s="48"/>
      <c r="BT14908" s="48"/>
      <c r="BV14908" s="48"/>
    </row>
    <row r="14909" spans="1:74" ht="15" customHeight="1">
      <c r="A14909" s="48"/>
      <c r="E14909" s="48"/>
      <c r="BP14909" s="48"/>
      <c r="BQ14909" s="48"/>
      <c r="BT14909" s="48"/>
      <c r="BV14909" s="48"/>
    </row>
    <row r="14910" spans="1:74" ht="15" customHeight="1">
      <c r="A14910" s="48"/>
      <c r="E14910" s="48"/>
      <c r="BP14910" s="48"/>
      <c r="BQ14910" s="48"/>
      <c r="BT14910" s="48"/>
      <c r="BV14910" s="48"/>
    </row>
    <row r="14911" spans="1:74" ht="15" customHeight="1">
      <c r="A14911" s="48"/>
      <c r="E14911" s="48"/>
      <c r="BP14911" s="48"/>
      <c r="BQ14911" s="48"/>
      <c r="BT14911" s="48"/>
      <c r="BV14911" s="48"/>
    </row>
    <row r="14912" spans="1:74" ht="15" customHeight="1">
      <c r="A14912" s="48"/>
      <c r="E14912" s="48"/>
      <c r="BP14912" s="48"/>
      <c r="BQ14912" s="48"/>
      <c r="BT14912" s="48"/>
      <c r="BV14912" s="48"/>
    </row>
    <row r="14913" spans="1:74" ht="15" customHeight="1">
      <c r="A14913" s="48"/>
      <c r="E14913" s="48"/>
      <c r="BP14913" s="48"/>
      <c r="BQ14913" s="48"/>
      <c r="BT14913" s="48"/>
      <c r="BV14913" s="48"/>
    </row>
    <row r="14914" spans="1:74" ht="15" customHeight="1">
      <c r="A14914" s="48"/>
      <c r="E14914" s="48"/>
      <c r="BP14914" s="48"/>
      <c r="BQ14914" s="48"/>
      <c r="BT14914" s="48"/>
      <c r="BV14914" s="48"/>
    </row>
    <row r="14915" spans="1:74" ht="15" customHeight="1">
      <c r="A14915" s="48"/>
      <c r="E14915" s="48"/>
      <c r="BP14915" s="48"/>
      <c r="BQ14915" s="48"/>
      <c r="BT14915" s="48"/>
      <c r="BV14915" s="48"/>
    </row>
    <row r="14916" spans="1:74" ht="15" customHeight="1">
      <c r="A14916" s="48"/>
      <c r="E14916" s="48"/>
      <c r="BP14916" s="48"/>
      <c r="BQ14916" s="48"/>
      <c r="BT14916" s="48"/>
      <c r="BV14916" s="48"/>
    </row>
    <row r="14917" spans="1:74" ht="15" customHeight="1">
      <c r="A14917" s="48"/>
      <c r="E14917" s="48"/>
      <c r="BP14917" s="48"/>
      <c r="BQ14917" s="48"/>
      <c r="BT14917" s="48"/>
      <c r="BV14917" s="48"/>
    </row>
    <row r="14918" spans="1:74" ht="15" customHeight="1">
      <c r="A14918" s="48"/>
      <c r="E14918" s="48"/>
      <c r="BP14918" s="48"/>
      <c r="BQ14918" s="48"/>
      <c r="BT14918" s="48"/>
      <c r="BV14918" s="48"/>
    </row>
    <row r="14919" spans="1:74" ht="15" customHeight="1">
      <c r="A14919" s="48"/>
      <c r="E14919" s="48"/>
      <c r="BP14919" s="48"/>
      <c r="BQ14919" s="48"/>
      <c r="BT14919" s="48"/>
      <c r="BV14919" s="48"/>
    </row>
    <row r="14920" spans="1:74" ht="15" customHeight="1">
      <c r="A14920" s="48"/>
      <c r="E14920" s="48"/>
      <c r="BP14920" s="48"/>
      <c r="BQ14920" s="48"/>
      <c r="BT14920" s="48"/>
      <c r="BV14920" s="48"/>
    </row>
    <row r="14921" spans="1:74" ht="15" customHeight="1">
      <c r="A14921" s="48"/>
      <c r="E14921" s="48"/>
      <c r="BP14921" s="48"/>
      <c r="BQ14921" s="48"/>
      <c r="BT14921" s="48"/>
      <c r="BV14921" s="48"/>
    </row>
    <row r="14922" spans="1:74" ht="15" customHeight="1">
      <c r="A14922" s="48"/>
      <c r="E14922" s="48"/>
      <c r="BP14922" s="48"/>
      <c r="BQ14922" s="48"/>
      <c r="BT14922" s="48"/>
      <c r="BV14922" s="48"/>
    </row>
    <row r="14923" spans="1:74" ht="15" customHeight="1">
      <c r="A14923" s="48"/>
      <c r="E14923" s="48"/>
      <c r="BP14923" s="48"/>
      <c r="BQ14923" s="48"/>
      <c r="BT14923" s="48"/>
      <c r="BV14923" s="48"/>
    </row>
    <row r="14924" spans="1:74" ht="15" customHeight="1">
      <c r="A14924" s="48"/>
      <c r="E14924" s="48"/>
      <c r="BP14924" s="48"/>
      <c r="BQ14924" s="48"/>
      <c r="BT14924" s="48"/>
      <c r="BV14924" s="48"/>
    </row>
    <row r="14925" spans="1:74" ht="15" customHeight="1">
      <c r="A14925" s="48"/>
      <c r="E14925" s="48"/>
      <c r="BP14925" s="48"/>
      <c r="BQ14925" s="48"/>
      <c r="BT14925" s="48"/>
      <c r="BV14925" s="48"/>
    </row>
    <row r="14926" spans="1:74" ht="15" customHeight="1">
      <c r="A14926" s="48"/>
      <c r="E14926" s="48"/>
      <c r="BP14926" s="48"/>
      <c r="BQ14926" s="48"/>
      <c r="BT14926" s="48"/>
      <c r="BV14926" s="48"/>
    </row>
    <row r="14927" spans="1:74" ht="15" customHeight="1">
      <c r="A14927" s="48"/>
      <c r="E14927" s="48"/>
      <c r="BP14927" s="48"/>
      <c r="BQ14927" s="48"/>
      <c r="BT14927" s="48"/>
      <c r="BV14927" s="48"/>
    </row>
    <row r="14928" spans="1:74" ht="15" customHeight="1">
      <c r="A14928" s="48"/>
      <c r="E14928" s="48"/>
      <c r="BP14928" s="48"/>
      <c r="BQ14928" s="48"/>
      <c r="BT14928" s="48"/>
      <c r="BV14928" s="48"/>
    </row>
    <row r="14929" spans="1:74" ht="15" customHeight="1">
      <c r="A14929" s="48"/>
      <c r="E14929" s="48"/>
      <c r="BP14929" s="48"/>
      <c r="BQ14929" s="48"/>
      <c r="BT14929" s="48"/>
      <c r="BV14929" s="48"/>
    </row>
    <row r="14930" spans="1:74" ht="15" customHeight="1">
      <c r="A14930" s="48"/>
      <c r="E14930" s="48"/>
      <c r="BP14930" s="48"/>
      <c r="BQ14930" s="48"/>
      <c r="BT14930" s="48"/>
      <c r="BV14930" s="48"/>
    </row>
    <row r="14931" spans="1:74" ht="15" customHeight="1">
      <c r="A14931" s="48"/>
      <c r="E14931" s="48"/>
      <c r="BP14931" s="48"/>
      <c r="BQ14931" s="48"/>
      <c r="BT14931" s="48"/>
      <c r="BV14931" s="48"/>
    </row>
    <row r="14932" spans="1:74" ht="15" customHeight="1">
      <c r="A14932" s="48"/>
      <c r="E14932" s="48"/>
      <c r="BP14932" s="48"/>
      <c r="BQ14932" s="48"/>
      <c r="BT14932" s="48"/>
      <c r="BV14932" s="48"/>
    </row>
    <row r="14933" spans="1:74" ht="15" customHeight="1">
      <c r="A14933" s="48"/>
      <c r="E14933" s="48"/>
      <c r="BP14933" s="48"/>
      <c r="BQ14933" s="48"/>
      <c r="BT14933" s="48"/>
      <c r="BV14933" s="48"/>
    </row>
    <row r="14934" spans="1:74" ht="15" customHeight="1">
      <c r="A14934" s="48"/>
      <c r="E14934" s="48"/>
      <c r="BP14934" s="48"/>
      <c r="BQ14934" s="48"/>
      <c r="BT14934" s="48"/>
      <c r="BV14934" s="48"/>
    </row>
    <row r="14935" spans="1:74" ht="15" customHeight="1">
      <c r="A14935" s="48"/>
      <c r="E14935" s="48"/>
      <c r="BP14935" s="48"/>
      <c r="BQ14935" s="48"/>
      <c r="BT14935" s="48"/>
      <c r="BV14935" s="48"/>
    </row>
    <row r="14936" spans="1:74" ht="15" customHeight="1">
      <c r="A14936" s="48"/>
      <c r="E14936" s="48"/>
      <c r="BP14936" s="48"/>
      <c r="BQ14936" s="48"/>
      <c r="BT14936" s="48"/>
      <c r="BV14936" s="48"/>
    </row>
    <row r="14937" spans="1:74" ht="15" customHeight="1">
      <c r="A14937" s="48"/>
      <c r="E14937" s="48"/>
      <c r="BP14937" s="48"/>
      <c r="BQ14937" s="48"/>
      <c r="BT14937" s="48"/>
      <c r="BV14937" s="48"/>
    </row>
    <row r="14938" spans="1:74" ht="15" customHeight="1">
      <c r="A14938" s="48"/>
      <c r="E14938" s="48"/>
      <c r="BP14938" s="48"/>
      <c r="BQ14938" s="48"/>
      <c r="BT14938" s="48"/>
      <c r="BV14938" s="48"/>
    </row>
    <row r="14939" spans="1:74" ht="15" customHeight="1">
      <c r="A14939" s="48"/>
      <c r="E14939" s="48"/>
      <c r="BP14939" s="48"/>
      <c r="BQ14939" s="48"/>
      <c r="BT14939" s="48"/>
      <c r="BV14939" s="48"/>
    </row>
    <row r="14940" spans="1:74" ht="15" customHeight="1">
      <c r="A14940" s="48"/>
      <c r="E14940" s="48"/>
      <c r="BP14940" s="48"/>
      <c r="BQ14940" s="48"/>
      <c r="BT14940" s="48"/>
      <c r="BV14940" s="48"/>
    </row>
    <row r="14941" spans="1:74" ht="15" customHeight="1">
      <c r="A14941" s="48"/>
      <c r="E14941" s="48"/>
      <c r="BP14941" s="48"/>
      <c r="BQ14941" s="48"/>
      <c r="BT14941" s="48"/>
      <c r="BV14941" s="48"/>
    </row>
    <row r="14942" spans="1:74" ht="15" customHeight="1">
      <c r="A14942" s="48"/>
      <c r="E14942" s="48"/>
      <c r="BP14942" s="48"/>
      <c r="BQ14942" s="48"/>
      <c r="BT14942" s="48"/>
      <c r="BV14942" s="48"/>
    </row>
    <row r="14943" spans="1:74" ht="15" customHeight="1">
      <c r="A14943" s="48"/>
      <c r="E14943" s="48"/>
      <c r="BP14943" s="48"/>
      <c r="BQ14943" s="48"/>
      <c r="BT14943" s="48"/>
      <c r="BV14943" s="48"/>
    </row>
    <row r="14944" spans="1:74" ht="15" customHeight="1">
      <c r="A14944" s="48"/>
      <c r="E14944" s="48"/>
      <c r="BP14944" s="48"/>
      <c r="BQ14944" s="48"/>
      <c r="BT14944" s="48"/>
      <c r="BV14944" s="48"/>
    </row>
    <row r="14945" spans="1:74" ht="15" customHeight="1">
      <c r="A14945" s="48"/>
      <c r="E14945" s="48"/>
      <c r="BP14945" s="48"/>
      <c r="BQ14945" s="48"/>
      <c r="BT14945" s="48"/>
      <c r="BV14945" s="48"/>
    </row>
    <row r="14946" spans="1:74" ht="15" customHeight="1">
      <c r="A14946" s="48"/>
      <c r="E14946" s="48"/>
      <c r="BP14946" s="48"/>
      <c r="BQ14946" s="48"/>
      <c r="BT14946" s="48"/>
      <c r="BV14946" s="48"/>
    </row>
    <row r="14947" spans="1:74" ht="15" customHeight="1">
      <c r="A14947" s="48"/>
      <c r="E14947" s="48"/>
      <c r="BP14947" s="48"/>
      <c r="BQ14947" s="48"/>
      <c r="BT14947" s="48"/>
      <c r="BV14947" s="48"/>
    </row>
    <row r="14948" spans="1:74" ht="15" customHeight="1">
      <c r="A14948" s="48"/>
      <c r="E14948" s="48"/>
      <c r="BP14948" s="48"/>
      <c r="BQ14948" s="48"/>
      <c r="BT14948" s="48"/>
      <c r="BV14948" s="48"/>
    </row>
    <row r="14949" spans="1:74" ht="15" customHeight="1">
      <c r="A14949" s="48"/>
      <c r="E14949" s="48"/>
      <c r="BP14949" s="48"/>
      <c r="BQ14949" s="48"/>
      <c r="BT14949" s="48"/>
      <c r="BV14949" s="48"/>
    </row>
    <row r="14950" spans="1:74" ht="15" customHeight="1">
      <c r="A14950" s="48"/>
      <c r="E14950" s="48"/>
      <c r="BP14950" s="48"/>
      <c r="BQ14950" s="48"/>
      <c r="BT14950" s="48"/>
      <c r="BV14950" s="48"/>
    </row>
    <row r="14951" spans="1:74" ht="15" customHeight="1">
      <c r="A14951" s="48"/>
      <c r="E14951" s="48"/>
      <c r="BP14951" s="48"/>
      <c r="BQ14951" s="48"/>
      <c r="BT14951" s="48"/>
      <c r="BV14951" s="48"/>
    </row>
    <row r="14952" spans="1:74" ht="15" customHeight="1">
      <c r="A14952" s="48"/>
      <c r="E14952" s="48"/>
      <c r="BP14952" s="48"/>
      <c r="BQ14952" s="48"/>
      <c r="BT14952" s="48"/>
      <c r="BV14952" s="48"/>
    </row>
    <row r="14953" spans="1:74" ht="15" customHeight="1">
      <c r="A14953" s="48"/>
      <c r="E14953" s="48"/>
      <c r="BP14953" s="48"/>
      <c r="BQ14953" s="48"/>
      <c r="BT14953" s="48"/>
      <c r="BV14953" s="48"/>
    </row>
    <row r="14954" spans="1:74" ht="15" customHeight="1">
      <c r="A14954" s="48"/>
      <c r="E14954" s="48"/>
      <c r="BP14954" s="48"/>
      <c r="BQ14954" s="48"/>
      <c r="BT14954" s="48"/>
      <c r="BV14954" s="48"/>
    </row>
    <row r="14955" spans="1:74" ht="15" customHeight="1">
      <c r="A14955" s="48"/>
      <c r="E14955" s="48"/>
      <c r="BP14955" s="48"/>
      <c r="BQ14955" s="48"/>
      <c r="BT14955" s="48"/>
      <c r="BV14955" s="48"/>
    </row>
    <row r="14956" spans="1:74" ht="15" customHeight="1">
      <c r="A14956" s="48"/>
      <c r="E14956" s="48"/>
      <c r="BP14956" s="48"/>
      <c r="BQ14956" s="48"/>
      <c r="BT14956" s="48"/>
      <c r="BV14956" s="48"/>
    </row>
    <row r="14957" spans="1:74" ht="15" customHeight="1">
      <c r="A14957" s="48"/>
      <c r="E14957" s="48"/>
      <c r="BP14957" s="48"/>
      <c r="BQ14957" s="48"/>
      <c r="BT14957" s="48"/>
      <c r="BV14957" s="48"/>
    </row>
    <row r="14958" spans="1:74" ht="15" customHeight="1">
      <c r="A14958" s="48"/>
      <c r="E14958" s="48"/>
      <c r="BP14958" s="48"/>
      <c r="BQ14958" s="48"/>
      <c r="BT14958" s="48"/>
      <c r="BV14958" s="48"/>
    </row>
    <row r="14959" spans="1:74" ht="15" customHeight="1">
      <c r="A14959" s="48"/>
      <c r="E14959" s="48"/>
      <c r="BP14959" s="48"/>
      <c r="BQ14959" s="48"/>
      <c r="BT14959" s="48"/>
      <c r="BV14959" s="48"/>
    </row>
    <row r="14960" spans="1:74" ht="15" customHeight="1">
      <c r="A14960" s="48"/>
      <c r="E14960" s="48"/>
      <c r="BP14960" s="48"/>
      <c r="BQ14960" s="48"/>
      <c r="BT14960" s="48"/>
      <c r="BV14960" s="48"/>
    </row>
    <row r="14961" spans="1:74" ht="15" customHeight="1">
      <c r="A14961" s="48"/>
      <c r="E14961" s="48"/>
      <c r="BP14961" s="48"/>
      <c r="BQ14961" s="48"/>
      <c r="BT14961" s="48"/>
      <c r="BV14961" s="48"/>
    </row>
    <row r="14962" spans="1:74" ht="15" customHeight="1">
      <c r="A14962" s="48"/>
      <c r="E14962" s="48"/>
      <c r="BP14962" s="48"/>
      <c r="BQ14962" s="48"/>
      <c r="BT14962" s="48"/>
      <c r="BV14962" s="48"/>
    </row>
    <row r="14963" spans="1:74" ht="15" customHeight="1">
      <c r="A14963" s="48"/>
      <c r="E14963" s="48"/>
      <c r="BP14963" s="48"/>
      <c r="BQ14963" s="48"/>
      <c r="BT14963" s="48"/>
      <c r="BV14963" s="48"/>
    </row>
    <row r="14964" spans="1:74" ht="15" customHeight="1">
      <c r="A14964" s="48"/>
      <c r="E14964" s="48"/>
      <c r="BP14964" s="48"/>
      <c r="BQ14964" s="48"/>
      <c r="BT14964" s="48"/>
      <c r="BV14964" s="48"/>
    </row>
    <row r="14965" spans="1:74" ht="15" customHeight="1">
      <c r="A14965" s="48"/>
      <c r="E14965" s="48"/>
      <c r="BP14965" s="48"/>
      <c r="BQ14965" s="48"/>
      <c r="BT14965" s="48"/>
      <c r="BV14965" s="48"/>
    </row>
    <row r="14966" spans="1:74" ht="15" customHeight="1">
      <c r="A14966" s="48"/>
      <c r="E14966" s="48"/>
      <c r="BP14966" s="48"/>
      <c r="BQ14966" s="48"/>
      <c r="BT14966" s="48"/>
      <c r="BV14966" s="48"/>
    </row>
    <row r="14967" spans="1:74" ht="15" customHeight="1">
      <c r="A14967" s="48"/>
      <c r="E14967" s="48"/>
      <c r="BP14967" s="48"/>
      <c r="BQ14967" s="48"/>
      <c r="BT14967" s="48"/>
      <c r="BV14967" s="48"/>
    </row>
    <row r="14968" spans="1:74" ht="15" customHeight="1">
      <c r="A14968" s="48"/>
      <c r="E14968" s="48"/>
      <c r="BP14968" s="48"/>
      <c r="BQ14968" s="48"/>
      <c r="BT14968" s="48"/>
      <c r="BV14968" s="48"/>
    </row>
    <row r="14969" spans="1:74" ht="15" customHeight="1">
      <c r="A14969" s="48"/>
      <c r="E14969" s="48"/>
      <c r="BP14969" s="48"/>
      <c r="BQ14969" s="48"/>
      <c r="BT14969" s="48"/>
      <c r="BV14969" s="48"/>
    </row>
    <row r="14970" spans="1:74" ht="15" customHeight="1">
      <c r="A14970" s="48"/>
      <c r="E14970" s="48"/>
      <c r="BP14970" s="48"/>
      <c r="BQ14970" s="48"/>
      <c r="BT14970" s="48"/>
      <c r="BV14970" s="48"/>
    </row>
    <row r="14971" spans="1:74" ht="15" customHeight="1">
      <c r="A14971" s="48"/>
      <c r="E14971" s="48"/>
      <c r="BP14971" s="48"/>
      <c r="BQ14971" s="48"/>
      <c r="BT14971" s="48"/>
      <c r="BV14971" s="48"/>
    </row>
    <row r="14972" spans="1:74" ht="15" customHeight="1">
      <c r="A14972" s="48"/>
      <c r="E14972" s="48"/>
      <c r="BP14972" s="48"/>
      <c r="BQ14972" s="48"/>
      <c r="BT14972" s="48"/>
      <c r="BV14972" s="48"/>
    </row>
    <row r="14973" spans="1:74" ht="15" customHeight="1">
      <c r="A14973" s="48"/>
      <c r="E14973" s="48"/>
      <c r="BP14973" s="48"/>
      <c r="BQ14973" s="48"/>
      <c r="BT14973" s="48"/>
      <c r="BV14973" s="48"/>
    </row>
    <row r="14974" spans="1:74" ht="15" customHeight="1">
      <c r="A14974" s="48"/>
      <c r="E14974" s="48"/>
      <c r="BP14974" s="48"/>
      <c r="BQ14974" s="48"/>
      <c r="BT14974" s="48"/>
      <c r="BV14974" s="48"/>
    </row>
    <row r="14975" spans="1:74" ht="15" customHeight="1">
      <c r="A14975" s="48"/>
      <c r="E14975" s="48"/>
      <c r="BP14975" s="48"/>
      <c r="BQ14975" s="48"/>
      <c r="BT14975" s="48"/>
      <c r="BV14975" s="48"/>
    </row>
    <row r="14976" spans="1:74" ht="15" customHeight="1">
      <c r="A14976" s="48"/>
      <c r="E14976" s="48"/>
      <c r="BP14976" s="48"/>
      <c r="BQ14976" s="48"/>
      <c r="BT14976" s="48"/>
      <c r="BV14976" s="48"/>
    </row>
    <row r="14977" spans="1:74" ht="15" customHeight="1">
      <c r="A14977" s="48"/>
      <c r="E14977" s="48"/>
      <c r="BP14977" s="48"/>
      <c r="BQ14977" s="48"/>
      <c r="BT14977" s="48"/>
      <c r="BV14977" s="48"/>
    </row>
    <row r="14978" spans="1:74" ht="15" customHeight="1">
      <c r="A14978" s="48"/>
      <c r="E14978" s="48"/>
      <c r="BP14978" s="48"/>
      <c r="BQ14978" s="48"/>
      <c r="BT14978" s="48"/>
      <c r="BV14978" s="48"/>
    </row>
    <row r="14979" spans="1:74" ht="15" customHeight="1">
      <c r="A14979" s="48"/>
      <c r="E14979" s="48"/>
      <c r="BP14979" s="48"/>
      <c r="BQ14979" s="48"/>
      <c r="BT14979" s="48"/>
      <c r="BV14979" s="48"/>
    </row>
    <row r="14980" spans="1:74" ht="15" customHeight="1">
      <c r="A14980" s="48"/>
      <c r="E14980" s="48"/>
      <c r="BP14980" s="48"/>
      <c r="BQ14980" s="48"/>
      <c r="BT14980" s="48"/>
      <c r="BV14980" s="48"/>
    </row>
    <row r="14981" spans="1:74" ht="15" customHeight="1">
      <c r="A14981" s="48"/>
      <c r="E14981" s="48"/>
      <c r="BP14981" s="48"/>
      <c r="BQ14981" s="48"/>
      <c r="BT14981" s="48"/>
      <c r="BV14981" s="48"/>
    </row>
    <row r="14982" spans="1:74" ht="15" customHeight="1">
      <c r="A14982" s="48"/>
      <c r="E14982" s="48"/>
      <c r="BP14982" s="48"/>
      <c r="BQ14982" s="48"/>
      <c r="BT14982" s="48"/>
      <c r="BV14982" s="48"/>
    </row>
    <row r="14983" spans="1:74" ht="15" customHeight="1">
      <c r="A14983" s="48"/>
      <c r="E14983" s="48"/>
      <c r="BP14983" s="48"/>
      <c r="BQ14983" s="48"/>
      <c r="BT14983" s="48"/>
      <c r="BV14983" s="48"/>
    </row>
    <row r="14984" spans="1:74" ht="15" customHeight="1">
      <c r="A14984" s="48"/>
      <c r="E14984" s="48"/>
      <c r="BP14984" s="48"/>
      <c r="BQ14984" s="48"/>
      <c r="BT14984" s="48"/>
      <c r="BV14984" s="48"/>
    </row>
    <row r="14985" spans="1:74" ht="15" customHeight="1">
      <c r="A14985" s="48"/>
      <c r="E14985" s="48"/>
      <c r="BP14985" s="48"/>
      <c r="BQ14985" s="48"/>
      <c r="BT14985" s="48"/>
      <c r="BV14985" s="48"/>
    </row>
    <row r="14986" spans="1:74" ht="15" customHeight="1">
      <c r="A14986" s="48"/>
      <c r="E14986" s="48"/>
      <c r="BP14986" s="48"/>
      <c r="BQ14986" s="48"/>
      <c r="BT14986" s="48"/>
      <c r="BV14986" s="48"/>
    </row>
    <row r="14987" spans="1:74" ht="15" customHeight="1">
      <c r="A14987" s="48"/>
      <c r="E14987" s="48"/>
      <c r="BP14987" s="48"/>
      <c r="BQ14987" s="48"/>
      <c r="BT14987" s="48"/>
      <c r="BV14987" s="48"/>
    </row>
    <row r="14988" spans="1:74" ht="15" customHeight="1">
      <c r="A14988" s="48"/>
      <c r="E14988" s="48"/>
      <c r="BP14988" s="48"/>
      <c r="BQ14988" s="48"/>
      <c r="BT14988" s="48"/>
      <c r="BV14988" s="48"/>
    </row>
    <row r="14989" spans="1:74" ht="15" customHeight="1">
      <c r="A14989" s="48"/>
      <c r="E14989" s="48"/>
      <c r="BP14989" s="48"/>
      <c r="BQ14989" s="48"/>
      <c r="BT14989" s="48"/>
      <c r="BV14989" s="48"/>
    </row>
    <row r="14990" spans="1:74" ht="15" customHeight="1">
      <c r="A14990" s="48"/>
      <c r="E14990" s="48"/>
      <c r="BP14990" s="48"/>
      <c r="BQ14990" s="48"/>
      <c r="BT14990" s="48"/>
      <c r="BV14990" s="48"/>
    </row>
    <row r="14991" spans="1:74" ht="15" customHeight="1">
      <c r="A14991" s="48"/>
      <c r="E14991" s="48"/>
      <c r="BP14991" s="48"/>
      <c r="BQ14991" s="48"/>
      <c r="BT14991" s="48"/>
      <c r="BV14991" s="48"/>
    </row>
    <row r="14992" spans="1:74" ht="15" customHeight="1">
      <c r="A14992" s="48"/>
      <c r="E14992" s="48"/>
      <c r="BP14992" s="48"/>
      <c r="BQ14992" s="48"/>
      <c r="BT14992" s="48"/>
      <c r="BV14992" s="48"/>
    </row>
    <row r="14993" spans="1:74" ht="15" customHeight="1">
      <c r="A14993" s="48"/>
      <c r="E14993" s="48"/>
      <c r="BP14993" s="48"/>
      <c r="BQ14993" s="48"/>
      <c r="BT14993" s="48"/>
      <c r="BV14993" s="48"/>
    </row>
    <row r="14994" spans="1:74" ht="15" customHeight="1">
      <c r="A14994" s="48"/>
      <c r="E14994" s="48"/>
      <c r="BP14994" s="48"/>
      <c r="BQ14994" s="48"/>
      <c r="BT14994" s="48"/>
      <c r="BV14994" s="48"/>
    </row>
    <row r="14995" spans="1:74" ht="15" customHeight="1">
      <c r="A14995" s="48"/>
      <c r="E14995" s="48"/>
      <c r="BP14995" s="48"/>
      <c r="BQ14995" s="48"/>
      <c r="BT14995" s="48"/>
      <c r="BV14995" s="48"/>
    </row>
    <row r="14996" spans="1:74" ht="15" customHeight="1">
      <c r="A14996" s="48"/>
      <c r="E14996" s="48"/>
      <c r="BP14996" s="48"/>
      <c r="BQ14996" s="48"/>
      <c r="BT14996" s="48"/>
      <c r="BV14996" s="48"/>
    </row>
    <row r="14997" spans="1:74" ht="15" customHeight="1">
      <c r="A14997" s="48"/>
      <c r="E14997" s="48"/>
      <c r="BP14997" s="48"/>
      <c r="BQ14997" s="48"/>
      <c r="BT14997" s="48"/>
      <c r="BV14997" s="48"/>
    </row>
    <row r="14998" spans="1:74" ht="15" customHeight="1">
      <c r="A14998" s="48"/>
      <c r="E14998" s="48"/>
      <c r="BP14998" s="48"/>
      <c r="BQ14998" s="48"/>
      <c r="BT14998" s="48"/>
      <c r="BV14998" s="48"/>
    </row>
    <row r="14999" spans="1:74" ht="15" customHeight="1">
      <c r="A14999" s="48"/>
      <c r="E14999" s="48"/>
      <c r="BP14999" s="48"/>
      <c r="BQ14999" s="48"/>
      <c r="BT14999" s="48"/>
      <c r="BV14999" s="48"/>
    </row>
    <row r="15000" spans="1:74" ht="15" customHeight="1">
      <c r="A15000" s="48"/>
      <c r="E15000" s="48"/>
      <c r="BP15000" s="48"/>
      <c r="BQ15000" s="48"/>
      <c r="BT15000" s="48"/>
      <c r="BV15000" s="48"/>
    </row>
    <row r="15001" spans="1:74" ht="15" customHeight="1">
      <c r="A15001" s="48"/>
      <c r="E15001" s="48"/>
      <c r="BP15001" s="48"/>
      <c r="BQ15001" s="48"/>
      <c r="BT15001" s="48"/>
      <c r="BV15001" s="48"/>
    </row>
    <row r="15002" spans="1:74" ht="15" customHeight="1">
      <c r="A15002" s="48"/>
      <c r="E15002" s="48"/>
      <c r="BP15002" s="48"/>
      <c r="BQ15002" s="48"/>
      <c r="BT15002" s="48"/>
      <c r="BV15002" s="48"/>
    </row>
    <row r="15003" spans="1:74" ht="15" customHeight="1">
      <c r="A15003" s="48"/>
      <c r="E15003" s="48"/>
      <c r="BP15003" s="48"/>
      <c r="BQ15003" s="48"/>
      <c r="BT15003" s="48"/>
      <c r="BV15003" s="48"/>
    </row>
    <row r="15004" spans="1:74" ht="15" customHeight="1">
      <c r="A15004" s="48"/>
      <c r="E15004" s="48"/>
      <c r="BP15004" s="48"/>
      <c r="BQ15004" s="48"/>
      <c r="BT15004" s="48"/>
      <c r="BV15004" s="48"/>
    </row>
    <row r="15005" spans="1:74" ht="15" customHeight="1">
      <c r="A15005" s="48"/>
      <c r="E15005" s="48"/>
      <c r="BP15005" s="48"/>
      <c r="BQ15005" s="48"/>
      <c r="BT15005" s="48"/>
      <c r="BV15005" s="48"/>
    </row>
    <row r="15006" spans="1:74" ht="15" customHeight="1">
      <c r="A15006" s="48"/>
      <c r="E15006" s="48"/>
      <c r="BP15006" s="48"/>
      <c r="BQ15006" s="48"/>
      <c r="BT15006" s="48"/>
      <c r="BV15006" s="48"/>
    </row>
    <row r="15007" spans="1:74" ht="15" customHeight="1">
      <c r="A15007" s="48"/>
      <c r="E15007" s="48"/>
      <c r="BP15007" s="48"/>
      <c r="BQ15007" s="48"/>
      <c r="BT15007" s="48"/>
      <c r="BV15007" s="48"/>
    </row>
    <row r="15008" spans="1:74" ht="15" customHeight="1">
      <c r="A15008" s="48"/>
      <c r="E15008" s="48"/>
      <c r="BP15008" s="48"/>
      <c r="BQ15008" s="48"/>
      <c r="BT15008" s="48"/>
      <c r="BV15008" s="48"/>
    </row>
    <row r="15009" spans="1:74" ht="15" customHeight="1">
      <c r="A15009" s="48"/>
      <c r="E15009" s="48"/>
      <c r="BP15009" s="48"/>
      <c r="BQ15009" s="48"/>
      <c r="BT15009" s="48"/>
      <c r="BV15009" s="48"/>
    </row>
    <row r="15010" spans="1:74" ht="15" customHeight="1">
      <c r="A15010" s="48"/>
      <c r="E15010" s="48"/>
      <c r="BP15010" s="48"/>
      <c r="BQ15010" s="48"/>
      <c r="BT15010" s="48"/>
      <c r="BV15010" s="48"/>
    </row>
    <row r="15011" spans="1:74" ht="15" customHeight="1">
      <c r="A15011" s="48"/>
      <c r="E15011" s="48"/>
      <c r="BP15011" s="48"/>
      <c r="BQ15011" s="48"/>
      <c r="BT15011" s="48"/>
      <c r="BV15011" s="48"/>
    </row>
    <row r="15012" spans="1:74" ht="15" customHeight="1">
      <c r="A15012" s="48"/>
      <c r="E15012" s="48"/>
      <c r="BP15012" s="48"/>
      <c r="BQ15012" s="48"/>
      <c r="BT15012" s="48"/>
      <c r="BV15012" s="48"/>
    </row>
    <row r="15013" spans="1:74" ht="15" customHeight="1">
      <c r="A15013" s="48"/>
      <c r="E15013" s="48"/>
      <c r="BP15013" s="48"/>
      <c r="BQ15013" s="48"/>
      <c r="BT15013" s="48"/>
      <c r="BV15013" s="48"/>
    </row>
    <row r="15014" spans="1:74" ht="15" customHeight="1">
      <c r="A15014" s="48"/>
      <c r="E15014" s="48"/>
      <c r="BP15014" s="48"/>
      <c r="BQ15014" s="48"/>
      <c r="BT15014" s="48"/>
      <c r="BV15014" s="48"/>
    </row>
    <row r="15015" spans="1:74" ht="15" customHeight="1">
      <c r="A15015" s="48"/>
      <c r="E15015" s="48"/>
      <c r="BP15015" s="48"/>
      <c r="BQ15015" s="48"/>
      <c r="BT15015" s="48"/>
      <c r="BV15015" s="48"/>
    </row>
    <row r="15016" spans="1:74" ht="15" customHeight="1">
      <c r="A15016" s="48"/>
      <c r="E15016" s="48"/>
      <c r="BP15016" s="48"/>
      <c r="BQ15016" s="48"/>
      <c r="BT15016" s="48"/>
      <c r="BV15016" s="48"/>
    </row>
    <row r="15017" spans="1:74" ht="15" customHeight="1">
      <c r="A15017" s="48"/>
      <c r="E15017" s="48"/>
      <c r="BP15017" s="48"/>
      <c r="BQ15017" s="48"/>
      <c r="BT15017" s="48"/>
      <c r="BV15017" s="48"/>
    </row>
    <row r="15018" spans="1:74" ht="15" customHeight="1">
      <c r="A15018" s="48"/>
      <c r="E15018" s="48"/>
      <c r="BP15018" s="48"/>
      <c r="BQ15018" s="48"/>
      <c r="BT15018" s="48"/>
      <c r="BV15018" s="48"/>
    </row>
    <row r="15019" spans="1:74" ht="15" customHeight="1">
      <c r="A15019" s="48"/>
      <c r="E15019" s="48"/>
      <c r="BP15019" s="48"/>
      <c r="BQ15019" s="48"/>
      <c r="BT15019" s="48"/>
      <c r="BV15019" s="48"/>
    </row>
    <row r="15020" spans="1:74" ht="15" customHeight="1">
      <c r="A15020" s="48"/>
      <c r="E15020" s="48"/>
      <c r="BP15020" s="48"/>
      <c r="BQ15020" s="48"/>
      <c r="BT15020" s="48"/>
      <c r="BV15020" s="48"/>
    </row>
    <row r="15021" spans="1:74" ht="15" customHeight="1">
      <c r="A15021" s="48"/>
      <c r="E15021" s="48"/>
      <c r="BP15021" s="48"/>
      <c r="BQ15021" s="48"/>
      <c r="BT15021" s="48"/>
      <c r="BV15021" s="48"/>
    </row>
    <row r="15022" spans="1:74" ht="15" customHeight="1">
      <c r="A15022" s="48"/>
      <c r="E15022" s="48"/>
      <c r="BP15022" s="48"/>
      <c r="BQ15022" s="48"/>
      <c r="BT15022" s="48"/>
      <c r="BV15022" s="48"/>
    </row>
    <row r="15023" spans="1:74" ht="15" customHeight="1">
      <c r="A15023" s="48"/>
      <c r="E15023" s="48"/>
      <c r="BP15023" s="48"/>
      <c r="BQ15023" s="48"/>
      <c r="BT15023" s="48"/>
      <c r="BV15023" s="48"/>
    </row>
    <row r="15024" spans="1:74" ht="15" customHeight="1">
      <c r="A15024" s="48"/>
      <c r="E15024" s="48"/>
      <c r="BP15024" s="48"/>
      <c r="BQ15024" s="48"/>
      <c r="BT15024" s="48"/>
      <c r="BV15024" s="48"/>
    </row>
    <row r="15025" spans="1:74" ht="15" customHeight="1">
      <c r="A15025" s="48"/>
      <c r="E15025" s="48"/>
      <c r="BP15025" s="48"/>
      <c r="BQ15025" s="48"/>
      <c r="BT15025" s="48"/>
      <c r="BV15025" s="48"/>
    </row>
    <row r="15026" spans="1:74" ht="15" customHeight="1">
      <c r="A15026" s="48"/>
      <c r="E15026" s="48"/>
      <c r="BP15026" s="48"/>
      <c r="BQ15026" s="48"/>
      <c r="BT15026" s="48"/>
      <c r="BV15026" s="48"/>
    </row>
    <row r="15027" spans="1:74" ht="15" customHeight="1">
      <c r="A15027" s="48"/>
      <c r="E15027" s="48"/>
      <c r="BP15027" s="48"/>
      <c r="BQ15027" s="48"/>
      <c r="BT15027" s="48"/>
      <c r="BV15027" s="48"/>
    </row>
    <row r="15028" spans="1:74" ht="15" customHeight="1">
      <c r="A15028" s="48"/>
      <c r="E15028" s="48"/>
      <c r="BP15028" s="48"/>
      <c r="BQ15028" s="48"/>
      <c r="BT15028" s="48"/>
      <c r="BV15028" s="48"/>
    </row>
    <row r="15029" spans="1:74" ht="15" customHeight="1">
      <c r="A15029" s="48"/>
      <c r="E15029" s="48"/>
      <c r="BP15029" s="48"/>
      <c r="BQ15029" s="48"/>
      <c r="BT15029" s="48"/>
      <c r="BV15029" s="48"/>
    </row>
    <row r="15030" spans="1:74" ht="15" customHeight="1">
      <c r="A15030" s="48"/>
      <c r="E15030" s="48"/>
      <c r="BP15030" s="48"/>
      <c r="BQ15030" s="48"/>
      <c r="BT15030" s="48"/>
      <c r="BV15030" s="48"/>
    </row>
    <row r="15031" spans="1:74" ht="15" customHeight="1">
      <c r="A15031" s="48"/>
      <c r="E15031" s="48"/>
      <c r="BP15031" s="48"/>
      <c r="BQ15031" s="48"/>
      <c r="BT15031" s="48"/>
      <c r="BV15031" s="48"/>
    </row>
    <row r="15032" spans="1:74" ht="15" customHeight="1">
      <c r="A15032" s="48"/>
      <c r="E15032" s="48"/>
      <c r="BP15032" s="48"/>
      <c r="BQ15032" s="48"/>
      <c r="BT15032" s="48"/>
      <c r="BV15032" s="48"/>
    </row>
    <row r="15033" spans="1:74" ht="15" customHeight="1">
      <c r="A15033" s="48"/>
      <c r="E15033" s="48"/>
      <c r="BP15033" s="48"/>
      <c r="BQ15033" s="48"/>
      <c r="BT15033" s="48"/>
      <c r="BV15033" s="48"/>
    </row>
    <row r="15034" spans="1:74" ht="15" customHeight="1">
      <c r="A15034" s="48"/>
      <c r="E15034" s="48"/>
      <c r="BP15034" s="48"/>
      <c r="BQ15034" s="48"/>
      <c r="BT15034" s="48"/>
      <c r="BV15034" s="48"/>
    </row>
    <row r="15035" spans="1:74" ht="15" customHeight="1">
      <c r="A15035" s="48"/>
      <c r="E15035" s="48"/>
      <c r="BP15035" s="48"/>
      <c r="BQ15035" s="48"/>
      <c r="BT15035" s="48"/>
      <c r="BV15035" s="48"/>
    </row>
    <row r="15036" spans="1:74" ht="15" customHeight="1">
      <c r="A15036" s="48"/>
      <c r="E15036" s="48"/>
      <c r="BP15036" s="48"/>
      <c r="BQ15036" s="48"/>
      <c r="BT15036" s="48"/>
      <c r="BV15036" s="48"/>
    </row>
    <row r="15037" spans="1:74" ht="15" customHeight="1">
      <c r="A15037" s="48"/>
      <c r="E15037" s="48"/>
      <c r="BP15037" s="48"/>
      <c r="BQ15037" s="48"/>
      <c r="BT15037" s="48"/>
      <c r="BV15037" s="48"/>
    </row>
    <row r="15038" spans="1:74" ht="15" customHeight="1">
      <c r="A15038" s="48"/>
      <c r="E15038" s="48"/>
      <c r="BP15038" s="48"/>
      <c r="BQ15038" s="48"/>
      <c r="BT15038" s="48"/>
      <c r="BV15038" s="48"/>
    </row>
    <row r="15039" spans="1:74" ht="15" customHeight="1">
      <c r="A15039" s="48"/>
      <c r="E15039" s="48"/>
      <c r="BP15039" s="48"/>
      <c r="BQ15039" s="48"/>
      <c r="BT15039" s="48"/>
      <c r="BV15039" s="48"/>
    </row>
    <row r="15040" spans="1:74" ht="15" customHeight="1">
      <c r="A15040" s="48"/>
      <c r="E15040" s="48"/>
      <c r="BP15040" s="48"/>
      <c r="BQ15040" s="48"/>
      <c r="BT15040" s="48"/>
      <c r="BV15040" s="48"/>
    </row>
    <row r="15041" spans="1:74" ht="15" customHeight="1">
      <c r="A15041" s="48"/>
      <c r="E15041" s="48"/>
      <c r="BP15041" s="48"/>
      <c r="BQ15041" s="48"/>
      <c r="BT15041" s="48"/>
      <c r="BV15041" s="48"/>
    </row>
    <row r="15042" spans="1:74" ht="15" customHeight="1">
      <c r="A15042" s="48"/>
      <c r="E15042" s="48"/>
      <c r="BP15042" s="48"/>
      <c r="BQ15042" s="48"/>
      <c r="BT15042" s="48"/>
      <c r="BV15042" s="48"/>
    </row>
    <row r="15043" spans="1:74" ht="15" customHeight="1">
      <c r="A15043" s="48"/>
      <c r="E15043" s="48"/>
      <c r="BP15043" s="48"/>
      <c r="BQ15043" s="48"/>
      <c r="BT15043" s="48"/>
      <c r="BV15043" s="48"/>
    </row>
    <row r="15044" spans="1:74" ht="15" customHeight="1">
      <c r="A15044" s="48"/>
      <c r="E15044" s="48"/>
      <c r="BP15044" s="48"/>
      <c r="BQ15044" s="48"/>
      <c r="BT15044" s="48"/>
      <c r="BV15044" s="48"/>
    </row>
    <row r="15045" spans="1:74" ht="15" customHeight="1">
      <c r="A15045" s="48"/>
      <c r="E15045" s="48"/>
      <c r="BP15045" s="48"/>
      <c r="BQ15045" s="48"/>
      <c r="BT15045" s="48"/>
      <c r="BV15045" s="48"/>
    </row>
    <row r="15046" spans="1:74" ht="15" customHeight="1">
      <c r="A15046" s="48"/>
      <c r="E15046" s="48"/>
      <c r="BP15046" s="48"/>
      <c r="BQ15046" s="48"/>
      <c r="BT15046" s="48"/>
      <c r="BV15046" s="48"/>
    </row>
    <row r="15047" spans="1:74" ht="15" customHeight="1">
      <c r="A15047" s="48"/>
      <c r="E15047" s="48"/>
      <c r="BP15047" s="48"/>
      <c r="BQ15047" s="48"/>
      <c r="BT15047" s="48"/>
      <c r="BV15047" s="48"/>
    </row>
    <row r="15048" spans="1:74" ht="15" customHeight="1">
      <c r="A15048" s="48"/>
      <c r="E15048" s="48"/>
      <c r="BP15048" s="48"/>
      <c r="BQ15048" s="48"/>
      <c r="BT15048" s="48"/>
      <c r="BV15048" s="48"/>
    </row>
    <row r="15049" spans="1:74" ht="15" customHeight="1">
      <c r="A15049" s="48"/>
      <c r="E15049" s="48"/>
      <c r="BP15049" s="48"/>
      <c r="BQ15049" s="48"/>
      <c r="BT15049" s="48"/>
      <c r="BV15049" s="48"/>
    </row>
    <row r="15050" spans="1:74" ht="15" customHeight="1">
      <c r="A15050" s="48"/>
      <c r="E15050" s="48"/>
      <c r="BP15050" s="48"/>
      <c r="BQ15050" s="48"/>
      <c r="BT15050" s="48"/>
      <c r="BV15050" s="48"/>
    </row>
    <row r="15051" spans="1:74" ht="15" customHeight="1">
      <c r="A15051" s="48"/>
      <c r="E15051" s="48"/>
      <c r="BP15051" s="48"/>
      <c r="BQ15051" s="48"/>
      <c r="BT15051" s="48"/>
      <c r="BV15051" s="48"/>
    </row>
    <row r="15052" spans="1:74" ht="15" customHeight="1">
      <c r="A15052" s="48"/>
      <c r="E15052" s="48"/>
      <c r="BP15052" s="48"/>
      <c r="BQ15052" s="48"/>
      <c r="BT15052" s="48"/>
      <c r="BV15052" s="48"/>
    </row>
    <row r="15053" spans="1:74" ht="15" customHeight="1">
      <c r="A15053" s="48"/>
      <c r="E15053" s="48"/>
      <c r="BP15053" s="48"/>
      <c r="BQ15053" s="48"/>
      <c r="BT15053" s="48"/>
      <c r="BV15053" s="48"/>
    </row>
    <row r="15054" spans="1:74" ht="15" customHeight="1">
      <c r="A15054" s="48"/>
      <c r="E15054" s="48"/>
      <c r="BP15054" s="48"/>
      <c r="BQ15054" s="48"/>
      <c r="BT15054" s="48"/>
      <c r="BV15054" s="48"/>
    </row>
    <row r="15055" spans="1:74" ht="15" customHeight="1">
      <c r="A15055" s="48"/>
      <c r="E15055" s="48"/>
      <c r="BP15055" s="48"/>
      <c r="BQ15055" s="48"/>
      <c r="BT15055" s="48"/>
      <c r="BV15055" s="48"/>
    </row>
    <row r="15056" spans="1:74" ht="15" customHeight="1">
      <c r="A15056" s="48"/>
      <c r="E15056" s="48"/>
      <c r="BP15056" s="48"/>
      <c r="BQ15056" s="48"/>
      <c r="BT15056" s="48"/>
      <c r="BV15056" s="48"/>
    </row>
    <row r="15057" spans="1:74" ht="15" customHeight="1">
      <c r="A15057" s="48"/>
      <c r="E15057" s="48"/>
      <c r="BP15057" s="48"/>
      <c r="BQ15057" s="48"/>
      <c r="BT15057" s="48"/>
      <c r="BV15057" s="48"/>
    </row>
    <row r="15058" spans="1:74" ht="15" customHeight="1">
      <c r="A15058" s="48"/>
      <c r="E15058" s="48"/>
      <c r="BP15058" s="48"/>
      <c r="BQ15058" s="48"/>
      <c r="BT15058" s="48"/>
      <c r="BV15058" s="48"/>
    </row>
    <row r="15059" spans="1:74" ht="15" customHeight="1">
      <c r="A15059" s="48"/>
      <c r="E15059" s="48"/>
      <c r="BP15059" s="48"/>
      <c r="BQ15059" s="48"/>
      <c r="BT15059" s="48"/>
      <c r="BV15059" s="48"/>
    </row>
    <row r="15060" spans="1:74" ht="15" customHeight="1">
      <c r="A15060" s="48"/>
      <c r="E15060" s="48"/>
      <c r="BP15060" s="48"/>
      <c r="BQ15060" s="48"/>
      <c r="BT15060" s="48"/>
      <c r="BV15060" s="48"/>
    </row>
    <row r="15061" spans="1:74" ht="15" customHeight="1">
      <c r="A15061" s="48"/>
      <c r="E15061" s="48"/>
      <c r="BP15061" s="48"/>
      <c r="BQ15061" s="48"/>
      <c r="BT15061" s="48"/>
      <c r="BV15061" s="48"/>
    </row>
    <row r="15062" spans="1:74" ht="15" customHeight="1">
      <c r="A15062" s="48"/>
      <c r="E15062" s="48"/>
      <c r="BP15062" s="48"/>
      <c r="BQ15062" s="48"/>
      <c r="BT15062" s="48"/>
      <c r="BV15062" s="48"/>
    </row>
    <row r="15063" spans="1:74" ht="15" customHeight="1">
      <c r="A15063" s="48"/>
      <c r="E15063" s="48"/>
      <c r="BP15063" s="48"/>
      <c r="BQ15063" s="48"/>
      <c r="BT15063" s="48"/>
      <c r="BV15063" s="48"/>
    </row>
    <row r="15064" spans="1:74" ht="15" customHeight="1">
      <c r="A15064" s="48"/>
      <c r="E15064" s="48"/>
      <c r="BP15064" s="48"/>
      <c r="BQ15064" s="48"/>
      <c r="BT15064" s="48"/>
      <c r="BV15064" s="48"/>
    </row>
    <row r="15065" spans="1:74" ht="15" customHeight="1">
      <c r="A15065" s="48"/>
      <c r="E15065" s="48"/>
      <c r="BP15065" s="48"/>
      <c r="BQ15065" s="48"/>
      <c r="BT15065" s="48"/>
      <c r="BV15065" s="48"/>
    </row>
    <row r="15066" spans="1:74" ht="15" customHeight="1">
      <c r="A15066" s="48"/>
      <c r="E15066" s="48"/>
      <c r="BP15066" s="48"/>
      <c r="BQ15066" s="48"/>
      <c r="BT15066" s="48"/>
      <c r="BV15066" s="48"/>
    </row>
    <row r="15067" spans="1:74" ht="15" customHeight="1">
      <c r="A15067" s="48"/>
      <c r="E15067" s="48"/>
      <c r="BP15067" s="48"/>
      <c r="BQ15067" s="48"/>
      <c r="BT15067" s="48"/>
      <c r="BV15067" s="48"/>
    </row>
    <row r="15068" spans="1:74" ht="15" customHeight="1">
      <c r="A15068" s="48"/>
      <c r="E15068" s="48"/>
      <c r="BP15068" s="48"/>
      <c r="BQ15068" s="48"/>
      <c r="BT15068" s="48"/>
      <c r="BV15068" s="48"/>
    </row>
    <row r="15069" spans="1:74" ht="15" customHeight="1">
      <c r="A15069" s="48"/>
      <c r="E15069" s="48"/>
      <c r="BP15069" s="48"/>
      <c r="BQ15069" s="48"/>
      <c r="BT15069" s="48"/>
      <c r="BV15069" s="48"/>
    </row>
    <row r="15070" spans="1:74" ht="15" customHeight="1">
      <c r="A15070" s="48"/>
      <c r="E15070" s="48"/>
      <c r="BP15070" s="48"/>
      <c r="BQ15070" s="48"/>
      <c r="BT15070" s="48"/>
      <c r="BV15070" s="48"/>
    </row>
    <row r="15071" spans="1:74" ht="15" customHeight="1">
      <c r="A15071" s="48"/>
      <c r="E15071" s="48"/>
      <c r="BP15071" s="48"/>
      <c r="BQ15071" s="48"/>
      <c r="BT15071" s="48"/>
      <c r="BV15071" s="48"/>
    </row>
    <row r="15072" spans="1:74" ht="15" customHeight="1">
      <c r="A15072" s="48"/>
      <c r="E15072" s="48"/>
      <c r="BP15072" s="48"/>
      <c r="BQ15072" s="48"/>
      <c r="BT15072" s="48"/>
      <c r="BV15072" s="48"/>
    </row>
    <row r="15073" spans="1:74" ht="15" customHeight="1">
      <c r="A15073" s="48"/>
      <c r="E15073" s="48"/>
      <c r="BP15073" s="48"/>
      <c r="BQ15073" s="48"/>
      <c r="BT15073" s="48"/>
      <c r="BV15073" s="48"/>
    </row>
    <row r="15074" spans="1:74" ht="15" customHeight="1">
      <c r="A15074" s="48"/>
      <c r="E15074" s="48"/>
      <c r="BP15074" s="48"/>
      <c r="BQ15074" s="48"/>
      <c r="BT15074" s="48"/>
      <c r="BV15074" s="48"/>
    </row>
    <row r="15075" spans="1:74" ht="15" customHeight="1">
      <c r="A15075" s="48"/>
      <c r="E15075" s="48"/>
      <c r="BP15075" s="48"/>
      <c r="BQ15075" s="48"/>
      <c r="BT15075" s="48"/>
      <c r="BV15075" s="48"/>
    </row>
    <row r="15076" spans="1:74" ht="15" customHeight="1">
      <c r="A15076" s="48"/>
      <c r="E15076" s="48"/>
      <c r="BP15076" s="48"/>
      <c r="BQ15076" s="48"/>
      <c r="BT15076" s="48"/>
      <c r="BV15076" s="48"/>
    </row>
    <row r="15077" spans="1:74" ht="15" customHeight="1">
      <c r="A15077" s="48"/>
      <c r="E15077" s="48"/>
      <c r="BP15077" s="48"/>
      <c r="BQ15077" s="48"/>
      <c r="BT15077" s="48"/>
      <c r="BV15077" s="48"/>
    </row>
    <row r="15078" spans="1:74" ht="15" customHeight="1">
      <c r="A15078" s="48"/>
      <c r="E15078" s="48"/>
      <c r="BP15078" s="48"/>
      <c r="BQ15078" s="48"/>
      <c r="BT15078" s="48"/>
      <c r="BV15078" s="48"/>
    </row>
    <row r="15079" spans="1:74" ht="15" customHeight="1">
      <c r="A15079" s="48"/>
      <c r="E15079" s="48"/>
      <c r="BP15079" s="48"/>
      <c r="BQ15079" s="48"/>
      <c r="BT15079" s="48"/>
      <c r="BV15079" s="48"/>
    </row>
    <row r="15080" spans="1:74" ht="15" customHeight="1">
      <c r="A15080" s="48"/>
      <c r="E15080" s="48"/>
      <c r="BP15080" s="48"/>
      <c r="BQ15080" s="48"/>
      <c r="BT15080" s="48"/>
      <c r="BV15080" s="48"/>
    </row>
    <row r="15081" spans="1:74" ht="15" customHeight="1">
      <c r="A15081" s="48"/>
      <c r="E15081" s="48"/>
      <c r="BP15081" s="48"/>
      <c r="BQ15081" s="48"/>
      <c r="BT15081" s="48"/>
      <c r="BV15081" s="48"/>
    </row>
    <row r="15082" spans="1:74" ht="15" customHeight="1">
      <c r="A15082" s="48"/>
      <c r="E15082" s="48"/>
      <c r="BP15082" s="48"/>
      <c r="BQ15082" s="48"/>
      <c r="BT15082" s="48"/>
      <c r="BV15082" s="48"/>
    </row>
    <row r="15083" spans="1:74" ht="15" customHeight="1">
      <c r="A15083" s="48"/>
      <c r="E15083" s="48"/>
      <c r="BP15083" s="48"/>
      <c r="BQ15083" s="48"/>
      <c r="BT15083" s="48"/>
      <c r="BV15083" s="48"/>
    </row>
    <row r="15084" spans="1:74" ht="15" customHeight="1">
      <c r="A15084" s="48"/>
      <c r="E15084" s="48"/>
      <c r="BP15084" s="48"/>
      <c r="BQ15084" s="48"/>
      <c r="BT15084" s="48"/>
      <c r="BV15084" s="48"/>
    </row>
    <row r="15085" spans="1:74" ht="15" customHeight="1">
      <c r="A15085" s="48"/>
      <c r="E15085" s="48"/>
      <c r="BP15085" s="48"/>
      <c r="BQ15085" s="48"/>
      <c r="BT15085" s="48"/>
      <c r="BV15085" s="48"/>
    </row>
    <row r="15086" spans="1:74" ht="15" customHeight="1">
      <c r="A15086" s="48"/>
      <c r="E15086" s="48"/>
      <c r="BP15086" s="48"/>
      <c r="BQ15086" s="48"/>
      <c r="BT15086" s="48"/>
      <c r="BV15086" s="48"/>
    </row>
    <row r="15087" spans="1:74" ht="15" customHeight="1">
      <c r="A15087" s="48"/>
      <c r="E15087" s="48"/>
      <c r="BP15087" s="48"/>
      <c r="BQ15087" s="48"/>
      <c r="BT15087" s="48"/>
      <c r="BV15087" s="48"/>
    </row>
    <row r="15088" spans="1:74" ht="15" customHeight="1">
      <c r="A15088" s="48"/>
      <c r="E15088" s="48"/>
      <c r="BP15088" s="48"/>
      <c r="BQ15088" s="48"/>
      <c r="BT15088" s="48"/>
      <c r="BV15088" s="48"/>
    </row>
    <row r="15089" spans="1:74" ht="15" customHeight="1">
      <c r="A15089" s="48"/>
      <c r="E15089" s="48"/>
      <c r="BP15089" s="48"/>
      <c r="BQ15089" s="48"/>
      <c r="BT15089" s="48"/>
      <c r="BV15089" s="48"/>
    </row>
    <row r="15090" spans="1:74" ht="15" customHeight="1">
      <c r="A15090" s="48"/>
      <c r="E15090" s="48"/>
      <c r="BP15090" s="48"/>
      <c r="BQ15090" s="48"/>
      <c r="BT15090" s="48"/>
      <c r="BV15090" s="48"/>
    </row>
    <row r="15091" spans="1:74" ht="15" customHeight="1">
      <c r="A15091" s="48"/>
      <c r="E15091" s="48"/>
      <c r="BP15091" s="48"/>
      <c r="BQ15091" s="48"/>
      <c r="BT15091" s="48"/>
      <c r="BV15091" s="48"/>
    </row>
    <row r="15092" spans="1:74" ht="15" customHeight="1">
      <c r="A15092" s="48"/>
      <c r="E15092" s="48"/>
      <c r="BP15092" s="48"/>
      <c r="BQ15092" s="48"/>
      <c r="BT15092" s="48"/>
      <c r="BV15092" s="48"/>
    </row>
    <row r="15093" spans="1:74" ht="15" customHeight="1">
      <c r="A15093" s="48"/>
      <c r="E15093" s="48"/>
      <c r="BP15093" s="48"/>
      <c r="BQ15093" s="48"/>
      <c r="BT15093" s="48"/>
      <c r="BV15093" s="48"/>
    </row>
    <row r="15094" spans="1:74" ht="15" customHeight="1">
      <c r="A15094" s="48"/>
      <c r="E15094" s="48"/>
      <c r="BP15094" s="48"/>
      <c r="BQ15094" s="48"/>
      <c r="BT15094" s="48"/>
      <c r="BV15094" s="48"/>
    </row>
    <row r="15095" spans="1:74" ht="15" customHeight="1">
      <c r="A15095" s="48"/>
      <c r="E15095" s="48"/>
      <c r="BP15095" s="48"/>
      <c r="BQ15095" s="48"/>
      <c r="BT15095" s="48"/>
      <c r="BV15095" s="48"/>
    </row>
    <row r="15096" spans="1:74" ht="15" customHeight="1">
      <c r="A15096" s="48"/>
      <c r="E15096" s="48"/>
      <c r="BP15096" s="48"/>
      <c r="BQ15096" s="48"/>
      <c r="BT15096" s="48"/>
      <c r="BV15096" s="48"/>
    </row>
    <row r="15097" spans="1:74" ht="15" customHeight="1">
      <c r="A15097" s="48"/>
      <c r="E15097" s="48"/>
      <c r="BP15097" s="48"/>
      <c r="BQ15097" s="48"/>
      <c r="BT15097" s="48"/>
      <c r="BV15097" s="48"/>
    </row>
    <row r="15098" spans="1:74" ht="15" customHeight="1">
      <c r="A15098" s="48"/>
      <c r="E15098" s="48"/>
      <c r="BP15098" s="48"/>
      <c r="BQ15098" s="48"/>
      <c r="BT15098" s="48"/>
      <c r="BV15098" s="48"/>
    </row>
    <row r="15099" spans="1:74" ht="15" customHeight="1">
      <c r="A15099" s="48"/>
      <c r="E15099" s="48"/>
      <c r="BP15099" s="48"/>
      <c r="BQ15099" s="48"/>
      <c r="BT15099" s="48"/>
      <c r="BV15099" s="48"/>
    </row>
    <row r="15100" spans="1:74" ht="15" customHeight="1">
      <c r="A15100" s="48"/>
      <c r="E15100" s="48"/>
      <c r="BP15100" s="48"/>
      <c r="BQ15100" s="48"/>
      <c r="BT15100" s="48"/>
      <c r="BV15100" s="48"/>
    </row>
    <row r="15101" spans="1:74" ht="15" customHeight="1">
      <c r="A15101" s="48"/>
      <c r="E15101" s="48"/>
      <c r="BP15101" s="48"/>
      <c r="BQ15101" s="48"/>
      <c r="BT15101" s="48"/>
      <c r="BV15101" s="48"/>
    </row>
    <row r="15102" spans="1:74" ht="15" customHeight="1">
      <c r="A15102" s="48"/>
      <c r="E15102" s="48"/>
      <c r="BP15102" s="48"/>
      <c r="BQ15102" s="48"/>
      <c r="BT15102" s="48"/>
      <c r="BV15102" s="48"/>
    </row>
    <row r="15103" spans="1:74" ht="15" customHeight="1">
      <c r="A15103" s="48"/>
      <c r="E15103" s="48"/>
      <c r="BP15103" s="48"/>
      <c r="BQ15103" s="48"/>
      <c r="BT15103" s="48"/>
      <c r="BV15103" s="48"/>
    </row>
    <row r="15104" spans="1:74" ht="15" customHeight="1">
      <c r="A15104" s="48"/>
      <c r="E15104" s="48"/>
      <c r="BP15104" s="48"/>
      <c r="BQ15104" s="48"/>
      <c r="BT15104" s="48"/>
      <c r="BV15104" s="48"/>
    </row>
    <row r="15105" spans="1:74" ht="15" customHeight="1">
      <c r="A15105" s="48"/>
      <c r="E15105" s="48"/>
      <c r="BP15105" s="48"/>
      <c r="BQ15105" s="48"/>
      <c r="BT15105" s="48"/>
      <c r="BV15105" s="48"/>
    </row>
    <row r="15106" spans="1:74" ht="15" customHeight="1">
      <c r="A15106" s="48"/>
      <c r="E15106" s="48"/>
      <c r="BP15106" s="48"/>
      <c r="BQ15106" s="48"/>
      <c r="BT15106" s="48"/>
      <c r="BV15106" s="48"/>
    </row>
    <row r="15107" spans="1:74" ht="15" customHeight="1">
      <c r="A15107" s="48"/>
      <c r="E15107" s="48"/>
      <c r="BP15107" s="48"/>
      <c r="BQ15107" s="48"/>
      <c r="BT15107" s="48"/>
      <c r="BV15107" s="48"/>
    </row>
    <row r="15108" spans="1:74" ht="15" customHeight="1">
      <c r="A15108" s="48"/>
      <c r="E15108" s="48"/>
      <c r="BP15108" s="48"/>
      <c r="BQ15108" s="48"/>
      <c r="BT15108" s="48"/>
      <c r="BV15108" s="48"/>
    </row>
    <row r="15109" spans="1:74" ht="15" customHeight="1">
      <c r="A15109" s="48"/>
      <c r="E15109" s="48"/>
      <c r="BP15109" s="48"/>
      <c r="BQ15109" s="48"/>
      <c r="BT15109" s="48"/>
      <c r="BV15109" s="48"/>
    </row>
    <row r="15110" spans="1:74" ht="15" customHeight="1">
      <c r="A15110" s="48"/>
      <c r="E15110" s="48"/>
      <c r="BP15110" s="48"/>
      <c r="BQ15110" s="48"/>
      <c r="BT15110" s="48"/>
      <c r="BV15110" s="48"/>
    </row>
    <row r="15111" spans="1:74" ht="15" customHeight="1">
      <c r="A15111" s="48"/>
      <c r="E15111" s="48"/>
      <c r="BP15111" s="48"/>
      <c r="BQ15111" s="48"/>
      <c r="BT15111" s="48"/>
      <c r="BV15111" s="48"/>
    </row>
    <row r="15112" spans="1:74" ht="15" customHeight="1">
      <c r="A15112" s="48"/>
      <c r="E15112" s="48"/>
      <c r="BP15112" s="48"/>
      <c r="BQ15112" s="48"/>
      <c r="BT15112" s="48"/>
      <c r="BV15112" s="48"/>
    </row>
    <row r="15113" spans="1:74" ht="15" customHeight="1">
      <c r="A15113" s="48"/>
      <c r="E15113" s="48"/>
      <c r="BP15113" s="48"/>
      <c r="BQ15113" s="48"/>
      <c r="BT15113" s="48"/>
      <c r="BV15113" s="48"/>
    </row>
    <row r="15114" spans="1:74" ht="15" customHeight="1">
      <c r="A15114" s="48"/>
      <c r="E15114" s="48"/>
      <c r="BP15114" s="48"/>
      <c r="BQ15114" s="48"/>
      <c r="BT15114" s="48"/>
      <c r="BV15114" s="48"/>
    </row>
    <row r="15115" spans="1:74" ht="15" customHeight="1">
      <c r="A15115" s="48"/>
      <c r="E15115" s="48"/>
      <c r="BP15115" s="48"/>
      <c r="BQ15115" s="48"/>
      <c r="BT15115" s="48"/>
      <c r="BV15115" s="48"/>
    </row>
    <row r="15116" spans="1:74" ht="15" customHeight="1">
      <c r="A15116" s="48"/>
      <c r="E15116" s="48"/>
      <c r="BP15116" s="48"/>
      <c r="BQ15116" s="48"/>
      <c r="BT15116" s="48"/>
      <c r="BV15116" s="48"/>
    </row>
    <row r="15117" spans="1:74" ht="15" customHeight="1">
      <c r="A15117" s="48"/>
      <c r="E15117" s="48"/>
      <c r="BP15117" s="48"/>
      <c r="BQ15117" s="48"/>
      <c r="BT15117" s="48"/>
      <c r="BV15117" s="48"/>
    </row>
    <row r="15118" spans="1:74" ht="15" customHeight="1">
      <c r="A15118" s="48"/>
      <c r="E15118" s="48"/>
      <c r="BP15118" s="48"/>
      <c r="BQ15118" s="48"/>
      <c r="BT15118" s="48"/>
      <c r="BV15118" s="48"/>
    </row>
    <row r="15119" spans="1:74" ht="15" customHeight="1">
      <c r="A15119" s="48"/>
      <c r="E15119" s="48"/>
      <c r="BP15119" s="48"/>
      <c r="BQ15119" s="48"/>
      <c r="BT15119" s="48"/>
      <c r="BV15119" s="48"/>
    </row>
    <row r="15120" spans="1:74" ht="15" customHeight="1">
      <c r="A15120" s="48"/>
      <c r="E15120" s="48"/>
      <c r="BP15120" s="48"/>
      <c r="BQ15120" s="48"/>
      <c r="BT15120" s="48"/>
      <c r="BV15120" s="48"/>
    </row>
    <row r="15121" spans="1:74" ht="15" customHeight="1">
      <c r="A15121" s="48"/>
      <c r="E15121" s="48"/>
      <c r="BP15121" s="48"/>
      <c r="BQ15121" s="48"/>
      <c r="BT15121" s="48"/>
      <c r="BV15121" s="48"/>
    </row>
    <row r="15122" spans="1:74" ht="15" customHeight="1">
      <c r="A15122" s="48"/>
      <c r="E15122" s="48"/>
      <c r="BP15122" s="48"/>
      <c r="BQ15122" s="48"/>
      <c r="BT15122" s="48"/>
      <c r="BV15122" s="48"/>
    </row>
    <row r="15123" spans="1:74" ht="15" customHeight="1">
      <c r="A15123" s="48"/>
      <c r="E15123" s="48"/>
      <c r="BP15123" s="48"/>
      <c r="BQ15123" s="48"/>
      <c r="BT15123" s="48"/>
      <c r="BV15123" s="48"/>
    </row>
    <row r="15124" spans="1:74" ht="15" customHeight="1">
      <c r="A15124" s="48"/>
      <c r="E15124" s="48"/>
      <c r="BP15124" s="48"/>
      <c r="BQ15124" s="48"/>
      <c r="BT15124" s="48"/>
      <c r="BV15124" s="48"/>
    </row>
    <row r="15125" spans="1:74" ht="15" customHeight="1">
      <c r="A15125" s="48"/>
      <c r="E15125" s="48"/>
      <c r="BP15125" s="48"/>
      <c r="BQ15125" s="48"/>
      <c r="BT15125" s="48"/>
      <c r="BV15125" s="48"/>
    </row>
    <row r="15126" spans="1:74" ht="15" customHeight="1">
      <c r="A15126" s="48"/>
      <c r="E15126" s="48"/>
      <c r="BP15126" s="48"/>
      <c r="BQ15126" s="48"/>
      <c r="BT15126" s="48"/>
      <c r="BV15126" s="48"/>
    </row>
    <row r="15127" spans="1:74" ht="15" customHeight="1">
      <c r="A15127" s="48"/>
      <c r="E15127" s="48"/>
      <c r="BP15127" s="48"/>
      <c r="BQ15127" s="48"/>
      <c r="BT15127" s="48"/>
      <c r="BV15127" s="48"/>
    </row>
    <row r="15128" spans="1:74" ht="15" customHeight="1">
      <c r="A15128" s="48"/>
      <c r="E15128" s="48"/>
      <c r="BP15128" s="48"/>
      <c r="BQ15128" s="48"/>
      <c r="BT15128" s="48"/>
      <c r="BV15128" s="48"/>
    </row>
    <row r="15129" spans="1:74" ht="15" customHeight="1">
      <c r="A15129" s="48"/>
      <c r="E15129" s="48"/>
      <c r="BP15129" s="48"/>
      <c r="BQ15129" s="48"/>
      <c r="BT15129" s="48"/>
      <c r="BV15129" s="48"/>
    </row>
    <row r="15130" spans="1:74" ht="15" customHeight="1">
      <c r="A15130" s="48"/>
      <c r="E15130" s="48"/>
      <c r="BP15130" s="48"/>
      <c r="BQ15130" s="48"/>
      <c r="BT15130" s="48"/>
      <c r="BV15130" s="48"/>
    </row>
    <row r="15131" spans="1:74" ht="15" customHeight="1">
      <c r="A15131" s="48"/>
      <c r="E15131" s="48"/>
      <c r="BP15131" s="48"/>
      <c r="BQ15131" s="48"/>
      <c r="BT15131" s="48"/>
      <c r="BV15131" s="48"/>
    </row>
    <row r="15132" spans="1:74" ht="15" customHeight="1">
      <c r="A15132" s="48"/>
      <c r="E15132" s="48"/>
      <c r="BP15132" s="48"/>
      <c r="BQ15132" s="48"/>
      <c r="BT15132" s="48"/>
      <c r="BV15132" s="48"/>
    </row>
    <row r="15133" spans="1:74" ht="15" customHeight="1">
      <c r="A15133" s="48"/>
      <c r="E15133" s="48"/>
      <c r="BP15133" s="48"/>
      <c r="BQ15133" s="48"/>
      <c r="BT15133" s="48"/>
      <c r="BV15133" s="48"/>
    </row>
    <row r="15134" spans="1:74" ht="15" customHeight="1">
      <c r="A15134" s="48"/>
      <c r="E15134" s="48"/>
      <c r="BP15134" s="48"/>
      <c r="BQ15134" s="48"/>
      <c r="BT15134" s="48"/>
      <c r="BV15134" s="48"/>
    </row>
    <row r="15135" spans="1:74" ht="15" customHeight="1">
      <c r="A15135" s="48"/>
      <c r="E15135" s="48"/>
      <c r="BP15135" s="48"/>
      <c r="BQ15135" s="48"/>
      <c r="BT15135" s="48"/>
      <c r="BV15135" s="48"/>
    </row>
    <row r="15136" spans="1:74" ht="15" customHeight="1">
      <c r="A15136" s="48"/>
      <c r="E15136" s="48"/>
      <c r="BP15136" s="48"/>
      <c r="BQ15136" s="48"/>
      <c r="BT15136" s="48"/>
      <c r="BV15136" s="48"/>
    </row>
    <row r="15137" spans="1:74" ht="15" customHeight="1">
      <c r="A15137" s="48"/>
      <c r="E15137" s="48"/>
      <c r="BP15137" s="48"/>
      <c r="BQ15137" s="48"/>
      <c r="BT15137" s="48"/>
      <c r="BV15137" s="48"/>
    </row>
    <row r="15138" spans="1:74" ht="15" customHeight="1">
      <c r="A15138" s="48"/>
      <c r="E15138" s="48"/>
      <c r="BP15138" s="48"/>
      <c r="BQ15138" s="48"/>
      <c r="BT15138" s="48"/>
      <c r="BV15138" s="48"/>
    </row>
    <row r="15139" spans="1:74" ht="15" customHeight="1">
      <c r="A15139" s="48"/>
      <c r="E15139" s="48"/>
      <c r="BP15139" s="48"/>
      <c r="BQ15139" s="48"/>
      <c r="BT15139" s="48"/>
      <c r="BV15139" s="48"/>
    </row>
    <row r="15140" spans="1:74" ht="15" customHeight="1">
      <c r="A15140" s="48"/>
      <c r="E15140" s="48"/>
      <c r="BP15140" s="48"/>
      <c r="BQ15140" s="48"/>
      <c r="BT15140" s="48"/>
      <c r="BV15140" s="48"/>
    </row>
    <row r="15141" spans="1:74" ht="15" customHeight="1">
      <c r="A15141" s="48"/>
      <c r="E15141" s="48"/>
      <c r="BP15141" s="48"/>
      <c r="BQ15141" s="48"/>
      <c r="BT15141" s="48"/>
      <c r="BV15141" s="48"/>
    </row>
    <row r="15142" spans="1:74" ht="15" customHeight="1">
      <c r="A15142" s="48"/>
      <c r="E15142" s="48"/>
      <c r="BP15142" s="48"/>
      <c r="BQ15142" s="48"/>
      <c r="BT15142" s="48"/>
      <c r="BV15142" s="48"/>
    </row>
    <row r="15143" spans="1:74" ht="15" customHeight="1">
      <c r="A15143" s="48"/>
      <c r="E15143" s="48"/>
      <c r="BP15143" s="48"/>
      <c r="BQ15143" s="48"/>
      <c r="BT15143" s="48"/>
      <c r="BV15143" s="48"/>
    </row>
    <row r="15144" spans="1:74" ht="15" customHeight="1">
      <c r="A15144" s="48"/>
      <c r="E15144" s="48"/>
      <c r="BP15144" s="48"/>
      <c r="BQ15144" s="48"/>
      <c r="BT15144" s="48"/>
      <c r="BV15144" s="48"/>
    </row>
    <row r="15145" spans="1:74" ht="15" customHeight="1">
      <c r="A15145" s="48"/>
      <c r="E15145" s="48"/>
      <c r="BP15145" s="48"/>
      <c r="BQ15145" s="48"/>
      <c r="BT15145" s="48"/>
      <c r="BV15145" s="48"/>
    </row>
    <row r="15146" spans="1:74" ht="15" customHeight="1">
      <c r="A15146" s="48"/>
      <c r="E15146" s="48"/>
      <c r="BP15146" s="48"/>
      <c r="BQ15146" s="48"/>
      <c r="BT15146" s="48"/>
      <c r="BV15146" s="48"/>
    </row>
    <row r="15147" spans="1:74" ht="15" customHeight="1">
      <c r="A15147" s="48"/>
      <c r="E15147" s="48"/>
      <c r="BP15147" s="48"/>
      <c r="BQ15147" s="48"/>
      <c r="BT15147" s="48"/>
      <c r="BV15147" s="48"/>
    </row>
    <row r="15148" spans="1:74" ht="15" customHeight="1">
      <c r="A15148" s="48"/>
      <c r="E15148" s="48"/>
      <c r="BP15148" s="48"/>
      <c r="BQ15148" s="48"/>
      <c r="BT15148" s="48"/>
      <c r="BV15148" s="48"/>
    </row>
    <row r="15149" spans="1:74" ht="15" customHeight="1">
      <c r="A15149" s="48"/>
      <c r="E15149" s="48"/>
      <c r="BP15149" s="48"/>
      <c r="BQ15149" s="48"/>
      <c r="BT15149" s="48"/>
      <c r="BV15149" s="48"/>
    </row>
    <row r="15150" spans="1:74" ht="15" customHeight="1">
      <c r="A15150" s="48"/>
      <c r="E15150" s="48"/>
      <c r="BP15150" s="48"/>
      <c r="BQ15150" s="48"/>
      <c r="BT15150" s="48"/>
      <c r="BV15150" s="48"/>
    </row>
    <row r="15151" spans="1:74" ht="15" customHeight="1">
      <c r="A15151" s="48"/>
      <c r="E15151" s="48"/>
      <c r="BP15151" s="48"/>
      <c r="BQ15151" s="48"/>
      <c r="BT15151" s="48"/>
      <c r="BV15151" s="48"/>
    </row>
    <row r="15152" spans="1:74" ht="15" customHeight="1">
      <c r="A15152" s="48"/>
      <c r="E15152" s="48"/>
      <c r="BP15152" s="48"/>
      <c r="BQ15152" s="48"/>
      <c r="BT15152" s="48"/>
      <c r="BV15152" s="48"/>
    </row>
    <row r="15153" spans="1:74" ht="15" customHeight="1">
      <c r="A15153" s="48"/>
      <c r="E15153" s="48"/>
      <c r="BP15153" s="48"/>
      <c r="BQ15153" s="48"/>
      <c r="BT15153" s="48"/>
      <c r="BV15153" s="48"/>
    </row>
    <row r="15154" spans="1:74" ht="15" customHeight="1">
      <c r="A15154" s="48"/>
      <c r="E15154" s="48"/>
      <c r="BP15154" s="48"/>
      <c r="BQ15154" s="48"/>
      <c r="BT15154" s="48"/>
      <c r="BV15154" s="48"/>
    </row>
    <row r="15155" spans="1:74" ht="15" customHeight="1">
      <c r="A15155" s="48"/>
      <c r="E15155" s="48"/>
      <c r="BP15155" s="48"/>
      <c r="BQ15155" s="48"/>
      <c r="BT15155" s="48"/>
      <c r="BV15155" s="48"/>
    </row>
    <row r="15156" spans="1:74" ht="15" customHeight="1">
      <c r="A15156" s="48"/>
      <c r="E15156" s="48"/>
      <c r="BP15156" s="48"/>
      <c r="BQ15156" s="48"/>
      <c r="BT15156" s="48"/>
      <c r="BV15156" s="48"/>
    </row>
    <row r="15157" spans="1:74" ht="15" customHeight="1">
      <c r="A15157" s="48"/>
      <c r="E15157" s="48"/>
      <c r="BP15157" s="48"/>
      <c r="BQ15157" s="48"/>
      <c r="BT15157" s="48"/>
      <c r="BV15157" s="48"/>
    </row>
    <row r="15158" spans="1:74" ht="15" customHeight="1">
      <c r="A15158" s="48"/>
      <c r="E15158" s="48"/>
      <c r="BP15158" s="48"/>
      <c r="BQ15158" s="48"/>
      <c r="BT15158" s="48"/>
      <c r="BV15158" s="48"/>
    </row>
    <row r="15159" spans="1:74" ht="15" customHeight="1">
      <c r="A15159" s="48"/>
      <c r="E15159" s="48"/>
      <c r="BP15159" s="48"/>
      <c r="BQ15159" s="48"/>
      <c r="BT15159" s="48"/>
      <c r="BV15159" s="48"/>
    </row>
    <row r="15160" spans="1:74" ht="15" customHeight="1">
      <c r="A15160" s="48"/>
      <c r="E15160" s="48"/>
      <c r="BP15160" s="48"/>
      <c r="BQ15160" s="48"/>
      <c r="BT15160" s="48"/>
      <c r="BV15160" s="48"/>
    </row>
    <row r="15161" spans="1:74" ht="15" customHeight="1">
      <c r="A15161" s="48"/>
      <c r="E15161" s="48"/>
      <c r="BP15161" s="48"/>
      <c r="BQ15161" s="48"/>
      <c r="BT15161" s="48"/>
      <c r="BV15161" s="48"/>
    </row>
    <row r="15162" spans="1:74" ht="15" customHeight="1">
      <c r="A15162" s="48"/>
      <c r="E15162" s="48"/>
      <c r="BP15162" s="48"/>
      <c r="BQ15162" s="48"/>
      <c r="BT15162" s="48"/>
      <c r="BV15162" s="48"/>
    </row>
    <row r="15163" spans="1:74" ht="15" customHeight="1">
      <c r="A15163" s="48"/>
      <c r="E15163" s="48"/>
      <c r="BP15163" s="48"/>
      <c r="BQ15163" s="48"/>
      <c r="BT15163" s="48"/>
      <c r="BV15163" s="48"/>
    </row>
    <row r="15164" spans="1:74" ht="15" customHeight="1">
      <c r="A15164" s="48"/>
      <c r="E15164" s="48"/>
      <c r="BP15164" s="48"/>
      <c r="BQ15164" s="48"/>
      <c r="BT15164" s="48"/>
      <c r="BV15164" s="48"/>
    </row>
    <row r="15165" spans="1:74" ht="15" customHeight="1">
      <c r="A15165" s="48"/>
      <c r="E15165" s="48"/>
      <c r="BP15165" s="48"/>
      <c r="BQ15165" s="48"/>
      <c r="BT15165" s="48"/>
      <c r="BV15165" s="48"/>
    </row>
    <row r="15166" spans="1:74" ht="15" customHeight="1">
      <c r="A15166" s="48"/>
      <c r="E15166" s="48"/>
      <c r="BP15166" s="48"/>
      <c r="BQ15166" s="48"/>
      <c r="BT15166" s="48"/>
      <c r="BV15166" s="48"/>
    </row>
    <row r="15167" spans="1:74" ht="15" customHeight="1">
      <c r="A15167" s="48"/>
      <c r="E15167" s="48"/>
      <c r="BP15167" s="48"/>
      <c r="BQ15167" s="48"/>
      <c r="BT15167" s="48"/>
      <c r="BV15167" s="48"/>
    </row>
    <row r="15168" spans="1:74" ht="15" customHeight="1">
      <c r="A15168" s="48"/>
      <c r="E15168" s="48"/>
      <c r="BP15168" s="48"/>
      <c r="BQ15168" s="48"/>
      <c r="BT15168" s="48"/>
      <c r="BV15168" s="48"/>
    </row>
    <row r="15169" spans="1:74" ht="15" customHeight="1">
      <c r="A15169" s="48"/>
      <c r="E15169" s="48"/>
      <c r="BP15169" s="48"/>
      <c r="BQ15169" s="48"/>
      <c r="BT15169" s="48"/>
      <c r="BV15169" s="48"/>
    </row>
    <row r="15170" spans="1:74" ht="15" customHeight="1">
      <c r="A15170" s="48"/>
      <c r="E15170" s="48"/>
      <c r="BP15170" s="48"/>
      <c r="BQ15170" s="48"/>
      <c r="BT15170" s="48"/>
      <c r="BV15170" s="48"/>
    </row>
    <row r="15171" spans="1:74" ht="15" customHeight="1">
      <c r="A15171" s="48"/>
      <c r="E15171" s="48"/>
      <c r="BP15171" s="48"/>
      <c r="BQ15171" s="48"/>
      <c r="BT15171" s="48"/>
      <c r="BV15171" s="48"/>
    </row>
    <row r="15172" spans="1:74" ht="15" customHeight="1">
      <c r="A15172" s="48"/>
      <c r="E15172" s="48"/>
      <c r="BP15172" s="48"/>
      <c r="BQ15172" s="48"/>
      <c r="BT15172" s="48"/>
      <c r="BV15172" s="48"/>
    </row>
    <row r="15173" spans="1:74" ht="15" customHeight="1">
      <c r="A15173" s="48"/>
      <c r="E15173" s="48"/>
      <c r="BP15173" s="48"/>
      <c r="BQ15173" s="48"/>
      <c r="BT15173" s="48"/>
      <c r="BV15173" s="48"/>
    </row>
    <row r="15174" spans="1:74" ht="15" customHeight="1">
      <c r="A15174" s="48"/>
      <c r="E15174" s="48"/>
      <c r="BP15174" s="48"/>
      <c r="BQ15174" s="48"/>
      <c r="BT15174" s="48"/>
      <c r="BV15174" s="48"/>
    </row>
    <row r="15175" spans="1:74" ht="15" customHeight="1">
      <c r="A15175" s="48"/>
      <c r="E15175" s="48"/>
      <c r="BP15175" s="48"/>
      <c r="BQ15175" s="48"/>
      <c r="BT15175" s="48"/>
      <c r="BV15175" s="48"/>
    </row>
    <row r="15176" spans="1:74" ht="15" customHeight="1">
      <c r="A15176" s="48"/>
      <c r="E15176" s="48"/>
      <c r="BP15176" s="48"/>
      <c r="BQ15176" s="48"/>
      <c r="BT15176" s="48"/>
      <c r="BV15176" s="48"/>
    </row>
    <row r="15177" spans="1:74" ht="15" customHeight="1">
      <c r="A15177" s="48"/>
      <c r="E15177" s="48"/>
      <c r="BP15177" s="48"/>
      <c r="BQ15177" s="48"/>
      <c r="BT15177" s="48"/>
      <c r="BV15177" s="48"/>
    </row>
    <row r="15178" spans="1:74" ht="15" customHeight="1">
      <c r="A15178" s="48"/>
      <c r="E15178" s="48"/>
      <c r="BP15178" s="48"/>
      <c r="BQ15178" s="48"/>
      <c r="BT15178" s="48"/>
      <c r="BV15178" s="48"/>
    </row>
    <row r="15179" spans="1:74" ht="15" customHeight="1">
      <c r="A15179" s="48"/>
      <c r="E15179" s="48"/>
      <c r="BP15179" s="48"/>
      <c r="BQ15179" s="48"/>
      <c r="BT15179" s="48"/>
      <c r="BV15179" s="48"/>
    </row>
    <row r="15180" spans="1:74" ht="15" customHeight="1">
      <c r="A15180" s="48"/>
      <c r="E15180" s="48"/>
      <c r="BP15180" s="48"/>
      <c r="BQ15180" s="48"/>
      <c r="BT15180" s="48"/>
      <c r="BV15180" s="48"/>
    </row>
    <row r="15181" spans="1:74" ht="15" customHeight="1">
      <c r="A15181" s="48"/>
      <c r="E15181" s="48"/>
      <c r="BP15181" s="48"/>
      <c r="BQ15181" s="48"/>
      <c r="BT15181" s="48"/>
      <c r="BV15181" s="48"/>
    </row>
    <row r="15182" spans="1:74" ht="15" customHeight="1">
      <c r="A15182" s="48"/>
      <c r="E15182" s="48"/>
      <c r="BP15182" s="48"/>
      <c r="BQ15182" s="48"/>
      <c r="BT15182" s="48"/>
      <c r="BV15182" s="48"/>
    </row>
    <row r="15183" spans="1:74" ht="15" customHeight="1">
      <c r="A15183" s="48"/>
      <c r="E15183" s="48"/>
      <c r="BP15183" s="48"/>
      <c r="BQ15183" s="48"/>
      <c r="BT15183" s="48"/>
      <c r="BV15183" s="48"/>
    </row>
    <row r="15184" spans="1:74" ht="15" customHeight="1">
      <c r="A15184" s="48"/>
      <c r="E15184" s="48"/>
      <c r="BP15184" s="48"/>
      <c r="BQ15184" s="48"/>
      <c r="BT15184" s="48"/>
      <c r="BV15184" s="48"/>
    </row>
    <row r="15185" spans="1:74" ht="15" customHeight="1">
      <c r="A15185" s="48"/>
      <c r="E15185" s="48"/>
      <c r="BP15185" s="48"/>
      <c r="BQ15185" s="48"/>
      <c r="BT15185" s="48"/>
      <c r="BV15185" s="48"/>
    </row>
    <row r="15186" spans="1:74" ht="15" customHeight="1">
      <c r="A15186" s="48"/>
      <c r="E15186" s="48"/>
      <c r="BP15186" s="48"/>
      <c r="BQ15186" s="48"/>
      <c r="BT15186" s="48"/>
      <c r="BV15186" s="48"/>
    </row>
    <row r="15187" spans="1:74" ht="15" customHeight="1">
      <c r="A15187" s="48"/>
      <c r="E15187" s="48"/>
      <c r="BP15187" s="48"/>
      <c r="BQ15187" s="48"/>
      <c r="BT15187" s="48"/>
      <c r="BV15187" s="48"/>
    </row>
    <row r="15188" spans="1:74" ht="15" customHeight="1">
      <c r="A15188" s="48"/>
      <c r="E15188" s="48"/>
      <c r="BP15188" s="48"/>
      <c r="BQ15188" s="48"/>
      <c r="BT15188" s="48"/>
      <c r="BV15188" s="48"/>
    </row>
    <row r="15189" spans="1:74" ht="15" customHeight="1">
      <c r="A15189" s="48"/>
      <c r="E15189" s="48"/>
      <c r="BP15189" s="48"/>
      <c r="BQ15189" s="48"/>
      <c r="BT15189" s="48"/>
      <c r="BV15189" s="48"/>
    </row>
    <row r="15190" spans="1:74" ht="15" customHeight="1">
      <c r="A15190" s="48"/>
      <c r="E15190" s="48"/>
      <c r="BP15190" s="48"/>
      <c r="BQ15190" s="48"/>
      <c r="BT15190" s="48"/>
      <c r="BV15190" s="48"/>
    </row>
    <row r="15191" spans="1:74" ht="15" customHeight="1">
      <c r="A15191" s="48"/>
      <c r="E15191" s="48"/>
      <c r="BP15191" s="48"/>
      <c r="BQ15191" s="48"/>
      <c r="BT15191" s="48"/>
      <c r="BV15191" s="48"/>
    </row>
    <row r="15192" spans="1:74" ht="15" customHeight="1">
      <c r="A15192" s="48"/>
      <c r="E15192" s="48"/>
      <c r="BP15192" s="48"/>
      <c r="BQ15192" s="48"/>
      <c r="BT15192" s="48"/>
      <c r="BV15192" s="48"/>
    </row>
    <row r="15193" spans="1:74" ht="15" customHeight="1">
      <c r="A15193" s="48"/>
      <c r="E15193" s="48"/>
      <c r="BP15193" s="48"/>
      <c r="BQ15193" s="48"/>
      <c r="BT15193" s="48"/>
      <c r="BV15193" s="48"/>
    </row>
    <row r="15194" spans="1:74" ht="15" customHeight="1">
      <c r="A15194" s="48"/>
      <c r="E15194" s="48"/>
      <c r="BP15194" s="48"/>
      <c r="BQ15194" s="48"/>
      <c r="BT15194" s="48"/>
      <c r="BV15194" s="48"/>
    </row>
    <row r="15195" spans="1:74" ht="15" customHeight="1">
      <c r="A15195" s="48"/>
      <c r="E15195" s="48"/>
      <c r="BP15195" s="48"/>
      <c r="BQ15195" s="48"/>
      <c r="BT15195" s="48"/>
      <c r="BV15195" s="48"/>
    </row>
    <row r="15196" spans="1:74" ht="15" customHeight="1">
      <c r="A15196" s="48"/>
      <c r="E15196" s="48"/>
      <c r="BP15196" s="48"/>
      <c r="BQ15196" s="48"/>
      <c r="BT15196" s="48"/>
      <c r="BV15196" s="48"/>
    </row>
    <row r="15197" spans="1:74" ht="15" customHeight="1">
      <c r="A15197" s="48"/>
      <c r="E15197" s="48"/>
      <c r="BP15197" s="48"/>
      <c r="BQ15197" s="48"/>
      <c r="BT15197" s="48"/>
      <c r="BV15197" s="48"/>
    </row>
    <row r="15198" spans="1:74" ht="15" customHeight="1">
      <c r="A15198" s="48"/>
      <c r="E15198" s="48"/>
      <c r="BP15198" s="48"/>
      <c r="BQ15198" s="48"/>
      <c r="BT15198" s="48"/>
      <c r="BV15198" s="48"/>
    </row>
    <row r="15199" spans="1:74" ht="15" customHeight="1">
      <c r="A15199" s="48"/>
      <c r="E15199" s="48"/>
      <c r="BP15199" s="48"/>
      <c r="BQ15199" s="48"/>
      <c r="BT15199" s="48"/>
      <c r="BV15199" s="48"/>
    </row>
    <row r="15200" spans="1:74" ht="15" customHeight="1">
      <c r="A15200" s="48"/>
      <c r="E15200" s="48"/>
      <c r="BP15200" s="48"/>
      <c r="BQ15200" s="48"/>
      <c r="BT15200" s="48"/>
      <c r="BV15200" s="48"/>
    </row>
    <row r="15201" spans="1:74" ht="15" customHeight="1">
      <c r="A15201" s="48"/>
      <c r="E15201" s="48"/>
      <c r="BP15201" s="48"/>
      <c r="BQ15201" s="48"/>
      <c r="BT15201" s="48"/>
      <c r="BV15201" s="48"/>
    </row>
    <row r="15202" spans="1:74" ht="15" customHeight="1">
      <c r="A15202" s="48"/>
      <c r="E15202" s="48"/>
      <c r="BP15202" s="48"/>
      <c r="BQ15202" s="48"/>
      <c r="BT15202" s="48"/>
      <c r="BV15202" s="48"/>
    </row>
    <row r="15203" spans="1:74" ht="15" customHeight="1">
      <c r="A15203" s="48"/>
      <c r="E15203" s="48"/>
      <c r="BP15203" s="48"/>
      <c r="BQ15203" s="48"/>
      <c r="BT15203" s="48"/>
      <c r="BV15203" s="48"/>
    </row>
    <row r="15204" spans="1:74" ht="15" customHeight="1">
      <c r="A15204" s="48"/>
      <c r="E15204" s="48"/>
      <c r="BP15204" s="48"/>
      <c r="BQ15204" s="48"/>
      <c r="BT15204" s="48"/>
      <c r="BV15204" s="48"/>
    </row>
    <row r="15205" spans="1:74" ht="15" customHeight="1">
      <c r="A15205" s="48"/>
      <c r="E15205" s="48"/>
      <c r="BP15205" s="48"/>
      <c r="BQ15205" s="48"/>
      <c r="BT15205" s="48"/>
      <c r="BV15205" s="48"/>
    </row>
    <row r="15206" spans="1:74" ht="15" customHeight="1">
      <c r="A15206" s="48"/>
      <c r="E15206" s="48"/>
      <c r="BP15206" s="48"/>
      <c r="BQ15206" s="48"/>
      <c r="BT15206" s="48"/>
      <c r="BV15206" s="48"/>
    </row>
    <row r="15207" spans="1:74" ht="15" customHeight="1">
      <c r="A15207" s="48"/>
      <c r="E15207" s="48"/>
      <c r="BP15207" s="48"/>
      <c r="BQ15207" s="48"/>
      <c r="BT15207" s="48"/>
      <c r="BV15207" s="48"/>
    </row>
    <row r="15208" spans="1:74" ht="15" customHeight="1">
      <c r="A15208" s="48"/>
      <c r="E15208" s="48"/>
      <c r="BP15208" s="48"/>
      <c r="BQ15208" s="48"/>
      <c r="BT15208" s="48"/>
      <c r="BV15208" s="48"/>
    </row>
    <row r="15209" spans="1:74" ht="15" customHeight="1">
      <c r="A15209" s="48"/>
      <c r="E15209" s="48"/>
      <c r="BP15209" s="48"/>
      <c r="BQ15209" s="48"/>
      <c r="BT15209" s="48"/>
      <c r="BV15209" s="48"/>
    </row>
    <row r="15210" spans="1:74" ht="15" customHeight="1">
      <c r="A15210" s="48"/>
      <c r="E15210" s="48"/>
      <c r="BP15210" s="48"/>
      <c r="BQ15210" s="48"/>
      <c r="BT15210" s="48"/>
      <c r="BV15210" s="48"/>
    </row>
    <row r="15211" spans="1:74" ht="15" customHeight="1">
      <c r="A15211" s="48"/>
      <c r="E15211" s="48"/>
      <c r="BP15211" s="48"/>
      <c r="BQ15211" s="48"/>
      <c r="BT15211" s="48"/>
      <c r="BV15211" s="48"/>
    </row>
    <row r="15212" spans="1:74" ht="15" customHeight="1">
      <c r="A15212" s="48"/>
      <c r="E15212" s="48"/>
      <c r="BP15212" s="48"/>
      <c r="BQ15212" s="48"/>
      <c r="BT15212" s="48"/>
      <c r="BV15212" s="48"/>
    </row>
    <row r="15213" spans="1:74" ht="15" customHeight="1">
      <c r="A15213" s="48"/>
      <c r="E15213" s="48"/>
      <c r="BP15213" s="48"/>
      <c r="BQ15213" s="48"/>
      <c r="BT15213" s="48"/>
      <c r="BV15213" s="48"/>
    </row>
    <row r="15214" spans="1:74" ht="15" customHeight="1">
      <c r="A15214" s="48"/>
      <c r="E15214" s="48"/>
      <c r="BP15214" s="48"/>
      <c r="BQ15214" s="48"/>
      <c r="BT15214" s="48"/>
      <c r="BV15214" s="48"/>
    </row>
    <row r="15215" spans="1:74" ht="15" customHeight="1">
      <c r="A15215" s="48"/>
      <c r="E15215" s="48"/>
      <c r="BP15215" s="48"/>
      <c r="BQ15215" s="48"/>
      <c r="BT15215" s="48"/>
      <c r="BV15215" s="48"/>
    </row>
    <row r="15216" spans="1:74" ht="15" customHeight="1">
      <c r="A15216" s="48"/>
      <c r="E15216" s="48"/>
      <c r="BP15216" s="48"/>
      <c r="BQ15216" s="48"/>
      <c r="BT15216" s="48"/>
      <c r="BV15216" s="48"/>
    </row>
    <row r="15217" spans="1:74" ht="15" customHeight="1">
      <c r="A15217" s="48"/>
      <c r="E15217" s="48"/>
      <c r="BP15217" s="48"/>
      <c r="BQ15217" s="48"/>
      <c r="BT15217" s="48"/>
      <c r="BV15217" s="48"/>
    </row>
    <row r="15218" spans="1:74" ht="15" customHeight="1">
      <c r="A15218" s="48"/>
      <c r="E15218" s="48"/>
      <c r="BP15218" s="48"/>
      <c r="BQ15218" s="48"/>
      <c r="BT15218" s="48"/>
      <c r="BV15218" s="48"/>
    </row>
    <row r="15219" spans="1:74" ht="15" customHeight="1">
      <c r="A15219" s="48"/>
      <c r="E15219" s="48"/>
      <c r="BP15219" s="48"/>
      <c r="BQ15219" s="48"/>
      <c r="BT15219" s="48"/>
      <c r="BV15219" s="48"/>
    </row>
    <row r="15220" spans="1:74" ht="15" customHeight="1">
      <c r="A15220" s="48"/>
      <c r="E15220" s="48"/>
      <c r="BP15220" s="48"/>
      <c r="BQ15220" s="48"/>
      <c r="BT15220" s="48"/>
      <c r="BV15220" s="48"/>
    </row>
    <row r="15221" spans="1:74" ht="15" customHeight="1">
      <c r="A15221" s="48"/>
      <c r="E15221" s="48"/>
      <c r="BP15221" s="48"/>
      <c r="BQ15221" s="48"/>
      <c r="BT15221" s="48"/>
      <c r="BV15221" s="48"/>
    </row>
    <row r="15222" spans="1:74" ht="15" customHeight="1">
      <c r="A15222" s="48"/>
      <c r="E15222" s="48"/>
      <c r="BP15222" s="48"/>
      <c r="BQ15222" s="48"/>
      <c r="BT15222" s="48"/>
      <c r="BV15222" s="48"/>
    </row>
    <row r="15223" spans="1:74" ht="15" customHeight="1">
      <c r="A15223" s="48"/>
      <c r="E15223" s="48"/>
      <c r="BP15223" s="48"/>
      <c r="BQ15223" s="48"/>
      <c r="BT15223" s="48"/>
      <c r="BV15223" s="48"/>
    </row>
    <row r="15224" spans="1:74" ht="15" customHeight="1">
      <c r="A15224" s="48"/>
      <c r="E15224" s="48"/>
      <c r="BP15224" s="48"/>
      <c r="BQ15224" s="48"/>
      <c r="BT15224" s="48"/>
      <c r="BV15224" s="48"/>
    </row>
    <row r="15225" spans="1:74" ht="15" customHeight="1">
      <c r="A15225" s="48"/>
      <c r="E15225" s="48"/>
      <c r="BP15225" s="48"/>
      <c r="BQ15225" s="48"/>
      <c r="BT15225" s="48"/>
      <c r="BV15225" s="48"/>
    </row>
    <row r="15226" spans="1:74" ht="15" customHeight="1">
      <c r="A15226" s="48"/>
      <c r="E15226" s="48"/>
      <c r="BP15226" s="48"/>
      <c r="BQ15226" s="48"/>
      <c r="BT15226" s="48"/>
      <c r="BV15226" s="48"/>
    </row>
    <row r="15227" spans="1:74" ht="15" customHeight="1">
      <c r="A15227" s="48"/>
      <c r="E15227" s="48"/>
      <c r="BP15227" s="48"/>
      <c r="BQ15227" s="48"/>
      <c r="BT15227" s="48"/>
      <c r="BV15227" s="48"/>
    </row>
    <row r="15228" spans="1:74" ht="15" customHeight="1">
      <c r="A15228" s="48"/>
      <c r="E15228" s="48"/>
      <c r="BP15228" s="48"/>
      <c r="BQ15228" s="48"/>
      <c r="BT15228" s="48"/>
      <c r="BV15228" s="48"/>
    </row>
    <row r="15229" spans="1:74" ht="15" customHeight="1">
      <c r="A15229" s="48"/>
      <c r="E15229" s="48"/>
      <c r="BP15229" s="48"/>
      <c r="BQ15229" s="48"/>
      <c r="BT15229" s="48"/>
      <c r="BV15229" s="48"/>
    </row>
    <row r="15230" spans="1:74" ht="15" customHeight="1">
      <c r="A15230" s="48"/>
      <c r="E15230" s="48"/>
      <c r="BP15230" s="48"/>
      <c r="BQ15230" s="48"/>
      <c r="BT15230" s="48"/>
      <c r="BV15230" s="48"/>
    </row>
    <row r="15231" spans="1:74" ht="15" customHeight="1">
      <c r="A15231" s="48"/>
      <c r="E15231" s="48"/>
      <c r="BP15231" s="48"/>
      <c r="BQ15231" s="48"/>
      <c r="BT15231" s="48"/>
      <c r="BV15231" s="48"/>
    </row>
    <row r="15232" spans="1:74" ht="15" customHeight="1">
      <c r="A15232" s="48"/>
      <c r="E15232" s="48"/>
      <c r="BP15232" s="48"/>
      <c r="BQ15232" s="48"/>
      <c r="BT15232" s="48"/>
      <c r="BV15232" s="48"/>
    </row>
    <row r="15233" spans="1:74" ht="15" customHeight="1">
      <c r="A15233" s="48"/>
      <c r="E15233" s="48"/>
      <c r="BP15233" s="48"/>
      <c r="BQ15233" s="48"/>
      <c r="BT15233" s="48"/>
      <c r="BV15233" s="48"/>
    </row>
    <row r="15234" spans="1:74" ht="15" customHeight="1">
      <c r="A15234" s="48"/>
      <c r="E15234" s="48"/>
      <c r="BP15234" s="48"/>
      <c r="BQ15234" s="48"/>
      <c r="BT15234" s="48"/>
      <c r="BV15234" s="48"/>
    </row>
    <row r="15235" spans="1:74" ht="15" customHeight="1">
      <c r="A15235" s="48"/>
      <c r="E15235" s="48"/>
      <c r="BP15235" s="48"/>
      <c r="BQ15235" s="48"/>
      <c r="BT15235" s="48"/>
      <c r="BV15235" s="48"/>
    </row>
    <row r="15236" spans="1:74" ht="15" customHeight="1">
      <c r="A15236" s="48"/>
      <c r="E15236" s="48"/>
      <c r="BP15236" s="48"/>
      <c r="BQ15236" s="48"/>
      <c r="BT15236" s="48"/>
      <c r="BV15236" s="48"/>
    </row>
    <row r="15237" spans="1:74" ht="15" customHeight="1">
      <c r="A15237" s="48"/>
      <c r="E15237" s="48"/>
      <c r="BP15237" s="48"/>
      <c r="BQ15237" s="48"/>
      <c r="BT15237" s="48"/>
      <c r="BV15237" s="48"/>
    </row>
    <row r="15238" spans="1:74" ht="15" customHeight="1">
      <c r="A15238" s="48"/>
      <c r="E15238" s="48"/>
      <c r="BP15238" s="48"/>
      <c r="BQ15238" s="48"/>
      <c r="BT15238" s="48"/>
      <c r="BV15238" s="48"/>
    </row>
    <row r="15239" spans="1:74" ht="15" customHeight="1">
      <c r="A15239" s="48"/>
      <c r="E15239" s="48"/>
      <c r="BP15239" s="48"/>
      <c r="BQ15239" s="48"/>
      <c r="BT15239" s="48"/>
      <c r="BV15239" s="48"/>
    </row>
    <row r="15240" spans="1:74" ht="15" customHeight="1">
      <c r="A15240" s="48"/>
      <c r="E15240" s="48"/>
      <c r="BP15240" s="48"/>
      <c r="BQ15240" s="48"/>
      <c r="BT15240" s="48"/>
      <c r="BV15240" s="48"/>
    </row>
    <row r="15241" spans="1:74" ht="15" customHeight="1">
      <c r="A15241" s="48"/>
      <c r="E15241" s="48"/>
      <c r="BP15241" s="48"/>
      <c r="BQ15241" s="48"/>
      <c r="BT15241" s="48"/>
      <c r="BV15241" s="48"/>
    </row>
    <row r="15242" spans="1:74" ht="15" customHeight="1">
      <c r="A15242" s="48"/>
      <c r="E15242" s="48"/>
      <c r="BP15242" s="48"/>
      <c r="BQ15242" s="48"/>
      <c r="BT15242" s="48"/>
      <c r="BV15242" s="48"/>
    </row>
    <row r="15243" spans="1:74" ht="15" customHeight="1">
      <c r="A15243" s="48"/>
      <c r="E15243" s="48"/>
      <c r="BP15243" s="48"/>
      <c r="BQ15243" s="48"/>
      <c r="BT15243" s="48"/>
      <c r="BV15243" s="48"/>
    </row>
    <row r="15244" spans="1:74" ht="15" customHeight="1">
      <c r="A15244" s="48"/>
      <c r="E15244" s="48"/>
      <c r="BP15244" s="48"/>
      <c r="BQ15244" s="48"/>
      <c r="BT15244" s="48"/>
      <c r="BV15244" s="48"/>
    </row>
    <row r="15245" spans="1:74" ht="15" customHeight="1">
      <c r="A15245" s="48"/>
      <c r="E15245" s="48"/>
      <c r="BP15245" s="48"/>
      <c r="BQ15245" s="48"/>
      <c r="BT15245" s="48"/>
      <c r="BV15245" s="48"/>
    </row>
    <row r="15246" spans="1:74" ht="15" customHeight="1">
      <c r="A15246" s="48"/>
      <c r="E15246" s="48"/>
      <c r="BP15246" s="48"/>
      <c r="BQ15246" s="48"/>
      <c r="BT15246" s="48"/>
      <c r="BV15246" s="48"/>
    </row>
    <row r="15247" spans="1:74" ht="15" customHeight="1">
      <c r="A15247" s="48"/>
      <c r="E15247" s="48"/>
      <c r="BP15247" s="48"/>
      <c r="BQ15247" s="48"/>
      <c r="BT15247" s="48"/>
      <c r="BV15247" s="48"/>
    </row>
    <row r="15248" spans="1:74" ht="15" customHeight="1">
      <c r="A15248" s="48"/>
      <c r="E15248" s="48"/>
      <c r="BP15248" s="48"/>
      <c r="BQ15248" s="48"/>
      <c r="BT15248" s="48"/>
      <c r="BV15248" s="48"/>
    </row>
    <row r="15249" spans="1:74" ht="15" customHeight="1">
      <c r="A15249" s="48"/>
      <c r="E15249" s="48"/>
      <c r="BP15249" s="48"/>
      <c r="BQ15249" s="48"/>
      <c r="BT15249" s="48"/>
      <c r="BV15249" s="48"/>
    </row>
    <row r="15250" spans="1:74" ht="15" customHeight="1">
      <c r="A15250" s="48"/>
      <c r="E15250" s="48"/>
      <c r="BP15250" s="48"/>
      <c r="BQ15250" s="48"/>
      <c r="BT15250" s="48"/>
      <c r="BV15250" s="48"/>
    </row>
    <row r="15251" spans="1:74" ht="15" customHeight="1">
      <c r="A15251" s="48"/>
      <c r="E15251" s="48"/>
      <c r="BP15251" s="48"/>
      <c r="BQ15251" s="48"/>
      <c r="BT15251" s="48"/>
      <c r="BV15251" s="48"/>
    </row>
    <row r="15252" spans="1:74" ht="15" customHeight="1">
      <c r="A15252" s="48"/>
      <c r="E15252" s="48"/>
      <c r="BP15252" s="48"/>
      <c r="BQ15252" s="48"/>
      <c r="BT15252" s="48"/>
      <c r="BV15252" s="48"/>
    </row>
    <row r="15253" spans="1:74" ht="15" customHeight="1">
      <c r="A15253" s="48"/>
      <c r="E15253" s="48"/>
      <c r="BP15253" s="48"/>
      <c r="BQ15253" s="48"/>
      <c r="BT15253" s="48"/>
      <c r="BV15253" s="48"/>
    </row>
    <row r="15254" spans="1:74" ht="15" customHeight="1">
      <c r="A15254" s="48"/>
      <c r="E15254" s="48"/>
      <c r="BP15254" s="48"/>
      <c r="BQ15254" s="48"/>
      <c r="BT15254" s="48"/>
      <c r="BV15254" s="48"/>
    </row>
    <row r="15255" spans="1:74" ht="15" customHeight="1">
      <c r="A15255" s="48"/>
      <c r="E15255" s="48"/>
      <c r="BP15255" s="48"/>
      <c r="BQ15255" s="48"/>
      <c r="BT15255" s="48"/>
      <c r="BV15255" s="48"/>
    </row>
    <row r="15256" spans="1:74" ht="15" customHeight="1">
      <c r="A15256" s="48"/>
      <c r="E15256" s="48"/>
      <c r="BP15256" s="48"/>
      <c r="BQ15256" s="48"/>
      <c r="BT15256" s="48"/>
      <c r="BV15256" s="48"/>
    </row>
    <row r="15257" spans="1:74" ht="15" customHeight="1">
      <c r="A15257" s="48"/>
      <c r="E15257" s="48"/>
      <c r="BP15257" s="48"/>
      <c r="BQ15257" s="48"/>
      <c r="BT15257" s="48"/>
      <c r="BV15257" s="48"/>
    </row>
    <row r="15258" spans="1:74" ht="15" customHeight="1">
      <c r="A15258" s="48"/>
      <c r="E15258" s="48"/>
      <c r="BP15258" s="48"/>
      <c r="BQ15258" s="48"/>
      <c r="BT15258" s="48"/>
      <c r="BV15258" s="48"/>
    </row>
    <row r="15259" spans="1:74" ht="15" customHeight="1">
      <c r="A15259" s="48"/>
      <c r="E15259" s="48"/>
      <c r="BP15259" s="48"/>
      <c r="BQ15259" s="48"/>
      <c r="BT15259" s="48"/>
      <c r="BV15259" s="48"/>
    </row>
    <row r="15260" spans="1:74" ht="15" customHeight="1">
      <c r="A15260" s="48"/>
      <c r="E15260" s="48"/>
      <c r="BP15260" s="48"/>
      <c r="BQ15260" s="48"/>
      <c r="BT15260" s="48"/>
      <c r="BV15260" s="48"/>
    </row>
    <row r="15261" spans="1:74" ht="15" customHeight="1">
      <c r="A15261" s="48"/>
      <c r="E15261" s="48"/>
      <c r="BP15261" s="48"/>
      <c r="BQ15261" s="48"/>
      <c r="BT15261" s="48"/>
      <c r="BV15261" s="48"/>
    </row>
    <row r="15262" spans="1:74" ht="15" customHeight="1">
      <c r="A15262" s="48"/>
      <c r="E15262" s="48"/>
      <c r="BP15262" s="48"/>
      <c r="BQ15262" s="48"/>
      <c r="BT15262" s="48"/>
      <c r="BV15262" s="48"/>
    </row>
    <row r="15263" spans="1:74" ht="15" customHeight="1">
      <c r="A15263" s="48"/>
      <c r="E15263" s="48"/>
      <c r="BP15263" s="48"/>
      <c r="BQ15263" s="48"/>
      <c r="BT15263" s="48"/>
      <c r="BV15263" s="48"/>
    </row>
    <row r="15264" spans="1:74" ht="15" customHeight="1">
      <c r="A15264" s="48"/>
      <c r="E15264" s="48"/>
      <c r="BP15264" s="48"/>
      <c r="BQ15264" s="48"/>
      <c r="BT15264" s="48"/>
      <c r="BV15264" s="48"/>
    </row>
    <row r="15265" spans="1:74" ht="15" customHeight="1">
      <c r="A15265" s="48"/>
      <c r="E15265" s="48"/>
      <c r="BP15265" s="48"/>
      <c r="BQ15265" s="48"/>
      <c r="BT15265" s="48"/>
      <c r="BV15265" s="48"/>
    </row>
    <row r="15266" spans="1:74" ht="15" customHeight="1">
      <c r="A15266" s="48"/>
      <c r="E15266" s="48"/>
      <c r="BP15266" s="48"/>
      <c r="BQ15266" s="48"/>
      <c r="BT15266" s="48"/>
      <c r="BV15266" s="48"/>
    </row>
    <row r="15267" spans="1:74" ht="15" customHeight="1">
      <c r="A15267" s="48"/>
      <c r="E15267" s="48"/>
      <c r="BP15267" s="48"/>
      <c r="BQ15267" s="48"/>
      <c r="BT15267" s="48"/>
      <c r="BV15267" s="48"/>
    </row>
    <row r="15268" spans="1:74" ht="15" customHeight="1">
      <c r="A15268" s="48"/>
      <c r="E15268" s="48"/>
      <c r="BP15268" s="48"/>
      <c r="BQ15268" s="48"/>
      <c r="BT15268" s="48"/>
      <c r="BV15268" s="48"/>
    </row>
    <row r="15269" spans="1:74" ht="15" customHeight="1">
      <c r="A15269" s="48"/>
      <c r="E15269" s="48"/>
      <c r="BP15269" s="48"/>
      <c r="BQ15269" s="48"/>
      <c r="BT15269" s="48"/>
      <c r="BV15269" s="48"/>
    </row>
    <row r="15270" spans="1:74" ht="15" customHeight="1">
      <c r="A15270" s="48"/>
      <c r="E15270" s="48"/>
      <c r="BP15270" s="48"/>
      <c r="BQ15270" s="48"/>
      <c r="BT15270" s="48"/>
      <c r="BV15270" s="48"/>
    </row>
    <row r="15271" spans="1:74" ht="15" customHeight="1">
      <c r="A15271" s="48"/>
      <c r="E15271" s="48"/>
      <c r="BP15271" s="48"/>
      <c r="BQ15271" s="48"/>
      <c r="BT15271" s="48"/>
      <c r="BV15271" s="48"/>
    </row>
    <row r="15272" spans="1:74" ht="15" customHeight="1">
      <c r="A15272" s="48"/>
      <c r="E15272" s="48"/>
      <c r="BP15272" s="48"/>
      <c r="BQ15272" s="48"/>
      <c r="BT15272" s="48"/>
      <c r="BV15272" s="48"/>
    </row>
    <row r="15273" spans="1:74" ht="15" customHeight="1">
      <c r="A15273" s="48"/>
      <c r="E15273" s="48"/>
      <c r="BP15273" s="48"/>
      <c r="BQ15273" s="48"/>
      <c r="BT15273" s="48"/>
      <c r="BV15273" s="48"/>
    </row>
    <row r="15274" spans="1:74" ht="15" customHeight="1">
      <c r="A15274" s="48"/>
      <c r="E15274" s="48"/>
      <c r="BP15274" s="48"/>
      <c r="BQ15274" s="48"/>
      <c r="BT15274" s="48"/>
      <c r="BV15274" s="48"/>
    </row>
    <row r="15275" spans="1:74" ht="15" customHeight="1">
      <c r="A15275" s="48"/>
      <c r="E15275" s="48"/>
      <c r="BP15275" s="48"/>
      <c r="BQ15275" s="48"/>
      <c r="BT15275" s="48"/>
      <c r="BV15275" s="48"/>
    </row>
    <row r="15276" spans="1:74" ht="15" customHeight="1">
      <c r="A15276" s="48"/>
      <c r="E15276" s="48"/>
      <c r="BP15276" s="48"/>
      <c r="BQ15276" s="48"/>
      <c r="BT15276" s="48"/>
      <c r="BV15276" s="48"/>
    </row>
    <row r="15277" spans="1:74" ht="15" customHeight="1">
      <c r="A15277" s="48"/>
      <c r="E15277" s="48"/>
      <c r="BP15277" s="48"/>
      <c r="BQ15277" s="48"/>
      <c r="BT15277" s="48"/>
      <c r="BV15277" s="48"/>
    </row>
    <row r="15278" spans="1:74" ht="15" customHeight="1">
      <c r="A15278" s="48"/>
      <c r="E15278" s="48"/>
      <c r="BP15278" s="48"/>
      <c r="BQ15278" s="48"/>
      <c r="BT15278" s="48"/>
      <c r="BV15278" s="48"/>
    </row>
    <row r="15279" spans="1:74" ht="15" customHeight="1">
      <c r="A15279" s="48"/>
      <c r="E15279" s="48"/>
      <c r="BP15279" s="48"/>
      <c r="BQ15279" s="48"/>
      <c r="BT15279" s="48"/>
      <c r="BV15279" s="48"/>
    </row>
    <row r="15280" spans="1:74" ht="15" customHeight="1">
      <c r="A15280" s="48"/>
      <c r="E15280" s="48"/>
      <c r="BP15280" s="48"/>
      <c r="BQ15280" s="48"/>
      <c r="BT15280" s="48"/>
      <c r="BV15280" s="48"/>
    </row>
    <row r="15281" spans="1:74" ht="15" customHeight="1">
      <c r="A15281" s="48"/>
      <c r="E15281" s="48"/>
      <c r="BP15281" s="48"/>
      <c r="BQ15281" s="48"/>
      <c r="BT15281" s="48"/>
      <c r="BV15281" s="48"/>
    </row>
    <row r="15282" spans="1:74" ht="15" customHeight="1">
      <c r="A15282" s="48"/>
      <c r="E15282" s="48"/>
      <c r="BP15282" s="48"/>
      <c r="BQ15282" s="48"/>
      <c r="BT15282" s="48"/>
      <c r="BV15282" s="48"/>
    </row>
    <row r="15283" spans="1:74" ht="15" customHeight="1">
      <c r="A15283" s="48"/>
      <c r="E15283" s="48"/>
      <c r="BP15283" s="48"/>
      <c r="BQ15283" s="48"/>
      <c r="BT15283" s="48"/>
      <c r="BV15283" s="48"/>
    </row>
    <row r="15284" spans="1:74" ht="15" customHeight="1">
      <c r="A15284" s="48"/>
      <c r="E15284" s="48"/>
      <c r="BP15284" s="48"/>
      <c r="BQ15284" s="48"/>
      <c r="BT15284" s="48"/>
      <c r="BV15284" s="48"/>
    </row>
    <row r="15285" spans="1:74" ht="15" customHeight="1">
      <c r="A15285" s="48"/>
      <c r="E15285" s="48"/>
      <c r="BP15285" s="48"/>
      <c r="BQ15285" s="48"/>
      <c r="BT15285" s="48"/>
      <c r="BV15285" s="48"/>
    </row>
    <row r="15286" spans="1:74" ht="15" customHeight="1">
      <c r="A15286" s="48"/>
      <c r="E15286" s="48"/>
      <c r="BP15286" s="48"/>
      <c r="BQ15286" s="48"/>
      <c r="BT15286" s="48"/>
      <c r="BV15286" s="48"/>
    </row>
    <row r="15287" spans="1:74" ht="15" customHeight="1">
      <c r="A15287" s="48"/>
      <c r="E15287" s="48"/>
      <c r="BP15287" s="48"/>
      <c r="BQ15287" s="48"/>
      <c r="BT15287" s="48"/>
      <c r="BV15287" s="48"/>
    </row>
    <row r="15288" spans="1:74" ht="15" customHeight="1">
      <c r="A15288" s="48"/>
      <c r="E15288" s="48"/>
      <c r="BP15288" s="48"/>
      <c r="BQ15288" s="48"/>
      <c r="BT15288" s="48"/>
      <c r="BV15288" s="48"/>
    </row>
    <row r="15289" spans="1:74" ht="15" customHeight="1">
      <c r="A15289" s="48"/>
      <c r="E15289" s="48"/>
      <c r="BP15289" s="48"/>
      <c r="BQ15289" s="48"/>
      <c r="BT15289" s="48"/>
      <c r="BV15289" s="48"/>
    </row>
    <row r="15290" spans="1:74" ht="15" customHeight="1">
      <c r="A15290" s="48"/>
      <c r="E15290" s="48"/>
      <c r="BP15290" s="48"/>
      <c r="BQ15290" s="48"/>
      <c r="BT15290" s="48"/>
      <c r="BV15290" s="48"/>
    </row>
    <row r="15291" spans="1:74" ht="15" customHeight="1">
      <c r="A15291" s="48"/>
      <c r="E15291" s="48"/>
      <c r="BP15291" s="48"/>
      <c r="BQ15291" s="48"/>
      <c r="BT15291" s="48"/>
      <c r="BV15291" s="48"/>
    </row>
    <row r="15292" spans="1:74" ht="15" customHeight="1">
      <c r="A15292" s="48"/>
      <c r="E15292" s="48"/>
      <c r="BP15292" s="48"/>
      <c r="BQ15292" s="48"/>
      <c r="BT15292" s="48"/>
      <c r="BV15292" s="48"/>
    </row>
    <row r="15293" spans="1:74" ht="15" customHeight="1">
      <c r="A15293" s="48"/>
      <c r="E15293" s="48"/>
      <c r="BP15293" s="48"/>
      <c r="BQ15293" s="48"/>
      <c r="BT15293" s="48"/>
      <c r="BV15293" s="48"/>
    </row>
    <row r="15294" spans="1:74" ht="15" customHeight="1">
      <c r="A15294" s="48"/>
      <c r="E15294" s="48"/>
      <c r="BP15294" s="48"/>
      <c r="BQ15294" s="48"/>
      <c r="BT15294" s="48"/>
      <c r="BV15294" s="48"/>
    </row>
    <row r="15295" spans="1:74" ht="15" customHeight="1">
      <c r="A15295" s="48"/>
      <c r="E15295" s="48"/>
      <c r="BP15295" s="48"/>
      <c r="BQ15295" s="48"/>
      <c r="BT15295" s="48"/>
      <c r="BV15295" s="48"/>
    </row>
    <row r="15296" spans="1:74" ht="15" customHeight="1">
      <c r="A15296" s="48"/>
      <c r="E15296" s="48"/>
      <c r="BP15296" s="48"/>
      <c r="BQ15296" s="48"/>
      <c r="BT15296" s="48"/>
      <c r="BV15296" s="48"/>
    </row>
    <row r="15297" spans="1:74" ht="15" customHeight="1">
      <c r="A15297" s="48"/>
      <c r="E15297" s="48"/>
      <c r="BP15297" s="48"/>
      <c r="BQ15297" s="48"/>
      <c r="BT15297" s="48"/>
      <c r="BV15297" s="48"/>
    </row>
    <row r="15298" spans="1:74" ht="15" customHeight="1">
      <c r="A15298" s="48"/>
      <c r="E15298" s="48"/>
      <c r="BP15298" s="48"/>
      <c r="BQ15298" s="48"/>
      <c r="BT15298" s="48"/>
      <c r="BV15298" s="48"/>
    </row>
    <row r="15299" spans="1:74" ht="15" customHeight="1">
      <c r="A15299" s="48"/>
      <c r="E15299" s="48"/>
      <c r="BP15299" s="48"/>
      <c r="BQ15299" s="48"/>
      <c r="BT15299" s="48"/>
      <c r="BV15299" s="48"/>
    </row>
    <row r="15300" spans="1:74" ht="15" customHeight="1">
      <c r="A15300" s="48"/>
      <c r="E15300" s="48"/>
      <c r="BP15300" s="48"/>
      <c r="BQ15300" s="48"/>
      <c r="BT15300" s="48"/>
      <c r="BV15300" s="48"/>
    </row>
    <row r="15301" spans="1:74" ht="15" customHeight="1">
      <c r="A15301" s="48"/>
      <c r="E15301" s="48"/>
      <c r="BP15301" s="48"/>
      <c r="BQ15301" s="48"/>
      <c r="BT15301" s="48"/>
      <c r="BV15301" s="48"/>
    </row>
    <row r="15302" spans="1:74" ht="15" customHeight="1">
      <c r="A15302" s="48"/>
      <c r="E15302" s="48"/>
      <c r="BP15302" s="48"/>
      <c r="BQ15302" s="48"/>
      <c r="BT15302" s="48"/>
      <c r="BV15302" s="48"/>
    </row>
    <row r="15303" spans="1:74" ht="15" customHeight="1">
      <c r="A15303" s="48"/>
      <c r="E15303" s="48"/>
      <c r="BP15303" s="48"/>
      <c r="BQ15303" s="48"/>
      <c r="BT15303" s="48"/>
      <c r="BV15303" s="48"/>
    </row>
    <row r="15304" spans="1:74" ht="15" customHeight="1">
      <c r="A15304" s="48"/>
      <c r="E15304" s="48"/>
      <c r="BP15304" s="48"/>
      <c r="BQ15304" s="48"/>
      <c r="BT15304" s="48"/>
      <c r="BV15304" s="48"/>
    </row>
    <row r="15305" spans="1:74" ht="15" customHeight="1">
      <c r="A15305" s="48"/>
      <c r="E15305" s="48"/>
      <c r="BP15305" s="48"/>
      <c r="BQ15305" s="48"/>
      <c r="BT15305" s="48"/>
      <c r="BV15305" s="48"/>
    </row>
    <row r="15306" spans="1:74" ht="15" customHeight="1">
      <c r="A15306" s="48"/>
      <c r="E15306" s="48"/>
      <c r="BP15306" s="48"/>
      <c r="BQ15306" s="48"/>
      <c r="BT15306" s="48"/>
      <c r="BV15306" s="48"/>
    </row>
    <row r="15307" spans="1:74" ht="15" customHeight="1">
      <c r="A15307" s="48"/>
      <c r="E15307" s="48"/>
      <c r="BP15307" s="48"/>
      <c r="BQ15307" s="48"/>
      <c r="BT15307" s="48"/>
      <c r="BV15307" s="48"/>
    </row>
    <row r="15308" spans="1:74" ht="15" customHeight="1">
      <c r="A15308" s="48"/>
      <c r="E15308" s="48"/>
      <c r="BP15308" s="48"/>
      <c r="BQ15308" s="48"/>
      <c r="BT15308" s="48"/>
      <c r="BV15308" s="48"/>
    </row>
    <row r="15309" spans="1:74" ht="15" customHeight="1">
      <c r="A15309" s="48"/>
      <c r="E15309" s="48"/>
      <c r="BP15309" s="48"/>
      <c r="BQ15309" s="48"/>
      <c r="BT15309" s="48"/>
      <c r="BV15309" s="48"/>
    </row>
    <row r="15310" spans="1:74" ht="15" customHeight="1">
      <c r="A15310" s="48"/>
      <c r="E15310" s="48"/>
      <c r="BP15310" s="48"/>
      <c r="BQ15310" s="48"/>
      <c r="BT15310" s="48"/>
      <c r="BV15310" s="48"/>
    </row>
    <row r="15311" spans="1:74" ht="15" customHeight="1">
      <c r="A15311" s="48"/>
      <c r="E15311" s="48"/>
      <c r="BP15311" s="48"/>
      <c r="BQ15311" s="48"/>
      <c r="BT15311" s="48"/>
      <c r="BV15311" s="48"/>
    </row>
    <row r="15312" spans="1:74" ht="15" customHeight="1">
      <c r="A15312" s="48"/>
      <c r="E15312" s="48"/>
      <c r="BP15312" s="48"/>
      <c r="BQ15312" s="48"/>
      <c r="BT15312" s="48"/>
      <c r="BV15312" s="48"/>
    </row>
    <row r="15313" spans="1:74" ht="15" customHeight="1">
      <c r="A15313" s="48"/>
      <c r="E15313" s="48"/>
      <c r="BP15313" s="48"/>
      <c r="BQ15313" s="48"/>
      <c r="BT15313" s="48"/>
      <c r="BV15313" s="48"/>
    </row>
    <row r="15314" spans="1:74" ht="15" customHeight="1">
      <c r="A15314" s="48"/>
      <c r="E15314" s="48"/>
      <c r="BP15314" s="48"/>
      <c r="BQ15314" s="48"/>
      <c r="BT15314" s="48"/>
      <c r="BV15314" s="48"/>
    </row>
    <row r="15315" spans="1:74" ht="15" customHeight="1">
      <c r="A15315" s="48"/>
      <c r="E15315" s="48"/>
      <c r="BP15315" s="48"/>
      <c r="BQ15315" s="48"/>
      <c r="BT15315" s="48"/>
      <c r="BV15315" s="48"/>
    </row>
    <row r="15316" spans="1:74" ht="15" customHeight="1">
      <c r="A15316" s="48"/>
      <c r="E15316" s="48"/>
      <c r="BP15316" s="48"/>
      <c r="BQ15316" s="48"/>
      <c r="BT15316" s="48"/>
      <c r="BV15316" s="48"/>
    </row>
    <row r="15317" spans="1:74" ht="15" customHeight="1">
      <c r="A15317" s="48"/>
      <c r="E15317" s="48"/>
      <c r="BP15317" s="48"/>
      <c r="BQ15317" s="48"/>
      <c r="BT15317" s="48"/>
      <c r="BV15317" s="48"/>
    </row>
    <row r="15318" spans="1:74" ht="15" customHeight="1">
      <c r="A15318" s="48"/>
      <c r="E15318" s="48"/>
      <c r="BP15318" s="48"/>
      <c r="BQ15318" s="48"/>
      <c r="BT15318" s="48"/>
      <c r="BV15318" s="48"/>
    </row>
    <row r="15319" spans="1:74" ht="15" customHeight="1">
      <c r="A15319" s="48"/>
      <c r="E15319" s="48"/>
      <c r="BP15319" s="48"/>
      <c r="BQ15319" s="48"/>
      <c r="BT15319" s="48"/>
      <c r="BV15319" s="48"/>
    </row>
    <row r="15320" spans="1:74" ht="15" customHeight="1">
      <c r="A15320" s="48"/>
      <c r="E15320" s="48"/>
      <c r="BP15320" s="48"/>
      <c r="BQ15320" s="48"/>
      <c r="BT15320" s="48"/>
      <c r="BV15320" s="48"/>
    </row>
    <row r="15321" spans="1:74" ht="15" customHeight="1">
      <c r="A15321" s="48"/>
      <c r="E15321" s="48"/>
      <c r="BP15321" s="48"/>
      <c r="BQ15321" s="48"/>
      <c r="BT15321" s="48"/>
      <c r="BV15321" s="48"/>
    </row>
    <row r="15322" spans="1:74" ht="15" customHeight="1">
      <c r="A15322" s="48"/>
      <c r="E15322" s="48"/>
      <c r="BP15322" s="48"/>
      <c r="BQ15322" s="48"/>
      <c r="BT15322" s="48"/>
      <c r="BV15322" s="48"/>
    </row>
    <row r="15323" spans="1:74" ht="15" customHeight="1">
      <c r="A15323" s="48"/>
      <c r="E15323" s="48"/>
      <c r="BP15323" s="48"/>
      <c r="BQ15323" s="48"/>
      <c r="BT15323" s="48"/>
      <c r="BV15323" s="48"/>
    </row>
    <row r="15324" spans="1:74" ht="15" customHeight="1">
      <c r="A15324" s="48"/>
      <c r="E15324" s="48"/>
      <c r="BP15324" s="48"/>
      <c r="BQ15324" s="48"/>
      <c r="BT15324" s="48"/>
      <c r="BV15324" s="48"/>
    </row>
    <row r="15325" spans="1:74" ht="15" customHeight="1">
      <c r="A15325" s="48"/>
      <c r="E15325" s="48"/>
      <c r="BP15325" s="48"/>
      <c r="BQ15325" s="48"/>
      <c r="BT15325" s="48"/>
      <c r="BV15325" s="48"/>
    </row>
    <row r="15326" spans="1:74" ht="15" customHeight="1">
      <c r="A15326" s="48"/>
      <c r="E15326" s="48"/>
      <c r="BP15326" s="48"/>
      <c r="BQ15326" s="48"/>
      <c r="BT15326" s="48"/>
      <c r="BV15326" s="48"/>
    </row>
    <row r="15327" spans="1:74" ht="15" customHeight="1">
      <c r="A15327" s="48"/>
      <c r="E15327" s="48"/>
      <c r="BP15327" s="48"/>
      <c r="BQ15327" s="48"/>
      <c r="BT15327" s="48"/>
      <c r="BV15327" s="48"/>
    </row>
    <row r="15328" spans="1:74" ht="15" customHeight="1">
      <c r="A15328" s="48"/>
      <c r="E15328" s="48"/>
      <c r="BP15328" s="48"/>
      <c r="BQ15328" s="48"/>
      <c r="BT15328" s="48"/>
      <c r="BV15328" s="48"/>
    </row>
    <row r="15329" spans="1:74" ht="15" customHeight="1">
      <c r="A15329" s="48"/>
      <c r="E15329" s="48"/>
      <c r="BP15329" s="48"/>
      <c r="BQ15329" s="48"/>
      <c r="BT15329" s="48"/>
      <c r="BV15329" s="48"/>
    </row>
    <row r="15330" spans="1:74" ht="15" customHeight="1">
      <c r="A15330" s="48"/>
      <c r="E15330" s="48"/>
      <c r="BP15330" s="48"/>
      <c r="BQ15330" s="48"/>
      <c r="BT15330" s="48"/>
      <c r="BV15330" s="48"/>
    </row>
    <row r="15331" spans="1:74" ht="15" customHeight="1">
      <c r="A15331" s="48"/>
      <c r="E15331" s="48"/>
      <c r="BP15331" s="48"/>
      <c r="BQ15331" s="48"/>
      <c r="BT15331" s="48"/>
      <c r="BV15331" s="48"/>
    </row>
    <row r="15332" spans="1:74" ht="15" customHeight="1">
      <c r="A15332" s="48"/>
      <c r="E15332" s="48"/>
      <c r="BP15332" s="48"/>
      <c r="BQ15332" s="48"/>
      <c r="BT15332" s="48"/>
      <c r="BV15332" s="48"/>
    </row>
    <row r="15333" spans="1:74" ht="15" customHeight="1">
      <c r="A15333" s="48"/>
      <c r="E15333" s="48"/>
      <c r="BP15333" s="48"/>
      <c r="BQ15333" s="48"/>
      <c r="BT15333" s="48"/>
      <c r="BV15333" s="48"/>
    </row>
    <row r="15334" spans="1:74" ht="15" customHeight="1">
      <c r="A15334" s="48"/>
      <c r="E15334" s="48"/>
      <c r="BP15334" s="48"/>
      <c r="BQ15334" s="48"/>
      <c r="BT15334" s="48"/>
      <c r="BV15334" s="48"/>
    </row>
    <row r="15335" spans="1:74" ht="15" customHeight="1">
      <c r="A15335" s="48"/>
      <c r="E15335" s="48"/>
      <c r="BP15335" s="48"/>
      <c r="BQ15335" s="48"/>
      <c r="BT15335" s="48"/>
      <c r="BV15335" s="48"/>
    </row>
    <row r="15336" spans="1:74" ht="15" customHeight="1">
      <c r="A15336" s="48"/>
      <c r="E15336" s="48"/>
      <c r="BP15336" s="48"/>
      <c r="BQ15336" s="48"/>
      <c r="BT15336" s="48"/>
      <c r="BV15336" s="48"/>
    </row>
    <row r="15337" spans="1:74" ht="15" customHeight="1">
      <c r="A15337" s="48"/>
      <c r="E15337" s="48"/>
      <c r="BP15337" s="48"/>
      <c r="BQ15337" s="48"/>
      <c r="BT15337" s="48"/>
      <c r="BV15337" s="48"/>
    </row>
    <row r="15338" spans="1:74" ht="15" customHeight="1">
      <c r="A15338" s="48"/>
      <c r="E15338" s="48"/>
      <c r="BP15338" s="48"/>
      <c r="BQ15338" s="48"/>
      <c r="BT15338" s="48"/>
      <c r="BV15338" s="48"/>
    </row>
    <row r="15339" spans="1:74" ht="15" customHeight="1">
      <c r="A15339" s="48"/>
      <c r="E15339" s="48"/>
      <c r="BP15339" s="48"/>
      <c r="BQ15339" s="48"/>
      <c r="BT15339" s="48"/>
      <c r="BV15339" s="48"/>
    </row>
    <row r="15340" spans="1:74" ht="15" customHeight="1">
      <c r="A15340" s="48"/>
      <c r="E15340" s="48"/>
      <c r="BP15340" s="48"/>
      <c r="BQ15340" s="48"/>
      <c r="BT15340" s="48"/>
      <c r="BV15340" s="48"/>
    </row>
    <row r="15341" spans="1:74" ht="15" customHeight="1">
      <c r="A15341" s="48"/>
      <c r="E15341" s="48"/>
      <c r="BP15341" s="48"/>
      <c r="BQ15341" s="48"/>
      <c r="BT15341" s="48"/>
      <c r="BV15341" s="48"/>
    </row>
    <row r="15342" spans="1:74" ht="15" customHeight="1">
      <c r="A15342" s="48"/>
      <c r="E15342" s="48"/>
      <c r="BP15342" s="48"/>
      <c r="BQ15342" s="48"/>
      <c r="BT15342" s="48"/>
      <c r="BV15342" s="48"/>
    </row>
    <row r="15343" spans="1:74" ht="15" customHeight="1">
      <c r="A15343" s="48"/>
      <c r="E15343" s="48"/>
      <c r="BP15343" s="48"/>
      <c r="BQ15343" s="48"/>
      <c r="BT15343" s="48"/>
      <c r="BV15343" s="48"/>
    </row>
    <row r="15344" spans="1:74" ht="15" customHeight="1">
      <c r="A15344" s="48"/>
      <c r="E15344" s="48"/>
      <c r="BP15344" s="48"/>
      <c r="BQ15344" s="48"/>
      <c r="BT15344" s="48"/>
      <c r="BV15344" s="48"/>
    </row>
    <row r="15345" spans="1:74" ht="15" customHeight="1">
      <c r="A15345" s="48"/>
      <c r="E15345" s="48"/>
      <c r="BP15345" s="48"/>
      <c r="BQ15345" s="48"/>
      <c r="BT15345" s="48"/>
      <c r="BV15345" s="48"/>
    </row>
    <row r="15346" spans="1:74" ht="15" customHeight="1">
      <c r="A15346" s="48"/>
      <c r="E15346" s="48"/>
      <c r="BP15346" s="48"/>
      <c r="BQ15346" s="48"/>
      <c r="BT15346" s="48"/>
      <c r="BV15346" s="48"/>
    </row>
    <row r="15347" spans="1:74" ht="15" customHeight="1">
      <c r="A15347" s="48"/>
      <c r="E15347" s="48"/>
      <c r="BP15347" s="48"/>
      <c r="BQ15347" s="48"/>
      <c r="BT15347" s="48"/>
      <c r="BV15347" s="48"/>
    </row>
    <row r="15348" spans="1:74" ht="15" customHeight="1">
      <c r="A15348" s="48"/>
      <c r="E15348" s="48"/>
      <c r="BP15348" s="48"/>
      <c r="BQ15348" s="48"/>
      <c r="BT15348" s="48"/>
      <c r="BV15348" s="48"/>
    </row>
    <row r="15349" spans="1:74" ht="15" customHeight="1">
      <c r="A15349" s="48"/>
      <c r="E15349" s="48"/>
      <c r="BP15349" s="48"/>
      <c r="BQ15349" s="48"/>
      <c r="BT15349" s="48"/>
      <c r="BV15349" s="48"/>
    </row>
    <row r="15350" spans="1:74" ht="15" customHeight="1">
      <c r="A15350" s="48"/>
      <c r="E15350" s="48"/>
      <c r="BP15350" s="48"/>
      <c r="BQ15350" s="48"/>
      <c r="BT15350" s="48"/>
      <c r="BV15350" s="48"/>
    </row>
    <row r="15351" spans="1:74" ht="15" customHeight="1">
      <c r="A15351" s="48"/>
      <c r="E15351" s="48"/>
      <c r="BP15351" s="48"/>
      <c r="BQ15351" s="48"/>
      <c r="BT15351" s="48"/>
      <c r="BV15351" s="48"/>
    </row>
    <row r="15352" spans="1:74" ht="15" customHeight="1">
      <c r="A15352" s="48"/>
      <c r="E15352" s="48"/>
      <c r="BP15352" s="48"/>
      <c r="BQ15352" s="48"/>
      <c r="BT15352" s="48"/>
      <c r="BV15352" s="48"/>
    </row>
    <row r="15353" spans="1:74" ht="15" customHeight="1">
      <c r="A15353" s="48"/>
      <c r="E15353" s="48"/>
      <c r="BP15353" s="48"/>
      <c r="BQ15353" s="48"/>
      <c r="BT15353" s="48"/>
      <c r="BV15353" s="48"/>
    </row>
    <row r="15354" spans="1:74" ht="15" customHeight="1">
      <c r="A15354" s="48"/>
      <c r="E15354" s="48"/>
      <c r="BP15354" s="48"/>
      <c r="BQ15354" s="48"/>
      <c r="BT15354" s="48"/>
      <c r="BV15354" s="48"/>
    </row>
    <row r="15355" spans="1:74" ht="15" customHeight="1">
      <c r="A15355" s="48"/>
      <c r="E15355" s="48"/>
      <c r="BP15355" s="48"/>
      <c r="BQ15355" s="48"/>
      <c r="BT15355" s="48"/>
      <c r="BV15355" s="48"/>
    </row>
    <row r="15356" spans="1:74" ht="15" customHeight="1">
      <c r="A15356" s="48"/>
      <c r="E15356" s="48"/>
      <c r="BP15356" s="48"/>
      <c r="BQ15356" s="48"/>
      <c r="BT15356" s="48"/>
      <c r="BV15356" s="48"/>
    </row>
    <row r="15357" spans="1:74" ht="15" customHeight="1">
      <c r="A15357" s="48"/>
      <c r="E15357" s="48"/>
      <c r="BP15357" s="48"/>
      <c r="BQ15357" s="48"/>
      <c r="BT15357" s="48"/>
      <c r="BV15357" s="48"/>
    </row>
    <row r="15358" spans="1:74" ht="15" customHeight="1">
      <c r="A15358" s="48"/>
      <c r="E15358" s="48"/>
      <c r="BP15358" s="48"/>
      <c r="BQ15358" s="48"/>
      <c r="BT15358" s="48"/>
      <c r="BV15358" s="48"/>
    </row>
    <row r="15359" spans="1:74" ht="15" customHeight="1">
      <c r="A15359" s="48"/>
      <c r="E15359" s="48"/>
      <c r="BP15359" s="48"/>
      <c r="BQ15359" s="48"/>
      <c r="BT15359" s="48"/>
      <c r="BV15359" s="48"/>
    </row>
    <row r="15360" spans="1:74" ht="15" customHeight="1">
      <c r="A15360" s="48"/>
      <c r="E15360" s="48"/>
      <c r="BP15360" s="48"/>
      <c r="BQ15360" s="48"/>
      <c r="BT15360" s="48"/>
      <c r="BV15360" s="48"/>
    </row>
    <row r="15361" spans="1:74" ht="15" customHeight="1">
      <c r="A15361" s="48"/>
      <c r="E15361" s="48"/>
      <c r="BP15361" s="48"/>
      <c r="BQ15361" s="48"/>
      <c r="BT15361" s="48"/>
      <c r="BV15361" s="48"/>
    </row>
    <row r="15362" spans="1:74" ht="15" customHeight="1">
      <c r="A15362" s="48"/>
      <c r="E15362" s="48"/>
      <c r="BP15362" s="48"/>
      <c r="BQ15362" s="48"/>
      <c r="BT15362" s="48"/>
      <c r="BV15362" s="48"/>
    </row>
    <row r="15363" spans="1:74" ht="15" customHeight="1">
      <c r="A15363" s="48"/>
      <c r="E15363" s="48"/>
      <c r="BP15363" s="48"/>
      <c r="BQ15363" s="48"/>
      <c r="BT15363" s="48"/>
      <c r="BV15363" s="48"/>
    </row>
    <row r="15364" spans="1:74" ht="15" customHeight="1">
      <c r="A15364" s="48"/>
      <c r="E15364" s="48"/>
      <c r="BP15364" s="48"/>
      <c r="BQ15364" s="48"/>
      <c r="BT15364" s="48"/>
      <c r="BV15364" s="48"/>
    </row>
    <row r="15365" spans="1:74" ht="15" customHeight="1">
      <c r="A15365" s="48"/>
      <c r="E15365" s="48"/>
      <c r="BP15365" s="48"/>
      <c r="BQ15365" s="48"/>
      <c r="BT15365" s="48"/>
      <c r="BV15365" s="48"/>
    </row>
    <row r="15366" spans="1:74" ht="15" customHeight="1">
      <c r="A15366" s="48"/>
      <c r="E15366" s="48"/>
      <c r="BP15366" s="48"/>
      <c r="BQ15366" s="48"/>
      <c r="BT15366" s="48"/>
      <c r="BV15366" s="48"/>
    </row>
    <row r="15367" spans="1:74" ht="15" customHeight="1">
      <c r="A15367" s="48"/>
      <c r="E15367" s="48"/>
      <c r="BP15367" s="48"/>
      <c r="BQ15367" s="48"/>
      <c r="BT15367" s="48"/>
      <c r="BV15367" s="48"/>
    </row>
    <row r="15368" spans="1:74" ht="15" customHeight="1">
      <c r="A15368" s="48"/>
      <c r="E15368" s="48"/>
      <c r="BP15368" s="48"/>
      <c r="BQ15368" s="48"/>
      <c r="BT15368" s="48"/>
      <c r="BV15368" s="48"/>
    </row>
    <row r="15369" spans="1:74" ht="15" customHeight="1">
      <c r="A15369" s="48"/>
      <c r="E15369" s="48"/>
      <c r="BP15369" s="48"/>
      <c r="BQ15369" s="48"/>
      <c r="BT15369" s="48"/>
      <c r="BV15369" s="48"/>
    </row>
    <row r="15370" spans="1:74" ht="15" customHeight="1">
      <c r="A15370" s="48"/>
      <c r="E15370" s="48"/>
      <c r="BP15370" s="48"/>
      <c r="BQ15370" s="48"/>
      <c r="BT15370" s="48"/>
      <c r="BV15370" s="48"/>
    </row>
    <row r="15371" spans="1:74" ht="15" customHeight="1">
      <c r="A15371" s="48"/>
      <c r="E15371" s="48"/>
      <c r="BP15371" s="48"/>
      <c r="BQ15371" s="48"/>
      <c r="BT15371" s="48"/>
      <c r="BV15371" s="48"/>
    </row>
    <row r="15372" spans="1:74" ht="15" customHeight="1">
      <c r="A15372" s="48"/>
      <c r="E15372" s="48"/>
      <c r="BP15372" s="48"/>
      <c r="BQ15372" s="48"/>
      <c r="BT15372" s="48"/>
      <c r="BV15372" s="48"/>
    </row>
    <row r="15373" spans="1:74" ht="15" customHeight="1">
      <c r="A15373" s="48"/>
      <c r="E15373" s="48"/>
      <c r="BP15373" s="48"/>
      <c r="BQ15373" s="48"/>
      <c r="BT15373" s="48"/>
      <c r="BV15373" s="48"/>
    </row>
    <row r="15374" spans="1:74" ht="15" customHeight="1">
      <c r="A15374" s="48"/>
      <c r="E15374" s="48"/>
      <c r="BP15374" s="48"/>
      <c r="BQ15374" s="48"/>
      <c r="BT15374" s="48"/>
      <c r="BV15374" s="48"/>
    </row>
    <row r="15375" spans="1:74" ht="15" customHeight="1">
      <c r="A15375" s="48"/>
      <c r="E15375" s="48"/>
      <c r="BP15375" s="48"/>
      <c r="BQ15375" s="48"/>
      <c r="BT15375" s="48"/>
      <c r="BV15375" s="48"/>
    </row>
    <row r="15376" spans="1:74" ht="15" customHeight="1">
      <c r="A15376" s="48"/>
      <c r="E15376" s="48"/>
      <c r="BP15376" s="48"/>
      <c r="BQ15376" s="48"/>
      <c r="BT15376" s="48"/>
      <c r="BV15376" s="48"/>
    </row>
    <row r="15377" spans="1:74" ht="15" customHeight="1">
      <c r="A15377" s="48"/>
      <c r="E15377" s="48"/>
      <c r="BP15377" s="48"/>
      <c r="BQ15377" s="48"/>
      <c r="BT15377" s="48"/>
      <c r="BV15377" s="48"/>
    </row>
    <row r="15378" spans="1:74" ht="15" customHeight="1">
      <c r="A15378" s="48"/>
      <c r="E15378" s="48"/>
      <c r="BP15378" s="48"/>
      <c r="BQ15378" s="48"/>
      <c r="BT15378" s="48"/>
      <c r="BV15378" s="48"/>
    </row>
    <row r="15379" spans="1:74" ht="15" customHeight="1">
      <c r="A15379" s="48"/>
      <c r="E15379" s="48"/>
      <c r="BP15379" s="48"/>
      <c r="BQ15379" s="48"/>
      <c r="BT15379" s="48"/>
      <c r="BV15379" s="48"/>
    </row>
    <row r="15380" spans="1:74" ht="15" customHeight="1">
      <c r="A15380" s="48"/>
      <c r="E15380" s="48"/>
      <c r="BP15380" s="48"/>
      <c r="BQ15380" s="48"/>
      <c r="BT15380" s="48"/>
      <c r="BV15380" s="48"/>
    </row>
    <row r="15381" spans="1:74" ht="15" customHeight="1">
      <c r="A15381" s="48"/>
      <c r="E15381" s="48"/>
      <c r="BP15381" s="48"/>
      <c r="BQ15381" s="48"/>
      <c r="BT15381" s="48"/>
      <c r="BV15381" s="48"/>
    </row>
    <row r="15382" spans="1:74" ht="15" customHeight="1">
      <c r="A15382" s="48"/>
      <c r="E15382" s="48"/>
      <c r="BP15382" s="48"/>
      <c r="BQ15382" s="48"/>
      <c r="BT15382" s="48"/>
      <c r="BV15382" s="48"/>
    </row>
    <row r="15383" spans="1:74" ht="15" customHeight="1">
      <c r="A15383" s="48"/>
      <c r="E15383" s="48"/>
      <c r="BP15383" s="48"/>
      <c r="BQ15383" s="48"/>
      <c r="BT15383" s="48"/>
      <c r="BV15383" s="48"/>
    </row>
    <row r="15384" spans="1:74" ht="15" customHeight="1">
      <c r="A15384" s="48"/>
      <c r="E15384" s="48"/>
      <c r="BP15384" s="48"/>
      <c r="BQ15384" s="48"/>
      <c r="BT15384" s="48"/>
      <c r="BV15384" s="48"/>
    </row>
    <row r="15385" spans="1:74" ht="15" customHeight="1">
      <c r="A15385" s="48"/>
      <c r="E15385" s="48"/>
      <c r="BP15385" s="48"/>
      <c r="BQ15385" s="48"/>
      <c r="BT15385" s="48"/>
      <c r="BV15385" s="48"/>
    </row>
    <row r="15386" spans="1:74" ht="15" customHeight="1">
      <c r="A15386" s="48"/>
      <c r="E15386" s="48"/>
      <c r="BP15386" s="48"/>
      <c r="BQ15386" s="48"/>
      <c r="BT15386" s="48"/>
      <c r="BV15386" s="48"/>
    </row>
    <row r="15387" spans="1:74" ht="15" customHeight="1">
      <c r="A15387" s="48"/>
      <c r="E15387" s="48"/>
      <c r="BP15387" s="48"/>
      <c r="BQ15387" s="48"/>
      <c r="BT15387" s="48"/>
      <c r="BV15387" s="48"/>
    </row>
    <row r="15388" spans="1:74" ht="15" customHeight="1">
      <c r="A15388" s="48"/>
      <c r="E15388" s="48"/>
      <c r="BP15388" s="48"/>
      <c r="BQ15388" s="48"/>
      <c r="BT15388" s="48"/>
      <c r="BV15388" s="48"/>
    </row>
    <row r="15389" spans="1:74" ht="15" customHeight="1">
      <c r="A15389" s="48"/>
      <c r="E15389" s="48"/>
      <c r="BP15389" s="48"/>
      <c r="BQ15389" s="48"/>
      <c r="BT15389" s="48"/>
      <c r="BV15389" s="48"/>
    </row>
    <row r="15390" spans="1:74" ht="15" customHeight="1">
      <c r="A15390" s="48"/>
      <c r="E15390" s="48"/>
      <c r="BP15390" s="48"/>
      <c r="BQ15390" s="48"/>
      <c r="BT15390" s="48"/>
      <c r="BV15390" s="48"/>
    </row>
    <row r="15391" spans="1:74" ht="15" customHeight="1">
      <c r="A15391" s="48"/>
      <c r="E15391" s="48"/>
      <c r="BP15391" s="48"/>
      <c r="BQ15391" s="48"/>
      <c r="BT15391" s="48"/>
      <c r="BV15391" s="48"/>
    </row>
    <row r="15392" spans="1:74" ht="15" customHeight="1">
      <c r="A15392" s="48"/>
      <c r="E15392" s="48"/>
      <c r="BP15392" s="48"/>
      <c r="BQ15392" s="48"/>
      <c r="BT15392" s="48"/>
      <c r="BV15392" s="48"/>
    </row>
    <row r="15393" spans="1:74" ht="15" customHeight="1">
      <c r="A15393" s="48"/>
      <c r="E15393" s="48"/>
      <c r="BP15393" s="48"/>
      <c r="BQ15393" s="48"/>
      <c r="BT15393" s="48"/>
      <c r="BV15393" s="48"/>
    </row>
    <row r="15394" spans="1:74" ht="15" customHeight="1">
      <c r="A15394" s="48"/>
      <c r="E15394" s="48"/>
      <c r="BP15394" s="48"/>
      <c r="BQ15394" s="48"/>
      <c r="BT15394" s="48"/>
      <c r="BV15394" s="48"/>
    </row>
    <row r="15395" spans="1:74" ht="15" customHeight="1">
      <c r="A15395" s="48"/>
      <c r="E15395" s="48"/>
      <c r="BP15395" s="48"/>
      <c r="BQ15395" s="48"/>
      <c r="BT15395" s="48"/>
      <c r="BV15395" s="48"/>
    </row>
    <row r="15396" spans="1:74" ht="15" customHeight="1">
      <c r="A15396" s="48"/>
      <c r="E15396" s="48"/>
      <c r="BP15396" s="48"/>
      <c r="BQ15396" s="48"/>
      <c r="BT15396" s="48"/>
      <c r="BV15396" s="48"/>
    </row>
    <row r="15397" spans="1:74" ht="15" customHeight="1">
      <c r="A15397" s="48"/>
      <c r="E15397" s="48"/>
      <c r="BP15397" s="48"/>
      <c r="BQ15397" s="48"/>
      <c r="BT15397" s="48"/>
      <c r="BV15397" s="48"/>
    </row>
    <row r="15398" spans="1:74" ht="15" customHeight="1">
      <c r="A15398" s="48"/>
      <c r="E15398" s="48"/>
      <c r="BP15398" s="48"/>
      <c r="BQ15398" s="48"/>
      <c r="BT15398" s="48"/>
      <c r="BV15398" s="48"/>
    </row>
    <row r="15399" spans="1:74" ht="15" customHeight="1">
      <c r="A15399" s="48"/>
      <c r="E15399" s="48"/>
      <c r="BP15399" s="48"/>
      <c r="BQ15399" s="48"/>
      <c r="BT15399" s="48"/>
      <c r="BV15399" s="48"/>
    </row>
    <row r="15400" spans="1:74" ht="15" customHeight="1">
      <c r="A15400" s="48"/>
      <c r="E15400" s="48"/>
      <c r="BP15400" s="48"/>
      <c r="BQ15400" s="48"/>
      <c r="BT15400" s="48"/>
      <c r="BV15400" s="48"/>
    </row>
    <row r="15401" spans="1:74" ht="15" customHeight="1">
      <c r="A15401" s="48"/>
      <c r="E15401" s="48"/>
      <c r="BP15401" s="48"/>
      <c r="BQ15401" s="48"/>
      <c r="BT15401" s="48"/>
      <c r="BV15401" s="48"/>
    </row>
    <row r="15402" spans="1:74" ht="15" customHeight="1">
      <c r="A15402" s="48"/>
      <c r="E15402" s="48"/>
      <c r="BP15402" s="48"/>
      <c r="BQ15402" s="48"/>
      <c r="BT15402" s="48"/>
      <c r="BV15402" s="48"/>
    </row>
    <row r="15403" spans="1:74" ht="15" customHeight="1">
      <c r="A15403" s="48"/>
      <c r="E15403" s="48"/>
      <c r="BP15403" s="48"/>
      <c r="BQ15403" s="48"/>
      <c r="BT15403" s="48"/>
      <c r="BV15403" s="48"/>
    </row>
    <row r="15404" spans="1:74" ht="15" customHeight="1">
      <c r="A15404" s="48"/>
      <c r="E15404" s="48"/>
      <c r="BP15404" s="48"/>
      <c r="BQ15404" s="48"/>
      <c r="BT15404" s="48"/>
      <c r="BV15404" s="48"/>
    </row>
    <row r="15405" spans="1:74" ht="15" customHeight="1">
      <c r="A15405" s="48"/>
      <c r="E15405" s="48"/>
      <c r="BP15405" s="48"/>
      <c r="BQ15405" s="48"/>
      <c r="BT15405" s="48"/>
      <c r="BV15405" s="48"/>
    </row>
    <row r="15406" spans="1:74" ht="15" customHeight="1">
      <c r="A15406" s="48"/>
      <c r="E15406" s="48"/>
      <c r="BP15406" s="48"/>
      <c r="BQ15406" s="48"/>
      <c r="BT15406" s="48"/>
      <c r="BV15406" s="48"/>
    </row>
    <row r="15407" spans="1:74" ht="15" customHeight="1">
      <c r="A15407" s="48"/>
      <c r="E15407" s="48"/>
      <c r="BP15407" s="48"/>
      <c r="BQ15407" s="48"/>
      <c r="BT15407" s="48"/>
      <c r="BV15407" s="48"/>
    </row>
    <row r="15408" spans="1:74" ht="15" customHeight="1">
      <c r="A15408" s="48"/>
      <c r="E15408" s="48"/>
      <c r="BP15408" s="48"/>
      <c r="BQ15408" s="48"/>
      <c r="BT15408" s="48"/>
      <c r="BV15408" s="48"/>
    </row>
    <row r="15409" spans="1:74" ht="15" customHeight="1">
      <c r="A15409" s="48"/>
      <c r="E15409" s="48"/>
      <c r="BP15409" s="48"/>
      <c r="BQ15409" s="48"/>
      <c r="BT15409" s="48"/>
      <c r="BV15409" s="48"/>
    </row>
    <row r="15410" spans="1:74" ht="15" customHeight="1">
      <c r="A15410" s="48"/>
      <c r="E15410" s="48"/>
      <c r="BP15410" s="48"/>
      <c r="BQ15410" s="48"/>
      <c r="BT15410" s="48"/>
      <c r="BV15410" s="48"/>
    </row>
    <row r="15411" spans="1:74" ht="15" customHeight="1">
      <c r="A15411" s="48"/>
      <c r="E15411" s="48"/>
      <c r="BP15411" s="48"/>
      <c r="BQ15411" s="48"/>
      <c r="BT15411" s="48"/>
      <c r="BV15411" s="48"/>
    </row>
    <row r="15412" spans="1:74" ht="15" customHeight="1">
      <c r="A15412" s="48"/>
      <c r="E15412" s="48"/>
      <c r="BP15412" s="48"/>
      <c r="BQ15412" s="48"/>
      <c r="BT15412" s="48"/>
      <c r="BV15412" s="48"/>
    </row>
    <row r="15413" spans="1:74" ht="15" customHeight="1">
      <c r="A15413" s="48"/>
      <c r="E15413" s="48"/>
      <c r="BP15413" s="48"/>
      <c r="BQ15413" s="48"/>
      <c r="BT15413" s="48"/>
      <c r="BV15413" s="48"/>
    </row>
    <row r="15414" spans="1:74" ht="15" customHeight="1">
      <c r="A15414" s="48"/>
      <c r="E15414" s="48"/>
      <c r="BP15414" s="48"/>
      <c r="BQ15414" s="48"/>
      <c r="BT15414" s="48"/>
      <c r="BV15414" s="48"/>
    </row>
    <row r="15415" spans="1:74" ht="15" customHeight="1">
      <c r="A15415" s="48"/>
      <c r="E15415" s="48"/>
      <c r="BP15415" s="48"/>
      <c r="BQ15415" s="48"/>
      <c r="BT15415" s="48"/>
      <c r="BV15415" s="48"/>
    </row>
    <row r="15416" spans="1:74" ht="15" customHeight="1">
      <c r="A15416" s="48"/>
      <c r="E15416" s="48"/>
      <c r="BP15416" s="48"/>
      <c r="BQ15416" s="48"/>
      <c r="BT15416" s="48"/>
      <c r="BV15416" s="48"/>
    </row>
    <row r="15417" spans="1:74" ht="15" customHeight="1">
      <c r="A15417" s="48"/>
      <c r="E15417" s="48"/>
      <c r="BP15417" s="48"/>
      <c r="BQ15417" s="48"/>
      <c r="BT15417" s="48"/>
      <c r="BV15417" s="48"/>
    </row>
    <row r="15418" spans="1:74" ht="15" customHeight="1">
      <c r="A15418" s="48"/>
      <c r="E15418" s="48"/>
      <c r="BP15418" s="48"/>
      <c r="BQ15418" s="48"/>
      <c r="BT15418" s="48"/>
      <c r="BV15418" s="48"/>
    </row>
    <row r="15419" spans="1:74" ht="15" customHeight="1">
      <c r="A15419" s="48"/>
      <c r="E15419" s="48"/>
      <c r="BP15419" s="48"/>
      <c r="BQ15419" s="48"/>
      <c r="BT15419" s="48"/>
      <c r="BV15419" s="48"/>
    </row>
    <row r="15420" spans="1:74" ht="15" customHeight="1">
      <c r="A15420" s="48"/>
      <c r="E15420" s="48"/>
      <c r="BP15420" s="48"/>
      <c r="BQ15420" s="48"/>
      <c r="BT15420" s="48"/>
      <c r="BV15420" s="48"/>
    </row>
    <row r="15421" spans="1:74" ht="15" customHeight="1">
      <c r="A15421" s="48"/>
      <c r="E15421" s="48"/>
      <c r="BP15421" s="48"/>
      <c r="BQ15421" s="48"/>
      <c r="BT15421" s="48"/>
      <c r="BV15421" s="48"/>
    </row>
    <row r="15422" spans="1:74" ht="15" customHeight="1">
      <c r="A15422" s="48"/>
      <c r="E15422" s="48"/>
      <c r="BP15422" s="48"/>
      <c r="BQ15422" s="48"/>
      <c r="BT15422" s="48"/>
      <c r="BV15422" s="48"/>
    </row>
    <row r="15423" spans="1:74" ht="15" customHeight="1">
      <c r="A15423" s="48"/>
      <c r="E15423" s="48"/>
      <c r="BP15423" s="48"/>
      <c r="BQ15423" s="48"/>
      <c r="BT15423" s="48"/>
      <c r="BV15423" s="48"/>
    </row>
    <row r="15424" spans="1:74" ht="15" customHeight="1">
      <c r="A15424" s="48"/>
      <c r="E15424" s="48"/>
      <c r="BP15424" s="48"/>
      <c r="BQ15424" s="48"/>
      <c r="BT15424" s="48"/>
      <c r="BV15424" s="48"/>
    </row>
    <row r="15425" spans="1:74" ht="15" customHeight="1">
      <c r="A15425" s="48"/>
      <c r="E15425" s="48"/>
      <c r="BP15425" s="48"/>
      <c r="BQ15425" s="48"/>
      <c r="BT15425" s="48"/>
      <c r="BV15425" s="48"/>
    </row>
    <row r="15426" spans="1:74" ht="15" customHeight="1">
      <c r="A15426" s="48"/>
      <c r="E15426" s="48"/>
      <c r="BP15426" s="48"/>
      <c r="BQ15426" s="48"/>
      <c r="BT15426" s="48"/>
      <c r="BV15426" s="48"/>
    </row>
    <row r="15427" spans="1:74" ht="15" customHeight="1">
      <c r="A15427" s="48"/>
      <c r="E15427" s="48"/>
      <c r="BP15427" s="48"/>
      <c r="BQ15427" s="48"/>
      <c r="BT15427" s="48"/>
      <c r="BV15427" s="48"/>
    </row>
    <row r="15428" spans="1:74" ht="15" customHeight="1">
      <c r="A15428" s="48"/>
      <c r="E15428" s="48"/>
      <c r="BP15428" s="48"/>
      <c r="BQ15428" s="48"/>
      <c r="BT15428" s="48"/>
      <c r="BV15428" s="48"/>
    </row>
    <row r="15429" spans="1:74" ht="15" customHeight="1">
      <c r="A15429" s="48"/>
      <c r="E15429" s="48"/>
      <c r="BP15429" s="48"/>
      <c r="BQ15429" s="48"/>
      <c r="BT15429" s="48"/>
      <c r="BV15429" s="48"/>
    </row>
    <row r="15430" spans="1:74" ht="15" customHeight="1">
      <c r="A15430" s="48"/>
      <c r="E15430" s="48"/>
      <c r="BP15430" s="48"/>
      <c r="BQ15430" s="48"/>
      <c r="BT15430" s="48"/>
      <c r="BV15430" s="48"/>
    </row>
    <row r="15431" spans="1:74" ht="15" customHeight="1">
      <c r="A15431" s="48"/>
      <c r="E15431" s="48"/>
      <c r="BP15431" s="48"/>
      <c r="BQ15431" s="48"/>
      <c r="BT15431" s="48"/>
      <c r="BV15431" s="48"/>
    </row>
    <row r="15432" spans="1:74" ht="15" customHeight="1">
      <c r="A15432" s="48"/>
      <c r="E15432" s="48"/>
      <c r="BP15432" s="48"/>
      <c r="BQ15432" s="48"/>
      <c r="BT15432" s="48"/>
      <c r="BV15432" s="48"/>
    </row>
    <row r="15433" spans="1:74" ht="15" customHeight="1">
      <c r="A15433" s="48"/>
      <c r="E15433" s="48"/>
      <c r="BP15433" s="48"/>
      <c r="BQ15433" s="48"/>
      <c r="BT15433" s="48"/>
      <c r="BV15433" s="48"/>
    </row>
    <row r="15434" spans="1:74" ht="15" customHeight="1">
      <c r="A15434" s="48"/>
      <c r="E15434" s="48"/>
      <c r="BP15434" s="48"/>
      <c r="BQ15434" s="48"/>
      <c r="BT15434" s="48"/>
      <c r="BV15434" s="48"/>
    </row>
    <row r="15435" spans="1:74" ht="15" customHeight="1">
      <c r="A15435" s="48"/>
      <c r="E15435" s="48"/>
      <c r="BP15435" s="48"/>
      <c r="BQ15435" s="48"/>
      <c r="BT15435" s="48"/>
      <c r="BV15435" s="48"/>
    </row>
    <row r="15436" spans="1:74" ht="15" customHeight="1">
      <c r="A15436" s="48"/>
      <c r="E15436" s="48"/>
      <c r="BP15436" s="48"/>
      <c r="BQ15436" s="48"/>
      <c r="BT15436" s="48"/>
      <c r="BV15436" s="48"/>
    </row>
    <row r="15437" spans="1:74" ht="15" customHeight="1">
      <c r="A15437" s="48"/>
      <c r="E15437" s="48"/>
      <c r="BP15437" s="48"/>
      <c r="BQ15437" s="48"/>
      <c r="BT15437" s="48"/>
      <c r="BV15437" s="48"/>
    </row>
    <row r="15438" spans="1:74" ht="15" customHeight="1">
      <c r="A15438" s="48"/>
      <c r="E15438" s="48"/>
      <c r="BP15438" s="48"/>
      <c r="BQ15438" s="48"/>
      <c r="BT15438" s="48"/>
      <c r="BV15438" s="48"/>
    </row>
    <row r="15439" spans="1:74" ht="15" customHeight="1">
      <c r="A15439" s="48"/>
      <c r="E15439" s="48"/>
      <c r="BP15439" s="48"/>
      <c r="BQ15439" s="48"/>
      <c r="BT15439" s="48"/>
      <c r="BV15439" s="48"/>
    </row>
    <row r="15440" spans="1:74" ht="15" customHeight="1">
      <c r="A15440" s="48"/>
      <c r="E15440" s="48"/>
      <c r="BP15440" s="48"/>
      <c r="BQ15440" s="48"/>
      <c r="BT15440" s="48"/>
      <c r="BV15440" s="48"/>
    </row>
    <row r="15441" spans="1:74" ht="15" customHeight="1">
      <c r="A15441" s="48"/>
      <c r="E15441" s="48"/>
      <c r="BP15441" s="48"/>
      <c r="BQ15441" s="48"/>
      <c r="BT15441" s="48"/>
      <c r="BV15441" s="48"/>
    </row>
    <row r="15442" spans="1:74" ht="15" customHeight="1">
      <c r="A15442" s="48"/>
      <c r="E15442" s="48"/>
      <c r="BP15442" s="48"/>
      <c r="BQ15442" s="48"/>
      <c r="BT15442" s="48"/>
      <c r="BV15442" s="48"/>
    </row>
    <row r="15443" spans="1:74" ht="15" customHeight="1">
      <c r="A15443" s="48"/>
      <c r="E15443" s="48"/>
      <c r="BP15443" s="48"/>
      <c r="BQ15443" s="48"/>
      <c r="BT15443" s="48"/>
      <c r="BV15443" s="48"/>
    </row>
    <row r="15444" spans="1:74" ht="15" customHeight="1">
      <c r="A15444" s="48"/>
      <c r="E15444" s="48"/>
      <c r="BP15444" s="48"/>
      <c r="BQ15444" s="48"/>
      <c r="BT15444" s="48"/>
      <c r="BV15444" s="48"/>
    </row>
    <row r="15445" spans="1:74" ht="15" customHeight="1">
      <c r="A15445" s="48"/>
      <c r="E15445" s="48"/>
      <c r="BP15445" s="48"/>
      <c r="BQ15445" s="48"/>
      <c r="BT15445" s="48"/>
      <c r="BV15445" s="48"/>
    </row>
    <row r="15446" spans="1:74" ht="15" customHeight="1">
      <c r="A15446" s="48"/>
      <c r="E15446" s="48"/>
      <c r="BP15446" s="48"/>
      <c r="BQ15446" s="48"/>
      <c r="BT15446" s="48"/>
      <c r="BV15446" s="48"/>
    </row>
    <row r="15447" spans="1:74" ht="15" customHeight="1">
      <c r="A15447" s="48"/>
      <c r="E15447" s="48"/>
      <c r="BP15447" s="48"/>
      <c r="BQ15447" s="48"/>
      <c r="BT15447" s="48"/>
      <c r="BV15447" s="48"/>
    </row>
    <row r="15448" spans="1:74" ht="15" customHeight="1">
      <c r="A15448" s="48"/>
      <c r="E15448" s="48"/>
      <c r="BP15448" s="48"/>
      <c r="BQ15448" s="48"/>
      <c r="BT15448" s="48"/>
      <c r="BV15448" s="48"/>
    </row>
    <row r="15449" spans="1:74" ht="15" customHeight="1">
      <c r="A15449" s="48"/>
      <c r="E15449" s="48"/>
      <c r="BP15449" s="48"/>
      <c r="BQ15449" s="48"/>
      <c r="BT15449" s="48"/>
      <c r="BV15449" s="48"/>
    </row>
    <row r="15450" spans="1:74" ht="15" customHeight="1">
      <c r="A15450" s="48"/>
      <c r="E15450" s="48"/>
      <c r="BP15450" s="48"/>
      <c r="BQ15450" s="48"/>
      <c r="BT15450" s="48"/>
      <c r="BV15450" s="48"/>
    </row>
    <row r="15451" spans="1:74" ht="15" customHeight="1">
      <c r="A15451" s="48"/>
      <c r="E15451" s="48"/>
      <c r="BP15451" s="48"/>
      <c r="BQ15451" s="48"/>
      <c r="BT15451" s="48"/>
      <c r="BV15451" s="48"/>
    </row>
    <row r="15452" spans="1:74" ht="15" customHeight="1">
      <c r="A15452" s="48"/>
      <c r="E15452" s="48"/>
      <c r="BP15452" s="48"/>
      <c r="BQ15452" s="48"/>
      <c r="BT15452" s="48"/>
      <c r="BV15452" s="48"/>
    </row>
    <row r="15453" spans="1:74" ht="15" customHeight="1">
      <c r="A15453" s="48"/>
      <c r="E15453" s="48"/>
      <c r="BP15453" s="48"/>
      <c r="BQ15453" s="48"/>
      <c r="BT15453" s="48"/>
      <c r="BV15453" s="48"/>
    </row>
    <row r="15454" spans="1:74" ht="15" customHeight="1">
      <c r="A15454" s="48"/>
      <c r="E15454" s="48"/>
      <c r="BP15454" s="48"/>
      <c r="BQ15454" s="48"/>
      <c r="BT15454" s="48"/>
      <c r="BV15454" s="48"/>
    </row>
    <row r="15455" spans="1:74" ht="15" customHeight="1">
      <c r="A15455" s="48"/>
      <c r="E15455" s="48"/>
      <c r="BP15455" s="48"/>
      <c r="BQ15455" s="48"/>
      <c r="BT15455" s="48"/>
      <c r="BV15455" s="48"/>
    </row>
    <row r="15456" spans="1:74" ht="15" customHeight="1">
      <c r="A15456" s="48"/>
      <c r="E15456" s="48"/>
      <c r="BP15456" s="48"/>
      <c r="BQ15456" s="48"/>
      <c r="BT15456" s="48"/>
      <c r="BV15456" s="48"/>
    </row>
    <row r="15457" spans="1:74" ht="15" customHeight="1">
      <c r="A15457" s="48"/>
      <c r="E15457" s="48"/>
      <c r="BP15457" s="48"/>
      <c r="BQ15457" s="48"/>
      <c r="BT15457" s="48"/>
      <c r="BV15457" s="48"/>
    </row>
    <row r="15458" spans="1:74" ht="15" customHeight="1">
      <c r="A15458" s="48"/>
      <c r="E15458" s="48"/>
      <c r="BP15458" s="48"/>
      <c r="BQ15458" s="48"/>
      <c r="BT15458" s="48"/>
      <c r="BV15458" s="48"/>
    </row>
    <row r="15459" spans="1:74" ht="15" customHeight="1">
      <c r="A15459" s="48"/>
      <c r="E15459" s="48"/>
      <c r="BP15459" s="48"/>
      <c r="BQ15459" s="48"/>
      <c r="BT15459" s="48"/>
      <c r="BV15459" s="48"/>
    </row>
    <row r="15460" spans="1:74" ht="15" customHeight="1">
      <c r="A15460" s="48"/>
      <c r="E15460" s="48"/>
      <c r="BP15460" s="48"/>
      <c r="BQ15460" s="48"/>
      <c r="BT15460" s="48"/>
      <c r="BV15460" s="48"/>
    </row>
    <row r="15461" spans="1:74" ht="15" customHeight="1">
      <c r="A15461" s="48"/>
      <c r="E15461" s="48"/>
      <c r="BP15461" s="48"/>
      <c r="BQ15461" s="48"/>
      <c r="BT15461" s="48"/>
      <c r="BV15461" s="48"/>
    </row>
    <row r="15462" spans="1:74" ht="15" customHeight="1">
      <c r="A15462" s="48"/>
      <c r="E15462" s="48"/>
      <c r="BP15462" s="48"/>
      <c r="BQ15462" s="48"/>
      <c r="BT15462" s="48"/>
      <c r="BV15462" s="48"/>
    </row>
    <row r="15463" spans="1:74" ht="15" customHeight="1">
      <c r="A15463" s="48"/>
      <c r="E15463" s="48"/>
      <c r="BP15463" s="48"/>
      <c r="BQ15463" s="48"/>
      <c r="BT15463" s="48"/>
      <c r="BV15463" s="48"/>
    </row>
    <row r="15464" spans="1:74" ht="15" customHeight="1">
      <c r="A15464" s="48"/>
      <c r="E15464" s="48"/>
      <c r="BP15464" s="48"/>
      <c r="BQ15464" s="48"/>
      <c r="BT15464" s="48"/>
      <c r="BV15464" s="48"/>
    </row>
    <row r="15465" spans="1:74" ht="15" customHeight="1">
      <c r="A15465" s="48"/>
      <c r="E15465" s="48"/>
      <c r="BP15465" s="48"/>
      <c r="BQ15465" s="48"/>
      <c r="BT15465" s="48"/>
      <c r="BV15465" s="48"/>
    </row>
    <row r="15466" spans="1:74" ht="15" customHeight="1">
      <c r="A15466" s="48"/>
      <c r="E15466" s="48"/>
      <c r="BP15466" s="48"/>
      <c r="BQ15466" s="48"/>
      <c r="BT15466" s="48"/>
      <c r="BV15466" s="48"/>
    </row>
    <row r="15467" spans="1:74" ht="15" customHeight="1">
      <c r="A15467" s="48"/>
      <c r="E15467" s="48"/>
      <c r="BP15467" s="48"/>
      <c r="BQ15467" s="48"/>
      <c r="BT15467" s="48"/>
      <c r="BV15467" s="48"/>
    </row>
    <row r="15468" spans="1:74" ht="15" customHeight="1">
      <c r="A15468" s="48"/>
      <c r="E15468" s="48"/>
      <c r="BP15468" s="48"/>
      <c r="BQ15468" s="48"/>
      <c r="BT15468" s="48"/>
      <c r="BV15468" s="48"/>
    </row>
    <row r="15469" spans="1:74" ht="15" customHeight="1">
      <c r="A15469" s="48"/>
      <c r="E15469" s="48"/>
      <c r="BP15469" s="48"/>
      <c r="BQ15469" s="48"/>
      <c r="BT15469" s="48"/>
      <c r="BV15469" s="48"/>
    </row>
    <row r="15470" spans="1:74" ht="15" customHeight="1">
      <c r="A15470" s="48"/>
      <c r="E15470" s="48"/>
      <c r="BP15470" s="48"/>
      <c r="BQ15470" s="48"/>
      <c r="BT15470" s="48"/>
      <c r="BV15470" s="48"/>
    </row>
    <row r="15471" spans="1:74" ht="15" customHeight="1">
      <c r="A15471" s="48"/>
      <c r="E15471" s="48"/>
      <c r="BP15471" s="48"/>
      <c r="BQ15471" s="48"/>
      <c r="BT15471" s="48"/>
      <c r="BV15471" s="48"/>
    </row>
    <row r="15472" spans="1:74" ht="15" customHeight="1">
      <c r="A15472" s="48"/>
      <c r="E15472" s="48"/>
      <c r="BP15472" s="48"/>
      <c r="BQ15472" s="48"/>
      <c r="BT15472" s="48"/>
      <c r="BV15472" s="48"/>
    </row>
    <row r="15473" spans="1:74" ht="15" customHeight="1">
      <c r="A15473" s="48"/>
      <c r="E15473" s="48"/>
      <c r="BP15473" s="48"/>
      <c r="BQ15473" s="48"/>
      <c r="BT15473" s="48"/>
      <c r="BV15473" s="48"/>
    </row>
    <row r="15474" spans="1:74" ht="15" customHeight="1">
      <c r="A15474" s="48"/>
      <c r="E15474" s="48"/>
      <c r="BP15474" s="48"/>
      <c r="BQ15474" s="48"/>
      <c r="BT15474" s="48"/>
      <c r="BV15474" s="48"/>
    </row>
    <row r="15475" spans="1:74" ht="15" customHeight="1">
      <c r="A15475" s="48"/>
      <c r="E15475" s="48"/>
      <c r="BP15475" s="48"/>
      <c r="BQ15475" s="48"/>
      <c r="BT15475" s="48"/>
      <c r="BV15475" s="48"/>
    </row>
    <row r="15476" spans="1:74" ht="15" customHeight="1">
      <c r="A15476" s="48"/>
      <c r="E15476" s="48"/>
      <c r="BP15476" s="48"/>
      <c r="BQ15476" s="48"/>
      <c r="BT15476" s="48"/>
      <c r="BV15476" s="48"/>
    </row>
    <row r="15477" spans="1:74" ht="15" customHeight="1">
      <c r="A15477" s="48"/>
      <c r="E15477" s="48"/>
      <c r="BP15477" s="48"/>
      <c r="BQ15477" s="48"/>
      <c r="BT15477" s="48"/>
      <c r="BV15477" s="48"/>
    </row>
    <row r="15478" spans="1:74" ht="15" customHeight="1">
      <c r="A15478" s="48"/>
      <c r="E15478" s="48"/>
      <c r="BP15478" s="48"/>
      <c r="BQ15478" s="48"/>
      <c r="BT15478" s="48"/>
      <c r="BV15478" s="48"/>
    </row>
    <row r="15479" spans="1:74" ht="15" customHeight="1">
      <c r="A15479" s="48"/>
      <c r="E15479" s="48"/>
      <c r="BP15479" s="48"/>
      <c r="BQ15479" s="48"/>
      <c r="BT15479" s="48"/>
      <c r="BV15479" s="48"/>
    </row>
    <row r="15480" spans="1:74" ht="15" customHeight="1">
      <c r="A15480" s="48"/>
      <c r="E15480" s="48"/>
      <c r="BP15480" s="48"/>
      <c r="BQ15480" s="48"/>
      <c r="BT15480" s="48"/>
      <c r="BV15480" s="48"/>
    </row>
    <row r="15481" spans="1:74" ht="15" customHeight="1">
      <c r="A15481" s="48"/>
      <c r="E15481" s="48"/>
      <c r="BP15481" s="48"/>
      <c r="BQ15481" s="48"/>
      <c r="BT15481" s="48"/>
      <c r="BV15481" s="48"/>
    </row>
    <row r="15482" spans="1:74" ht="15" customHeight="1">
      <c r="A15482" s="48"/>
      <c r="E15482" s="48"/>
      <c r="BP15482" s="48"/>
      <c r="BQ15482" s="48"/>
      <c r="BT15482" s="48"/>
      <c r="BV15482" s="48"/>
    </row>
    <row r="15483" spans="1:74" ht="15" customHeight="1">
      <c r="A15483" s="48"/>
      <c r="E15483" s="48"/>
      <c r="BP15483" s="48"/>
      <c r="BQ15483" s="48"/>
      <c r="BT15483" s="48"/>
      <c r="BV15483" s="48"/>
    </row>
    <row r="15484" spans="1:74" ht="15" customHeight="1">
      <c r="A15484" s="48"/>
      <c r="E15484" s="48"/>
      <c r="BP15484" s="48"/>
      <c r="BQ15484" s="48"/>
      <c r="BT15484" s="48"/>
      <c r="BV15484" s="48"/>
    </row>
    <row r="15485" spans="1:74" ht="15" customHeight="1">
      <c r="A15485" s="48"/>
      <c r="E15485" s="48"/>
      <c r="BP15485" s="48"/>
      <c r="BQ15485" s="48"/>
      <c r="BT15485" s="48"/>
      <c r="BV15485" s="48"/>
    </row>
    <row r="15486" spans="1:74" ht="15" customHeight="1">
      <c r="A15486" s="48"/>
      <c r="E15486" s="48"/>
      <c r="BP15486" s="48"/>
      <c r="BQ15486" s="48"/>
      <c r="BT15486" s="48"/>
      <c r="BV15486" s="48"/>
    </row>
    <row r="15487" spans="1:74" ht="15" customHeight="1">
      <c r="A15487" s="48"/>
      <c r="E15487" s="48"/>
      <c r="BP15487" s="48"/>
      <c r="BQ15487" s="48"/>
      <c r="BT15487" s="48"/>
      <c r="BV15487" s="48"/>
    </row>
    <row r="15488" spans="1:74" ht="15" customHeight="1">
      <c r="A15488" s="48"/>
      <c r="E15488" s="48"/>
      <c r="BP15488" s="48"/>
      <c r="BQ15488" s="48"/>
      <c r="BT15488" s="48"/>
      <c r="BV15488" s="48"/>
    </row>
    <row r="15489" spans="1:74" ht="15" customHeight="1">
      <c r="A15489" s="48"/>
      <c r="E15489" s="48"/>
      <c r="BP15489" s="48"/>
      <c r="BQ15489" s="48"/>
      <c r="BT15489" s="48"/>
      <c r="BV15489" s="48"/>
    </row>
    <row r="15490" spans="1:74" ht="15" customHeight="1">
      <c r="A15490" s="48"/>
      <c r="E15490" s="48"/>
      <c r="BP15490" s="48"/>
      <c r="BQ15490" s="48"/>
      <c r="BT15490" s="48"/>
      <c r="BV15490" s="48"/>
    </row>
    <row r="15491" spans="1:74" ht="15" customHeight="1">
      <c r="A15491" s="48"/>
      <c r="E15491" s="48"/>
      <c r="BP15491" s="48"/>
      <c r="BQ15491" s="48"/>
      <c r="BT15491" s="48"/>
      <c r="BV15491" s="48"/>
    </row>
    <row r="15492" spans="1:74" ht="15" customHeight="1">
      <c r="A15492" s="48"/>
      <c r="E15492" s="48"/>
      <c r="BP15492" s="48"/>
      <c r="BQ15492" s="48"/>
      <c r="BT15492" s="48"/>
      <c r="BV15492" s="48"/>
    </row>
    <row r="15493" spans="1:74" ht="15" customHeight="1">
      <c r="A15493" s="48"/>
      <c r="E15493" s="48"/>
      <c r="BP15493" s="48"/>
      <c r="BQ15493" s="48"/>
      <c r="BT15493" s="48"/>
      <c r="BV15493" s="48"/>
    </row>
    <row r="15494" spans="1:74" ht="15" customHeight="1">
      <c r="A15494" s="48"/>
      <c r="E15494" s="48"/>
      <c r="BP15494" s="48"/>
      <c r="BQ15494" s="48"/>
      <c r="BT15494" s="48"/>
      <c r="BV15494" s="48"/>
    </row>
    <row r="15495" spans="1:74" ht="15" customHeight="1">
      <c r="A15495" s="48"/>
      <c r="E15495" s="48"/>
      <c r="BP15495" s="48"/>
      <c r="BQ15495" s="48"/>
      <c r="BT15495" s="48"/>
      <c r="BV15495" s="48"/>
    </row>
    <row r="15496" spans="1:74" ht="15" customHeight="1">
      <c r="A15496" s="48"/>
      <c r="E15496" s="48"/>
      <c r="BP15496" s="48"/>
      <c r="BQ15496" s="48"/>
      <c r="BT15496" s="48"/>
      <c r="BV15496" s="48"/>
    </row>
    <row r="15497" spans="1:74" ht="15" customHeight="1">
      <c r="A15497" s="48"/>
      <c r="E15497" s="48"/>
      <c r="BP15497" s="48"/>
      <c r="BQ15497" s="48"/>
      <c r="BT15497" s="48"/>
      <c r="BV15497" s="48"/>
    </row>
    <row r="15498" spans="1:74" ht="15" customHeight="1">
      <c r="A15498" s="48"/>
      <c r="E15498" s="48"/>
      <c r="BP15498" s="48"/>
      <c r="BQ15498" s="48"/>
      <c r="BT15498" s="48"/>
      <c r="BV15498" s="48"/>
    </row>
    <row r="15499" spans="1:74" ht="15" customHeight="1">
      <c r="A15499" s="48"/>
      <c r="E15499" s="48"/>
      <c r="BP15499" s="48"/>
      <c r="BQ15499" s="48"/>
      <c r="BT15499" s="48"/>
      <c r="BV15499" s="48"/>
    </row>
    <row r="15500" spans="1:74" ht="15" customHeight="1">
      <c r="A15500" s="48"/>
      <c r="E15500" s="48"/>
      <c r="BP15500" s="48"/>
      <c r="BQ15500" s="48"/>
      <c r="BT15500" s="48"/>
      <c r="BV15500" s="48"/>
    </row>
    <row r="15501" spans="1:74" ht="15" customHeight="1">
      <c r="A15501" s="48"/>
      <c r="E15501" s="48"/>
      <c r="BP15501" s="48"/>
      <c r="BQ15501" s="48"/>
      <c r="BT15501" s="48"/>
      <c r="BV15501" s="48"/>
    </row>
    <row r="15502" spans="1:74" ht="15" customHeight="1">
      <c r="A15502" s="48"/>
      <c r="E15502" s="48"/>
      <c r="BP15502" s="48"/>
      <c r="BQ15502" s="48"/>
      <c r="BT15502" s="48"/>
      <c r="BV15502" s="48"/>
    </row>
    <row r="15503" spans="1:74" ht="15" customHeight="1">
      <c r="A15503" s="48"/>
      <c r="E15503" s="48"/>
      <c r="BP15503" s="48"/>
      <c r="BQ15503" s="48"/>
      <c r="BT15503" s="48"/>
      <c r="BV15503" s="48"/>
    </row>
    <row r="15504" spans="1:74" ht="15" customHeight="1">
      <c r="A15504" s="48"/>
      <c r="E15504" s="48"/>
      <c r="BP15504" s="48"/>
      <c r="BQ15504" s="48"/>
      <c r="BT15504" s="48"/>
      <c r="BV15504" s="48"/>
    </row>
    <row r="15505" spans="1:74" ht="15" customHeight="1">
      <c r="A15505" s="48"/>
      <c r="E15505" s="48"/>
      <c r="BP15505" s="48"/>
      <c r="BQ15505" s="48"/>
      <c r="BT15505" s="48"/>
      <c r="BV15505" s="48"/>
    </row>
    <row r="15506" spans="1:74" ht="15" customHeight="1">
      <c r="A15506" s="48"/>
      <c r="E15506" s="48"/>
      <c r="BP15506" s="48"/>
      <c r="BQ15506" s="48"/>
      <c r="BT15506" s="48"/>
      <c r="BV15506" s="48"/>
    </row>
    <row r="15507" spans="1:74" ht="15" customHeight="1">
      <c r="A15507" s="48"/>
      <c r="E15507" s="48"/>
      <c r="BP15507" s="48"/>
      <c r="BQ15507" s="48"/>
      <c r="BT15507" s="48"/>
      <c r="BV15507" s="48"/>
    </row>
    <row r="15508" spans="1:74" ht="15" customHeight="1">
      <c r="A15508" s="48"/>
      <c r="E15508" s="48"/>
      <c r="BP15508" s="48"/>
      <c r="BQ15508" s="48"/>
      <c r="BT15508" s="48"/>
      <c r="BV15508" s="48"/>
    </row>
    <row r="15509" spans="1:74" ht="15" customHeight="1">
      <c r="A15509" s="48"/>
      <c r="E15509" s="48"/>
      <c r="BP15509" s="48"/>
      <c r="BQ15509" s="48"/>
      <c r="BT15509" s="48"/>
      <c r="BV15509" s="48"/>
    </row>
    <row r="15510" spans="1:74" ht="15" customHeight="1">
      <c r="A15510" s="48"/>
      <c r="E15510" s="48"/>
      <c r="BP15510" s="48"/>
      <c r="BQ15510" s="48"/>
      <c r="BT15510" s="48"/>
      <c r="BV15510" s="48"/>
    </row>
    <row r="15511" spans="1:74" ht="15" customHeight="1">
      <c r="A15511" s="48"/>
      <c r="E15511" s="48"/>
      <c r="BP15511" s="48"/>
      <c r="BQ15511" s="48"/>
      <c r="BT15511" s="48"/>
      <c r="BV15511" s="48"/>
    </row>
    <row r="15512" spans="1:74" ht="15" customHeight="1">
      <c r="A15512" s="48"/>
      <c r="E15512" s="48"/>
      <c r="BP15512" s="48"/>
      <c r="BQ15512" s="48"/>
      <c r="BT15512" s="48"/>
      <c r="BV15512" s="48"/>
    </row>
    <row r="15513" spans="1:74" ht="15" customHeight="1">
      <c r="A15513" s="48"/>
      <c r="E15513" s="48"/>
      <c r="BP15513" s="48"/>
      <c r="BQ15513" s="48"/>
      <c r="BT15513" s="48"/>
      <c r="BV15513" s="48"/>
    </row>
    <row r="15514" spans="1:74" ht="15" customHeight="1">
      <c r="A15514" s="48"/>
      <c r="E15514" s="48"/>
      <c r="BP15514" s="48"/>
      <c r="BQ15514" s="48"/>
      <c r="BT15514" s="48"/>
      <c r="BV15514" s="48"/>
    </row>
    <row r="15515" spans="1:74" ht="15" customHeight="1">
      <c r="A15515" s="48"/>
      <c r="E15515" s="48"/>
      <c r="BP15515" s="48"/>
      <c r="BQ15515" s="48"/>
      <c r="BT15515" s="48"/>
      <c r="BV15515" s="48"/>
    </row>
    <row r="15516" spans="1:74" ht="15" customHeight="1">
      <c r="A15516" s="48"/>
      <c r="E15516" s="48"/>
      <c r="BP15516" s="48"/>
      <c r="BQ15516" s="48"/>
      <c r="BT15516" s="48"/>
      <c r="BV15516" s="48"/>
    </row>
    <row r="15517" spans="1:74" ht="15" customHeight="1">
      <c r="A15517" s="48"/>
      <c r="E15517" s="48"/>
      <c r="BP15517" s="48"/>
      <c r="BQ15517" s="48"/>
      <c r="BT15517" s="48"/>
      <c r="BV15517" s="48"/>
    </row>
    <row r="15518" spans="1:74" ht="15" customHeight="1">
      <c r="A15518" s="48"/>
      <c r="E15518" s="48"/>
      <c r="BP15518" s="48"/>
      <c r="BQ15518" s="48"/>
      <c r="BT15518" s="48"/>
      <c r="BV15518" s="48"/>
    </row>
    <row r="15519" spans="1:74" ht="15" customHeight="1">
      <c r="A15519" s="48"/>
      <c r="E15519" s="48"/>
      <c r="BP15519" s="48"/>
      <c r="BQ15519" s="48"/>
      <c r="BT15519" s="48"/>
      <c r="BV15519" s="48"/>
    </row>
    <row r="15520" spans="1:74" ht="15" customHeight="1">
      <c r="A15520" s="48"/>
      <c r="E15520" s="48"/>
      <c r="BP15520" s="48"/>
      <c r="BQ15520" s="48"/>
      <c r="BT15520" s="48"/>
      <c r="BV15520" s="48"/>
    </row>
    <row r="15521" spans="1:74" ht="15" customHeight="1">
      <c r="A15521" s="48"/>
      <c r="E15521" s="48"/>
      <c r="BP15521" s="48"/>
      <c r="BQ15521" s="48"/>
      <c r="BT15521" s="48"/>
      <c r="BV15521" s="48"/>
    </row>
    <row r="15522" spans="1:74" ht="15" customHeight="1">
      <c r="A15522" s="48"/>
      <c r="E15522" s="48"/>
      <c r="BP15522" s="48"/>
      <c r="BQ15522" s="48"/>
      <c r="BT15522" s="48"/>
      <c r="BV15522" s="48"/>
    </row>
    <row r="15523" spans="1:74" ht="15" customHeight="1">
      <c r="A15523" s="48"/>
      <c r="E15523" s="48"/>
      <c r="BP15523" s="48"/>
      <c r="BQ15523" s="48"/>
      <c r="BT15523" s="48"/>
      <c r="BV15523" s="48"/>
    </row>
    <row r="15524" spans="1:74" ht="15" customHeight="1">
      <c r="A15524" s="48"/>
      <c r="E15524" s="48"/>
      <c r="BP15524" s="48"/>
      <c r="BQ15524" s="48"/>
      <c r="BT15524" s="48"/>
      <c r="BV15524" s="48"/>
    </row>
    <row r="15525" spans="1:74" ht="15" customHeight="1">
      <c r="A15525" s="48"/>
      <c r="E15525" s="48"/>
      <c r="BP15525" s="48"/>
      <c r="BQ15525" s="48"/>
      <c r="BT15525" s="48"/>
      <c r="BV15525" s="48"/>
    </row>
    <row r="15526" spans="1:74" ht="15" customHeight="1">
      <c r="A15526" s="48"/>
      <c r="E15526" s="48"/>
      <c r="BP15526" s="48"/>
      <c r="BQ15526" s="48"/>
      <c r="BT15526" s="48"/>
      <c r="BV15526" s="48"/>
    </row>
    <row r="15527" spans="1:74" ht="15" customHeight="1">
      <c r="A15527" s="48"/>
      <c r="E15527" s="48"/>
      <c r="BP15527" s="48"/>
      <c r="BQ15527" s="48"/>
      <c r="BT15527" s="48"/>
      <c r="BV15527" s="48"/>
    </row>
    <row r="15528" spans="1:74" ht="15" customHeight="1">
      <c r="A15528" s="48"/>
      <c r="E15528" s="48"/>
      <c r="BP15528" s="48"/>
      <c r="BQ15528" s="48"/>
      <c r="BT15528" s="48"/>
      <c r="BV15528" s="48"/>
    </row>
    <row r="15529" spans="1:74" ht="15" customHeight="1">
      <c r="A15529" s="48"/>
      <c r="E15529" s="48"/>
      <c r="BP15529" s="48"/>
      <c r="BQ15529" s="48"/>
      <c r="BT15529" s="48"/>
      <c r="BV15529" s="48"/>
    </row>
    <row r="15530" spans="1:74" ht="15" customHeight="1">
      <c r="A15530" s="48"/>
      <c r="E15530" s="48"/>
      <c r="BP15530" s="48"/>
      <c r="BQ15530" s="48"/>
      <c r="BT15530" s="48"/>
      <c r="BV15530" s="48"/>
    </row>
    <row r="15531" spans="1:74" ht="15" customHeight="1">
      <c r="A15531" s="48"/>
      <c r="E15531" s="48"/>
      <c r="BP15531" s="48"/>
      <c r="BQ15531" s="48"/>
      <c r="BT15531" s="48"/>
      <c r="BV15531" s="48"/>
    </row>
    <row r="15532" spans="1:74" ht="15" customHeight="1">
      <c r="A15532" s="48"/>
      <c r="E15532" s="48"/>
      <c r="BP15532" s="48"/>
      <c r="BQ15532" s="48"/>
      <c r="BT15532" s="48"/>
      <c r="BV15532" s="48"/>
    </row>
    <row r="15533" spans="1:74" ht="15" customHeight="1">
      <c r="A15533" s="48"/>
      <c r="E15533" s="48"/>
      <c r="BP15533" s="48"/>
      <c r="BQ15533" s="48"/>
      <c r="BT15533" s="48"/>
      <c r="BV15533" s="48"/>
    </row>
    <row r="15534" spans="1:74" ht="15" customHeight="1">
      <c r="A15534" s="48"/>
      <c r="E15534" s="48"/>
      <c r="BP15534" s="48"/>
      <c r="BQ15534" s="48"/>
      <c r="BT15534" s="48"/>
      <c r="BV15534" s="48"/>
    </row>
    <row r="15535" spans="1:74" ht="15" customHeight="1">
      <c r="A15535" s="48"/>
      <c r="E15535" s="48"/>
      <c r="BP15535" s="48"/>
      <c r="BQ15535" s="48"/>
      <c r="BT15535" s="48"/>
      <c r="BV15535" s="48"/>
    </row>
    <row r="15536" spans="1:74" ht="15" customHeight="1">
      <c r="A15536" s="48"/>
      <c r="E15536" s="48"/>
      <c r="BP15536" s="48"/>
      <c r="BQ15536" s="48"/>
      <c r="BT15536" s="48"/>
      <c r="BV15536" s="48"/>
    </row>
    <row r="15537" spans="1:74" ht="15" customHeight="1">
      <c r="A15537" s="48"/>
      <c r="E15537" s="48"/>
      <c r="BP15537" s="48"/>
      <c r="BQ15537" s="48"/>
      <c r="BT15537" s="48"/>
      <c r="BV15537" s="48"/>
    </row>
    <row r="15538" spans="1:74" ht="15" customHeight="1">
      <c r="A15538" s="48"/>
      <c r="E15538" s="48"/>
      <c r="BP15538" s="48"/>
      <c r="BQ15538" s="48"/>
      <c r="BT15538" s="48"/>
      <c r="BV15538" s="48"/>
    </row>
    <row r="15539" spans="1:74" ht="15" customHeight="1">
      <c r="A15539" s="48"/>
      <c r="E15539" s="48"/>
      <c r="BP15539" s="48"/>
      <c r="BQ15539" s="48"/>
      <c r="BT15539" s="48"/>
      <c r="BV15539" s="48"/>
    </row>
    <row r="15540" spans="1:74" ht="15" customHeight="1">
      <c r="A15540" s="48"/>
      <c r="E15540" s="48"/>
      <c r="BP15540" s="48"/>
      <c r="BQ15540" s="48"/>
      <c r="BT15540" s="48"/>
      <c r="BV15540" s="48"/>
    </row>
    <row r="15541" spans="1:74" ht="15" customHeight="1">
      <c r="A15541" s="48"/>
      <c r="E15541" s="48"/>
      <c r="BP15541" s="48"/>
      <c r="BQ15541" s="48"/>
      <c r="BT15541" s="48"/>
      <c r="BV15541" s="48"/>
    </row>
    <row r="15542" spans="1:74" ht="15" customHeight="1">
      <c r="A15542" s="48"/>
      <c r="E15542" s="48"/>
      <c r="BP15542" s="48"/>
      <c r="BQ15542" s="48"/>
      <c r="BT15542" s="48"/>
      <c r="BV15542" s="48"/>
    </row>
    <row r="15543" spans="1:74" ht="15" customHeight="1">
      <c r="A15543" s="48"/>
      <c r="E15543" s="48"/>
      <c r="BP15543" s="48"/>
      <c r="BQ15543" s="48"/>
      <c r="BT15543" s="48"/>
      <c r="BV15543" s="48"/>
    </row>
    <row r="15544" spans="1:74" ht="15" customHeight="1">
      <c r="A15544" s="48"/>
      <c r="E15544" s="48"/>
      <c r="BP15544" s="48"/>
      <c r="BQ15544" s="48"/>
      <c r="BT15544" s="48"/>
      <c r="BV15544" s="48"/>
    </row>
    <row r="15545" spans="1:74" ht="15" customHeight="1">
      <c r="A15545" s="48"/>
      <c r="E15545" s="48"/>
      <c r="BP15545" s="48"/>
      <c r="BQ15545" s="48"/>
      <c r="BT15545" s="48"/>
      <c r="BV15545" s="48"/>
    </row>
    <row r="15546" spans="1:74" ht="15" customHeight="1">
      <c r="A15546" s="48"/>
      <c r="E15546" s="48"/>
      <c r="BP15546" s="48"/>
      <c r="BQ15546" s="48"/>
      <c r="BT15546" s="48"/>
      <c r="BV15546" s="48"/>
    </row>
    <row r="15547" spans="1:74" ht="15" customHeight="1">
      <c r="A15547" s="48"/>
      <c r="E15547" s="48"/>
      <c r="BP15547" s="48"/>
      <c r="BQ15547" s="48"/>
      <c r="BT15547" s="48"/>
      <c r="BV15547" s="48"/>
    </row>
    <row r="15548" spans="1:74" ht="15" customHeight="1">
      <c r="A15548" s="48"/>
      <c r="E15548" s="48"/>
      <c r="BP15548" s="48"/>
      <c r="BQ15548" s="48"/>
      <c r="BT15548" s="48"/>
      <c r="BV15548" s="48"/>
    </row>
    <row r="15549" spans="1:74" ht="15" customHeight="1">
      <c r="A15549" s="48"/>
      <c r="E15549" s="48"/>
      <c r="BP15549" s="48"/>
      <c r="BQ15549" s="48"/>
      <c r="BT15549" s="48"/>
      <c r="BV15549" s="48"/>
    </row>
    <row r="15550" spans="1:74" ht="15" customHeight="1">
      <c r="A15550" s="48"/>
      <c r="E15550" s="48"/>
      <c r="BP15550" s="48"/>
      <c r="BQ15550" s="48"/>
      <c r="BT15550" s="48"/>
      <c r="BV15550" s="48"/>
    </row>
    <row r="15551" spans="1:74" ht="15" customHeight="1">
      <c r="A15551" s="48"/>
      <c r="E15551" s="48"/>
      <c r="BP15551" s="48"/>
      <c r="BQ15551" s="48"/>
      <c r="BT15551" s="48"/>
      <c r="BV15551" s="48"/>
    </row>
    <row r="15552" spans="1:74" ht="15" customHeight="1">
      <c r="A15552" s="48"/>
      <c r="E15552" s="48"/>
      <c r="BP15552" s="48"/>
      <c r="BQ15552" s="48"/>
      <c r="BT15552" s="48"/>
      <c r="BV15552" s="48"/>
    </row>
    <row r="15553" spans="1:74" ht="15" customHeight="1">
      <c r="A15553" s="48"/>
      <c r="E15553" s="48"/>
      <c r="BP15553" s="48"/>
      <c r="BQ15553" s="48"/>
      <c r="BT15553" s="48"/>
      <c r="BV15553" s="48"/>
    </row>
    <row r="15554" spans="1:74" ht="15" customHeight="1">
      <c r="A15554" s="48"/>
      <c r="E15554" s="48"/>
      <c r="BP15554" s="48"/>
      <c r="BQ15554" s="48"/>
      <c r="BT15554" s="48"/>
      <c r="BV15554" s="48"/>
    </row>
    <row r="15555" spans="1:74" ht="15" customHeight="1">
      <c r="A15555" s="48"/>
      <c r="E15555" s="48"/>
      <c r="BP15555" s="48"/>
      <c r="BQ15555" s="48"/>
      <c r="BT15555" s="48"/>
      <c r="BV15555" s="48"/>
    </row>
    <row r="15556" spans="1:74" ht="15" customHeight="1">
      <c r="A15556" s="48"/>
      <c r="E15556" s="48"/>
      <c r="BP15556" s="48"/>
      <c r="BQ15556" s="48"/>
      <c r="BT15556" s="48"/>
      <c r="BV15556" s="48"/>
    </row>
    <row r="15557" spans="1:74" ht="15" customHeight="1">
      <c r="A15557" s="48"/>
      <c r="E15557" s="48"/>
      <c r="BP15557" s="48"/>
      <c r="BQ15557" s="48"/>
      <c r="BT15557" s="48"/>
      <c r="BV15557" s="48"/>
    </row>
    <row r="15558" spans="1:74" ht="15" customHeight="1">
      <c r="A15558" s="48"/>
      <c r="E15558" s="48"/>
      <c r="BP15558" s="48"/>
      <c r="BQ15558" s="48"/>
      <c r="BT15558" s="48"/>
      <c r="BV15558" s="48"/>
    </row>
    <row r="15559" spans="1:74" ht="15" customHeight="1">
      <c r="A15559" s="48"/>
      <c r="E15559" s="48"/>
      <c r="BP15559" s="48"/>
      <c r="BQ15559" s="48"/>
      <c r="BT15559" s="48"/>
      <c r="BV15559" s="48"/>
    </row>
    <row r="15560" spans="1:74" ht="15" customHeight="1">
      <c r="A15560" s="48"/>
      <c r="E15560" s="48"/>
      <c r="BP15560" s="48"/>
      <c r="BQ15560" s="48"/>
      <c r="BT15560" s="48"/>
      <c r="BV15560" s="48"/>
    </row>
    <row r="15561" spans="1:74" ht="15" customHeight="1">
      <c r="A15561" s="48"/>
      <c r="E15561" s="48"/>
      <c r="BP15561" s="48"/>
      <c r="BQ15561" s="48"/>
      <c r="BT15561" s="48"/>
      <c r="BV15561" s="48"/>
    </row>
    <row r="15562" spans="1:74" ht="15" customHeight="1">
      <c r="A15562" s="48"/>
      <c r="E15562" s="48"/>
      <c r="BP15562" s="48"/>
      <c r="BQ15562" s="48"/>
      <c r="BT15562" s="48"/>
      <c r="BV15562" s="48"/>
    </row>
    <row r="15563" spans="1:74" ht="15" customHeight="1">
      <c r="A15563" s="48"/>
      <c r="E15563" s="48"/>
      <c r="BP15563" s="48"/>
      <c r="BQ15563" s="48"/>
      <c r="BT15563" s="48"/>
      <c r="BV15563" s="48"/>
    </row>
    <row r="15564" spans="1:74" ht="15" customHeight="1">
      <c r="A15564" s="48"/>
      <c r="E15564" s="48"/>
      <c r="BP15564" s="48"/>
      <c r="BQ15564" s="48"/>
      <c r="BT15564" s="48"/>
      <c r="BV15564" s="48"/>
    </row>
    <row r="15565" spans="1:74" ht="15" customHeight="1">
      <c r="A15565" s="48"/>
      <c r="E15565" s="48"/>
      <c r="BP15565" s="48"/>
      <c r="BQ15565" s="48"/>
      <c r="BT15565" s="48"/>
      <c r="BV15565" s="48"/>
    </row>
    <row r="15566" spans="1:74" ht="15" customHeight="1">
      <c r="A15566" s="48"/>
      <c r="E15566" s="48"/>
      <c r="BP15566" s="48"/>
      <c r="BQ15566" s="48"/>
      <c r="BT15566" s="48"/>
      <c r="BV15566" s="48"/>
    </row>
    <row r="15567" spans="1:74" ht="15" customHeight="1">
      <c r="A15567" s="48"/>
      <c r="E15567" s="48"/>
      <c r="BP15567" s="48"/>
      <c r="BQ15567" s="48"/>
      <c r="BT15567" s="48"/>
      <c r="BV15567" s="48"/>
    </row>
    <row r="15568" spans="1:74" ht="15" customHeight="1">
      <c r="A15568" s="48"/>
      <c r="E15568" s="48"/>
      <c r="BP15568" s="48"/>
      <c r="BQ15568" s="48"/>
      <c r="BT15568" s="48"/>
      <c r="BV15568" s="48"/>
    </row>
    <row r="15569" spans="1:74" ht="15" customHeight="1">
      <c r="A15569" s="48"/>
      <c r="E15569" s="48"/>
      <c r="BP15569" s="48"/>
      <c r="BQ15569" s="48"/>
      <c r="BT15569" s="48"/>
      <c r="BV15569" s="48"/>
    </row>
    <row r="15570" spans="1:74" ht="15" customHeight="1">
      <c r="A15570" s="48"/>
      <c r="E15570" s="48"/>
      <c r="BP15570" s="48"/>
      <c r="BQ15570" s="48"/>
      <c r="BT15570" s="48"/>
      <c r="BV15570" s="48"/>
    </row>
    <row r="15571" spans="1:74" ht="15" customHeight="1">
      <c r="A15571" s="48"/>
      <c r="E15571" s="48"/>
      <c r="BP15571" s="48"/>
      <c r="BQ15571" s="48"/>
      <c r="BT15571" s="48"/>
      <c r="BV15571" s="48"/>
    </row>
    <row r="15572" spans="1:74" ht="15" customHeight="1">
      <c r="A15572" s="48"/>
      <c r="E15572" s="48"/>
      <c r="BP15572" s="48"/>
      <c r="BQ15572" s="48"/>
      <c r="BT15572" s="48"/>
      <c r="BV15572" s="48"/>
    </row>
    <row r="15573" spans="1:74" ht="15" customHeight="1">
      <c r="A15573" s="48"/>
      <c r="E15573" s="48"/>
      <c r="BP15573" s="48"/>
      <c r="BQ15573" s="48"/>
      <c r="BT15573" s="48"/>
      <c r="BV15573" s="48"/>
    </row>
    <row r="15574" spans="1:74" ht="15" customHeight="1">
      <c r="A15574" s="48"/>
      <c r="E15574" s="48"/>
      <c r="BP15574" s="48"/>
      <c r="BQ15574" s="48"/>
      <c r="BT15574" s="48"/>
      <c r="BV15574" s="48"/>
    </row>
    <row r="15575" spans="1:74" ht="15" customHeight="1">
      <c r="A15575" s="48"/>
      <c r="E15575" s="48"/>
      <c r="BP15575" s="48"/>
      <c r="BQ15575" s="48"/>
      <c r="BT15575" s="48"/>
      <c r="BV15575" s="48"/>
    </row>
    <row r="15576" spans="1:74" ht="15" customHeight="1">
      <c r="A15576" s="48"/>
      <c r="E15576" s="48"/>
      <c r="BP15576" s="48"/>
      <c r="BQ15576" s="48"/>
      <c r="BT15576" s="48"/>
      <c r="BV15576" s="48"/>
    </row>
    <row r="15577" spans="1:74" ht="15" customHeight="1">
      <c r="A15577" s="48"/>
      <c r="E15577" s="48"/>
      <c r="BP15577" s="48"/>
      <c r="BQ15577" s="48"/>
      <c r="BT15577" s="48"/>
      <c r="BV15577" s="48"/>
    </row>
    <row r="15578" spans="1:74" ht="15" customHeight="1">
      <c r="A15578" s="48"/>
      <c r="E15578" s="48"/>
      <c r="BP15578" s="48"/>
      <c r="BQ15578" s="48"/>
      <c r="BT15578" s="48"/>
      <c r="BV15578" s="48"/>
    </row>
    <row r="15579" spans="1:74" ht="15" customHeight="1">
      <c r="A15579" s="48"/>
      <c r="E15579" s="48"/>
      <c r="BP15579" s="48"/>
      <c r="BQ15579" s="48"/>
      <c r="BT15579" s="48"/>
      <c r="BV15579" s="48"/>
    </row>
    <row r="15580" spans="1:74" ht="15" customHeight="1">
      <c r="A15580" s="48"/>
      <c r="E15580" s="48"/>
      <c r="BP15580" s="48"/>
      <c r="BQ15580" s="48"/>
      <c r="BT15580" s="48"/>
      <c r="BV15580" s="48"/>
    </row>
    <row r="15581" spans="1:74" ht="15" customHeight="1">
      <c r="A15581" s="48"/>
      <c r="E15581" s="48"/>
      <c r="BP15581" s="48"/>
      <c r="BQ15581" s="48"/>
      <c r="BT15581" s="48"/>
      <c r="BV15581" s="48"/>
    </row>
    <row r="15582" spans="1:74" ht="15" customHeight="1">
      <c r="A15582" s="48"/>
      <c r="E15582" s="48"/>
      <c r="BP15582" s="48"/>
      <c r="BQ15582" s="48"/>
      <c r="BT15582" s="48"/>
      <c r="BV15582" s="48"/>
    </row>
    <row r="15583" spans="1:74" ht="15" customHeight="1">
      <c r="A15583" s="48"/>
      <c r="E15583" s="48"/>
      <c r="BP15583" s="48"/>
      <c r="BQ15583" s="48"/>
      <c r="BT15583" s="48"/>
      <c r="BV15583" s="48"/>
    </row>
    <row r="15584" spans="1:74" ht="15" customHeight="1">
      <c r="A15584" s="48"/>
      <c r="E15584" s="48"/>
      <c r="BP15584" s="48"/>
      <c r="BQ15584" s="48"/>
      <c r="BT15584" s="48"/>
      <c r="BV15584" s="48"/>
    </row>
    <row r="15585" spans="1:74" ht="15" customHeight="1">
      <c r="A15585" s="48"/>
      <c r="E15585" s="48"/>
      <c r="BP15585" s="48"/>
      <c r="BQ15585" s="48"/>
      <c r="BT15585" s="48"/>
      <c r="BV15585" s="48"/>
    </row>
    <row r="15586" spans="1:74" ht="15" customHeight="1">
      <c r="A15586" s="48"/>
      <c r="E15586" s="48"/>
      <c r="BP15586" s="48"/>
      <c r="BQ15586" s="48"/>
      <c r="BT15586" s="48"/>
      <c r="BV15586" s="48"/>
    </row>
    <row r="15587" spans="1:74" ht="15" customHeight="1">
      <c r="A15587" s="48"/>
      <c r="E15587" s="48"/>
      <c r="BP15587" s="48"/>
      <c r="BQ15587" s="48"/>
      <c r="BT15587" s="48"/>
      <c r="BV15587" s="48"/>
    </row>
    <row r="15588" spans="1:74" ht="15" customHeight="1">
      <c r="A15588" s="48"/>
      <c r="E15588" s="48"/>
      <c r="BP15588" s="48"/>
      <c r="BQ15588" s="48"/>
      <c r="BT15588" s="48"/>
      <c r="BV15588" s="48"/>
    </row>
    <row r="15589" spans="1:74" ht="15" customHeight="1">
      <c r="A15589" s="48"/>
      <c r="E15589" s="48"/>
      <c r="BP15589" s="48"/>
      <c r="BQ15589" s="48"/>
      <c r="BT15589" s="48"/>
      <c r="BV15589" s="48"/>
    </row>
    <row r="15590" spans="1:74" ht="15" customHeight="1">
      <c r="A15590" s="48"/>
      <c r="E15590" s="48"/>
      <c r="BP15590" s="48"/>
      <c r="BQ15590" s="48"/>
      <c r="BT15590" s="48"/>
      <c r="BV15590" s="48"/>
    </row>
    <row r="15591" spans="1:74" ht="15" customHeight="1">
      <c r="A15591" s="48"/>
      <c r="E15591" s="48"/>
      <c r="BP15591" s="48"/>
      <c r="BQ15591" s="48"/>
      <c r="BT15591" s="48"/>
      <c r="BV15591" s="48"/>
    </row>
    <row r="15592" spans="1:74" ht="15" customHeight="1">
      <c r="A15592" s="48"/>
      <c r="E15592" s="48"/>
      <c r="BP15592" s="48"/>
      <c r="BQ15592" s="48"/>
      <c r="BT15592" s="48"/>
      <c r="BV15592" s="48"/>
    </row>
    <row r="15593" spans="1:74" ht="15" customHeight="1">
      <c r="A15593" s="48"/>
      <c r="E15593" s="48"/>
      <c r="BP15593" s="48"/>
      <c r="BQ15593" s="48"/>
      <c r="BT15593" s="48"/>
      <c r="BV15593" s="48"/>
    </row>
    <row r="15594" spans="1:74" ht="15" customHeight="1">
      <c r="A15594" s="48"/>
      <c r="E15594" s="48"/>
      <c r="BP15594" s="48"/>
      <c r="BQ15594" s="48"/>
      <c r="BT15594" s="48"/>
      <c r="BV15594" s="48"/>
    </row>
    <row r="15595" spans="1:74" ht="15" customHeight="1">
      <c r="A15595" s="48"/>
      <c r="E15595" s="48"/>
      <c r="BP15595" s="48"/>
      <c r="BQ15595" s="48"/>
      <c r="BT15595" s="48"/>
      <c r="BV15595" s="48"/>
    </row>
    <row r="15596" spans="1:74" ht="15" customHeight="1">
      <c r="A15596" s="48"/>
      <c r="E15596" s="48"/>
      <c r="BP15596" s="48"/>
      <c r="BQ15596" s="48"/>
      <c r="BT15596" s="48"/>
      <c r="BV15596" s="48"/>
    </row>
    <row r="15597" spans="1:74" ht="15" customHeight="1">
      <c r="A15597" s="48"/>
      <c r="E15597" s="48"/>
      <c r="BP15597" s="48"/>
      <c r="BQ15597" s="48"/>
      <c r="BT15597" s="48"/>
      <c r="BV15597" s="48"/>
    </row>
    <row r="15598" spans="1:74" ht="15" customHeight="1">
      <c r="A15598" s="48"/>
      <c r="E15598" s="48"/>
      <c r="BP15598" s="48"/>
      <c r="BQ15598" s="48"/>
      <c r="BT15598" s="48"/>
      <c r="BV15598" s="48"/>
    </row>
    <row r="15599" spans="1:74" ht="15" customHeight="1">
      <c r="A15599" s="48"/>
      <c r="E15599" s="48"/>
      <c r="BP15599" s="48"/>
      <c r="BQ15599" s="48"/>
      <c r="BT15599" s="48"/>
      <c r="BV15599" s="48"/>
    </row>
    <row r="15600" spans="1:74" ht="15" customHeight="1">
      <c r="A15600" s="48"/>
      <c r="E15600" s="48"/>
      <c r="BP15600" s="48"/>
      <c r="BQ15600" s="48"/>
      <c r="BT15600" s="48"/>
      <c r="BV15600" s="48"/>
    </row>
    <row r="15601" spans="1:74" ht="15" customHeight="1">
      <c r="A15601" s="48"/>
      <c r="E15601" s="48"/>
      <c r="BP15601" s="48"/>
      <c r="BQ15601" s="48"/>
      <c r="BT15601" s="48"/>
      <c r="BV15601" s="48"/>
    </row>
    <row r="15602" spans="1:74" ht="15" customHeight="1">
      <c r="A15602" s="48"/>
      <c r="E15602" s="48"/>
      <c r="BP15602" s="48"/>
      <c r="BQ15602" s="48"/>
      <c r="BT15602" s="48"/>
      <c r="BV15602" s="48"/>
    </row>
    <row r="15603" spans="1:74" ht="15" customHeight="1">
      <c r="A15603" s="48"/>
      <c r="E15603" s="48"/>
      <c r="BP15603" s="48"/>
      <c r="BQ15603" s="48"/>
      <c r="BT15603" s="48"/>
      <c r="BV15603" s="48"/>
    </row>
    <row r="15604" spans="1:74" ht="15" customHeight="1">
      <c r="A15604" s="48"/>
      <c r="E15604" s="48"/>
      <c r="BP15604" s="48"/>
      <c r="BQ15604" s="48"/>
      <c r="BT15604" s="48"/>
      <c r="BV15604" s="48"/>
    </row>
    <row r="15605" spans="1:74" ht="15" customHeight="1">
      <c r="A15605" s="48"/>
      <c r="E15605" s="48"/>
      <c r="BP15605" s="48"/>
      <c r="BQ15605" s="48"/>
      <c r="BT15605" s="48"/>
      <c r="BV15605" s="48"/>
    </row>
    <row r="15606" spans="1:74" ht="15" customHeight="1">
      <c r="A15606" s="48"/>
      <c r="E15606" s="48"/>
      <c r="BP15606" s="48"/>
      <c r="BQ15606" s="48"/>
      <c r="BT15606" s="48"/>
      <c r="BV15606" s="48"/>
    </row>
    <row r="15607" spans="1:74" ht="15" customHeight="1">
      <c r="A15607" s="48"/>
      <c r="E15607" s="48"/>
      <c r="BP15607" s="48"/>
      <c r="BQ15607" s="48"/>
      <c r="BT15607" s="48"/>
      <c r="BV15607" s="48"/>
    </row>
    <row r="15608" spans="1:74" ht="15" customHeight="1">
      <c r="A15608" s="48"/>
      <c r="E15608" s="48"/>
      <c r="BP15608" s="48"/>
      <c r="BQ15608" s="48"/>
      <c r="BT15608" s="48"/>
      <c r="BV15608" s="48"/>
    </row>
    <row r="15609" spans="1:74" ht="15" customHeight="1">
      <c r="A15609" s="48"/>
      <c r="E15609" s="48"/>
      <c r="BP15609" s="48"/>
      <c r="BQ15609" s="48"/>
      <c r="BT15609" s="48"/>
      <c r="BV15609" s="48"/>
    </row>
    <row r="15610" spans="1:74" ht="15" customHeight="1">
      <c r="A15610" s="48"/>
      <c r="E15610" s="48"/>
      <c r="BP15610" s="48"/>
      <c r="BQ15610" s="48"/>
      <c r="BT15610" s="48"/>
      <c r="BV15610" s="48"/>
    </row>
    <row r="15611" spans="1:74" ht="15" customHeight="1">
      <c r="A15611" s="48"/>
      <c r="E15611" s="48"/>
      <c r="BP15611" s="48"/>
      <c r="BQ15611" s="48"/>
      <c r="BT15611" s="48"/>
      <c r="BV15611" s="48"/>
    </row>
    <row r="15612" spans="1:74" ht="15" customHeight="1">
      <c r="A15612" s="48"/>
      <c r="E15612" s="48"/>
      <c r="BP15612" s="48"/>
      <c r="BQ15612" s="48"/>
      <c r="BT15612" s="48"/>
      <c r="BV15612" s="48"/>
    </row>
    <row r="15613" spans="1:74" ht="15" customHeight="1">
      <c r="A15613" s="48"/>
      <c r="E15613" s="48"/>
      <c r="BP15613" s="48"/>
      <c r="BQ15613" s="48"/>
      <c r="BT15613" s="48"/>
      <c r="BV15613" s="48"/>
    </row>
    <row r="15614" spans="1:74" ht="15" customHeight="1">
      <c r="A15614" s="48"/>
      <c r="E15614" s="48"/>
      <c r="BP15614" s="48"/>
      <c r="BQ15614" s="48"/>
      <c r="BT15614" s="48"/>
      <c r="BV15614" s="48"/>
    </row>
    <row r="15615" spans="1:74" ht="15" customHeight="1">
      <c r="A15615" s="48"/>
      <c r="E15615" s="48"/>
      <c r="BP15615" s="48"/>
      <c r="BQ15615" s="48"/>
      <c r="BT15615" s="48"/>
      <c r="BV15615" s="48"/>
    </row>
    <row r="15616" spans="1:74" ht="15" customHeight="1">
      <c r="A15616" s="48"/>
      <c r="E15616" s="48"/>
      <c r="BP15616" s="48"/>
      <c r="BQ15616" s="48"/>
      <c r="BT15616" s="48"/>
      <c r="BV15616" s="48"/>
    </row>
    <row r="15617" spans="1:74" ht="15" customHeight="1">
      <c r="A15617" s="48"/>
      <c r="E15617" s="48"/>
      <c r="BP15617" s="48"/>
      <c r="BQ15617" s="48"/>
      <c r="BT15617" s="48"/>
      <c r="BV15617" s="48"/>
    </row>
    <row r="15618" spans="1:74" ht="15" customHeight="1">
      <c r="A15618" s="48"/>
      <c r="E15618" s="48"/>
      <c r="BP15618" s="48"/>
      <c r="BQ15618" s="48"/>
      <c r="BT15618" s="48"/>
      <c r="BV15618" s="48"/>
    </row>
    <row r="15619" spans="1:74" ht="15" customHeight="1">
      <c r="A15619" s="48"/>
      <c r="E15619" s="48"/>
      <c r="BP15619" s="48"/>
      <c r="BQ15619" s="48"/>
      <c r="BT15619" s="48"/>
      <c r="BV15619" s="48"/>
    </row>
    <row r="15620" spans="1:74" ht="15" customHeight="1">
      <c r="A15620" s="48"/>
      <c r="E15620" s="48"/>
      <c r="BP15620" s="48"/>
      <c r="BQ15620" s="48"/>
      <c r="BT15620" s="48"/>
      <c r="BV15620" s="48"/>
    </row>
    <row r="15621" spans="1:74" ht="15" customHeight="1">
      <c r="A15621" s="48"/>
      <c r="E15621" s="48"/>
      <c r="BP15621" s="48"/>
      <c r="BQ15621" s="48"/>
      <c r="BT15621" s="48"/>
      <c r="BV15621" s="48"/>
    </row>
    <row r="15622" spans="1:74" ht="15" customHeight="1">
      <c r="A15622" s="48"/>
      <c r="E15622" s="48"/>
      <c r="BP15622" s="48"/>
      <c r="BQ15622" s="48"/>
      <c r="BT15622" s="48"/>
      <c r="BV15622" s="48"/>
    </row>
    <row r="15623" spans="1:74" ht="15" customHeight="1">
      <c r="A15623" s="48"/>
      <c r="E15623" s="48"/>
      <c r="BP15623" s="48"/>
      <c r="BQ15623" s="48"/>
      <c r="BT15623" s="48"/>
      <c r="BV15623" s="48"/>
    </row>
    <row r="15624" spans="1:74" ht="15" customHeight="1">
      <c r="A15624" s="48"/>
      <c r="E15624" s="48"/>
      <c r="BP15624" s="48"/>
      <c r="BQ15624" s="48"/>
      <c r="BT15624" s="48"/>
      <c r="BV15624" s="48"/>
    </row>
    <row r="15625" spans="1:74" ht="15" customHeight="1">
      <c r="A15625" s="48"/>
      <c r="E15625" s="48"/>
      <c r="BP15625" s="48"/>
      <c r="BQ15625" s="48"/>
      <c r="BT15625" s="48"/>
      <c r="BV15625" s="48"/>
    </row>
    <row r="15626" spans="1:74" ht="15" customHeight="1">
      <c r="A15626" s="48"/>
      <c r="E15626" s="48"/>
      <c r="BP15626" s="48"/>
      <c r="BQ15626" s="48"/>
      <c r="BT15626" s="48"/>
      <c r="BV15626" s="48"/>
    </row>
    <row r="15627" spans="1:74" ht="15" customHeight="1">
      <c r="A15627" s="48"/>
      <c r="E15627" s="48"/>
      <c r="BP15627" s="48"/>
      <c r="BQ15627" s="48"/>
      <c r="BT15627" s="48"/>
      <c r="BV15627" s="48"/>
    </row>
    <row r="15628" spans="1:74" ht="15" customHeight="1">
      <c r="A15628" s="48"/>
      <c r="E15628" s="48"/>
      <c r="BP15628" s="48"/>
      <c r="BQ15628" s="48"/>
      <c r="BT15628" s="48"/>
      <c r="BV15628" s="48"/>
    </row>
    <row r="15629" spans="1:74" ht="15" customHeight="1">
      <c r="A15629" s="48"/>
      <c r="E15629" s="48"/>
      <c r="BP15629" s="48"/>
      <c r="BQ15629" s="48"/>
      <c r="BT15629" s="48"/>
      <c r="BV15629" s="48"/>
    </row>
    <row r="15630" spans="1:74" ht="15" customHeight="1">
      <c r="A15630" s="48"/>
      <c r="E15630" s="48"/>
      <c r="BP15630" s="48"/>
      <c r="BQ15630" s="48"/>
      <c r="BT15630" s="48"/>
      <c r="BV15630" s="48"/>
    </row>
    <row r="15631" spans="1:74" ht="15" customHeight="1">
      <c r="A15631" s="48"/>
      <c r="E15631" s="48"/>
      <c r="BP15631" s="48"/>
      <c r="BQ15631" s="48"/>
      <c r="BT15631" s="48"/>
      <c r="BV15631" s="48"/>
    </row>
    <row r="15632" spans="1:74" ht="15" customHeight="1">
      <c r="A15632" s="48"/>
      <c r="E15632" s="48"/>
      <c r="BP15632" s="48"/>
      <c r="BQ15632" s="48"/>
      <c r="BT15632" s="48"/>
      <c r="BV15632" s="48"/>
    </row>
    <row r="15633" spans="1:74" ht="15" customHeight="1">
      <c r="A15633" s="48"/>
      <c r="E15633" s="48"/>
      <c r="BP15633" s="48"/>
      <c r="BQ15633" s="48"/>
      <c r="BT15633" s="48"/>
      <c r="BV15633" s="48"/>
    </row>
    <row r="15634" spans="1:74" ht="15" customHeight="1">
      <c r="A15634" s="48"/>
      <c r="E15634" s="48"/>
      <c r="BP15634" s="48"/>
      <c r="BQ15634" s="48"/>
      <c r="BT15634" s="48"/>
      <c r="BV15634" s="48"/>
    </row>
    <row r="15635" spans="1:74" ht="15" customHeight="1">
      <c r="A15635" s="48"/>
      <c r="E15635" s="48"/>
      <c r="BP15635" s="48"/>
      <c r="BQ15635" s="48"/>
      <c r="BT15635" s="48"/>
      <c r="BV15635" s="48"/>
    </row>
    <row r="15636" spans="1:74" ht="15" customHeight="1">
      <c r="A15636" s="48"/>
      <c r="E15636" s="48"/>
      <c r="BP15636" s="48"/>
      <c r="BQ15636" s="48"/>
      <c r="BT15636" s="48"/>
      <c r="BV15636" s="48"/>
    </row>
    <row r="15637" spans="1:74" ht="15" customHeight="1">
      <c r="A15637" s="48"/>
      <c r="E15637" s="48"/>
      <c r="BP15637" s="48"/>
      <c r="BQ15637" s="48"/>
      <c r="BT15637" s="48"/>
      <c r="BV15637" s="48"/>
    </row>
    <row r="15638" spans="1:74" ht="15" customHeight="1">
      <c r="A15638" s="48"/>
      <c r="E15638" s="48"/>
      <c r="BP15638" s="48"/>
      <c r="BQ15638" s="48"/>
      <c r="BT15638" s="48"/>
      <c r="BV15638" s="48"/>
    </row>
    <row r="15639" spans="1:74" ht="15" customHeight="1">
      <c r="A15639" s="48"/>
      <c r="E15639" s="48"/>
      <c r="BP15639" s="48"/>
      <c r="BQ15639" s="48"/>
      <c r="BT15639" s="48"/>
      <c r="BV15639" s="48"/>
    </row>
    <row r="15640" spans="1:74" ht="15" customHeight="1">
      <c r="A15640" s="48"/>
      <c r="E15640" s="48"/>
      <c r="BP15640" s="48"/>
      <c r="BQ15640" s="48"/>
      <c r="BT15640" s="48"/>
      <c r="BV15640" s="48"/>
    </row>
    <row r="15641" spans="1:74" ht="15" customHeight="1">
      <c r="A15641" s="48"/>
      <c r="E15641" s="48"/>
      <c r="BP15641" s="48"/>
      <c r="BQ15641" s="48"/>
      <c r="BT15641" s="48"/>
      <c r="BV15641" s="48"/>
    </row>
    <row r="15642" spans="1:74" ht="15" customHeight="1">
      <c r="A15642" s="48"/>
      <c r="E15642" s="48"/>
      <c r="BP15642" s="48"/>
      <c r="BQ15642" s="48"/>
      <c r="BT15642" s="48"/>
      <c r="BV15642" s="48"/>
    </row>
    <row r="15643" spans="1:74" ht="15" customHeight="1">
      <c r="A15643" s="48"/>
      <c r="E15643" s="48"/>
      <c r="BP15643" s="48"/>
      <c r="BQ15643" s="48"/>
      <c r="BT15643" s="48"/>
      <c r="BV15643" s="48"/>
    </row>
    <row r="15644" spans="1:74" ht="15" customHeight="1">
      <c r="A15644" s="48"/>
      <c r="E15644" s="48"/>
      <c r="BP15644" s="48"/>
      <c r="BQ15644" s="48"/>
      <c r="BT15644" s="48"/>
      <c r="BV15644" s="48"/>
    </row>
    <row r="15645" spans="1:74" ht="15" customHeight="1">
      <c r="A15645" s="48"/>
      <c r="E15645" s="48"/>
      <c r="BP15645" s="48"/>
      <c r="BQ15645" s="48"/>
      <c r="BT15645" s="48"/>
      <c r="BV15645" s="48"/>
    </row>
    <row r="15646" spans="1:74" ht="15" customHeight="1">
      <c r="A15646" s="48"/>
      <c r="E15646" s="48"/>
      <c r="BP15646" s="48"/>
      <c r="BQ15646" s="48"/>
      <c r="BT15646" s="48"/>
      <c r="BV15646" s="48"/>
    </row>
    <row r="15647" spans="1:74" ht="15" customHeight="1">
      <c r="A15647" s="48"/>
      <c r="E15647" s="48"/>
      <c r="BP15647" s="48"/>
      <c r="BQ15647" s="48"/>
      <c r="BT15647" s="48"/>
      <c r="BV15647" s="48"/>
    </row>
    <row r="15648" spans="1:74" ht="15" customHeight="1">
      <c r="A15648" s="48"/>
      <c r="E15648" s="48"/>
      <c r="BP15648" s="48"/>
      <c r="BQ15648" s="48"/>
      <c r="BT15648" s="48"/>
      <c r="BV15648" s="48"/>
    </row>
    <row r="15649" spans="1:74" ht="15" customHeight="1">
      <c r="A15649" s="48"/>
      <c r="E15649" s="48"/>
      <c r="BP15649" s="48"/>
      <c r="BQ15649" s="48"/>
      <c r="BT15649" s="48"/>
      <c r="BV15649" s="48"/>
    </row>
    <row r="15650" spans="1:74" ht="15" customHeight="1">
      <c r="A15650" s="48"/>
      <c r="E15650" s="48"/>
      <c r="BP15650" s="48"/>
      <c r="BQ15650" s="48"/>
      <c r="BT15650" s="48"/>
      <c r="BV15650" s="48"/>
    </row>
    <row r="15651" spans="1:74" ht="15" customHeight="1">
      <c r="A15651" s="48"/>
      <c r="E15651" s="48"/>
      <c r="BP15651" s="48"/>
      <c r="BQ15651" s="48"/>
      <c r="BT15651" s="48"/>
      <c r="BV15651" s="48"/>
    </row>
    <row r="15652" spans="1:74" ht="15" customHeight="1">
      <c r="A15652" s="48"/>
      <c r="E15652" s="48"/>
      <c r="BP15652" s="48"/>
      <c r="BQ15652" s="48"/>
      <c r="BT15652" s="48"/>
      <c r="BV15652" s="48"/>
    </row>
    <row r="15653" spans="1:74" ht="15" customHeight="1">
      <c r="A15653" s="48"/>
      <c r="E15653" s="48"/>
      <c r="BP15653" s="48"/>
      <c r="BQ15653" s="48"/>
      <c r="BT15653" s="48"/>
      <c r="BV15653" s="48"/>
    </row>
    <row r="15654" spans="1:74" ht="15" customHeight="1">
      <c r="A15654" s="48"/>
      <c r="E15654" s="48"/>
      <c r="BP15654" s="48"/>
      <c r="BQ15654" s="48"/>
      <c r="BT15654" s="48"/>
      <c r="BV15654" s="48"/>
    </row>
    <row r="15655" spans="1:74" ht="15" customHeight="1">
      <c r="A15655" s="48"/>
      <c r="E15655" s="48"/>
      <c r="BP15655" s="48"/>
      <c r="BQ15655" s="48"/>
      <c r="BT15655" s="48"/>
      <c r="BV15655" s="48"/>
    </row>
    <row r="15656" spans="1:74" ht="15" customHeight="1">
      <c r="A15656" s="48"/>
      <c r="E15656" s="48"/>
      <c r="BP15656" s="48"/>
      <c r="BQ15656" s="48"/>
      <c r="BT15656" s="48"/>
      <c r="BV15656" s="48"/>
    </row>
    <row r="15657" spans="1:74" ht="15" customHeight="1">
      <c r="A15657" s="48"/>
      <c r="E15657" s="48"/>
      <c r="BP15657" s="48"/>
      <c r="BQ15657" s="48"/>
      <c r="BT15657" s="48"/>
      <c r="BV15657" s="48"/>
    </row>
    <row r="15658" spans="1:74" ht="15" customHeight="1">
      <c r="A15658" s="48"/>
      <c r="E15658" s="48"/>
      <c r="BP15658" s="48"/>
      <c r="BQ15658" s="48"/>
      <c r="BT15658" s="48"/>
      <c r="BV15658" s="48"/>
    </row>
    <row r="15659" spans="1:74" ht="15" customHeight="1">
      <c r="A15659" s="48"/>
      <c r="E15659" s="48"/>
      <c r="BP15659" s="48"/>
      <c r="BQ15659" s="48"/>
      <c r="BT15659" s="48"/>
      <c r="BV15659" s="48"/>
    </row>
    <row r="15660" spans="1:74" ht="15" customHeight="1">
      <c r="A15660" s="48"/>
      <c r="E15660" s="48"/>
      <c r="BP15660" s="48"/>
      <c r="BQ15660" s="48"/>
      <c r="BT15660" s="48"/>
      <c r="BV15660" s="48"/>
    </row>
    <row r="15661" spans="1:74" ht="15" customHeight="1">
      <c r="A15661" s="48"/>
      <c r="E15661" s="48"/>
      <c r="BP15661" s="48"/>
      <c r="BQ15661" s="48"/>
      <c r="BT15661" s="48"/>
      <c r="BV15661" s="48"/>
    </row>
    <row r="15662" spans="1:74" ht="15" customHeight="1">
      <c r="A15662" s="48"/>
      <c r="E15662" s="48"/>
      <c r="BP15662" s="48"/>
      <c r="BQ15662" s="48"/>
      <c r="BT15662" s="48"/>
      <c r="BV15662" s="48"/>
    </row>
    <row r="15663" spans="1:74" ht="15" customHeight="1">
      <c r="A15663" s="48"/>
      <c r="E15663" s="48"/>
      <c r="BP15663" s="48"/>
      <c r="BQ15663" s="48"/>
      <c r="BT15663" s="48"/>
      <c r="BV15663" s="48"/>
    </row>
    <row r="15664" spans="1:74" ht="15" customHeight="1">
      <c r="A15664" s="48"/>
      <c r="E15664" s="48"/>
      <c r="BP15664" s="48"/>
      <c r="BQ15664" s="48"/>
      <c r="BT15664" s="48"/>
      <c r="BV15664" s="48"/>
    </row>
    <row r="15665" spans="1:74" ht="15" customHeight="1">
      <c r="A15665" s="48"/>
      <c r="E15665" s="48"/>
      <c r="BP15665" s="48"/>
      <c r="BQ15665" s="48"/>
      <c r="BT15665" s="48"/>
      <c r="BV15665" s="48"/>
    </row>
    <row r="15666" spans="1:74" ht="15" customHeight="1">
      <c r="A15666" s="48"/>
      <c r="E15666" s="48"/>
      <c r="BP15666" s="48"/>
      <c r="BQ15666" s="48"/>
      <c r="BT15666" s="48"/>
      <c r="BV15666" s="48"/>
    </row>
    <row r="15667" spans="1:74" ht="15" customHeight="1">
      <c r="A15667" s="48"/>
      <c r="E15667" s="48"/>
      <c r="BP15667" s="48"/>
      <c r="BQ15667" s="48"/>
      <c r="BT15667" s="48"/>
      <c r="BV15667" s="48"/>
    </row>
    <row r="15668" spans="1:74" ht="15" customHeight="1">
      <c r="A15668" s="48"/>
      <c r="E15668" s="48"/>
      <c r="BP15668" s="48"/>
      <c r="BQ15668" s="48"/>
      <c r="BT15668" s="48"/>
      <c r="BV15668" s="48"/>
    </row>
    <row r="15669" spans="1:74" ht="15" customHeight="1">
      <c r="A15669" s="48"/>
      <c r="E15669" s="48"/>
      <c r="BP15669" s="48"/>
      <c r="BQ15669" s="48"/>
      <c r="BT15669" s="48"/>
      <c r="BV15669" s="48"/>
    </row>
    <row r="15670" spans="1:74" ht="15" customHeight="1">
      <c r="A15670" s="48"/>
      <c r="E15670" s="48"/>
      <c r="BP15670" s="48"/>
      <c r="BQ15670" s="48"/>
      <c r="BT15670" s="48"/>
      <c r="BV15670" s="48"/>
    </row>
    <row r="15671" spans="1:74" ht="15" customHeight="1">
      <c r="A15671" s="48"/>
      <c r="E15671" s="48"/>
      <c r="BP15671" s="48"/>
      <c r="BQ15671" s="48"/>
      <c r="BT15671" s="48"/>
      <c r="BV15671" s="48"/>
    </row>
    <row r="15672" spans="1:74" ht="15" customHeight="1">
      <c r="A15672" s="48"/>
      <c r="E15672" s="48"/>
      <c r="BP15672" s="48"/>
      <c r="BQ15672" s="48"/>
      <c r="BT15672" s="48"/>
      <c r="BV15672" s="48"/>
    </row>
    <row r="15673" spans="1:74" ht="15" customHeight="1">
      <c r="A15673" s="48"/>
      <c r="E15673" s="48"/>
      <c r="BP15673" s="48"/>
      <c r="BQ15673" s="48"/>
      <c r="BT15673" s="48"/>
      <c r="BV15673" s="48"/>
    </row>
    <row r="15674" spans="1:74" ht="15" customHeight="1">
      <c r="A15674" s="48"/>
      <c r="E15674" s="48"/>
      <c r="BP15674" s="48"/>
      <c r="BQ15674" s="48"/>
      <c r="BT15674" s="48"/>
      <c r="BV15674" s="48"/>
    </row>
    <row r="15675" spans="1:74" ht="15" customHeight="1">
      <c r="A15675" s="48"/>
      <c r="E15675" s="48"/>
      <c r="BP15675" s="48"/>
      <c r="BQ15675" s="48"/>
      <c r="BT15675" s="48"/>
      <c r="BV15675" s="48"/>
    </row>
    <row r="15676" spans="1:74" ht="15" customHeight="1">
      <c r="A15676" s="48"/>
      <c r="E15676" s="48"/>
      <c r="BP15676" s="48"/>
      <c r="BQ15676" s="48"/>
      <c r="BT15676" s="48"/>
      <c r="BV15676" s="48"/>
    </row>
    <row r="15677" spans="1:74" ht="15" customHeight="1">
      <c r="A15677" s="48"/>
      <c r="E15677" s="48"/>
      <c r="BP15677" s="48"/>
      <c r="BQ15677" s="48"/>
      <c r="BT15677" s="48"/>
      <c r="BV15677" s="48"/>
    </row>
    <row r="15678" spans="1:74" ht="15" customHeight="1">
      <c r="A15678" s="48"/>
      <c r="E15678" s="48"/>
      <c r="BP15678" s="48"/>
      <c r="BQ15678" s="48"/>
      <c r="BT15678" s="48"/>
      <c r="BV15678" s="48"/>
    </row>
    <row r="15679" spans="1:74" ht="15" customHeight="1">
      <c r="A15679" s="48"/>
      <c r="E15679" s="48"/>
      <c r="BP15679" s="48"/>
      <c r="BQ15679" s="48"/>
      <c r="BT15679" s="48"/>
      <c r="BV15679" s="48"/>
    </row>
    <row r="15680" spans="1:74" ht="15" customHeight="1">
      <c r="A15680" s="48"/>
      <c r="E15680" s="48"/>
      <c r="BP15680" s="48"/>
      <c r="BQ15680" s="48"/>
      <c r="BT15680" s="48"/>
      <c r="BV15680" s="48"/>
    </row>
    <row r="15681" spans="1:74" ht="15" customHeight="1">
      <c r="A15681" s="48"/>
      <c r="E15681" s="48"/>
      <c r="BP15681" s="48"/>
      <c r="BQ15681" s="48"/>
      <c r="BT15681" s="48"/>
      <c r="BV15681" s="48"/>
    </row>
    <row r="15682" spans="1:74" ht="15" customHeight="1">
      <c r="A15682" s="48"/>
      <c r="E15682" s="48"/>
      <c r="BP15682" s="48"/>
      <c r="BQ15682" s="48"/>
      <c r="BT15682" s="48"/>
      <c r="BV15682" s="48"/>
    </row>
    <row r="15683" spans="1:74" ht="15" customHeight="1">
      <c r="A15683" s="48"/>
      <c r="E15683" s="48"/>
      <c r="BP15683" s="48"/>
      <c r="BQ15683" s="48"/>
      <c r="BT15683" s="48"/>
      <c r="BV15683" s="48"/>
    </row>
    <row r="15684" spans="1:74" ht="15" customHeight="1">
      <c r="A15684" s="48"/>
      <c r="E15684" s="48"/>
      <c r="BP15684" s="48"/>
      <c r="BQ15684" s="48"/>
      <c r="BT15684" s="48"/>
      <c r="BV15684" s="48"/>
    </row>
    <row r="15685" spans="1:74" ht="15" customHeight="1">
      <c r="A15685" s="48"/>
      <c r="E15685" s="48"/>
      <c r="BP15685" s="48"/>
      <c r="BQ15685" s="48"/>
      <c r="BT15685" s="48"/>
      <c r="BV15685" s="48"/>
    </row>
    <row r="15686" spans="1:74" ht="15" customHeight="1">
      <c r="A15686" s="48"/>
      <c r="E15686" s="48"/>
      <c r="BP15686" s="48"/>
      <c r="BQ15686" s="48"/>
      <c r="BT15686" s="48"/>
      <c r="BV15686" s="48"/>
    </row>
    <row r="15687" spans="1:74" ht="15" customHeight="1">
      <c r="A15687" s="48"/>
      <c r="E15687" s="48"/>
      <c r="BP15687" s="48"/>
      <c r="BQ15687" s="48"/>
      <c r="BT15687" s="48"/>
      <c r="BV15687" s="48"/>
    </row>
    <row r="15688" spans="1:74" ht="15" customHeight="1">
      <c r="A15688" s="48"/>
      <c r="E15688" s="48"/>
      <c r="BP15688" s="48"/>
      <c r="BQ15688" s="48"/>
      <c r="BT15688" s="48"/>
      <c r="BV15688" s="48"/>
    </row>
    <row r="15689" spans="1:74" ht="15" customHeight="1">
      <c r="A15689" s="48"/>
      <c r="E15689" s="48"/>
      <c r="BP15689" s="48"/>
      <c r="BQ15689" s="48"/>
      <c r="BT15689" s="48"/>
      <c r="BV15689" s="48"/>
    </row>
    <row r="15690" spans="1:74" ht="15" customHeight="1">
      <c r="A15690" s="48"/>
      <c r="E15690" s="48"/>
      <c r="BP15690" s="48"/>
      <c r="BQ15690" s="48"/>
      <c r="BT15690" s="48"/>
      <c r="BV15690" s="48"/>
    </row>
    <row r="15691" spans="1:74" ht="15" customHeight="1">
      <c r="A15691" s="48"/>
      <c r="E15691" s="48"/>
      <c r="BP15691" s="48"/>
      <c r="BQ15691" s="48"/>
      <c r="BT15691" s="48"/>
      <c r="BV15691" s="48"/>
    </row>
    <row r="15692" spans="1:74" ht="15" customHeight="1">
      <c r="A15692" s="48"/>
      <c r="E15692" s="48"/>
      <c r="BP15692" s="48"/>
      <c r="BQ15692" s="48"/>
      <c r="BT15692" s="48"/>
      <c r="BV15692" s="48"/>
    </row>
    <row r="15693" spans="1:74" ht="15" customHeight="1">
      <c r="A15693" s="48"/>
      <c r="E15693" s="48"/>
      <c r="BP15693" s="48"/>
      <c r="BQ15693" s="48"/>
      <c r="BT15693" s="48"/>
      <c r="BV15693" s="48"/>
    </row>
    <row r="15694" spans="1:74" ht="15" customHeight="1">
      <c r="A15694" s="48"/>
      <c r="E15694" s="48"/>
      <c r="BP15694" s="48"/>
      <c r="BQ15694" s="48"/>
      <c r="BT15694" s="48"/>
      <c r="BV15694" s="48"/>
    </row>
    <row r="15695" spans="1:74" ht="15" customHeight="1">
      <c r="A15695" s="48"/>
      <c r="E15695" s="48"/>
      <c r="BP15695" s="48"/>
      <c r="BQ15695" s="48"/>
      <c r="BT15695" s="48"/>
      <c r="BV15695" s="48"/>
    </row>
    <row r="15696" spans="1:74" ht="15" customHeight="1">
      <c r="A15696" s="48"/>
      <c r="E15696" s="48"/>
      <c r="BP15696" s="48"/>
      <c r="BQ15696" s="48"/>
      <c r="BT15696" s="48"/>
      <c r="BV15696" s="48"/>
    </row>
    <row r="15697" spans="1:74" ht="15" customHeight="1">
      <c r="A15697" s="48"/>
      <c r="E15697" s="48"/>
      <c r="BP15697" s="48"/>
      <c r="BQ15697" s="48"/>
      <c r="BT15697" s="48"/>
      <c r="BV15697" s="48"/>
    </row>
    <row r="15698" spans="1:74" ht="15" customHeight="1">
      <c r="A15698" s="48"/>
      <c r="E15698" s="48"/>
      <c r="BP15698" s="48"/>
      <c r="BQ15698" s="48"/>
      <c r="BT15698" s="48"/>
      <c r="BV15698" s="48"/>
    </row>
    <row r="15699" spans="1:74" ht="15" customHeight="1">
      <c r="A15699" s="48"/>
      <c r="E15699" s="48"/>
      <c r="BP15699" s="48"/>
      <c r="BQ15699" s="48"/>
      <c r="BT15699" s="48"/>
      <c r="BV15699" s="48"/>
    </row>
    <row r="15700" spans="1:74" ht="15" customHeight="1">
      <c r="A15700" s="48"/>
      <c r="E15700" s="48"/>
      <c r="BP15700" s="48"/>
      <c r="BQ15700" s="48"/>
      <c r="BT15700" s="48"/>
      <c r="BV15700" s="48"/>
    </row>
    <row r="15701" spans="1:74" ht="15" customHeight="1">
      <c r="A15701" s="48"/>
      <c r="E15701" s="48"/>
      <c r="BP15701" s="48"/>
      <c r="BQ15701" s="48"/>
      <c r="BT15701" s="48"/>
      <c r="BV15701" s="48"/>
    </row>
    <row r="15702" spans="1:74" ht="15" customHeight="1">
      <c r="A15702" s="48"/>
      <c r="E15702" s="48"/>
      <c r="BP15702" s="48"/>
      <c r="BQ15702" s="48"/>
      <c r="BT15702" s="48"/>
      <c r="BV15702" s="48"/>
    </row>
    <row r="15703" spans="1:74" ht="15" customHeight="1">
      <c r="A15703" s="48"/>
      <c r="E15703" s="48"/>
      <c r="BP15703" s="48"/>
      <c r="BQ15703" s="48"/>
      <c r="BT15703" s="48"/>
      <c r="BV15703" s="48"/>
    </row>
    <row r="15704" spans="1:74" ht="15" customHeight="1">
      <c r="A15704" s="48"/>
      <c r="E15704" s="48"/>
      <c r="BP15704" s="48"/>
      <c r="BQ15704" s="48"/>
      <c r="BT15704" s="48"/>
      <c r="BV15704" s="48"/>
    </row>
    <row r="15705" spans="1:74" ht="15" customHeight="1">
      <c r="A15705" s="48"/>
      <c r="E15705" s="48"/>
      <c r="BP15705" s="48"/>
      <c r="BQ15705" s="48"/>
      <c r="BT15705" s="48"/>
      <c r="BV15705" s="48"/>
    </row>
    <row r="15706" spans="1:74" ht="15" customHeight="1">
      <c r="A15706" s="48"/>
      <c r="E15706" s="48"/>
      <c r="BP15706" s="48"/>
      <c r="BQ15706" s="48"/>
      <c r="BT15706" s="48"/>
      <c r="BV15706" s="48"/>
    </row>
    <row r="15707" spans="1:74" ht="15" customHeight="1">
      <c r="A15707" s="48"/>
      <c r="E15707" s="48"/>
      <c r="BP15707" s="48"/>
      <c r="BQ15707" s="48"/>
      <c r="BT15707" s="48"/>
      <c r="BV15707" s="48"/>
    </row>
    <row r="15708" spans="1:74" ht="15" customHeight="1">
      <c r="A15708" s="48"/>
      <c r="E15708" s="48"/>
      <c r="BP15708" s="48"/>
      <c r="BQ15708" s="48"/>
      <c r="BT15708" s="48"/>
      <c r="BV15708" s="48"/>
    </row>
    <row r="15709" spans="1:74" ht="15" customHeight="1">
      <c r="A15709" s="48"/>
      <c r="E15709" s="48"/>
      <c r="BP15709" s="48"/>
      <c r="BQ15709" s="48"/>
      <c r="BT15709" s="48"/>
      <c r="BV15709" s="48"/>
    </row>
    <row r="15710" spans="1:74" ht="15" customHeight="1">
      <c r="A15710" s="48"/>
      <c r="E15710" s="48"/>
      <c r="BP15710" s="48"/>
      <c r="BQ15710" s="48"/>
      <c r="BT15710" s="48"/>
      <c r="BV15710" s="48"/>
    </row>
    <row r="15711" spans="1:74" ht="15" customHeight="1">
      <c r="A15711" s="48"/>
      <c r="E15711" s="48"/>
      <c r="BP15711" s="48"/>
      <c r="BQ15711" s="48"/>
      <c r="BT15711" s="48"/>
      <c r="BV15711" s="48"/>
    </row>
    <row r="15712" spans="1:74" ht="15" customHeight="1">
      <c r="A15712" s="48"/>
      <c r="E15712" s="48"/>
      <c r="BP15712" s="48"/>
      <c r="BQ15712" s="48"/>
      <c r="BT15712" s="48"/>
      <c r="BV15712" s="48"/>
    </row>
    <row r="15713" spans="1:74" ht="15" customHeight="1">
      <c r="A15713" s="48"/>
      <c r="E15713" s="48"/>
      <c r="BP15713" s="48"/>
      <c r="BQ15713" s="48"/>
      <c r="BT15713" s="48"/>
      <c r="BV15713" s="48"/>
    </row>
    <row r="15714" spans="1:74" ht="15" customHeight="1">
      <c r="A15714" s="48"/>
      <c r="E15714" s="48"/>
      <c r="BP15714" s="48"/>
      <c r="BQ15714" s="48"/>
      <c r="BT15714" s="48"/>
      <c r="BV15714" s="48"/>
    </row>
    <row r="15715" spans="1:74" ht="15" customHeight="1">
      <c r="A15715" s="48"/>
      <c r="E15715" s="48"/>
      <c r="BP15715" s="48"/>
      <c r="BQ15715" s="48"/>
      <c r="BT15715" s="48"/>
      <c r="BV15715" s="48"/>
    </row>
    <row r="15716" spans="1:74" ht="15" customHeight="1">
      <c r="A15716" s="48"/>
      <c r="E15716" s="48"/>
      <c r="BP15716" s="48"/>
      <c r="BQ15716" s="48"/>
      <c r="BT15716" s="48"/>
      <c r="BV15716" s="48"/>
    </row>
    <row r="15717" spans="1:74" ht="15" customHeight="1">
      <c r="A15717" s="48"/>
      <c r="E15717" s="48"/>
      <c r="BP15717" s="48"/>
      <c r="BQ15717" s="48"/>
      <c r="BT15717" s="48"/>
      <c r="BV15717" s="48"/>
    </row>
    <row r="15718" spans="1:74" ht="15" customHeight="1">
      <c r="A15718" s="48"/>
      <c r="E15718" s="48"/>
      <c r="BP15718" s="48"/>
      <c r="BQ15718" s="48"/>
      <c r="BT15718" s="48"/>
      <c r="BV15718" s="48"/>
    </row>
    <row r="15719" spans="1:74" ht="15" customHeight="1">
      <c r="A15719" s="48"/>
      <c r="E15719" s="48"/>
      <c r="BP15719" s="48"/>
      <c r="BQ15719" s="48"/>
      <c r="BT15719" s="48"/>
      <c r="BV15719" s="48"/>
    </row>
    <row r="15720" spans="1:74" ht="15" customHeight="1">
      <c r="A15720" s="48"/>
      <c r="E15720" s="48"/>
      <c r="BP15720" s="48"/>
      <c r="BQ15720" s="48"/>
      <c r="BT15720" s="48"/>
      <c r="BV15720" s="48"/>
    </row>
    <row r="15721" spans="1:74" ht="15" customHeight="1">
      <c r="A15721" s="48"/>
      <c r="E15721" s="48"/>
      <c r="BP15721" s="48"/>
      <c r="BQ15721" s="48"/>
      <c r="BT15721" s="48"/>
      <c r="BV15721" s="48"/>
    </row>
    <row r="15722" spans="1:74" ht="15" customHeight="1">
      <c r="A15722" s="48"/>
      <c r="E15722" s="48"/>
      <c r="BP15722" s="48"/>
      <c r="BQ15722" s="48"/>
      <c r="BT15722" s="48"/>
      <c r="BV15722" s="48"/>
    </row>
    <row r="15723" spans="1:74" ht="15" customHeight="1">
      <c r="A15723" s="48"/>
      <c r="E15723" s="48"/>
      <c r="BP15723" s="48"/>
      <c r="BQ15723" s="48"/>
      <c r="BT15723" s="48"/>
      <c r="BV15723" s="48"/>
    </row>
    <row r="15724" spans="1:74" ht="15" customHeight="1">
      <c r="A15724" s="48"/>
      <c r="E15724" s="48"/>
      <c r="BP15724" s="48"/>
      <c r="BQ15724" s="48"/>
      <c r="BT15724" s="48"/>
      <c r="BV15724" s="48"/>
    </row>
    <row r="15725" spans="1:74" ht="15" customHeight="1">
      <c r="A15725" s="48"/>
      <c r="E15725" s="48"/>
      <c r="BP15725" s="48"/>
      <c r="BQ15725" s="48"/>
      <c r="BT15725" s="48"/>
      <c r="BV15725" s="48"/>
    </row>
    <row r="15726" spans="1:74" ht="15" customHeight="1">
      <c r="A15726" s="48"/>
      <c r="E15726" s="48"/>
      <c r="BP15726" s="48"/>
      <c r="BQ15726" s="48"/>
      <c r="BT15726" s="48"/>
      <c r="BV15726" s="48"/>
    </row>
    <row r="15727" spans="1:74" ht="15" customHeight="1">
      <c r="A15727" s="48"/>
      <c r="E15727" s="48"/>
      <c r="BP15727" s="48"/>
      <c r="BQ15727" s="48"/>
      <c r="BT15727" s="48"/>
      <c r="BV15727" s="48"/>
    </row>
    <row r="15728" spans="1:74" ht="15" customHeight="1">
      <c r="A15728" s="48"/>
      <c r="E15728" s="48"/>
      <c r="BP15728" s="48"/>
      <c r="BQ15728" s="48"/>
      <c r="BT15728" s="48"/>
      <c r="BV15728" s="48"/>
    </row>
    <row r="15729" spans="1:74" ht="15" customHeight="1">
      <c r="A15729" s="48"/>
      <c r="E15729" s="48"/>
      <c r="BP15729" s="48"/>
      <c r="BQ15729" s="48"/>
      <c r="BT15729" s="48"/>
      <c r="BV15729" s="48"/>
    </row>
    <row r="15730" spans="1:74" ht="15" customHeight="1">
      <c r="A15730" s="48"/>
      <c r="E15730" s="48"/>
      <c r="BP15730" s="48"/>
      <c r="BQ15730" s="48"/>
      <c r="BT15730" s="48"/>
      <c r="BV15730" s="48"/>
    </row>
    <row r="15731" spans="1:74" ht="15" customHeight="1">
      <c r="A15731" s="48"/>
      <c r="E15731" s="48"/>
      <c r="BP15731" s="48"/>
      <c r="BQ15731" s="48"/>
      <c r="BT15731" s="48"/>
      <c r="BV15731" s="48"/>
    </row>
    <row r="15732" spans="1:74" ht="15" customHeight="1">
      <c r="A15732" s="48"/>
      <c r="E15732" s="48"/>
      <c r="BP15732" s="48"/>
      <c r="BQ15732" s="48"/>
      <c r="BT15732" s="48"/>
      <c r="BV15732" s="48"/>
    </row>
    <row r="15733" spans="1:74" ht="15" customHeight="1">
      <c r="A15733" s="48"/>
      <c r="E15733" s="48"/>
      <c r="BP15733" s="48"/>
      <c r="BQ15733" s="48"/>
      <c r="BT15733" s="48"/>
      <c r="BV15733" s="48"/>
    </row>
    <row r="15734" spans="1:74" ht="15" customHeight="1">
      <c r="A15734" s="48"/>
      <c r="E15734" s="48"/>
      <c r="BP15734" s="48"/>
      <c r="BQ15734" s="48"/>
      <c r="BT15734" s="48"/>
      <c r="BV15734" s="48"/>
    </row>
    <row r="15735" spans="1:74" ht="15" customHeight="1">
      <c r="A15735" s="48"/>
      <c r="E15735" s="48"/>
      <c r="BP15735" s="48"/>
      <c r="BQ15735" s="48"/>
      <c r="BT15735" s="48"/>
      <c r="BV15735" s="48"/>
    </row>
    <row r="15736" spans="1:74" ht="15" customHeight="1">
      <c r="A15736" s="48"/>
      <c r="E15736" s="48"/>
      <c r="BP15736" s="48"/>
      <c r="BQ15736" s="48"/>
      <c r="BT15736" s="48"/>
      <c r="BV15736" s="48"/>
    </row>
    <row r="15737" spans="1:74" ht="15" customHeight="1">
      <c r="A15737" s="48"/>
      <c r="E15737" s="48"/>
      <c r="BP15737" s="48"/>
      <c r="BQ15737" s="48"/>
      <c r="BT15737" s="48"/>
      <c r="BV15737" s="48"/>
    </row>
    <row r="15738" spans="1:74" ht="15" customHeight="1">
      <c r="A15738" s="48"/>
      <c r="E15738" s="48"/>
      <c r="BP15738" s="48"/>
      <c r="BQ15738" s="48"/>
      <c r="BT15738" s="48"/>
      <c r="BV15738" s="48"/>
    </row>
    <row r="15739" spans="1:74" ht="15" customHeight="1">
      <c r="A15739" s="48"/>
      <c r="E15739" s="48"/>
      <c r="BP15739" s="48"/>
      <c r="BQ15739" s="48"/>
      <c r="BT15739" s="48"/>
      <c r="BV15739" s="48"/>
    </row>
    <row r="15740" spans="1:74" ht="15" customHeight="1">
      <c r="A15740" s="48"/>
      <c r="E15740" s="48"/>
      <c r="BP15740" s="48"/>
      <c r="BQ15740" s="48"/>
      <c r="BT15740" s="48"/>
      <c r="BV15740" s="48"/>
    </row>
    <row r="15741" spans="1:74" ht="15" customHeight="1">
      <c r="A15741" s="48"/>
      <c r="E15741" s="48"/>
      <c r="BP15741" s="48"/>
      <c r="BQ15741" s="48"/>
      <c r="BT15741" s="48"/>
      <c r="BV15741" s="48"/>
    </row>
    <row r="15742" spans="1:74" ht="15" customHeight="1">
      <c r="A15742" s="48"/>
      <c r="E15742" s="48"/>
      <c r="BP15742" s="48"/>
      <c r="BQ15742" s="48"/>
      <c r="BT15742" s="48"/>
      <c r="BV15742" s="48"/>
    </row>
    <row r="15743" spans="1:74" ht="15" customHeight="1">
      <c r="A15743" s="48"/>
      <c r="E15743" s="48"/>
      <c r="BP15743" s="48"/>
      <c r="BQ15743" s="48"/>
      <c r="BT15743" s="48"/>
      <c r="BV15743" s="48"/>
    </row>
    <row r="15744" spans="1:74" ht="15" customHeight="1">
      <c r="A15744" s="48"/>
      <c r="E15744" s="48"/>
      <c r="BP15744" s="48"/>
      <c r="BQ15744" s="48"/>
      <c r="BT15744" s="48"/>
      <c r="BV15744" s="48"/>
    </row>
    <row r="15745" spans="1:74" ht="15" customHeight="1">
      <c r="A15745" s="48"/>
      <c r="E15745" s="48"/>
      <c r="BP15745" s="48"/>
      <c r="BQ15745" s="48"/>
      <c r="BT15745" s="48"/>
      <c r="BV15745" s="48"/>
    </row>
    <row r="15746" spans="1:74" ht="15" customHeight="1">
      <c r="A15746" s="48"/>
      <c r="E15746" s="48"/>
      <c r="BP15746" s="48"/>
      <c r="BQ15746" s="48"/>
      <c r="BT15746" s="48"/>
      <c r="BV15746" s="48"/>
    </row>
    <row r="15747" spans="1:74" ht="15" customHeight="1">
      <c r="A15747" s="48"/>
      <c r="E15747" s="48"/>
      <c r="BP15747" s="48"/>
      <c r="BQ15747" s="48"/>
      <c r="BT15747" s="48"/>
      <c r="BV15747" s="48"/>
    </row>
    <row r="15748" spans="1:74" ht="15" customHeight="1">
      <c r="A15748" s="48"/>
      <c r="E15748" s="48"/>
      <c r="BP15748" s="48"/>
      <c r="BQ15748" s="48"/>
      <c r="BT15748" s="48"/>
      <c r="BV15748" s="48"/>
    </row>
    <row r="15749" spans="1:74" ht="15" customHeight="1">
      <c r="A15749" s="48"/>
      <c r="E15749" s="48"/>
      <c r="BP15749" s="48"/>
      <c r="BQ15749" s="48"/>
      <c r="BT15749" s="48"/>
      <c r="BV15749" s="48"/>
    </row>
    <row r="15750" spans="1:74" ht="15" customHeight="1">
      <c r="A15750" s="48"/>
      <c r="E15750" s="48"/>
      <c r="BP15750" s="48"/>
      <c r="BQ15750" s="48"/>
      <c r="BT15750" s="48"/>
      <c r="BV15750" s="48"/>
    </row>
    <row r="15751" spans="1:74" ht="15" customHeight="1">
      <c r="A15751" s="48"/>
      <c r="E15751" s="48"/>
      <c r="BP15751" s="48"/>
      <c r="BQ15751" s="48"/>
      <c r="BT15751" s="48"/>
      <c r="BV15751" s="48"/>
    </row>
    <row r="15752" spans="1:74" ht="15" customHeight="1">
      <c r="A15752" s="48"/>
      <c r="E15752" s="48"/>
      <c r="BP15752" s="48"/>
      <c r="BQ15752" s="48"/>
      <c r="BT15752" s="48"/>
      <c r="BV15752" s="48"/>
    </row>
    <row r="15753" spans="1:74" ht="15" customHeight="1">
      <c r="A15753" s="48"/>
      <c r="E15753" s="48"/>
      <c r="BP15753" s="48"/>
      <c r="BQ15753" s="48"/>
      <c r="BT15753" s="48"/>
      <c r="BV15753" s="48"/>
    </row>
    <row r="15754" spans="1:74" ht="15" customHeight="1">
      <c r="A15754" s="48"/>
      <c r="E15754" s="48"/>
      <c r="BP15754" s="48"/>
      <c r="BQ15754" s="48"/>
      <c r="BT15754" s="48"/>
      <c r="BV15754" s="48"/>
    </row>
    <row r="15755" spans="1:74" ht="15" customHeight="1">
      <c r="A15755" s="48"/>
      <c r="E15755" s="48"/>
      <c r="BP15755" s="48"/>
      <c r="BQ15755" s="48"/>
      <c r="BT15755" s="48"/>
      <c r="BV15755" s="48"/>
    </row>
    <row r="15756" spans="1:74" ht="15" customHeight="1">
      <c r="A15756" s="48"/>
      <c r="E15756" s="48"/>
      <c r="BP15756" s="48"/>
      <c r="BQ15756" s="48"/>
      <c r="BT15756" s="48"/>
      <c r="BV15756" s="48"/>
    </row>
    <row r="15757" spans="1:74" ht="15" customHeight="1">
      <c r="A15757" s="48"/>
      <c r="E15757" s="48"/>
      <c r="BP15757" s="48"/>
      <c r="BQ15757" s="48"/>
      <c r="BT15757" s="48"/>
      <c r="BV15757" s="48"/>
    </row>
    <row r="15758" spans="1:74" ht="15" customHeight="1">
      <c r="A15758" s="48"/>
      <c r="E15758" s="48"/>
      <c r="BP15758" s="48"/>
      <c r="BQ15758" s="48"/>
      <c r="BT15758" s="48"/>
      <c r="BV15758" s="48"/>
    </row>
    <row r="15759" spans="1:74" ht="15" customHeight="1">
      <c r="A15759" s="48"/>
      <c r="E15759" s="48"/>
      <c r="BP15759" s="48"/>
      <c r="BQ15759" s="48"/>
      <c r="BT15759" s="48"/>
      <c r="BV15759" s="48"/>
    </row>
    <row r="15760" spans="1:74" ht="15" customHeight="1">
      <c r="A15760" s="48"/>
      <c r="E15760" s="48"/>
      <c r="BP15760" s="48"/>
      <c r="BQ15760" s="48"/>
      <c r="BT15760" s="48"/>
      <c r="BV15760" s="48"/>
    </row>
    <row r="15761" spans="1:74" ht="15" customHeight="1">
      <c r="A15761" s="48"/>
      <c r="E15761" s="48"/>
      <c r="BP15761" s="48"/>
      <c r="BQ15761" s="48"/>
      <c r="BT15761" s="48"/>
      <c r="BV15761" s="48"/>
    </row>
    <row r="15762" spans="1:74" ht="15" customHeight="1">
      <c r="A15762" s="48"/>
      <c r="E15762" s="48"/>
      <c r="BP15762" s="48"/>
      <c r="BQ15762" s="48"/>
      <c r="BT15762" s="48"/>
      <c r="BV15762" s="48"/>
    </row>
    <row r="15763" spans="1:74" ht="15" customHeight="1">
      <c r="A15763" s="48"/>
      <c r="E15763" s="48"/>
      <c r="BP15763" s="48"/>
      <c r="BQ15763" s="48"/>
      <c r="BT15763" s="48"/>
      <c r="BV15763" s="48"/>
    </row>
    <row r="15764" spans="1:74" ht="15" customHeight="1">
      <c r="A15764" s="48"/>
      <c r="E15764" s="48"/>
      <c r="BP15764" s="48"/>
      <c r="BQ15764" s="48"/>
      <c r="BT15764" s="48"/>
      <c r="BV15764" s="48"/>
    </row>
    <row r="15765" spans="1:74" ht="15" customHeight="1">
      <c r="A15765" s="48"/>
      <c r="E15765" s="48"/>
      <c r="BP15765" s="48"/>
      <c r="BQ15765" s="48"/>
      <c r="BT15765" s="48"/>
      <c r="BV15765" s="48"/>
    </row>
    <row r="15766" spans="1:74" ht="15" customHeight="1">
      <c r="A15766" s="48"/>
      <c r="E15766" s="48"/>
      <c r="BP15766" s="48"/>
      <c r="BQ15766" s="48"/>
      <c r="BT15766" s="48"/>
      <c r="BV15766" s="48"/>
    </row>
    <row r="15767" spans="1:74" ht="15" customHeight="1">
      <c r="A15767" s="48"/>
      <c r="E15767" s="48"/>
      <c r="BP15767" s="48"/>
      <c r="BQ15767" s="48"/>
      <c r="BT15767" s="48"/>
      <c r="BV15767" s="48"/>
    </row>
    <row r="15768" spans="1:74" ht="15" customHeight="1">
      <c r="A15768" s="48"/>
      <c r="E15768" s="48"/>
      <c r="BP15768" s="48"/>
      <c r="BQ15768" s="48"/>
      <c r="BT15768" s="48"/>
      <c r="BV15768" s="48"/>
    </row>
    <row r="15769" spans="1:74" ht="15" customHeight="1">
      <c r="A15769" s="48"/>
      <c r="E15769" s="48"/>
      <c r="BP15769" s="48"/>
      <c r="BQ15769" s="48"/>
      <c r="BT15769" s="48"/>
      <c r="BV15769" s="48"/>
    </row>
    <row r="15770" spans="1:74" ht="15" customHeight="1">
      <c r="A15770" s="48"/>
      <c r="E15770" s="48"/>
      <c r="BP15770" s="48"/>
      <c r="BQ15770" s="48"/>
      <c r="BT15770" s="48"/>
      <c r="BV15770" s="48"/>
    </row>
    <row r="15771" spans="1:74" ht="15" customHeight="1">
      <c r="A15771" s="48"/>
      <c r="E15771" s="48"/>
      <c r="BP15771" s="48"/>
      <c r="BQ15771" s="48"/>
      <c r="BT15771" s="48"/>
      <c r="BV15771" s="48"/>
    </row>
    <row r="15772" spans="1:74" ht="15" customHeight="1">
      <c r="A15772" s="48"/>
      <c r="E15772" s="48"/>
      <c r="BP15772" s="48"/>
      <c r="BQ15772" s="48"/>
      <c r="BT15772" s="48"/>
      <c r="BV15772" s="48"/>
    </row>
    <row r="15773" spans="1:74" ht="15" customHeight="1">
      <c r="A15773" s="48"/>
      <c r="E15773" s="48"/>
      <c r="BP15773" s="48"/>
      <c r="BQ15773" s="48"/>
      <c r="BT15773" s="48"/>
      <c r="BV15773" s="48"/>
    </row>
    <row r="15774" spans="1:74" ht="15" customHeight="1">
      <c r="A15774" s="48"/>
      <c r="E15774" s="48"/>
      <c r="BP15774" s="48"/>
      <c r="BQ15774" s="48"/>
      <c r="BT15774" s="48"/>
      <c r="BV15774" s="48"/>
    </row>
    <row r="15775" spans="1:74" ht="15" customHeight="1">
      <c r="A15775" s="48"/>
      <c r="E15775" s="48"/>
      <c r="BP15775" s="48"/>
      <c r="BQ15775" s="48"/>
      <c r="BT15775" s="48"/>
      <c r="BV15775" s="48"/>
    </row>
    <row r="15776" spans="1:74" ht="15" customHeight="1">
      <c r="A15776" s="48"/>
      <c r="E15776" s="48"/>
      <c r="BP15776" s="48"/>
      <c r="BQ15776" s="48"/>
      <c r="BT15776" s="48"/>
      <c r="BV15776" s="48"/>
    </row>
    <row r="15777" spans="1:74" ht="15" customHeight="1">
      <c r="A15777" s="48"/>
      <c r="E15777" s="48"/>
      <c r="BP15777" s="48"/>
      <c r="BQ15777" s="48"/>
      <c r="BT15777" s="48"/>
      <c r="BV15777" s="48"/>
    </row>
    <row r="15778" spans="1:74" ht="15" customHeight="1">
      <c r="A15778" s="48"/>
      <c r="E15778" s="48"/>
      <c r="BP15778" s="48"/>
      <c r="BQ15778" s="48"/>
      <c r="BT15778" s="48"/>
      <c r="BV15778" s="48"/>
    </row>
    <row r="15779" spans="1:74" ht="15" customHeight="1">
      <c r="A15779" s="48"/>
      <c r="E15779" s="48"/>
      <c r="BP15779" s="48"/>
      <c r="BQ15779" s="48"/>
      <c r="BT15779" s="48"/>
      <c r="BV15779" s="48"/>
    </row>
    <row r="15780" spans="1:74" ht="15" customHeight="1">
      <c r="A15780" s="48"/>
      <c r="E15780" s="48"/>
      <c r="BP15780" s="48"/>
      <c r="BQ15780" s="48"/>
      <c r="BT15780" s="48"/>
      <c r="BV15780" s="48"/>
    </row>
    <row r="15781" spans="1:74" ht="15" customHeight="1">
      <c r="A15781" s="48"/>
      <c r="E15781" s="48"/>
      <c r="BP15781" s="48"/>
      <c r="BQ15781" s="48"/>
      <c r="BT15781" s="48"/>
      <c r="BV15781" s="48"/>
    </row>
    <row r="15782" spans="1:74" ht="15" customHeight="1">
      <c r="A15782" s="48"/>
      <c r="E15782" s="48"/>
      <c r="BP15782" s="48"/>
      <c r="BQ15782" s="48"/>
      <c r="BT15782" s="48"/>
      <c r="BV15782" s="48"/>
    </row>
    <row r="15783" spans="1:74" ht="15" customHeight="1">
      <c r="A15783" s="48"/>
      <c r="E15783" s="48"/>
      <c r="BP15783" s="48"/>
      <c r="BQ15783" s="48"/>
      <c r="BT15783" s="48"/>
      <c r="BV15783" s="48"/>
    </row>
    <row r="15784" spans="1:74" ht="15" customHeight="1">
      <c r="A15784" s="48"/>
      <c r="E15784" s="48"/>
      <c r="BP15784" s="48"/>
      <c r="BQ15784" s="48"/>
      <c r="BT15784" s="48"/>
      <c r="BV15784" s="48"/>
    </row>
    <row r="15785" spans="1:74" ht="15" customHeight="1">
      <c r="A15785" s="48"/>
      <c r="E15785" s="48"/>
      <c r="BP15785" s="48"/>
      <c r="BQ15785" s="48"/>
      <c r="BT15785" s="48"/>
      <c r="BV15785" s="48"/>
    </row>
    <row r="15786" spans="1:74" ht="15" customHeight="1">
      <c r="A15786" s="48"/>
      <c r="E15786" s="48"/>
      <c r="BP15786" s="48"/>
      <c r="BQ15786" s="48"/>
      <c r="BT15786" s="48"/>
      <c r="BV15786" s="48"/>
    </row>
    <row r="15787" spans="1:74" ht="15" customHeight="1">
      <c r="A15787" s="48"/>
      <c r="E15787" s="48"/>
      <c r="BP15787" s="48"/>
      <c r="BQ15787" s="48"/>
      <c r="BT15787" s="48"/>
      <c r="BV15787" s="48"/>
    </row>
    <row r="15788" spans="1:74" ht="15" customHeight="1">
      <c r="A15788" s="48"/>
      <c r="E15788" s="48"/>
      <c r="BP15788" s="48"/>
      <c r="BQ15788" s="48"/>
      <c r="BT15788" s="48"/>
      <c r="BV15788" s="48"/>
    </row>
    <row r="15789" spans="1:74" ht="15" customHeight="1">
      <c r="A15789" s="48"/>
      <c r="E15789" s="48"/>
      <c r="BP15789" s="48"/>
      <c r="BQ15789" s="48"/>
      <c r="BT15789" s="48"/>
      <c r="BV15789" s="48"/>
    </row>
    <row r="15790" spans="1:74" ht="15" customHeight="1">
      <c r="A15790" s="48"/>
      <c r="E15790" s="48"/>
      <c r="BP15790" s="48"/>
      <c r="BQ15790" s="48"/>
      <c r="BT15790" s="48"/>
      <c r="BV15790" s="48"/>
    </row>
    <row r="15791" spans="1:74" ht="15" customHeight="1">
      <c r="A15791" s="48"/>
      <c r="E15791" s="48"/>
      <c r="BP15791" s="48"/>
      <c r="BQ15791" s="48"/>
      <c r="BT15791" s="48"/>
      <c r="BV15791" s="48"/>
    </row>
    <row r="15792" spans="1:74" ht="15" customHeight="1">
      <c r="A15792" s="48"/>
      <c r="E15792" s="48"/>
      <c r="BP15792" s="48"/>
      <c r="BQ15792" s="48"/>
      <c r="BT15792" s="48"/>
      <c r="BV15792" s="48"/>
    </row>
    <row r="15793" spans="1:74" ht="15" customHeight="1">
      <c r="A15793" s="48"/>
      <c r="E15793" s="48"/>
      <c r="BP15793" s="48"/>
      <c r="BQ15793" s="48"/>
      <c r="BT15793" s="48"/>
      <c r="BV15793" s="48"/>
    </row>
    <row r="15794" spans="1:74" ht="15" customHeight="1">
      <c r="A15794" s="48"/>
      <c r="E15794" s="48"/>
      <c r="BP15794" s="48"/>
      <c r="BQ15794" s="48"/>
      <c r="BT15794" s="48"/>
      <c r="BV15794" s="48"/>
    </row>
    <row r="15795" spans="1:74" ht="15" customHeight="1">
      <c r="A15795" s="48"/>
      <c r="E15795" s="48"/>
      <c r="BP15795" s="48"/>
      <c r="BQ15795" s="48"/>
      <c r="BT15795" s="48"/>
      <c r="BV15795" s="48"/>
    </row>
    <row r="15796" spans="1:74" ht="15" customHeight="1">
      <c r="A15796" s="48"/>
      <c r="E15796" s="48"/>
      <c r="BP15796" s="48"/>
      <c r="BQ15796" s="48"/>
      <c r="BT15796" s="48"/>
      <c r="BV15796" s="48"/>
    </row>
    <row r="15797" spans="1:74" ht="15" customHeight="1">
      <c r="A15797" s="48"/>
      <c r="E15797" s="48"/>
      <c r="BP15797" s="48"/>
      <c r="BQ15797" s="48"/>
      <c r="BT15797" s="48"/>
      <c r="BV15797" s="48"/>
    </row>
    <row r="15798" spans="1:74" ht="15" customHeight="1">
      <c r="A15798" s="48"/>
      <c r="E15798" s="48"/>
      <c r="BP15798" s="48"/>
      <c r="BQ15798" s="48"/>
      <c r="BT15798" s="48"/>
      <c r="BV15798" s="48"/>
    </row>
    <row r="15799" spans="1:74" ht="15" customHeight="1">
      <c r="A15799" s="48"/>
      <c r="E15799" s="48"/>
      <c r="BP15799" s="48"/>
      <c r="BQ15799" s="48"/>
      <c r="BT15799" s="48"/>
      <c r="BV15799" s="48"/>
    </row>
    <row r="15800" spans="1:74" ht="15" customHeight="1">
      <c r="A15800" s="48"/>
      <c r="E15800" s="48"/>
      <c r="BP15800" s="48"/>
      <c r="BQ15800" s="48"/>
      <c r="BT15800" s="48"/>
      <c r="BV15800" s="48"/>
    </row>
    <row r="15801" spans="1:74" ht="15" customHeight="1">
      <c r="A15801" s="48"/>
      <c r="E15801" s="48"/>
      <c r="BP15801" s="48"/>
      <c r="BQ15801" s="48"/>
      <c r="BT15801" s="48"/>
      <c r="BV15801" s="48"/>
    </row>
    <row r="15802" spans="1:74" ht="15" customHeight="1">
      <c r="A15802" s="48"/>
      <c r="E15802" s="48"/>
      <c r="BP15802" s="48"/>
      <c r="BQ15802" s="48"/>
      <c r="BT15802" s="48"/>
      <c r="BV15802" s="48"/>
    </row>
    <row r="15803" spans="1:74" ht="15" customHeight="1">
      <c r="A15803" s="48"/>
      <c r="E15803" s="48"/>
      <c r="BP15803" s="48"/>
      <c r="BQ15803" s="48"/>
      <c r="BT15803" s="48"/>
      <c r="BV15803" s="48"/>
    </row>
    <row r="15804" spans="1:74" ht="15" customHeight="1">
      <c r="A15804" s="48"/>
      <c r="E15804" s="48"/>
      <c r="BP15804" s="48"/>
      <c r="BQ15804" s="48"/>
      <c r="BT15804" s="48"/>
      <c r="BV15804" s="48"/>
    </row>
    <row r="15805" spans="1:74" ht="15" customHeight="1">
      <c r="A15805" s="48"/>
      <c r="E15805" s="48"/>
      <c r="BP15805" s="48"/>
      <c r="BQ15805" s="48"/>
      <c r="BT15805" s="48"/>
      <c r="BV15805" s="48"/>
    </row>
    <row r="15806" spans="1:74" ht="15" customHeight="1">
      <c r="A15806" s="48"/>
      <c r="E15806" s="48"/>
      <c r="BP15806" s="48"/>
      <c r="BQ15806" s="48"/>
      <c r="BT15806" s="48"/>
      <c r="BV15806" s="48"/>
    </row>
    <row r="15807" spans="1:74" ht="15" customHeight="1">
      <c r="A15807" s="48"/>
      <c r="E15807" s="48"/>
      <c r="BP15807" s="48"/>
      <c r="BQ15807" s="48"/>
      <c r="BT15807" s="48"/>
      <c r="BV15807" s="48"/>
    </row>
    <row r="15808" spans="1:74" ht="15" customHeight="1">
      <c r="A15808" s="48"/>
      <c r="E15808" s="48"/>
      <c r="BP15808" s="48"/>
      <c r="BQ15808" s="48"/>
      <c r="BT15808" s="48"/>
      <c r="BV15808" s="48"/>
    </row>
    <row r="15809" spans="1:74" ht="15" customHeight="1">
      <c r="A15809" s="48"/>
      <c r="E15809" s="48"/>
      <c r="BP15809" s="48"/>
      <c r="BQ15809" s="48"/>
      <c r="BT15809" s="48"/>
      <c r="BV15809" s="48"/>
    </row>
    <row r="15810" spans="1:74" ht="15" customHeight="1">
      <c r="A15810" s="48"/>
      <c r="E15810" s="48"/>
      <c r="BP15810" s="48"/>
      <c r="BQ15810" s="48"/>
      <c r="BT15810" s="48"/>
      <c r="BV15810" s="48"/>
    </row>
    <row r="15811" spans="1:74" ht="15" customHeight="1">
      <c r="A15811" s="48"/>
      <c r="E15811" s="48"/>
      <c r="BP15811" s="48"/>
      <c r="BQ15811" s="48"/>
      <c r="BT15811" s="48"/>
      <c r="BV15811" s="48"/>
    </row>
    <row r="15812" spans="1:74" ht="15" customHeight="1">
      <c r="A15812" s="48"/>
      <c r="E15812" s="48"/>
      <c r="BP15812" s="48"/>
      <c r="BQ15812" s="48"/>
      <c r="BT15812" s="48"/>
      <c r="BV15812" s="48"/>
    </row>
    <row r="15813" spans="1:74" ht="15" customHeight="1">
      <c r="A15813" s="48"/>
      <c r="E15813" s="48"/>
      <c r="BP15813" s="48"/>
      <c r="BQ15813" s="48"/>
      <c r="BT15813" s="48"/>
      <c r="BV15813" s="48"/>
    </row>
    <row r="15814" spans="1:74" ht="15" customHeight="1">
      <c r="A15814" s="48"/>
      <c r="E15814" s="48"/>
      <c r="BP15814" s="48"/>
      <c r="BQ15814" s="48"/>
      <c r="BT15814" s="48"/>
      <c r="BV15814" s="48"/>
    </row>
    <row r="15815" spans="1:74" ht="15" customHeight="1">
      <c r="A15815" s="48"/>
      <c r="E15815" s="48"/>
      <c r="BP15815" s="48"/>
      <c r="BQ15815" s="48"/>
      <c r="BT15815" s="48"/>
      <c r="BV15815" s="48"/>
    </row>
    <row r="15816" spans="1:74" ht="15" customHeight="1">
      <c r="A15816" s="48"/>
      <c r="E15816" s="48"/>
      <c r="BP15816" s="48"/>
      <c r="BQ15816" s="48"/>
      <c r="BT15816" s="48"/>
      <c r="BV15816" s="48"/>
    </row>
    <row r="15817" spans="1:74" ht="15" customHeight="1">
      <c r="A15817" s="48"/>
      <c r="E15817" s="48"/>
      <c r="BP15817" s="48"/>
      <c r="BQ15817" s="48"/>
      <c r="BT15817" s="48"/>
      <c r="BV15817" s="48"/>
    </row>
    <row r="15818" spans="1:74" ht="15" customHeight="1">
      <c r="A15818" s="48"/>
      <c r="E15818" s="48"/>
      <c r="BP15818" s="48"/>
      <c r="BQ15818" s="48"/>
      <c r="BT15818" s="48"/>
      <c r="BV15818" s="48"/>
    </row>
    <row r="15819" spans="1:74" ht="15" customHeight="1">
      <c r="A15819" s="48"/>
      <c r="E15819" s="48"/>
      <c r="BP15819" s="48"/>
      <c r="BQ15819" s="48"/>
      <c r="BT15819" s="48"/>
      <c r="BV15819" s="48"/>
    </row>
    <row r="15820" spans="1:74" ht="15" customHeight="1">
      <c r="A15820" s="48"/>
      <c r="E15820" s="48"/>
      <c r="BP15820" s="48"/>
      <c r="BQ15820" s="48"/>
      <c r="BT15820" s="48"/>
      <c r="BV15820" s="48"/>
    </row>
    <row r="15821" spans="1:74" ht="15" customHeight="1">
      <c r="A15821" s="48"/>
      <c r="E15821" s="48"/>
      <c r="BP15821" s="48"/>
      <c r="BQ15821" s="48"/>
      <c r="BT15821" s="48"/>
      <c r="BV15821" s="48"/>
    </row>
    <row r="15822" spans="1:74" ht="15" customHeight="1">
      <c r="A15822" s="48"/>
      <c r="E15822" s="48"/>
      <c r="BP15822" s="48"/>
      <c r="BQ15822" s="48"/>
      <c r="BT15822" s="48"/>
      <c r="BV15822" s="48"/>
    </row>
    <row r="15823" spans="1:74" ht="15" customHeight="1">
      <c r="A15823" s="48"/>
      <c r="E15823" s="48"/>
      <c r="BP15823" s="48"/>
      <c r="BQ15823" s="48"/>
      <c r="BT15823" s="48"/>
      <c r="BV15823" s="48"/>
    </row>
    <row r="15824" spans="1:74" ht="15" customHeight="1">
      <c r="A15824" s="48"/>
      <c r="E15824" s="48"/>
      <c r="BP15824" s="48"/>
      <c r="BQ15824" s="48"/>
      <c r="BT15824" s="48"/>
      <c r="BV15824" s="48"/>
    </row>
    <row r="15825" spans="1:74" ht="15" customHeight="1">
      <c r="A15825" s="48"/>
      <c r="E15825" s="48"/>
      <c r="BP15825" s="48"/>
      <c r="BQ15825" s="48"/>
      <c r="BT15825" s="48"/>
      <c r="BV15825" s="48"/>
    </row>
    <row r="15826" spans="1:74" ht="15" customHeight="1">
      <c r="A15826" s="48"/>
      <c r="E15826" s="48"/>
      <c r="BP15826" s="48"/>
      <c r="BQ15826" s="48"/>
      <c r="BT15826" s="48"/>
      <c r="BV15826" s="48"/>
    </row>
    <row r="15827" spans="1:74" ht="15" customHeight="1">
      <c r="A15827" s="48"/>
      <c r="E15827" s="48"/>
      <c r="BP15827" s="48"/>
      <c r="BQ15827" s="48"/>
      <c r="BT15827" s="48"/>
      <c r="BV15827" s="48"/>
    </row>
    <row r="15828" spans="1:74" ht="15" customHeight="1">
      <c r="A15828" s="48"/>
      <c r="E15828" s="48"/>
      <c r="BP15828" s="48"/>
      <c r="BQ15828" s="48"/>
      <c r="BT15828" s="48"/>
      <c r="BV15828" s="48"/>
    </row>
    <row r="15829" spans="1:74" ht="15" customHeight="1">
      <c r="A15829" s="48"/>
      <c r="E15829" s="48"/>
      <c r="BP15829" s="48"/>
      <c r="BQ15829" s="48"/>
      <c r="BT15829" s="48"/>
      <c r="BV15829" s="48"/>
    </row>
    <row r="15830" spans="1:74" ht="15" customHeight="1">
      <c r="A15830" s="48"/>
      <c r="E15830" s="48"/>
      <c r="BP15830" s="48"/>
      <c r="BQ15830" s="48"/>
      <c r="BT15830" s="48"/>
      <c r="BV15830" s="48"/>
    </row>
    <row r="15831" spans="1:74" ht="15" customHeight="1">
      <c r="A15831" s="48"/>
      <c r="E15831" s="48"/>
      <c r="BP15831" s="48"/>
      <c r="BQ15831" s="48"/>
      <c r="BT15831" s="48"/>
      <c r="BV15831" s="48"/>
    </row>
    <row r="15832" spans="1:74" ht="15" customHeight="1">
      <c r="A15832" s="48"/>
      <c r="E15832" s="48"/>
      <c r="BP15832" s="48"/>
      <c r="BQ15832" s="48"/>
      <c r="BT15832" s="48"/>
      <c r="BV15832" s="48"/>
    </row>
    <row r="15833" spans="1:74" ht="15" customHeight="1">
      <c r="A15833" s="48"/>
      <c r="E15833" s="48"/>
      <c r="BP15833" s="48"/>
      <c r="BQ15833" s="48"/>
      <c r="BT15833" s="48"/>
      <c r="BV15833" s="48"/>
    </row>
    <row r="15834" spans="1:74" ht="15" customHeight="1">
      <c r="A15834" s="48"/>
      <c r="E15834" s="48"/>
      <c r="BP15834" s="48"/>
      <c r="BQ15834" s="48"/>
      <c r="BT15834" s="48"/>
      <c r="BV15834" s="48"/>
    </row>
    <row r="15835" spans="1:74" ht="15" customHeight="1">
      <c r="A15835" s="48"/>
      <c r="E15835" s="48"/>
      <c r="BP15835" s="48"/>
      <c r="BQ15835" s="48"/>
      <c r="BT15835" s="48"/>
      <c r="BV15835" s="48"/>
    </row>
    <row r="15836" spans="1:74" ht="15" customHeight="1">
      <c r="A15836" s="48"/>
      <c r="E15836" s="48"/>
      <c r="BP15836" s="48"/>
      <c r="BQ15836" s="48"/>
      <c r="BT15836" s="48"/>
      <c r="BV15836" s="48"/>
    </row>
    <row r="15837" spans="1:74" ht="15" customHeight="1">
      <c r="A15837" s="48"/>
      <c r="E15837" s="48"/>
      <c r="BP15837" s="48"/>
      <c r="BQ15837" s="48"/>
      <c r="BT15837" s="48"/>
      <c r="BV15837" s="48"/>
    </row>
    <row r="15838" spans="1:74" ht="15" customHeight="1">
      <c r="A15838" s="48"/>
      <c r="E15838" s="48"/>
      <c r="BP15838" s="48"/>
      <c r="BQ15838" s="48"/>
      <c r="BT15838" s="48"/>
      <c r="BV15838" s="48"/>
    </row>
    <row r="15839" spans="1:74" ht="15" customHeight="1">
      <c r="A15839" s="48"/>
      <c r="E15839" s="48"/>
      <c r="BP15839" s="48"/>
      <c r="BQ15839" s="48"/>
      <c r="BT15839" s="48"/>
      <c r="BV15839" s="48"/>
    </row>
    <row r="15840" spans="1:74" ht="15" customHeight="1">
      <c r="A15840" s="48"/>
      <c r="E15840" s="48"/>
      <c r="BP15840" s="48"/>
      <c r="BQ15840" s="48"/>
      <c r="BT15840" s="48"/>
      <c r="BV15840" s="48"/>
    </row>
    <row r="15841" spans="1:74" ht="15" customHeight="1">
      <c r="A15841" s="48"/>
      <c r="E15841" s="48"/>
      <c r="BP15841" s="48"/>
      <c r="BQ15841" s="48"/>
      <c r="BT15841" s="48"/>
      <c r="BV15841" s="48"/>
    </row>
    <row r="15842" spans="1:74" ht="15" customHeight="1">
      <c r="A15842" s="48"/>
      <c r="E15842" s="48"/>
      <c r="BP15842" s="48"/>
      <c r="BQ15842" s="48"/>
      <c r="BT15842" s="48"/>
      <c r="BV15842" s="48"/>
    </row>
    <row r="15843" spans="1:74" ht="15" customHeight="1">
      <c r="A15843" s="48"/>
      <c r="E15843" s="48"/>
      <c r="BP15843" s="48"/>
      <c r="BQ15843" s="48"/>
      <c r="BT15843" s="48"/>
      <c r="BV15843" s="48"/>
    </row>
    <row r="15844" spans="1:74" ht="15" customHeight="1">
      <c r="A15844" s="48"/>
      <c r="E15844" s="48"/>
      <c r="BP15844" s="48"/>
      <c r="BQ15844" s="48"/>
      <c r="BT15844" s="48"/>
      <c r="BV15844" s="48"/>
    </row>
    <row r="15845" spans="1:74" ht="15" customHeight="1">
      <c r="A15845" s="48"/>
      <c r="E15845" s="48"/>
      <c r="BP15845" s="48"/>
      <c r="BQ15845" s="48"/>
      <c r="BT15845" s="48"/>
      <c r="BV15845" s="48"/>
    </row>
    <row r="15846" spans="1:74" ht="15" customHeight="1">
      <c r="A15846" s="48"/>
      <c r="E15846" s="48"/>
      <c r="BP15846" s="48"/>
      <c r="BQ15846" s="48"/>
      <c r="BT15846" s="48"/>
      <c r="BV15846" s="48"/>
    </row>
    <row r="15847" spans="1:74" ht="15" customHeight="1">
      <c r="A15847" s="48"/>
      <c r="E15847" s="48"/>
      <c r="BP15847" s="48"/>
      <c r="BQ15847" s="48"/>
      <c r="BT15847" s="48"/>
      <c r="BV15847" s="48"/>
    </row>
    <row r="15848" spans="1:74" ht="15" customHeight="1">
      <c r="A15848" s="48"/>
      <c r="E15848" s="48"/>
      <c r="BP15848" s="48"/>
      <c r="BQ15848" s="48"/>
      <c r="BT15848" s="48"/>
      <c r="BV15848" s="48"/>
    </row>
    <row r="15849" spans="1:74" ht="15" customHeight="1">
      <c r="A15849" s="48"/>
      <c r="E15849" s="48"/>
      <c r="BP15849" s="48"/>
      <c r="BQ15849" s="48"/>
      <c r="BT15849" s="48"/>
      <c r="BV15849" s="48"/>
    </row>
    <row r="15850" spans="1:74" ht="15" customHeight="1">
      <c r="A15850" s="48"/>
      <c r="E15850" s="48"/>
      <c r="BP15850" s="48"/>
      <c r="BQ15850" s="48"/>
      <c r="BT15850" s="48"/>
      <c r="BV15850" s="48"/>
    </row>
    <row r="15851" spans="1:74" ht="15" customHeight="1">
      <c r="A15851" s="48"/>
      <c r="E15851" s="48"/>
      <c r="BP15851" s="48"/>
      <c r="BQ15851" s="48"/>
      <c r="BT15851" s="48"/>
      <c r="BV15851" s="48"/>
    </row>
    <row r="15852" spans="1:74" ht="15" customHeight="1">
      <c r="A15852" s="48"/>
      <c r="E15852" s="48"/>
      <c r="BP15852" s="48"/>
      <c r="BQ15852" s="48"/>
      <c r="BT15852" s="48"/>
      <c r="BV15852" s="48"/>
    </row>
    <row r="15853" spans="1:74" ht="15" customHeight="1">
      <c r="A15853" s="48"/>
      <c r="E15853" s="48"/>
      <c r="BP15853" s="48"/>
      <c r="BQ15853" s="48"/>
      <c r="BT15853" s="48"/>
      <c r="BV15853" s="48"/>
    </row>
    <row r="15854" spans="1:74" ht="15" customHeight="1">
      <c r="A15854" s="48"/>
      <c r="E15854" s="48"/>
      <c r="BP15854" s="48"/>
      <c r="BQ15854" s="48"/>
      <c r="BT15854" s="48"/>
      <c r="BV15854" s="48"/>
    </row>
    <row r="15855" spans="1:74" ht="15" customHeight="1">
      <c r="A15855" s="48"/>
      <c r="E15855" s="48"/>
      <c r="BP15855" s="48"/>
      <c r="BQ15855" s="48"/>
      <c r="BT15855" s="48"/>
      <c r="BV15855" s="48"/>
    </row>
    <row r="15856" spans="1:74" ht="15" customHeight="1">
      <c r="A15856" s="48"/>
      <c r="E15856" s="48"/>
      <c r="BP15856" s="48"/>
      <c r="BQ15856" s="48"/>
      <c r="BT15856" s="48"/>
      <c r="BV15856" s="48"/>
    </row>
    <row r="15857" spans="1:74" ht="15" customHeight="1">
      <c r="A15857" s="48"/>
      <c r="E15857" s="48"/>
      <c r="BP15857" s="48"/>
      <c r="BQ15857" s="48"/>
      <c r="BT15857" s="48"/>
      <c r="BV15857" s="48"/>
    </row>
    <row r="15858" spans="1:74" ht="15" customHeight="1">
      <c r="A15858" s="48"/>
      <c r="E15858" s="48"/>
      <c r="BP15858" s="48"/>
      <c r="BQ15858" s="48"/>
      <c r="BT15858" s="48"/>
      <c r="BV15858" s="48"/>
    </row>
    <row r="15859" spans="1:74" ht="15" customHeight="1">
      <c r="A15859" s="48"/>
      <c r="E15859" s="48"/>
      <c r="BP15859" s="48"/>
      <c r="BQ15859" s="48"/>
      <c r="BT15859" s="48"/>
      <c r="BV15859" s="48"/>
    </row>
    <row r="15860" spans="1:74" ht="15" customHeight="1">
      <c r="A15860" s="48"/>
      <c r="E15860" s="48"/>
      <c r="BP15860" s="48"/>
      <c r="BQ15860" s="48"/>
      <c r="BT15860" s="48"/>
      <c r="BV15860" s="48"/>
    </row>
    <row r="15861" spans="1:74" ht="15" customHeight="1">
      <c r="A15861" s="48"/>
      <c r="E15861" s="48"/>
      <c r="BP15861" s="48"/>
      <c r="BQ15861" s="48"/>
      <c r="BT15861" s="48"/>
      <c r="BV15861" s="48"/>
    </row>
    <row r="15862" spans="1:74" ht="15" customHeight="1">
      <c r="A15862" s="48"/>
      <c r="E15862" s="48"/>
      <c r="BP15862" s="48"/>
      <c r="BQ15862" s="48"/>
      <c r="BT15862" s="48"/>
      <c r="BV15862" s="48"/>
    </row>
    <row r="15863" spans="1:74" ht="15" customHeight="1">
      <c r="A15863" s="48"/>
      <c r="E15863" s="48"/>
      <c r="BP15863" s="48"/>
      <c r="BQ15863" s="48"/>
      <c r="BT15863" s="48"/>
      <c r="BV15863" s="48"/>
    </row>
    <row r="15864" spans="1:74" ht="15" customHeight="1">
      <c r="A15864" s="48"/>
      <c r="E15864" s="48"/>
      <c r="BP15864" s="48"/>
      <c r="BQ15864" s="48"/>
      <c r="BT15864" s="48"/>
      <c r="BV15864" s="48"/>
    </row>
    <row r="15865" spans="1:74" ht="15" customHeight="1">
      <c r="A15865" s="48"/>
      <c r="E15865" s="48"/>
      <c r="BP15865" s="48"/>
      <c r="BQ15865" s="48"/>
      <c r="BT15865" s="48"/>
      <c r="BV15865" s="48"/>
    </row>
    <row r="15866" spans="1:74" ht="15" customHeight="1">
      <c r="A15866" s="48"/>
      <c r="E15866" s="48"/>
      <c r="BP15866" s="48"/>
      <c r="BQ15866" s="48"/>
      <c r="BT15866" s="48"/>
      <c r="BV15866" s="48"/>
    </row>
    <row r="15867" spans="1:74" ht="15" customHeight="1">
      <c r="A15867" s="48"/>
      <c r="E15867" s="48"/>
      <c r="BP15867" s="48"/>
      <c r="BQ15867" s="48"/>
      <c r="BT15867" s="48"/>
      <c r="BV15867" s="48"/>
    </row>
    <row r="15868" spans="1:74" ht="15" customHeight="1">
      <c r="A15868" s="48"/>
      <c r="E15868" s="48"/>
      <c r="BP15868" s="48"/>
      <c r="BQ15868" s="48"/>
      <c r="BT15868" s="48"/>
      <c r="BV15868" s="48"/>
    </row>
    <row r="15869" spans="1:74" ht="15" customHeight="1">
      <c r="A15869" s="48"/>
      <c r="E15869" s="48"/>
      <c r="BP15869" s="48"/>
      <c r="BQ15869" s="48"/>
      <c r="BT15869" s="48"/>
      <c r="BV15869" s="48"/>
    </row>
    <row r="15870" spans="1:74" ht="15" customHeight="1">
      <c r="A15870" s="48"/>
      <c r="E15870" s="48"/>
      <c r="BP15870" s="48"/>
      <c r="BQ15870" s="48"/>
      <c r="BT15870" s="48"/>
      <c r="BV15870" s="48"/>
    </row>
    <row r="15871" spans="1:74" ht="15" customHeight="1">
      <c r="A15871" s="48"/>
      <c r="E15871" s="48"/>
      <c r="BP15871" s="48"/>
      <c r="BQ15871" s="48"/>
      <c r="BT15871" s="48"/>
      <c r="BV15871" s="48"/>
    </row>
    <row r="15872" spans="1:74" ht="15" customHeight="1">
      <c r="A15872" s="48"/>
      <c r="E15872" s="48"/>
      <c r="BP15872" s="48"/>
      <c r="BQ15872" s="48"/>
      <c r="BT15872" s="48"/>
      <c r="BV15872" s="48"/>
    </row>
    <row r="15873" spans="1:74" ht="15" customHeight="1">
      <c r="A15873" s="48"/>
      <c r="E15873" s="48"/>
      <c r="BP15873" s="48"/>
      <c r="BQ15873" s="48"/>
      <c r="BT15873" s="48"/>
      <c r="BV15873" s="48"/>
    </row>
    <row r="15874" spans="1:74" ht="15" customHeight="1">
      <c r="A15874" s="48"/>
      <c r="E15874" s="48"/>
      <c r="BP15874" s="48"/>
      <c r="BQ15874" s="48"/>
      <c r="BT15874" s="48"/>
      <c r="BV15874" s="48"/>
    </row>
    <row r="15875" spans="1:74" ht="15" customHeight="1">
      <c r="A15875" s="48"/>
      <c r="E15875" s="48"/>
      <c r="BP15875" s="48"/>
      <c r="BQ15875" s="48"/>
      <c r="BT15875" s="48"/>
      <c r="BV15875" s="48"/>
    </row>
    <row r="15876" spans="1:74" ht="15" customHeight="1">
      <c r="A15876" s="48"/>
      <c r="E15876" s="48"/>
      <c r="BP15876" s="48"/>
      <c r="BQ15876" s="48"/>
      <c r="BT15876" s="48"/>
      <c r="BV15876" s="48"/>
    </row>
    <row r="15877" spans="1:74" ht="15" customHeight="1">
      <c r="A15877" s="48"/>
      <c r="E15877" s="48"/>
      <c r="BP15877" s="48"/>
      <c r="BQ15877" s="48"/>
      <c r="BT15877" s="48"/>
      <c r="BV15877" s="48"/>
    </row>
    <row r="15878" spans="1:74" ht="15" customHeight="1">
      <c r="A15878" s="48"/>
      <c r="E15878" s="48"/>
      <c r="BP15878" s="48"/>
      <c r="BQ15878" s="48"/>
      <c r="BT15878" s="48"/>
      <c r="BV15878" s="48"/>
    </row>
    <row r="15879" spans="1:74" ht="15" customHeight="1">
      <c r="A15879" s="48"/>
      <c r="E15879" s="48"/>
      <c r="BP15879" s="48"/>
      <c r="BQ15879" s="48"/>
      <c r="BT15879" s="48"/>
      <c r="BV15879" s="48"/>
    </row>
    <row r="15880" spans="1:74" ht="15" customHeight="1">
      <c r="A15880" s="48"/>
      <c r="E15880" s="48"/>
      <c r="BP15880" s="48"/>
      <c r="BQ15880" s="48"/>
      <c r="BT15880" s="48"/>
      <c r="BV15880" s="48"/>
    </row>
    <row r="15881" spans="1:74" ht="15" customHeight="1">
      <c r="A15881" s="48"/>
      <c r="E15881" s="48"/>
      <c r="BP15881" s="48"/>
      <c r="BQ15881" s="48"/>
      <c r="BT15881" s="48"/>
      <c r="BV15881" s="48"/>
    </row>
    <row r="15882" spans="1:74" ht="15" customHeight="1">
      <c r="A15882" s="48"/>
      <c r="E15882" s="48"/>
      <c r="BP15882" s="48"/>
      <c r="BQ15882" s="48"/>
      <c r="BT15882" s="48"/>
      <c r="BV15882" s="48"/>
    </row>
    <row r="15883" spans="1:74" ht="15" customHeight="1">
      <c r="A15883" s="48"/>
      <c r="E15883" s="48"/>
      <c r="BP15883" s="48"/>
      <c r="BQ15883" s="48"/>
      <c r="BT15883" s="48"/>
      <c r="BV15883" s="48"/>
    </row>
    <row r="15884" spans="1:74" ht="15" customHeight="1">
      <c r="A15884" s="48"/>
      <c r="E15884" s="48"/>
      <c r="BP15884" s="48"/>
      <c r="BQ15884" s="48"/>
      <c r="BT15884" s="48"/>
      <c r="BV15884" s="48"/>
    </row>
    <row r="15885" spans="1:74" ht="15" customHeight="1">
      <c r="A15885" s="48"/>
      <c r="E15885" s="48"/>
      <c r="BP15885" s="48"/>
      <c r="BQ15885" s="48"/>
      <c r="BT15885" s="48"/>
      <c r="BV15885" s="48"/>
    </row>
    <row r="15886" spans="1:74" ht="15" customHeight="1">
      <c r="A15886" s="48"/>
      <c r="E15886" s="48"/>
      <c r="BP15886" s="48"/>
      <c r="BQ15886" s="48"/>
      <c r="BT15886" s="48"/>
      <c r="BV15886" s="48"/>
    </row>
    <row r="15887" spans="1:74" ht="15" customHeight="1">
      <c r="A15887" s="48"/>
      <c r="E15887" s="48"/>
      <c r="BP15887" s="48"/>
      <c r="BQ15887" s="48"/>
      <c r="BT15887" s="48"/>
      <c r="BV15887" s="48"/>
    </row>
    <row r="15888" spans="1:74" ht="15" customHeight="1">
      <c r="A15888" s="48"/>
      <c r="E15888" s="48"/>
      <c r="BP15888" s="48"/>
      <c r="BQ15888" s="48"/>
      <c r="BT15888" s="48"/>
      <c r="BV15888" s="48"/>
    </row>
    <row r="15889" spans="1:74" ht="15" customHeight="1">
      <c r="A15889" s="48"/>
      <c r="E15889" s="48"/>
      <c r="BP15889" s="48"/>
      <c r="BQ15889" s="48"/>
      <c r="BT15889" s="48"/>
      <c r="BV15889" s="48"/>
    </row>
    <row r="15890" spans="1:74" ht="15" customHeight="1">
      <c r="A15890" s="48"/>
      <c r="E15890" s="48"/>
      <c r="BP15890" s="48"/>
      <c r="BQ15890" s="48"/>
      <c r="BT15890" s="48"/>
      <c r="BV15890" s="48"/>
    </row>
    <row r="15891" spans="1:74" ht="15" customHeight="1">
      <c r="A15891" s="48"/>
      <c r="E15891" s="48"/>
      <c r="BP15891" s="48"/>
      <c r="BQ15891" s="48"/>
      <c r="BT15891" s="48"/>
      <c r="BV15891" s="48"/>
    </row>
    <row r="15892" spans="1:74" ht="15" customHeight="1">
      <c r="A15892" s="48"/>
      <c r="E15892" s="48"/>
      <c r="BP15892" s="48"/>
      <c r="BQ15892" s="48"/>
      <c r="BT15892" s="48"/>
      <c r="BV15892" s="48"/>
    </row>
    <row r="15893" spans="1:74" ht="15" customHeight="1">
      <c r="A15893" s="48"/>
      <c r="E15893" s="48"/>
      <c r="BP15893" s="48"/>
      <c r="BQ15893" s="48"/>
      <c r="BT15893" s="48"/>
      <c r="BV15893" s="48"/>
    </row>
    <row r="15894" spans="1:74" ht="15" customHeight="1">
      <c r="A15894" s="48"/>
      <c r="E15894" s="48"/>
      <c r="BP15894" s="48"/>
      <c r="BQ15894" s="48"/>
      <c r="BT15894" s="48"/>
      <c r="BV15894" s="48"/>
    </row>
    <row r="15895" spans="1:74" ht="15" customHeight="1">
      <c r="A15895" s="48"/>
      <c r="E15895" s="48"/>
      <c r="BP15895" s="48"/>
      <c r="BQ15895" s="48"/>
      <c r="BT15895" s="48"/>
      <c r="BV15895" s="48"/>
    </row>
    <row r="15896" spans="1:74" ht="15" customHeight="1">
      <c r="A15896" s="48"/>
      <c r="E15896" s="48"/>
      <c r="BP15896" s="48"/>
      <c r="BQ15896" s="48"/>
      <c r="BT15896" s="48"/>
      <c r="BV15896" s="48"/>
    </row>
    <row r="15897" spans="1:74" ht="15" customHeight="1">
      <c r="A15897" s="48"/>
      <c r="E15897" s="48"/>
      <c r="BP15897" s="48"/>
      <c r="BQ15897" s="48"/>
      <c r="BT15897" s="48"/>
      <c r="BV15897" s="48"/>
    </row>
    <row r="15898" spans="1:74" ht="15" customHeight="1">
      <c r="A15898" s="48"/>
      <c r="E15898" s="48"/>
      <c r="BP15898" s="48"/>
      <c r="BQ15898" s="48"/>
      <c r="BT15898" s="48"/>
      <c r="BV15898" s="48"/>
    </row>
    <row r="15899" spans="1:74" ht="15" customHeight="1">
      <c r="A15899" s="48"/>
      <c r="E15899" s="48"/>
      <c r="BP15899" s="48"/>
      <c r="BQ15899" s="48"/>
      <c r="BT15899" s="48"/>
      <c r="BV15899" s="48"/>
    </row>
    <row r="15900" spans="1:74" ht="15" customHeight="1">
      <c r="A15900" s="48"/>
      <c r="E15900" s="48"/>
      <c r="BP15900" s="48"/>
      <c r="BQ15900" s="48"/>
      <c r="BT15900" s="48"/>
      <c r="BV15900" s="48"/>
    </row>
    <row r="15901" spans="1:74" ht="15" customHeight="1">
      <c r="A15901" s="48"/>
      <c r="E15901" s="48"/>
      <c r="BP15901" s="48"/>
      <c r="BQ15901" s="48"/>
      <c r="BT15901" s="48"/>
      <c r="BV15901" s="48"/>
    </row>
    <row r="15902" spans="1:74" ht="15" customHeight="1">
      <c r="A15902" s="48"/>
      <c r="E15902" s="48"/>
      <c r="BP15902" s="48"/>
      <c r="BQ15902" s="48"/>
      <c r="BT15902" s="48"/>
      <c r="BV15902" s="48"/>
    </row>
    <row r="15903" spans="1:74" ht="15" customHeight="1">
      <c r="A15903" s="48"/>
      <c r="E15903" s="48"/>
      <c r="BP15903" s="48"/>
      <c r="BQ15903" s="48"/>
      <c r="BT15903" s="48"/>
      <c r="BV15903" s="48"/>
    </row>
    <row r="15904" spans="1:74" ht="15" customHeight="1">
      <c r="A15904" s="48"/>
      <c r="E15904" s="48"/>
      <c r="BP15904" s="48"/>
      <c r="BQ15904" s="48"/>
      <c r="BT15904" s="48"/>
      <c r="BV15904" s="48"/>
    </row>
    <row r="15905" spans="1:74" ht="15" customHeight="1">
      <c r="A15905" s="48"/>
      <c r="E15905" s="48"/>
      <c r="BP15905" s="48"/>
      <c r="BQ15905" s="48"/>
      <c r="BT15905" s="48"/>
      <c r="BV15905" s="48"/>
    </row>
    <row r="15906" spans="1:74" ht="15" customHeight="1">
      <c r="A15906" s="48"/>
      <c r="E15906" s="48"/>
      <c r="BP15906" s="48"/>
      <c r="BQ15906" s="48"/>
      <c r="BT15906" s="48"/>
      <c r="BV15906" s="48"/>
    </row>
    <row r="15907" spans="1:74" ht="15" customHeight="1">
      <c r="A15907" s="48"/>
      <c r="E15907" s="48"/>
      <c r="BP15907" s="48"/>
      <c r="BQ15907" s="48"/>
      <c r="BT15907" s="48"/>
      <c r="BV15907" s="48"/>
    </row>
    <row r="15908" spans="1:74" ht="15" customHeight="1">
      <c r="A15908" s="48"/>
      <c r="E15908" s="48"/>
      <c r="BP15908" s="48"/>
      <c r="BQ15908" s="48"/>
      <c r="BT15908" s="48"/>
      <c r="BV15908" s="48"/>
    </row>
    <row r="15909" spans="1:74" ht="15" customHeight="1">
      <c r="A15909" s="48"/>
      <c r="E15909" s="48"/>
      <c r="BP15909" s="48"/>
      <c r="BQ15909" s="48"/>
      <c r="BT15909" s="48"/>
      <c r="BV15909" s="48"/>
    </row>
    <row r="15910" spans="1:74" ht="15" customHeight="1">
      <c r="A15910" s="48"/>
      <c r="E15910" s="48"/>
      <c r="BP15910" s="48"/>
      <c r="BQ15910" s="48"/>
      <c r="BT15910" s="48"/>
      <c r="BV15910" s="48"/>
    </row>
    <row r="15911" spans="1:74" ht="15" customHeight="1">
      <c r="A15911" s="48"/>
      <c r="E15911" s="48"/>
      <c r="BP15911" s="48"/>
      <c r="BQ15911" s="48"/>
      <c r="BT15911" s="48"/>
      <c r="BV15911" s="48"/>
    </row>
    <row r="15912" spans="1:74" ht="15" customHeight="1">
      <c r="A15912" s="48"/>
      <c r="E15912" s="48"/>
      <c r="BP15912" s="48"/>
      <c r="BQ15912" s="48"/>
      <c r="BT15912" s="48"/>
      <c r="BV15912" s="48"/>
    </row>
    <row r="15913" spans="1:74" ht="15" customHeight="1">
      <c r="A15913" s="48"/>
      <c r="E15913" s="48"/>
      <c r="BP15913" s="48"/>
      <c r="BQ15913" s="48"/>
      <c r="BT15913" s="48"/>
      <c r="BV15913" s="48"/>
    </row>
    <row r="15914" spans="1:74" ht="15" customHeight="1">
      <c r="A15914" s="48"/>
      <c r="E15914" s="48"/>
      <c r="BP15914" s="48"/>
      <c r="BQ15914" s="48"/>
      <c r="BT15914" s="48"/>
      <c r="BV15914" s="48"/>
    </row>
    <row r="15915" spans="1:74" ht="15" customHeight="1">
      <c r="A15915" s="48"/>
      <c r="E15915" s="48"/>
      <c r="BP15915" s="48"/>
      <c r="BQ15915" s="48"/>
      <c r="BT15915" s="48"/>
      <c r="BV15915" s="48"/>
    </row>
    <row r="15916" spans="1:74" ht="15" customHeight="1">
      <c r="A15916" s="48"/>
      <c r="E15916" s="48"/>
      <c r="BP15916" s="48"/>
      <c r="BQ15916" s="48"/>
      <c r="BT15916" s="48"/>
      <c r="BV15916" s="48"/>
    </row>
    <row r="15917" spans="1:74" ht="15" customHeight="1">
      <c r="A15917" s="48"/>
      <c r="E15917" s="48"/>
      <c r="BP15917" s="48"/>
      <c r="BQ15917" s="48"/>
      <c r="BT15917" s="48"/>
      <c r="BV15917" s="48"/>
    </row>
    <row r="15918" spans="1:74" ht="15" customHeight="1">
      <c r="A15918" s="48"/>
      <c r="E15918" s="48"/>
      <c r="BP15918" s="48"/>
      <c r="BQ15918" s="48"/>
      <c r="BT15918" s="48"/>
      <c r="BV15918" s="48"/>
    </row>
    <row r="15919" spans="1:74" ht="15" customHeight="1">
      <c r="A15919" s="48"/>
      <c r="E15919" s="48"/>
      <c r="BP15919" s="48"/>
      <c r="BQ15919" s="48"/>
      <c r="BT15919" s="48"/>
      <c r="BV15919" s="48"/>
    </row>
    <row r="15920" spans="1:74" ht="15" customHeight="1">
      <c r="A15920" s="48"/>
      <c r="E15920" s="48"/>
      <c r="BP15920" s="48"/>
      <c r="BQ15920" s="48"/>
      <c r="BT15920" s="48"/>
      <c r="BV15920" s="48"/>
    </row>
    <row r="15921" spans="1:74" ht="15" customHeight="1">
      <c r="A15921" s="48"/>
      <c r="E15921" s="48"/>
      <c r="BP15921" s="48"/>
      <c r="BQ15921" s="48"/>
      <c r="BT15921" s="48"/>
      <c r="BV15921" s="48"/>
    </row>
    <row r="15922" spans="1:74" ht="15" customHeight="1">
      <c r="A15922" s="48"/>
      <c r="E15922" s="48"/>
      <c r="BP15922" s="48"/>
      <c r="BQ15922" s="48"/>
      <c r="BT15922" s="48"/>
      <c r="BV15922" s="48"/>
    </row>
    <row r="15923" spans="1:74" ht="15" customHeight="1">
      <c r="A15923" s="48"/>
      <c r="E15923" s="48"/>
      <c r="BP15923" s="48"/>
      <c r="BQ15923" s="48"/>
      <c r="BT15923" s="48"/>
      <c r="BV15923" s="48"/>
    </row>
    <row r="15924" spans="1:74" ht="15" customHeight="1">
      <c r="A15924" s="48"/>
      <c r="E15924" s="48"/>
      <c r="BP15924" s="48"/>
      <c r="BQ15924" s="48"/>
      <c r="BT15924" s="48"/>
      <c r="BV15924" s="48"/>
    </row>
    <row r="15925" spans="1:74" ht="15" customHeight="1">
      <c r="A15925" s="48"/>
      <c r="E15925" s="48"/>
      <c r="BP15925" s="48"/>
      <c r="BQ15925" s="48"/>
      <c r="BT15925" s="48"/>
      <c r="BV15925" s="48"/>
    </row>
    <row r="15926" spans="1:74" ht="15" customHeight="1">
      <c r="A15926" s="48"/>
      <c r="E15926" s="48"/>
      <c r="BP15926" s="48"/>
      <c r="BQ15926" s="48"/>
      <c r="BT15926" s="48"/>
      <c r="BV15926" s="48"/>
    </row>
    <row r="15927" spans="1:74" ht="15" customHeight="1">
      <c r="A15927" s="48"/>
      <c r="E15927" s="48"/>
      <c r="BP15927" s="48"/>
      <c r="BQ15927" s="48"/>
      <c r="BT15927" s="48"/>
      <c r="BV15927" s="48"/>
    </row>
    <row r="15928" spans="1:74" ht="15" customHeight="1">
      <c r="A15928" s="48"/>
      <c r="E15928" s="48"/>
      <c r="BP15928" s="48"/>
      <c r="BQ15928" s="48"/>
      <c r="BT15928" s="48"/>
      <c r="BV15928" s="48"/>
    </row>
    <row r="15929" spans="1:74" ht="15" customHeight="1">
      <c r="A15929" s="48"/>
      <c r="E15929" s="48"/>
      <c r="BP15929" s="48"/>
      <c r="BQ15929" s="48"/>
      <c r="BT15929" s="48"/>
      <c r="BV15929" s="48"/>
    </row>
    <row r="15930" spans="1:74" ht="15" customHeight="1">
      <c r="A15930" s="48"/>
      <c r="E15930" s="48"/>
      <c r="BP15930" s="48"/>
      <c r="BQ15930" s="48"/>
      <c r="BT15930" s="48"/>
      <c r="BV15930" s="48"/>
    </row>
    <row r="15931" spans="1:74" ht="15" customHeight="1">
      <c r="A15931" s="48"/>
      <c r="E15931" s="48"/>
      <c r="BP15931" s="48"/>
      <c r="BQ15931" s="48"/>
      <c r="BT15931" s="48"/>
      <c r="BV15931" s="48"/>
    </row>
    <row r="15932" spans="1:74" ht="15" customHeight="1">
      <c r="A15932" s="48"/>
      <c r="E15932" s="48"/>
      <c r="BP15932" s="48"/>
      <c r="BQ15932" s="48"/>
      <c r="BT15932" s="48"/>
      <c r="BV15932" s="48"/>
    </row>
    <row r="15933" spans="1:74" ht="15" customHeight="1">
      <c r="A15933" s="48"/>
      <c r="E15933" s="48"/>
      <c r="BP15933" s="48"/>
      <c r="BQ15933" s="48"/>
      <c r="BT15933" s="48"/>
      <c r="BV15933" s="48"/>
    </row>
    <row r="15934" spans="1:74" ht="15" customHeight="1">
      <c r="A15934" s="48"/>
      <c r="E15934" s="48"/>
      <c r="BP15934" s="48"/>
      <c r="BQ15934" s="48"/>
      <c r="BT15934" s="48"/>
      <c r="BV15934" s="48"/>
    </row>
    <row r="15935" spans="1:74" ht="15" customHeight="1">
      <c r="A15935" s="48"/>
      <c r="E15935" s="48"/>
      <c r="BP15935" s="48"/>
      <c r="BQ15935" s="48"/>
      <c r="BT15935" s="48"/>
      <c r="BV15935" s="48"/>
    </row>
    <row r="15936" spans="1:74" ht="15" customHeight="1">
      <c r="A15936" s="48"/>
      <c r="E15936" s="48"/>
      <c r="BP15936" s="48"/>
      <c r="BQ15936" s="48"/>
      <c r="BT15936" s="48"/>
      <c r="BV15936" s="48"/>
    </row>
    <row r="15937" spans="1:74" ht="15" customHeight="1">
      <c r="A15937" s="48"/>
      <c r="E15937" s="48"/>
      <c r="BP15937" s="48"/>
      <c r="BQ15937" s="48"/>
      <c r="BT15937" s="48"/>
      <c r="BV15937" s="48"/>
    </row>
    <row r="15938" spans="1:74" ht="15" customHeight="1">
      <c r="A15938" s="48"/>
      <c r="E15938" s="48"/>
      <c r="BP15938" s="48"/>
      <c r="BQ15938" s="48"/>
      <c r="BT15938" s="48"/>
      <c r="BV15938" s="48"/>
    </row>
    <row r="15939" spans="1:74" ht="15" customHeight="1">
      <c r="A15939" s="48"/>
      <c r="E15939" s="48"/>
      <c r="BP15939" s="48"/>
      <c r="BQ15939" s="48"/>
      <c r="BT15939" s="48"/>
      <c r="BV15939" s="48"/>
    </row>
    <row r="15940" spans="1:74" ht="15" customHeight="1">
      <c r="A15940" s="48"/>
      <c r="E15940" s="48"/>
      <c r="BP15940" s="48"/>
      <c r="BQ15940" s="48"/>
      <c r="BT15940" s="48"/>
      <c r="BV15940" s="48"/>
    </row>
    <row r="15941" spans="1:74" ht="15" customHeight="1">
      <c r="A15941" s="48"/>
      <c r="E15941" s="48"/>
      <c r="BP15941" s="48"/>
      <c r="BQ15941" s="48"/>
      <c r="BT15941" s="48"/>
      <c r="BV15941" s="48"/>
    </row>
    <row r="15942" spans="1:74" ht="15" customHeight="1">
      <c r="A15942" s="48"/>
      <c r="E15942" s="48"/>
      <c r="BP15942" s="48"/>
      <c r="BQ15942" s="48"/>
      <c r="BT15942" s="48"/>
      <c r="BV15942" s="48"/>
    </row>
    <row r="15943" spans="1:74" ht="15" customHeight="1">
      <c r="A15943" s="48"/>
      <c r="E15943" s="48"/>
      <c r="BP15943" s="48"/>
      <c r="BQ15943" s="48"/>
      <c r="BT15943" s="48"/>
      <c r="BV15943" s="48"/>
    </row>
    <row r="15944" spans="1:74" ht="15" customHeight="1">
      <c r="A15944" s="48"/>
      <c r="E15944" s="48"/>
      <c r="BP15944" s="48"/>
      <c r="BQ15944" s="48"/>
      <c r="BT15944" s="48"/>
      <c r="BV15944" s="48"/>
    </row>
    <row r="15945" spans="1:74" ht="15" customHeight="1">
      <c r="A15945" s="48"/>
      <c r="E15945" s="48"/>
      <c r="BP15945" s="48"/>
      <c r="BQ15945" s="48"/>
      <c r="BT15945" s="48"/>
      <c r="BV15945" s="48"/>
    </row>
    <row r="15946" spans="1:74" ht="15" customHeight="1">
      <c r="A15946" s="48"/>
      <c r="E15946" s="48"/>
      <c r="BP15946" s="48"/>
      <c r="BQ15946" s="48"/>
      <c r="BT15946" s="48"/>
      <c r="BV15946" s="48"/>
    </row>
    <row r="15947" spans="1:74" ht="15" customHeight="1">
      <c r="A15947" s="48"/>
      <c r="E15947" s="48"/>
      <c r="BP15947" s="48"/>
      <c r="BQ15947" s="48"/>
      <c r="BT15947" s="48"/>
      <c r="BV15947" s="48"/>
    </row>
    <row r="15948" spans="1:74" ht="15" customHeight="1">
      <c r="A15948" s="48"/>
      <c r="E15948" s="48"/>
      <c r="BP15948" s="48"/>
      <c r="BQ15948" s="48"/>
      <c r="BT15948" s="48"/>
      <c r="BV15948" s="48"/>
    </row>
    <row r="15949" spans="1:74" ht="15" customHeight="1">
      <c r="A15949" s="48"/>
      <c r="E15949" s="48"/>
      <c r="BP15949" s="48"/>
      <c r="BQ15949" s="48"/>
      <c r="BT15949" s="48"/>
      <c r="BV15949" s="48"/>
    </row>
    <row r="15950" spans="1:74" ht="15" customHeight="1">
      <c r="A15950" s="48"/>
      <c r="E15950" s="48"/>
      <c r="BP15950" s="48"/>
      <c r="BQ15950" s="48"/>
      <c r="BT15950" s="48"/>
      <c r="BV15950" s="48"/>
    </row>
    <row r="15951" spans="1:74" ht="15" customHeight="1">
      <c r="A15951" s="48"/>
      <c r="E15951" s="48"/>
      <c r="BP15951" s="48"/>
      <c r="BQ15951" s="48"/>
      <c r="BT15951" s="48"/>
      <c r="BV15951" s="48"/>
    </row>
    <row r="15952" spans="1:74" ht="15" customHeight="1">
      <c r="A15952" s="48"/>
      <c r="E15952" s="48"/>
      <c r="BP15952" s="48"/>
      <c r="BQ15952" s="48"/>
      <c r="BT15952" s="48"/>
      <c r="BV15952" s="48"/>
    </row>
    <row r="15953" spans="1:74" ht="15" customHeight="1">
      <c r="A15953" s="48"/>
      <c r="E15953" s="48"/>
      <c r="BP15953" s="48"/>
      <c r="BQ15953" s="48"/>
      <c r="BT15953" s="48"/>
      <c r="BV15953" s="48"/>
    </row>
    <row r="15954" spans="1:74" ht="15" customHeight="1">
      <c r="A15954" s="48"/>
      <c r="E15954" s="48"/>
      <c r="BP15954" s="48"/>
      <c r="BQ15954" s="48"/>
      <c r="BT15954" s="48"/>
      <c r="BV15954" s="48"/>
    </row>
    <row r="15955" spans="1:74" ht="15" customHeight="1">
      <c r="A15955" s="48"/>
      <c r="E15955" s="48"/>
      <c r="BP15955" s="48"/>
      <c r="BQ15955" s="48"/>
      <c r="BT15955" s="48"/>
      <c r="BV15955" s="48"/>
    </row>
    <row r="15956" spans="1:74" ht="15" customHeight="1">
      <c r="A15956" s="48"/>
      <c r="E15956" s="48"/>
      <c r="BP15956" s="48"/>
      <c r="BQ15956" s="48"/>
      <c r="BT15956" s="48"/>
      <c r="BV15956" s="48"/>
    </row>
    <row r="15957" spans="1:74" ht="15" customHeight="1">
      <c r="A15957" s="48"/>
      <c r="E15957" s="48"/>
      <c r="BP15957" s="48"/>
      <c r="BQ15957" s="48"/>
      <c r="BT15957" s="48"/>
      <c r="BV15957" s="48"/>
    </row>
    <row r="15958" spans="1:74" ht="15" customHeight="1">
      <c r="A15958" s="48"/>
      <c r="E15958" s="48"/>
      <c r="BP15958" s="48"/>
      <c r="BQ15958" s="48"/>
      <c r="BT15958" s="48"/>
      <c r="BV15958" s="48"/>
    </row>
    <row r="15959" spans="1:74" ht="15" customHeight="1">
      <c r="A15959" s="48"/>
      <c r="E15959" s="48"/>
      <c r="BP15959" s="48"/>
      <c r="BQ15959" s="48"/>
      <c r="BT15959" s="48"/>
      <c r="BV15959" s="48"/>
    </row>
    <row r="15960" spans="1:74" ht="15" customHeight="1">
      <c r="A15960" s="48"/>
      <c r="E15960" s="48"/>
      <c r="BP15960" s="48"/>
      <c r="BQ15960" s="48"/>
      <c r="BT15960" s="48"/>
      <c r="BV15960" s="48"/>
    </row>
    <row r="15961" spans="1:74" ht="15" customHeight="1">
      <c r="A15961" s="48"/>
      <c r="E15961" s="48"/>
      <c r="BP15961" s="48"/>
      <c r="BQ15961" s="48"/>
      <c r="BT15961" s="48"/>
      <c r="BV15961" s="48"/>
    </row>
    <row r="15962" spans="1:74" ht="15" customHeight="1">
      <c r="A15962" s="48"/>
      <c r="E15962" s="48"/>
      <c r="BP15962" s="48"/>
      <c r="BQ15962" s="48"/>
      <c r="BT15962" s="48"/>
      <c r="BV15962" s="48"/>
    </row>
    <row r="15963" spans="1:74" ht="15" customHeight="1">
      <c r="A15963" s="48"/>
      <c r="E15963" s="48"/>
      <c r="BP15963" s="48"/>
      <c r="BQ15963" s="48"/>
      <c r="BT15963" s="48"/>
      <c r="BV15963" s="48"/>
    </row>
    <row r="15964" spans="1:74" ht="15" customHeight="1">
      <c r="A15964" s="48"/>
      <c r="E15964" s="48"/>
      <c r="BP15964" s="48"/>
      <c r="BQ15964" s="48"/>
      <c r="BT15964" s="48"/>
      <c r="BV15964" s="48"/>
    </row>
    <row r="15965" spans="1:74" ht="15" customHeight="1">
      <c r="A15965" s="48"/>
      <c r="E15965" s="48"/>
      <c r="BP15965" s="48"/>
      <c r="BQ15965" s="48"/>
      <c r="BT15965" s="48"/>
      <c r="BV15965" s="48"/>
    </row>
    <row r="15966" spans="1:74" ht="15" customHeight="1">
      <c r="A15966" s="48"/>
      <c r="E15966" s="48"/>
      <c r="BP15966" s="48"/>
      <c r="BQ15966" s="48"/>
      <c r="BT15966" s="48"/>
      <c r="BV15966" s="48"/>
    </row>
    <row r="15967" spans="1:74" ht="15" customHeight="1">
      <c r="A15967" s="48"/>
      <c r="E15967" s="48"/>
      <c r="BP15967" s="48"/>
      <c r="BQ15967" s="48"/>
      <c r="BT15967" s="48"/>
      <c r="BV15967" s="48"/>
    </row>
    <row r="15968" spans="1:74" ht="15" customHeight="1">
      <c r="A15968" s="48"/>
      <c r="E15968" s="48"/>
      <c r="BP15968" s="48"/>
      <c r="BQ15968" s="48"/>
      <c r="BT15968" s="48"/>
      <c r="BV15968" s="48"/>
    </row>
    <row r="15969" spans="1:74" ht="15" customHeight="1">
      <c r="A15969" s="48"/>
      <c r="E15969" s="48"/>
      <c r="BP15969" s="48"/>
      <c r="BQ15969" s="48"/>
      <c r="BT15969" s="48"/>
      <c r="BV15969" s="48"/>
    </row>
    <row r="15970" spans="1:74" ht="15" customHeight="1">
      <c r="A15970" s="48"/>
      <c r="E15970" s="48"/>
      <c r="BP15970" s="48"/>
      <c r="BQ15970" s="48"/>
      <c r="BT15970" s="48"/>
      <c r="BV15970" s="48"/>
    </row>
    <row r="15971" spans="1:74" ht="15" customHeight="1">
      <c r="A15971" s="48"/>
      <c r="E15971" s="48"/>
      <c r="BP15971" s="48"/>
      <c r="BQ15971" s="48"/>
      <c r="BT15971" s="48"/>
      <c r="BV15971" s="48"/>
    </row>
    <row r="15972" spans="1:74" ht="15" customHeight="1">
      <c r="A15972" s="48"/>
      <c r="E15972" s="48"/>
      <c r="BP15972" s="48"/>
      <c r="BQ15972" s="48"/>
      <c r="BT15972" s="48"/>
      <c r="BV15972" s="48"/>
    </row>
    <row r="15973" spans="1:74" ht="15" customHeight="1">
      <c r="A15973" s="48"/>
      <c r="E15973" s="48"/>
      <c r="BP15973" s="48"/>
      <c r="BQ15973" s="48"/>
      <c r="BT15973" s="48"/>
      <c r="BV15973" s="48"/>
    </row>
    <row r="15974" spans="1:74" ht="15" customHeight="1">
      <c r="A15974" s="48"/>
      <c r="E15974" s="48"/>
      <c r="BP15974" s="48"/>
      <c r="BQ15974" s="48"/>
      <c r="BT15974" s="48"/>
      <c r="BV15974" s="48"/>
    </row>
    <row r="15975" spans="1:74" ht="15" customHeight="1">
      <c r="A15975" s="48"/>
      <c r="E15975" s="48"/>
      <c r="BP15975" s="48"/>
      <c r="BQ15975" s="48"/>
      <c r="BT15975" s="48"/>
      <c r="BV15975" s="48"/>
    </row>
    <row r="15976" spans="1:74" ht="15" customHeight="1">
      <c r="A15976" s="48"/>
      <c r="E15976" s="48"/>
      <c r="BP15976" s="48"/>
      <c r="BQ15976" s="48"/>
      <c r="BT15976" s="48"/>
      <c r="BV15976" s="48"/>
    </row>
    <row r="15977" spans="1:74" ht="15" customHeight="1">
      <c r="A15977" s="48"/>
      <c r="E15977" s="48"/>
      <c r="BP15977" s="48"/>
      <c r="BQ15977" s="48"/>
      <c r="BT15977" s="48"/>
      <c r="BV15977" s="48"/>
    </row>
    <row r="15978" spans="1:74" ht="15" customHeight="1">
      <c r="A15978" s="48"/>
      <c r="E15978" s="48"/>
      <c r="BP15978" s="48"/>
      <c r="BQ15978" s="48"/>
      <c r="BT15978" s="48"/>
      <c r="BV15978" s="48"/>
    </row>
    <row r="15979" spans="1:74" ht="15" customHeight="1">
      <c r="A15979" s="48"/>
      <c r="E15979" s="48"/>
      <c r="BP15979" s="48"/>
      <c r="BQ15979" s="48"/>
      <c r="BT15979" s="48"/>
      <c r="BV15979" s="48"/>
    </row>
    <row r="15980" spans="1:74" ht="15" customHeight="1">
      <c r="A15980" s="48"/>
      <c r="E15980" s="48"/>
      <c r="BP15980" s="48"/>
      <c r="BQ15980" s="48"/>
      <c r="BT15980" s="48"/>
      <c r="BV15980" s="48"/>
    </row>
    <row r="15981" spans="1:74" ht="15" customHeight="1">
      <c r="A15981" s="48"/>
      <c r="E15981" s="48"/>
      <c r="BP15981" s="48"/>
      <c r="BQ15981" s="48"/>
      <c r="BT15981" s="48"/>
      <c r="BV15981" s="48"/>
    </row>
    <row r="15982" spans="1:74" ht="15" customHeight="1">
      <c r="A15982" s="48"/>
      <c r="E15982" s="48"/>
      <c r="BP15982" s="48"/>
      <c r="BQ15982" s="48"/>
      <c r="BT15982" s="48"/>
      <c r="BV15982" s="48"/>
    </row>
    <row r="15983" spans="1:74" ht="15" customHeight="1">
      <c r="A15983" s="48"/>
      <c r="E15983" s="48"/>
      <c r="BP15983" s="48"/>
      <c r="BQ15983" s="48"/>
      <c r="BT15983" s="48"/>
      <c r="BV15983" s="48"/>
    </row>
    <row r="15984" spans="1:74" ht="15" customHeight="1">
      <c r="A15984" s="48"/>
      <c r="E15984" s="48"/>
      <c r="BP15984" s="48"/>
      <c r="BQ15984" s="48"/>
      <c r="BT15984" s="48"/>
      <c r="BV15984" s="48"/>
    </row>
    <row r="15985" spans="1:74" ht="15" customHeight="1">
      <c r="A15985" s="48"/>
      <c r="E15985" s="48"/>
      <c r="BP15985" s="48"/>
      <c r="BQ15985" s="48"/>
      <c r="BT15985" s="48"/>
      <c r="BV15985" s="48"/>
    </row>
    <row r="15986" spans="1:74" ht="15" customHeight="1">
      <c r="A15986" s="48"/>
      <c r="E15986" s="48"/>
      <c r="BP15986" s="48"/>
      <c r="BQ15986" s="48"/>
      <c r="BT15986" s="48"/>
      <c r="BV15986" s="48"/>
    </row>
    <row r="15987" spans="1:74" ht="15" customHeight="1">
      <c r="A15987" s="48"/>
      <c r="E15987" s="48"/>
      <c r="BP15987" s="48"/>
      <c r="BQ15987" s="48"/>
      <c r="BT15987" s="48"/>
      <c r="BV15987" s="48"/>
    </row>
    <row r="15988" spans="1:74" ht="15" customHeight="1">
      <c r="A15988" s="48"/>
      <c r="E15988" s="48"/>
      <c r="BP15988" s="48"/>
      <c r="BQ15988" s="48"/>
      <c r="BT15988" s="48"/>
      <c r="BV15988" s="48"/>
    </row>
    <row r="15989" spans="1:74" ht="15" customHeight="1">
      <c r="A15989" s="48"/>
      <c r="E15989" s="48"/>
      <c r="BP15989" s="48"/>
      <c r="BQ15989" s="48"/>
      <c r="BT15989" s="48"/>
      <c r="BV15989" s="48"/>
    </row>
    <row r="15990" spans="1:74" ht="15" customHeight="1">
      <c r="A15990" s="48"/>
      <c r="E15990" s="48"/>
      <c r="BP15990" s="48"/>
      <c r="BQ15990" s="48"/>
      <c r="BT15990" s="48"/>
      <c r="BV15990" s="48"/>
    </row>
    <row r="15991" spans="1:74" ht="15" customHeight="1">
      <c r="A15991" s="48"/>
      <c r="E15991" s="48"/>
      <c r="BP15991" s="48"/>
      <c r="BQ15991" s="48"/>
      <c r="BT15991" s="48"/>
      <c r="BV15991" s="48"/>
    </row>
    <row r="15992" spans="1:74" ht="15" customHeight="1">
      <c r="A15992" s="48"/>
      <c r="E15992" s="48"/>
      <c r="BP15992" s="48"/>
      <c r="BQ15992" s="48"/>
      <c r="BT15992" s="48"/>
      <c r="BV15992" s="48"/>
    </row>
    <row r="15993" spans="1:74" ht="15" customHeight="1">
      <c r="A15993" s="48"/>
      <c r="E15993" s="48"/>
      <c r="BP15993" s="48"/>
      <c r="BQ15993" s="48"/>
      <c r="BT15993" s="48"/>
      <c r="BV15993" s="48"/>
    </row>
    <row r="15994" spans="1:74" ht="15" customHeight="1">
      <c r="A15994" s="48"/>
      <c r="E15994" s="48"/>
      <c r="BP15994" s="48"/>
      <c r="BQ15994" s="48"/>
      <c r="BT15994" s="48"/>
      <c r="BV15994" s="48"/>
    </row>
    <row r="15995" spans="1:74" ht="15" customHeight="1">
      <c r="A15995" s="48"/>
      <c r="E15995" s="48"/>
      <c r="BP15995" s="48"/>
      <c r="BQ15995" s="48"/>
      <c r="BT15995" s="48"/>
      <c r="BV15995" s="48"/>
    </row>
    <row r="15996" spans="1:74" ht="15" customHeight="1">
      <c r="A15996" s="48"/>
      <c r="E15996" s="48"/>
      <c r="BP15996" s="48"/>
      <c r="BQ15996" s="48"/>
      <c r="BT15996" s="48"/>
      <c r="BV15996" s="48"/>
    </row>
    <row r="15997" spans="1:74" ht="15" customHeight="1">
      <c r="A15997" s="48"/>
      <c r="E15997" s="48"/>
      <c r="BP15997" s="48"/>
      <c r="BQ15997" s="48"/>
      <c r="BT15997" s="48"/>
      <c r="BV15997" s="48"/>
    </row>
    <row r="15998" spans="1:74" ht="15" customHeight="1">
      <c r="A15998" s="48"/>
      <c r="E15998" s="48"/>
      <c r="BP15998" s="48"/>
      <c r="BQ15998" s="48"/>
      <c r="BT15998" s="48"/>
      <c r="BV15998" s="48"/>
    </row>
    <row r="15999" spans="1:74" ht="15" customHeight="1">
      <c r="A15999" s="48"/>
      <c r="E15999" s="48"/>
      <c r="BP15999" s="48"/>
      <c r="BQ15999" s="48"/>
      <c r="BT15999" s="48"/>
      <c r="BV15999" s="48"/>
    </row>
    <row r="16000" spans="1:74" ht="15" customHeight="1">
      <c r="A16000" s="48"/>
      <c r="E16000" s="48"/>
      <c r="BP16000" s="48"/>
      <c r="BQ16000" s="48"/>
      <c r="BT16000" s="48"/>
      <c r="BV16000" s="48"/>
    </row>
    <row r="16001" spans="1:74" ht="15" customHeight="1">
      <c r="A16001" s="48"/>
      <c r="E16001" s="48"/>
      <c r="BP16001" s="48"/>
      <c r="BQ16001" s="48"/>
      <c r="BT16001" s="48"/>
      <c r="BV16001" s="48"/>
    </row>
    <row r="16002" spans="1:74" ht="15" customHeight="1">
      <c r="A16002" s="48"/>
      <c r="E16002" s="48"/>
      <c r="BP16002" s="48"/>
      <c r="BQ16002" s="48"/>
      <c r="BT16002" s="48"/>
      <c r="BV16002" s="48"/>
    </row>
    <row r="16003" spans="1:74" ht="15" customHeight="1">
      <c r="A16003" s="48"/>
      <c r="E16003" s="48"/>
      <c r="BP16003" s="48"/>
      <c r="BQ16003" s="48"/>
      <c r="BT16003" s="48"/>
      <c r="BV16003" s="48"/>
    </row>
    <row r="16004" spans="1:74" ht="15" customHeight="1">
      <c r="A16004" s="48"/>
      <c r="E16004" s="48"/>
      <c r="BP16004" s="48"/>
      <c r="BQ16004" s="48"/>
      <c r="BT16004" s="48"/>
      <c r="BV16004" s="48"/>
    </row>
    <row r="16005" spans="1:74" ht="15" customHeight="1">
      <c r="A16005" s="48"/>
      <c r="E16005" s="48"/>
      <c r="BP16005" s="48"/>
      <c r="BQ16005" s="48"/>
      <c r="BT16005" s="48"/>
      <c r="BV16005" s="48"/>
    </row>
    <row r="16006" spans="1:74" ht="15" customHeight="1">
      <c r="A16006" s="48"/>
      <c r="E16006" s="48"/>
      <c r="BP16006" s="48"/>
      <c r="BQ16006" s="48"/>
      <c r="BT16006" s="48"/>
      <c r="BV16006" s="48"/>
    </row>
    <row r="16007" spans="1:74" ht="15" customHeight="1">
      <c r="A16007" s="48"/>
      <c r="E16007" s="48"/>
      <c r="BP16007" s="48"/>
      <c r="BQ16007" s="48"/>
      <c r="BT16007" s="48"/>
      <c r="BV16007" s="48"/>
    </row>
    <row r="16008" spans="1:74" ht="15" customHeight="1">
      <c r="A16008" s="48"/>
      <c r="E16008" s="48"/>
      <c r="BP16008" s="48"/>
      <c r="BQ16008" s="48"/>
      <c r="BT16008" s="48"/>
      <c r="BV16008" s="48"/>
    </row>
    <row r="16009" spans="1:74" ht="15" customHeight="1">
      <c r="A16009" s="48"/>
      <c r="E16009" s="48"/>
      <c r="BP16009" s="48"/>
      <c r="BQ16009" s="48"/>
      <c r="BT16009" s="48"/>
      <c r="BV16009" s="48"/>
    </row>
    <row r="16010" spans="1:74" ht="15" customHeight="1">
      <c r="A16010" s="48"/>
      <c r="E16010" s="48"/>
      <c r="BP16010" s="48"/>
      <c r="BQ16010" s="48"/>
      <c r="BT16010" s="48"/>
      <c r="BV16010" s="48"/>
    </row>
    <row r="16011" spans="1:74" ht="15" customHeight="1">
      <c r="A16011" s="48"/>
      <c r="E16011" s="48"/>
      <c r="BP16011" s="48"/>
      <c r="BQ16011" s="48"/>
      <c r="BT16011" s="48"/>
      <c r="BV16011" s="48"/>
    </row>
    <row r="16012" spans="1:74" ht="15" customHeight="1">
      <c r="A16012" s="48"/>
      <c r="E16012" s="48"/>
      <c r="BP16012" s="48"/>
      <c r="BQ16012" s="48"/>
      <c r="BT16012" s="48"/>
      <c r="BV16012" s="48"/>
    </row>
    <row r="16013" spans="1:74" ht="15" customHeight="1">
      <c r="A16013" s="48"/>
      <c r="E16013" s="48"/>
      <c r="BP16013" s="48"/>
      <c r="BQ16013" s="48"/>
      <c r="BT16013" s="48"/>
      <c r="BV16013" s="48"/>
    </row>
    <row r="16014" spans="1:74" ht="15" customHeight="1">
      <c r="A16014" s="48"/>
      <c r="E16014" s="48"/>
      <c r="BP16014" s="48"/>
      <c r="BQ16014" s="48"/>
      <c r="BT16014" s="48"/>
      <c r="BV16014" s="48"/>
    </row>
    <row r="16015" spans="1:74" ht="15" customHeight="1">
      <c r="A16015" s="48"/>
      <c r="E16015" s="48"/>
      <c r="BP16015" s="48"/>
      <c r="BQ16015" s="48"/>
      <c r="BT16015" s="48"/>
      <c r="BV16015" s="48"/>
    </row>
    <row r="16016" spans="1:74" ht="15" customHeight="1">
      <c r="A16016" s="48"/>
      <c r="E16016" s="48"/>
      <c r="BP16016" s="48"/>
      <c r="BQ16016" s="48"/>
      <c r="BT16016" s="48"/>
      <c r="BV16016" s="48"/>
    </row>
    <row r="16017" spans="1:74" ht="15" customHeight="1">
      <c r="A16017" s="48"/>
      <c r="E16017" s="48"/>
      <c r="BP16017" s="48"/>
      <c r="BQ16017" s="48"/>
      <c r="BT16017" s="48"/>
      <c r="BV16017" s="48"/>
    </row>
    <row r="16018" spans="1:74" ht="15" customHeight="1">
      <c r="A16018" s="48"/>
      <c r="E16018" s="48"/>
      <c r="BP16018" s="48"/>
      <c r="BQ16018" s="48"/>
      <c r="BT16018" s="48"/>
      <c r="BV16018" s="48"/>
    </row>
    <row r="16019" spans="1:74" ht="15" customHeight="1">
      <c r="A16019" s="48"/>
      <c r="E16019" s="48"/>
      <c r="BP16019" s="48"/>
      <c r="BQ16019" s="48"/>
      <c r="BT16019" s="48"/>
      <c r="BV16019" s="48"/>
    </row>
    <row r="16020" spans="1:74" ht="15" customHeight="1">
      <c r="A16020" s="48"/>
      <c r="E16020" s="48"/>
      <c r="BP16020" s="48"/>
      <c r="BQ16020" s="48"/>
      <c r="BT16020" s="48"/>
      <c r="BV16020" s="48"/>
    </row>
    <row r="16021" spans="1:74" ht="15" customHeight="1">
      <c r="A16021" s="48"/>
      <c r="E16021" s="48"/>
      <c r="BP16021" s="48"/>
      <c r="BQ16021" s="48"/>
      <c r="BT16021" s="48"/>
      <c r="BV16021" s="48"/>
    </row>
    <row r="16022" spans="1:74" ht="15" customHeight="1">
      <c r="A16022" s="48"/>
      <c r="E16022" s="48"/>
      <c r="BP16022" s="48"/>
      <c r="BQ16022" s="48"/>
      <c r="BT16022" s="48"/>
      <c r="BV16022" s="48"/>
    </row>
    <row r="16023" spans="1:74" ht="15" customHeight="1">
      <c r="A16023" s="48"/>
      <c r="E16023" s="48"/>
      <c r="BP16023" s="48"/>
      <c r="BQ16023" s="48"/>
      <c r="BT16023" s="48"/>
      <c r="BV16023" s="48"/>
    </row>
    <row r="16024" spans="1:74" ht="15" customHeight="1">
      <c r="A16024" s="48"/>
      <c r="E16024" s="48"/>
      <c r="BP16024" s="48"/>
      <c r="BQ16024" s="48"/>
      <c r="BT16024" s="48"/>
      <c r="BV16024" s="48"/>
    </row>
    <row r="16025" spans="1:74" ht="15" customHeight="1">
      <c r="A16025" s="48"/>
      <c r="E16025" s="48"/>
      <c r="BP16025" s="48"/>
      <c r="BQ16025" s="48"/>
      <c r="BT16025" s="48"/>
      <c r="BV16025" s="48"/>
    </row>
    <row r="16026" spans="1:74" ht="15" customHeight="1">
      <c r="A16026" s="48"/>
      <c r="E16026" s="48"/>
      <c r="BP16026" s="48"/>
      <c r="BQ16026" s="48"/>
      <c r="BT16026" s="48"/>
      <c r="BV16026" s="48"/>
    </row>
    <row r="16027" spans="1:74" ht="15" customHeight="1">
      <c r="A16027" s="48"/>
      <c r="E16027" s="48"/>
      <c r="BP16027" s="48"/>
      <c r="BQ16027" s="48"/>
      <c r="BT16027" s="48"/>
      <c r="BV16027" s="48"/>
    </row>
    <row r="16028" spans="1:74" ht="15" customHeight="1">
      <c r="A16028" s="48"/>
      <c r="E16028" s="48"/>
      <c r="BP16028" s="48"/>
      <c r="BQ16028" s="48"/>
      <c r="BT16028" s="48"/>
      <c r="BV16028" s="48"/>
    </row>
    <row r="16029" spans="1:74" ht="15" customHeight="1">
      <c r="A16029" s="48"/>
      <c r="E16029" s="48"/>
      <c r="BP16029" s="48"/>
      <c r="BQ16029" s="48"/>
      <c r="BT16029" s="48"/>
      <c r="BV16029" s="48"/>
    </row>
    <row r="16030" spans="1:74" ht="15" customHeight="1">
      <c r="A16030" s="48"/>
      <c r="E16030" s="48"/>
      <c r="BP16030" s="48"/>
      <c r="BQ16030" s="48"/>
      <c r="BT16030" s="48"/>
      <c r="BV16030" s="48"/>
    </row>
    <row r="16031" spans="1:74" ht="15" customHeight="1">
      <c r="A16031" s="48"/>
      <c r="E16031" s="48"/>
      <c r="BP16031" s="48"/>
      <c r="BQ16031" s="48"/>
      <c r="BT16031" s="48"/>
      <c r="BV16031" s="48"/>
    </row>
    <row r="16032" spans="1:74" ht="15" customHeight="1">
      <c r="A16032" s="48"/>
      <c r="E16032" s="48"/>
      <c r="BP16032" s="48"/>
      <c r="BQ16032" s="48"/>
      <c r="BT16032" s="48"/>
      <c r="BV16032" s="48"/>
    </row>
    <row r="16033" spans="1:74" ht="15" customHeight="1">
      <c r="A16033" s="48"/>
      <c r="E16033" s="48"/>
      <c r="BP16033" s="48"/>
      <c r="BQ16033" s="48"/>
      <c r="BT16033" s="48"/>
      <c r="BV16033" s="48"/>
    </row>
    <row r="16034" spans="1:74" ht="15" customHeight="1">
      <c r="A16034" s="48"/>
      <c r="E16034" s="48"/>
      <c r="BP16034" s="48"/>
      <c r="BQ16034" s="48"/>
      <c r="BT16034" s="48"/>
      <c r="BV16034" s="48"/>
    </row>
    <row r="16035" spans="1:74" ht="15" customHeight="1">
      <c r="A16035" s="48"/>
      <c r="E16035" s="48"/>
      <c r="BP16035" s="48"/>
      <c r="BQ16035" s="48"/>
      <c r="BT16035" s="48"/>
      <c r="BV16035" s="48"/>
    </row>
    <row r="16036" spans="1:74" ht="15" customHeight="1">
      <c r="A16036" s="48"/>
      <c r="E16036" s="48"/>
      <c r="BP16036" s="48"/>
      <c r="BQ16036" s="48"/>
      <c r="BT16036" s="48"/>
      <c r="BV16036" s="48"/>
    </row>
    <row r="16037" spans="1:74" ht="15" customHeight="1">
      <c r="A16037" s="48"/>
      <c r="E16037" s="48"/>
      <c r="BP16037" s="48"/>
      <c r="BQ16037" s="48"/>
      <c r="BT16037" s="48"/>
      <c r="BV16037" s="48"/>
    </row>
    <row r="16038" spans="1:74" ht="15" customHeight="1">
      <c r="A16038" s="48"/>
      <c r="E16038" s="48"/>
      <c r="BP16038" s="48"/>
      <c r="BQ16038" s="48"/>
      <c r="BT16038" s="48"/>
      <c r="BV16038" s="48"/>
    </row>
    <row r="16039" spans="1:74" ht="15" customHeight="1">
      <c r="A16039" s="48"/>
      <c r="E16039" s="48"/>
      <c r="BP16039" s="48"/>
      <c r="BQ16039" s="48"/>
      <c r="BT16039" s="48"/>
      <c r="BV16039" s="48"/>
    </row>
    <row r="16040" spans="1:74" ht="15" customHeight="1">
      <c r="A16040" s="48"/>
      <c r="E16040" s="48"/>
      <c r="BP16040" s="48"/>
      <c r="BQ16040" s="48"/>
      <c r="BT16040" s="48"/>
      <c r="BV16040" s="48"/>
    </row>
    <row r="16041" spans="1:74" ht="15" customHeight="1">
      <c r="A16041" s="48"/>
      <c r="E16041" s="48"/>
      <c r="BP16041" s="48"/>
      <c r="BQ16041" s="48"/>
      <c r="BT16041" s="48"/>
      <c r="BV16041" s="48"/>
    </row>
    <row r="16042" spans="1:74" ht="15" customHeight="1">
      <c r="A16042" s="48"/>
      <c r="E16042" s="48"/>
      <c r="BP16042" s="48"/>
      <c r="BQ16042" s="48"/>
      <c r="BT16042" s="48"/>
      <c r="BV16042" s="48"/>
    </row>
    <row r="16043" spans="1:74" ht="15" customHeight="1">
      <c r="A16043" s="48"/>
      <c r="E16043" s="48"/>
      <c r="BP16043" s="48"/>
      <c r="BQ16043" s="48"/>
      <c r="BT16043" s="48"/>
      <c r="BV16043" s="48"/>
    </row>
    <row r="16044" spans="1:74" ht="15" customHeight="1">
      <c r="A16044" s="48"/>
      <c r="E16044" s="48"/>
      <c r="BP16044" s="48"/>
      <c r="BQ16044" s="48"/>
      <c r="BT16044" s="48"/>
      <c r="BV16044" s="48"/>
    </row>
    <row r="16045" spans="1:74" ht="15" customHeight="1">
      <c r="A16045" s="48"/>
      <c r="E16045" s="48"/>
      <c r="BP16045" s="48"/>
      <c r="BQ16045" s="48"/>
      <c r="BT16045" s="48"/>
      <c r="BV16045" s="48"/>
    </row>
    <row r="16046" spans="1:74" ht="15" customHeight="1">
      <c r="A16046" s="48"/>
      <c r="E16046" s="48"/>
      <c r="BP16046" s="48"/>
      <c r="BQ16046" s="48"/>
      <c r="BT16046" s="48"/>
      <c r="BV16046" s="48"/>
    </row>
    <row r="16047" spans="1:74" ht="15" customHeight="1">
      <c r="A16047" s="48"/>
      <c r="E16047" s="48"/>
      <c r="BP16047" s="48"/>
      <c r="BQ16047" s="48"/>
      <c r="BT16047" s="48"/>
      <c r="BV16047" s="48"/>
    </row>
    <row r="16048" spans="1:74" ht="15" customHeight="1">
      <c r="A16048" s="48"/>
      <c r="E16048" s="48"/>
      <c r="BP16048" s="48"/>
      <c r="BQ16048" s="48"/>
      <c r="BT16048" s="48"/>
      <c r="BV16048" s="48"/>
    </row>
    <row r="16049" spans="1:74" ht="15" customHeight="1">
      <c r="A16049" s="48"/>
      <c r="E16049" s="48"/>
      <c r="BP16049" s="48"/>
      <c r="BQ16049" s="48"/>
      <c r="BT16049" s="48"/>
      <c r="BV16049" s="48"/>
    </row>
    <row r="16050" spans="1:74" ht="15" customHeight="1">
      <c r="A16050" s="48"/>
      <c r="E16050" s="48"/>
      <c r="BP16050" s="48"/>
      <c r="BQ16050" s="48"/>
      <c r="BT16050" s="48"/>
      <c r="BV16050" s="48"/>
    </row>
    <row r="16051" spans="1:74" ht="15" customHeight="1">
      <c r="A16051" s="48"/>
      <c r="E16051" s="48"/>
      <c r="BP16051" s="48"/>
      <c r="BQ16051" s="48"/>
      <c r="BT16051" s="48"/>
      <c r="BV16051" s="48"/>
    </row>
    <row r="16052" spans="1:74" ht="15" customHeight="1">
      <c r="A16052" s="48"/>
      <c r="E16052" s="48"/>
      <c r="BP16052" s="48"/>
      <c r="BQ16052" s="48"/>
      <c r="BT16052" s="48"/>
      <c r="BV16052" s="48"/>
    </row>
    <row r="16053" spans="1:74" ht="15" customHeight="1">
      <c r="A16053" s="48"/>
      <c r="E16053" s="48"/>
      <c r="BP16053" s="48"/>
      <c r="BQ16053" s="48"/>
      <c r="BT16053" s="48"/>
      <c r="BV16053" s="48"/>
    </row>
    <row r="16054" spans="1:74" ht="15" customHeight="1">
      <c r="A16054" s="48"/>
      <c r="E16054" s="48"/>
      <c r="BP16054" s="48"/>
      <c r="BQ16054" s="48"/>
      <c r="BT16054" s="48"/>
      <c r="BV16054" s="48"/>
    </row>
    <row r="16055" spans="1:74" ht="15" customHeight="1">
      <c r="A16055" s="48"/>
      <c r="E16055" s="48"/>
      <c r="BP16055" s="48"/>
      <c r="BQ16055" s="48"/>
      <c r="BT16055" s="48"/>
      <c r="BV16055" s="48"/>
    </row>
    <row r="16056" spans="1:74" ht="15" customHeight="1">
      <c r="A16056" s="48"/>
      <c r="E16056" s="48"/>
      <c r="BP16056" s="48"/>
      <c r="BQ16056" s="48"/>
      <c r="BT16056" s="48"/>
      <c r="BV16056" s="48"/>
    </row>
    <row r="16057" spans="1:74" ht="15" customHeight="1">
      <c r="A16057" s="48"/>
      <c r="E16057" s="48"/>
      <c r="BP16057" s="48"/>
      <c r="BQ16057" s="48"/>
      <c r="BT16057" s="48"/>
      <c r="BV16057" s="48"/>
    </row>
    <row r="16058" spans="1:74" ht="15" customHeight="1">
      <c r="A16058" s="48"/>
      <c r="E16058" s="48"/>
      <c r="BP16058" s="48"/>
      <c r="BQ16058" s="48"/>
      <c r="BT16058" s="48"/>
      <c r="BV16058" s="48"/>
    </row>
    <row r="16059" spans="1:74" ht="15" customHeight="1">
      <c r="A16059" s="48"/>
      <c r="E16059" s="48"/>
      <c r="BP16059" s="48"/>
      <c r="BQ16059" s="48"/>
      <c r="BT16059" s="48"/>
      <c r="BV16059" s="48"/>
    </row>
    <row r="16060" spans="1:74" ht="15" customHeight="1">
      <c r="A16060" s="48"/>
      <c r="E16060" s="48"/>
      <c r="BP16060" s="48"/>
      <c r="BQ16060" s="48"/>
      <c r="BT16060" s="48"/>
      <c r="BV16060" s="48"/>
    </row>
    <row r="16061" spans="1:74" ht="15" customHeight="1">
      <c r="A16061" s="48"/>
      <c r="E16061" s="48"/>
      <c r="BP16061" s="48"/>
      <c r="BQ16061" s="48"/>
      <c r="BT16061" s="48"/>
      <c r="BV16061" s="48"/>
    </row>
    <row r="16062" spans="1:74" ht="15" customHeight="1">
      <c r="A16062" s="48"/>
      <c r="E16062" s="48"/>
      <c r="BP16062" s="48"/>
      <c r="BQ16062" s="48"/>
      <c r="BT16062" s="48"/>
      <c r="BV16062" s="48"/>
    </row>
    <row r="16063" spans="1:74" ht="15" customHeight="1">
      <c r="A16063" s="48"/>
      <c r="E16063" s="48"/>
      <c r="BP16063" s="48"/>
      <c r="BQ16063" s="48"/>
      <c r="BT16063" s="48"/>
      <c r="BV16063" s="48"/>
    </row>
    <row r="16064" spans="1:74" ht="15" customHeight="1">
      <c r="A16064" s="48"/>
      <c r="E16064" s="48"/>
      <c r="BP16064" s="48"/>
      <c r="BQ16064" s="48"/>
      <c r="BT16064" s="48"/>
      <c r="BV16064" s="48"/>
    </row>
    <row r="16065" spans="1:74" ht="15" customHeight="1">
      <c r="A16065" s="48"/>
      <c r="E16065" s="48"/>
      <c r="BP16065" s="48"/>
      <c r="BQ16065" s="48"/>
      <c r="BT16065" s="48"/>
      <c r="BV16065" s="48"/>
    </row>
    <row r="16066" spans="1:74" ht="15" customHeight="1">
      <c r="A16066" s="48"/>
      <c r="E16066" s="48"/>
      <c r="BP16066" s="48"/>
      <c r="BQ16066" s="48"/>
      <c r="BT16066" s="48"/>
      <c r="BV16066" s="48"/>
    </row>
    <row r="16067" spans="1:74" ht="15" customHeight="1">
      <c r="A16067" s="48"/>
      <c r="E16067" s="48"/>
      <c r="BP16067" s="48"/>
      <c r="BQ16067" s="48"/>
      <c r="BT16067" s="48"/>
      <c r="BV16067" s="48"/>
    </row>
    <row r="16068" spans="1:74" ht="15" customHeight="1">
      <c r="A16068" s="48"/>
      <c r="E16068" s="48"/>
      <c r="BP16068" s="48"/>
      <c r="BQ16068" s="48"/>
      <c r="BT16068" s="48"/>
      <c r="BV16068" s="48"/>
    </row>
    <row r="16069" spans="1:74" ht="15" customHeight="1">
      <c r="A16069" s="48"/>
      <c r="E16069" s="48"/>
      <c r="BP16069" s="48"/>
      <c r="BQ16069" s="48"/>
      <c r="BT16069" s="48"/>
      <c r="BV16069" s="48"/>
    </row>
    <row r="16070" spans="1:74" ht="15" customHeight="1">
      <c r="A16070" s="48"/>
      <c r="E16070" s="48"/>
      <c r="BP16070" s="48"/>
      <c r="BQ16070" s="48"/>
      <c r="BT16070" s="48"/>
      <c r="BV16070" s="48"/>
    </row>
    <row r="16071" spans="1:74" ht="15" customHeight="1">
      <c r="A16071" s="48"/>
      <c r="E16071" s="48"/>
      <c r="BP16071" s="48"/>
      <c r="BQ16071" s="48"/>
      <c r="BT16071" s="48"/>
      <c r="BV16071" s="48"/>
    </row>
    <row r="16072" spans="1:74" ht="15" customHeight="1">
      <c r="A16072" s="48"/>
      <c r="E16072" s="48"/>
      <c r="BP16072" s="48"/>
      <c r="BQ16072" s="48"/>
      <c r="BT16072" s="48"/>
      <c r="BV16072" s="48"/>
    </row>
    <row r="16073" spans="1:74" ht="15" customHeight="1">
      <c r="A16073" s="48"/>
      <c r="E16073" s="48"/>
      <c r="BP16073" s="48"/>
      <c r="BQ16073" s="48"/>
      <c r="BT16073" s="48"/>
      <c r="BV16073" s="48"/>
    </row>
    <row r="16074" spans="1:74" ht="15" customHeight="1">
      <c r="A16074" s="48"/>
      <c r="E16074" s="48"/>
      <c r="BP16074" s="48"/>
      <c r="BQ16074" s="48"/>
      <c r="BT16074" s="48"/>
      <c r="BV16074" s="48"/>
    </row>
    <row r="16075" spans="1:74" ht="15" customHeight="1">
      <c r="A16075" s="48"/>
      <c r="E16075" s="48"/>
      <c r="BP16075" s="48"/>
      <c r="BQ16075" s="48"/>
      <c r="BT16075" s="48"/>
      <c r="BV16075" s="48"/>
    </row>
    <row r="16076" spans="1:74" ht="15" customHeight="1">
      <c r="A16076" s="48"/>
      <c r="E16076" s="48"/>
      <c r="BP16076" s="48"/>
      <c r="BQ16076" s="48"/>
      <c r="BT16076" s="48"/>
      <c r="BV16076" s="48"/>
    </row>
    <row r="16077" spans="1:74" ht="15" customHeight="1">
      <c r="A16077" s="48"/>
      <c r="E16077" s="48"/>
      <c r="BP16077" s="48"/>
      <c r="BQ16077" s="48"/>
      <c r="BT16077" s="48"/>
      <c r="BV16077" s="48"/>
    </row>
    <row r="16078" spans="1:74" ht="15" customHeight="1">
      <c r="A16078" s="48"/>
      <c r="E16078" s="48"/>
      <c r="BP16078" s="48"/>
      <c r="BQ16078" s="48"/>
      <c r="BT16078" s="48"/>
      <c r="BV16078" s="48"/>
    </row>
    <row r="16079" spans="1:74" ht="15" customHeight="1">
      <c r="A16079" s="48"/>
      <c r="E16079" s="48"/>
      <c r="BP16079" s="48"/>
      <c r="BQ16079" s="48"/>
      <c r="BT16079" s="48"/>
      <c r="BV16079" s="48"/>
    </row>
    <row r="16080" spans="1:74" ht="15" customHeight="1">
      <c r="A16080" s="48"/>
      <c r="E16080" s="48"/>
      <c r="BP16080" s="48"/>
      <c r="BQ16080" s="48"/>
      <c r="BT16080" s="48"/>
      <c r="BV16080" s="48"/>
    </row>
    <row r="16081" spans="1:74" ht="15" customHeight="1">
      <c r="A16081" s="48"/>
      <c r="E16081" s="48"/>
      <c r="BP16081" s="48"/>
      <c r="BQ16081" s="48"/>
      <c r="BT16081" s="48"/>
      <c r="BV16081" s="48"/>
    </row>
    <row r="16082" spans="1:74" ht="15" customHeight="1">
      <c r="A16082" s="48"/>
      <c r="E16082" s="48"/>
      <c r="BP16082" s="48"/>
      <c r="BQ16082" s="48"/>
      <c r="BT16082" s="48"/>
      <c r="BV16082" s="48"/>
    </row>
    <row r="16083" spans="1:74" ht="15" customHeight="1">
      <c r="A16083" s="48"/>
      <c r="E16083" s="48"/>
      <c r="BP16083" s="48"/>
      <c r="BQ16083" s="48"/>
      <c r="BT16083" s="48"/>
      <c r="BV16083" s="48"/>
    </row>
    <row r="16084" spans="1:74" ht="15" customHeight="1">
      <c r="A16084" s="48"/>
      <c r="E16084" s="48"/>
      <c r="BP16084" s="48"/>
      <c r="BQ16084" s="48"/>
      <c r="BT16084" s="48"/>
      <c r="BV16084" s="48"/>
    </row>
    <row r="16085" spans="1:74" ht="15" customHeight="1">
      <c r="A16085" s="48"/>
      <c r="E16085" s="48"/>
      <c r="BP16085" s="48"/>
      <c r="BQ16085" s="48"/>
      <c r="BT16085" s="48"/>
      <c r="BV16085" s="48"/>
    </row>
    <row r="16086" spans="1:74" ht="15" customHeight="1">
      <c r="A16086" s="48"/>
      <c r="E16086" s="48"/>
      <c r="BP16086" s="48"/>
      <c r="BQ16086" s="48"/>
      <c r="BT16086" s="48"/>
      <c r="BV16086" s="48"/>
    </row>
    <row r="16087" spans="1:74" ht="15" customHeight="1">
      <c r="A16087" s="48"/>
      <c r="E16087" s="48"/>
      <c r="BP16087" s="48"/>
      <c r="BQ16087" s="48"/>
      <c r="BT16087" s="48"/>
      <c r="BV16087" s="48"/>
    </row>
    <row r="16088" spans="1:74" ht="15" customHeight="1">
      <c r="A16088" s="48"/>
      <c r="E16088" s="48"/>
      <c r="BP16088" s="48"/>
      <c r="BQ16088" s="48"/>
      <c r="BT16088" s="48"/>
      <c r="BV16088" s="48"/>
    </row>
    <row r="16089" spans="1:74" ht="15" customHeight="1">
      <c r="A16089" s="48"/>
      <c r="E16089" s="48"/>
      <c r="BP16089" s="48"/>
      <c r="BQ16089" s="48"/>
      <c r="BT16089" s="48"/>
      <c r="BV16089" s="48"/>
    </row>
    <row r="16090" spans="1:74" ht="15" customHeight="1">
      <c r="A16090" s="48"/>
      <c r="E16090" s="48"/>
      <c r="BP16090" s="48"/>
      <c r="BQ16090" s="48"/>
      <c r="BT16090" s="48"/>
      <c r="BV16090" s="48"/>
    </row>
    <row r="16091" spans="1:74" ht="15" customHeight="1">
      <c r="A16091" s="48"/>
      <c r="E16091" s="48"/>
      <c r="BP16091" s="48"/>
      <c r="BQ16091" s="48"/>
      <c r="BT16091" s="48"/>
      <c r="BV16091" s="48"/>
    </row>
    <row r="16092" spans="1:74" ht="15" customHeight="1">
      <c r="A16092" s="48"/>
      <c r="E16092" s="48"/>
      <c r="BP16092" s="48"/>
      <c r="BQ16092" s="48"/>
      <c r="BT16092" s="48"/>
      <c r="BV16092" s="48"/>
    </row>
    <row r="16093" spans="1:74" ht="15" customHeight="1">
      <c r="A16093" s="48"/>
      <c r="E16093" s="48"/>
      <c r="BP16093" s="48"/>
      <c r="BQ16093" s="48"/>
      <c r="BT16093" s="48"/>
      <c r="BV16093" s="48"/>
    </row>
    <row r="16094" spans="1:74" ht="15" customHeight="1">
      <c r="A16094" s="48"/>
      <c r="E16094" s="48"/>
      <c r="BP16094" s="48"/>
      <c r="BQ16094" s="48"/>
      <c r="BT16094" s="48"/>
      <c r="BV16094" s="48"/>
    </row>
    <row r="16095" spans="1:74" ht="15" customHeight="1">
      <c r="A16095" s="48"/>
      <c r="E16095" s="48"/>
      <c r="BP16095" s="48"/>
      <c r="BQ16095" s="48"/>
      <c r="BT16095" s="48"/>
      <c r="BV16095" s="48"/>
    </row>
    <row r="16096" spans="1:74" ht="15" customHeight="1">
      <c r="A16096" s="48"/>
      <c r="E16096" s="48"/>
      <c r="BP16096" s="48"/>
      <c r="BQ16096" s="48"/>
      <c r="BT16096" s="48"/>
      <c r="BV16096" s="48"/>
    </row>
    <row r="16097" spans="1:74" ht="15" customHeight="1">
      <c r="A16097" s="48"/>
      <c r="E16097" s="48"/>
      <c r="BP16097" s="48"/>
      <c r="BQ16097" s="48"/>
      <c r="BT16097" s="48"/>
      <c r="BV16097" s="48"/>
    </row>
    <row r="16098" spans="1:74" ht="15" customHeight="1">
      <c r="A16098" s="48"/>
      <c r="E16098" s="48"/>
      <c r="BP16098" s="48"/>
      <c r="BQ16098" s="48"/>
      <c r="BT16098" s="48"/>
      <c r="BV16098" s="48"/>
    </row>
    <row r="16099" spans="1:74" ht="15" customHeight="1">
      <c r="A16099" s="48"/>
      <c r="E16099" s="48"/>
      <c r="BP16099" s="48"/>
      <c r="BQ16099" s="48"/>
      <c r="BT16099" s="48"/>
      <c r="BV16099" s="48"/>
    </row>
    <row r="16100" spans="1:74" ht="15" customHeight="1">
      <c r="A16100" s="48"/>
      <c r="E16100" s="48"/>
      <c r="BP16100" s="48"/>
      <c r="BQ16100" s="48"/>
      <c r="BT16100" s="48"/>
      <c r="BV16100" s="48"/>
    </row>
    <row r="16101" spans="1:74" ht="15" customHeight="1">
      <c r="A16101" s="48"/>
      <c r="E16101" s="48"/>
      <c r="BP16101" s="48"/>
      <c r="BQ16101" s="48"/>
      <c r="BT16101" s="48"/>
      <c r="BV16101" s="48"/>
    </row>
    <row r="16102" spans="1:74" ht="15" customHeight="1">
      <c r="A16102" s="48"/>
      <c r="E16102" s="48"/>
      <c r="BP16102" s="48"/>
      <c r="BQ16102" s="48"/>
      <c r="BT16102" s="48"/>
      <c r="BV16102" s="48"/>
    </row>
    <row r="16103" spans="1:74" ht="15" customHeight="1">
      <c r="A16103" s="48"/>
      <c r="E16103" s="48"/>
      <c r="BP16103" s="48"/>
      <c r="BQ16103" s="48"/>
      <c r="BT16103" s="48"/>
      <c r="BV16103" s="48"/>
    </row>
    <row r="16104" spans="1:74" ht="15" customHeight="1">
      <c r="A16104" s="48"/>
      <c r="E16104" s="48"/>
      <c r="BP16104" s="48"/>
      <c r="BQ16104" s="48"/>
      <c r="BT16104" s="48"/>
      <c r="BV16104" s="48"/>
    </row>
    <row r="16105" spans="1:74" ht="15" customHeight="1">
      <c r="A16105" s="48"/>
      <c r="E16105" s="48"/>
      <c r="BP16105" s="48"/>
      <c r="BQ16105" s="48"/>
      <c r="BT16105" s="48"/>
      <c r="BV16105" s="48"/>
    </row>
    <row r="16106" spans="1:74" ht="15" customHeight="1">
      <c r="A16106" s="48"/>
      <c r="E16106" s="48"/>
      <c r="BP16106" s="48"/>
      <c r="BQ16106" s="48"/>
      <c r="BT16106" s="48"/>
      <c r="BV16106" s="48"/>
    </row>
    <row r="16107" spans="1:74" ht="15" customHeight="1">
      <c r="A16107" s="48"/>
      <c r="E16107" s="48"/>
      <c r="BP16107" s="48"/>
      <c r="BQ16107" s="48"/>
      <c r="BT16107" s="48"/>
      <c r="BV16107" s="48"/>
    </row>
    <row r="16108" spans="1:74" ht="15" customHeight="1">
      <c r="A16108" s="48"/>
      <c r="E16108" s="48"/>
      <c r="BP16108" s="48"/>
      <c r="BQ16108" s="48"/>
      <c r="BT16108" s="48"/>
      <c r="BV16108" s="48"/>
    </row>
    <row r="16109" spans="1:74" ht="15" customHeight="1">
      <c r="A16109" s="48"/>
      <c r="E16109" s="48"/>
      <c r="BP16109" s="48"/>
      <c r="BQ16109" s="48"/>
      <c r="BT16109" s="48"/>
      <c r="BV16109" s="48"/>
    </row>
    <row r="16110" spans="1:74" ht="15" customHeight="1">
      <c r="A16110" s="48"/>
      <c r="E16110" s="48"/>
      <c r="BP16110" s="48"/>
      <c r="BQ16110" s="48"/>
      <c r="BT16110" s="48"/>
      <c r="BV16110" s="48"/>
    </row>
    <row r="16111" spans="1:74" ht="15" customHeight="1">
      <c r="A16111" s="48"/>
      <c r="E16111" s="48"/>
      <c r="BP16111" s="48"/>
      <c r="BQ16111" s="48"/>
      <c r="BT16111" s="48"/>
      <c r="BV16111" s="48"/>
    </row>
    <row r="16112" spans="1:74" ht="15" customHeight="1">
      <c r="A16112" s="48"/>
      <c r="E16112" s="48"/>
      <c r="BP16112" s="48"/>
      <c r="BQ16112" s="48"/>
      <c r="BT16112" s="48"/>
      <c r="BV16112" s="48"/>
    </row>
    <row r="16113" spans="1:74" ht="15" customHeight="1">
      <c r="A16113" s="48"/>
      <c r="E16113" s="48"/>
      <c r="BP16113" s="48"/>
      <c r="BQ16113" s="48"/>
      <c r="BT16113" s="48"/>
      <c r="BV16113" s="48"/>
    </row>
    <row r="16114" spans="1:74" ht="15" customHeight="1">
      <c r="A16114" s="48"/>
      <c r="E16114" s="48"/>
      <c r="BP16114" s="48"/>
      <c r="BQ16114" s="48"/>
      <c r="BT16114" s="48"/>
      <c r="BV16114" s="48"/>
    </row>
    <row r="16115" spans="1:74" ht="15" customHeight="1">
      <c r="A16115" s="48"/>
      <c r="E16115" s="48"/>
      <c r="BP16115" s="48"/>
      <c r="BQ16115" s="48"/>
      <c r="BT16115" s="48"/>
      <c r="BV16115" s="48"/>
    </row>
    <row r="16116" spans="1:74" ht="15" customHeight="1">
      <c r="A16116" s="48"/>
      <c r="E16116" s="48"/>
      <c r="BP16116" s="48"/>
      <c r="BQ16116" s="48"/>
      <c r="BT16116" s="48"/>
      <c r="BV16116" s="48"/>
    </row>
    <row r="16117" spans="1:74" ht="15" customHeight="1">
      <c r="A16117" s="48"/>
      <c r="E16117" s="48"/>
      <c r="BP16117" s="48"/>
      <c r="BQ16117" s="48"/>
      <c r="BT16117" s="48"/>
      <c r="BV16117" s="48"/>
    </row>
    <row r="16118" spans="1:74" ht="15" customHeight="1">
      <c r="A16118" s="48"/>
      <c r="E16118" s="48"/>
      <c r="BP16118" s="48"/>
      <c r="BQ16118" s="48"/>
      <c r="BT16118" s="48"/>
      <c r="BV16118" s="48"/>
    </row>
    <row r="16119" spans="1:74" ht="15" customHeight="1">
      <c r="A16119" s="48"/>
      <c r="E16119" s="48"/>
      <c r="BP16119" s="48"/>
      <c r="BQ16119" s="48"/>
      <c r="BT16119" s="48"/>
      <c r="BV16119" s="48"/>
    </row>
    <row r="16120" spans="1:74" ht="15" customHeight="1">
      <c r="A16120" s="48"/>
      <c r="E16120" s="48"/>
      <c r="BP16120" s="48"/>
      <c r="BQ16120" s="48"/>
      <c r="BT16120" s="48"/>
      <c r="BV16120" s="48"/>
    </row>
    <row r="16121" spans="1:74" ht="15" customHeight="1">
      <c r="A16121" s="48"/>
      <c r="E16121" s="48"/>
      <c r="BP16121" s="48"/>
      <c r="BQ16121" s="48"/>
      <c r="BT16121" s="48"/>
      <c r="BV16121" s="48"/>
    </row>
    <row r="16122" spans="1:74" ht="15" customHeight="1">
      <c r="A16122" s="48"/>
      <c r="E16122" s="48"/>
      <c r="BP16122" s="48"/>
      <c r="BQ16122" s="48"/>
      <c r="BT16122" s="48"/>
      <c r="BV16122" s="48"/>
    </row>
    <row r="16123" spans="1:74" ht="15" customHeight="1">
      <c r="A16123" s="48"/>
      <c r="E16123" s="48"/>
      <c r="BP16123" s="48"/>
      <c r="BQ16123" s="48"/>
      <c r="BT16123" s="48"/>
      <c r="BV16123" s="48"/>
    </row>
    <row r="16124" spans="1:74" ht="15" customHeight="1">
      <c r="A16124" s="48"/>
      <c r="E16124" s="48"/>
      <c r="BP16124" s="48"/>
      <c r="BQ16124" s="48"/>
      <c r="BT16124" s="48"/>
      <c r="BV16124" s="48"/>
    </row>
    <row r="16125" spans="1:74" ht="15" customHeight="1">
      <c r="A16125" s="48"/>
      <c r="E16125" s="48"/>
      <c r="BP16125" s="48"/>
      <c r="BQ16125" s="48"/>
      <c r="BT16125" s="48"/>
      <c r="BV16125" s="48"/>
    </row>
    <row r="16126" spans="1:74" ht="15" customHeight="1">
      <c r="A16126" s="48"/>
      <c r="E16126" s="48"/>
      <c r="BP16126" s="48"/>
      <c r="BQ16126" s="48"/>
      <c r="BT16126" s="48"/>
      <c r="BV16126" s="48"/>
    </row>
    <row r="16127" spans="1:74" ht="15" customHeight="1">
      <c r="A16127" s="48"/>
      <c r="E16127" s="48"/>
      <c r="BP16127" s="48"/>
      <c r="BQ16127" s="48"/>
      <c r="BT16127" s="48"/>
      <c r="BV16127" s="48"/>
    </row>
    <row r="16128" spans="1:74" ht="15" customHeight="1">
      <c r="A16128" s="48"/>
      <c r="E16128" s="48"/>
      <c r="BP16128" s="48"/>
      <c r="BQ16128" s="48"/>
      <c r="BT16128" s="48"/>
      <c r="BV16128" s="48"/>
    </row>
    <row r="16129" spans="1:74" ht="15" customHeight="1">
      <c r="A16129" s="48"/>
      <c r="E16129" s="48"/>
      <c r="BP16129" s="48"/>
      <c r="BQ16129" s="48"/>
      <c r="BT16129" s="48"/>
      <c r="BV16129" s="48"/>
    </row>
    <row r="16130" spans="1:74" ht="15" customHeight="1">
      <c r="A16130" s="48"/>
      <c r="E16130" s="48"/>
      <c r="BP16130" s="48"/>
      <c r="BQ16130" s="48"/>
      <c r="BT16130" s="48"/>
      <c r="BV16130" s="48"/>
    </row>
    <row r="16131" spans="1:74" ht="15" customHeight="1">
      <c r="A16131" s="48"/>
      <c r="E16131" s="48"/>
      <c r="BP16131" s="48"/>
      <c r="BQ16131" s="48"/>
      <c r="BT16131" s="48"/>
      <c r="BV16131" s="48"/>
    </row>
    <row r="16132" spans="1:74" ht="15" customHeight="1">
      <c r="A16132" s="48"/>
      <c r="E16132" s="48"/>
      <c r="BP16132" s="48"/>
      <c r="BQ16132" s="48"/>
      <c r="BT16132" s="48"/>
      <c r="BV16132" s="48"/>
    </row>
    <row r="16133" spans="1:74" ht="15" customHeight="1">
      <c r="A16133" s="48"/>
      <c r="E16133" s="48"/>
      <c r="BP16133" s="48"/>
      <c r="BQ16133" s="48"/>
      <c r="BT16133" s="48"/>
      <c r="BV16133" s="48"/>
    </row>
    <row r="16134" spans="1:74" ht="15" customHeight="1">
      <c r="A16134" s="48"/>
      <c r="E16134" s="48"/>
      <c r="BP16134" s="48"/>
      <c r="BQ16134" s="48"/>
      <c r="BT16134" s="48"/>
      <c r="BV16134" s="48"/>
    </row>
    <row r="16135" spans="1:74" ht="15" customHeight="1">
      <c r="A16135" s="48"/>
      <c r="E16135" s="48"/>
      <c r="BP16135" s="48"/>
      <c r="BQ16135" s="48"/>
      <c r="BT16135" s="48"/>
      <c r="BV16135" s="48"/>
    </row>
    <row r="16136" spans="1:74" ht="15" customHeight="1">
      <c r="A16136" s="48"/>
      <c r="E16136" s="48"/>
      <c r="BP16136" s="48"/>
      <c r="BQ16136" s="48"/>
      <c r="BT16136" s="48"/>
      <c r="BV16136" s="48"/>
    </row>
    <row r="16137" spans="1:74" ht="15" customHeight="1">
      <c r="A16137" s="48"/>
      <c r="E16137" s="48"/>
      <c r="BP16137" s="48"/>
      <c r="BQ16137" s="48"/>
      <c r="BT16137" s="48"/>
      <c r="BV16137" s="48"/>
    </row>
    <row r="16138" spans="1:74" ht="15" customHeight="1">
      <c r="A16138" s="48"/>
      <c r="E16138" s="48"/>
      <c r="BP16138" s="48"/>
      <c r="BQ16138" s="48"/>
      <c r="BT16138" s="48"/>
      <c r="BV16138" s="48"/>
    </row>
    <row r="16139" spans="1:74" ht="15" customHeight="1">
      <c r="A16139" s="48"/>
      <c r="E16139" s="48"/>
      <c r="BP16139" s="48"/>
      <c r="BQ16139" s="48"/>
      <c r="BT16139" s="48"/>
      <c r="BV16139" s="48"/>
    </row>
    <row r="16140" spans="1:74" ht="15" customHeight="1">
      <c r="A16140" s="48"/>
      <c r="E16140" s="48"/>
      <c r="BP16140" s="48"/>
      <c r="BQ16140" s="48"/>
      <c r="BT16140" s="48"/>
      <c r="BV16140" s="48"/>
    </row>
    <row r="16141" spans="1:74" ht="15" customHeight="1">
      <c r="A16141" s="48"/>
      <c r="E16141" s="48"/>
      <c r="BP16141" s="48"/>
      <c r="BQ16141" s="48"/>
      <c r="BT16141" s="48"/>
      <c r="BV16141" s="48"/>
    </row>
    <row r="16142" spans="1:74" ht="15" customHeight="1">
      <c r="A16142" s="48"/>
      <c r="E16142" s="48"/>
      <c r="BP16142" s="48"/>
      <c r="BQ16142" s="48"/>
      <c r="BT16142" s="48"/>
      <c r="BV16142" s="48"/>
    </row>
    <row r="16143" spans="1:74" ht="15" customHeight="1">
      <c r="A16143" s="48"/>
      <c r="E16143" s="48"/>
      <c r="BP16143" s="48"/>
      <c r="BQ16143" s="48"/>
      <c r="BT16143" s="48"/>
      <c r="BV16143" s="48"/>
    </row>
    <row r="16144" spans="1:74" ht="15" customHeight="1">
      <c r="A16144" s="48"/>
      <c r="E16144" s="48"/>
      <c r="BP16144" s="48"/>
      <c r="BQ16144" s="48"/>
      <c r="BT16144" s="48"/>
      <c r="BV16144" s="48"/>
    </row>
    <row r="16145" spans="1:74" ht="15" customHeight="1">
      <c r="A16145" s="48"/>
      <c r="E16145" s="48"/>
      <c r="BP16145" s="48"/>
      <c r="BQ16145" s="48"/>
      <c r="BT16145" s="48"/>
      <c r="BV16145" s="48"/>
    </row>
    <row r="16146" spans="1:74" ht="15" customHeight="1">
      <c r="A16146" s="48"/>
      <c r="E16146" s="48"/>
      <c r="BP16146" s="48"/>
      <c r="BQ16146" s="48"/>
      <c r="BT16146" s="48"/>
      <c r="BV16146" s="48"/>
    </row>
    <row r="16147" spans="1:74" ht="15" customHeight="1">
      <c r="A16147" s="48"/>
      <c r="E16147" s="48"/>
      <c r="BP16147" s="48"/>
      <c r="BQ16147" s="48"/>
      <c r="BT16147" s="48"/>
      <c r="BV16147" s="48"/>
    </row>
    <row r="16148" spans="1:74" ht="15" customHeight="1">
      <c r="A16148" s="48"/>
      <c r="E16148" s="48"/>
      <c r="BP16148" s="48"/>
      <c r="BQ16148" s="48"/>
      <c r="BT16148" s="48"/>
      <c r="BV16148" s="48"/>
    </row>
    <row r="16149" spans="1:74" ht="15" customHeight="1">
      <c r="A16149" s="48"/>
      <c r="E16149" s="48"/>
      <c r="BP16149" s="48"/>
      <c r="BQ16149" s="48"/>
      <c r="BT16149" s="48"/>
      <c r="BV16149" s="48"/>
    </row>
    <row r="16150" spans="1:74" ht="15" customHeight="1">
      <c r="A16150" s="48"/>
      <c r="E16150" s="48"/>
      <c r="BP16150" s="48"/>
      <c r="BQ16150" s="48"/>
      <c r="BT16150" s="48"/>
      <c r="BV16150" s="48"/>
    </row>
    <row r="16151" spans="1:74" ht="15" customHeight="1">
      <c r="A16151" s="48"/>
      <c r="E16151" s="48"/>
      <c r="BP16151" s="48"/>
      <c r="BQ16151" s="48"/>
      <c r="BT16151" s="48"/>
      <c r="BV16151" s="48"/>
    </row>
    <row r="16152" spans="1:74" ht="15" customHeight="1">
      <c r="A16152" s="48"/>
      <c r="E16152" s="48"/>
      <c r="BP16152" s="48"/>
      <c r="BQ16152" s="48"/>
      <c r="BT16152" s="48"/>
      <c r="BV16152" s="48"/>
    </row>
    <row r="16153" spans="1:74" ht="15" customHeight="1">
      <c r="A16153" s="48"/>
      <c r="E16153" s="48"/>
      <c r="BP16153" s="48"/>
      <c r="BQ16153" s="48"/>
      <c r="BT16153" s="48"/>
      <c r="BV16153" s="48"/>
    </row>
    <row r="16154" spans="1:74" ht="15" customHeight="1">
      <c r="A16154" s="48"/>
      <c r="E16154" s="48"/>
      <c r="BP16154" s="48"/>
      <c r="BQ16154" s="48"/>
      <c r="BT16154" s="48"/>
      <c r="BV16154" s="48"/>
    </row>
    <row r="16155" spans="1:74" ht="15" customHeight="1">
      <c r="A16155" s="48"/>
      <c r="E16155" s="48"/>
      <c r="BP16155" s="48"/>
      <c r="BQ16155" s="48"/>
      <c r="BT16155" s="48"/>
      <c r="BV16155" s="48"/>
    </row>
    <row r="16156" spans="1:74" ht="15" customHeight="1">
      <c r="A16156" s="48"/>
      <c r="E16156" s="48"/>
      <c r="BP16156" s="48"/>
      <c r="BQ16156" s="48"/>
      <c r="BT16156" s="48"/>
      <c r="BV16156" s="48"/>
    </row>
    <row r="16157" spans="1:74" ht="15" customHeight="1">
      <c r="A16157" s="48"/>
      <c r="E16157" s="48"/>
      <c r="BP16157" s="48"/>
      <c r="BQ16157" s="48"/>
      <c r="BT16157" s="48"/>
      <c r="BV16157" s="48"/>
    </row>
    <row r="16158" spans="1:74" ht="15" customHeight="1">
      <c r="A16158" s="48"/>
      <c r="E16158" s="48"/>
      <c r="BP16158" s="48"/>
      <c r="BQ16158" s="48"/>
      <c r="BT16158" s="48"/>
      <c r="BV16158" s="48"/>
    </row>
    <row r="16159" spans="1:74" ht="15" customHeight="1">
      <c r="A16159" s="48"/>
      <c r="E16159" s="48"/>
      <c r="BP16159" s="48"/>
      <c r="BQ16159" s="48"/>
      <c r="BT16159" s="48"/>
      <c r="BV16159" s="48"/>
    </row>
    <row r="16160" spans="1:74" ht="15" customHeight="1">
      <c r="A16160" s="48"/>
      <c r="E16160" s="48"/>
      <c r="BP16160" s="48"/>
      <c r="BQ16160" s="48"/>
      <c r="BT16160" s="48"/>
      <c r="BV16160" s="48"/>
    </row>
    <row r="16161" spans="1:74" ht="15" customHeight="1">
      <c r="A16161" s="48"/>
      <c r="E16161" s="48"/>
      <c r="BP16161" s="48"/>
      <c r="BQ16161" s="48"/>
      <c r="BT16161" s="48"/>
      <c r="BV16161" s="48"/>
    </row>
    <row r="16162" spans="1:74" ht="15" customHeight="1">
      <c r="A16162" s="48"/>
      <c r="E16162" s="48"/>
      <c r="BP16162" s="48"/>
      <c r="BQ16162" s="48"/>
      <c r="BT16162" s="48"/>
      <c r="BV16162" s="48"/>
    </row>
    <row r="16163" spans="1:74" ht="15" customHeight="1">
      <c r="A16163" s="48"/>
      <c r="E16163" s="48"/>
      <c r="BP16163" s="48"/>
      <c r="BQ16163" s="48"/>
      <c r="BT16163" s="48"/>
      <c r="BV16163" s="48"/>
    </row>
    <row r="16164" spans="1:74" ht="15" customHeight="1">
      <c r="A16164" s="48"/>
      <c r="E16164" s="48"/>
      <c r="BP16164" s="48"/>
      <c r="BQ16164" s="48"/>
      <c r="BT16164" s="48"/>
      <c r="BV16164" s="48"/>
    </row>
    <row r="16165" spans="1:74" ht="15" customHeight="1">
      <c r="A16165" s="48"/>
      <c r="E16165" s="48"/>
      <c r="BP16165" s="48"/>
      <c r="BQ16165" s="48"/>
      <c r="BT16165" s="48"/>
      <c r="BV16165" s="48"/>
    </row>
    <row r="16166" spans="1:74" ht="15" customHeight="1">
      <c r="A16166" s="48"/>
      <c r="E16166" s="48"/>
      <c r="BP16166" s="48"/>
      <c r="BQ16166" s="48"/>
      <c r="BT16166" s="48"/>
      <c r="BV16166" s="48"/>
    </row>
    <row r="16167" spans="1:74" ht="15" customHeight="1">
      <c r="A16167" s="48"/>
      <c r="E16167" s="48"/>
      <c r="BP16167" s="48"/>
      <c r="BQ16167" s="48"/>
      <c r="BT16167" s="48"/>
      <c r="BV16167" s="48"/>
    </row>
    <row r="16168" spans="1:74" ht="15" customHeight="1">
      <c r="A16168" s="48"/>
      <c r="E16168" s="48"/>
      <c r="BP16168" s="48"/>
      <c r="BQ16168" s="48"/>
      <c r="BT16168" s="48"/>
      <c r="BV16168" s="48"/>
    </row>
    <row r="16169" spans="1:74" ht="15" customHeight="1">
      <c r="A16169" s="48"/>
      <c r="E16169" s="48"/>
      <c r="BP16169" s="48"/>
      <c r="BQ16169" s="48"/>
      <c r="BT16169" s="48"/>
      <c r="BV16169" s="48"/>
    </row>
    <row r="16170" spans="1:74" ht="15" customHeight="1">
      <c r="A16170" s="48"/>
      <c r="E16170" s="48"/>
      <c r="BP16170" s="48"/>
      <c r="BQ16170" s="48"/>
      <c r="BT16170" s="48"/>
      <c r="BV16170" s="48"/>
    </row>
    <row r="16171" spans="1:74" ht="15" customHeight="1">
      <c r="A16171" s="48"/>
      <c r="E16171" s="48"/>
      <c r="BP16171" s="48"/>
      <c r="BQ16171" s="48"/>
      <c r="BT16171" s="48"/>
      <c r="BV16171" s="48"/>
    </row>
    <row r="16172" spans="1:74" ht="15" customHeight="1">
      <c r="A16172" s="48"/>
      <c r="E16172" s="48"/>
      <c r="BP16172" s="48"/>
      <c r="BQ16172" s="48"/>
      <c r="BT16172" s="48"/>
      <c r="BV16172" s="48"/>
    </row>
    <row r="16173" spans="1:74" ht="15" customHeight="1">
      <c r="A16173" s="48"/>
      <c r="E16173" s="48"/>
      <c r="BP16173" s="48"/>
      <c r="BQ16173" s="48"/>
      <c r="BT16173" s="48"/>
      <c r="BV16173" s="48"/>
    </row>
    <row r="16174" spans="1:74" ht="15" customHeight="1">
      <c r="A16174" s="48"/>
      <c r="E16174" s="48"/>
      <c r="BP16174" s="48"/>
      <c r="BQ16174" s="48"/>
      <c r="BT16174" s="48"/>
      <c r="BV16174" s="48"/>
    </row>
    <row r="16175" spans="1:74" ht="15" customHeight="1">
      <c r="A16175" s="48"/>
      <c r="E16175" s="48"/>
      <c r="BP16175" s="48"/>
      <c r="BQ16175" s="48"/>
      <c r="BT16175" s="48"/>
      <c r="BV16175" s="48"/>
    </row>
    <row r="16176" spans="1:74" ht="15" customHeight="1">
      <c r="A16176" s="48"/>
      <c r="E16176" s="48"/>
      <c r="BP16176" s="48"/>
      <c r="BQ16176" s="48"/>
      <c r="BT16176" s="48"/>
      <c r="BV16176" s="48"/>
    </row>
    <row r="16177" spans="1:74" ht="15" customHeight="1">
      <c r="A16177" s="48"/>
      <c r="E16177" s="48"/>
      <c r="BP16177" s="48"/>
      <c r="BQ16177" s="48"/>
      <c r="BT16177" s="48"/>
      <c r="BV16177" s="48"/>
    </row>
    <row r="16178" spans="1:74" ht="15" customHeight="1">
      <c r="A16178" s="48"/>
      <c r="E16178" s="48"/>
      <c r="BP16178" s="48"/>
      <c r="BQ16178" s="48"/>
      <c r="BT16178" s="48"/>
      <c r="BV16178" s="48"/>
    </row>
    <row r="16179" spans="1:74" ht="15" customHeight="1">
      <c r="A16179" s="48"/>
      <c r="E16179" s="48"/>
      <c r="BP16179" s="48"/>
      <c r="BQ16179" s="48"/>
      <c r="BT16179" s="48"/>
      <c r="BV16179" s="48"/>
    </row>
    <row r="16180" spans="1:74" ht="15" customHeight="1">
      <c r="A16180" s="48"/>
      <c r="E16180" s="48"/>
      <c r="BP16180" s="48"/>
      <c r="BQ16180" s="48"/>
      <c r="BT16180" s="48"/>
      <c r="BV16180" s="48"/>
    </row>
    <row r="16181" spans="1:74" ht="15" customHeight="1">
      <c r="A16181" s="48"/>
      <c r="E16181" s="48"/>
      <c r="BP16181" s="48"/>
      <c r="BQ16181" s="48"/>
      <c r="BT16181" s="48"/>
      <c r="BV16181" s="48"/>
    </row>
    <row r="16182" spans="1:74" ht="15" customHeight="1">
      <c r="A16182" s="48"/>
      <c r="E16182" s="48"/>
      <c r="BP16182" s="48"/>
      <c r="BQ16182" s="48"/>
      <c r="BT16182" s="48"/>
      <c r="BV16182" s="48"/>
    </row>
    <row r="16183" spans="1:74" ht="15" customHeight="1">
      <c r="A16183" s="48"/>
      <c r="E16183" s="48"/>
      <c r="BP16183" s="48"/>
      <c r="BQ16183" s="48"/>
      <c r="BT16183" s="48"/>
      <c r="BV16183" s="48"/>
    </row>
    <row r="16184" spans="1:74" ht="15" customHeight="1">
      <c r="A16184" s="48"/>
      <c r="E16184" s="48"/>
      <c r="BP16184" s="48"/>
      <c r="BQ16184" s="48"/>
      <c r="BT16184" s="48"/>
      <c r="BV16184" s="48"/>
    </row>
    <row r="16185" spans="1:74" ht="15" customHeight="1">
      <c r="A16185" s="48"/>
      <c r="E16185" s="48"/>
      <c r="BP16185" s="48"/>
      <c r="BQ16185" s="48"/>
      <c r="BT16185" s="48"/>
      <c r="BV16185" s="48"/>
    </row>
    <row r="16186" spans="1:74" ht="15" customHeight="1">
      <c r="A16186" s="48"/>
      <c r="E16186" s="48"/>
      <c r="BP16186" s="48"/>
      <c r="BQ16186" s="48"/>
      <c r="BT16186" s="48"/>
      <c r="BV16186" s="48"/>
    </row>
    <row r="16187" spans="1:74" ht="15" customHeight="1">
      <c r="A16187" s="48"/>
      <c r="E16187" s="48"/>
      <c r="BP16187" s="48"/>
      <c r="BQ16187" s="48"/>
      <c r="BT16187" s="48"/>
      <c r="BV16187" s="48"/>
    </row>
    <row r="16188" spans="1:74" ht="15" customHeight="1">
      <c r="A16188" s="48"/>
      <c r="E16188" s="48"/>
      <c r="BP16188" s="48"/>
      <c r="BQ16188" s="48"/>
      <c r="BT16188" s="48"/>
      <c r="BV16188" s="48"/>
    </row>
    <row r="16189" spans="1:74" ht="15" customHeight="1">
      <c r="A16189" s="48"/>
      <c r="E16189" s="48"/>
      <c r="BP16189" s="48"/>
      <c r="BQ16189" s="48"/>
      <c r="BT16189" s="48"/>
      <c r="BV16189" s="48"/>
    </row>
    <row r="16190" spans="1:74" ht="15" customHeight="1">
      <c r="A16190" s="48"/>
      <c r="E16190" s="48"/>
      <c r="BP16190" s="48"/>
      <c r="BQ16190" s="48"/>
      <c r="BT16190" s="48"/>
      <c r="BV16190" s="48"/>
    </row>
    <row r="16191" spans="1:74" ht="15" customHeight="1">
      <c r="A16191" s="48"/>
      <c r="E16191" s="48"/>
      <c r="BP16191" s="48"/>
      <c r="BQ16191" s="48"/>
      <c r="BT16191" s="48"/>
      <c r="BV16191" s="48"/>
    </row>
    <row r="16192" spans="1:74" ht="15" customHeight="1">
      <c r="A16192" s="48"/>
      <c r="E16192" s="48"/>
      <c r="BP16192" s="48"/>
      <c r="BQ16192" s="48"/>
      <c r="BT16192" s="48"/>
      <c r="BV16192" s="48"/>
    </row>
    <row r="16193" spans="1:74" ht="15" customHeight="1">
      <c r="A16193" s="48"/>
      <c r="E16193" s="48"/>
      <c r="BP16193" s="48"/>
      <c r="BQ16193" s="48"/>
      <c r="BT16193" s="48"/>
      <c r="BV16193" s="48"/>
    </row>
    <row r="16194" spans="1:74" ht="15" customHeight="1">
      <c r="A16194" s="48"/>
      <c r="E16194" s="48"/>
      <c r="BP16194" s="48"/>
      <c r="BQ16194" s="48"/>
      <c r="BT16194" s="48"/>
      <c r="BV16194" s="48"/>
    </row>
    <row r="16195" spans="1:74" ht="15" customHeight="1">
      <c r="A16195" s="48"/>
      <c r="E16195" s="48"/>
      <c r="BP16195" s="48"/>
      <c r="BQ16195" s="48"/>
      <c r="BT16195" s="48"/>
      <c r="BV16195" s="48"/>
    </row>
  </sheetData>
  <mergeCells count="87">
    <mergeCell ref="BE75:BE76"/>
    <mergeCell ref="BQ75:BQ76"/>
    <mergeCell ref="BR75:BR76"/>
    <mergeCell ref="BS75:BS76"/>
    <mergeCell ref="BI75:BI76"/>
    <mergeCell ref="BK75:BK76"/>
    <mergeCell ref="BM75:BM76"/>
    <mergeCell ref="BN75:BN76"/>
    <mergeCell ref="BO75:BO76"/>
    <mergeCell ref="BP75:BP76"/>
    <mergeCell ref="AU75:AU76"/>
    <mergeCell ref="AW75:AW76"/>
    <mergeCell ref="AY75:AY76"/>
    <mergeCell ref="BA75:BA76"/>
    <mergeCell ref="BC75:BC76"/>
    <mergeCell ref="AK75:AK76"/>
    <mergeCell ref="AM75:AM76"/>
    <mergeCell ref="AO75:AO76"/>
    <mergeCell ref="AQ75:AQ76"/>
    <mergeCell ref="AS75:AS76"/>
    <mergeCell ref="BN74:BS74"/>
    <mergeCell ref="E75:E76"/>
    <mergeCell ref="G75:G76"/>
    <mergeCell ref="I75:I76"/>
    <mergeCell ref="K75:K76"/>
    <mergeCell ref="AI75:AI76"/>
    <mergeCell ref="M75:M76"/>
    <mergeCell ref="O75:O76"/>
    <mergeCell ref="Q75:Q76"/>
    <mergeCell ref="S75:S76"/>
    <mergeCell ref="U75:U76"/>
    <mergeCell ref="W75:W76"/>
    <mergeCell ref="Y75:Y76"/>
    <mergeCell ref="AA75:AA76"/>
    <mergeCell ref="AC75:AC76"/>
    <mergeCell ref="AE75:AE76"/>
    <mergeCell ref="A74:A76"/>
    <mergeCell ref="B74:B76"/>
    <mergeCell ref="AF2:AF3"/>
    <mergeCell ref="AG2:AG3"/>
    <mergeCell ref="AH2:AH3"/>
    <mergeCell ref="Z2:Z3"/>
    <mergeCell ref="AA2:AA3"/>
    <mergeCell ref="AB2:AB3"/>
    <mergeCell ref="AC2:AC3"/>
    <mergeCell ref="AD2:AD3"/>
    <mergeCell ref="C74:C76"/>
    <mergeCell ref="D74:D76"/>
    <mergeCell ref="E74:W74"/>
    <mergeCell ref="Y74:BM74"/>
    <mergeCell ref="AG75:AG76"/>
    <mergeCell ref="BG75:BG76"/>
    <mergeCell ref="X2:X3"/>
    <mergeCell ref="Y2:Y3"/>
    <mergeCell ref="AQ2:AQ3"/>
    <mergeCell ref="AR2:AR3"/>
    <mergeCell ref="AS2:AS3"/>
    <mergeCell ref="AI2:AI3"/>
    <mergeCell ref="AO2:AO3"/>
    <mergeCell ref="AP2:AP3"/>
    <mergeCell ref="X1:BL1"/>
    <mergeCell ref="BR1:BV1"/>
    <mergeCell ref="J2:J3"/>
    <mergeCell ref="K2:K3"/>
    <mergeCell ref="L2:L3"/>
    <mergeCell ref="M2:M3"/>
    <mergeCell ref="S2:S3"/>
    <mergeCell ref="N2:N3"/>
    <mergeCell ref="O2:O3"/>
    <mergeCell ref="P2:P3"/>
    <mergeCell ref="Q2:Q3"/>
    <mergeCell ref="R2:R3"/>
    <mergeCell ref="AE2:AE3"/>
    <mergeCell ref="T2:T3"/>
    <mergeCell ref="U2:U3"/>
    <mergeCell ref="V2:V3"/>
    <mergeCell ref="A1:A3"/>
    <mergeCell ref="B1:B3"/>
    <mergeCell ref="C1:C3"/>
    <mergeCell ref="D1:D3"/>
    <mergeCell ref="E1:W1"/>
    <mergeCell ref="E2:E3"/>
    <mergeCell ref="F2:F3"/>
    <mergeCell ref="G2:G3"/>
    <mergeCell ref="H2:H3"/>
    <mergeCell ref="I2:I3"/>
    <mergeCell ref="W2:W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81"/>
  <sheetViews>
    <sheetView topLeftCell="A24" workbookViewId="0">
      <selection activeCell="AD41" sqref="AD41"/>
    </sheetView>
  </sheetViews>
  <sheetFormatPr baseColWidth="10" defaultRowHeight="15"/>
  <cols>
    <col min="2" max="2" width="17" customWidth="1"/>
    <col min="4" max="4" width="19.1640625" customWidth="1"/>
    <col min="26" max="26" width="10.83203125" style="1"/>
  </cols>
  <sheetData>
    <row r="1" spans="1:62">
      <c r="A1" t="s">
        <v>588</v>
      </c>
      <c r="C1" t="s">
        <v>514</v>
      </c>
      <c r="G1" t="s">
        <v>599</v>
      </c>
      <c r="H1" t="s">
        <v>600</v>
      </c>
      <c r="I1" t="s">
        <v>601</v>
      </c>
      <c r="J1" t="s">
        <v>602</v>
      </c>
      <c r="K1" t="s">
        <v>603</v>
      </c>
      <c r="M1" s="54" t="s">
        <v>588</v>
      </c>
      <c r="O1" t="s">
        <v>590</v>
      </c>
      <c r="BB1" t="s">
        <v>588</v>
      </c>
      <c r="BC1" t="s">
        <v>514</v>
      </c>
    </row>
    <row r="2" spans="1:62">
      <c r="A2" t="s">
        <v>517</v>
      </c>
      <c r="B2" t="s">
        <v>592</v>
      </c>
      <c r="C2" t="s">
        <v>517</v>
      </c>
      <c r="D2" t="s">
        <v>592</v>
      </c>
      <c r="F2" s="71">
        <v>5</v>
      </c>
      <c r="G2" s="1">
        <f>COUNTIF(B4:B32, 5)</f>
        <v>3</v>
      </c>
      <c r="H2" s="1">
        <f>COUNTIF(D4:D32, 5)</f>
        <v>7</v>
      </c>
      <c r="I2">
        <f>COUNTIF(B35:B50, 5)</f>
        <v>1</v>
      </c>
      <c r="J2">
        <f>COUNTIF(D35:D50, 5)</f>
        <v>4</v>
      </c>
      <c r="K2">
        <f>COUNTIF(D52:D70,5)</f>
        <v>3</v>
      </c>
      <c r="M2" s="144" t="s">
        <v>0</v>
      </c>
      <c r="O2" s="50" t="s">
        <v>0</v>
      </c>
      <c r="Y2" s="44"/>
      <c r="AA2" s="44"/>
      <c r="AN2" t="s">
        <v>588</v>
      </c>
      <c r="AO2" t="s">
        <v>514</v>
      </c>
      <c r="BB2" s="141" t="s">
        <v>5</v>
      </c>
      <c r="BC2" s="141" t="s">
        <v>5</v>
      </c>
    </row>
    <row r="3" spans="1:62">
      <c r="A3" t="s">
        <v>596</v>
      </c>
      <c r="F3" s="71">
        <v>4</v>
      </c>
      <c r="G3" s="1">
        <f>COUNTIF(B4:B32, 4)</f>
        <v>19</v>
      </c>
      <c r="H3" s="1">
        <f>COUNTIF(D4:D32, 4)</f>
        <v>17</v>
      </c>
      <c r="I3">
        <f>COUNTIF(B35:B50, 4)</f>
        <v>10</v>
      </c>
      <c r="J3">
        <f>COUNTIF(D35:D50, 4)</f>
        <v>7</v>
      </c>
      <c r="K3">
        <f>COUNTIF(D52:D70,4)</f>
        <v>9</v>
      </c>
      <c r="M3" s="144"/>
      <c r="N3" s="141" t="s">
        <v>1</v>
      </c>
      <c r="O3" s="50"/>
      <c r="P3" s="140" t="s">
        <v>1</v>
      </c>
      <c r="Y3" s="44"/>
      <c r="Z3" s="40"/>
      <c r="AA3" s="44" t="s">
        <v>588</v>
      </c>
      <c r="AB3" t="s">
        <v>514</v>
      </c>
      <c r="AN3" s="141" t="s">
        <v>7</v>
      </c>
      <c r="AO3" s="140" t="s">
        <v>7</v>
      </c>
      <c r="AS3" t="s">
        <v>615</v>
      </c>
      <c r="AT3" t="s">
        <v>593</v>
      </c>
      <c r="AU3" t="s">
        <v>611</v>
      </c>
      <c r="BB3" s="141"/>
      <c r="BC3" s="141"/>
      <c r="BG3" t="s">
        <v>615</v>
      </c>
      <c r="BH3" t="s">
        <v>593</v>
      </c>
      <c r="BI3" t="s">
        <v>611</v>
      </c>
    </row>
    <row r="4" spans="1:62">
      <c r="A4" s="19">
        <v>2082</v>
      </c>
      <c r="B4" s="1">
        <v>4</v>
      </c>
      <c r="C4" s="54">
        <v>2082</v>
      </c>
      <c r="D4" s="53">
        <v>4</v>
      </c>
      <c r="F4" s="71">
        <v>3</v>
      </c>
      <c r="G4">
        <f>COUNTIF(B4:B32, 3)</f>
        <v>7</v>
      </c>
      <c r="H4">
        <f>COUNTIF(D4:D32, 3)</f>
        <v>3</v>
      </c>
      <c r="I4">
        <f>COUNTIF(B35:B50,3)</f>
        <v>2</v>
      </c>
      <c r="J4">
        <f>COUNTIF(D35:D50,3)</f>
        <v>2</v>
      </c>
      <c r="K4">
        <f>COUNTIF(D52:D70,3)</f>
        <v>6</v>
      </c>
      <c r="M4" s="144"/>
      <c r="N4" s="141"/>
      <c r="O4" s="50"/>
      <c r="P4" s="140"/>
      <c r="R4" t="s">
        <v>605</v>
      </c>
      <c r="S4" t="s">
        <v>604</v>
      </c>
      <c r="T4" t="s">
        <v>606</v>
      </c>
      <c r="U4" t="s">
        <v>607</v>
      </c>
      <c r="V4" t="s">
        <v>609</v>
      </c>
      <c r="W4" t="s">
        <v>610</v>
      </c>
      <c r="Y4" s="44"/>
      <c r="Z4" s="40"/>
      <c r="AA4" s="44"/>
      <c r="AN4" s="141"/>
      <c r="AO4" s="140"/>
      <c r="AQ4" t="s">
        <v>613</v>
      </c>
      <c r="AR4" t="s">
        <v>614</v>
      </c>
      <c r="AS4" s="69">
        <v>0.57999999999999996</v>
      </c>
      <c r="AT4" s="69">
        <v>0.26</v>
      </c>
      <c r="AU4" s="69">
        <v>0.16</v>
      </c>
      <c r="AV4" s="69"/>
      <c r="BA4" t="s">
        <v>596</v>
      </c>
      <c r="BB4" s="1">
        <v>5</v>
      </c>
      <c r="BC4" s="53">
        <v>5</v>
      </c>
      <c r="BE4" t="s">
        <v>613</v>
      </c>
      <c r="BF4" t="s">
        <v>614</v>
      </c>
      <c r="BG4" s="69">
        <v>0.89</v>
      </c>
      <c r="BH4" s="69">
        <v>0.11</v>
      </c>
      <c r="BI4" s="70">
        <v>0</v>
      </c>
      <c r="BJ4" s="70"/>
    </row>
    <row r="5" spans="1:62">
      <c r="A5" s="19">
        <v>2100</v>
      </c>
      <c r="B5" s="1">
        <v>4</v>
      </c>
      <c r="C5" s="54">
        <v>2100</v>
      </c>
      <c r="D5" s="53">
        <v>4</v>
      </c>
      <c r="E5" s="17"/>
      <c r="F5" s="71">
        <v>2</v>
      </c>
      <c r="G5">
        <f>COUNTIF(B4:B32, 2)</f>
        <v>0</v>
      </c>
      <c r="H5">
        <f>COUNTIF(D4:D32, 2)</f>
        <v>1</v>
      </c>
      <c r="I5">
        <f>COUNTIF(B35:B50,2)</f>
        <v>1</v>
      </c>
      <c r="J5">
        <f>COUNTIF(D35:D50,2)</f>
        <v>0</v>
      </c>
      <c r="K5">
        <f>COUNTIF(D52:D70,2)</f>
        <v>1</v>
      </c>
      <c r="M5" s="19">
        <v>2082</v>
      </c>
      <c r="N5" s="1">
        <v>3</v>
      </c>
      <c r="O5" s="54">
        <v>2082</v>
      </c>
      <c r="P5" s="52">
        <v>1</v>
      </c>
      <c r="Q5" t="s">
        <v>595</v>
      </c>
      <c r="R5">
        <f>(COUNTIF(N5:N33, 5)/29)*100</f>
        <v>6.8965517241379306</v>
      </c>
      <c r="S5">
        <f>COUNTIF(P5:P33, 5)</f>
        <v>0</v>
      </c>
      <c r="T5">
        <f>COUNTIF(N35:N50,5)</f>
        <v>0</v>
      </c>
      <c r="U5">
        <f>COUNTIF(P35:P50,5)</f>
        <v>0</v>
      </c>
      <c r="V5">
        <f>(COUNTIF(N52:N70, 5)/19)*100</f>
        <v>5.2631578947368416</v>
      </c>
      <c r="W5">
        <f>COUNTIF(P52:P70, 5)</f>
        <v>0</v>
      </c>
      <c r="Y5" s="19"/>
      <c r="AA5" s="141" t="s">
        <v>25</v>
      </c>
      <c r="AB5" s="140" t="s">
        <v>24</v>
      </c>
      <c r="AM5" t="s">
        <v>617</v>
      </c>
      <c r="AN5" s="1">
        <v>5</v>
      </c>
      <c r="AO5" s="52">
        <v>5</v>
      </c>
      <c r="AR5" t="s">
        <v>514</v>
      </c>
      <c r="AS5" s="69">
        <v>1</v>
      </c>
      <c r="AT5" s="70">
        <f>COUNTIF(AO52:AO70,3)</f>
        <v>0</v>
      </c>
      <c r="AU5" s="70">
        <v>0</v>
      </c>
      <c r="BB5" s="1">
        <v>5</v>
      </c>
      <c r="BC5" s="53">
        <v>4</v>
      </c>
      <c r="BF5" t="s">
        <v>514</v>
      </c>
      <c r="BG5" s="69">
        <v>0.84</v>
      </c>
      <c r="BH5" s="69">
        <v>0.16</v>
      </c>
      <c r="BI5" s="70">
        <v>0</v>
      </c>
      <c r="BJ5" s="70"/>
    </row>
    <row r="6" spans="1:62">
      <c r="A6" s="19">
        <v>2540</v>
      </c>
      <c r="B6" s="1">
        <v>3</v>
      </c>
      <c r="C6" s="16">
        <v>2540</v>
      </c>
      <c r="D6" s="53">
        <v>4</v>
      </c>
      <c r="F6" s="71">
        <v>1</v>
      </c>
      <c r="G6">
        <f>COUNTIF(B4:B32,1)</f>
        <v>0</v>
      </c>
      <c r="H6">
        <f>COUNTIF(D4:D32,1)</f>
        <v>0</v>
      </c>
      <c r="I6">
        <f>COUNTIF(B35:B50, 1)</f>
        <v>0</v>
      </c>
      <c r="J6">
        <f>COUNTIF(D35:D50, 1)</f>
        <v>0</v>
      </c>
      <c r="K6">
        <f>COUNTIF(D52:D70,1)</f>
        <v>0</v>
      </c>
      <c r="M6" s="19">
        <v>2100</v>
      </c>
      <c r="N6" s="1">
        <v>3</v>
      </c>
      <c r="O6" s="54">
        <v>2100</v>
      </c>
      <c r="P6" s="52">
        <v>1</v>
      </c>
      <c r="Q6" t="s">
        <v>598</v>
      </c>
      <c r="R6">
        <f>(COUNTIF(N5:N33,4)/29)*100</f>
        <v>13.793103448275861</v>
      </c>
      <c r="S6">
        <f>COUNTIF(P5:P33,4)</f>
        <v>0</v>
      </c>
      <c r="T6">
        <f>(COUNTIF(N35:N50,4)/16)*100</f>
        <v>6.25</v>
      </c>
      <c r="U6">
        <f>(COUNTIF(P35:P50,4)/16)*100</f>
        <v>6.25</v>
      </c>
      <c r="V6">
        <f>(COUNTIF(N52:N70, 4)/19)*100</f>
        <v>10.526315789473683</v>
      </c>
      <c r="W6">
        <f>COUNTIF(P52:P70, 4)</f>
        <v>0</v>
      </c>
      <c r="Y6" s="19"/>
      <c r="AA6" s="141"/>
      <c r="AB6" s="140"/>
      <c r="AF6" t="s">
        <v>611</v>
      </c>
      <c r="AG6" t="s">
        <v>593</v>
      </c>
      <c r="AH6" t="s">
        <v>615</v>
      </c>
      <c r="AN6" s="1">
        <v>5</v>
      </c>
      <c r="AO6" s="52">
        <v>4</v>
      </c>
      <c r="AQ6" t="s">
        <v>612</v>
      </c>
      <c r="AR6" t="s">
        <v>614</v>
      </c>
      <c r="AS6" s="69">
        <v>0.83</v>
      </c>
      <c r="AT6" s="69">
        <v>0.14000000000000001</v>
      </c>
      <c r="AU6" s="69">
        <v>0.03</v>
      </c>
      <c r="AV6" s="69"/>
      <c r="BB6" s="1">
        <v>4</v>
      </c>
      <c r="BC6" s="53">
        <v>5</v>
      </c>
      <c r="BE6" t="s">
        <v>612</v>
      </c>
      <c r="BF6" t="s">
        <v>614</v>
      </c>
      <c r="BG6" s="69">
        <v>0.94</v>
      </c>
      <c r="BH6" s="69">
        <v>0.06</v>
      </c>
      <c r="BI6" s="70">
        <v>0</v>
      </c>
      <c r="BJ6" s="70"/>
    </row>
    <row r="7" spans="1:62">
      <c r="A7" s="19">
        <v>2883</v>
      </c>
      <c r="B7" s="1">
        <v>5</v>
      </c>
      <c r="C7" s="16">
        <v>2883</v>
      </c>
      <c r="D7" s="53">
        <v>3</v>
      </c>
      <c r="M7" s="19">
        <v>2540</v>
      </c>
      <c r="N7" s="1">
        <v>4</v>
      </c>
      <c r="O7" s="16">
        <v>2540</v>
      </c>
      <c r="P7" s="52">
        <v>1</v>
      </c>
      <c r="Q7" t="s">
        <v>593</v>
      </c>
      <c r="R7">
        <f>(COUNTIF(N5:N33,3)/29)*100</f>
        <v>20.689655172413794</v>
      </c>
      <c r="S7">
        <f>COUNTIF(P5:P33,3)</f>
        <v>0</v>
      </c>
      <c r="T7">
        <f>(COUNTIF(N35:N50,3)/16)*100</f>
        <v>18.75</v>
      </c>
      <c r="U7">
        <f>(COUNTIF(P35:P50,3)/16)*100</f>
        <v>6.25</v>
      </c>
      <c r="V7">
        <f>(COUNTIF(N52:N70, 3)/19)*100</f>
        <v>31.578947368421051</v>
      </c>
      <c r="W7">
        <f>(COUNTIF(P52:P70, 3)/19)*100</f>
        <v>5.2631578947368416</v>
      </c>
      <c r="Y7" s="19"/>
      <c r="Z7" s="1" t="s">
        <v>617</v>
      </c>
      <c r="AA7" s="1">
        <v>4</v>
      </c>
      <c r="AB7" s="52">
        <v>5</v>
      </c>
      <c r="AD7" t="s">
        <v>612</v>
      </c>
      <c r="AE7" t="s">
        <v>614</v>
      </c>
      <c r="AF7" s="69">
        <v>0.18</v>
      </c>
      <c r="AG7" s="69">
        <v>0.14000000000000001</v>
      </c>
      <c r="AH7" s="69">
        <v>0.68</v>
      </c>
      <c r="AI7" s="69"/>
      <c r="AN7" s="1">
        <v>4</v>
      </c>
      <c r="AO7" s="52">
        <v>5</v>
      </c>
      <c r="AR7" t="s">
        <v>514</v>
      </c>
      <c r="AS7" s="69">
        <v>1</v>
      </c>
      <c r="AT7" s="70">
        <v>0</v>
      </c>
      <c r="AU7">
        <v>0</v>
      </c>
      <c r="BB7" s="1">
        <v>5</v>
      </c>
      <c r="BC7" s="53">
        <v>5</v>
      </c>
      <c r="BF7" t="s">
        <v>514</v>
      </c>
      <c r="BG7" s="69">
        <v>0.94</v>
      </c>
      <c r="BH7" s="69">
        <v>0.03</v>
      </c>
      <c r="BI7" s="69">
        <v>0.03</v>
      </c>
      <c r="BJ7" s="70"/>
    </row>
    <row r="8" spans="1:62">
      <c r="A8" s="19">
        <v>7420</v>
      </c>
      <c r="B8" s="1">
        <v>4</v>
      </c>
      <c r="C8" s="54">
        <v>7420</v>
      </c>
      <c r="D8" s="53">
        <v>4</v>
      </c>
      <c r="F8" s="71"/>
      <c r="M8" s="19">
        <v>2883</v>
      </c>
      <c r="N8" s="1">
        <v>4</v>
      </c>
      <c r="O8" s="16">
        <v>2883</v>
      </c>
      <c r="P8" s="52">
        <v>1</v>
      </c>
      <c r="Q8" t="s">
        <v>594</v>
      </c>
      <c r="R8">
        <f>(COUNTIF(N5:N33,2)/29)*100</f>
        <v>17.241379310344829</v>
      </c>
      <c r="S8">
        <f>(COUNTIF(P5:P33,2)/29)*100</f>
        <v>6.8965517241379306</v>
      </c>
      <c r="T8">
        <f>(COUNTIF(N35:N50,2)/16)*100</f>
        <v>18.75</v>
      </c>
      <c r="U8">
        <f>(COUNTIF(P35:P50,2)/16)*100</f>
        <v>6.25</v>
      </c>
      <c r="V8">
        <f>(COUNTIF(N52:N70, 2)/19)*100</f>
        <v>10.526315789473683</v>
      </c>
      <c r="W8">
        <f>(COUNTIF(P52:P70, 2)/19)*100</f>
        <v>31.578947368421051</v>
      </c>
      <c r="Y8" s="19"/>
      <c r="AA8" s="1">
        <v>3</v>
      </c>
      <c r="AB8" s="52">
        <v>3</v>
      </c>
      <c r="AE8" t="s">
        <v>514</v>
      </c>
      <c r="AF8" s="69">
        <v>0.18</v>
      </c>
      <c r="AG8" s="69">
        <v>0.18</v>
      </c>
      <c r="AH8" s="69">
        <v>0.64</v>
      </c>
      <c r="AI8" s="69"/>
      <c r="AN8" s="1">
        <v>4</v>
      </c>
      <c r="AO8" s="52">
        <v>5</v>
      </c>
      <c r="AQ8" t="s">
        <v>616</v>
      </c>
      <c r="AR8" t="s">
        <v>614</v>
      </c>
      <c r="AS8" s="69">
        <v>0.94</v>
      </c>
      <c r="AT8" s="69">
        <v>0.06</v>
      </c>
      <c r="AU8" s="70">
        <v>0</v>
      </c>
      <c r="BB8" s="1">
        <v>5</v>
      </c>
      <c r="BC8" s="53">
        <v>5</v>
      </c>
      <c r="BE8" t="s">
        <v>616</v>
      </c>
      <c r="BF8" t="s">
        <v>614</v>
      </c>
      <c r="BG8" s="69">
        <v>0.81</v>
      </c>
      <c r="BH8" s="69">
        <v>0.19</v>
      </c>
      <c r="BI8" s="70">
        <v>0</v>
      </c>
      <c r="BJ8" s="70"/>
    </row>
    <row r="9" spans="1:62">
      <c r="A9" s="19">
        <v>8338</v>
      </c>
      <c r="B9" s="1">
        <v>4</v>
      </c>
      <c r="C9" s="54">
        <v>8338</v>
      </c>
      <c r="D9" s="53">
        <v>3</v>
      </c>
      <c r="F9" s="71"/>
      <c r="M9" s="19">
        <v>7420</v>
      </c>
      <c r="N9" s="1">
        <v>1</v>
      </c>
      <c r="O9" s="54">
        <v>7420</v>
      </c>
      <c r="P9" s="52">
        <v>1</v>
      </c>
      <c r="Q9" t="s">
        <v>608</v>
      </c>
      <c r="R9">
        <f>(COUNTIF(N5:N33,1)/29)*100</f>
        <v>41.379310344827587</v>
      </c>
      <c r="S9">
        <f>(COUNTIF(P5:P33,1)/29)*100</f>
        <v>93.103448275862064</v>
      </c>
      <c r="T9">
        <f>(COUNTIF(N35:N50,1)/16)*100</f>
        <v>56.25</v>
      </c>
      <c r="U9">
        <f>(COUNTIF(P35:P50,1)/16)*100</f>
        <v>81.25</v>
      </c>
      <c r="V9">
        <f>(COUNTIF(N52:N70, 1)/19)*100</f>
        <v>42.105263157894733</v>
      </c>
      <c r="W9">
        <f>(COUNTIF(P52:P70, 1)/19)*100</f>
        <v>63.157894736842103</v>
      </c>
      <c r="Y9" s="19"/>
      <c r="AA9" s="1">
        <v>2</v>
      </c>
      <c r="AB9" s="52">
        <v>4</v>
      </c>
      <c r="AD9" t="s">
        <v>616</v>
      </c>
      <c r="AE9" t="s">
        <v>614</v>
      </c>
      <c r="AF9" s="69">
        <v>0.05</v>
      </c>
      <c r="AG9" s="69">
        <v>0.45</v>
      </c>
      <c r="AH9" s="69">
        <v>0.5</v>
      </c>
      <c r="AN9" s="1">
        <v>2</v>
      </c>
      <c r="AO9" s="52">
        <v>5</v>
      </c>
      <c r="AR9" t="s">
        <v>514</v>
      </c>
      <c r="AS9" s="69">
        <v>1</v>
      </c>
      <c r="AT9" s="70">
        <v>0</v>
      </c>
      <c r="AU9" s="70">
        <v>0</v>
      </c>
      <c r="BB9" s="1">
        <v>4</v>
      </c>
      <c r="BC9" s="53">
        <v>2</v>
      </c>
      <c r="BF9" t="s">
        <v>514</v>
      </c>
      <c r="BG9" s="69">
        <v>1</v>
      </c>
      <c r="BH9" s="70">
        <v>0</v>
      </c>
      <c r="BI9" s="70">
        <v>0</v>
      </c>
      <c r="BJ9" s="70"/>
    </row>
    <row r="10" spans="1:62">
      <c r="A10" s="19">
        <v>8823</v>
      </c>
      <c r="B10" s="1">
        <v>4</v>
      </c>
      <c r="C10" s="54">
        <v>8823</v>
      </c>
      <c r="D10" s="53">
        <v>4</v>
      </c>
      <c r="F10" s="71"/>
      <c r="M10" s="19">
        <v>8338</v>
      </c>
      <c r="N10" s="1">
        <v>2</v>
      </c>
      <c r="O10" s="54">
        <v>8338</v>
      </c>
      <c r="P10" s="52">
        <v>1</v>
      </c>
      <c r="Y10" s="19"/>
      <c r="AA10" s="1">
        <v>5</v>
      </c>
      <c r="AB10" s="52">
        <v>5</v>
      </c>
      <c r="AE10" t="s">
        <v>514</v>
      </c>
      <c r="AF10" s="69">
        <v>0.06</v>
      </c>
      <c r="AG10" s="69">
        <v>0.25</v>
      </c>
      <c r="AH10" s="69">
        <v>0.69</v>
      </c>
      <c r="AN10" s="1">
        <v>4</v>
      </c>
      <c r="AO10" s="52">
        <v>4</v>
      </c>
      <c r="BB10" s="1">
        <v>5</v>
      </c>
      <c r="BC10" s="53">
        <v>5</v>
      </c>
    </row>
    <row r="11" spans="1:62">
      <c r="A11" s="19">
        <v>9678</v>
      </c>
      <c r="B11" s="1">
        <v>4</v>
      </c>
      <c r="C11" s="29">
        <v>9678</v>
      </c>
      <c r="D11" s="53">
        <v>5</v>
      </c>
      <c r="F11" s="71"/>
      <c r="M11" s="19">
        <v>8823</v>
      </c>
      <c r="N11" s="1">
        <v>1</v>
      </c>
      <c r="O11" s="54">
        <v>8823</v>
      </c>
      <c r="P11" s="52">
        <v>1</v>
      </c>
      <c r="S11" t="s">
        <v>615</v>
      </c>
      <c r="T11" t="s">
        <v>593</v>
      </c>
      <c r="U11" t="s">
        <v>611</v>
      </c>
      <c r="Y11" s="19"/>
      <c r="AA11" s="1">
        <v>4</v>
      </c>
      <c r="AB11" s="52">
        <v>3</v>
      </c>
      <c r="AN11" s="1">
        <v>5</v>
      </c>
      <c r="AO11" s="52">
        <v>4</v>
      </c>
      <c r="BB11" s="1">
        <v>5</v>
      </c>
      <c r="BC11" s="53">
        <v>5</v>
      </c>
    </row>
    <row r="12" spans="1:62">
      <c r="A12" s="18">
        <v>10691</v>
      </c>
      <c r="B12" s="1">
        <v>4</v>
      </c>
      <c r="C12" s="54">
        <v>10691</v>
      </c>
      <c r="D12" s="53">
        <v>2</v>
      </c>
      <c r="F12" s="71"/>
      <c r="M12" s="19">
        <v>9678</v>
      </c>
      <c r="N12" s="1">
        <v>3</v>
      </c>
      <c r="O12" s="29">
        <v>9678</v>
      </c>
      <c r="P12" s="52">
        <v>1</v>
      </c>
      <c r="Q12" t="s">
        <v>713</v>
      </c>
      <c r="R12" t="s">
        <v>614</v>
      </c>
      <c r="S12" s="69">
        <v>0.15</v>
      </c>
      <c r="T12" s="69">
        <v>0.32</v>
      </c>
      <c r="U12" s="69">
        <v>0.53</v>
      </c>
      <c r="Y12" s="19"/>
      <c r="AA12" s="1">
        <v>2</v>
      </c>
      <c r="AB12" s="52">
        <v>5</v>
      </c>
      <c r="AN12" s="1">
        <v>4</v>
      </c>
      <c r="AO12" s="52">
        <v>5</v>
      </c>
      <c r="BB12" s="1">
        <v>5</v>
      </c>
      <c r="BC12" s="53">
        <v>4</v>
      </c>
    </row>
    <row r="13" spans="1:62">
      <c r="A13" s="18">
        <v>10736</v>
      </c>
      <c r="B13" s="1">
        <v>4</v>
      </c>
      <c r="C13" s="54">
        <v>10736</v>
      </c>
      <c r="D13" s="53">
        <v>5</v>
      </c>
      <c r="M13" s="18">
        <v>10691</v>
      </c>
      <c r="N13" s="1">
        <v>2</v>
      </c>
      <c r="O13" s="54">
        <v>10691</v>
      </c>
      <c r="P13" s="52">
        <v>1</v>
      </c>
      <c r="R13" t="s">
        <v>514</v>
      </c>
      <c r="S13" s="70">
        <v>0</v>
      </c>
      <c r="T13" s="69">
        <v>0.05</v>
      </c>
      <c r="U13" s="69">
        <v>0.95</v>
      </c>
      <c r="Y13" s="18"/>
      <c r="AA13" s="1">
        <v>4</v>
      </c>
      <c r="AB13" s="52">
        <v>5</v>
      </c>
      <c r="AN13" s="1">
        <v>4</v>
      </c>
      <c r="AO13" s="52">
        <v>4</v>
      </c>
      <c r="BB13" s="1">
        <v>5</v>
      </c>
      <c r="BC13" s="53">
        <v>5</v>
      </c>
    </row>
    <row r="14" spans="1:62">
      <c r="A14" s="18">
        <v>10944</v>
      </c>
      <c r="B14" s="1">
        <v>5</v>
      </c>
      <c r="C14" s="54">
        <v>10944</v>
      </c>
      <c r="D14" s="53">
        <v>4</v>
      </c>
      <c r="M14" s="18">
        <v>10736</v>
      </c>
      <c r="N14" s="1">
        <v>4</v>
      </c>
      <c r="O14" s="54">
        <v>10736</v>
      </c>
      <c r="P14" s="52">
        <v>1</v>
      </c>
      <c r="Q14" t="s">
        <v>714</v>
      </c>
      <c r="R14" t="s">
        <v>614</v>
      </c>
      <c r="S14" s="69">
        <v>0.2</v>
      </c>
      <c r="T14" s="69">
        <v>0.21</v>
      </c>
      <c r="U14" s="69">
        <v>0.59</v>
      </c>
      <c r="Y14" s="18"/>
      <c r="AA14" s="1">
        <v>4</v>
      </c>
      <c r="AB14" s="52">
        <v>5</v>
      </c>
      <c r="AN14" s="1">
        <v>5</v>
      </c>
      <c r="AO14" s="52">
        <v>5</v>
      </c>
      <c r="BB14" s="1">
        <v>5</v>
      </c>
      <c r="BC14" s="53">
        <v>4</v>
      </c>
    </row>
    <row r="15" spans="1:62">
      <c r="A15" s="18">
        <v>10986</v>
      </c>
      <c r="B15" s="1">
        <v>4</v>
      </c>
      <c r="C15" s="54">
        <v>10986</v>
      </c>
      <c r="D15" s="53">
        <v>4</v>
      </c>
      <c r="M15" s="18">
        <v>10944</v>
      </c>
      <c r="N15" s="1">
        <v>1</v>
      </c>
      <c r="O15" s="54">
        <v>10944</v>
      </c>
      <c r="P15" s="52">
        <v>1</v>
      </c>
      <c r="R15" t="s">
        <v>514</v>
      </c>
      <c r="S15">
        <v>0</v>
      </c>
      <c r="T15" s="70">
        <v>0</v>
      </c>
      <c r="U15" s="69">
        <v>1</v>
      </c>
      <c r="Y15" s="18"/>
      <c r="AA15" s="1">
        <v>2</v>
      </c>
      <c r="AB15" s="52">
        <v>4</v>
      </c>
      <c r="AN15" s="1">
        <v>5</v>
      </c>
      <c r="AO15" s="52">
        <v>5</v>
      </c>
      <c r="BB15" s="1">
        <v>5</v>
      </c>
      <c r="BC15" s="53">
        <v>5</v>
      </c>
    </row>
    <row r="16" spans="1:62">
      <c r="A16" s="18">
        <v>12125</v>
      </c>
      <c r="B16" s="1">
        <v>4</v>
      </c>
      <c r="C16" s="54">
        <v>12125</v>
      </c>
      <c r="D16" s="53">
        <v>5</v>
      </c>
      <c r="M16" s="18">
        <v>10986</v>
      </c>
      <c r="N16" s="1">
        <v>2</v>
      </c>
      <c r="O16" s="54">
        <v>10986</v>
      </c>
      <c r="P16" s="52">
        <v>1</v>
      </c>
      <c r="Q16" t="s">
        <v>715</v>
      </c>
      <c r="R16" t="s">
        <v>614</v>
      </c>
      <c r="S16" s="69">
        <v>0.06</v>
      </c>
      <c r="T16" s="69">
        <v>0.19</v>
      </c>
      <c r="U16" s="69">
        <v>0.75</v>
      </c>
      <c r="Y16" s="18"/>
      <c r="AA16" s="1">
        <v>5</v>
      </c>
      <c r="AB16" s="52">
        <v>2</v>
      </c>
      <c r="AN16" s="1">
        <v>4</v>
      </c>
      <c r="AO16" s="52">
        <v>5</v>
      </c>
      <c r="BB16" s="1">
        <v>4</v>
      </c>
      <c r="BC16" s="53">
        <v>5</v>
      </c>
    </row>
    <row r="17" spans="1:55">
      <c r="A17" s="18">
        <v>12312</v>
      </c>
      <c r="B17" s="1">
        <v>3</v>
      </c>
      <c r="C17" s="54">
        <v>12312</v>
      </c>
      <c r="D17" s="53">
        <v>4</v>
      </c>
      <c r="M17" s="18">
        <v>12125</v>
      </c>
      <c r="N17" s="1">
        <v>3</v>
      </c>
      <c r="O17" s="54">
        <v>12125</v>
      </c>
      <c r="P17" s="52">
        <v>1</v>
      </c>
      <c r="R17" t="s">
        <v>514</v>
      </c>
      <c r="S17" s="69">
        <v>0.06</v>
      </c>
      <c r="T17" s="69">
        <v>0.06</v>
      </c>
      <c r="U17" s="69">
        <v>0.88</v>
      </c>
      <c r="Y17" s="18"/>
      <c r="AA17" s="1">
        <v>5</v>
      </c>
      <c r="AB17" s="52">
        <v>5</v>
      </c>
      <c r="AN17" s="1">
        <v>4</v>
      </c>
      <c r="AO17" s="52">
        <v>5</v>
      </c>
      <c r="BB17" s="1">
        <v>5</v>
      </c>
      <c r="BC17" s="53">
        <v>3</v>
      </c>
    </row>
    <row r="18" spans="1:55">
      <c r="A18" s="18">
        <v>13588</v>
      </c>
      <c r="B18" s="1">
        <v>3</v>
      </c>
      <c r="C18" s="54">
        <v>13588</v>
      </c>
      <c r="D18" s="53">
        <v>4</v>
      </c>
      <c r="M18" s="18">
        <v>12312</v>
      </c>
      <c r="N18" s="1">
        <v>1</v>
      </c>
      <c r="O18" s="54">
        <v>12312</v>
      </c>
      <c r="P18" s="52">
        <v>1</v>
      </c>
      <c r="Y18" s="18"/>
      <c r="AA18" s="1">
        <v>5</v>
      </c>
      <c r="AB18" s="52">
        <v>5</v>
      </c>
      <c r="AN18" s="1">
        <v>4</v>
      </c>
      <c r="AO18" s="52">
        <v>5</v>
      </c>
      <c r="BB18" s="1">
        <v>5</v>
      </c>
      <c r="BC18" s="53">
        <v>5</v>
      </c>
    </row>
    <row r="19" spans="1:55">
      <c r="A19" s="18">
        <v>15097</v>
      </c>
      <c r="B19" s="1">
        <v>4</v>
      </c>
      <c r="C19" s="54">
        <v>15097</v>
      </c>
      <c r="D19" s="53"/>
      <c r="M19" s="18">
        <v>13588</v>
      </c>
      <c r="N19" s="1">
        <v>5</v>
      </c>
      <c r="O19" s="54">
        <v>13588</v>
      </c>
      <c r="P19" s="52">
        <v>1</v>
      </c>
      <c r="Y19" s="18"/>
      <c r="AA19" s="1">
        <v>4</v>
      </c>
      <c r="AB19" s="52">
        <v>3</v>
      </c>
      <c r="AN19" s="1">
        <v>3</v>
      </c>
      <c r="AO19" s="52">
        <v>4</v>
      </c>
      <c r="BB19" s="1">
        <v>5</v>
      </c>
      <c r="BC19" s="53">
        <v>5</v>
      </c>
    </row>
    <row r="20" spans="1:55">
      <c r="A20" s="18">
        <v>27179</v>
      </c>
      <c r="B20" s="1">
        <v>3</v>
      </c>
      <c r="C20" s="54">
        <v>27179</v>
      </c>
      <c r="D20" s="53">
        <v>4</v>
      </c>
      <c r="M20" s="18">
        <v>15097</v>
      </c>
      <c r="N20" s="1">
        <v>1</v>
      </c>
      <c r="O20" s="54">
        <v>15097</v>
      </c>
      <c r="P20" s="52">
        <v>1</v>
      </c>
      <c r="Y20" s="18"/>
      <c r="AA20" s="1">
        <v>5</v>
      </c>
      <c r="AB20" s="52">
        <v>5</v>
      </c>
      <c r="AN20" s="1">
        <v>5</v>
      </c>
      <c r="AO20" s="52">
        <v>5</v>
      </c>
      <c r="BB20" s="1">
        <v>5</v>
      </c>
      <c r="BC20" s="53">
        <v>5</v>
      </c>
    </row>
    <row r="21" spans="1:55">
      <c r="A21" s="18">
        <v>42760</v>
      </c>
      <c r="B21" s="1">
        <v>4</v>
      </c>
      <c r="C21" s="30">
        <v>42760</v>
      </c>
      <c r="D21" s="53">
        <v>5</v>
      </c>
      <c r="M21" s="18">
        <v>27179</v>
      </c>
      <c r="N21" s="1">
        <v>1</v>
      </c>
      <c r="O21" s="54">
        <v>27179</v>
      </c>
      <c r="P21" s="52">
        <v>1</v>
      </c>
      <c r="Y21" s="18"/>
      <c r="AA21" s="1">
        <v>2</v>
      </c>
      <c r="AB21" s="52">
        <v>3</v>
      </c>
      <c r="AN21" s="1">
        <v>5</v>
      </c>
      <c r="AO21" s="52">
        <v>5</v>
      </c>
      <c r="BB21" s="1">
        <v>5</v>
      </c>
      <c r="BC21" s="53">
        <v>5</v>
      </c>
    </row>
    <row r="22" spans="1:55">
      <c r="A22" s="18">
        <v>44550</v>
      </c>
      <c r="B22" s="1">
        <v>3</v>
      </c>
      <c r="C22" s="54">
        <v>44550</v>
      </c>
      <c r="D22" s="53">
        <v>5</v>
      </c>
      <c r="M22" s="18">
        <v>42760</v>
      </c>
      <c r="N22" s="1">
        <v>3</v>
      </c>
      <c r="O22" s="30">
        <v>42760</v>
      </c>
      <c r="P22" s="52">
        <v>1</v>
      </c>
      <c r="Y22" s="18"/>
      <c r="AA22" s="1">
        <v>4</v>
      </c>
      <c r="AB22" s="52">
        <v>5</v>
      </c>
      <c r="AN22" s="1">
        <v>5</v>
      </c>
      <c r="AO22" s="52">
        <v>5</v>
      </c>
      <c r="BB22" s="1">
        <v>3</v>
      </c>
      <c r="BC22" s="53">
        <v>5</v>
      </c>
    </row>
    <row r="23" spans="1:55">
      <c r="A23" s="18">
        <v>58814</v>
      </c>
      <c r="B23" s="1">
        <v>4</v>
      </c>
      <c r="C23" s="54">
        <v>58814</v>
      </c>
      <c r="D23" s="53">
        <v>5</v>
      </c>
      <c r="M23" s="18">
        <v>44550</v>
      </c>
      <c r="N23" s="1">
        <v>4</v>
      </c>
      <c r="O23" s="54">
        <v>44550</v>
      </c>
      <c r="P23" s="52">
        <v>1</v>
      </c>
      <c r="Y23" s="18"/>
      <c r="AA23" s="1">
        <v>3</v>
      </c>
      <c r="AB23" s="52">
        <v>2</v>
      </c>
      <c r="AN23" s="1">
        <v>3</v>
      </c>
      <c r="AO23" s="52">
        <v>5</v>
      </c>
      <c r="BB23" s="1">
        <v>5</v>
      </c>
      <c r="BC23" s="53">
        <v>5</v>
      </c>
    </row>
    <row r="24" spans="1:55">
      <c r="A24" s="18">
        <v>60406</v>
      </c>
      <c r="B24" s="1">
        <v>4</v>
      </c>
      <c r="C24" s="54">
        <v>60406</v>
      </c>
      <c r="D24" s="53">
        <v>4</v>
      </c>
      <c r="M24" s="18">
        <v>58814</v>
      </c>
      <c r="N24" s="1">
        <v>1</v>
      </c>
      <c r="O24" s="54">
        <v>58814</v>
      </c>
      <c r="P24" s="52">
        <v>1</v>
      </c>
      <c r="Y24" s="18"/>
      <c r="AA24" s="1">
        <v>4</v>
      </c>
      <c r="AB24" s="52">
        <v>4</v>
      </c>
      <c r="AN24" s="1">
        <v>5</v>
      </c>
      <c r="AO24" s="52">
        <v>5</v>
      </c>
      <c r="BB24" s="1">
        <v>4</v>
      </c>
      <c r="BC24" s="53">
        <v>5</v>
      </c>
    </row>
    <row r="25" spans="1:55">
      <c r="A25" s="18">
        <v>64447</v>
      </c>
      <c r="B25" s="1">
        <v>3</v>
      </c>
      <c r="C25" s="54">
        <v>64447</v>
      </c>
      <c r="D25" s="53">
        <v>4</v>
      </c>
      <c r="M25" s="18">
        <v>60406</v>
      </c>
      <c r="N25" s="1">
        <v>1</v>
      </c>
      <c r="O25" s="54">
        <v>60406</v>
      </c>
      <c r="P25" s="52">
        <v>1</v>
      </c>
      <c r="Y25" s="18"/>
      <c r="AA25" s="1">
        <v>3</v>
      </c>
      <c r="AB25" s="52">
        <v>5</v>
      </c>
      <c r="AN25" s="1">
        <v>5</v>
      </c>
      <c r="AO25" s="52">
        <v>5</v>
      </c>
      <c r="BB25" s="1">
        <v>4</v>
      </c>
      <c r="BC25" s="53">
        <v>4</v>
      </c>
    </row>
    <row r="26" spans="1:55">
      <c r="A26" s="18">
        <v>72414</v>
      </c>
      <c r="B26" s="1">
        <v>5</v>
      </c>
      <c r="C26" s="54">
        <v>72414</v>
      </c>
      <c r="D26" s="53">
        <v>4</v>
      </c>
      <c r="M26" s="18">
        <v>64447</v>
      </c>
      <c r="N26" s="1">
        <v>1</v>
      </c>
      <c r="O26" s="54">
        <v>64447</v>
      </c>
      <c r="P26" s="52">
        <v>2</v>
      </c>
      <c r="Y26" s="18"/>
      <c r="AA26" s="1">
        <v>4</v>
      </c>
      <c r="AB26" s="52">
        <v>3</v>
      </c>
      <c r="AN26" s="1">
        <v>3</v>
      </c>
      <c r="AO26" s="52">
        <v>5</v>
      </c>
      <c r="BB26" s="1">
        <v>5</v>
      </c>
      <c r="BC26" s="53">
        <v>5</v>
      </c>
    </row>
    <row r="27" spans="1:55">
      <c r="A27" s="18">
        <v>73870</v>
      </c>
      <c r="B27" s="1">
        <v>4</v>
      </c>
      <c r="C27" s="54">
        <v>73870</v>
      </c>
      <c r="D27" s="53">
        <v>4</v>
      </c>
      <c r="M27" s="18">
        <v>72414</v>
      </c>
      <c r="N27" s="1">
        <v>1</v>
      </c>
      <c r="O27" s="54">
        <v>72414</v>
      </c>
      <c r="P27" s="52">
        <v>1</v>
      </c>
      <c r="Y27" s="18"/>
      <c r="AA27" s="1">
        <v>3</v>
      </c>
      <c r="AB27" s="52">
        <v>4</v>
      </c>
      <c r="AN27" s="1">
        <v>5</v>
      </c>
      <c r="AO27" s="52">
        <v>5</v>
      </c>
      <c r="BB27" s="1">
        <v>5</v>
      </c>
      <c r="BC27" s="53">
        <v>5</v>
      </c>
    </row>
    <row r="28" spans="1:55">
      <c r="A28" s="18">
        <v>74126</v>
      </c>
      <c r="B28" s="1">
        <v>4</v>
      </c>
      <c r="C28" s="54">
        <v>74126</v>
      </c>
      <c r="D28" s="53">
        <v>3</v>
      </c>
      <c r="M28" s="18">
        <v>73870</v>
      </c>
      <c r="N28" s="1">
        <v>5</v>
      </c>
      <c r="O28" s="54">
        <v>73870</v>
      </c>
      <c r="P28" s="52">
        <v>1</v>
      </c>
      <c r="Y28" s="18"/>
      <c r="AA28" s="1">
        <v>2</v>
      </c>
      <c r="AB28" s="52">
        <v>4</v>
      </c>
      <c r="AN28" s="1">
        <v>5</v>
      </c>
      <c r="AO28" s="52">
        <v>5</v>
      </c>
      <c r="BB28" s="1">
        <v>5</v>
      </c>
      <c r="BC28" s="53">
        <v>5</v>
      </c>
    </row>
    <row r="29" spans="1:55">
      <c r="A29" s="18">
        <v>77048</v>
      </c>
      <c r="B29" s="1">
        <v>4</v>
      </c>
      <c r="C29" s="54">
        <v>77048</v>
      </c>
      <c r="D29" s="53">
        <v>4</v>
      </c>
      <c r="M29" s="18">
        <v>74126</v>
      </c>
      <c r="N29" s="1">
        <v>1</v>
      </c>
      <c r="O29" s="54">
        <v>74126</v>
      </c>
      <c r="P29" s="52">
        <v>1</v>
      </c>
      <c r="Y29" s="18"/>
      <c r="AA29" s="1">
        <v>5</v>
      </c>
      <c r="AB29" s="52">
        <v>2</v>
      </c>
      <c r="AN29" s="1">
        <v>5</v>
      </c>
      <c r="AO29" s="52">
        <v>5</v>
      </c>
      <c r="BB29" s="1">
        <v>3</v>
      </c>
      <c r="BC29" s="53">
        <v>5</v>
      </c>
    </row>
    <row r="30" spans="1:55">
      <c r="A30" s="18">
        <v>92425</v>
      </c>
      <c r="B30" s="1">
        <v>4</v>
      </c>
      <c r="C30" s="54">
        <v>92425</v>
      </c>
      <c r="D30" s="53">
        <v>4</v>
      </c>
      <c r="M30" s="18">
        <v>77048</v>
      </c>
      <c r="N30" s="1">
        <v>2</v>
      </c>
      <c r="O30" s="54">
        <v>77048</v>
      </c>
      <c r="P30" s="52">
        <v>2</v>
      </c>
      <c r="Y30" s="18"/>
      <c r="AA30" s="1">
        <v>5</v>
      </c>
      <c r="AB30" s="52">
        <v>5</v>
      </c>
      <c r="AN30" s="1">
        <v>4</v>
      </c>
      <c r="AO30" s="52">
        <v>5</v>
      </c>
      <c r="BB30" s="1">
        <v>4</v>
      </c>
      <c r="BC30" s="53">
        <v>5</v>
      </c>
    </row>
    <row r="31" spans="1:55">
      <c r="A31" s="18">
        <v>94358</v>
      </c>
      <c r="B31" s="1">
        <v>4</v>
      </c>
      <c r="C31" s="54">
        <v>94358</v>
      </c>
      <c r="D31" s="53">
        <v>4</v>
      </c>
      <c r="M31" s="18">
        <v>92425</v>
      </c>
      <c r="N31" s="1">
        <v>1</v>
      </c>
      <c r="O31" s="54">
        <v>92425</v>
      </c>
      <c r="P31" s="52">
        <v>1</v>
      </c>
      <c r="Y31" s="18"/>
      <c r="AA31" s="1">
        <v>4</v>
      </c>
      <c r="AB31" s="52">
        <v>4</v>
      </c>
      <c r="AN31" s="1">
        <v>5</v>
      </c>
      <c r="AO31" s="52">
        <v>5</v>
      </c>
      <c r="BB31" s="1">
        <v>4</v>
      </c>
      <c r="BC31" s="53">
        <v>5</v>
      </c>
    </row>
    <row r="32" spans="1:55">
      <c r="A32" s="18">
        <v>99121</v>
      </c>
      <c r="B32" s="1">
        <v>3</v>
      </c>
      <c r="C32" s="54">
        <v>99121</v>
      </c>
      <c r="D32" s="53">
        <v>5</v>
      </c>
      <c r="M32" s="18">
        <v>94358</v>
      </c>
      <c r="N32" s="1">
        <v>3</v>
      </c>
      <c r="O32" s="54">
        <v>94358</v>
      </c>
      <c r="P32" s="52">
        <v>1</v>
      </c>
      <c r="Y32" s="18"/>
      <c r="AA32" s="1">
        <v>4</v>
      </c>
      <c r="AB32" s="52">
        <v>2</v>
      </c>
      <c r="AN32" s="1">
        <v>5</v>
      </c>
      <c r="AO32" s="52">
        <v>5</v>
      </c>
      <c r="BB32" s="1">
        <v>4</v>
      </c>
      <c r="BC32" s="53">
        <v>5</v>
      </c>
    </row>
    <row r="33" spans="1:55">
      <c r="A33" s="18"/>
      <c r="B33" s="1"/>
      <c r="C33" s="54"/>
      <c r="D33" s="53"/>
      <c r="M33" s="18">
        <v>99121</v>
      </c>
      <c r="N33" s="1">
        <v>2</v>
      </c>
      <c r="O33" s="54">
        <v>99121</v>
      </c>
      <c r="P33" s="52">
        <v>1</v>
      </c>
      <c r="Y33" s="18"/>
      <c r="AA33" s="1">
        <v>4</v>
      </c>
      <c r="AB33" s="52">
        <v>4</v>
      </c>
      <c r="AN33" s="1">
        <v>3</v>
      </c>
      <c r="AO33" s="52">
        <v>5</v>
      </c>
      <c r="BB33" s="1"/>
      <c r="BC33" s="53"/>
    </row>
    <row r="34" spans="1:55">
      <c r="A34" s="18" t="s">
        <v>597</v>
      </c>
      <c r="C34" s="54"/>
      <c r="M34" s="18"/>
      <c r="N34" s="1"/>
      <c r="O34" s="54"/>
      <c r="P34" s="52"/>
      <c r="Y34" s="18"/>
      <c r="AA34" s="1">
        <v>4</v>
      </c>
      <c r="AB34" s="52">
        <v>2</v>
      </c>
      <c r="AN34" s="1"/>
      <c r="AO34" s="52"/>
      <c r="BA34" t="s">
        <v>618</v>
      </c>
      <c r="BB34" s="1">
        <v>5</v>
      </c>
      <c r="BC34" s="53">
        <v>5</v>
      </c>
    </row>
    <row r="35" spans="1:55">
      <c r="A35" s="19">
        <v>2615</v>
      </c>
      <c r="B35" s="1">
        <v>4</v>
      </c>
      <c r="C35" s="16">
        <v>2615</v>
      </c>
      <c r="D35" s="53">
        <v>4</v>
      </c>
      <c r="M35" s="19">
        <v>2615</v>
      </c>
      <c r="N35" s="1">
        <v>3</v>
      </c>
      <c r="O35" s="16">
        <v>2615</v>
      </c>
      <c r="P35" s="52">
        <v>1</v>
      </c>
      <c r="Y35" s="19"/>
      <c r="AA35" s="1"/>
      <c r="AB35" s="52">
        <v>4</v>
      </c>
      <c r="AM35" t="s">
        <v>618</v>
      </c>
      <c r="AN35" s="1">
        <v>5</v>
      </c>
      <c r="AO35" s="52">
        <v>5</v>
      </c>
      <c r="BB35" s="1">
        <v>4</v>
      </c>
      <c r="BC35" s="53">
        <v>5</v>
      </c>
    </row>
    <row r="36" spans="1:55">
      <c r="A36" s="19">
        <v>9944</v>
      </c>
      <c r="B36" s="1">
        <v>4</v>
      </c>
      <c r="C36" s="16">
        <v>9944</v>
      </c>
      <c r="D36" s="53">
        <v>4</v>
      </c>
      <c r="M36" s="19">
        <v>9944</v>
      </c>
      <c r="N36" s="1">
        <v>3</v>
      </c>
      <c r="O36" s="16">
        <v>9944</v>
      </c>
      <c r="P36" s="52">
        <v>1</v>
      </c>
      <c r="Y36" s="19"/>
      <c r="AA36" s="1"/>
      <c r="AB36" s="52"/>
      <c r="AN36" s="1">
        <v>4</v>
      </c>
      <c r="AO36" s="52">
        <v>5</v>
      </c>
      <c r="BB36" s="1">
        <v>4</v>
      </c>
      <c r="BC36" s="53">
        <v>5</v>
      </c>
    </row>
    <row r="37" spans="1:55">
      <c r="A37" s="18">
        <v>12573</v>
      </c>
      <c r="B37" s="1">
        <v>2</v>
      </c>
      <c r="C37" s="30">
        <v>12573</v>
      </c>
      <c r="D37" s="53"/>
      <c r="M37" s="18">
        <v>12573</v>
      </c>
      <c r="N37" s="1">
        <v>4</v>
      </c>
      <c r="O37" s="30">
        <v>12573</v>
      </c>
      <c r="P37" s="52">
        <v>1</v>
      </c>
      <c r="Y37" s="18"/>
      <c r="Z37" s="1" t="s">
        <v>618</v>
      </c>
      <c r="AA37" s="1">
        <v>4</v>
      </c>
      <c r="AB37" s="52">
        <v>5</v>
      </c>
      <c r="AN37" s="1">
        <v>4</v>
      </c>
      <c r="AO37" s="52">
        <v>5</v>
      </c>
      <c r="BB37" s="1">
        <v>5</v>
      </c>
      <c r="BC37" s="53">
        <v>5</v>
      </c>
    </row>
    <row r="38" spans="1:55">
      <c r="A38" s="18">
        <v>13187</v>
      </c>
      <c r="B38" s="1">
        <v>4</v>
      </c>
      <c r="C38" s="54">
        <v>13187</v>
      </c>
      <c r="D38" s="53">
        <v>3</v>
      </c>
      <c r="M38" s="18">
        <v>13187</v>
      </c>
      <c r="N38" s="1">
        <v>2</v>
      </c>
      <c r="O38" s="54">
        <v>13187</v>
      </c>
      <c r="P38" s="52">
        <v>1</v>
      </c>
      <c r="Y38" s="18"/>
      <c r="AA38" s="1">
        <v>4</v>
      </c>
      <c r="AB38" s="52">
        <v>4</v>
      </c>
      <c r="AN38" s="1">
        <v>5</v>
      </c>
      <c r="AO38" s="52">
        <v>5</v>
      </c>
      <c r="BB38" s="1">
        <v>5</v>
      </c>
      <c r="BC38" s="53">
        <v>5</v>
      </c>
    </row>
    <row r="39" spans="1:55">
      <c r="A39" s="18">
        <v>13524</v>
      </c>
      <c r="B39" s="1"/>
      <c r="C39" s="54">
        <v>13524</v>
      </c>
      <c r="D39" s="53"/>
      <c r="M39" s="18">
        <v>13524</v>
      </c>
      <c r="N39" s="1">
        <v>1</v>
      </c>
      <c r="O39" s="54">
        <v>13524</v>
      </c>
      <c r="P39" s="52">
        <v>1</v>
      </c>
      <c r="Y39" s="18"/>
      <c r="AA39" s="1">
        <v>3</v>
      </c>
      <c r="AB39" s="52">
        <v>3</v>
      </c>
      <c r="AN39" s="1">
        <v>5</v>
      </c>
      <c r="AO39" s="52">
        <v>5</v>
      </c>
      <c r="BB39" s="1">
        <v>5</v>
      </c>
      <c r="BC39" s="53">
        <v>5</v>
      </c>
    </row>
    <row r="40" spans="1:55">
      <c r="A40" s="18">
        <v>13631</v>
      </c>
      <c r="B40" s="1">
        <v>4</v>
      </c>
      <c r="C40" s="54">
        <v>13631</v>
      </c>
      <c r="D40" s="53">
        <v>4</v>
      </c>
      <c r="M40" s="18">
        <v>13631</v>
      </c>
      <c r="N40" s="1">
        <v>3</v>
      </c>
      <c r="O40" s="54">
        <v>13631</v>
      </c>
      <c r="P40" s="52">
        <v>1</v>
      </c>
      <c r="Y40" s="18"/>
      <c r="AA40" s="1">
        <v>2</v>
      </c>
      <c r="AB40" s="52">
        <v>5</v>
      </c>
      <c r="AN40" s="1">
        <v>5</v>
      </c>
      <c r="AO40" s="52">
        <v>5</v>
      </c>
      <c r="BB40" s="1">
        <v>4</v>
      </c>
      <c r="BC40" s="53">
        <v>5</v>
      </c>
    </row>
    <row r="41" spans="1:55">
      <c r="A41" s="18">
        <v>43604</v>
      </c>
      <c r="B41" s="1">
        <v>5</v>
      </c>
      <c r="C41" s="54">
        <v>43604</v>
      </c>
      <c r="D41" s="53">
        <v>5</v>
      </c>
      <c r="M41" s="18">
        <v>43604</v>
      </c>
      <c r="N41" s="1">
        <v>1</v>
      </c>
      <c r="O41" s="54">
        <v>43604</v>
      </c>
      <c r="P41" s="52">
        <v>4</v>
      </c>
      <c r="Y41" s="18"/>
      <c r="AA41" s="1">
        <v>3</v>
      </c>
      <c r="AB41" s="52">
        <v>5</v>
      </c>
      <c r="AN41" s="1">
        <v>5</v>
      </c>
      <c r="AO41" s="52">
        <v>5</v>
      </c>
      <c r="BB41" s="1">
        <v>4</v>
      </c>
      <c r="BC41" s="53">
        <v>5</v>
      </c>
    </row>
    <row r="42" spans="1:55">
      <c r="A42" s="18">
        <v>72344</v>
      </c>
      <c r="B42" s="1">
        <v>4</v>
      </c>
      <c r="C42" s="54">
        <v>72344</v>
      </c>
      <c r="D42" s="53">
        <v>4</v>
      </c>
      <c r="M42" s="18">
        <v>72344</v>
      </c>
      <c r="N42" s="1">
        <v>1</v>
      </c>
      <c r="O42" s="54">
        <v>72344</v>
      </c>
      <c r="P42" s="52">
        <v>3</v>
      </c>
      <c r="Y42" s="18"/>
      <c r="AA42" s="1">
        <v>3</v>
      </c>
      <c r="AB42" s="52">
        <v>3</v>
      </c>
      <c r="AN42" s="1">
        <v>4</v>
      </c>
      <c r="AO42" s="52">
        <v>5</v>
      </c>
      <c r="BB42" s="1">
        <v>5</v>
      </c>
      <c r="BC42" s="53">
        <v>5</v>
      </c>
    </row>
    <row r="43" spans="1:55">
      <c r="A43" s="18">
        <v>75752</v>
      </c>
      <c r="B43" s="1">
        <v>3</v>
      </c>
      <c r="C43" s="54">
        <v>75752</v>
      </c>
      <c r="D43" s="53">
        <v>5</v>
      </c>
      <c r="M43" s="18">
        <v>75752</v>
      </c>
      <c r="N43" s="1">
        <v>1</v>
      </c>
      <c r="O43" s="54">
        <v>75752</v>
      </c>
      <c r="P43" s="52">
        <v>1</v>
      </c>
      <c r="Y43" s="18"/>
      <c r="AA43" s="1">
        <v>4</v>
      </c>
      <c r="AB43" s="52">
        <v>4</v>
      </c>
      <c r="AN43" s="1">
        <v>3</v>
      </c>
      <c r="AO43" s="52">
        <v>5</v>
      </c>
      <c r="BB43" s="1">
        <v>5</v>
      </c>
      <c r="BC43" s="53">
        <v>5</v>
      </c>
    </row>
    <row r="44" spans="1:55">
      <c r="A44" s="18">
        <v>79365</v>
      </c>
      <c r="B44" s="1">
        <v>4</v>
      </c>
      <c r="C44" s="54">
        <v>79365</v>
      </c>
      <c r="D44" s="53">
        <v>4</v>
      </c>
      <c r="M44" s="18">
        <v>79365</v>
      </c>
      <c r="N44" s="1">
        <v>1</v>
      </c>
      <c r="O44" s="54">
        <v>79365</v>
      </c>
      <c r="P44" s="52">
        <v>1</v>
      </c>
      <c r="Y44" s="18"/>
      <c r="AA44" s="1">
        <v>4</v>
      </c>
      <c r="AB44" s="52">
        <v>1</v>
      </c>
      <c r="AN44" s="1">
        <v>5</v>
      </c>
      <c r="AO44" s="52">
        <v>5</v>
      </c>
      <c r="BB44" s="1">
        <v>3</v>
      </c>
      <c r="BC44" s="53">
        <v>4</v>
      </c>
    </row>
    <row r="45" spans="1:55">
      <c r="A45" s="18">
        <v>84718</v>
      </c>
      <c r="B45" s="1">
        <v>4</v>
      </c>
      <c r="C45" s="54">
        <v>84718</v>
      </c>
      <c r="D45" s="53">
        <v>3</v>
      </c>
      <c r="M45" s="18">
        <v>84718</v>
      </c>
      <c r="N45" s="1">
        <v>2</v>
      </c>
      <c r="O45" s="54">
        <v>84718</v>
      </c>
      <c r="P45" s="52">
        <v>1</v>
      </c>
      <c r="Y45" s="18"/>
      <c r="AA45" s="1">
        <v>4</v>
      </c>
      <c r="AB45" s="52">
        <v>5</v>
      </c>
      <c r="AN45" s="1">
        <v>5</v>
      </c>
      <c r="AO45" s="52">
        <v>4</v>
      </c>
      <c r="BB45" s="1">
        <v>4</v>
      </c>
      <c r="BC45" s="53">
        <v>5</v>
      </c>
    </row>
    <row r="46" spans="1:55">
      <c r="A46" s="18">
        <v>85060</v>
      </c>
      <c r="B46" s="1">
        <v>4</v>
      </c>
      <c r="C46" s="54">
        <v>85060</v>
      </c>
      <c r="D46" s="53"/>
      <c r="M46" s="18">
        <v>85060</v>
      </c>
      <c r="N46" s="1">
        <v>1</v>
      </c>
      <c r="O46" s="54">
        <v>85060</v>
      </c>
      <c r="P46" s="52">
        <v>1</v>
      </c>
      <c r="Y46" s="18"/>
      <c r="AA46" s="1">
        <v>3</v>
      </c>
      <c r="AB46" s="52">
        <v>5</v>
      </c>
      <c r="AN46" s="1">
        <v>4</v>
      </c>
      <c r="AO46" s="52">
        <v>5</v>
      </c>
      <c r="BB46" s="1">
        <v>3</v>
      </c>
      <c r="BC46" s="53">
        <v>4</v>
      </c>
    </row>
    <row r="47" spans="1:55">
      <c r="A47" s="18">
        <v>85727</v>
      </c>
      <c r="B47" s="1"/>
      <c r="C47" s="54">
        <v>85727</v>
      </c>
      <c r="D47" s="53">
        <v>4</v>
      </c>
      <c r="M47" s="18">
        <v>85727</v>
      </c>
      <c r="N47" s="1">
        <v>1</v>
      </c>
      <c r="O47" s="54">
        <v>85727</v>
      </c>
      <c r="P47" s="52">
        <v>2</v>
      </c>
      <c r="Y47" s="18"/>
      <c r="AA47" s="1">
        <v>5</v>
      </c>
      <c r="AB47" s="52">
        <v>4</v>
      </c>
      <c r="AN47" s="1">
        <v>4</v>
      </c>
      <c r="AO47" s="52">
        <v>4</v>
      </c>
      <c r="BB47" s="1">
        <v>5</v>
      </c>
      <c r="BC47" s="53">
        <v>5</v>
      </c>
    </row>
    <row r="48" spans="1:55">
      <c r="A48" s="18">
        <v>86660</v>
      </c>
      <c r="B48" s="1">
        <v>3</v>
      </c>
      <c r="C48" s="54">
        <v>86660</v>
      </c>
      <c r="D48" s="53">
        <v>5</v>
      </c>
      <c r="M48" s="18">
        <v>86660</v>
      </c>
      <c r="N48" s="1">
        <v>1</v>
      </c>
      <c r="O48" s="54">
        <v>86660</v>
      </c>
      <c r="P48" s="52">
        <v>1</v>
      </c>
      <c r="Y48" s="18"/>
      <c r="AA48" s="1">
        <v>5</v>
      </c>
      <c r="AB48" s="52">
        <v>5</v>
      </c>
      <c r="AN48" s="1">
        <v>4</v>
      </c>
      <c r="AO48" s="52">
        <v>5</v>
      </c>
      <c r="BB48" s="1">
        <v>3</v>
      </c>
      <c r="BC48" s="53">
        <v>5</v>
      </c>
    </row>
    <row r="49" spans="1:56">
      <c r="A49" s="18">
        <v>98398</v>
      </c>
      <c r="B49" s="1">
        <v>4</v>
      </c>
      <c r="C49" s="54">
        <v>98398</v>
      </c>
      <c r="D49" s="53">
        <v>5</v>
      </c>
      <c r="M49" s="18">
        <v>98398</v>
      </c>
      <c r="N49" s="1">
        <v>2</v>
      </c>
      <c r="O49" s="54">
        <v>98398</v>
      </c>
      <c r="P49" s="52">
        <v>1</v>
      </c>
      <c r="Y49" s="18"/>
      <c r="AA49" s="1">
        <v>4</v>
      </c>
      <c r="AB49" s="52">
        <v>3</v>
      </c>
      <c r="AN49" s="1">
        <v>5</v>
      </c>
      <c r="AO49" s="52">
        <v>5</v>
      </c>
      <c r="BB49" s="1">
        <v>5</v>
      </c>
      <c r="BC49" s="53">
        <v>5</v>
      </c>
    </row>
    <row r="50" spans="1:56">
      <c r="A50" s="18" t="s">
        <v>518</v>
      </c>
      <c r="B50" s="1">
        <v>4</v>
      </c>
      <c r="C50" s="52" t="s">
        <v>518</v>
      </c>
      <c r="D50" s="53">
        <v>4</v>
      </c>
      <c r="M50" s="18" t="s">
        <v>518</v>
      </c>
      <c r="N50" s="1">
        <v>1</v>
      </c>
      <c r="O50" s="52" t="s">
        <v>518</v>
      </c>
      <c r="P50" s="52">
        <v>1</v>
      </c>
      <c r="Y50" s="18"/>
      <c r="AA50" s="1">
        <v>3</v>
      </c>
      <c r="AB50" s="52">
        <v>3</v>
      </c>
      <c r="AN50" s="1">
        <v>5</v>
      </c>
      <c r="AO50" s="52">
        <v>5</v>
      </c>
      <c r="BB50" s="1"/>
      <c r="BC50" s="53"/>
    </row>
    <row r="51" spans="1:56">
      <c r="M51" s="32"/>
      <c r="N51" s="1"/>
      <c r="O51" s="54"/>
      <c r="P51" s="52"/>
      <c r="Y51" s="32"/>
      <c r="AA51" s="1">
        <v>3</v>
      </c>
      <c r="AB51" s="52">
        <v>5</v>
      </c>
      <c r="AN51" s="1"/>
      <c r="AO51" s="52"/>
      <c r="BA51" t="s">
        <v>622</v>
      </c>
      <c r="BB51" s="1">
        <v>5</v>
      </c>
      <c r="BC51" s="53">
        <v>3</v>
      </c>
      <c r="BD51">
        <f>COUNTIF(BB51:BB69,5)</f>
        <v>10</v>
      </c>
    </row>
    <row r="52" spans="1:56">
      <c r="C52" s="16">
        <v>3034</v>
      </c>
      <c r="D52" s="53">
        <v>4</v>
      </c>
      <c r="M52" s="19">
        <v>3034</v>
      </c>
      <c r="N52" s="1">
        <v>3</v>
      </c>
      <c r="O52" s="16">
        <v>3034</v>
      </c>
      <c r="P52" s="52">
        <v>1</v>
      </c>
      <c r="Y52" s="19"/>
      <c r="AA52" s="1">
        <v>3</v>
      </c>
      <c r="AB52" s="52">
        <v>5</v>
      </c>
      <c r="AM52" t="s">
        <v>113</v>
      </c>
      <c r="AN52" s="1">
        <v>3</v>
      </c>
      <c r="AO52" s="52">
        <v>5</v>
      </c>
      <c r="BB52" s="1">
        <v>3</v>
      </c>
      <c r="BC52" s="53">
        <v>4</v>
      </c>
      <c r="BD52">
        <f>COUNTIF(BB51:BB69,4)</f>
        <v>7</v>
      </c>
    </row>
    <row r="53" spans="1:56">
      <c r="C53" s="54">
        <v>6203</v>
      </c>
      <c r="D53" s="53">
        <v>4</v>
      </c>
      <c r="M53" s="19">
        <v>6203</v>
      </c>
      <c r="N53" s="1">
        <v>4</v>
      </c>
      <c r="O53" s="54">
        <v>6203</v>
      </c>
      <c r="P53" s="52">
        <v>1</v>
      </c>
      <c r="Y53" s="19"/>
      <c r="AA53" s="54"/>
      <c r="AB53" s="52"/>
      <c r="AN53" s="1">
        <v>3</v>
      </c>
      <c r="AO53" s="52">
        <v>4</v>
      </c>
      <c r="BB53" s="1">
        <v>5</v>
      </c>
      <c r="BC53" s="53">
        <v>4</v>
      </c>
      <c r="BD53">
        <f>COUNTIF(BB51:BB69,3)</f>
        <v>2</v>
      </c>
    </row>
    <row r="54" spans="1:56">
      <c r="C54" s="16">
        <v>7071</v>
      </c>
      <c r="D54" s="53">
        <v>3</v>
      </c>
      <c r="M54" s="19">
        <v>7071</v>
      </c>
      <c r="N54" s="1">
        <v>1</v>
      </c>
      <c r="O54" s="16">
        <v>7071</v>
      </c>
      <c r="P54" s="52">
        <v>2</v>
      </c>
      <c r="Y54" s="19"/>
      <c r="Z54" s="1" t="s">
        <v>619</v>
      </c>
      <c r="AA54" s="16"/>
      <c r="AB54" s="52">
        <v>4.5</v>
      </c>
      <c r="AN54" s="1">
        <v>3</v>
      </c>
      <c r="AO54" s="52">
        <v>4</v>
      </c>
      <c r="BB54" s="1">
        <v>4</v>
      </c>
      <c r="BC54" s="53">
        <v>5</v>
      </c>
    </row>
    <row r="55" spans="1:56">
      <c r="C55" s="54">
        <v>10114</v>
      </c>
      <c r="D55" s="53">
        <v>3</v>
      </c>
      <c r="M55" s="18">
        <v>10114</v>
      </c>
      <c r="N55" s="1">
        <v>3</v>
      </c>
      <c r="O55" s="54">
        <v>10114</v>
      </c>
      <c r="P55" s="52">
        <v>1</v>
      </c>
      <c r="Y55" s="18"/>
      <c r="AA55" s="54"/>
      <c r="AB55" s="52">
        <v>2</v>
      </c>
      <c r="AN55" s="1">
        <v>4</v>
      </c>
      <c r="AO55" s="52">
        <v>5</v>
      </c>
      <c r="BB55" s="1">
        <v>4</v>
      </c>
      <c r="BC55" s="53">
        <v>5</v>
      </c>
    </row>
    <row r="56" spans="1:56">
      <c r="C56" s="54">
        <v>10269</v>
      </c>
      <c r="D56" s="53">
        <v>4</v>
      </c>
      <c r="M56" s="18">
        <v>10269</v>
      </c>
      <c r="N56" s="1">
        <v>1</v>
      </c>
      <c r="O56" s="54">
        <v>10269</v>
      </c>
      <c r="P56" s="52">
        <v>2</v>
      </c>
      <c r="Y56" s="18"/>
      <c r="AA56" s="54"/>
      <c r="AB56" s="52">
        <v>3</v>
      </c>
      <c r="AN56" s="1">
        <v>3</v>
      </c>
      <c r="AO56" s="52">
        <v>4</v>
      </c>
      <c r="BB56" s="1">
        <v>5</v>
      </c>
      <c r="BC56" s="53">
        <v>4</v>
      </c>
    </row>
    <row r="57" spans="1:56">
      <c r="C57" s="54">
        <v>10327</v>
      </c>
      <c r="D57" s="53">
        <v>4</v>
      </c>
      <c r="M57" s="18">
        <v>10327</v>
      </c>
      <c r="N57" s="1">
        <v>1</v>
      </c>
      <c r="O57" s="54">
        <v>10327</v>
      </c>
      <c r="P57" s="52">
        <v>3</v>
      </c>
      <c r="Y57" s="18"/>
      <c r="AA57" s="54"/>
      <c r="AB57" s="52">
        <v>5</v>
      </c>
      <c r="AN57" s="1">
        <v>1</v>
      </c>
      <c r="AO57" s="52">
        <v>4</v>
      </c>
      <c r="BB57" s="1">
        <v>4</v>
      </c>
      <c r="BC57" s="53">
        <v>4</v>
      </c>
    </row>
    <row r="58" spans="1:56">
      <c r="C58" s="54">
        <v>10990</v>
      </c>
      <c r="D58" s="53">
        <v>4</v>
      </c>
      <c r="M58" s="18">
        <v>10990</v>
      </c>
      <c r="N58" s="1">
        <v>1</v>
      </c>
      <c r="O58" s="54">
        <v>10990</v>
      </c>
      <c r="P58" s="52">
        <v>2</v>
      </c>
      <c r="Y58" s="18"/>
      <c r="AA58" s="54"/>
      <c r="AB58" s="52">
        <v>2</v>
      </c>
      <c r="AN58" s="1">
        <v>4</v>
      </c>
      <c r="AO58" s="52">
        <v>4</v>
      </c>
      <c r="BB58" s="1">
        <v>5</v>
      </c>
      <c r="BC58" s="53">
        <v>5</v>
      </c>
    </row>
    <row r="59" spans="1:56">
      <c r="C59" s="54">
        <v>12204</v>
      </c>
      <c r="D59" s="53">
        <v>4</v>
      </c>
      <c r="M59" s="18">
        <v>12204</v>
      </c>
      <c r="N59" s="1">
        <v>3</v>
      </c>
      <c r="O59" s="54">
        <v>12204</v>
      </c>
      <c r="P59" s="52">
        <v>1</v>
      </c>
      <c r="Y59" s="18"/>
      <c r="AA59" s="54"/>
      <c r="AB59" s="52">
        <v>4</v>
      </c>
      <c r="AN59" s="1">
        <v>3</v>
      </c>
      <c r="AO59" s="52">
        <v>5</v>
      </c>
      <c r="BB59" s="1">
        <v>5</v>
      </c>
      <c r="BC59" s="53">
        <v>5</v>
      </c>
    </row>
    <row r="60" spans="1:56">
      <c r="C60" s="54">
        <v>13638</v>
      </c>
      <c r="D60" s="53">
        <v>5</v>
      </c>
      <c r="M60" s="18">
        <v>13638</v>
      </c>
      <c r="N60" s="1">
        <v>1</v>
      </c>
      <c r="O60" s="54">
        <v>13638</v>
      </c>
      <c r="P60" s="52">
        <v>1</v>
      </c>
      <c r="Y60" s="18"/>
      <c r="AA60" s="54"/>
      <c r="AB60" s="52">
        <v>3</v>
      </c>
      <c r="AN60" s="1">
        <v>5</v>
      </c>
      <c r="AO60" s="52">
        <v>5</v>
      </c>
      <c r="BB60" s="1">
        <v>5</v>
      </c>
      <c r="BC60" s="53">
        <v>5</v>
      </c>
    </row>
    <row r="61" spans="1:56">
      <c r="C61" s="54">
        <v>13939</v>
      </c>
      <c r="D61" s="53">
        <v>3</v>
      </c>
      <c r="M61" s="18">
        <v>13939</v>
      </c>
      <c r="N61" s="1">
        <v>1</v>
      </c>
      <c r="O61" s="54">
        <v>13939</v>
      </c>
      <c r="P61" s="52">
        <v>1</v>
      </c>
      <c r="Y61" s="18"/>
      <c r="AA61" s="54"/>
      <c r="AB61" s="52">
        <v>3</v>
      </c>
      <c r="AN61" s="1">
        <v>5</v>
      </c>
      <c r="AO61" s="52">
        <v>5</v>
      </c>
      <c r="BB61" s="1">
        <v>5</v>
      </c>
      <c r="BC61" s="53">
        <v>5</v>
      </c>
    </row>
    <row r="62" spans="1:56">
      <c r="C62" s="54">
        <v>14016</v>
      </c>
      <c r="D62" s="53">
        <v>4</v>
      </c>
      <c r="M62" s="18">
        <v>14016</v>
      </c>
      <c r="N62" s="1">
        <v>2</v>
      </c>
      <c r="O62" s="54">
        <v>14016</v>
      </c>
      <c r="P62" s="52">
        <v>1</v>
      </c>
      <c r="Y62" s="18"/>
      <c r="AA62" s="54"/>
      <c r="AB62" s="52">
        <v>2</v>
      </c>
      <c r="AN62" s="1">
        <v>5</v>
      </c>
      <c r="AO62" s="52">
        <v>5</v>
      </c>
      <c r="BB62" s="1">
        <v>4</v>
      </c>
      <c r="BC62" s="53">
        <v>5</v>
      </c>
    </row>
    <row r="63" spans="1:56">
      <c r="C63" s="54">
        <v>24823</v>
      </c>
      <c r="D63" s="53">
        <v>5</v>
      </c>
      <c r="M63" s="18">
        <v>24823</v>
      </c>
      <c r="N63" s="1">
        <v>3</v>
      </c>
      <c r="O63" s="54">
        <v>24823</v>
      </c>
      <c r="P63" s="52">
        <v>1</v>
      </c>
      <c r="Y63" s="18"/>
      <c r="AA63" s="54"/>
      <c r="AB63" s="52">
        <v>5</v>
      </c>
      <c r="AN63" s="1">
        <v>5</v>
      </c>
      <c r="AO63" s="52">
        <v>5</v>
      </c>
      <c r="BB63" s="1">
        <v>5</v>
      </c>
      <c r="BC63" s="53">
        <v>3</v>
      </c>
    </row>
    <row r="64" spans="1:56">
      <c r="C64" s="54">
        <v>68237</v>
      </c>
      <c r="D64" s="53">
        <v>3</v>
      </c>
      <c r="M64" s="18">
        <v>68237</v>
      </c>
      <c r="N64" s="1">
        <v>5</v>
      </c>
      <c r="O64" s="54">
        <v>68237</v>
      </c>
      <c r="P64" s="52">
        <v>1</v>
      </c>
      <c r="Y64" s="18"/>
      <c r="AA64" s="54"/>
      <c r="AB64" s="52">
        <v>5</v>
      </c>
      <c r="AN64" s="1">
        <v>4</v>
      </c>
      <c r="AO64" s="52">
        <v>4</v>
      </c>
      <c r="BB64" s="1">
        <v>5</v>
      </c>
      <c r="BC64" s="53">
        <v>5</v>
      </c>
    </row>
    <row r="65" spans="1:55">
      <c r="C65" s="54">
        <v>72848</v>
      </c>
      <c r="D65" s="53">
        <v>3</v>
      </c>
      <c r="M65" s="18">
        <v>72848</v>
      </c>
      <c r="N65" s="1">
        <v>1</v>
      </c>
      <c r="O65" s="54">
        <v>72848</v>
      </c>
      <c r="P65" s="52">
        <v>1</v>
      </c>
      <c r="Y65" s="18"/>
      <c r="AA65" s="54"/>
      <c r="AB65" s="52">
        <v>4</v>
      </c>
      <c r="AN65" s="1">
        <v>2</v>
      </c>
      <c r="AO65" s="52">
        <v>5</v>
      </c>
      <c r="BB65" s="1">
        <v>4</v>
      </c>
      <c r="BC65" s="53">
        <v>3</v>
      </c>
    </row>
    <row r="66" spans="1:55">
      <c r="C66" s="54">
        <v>72927</v>
      </c>
      <c r="D66" s="53">
        <v>4</v>
      </c>
      <c r="M66" s="18">
        <v>72927</v>
      </c>
      <c r="N66" s="1">
        <v>4</v>
      </c>
      <c r="O66" s="54">
        <v>72927</v>
      </c>
      <c r="P66" s="52">
        <v>2</v>
      </c>
      <c r="Y66" s="18"/>
      <c r="AA66" s="54"/>
      <c r="AB66" s="52">
        <v>4</v>
      </c>
      <c r="AN66" s="1">
        <v>4</v>
      </c>
      <c r="AO66" s="52">
        <v>4</v>
      </c>
      <c r="BB66" s="1">
        <v>3</v>
      </c>
      <c r="BC66" s="53">
        <v>5</v>
      </c>
    </row>
    <row r="67" spans="1:55">
      <c r="C67" s="54">
        <v>76835</v>
      </c>
      <c r="D67" s="53">
        <v>5</v>
      </c>
      <c r="M67" s="18">
        <v>76835</v>
      </c>
      <c r="N67" s="1">
        <v>3</v>
      </c>
      <c r="O67" s="54">
        <v>76835</v>
      </c>
      <c r="P67" s="52">
        <v>1</v>
      </c>
      <c r="Y67" s="18"/>
      <c r="AA67" s="54"/>
      <c r="AB67" s="52">
        <v>5</v>
      </c>
      <c r="AN67" s="1">
        <v>4</v>
      </c>
      <c r="AO67" s="52">
        <v>5</v>
      </c>
      <c r="BB67" s="1">
        <v>5</v>
      </c>
      <c r="BC67" s="53">
        <v>5</v>
      </c>
    </row>
    <row r="68" spans="1:55">
      <c r="C68" s="54">
        <v>78528</v>
      </c>
      <c r="D68" s="53">
        <v>3</v>
      </c>
      <c r="M68" s="18">
        <v>78528</v>
      </c>
      <c r="N68" s="1">
        <v>1</v>
      </c>
      <c r="O68" s="54">
        <v>78528</v>
      </c>
      <c r="P68" s="52">
        <v>2</v>
      </c>
      <c r="Y68" s="18"/>
      <c r="AA68" s="54"/>
      <c r="AB68" s="52">
        <v>3</v>
      </c>
      <c r="AN68" s="1">
        <v>2</v>
      </c>
      <c r="AO68" s="52">
        <v>5</v>
      </c>
      <c r="BB68" s="1">
        <v>4</v>
      </c>
      <c r="BC68" s="53">
        <v>5</v>
      </c>
    </row>
    <row r="69" spans="1:55">
      <c r="C69" s="54">
        <v>79226</v>
      </c>
      <c r="D69" s="53">
        <v>4</v>
      </c>
      <c r="M69" s="18">
        <v>79226</v>
      </c>
      <c r="N69" s="1">
        <v>2</v>
      </c>
      <c r="O69" s="54">
        <v>79226</v>
      </c>
      <c r="P69" s="52">
        <v>2</v>
      </c>
      <c r="Y69" s="18"/>
      <c r="AA69" s="54"/>
      <c r="AB69" s="52">
        <v>5</v>
      </c>
      <c r="AN69" s="1">
        <v>5</v>
      </c>
      <c r="AO69" s="52">
        <v>5</v>
      </c>
      <c r="BB69" s="1">
        <v>4</v>
      </c>
      <c r="BC69" s="53">
        <v>5</v>
      </c>
    </row>
    <row r="70" spans="1:55">
      <c r="C70" s="54">
        <v>83387</v>
      </c>
      <c r="D70" s="53">
        <v>2</v>
      </c>
      <c r="M70" s="18">
        <v>83387</v>
      </c>
      <c r="N70" s="1">
        <v>3</v>
      </c>
      <c r="O70" s="54">
        <v>83387</v>
      </c>
      <c r="P70" s="52">
        <v>1</v>
      </c>
      <c r="Y70" s="18"/>
      <c r="AA70" s="54"/>
      <c r="AB70" s="52">
        <v>3</v>
      </c>
      <c r="AN70" s="1">
        <v>5</v>
      </c>
      <c r="AO70" s="52">
        <v>5</v>
      </c>
    </row>
    <row r="71" spans="1:55">
      <c r="AB71" s="52">
        <v>4</v>
      </c>
    </row>
    <row r="72" spans="1:55">
      <c r="AB72" s="52">
        <v>5</v>
      </c>
    </row>
    <row r="73" spans="1:55" ht="15" customHeight="1">
      <c r="A73" s="140" t="s">
        <v>1</v>
      </c>
      <c r="G73" s="140" t="s">
        <v>7</v>
      </c>
    </row>
    <row r="74" spans="1:55">
      <c r="A74" s="140"/>
      <c r="G74" s="140"/>
    </row>
    <row r="75" spans="1:55" ht="15" customHeight="1">
      <c r="C75" t="s">
        <v>611</v>
      </c>
      <c r="D75" t="s">
        <v>593</v>
      </c>
      <c r="E75" t="s">
        <v>615</v>
      </c>
      <c r="I75" t="s">
        <v>611</v>
      </c>
      <c r="J75" t="s">
        <v>593</v>
      </c>
      <c r="K75" t="s">
        <v>615</v>
      </c>
      <c r="M75" s="72"/>
      <c r="O75" s="73"/>
      <c r="P75" s="73"/>
      <c r="Q75" s="73"/>
    </row>
    <row r="76" spans="1:55">
      <c r="A76" t="s">
        <v>713</v>
      </c>
      <c r="B76" t="s">
        <v>614</v>
      </c>
      <c r="C76" s="69">
        <v>0.53</v>
      </c>
      <c r="D76" s="69">
        <v>0.32</v>
      </c>
      <c r="E76" s="69">
        <v>0.15</v>
      </c>
      <c r="H76" t="s">
        <v>614</v>
      </c>
      <c r="I76" s="69">
        <v>0.16</v>
      </c>
      <c r="J76" s="69">
        <v>0.26</v>
      </c>
      <c r="K76" s="69">
        <v>0.57999999999999996</v>
      </c>
      <c r="O76" s="73"/>
      <c r="P76" s="73"/>
      <c r="Q76" s="73"/>
    </row>
    <row r="77" spans="1:55">
      <c r="B77" t="s">
        <v>514</v>
      </c>
      <c r="C77" s="69">
        <v>0.95</v>
      </c>
      <c r="D77" s="69">
        <v>0.05</v>
      </c>
      <c r="E77" s="70">
        <v>0</v>
      </c>
      <c r="H77" t="s">
        <v>514</v>
      </c>
      <c r="I77" s="70">
        <v>0</v>
      </c>
      <c r="J77" s="70">
        <v>0</v>
      </c>
      <c r="K77" s="69">
        <v>1</v>
      </c>
      <c r="O77" s="73"/>
      <c r="P77" s="73"/>
      <c r="Q77" s="73"/>
    </row>
    <row r="78" spans="1:55">
      <c r="A78" t="s">
        <v>714</v>
      </c>
      <c r="B78" t="s">
        <v>614</v>
      </c>
      <c r="C78" s="69">
        <v>0.59</v>
      </c>
      <c r="D78" s="69">
        <v>0.21</v>
      </c>
      <c r="E78" s="69">
        <v>0.2</v>
      </c>
      <c r="H78" t="s">
        <v>614</v>
      </c>
      <c r="I78" s="69">
        <v>0.03</v>
      </c>
      <c r="J78" s="69">
        <v>0.14000000000000001</v>
      </c>
      <c r="K78" s="69">
        <v>0.83</v>
      </c>
      <c r="O78" s="73"/>
      <c r="P78" s="73"/>
      <c r="Q78" s="73"/>
    </row>
    <row r="79" spans="1:55">
      <c r="B79" t="s">
        <v>514</v>
      </c>
      <c r="C79" s="69">
        <v>1</v>
      </c>
      <c r="D79" s="70">
        <v>0</v>
      </c>
      <c r="E79">
        <v>0</v>
      </c>
      <c r="H79" t="s">
        <v>514</v>
      </c>
      <c r="I79">
        <v>0</v>
      </c>
      <c r="J79" s="70">
        <v>0</v>
      </c>
      <c r="K79" s="69">
        <v>1</v>
      </c>
    </row>
    <row r="80" spans="1:55">
      <c r="A80" t="s">
        <v>715</v>
      </c>
      <c r="B80" t="s">
        <v>614</v>
      </c>
      <c r="C80" s="69">
        <v>0.75</v>
      </c>
      <c r="D80" s="69">
        <v>0.19</v>
      </c>
      <c r="E80" s="69">
        <v>0.06</v>
      </c>
      <c r="H80" t="s">
        <v>614</v>
      </c>
      <c r="I80" s="70">
        <v>0</v>
      </c>
      <c r="J80" s="69">
        <v>0.06</v>
      </c>
      <c r="K80" s="69">
        <v>0.94</v>
      </c>
    </row>
    <row r="81" spans="2:11">
      <c r="B81" t="s">
        <v>514</v>
      </c>
      <c r="C81" s="69">
        <v>0.88</v>
      </c>
      <c r="D81" s="69">
        <v>0.06</v>
      </c>
      <c r="E81" s="69">
        <v>0.06</v>
      </c>
      <c r="H81" t="s">
        <v>514</v>
      </c>
      <c r="I81" s="70">
        <v>0</v>
      </c>
      <c r="J81" s="70">
        <v>0</v>
      </c>
      <c r="K81" s="69">
        <v>1</v>
      </c>
    </row>
  </sheetData>
  <mergeCells count="11">
    <mergeCell ref="A73:A74"/>
    <mergeCell ref="G73:G74"/>
    <mergeCell ref="BB2:BB3"/>
    <mergeCell ref="BC2:BC3"/>
    <mergeCell ref="AA5:AA6"/>
    <mergeCell ref="AB5:AB6"/>
    <mergeCell ref="M2:M4"/>
    <mergeCell ref="N3:N4"/>
    <mergeCell ref="P3:P4"/>
    <mergeCell ref="AN3:AN4"/>
    <mergeCell ref="AO3:AO4"/>
  </mergeCells>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Q105"/>
  <sheetViews>
    <sheetView workbookViewId="0">
      <selection activeCell="J104" sqref="J104"/>
    </sheetView>
  </sheetViews>
  <sheetFormatPr baseColWidth="10" defaultRowHeight="15"/>
  <cols>
    <col min="1" max="3" width="10.83203125" style="93"/>
    <col min="4" max="4" width="22.33203125" style="93" customWidth="1"/>
    <col min="5" max="5" width="10.83203125" style="93"/>
    <col min="6" max="6" width="4" style="93" customWidth="1"/>
    <col min="7" max="26" width="10.83203125" style="93"/>
    <col min="27" max="27" width="2.5" style="111" customWidth="1"/>
    <col min="28" max="34" width="10.83203125" style="93"/>
    <col min="35" max="35" width="10.83203125" style="108"/>
    <col min="36" max="42" width="10.83203125" style="93"/>
    <col min="43" max="43" width="10.83203125" style="108"/>
    <col min="44" max="16384" width="10.83203125" style="93"/>
  </cols>
  <sheetData>
    <row r="1" spans="1:68" s="92" customFormat="1" ht="15" customHeight="1">
      <c r="A1" s="147" t="s">
        <v>705</v>
      </c>
      <c r="B1" s="146" t="s">
        <v>0</v>
      </c>
      <c r="C1" s="146" t="s">
        <v>633</v>
      </c>
      <c r="D1" s="147" t="s">
        <v>45</v>
      </c>
      <c r="E1" s="147" t="s">
        <v>28</v>
      </c>
      <c r="F1" s="91"/>
      <c r="G1" s="147" t="s">
        <v>38</v>
      </c>
      <c r="H1" s="147"/>
      <c r="I1" s="147"/>
      <c r="J1" s="147"/>
      <c r="K1" s="147"/>
      <c r="L1" s="147"/>
      <c r="M1" s="147"/>
      <c r="N1" s="147"/>
      <c r="O1" s="147"/>
      <c r="P1" s="147"/>
      <c r="Q1" s="147"/>
      <c r="R1" s="147"/>
      <c r="S1" s="147"/>
      <c r="T1" s="147"/>
      <c r="U1" s="147"/>
      <c r="V1" s="147"/>
      <c r="W1" s="147"/>
      <c r="X1" s="147"/>
      <c r="Y1" s="147"/>
      <c r="AA1" s="91"/>
      <c r="AB1" s="147" t="s">
        <v>38</v>
      </c>
      <c r="AC1" s="147"/>
      <c r="AD1" s="147"/>
      <c r="AE1" s="147"/>
      <c r="AF1" s="147"/>
      <c r="AG1" s="147"/>
      <c r="AH1" s="147"/>
      <c r="AI1" s="147"/>
      <c r="AJ1" s="147"/>
      <c r="AK1" s="147"/>
      <c r="AL1" s="147"/>
      <c r="AM1" s="147"/>
      <c r="AN1" s="147"/>
      <c r="AO1" s="147"/>
      <c r="AP1" s="147"/>
      <c r="AQ1" s="147"/>
      <c r="AR1" s="147"/>
      <c r="AS1" s="147"/>
      <c r="AT1" s="147"/>
      <c r="AU1" s="147"/>
      <c r="AV1" s="147"/>
      <c r="AW1" s="147"/>
      <c r="AX1" s="147"/>
      <c r="AY1" s="147"/>
      <c r="AZ1" s="147"/>
      <c r="BA1" s="147"/>
      <c r="BB1" s="147"/>
      <c r="BC1" s="147"/>
      <c r="BD1" s="147"/>
      <c r="BE1" s="147"/>
      <c r="BF1" s="147"/>
      <c r="BG1" s="147"/>
      <c r="BH1" s="147"/>
      <c r="BI1" s="147"/>
      <c r="BJ1" s="147"/>
      <c r="BK1" s="147"/>
      <c r="BL1" s="147"/>
      <c r="BM1" s="147"/>
      <c r="BN1" s="147"/>
      <c r="BO1" s="147"/>
      <c r="BP1" s="147"/>
    </row>
    <row r="2" spans="1:68" s="92" customFormat="1" ht="15" customHeight="1">
      <c r="A2" s="147"/>
      <c r="B2" s="146"/>
      <c r="C2" s="146"/>
      <c r="D2" s="147"/>
      <c r="E2" s="147"/>
      <c r="F2" s="91"/>
      <c r="G2" s="147" t="s">
        <v>46</v>
      </c>
      <c r="I2" s="147" t="s">
        <v>1</v>
      </c>
      <c r="K2" s="147" t="s">
        <v>2</v>
      </c>
      <c r="M2" s="147" t="s">
        <v>3</v>
      </c>
      <c r="O2" s="147" t="s">
        <v>4</v>
      </c>
      <c r="Q2" s="147" t="s">
        <v>58</v>
      </c>
      <c r="S2" s="147" t="s">
        <v>6</v>
      </c>
      <c r="U2" s="147" t="s">
        <v>7</v>
      </c>
      <c r="W2" s="147" t="s">
        <v>5</v>
      </c>
      <c r="Y2" s="147" t="s">
        <v>47</v>
      </c>
      <c r="AA2" s="91"/>
      <c r="AB2" s="147" t="s">
        <v>8</v>
      </c>
      <c r="AD2" s="147" t="s">
        <v>9</v>
      </c>
      <c r="AF2" s="147" t="s">
        <v>10</v>
      </c>
      <c r="AH2" s="147" t="s">
        <v>11</v>
      </c>
      <c r="AI2" s="107"/>
      <c r="AJ2" s="147" t="s">
        <v>12</v>
      </c>
      <c r="AL2" s="147" t="s">
        <v>13</v>
      </c>
      <c r="AN2" s="147" t="s">
        <v>14</v>
      </c>
      <c r="AP2" s="147" t="s">
        <v>15</v>
      </c>
      <c r="AQ2" s="107"/>
      <c r="AR2" s="147" t="s">
        <v>17</v>
      </c>
      <c r="AT2" s="147" t="s">
        <v>16</v>
      </c>
      <c r="AV2" s="147" t="s">
        <v>18</v>
      </c>
      <c r="AX2" s="147" t="s">
        <v>19</v>
      </c>
      <c r="AZ2" s="147" t="s">
        <v>20</v>
      </c>
      <c r="BB2" s="147" t="s">
        <v>48</v>
      </c>
      <c r="BD2" s="147" t="s">
        <v>21</v>
      </c>
      <c r="BF2" s="147" t="s">
        <v>49</v>
      </c>
      <c r="BH2" s="147" t="s">
        <v>22</v>
      </c>
      <c r="BJ2" s="147" t="s">
        <v>23</v>
      </c>
      <c r="BL2" s="147" t="s">
        <v>25</v>
      </c>
      <c r="BN2" s="147" t="s">
        <v>24</v>
      </c>
      <c r="BP2" s="147" t="s">
        <v>50</v>
      </c>
    </row>
    <row r="3" spans="1:68" s="92" customFormat="1" ht="18" customHeight="1">
      <c r="A3" s="147"/>
      <c r="B3" s="146"/>
      <c r="C3" s="146"/>
      <c r="D3" s="147"/>
      <c r="E3" s="147"/>
      <c r="F3" s="91"/>
      <c r="G3" s="147"/>
      <c r="I3" s="147"/>
      <c r="K3" s="147"/>
      <c r="M3" s="147"/>
      <c r="O3" s="147"/>
      <c r="Q3" s="147"/>
      <c r="S3" s="147"/>
      <c r="U3" s="147"/>
      <c r="W3" s="147"/>
      <c r="Y3" s="147"/>
      <c r="AA3" s="91"/>
      <c r="AB3" s="147"/>
      <c r="AD3" s="147"/>
      <c r="AF3" s="147"/>
      <c r="AH3" s="147"/>
      <c r="AI3" s="107"/>
      <c r="AJ3" s="147"/>
      <c r="AL3" s="147"/>
      <c r="AN3" s="147"/>
      <c r="AP3" s="147"/>
      <c r="AQ3" s="107"/>
      <c r="AR3" s="147"/>
      <c r="AT3" s="147"/>
      <c r="AV3" s="147"/>
      <c r="AX3" s="147"/>
      <c r="AZ3" s="147"/>
      <c r="BB3" s="147"/>
      <c r="BD3" s="147"/>
      <c r="BF3" s="147"/>
      <c r="BH3" s="147"/>
      <c r="BJ3" s="147"/>
      <c r="BL3" s="147"/>
      <c r="BN3" s="147"/>
      <c r="BP3" s="147"/>
    </row>
    <row r="4" spans="1:68">
      <c r="A4" s="93" t="s">
        <v>588</v>
      </c>
      <c r="B4" s="94">
        <v>3034</v>
      </c>
      <c r="C4" s="95" t="s">
        <v>634</v>
      </c>
      <c r="D4" s="96" t="s">
        <v>82</v>
      </c>
      <c r="E4" s="93" t="s">
        <v>75</v>
      </c>
      <c r="F4" s="97"/>
      <c r="G4" s="93">
        <v>4</v>
      </c>
      <c r="I4" s="93">
        <v>2</v>
      </c>
      <c r="K4" s="93">
        <v>4</v>
      </c>
      <c r="M4" s="93">
        <v>4</v>
      </c>
      <c r="O4" s="93">
        <v>5</v>
      </c>
      <c r="Q4" s="93">
        <v>4</v>
      </c>
      <c r="S4" s="93">
        <v>4</v>
      </c>
      <c r="U4" s="93">
        <v>4</v>
      </c>
      <c r="W4" s="93">
        <v>4</v>
      </c>
      <c r="Y4" s="93">
        <v>3</v>
      </c>
      <c r="AB4" s="93">
        <v>4</v>
      </c>
      <c r="AD4" s="93">
        <v>4</v>
      </c>
      <c r="AF4" s="93">
        <v>5</v>
      </c>
      <c r="AH4" s="93">
        <v>3</v>
      </c>
      <c r="AJ4" s="93">
        <v>4</v>
      </c>
      <c r="AL4" s="93">
        <v>5</v>
      </c>
      <c r="AN4" s="93">
        <v>4</v>
      </c>
      <c r="AP4" s="93">
        <v>4</v>
      </c>
      <c r="AR4" s="93">
        <v>5</v>
      </c>
      <c r="AT4" s="93">
        <v>5</v>
      </c>
      <c r="AV4" s="93">
        <v>2</v>
      </c>
      <c r="AX4" s="93">
        <v>3</v>
      </c>
      <c r="AZ4" s="93">
        <v>3</v>
      </c>
      <c r="BB4" s="93">
        <v>2</v>
      </c>
      <c r="BD4" s="93">
        <v>4</v>
      </c>
      <c r="BF4" s="93">
        <v>4</v>
      </c>
      <c r="BH4" s="93">
        <v>2</v>
      </c>
      <c r="BJ4" s="93">
        <v>4</v>
      </c>
      <c r="BL4" s="93">
        <v>2</v>
      </c>
      <c r="BN4" s="93">
        <v>4</v>
      </c>
      <c r="BP4" s="93">
        <v>4</v>
      </c>
    </row>
    <row r="5" spans="1:68">
      <c r="A5" s="93" t="s">
        <v>588</v>
      </c>
      <c r="B5" s="94">
        <v>3079</v>
      </c>
      <c r="C5" s="95" t="s">
        <v>634</v>
      </c>
      <c r="D5" s="96" t="s">
        <v>92</v>
      </c>
      <c r="E5" s="93" t="s">
        <v>93</v>
      </c>
      <c r="F5" s="97"/>
      <c r="G5" s="93">
        <v>5</v>
      </c>
      <c r="I5" s="93">
        <v>1</v>
      </c>
      <c r="K5" s="93">
        <v>5</v>
      </c>
      <c r="M5" s="93">
        <v>5</v>
      </c>
      <c r="O5" s="93">
        <v>5</v>
      </c>
      <c r="Q5" s="93">
        <v>5</v>
      </c>
      <c r="S5" s="93">
        <v>5</v>
      </c>
      <c r="U5" s="93">
        <v>5</v>
      </c>
      <c r="W5" s="93">
        <v>5</v>
      </c>
      <c r="Y5" s="93">
        <v>4</v>
      </c>
      <c r="AB5" s="93">
        <v>5</v>
      </c>
      <c r="AD5" s="93">
        <v>2</v>
      </c>
      <c r="AF5" s="93">
        <v>3</v>
      </c>
      <c r="AH5" s="93">
        <v>3</v>
      </c>
      <c r="AJ5" s="93">
        <v>1</v>
      </c>
      <c r="AL5" s="93">
        <v>4</v>
      </c>
      <c r="AN5" s="93">
        <v>5</v>
      </c>
      <c r="AP5" s="93">
        <v>5</v>
      </c>
      <c r="AR5" s="93">
        <v>4</v>
      </c>
      <c r="AT5" s="93">
        <v>4</v>
      </c>
      <c r="AV5" s="93">
        <v>1</v>
      </c>
      <c r="AX5" s="93">
        <v>2</v>
      </c>
      <c r="AZ5" s="93">
        <v>4</v>
      </c>
      <c r="BB5" s="93">
        <v>2</v>
      </c>
      <c r="BD5" s="93">
        <v>2</v>
      </c>
      <c r="BF5" s="93">
        <v>4</v>
      </c>
      <c r="BH5" s="93">
        <v>1</v>
      </c>
      <c r="BJ5" s="93">
        <v>5</v>
      </c>
      <c r="BL5" s="93">
        <v>5</v>
      </c>
      <c r="BN5" s="93">
        <v>4</v>
      </c>
      <c r="BP5" s="93">
        <v>2</v>
      </c>
    </row>
    <row r="6" spans="1:68">
      <c r="A6" s="93" t="s">
        <v>588</v>
      </c>
      <c r="B6" s="94">
        <v>3220</v>
      </c>
      <c r="C6" s="95" t="s">
        <v>634</v>
      </c>
      <c r="D6" s="96" t="s">
        <v>92</v>
      </c>
      <c r="E6" s="93" t="s">
        <v>74</v>
      </c>
      <c r="F6" s="97"/>
      <c r="G6" s="93">
        <v>5</v>
      </c>
      <c r="I6" s="93">
        <v>5</v>
      </c>
      <c r="K6" s="93">
        <v>4</v>
      </c>
      <c r="M6" s="93">
        <v>5</v>
      </c>
      <c r="O6" s="93">
        <v>5</v>
      </c>
      <c r="Q6" s="93">
        <v>5</v>
      </c>
      <c r="S6" s="93">
        <v>5</v>
      </c>
      <c r="U6" s="93">
        <v>5</v>
      </c>
      <c r="W6" s="93">
        <v>5</v>
      </c>
      <c r="Y6" s="93">
        <v>5</v>
      </c>
      <c r="AB6" s="93">
        <v>5</v>
      </c>
      <c r="AD6" s="93">
        <v>1</v>
      </c>
      <c r="AF6" s="93">
        <v>3</v>
      </c>
      <c r="AH6" s="93">
        <v>3</v>
      </c>
      <c r="AJ6" s="93">
        <v>4</v>
      </c>
      <c r="AL6" s="93">
        <v>1</v>
      </c>
      <c r="AN6" s="93">
        <v>3</v>
      </c>
      <c r="AP6" s="93">
        <v>5</v>
      </c>
      <c r="AR6" s="93">
        <v>4</v>
      </c>
      <c r="AT6" s="93">
        <v>5</v>
      </c>
      <c r="AV6" s="93">
        <v>4</v>
      </c>
      <c r="AX6" s="93">
        <v>3</v>
      </c>
      <c r="AZ6" s="93">
        <v>5</v>
      </c>
      <c r="BB6" s="93">
        <v>2</v>
      </c>
      <c r="BD6" s="93">
        <v>5</v>
      </c>
      <c r="BF6" s="93">
        <v>5</v>
      </c>
      <c r="BH6" s="93">
        <v>2</v>
      </c>
      <c r="BJ6" s="93">
        <v>5</v>
      </c>
      <c r="BL6" s="93">
        <v>5</v>
      </c>
      <c r="BN6" s="93">
        <v>4</v>
      </c>
      <c r="BP6" s="93">
        <v>4</v>
      </c>
    </row>
    <row r="7" spans="1:68">
      <c r="A7" s="93" t="s">
        <v>588</v>
      </c>
      <c r="B7" s="94">
        <v>4376</v>
      </c>
      <c r="C7" s="95" t="s">
        <v>634</v>
      </c>
      <c r="D7" s="96" t="s">
        <v>629</v>
      </c>
      <c r="E7" s="93" t="s">
        <v>75</v>
      </c>
      <c r="F7" s="97"/>
      <c r="G7" s="93">
        <v>3</v>
      </c>
      <c r="I7" s="93">
        <v>1</v>
      </c>
      <c r="K7" s="93">
        <v>5</v>
      </c>
      <c r="M7" s="93">
        <v>3</v>
      </c>
      <c r="O7" s="93">
        <v>5</v>
      </c>
      <c r="Q7" s="93">
        <v>5</v>
      </c>
      <c r="S7" s="93">
        <v>5</v>
      </c>
      <c r="U7" s="93">
        <v>5</v>
      </c>
      <c r="W7" s="93">
        <v>4</v>
      </c>
      <c r="Y7" s="93">
        <v>3</v>
      </c>
      <c r="AB7" s="93">
        <v>4</v>
      </c>
      <c r="AD7" s="93">
        <v>2</v>
      </c>
      <c r="AF7" s="93">
        <v>3</v>
      </c>
      <c r="AH7" s="93">
        <v>3</v>
      </c>
      <c r="AJ7" s="93">
        <v>4</v>
      </c>
      <c r="AL7" s="93">
        <v>5</v>
      </c>
      <c r="AN7" s="93">
        <v>3</v>
      </c>
      <c r="AP7" s="93">
        <v>3</v>
      </c>
      <c r="AR7" s="93">
        <v>3</v>
      </c>
      <c r="AT7" s="93">
        <v>4</v>
      </c>
      <c r="AV7" s="93">
        <v>2</v>
      </c>
      <c r="AX7" s="93">
        <v>3</v>
      </c>
      <c r="AZ7" s="93">
        <v>4</v>
      </c>
      <c r="BB7" s="93">
        <v>3</v>
      </c>
      <c r="BD7" s="93">
        <v>4</v>
      </c>
      <c r="BF7" s="93">
        <v>3</v>
      </c>
      <c r="BH7" s="93">
        <v>2</v>
      </c>
      <c r="BJ7" s="93">
        <v>4</v>
      </c>
      <c r="BL7" s="93">
        <v>3</v>
      </c>
      <c r="BN7" s="93">
        <v>3</v>
      </c>
      <c r="BP7" s="93">
        <v>3</v>
      </c>
    </row>
    <row r="8" spans="1:68">
      <c r="A8" s="93" t="s">
        <v>588</v>
      </c>
      <c r="B8" s="94">
        <v>7071</v>
      </c>
      <c r="C8" s="95" t="s">
        <v>634</v>
      </c>
      <c r="D8" s="96" t="s">
        <v>82</v>
      </c>
      <c r="E8" s="93" t="s">
        <v>74</v>
      </c>
      <c r="F8" s="97"/>
      <c r="G8" s="93">
        <v>5</v>
      </c>
      <c r="I8" s="93">
        <v>1</v>
      </c>
      <c r="K8" s="93">
        <v>5</v>
      </c>
      <c r="M8" s="93">
        <v>5</v>
      </c>
      <c r="O8" s="93">
        <v>5</v>
      </c>
      <c r="Q8" s="93">
        <v>5</v>
      </c>
      <c r="S8" s="93">
        <v>5</v>
      </c>
      <c r="U8" s="93">
        <v>5</v>
      </c>
      <c r="W8" s="93">
        <v>5</v>
      </c>
      <c r="Y8" s="93">
        <v>5</v>
      </c>
      <c r="AB8" s="93">
        <v>5</v>
      </c>
      <c r="AD8" s="93">
        <v>1</v>
      </c>
      <c r="AF8" s="93">
        <v>3</v>
      </c>
      <c r="AH8" s="93">
        <v>4</v>
      </c>
      <c r="AJ8" s="93">
        <v>1</v>
      </c>
      <c r="AL8" s="93">
        <v>1</v>
      </c>
      <c r="AN8" s="93">
        <v>4</v>
      </c>
      <c r="AP8" s="93">
        <v>5</v>
      </c>
      <c r="AR8" s="93">
        <v>4</v>
      </c>
      <c r="AT8" s="93">
        <v>1</v>
      </c>
      <c r="AV8" s="93">
        <v>1</v>
      </c>
      <c r="AX8" s="93">
        <v>1</v>
      </c>
      <c r="AZ8" s="93">
        <v>3</v>
      </c>
      <c r="BB8" s="93">
        <v>1</v>
      </c>
      <c r="BD8" s="93">
        <v>4</v>
      </c>
      <c r="BF8" s="93">
        <v>4</v>
      </c>
      <c r="BH8" s="93">
        <v>1</v>
      </c>
      <c r="BJ8" s="93">
        <v>5</v>
      </c>
      <c r="BL8" s="93">
        <v>5</v>
      </c>
      <c r="BN8" s="93">
        <v>5</v>
      </c>
      <c r="BP8" s="93">
        <v>5</v>
      </c>
    </row>
    <row r="9" spans="1:68">
      <c r="A9" s="93" t="s">
        <v>588</v>
      </c>
      <c r="B9" s="94">
        <v>8338</v>
      </c>
      <c r="C9" s="95" t="s">
        <v>634</v>
      </c>
      <c r="D9" s="96" t="s">
        <v>629</v>
      </c>
      <c r="E9" s="93" t="s">
        <v>77</v>
      </c>
      <c r="F9" s="97"/>
      <c r="G9" s="93">
        <v>4</v>
      </c>
      <c r="I9" s="93">
        <v>1</v>
      </c>
      <c r="K9" s="93">
        <v>5</v>
      </c>
      <c r="M9" s="93">
        <v>5</v>
      </c>
      <c r="O9" s="93">
        <v>5</v>
      </c>
      <c r="Q9" s="93">
        <v>5</v>
      </c>
      <c r="S9" s="93">
        <v>5</v>
      </c>
      <c r="U9" s="93">
        <v>5</v>
      </c>
      <c r="W9" s="93">
        <v>5</v>
      </c>
      <c r="Y9" s="93">
        <v>5</v>
      </c>
      <c r="AB9" s="93">
        <v>5</v>
      </c>
      <c r="AD9" s="93">
        <v>2</v>
      </c>
      <c r="AF9" s="93">
        <v>4</v>
      </c>
      <c r="AH9" s="93">
        <v>5</v>
      </c>
      <c r="AJ9" s="93">
        <v>3</v>
      </c>
      <c r="AL9" s="93">
        <v>1</v>
      </c>
      <c r="AN9" s="93">
        <v>4</v>
      </c>
      <c r="AP9" s="93">
        <v>5</v>
      </c>
      <c r="AR9" s="93">
        <v>3</v>
      </c>
      <c r="AT9" s="93">
        <v>4</v>
      </c>
      <c r="AV9" s="93">
        <v>1</v>
      </c>
      <c r="AX9" s="93">
        <v>2</v>
      </c>
      <c r="AZ9" s="93">
        <v>5</v>
      </c>
      <c r="BB9" s="93">
        <v>2</v>
      </c>
      <c r="BD9" s="93">
        <v>5</v>
      </c>
      <c r="BF9" s="93">
        <v>5</v>
      </c>
      <c r="BH9" s="93">
        <v>2</v>
      </c>
      <c r="BJ9" s="93">
        <v>5</v>
      </c>
      <c r="BL9" s="93">
        <v>5</v>
      </c>
      <c r="BN9" s="93">
        <v>5</v>
      </c>
      <c r="BP9" s="93">
        <v>5</v>
      </c>
    </row>
    <row r="10" spans="1:68">
      <c r="A10" s="93" t="s">
        <v>588</v>
      </c>
      <c r="B10" s="94">
        <v>8823</v>
      </c>
      <c r="C10" s="95" t="s">
        <v>634</v>
      </c>
      <c r="D10" s="96" t="s">
        <v>629</v>
      </c>
      <c r="E10" s="93" t="s">
        <v>72</v>
      </c>
      <c r="F10" s="97"/>
      <c r="G10" s="93">
        <v>4</v>
      </c>
      <c r="I10" s="93">
        <v>1</v>
      </c>
      <c r="K10" s="93">
        <v>5</v>
      </c>
      <c r="M10" s="93">
        <v>5</v>
      </c>
      <c r="O10" s="93">
        <v>5</v>
      </c>
      <c r="Q10" s="93">
        <v>5</v>
      </c>
      <c r="S10" s="93">
        <v>4</v>
      </c>
      <c r="U10" s="93">
        <v>5</v>
      </c>
      <c r="W10" s="93">
        <v>5</v>
      </c>
      <c r="Y10" s="93">
        <v>5</v>
      </c>
      <c r="AB10" s="93">
        <v>5</v>
      </c>
      <c r="AD10" s="93">
        <v>1</v>
      </c>
      <c r="AF10" s="93">
        <v>4</v>
      </c>
      <c r="AH10" s="93">
        <v>4</v>
      </c>
      <c r="AJ10" s="93">
        <v>2</v>
      </c>
      <c r="AL10" s="93">
        <v>1</v>
      </c>
      <c r="AN10" s="93">
        <v>3</v>
      </c>
      <c r="AP10" s="93">
        <v>5</v>
      </c>
      <c r="AR10" s="93">
        <v>3</v>
      </c>
      <c r="AT10" s="93">
        <v>5</v>
      </c>
      <c r="AV10" s="93">
        <v>2</v>
      </c>
      <c r="AX10" s="93">
        <v>2</v>
      </c>
      <c r="AZ10" s="93">
        <v>5</v>
      </c>
      <c r="BB10" s="93">
        <v>1</v>
      </c>
      <c r="BD10" s="93">
        <v>4</v>
      </c>
      <c r="BF10" s="93">
        <v>5</v>
      </c>
      <c r="BH10" s="93">
        <v>1</v>
      </c>
      <c r="BJ10" s="93">
        <v>5</v>
      </c>
      <c r="BL10" s="93">
        <v>4</v>
      </c>
      <c r="BN10" s="93">
        <v>4</v>
      </c>
      <c r="BP10" s="93">
        <v>5</v>
      </c>
    </row>
    <row r="11" spans="1:68">
      <c r="A11" s="93" t="s">
        <v>588</v>
      </c>
      <c r="B11" s="94">
        <v>9678</v>
      </c>
      <c r="C11" s="95" t="s">
        <v>634</v>
      </c>
      <c r="D11" s="96" t="s">
        <v>629</v>
      </c>
      <c r="E11" s="93" t="s">
        <v>93</v>
      </c>
      <c r="F11" s="97"/>
      <c r="G11" s="93">
        <v>5</v>
      </c>
      <c r="I11" s="93">
        <v>1</v>
      </c>
      <c r="K11" s="93">
        <v>5</v>
      </c>
      <c r="M11" s="93">
        <v>5</v>
      </c>
      <c r="O11" s="93">
        <v>5</v>
      </c>
      <c r="Q11" s="93">
        <v>5</v>
      </c>
      <c r="S11" s="93">
        <v>5</v>
      </c>
      <c r="U11" s="93">
        <v>5</v>
      </c>
      <c r="W11" s="93">
        <v>5</v>
      </c>
      <c r="Y11" s="93">
        <v>5</v>
      </c>
      <c r="AB11" s="93">
        <v>5</v>
      </c>
      <c r="AD11" s="93">
        <v>5</v>
      </c>
      <c r="AF11" s="93">
        <v>5</v>
      </c>
      <c r="AH11" s="93">
        <v>5</v>
      </c>
      <c r="AJ11" s="93">
        <v>4</v>
      </c>
      <c r="AL11" s="93">
        <v>3</v>
      </c>
      <c r="AN11" s="93">
        <v>5</v>
      </c>
      <c r="AP11" s="93">
        <v>5</v>
      </c>
      <c r="AR11" s="93">
        <v>5</v>
      </c>
      <c r="AT11" s="93">
        <v>1</v>
      </c>
      <c r="AV11" s="93">
        <v>1</v>
      </c>
      <c r="AX11" s="93">
        <v>1</v>
      </c>
      <c r="AZ11" s="93">
        <v>5</v>
      </c>
      <c r="BB11" s="93">
        <v>1</v>
      </c>
      <c r="BD11" s="93">
        <v>5</v>
      </c>
      <c r="BF11" s="93">
        <v>5</v>
      </c>
      <c r="BH11" s="93">
        <v>5</v>
      </c>
      <c r="BJ11" s="93">
        <v>5</v>
      </c>
      <c r="BL11" s="93">
        <v>5</v>
      </c>
      <c r="BN11" s="93">
        <v>5</v>
      </c>
      <c r="BP11" s="93">
        <v>5</v>
      </c>
    </row>
    <row r="12" spans="1:68">
      <c r="A12" s="93" t="s">
        <v>588</v>
      </c>
      <c r="B12" s="94">
        <v>9831</v>
      </c>
      <c r="C12" s="95" t="s">
        <v>634</v>
      </c>
      <c r="D12" s="96" t="s">
        <v>92</v>
      </c>
      <c r="E12" s="93" t="s">
        <v>628</v>
      </c>
      <c r="F12" s="97"/>
      <c r="G12" s="93">
        <v>5</v>
      </c>
      <c r="I12" s="93">
        <v>1</v>
      </c>
      <c r="K12" s="93">
        <v>5</v>
      </c>
      <c r="M12" s="93">
        <v>5</v>
      </c>
      <c r="O12" s="93">
        <v>5</v>
      </c>
      <c r="Q12" s="93">
        <v>5</v>
      </c>
      <c r="S12" s="93">
        <v>5</v>
      </c>
      <c r="U12" s="93">
        <v>5</v>
      </c>
      <c r="W12" s="93">
        <v>5</v>
      </c>
      <c r="Y12" s="93">
        <v>5</v>
      </c>
      <c r="AB12" s="93">
        <v>5</v>
      </c>
      <c r="AD12" s="93">
        <v>4</v>
      </c>
      <c r="AF12" s="93">
        <v>3</v>
      </c>
      <c r="AH12" s="93">
        <v>4</v>
      </c>
      <c r="AJ12" s="93">
        <v>5</v>
      </c>
      <c r="AL12" s="93">
        <v>5</v>
      </c>
      <c r="AN12" s="93">
        <v>3</v>
      </c>
      <c r="AP12" s="93">
        <v>3</v>
      </c>
      <c r="AR12" s="93">
        <v>5</v>
      </c>
      <c r="AT12" s="93">
        <v>5</v>
      </c>
      <c r="AV12" s="93">
        <v>1</v>
      </c>
      <c r="AX12" s="93">
        <v>5</v>
      </c>
      <c r="AZ12" s="93">
        <v>3</v>
      </c>
      <c r="BB12" s="93">
        <v>2</v>
      </c>
      <c r="BD12" s="93">
        <v>4</v>
      </c>
      <c r="BF12" s="93">
        <v>4</v>
      </c>
      <c r="BH12" s="93">
        <v>2</v>
      </c>
      <c r="BJ12" s="93">
        <v>5</v>
      </c>
      <c r="BL12" s="93">
        <v>2</v>
      </c>
      <c r="BN12" s="93">
        <v>4</v>
      </c>
      <c r="BP12" s="93">
        <v>3</v>
      </c>
    </row>
    <row r="13" spans="1:68">
      <c r="A13" s="93" t="s">
        <v>588</v>
      </c>
      <c r="B13" s="96">
        <v>9944</v>
      </c>
      <c r="C13" s="95" t="s">
        <v>634</v>
      </c>
      <c r="D13" s="96" t="s">
        <v>82</v>
      </c>
      <c r="E13" s="93" t="s">
        <v>74</v>
      </c>
      <c r="F13" s="97"/>
      <c r="G13" s="93">
        <v>3</v>
      </c>
      <c r="I13" s="93">
        <v>2</v>
      </c>
      <c r="K13" s="93">
        <v>5</v>
      </c>
      <c r="M13" s="93">
        <v>4</v>
      </c>
      <c r="O13" s="93">
        <v>4</v>
      </c>
      <c r="Q13" s="93">
        <v>4</v>
      </c>
      <c r="S13" s="93">
        <v>3</v>
      </c>
      <c r="U13" s="93">
        <v>3</v>
      </c>
      <c r="W13" s="93">
        <v>4</v>
      </c>
      <c r="Y13" s="93">
        <v>4</v>
      </c>
      <c r="AB13" s="93">
        <v>4</v>
      </c>
      <c r="AD13" s="93">
        <v>2</v>
      </c>
      <c r="AF13" s="93">
        <v>3</v>
      </c>
      <c r="AH13" s="93">
        <v>2</v>
      </c>
      <c r="AJ13" s="93">
        <v>3</v>
      </c>
      <c r="AL13" s="93">
        <v>2</v>
      </c>
      <c r="AN13" s="93">
        <v>2</v>
      </c>
      <c r="AP13" s="93">
        <v>3</v>
      </c>
      <c r="AR13" s="93">
        <v>3</v>
      </c>
      <c r="AT13" s="93">
        <v>3</v>
      </c>
      <c r="AV13" s="93">
        <v>3</v>
      </c>
      <c r="AX13" s="93">
        <v>3</v>
      </c>
      <c r="AZ13" s="93">
        <v>4</v>
      </c>
      <c r="BB13" s="93">
        <v>3</v>
      </c>
      <c r="BD13" s="93">
        <v>3</v>
      </c>
      <c r="BF13" s="93">
        <v>3</v>
      </c>
      <c r="BH13" s="93">
        <v>3</v>
      </c>
      <c r="BJ13" s="93">
        <v>4</v>
      </c>
      <c r="BL13" s="93">
        <v>3</v>
      </c>
      <c r="BN13" s="93">
        <v>3</v>
      </c>
      <c r="BP13" s="93">
        <v>2</v>
      </c>
    </row>
    <row r="14" spans="1:68">
      <c r="A14" s="93" t="s">
        <v>588</v>
      </c>
      <c r="B14" s="94">
        <v>10074</v>
      </c>
      <c r="C14" s="95" t="s">
        <v>634</v>
      </c>
      <c r="D14" s="96" t="s">
        <v>82</v>
      </c>
      <c r="E14" s="93" t="s">
        <v>75</v>
      </c>
      <c r="F14" s="97"/>
      <c r="G14" s="93">
        <v>5</v>
      </c>
      <c r="I14" s="93">
        <v>3</v>
      </c>
      <c r="K14" s="93">
        <v>5</v>
      </c>
      <c r="M14" s="93">
        <v>4</v>
      </c>
      <c r="O14" s="93">
        <v>4</v>
      </c>
      <c r="Q14" s="93">
        <v>4</v>
      </c>
      <c r="S14" s="93">
        <v>3</v>
      </c>
      <c r="U14" s="93">
        <v>4</v>
      </c>
      <c r="W14" s="93">
        <v>3</v>
      </c>
      <c r="Y14" s="93">
        <v>4</v>
      </c>
      <c r="AB14" s="93">
        <v>4</v>
      </c>
      <c r="AD14" s="93">
        <v>2</v>
      </c>
      <c r="AF14" s="93">
        <v>3</v>
      </c>
      <c r="AH14" s="93">
        <v>4</v>
      </c>
      <c r="AJ14" s="93">
        <v>4</v>
      </c>
      <c r="AL14" s="93">
        <v>4</v>
      </c>
      <c r="AN14" s="93">
        <v>4</v>
      </c>
      <c r="AP14" s="93">
        <v>3</v>
      </c>
      <c r="AR14" s="93">
        <v>3</v>
      </c>
      <c r="AT14" s="93">
        <v>5</v>
      </c>
      <c r="AV14" s="93">
        <v>2</v>
      </c>
      <c r="AX14" s="93">
        <v>3</v>
      </c>
      <c r="AZ14" s="93">
        <v>4</v>
      </c>
      <c r="BB14" s="93">
        <v>4</v>
      </c>
      <c r="BD14" s="93">
        <v>2</v>
      </c>
      <c r="BF14" s="93">
        <v>4</v>
      </c>
      <c r="BH14" s="93">
        <v>3</v>
      </c>
      <c r="BJ14" s="93">
        <v>4</v>
      </c>
      <c r="BL14" s="93">
        <v>5</v>
      </c>
      <c r="BN14" s="93">
        <v>5</v>
      </c>
      <c r="BP14" s="93">
        <v>4</v>
      </c>
    </row>
    <row r="15" spans="1:68">
      <c r="A15" s="93" t="s">
        <v>588</v>
      </c>
      <c r="B15" s="94">
        <v>10114</v>
      </c>
      <c r="C15" s="95" t="s">
        <v>634</v>
      </c>
      <c r="D15" s="96" t="s">
        <v>82</v>
      </c>
      <c r="E15" s="93" t="s">
        <v>75</v>
      </c>
      <c r="F15" s="97"/>
      <c r="G15" s="93">
        <v>5</v>
      </c>
      <c r="I15" s="93">
        <v>1</v>
      </c>
      <c r="K15" s="93">
        <v>5</v>
      </c>
      <c r="M15" s="93">
        <v>5</v>
      </c>
      <c r="O15" s="93">
        <v>5</v>
      </c>
      <c r="Q15" s="93">
        <v>5</v>
      </c>
      <c r="S15" s="93">
        <v>5</v>
      </c>
      <c r="U15" s="93">
        <v>5</v>
      </c>
      <c r="W15" s="93">
        <v>5</v>
      </c>
      <c r="Y15" s="93">
        <v>5</v>
      </c>
      <c r="AB15" s="93">
        <v>5</v>
      </c>
      <c r="AD15" s="93">
        <v>1</v>
      </c>
      <c r="AF15" s="93">
        <v>4</v>
      </c>
      <c r="AH15" s="93">
        <v>4</v>
      </c>
      <c r="AJ15" s="93">
        <v>2</v>
      </c>
      <c r="AL15" s="93">
        <v>1</v>
      </c>
      <c r="AN15" s="93">
        <v>3</v>
      </c>
      <c r="AP15" s="93">
        <v>5</v>
      </c>
      <c r="AR15" s="93">
        <v>5</v>
      </c>
      <c r="AT15" s="93">
        <v>3</v>
      </c>
      <c r="AV15" s="93">
        <v>1</v>
      </c>
      <c r="AX15" s="93">
        <v>2</v>
      </c>
      <c r="AZ15" s="93">
        <v>5</v>
      </c>
      <c r="BB15" s="93">
        <v>2</v>
      </c>
      <c r="BD15" s="93">
        <v>5</v>
      </c>
      <c r="BF15" s="93">
        <v>5</v>
      </c>
      <c r="BH15" s="93">
        <v>1</v>
      </c>
      <c r="BJ15" s="93">
        <v>5</v>
      </c>
      <c r="BL15" s="93">
        <v>5</v>
      </c>
      <c r="BN15" s="93">
        <v>5</v>
      </c>
      <c r="BP15" s="93">
        <v>5</v>
      </c>
    </row>
    <row r="16" spans="1:68">
      <c r="A16" s="93" t="s">
        <v>588</v>
      </c>
      <c r="B16" s="94">
        <v>10269</v>
      </c>
      <c r="C16" s="95" t="s">
        <v>634</v>
      </c>
      <c r="D16" s="96" t="s">
        <v>82</v>
      </c>
      <c r="E16" s="93" t="s">
        <v>77</v>
      </c>
      <c r="F16" s="97"/>
      <c r="G16" s="93">
        <v>5</v>
      </c>
      <c r="I16" s="93">
        <v>1</v>
      </c>
      <c r="K16" s="93">
        <v>5</v>
      </c>
      <c r="M16" s="93">
        <v>5</v>
      </c>
      <c r="O16" s="93">
        <v>5</v>
      </c>
      <c r="Q16" s="93">
        <v>5</v>
      </c>
      <c r="S16" s="93">
        <v>5</v>
      </c>
      <c r="U16" s="93">
        <v>5</v>
      </c>
      <c r="W16" s="93">
        <v>5</v>
      </c>
      <c r="Y16" s="93">
        <v>5</v>
      </c>
      <c r="AB16" s="93">
        <v>5</v>
      </c>
      <c r="AD16" s="93">
        <v>2</v>
      </c>
      <c r="AF16" s="93">
        <v>5</v>
      </c>
      <c r="AH16" s="93">
        <v>5</v>
      </c>
      <c r="AJ16" s="93">
        <v>5</v>
      </c>
      <c r="AL16" s="93">
        <v>1</v>
      </c>
      <c r="AN16" s="93">
        <v>5</v>
      </c>
      <c r="AP16" s="93">
        <v>5</v>
      </c>
      <c r="AR16" s="93">
        <v>5</v>
      </c>
      <c r="AT16" s="93">
        <v>5</v>
      </c>
      <c r="AV16" s="93">
        <v>2</v>
      </c>
      <c r="AX16" s="93">
        <v>1</v>
      </c>
      <c r="AZ16" s="93">
        <v>5</v>
      </c>
      <c r="BB16" s="93">
        <v>4</v>
      </c>
      <c r="BD16" s="93">
        <v>3</v>
      </c>
      <c r="BF16" s="93">
        <v>5</v>
      </c>
      <c r="BH16" s="93">
        <v>3</v>
      </c>
      <c r="BJ16" s="93">
        <v>5</v>
      </c>
      <c r="BL16" s="93">
        <v>5</v>
      </c>
      <c r="BN16" s="93">
        <v>5</v>
      </c>
      <c r="BP16" s="93">
        <v>5</v>
      </c>
    </row>
    <row r="17" spans="1:68">
      <c r="A17" s="93" t="s">
        <v>588</v>
      </c>
      <c r="B17" s="94">
        <v>10327</v>
      </c>
      <c r="C17" s="95" t="s">
        <v>634</v>
      </c>
      <c r="D17" s="96" t="s">
        <v>82</v>
      </c>
      <c r="E17" s="93" t="s">
        <v>74</v>
      </c>
      <c r="F17" s="97"/>
      <c r="G17" s="93">
        <v>5</v>
      </c>
      <c r="I17" s="93">
        <v>1</v>
      </c>
      <c r="K17" s="93">
        <v>5</v>
      </c>
      <c r="M17" s="93">
        <v>5</v>
      </c>
      <c r="O17" s="93">
        <v>5</v>
      </c>
      <c r="Q17" s="93">
        <v>5</v>
      </c>
      <c r="S17" s="93">
        <v>1</v>
      </c>
      <c r="U17" s="93">
        <v>5</v>
      </c>
      <c r="W17" s="93">
        <v>5</v>
      </c>
      <c r="Y17" s="93">
        <v>5</v>
      </c>
      <c r="AB17" s="93">
        <v>5</v>
      </c>
      <c r="AD17" s="93">
        <v>3</v>
      </c>
      <c r="AF17" s="93">
        <v>3</v>
      </c>
      <c r="AH17" s="93">
        <v>4</v>
      </c>
      <c r="AJ17" s="93">
        <v>3</v>
      </c>
      <c r="AL17" s="93">
        <v>2</v>
      </c>
      <c r="AN17" s="93">
        <v>4</v>
      </c>
      <c r="AP17" s="93">
        <v>5</v>
      </c>
      <c r="AR17" s="93">
        <v>4</v>
      </c>
      <c r="AT17" s="93">
        <v>4</v>
      </c>
      <c r="AV17" s="93">
        <v>3</v>
      </c>
      <c r="AX17" s="93">
        <v>2</v>
      </c>
      <c r="AZ17" s="93">
        <v>3</v>
      </c>
      <c r="BB17" s="93">
        <v>1</v>
      </c>
      <c r="BD17" s="93">
        <v>2</v>
      </c>
      <c r="BF17" s="93">
        <v>4</v>
      </c>
      <c r="BH17" s="93">
        <v>3</v>
      </c>
      <c r="BJ17" s="93">
        <v>5</v>
      </c>
      <c r="BL17" s="93">
        <v>4</v>
      </c>
      <c r="BN17" s="93">
        <v>2</v>
      </c>
      <c r="BP17" s="93">
        <v>1</v>
      </c>
    </row>
    <row r="18" spans="1:68">
      <c r="A18" s="93" t="s">
        <v>588</v>
      </c>
      <c r="B18" s="94">
        <v>10944</v>
      </c>
      <c r="C18" s="95" t="s">
        <v>634</v>
      </c>
      <c r="D18" s="96" t="s">
        <v>629</v>
      </c>
      <c r="E18" s="93" t="s">
        <v>93</v>
      </c>
      <c r="F18" s="97"/>
      <c r="G18" s="93">
        <v>5</v>
      </c>
      <c r="I18" s="93">
        <v>1</v>
      </c>
      <c r="K18" s="93">
        <v>5</v>
      </c>
      <c r="M18" s="93">
        <v>4</v>
      </c>
      <c r="O18" s="93">
        <v>5</v>
      </c>
      <c r="Q18" s="93">
        <v>5</v>
      </c>
      <c r="S18" s="93">
        <v>5</v>
      </c>
      <c r="U18" s="93">
        <v>5</v>
      </c>
      <c r="W18" s="93">
        <v>5</v>
      </c>
      <c r="Y18" s="93">
        <v>5</v>
      </c>
      <c r="AB18" s="93">
        <v>5</v>
      </c>
      <c r="AD18" s="93">
        <v>3</v>
      </c>
      <c r="AF18" s="93">
        <v>3</v>
      </c>
      <c r="AH18" s="93">
        <v>3</v>
      </c>
      <c r="AJ18" s="93">
        <v>4</v>
      </c>
      <c r="AL18" s="93">
        <v>1</v>
      </c>
      <c r="AN18" s="93">
        <v>3</v>
      </c>
      <c r="AP18" s="93">
        <v>3</v>
      </c>
      <c r="AR18" s="93">
        <v>2</v>
      </c>
      <c r="AT18" s="93">
        <v>5</v>
      </c>
      <c r="AV18" s="93">
        <v>2</v>
      </c>
      <c r="AX18" s="93">
        <v>1</v>
      </c>
      <c r="AZ18" s="93">
        <v>4</v>
      </c>
      <c r="BB18" s="93">
        <v>2</v>
      </c>
      <c r="BD18" s="93">
        <v>1</v>
      </c>
      <c r="BF18" s="93">
        <v>5</v>
      </c>
      <c r="BH18" s="93">
        <v>4</v>
      </c>
      <c r="BJ18" s="93">
        <v>5</v>
      </c>
      <c r="BL18" s="93">
        <v>5</v>
      </c>
      <c r="BN18" s="93">
        <v>5</v>
      </c>
      <c r="BP18" s="93">
        <v>5</v>
      </c>
    </row>
    <row r="19" spans="1:68">
      <c r="A19" s="93" t="s">
        <v>588</v>
      </c>
      <c r="B19" s="94">
        <v>11963</v>
      </c>
      <c r="C19" s="95" t="s">
        <v>634</v>
      </c>
      <c r="D19" s="96" t="s">
        <v>82</v>
      </c>
      <c r="E19" s="93" t="s">
        <v>77</v>
      </c>
      <c r="F19" s="97"/>
      <c r="G19" s="93">
        <v>4</v>
      </c>
      <c r="I19" s="93">
        <v>2</v>
      </c>
      <c r="K19" s="93">
        <v>4</v>
      </c>
      <c r="M19" s="93">
        <v>4</v>
      </c>
      <c r="O19" s="93">
        <v>4</v>
      </c>
      <c r="Q19" s="93">
        <v>4</v>
      </c>
      <c r="S19" s="93">
        <v>4</v>
      </c>
      <c r="U19" s="93">
        <v>4</v>
      </c>
      <c r="W19" s="93">
        <v>4</v>
      </c>
      <c r="Y19" s="93">
        <v>3</v>
      </c>
      <c r="AB19" s="93">
        <v>3</v>
      </c>
      <c r="AD19" s="93">
        <v>2</v>
      </c>
      <c r="AF19" s="93">
        <v>4</v>
      </c>
      <c r="AH19" s="93">
        <v>3</v>
      </c>
      <c r="AJ19" s="93">
        <v>4</v>
      </c>
      <c r="AL19" s="93">
        <v>2</v>
      </c>
      <c r="AN19" s="93">
        <v>4</v>
      </c>
      <c r="AP19" s="93">
        <v>4</v>
      </c>
      <c r="AR19" s="93">
        <v>4</v>
      </c>
      <c r="AT19" s="93">
        <v>3</v>
      </c>
      <c r="AV19" s="93">
        <v>1</v>
      </c>
      <c r="AX19" s="93">
        <v>4</v>
      </c>
      <c r="AZ19" s="93">
        <v>3</v>
      </c>
      <c r="BB19" s="93">
        <v>3</v>
      </c>
      <c r="BD19" s="93">
        <v>5</v>
      </c>
      <c r="BF19" s="93">
        <v>3</v>
      </c>
      <c r="BH19" s="93">
        <v>3</v>
      </c>
      <c r="BJ19" s="93">
        <v>4</v>
      </c>
      <c r="BL19" s="93">
        <v>4</v>
      </c>
      <c r="BN19" s="93">
        <v>3</v>
      </c>
      <c r="BP19" s="93">
        <v>4</v>
      </c>
    </row>
    <row r="20" spans="1:68">
      <c r="A20" s="93" t="s">
        <v>588</v>
      </c>
      <c r="B20" s="94">
        <v>12248</v>
      </c>
      <c r="C20" s="95" t="s">
        <v>634</v>
      </c>
      <c r="D20" s="96" t="s">
        <v>92</v>
      </c>
      <c r="E20" s="93" t="s">
        <v>75</v>
      </c>
      <c r="F20" s="97"/>
      <c r="G20" s="93">
        <v>4</v>
      </c>
      <c r="I20" s="93">
        <v>4</v>
      </c>
      <c r="K20" s="93">
        <v>4</v>
      </c>
      <c r="M20" s="93">
        <v>4</v>
      </c>
      <c r="O20" s="93">
        <v>5</v>
      </c>
      <c r="Q20" s="93">
        <v>5</v>
      </c>
      <c r="S20" s="93">
        <v>4</v>
      </c>
      <c r="U20" s="93">
        <v>5</v>
      </c>
      <c r="W20" s="93">
        <v>4</v>
      </c>
      <c r="Y20" s="93">
        <v>2</v>
      </c>
      <c r="AB20" s="93">
        <v>4</v>
      </c>
      <c r="AD20" s="93">
        <v>2</v>
      </c>
      <c r="AF20" s="93">
        <v>4</v>
      </c>
      <c r="AH20" s="93">
        <v>4</v>
      </c>
      <c r="AJ20" s="93">
        <v>4</v>
      </c>
      <c r="AL20" s="93">
        <v>2</v>
      </c>
      <c r="AN20" s="93">
        <v>4</v>
      </c>
      <c r="AP20" s="93">
        <v>4</v>
      </c>
      <c r="AR20" s="93">
        <v>2</v>
      </c>
      <c r="AT20" s="93">
        <v>3</v>
      </c>
      <c r="AV20" s="93">
        <v>2</v>
      </c>
      <c r="AX20" s="93">
        <v>2</v>
      </c>
      <c r="AZ20" s="93">
        <v>4</v>
      </c>
      <c r="BB20" s="93">
        <v>2</v>
      </c>
      <c r="BD20" s="93">
        <v>4</v>
      </c>
      <c r="BF20" s="93">
        <v>2</v>
      </c>
      <c r="BH20" s="93">
        <v>2</v>
      </c>
      <c r="BJ20" s="93">
        <v>4</v>
      </c>
      <c r="BL20" s="93">
        <v>4</v>
      </c>
      <c r="BN20" s="93">
        <v>4</v>
      </c>
      <c r="BP20" s="93">
        <v>2</v>
      </c>
    </row>
    <row r="21" spans="1:68">
      <c r="A21" s="93" t="s">
        <v>588</v>
      </c>
      <c r="B21" s="94">
        <v>12312</v>
      </c>
      <c r="C21" s="95" t="s">
        <v>634</v>
      </c>
      <c r="D21" s="96" t="s">
        <v>82</v>
      </c>
      <c r="E21" s="93" t="s">
        <v>72</v>
      </c>
      <c r="F21" s="97"/>
      <c r="G21" s="93">
        <v>4</v>
      </c>
      <c r="I21" s="93">
        <v>4</v>
      </c>
      <c r="K21" s="93">
        <v>5</v>
      </c>
      <c r="M21" s="93">
        <v>5</v>
      </c>
      <c r="O21" s="93">
        <v>5</v>
      </c>
      <c r="Q21" s="93">
        <v>2</v>
      </c>
      <c r="S21" s="93">
        <v>5</v>
      </c>
      <c r="U21" s="93">
        <v>5</v>
      </c>
      <c r="W21" s="93">
        <v>5</v>
      </c>
      <c r="Y21" s="93">
        <v>4</v>
      </c>
      <c r="AB21" s="93">
        <v>4</v>
      </c>
      <c r="AD21" s="93">
        <v>2</v>
      </c>
      <c r="AH21" s="93">
        <v>4</v>
      </c>
      <c r="AJ21" s="93">
        <v>2</v>
      </c>
      <c r="AL21" s="93">
        <v>3</v>
      </c>
      <c r="AN21" s="93">
        <v>4</v>
      </c>
      <c r="AP21" s="93">
        <v>4</v>
      </c>
      <c r="AR21" s="93">
        <v>4</v>
      </c>
      <c r="AT21" s="93">
        <v>5</v>
      </c>
      <c r="AV21" s="93">
        <v>3</v>
      </c>
      <c r="AX21" s="93">
        <v>2</v>
      </c>
      <c r="AZ21" s="93">
        <v>4</v>
      </c>
      <c r="BB21" s="93">
        <v>2</v>
      </c>
      <c r="BD21" s="93">
        <v>2</v>
      </c>
      <c r="BF21" s="93">
        <v>4</v>
      </c>
      <c r="BH21" s="93">
        <v>2</v>
      </c>
      <c r="BJ21" s="93">
        <v>5</v>
      </c>
      <c r="BL21" s="93">
        <v>4</v>
      </c>
      <c r="BN21" s="93">
        <v>4</v>
      </c>
      <c r="BP21" s="93">
        <v>5</v>
      </c>
    </row>
    <row r="22" spans="1:68">
      <c r="A22" s="93" t="s">
        <v>588</v>
      </c>
      <c r="B22" s="94">
        <v>12573</v>
      </c>
      <c r="C22" s="95" t="s">
        <v>634</v>
      </c>
      <c r="D22" s="96" t="s">
        <v>82</v>
      </c>
      <c r="E22" s="93" t="s">
        <v>74</v>
      </c>
      <c r="F22" s="97"/>
      <c r="G22" s="93">
        <v>5</v>
      </c>
      <c r="I22" s="93">
        <v>3</v>
      </c>
      <c r="K22" s="93">
        <v>5</v>
      </c>
      <c r="M22" s="93">
        <v>4</v>
      </c>
      <c r="O22" s="93">
        <v>5</v>
      </c>
      <c r="Q22" s="93">
        <v>5</v>
      </c>
      <c r="S22" s="93">
        <v>5</v>
      </c>
      <c r="U22" s="93">
        <v>4</v>
      </c>
      <c r="W22" s="93">
        <v>5</v>
      </c>
      <c r="Y22" s="93">
        <v>5</v>
      </c>
    </row>
    <row r="23" spans="1:68">
      <c r="A23" s="93" t="s">
        <v>588</v>
      </c>
      <c r="B23" s="94">
        <v>13588</v>
      </c>
      <c r="C23" s="95" t="s">
        <v>634</v>
      </c>
      <c r="D23" s="96" t="s">
        <v>629</v>
      </c>
      <c r="E23" s="93" t="s">
        <v>93</v>
      </c>
      <c r="F23" s="97"/>
      <c r="G23" s="93">
        <v>4</v>
      </c>
      <c r="I23" s="93">
        <v>1</v>
      </c>
      <c r="K23" s="93">
        <v>5</v>
      </c>
      <c r="M23" s="93">
        <v>5</v>
      </c>
      <c r="O23" s="93">
        <v>5</v>
      </c>
      <c r="Q23" s="93">
        <v>5</v>
      </c>
      <c r="S23" s="93">
        <v>5</v>
      </c>
      <c r="U23" s="93">
        <v>5</v>
      </c>
      <c r="W23" s="93">
        <v>5</v>
      </c>
      <c r="Y23" s="93">
        <v>4</v>
      </c>
      <c r="AB23" s="93">
        <v>3</v>
      </c>
      <c r="AD23" s="93">
        <v>1</v>
      </c>
      <c r="AF23" s="93">
        <v>4</v>
      </c>
      <c r="AH23" s="93">
        <v>4</v>
      </c>
      <c r="AJ23" s="93">
        <v>5</v>
      </c>
      <c r="AL23" s="93">
        <v>5</v>
      </c>
      <c r="AN23" s="93">
        <v>4</v>
      </c>
      <c r="AP23" s="93">
        <v>3</v>
      </c>
      <c r="AR23" s="93">
        <v>3</v>
      </c>
      <c r="AT23" s="93">
        <v>3</v>
      </c>
      <c r="AV23" s="93">
        <v>2</v>
      </c>
      <c r="AX23" s="93">
        <v>3</v>
      </c>
      <c r="AZ23" s="93">
        <v>4</v>
      </c>
      <c r="BB23" s="93">
        <v>2</v>
      </c>
      <c r="BD23" s="93">
        <v>5</v>
      </c>
      <c r="BF23" s="93">
        <v>5</v>
      </c>
      <c r="BH23" s="93">
        <v>1</v>
      </c>
      <c r="BJ23" s="93">
        <v>4</v>
      </c>
      <c r="BL23" s="93">
        <v>2</v>
      </c>
      <c r="BN23" s="93">
        <v>4</v>
      </c>
      <c r="BP23" s="93">
        <v>2</v>
      </c>
    </row>
    <row r="24" spans="1:68">
      <c r="A24" s="93" t="s">
        <v>588</v>
      </c>
      <c r="B24" s="94">
        <v>13631</v>
      </c>
      <c r="C24" s="95" t="s">
        <v>634</v>
      </c>
      <c r="D24" s="96" t="s">
        <v>82</v>
      </c>
      <c r="E24" s="93" t="s">
        <v>74</v>
      </c>
      <c r="F24" s="97"/>
      <c r="G24" s="93">
        <v>4</v>
      </c>
      <c r="I24" s="93">
        <v>5</v>
      </c>
      <c r="K24" s="93">
        <v>5</v>
      </c>
      <c r="M24" s="93">
        <v>5</v>
      </c>
      <c r="O24" s="93">
        <v>5</v>
      </c>
      <c r="Q24" s="93">
        <v>5</v>
      </c>
      <c r="S24" s="93">
        <v>5</v>
      </c>
      <c r="U24" s="93">
        <v>5</v>
      </c>
      <c r="W24" s="93">
        <v>4</v>
      </c>
      <c r="Y24" s="93">
        <v>4</v>
      </c>
      <c r="AB24" s="93">
        <v>4</v>
      </c>
      <c r="AD24" s="93">
        <v>2</v>
      </c>
      <c r="AF24" s="93">
        <v>3</v>
      </c>
      <c r="AH24" s="93">
        <v>3</v>
      </c>
      <c r="AJ24" s="93">
        <v>2</v>
      </c>
      <c r="AL24" s="93">
        <v>2</v>
      </c>
      <c r="AN24" s="93">
        <v>2</v>
      </c>
      <c r="AP24" s="93">
        <v>4</v>
      </c>
      <c r="AR24" s="93">
        <v>3</v>
      </c>
      <c r="AT24" s="93">
        <v>4</v>
      </c>
      <c r="AV24" s="93">
        <v>2</v>
      </c>
      <c r="AX24" s="93">
        <v>3</v>
      </c>
      <c r="AZ24" s="93">
        <v>3</v>
      </c>
      <c r="BB24" s="93">
        <v>2</v>
      </c>
      <c r="BD24" s="93">
        <v>2</v>
      </c>
      <c r="BF24" s="93">
        <v>3</v>
      </c>
      <c r="BH24" s="93">
        <v>3</v>
      </c>
      <c r="BJ24" s="93">
        <v>4</v>
      </c>
      <c r="BL24" s="93">
        <v>2</v>
      </c>
      <c r="BN24" s="93">
        <v>1</v>
      </c>
      <c r="BP24" s="93">
        <v>3</v>
      </c>
    </row>
    <row r="25" spans="1:68">
      <c r="A25" s="93" t="s">
        <v>588</v>
      </c>
      <c r="B25" s="94">
        <v>13918</v>
      </c>
      <c r="C25" s="95" t="s">
        <v>634</v>
      </c>
      <c r="D25" s="96" t="s">
        <v>629</v>
      </c>
      <c r="E25" s="93" t="s">
        <v>631</v>
      </c>
      <c r="F25" s="97"/>
      <c r="G25" s="93">
        <v>3</v>
      </c>
      <c r="I25" s="93">
        <v>3</v>
      </c>
      <c r="K25" s="93">
        <v>5</v>
      </c>
      <c r="M25" s="93">
        <v>5</v>
      </c>
      <c r="O25" s="93">
        <v>5</v>
      </c>
      <c r="Q25" s="93">
        <v>5</v>
      </c>
      <c r="S25" s="93">
        <v>4</v>
      </c>
      <c r="U25" s="93">
        <v>5</v>
      </c>
      <c r="W25" s="93">
        <v>5</v>
      </c>
      <c r="Y25" s="93">
        <v>4</v>
      </c>
      <c r="AB25" s="93">
        <v>5</v>
      </c>
      <c r="AD25" s="93">
        <v>2</v>
      </c>
      <c r="AF25" s="93">
        <v>4</v>
      </c>
      <c r="AH25" s="93">
        <v>2</v>
      </c>
      <c r="AJ25" s="93">
        <v>4</v>
      </c>
      <c r="AL25" s="93">
        <v>3</v>
      </c>
      <c r="AN25" s="93">
        <v>5</v>
      </c>
      <c r="AP25" s="93">
        <v>5</v>
      </c>
      <c r="AR25" s="93">
        <v>3</v>
      </c>
      <c r="AT25" s="93">
        <v>5</v>
      </c>
      <c r="AV25" s="93">
        <v>4</v>
      </c>
      <c r="AX25" s="93">
        <v>2</v>
      </c>
      <c r="AZ25" s="93">
        <v>4</v>
      </c>
      <c r="BB25" s="93">
        <v>4</v>
      </c>
      <c r="BD25" s="93">
        <v>4</v>
      </c>
      <c r="BF25" s="93">
        <v>5</v>
      </c>
      <c r="BH25" s="93">
        <v>1</v>
      </c>
      <c r="BJ25" s="93">
        <v>4</v>
      </c>
      <c r="BL25" s="93">
        <v>3</v>
      </c>
      <c r="BN25" s="93">
        <v>2</v>
      </c>
      <c r="BP25" s="93">
        <v>4</v>
      </c>
    </row>
    <row r="26" spans="1:68">
      <c r="A26" s="93" t="s">
        <v>588</v>
      </c>
      <c r="B26" s="94">
        <v>13939</v>
      </c>
      <c r="C26" s="95" t="s">
        <v>634</v>
      </c>
      <c r="D26" s="96" t="s">
        <v>629</v>
      </c>
      <c r="E26" s="93" t="s">
        <v>77</v>
      </c>
      <c r="F26" s="97"/>
      <c r="G26" s="93">
        <v>4</v>
      </c>
      <c r="I26" s="93">
        <v>2</v>
      </c>
      <c r="K26" s="93">
        <v>4</v>
      </c>
      <c r="M26" s="93">
        <v>4</v>
      </c>
      <c r="O26" s="93">
        <v>4</v>
      </c>
      <c r="Q26" s="93">
        <v>2</v>
      </c>
      <c r="S26" s="93">
        <v>4</v>
      </c>
      <c r="U26" s="93">
        <v>4</v>
      </c>
      <c r="W26" s="93">
        <v>4</v>
      </c>
      <c r="Y26" s="93">
        <v>4</v>
      </c>
      <c r="AB26" s="93">
        <v>4</v>
      </c>
      <c r="AD26" s="93">
        <v>2</v>
      </c>
      <c r="AH26" s="93">
        <v>3</v>
      </c>
      <c r="AJ26" s="93">
        <v>5</v>
      </c>
      <c r="AL26" s="93">
        <v>2</v>
      </c>
      <c r="AN26" s="93">
        <v>4</v>
      </c>
      <c r="AP26" s="93">
        <v>3</v>
      </c>
      <c r="AR26" s="93">
        <v>3</v>
      </c>
      <c r="AT26" s="93">
        <v>5</v>
      </c>
      <c r="AV26" s="93">
        <v>3</v>
      </c>
      <c r="AX26" s="93">
        <v>5</v>
      </c>
      <c r="AZ26" s="93">
        <v>2</v>
      </c>
      <c r="BB26" s="93">
        <v>5</v>
      </c>
      <c r="BD26" s="93">
        <v>5</v>
      </c>
      <c r="BF26" s="93">
        <v>4</v>
      </c>
      <c r="BH26" s="93">
        <v>2</v>
      </c>
      <c r="BJ26" s="93">
        <v>4</v>
      </c>
      <c r="BL26" s="93">
        <v>4</v>
      </c>
      <c r="BN26" s="93">
        <v>3</v>
      </c>
      <c r="BP26" s="93">
        <v>2</v>
      </c>
    </row>
    <row r="27" spans="1:68">
      <c r="A27" s="93" t="s">
        <v>588</v>
      </c>
      <c r="B27" s="94">
        <v>14016</v>
      </c>
      <c r="C27" s="95" t="s">
        <v>634</v>
      </c>
      <c r="D27" s="96" t="s">
        <v>629</v>
      </c>
      <c r="E27" s="93" t="s">
        <v>77</v>
      </c>
      <c r="F27" s="97"/>
      <c r="G27" s="93">
        <v>2</v>
      </c>
      <c r="I27" s="93">
        <v>1</v>
      </c>
      <c r="K27" s="93">
        <v>5</v>
      </c>
      <c r="M27" s="93">
        <v>5</v>
      </c>
      <c r="O27" s="93">
        <v>5</v>
      </c>
      <c r="Q27" s="93">
        <v>5</v>
      </c>
      <c r="S27" s="93">
        <v>5</v>
      </c>
      <c r="U27" s="93">
        <v>4</v>
      </c>
      <c r="W27" s="93">
        <v>5</v>
      </c>
      <c r="Y27" s="93">
        <v>5</v>
      </c>
      <c r="AB27" s="93">
        <v>5</v>
      </c>
      <c r="AD27" s="93">
        <v>2</v>
      </c>
      <c r="AF27" s="93">
        <v>4</v>
      </c>
      <c r="AH27" s="93">
        <v>4</v>
      </c>
      <c r="AJ27" s="93">
        <v>4</v>
      </c>
      <c r="AL27" s="93">
        <v>1</v>
      </c>
      <c r="AN27" s="93">
        <v>4</v>
      </c>
      <c r="AP27" s="93">
        <v>4</v>
      </c>
      <c r="AR27" s="93">
        <v>4</v>
      </c>
      <c r="AT27" s="93">
        <v>5</v>
      </c>
      <c r="AV27" s="93">
        <v>2</v>
      </c>
      <c r="AX27" s="93">
        <v>1</v>
      </c>
      <c r="AZ27" s="93">
        <v>4</v>
      </c>
      <c r="BB27" s="93">
        <v>2</v>
      </c>
      <c r="BD27" s="93">
        <v>4</v>
      </c>
      <c r="BF27" s="93">
        <v>4</v>
      </c>
      <c r="BH27" s="93">
        <v>4</v>
      </c>
      <c r="BJ27" s="93">
        <v>5</v>
      </c>
      <c r="BL27" s="93">
        <v>4</v>
      </c>
      <c r="BN27" s="93">
        <v>4</v>
      </c>
      <c r="BP27" s="93">
        <v>5</v>
      </c>
    </row>
    <row r="28" spans="1:68">
      <c r="A28" s="93" t="s">
        <v>588</v>
      </c>
      <c r="B28" s="94">
        <v>18839</v>
      </c>
      <c r="C28" s="95" t="s">
        <v>634</v>
      </c>
      <c r="D28" s="98" t="s">
        <v>92</v>
      </c>
      <c r="E28" s="93" t="s">
        <v>75</v>
      </c>
      <c r="F28" s="97"/>
      <c r="G28" s="93">
        <v>4</v>
      </c>
      <c r="I28" s="93">
        <v>1</v>
      </c>
      <c r="K28" s="93">
        <v>5</v>
      </c>
      <c r="M28" s="93">
        <v>4</v>
      </c>
      <c r="O28" s="93">
        <v>5</v>
      </c>
      <c r="Q28" s="93">
        <v>5</v>
      </c>
      <c r="S28" s="93">
        <v>5</v>
      </c>
      <c r="U28" s="93">
        <v>5</v>
      </c>
      <c r="W28" s="93">
        <v>5</v>
      </c>
      <c r="Y28" s="93">
        <v>5</v>
      </c>
      <c r="AB28" s="93">
        <v>5</v>
      </c>
      <c r="AD28" s="93">
        <v>4</v>
      </c>
      <c r="AF28" s="93">
        <v>5</v>
      </c>
      <c r="AH28" s="93">
        <v>5</v>
      </c>
      <c r="AJ28" s="93">
        <v>4</v>
      </c>
      <c r="AL28" s="93">
        <v>3</v>
      </c>
      <c r="AN28" s="93">
        <v>5</v>
      </c>
      <c r="AP28" s="93">
        <v>5</v>
      </c>
      <c r="AR28" s="93">
        <v>5</v>
      </c>
      <c r="AT28" s="93">
        <v>4</v>
      </c>
      <c r="AV28" s="93">
        <v>1</v>
      </c>
      <c r="AX28" s="93">
        <v>1</v>
      </c>
      <c r="AZ28" s="93">
        <v>5</v>
      </c>
      <c r="BB28" s="93">
        <v>1</v>
      </c>
      <c r="BD28" s="93">
        <v>5</v>
      </c>
      <c r="BF28" s="93">
        <v>5</v>
      </c>
      <c r="BH28" s="93">
        <v>1</v>
      </c>
      <c r="BJ28" s="93">
        <v>5</v>
      </c>
      <c r="BL28" s="93">
        <v>5</v>
      </c>
      <c r="BN28" s="93">
        <v>5</v>
      </c>
      <c r="BP28" s="93">
        <v>5</v>
      </c>
    </row>
    <row r="29" spans="1:68">
      <c r="A29" s="93" t="s">
        <v>588</v>
      </c>
      <c r="B29" s="94">
        <v>20268</v>
      </c>
      <c r="C29" s="95" t="s">
        <v>634</v>
      </c>
      <c r="D29" s="96" t="s">
        <v>92</v>
      </c>
      <c r="E29" s="93" t="s">
        <v>74</v>
      </c>
      <c r="F29" s="97"/>
      <c r="G29" s="93">
        <v>4</v>
      </c>
      <c r="I29" s="93">
        <v>4</v>
      </c>
      <c r="K29" s="93">
        <v>5</v>
      </c>
      <c r="M29" s="93">
        <v>5</v>
      </c>
      <c r="O29" s="93">
        <v>5</v>
      </c>
      <c r="Q29" s="93">
        <v>5</v>
      </c>
      <c r="S29" s="93">
        <v>4</v>
      </c>
      <c r="U29" s="93">
        <v>4</v>
      </c>
      <c r="W29" s="93">
        <v>4</v>
      </c>
      <c r="Y29" s="93">
        <v>4</v>
      </c>
    </row>
    <row r="30" spans="1:68">
      <c r="A30" s="93" t="s">
        <v>588</v>
      </c>
      <c r="B30" s="94">
        <v>27179</v>
      </c>
      <c r="C30" s="95" t="s">
        <v>634</v>
      </c>
      <c r="D30" s="96" t="s">
        <v>629</v>
      </c>
      <c r="E30" s="93" t="s">
        <v>93</v>
      </c>
      <c r="F30" s="97"/>
      <c r="G30" s="93">
        <v>4</v>
      </c>
      <c r="I30" s="93">
        <v>2</v>
      </c>
      <c r="K30" s="93">
        <v>4</v>
      </c>
      <c r="M30" s="93">
        <v>4</v>
      </c>
      <c r="O30" s="93">
        <v>4</v>
      </c>
      <c r="Q30" s="93">
        <v>3</v>
      </c>
      <c r="S30" s="93">
        <v>4</v>
      </c>
      <c r="U30" s="93">
        <v>4</v>
      </c>
      <c r="W30" s="93">
        <v>4</v>
      </c>
      <c r="Y30" s="93">
        <v>3</v>
      </c>
    </row>
    <row r="31" spans="1:68">
      <c r="A31" s="93" t="s">
        <v>588</v>
      </c>
      <c r="B31" s="94">
        <v>57278</v>
      </c>
      <c r="C31" s="95" t="s">
        <v>634</v>
      </c>
      <c r="D31" s="96" t="s">
        <v>82</v>
      </c>
      <c r="E31" s="93" t="s">
        <v>98</v>
      </c>
      <c r="F31" s="97"/>
      <c r="G31" s="93">
        <v>4</v>
      </c>
      <c r="I31" s="93">
        <v>4</v>
      </c>
      <c r="K31" s="93">
        <v>4</v>
      </c>
      <c r="M31" s="93">
        <v>5</v>
      </c>
      <c r="O31" s="93">
        <v>5</v>
      </c>
      <c r="Q31" s="93">
        <v>5</v>
      </c>
      <c r="S31" s="93">
        <v>4</v>
      </c>
      <c r="U31" s="93">
        <v>3</v>
      </c>
      <c r="W31" s="93">
        <v>4</v>
      </c>
      <c r="Y31" s="93">
        <v>4</v>
      </c>
    </row>
    <row r="32" spans="1:68">
      <c r="A32" s="93" t="s">
        <v>588</v>
      </c>
      <c r="B32" s="94">
        <v>66041</v>
      </c>
      <c r="C32" s="95" t="s">
        <v>634</v>
      </c>
      <c r="D32" s="96" t="s">
        <v>629</v>
      </c>
      <c r="E32" s="93" t="s">
        <v>93</v>
      </c>
      <c r="F32" s="97"/>
      <c r="G32" s="93">
        <v>4</v>
      </c>
      <c r="I32" s="93">
        <v>4</v>
      </c>
      <c r="K32" s="93">
        <v>5</v>
      </c>
      <c r="M32" s="93">
        <v>5</v>
      </c>
      <c r="O32" s="93">
        <v>3</v>
      </c>
      <c r="Q32" s="93">
        <v>5</v>
      </c>
      <c r="S32" s="93">
        <v>4</v>
      </c>
      <c r="U32" s="93">
        <v>5</v>
      </c>
      <c r="W32" s="93">
        <v>3</v>
      </c>
      <c r="Y32" s="93">
        <v>1</v>
      </c>
    </row>
    <row r="33" spans="1:68">
      <c r="A33" s="93" t="s">
        <v>588</v>
      </c>
      <c r="B33" s="94">
        <v>72344</v>
      </c>
      <c r="C33" s="95" t="s">
        <v>634</v>
      </c>
      <c r="D33" s="96" t="s">
        <v>629</v>
      </c>
      <c r="E33" s="93" t="s">
        <v>75</v>
      </c>
      <c r="F33" s="97"/>
      <c r="G33" s="93">
        <v>5</v>
      </c>
      <c r="I33" s="93">
        <v>1</v>
      </c>
      <c r="K33" s="93">
        <v>5</v>
      </c>
      <c r="M33" s="93">
        <v>5</v>
      </c>
      <c r="O33" s="93">
        <v>5</v>
      </c>
      <c r="Q33" s="93">
        <v>5</v>
      </c>
      <c r="S33" s="93">
        <v>5</v>
      </c>
      <c r="U33" s="93">
        <v>5</v>
      </c>
      <c r="W33" s="93">
        <v>5</v>
      </c>
      <c r="Y33" s="93">
        <v>5</v>
      </c>
      <c r="AB33" s="93">
        <v>5</v>
      </c>
      <c r="AD33" s="93">
        <v>2</v>
      </c>
      <c r="AF33" s="93">
        <v>3</v>
      </c>
      <c r="AH33" s="93">
        <v>3</v>
      </c>
      <c r="AJ33" s="93">
        <v>3</v>
      </c>
      <c r="AL33" s="93">
        <v>3</v>
      </c>
      <c r="AN33" s="93">
        <v>3</v>
      </c>
      <c r="AP33" s="93">
        <v>3</v>
      </c>
      <c r="AR33" s="93">
        <v>3</v>
      </c>
      <c r="AT33" s="93">
        <v>3</v>
      </c>
      <c r="AV33" s="93">
        <v>1</v>
      </c>
      <c r="AX33" s="93">
        <v>3</v>
      </c>
      <c r="AZ33" s="93">
        <v>4</v>
      </c>
      <c r="BB33" s="93">
        <v>3</v>
      </c>
      <c r="BD33" s="93">
        <v>4</v>
      </c>
      <c r="BF33" s="93">
        <v>3</v>
      </c>
      <c r="BH33" s="93">
        <v>2</v>
      </c>
      <c r="BJ33" s="93">
        <v>5</v>
      </c>
      <c r="BL33" s="93">
        <v>3</v>
      </c>
      <c r="BN33" s="93">
        <v>3</v>
      </c>
      <c r="BP33" s="93">
        <v>3</v>
      </c>
    </row>
    <row r="34" spans="1:68">
      <c r="A34" s="93" t="s">
        <v>588</v>
      </c>
      <c r="B34" s="94">
        <v>73592</v>
      </c>
      <c r="C34" s="95" t="s">
        <v>634</v>
      </c>
      <c r="D34" s="96" t="s">
        <v>629</v>
      </c>
      <c r="E34" s="93" t="s">
        <v>77</v>
      </c>
      <c r="F34" s="97"/>
      <c r="G34" s="93">
        <v>5</v>
      </c>
      <c r="I34" s="93">
        <v>1</v>
      </c>
      <c r="K34" s="93">
        <v>5</v>
      </c>
      <c r="M34" s="93">
        <v>5</v>
      </c>
      <c r="O34" s="93">
        <v>5</v>
      </c>
      <c r="Q34" s="93">
        <v>5</v>
      </c>
      <c r="S34" s="93">
        <v>5</v>
      </c>
      <c r="U34" s="93">
        <v>5</v>
      </c>
      <c r="W34" s="93">
        <v>5</v>
      </c>
      <c r="Y34" s="93">
        <v>5</v>
      </c>
      <c r="AB34" s="93">
        <v>5</v>
      </c>
      <c r="AD34" s="93">
        <v>4</v>
      </c>
      <c r="AF34" s="93">
        <v>5</v>
      </c>
      <c r="AH34" s="93">
        <v>4</v>
      </c>
      <c r="AL34" s="93">
        <v>4</v>
      </c>
      <c r="AN34" s="93">
        <v>5</v>
      </c>
      <c r="AP34" s="93">
        <v>5</v>
      </c>
      <c r="AR34" s="93">
        <v>5</v>
      </c>
      <c r="AT34" s="93">
        <v>5</v>
      </c>
      <c r="AV34" s="93">
        <v>1</v>
      </c>
      <c r="AX34" s="93">
        <v>4</v>
      </c>
      <c r="AZ34" s="93">
        <v>5</v>
      </c>
      <c r="BB34" s="93">
        <v>2</v>
      </c>
      <c r="BD34" s="93">
        <v>5</v>
      </c>
      <c r="BF34" s="93">
        <v>5</v>
      </c>
      <c r="BH34" s="93">
        <v>1</v>
      </c>
      <c r="BJ34" s="93">
        <v>5</v>
      </c>
      <c r="BL34" s="93">
        <v>4</v>
      </c>
      <c r="BN34" s="93">
        <v>4</v>
      </c>
      <c r="BP34" s="93">
        <v>4</v>
      </c>
    </row>
    <row r="35" spans="1:68">
      <c r="A35" s="93" t="s">
        <v>588</v>
      </c>
      <c r="B35" s="94">
        <v>74019</v>
      </c>
      <c r="C35" s="95" t="s">
        <v>634</v>
      </c>
      <c r="D35" s="96" t="s">
        <v>92</v>
      </c>
      <c r="E35" s="93" t="s">
        <v>98</v>
      </c>
      <c r="F35" s="97"/>
      <c r="G35" s="93">
        <v>5</v>
      </c>
      <c r="I35" s="93">
        <v>1</v>
      </c>
      <c r="K35" s="93">
        <v>5</v>
      </c>
      <c r="M35" s="93">
        <v>5</v>
      </c>
      <c r="O35" s="93">
        <v>5</v>
      </c>
      <c r="Q35" s="93">
        <v>5</v>
      </c>
      <c r="S35" s="93">
        <v>4</v>
      </c>
      <c r="U35" s="93">
        <v>5</v>
      </c>
      <c r="W35" s="93">
        <v>4</v>
      </c>
      <c r="Y35" s="93">
        <v>3</v>
      </c>
      <c r="AB35" s="93">
        <v>5</v>
      </c>
      <c r="AD35" s="93">
        <v>3</v>
      </c>
      <c r="AF35" s="93">
        <v>4</v>
      </c>
      <c r="AH35" s="93">
        <v>3</v>
      </c>
      <c r="AJ35" s="93">
        <v>5</v>
      </c>
      <c r="AL35" s="93">
        <v>1</v>
      </c>
      <c r="AN35" s="93">
        <v>3</v>
      </c>
      <c r="AP35" s="93">
        <v>4</v>
      </c>
      <c r="AR35" s="93">
        <v>4</v>
      </c>
      <c r="AT35" s="93">
        <v>5</v>
      </c>
      <c r="AV35" s="93">
        <v>2</v>
      </c>
      <c r="AX35" s="93">
        <v>3</v>
      </c>
      <c r="AZ35" s="93">
        <v>5</v>
      </c>
      <c r="BB35" s="93">
        <v>3</v>
      </c>
      <c r="BD35" s="93">
        <v>4</v>
      </c>
      <c r="BF35" s="93">
        <v>5</v>
      </c>
      <c r="BH35" s="93">
        <v>3</v>
      </c>
      <c r="BJ35" s="93">
        <v>5</v>
      </c>
      <c r="BL35" s="93">
        <v>5</v>
      </c>
      <c r="BN35" s="93">
        <v>5</v>
      </c>
      <c r="BP35" s="93">
        <v>5</v>
      </c>
    </row>
    <row r="36" spans="1:68">
      <c r="A36" s="93" t="s">
        <v>588</v>
      </c>
      <c r="B36" s="94">
        <v>74126</v>
      </c>
      <c r="C36" s="95" t="s">
        <v>634</v>
      </c>
      <c r="D36" s="96" t="s">
        <v>629</v>
      </c>
      <c r="E36" s="93" t="s">
        <v>77</v>
      </c>
      <c r="F36" s="97"/>
      <c r="G36" s="93">
        <v>5</v>
      </c>
      <c r="I36" s="93">
        <v>1</v>
      </c>
      <c r="K36" s="93">
        <v>5</v>
      </c>
      <c r="M36" s="93">
        <v>5</v>
      </c>
      <c r="O36" s="93">
        <v>5</v>
      </c>
      <c r="Q36" s="93">
        <v>5</v>
      </c>
      <c r="S36" s="93">
        <v>5</v>
      </c>
      <c r="U36" s="93">
        <v>5</v>
      </c>
      <c r="W36" s="93">
        <v>5</v>
      </c>
      <c r="Y36" s="93">
        <v>5</v>
      </c>
      <c r="AB36" s="93">
        <v>5</v>
      </c>
      <c r="AD36" s="93">
        <v>1</v>
      </c>
      <c r="AF36" s="93">
        <v>4</v>
      </c>
      <c r="AH36" s="93">
        <v>4</v>
      </c>
      <c r="AJ36" s="93">
        <v>1</v>
      </c>
      <c r="AL36" s="93">
        <v>1</v>
      </c>
      <c r="AN36" s="93">
        <v>3</v>
      </c>
      <c r="AP36" s="93">
        <v>5</v>
      </c>
      <c r="AR36" s="93">
        <v>4</v>
      </c>
      <c r="AT36" s="93">
        <v>5</v>
      </c>
      <c r="AV36" s="93">
        <v>1</v>
      </c>
      <c r="AX36" s="93">
        <v>3</v>
      </c>
      <c r="AZ36" s="93">
        <v>5</v>
      </c>
      <c r="BB36" s="93">
        <v>1</v>
      </c>
      <c r="BD36" s="93">
        <v>5</v>
      </c>
      <c r="BF36" s="93">
        <v>5</v>
      </c>
      <c r="BH36" s="93">
        <v>1</v>
      </c>
      <c r="BJ36" s="93">
        <v>5</v>
      </c>
      <c r="BL36" s="93">
        <v>5</v>
      </c>
      <c r="BN36" s="93">
        <v>5</v>
      </c>
      <c r="BP36" s="93">
        <v>5</v>
      </c>
    </row>
    <row r="37" spans="1:68">
      <c r="A37" s="93" t="s">
        <v>588</v>
      </c>
      <c r="B37" s="94">
        <v>75752</v>
      </c>
      <c r="C37" s="95" t="s">
        <v>634</v>
      </c>
      <c r="D37" s="96" t="s">
        <v>629</v>
      </c>
      <c r="E37" s="93" t="s">
        <v>75</v>
      </c>
      <c r="F37" s="97"/>
      <c r="G37" s="93">
        <v>5</v>
      </c>
      <c r="I37" s="93">
        <v>1</v>
      </c>
      <c r="K37" s="93">
        <v>5</v>
      </c>
      <c r="M37" s="93">
        <v>5</v>
      </c>
      <c r="O37" s="93">
        <v>5</v>
      </c>
      <c r="Q37" s="93">
        <v>5</v>
      </c>
      <c r="S37" s="93">
        <v>5</v>
      </c>
      <c r="U37" s="93">
        <v>5</v>
      </c>
      <c r="W37" s="93">
        <v>5</v>
      </c>
      <c r="Y37" s="93">
        <v>5</v>
      </c>
      <c r="AB37" s="93">
        <v>5</v>
      </c>
      <c r="AD37" s="93">
        <v>2</v>
      </c>
      <c r="AF37" s="93">
        <v>4</v>
      </c>
      <c r="AH37" s="93">
        <v>4</v>
      </c>
      <c r="AJ37" s="93">
        <v>4</v>
      </c>
      <c r="AL37" s="93">
        <v>3</v>
      </c>
      <c r="AN37" s="93">
        <v>4</v>
      </c>
      <c r="AP37" s="93">
        <v>3</v>
      </c>
      <c r="AR37" s="93">
        <v>4</v>
      </c>
      <c r="AT37" s="93">
        <v>5</v>
      </c>
      <c r="AV37" s="93">
        <v>4</v>
      </c>
      <c r="AX37" s="93">
        <v>2</v>
      </c>
      <c r="AZ37" s="93">
        <v>5</v>
      </c>
      <c r="BB37" s="93">
        <v>2</v>
      </c>
      <c r="BD37" s="93">
        <v>5</v>
      </c>
      <c r="BF37" s="93">
        <v>4</v>
      </c>
      <c r="BH37" s="93">
        <v>2</v>
      </c>
      <c r="BJ37" s="93">
        <v>5</v>
      </c>
      <c r="BL37" s="93">
        <v>4</v>
      </c>
      <c r="BN37" s="93">
        <v>4</v>
      </c>
      <c r="BP37" s="93">
        <v>4</v>
      </c>
    </row>
    <row r="38" spans="1:68">
      <c r="A38" s="93" t="s">
        <v>588</v>
      </c>
      <c r="B38" s="94">
        <v>78174</v>
      </c>
      <c r="C38" s="95" t="s">
        <v>634</v>
      </c>
      <c r="D38" s="96" t="s">
        <v>92</v>
      </c>
      <c r="E38" s="93" t="s">
        <v>75</v>
      </c>
      <c r="F38" s="97"/>
      <c r="G38" s="93">
        <v>5</v>
      </c>
      <c r="I38" s="93">
        <v>1</v>
      </c>
      <c r="K38" s="93">
        <v>5</v>
      </c>
      <c r="M38" s="93">
        <v>5</v>
      </c>
      <c r="O38" s="93">
        <v>5</v>
      </c>
      <c r="Q38" s="93">
        <v>5</v>
      </c>
      <c r="S38" s="93">
        <v>4</v>
      </c>
      <c r="U38" s="93">
        <v>5</v>
      </c>
      <c r="W38" s="93">
        <v>5</v>
      </c>
      <c r="Y38" s="93">
        <v>5</v>
      </c>
      <c r="AB38" s="93">
        <v>5</v>
      </c>
      <c r="AD38" s="93">
        <v>2</v>
      </c>
      <c r="AF38" s="93">
        <v>4</v>
      </c>
      <c r="AH38" s="93">
        <v>4</v>
      </c>
      <c r="AJ38" s="93">
        <v>2</v>
      </c>
      <c r="AL38" s="93">
        <v>4</v>
      </c>
      <c r="AN38" s="93">
        <v>5</v>
      </c>
      <c r="AP38" s="93">
        <v>5</v>
      </c>
      <c r="AR38" s="93">
        <v>4</v>
      </c>
      <c r="AT38" s="93">
        <v>5</v>
      </c>
      <c r="AV38" s="93">
        <v>1</v>
      </c>
      <c r="AX38" s="93">
        <v>2</v>
      </c>
      <c r="AZ38" s="93">
        <v>5</v>
      </c>
      <c r="BB38" s="93">
        <v>2</v>
      </c>
      <c r="BD38" s="93">
        <v>2</v>
      </c>
      <c r="BF38" s="93">
        <v>4</v>
      </c>
      <c r="BH38" s="93">
        <v>2</v>
      </c>
      <c r="BJ38" s="93">
        <v>5</v>
      </c>
      <c r="BL38" s="93">
        <v>3</v>
      </c>
      <c r="BN38" s="93">
        <v>4</v>
      </c>
      <c r="BP38" s="93">
        <v>4</v>
      </c>
    </row>
    <row r="39" spans="1:68">
      <c r="A39" s="93" t="s">
        <v>588</v>
      </c>
      <c r="B39" s="94">
        <v>79365</v>
      </c>
      <c r="C39" s="95" t="s">
        <v>634</v>
      </c>
      <c r="D39" s="96" t="s">
        <v>629</v>
      </c>
      <c r="E39" s="93" t="s">
        <v>77</v>
      </c>
      <c r="F39" s="97"/>
      <c r="G39" s="93">
        <v>4</v>
      </c>
      <c r="I39" s="93">
        <v>1</v>
      </c>
      <c r="K39" s="93">
        <v>5</v>
      </c>
      <c r="M39" s="93">
        <v>5</v>
      </c>
      <c r="O39" s="93">
        <v>5</v>
      </c>
      <c r="Q39" s="93">
        <v>5</v>
      </c>
      <c r="S39" s="93">
        <v>5</v>
      </c>
      <c r="U39" s="93">
        <v>5</v>
      </c>
      <c r="W39" s="93">
        <v>5</v>
      </c>
      <c r="Y39" s="93">
        <v>3</v>
      </c>
      <c r="AB39" s="93">
        <v>3</v>
      </c>
      <c r="AD39" s="93">
        <v>2</v>
      </c>
      <c r="AF39" s="93">
        <v>4</v>
      </c>
      <c r="AH39" s="93">
        <v>4</v>
      </c>
      <c r="AJ39" s="93">
        <v>5</v>
      </c>
      <c r="AL39" s="93">
        <v>5</v>
      </c>
      <c r="AN39" s="93">
        <v>4</v>
      </c>
      <c r="AP39" s="93">
        <v>3</v>
      </c>
      <c r="AR39" s="93">
        <v>4</v>
      </c>
      <c r="AT39" s="93">
        <v>5</v>
      </c>
      <c r="AV39" s="93">
        <v>2</v>
      </c>
      <c r="AX39" s="93">
        <v>3</v>
      </c>
      <c r="AZ39" s="93">
        <v>5</v>
      </c>
      <c r="BB39" s="93">
        <v>4</v>
      </c>
      <c r="BD39" s="93">
        <v>5</v>
      </c>
      <c r="BF39" s="93">
        <v>5</v>
      </c>
      <c r="BH39" s="93">
        <v>2</v>
      </c>
      <c r="BJ39" s="93">
        <v>5</v>
      </c>
      <c r="BL39" s="93">
        <v>3</v>
      </c>
      <c r="BN39" s="93">
        <v>3</v>
      </c>
      <c r="BP39" s="93">
        <v>4</v>
      </c>
    </row>
    <row r="40" spans="1:68">
      <c r="A40" s="93" t="s">
        <v>588</v>
      </c>
      <c r="B40" s="94">
        <v>83387</v>
      </c>
      <c r="C40" s="95" t="s">
        <v>634</v>
      </c>
      <c r="D40" s="96" t="s">
        <v>82</v>
      </c>
      <c r="E40" s="93" t="s">
        <v>77</v>
      </c>
      <c r="F40" s="97"/>
      <c r="G40" s="93">
        <v>4</v>
      </c>
      <c r="I40" s="93">
        <v>2</v>
      </c>
      <c r="K40" s="93">
        <v>4</v>
      </c>
      <c r="M40" s="93">
        <v>4</v>
      </c>
      <c r="O40" s="93">
        <v>4</v>
      </c>
      <c r="Q40" s="93">
        <v>4</v>
      </c>
      <c r="S40" s="93">
        <v>4</v>
      </c>
      <c r="U40" s="93">
        <v>4</v>
      </c>
      <c r="W40" s="93">
        <v>4</v>
      </c>
      <c r="Y40" s="93">
        <v>4</v>
      </c>
      <c r="AB40" s="93">
        <v>4</v>
      </c>
      <c r="AD40" s="93">
        <v>1</v>
      </c>
      <c r="AF40" s="93">
        <v>3</v>
      </c>
      <c r="AH40" s="93">
        <v>4</v>
      </c>
      <c r="AJ40" s="93">
        <v>2</v>
      </c>
      <c r="AL40" s="93">
        <v>2</v>
      </c>
      <c r="AN40" s="93">
        <v>4</v>
      </c>
      <c r="AP40" s="93">
        <v>4</v>
      </c>
      <c r="AR40" s="93">
        <v>4</v>
      </c>
      <c r="AT40" s="93">
        <v>4</v>
      </c>
      <c r="AV40" s="93">
        <v>2</v>
      </c>
      <c r="AX40" s="93">
        <v>2</v>
      </c>
      <c r="AZ40" s="93">
        <v>4</v>
      </c>
      <c r="BB40" s="93">
        <v>2</v>
      </c>
      <c r="BD40" s="93">
        <v>4</v>
      </c>
      <c r="BF40" s="93">
        <v>4</v>
      </c>
      <c r="BH40" s="93">
        <v>1</v>
      </c>
      <c r="BJ40" s="93">
        <v>4</v>
      </c>
      <c r="BL40" s="93">
        <v>4</v>
      </c>
      <c r="BN40" s="93">
        <v>4</v>
      </c>
      <c r="BP40" s="93">
        <v>4</v>
      </c>
    </row>
    <row r="41" spans="1:68">
      <c r="A41" s="93" t="s">
        <v>588</v>
      </c>
      <c r="B41" s="94">
        <v>84547</v>
      </c>
      <c r="C41" s="95" t="s">
        <v>634</v>
      </c>
      <c r="D41" s="96" t="s">
        <v>629</v>
      </c>
      <c r="E41" s="93" t="s">
        <v>93</v>
      </c>
      <c r="F41" s="97"/>
      <c r="G41" s="93">
        <v>5</v>
      </c>
      <c r="I41" s="93">
        <v>1</v>
      </c>
      <c r="K41" s="93">
        <v>5</v>
      </c>
      <c r="M41" s="93">
        <v>5</v>
      </c>
      <c r="O41" s="93">
        <v>5</v>
      </c>
      <c r="Q41" s="93">
        <v>5</v>
      </c>
      <c r="S41" s="93">
        <v>5</v>
      </c>
      <c r="U41" s="93">
        <v>5</v>
      </c>
      <c r="W41" s="93">
        <v>5</v>
      </c>
      <c r="Y41" s="93">
        <v>5</v>
      </c>
      <c r="AB41" s="93">
        <v>5</v>
      </c>
      <c r="AD41" s="93">
        <v>2</v>
      </c>
      <c r="AF41" s="93">
        <v>4</v>
      </c>
      <c r="AH41" s="93">
        <v>3</v>
      </c>
      <c r="AJ41" s="93">
        <v>3</v>
      </c>
      <c r="AL41" s="93">
        <v>3</v>
      </c>
      <c r="AN41" s="93">
        <v>4</v>
      </c>
      <c r="AP41" s="93">
        <v>4</v>
      </c>
      <c r="AR41" s="93">
        <v>3</v>
      </c>
      <c r="AT41" s="93">
        <v>5</v>
      </c>
      <c r="AV41" s="93">
        <v>3</v>
      </c>
      <c r="AX41" s="93">
        <v>2</v>
      </c>
      <c r="AZ41" s="93">
        <v>4</v>
      </c>
      <c r="BB41" s="93">
        <v>1</v>
      </c>
      <c r="BD41" s="93">
        <v>5</v>
      </c>
      <c r="BF41" s="93">
        <v>5</v>
      </c>
      <c r="BH41" s="93">
        <v>1</v>
      </c>
      <c r="BJ41" s="93">
        <v>5</v>
      </c>
      <c r="BL41" s="93">
        <v>5</v>
      </c>
      <c r="BN41" s="93">
        <v>5</v>
      </c>
      <c r="BP41" s="93">
        <v>5</v>
      </c>
    </row>
    <row r="42" spans="1:68">
      <c r="A42" s="93" t="s">
        <v>588</v>
      </c>
      <c r="B42" s="94">
        <v>85727</v>
      </c>
      <c r="C42" s="95" t="s">
        <v>634</v>
      </c>
      <c r="D42" s="96" t="s">
        <v>629</v>
      </c>
      <c r="E42" s="93" t="s">
        <v>77</v>
      </c>
      <c r="F42" s="97"/>
      <c r="G42" s="93">
        <v>5</v>
      </c>
      <c r="I42" s="93">
        <v>1</v>
      </c>
      <c r="K42" s="93">
        <v>5</v>
      </c>
      <c r="M42" s="93">
        <v>5</v>
      </c>
      <c r="O42" s="93">
        <v>4</v>
      </c>
      <c r="Q42" s="93">
        <v>5</v>
      </c>
      <c r="S42" s="93">
        <v>2</v>
      </c>
      <c r="U42" s="93">
        <v>4</v>
      </c>
      <c r="W42" s="93">
        <v>5</v>
      </c>
      <c r="Y42" s="93">
        <v>5</v>
      </c>
      <c r="AB42" s="93">
        <v>5</v>
      </c>
      <c r="AD42" s="93">
        <v>4</v>
      </c>
      <c r="AF42" s="93">
        <v>4</v>
      </c>
      <c r="AH42" s="93">
        <v>4</v>
      </c>
      <c r="AJ42" s="93">
        <v>5</v>
      </c>
      <c r="AL42" s="93">
        <v>3</v>
      </c>
      <c r="AN42" s="93">
        <v>3</v>
      </c>
      <c r="AP42" s="93">
        <v>5</v>
      </c>
      <c r="AR42" s="93">
        <v>5</v>
      </c>
      <c r="AT42" s="93">
        <v>4</v>
      </c>
      <c r="AV42" s="93">
        <v>5</v>
      </c>
      <c r="AX42" s="93">
        <v>3</v>
      </c>
      <c r="AZ42" s="93">
        <v>4</v>
      </c>
      <c r="BB42" s="93">
        <v>4</v>
      </c>
      <c r="BD42" s="93">
        <v>5</v>
      </c>
      <c r="BF42" s="93">
        <v>3</v>
      </c>
      <c r="BH42" s="93">
        <v>4</v>
      </c>
      <c r="BJ42" s="93">
        <v>4</v>
      </c>
      <c r="BL42" s="93">
        <v>5</v>
      </c>
      <c r="BN42" s="93">
        <v>5</v>
      </c>
      <c r="BP42" s="93">
        <v>4</v>
      </c>
    </row>
    <row r="43" spans="1:68">
      <c r="A43" s="93" t="s">
        <v>588</v>
      </c>
      <c r="B43" s="94">
        <v>86660</v>
      </c>
      <c r="C43" s="95" t="s">
        <v>634</v>
      </c>
      <c r="D43" s="96" t="s">
        <v>629</v>
      </c>
      <c r="E43" s="93" t="s">
        <v>87</v>
      </c>
      <c r="F43" s="97"/>
      <c r="G43" s="93">
        <v>2</v>
      </c>
      <c r="I43" s="93">
        <v>1</v>
      </c>
      <c r="K43" s="93">
        <v>5</v>
      </c>
      <c r="M43" s="93">
        <v>5</v>
      </c>
      <c r="O43" s="93">
        <v>5</v>
      </c>
      <c r="Q43" s="93">
        <v>5</v>
      </c>
      <c r="S43" s="93">
        <v>5</v>
      </c>
      <c r="U43" s="93">
        <v>5</v>
      </c>
      <c r="W43" s="93">
        <v>5</v>
      </c>
      <c r="Y43" s="93">
        <v>5</v>
      </c>
      <c r="AB43" s="93">
        <v>5</v>
      </c>
      <c r="AD43" s="93">
        <v>1</v>
      </c>
      <c r="AF43" s="93">
        <v>4</v>
      </c>
      <c r="AH43" s="93">
        <v>4</v>
      </c>
      <c r="AJ43" s="93">
        <v>3</v>
      </c>
      <c r="AL43" s="93">
        <v>1</v>
      </c>
      <c r="AN43" s="93">
        <v>5</v>
      </c>
      <c r="AP43" s="93">
        <v>5</v>
      </c>
      <c r="AR43" s="93">
        <v>5</v>
      </c>
      <c r="AT43" s="93">
        <v>4</v>
      </c>
      <c r="AV43" s="93">
        <v>1</v>
      </c>
      <c r="AX43" s="93">
        <v>1</v>
      </c>
      <c r="AZ43" s="93">
        <v>5</v>
      </c>
      <c r="BB43" s="93">
        <v>1</v>
      </c>
      <c r="BD43" s="93">
        <v>5</v>
      </c>
      <c r="BF43" s="93">
        <v>5</v>
      </c>
      <c r="BH43" s="93">
        <v>5</v>
      </c>
      <c r="BJ43" s="93">
        <v>5</v>
      </c>
      <c r="BL43" s="93">
        <v>5</v>
      </c>
      <c r="BN43" s="93">
        <v>5</v>
      </c>
      <c r="BP43" s="93">
        <v>5</v>
      </c>
    </row>
    <row r="44" spans="1:68">
      <c r="A44" s="93" t="s">
        <v>588</v>
      </c>
      <c r="B44" s="94">
        <v>88345</v>
      </c>
      <c r="C44" s="95" t="s">
        <v>634</v>
      </c>
      <c r="D44" s="96" t="s">
        <v>629</v>
      </c>
      <c r="E44" s="93" t="s">
        <v>75</v>
      </c>
      <c r="F44" s="97"/>
      <c r="G44" s="93">
        <v>4</v>
      </c>
      <c r="I44" s="93">
        <v>2</v>
      </c>
      <c r="K44" s="93">
        <v>4</v>
      </c>
      <c r="M44" s="93">
        <v>4</v>
      </c>
      <c r="O44" s="93">
        <v>5</v>
      </c>
      <c r="Q44" s="93">
        <v>5</v>
      </c>
      <c r="S44" s="93">
        <v>5</v>
      </c>
      <c r="U44" s="93">
        <v>5</v>
      </c>
      <c r="W44" s="93">
        <v>4</v>
      </c>
      <c r="Y44" s="93">
        <v>4</v>
      </c>
      <c r="AB44" s="93">
        <v>5</v>
      </c>
      <c r="AD44" s="93">
        <v>2</v>
      </c>
      <c r="AF44" s="93">
        <v>4</v>
      </c>
      <c r="AH44" s="93">
        <v>4</v>
      </c>
      <c r="AJ44" s="93">
        <v>3</v>
      </c>
      <c r="AL44" s="93">
        <v>2</v>
      </c>
      <c r="AN44" s="93">
        <v>4</v>
      </c>
      <c r="AP44" s="93">
        <v>4</v>
      </c>
      <c r="AR44" s="93">
        <v>4</v>
      </c>
      <c r="AT44" s="93">
        <v>5</v>
      </c>
      <c r="AV44" s="93">
        <v>1</v>
      </c>
      <c r="AX44" s="93">
        <v>2</v>
      </c>
      <c r="AZ44" s="93">
        <v>5</v>
      </c>
      <c r="BB44" s="93">
        <v>3</v>
      </c>
      <c r="BD44" s="93">
        <v>5</v>
      </c>
      <c r="BF44" s="93">
        <v>5</v>
      </c>
      <c r="BH44" s="93">
        <v>2</v>
      </c>
      <c r="BJ44" s="93">
        <v>5</v>
      </c>
      <c r="BL44" s="93">
        <v>3</v>
      </c>
      <c r="BN44" s="93">
        <v>3</v>
      </c>
      <c r="BP44" s="93">
        <v>4</v>
      </c>
    </row>
    <row r="45" spans="1:68">
      <c r="A45" s="93" t="s">
        <v>588</v>
      </c>
      <c r="B45" s="94">
        <v>91624</v>
      </c>
      <c r="C45" s="95" t="s">
        <v>634</v>
      </c>
      <c r="D45" s="96" t="s">
        <v>92</v>
      </c>
      <c r="E45" s="93" t="s">
        <v>76</v>
      </c>
      <c r="F45" s="97"/>
      <c r="G45" s="93">
        <v>5</v>
      </c>
      <c r="I45" s="93">
        <v>2</v>
      </c>
      <c r="K45" s="93">
        <v>4</v>
      </c>
      <c r="M45" s="93">
        <v>5</v>
      </c>
      <c r="O45" s="93">
        <v>4</v>
      </c>
      <c r="Q45" s="93">
        <v>4</v>
      </c>
      <c r="S45" s="93">
        <v>5</v>
      </c>
      <c r="U45" s="93">
        <v>5</v>
      </c>
      <c r="W45" s="93">
        <v>5</v>
      </c>
      <c r="Y45" s="93">
        <v>5</v>
      </c>
      <c r="AB45" s="93">
        <v>4</v>
      </c>
      <c r="AD45" s="93">
        <v>2</v>
      </c>
      <c r="AF45" s="93">
        <v>4</v>
      </c>
      <c r="AH45" s="93">
        <v>4</v>
      </c>
      <c r="AJ45" s="93">
        <v>4</v>
      </c>
      <c r="AL45" s="93">
        <v>2</v>
      </c>
      <c r="AN45" s="93">
        <v>4</v>
      </c>
      <c r="AP45" s="93">
        <v>4</v>
      </c>
      <c r="AR45" s="93">
        <v>4</v>
      </c>
      <c r="AT45" s="93">
        <v>4</v>
      </c>
      <c r="AV45" s="93">
        <v>3</v>
      </c>
      <c r="AX45" s="93">
        <v>2</v>
      </c>
      <c r="AZ45" s="93">
        <v>4</v>
      </c>
      <c r="BB45" s="93">
        <v>2</v>
      </c>
      <c r="BD45" s="93">
        <v>4</v>
      </c>
      <c r="BF45" s="93">
        <v>4</v>
      </c>
      <c r="BH45" s="93">
        <v>3</v>
      </c>
      <c r="BJ45" s="93">
        <v>4</v>
      </c>
      <c r="BL45" s="93">
        <v>4</v>
      </c>
      <c r="BN45" s="93">
        <v>4</v>
      </c>
      <c r="BP45" s="93">
        <v>4</v>
      </c>
    </row>
    <row r="46" spans="1:68">
      <c r="A46" s="93" t="s">
        <v>588</v>
      </c>
      <c r="B46" s="94">
        <v>92999</v>
      </c>
      <c r="C46" s="95" t="s">
        <v>634</v>
      </c>
      <c r="D46" s="96" t="s">
        <v>92</v>
      </c>
      <c r="E46" s="93" t="s">
        <v>77</v>
      </c>
      <c r="F46" s="97"/>
      <c r="G46" s="93">
        <v>5</v>
      </c>
      <c r="I46" s="93">
        <v>1</v>
      </c>
      <c r="K46" s="93">
        <v>5</v>
      </c>
      <c r="M46" s="93">
        <v>5</v>
      </c>
      <c r="O46" s="93">
        <v>5</v>
      </c>
      <c r="Q46" s="93">
        <v>5</v>
      </c>
      <c r="S46" s="93">
        <v>5</v>
      </c>
      <c r="U46" s="93">
        <v>5</v>
      </c>
      <c r="W46" s="93">
        <v>5</v>
      </c>
      <c r="Y46" s="93">
        <v>5</v>
      </c>
      <c r="AB46" s="93">
        <v>5</v>
      </c>
      <c r="AD46" s="93">
        <v>2</v>
      </c>
      <c r="AF46" s="93">
        <v>5</v>
      </c>
      <c r="AH46" s="93">
        <v>5</v>
      </c>
      <c r="AJ46" s="93">
        <v>3</v>
      </c>
      <c r="AL46" s="93">
        <v>1</v>
      </c>
      <c r="AN46" s="93">
        <v>5</v>
      </c>
      <c r="AP46" s="93">
        <v>5</v>
      </c>
      <c r="AR46" s="93">
        <v>5</v>
      </c>
      <c r="AT46" s="93">
        <v>5</v>
      </c>
      <c r="AV46" s="93">
        <v>1</v>
      </c>
      <c r="AX46" s="93">
        <v>1</v>
      </c>
      <c r="AZ46" s="93">
        <v>5</v>
      </c>
      <c r="BB46" s="93">
        <v>1</v>
      </c>
      <c r="BD46" s="93">
        <v>5</v>
      </c>
      <c r="BF46" s="93">
        <v>5</v>
      </c>
      <c r="BH46" s="93">
        <v>1</v>
      </c>
      <c r="BJ46" s="93">
        <v>5</v>
      </c>
      <c r="BL46" s="93">
        <v>5</v>
      </c>
      <c r="BN46" s="93">
        <v>5</v>
      </c>
      <c r="BP46" s="93">
        <v>5</v>
      </c>
    </row>
    <row r="47" spans="1:68">
      <c r="A47" s="93" t="s">
        <v>588</v>
      </c>
      <c r="B47" s="94">
        <v>93240</v>
      </c>
      <c r="C47" s="95" t="s">
        <v>634</v>
      </c>
      <c r="D47" s="96" t="s">
        <v>82</v>
      </c>
      <c r="E47" s="93" t="s">
        <v>75</v>
      </c>
      <c r="F47" s="97"/>
      <c r="G47" s="93">
        <v>5</v>
      </c>
      <c r="I47" s="93">
        <v>1</v>
      </c>
      <c r="K47" s="93">
        <v>5</v>
      </c>
      <c r="M47" s="93">
        <v>5</v>
      </c>
      <c r="O47" s="93">
        <v>5</v>
      </c>
      <c r="Q47" s="93">
        <v>5</v>
      </c>
      <c r="S47" s="93">
        <v>5</v>
      </c>
      <c r="U47" s="93">
        <v>5</v>
      </c>
      <c r="W47" s="93">
        <v>5</v>
      </c>
      <c r="Y47" s="93">
        <v>4</v>
      </c>
      <c r="AB47" s="93">
        <v>5</v>
      </c>
      <c r="AD47" s="93">
        <v>1</v>
      </c>
      <c r="AF47" s="93">
        <v>5</v>
      </c>
      <c r="AH47" s="93">
        <v>5</v>
      </c>
      <c r="AJ47" s="93">
        <v>3</v>
      </c>
      <c r="AL47" s="93">
        <v>5</v>
      </c>
      <c r="AN47" s="93">
        <v>5</v>
      </c>
      <c r="AP47" s="93">
        <v>5</v>
      </c>
      <c r="AR47" s="93">
        <v>5</v>
      </c>
      <c r="AT47" s="93">
        <v>5</v>
      </c>
      <c r="AV47" s="93">
        <v>1</v>
      </c>
      <c r="AX47" s="93">
        <v>2</v>
      </c>
      <c r="AZ47" s="93">
        <v>5</v>
      </c>
      <c r="BB47" s="93">
        <v>2</v>
      </c>
      <c r="BD47" s="93">
        <v>5</v>
      </c>
      <c r="BF47" s="93">
        <v>5</v>
      </c>
      <c r="BH47" s="93">
        <v>2</v>
      </c>
      <c r="BJ47" s="93">
        <v>5</v>
      </c>
      <c r="BL47" s="93">
        <v>5</v>
      </c>
      <c r="BN47" s="93">
        <v>4</v>
      </c>
      <c r="BP47" s="93">
        <v>5</v>
      </c>
    </row>
    <row r="48" spans="1:68">
      <c r="A48" s="93" t="s">
        <v>588</v>
      </c>
      <c r="B48" s="94">
        <v>94358</v>
      </c>
      <c r="C48" s="95" t="s">
        <v>634</v>
      </c>
      <c r="D48" s="96" t="s">
        <v>82</v>
      </c>
      <c r="E48" s="93" t="s">
        <v>77</v>
      </c>
      <c r="F48" s="97"/>
      <c r="G48" s="93">
        <v>5</v>
      </c>
      <c r="I48" s="93">
        <v>1</v>
      </c>
      <c r="K48" s="93">
        <v>5</v>
      </c>
      <c r="M48" s="93">
        <v>5</v>
      </c>
      <c r="O48" s="93">
        <v>5</v>
      </c>
      <c r="Q48" s="93">
        <v>5</v>
      </c>
      <c r="S48" s="93">
        <v>5</v>
      </c>
      <c r="U48" s="93">
        <v>5</v>
      </c>
      <c r="W48" s="93">
        <v>5</v>
      </c>
      <c r="Y48" s="93">
        <v>5</v>
      </c>
      <c r="AB48" s="93">
        <v>5</v>
      </c>
      <c r="AD48" s="93">
        <v>4</v>
      </c>
      <c r="AF48" s="93">
        <v>5</v>
      </c>
      <c r="AH48" s="93">
        <v>4</v>
      </c>
      <c r="AJ48" s="93">
        <v>2</v>
      </c>
      <c r="AL48" s="93">
        <v>2</v>
      </c>
      <c r="AN48" s="93">
        <v>5</v>
      </c>
      <c r="AP48" s="93">
        <v>5</v>
      </c>
      <c r="AR48" s="93">
        <v>5</v>
      </c>
      <c r="AT48" s="93">
        <v>4</v>
      </c>
      <c r="AV48" s="93">
        <v>1</v>
      </c>
      <c r="AX48" s="93">
        <v>1</v>
      </c>
      <c r="AZ48" s="93">
        <v>5</v>
      </c>
      <c r="BB48" s="93">
        <v>1</v>
      </c>
      <c r="BD48" s="93">
        <v>5</v>
      </c>
      <c r="BF48" s="93">
        <v>5</v>
      </c>
      <c r="BH48" s="93">
        <v>1</v>
      </c>
      <c r="BJ48" s="93">
        <v>5</v>
      </c>
      <c r="BL48" s="93">
        <v>5</v>
      </c>
      <c r="BN48" s="93">
        <v>5</v>
      </c>
      <c r="BP48" s="93">
        <v>5</v>
      </c>
    </row>
    <row r="49" spans="1:69">
      <c r="A49" s="93" t="s">
        <v>588</v>
      </c>
      <c r="B49" s="94">
        <v>95293</v>
      </c>
      <c r="C49" s="95" t="s">
        <v>634</v>
      </c>
      <c r="D49" s="95" t="s">
        <v>82</v>
      </c>
      <c r="E49" s="93" t="s">
        <v>74</v>
      </c>
      <c r="F49" s="97"/>
      <c r="G49" s="93">
        <v>5</v>
      </c>
      <c r="I49" s="93">
        <v>2</v>
      </c>
      <c r="K49" s="93">
        <v>5</v>
      </c>
      <c r="M49" s="93">
        <v>4</v>
      </c>
      <c r="O49" s="93">
        <v>5</v>
      </c>
      <c r="Q49" s="93">
        <v>4</v>
      </c>
      <c r="S49" s="93">
        <v>3</v>
      </c>
      <c r="U49" s="93">
        <v>4</v>
      </c>
      <c r="W49" s="93">
        <v>4</v>
      </c>
      <c r="Y49" s="93">
        <v>5</v>
      </c>
      <c r="AB49" s="93">
        <v>5</v>
      </c>
      <c r="AD49" s="93">
        <v>2</v>
      </c>
      <c r="AF49" s="93">
        <v>4</v>
      </c>
      <c r="AH49" s="93">
        <v>4</v>
      </c>
      <c r="AJ49" s="93">
        <v>3</v>
      </c>
      <c r="AL49" s="93">
        <v>2</v>
      </c>
      <c r="AN49" s="93">
        <v>4</v>
      </c>
      <c r="AP49" s="93">
        <v>5</v>
      </c>
      <c r="AR49" s="93">
        <v>4</v>
      </c>
      <c r="AT49" s="93">
        <v>2</v>
      </c>
      <c r="AV49" s="93">
        <v>3</v>
      </c>
      <c r="AX49" s="93">
        <v>3</v>
      </c>
      <c r="AZ49" s="93">
        <v>5</v>
      </c>
      <c r="BB49" s="93">
        <v>3</v>
      </c>
      <c r="BD49" s="93">
        <v>4</v>
      </c>
      <c r="BF49" s="93">
        <v>4</v>
      </c>
      <c r="BH49" s="93">
        <v>3</v>
      </c>
      <c r="BJ49" s="93">
        <v>5</v>
      </c>
      <c r="BL49" s="93">
        <v>4</v>
      </c>
      <c r="BN49" s="93">
        <v>3</v>
      </c>
      <c r="BP49" s="93">
        <v>4</v>
      </c>
    </row>
    <row r="50" spans="1:69" ht="15" customHeight="1">
      <c r="A50" s="93" t="s">
        <v>588</v>
      </c>
      <c r="B50" s="94">
        <v>98398</v>
      </c>
      <c r="C50" s="95" t="s">
        <v>634</v>
      </c>
      <c r="D50" s="96" t="s">
        <v>629</v>
      </c>
      <c r="E50" s="93" t="s">
        <v>75</v>
      </c>
      <c r="F50" s="97"/>
      <c r="G50" s="93">
        <v>5</v>
      </c>
      <c r="I50" s="93">
        <v>1</v>
      </c>
      <c r="K50" s="93">
        <v>5</v>
      </c>
      <c r="M50" s="93">
        <v>5</v>
      </c>
      <c r="O50" s="93">
        <v>5</v>
      </c>
      <c r="Q50" s="93">
        <v>5</v>
      </c>
      <c r="S50" s="93">
        <v>5</v>
      </c>
      <c r="U50" s="93">
        <v>5</v>
      </c>
      <c r="W50" s="93">
        <v>5</v>
      </c>
      <c r="Y50" s="93">
        <v>5</v>
      </c>
      <c r="AB50" s="93">
        <v>5</v>
      </c>
      <c r="AD50" s="93">
        <v>3</v>
      </c>
      <c r="AF50" s="93">
        <v>5</v>
      </c>
      <c r="AH50" s="93">
        <v>5</v>
      </c>
      <c r="AJ50" s="93">
        <v>3</v>
      </c>
      <c r="AL50" s="93">
        <v>1</v>
      </c>
      <c r="AN50" s="93">
        <v>5</v>
      </c>
      <c r="AP50" s="93">
        <v>5</v>
      </c>
      <c r="AR50" s="93">
        <v>5</v>
      </c>
      <c r="AT50" s="93">
        <v>5</v>
      </c>
      <c r="AV50" s="93">
        <v>1</v>
      </c>
      <c r="AX50" s="93">
        <v>3</v>
      </c>
      <c r="AZ50" s="93">
        <v>5</v>
      </c>
      <c r="BB50" s="93">
        <v>3</v>
      </c>
      <c r="BD50" s="93">
        <v>5</v>
      </c>
      <c r="BF50" s="93">
        <v>5</v>
      </c>
      <c r="BH50" s="93">
        <v>3</v>
      </c>
      <c r="BJ50" s="93">
        <v>5</v>
      </c>
      <c r="BL50" s="93">
        <v>5</v>
      </c>
      <c r="BN50" s="93">
        <v>5</v>
      </c>
      <c r="BP50" s="93">
        <v>5</v>
      </c>
    </row>
    <row r="51" spans="1:69" ht="15" customHeight="1">
      <c r="A51" s="93" t="s">
        <v>588</v>
      </c>
      <c r="B51" s="94">
        <v>99121</v>
      </c>
      <c r="C51" s="95" t="s">
        <v>634</v>
      </c>
      <c r="D51" s="96" t="s">
        <v>629</v>
      </c>
      <c r="E51" s="93" t="s">
        <v>93</v>
      </c>
      <c r="F51" s="97"/>
      <c r="G51" s="93">
        <v>5</v>
      </c>
      <c r="I51" s="93">
        <v>1</v>
      </c>
      <c r="K51" s="93">
        <v>5</v>
      </c>
      <c r="M51" s="93">
        <v>5</v>
      </c>
      <c r="O51" s="93">
        <v>5</v>
      </c>
      <c r="Q51" s="93">
        <v>5</v>
      </c>
      <c r="S51" s="93">
        <v>5</v>
      </c>
      <c r="U51" s="93">
        <v>5</v>
      </c>
      <c r="W51" s="93">
        <v>5</v>
      </c>
      <c r="Y51" s="93">
        <v>5</v>
      </c>
      <c r="AB51" s="93">
        <v>5</v>
      </c>
      <c r="AD51" s="93">
        <v>1</v>
      </c>
      <c r="AF51" s="93">
        <v>5</v>
      </c>
      <c r="AH51" s="93">
        <v>5</v>
      </c>
      <c r="AJ51" s="93">
        <v>1</v>
      </c>
      <c r="AL51" s="93">
        <v>1</v>
      </c>
      <c r="AN51" s="93">
        <v>5</v>
      </c>
      <c r="AP51" s="93">
        <v>5</v>
      </c>
      <c r="AR51" s="93">
        <v>5</v>
      </c>
      <c r="AT51" s="93">
        <v>5</v>
      </c>
      <c r="AV51" s="93">
        <v>1</v>
      </c>
      <c r="AX51" s="93">
        <v>3</v>
      </c>
      <c r="AZ51" s="93">
        <v>4</v>
      </c>
      <c r="BB51" s="93">
        <v>2</v>
      </c>
      <c r="BD51" s="93">
        <v>5</v>
      </c>
      <c r="BF51" s="93">
        <v>5</v>
      </c>
      <c r="BH51" s="93">
        <v>1</v>
      </c>
      <c r="BJ51" s="93">
        <v>5</v>
      </c>
      <c r="BL51" s="93">
        <v>2</v>
      </c>
      <c r="BN51" s="93">
        <v>2</v>
      </c>
      <c r="BP51" s="93">
        <v>4</v>
      </c>
    </row>
    <row r="52" spans="1:69" s="100" customFormat="1" ht="15" customHeight="1">
      <c r="B52" s="101"/>
      <c r="D52" s="102"/>
      <c r="F52" s="103"/>
      <c r="H52" s="100" t="s">
        <v>706</v>
      </c>
      <c r="J52" s="100" t="s">
        <v>706</v>
      </c>
      <c r="L52" s="100" t="s">
        <v>706</v>
      </c>
      <c r="N52" s="100" t="s">
        <v>706</v>
      </c>
      <c r="P52" s="100" t="s">
        <v>706</v>
      </c>
      <c r="R52" s="100" t="s">
        <v>706</v>
      </c>
      <c r="T52" s="100" t="s">
        <v>706</v>
      </c>
      <c r="V52" s="100" t="s">
        <v>706</v>
      </c>
      <c r="X52" s="100" t="s">
        <v>706</v>
      </c>
      <c r="Z52" s="100" t="s">
        <v>706</v>
      </c>
      <c r="AA52" s="111"/>
      <c r="AC52" s="100" t="s">
        <v>706</v>
      </c>
      <c r="AE52" s="100" t="s">
        <v>706</v>
      </c>
      <c r="AG52" s="100" t="s">
        <v>706</v>
      </c>
      <c r="AI52" s="108" t="s">
        <v>706</v>
      </c>
      <c r="AK52" s="100" t="s">
        <v>706</v>
      </c>
      <c r="AM52" s="100" t="s">
        <v>706</v>
      </c>
      <c r="AO52" s="100" t="s">
        <v>706</v>
      </c>
      <c r="AQ52" s="108" t="s">
        <v>706</v>
      </c>
      <c r="AS52" s="100" t="s">
        <v>706</v>
      </c>
      <c r="AU52" s="100" t="s">
        <v>706</v>
      </c>
      <c r="AW52" s="100" t="s">
        <v>706</v>
      </c>
      <c r="AY52" s="100" t="s">
        <v>706</v>
      </c>
      <c r="BA52" s="100" t="s">
        <v>706</v>
      </c>
      <c r="BC52" s="100" t="s">
        <v>706</v>
      </c>
      <c r="BE52" s="100" t="s">
        <v>706</v>
      </c>
      <c r="BG52" s="100" t="s">
        <v>706</v>
      </c>
      <c r="BI52" s="100" t="s">
        <v>706</v>
      </c>
      <c r="BK52" s="100" t="s">
        <v>706</v>
      </c>
      <c r="BM52" s="100" t="s">
        <v>706</v>
      </c>
      <c r="BO52" s="104" t="s">
        <v>706</v>
      </c>
      <c r="BQ52" s="100" t="s">
        <v>710</v>
      </c>
    </row>
    <row r="53" spans="1:69" s="98" customFormat="1" ht="15" customHeight="1">
      <c r="A53" s="98" t="s">
        <v>514</v>
      </c>
      <c r="B53" s="96">
        <v>3034</v>
      </c>
      <c r="C53" s="96" t="s">
        <v>634</v>
      </c>
      <c r="D53" s="98" t="s">
        <v>636</v>
      </c>
      <c r="E53" s="98" t="s">
        <v>636</v>
      </c>
      <c r="F53" s="99"/>
      <c r="G53" s="98">
        <v>4</v>
      </c>
      <c r="H53" s="98">
        <f t="shared" ref="H53:H73" si="0">SUM(G4,-G53)</f>
        <v>0</v>
      </c>
      <c r="I53" s="98">
        <v>3</v>
      </c>
      <c r="J53" s="98">
        <f>I4-I53</f>
        <v>-1</v>
      </c>
      <c r="K53" s="98">
        <v>5</v>
      </c>
      <c r="L53" s="98">
        <f t="shared" ref="L53:L100" si="1">K4-K53</f>
        <v>-1</v>
      </c>
      <c r="M53" s="98">
        <v>3</v>
      </c>
      <c r="N53" s="98">
        <f t="shared" ref="N53:N100" si="2">M4-M53</f>
        <v>1</v>
      </c>
      <c r="O53" s="98">
        <v>5</v>
      </c>
      <c r="P53" s="98">
        <f t="shared" ref="P53:P100" si="3">O4-O53</f>
        <v>0</v>
      </c>
      <c r="Q53" s="98">
        <v>4</v>
      </c>
      <c r="R53" s="98">
        <f t="shared" ref="R53:R100" si="4">Q4-Q53</f>
        <v>0</v>
      </c>
      <c r="S53" s="98">
        <v>3</v>
      </c>
      <c r="T53" s="98">
        <f t="shared" ref="T53:T100" si="5">S4-S53</f>
        <v>1</v>
      </c>
      <c r="U53" s="98">
        <v>4</v>
      </c>
      <c r="V53" s="98">
        <f t="shared" ref="V53:V100" si="6">U4-U53</f>
        <v>0</v>
      </c>
      <c r="W53" s="98">
        <v>5</v>
      </c>
      <c r="X53" s="98">
        <f t="shared" ref="X53:X100" si="7">W4-W53</f>
        <v>-1</v>
      </c>
      <c r="Y53" s="98">
        <v>3</v>
      </c>
      <c r="Z53" s="98">
        <f t="shared" ref="Z53:Z100" si="8">Y4-Y53</f>
        <v>0</v>
      </c>
      <c r="AA53" s="99"/>
      <c r="AB53" s="98">
        <v>5</v>
      </c>
      <c r="AC53" s="98">
        <f t="shared" ref="AC53:AC100" si="9">AB4-AB53</f>
        <v>-1</v>
      </c>
      <c r="AD53" s="98">
        <v>2</v>
      </c>
      <c r="AE53" s="98">
        <f t="shared" ref="AE53:AE100" si="10">AD4-AD53</f>
        <v>2</v>
      </c>
      <c r="AF53" s="98">
        <v>4</v>
      </c>
      <c r="AG53" s="98">
        <f t="shared" ref="AG53:AG100" si="11">AF4-AF53</f>
        <v>1</v>
      </c>
      <c r="AH53" s="98">
        <v>3</v>
      </c>
      <c r="AI53" s="109">
        <f t="shared" ref="AI53:AI100" si="12">AH4-AH53</f>
        <v>0</v>
      </c>
      <c r="AJ53" s="98">
        <v>2</v>
      </c>
      <c r="AK53" s="98">
        <f t="shared" ref="AK53:AK100" si="13">AJ4-AJ53</f>
        <v>2</v>
      </c>
      <c r="AL53" s="98">
        <v>4</v>
      </c>
      <c r="AM53" s="98">
        <f t="shared" ref="AM53:AM100" si="14">AL4-AL53</f>
        <v>1</v>
      </c>
      <c r="AN53" s="98">
        <v>4</v>
      </c>
      <c r="AO53" s="98">
        <f t="shared" ref="AO53:AO100" si="15">AN4-AN53</f>
        <v>0</v>
      </c>
      <c r="AP53" s="98">
        <v>4</v>
      </c>
      <c r="AQ53" s="109">
        <f t="shared" ref="AQ53:AQ100" si="16">AP4-AP53</f>
        <v>0</v>
      </c>
      <c r="AR53" s="98">
        <v>3</v>
      </c>
      <c r="AS53" s="98">
        <f t="shared" ref="AS53:AS100" si="17">AR4-AR53</f>
        <v>2</v>
      </c>
      <c r="AT53" s="98">
        <v>5</v>
      </c>
      <c r="AU53" s="98">
        <f t="shared" ref="AU53:AU100" si="18">AT4-AT53</f>
        <v>0</v>
      </c>
      <c r="AV53" s="98">
        <v>2</v>
      </c>
      <c r="AW53" s="98">
        <f t="shared" ref="AW53:AW100" si="19">AV4-AV53</f>
        <v>0</v>
      </c>
      <c r="AX53" s="98">
        <v>2</v>
      </c>
      <c r="AY53" s="98">
        <f t="shared" ref="AY53:AY100" si="20">AX4-AX53</f>
        <v>1</v>
      </c>
      <c r="AZ53" s="98">
        <v>4</v>
      </c>
      <c r="BA53" s="98">
        <f t="shared" ref="BA53:BA100" si="21">AZ4-AZ53</f>
        <v>-1</v>
      </c>
      <c r="BB53" s="98">
        <v>3</v>
      </c>
      <c r="BC53" s="98">
        <f t="shared" ref="BC53:BC100" si="22">BB4-BB53</f>
        <v>-1</v>
      </c>
      <c r="BD53" s="98">
        <v>2</v>
      </c>
      <c r="BE53" s="98">
        <f t="shared" ref="BE53:BE100" si="23">BD4-BD53</f>
        <v>2</v>
      </c>
      <c r="BF53" s="98">
        <v>4</v>
      </c>
      <c r="BG53" s="98">
        <f t="shared" ref="BG53:BG100" si="24">BF4-BF53</f>
        <v>0</v>
      </c>
      <c r="BH53" s="98">
        <v>2</v>
      </c>
      <c r="BI53" s="98">
        <f t="shared" ref="BI53:BI100" si="25">BH4-BH53</f>
        <v>0</v>
      </c>
      <c r="BJ53" s="98">
        <v>5</v>
      </c>
      <c r="BK53" s="98">
        <f t="shared" ref="BK53:BK100" si="26">BJ4-BJ53</f>
        <v>-1</v>
      </c>
      <c r="BL53" s="98">
        <v>4</v>
      </c>
      <c r="BM53" s="98">
        <f t="shared" ref="BM53:BM100" si="27">BL4-BL53</f>
        <v>-2</v>
      </c>
      <c r="BN53" s="98">
        <v>4</v>
      </c>
      <c r="BO53" s="98">
        <f t="shared" ref="BO53:BO100" si="28">BN4-BN53</f>
        <v>0</v>
      </c>
      <c r="BP53" s="98">
        <v>4</v>
      </c>
      <c r="BQ53" s="98">
        <f t="shared" ref="BQ53:BQ100" si="29">BP4-BP53</f>
        <v>0</v>
      </c>
    </row>
    <row r="54" spans="1:69" s="98" customFormat="1" ht="15" customHeight="1">
      <c r="A54" s="98" t="s">
        <v>514</v>
      </c>
      <c r="B54" s="96">
        <v>3079</v>
      </c>
      <c r="C54" s="96" t="s">
        <v>634</v>
      </c>
      <c r="D54" s="98" t="s">
        <v>253</v>
      </c>
      <c r="E54" s="98" t="s">
        <v>253</v>
      </c>
      <c r="F54" s="99"/>
      <c r="G54" s="98">
        <v>5</v>
      </c>
      <c r="H54" s="98">
        <f t="shared" si="0"/>
        <v>0</v>
      </c>
      <c r="I54" s="98">
        <v>1</v>
      </c>
      <c r="J54" s="98">
        <f t="shared" ref="J54:J100" si="30">I5-I54</f>
        <v>0</v>
      </c>
      <c r="K54" s="98">
        <v>5</v>
      </c>
      <c r="L54" s="98">
        <f t="shared" si="1"/>
        <v>0</v>
      </c>
      <c r="M54" s="98">
        <v>5</v>
      </c>
      <c r="N54" s="98">
        <f t="shared" si="2"/>
        <v>0</v>
      </c>
      <c r="O54" s="98">
        <v>5</v>
      </c>
      <c r="P54" s="98">
        <f t="shared" si="3"/>
        <v>0</v>
      </c>
      <c r="Q54" s="98">
        <v>5</v>
      </c>
      <c r="R54" s="98">
        <f t="shared" si="4"/>
        <v>0</v>
      </c>
      <c r="S54" s="98">
        <v>5</v>
      </c>
      <c r="T54" s="98">
        <f t="shared" si="5"/>
        <v>0</v>
      </c>
      <c r="U54" s="98">
        <v>5</v>
      </c>
      <c r="V54" s="98">
        <f t="shared" si="6"/>
        <v>0</v>
      </c>
      <c r="W54" s="98">
        <v>5</v>
      </c>
      <c r="X54" s="98">
        <f t="shared" si="7"/>
        <v>0</v>
      </c>
      <c r="Y54" s="98">
        <v>5</v>
      </c>
      <c r="Z54" s="98">
        <f t="shared" si="8"/>
        <v>-1</v>
      </c>
      <c r="AA54" s="99"/>
      <c r="AB54" s="98">
        <v>5</v>
      </c>
      <c r="AC54" s="98">
        <f t="shared" si="9"/>
        <v>0</v>
      </c>
      <c r="AD54" s="98">
        <v>3</v>
      </c>
      <c r="AE54" s="98">
        <f t="shared" si="10"/>
        <v>-1</v>
      </c>
      <c r="AG54" s="98">
        <f t="shared" si="11"/>
        <v>3</v>
      </c>
      <c r="AH54" s="98">
        <v>3</v>
      </c>
      <c r="AI54" s="109">
        <f t="shared" si="12"/>
        <v>0</v>
      </c>
      <c r="AJ54" s="98">
        <v>3</v>
      </c>
      <c r="AK54" s="98">
        <f t="shared" si="13"/>
        <v>-2</v>
      </c>
      <c r="AL54" s="98">
        <v>5</v>
      </c>
      <c r="AM54" s="98">
        <f t="shared" si="14"/>
        <v>-1</v>
      </c>
      <c r="AN54" s="98">
        <v>3</v>
      </c>
      <c r="AO54" s="98">
        <f t="shared" si="15"/>
        <v>2</v>
      </c>
      <c r="AP54" s="98">
        <v>5</v>
      </c>
      <c r="AQ54" s="109">
        <f t="shared" si="16"/>
        <v>0</v>
      </c>
      <c r="AR54" s="98">
        <v>4</v>
      </c>
      <c r="AS54" s="98">
        <f t="shared" si="17"/>
        <v>0</v>
      </c>
      <c r="AT54" s="98">
        <v>5</v>
      </c>
      <c r="AU54" s="98">
        <f t="shared" si="18"/>
        <v>-1</v>
      </c>
      <c r="AV54" s="98">
        <v>1</v>
      </c>
      <c r="AW54" s="98">
        <f t="shared" si="19"/>
        <v>0</v>
      </c>
      <c r="AX54" s="98">
        <v>3</v>
      </c>
      <c r="AY54" s="98">
        <f t="shared" si="20"/>
        <v>-1</v>
      </c>
      <c r="AZ54" s="98">
        <v>4</v>
      </c>
      <c r="BA54" s="98">
        <f t="shared" si="21"/>
        <v>0</v>
      </c>
      <c r="BB54" s="98">
        <v>2</v>
      </c>
      <c r="BC54" s="98">
        <f t="shared" si="22"/>
        <v>0</v>
      </c>
      <c r="BD54" s="98">
        <v>3</v>
      </c>
      <c r="BE54" s="98">
        <f t="shared" si="23"/>
        <v>-1</v>
      </c>
      <c r="BF54" s="98">
        <v>3</v>
      </c>
      <c r="BG54" s="98">
        <f t="shared" si="24"/>
        <v>1</v>
      </c>
      <c r="BH54" s="98">
        <v>2</v>
      </c>
      <c r="BI54" s="98">
        <f t="shared" si="25"/>
        <v>-1</v>
      </c>
      <c r="BJ54" s="98">
        <v>4</v>
      </c>
      <c r="BK54" s="98">
        <f t="shared" si="26"/>
        <v>1</v>
      </c>
      <c r="BL54" s="98">
        <v>4</v>
      </c>
      <c r="BM54" s="98">
        <f t="shared" si="27"/>
        <v>1</v>
      </c>
      <c r="BN54" s="98">
        <v>4</v>
      </c>
      <c r="BO54" s="98">
        <f t="shared" si="28"/>
        <v>0</v>
      </c>
      <c r="BP54" s="98">
        <v>3</v>
      </c>
      <c r="BQ54" s="98">
        <f t="shared" si="29"/>
        <v>-1</v>
      </c>
    </row>
    <row r="55" spans="1:69" s="98" customFormat="1" ht="15" customHeight="1">
      <c r="A55" s="98" t="s">
        <v>514</v>
      </c>
      <c r="B55" s="96">
        <v>3220</v>
      </c>
      <c r="C55" s="96" t="s">
        <v>634</v>
      </c>
      <c r="D55" s="98" t="s">
        <v>253</v>
      </c>
      <c r="E55" s="98" t="s">
        <v>253</v>
      </c>
      <c r="F55" s="99"/>
      <c r="G55" s="98">
        <v>5</v>
      </c>
      <c r="H55" s="98">
        <f t="shared" si="0"/>
        <v>0</v>
      </c>
      <c r="I55" s="98">
        <v>1</v>
      </c>
      <c r="J55" s="98">
        <f t="shared" si="30"/>
        <v>4</v>
      </c>
      <c r="K55" s="98">
        <v>5</v>
      </c>
      <c r="L55" s="98">
        <f t="shared" si="1"/>
        <v>-1</v>
      </c>
      <c r="M55" s="98">
        <v>5</v>
      </c>
      <c r="N55" s="98">
        <f t="shared" si="2"/>
        <v>0</v>
      </c>
      <c r="O55" s="98">
        <v>5</v>
      </c>
      <c r="P55" s="98">
        <f t="shared" si="3"/>
        <v>0</v>
      </c>
      <c r="Q55" s="98">
        <v>5</v>
      </c>
      <c r="R55" s="98">
        <f t="shared" si="4"/>
        <v>0</v>
      </c>
      <c r="S55" s="98">
        <v>5</v>
      </c>
      <c r="T55" s="98">
        <f t="shared" si="5"/>
        <v>0</v>
      </c>
      <c r="U55" s="98">
        <v>5</v>
      </c>
      <c r="V55" s="98">
        <f t="shared" si="6"/>
        <v>0</v>
      </c>
      <c r="W55" s="98">
        <v>5</v>
      </c>
      <c r="X55" s="98">
        <f t="shared" si="7"/>
        <v>0</v>
      </c>
      <c r="Y55" s="98">
        <v>5</v>
      </c>
      <c r="Z55" s="98">
        <f t="shared" si="8"/>
        <v>0</v>
      </c>
      <c r="AA55" s="99"/>
      <c r="AB55" s="98">
        <v>5</v>
      </c>
      <c r="AC55" s="98">
        <f t="shared" si="9"/>
        <v>0</v>
      </c>
      <c r="AD55" s="98">
        <v>3</v>
      </c>
      <c r="AE55" s="98">
        <f t="shared" si="10"/>
        <v>-2</v>
      </c>
      <c r="AF55" s="98">
        <v>4</v>
      </c>
      <c r="AG55" s="98">
        <f t="shared" si="11"/>
        <v>-1</v>
      </c>
      <c r="AH55" s="98">
        <v>4</v>
      </c>
      <c r="AI55" s="109">
        <f t="shared" si="12"/>
        <v>-1</v>
      </c>
      <c r="AJ55" s="98">
        <v>2</v>
      </c>
      <c r="AK55" s="98">
        <f t="shared" si="13"/>
        <v>2</v>
      </c>
      <c r="AL55" s="98">
        <v>2</v>
      </c>
      <c r="AM55" s="98">
        <f t="shared" si="14"/>
        <v>-1</v>
      </c>
      <c r="AN55" s="98">
        <v>4</v>
      </c>
      <c r="AO55" s="98">
        <f t="shared" si="15"/>
        <v>-1</v>
      </c>
      <c r="AP55" s="98">
        <v>5</v>
      </c>
      <c r="AQ55" s="109">
        <f t="shared" si="16"/>
        <v>0</v>
      </c>
      <c r="AR55" s="98">
        <v>4</v>
      </c>
      <c r="AS55" s="98">
        <f t="shared" si="17"/>
        <v>0</v>
      </c>
      <c r="AT55" s="98">
        <v>4</v>
      </c>
      <c r="AU55" s="98">
        <f t="shared" si="18"/>
        <v>1</v>
      </c>
      <c r="AV55" s="98">
        <v>1</v>
      </c>
      <c r="AW55" s="98">
        <f t="shared" si="19"/>
        <v>3</v>
      </c>
      <c r="AX55" s="98">
        <v>2</v>
      </c>
      <c r="AY55" s="98">
        <f t="shared" si="20"/>
        <v>1</v>
      </c>
      <c r="AZ55" s="98">
        <v>2</v>
      </c>
      <c r="BA55" s="98">
        <f t="shared" si="21"/>
        <v>3</v>
      </c>
      <c r="BB55" s="98">
        <v>2</v>
      </c>
      <c r="BC55" s="98">
        <f t="shared" si="22"/>
        <v>0</v>
      </c>
      <c r="BD55" s="98">
        <v>3</v>
      </c>
      <c r="BE55" s="98">
        <f t="shared" si="23"/>
        <v>2</v>
      </c>
      <c r="BF55" s="98">
        <v>4</v>
      </c>
      <c r="BG55" s="98">
        <f t="shared" si="24"/>
        <v>1</v>
      </c>
      <c r="BH55" s="98">
        <v>2</v>
      </c>
      <c r="BI55" s="98">
        <f t="shared" si="25"/>
        <v>0</v>
      </c>
      <c r="BJ55" s="98">
        <v>5</v>
      </c>
      <c r="BK55" s="98">
        <f t="shared" si="26"/>
        <v>0</v>
      </c>
      <c r="BL55" s="98">
        <v>4</v>
      </c>
      <c r="BM55" s="98">
        <f t="shared" si="27"/>
        <v>1</v>
      </c>
      <c r="BN55" s="98">
        <v>3</v>
      </c>
      <c r="BO55" s="98">
        <f t="shared" si="28"/>
        <v>1</v>
      </c>
      <c r="BP55" s="98">
        <v>3</v>
      </c>
      <c r="BQ55" s="98">
        <f t="shared" si="29"/>
        <v>1</v>
      </c>
    </row>
    <row r="56" spans="1:69" s="98" customFormat="1" ht="15" customHeight="1">
      <c r="A56" s="98" t="s">
        <v>514</v>
      </c>
      <c r="B56" s="96">
        <v>4376</v>
      </c>
      <c r="C56" s="96" t="s">
        <v>634</v>
      </c>
      <c r="D56" s="98" t="s">
        <v>636</v>
      </c>
      <c r="E56" s="98" t="s">
        <v>636</v>
      </c>
      <c r="F56" s="99"/>
      <c r="G56" s="98">
        <v>4</v>
      </c>
      <c r="H56" s="98">
        <f t="shared" si="0"/>
        <v>-1</v>
      </c>
      <c r="I56" s="98">
        <v>1</v>
      </c>
      <c r="J56" s="98">
        <f t="shared" si="30"/>
        <v>0</v>
      </c>
      <c r="K56" s="98">
        <v>5</v>
      </c>
      <c r="L56" s="98">
        <f t="shared" si="1"/>
        <v>0</v>
      </c>
      <c r="M56" s="98">
        <v>5</v>
      </c>
      <c r="N56" s="98">
        <f t="shared" si="2"/>
        <v>-2</v>
      </c>
      <c r="O56" s="98">
        <v>5</v>
      </c>
      <c r="P56" s="98">
        <f t="shared" si="3"/>
        <v>0</v>
      </c>
      <c r="Q56" s="98">
        <v>5</v>
      </c>
      <c r="R56" s="98">
        <f t="shared" si="4"/>
        <v>0</v>
      </c>
      <c r="S56" s="98">
        <v>5</v>
      </c>
      <c r="T56" s="98">
        <f t="shared" si="5"/>
        <v>0</v>
      </c>
      <c r="U56" s="98">
        <v>5</v>
      </c>
      <c r="V56" s="98">
        <f t="shared" si="6"/>
        <v>0</v>
      </c>
      <c r="W56" s="98">
        <v>5</v>
      </c>
      <c r="X56" s="98">
        <f t="shared" si="7"/>
        <v>-1</v>
      </c>
      <c r="Y56" s="98">
        <v>5</v>
      </c>
      <c r="Z56" s="98">
        <f t="shared" si="8"/>
        <v>-2</v>
      </c>
      <c r="AA56" s="99"/>
      <c r="AB56" s="98">
        <v>5</v>
      </c>
      <c r="AC56" s="98">
        <f t="shared" si="9"/>
        <v>-1</v>
      </c>
      <c r="AD56" s="98">
        <v>2</v>
      </c>
      <c r="AE56" s="98">
        <f t="shared" si="10"/>
        <v>0</v>
      </c>
      <c r="AF56" s="98">
        <v>4</v>
      </c>
      <c r="AG56" s="98">
        <f t="shared" si="11"/>
        <v>-1</v>
      </c>
      <c r="AH56" s="98">
        <v>4</v>
      </c>
      <c r="AI56" s="109">
        <f t="shared" si="12"/>
        <v>-1</v>
      </c>
      <c r="AJ56" s="98">
        <v>2</v>
      </c>
      <c r="AK56" s="98">
        <f t="shared" si="13"/>
        <v>2</v>
      </c>
      <c r="AL56" s="98">
        <v>1</v>
      </c>
      <c r="AM56" s="98">
        <f t="shared" si="14"/>
        <v>4</v>
      </c>
      <c r="AN56" s="98">
        <v>4</v>
      </c>
      <c r="AO56" s="98">
        <f t="shared" si="15"/>
        <v>-1</v>
      </c>
      <c r="AP56" s="98">
        <v>5</v>
      </c>
      <c r="AQ56" s="109">
        <f t="shared" si="16"/>
        <v>-2</v>
      </c>
      <c r="AR56" s="98">
        <v>4</v>
      </c>
      <c r="AS56" s="98">
        <f t="shared" si="17"/>
        <v>-1</v>
      </c>
      <c r="AT56" s="98">
        <v>2</v>
      </c>
      <c r="AU56" s="98">
        <f t="shared" si="18"/>
        <v>2</v>
      </c>
      <c r="AV56" s="98">
        <v>1</v>
      </c>
      <c r="AW56" s="98">
        <f t="shared" si="19"/>
        <v>1</v>
      </c>
      <c r="AX56" s="98">
        <v>2</v>
      </c>
      <c r="AY56" s="98">
        <f t="shared" si="20"/>
        <v>1</v>
      </c>
      <c r="AZ56" s="98">
        <v>5</v>
      </c>
      <c r="BA56" s="98">
        <f t="shared" si="21"/>
        <v>-1</v>
      </c>
      <c r="BB56" s="98">
        <v>1</v>
      </c>
      <c r="BC56" s="98">
        <f t="shared" si="22"/>
        <v>2</v>
      </c>
      <c r="BD56" s="98">
        <v>5</v>
      </c>
      <c r="BE56" s="98">
        <f t="shared" si="23"/>
        <v>-1</v>
      </c>
      <c r="BF56" s="98">
        <v>5</v>
      </c>
      <c r="BG56" s="98">
        <f t="shared" si="24"/>
        <v>-2</v>
      </c>
      <c r="BH56" s="98">
        <v>3</v>
      </c>
      <c r="BI56" s="98">
        <f t="shared" si="25"/>
        <v>-1</v>
      </c>
      <c r="BJ56" s="98">
        <v>5</v>
      </c>
      <c r="BK56" s="98">
        <f t="shared" si="26"/>
        <v>-1</v>
      </c>
      <c r="BL56" s="98">
        <v>5</v>
      </c>
      <c r="BM56" s="98">
        <f t="shared" si="27"/>
        <v>-2</v>
      </c>
      <c r="BN56" s="98">
        <v>5</v>
      </c>
      <c r="BO56" s="98">
        <f t="shared" si="28"/>
        <v>-2</v>
      </c>
      <c r="BP56" s="98">
        <v>5</v>
      </c>
      <c r="BQ56" s="98">
        <f t="shared" si="29"/>
        <v>-2</v>
      </c>
    </row>
    <row r="57" spans="1:69" s="98" customFormat="1" ht="15" customHeight="1">
      <c r="A57" s="98" t="s">
        <v>514</v>
      </c>
      <c r="B57" s="96">
        <v>7071</v>
      </c>
      <c r="C57" s="96" t="s">
        <v>634</v>
      </c>
      <c r="D57" s="98" t="s">
        <v>636</v>
      </c>
      <c r="E57" s="98" t="s">
        <v>636</v>
      </c>
      <c r="F57" s="99"/>
      <c r="G57" s="98">
        <v>4</v>
      </c>
      <c r="H57" s="98">
        <f t="shared" si="0"/>
        <v>1</v>
      </c>
      <c r="I57" s="98">
        <v>1</v>
      </c>
      <c r="J57" s="98">
        <f t="shared" si="30"/>
        <v>0</v>
      </c>
      <c r="K57" s="98">
        <v>5</v>
      </c>
      <c r="L57" s="98">
        <f t="shared" si="1"/>
        <v>0</v>
      </c>
      <c r="M57" s="98">
        <v>5</v>
      </c>
      <c r="N57" s="98">
        <f t="shared" si="2"/>
        <v>0</v>
      </c>
      <c r="O57" s="98">
        <v>5</v>
      </c>
      <c r="P57" s="98">
        <f t="shared" si="3"/>
        <v>0</v>
      </c>
      <c r="Q57" s="98">
        <v>4</v>
      </c>
      <c r="R57" s="98">
        <f t="shared" si="4"/>
        <v>1</v>
      </c>
      <c r="S57" s="98">
        <v>5</v>
      </c>
      <c r="T57" s="98">
        <f t="shared" si="5"/>
        <v>0</v>
      </c>
      <c r="U57" s="98">
        <v>5</v>
      </c>
      <c r="V57" s="98">
        <f t="shared" si="6"/>
        <v>0</v>
      </c>
      <c r="W57" s="98">
        <v>5</v>
      </c>
      <c r="X57" s="98">
        <f t="shared" si="7"/>
        <v>0</v>
      </c>
      <c r="Y57" s="98">
        <v>5</v>
      </c>
      <c r="Z57" s="98">
        <f t="shared" si="8"/>
        <v>0</v>
      </c>
      <c r="AA57" s="99"/>
      <c r="AB57" s="98">
        <v>5</v>
      </c>
      <c r="AC57" s="98">
        <f t="shared" si="9"/>
        <v>0</v>
      </c>
      <c r="AD57" s="98">
        <v>1</v>
      </c>
      <c r="AE57" s="98">
        <f t="shared" si="10"/>
        <v>0</v>
      </c>
      <c r="AF57" s="98">
        <v>4</v>
      </c>
      <c r="AG57" s="98">
        <f t="shared" si="11"/>
        <v>-1</v>
      </c>
      <c r="AH57" s="98">
        <v>4</v>
      </c>
      <c r="AI57" s="109">
        <f t="shared" si="12"/>
        <v>0</v>
      </c>
      <c r="AJ57" s="98">
        <v>3</v>
      </c>
      <c r="AK57" s="98">
        <f t="shared" si="13"/>
        <v>-2</v>
      </c>
      <c r="AL57" s="98">
        <v>1</v>
      </c>
      <c r="AM57" s="98">
        <f t="shared" si="14"/>
        <v>0</v>
      </c>
      <c r="AN57" s="98">
        <v>3</v>
      </c>
      <c r="AO57" s="98">
        <f t="shared" si="15"/>
        <v>1</v>
      </c>
      <c r="AP57" s="98">
        <v>4</v>
      </c>
      <c r="AQ57" s="109">
        <f t="shared" si="16"/>
        <v>1</v>
      </c>
      <c r="AR57" s="98">
        <v>3</v>
      </c>
      <c r="AS57" s="98">
        <f t="shared" si="17"/>
        <v>1</v>
      </c>
      <c r="AT57" s="98">
        <v>4</v>
      </c>
      <c r="AU57" s="98">
        <f t="shared" si="18"/>
        <v>-3</v>
      </c>
      <c r="AV57" s="98">
        <v>2</v>
      </c>
      <c r="AW57" s="98">
        <f t="shared" si="19"/>
        <v>-1</v>
      </c>
      <c r="AX57" s="98">
        <v>2</v>
      </c>
      <c r="AY57" s="98">
        <f t="shared" si="20"/>
        <v>-1</v>
      </c>
      <c r="AZ57" s="98">
        <v>5</v>
      </c>
      <c r="BA57" s="98">
        <f t="shared" si="21"/>
        <v>-2</v>
      </c>
      <c r="BB57" s="98">
        <v>1</v>
      </c>
      <c r="BC57" s="98">
        <f t="shared" si="22"/>
        <v>0</v>
      </c>
      <c r="BD57" s="98">
        <v>4</v>
      </c>
      <c r="BE57" s="98">
        <f t="shared" si="23"/>
        <v>0</v>
      </c>
      <c r="BF57" s="98">
        <v>5</v>
      </c>
      <c r="BG57" s="98">
        <f t="shared" si="24"/>
        <v>-1</v>
      </c>
      <c r="BH57" s="98">
        <v>1</v>
      </c>
      <c r="BI57" s="98">
        <f t="shared" si="25"/>
        <v>0</v>
      </c>
      <c r="BJ57" s="98">
        <v>5</v>
      </c>
      <c r="BK57" s="98">
        <f t="shared" si="26"/>
        <v>0</v>
      </c>
      <c r="BL57" s="98">
        <v>4</v>
      </c>
      <c r="BM57" s="98">
        <f t="shared" si="27"/>
        <v>1</v>
      </c>
      <c r="BN57" s="98">
        <v>4</v>
      </c>
      <c r="BO57" s="98">
        <f t="shared" si="28"/>
        <v>1</v>
      </c>
      <c r="BP57" s="98">
        <v>4</v>
      </c>
      <c r="BQ57" s="98">
        <f t="shared" si="29"/>
        <v>1</v>
      </c>
    </row>
    <row r="58" spans="1:69" s="98" customFormat="1" ht="15" customHeight="1">
      <c r="A58" s="98" t="s">
        <v>514</v>
      </c>
      <c r="B58" s="96">
        <v>8338</v>
      </c>
      <c r="C58" s="96" t="s">
        <v>634</v>
      </c>
      <c r="D58" s="98" t="s">
        <v>636</v>
      </c>
      <c r="E58" s="98" t="s">
        <v>636</v>
      </c>
      <c r="F58" s="99"/>
      <c r="G58" s="98">
        <v>5</v>
      </c>
      <c r="H58" s="98">
        <f t="shared" si="0"/>
        <v>-1</v>
      </c>
      <c r="I58" s="98">
        <v>1</v>
      </c>
      <c r="J58" s="98">
        <f t="shared" si="30"/>
        <v>0</v>
      </c>
      <c r="K58" s="98">
        <v>5</v>
      </c>
      <c r="L58" s="98">
        <f t="shared" si="1"/>
        <v>0</v>
      </c>
      <c r="M58" s="98">
        <v>5</v>
      </c>
      <c r="N58" s="98">
        <f t="shared" si="2"/>
        <v>0</v>
      </c>
      <c r="O58" s="98">
        <v>5</v>
      </c>
      <c r="P58" s="98">
        <f t="shared" si="3"/>
        <v>0</v>
      </c>
      <c r="Q58" s="98">
        <v>5</v>
      </c>
      <c r="R58" s="98">
        <f t="shared" si="4"/>
        <v>0</v>
      </c>
      <c r="S58" s="98">
        <v>5</v>
      </c>
      <c r="T58" s="98">
        <f t="shared" si="5"/>
        <v>0</v>
      </c>
      <c r="U58" s="98">
        <v>5</v>
      </c>
      <c r="V58" s="98">
        <f t="shared" si="6"/>
        <v>0</v>
      </c>
      <c r="W58" s="98">
        <v>5</v>
      </c>
      <c r="X58" s="98">
        <f t="shared" si="7"/>
        <v>0</v>
      </c>
      <c r="Y58" s="98">
        <v>5</v>
      </c>
      <c r="Z58" s="98">
        <f t="shared" si="8"/>
        <v>0</v>
      </c>
      <c r="AA58" s="99"/>
      <c r="AB58" s="98">
        <v>5</v>
      </c>
      <c r="AC58" s="98">
        <f t="shared" si="9"/>
        <v>0</v>
      </c>
      <c r="AD58" s="98">
        <v>3</v>
      </c>
      <c r="AE58" s="98">
        <f t="shared" si="10"/>
        <v>-1</v>
      </c>
      <c r="AF58" s="98">
        <v>3</v>
      </c>
      <c r="AG58" s="98">
        <f t="shared" si="11"/>
        <v>1</v>
      </c>
      <c r="AH58" s="98">
        <v>5</v>
      </c>
      <c r="AI58" s="109">
        <f t="shared" si="12"/>
        <v>0</v>
      </c>
      <c r="AJ58" s="98">
        <v>3</v>
      </c>
      <c r="AK58" s="98">
        <f t="shared" si="13"/>
        <v>0</v>
      </c>
      <c r="AL58" s="98">
        <v>2</v>
      </c>
      <c r="AM58" s="98">
        <f t="shared" si="14"/>
        <v>-1</v>
      </c>
      <c r="AN58" s="98">
        <v>3</v>
      </c>
      <c r="AO58" s="98">
        <f t="shared" si="15"/>
        <v>1</v>
      </c>
      <c r="AP58" s="98">
        <v>5</v>
      </c>
      <c r="AQ58" s="109">
        <f t="shared" si="16"/>
        <v>0</v>
      </c>
      <c r="AR58" s="98">
        <v>3</v>
      </c>
      <c r="AS58" s="98">
        <f t="shared" si="17"/>
        <v>0</v>
      </c>
      <c r="AT58" s="98">
        <v>5</v>
      </c>
      <c r="AU58" s="98">
        <f t="shared" si="18"/>
        <v>-1</v>
      </c>
      <c r="AV58" s="98">
        <v>1</v>
      </c>
      <c r="AW58" s="98">
        <f t="shared" si="19"/>
        <v>0</v>
      </c>
      <c r="AX58" s="98">
        <v>2</v>
      </c>
      <c r="AY58" s="98">
        <f t="shared" si="20"/>
        <v>0</v>
      </c>
      <c r="AZ58" s="98">
        <v>5</v>
      </c>
      <c r="BA58" s="98">
        <f t="shared" si="21"/>
        <v>0</v>
      </c>
      <c r="BB58" s="98">
        <v>2</v>
      </c>
      <c r="BC58" s="98">
        <f t="shared" si="22"/>
        <v>0</v>
      </c>
      <c r="BD58" s="98">
        <v>4</v>
      </c>
      <c r="BE58" s="98">
        <f t="shared" si="23"/>
        <v>1</v>
      </c>
      <c r="BF58" s="98">
        <v>4</v>
      </c>
      <c r="BG58" s="98">
        <f t="shared" si="24"/>
        <v>1</v>
      </c>
      <c r="BH58" s="98">
        <v>3</v>
      </c>
      <c r="BI58" s="98">
        <f t="shared" si="25"/>
        <v>-1</v>
      </c>
      <c r="BJ58" s="98">
        <v>5</v>
      </c>
      <c r="BK58" s="98">
        <f t="shared" si="26"/>
        <v>0</v>
      </c>
      <c r="BM58" s="98">
        <f t="shared" si="27"/>
        <v>5</v>
      </c>
      <c r="BN58" s="98">
        <v>3</v>
      </c>
      <c r="BO58" s="98">
        <f t="shared" si="28"/>
        <v>2</v>
      </c>
      <c r="BP58" s="98">
        <v>5</v>
      </c>
      <c r="BQ58" s="98">
        <f t="shared" si="29"/>
        <v>0</v>
      </c>
    </row>
    <row r="59" spans="1:69" s="98" customFormat="1" ht="15" customHeight="1">
      <c r="A59" s="98" t="s">
        <v>514</v>
      </c>
      <c r="B59" s="96">
        <v>8823</v>
      </c>
      <c r="C59" s="96" t="s">
        <v>634</v>
      </c>
      <c r="D59" s="98" t="s">
        <v>636</v>
      </c>
      <c r="E59" s="98" t="s">
        <v>636</v>
      </c>
      <c r="F59" s="99"/>
      <c r="G59" s="98">
        <v>4</v>
      </c>
      <c r="H59" s="98">
        <f t="shared" si="0"/>
        <v>0</v>
      </c>
      <c r="I59" s="98">
        <v>3</v>
      </c>
      <c r="J59" s="98">
        <f t="shared" si="30"/>
        <v>-2</v>
      </c>
      <c r="K59" s="98">
        <v>4</v>
      </c>
      <c r="L59" s="98">
        <f t="shared" si="1"/>
        <v>1</v>
      </c>
      <c r="M59" s="98">
        <v>3</v>
      </c>
      <c r="N59" s="98">
        <f t="shared" si="2"/>
        <v>2</v>
      </c>
      <c r="O59" s="98">
        <v>4</v>
      </c>
      <c r="P59" s="98">
        <f t="shared" si="3"/>
        <v>1</v>
      </c>
      <c r="Q59" s="98">
        <v>4</v>
      </c>
      <c r="R59" s="98">
        <f t="shared" si="4"/>
        <v>1</v>
      </c>
      <c r="S59" s="98">
        <v>4</v>
      </c>
      <c r="T59" s="98">
        <f t="shared" si="5"/>
        <v>0</v>
      </c>
      <c r="U59" s="98">
        <v>3</v>
      </c>
      <c r="V59" s="98">
        <f t="shared" si="6"/>
        <v>2</v>
      </c>
      <c r="W59" s="98">
        <v>4</v>
      </c>
      <c r="X59" s="98">
        <f t="shared" si="7"/>
        <v>1</v>
      </c>
      <c r="Y59" s="98">
        <v>4</v>
      </c>
      <c r="Z59" s="98">
        <f t="shared" si="8"/>
        <v>1</v>
      </c>
      <c r="AA59" s="99"/>
      <c r="AB59" s="98">
        <v>4</v>
      </c>
      <c r="AC59" s="98">
        <f t="shared" si="9"/>
        <v>1</v>
      </c>
      <c r="AD59" s="98">
        <v>2</v>
      </c>
      <c r="AE59" s="98">
        <f t="shared" si="10"/>
        <v>-1</v>
      </c>
      <c r="AF59" s="98">
        <v>3</v>
      </c>
      <c r="AG59" s="98">
        <f t="shared" si="11"/>
        <v>1</v>
      </c>
      <c r="AH59" s="98">
        <v>3</v>
      </c>
      <c r="AI59" s="109">
        <f t="shared" si="12"/>
        <v>1</v>
      </c>
      <c r="AJ59" s="98">
        <v>4</v>
      </c>
      <c r="AK59" s="98">
        <f t="shared" si="13"/>
        <v>-2</v>
      </c>
      <c r="AL59" s="98">
        <v>2</v>
      </c>
      <c r="AM59" s="98">
        <f t="shared" si="14"/>
        <v>-1</v>
      </c>
      <c r="AN59" s="98">
        <v>2</v>
      </c>
      <c r="AO59" s="98">
        <f t="shared" si="15"/>
        <v>1</v>
      </c>
      <c r="AP59" s="98">
        <v>4</v>
      </c>
      <c r="AQ59" s="109">
        <f t="shared" si="16"/>
        <v>1</v>
      </c>
      <c r="AR59" s="98">
        <v>3</v>
      </c>
      <c r="AS59" s="98">
        <f t="shared" si="17"/>
        <v>0</v>
      </c>
      <c r="AT59" s="98">
        <v>3</v>
      </c>
      <c r="AU59" s="98">
        <f t="shared" si="18"/>
        <v>2</v>
      </c>
      <c r="AV59" s="98">
        <v>2</v>
      </c>
      <c r="AW59" s="98">
        <f t="shared" si="19"/>
        <v>0</v>
      </c>
      <c r="AX59" s="98">
        <v>3</v>
      </c>
      <c r="AY59" s="98">
        <f t="shared" si="20"/>
        <v>-1</v>
      </c>
      <c r="AZ59" s="98">
        <v>4</v>
      </c>
      <c r="BA59" s="98">
        <f t="shared" si="21"/>
        <v>1</v>
      </c>
      <c r="BB59" s="98">
        <v>3</v>
      </c>
      <c r="BC59" s="98">
        <f t="shared" si="22"/>
        <v>-2</v>
      </c>
      <c r="BD59" s="98">
        <v>3</v>
      </c>
      <c r="BE59" s="98">
        <f t="shared" si="23"/>
        <v>1</v>
      </c>
      <c r="BF59" s="98">
        <v>3</v>
      </c>
      <c r="BG59" s="98">
        <f t="shared" si="24"/>
        <v>2</v>
      </c>
      <c r="BH59" s="98">
        <v>3</v>
      </c>
      <c r="BI59" s="98">
        <f t="shared" si="25"/>
        <v>-2</v>
      </c>
      <c r="BJ59" s="98">
        <v>4</v>
      </c>
      <c r="BK59" s="98">
        <f t="shared" si="26"/>
        <v>1</v>
      </c>
      <c r="BL59" s="98">
        <v>3</v>
      </c>
      <c r="BM59" s="98">
        <f t="shared" si="27"/>
        <v>1</v>
      </c>
      <c r="BN59" s="98">
        <v>3</v>
      </c>
      <c r="BO59" s="98">
        <f t="shared" si="28"/>
        <v>1</v>
      </c>
      <c r="BP59" s="98">
        <v>3</v>
      </c>
      <c r="BQ59" s="98">
        <f t="shared" si="29"/>
        <v>2</v>
      </c>
    </row>
    <row r="60" spans="1:69" s="98" customFormat="1" ht="15" customHeight="1">
      <c r="A60" s="98" t="s">
        <v>514</v>
      </c>
      <c r="B60" s="96">
        <v>9678</v>
      </c>
      <c r="C60" s="96" t="s">
        <v>634</v>
      </c>
      <c r="D60" s="98" t="s">
        <v>636</v>
      </c>
      <c r="E60" s="98" t="s">
        <v>636</v>
      </c>
      <c r="F60" s="99"/>
      <c r="G60" s="98">
        <v>5</v>
      </c>
      <c r="H60" s="98">
        <f t="shared" si="0"/>
        <v>0</v>
      </c>
      <c r="I60" s="98">
        <v>1</v>
      </c>
      <c r="J60" s="98">
        <f t="shared" si="30"/>
        <v>0</v>
      </c>
      <c r="K60" s="98">
        <v>5</v>
      </c>
      <c r="L60" s="98">
        <f t="shared" si="1"/>
        <v>0</v>
      </c>
      <c r="M60" s="98">
        <v>5</v>
      </c>
      <c r="N60" s="98">
        <f t="shared" si="2"/>
        <v>0</v>
      </c>
      <c r="O60" s="98">
        <v>5</v>
      </c>
      <c r="P60" s="98">
        <f t="shared" si="3"/>
        <v>0</v>
      </c>
      <c r="Q60" s="98">
        <v>5</v>
      </c>
      <c r="R60" s="98">
        <f t="shared" si="4"/>
        <v>0</v>
      </c>
      <c r="S60" s="98">
        <v>5</v>
      </c>
      <c r="T60" s="98">
        <f t="shared" si="5"/>
        <v>0</v>
      </c>
      <c r="U60" s="98">
        <v>5</v>
      </c>
      <c r="V60" s="98">
        <f t="shared" si="6"/>
        <v>0</v>
      </c>
      <c r="W60" s="98">
        <v>5</v>
      </c>
      <c r="X60" s="98">
        <f t="shared" si="7"/>
        <v>0</v>
      </c>
      <c r="Y60" s="98">
        <v>5</v>
      </c>
      <c r="Z60" s="98">
        <f t="shared" si="8"/>
        <v>0</v>
      </c>
      <c r="AA60" s="99"/>
      <c r="AB60" s="98">
        <v>5</v>
      </c>
      <c r="AC60" s="98">
        <f t="shared" si="9"/>
        <v>0</v>
      </c>
      <c r="AD60" s="98">
        <v>1</v>
      </c>
      <c r="AE60" s="98">
        <f t="shared" si="10"/>
        <v>4</v>
      </c>
      <c r="AF60" s="98">
        <v>4</v>
      </c>
      <c r="AG60" s="98">
        <f t="shared" si="11"/>
        <v>1</v>
      </c>
      <c r="AH60" s="98">
        <v>4</v>
      </c>
      <c r="AI60" s="109">
        <f t="shared" si="12"/>
        <v>1</v>
      </c>
      <c r="AJ60" s="98">
        <v>2</v>
      </c>
      <c r="AK60" s="98">
        <f t="shared" si="13"/>
        <v>2</v>
      </c>
      <c r="AL60" s="98">
        <v>1</v>
      </c>
      <c r="AM60" s="98">
        <f t="shared" si="14"/>
        <v>2</v>
      </c>
      <c r="AN60" s="98">
        <v>4</v>
      </c>
      <c r="AO60" s="98">
        <f t="shared" si="15"/>
        <v>1</v>
      </c>
      <c r="AP60" s="98">
        <v>5</v>
      </c>
      <c r="AQ60" s="109">
        <f t="shared" si="16"/>
        <v>0</v>
      </c>
      <c r="AR60" s="98">
        <v>5</v>
      </c>
      <c r="AS60" s="98">
        <f t="shared" si="17"/>
        <v>0</v>
      </c>
      <c r="AT60" s="98">
        <v>1</v>
      </c>
      <c r="AU60" s="98">
        <f t="shared" si="18"/>
        <v>0</v>
      </c>
      <c r="AV60" s="98">
        <v>2</v>
      </c>
      <c r="AW60" s="98">
        <f t="shared" si="19"/>
        <v>-1</v>
      </c>
      <c r="AX60" s="98">
        <v>2</v>
      </c>
      <c r="AY60" s="98">
        <f t="shared" si="20"/>
        <v>-1</v>
      </c>
      <c r="AZ60" s="98">
        <v>5</v>
      </c>
      <c r="BA60" s="98">
        <f t="shared" si="21"/>
        <v>0</v>
      </c>
      <c r="BB60" s="98">
        <v>3</v>
      </c>
      <c r="BC60" s="98">
        <f t="shared" si="22"/>
        <v>-2</v>
      </c>
      <c r="BD60" s="98">
        <v>3</v>
      </c>
      <c r="BE60" s="98">
        <f t="shared" si="23"/>
        <v>2</v>
      </c>
      <c r="BF60" s="98">
        <v>5</v>
      </c>
      <c r="BG60" s="98">
        <f t="shared" si="24"/>
        <v>0</v>
      </c>
      <c r="BH60" s="98">
        <v>2</v>
      </c>
      <c r="BI60" s="98">
        <f t="shared" si="25"/>
        <v>3</v>
      </c>
      <c r="BJ60" s="98">
        <v>5</v>
      </c>
      <c r="BK60" s="98">
        <f t="shared" si="26"/>
        <v>0</v>
      </c>
      <c r="BL60" s="98">
        <v>5</v>
      </c>
      <c r="BM60" s="98">
        <f t="shared" si="27"/>
        <v>0</v>
      </c>
      <c r="BN60" s="98">
        <v>5</v>
      </c>
      <c r="BO60" s="98">
        <f t="shared" si="28"/>
        <v>0</v>
      </c>
      <c r="BP60" s="98">
        <v>5</v>
      </c>
      <c r="BQ60" s="98">
        <f t="shared" si="29"/>
        <v>0</v>
      </c>
    </row>
    <row r="61" spans="1:69" s="98" customFormat="1" ht="15" customHeight="1">
      <c r="A61" s="98" t="s">
        <v>514</v>
      </c>
      <c r="B61" s="96">
        <v>9831</v>
      </c>
      <c r="C61" s="96" t="s">
        <v>634</v>
      </c>
      <c r="D61" s="98" t="s">
        <v>253</v>
      </c>
      <c r="E61" s="98" t="s">
        <v>253</v>
      </c>
      <c r="F61" s="99"/>
      <c r="G61" s="98">
        <v>5</v>
      </c>
      <c r="H61" s="98">
        <f t="shared" si="0"/>
        <v>0</v>
      </c>
      <c r="I61" s="98">
        <v>1</v>
      </c>
      <c r="J61" s="98">
        <f t="shared" si="30"/>
        <v>0</v>
      </c>
      <c r="K61" s="98">
        <v>5</v>
      </c>
      <c r="L61" s="98">
        <f t="shared" si="1"/>
        <v>0</v>
      </c>
      <c r="M61" s="98">
        <v>5</v>
      </c>
      <c r="N61" s="98">
        <f t="shared" si="2"/>
        <v>0</v>
      </c>
      <c r="O61" s="98">
        <v>5</v>
      </c>
      <c r="P61" s="98">
        <f t="shared" si="3"/>
        <v>0</v>
      </c>
      <c r="Q61" s="98">
        <v>5</v>
      </c>
      <c r="R61" s="98">
        <f t="shared" si="4"/>
        <v>0</v>
      </c>
      <c r="S61" s="98">
        <v>5</v>
      </c>
      <c r="T61" s="98">
        <f t="shared" si="5"/>
        <v>0</v>
      </c>
      <c r="U61" s="98">
        <v>5</v>
      </c>
      <c r="V61" s="98">
        <f t="shared" si="6"/>
        <v>0</v>
      </c>
      <c r="W61" s="98">
        <v>5</v>
      </c>
      <c r="X61" s="98">
        <f t="shared" si="7"/>
        <v>0</v>
      </c>
      <c r="Y61" s="98">
        <v>5</v>
      </c>
      <c r="Z61" s="98">
        <f t="shared" si="8"/>
        <v>0</v>
      </c>
      <c r="AA61" s="99"/>
      <c r="AB61" s="98">
        <v>5</v>
      </c>
      <c r="AC61" s="98">
        <f t="shared" si="9"/>
        <v>0</v>
      </c>
      <c r="AD61" s="98">
        <v>3</v>
      </c>
      <c r="AE61" s="98">
        <f t="shared" si="10"/>
        <v>1</v>
      </c>
      <c r="AF61" s="98">
        <v>3</v>
      </c>
      <c r="AG61" s="98">
        <f t="shared" si="11"/>
        <v>0</v>
      </c>
      <c r="AH61" s="98">
        <v>4</v>
      </c>
      <c r="AI61" s="109">
        <f t="shared" si="12"/>
        <v>0</v>
      </c>
      <c r="AJ61" s="98">
        <v>5</v>
      </c>
      <c r="AK61" s="98">
        <f t="shared" si="13"/>
        <v>0</v>
      </c>
      <c r="AL61" s="98">
        <v>2</v>
      </c>
      <c r="AM61" s="98">
        <f t="shared" si="14"/>
        <v>3</v>
      </c>
      <c r="AN61" s="98">
        <v>4</v>
      </c>
      <c r="AO61" s="98">
        <f t="shared" si="15"/>
        <v>-1</v>
      </c>
      <c r="AP61" s="98">
        <v>4</v>
      </c>
      <c r="AQ61" s="109">
        <f t="shared" si="16"/>
        <v>-1</v>
      </c>
      <c r="AR61" s="98">
        <v>5</v>
      </c>
      <c r="AS61" s="98">
        <f t="shared" si="17"/>
        <v>0</v>
      </c>
      <c r="AT61" s="98">
        <v>5</v>
      </c>
      <c r="AU61" s="98">
        <f t="shared" si="18"/>
        <v>0</v>
      </c>
      <c r="AV61" s="98">
        <v>1</v>
      </c>
      <c r="AW61" s="98">
        <f t="shared" si="19"/>
        <v>0</v>
      </c>
      <c r="AX61" s="98">
        <v>2</v>
      </c>
      <c r="AY61" s="98">
        <f t="shared" si="20"/>
        <v>3</v>
      </c>
      <c r="AZ61" s="98">
        <v>4</v>
      </c>
      <c r="BA61" s="98">
        <f t="shared" si="21"/>
        <v>-1</v>
      </c>
      <c r="BB61" s="98">
        <v>2</v>
      </c>
      <c r="BC61" s="98">
        <f t="shared" si="22"/>
        <v>0</v>
      </c>
      <c r="BD61" s="98">
        <v>4</v>
      </c>
      <c r="BE61" s="98">
        <f t="shared" si="23"/>
        <v>0</v>
      </c>
      <c r="BF61" s="98">
        <v>5</v>
      </c>
      <c r="BG61" s="98">
        <f t="shared" si="24"/>
        <v>-1</v>
      </c>
      <c r="BH61" s="98">
        <v>1</v>
      </c>
      <c r="BI61" s="98">
        <f t="shared" si="25"/>
        <v>1</v>
      </c>
      <c r="BJ61" s="98">
        <v>5</v>
      </c>
      <c r="BK61" s="98">
        <f t="shared" si="26"/>
        <v>0</v>
      </c>
      <c r="BL61" s="98">
        <v>3</v>
      </c>
      <c r="BM61" s="98">
        <f t="shared" si="27"/>
        <v>-1</v>
      </c>
      <c r="BN61" s="98">
        <v>4</v>
      </c>
      <c r="BO61" s="98">
        <f t="shared" si="28"/>
        <v>0</v>
      </c>
      <c r="BP61" s="98">
        <v>3</v>
      </c>
      <c r="BQ61" s="98">
        <f t="shared" si="29"/>
        <v>0</v>
      </c>
    </row>
    <row r="62" spans="1:69" s="98" customFormat="1" ht="15" customHeight="1">
      <c r="A62" s="98" t="s">
        <v>514</v>
      </c>
      <c r="B62" s="96">
        <v>9944</v>
      </c>
      <c r="C62" s="96" t="s">
        <v>634</v>
      </c>
      <c r="D62" s="98" t="s">
        <v>636</v>
      </c>
      <c r="E62" s="98" t="s">
        <v>636</v>
      </c>
      <c r="F62" s="99"/>
      <c r="G62" s="98">
        <v>5</v>
      </c>
      <c r="H62" s="98">
        <f t="shared" si="0"/>
        <v>-2</v>
      </c>
      <c r="I62" s="98">
        <v>1</v>
      </c>
      <c r="J62" s="98">
        <f t="shared" si="30"/>
        <v>1</v>
      </c>
      <c r="K62" s="98">
        <v>5</v>
      </c>
      <c r="L62" s="98">
        <f t="shared" si="1"/>
        <v>0</v>
      </c>
      <c r="M62" s="98">
        <v>5</v>
      </c>
      <c r="N62" s="98">
        <f t="shared" si="2"/>
        <v>-1</v>
      </c>
      <c r="O62" s="98">
        <v>5</v>
      </c>
      <c r="P62" s="98">
        <f t="shared" si="3"/>
        <v>-1</v>
      </c>
      <c r="Q62" s="98">
        <v>5</v>
      </c>
      <c r="R62" s="98">
        <f t="shared" si="4"/>
        <v>-1</v>
      </c>
      <c r="S62" s="98">
        <v>5</v>
      </c>
      <c r="T62" s="98">
        <f t="shared" si="5"/>
        <v>-2</v>
      </c>
      <c r="U62" s="98">
        <v>5</v>
      </c>
      <c r="V62" s="98">
        <f t="shared" si="6"/>
        <v>-2</v>
      </c>
      <c r="W62" s="98">
        <v>5</v>
      </c>
      <c r="X62" s="98">
        <f t="shared" si="7"/>
        <v>-1</v>
      </c>
      <c r="Y62" s="98">
        <v>5</v>
      </c>
      <c r="Z62" s="98">
        <f t="shared" si="8"/>
        <v>-1</v>
      </c>
      <c r="AA62" s="99"/>
      <c r="AB62" s="98">
        <v>4</v>
      </c>
      <c r="AC62" s="98">
        <f t="shared" si="9"/>
        <v>0</v>
      </c>
      <c r="AD62" s="98">
        <v>2</v>
      </c>
      <c r="AE62" s="98">
        <f t="shared" si="10"/>
        <v>0</v>
      </c>
      <c r="AF62" s="98">
        <v>3</v>
      </c>
      <c r="AG62" s="98">
        <f t="shared" si="11"/>
        <v>0</v>
      </c>
      <c r="AH62" s="98">
        <v>5</v>
      </c>
      <c r="AI62" s="109">
        <f t="shared" si="12"/>
        <v>-3</v>
      </c>
      <c r="AJ62" s="98">
        <v>4</v>
      </c>
      <c r="AK62" s="98">
        <f t="shared" si="13"/>
        <v>-1</v>
      </c>
      <c r="AL62" s="98">
        <v>4</v>
      </c>
      <c r="AM62" s="98">
        <f t="shared" si="14"/>
        <v>-2</v>
      </c>
      <c r="AN62" s="98">
        <v>4</v>
      </c>
      <c r="AO62" s="98">
        <f t="shared" si="15"/>
        <v>-2</v>
      </c>
      <c r="AP62" s="98">
        <v>5</v>
      </c>
      <c r="AQ62" s="109">
        <f t="shared" si="16"/>
        <v>-2</v>
      </c>
      <c r="AR62" s="98">
        <v>3</v>
      </c>
      <c r="AS62" s="98">
        <f t="shared" si="17"/>
        <v>0</v>
      </c>
      <c r="AT62" s="98">
        <v>4</v>
      </c>
      <c r="AU62" s="98">
        <f t="shared" si="18"/>
        <v>-1</v>
      </c>
      <c r="AV62" s="98">
        <v>1</v>
      </c>
      <c r="AW62" s="98">
        <f t="shared" si="19"/>
        <v>2</v>
      </c>
      <c r="AX62" s="98">
        <v>3</v>
      </c>
      <c r="AY62" s="98">
        <f t="shared" si="20"/>
        <v>0</v>
      </c>
      <c r="AZ62" s="98">
        <v>2</v>
      </c>
      <c r="BA62" s="98">
        <f t="shared" si="21"/>
        <v>2</v>
      </c>
      <c r="BB62" s="98">
        <v>2</v>
      </c>
      <c r="BC62" s="98">
        <f t="shared" si="22"/>
        <v>1</v>
      </c>
      <c r="BD62" s="98">
        <v>4</v>
      </c>
      <c r="BE62" s="98">
        <f t="shared" si="23"/>
        <v>-1</v>
      </c>
      <c r="BF62" s="98">
        <v>4</v>
      </c>
      <c r="BG62" s="98">
        <f t="shared" si="24"/>
        <v>-1</v>
      </c>
      <c r="BH62" s="98">
        <v>1</v>
      </c>
      <c r="BI62" s="98">
        <f t="shared" si="25"/>
        <v>2</v>
      </c>
      <c r="BJ62" s="98">
        <v>5</v>
      </c>
      <c r="BK62" s="98">
        <f t="shared" si="26"/>
        <v>-1</v>
      </c>
      <c r="BL62" s="98">
        <v>5</v>
      </c>
      <c r="BM62" s="98">
        <f t="shared" si="27"/>
        <v>-2</v>
      </c>
      <c r="BN62" s="98">
        <v>5</v>
      </c>
      <c r="BO62" s="98">
        <f t="shared" si="28"/>
        <v>-2</v>
      </c>
      <c r="BP62" s="98">
        <v>4</v>
      </c>
      <c r="BQ62" s="98">
        <f t="shared" si="29"/>
        <v>-2</v>
      </c>
    </row>
    <row r="63" spans="1:69" s="98" customFormat="1" ht="15" customHeight="1">
      <c r="A63" s="98" t="s">
        <v>514</v>
      </c>
      <c r="B63" s="96">
        <v>10074</v>
      </c>
      <c r="C63" s="96" t="s">
        <v>634</v>
      </c>
      <c r="D63" s="98" t="s">
        <v>636</v>
      </c>
      <c r="E63" s="98" t="s">
        <v>636</v>
      </c>
      <c r="F63" s="99"/>
      <c r="G63" s="98">
        <v>5</v>
      </c>
      <c r="H63" s="98">
        <f t="shared" si="0"/>
        <v>0</v>
      </c>
      <c r="I63" s="98">
        <v>1</v>
      </c>
      <c r="J63" s="98">
        <f t="shared" si="30"/>
        <v>2</v>
      </c>
      <c r="K63" s="98">
        <v>5</v>
      </c>
      <c r="L63" s="98">
        <f t="shared" si="1"/>
        <v>0</v>
      </c>
      <c r="M63" s="98">
        <v>5</v>
      </c>
      <c r="N63" s="98">
        <f t="shared" si="2"/>
        <v>-1</v>
      </c>
      <c r="O63" s="98">
        <v>5</v>
      </c>
      <c r="P63" s="98">
        <f t="shared" si="3"/>
        <v>-1</v>
      </c>
      <c r="Q63" s="98">
        <v>5</v>
      </c>
      <c r="R63" s="98">
        <f t="shared" si="4"/>
        <v>-1</v>
      </c>
      <c r="S63" s="98">
        <v>5</v>
      </c>
      <c r="T63" s="98">
        <f t="shared" si="5"/>
        <v>-2</v>
      </c>
      <c r="U63" s="98">
        <v>5</v>
      </c>
      <c r="V63" s="98">
        <f t="shared" si="6"/>
        <v>-1</v>
      </c>
      <c r="W63" s="98">
        <v>5</v>
      </c>
      <c r="X63" s="98">
        <f t="shared" si="7"/>
        <v>-2</v>
      </c>
      <c r="Y63" s="98">
        <v>5</v>
      </c>
      <c r="Z63" s="98">
        <f t="shared" si="8"/>
        <v>-1</v>
      </c>
      <c r="AA63" s="99"/>
      <c r="AB63" s="98">
        <v>5</v>
      </c>
      <c r="AC63" s="98">
        <f t="shared" si="9"/>
        <v>-1</v>
      </c>
      <c r="AD63" s="98">
        <v>1</v>
      </c>
      <c r="AE63" s="98">
        <f t="shared" si="10"/>
        <v>1</v>
      </c>
      <c r="AF63" s="98">
        <v>3</v>
      </c>
      <c r="AG63" s="98">
        <f t="shared" si="11"/>
        <v>0</v>
      </c>
      <c r="AH63" s="98">
        <v>4</v>
      </c>
      <c r="AI63" s="109">
        <f t="shared" si="12"/>
        <v>0</v>
      </c>
      <c r="AJ63" s="98">
        <v>1</v>
      </c>
      <c r="AK63" s="98">
        <f t="shared" si="13"/>
        <v>3</v>
      </c>
      <c r="AL63" s="98">
        <v>1</v>
      </c>
      <c r="AM63" s="98">
        <f t="shared" si="14"/>
        <v>3</v>
      </c>
      <c r="AN63" s="98">
        <v>3</v>
      </c>
      <c r="AO63" s="98">
        <f t="shared" si="15"/>
        <v>1</v>
      </c>
      <c r="AP63" s="98">
        <v>5</v>
      </c>
      <c r="AQ63" s="109">
        <f t="shared" si="16"/>
        <v>-2</v>
      </c>
      <c r="AR63" s="98">
        <v>5</v>
      </c>
      <c r="AS63" s="98">
        <f t="shared" si="17"/>
        <v>-2</v>
      </c>
      <c r="AT63" s="98">
        <v>1</v>
      </c>
      <c r="AU63" s="98">
        <f t="shared" si="18"/>
        <v>4</v>
      </c>
      <c r="AV63" s="98">
        <v>3</v>
      </c>
      <c r="AW63" s="98">
        <f t="shared" si="19"/>
        <v>-1</v>
      </c>
      <c r="AX63" s="98">
        <v>1</v>
      </c>
      <c r="AY63" s="98">
        <f t="shared" si="20"/>
        <v>2</v>
      </c>
      <c r="AZ63" s="98">
        <v>5</v>
      </c>
      <c r="BA63" s="98">
        <f t="shared" si="21"/>
        <v>-1</v>
      </c>
      <c r="BB63" s="98">
        <v>1</v>
      </c>
      <c r="BC63" s="98">
        <f t="shared" si="22"/>
        <v>3</v>
      </c>
      <c r="BD63" s="98">
        <v>4</v>
      </c>
      <c r="BE63" s="98">
        <f t="shared" si="23"/>
        <v>-2</v>
      </c>
      <c r="BF63" s="98">
        <v>5</v>
      </c>
      <c r="BG63" s="98">
        <f t="shared" si="24"/>
        <v>-1</v>
      </c>
      <c r="BH63" s="98">
        <v>1</v>
      </c>
      <c r="BI63" s="98">
        <f t="shared" si="25"/>
        <v>2</v>
      </c>
      <c r="BJ63" s="98">
        <v>5</v>
      </c>
      <c r="BK63" s="98">
        <f t="shared" si="26"/>
        <v>-1</v>
      </c>
      <c r="BL63" s="98">
        <v>5</v>
      </c>
      <c r="BM63" s="98">
        <f t="shared" si="27"/>
        <v>0</v>
      </c>
      <c r="BN63" s="98">
        <v>5</v>
      </c>
      <c r="BO63" s="98">
        <f t="shared" si="28"/>
        <v>0</v>
      </c>
      <c r="BP63" s="98">
        <v>4</v>
      </c>
      <c r="BQ63" s="98">
        <f t="shared" si="29"/>
        <v>0</v>
      </c>
    </row>
    <row r="64" spans="1:69" s="98" customFormat="1" ht="15" customHeight="1">
      <c r="A64" s="98" t="s">
        <v>514</v>
      </c>
      <c r="B64" s="96">
        <v>10114</v>
      </c>
      <c r="C64" s="96" t="s">
        <v>634</v>
      </c>
      <c r="D64" s="98" t="s">
        <v>636</v>
      </c>
      <c r="E64" s="98" t="s">
        <v>636</v>
      </c>
      <c r="F64" s="99"/>
      <c r="G64" s="98">
        <v>5</v>
      </c>
      <c r="H64" s="98">
        <f t="shared" si="0"/>
        <v>0</v>
      </c>
      <c r="I64" s="98">
        <v>5</v>
      </c>
      <c r="J64" s="98">
        <f t="shared" si="30"/>
        <v>-4</v>
      </c>
      <c r="K64" s="98">
        <v>5</v>
      </c>
      <c r="L64" s="98">
        <f t="shared" si="1"/>
        <v>0</v>
      </c>
      <c r="M64" s="98">
        <v>5</v>
      </c>
      <c r="N64" s="98">
        <f t="shared" si="2"/>
        <v>0</v>
      </c>
      <c r="O64" s="98">
        <v>5</v>
      </c>
      <c r="P64" s="98">
        <f t="shared" si="3"/>
        <v>0</v>
      </c>
      <c r="Q64" s="98">
        <v>5</v>
      </c>
      <c r="R64" s="98">
        <f t="shared" si="4"/>
        <v>0</v>
      </c>
      <c r="S64" s="98">
        <v>5</v>
      </c>
      <c r="T64" s="98">
        <f t="shared" si="5"/>
        <v>0</v>
      </c>
      <c r="U64" s="98">
        <v>5</v>
      </c>
      <c r="V64" s="98">
        <f t="shared" si="6"/>
        <v>0</v>
      </c>
      <c r="W64" s="98">
        <v>5</v>
      </c>
      <c r="X64" s="98">
        <f t="shared" si="7"/>
        <v>0</v>
      </c>
      <c r="Y64" s="98">
        <v>5</v>
      </c>
      <c r="Z64" s="98">
        <f t="shared" si="8"/>
        <v>0</v>
      </c>
      <c r="AA64" s="99"/>
      <c r="AB64" s="98">
        <v>5</v>
      </c>
      <c r="AC64" s="98">
        <f t="shared" si="9"/>
        <v>0</v>
      </c>
      <c r="AD64" s="98">
        <v>4</v>
      </c>
      <c r="AE64" s="98">
        <f t="shared" si="10"/>
        <v>-3</v>
      </c>
      <c r="AF64" s="98">
        <v>4</v>
      </c>
      <c r="AG64" s="98">
        <f t="shared" si="11"/>
        <v>0</v>
      </c>
      <c r="AH64" s="98">
        <v>4</v>
      </c>
      <c r="AI64" s="109">
        <f t="shared" si="12"/>
        <v>0</v>
      </c>
      <c r="AJ64" s="98">
        <v>4</v>
      </c>
      <c r="AK64" s="98">
        <f t="shared" si="13"/>
        <v>-2</v>
      </c>
      <c r="AL64" s="98">
        <v>1</v>
      </c>
      <c r="AM64" s="98">
        <f t="shared" si="14"/>
        <v>0</v>
      </c>
      <c r="AN64" s="98">
        <v>2</v>
      </c>
      <c r="AO64" s="98">
        <f t="shared" si="15"/>
        <v>1</v>
      </c>
      <c r="AP64" s="98">
        <v>5</v>
      </c>
      <c r="AQ64" s="109">
        <f t="shared" si="16"/>
        <v>0</v>
      </c>
      <c r="AR64" s="98">
        <v>3</v>
      </c>
      <c r="AS64" s="98">
        <f t="shared" si="17"/>
        <v>2</v>
      </c>
      <c r="AT64" s="98">
        <v>4</v>
      </c>
      <c r="AU64" s="98">
        <f t="shared" si="18"/>
        <v>-1</v>
      </c>
      <c r="AV64" s="98">
        <v>1</v>
      </c>
      <c r="AW64" s="98">
        <f t="shared" si="19"/>
        <v>0</v>
      </c>
      <c r="AX64" s="98">
        <v>2</v>
      </c>
      <c r="AY64" s="98">
        <f t="shared" si="20"/>
        <v>0</v>
      </c>
      <c r="AZ64" s="98">
        <v>5</v>
      </c>
      <c r="BA64" s="98">
        <f t="shared" si="21"/>
        <v>0</v>
      </c>
      <c r="BB64" s="98">
        <v>1</v>
      </c>
      <c r="BC64" s="98">
        <f t="shared" si="22"/>
        <v>1</v>
      </c>
      <c r="BD64" s="98">
        <v>3</v>
      </c>
      <c r="BE64" s="98">
        <f t="shared" si="23"/>
        <v>2</v>
      </c>
      <c r="BF64" s="98">
        <v>4</v>
      </c>
      <c r="BG64" s="98">
        <f t="shared" si="24"/>
        <v>1</v>
      </c>
      <c r="BH64" s="98">
        <v>2</v>
      </c>
      <c r="BI64" s="98">
        <f t="shared" si="25"/>
        <v>-1</v>
      </c>
      <c r="BJ64" s="98">
        <v>5</v>
      </c>
      <c r="BK64" s="98">
        <f t="shared" si="26"/>
        <v>0</v>
      </c>
      <c r="BL64" s="98">
        <v>5</v>
      </c>
      <c r="BM64" s="98">
        <f t="shared" si="27"/>
        <v>0</v>
      </c>
      <c r="BN64" s="98">
        <v>5</v>
      </c>
      <c r="BO64" s="98">
        <f t="shared" si="28"/>
        <v>0</v>
      </c>
      <c r="BP64" s="98">
        <v>5</v>
      </c>
      <c r="BQ64" s="98">
        <f t="shared" si="29"/>
        <v>0</v>
      </c>
    </row>
    <row r="65" spans="1:69" s="98" customFormat="1">
      <c r="A65" s="98" t="s">
        <v>514</v>
      </c>
      <c r="B65" s="96">
        <v>10269</v>
      </c>
      <c r="C65" s="96" t="s">
        <v>634</v>
      </c>
      <c r="D65" s="98" t="s">
        <v>636</v>
      </c>
      <c r="E65" s="98" t="s">
        <v>636</v>
      </c>
      <c r="F65" s="99"/>
      <c r="G65" s="98">
        <v>5</v>
      </c>
      <c r="H65" s="98">
        <f t="shared" si="0"/>
        <v>0</v>
      </c>
      <c r="I65" s="98">
        <v>1</v>
      </c>
      <c r="J65" s="98">
        <f t="shared" si="30"/>
        <v>0</v>
      </c>
      <c r="K65" s="98">
        <v>1</v>
      </c>
      <c r="L65" s="98">
        <f t="shared" si="1"/>
        <v>4</v>
      </c>
      <c r="M65" s="98">
        <v>5</v>
      </c>
      <c r="N65" s="98">
        <f t="shared" si="2"/>
        <v>0</v>
      </c>
      <c r="O65" s="98">
        <v>5</v>
      </c>
      <c r="P65" s="98">
        <f t="shared" si="3"/>
        <v>0</v>
      </c>
      <c r="Q65" s="98">
        <v>5</v>
      </c>
      <c r="R65" s="98">
        <f t="shared" si="4"/>
        <v>0</v>
      </c>
      <c r="S65" s="98">
        <v>5</v>
      </c>
      <c r="T65" s="98">
        <f t="shared" si="5"/>
        <v>0</v>
      </c>
      <c r="U65" s="98">
        <v>5</v>
      </c>
      <c r="V65" s="98">
        <f t="shared" si="6"/>
        <v>0</v>
      </c>
      <c r="W65" s="98">
        <v>5</v>
      </c>
      <c r="X65" s="98">
        <f t="shared" si="7"/>
        <v>0</v>
      </c>
      <c r="Y65" s="98">
        <v>5</v>
      </c>
      <c r="Z65" s="98">
        <f t="shared" si="8"/>
        <v>0</v>
      </c>
      <c r="AA65" s="99"/>
      <c r="AB65" s="98">
        <v>5</v>
      </c>
      <c r="AC65" s="98">
        <f t="shared" si="9"/>
        <v>0</v>
      </c>
      <c r="AD65" s="98">
        <v>1</v>
      </c>
      <c r="AE65" s="98">
        <f t="shared" si="10"/>
        <v>1</v>
      </c>
      <c r="AF65" s="98">
        <v>5</v>
      </c>
      <c r="AG65" s="98">
        <f t="shared" si="11"/>
        <v>0</v>
      </c>
      <c r="AH65" s="98">
        <v>5</v>
      </c>
      <c r="AI65" s="109">
        <f t="shared" si="12"/>
        <v>0</v>
      </c>
      <c r="AJ65" s="98">
        <v>2</v>
      </c>
      <c r="AK65" s="98">
        <f t="shared" si="13"/>
        <v>3</v>
      </c>
      <c r="AL65" s="98">
        <v>1</v>
      </c>
      <c r="AM65" s="98">
        <f t="shared" si="14"/>
        <v>0</v>
      </c>
      <c r="AN65" s="98">
        <v>5</v>
      </c>
      <c r="AO65" s="98">
        <f t="shared" si="15"/>
        <v>0</v>
      </c>
      <c r="AP65" s="98">
        <v>5</v>
      </c>
      <c r="AQ65" s="109">
        <f t="shared" si="16"/>
        <v>0</v>
      </c>
      <c r="AR65" s="98">
        <v>5</v>
      </c>
      <c r="AS65" s="98">
        <f t="shared" si="17"/>
        <v>0</v>
      </c>
      <c r="AT65" s="98">
        <v>5</v>
      </c>
      <c r="AU65" s="98">
        <f t="shared" si="18"/>
        <v>0</v>
      </c>
      <c r="AV65" s="98">
        <v>3</v>
      </c>
      <c r="AW65" s="98">
        <f t="shared" si="19"/>
        <v>-1</v>
      </c>
      <c r="AX65" s="98">
        <v>1</v>
      </c>
      <c r="AY65" s="98">
        <f t="shared" si="20"/>
        <v>0</v>
      </c>
      <c r="AZ65" s="98">
        <v>5</v>
      </c>
      <c r="BA65" s="98">
        <f t="shared" si="21"/>
        <v>0</v>
      </c>
      <c r="BB65" s="98">
        <v>1</v>
      </c>
      <c r="BC65" s="98">
        <f t="shared" si="22"/>
        <v>3</v>
      </c>
      <c r="BD65" s="98">
        <v>5</v>
      </c>
      <c r="BE65" s="98">
        <f t="shared" si="23"/>
        <v>-2</v>
      </c>
      <c r="BF65" s="98">
        <v>5</v>
      </c>
      <c r="BG65" s="98">
        <f t="shared" si="24"/>
        <v>0</v>
      </c>
      <c r="BH65" s="98">
        <v>1</v>
      </c>
      <c r="BI65" s="98">
        <f t="shared" si="25"/>
        <v>2</v>
      </c>
      <c r="BJ65" s="98">
        <v>5</v>
      </c>
      <c r="BK65" s="98">
        <f t="shared" si="26"/>
        <v>0</v>
      </c>
      <c r="BL65" s="98">
        <v>5</v>
      </c>
      <c r="BM65" s="98">
        <f t="shared" si="27"/>
        <v>0</v>
      </c>
      <c r="BN65" s="98">
        <v>5</v>
      </c>
      <c r="BO65" s="98">
        <f t="shared" si="28"/>
        <v>0</v>
      </c>
      <c r="BP65" s="98">
        <v>5</v>
      </c>
      <c r="BQ65" s="98">
        <f t="shared" si="29"/>
        <v>0</v>
      </c>
    </row>
    <row r="66" spans="1:69" s="98" customFormat="1">
      <c r="A66" s="98" t="s">
        <v>514</v>
      </c>
      <c r="B66" s="96">
        <v>10327</v>
      </c>
      <c r="C66" s="96" t="s">
        <v>634</v>
      </c>
      <c r="D66" s="98" t="s">
        <v>636</v>
      </c>
      <c r="E66" s="98" t="s">
        <v>636</v>
      </c>
      <c r="F66" s="99"/>
      <c r="G66" s="98">
        <v>4</v>
      </c>
      <c r="H66" s="98">
        <f t="shared" si="0"/>
        <v>1</v>
      </c>
      <c r="I66" s="98">
        <v>1</v>
      </c>
      <c r="J66" s="98">
        <f t="shared" si="30"/>
        <v>0</v>
      </c>
      <c r="K66" s="98">
        <v>5</v>
      </c>
      <c r="L66" s="98">
        <f t="shared" si="1"/>
        <v>0</v>
      </c>
      <c r="M66" s="98">
        <v>5</v>
      </c>
      <c r="N66" s="98">
        <f t="shared" si="2"/>
        <v>0</v>
      </c>
      <c r="O66" s="98">
        <v>5</v>
      </c>
      <c r="P66" s="98">
        <f t="shared" si="3"/>
        <v>0</v>
      </c>
      <c r="Q66" s="98">
        <v>5</v>
      </c>
      <c r="R66" s="98">
        <f t="shared" si="4"/>
        <v>0</v>
      </c>
      <c r="S66" s="98">
        <v>5</v>
      </c>
      <c r="T66" s="98">
        <f t="shared" si="5"/>
        <v>-4</v>
      </c>
      <c r="U66" s="98">
        <v>5</v>
      </c>
      <c r="V66" s="98">
        <f t="shared" si="6"/>
        <v>0</v>
      </c>
      <c r="W66" s="98">
        <v>5</v>
      </c>
      <c r="X66" s="98">
        <f t="shared" si="7"/>
        <v>0</v>
      </c>
      <c r="Y66" s="98">
        <v>5</v>
      </c>
      <c r="Z66" s="98">
        <f t="shared" si="8"/>
        <v>0</v>
      </c>
      <c r="AA66" s="99"/>
      <c r="AB66" s="98">
        <v>4</v>
      </c>
      <c r="AC66" s="98">
        <f t="shared" si="9"/>
        <v>1</v>
      </c>
      <c r="AD66" s="98">
        <v>2</v>
      </c>
      <c r="AE66" s="98">
        <f t="shared" si="10"/>
        <v>1</v>
      </c>
      <c r="AF66" s="98">
        <v>4</v>
      </c>
      <c r="AG66" s="98">
        <f t="shared" si="11"/>
        <v>-1</v>
      </c>
      <c r="AH66" s="98">
        <v>4</v>
      </c>
      <c r="AI66" s="109">
        <f t="shared" si="12"/>
        <v>0</v>
      </c>
      <c r="AJ66" s="98">
        <v>1</v>
      </c>
      <c r="AK66" s="98">
        <f t="shared" si="13"/>
        <v>2</v>
      </c>
      <c r="AL66" s="98">
        <v>1</v>
      </c>
      <c r="AM66" s="98">
        <f t="shared" si="14"/>
        <v>1</v>
      </c>
      <c r="AN66" s="98">
        <v>4</v>
      </c>
      <c r="AO66" s="98">
        <f t="shared" si="15"/>
        <v>0</v>
      </c>
      <c r="AP66" s="98">
        <v>5</v>
      </c>
      <c r="AQ66" s="109">
        <f t="shared" si="16"/>
        <v>0</v>
      </c>
      <c r="AR66" s="98">
        <v>4</v>
      </c>
      <c r="AS66" s="98">
        <f t="shared" si="17"/>
        <v>0</v>
      </c>
      <c r="AT66" s="98">
        <v>3</v>
      </c>
      <c r="AU66" s="98">
        <f t="shared" si="18"/>
        <v>1</v>
      </c>
      <c r="AV66" s="98">
        <v>1</v>
      </c>
      <c r="AW66" s="98">
        <f t="shared" si="19"/>
        <v>2</v>
      </c>
      <c r="AX66" s="98">
        <v>2</v>
      </c>
      <c r="AY66" s="98">
        <f t="shared" si="20"/>
        <v>0</v>
      </c>
      <c r="AZ66" s="98">
        <v>5</v>
      </c>
      <c r="BA66" s="98">
        <f t="shared" si="21"/>
        <v>-2</v>
      </c>
      <c r="BB66" s="98">
        <v>1</v>
      </c>
      <c r="BC66" s="98">
        <f t="shared" si="22"/>
        <v>0</v>
      </c>
      <c r="BD66" s="98">
        <v>4</v>
      </c>
      <c r="BE66" s="98">
        <f t="shared" si="23"/>
        <v>-2</v>
      </c>
      <c r="BF66" s="98">
        <v>3</v>
      </c>
      <c r="BG66" s="98">
        <f t="shared" si="24"/>
        <v>1</v>
      </c>
      <c r="BH66" s="98">
        <v>2</v>
      </c>
      <c r="BI66" s="98">
        <f t="shared" si="25"/>
        <v>1</v>
      </c>
      <c r="BJ66" s="98">
        <v>4</v>
      </c>
      <c r="BK66" s="98">
        <f t="shared" si="26"/>
        <v>1</v>
      </c>
      <c r="BL66" s="98">
        <v>5</v>
      </c>
      <c r="BM66" s="98">
        <f t="shared" si="27"/>
        <v>-1</v>
      </c>
      <c r="BN66" s="98">
        <v>5</v>
      </c>
      <c r="BO66" s="98">
        <f t="shared" si="28"/>
        <v>-3</v>
      </c>
      <c r="BP66" s="98">
        <v>5</v>
      </c>
      <c r="BQ66" s="98">
        <f t="shared" si="29"/>
        <v>-4</v>
      </c>
    </row>
    <row r="67" spans="1:69" s="98" customFormat="1">
      <c r="A67" s="98" t="s">
        <v>514</v>
      </c>
      <c r="B67" s="96">
        <v>10944</v>
      </c>
      <c r="C67" s="96" t="s">
        <v>634</v>
      </c>
      <c r="D67" s="98" t="s">
        <v>636</v>
      </c>
      <c r="E67" s="98" t="s">
        <v>636</v>
      </c>
      <c r="F67" s="99"/>
      <c r="G67" s="98">
        <v>5</v>
      </c>
      <c r="H67" s="98">
        <f t="shared" si="0"/>
        <v>0</v>
      </c>
      <c r="I67" s="98">
        <v>1</v>
      </c>
      <c r="J67" s="98">
        <f t="shared" si="30"/>
        <v>0</v>
      </c>
      <c r="K67" s="98">
        <v>5</v>
      </c>
      <c r="L67" s="98">
        <f t="shared" si="1"/>
        <v>0</v>
      </c>
      <c r="M67" s="98">
        <v>5</v>
      </c>
      <c r="N67" s="98">
        <f t="shared" si="2"/>
        <v>-1</v>
      </c>
      <c r="O67" s="98">
        <v>5</v>
      </c>
      <c r="P67" s="98">
        <f t="shared" si="3"/>
        <v>0</v>
      </c>
      <c r="Q67" s="98">
        <v>5</v>
      </c>
      <c r="R67" s="98">
        <f t="shared" si="4"/>
        <v>0</v>
      </c>
      <c r="S67" s="98">
        <v>5</v>
      </c>
      <c r="T67" s="98">
        <f t="shared" si="5"/>
        <v>0</v>
      </c>
      <c r="U67" s="98">
        <v>5</v>
      </c>
      <c r="V67" s="98">
        <f t="shared" si="6"/>
        <v>0</v>
      </c>
      <c r="W67" s="98">
        <v>5</v>
      </c>
      <c r="X67" s="98">
        <f t="shared" si="7"/>
        <v>0</v>
      </c>
      <c r="Y67" s="98">
        <v>5</v>
      </c>
      <c r="Z67" s="98">
        <f t="shared" si="8"/>
        <v>0</v>
      </c>
      <c r="AA67" s="99"/>
      <c r="AB67" s="98">
        <v>5</v>
      </c>
      <c r="AC67" s="98">
        <f t="shared" si="9"/>
        <v>0</v>
      </c>
      <c r="AD67" s="98">
        <v>2</v>
      </c>
      <c r="AE67" s="98">
        <f t="shared" si="10"/>
        <v>1</v>
      </c>
      <c r="AF67" s="98">
        <v>4</v>
      </c>
      <c r="AG67" s="98">
        <f t="shared" si="11"/>
        <v>-1</v>
      </c>
      <c r="AH67" s="98">
        <v>5</v>
      </c>
      <c r="AI67" s="109">
        <f t="shared" si="12"/>
        <v>-2</v>
      </c>
      <c r="AJ67" s="98">
        <v>2</v>
      </c>
      <c r="AK67" s="98">
        <f t="shared" si="13"/>
        <v>2</v>
      </c>
      <c r="AL67" s="98">
        <v>1</v>
      </c>
      <c r="AM67" s="98">
        <f t="shared" si="14"/>
        <v>0</v>
      </c>
      <c r="AN67" s="98">
        <v>5</v>
      </c>
      <c r="AO67" s="98">
        <f t="shared" si="15"/>
        <v>-2</v>
      </c>
      <c r="AP67" s="98">
        <v>5</v>
      </c>
      <c r="AQ67" s="109">
        <f t="shared" si="16"/>
        <v>-2</v>
      </c>
      <c r="AR67" s="98">
        <v>4</v>
      </c>
      <c r="AS67" s="98">
        <f t="shared" si="17"/>
        <v>-2</v>
      </c>
      <c r="AT67" s="98">
        <v>3</v>
      </c>
      <c r="AU67" s="98">
        <f t="shared" si="18"/>
        <v>2</v>
      </c>
      <c r="AV67" s="98">
        <v>1</v>
      </c>
      <c r="AW67" s="98">
        <f t="shared" si="19"/>
        <v>1</v>
      </c>
      <c r="AX67" s="98">
        <v>2</v>
      </c>
      <c r="AY67" s="98">
        <f t="shared" si="20"/>
        <v>-1</v>
      </c>
      <c r="AZ67" s="98">
        <v>4</v>
      </c>
      <c r="BA67" s="98">
        <f t="shared" si="21"/>
        <v>0</v>
      </c>
      <c r="BB67" s="98">
        <v>2</v>
      </c>
      <c r="BC67" s="98">
        <f t="shared" si="22"/>
        <v>0</v>
      </c>
      <c r="BD67" s="98">
        <v>5</v>
      </c>
      <c r="BE67" s="98">
        <f t="shared" si="23"/>
        <v>-4</v>
      </c>
      <c r="BF67" s="98">
        <v>5</v>
      </c>
      <c r="BG67" s="98">
        <f t="shared" si="24"/>
        <v>0</v>
      </c>
      <c r="BH67" s="98">
        <v>1</v>
      </c>
      <c r="BI67" s="98">
        <f t="shared" si="25"/>
        <v>3</v>
      </c>
      <c r="BJ67" s="98">
        <v>5</v>
      </c>
      <c r="BK67" s="98">
        <f t="shared" si="26"/>
        <v>0</v>
      </c>
      <c r="BL67" s="98">
        <v>5</v>
      </c>
      <c r="BM67" s="98">
        <f t="shared" si="27"/>
        <v>0</v>
      </c>
      <c r="BN67" s="98">
        <v>4</v>
      </c>
      <c r="BO67" s="98">
        <f t="shared" si="28"/>
        <v>1</v>
      </c>
      <c r="BP67" s="98">
        <v>5</v>
      </c>
      <c r="BQ67" s="98">
        <f t="shared" si="29"/>
        <v>0</v>
      </c>
    </row>
    <row r="68" spans="1:69" s="98" customFormat="1">
      <c r="A68" s="98" t="s">
        <v>514</v>
      </c>
      <c r="B68" s="96">
        <v>11963</v>
      </c>
      <c r="C68" s="96" t="s">
        <v>634</v>
      </c>
      <c r="D68" s="98" t="s">
        <v>636</v>
      </c>
      <c r="E68" s="98" t="s">
        <v>636</v>
      </c>
      <c r="F68" s="99"/>
      <c r="G68" s="98">
        <v>5</v>
      </c>
      <c r="H68" s="98">
        <f t="shared" si="0"/>
        <v>-1</v>
      </c>
      <c r="I68" s="98">
        <v>1</v>
      </c>
      <c r="J68" s="98">
        <f t="shared" si="30"/>
        <v>1</v>
      </c>
      <c r="K68" s="98">
        <v>4</v>
      </c>
      <c r="L68" s="98">
        <f t="shared" si="1"/>
        <v>0</v>
      </c>
      <c r="M68" s="98">
        <v>5</v>
      </c>
      <c r="N68" s="98">
        <f t="shared" si="2"/>
        <v>-1</v>
      </c>
      <c r="O68" s="98">
        <v>3</v>
      </c>
      <c r="P68" s="98">
        <f t="shared" si="3"/>
        <v>1</v>
      </c>
      <c r="Q68" s="98">
        <v>4</v>
      </c>
      <c r="R68" s="98">
        <f t="shared" si="4"/>
        <v>0</v>
      </c>
      <c r="S68" s="98">
        <v>5</v>
      </c>
      <c r="T68" s="98">
        <f t="shared" si="5"/>
        <v>-1</v>
      </c>
      <c r="U68" s="98">
        <v>5</v>
      </c>
      <c r="V68" s="98">
        <f t="shared" si="6"/>
        <v>-1</v>
      </c>
      <c r="W68" s="98">
        <v>5</v>
      </c>
      <c r="X68" s="98">
        <f t="shared" si="7"/>
        <v>-1</v>
      </c>
      <c r="Y68" s="98">
        <v>5</v>
      </c>
      <c r="Z68" s="98">
        <f t="shared" si="8"/>
        <v>-2</v>
      </c>
      <c r="AA68" s="99"/>
      <c r="AB68" s="98">
        <v>5</v>
      </c>
      <c r="AC68" s="98">
        <f t="shared" si="9"/>
        <v>-2</v>
      </c>
      <c r="AD68" s="98">
        <v>2</v>
      </c>
      <c r="AE68" s="98">
        <f t="shared" si="10"/>
        <v>0</v>
      </c>
      <c r="AF68" s="98">
        <v>1</v>
      </c>
      <c r="AG68" s="98">
        <f t="shared" si="11"/>
        <v>3</v>
      </c>
      <c r="AH68" s="98">
        <v>3</v>
      </c>
      <c r="AI68" s="109">
        <f t="shared" si="12"/>
        <v>0</v>
      </c>
      <c r="AJ68" s="98">
        <v>2</v>
      </c>
      <c r="AK68" s="98">
        <f t="shared" si="13"/>
        <v>2</v>
      </c>
      <c r="AL68" s="98">
        <v>4</v>
      </c>
      <c r="AM68" s="98">
        <f t="shared" si="14"/>
        <v>-2</v>
      </c>
      <c r="AN68" s="98">
        <v>2</v>
      </c>
      <c r="AO68" s="98">
        <f t="shared" si="15"/>
        <v>2</v>
      </c>
      <c r="AP68" s="98">
        <v>5</v>
      </c>
      <c r="AQ68" s="109">
        <f t="shared" si="16"/>
        <v>-1</v>
      </c>
      <c r="AR68" s="98">
        <v>3</v>
      </c>
      <c r="AS68" s="98">
        <f t="shared" si="17"/>
        <v>1</v>
      </c>
      <c r="AT68" s="98">
        <v>5</v>
      </c>
      <c r="AU68" s="98">
        <f t="shared" si="18"/>
        <v>-2</v>
      </c>
      <c r="AV68" s="98">
        <v>2</v>
      </c>
      <c r="AW68" s="98">
        <f t="shared" si="19"/>
        <v>-1</v>
      </c>
      <c r="AX68" s="98">
        <v>3</v>
      </c>
      <c r="AY68" s="98">
        <f t="shared" si="20"/>
        <v>1</v>
      </c>
      <c r="AZ68" s="98">
        <v>3</v>
      </c>
      <c r="BA68" s="98">
        <f t="shared" si="21"/>
        <v>0</v>
      </c>
      <c r="BB68" s="98">
        <v>1</v>
      </c>
      <c r="BC68" s="98">
        <f t="shared" si="22"/>
        <v>2</v>
      </c>
      <c r="BD68" s="98">
        <v>2</v>
      </c>
      <c r="BE68" s="98">
        <f t="shared" si="23"/>
        <v>3</v>
      </c>
      <c r="BF68" s="98">
        <v>3</v>
      </c>
      <c r="BG68" s="98">
        <f t="shared" si="24"/>
        <v>0</v>
      </c>
      <c r="BH68" s="98">
        <v>2</v>
      </c>
      <c r="BI68" s="98">
        <f t="shared" si="25"/>
        <v>1</v>
      </c>
      <c r="BJ68" s="98">
        <v>5</v>
      </c>
      <c r="BK68" s="98">
        <f t="shared" si="26"/>
        <v>-1</v>
      </c>
      <c r="BL68" s="98">
        <v>4</v>
      </c>
      <c r="BM68" s="98">
        <f t="shared" si="27"/>
        <v>0</v>
      </c>
      <c r="BN68" s="98">
        <v>4</v>
      </c>
      <c r="BO68" s="98">
        <f t="shared" si="28"/>
        <v>-1</v>
      </c>
      <c r="BP68" s="98">
        <v>4</v>
      </c>
      <c r="BQ68" s="98">
        <f t="shared" si="29"/>
        <v>0</v>
      </c>
    </row>
    <row r="69" spans="1:69" s="98" customFormat="1">
      <c r="A69" s="98" t="s">
        <v>514</v>
      </c>
      <c r="B69" s="96">
        <v>12248</v>
      </c>
      <c r="C69" s="96" t="s">
        <v>634</v>
      </c>
      <c r="D69" s="98" t="s">
        <v>253</v>
      </c>
      <c r="E69" s="98" t="s">
        <v>253</v>
      </c>
      <c r="F69" s="99"/>
      <c r="G69" s="98">
        <v>5</v>
      </c>
      <c r="H69" s="98">
        <f t="shared" si="0"/>
        <v>-1</v>
      </c>
      <c r="I69" s="98">
        <v>1</v>
      </c>
      <c r="J69" s="98">
        <f t="shared" si="30"/>
        <v>3</v>
      </c>
      <c r="K69" s="98">
        <v>5</v>
      </c>
      <c r="L69" s="98">
        <f t="shared" si="1"/>
        <v>-1</v>
      </c>
      <c r="M69" s="98">
        <v>5</v>
      </c>
      <c r="N69" s="98">
        <f t="shared" si="2"/>
        <v>-1</v>
      </c>
      <c r="O69" s="98">
        <v>5</v>
      </c>
      <c r="P69" s="98">
        <f t="shared" si="3"/>
        <v>0</v>
      </c>
      <c r="Q69" s="98">
        <v>5</v>
      </c>
      <c r="R69" s="98">
        <f t="shared" si="4"/>
        <v>0</v>
      </c>
      <c r="S69" s="98">
        <v>5</v>
      </c>
      <c r="T69" s="98">
        <f t="shared" si="5"/>
        <v>-1</v>
      </c>
      <c r="U69" s="98">
        <v>5</v>
      </c>
      <c r="V69" s="98">
        <f t="shared" si="6"/>
        <v>0</v>
      </c>
      <c r="W69" s="98">
        <v>5</v>
      </c>
      <c r="X69" s="98">
        <f t="shared" si="7"/>
        <v>-1</v>
      </c>
      <c r="Y69" s="98">
        <v>5</v>
      </c>
      <c r="Z69" s="98">
        <f t="shared" si="8"/>
        <v>-3</v>
      </c>
      <c r="AA69" s="99"/>
      <c r="AB69" s="98">
        <v>5</v>
      </c>
      <c r="AC69" s="98">
        <f t="shared" si="9"/>
        <v>-1</v>
      </c>
      <c r="AD69" s="98">
        <v>2</v>
      </c>
      <c r="AE69" s="98">
        <f t="shared" si="10"/>
        <v>0</v>
      </c>
      <c r="AF69" s="98">
        <v>5</v>
      </c>
      <c r="AG69" s="98">
        <f t="shared" si="11"/>
        <v>-1</v>
      </c>
      <c r="AH69" s="98">
        <v>5</v>
      </c>
      <c r="AI69" s="109">
        <f t="shared" si="12"/>
        <v>-1</v>
      </c>
      <c r="AJ69" s="98">
        <v>4</v>
      </c>
      <c r="AK69" s="98">
        <f t="shared" si="13"/>
        <v>0</v>
      </c>
      <c r="AL69" s="98">
        <v>3</v>
      </c>
      <c r="AM69" s="98">
        <f t="shared" si="14"/>
        <v>-1</v>
      </c>
      <c r="AN69" s="98">
        <v>4</v>
      </c>
      <c r="AO69" s="98">
        <f t="shared" si="15"/>
        <v>0</v>
      </c>
      <c r="AP69" s="98">
        <v>5</v>
      </c>
      <c r="AQ69" s="109">
        <f t="shared" si="16"/>
        <v>-1</v>
      </c>
      <c r="AR69" s="98">
        <v>4</v>
      </c>
      <c r="AS69" s="98">
        <f t="shared" si="17"/>
        <v>-2</v>
      </c>
      <c r="AT69" s="98">
        <v>4</v>
      </c>
      <c r="AU69" s="98">
        <f t="shared" si="18"/>
        <v>-1</v>
      </c>
      <c r="AV69" s="98">
        <v>2</v>
      </c>
      <c r="AW69" s="98">
        <f t="shared" si="19"/>
        <v>0</v>
      </c>
      <c r="AX69" s="98">
        <v>2</v>
      </c>
      <c r="AY69" s="98">
        <f t="shared" si="20"/>
        <v>0</v>
      </c>
      <c r="AZ69" s="98">
        <v>4</v>
      </c>
      <c r="BA69" s="98">
        <f t="shared" si="21"/>
        <v>0</v>
      </c>
      <c r="BB69" s="98">
        <v>2</v>
      </c>
      <c r="BC69" s="98">
        <f t="shared" si="22"/>
        <v>0</v>
      </c>
      <c r="BD69" s="98">
        <v>5</v>
      </c>
      <c r="BE69" s="98">
        <f t="shared" si="23"/>
        <v>-1</v>
      </c>
      <c r="BF69" s="98">
        <v>5</v>
      </c>
      <c r="BG69" s="98">
        <f t="shared" si="24"/>
        <v>-3</v>
      </c>
      <c r="BH69" s="98">
        <v>2</v>
      </c>
      <c r="BI69" s="98">
        <f t="shared" si="25"/>
        <v>0</v>
      </c>
      <c r="BJ69" s="98">
        <v>5</v>
      </c>
      <c r="BK69" s="98">
        <f t="shared" si="26"/>
        <v>-1</v>
      </c>
      <c r="BL69" s="98">
        <v>3</v>
      </c>
      <c r="BM69" s="98">
        <f t="shared" si="27"/>
        <v>1</v>
      </c>
      <c r="BN69" s="98">
        <v>4</v>
      </c>
      <c r="BO69" s="98">
        <f t="shared" si="28"/>
        <v>0</v>
      </c>
      <c r="BP69" s="98">
        <v>4</v>
      </c>
      <c r="BQ69" s="98">
        <f t="shared" si="29"/>
        <v>-2</v>
      </c>
    </row>
    <row r="70" spans="1:69" s="98" customFormat="1">
      <c r="A70" s="98" t="s">
        <v>514</v>
      </c>
      <c r="B70" s="96">
        <v>12312</v>
      </c>
      <c r="C70" s="96" t="s">
        <v>634</v>
      </c>
      <c r="D70" s="98" t="s">
        <v>636</v>
      </c>
      <c r="E70" s="98" t="s">
        <v>636</v>
      </c>
      <c r="F70" s="99"/>
      <c r="G70" s="98">
        <v>5</v>
      </c>
      <c r="H70" s="98">
        <f t="shared" si="0"/>
        <v>-1</v>
      </c>
      <c r="I70" s="98">
        <v>2</v>
      </c>
      <c r="J70" s="98">
        <f t="shared" si="30"/>
        <v>2</v>
      </c>
      <c r="K70" s="98">
        <v>5</v>
      </c>
      <c r="L70" s="98">
        <f t="shared" si="1"/>
        <v>0</v>
      </c>
      <c r="M70" s="98">
        <v>5</v>
      </c>
      <c r="N70" s="98">
        <f t="shared" si="2"/>
        <v>0</v>
      </c>
      <c r="O70" s="98">
        <v>5</v>
      </c>
      <c r="P70" s="98">
        <f t="shared" si="3"/>
        <v>0</v>
      </c>
      <c r="Q70" s="98">
        <v>5</v>
      </c>
      <c r="R70" s="98">
        <f t="shared" si="4"/>
        <v>-3</v>
      </c>
      <c r="S70" s="98">
        <v>5</v>
      </c>
      <c r="T70" s="98">
        <f t="shared" si="5"/>
        <v>0</v>
      </c>
      <c r="U70" s="98">
        <v>5</v>
      </c>
      <c r="V70" s="98">
        <f t="shared" si="6"/>
        <v>0</v>
      </c>
      <c r="W70" s="98">
        <v>5</v>
      </c>
      <c r="X70" s="98">
        <f t="shared" si="7"/>
        <v>0</v>
      </c>
      <c r="Y70" s="98">
        <v>5</v>
      </c>
      <c r="Z70" s="98">
        <f t="shared" si="8"/>
        <v>-1</v>
      </c>
      <c r="AA70" s="99"/>
      <c r="AB70" s="98">
        <v>5</v>
      </c>
      <c r="AC70" s="98">
        <f t="shared" si="9"/>
        <v>-1</v>
      </c>
      <c r="AD70" s="98">
        <v>1</v>
      </c>
      <c r="AE70" s="98">
        <f t="shared" si="10"/>
        <v>1</v>
      </c>
      <c r="AF70" s="98">
        <v>5</v>
      </c>
      <c r="AG70" s="98">
        <f t="shared" si="11"/>
        <v>-5</v>
      </c>
      <c r="AH70" s="98">
        <v>5</v>
      </c>
      <c r="AI70" s="109">
        <f t="shared" si="12"/>
        <v>-1</v>
      </c>
      <c r="AJ70" s="98">
        <v>5</v>
      </c>
      <c r="AK70" s="98">
        <f t="shared" si="13"/>
        <v>-3</v>
      </c>
      <c r="AL70" s="98">
        <v>3</v>
      </c>
      <c r="AM70" s="98">
        <f t="shared" si="14"/>
        <v>0</v>
      </c>
      <c r="AN70" s="98">
        <v>5</v>
      </c>
      <c r="AO70" s="98">
        <f t="shared" si="15"/>
        <v>-1</v>
      </c>
      <c r="AP70" s="98">
        <v>5</v>
      </c>
      <c r="AQ70" s="109">
        <f t="shared" si="16"/>
        <v>-1</v>
      </c>
      <c r="AR70" s="98">
        <v>5</v>
      </c>
      <c r="AS70" s="98">
        <f t="shared" si="17"/>
        <v>-1</v>
      </c>
      <c r="AT70" s="98">
        <v>5</v>
      </c>
      <c r="AU70" s="98">
        <f t="shared" si="18"/>
        <v>0</v>
      </c>
      <c r="AV70" s="98">
        <v>1</v>
      </c>
      <c r="AW70" s="98">
        <f t="shared" si="19"/>
        <v>2</v>
      </c>
      <c r="AX70" s="98">
        <v>1</v>
      </c>
      <c r="AY70" s="98">
        <f t="shared" si="20"/>
        <v>1</v>
      </c>
      <c r="AZ70" s="98">
        <v>5</v>
      </c>
      <c r="BA70" s="98">
        <f t="shared" si="21"/>
        <v>-1</v>
      </c>
      <c r="BB70" s="98">
        <v>3</v>
      </c>
      <c r="BC70" s="98">
        <f t="shared" si="22"/>
        <v>-1</v>
      </c>
      <c r="BD70" s="98">
        <v>5</v>
      </c>
      <c r="BE70" s="98">
        <f t="shared" si="23"/>
        <v>-3</v>
      </c>
      <c r="BF70" s="98">
        <v>5</v>
      </c>
      <c r="BG70" s="98">
        <f t="shared" si="24"/>
        <v>-1</v>
      </c>
      <c r="BH70" s="98">
        <v>3</v>
      </c>
      <c r="BI70" s="98">
        <f t="shared" si="25"/>
        <v>-1</v>
      </c>
      <c r="BJ70" s="98">
        <v>5</v>
      </c>
      <c r="BK70" s="98">
        <f t="shared" si="26"/>
        <v>0</v>
      </c>
      <c r="BL70" s="98">
        <v>3</v>
      </c>
      <c r="BM70" s="98">
        <f t="shared" si="27"/>
        <v>1</v>
      </c>
      <c r="BN70" s="98">
        <v>3</v>
      </c>
      <c r="BO70" s="98">
        <f t="shared" si="28"/>
        <v>1</v>
      </c>
      <c r="BP70" s="98">
        <v>3</v>
      </c>
      <c r="BQ70" s="98">
        <f t="shared" si="29"/>
        <v>2</v>
      </c>
    </row>
    <row r="71" spans="1:69" s="98" customFormat="1">
      <c r="A71" s="98" t="s">
        <v>514</v>
      </c>
      <c r="B71" s="96">
        <v>12573</v>
      </c>
      <c r="C71" s="96" t="s">
        <v>634</v>
      </c>
      <c r="D71" s="98" t="s">
        <v>636</v>
      </c>
      <c r="E71" s="98" t="s">
        <v>636</v>
      </c>
      <c r="F71" s="99"/>
      <c r="G71" s="98">
        <v>5</v>
      </c>
      <c r="H71" s="98">
        <f t="shared" si="0"/>
        <v>0</v>
      </c>
      <c r="I71" s="98">
        <v>1</v>
      </c>
      <c r="J71" s="98">
        <f t="shared" si="30"/>
        <v>2</v>
      </c>
      <c r="K71" s="98">
        <v>5</v>
      </c>
      <c r="L71" s="98">
        <f t="shared" si="1"/>
        <v>0</v>
      </c>
      <c r="M71" s="98">
        <v>5</v>
      </c>
      <c r="N71" s="98">
        <f t="shared" si="2"/>
        <v>-1</v>
      </c>
      <c r="O71" s="98">
        <v>5</v>
      </c>
      <c r="P71" s="98">
        <f t="shared" si="3"/>
        <v>0</v>
      </c>
      <c r="Q71" s="98">
        <v>5</v>
      </c>
      <c r="R71" s="98">
        <f t="shared" si="4"/>
        <v>0</v>
      </c>
      <c r="S71" s="98">
        <v>5</v>
      </c>
      <c r="T71" s="98">
        <f t="shared" si="5"/>
        <v>0</v>
      </c>
      <c r="U71" s="98">
        <v>5</v>
      </c>
      <c r="V71" s="98">
        <f t="shared" si="6"/>
        <v>-1</v>
      </c>
      <c r="W71" s="98">
        <v>5</v>
      </c>
      <c r="X71" s="98">
        <f t="shared" si="7"/>
        <v>0</v>
      </c>
      <c r="Y71" s="98">
        <v>5</v>
      </c>
      <c r="Z71" s="98">
        <f t="shared" si="8"/>
        <v>0</v>
      </c>
      <c r="AA71" s="99"/>
      <c r="AB71" s="98">
        <v>5</v>
      </c>
      <c r="AC71" s="98">
        <f t="shared" si="9"/>
        <v>-5</v>
      </c>
      <c r="AD71" s="98">
        <v>1</v>
      </c>
      <c r="AE71" s="98">
        <f t="shared" si="10"/>
        <v>-1</v>
      </c>
      <c r="AF71" s="98">
        <v>3</v>
      </c>
      <c r="AG71" s="98">
        <f t="shared" si="11"/>
        <v>-3</v>
      </c>
      <c r="AH71" s="98">
        <v>3</v>
      </c>
      <c r="AI71" s="109">
        <f t="shared" si="12"/>
        <v>-3</v>
      </c>
      <c r="AJ71" s="98">
        <v>3</v>
      </c>
      <c r="AK71" s="98">
        <f t="shared" si="13"/>
        <v>-3</v>
      </c>
      <c r="AL71" s="98">
        <v>3</v>
      </c>
      <c r="AM71" s="98">
        <f t="shared" si="14"/>
        <v>-3</v>
      </c>
      <c r="AN71" s="98">
        <v>3</v>
      </c>
      <c r="AO71" s="98">
        <f t="shared" si="15"/>
        <v>-3</v>
      </c>
      <c r="AP71" s="98">
        <v>4</v>
      </c>
      <c r="AQ71" s="109">
        <f t="shared" si="16"/>
        <v>-4</v>
      </c>
      <c r="AR71" s="98">
        <v>3</v>
      </c>
      <c r="AS71" s="98">
        <f t="shared" si="17"/>
        <v>-3</v>
      </c>
      <c r="AT71" s="98">
        <v>5</v>
      </c>
      <c r="AU71" s="98">
        <f t="shared" si="18"/>
        <v>-5</v>
      </c>
      <c r="AV71" s="98">
        <v>1</v>
      </c>
      <c r="AW71" s="98">
        <f t="shared" si="19"/>
        <v>-1</v>
      </c>
      <c r="AX71" s="98">
        <v>3</v>
      </c>
      <c r="AY71" s="98">
        <f t="shared" si="20"/>
        <v>-3</v>
      </c>
      <c r="AZ71" s="98">
        <v>5</v>
      </c>
      <c r="BA71" s="98">
        <f t="shared" si="21"/>
        <v>-5</v>
      </c>
      <c r="BB71" s="98">
        <v>3</v>
      </c>
      <c r="BC71" s="98">
        <f t="shared" si="22"/>
        <v>-3</v>
      </c>
      <c r="BD71" s="98">
        <v>5</v>
      </c>
      <c r="BE71" s="98">
        <f t="shared" si="23"/>
        <v>-5</v>
      </c>
      <c r="BF71" s="98">
        <v>5</v>
      </c>
      <c r="BG71" s="98">
        <f t="shared" si="24"/>
        <v>-5</v>
      </c>
      <c r="BH71" s="98">
        <v>1</v>
      </c>
      <c r="BI71" s="98">
        <f t="shared" si="25"/>
        <v>-1</v>
      </c>
      <c r="BJ71" s="98">
        <v>5</v>
      </c>
      <c r="BK71" s="98">
        <f t="shared" si="26"/>
        <v>-5</v>
      </c>
      <c r="BL71" s="98">
        <v>3</v>
      </c>
      <c r="BM71" s="98">
        <f t="shared" si="27"/>
        <v>-3</v>
      </c>
      <c r="BN71" s="98">
        <v>3</v>
      </c>
      <c r="BO71" s="98">
        <f t="shared" si="28"/>
        <v>-3</v>
      </c>
      <c r="BP71" s="98">
        <v>3</v>
      </c>
      <c r="BQ71" s="98">
        <f t="shared" si="29"/>
        <v>-3</v>
      </c>
    </row>
    <row r="72" spans="1:69" s="98" customFormat="1">
      <c r="A72" s="98" t="s">
        <v>514</v>
      </c>
      <c r="B72" s="96">
        <v>13588</v>
      </c>
      <c r="C72" s="96" t="s">
        <v>634</v>
      </c>
      <c r="D72" s="98" t="s">
        <v>636</v>
      </c>
      <c r="E72" s="98" t="s">
        <v>636</v>
      </c>
      <c r="F72" s="99"/>
      <c r="G72" s="98">
        <v>5</v>
      </c>
      <c r="H72" s="98">
        <f t="shared" si="0"/>
        <v>-1</v>
      </c>
      <c r="I72" s="98">
        <v>1</v>
      </c>
      <c r="J72" s="98">
        <f t="shared" si="30"/>
        <v>0</v>
      </c>
      <c r="K72" s="98">
        <v>5</v>
      </c>
      <c r="L72" s="98">
        <f t="shared" si="1"/>
        <v>0</v>
      </c>
      <c r="M72" s="98">
        <v>5</v>
      </c>
      <c r="N72" s="98">
        <f t="shared" si="2"/>
        <v>0</v>
      </c>
      <c r="O72" s="98">
        <v>5</v>
      </c>
      <c r="P72" s="98">
        <f t="shared" si="3"/>
        <v>0</v>
      </c>
      <c r="Q72" s="98">
        <v>5</v>
      </c>
      <c r="R72" s="98">
        <f t="shared" si="4"/>
        <v>0</v>
      </c>
      <c r="S72" s="98">
        <v>5</v>
      </c>
      <c r="T72" s="98">
        <f t="shared" si="5"/>
        <v>0</v>
      </c>
      <c r="U72" s="98">
        <v>5</v>
      </c>
      <c r="V72" s="98">
        <f t="shared" si="6"/>
        <v>0</v>
      </c>
      <c r="W72" s="98">
        <v>5</v>
      </c>
      <c r="X72" s="98">
        <f t="shared" si="7"/>
        <v>0</v>
      </c>
      <c r="Y72" s="98">
        <v>5</v>
      </c>
      <c r="Z72" s="98">
        <f t="shared" si="8"/>
        <v>-1</v>
      </c>
      <c r="AA72" s="99"/>
      <c r="AB72" s="98">
        <v>4</v>
      </c>
      <c r="AC72" s="98">
        <f t="shared" si="9"/>
        <v>-1</v>
      </c>
      <c r="AD72" s="98">
        <v>2</v>
      </c>
      <c r="AE72" s="98">
        <f t="shared" si="10"/>
        <v>-1</v>
      </c>
      <c r="AF72" s="98">
        <v>4</v>
      </c>
      <c r="AG72" s="98">
        <f t="shared" si="11"/>
        <v>0</v>
      </c>
      <c r="AH72" s="98">
        <v>4</v>
      </c>
      <c r="AI72" s="109">
        <f t="shared" si="12"/>
        <v>0</v>
      </c>
      <c r="AJ72" s="98">
        <v>5</v>
      </c>
      <c r="AK72" s="98">
        <f t="shared" si="13"/>
        <v>0</v>
      </c>
      <c r="AL72" s="98">
        <v>2</v>
      </c>
      <c r="AM72" s="98">
        <f t="shared" si="14"/>
        <v>3</v>
      </c>
      <c r="AN72" s="98">
        <v>2</v>
      </c>
      <c r="AO72" s="98">
        <f t="shared" si="15"/>
        <v>2</v>
      </c>
      <c r="AP72" s="98">
        <v>4</v>
      </c>
      <c r="AQ72" s="109">
        <f t="shared" si="16"/>
        <v>-1</v>
      </c>
      <c r="AR72" s="98">
        <v>4</v>
      </c>
      <c r="AS72" s="98">
        <f t="shared" si="17"/>
        <v>-1</v>
      </c>
      <c r="AT72" s="98">
        <v>5</v>
      </c>
      <c r="AU72" s="98">
        <f t="shared" si="18"/>
        <v>-2</v>
      </c>
      <c r="AV72" s="98">
        <v>1</v>
      </c>
      <c r="AW72" s="98">
        <f t="shared" si="19"/>
        <v>1</v>
      </c>
      <c r="AX72" s="98">
        <v>3</v>
      </c>
      <c r="AY72" s="98">
        <f t="shared" si="20"/>
        <v>0</v>
      </c>
      <c r="AZ72" s="98">
        <v>5</v>
      </c>
      <c r="BA72" s="98">
        <f t="shared" si="21"/>
        <v>-1</v>
      </c>
      <c r="BB72" s="98">
        <v>3</v>
      </c>
      <c r="BC72" s="98">
        <f t="shared" si="22"/>
        <v>-1</v>
      </c>
      <c r="BD72" s="98">
        <v>5</v>
      </c>
      <c r="BE72" s="98">
        <f t="shared" si="23"/>
        <v>0</v>
      </c>
      <c r="BF72" s="98">
        <v>5</v>
      </c>
      <c r="BG72" s="98">
        <f t="shared" si="24"/>
        <v>0</v>
      </c>
      <c r="BH72" s="98">
        <v>1</v>
      </c>
      <c r="BI72" s="98">
        <f t="shared" si="25"/>
        <v>0</v>
      </c>
      <c r="BJ72" s="98">
        <v>4</v>
      </c>
      <c r="BK72" s="98">
        <f t="shared" si="26"/>
        <v>0</v>
      </c>
      <c r="BL72" s="98">
        <v>3</v>
      </c>
      <c r="BM72" s="98">
        <f t="shared" si="27"/>
        <v>-1</v>
      </c>
      <c r="BN72" s="98">
        <v>3</v>
      </c>
      <c r="BO72" s="98">
        <f t="shared" si="28"/>
        <v>1</v>
      </c>
      <c r="BP72" s="98">
        <v>3</v>
      </c>
      <c r="BQ72" s="98">
        <f t="shared" si="29"/>
        <v>-1</v>
      </c>
    </row>
    <row r="73" spans="1:69" s="98" customFormat="1">
      <c r="A73" s="98" t="s">
        <v>514</v>
      </c>
      <c r="B73" s="96">
        <v>13631</v>
      </c>
      <c r="C73" s="96" t="s">
        <v>634</v>
      </c>
      <c r="D73" s="98" t="s">
        <v>636</v>
      </c>
      <c r="E73" s="98" t="s">
        <v>636</v>
      </c>
      <c r="F73" s="99"/>
      <c r="G73" s="98">
        <v>4</v>
      </c>
      <c r="H73" s="98">
        <f t="shared" si="0"/>
        <v>0</v>
      </c>
      <c r="I73" s="98">
        <v>2</v>
      </c>
      <c r="J73" s="98">
        <f t="shared" si="30"/>
        <v>3</v>
      </c>
      <c r="K73" s="98">
        <v>5</v>
      </c>
      <c r="L73" s="98">
        <f t="shared" si="1"/>
        <v>0</v>
      </c>
      <c r="M73" s="98">
        <v>4</v>
      </c>
      <c r="N73" s="98">
        <f t="shared" si="2"/>
        <v>1</v>
      </c>
      <c r="O73" s="98">
        <v>5</v>
      </c>
      <c r="P73" s="98">
        <f t="shared" si="3"/>
        <v>0</v>
      </c>
      <c r="Q73" s="98">
        <v>5</v>
      </c>
      <c r="R73" s="98">
        <f t="shared" si="4"/>
        <v>0</v>
      </c>
      <c r="S73" s="98">
        <v>5</v>
      </c>
      <c r="T73" s="98">
        <f t="shared" si="5"/>
        <v>0</v>
      </c>
      <c r="U73" s="98">
        <v>5</v>
      </c>
      <c r="V73" s="98">
        <f t="shared" si="6"/>
        <v>0</v>
      </c>
      <c r="W73" s="98">
        <v>5</v>
      </c>
      <c r="X73" s="98">
        <f t="shared" si="7"/>
        <v>-1</v>
      </c>
      <c r="Y73" s="98">
        <v>4</v>
      </c>
      <c r="Z73" s="98">
        <f t="shared" si="8"/>
        <v>0</v>
      </c>
      <c r="AA73" s="99"/>
      <c r="AB73" s="98">
        <v>4</v>
      </c>
      <c r="AC73" s="98">
        <f t="shared" si="9"/>
        <v>0</v>
      </c>
      <c r="AD73" s="98">
        <v>1</v>
      </c>
      <c r="AE73" s="98">
        <f t="shared" si="10"/>
        <v>1</v>
      </c>
      <c r="AF73" s="98">
        <v>4</v>
      </c>
      <c r="AG73" s="98">
        <f t="shared" si="11"/>
        <v>-1</v>
      </c>
      <c r="AH73" s="98">
        <v>5</v>
      </c>
      <c r="AI73" s="109">
        <f t="shared" si="12"/>
        <v>-2</v>
      </c>
      <c r="AJ73" s="98">
        <v>5</v>
      </c>
      <c r="AK73" s="98">
        <f t="shared" si="13"/>
        <v>-3</v>
      </c>
      <c r="AL73" s="98">
        <v>5</v>
      </c>
      <c r="AM73" s="98">
        <f t="shared" si="14"/>
        <v>-3</v>
      </c>
      <c r="AN73" s="98">
        <v>4</v>
      </c>
      <c r="AO73" s="98">
        <f t="shared" si="15"/>
        <v>-2</v>
      </c>
      <c r="AP73" s="98">
        <v>4</v>
      </c>
      <c r="AQ73" s="109">
        <f t="shared" si="16"/>
        <v>0</v>
      </c>
      <c r="AR73" s="98">
        <v>3</v>
      </c>
      <c r="AS73" s="98">
        <f t="shared" si="17"/>
        <v>0</v>
      </c>
      <c r="AT73" s="98">
        <v>5</v>
      </c>
      <c r="AU73" s="98">
        <f t="shared" si="18"/>
        <v>-1</v>
      </c>
      <c r="AV73" s="98">
        <v>3</v>
      </c>
      <c r="AW73" s="98">
        <f t="shared" si="19"/>
        <v>-1</v>
      </c>
      <c r="AX73" s="98">
        <v>3</v>
      </c>
      <c r="AY73" s="98">
        <f t="shared" si="20"/>
        <v>0</v>
      </c>
      <c r="AZ73" s="98">
        <v>4</v>
      </c>
      <c r="BA73" s="98">
        <f t="shared" si="21"/>
        <v>-1</v>
      </c>
      <c r="BB73" s="98">
        <v>4</v>
      </c>
      <c r="BC73" s="98">
        <f t="shared" si="22"/>
        <v>-2</v>
      </c>
      <c r="BD73" s="98">
        <v>4</v>
      </c>
      <c r="BE73" s="98">
        <f t="shared" si="23"/>
        <v>-2</v>
      </c>
      <c r="BF73" s="98">
        <v>4</v>
      </c>
      <c r="BG73" s="98">
        <f t="shared" si="24"/>
        <v>-1</v>
      </c>
      <c r="BH73" s="98">
        <v>5</v>
      </c>
      <c r="BI73" s="98">
        <f t="shared" si="25"/>
        <v>-2</v>
      </c>
      <c r="BJ73" s="98">
        <v>5</v>
      </c>
      <c r="BK73" s="98">
        <f t="shared" si="26"/>
        <v>-1</v>
      </c>
      <c r="BL73" s="98">
        <v>3</v>
      </c>
      <c r="BM73" s="98">
        <f t="shared" si="27"/>
        <v>-1</v>
      </c>
      <c r="BN73" s="98">
        <v>3</v>
      </c>
      <c r="BO73" s="98">
        <f t="shared" si="28"/>
        <v>-2</v>
      </c>
      <c r="BP73" s="98">
        <v>3</v>
      </c>
      <c r="BQ73" s="98">
        <f t="shared" si="29"/>
        <v>0</v>
      </c>
    </row>
    <row r="74" spans="1:69" s="98" customFormat="1">
      <c r="A74" s="98" t="s">
        <v>514</v>
      </c>
      <c r="B74" s="96">
        <v>13918</v>
      </c>
      <c r="C74" s="96" t="s">
        <v>634</v>
      </c>
      <c r="D74" s="98" t="s">
        <v>636</v>
      </c>
      <c r="E74" s="98" t="s">
        <v>636</v>
      </c>
      <c r="F74" s="99"/>
      <c r="G74" s="98">
        <v>4</v>
      </c>
      <c r="H74" s="98">
        <f t="shared" ref="H74:H100" si="31">SUM(G25,-G74)</f>
        <v>-1</v>
      </c>
      <c r="I74" s="98">
        <v>2</v>
      </c>
      <c r="J74" s="98">
        <f t="shared" si="30"/>
        <v>1</v>
      </c>
      <c r="K74" s="98">
        <v>4</v>
      </c>
      <c r="L74" s="98">
        <f t="shared" si="1"/>
        <v>1</v>
      </c>
      <c r="M74" s="98">
        <v>4</v>
      </c>
      <c r="N74" s="98">
        <f t="shared" si="2"/>
        <v>1</v>
      </c>
      <c r="O74" s="98">
        <v>4</v>
      </c>
      <c r="P74" s="98">
        <f t="shared" si="3"/>
        <v>1</v>
      </c>
      <c r="Q74" s="98">
        <v>4</v>
      </c>
      <c r="R74" s="98">
        <f t="shared" si="4"/>
        <v>1</v>
      </c>
      <c r="S74" s="98">
        <v>4</v>
      </c>
      <c r="T74" s="98">
        <f t="shared" si="5"/>
        <v>0</v>
      </c>
      <c r="U74" s="98">
        <v>4</v>
      </c>
      <c r="V74" s="98">
        <f t="shared" si="6"/>
        <v>1</v>
      </c>
      <c r="W74" s="98">
        <v>4</v>
      </c>
      <c r="X74" s="98">
        <f t="shared" si="7"/>
        <v>1</v>
      </c>
      <c r="Y74" s="98">
        <v>4</v>
      </c>
      <c r="Z74" s="98">
        <f t="shared" si="8"/>
        <v>0</v>
      </c>
      <c r="AA74" s="99"/>
      <c r="AB74" s="98">
        <v>4</v>
      </c>
      <c r="AC74" s="98">
        <f t="shared" si="9"/>
        <v>1</v>
      </c>
      <c r="AD74" s="98">
        <v>2</v>
      </c>
      <c r="AE74" s="98">
        <f t="shared" si="10"/>
        <v>0</v>
      </c>
      <c r="AF74" s="98">
        <v>4</v>
      </c>
      <c r="AG74" s="98">
        <f t="shared" si="11"/>
        <v>0</v>
      </c>
      <c r="AH74" s="98">
        <v>4</v>
      </c>
      <c r="AI74" s="109">
        <f t="shared" si="12"/>
        <v>-2</v>
      </c>
      <c r="AJ74" s="98">
        <v>3</v>
      </c>
      <c r="AK74" s="98">
        <f t="shared" si="13"/>
        <v>1</v>
      </c>
      <c r="AL74" s="98">
        <v>2</v>
      </c>
      <c r="AM74" s="98">
        <f t="shared" si="14"/>
        <v>1</v>
      </c>
      <c r="AN74" s="98">
        <v>4</v>
      </c>
      <c r="AO74" s="98">
        <f t="shared" si="15"/>
        <v>1</v>
      </c>
      <c r="AP74" s="98">
        <v>4</v>
      </c>
      <c r="AQ74" s="109">
        <f t="shared" si="16"/>
        <v>1</v>
      </c>
      <c r="AR74" s="98">
        <v>4</v>
      </c>
      <c r="AS74" s="98">
        <f t="shared" si="17"/>
        <v>-1</v>
      </c>
      <c r="AT74" s="98">
        <v>3</v>
      </c>
      <c r="AU74" s="98">
        <f t="shared" si="18"/>
        <v>2</v>
      </c>
      <c r="AV74" s="98">
        <v>2</v>
      </c>
      <c r="AW74" s="98">
        <f t="shared" si="19"/>
        <v>2</v>
      </c>
      <c r="AX74" s="98">
        <v>2</v>
      </c>
      <c r="AY74" s="98">
        <f t="shared" si="20"/>
        <v>0</v>
      </c>
      <c r="AZ74" s="98">
        <v>4</v>
      </c>
      <c r="BA74" s="98">
        <f t="shared" si="21"/>
        <v>0</v>
      </c>
      <c r="BB74" s="98">
        <v>2</v>
      </c>
      <c r="BC74" s="98">
        <f t="shared" si="22"/>
        <v>2</v>
      </c>
      <c r="BD74" s="98">
        <v>4</v>
      </c>
      <c r="BE74" s="98">
        <f t="shared" si="23"/>
        <v>0</v>
      </c>
      <c r="BF74" s="98">
        <v>4</v>
      </c>
      <c r="BG74" s="98">
        <f t="shared" si="24"/>
        <v>1</v>
      </c>
      <c r="BH74" s="98">
        <v>2</v>
      </c>
      <c r="BI74" s="98">
        <f t="shared" si="25"/>
        <v>-1</v>
      </c>
      <c r="BJ74" s="98">
        <v>4</v>
      </c>
      <c r="BK74" s="98">
        <f t="shared" si="26"/>
        <v>0</v>
      </c>
      <c r="BL74" s="98">
        <v>3</v>
      </c>
      <c r="BM74" s="98">
        <f t="shared" si="27"/>
        <v>0</v>
      </c>
      <c r="BN74" s="98">
        <v>3</v>
      </c>
      <c r="BO74" s="98">
        <f t="shared" si="28"/>
        <v>-1</v>
      </c>
      <c r="BP74" s="98">
        <v>4</v>
      </c>
      <c r="BQ74" s="98">
        <f t="shared" si="29"/>
        <v>0</v>
      </c>
    </row>
    <row r="75" spans="1:69" s="98" customFormat="1">
      <c r="A75" s="98" t="s">
        <v>514</v>
      </c>
      <c r="B75" s="96">
        <v>13939</v>
      </c>
      <c r="C75" s="96" t="s">
        <v>634</v>
      </c>
      <c r="D75" s="98" t="s">
        <v>636</v>
      </c>
      <c r="E75" s="98" t="s">
        <v>636</v>
      </c>
      <c r="F75" s="99"/>
      <c r="G75" s="98">
        <v>5</v>
      </c>
      <c r="H75" s="98">
        <f t="shared" si="31"/>
        <v>-1</v>
      </c>
      <c r="I75" s="98">
        <v>1</v>
      </c>
      <c r="J75" s="98">
        <f t="shared" si="30"/>
        <v>1</v>
      </c>
      <c r="K75" s="98">
        <v>5</v>
      </c>
      <c r="L75" s="98">
        <f t="shared" si="1"/>
        <v>-1</v>
      </c>
      <c r="M75" s="98">
        <v>5</v>
      </c>
      <c r="N75" s="98">
        <f t="shared" si="2"/>
        <v>-1</v>
      </c>
      <c r="O75" s="98">
        <v>5</v>
      </c>
      <c r="P75" s="98">
        <f t="shared" si="3"/>
        <v>-1</v>
      </c>
      <c r="Q75" s="98">
        <v>5</v>
      </c>
      <c r="R75" s="98">
        <f t="shared" si="4"/>
        <v>-3</v>
      </c>
      <c r="S75" s="98">
        <v>5</v>
      </c>
      <c r="T75" s="98">
        <f t="shared" si="5"/>
        <v>-1</v>
      </c>
      <c r="U75" s="98">
        <v>5</v>
      </c>
      <c r="V75" s="98">
        <f t="shared" si="6"/>
        <v>-1</v>
      </c>
      <c r="W75" s="98">
        <v>5</v>
      </c>
      <c r="X75" s="98">
        <f t="shared" si="7"/>
        <v>-1</v>
      </c>
      <c r="Y75" s="98">
        <v>5</v>
      </c>
      <c r="Z75" s="98">
        <f t="shared" si="8"/>
        <v>-1</v>
      </c>
      <c r="AA75" s="99"/>
      <c r="AB75" s="98">
        <v>4</v>
      </c>
      <c r="AC75" s="98">
        <f t="shared" si="9"/>
        <v>0</v>
      </c>
      <c r="AD75" s="98">
        <v>1</v>
      </c>
      <c r="AE75" s="98">
        <f t="shared" si="10"/>
        <v>1</v>
      </c>
      <c r="AF75" s="98">
        <v>5</v>
      </c>
      <c r="AG75" s="98">
        <f t="shared" si="11"/>
        <v>-5</v>
      </c>
      <c r="AH75" s="98">
        <v>5</v>
      </c>
      <c r="AI75" s="109">
        <f t="shared" si="12"/>
        <v>-2</v>
      </c>
      <c r="AJ75" s="98">
        <v>5</v>
      </c>
      <c r="AK75" s="98">
        <f t="shared" si="13"/>
        <v>0</v>
      </c>
      <c r="AL75" s="98">
        <v>5</v>
      </c>
      <c r="AM75" s="98">
        <f t="shared" si="14"/>
        <v>-3</v>
      </c>
      <c r="AN75" s="98">
        <v>5</v>
      </c>
      <c r="AO75" s="98">
        <f t="shared" si="15"/>
        <v>-1</v>
      </c>
      <c r="AP75" s="98">
        <v>5</v>
      </c>
      <c r="AQ75" s="109">
        <f t="shared" si="16"/>
        <v>-2</v>
      </c>
      <c r="AR75" s="98">
        <v>5</v>
      </c>
      <c r="AS75" s="98">
        <f t="shared" si="17"/>
        <v>-2</v>
      </c>
      <c r="AT75" s="98">
        <v>5</v>
      </c>
      <c r="AU75" s="98">
        <f t="shared" si="18"/>
        <v>0</v>
      </c>
      <c r="AV75" s="98">
        <v>4</v>
      </c>
      <c r="AW75" s="98">
        <f t="shared" si="19"/>
        <v>-1</v>
      </c>
      <c r="AX75" s="98">
        <v>3</v>
      </c>
      <c r="AY75" s="98">
        <f t="shared" si="20"/>
        <v>2</v>
      </c>
      <c r="AZ75" s="98">
        <v>5</v>
      </c>
      <c r="BA75" s="98">
        <f t="shared" si="21"/>
        <v>-3</v>
      </c>
      <c r="BB75" s="98">
        <v>4</v>
      </c>
      <c r="BC75" s="98">
        <f t="shared" si="22"/>
        <v>1</v>
      </c>
      <c r="BD75" s="98">
        <v>5</v>
      </c>
      <c r="BE75" s="98">
        <f t="shared" si="23"/>
        <v>0</v>
      </c>
      <c r="BF75" s="98">
        <v>5</v>
      </c>
      <c r="BG75" s="98">
        <f t="shared" si="24"/>
        <v>-1</v>
      </c>
      <c r="BH75" s="98">
        <v>4</v>
      </c>
      <c r="BI75" s="98">
        <f t="shared" si="25"/>
        <v>-2</v>
      </c>
      <c r="BJ75" s="98">
        <v>5</v>
      </c>
      <c r="BK75" s="98">
        <f t="shared" si="26"/>
        <v>-1</v>
      </c>
      <c r="BL75" s="98">
        <v>4</v>
      </c>
      <c r="BM75" s="98">
        <f t="shared" si="27"/>
        <v>0</v>
      </c>
      <c r="BN75" s="98">
        <v>3</v>
      </c>
      <c r="BO75" s="98">
        <f t="shared" si="28"/>
        <v>0</v>
      </c>
      <c r="BP75" s="98">
        <v>3</v>
      </c>
      <c r="BQ75" s="98">
        <f t="shared" si="29"/>
        <v>-1</v>
      </c>
    </row>
    <row r="76" spans="1:69" s="98" customFormat="1">
      <c r="A76" s="98" t="s">
        <v>514</v>
      </c>
      <c r="B76" s="96">
        <v>14016</v>
      </c>
      <c r="C76" s="96" t="s">
        <v>634</v>
      </c>
      <c r="D76" s="98" t="s">
        <v>636</v>
      </c>
      <c r="E76" s="98" t="s">
        <v>636</v>
      </c>
      <c r="F76" s="99"/>
      <c r="G76" s="98">
        <v>5</v>
      </c>
      <c r="H76" s="98">
        <f t="shared" si="31"/>
        <v>-3</v>
      </c>
      <c r="I76" s="98">
        <v>1</v>
      </c>
      <c r="J76" s="98">
        <f t="shared" si="30"/>
        <v>0</v>
      </c>
      <c r="K76" s="98">
        <v>5</v>
      </c>
      <c r="L76" s="98">
        <f t="shared" si="1"/>
        <v>0</v>
      </c>
      <c r="M76" s="98">
        <v>5</v>
      </c>
      <c r="N76" s="98">
        <f t="shared" si="2"/>
        <v>0</v>
      </c>
      <c r="O76" s="98">
        <v>5</v>
      </c>
      <c r="P76" s="98">
        <f t="shared" si="3"/>
        <v>0</v>
      </c>
      <c r="Q76" s="98">
        <v>5</v>
      </c>
      <c r="R76" s="98">
        <f t="shared" si="4"/>
        <v>0</v>
      </c>
      <c r="S76" s="98">
        <v>5</v>
      </c>
      <c r="T76" s="98">
        <f t="shared" si="5"/>
        <v>0</v>
      </c>
      <c r="U76" s="98">
        <v>5</v>
      </c>
      <c r="V76" s="98">
        <f t="shared" si="6"/>
        <v>-1</v>
      </c>
      <c r="W76" s="98">
        <v>4</v>
      </c>
      <c r="X76" s="98">
        <f t="shared" si="7"/>
        <v>1</v>
      </c>
      <c r="Y76" s="98">
        <v>5</v>
      </c>
      <c r="Z76" s="98">
        <f t="shared" si="8"/>
        <v>0</v>
      </c>
      <c r="AA76" s="99"/>
      <c r="AB76" s="98">
        <v>5</v>
      </c>
      <c r="AC76" s="98">
        <f t="shared" si="9"/>
        <v>0</v>
      </c>
      <c r="AD76" s="98">
        <v>1</v>
      </c>
      <c r="AE76" s="98">
        <f t="shared" si="10"/>
        <v>1</v>
      </c>
      <c r="AF76" s="98">
        <v>4</v>
      </c>
      <c r="AG76" s="98">
        <f t="shared" si="11"/>
        <v>0</v>
      </c>
      <c r="AH76" s="98">
        <v>4</v>
      </c>
      <c r="AI76" s="109">
        <f t="shared" si="12"/>
        <v>0</v>
      </c>
      <c r="AJ76" s="98">
        <v>2</v>
      </c>
      <c r="AK76" s="98">
        <f t="shared" si="13"/>
        <v>2</v>
      </c>
      <c r="AL76" s="98">
        <v>2</v>
      </c>
      <c r="AM76" s="98">
        <f t="shared" si="14"/>
        <v>-1</v>
      </c>
      <c r="AN76" s="98">
        <v>4</v>
      </c>
      <c r="AO76" s="98">
        <f t="shared" si="15"/>
        <v>0</v>
      </c>
      <c r="AP76" s="98">
        <v>5</v>
      </c>
      <c r="AQ76" s="109">
        <f t="shared" si="16"/>
        <v>-1</v>
      </c>
      <c r="AR76" s="98">
        <v>4</v>
      </c>
      <c r="AS76" s="98">
        <f t="shared" si="17"/>
        <v>0</v>
      </c>
      <c r="AT76" s="98">
        <v>4</v>
      </c>
      <c r="AU76" s="98">
        <f t="shared" si="18"/>
        <v>1</v>
      </c>
      <c r="AV76" s="98">
        <v>1</v>
      </c>
      <c r="AW76" s="98">
        <f t="shared" si="19"/>
        <v>1</v>
      </c>
      <c r="AX76" s="98">
        <v>2</v>
      </c>
      <c r="AY76" s="98">
        <f t="shared" si="20"/>
        <v>-1</v>
      </c>
      <c r="AZ76" s="98">
        <v>5</v>
      </c>
      <c r="BA76" s="98">
        <f t="shared" si="21"/>
        <v>-1</v>
      </c>
      <c r="BB76" s="98">
        <v>2</v>
      </c>
      <c r="BC76" s="98">
        <f t="shared" si="22"/>
        <v>0</v>
      </c>
      <c r="BD76" s="98">
        <v>5</v>
      </c>
      <c r="BE76" s="98">
        <f t="shared" si="23"/>
        <v>-1</v>
      </c>
      <c r="BF76" s="98">
        <v>5</v>
      </c>
      <c r="BG76" s="98">
        <f t="shared" si="24"/>
        <v>-1</v>
      </c>
      <c r="BH76" s="98">
        <v>1</v>
      </c>
      <c r="BI76" s="98">
        <f t="shared" si="25"/>
        <v>3</v>
      </c>
      <c r="BJ76" s="98">
        <v>5</v>
      </c>
      <c r="BK76" s="98">
        <f t="shared" si="26"/>
        <v>0</v>
      </c>
      <c r="BL76" s="98">
        <v>4</v>
      </c>
      <c r="BM76" s="98">
        <f t="shared" si="27"/>
        <v>0</v>
      </c>
      <c r="BN76" s="98">
        <v>3</v>
      </c>
      <c r="BO76" s="98">
        <f t="shared" si="28"/>
        <v>1</v>
      </c>
      <c r="BP76" s="98">
        <v>4</v>
      </c>
      <c r="BQ76" s="98">
        <f t="shared" si="29"/>
        <v>1</v>
      </c>
    </row>
    <row r="77" spans="1:69" s="98" customFormat="1">
      <c r="A77" s="98" t="s">
        <v>514</v>
      </c>
      <c r="B77" s="96">
        <v>18839</v>
      </c>
      <c r="C77" s="96" t="s">
        <v>634</v>
      </c>
      <c r="D77" s="98" t="s">
        <v>253</v>
      </c>
      <c r="E77" s="98" t="s">
        <v>253</v>
      </c>
      <c r="F77" s="99"/>
      <c r="G77" s="98">
        <v>4</v>
      </c>
      <c r="H77" s="98">
        <f t="shared" si="31"/>
        <v>0</v>
      </c>
      <c r="I77" s="98">
        <v>2</v>
      </c>
      <c r="J77" s="98">
        <f t="shared" si="30"/>
        <v>-1</v>
      </c>
      <c r="K77" s="98">
        <v>5</v>
      </c>
      <c r="L77" s="98">
        <f t="shared" si="1"/>
        <v>0</v>
      </c>
      <c r="M77" s="98">
        <v>4</v>
      </c>
      <c r="N77" s="98">
        <f t="shared" si="2"/>
        <v>0</v>
      </c>
      <c r="O77" s="98">
        <v>4</v>
      </c>
      <c r="P77" s="98">
        <f t="shared" si="3"/>
        <v>1</v>
      </c>
      <c r="Q77" s="98">
        <v>2</v>
      </c>
      <c r="R77" s="98">
        <f t="shared" si="4"/>
        <v>3</v>
      </c>
      <c r="S77" s="98">
        <v>4</v>
      </c>
      <c r="T77" s="98">
        <f t="shared" si="5"/>
        <v>1</v>
      </c>
      <c r="U77" s="98">
        <v>4</v>
      </c>
      <c r="V77" s="98">
        <f t="shared" si="6"/>
        <v>1</v>
      </c>
      <c r="W77" s="98">
        <v>4</v>
      </c>
      <c r="X77" s="98">
        <f t="shared" si="7"/>
        <v>1</v>
      </c>
      <c r="Y77" s="98">
        <v>4</v>
      </c>
      <c r="Z77" s="98">
        <f t="shared" si="8"/>
        <v>1</v>
      </c>
      <c r="AA77" s="99"/>
      <c r="AB77" s="98">
        <v>4</v>
      </c>
      <c r="AC77" s="98">
        <f t="shared" si="9"/>
        <v>1</v>
      </c>
      <c r="AD77" s="98">
        <v>4</v>
      </c>
      <c r="AE77" s="98">
        <f t="shared" si="10"/>
        <v>0</v>
      </c>
      <c r="AF77" s="98">
        <v>2</v>
      </c>
      <c r="AG77" s="98">
        <f t="shared" si="11"/>
        <v>3</v>
      </c>
      <c r="AH77" s="98">
        <v>2</v>
      </c>
      <c r="AI77" s="109">
        <f t="shared" si="12"/>
        <v>3</v>
      </c>
      <c r="AJ77" s="98">
        <v>4</v>
      </c>
      <c r="AK77" s="98">
        <f t="shared" si="13"/>
        <v>0</v>
      </c>
      <c r="AL77" s="98">
        <v>2</v>
      </c>
      <c r="AM77" s="98">
        <f t="shared" si="14"/>
        <v>1</v>
      </c>
      <c r="AN77" s="98">
        <v>4</v>
      </c>
      <c r="AO77" s="98">
        <f t="shared" si="15"/>
        <v>1</v>
      </c>
      <c r="AP77" s="98">
        <v>2</v>
      </c>
      <c r="AQ77" s="109">
        <f t="shared" si="16"/>
        <v>3</v>
      </c>
      <c r="AR77" s="98">
        <v>2</v>
      </c>
      <c r="AS77" s="98">
        <f t="shared" si="17"/>
        <v>3</v>
      </c>
      <c r="AT77" s="98">
        <v>5</v>
      </c>
      <c r="AU77" s="98">
        <f t="shared" si="18"/>
        <v>-1</v>
      </c>
      <c r="AV77" s="98">
        <v>1</v>
      </c>
      <c r="AW77" s="98">
        <f t="shared" si="19"/>
        <v>0</v>
      </c>
      <c r="AX77" s="98">
        <v>4</v>
      </c>
      <c r="AY77" s="98">
        <f t="shared" si="20"/>
        <v>-3</v>
      </c>
      <c r="AZ77" s="98">
        <v>2</v>
      </c>
      <c r="BA77" s="98">
        <f t="shared" si="21"/>
        <v>3</v>
      </c>
      <c r="BB77" s="98">
        <v>4</v>
      </c>
      <c r="BC77" s="98">
        <f t="shared" si="22"/>
        <v>-3</v>
      </c>
      <c r="BD77" s="98">
        <v>4</v>
      </c>
      <c r="BE77" s="98">
        <f t="shared" si="23"/>
        <v>1</v>
      </c>
      <c r="BF77" s="98">
        <v>2</v>
      </c>
      <c r="BG77" s="98">
        <f t="shared" si="24"/>
        <v>3</v>
      </c>
      <c r="BH77" s="98">
        <v>3</v>
      </c>
      <c r="BI77" s="98">
        <f t="shared" si="25"/>
        <v>-2</v>
      </c>
      <c r="BJ77" s="98">
        <v>4</v>
      </c>
      <c r="BK77" s="98">
        <f t="shared" si="26"/>
        <v>1</v>
      </c>
      <c r="BL77" s="98">
        <v>4</v>
      </c>
      <c r="BM77" s="98">
        <f t="shared" si="27"/>
        <v>1</v>
      </c>
      <c r="BN77" s="98">
        <v>4</v>
      </c>
      <c r="BO77" s="98">
        <f t="shared" si="28"/>
        <v>1</v>
      </c>
      <c r="BP77" s="98">
        <v>4</v>
      </c>
      <c r="BQ77" s="98">
        <f t="shared" si="29"/>
        <v>1</v>
      </c>
    </row>
    <row r="78" spans="1:69" s="98" customFormat="1">
      <c r="A78" s="98" t="s">
        <v>514</v>
      </c>
      <c r="B78" s="96">
        <v>20268</v>
      </c>
      <c r="C78" s="96" t="s">
        <v>634</v>
      </c>
      <c r="D78" s="98" t="s">
        <v>253</v>
      </c>
      <c r="E78" s="98" t="s">
        <v>253</v>
      </c>
      <c r="F78" s="99"/>
      <c r="G78" s="98">
        <v>5</v>
      </c>
      <c r="H78" s="98">
        <f t="shared" si="31"/>
        <v>-1</v>
      </c>
      <c r="I78" s="98">
        <v>1</v>
      </c>
      <c r="J78" s="98">
        <f t="shared" si="30"/>
        <v>3</v>
      </c>
      <c r="K78" s="98">
        <v>5</v>
      </c>
      <c r="L78" s="98">
        <f t="shared" si="1"/>
        <v>0</v>
      </c>
      <c r="M78" s="98">
        <v>5</v>
      </c>
      <c r="N78" s="98">
        <f t="shared" si="2"/>
        <v>0</v>
      </c>
      <c r="O78" s="98">
        <v>5</v>
      </c>
      <c r="P78" s="98">
        <f t="shared" si="3"/>
        <v>0</v>
      </c>
      <c r="Q78" s="98">
        <v>5</v>
      </c>
      <c r="R78" s="98">
        <f t="shared" si="4"/>
        <v>0</v>
      </c>
      <c r="S78" s="98">
        <v>5</v>
      </c>
      <c r="T78" s="98">
        <f t="shared" si="5"/>
        <v>-1</v>
      </c>
      <c r="U78" s="98">
        <v>5</v>
      </c>
      <c r="V78" s="98">
        <f t="shared" si="6"/>
        <v>-1</v>
      </c>
      <c r="W78" s="98">
        <v>5</v>
      </c>
      <c r="X78" s="98">
        <f t="shared" si="7"/>
        <v>-1</v>
      </c>
      <c r="Y78" s="98">
        <v>5</v>
      </c>
      <c r="Z78" s="98">
        <f t="shared" si="8"/>
        <v>-1</v>
      </c>
      <c r="AA78" s="99"/>
      <c r="AB78" s="98">
        <v>5</v>
      </c>
      <c r="AC78" s="98">
        <f t="shared" si="9"/>
        <v>-5</v>
      </c>
      <c r="AD78" s="98">
        <v>1</v>
      </c>
      <c r="AE78" s="98">
        <f t="shared" si="10"/>
        <v>-1</v>
      </c>
      <c r="AF78" s="98">
        <v>5</v>
      </c>
      <c r="AG78" s="98">
        <f t="shared" si="11"/>
        <v>-5</v>
      </c>
      <c r="AH78" s="98">
        <v>4</v>
      </c>
      <c r="AI78" s="109">
        <f t="shared" si="12"/>
        <v>-4</v>
      </c>
      <c r="AJ78" s="98">
        <v>2</v>
      </c>
      <c r="AK78" s="98">
        <f t="shared" si="13"/>
        <v>-2</v>
      </c>
      <c r="AL78" s="98">
        <v>1</v>
      </c>
      <c r="AM78" s="98">
        <f t="shared" si="14"/>
        <v>-1</v>
      </c>
      <c r="AN78" s="98">
        <v>5</v>
      </c>
      <c r="AO78" s="98">
        <f t="shared" si="15"/>
        <v>-5</v>
      </c>
      <c r="AP78" s="98">
        <v>5</v>
      </c>
      <c r="AQ78" s="109">
        <f t="shared" si="16"/>
        <v>-5</v>
      </c>
      <c r="AR78" s="98">
        <v>1</v>
      </c>
      <c r="AS78" s="98">
        <f t="shared" si="17"/>
        <v>-1</v>
      </c>
      <c r="AT78" s="98">
        <v>4</v>
      </c>
      <c r="AU78" s="98">
        <f t="shared" si="18"/>
        <v>-4</v>
      </c>
      <c r="AV78" s="98">
        <v>3</v>
      </c>
      <c r="AW78" s="98">
        <f t="shared" si="19"/>
        <v>-3</v>
      </c>
      <c r="AX78" s="98">
        <v>1</v>
      </c>
      <c r="AY78" s="98">
        <f t="shared" si="20"/>
        <v>-1</v>
      </c>
      <c r="AZ78" s="98">
        <v>5</v>
      </c>
      <c r="BA78" s="98">
        <f t="shared" si="21"/>
        <v>-5</v>
      </c>
      <c r="BB78" s="98">
        <v>1</v>
      </c>
      <c r="BC78" s="98">
        <f t="shared" si="22"/>
        <v>-1</v>
      </c>
      <c r="BD78" s="98">
        <v>5</v>
      </c>
      <c r="BE78" s="98">
        <f t="shared" si="23"/>
        <v>-5</v>
      </c>
      <c r="BF78" s="98">
        <v>5</v>
      </c>
      <c r="BG78" s="98">
        <f t="shared" si="24"/>
        <v>-5</v>
      </c>
      <c r="BH78" s="98">
        <v>1</v>
      </c>
      <c r="BI78" s="98">
        <f t="shared" si="25"/>
        <v>-1</v>
      </c>
      <c r="BJ78" s="98">
        <v>5</v>
      </c>
      <c r="BK78" s="98">
        <f t="shared" si="26"/>
        <v>-5</v>
      </c>
      <c r="BL78" s="98">
        <v>5</v>
      </c>
      <c r="BM78" s="98">
        <f t="shared" si="27"/>
        <v>-5</v>
      </c>
      <c r="BN78" s="98">
        <v>5</v>
      </c>
      <c r="BO78" s="98">
        <f t="shared" si="28"/>
        <v>-5</v>
      </c>
      <c r="BP78" s="98">
        <v>5</v>
      </c>
      <c r="BQ78" s="98">
        <f t="shared" si="29"/>
        <v>-5</v>
      </c>
    </row>
    <row r="79" spans="1:69" s="98" customFormat="1">
      <c r="A79" s="98" t="s">
        <v>514</v>
      </c>
      <c r="B79" s="96">
        <v>27179</v>
      </c>
      <c r="C79" s="96" t="s">
        <v>634</v>
      </c>
      <c r="D79" s="98" t="s">
        <v>636</v>
      </c>
      <c r="E79" s="98" t="s">
        <v>636</v>
      </c>
      <c r="F79" s="99"/>
      <c r="G79" s="98">
        <v>3</v>
      </c>
      <c r="H79" s="98">
        <f t="shared" si="31"/>
        <v>1</v>
      </c>
      <c r="I79" s="98">
        <v>2</v>
      </c>
      <c r="J79" s="98">
        <f t="shared" si="30"/>
        <v>0</v>
      </c>
      <c r="K79" s="98">
        <v>5</v>
      </c>
      <c r="L79" s="98">
        <f t="shared" si="1"/>
        <v>-1</v>
      </c>
      <c r="M79" s="98">
        <v>4</v>
      </c>
      <c r="N79" s="98">
        <f t="shared" si="2"/>
        <v>0</v>
      </c>
      <c r="O79" s="98">
        <v>5</v>
      </c>
      <c r="P79" s="98">
        <f t="shared" si="3"/>
        <v>-1</v>
      </c>
      <c r="Q79" s="98">
        <v>5</v>
      </c>
      <c r="R79" s="98">
        <f t="shared" si="4"/>
        <v>-2</v>
      </c>
      <c r="S79" s="98">
        <v>5</v>
      </c>
      <c r="T79" s="98">
        <f t="shared" si="5"/>
        <v>-1</v>
      </c>
      <c r="U79" s="98">
        <v>4</v>
      </c>
      <c r="V79" s="98">
        <f t="shared" si="6"/>
        <v>0</v>
      </c>
      <c r="W79" s="98">
        <v>5</v>
      </c>
      <c r="X79" s="98">
        <f t="shared" si="7"/>
        <v>-1</v>
      </c>
      <c r="Y79" s="98">
        <v>4</v>
      </c>
      <c r="Z79" s="98">
        <f t="shared" si="8"/>
        <v>-1</v>
      </c>
      <c r="AA79" s="99"/>
      <c r="AB79" s="98">
        <v>4</v>
      </c>
      <c r="AC79" s="98">
        <f t="shared" si="9"/>
        <v>-4</v>
      </c>
      <c r="AD79" s="98">
        <v>2</v>
      </c>
      <c r="AE79" s="98">
        <f t="shared" si="10"/>
        <v>-2</v>
      </c>
      <c r="AF79" s="98">
        <v>4</v>
      </c>
      <c r="AG79" s="98">
        <f t="shared" si="11"/>
        <v>-4</v>
      </c>
      <c r="AH79" s="98">
        <v>4</v>
      </c>
      <c r="AI79" s="109">
        <f t="shared" si="12"/>
        <v>-4</v>
      </c>
      <c r="AJ79" s="98">
        <v>4</v>
      </c>
      <c r="AK79" s="98">
        <f t="shared" si="13"/>
        <v>-4</v>
      </c>
      <c r="AL79" s="98">
        <v>3</v>
      </c>
      <c r="AM79" s="98">
        <f t="shared" si="14"/>
        <v>-3</v>
      </c>
      <c r="AN79" s="98">
        <v>3</v>
      </c>
      <c r="AO79" s="98">
        <f t="shared" si="15"/>
        <v>-3</v>
      </c>
      <c r="AP79" s="98">
        <v>4</v>
      </c>
      <c r="AQ79" s="109">
        <f t="shared" si="16"/>
        <v>-4</v>
      </c>
      <c r="AR79" s="98">
        <v>4</v>
      </c>
      <c r="AS79" s="98">
        <f t="shared" si="17"/>
        <v>-4</v>
      </c>
      <c r="AT79" s="98">
        <v>3</v>
      </c>
      <c r="AU79" s="98">
        <f t="shared" si="18"/>
        <v>-3</v>
      </c>
      <c r="AV79" s="98">
        <v>1</v>
      </c>
      <c r="AW79" s="98">
        <f t="shared" si="19"/>
        <v>-1</v>
      </c>
      <c r="AX79" s="98">
        <v>3</v>
      </c>
      <c r="AY79" s="98">
        <f t="shared" si="20"/>
        <v>-3</v>
      </c>
      <c r="AZ79" s="98">
        <v>4</v>
      </c>
      <c r="BA79" s="98">
        <f t="shared" si="21"/>
        <v>-4</v>
      </c>
      <c r="BB79" s="98">
        <v>3</v>
      </c>
      <c r="BC79" s="98">
        <f t="shared" si="22"/>
        <v>-3</v>
      </c>
      <c r="BD79" s="98">
        <v>2</v>
      </c>
      <c r="BE79" s="98">
        <f t="shared" si="23"/>
        <v>-2</v>
      </c>
      <c r="BF79" s="98">
        <v>4</v>
      </c>
      <c r="BG79" s="98">
        <f t="shared" si="24"/>
        <v>-4</v>
      </c>
      <c r="BH79" s="98">
        <v>2</v>
      </c>
      <c r="BI79" s="98">
        <f t="shared" si="25"/>
        <v>-2</v>
      </c>
      <c r="BJ79" s="98">
        <v>5</v>
      </c>
      <c r="BK79" s="98">
        <f t="shared" si="26"/>
        <v>-5</v>
      </c>
      <c r="BL79" s="98">
        <v>4</v>
      </c>
      <c r="BM79" s="98">
        <f t="shared" si="27"/>
        <v>-4</v>
      </c>
      <c r="BN79" s="98">
        <v>4</v>
      </c>
      <c r="BO79" s="98">
        <f t="shared" si="28"/>
        <v>-4</v>
      </c>
      <c r="BP79" s="98">
        <v>4</v>
      </c>
      <c r="BQ79" s="98">
        <f t="shared" si="29"/>
        <v>-4</v>
      </c>
    </row>
    <row r="80" spans="1:69" s="98" customFormat="1">
      <c r="A80" s="98" t="s">
        <v>514</v>
      </c>
      <c r="B80" s="96">
        <v>57278</v>
      </c>
      <c r="C80" s="96" t="s">
        <v>634</v>
      </c>
      <c r="D80" s="98" t="s">
        <v>636</v>
      </c>
      <c r="E80" s="98" t="s">
        <v>636</v>
      </c>
      <c r="F80" s="99"/>
      <c r="G80" s="98">
        <v>5</v>
      </c>
      <c r="H80" s="98">
        <f t="shared" si="31"/>
        <v>-1</v>
      </c>
      <c r="I80" s="98">
        <v>5</v>
      </c>
      <c r="J80" s="98">
        <f t="shared" si="30"/>
        <v>-1</v>
      </c>
      <c r="K80" s="98">
        <v>5</v>
      </c>
      <c r="L80" s="98">
        <f t="shared" si="1"/>
        <v>-1</v>
      </c>
      <c r="M80" s="98">
        <v>5</v>
      </c>
      <c r="N80" s="98">
        <f t="shared" si="2"/>
        <v>0</v>
      </c>
      <c r="O80" s="98">
        <v>5</v>
      </c>
      <c r="P80" s="98">
        <f t="shared" si="3"/>
        <v>0</v>
      </c>
      <c r="Q80" s="98">
        <v>5</v>
      </c>
      <c r="R80" s="98">
        <f t="shared" si="4"/>
        <v>0</v>
      </c>
      <c r="S80" s="98">
        <v>3</v>
      </c>
      <c r="T80" s="98">
        <f t="shared" si="5"/>
        <v>1</v>
      </c>
      <c r="U80" s="98">
        <v>5</v>
      </c>
      <c r="V80" s="98">
        <f t="shared" si="6"/>
        <v>-2</v>
      </c>
      <c r="W80" s="98">
        <v>5</v>
      </c>
      <c r="X80" s="98">
        <f t="shared" si="7"/>
        <v>-1</v>
      </c>
      <c r="Y80" s="98">
        <v>5</v>
      </c>
      <c r="Z80" s="98">
        <f t="shared" si="8"/>
        <v>-1</v>
      </c>
      <c r="AA80" s="99"/>
      <c r="AB80" s="98">
        <v>5</v>
      </c>
      <c r="AC80" s="98">
        <f t="shared" si="9"/>
        <v>-5</v>
      </c>
      <c r="AD80" s="98">
        <v>5</v>
      </c>
      <c r="AE80" s="98">
        <f t="shared" si="10"/>
        <v>-5</v>
      </c>
      <c r="AF80" s="98">
        <v>3</v>
      </c>
      <c r="AG80" s="98">
        <f t="shared" si="11"/>
        <v>-3</v>
      </c>
      <c r="AH80" s="98">
        <v>3</v>
      </c>
      <c r="AI80" s="109">
        <f t="shared" si="12"/>
        <v>-3</v>
      </c>
      <c r="AJ80" s="98">
        <v>3</v>
      </c>
      <c r="AK80" s="98">
        <f t="shared" si="13"/>
        <v>-3</v>
      </c>
      <c r="AL80" s="98">
        <v>1</v>
      </c>
      <c r="AM80" s="98">
        <f t="shared" si="14"/>
        <v>-1</v>
      </c>
      <c r="AN80" s="98">
        <v>1</v>
      </c>
      <c r="AO80" s="98">
        <f t="shared" si="15"/>
        <v>-1</v>
      </c>
      <c r="AP80" s="98">
        <v>5</v>
      </c>
      <c r="AQ80" s="109">
        <f t="shared" si="16"/>
        <v>-5</v>
      </c>
      <c r="AR80" s="98">
        <v>5</v>
      </c>
      <c r="AS80" s="98">
        <f t="shared" si="17"/>
        <v>-5</v>
      </c>
      <c r="AT80" s="98">
        <v>5</v>
      </c>
      <c r="AU80" s="98">
        <f t="shared" si="18"/>
        <v>-5</v>
      </c>
      <c r="AV80" s="98">
        <v>2</v>
      </c>
      <c r="AW80" s="98">
        <f t="shared" si="19"/>
        <v>-2</v>
      </c>
      <c r="AX80" s="98">
        <v>3</v>
      </c>
      <c r="AY80" s="98">
        <f t="shared" si="20"/>
        <v>-3</v>
      </c>
      <c r="AZ80" s="98">
        <v>5</v>
      </c>
      <c r="BA80" s="98">
        <f t="shared" si="21"/>
        <v>-5</v>
      </c>
      <c r="BB80" s="98">
        <v>3</v>
      </c>
      <c r="BC80" s="98">
        <f t="shared" si="22"/>
        <v>-3</v>
      </c>
      <c r="BD80" s="98">
        <v>5</v>
      </c>
      <c r="BE80" s="98">
        <f t="shared" si="23"/>
        <v>-5</v>
      </c>
      <c r="BF80" s="98">
        <v>3</v>
      </c>
      <c r="BG80" s="98">
        <f t="shared" si="24"/>
        <v>-3</v>
      </c>
      <c r="BH80" s="98">
        <v>1</v>
      </c>
      <c r="BI80" s="98">
        <f t="shared" si="25"/>
        <v>-1</v>
      </c>
      <c r="BJ80" s="98">
        <v>5</v>
      </c>
      <c r="BK80" s="98">
        <f t="shared" si="26"/>
        <v>-5</v>
      </c>
      <c r="BL80" s="98">
        <v>5</v>
      </c>
      <c r="BM80" s="98">
        <f t="shared" si="27"/>
        <v>-5</v>
      </c>
      <c r="BN80" s="98">
        <v>5</v>
      </c>
      <c r="BO80" s="98">
        <f t="shared" si="28"/>
        <v>-5</v>
      </c>
      <c r="BP80" s="98">
        <v>5</v>
      </c>
      <c r="BQ80" s="98">
        <f t="shared" si="29"/>
        <v>-5</v>
      </c>
    </row>
    <row r="81" spans="1:69" s="98" customFormat="1">
      <c r="A81" s="98" t="s">
        <v>514</v>
      </c>
      <c r="B81" s="96">
        <v>66041</v>
      </c>
      <c r="C81" s="96" t="s">
        <v>634</v>
      </c>
      <c r="D81" s="98" t="s">
        <v>636</v>
      </c>
      <c r="E81" s="98" t="s">
        <v>636</v>
      </c>
      <c r="F81" s="99"/>
      <c r="G81" s="98">
        <v>4</v>
      </c>
      <c r="H81" s="98">
        <f t="shared" si="31"/>
        <v>0</v>
      </c>
      <c r="I81" s="98">
        <v>1</v>
      </c>
      <c r="J81" s="98">
        <f t="shared" si="30"/>
        <v>3</v>
      </c>
      <c r="K81" s="98">
        <v>5</v>
      </c>
      <c r="L81" s="98">
        <f t="shared" si="1"/>
        <v>0</v>
      </c>
      <c r="M81" s="98">
        <v>5</v>
      </c>
      <c r="N81" s="98">
        <f t="shared" si="2"/>
        <v>0</v>
      </c>
      <c r="O81" s="98">
        <v>5</v>
      </c>
      <c r="P81" s="98">
        <f t="shared" si="3"/>
        <v>-2</v>
      </c>
      <c r="Q81" s="98">
        <v>5</v>
      </c>
      <c r="R81" s="98">
        <f t="shared" si="4"/>
        <v>0</v>
      </c>
      <c r="S81" s="98">
        <v>4</v>
      </c>
      <c r="T81" s="98">
        <f t="shared" si="5"/>
        <v>0</v>
      </c>
      <c r="U81" s="98">
        <v>5</v>
      </c>
      <c r="V81" s="98">
        <f t="shared" si="6"/>
        <v>0</v>
      </c>
      <c r="W81" s="98">
        <v>5</v>
      </c>
      <c r="X81" s="98">
        <f t="shared" si="7"/>
        <v>-2</v>
      </c>
      <c r="Y81" s="98">
        <v>2</v>
      </c>
      <c r="Z81" s="98">
        <f t="shared" si="8"/>
        <v>-1</v>
      </c>
      <c r="AA81" s="99"/>
      <c r="AB81" s="98">
        <v>4</v>
      </c>
      <c r="AC81" s="98">
        <f t="shared" si="9"/>
        <v>-4</v>
      </c>
      <c r="AD81" s="98">
        <v>4</v>
      </c>
      <c r="AE81" s="98">
        <f t="shared" si="10"/>
        <v>-4</v>
      </c>
      <c r="AF81" s="98">
        <v>4</v>
      </c>
      <c r="AG81" s="98">
        <f t="shared" si="11"/>
        <v>-4</v>
      </c>
      <c r="AH81" s="98">
        <v>4</v>
      </c>
      <c r="AI81" s="109">
        <f t="shared" si="12"/>
        <v>-4</v>
      </c>
      <c r="AJ81" s="98">
        <v>4</v>
      </c>
      <c r="AK81" s="98">
        <f t="shared" si="13"/>
        <v>-4</v>
      </c>
      <c r="AL81" s="98">
        <v>3</v>
      </c>
      <c r="AM81" s="98">
        <f t="shared" si="14"/>
        <v>-3</v>
      </c>
      <c r="AN81" s="98">
        <v>4</v>
      </c>
      <c r="AO81" s="98">
        <f t="shared" si="15"/>
        <v>-4</v>
      </c>
      <c r="AP81" s="98">
        <v>4</v>
      </c>
      <c r="AQ81" s="109">
        <f t="shared" si="16"/>
        <v>-4</v>
      </c>
      <c r="AR81" s="98">
        <v>3</v>
      </c>
      <c r="AS81" s="98">
        <f t="shared" si="17"/>
        <v>-3</v>
      </c>
      <c r="AT81" s="98">
        <v>3</v>
      </c>
      <c r="AU81" s="98">
        <f t="shared" si="18"/>
        <v>-3</v>
      </c>
      <c r="AV81" s="98">
        <v>2</v>
      </c>
      <c r="AW81" s="98">
        <f t="shared" si="19"/>
        <v>-2</v>
      </c>
      <c r="AX81" s="98">
        <v>4</v>
      </c>
      <c r="AY81" s="98">
        <f t="shared" si="20"/>
        <v>-4</v>
      </c>
      <c r="AZ81" s="98">
        <v>3</v>
      </c>
      <c r="BA81" s="98">
        <f t="shared" si="21"/>
        <v>-3</v>
      </c>
      <c r="BB81" s="98">
        <v>2</v>
      </c>
      <c r="BC81" s="98">
        <f t="shared" si="22"/>
        <v>-2</v>
      </c>
      <c r="BD81" s="98">
        <v>4</v>
      </c>
      <c r="BE81" s="98">
        <f t="shared" si="23"/>
        <v>-4</v>
      </c>
      <c r="BF81" s="98">
        <v>3</v>
      </c>
      <c r="BG81" s="98">
        <f t="shared" si="24"/>
        <v>-3</v>
      </c>
      <c r="BH81" s="98">
        <v>4</v>
      </c>
      <c r="BI81" s="98">
        <f t="shared" si="25"/>
        <v>-4</v>
      </c>
      <c r="BJ81" s="98">
        <v>4</v>
      </c>
      <c r="BK81" s="98">
        <f t="shared" si="26"/>
        <v>-4</v>
      </c>
      <c r="BL81" s="98">
        <v>3</v>
      </c>
      <c r="BM81" s="98">
        <f t="shared" si="27"/>
        <v>-3</v>
      </c>
      <c r="BN81" s="98">
        <v>3</v>
      </c>
      <c r="BO81" s="98">
        <f t="shared" si="28"/>
        <v>-3</v>
      </c>
      <c r="BP81" s="98">
        <v>3</v>
      </c>
      <c r="BQ81" s="98">
        <f t="shared" si="29"/>
        <v>-3</v>
      </c>
    </row>
    <row r="82" spans="1:69" s="98" customFormat="1">
      <c r="A82" s="98" t="s">
        <v>514</v>
      </c>
      <c r="B82" s="96">
        <v>72344</v>
      </c>
      <c r="C82" s="96" t="s">
        <v>634</v>
      </c>
      <c r="D82" s="98" t="s">
        <v>636</v>
      </c>
      <c r="E82" s="98" t="s">
        <v>636</v>
      </c>
      <c r="F82" s="99"/>
      <c r="G82" s="98">
        <v>4</v>
      </c>
      <c r="H82" s="98">
        <f t="shared" si="31"/>
        <v>1</v>
      </c>
      <c r="I82" s="98">
        <v>3</v>
      </c>
      <c r="J82" s="98">
        <f t="shared" si="30"/>
        <v>-2</v>
      </c>
      <c r="K82" s="98">
        <v>4</v>
      </c>
      <c r="L82" s="98">
        <f t="shared" si="1"/>
        <v>1</v>
      </c>
      <c r="M82" s="98">
        <v>4</v>
      </c>
      <c r="N82" s="98">
        <f t="shared" si="2"/>
        <v>1</v>
      </c>
      <c r="O82" s="98">
        <v>4</v>
      </c>
      <c r="P82" s="98">
        <f t="shared" si="3"/>
        <v>1</v>
      </c>
      <c r="Q82" s="98">
        <v>4</v>
      </c>
      <c r="R82" s="98">
        <f t="shared" si="4"/>
        <v>1</v>
      </c>
      <c r="S82" s="98">
        <v>5</v>
      </c>
      <c r="T82" s="98">
        <f t="shared" si="5"/>
        <v>0</v>
      </c>
      <c r="U82" s="98">
        <v>4</v>
      </c>
      <c r="V82" s="98">
        <f t="shared" si="6"/>
        <v>1</v>
      </c>
      <c r="W82" s="98">
        <v>4</v>
      </c>
      <c r="X82" s="98">
        <f t="shared" si="7"/>
        <v>1</v>
      </c>
      <c r="Y82" s="98">
        <v>4</v>
      </c>
      <c r="Z82" s="98">
        <f t="shared" si="8"/>
        <v>1</v>
      </c>
      <c r="AA82" s="99"/>
      <c r="AB82" s="98">
        <v>4</v>
      </c>
      <c r="AC82" s="98">
        <f t="shared" si="9"/>
        <v>1</v>
      </c>
      <c r="AD82" s="98">
        <v>2</v>
      </c>
      <c r="AE82" s="98">
        <f t="shared" si="10"/>
        <v>0</v>
      </c>
      <c r="AF82" s="98">
        <v>4</v>
      </c>
      <c r="AG82" s="98">
        <f t="shared" si="11"/>
        <v>-1</v>
      </c>
      <c r="AH82" s="98">
        <v>4</v>
      </c>
      <c r="AI82" s="109">
        <f t="shared" si="12"/>
        <v>-1</v>
      </c>
      <c r="AJ82" s="98">
        <v>4</v>
      </c>
      <c r="AK82" s="98">
        <f t="shared" si="13"/>
        <v>-1</v>
      </c>
      <c r="AL82" s="98">
        <v>1</v>
      </c>
      <c r="AM82" s="98">
        <f t="shared" si="14"/>
        <v>2</v>
      </c>
      <c r="AN82" s="98">
        <v>4</v>
      </c>
      <c r="AO82" s="98">
        <f t="shared" si="15"/>
        <v>-1</v>
      </c>
      <c r="AP82" s="98">
        <v>4</v>
      </c>
      <c r="AQ82" s="109">
        <f t="shared" si="16"/>
        <v>-1</v>
      </c>
      <c r="AR82" s="98">
        <v>4</v>
      </c>
      <c r="AS82" s="98">
        <f t="shared" si="17"/>
        <v>-1</v>
      </c>
      <c r="AT82" s="98">
        <v>2</v>
      </c>
      <c r="AU82" s="98">
        <f t="shared" si="18"/>
        <v>1</v>
      </c>
      <c r="AV82" s="98">
        <v>1</v>
      </c>
      <c r="AW82" s="98">
        <f t="shared" si="19"/>
        <v>0</v>
      </c>
      <c r="AX82" s="98">
        <v>2</v>
      </c>
      <c r="AY82" s="98">
        <f t="shared" si="20"/>
        <v>1</v>
      </c>
      <c r="AZ82" s="98">
        <v>4</v>
      </c>
      <c r="BA82" s="98">
        <f t="shared" si="21"/>
        <v>0</v>
      </c>
      <c r="BB82" s="98">
        <v>3</v>
      </c>
      <c r="BC82" s="98">
        <f t="shared" si="22"/>
        <v>0</v>
      </c>
      <c r="BD82" s="98">
        <v>4</v>
      </c>
      <c r="BE82" s="98">
        <f t="shared" si="23"/>
        <v>0</v>
      </c>
      <c r="BF82" s="98">
        <v>4</v>
      </c>
      <c r="BG82" s="98">
        <f t="shared" si="24"/>
        <v>-1</v>
      </c>
      <c r="BH82" s="98">
        <v>3</v>
      </c>
      <c r="BI82" s="98">
        <f t="shared" si="25"/>
        <v>-1</v>
      </c>
      <c r="BJ82" s="98">
        <v>4</v>
      </c>
      <c r="BK82" s="98">
        <f t="shared" si="26"/>
        <v>1</v>
      </c>
      <c r="BL82" s="98">
        <v>3</v>
      </c>
      <c r="BM82" s="98">
        <f t="shared" si="27"/>
        <v>0</v>
      </c>
      <c r="BN82" s="98">
        <v>3</v>
      </c>
      <c r="BO82" s="98">
        <f t="shared" si="28"/>
        <v>0</v>
      </c>
      <c r="BP82" s="98">
        <v>5</v>
      </c>
      <c r="BQ82" s="98">
        <f t="shared" si="29"/>
        <v>-2</v>
      </c>
    </row>
    <row r="83" spans="1:69" s="98" customFormat="1">
      <c r="A83" s="98" t="s">
        <v>514</v>
      </c>
      <c r="B83" s="96">
        <v>73592</v>
      </c>
      <c r="C83" s="96" t="s">
        <v>634</v>
      </c>
      <c r="D83" s="98" t="s">
        <v>636</v>
      </c>
      <c r="E83" s="98" t="s">
        <v>636</v>
      </c>
      <c r="F83" s="99"/>
      <c r="G83" s="98">
        <v>5</v>
      </c>
      <c r="H83" s="98">
        <f t="shared" si="31"/>
        <v>0</v>
      </c>
      <c r="I83" s="98">
        <v>1</v>
      </c>
      <c r="J83" s="98">
        <f t="shared" si="30"/>
        <v>0</v>
      </c>
      <c r="K83" s="98">
        <v>5</v>
      </c>
      <c r="L83" s="98">
        <f t="shared" si="1"/>
        <v>0</v>
      </c>
      <c r="M83" s="98">
        <v>5</v>
      </c>
      <c r="N83" s="98">
        <f t="shared" si="2"/>
        <v>0</v>
      </c>
      <c r="O83" s="98">
        <v>5</v>
      </c>
      <c r="P83" s="98">
        <f t="shared" si="3"/>
        <v>0</v>
      </c>
      <c r="Q83" s="98">
        <v>5</v>
      </c>
      <c r="R83" s="98">
        <f t="shared" si="4"/>
        <v>0</v>
      </c>
      <c r="S83" s="98">
        <v>5</v>
      </c>
      <c r="T83" s="98">
        <f t="shared" si="5"/>
        <v>0</v>
      </c>
      <c r="U83" s="98">
        <v>5</v>
      </c>
      <c r="V83" s="98">
        <f t="shared" si="6"/>
        <v>0</v>
      </c>
      <c r="W83" s="98">
        <v>5</v>
      </c>
      <c r="X83" s="98">
        <f t="shared" si="7"/>
        <v>0</v>
      </c>
      <c r="Y83" s="98">
        <v>4</v>
      </c>
      <c r="Z83" s="98">
        <f t="shared" si="8"/>
        <v>1</v>
      </c>
      <c r="AA83" s="99"/>
      <c r="AB83" s="98">
        <v>5</v>
      </c>
      <c r="AC83" s="98">
        <f t="shared" si="9"/>
        <v>0</v>
      </c>
      <c r="AD83" s="98">
        <v>2</v>
      </c>
      <c r="AE83" s="98">
        <f t="shared" si="10"/>
        <v>2</v>
      </c>
      <c r="AF83" s="98">
        <v>4</v>
      </c>
      <c r="AG83" s="98">
        <f t="shared" si="11"/>
        <v>1</v>
      </c>
      <c r="AH83" s="98">
        <v>5</v>
      </c>
      <c r="AI83" s="109">
        <f t="shared" si="12"/>
        <v>-1</v>
      </c>
      <c r="AJ83" s="98">
        <v>5</v>
      </c>
      <c r="AK83" s="98">
        <f t="shared" si="13"/>
        <v>-5</v>
      </c>
      <c r="AL83" s="98">
        <v>4</v>
      </c>
      <c r="AM83" s="98">
        <f t="shared" si="14"/>
        <v>0</v>
      </c>
      <c r="AN83" s="98">
        <v>4</v>
      </c>
      <c r="AO83" s="98">
        <f t="shared" si="15"/>
        <v>1</v>
      </c>
      <c r="AP83" s="98">
        <v>5</v>
      </c>
      <c r="AQ83" s="109">
        <f t="shared" si="16"/>
        <v>0</v>
      </c>
      <c r="AR83" s="98">
        <v>4</v>
      </c>
      <c r="AS83" s="98">
        <f t="shared" si="17"/>
        <v>1</v>
      </c>
      <c r="AT83" s="98">
        <v>5</v>
      </c>
      <c r="AU83" s="98">
        <f t="shared" si="18"/>
        <v>0</v>
      </c>
      <c r="AV83" s="98">
        <v>3</v>
      </c>
      <c r="AW83" s="98">
        <f t="shared" si="19"/>
        <v>-2</v>
      </c>
      <c r="AX83" s="98">
        <v>1</v>
      </c>
      <c r="AY83" s="98">
        <f t="shared" si="20"/>
        <v>3</v>
      </c>
      <c r="AZ83" s="98">
        <v>4</v>
      </c>
      <c r="BA83" s="98">
        <f t="shared" si="21"/>
        <v>1</v>
      </c>
      <c r="BB83" s="98">
        <v>1</v>
      </c>
      <c r="BC83" s="98">
        <f t="shared" si="22"/>
        <v>1</v>
      </c>
      <c r="BD83" s="98">
        <v>5</v>
      </c>
      <c r="BE83" s="98">
        <f t="shared" si="23"/>
        <v>0</v>
      </c>
      <c r="BF83" s="98">
        <v>5</v>
      </c>
      <c r="BG83" s="98">
        <f t="shared" si="24"/>
        <v>0</v>
      </c>
      <c r="BH83" s="98">
        <v>2</v>
      </c>
      <c r="BI83" s="98">
        <f t="shared" si="25"/>
        <v>-1</v>
      </c>
      <c r="BJ83" s="98">
        <v>5</v>
      </c>
      <c r="BK83" s="98">
        <f t="shared" si="26"/>
        <v>0</v>
      </c>
      <c r="BL83" s="98">
        <v>4</v>
      </c>
      <c r="BM83" s="98">
        <f t="shared" si="27"/>
        <v>0</v>
      </c>
      <c r="BN83" s="98">
        <v>2</v>
      </c>
      <c r="BO83" s="98">
        <f t="shared" si="28"/>
        <v>2</v>
      </c>
      <c r="BP83" s="98">
        <v>5</v>
      </c>
      <c r="BQ83" s="98">
        <f t="shared" si="29"/>
        <v>-1</v>
      </c>
    </row>
    <row r="84" spans="1:69" s="98" customFormat="1">
      <c r="A84" s="98" t="s">
        <v>514</v>
      </c>
      <c r="B84" s="96">
        <v>74019</v>
      </c>
      <c r="C84" s="96" t="s">
        <v>634</v>
      </c>
      <c r="D84" s="98" t="s">
        <v>253</v>
      </c>
      <c r="E84" s="98" t="s">
        <v>253</v>
      </c>
      <c r="F84" s="99"/>
      <c r="G84" s="98">
        <v>4</v>
      </c>
      <c r="H84" s="98">
        <f t="shared" si="31"/>
        <v>1</v>
      </c>
      <c r="I84" s="98">
        <v>1</v>
      </c>
      <c r="J84" s="98">
        <f t="shared" si="30"/>
        <v>0</v>
      </c>
      <c r="K84" s="98">
        <v>5</v>
      </c>
      <c r="L84" s="98">
        <f t="shared" si="1"/>
        <v>0</v>
      </c>
      <c r="M84" s="98">
        <v>5</v>
      </c>
      <c r="N84" s="98">
        <f t="shared" si="2"/>
        <v>0</v>
      </c>
      <c r="O84" s="98">
        <v>4</v>
      </c>
      <c r="P84" s="98">
        <f t="shared" si="3"/>
        <v>1</v>
      </c>
      <c r="Q84" s="98">
        <v>5</v>
      </c>
      <c r="R84" s="98">
        <f t="shared" si="4"/>
        <v>0</v>
      </c>
      <c r="S84" s="98">
        <v>5</v>
      </c>
      <c r="T84" s="98">
        <f t="shared" si="5"/>
        <v>-1</v>
      </c>
      <c r="U84" s="98">
        <v>5</v>
      </c>
      <c r="V84" s="98">
        <f t="shared" si="6"/>
        <v>0</v>
      </c>
      <c r="W84" s="98">
        <v>4</v>
      </c>
      <c r="X84" s="98">
        <f t="shared" si="7"/>
        <v>0</v>
      </c>
      <c r="Y84" s="98">
        <v>4</v>
      </c>
      <c r="Z84" s="98">
        <f t="shared" si="8"/>
        <v>-1</v>
      </c>
      <c r="AA84" s="99"/>
      <c r="AB84" s="98">
        <v>3</v>
      </c>
      <c r="AC84" s="98">
        <f t="shared" si="9"/>
        <v>2</v>
      </c>
      <c r="AD84" s="98">
        <v>1</v>
      </c>
      <c r="AE84" s="98">
        <f t="shared" si="10"/>
        <v>2</v>
      </c>
      <c r="AF84" s="98">
        <v>3</v>
      </c>
      <c r="AG84" s="98">
        <f t="shared" si="11"/>
        <v>1</v>
      </c>
      <c r="AH84" s="98">
        <v>3</v>
      </c>
      <c r="AI84" s="109">
        <f t="shared" si="12"/>
        <v>0</v>
      </c>
      <c r="AJ84" s="98">
        <v>5</v>
      </c>
      <c r="AK84" s="98">
        <f t="shared" si="13"/>
        <v>0</v>
      </c>
      <c r="AL84" s="98">
        <v>2</v>
      </c>
      <c r="AM84" s="98">
        <f t="shared" si="14"/>
        <v>-1</v>
      </c>
      <c r="AN84" s="98">
        <v>4</v>
      </c>
      <c r="AO84" s="98">
        <f t="shared" si="15"/>
        <v>-1</v>
      </c>
      <c r="AP84" s="98">
        <v>3</v>
      </c>
      <c r="AQ84" s="109">
        <f t="shared" si="16"/>
        <v>1</v>
      </c>
      <c r="AR84" s="98">
        <v>3</v>
      </c>
      <c r="AS84" s="98">
        <f t="shared" si="17"/>
        <v>1</v>
      </c>
      <c r="AT84" s="98">
        <v>4</v>
      </c>
      <c r="AU84" s="98">
        <f t="shared" si="18"/>
        <v>1</v>
      </c>
      <c r="AV84" s="98">
        <v>1</v>
      </c>
      <c r="AW84" s="98">
        <f t="shared" si="19"/>
        <v>1</v>
      </c>
      <c r="AX84" s="98">
        <v>3</v>
      </c>
      <c r="AY84" s="98">
        <f t="shared" si="20"/>
        <v>0</v>
      </c>
      <c r="AZ84" s="98">
        <v>3</v>
      </c>
      <c r="BA84" s="98">
        <f t="shared" si="21"/>
        <v>2</v>
      </c>
      <c r="BB84" s="98">
        <v>2</v>
      </c>
      <c r="BC84" s="98">
        <f t="shared" si="22"/>
        <v>1</v>
      </c>
      <c r="BD84" s="98">
        <v>4</v>
      </c>
      <c r="BE84" s="98">
        <f t="shared" si="23"/>
        <v>0</v>
      </c>
      <c r="BF84" s="98">
        <v>3</v>
      </c>
      <c r="BG84" s="98">
        <f t="shared" si="24"/>
        <v>2</v>
      </c>
      <c r="BH84" s="98">
        <v>2</v>
      </c>
      <c r="BI84" s="98">
        <f t="shared" si="25"/>
        <v>1</v>
      </c>
      <c r="BJ84" s="98">
        <v>4</v>
      </c>
      <c r="BK84" s="98">
        <f t="shared" si="26"/>
        <v>1</v>
      </c>
      <c r="BL84" s="98">
        <v>4</v>
      </c>
      <c r="BM84" s="98">
        <f t="shared" si="27"/>
        <v>1</v>
      </c>
      <c r="BN84" s="98">
        <v>4</v>
      </c>
      <c r="BO84" s="98">
        <f t="shared" si="28"/>
        <v>1</v>
      </c>
      <c r="BP84" s="98">
        <v>3</v>
      </c>
      <c r="BQ84" s="98">
        <f t="shared" si="29"/>
        <v>2</v>
      </c>
    </row>
    <row r="85" spans="1:69" s="98" customFormat="1">
      <c r="A85" s="98" t="s">
        <v>514</v>
      </c>
      <c r="B85" s="96">
        <v>74126</v>
      </c>
      <c r="C85" s="96" t="s">
        <v>634</v>
      </c>
      <c r="D85" s="98" t="s">
        <v>636</v>
      </c>
      <c r="E85" s="98" t="s">
        <v>636</v>
      </c>
      <c r="F85" s="99"/>
      <c r="G85" s="98">
        <v>4</v>
      </c>
      <c r="H85" s="98">
        <f t="shared" si="31"/>
        <v>1</v>
      </c>
      <c r="I85" s="98">
        <v>1</v>
      </c>
      <c r="J85" s="98">
        <f t="shared" si="30"/>
        <v>0</v>
      </c>
      <c r="K85" s="98">
        <v>5</v>
      </c>
      <c r="L85" s="98">
        <f t="shared" si="1"/>
        <v>0</v>
      </c>
      <c r="M85" s="98">
        <v>5</v>
      </c>
      <c r="N85" s="98">
        <f t="shared" si="2"/>
        <v>0</v>
      </c>
      <c r="O85" s="98">
        <v>5</v>
      </c>
      <c r="P85" s="98">
        <f t="shared" si="3"/>
        <v>0</v>
      </c>
      <c r="Q85" s="98">
        <v>5</v>
      </c>
      <c r="R85" s="98">
        <f t="shared" si="4"/>
        <v>0</v>
      </c>
      <c r="S85" s="98">
        <v>5</v>
      </c>
      <c r="T85" s="98">
        <f t="shared" si="5"/>
        <v>0</v>
      </c>
      <c r="U85" s="98">
        <v>5</v>
      </c>
      <c r="V85" s="98">
        <f t="shared" si="6"/>
        <v>0</v>
      </c>
      <c r="W85" s="98">
        <v>5</v>
      </c>
      <c r="X85" s="98">
        <f t="shared" si="7"/>
        <v>0</v>
      </c>
      <c r="Y85" s="98">
        <v>1</v>
      </c>
      <c r="Z85" s="98">
        <f t="shared" si="8"/>
        <v>4</v>
      </c>
      <c r="AA85" s="99"/>
      <c r="AB85" s="98">
        <v>3</v>
      </c>
      <c r="AC85" s="98">
        <f t="shared" si="9"/>
        <v>2</v>
      </c>
      <c r="AD85" s="98">
        <v>1</v>
      </c>
      <c r="AE85" s="98">
        <f t="shared" si="10"/>
        <v>0</v>
      </c>
      <c r="AF85" s="98">
        <v>2</v>
      </c>
      <c r="AG85" s="98">
        <f t="shared" si="11"/>
        <v>2</v>
      </c>
      <c r="AH85" s="98">
        <v>3</v>
      </c>
      <c r="AI85" s="109">
        <f t="shared" si="12"/>
        <v>1</v>
      </c>
      <c r="AJ85" s="98">
        <v>5</v>
      </c>
      <c r="AK85" s="98">
        <f t="shared" si="13"/>
        <v>-4</v>
      </c>
      <c r="AL85" s="98">
        <v>2</v>
      </c>
      <c r="AM85" s="98">
        <f t="shared" si="14"/>
        <v>-1</v>
      </c>
      <c r="AN85" s="98">
        <v>3</v>
      </c>
      <c r="AO85" s="98">
        <f t="shared" si="15"/>
        <v>0</v>
      </c>
      <c r="AP85" s="98">
        <v>3</v>
      </c>
      <c r="AQ85" s="109">
        <f t="shared" si="16"/>
        <v>2</v>
      </c>
      <c r="AR85" s="98">
        <v>2</v>
      </c>
      <c r="AS85" s="98">
        <f t="shared" si="17"/>
        <v>2</v>
      </c>
      <c r="AT85" s="98">
        <v>5</v>
      </c>
      <c r="AU85" s="98">
        <f t="shared" si="18"/>
        <v>0</v>
      </c>
      <c r="AV85" s="98">
        <v>5</v>
      </c>
      <c r="AW85" s="98">
        <f t="shared" si="19"/>
        <v>-4</v>
      </c>
      <c r="AX85" s="98">
        <v>3</v>
      </c>
      <c r="AY85" s="98">
        <f t="shared" si="20"/>
        <v>0</v>
      </c>
      <c r="AZ85" s="98">
        <v>5</v>
      </c>
      <c r="BA85" s="98">
        <f t="shared" si="21"/>
        <v>0</v>
      </c>
      <c r="BB85" s="98">
        <v>3</v>
      </c>
      <c r="BC85" s="98">
        <f t="shared" si="22"/>
        <v>-2</v>
      </c>
      <c r="BD85" s="98">
        <v>5</v>
      </c>
      <c r="BE85" s="98">
        <f t="shared" si="23"/>
        <v>0</v>
      </c>
      <c r="BF85" s="98">
        <v>2</v>
      </c>
      <c r="BG85" s="98">
        <f t="shared" si="24"/>
        <v>3</v>
      </c>
      <c r="BH85" s="98">
        <v>1</v>
      </c>
      <c r="BI85" s="98">
        <f t="shared" si="25"/>
        <v>0</v>
      </c>
      <c r="BJ85" s="98">
        <v>5</v>
      </c>
      <c r="BK85" s="98">
        <f t="shared" si="26"/>
        <v>0</v>
      </c>
      <c r="BL85" s="98">
        <v>3</v>
      </c>
      <c r="BM85" s="98">
        <f t="shared" si="27"/>
        <v>2</v>
      </c>
      <c r="BN85" s="98">
        <v>2</v>
      </c>
      <c r="BO85" s="98">
        <f t="shared" si="28"/>
        <v>3</v>
      </c>
      <c r="BP85" s="98">
        <v>4</v>
      </c>
      <c r="BQ85" s="98">
        <f t="shared" si="29"/>
        <v>1</v>
      </c>
    </row>
    <row r="86" spans="1:69" s="98" customFormat="1">
      <c r="A86" s="98" t="s">
        <v>514</v>
      </c>
      <c r="B86" s="96">
        <v>75752</v>
      </c>
      <c r="C86" s="96" t="s">
        <v>634</v>
      </c>
      <c r="D86" s="98" t="s">
        <v>636</v>
      </c>
      <c r="E86" s="98" t="s">
        <v>636</v>
      </c>
      <c r="F86" s="99"/>
      <c r="G86" s="98">
        <v>4</v>
      </c>
      <c r="H86" s="98">
        <f t="shared" si="31"/>
        <v>1</v>
      </c>
      <c r="I86" s="98">
        <v>2</v>
      </c>
      <c r="J86" s="98">
        <f t="shared" si="30"/>
        <v>-1</v>
      </c>
      <c r="K86" s="98">
        <v>4</v>
      </c>
      <c r="L86" s="98">
        <f t="shared" si="1"/>
        <v>1</v>
      </c>
      <c r="M86" s="98">
        <v>4</v>
      </c>
      <c r="N86" s="98">
        <f t="shared" si="2"/>
        <v>1</v>
      </c>
      <c r="O86" s="98">
        <v>5</v>
      </c>
      <c r="P86" s="98">
        <f t="shared" si="3"/>
        <v>0</v>
      </c>
      <c r="Q86" s="98">
        <v>4</v>
      </c>
      <c r="R86" s="98">
        <f t="shared" si="4"/>
        <v>1</v>
      </c>
      <c r="S86" s="98">
        <v>4</v>
      </c>
      <c r="T86" s="98">
        <f t="shared" si="5"/>
        <v>1</v>
      </c>
      <c r="U86" s="98">
        <v>4</v>
      </c>
      <c r="V86" s="98">
        <f t="shared" si="6"/>
        <v>1</v>
      </c>
      <c r="W86" s="98">
        <v>3</v>
      </c>
      <c r="X86" s="98">
        <f t="shared" si="7"/>
        <v>2</v>
      </c>
      <c r="Y86" s="98">
        <v>4</v>
      </c>
      <c r="Z86" s="98">
        <f t="shared" si="8"/>
        <v>1</v>
      </c>
      <c r="AA86" s="99"/>
      <c r="AB86" s="98">
        <v>4</v>
      </c>
      <c r="AC86" s="98">
        <f t="shared" si="9"/>
        <v>1</v>
      </c>
      <c r="AD86" s="98">
        <v>2</v>
      </c>
      <c r="AE86" s="98">
        <f t="shared" si="10"/>
        <v>0</v>
      </c>
      <c r="AF86" s="98">
        <v>4</v>
      </c>
      <c r="AG86" s="98">
        <f t="shared" si="11"/>
        <v>0</v>
      </c>
      <c r="AH86" s="98">
        <v>4</v>
      </c>
      <c r="AI86" s="109">
        <f t="shared" si="12"/>
        <v>0</v>
      </c>
      <c r="AJ86" s="98">
        <v>5</v>
      </c>
      <c r="AK86" s="98">
        <f t="shared" si="13"/>
        <v>-1</v>
      </c>
      <c r="AL86" s="98">
        <v>4</v>
      </c>
      <c r="AM86" s="98">
        <f t="shared" si="14"/>
        <v>-1</v>
      </c>
      <c r="AN86" s="98">
        <v>4</v>
      </c>
      <c r="AO86" s="98">
        <f t="shared" si="15"/>
        <v>0</v>
      </c>
      <c r="AP86" s="98">
        <v>3</v>
      </c>
      <c r="AQ86" s="109">
        <f t="shared" si="16"/>
        <v>0</v>
      </c>
      <c r="AR86" s="98">
        <v>4</v>
      </c>
      <c r="AS86" s="98">
        <f t="shared" si="17"/>
        <v>0</v>
      </c>
      <c r="AT86" s="98">
        <v>4</v>
      </c>
      <c r="AU86" s="98">
        <f t="shared" si="18"/>
        <v>1</v>
      </c>
      <c r="AV86" s="98">
        <v>2</v>
      </c>
      <c r="AW86" s="98">
        <f t="shared" si="19"/>
        <v>2</v>
      </c>
      <c r="AX86" s="98">
        <v>4</v>
      </c>
      <c r="AY86" s="98">
        <f t="shared" si="20"/>
        <v>-2</v>
      </c>
      <c r="AZ86" s="98">
        <v>4</v>
      </c>
      <c r="BA86" s="98">
        <f t="shared" si="21"/>
        <v>1</v>
      </c>
      <c r="BB86" s="98">
        <v>4</v>
      </c>
      <c r="BC86" s="98">
        <f t="shared" si="22"/>
        <v>-2</v>
      </c>
      <c r="BD86" s="98">
        <v>4</v>
      </c>
      <c r="BE86" s="98">
        <f t="shared" si="23"/>
        <v>1</v>
      </c>
      <c r="BF86" s="98">
        <v>4</v>
      </c>
      <c r="BG86" s="98">
        <f t="shared" si="24"/>
        <v>0</v>
      </c>
      <c r="BH86" s="98">
        <v>4</v>
      </c>
      <c r="BI86" s="98">
        <f t="shared" si="25"/>
        <v>-2</v>
      </c>
      <c r="BJ86" s="98">
        <v>4</v>
      </c>
      <c r="BK86" s="98">
        <f t="shared" si="26"/>
        <v>1</v>
      </c>
      <c r="BL86" s="98">
        <v>4</v>
      </c>
      <c r="BM86" s="98">
        <f t="shared" si="27"/>
        <v>0</v>
      </c>
      <c r="BN86" s="98">
        <v>4</v>
      </c>
      <c r="BO86" s="98">
        <f t="shared" si="28"/>
        <v>0</v>
      </c>
      <c r="BP86" s="98">
        <v>4</v>
      </c>
      <c r="BQ86" s="98">
        <f t="shared" si="29"/>
        <v>0</v>
      </c>
    </row>
    <row r="87" spans="1:69" s="98" customFormat="1">
      <c r="A87" s="98" t="s">
        <v>514</v>
      </c>
      <c r="B87" s="96">
        <v>78174</v>
      </c>
      <c r="C87" s="96" t="s">
        <v>634</v>
      </c>
      <c r="D87" s="98" t="s">
        <v>253</v>
      </c>
      <c r="E87" s="98" t="s">
        <v>253</v>
      </c>
      <c r="F87" s="99"/>
      <c r="G87" s="98">
        <v>4</v>
      </c>
      <c r="H87" s="98">
        <f t="shared" si="31"/>
        <v>1</v>
      </c>
      <c r="I87" s="98">
        <v>2</v>
      </c>
      <c r="J87" s="98">
        <f t="shared" si="30"/>
        <v>-1</v>
      </c>
      <c r="K87" s="98">
        <v>3</v>
      </c>
      <c r="L87" s="98">
        <f t="shared" si="1"/>
        <v>2</v>
      </c>
      <c r="M87" s="98">
        <v>5</v>
      </c>
      <c r="N87" s="98">
        <f t="shared" si="2"/>
        <v>0</v>
      </c>
      <c r="O87" s="98">
        <v>5</v>
      </c>
      <c r="P87" s="98">
        <f t="shared" si="3"/>
        <v>0</v>
      </c>
      <c r="Q87" s="98">
        <v>4</v>
      </c>
      <c r="R87" s="98">
        <f t="shared" si="4"/>
        <v>1</v>
      </c>
      <c r="S87" s="98">
        <v>3</v>
      </c>
      <c r="T87" s="98">
        <f t="shared" si="5"/>
        <v>1</v>
      </c>
      <c r="U87" s="98">
        <v>4</v>
      </c>
      <c r="V87" s="98">
        <f t="shared" si="6"/>
        <v>1</v>
      </c>
      <c r="W87" s="98">
        <v>4</v>
      </c>
      <c r="X87" s="98">
        <f t="shared" si="7"/>
        <v>1</v>
      </c>
      <c r="Y87" s="98">
        <v>5</v>
      </c>
      <c r="Z87" s="98">
        <f t="shared" si="8"/>
        <v>0</v>
      </c>
      <c r="AA87" s="99"/>
      <c r="AB87" s="98">
        <v>3</v>
      </c>
      <c r="AC87" s="98">
        <f t="shared" si="9"/>
        <v>2</v>
      </c>
      <c r="AD87" s="98">
        <v>3</v>
      </c>
      <c r="AE87" s="98">
        <f t="shared" si="10"/>
        <v>-1</v>
      </c>
      <c r="AF87" s="98">
        <v>2</v>
      </c>
      <c r="AG87" s="98">
        <f t="shared" si="11"/>
        <v>2</v>
      </c>
      <c r="AH87" s="98">
        <v>4</v>
      </c>
      <c r="AI87" s="109">
        <f t="shared" si="12"/>
        <v>0</v>
      </c>
      <c r="AJ87" s="98">
        <v>3</v>
      </c>
      <c r="AK87" s="98">
        <f t="shared" si="13"/>
        <v>-1</v>
      </c>
      <c r="AL87" s="98">
        <v>2</v>
      </c>
      <c r="AM87" s="98">
        <f t="shared" si="14"/>
        <v>2</v>
      </c>
      <c r="AN87" s="98">
        <v>4</v>
      </c>
      <c r="AO87" s="98">
        <f t="shared" si="15"/>
        <v>1</v>
      </c>
      <c r="AP87" s="98">
        <v>4</v>
      </c>
      <c r="AQ87" s="109">
        <f t="shared" si="16"/>
        <v>1</v>
      </c>
      <c r="AR87" s="98">
        <v>4</v>
      </c>
      <c r="AS87" s="98">
        <f t="shared" si="17"/>
        <v>0</v>
      </c>
      <c r="AT87" s="98">
        <v>5</v>
      </c>
      <c r="AU87" s="98">
        <f t="shared" si="18"/>
        <v>0</v>
      </c>
      <c r="AV87" s="98">
        <v>2</v>
      </c>
      <c r="AW87" s="98">
        <f t="shared" si="19"/>
        <v>-1</v>
      </c>
      <c r="AX87" s="98">
        <v>4</v>
      </c>
      <c r="AY87" s="98">
        <f t="shared" si="20"/>
        <v>-2</v>
      </c>
      <c r="AZ87" s="98">
        <v>2</v>
      </c>
      <c r="BA87" s="98">
        <f t="shared" si="21"/>
        <v>3</v>
      </c>
      <c r="BB87" s="98">
        <v>5</v>
      </c>
      <c r="BC87" s="98">
        <f t="shared" si="22"/>
        <v>-3</v>
      </c>
      <c r="BD87" s="98">
        <v>4</v>
      </c>
      <c r="BE87" s="98">
        <f t="shared" si="23"/>
        <v>-2</v>
      </c>
      <c r="BF87" s="98">
        <v>4</v>
      </c>
      <c r="BG87" s="98">
        <f t="shared" si="24"/>
        <v>0</v>
      </c>
      <c r="BH87" s="98">
        <v>4</v>
      </c>
      <c r="BI87" s="98">
        <f t="shared" si="25"/>
        <v>-2</v>
      </c>
      <c r="BJ87" s="98">
        <v>4</v>
      </c>
      <c r="BK87" s="98">
        <f t="shared" si="26"/>
        <v>1</v>
      </c>
      <c r="BL87" s="98">
        <v>3</v>
      </c>
      <c r="BM87" s="98">
        <f t="shared" si="27"/>
        <v>0</v>
      </c>
      <c r="BN87" s="98">
        <v>2</v>
      </c>
      <c r="BO87" s="98">
        <f t="shared" si="28"/>
        <v>2</v>
      </c>
      <c r="BP87" s="98">
        <v>4</v>
      </c>
      <c r="BQ87" s="98">
        <f t="shared" si="29"/>
        <v>0</v>
      </c>
    </row>
    <row r="88" spans="1:69" s="98" customFormat="1">
      <c r="A88" s="98" t="s">
        <v>514</v>
      </c>
      <c r="B88" s="96">
        <v>79365</v>
      </c>
      <c r="C88" s="96" t="s">
        <v>634</v>
      </c>
      <c r="D88" s="98" t="s">
        <v>636</v>
      </c>
      <c r="E88" s="98" t="s">
        <v>636</v>
      </c>
      <c r="F88" s="99"/>
      <c r="G88" s="98">
        <v>5</v>
      </c>
      <c r="H88" s="98">
        <f t="shared" si="31"/>
        <v>-1</v>
      </c>
      <c r="I88" s="98">
        <v>1</v>
      </c>
      <c r="J88" s="98">
        <f t="shared" si="30"/>
        <v>0</v>
      </c>
      <c r="K88" s="98">
        <v>2</v>
      </c>
      <c r="L88" s="98">
        <f t="shared" si="1"/>
        <v>3</v>
      </c>
      <c r="M88" s="98">
        <v>5</v>
      </c>
      <c r="N88" s="98">
        <f t="shared" si="2"/>
        <v>0</v>
      </c>
      <c r="O88" s="98">
        <v>5</v>
      </c>
      <c r="P88" s="98">
        <f t="shared" si="3"/>
        <v>0</v>
      </c>
      <c r="Q88" s="98">
        <v>5</v>
      </c>
      <c r="R88" s="98">
        <f t="shared" si="4"/>
        <v>0</v>
      </c>
      <c r="S88" s="98">
        <v>5</v>
      </c>
      <c r="T88" s="98">
        <f t="shared" si="5"/>
        <v>0</v>
      </c>
      <c r="U88" s="98">
        <v>4</v>
      </c>
      <c r="V88" s="98">
        <f t="shared" si="6"/>
        <v>1</v>
      </c>
      <c r="W88" s="98">
        <v>5</v>
      </c>
      <c r="X88" s="98">
        <f t="shared" si="7"/>
        <v>0</v>
      </c>
      <c r="Y88" s="98">
        <v>4</v>
      </c>
      <c r="Z88" s="98">
        <f t="shared" si="8"/>
        <v>-1</v>
      </c>
      <c r="AA88" s="99"/>
      <c r="AB88" s="98">
        <v>4</v>
      </c>
      <c r="AC88" s="98">
        <f t="shared" si="9"/>
        <v>-1</v>
      </c>
      <c r="AD88" s="98">
        <v>4</v>
      </c>
      <c r="AE88" s="98">
        <f t="shared" si="10"/>
        <v>-2</v>
      </c>
      <c r="AF88" s="98">
        <v>3</v>
      </c>
      <c r="AG88" s="98">
        <f t="shared" si="11"/>
        <v>1</v>
      </c>
      <c r="AH88" s="98">
        <v>1</v>
      </c>
      <c r="AI88" s="109">
        <f t="shared" si="12"/>
        <v>3</v>
      </c>
      <c r="AJ88" s="98">
        <v>5</v>
      </c>
      <c r="AK88" s="98">
        <f t="shared" si="13"/>
        <v>0</v>
      </c>
      <c r="AL88" s="98">
        <v>4</v>
      </c>
      <c r="AM88" s="98">
        <f t="shared" si="14"/>
        <v>1</v>
      </c>
      <c r="AN88" s="98">
        <v>2</v>
      </c>
      <c r="AO88" s="98">
        <f t="shared" si="15"/>
        <v>2</v>
      </c>
      <c r="AP88" s="98">
        <v>3</v>
      </c>
      <c r="AQ88" s="109">
        <f t="shared" si="16"/>
        <v>0</v>
      </c>
      <c r="AR88" s="98">
        <v>1</v>
      </c>
      <c r="AS88" s="98">
        <f t="shared" si="17"/>
        <v>3</v>
      </c>
      <c r="AT88" s="98">
        <v>5</v>
      </c>
      <c r="AU88" s="98">
        <f t="shared" si="18"/>
        <v>0</v>
      </c>
      <c r="AV88" s="98">
        <v>1</v>
      </c>
      <c r="AW88" s="98">
        <f t="shared" si="19"/>
        <v>1</v>
      </c>
      <c r="AX88" s="98">
        <v>3</v>
      </c>
      <c r="AY88" s="98">
        <f t="shared" si="20"/>
        <v>0</v>
      </c>
      <c r="AZ88" s="98">
        <v>2</v>
      </c>
      <c r="BA88" s="98">
        <f t="shared" si="21"/>
        <v>3</v>
      </c>
      <c r="BB88" s="98">
        <v>5</v>
      </c>
      <c r="BC88" s="98">
        <f t="shared" si="22"/>
        <v>-1</v>
      </c>
      <c r="BD88" s="98">
        <v>5</v>
      </c>
      <c r="BE88" s="98">
        <f t="shared" si="23"/>
        <v>0</v>
      </c>
      <c r="BF88" s="98">
        <v>5</v>
      </c>
      <c r="BG88" s="98">
        <f t="shared" si="24"/>
        <v>0</v>
      </c>
      <c r="BH88" s="98">
        <v>3</v>
      </c>
      <c r="BI88" s="98">
        <f t="shared" si="25"/>
        <v>-1</v>
      </c>
      <c r="BJ88" s="98">
        <v>5</v>
      </c>
      <c r="BK88" s="98">
        <f t="shared" si="26"/>
        <v>0</v>
      </c>
      <c r="BL88" s="98">
        <v>1</v>
      </c>
      <c r="BM88" s="98">
        <f t="shared" si="27"/>
        <v>2</v>
      </c>
      <c r="BN88" s="98">
        <v>1</v>
      </c>
      <c r="BO88" s="98">
        <f t="shared" si="28"/>
        <v>2</v>
      </c>
      <c r="BP88" s="98">
        <v>1</v>
      </c>
      <c r="BQ88" s="98">
        <f t="shared" si="29"/>
        <v>3</v>
      </c>
    </row>
    <row r="89" spans="1:69" s="98" customFormat="1">
      <c r="A89" s="98" t="s">
        <v>514</v>
      </c>
      <c r="B89" s="96">
        <v>83387</v>
      </c>
      <c r="C89" s="96" t="s">
        <v>634</v>
      </c>
      <c r="D89" s="98" t="s">
        <v>636</v>
      </c>
      <c r="E89" s="98" t="s">
        <v>636</v>
      </c>
      <c r="F89" s="99"/>
      <c r="G89" s="98">
        <v>4</v>
      </c>
      <c r="H89" s="98">
        <f t="shared" si="31"/>
        <v>0</v>
      </c>
      <c r="I89" s="98">
        <v>3</v>
      </c>
      <c r="J89" s="98">
        <f t="shared" si="30"/>
        <v>-1</v>
      </c>
      <c r="K89" s="98">
        <v>5</v>
      </c>
      <c r="L89" s="98">
        <f t="shared" si="1"/>
        <v>-1</v>
      </c>
      <c r="M89" s="98">
        <v>4</v>
      </c>
      <c r="N89" s="98">
        <f t="shared" si="2"/>
        <v>0</v>
      </c>
      <c r="O89" s="98">
        <v>5</v>
      </c>
      <c r="P89" s="98">
        <f t="shared" si="3"/>
        <v>-1</v>
      </c>
      <c r="Q89" s="98">
        <v>4</v>
      </c>
      <c r="R89" s="98">
        <f t="shared" si="4"/>
        <v>0</v>
      </c>
      <c r="S89" s="98">
        <v>5</v>
      </c>
      <c r="T89" s="98">
        <f t="shared" si="5"/>
        <v>-1</v>
      </c>
      <c r="U89" s="98">
        <v>4</v>
      </c>
      <c r="V89" s="98">
        <f t="shared" si="6"/>
        <v>0</v>
      </c>
      <c r="W89" s="98">
        <v>4</v>
      </c>
      <c r="X89" s="98">
        <f t="shared" si="7"/>
        <v>0</v>
      </c>
      <c r="Y89" s="98">
        <v>4</v>
      </c>
      <c r="Z89" s="98">
        <f t="shared" si="8"/>
        <v>0</v>
      </c>
      <c r="AA89" s="99"/>
      <c r="AB89" s="98">
        <v>5</v>
      </c>
      <c r="AC89" s="98">
        <f t="shared" si="9"/>
        <v>-1</v>
      </c>
      <c r="AD89" s="98">
        <v>2</v>
      </c>
      <c r="AE89" s="98">
        <f t="shared" si="10"/>
        <v>-1</v>
      </c>
      <c r="AF89" s="98">
        <v>3</v>
      </c>
      <c r="AG89" s="98">
        <f t="shared" si="11"/>
        <v>0</v>
      </c>
      <c r="AH89" s="98">
        <v>3</v>
      </c>
      <c r="AI89" s="109">
        <f t="shared" si="12"/>
        <v>1</v>
      </c>
      <c r="AJ89" s="98">
        <v>3</v>
      </c>
      <c r="AK89" s="98">
        <f t="shared" si="13"/>
        <v>-1</v>
      </c>
      <c r="AL89" s="98">
        <v>4</v>
      </c>
      <c r="AM89" s="98">
        <f t="shared" si="14"/>
        <v>-2</v>
      </c>
      <c r="AN89" s="98">
        <v>5</v>
      </c>
      <c r="AO89" s="98">
        <f t="shared" si="15"/>
        <v>-1</v>
      </c>
      <c r="AP89" s="98">
        <v>4</v>
      </c>
      <c r="AQ89" s="109">
        <f t="shared" si="16"/>
        <v>0</v>
      </c>
      <c r="AR89" s="98">
        <v>4</v>
      </c>
      <c r="AS89" s="98">
        <f t="shared" si="17"/>
        <v>0</v>
      </c>
      <c r="AT89" s="98">
        <v>5</v>
      </c>
      <c r="AU89" s="98">
        <f t="shared" si="18"/>
        <v>-1</v>
      </c>
      <c r="AV89" s="98">
        <v>2</v>
      </c>
      <c r="AW89" s="98">
        <f t="shared" si="19"/>
        <v>0</v>
      </c>
      <c r="AX89" s="98">
        <v>3</v>
      </c>
      <c r="AY89" s="98">
        <f t="shared" si="20"/>
        <v>-1</v>
      </c>
      <c r="AZ89" s="98">
        <v>4</v>
      </c>
      <c r="BA89" s="98">
        <f t="shared" si="21"/>
        <v>0</v>
      </c>
      <c r="BB89" s="98">
        <v>2</v>
      </c>
      <c r="BC89" s="98">
        <f t="shared" si="22"/>
        <v>0</v>
      </c>
      <c r="BD89" s="98">
        <v>4</v>
      </c>
      <c r="BE89" s="98">
        <f t="shared" si="23"/>
        <v>0</v>
      </c>
      <c r="BF89" s="98">
        <v>4</v>
      </c>
      <c r="BG89" s="98">
        <f t="shared" si="24"/>
        <v>0</v>
      </c>
      <c r="BH89" s="98">
        <v>3</v>
      </c>
      <c r="BI89" s="98">
        <f t="shared" si="25"/>
        <v>-2</v>
      </c>
      <c r="BJ89" s="98">
        <v>4</v>
      </c>
      <c r="BK89" s="98">
        <f t="shared" si="26"/>
        <v>0</v>
      </c>
      <c r="BL89" s="98">
        <v>3</v>
      </c>
      <c r="BM89" s="98">
        <f t="shared" si="27"/>
        <v>1</v>
      </c>
      <c r="BN89" s="98">
        <v>2</v>
      </c>
      <c r="BO89" s="98">
        <f t="shared" si="28"/>
        <v>2</v>
      </c>
      <c r="BP89" s="98">
        <v>4</v>
      </c>
      <c r="BQ89" s="98">
        <f t="shared" si="29"/>
        <v>0</v>
      </c>
    </row>
    <row r="90" spans="1:69" s="98" customFormat="1">
      <c r="A90" s="98" t="s">
        <v>514</v>
      </c>
      <c r="B90" s="96">
        <v>84547</v>
      </c>
      <c r="C90" s="96" t="s">
        <v>634</v>
      </c>
      <c r="D90" s="98" t="s">
        <v>636</v>
      </c>
      <c r="E90" s="98" t="s">
        <v>636</v>
      </c>
      <c r="F90" s="99"/>
      <c r="G90" s="98">
        <v>2</v>
      </c>
      <c r="H90" s="98">
        <f t="shared" si="31"/>
        <v>3</v>
      </c>
      <c r="I90" s="98">
        <v>1</v>
      </c>
      <c r="J90" s="98">
        <f t="shared" si="30"/>
        <v>0</v>
      </c>
      <c r="K90" s="98">
        <v>5</v>
      </c>
      <c r="L90" s="98">
        <f t="shared" si="1"/>
        <v>0</v>
      </c>
      <c r="M90" s="98">
        <v>5</v>
      </c>
      <c r="N90" s="98">
        <f t="shared" si="2"/>
        <v>0</v>
      </c>
      <c r="O90" s="98">
        <v>5</v>
      </c>
      <c r="P90" s="98">
        <f t="shared" si="3"/>
        <v>0</v>
      </c>
      <c r="Q90" s="98">
        <v>5</v>
      </c>
      <c r="R90" s="98">
        <f t="shared" si="4"/>
        <v>0</v>
      </c>
      <c r="S90" s="98">
        <v>5</v>
      </c>
      <c r="T90" s="98">
        <f t="shared" si="5"/>
        <v>0</v>
      </c>
      <c r="U90" s="98">
        <v>5</v>
      </c>
      <c r="V90" s="98">
        <f t="shared" si="6"/>
        <v>0</v>
      </c>
      <c r="W90" s="98">
        <v>5</v>
      </c>
      <c r="X90" s="98">
        <f t="shared" si="7"/>
        <v>0</v>
      </c>
      <c r="Y90" s="98">
        <v>5</v>
      </c>
      <c r="Z90" s="98">
        <f t="shared" si="8"/>
        <v>0</v>
      </c>
      <c r="AA90" s="99"/>
      <c r="AB90" s="98">
        <v>5</v>
      </c>
      <c r="AC90" s="98">
        <f t="shared" si="9"/>
        <v>0</v>
      </c>
      <c r="AD90" s="98">
        <v>2</v>
      </c>
      <c r="AE90" s="98">
        <f t="shared" si="10"/>
        <v>0</v>
      </c>
      <c r="AF90" s="98">
        <v>5</v>
      </c>
      <c r="AG90" s="98">
        <f t="shared" si="11"/>
        <v>-1</v>
      </c>
      <c r="AH90" s="98">
        <v>5</v>
      </c>
      <c r="AI90" s="109">
        <f t="shared" si="12"/>
        <v>-2</v>
      </c>
      <c r="AJ90" s="98">
        <v>4</v>
      </c>
      <c r="AK90" s="98">
        <f t="shared" si="13"/>
        <v>-1</v>
      </c>
      <c r="AL90" s="98">
        <v>1</v>
      </c>
      <c r="AM90" s="98">
        <f t="shared" si="14"/>
        <v>2</v>
      </c>
      <c r="AN90" s="98">
        <v>4</v>
      </c>
      <c r="AO90" s="98">
        <f t="shared" si="15"/>
        <v>0</v>
      </c>
      <c r="AP90" s="98">
        <v>5</v>
      </c>
      <c r="AQ90" s="109">
        <f t="shared" si="16"/>
        <v>-1</v>
      </c>
      <c r="AR90" s="98">
        <v>5</v>
      </c>
      <c r="AS90" s="98">
        <f t="shared" si="17"/>
        <v>-2</v>
      </c>
      <c r="AT90" s="98">
        <v>4</v>
      </c>
      <c r="AU90" s="98">
        <f t="shared" si="18"/>
        <v>1</v>
      </c>
      <c r="AV90" s="98">
        <v>1</v>
      </c>
      <c r="AW90" s="98">
        <f t="shared" si="19"/>
        <v>2</v>
      </c>
      <c r="AX90" s="98">
        <v>1</v>
      </c>
      <c r="AY90" s="98">
        <f t="shared" si="20"/>
        <v>1</v>
      </c>
      <c r="AZ90" s="98">
        <v>4</v>
      </c>
      <c r="BA90" s="98">
        <f t="shared" si="21"/>
        <v>0</v>
      </c>
      <c r="BB90" s="98">
        <v>1</v>
      </c>
      <c r="BC90" s="98">
        <f t="shared" si="22"/>
        <v>0</v>
      </c>
      <c r="BD90" s="98">
        <v>4</v>
      </c>
      <c r="BE90" s="98">
        <f t="shared" si="23"/>
        <v>1</v>
      </c>
      <c r="BF90" s="98">
        <v>4</v>
      </c>
      <c r="BG90" s="98">
        <f t="shared" si="24"/>
        <v>1</v>
      </c>
      <c r="BH90" s="98">
        <v>1</v>
      </c>
      <c r="BI90" s="98">
        <f t="shared" si="25"/>
        <v>0</v>
      </c>
      <c r="BJ90" s="98">
        <v>5</v>
      </c>
      <c r="BK90" s="98">
        <f t="shared" si="26"/>
        <v>0</v>
      </c>
      <c r="BL90" s="98">
        <v>4</v>
      </c>
      <c r="BM90" s="98">
        <f t="shared" si="27"/>
        <v>1</v>
      </c>
      <c r="BN90" s="98">
        <v>4</v>
      </c>
      <c r="BO90" s="98">
        <f t="shared" si="28"/>
        <v>1</v>
      </c>
      <c r="BP90" s="98">
        <v>4</v>
      </c>
      <c r="BQ90" s="98">
        <f t="shared" si="29"/>
        <v>1</v>
      </c>
    </row>
    <row r="91" spans="1:69" s="98" customFormat="1">
      <c r="A91" s="98" t="s">
        <v>514</v>
      </c>
      <c r="B91" s="96">
        <v>85727</v>
      </c>
      <c r="C91" s="96" t="s">
        <v>634</v>
      </c>
      <c r="D91" s="98" t="s">
        <v>636</v>
      </c>
      <c r="E91" s="98" t="s">
        <v>636</v>
      </c>
      <c r="F91" s="99"/>
      <c r="G91" s="98">
        <v>5</v>
      </c>
      <c r="H91" s="98">
        <f t="shared" si="31"/>
        <v>0</v>
      </c>
      <c r="I91" s="98">
        <v>1</v>
      </c>
      <c r="J91" s="98">
        <f t="shared" si="30"/>
        <v>0</v>
      </c>
      <c r="K91" s="98">
        <v>5</v>
      </c>
      <c r="L91" s="98">
        <f t="shared" si="1"/>
        <v>0</v>
      </c>
      <c r="M91" s="98">
        <v>5</v>
      </c>
      <c r="N91" s="98">
        <f t="shared" si="2"/>
        <v>0</v>
      </c>
      <c r="O91" s="98">
        <v>5</v>
      </c>
      <c r="P91" s="98">
        <f t="shared" si="3"/>
        <v>-1</v>
      </c>
      <c r="Q91" s="98">
        <v>5</v>
      </c>
      <c r="R91" s="98">
        <f t="shared" si="4"/>
        <v>0</v>
      </c>
      <c r="S91" s="98">
        <v>5</v>
      </c>
      <c r="T91" s="98">
        <f t="shared" si="5"/>
        <v>-3</v>
      </c>
      <c r="U91" s="98">
        <v>5</v>
      </c>
      <c r="V91" s="98">
        <f t="shared" si="6"/>
        <v>-1</v>
      </c>
      <c r="W91" s="98">
        <v>5</v>
      </c>
      <c r="X91" s="98">
        <f t="shared" si="7"/>
        <v>0</v>
      </c>
      <c r="Y91" s="98">
        <v>5</v>
      </c>
      <c r="Z91" s="98">
        <f t="shared" si="8"/>
        <v>0</v>
      </c>
      <c r="AA91" s="99"/>
      <c r="AB91" s="98">
        <v>5</v>
      </c>
      <c r="AC91" s="98">
        <f t="shared" si="9"/>
        <v>0</v>
      </c>
      <c r="AD91" s="98">
        <v>3</v>
      </c>
      <c r="AE91" s="98">
        <f t="shared" si="10"/>
        <v>1</v>
      </c>
      <c r="AF91" s="98">
        <v>5</v>
      </c>
      <c r="AG91" s="98">
        <f t="shared" si="11"/>
        <v>-1</v>
      </c>
      <c r="AH91" s="98">
        <v>5</v>
      </c>
      <c r="AI91" s="109">
        <f t="shared" si="12"/>
        <v>-1</v>
      </c>
      <c r="AJ91" s="98">
        <v>3</v>
      </c>
      <c r="AK91" s="98">
        <f t="shared" si="13"/>
        <v>2</v>
      </c>
      <c r="AL91" s="98">
        <v>1</v>
      </c>
      <c r="AM91" s="98">
        <f t="shared" si="14"/>
        <v>2</v>
      </c>
      <c r="AN91" s="98">
        <v>2</v>
      </c>
      <c r="AO91" s="98">
        <f t="shared" si="15"/>
        <v>1</v>
      </c>
      <c r="AP91" s="98">
        <v>5</v>
      </c>
      <c r="AQ91" s="109">
        <f t="shared" si="16"/>
        <v>0</v>
      </c>
      <c r="AR91" s="98">
        <v>3</v>
      </c>
      <c r="AS91" s="98">
        <f t="shared" si="17"/>
        <v>2</v>
      </c>
      <c r="AT91" s="98">
        <v>5</v>
      </c>
      <c r="AU91" s="98">
        <f t="shared" si="18"/>
        <v>-1</v>
      </c>
      <c r="AV91" s="98">
        <v>1</v>
      </c>
      <c r="AW91" s="98">
        <f t="shared" si="19"/>
        <v>4</v>
      </c>
      <c r="AX91" s="98">
        <v>2</v>
      </c>
      <c r="AY91" s="98">
        <f t="shared" si="20"/>
        <v>1</v>
      </c>
      <c r="AZ91" s="98">
        <v>5</v>
      </c>
      <c r="BA91" s="98">
        <f t="shared" si="21"/>
        <v>-1</v>
      </c>
      <c r="BB91" s="98">
        <v>3</v>
      </c>
      <c r="BC91" s="98">
        <f t="shared" si="22"/>
        <v>1</v>
      </c>
      <c r="BD91" s="98">
        <v>5</v>
      </c>
      <c r="BE91" s="98">
        <f t="shared" si="23"/>
        <v>0</v>
      </c>
      <c r="BF91" s="98">
        <v>5</v>
      </c>
      <c r="BG91" s="98">
        <f t="shared" si="24"/>
        <v>-2</v>
      </c>
      <c r="BH91" s="98">
        <v>2</v>
      </c>
      <c r="BI91" s="98">
        <f t="shared" si="25"/>
        <v>2</v>
      </c>
      <c r="BJ91" s="98">
        <v>5</v>
      </c>
      <c r="BK91" s="98">
        <f t="shared" si="26"/>
        <v>-1</v>
      </c>
      <c r="BL91" s="98">
        <v>5</v>
      </c>
      <c r="BM91" s="98">
        <f t="shared" si="27"/>
        <v>0</v>
      </c>
      <c r="BN91" s="98">
        <v>5</v>
      </c>
      <c r="BO91" s="98">
        <f t="shared" si="28"/>
        <v>0</v>
      </c>
      <c r="BP91" s="98">
        <v>5</v>
      </c>
      <c r="BQ91" s="98">
        <f t="shared" si="29"/>
        <v>-1</v>
      </c>
    </row>
    <row r="92" spans="1:69" s="98" customFormat="1">
      <c r="A92" s="98" t="s">
        <v>514</v>
      </c>
      <c r="B92" s="96">
        <v>86660</v>
      </c>
      <c r="C92" s="96" t="s">
        <v>634</v>
      </c>
      <c r="D92" s="98" t="s">
        <v>636</v>
      </c>
      <c r="E92" s="98" t="s">
        <v>636</v>
      </c>
      <c r="F92" s="99"/>
      <c r="G92" s="98">
        <v>5</v>
      </c>
      <c r="H92" s="98">
        <f t="shared" si="31"/>
        <v>-3</v>
      </c>
      <c r="I92" s="98">
        <v>1</v>
      </c>
      <c r="J92" s="98">
        <f t="shared" si="30"/>
        <v>0</v>
      </c>
      <c r="K92" s="98">
        <v>5</v>
      </c>
      <c r="L92" s="98">
        <f t="shared" si="1"/>
        <v>0</v>
      </c>
      <c r="M92" s="98">
        <v>5</v>
      </c>
      <c r="N92" s="98">
        <f t="shared" si="2"/>
        <v>0</v>
      </c>
      <c r="O92" s="98">
        <v>5</v>
      </c>
      <c r="P92" s="98">
        <f t="shared" si="3"/>
        <v>0</v>
      </c>
      <c r="Q92" s="98">
        <v>5</v>
      </c>
      <c r="R92" s="98">
        <f t="shared" si="4"/>
        <v>0</v>
      </c>
      <c r="S92" s="98">
        <v>5</v>
      </c>
      <c r="T92" s="98">
        <f t="shared" si="5"/>
        <v>0</v>
      </c>
      <c r="U92" s="98">
        <v>5</v>
      </c>
      <c r="V92" s="98">
        <f t="shared" si="6"/>
        <v>0</v>
      </c>
      <c r="W92" s="98">
        <v>5</v>
      </c>
      <c r="X92" s="98">
        <f t="shared" si="7"/>
        <v>0</v>
      </c>
      <c r="Y92" s="98">
        <v>5</v>
      </c>
      <c r="Z92" s="98">
        <f t="shared" si="8"/>
        <v>0</v>
      </c>
      <c r="AA92" s="99"/>
      <c r="AB92" s="98">
        <v>5</v>
      </c>
      <c r="AC92" s="98">
        <f t="shared" si="9"/>
        <v>0</v>
      </c>
      <c r="AD92" s="98">
        <v>2</v>
      </c>
      <c r="AE92" s="98">
        <f t="shared" si="10"/>
        <v>-1</v>
      </c>
      <c r="AF92" s="98">
        <v>5</v>
      </c>
      <c r="AG92" s="98">
        <f t="shared" si="11"/>
        <v>-1</v>
      </c>
      <c r="AH92" s="98">
        <v>5</v>
      </c>
      <c r="AI92" s="109">
        <f t="shared" si="12"/>
        <v>-1</v>
      </c>
      <c r="AJ92" s="98">
        <v>3</v>
      </c>
      <c r="AK92" s="98">
        <f t="shared" si="13"/>
        <v>0</v>
      </c>
      <c r="AL92" s="98">
        <v>1</v>
      </c>
      <c r="AM92" s="98">
        <f t="shared" si="14"/>
        <v>0</v>
      </c>
      <c r="AN92" s="98">
        <v>5</v>
      </c>
      <c r="AO92" s="98">
        <f t="shared" si="15"/>
        <v>0</v>
      </c>
      <c r="AP92" s="98">
        <v>5</v>
      </c>
      <c r="AQ92" s="109">
        <f t="shared" si="16"/>
        <v>0</v>
      </c>
      <c r="AR92" s="98">
        <v>5</v>
      </c>
      <c r="AS92" s="98">
        <f t="shared" si="17"/>
        <v>0</v>
      </c>
      <c r="AT92" s="98">
        <v>5</v>
      </c>
      <c r="AU92" s="98">
        <f t="shared" si="18"/>
        <v>-1</v>
      </c>
      <c r="AV92" s="98">
        <v>1</v>
      </c>
      <c r="AW92" s="98">
        <f t="shared" si="19"/>
        <v>0</v>
      </c>
      <c r="AX92" s="98">
        <v>3</v>
      </c>
      <c r="AY92" s="98">
        <f t="shared" si="20"/>
        <v>-2</v>
      </c>
      <c r="AZ92" s="98">
        <v>1</v>
      </c>
      <c r="BA92" s="98">
        <f t="shared" si="21"/>
        <v>4</v>
      </c>
      <c r="BB92" s="98">
        <v>5</v>
      </c>
      <c r="BC92" s="98">
        <f t="shared" si="22"/>
        <v>-4</v>
      </c>
      <c r="BD92" s="98">
        <v>5</v>
      </c>
      <c r="BE92" s="98">
        <f t="shared" si="23"/>
        <v>0</v>
      </c>
      <c r="BF92" s="98">
        <v>5</v>
      </c>
      <c r="BG92" s="98">
        <f t="shared" si="24"/>
        <v>0</v>
      </c>
      <c r="BH92" s="98">
        <v>2</v>
      </c>
      <c r="BI92" s="98">
        <f t="shared" si="25"/>
        <v>3</v>
      </c>
      <c r="BJ92" s="98">
        <v>5</v>
      </c>
      <c r="BK92" s="98">
        <f t="shared" si="26"/>
        <v>0</v>
      </c>
      <c r="BL92" s="98">
        <v>5</v>
      </c>
      <c r="BM92" s="98">
        <f t="shared" si="27"/>
        <v>0</v>
      </c>
      <c r="BN92" s="98">
        <v>5</v>
      </c>
      <c r="BO92" s="98">
        <f t="shared" si="28"/>
        <v>0</v>
      </c>
      <c r="BP92" s="98">
        <v>5</v>
      </c>
      <c r="BQ92" s="98">
        <f t="shared" si="29"/>
        <v>0</v>
      </c>
    </row>
    <row r="93" spans="1:69" s="98" customFormat="1">
      <c r="A93" s="98" t="s">
        <v>514</v>
      </c>
      <c r="B93" s="96">
        <v>88345</v>
      </c>
      <c r="C93" s="96" t="s">
        <v>634</v>
      </c>
      <c r="D93" s="98" t="s">
        <v>636</v>
      </c>
      <c r="E93" s="98" t="s">
        <v>636</v>
      </c>
      <c r="F93" s="99"/>
      <c r="G93" s="98">
        <v>5</v>
      </c>
      <c r="H93" s="98">
        <f t="shared" si="31"/>
        <v>-1</v>
      </c>
      <c r="I93" s="98">
        <v>1</v>
      </c>
      <c r="J93" s="98">
        <f t="shared" si="30"/>
        <v>1</v>
      </c>
      <c r="K93" s="98">
        <v>5</v>
      </c>
      <c r="L93" s="98">
        <f t="shared" si="1"/>
        <v>-1</v>
      </c>
      <c r="M93" s="98">
        <v>5</v>
      </c>
      <c r="N93" s="98">
        <f t="shared" si="2"/>
        <v>-1</v>
      </c>
      <c r="O93" s="98">
        <v>5</v>
      </c>
      <c r="P93" s="98">
        <f t="shared" si="3"/>
        <v>0</v>
      </c>
      <c r="Q93" s="98">
        <v>5</v>
      </c>
      <c r="R93" s="98">
        <f t="shared" si="4"/>
        <v>0</v>
      </c>
      <c r="S93" s="98">
        <v>5</v>
      </c>
      <c r="T93" s="98">
        <f t="shared" si="5"/>
        <v>0</v>
      </c>
      <c r="U93" s="98">
        <v>5</v>
      </c>
      <c r="V93" s="98">
        <f t="shared" si="6"/>
        <v>0</v>
      </c>
      <c r="W93" s="98">
        <v>5</v>
      </c>
      <c r="X93" s="98">
        <f t="shared" si="7"/>
        <v>-1</v>
      </c>
      <c r="Y93" s="98">
        <v>5</v>
      </c>
      <c r="Z93" s="98">
        <f t="shared" si="8"/>
        <v>-1</v>
      </c>
      <c r="AA93" s="99"/>
      <c r="AB93" s="98">
        <v>5</v>
      </c>
      <c r="AC93" s="98">
        <f t="shared" si="9"/>
        <v>0</v>
      </c>
      <c r="AD93" s="98">
        <v>2</v>
      </c>
      <c r="AE93" s="98">
        <f t="shared" si="10"/>
        <v>0</v>
      </c>
      <c r="AF93" s="98">
        <v>5</v>
      </c>
      <c r="AG93" s="98">
        <f t="shared" si="11"/>
        <v>-1</v>
      </c>
      <c r="AH93" s="98">
        <v>5</v>
      </c>
      <c r="AI93" s="109">
        <f t="shared" si="12"/>
        <v>-1</v>
      </c>
      <c r="AJ93" s="98">
        <v>1</v>
      </c>
      <c r="AK93" s="98">
        <f t="shared" si="13"/>
        <v>2</v>
      </c>
      <c r="AL93" s="98">
        <v>1</v>
      </c>
      <c r="AM93" s="98">
        <f t="shared" si="14"/>
        <v>1</v>
      </c>
      <c r="AN93" s="98">
        <v>5</v>
      </c>
      <c r="AO93" s="98">
        <f t="shared" si="15"/>
        <v>-1</v>
      </c>
      <c r="AP93" s="98">
        <v>5</v>
      </c>
      <c r="AQ93" s="109">
        <f t="shared" si="16"/>
        <v>-1</v>
      </c>
      <c r="AR93" s="98">
        <v>5</v>
      </c>
      <c r="AS93" s="98">
        <f t="shared" si="17"/>
        <v>-1</v>
      </c>
      <c r="AT93" s="98">
        <v>5</v>
      </c>
      <c r="AU93" s="98">
        <f t="shared" si="18"/>
        <v>0</v>
      </c>
      <c r="AV93" s="98">
        <v>2</v>
      </c>
      <c r="AW93" s="98">
        <f t="shared" si="19"/>
        <v>-1</v>
      </c>
      <c r="AX93" s="98">
        <v>1</v>
      </c>
      <c r="AY93" s="98">
        <f t="shared" si="20"/>
        <v>1</v>
      </c>
      <c r="AZ93" s="98">
        <v>4</v>
      </c>
      <c r="BA93" s="98">
        <f t="shared" si="21"/>
        <v>1</v>
      </c>
      <c r="BB93" s="98">
        <v>1</v>
      </c>
      <c r="BC93" s="98">
        <f t="shared" si="22"/>
        <v>2</v>
      </c>
      <c r="BE93" s="98">
        <f t="shared" si="23"/>
        <v>5</v>
      </c>
      <c r="BF93" s="98">
        <v>5</v>
      </c>
      <c r="BG93" s="98">
        <f t="shared" si="24"/>
        <v>0</v>
      </c>
      <c r="BH93" s="98">
        <v>1</v>
      </c>
      <c r="BI93" s="98">
        <f t="shared" si="25"/>
        <v>1</v>
      </c>
      <c r="BJ93" s="98">
        <v>5</v>
      </c>
      <c r="BK93" s="98">
        <f t="shared" si="26"/>
        <v>0</v>
      </c>
      <c r="BL93" s="98">
        <v>5</v>
      </c>
      <c r="BM93" s="98">
        <f t="shared" si="27"/>
        <v>-2</v>
      </c>
      <c r="BN93" s="98">
        <v>5</v>
      </c>
      <c r="BO93" s="98">
        <f t="shared" si="28"/>
        <v>-2</v>
      </c>
      <c r="BP93" s="98">
        <v>5</v>
      </c>
      <c r="BQ93" s="98">
        <f t="shared" si="29"/>
        <v>-1</v>
      </c>
    </row>
    <row r="94" spans="1:69" s="98" customFormat="1">
      <c r="A94" s="98" t="s">
        <v>514</v>
      </c>
      <c r="B94" s="96">
        <v>91624</v>
      </c>
      <c r="C94" s="96" t="s">
        <v>634</v>
      </c>
      <c r="D94" s="98" t="s">
        <v>253</v>
      </c>
      <c r="E94" s="98" t="s">
        <v>253</v>
      </c>
      <c r="F94" s="99"/>
      <c r="G94" s="98">
        <v>5</v>
      </c>
      <c r="H94" s="98">
        <f t="shared" si="31"/>
        <v>0</v>
      </c>
      <c r="I94" s="98">
        <v>2</v>
      </c>
      <c r="J94" s="98">
        <f t="shared" si="30"/>
        <v>0</v>
      </c>
      <c r="K94" s="98">
        <v>4</v>
      </c>
      <c r="L94" s="98">
        <f t="shared" si="1"/>
        <v>0</v>
      </c>
      <c r="M94" s="98">
        <v>4</v>
      </c>
      <c r="N94" s="98">
        <f t="shared" si="2"/>
        <v>1</v>
      </c>
      <c r="O94" s="98">
        <v>4</v>
      </c>
      <c r="P94" s="98">
        <f t="shared" si="3"/>
        <v>0</v>
      </c>
      <c r="Q94" s="98">
        <v>4</v>
      </c>
      <c r="R94" s="98">
        <f t="shared" si="4"/>
        <v>0</v>
      </c>
      <c r="S94" s="98">
        <v>4</v>
      </c>
      <c r="T94" s="98">
        <f t="shared" si="5"/>
        <v>1</v>
      </c>
      <c r="U94" s="98">
        <v>4</v>
      </c>
      <c r="V94" s="98">
        <f t="shared" si="6"/>
        <v>1</v>
      </c>
      <c r="W94" s="98">
        <v>5</v>
      </c>
      <c r="X94" s="98">
        <f t="shared" si="7"/>
        <v>0</v>
      </c>
      <c r="Y94" s="98">
        <v>4</v>
      </c>
      <c r="Z94" s="98">
        <f t="shared" si="8"/>
        <v>1</v>
      </c>
      <c r="AA94" s="99"/>
      <c r="AB94" s="98">
        <v>4</v>
      </c>
      <c r="AC94" s="98">
        <f t="shared" si="9"/>
        <v>0</v>
      </c>
      <c r="AD94" s="98">
        <v>2</v>
      </c>
      <c r="AE94" s="98">
        <f t="shared" si="10"/>
        <v>0</v>
      </c>
      <c r="AF94" s="98">
        <v>3</v>
      </c>
      <c r="AG94" s="98">
        <f t="shared" si="11"/>
        <v>1</v>
      </c>
      <c r="AH94" s="98">
        <v>4</v>
      </c>
      <c r="AI94" s="109">
        <f t="shared" si="12"/>
        <v>0</v>
      </c>
      <c r="AJ94" s="98">
        <v>4</v>
      </c>
      <c r="AK94" s="98">
        <f t="shared" si="13"/>
        <v>0</v>
      </c>
      <c r="AL94" s="98">
        <v>2</v>
      </c>
      <c r="AM94" s="98">
        <f t="shared" si="14"/>
        <v>0</v>
      </c>
      <c r="AN94" s="98">
        <v>3</v>
      </c>
      <c r="AO94" s="98">
        <f t="shared" si="15"/>
        <v>1</v>
      </c>
      <c r="AP94" s="98">
        <v>4</v>
      </c>
      <c r="AQ94" s="109">
        <f t="shared" si="16"/>
        <v>0</v>
      </c>
      <c r="AR94" s="98">
        <v>4</v>
      </c>
      <c r="AS94" s="98">
        <f t="shared" si="17"/>
        <v>0</v>
      </c>
      <c r="AT94" s="98">
        <v>2</v>
      </c>
      <c r="AU94" s="98">
        <f t="shared" si="18"/>
        <v>2</v>
      </c>
      <c r="AV94" s="98">
        <v>4</v>
      </c>
      <c r="AW94" s="98">
        <f t="shared" si="19"/>
        <v>-1</v>
      </c>
      <c r="AX94" s="98">
        <v>4</v>
      </c>
      <c r="AY94" s="98">
        <f t="shared" si="20"/>
        <v>-2</v>
      </c>
      <c r="AZ94" s="98">
        <v>2</v>
      </c>
      <c r="BA94" s="98">
        <f t="shared" si="21"/>
        <v>2</v>
      </c>
      <c r="BB94" s="98">
        <v>4</v>
      </c>
      <c r="BC94" s="98">
        <f t="shared" si="22"/>
        <v>-2</v>
      </c>
      <c r="BD94" s="98">
        <v>4</v>
      </c>
      <c r="BE94" s="98">
        <f t="shared" si="23"/>
        <v>0</v>
      </c>
      <c r="BF94" s="98">
        <v>2</v>
      </c>
      <c r="BG94" s="98">
        <f t="shared" si="24"/>
        <v>2</v>
      </c>
      <c r="BH94" s="98">
        <v>4</v>
      </c>
      <c r="BI94" s="98">
        <f t="shared" si="25"/>
        <v>-1</v>
      </c>
      <c r="BJ94" s="98">
        <v>4</v>
      </c>
      <c r="BK94" s="98">
        <f t="shared" si="26"/>
        <v>0</v>
      </c>
      <c r="BL94" s="98">
        <v>4</v>
      </c>
      <c r="BM94" s="98">
        <f t="shared" si="27"/>
        <v>0</v>
      </c>
      <c r="BN94" s="98">
        <v>3</v>
      </c>
      <c r="BO94" s="98">
        <f t="shared" si="28"/>
        <v>1</v>
      </c>
      <c r="BP94" s="98">
        <v>4</v>
      </c>
      <c r="BQ94" s="98">
        <f t="shared" si="29"/>
        <v>0</v>
      </c>
    </row>
    <row r="95" spans="1:69" s="98" customFormat="1">
      <c r="A95" s="98" t="s">
        <v>514</v>
      </c>
      <c r="B95" s="96">
        <v>92999</v>
      </c>
      <c r="C95" s="96" t="s">
        <v>634</v>
      </c>
      <c r="D95" s="98" t="s">
        <v>253</v>
      </c>
      <c r="E95" s="98" t="s">
        <v>253</v>
      </c>
      <c r="F95" s="99"/>
      <c r="G95" s="98">
        <v>5</v>
      </c>
      <c r="H95" s="98">
        <f t="shared" si="31"/>
        <v>0</v>
      </c>
      <c r="I95" s="98">
        <v>1</v>
      </c>
      <c r="J95" s="98">
        <f t="shared" si="30"/>
        <v>0</v>
      </c>
      <c r="K95" s="98">
        <v>5</v>
      </c>
      <c r="L95" s="98">
        <f t="shared" si="1"/>
        <v>0</v>
      </c>
      <c r="M95" s="98">
        <v>5</v>
      </c>
      <c r="N95" s="98">
        <f t="shared" si="2"/>
        <v>0</v>
      </c>
      <c r="O95" s="98">
        <v>5</v>
      </c>
      <c r="P95" s="98">
        <f t="shared" si="3"/>
        <v>0</v>
      </c>
      <c r="Q95" s="98">
        <v>5</v>
      </c>
      <c r="R95" s="98">
        <f t="shared" si="4"/>
        <v>0</v>
      </c>
      <c r="S95" s="98">
        <v>5</v>
      </c>
      <c r="T95" s="98">
        <f t="shared" si="5"/>
        <v>0</v>
      </c>
      <c r="U95" s="98">
        <v>5</v>
      </c>
      <c r="V95" s="98">
        <f t="shared" si="6"/>
        <v>0</v>
      </c>
      <c r="W95" s="98">
        <v>5</v>
      </c>
      <c r="X95" s="98">
        <f t="shared" si="7"/>
        <v>0</v>
      </c>
      <c r="Y95" s="98">
        <v>5</v>
      </c>
      <c r="Z95" s="98">
        <f t="shared" si="8"/>
        <v>0</v>
      </c>
      <c r="AA95" s="99"/>
      <c r="AB95" s="98">
        <v>5</v>
      </c>
      <c r="AC95" s="98">
        <f t="shared" si="9"/>
        <v>0</v>
      </c>
      <c r="AD95" s="98">
        <v>2</v>
      </c>
      <c r="AE95" s="98">
        <f t="shared" si="10"/>
        <v>0</v>
      </c>
      <c r="AF95" s="98">
        <v>5</v>
      </c>
      <c r="AG95" s="98">
        <f t="shared" si="11"/>
        <v>0</v>
      </c>
      <c r="AH95" s="98">
        <v>5</v>
      </c>
      <c r="AI95" s="109">
        <f t="shared" si="12"/>
        <v>0</v>
      </c>
      <c r="AJ95" s="98">
        <v>3</v>
      </c>
      <c r="AK95" s="98">
        <f t="shared" si="13"/>
        <v>0</v>
      </c>
      <c r="AL95" s="98">
        <v>1</v>
      </c>
      <c r="AM95" s="98">
        <f t="shared" si="14"/>
        <v>0</v>
      </c>
      <c r="AN95" s="98">
        <v>5</v>
      </c>
      <c r="AO95" s="98">
        <f t="shared" si="15"/>
        <v>0</v>
      </c>
      <c r="AP95" s="98">
        <v>5</v>
      </c>
      <c r="AQ95" s="109">
        <f t="shared" si="16"/>
        <v>0</v>
      </c>
      <c r="AR95" s="98">
        <v>4</v>
      </c>
      <c r="AS95" s="98">
        <f t="shared" si="17"/>
        <v>1</v>
      </c>
      <c r="AT95" s="98">
        <v>4</v>
      </c>
      <c r="AU95" s="98">
        <f t="shared" si="18"/>
        <v>1</v>
      </c>
      <c r="AV95" s="98">
        <v>1</v>
      </c>
      <c r="AW95" s="98">
        <f t="shared" si="19"/>
        <v>0</v>
      </c>
      <c r="AX95" s="98">
        <v>1</v>
      </c>
      <c r="AY95" s="98">
        <f t="shared" si="20"/>
        <v>0</v>
      </c>
      <c r="AZ95" s="98">
        <v>4</v>
      </c>
      <c r="BA95" s="98">
        <f t="shared" si="21"/>
        <v>1</v>
      </c>
      <c r="BB95" s="98">
        <v>1</v>
      </c>
      <c r="BC95" s="98">
        <f t="shared" si="22"/>
        <v>0</v>
      </c>
      <c r="BD95" s="98">
        <v>5</v>
      </c>
      <c r="BE95" s="98">
        <f t="shared" si="23"/>
        <v>0</v>
      </c>
      <c r="BF95" s="98">
        <v>5</v>
      </c>
      <c r="BG95" s="98">
        <f t="shared" si="24"/>
        <v>0</v>
      </c>
      <c r="BH95" s="98">
        <v>1</v>
      </c>
      <c r="BI95" s="98">
        <f t="shared" si="25"/>
        <v>0</v>
      </c>
      <c r="BJ95" s="98">
        <v>5</v>
      </c>
      <c r="BK95" s="98">
        <f t="shared" si="26"/>
        <v>0</v>
      </c>
      <c r="BL95" s="98">
        <v>5</v>
      </c>
      <c r="BM95" s="98">
        <f t="shared" si="27"/>
        <v>0</v>
      </c>
      <c r="BN95" s="98">
        <v>5</v>
      </c>
      <c r="BO95" s="98">
        <f t="shared" si="28"/>
        <v>0</v>
      </c>
      <c r="BP95" s="98">
        <v>5</v>
      </c>
      <c r="BQ95" s="98">
        <f t="shared" si="29"/>
        <v>0</v>
      </c>
    </row>
    <row r="96" spans="1:69" s="98" customFormat="1">
      <c r="A96" s="98" t="s">
        <v>514</v>
      </c>
      <c r="B96" s="96">
        <v>93240</v>
      </c>
      <c r="C96" s="96" t="s">
        <v>634</v>
      </c>
      <c r="D96" s="98" t="s">
        <v>636</v>
      </c>
      <c r="E96" s="98" t="s">
        <v>636</v>
      </c>
      <c r="F96" s="99"/>
      <c r="G96" s="98">
        <v>5</v>
      </c>
      <c r="H96" s="98">
        <f t="shared" si="31"/>
        <v>0</v>
      </c>
      <c r="I96" s="98">
        <v>1</v>
      </c>
      <c r="J96" s="98">
        <f t="shared" si="30"/>
        <v>0</v>
      </c>
      <c r="K96" s="98">
        <v>5</v>
      </c>
      <c r="L96" s="98">
        <f t="shared" si="1"/>
        <v>0</v>
      </c>
      <c r="M96" s="98">
        <v>5</v>
      </c>
      <c r="N96" s="98">
        <f t="shared" si="2"/>
        <v>0</v>
      </c>
      <c r="O96" s="98">
        <v>4</v>
      </c>
      <c r="P96" s="98">
        <f t="shared" si="3"/>
        <v>1</v>
      </c>
      <c r="Q96" s="98">
        <v>5</v>
      </c>
      <c r="R96" s="98">
        <f t="shared" si="4"/>
        <v>0</v>
      </c>
      <c r="S96" s="98">
        <v>5</v>
      </c>
      <c r="T96" s="98">
        <f t="shared" si="5"/>
        <v>0</v>
      </c>
      <c r="U96" s="98">
        <v>5</v>
      </c>
      <c r="V96" s="98">
        <f t="shared" si="6"/>
        <v>0</v>
      </c>
      <c r="W96" s="98">
        <v>5</v>
      </c>
      <c r="X96" s="98">
        <f t="shared" si="7"/>
        <v>0</v>
      </c>
      <c r="Y96" s="98">
        <v>5</v>
      </c>
      <c r="Z96" s="98">
        <f t="shared" si="8"/>
        <v>-1</v>
      </c>
      <c r="AA96" s="99"/>
      <c r="AB96" s="98">
        <v>5</v>
      </c>
      <c r="AC96" s="98">
        <f t="shared" si="9"/>
        <v>0</v>
      </c>
      <c r="AD96" s="98">
        <v>1</v>
      </c>
      <c r="AE96" s="98">
        <f t="shared" si="10"/>
        <v>0</v>
      </c>
      <c r="AF96" s="98">
        <v>5</v>
      </c>
      <c r="AG96" s="98">
        <f t="shared" si="11"/>
        <v>0</v>
      </c>
      <c r="AH96" s="98">
        <v>5</v>
      </c>
      <c r="AI96" s="109">
        <f t="shared" si="12"/>
        <v>0</v>
      </c>
      <c r="AJ96" s="98">
        <v>2</v>
      </c>
      <c r="AK96" s="98">
        <f t="shared" si="13"/>
        <v>1</v>
      </c>
      <c r="AL96" s="98">
        <v>3</v>
      </c>
      <c r="AM96" s="98">
        <f t="shared" si="14"/>
        <v>2</v>
      </c>
      <c r="AN96" s="98">
        <v>5</v>
      </c>
      <c r="AO96" s="98">
        <f t="shared" si="15"/>
        <v>0</v>
      </c>
      <c r="AP96" s="98">
        <v>5</v>
      </c>
      <c r="AQ96" s="109">
        <f t="shared" si="16"/>
        <v>0</v>
      </c>
      <c r="AR96" s="98">
        <v>5</v>
      </c>
      <c r="AS96" s="98">
        <f t="shared" si="17"/>
        <v>0</v>
      </c>
      <c r="AT96" s="98">
        <v>4</v>
      </c>
      <c r="AU96" s="98">
        <f t="shared" si="18"/>
        <v>1</v>
      </c>
      <c r="AV96" s="98">
        <v>5</v>
      </c>
      <c r="AW96" s="98">
        <f t="shared" si="19"/>
        <v>-4</v>
      </c>
      <c r="AX96" s="98">
        <v>3</v>
      </c>
      <c r="AY96" s="98">
        <f t="shared" si="20"/>
        <v>-1</v>
      </c>
      <c r="AZ96" s="98">
        <v>4</v>
      </c>
      <c r="BA96" s="98">
        <f t="shared" si="21"/>
        <v>1</v>
      </c>
      <c r="BB96" s="98">
        <v>3</v>
      </c>
      <c r="BC96" s="98">
        <f t="shared" si="22"/>
        <v>-1</v>
      </c>
      <c r="BD96" s="98">
        <v>5</v>
      </c>
      <c r="BE96" s="98">
        <f t="shared" si="23"/>
        <v>0</v>
      </c>
      <c r="BF96" s="98">
        <v>5</v>
      </c>
      <c r="BG96" s="98">
        <f t="shared" si="24"/>
        <v>0</v>
      </c>
      <c r="BH96" s="98">
        <v>2</v>
      </c>
      <c r="BI96" s="98">
        <f t="shared" si="25"/>
        <v>0</v>
      </c>
      <c r="BJ96" s="98">
        <v>5</v>
      </c>
      <c r="BK96" s="98">
        <f t="shared" si="26"/>
        <v>0</v>
      </c>
      <c r="BL96" s="98">
        <v>5</v>
      </c>
      <c r="BM96" s="98">
        <f t="shared" si="27"/>
        <v>0</v>
      </c>
      <c r="BN96" s="98">
        <v>5</v>
      </c>
      <c r="BO96" s="98">
        <f t="shared" si="28"/>
        <v>-1</v>
      </c>
      <c r="BP96" s="98">
        <v>5</v>
      </c>
      <c r="BQ96" s="98">
        <f t="shared" si="29"/>
        <v>0</v>
      </c>
    </row>
    <row r="97" spans="1:69" s="98" customFormat="1">
      <c r="A97" s="98" t="s">
        <v>514</v>
      </c>
      <c r="B97" s="96">
        <v>94358</v>
      </c>
      <c r="C97" s="96" t="s">
        <v>634</v>
      </c>
      <c r="D97" s="98" t="s">
        <v>636</v>
      </c>
      <c r="E97" s="98" t="s">
        <v>636</v>
      </c>
      <c r="F97" s="99"/>
      <c r="G97" s="98">
        <v>4</v>
      </c>
      <c r="H97" s="98">
        <f t="shared" si="31"/>
        <v>1</v>
      </c>
      <c r="I97" s="98">
        <v>1</v>
      </c>
      <c r="J97" s="98">
        <f t="shared" si="30"/>
        <v>0</v>
      </c>
      <c r="K97" s="98">
        <v>5</v>
      </c>
      <c r="L97" s="98">
        <f t="shared" si="1"/>
        <v>0</v>
      </c>
      <c r="M97" s="98">
        <v>5</v>
      </c>
      <c r="N97" s="98">
        <f t="shared" si="2"/>
        <v>0</v>
      </c>
      <c r="O97" s="98">
        <v>5</v>
      </c>
      <c r="P97" s="98">
        <f t="shared" si="3"/>
        <v>0</v>
      </c>
      <c r="Q97" s="98">
        <v>5</v>
      </c>
      <c r="R97" s="98">
        <f t="shared" si="4"/>
        <v>0</v>
      </c>
      <c r="S97" s="98">
        <v>5</v>
      </c>
      <c r="T97" s="98">
        <f t="shared" si="5"/>
        <v>0</v>
      </c>
      <c r="U97" s="98">
        <v>5</v>
      </c>
      <c r="V97" s="98">
        <f t="shared" si="6"/>
        <v>0</v>
      </c>
      <c r="W97" s="98">
        <v>5</v>
      </c>
      <c r="X97" s="98">
        <f t="shared" si="7"/>
        <v>0</v>
      </c>
      <c r="Y97" s="98">
        <v>5</v>
      </c>
      <c r="Z97" s="98">
        <f t="shared" si="8"/>
        <v>0</v>
      </c>
      <c r="AA97" s="99"/>
      <c r="AB97" s="98">
        <v>5</v>
      </c>
      <c r="AC97" s="98">
        <f t="shared" si="9"/>
        <v>0</v>
      </c>
      <c r="AD97" s="98">
        <v>2</v>
      </c>
      <c r="AE97" s="98">
        <f t="shared" si="10"/>
        <v>2</v>
      </c>
      <c r="AF97" s="98">
        <v>4</v>
      </c>
      <c r="AG97" s="98">
        <f t="shared" si="11"/>
        <v>1</v>
      </c>
      <c r="AH97" s="98">
        <v>4</v>
      </c>
      <c r="AI97" s="109">
        <f t="shared" si="12"/>
        <v>0</v>
      </c>
      <c r="AJ97" s="98">
        <v>4</v>
      </c>
      <c r="AK97" s="98">
        <f t="shared" si="13"/>
        <v>-2</v>
      </c>
      <c r="AL97" s="98">
        <v>2</v>
      </c>
      <c r="AM97" s="98">
        <f t="shared" si="14"/>
        <v>0</v>
      </c>
      <c r="AN97" s="98">
        <v>3</v>
      </c>
      <c r="AO97" s="98">
        <f t="shared" si="15"/>
        <v>2</v>
      </c>
      <c r="AP97" s="98">
        <v>4</v>
      </c>
      <c r="AQ97" s="109">
        <f t="shared" si="16"/>
        <v>1</v>
      </c>
      <c r="AR97" s="98">
        <v>4</v>
      </c>
      <c r="AS97" s="98">
        <f t="shared" si="17"/>
        <v>1</v>
      </c>
      <c r="AT97" s="98">
        <v>5</v>
      </c>
      <c r="AU97" s="98">
        <f t="shared" si="18"/>
        <v>-1</v>
      </c>
      <c r="AV97" s="98">
        <v>1</v>
      </c>
      <c r="AW97" s="98">
        <f t="shared" si="19"/>
        <v>0</v>
      </c>
      <c r="AX97" s="98">
        <v>2</v>
      </c>
      <c r="AY97" s="98">
        <f t="shared" si="20"/>
        <v>-1</v>
      </c>
      <c r="AZ97" s="98">
        <v>4</v>
      </c>
      <c r="BA97" s="98">
        <f t="shared" si="21"/>
        <v>1</v>
      </c>
      <c r="BB97" s="98">
        <v>2</v>
      </c>
      <c r="BC97" s="98">
        <f t="shared" si="22"/>
        <v>-1</v>
      </c>
      <c r="BD97" s="98">
        <v>5</v>
      </c>
      <c r="BE97" s="98">
        <f t="shared" si="23"/>
        <v>0</v>
      </c>
      <c r="BF97" s="98">
        <v>5</v>
      </c>
      <c r="BG97" s="98">
        <f t="shared" si="24"/>
        <v>0</v>
      </c>
      <c r="BH97" s="98">
        <v>2</v>
      </c>
      <c r="BI97" s="98">
        <f t="shared" si="25"/>
        <v>-1</v>
      </c>
      <c r="BJ97" s="98">
        <v>4</v>
      </c>
      <c r="BK97" s="98">
        <f t="shared" si="26"/>
        <v>1</v>
      </c>
      <c r="BL97" s="98">
        <v>2</v>
      </c>
      <c r="BM97" s="98">
        <f t="shared" si="27"/>
        <v>3</v>
      </c>
      <c r="BN97" s="98">
        <v>3</v>
      </c>
      <c r="BO97" s="98">
        <f t="shared" si="28"/>
        <v>2</v>
      </c>
      <c r="BP97" s="98">
        <v>4</v>
      </c>
      <c r="BQ97" s="98">
        <f t="shared" si="29"/>
        <v>1</v>
      </c>
    </row>
    <row r="98" spans="1:69" s="98" customFormat="1">
      <c r="A98" s="98" t="s">
        <v>514</v>
      </c>
      <c r="B98" s="96">
        <v>95293</v>
      </c>
      <c r="C98" s="96" t="s">
        <v>634</v>
      </c>
      <c r="D98" s="98" t="s">
        <v>636</v>
      </c>
      <c r="E98" s="98" t="s">
        <v>636</v>
      </c>
      <c r="F98" s="99"/>
      <c r="G98" s="98">
        <v>5</v>
      </c>
      <c r="H98" s="98">
        <f t="shared" si="31"/>
        <v>0</v>
      </c>
      <c r="I98" s="98">
        <v>5</v>
      </c>
      <c r="J98" s="98">
        <f t="shared" si="30"/>
        <v>-3</v>
      </c>
      <c r="K98" s="98">
        <v>5</v>
      </c>
      <c r="L98" s="98">
        <f t="shared" si="1"/>
        <v>0</v>
      </c>
      <c r="M98" s="98">
        <v>5</v>
      </c>
      <c r="N98" s="98">
        <f t="shared" si="2"/>
        <v>-1</v>
      </c>
      <c r="O98" s="98">
        <v>5</v>
      </c>
      <c r="P98" s="98">
        <f t="shared" si="3"/>
        <v>0</v>
      </c>
      <c r="Q98" s="98">
        <v>5</v>
      </c>
      <c r="R98" s="98">
        <f t="shared" si="4"/>
        <v>-1</v>
      </c>
      <c r="S98" s="98">
        <v>5</v>
      </c>
      <c r="T98" s="98">
        <f t="shared" si="5"/>
        <v>-2</v>
      </c>
      <c r="U98" s="98">
        <v>5</v>
      </c>
      <c r="V98" s="98">
        <f t="shared" si="6"/>
        <v>-1</v>
      </c>
      <c r="W98" s="98">
        <v>5</v>
      </c>
      <c r="X98" s="98">
        <f t="shared" si="7"/>
        <v>-1</v>
      </c>
      <c r="Y98" s="98">
        <v>5</v>
      </c>
      <c r="Z98" s="98">
        <f t="shared" si="8"/>
        <v>0</v>
      </c>
      <c r="AA98" s="99"/>
      <c r="AB98" s="98">
        <v>5</v>
      </c>
      <c r="AC98" s="98">
        <f t="shared" si="9"/>
        <v>0</v>
      </c>
      <c r="AD98" s="98">
        <v>2</v>
      </c>
      <c r="AE98" s="98">
        <f t="shared" si="10"/>
        <v>0</v>
      </c>
      <c r="AF98" s="98">
        <v>5</v>
      </c>
      <c r="AG98" s="98">
        <f t="shared" si="11"/>
        <v>-1</v>
      </c>
      <c r="AH98" s="98">
        <v>4</v>
      </c>
      <c r="AI98" s="109">
        <f t="shared" si="12"/>
        <v>0</v>
      </c>
      <c r="AJ98" s="98">
        <v>1</v>
      </c>
      <c r="AK98" s="98">
        <f t="shared" si="13"/>
        <v>2</v>
      </c>
      <c r="AL98" s="98">
        <v>1</v>
      </c>
      <c r="AM98" s="98">
        <f t="shared" si="14"/>
        <v>1</v>
      </c>
      <c r="AN98" s="98">
        <v>5</v>
      </c>
      <c r="AO98" s="98">
        <f t="shared" si="15"/>
        <v>-1</v>
      </c>
      <c r="AP98" s="98">
        <v>5</v>
      </c>
      <c r="AQ98" s="109">
        <f t="shared" si="16"/>
        <v>0</v>
      </c>
      <c r="AR98" s="98">
        <v>2</v>
      </c>
      <c r="AS98" s="98">
        <f t="shared" si="17"/>
        <v>2</v>
      </c>
      <c r="AT98" s="98">
        <v>4</v>
      </c>
      <c r="AU98" s="98">
        <f t="shared" si="18"/>
        <v>-2</v>
      </c>
      <c r="AV98" s="98">
        <v>1</v>
      </c>
      <c r="AW98" s="98">
        <f t="shared" si="19"/>
        <v>2</v>
      </c>
      <c r="AX98" s="98">
        <v>1</v>
      </c>
      <c r="AY98" s="98">
        <f t="shared" si="20"/>
        <v>2</v>
      </c>
      <c r="AZ98" s="98">
        <v>2</v>
      </c>
      <c r="BA98" s="98">
        <f t="shared" si="21"/>
        <v>3</v>
      </c>
      <c r="BB98" s="98">
        <v>1</v>
      </c>
      <c r="BC98" s="98">
        <f t="shared" si="22"/>
        <v>2</v>
      </c>
      <c r="BD98" s="98">
        <v>5</v>
      </c>
      <c r="BE98" s="98">
        <f t="shared" si="23"/>
        <v>-1</v>
      </c>
      <c r="BF98" s="98">
        <v>5</v>
      </c>
      <c r="BG98" s="98">
        <f t="shared" si="24"/>
        <v>-1</v>
      </c>
      <c r="BH98" s="98">
        <v>2</v>
      </c>
      <c r="BI98" s="98">
        <f t="shared" si="25"/>
        <v>1</v>
      </c>
      <c r="BJ98" s="98">
        <v>5</v>
      </c>
      <c r="BK98" s="98">
        <f t="shared" si="26"/>
        <v>0</v>
      </c>
      <c r="BL98" s="98">
        <v>5</v>
      </c>
      <c r="BM98" s="98">
        <f t="shared" si="27"/>
        <v>-1</v>
      </c>
      <c r="BN98" s="98">
        <v>5</v>
      </c>
      <c r="BO98" s="98">
        <f t="shared" si="28"/>
        <v>-2</v>
      </c>
      <c r="BP98" s="98">
        <v>5</v>
      </c>
      <c r="BQ98" s="98">
        <f t="shared" si="29"/>
        <v>-1</v>
      </c>
    </row>
    <row r="99" spans="1:69" s="98" customFormat="1">
      <c r="A99" s="98" t="s">
        <v>514</v>
      </c>
      <c r="B99" s="96">
        <v>98398</v>
      </c>
      <c r="C99" s="96" t="s">
        <v>634</v>
      </c>
      <c r="D99" s="98" t="s">
        <v>636</v>
      </c>
      <c r="E99" s="98" t="s">
        <v>636</v>
      </c>
      <c r="F99" s="99"/>
      <c r="G99" s="98">
        <v>5</v>
      </c>
      <c r="H99" s="98">
        <f t="shared" si="31"/>
        <v>0</v>
      </c>
      <c r="I99" s="98">
        <v>2</v>
      </c>
      <c r="J99" s="98">
        <f t="shared" si="30"/>
        <v>-1</v>
      </c>
      <c r="K99" s="98">
        <v>4</v>
      </c>
      <c r="L99" s="98">
        <f t="shared" si="1"/>
        <v>1</v>
      </c>
      <c r="M99" s="98">
        <v>4</v>
      </c>
      <c r="N99" s="98">
        <f t="shared" si="2"/>
        <v>1</v>
      </c>
      <c r="O99" s="98">
        <v>4</v>
      </c>
      <c r="P99" s="98">
        <f t="shared" si="3"/>
        <v>1</v>
      </c>
      <c r="Q99" s="98">
        <v>5</v>
      </c>
      <c r="R99" s="98">
        <f t="shared" si="4"/>
        <v>0</v>
      </c>
      <c r="S99" s="98">
        <v>4</v>
      </c>
      <c r="T99" s="98">
        <f t="shared" si="5"/>
        <v>1</v>
      </c>
      <c r="U99" s="98">
        <v>5</v>
      </c>
      <c r="V99" s="98">
        <f t="shared" si="6"/>
        <v>0</v>
      </c>
      <c r="W99" s="98">
        <v>5</v>
      </c>
      <c r="X99" s="98">
        <f t="shared" si="7"/>
        <v>0</v>
      </c>
      <c r="Y99" s="98">
        <v>5</v>
      </c>
      <c r="Z99" s="98">
        <f t="shared" si="8"/>
        <v>0</v>
      </c>
      <c r="AA99" s="99"/>
      <c r="AB99" s="98">
        <v>4</v>
      </c>
      <c r="AC99" s="98">
        <f t="shared" si="9"/>
        <v>1</v>
      </c>
      <c r="AD99" s="98">
        <v>3</v>
      </c>
      <c r="AE99" s="98">
        <f t="shared" si="10"/>
        <v>0</v>
      </c>
      <c r="AF99" s="98">
        <v>4</v>
      </c>
      <c r="AG99" s="98">
        <f t="shared" si="11"/>
        <v>1</v>
      </c>
      <c r="AH99" s="98">
        <v>4</v>
      </c>
      <c r="AI99" s="109">
        <f t="shared" si="12"/>
        <v>1</v>
      </c>
      <c r="AJ99" s="98">
        <v>4</v>
      </c>
      <c r="AK99" s="98">
        <f t="shared" si="13"/>
        <v>-1</v>
      </c>
      <c r="AL99" s="98">
        <v>3</v>
      </c>
      <c r="AM99" s="98">
        <f t="shared" si="14"/>
        <v>-2</v>
      </c>
      <c r="AN99" s="98">
        <v>4</v>
      </c>
      <c r="AO99" s="98">
        <f t="shared" si="15"/>
        <v>1</v>
      </c>
      <c r="AP99" s="98">
        <v>4</v>
      </c>
      <c r="AQ99" s="109">
        <f t="shared" si="16"/>
        <v>1</v>
      </c>
      <c r="AR99" s="98">
        <v>4</v>
      </c>
      <c r="AS99" s="98">
        <f t="shared" si="17"/>
        <v>1</v>
      </c>
      <c r="AT99" s="98">
        <v>4</v>
      </c>
      <c r="AU99" s="98">
        <f t="shared" si="18"/>
        <v>1</v>
      </c>
      <c r="AV99" s="98">
        <v>2</v>
      </c>
      <c r="AW99" s="98">
        <f t="shared" si="19"/>
        <v>-1</v>
      </c>
      <c r="AX99" s="98">
        <v>4</v>
      </c>
      <c r="AY99" s="98">
        <f t="shared" si="20"/>
        <v>-1</v>
      </c>
      <c r="AZ99" s="98">
        <v>4</v>
      </c>
      <c r="BA99" s="98">
        <f t="shared" si="21"/>
        <v>1</v>
      </c>
      <c r="BB99" s="98">
        <v>4</v>
      </c>
      <c r="BC99" s="98">
        <f t="shared" si="22"/>
        <v>-1</v>
      </c>
      <c r="BD99" s="98">
        <v>4</v>
      </c>
      <c r="BE99" s="98">
        <f t="shared" si="23"/>
        <v>1</v>
      </c>
      <c r="BF99" s="98">
        <v>4</v>
      </c>
      <c r="BG99" s="98">
        <f t="shared" si="24"/>
        <v>1</v>
      </c>
      <c r="BH99" s="98">
        <v>4</v>
      </c>
      <c r="BI99" s="98">
        <f t="shared" si="25"/>
        <v>-1</v>
      </c>
      <c r="BJ99" s="98">
        <v>4</v>
      </c>
      <c r="BK99" s="98">
        <f t="shared" si="26"/>
        <v>1</v>
      </c>
      <c r="BL99" s="98">
        <v>4</v>
      </c>
      <c r="BM99" s="98">
        <f t="shared" si="27"/>
        <v>1</v>
      </c>
      <c r="BN99" s="98">
        <v>4</v>
      </c>
      <c r="BO99" s="98">
        <f t="shared" si="28"/>
        <v>1</v>
      </c>
      <c r="BP99" s="98">
        <v>4</v>
      </c>
      <c r="BQ99" s="98">
        <f t="shared" si="29"/>
        <v>1</v>
      </c>
    </row>
    <row r="100" spans="1:69" s="98" customFormat="1">
      <c r="A100" s="98" t="s">
        <v>514</v>
      </c>
      <c r="B100" s="96">
        <v>99121</v>
      </c>
      <c r="C100" s="96" t="s">
        <v>634</v>
      </c>
      <c r="D100" s="98" t="s">
        <v>636</v>
      </c>
      <c r="E100" s="98" t="s">
        <v>636</v>
      </c>
      <c r="F100" s="99"/>
      <c r="G100" s="98">
        <v>5</v>
      </c>
      <c r="H100" s="98">
        <f t="shared" si="31"/>
        <v>0</v>
      </c>
      <c r="I100" s="98">
        <v>1</v>
      </c>
      <c r="J100" s="98">
        <f t="shared" si="30"/>
        <v>0</v>
      </c>
      <c r="K100" s="98">
        <v>4</v>
      </c>
      <c r="L100" s="98">
        <f t="shared" si="1"/>
        <v>1</v>
      </c>
      <c r="M100" s="98">
        <v>4</v>
      </c>
      <c r="N100" s="98">
        <f t="shared" si="2"/>
        <v>1</v>
      </c>
      <c r="O100" s="98">
        <v>4</v>
      </c>
      <c r="P100" s="98">
        <f t="shared" si="3"/>
        <v>1</v>
      </c>
      <c r="Q100" s="98">
        <v>5</v>
      </c>
      <c r="R100" s="98">
        <f t="shared" si="4"/>
        <v>0</v>
      </c>
      <c r="S100" s="98">
        <v>4</v>
      </c>
      <c r="T100" s="98">
        <f t="shared" si="5"/>
        <v>1</v>
      </c>
      <c r="U100" s="98">
        <v>4</v>
      </c>
      <c r="V100" s="98">
        <f t="shared" si="6"/>
        <v>1</v>
      </c>
      <c r="W100" s="98">
        <v>4</v>
      </c>
      <c r="X100" s="98">
        <f t="shared" si="7"/>
        <v>1</v>
      </c>
      <c r="Y100" s="98">
        <v>4</v>
      </c>
      <c r="Z100" s="98">
        <f t="shared" si="8"/>
        <v>1</v>
      </c>
      <c r="AA100" s="99"/>
      <c r="AB100" s="98">
        <v>4</v>
      </c>
      <c r="AC100" s="98">
        <f t="shared" si="9"/>
        <v>1</v>
      </c>
      <c r="AD100" s="98">
        <v>1</v>
      </c>
      <c r="AE100" s="98">
        <f t="shared" si="10"/>
        <v>0</v>
      </c>
      <c r="AF100" s="98">
        <v>4</v>
      </c>
      <c r="AG100" s="98">
        <f t="shared" si="11"/>
        <v>1</v>
      </c>
      <c r="AH100" s="98">
        <v>5</v>
      </c>
      <c r="AI100" s="109">
        <f t="shared" si="12"/>
        <v>0</v>
      </c>
      <c r="AJ100" s="98">
        <v>2</v>
      </c>
      <c r="AK100" s="98">
        <f t="shared" si="13"/>
        <v>-1</v>
      </c>
      <c r="AL100" s="98">
        <v>1</v>
      </c>
      <c r="AM100" s="98">
        <f t="shared" si="14"/>
        <v>0</v>
      </c>
      <c r="AN100" s="98">
        <v>4</v>
      </c>
      <c r="AO100" s="98">
        <f t="shared" si="15"/>
        <v>1</v>
      </c>
      <c r="AP100" s="98">
        <v>4</v>
      </c>
      <c r="AQ100" s="109">
        <f t="shared" si="16"/>
        <v>1</v>
      </c>
      <c r="AR100" s="98">
        <v>4</v>
      </c>
      <c r="AS100" s="98">
        <f t="shared" si="17"/>
        <v>1</v>
      </c>
      <c r="AT100" s="98">
        <v>5</v>
      </c>
      <c r="AU100" s="98">
        <f t="shared" si="18"/>
        <v>0</v>
      </c>
      <c r="AV100" s="98">
        <v>1</v>
      </c>
      <c r="AW100" s="98">
        <f t="shared" si="19"/>
        <v>0</v>
      </c>
      <c r="AX100" s="98">
        <v>1</v>
      </c>
      <c r="AY100" s="98">
        <f t="shared" si="20"/>
        <v>2</v>
      </c>
      <c r="AZ100" s="98">
        <v>4</v>
      </c>
      <c r="BA100" s="98">
        <f t="shared" si="21"/>
        <v>0</v>
      </c>
      <c r="BB100" s="98">
        <v>1</v>
      </c>
      <c r="BC100" s="98">
        <f t="shared" si="22"/>
        <v>1</v>
      </c>
      <c r="BD100" s="98">
        <v>5</v>
      </c>
      <c r="BE100" s="98">
        <f t="shared" si="23"/>
        <v>0</v>
      </c>
      <c r="BF100" s="98">
        <v>4</v>
      </c>
      <c r="BG100" s="98">
        <f t="shared" si="24"/>
        <v>1</v>
      </c>
      <c r="BH100" s="98">
        <v>2</v>
      </c>
      <c r="BI100" s="98">
        <f t="shared" si="25"/>
        <v>-1</v>
      </c>
      <c r="BJ100" s="98">
        <v>4</v>
      </c>
      <c r="BK100" s="98">
        <f t="shared" si="26"/>
        <v>1</v>
      </c>
      <c r="BL100" s="98">
        <v>4</v>
      </c>
      <c r="BM100" s="98">
        <f t="shared" si="27"/>
        <v>-2</v>
      </c>
      <c r="BN100" s="98">
        <v>4</v>
      </c>
      <c r="BO100" s="98">
        <f t="shared" si="28"/>
        <v>-2</v>
      </c>
      <c r="BP100" s="98">
        <v>5</v>
      </c>
      <c r="BQ100" s="98">
        <f t="shared" si="29"/>
        <v>-1</v>
      </c>
    </row>
    <row r="101" spans="1:69" s="100" customFormat="1">
      <c r="AA101" s="111"/>
      <c r="AI101" s="108"/>
      <c r="AQ101" s="108"/>
    </row>
    <row r="102" spans="1:69">
      <c r="B102" s="93" t="s">
        <v>711</v>
      </c>
      <c r="C102" s="93">
        <f>COUNT(B53:B100)</f>
        <v>48</v>
      </c>
      <c r="E102" s="93" t="s">
        <v>707</v>
      </c>
      <c r="H102" s="93">
        <f>AVERAGE(H53:H100)</f>
        <v>-0.16666666666666666</v>
      </c>
      <c r="J102" s="93">
        <f>AVERAGE(J53:J100)</f>
        <v>0.1875</v>
      </c>
      <c r="L102" s="93">
        <f>AVERAGE(L53:L100)</f>
        <v>0.14583333333333334</v>
      </c>
      <c r="N102" s="93">
        <f>AVERAGE(N53:N100)</f>
        <v>-2.0833333333333332E-2</v>
      </c>
      <c r="P102" s="93">
        <f>AVERAGE(P53:P100)</f>
        <v>2.0833333333333332E-2</v>
      </c>
      <c r="R102" s="93">
        <f>AVERAGE(R53:R100)</f>
        <v>-4.1666666666666664E-2</v>
      </c>
      <c r="T102" s="93">
        <f>AVERAGE(T53:T100)</f>
        <v>-0.25</v>
      </c>
      <c r="V102" s="93">
        <f>AVERAGE(V53:V100)</f>
        <v>-4.1666666666666664E-2</v>
      </c>
      <c r="X102" s="93">
        <f>AVERAGE(X53:X100)</f>
        <v>-0.14583333333333334</v>
      </c>
      <c r="Z102" s="93">
        <f>AVERAGE(Z53:Z100)</f>
        <v>-0.20833333333333334</v>
      </c>
      <c r="AC102" s="93">
        <f>AVERAGE(AC53:AC100)</f>
        <v>-0.39583333333333331</v>
      </c>
      <c r="AE102" s="93">
        <f>AVERAGE(AE53:AE100)</f>
        <v>-0.10416666666666667</v>
      </c>
      <c r="AG102" s="93">
        <f>AVERAGE(AG53:AG100)</f>
        <v>-0.375</v>
      </c>
      <c r="AI102" s="108">
        <f>AVERAGE(AI53:AI100)</f>
        <v>-0.60416666666666663</v>
      </c>
      <c r="AK102" s="93">
        <f>AVERAGE(AK53:AK100)</f>
        <v>-0.39583333333333331</v>
      </c>
      <c r="AM102" s="93">
        <f>AVERAGE(AM53:AM100)</f>
        <v>-4.1666666666666664E-2</v>
      </c>
      <c r="AO102" s="93">
        <f>AVERAGE(AO53:AO100)</f>
        <v>-0.16666666666666666</v>
      </c>
      <c r="AQ102" s="108">
        <f>AVERAGE(AQ53:AQ100)</f>
        <v>-0.58333333333333337</v>
      </c>
      <c r="AS102" s="93">
        <f>AVERAGE(AS53:AS100)</f>
        <v>-0.16666666666666666</v>
      </c>
      <c r="AU102" s="93">
        <f>AVERAGE(AU53:AU100)</f>
        <v>-0.33333333333333331</v>
      </c>
      <c r="AW102" s="93">
        <f>AVERAGE(AW53:AW100)</f>
        <v>-6.25E-2</v>
      </c>
      <c r="AY102" s="93">
        <f>AVERAGE(AY53:AY100)</f>
        <v>-0.25</v>
      </c>
      <c r="BA102" s="93">
        <f>AVERAGE(BA53:BA100)</f>
        <v>-0.10416666666666667</v>
      </c>
      <c r="BC102" s="93">
        <f>AVERAGE(BC53:BC100)</f>
        <v>-0.375</v>
      </c>
      <c r="BE102" s="93">
        <f>AVERAGE(BE53:BE100)</f>
        <v>-0.45833333333333331</v>
      </c>
      <c r="BG102" s="93">
        <f>AVERAGE(BG53:BG100)</f>
        <v>-0.33333333333333331</v>
      </c>
      <c r="BI102" s="93">
        <f>AVERAGE(BI53:BI100)</f>
        <v>-0.20833333333333334</v>
      </c>
      <c r="BK102" s="93">
        <f>AVERAGE(BK53:BK100)</f>
        <v>-0.45833333333333331</v>
      </c>
      <c r="BM102" s="93">
        <f>AVERAGE(BM53:BM100)</f>
        <v>-0.25</v>
      </c>
      <c r="BO102" s="93">
        <f>AVERAGE(BO53:BO100)</f>
        <v>-0.22916666666666666</v>
      </c>
      <c r="BQ102" s="93">
        <f>AVERAGE(BQ53:BQ100)</f>
        <v>-0.47916666666666669</v>
      </c>
    </row>
    <row r="103" spans="1:69">
      <c r="E103" s="93" t="s">
        <v>708</v>
      </c>
      <c r="H103" s="93">
        <f>STDEV(H53:H100)/SQRT(COUNT(H53:H100))</f>
        <v>0.149862032688762</v>
      </c>
      <c r="J103" s="93">
        <f>STDEV(J53:J100)/SQRT(COUNT(J53:J100))</f>
        <v>0.2180999713840662</v>
      </c>
      <c r="L103" s="93">
        <f>STDEV(L53:L100)/SQRT(COUNT(L53:L100))</f>
        <v>0.13641036120114192</v>
      </c>
      <c r="N103" s="93">
        <f>STDEV(N53:N100)/SQRT(COUNT(N53:N100))</f>
        <v>0.10522511891235004</v>
      </c>
      <c r="P103" s="93">
        <f>STDEV(P53:P100)/SQRT(COUNT(P53:P100))</f>
        <v>9.1721050920893291E-2</v>
      </c>
      <c r="R103" s="93">
        <f>STDEV(R53:R100)/SQRT(COUNT(R53:R100))</f>
        <v>0.13301713393251921</v>
      </c>
      <c r="T103" s="93">
        <f>STDEV(T53:T100)/SQRT(COUNT(T53:T100))</f>
        <v>0.14737658618664085</v>
      </c>
      <c r="V103" s="93">
        <f>STDEV(V53:V100)/SQRT(COUNT(V53:V100))</f>
        <v>0.11124032085287931</v>
      </c>
      <c r="X103" s="93">
        <f>STDEV(X53:X100)/SQRT(COUNT(X53:X100))</f>
        <v>0.11527635363271947</v>
      </c>
      <c r="Z103" s="93">
        <f>STDEV(Z53:Z100)/SQRT(COUNT(Z53:Z100))</f>
        <v>0.15169939635935262</v>
      </c>
      <c r="AC103" s="93">
        <f>STDEV(AC53:AC100)/SQRT(COUNT(AC53:AC100))</f>
        <v>0.24141203876076445</v>
      </c>
      <c r="AE103" s="93">
        <f>STDEV(AE53:AE100)/SQRT(COUNT(AE53:AE100))</f>
        <v>0.22328857257599641</v>
      </c>
      <c r="AG103" s="93">
        <f>STDEV(AG53:AG100)/SQRT(COUNT(AG53:AG100))</f>
        <v>0.28030030754772201</v>
      </c>
      <c r="AI103" s="108">
        <f>STDEV(AI53:AI100)/SQRT(COUNT(AI53:AI100))</f>
        <v>0.22029071566678304</v>
      </c>
      <c r="AK103" s="93">
        <f>STDEV(AK53:AK100)/SQRT(COUNT(AK53:AK100))</f>
        <v>0.29586329885196139</v>
      </c>
      <c r="AM103" s="93">
        <f>STDEV(AM53:AM100)/SQRT(COUNT(AM53:AM100))</f>
        <v>0.25432139808214849</v>
      </c>
      <c r="AO103" s="93">
        <f>STDEV(AO53:AO100)/SQRT(COUNT(AO53:AO100))</f>
        <v>0.2254493805000331</v>
      </c>
      <c r="AQ103" s="108">
        <f>STDEV(AQ53:AQ100)/SQRT(COUNT(AQ53:AQ100))</f>
        <v>0.24158411404882668</v>
      </c>
      <c r="AS103" s="93">
        <f>STDEV(AS53:AS100)/SQRT(COUNT(AS53:AS100))</f>
        <v>0.24066495746038513</v>
      </c>
      <c r="AU103" s="93">
        <f>STDEV(AU53:AU100)/SQRT(COUNT(AU53:AU100))</f>
        <v>0.26352313834736496</v>
      </c>
      <c r="AW103" s="93">
        <f>STDEV(AW53:AW100)/SQRT(COUNT(AW53:AW100))</f>
        <v>0.23521201014470342</v>
      </c>
      <c r="AY103" s="93">
        <f>STDEV(AY53:AY100)/SQRT(COUNT(AY53:AY100))</f>
        <v>0.22966982159255189</v>
      </c>
      <c r="BA103" s="93">
        <f>STDEV(BA53:BA100)/SQRT(COUNT(BA53:BA100))</f>
        <v>0.30253008661898845</v>
      </c>
      <c r="BC103" s="93">
        <f>STDEV(BC53:BC100)/SQRT(COUNT(BC53:BC100))</f>
        <v>0.24484942543275812</v>
      </c>
      <c r="BE103" s="93">
        <f>STDEV(BE53:BE100)/SQRT(COUNT(BE53:BE100))</f>
        <v>0.29166666666666669</v>
      </c>
      <c r="BG103" s="93">
        <f>STDEV(BG53:BG100)/SQRT(COUNT(BG53:BG100))</f>
        <v>0.25322972872132182</v>
      </c>
      <c r="BI103" s="93">
        <f>STDEV(BI53:BI100)/SQRT(COUNT(BI53:BI100))</f>
        <v>0.23055270726543894</v>
      </c>
      <c r="BK103" s="93">
        <f>STDEV(BK53:BK100)/SQRT(COUNT(BK53:BK100))</f>
        <v>0.23625013290050925</v>
      </c>
      <c r="BM103" s="93">
        <f>STDEV(BM53:BM100)/SQRT(COUNT(BM53:BM100))</f>
        <v>0.26547829177591026</v>
      </c>
      <c r="BO103" s="93">
        <f>STDEV(BO53:BO100)/SQRT(COUNT(BO53:BO100))</f>
        <v>0.26836711275862751</v>
      </c>
      <c r="BQ103" s="93">
        <f>STDEV(BQ53:BQ100)/SQRT(COUNT(BQ53:BQ100))</f>
        <v>0.25086655372483946</v>
      </c>
    </row>
    <row r="104" spans="1:69">
      <c r="E104" s="93" t="s">
        <v>712</v>
      </c>
      <c r="H104" s="93">
        <f>H102/H103</f>
        <v>-1.1121340320587072</v>
      </c>
      <c r="J104" s="93">
        <f>J102/J103</f>
        <v>0.85969749931704142</v>
      </c>
      <c r="L104" s="93">
        <f>L102/L103</f>
        <v>1.0690781260984781</v>
      </c>
      <c r="N104" s="93">
        <f>N102/N103</f>
        <v>-0.19798821373332914</v>
      </c>
      <c r="P104" s="93">
        <f>P102/P103</f>
        <v>0.22713797022781029</v>
      </c>
      <c r="R104" s="93">
        <f>R102/R103</f>
        <v>-0.31324285402062968</v>
      </c>
      <c r="T104" s="93">
        <f>T102/T103</f>
        <v>-1.6963345838625592</v>
      </c>
      <c r="V104" s="93">
        <f>V102/V103</f>
        <v>-0.3745644236479041</v>
      </c>
      <c r="X104" s="93">
        <f>X102/X103</f>
        <v>-1.2650758697483708</v>
      </c>
      <c r="Z104" s="93">
        <f>Z102/Z103</f>
        <v>-1.3733300087748774</v>
      </c>
      <c r="AC104" s="93">
        <f>AC102/AC103</f>
        <v>-1.6396586324578368</v>
      </c>
      <c r="AE104" s="93">
        <f>AE102/AE103</f>
        <v>-0.46651140927157603</v>
      </c>
      <c r="AG104" s="93">
        <f>AG102/AG103</f>
        <v>-1.3378508332037955</v>
      </c>
      <c r="AI104" s="108">
        <f>AI102/AI103</f>
        <v>-2.7425879698922193</v>
      </c>
      <c r="AK104" s="93">
        <f>AK102/AK103</f>
        <v>-1.3378926513335239</v>
      </c>
      <c r="AM104" s="93">
        <f>AM102/AM103</f>
        <v>-0.163834687056918</v>
      </c>
      <c r="AO104" s="93">
        <f>AO102/AO103</f>
        <v>-0.73926424768615495</v>
      </c>
      <c r="AQ104" s="108">
        <f>AQ102/AQ103</f>
        <v>-2.4146179297842223</v>
      </c>
      <c r="AS104" s="93">
        <f>AS102/AS103</f>
        <v>-0.69252569391661833</v>
      </c>
      <c r="AU104" s="93">
        <f>AU102/AU103</f>
        <v>-1.2649110640673515</v>
      </c>
      <c r="AW104" s="93">
        <f>AW102/AW103</f>
        <v>-0.26571772402926935</v>
      </c>
      <c r="AY104" s="93">
        <f>AY102/AY103</f>
        <v>-1.0885191544386492</v>
      </c>
      <c r="BA104" s="93">
        <f>BA102/BA103</f>
        <v>-0.34431837120998793</v>
      </c>
      <c r="BC104" s="93">
        <f>BC102/BC103</f>
        <v>-1.5315535224851264</v>
      </c>
      <c r="BE104" s="93">
        <f>BE102/BE103</f>
        <v>-1.5714285714285712</v>
      </c>
      <c r="BG104" s="93">
        <f>BG102/BG103</f>
        <v>-1.3163278064407877</v>
      </c>
      <c r="BI104" s="93">
        <f>BI102/BI103</f>
        <v>-0.90362562124883627</v>
      </c>
      <c r="BK104" s="93">
        <f>BK102/BK103</f>
        <v>-1.9400341820182119</v>
      </c>
      <c r="BM104" s="93">
        <f>BM102/BM103</f>
        <v>-0.9416965821485116</v>
      </c>
      <c r="BO104" s="93">
        <f>BO102/BO103</f>
        <v>-0.85392976922914476</v>
      </c>
      <c r="BQ104" s="93">
        <f>BQ102/BQ103</f>
        <v>-1.9100460366360197</v>
      </c>
    </row>
    <row r="105" spans="1:69" s="105" customFormat="1" ht="17">
      <c r="E105" s="105" t="s">
        <v>709</v>
      </c>
      <c r="H105" s="106">
        <v>0.27179399999999998</v>
      </c>
      <c r="J105" s="106">
        <v>0.39437299999999997</v>
      </c>
      <c r="L105" s="106">
        <v>0.29052899999999998</v>
      </c>
      <c r="N105" s="106">
        <v>0.84467700000000001</v>
      </c>
      <c r="P105" s="106">
        <v>0.82133100000000003</v>
      </c>
      <c r="R105" s="106">
        <v>0.75566500000000003</v>
      </c>
      <c r="T105" s="106">
        <v>9.6501000000000003E-2</v>
      </c>
      <c r="V105" s="106">
        <v>0.71008599999999999</v>
      </c>
      <c r="X105" s="106">
        <v>0.21210799999999999</v>
      </c>
      <c r="AA105" s="111"/>
      <c r="AI105" s="110">
        <v>8.6119999999999999E-3</v>
      </c>
      <c r="AK105" s="106">
        <v>0.18765799999999999</v>
      </c>
      <c r="AQ105" s="110">
        <v>1.9727000000000001E-2</v>
      </c>
      <c r="BE105" s="106">
        <v>0.122891</v>
      </c>
      <c r="BK105" s="106">
        <v>5.8393E-2</v>
      </c>
    </row>
  </sheetData>
  <autoFilter ref="B1:D3" xr:uid="{00000000-0009-0000-0000-000005000000}">
    <sortState ref="B6:D59">
      <sortCondition ref="B1:B59"/>
    </sortState>
  </autoFilter>
  <mergeCells count="38">
    <mergeCell ref="BP2:BP3"/>
    <mergeCell ref="AN2:AN3"/>
    <mergeCell ref="AP2:AP3"/>
    <mergeCell ref="AR2:AR3"/>
    <mergeCell ref="AT2:AT3"/>
    <mergeCell ref="AV2:AV3"/>
    <mergeCell ref="AX2:AX3"/>
    <mergeCell ref="BJ2:BJ3"/>
    <mergeCell ref="E1:E3"/>
    <mergeCell ref="D1:D3"/>
    <mergeCell ref="BL2:BL3"/>
    <mergeCell ref="BN2:BN3"/>
    <mergeCell ref="AB2:AB3"/>
    <mergeCell ref="AD2:AD3"/>
    <mergeCell ref="AF2:AF3"/>
    <mergeCell ref="AH2:AH3"/>
    <mergeCell ref="AJ2:AJ3"/>
    <mergeCell ref="AZ2:AZ3"/>
    <mergeCell ref="BB2:BB3"/>
    <mergeCell ref="BD2:BD3"/>
    <mergeCell ref="BF2:BF3"/>
    <mergeCell ref="BH2:BH3"/>
    <mergeCell ref="A1:A3"/>
    <mergeCell ref="B1:B3"/>
    <mergeCell ref="C1:C3"/>
    <mergeCell ref="G1:Y1"/>
    <mergeCell ref="AB1:BP1"/>
    <mergeCell ref="G2:G3"/>
    <mergeCell ref="I2:I3"/>
    <mergeCell ref="K2:K3"/>
    <mergeCell ref="M2:M3"/>
    <mergeCell ref="AL2:AL3"/>
    <mergeCell ref="O2:O3"/>
    <mergeCell ref="Q2:Q3"/>
    <mergeCell ref="S2:S3"/>
    <mergeCell ref="U2:U3"/>
    <mergeCell ref="W2:W3"/>
    <mergeCell ref="Y2:Y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FD255"/>
  <sheetViews>
    <sheetView workbookViewId="0">
      <selection activeCell="I172" sqref="I172:S308"/>
    </sheetView>
  </sheetViews>
  <sheetFormatPr baseColWidth="10" defaultRowHeight="15"/>
  <cols>
    <col min="1" max="1" width="15.6640625" style="39" customWidth="1"/>
    <col min="2" max="2" width="7.1640625" style="36" customWidth="1"/>
    <col min="3" max="3" width="7.33203125" style="36" customWidth="1"/>
    <col min="4" max="4" width="10" style="36" customWidth="1"/>
    <col min="5" max="6" width="23.83203125" style="36" customWidth="1"/>
    <col min="7" max="7" width="20.5" style="36" customWidth="1"/>
    <col min="8" max="8" width="19.83203125" style="36" customWidth="1"/>
    <col min="9" max="9" width="29.6640625" style="36" customWidth="1"/>
    <col min="10" max="10" width="28" style="36" customWidth="1"/>
    <col min="11" max="11" width="27" style="36" customWidth="1"/>
  </cols>
  <sheetData>
    <row r="1" spans="1:11">
      <c r="A1" s="144" t="s">
        <v>0</v>
      </c>
      <c r="B1" s="140" t="s">
        <v>513</v>
      </c>
      <c r="C1" s="140" t="s">
        <v>512</v>
      </c>
      <c r="D1" s="140" t="s">
        <v>511</v>
      </c>
      <c r="E1" s="140" t="s">
        <v>36</v>
      </c>
      <c r="F1" s="140" t="s">
        <v>37</v>
      </c>
      <c r="G1" s="140" t="s">
        <v>54</v>
      </c>
      <c r="H1" s="140" t="s">
        <v>42</v>
      </c>
      <c r="I1" s="140" t="s">
        <v>55</v>
      </c>
      <c r="J1" s="140" t="s">
        <v>43</v>
      </c>
      <c r="K1" s="140" t="s">
        <v>44</v>
      </c>
    </row>
    <row r="2" spans="1:11">
      <c r="A2" s="144"/>
      <c r="B2" s="140"/>
      <c r="C2" s="140"/>
      <c r="D2" s="140"/>
      <c r="E2" s="140"/>
      <c r="F2" s="140"/>
      <c r="G2" s="140"/>
      <c r="H2" s="140"/>
      <c r="I2" s="140"/>
      <c r="J2" s="140"/>
      <c r="K2" s="140"/>
    </row>
    <row r="3" spans="1:11">
      <c r="A3" s="144"/>
      <c r="B3" s="140"/>
      <c r="C3" s="140"/>
      <c r="D3" s="140"/>
      <c r="E3" s="140"/>
      <c r="F3" s="140"/>
      <c r="G3" s="140"/>
      <c r="H3" s="140"/>
      <c r="I3" s="140"/>
      <c r="J3" s="140"/>
      <c r="K3" s="140"/>
    </row>
    <row r="4" spans="1:11" ht="75">
      <c r="A4" s="39">
        <v>64048</v>
      </c>
      <c r="E4" s="36" t="s">
        <v>266</v>
      </c>
      <c r="F4" s="36" t="s">
        <v>453</v>
      </c>
      <c r="G4" s="36" t="s">
        <v>268</v>
      </c>
      <c r="H4" s="36" t="s">
        <v>312</v>
      </c>
      <c r="I4" s="36" t="s">
        <v>71</v>
      </c>
      <c r="J4" s="36" t="s">
        <v>71</v>
      </c>
      <c r="K4" s="36" t="s">
        <v>71</v>
      </c>
    </row>
    <row r="5" spans="1:11" ht="45">
      <c r="A5" s="39">
        <v>88345</v>
      </c>
      <c r="E5" s="36" t="s">
        <v>326</v>
      </c>
      <c r="F5" s="36" t="s">
        <v>71</v>
      </c>
      <c r="G5" s="36" t="s">
        <v>323</v>
      </c>
      <c r="H5" s="36" t="s">
        <v>71</v>
      </c>
      <c r="I5" s="36" t="s">
        <v>337</v>
      </c>
      <c r="J5" s="36" t="s">
        <v>324</v>
      </c>
      <c r="K5" s="36" t="s">
        <v>325</v>
      </c>
    </row>
    <row r="6" spans="1:11" ht="120">
      <c r="A6" s="39">
        <v>98398</v>
      </c>
      <c r="C6" s="36">
        <v>1</v>
      </c>
      <c r="E6" s="36" t="s">
        <v>351</v>
      </c>
      <c r="F6" s="36" t="s">
        <v>113</v>
      </c>
      <c r="G6" s="36" t="s">
        <v>346</v>
      </c>
      <c r="H6" s="36" t="s">
        <v>347</v>
      </c>
      <c r="I6" s="36" t="s">
        <v>71</v>
      </c>
      <c r="J6" s="36" t="s">
        <v>71</v>
      </c>
      <c r="K6" s="36" t="s">
        <v>71</v>
      </c>
    </row>
    <row r="7" spans="1:11" ht="120">
      <c r="A7" s="39">
        <v>72414</v>
      </c>
      <c r="B7" s="36">
        <v>1</v>
      </c>
      <c r="E7" s="36" t="s">
        <v>296</v>
      </c>
      <c r="F7" s="36" t="s">
        <v>154</v>
      </c>
      <c r="G7" s="36" t="s">
        <v>155</v>
      </c>
      <c r="H7" s="36" t="s">
        <v>156</v>
      </c>
      <c r="I7" s="36" t="s">
        <v>157</v>
      </c>
      <c r="J7" s="36" t="s">
        <v>158</v>
      </c>
      <c r="K7" s="36" t="s">
        <v>159</v>
      </c>
    </row>
    <row r="8" spans="1:11" ht="45">
      <c r="A8" s="41">
        <v>72927</v>
      </c>
      <c r="D8" s="36">
        <v>1</v>
      </c>
      <c r="E8" s="37" t="s">
        <v>406</v>
      </c>
      <c r="F8" s="37" t="s">
        <v>113</v>
      </c>
      <c r="G8" s="36" t="s">
        <v>408</v>
      </c>
      <c r="H8" s="36" t="s">
        <v>482</v>
      </c>
      <c r="I8" s="36" t="s">
        <v>71</v>
      </c>
      <c r="J8" s="36" t="s">
        <v>71</v>
      </c>
      <c r="K8" s="36" t="s">
        <v>71</v>
      </c>
    </row>
    <row r="9" spans="1:11" ht="120">
      <c r="A9" s="39">
        <v>6203</v>
      </c>
      <c r="D9" s="36">
        <v>1</v>
      </c>
      <c r="E9" s="36" t="s">
        <v>523</v>
      </c>
      <c r="F9" s="36" t="s">
        <v>528</v>
      </c>
      <c r="G9" s="36" t="s">
        <v>286</v>
      </c>
      <c r="H9" s="36" t="s">
        <v>287</v>
      </c>
      <c r="I9" s="36" t="s">
        <v>288</v>
      </c>
      <c r="J9" s="36" t="s">
        <v>289</v>
      </c>
      <c r="K9" s="36" t="s">
        <v>107</v>
      </c>
    </row>
    <row r="10" spans="1:11" ht="30">
      <c r="A10" s="39">
        <v>44550</v>
      </c>
      <c r="B10" s="36">
        <v>1</v>
      </c>
      <c r="E10" s="36" t="s">
        <v>536</v>
      </c>
      <c r="F10" s="36" t="s">
        <v>547</v>
      </c>
      <c r="G10" s="36" t="s">
        <v>113</v>
      </c>
      <c r="I10" s="36" t="s">
        <v>134</v>
      </c>
      <c r="J10" s="36" t="s">
        <v>135</v>
      </c>
      <c r="K10" s="36" t="s">
        <v>136</v>
      </c>
    </row>
    <row r="11" spans="1:11" ht="135">
      <c r="A11" s="39">
        <v>4376</v>
      </c>
      <c r="B11" s="36">
        <v>1</v>
      </c>
      <c r="E11" s="36" t="s">
        <v>531</v>
      </c>
      <c r="F11" s="36" t="s">
        <v>546</v>
      </c>
      <c r="G11" s="36" t="s">
        <v>497</v>
      </c>
      <c r="H11" s="36" t="s">
        <v>498</v>
      </c>
      <c r="I11" s="36" t="s">
        <v>71</v>
      </c>
      <c r="J11" s="36" t="s">
        <v>71</v>
      </c>
      <c r="K11" s="36" t="s">
        <v>71</v>
      </c>
    </row>
    <row r="12" spans="1:11" ht="60">
      <c r="A12" s="16">
        <v>2615</v>
      </c>
      <c r="C12" s="36">
        <v>1</v>
      </c>
      <c r="E12" s="36" t="s">
        <v>531</v>
      </c>
      <c r="F12" s="36" t="s">
        <v>301</v>
      </c>
      <c r="G12" s="36" t="s">
        <v>192</v>
      </c>
      <c r="H12" s="36" t="s">
        <v>193</v>
      </c>
      <c r="I12" s="36" t="s">
        <v>302</v>
      </c>
      <c r="J12" s="36" t="s">
        <v>194</v>
      </c>
      <c r="K12" s="36" t="s">
        <v>195</v>
      </c>
    </row>
    <row r="13" spans="1:11" ht="90">
      <c r="A13" s="16">
        <v>3034</v>
      </c>
      <c r="D13" s="36">
        <v>1</v>
      </c>
      <c r="E13" s="36" t="s">
        <v>519</v>
      </c>
      <c r="F13" s="36" t="s">
        <v>540</v>
      </c>
      <c r="G13" s="36" t="s">
        <v>460</v>
      </c>
      <c r="H13" s="36" t="s">
        <v>510</v>
      </c>
      <c r="I13" s="36" t="s">
        <v>461</v>
      </c>
      <c r="J13" s="36" t="s">
        <v>462</v>
      </c>
      <c r="K13" s="36" t="s">
        <v>463</v>
      </c>
    </row>
    <row r="14" spans="1:11" ht="45">
      <c r="A14" s="39">
        <v>24823</v>
      </c>
      <c r="D14" s="36">
        <v>1</v>
      </c>
      <c r="E14" s="36" t="s">
        <v>526</v>
      </c>
      <c r="F14" s="36" t="s">
        <v>113</v>
      </c>
      <c r="G14" s="36" t="s">
        <v>387</v>
      </c>
      <c r="H14" s="36" t="s">
        <v>388</v>
      </c>
      <c r="I14" s="36" t="s">
        <v>389</v>
      </c>
      <c r="J14" s="36" t="s">
        <v>390</v>
      </c>
      <c r="K14" s="36" t="s">
        <v>481</v>
      </c>
    </row>
    <row r="15" spans="1:11" ht="75">
      <c r="A15" s="41">
        <v>76835</v>
      </c>
      <c r="D15" s="36">
        <v>1</v>
      </c>
      <c r="E15" s="36" t="s">
        <v>526</v>
      </c>
      <c r="F15" s="37" t="s">
        <v>453</v>
      </c>
      <c r="G15" s="36" t="s">
        <v>484</v>
      </c>
      <c r="H15" s="36" t="s">
        <v>485</v>
      </c>
      <c r="I15" s="36" t="s">
        <v>486</v>
      </c>
      <c r="J15" s="36" t="s">
        <v>487</v>
      </c>
      <c r="K15" s="36" t="s">
        <v>384</v>
      </c>
    </row>
    <row r="16" spans="1:11" ht="75">
      <c r="A16" s="39">
        <v>78528</v>
      </c>
      <c r="D16" s="36">
        <v>1</v>
      </c>
      <c r="E16" s="36" t="s">
        <v>526</v>
      </c>
      <c r="F16" s="36" t="s">
        <v>453</v>
      </c>
      <c r="G16" s="36" t="s">
        <v>454</v>
      </c>
      <c r="H16" s="36" t="s">
        <v>109</v>
      </c>
      <c r="I16" s="36" t="s">
        <v>110</v>
      </c>
      <c r="J16" s="36" t="s">
        <v>111</v>
      </c>
      <c r="K16" s="36" t="s">
        <v>455</v>
      </c>
    </row>
    <row r="17" spans="1:11" ht="45">
      <c r="A17" s="39">
        <v>10074</v>
      </c>
      <c r="E17" s="36" t="s">
        <v>526</v>
      </c>
      <c r="F17" s="36" t="s">
        <v>522</v>
      </c>
      <c r="G17" s="36" t="s">
        <v>236</v>
      </c>
      <c r="H17" s="36" t="s">
        <v>237</v>
      </c>
      <c r="I17" s="36" t="s">
        <v>71</v>
      </c>
      <c r="J17" s="36" t="s">
        <v>71</v>
      </c>
      <c r="K17" s="36" t="s">
        <v>71</v>
      </c>
    </row>
    <row r="18" spans="1:11" ht="30">
      <c r="A18" s="39">
        <v>75752</v>
      </c>
      <c r="C18" s="36">
        <v>1</v>
      </c>
      <c r="E18" s="36" t="s">
        <v>526</v>
      </c>
      <c r="F18" s="36" t="s">
        <v>522</v>
      </c>
      <c r="G18" s="36" t="s">
        <v>271</v>
      </c>
      <c r="H18" s="36" t="s">
        <v>272</v>
      </c>
      <c r="I18" s="36" t="s">
        <v>71</v>
      </c>
      <c r="J18" s="36" t="s">
        <v>71</v>
      </c>
      <c r="K18" s="36" t="s">
        <v>71</v>
      </c>
    </row>
    <row r="19" spans="1:11" ht="45">
      <c r="A19" s="41">
        <v>95293</v>
      </c>
      <c r="E19" s="37" t="s">
        <v>526</v>
      </c>
      <c r="F19" s="36" t="s">
        <v>542</v>
      </c>
      <c r="G19" s="36" t="s">
        <v>334</v>
      </c>
      <c r="H19" s="36" t="s">
        <v>335</v>
      </c>
      <c r="I19" s="36" t="s">
        <v>71</v>
      </c>
      <c r="J19" s="36" t="s">
        <v>71</v>
      </c>
      <c r="K19" s="36" t="s">
        <v>71</v>
      </c>
    </row>
    <row r="20" spans="1:11" ht="45">
      <c r="A20" s="36" t="s">
        <v>518</v>
      </c>
      <c r="C20" s="36">
        <v>1</v>
      </c>
      <c r="E20" s="36" t="s">
        <v>526</v>
      </c>
      <c r="F20" s="36" t="s">
        <v>547</v>
      </c>
      <c r="G20" s="36" t="s">
        <v>281</v>
      </c>
      <c r="H20" s="36" t="s">
        <v>71</v>
      </c>
      <c r="I20" s="36" t="s">
        <v>71</v>
      </c>
      <c r="J20" s="36" t="s">
        <v>71</v>
      </c>
      <c r="K20" s="36" t="s">
        <v>71</v>
      </c>
    </row>
    <row r="21" spans="1:11" ht="135">
      <c r="A21" s="39">
        <v>89547</v>
      </c>
      <c r="E21" s="36" t="s">
        <v>327</v>
      </c>
      <c r="F21" s="36" t="s">
        <v>542</v>
      </c>
      <c r="G21" s="36" t="s">
        <v>329</v>
      </c>
      <c r="H21" s="36" t="s">
        <v>330</v>
      </c>
      <c r="I21" s="36" t="s">
        <v>338</v>
      </c>
      <c r="J21" s="36" t="s">
        <v>331</v>
      </c>
      <c r="K21" s="36" t="s">
        <v>332</v>
      </c>
    </row>
    <row r="22" spans="1:11" ht="105">
      <c r="A22" s="39">
        <v>14016</v>
      </c>
      <c r="D22" s="36">
        <v>1</v>
      </c>
      <c r="E22" s="36" t="s">
        <v>528</v>
      </c>
      <c r="F22" s="36" t="s">
        <v>542</v>
      </c>
      <c r="G22" s="36" t="s">
        <v>478</v>
      </c>
      <c r="H22" s="36" t="s">
        <v>446</v>
      </c>
      <c r="I22" s="36" t="s">
        <v>447</v>
      </c>
      <c r="J22" s="36" t="s">
        <v>479</v>
      </c>
      <c r="K22" s="36" t="s">
        <v>480</v>
      </c>
    </row>
    <row r="23" spans="1:11" ht="105">
      <c r="A23" s="39">
        <v>68237</v>
      </c>
      <c r="D23" s="36">
        <v>1</v>
      </c>
      <c r="E23" s="36" t="s">
        <v>528</v>
      </c>
      <c r="F23" s="82" t="s">
        <v>541</v>
      </c>
      <c r="G23" s="36" t="s">
        <v>104</v>
      </c>
      <c r="H23" s="36" t="s">
        <v>105</v>
      </c>
      <c r="I23" s="36" t="s">
        <v>282</v>
      </c>
      <c r="J23" s="36" t="s">
        <v>106</v>
      </c>
      <c r="K23" s="36" t="s">
        <v>283</v>
      </c>
    </row>
    <row r="24" spans="1:11" ht="75">
      <c r="A24" s="39">
        <v>7420</v>
      </c>
      <c r="B24" s="36">
        <v>1</v>
      </c>
      <c r="E24" s="36" t="s">
        <v>528</v>
      </c>
      <c r="F24" s="36" t="s">
        <v>522</v>
      </c>
      <c r="G24" s="36" t="s">
        <v>381</v>
      </c>
      <c r="H24" s="36" t="s">
        <v>382</v>
      </c>
      <c r="I24" s="36" t="s">
        <v>499</v>
      </c>
      <c r="J24" s="36" t="s">
        <v>500</v>
      </c>
      <c r="K24" s="36" t="s">
        <v>501</v>
      </c>
    </row>
    <row r="25" spans="1:11" ht="75">
      <c r="A25" s="39">
        <v>77048</v>
      </c>
      <c r="B25" s="36">
        <v>1</v>
      </c>
      <c r="E25" s="36" t="s">
        <v>528</v>
      </c>
      <c r="F25" s="82" t="s">
        <v>171</v>
      </c>
      <c r="H25" s="36" t="s">
        <v>172</v>
      </c>
      <c r="I25" s="36" t="s">
        <v>173</v>
      </c>
      <c r="J25" s="36" t="s">
        <v>174</v>
      </c>
      <c r="K25" s="36" t="s">
        <v>175</v>
      </c>
    </row>
    <row r="26" spans="1:11" ht="60">
      <c r="A26" s="39">
        <v>84718</v>
      </c>
      <c r="C26" s="36">
        <v>1</v>
      </c>
      <c r="E26" s="36" t="s">
        <v>528</v>
      </c>
      <c r="F26" s="82" t="s">
        <v>214</v>
      </c>
      <c r="G26" s="36" t="s">
        <v>215</v>
      </c>
      <c r="I26" s="36" t="s">
        <v>216</v>
      </c>
      <c r="J26" s="36" t="s">
        <v>217</v>
      </c>
      <c r="K26" s="36" t="s">
        <v>218</v>
      </c>
    </row>
    <row r="27" spans="1:11" ht="60">
      <c r="A27" s="41">
        <v>13631</v>
      </c>
      <c r="C27" s="36">
        <v>1</v>
      </c>
      <c r="E27" s="37" t="s">
        <v>528</v>
      </c>
      <c r="F27" s="36" t="s">
        <v>113</v>
      </c>
      <c r="G27" s="36" t="s">
        <v>311</v>
      </c>
      <c r="H27" s="36" t="s">
        <v>250</v>
      </c>
      <c r="I27" s="36" t="s">
        <v>71</v>
      </c>
      <c r="J27" s="36" t="s">
        <v>71</v>
      </c>
      <c r="K27" s="36" t="s">
        <v>71</v>
      </c>
    </row>
    <row r="28" spans="1:11" ht="105">
      <c r="A28" s="39">
        <v>13638</v>
      </c>
      <c r="D28" s="36">
        <v>1</v>
      </c>
      <c r="E28" s="36" t="s">
        <v>524</v>
      </c>
      <c r="F28" s="36" t="s">
        <v>472</v>
      </c>
      <c r="G28" s="36" t="s">
        <v>354</v>
      </c>
      <c r="H28" s="36" t="s">
        <v>355</v>
      </c>
      <c r="I28" s="36" t="s">
        <v>473</v>
      </c>
      <c r="J28" s="36" t="s">
        <v>474</v>
      </c>
      <c r="K28" s="36" t="s">
        <v>475</v>
      </c>
    </row>
    <row r="29" spans="1:11" ht="120">
      <c r="A29" s="39">
        <v>12204</v>
      </c>
      <c r="D29" s="36">
        <v>1</v>
      </c>
      <c r="E29" s="36" t="s">
        <v>534</v>
      </c>
      <c r="F29" s="36" t="s">
        <v>522</v>
      </c>
      <c r="G29" s="36" t="s">
        <v>375</v>
      </c>
      <c r="H29" s="36" t="s">
        <v>471</v>
      </c>
      <c r="I29" s="36" t="s">
        <v>376</v>
      </c>
      <c r="J29" s="36" t="s">
        <v>377</v>
      </c>
      <c r="K29" s="36" t="s">
        <v>378</v>
      </c>
    </row>
    <row r="30" spans="1:11" ht="120">
      <c r="A30" s="39">
        <v>72848</v>
      </c>
      <c r="D30" s="36">
        <v>1</v>
      </c>
      <c r="E30" s="36" t="s">
        <v>535</v>
      </c>
      <c r="F30" s="36" t="s">
        <v>528</v>
      </c>
      <c r="G30" s="36" t="s">
        <v>286</v>
      </c>
      <c r="H30" s="36" t="s">
        <v>287</v>
      </c>
      <c r="I30" s="36" t="s">
        <v>288</v>
      </c>
      <c r="J30" s="36" t="s">
        <v>289</v>
      </c>
      <c r="K30" s="36" t="s">
        <v>107</v>
      </c>
    </row>
    <row r="31" spans="1:11" ht="60">
      <c r="A31" s="39">
        <v>85060</v>
      </c>
      <c r="E31" s="36" t="s">
        <v>539</v>
      </c>
      <c r="F31" s="36" t="s">
        <v>554</v>
      </c>
      <c r="G31" s="36" t="s">
        <v>277</v>
      </c>
      <c r="H31" s="36" t="s">
        <v>278</v>
      </c>
      <c r="I31" s="36" t="s">
        <v>71</v>
      </c>
      <c r="J31" s="36" t="s">
        <v>71</v>
      </c>
      <c r="K31" s="36" t="s">
        <v>71</v>
      </c>
    </row>
    <row r="32" spans="1:11" ht="60">
      <c r="A32" s="39">
        <v>10269</v>
      </c>
      <c r="D32" s="36">
        <v>1</v>
      </c>
      <c r="E32" s="36" t="s">
        <v>533</v>
      </c>
      <c r="F32" s="36" t="s">
        <v>113</v>
      </c>
      <c r="G32" s="36" t="s">
        <v>402</v>
      </c>
      <c r="H32" s="36" t="s">
        <v>403</v>
      </c>
      <c r="I32" s="36" t="s">
        <v>467</v>
      </c>
      <c r="J32" s="36" t="s">
        <v>404</v>
      </c>
      <c r="K32" s="36" t="s">
        <v>405</v>
      </c>
    </row>
    <row r="33" spans="1:11" ht="75">
      <c r="A33" s="39">
        <v>10327</v>
      </c>
      <c r="D33" s="36">
        <v>1</v>
      </c>
      <c r="E33" s="36" t="s">
        <v>533</v>
      </c>
      <c r="F33" s="36" t="s">
        <v>541</v>
      </c>
      <c r="G33" s="36" t="s">
        <v>468</v>
      </c>
      <c r="H33" s="36" t="s">
        <v>411</v>
      </c>
      <c r="I33" s="36" t="s">
        <v>412</v>
      </c>
      <c r="J33" s="36" t="s">
        <v>413</v>
      </c>
      <c r="K33" s="36" t="s">
        <v>469</v>
      </c>
    </row>
    <row r="34" spans="1:11" ht="90">
      <c r="A34" s="39">
        <v>10691</v>
      </c>
      <c r="B34" s="36">
        <v>1</v>
      </c>
      <c r="E34" s="36" t="s">
        <v>533</v>
      </c>
      <c r="F34" s="38" t="s">
        <v>113</v>
      </c>
      <c r="G34" s="36" t="s">
        <v>424</v>
      </c>
      <c r="H34" s="36" t="s">
        <v>506</v>
      </c>
      <c r="I34" s="36" t="s">
        <v>71</v>
      </c>
      <c r="J34" s="36" t="s">
        <v>71</v>
      </c>
      <c r="K34" s="36" t="s">
        <v>71</v>
      </c>
    </row>
    <row r="35" spans="1:11" ht="45">
      <c r="A35" s="39">
        <v>10736</v>
      </c>
      <c r="B35" s="36">
        <v>1</v>
      </c>
      <c r="E35" s="36" t="s">
        <v>533</v>
      </c>
      <c r="F35" s="36" t="s">
        <v>549</v>
      </c>
      <c r="H35" s="36" t="s">
        <v>426</v>
      </c>
      <c r="I35" s="36" t="s">
        <v>425</v>
      </c>
      <c r="J35" s="36" t="s">
        <v>71</v>
      </c>
      <c r="K35" s="36" t="s">
        <v>71</v>
      </c>
    </row>
    <row r="36" spans="1:11" ht="45">
      <c r="A36" s="39">
        <v>10986</v>
      </c>
      <c r="B36" s="36">
        <v>1</v>
      </c>
      <c r="E36" s="36" t="s">
        <v>533</v>
      </c>
      <c r="F36" s="36" t="s">
        <v>550</v>
      </c>
      <c r="G36" s="36" t="s">
        <v>116</v>
      </c>
      <c r="H36" s="36" t="s">
        <v>117</v>
      </c>
      <c r="I36" s="36" t="s">
        <v>71</v>
      </c>
      <c r="J36" s="36" t="s">
        <v>71</v>
      </c>
      <c r="K36" s="36" t="s">
        <v>71</v>
      </c>
    </row>
    <row r="37" spans="1:11" ht="75">
      <c r="A37" s="39">
        <v>60406</v>
      </c>
      <c r="B37" s="36">
        <v>1</v>
      </c>
      <c r="E37" s="36" t="s">
        <v>533</v>
      </c>
      <c r="F37" s="36" t="s">
        <v>550</v>
      </c>
      <c r="G37" s="36" t="s">
        <v>144</v>
      </c>
      <c r="I37" s="36" t="s">
        <v>145</v>
      </c>
      <c r="J37" s="36" t="s">
        <v>146</v>
      </c>
      <c r="K37" s="36" t="s">
        <v>147</v>
      </c>
    </row>
    <row r="38" spans="1:11" ht="60">
      <c r="A38" s="39">
        <v>64447</v>
      </c>
      <c r="B38" s="36">
        <v>1</v>
      </c>
      <c r="E38" s="36" t="s">
        <v>533</v>
      </c>
      <c r="F38" s="36" t="s">
        <v>550</v>
      </c>
      <c r="G38" s="36" t="s">
        <v>149</v>
      </c>
      <c r="H38" s="36" t="s">
        <v>150</v>
      </c>
      <c r="I38" s="36" t="s">
        <v>151</v>
      </c>
      <c r="J38" s="36" t="s">
        <v>152</v>
      </c>
      <c r="K38" s="36" t="s">
        <v>153</v>
      </c>
    </row>
    <row r="39" spans="1:11" ht="150">
      <c r="A39" s="42">
        <v>9944</v>
      </c>
      <c r="C39" s="36">
        <v>1</v>
      </c>
      <c r="E39" s="37" t="s">
        <v>533</v>
      </c>
      <c r="F39" s="36" t="s">
        <v>113</v>
      </c>
      <c r="G39" s="36" t="s">
        <v>197</v>
      </c>
      <c r="H39" s="36" t="s">
        <v>198</v>
      </c>
      <c r="I39" s="36" t="s">
        <v>199</v>
      </c>
      <c r="J39" s="36" t="s">
        <v>199</v>
      </c>
      <c r="K39" s="36" t="s">
        <v>199</v>
      </c>
    </row>
    <row r="40" spans="1:11" ht="90">
      <c r="A40" s="39">
        <v>6041</v>
      </c>
      <c r="E40" s="36" t="s">
        <v>533</v>
      </c>
      <c r="F40" s="36" t="s">
        <v>224</v>
      </c>
      <c r="G40" s="36" t="s">
        <v>225</v>
      </c>
      <c r="H40" s="36" t="s">
        <v>226</v>
      </c>
      <c r="I40" s="36" t="s">
        <v>227</v>
      </c>
    </row>
    <row r="41" spans="1:11" ht="45">
      <c r="A41" s="39">
        <v>9099</v>
      </c>
      <c r="E41" s="36" t="s">
        <v>533</v>
      </c>
      <c r="F41" s="36" t="s">
        <v>307</v>
      </c>
      <c r="G41" s="36" t="s">
        <v>229</v>
      </c>
      <c r="H41" s="36" t="s">
        <v>230</v>
      </c>
      <c r="I41" s="36" t="s">
        <v>231</v>
      </c>
      <c r="J41" s="36" t="s">
        <v>232</v>
      </c>
      <c r="K41" s="36" t="s">
        <v>233</v>
      </c>
    </row>
    <row r="42" spans="1:11" ht="90">
      <c r="A42" s="39">
        <v>85727</v>
      </c>
      <c r="E42" s="36" t="s">
        <v>533</v>
      </c>
      <c r="F42" s="36" t="s">
        <v>113</v>
      </c>
      <c r="G42" s="36" t="s">
        <v>318</v>
      </c>
      <c r="H42" s="36" t="s">
        <v>319</v>
      </c>
      <c r="I42" s="36" t="s">
        <v>71</v>
      </c>
      <c r="J42" s="36" t="s">
        <v>71</v>
      </c>
      <c r="K42" s="36" t="s">
        <v>71</v>
      </c>
    </row>
    <row r="43" spans="1:11" ht="60">
      <c r="A43" s="39">
        <v>10944</v>
      </c>
      <c r="B43" s="36">
        <v>1</v>
      </c>
      <c r="E43" s="36" t="s">
        <v>71</v>
      </c>
      <c r="G43" s="36" t="s">
        <v>112</v>
      </c>
      <c r="H43" s="36" t="s">
        <v>71</v>
      </c>
      <c r="I43" s="36" t="s">
        <v>113</v>
      </c>
      <c r="J43" s="36" t="s">
        <v>113</v>
      </c>
      <c r="K43" s="36" t="s">
        <v>113</v>
      </c>
    </row>
    <row r="44" spans="1:11">
      <c r="A44" s="39">
        <v>13187</v>
      </c>
      <c r="C44" s="36">
        <v>1</v>
      </c>
      <c r="E44" s="36" t="s">
        <v>71</v>
      </c>
      <c r="F44" s="36" t="s">
        <v>71</v>
      </c>
      <c r="G44" s="36" t="s">
        <v>71</v>
      </c>
      <c r="H44" s="36" t="s">
        <v>71</v>
      </c>
      <c r="I44" s="36" t="s">
        <v>71</v>
      </c>
      <c r="J44" s="36" t="s">
        <v>71</v>
      </c>
      <c r="K44" s="36" t="s">
        <v>71</v>
      </c>
    </row>
    <row r="45" spans="1:11" ht="45">
      <c r="A45" s="39">
        <v>74126</v>
      </c>
      <c r="B45" s="36">
        <v>1</v>
      </c>
      <c r="E45" s="36" t="s">
        <v>167</v>
      </c>
      <c r="I45" s="36" t="s">
        <v>297</v>
      </c>
      <c r="J45" s="36" t="s">
        <v>168</v>
      </c>
      <c r="K45" s="36" t="s">
        <v>169</v>
      </c>
    </row>
    <row r="46" spans="1:11" ht="45">
      <c r="A46" s="39">
        <v>10990</v>
      </c>
      <c r="D46" s="36">
        <v>1</v>
      </c>
      <c r="E46" s="36" t="s">
        <v>414</v>
      </c>
      <c r="F46" s="36" t="s">
        <v>415</v>
      </c>
      <c r="G46" s="36" t="s">
        <v>416</v>
      </c>
      <c r="H46" s="36" t="s">
        <v>417</v>
      </c>
      <c r="I46" s="36" t="s">
        <v>418</v>
      </c>
      <c r="J46" s="36" t="s">
        <v>419</v>
      </c>
      <c r="K46" s="36" t="s">
        <v>470</v>
      </c>
    </row>
    <row r="47" spans="1:11" ht="45">
      <c r="A47" s="39">
        <v>8823</v>
      </c>
      <c r="B47" s="36">
        <v>1</v>
      </c>
      <c r="E47" s="36" t="s">
        <v>397</v>
      </c>
      <c r="F47" s="36" t="s">
        <v>398</v>
      </c>
      <c r="G47" s="36" t="s">
        <v>399</v>
      </c>
      <c r="H47" s="36" t="s">
        <v>400</v>
      </c>
      <c r="I47" s="36" t="s">
        <v>401</v>
      </c>
      <c r="J47" s="36" t="s">
        <v>401</v>
      </c>
      <c r="K47" s="36" t="s">
        <v>401</v>
      </c>
    </row>
    <row r="48" spans="1:11" ht="30">
      <c r="A48" s="30">
        <v>42760</v>
      </c>
      <c r="B48" s="36">
        <v>1</v>
      </c>
      <c r="E48" s="36" t="s">
        <v>292</v>
      </c>
      <c r="F48" s="36" t="s">
        <v>113</v>
      </c>
      <c r="G48" s="36" t="s">
        <v>131</v>
      </c>
      <c r="H48" s="36" t="s">
        <v>113</v>
      </c>
      <c r="I48" s="36" t="s">
        <v>71</v>
      </c>
      <c r="J48" s="36" t="s">
        <v>71</v>
      </c>
      <c r="K48" s="36" t="s">
        <v>71</v>
      </c>
    </row>
    <row r="49" spans="1:11">
      <c r="A49" s="30">
        <v>12573</v>
      </c>
      <c r="C49" s="36">
        <v>1</v>
      </c>
      <c r="E49" s="36" t="s">
        <v>200</v>
      </c>
      <c r="F49" s="36" t="s">
        <v>113</v>
      </c>
      <c r="G49" s="36" t="s">
        <v>202</v>
      </c>
      <c r="H49" s="36" t="s">
        <v>71</v>
      </c>
    </row>
    <row r="50" spans="1:11" ht="60">
      <c r="A50" s="39">
        <v>798</v>
      </c>
      <c r="E50" s="36" t="s">
        <v>219</v>
      </c>
      <c r="F50" s="36" t="s">
        <v>113</v>
      </c>
      <c r="G50" s="36" t="s">
        <v>220</v>
      </c>
      <c r="H50" s="36" t="s">
        <v>71</v>
      </c>
      <c r="I50" s="36" t="s">
        <v>221</v>
      </c>
      <c r="J50" s="36" t="s">
        <v>222</v>
      </c>
      <c r="K50" s="36" t="s">
        <v>223</v>
      </c>
    </row>
    <row r="51" spans="1:11" ht="75">
      <c r="A51" s="39">
        <v>99121</v>
      </c>
      <c r="B51" s="36">
        <v>1</v>
      </c>
      <c r="E51" s="36" t="s">
        <v>184</v>
      </c>
      <c r="F51" s="36" t="s">
        <v>540</v>
      </c>
      <c r="G51" s="36" t="s">
        <v>186</v>
      </c>
      <c r="H51" s="36" t="s">
        <v>187</v>
      </c>
      <c r="I51" s="36" t="s">
        <v>188</v>
      </c>
      <c r="J51" s="36" t="s">
        <v>189</v>
      </c>
      <c r="K51" s="36" t="s">
        <v>190</v>
      </c>
    </row>
    <row r="52" spans="1:11" ht="60">
      <c r="A52" s="39">
        <v>73870</v>
      </c>
      <c r="B52" s="36">
        <v>1</v>
      </c>
      <c r="E52" s="36" t="s">
        <v>160</v>
      </c>
      <c r="F52" s="36" t="s">
        <v>113</v>
      </c>
      <c r="G52" s="36" t="s">
        <v>162</v>
      </c>
      <c r="H52" s="36" t="s">
        <v>163</v>
      </c>
      <c r="I52" s="36" t="s">
        <v>164</v>
      </c>
      <c r="J52" s="36" t="s">
        <v>165</v>
      </c>
      <c r="K52" s="36" t="s">
        <v>166</v>
      </c>
    </row>
    <row r="53" spans="1:11" ht="90">
      <c r="A53" s="39">
        <v>79226</v>
      </c>
      <c r="D53" s="36">
        <v>1</v>
      </c>
      <c r="E53" s="36" t="s">
        <v>488</v>
      </c>
      <c r="F53" s="36" t="s">
        <v>113</v>
      </c>
      <c r="G53" s="36" t="s">
        <v>369</v>
      </c>
      <c r="H53" s="36" t="s">
        <v>370</v>
      </c>
      <c r="I53" s="36" t="s">
        <v>371</v>
      </c>
      <c r="J53" s="36" t="s">
        <v>489</v>
      </c>
      <c r="K53" s="36" t="s">
        <v>372</v>
      </c>
    </row>
    <row r="54" spans="1:11" ht="105">
      <c r="A54" s="39">
        <v>86660</v>
      </c>
      <c r="C54" s="36">
        <v>1</v>
      </c>
      <c r="E54" s="36" t="s">
        <v>320</v>
      </c>
      <c r="F54" s="36" t="s">
        <v>336</v>
      </c>
      <c r="G54" s="36" t="s">
        <v>321</v>
      </c>
      <c r="H54" s="36" t="s">
        <v>322</v>
      </c>
      <c r="I54" s="36" t="s">
        <v>71</v>
      </c>
      <c r="J54" s="36" t="s">
        <v>71</v>
      </c>
      <c r="K54" s="36" t="s">
        <v>71</v>
      </c>
    </row>
    <row r="55" spans="1:11" ht="60">
      <c r="A55" s="16">
        <v>2540</v>
      </c>
      <c r="B55" s="36">
        <v>1</v>
      </c>
      <c r="E55" s="36" t="s">
        <v>520</v>
      </c>
      <c r="F55" s="36" t="s">
        <v>544</v>
      </c>
      <c r="G55" s="36" t="s">
        <v>363</v>
      </c>
      <c r="H55" s="36" t="s">
        <v>364</v>
      </c>
      <c r="I55" s="36" t="s">
        <v>365</v>
      </c>
      <c r="J55" s="36" t="s">
        <v>366</v>
      </c>
      <c r="K55" s="36" t="s">
        <v>367</v>
      </c>
    </row>
    <row r="56" spans="1:11" ht="45">
      <c r="A56" s="39">
        <v>12312</v>
      </c>
      <c r="B56" s="36">
        <v>1</v>
      </c>
      <c r="E56" s="36" t="s">
        <v>520</v>
      </c>
      <c r="F56" s="36" t="s">
        <v>552</v>
      </c>
      <c r="G56" s="36" t="s">
        <v>71</v>
      </c>
      <c r="H56" s="36" t="s">
        <v>291</v>
      </c>
      <c r="I56" s="36" t="s">
        <v>71</v>
      </c>
      <c r="J56" s="36" t="s">
        <v>71</v>
      </c>
      <c r="K56" s="36" t="s">
        <v>71</v>
      </c>
    </row>
    <row r="57" spans="1:11" ht="30">
      <c r="A57" s="39">
        <v>13588</v>
      </c>
      <c r="B57" s="36">
        <v>1</v>
      </c>
      <c r="E57" s="36" t="s">
        <v>520</v>
      </c>
      <c r="F57" s="36" t="s">
        <v>113</v>
      </c>
      <c r="G57" s="36" t="s">
        <v>125</v>
      </c>
      <c r="H57" s="36" t="s">
        <v>126</v>
      </c>
      <c r="I57" s="36" t="s">
        <v>71</v>
      </c>
      <c r="J57" s="36" t="s">
        <v>71</v>
      </c>
      <c r="K57" s="36" t="s">
        <v>71</v>
      </c>
    </row>
    <row r="58" spans="1:11" ht="60">
      <c r="A58" s="39">
        <v>15097</v>
      </c>
      <c r="B58" s="36">
        <v>1</v>
      </c>
      <c r="E58" s="36" t="s">
        <v>520</v>
      </c>
      <c r="F58" s="36" t="s">
        <v>113</v>
      </c>
      <c r="G58" s="36" t="s">
        <v>129</v>
      </c>
      <c r="H58" s="36" t="s">
        <v>130</v>
      </c>
    </row>
    <row r="59" spans="1:11" ht="30">
      <c r="A59" s="39">
        <v>58814</v>
      </c>
      <c r="B59" s="36">
        <v>1</v>
      </c>
      <c r="E59" s="36" t="s">
        <v>520</v>
      </c>
      <c r="F59" s="36" t="s">
        <v>545</v>
      </c>
      <c r="G59" s="36" t="s">
        <v>293</v>
      </c>
      <c r="H59" s="36" t="s">
        <v>294</v>
      </c>
      <c r="I59" s="36" t="s">
        <v>139</v>
      </c>
      <c r="J59" s="36" t="s">
        <v>140</v>
      </c>
      <c r="K59" s="36" t="s">
        <v>141</v>
      </c>
    </row>
    <row r="60" spans="1:11" ht="45">
      <c r="A60" s="39">
        <v>72344</v>
      </c>
      <c r="C60" s="36">
        <v>1</v>
      </c>
      <c r="E60" s="36" t="s">
        <v>520</v>
      </c>
      <c r="F60" s="36" t="s">
        <v>546</v>
      </c>
      <c r="G60" s="36" t="s">
        <v>211</v>
      </c>
      <c r="H60" s="36" t="s">
        <v>212</v>
      </c>
      <c r="I60" s="36" t="s">
        <v>71</v>
      </c>
      <c r="J60" s="36" t="s">
        <v>71</v>
      </c>
      <c r="K60" s="36" t="s">
        <v>71</v>
      </c>
    </row>
    <row r="61" spans="1:11" ht="60">
      <c r="A61" s="41">
        <v>11963</v>
      </c>
      <c r="E61" s="37" t="s">
        <v>520</v>
      </c>
      <c r="F61" s="36" t="s">
        <v>113</v>
      </c>
      <c r="G61" s="36" t="s">
        <v>309</v>
      </c>
      <c r="H61" s="36" t="s">
        <v>244</v>
      </c>
      <c r="I61" s="36" t="s">
        <v>310</v>
      </c>
      <c r="J61" s="36" t="s">
        <v>245</v>
      </c>
      <c r="K61" s="36" t="s">
        <v>246</v>
      </c>
    </row>
    <row r="62" spans="1:11" ht="75">
      <c r="A62" s="16">
        <v>7071</v>
      </c>
      <c r="D62" s="36">
        <v>1</v>
      </c>
      <c r="E62" s="36" t="s">
        <v>521</v>
      </c>
      <c r="G62" s="36" t="s">
        <v>457</v>
      </c>
      <c r="I62" s="36" t="s">
        <v>465</v>
      </c>
      <c r="J62" s="36" t="s">
        <v>458</v>
      </c>
      <c r="K62" s="36" t="s">
        <v>459</v>
      </c>
    </row>
    <row r="63" spans="1:11" ht="75">
      <c r="A63" s="41">
        <v>92425</v>
      </c>
      <c r="B63" s="36">
        <v>1</v>
      </c>
      <c r="E63" s="37" t="s">
        <v>537</v>
      </c>
      <c r="F63" s="36" t="s">
        <v>113</v>
      </c>
      <c r="G63" s="36" t="s">
        <v>177</v>
      </c>
      <c r="H63" s="36" t="s">
        <v>178</v>
      </c>
      <c r="I63" s="36" t="s">
        <v>71</v>
      </c>
      <c r="J63" s="36" t="s">
        <v>71</v>
      </c>
      <c r="K63" s="36" t="s">
        <v>71</v>
      </c>
    </row>
    <row r="64" spans="1:11" ht="30">
      <c r="A64" s="39">
        <v>13524</v>
      </c>
      <c r="C64" s="36">
        <v>1</v>
      </c>
      <c r="E64" s="36" t="s">
        <v>204</v>
      </c>
      <c r="F64" s="36" t="s">
        <v>113</v>
      </c>
      <c r="G64" s="36" t="s">
        <v>205</v>
      </c>
      <c r="H64" s="36" t="s">
        <v>71</v>
      </c>
      <c r="I64" s="36" t="s">
        <v>71</v>
      </c>
      <c r="J64" s="36" t="s">
        <v>71</v>
      </c>
      <c r="K64" s="36" t="s">
        <v>71</v>
      </c>
    </row>
    <row r="65" spans="1:11" ht="75">
      <c r="A65" s="39">
        <v>83387</v>
      </c>
      <c r="D65" s="36">
        <v>1</v>
      </c>
      <c r="E65" s="36" t="s">
        <v>527</v>
      </c>
      <c r="F65" s="36" t="s">
        <v>491</v>
      </c>
      <c r="G65" s="36" t="s">
        <v>431</v>
      </c>
      <c r="H65" s="36" t="s">
        <v>432</v>
      </c>
      <c r="I65" s="36" t="s">
        <v>71</v>
      </c>
      <c r="J65" s="36" t="s">
        <v>71</v>
      </c>
      <c r="K65" s="36" t="s">
        <v>71</v>
      </c>
    </row>
    <row r="66" spans="1:11" ht="75">
      <c r="A66" s="16">
        <v>2883</v>
      </c>
      <c r="B66" s="36">
        <v>1</v>
      </c>
      <c r="E66" s="36" t="s">
        <v>530</v>
      </c>
      <c r="F66" s="36" t="s">
        <v>545</v>
      </c>
      <c r="G66" s="36" t="s">
        <v>421</v>
      </c>
      <c r="H66" s="36" t="s">
        <v>422</v>
      </c>
      <c r="I66" s="36" t="s">
        <v>71</v>
      </c>
      <c r="J66" s="36" t="s">
        <v>71</v>
      </c>
      <c r="K66" s="36" t="s">
        <v>71</v>
      </c>
    </row>
    <row r="67" spans="1:11" ht="105">
      <c r="A67" s="39">
        <v>8338</v>
      </c>
      <c r="B67" s="36">
        <v>1</v>
      </c>
      <c r="E67" s="36" t="s">
        <v>532</v>
      </c>
      <c r="F67" s="36" t="s">
        <v>547</v>
      </c>
      <c r="G67" s="36" t="s">
        <v>450</v>
      </c>
      <c r="H67" s="36" t="s">
        <v>502</v>
      </c>
      <c r="I67" s="36" t="s">
        <v>503</v>
      </c>
      <c r="J67" s="36" t="s">
        <v>451</v>
      </c>
      <c r="K67" s="36" t="s">
        <v>452</v>
      </c>
    </row>
    <row r="68" spans="1:11" ht="135">
      <c r="A68" s="39" t="s">
        <v>279</v>
      </c>
      <c r="E68" s="36" t="s">
        <v>532</v>
      </c>
      <c r="F68" s="36" t="s">
        <v>342</v>
      </c>
      <c r="G68" s="36" t="s">
        <v>343</v>
      </c>
      <c r="H68" s="36" t="s">
        <v>344</v>
      </c>
      <c r="I68" s="36" t="s">
        <v>71</v>
      </c>
      <c r="J68" s="36" t="s">
        <v>71</v>
      </c>
      <c r="K68" s="36" t="s">
        <v>71</v>
      </c>
    </row>
    <row r="69" spans="1:11" ht="60">
      <c r="A69" s="39">
        <v>11414</v>
      </c>
      <c r="E69" s="36" t="s">
        <v>538</v>
      </c>
      <c r="F69" s="36" t="s">
        <v>71</v>
      </c>
      <c r="G69" s="36" t="s">
        <v>238</v>
      </c>
      <c r="H69" s="36" t="s">
        <v>71</v>
      </c>
      <c r="I69" s="36" t="s">
        <v>239</v>
      </c>
      <c r="J69" s="36" t="s">
        <v>240</v>
      </c>
      <c r="K69" s="36" t="s">
        <v>241</v>
      </c>
    </row>
    <row r="70" spans="1:11" ht="75">
      <c r="A70" s="39">
        <v>10114</v>
      </c>
      <c r="D70" s="36">
        <v>1</v>
      </c>
      <c r="E70" s="36" t="s">
        <v>522</v>
      </c>
      <c r="F70" s="36" t="s">
        <v>113</v>
      </c>
      <c r="G70" s="36" t="s">
        <v>358</v>
      </c>
      <c r="H70" s="36" t="s">
        <v>71</v>
      </c>
      <c r="I70" s="36" t="s">
        <v>359</v>
      </c>
      <c r="J70" s="36" t="s">
        <v>233</v>
      </c>
      <c r="K70" s="36" t="s">
        <v>360</v>
      </c>
    </row>
    <row r="71" spans="1:11" ht="45">
      <c r="A71" s="29">
        <v>9678</v>
      </c>
      <c r="B71" s="36">
        <v>1</v>
      </c>
      <c r="E71" s="36" t="s">
        <v>522</v>
      </c>
      <c r="F71" s="36" t="s">
        <v>548</v>
      </c>
      <c r="G71" s="36" t="s">
        <v>441</v>
      </c>
      <c r="H71" s="36" t="s">
        <v>504</v>
      </c>
      <c r="I71" s="36" t="s">
        <v>442</v>
      </c>
      <c r="J71" s="36" t="s">
        <v>443</v>
      </c>
      <c r="K71" s="36" t="s">
        <v>505</v>
      </c>
    </row>
    <row r="72" spans="1:11" ht="105">
      <c r="A72" s="41">
        <v>34511</v>
      </c>
      <c r="E72" s="37" t="s">
        <v>522</v>
      </c>
      <c r="F72" s="36" t="s">
        <v>113</v>
      </c>
      <c r="G72" s="36" t="s">
        <v>261</v>
      </c>
      <c r="H72" s="36" t="s">
        <v>262</v>
      </c>
      <c r="I72" s="36" t="s">
        <v>263</v>
      </c>
      <c r="J72" s="36" t="s">
        <v>264</v>
      </c>
      <c r="K72" s="36" t="s">
        <v>265</v>
      </c>
    </row>
    <row r="73" spans="1:11" ht="30">
      <c r="A73" s="39">
        <v>79365</v>
      </c>
      <c r="C73" s="36">
        <v>1</v>
      </c>
      <c r="E73" s="36" t="s">
        <v>522</v>
      </c>
      <c r="F73" s="36" t="s">
        <v>274</v>
      </c>
      <c r="G73" s="36" t="s">
        <v>275</v>
      </c>
      <c r="H73" s="36" t="s">
        <v>274</v>
      </c>
      <c r="I73" s="36" t="s">
        <v>71</v>
      </c>
      <c r="J73" s="36" t="s">
        <v>71</v>
      </c>
      <c r="K73" s="36" t="s">
        <v>71</v>
      </c>
    </row>
    <row r="74" spans="1:11" ht="165">
      <c r="A74" s="39">
        <v>98117</v>
      </c>
      <c r="E74" s="36" t="s">
        <v>522</v>
      </c>
      <c r="F74" s="36" t="s">
        <v>348</v>
      </c>
      <c r="G74" s="36" t="s">
        <v>349</v>
      </c>
      <c r="H74" s="36" t="s">
        <v>350</v>
      </c>
      <c r="I74" s="36" t="s">
        <v>71</v>
      </c>
      <c r="J74" s="36" t="s">
        <v>71</v>
      </c>
      <c r="K74" s="36" t="s">
        <v>71</v>
      </c>
    </row>
    <row r="75" spans="1:11" ht="75">
      <c r="A75" s="39">
        <v>94358</v>
      </c>
      <c r="B75" s="36">
        <v>1</v>
      </c>
      <c r="E75" s="36" t="s">
        <v>179</v>
      </c>
      <c r="F75" s="36" t="s">
        <v>113</v>
      </c>
      <c r="G75" s="36" t="s">
        <v>180</v>
      </c>
      <c r="H75" s="36" t="s">
        <v>181</v>
      </c>
      <c r="I75" s="36" t="s">
        <v>300</v>
      </c>
      <c r="J75" s="36" t="s">
        <v>182</v>
      </c>
      <c r="K75" s="36" t="s">
        <v>183</v>
      </c>
    </row>
    <row r="76" spans="1:11" ht="75">
      <c r="A76" s="39">
        <v>12125</v>
      </c>
      <c r="B76" s="36">
        <v>1</v>
      </c>
      <c r="E76" s="36" t="s">
        <v>118</v>
      </c>
      <c r="F76" s="36" t="s">
        <v>551</v>
      </c>
      <c r="G76" s="36" t="s">
        <v>290</v>
      </c>
      <c r="H76" s="36" t="s">
        <v>120</v>
      </c>
      <c r="I76" s="36" t="s">
        <v>71</v>
      </c>
      <c r="J76" s="36" t="s">
        <v>71</v>
      </c>
      <c r="K76" s="36" t="s">
        <v>71</v>
      </c>
    </row>
    <row r="77" spans="1:11" ht="45">
      <c r="A77" s="39">
        <v>2082</v>
      </c>
      <c r="B77" s="36">
        <v>1</v>
      </c>
      <c r="E77" s="36" t="s">
        <v>529</v>
      </c>
      <c r="F77" s="36" t="s">
        <v>492</v>
      </c>
      <c r="G77" s="36" t="s">
        <v>392</v>
      </c>
      <c r="H77" s="36" t="s">
        <v>393</v>
      </c>
      <c r="I77" s="36" t="s">
        <v>394</v>
      </c>
      <c r="J77" s="36" t="s">
        <v>395</v>
      </c>
      <c r="K77" s="36" t="s">
        <v>396</v>
      </c>
    </row>
    <row r="78" spans="1:11" ht="75">
      <c r="A78" s="39">
        <v>2100</v>
      </c>
      <c r="B78" s="36">
        <v>1</v>
      </c>
      <c r="E78" s="36" t="s">
        <v>529</v>
      </c>
      <c r="F78" s="36" t="s">
        <v>543</v>
      </c>
      <c r="G78" s="36" t="s">
        <v>494</v>
      </c>
      <c r="I78" s="36" t="s">
        <v>429</v>
      </c>
      <c r="J78" s="36" t="s">
        <v>495</v>
      </c>
      <c r="K78" s="36" t="s">
        <v>430</v>
      </c>
    </row>
    <row r="79" spans="1:11" ht="90">
      <c r="A79" s="39">
        <v>13939</v>
      </c>
      <c r="D79" s="36">
        <v>1</v>
      </c>
      <c r="E79" s="36" t="s">
        <v>525</v>
      </c>
      <c r="G79" s="36" t="s">
        <v>433</v>
      </c>
      <c r="H79" s="36" t="s">
        <v>434</v>
      </c>
      <c r="I79" s="37" t="s">
        <v>477</v>
      </c>
      <c r="J79" s="36" t="s">
        <v>435</v>
      </c>
      <c r="K79" s="36" t="s">
        <v>436</v>
      </c>
    </row>
    <row r="80" spans="1:11" ht="45">
      <c r="A80" s="39">
        <v>43604</v>
      </c>
      <c r="C80" s="36">
        <v>1</v>
      </c>
      <c r="E80" s="36" t="s">
        <v>206</v>
      </c>
      <c r="F80" s="36" t="s">
        <v>553</v>
      </c>
      <c r="G80" s="36" t="s">
        <v>208</v>
      </c>
      <c r="H80" s="36" t="s">
        <v>209</v>
      </c>
      <c r="I80" s="36" t="s">
        <v>71</v>
      </c>
      <c r="J80" s="36" t="s">
        <v>71</v>
      </c>
      <c r="K80" s="36" t="s">
        <v>71</v>
      </c>
    </row>
    <row r="81" spans="1:16384">
      <c r="A81" s="39">
        <v>27179</v>
      </c>
      <c r="B81" s="36">
        <v>1</v>
      </c>
      <c r="I81" s="36" t="s">
        <v>71</v>
      </c>
      <c r="J81" s="36" t="s">
        <v>71</v>
      </c>
      <c r="K81" s="36" t="s">
        <v>71</v>
      </c>
    </row>
    <row r="83" spans="1:16384">
      <c r="A83" s="18" t="s">
        <v>561</v>
      </c>
      <c r="B83" s="1"/>
      <c r="C83"/>
      <c r="D83"/>
      <c r="E83" s="1"/>
      <c r="F83"/>
      <c r="G83"/>
      <c r="H83"/>
    </row>
    <row r="84" spans="1:16384" ht="50" customHeight="1">
      <c r="A84" s="44" t="s">
        <v>0</v>
      </c>
      <c r="B84" s="43" t="s">
        <v>31</v>
      </c>
      <c r="C84" s="43" t="s">
        <v>32</v>
      </c>
      <c r="D84" s="43" t="s">
        <v>59</v>
      </c>
      <c r="E84" s="40" t="s">
        <v>33</v>
      </c>
      <c r="F84" s="43" t="s">
        <v>60</v>
      </c>
      <c r="G84" s="43" t="s">
        <v>34</v>
      </c>
      <c r="H84" s="43" t="s">
        <v>27</v>
      </c>
      <c r="I84" s="18"/>
      <c r="J84" s="1"/>
      <c r="K84"/>
      <c r="M84" s="1"/>
      <c r="Q84" s="18"/>
      <c r="R84" s="1"/>
      <c r="U84" s="1"/>
      <c r="Y84" s="18"/>
      <c r="Z84" s="1"/>
      <c r="AC84" s="1"/>
      <c r="AG84" s="18"/>
      <c r="AH84" s="1"/>
      <c r="AK84" s="1"/>
      <c r="AO84" s="18"/>
      <c r="AP84" s="1"/>
      <c r="AS84" s="1"/>
      <c r="AW84" s="18"/>
      <c r="AX84" s="1"/>
      <c r="BA84" s="1"/>
      <c r="BE84" s="18"/>
      <c r="BF84" s="1"/>
      <c r="BI84" s="1"/>
      <c r="BM84" s="18"/>
      <c r="BN84" s="1"/>
      <c r="BQ84" s="1"/>
      <c r="BU84" s="18"/>
      <c r="BV84" s="1"/>
      <c r="BY84" s="1"/>
      <c r="CC84" s="18"/>
      <c r="CD84" s="1"/>
      <c r="CG84" s="1"/>
      <c r="CK84" s="18"/>
      <c r="CL84" s="1"/>
      <c r="CO84" s="1"/>
      <c r="CS84" s="18"/>
      <c r="CT84" s="1"/>
      <c r="CW84" s="1"/>
      <c r="DA84" s="18"/>
      <c r="DB84" s="1"/>
      <c r="DE84" s="1"/>
      <c r="DI84" s="18"/>
      <c r="DJ84" s="1"/>
      <c r="DM84" s="1"/>
      <c r="DQ84" s="18"/>
      <c r="DR84" s="1"/>
      <c r="DU84" s="1"/>
      <c r="DY84" s="18"/>
      <c r="DZ84" s="1"/>
      <c r="EC84" s="1"/>
      <c r="EG84" s="18"/>
      <c r="EH84" s="1"/>
      <c r="EK84" s="1"/>
      <c r="EO84" s="18"/>
      <c r="EP84" s="1"/>
      <c r="ES84" s="1"/>
      <c r="EW84" s="18"/>
      <c r="EX84" s="1"/>
      <c r="FA84" s="1"/>
      <c r="FE84" s="18"/>
      <c r="FF84" s="1"/>
      <c r="FI84" s="1"/>
      <c r="FM84" s="18"/>
      <c r="FN84" s="1"/>
      <c r="FQ84" s="1"/>
      <c r="FU84" s="18"/>
      <c r="FV84" s="1"/>
      <c r="FY84" s="1"/>
      <c r="GC84" s="18"/>
      <c r="GD84" s="1"/>
      <c r="GG84" s="1"/>
      <c r="GK84" s="18"/>
      <c r="GL84" s="1"/>
      <c r="GO84" s="1"/>
      <c r="GS84" s="18"/>
      <c r="GT84" s="1"/>
      <c r="GW84" s="1"/>
      <c r="HA84" s="18"/>
      <c r="HB84" s="1"/>
      <c r="HE84" s="1"/>
      <c r="HI84" s="18"/>
      <c r="HJ84" s="1"/>
      <c r="HM84" s="1"/>
      <c r="HQ84" s="18"/>
      <c r="HR84" s="1"/>
      <c r="HU84" s="1"/>
      <c r="HY84" s="18"/>
      <c r="HZ84" s="1"/>
      <c r="IC84" s="1"/>
      <c r="IG84" s="18"/>
      <c r="IH84" s="1"/>
      <c r="IK84" s="1"/>
      <c r="IO84" s="18"/>
      <c r="IP84" s="1"/>
      <c r="IS84" s="1"/>
      <c r="IW84" s="18"/>
      <c r="IX84" s="1"/>
      <c r="JA84" s="1"/>
      <c r="JE84" s="18"/>
      <c r="JF84" s="1"/>
      <c r="JI84" s="1"/>
      <c r="JM84" s="18"/>
      <c r="JN84" s="1"/>
      <c r="JQ84" s="1"/>
      <c r="JU84" s="18"/>
      <c r="JV84" s="1"/>
      <c r="JY84" s="1"/>
      <c r="KC84" s="18"/>
      <c r="KD84" s="1"/>
      <c r="KG84" s="1"/>
      <c r="KK84" s="18"/>
      <c r="KL84" s="1"/>
      <c r="KO84" s="1"/>
      <c r="KS84" s="18"/>
      <c r="KT84" s="1"/>
      <c r="KW84" s="1"/>
      <c r="LA84" s="18"/>
      <c r="LB84" s="1"/>
      <c r="LE84" s="1"/>
      <c r="LI84" s="18"/>
      <c r="LJ84" s="1"/>
      <c r="LM84" s="1"/>
      <c r="LQ84" s="18"/>
      <c r="LR84" s="1"/>
      <c r="LU84" s="1"/>
      <c r="LY84" s="18"/>
      <c r="LZ84" s="1"/>
      <c r="MC84" s="1"/>
      <c r="MG84" s="18"/>
      <c r="MH84" s="1"/>
      <c r="MK84" s="1"/>
      <c r="MO84" s="18"/>
      <c r="MP84" s="1"/>
      <c r="MS84" s="1"/>
      <c r="MW84" s="18"/>
      <c r="MX84" s="1"/>
      <c r="NA84" s="1"/>
      <c r="NE84" s="18"/>
      <c r="NF84" s="1"/>
      <c r="NI84" s="1"/>
      <c r="NM84" s="18"/>
      <c r="NN84" s="1"/>
      <c r="NQ84" s="1"/>
      <c r="NU84" s="18"/>
      <c r="NV84" s="1"/>
      <c r="NY84" s="1"/>
      <c r="OC84" s="18"/>
      <c r="OD84" s="1"/>
      <c r="OG84" s="1"/>
      <c r="OK84" s="18"/>
      <c r="OL84" s="1"/>
      <c r="OO84" s="1"/>
      <c r="OS84" s="18"/>
      <c r="OT84" s="1"/>
      <c r="OW84" s="1"/>
      <c r="PA84" s="18"/>
      <c r="PB84" s="1"/>
      <c r="PE84" s="1"/>
      <c r="PI84" s="18"/>
      <c r="PJ84" s="1"/>
      <c r="PM84" s="1"/>
      <c r="PQ84" s="18"/>
      <c r="PR84" s="1"/>
      <c r="PU84" s="1"/>
      <c r="PY84" s="18"/>
      <c r="PZ84" s="1"/>
      <c r="QC84" s="1"/>
      <c r="QG84" s="18"/>
      <c r="QH84" s="1"/>
      <c r="QK84" s="1"/>
      <c r="QO84" s="18"/>
      <c r="QP84" s="1"/>
      <c r="QS84" s="1"/>
      <c r="QW84" s="18"/>
      <c r="QX84" s="1"/>
      <c r="RA84" s="1"/>
      <c r="RE84" s="18"/>
      <c r="RF84" s="1"/>
      <c r="RI84" s="1"/>
      <c r="RM84" s="18"/>
      <c r="RN84" s="1"/>
      <c r="RQ84" s="1"/>
      <c r="RU84" s="18"/>
      <c r="RV84" s="1"/>
      <c r="RY84" s="1"/>
      <c r="SC84" s="18"/>
      <c r="SD84" s="1"/>
      <c r="SG84" s="1"/>
      <c r="SK84" s="18"/>
      <c r="SL84" s="1"/>
      <c r="SO84" s="1"/>
      <c r="SS84" s="18"/>
      <c r="ST84" s="1"/>
      <c r="SW84" s="1"/>
      <c r="TA84" s="18"/>
      <c r="TB84" s="1"/>
      <c r="TE84" s="1"/>
      <c r="TI84" s="18"/>
      <c r="TJ84" s="1"/>
      <c r="TM84" s="1"/>
      <c r="TQ84" s="18"/>
      <c r="TR84" s="1"/>
      <c r="TU84" s="1"/>
      <c r="TY84" s="18"/>
      <c r="TZ84" s="1"/>
      <c r="UC84" s="1"/>
      <c r="UG84" s="18"/>
      <c r="UH84" s="1"/>
      <c r="UK84" s="1"/>
      <c r="UO84" s="18"/>
      <c r="UP84" s="1"/>
      <c r="US84" s="1"/>
      <c r="UW84" s="18"/>
      <c r="UX84" s="1"/>
      <c r="VA84" s="1"/>
      <c r="VE84" s="18"/>
      <c r="VF84" s="1"/>
      <c r="VI84" s="1"/>
      <c r="VM84" s="18"/>
      <c r="VN84" s="1"/>
      <c r="VQ84" s="1"/>
      <c r="VU84" s="18"/>
      <c r="VV84" s="1"/>
      <c r="VY84" s="1"/>
      <c r="WC84" s="18"/>
      <c r="WD84" s="1"/>
      <c r="WG84" s="1"/>
      <c r="WK84" s="18"/>
      <c r="WL84" s="1"/>
      <c r="WO84" s="1"/>
      <c r="WS84" s="18"/>
      <c r="WT84" s="1"/>
      <c r="WW84" s="1"/>
      <c r="XA84" s="18"/>
      <c r="XB84" s="1"/>
      <c r="XE84" s="1"/>
      <c r="XI84" s="18"/>
      <c r="XJ84" s="1"/>
      <c r="XM84" s="1"/>
      <c r="XQ84" s="18"/>
      <c r="XR84" s="1"/>
      <c r="XU84" s="1"/>
      <c r="XY84" s="18"/>
      <c r="XZ84" s="1"/>
      <c r="YC84" s="1"/>
      <c r="YG84" s="18"/>
      <c r="YH84" s="1"/>
      <c r="YK84" s="1"/>
      <c r="YO84" s="18"/>
      <c r="YP84" s="1"/>
      <c r="YS84" s="1"/>
      <c r="YW84" s="18"/>
      <c r="YX84" s="1"/>
      <c r="ZA84" s="1"/>
      <c r="ZE84" s="18"/>
      <c r="ZF84" s="1"/>
      <c r="ZI84" s="1"/>
      <c r="ZM84" s="18"/>
      <c r="ZN84" s="1"/>
      <c r="ZQ84" s="1"/>
      <c r="ZU84" s="18"/>
      <c r="ZV84" s="1"/>
      <c r="ZY84" s="1"/>
      <c r="AAC84" s="18"/>
      <c r="AAD84" s="1"/>
      <c r="AAG84" s="1"/>
      <c r="AAK84" s="18"/>
      <c r="AAL84" s="1"/>
      <c r="AAO84" s="1"/>
      <c r="AAS84" s="18"/>
      <c r="AAT84" s="1"/>
      <c r="AAW84" s="1"/>
      <c r="ABA84" s="18"/>
      <c r="ABB84" s="1"/>
      <c r="ABE84" s="1"/>
      <c r="ABI84" s="18"/>
      <c r="ABJ84" s="1"/>
      <c r="ABM84" s="1"/>
      <c r="ABQ84" s="18"/>
      <c r="ABR84" s="1"/>
      <c r="ABU84" s="1"/>
      <c r="ABY84" s="18"/>
      <c r="ABZ84" s="1"/>
      <c r="ACC84" s="1"/>
      <c r="ACG84" s="18"/>
      <c r="ACH84" s="1"/>
      <c r="ACK84" s="1"/>
      <c r="ACO84" s="18"/>
      <c r="ACP84" s="1"/>
      <c r="ACS84" s="1"/>
      <c r="ACW84" s="18"/>
      <c r="ACX84" s="1"/>
      <c r="ADA84" s="1"/>
      <c r="ADE84" s="18"/>
      <c r="ADF84" s="1"/>
      <c r="ADI84" s="1"/>
      <c r="ADM84" s="18"/>
      <c r="ADN84" s="1"/>
      <c r="ADQ84" s="1"/>
      <c r="ADU84" s="18"/>
      <c r="ADV84" s="1"/>
      <c r="ADY84" s="1"/>
      <c r="AEC84" s="18"/>
      <c r="AED84" s="1"/>
      <c r="AEG84" s="1"/>
      <c r="AEK84" s="18"/>
      <c r="AEL84" s="1"/>
      <c r="AEO84" s="1"/>
      <c r="AES84" s="18"/>
      <c r="AET84" s="1"/>
      <c r="AEW84" s="1"/>
      <c r="AFA84" s="18"/>
      <c r="AFB84" s="1"/>
      <c r="AFE84" s="1"/>
      <c r="AFI84" s="18"/>
      <c r="AFJ84" s="1"/>
      <c r="AFM84" s="1"/>
      <c r="AFQ84" s="18"/>
      <c r="AFR84" s="1"/>
      <c r="AFU84" s="1"/>
      <c r="AFY84" s="18"/>
      <c r="AFZ84" s="1"/>
      <c r="AGC84" s="1"/>
      <c r="AGG84" s="18"/>
      <c r="AGH84" s="1"/>
      <c r="AGK84" s="1"/>
      <c r="AGO84" s="18"/>
      <c r="AGP84" s="1"/>
      <c r="AGS84" s="1"/>
      <c r="AGW84" s="18"/>
      <c r="AGX84" s="1"/>
      <c r="AHA84" s="1"/>
      <c r="AHE84" s="18"/>
      <c r="AHF84" s="1"/>
      <c r="AHI84" s="1"/>
      <c r="AHM84" s="18"/>
      <c r="AHN84" s="1"/>
      <c r="AHQ84" s="1"/>
      <c r="AHU84" s="18"/>
      <c r="AHV84" s="1"/>
      <c r="AHY84" s="1"/>
      <c r="AIC84" s="18"/>
      <c r="AID84" s="1"/>
      <c r="AIG84" s="1"/>
      <c r="AIK84" s="18"/>
      <c r="AIL84" s="1"/>
      <c r="AIO84" s="1"/>
      <c r="AIS84" s="18"/>
      <c r="AIT84" s="1"/>
      <c r="AIW84" s="1"/>
      <c r="AJA84" s="18"/>
      <c r="AJB84" s="1"/>
      <c r="AJE84" s="1"/>
      <c r="AJI84" s="18"/>
      <c r="AJJ84" s="1"/>
      <c r="AJM84" s="1"/>
      <c r="AJQ84" s="18"/>
      <c r="AJR84" s="1"/>
      <c r="AJU84" s="1"/>
      <c r="AJY84" s="18"/>
      <c r="AJZ84" s="1"/>
      <c r="AKC84" s="1"/>
      <c r="AKG84" s="18"/>
      <c r="AKH84" s="1"/>
      <c r="AKK84" s="1"/>
      <c r="AKO84" s="18"/>
      <c r="AKP84" s="1"/>
      <c r="AKS84" s="1"/>
      <c r="AKW84" s="18"/>
      <c r="AKX84" s="1"/>
      <c r="ALA84" s="1"/>
      <c r="ALE84" s="18"/>
      <c r="ALF84" s="1"/>
      <c r="ALI84" s="1"/>
      <c r="ALM84" s="18"/>
      <c r="ALN84" s="1"/>
      <c r="ALQ84" s="1"/>
      <c r="ALU84" s="18"/>
      <c r="ALV84" s="1"/>
      <c r="ALY84" s="1"/>
      <c r="AMC84" s="18"/>
      <c r="AMD84" s="1"/>
      <c r="AMG84" s="1"/>
      <c r="AMK84" s="18"/>
      <c r="AML84" s="1"/>
      <c r="AMO84" s="1"/>
      <c r="AMS84" s="18"/>
      <c r="AMT84" s="1"/>
      <c r="AMW84" s="1"/>
      <c r="ANA84" s="18"/>
      <c r="ANB84" s="1"/>
      <c r="ANE84" s="1"/>
      <c r="ANI84" s="18"/>
      <c r="ANJ84" s="1"/>
      <c r="ANM84" s="1"/>
      <c r="ANQ84" s="18"/>
      <c r="ANR84" s="1"/>
      <c r="ANU84" s="1"/>
      <c r="ANY84" s="18"/>
      <c r="ANZ84" s="1"/>
      <c r="AOC84" s="1"/>
      <c r="AOG84" s="18"/>
      <c r="AOH84" s="1"/>
      <c r="AOK84" s="1"/>
      <c r="AOO84" s="18"/>
      <c r="AOP84" s="1"/>
      <c r="AOS84" s="1"/>
      <c r="AOW84" s="18"/>
      <c r="AOX84" s="1"/>
      <c r="APA84" s="1"/>
      <c r="APE84" s="18"/>
      <c r="APF84" s="1"/>
      <c r="API84" s="1"/>
      <c r="APM84" s="18"/>
      <c r="APN84" s="1"/>
      <c r="APQ84" s="1"/>
      <c r="APU84" s="18"/>
      <c r="APV84" s="1"/>
      <c r="APY84" s="1"/>
      <c r="AQC84" s="18"/>
      <c r="AQD84" s="1"/>
      <c r="AQG84" s="1"/>
      <c r="AQK84" s="18"/>
      <c r="AQL84" s="1"/>
      <c r="AQO84" s="1"/>
      <c r="AQS84" s="18"/>
      <c r="AQT84" s="1"/>
      <c r="AQW84" s="1"/>
      <c r="ARA84" s="18"/>
      <c r="ARB84" s="1"/>
      <c r="ARE84" s="1"/>
      <c r="ARI84" s="18"/>
      <c r="ARJ84" s="1"/>
      <c r="ARM84" s="1"/>
      <c r="ARQ84" s="18"/>
      <c r="ARR84" s="1"/>
      <c r="ARU84" s="1"/>
      <c r="ARY84" s="18"/>
      <c r="ARZ84" s="1"/>
      <c r="ASC84" s="1"/>
      <c r="ASG84" s="18"/>
      <c r="ASH84" s="1"/>
      <c r="ASK84" s="1"/>
      <c r="ASO84" s="18"/>
      <c r="ASP84" s="1"/>
      <c r="ASS84" s="1"/>
      <c r="ASW84" s="18"/>
      <c r="ASX84" s="1"/>
      <c r="ATA84" s="1"/>
      <c r="ATE84" s="18"/>
      <c r="ATF84" s="1"/>
      <c r="ATI84" s="1"/>
      <c r="ATM84" s="18"/>
      <c r="ATN84" s="1"/>
      <c r="ATQ84" s="1"/>
      <c r="ATU84" s="18"/>
      <c r="ATV84" s="1"/>
      <c r="ATY84" s="1"/>
      <c r="AUC84" s="18"/>
      <c r="AUD84" s="1"/>
      <c r="AUG84" s="1"/>
      <c r="AUK84" s="18"/>
      <c r="AUL84" s="1"/>
      <c r="AUO84" s="1"/>
      <c r="AUS84" s="18"/>
      <c r="AUT84" s="1"/>
      <c r="AUW84" s="1"/>
      <c r="AVA84" s="18"/>
      <c r="AVB84" s="1"/>
      <c r="AVE84" s="1"/>
      <c r="AVI84" s="18"/>
      <c r="AVJ84" s="1"/>
      <c r="AVM84" s="1"/>
      <c r="AVQ84" s="18"/>
      <c r="AVR84" s="1"/>
      <c r="AVU84" s="1"/>
      <c r="AVY84" s="18"/>
      <c r="AVZ84" s="1"/>
      <c r="AWC84" s="1"/>
      <c r="AWG84" s="18"/>
      <c r="AWH84" s="1"/>
      <c r="AWK84" s="1"/>
      <c r="AWO84" s="18"/>
      <c r="AWP84" s="1"/>
      <c r="AWS84" s="1"/>
      <c r="AWW84" s="18"/>
      <c r="AWX84" s="1"/>
      <c r="AXA84" s="1"/>
      <c r="AXE84" s="18"/>
      <c r="AXF84" s="1"/>
      <c r="AXI84" s="1"/>
      <c r="AXM84" s="18"/>
      <c r="AXN84" s="1"/>
      <c r="AXQ84" s="1"/>
      <c r="AXU84" s="18"/>
      <c r="AXV84" s="1"/>
      <c r="AXY84" s="1"/>
      <c r="AYC84" s="18"/>
      <c r="AYD84" s="1"/>
      <c r="AYG84" s="1"/>
      <c r="AYK84" s="18"/>
      <c r="AYL84" s="1"/>
      <c r="AYO84" s="1"/>
      <c r="AYS84" s="18"/>
      <c r="AYT84" s="1"/>
      <c r="AYW84" s="1"/>
      <c r="AZA84" s="18"/>
      <c r="AZB84" s="1"/>
      <c r="AZE84" s="1"/>
      <c r="AZI84" s="18"/>
      <c r="AZJ84" s="1"/>
      <c r="AZM84" s="1"/>
      <c r="AZQ84" s="18"/>
      <c r="AZR84" s="1"/>
      <c r="AZU84" s="1"/>
      <c r="AZY84" s="18"/>
      <c r="AZZ84" s="1"/>
      <c r="BAC84" s="1"/>
      <c r="BAG84" s="18"/>
      <c r="BAH84" s="1"/>
      <c r="BAK84" s="1"/>
      <c r="BAO84" s="18"/>
      <c r="BAP84" s="1"/>
      <c r="BAS84" s="1"/>
      <c r="BAW84" s="18"/>
      <c r="BAX84" s="1"/>
      <c r="BBA84" s="1"/>
      <c r="BBE84" s="18"/>
      <c r="BBF84" s="1"/>
      <c r="BBI84" s="1"/>
      <c r="BBM84" s="18"/>
      <c r="BBN84" s="1"/>
      <c r="BBQ84" s="1"/>
      <c r="BBU84" s="18"/>
      <c r="BBV84" s="1"/>
      <c r="BBY84" s="1"/>
      <c r="BCC84" s="18"/>
      <c r="BCD84" s="1"/>
      <c r="BCG84" s="1"/>
      <c r="BCK84" s="18"/>
      <c r="BCL84" s="1"/>
      <c r="BCO84" s="1"/>
      <c r="BCS84" s="18"/>
      <c r="BCT84" s="1"/>
      <c r="BCW84" s="1"/>
      <c r="BDA84" s="18"/>
      <c r="BDB84" s="1"/>
      <c r="BDE84" s="1"/>
      <c r="BDI84" s="18"/>
      <c r="BDJ84" s="1"/>
      <c r="BDM84" s="1"/>
      <c r="BDQ84" s="18"/>
      <c r="BDR84" s="1"/>
      <c r="BDU84" s="1"/>
      <c r="BDY84" s="18"/>
      <c r="BDZ84" s="1"/>
      <c r="BEC84" s="1"/>
      <c r="BEG84" s="18"/>
      <c r="BEH84" s="1"/>
      <c r="BEK84" s="1"/>
      <c r="BEO84" s="18"/>
      <c r="BEP84" s="1"/>
      <c r="BES84" s="1"/>
      <c r="BEW84" s="18"/>
      <c r="BEX84" s="1"/>
      <c r="BFA84" s="1"/>
      <c r="BFE84" s="18"/>
      <c r="BFF84" s="1"/>
      <c r="BFI84" s="1"/>
      <c r="BFM84" s="18"/>
      <c r="BFN84" s="1"/>
      <c r="BFQ84" s="1"/>
      <c r="BFU84" s="18"/>
      <c r="BFV84" s="1"/>
      <c r="BFY84" s="1"/>
      <c r="BGC84" s="18"/>
      <c r="BGD84" s="1"/>
      <c r="BGG84" s="1"/>
      <c r="BGK84" s="18"/>
      <c r="BGL84" s="1"/>
      <c r="BGO84" s="1"/>
      <c r="BGS84" s="18"/>
      <c r="BGT84" s="1"/>
      <c r="BGW84" s="1"/>
      <c r="BHA84" s="18"/>
      <c r="BHB84" s="1"/>
      <c r="BHE84" s="1"/>
      <c r="BHI84" s="18"/>
      <c r="BHJ84" s="1"/>
      <c r="BHM84" s="1"/>
      <c r="BHQ84" s="18"/>
      <c r="BHR84" s="1"/>
      <c r="BHU84" s="1"/>
      <c r="BHY84" s="18"/>
      <c r="BHZ84" s="1"/>
      <c r="BIC84" s="1"/>
      <c r="BIG84" s="18"/>
      <c r="BIH84" s="1"/>
      <c r="BIK84" s="1"/>
      <c r="BIO84" s="18"/>
      <c r="BIP84" s="1"/>
      <c r="BIS84" s="1"/>
      <c r="BIW84" s="18"/>
      <c r="BIX84" s="1"/>
      <c r="BJA84" s="1"/>
      <c r="BJE84" s="18"/>
      <c r="BJF84" s="1"/>
      <c r="BJI84" s="1"/>
      <c r="BJM84" s="18"/>
      <c r="BJN84" s="1"/>
      <c r="BJQ84" s="1"/>
      <c r="BJU84" s="18"/>
      <c r="BJV84" s="1"/>
      <c r="BJY84" s="1"/>
      <c r="BKC84" s="18"/>
      <c r="BKD84" s="1"/>
      <c r="BKG84" s="1"/>
      <c r="BKK84" s="18"/>
      <c r="BKL84" s="1"/>
      <c r="BKO84" s="1"/>
      <c r="BKS84" s="18"/>
      <c r="BKT84" s="1"/>
      <c r="BKW84" s="1"/>
      <c r="BLA84" s="18"/>
      <c r="BLB84" s="1"/>
      <c r="BLE84" s="1"/>
      <c r="BLI84" s="18"/>
      <c r="BLJ84" s="1"/>
      <c r="BLM84" s="1"/>
      <c r="BLQ84" s="18"/>
      <c r="BLR84" s="1"/>
      <c r="BLU84" s="1"/>
      <c r="BLY84" s="18"/>
      <c r="BLZ84" s="1"/>
      <c r="BMC84" s="1"/>
      <c r="BMG84" s="18"/>
      <c r="BMH84" s="1"/>
      <c r="BMK84" s="1"/>
      <c r="BMO84" s="18"/>
      <c r="BMP84" s="1"/>
      <c r="BMS84" s="1"/>
      <c r="BMW84" s="18"/>
      <c r="BMX84" s="1"/>
      <c r="BNA84" s="1"/>
      <c r="BNE84" s="18"/>
      <c r="BNF84" s="1"/>
      <c r="BNI84" s="1"/>
      <c r="BNM84" s="18"/>
      <c r="BNN84" s="1"/>
      <c r="BNQ84" s="1"/>
      <c r="BNU84" s="18"/>
      <c r="BNV84" s="1"/>
      <c r="BNY84" s="1"/>
      <c r="BOC84" s="18"/>
      <c r="BOD84" s="1"/>
      <c r="BOG84" s="1"/>
      <c r="BOK84" s="18"/>
      <c r="BOL84" s="1"/>
      <c r="BOO84" s="1"/>
      <c r="BOS84" s="18"/>
      <c r="BOT84" s="1"/>
      <c r="BOW84" s="1"/>
      <c r="BPA84" s="18"/>
      <c r="BPB84" s="1"/>
      <c r="BPE84" s="1"/>
      <c r="BPI84" s="18"/>
      <c r="BPJ84" s="1"/>
      <c r="BPM84" s="1"/>
      <c r="BPQ84" s="18"/>
      <c r="BPR84" s="1"/>
      <c r="BPU84" s="1"/>
      <c r="BPY84" s="18"/>
      <c r="BPZ84" s="1"/>
      <c r="BQC84" s="1"/>
      <c r="BQG84" s="18"/>
      <c r="BQH84" s="1"/>
      <c r="BQK84" s="1"/>
      <c r="BQO84" s="18"/>
      <c r="BQP84" s="1"/>
      <c r="BQS84" s="1"/>
      <c r="BQW84" s="18"/>
      <c r="BQX84" s="1"/>
      <c r="BRA84" s="1"/>
      <c r="BRE84" s="18"/>
      <c r="BRF84" s="1"/>
      <c r="BRI84" s="1"/>
      <c r="BRM84" s="18"/>
      <c r="BRN84" s="1"/>
      <c r="BRQ84" s="1"/>
      <c r="BRU84" s="18"/>
      <c r="BRV84" s="1"/>
      <c r="BRY84" s="1"/>
      <c r="BSC84" s="18"/>
      <c r="BSD84" s="1"/>
      <c r="BSG84" s="1"/>
      <c r="BSK84" s="18"/>
      <c r="BSL84" s="1"/>
      <c r="BSO84" s="1"/>
      <c r="BSS84" s="18"/>
      <c r="BST84" s="1"/>
      <c r="BSW84" s="1"/>
      <c r="BTA84" s="18"/>
      <c r="BTB84" s="1"/>
      <c r="BTE84" s="1"/>
      <c r="BTI84" s="18"/>
      <c r="BTJ84" s="1"/>
      <c r="BTM84" s="1"/>
      <c r="BTQ84" s="18"/>
      <c r="BTR84" s="1"/>
      <c r="BTU84" s="1"/>
      <c r="BTY84" s="18"/>
      <c r="BTZ84" s="1"/>
      <c r="BUC84" s="1"/>
      <c r="BUG84" s="18"/>
      <c r="BUH84" s="1"/>
      <c r="BUK84" s="1"/>
      <c r="BUO84" s="18"/>
      <c r="BUP84" s="1"/>
      <c r="BUS84" s="1"/>
      <c r="BUW84" s="18"/>
      <c r="BUX84" s="1"/>
      <c r="BVA84" s="1"/>
      <c r="BVE84" s="18"/>
      <c r="BVF84" s="1"/>
      <c r="BVI84" s="1"/>
      <c r="BVM84" s="18"/>
      <c r="BVN84" s="1"/>
      <c r="BVQ84" s="1"/>
      <c r="BVU84" s="18"/>
      <c r="BVV84" s="1"/>
      <c r="BVY84" s="1"/>
      <c r="BWC84" s="18"/>
      <c r="BWD84" s="1"/>
      <c r="BWG84" s="1"/>
      <c r="BWK84" s="18"/>
      <c r="BWL84" s="1"/>
      <c r="BWO84" s="1"/>
      <c r="BWS84" s="18"/>
      <c r="BWT84" s="1"/>
      <c r="BWW84" s="1"/>
      <c r="BXA84" s="18"/>
      <c r="BXB84" s="1"/>
      <c r="BXE84" s="1"/>
      <c r="BXI84" s="18"/>
      <c r="BXJ84" s="1"/>
      <c r="BXM84" s="1"/>
      <c r="BXQ84" s="18"/>
      <c r="BXR84" s="1"/>
      <c r="BXU84" s="1"/>
      <c r="BXY84" s="18"/>
      <c r="BXZ84" s="1"/>
      <c r="BYC84" s="1"/>
      <c r="BYG84" s="18"/>
      <c r="BYH84" s="1"/>
      <c r="BYK84" s="1"/>
      <c r="BYO84" s="18"/>
      <c r="BYP84" s="1"/>
      <c r="BYS84" s="1"/>
      <c r="BYW84" s="18"/>
      <c r="BYX84" s="1"/>
      <c r="BZA84" s="1"/>
      <c r="BZE84" s="18"/>
      <c r="BZF84" s="1"/>
      <c r="BZI84" s="1"/>
      <c r="BZM84" s="18"/>
      <c r="BZN84" s="1"/>
      <c r="BZQ84" s="1"/>
      <c r="BZU84" s="18"/>
      <c r="BZV84" s="1"/>
      <c r="BZY84" s="1"/>
      <c r="CAC84" s="18"/>
      <c r="CAD84" s="1"/>
      <c r="CAG84" s="1"/>
      <c r="CAK84" s="18"/>
      <c r="CAL84" s="1"/>
      <c r="CAO84" s="1"/>
      <c r="CAS84" s="18"/>
      <c r="CAT84" s="1"/>
      <c r="CAW84" s="1"/>
      <c r="CBA84" s="18"/>
      <c r="CBB84" s="1"/>
      <c r="CBE84" s="1"/>
      <c r="CBI84" s="18"/>
      <c r="CBJ84" s="1"/>
      <c r="CBM84" s="1"/>
      <c r="CBQ84" s="18"/>
      <c r="CBR84" s="1"/>
      <c r="CBU84" s="1"/>
      <c r="CBY84" s="18"/>
      <c r="CBZ84" s="1"/>
      <c r="CCC84" s="1"/>
      <c r="CCG84" s="18"/>
      <c r="CCH84" s="1"/>
      <c r="CCK84" s="1"/>
      <c r="CCO84" s="18"/>
      <c r="CCP84" s="1"/>
      <c r="CCS84" s="1"/>
      <c r="CCW84" s="18"/>
      <c r="CCX84" s="1"/>
      <c r="CDA84" s="1"/>
      <c r="CDE84" s="18"/>
      <c r="CDF84" s="1"/>
      <c r="CDI84" s="1"/>
      <c r="CDM84" s="18"/>
      <c r="CDN84" s="1"/>
      <c r="CDQ84" s="1"/>
      <c r="CDU84" s="18"/>
      <c r="CDV84" s="1"/>
      <c r="CDY84" s="1"/>
      <c r="CEC84" s="18"/>
      <c r="CED84" s="1"/>
      <c r="CEG84" s="1"/>
      <c r="CEK84" s="18"/>
      <c r="CEL84" s="1"/>
      <c r="CEO84" s="1"/>
      <c r="CES84" s="18"/>
      <c r="CET84" s="1"/>
      <c r="CEW84" s="1"/>
      <c r="CFA84" s="18"/>
      <c r="CFB84" s="1"/>
      <c r="CFE84" s="1"/>
      <c r="CFI84" s="18"/>
      <c r="CFJ84" s="1"/>
      <c r="CFM84" s="1"/>
      <c r="CFQ84" s="18"/>
      <c r="CFR84" s="1"/>
      <c r="CFU84" s="1"/>
      <c r="CFY84" s="18"/>
      <c r="CFZ84" s="1"/>
      <c r="CGC84" s="1"/>
      <c r="CGG84" s="18"/>
      <c r="CGH84" s="1"/>
      <c r="CGK84" s="1"/>
      <c r="CGO84" s="18"/>
      <c r="CGP84" s="1"/>
      <c r="CGS84" s="1"/>
      <c r="CGW84" s="18"/>
      <c r="CGX84" s="1"/>
      <c r="CHA84" s="1"/>
      <c r="CHE84" s="18"/>
      <c r="CHF84" s="1"/>
      <c r="CHI84" s="1"/>
      <c r="CHM84" s="18"/>
      <c r="CHN84" s="1"/>
      <c r="CHQ84" s="1"/>
      <c r="CHU84" s="18"/>
      <c r="CHV84" s="1"/>
      <c r="CHY84" s="1"/>
      <c r="CIC84" s="18"/>
      <c r="CID84" s="1"/>
      <c r="CIG84" s="1"/>
      <c r="CIK84" s="18"/>
      <c r="CIL84" s="1"/>
      <c r="CIO84" s="1"/>
      <c r="CIS84" s="18"/>
      <c r="CIT84" s="1"/>
      <c r="CIW84" s="1"/>
      <c r="CJA84" s="18"/>
      <c r="CJB84" s="1"/>
      <c r="CJE84" s="1"/>
      <c r="CJI84" s="18"/>
      <c r="CJJ84" s="1"/>
      <c r="CJM84" s="1"/>
      <c r="CJQ84" s="18"/>
      <c r="CJR84" s="1"/>
      <c r="CJU84" s="1"/>
      <c r="CJY84" s="18"/>
      <c r="CJZ84" s="1"/>
      <c r="CKC84" s="1"/>
      <c r="CKG84" s="18"/>
      <c r="CKH84" s="1"/>
      <c r="CKK84" s="1"/>
      <c r="CKO84" s="18"/>
      <c r="CKP84" s="1"/>
      <c r="CKS84" s="1"/>
      <c r="CKW84" s="18"/>
      <c r="CKX84" s="1"/>
      <c r="CLA84" s="1"/>
      <c r="CLE84" s="18"/>
      <c r="CLF84" s="1"/>
      <c r="CLI84" s="1"/>
      <c r="CLM84" s="18"/>
      <c r="CLN84" s="1"/>
      <c r="CLQ84" s="1"/>
      <c r="CLU84" s="18"/>
      <c r="CLV84" s="1"/>
      <c r="CLY84" s="1"/>
      <c r="CMC84" s="18"/>
      <c r="CMD84" s="1"/>
      <c r="CMG84" s="1"/>
      <c r="CMK84" s="18"/>
      <c r="CML84" s="1"/>
      <c r="CMO84" s="1"/>
      <c r="CMS84" s="18"/>
      <c r="CMT84" s="1"/>
      <c r="CMW84" s="1"/>
      <c r="CNA84" s="18"/>
      <c r="CNB84" s="1"/>
      <c r="CNE84" s="1"/>
      <c r="CNI84" s="18"/>
      <c r="CNJ84" s="1"/>
      <c r="CNM84" s="1"/>
      <c r="CNQ84" s="18"/>
      <c r="CNR84" s="1"/>
      <c r="CNU84" s="1"/>
      <c r="CNY84" s="18"/>
      <c r="CNZ84" s="1"/>
      <c r="COC84" s="1"/>
      <c r="COG84" s="18"/>
      <c r="COH84" s="1"/>
      <c r="COK84" s="1"/>
      <c r="COO84" s="18"/>
      <c r="COP84" s="1"/>
      <c r="COS84" s="1"/>
      <c r="COW84" s="18"/>
      <c r="COX84" s="1"/>
      <c r="CPA84" s="1"/>
      <c r="CPE84" s="18"/>
      <c r="CPF84" s="1"/>
      <c r="CPI84" s="1"/>
      <c r="CPM84" s="18"/>
      <c r="CPN84" s="1"/>
      <c r="CPQ84" s="1"/>
      <c r="CPU84" s="18"/>
      <c r="CPV84" s="1"/>
      <c r="CPY84" s="1"/>
      <c r="CQC84" s="18"/>
      <c r="CQD84" s="1"/>
      <c r="CQG84" s="1"/>
      <c r="CQK84" s="18"/>
      <c r="CQL84" s="1"/>
      <c r="CQO84" s="1"/>
      <c r="CQS84" s="18"/>
      <c r="CQT84" s="1"/>
      <c r="CQW84" s="1"/>
      <c r="CRA84" s="18"/>
      <c r="CRB84" s="1"/>
      <c r="CRE84" s="1"/>
      <c r="CRI84" s="18"/>
      <c r="CRJ84" s="1"/>
      <c r="CRM84" s="1"/>
      <c r="CRQ84" s="18"/>
      <c r="CRR84" s="1"/>
      <c r="CRU84" s="1"/>
      <c r="CRY84" s="18"/>
      <c r="CRZ84" s="1"/>
      <c r="CSC84" s="1"/>
      <c r="CSG84" s="18"/>
      <c r="CSH84" s="1"/>
      <c r="CSK84" s="1"/>
      <c r="CSO84" s="18"/>
      <c r="CSP84" s="1"/>
      <c r="CSS84" s="1"/>
      <c r="CSW84" s="18"/>
      <c r="CSX84" s="1"/>
      <c r="CTA84" s="1"/>
      <c r="CTE84" s="18"/>
      <c r="CTF84" s="1"/>
      <c r="CTI84" s="1"/>
      <c r="CTM84" s="18"/>
      <c r="CTN84" s="1"/>
      <c r="CTQ84" s="1"/>
      <c r="CTU84" s="18"/>
      <c r="CTV84" s="1"/>
      <c r="CTY84" s="1"/>
      <c r="CUC84" s="18"/>
      <c r="CUD84" s="1"/>
      <c r="CUG84" s="1"/>
      <c r="CUK84" s="18"/>
      <c r="CUL84" s="1"/>
      <c r="CUO84" s="1"/>
      <c r="CUS84" s="18"/>
      <c r="CUT84" s="1"/>
      <c r="CUW84" s="1"/>
      <c r="CVA84" s="18"/>
      <c r="CVB84" s="1"/>
      <c r="CVE84" s="1"/>
      <c r="CVI84" s="18"/>
      <c r="CVJ84" s="1"/>
      <c r="CVM84" s="1"/>
      <c r="CVQ84" s="18"/>
      <c r="CVR84" s="1"/>
      <c r="CVU84" s="1"/>
      <c r="CVY84" s="18"/>
      <c r="CVZ84" s="1"/>
      <c r="CWC84" s="1"/>
      <c r="CWG84" s="18"/>
      <c r="CWH84" s="1"/>
      <c r="CWK84" s="1"/>
      <c r="CWO84" s="18"/>
      <c r="CWP84" s="1"/>
      <c r="CWS84" s="1"/>
      <c r="CWW84" s="18"/>
      <c r="CWX84" s="1"/>
      <c r="CXA84" s="1"/>
      <c r="CXE84" s="18"/>
      <c r="CXF84" s="1"/>
      <c r="CXI84" s="1"/>
      <c r="CXM84" s="18"/>
      <c r="CXN84" s="1"/>
      <c r="CXQ84" s="1"/>
      <c r="CXU84" s="18"/>
      <c r="CXV84" s="1"/>
      <c r="CXY84" s="1"/>
      <c r="CYC84" s="18"/>
      <c r="CYD84" s="1"/>
      <c r="CYG84" s="1"/>
      <c r="CYK84" s="18"/>
      <c r="CYL84" s="1"/>
      <c r="CYO84" s="1"/>
      <c r="CYS84" s="18"/>
      <c r="CYT84" s="1"/>
      <c r="CYW84" s="1"/>
      <c r="CZA84" s="18"/>
      <c r="CZB84" s="1"/>
      <c r="CZE84" s="1"/>
      <c r="CZI84" s="18"/>
      <c r="CZJ84" s="1"/>
      <c r="CZM84" s="1"/>
      <c r="CZQ84" s="18"/>
      <c r="CZR84" s="1"/>
      <c r="CZU84" s="1"/>
      <c r="CZY84" s="18"/>
      <c r="CZZ84" s="1"/>
      <c r="DAC84" s="1"/>
      <c r="DAG84" s="18"/>
      <c r="DAH84" s="1"/>
      <c r="DAK84" s="1"/>
      <c r="DAO84" s="18"/>
      <c r="DAP84" s="1"/>
      <c r="DAS84" s="1"/>
      <c r="DAW84" s="18"/>
      <c r="DAX84" s="1"/>
      <c r="DBA84" s="1"/>
      <c r="DBE84" s="18"/>
      <c r="DBF84" s="1"/>
      <c r="DBI84" s="1"/>
      <c r="DBM84" s="18"/>
      <c r="DBN84" s="1"/>
      <c r="DBQ84" s="1"/>
      <c r="DBU84" s="18"/>
      <c r="DBV84" s="1"/>
      <c r="DBY84" s="1"/>
      <c r="DCC84" s="18"/>
      <c r="DCD84" s="1"/>
      <c r="DCG84" s="1"/>
      <c r="DCK84" s="18"/>
      <c r="DCL84" s="1"/>
      <c r="DCO84" s="1"/>
      <c r="DCS84" s="18"/>
      <c r="DCT84" s="1"/>
      <c r="DCW84" s="1"/>
      <c r="DDA84" s="18"/>
      <c r="DDB84" s="1"/>
      <c r="DDE84" s="1"/>
      <c r="DDI84" s="18"/>
      <c r="DDJ84" s="1"/>
      <c r="DDM84" s="1"/>
      <c r="DDQ84" s="18"/>
      <c r="DDR84" s="1"/>
      <c r="DDU84" s="1"/>
      <c r="DDY84" s="18"/>
      <c r="DDZ84" s="1"/>
      <c r="DEC84" s="1"/>
      <c r="DEG84" s="18"/>
      <c r="DEH84" s="1"/>
      <c r="DEK84" s="1"/>
      <c r="DEO84" s="18"/>
      <c r="DEP84" s="1"/>
      <c r="DES84" s="1"/>
      <c r="DEW84" s="18"/>
      <c r="DEX84" s="1"/>
      <c r="DFA84" s="1"/>
      <c r="DFE84" s="18"/>
      <c r="DFF84" s="1"/>
      <c r="DFI84" s="1"/>
      <c r="DFM84" s="18"/>
      <c r="DFN84" s="1"/>
      <c r="DFQ84" s="1"/>
      <c r="DFU84" s="18"/>
      <c r="DFV84" s="1"/>
      <c r="DFY84" s="1"/>
      <c r="DGC84" s="18"/>
      <c r="DGD84" s="1"/>
      <c r="DGG84" s="1"/>
      <c r="DGK84" s="18"/>
      <c r="DGL84" s="1"/>
      <c r="DGO84" s="1"/>
      <c r="DGS84" s="18"/>
      <c r="DGT84" s="1"/>
      <c r="DGW84" s="1"/>
      <c r="DHA84" s="18"/>
      <c r="DHB84" s="1"/>
      <c r="DHE84" s="1"/>
      <c r="DHI84" s="18"/>
      <c r="DHJ84" s="1"/>
      <c r="DHM84" s="1"/>
      <c r="DHQ84" s="18"/>
      <c r="DHR84" s="1"/>
      <c r="DHU84" s="1"/>
      <c r="DHY84" s="18"/>
      <c r="DHZ84" s="1"/>
      <c r="DIC84" s="1"/>
      <c r="DIG84" s="18"/>
      <c r="DIH84" s="1"/>
      <c r="DIK84" s="1"/>
      <c r="DIO84" s="18"/>
      <c r="DIP84" s="1"/>
      <c r="DIS84" s="1"/>
      <c r="DIW84" s="18"/>
      <c r="DIX84" s="1"/>
      <c r="DJA84" s="1"/>
      <c r="DJE84" s="18"/>
      <c r="DJF84" s="1"/>
      <c r="DJI84" s="1"/>
      <c r="DJM84" s="18"/>
      <c r="DJN84" s="1"/>
      <c r="DJQ84" s="1"/>
      <c r="DJU84" s="18"/>
      <c r="DJV84" s="1"/>
      <c r="DJY84" s="1"/>
      <c r="DKC84" s="18"/>
      <c r="DKD84" s="1"/>
      <c r="DKG84" s="1"/>
      <c r="DKK84" s="18"/>
      <c r="DKL84" s="1"/>
      <c r="DKO84" s="1"/>
      <c r="DKS84" s="18"/>
      <c r="DKT84" s="1"/>
      <c r="DKW84" s="1"/>
      <c r="DLA84" s="18"/>
      <c r="DLB84" s="1"/>
      <c r="DLE84" s="1"/>
      <c r="DLI84" s="18"/>
      <c r="DLJ84" s="1"/>
      <c r="DLM84" s="1"/>
      <c r="DLQ84" s="18"/>
      <c r="DLR84" s="1"/>
      <c r="DLU84" s="1"/>
      <c r="DLY84" s="18"/>
      <c r="DLZ84" s="1"/>
      <c r="DMC84" s="1"/>
      <c r="DMG84" s="18"/>
      <c r="DMH84" s="1"/>
      <c r="DMK84" s="1"/>
      <c r="DMO84" s="18"/>
      <c r="DMP84" s="1"/>
      <c r="DMS84" s="1"/>
      <c r="DMW84" s="18"/>
      <c r="DMX84" s="1"/>
      <c r="DNA84" s="1"/>
      <c r="DNE84" s="18"/>
      <c r="DNF84" s="1"/>
      <c r="DNI84" s="1"/>
      <c r="DNM84" s="18"/>
      <c r="DNN84" s="1"/>
      <c r="DNQ84" s="1"/>
      <c r="DNU84" s="18"/>
      <c r="DNV84" s="1"/>
      <c r="DNY84" s="1"/>
      <c r="DOC84" s="18"/>
      <c r="DOD84" s="1"/>
      <c r="DOG84" s="1"/>
      <c r="DOK84" s="18"/>
      <c r="DOL84" s="1"/>
      <c r="DOO84" s="1"/>
      <c r="DOS84" s="18"/>
      <c r="DOT84" s="1"/>
      <c r="DOW84" s="1"/>
      <c r="DPA84" s="18"/>
      <c r="DPB84" s="1"/>
      <c r="DPE84" s="1"/>
      <c r="DPI84" s="18"/>
      <c r="DPJ84" s="1"/>
      <c r="DPM84" s="1"/>
      <c r="DPQ84" s="18"/>
      <c r="DPR84" s="1"/>
      <c r="DPU84" s="1"/>
      <c r="DPY84" s="18"/>
      <c r="DPZ84" s="1"/>
      <c r="DQC84" s="1"/>
      <c r="DQG84" s="18"/>
      <c r="DQH84" s="1"/>
      <c r="DQK84" s="1"/>
      <c r="DQO84" s="18"/>
      <c r="DQP84" s="1"/>
      <c r="DQS84" s="1"/>
      <c r="DQW84" s="18"/>
      <c r="DQX84" s="1"/>
      <c r="DRA84" s="1"/>
      <c r="DRE84" s="18"/>
      <c r="DRF84" s="1"/>
      <c r="DRI84" s="1"/>
      <c r="DRM84" s="18"/>
      <c r="DRN84" s="1"/>
      <c r="DRQ84" s="1"/>
      <c r="DRU84" s="18"/>
      <c r="DRV84" s="1"/>
      <c r="DRY84" s="1"/>
      <c r="DSC84" s="18"/>
      <c r="DSD84" s="1"/>
      <c r="DSG84" s="1"/>
      <c r="DSK84" s="18"/>
      <c r="DSL84" s="1"/>
      <c r="DSO84" s="1"/>
      <c r="DSS84" s="18"/>
      <c r="DST84" s="1"/>
      <c r="DSW84" s="1"/>
      <c r="DTA84" s="18"/>
      <c r="DTB84" s="1"/>
      <c r="DTE84" s="1"/>
      <c r="DTI84" s="18"/>
      <c r="DTJ84" s="1"/>
      <c r="DTM84" s="1"/>
      <c r="DTQ84" s="18"/>
      <c r="DTR84" s="1"/>
      <c r="DTU84" s="1"/>
      <c r="DTY84" s="18"/>
      <c r="DTZ84" s="1"/>
      <c r="DUC84" s="1"/>
      <c r="DUG84" s="18"/>
      <c r="DUH84" s="1"/>
      <c r="DUK84" s="1"/>
      <c r="DUO84" s="18"/>
      <c r="DUP84" s="1"/>
      <c r="DUS84" s="1"/>
      <c r="DUW84" s="18"/>
      <c r="DUX84" s="1"/>
      <c r="DVA84" s="1"/>
      <c r="DVE84" s="18"/>
      <c r="DVF84" s="1"/>
      <c r="DVI84" s="1"/>
      <c r="DVM84" s="18"/>
      <c r="DVN84" s="1"/>
      <c r="DVQ84" s="1"/>
      <c r="DVU84" s="18"/>
      <c r="DVV84" s="1"/>
      <c r="DVY84" s="1"/>
      <c r="DWC84" s="18"/>
      <c r="DWD84" s="1"/>
      <c r="DWG84" s="1"/>
      <c r="DWK84" s="18"/>
      <c r="DWL84" s="1"/>
      <c r="DWO84" s="1"/>
      <c r="DWS84" s="18"/>
      <c r="DWT84" s="1"/>
      <c r="DWW84" s="1"/>
      <c r="DXA84" s="18"/>
      <c r="DXB84" s="1"/>
      <c r="DXE84" s="1"/>
      <c r="DXI84" s="18"/>
      <c r="DXJ84" s="1"/>
      <c r="DXM84" s="1"/>
      <c r="DXQ84" s="18"/>
      <c r="DXR84" s="1"/>
      <c r="DXU84" s="1"/>
      <c r="DXY84" s="18"/>
      <c r="DXZ84" s="1"/>
      <c r="DYC84" s="1"/>
      <c r="DYG84" s="18"/>
      <c r="DYH84" s="1"/>
      <c r="DYK84" s="1"/>
      <c r="DYO84" s="18"/>
      <c r="DYP84" s="1"/>
      <c r="DYS84" s="1"/>
      <c r="DYW84" s="18"/>
      <c r="DYX84" s="1"/>
      <c r="DZA84" s="1"/>
      <c r="DZE84" s="18"/>
      <c r="DZF84" s="1"/>
      <c r="DZI84" s="1"/>
      <c r="DZM84" s="18"/>
      <c r="DZN84" s="1"/>
      <c r="DZQ84" s="1"/>
      <c r="DZU84" s="18"/>
      <c r="DZV84" s="1"/>
      <c r="DZY84" s="1"/>
      <c r="EAC84" s="18"/>
      <c r="EAD84" s="1"/>
      <c r="EAG84" s="1"/>
      <c r="EAK84" s="18"/>
      <c r="EAL84" s="1"/>
      <c r="EAO84" s="1"/>
      <c r="EAS84" s="18"/>
      <c r="EAT84" s="1"/>
      <c r="EAW84" s="1"/>
      <c r="EBA84" s="18"/>
      <c r="EBB84" s="1"/>
      <c r="EBE84" s="1"/>
      <c r="EBI84" s="18"/>
      <c r="EBJ84" s="1"/>
      <c r="EBM84" s="1"/>
      <c r="EBQ84" s="18"/>
      <c r="EBR84" s="1"/>
      <c r="EBU84" s="1"/>
      <c r="EBY84" s="18"/>
      <c r="EBZ84" s="1"/>
      <c r="ECC84" s="1"/>
      <c r="ECG84" s="18"/>
      <c r="ECH84" s="1"/>
      <c r="ECK84" s="1"/>
      <c r="ECO84" s="18"/>
      <c r="ECP84" s="1"/>
      <c r="ECS84" s="1"/>
      <c r="ECW84" s="18"/>
      <c r="ECX84" s="1"/>
      <c r="EDA84" s="1"/>
      <c r="EDE84" s="18"/>
      <c r="EDF84" s="1"/>
      <c r="EDI84" s="1"/>
      <c r="EDM84" s="18"/>
      <c r="EDN84" s="1"/>
      <c r="EDQ84" s="1"/>
      <c r="EDU84" s="18"/>
      <c r="EDV84" s="1"/>
      <c r="EDY84" s="1"/>
      <c r="EEC84" s="18"/>
      <c r="EED84" s="1"/>
      <c r="EEG84" s="1"/>
      <c r="EEK84" s="18"/>
      <c r="EEL84" s="1"/>
      <c r="EEO84" s="1"/>
      <c r="EES84" s="18"/>
      <c r="EET84" s="1"/>
      <c r="EEW84" s="1"/>
      <c r="EFA84" s="18"/>
      <c r="EFB84" s="1"/>
      <c r="EFE84" s="1"/>
      <c r="EFI84" s="18"/>
      <c r="EFJ84" s="1"/>
      <c r="EFM84" s="1"/>
      <c r="EFQ84" s="18"/>
      <c r="EFR84" s="1"/>
      <c r="EFU84" s="1"/>
      <c r="EFY84" s="18"/>
      <c r="EFZ84" s="1"/>
      <c r="EGC84" s="1"/>
      <c r="EGG84" s="18"/>
      <c r="EGH84" s="1"/>
      <c r="EGK84" s="1"/>
      <c r="EGO84" s="18"/>
      <c r="EGP84" s="1"/>
      <c r="EGS84" s="1"/>
      <c r="EGW84" s="18"/>
      <c r="EGX84" s="1"/>
      <c r="EHA84" s="1"/>
      <c r="EHE84" s="18"/>
      <c r="EHF84" s="1"/>
      <c r="EHI84" s="1"/>
      <c r="EHM84" s="18"/>
      <c r="EHN84" s="1"/>
      <c r="EHQ84" s="1"/>
      <c r="EHU84" s="18"/>
      <c r="EHV84" s="1"/>
      <c r="EHY84" s="1"/>
      <c r="EIC84" s="18"/>
      <c r="EID84" s="1"/>
      <c r="EIG84" s="1"/>
      <c r="EIK84" s="18"/>
      <c r="EIL84" s="1"/>
      <c r="EIO84" s="1"/>
      <c r="EIS84" s="18"/>
      <c r="EIT84" s="1"/>
      <c r="EIW84" s="1"/>
      <c r="EJA84" s="18"/>
      <c r="EJB84" s="1"/>
      <c r="EJE84" s="1"/>
      <c r="EJI84" s="18"/>
      <c r="EJJ84" s="1"/>
      <c r="EJM84" s="1"/>
      <c r="EJQ84" s="18"/>
      <c r="EJR84" s="1"/>
      <c r="EJU84" s="1"/>
      <c r="EJY84" s="18"/>
      <c r="EJZ84" s="1"/>
      <c r="EKC84" s="1"/>
      <c r="EKG84" s="18"/>
      <c r="EKH84" s="1"/>
      <c r="EKK84" s="1"/>
      <c r="EKO84" s="18"/>
      <c r="EKP84" s="1"/>
      <c r="EKS84" s="1"/>
      <c r="EKW84" s="18"/>
      <c r="EKX84" s="1"/>
      <c r="ELA84" s="1"/>
      <c r="ELE84" s="18"/>
      <c r="ELF84" s="1"/>
      <c r="ELI84" s="1"/>
      <c r="ELM84" s="18"/>
      <c r="ELN84" s="1"/>
      <c r="ELQ84" s="1"/>
      <c r="ELU84" s="18"/>
      <c r="ELV84" s="1"/>
      <c r="ELY84" s="1"/>
      <c r="EMC84" s="18"/>
      <c r="EMD84" s="1"/>
      <c r="EMG84" s="1"/>
      <c r="EMK84" s="18"/>
      <c r="EML84" s="1"/>
      <c r="EMO84" s="1"/>
      <c r="EMS84" s="18"/>
      <c r="EMT84" s="1"/>
      <c r="EMW84" s="1"/>
      <c r="ENA84" s="18"/>
      <c r="ENB84" s="1"/>
      <c r="ENE84" s="1"/>
      <c r="ENI84" s="18"/>
      <c r="ENJ84" s="1"/>
      <c r="ENM84" s="1"/>
      <c r="ENQ84" s="18"/>
      <c r="ENR84" s="1"/>
      <c r="ENU84" s="1"/>
      <c r="ENY84" s="18"/>
      <c r="ENZ84" s="1"/>
      <c r="EOC84" s="1"/>
      <c r="EOG84" s="18"/>
      <c r="EOH84" s="1"/>
      <c r="EOK84" s="1"/>
      <c r="EOO84" s="18"/>
      <c r="EOP84" s="1"/>
      <c r="EOS84" s="1"/>
      <c r="EOW84" s="18"/>
      <c r="EOX84" s="1"/>
      <c r="EPA84" s="1"/>
      <c r="EPE84" s="18"/>
      <c r="EPF84" s="1"/>
      <c r="EPI84" s="1"/>
      <c r="EPM84" s="18"/>
      <c r="EPN84" s="1"/>
      <c r="EPQ84" s="1"/>
      <c r="EPU84" s="18"/>
      <c r="EPV84" s="1"/>
      <c r="EPY84" s="1"/>
      <c r="EQC84" s="18"/>
      <c r="EQD84" s="1"/>
      <c r="EQG84" s="1"/>
      <c r="EQK84" s="18"/>
      <c r="EQL84" s="1"/>
      <c r="EQO84" s="1"/>
      <c r="EQS84" s="18"/>
      <c r="EQT84" s="1"/>
      <c r="EQW84" s="1"/>
      <c r="ERA84" s="18"/>
      <c r="ERB84" s="1"/>
      <c r="ERE84" s="1"/>
      <c r="ERI84" s="18"/>
      <c r="ERJ84" s="1"/>
      <c r="ERM84" s="1"/>
      <c r="ERQ84" s="18"/>
      <c r="ERR84" s="1"/>
      <c r="ERU84" s="1"/>
      <c r="ERY84" s="18"/>
      <c r="ERZ84" s="1"/>
      <c r="ESC84" s="1"/>
      <c r="ESG84" s="18"/>
      <c r="ESH84" s="1"/>
      <c r="ESK84" s="1"/>
      <c r="ESO84" s="18"/>
      <c r="ESP84" s="1"/>
      <c r="ESS84" s="1"/>
      <c r="ESW84" s="18"/>
      <c r="ESX84" s="1"/>
      <c r="ETA84" s="1"/>
      <c r="ETE84" s="18"/>
      <c r="ETF84" s="1"/>
      <c r="ETI84" s="1"/>
      <c r="ETM84" s="18"/>
      <c r="ETN84" s="1"/>
      <c r="ETQ84" s="1"/>
      <c r="ETU84" s="18"/>
      <c r="ETV84" s="1"/>
      <c r="ETY84" s="1"/>
      <c r="EUC84" s="18"/>
      <c r="EUD84" s="1"/>
      <c r="EUG84" s="1"/>
      <c r="EUK84" s="18"/>
      <c r="EUL84" s="1"/>
      <c r="EUO84" s="1"/>
      <c r="EUS84" s="18"/>
      <c r="EUT84" s="1"/>
      <c r="EUW84" s="1"/>
      <c r="EVA84" s="18"/>
      <c r="EVB84" s="1"/>
      <c r="EVE84" s="1"/>
      <c r="EVI84" s="18"/>
      <c r="EVJ84" s="1"/>
      <c r="EVM84" s="1"/>
      <c r="EVQ84" s="18"/>
      <c r="EVR84" s="1"/>
      <c r="EVU84" s="1"/>
      <c r="EVY84" s="18"/>
      <c r="EVZ84" s="1"/>
      <c r="EWC84" s="1"/>
      <c r="EWG84" s="18"/>
      <c r="EWH84" s="1"/>
      <c r="EWK84" s="1"/>
      <c r="EWO84" s="18"/>
      <c r="EWP84" s="1"/>
      <c r="EWS84" s="1"/>
      <c r="EWW84" s="18"/>
      <c r="EWX84" s="1"/>
      <c r="EXA84" s="1"/>
      <c r="EXE84" s="18"/>
      <c r="EXF84" s="1"/>
      <c r="EXI84" s="1"/>
      <c r="EXM84" s="18"/>
      <c r="EXN84" s="1"/>
      <c r="EXQ84" s="1"/>
      <c r="EXU84" s="18"/>
      <c r="EXV84" s="1"/>
      <c r="EXY84" s="1"/>
      <c r="EYC84" s="18"/>
      <c r="EYD84" s="1"/>
      <c r="EYG84" s="1"/>
      <c r="EYK84" s="18"/>
      <c r="EYL84" s="1"/>
      <c r="EYO84" s="1"/>
      <c r="EYS84" s="18"/>
      <c r="EYT84" s="1"/>
      <c r="EYW84" s="1"/>
      <c r="EZA84" s="18"/>
      <c r="EZB84" s="1"/>
      <c r="EZE84" s="1"/>
      <c r="EZI84" s="18"/>
      <c r="EZJ84" s="1"/>
      <c r="EZM84" s="1"/>
      <c r="EZQ84" s="18"/>
      <c r="EZR84" s="1"/>
      <c r="EZU84" s="1"/>
      <c r="EZY84" s="18"/>
      <c r="EZZ84" s="1"/>
      <c r="FAC84" s="1"/>
      <c r="FAG84" s="18"/>
      <c r="FAH84" s="1"/>
      <c r="FAK84" s="1"/>
      <c r="FAO84" s="18"/>
      <c r="FAP84" s="1"/>
      <c r="FAS84" s="1"/>
      <c r="FAW84" s="18"/>
      <c r="FAX84" s="1"/>
      <c r="FBA84" s="1"/>
      <c r="FBE84" s="18"/>
      <c r="FBF84" s="1"/>
      <c r="FBI84" s="1"/>
      <c r="FBM84" s="18"/>
      <c r="FBN84" s="1"/>
      <c r="FBQ84" s="1"/>
      <c r="FBU84" s="18"/>
      <c r="FBV84" s="1"/>
      <c r="FBY84" s="1"/>
      <c r="FCC84" s="18"/>
      <c r="FCD84" s="1"/>
      <c r="FCG84" s="1"/>
      <c r="FCK84" s="18"/>
      <c r="FCL84" s="1"/>
      <c r="FCO84" s="1"/>
      <c r="FCS84" s="18"/>
      <c r="FCT84" s="1"/>
      <c r="FCW84" s="1"/>
      <c r="FDA84" s="18"/>
      <c r="FDB84" s="1"/>
      <c r="FDE84" s="1"/>
      <c r="FDI84" s="18"/>
      <c r="FDJ84" s="1"/>
      <c r="FDM84" s="1"/>
      <c r="FDQ84" s="18"/>
      <c r="FDR84" s="1"/>
      <c r="FDU84" s="1"/>
      <c r="FDY84" s="18"/>
      <c r="FDZ84" s="1"/>
      <c r="FEC84" s="1"/>
      <c r="FEG84" s="18"/>
      <c r="FEH84" s="1"/>
      <c r="FEK84" s="1"/>
      <c r="FEO84" s="18"/>
      <c r="FEP84" s="1"/>
      <c r="FES84" s="1"/>
      <c r="FEW84" s="18"/>
      <c r="FEX84" s="1"/>
      <c r="FFA84" s="1"/>
      <c r="FFE84" s="18"/>
      <c r="FFF84" s="1"/>
      <c r="FFI84" s="1"/>
      <c r="FFM84" s="18"/>
      <c r="FFN84" s="1"/>
      <c r="FFQ84" s="1"/>
      <c r="FFU84" s="18"/>
      <c r="FFV84" s="1"/>
      <c r="FFY84" s="1"/>
      <c r="FGC84" s="18"/>
      <c r="FGD84" s="1"/>
      <c r="FGG84" s="1"/>
      <c r="FGK84" s="18"/>
      <c r="FGL84" s="1"/>
      <c r="FGO84" s="1"/>
      <c r="FGS84" s="18"/>
      <c r="FGT84" s="1"/>
      <c r="FGW84" s="1"/>
      <c r="FHA84" s="18"/>
      <c r="FHB84" s="1"/>
      <c r="FHE84" s="1"/>
      <c r="FHI84" s="18"/>
      <c r="FHJ84" s="1"/>
      <c r="FHM84" s="1"/>
      <c r="FHQ84" s="18"/>
      <c r="FHR84" s="1"/>
      <c r="FHU84" s="1"/>
      <c r="FHY84" s="18"/>
      <c r="FHZ84" s="1"/>
      <c r="FIC84" s="1"/>
      <c r="FIG84" s="18"/>
      <c r="FIH84" s="1"/>
      <c r="FIK84" s="1"/>
      <c r="FIO84" s="18"/>
      <c r="FIP84" s="1"/>
      <c r="FIS84" s="1"/>
      <c r="FIW84" s="18"/>
      <c r="FIX84" s="1"/>
      <c r="FJA84" s="1"/>
      <c r="FJE84" s="18"/>
      <c r="FJF84" s="1"/>
      <c r="FJI84" s="1"/>
      <c r="FJM84" s="18"/>
      <c r="FJN84" s="1"/>
      <c r="FJQ84" s="1"/>
      <c r="FJU84" s="18"/>
      <c r="FJV84" s="1"/>
      <c r="FJY84" s="1"/>
      <c r="FKC84" s="18"/>
      <c r="FKD84" s="1"/>
      <c r="FKG84" s="1"/>
      <c r="FKK84" s="18"/>
      <c r="FKL84" s="1"/>
      <c r="FKO84" s="1"/>
      <c r="FKS84" s="18"/>
      <c r="FKT84" s="1"/>
      <c r="FKW84" s="1"/>
      <c r="FLA84" s="18"/>
      <c r="FLB84" s="1"/>
      <c r="FLE84" s="1"/>
      <c r="FLI84" s="18"/>
      <c r="FLJ84" s="1"/>
      <c r="FLM84" s="1"/>
      <c r="FLQ84" s="18"/>
      <c r="FLR84" s="1"/>
      <c r="FLU84" s="1"/>
      <c r="FLY84" s="18"/>
      <c r="FLZ84" s="1"/>
      <c r="FMC84" s="1"/>
      <c r="FMG84" s="18"/>
      <c r="FMH84" s="1"/>
      <c r="FMK84" s="1"/>
      <c r="FMO84" s="18"/>
      <c r="FMP84" s="1"/>
      <c r="FMS84" s="1"/>
      <c r="FMW84" s="18"/>
      <c r="FMX84" s="1"/>
      <c r="FNA84" s="1"/>
      <c r="FNE84" s="18"/>
      <c r="FNF84" s="1"/>
      <c r="FNI84" s="1"/>
      <c r="FNM84" s="18"/>
      <c r="FNN84" s="1"/>
      <c r="FNQ84" s="1"/>
      <c r="FNU84" s="18"/>
      <c r="FNV84" s="1"/>
      <c r="FNY84" s="1"/>
      <c r="FOC84" s="18"/>
      <c r="FOD84" s="1"/>
      <c r="FOG84" s="1"/>
      <c r="FOK84" s="18"/>
      <c r="FOL84" s="1"/>
      <c r="FOO84" s="1"/>
      <c r="FOS84" s="18"/>
      <c r="FOT84" s="1"/>
      <c r="FOW84" s="1"/>
      <c r="FPA84" s="18"/>
      <c r="FPB84" s="1"/>
      <c r="FPE84" s="1"/>
      <c r="FPI84" s="18"/>
      <c r="FPJ84" s="1"/>
      <c r="FPM84" s="1"/>
      <c r="FPQ84" s="18"/>
      <c r="FPR84" s="1"/>
      <c r="FPU84" s="1"/>
      <c r="FPY84" s="18"/>
      <c r="FPZ84" s="1"/>
      <c r="FQC84" s="1"/>
      <c r="FQG84" s="18"/>
      <c r="FQH84" s="1"/>
      <c r="FQK84" s="1"/>
      <c r="FQO84" s="18"/>
      <c r="FQP84" s="1"/>
      <c r="FQS84" s="1"/>
      <c r="FQW84" s="18"/>
      <c r="FQX84" s="1"/>
      <c r="FRA84" s="1"/>
      <c r="FRE84" s="18"/>
      <c r="FRF84" s="1"/>
      <c r="FRI84" s="1"/>
      <c r="FRM84" s="18"/>
      <c r="FRN84" s="1"/>
      <c r="FRQ84" s="1"/>
      <c r="FRU84" s="18"/>
      <c r="FRV84" s="1"/>
      <c r="FRY84" s="1"/>
      <c r="FSC84" s="18"/>
      <c r="FSD84" s="1"/>
      <c r="FSG84" s="1"/>
      <c r="FSK84" s="18"/>
      <c r="FSL84" s="1"/>
      <c r="FSO84" s="1"/>
      <c r="FSS84" s="18"/>
      <c r="FST84" s="1"/>
      <c r="FSW84" s="1"/>
      <c r="FTA84" s="18"/>
      <c r="FTB84" s="1"/>
      <c r="FTE84" s="1"/>
      <c r="FTI84" s="18"/>
      <c r="FTJ84" s="1"/>
      <c r="FTM84" s="1"/>
      <c r="FTQ84" s="18"/>
      <c r="FTR84" s="1"/>
      <c r="FTU84" s="1"/>
      <c r="FTY84" s="18"/>
      <c r="FTZ84" s="1"/>
      <c r="FUC84" s="1"/>
      <c r="FUG84" s="18"/>
      <c r="FUH84" s="1"/>
      <c r="FUK84" s="1"/>
      <c r="FUO84" s="18"/>
      <c r="FUP84" s="1"/>
      <c r="FUS84" s="1"/>
      <c r="FUW84" s="18"/>
      <c r="FUX84" s="1"/>
      <c r="FVA84" s="1"/>
      <c r="FVE84" s="18"/>
      <c r="FVF84" s="1"/>
      <c r="FVI84" s="1"/>
      <c r="FVM84" s="18"/>
      <c r="FVN84" s="1"/>
      <c r="FVQ84" s="1"/>
      <c r="FVU84" s="18"/>
      <c r="FVV84" s="1"/>
      <c r="FVY84" s="1"/>
      <c r="FWC84" s="18"/>
      <c r="FWD84" s="1"/>
      <c r="FWG84" s="1"/>
      <c r="FWK84" s="18"/>
      <c r="FWL84" s="1"/>
      <c r="FWO84" s="1"/>
      <c r="FWS84" s="18"/>
      <c r="FWT84" s="1"/>
      <c r="FWW84" s="1"/>
      <c r="FXA84" s="18"/>
      <c r="FXB84" s="1"/>
      <c r="FXE84" s="1"/>
      <c r="FXI84" s="18"/>
      <c r="FXJ84" s="1"/>
      <c r="FXM84" s="1"/>
      <c r="FXQ84" s="18"/>
      <c r="FXR84" s="1"/>
      <c r="FXU84" s="1"/>
      <c r="FXY84" s="18"/>
      <c r="FXZ84" s="1"/>
      <c r="FYC84" s="1"/>
      <c r="FYG84" s="18"/>
      <c r="FYH84" s="1"/>
      <c r="FYK84" s="1"/>
      <c r="FYO84" s="18"/>
      <c r="FYP84" s="1"/>
      <c r="FYS84" s="1"/>
      <c r="FYW84" s="18"/>
      <c r="FYX84" s="1"/>
      <c r="FZA84" s="1"/>
      <c r="FZE84" s="18"/>
      <c r="FZF84" s="1"/>
      <c r="FZI84" s="1"/>
      <c r="FZM84" s="18"/>
      <c r="FZN84" s="1"/>
      <c r="FZQ84" s="1"/>
      <c r="FZU84" s="18"/>
      <c r="FZV84" s="1"/>
      <c r="FZY84" s="1"/>
      <c r="GAC84" s="18"/>
      <c r="GAD84" s="1"/>
      <c r="GAG84" s="1"/>
      <c r="GAK84" s="18"/>
      <c r="GAL84" s="1"/>
      <c r="GAO84" s="1"/>
      <c r="GAS84" s="18"/>
      <c r="GAT84" s="1"/>
      <c r="GAW84" s="1"/>
      <c r="GBA84" s="18"/>
      <c r="GBB84" s="1"/>
      <c r="GBE84" s="1"/>
      <c r="GBI84" s="18"/>
      <c r="GBJ84" s="1"/>
      <c r="GBM84" s="1"/>
      <c r="GBQ84" s="18"/>
      <c r="GBR84" s="1"/>
      <c r="GBU84" s="1"/>
      <c r="GBY84" s="18"/>
      <c r="GBZ84" s="1"/>
      <c r="GCC84" s="1"/>
      <c r="GCG84" s="18"/>
      <c r="GCH84" s="1"/>
      <c r="GCK84" s="1"/>
      <c r="GCO84" s="18"/>
      <c r="GCP84" s="1"/>
      <c r="GCS84" s="1"/>
      <c r="GCW84" s="18"/>
      <c r="GCX84" s="1"/>
      <c r="GDA84" s="1"/>
      <c r="GDE84" s="18"/>
      <c r="GDF84" s="1"/>
      <c r="GDI84" s="1"/>
      <c r="GDM84" s="18"/>
      <c r="GDN84" s="1"/>
      <c r="GDQ84" s="1"/>
      <c r="GDU84" s="18"/>
      <c r="GDV84" s="1"/>
      <c r="GDY84" s="1"/>
      <c r="GEC84" s="18"/>
      <c r="GED84" s="1"/>
      <c r="GEG84" s="1"/>
      <c r="GEK84" s="18"/>
      <c r="GEL84" s="1"/>
      <c r="GEO84" s="1"/>
      <c r="GES84" s="18"/>
      <c r="GET84" s="1"/>
      <c r="GEW84" s="1"/>
      <c r="GFA84" s="18"/>
      <c r="GFB84" s="1"/>
      <c r="GFE84" s="1"/>
      <c r="GFI84" s="18"/>
      <c r="GFJ84" s="1"/>
      <c r="GFM84" s="1"/>
      <c r="GFQ84" s="18"/>
      <c r="GFR84" s="1"/>
      <c r="GFU84" s="1"/>
      <c r="GFY84" s="18"/>
      <c r="GFZ84" s="1"/>
      <c r="GGC84" s="1"/>
      <c r="GGG84" s="18"/>
      <c r="GGH84" s="1"/>
      <c r="GGK84" s="1"/>
      <c r="GGO84" s="18"/>
      <c r="GGP84" s="1"/>
      <c r="GGS84" s="1"/>
      <c r="GGW84" s="18"/>
      <c r="GGX84" s="1"/>
      <c r="GHA84" s="1"/>
      <c r="GHE84" s="18"/>
      <c r="GHF84" s="1"/>
      <c r="GHI84" s="1"/>
      <c r="GHM84" s="18"/>
      <c r="GHN84" s="1"/>
      <c r="GHQ84" s="1"/>
      <c r="GHU84" s="18"/>
      <c r="GHV84" s="1"/>
      <c r="GHY84" s="1"/>
      <c r="GIC84" s="18"/>
      <c r="GID84" s="1"/>
      <c r="GIG84" s="1"/>
      <c r="GIK84" s="18"/>
      <c r="GIL84" s="1"/>
      <c r="GIO84" s="1"/>
      <c r="GIS84" s="18"/>
      <c r="GIT84" s="1"/>
      <c r="GIW84" s="1"/>
      <c r="GJA84" s="18"/>
      <c r="GJB84" s="1"/>
      <c r="GJE84" s="1"/>
      <c r="GJI84" s="18"/>
      <c r="GJJ84" s="1"/>
      <c r="GJM84" s="1"/>
      <c r="GJQ84" s="18"/>
      <c r="GJR84" s="1"/>
      <c r="GJU84" s="1"/>
      <c r="GJY84" s="18"/>
      <c r="GJZ84" s="1"/>
      <c r="GKC84" s="1"/>
      <c r="GKG84" s="18"/>
      <c r="GKH84" s="1"/>
      <c r="GKK84" s="1"/>
      <c r="GKO84" s="18"/>
      <c r="GKP84" s="1"/>
      <c r="GKS84" s="1"/>
      <c r="GKW84" s="18"/>
      <c r="GKX84" s="1"/>
      <c r="GLA84" s="1"/>
      <c r="GLE84" s="18"/>
      <c r="GLF84" s="1"/>
      <c r="GLI84" s="1"/>
      <c r="GLM84" s="18"/>
      <c r="GLN84" s="1"/>
      <c r="GLQ84" s="1"/>
      <c r="GLU84" s="18"/>
      <c r="GLV84" s="1"/>
      <c r="GLY84" s="1"/>
      <c r="GMC84" s="18"/>
      <c r="GMD84" s="1"/>
      <c r="GMG84" s="1"/>
      <c r="GMK84" s="18"/>
      <c r="GML84" s="1"/>
      <c r="GMO84" s="1"/>
      <c r="GMS84" s="18"/>
      <c r="GMT84" s="1"/>
      <c r="GMW84" s="1"/>
      <c r="GNA84" s="18"/>
      <c r="GNB84" s="1"/>
      <c r="GNE84" s="1"/>
      <c r="GNI84" s="18"/>
      <c r="GNJ84" s="1"/>
      <c r="GNM84" s="1"/>
      <c r="GNQ84" s="18"/>
      <c r="GNR84" s="1"/>
      <c r="GNU84" s="1"/>
      <c r="GNY84" s="18"/>
      <c r="GNZ84" s="1"/>
      <c r="GOC84" s="1"/>
      <c r="GOG84" s="18"/>
      <c r="GOH84" s="1"/>
      <c r="GOK84" s="1"/>
      <c r="GOO84" s="18"/>
      <c r="GOP84" s="1"/>
      <c r="GOS84" s="1"/>
      <c r="GOW84" s="18"/>
      <c r="GOX84" s="1"/>
      <c r="GPA84" s="1"/>
      <c r="GPE84" s="18"/>
      <c r="GPF84" s="1"/>
      <c r="GPI84" s="1"/>
      <c r="GPM84" s="18"/>
      <c r="GPN84" s="1"/>
      <c r="GPQ84" s="1"/>
      <c r="GPU84" s="18"/>
      <c r="GPV84" s="1"/>
      <c r="GPY84" s="1"/>
      <c r="GQC84" s="18"/>
      <c r="GQD84" s="1"/>
      <c r="GQG84" s="1"/>
      <c r="GQK84" s="18"/>
      <c r="GQL84" s="1"/>
      <c r="GQO84" s="1"/>
      <c r="GQS84" s="18"/>
      <c r="GQT84" s="1"/>
      <c r="GQW84" s="1"/>
      <c r="GRA84" s="18"/>
      <c r="GRB84" s="1"/>
      <c r="GRE84" s="1"/>
      <c r="GRI84" s="18"/>
      <c r="GRJ84" s="1"/>
      <c r="GRM84" s="1"/>
      <c r="GRQ84" s="18"/>
      <c r="GRR84" s="1"/>
      <c r="GRU84" s="1"/>
      <c r="GRY84" s="18"/>
      <c r="GRZ84" s="1"/>
      <c r="GSC84" s="1"/>
      <c r="GSG84" s="18"/>
      <c r="GSH84" s="1"/>
      <c r="GSK84" s="1"/>
      <c r="GSO84" s="18"/>
      <c r="GSP84" s="1"/>
      <c r="GSS84" s="1"/>
      <c r="GSW84" s="18"/>
      <c r="GSX84" s="1"/>
      <c r="GTA84" s="1"/>
      <c r="GTE84" s="18"/>
      <c r="GTF84" s="1"/>
      <c r="GTI84" s="1"/>
      <c r="GTM84" s="18"/>
      <c r="GTN84" s="1"/>
      <c r="GTQ84" s="1"/>
      <c r="GTU84" s="18"/>
      <c r="GTV84" s="1"/>
      <c r="GTY84" s="1"/>
      <c r="GUC84" s="18"/>
      <c r="GUD84" s="1"/>
      <c r="GUG84" s="1"/>
      <c r="GUK84" s="18"/>
      <c r="GUL84" s="1"/>
      <c r="GUO84" s="1"/>
      <c r="GUS84" s="18"/>
      <c r="GUT84" s="1"/>
      <c r="GUW84" s="1"/>
      <c r="GVA84" s="18"/>
      <c r="GVB84" s="1"/>
      <c r="GVE84" s="1"/>
      <c r="GVI84" s="18"/>
      <c r="GVJ84" s="1"/>
      <c r="GVM84" s="1"/>
      <c r="GVQ84" s="18"/>
      <c r="GVR84" s="1"/>
      <c r="GVU84" s="1"/>
      <c r="GVY84" s="18"/>
      <c r="GVZ84" s="1"/>
      <c r="GWC84" s="1"/>
      <c r="GWG84" s="18"/>
      <c r="GWH84" s="1"/>
      <c r="GWK84" s="1"/>
      <c r="GWO84" s="18"/>
      <c r="GWP84" s="1"/>
      <c r="GWS84" s="1"/>
      <c r="GWW84" s="18"/>
      <c r="GWX84" s="1"/>
      <c r="GXA84" s="1"/>
      <c r="GXE84" s="18"/>
      <c r="GXF84" s="1"/>
      <c r="GXI84" s="1"/>
      <c r="GXM84" s="18"/>
      <c r="GXN84" s="1"/>
      <c r="GXQ84" s="1"/>
      <c r="GXU84" s="18"/>
      <c r="GXV84" s="1"/>
      <c r="GXY84" s="1"/>
      <c r="GYC84" s="18"/>
      <c r="GYD84" s="1"/>
      <c r="GYG84" s="1"/>
      <c r="GYK84" s="18"/>
      <c r="GYL84" s="1"/>
      <c r="GYO84" s="1"/>
      <c r="GYS84" s="18"/>
      <c r="GYT84" s="1"/>
      <c r="GYW84" s="1"/>
      <c r="GZA84" s="18"/>
      <c r="GZB84" s="1"/>
      <c r="GZE84" s="1"/>
      <c r="GZI84" s="18"/>
      <c r="GZJ84" s="1"/>
      <c r="GZM84" s="1"/>
      <c r="GZQ84" s="18"/>
      <c r="GZR84" s="1"/>
      <c r="GZU84" s="1"/>
      <c r="GZY84" s="18"/>
      <c r="GZZ84" s="1"/>
      <c r="HAC84" s="1"/>
      <c r="HAG84" s="18"/>
      <c r="HAH84" s="1"/>
      <c r="HAK84" s="1"/>
      <c r="HAO84" s="18"/>
      <c r="HAP84" s="1"/>
      <c r="HAS84" s="1"/>
      <c r="HAW84" s="18"/>
      <c r="HAX84" s="1"/>
      <c r="HBA84" s="1"/>
      <c r="HBE84" s="18"/>
      <c r="HBF84" s="1"/>
      <c r="HBI84" s="1"/>
      <c r="HBM84" s="18"/>
      <c r="HBN84" s="1"/>
      <c r="HBQ84" s="1"/>
      <c r="HBU84" s="18"/>
      <c r="HBV84" s="1"/>
      <c r="HBY84" s="1"/>
      <c r="HCC84" s="18"/>
      <c r="HCD84" s="1"/>
      <c r="HCG84" s="1"/>
      <c r="HCK84" s="18"/>
      <c r="HCL84" s="1"/>
      <c r="HCO84" s="1"/>
      <c r="HCS84" s="18"/>
      <c r="HCT84" s="1"/>
      <c r="HCW84" s="1"/>
      <c r="HDA84" s="18"/>
      <c r="HDB84" s="1"/>
      <c r="HDE84" s="1"/>
      <c r="HDI84" s="18"/>
      <c r="HDJ84" s="1"/>
      <c r="HDM84" s="1"/>
      <c r="HDQ84" s="18"/>
      <c r="HDR84" s="1"/>
      <c r="HDU84" s="1"/>
      <c r="HDY84" s="18"/>
      <c r="HDZ84" s="1"/>
      <c r="HEC84" s="1"/>
      <c r="HEG84" s="18"/>
      <c r="HEH84" s="1"/>
      <c r="HEK84" s="1"/>
      <c r="HEO84" s="18"/>
      <c r="HEP84" s="1"/>
      <c r="HES84" s="1"/>
      <c r="HEW84" s="18"/>
      <c r="HEX84" s="1"/>
      <c r="HFA84" s="1"/>
      <c r="HFE84" s="18"/>
      <c r="HFF84" s="1"/>
      <c r="HFI84" s="1"/>
      <c r="HFM84" s="18"/>
      <c r="HFN84" s="1"/>
      <c r="HFQ84" s="1"/>
      <c r="HFU84" s="18"/>
      <c r="HFV84" s="1"/>
      <c r="HFY84" s="1"/>
      <c r="HGC84" s="18"/>
      <c r="HGD84" s="1"/>
      <c r="HGG84" s="1"/>
      <c r="HGK84" s="18"/>
      <c r="HGL84" s="1"/>
      <c r="HGO84" s="1"/>
      <c r="HGS84" s="18"/>
      <c r="HGT84" s="1"/>
      <c r="HGW84" s="1"/>
      <c r="HHA84" s="18"/>
      <c r="HHB84" s="1"/>
      <c r="HHE84" s="1"/>
      <c r="HHI84" s="18"/>
      <c r="HHJ84" s="1"/>
      <c r="HHM84" s="1"/>
      <c r="HHQ84" s="18"/>
      <c r="HHR84" s="1"/>
      <c r="HHU84" s="1"/>
      <c r="HHY84" s="18"/>
      <c r="HHZ84" s="1"/>
      <c r="HIC84" s="1"/>
      <c r="HIG84" s="18"/>
      <c r="HIH84" s="1"/>
      <c r="HIK84" s="1"/>
      <c r="HIO84" s="18"/>
      <c r="HIP84" s="1"/>
      <c r="HIS84" s="1"/>
      <c r="HIW84" s="18"/>
      <c r="HIX84" s="1"/>
      <c r="HJA84" s="1"/>
      <c r="HJE84" s="18"/>
      <c r="HJF84" s="1"/>
      <c r="HJI84" s="1"/>
      <c r="HJM84" s="18"/>
      <c r="HJN84" s="1"/>
      <c r="HJQ84" s="1"/>
      <c r="HJU84" s="18"/>
      <c r="HJV84" s="1"/>
      <c r="HJY84" s="1"/>
      <c r="HKC84" s="18"/>
      <c r="HKD84" s="1"/>
      <c r="HKG84" s="1"/>
      <c r="HKK84" s="18"/>
      <c r="HKL84" s="1"/>
      <c r="HKO84" s="1"/>
      <c r="HKS84" s="18"/>
      <c r="HKT84" s="1"/>
      <c r="HKW84" s="1"/>
      <c r="HLA84" s="18"/>
      <c r="HLB84" s="1"/>
      <c r="HLE84" s="1"/>
      <c r="HLI84" s="18"/>
      <c r="HLJ84" s="1"/>
      <c r="HLM84" s="1"/>
      <c r="HLQ84" s="18"/>
      <c r="HLR84" s="1"/>
      <c r="HLU84" s="1"/>
      <c r="HLY84" s="18"/>
      <c r="HLZ84" s="1"/>
      <c r="HMC84" s="1"/>
      <c r="HMG84" s="18"/>
      <c r="HMH84" s="1"/>
      <c r="HMK84" s="1"/>
      <c r="HMO84" s="18"/>
      <c r="HMP84" s="1"/>
      <c r="HMS84" s="1"/>
      <c r="HMW84" s="18"/>
      <c r="HMX84" s="1"/>
      <c r="HNA84" s="1"/>
      <c r="HNE84" s="18"/>
      <c r="HNF84" s="1"/>
      <c r="HNI84" s="1"/>
      <c r="HNM84" s="18"/>
      <c r="HNN84" s="1"/>
      <c r="HNQ84" s="1"/>
      <c r="HNU84" s="18"/>
      <c r="HNV84" s="1"/>
      <c r="HNY84" s="1"/>
      <c r="HOC84" s="18"/>
      <c r="HOD84" s="1"/>
      <c r="HOG84" s="1"/>
      <c r="HOK84" s="18"/>
      <c r="HOL84" s="1"/>
      <c r="HOO84" s="1"/>
      <c r="HOS84" s="18"/>
      <c r="HOT84" s="1"/>
      <c r="HOW84" s="1"/>
      <c r="HPA84" s="18"/>
      <c r="HPB84" s="1"/>
      <c r="HPE84" s="1"/>
      <c r="HPI84" s="18"/>
      <c r="HPJ84" s="1"/>
      <c r="HPM84" s="1"/>
      <c r="HPQ84" s="18"/>
      <c r="HPR84" s="1"/>
      <c r="HPU84" s="1"/>
      <c r="HPY84" s="18"/>
      <c r="HPZ84" s="1"/>
      <c r="HQC84" s="1"/>
      <c r="HQG84" s="18"/>
      <c r="HQH84" s="1"/>
      <c r="HQK84" s="1"/>
      <c r="HQO84" s="18"/>
      <c r="HQP84" s="1"/>
      <c r="HQS84" s="1"/>
      <c r="HQW84" s="18"/>
      <c r="HQX84" s="1"/>
      <c r="HRA84" s="1"/>
      <c r="HRE84" s="18"/>
      <c r="HRF84" s="1"/>
      <c r="HRI84" s="1"/>
      <c r="HRM84" s="18"/>
      <c r="HRN84" s="1"/>
      <c r="HRQ84" s="1"/>
      <c r="HRU84" s="18"/>
      <c r="HRV84" s="1"/>
      <c r="HRY84" s="1"/>
      <c r="HSC84" s="18"/>
      <c r="HSD84" s="1"/>
      <c r="HSG84" s="1"/>
      <c r="HSK84" s="18"/>
      <c r="HSL84" s="1"/>
      <c r="HSO84" s="1"/>
      <c r="HSS84" s="18"/>
      <c r="HST84" s="1"/>
      <c r="HSW84" s="1"/>
      <c r="HTA84" s="18"/>
      <c r="HTB84" s="1"/>
      <c r="HTE84" s="1"/>
      <c r="HTI84" s="18"/>
      <c r="HTJ84" s="1"/>
      <c r="HTM84" s="1"/>
      <c r="HTQ84" s="18"/>
      <c r="HTR84" s="1"/>
      <c r="HTU84" s="1"/>
      <c r="HTY84" s="18"/>
      <c r="HTZ84" s="1"/>
      <c r="HUC84" s="1"/>
      <c r="HUG84" s="18"/>
      <c r="HUH84" s="1"/>
      <c r="HUK84" s="1"/>
      <c r="HUO84" s="18"/>
      <c r="HUP84" s="1"/>
      <c r="HUS84" s="1"/>
      <c r="HUW84" s="18"/>
      <c r="HUX84" s="1"/>
      <c r="HVA84" s="1"/>
      <c r="HVE84" s="18"/>
      <c r="HVF84" s="1"/>
      <c r="HVI84" s="1"/>
      <c r="HVM84" s="18"/>
      <c r="HVN84" s="1"/>
      <c r="HVQ84" s="1"/>
      <c r="HVU84" s="18"/>
      <c r="HVV84" s="1"/>
      <c r="HVY84" s="1"/>
      <c r="HWC84" s="18"/>
      <c r="HWD84" s="1"/>
      <c r="HWG84" s="1"/>
      <c r="HWK84" s="18"/>
      <c r="HWL84" s="1"/>
      <c r="HWO84" s="1"/>
      <c r="HWS84" s="18"/>
      <c r="HWT84" s="1"/>
      <c r="HWW84" s="1"/>
      <c r="HXA84" s="18"/>
      <c r="HXB84" s="1"/>
      <c r="HXE84" s="1"/>
      <c r="HXI84" s="18"/>
      <c r="HXJ84" s="1"/>
      <c r="HXM84" s="1"/>
      <c r="HXQ84" s="18"/>
      <c r="HXR84" s="1"/>
      <c r="HXU84" s="1"/>
      <c r="HXY84" s="18"/>
      <c r="HXZ84" s="1"/>
      <c r="HYC84" s="1"/>
      <c r="HYG84" s="18"/>
      <c r="HYH84" s="1"/>
      <c r="HYK84" s="1"/>
      <c r="HYO84" s="18"/>
      <c r="HYP84" s="1"/>
      <c r="HYS84" s="1"/>
      <c r="HYW84" s="18"/>
      <c r="HYX84" s="1"/>
      <c r="HZA84" s="1"/>
      <c r="HZE84" s="18"/>
      <c r="HZF84" s="1"/>
      <c r="HZI84" s="1"/>
      <c r="HZM84" s="18"/>
      <c r="HZN84" s="1"/>
      <c r="HZQ84" s="1"/>
      <c r="HZU84" s="18"/>
      <c r="HZV84" s="1"/>
      <c r="HZY84" s="1"/>
      <c r="IAC84" s="18"/>
      <c r="IAD84" s="1"/>
      <c r="IAG84" s="1"/>
      <c r="IAK84" s="18"/>
      <c r="IAL84" s="1"/>
      <c r="IAO84" s="1"/>
      <c r="IAS84" s="18"/>
      <c r="IAT84" s="1"/>
      <c r="IAW84" s="1"/>
      <c r="IBA84" s="18"/>
      <c r="IBB84" s="1"/>
      <c r="IBE84" s="1"/>
      <c r="IBI84" s="18"/>
      <c r="IBJ84" s="1"/>
      <c r="IBM84" s="1"/>
      <c r="IBQ84" s="18"/>
      <c r="IBR84" s="1"/>
      <c r="IBU84" s="1"/>
      <c r="IBY84" s="18"/>
      <c r="IBZ84" s="1"/>
      <c r="ICC84" s="1"/>
      <c r="ICG84" s="18"/>
      <c r="ICH84" s="1"/>
      <c r="ICK84" s="1"/>
      <c r="ICO84" s="18"/>
      <c r="ICP84" s="1"/>
      <c r="ICS84" s="1"/>
      <c r="ICW84" s="18"/>
      <c r="ICX84" s="1"/>
      <c r="IDA84" s="1"/>
      <c r="IDE84" s="18"/>
      <c r="IDF84" s="1"/>
      <c r="IDI84" s="1"/>
      <c r="IDM84" s="18"/>
      <c r="IDN84" s="1"/>
      <c r="IDQ84" s="1"/>
      <c r="IDU84" s="18"/>
      <c r="IDV84" s="1"/>
      <c r="IDY84" s="1"/>
      <c r="IEC84" s="18"/>
      <c r="IED84" s="1"/>
      <c r="IEG84" s="1"/>
      <c r="IEK84" s="18"/>
      <c r="IEL84" s="1"/>
      <c r="IEO84" s="1"/>
      <c r="IES84" s="18"/>
      <c r="IET84" s="1"/>
      <c r="IEW84" s="1"/>
      <c r="IFA84" s="18"/>
      <c r="IFB84" s="1"/>
      <c r="IFE84" s="1"/>
      <c r="IFI84" s="18"/>
      <c r="IFJ84" s="1"/>
      <c r="IFM84" s="1"/>
      <c r="IFQ84" s="18"/>
      <c r="IFR84" s="1"/>
      <c r="IFU84" s="1"/>
      <c r="IFY84" s="18"/>
      <c r="IFZ84" s="1"/>
      <c r="IGC84" s="1"/>
      <c r="IGG84" s="18"/>
      <c r="IGH84" s="1"/>
      <c r="IGK84" s="1"/>
      <c r="IGO84" s="18"/>
      <c r="IGP84" s="1"/>
      <c r="IGS84" s="1"/>
      <c r="IGW84" s="18"/>
      <c r="IGX84" s="1"/>
      <c r="IHA84" s="1"/>
      <c r="IHE84" s="18"/>
      <c r="IHF84" s="1"/>
      <c r="IHI84" s="1"/>
      <c r="IHM84" s="18"/>
      <c r="IHN84" s="1"/>
      <c r="IHQ84" s="1"/>
      <c r="IHU84" s="18"/>
      <c r="IHV84" s="1"/>
      <c r="IHY84" s="1"/>
      <c r="IIC84" s="18"/>
      <c r="IID84" s="1"/>
      <c r="IIG84" s="1"/>
      <c r="IIK84" s="18"/>
      <c r="IIL84" s="1"/>
      <c r="IIO84" s="1"/>
      <c r="IIS84" s="18"/>
      <c r="IIT84" s="1"/>
      <c r="IIW84" s="1"/>
      <c r="IJA84" s="18"/>
      <c r="IJB84" s="1"/>
      <c r="IJE84" s="1"/>
      <c r="IJI84" s="18"/>
      <c r="IJJ84" s="1"/>
      <c r="IJM84" s="1"/>
      <c r="IJQ84" s="18"/>
      <c r="IJR84" s="1"/>
      <c r="IJU84" s="1"/>
      <c r="IJY84" s="18"/>
      <c r="IJZ84" s="1"/>
      <c r="IKC84" s="1"/>
      <c r="IKG84" s="18"/>
      <c r="IKH84" s="1"/>
      <c r="IKK84" s="1"/>
      <c r="IKO84" s="18"/>
      <c r="IKP84" s="1"/>
      <c r="IKS84" s="1"/>
      <c r="IKW84" s="18"/>
      <c r="IKX84" s="1"/>
      <c r="ILA84" s="1"/>
      <c r="ILE84" s="18"/>
      <c r="ILF84" s="1"/>
      <c r="ILI84" s="1"/>
      <c r="ILM84" s="18"/>
      <c r="ILN84" s="1"/>
      <c r="ILQ84" s="1"/>
      <c r="ILU84" s="18"/>
      <c r="ILV84" s="1"/>
      <c r="ILY84" s="1"/>
      <c r="IMC84" s="18"/>
      <c r="IMD84" s="1"/>
      <c r="IMG84" s="1"/>
      <c r="IMK84" s="18"/>
      <c r="IML84" s="1"/>
      <c r="IMO84" s="1"/>
      <c r="IMS84" s="18"/>
      <c r="IMT84" s="1"/>
      <c r="IMW84" s="1"/>
      <c r="INA84" s="18"/>
      <c r="INB84" s="1"/>
      <c r="INE84" s="1"/>
      <c r="INI84" s="18"/>
      <c r="INJ84" s="1"/>
      <c r="INM84" s="1"/>
      <c r="INQ84" s="18"/>
      <c r="INR84" s="1"/>
      <c r="INU84" s="1"/>
      <c r="INY84" s="18"/>
      <c r="INZ84" s="1"/>
      <c r="IOC84" s="1"/>
      <c r="IOG84" s="18"/>
      <c r="IOH84" s="1"/>
      <c r="IOK84" s="1"/>
      <c r="IOO84" s="18"/>
      <c r="IOP84" s="1"/>
      <c r="IOS84" s="1"/>
      <c r="IOW84" s="18"/>
      <c r="IOX84" s="1"/>
      <c r="IPA84" s="1"/>
      <c r="IPE84" s="18"/>
      <c r="IPF84" s="1"/>
      <c r="IPI84" s="1"/>
      <c r="IPM84" s="18"/>
      <c r="IPN84" s="1"/>
      <c r="IPQ84" s="1"/>
      <c r="IPU84" s="18"/>
      <c r="IPV84" s="1"/>
      <c r="IPY84" s="1"/>
      <c r="IQC84" s="18"/>
      <c r="IQD84" s="1"/>
      <c r="IQG84" s="1"/>
      <c r="IQK84" s="18"/>
      <c r="IQL84" s="1"/>
      <c r="IQO84" s="1"/>
      <c r="IQS84" s="18"/>
      <c r="IQT84" s="1"/>
      <c r="IQW84" s="1"/>
      <c r="IRA84" s="18"/>
      <c r="IRB84" s="1"/>
      <c r="IRE84" s="1"/>
      <c r="IRI84" s="18"/>
      <c r="IRJ84" s="1"/>
      <c r="IRM84" s="1"/>
      <c r="IRQ84" s="18"/>
      <c r="IRR84" s="1"/>
      <c r="IRU84" s="1"/>
      <c r="IRY84" s="18"/>
      <c r="IRZ84" s="1"/>
      <c r="ISC84" s="1"/>
      <c r="ISG84" s="18"/>
      <c r="ISH84" s="1"/>
      <c r="ISK84" s="1"/>
      <c r="ISO84" s="18"/>
      <c r="ISP84" s="1"/>
      <c r="ISS84" s="1"/>
      <c r="ISW84" s="18"/>
      <c r="ISX84" s="1"/>
      <c r="ITA84" s="1"/>
      <c r="ITE84" s="18"/>
      <c r="ITF84" s="1"/>
      <c r="ITI84" s="1"/>
      <c r="ITM84" s="18"/>
      <c r="ITN84" s="1"/>
      <c r="ITQ84" s="1"/>
      <c r="ITU84" s="18"/>
      <c r="ITV84" s="1"/>
      <c r="ITY84" s="1"/>
      <c r="IUC84" s="18"/>
      <c r="IUD84" s="1"/>
      <c r="IUG84" s="1"/>
      <c r="IUK84" s="18"/>
      <c r="IUL84" s="1"/>
      <c r="IUO84" s="1"/>
      <c r="IUS84" s="18"/>
      <c r="IUT84" s="1"/>
      <c r="IUW84" s="1"/>
      <c r="IVA84" s="18"/>
      <c r="IVB84" s="1"/>
      <c r="IVE84" s="1"/>
      <c r="IVI84" s="18"/>
      <c r="IVJ84" s="1"/>
      <c r="IVM84" s="1"/>
      <c r="IVQ84" s="18"/>
      <c r="IVR84" s="1"/>
      <c r="IVU84" s="1"/>
      <c r="IVY84" s="18"/>
      <c r="IVZ84" s="1"/>
      <c r="IWC84" s="1"/>
      <c r="IWG84" s="18"/>
      <c r="IWH84" s="1"/>
      <c r="IWK84" s="1"/>
      <c r="IWO84" s="18"/>
      <c r="IWP84" s="1"/>
      <c r="IWS84" s="1"/>
      <c r="IWW84" s="18"/>
      <c r="IWX84" s="1"/>
      <c r="IXA84" s="1"/>
      <c r="IXE84" s="18"/>
      <c r="IXF84" s="1"/>
      <c r="IXI84" s="1"/>
      <c r="IXM84" s="18"/>
      <c r="IXN84" s="1"/>
      <c r="IXQ84" s="1"/>
      <c r="IXU84" s="18"/>
      <c r="IXV84" s="1"/>
      <c r="IXY84" s="1"/>
      <c r="IYC84" s="18"/>
      <c r="IYD84" s="1"/>
      <c r="IYG84" s="1"/>
      <c r="IYK84" s="18"/>
      <c r="IYL84" s="1"/>
      <c r="IYO84" s="1"/>
      <c r="IYS84" s="18"/>
      <c r="IYT84" s="1"/>
      <c r="IYW84" s="1"/>
      <c r="IZA84" s="18"/>
      <c r="IZB84" s="1"/>
      <c r="IZE84" s="1"/>
      <c r="IZI84" s="18"/>
      <c r="IZJ84" s="1"/>
      <c r="IZM84" s="1"/>
      <c r="IZQ84" s="18"/>
      <c r="IZR84" s="1"/>
      <c r="IZU84" s="1"/>
      <c r="IZY84" s="18"/>
      <c r="IZZ84" s="1"/>
      <c r="JAC84" s="1"/>
      <c r="JAG84" s="18"/>
      <c r="JAH84" s="1"/>
      <c r="JAK84" s="1"/>
      <c r="JAO84" s="18"/>
      <c r="JAP84" s="1"/>
      <c r="JAS84" s="1"/>
      <c r="JAW84" s="18"/>
      <c r="JAX84" s="1"/>
      <c r="JBA84" s="1"/>
      <c r="JBE84" s="18"/>
      <c r="JBF84" s="1"/>
      <c r="JBI84" s="1"/>
      <c r="JBM84" s="18"/>
      <c r="JBN84" s="1"/>
      <c r="JBQ84" s="1"/>
      <c r="JBU84" s="18"/>
      <c r="JBV84" s="1"/>
      <c r="JBY84" s="1"/>
      <c r="JCC84" s="18"/>
      <c r="JCD84" s="1"/>
      <c r="JCG84" s="1"/>
      <c r="JCK84" s="18"/>
      <c r="JCL84" s="1"/>
      <c r="JCO84" s="1"/>
      <c r="JCS84" s="18"/>
      <c r="JCT84" s="1"/>
      <c r="JCW84" s="1"/>
      <c r="JDA84" s="18"/>
      <c r="JDB84" s="1"/>
      <c r="JDE84" s="1"/>
      <c r="JDI84" s="18"/>
      <c r="JDJ84" s="1"/>
      <c r="JDM84" s="1"/>
      <c r="JDQ84" s="18"/>
      <c r="JDR84" s="1"/>
      <c r="JDU84" s="1"/>
      <c r="JDY84" s="18"/>
      <c r="JDZ84" s="1"/>
      <c r="JEC84" s="1"/>
      <c r="JEG84" s="18"/>
      <c r="JEH84" s="1"/>
      <c r="JEK84" s="1"/>
      <c r="JEO84" s="18"/>
      <c r="JEP84" s="1"/>
      <c r="JES84" s="1"/>
      <c r="JEW84" s="18"/>
      <c r="JEX84" s="1"/>
      <c r="JFA84" s="1"/>
      <c r="JFE84" s="18"/>
      <c r="JFF84" s="1"/>
      <c r="JFI84" s="1"/>
      <c r="JFM84" s="18"/>
      <c r="JFN84" s="1"/>
      <c r="JFQ84" s="1"/>
      <c r="JFU84" s="18"/>
      <c r="JFV84" s="1"/>
      <c r="JFY84" s="1"/>
      <c r="JGC84" s="18"/>
      <c r="JGD84" s="1"/>
      <c r="JGG84" s="1"/>
      <c r="JGK84" s="18"/>
      <c r="JGL84" s="1"/>
      <c r="JGO84" s="1"/>
      <c r="JGS84" s="18"/>
      <c r="JGT84" s="1"/>
      <c r="JGW84" s="1"/>
      <c r="JHA84" s="18"/>
      <c r="JHB84" s="1"/>
      <c r="JHE84" s="1"/>
      <c r="JHI84" s="18"/>
      <c r="JHJ84" s="1"/>
      <c r="JHM84" s="1"/>
      <c r="JHQ84" s="18"/>
      <c r="JHR84" s="1"/>
      <c r="JHU84" s="1"/>
      <c r="JHY84" s="18"/>
      <c r="JHZ84" s="1"/>
      <c r="JIC84" s="1"/>
      <c r="JIG84" s="18"/>
      <c r="JIH84" s="1"/>
      <c r="JIK84" s="1"/>
      <c r="JIO84" s="18"/>
      <c r="JIP84" s="1"/>
      <c r="JIS84" s="1"/>
      <c r="JIW84" s="18"/>
      <c r="JIX84" s="1"/>
      <c r="JJA84" s="1"/>
      <c r="JJE84" s="18"/>
      <c r="JJF84" s="1"/>
      <c r="JJI84" s="1"/>
      <c r="JJM84" s="18"/>
      <c r="JJN84" s="1"/>
      <c r="JJQ84" s="1"/>
      <c r="JJU84" s="18"/>
      <c r="JJV84" s="1"/>
      <c r="JJY84" s="1"/>
      <c r="JKC84" s="18"/>
      <c r="JKD84" s="1"/>
      <c r="JKG84" s="1"/>
      <c r="JKK84" s="18"/>
      <c r="JKL84" s="1"/>
      <c r="JKO84" s="1"/>
      <c r="JKS84" s="18"/>
      <c r="JKT84" s="1"/>
      <c r="JKW84" s="1"/>
      <c r="JLA84" s="18"/>
      <c r="JLB84" s="1"/>
      <c r="JLE84" s="1"/>
      <c r="JLI84" s="18"/>
      <c r="JLJ84" s="1"/>
      <c r="JLM84" s="1"/>
      <c r="JLQ84" s="18"/>
      <c r="JLR84" s="1"/>
      <c r="JLU84" s="1"/>
      <c r="JLY84" s="18"/>
      <c r="JLZ84" s="1"/>
      <c r="JMC84" s="1"/>
      <c r="JMG84" s="18"/>
      <c r="JMH84" s="1"/>
      <c r="JMK84" s="1"/>
      <c r="JMO84" s="18"/>
      <c r="JMP84" s="1"/>
      <c r="JMS84" s="1"/>
      <c r="JMW84" s="18"/>
      <c r="JMX84" s="1"/>
      <c r="JNA84" s="1"/>
      <c r="JNE84" s="18"/>
      <c r="JNF84" s="1"/>
      <c r="JNI84" s="1"/>
      <c r="JNM84" s="18"/>
      <c r="JNN84" s="1"/>
      <c r="JNQ84" s="1"/>
      <c r="JNU84" s="18"/>
      <c r="JNV84" s="1"/>
      <c r="JNY84" s="1"/>
      <c r="JOC84" s="18"/>
      <c r="JOD84" s="1"/>
      <c r="JOG84" s="1"/>
      <c r="JOK84" s="18"/>
      <c r="JOL84" s="1"/>
      <c r="JOO84" s="1"/>
      <c r="JOS84" s="18"/>
      <c r="JOT84" s="1"/>
      <c r="JOW84" s="1"/>
      <c r="JPA84" s="18"/>
      <c r="JPB84" s="1"/>
      <c r="JPE84" s="1"/>
      <c r="JPI84" s="18"/>
      <c r="JPJ84" s="1"/>
      <c r="JPM84" s="1"/>
      <c r="JPQ84" s="18"/>
      <c r="JPR84" s="1"/>
      <c r="JPU84" s="1"/>
      <c r="JPY84" s="18"/>
      <c r="JPZ84" s="1"/>
      <c r="JQC84" s="1"/>
      <c r="JQG84" s="18"/>
      <c r="JQH84" s="1"/>
      <c r="JQK84" s="1"/>
      <c r="JQO84" s="18"/>
      <c r="JQP84" s="1"/>
      <c r="JQS84" s="1"/>
      <c r="JQW84" s="18"/>
      <c r="JQX84" s="1"/>
      <c r="JRA84" s="1"/>
      <c r="JRE84" s="18"/>
      <c r="JRF84" s="1"/>
      <c r="JRI84" s="1"/>
      <c r="JRM84" s="18"/>
      <c r="JRN84" s="1"/>
      <c r="JRQ84" s="1"/>
      <c r="JRU84" s="18"/>
      <c r="JRV84" s="1"/>
      <c r="JRY84" s="1"/>
      <c r="JSC84" s="18"/>
      <c r="JSD84" s="1"/>
      <c r="JSG84" s="1"/>
      <c r="JSK84" s="18"/>
      <c r="JSL84" s="1"/>
      <c r="JSO84" s="1"/>
      <c r="JSS84" s="18"/>
      <c r="JST84" s="1"/>
      <c r="JSW84" s="1"/>
      <c r="JTA84" s="18"/>
      <c r="JTB84" s="1"/>
      <c r="JTE84" s="1"/>
      <c r="JTI84" s="18"/>
      <c r="JTJ84" s="1"/>
      <c r="JTM84" s="1"/>
      <c r="JTQ84" s="18"/>
      <c r="JTR84" s="1"/>
      <c r="JTU84" s="1"/>
      <c r="JTY84" s="18"/>
      <c r="JTZ84" s="1"/>
      <c r="JUC84" s="1"/>
      <c r="JUG84" s="18"/>
      <c r="JUH84" s="1"/>
      <c r="JUK84" s="1"/>
      <c r="JUO84" s="18"/>
      <c r="JUP84" s="1"/>
      <c r="JUS84" s="1"/>
      <c r="JUW84" s="18"/>
      <c r="JUX84" s="1"/>
      <c r="JVA84" s="1"/>
      <c r="JVE84" s="18"/>
      <c r="JVF84" s="1"/>
      <c r="JVI84" s="1"/>
      <c r="JVM84" s="18"/>
      <c r="JVN84" s="1"/>
      <c r="JVQ84" s="1"/>
      <c r="JVU84" s="18"/>
      <c r="JVV84" s="1"/>
      <c r="JVY84" s="1"/>
      <c r="JWC84" s="18"/>
      <c r="JWD84" s="1"/>
      <c r="JWG84" s="1"/>
      <c r="JWK84" s="18"/>
      <c r="JWL84" s="1"/>
      <c r="JWO84" s="1"/>
      <c r="JWS84" s="18"/>
      <c r="JWT84" s="1"/>
      <c r="JWW84" s="1"/>
      <c r="JXA84" s="18"/>
      <c r="JXB84" s="1"/>
      <c r="JXE84" s="1"/>
      <c r="JXI84" s="18"/>
      <c r="JXJ84" s="1"/>
      <c r="JXM84" s="1"/>
      <c r="JXQ84" s="18"/>
      <c r="JXR84" s="1"/>
      <c r="JXU84" s="1"/>
      <c r="JXY84" s="18"/>
      <c r="JXZ84" s="1"/>
      <c r="JYC84" s="1"/>
      <c r="JYG84" s="18"/>
      <c r="JYH84" s="1"/>
      <c r="JYK84" s="1"/>
      <c r="JYO84" s="18"/>
      <c r="JYP84" s="1"/>
      <c r="JYS84" s="1"/>
      <c r="JYW84" s="18"/>
      <c r="JYX84" s="1"/>
      <c r="JZA84" s="1"/>
      <c r="JZE84" s="18"/>
      <c r="JZF84" s="1"/>
      <c r="JZI84" s="1"/>
      <c r="JZM84" s="18"/>
      <c r="JZN84" s="1"/>
      <c r="JZQ84" s="1"/>
      <c r="JZU84" s="18"/>
      <c r="JZV84" s="1"/>
      <c r="JZY84" s="1"/>
      <c r="KAC84" s="18"/>
      <c r="KAD84" s="1"/>
      <c r="KAG84" s="1"/>
      <c r="KAK84" s="18"/>
      <c r="KAL84" s="1"/>
      <c r="KAO84" s="1"/>
      <c r="KAS84" s="18"/>
      <c r="KAT84" s="1"/>
      <c r="KAW84" s="1"/>
      <c r="KBA84" s="18"/>
      <c r="KBB84" s="1"/>
      <c r="KBE84" s="1"/>
      <c r="KBI84" s="18"/>
      <c r="KBJ84" s="1"/>
      <c r="KBM84" s="1"/>
      <c r="KBQ84" s="18"/>
      <c r="KBR84" s="1"/>
      <c r="KBU84" s="1"/>
      <c r="KBY84" s="18"/>
      <c r="KBZ84" s="1"/>
      <c r="KCC84" s="1"/>
      <c r="KCG84" s="18"/>
      <c r="KCH84" s="1"/>
      <c r="KCK84" s="1"/>
      <c r="KCO84" s="18"/>
      <c r="KCP84" s="1"/>
      <c r="KCS84" s="1"/>
      <c r="KCW84" s="18"/>
      <c r="KCX84" s="1"/>
      <c r="KDA84" s="1"/>
      <c r="KDE84" s="18"/>
      <c r="KDF84" s="1"/>
      <c r="KDI84" s="1"/>
      <c r="KDM84" s="18"/>
      <c r="KDN84" s="1"/>
      <c r="KDQ84" s="1"/>
      <c r="KDU84" s="18"/>
      <c r="KDV84" s="1"/>
      <c r="KDY84" s="1"/>
      <c r="KEC84" s="18"/>
      <c r="KED84" s="1"/>
      <c r="KEG84" s="1"/>
      <c r="KEK84" s="18"/>
      <c r="KEL84" s="1"/>
      <c r="KEO84" s="1"/>
      <c r="KES84" s="18"/>
      <c r="KET84" s="1"/>
      <c r="KEW84" s="1"/>
      <c r="KFA84" s="18"/>
      <c r="KFB84" s="1"/>
      <c r="KFE84" s="1"/>
      <c r="KFI84" s="18"/>
      <c r="KFJ84" s="1"/>
      <c r="KFM84" s="1"/>
      <c r="KFQ84" s="18"/>
      <c r="KFR84" s="1"/>
      <c r="KFU84" s="1"/>
      <c r="KFY84" s="18"/>
      <c r="KFZ84" s="1"/>
      <c r="KGC84" s="1"/>
      <c r="KGG84" s="18"/>
      <c r="KGH84" s="1"/>
      <c r="KGK84" s="1"/>
      <c r="KGO84" s="18"/>
      <c r="KGP84" s="1"/>
      <c r="KGS84" s="1"/>
      <c r="KGW84" s="18"/>
      <c r="KGX84" s="1"/>
      <c r="KHA84" s="1"/>
      <c r="KHE84" s="18"/>
      <c r="KHF84" s="1"/>
      <c r="KHI84" s="1"/>
      <c r="KHM84" s="18"/>
      <c r="KHN84" s="1"/>
      <c r="KHQ84" s="1"/>
      <c r="KHU84" s="18"/>
      <c r="KHV84" s="1"/>
      <c r="KHY84" s="1"/>
      <c r="KIC84" s="18"/>
      <c r="KID84" s="1"/>
      <c r="KIG84" s="1"/>
      <c r="KIK84" s="18"/>
      <c r="KIL84" s="1"/>
      <c r="KIO84" s="1"/>
      <c r="KIS84" s="18"/>
      <c r="KIT84" s="1"/>
      <c r="KIW84" s="1"/>
      <c r="KJA84" s="18"/>
      <c r="KJB84" s="1"/>
      <c r="KJE84" s="1"/>
      <c r="KJI84" s="18"/>
      <c r="KJJ84" s="1"/>
      <c r="KJM84" s="1"/>
      <c r="KJQ84" s="18"/>
      <c r="KJR84" s="1"/>
      <c r="KJU84" s="1"/>
      <c r="KJY84" s="18"/>
      <c r="KJZ84" s="1"/>
      <c r="KKC84" s="1"/>
      <c r="KKG84" s="18"/>
      <c r="KKH84" s="1"/>
      <c r="KKK84" s="1"/>
      <c r="KKO84" s="18"/>
      <c r="KKP84" s="1"/>
      <c r="KKS84" s="1"/>
      <c r="KKW84" s="18"/>
      <c r="KKX84" s="1"/>
      <c r="KLA84" s="1"/>
      <c r="KLE84" s="18"/>
      <c r="KLF84" s="1"/>
      <c r="KLI84" s="1"/>
      <c r="KLM84" s="18"/>
      <c r="KLN84" s="1"/>
      <c r="KLQ84" s="1"/>
      <c r="KLU84" s="18"/>
      <c r="KLV84" s="1"/>
      <c r="KLY84" s="1"/>
      <c r="KMC84" s="18"/>
      <c r="KMD84" s="1"/>
      <c r="KMG84" s="1"/>
      <c r="KMK84" s="18"/>
      <c r="KML84" s="1"/>
      <c r="KMO84" s="1"/>
      <c r="KMS84" s="18"/>
      <c r="KMT84" s="1"/>
      <c r="KMW84" s="1"/>
      <c r="KNA84" s="18"/>
      <c r="KNB84" s="1"/>
      <c r="KNE84" s="1"/>
      <c r="KNI84" s="18"/>
      <c r="KNJ84" s="1"/>
      <c r="KNM84" s="1"/>
      <c r="KNQ84" s="18"/>
      <c r="KNR84" s="1"/>
      <c r="KNU84" s="1"/>
      <c r="KNY84" s="18"/>
      <c r="KNZ84" s="1"/>
      <c r="KOC84" s="1"/>
      <c r="KOG84" s="18"/>
      <c r="KOH84" s="1"/>
      <c r="KOK84" s="1"/>
      <c r="KOO84" s="18"/>
      <c r="KOP84" s="1"/>
      <c r="KOS84" s="1"/>
      <c r="KOW84" s="18"/>
      <c r="KOX84" s="1"/>
      <c r="KPA84" s="1"/>
      <c r="KPE84" s="18"/>
      <c r="KPF84" s="1"/>
      <c r="KPI84" s="1"/>
      <c r="KPM84" s="18"/>
      <c r="KPN84" s="1"/>
      <c r="KPQ84" s="1"/>
      <c r="KPU84" s="18"/>
      <c r="KPV84" s="1"/>
      <c r="KPY84" s="1"/>
      <c r="KQC84" s="18"/>
      <c r="KQD84" s="1"/>
      <c r="KQG84" s="1"/>
      <c r="KQK84" s="18"/>
      <c r="KQL84" s="1"/>
      <c r="KQO84" s="1"/>
      <c r="KQS84" s="18"/>
      <c r="KQT84" s="1"/>
      <c r="KQW84" s="1"/>
      <c r="KRA84" s="18"/>
      <c r="KRB84" s="1"/>
      <c r="KRE84" s="1"/>
      <c r="KRI84" s="18"/>
      <c r="KRJ84" s="1"/>
      <c r="KRM84" s="1"/>
      <c r="KRQ84" s="18"/>
      <c r="KRR84" s="1"/>
      <c r="KRU84" s="1"/>
      <c r="KRY84" s="18"/>
      <c r="KRZ84" s="1"/>
      <c r="KSC84" s="1"/>
      <c r="KSG84" s="18"/>
      <c r="KSH84" s="1"/>
      <c r="KSK84" s="1"/>
      <c r="KSO84" s="18"/>
      <c r="KSP84" s="1"/>
      <c r="KSS84" s="1"/>
      <c r="KSW84" s="18"/>
      <c r="KSX84" s="1"/>
      <c r="KTA84" s="1"/>
      <c r="KTE84" s="18"/>
      <c r="KTF84" s="1"/>
      <c r="KTI84" s="1"/>
      <c r="KTM84" s="18"/>
      <c r="KTN84" s="1"/>
      <c r="KTQ84" s="1"/>
      <c r="KTU84" s="18"/>
      <c r="KTV84" s="1"/>
      <c r="KTY84" s="1"/>
      <c r="KUC84" s="18"/>
      <c r="KUD84" s="1"/>
      <c r="KUG84" s="1"/>
      <c r="KUK84" s="18"/>
      <c r="KUL84" s="1"/>
      <c r="KUO84" s="1"/>
      <c r="KUS84" s="18"/>
      <c r="KUT84" s="1"/>
      <c r="KUW84" s="1"/>
      <c r="KVA84" s="18"/>
      <c r="KVB84" s="1"/>
      <c r="KVE84" s="1"/>
      <c r="KVI84" s="18"/>
      <c r="KVJ84" s="1"/>
      <c r="KVM84" s="1"/>
      <c r="KVQ84" s="18"/>
      <c r="KVR84" s="1"/>
      <c r="KVU84" s="1"/>
      <c r="KVY84" s="18"/>
      <c r="KVZ84" s="1"/>
      <c r="KWC84" s="1"/>
      <c r="KWG84" s="18"/>
      <c r="KWH84" s="1"/>
      <c r="KWK84" s="1"/>
      <c r="KWO84" s="18"/>
      <c r="KWP84" s="1"/>
      <c r="KWS84" s="1"/>
      <c r="KWW84" s="18"/>
      <c r="KWX84" s="1"/>
      <c r="KXA84" s="1"/>
      <c r="KXE84" s="18"/>
      <c r="KXF84" s="1"/>
      <c r="KXI84" s="1"/>
      <c r="KXM84" s="18"/>
      <c r="KXN84" s="1"/>
      <c r="KXQ84" s="1"/>
      <c r="KXU84" s="18"/>
      <c r="KXV84" s="1"/>
      <c r="KXY84" s="1"/>
      <c r="KYC84" s="18"/>
      <c r="KYD84" s="1"/>
      <c r="KYG84" s="1"/>
      <c r="KYK84" s="18"/>
      <c r="KYL84" s="1"/>
      <c r="KYO84" s="1"/>
      <c r="KYS84" s="18"/>
      <c r="KYT84" s="1"/>
      <c r="KYW84" s="1"/>
      <c r="KZA84" s="18"/>
      <c r="KZB84" s="1"/>
      <c r="KZE84" s="1"/>
      <c r="KZI84" s="18"/>
      <c r="KZJ84" s="1"/>
      <c r="KZM84" s="1"/>
      <c r="KZQ84" s="18"/>
      <c r="KZR84" s="1"/>
      <c r="KZU84" s="1"/>
      <c r="KZY84" s="18"/>
      <c r="KZZ84" s="1"/>
      <c r="LAC84" s="1"/>
      <c r="LAG84" s="18"/>
      <c r="LAH84" s="1"/>
      <c r="LAK84" s="1"/>
      <c r="LAO84" s="18"/>
      <c r="LAP84" s="1"/>
      <c r="LAS84" s="1"/>
      <c r="LAW84" s="18"/>
      <c r="LAX84" s="1"/>
      <c r="LBA84" s="1"/>
      <c r="LBE84" s="18"/>
      <c r="LBF84" s="1"/>
      <c r="LBI84" s="1"/>
      <c r="LBM84" s="18"/>
      <c r="LBN84" s="1"/>
      <c r="LBQ84" s="1"/>
      <c r="LBU84" s="18"/>
      <c r="LBV84" s="1"/>
      <c r="LBY84" s="1"/>
      <c r="LCC84" s="18"/>
      <c r="LCD84" s="1"/>
      <c r="LCG84" s="1"/>
      <c r="LCK84" s="18"/>
      <c r="LCL84" s="1"/>
      <c r="LCO84" s="1"/>
      <c r="LCS84" s="18"/>
      <c r="LCT84" s="1"/>
      <c r="LCW84" s="1"/>
      <c r="LDA84" s="18"/>
      <c r="LDB84" s="1"/>
      <c r="LDE84" s="1"/>
      <c r="LDI84" s="18"/>
      <c r="LDJ84" s="1"/>
      <c r="LDM84" s="1"/>
      <c r="LDQ84" s="18"/>
      <c r="LDR84" s="1"/>
      <c r="LDU84" s="1"/>
      <c r="LDY84" s="18"/>
      <c r="LDZ84" s="1"/>
      <c r="LEC84" s="1"/>
      <c r="LEG84" s="18"/>
      <c r="LEH84" s="1"/>
      <c r="LEK84" s="1"/>
      <c r="LEO84" s="18"/>
      <c r="LEP84" s="1"/>
      <c r="LES84" s="1"/>
      <c r="LEW84" s="18"/>
      <c r="LEX84" s="1"/>
      <c r="LFA84" s="1"/>
      <c r="LFE84" s="18"/>
      <c r="LFF84" s="1"/>
      <c r="LFI84" s="1"/>
      <c r="LFM84" s="18"/>
      <c r="LFN84" s="1"/>
      <c r="LFQ84" s="1"/>
      <c r="LFU84" s="18"/>
      <c r="LFV84" s="1"/>
      <c r="LFY84" s="1"/>
      <c r="LGC84" s="18"/>
      <c r="LGD84" s="1"/>
      <c r="LGG84" s="1"/>
      <c r="LGK84" s="18"/>
      <c r="LGL84" s="1"/>
      <c r="LGO84" s="1"/>
      <c r="LGS84" s="18"/>
      <c r="LGT84" s="1"/>
      <c r="LGW84" s="1"/>
      <c r="LHA84" s="18"/>
      <c r="LHB84" s="1"/>
      <c r="LHE84" s="1"/>
      <c r="LHI84" s="18"/>
      <c r="LHJ84" s="1"/>
      <c r="LHM84" s="1"/>
      <c r="LHQ84" s="18"/>
      <c r="LHR84" s="1"/>
      <c r="LHU84" s="1"/>
      <c r="LHY84" s="18"/>
      <c r="LHZ84" s="1"/>
      <c r="LIC84" s="1"/>
      <c r="LIG84" s="18"/>
      <c r="LIH84" s="1"/>
      <c r="LIK84" s="1"/>
      <c r="LIO84" s="18"/>
      <c r="LIP84" s="1"/>
      <c r="LIS84" s="1"/>
      <c r="LIW84" s="18"/>
      <c r="LIX84" s="1"/>
      <c r="LJA84" s="1"/>
      <c r="LJE84" s="18"/>
      <c r="LJF84" s="1"/>
      <c r="LJI84" s="1"/>
      <c r="LJM84" s="18"/>
      <c r="LJN84" s="1"/>
      <c r="LJQ84" s="1"/>
      <c r="LJU84" s="18"/>
      <c r="LJV84" s="1"/>
      <c r="LJY84" s="1"/>
      <c r="LKC84" s="18"/>
      <c r="LKD84" s="1"/>
      <c r="LKG84" s="1"/>
      <c r="LKK84" s="18"/>
      <c r="LKL84" s="1"/>
      <c r="LKO84" s="1"/>
      <c r="LKS84" s="18"/>
      <c r="LKT84" s="1"/>
      <c r="LKW84" s="1"/>
      <c r="LLA84" s="18"/>
      <c r="LLB84" s="1"/>
      <c r="LLE84" s="1"/>
      <c r="LLI84" s="18"/>
      <c r="LLJ84" s="1"/>
      <c r="LLM84" s="1"/>
      <c r="LLQ84" s="18"/>
      <c r="LLR84" s="1"/>
      <c r="LLU84" s="1"/>
      <c r="LLY84" s="18"/>
      <c r="LLZ84" s="1"/>
      <c r="LMC84" s="1"/>
      <c r="LMG84" s="18"/>
      <c r="LMH84" s="1"/>
      <c r="LMK84" s="1"/>
      <c r="LMO84" s="18"/>
      <c r="LMP84" s="1"/>
      <c r="LMS84" s="1"/>
      <c r="LMW84" s="18"/>
      <c r="LMX84" s="1"/>
      <c r="LNA84" s="1"/>
      <c r="LNE84" s="18"/>
      <c r="LNF84" s="1"/>
      <c r="LNI84" s="1"/>
      <c r="LNM84" s="18"/>
      <c r="LNN84" s="1"/>
      <c r="LNQ84" s="1"/>
      <c r="LNU84" s="18"/>
      <c r="LNV84" s="1"/>
      <c r="LNY84" s="1"/>
      <c r="LOC84" s="18"/>
      <c r="LOD84" s="1"/>
      <c r="LOG84" s="1"/>
      <c r="LOK84" s="18"/>
      <c r="LOL84" s="1"/>
      <c r="LOO84" s="1"/>
      <c r="LOS84" s="18"/>
      <c r="LOT84" s="1"/>
      <c r="LOW84" s="1"/>
      <c r="LPA84" s="18"/>
      <c r="LPB84" s="1"/>
      <c r="LPE84" s="1"/>
      <c r="LPI84" s="18"/>
      <c r="LPJ84" s="1"/>
      <c r="LPM84" s="1"/>
      <c r="LPQ84" s="18"/>
      <c r="LPR84" s="1"/>
      <c r="LPU84" s="1"/>
      <c r="LPY84" s="18"/>
      <c r="LPZ84" s="1"/>
      <c r="LQC84" s="1"/>
      <c r="LQG84" s="18"/>
      <c r="LQH84" s="1"/>
      <c r="LQK84" s="1"/>
      <c r="LQO84" s="18"/>
      <c r="LQP84" s="1"/>
      <c r="LQS84" s="1"/>
      <c r="LQW84" s="18"/>
      <c r="LQX84" s="1"/>
      <c r="LRA84" s="1"/>
      <c r="LRE84" s="18"/>
      <c r="LRF84" s="1"/>
      <c r="LRI84" s="1"/>
      <c r="LRM84" s="18"/>
      <c r="LRN84" s="1"/>
      <c r="LRQ84" s="1"/>
      <c r="LRU84" s="18"/>
      <c r="LRV84" s="1"/>
      <c r="LRY84" s="1"/>
      <c r="LSC84" s="18"/>
      <c r="LSD84" s="1"/>
      <c r="LSG84" s="1"/>
      <c r="LSK84" s="18"/>
      <c r="LSL84" s="1"/>
      <c r="LSO84" s="1"/>
      <c r="LSS84" s="18"/>
      <c r="LST84" s="1"/>
      <c r="LSW84" s="1"/>
      <c r="LTA84" s="18"/>
      <c r="LTB84" s="1"/>
      <c r="LTE84" s="1"/>
      <c r="LTI84" s="18"/>
      <c r="LTJ84" s="1"/>
      <c r="LTM84" s="1"/>
      <c r="LTQ84" s="18"/>
      <c r="LTR84" s="1"/>
      <c r="LTU84" s="1"/>
      <c r="LTY84" s="18"/>
      <c r="LTZ84" s="1"/>
      <c r="LUC84" s="1"/>
      <c r="LUG84" s="18"/>
      <c r="LUH84" s="1"/>
      <c r="LUK84" s="1"/>
      <c r="LUO84" s="18"/>
      <c r="LUP84" s="1"/>
      <c r="LUS84" s="1"/>
      <c r="LUW84" s="18"/>
      <c r="LUX84" s="1"/>
      <c r="LVA84" s="1"/>
      <c r="LVE84" s="18"/>
      <c r="LVF84" s="1"/>
      <c r="LVI84" s="1"/>
      <c r="LVM84" s="18"/>
      <c r="LVN84" s="1"/>
      <c r="LVQ84" s="1"/>
      <c r="LVU84" s="18"/>
      <c r="LVV84" s="1"/>
      <c r="LVY84" s="1"/>
      <c r="LWC84" s="18"/>
      <c r="LWD84" s="1"/>
      <c r="LWG84" s="1"/>
      <c r="LWK84" s="18"/>
      <c r="LWL84" s="1"/>
      <c r="LWO84" s="1"/>
      <c r="LWS84" s="18"/>
      <c r="LWT84" s="1"/>
      <c r="LWW84" s="1"/>
      <c r="LXA84" s="18"/>
      <c r="LXB84" s="1"/>
      <c r="LXE84" s="1"/>
      <c r="LXI84" s="18"/>
      <c r="LXJ84" s="1"/>
      <c r="LXM84" s="1"/>
      <c r="LXQ84" s="18"/>
      <c r="LXR84" s="1"/>
      <c r="LXU84" s="1"/>
      <c r="LXY84" s="18"/>
      <c r="LXZ84" s="1"/>
      <c r="LYC84" s="1"/>
      <c r="LYG84" s="18"/>
      <c r="LYH84" s="1"/>
      <c r="LYK84" s="1"/>
      <c r="LYO84" s="18"/>
      <c r="LYP84" s="1"/>
      <c r="LYS84" s="1"/>
      <c r="LYW84" s="18"/>
      <c r="LYX84" s="1"/>
      <c r="LZA84" s="1"/>
      <c r="LZE84" s="18"/>
      <c r="LZF84" s="1"/>
      <c r="LZI84" s="1"/>
      <c r="LZM84" s="18"/>
      <c r="LZN84" s="1"/>
      <c r="LZQ84" s="1"/>
      <c r="LZU84" s="18"/>
      <c r="LZV84" s="1"/>
      <c r="LZY84" s="1"/>
      <c r="MAC84" s="18"/>
      <c r="MAD84" s="1"/>
      <c r="MAG84" s="1"/>
      <c r="MAK84" s="18"/>
      <c r="MAL84" s="1"/>
      <c r="MAO84" s="1"/>
      <c r="MAS84" s="18"/>
      <c r="MAT84" s="1"/>
      <c r="MAW84" s="1"/>
      <c r="MBA84" s="18"/>
      <c r="MBB84" s="1"/>
      <c r="MBE84" s="1"/>
      <c r="MBI84" s="18"/>
      <c r="MBJ84" s="1"/>
      <c r="MBM84" s="1"/>
      <c r="MBQ84" s="18"/>
      <c r="MBR84" s="1"/>
      <c r="MBU84" s="1"/>
      <c r="MBY84" s="18"/>
      <c r="MBZ84" s="1"/>
      <c r="MCC84" s="1"/>
      <c r="MCG84" s="18"/>
      <c r="MCH84" s="1"/>
      <c r="MCK84" s="1"/>
      <c r="MCO84" s="18"/>
      <c r="MCP84" s="1"/>
      <c r="MCS84" s="1"/>
      <c r="MCW84" s="18"/>
      <c r="MCX84" s="1"/>
      <c r="MDA84" s="1"/>
      <c r="MDE84" s="18"/>
      <c r="MDF84" s="1"/>
      <c r="MDI84" s="1"/>
      <c r="MDM84" s="18"/>
      <c r="MDN84" s="1"/>
      <c r="MDQ84" s="1"/>
      <c r="MDU84" s="18"/>
      <c r="MDV84" s="1"/>
      <c r="MDY84" s="1"/>
      <c r="MEC84" s="18"/>
      <c r="MED84" s="1"/>
      <c r="MEG84" s="1"/>
      <c r="MEK84" s="18"/>
      <c r="MEL84" s="1"/>
      <c r="MEO84" s="1"/>
      <c r="MES84" s="18"/>
      <c r="MET84" s="1"/>
      <c r="MEW84" s="1"/>
      <c r="MFA84" s="18"/>
      <c r="MFB84" s="1"/>
      <c r="MFE84" s="1"/>
      <c r="MFI84" s="18"/>
      <c r="MFJ84" s="1"/>
      <c r="MFM84" s="1"/>
      <c r="MFQ84" s="18"/>
      <c r="MFR84" s="1"/>
      <c r="MFU84" s="1"/>
      <c r="MFY84" s="18"/>
      <c r="MFZ84" s="1"/>
      <c r="MGC84" s="1"/>
      <c r="MGG84" s="18"/>
      <c r="MGH84" s="1"/>
      <c r="MGK84" s="1"/>
      <c r="MGO84" s="18"/>
      <c r="MGP84" s="1"/>
      <c r="MGS84" s="1"/>
      <c r="MGW84" s="18"/>
      <c r="MGX84" s="1"/>
      <c r="MHA84" s="1"/>
      <c r="MHE84" s="18"/>
      <c r="MHF84" s="1"/>
      <c r="MHI84" s="1"/>
      <c r="MHM84" s="18"/>
      <c r="MHN84" s="1"/>
      <c r="MHQ84" s="1"/>
      <c r="MHU84" s="18"/>
      <c r="MHV84" s="1"/>
      <c r="MHY84" s="1"/>
      <c r="MIC84" s="18"/>
      <c r="MID84" s="1"/>
      <c r="MIG84" s="1"/>
      <c r="MIK84" s="18"/>
      <c r="MIL84" s="1"/>
      <c r="MIO84" s="1"/>
      <c r="MIS84" s="18"/>
      <c r="MIT84" s="1"/>
      <c r="MIW84" s="1"/>
      <c r="MJA84" s="18"/>
      <c r="MJB84" s="1"/>
      <c r="MJE84" s="1"/>
      <c r="MJI84" s="18"/>
      <c r="MJJ84" s="1"/>
      <c r="MJM84" s="1"/>
      <c r="MJQ84" s="18"/>
      <c r="MJR84" s="1"/>
      <c r="MJU84" s="1"/>
      <c r="MJY84" s="18"/>
      <c r="MJZ84" s="1"/>
      <c r="MKC84" s="1"/>
      <c r="MKG84" s="18"/>
      <c r="MKH84" s="1"/>
      <c r="MKK84" s="1"/>
      <c r="MKO84" s="18"/>
      <c r="MKP84" s="1"/>
      <c r="MKS84" s="1"/>
      <c r="MKW84" s="18"/>
      <c r="MKX84" s="1"/>
      <c r="MLA84" s="1"/>
      <c r="MLE84" s="18"/>
      <c r="MLF84" s="1"/>
      <c r="MLI84" s="1"/>
      <c r="MLM84" s="18"/>
      <c r="MLN84" s="1"/>
      <c r="MLQ84" s="1"/>
      <c r="MLU84" s="18"/>
      <c r="MLV84" s="1"/>
      <c r="MLY84" s="1"/>
      <c r="MMC84" s="18"/>
      <c r="MMD84" s="1"/>
      <c r="MMG84" s="1"/>
      <c r="MMK84" s="18"/>
      <c r="MML84" s="1"/>
      <c r="MMO84" s="1"/>
      <c r="MMS84" s="18"/>
      <c r="MMT84" s="1"/>
      <c r="MMW84" s="1"/>
      <c r="MNA84" s="18"/>
      <c r="MNB84" s="1"/>
      <c r="MNE84" s="1"/>
      <c r="MNI84" s="18"/>
      <c r="MNJ84" s="1"/>
      <c r="MNM84" s="1"/>
      <c r="MNQ84" s="18"/>
      <c r="MNR84" s="1"/>
      <c r="MNU84" s="1"/>
      <c r="MNY84" s="18"/>
      <c r="MNZ84" s="1"/>
      <c r="MOC84" s="1"/>
      <c r="MOG84" s="18"/>
      <c r="MOH84" s="1"/>
      <c r="MOK84" s="1"/>
      <c r="MOO84" s="18"/>
      <c r="MOP84" s="1"/>
      <c r="MOS84" s="1"/>
      <c r="MOW84" s="18"/>
      <c r="MOX84" s="1"/>
      <c r="MPA84" s="1"/>
      <c r="MPE84" s="18"/>
      <c r="MPF84" s="1"/>
      <c r="MPI84" s="1"/>
      <c r="MPM84" s="18"/>
      <c r="MPN84" s="1"/>
      <c r="MPQ84" s="1"/>
      <c r="MPU84" s="18"/>
      <c r="MPV84" s="1"/>
      <c r="MPY84" s="1"/>
      <c r="MQC84" s="18"/>
      <c r="MQD84" s="1"/>
      <c r="MQG84" s="1"/>
      <c r="MQK84" s="18"/>
      <c r="MQL84" s="1"/>
      <c r="MQO84" s="1"/>
      <c r="MQS84" s="18"/>
      <c r="MQT84" s="1"/>
      <c r="MQW84" s="1"/>
      <c r="MRA84" s="18"/>
      <c r="MRB84" s="1"/>
      <c r="MRE84" s="1"/>
      <c r="MRI84" s="18"/>
      <c r="MRJ84" s="1"/>
      <c r="MRM84" s="1"/>
      <c r="MRQ84" s="18"/>
      <c r="MRR84" s="1"/>
      <c r="MRU84" s="1"/>
      <c r="MRY84" s="18"/>
      <c r="MRZ84" s="1"/>
      <c r="MSC84" s="1"/>
      <c r="MSG84" s="18"/>
      <c r="MSH84" s="1"/>
      <c r="MSK84" s="1"/>
      <c r="MSO84" s="18"/>
      <c r="MSP84" s="1"/>
      <c r="MSS84" s="1"/>
      <c r="MSW84" s="18"/>
      <c r="MSX84" s="1"/>
      <c r="MTA84" s="1"/>
      <c r="MTE84" s="18"/>
      <c r="MTF84" s="1"/>
      <c r="MTI84" s="1"/>
      <c r="MTM84" s="18"/>
      <c r="MTN84" s="1"/>
      <c r="MTQ84" s="1"/>
      <c r="MTU84" s="18"/>
      <c r="MTV84" s="1"/>
      <c r="MTY84" s="1"/>
      <c r="MUC84" s="18"/>
      <c r="MUD84" s="1"/>
      <c r="MUG84" s="1"/>
      <c r="MUK84" s="18"/>
      <c r="MUL84" s="1"/>
      <c r="MUO84" s="1"/>
      <c r="MUS84" s="18"/>
      <c r="MUT84" s="1"/>
      <c r="MUW84" s="1"/>
      <c r="MVA84" s="18"/>
      <c r="MVB84" s="1"/>
      <c r="MVE84" s="1"/>
      <c r="MVI84" s="18"/>
      <c r="MVJ84" s="1"/>
      <c r="MVM84" s="1"/>
      <c r="MVQ84" s="18"/>
      <c r="MVR84" s="1"/>
      <c r="MVU84" s="1"/>
      <c r="MVY84" s="18"/>
      <c r="MVZ84" s="1"/>
      <c r="MWC84" s="1"/>
      <c r="MWG84" s="18"/>
      <c r="MWH84" s="1"/>
      <c r="MWK84" s="1"/>
      <c r="MWO84" s="18"/>
      <c r="MWP84" s="1"/>
      <c r="MWS84" s="1"/>
      <c r="MWW84" s="18"/>
      <c r="MWX84" s="1"/>
      <c r="MXA84" s="1"/>
      <c r="MXE84" s="18"/>
      <c r="MXF84" s="1"/>
      <c r="MXI84" s="1"/>
      <c r="MXM84" s="18"/>
      <c r="MXN84" s="1"/>
      <c r="MXQ84" s="1"/>
      <c r="MXU84" s="18"/>
      <c r="MXV84" s="1"/>
      <c r="MXY84" s="1"/>
      <c r="MYC84" s="18"/>
      <c r="MYD84" s="1"/>
      <c r="MYG84" s="1"/>
      <c r="MYK84" s="18"/>
      <c r="MYL84" s="1"/>
      <c r="MYO84" s="1"/>
      <c r="MYS84" s="18"/>
      <c r="MYT84" s="1"/>
      <c r="MYW84" s="1"/>
      <c r="MZA84" s="18"/>
      <c r="MZB84" s="1"/>
      <c r="MZE84" s="1"/>
      <c r="MZI84" s="18"/>
      <c r="MZJ84" s="1"/>
      <c r="MZM84" s="1"/>
      <c r="MZQ84" s="18"/>
      <c r="MZR84" s="1"/>
      <c r="MZU84" s="1"/>
      <c r="MZY84" s="18"/>
      <c r="MZZ84" s="1"/>
      <c r="NAC84" s="1"/>
      <c r="NAG84" s="18"/>
      <c r="NAH84" s="1"/>
      <c r="NAK84" s="1"/>
      <c r="NAO84" s="18"/>
      <c r="NAP84" s="1"/>
      <c r="NAS84" s="1"/>
      <c r="NAW84" s="18"/>
      <c r="NAX84" s="1"/>
      <c r="NBA84" s="1"/>
      <c r="NBE84" s="18"/>
      <c r="NBF84" s="1"/>
      <c r="NBI84" s="1"/>
      <c r="NBM84" s="18"/>
      <c r="NBN84" s="1"/>
      <c r="NBQ84" s="1"/>
      <c r="NBU84" s="18"/>
      <c r="NBV84" s="1"/>
      <c r="NBY84" s="1"/>
      <c r="NCC84" s="18"/>
      <c r="NCD84" s="1"/>
      <c r="NCG84" s="1"/>
      <c r="NCK84" s="18"/>
      <c r="NCL84" s="1"/>
      <c r="NCO84" s="1"/>
      <c r="NCS84" s="18"/>
      <c r="NCT84" s="1"/>
      <c r="NCW84" s="1"/>
      <c r="NDA84" s="18"/>
      <c r="NDB84" s="1"/>
      <c r="NDE84" s="1"/>
      <c r="NDI84" s="18"/>
      <c r="NDJ84" s="1"/>
      <c r="NDM84" s="1"/>
      <c r="NDQ84" s="18"/>
      <c r="NDR84" s="1"/>
      <c r="NDU84" s="1"/>
      <c r="NDY84" s="18"/>
      <c r="NDZ84" s="1"/>
      <c r="NEC84" s="1"/>
      <c r="NEG84" s="18"/>
      <c r="NEH84" s="1"/>
      <c r="NEK84" s="1"/>
      <c r="NEO84" s="18"/>
      <c r="NEP84" s="1"/>
      <c r="NES84" s="1"/>
      <c r="NEW84" s="18"/>
      <c r="NEX84" s="1"/>
      <c r="NFA84" s="1"/>
      <c r="NFE84" s="18"/>
      <c r="NFF84" s="1"/>
      <c r="NFI84" s="1"/>
      <c r="NFM84" s="18"/>
      <c r="NFN84" s="1"/>
      <c r="NFQ84" s="1"/>
      <c r="NFU84" s="18"/>
      <c r="NFV84" s="1"/>
      <c r="NFY84" s="1"/>
      <c r="NGC84" s="18"/>
      <c r="NGD84" s="1"/>
      <c r="NGG84" s="1"/>
      <c r="NGK84" s="18"/>
      <c r="NGL84" s="1"/>
      <c r="NGO84" s="1"/>
      <c r="NGS84" s="18"/>
      <c r="NGT84" s="1"/>
      <c r="NGW84" s="1"/>
      <c r="NHA84" s="18"/>
      <c r="NHB84" s="1"/>
      <c r="NHE84" s="1"/>
      <c r="NHI84" s="18"/>
      <c r="NHJ84" s="1"/>
      <c r="NHM84" s="1"/>
      <c r="NHQ84" s="18"/>
      <c r="NHR84" s="1"/>
      <c r="NHU84" s="1"/>
      <c r="NHY84" s="18"/>
      <c r="NHZ84" s="1"/>
      <c r="NIC84" s="1"/>
      <c r="NIG84" s="18"/>
      <c r="NIH84" s="1"/>
      <c r="NIK84" s="1"/>
      <c r="NIO84" s="18"/>
      <c r="NIP84" s="1"/>
      <c r="NIS84" s="1"/>
      <c r="NIW84" s="18"/>
      <c r="NIX84" s="1"/>
      <c r="NJA84" s="1"/>
      <c r="NJE84" s="18"/>
      <c r="NJF84" s="1"/>
      <c r="NJI84" s="1"/>
      <c r="NJM84" s="18"/>
      <c r="NJN84" s="1"/>
      <c r="NJQ84" s="1"/>
      <c r="NJU84" s="18"/>
      <c r="NJV84" s="1"/>
      <c r="NJY84" s="1"/>
      <c r="NKC84" s="18"/>
      <c r="NKD84" s="1"/>
      <c r="NKG84" s="1"/>
      <c r="NKK84" s="18"/>
      <c r="NKL84" s="1"/>
      <c r="NKO84" s="1"/>
      <c r="NKS84" s="18"/>
      <c r="NKT84" s="1"/>
      <c r="NKW84" s="1"/>
      <c r="NLA84" s="18"/>
      <c r="NLB84" s="1"/>
      <c r="NLE84" s="1"/>
      <c r="NLI84" s="18"/>
      <c r="NLJ84" s="1"/>
      <c r="NLM84" s="1"/>
      <c r="NLQ84" s="18"/>
      <c r="NLR84" s="1"/>
      <c r="NLU84" s="1"/>
      <c r="NLY84" s="18"/>
      <c r="NLZ84" s="1"/>
      <c r="NMC84" s="1"/>
      <c r="NMG84" s="18"/>
      <c r="NMH84" s="1"/>
      <c r="NMK84" s="1"/>
      <c r="NMO84" s="18"/>
      <c r="NMP84" s="1"/>
      <c r="NMS84" s="1"/>
      <c r="NMW84" s="18"/>
      <c r="NMX84" s="1"/>
      <c r="NNA84" s="1"/>
      <c r="NNE84" s="18"/>
      <c r="NNF84" s="1"/>
      <c r="NNI84" s="1"/>
      <c r="NNM84" s="18"/>
      <c r="NNN84" s="1"/>
      <c r="NNQ84" s="1"/>
      <c r="NNU84" s="18"/>
      <c r="NNV84" s="1"/>
      <c r="NNY84" s="1"/>
      <c r="NOC84" s="18"/>
      <c r="NOD84" s="1"/>
      <c r="NOG84" s="1"/>
      <c r="NOK84" s="18"/>
      <c r="NOL84" s="1"/>
      <c r="NOO84" s="1"/>
      <c r="NOS84" s="18"/>
      <c r="NOT84" s="1"/>
      <c r="NOW84" s="1"/>
      <c r="NPA84" s="18"/>
      <c r="NPB84" s="1"/>
      <c r="NPE84" s="1"/>
      <c r="NPI84" s="18"/>
      <c r="NPJ84" s="1"/>
      <c r="NPM84" s="1"/>
      <c r="NPQ84" s="18"/>
      <c r="NPR84" s="1"/>
      <c r="NPU84" s="1"/>
      <c r="NPY84" s="18"/>
      <c r="NPZ84" s="1"/>
      <c r="NQC84" s="1"/>
      <c r="NQG84" s="18"/>
      <c r="NQH84" s="1"/>
      <c r="NQK84" s="1"/>
      <c r="NQO84" s="18"/>
      <c r="NQP84" s="1"/>
      <c r="NQS84" s="1"/>
      <c r="NQW84" s="18"/>
      <c r="NQX84" s="1"/>
      <c r="NRA84" s="1"/>
      <c r="NRE84" s="18"/>
      <c r="NRF84" s="1"/>
      <c r="NRI84" s="1"/>
      <c r="NRM84" s="18"/>
      <c r="NRN84" s="1"/>
      <c r="NRQ84" s="1"/>
      <c r="NRU84" s="18"/>
      <c r="NRV84" s="1"/>
      <c r="NRY84" s="1"/>
      <c r="NSC84" s="18"/>
      <c r="NSD84" s="1"/>
      <c r="NSG84" s="1"/>
      <c r="NSK84" s="18"/>
      <c r="NSL84" s="1"/>
      <c r="NSO84" s="1"/>
      <c r="NSS84" s="18"/>
      <c r="NST84" s="1"/>
      <c r="NSW84" s="1"/>
      <c r="NTA84" s="18"/>
      <c r="NTB84" s="1"/>
      <c r="NTE84" s="1"/>
      <c r="NTI84" s="18"/>
      <c r="NTJ84" s="1"/>
      <c r="NTM84" s="1"/>
      <c r="NTQ84" s="18"/>
      <c r="NTR84" s="1"/>
      <c r="NTU84" s="1"/>
      <c r="NTY84" s="18"/>
      <c r="NTZ84" s="1"/>
      <c r="NUC84" s="1"/>
      <c r="NUG84" s="18"/>
      <c r="NUH84" s="1"/>
      <c r="NUK84" s="1"/>
      <c r="NUO84" s="18"/>
      <c r="NUP84" s="1"/>
      <c r="NUS84" s="1"/>
      <c r="NUW84" s="18"/>
      <c r="NUX84" s="1"/>
      <c r="NVA84" s="1"/>
      <c r="NVE84" s="18"/>
      <c r="NVF84" s="1"/>
      <c r="NVI84" s="1"/>
      <c r="NVM84" s="18"/>
      <c r="NVN84" s="1"/>
      <c r="NVQ84" s="1"/>
      <c r="NVU84" s="18"/>
      <c r="NVV84" s="1"/>
      <c r="NVY84" s="1"/>
      <c r="NWC84" s="18"/>
      <c r="NWD84" s="1"/>
      <c r="NWG84" s="1"/>
      <c r="NWK84" s="18"/>
      <c r="NWL84" s="1"/>
      <c r="NWO84" s="1"/>
      <c r="NWS84" s="18"/>
      <c r="NWT84" s="1"/>
      <c r="NWW84" s="1"/>
      <c r="NXA84" s="18"/>
      <c r="NXB84" s="1"/>
      <c r="NXE84" s="1"/>
      <c r="NXI84" s="18"/>
      <c r="NXJ84" s="1"/>
      <c r="NXM84" s="1"/>
      <c r="NXQ84" s="18"/>
      <c r="NXR84" s="1"/>
      <c r="NXU84" s="1"/>
      <c r="NXY84" s="18"/>
      <c r="NXZ84" s="1"/>
      <c r="NYC84" s="1"/>
      <c r="NYG84" s="18"/>
      <c r="NYH84" s="1"/>
      <c r="NYK84" s="1"/>
      <c r="NYO84" s="18"/>
      <c r="NYP84" s="1"/>
      <c r="NYS84" s="1"/>
      <c r="NYW84" s="18"/>
      <c r="NYX84" s="1"/>
      <c r="NZA84" s="1"/>
      <c r="NZE84" s="18"/>
      <c r="NZF84" s="1"/>
      <c r="NZI84" s="1"/>
      <c r="NZM84" s="18"/>
      <c r="NZN84" s="1"/>
      <c r="NZQ84" s="1"/>
      <c r="NZU84" s="18"/>
      <c r="NZV84" s="1"/>
      <c r="NZY84" s="1"/>
      <c r="OAC84" s="18"/>
      <c r="OAD84" s="1"/>
      <c r="OAG84" s="1"/>
      <c r="OAK84" s="18"/>
      <c r="OAL84" s="1"/>
      <c r="OAO84" s="1"/>
      <c r="OAS84" s="18"/>
      <c r="OAT84" s="1"/>
      <c r="OAW84" s="1"/>
      <c r="OBA84" s="18"/>
      <c r="OBB84" s="1"/>
      <c r="OBE84" s="1"/>
      <c r="OBI84" s="18"/>
      <c r="OBJ84" s="1"/>
      <c r="OBM84" s="1"/>
      <c r="OBQ84" s="18"/>
      <c r="OBR84" s="1"/>
      <c r="OBU84" s="1"/>
      <c r="OBY84" s="18"/>
      <c r="OBZ84" s="1"/>
      <c r="OCC84" s="1"/>
      <c r="OCG84" s="18"/>
      <c r="OCH84" s="1"/>
      <c r="OCK84" s="1"/>
      <c r="OCO84" s="18"/>
      <c r="OCP84" s="1"/>
      <c r="OCS84" s="1"/>
      <c r="OCW84" s="18"/>
      <c r="OCX84" s="1"/>
      <c r="ODA84" s="1"/>
      <c r="ODE84" s="18"/>
      <c r="ODF84" s="1"/>
      <c r="ODI84" s="1"/>
      <c r="ODM84" s="18"/>
      <c r="ODN84" s="1"/>
      <c r="ODQ84" s="1"/>
      <c r="ODU84" s="18"/>
      <c r="ODV84" s="1"/>
      <c r="ODY84" s="1"/>
      <c r="OEC84" s="18"/>
      <c r="OED84" s="1"/>
      <c r="OEG84" s="1"/>
      <c r="OEK84" s="18"/>
      <c r="OEL84" s="1"/>
      <c r="OEO84" s="1"/>
      <c r="OES84" s="18"/>
      <c r="OET84" s="1"/>
      <c r="OEW84" s="1"/>
      <c r="OFA84" s="18"/>
      <c r="OFB84" s="1"/>
      <c r="OFE84" s="1"/>
      <c r="OFI84" s="18"/>
      <c r="OFJ84" s="1"/>
      <c r="OFM84" s="1"/>
      <c r="OFQ84" s="18"/>
      <c r="OFR84" s="1"/>
      <c r="OFU84" s="1"/>
      <c r="OFY84" s="18"/>
      <c r="OFZ84" s="1"/>
      <c r="OGC84" s="1"/>
      <c r="OGG84" s="18"/>
      <c r="OGH84" s="1"/>
      <c r="OGK84" s="1"/>
      <c r="OGO84" s="18"/>
      <c r="OGP84" s="1"/>
      <c r="OGS84" s="1"/>
      <c r="OGW84" s="18"/>
      <c r="OGX84" s="1"/>
      <c r="OHA84" s="1"/>
      <c r="OHE84" s="18"/>
      <c r="OHF84" s="1"/>
      <c r="OHI84" s="1"/>
      <c r="OHM84" s="18"/>
      <c r="OHN84" s="1"/>
      <c r="OHQ84" s="1"/>
      <c r="OHU84" s="18"/>
      <c r="OHV84" s="1"/>
      <c r="OHY84" s="1"/>
      <c r="OIC84" s="18"/>
      <c r="OID84" s="1"/>
      <c r="OIG84" s="1"/>
      <c r="OIK84" s="18"/>
      <c r="OIL84" s="1"/>
      <c r="OIO84" s="1"/>
      <c r="OIS84" s="18"/>
      <c r="OIT84" s="1"/>
      <c r="OIW84" s="1"/>
      <c r="OJA84" s="18"/>
      <c r="OJB84" s="1"/>
      <c r="OJE84" s="1"/>
      <c r="OJI84" s="18"/>
      <c r="OJJ84" s="1"/>
      <c r="OJM84" s="1"/>
      <c r="OJQ84" s="18"/>
      <c r="OJR84" s="1"/>
      <c r="OJU84" s="1"/>
      <c r="OJY84" s="18"/>
      <c r="OJZ84" s="1"/>
      <c r="OKC84" s="1"/>
      <c r="OKG84" s="18"/>
      <c r="OKH84" s="1"/>
      <c r="OKK84" s="1"/>
      <c r="OKO84" s="18"/>
      <c r="OKP84" s="1"/>
      <c r="OKS84" s="1"/>
      <c r="OKW84" s="18"/>
      <c r="OKX84" s="1"/>
      <c r="OLA84" s="1"/>
      <c r="OLE84" s="18"/>
      <c r="OLF84" s="1"/>
      <c r="OLI84" s="1"/>
      <c r="OLM84" s="18"/>
      <c r="OLN84" s="1"/>
      <c r="OLQ84" s="1"/>
      <c r="OLU84" s="18"/>
      <c r="OLV84" s="1"/>
      <c r="OLY84" s="1"/>
      <c r="OMC84" s="18"/>
      <c r="OMD84" s="1"/>
      <c r="OMG84" s="1"/>
      <c r="OMK84" s="18"/>
      <c r="OML84" s="1"/>
      <c r="OMO84" s="1"/>
      <c r="OMS84" s="18"/>
      <c r="OMT84" s="1"/>
      <c r="OMW84" s="1"/>
      <c r="ONA84" s="18"/>
      <c r="ONB84" s="1"/>
      <c r="ONE84" s="1"/>
      <c r="ONI84" s="18"/>
      <c r="ONJ84" s="1"/>
      <c r="ONM84" s="1"/>
      <c r="ONQ84" s="18"/>
      <c r="ONR84" s="1"/>
      <c r="ONU84" s="1"/>
      <c r="ONY84" s="18"/>
      <c r="ONZ84" s="1"/>
      <c r="OOC84" s="1"/>
      <c r="OOG84" s="18"/>
      <c r="OOH84" s="1"/>
      <c r="OOK84" s="1"/>
      <c r="OOO84" s="18"/>
      <c r="OOP84" s="1"/>
      <c r="OOS84" s="1"/>
      <c r="OOW84" s="18"/>
      <c r="OOX84" s="1"/>
      <c r="OPA84" s="1"/>
      <c r="OPE84" s="18"/>
      <c r="OPF84" s="1"/>
      <c r="OPI84" s="1"/>
      <c r="OPM84" s="18"/>
      <c r="OPN84" s="1"/>
      <c r="OPQ84" s="1"/>
      <c r="OPU84" s="18"/>
      <c r="OPV84" s="1"/>
      <c r="OPY84" s="1"/>
      <c r="OQC84" s="18"/>
      <c r="OQD84" s="1"/>
      <c r="OQG84" s="1"/>
      <c r="OQK84" s="18"/>
      <c r="OQL84" s="1"/>
      <c r="OQO84" s="1"/>
      <c r="OQS84" s="18"/>
      <c r="OQT84" s="1"/>
      <c r="OQW84" s="1"/>
      <c r="ORA84" s="18"/>
      <c r="ORB84" s="1"/>
      <c r="ORE84" s="1"/>
      <c r="ORI84" s="18"/>
      <c r="ORJ84" s="1"/>
      <c r="ORM84" s="1"/>
      <c r="ORQ84" s="18"/>
      <c r="ORR84" s="1"/>
      <c r="ORU84" s="1"/>
      <c r="ORY84" s="18"/>
      <c r="ORZ84" s="1"/>
      <c r="OSC84" s="1"/>
      <c r="OSG84" s="18"/>
      <c r="OSH84" s="1"/>
      <c r="OSK84" s="1"/>
      <c r="OSO84" s="18"/>
      <c r="OSP84" s="1"/>
      <c r="OSS84" s="1"/>
      <c r="OSW84" s="18"/>
      <c r="OSX84" s="1"/>
      <c r="OTA84" s="1"/>
      <c r="OTE84" s="18"/>
      <c r="OTF84" s="1"/>
      <c r="OTI84" s="1"/>
      <c r="OTM84" s="18"/>
      <c r="OTN84" s="1"/>
      <c r="OTQ84" s="1"/>
      <c r="OTU84" s="18"/>
      <c r="OTV84" s="1"/>
      <c r="OTY84" s="1"/>
      <c r="OUC84" s="18"/>
      <c r="OUD84" s="1"/>
      <c r="OUG84" s="1"/>
      <c r="OUK84" s="18"/>
      <c r="OUL84" s="1"/>
      <c r="OUO84" s="1"/>
      <c r="OUS84" s="18"/>
      <c r="OUT84" s="1"/>
      <c r="OUW84" s="1"/>
      <c r="OVA84" s="18"/>
      <c r="OVB84" s="1"/>
      <c r="OVE84" s="1"/>
      <c r="OVI84" s="18"/>
      <c r="OVJ84" s="1"/>
      <c r="OVM84" s="1"/>
      <c r="OVQ84" s="18"/>
      <c r="OVR84" s="1"/>
      <c r="OVU84" s="1"/>
      <c r="OVY84" s="18"/>
      <c r="OVZ84" s="1"/>
      <c r="OWC84" s="1"/>
      <c r="OWG84" s="18"/>
      <c r="OWH84" s="1"/>
      <c r="OWK84" s="1"/>
      <c r="OWO84" s="18"/>
      <c r="OWP84" s="1"/>
      <c r="OWS84" s="1"/>
      <c r="OWW84" s="18"/>
      <c r="OWX84" s="1"/>
      <c r="OXA84" s="1"/>
      <c r="OXE84" s="18"/>
      <c r="OXF84" s="1"/>
      <c r="OXI84" s="1"/>
      <c r="OXM84" s="18"/>
      <c r="OXN84" s="1"/>
      <c r="OXQ84" s="1"/>
      <c r="OXU84" s="18"/>
      <c r="OXV84" s="1"/>
      <c r="OXY84" s="1"/>
      <c r="OYC84" s="18"/>
      <c r="OYD84" s="1"/>
      <c r="OYG84" s="1"/>
      <c r="OYK84" s="18"/>
      <c r="OYL84" s="1"/>
      <c r="OYO84" s="1"/>
      <c r="OYS84" s="18"/>
      <c r="OYT84" s="1"/>
      <c r="OYW84" s="1"/>
      <c r="OZA84" s="18"/>
      <c r="OZB84" s="1"/>
      <c r="OZE84" s="1"/>
      <c r="OZI84" s="18"/>
      <c r="OZJ84" s="1"/>
      <c r="OZM84" s="1"/>
      <c r="OZQ84" s="18"/>
      <c r="OZR84" s="1"/>
      <c r="OZU84" s="1"/>
      <c r="OZY84" s="18"/>
      <c r="OZZ84" s="1"/>
      <c r="PAC84" s="1"/>
      <c r="PAG84" s="18"/>
      <c r="PAH84" s="1"/>
      <c r="PAK84" s="1"/>
      <c r="PAO84" s="18"/>
      <c r="PAP84" s="1"/>
      <c r="PAS84" s="1"/>
      <c r="PAW84" s="18"/>
      <c r="PAX84" s="1"/>
      <c r="PBA84" s="1"/>
      <c r="PBE84" s="18"/>
      <c r="PBF84" s="1"/>
      <c r="PBI84" s="1"/>
      <c r="PBM84" s="18"/>
      <c r="PBN84" s="1"/>
      <c r="PBQ84" s="1"/>
      <c r="PBU84" s="18"/>
      <c r="PBV84" s="1"/>
      <c r="PBY84" s="1"/>
      <c r="PCC84" s="18"/>
      <c r="PCD84" s="1"/>
      <c r="PCG84" s="1"/>
      <c r="PCK84" s="18"/>
      <c r="PCL84" s="1"/>
      <c r="PCO84" s="1"/>
      <c r="PCS84" s="18"/>
      <c r="PCT84" s="1"/>
      <c r="PCW84" s="1"/>
      <c r="PDA84" s="18"/>
      <c r="PDB84" s="1"/>
      <c r="PDE84" s="1"/>
      <c r="PDI84" s="18"/>
      <c r="PDJ84" s="1"/>
      <c r="PDM84" s="1"/>
      <c r="PDQ84" s="18"/>
      <c r="PDR84" s="1"/>
      <c r="PDU84" s="1"/>
      <c r="PDY84" s="18"/>
      <c r="PDZ84" s="1"/>
      <c r="PEC84" s="1"/>
      <c r="PEG84" s="18"/>
      <c r="PEH84" s="1"/>
      <c r="PEK84" s="1"/>
      <c r="PEO84" s="18"/>
      <c r="PEP84" s="1"/>
      <c r="PES84" s="1"/>
      <c r="PEW84" s="18"/>
      <c r="PEX84" s="1"/>
      <c r="PFA84" s="1"/>
      <c r="PFE84" s="18"/>
      <c r="PFF84" s="1"/>
      <c r="PFI84" s="1"/>
      <c r="PFM84" s="18"/>
      <c r="PFN84" s="1"/>
      <c r="PFQ84" s="1"/>
      <c r="PFU84" s="18"/>
      <c r="PFV84" s="1"/>
      <c r="PFY84" s="1"/>
      <c r="PGC84" s="18"/>
      <c r="PGD84" s="1"/>
      <c r="PGG84" s="1"/>
      <c r="PGK84" s="18"/>
      <c r="PGL84" s="1"/>
      <c r="PGO84" s="1"/>
      <c r="PGS84" s="18"/>
      <c r="PGT84" s="1"/>
      <c r="PGW84" s="1"/>
      <c r="PHA84" s="18"/>
      <c r="PHB84" s="1"/>
      <c r="PHE84" s="1"/>
      <c r="PHI84" s="18"/>
      <c r="PHJ84" s="1"/>
      <c r="PHM84" s="1"/>
      <c r="PHQ84" s="18"/>
      <c r="PHR84" s="1"/>
      <c r="PHU84" s="1"/>
      <c r="PHY84" s="18"/>
      <c r="PHZ84" s="1"/>
      <c r="PIC84" s="1"/>
      <c r="PIG84" s="18"/>
      <c r="PIH84" s="1"/>
      <c r="PIK84" s="1"/>
      <c r="PIO84" s="18"/>
      <c r="PIP84" s="1"/>
      <c r="PIS84" s="1"/>
      <c r="PIW84" s="18"/>
      <c r="PIX84" s="1"/>
      <c r="PJA84" s="1"/>
      <c r="PJE84" s="18"/>
      <c r="PJF84" s="1"/>
      <c r="PJI84" s="1"/>
      <c r="PJM84" s="18"/>
      <c r="PJN84" s="1"/>
      <c r="PJQ84" s="1"/>
      <c r="PJU84" s="18"/>
      <c r="PJV84" s="1"/>
      <c r="PJY84" s="1"/>
      <c r="PKC84" s="18"/>
      <c r="PKD84" s="1"/>
      <c r="PKG84" s="1"/>
      <c r="PKK84" s="18"/>
      <c r="PKL84" s="1"/>
      <c r="PKO84" s="1"/>
      <c r="PKS84" s="18"/>
      <c r="PKT84" s="1"/>
      <c r="PKW84" s="1"/>
      <c r="PLA84" s="18"/>
      <c r="PLB84" s="1"/>
      <c r="PLE84" s="1"/>
      <c r="PLI84" s="18"/>
      <c r="PLJ84" s="1"/>
      <c r="PLM84" s="1"/>
      <c r="PLQ84" s="18"/>
      <c r="PLR84" s="1"/>
      <c r="PLU84" s="1"/>
      <c r="PLY84" s="18"/>
      <c r="PLZ84" s="1"/>
      <c r="PMC84" s="1"/>
      <c r="PMG84" s="18"/>
      <c r="PMH84" s="1"/>
      <c r="PMK84" s="1"/>
      <c r="PMO84" s="18"/>
      <c r="PMP84" s="1"/>
      <c r="PMS84" s="1"/>
      <c r="PMW84" s="18"/>
      <c r="PMX84" s="1"/>
      <c r="PNA84" s="1"/>
      <c r="PNE84" s="18"/>
      <c r="PNF84" s="1"/>
      <c r="PNI84" s="1"/>
      <c r="PNM84" s="18"/>
      <c r="PNN84" s="1"/>
      <c r="PNQ84" s="1"/>
      <c r="PNU84" s="18"/>
      <c r="PNV84" s="1"/>
      <c r="PNY84" s="1"/>
      <c r="POC84" s="18"/>
      <c r="POD84" s="1"/>
      <c r="POG84" s="1"/>
      <c r="POK84" s="18"/>
      <c r="POL84" s="1"/>
      <c r="POO84" s="1"/>
      <c r="POS84" s="18"/>
      <c r="POT84" s="1"/>
      <c r="POW84" s="1"/>
      <c r="PPA84" s="18"/>
      <c r="PPB84" s="1"/>
      <c r="PPE84" s="1"/>
      <c r="PPI84" s="18"/>
      <c r="PPJ84" s="1"/>
      <c r="PPM84" s="1"/>
      <c r="PPQ84" s="18"/>
      <c r="PPR84" s="1"/>
      <c r="PPU84" s="1"/>
      <c r="PPY84" s="18"/>
      <c r="PPZ84" s="1"/>
      <c r="PQC84" s="1"/>
      <c r="PQG84" s="18"/>
      <c r="PQH84" s="1"/>
      <c r="PQK84" s="1"/>
      <c r="PQO84" s="18"/>
      <c r="PQP84" s="1"/>
      <c r="PQS84" s="1"/>
      <c r="PQW84" s="18"/>
      <c r="PQX84" s="1"/>
      <c r="PRA84" s="1"/>
      <c r="PRE84" s="18"/>
      <c r="PRF84" s="1"/>
      <c r="PRI84" s="1"/>
      <c r="PRM84" s="18"/>
      <c r="PRN84" s="1"/>
      <c r="PRQ84" s="1"/>
      <c r="PRU84" s="18"/>
      <c r="PRV84" s="1"/>
      <c r="PRY84" s="1"/>
      <c r="PSC84" s="18"/>
      <c r="PSD84" s="1"/>
      <c r="PSG84" s="1"/>
      <c r="PSK84" s="18"/>
      <c r="PSL84" s="1"/>
      <c r="PSO84" s="1"/>
      <c r="PSS84" s="18"/>
      <c r="PST84" s="1"/>
      <c r="PSW84" s="1"/>
      <c r="PTA84" s="18"/>
      <c r="PTB84" s="1"/>
      <c r="PTE84" s="1"/>
      <c r="PTI84" s="18"/>
      <c r="PTJ84" s="1"/>
      <c r="PTM84" s="1"/>
      <c r="PTQ84" s="18"/>
      <c r="PTR84" s="1"/>
      <c r="PTU84" s="1"/>
      <c r="PTY84" s="18"/>
      <c r="PTZ84" s="1"/>
      <c r="PUC84" s="1"/>
      <c r="PUG84" s="18"/>
      <c r="PUH84" s="1"/>
      <c r="PUK84" s="1"/>
      <c r="PUO84" s="18"/>
      <c r="PUP84" s="1"/>
      <c r="PUS84" s="1"/>
      <c r="PUW84" s="18"/>
      <c r="PUX84" s="1"/>
      <c r="PVA84" s="1"/>
      <c r="PVE84" s="18"/>
      <c r="PVF84" s="1"/>
      <c r="PVI84" s="1"/>
      <c r="PVM84" s="18"/>
      <c r="PVN84" s="1"/>
      <c r="PVQ84" s="1"/>
      <c r="PVU84" s="18"/>
      <c r="PVV84" s="1"/>
      <c r="PVY84" s="1"/>
      <c r="PWC84" s="18"/>
      <c r="PWD84" s="1"/>
      <c r="PWG84" s="1"/>
      <c r="PWK84" s="18"/>
      <c r="PWL84" s="1"/>
      <c r="PWO84" s="1"/>
      <c r="PWS84" s="18"/>
      <c r="PWT84" s="1"/>
      <c r="PWW84" s="1"/>
      <c r="PXA84" s="18"/>
      <c r="PXB84" s="1"/>
      <c r="PXE84" s="1"/>
      <c r="PXI84" s="18"/>
      <c r="PXJ84" s="1"/>
      <c r="PXM84" s="1"/>
      <c r="PXQ84" s="18"/>
      <c r="PXR84" s="1"/>
      <c r="PXU84" s="1"/>
      <c r="PXY84" s="18"/>
      <c r="PXZ84" s="1"/>
      <c r="PYC84" s="1"/>
      <c r="PYG84" s="18"/>
      <c r="PYH84" s="1"/>
      <c r="PYK84" s="1"/>
      <c r="PYO84" s="18"/>
      <c r="PYP84" s="1"/>
      <c r="PYS84" s="1"/>
      <c r="PYW84" s="18"/>
      <c r="PYX84" s="1"/>
      <c r="PZA84" s="1"/>
      <c r="PZE84" s="18"/>
      <c r="PZF84" s="1"/>
      <c r="PZI84" s="1"/>
      <c r="PZM84" s="18"/>
      <c r="PZN84" s="1"/>
      <c r="PZQ84" s="1"/>
      <c r="PZU84" s="18"/>
      <c r="PZV84" s="1"/>
      <c r="PZY84" s="1"/>
      <c r="QAC84" s="18"/>
      <c r="QAD84" s="1"/>
      <c r="QAG84" s="1"/>
      <c r="QAK84" s="18"/>
      <c r="QAL84" s="1"/>
      <c r="QAO84" s="1"/>
      <c r="QAS84" s="18"/>
      <c r="QAT84" s="1"/>
      <c r="QAW84" s="1"/>
      <c r="QBA84" s="18"/>
      <c r="QBB84" s="1"/>
      <c r="QBE84" s="1"/>
      <c r="QBI84" s="18"/>
      <c r="QBJ84" s="1"/>
      <c r="QBM84" s="1"/>
      <c r="QBQ84" s="18"/>
      <c r="QBR84" s="1"/>
      <c r="QBU84" s="1"/>
      <c r="QBY84" s="18"/>
      <c r="QBZ84" s="1"/>
      <c r="QCC84" s="1"/>
      <c r="QCG84" s="18"/>
      <c r="QCH84" s="1"/>
      <c r="QCK84" s="1"/>
      <c r="QCO84" s="18"/>
      <c r="QCP84" s="1"/>
      <c r="QCS84" s="1"/>
      <c r="QCW84" s="18"/>
      <c r="QCX84" s="1"/>
      <c r="QDA84" s="1"/>
      <c r="QDE84" s="18"/>
      <c r="QDF84" s="1"/>
      <c r="QDI84" s="1"/>
      <c r="QDM84" s="18"/>
      <c r="QDN84" s="1"/>
      <c r="QDQ84" s="1"/>
      <c r="QDU84" s="18"/>
      <c r="QDV84" s="1"/>
      <c r="QDY84" s="1"/>
      <c r="QEC84" s="18"/>
      <c r="QED84" s="1"/>
      <c r="QEG84" s="1"/>
      <c r="QEK84" s="18"/>
      <c r="QEL84" s="1"/>
      <c r="QEO84" s="1"/>
      <c r="QES84" s="18"/>
      <c r="QET84" s="1"/>
      <c r="QEW84" s="1"/>
      <c r="QFA84" s="18"/>
      <c r="QFB84" s="1"/>
      <c r="QFE84" s="1"/>
      <c r="QFI84" s="18"/>
      <c r="QFJ84" s="1"/>
      <c r="QFM84" s="1"/>
      <c r="QFQ84" s="18"/>
      <c r="QFR84" s="1"/>
      <c r="QFU84" s="1"/>
      <c r="QFY84" s="18"/>
      <c r="QFZ84" s="1"/>
      <c r="QGC84" s="1"/>
      <c r="QGG84" s="18"/>
      <c r="QGH84" s="1"/>
      <c r="QGK84" s="1"/>
      <c r="QGO84" s="18"/>
      <c r="QGP84" s="1"/>
      <c r="QGS84" s="1"/>
      <c r="QGW84" s="18"/>
      <c r="QGX84" s="1"/>
      <c r="QHA84" s="1"/>
      <c r="QHE84" s="18"/>
      <c r="QHF84" s="1"/>
      <c r="QHI84" s="1"/>
      <c r="QHM84" s="18"/>
      <c r="QHN84" s="1"/>
      <c r="QHQ84" s="1"/>
      <c r="QHU84" s="18"/>
      <c r="QHV84" s="1"/>
      <c r="QHY84" s="1"/>
      <c r="QIC84" s="18"/>
      <c r="QID84" s="1"/>
      <c r="QIG84" s="1"/>
      <c r="QIK84" s="18"/>
      <c r="QIL84" s="1"/>
      <c r="QIO84" s="1"/>
      <c r="QIS84" s="18"/>
      <c r="QIT84" s="1"/>
      <c r="QIW84" s="1"/>
      <c r="QJA84" s="18"/>
      <c r="QJB84" s="1"/>
      <c r="QJE84" s="1"/>
      <c r="QJI84" s="18"/>
      <c r="QJJ84" s="1"/>
      <c r="QJM84" s="1"/>
      <c r="QJQ84" s="18"/>
      <c r="QJR84" s="1"/>
      <c r="QJU84" s="1"/>
      <c r="QJY84" s="18"/>
      <c r="QJZ84" s="1"/>
      <c r="QKC84" s="1"/>
      <c r="QKG84" s="18"/>
      <c r="QKH84" s="1"/>
      <c r="QKK84" s="1"/>
      <c r="QKO84" s="18"/>
      <c r="QKP84" s="1"/>
      <c r="QKS84" s="1"/>
      <c r="QKW84" s="18"/>
      <c r="QKX84" s="1"/>
      <c r="QLA84" s="1"/>
      <c r="QLE84" s="18"/>
      <c r="QLF84" s="1"/>
      <c r="QLI84" s="1"/>
      <c r="QLM84" s="18"/>
      <c r="QLN84" s="1"/>
      <c r="QLQ84" s="1"/>
      <c r="QLU84" s="18"/>
      <c r="QLV84" s="1"/>
      <c r="QLY84" s="1"/>
      <c r="QMC84" s="18"/>
      <c r="QMD84" s="1"/>
      <c r="QMG84" s="1"/>
      <c r="QMK84" s="18"/>
      <c r="QML84" s="1"/>
      <c r="QMO84" s="1"/>
      <c r="QMS84" s="18"/>
      <c r="QMT84" s="1"/>
      <c r="QMW84" s="1"/>
      <c r="QNA84" s="18"/>
      <c r="QNB84" s="1"/>
      <c r="QNE84" s="1"/>
      <c r="QNI84" s="18"/>
      <c r="QNJ84" s="1"/>
      <c r="QNM84" s="1"/>
      <c r="QNQ84" s="18"/>
      <c r="QNR84" s="1"/>
      <c r="QNU84" s="1"/>
      <c r="QNY84" s="18"/>
      <c r="QNZ84" s="1"/>
      <c r="QOC84" s="1"/>
      <c r="QOG84" s="18"/>
      <c r="QOH84" s="1"/>
      <c r="QOK84" s="1"/>
      <c r="QOO84" s="18"/>
      <c r="QOP84" s="1"/>
      <c r="QOS84" s="1"/>
      <c r="QOW84" s="18"/>
      <c r="QOX84" s="1"/>
      <c r="QPA84" s="1"/>
      <c r="QPE84" s="18"/>
      <c r="QPF84" s="1"/>
      <c r="QPI84" s="1"/>
      <c r="QPM84" s="18"/>
      <c r="QPN84" s="1"/>
      <c r="QPQ84" s="1"/>
      <c r="QPU84" s="18"/>
      <c r="QPV84" s="1"/>
      <c r="QPY84" s="1"/>
      <c r="QQC84" s="18"/>
      <c r="QQD84" s="1"/>
      <c r="QQG84" s="1"/>
      <c r="QQK84" s="18"/>
      <c r="QQL84" s="1"/>
      <c r="QQO84" s="1"/>
      <c r="QQS84" s="18"/>
      <c r="QQT84" s="1"/>
      <c r="QQW84" s="1"/>
      <c r="QRA84" s="18"/>
      <c r="QRB84" s="1"/>
      <c r="QRE84" s="1"/>
      <c r="QRI84" s="18"/>
      <c r="QRJ84" s="1"/>
      <c r="QRM84" s="1"/>
      <c r="QRQ84" s="18"/>
      <c r="QRR84" s="1"/>
      <c r="QRU84" s="1"/>
      <c r="QRY84" s="18"/>
      <c r="QRZ84" s="1"/>
      <c r="QSC84" s="1"/>
      <c r="QSG84" s="18"/>
      <c r="QSH84" s="1"/>
      <c r="QSK84" s="1"/>
      <c r="QSO84" s="18"/>
      <c r="QSP84" s="1"/>
      <c r="QSS84" s="1"/>
      <c r="QSW84" s="18"/>
      <c r="QSX84" s="1"/>
      <c r="QTA84" s="1"/>
      <c r="QTE84" s="18"/>
      <c r="QTF84" s="1"/>
      <c r="QTI84" s="1"/>
      <c r="QTM84" s="18"/>
      <c r="QTN84" s="1"/>
      <c r="QTQ84" s="1"/>
      <c r="QTU84" s="18"/>
      <c r="QTV84" s="1"/>
      <c r="QTY84" s="1"/>
      <c r="QUC84" s="18"/>
      <c r="QUD84" s="1"/>
      <c r="QUG84" s="1"/>
      <c r="QUK84" s="18"/>
      <c r="QUL84" s="1"/>
      <c r="QUO84" s="1"/>
      <c r="QUS84" s="18"/>
      <c r="QUT84" s="1"/>
      <c r="QUW84" s="1"/>
      <c r="QVA84" s="18"/>
      <c r="QVB84" s="1"/>
      <c r="QVE84" s="1"/>
      <c r="QVI84" s="18"/>
      <c r="QVJ84" s="1"/>
      <c r="QVM84" s="1"/>
      <c r="QVQ84" s="18"/>
      <c r="QVR84" s="1"/>
      <c r="QVU84" s="1"/>
      <c r="QVY84" s="18"/>
      <c r="QVZ84" s="1"/>
      <c r="QWC84" s="1"/>
      <c r="QWG84" s="18"/>
      <c r="QWH84" s="1"/>
      <c r="QWK84" s="1"/>
      <c r="QWO84" s="18"/>
      <c r="QWP84" s="1"/>
      <c r="QWS84" s="1"/>
      <c r="QWW84" s="18"/>
      <c r="QWX84" s="1"/>
      <c r="QXA84" s="1"/>
      <c r="QXE84" s="18"/>
      <c r="QXF84" s="1"/>
      <c r="QXI84" s="1"/>
      <c r="QXM84" s="18"/>
      <c r="QXN84" s="1"/>
      <c r="QXQ84" s="1"/>
      <c r="QXU84" s="18"/>
      <c r="QXV84" s="1"/>
      <c r="QXY84" s="1"/>
      <c r="QYC84" s="18"/>
      <c r="QYD84" s="1"/>
      <c r="QYG84" s="1"/>
      <c r="QYK84" s="18"/>
      <c r="QYL84" s="1"/>
      <c r="QYO84" s="1"/>
      <c r="QYS84" s="18"/>
      <c r="QYT84" s="1"/>
      <c r="QYW84" s="1"/>
      <c r="QZA84" s="18"/>
      <c r="QZB84" s="1"/>
      <c r="QZE84" s="1"/>
      <c r="QZI84" s="18"/>
      <c r="QZJ84" s="1"/>
      <c r="QZM84" s="1"/>
      <c r="QZQ84" s="18"/>
      <c r="QZR84" s="1"/>
      <c r="QZU84" s="1"/>
      <c r="QZY84" s="18"/>
      <c r="QZZ84" s="1"/>
      <c r="RAC84" s="1"/>
      <c r="RAG84" s="18"/>
      <c r="RAH84" s="1"/>
      <c r="RAK84" s="1"/>
      <c r="RAO84" s="18"/>
      <c r="RAP84" s="1"/>
      <c r="RAS84" s="1"/>
      <c r="RAW84" s="18"/>
      <c r="RAX84" s="1"/>
      <c r="RBA84" s="1"/>
      <c r="RBE84" s="18"/>
      <c r="RBF84" s="1"/>
      <c r="RBI84" s="1"/>
      <c r="RBM84" s="18"/>
      <c r="RBN84" s="1"/>
      <c r="RBQ84" s="1"/>
      <c r="RBU84" s="18"/>
      <c r="RBV84" s="1"/>
      <c r="RBY84" s="1"/>
      <c r="RCC84" s="18"/>
      <c r="RCD84" s="1"/>
      <c r="RCG84" s="1"/>
      <c r="RCK84" s="18"/>
      <c r="RCL84" s="1"/>
      <c r="RCO84" s="1"/>
      <c r="RCS84" s="18"/>
      <c r="RCT84" s="1"/>
      <c r="RCW84" s="1"/>
      <c r="RDA84" s="18"/>
      <c r="RDB84" s="1"/>
      <c r="RDE84" s="1"/>
      <c r="RDI84" s="18"/>
      <c r="RDJ84" s="1"/>
      <c r="RDM84" s="1"/>
      <c r="RDQ84" s="18"/>
      <c r="RDR84" s="1"/>
      <c r="RDU84" s="1"/>
      <c r="RDY84" s="18"/>
      <c r="RDZ84" s="1"/>
      <c r="REC84" s="1"/>
      <c r="REG84" s="18"/>
      <c r="REH84" s="1"/>
      <c r="REK84" s="1"/>
      <c r="REO84" s="18"/>
      <c r="REP84" s="1"/>
      <c r="RES84" s="1"/>
      <c r="REW84" s="18"/>
      <c r="REX84" s="1"/>
      <c r="RFA84" s="1"/>
      <c r="RFE84" s="18"/>
      <c r="RFF84" s="1"/>
      <c r="RFI84" s="1"/>
      <c r="RFM84" s="18"/>
      <c r="RFN84" s="1"/>
      <c r="RFQ84" s="1"/>
      <c r="RFU84" s="18"/>
      <c r="RFV84" s="1"/>
      <c r="RFY84" s="1"/>
      <c r="RGC84" s="18"/>
      <c r="RGD84" s="1"/>
      <c r="RGG84" s="1"/>
      <c r="RGK84" s="18"/>
      <c r="RGL84" s="1"/>
      <c r="RGO84" s="1"/>
      <c r="RGS84" s="18"/>
      <c r="RGT84" s="1"/>
      <c r="RGW84" s="1"/>
      <c r="RHA84" s="18"/>
      <c r="RHB84" s="1"/>
      <c r="RHE84" s="1"/>
      <c r="RHI84" s="18"/>
      <c r="RHJ84" s="1"/>
      <c r="RHM84" s="1"/>
      <c r="RHQ84" s="18"/>
      <c r="RHR84" s="1"/>
      <c r="RHU84" s="1"/>
      <c r="RHY84" s="18"/>
      <c r="RHZ84" s="1"/>
      <c r="RIC84" s="1"/>
      <c r="RIG84" s="18"/>
      <c r="RIH84" s="1"/>
      <c r="RIK84" s="1"/>
      <c r="RIO84" s="18"/>
      <c r="RIP84" s="1"/>
      <c r="RIS84" s="1"/>
      <c r="RIW84" s="18"/>
      <c r="RIX84" s="1"/>
      <c r="RJA84" s="1"/>
      <c r="RJE84" s="18"/>
      <c r="RJF84" s="1"/>
      <c r="RJI84" s="1"/>
      <c r="RJM84" s="18"/>
      <c r="RJN84" s="1"/>
      <c r="RJQ84" s="1"/>
      <c r="RJU84" s="18"/>
      <c r="RJV84" s="1"/>
      <c r="RJY84" s="1"/>
      <c r="RKC84" s="18"/>
      <c r="RKD84" s="1"/>
      <c r="RKG84" s="1"/>
      <c r="RKK84" s="18"/>
      <c r="RKL84" s="1"/>
      <c r="RKO84" s="1"/>
      <c r="RKS84" s="18"/>
      <c r="RKT84" s="1"/>
      <c r="RKW84" s="1"/>
      <c r="RLA84" s="18"/>
      <c r="RLB84" s="1"/>
      <c r="RLE84" s="1"/>
      <c r="RLI84" s="18"/>
      <c r="RLJ84" s="1"/>
      <c r="RLM84" s="1"/>
      <c r="RLQ84" s="18"/>
      <c r="RLR84" s="1"/>
      <c r="RLU84" s="1"/>
      <c r="RLY84" s="18"/>
      <c r="RLZ84" s="1"/>
      <c r="RMC84" s="1"/>
      <c r="RMG84" s="18"/>
      <c r="RMH84" s="1"/>
      <c r="RMK84" s="1"/>
      <c r="RMO84" s="18"/>
      <c r="RMP84" s="1"/>
      <c r="RMS84" s="1"/>
      <c r="RMW84" s="18"/>
      <c r="RMX84" s="1"/>
      <c r="RNA84" s="1"/>
      <c r="RNE84" s="18"/>
      <c r="RNF84" s="1"/>
      <c r="RNI84" s="1"/>
      <c r="RNM84" s="18"/>
      <c r="RNN84" s="1"/>
      <c r="RNQ84" s="1"/>
      <c r="RNU84" s="18"/>
      <c r="RNV84" s="1"/>
      <c r="RNY84" s="1"/>
      <c r="ROC84" s="18"/>
      <c r="ROD84" s="1"/>
      <c r="ROG84" s="1"/>
      <c r="ROK84" s="18"/>
      <c r="ROL84" s="1"/>
      <c r="ROO84" s="1"/>
      <c r="ROS84" s="18"/>
      <c r="ROT84" s="1"/>
      <c r="ROW84" s="1"/>
      <c r="RPA84" s="18"/>
      <c r="RPB84" s="1"/>
      <c r="RPE84" s="1"/>
      <c r="RPI84" s="18"/>
      <c r="RPJ84" s="1"/>
      <c r="RPM84" s="1"/>
      <c r="RPQ84" s="18"/>
      <c r="RPR84" s="1"/>
      <c r="RPU84" s="1"/>
      <c r="RPY84" s="18"/>
      <c r="RPZ84" s="1"/>
      <c r="RQC84" s="1"/>
      <c r="RQG84" s="18"/>
      <c r="RQH84" s="1"/>
      <c r="RQK84" s="1"/>
      <c r="RQO84" s="18"/>
      <c r="RQP84" s="1"/>
      <c r="RQS84" s="1"/>
      <c r="RQW84" s="18"/>
      <c r="RQX84" s="1"/>
      <c r="RRA84" s="1"/>
      <c r="RRE84" s="18"/>
      <c r="RRF84" s="1"/>
      <c r="RRI84" s="1"/>
      <c r="RRM84" s="18"/>
      <c r="RRN84" s="1"/>
      <c r="RRQ84" s="1"/>
      <c r="RRU84" s="18"/>
      <c r="RRV84" s="1"/>
      <c r="RRY84" s="1"/>
      <c r="RSC84" s="18"/>
      <c r="RSD84" s="1"/>
      <c r="RSG84" s="1"/>
      <c r="RSK84" s="18"/>
      <c r="RSL84" s="1"/>
      <c r="RSO84" s="1"/>
      <c r="RSS84" s="18"/>
      <c r="RST84" s="1"/>
      <c r="RSW84" s="1"/>
      <c r="RTA84" s="18"/>
      <c r="RTB84" s="1"/>
      <c r="RTE84" s="1"/>
      <c r="RTI84" s="18"/>
      <c r="RTJ84" s="1"/>
      <c r="RTM84" s="1"/>
      <c r="RTQ84" s="18"/>
      <c r="RTR84" s="1"/>
      <c r="RTU84" s="1"/>
      <c r="RTY84" s="18"/>
      <c r="RTZ84" s="1"/>
      <c r="RUC84" s="1"/>
      <c r="RUG84" s="18"/>
      <c r="RUH84" s="1"/>
      <c r="RUK84" s="1"/>
      <c r="RUO84" s="18"/>
      <c r="RUP84" s="1"/>
      <c r="RUS84" s="1"/>
      <c r="RUW84" s="18"/>
      <c r="RUX84" s="1"/>
      <c r="RVA84" s="1"/>
      <c r="RVE84" s="18"/>
      <c r="RVF84" s="1"/>
      <c r="RVI84" s="1"/>
      <c r="RVM84" s="18"/>
      <c r="RVN84" s="1"/>
      <c r="RVQ84" s="1"/>
      <c r="RVU84" s="18"/>
      <c r="RVV84" s="1"/>
      <c r="RVY84" s="1"/>
      <c r="RWC84" s="18"/>
      <c r="RWD84" s="1"/>
      <c r="RWG84" s="1"/>
      <c r="RWK84" s="18"/>
      <c r="RWL84" s="1"/>
      <c r="RWO84" s="1"/>
      <c r="RWS84" s="18"/>
      <c r="RWT84" s="1"/>
      <c r="RWW84" s="1"/>
      <c r="RXA84" s="18"/>
      <c r="RXB84" s="1"/>
      <c r="RXE84" s="1"/>
      <c r="RXI84" s="18"/>
      <c r="RXJ84" s="1"/>
      <c r="RXM84" s="1"/>
      <c r="RXQ84" s="18"/>
      <c r="RXR84" s="1"/>
      <c r="RXU84" s="1"/>
      <c r="RXY84" s="18"/>
      <c r="RXZ84" s="1"/>
      <c r="RYC84" s="1"/>
      <c r="RYG84" s="18"/>
      <c r="RYH84" s="1"/>
      <c r="RYK84" s="1"/>
      <c r="RYO84" s="18"/>
      <c r="RYP84" s="1"/>
      <c r="RYS84" s="1"/>
      <c r="RYW84" s="18"/>
      <c r="RYX84" s="1"/>
      <c r="RZA84" s="1"/>
      <c r="RZE84" s="18"/>
      <c r="RZF84" s="1"/>
      <c r="RZI84" s="1"/>
      <c r="RZM84" s="18"/>
      <c r="RZN84" s="1"/>
      <c r="RZQ84" s="1"/>
      <c r="RZU84" s="18"/>
      <c r="RZV84" s="1"/>
      <c r="RZY84" s="1"/>
      <c r="SAC84" s="18"/>
      <c r="SAD84" s="1"/>
      <c r="SAG84" s="1"/>
      <c r="SAK84" s="18"/>
      <c r="SAL84" s="1"/>
      <c r="SAO84" s="1"/>
      <c r="SAS84" s="18"/>
      <c r="SAT84" s="1"/>
      <c r="SAW84" s="1"/>
      <c r="SBA84" s="18"/>
      <c r="SBB84" s="1"/>
      <c r="SBE84" s="1"/>
      <c r="SBI84" s="18"/>
      <c r="SBJ84" s="1"/>
      <c r="SBM84" s="1"/>
      <c r="SBQ84" s="18"/>
      <c r="SBR84" s="1"/>
      <c r="SBU84" s="1"/>
      <c r="SBY84" s="18"/>
      <c r="SBZ84" s="1"/>
      <c r="SCC84" s="1"/>
      <c r="SCG84" s="18"/>
      <c r="SCH84" s="1"/>
      <c r="SCK84" s="1"/>
      <c r="SCO84" s="18"/>
      <c r="SCP84" s="1"/>
      <c r="SCS84" s="1"/>
      <c r="SCW84" s="18"/>
      <c r="SCX84" s="1"/>
      <c r="SDA84" s="1"/>
      <c r="SDE84" s="18"/>
      <c r="SDF84" s="1"/>
      <c r="SDI84" s="1"/>
      <c r="SDM84" s="18"/>
      <c r="SDN84" s="1"/>
      <c r="SDQ84" s="1"/>
      <c r="SDU84" s="18"/>
      <c r="SDV84" s="1"/>
      <c r="SDY84" s="1"/>
      <c r="SEC84" s="18"/>
      <c r="SED84" s="1"/>
      <c r="SEG84" s="1"/>
      <c r="SEK84" s="18"/>
      <c r="SEL84" s="1"/>
      <c r="SEO84" s="1"/>
      <c r="SES84" s="18"/>
      <c r="SET84" s="1"/>
      <c r="SEW84" s="1"/>
      <c r="SFA84" s="18"/>
      <c r="SFB84" s="1"/>
      <c r="SFE84" s="1"/>
      <c r="SFI84" s="18"/>
      <c r="SFJ84" s="1"/>
      <c r="SFM84" s="1"/>
      <c r="SFQ84" s="18"/>
      <c r="SFR84" s="1"/>
      <c r="SFU84" s="1"/>
      <c r="SFY84" s="18"/>
      <c r="SFZ84" s="1"/>
      <c r="SGC84" s="1"/>
      <c r="SGG84" s="18"/>
      <c r="SGH84" s="1"/>
      <c r="SGK84" s="1"/>
      <c r="SGO84" s="18"/>
      <c r="SGP84" s="1"/>
      <c r="SGS84" s="1"/>
      <c r="SGW84" s="18"/>
      <c r="SGX84" s="1"/>
      <c r="SHA84" s="1"/>
      <c r="SHE84" s="18"/>
      <c r="SHF84" s="1"/>
      <c r="SHI84" s="1"/>
      <c r="SHM84" s="18"/>
      <c r="SHN84" s="1"/>
      <c r="SHQ84" s="1"/>
      <c r="SHU84" s="18"/>
      <c r="SHV84" s="1"/>
      <c r="SHY84" s="1"/>
      <c r="SIC84" s="18"/>
      <c r="SID84" s="1"/>
      <c r="SIG84" s="1"/>
      <c r="SIK84" s="18"/>
      <c r="SIL84" s="1"/>
      <c r="SIO84" s="1"/>
      <c r="SIS84" s="18"/>
      <c r="SIT84" s="1"/>
      <c r="SIW84" s="1"/>
      <c r="SJA84" s="18"/>
      <c r="SJB84" s="1"/>
      <c r="SJE84" s="1"/>
      <c r="SJI84" s="18"/>
      <c r="SJJ84" s="1"/>
      <c r="SJM84" s="1"/>
      <c r="SJQ84" s="18"/>
      <c r="SJR84" s="1"/>
      <c r="SJU84" s="1"/>
      <c r="SJY84" s="18"/>
      <c r="SJZ84" s="1"/>
      <c r="SKC84" s="1"/>
      <c r="SKG84" s="18"/>
      <c r="SKH84" s="1"/>
      <c r="SKK84" s="1"/>
      <c r="SKO84" s="18"/>
      <c r="SKP84" s="1"/>
      <c r="SKS84" s="1"/>
      <c r="SKW84" s="18"/>
      <c r="SKX84" s="1"/>
      <c r="SLA84" s="1"/>
      <c r="SLE84" s="18"/>
      <c r="SLF84" s="1"/>
      <c r="SLI84" s="1"/>
      <c r="SLM84" s="18"/>
      <c r="SLN84" s="1"/>
      <c r="SLQ84" s="1"/>
      <c r="SLU84" s="18"/>
      <c r="SLV84" s="1"/>
      <c r="SLY84" s="1"/>
      <c r="SMC84" s="18"/>
      <c r="SMD84" s="1"/>
      <c r="SMG84" s="1"/>
      <c r="SMK84" s="18"/>
      <c r="SML84" s="1"/>
      <c r="SMO84" s="1"/>
      <c r="SMS84" s="18"/>
      <c r="SMT84" s="1"/>
      <c r="SMW84" s="1"/>
      <c r="SNA84" s="18"/>
      <c r="SNB84" s="1"/>
      <c r="SNE84" s="1"/>
      <c r="SNI84" s="18"/>
      <c r="SNJ84" s="1"/>
      <c r="SNM84" s="1"/>
      <c r="SNQ84" s="18"/>
      <c r="SNR84" s="1"/>
      <c r="SNU84" s="1"/>
      <c r="SNY84" s="18"/>
      <c r="SNZ84" s="1"/>
      <c r="SOC84" s="1"/>
      <c r="SOG84" s="18"/>
      <c r="SOH84" s="1"/>
      <c r="SOK84" s="1"/>
      <c r="SOO84" s="18"/>
      <c r="SOP84" s="1"/>
      <c r="SOS84" s="1"/>
      <c r="SOW84" s="18"/>
      <c r="SOX84" s="1"/>
      <c r="SPA84" s="1"/>
      <c r="SPE84" s="18"/>
      <c r="SPF84" s="1"/>
      <c r="SPI84" s="1"/>
      <c r="SPM84" s="18"/>
      <c r="SPN84" s="1"/>
      <c r="SPQ84" s="1"/>
      <c r="SPU84" s="18"/>
      <c r="SPV84" s="1"/>
      <c r="SPY84" s="1"/>
      <c r="SQC84" s="18"/>
      <c r="SQD84" s="1"/>
      <c r="SQG84" s="1"/>
      <c r="SQK84" s="18"/>
      <c r="SQL84" s="1"/>
      <c r="SQO84" s="1"/>
      <c r="SQS84" s="18"/>
      <c r="SQT84" s="1"/>
      <c r="SQW84" s="1"/>
      <c r="SRA84" s="18"/>
      <c r="SRB84" s="1"/>
      <c r="SRE84" s="1"/>
      <c r="SRI84" s="18"/>
      <c r="SRJ84" s="1"/>
      <c r="SRM84" s="1"/>
      <c r="SRQ84" s="18"/>
      <c r="SRR84" s="1"/>
      <c r="SRU84" s="1"/>
      <c r="SRY84" s="18"/>
      <c r="SRZ84" s="1"/>
      <c r="SSC84" s="1"/>
      <c r="SSG84" s="18"/>
      <c r="SSH84" s="1"/>
      <c r="SSK84" s="1"/>
      <c r="SSO84" s="18"/>
      <c r="SSP84" s="1"/>
      <c r="SSS84" s="1"/>
      <c r="SSW84" s="18"/>
      <c r="SSX84" s="1"/>
      <c r="STA84" s="1"/>
      <c r="STE84" s="18"/>
      <c r="STF84" s="1"/>
      <c r="STI84" s="1"/>
      <c r="STM84" s="18"/>
      <c r="STN84" s="1"/>
      <c r="STQ84" s="1"/>
      <c r="STU84" s="18"/>
      <c r="STV84" s="1"/>
      <c r="STY84" s="1"/>
      <c r="SUC84" s="18"/>
      <c r="SUD84" s="1"/>
      <c r="SUG84" s="1"/>
      <c r="SUK84" s="18"/>
      <c r="SUL84" s="1"/>
      <c r="SUO84" s="1"/>
      <c r="SUS84" s="18"/>
      <c r="SUT84" s="1"/>
      <c r="SUW84" s="1"/>
      <c r="SVA84" s="18"/>
      <c r="SVB84" s="1"/>
      <c r="SVE84" s="1"/>
      <c r="SVI84" s="18"/>
      <c r="SVJ84" s="1"/>
      <c r="SVM84" s="1"/>
      <c r="SVQ84" s="18"/>
      <c r="SVR84" s="1"/>
      <c r="SVU84" s="1"/>
      <c r="SVY84" s="18"/>
      <c r="SVZ84" s="1"/>
      <c r="SWC84" s="1"/>
      <c r="SWG84" s="18"/>
      <c r="SWH84" s="1"/>
      <c r="SWK84" s="1"/>
      <c r="SWO84" s="18"/>
      <c r="SWP84" s="1"/>
      <c r="SWS84" s="1"/>
      <c r="SWW84" s="18"/>
      <c r="SWX84" s="1"/>
      <c r="SXA84" s="1"/>
      <c r="SXE84" s="18"/>
      <c r="SXF84" s="1"/>
      <c r="SXI84" s="1"/>
      <c r="SXM84" s="18"/>
      <c r="SXN84" s="1"/>
      <c r="SXQ84" s="1"/>
      <c r="SXU84" s="18"/>
      <c r="SXV84" s="1"/>
      <c r="SXY84" s="1"/>
      <c r="SYC84" s="18"/>
      <c r="SYD84" s="1"/>
      <c r="SYG84" s="1"/>
      <c r="SYK84" s="18"/>
      <c r="SYL84" s="1"/>
      <c r="SYO84" s="1"/>
      <c r="SYS84" s="18"/>
      <c r="SYT84" s="1"/>
      <c r="SYW84" s="1"/>
      <c r="SZA84" s="18"/>
      <c r="SZB84" s="1"/>
      <c r="SZE84" s="1"/>
      <c r="SZI84" s="18"/>
      <c r="SZJ84" s="1"/>
      <c r="SZM84" s="1"/>
      <c r="SZQ84" s="18"/>
      <c r="SZR84" s="1"/>
      <c r="SZU84" s="1"/>
      <c r="SZY84" s="18"/>
      <c r="SZZ84" s="1"/>
      <c r="TAC84" s="1"/>
      <c r="TAG84" s="18"/>
      <c r="TAH84" s="1"/>
      <c r="TAK84" s="1"/>
      <c r="TAO84" s="18"/>
      <c r="TAP84" s="1"/>
      <c r="TAS84" s="1"/>
      <c r="TAW84" s="18"/>
      <c r="TAX84" s="1"/>
      <c r="TBA84" s="1"/>
      <c r="TBE84" s="18"/>
      <c r="TBF84" s="1"/>
      <c r="TBI84" s="1"/>
      <c r="TBM84" s="18"/>
      <c r="TBN84" s="1"/>
      <c r="TBQ84" s="1"/>
      <c r="TBU84" s="18"/>
      <c r="TBV84" s="1"/>
      <c r="TBY84" s="1"/>
      <c r="TCC84" s="18"/>
      <c r="TCD84" s="1"/>
      <c r="TCG84" s="1"/>
      <c r="TCK84" s="18"/>
      <c r="TCL84" s="1"/>
      <c r="TCO84" s="1"/>
      <c r="TCS84" s="18"/>
      <c r="TCT84" s="1"/>
      <c r="TCW84" s="1"/>
      <c r="TDA84" s="18"/>
      <c r="TDB84" s="1"/>
      <c r="TDE84" s="1"/>
      <c r="TDI84" s="18"/>
      <c r="TDJ84" s="1"/>
      <c r="TDM84" s="1"/>
      <c r="TDQ84" s="18"/>
      <c r="TDR84" s="1"/>
      <c r="TDU84" s="1"/>
      <c r="TDY84" s="18"/>
      <c r="TDZ84" s="1"/>
      <c r="TEC84" s="1"/>
      <c r="TEG84" s="18"/>
      <c r="TEH84" s="1"/>
      <c r="TEK84" s="1"/>
      <c r="TEO84" s="18"/>
      <c r="TEP84" s="1"/>
      <c r="TES84" s="1"/>
      <c r="TEW84" s="18"/>
      <c r="TEX84" s="1"/>
      <c r="TFA84" s="1"/>
      <c r="TFE84" s="18"/>
      <c r="TFF84" s="1"/>
      <c r="TFI84" s="1"/>
      <c r="TFM84" s="18"/>
      <c r="TFN84" s="1"/>
      <c r="TFQ84" s="1"/>
      <c r="TFU84" s="18"/>
      <c r="TFV84" s="1"/>
      <c r="TFY84" s="1"/>
      <c r="TGC84" s="18"/>
      <c r="TGD84" s="1"/>
      <c r="TGG84" s="1"/>
      <c r="TGK84" s="18"/>
      <c r="TGL84" s="1"/>
      <c r="TGO84" s="1"/>
      <c r="TGS84" s="18"/>
      <c r="TGT84" s="1"/>
      <c r="TGW84" s="1"/>
      <c r="THA84" s="18"/>
      <c r="THB84" s="1"/>
      <c r="THE84" s="1"/>
      <c r="THI84" s="18"/>
      <c r="THJ84" s="1"/>
      <c r="THM84" s="1"/>
      <c r="THQ84" s="18"/>
      <c r="THR84" s="1"/>
      <c r="THU84" s="1"/>
      <c r="THY84" s="18"/>
      <c r="THZ84" s="1"/>
      <c r="TIC84" s="1"/>
      <c r="TIG84" s="18"/>
      <c r="TIH84" s="1"/>
      <c r="TIK84" s="1"/>
      <c r="TIO84" s="18"/>
      <c r="TIP84" s="1"/>
      <c r="TIS84" s="1"/>
      <c r="TIW84" s="18"/>
      <c r="TIX84" s="1"/>
      <c r="TJA84" s="1"/>
      <c r="TJE84" s="18"/>
      <c r="TJF84" s="1"/>
      <c r="TJI84" s="1"/>
      <c r="TJM84" s="18"/>
      <c r="TJN84" s="1"/>
      <c r="TJQ84" s="1"/>
      <c r="TJU84" s="18"/>
      <c r="TJV84" s="1"/>
      <c r="TJY84" s="1"/>
      <c r="TKC84" s="18"/>
      <c r="TKD84" s="1"/>
      <c r="TKG84" s="1"/>
      <c r="TKK84" s="18"/>
      <c r="TKL84" s="1"/>
      <c r="TKO84" s="1"/>
      <c r="TKS84" s="18"/>
      <c r="TKT84" s="1"/>
      <c r="TKW84" s="1"/>
      <c r="TLA84" s="18"/>
      <c r="TLB84" s="1"/>
      <c r="TLE84" s="1"/>
      <c r="TLI84" s="18"/>
      <c r="TLJ84" s="1"/>
      <c r="TLM84" s="1"/>
      <c r="TLQ84" s="18"/>
      <c r="TLR84" s="1"/>
      <c r="TLU84" s="1"/>
      <c r="TLY84" s="18"/>
      <c r="TLZ84" s="1"/>
      <c r="TMC84" s="1"/>
      <c r="TMG84" s="18"/>
      <c r="TMH84" s="1"/>
      <c r="TMK84" s="1"/>
      <c r="TMO84" s="18"/>
      <c r="TMP84" s="1"/>
      <c r="TMS84" s="1"/>
      <c r="TMW84" s="18"/>
      <c r="TMX84" s="1"/>
      <c r="TNA84" s="1"/>
      <c r="TNE84" s="18"/>
      <c r="TNF84" s="1"/>
      <c r="TNI84" s="1"/>
      <c r="TNM84" s="18"/>
      <c r="TNN84" s="1"/>
      <c r="TNQ84" s="1"/>
      <c r="TNU84" s="18"/>
      <c r="TNV84" s="1"/>
      <c r="TNY84" s="1"/>
      <c r="TOC84" s="18"/>
      <c r="TOD84" s="1"/>
      <c r="TOG84" s="1"/>
      <c r="TOK84" s="18"/>
      <c r="TOL84" s="1"/>
      <c r="TOO84" s="1"/>
      <c r="TOS84" s="18"/>
      <c r="TOT84" s="1"/>
      <c r="TOW84" s="1"/>
      <c r="TPA84" s="18"/>
      <c r="TPB84" s="1"/>
      <c r="TPE84" s="1"/>
      <c r="TPI84" s="18"/>
      <c r="TPJ84" s="1"/>
      <c r="TPM84" s="1"/>
      <c r="TPQ84" s="18"/>
      <c r="TPR84" s="1"/>
      <c r="TPU84" s="1"/>
      <c r="TPY84" s="18"/>
      <c r="TPZ84" s="1"/>
      <c r="TQC84" s="1"/>
      <c r="TQG84" s="18"/>
      <c r="TQH84" s="1"/>
      <c r="TQK84" s="1"/>
      <c r="TQO84" s="18"/>
      <c r="TQP84" s="1"/>
      <c r="TQS84" s="1"/>
      <c r="TQW84" s="18"/>
      <c r="TQX84" s="1"/>
      <c r="TRA84" s="1"/>
      <c r="TRE84" s="18"/>
      <c r="TRF84" s="1"/>
      <c r="TRI84" s="1"/>
      <c r="TRM84" s="18"/>
      <c r="TRN84" s="1"/>
      <c r="TRQ84" s="1"/>
      <c r="TRU84" s="18"/>
      <c r="TRV84" s="1"/>
      <c r="TRY84" s="1"/>
      <c r="TSC84" s="18"/>
      <c r="TSD84" s="1"/>
      <c r="TSG84" s="1"/>
      <c r="TSK84" s="18"/>
      <c r="TSL84" s="1"/>
      <c r="TSO84" s="1"/>
      <c r="TSS84" s="18"/>
      <c r="TST84" s="1"/>
      <c r="TSW84" s="1"/>
      <c r="TTA84" s="18"/>
      <c r="TTB84" s="1"/>
      <c r="TTE84" s="1"/>
      <c r="TTI84" s="18"/>
      <c r="TTJ84" s="1"/>
      <c r="TTM84" s="1"/>
      <c r="TTQ84" s="18"/>
      <c r="TTR84" s="1"/>
      <c r="TTU84" s="1"/>
      <c r="TTY84" s="18"/>
      <c r="TTZ84" s="1"/>
      <c r="TUC84" s="1"/>
      <c r="TUG84" s="18"/>
      <c r="TUH84" s="1"/>
      <c r="TUK84" s="1"/>
      <c r="TUO84" s="18"/>
      <c r="TUP84" s="1"/>
      <c r="TUS84" s="1"/>
      <c r="TUW84" s="18"/>
      <c r="TUX84" s="1"/>
      <c r="TVA84" s="1"/>
      <c r="TVE84" s="18"/>
      <c r="TVF84" s="1"/>
      <c r="TVI84" s="1"/>
      <c r="TVM84" s="18"/>
      <c r="TVN84" s="1"/>
      <c r="TVQ84" s="1"/>
      <c r="TVU84" s="18"/>
      <c r="TVV84" s="1"/>
      <c r="TVY84" s="1"/>
      <c r="TWC84" s="18"/>
      <c r="TWD84" s="1"/>
      <c r="TWG84" s="1"/>
      <c r="TWK84" s="18"/>
      <c r="TWL84" s="1"/>
      <c r="TWO84" s="1"/>
      <c r="TWS84" s="18"/>
      <c r="TWT84" s="1"/>
      <c r="TWW84" s="1"/>
      <c r="TXA84" s="18"/>
      <c r="TXB84" s="1"/>
      <c r="TXE84" s="1"/>
      <c r="TXI84" s="18"/>
      <c r="TXJ84" s="1"/>
      <c r="TXM84" s="1"/>
      <c r="TXQ84" s="18"/>
      <c r="TXR84" s="1"/>
      <c r="TXU84" s="1"/>
      <c r="TXY84" s="18"/>
      <c r="TXZ84" s="1"/>
      <c r="TYC84" s="1"/>
      <c r="TYG84" s="18"/>
      <c r="TYH84" s="1"/>
      <c r="TYK84" s="1"/>
      <c r="TYO84" s="18"/>
      <c r="TYP84" s="1"/>
      <c r="TYS84" s="1"/>
      <c r="TYW84" s="18"/>
      <c r="TYX84" s="1"/>
      <c r="TZA84" s="1"/>
      <c r="TZE84" s="18"/>
      <c r="TZF84" s="1"/>
      <c r="TZI84" s="1"/>
      <c r="TZM84" s="18"/>
      <c r="TZN84" s="1"/>
      <c r="TZQ84" s="1"/>
      <c r="TZU84" s="18"/>
      <c r="TZV84" s="1"/>
      <c r="TZY84" s="1"/>
      <c r="UAC84" s="18"/>
      <c r="UAD84" s="1"/>
      <c r="UAG84" s="1"/>
      <c r="UAK84" s="18"/>
      <c r="UAL84" s="1"/>
      <c r="UAO84" s="1"/>
      <c r="UAS84" s="18"/>
      <c r="UAT84" s="1"/>
      <c r="UAW84" s="1"/>
      <c r="UBA84" s="18"/>
      <c r="UBB84" s="1"/>
      <c r="UBE84" s="1"/>
      <c r="UBI84" s="18"/>
      <c r="UBJ84" s="1"/>
      <c r="UBM84" s="1"/>
      <c r="UBQ84" s="18"/>
      <c r="UBR84" s="1"/>
      <c r="UBU84" s="1"/>
      <c r="UBY84" s="18"/>
      <c r="UBZ84" s="1"/>
      <c r="UCC84" s="1"/>
      <c r="UCG84" s="18"/>
      <c r="UCH84" s="1"/>
      <c r="UCK84" s="1"/>
      <c r="UCO84" s="18"/>
      <c r="UCP84" s="1"/>
      <c r="UCS84" s="1"/>
      <c r="UCW84" s="18"/>
      <c r="UCX84" s="1"/>
      <c r="UDA84" s="1"/>
      <c r="UDE84" s="18"/>
      <c r="UDF84" s="1"/>
      <c r="UDI84" s="1"/>
      <c r="UDM84" s="18"/>
      <c r="UDN84" s="1"/>
      <c r="UDQ84" s="1"/>
      <c r="UDU84" s="18"/>
      <c r="UDV84" s="1"/>
      <c r="UDY84" s="1"/>
      <c r="UEC84" s="18"/>
      <c r="UED84" s="1"/>
      <c r="UEG84" s="1"/>
      <c r="UEK84" s="18"/>
      <c r="UEL84" s="1"/>
      <c r="UEO84" s="1"/>
      <c r="UES84" s="18"/>
      <c r="UET84" s="1"/>
      <c r="UEW84" s="1"/>
      <c r="UFA84" s="18"/>
      <c r="UFB84" s="1"/>
      <c r="UFE84" s="1"/>
      <c r="UFI84" s="18"/>
      <c r="UFJ84" s="1"/>
      <c r="UFM84" s="1"/>
      <c r="UFQ84" s="18"/>
      <c r="UFR84" s="1"/>
      <c r="UFU84" s="1"/>
      <c r="UFY84" s="18"/>
      <c r="UFZ84" s="1"/>
      <c r="UGC84" s="1"/>
      <c r="UGG84" s="18"/>
      <c r="UGH84" s="1"/>
      <c r="UGK84" s="1"/>
      <c r="UGO84" s="18"/>
      <c r="UGP84" s="1"/>
      <c r="UGS84" s="1"/>
      <c r="UGW84" s="18"/>
      <c r="UGX84" s="1"/>
      <c r="UHA84" s="1"/>
      <c r="UHE84" s="18"/>
      <c r="UHF84" s="1"/>
      <c r="UHI84" s="1"/>
      <c r="UHM84" s="18"/>
      <c r="UHN84" s="1"/>
      <c r="UHQ84" s="1"/>
      <c r="UHU84" s="18"/>
      <c r="UHV84" s="1"/>
      <c r="UHY84" s="1"/>
      <c r="UIC84" s="18"/>
      <c r="UID84" s="1"/>
      <c r="UIG84" s="1"/>
      <c r="UIK84" s="18"/>
      <c r="UIL84" s="1"/>
      <c r="UIO84" s="1"/>
      <c r="UIS84" s="18"/>
      <c r="UIT84" s="1"/>
      <c r="UIW84" s="1"/>
      <c r="UJA84" s="18"/>
      <c r="UJB84" s="1"/>
      <c r="UJE84" s="1"/>
      <c r="UJI84" s="18"/>
      <c r="UJJ84" s="1"/>
      <c r="UJM84" s="1"/>
      <c r="UJQ84" s="18"/>
      <c r="UJR84" s="1"/>
      <c r="UJU84" s="1"/>
      <c r="UJY84" s="18"/>
      <c r="UJZ84" s="1"/>
      <c r="UKC84" s="1"/>
      <c r="UKG84" s="18"/>
      <c r="UKH84" s="1"/>
      <c r="UKK84" s="1"/>
      <c r="UKO84" s="18"/>
      <c r="UKP84" s="1"/>
      <c r="UKS84" s="1"/>
      <c r="UKW84" s="18"/>
      <c r="UKX84" s="1"/>
      <c r="ULA84" s="1"/>
      <c r="ULE84" s="18"/>
      <c r="ULF84" s="1"/>
      <c r="ULI84" s="1"/>
      <c r="ULM84" s="18"/>
      <c r="ULN84" s="1"/>
      <c r="ULQ84" s="1"/>
      <c r="ULU84" s="18"/>
      <c r="ULV84" s="1"/>
      <c r="ULY84" s="1"/>
      <c r="UMC84" s="18"/>
      <c r="UMD84" s="1"/>
      <c r="UMG84" s="1"/>
      <c r="UMK84" s="18"/>
      <c r="UML84" s="1"/>
      <c r="UMO84" s="1"/>
      <c r="UMS84" s="18"/>
      <c r="UMT84" s="1"/>
      <c r="UMW84" s="1"/>
      <c r="UNA84" s="18"/>
      <c r="UNB84" s="1"/>
      <c r="UNE84" s="1"/>
      <c r="UNI84" s="18"/>
      <c r="UNJ84" s="1"/>
      <c r="UNM84" s="1"/>
      <c r="UNQ84" s="18"/>
      <c r="UNR84" s="1"/>
      <c r="UNU84" s="1"/>
      <c r="UNY84" s="18"/>
      <c r="UNZ84" s="1"/>
      <c r="UOC84" s="1"/>
      <c r="UOG84" s="18"/>
      <c r="UOH84" s="1"/>
      <c r="UOK84" s="1"/>
      <c r="UOO84" s="18"/>
      <c r="UOP84" s="1"/>
      <c r="UOS84" s="1"/>
      <c r="UOW84" s="18"/>
      <c r="UOX84" s="1"/>
      <c r="UPA84" s="1"/>
      <c r="UPE84" s="18"/>
      <c r="UPF84" s="1"/>
      <c r="UPI84" s="1"/>
      <c r="UPM84" s="18"/>
      <c r="UPN84" s="1"/>
      <c r="UPQ84" s="1"/>
      <c r="UPU84" s="18"/>
      <c r="UPV84" s="1"/>
      <c r="UPY84" s="1"/>
      <c r="UQC84" s="18"/>
      <c r="UQD84" s="1"/>
      <c r="UQG84" s="1"/>
      <c r="UQK84" s="18"/>
      <c r="UQL84" s="1"/>
      <c r="UQO84" s="1"/>
      <c r="UQS84" s="18"/>
      <c r="UQT84" s="1"/>
      <c r="UQW84" s="1"/>
      <c r="URA84" s="18"/>
      <c r="URB84" s="1"/>
      <c r="URE84" s="1"/>
      <c r="URI84" s="18"/>
      <c r="URJ84" s="1"/>
      <c r="URM84" s="1"/>
      <c r="URQ84" s="18"/>
      <c r="URR84" s="1"/>
      <c r="URU84" s="1"/>
      <c r="URY84" s="18"/>
      <c r="URZ84" s="1"/>
      <c r="USC84" s="1"/>
      <c r="USG84" s="18"/>
      <c r="USH84" s="1"/>
      <c r="USK84" s="1"/>
      <c r="USO84" s="18"/>
      <c r="USP84" s="1"/>
      <c r="USS84" s="1"/>
      <c r="USW84" s="18"/>
      <c r="USX84" s="1"/>
      <c r="UTA84" s="1"/>
      <c r="UTE84" s="18"/>
      <c r="UTF84" s="1"/>
      <c r="UTI84" s="1"/>
      <c r="UTM84" s="18"/>
      <c r="UTN84" s="1"/>
      <c r="UTQ84" s="1"/>
      <c r="UTU84" s="18"/>
      <c r="UTV84" s="1"/>
      <c r="UTY84" s="1"/>
      <c r="UUC84" s="18"/>
      <c r="UUD84" s="1"/>
      <c r="UUG84" s="1"/>
      <c r="UUK84" s="18"/>
      <c r="UUL84" s="1"/>
      <c r="UUO84" s="1"/>
      <c r="UUS84" s="18"/>
      <c r="UUT84" s="1"/>
      <c r="UUW84" s="1"/>
      <c r="UVA84" s="18"/>
      <c r="UVB84" s="1"/>
      <c r="UVE84" s="1"/>
      <c r="UVI84" s="18"/>
      <c r="UVJ84" s="1"/>
      <c r="UVM84" s="1"/>
      <c r="UVQ84" s="18"/>
      <c r="UVR84" s="1"/>
      <c r="UVU84" s="1"/>
      <c r="UVY84" s="18"/>
      <c r="UVZ84" s="1"/>
      <c r="UWC84" s="1"/>
      <c r="UWG84" s="18"/>
      <c r="UWH84" s="1"/>
      <c r="UWK84" s="1"/>
      <c r="UWO84" s="18"/>
      <c r="UWP84" s="1"/>
      <c r="UWS84" s="1"/>
      <c r="UWW84" s="18"/>
      <c r="UWX84" s="1"/>
      <c r="UXA84" s="1"/>
      <c r="UXE84" s="18"/>
      <c r="UXF84" s="1"/>
      <c r="UXI84" s="1"/>
      <c r="UXM84" s="18"/>
      <c r="UXN84" s="1"/>
      <c r="UXQ84" s="1"/>
      <c r="UXU84" s="18"/>
      <c r="UXV84" s="1"/>
      <c r="UXY84" s="1"/>
      <c r="UYC84" s="18"/>
      <c r="UYD84" s="1"/>
      <c r="UYG84" s="1"/>
      <c r="UYK84" s="18"/>
      <c r="UYL84" s="1"/>
      <c r="UYO84" s="1"/>
      <c r="UYS84" s="18"/>
      <c r="UYT84" s="1"/>
      <c r="UYW84" s="1"/>
      <c r="UZA84" s="18"/>
      <c r="UZB84" s="1"/>
      <c r="UZE84" s="1"/>
      <c r="UZI84" s="18"/>
      <c r="UZJ84" s="1"/>
      <c r="UZM84" s="1"/>
      <c r="UZQ84" s="18"/>
      <c r="UZR84" s="1"/>
      <c r="UZU84" s="1"/>
      <c r="UZY84" s="18"/>
      <c r="UZZ84" s="1"/>
      <c r="VAC84" s="1"/>
      <c r="VAG84" s="18"/>
      <c r="VAH84" s="1"/>
      <c r="VAK84" s="1"/>
      <c r="VAO84" s="18"/>
      <c r="VAP84" s="1"/>
      <c r="VAS84" s="1"/>
      <c r="VAW84" s="18"/>
      <c r="VAX84" s="1"/>
      <c r="VBA84" s="1"/>
      <c r="VBE84" s="18"/>
      <c r="VBF84" s="1"/>
      <c r="VBI84" s="1"/>
      <c r="VBM84" s="18"/>
      <c r="VBN84" s="1"/>
      <c r="VBQ84" s="1"/>
      <c r="VBU84" s="18"/>
      <c r="VBV84" s="1"/>
      <c r="VBY84" s="1"/>
      <c r="VCC84" s="18"/>
      <c r="VCD84" s="1"/>
      <c r="VCG84" s="1"/>
      <c r="VCK84" s="18"/>
      <c r="VCL84" s="1"/>
      <c r="VCO84" s="1"/>
      <c r="VCS84" s="18"/>
      <c r="VCT84" s="1"/>
      <c r="VCW84" s="1"/>
      <c r="VDA84" s="18"/>
      <c r="VDB84" s="1"/>
      <c r="VDE84" s="1"/>
      <c r="VDI84" s="18"/>
      <c r="VDJ84" s="1"/>
      <c r="VDM84" s="1"/>
      <c r="VDQ84" s="18"/>
      <c r="VDR84" s="1"/>
      <c r="VDU84" s="1"/>
      <c r="VDY84" s="18"/>
      <c r="VDZ84" s="1"/>
      <c r="VEC84" s="1"/>
      <c r="VEG84" s="18"/>
      <c r="VEH84" s="1"/>
      <c r="VEK84" s="1"/>
      <c r="VEO84" s="18"/>
      <c r="VEP84" s="1"/>
      <c r="VES84" s="1"/>
      <c r="VEW84" s="18"/>
      <c r="VEX84" s="1"/>
      <c r="VFA84" s="1"/>
      <c r="VFE84" s="18"/>
      <c r="VFF84" s="1"/>
      <c r="VFI84" s="1"/>
      <c r="VFM84" s="18"/>
      <c r="VFN84" s="1"/>
      <c r="VFQ84" s="1"/>
      <c r="VFU84" s="18"/>
      <c r="VFV84" s="1"/>
      <c r="VFY84" s="1"/>
      <c r="VGC84" s="18"/>
      <c r="VGD84" s="1"/>
      <c r="VGG84" s="1"/>
      <c r="VGK84" s="18"/>
      <c r="VGL84" s="1"/>
      <c r="VGO84" s="1"/>
      <c r="VGS84" s="18"/>
      <c r="VGT84" s="1"/>
      <c r="VGW84" s="1"/>
      <c r="VHA84" s="18"/>
      <c r="VHB84" s="1"/>
      <c r="VHE84" s="1"/>
      <c r="VHI84" s="18"/>
      <c r="VHJ84" s="1"/>
      <c r="VHM84" s="1"/>
      <c r="VHQ84" s="18"/>
      <c r="VHR84" s="1"/>
      <c r="VHU84" s="1"/>
      <c r="VHY84" s="18"/>
      <c r="VHZ84" s="1"/>
      <c r="VIC84" s="1"/>
      <c r="VIG84" s="18"/>
      <c r="VIH84" s="1"/>
      <c r="VIK84" s="1"/>
      <c r="VIO84" s="18"/>
      <c r="VIP84" s="1"/>
      <c r="VIS84" s="1"/>
      <c r="VIW84" s="18"/>
      <c r="VIX84" s="1"/>
      <c r="VJA84" s="1"/>
      <c r="VJE84" s="18"/>
      <c r="VJF84" s="1"/>
      <c r="VJI84" s="1"/>
      <c r="VJM84" s="18"/>
      <c r="VJN84" s="1"/>
      <c r="VJQ84" s="1"/>
      <c r="VJU84" s="18"/>
      <c r="VJV84" s="1"/>
      <c r="VJY84" s="1"/>
      <c r="VKC84" s="18"/>
      <c r="VKD84" s="1"/>
      <c r="VKG84" s="1"/>
      <c r="VKK84" s="18"/>
      <c r="VKL84" s="1"/>
      <c r="VKO84" s="1"/>
      <c r="VKS84" s="18"/>
      <c r="VKT84" s="1"/>
      <c r="VKW84" s="1"/>
      <c r="VLA84" s="18"/>
      <c r="VLB84" s="1"/>
      <c r="VLE84" s="1"/>
      <c r="VLI84" s="18"/>
      <c r="VLJ84" s="1"/>
      <c r="VLM84" s="1"/>
      <c r="VLQ84" s="18"/>
      <c r="VLR84" s="1"/>
      <c r="VLU84" s="1"/>
      <c r="VLY84" s="18"/>
      <c r="VLZ84" s="1"/>
      <c r="VMC84" s="1"/>
      <c r="VMG84" s="18"/>
      <c r="VMH84" s="1"/>
      <c r="VMK84" s="1"/>
      <c r="VMO84" s="18"/>
      <c r="VMP84" s="1"/>
      <c r="VMS84" s="1"/>
      <c r="VMW84" s="18"/>
      <c r="VMX84" s="1"/>
      <c r="VNA84" s="1"/>
      <c r="VNE84" s="18"/>
      <c r="VNF84" s="1"/>
      <c r="VNI84" s="1"/>
      <c r="VNM84" s="18"/>
      <c r="VNN84" s="1"/>
      <c r="VNQ84" s="1"/>
      <c r="VNU84" s="18"/>
      <c r="VNV84" s="1"/>
      <c r="VNY84" s="1"/>
      <c r="VOC84" s="18"/>
      <c r="VOD84" s="1"/>
      <c r="VOG84" s="1"/>
      <c r="VOK84" s="18"/>
      <c r="VOL84" s="1"/>
      <c r="VOO84" s="1"/>
      <c r="VOS84" s="18"/>
      <c r="VOT84" s="1"/>
      <c r="VOW84" s="1"/>
      <c r="VPA84" s="18"/>
      <c r="VPB84" s="1"/>
      <c r="VPE84" s="1"/>
      <c r="VPI84" s="18"/>
      <c r="VPJ84" s="1"/>
      <c r="VPM84" s="1"/>
      <c r="VPQ84" s="18"/>
      <c r="VPR84" s="1"/>
      <c r="VPU84" s="1"/>
      <c r="VPY84" s="18"/>
      <c r="VPZ84" s="1"/>
      <c r="VQC84" s="1"/>
      <c r="VQG84" s="18"/>
      <c r="VQH84" s="1"/>
      <c r="VQK84" s="1"/>
      <c r="VQO84" s="18"/>
      <c r="VQP84" s="1"/>
      <c r="VQS84" s="1"/>
      <c r="VQW84" s="18"/>
      <c r="VQX84" s="1"/>
      <c r="VRA84" s="1"/>
      <c r="VRE84" s="18"/>
      <c r="VRF84" s="1"/>
      <c r="VRI84" s="1"/>
      <c r="VRM84" s="18"/>
      <c r="VRN84" s="1"/>
      <c r="VRQ84" s="1"/>
      <c r="VRU84" s="18"/>
      <c r="VRV84" s="1"/>
      <c r="VRY84" s="1"/>
      <c r="VSC84" s="18"/>
      <c r="VSD84" s="1"/>
      <c r="VSG84" s="1"/>
      <c r="VSK84" s="18"/>
      <c r="VSL84" s="1"/>
      <c r="VSO84" s="1"/>
      <c r="VSS84" s="18"/>
      <c r="VST84" s="1"/>
      <c r="VSW84" s="1"/>
      <c r="VTA84" s="18"/>
      <c r="VTB84" s="1"/>
      <c r="VTE84" s="1"/>
      <c r="VTI84" s="18"/>
      <c r="VTJ84" s="1"/>
      <c r="VTM84" s="1"/>
      <c r="VTQ84" s="18"/>
      <c r="VTR84" s="1"/>
      <c r="VTU84" s="1"/>
      <c r="VTY84" s="18"/>
      <c r="VTZ84" s="1"/>
      <c r="VUC84" s="1"/>
      <c r="VUG84" s="18"/>
      <c r="VUH84" s="1"/>
      <c r="VUK84" s="1"/>
      <c r="VUO84" s="18"/>
      <c r="VUP84" s="1"/>
      <c r="VUS84" s="1"/>
      <c r="VUW84" s="18"/>
      <c r="VUX84" s="1"/>
      <c r="VVA84" s="1"/>
      <c r="VVE84" s="18"/>
      <c r="VVF84" s="1"/>
      <c r="VVI84" s="1"/>
      <c r="VVM84" s="18"/>
      <c r="VVN84" s="1"/>
      <c r="VVQ84" s="1"/>
      <c r="VVU84" s="18"/>
      <c r="VVV84" s="1"/>
      <c r="VVY84" s="1"/>
      <c r="VWC84" s="18"/>
      <c r="VWD84" s="1"/>
      <c r="VWG84" s="1"/>
      <c r="VWK84" s="18"/>
      <c r="VWL84" s="1"/>
      <c r="VWO84" s="1"/>
      <c r="VWS84" s="18"/>
      <c r="VWT84" s="1"/>
      <c r="VWW84" s="1"/>
      <c r="VXA84" s="18"/>
      <c r="VXB84" s="1"/>
      <c r="VXE84" s="1"/>
      <c r="VXI84" s="18"/>
      <c r="VXJ84" s="1"/>
      <c r="VXM84" s="1"/>
      <c r="VXQ84" s="18"/>
      <c r="VXR84" s="1"/>
      <c r="VXU84" s="1"/>
      <c r="VXY84" s="18"/>
      <c r="VXZ84" s="1"/>
      <c r="VYC84" s="1"/>
      <c r="VYG84" s="18"/>
      <c r="VYH84" s="1"/>
      <c r="VYK84" s="1"/>
      <c r="VYO84" s="18"/>
      <c r="VYP84" s="1"/>
      <c r="VYS84" s="1"/>
      <c r="VYW84" s="18"/>
      <c r="VYX84" s="1"/>
      <c r="VZA84" s="1"/>
      <c r="VZE84" s="18"/>
      <c r="VZF84" s="1"/>
      <c r="VZI84" s="1"/>
      <c r="VZM84" s="18"/>
      <c r="VZN84" s="1"/>
      <c r="VZQ84" s="1"/>
      <c r="VZU84" s="18"/>
      <c r="VZV84" s="1"/>
      <c r="VZY84" s="1"/>
      <c r="WAC84" s="18"/>
      <c r="WAD84" s="1"/>
      <c r="WAG84" s="1"/>
      <c r="WAK84" s="18"/>
      <c r="WAL84" s="1"/>
      <c r="WAO84" s="1"/>
      <c r="WAS84" s="18"/>
      <c r="WAT84" s="1"/>
      <c r="WAW84" s="1"/>
      <c r="WBA84" s="18"/>
      <c r="WBB84" s="1"/>
      <c r="WBE84" s="1"/>
      <c r="WBI84" s="18"/>
      <c r="WBJ84" s="1"/>
      <c r="WBM84" s="1"/>
      <c r="WBQ84" s="18"/>
      <c r="WBR84" s="1"/>
      <c r="WBU84" s="1"/>
      <c r="WBY84" s="18"/>
      <c r="WBZ84" s="1"/>
      <c r="WCC84" s="1"/>
      <c r="WCG84" s="18"/>
      <c r="WCH84" s="1"/>
      <c r="WCK84" s="1"/>
      <c r="WCO84" s="18"/>
      <c r="WCP84" s="1"/>
      <c r="WCS84" s="1"/>
      <c r="WCW84" s="18"/>
      <c r="WCX84" s="1"/>
      <c r="WDA84" s="1"/>
      <c r="WDE84" s="18"/>
      <c r="WDF84" s="1"/>
      <c r="WDI84" s="1"/>
      <c r="WDM84" s="18"/>
      <c r="WDN84" s="1"/>
      <c r="WDQ84" s="1"/>
      <c r="WDU84" s="18"/>
      <c r="WDV84" s="1"/>
      <c r="WDY84" s="1"/>
      <c r="WEC84" s="18"/>
      <c r="WED84" s="1"/>
      <c r="WEG84" s="1"/>
      <c r="WEK84" s="18"/>
      <c r="WEL84" s="1"/>
      <c r="WEO84" s="1"/>
      <c r="WES84" s="18"/>
      <c r="WET84" s="1"/>
      <c r="WEW84" s="1"/>
      <c r="WFA84" s="18"/>
      <c r="WFB84" s="1"/>
      <c r="WFE84" s="1"/>
      <c r="WFI84" s="18"/>
      <c r="WFJ84" s="1"/>
      <c r="WFM84" s="1"/>
      <c r="WFQ84" s="18"/>
      <c r="WFR84" s="1"/>
      <c r="WFU84" s="1"/>
      <c r="WFY84" s="18"/>
      <c r="WFZ84" s="1"/>
      <c r="WGC84" s="1"/>
      <c r="WGG84" s="18"/>
      <c r="WGH84" s="1"/>
      <c r="WGK84" s="1"/>
      <c r="WGO84" s="18"/>
      <c r="WGP84" s="1"/>
      <c r="WGS84" s="1"/>
      <c r="WGW84" s="18"/>
      <c r="WGX84" s="1"/>
      <c r="WHA84" s="1"/>
      <c r="WHE84" s="18"/>
      <c r="WHF84" s="1"/>
      <c r="WHI84" s="1"/>
      <c r="WHM84" s="18"/>
      <c r="WHN84" s="1"/>
      <c r="WHQ84" s="1"/>
      <c r="WHU84" s="18"/>
      <c r="WHV84" s="1"/>
      <c r="WHY84" s="1"/>
      <c r="WIC84" s="18"/>
      <c r="WID84" s="1"/>
      <c r="WIG84" s="1"/>
      <c r="WIK84" s="18"/>
      <c r="WIL84" s="1"/>
      <c r="WIO84" s="1"/>
      <c r="WIS84" s="18"/>
      <c r="WIT84" s="1"/>
      <c r="WIW84" s="1"/>
      <c r="WJA84" s="18"/>
      <c r="WJB84" s="1"/>
      <c r="WJE84" s="1"/>
      <c r="WJI84" s="18"/>
      <c r="WJJ84" s="1"/>
      <c r="WJM84" s="1"/>
      <c r="WJQ84" s="18"/>
      <c r="WJR84" s="1"/>
      <c r="WJU84" s="1"/>
      <c r="WJY84" s="18"/>
      <c r="WJZ84" s="1"/>
      <c r="WKC84" s="1"/>
      <c r="WKG84" s="18"/>
      <c r="WKH84" s="1"/>
      <c r="WKK84" s="1"/>
      <c r="WKO84" s="18"/>
      <c r="WKP84" s="1"/>
      <c r="WKS84" s="1"/>
      <c r="WKW84" s="18"/>
      <c r="WKX84" s="1"/>
      <c r="WLA84" s="1"/>
      <c r="WLE84" s="18"/>
      <c r="WLF84" s="1"/>
      <c r="WLI84" s="1"/>
      <c r="WLM84" s="18"/>
      <c r="WLN84" s="1"/>
      <c r="WLQ84" s="1"/>
      <c r="WLU84" s="18"/>
      <c r="WLV84" s="1"/>
      <c r="WLY84" s="1"/>
      <c r="WMC84" s="18"/>
      <c r="WMD84" s="1"/>
      <c r="WMG84" s="1"/>
      <c r="WMK84" s="18"/>
      <c r="WML84" s="1"/>
      <c r="WMO84" s="1"/>
      <c r="WMS84" s="18"/>
      <c r="WMT84" s="1"/>
      <c r="WMW84" s="1"/>
      <c r="WNA84" s="18"/>
      <c r="WNB84" s="1"/>
      <c r="WNE84" s="1"/>
      <c r="WNI84" s="18"/>
      <c r="WNJ84" s="1"/>
      <c r="WNM84" s="1"/>
      <c r="WNQ84" s="18"/>
      <c r="WNR84" s="1"/>
      <c r="WNU84" s="1"/>
      <c r="WNY84" s="18"/>
      <c r="WNZ84" s="1"/>
      <c r="WOC84" s="1"/>
      <c r="WOG84" s="18"/>
      <c r="WOH84" s="1"/>
      <c r="WOK84" s="1"/>
      <c r="WOO84" s="18"/>
      <c r="WOP84" s="1"/>
      <c r="WOS84" s="1"/>
      <c r="WOW84" s="18"/>
      <c r="WOX84" s="1"/>
      <c r="WPA84" s="1"/>
      <c r="WPE84" s="18"/>
      <c r="WPF84" s="1"/>
      <c r="WPI84" s="1"/>
      <c r="WPM84" s="18"/>
      <c r="WPN84" s="1"/>
      <c r="WPQ84" s="1"/>
      <c r="WPU84" s="18"/>
      <c r="WPV84" s="1"/>
      <c r="WPY84" s="1"/>
      <c r="WQC84" s="18"/>
      <c r="WQD84" s="1"/>
      <c r="WQG84" s="1"/>
      <c r="WQK84" s="18"/>
      <c r="WQL84" s="1"/>
      <c r="WQO84" s="1"/>
      <c r="WQS84" s="18"/>
      <c r="WQT84" s="1"/>
      <c r="WQW84" s="1"/>
      <c r="WRA84" s="18"/>
      <c r="WRB84" s="1"/>
      <c r="WRE84" s="1"/>
      <c r="WRI84" s="18"/>
      <c r="WRJ84" s="1"/>
      <c r="WRM84" s="1"/>
      <c r="WRQ84" s="18"/>
      <c r="WRR84" s="1"/>
      <c r="WRU84" s="1"/>
      <c r="WRY84" s="18"/>
      <c r="WRZ84" s="1"/>
      <c r="WSC84" s="1"/>
      <c r="WSG84" s="18"/>
      <c r="WSH84" s="1"/>
      <c r="WSK84" s="1"/>
      <c r="WSO84" s="18"/>
      <c r="WSP84" s="1"/>
      <c r="WSS84" s="1"/>
      <c r="WSW84" s="18"/>
      <c r="WSX84" s="1"/>
      <c r="WTA84" s="1"/>
      <c r="WTE84" s="18"/>
      <c r="WTF84" s="1"/>
      <c r="WTI84" s="1"/>
      <c r="WTM84" s="18"/>
      <c r="WTN84" s="1"/>
      <c r="WTQ84" s="1"/>
      <c r="WTU84" s="18"/>
      <c r="WTV84" s="1"/>
      <c r="WTY84" s="1"/>
      <c r="WUC84" s="18"/>
      <c r="WUD84" s="1"/>
      <c r="WUG84" s="1"/>
      <c r="WUK84" s="18"/>
      <c r="WUL84" s="1"/>
      <c r="WUO84" s="1"/>
      <c r="WUS84" s="18"/>
      <c r="WUT84" s="1"/>
      <c r="WUW84" s="1"/>
      <c r="WVA84" s="18"/>
      <c r="WVB84" s="1"/>
      <c r="WVE84" s="1"/>
      <c r="WVI84" s="18"/>
      <c r="WVJ84" s="1"/>
      <c r="WVM84" s="1"/>
      <c r="WVQ84" s="18"/>
      <c r="WVR84" s="1"/>
      <c r="WVU84" s="1"/>
      <c r="WVY84" s="18"/>
      <c r="WVZ84" s="1"/>
      <c r="WWC84" s="1"/>
      <c r="WWG84" s="18"/>
      <c r="WWH84" s="1"/>
      <c r="WWK84" s="1"/>
      <c r="WWO84" s="18"/>
      <c r="WWP84" s="1"/>
      <c r="WWS84" s="1"/>
      <c r="WWW84" s="18"/>
      <c r="WWX84" s="1"/>
      <c r="WXA84" s="1"/>
      <c r="WXE84" s="18"/>
      <c r="WXF84" s="1"/>
      <c r="WXI84" s="1"/>
      <c r="WXM84" s="18"/>
      <c r="WXN84" s="1"/>
      <c r="WXQ84" s="1"/>
      <c r="WXU84" s="18"/>
      <c r="WXV84" s="1"/>
      <c r="WXY84" s="1"/>
      <c r="WYC84" s="18"/>
      <c r="WYD84" s="1"/>
      <c r="WYG84" s="1"/>
      <c r="WYK84" s="18"/>
      <c r="WYL84" s="1"/>
      <c r="WYO84" s="1"/>
      <c r="WYS84" s="18"/>
      <c r="WYT84" s="1"/>
      <c r="WYW84" s="1"/>
      <c r="WZA84" s="18"/>
      <c r="WZB84" s="1"/>
      <c r="WZE84" s="1"/>
      <c r="WZI84" s="18"/>
      <c r="WZJ84" s="1"/>
      <c r="WZM84" s="1"/>
      <c r="WZQ84" s="18"/>
      <c r="WZR84" s="1"/>
      <c r="WZU84" s="1"/>
      <c r="WZY84" s="18"/>
      <c r="WZZ84" s="1"/>
      <c r="XAC84" s="1"/>
      <c r="XAG84" s="18"/>
      <c r="XAH84" s="1"/>
      <c r="XAK84" s="1"/>
      <c r="XAO84" s="18"/>
      <c r="XAP84" s="1"/>
      <c r="XAS84" s="1"/>
      <c r="XAW84" s="18"/>
      <c r="XAX84" s="1"/>
      <c r="XBA84" s="1"/>
      <c r="XBE84" s="18"/>
      <c r="XBF84" s="1"/>
      <c r="XBI84" s="1"/>
      <c r="XBM84" s="18"/>
      <c r="XBN84" s="1"/>
      <c r="XBQ84" s="1"/>
      <c r="XBU84" s="18"/>
      <c r="XBV84" s="1"/>
      <c r="XBY84" s="1"/>
      <c r="XCC84" s="18"/>
      <c r="XCD84" s="1"/>
      <c r="XCG84" s="1"/>
      <c r="XCK84" s="18"/>
      <c r="XCL84" s="1"/>
      <c r="XCO84" s="1"/>
      <c r="XCS84" s="18"/>
      <c r="XCT84" s="1"/>
      <c r="XCW84" s="1"/>
      <c r="XDA84" s="18"/>
      <c r="XDB84" s="1"/>
      <c r="XDE84" s="1"/>
      <c r="XDI84" s="18"/>
      <c r="XDJ84" s="1"/>
      <c r="XDM84" s="1"/>
      <c r="XDQ84" s="18"/>
      <c r="XDR84" s="1"/>
      <c r="XDU84" s="1"/>
      <c r="XDY84" s="18"/>
      <c r="XDZ84" s="1"/>
      <c r="XEC84" s="1"/>
      <c r="XEG84" s="18"/>
      <c r="XEH84" s="1"/>
      <c r="XEK84" s="1"/>
      <c r="XEO84" s="18"/>
      <c r="XEP84" s="1"/>
      <c r="XES84" s="1"/>
      <c r="XEW84" s="18"/>
      <c r="XEX84" s="1"/>
      <c r="XFA84" s="1"/>
    </row>
    <row r="85" spans="1:16384">
      <c r="A85" s="18">
        <v>73870</v>
      </c>
      <c r="B85" s="1"/>
      <c r="C85" s="1">
        <v>1</v>
      </c>
      <c r="D85" s="1">
        <v>1</v>
      </c>
      <c r="E85" s="1">
        <v>1</v>
      </c>
      <c r="F85" s="1">
        <v>1</v>
      </c>
      <c r="G85" s="1">
        <v>1</v>
      </c>
      <c r="H85" t="s">
        <v>71</v>
      </c>
      <c r="I85" s="44"/>
      <c r="J85" s="43"/>
      <c r="K85" s="43"/>
      <c r="L85" s="43"/>
      <c r="M85" s="40"/>
      <c r="N85" s="43"/>
      <c r="O85" s="43"/>
      <c r="P85" s="43"/>
      <c r="Q85" s="44"/>
      <c r="R85" s="43"/>
      <c r="S85" s="43"/>
      <c r="T85" s="43"/>
      <c r="U85" s="40"/>
      <c r="V85" s="43"/>
      <c r="W85" s="43"/>
      <c r="X85" s="43"/>
      <c r="Y85" s="44"/>
      <c r="Z85" s="43"/>
      <c r="AA85" s="43"/>
      <c r="AB85" s="43"/>
      <c r="AC85" s="40"/>
      <c r="AD85" s="43"/>
      <c r="AE85" s="43"/>
      <c r="AF85" s="43"/>
      <c r="AG85" s="44"/>
      <c r="AH85" s="43"/>
      <c r="AI85" s="43"/>
      <c r="AJ85" s="43"/>
      <c r="AK85" s="40"/>
      <c r="AL85" s="43"/>
      <c r="AM85" s="43"/>
      <c r="AN85" s="43"/>
      <c r="AO85" s="44"/>
      <c r="AP85" s="43"/>
      <c r="AQ85" s="43"/>
      <c r="AR85" s="43"/>
      <c r="AS85" s="40"/>
      <c r="AT85" s="43"/>
      <c r="AU85" s="43"/>
      <c r="AV85" s="43"/>
      <c r="AW85" s="44"/>
      <c r="AX85" s="43"/>
      <c r="AY85" s="43"/>
      <c r="AZ85" s="43"/>
      <c r="BA85" s="40"/>
      <c r="BB85" s="43"/>
      <c r="BC85" s="43"/>
      <c r="BD85" s="43"/>
      <c r="BE85" s="44"/>
      <c r="BF85" s="43"/>
      <c r="BG85" s="43"/>
      <c r="BH85" s="43"/>
      <c r="BI85" s="40"/>
      <c r="BJ85" s="43"/>
      <c r="BK85" s="43"/>
      <c r="BL85" s="43"/>
      <c r="BM85" s="44"/>
      <c r="BN85" s="43"/>
      <c r="BO85" s="43"/>
      <c r="BP85" s="43"/>
      <c r="BQ85" s="40"/>
      <c r="BR85" s="43"/>
      <c r="BS85" s="43"/>
      <c r="BT85" s="43"/>
      <c r="BU85" s="44"/>
      <c r="BV85" s="43"/>
      <c r="BW85" s="43"/>
      <c r="BX85" s="43"/>
      <c r="BY85" s="40"/>
      <c r="BZ85" s="43"/>
      <c r="CA85" s="43"/>
      <c r="CB85" s="43"/>
      <c r="CC85" s="44"/>
      <c r="CD85" s="43"/>
      <c r="CE85" s="43"/>
      <c r="CF85" s="43"/>
      <c r="CG85" s="40"/>
      <c r="CH85" s="43"/>
      <c r="CI85" s="43"/>
      <c r="CJ85" s="43"/>
      <c r="CK85" s="44"/>
      <c r="CL85" s="43"/>
      <c r="CM85" s="43"/>
      <c r="CN85" s="43"/>
      <c r="CO85" s="40"/>
      <c r="CP85" s="43"/>
      <c r="CQ85" s="43"/>
      <c r="CR85" s="43"/>
      <c r="CS85" s="44"/>
      <c r="CT85" s="43"/>
      <c r="CU85" s="43"/>
      <c r="CV85" s="43"/>
      <c r="CW85" s="40"/>
      <c r="CX85" s="43"/>
      <c r="CY85" s="43"/>
      <c r="CZ85" s="43"/>
      <c r="DA85" s="44"/>
      <c r="DB85" s="43"/>
      <c r="DC85" s="43"/>
      <c r="DD85" s="43"/>
      <c r="DE85" s="40"/>
      <c r="DF85" s="43"/>
      <c r="DG85" s="43"/>
      <c r="DH85" s="43"/>
      <c r="DI85" s="44"/>
      <c r="DJ85" s="43"/>
      <c r="DK85" s="43"/>
      <c r="DL85" s="43"/>
      <c r="DM85" s="40"/>
      <c r="DN85" s="43"/>
      <c r="DO85" s="43"/>
      <c r="DP85" s="43"/>
      <c r="DQ85" s="44"/>
      <c r="DR85" s="43"/>
      <c r="DS85" s="43"/>
      <c r="DT85" s="43"/>
      <c r="DU85" s="40"/>
      <c r="DV85" s="43"/>
      <c r="DW85" s="43"/>
      <c r="DX85" s="43"/>
      <c r="DY85" s="44"/>
      <c r="DZ85" s="43"/>
      <c r="EA85" s="43"/>
      <c r="EB85" s="43"/>
      <c r="EC85" s="40"/>
      <c r="ED85" s="43"/>
      <c r="EE85" s="43"/>
      <c r="EF85" s="43"/>
      <c r="EG85" s="44"/>
      <c r="EH85" s="43"/>
      <c r="EI85" s="43"/>
      <c r="EJ85" s="43"/>
      <c r="EK85" s="40"/>
      <c r="EL85" s="43"/>
      <c r="EM85" s="43"/>
      <c r="EN85" s="43"/>
      <c r="EO85" s="44"/>
      <c r="EP85" s="43"/>
      <c r="EQ85" s="43"/>
      <c r="ER85" s="43"/>
      <c r="ES85" s="40"/>
      <c r="ET85" s="43"/>
      <c r="EU85" s="43"/>
      <c r="EV85" s="43"/>
      <c r="EW85" s="44"/>
      <c r="EX85" s="43"/>
      <c r="EY85" s="43"/>
      <c r="EZ85" s="43"/>
      <c r="FA85" s="40"/>
      <c r="FB85" s="43"/>
      <c r="FC85" s="43"/>
      <c r="FD85" s="43"/>
      <c r="FE85" s="44"/>
      <c r="FF85" s="43"/>
      <c r="FG85" s="43"/>
      <c r="FH85" s="43"/>
      <c r="FI85" s="40"/>
      <c r="FJ85" s="43"/>
      <c r="FK85" s="43"/>
      <c r="FL85" s="43"/>
      <c r="FM85" s="44"/>
      <c r="FN85" s="43"/>
      <c r="FO85" s="43"/>
      <c r="FP85" s="43"/>
      <c r="FQ85" s="40"/>
      <c r="FR85" s="43"/>
      <c r="FS85" s="43"/>
      <c r="FT85" s="43"/>
      <c r="FU85" s="44"/>
      <c r="FV85" s="43"/>
      <c r="FW85" s="43"/>
      <c r="FX85" s="43"/>
      <c r="FY85" s="40"/>
      <c r="FZ85" s="43"/>
      <c r="GA85" s="43"/>
      <c r="GB85" s="43"/>
      <c r="GC85" s="44"/>
      <c r="GD85" s="43"/>
      <c r="GE85" s="43"/>
      <c r="GF85" s="43"/>
      <c r="GG85" s="40"/>
      <c r="GH85" s="43"/>
      <c r="GI85" s="43"/>
      <c r="GJ85" s="43"/>
      <c r="GK85" s="44"/>
      <c r="GL85" s="43"/>
      <c r="GM85" s="43"/>
      <c r="GN85" s="43"/>
      <c r="GO85" s="40"/>
      <c r="GP85" s="43"/>
      <c r="GQ85" s="43"/>
      <c r="GR85" s="43"/>
      <c r="GS85" s="44"/>
      <c r="GT85" s="43"/>
      <c r="GU85" s="43"/>
      <c r="GV85" s="43"/>
      <c r="GW85" s="40"/>
      <c r="GX85" s="43"/>
      <c r="GY85" s="43"/>
      <c r="GZ85" s="43"/>
      <c r="HA85" s="44"/>
      <c r="HB85" s="43"/>
      <c r="HC85" s="43"/>
      <c r="HD85" s="43"/>
      <c r="HE85" s="40"/>
      <c r="HF85" s="43"/>
      <c r="HG85" s="43"/>
      <c r="HH85" s="43"/>
      <c r="HI85" s="44"/>
      <c r="HJ85" s="43"/>
      <c r="HK85" s="43"/>
      <c r="HL85" s="43"/>
      <c r="HM85" s="40"/>
      <c r="HN85" s="43"/>
      <c r="HO85" s="43"/>
      <c r="HP85" s="43"/>
      <c r="HQ85" s="44"/>
      <c r="HR85" s="43"/>
      <c r="HS85" s="43"/>
      <c r="HT85" s="43"/>
      <c r="HU85" s="40"/>
      <c r="HV85" s="43"/>
      <c r="HW85" s="43"/>
      <c r="HX85" s="43"/>
      <c r="HY85" s="44"/>
      <c r="HZ85" s="43"/>
      <c r="IA85" s="43"/>
      <c r="IB85" s="43"/>
      <c r="IC85" s="40"/>
      <c r="ID85" s="43"/>
      <c r="IE85" s="43"/>
      <c r="IF85" s="43"/>
      <c r="IG85" s="44"/>
      <c r="IH85" s="43"/>
      <c r="II85" s="43"/>
      <c r="IJ85" s="43"/>
      <c r="IK85" s="40"/>
      <c r="IL85" s="43"/>
      <c r="IM85" s="43"/>
      <c r="IN85" s="43"/>
      <c r="IO85" s="44"/>
      <c r="IP85" s="43"/>
      <c r="IQ85" s="43"/>
      <c r="IR85" s="43"/>
      <c r="IS85" s="40"/>
      <c r="IT85" s="43"/>
      <c r="IU85" s="43"/>
      <c r="IV85" s="43"/>
      <c r="IW85" s="44"/>
      <c r="IX85" s="43"/>
      <c r="IY85" s="43"/>
      <c r="IZ85" s="43"/>
      <c r="JA85" s="40"/>
      <c r="JB85" s="43"/>
      <c r="JC85" s="43"/>
      <c r="JD85" s="43"/>
      <c r="JE85" s="44"/>
      <c r="JF85" s="43"/>
      <c r="JG85" s="43"/>
      <c r="JH85" s="43"/>
      <c r="JI85" s="40"/>
      <c r="JJ85" s="43"/>
      <c r="JK85" s="43"/>
      <c r="JL85" s="43"/>
      <c r="JM85" s="44"/>
      <c r="JN85" s="43"/>
      <c r="JO85" s="43"/>
      <c r="JP85" s="43"/>
      <c r="JQ85" s="40"/>
      <c r="JR85" s="43"/>
      <c r="JS85" s="43"/>
      <c r="JT85" s="43"/>
      <c r="JU85" s="44"/>
      <c r="JV85" s="43"/>
      <c r="JW85" s="43"/>
      <c r="JX85" s="43"/>
      <c r="JY85" s="40"/>
      <c r="JZ85" s="43"/>
      <c r="KA85" s="43"/>
      <c r="KB85" s="43"/>
      <c r="KC85" s="44"/>
      <c r="KD85" s="43"/>
      <c r="KE85" s="43"/>
      <c r="KF85" s="43"/>
      <c r="KG85" s="40"/>
      <c r="KH85" s="43"/>
      <c r="KI85" s="43"/>
      <c r="KJ85" s="43"/>
      <c r="KK85" s="44"/>
      <c r="KL85" s="43"/>
      <c r="KM85" s="43"/>
      <c r="KN85" s="43"/>
      <c r="KO85" s="40"/>
      <c r="KP85" s="43"/>
      <c r="KQ85" s="43"/>
      <c r="KR85" s="43"/>
      <c r="KS85" s="44"/>
      <c r="KT85" s="43"/>
      <c r="KU85" s="43"/>
      <c r="KV85" s="43"/>
      <c r="KW85" s="40"/>
      <c r="KX85" s="43"/>
      <c r="KY85" s="43"/>
      <c r="KZ85" s="43"/>
      <c r="LA85" s="44"/>
      <c r="LB85" s="43"/>
      <c r="LC85" s="43"/>
      <c r="LD85" s="43"/>
      <c r="LE85" s="40"/>
      <c r="LF85" s="43"/>
      <c r="LG85" s="43"/>
      <c r="LH85" s="43"/>
      <c r="LI85" s="44"/>
      <c r="LJ85" s="43"/>
      <c r="LK85" s="43"/>
      <c r="LL85" s="43"/>
      <c r="LM85" s="40"/>
      <c r="LN85" s="43"/>
      <c r="LO85" s="43"/>
      <c r="LP85" s="43"/>
      <c r="LQ85" s="44"/>
      <c r="LR85" s="43"/>
      <c r="LS85" s="43"/>
      <c r="LT85" s="43"/>
      <c r="LU85" s="40"/>
      <c r="LV85" s="43"/>
      <c r="LW85" s="43"/>
      <c r="LX85" s="43"/>
      <c r="LY85" s="44"/>
      <c r="LZ85" s="43"/>
      <c r="MA85" s="43"/>
      <c r="MB85" s="43"/>
      <c r="MC85" s="40"/>
      <c r="MD85" s="43"/>
      <c r="ME85" s="43"/>
      <c r="MF85" s="43"/>
      <c r="MG85" s="44"/>
      <c r="MH85" s="43"/>
      <c r="MI85" s="43"/>
      <c r="MJ85" s="43"/>
      <c r="MK85" s="40"/>
      <c r="ML85" s="43"/>
      <c r="MM85" s="43"/>
      <c r="MN85" s="43"/>
      <c r="MO85" s="44"/>
      <c r="MP85" s="43"/>
      <c r="MQ85" s="43"/>
      <c r="MR85" s="43"/>
      <c r="MS85" s="40"/>
      <c r="MT85" s="43"/>
      <c r="MU85" s="43"/>
      <c r="MV85" s="43"/>
      <c r="MW85" s="44"/>
      <c r="MX85" s="43"/>
      <c r="MY85" s="43"/>
      <c r="MZ85" s="43"/>
      <c r="NA85" s="40"/>
      <c r="NB85" s="43"/>
      <c r="NC85" s="43"/>
      <c r="ND85" s="43"/>
      <c r="NE85" s="44"/>
      <c r="NF85" s="43"/>
      <c r="NG85" s="43"/>
      <c r="NH85" s="43"/>
      <c r="NI85" s="40"/>
      <c r="NJ85" s="43"/>
      <c r="NK85" s="43"/>
      <c r="NL85" s="43"/>
      <c r="NM85" s="44"/>
      <c r="NN85" s="43"/>
      <c r="NO85" s="43"/>
      <c r="NP85" s="43"/>
      <c r="NQ85" s="40"/>
      <c r="NR85" s="43"/>
      <c r="NS85" s="43"/>
      <c r="NT85" s="43"/>
      <c r="NU85" s="44"/>
      <c r="NV85" s="43"/>
      <c r="NW85" s="43"/>
      <c r="NX85" s="43"/>
      <c r="NY85" s="40"/>
      <c r="NZ85" s="43"/>
      <c r="OA85" s="43"/>
      <c r="OB85" s="43"/>
      <c r="OC85" s="44"/>
      <c r="OD85" s="43"/>
      <c r="OE85" s="43"/>
      <c r="OF85" s="43"/>
      <c r="OG85" s="40"/>
      <c r="OH85" s="43"/>
      <c r="OI85" s="43"/>
      <c r="OJ85" s="43"/>
      <c r="OK85" s="44"/>
      <c r="OL85" s="43"/>
      <c r="OM85" s="43"/>
      <c r="ON85" s="43"/>
      <c r="OO85" s="40"/>
      <c r="OP85" s="43"/>
      <c r="OQ85" s="43"/>
      <c r="OR85" s="43"/>
      <c r="OS85" s="44"/>
      <c r="OT85" s="43"/>
      <c r="OU85" s="43"/>
      <c r="OV85" s="43"/>
      <c r="OW85" s="40"/>
      <c r="OX85" s="43"/>
      <c r="OY85" s="43"/>
      <c r="OZ85" s="43"/>
      <c r="PA85" s="44"/>
      <c r="PB85" s="43"/>
      <c r="PC85" s="43"/>
      <c r="PD85" s="43"/>
      <c r="PE85" s="40"/>
      <c r="PF85" s="43"/>
      <c r="PG85" s="43"/>
      <c r="PH85" s="43"/>
      <c r="PI85" s="44"/>
      <c r="PJ85" s="43"/>
      <c r="PK85" s="43"/>
      <c r="PL85" s="43"/>
      <c r="PM85" s="40"/>
      <c r="PN85" s="43"/>
      <c r="PO85" s="43"/>
      <c r="PP85" s="43"/>
      <c r="PQ85" s="44"/>
      <c r="PR85" s="43"/>
      <c r="PS85" s="43"/>
      <c r="PT85" s="43"/>
      <c r="PU85" s="40"/>
      <c r="PV85" s="43"/>
      <c r="PW85" s="43"/>
      <c r="PX85" s="43"/>
      <c r="PY85" s="44"/>
      <c r="PZ85" s="43"/>
      <c r="QA85" s="43"/>
      <c r="QB85" s="43"/>
      <c r="QC85" s="40"/>
      <c r="QD85" s="43"/>
      <c r="QE85" s="43"/>
      <c r="QF85" s="43"/>
      <c r="QG85" s="44"/>
      <c r="QH85" s="43"/>
      <c r="QI85" s="43"/>
      <c r="QJ85" s="43"/>
      <c r="QK85" s="40"/>
      <c r="QL85" s="43"/>
      <c r="QM85" s="43"/>
      <c r="QN85" s="43"/>
      <c r="QO85" s="44"/>
      <c r="QP85" s="43"/>
      <c r="QQ85" s="43"/>
      <c r="QR85" s="43"/>
      <c r="QS85" s="40"/>
      <c r="QT85" s="43"/>
      <c r="QU85" s="43"/>
      <c r="QV85" s="43"/>
      <c r="QW85" s="44"/>
      <c r="QX85" s="43"/>
      <c r="QY85" s="43"/>
      <c r="QZ85" s="43"/>
      <c r="RA85" s="40"/>
      <c r="RB85" s="43"/>
      <c r="RC85" s="43"/>
      <c r="RD85" s="43"/>
      <c r="RE85" s="44"/>
      <c r="RF85" s="43"/>
      <c r="RG85" s="43"/>
      <c r="RH85" s="43"/>
      <c r="RI85" s="40"/>
      <c r="RJ85" s="43"/>
      <c r="RK85" s="43"/>
      <c r="RL85" s="43"/>
      <c r="RM85" s="44"/>
      <c r="RN85" s="43"/>
      <c r="RO85" s="43"/>
      <c r="RP85" s="43"/>
      <c r="RQ85" s="40"/>
      <c r="RR85" s="43"/>
      <c r="RS85" s="43"/>
      <c r="RT85" s="43"/>
      <c r="RU85" s="44"/>
      <c r="RV85" s="43"/>
      <c r="RW85" s="43"/>
      <c r="RX85" s="43"/>
      <c r="RY85" s="40"/>
      <c r="RZ85" s="43"/>
      <c r="SA85" s="43"/>
      <c r="SB85" s="43"/>
      <c r="SC85" s="44"/>
      <c r="SD85" s="43"/>
      <c r="SE85" s="43"/>
      <c r="SF85" s="43"/>
      <c r="SG85" s="40"/>
      <c r="SH85" s="43"/>
      <c r="SI85" s="43"/>
      <c r="SJ85" s="43"/>
      <c r="SK85" s="44"/>
      <c r="SL85" s="43"/>
      <c r="SM85" s="43"/>
      <c r="SN85" s="43"/>
      <c r="SO85" s="40"/>
      <c r="SP85" s="43"/>
      <c r="SQ85" s="43"/>
      <c r="SR85" s="43"/>
      <c r="SS85" s="44"/>
      <c r="ST85" s="43"/>
      <c r="SU85" s="43"/>
      <c r="SV85" s="43"/>
      <c r="SW85" s="40"/>
      <c r="SX85" s="43"/>
      <c r="SY85" s="43"/>
      <c r="SZ85" s="43"/>
      <c r="TA85" s="44"/>
      <c r="TB85" s="43"/>
      <c r="TC85" s="43"/>
      <c r="TD85" s="43"/>
      <c r="TE85" s="40"/>
      <c r="TF85" s="43"/>
      <c r="TG85" s="43"/>
      <c r="TH85" s="43"/>
      <c r="TI85" s="44"/>
      <c r="TJ85" s="43"/>
      <c r="TK85" s="43"/>
      <c r="TL85" s="43"/>
      <c r="TM85" s="40"/>
      <c r="TN85" s="43"/>
      <c r="TO85" s="43"/>
      <c r="TP85" s="43"/>
      <c r="TQ85" s="44"/>
      <c r="TR85" s="43"/>
      <c r="TS85" s="43"/>
      <c r="TT85" s="43"/>
      <c r="TU85" s="40"/>
      <c r="TV85" s="43"/>
      <c r="TW85" s="43"/>
      <c r="TX85" s="43"/>
      <c r="TY85" s="44"/>
      <c r="TZ85" s="43"/>
      <c r="UA85" s="43"/>
      <c r="UB85" s="43"/>
      <c r="UC85" s="40"/>
      <c r="UD85" s="43"/>
      <c r="UE85" s="43"/>
      <c r="UF85" s="43"/>
      <c r="UG85" s="44"/>
      <c r="UH85" s="43"/>
      <c r="UI85" s="43"/>
      <c r="UJ85" s="43"/>
      <c r="UK85" s="40"/>
      <c r="UL85" s="43"/>
      <c r="UM85" s="43"/>
      <c r="UN85" s="43"/>
      <c r="UO85" s="44"/>
      <c r="UP85" s="43"/>
      <c r="UQ85" s="43"/>
      <c r="UR85" s="43"/>
      <c r="US85" s="40"/>
      <c r="UT85" s="43"/>
      <c r="UU85" s="43"/>
      <c r="UV85" s="43"/>
      <c r="UW85" s="44"/>
      <c r="UX85" s="43"/>
      <c r="UY85" s="43"/>
      <c r="UZ85" s="43"/>
      <c r="VA85" s="40"/>
      <c r="VB85" s="43"/>
      <c r="VC85" s="43"/>
      <c r="VD85" s="43"/>
      <c r="VE85" s="44"/>
      <c r="VF85" s="43"/>
      <c r="VG85" s="43"/>
      <c r="VH85" s="43"/>
      <c r="VI85" s="40"/>
      <c r="VJ85" s="43"/>
      <c r="VK85" s="43"/>
      <c r="VL85" s="43"/>
      <c r="VM85" s="44"/>
      <c r="VN85" s="43"/>
      <c r="VO85" s="43"/>
      <c r="VP85" s="43"/>
      <c r="VQ85" s="40"/>
      <c r="VR85" s="43"/>
      <c r="VS85" s="43"/>
      <c r="VT85" s="43"/>
      <c r="VU85" s="44"/>
      <c r="VV85" s="43"/>
      <c r="VW85" s="43"/>
      <c r="VX85" s="43"/>
      <c r="VY85" s="40"/>
      <c r="VZ85" s="43"/>
      <c r="WA85" s="43"/>
      <c r="WB85" s="43"/>
      <c r="WC85" s="44"/>
      <c r="WD85" s="43"/>
      <c r="WE85" s="43"/>
      <c r="WF85" s="43"/>
      <c r="WG85" s="40"/>
      <c r="WH85" s="43"/>
      <c r="WI85" s="43"/>
      <c r="WJ85" s="43"/>
      <c r="WK85" s="44"/>
      <c r="WL85" s="43"/>
      <c r="WM85" s="43"/>
      <c r="WN85" s="43"/>
      <c r="WO85" s="40"/>
      <c r="WP85" s="43"/>
      <c r="WQ85" s="43"/>
      <c r="WR85" s="43"/>
      <c r="WS85" s="44"/>
      <c r="WT85" s="43"/>
      <c r="WU85" s="43"/>
      <c r="WV85" s="43"/>
      <c r="WW85" s="40"/>
      <c r="WX85" s="43"/>
      <c r="WY85" s="43"/>
      <c r="WZ85" s="43"/>
      <c r="XA85" s="44"/>
      <c r="XB85" s="43"/>
      <c r="XC85" s="43"/>
      <c r="XD85" s="43"/>
      <c r="XE85" s="40"/>
      <c r="XF85" s="43"/>
      <c r="XG85" s="43"/>
      <c r="XH85" s="43"/>
      <c r="XI85" s="44"/>
      <c r="XJ85" s="43"/>
      <c r="XK85" s="43"/>
      <c r="XL85" s="43"/>
      <c r="XM85" s="40"/>
      <c r="XN85" s="43"/>
      <c r="XO85" s="43"/>
      <c r="XP85" s="43"/>
      <c r="XQ85" s="44"/>
      <c r="XR85" s="43"/>
      <c r="XS85" s="43"/>
      <c r="XT85" s="43"/>
      <c r="XU85" s="40"/>
      <c r="XV85" s="43"/>
      <c r="XW85" s="43"/>
      <c r="XX85" s="43"/>
      <c r="XY85" s="44"/>
      <c r="XZ85" s="43"/>
      <c r="YA85" s="43"/>
      <c r="YB85" s="43"/>
      <c r="YC85" s="40"/>
      <c r="YD85" s="43"/>
      <c r="YE85" s="43"/>
      <c r="YF85" s="43"/>
      <c r="YG85" s="44"/>
      <c r="YH85" s="43"/>
      <c r="YI85" s="43"/>
      <c r="YJ85" s="43"/>
      <c r="YK85" s="40"/>
      <c r="YL85" s="43"/>
      <c r="YM85" s="43"/>
      <c r="YN85" s="43"/>
      <c r="YO85" s="44"/>
      <c r="YP85" s="43"/>
      <c r="YQ85" s="43"/>
      <c r="YR85" s="43"/>
      <c r="YS85" s="40"/>
      <c r="YT85" s="43"/>
      <c r="YU85" s="43"/>
      <c r="YV85" s="43"/>
      <c r="YW85" s="44"/>
      <c r="YX85" s="43"/>
      <c r="YY85" s="43"/>
      <c r="YZ85" s="43"/>
      <c r="ZA85" s="40"/>
      <c r="ZB85" s="43"/>
      <c r="ZC85" s="43"/>
      <c r="ZD85" s="43"/>
      <c r="ZE85" s="44"/>
      <c r="ZF85" s="43"/>
      <c r="ZG85" s="43"/>
      <c r="ZH85" s="43"/>
      <c r="ZI85" s="40"/>
      <c r="ZJ85" s="43"/>
      <c r="ZK85" s="43"/>
      <c r="ZL85" s="43"/>
      <c r="ZM85" s="44"/>
      <c r="ZN85" s="43"/>
      <c r="ZO85" s="43"/>
      <c r="ZP85" s="43"/>
      <c r="ZQ85" s="40"/>
      <c r="ZR85" s="43"/>
      <c r="ZS85" s="43"/>
      <c r="ZT85" s="43"/>
      <c r="ZU85" s="44"/>
      <c r="ZV85" s="43"/>
      <c r="ZW85" s="43"/>
      <c r="ZX85" s="43"/>
      <c r="ZY85" s="40"/>
      <c r="ZZ85" s="43"/>
      <c r="AAA85" s="43"/>
      <c r="AAB85" s="43"/>
      <c r="AAC85" s="44"/>
      <c r="AAD85" s="43"/>
      <c r="AAE85" s="43"/>
      <c r="AAF85" s="43"/>
      <c r="AAG85" s="40"/>
      <c r="AAH85" s="43"/>
      <c r="AAI85" s="43"/>
      <c r="AAJ85" s="43"/>
      <c r="AAK85" s="44"/>
      <c r="AAL85" s="43"/>
      <c r="AAM85" s="43"/>
      <c r="AAN85" s="43"/>
      <c r="AAO85" s="40"/>
      <c r="AAP85" s="43"/>
      <c r="AAQ85" s="43"/>
      <c r="AAR85" s="43"/>
      <c r="AAS85" s="44"/>
      <c r="AAT85" s="43"/>
      <c r="AAU85" s="43"/>
      <c r="AAV85" s="43"/>
      <c r="AAW85" s="40"/>
      <c r="AAX85" s="43"/>
      <c r="AAY85" s="43"/>
      <c r="AAZ85" s="43"/>
      <c r="ABA85" s="44"/>
      <c r="ABB85" s="43"/>
      <c r="ABC85" s="43"/>
      <c r="ABD85" s="43"/>
      <c r="ABE85" s="40"/>
      <c r="ABF85" s="43"/>
      <c r="ABG85" s="43"/>
      <c r="ABH85" s="43"/>
      <c r="ABI85" s="44"/>
      <c r="ABJ85" s="43"/>
      <c r="ABK85" s="43"/>
      <c r="ABL85" s="43"/>
      <c r="ABM85" s="40"/>
      <c r="ABN85" s="43"/>
      <c r="ABO85" s="43"/>
      <c r="ABP85" s="43"/>
      <c r="ABQ85" s="44"/>
      <c r="ABR85" s="43"/>
      <c r="ABS85" s="43"/>
      <c r="ABT85" s="43"/>
      <c r="ABU85" s="40"/>
      <c r="ABV85" s="43"/>
      <c r="ABW85" s="43"/>
      <c r="ABX85" s="43"/>
      <c r="ABY85" s="44"/>
      <c r="ABZ85" s="43"/>
      <c r="ACA85" s="43"/>
      <c r="ACB85" s="43"/>
      <c r="ACC85" s="40"/>
      <c r="ACD85" s="43"/>
      <c r="ACE85" s="43"/>
      <c r="ACF85" s="43"/>
      <c r="ACG85" s="44"/>
      <c r="ACH85" s="43"/>
      <c r="ACI85" s="43"/>
      <c r="ACJ85" s="43"/>
      <c r="ACK85" s="40"/>
      <c r="ACL85" s="43"/>
      <c r="ACM85" s="43"/>
      <c r="ACN85" s="43"/>
      <c r="ACO85" s="44"/>
      <c r="ACP85" s="43"/>
      <c r="ACQ85" s="43"/>
      <c r="ACR85" s="43"/>
      <c r="ACS85" s="40"/>
      <c r="ACT85" s="43"/>
      <c r="ACU85" s="43"/>
      <c r="ACV85" s="43"/>
      <c r="ACW85" s="44"/>
      <c r="ACX85" s="43"/>
      <c r="ACY85" s="43"/>
      <c r="ACZ85" s="43"/>
      <c r="ADA85" s="40"/>
      <c r="ADB85" s="43"/>
      <c r="ADC85" s="43"/>
      <c r="ADD85" s="43"/>
      <c r="ADE85" s="44"/>
      <c r="ADF85" s="43"/>
      <c r="ADG85" s="43"/>
      <c r="ADH85" s="43"/>
      <c r="ADI85" s="40"/>
      <c r="ADJ85" s="43"/>
      <c r="ADK85" s="43"/>
      <c r="ADL85" s="43"/>
      <c r="ADM85" s="44"/>
      <c r="ADN85" s="43"/>
      <c r="ADO85" s="43"/>
      <c r="ADP85" s="43"/>
      <c r="ADQ85" s="40"/>
      <c r="ADR85" s="43"/>
      <c r="ADS85" s="43"/>
      <c r="ADT85" s="43"/>
      <c r="ADU85" s="44"/>
      <c r="ADV85" s="43"/>
      <c r="ADW85" s="43"/>
      <c r="ADX85" s="43"/>
      <c r="ADY85" s="40"/>
      <c r="ADZ85" s="43"/>
      <c r="AEA85" s="43"/>
      <c r="AEB85" s="43"/>
      <c r="AEC85" s="44"/>
      <c r="AED85" s="43"/>
      <c r="AEE85" s="43"/>
      <c r="AEF85" s="43"/>
      <c r="AEG85" s="40"/>
      <c r="AEH85" s="43"/>
      <c r="AEI85" s="43"/>
      <c r="AEJ85" s="43"/>
      <c r="AEK85" s="44"/>
      <c r="AEL85" s="43"/>
      <c r="AEM85" s="43"/>
      <c r="AEN85" s="43"/>
      <c r="AEO85" s="40"/>
      <c r="AEP85" s="43"/>
      <c r="AEQ85" s="43"/>
      <c r="AER85" s="43"/>
      <c r="AES85" s="44"/>
      <c r="AET85" s="43"/>
      <c r="AEU85" s="43"/>
      <c r="AEV85" s="43"/>
      <c r="AEW85" s="40"/>
      <c r="AEX85" s="43"/>
      <c r="AEY85" s="43"/>
      <c r="AEZ85" s="43"/>
      <c r="AFA85" s="44"/>
      <c r="AFB85" s="43"/>
      <c r="AFC85" s="43"/>
      <c r="AFD85" s="43"/>
      <c r="AFE85" s="40"/>
      <c r="AFF85" s="43"/>
      <c r="AFG85" s="43"/>
      <c r="AFH85" s="43"/>
      <c r="AFI85" s="44"/>
      <c r="AFJ85" s="43"/>
      <c r="AFK85" s="43"/>
      <c r="AFL85" s="43"/>
      <c r="AFM85" s="40"/>
      <c r="AFN85" s="43"/>
      <c r="AFO85" s="43"/>
      <c r="AFP85" s="43"/>
      <c r="AFQ85" s="44"/>
      <c r="AFR85" s="43"/>
      <c r="AFS85" s="43"/>
      <c r="AFT85" s="43"/>
      <c r="AFU85" s="40"/>
      <c r="AFV85" s="43"/>
      <c r="AFW85" s="43"/>
      <c r="AFX85" s="43"/>
      <c r="AFY85" s="44"/>
      <c r="AFZ85" s="43"/>
      <c r="AGA85" s="43"/>
      <c r="AGB85" s="43"/>
      <c r="AGC85" s="40"/>
      <c r="AGD85" s="43"/>
      <c r="AGE85" s="43"/>
      <c r="AGF85" s="43"/>
      <c r="AGG85" s="44"/>
      <c r="AGH85" s="43"/>
      <c r="AGI85" s="43"/>
      <c r="AGJ85" s="43"/>
      <c r="AGK85" s="40"/>
      <c r="AGL85" s="43"/>
      <c r="AGM85" s="43"/>
      <c r="AGN85" s="43"/>
      <c r="AGO85" s="44"/>
      <c r="AGP85" s="43"/>
      <c r="AGQ85" s="43"/>
      <c r="AGR85" s="43"/>
      <c r="AGS85" s="40"/>
      <c r="AGT85" s="43"/>
      <c r="AGU85" s="43"/>
      <c r="AGV85" s="43"/>
      <c r="AGW85" s="44"/>
      <c r="AGX85" s="43"/>
      <c r="AGY85" s="43"/>
      <c r="AGZ85" s="43"/>
      <c r="AHA85" s="40"/>
      <c r="AHB85" s="43"/>
      <c r="AHC85" s="43"/>
      <c r="AHD85" s="43"/>
      <c r="AHE85" s="44"/>
      <c r="AHF85" s="43"/>
      <c r="AHG85" s="43"/>
      <c r="AHH85" s="43"/>
      <c r="AHI85" s="40"/>
      <c r="AHJ85" s="43"/>
      <c r="AHK85" s="43"/>
      <c r="AHL85" s="43"/>
      <c r="AHM85" s="44"/>
      <c r="AHN85" s="43"/>
      <c r="AHO85" s="43"/>
      <c r="AHP85" s="43"/>
      <c r="AHQ85" s="40"/>
      <c r="AHR85" s="43"/>
      <c r="AHS85" s="43"/>
      <c r="AHT85" s="43"/>
      <c r="AHU85" s="44"/>
      <c r="AHV85" s="43"/>
      <c r="AHW85" s="43"/>
      <c r="AHX85" s="43"/>
      <c r="AHY85" s="40"/>
      <c r="AHZ85" s="43"/>
      <c r="AIA85" s="43"/>
      <c r="AIB85" s="43"/>
      <c r="AIC85" s="44"/>
      <c r="AID85" s="43"/>
      <c r="AIE85" s="43"/>
      <c r="AIF85" s="43"/>
      <c r="AIG85" s="40"/>
      <c r="AIH85" s="43"/>
      <c r="AII85" s="43"/>
      <c r="AIJ85" s="43"/>
      <c r="AIK85" s="44"/>
      <c r="AIL85" s="43"/>
      <c r="AIM85" s="43"/>
      <c r="AIN85" s="43"/>
      <c r="AIO85" s="40"/>
      <c r="AIP85" s="43"/>
      <c r="AIQ85" s="43"/>
      <c r="AIR85" s="43"/>
      <c r="AIS85" s="44"/>
      <c r="AIT85" s="43"/>
      <c r="AIU85" s="43"/>
      <c r="AIV85" s="43"/>
      <c r="AIW85" s="40"/>
      <c r="AIX85" s="43"/>
      <c r="AIY85" s="43"/>
      <c r="AIZ85" s="43"/>
      <c r="AJA85" s="44"/>
      <c r="AJB85" s="43"/>
      <c r="AJC85" s="43"/>
      <c r="AJD85" s="43"/>
      <c r="AJE85" s="40"/>
      <c r="AJF85" s="43"/>
      <c r="AJG85" s="43"/>
      <c r="AJH85" s="43"/>
      <c r="AJI85" s="44"/>
      <c r="AJJ85" s="43"/>
      <c r="AJK85" s="43"/>
      <c r="AJL85" s="43"/>
      <c r="AJM85" s="40"/>
      <c r="AJN85" s="43"/>
      <c r="AJO85" s="43"/>
      <c r="AJP85" s="43"/>
      <c r="AJQ85" s="44"/>
      <c r="AJR85" s="43"/>
      <c r="AJS85" s="43"/>
      <c r="AJT85" s="43"/>
      <c r="AJU85" s="40"/>
      <c r="AJV85" s="43"/>
      <c r="AJW85" s="43"/>
      <c r="AJX85" s="43"/>
      <c r="AJY85" s="44"/>
      <c r="AJZ85" s="43"/>
      <c r="AKA85" s="43"/>
      <c r="AKB85" s="43"/>
      <c r="AKC85" s="40"/>
      <c r="AKD85" s="43"/>
      <c r="AKE85" s="43"/>
      <c r="AKF85" s="43"/>
      <c r="AKG85" s="44"/>
      <c r="AKH85" s="43"/>
      <c r="AKI85" s="43"/>
      <c r="AKJ85" s="43"/>
      <c r="AKK85" s="40"/>
      <c r="AKL85" s="43"/>
      <c r="AKM85" s="43"/>
      <c r="AKN85" s="43"/>
      <c r="AKO85" s="44"/>
      <c r="AKP85" s="43"/>
      <c r="AKQ85" s="43"/>
      <c r="AKR85" s="43"/>
      <c r="AKS85" s="40"/>
      <c r="AKT85" s="43"/>
      <c r="AKU85" s="43"/>
      <c r="AKV85" s="43"/>
      <c r="AKW85" s="44"/>
      <c r="AKX85" s="43"/>
      <c r="AKY85" s="43"/>
      <c r="AKZ85" s="43"/>
      <c r="ALA85" s="40"/>
      <c r="ALB85" s="43"/>
      <c r="ALC85" s="43"/>
      <c r="ALD85" s="43"/>
      <c r="ALE85" s="44"/>
      <c r="ALF85" s="43"/>
      <c r="ALG85" s="43"/>
      <c r="ALH85" s="43"/>
      <c r="ALI85" s="40"/>
      <c r="ALJ85" s="43"/>
      <c r="ALK85" s="43"/>
      <c r="ALL85" s="43"/>
      <c r="ALM85" s="44"/>
      <c r="ALN85" s="43"/>
      <c r="ALO85" s="43"/>
      <c r="ALP85" s="43"/>
      <c r="ALQ85" s="40"/>
      <c r="ALR85" s="43"/>
      <c r="ALS85" s="43"/>
      <c r="ALT85" s="43"/>
      <c r="ALU85" s="44"/>
      <c r="ALV85" s="43"/>
      <c r="ALW85" s="43"/>
      <c r="ALX85" s="43"/>
      <c r="ALY85" s="40"/>
      <c r="ALZ85" s="43"/>
      <c r="AMA85" s="43"/>
      <c r="AMB85" s="43"/>
      <c r="AMC85" s="44"/>
      <c r="AMD85" s="43"/>
      <c r="AME85" s="43"/>
      <c r="AMF85" s="43"/>
      <c r="AMG85" s="40"/>
      <c r="AMH85" s="43"/>
      <c r="AMI85" s="43"/>
      <c r="AMJ85" s="43"/>
      <c r="AMK85" s="44"/>
      <c r="AML85" s="43"/>
      <c r="AMM85" s="43"/>
      <c r="AMN85" s="43"/>
      <c r="AMO85" s="40"/>
      <c r="AMP85" s="43"/>
      <c r="AMQ85" s="43"/>
      <c r="AMR85" s="43"/>
      <c r="AMS85" s="44"/>
      <c r="AMT85" s="43"/>
      <c r="AMU85" s="43"/>
      <c r="AMV85" s="43"/>
      <c r="AMW85" s="40"/>
      <c r="AMX85" s="43"/>
      <c r="AMY85" s="43"/>
      <c r="AMZ85" s="43"/>
      <c r="ANA85" s="44"/>
      <c r="ANB85" s="43"/>
      <c r="ANC85" s="43"/>
      <c r="AND85" s="43"/>
      <c r="ANE85" s="40"/>
      <c r="ANF85" s="43"/>
      <c r="ANG85" s="43"/>
      <c r="ANH85" s="43"/>
      <c r="ANI85" s="44"/>
      <c r="ANJ85" s="43"/>
      <c r="ANK85" s="43"/>
      <c r="ANL85" s="43"/>
      <c r="ANM85" s="40"/>
      <c r="ANN85" s="43"/>
      <c r="ANO85" s="43"/>
      <c r="ANP85" s="43"/>
      <c r="ANQ85" s="44"/>
      <c r="ANR85" s="43"/>
      <c r="ANS85" s="43"/>
      <c r="ANT85" s="43"/>
      <c r="ANU85" s="40"/>
      <c r="ANV85" s="43"/>
      <c r="ANW85" s="43"/>
      <c r="ANX85" s="43"/>
      <c r="ANY85" s="44"/>
      <c r="ANZ85" s="43"/>
      <c r="AOA85" s="43"/>
      <c r="AOB85" s="43"/>
      <c r="AOC85" s="40"/>
      <c r="AOD85" s="43"/>
      <c r="AOE85" s="43"/>
      <c r="AOF85" s="43"/>
      <c r="AOG85" s="44"/>
      <c r="AOH85" s="43"/>
      <c r="AOI85" s="43"/>
      <c r="AOJ85" s="43"/>
      <c r="AOK85" s="40"/>
      <c r="AOL85" s="43"/>
      <c r="AOM85" s="43"/>
      <c r="AON85" s="43"/>
      <c r="AOO85" s="44"/>
      <c r="AOP85" s="43"/>
      <c r="AOQ85" s="43"/>
      <c r="AOR85" s="43"/>
      <c r="AOS85" s="40"/>
      <c r="AOT85" s="43"/>
      <c r="AOU85" s="43"/>
      <c r="AOV85" s="43"/>
      <c r="AOW85" s="44"/>
      <c r="AOX85" s="43"/>
      <c r="AOY85" s="43"/>
      <c r="AOZ85" s="43"/>
      <c r="APA85" s="40"/>
      <c r="APB85" s="43"/>
      <c r="APC85" s="43"/>
      <c r="APD85" s="43"/>
      <c r="APE85" s="44"/>
      <c r="APF85" s="43"/>
      <c r="APG85" s="43"/>
      <c r="APH85" s="43"/>
      <c r="API85" s="40"/>
      <c r="APJ85" s="43"/>
      <c r="APK85" s="43"/>
      <c r="APL85" s="43"/>
      <c r="APM85" s="44"/>
      <c r="APN85" s="43"/>
      <c r="APO85" s="43"/>
      <c r="APP85" s="43"/>
      <c r="APQ85" s="40"/>
      <c r="APR85" s="43"/>
      <c r="APS85" s="43"/>
      <c r="APT85" s="43"/>
      <c r="APU85" s="44"/>
      <c r="APV85" s="43"/>
      <c r="APW85" s="43"/>
      <c r="APX85" s="43"/>
      <c r="APY85" s="40"/>
      <c r="APZ85" s="43"/>
      <c r="AQA85" s="43"/>
      <c r="AQB85" s="43"/>
      <c r="AQC85" s="44"/>
      <c r="AQD85" s="43"/>
      <c r="AQE85" s="43"/>
      <c r="AQF85" s="43"/>
      <c r="AQG85" s="40"/>
      <c r="AQH85" s="43"/>
      <c r="AQI85" s="43"/>
      <c r="AQJ85" s="43"/>
      <c r="AQK85" s="44"/>
      <c r="AQL85" s="43"/>
      <c r="AQM85" s="43"/>
      <c r="AQN85" s="43"/>
      <c r="AQO85" s="40"/>
      <c r="AQP85" s="43"/>
      <c r="AQQ85" s="43"/>
      <c r="AQR85" s="43"/>
      <c r="AQS85" s="44"/>
      <c r="AQT85" s="43"/>
      <c r="AQU85" s="43"/>
      <c r="AQV85" s="43"/>
      <c r="AQW85" s="40"/>
      <c r="AQX85" s="43"/>
      <c r="AQY85" s="43"/>
      <c r="AQZ85" s="43"/>
      <c r="ARA85" s="44"/>
      <c r="ARB85" s="43"/>
      <c r="ARC85" s="43"/>
      <c r="ARD85" s="43"/>
      <c r="ARE85" s="40"/>
      <c r="ARF85" s="43"/>
      <c r="ARG85" s="43"/>
      <c r="ARH85" s="43"/>
      <c r="ARI85" s="44"/>
      <c r="ARJ85" s="43"/>
      <c r="ARK85" s="43"/>
      <c r="ARL85" s="43"/>
      <c r="ARM85" s="40"/>
      <c r="ARN85" s="43"/>
      <c r="ARO85" s="43"/>
      <c r="ARP85" s="43"/>
      <c r="ARQ85" s="44"/>
      <c r="ARR85" s="43"/>
      <c r="ARS85" s="43"/>
      <c r="ART85" s="43"/>
      <c r="ARU85" s="40"/>
      <c r="ARV85" s="43"/>
      <c r="ARW85" s="43"/>
      <c r="ARX85" s="43"/>
      <c r="ARY85" s="44"/>
      <c r="ARZ85" s="43"/>
      <c r="ASA85" s="43"/>
      <c r="ASB85" s="43"/>
      <c r="ASC85" s="40"/>
      <c r="ASD85" s="43"/>
      <c r="ASE85" s="43"/>
      <c r="ASF85" s="43"/>
      <c r="ASG85" s="44"/>
      <c r="ASH85" s="43"/>
      <c r="ASI85" s="43"/>
      <c r="ASJ85" s="43"/>
      <c r="ASK85" s="40"/>
      <c r="ASL85" s="43"/>
      <c r="ASM85" s="43"/>
      <c r="ASN85" s="43"/>
      <c r="ASO85" s="44"/>
      <c r="ASP85" s="43"/>
      <c r="ASQ85" s="43"/>
      <c r="ASR85" s="43"/>
      <c r="ASS85" s="40"/>
      <c r="AST85" s="43"/>
      <c r="ASU85" s="43"/>
      <c r="ASV85" s="43"/>
      <c r="ASW85" s="44"/>
      <c r="ASX85" s="43"/>
      <c r="ASY85" s="43"/>
      <c r="ASZ85" s="43"/>
      <c r="ATA85" s="40"/>
      <c r="ATB85" s="43"/>
      <c r="ATC85" s="43"/>
      <c r="ATD85" s="43"/>
      <c r="ATE85" s="44"/>
      <c r="ATF85" s="43"/>
      <c r="ATG85" s="43"/>
      <c r="ATH85" s="43"/>
      <c r="ATI85" s="40"/>
      <c r="ATJ85" s="43"/>
      <c r="ATK85" s="43"/>
      <c r="ATL85" s="43"/>
      <c r="ATM85" s="44"/>
      <c r="ATN85" s="43"/>
      <c r="ATO85" s="43"/>
      <c r="ATP85" s="43"/>
      <c r="ATQ85" s="40"/>
      <c r="ATR85" s="43"/>
      <c r="ATS85" s="43"/>
      <c r="ATT85" s="43"/>
      <c r="ATU85" s="44"/>
      <c r="ATV85" s="43"/>
      <c r="ATW85" s="43"/>
      <c r="ATX85" s="43"/>
      <c r="ATY85" s="40"/>
      <c r="ATZ85" s="43"/>
      <c r="AUA85" s="43"/>
      <c r="AUB85" s="43"/>
      <c r="AUC85" s="44"/>
      <c r="AUD85" s="43"/>
      <c r="AUE85" s="43"/>
      <c r="AUF85" s="43"/>
      <c r="AUG85" s="40"/>
      <c r="AUH85" s="43"/>
      <c r="AUI85" s="43"/>
      <c r="AUJ85" s="43"/>
      <c r="AUK85" s="44"/>
      <c r="AUL85" s="43"/>
      <c r="AUM85" s="43"/>
      <c r="AUN85" s="43"/>
      <c r="AUO85" s="40"/>
      <c r="AUP85" s="43"/>
      <c r="AUQ85" s="43"/>
      <c r="AUR85" s="43"/>
      <c r="AUS85" s="44"/>
      <c r="AUT85" s="43"/>
      <c r="AUU85" s="43"/>
      <c r="AUV85" s="43"/>
      <c r="AUW85" s="40"/>
      <c r="AUX85" s="43"/>
      <c r="AUY85" s="43"/>
      <c r="AUZ85" s="43"/>
      <c r="AVA85" s="44"/>
      <c r="AVB85" s="43"/>
      <c r="AVC85" s="43"/>
      <c r="AVD85" s="43"/>
      <c r="AVE85" s="40"/>
      <c r="AVF85" s="43"/>
      <c r="AVG85" s="43"/>
      <c r="AVH85" s="43"/>
      <c r="AVI85" s="44"/>
      <c r="AVJ85" s="43"/>
      <c r="AVK85" s="43"/>
      <c r="AVL85" s="43"/>
      <c r="AVM85" s="40"/>
      <c r="AVN85" s="43"/>
      <c r="AVO85" s="43"/>
      <c r="AVP85" s="43"/>
      <c r="AVQ85" s="44"/>
      <c r="AVR85" s="43"/>
      <c r="AVS85" s="43"/>
      <c r="AVT85" s="43"/>
      <c r="AVU85" s="40"/>
      <c r="AVV85" s="43"/>
      <c r="AVW85" s="43"/>
      <c r="AVX85" s="43"/>
      <c r="AVY85" s="44"/>
      <c r="AVZ85" s="43"/>
      <c r="AWA85" s="43"/>
      <c r="AWB85" s="43"/>
      <c r="AWC85" s="40"/>
      <c r="AWD85" s="43"/>
      <c r="AWE85" s="43"/>
      <c r="AWF85" s="43"/>
      <c r="AWG85" s="44"/>
      <c r="AWH85" s="43"/>
      <c r="AWI85" s="43"/>
      <c r="AWJ85" s="43"/>
      <c r="AWK85" s="40"/>
      <c r="AWL85" s="43"/>
      <c r="AWM85" s="43"/>
      <c r="AWN85" s="43"/>
      <c r="AWO85" s="44"/>
      <c r="AWP85" s="43"/>
      <c r="AWQ85" s="43"/>
      <c r="AWR85" s="43"/>
      <c r="AWS85" s="40"/>
      <c r="AWT85" s="43"/>
      <c r="AWU85" s="43"/>
      <c r="AWV85" s="43"/>
      <c r="AWW85" s="44"/>
      <c r="AWX85" s="43"/>
      <c r="AWY85" s="43"/>
      <c r="AWZ85" s="43"/>
      <c r="AXA85" s="40"/>
      <c r="AXB85" s="43"/>
      <c r="AXC85" s="43"/>
      <c r="AXD85" s="43"/>
      <c r="AXE85" s="44"/>
      <c r="AXF85" s="43"/>
      <c r="AXG85" s="43"/>
      <c r="AXH85" s="43"/>
      <c r="AXI85" s="40"/>
      <c r="AXJ85" s="43"/>
      <c r="AXK85" s="43"/>
      <c r="AXL85" s="43"/>
      <c r="AXM85" s="44"/>
      <c r="AXN85" s="43"/>
      <c r="AXO85" s="43"/>
      <c r="AXP85" s="43"/>
      <c r="AXQ85" s="40"/>
      <c r="AXR85" s="43"/>
      <c r="AXS85" s="43"/>
      <c r="AXT85" s="43"/>
      <c r="AXU85" s="44"/>
      <c r="AXV85" s="43"/>
      <c r="AXW85" s="43"/>
      <c r="AXX85" s="43"/>
      <c r="AXY85" s="40"/>
      <c r="AXZ85" s="43"/>
      <c r="AYA85" s="43"/>
      <c r="AYB85" s="43"/>
      <c r="AYC85" s="44"/>
      <c r="AYD85" s="43"/>
      <c r="AYE85" s="43"/>
      <c r="AYF85" s="43"/>
      <c r="AYG85" s="40"/>
      <c r="AYH85" s="43"/>
      <c r="AYI85" s="43"/>
      <c r="AYJ85" s="43"/>
      <c r="AYK85" s="44"/>
      <c r="AYL85" s="43"/>
      <c r="AYM85" s="43"/>
      <c r="AYN85" s="43"/>
      <c r="AYO85" s="40"/>
      <c r="AYP85" s="43"/>
      <c r="AYQ85" s="43"/>
      <c r="AYR85" s="43"/>
      <c r="AYS85" s="44"/>
      <c r="AYT85" s="43"/>
      <c r="AYU85" s="43"/>
      <c r="AYV85" s="43"/>
      <c r="AYW85" s="40"/>
      <c r="AYX85" s="43"/>
      <c r="AYY85" s="43"/>
      <c r="AYZ85" s="43"/>
      <c r="AZA85" s="44"/>
      <c r="AZB85" s="43"/>
      <c r="AZC85" s="43"/>
      <c r="AZD85" s="43"/>
      <c r="AZE85" s="40"/>
      <c r="AZF85" s="43"/>
      <c r="AZG85" s="43"/>
      <c r="AZH85" s="43"/>
      <c r="AZI85" s="44"/>
      <c r="AZJ85" s="43"/>
      <c r="AZK85" s="43"/>
      <c r="AZL85" s="43"/>
      <c r="AZM85" s="40"/>
      <c r="AZN85" s="43"/>
      <c r="AZO85" s="43"/>
      <c r="AZP85" s="43"/>
      <c r="AZQ85" s="44"/>
      <c r="AZR85" s="43"/>
      <c r="AZS85" s="43"/>
      <c r="AZT85" s="43"/>
      <c r="AZU85" s="40"/>
      <c r="AZV85" s="43"/>
      <c r="AZW85" s="43"/>
      <c r="AZX85" s="43"/>
      <c r="AZY85" s="44"/>
      <c r="AZZ85" s="43"/>
      <c r="BAA85" s="43"/>
      <c r="BAB85" s="43"/>
      <c r="BAC85" s="40"/>
      <c r="BAD85" s="43"/>
      <c r="BAE85" s="43"/>
      <c r="BAF85" s="43"/>
      <c r="BAG85" s="44"/>
      <c r="BAH85" s="43"/>
      <c r="BAI85" s="43"/>
      <c r="BAJ85" s="43"/>
      <c r="BAK85" s="40"/>
      <c r="BAL85" s="43"/>
      <c r="BAM85" s="43"/>
      <c r="BAN85" s="43"/>
      <c r="BAO85" s="44"/>
      <c r="BAP85" s="43"/>
      <c r="BAQ85" s="43"/>
      <c r="BAR85" s="43"/>
      <c r="BAS85" s="40"/>
      <c r="BAT85" s="43"/>
      <c r="BAU85" s="43"/>
      <c r="BAV85" s="43"/>
      <c r="BAW85" s="44"/>
      <c r="BAX85" s="43"/>
      <c r="BAY85" s="43"/>
      <c r="BAZ85" s="43"/>
      <c r="BBA85" s="40"/>
      <c r="BBB85" s="43"/>
      <c r="BBC85" s="43"/>
      <c r="BBD85" s="43"/>
      <c r="BBE85" s="44"/>
      <c r="BBF85" s="43"/>
      <c r="BBG85" s="43"/>
      <c r="BBH85" s="43"/>
      <c r="BBI85" s="40"/>
      <c r="BBJ85" s="43"/>
      <c r="BBK85" s="43"/>
      <c r="BBL85" s="43"/>
      <c r="BBM85" s="44"/>
      <c r="BBN85" s="43"/>
      <c r="BBO85" s="43"/>
      <c r="BBP85" s="43"/>
      <c r="BBQ85" s="40"/>
      <c r="BBR85" s="43"/>
      <c r="BBS85" s="43"/>
      <c r="BBT85" s="43"/>
      <c r="BBU85" s="44"/>
      <c r="BBV85" s="43"/>
      <c r="BBW85" s="43"/>
      <c r="BBX85" s="43"/>
      <c r="BBY85" s="40"/>
      <c r="BBZ85" s="43"/>
      <c r="BCA85" s="43"/>
      <c r="BCB85" s="43"/>
      <c r="BCC85" s="44"/>
      <c r="BCD85" s="43"/>
      <c r="BCE85" s="43"/>
      <c r="BCF85" s="43"/>
      <c r="BCG85" s="40"/>
      <c r="BCH85" s="43"/>
      <c r="BCI85" s="43"/>
      <c r="BCJ85" s="43"/>
      <c r="BCK85" s="44"/>
      <c r="BCL85" s="43"/>
      <c r="BCM85" s="43"/>
      <c r="BCN85" s="43"/>
      <c r="BCO85" s="40"/>
      <c r="BCP85" s="43"/>
      <c r="BCQ85" s="43"/>
      <c r="BCR85" s="43"/>
      <c r="BCS85" s="44"/>
      <c r="BCT85" s="43"/>
      <c r="BCU85" s="43"/>
      <c r="BCV85" s="43"/>
      <c r="BCW85" s="40"/>
      <c r="BCX85" s="43"/>
      <c r="BCY85" s="43"/>
      <c r="BCZ85" s="43"/>
      <c r="BDA85" s="44"/>
      <c r="BDB85" s="43"/>
      <c r="BDC85" s="43"/>
      <c r="BDD85" s="43"/>
      <c r="BDE85" s="40"/>
      <c r="BDF85" s="43"/>
      <c r="BDG85" s="43"/>
      <c r="BDH85" s="43"/>
      <c r="BDI85" s="44"/>
      <c r="BDJ85" s="43"/>
      <c r="BDK85" s="43"/>
      <c r="BDL85" s="43"/>
      <c r="BDM85" s="40"/>
      <c r="BDN85" s="43"/>
      <c r="BDO85" s="43"/>
      <c r="BDP85" s="43"/>
      <c r="BDQ85" s="44"/>
      <c r="BDR85" s="43"/>
      <c r="BDS85" s="43"/>
      <c r="BDT85" s="43"/>
      <c r="BDU85" s="40"/>
      <c r="BDV85" s="43"/>
      <c r="BDW85" s="43"/>
      <c r="BDX85" s="43"/>
      <c r="BDY85" s="44"/>
      <c r="BDZ85" s="43"/>
      <c r="BEA85" s="43"/>
      <c r="BEB85" s="43"/>
      <c r="BEC85" s="40"/>
      <c r="BED85" s="43"/>
      <c r="BEE85" s="43"/>
      <c r="BEF85" s="43"/>
      <c r="BEG85" s="44"/>
      <c r="BEH85" s="43"/>
      <c r="BEI85" s="43"/>
      <c r="BEJ85" s="43"/>
      <c r="BEK85" s="40"/>
      <c r="BEL85" s="43"/>
      <c r="BEM85" s="43"/>
      <c r="BEN85" s="43"/>
      <c r="BEO85" s="44"/>
      <c r="BEP85" s="43"/>
      <c r="BEQ85" s="43"/>
      <c r="BER85" s="43"/>
      <c r="BES85" s="40"/>
      <c r="BET85" s="43"/>
      <c r="BEU85" s="43"/>
      <c r="BEV85" s="43"/>
      <c r="BEW85" s="44"/>
      <c r="BEX85" s="43"/>
      <c r="BEY85" s="43"/>
      <c r="BEZ85" s="43"/>
      <c r="BFA85" s="40"/>
      <c r="BFB85" s="43"/>
      <c r="BFC85" s="43"/>
      <c r="BFD85" s="43"/>
      <c r="BFE85" s="44"/>
      <c r="BFF85" s="43"/>
      <c r="BFG85" s="43"/>
      <c r="BFH85" s="43"/>
      <c r="BFI85" s="40"/>
      <c r="BFJ85" s="43"/>
      <c r="BFK85" s="43"/>
      <c r="BFL85" s="43"/>
      <c r="BFM85" s="44"/>
      <c r="BFN85" s="43"/>
      <c r="BFO85" s="43"/>
      <c r="BFP85" s="43"/>
      <c r="BFQ85" s="40"/>
      <c r="BFR85" s="43"/>
      <c r="BFS85" s="43"/>
      <c r="BFT85" s="43"/>
      <c r="BFU85" s="44"/>
      <c r="BFV85" s="43"/>
      <c r="BFW85" s="43"/>
      <c r="BFX85" s="43"/>
      <c r="BFY85" s="40"/>
      <c r="BFZ85" s="43"/>
      <c r="BGA85" s="43"/>
      <c r="BGB85" s="43"/>
      <c r="BGC85" s="44"/>
      <c r="BGD85" s="43"/>
      <c r="BGE85" s="43"/>
      <c r="BGF85" s="43"/>
      <c r="BGG85" s="40"/>
      <c r="BGH85" s="43"/>
      <c r="BGI85" s="43"/>
      <c r="BGJ85" s="43"/>
      <c r="BGK85" s="44"/>
      <c r="BGL85" s="43"/>
      <c r="BGM85" s="43"/>
      <c r="BGN85" s="43"/>
      <c r="BGO85" s="40"/>
      <c r="BGP85" s="43"/>
      <c r="BGQ85" s="43"/>
      <c r="BGR85" s="43"/>
      <c r="BGS85" s="44"/>
      <c r="BGT85" s="43"/>
      <c r="BGU85" s="43"/>
      <c r="BGV85" s="43"/>
      <c r="BGW85" s="40"/>
      <c r="BGX85" s="43"/>
      <c r="BGY85" s="43"/>
      <c r="BGZ85" s="43"/>
      <c r="BHA85" s="44"/>
      <c r="BHB85" s="43"/>
      <c r="BHC85" s="43"/>
      <c r="BHD85" s="43"/>
      <c r="BHE85" s="40"/>
      <c r="BHF85" s="43"/>
      <c r="BHG85" s="43"/>
      <c r="BHH85" s="43"/>
      <c r="BHI85" s="44"/>
      <c r="BHJ85" s="43"/>
      <c r="BHK85" s="43"/>
      <c r="BHL85" s="43"/>
      <c r="BHM85" s="40"/>
      <c r="BHN85" s="43"/>
      <c r="BHO85" s="43"/>
      <c r="BHP85" s="43"/>
      <c r="BHQ85" s="44"/>
      <c r="BHR85" s="43"/>
      <c r="BHS85" s="43"/>
      <c r="BHT85" s="43"/>
      <c r="BHU85" s="40"/>
      <c r="BHV85" s="43"/>
      <c r="BHW85" s="43"/>
      <c r="BHX85" s="43"/>
      <c r="BHY85" s="44"/>
      <c r="BHZ85" s="43"/>
      <c r="BIA85" s="43"/>
      <c r="BIB85" s="43"/>
      <c r="BIC85" s="40"/>
      <c r="BID85" s="43"/>
      <c r="BIE85" s="43"/>
      <c r="BIF85" s="43"/>
      <c r="BIG85" s="44"/>
      <c r="BIH85" s="43"/>
      <c r="BII85" s="43"/>
      <c r="BIJ85" s="43"/>
      <c r="BIK85" s="40"/>
      <c r="BIL85" s="43"/>
      <c r="BIM85" s="43"/>
      <c r="BIN85" s="43"/>
      <c r="BIO85" s="44"/>
      <c r="BIP85" s="43"/>
      <c r="BIQ85" s="43"/>
      <c r="BIR85" s="43"/>
      <c r="BIS85" s="40"/>
      <c r="BIT85" s="43"/>
      <c r="BIU85" s="43"/>
      <c r="BIV85" s="43"/>
      <c r="BIW85" s="44"/>
      <c r="BIX85" s="43"/>
      <c r="BIY85" s="43"/>
      <c r="BIZ85" s="43"/>
      <c r="BJA85" s="40"/>
      <c r="BJB85" s="43"/>
      <c r="BJC85" s="43"/>
      <c r="BJD85" s="43"/>
      <c r="BJE85" s="44"/>
      <c r="BJF85" s="43"/>
      <c r="BJG85" s="43"/>
      <c r="BJH85" s="43"/>
      <c r="BJI85" s="40"/>
      <c r="BJJ85" s="43"/>
      <c r="BJK85" s="43"/>
      <c r="BJL85" s="43"/>
      <c r="BJM85" s="44"/>
      <c r="BJN85" s="43"/>
      <c r="BJO85" s="43"/>
      <c r="BJP85" s="43"/>
      <c r="BJQ85" s="40"/>
      <c r="BJR85" s="43"/>
      <c r="BJS85" s="43"/>
      <c r="BJT85" s="43"/>
      <c r="BJU85" s="44"/>
      <c r="BJV85" s="43"/>
      <c r="BJW85" s="43"/>
      <c r="BJX85" s="43"/>
      <c r="BJY85" s="40"/>
      <c r="BJZ85" s="43"/>
      <c r="BKA85" s="43"/>
      <c r="BKB85" s="43"/>
      <c r="BKC85" s="44"/>
      <c r="BKD85" s="43"/>
      <c r="BKE85" s="43"/>
      <c r="BKF85" s="43"/>
      <c r="BKG85" s="40"/>
      <c r="BKH85" s="43"/>
      <c r="BKI85" s="43"/>
      <c r="BKJ85" s="43"/>
      <c r="BKK85" s="44"/>
      <c r="BKL85" s="43"/>
      <c r="BKM85" s="43"/>
      <c r="BKN85" s="43"/>
      <c r="BKO85" s="40"/>
      <c r="BKP85" s="43"/>
      <c r="BKQ85" s="43"/>
      <c r="BKR85" s="43"/>
      <c r="BKS85" s="44"/>
      <c r="BKT85" s="43"/>
      <c r="BKU85" s="43"/>
      <c r="BKV85" s="43"/>
      <c r="BKW85" s="40"/>
      <c r="BKX85" s="43"/>
      <c r="BKY85" s="43"/>
      <c r="BKZ85" s="43"/>
      <c r="BLA85" s="44"/>
      <c r="BLB85" s="43"/>
      <c r="BLC85" s="43"/>
      <c r="BLD85" s="43"/>
      <c r="BLE85" s="40"/>
      <c r="BLF85" s="43"/>
      <c r="BLG85" s="43"/>
      <c r="BLH85" s="43"/>
      <c r="BLI85" s="44"/>
      <c r="BLJ85" s="43"/>
      <c r="BLK85" s="43"/>
      <c r="BLL85" s="43"/>
      <c r="BLM85" s="40"/>
      <c r="BLN85" s="43"/>
      <c r="BLO85" s="43"/>
      <c r="BLP85" s="43"/>
      <c r="BLQ85" s="44"/>
      <c r="BLR85" s="43"/>
      <c r="BLS85" s="43"/>
      <c r="BLT85" s="43"/>
      <c r="BLU85" s="40"/>
      <c r="BLV85" s="43"/>
      <c r="BLW85" s="43"/>
      <c r="BLX85" s="43"/>
      <c r="BLY85" s="44"/>
      <c r="BLZ85" s="43"/>
      <c r="BMA85" s="43"/>
      <c r="BMB85" s="43"/>
      <c r="BMC85" s="40"/>
      <c r="BMD85" s="43"/>
      <c r="BME85" s="43"/>
      <c r="BMF85" s="43"/>
      <c r="BMG85" s="44"/>
      <c r="BMH85" s="43"/>
      <c r="BMI85" s="43"/>
      <c r="BMJ85" s="43"/>
      <c r="BMK85" s="40"/>
      <c r="BML85" s="43"/>
      <c r="BMM85" s="43"/>
      <c r="BMN85" s="43"/>
      <c r="BMO85" s="44"/>
      <c r="BMP85" s="43"/>
      <c r="BMQ85" s="43"/>
      <c r="BMR85" s="43"/>
      <c r="BMS85" s="40"/>
      <c r="BMT85" s="43"/>
      <c r="BMU85" s="43"/>
      <c r="BMV85" s="43"/>
      <c r="BMW85" s="44"/>
      <c r="BMX85" s="43"/>
      <c r="BMY85" s="43"/>
      <c r="BMZ85" s="43"/>
      <c r="BNA85" s="40"/>
      <c r="BNB85" s="43"/>
      <c r="BNC85" s="43"/>
      <c r="BND85" s="43"/>
      <c r="BNE85" s="44"/>
      <c r="BNF85" s="43"/>
      <c r="BNG85" s="43"/>
      <c r="BNH85" s="43"/>
      <c r="BNI85" s="40"/>
      <c r="BNJ85" s="43"/>
      <c r="BNK85" s="43"/>
      <c r="BNL85" s="43"/>
      <c r="BNM85" s="44"/>
      <c r="BNN85" s="43"/>
      <c r="BNO85" s="43"/>
      <c r="BNP85" s="43"/>
      <c r="BNQ85" s="40"/>
      <c r="BNR85" s="43"/>
      <c r="BNS85" s="43"/>
      <c r="BNT85" s="43"/>
      <c r="BNU85" s="44"/>
      <c r="BNV85" s="43"/>
      <c r="BNW85" s="43"/>
      <c r="BNX85" s="43"/>
      <c r="BNY85" s="40"/>
      <c r="BNZ85" s="43"/>
      <c r="BOA85" s="43"/>
      <c r="BOB85" s="43"/>
      <c r="BOC85" s="44"/>
      <c r="BOD85" s="43"/>
      <c r="BOE85" s="43"/>
      <c r="BOF85" s="43"/>
      <c r="BOG85" s="40"/>
      <c r="BOH85" s="43"/>
      <c r="BOI85" s="43"/>
      <c r="BOJ85" s="43"/>
      <c r="BOK85" s="44"/>
      <c r="BOL85" s="43"/>
      <c r="BOM85" s="43"/>
      <c r="BON85" s="43"/>
      <c r="BOO85" s="40"/>
      <c r="BOP85" s="43"/>
      <c r="BOQ85" s="43"/>
      <c r="BOR85" s="43"/>
      <c r="BOS85" s="44"/>
      <c r="BOT85" s="43"/>
      <c r="BOU85" s="43"/>
      <c r="BOV85" s="43"/>
      <c r="BOW85" s="40"/>
      <c r="BOX85" s="43"/>
      <c r="BOY85" s="43"/>
      <c r="BOZ85" s="43"/>
      <c r="BPA85" s="44"/>
      <c r="BPB85" s="43"/>
      <c r="BPC85" s="43"/>
      <c r="BPD85" s="43"/>
      <c r="BPE85" s="40"/>
      <c r="BPF85" s="43"/>
      <c r="BPG85" s="43"/>
      <c r="BPH85" s="43"/>
      <c r="BPI85" s="44"/>
      <c r="BPJ85" s="43"/>
      <c r="BPK85" s="43"/>
      <c r="BPL85" s="43"/>
      <c r="BPM85" s="40"/>
      <c r="BPN85" s="43"/>
      <c r="BPO85" s="43"/>
      <c r="BPP85" s="43"/>
      <c r="BPQ85" s="44"/>
      <c r="BPR85" s="43"/>
      <c r="BPS85" s="43"/>
      <c r="BPT85" s="43"/>
      <c r="BPU85" s="40"/>
      <c r="BPV85" s="43"/>
      <c r="BPW85" s="43"/>
      <c r="BPX85" s="43"/>
      <c r="BPY85" s="44"/>
      <c r="BPZ85" s="43"/>
      <c r="BQA85" s="43"/>
      <c r="BQB85" s="43"/>
      <c r="BQC85" s="40"/>
      <c r="BQD85" s="43"/>
      <c r="BQE85" s="43"/>
      <c r="BQF85" s="43"/>
      <c r="BQG85" s="44"/>
      <c r="BQH85" s="43"/>
      <c r="BQI85" s="43"/>
      <c r="BQJ85" s="43"/>
      <c r="BQK85" s="40"/>
      <c r="BQL85" s="43"/>
      <c r="BQM85" s="43"/>
      <c r="BQN85" s="43"/>
      <c r="BQO85" s="44"/>
      <c r="BQP85" s="43"/>
      <c r="BQQ85" s="43"/>
      <c r="BQR85" s="43"/>
      <c r="BQS85" s="40"/>
      <c r="BQT85" s="43"/>
      <c r="BQU85" s="43"/>
      <c r="BQV85" s="43"/>
      <c r="BQW85" s="44"/>
      <c r="BQX85" s="43"/>
      <c r="BQY85" s="43"/>
      <c r="BQZ85" s="43"/>
      <c r="BRA85" s="40"/>
      <c r="BRB85" s="43"/>
      <c r="BRC85" s="43"/>
      <c r="BRD85" s="43"/>
      <c r="BRE85" s="44"/>
      <c r="BRF85" s="43"/>
      <c r="BRG85" s="43"/>
      <c r="BRH85" s="43"/>
      <c r="BRI85" s="40"/>
      <c r="BRJ85" s="43"/>
      <c r="BRK85" s="43"/>
      <c r="BRL85" s="43"/>
      <c r="BRM85" s="44"/>
      <c r="BRN85" s="43"/>
      <c r="BRO85" s="43"/>
      <c r="BRP85" s="43"/>
      <c r="BRQ85" s="40"/>
      <c r="BRR85" s="43"/>
      <c r="BRS85" s="43"/>
      <c r="BRT85" s="43"/>
      <c r="BRU85" s="44"/>
      <c r="BRV85" s="43"/>
      <c r="BRW85" s="43"/>
      <c r="BRX85" s="43"/>
      <c r="BRY85" s="40"/>
      <c r="BRZ85" s="43"/>
      <c r="BSA85" s="43"/>
      <c r="BSB85" s="43"/>
      <c r="BSC85" s="44"/>
      <c r="BSD85" s="43"/>
      <c r="BSE85" s="43"/>
      <c r="BSF85" s="43"/>
      <c r="BSG85" s="40"/>
      <c r="BSH85" s="43"/>
      <c r="BSI85" s="43"/>
      <c r="BSJ85" s="43"/>
      <c r="BSK85" s="44"/>
      <c r="BSL85" s="43"/>
      <c r="BSM85" s="43"/>
      <c r="BSN85" s="43"/>
      <c r="BSO85" s="40"/>
      <c r="BSP85" s="43"/>
      <c r="BSQ85" s="43"/>
      <c r="BSR85" s="43"/>
      <c r="BSS85" s="44"/>
      <c r="BST85" s="43"/>
      <c r="BSU85" s="43"/>
      <c r="BSV85" s="43"/>
      <c r="BSW85" s="40"/>
      <c r="BSX85" s="43"/>
      <c r="BSY85" s="43"/>
      <c r="BSZ85" s="43"/>
      <c r="BTA85" s="44"/>
      <c r="BTB85" s="43"/>
      <c r="BTC85" s="43"/>
      <c r="BTD85" s="43"/>
      <c r="BTE85" s="40"/>
      <c r="BTF85" s="43"/>
      <c r="BTG85" s="43"/>
      <c r="BTH85" s="43"/>
      <c r="BTI85" s="44"/>
      <c r="BTJ85" s="43"/>
      <c r="BTK85" s="43"/>
      <c r="BTL85" s="43"/>
      <c r="BTM85" s="40"/>
      <c r="BTN85" s="43"/>
      <c r="BTO85" s="43"/>
      <c r="BTP85" s="43"/>
      <c r="BTQ85" s="44"/>
      <c r="BTR85" s="43"/>
      <c r="BTS85" s="43"/>
      <c r="BTT85" s="43"/>
      <c r="BTU85" s="40"/>
      <c r="BTV85" s="43"/>
      <c r="BTW85" s="43"/>
      <c r="BTX85" s="43"/>
      <c r="BTY85" s="44"/>
      <c r="BTZ85" s="43"/>
      <c r="BUA85" s="43"/>
      <c r="BUB85" s="43"/>
      <c r="BUC85" s="40"/>
      <c r="BUD85" s="43"/>
      <c r="BUE85" s="43"/>
      <c r="BUF85" s="43"/>
      <c r="BUG85" s="44"/>
      <c r="BUH85" s="43"/>
      <c r="BUI85" s="43"/>
      <c r="BUJ85" s="43"/>
      <c r="BUK85" s="40"/>
      <c r="BUL85" s="43"/>
      <c r="BUM85" s="43"/>
      <c r="BUN85" s="43"/>
      <c r="BUO85" s="44"/>
      <c r="BUP85" s="43"/>
      <c r="BUQ85" s="43"/>
      <c r="BUR85" s="43"/>
      <c r="BUS85" s="40"/>
      <c r="BUT85" s="43"/>
      <c r="BUU85" s="43"/>
      <c r="BUV85" s="43"/>
      <c r="BUW85" s="44"/>
      <c r="BUX85" s="43"/>
      <c r="BUY85" s="43"/>
      <c r="BUZ85" s="43"/>
      <c r="BVA85" s="40"/>
      <c r="BVB85" s="43"/>
      <c r="BVC85" s="43"/>
      <c r="BVD85" s="43"/>
      <c r="BVE85" s="44"/>
      <c r="BVF85" s="43"/>
      <c r="BVG85" s="43"/>
      <c r="BVH85" s="43"/>
      <c r="BVI85" s="40"/>
      <c r="BVJ85" s="43"/>
      <c r="BVK85" s="43"/>
      <c r="BVL85" s="43"/>
      <c r="BVM85" s="44"/>
      <c r="BVN85" s="43"/>
      <c r="BVO85" s="43"/>
      <c r="BVP85" s="43"/>
      <c r="BVQ85" s="40"/>
      <c r="BVR85" s="43"/>
      <c r="BVS85" s="43"/>
      <c r="BVT85" s="43"/>
      <c r="BVU85" s="44"/>
      <c r="BVV85" s="43"/>
      <c r="BVW85" s="43"/>
      <c r="BVX85" s="43"/>
      <c r="BVY85" s="40"/>
      <c r="BVZ85" s="43"/>
      <c r="BWA85" s="43"/>
      <c r="BWB85" s="43"/>
      <c r="BWC85" s="44"/>
      <c r="BWD85" s="43"/>
      <c r="BWE85" s="43"/>
      <c r="BWF85" s="43"/>
      <c r="BWG85" s="40"/>
      <c r="BWH85" s="43"/>
      <c r="BWI85" s="43"/>
      <c r="BWJ85" s="43"/>
      <c r="BWK85" s="44"/>
      <c r="BWL85" s="43"/>
      <c r="BWM85" s="43"/>
      <c r="BWN85" s="43"/>
      <c r="BWO85" s="40"/>
      <c r="BWP85" s="43"/>
      <c r="BWQ85" s="43"/>
      <c r="BWR85" s="43"/>
      <c r="BWS85" s="44"/>
      <c r="BWT85" s="43"/>
      <c r="BWU85" s="43"/>
      <c r="BWV85" s="43"/>
      <c r="BWW85" s="40"/>
      <c r="BWX85" s="43"/>
      <c r="BWY85" s="43"/>
      <c r="BWZ85" s="43"/>
      <c r="BXA85" s="44"/>
      <c r="BXB85" s="43"/>
      <c r="BXC85" s="43"/>
      <c r="BXD85" s="43"/>
      <c r="BXE85" s="40"/>
      <c r="BXF85" s="43"/>
      <c r="BXG85" s="43"/>
      <c r="BXH85" s="43"/>
      <c r="BXI85" s="44"/>
      <c r="BXJ85" s="43"/>
      <c r="BXK85" s="43"/>
      <c r="BXL85" s="43"/>
      <c r="BXM85" s="40"/>
      <c r="BXN85" s="43"/>
      <c r="BXO85" s="43"/>
      <c r="BXP85" s="43"/>
      <c r="BXQ85" s="44"/>
      <c r="BXR85" s="43"/>
      <c r="BXS85" s="43"/>
      <c r="BXT85" s="43"/>
      <c r="BXU85" s="40"/>
      <c r="BXV85" s="43"/>
      <c r="BXW85" s="43"/>
      <c r="BXX85" s="43"/>
      <c r="BXY85" s="44"/>
      <c r="BXZ85" s="43"/>
      <c r="BYA85" s="43"/>
      <c r="BYB85" s="43"/>
      <c r="BYC85" s="40"/>
      <c r="BYD85" s="43"/>
      <c r="BYE85" s="43"/>
      <c r="BYF85" s="43"/>
      <c r="BYG85" s="44"/>
      <c r="BYH85" s="43"/>
      <c r="BYI85" s="43"/>
      <c r="BYJ85" s="43"/>
      <c r="BYK85" s="40"/>
      <c r="BYL85" s="43"/>
      <c r="BYM85" s="43"/>
      <c r="BYN85" s="43"/>
      <c r="BYO85" s="44"/>
      <c r="BYP85" s="43"/>
      <c r="BYQ85" s="43"/>
      <c r="BYR85" s="43"/>
      <c r="BYS85" s="40"/>
      <c r="BYT85" s="43"/>
      <c r="BYU85" s="43"/>
      <c r="BYV85" s="43"/>
      <c r="BYW85" s="44"/>
      <c r="BYX85" s="43"/>
      <c r="BYY85" s="43"/>
      <c r="BYZ85" s="43"/>
      <c r="BZA85" s="40"/>
      <c r="BZB85" s="43"/>
      <c r="BZC85" s="43"/>
      <c r="BZD85" s="43"/>
      <c r="BZE85" s="44"/>
      <c r="BZF85" s="43"/>
      <c r="BZG85" s="43"/>
      <c r="BZH85" s="43"/>
      <c r="BZI85" s="40"/>
      <c r="BZJ85" s="43"/>
      <c r="BZK85" s="43"/>
      <c r="BZL85" s="43"/>
      <c r="BZM85" s="44"/>
      <c r="BZN85" s="43"/>
      <c r="BZO85" s="43"/>
      <c r="BZP85" s="43"/>
      <c r="BZQ85" s="40"/>
      <c r="BZR85" s="43"/>
      <c r="BZS85" s="43"/>
      <c r="BZT85" s="43"/>
      <c r="BZU85" s="44"/>
      <c r="BZV85" s="43"/>
      <c r="BZW85" s="43"/>
      <c r="BZX85" s="43"/>
      <c r="BZY85" s="40"/>
      <c r="BZZ85" s="43"/>
      <c r="CAA85" s="43"/>
      <c r="CAB85" s="43"/>
      <c r="CAC85" s="44"/>
      <c r="CAD85" s="43"/>
      <c r="CAE85" s="43"/>
      <c r="CAF85" s="43"/>
      <c r="CAG85" s="40"/>
      <c r="CAH85" s="43"/>
      <c r="CAI85" s="43"/>
      <c r="CAJ85" s="43"/>
      <c r="CAK85" s="44"/>
      <c r="CAL85" s="43"/>
      <c r="CAM85" s="43"/>
      <c r="CAN85" s="43"/>
      <c r="CAO85" s="40"/>
      <c r="CAP85" s="43"/>
      <c r="CAQ85" s="43"/>
      <c r="CAR85" s="43"/>
      <c r="CAS85" s="44"/>
      <c r="CAT85" s="43"/>
      <c r="CAU85" s="43"/>
      <c r="CAV85" s="43"/>
      <c r="CAW85" s="40"/>
      <c r="CAX85" s="43"/>
      <c r="CAY85" s="43"/>
      <c r="CAZ85" s="43"/>
      <c r="CBA85" s="44"/>
      <c r="CBB85" s="43"/>
      <c r="CBC85" s="43"/>
      <c r="CBD85" s="43"/>
      <c r="CBE85" s="40"/>
      <c r="CBF85" s="43"/>
      <c r="CBG85" s="43"/>
      <c r="CBH85" s="43"/>
      <c r="CBI85" s="44"/>
      <c r="CBJ85" s="43"/>
      <c r="CBK85" s="43"/>
      <c r="CBL85" s="43"/>
      <c r="CBM85" s="40"/>
      <c r="CBN85" s="43"/>
      <c r="CBO85" s="43"/>
      <c r="CBP85" s="43"/>
      <c r="CBQ85" s="44"/>
      <c r="CBR85" s="43"/>
      <c r="CBS85" s="43"/>
      <c r="CBT85" s="43"/>
      <c r="CBU85" s="40"/>
      <c r="CBV85" s="43"/>
      <c r="CBW85" s="43"/>
      <c r="CBX85" s="43"/>
      <c r="CBY85" s="44"/>
      <c r="CBZ85" s="43"/>
      <c r="CCA85" s="43"/>
      <c r="CCB85" s="43"/>
      <c r="CCC85" s="40"/>
      <c r="CCD85" s="43"/>
      <c r="CCE85" s="43"/>
      <c r="CCF85" s="43"/>
      <c r="CCG85" s="44"/>
      <c r="CCH85" s="43"/>
      <c r="CCI85" s="43"/>
      <c r="CCJ85" s="43"/>
      <c r="CCK85" s="40"/>
      <c r="CCL85" s="43"/>
      <c r="CCM85" s="43"/>
      <c r="CCN85" s="43"/>
      <c r="CCO85" s="44"/>
      <c r="CCP85" s="43"/>
      <c r="CCQ85" s="43"/>
      <c r="CCR85" s="43"/>
      <c r="CCS85" s="40"/>
      <c r="CCT85" s="43"/>
      <c r="CCU85" s="43"/>
      <c r="CCV85" s="43"/>
      <c r="CCW85" s="44"/>
      <c r="CCX85" s="43"/>
      <c r="CCY85" s="43"/>
      <c r="CCZ85" s="43"/>
      <c r="CDA85" s="40"/>
      <c r="CDB85" s="43"/>
      <c r="CDC85" s="43"/>
      <c r="CDD85" s="43"/>
      <c r="CDE85" s="44"/>
      <c r="CDF85" s="43"/>
      <c r="CDG85" s="43"/>
      <c r="CDH85" s="43"/>
      <c r="CDI85" s="40"/>
      <c r="CDJ85" s="43"/>
      <c r="CDK85" s="43"/>
      <c r="CDL85" s="43"/>
      <c r="CDM85" s="44"/>
      <c r="CDN85" s="43"/>
      <c r="CDO85" s="43"/>
      <c r="CDP85" s="43"/>
      <c r="CDQ85" s="40"/>
      <c r="CDR85" s="43"/>
      <c r="CDS85" s="43"/>
      <c r="CDT85" s="43"/>
      <c r="CDU85" s="44"/>
      <c r="CDV85" s="43"/>
      <c r="CDW85" s="43"/>
      <c r="CDX85" s="43"/>
      <c r="CDY85" s="40"/>
      <c r="CDZ85" s="43"/>
      <c r="CEA85" s="43"/>
      <c r="CEB85" s="43"/>
      <c r="CEC85" s="44"/>
      <c r="CED85" s="43"/>
      <c r="CEE85" s="43"/>
      <c r="CEF85" s="43"/>
      <c r="CEG85" s="40"/>
      <c r="CEH85" s="43"/>
      <c r="CEI85" s="43"/>
      <c r="CEJ85" s="43"/>
      <c r="CEK85" s="44"/>
      <c r="CEL85" s="43"/>
      <c r="CEM85" s="43"/>
      <c r="CEN85" s="43"/>
      <c r="CEO85" s="40"/>
      <c r="CEP85" s="43"/>
      <c r="CEQ85" s="43"/>
      <c r="CER85" s="43"/>
      <c r="CES85" s="44"/>
      <c r="CET85" s="43"/>
      <c r="CEU85" s="43"/>
      <c r="CEV85" s="43"/>
      <c r="CEW85" s="40"/>
      <c r="CEX85" s="43"/>
      <c r="CEY85" s="43"/>
      <c r="CEZ85" s="43"/>
      <c r="CFA85" s="44"/>
      <c r="CFB85" s="43"/>
      <c r="CFC85" s="43"/>
      <c r="CFD85" s="43"/>
      <c r="CFE85" s="40"/>
      <c r="CFF85" s="43"/>
      <c r="CFG85" s="43"/>
      <c r="CFH85" s="43"/>
      <c r="CFI85" s="44"/>
      <c r="CFJ85" s="43"/>
      <c r="CFK85" s="43"/>
      <c r="CFL85" s="43"/>
      <c r="CFM85" s="40"/>
      <c r="CFN85" s="43"/>
      <c r="CFO85" s="43"/>
      <c r="CFP85" s="43"/>
      <c r="CFQ85" s="44"/>
      <c r="CFR85" s="43"/>
      <c r="CFS85" s="43"/>
      <c r="CFT85" s="43"/>
      <c r="CFU85" s="40"/>
      <c r="CFV85" s="43"/>
      <c r="CFW85" s="43"/>
      <c r="CFX85" s="43"/>
      <c r="CFY85" s="44"/>
      <c r="CFZ85" s="43"/>
      <c r="CGA85" s="43"/>
      <c r="CGB85" s="43"/>
      <c r="CGC85" s="40"/>
      <c r="CGD85" s="43"/>
      <c r="CGE85" s="43"/>
      <c r="CGF85" s="43"/>
      <c r="CGG85" s="44"/>
      <c r="CGH85" s="43"/>
      <c r="CGI85" s="43"/>
      <c r="CGJ85" s="43"/>
      <c r="CGK85" s="40"/>
      <c r="CGL85" s="43"/>
      <c r="CGM85" s="43"/>
      <c r="CGN85" s="43"/>
      <c r="CGO85" s="44"/>
      <c r="CGP85" s="43"/>
      <c r="CGQ85" s="43"/>
      <c r="CGR85" s="43"/>
      <c r="CGS85" s="40"/>
      <c r="CGT85" s="43"/>
      <c r="CGU85" s="43"/>
      <c r="CGV85" s="43"/>
      <c r="CGW85" s="44"/>
      <c r="CGX85" s="43"/>
      <c r="CGY85" s="43"/>
      <c r="CGZ85" s="43"/>
      <c r="CHA85" s="40"/>
      <c r="CHB85" s="43"/>
      <c r="CHC85" s="43"/>
      <c r="CHD85" s="43"/>
      <c r="CHE85" s="44"/>
      <c r="CHF85" s="43"/>
      <c r="CHG85" s="43"/>
      <c r="CHH85" s="43"/>
      <c r="CHI85" s="40"/>
      <c r="CHJ85" s="43"/>
      <c r="CHK85" s="43"/>
      <c r="CHL85" s="43"/>
      <c r="CHM85" s="44"/>
      <c r="CHN85" s="43"/>
      <c r="CHO85" s="43"/>
      <c r="CHP85" s="43"/>
      <c r="CHQ85" s="40"/>
      <c r="CHR85" s="43"/>
      <c r="CHS85" s="43"/>
      <c r="CHT85" s="43"/>
      <c r="CHU85" s="44"/>
      <c r="CHV85" s="43"/>
      <c r="CHW85" s="43"/>
      <c r="CHX85" s="43"/>
      <c r="CHY85" s="40"/>
      <c r="CHZ85" s="43"/>
      <c r="CIA85" s="43"/>
      <c r="CIB85" s="43"/>
      <c r="CIC85" s="44"/>
      <c r="CID85" s="43"/>
      <c r="CIE85" s="43"/>
      <c r="CIF85" s="43"/>
      <c r="CIG85" s="40"/>
      <c r="CIH85" s="43"/>
      <c r="CII85" s="43"/>
      <c r="CIJ85" s="43"/>
      <c r="CIK85" s="44"/>
      <c r="CIL85" s="43"/>
      <c r="CIM85" s="43"/>
      <c r="CIN85" s="43"/>
      <c r="CIO85" s="40"/>
      <c r="CIP85" s="43"/>
      <c r="CIQ85" s="43"/>
      <c r="CIR85" s="43"/>
      <c r="CIS85" s="44"/>
      <c r="CIT85" s="43"/>
      <c r="CIU85" s="43"/>
      <c r="CIV85" s="43"/>
      <c r="CIW85" s="40"/>
      <c r="CIX85" s="43"/>
      <c r="CIY85" s="43"/>
      <c r="CIZ85" s="43"/>
      <c r="CJA85" s="44"/>
      <c r="CJB85" s="43"/>
      <c r="CJC85" s="43"/>
      <c r="CJD85" s="43"/>
      <c r="CJE85" s="40"/>
      <c r="CJF85" s="43"/>
      <c r="CJG85" s="43"/>
      <c r="CJH85" s="43"/>
      <c r="CJI85" s="44"/>
      <c r="CJJ85" s="43"/>
      <c r="CJK85" s="43"/>
      <c r="CJL85" s="43"/>
      <c r="CJM85" s="40"/>
      <c r="CJN85" s="43"/>
      <c r="CJO85" s="43"/>
      <c r="CJP85" s="43"/>
      <c r="CJQ85" s="44"/>
      <c r="CJR85" s="43"/>
      <c r="CJS85" s="43"/>
      <c r="CJT85" s="43"/>
      <c r="CJU85" s="40"/>
      <c r="CJV85" s="43"/>
      <c r="CJW85" s="43"/>
      <c r="CJX85" s="43"/>
      <c r="CJY85" s="44"/>
      <c r="CJZ85" s="43"/>
      <c r="CKA85" s="43"/>
      <c r="CKB85" s="43"/>
      <c r="CKC85" s="40"/>
      <c r="CKD85" s="43"/>
      <c r="CKE85" s="43"/>
      <c r="CKF85" s="43"/>
      <c r="CKG85" s="44"/>
      <c r="CKH85" s="43"/>
      <c r="CKI85" s="43"/>
      <c r="CKJ85" s="43"/>
      <c r="CKK85" s="40"/>
      <c r="CKL85" s="43"/>
      <c r="CKM85" s="43"/>
      <c r="CKN85" s="43"/>
      <c r="CKO85" s="44"/>
      <c r="CKP85" s="43"/>
      <c r="CKQ85" s="43"/>
      <c r="CKR85" s="43"/>
      <c r="CKS85" s="40"/>
      <c r="CKT85" s="43"/>
      <c r="CKU85" s="43"/>
      <c r="CKV85" s="43"/>
      <c r="CKW85" s="44"/>
      <c r="CKX85" s="43"/>
      <c r="CKY85" s="43"/>
      <c r="CKZ85" s="43"/>
      <c r="CLA85" s="40"/>
      <c r="CLB85" s="43"/>
      <c r="CLC85" s="43"/>
      <c r="CLD85" s="43"/>
      <c r="CLE85" s="44"/>
      <c r="CLF85" s="43"/>
      <c r="CLG85" s="43"/>
      <c r="CLH85" s="43"/>
      <c r="CLI85" s="40"/>
      <c r="CLJ85" s="43"/>
      <c r="CLK85" s="43"/>
      <c r="CLL85" s="43"/>
      <c r="CLM85" s="44"/>
      <c r="CLN85" s="43"/>
      <c r="CLO85" s="43"/>
      <c r="CLP85" s="43"/>
      <c r="CLQ85" s="40"/>
      <c r="CLR85" s="43"/>
      <c r="CLS85" s="43"/>
      <c r="CLT85" s="43"/>
      <c r="CLU85" s="44"/>
      <c r="CLV85" s="43"/>
      <c r="CLW85" s="43"/>
      <c r="CLX85" s="43"/>
      <c r="CLY85" s="40"/>
      <c r="CLZ85" s="43"/>
      <c r="CMA85" s="43"/>
      <c r="CMB85" s="43"/>
      <c r="CMC85" s="44"/>
      <c r="CMD85" s="43"/>
      <c r="CME85" s="43"/>
      <c r="CMF85" s="43"/>
      <c r="CMG85" s="40"/>
      <c r="CMH85" s="43"/>
      <c r="CMI85" s="43"/>
      <c r="CMJ85" s="43"/>
      <c r="CMK85" s="44"/>
      <c r="CML85" s="43"/>
      <c r="CMM85" s="43"/>
      <c r="CMN85" s="43"/>
      <c r="CMO85" s="40"/>
      <c r="CMP85" s="43"/>
      <c r="CMQ85" s="43"/>
      <c r="CMR85" s="43"/>
      <c r="CMS85" s="44"/>
      <c r="CMT85" s="43"/>
      <c r="CMU85" s="43"/>
      <c r="CMV85" s="43"/>
      <c r="CMW85" s="40"/>
      <c r="CMX85" s="43"/>
      <c r="CMY85" s="43"/>
      <c r="CMZ85" s="43"/>
      <c r="CNA85" s="44"/>
      <c r="CNB85" s="43"/>
      <c r="CNC85" s="43"/>
      <c r="CND85" s="43"/>
      <c r="CNE85" s="40"/>
      <c r="CNF85" s="43"/>
      <c r="CNG85" s="43"/>
      <c r="CNH85" s="43"/>
      <c r="CNI85" s="44"/>
      <c r="CNJ85" s="43"/>
      <c r="CNK85" s="43"/>
      <c r="CNL85" s="43"/>
      <c r="CNM85" s="40"/>
      <c r="CNN85" s="43"/>
      <c r="CNO85" s="43"/>
      <c r="CNP85" s="43"/>
      <c r="CNQ85" s="44"/>
      <c r="CNR85" s="43"/>
      <c r="CNS85" s="43"/>
      <c r="CNT85" s="43"/>
      <c r="CNU85" s="40"/>
      <c r="CNV85" s="43"/>
      <c r="CNW85" s="43"/>
      <c r="CNX85" s="43"/>
      <c r="CNY85" s="44"/>
      <c r="CNZ85" s="43"/>
      <c r="COA85" s="43"/>
      <c r="COB85" s="43"/>
      <c r="COC85" s="40"/>
      <c r="COD85" s="43"/>
      <c r="COE85" s="43"/>
      <c r="COF85" s="43"/>
      <c r="COG85" s="44"/>
      <c r="COH85" s="43"/>
      <c r="COI85" s="43"/>
      <c r="COJ85" s="43"/>
      <c r="COK85" s="40"/>
      <c r="COL85" s="43"/>
      <c r="COM85" s="43"/>
      <c r="CON85" s="43"/>
      <c r="COO85" s="44"/>
      <c r="COP85" s="43"/>
      <c r="COQ85" s="43"/>
      <c r="COR85" s="43"/>
      <c r="COS85" s="40"/>
      <c r="COT85" s="43"/>
      <c r="COU85" s="43"/>
      <c r="COV85" s="43"/>
      <c r="COW85" s="44"/>
      <c r="COX85" s="43"/>
      <c r="COY85" s="43"/>
      <c r="COZ85" s="43"/>
      <c r="CPA85" s="40"/>
      <c r="CPB85" s="43"/>
      <c r="CPC85" s="43"/>
      <c r="CPD85" s="43"/>
      <c r="CPE85" s="44"/>
      <c r="CPF85" s="43"/>
      <c r="CPG85" s="43"/>
      <c r="CPH85" s="43"/>
      <c r="CPI85" s="40"/>
      <c r="CPJ85" s="43"/>
      <c r="CPK85" s="43"/>
      <c r="CPL85" s="43"/>
      <c r="CPM85" s="44"/>
      <c r="CPN85" s="43"/>
      <c r="CPO85" s="43"/>
      <c r="CPP85" s="43"/>
      <c r="CPQ85" s="40"/>
      <c r="CPR85" s="43"/>
      <c r="CPS85" s="43"/>
      <c r="CPT85" s="43"/>
      <c r="CPU85" s="44"/>
      <c r="CPV85" s="43"/>
      <c r="CPW85" s="43"/>
      <c r="CPX85" s="43"/>
      <c r="CPY85" s="40"/>
      <c r="CPZ85" s="43"/>
      <c r="CQA85" s="43"/>
      <c r="CQB85" s="43"/>
      <c r="CQC85" s="44"/>
      <c r="CQD85" s="43"/>
      <c r="CQE85" s="43"/>
      <c r="CQF85" s="43"/>
      <c r="CQG85" s="40"/>
      <c r="CQH85" s="43"/>
      <c r="CQI85" s="43"/>
      <c r="CQJ85" s="43"/>
      <c r="CQK85" s="44"/>
      <c r="CQL85" s="43"/>
      <c r="CQM85" s="43"/>
      <c r="CQN85" s="43"/>
      <c r="CQO85" s="40"/>
      <c r="CQP85" s="43"/>
      <c r="CQQ85" s="43"/>
      <c r="CQR85" s="43"/>
      <c r="CQS85" s="44"/>
      <c r="CQT85" s="43"/>
      <c r="CQU85" s="43"/>
      <c r="CQV85" s="43"/>
      <c r="CQW85" s="40"/>
      <c r="CQX85" s="43"/>
      <c r="CQY85" s="43"/>
      <c r="CQZ85" s="43"/>
      <c r="CRA85" s="44"/>
      <c r="CRB85" s="43"/>
      <c r="CRC85" s="43"/>
      <c r="CRD85" s="43"/>
      <c r="CRE85" s="40"/>
      <c r="CRF85" s="43"/>
      <c r="CRG85" s="43"/>
      <c r="CRH85" s="43"/>
      <c r="CRI85" s="44"/>
      <c r="CRJ85" s="43"/>
      <c r="CRK85" s="43"/>
      <c r="CRL85" s="43"/>
      <c r="CRM85" s="40"/>
      <c r="CRN85" s="43"/>
      <c r="CRO85" s="43"/>
      <c r="CRP85" s="43"/>
      <c r="CRQ85" s="44"/>
      <c r="CRR85" s="43"/>
      <c r="CRS85" s="43"/>
      <c r="CRT85" s="43"/>
      <c r="CRU85" s="40"/>
      <c r="CRV85" s="43"/>
      <c r="CRW85" s="43"/>
      <c r="CRX85" s="43"/>
      <c r="CRY85" s="44"/>
      <c r="CRZ85" s="43"/>
      <c r="CSA85" s="43"/>
      <c r="CSB85" s="43"/>
      <c r="CSC85" s="40"/>
      <c r="CSD85" s="43"/>
      <c r="CSE85" s="43"/>
      <c r="CSF85" s="43"/>
      <c r="CSG85" s="44"/>
      <c r="CSH85" s="43"/>
      <c r="CSI85" s="43"/>
      <c r="CSJ85" s="43"/>
      <c r="CSK85" s="40"/>
      <c r="CSL85" s="43"/>
      <c r="CSM85" s="43"/>
      <c r="CSN85" s="43"/>
      <c r="CSO85" s="44"/>
      <c r="CSP85" s="43"/>
      <c r="CSQ85" s="43"/>
      <c r="CSR85" s="43"/>
      <c r="CSS85" s="40"/>
      <c r="CST85" s="43"/>
      <c r="CSU85" s="43"/>
      <c r="CSV85" s="43"/>
      <c r="CSW85" s="44"/>
      <c r="CSX85" s="43"/>
      <c r="CSY85" s="43"/>
      <c r="CSZ85" s="43"/>
      <c r="CTA85" s="40"/>
      <c r="CTB85" s="43"/>
      <c r="CTC85" s="43"/>
      <c r="CTD85" s="43"/>
      <c r="CTE85" s="44"/>
      <c r="CTF85" s="43"/>
      <c r="CTG85" s="43"/>
      <c r="CTH85" s="43"/>
      <c r="CTI85" s="40"/>
      <c r="CTJ85" s="43"/>
      <c r="CTK85" s="43"/>
      <c r="CTL85" s="43"/>
      <c r="CTM85" s="44"/>
      <c r="CTN85" s="43"/>
      <c r="CTO85" s="43"/>
      <c r="CTP85" s="43"/>
      <c r="CTQ85" s="40"/>
      <c r="CTR85" s="43"/>
      <c r="CTS85" s="43"/>
      <c r="CTT85" s="43"/>
      <c r="CTU85" s="44"/>
      <c r="CTV85" s="43"/>
      <c r="CTW85" s="43"/>
      <c r="CTX85" s="43"/>
      <c r="CTY85" s="40"/>
      <c r="CTZ85" s="43"/>
      <c r="CUA85" s="43"/>
      <c r="CUB85" s="43"/>
      <c r="CUC85" s="44"/>
      <c r="CUD85" s="43"/>
      <c r="CUE85" s="43"/>
      <c r="CUF85" s="43"/>
      <c r="CUG85" s="40"/>
      <c r="CUH85" s="43"/>
      <c r="CUI85" s="43"/>
      <c r="CUJ85" s="43"/>
      <c r="CUK85" s="44"/>
      <c r="CUL85" s="43"/>
      <c r="CUM85" s="43"/>
      <c r="CUN85" s="43"/>
      <c r="CUO85" s="40"/>
      <c r="CUP85" s="43"/>
      <c r="CUQ85" s="43"/>
      <c r="CUR85" s="43"/>
      <c r="CUS85" s="44"/>
      <c r="CUT85" s="43"/>
      <c r="CUU85" s="43"/>
      <c r="CUV85" s="43"/>
      <c r="CUW85" s="40"/>
      <c r="CUX85" s="43"/>
      <c r="CUY85" s="43"/>
      <c r="CUZ85" s="43"/>
      <c r="CVA85" s="44"/>
      <c r="CVB85" s="43"/>
      <c r="CVC85" s="43"/>
      <c r="CVD85" s="43"/>
      <c r="CVE85" s="40"/>
      <c r="CVF85" s="43"/>
      <c r="CVG85" s="43"/>
      <c r="CVH85" s="43"/>
      <c r="CVI85" s="44"/>
      <c r="CVJ85" s="43"/>
      <c r="CVK85" s="43"/>
      <c r="CVL85" s="43"/>
      <c r="CVM85" s="40"/>
      <c r="CVN85" s="43"/>
      <c r="CVO85" s="43"/>
      <c r="CVP85" s="43"/>
      <c r="CVQ85" s="44"/>
      <c r="CVR85" s="43"/>
      <c r="CVS85" s="43"/>
      <c r="CVT85" s="43"/>
      <c r="CVU85" s="40"/>
      <c r="CVV85" s="43"/>
      <c r="CVW85" s="43"/>
      <c r="CVX85" s="43"/>
      <c r="CVY85" s="44"/>
      <c r="CVZ85" s="43"/>
      <c r="CWA85" s="43"/>
      <c r="CWB85" s="43"/>
      <c r="CWC85" s="40"/>
      <c r="CWD85" s="43"/>
      <c r="CWE85" s="43"/>
      <c r="CWF85" s="43"/>
      <c r="CWG85" s="44"/>
      <c r="CWH85" s="43"/>
      <c r="CWI85" s="43"/>
      <c r="CWJ85" s="43"/>
      <c r="CWK85" s="40"/>
      <c r="CWL85" s="43"/>
      <c r="CWM85" s="43"/>
      <c r="CWN85" s="43"/>
      <c r="CWO85" s="44"/>
      <c r="CWP85" s="43"/>
      <c r="CWQ85" s="43"/>
      <c r="CWR85" s="43"/>
      <c r="CWS85" s="40"/>
      <c r="CWT85" s="43"/>
      <c r="CWU85" s="43"/>
      <c r="CWV85" s="43"/>
      <c r="CWW85" s="44"/>
      <c r="CWX85" s="43"/>
      <c r="CWY85" s="43"/>
      <c r="CWZ85" s="43"/>
      <c r="CXA85" s="40"/>
      <c r="CXB85" s="43"/>
      <c r="CXC85" s="43"/>
      <c r="CXD85" s="43"/>
      <c r="CXE85" s="44"/>
      <c r="CXF85" s="43"/>
      <c r="CXG85" s="43"/>
      <c r="CXH85" s="43"/>
      <c r="CXI85" s="40"/>
      <c r="CXJ85" s="43"/>
      <c r="CXK85" s="43"/>
      <c r="CXL85" s="43"/>
      <c r="CXM85" s="44"/>
      <c r="CXN85" s="43"/>
      <c r="CXO85" s="43"/>
      <c r="CXP85" s="43"/>
      <c r="CXQ85" s="40"/>
      <c r="CXR85" s="43"/>
      <c r="CXS85" s="43"/>
      <c r="CXT85" s="43"/>
      <c r="CXU85" s="44"/>
      <c r="CXV85" s="43"/>
      <c r="CXW85" s="43"/>
      <c r="CXX85" s="43"/>
      <c r="CXY85" s="40"/>
      <c r="CXZ85" s="43"/>
      <c r="CYA85" s="43"/>
      <c r="CYB85" s="43"/>
      <c r="CYC85" s="44"/>
      <c r="CYD85" s="43"/>
      <c r="CYE85" s="43"/>
      <c r="CYF85" s="43"/>
      <c r="CYG85" s="40"/>
      <c r="CYH85" s="43"/>
      <c r="CYI85" s="43"/>
      <c r="CYJ85" s="43"/>
      <c r="CYK85" s="44"/>
      <c r="CYL85" s="43"/>
      <c r="CYM85" s="43"/>
      <c r="CYN85" s="43"/>
      <c r="CYO85" s="40"/>
      <c r="CYP85" s="43"/>
      <c r="CYQ85" s="43"/>
      <c r="CYR85" s="43"/>
      <c r="CYS85" s="44"/>
      <c r="CYT85" s="43"/>
      <c r="CYU85" s="43"/>
      <c r="CYV85" s="43"/>
      <c r="CYW85" s="40"/>
      <c r="CYX85" s="43"/>
      <c r="CYY85" s="43"/>
      <c r="CYZ85" s="43"/>
      <c r="CZA85" s="44"/>
      <c r="CZB85" s="43"/>
      <c r="CZC85" s="43"/>
      <c r="CZD85" s="43"/>
      <c r="CZE85" s="40"/>
      <c r="CZF85" s="43"/>
      <c r="CZG85" s="43"/>
      <c r="CZH85" s="43"/>
      <c r="CZI85" s="44"/>
      <c r="CZJ85" s="43"/>
      <c r="CZK85" s="43"/>
      <c r="CZL85" s="43"/>
      <c r="CZM85" s="40"/>
      <c r="CZN85" s="43"/>
      <c r="CZO85" s="43"/>
      <c r="CZP85" s="43"/>
      <c r="CZQ85" s="44"/>
      <c r="CZR85" s="43"/>
      <c r="CZS85" s="43"/>
      <c r="CZT85" s="43"/>
      <c r="CZU85" s="40"/>
      <c r="CZV85" s="43"/>
      <c r="CZW85" s="43"/>
      <c r="CZX85" s="43"/>
      <c r="CZY85" s="44"/>
      <c r="CZZ85" s="43"/>
      <c r="DAA85" s="43"/>
      <c r="DAB85" s="43"/>
      <c r="DAC85" s="40"/>
      <c r="DAD85" s="43"/>
      <c r="DAE85" s="43"/>
      <c r="DAF85" s="43"/>
      <c r="DAG85" s="44"/>
      <c r="DAH85" s="43"/>
      <c r="DAI85" s="43"/>
      <c r="DAJ85" s="43"/>
      <c r="DAK85" s="40"/>
      <c r="DAL85" s="43"/>
      <c r="DAM85" s="43"/>
      <c r="DAN85" s="43"/>
      <c r="DAO85" s="44"/>
      <c r="DAP85" s="43"/>
      <c r="DAQ85" s="43"/>
      <c r="DAR85" s="43"/>
      <c r="DAS85" s="40"/>
      <c r="DAT85" s="43"/>
      <c r="DAU85" s="43"/>
      <c r="DAV85" s="43"/>
      <c r="DAW85" s="44"/>
      <c r="DAX85" s="43"/>
      <c r="DAY85" s="43"/>
      <c r="DAZ85" s="43"/>
      <c r="DBA85" s="40"/>
      <c r="DBB85" s="43"/>
      <c r="DBC85" s="43"/>
      <c r="DBD85" s="43"/>
      <c r="DBE85" s="44"/>
      <c r="DBF85" s="43"/>
      <c r="DBG85" s="43"/>
      <c r="DBH85" s="43"/>
      <c r="DBI85" s="40"/>
      <c r="DBJ85" s="43"/>
      <c r="DBK85" s="43"/>
      <c r="DBL85" s="43"/>
      <c r="DBM85" s="44"/>
      <c r="DBN85" s="43"/>
      <c r="DBO85" s="43"/>
      <c r="DBP85" s="43"/>
      <c r="DBQ85" s="40"/>
      <c r="DBR85" s="43"/>
      <c r="DBS85" s="43"/>
      <c r="DBT85" s="43"/>
      <c r="DBU85" s="44"/>
      <c r="DBV85" s="43"/>
      <c r="DBW85" s="43"/>
      <c r="DBX85" s="43"/>
      <c r="DBY85" s="40"/>
      <c r="DBZ85" s="43"/>
      <c r="DCA85" s="43"/>
      <c r="DCB85" s="43"/>
      <c r="DCC85" s="44"/>
      <c r="DCD85" s="43"/>
      <c r="DCE85" s="43"/>
      <c r="DCF85" s="43"/>
      <c r="DCG85" s="40"/>
      <c r="DCH85" s="43"/>
      <c r="DCI85" s="43"/>
      <c r="DCJ85" s="43"/>
      <c r="DCK85" s="44"/>
      <c r="DCL85" s="43"/>
      <c r="DCM85" s="43"/>
      <c r="DCN85" s="43"/>
      <c r="DCO85" s="40"/>
      <c r="DCP85" s="43"/>
      <c r="DCQ85" s="43"/>
      <c r="DCR85" s="43"/>
      <c r="DCS85" s="44"/>
      <c r="DCT85" s="43"/>
      <c r="DCU85" s="43"/>
      <c r="DCV85" s="43"/>
      <c r="DCW85" s="40"/>
      <c r="DCX85" s="43"/>
      <c r="DCY85" s="43"/>
      <c r="DCZ85" s="43"/>
      <c r="DDA85" s="44"/>
      <c r="DDB85" s="43"/>
      <c r="DDC85" s="43"/>
      <c r="DDD85" s="43"/>
      <c r="DDE85" s="40"/>
      <c r="DDF85" s="43"/>
      <c r="DDG85" s="43"/>
      <c r="DDH85" s="43"/>
      <c r="DDI85" s="44"/>
      <c r="DDJ85" s="43"/>
      <c r="DDK85" s="43"/>
      <c r="DDL85" s="43"/>
      <c r="DDM85" s="40"/>
      <c r="DDN85" s="43"/>
      <c r="DDO85" s="43"/>
      <c r="DDP85" s="43"/>
      <c r="DDQ85" s="44"/>
      <c r="DDR85" s="43"/>
      <c r="DDS85" s="43"/>
      <c r="DDT85" s="43"/>
      <c r="DDU85" s="40"/>
      <c r="DDV85" s="43"/>
      <c r="DDW85" s="43"/>
      <c r="DDX85" s="43"/>
      <c r="DDY85" s="44"/>
      <c r="DDZ85" s="43"/>
      <c r="DEA85" s="43"/>
      <c r="DEB85" s="43"/>
      <c r="DEC85" s="40"/>
      <c r="DED85" s="43"/>
      <c r="DEE85" s="43"/>
      <c r="DEF85" s="43"/>
      <c r="DEG85" s="44"/>
      <c r="DEH85" s="43"/>
      <c r="DEI85" s="43"/>
      <c r="DEJ85" s="43"/>
      <c r="DEK85" s="40"/>
      <c r="DEL85" s="43"/>
      <c r="DEM85" s="43"/>
      <c r="DEN85" s="43"/>
      <c r="DEO85" s="44"/>
      <c r="DEP85" s="43"/>
      <c r="DEQ85" s="43"/>
      <c r="DER85" s="43"/>
      <c r="DES85" s="40"/>
      <c r="DET85" s="43"/>
      <c r="DEU85" s="43"/>
      <c r="DEV85" s="43"/>
      <c r="DEW85" s="44"/>
      <c r="DEX85" s="43"/>
      <c r="DEY85" s="43"/>
      <c r="DEZ85" s="43"/>
      <c r="DFA85" s="40"/>
      <c r="DFB85" s="43"/>
      <c r="DFC85" s="43"/>
      <c r="DFD85" s="43"/>
      <c r="DFE85" s="44"/>
      <c r="DFF85" s="43"/>
      <c r="DFG85" s="43"/>
      <c r="DFH85" s="43"/>
      <c r="DFI85" s="40"/>
      <c r="DFJ85" s="43"/>
      <c r="DFK85" s="43"/>
      <c r="DFL85" s="43"/>
      <c r="DFM85" s="44"/>
      <c r="DFN85" s="43"/>
      <c r="DFO85" s="43"/>
      <c r="DFP85" s="43"/>
      <c r="DFQ85" s="40"/>
      <c r="DFR85" s="43"/>
      <c r="DFS85" s="43"/>
      <c r="DFT85" s="43"/>
      <c r="DFU85" s="44"/>
      <c r="DFV85" s="43"/>
      <c r="DFW85" s="43"/>
      <c r="DFX85" s="43"/>
      <c r="DFY85" s="40"/>
      <c r="DFZ85" s="43"/>
      <c r="DGA85" s="43"/>
      <c r="DGB85" s="43"/>
      <c r="DGC85" s="44"/>
      <c r="DGD85" s="43"/>
      <c r="DGE85" s="43"/>
      <c r="DGF85" s="43"/>
      <c r="DGG85" s="40"/>
      <c r="DGH85" s="43"/>
      <c r="DGI85" s="43"/>
      <c r="DGJ85" s="43"/>
      <c r="DGK85" s="44"/>
      <c r="DGL85" s="43"/>
      <c r="DGM85" s="43"/>
      <c r="DGN85" s="43"/>
      <c r="DGO85" s="40"/>
      <c r="DGP85" s="43"/>
      <c r="DGQ85" s="43"/>
      <c r="DGR85" s="43"/>
      <c r="DGS85" s="44"/>
      <c r="DGT85" s="43"/>
      <c r="DGU85" s="43"/>
      <c r="DGV85" s="43"/>
      <c r="DGW85" s="40"/>
      <c r="DGX85" s="43"/>
      <c r="DGY85" s="43"/>
      <c r="DGZ85" s="43"/>
      <c r="DHA85" s="44"/>
      <c r="DHB85" s="43"/>
      <c r="DHC85" s="43"/>
      <c r="DHD85" s="43"/>
      <c r="DHE85" s="40"/>
      <c r="DHF85" s="43"/>
      <c r="DHG85" s="43"/>
      <c r="DHH85" s="43"/>
      <c r="DHI85" s="44"/>
      <c r="DHJ85" s="43"/>
      <c r="DHK85" s="43"/>
      <c r="DHL85" s="43"/>
      <c r="DHM85" s="40"/>
      <c r="DHN85" s="43"/>
      <c r="DHO85" s="43"/>
      <c r="DHP85" s="43"/>
      <c r="DHQ85" s="44"/>
      <c r="DHR85" s="43"/>
      <c r="DHS85" s="43"/>
      <c r="DHT85" s="43"/>
      <c r="DHU85" s="40"/>
      <c r="DHV85" s="43"/>
      <c r="DHW85" s="43"/>
      <c r="DHX85" s="43"/>
      <c r="DHY85" s="44"/>
      <c r="DHZ85" s="43"/>
      <c r="DIA85" s="43"/>
      <c r="DIB85" s="43"/>
      <c r="DIC85" s="40"/>
      <c r="DID85" s="43"/>
      <c r="DIE85" s="43"/>
      <c r="DIF85" s="43"/>
      <c r="DIG85" s="44"/>
      <c r="DIH85" s="43"/>
      <c r="DII85" s="43"/>
      <c r="DIJ85" s="43"/>
      <c r="DIK85" s="40"/>
      <c r="DIL85" s="43"/>
      <c r="DIM85" s="43"/>
      <c r="DIN85" s="43"/>
      <c r="DIO85" s="44"/>
      <c r="DIP85" s="43"/>
      <c r="DIQ85" s="43"/>
      <c r="DIR85" s="43"/>
      <c r="DIS85" s="40"/>
      <c r="DIT85" s="43"/>
      <c r="DIU85" s="43"/>
      <c r="DIV85" s="43"/>
      <c r="DIW85" s="44"/>
      <c r="DIX85" s="43"/>
      <c r="DIY85" s="43"/>
      <c r="DIZ85" s="43"/>
      <c r="DJA85" s="40"/>
      <c r="DJB85" s="43"/>
      <c r="DJC85" s="43"/>
      <c r="DJD85" s="43"/>
      <c r="DJE85" s="44"/>
      <c r="DJF85" s="43"/>
      <c r="DJG85" s="43"/>
      <c r="DJH85" s="43"/>
      <c r="DJI85" s="40"/>
      <c r="DJJ85" s="43"/>
      <c r="DJK85" s="43"/>
      <c r="DJL85" s="43"/>
      <c r="DJM85" s="44"/>
      <c r="DJN85" s="43"/>
      <c r="DJO85" s="43"/>
      <c r="DJP85" s="43"/>
      <c r="DJQ85" s="40"/>
      <c r="DJR85" s="43"/>
      <c r="DJS85" s="43"/>
      <c r="DJT85" s="43"/>
      <c r="DJU85" s="44"/>
      <c r="DJV85" s="43"/>
      <c r="DJW85" s="43"/>
      <c r="DJX85" s="43"/>
      <c r="DJY85" s="40"/>
      <c r="DJZ85" s="43"/>
      <c r="DKA85" s="43"/>
      <c r="DKB85" s="43"/>
      <c r="DKC85" s="44"/>
      <c r="DKD85" s="43"/>
      <c r="DKE85" s="43"/>
      <c r="DKF85" s="43"/>
      <c r="DKG85" s="40"/>
      <c r="DKH85" s="43"/>
      <c r="DKI85" s="43"/>
      <c r="DKJ85" s="43"/>
      <c r="DKK85" s="44"/>
      <c r="DKL85" s="43"/>
      <c r="DKM85" s="43"/>
      <c r="DKN85" s="43"/>
      <c r="DKO85" s="40"/>
      <c r="DKP85" s="43"/>
      <c r="DKQ85" s="43"/>
      <c r="DKR85" s="43"/>
      <c r="DKS85" s="44"/>
      <c r="DKT85" s="43"/>
      <c r="DKU85" s="43"/>
      <c r="DKV85" s="43"/>
      <c r="DKW85" s="40"/>
      <c r="DKX85" s="43"/>
      <c r="DKY85" s="43"/>
      <c r="DKZ85" s="43"/>
      <c r="DLA85" s="44"/>
      <c r="DLB85" s="43"/>
      <c r="DLC85" s="43"/>
      <c r="DLD85" s="43"/>
      <c r="DLE85" s="40"/>
      <c r="DLF85" s="43"/>
      <c r="DLG85" s="43"/>
      <c r="DLH85" s="43"/>
      <c r="DLI85" s="44"/>
      <c r="DLJ85" s="43"/>
      <c r="DLK85" s="43"/>
      <c r="DLL85" s="43"/>
      <c r="DLM85" s="40"/>
      <c r="DLN85" s="43"/>
      <c r="DLO85" s="43"/>
      <c r="DLP85" s="43"/>
      <c r="DLQ85" s="44"/>
      <c r="DLR85" s="43"/>
      <c r="DLS85" s="43"/>
      <c r="DLT85" s="43"/>
      <c r="DLU85" s="40"/>
      <c r="DLV85" s="43"/>
      <c r="DLW85" s="43"/>
      <c r="DLX85" s="43"/>
      <c r="DLY85" s="44"/>
      <c r="DLZ85" s="43"/>
      <c r="DMA85" s="43"/>
      <c r="DMB85" s="43"/>
      <c r="DMC85" s="40"/>
      <c r="DMD85" s="43"/>
      <c r="DME85" s="43"/>
      <c r="DMF85" s="43"/>
      <c r="DMG85" s="44"/>
      <c r="DMH85" s="43"/>
      <c r="DMI85" s="43"/>
      <c r="DMJ85" s="43"/>
      <c r="DMK85" s="40"/>
      <c r="DML85" s="43"/>
      <c r="DMM85" s="43"/>
      <c r="DMN85" s="43"/>
      <c r="DMO85" s="44"/>
      <c r="DMP85" s="43"/>
      <c r="DMQ85" s="43"/>
      <c r="DMR85" s="43"/>
      <c r="DMS85" s="40"/>
      <c r="DMT85" s="43"/>
      <c r="DMU85" s="43"/>
      <c r="DMV85" s="43"/>
      <c r="DMW85" s="44"/>
      <c r="DMX85" s="43"/>
      <c r="DMY85" s="43"/>
      <c r="DMZ85" s="43"/>
      <c r="DNA85" s="40"/>
      <c r="DNB85" s="43"/>
      <c r="DNC85" s="43"/>
      <c r="DND85" s="43"/>
      <c r="DNE85" s="44"/>
      <c r="DNF85" s="43"/>
      <c r="DNG85" s="43"/>
      <c r="DNH85" s="43"/>
      <c r="DNI85" s="40"/>
      <c r="DNJ85" s="43"/>
      <c r="DNK85" s="43"/>
      <c r="DNL85" s="43"/>
      <c r="DNM85" s="44"/>
      <c r="DNN85" s="43"/>
      <c r="DNO85" s="43"/>
      <c r="DNP85" s="43"/>
      <c r="DNQ85" s="40"/>
      <c r="DNR85" s="43"/>
      <c r="DNS85" s="43"/>
      <c r="DNT85" s="43"/>
      <c r="DNU85" s="44"/>
      <c r="DNV85" s="43"/>
      <c r="DNW85" s="43"/>
      <c r="DNX85" s="43"/>
      <c r="DNY85" s="40"/>
      <c r="DNZ85" s="43"/>
      <c r="DOA85" s="43"/>
      <c r="DOB85" s="43"/>
      <c r="DOC85" s="44"/>
      <c r="DOD85" s="43"/>
      <c r="DOE85" s="43"/>
      <c r="DOF85" s="43"/>
      <c r="DOG85" s="40"/>
      <c r="DOH85" s="43"/>
      <c r="DOI85" s="43"/>
      <c r="DOJ85" s="43"/>
      <c r="DOK85" s="44"/>
      <c r="DOL85" s="43"/>
      <c r="DOM85" s="43"/>
      <c r="DON85" s="43"/>
      <c r="DOO85" s="40"/>
      <c r="DOP85" s="43"/>
      <c r="DOQ85" s="43"/>
      <c r="DOR85" s="43"/>
      <c r="DOS85" s="44"/>
      <c r="DOT85" s="43"/>
      <c r="DOU85" s="43"/>
      <c r="DOV85" s="43"/>
      <c r="DOW85" s="40"/>
      <c r="DOX85" s="43"/>
      <c r="DOY85" s="43"/>
      <c r="DOZ85" s="43"/>
      <c r="DPA85" s="44"/>
      <c r="DPB85" s="43"/>
      <c r="DPC85" s="43"/>
      <c r="DPD85" s="43"/>
      <c r="DPE85" s="40"/>
      <c r="DPF85" s="43"/>
      <c r="DPG85" s="43"/>
      <c r="DPH85" s="43"/>
      <c r="DPI85" s="44"/>
      <c r="DPJ85" s="43"/>
      <c r="DPK85" s="43"/>
      <c r="DPL85" s="43"/>
      <c r="DPM85" s="40"/>
      <c r="DPN85" s="43"/>
      <c r="DPO85" s="43"/>
      <c r="DPP85" s="43"/>
      <c r="DPQ85" s="44"/>
      <c r="DPR85" s="43"/>
      <c r="DPS85" s="43"/>
      <c r="DPT85" s="43"/>
      <c r="DPU85" s="40"/>
      <c r="DPV85" s="43"/>
      <c r="DPW85" s="43"/>
      <c r="DPX85" s="43"/>
      <c r="DPY85" s="44"/>
      <c r="DPZ85" s="43"/>
      <c r="DQA85" s="43"/>
      <c r="DQB85" s="43"/>
      <c r="DQC85" s="40"/>
      <c r="DQD85" s="43"/>
      <c r="DQE85" s="43"/>
      <c r="DQF85" s="43"/>
      <c r="DQG85" s="44"/>
      <c r="DQH85" s="43"/>
      <c r="DQI85" s="43"/>
      <c r="DQJ85" s="43"/>
      <c r="DQK85" s="40"/>
      <c r="DQL85" s="43"/>
      <c r="DQM85" s="43"/>
      <c r="DQN85" s="43"/>
      <c r="DQO85" s="44"/>
      <c r="DQP85" s="43"/>
      <c r="DQQ85" s="43"/>
      <c r="DQR85" s="43"/>
      <c r="DQS85" s="40"/>
      <c r="DQT85" s="43"/>
      <c r="DQU85" s="43"/>
      <c r="DQV85" s="43"/>
      <c r="DQW85" s="44"/>
      <c r="DQX85" s="43"/>
      <c r="DQY85" s="43"/>
      <c r="DQZ85" s="43"/>
      <c r="DRA85" s="40"/>
      <c r="DRB85" s="43"/>
      <c r="DRC85" s="43"/>
      <c r="DRD85" s="43"/>
      <c r="DRE85" s="44"/>
      <c r="DRF85" s="43"/>
      <c r="DRG85" s="43"/>
      <c r="DRH85" s="43"/>
      <c r="DRI85" s="40"/>
      <c r="DRJ85" s="43"/>
      <c r="DRK85" s="43"/>
      <c r="DRL85" s="43"/>
      <c r="DRM85" s="44"/>
      <c r="DRN85" s="43"/>
      <c r="DRO85" s="43"/>
      <c r="DRP85" s="43"/>
      <c r="DRQ85" s="40"/>
      <c r="DRR85" s="43"/>
      <c r="DRS85" s="43"/>
      <c r="DRT85" s="43"/>
      <c r="DRU85" s="44"/>
      <c r="DRV85" s="43"/>
      <c r="DRW85" s="43"/>
      <c r="DRX85" s="43"/>
      <c r="DRY85" s="40"/>
      <c r="DRZ85" s="43"/>
      <c r="DSA85" s="43"/>
      <c r="DSB85" s="43"/>
      <c r="DSC85" s="44"/>
      <c r="DSD85" s="43"/>
      <c r="DSE85" s="43"/>
      <c r="DSF85" s="43"/>
      <c r="DSG85" s="40"/>
      <c r="DSH85" s="43"/>
      <c r="DSI85" s="43"/>
      <c r="DSJ85" s="43"/>
      <c r="DSK85" s="44"/>
      <c r="DSL85" s="43"/>
      <c r="DSM85" s="43"/>
      <c r="DSN85" s="43"/>
      <c r="DSO85" s="40"/>
      <c r="DSP85" s="43"/>
      <c r="DSQ85" s="43"/>
      <c r="DSR85" s="43"/>
      <c r="DSS85" s="44"/>
      <c r="DST85" s="43"/>
      <c r="DSU85" s="43"/>
      <c r="DSV85" s="43"/>
      <c r="DSW85" s="40"/>
      <c r="DSX85" s="43"/>
      <c r="DSY85" s="43"/>
      <c r="DSZ85" s="43"/>
      <c r="DTA85" s="44"/>
      <c r="DTB85" s="43"/>
      <c r="DTC85" s="43"/>
      <c r="DTD85" s="43"/>
      <c r="DTE85" s="40"/>
      <c r="DTF85" s="43"/>
      <c r="DTG85" s="43"/>
      <c r="DTH85" s="43"/>
      <c r="DTI85" s="44"/>
      <c r="DTJ85" s="43"/>
      <c r="DTK85" s="43"/>
      <c r="DTL85" s="43"/>
      <c r="DTM85" s="40"/>
      <c r="DTN85" s="43"/>
      <c r="DTO85" s="43"/>
      <c r="DTP85" s="43"/>
      <c r="DTQ85" s="44"/>
      <c r="DTR85" s="43"/>
      <c r="DTS85" s="43"/>
      <c r="DTT85" s="43"/>
      <c r="DTU85" s="40"/>
      <c r="DTV85" s="43"/>
      <c r="DTW85" s="43"/>
      <c r="DTX85" s="43"/>
      <c r="DTY85" s="44"/>
      <c r="DTZ85" s="43"/>
      <c r="DUA85" s="43"/>
      <c r="DUB85" s="43"/>
      <c r="DUC85" s="40"/>
      <c r="DUD85" s="43"/>
      <c r="DUE85" s="43"/>
      <c r="DUF85" s="43"/>
      <c r="DUG85" s="44"/>
      <c r="DUH85" s="43"/>
      <c r="DUI85" s="43"/>
      <c r="DUJ85" s="43"/>
      <c r="DUK85" s="40"/>
      <c r="DUL85" s="43"/>
      <c r="DUM85" s="43"/>
      <c r="DUN85" s="43"/>
      <c r="DUO85" s="44"/>
      <c r="DUP85" s="43"/>
      <c r="DUQ85" s="43"/>
      <c r="DUR85" s="43"/>
      <c r="DUS85" s="40"/>
      <c r="DUT85" s="43"/>
      <c r="DUU85" s="43"/>
      <c r="DUV85" s="43"/>
      <c r="DUW85" s="44"/>
      <c r="DUX85" s="43"/>
      <c r="DUY85" s="43"/>
      <c r="DUZ85" s="43"/>
      <c r="DVA85" s="40"/>
      <c r="DVB85" s="43"/>
      <c r="DVC85" s="43"/>
      <c r="DVD85" s="43"/>
      <c r="DVE85" s="44"/>
      <c r="DVF85" s="43"/>
      <c r="DVG85" s="43"/>
      <c r="DVH85" s="43"/>
      <c r="DVI85" s="40"/>
      <c r="DVJ85" s="43"/>
      <c r="DVK85" s="43"/>
      <c r="DVL85" s="43"/>
      <c r="DVM85" s="44"/>
      <c r="DVN85" s="43"/>
      <c r="DVO85" s="43"/>
      <c r="DVP85" s="43"/>
      <c r="DVQ85" s="40"/>
      <c r="DVR85" s="43"/>
      <c r="DVS85" s="43"/>
      <c r="DVT85" s="43"/>
      <c r="DVU85" s="44"/>
      <c r="DVV85" s="43"/>
      <c r="DVW85" s="43"/>
      <c r="DVX85" s="43"/>
      <c r="DVY85" s="40"/>
      <c r="DVZ85" s="43"/>
      <c r="DWA85" s="43"/>
      <c r="DWB85" s="43"/>
      <c r="DWC85" s="44"/>
      <c r="DWD85" s="43"/>
      <c r="DWE85" s="43"/>
      <c r="DWF85" s="43"/>
      <c r="DWG85" s="40"/>
      <c r="DWH85" s="43"/>
      <c r="DWI85" s="43"/>
      <c r="DWJ85" s="43"/>
      <c r="DWK85" s="44"/>
      <c r="DWL85" s="43"/>
      <c r="DWM85" s="43"/>
      <c r="DWN85" s="43"/>
      <c r="DWO85" s="40"/>
      <c r="DWP85" s="43"/>
      <c r="DWQ85" s="43"/>
      <c r="DWR85" s="43"/>
      <c r="DWS85" s="44"/>
      <c r="DWT85" s="43"/>
      <c r="DWU85" s="43"/>
      <c r="DWV85" s="43"/>
      <c r="DWW85" s="40"/>
      <c r="DWX85" s="43"/>
      <c r="DWY85" s="43"/>
      <c r="DWZ85" s="43"/>
      <c r="DXA85" s="44"/>
      <c r="DXB85" s="43"/>
      <c r="DXC85" s="43"/>
      <c r="DXD85" s="43"/>
      <c r="DXE85" s="40"/>
      <c r="DXF85" s="43"/>
      <c r="DXG85" s="43"/>
      <c r="DXH85" s="43"/>
      <c r="DXI85" s="44"/>
      <c r="DXJ85" s="43"/>
      <c r="DXK85" s="43"/>
      <c r="DXL85" s="43"/>
      <c r="DXM85" s="40"/>
      <c r="DXN85" s="43"/>
      <c r="DXO85" s="43"/>
      <c r="DXP85" s="43"/>
      <c r="DXQ85" s="44"/>
      <c r="DXR85" s="43"/>
      <c r="DXS85" s="43"/>
      <c r="DXT85" s="43"/>
      <c r="DXU85" s="40"/>
      <c r="DXV85" s="43"/>
      <c r="DXW85" s="43"/>
      <c r="DXX85" s="43"/>
      <c r="DXY85" s="44"/>
      <c r="DXZ85" s="43"/>
      <c r="DYA85" s="43"/>
      <c r="DYB85" s="43"/>
      <c r="DYC85" s="40"/>
      <c r="DYD85" s="43"/>
      <c r="DYE85" s="43"/>
      <c r="DYF85" s="43"/>
      <c r="DYG85" s="44"/>
      <c r="DYH85" s="43"/>
      <c r="DYI85" s="43"/>
      <c r="DYJ85" s="43"/>
      <c r="DYK85" s="40"/>
      <c r="DYL85" s="43"/>
      <c r="DYM85" s="43"/>
      <c r="DYN85" s="43"/>
      <c r="DYO85" s="44"/>
      <c r="DYP85" s="43"/>
      <c r="DYQ85" s="43"/>
      <c r="DYR85" s="43"/>
      <c r="DYS85" s="40"/>
      <c r="DYT85" s="43"/>
      <c r="DYU85" s="43"/>
      <c r="DYV85" s="43"/>
      <c r="DYW85" s="44"/>
      <c r="DYX85" s="43"/>
      <c r="DYY85" s="43"/>
      <c r="DYZ85" s="43"/>
      <c r="DZA85" s="40"/>
      <c r="DZB85" s="43"/>
      <c r="DZC85" s="43"/>
      <c r="DZD85" s="43"/>
      <c r="DZE85" s="44"/>
      <c r="DZF85" s="43"/>
      <c r="DZG85" s="43"/>
      <c r="DZH85" s="43"/>
      <c r="DZI85" s="40"/>
      <c r="DZJ85" s="43"/>
      <c r="DZK85" s="43"/>
      <c r="DZL85" s="43"/>
      <c r="DZM85" s="44"/>
      <c r="DZN85" s="43"/>
      <c r="DZO85" s="43"/>
      <c r="DZP85" s="43"/>
      <c r="DZQ85" s="40"/>
      <c r="DZR85" s="43"/>
      <c r="DZS85" s="43"/>
      <c r="DZT85" s="43"/>
      <c r="DZU85" s="44"/>
      <c r="DZV85" s="43"/>
      <c r="DZW85" s="43"/>
      <c r="DZX85" s="43"/>
      <c r="DZY85" s="40"/>
      <c r="DZZ85" s="43"/>
      <c r="EAA85" s="43"/>
      <c r="EAB85" s="43"/>
      <c r="EAC85" s="44"/>
      <c r="EAD85" s="43"/>
      <c r="EAE85" s="43"/>
      <c r="EAF85" s="43"/>
      <c r="EAG85" s="40"/>
      <c r="EAH85" s="43"/>
      <c r="EAI85" s="43"/>
      <c r="EAJ85" s="43"/>
      <c r="EAK85" s="44"/>
      <c r="EAL85" s="43"/>
      <c r="EAM85" s="43"/>
      <c r="EAN85" s="43"/>
      <c r="EAO85" s="40"/>
      <c r="EAP85" s="43"/>
      <c r="EAQ85" s="43"/>
      <c r="EAR85" s="43"/>
      <c r="EAS85" s="44"/>
      <c r="EAT85" s="43"/>
      <c r="EAU85" s="43"/>
      <c r="EAV85" s="43"/>
      <c r="EAW85" s="40"/>
      <c r="EAX85" s="43"/>
      <c r="EAY85" s="43"/>
      <c r="EAZ85" s="43"/>
      <c r="EBA85" s="44"/>
      <c r="EBB85" s="43"/>
      <c r="EBC85" s="43"/>
      <c r="EBD85" s="43"/>
      <c r="EBE85" s="40"/>
      <c r="EBF85" s="43"/>
      <c r="EBG85" s="43"/>
      <c r="EBH85" s="43"/>
      <c r="EBI85" s="44"/>
      <c r="EBJ85" s="43"/>
      <c r="EBK85" s="43"/>
      <c r="EBL85" s="43"/>
      <c r="EBM85" s="40"/>
      <c r="EBN85" s="43"/>
      <c r="EBO85" s="43"/>
      <c r="EBP85" s="43"/>
      <c r="EBQ85" s="44"/>
      <c r="EBR85" s="43"/>
      <c r="EBS85" s="43"/>
      <c r="EBT85" s="43"/>
      <c r="EBU85" s="40"/>
      <c r="EBV85" s="43"/>
      <c r="EBW85" s="43"/>
      <c r="EBX85" s="43"/>
      <c r="EBY85" s="44"/>
      <c r="EBZ85" s="43"/>
      <c r="ECA85" s="43"/>
      <c r="ECB85" s="43"/>
      <c r="ECC85" s="40"/>
      <c r="ECD85" s="43"/>
      <c r="ECE85" s="43"/>
      <c r="ECF85" s="43"/>
      <c r="ECG85" s="44"/>
      <c r="ECH85" s="43"/>
      <c r="ECI85" s="43"/>
      <c r="ECJ85" s="43"/>
      <c r="ECK85" s="40"/>
      <c r="ECL85" s="43"/>
      <c r="ECM85" s="43"/>
      <c r="ECN85" s="43"/>
      <c r="ECO85" s="44"/>
      <c r="ECP85" s="43"/>
      <c r="ECQ85" s="43"/>
      <c r="ECR85" s="43"/>
      <c r="ECS85" s="40"/>
      <c r="ECT85" s="43"/>
      <c r="ECU85" s="43"/>
      <c r="ECV85" s="43"/>
      <c r="ECW85" s="44"/>
      <c r="ECX85" s="43"/>
      <c r="ECY85" s="43"/>
      <c r="ECZ85" s="43"/>
      <c r="EDA85" s="40"/>
      <c r="EDB85" s="43"/>
      <c r="EDC85" s="43"/>
      <c r="EDD85" s="43"/>
      <c r="EDE85" s="44"/>
      <c r="EDF85" s="43"/>
      <c r="EDG85" s="43"/>
      <c r="EDH85" s="43"/>
      <c r="EDI85" s="40"/>
      <c r="EDJ85" s="43"/>
      <c r="EDK85" s="43"/>
      <c r="EDL85" s="43"/>
      <c r="EDM85" s="44"/>
      <c r="EDN85" s="43"/>
      <c r="EDO85" s="43"/>
      <c r="EDP85" s="43"/>
      <c r="EDQ85" s="40"/>
      <c r="EDR85" s="43"/>
      <c r="EDS85" s="43"/>
      <c r="EDT85" s="43"/>
      <c r="EDU85" s="44"/>
      <c r="EDV85" s="43"/>
      <c r="EDW85" s="43"/>
      <c r="EDX85" s="43"/>
      <c r="EDY85" s="40"/>
      <c r="EDZ85" s="43"/>
      <c r="EEA85" s="43"/>
      <c r="EEB85" s="43"/>
      <c r="EEC85" s="44"/>
      <c r="EED85" s="43"/>
      <c r="EEE85" s="43"/>
      <c r="EEF85" s="43"/>
      <c r="EEG85" s="40"/>
      <c r="EEH85" s="43"/>
      <c r="EEI85" s="43"/>
      <c r="EEJ85" s="43"/>
      <c r="EEK85" s="44"/>
      <c r="EEL85" s="43"/>
      <c r="EEM85" s="43"/>
      <c r="EEN85" s="43"/>
      <c r="EEO85" s="40"/>
      <c r="EEP85" s="43"/>
      <c r="EEQ85" s="43"/>
      <c r="EER85" s="43"/>
      <c r="EES85" s="44"/>
      <c r="EET85" s="43"/>
      <c r="EEU85" s="43"/>
      <c r="EEV85" s="43"/>
      <c r="EEW85" s="40"/>
      <c r="EEX85" s="43"/>
      <c r="EEY85" s="43"/>
      <c r="EEZ85" s="43"/>
      <c r="EFA85" s="44"/>
      <c r="EFB85" s="43"/>
      <c r="EFC85" s="43"/>
      <c r="EFD85" s="43"/>
      <c r="EFE85" s="40"/>
      <c r="EFF85" s="43"/>
      <c r="EFG85" s="43"/>
      <c r="EFH85" s="43"/>
      <c r="EFI85" s="44"/>
      <c r="EFJ85" s="43"/>
      <c r="EFK85" s="43"/>
      <c r="EFL85" s="43"/>
      <c r="EFM85" s="40"/>
      <c r="EFN85" s="43"/>
      <c r="EFO85" s="43"/>
      <c r="EFP85" s="43"/>
      <c r="EFQ85" s="44"/>
      <c r="EFR85" s="43"/>
      <c r="EFS85" s="43"/>
      <c r="EFT85" s="43"/>
      <c r="EFU85" s="40"/>
      <c r="EFV85" s="43"/>
      <c r="EFW85" s="43"/>
      <c r="EFX85" s="43"/>
      <c r="EFY85" s="44"/>
      <c r="EFZ85" s="43"/>
      <c r="EGA85" s="43"/>
      <c r="EGB85" s="43"/>
      <c r="EGC85" s="40"/>
      <c r="EGD85" s="43"/>
      <c r="EGE85" s="43"/>
      <c r="EGF85" s="43"/>
      <c r="EGG85" s="44"/>
      <c r="EGH85" s="43"/>
      <c r="EGI85" s="43"/>
      <c r="EGJ85" s="43"/>
      <c r="EGK85" s="40"/>
      <c r="EGL85" s="43"/>
      <c r="EGM85" s="43"/>
      <c r="EGN85" s="43"/>
      <c r="EGO85" s="44"/>
      <c r="EGP85" s="43"/>
      <c r="EGQ85" s="43"/>
      <c r="EGR85" s="43"/>
      <c r="EGS85" s="40"/>
      <c r="EGT85" s="43"/>
      <c r="EGU85" s="43"/>
      <c r="EGV85" s="43"/>
      <c r="EGW85" s="44"/>
      <c r="EGX85" s="43"/>
      <c r="EGY85" s="43"/>
      <c r="EGZ85" s="43"/>
      <c r="EHA85" s="40"/>
      <c r="EHB85" s="43"/>
      <c r="EHC85" s="43"/>
      <c r="EHD85" s="43"/>
      <c r="EHE85" s="44"/>
      <c r="EHF85" s="43"/>
      <c r="EHG85" s="43"/>
      <c r="EHH85" s="43"/>
      <c r="EHI85" s="40"/>
      <c r="EHJ85" s="43"/>
      <c r="EHK85" s="43"/>
      <c r="EHL85" s="43"/>
      <c r="EHM85" s="44"/>
      <c r="EHN85" s="43"/>
      <c r="EHO85" s="43"/>
      <c r="EHP85" s="43"/>
      <c r="EHQ85" s="40"/>
      <c r="EHR85" s="43"/>
      <c r="EHS85" s="43"/>
      <c r="EHT85" s="43"/>
      <c r="EHU85" s="44"/>
      <c r="EHV85" s="43"/>
      <c r="EHW85" s="43"/>
      <c r="EHX85" s="43"/>
      <c r="EHY85" s="40"/>
      <c r="EHZ85" s="43"/>
      <c r="EIA85" s="43"/>
      <c r="EIB85" s="43"/>
      <c r="EIC85" s="44"/>
      <c r="EID85" s="43"/>
      <c r="EIE85" s="43"/>
      <c r="EIF85" s="43"/>
      <c r="EIG85" s="40"/>
      <c r="EIH85" s="43"/>
      <c r="EII85" s="43"/>
      <c r="EIJ85" s="43"/>
      <c r="EIK85" s="44"/>
      <c r="EIL85" s="43"/>
      <c r="EIM85" s="43"/>
      <c r="EIN85" s="43"/>
      <c r="EIO85" s="40"/>
      <c r="EIP85" s="43"/>
      <c r="EIQ85" s="43"/>
      <c r="EIR85" s="43"/>
      <c r="EIS85" s="44"/>
      <c r="EIT85" s="43"/>
      <c r="EIU85" s="43"/>
      <c r="EIV85" s="43"/>
      <c r="EIW85" s="40"/>
      <c r="EIX85" s="43"/>
      <c r="EIY85" s="43"/>
      <c r="EIZ85" s="43"/>
      <c r="EJA85" s="44"/>
      <c r="EJB85" s="43"/>
      <c r="EJC85" s="43"/>
      <c r="EJD85" s="43"/>
      <c r="EJE85" s="40"/>
      <c r="EJF85" s="43"/>
      <c r="EJG85" s="43"/>
      <c r="EJH85" s="43"/>
      <c r="EJI85" s="44"/>
      <c r="EJJ85" s="43"/>
      <c r="EJK85" s="43"/>
      <c r="EJL85" s="43"/>
      <c r="EJM85" s="40"/>
      <c r="EJN85" s="43"/>
      <c r="EJO85" s="43"/>
      <c r="EJP85" s="43"/>
      <c r="EJQ85" s="44"/>
      <c r="EJR85" s="43"/>
      <c r="EJS85" s="43"/>
      <c r="EJT85" s="43"/>
      <c r="EJU85" s="40"/>
      <c r="EJV85" s="43"/>
      <c r="EJW85" s="43"/>
      <c r="EJX85" s="43"/>
      <c r="EJY85" s="44"/>
      <c r="EJZ85" s="43"/>
      <c r="EKA85" s="43"/>
      <c r="EKB85" s="43"/>
      <c r="EKC85" s="40"/>
      <c r="EKD85" s="43"/>
      <c r="EKE85" s="43"/>
      <c r="EKF85" s="43"/>
      <c r="EKG85" s="44"/>
      <c r="EKH85" s="43"/>
      <c r="EKI85" s="43"/>
      <c r="EKJ85" s="43"/>
      <c r="EKK85" s="40"/>
      <c r="EKL85" s="43"/>
      <c r="EKM85" s="43"/>
      <c r="EKN85" s="43"/>
      <c r="EKO85" s="44"/>
      <c r="EKP85" s="43"/>
      <c r="EKQ85" s="43"/>
      <c r="EKR85" s="43"/>
      <c r="EKS85" s="40"/>
      <c r="EKT85" s="43"/>
      <c r="EKU85" s="43"/>
      <c r="EKV85" s="43"/>
      <c r="EKW85" s="44"/>
      <c r="EKX85" s="43"/>
      <c r="EKY85" s="43"/>
      <c r="EKZ85" s="43"/>
      <c r="ELA85" s="40"/>
      <c r="ELB85" s="43"/>
      <c r="ELC85" s="43"/>
      <c r="ELD85" s="43"/>
      <c r="ELE85" s="44"/>
      <c r="ELF85" s="43"/>
      <c r="ELG85" s="43"/>
      <c r="ELH85" s="43"/>
      <c r="ELI85" s="40"/>
      <c r="ELJ85" s="43"/>
      <c r="ELK85" s="43"/>
      <c r="ELL85" s="43"/>
      <c r="ELM85" s="44"/>
      <c r="ELN85" s="43"/>
      <c r="ELO85" s="43"/>
      <c r="ELP85" s="43"/>
      <c r="ELQ85" s="40"/>
      <c r="ELR85" s="43"/>
      <c r="ELS85" s="43"/>
      <c r="ELT85" s="43"/>
      <c r="ELU85" s="44"/>
      <c r="ELV85" s="43"/>
      <c r="ELW85" s="43"/>
      <c r="ELX85" s="43"/>
      <c r="ELY85" s="40"/>
      <c r="ELZ85" s="43"/>
      <c r="EMA85" s="43"/>
      <c r="EMB85" s="43"/>
      <c r="EMC85" s="44"/>
      <c r="EMD85" s="43"/>
      <c r="EME85" s="43"/>
      <c r="EMF85" s="43"/>
      <c r="EMG85" s="40"/>
      <c r="EMH85" s="43"/>
      <c r="EMI85" s="43"/>
      <c r="EMJ85" s="43"/>
      <c r="EMK85" s="44"/>
      <c r="EML85" s="43"/>
      <c r="EMM85" s="43"/>
      <c r="EMN85" s="43"/>
      <c r="EMO85" s="40"/>
      <c r="EMP85" s="43"/>
      <c r="EMQ85" s="43"/>
      <c r="EMR85" s="43"/>
      <c r="EMS85" s="44"/>
      <c r="EMT85" s="43"/>
      <c r="EMU85" s="43"/>
      <c r="EMV85" s="43"/>
      <c r="EMW85" s="40"/>
      <c r="EMX85" s="43"/>
      <c r="EMY85" s="43"/>
      <c r="EMZ85" s="43"/>
      <c r="ENA85" s="44"/>
      <c r="ENB85" s="43"/>
      <c r="ENC85" s="43"/>
      <c r="END85" s="43"/>
      <c r="ENE85" s="40"/>
      <c r="ENF85" s="43"/>
      <c r="ENG85" s="43"/>
      <c r="ENH85" s="43"/>
      <c r="ENI85" s="44"/>
      <c r="ENJ85" s="43"/>
      <c r="ENK85" s="43"/>
      <c r="ENL85" s="43"/>
      <c r="ENM85" s="40"/>
      <c r="ENN85" s="43"/>
      <c r="ENO85" s="43"/>
      <c r="ENP85" s="43"/>
      <c r="ENQ85" s="44"/>
      <c r="ENR85" s="43"/>
      <c r="ENS85" s="43"/>
      <c r="ENT85" s="43"/>
      <c r="ENU85" s="40"/>
      <c r="ENV85" s="43"/>
      <c r="ENW85" s="43"/>
      <c r="ENX85" s="43"/>
      <c r="ENY85" s="44"/>
      <c r="ENZ85" s="43"/>
      <c r="EOA85" s="43"/>
      <c r="EOB85" s="43"/>
      <c r="EOC85" s="40"/>
      <c r="EOD85" s="43"/>
      <c r="EOE85" s="43"/>
      <c r="EOF85" s="43"/>
      <c r="EOG85" s="44"/>
      <c r="EOH85" s="43"/>
      <c r="EOI85" s="43"/>
      <c r="EOJ85" s="43"/>
      <c r="EOK85" s="40"/>
      <c r="EOL85" s="43"/>
      <c r="EOM85" s="43"/>
      <c r="EON85" s="43"/>
      <c r="EOO85" s="44"/>
      <c r="EOP85" s="43"/>
      <c r="EOQ85" s="43"/>
      <c r="EOR85" s="43"/>
      <c r="EOS85" s="40"/>
      <c r="EOT85" s="43"/>
      <c r="EOU85" s="43"/>
      <c r="EOV85" s="43"/>
      <c r="EOW85" s="44"/>
      <c r="EOX85" s="43"/>
      <c r="EOY85" s="43"/>
      <c r="EOZ85" s="43"/>
      <c r="EPA85" s="40"/>
      <c r="EPB85" s="43"/>
      <c r="EPC85" s="43"/>
      <c r="EPD85" s="43"/>
      <c r="EPE85" s="44"/>
      <c r="EPF85" s="43"/>
      <c r="EPG85" s="43"/>
      <c r="EPH85" s="43"/>
      <c r="EPI85" s="40"/>
      <c r="EPJ85" s="43"/>
      <c r="EPK85" s="43"/>
      <c r="EPL85" s="43"/>
      <c r="EPM85" s="44"/>
      <c r="EPN85" s="43"/>
      <c r="EPO85" s="43"/>
      <c r="EPP85" s="43"/>
      <c r="EPQ85" s="40"/>
      <c r="EPR85" s="43"/>
      <c r="EPS85" s="43"/>
      <c r="EPT85" s="43"/>
      <c r="EPU85" s="44"/>
      <c r="EPV85" s="43"/>
      <c r="EPW85" s="43"/>
      <c r="EPX85" s="43"/>
      <c r="EPY85" s="40"/>
      <c r="EPZ85" s="43"/>
      <c r="EQA85" s="43"/>
      <c r="EQB85" s="43"/>
      <c r="EQC85" s="44"/>
      <c r="EQD85" s="43"/>
      <c r="EQE85" s="43"/>
      <c r="EQF85" s="43"/>
      <c r="EQG85" s="40"/>
      <c r="EQH85" s="43"/>
      <c r="EQI85" s="43"/>
      <c r="EQJ85" s="43"/>
      <c r="EQK85" s="44"/>
      <c r="EQL85" s="43"/>
      <c r="EQM85" s="43"/>
      <c r="EQN85" s="43"/>
      <c r="EQO85" s="40"/>
      <c r="EQP85" s="43"/>
      <c r="EQQ85" s="43"/>
      <c r="EQR85" s="43"/>
      <c r="EQS85" s="44"/>
      <c r="EQT85" s="43"/>
      <c r="EQU85" s="43"/>
      <c r="EQV85" s="43"/>
      <c r="EQW85" s="40"/>
      <c r="EQX85" s="43"/>
      <c r="EQY85" s="43"/>
      <c r="EQZ85" s="43"/>
      <c r="ERA85" s="44"/>
      <c r="ERB85" s="43"/>
      <c r="ERC85" s="43"/>
      <c r="ERD85" s="43"/>
      <c r="ERE85" s="40"/>
      <c r="ERF85" s="43"/>
      <c r="ERG85" s="43"/>
      <c r="ERH85" s="43"/>
      <c r="ERI85" s="44"/>
      <c r="ERJ85" s="43"/>
      <c r="ERK85" s="43"/>
      <c r="ERL85" s="43"/>
      <c r="ERM85" s="40"/>
      <c r="ERN85" s="43"/>
      <c r="ERO85" s="43"/>
      <c r="ERP85" s="43"/>
      <c r="ERQ85" s="44"/>
      <c r="ERR85" s="43"/>
      <c r="ERS85" s="43"/>
      <c r="ERT85" s="43"/>
      <c r="ERU85" s="40"/>
      <c r="ERV85" s="43"/>
      <c r="ERW85" s="43"/>
      <c r="ERX85" s="43"/>
      <c r="ERY85" s="44"/>
      <c r="ERZ85" s="43"/>
      <c r="ESA85" s="43"/>
      <c r="ESB85" s="43"/>
      <c r="ESC85" s="40"/>
      <c r="ESD85" s="43"/>
      <c r="ESE85" s="43"/>
      <c r="ESF85" s="43"/>
      <c r="ESG85" s="44"/>
      <c r="ESH85" s="43"/>
      <c r="ESI85" s="43"/>
      <c r="ESJ85" s="43"/>
      <c r="ESK85" s="40"/>
      <c r="ESL85" s="43"/>
      <c r="ESM85" s="43"/>
      <c r="ESN85" s="43"/>
      <c r="ESO85" s="44"/>
      <c r="ESP85" s="43"/>
      <c r="ESQ85" s="43"/>
      <c r="ESR85" s="43"/>
      <c r="ESS85" s="40"/>
      <c r="EST85" s="43"/>
      <c r="ESU85" s="43"/>
      <c r="ESV85" s="43"/>
      <c r="ESW85" s="44"/>
      <c r="ESX85" s="43"/>
      <c r="ESY85" s="43"/>
      <c r="ESZ85" s="43"/>
      <c r="ETA85" s="40"/>
      <c r="ETB85" s="43"/>
      <c r="ETC85" s="43"/>
      <c r="ETD85" s="43"/>
      <c r="ETE85" s="44"/>
      <c r="ETF85" s="43"/>
      <c r="ETG85" s="43"/>
      <c r="ETH85" s="43"/>
      <c r="ETI85" s="40"/>
      <c r="ETJ85" s="43"/>
      <c r="ETK85" s="43"/>
      <c r="ETL85" s="43"/>
      <c r="ETM85" s="44"/>
      <c r="ETN85" s="43"/>
      <c r="ETO85" s="43"/>
      <c r="ETP85" s="43"/>
      <c r="ETQ85" s="40"/>
      <c r="ETR85" s="43"/>
      <c r="ETS85" s="43"/>
      <c r="ETT85" s="43"/>
      <c r="ETU85" s="44"/>
      <c r="ETV85" s="43"/>
      <c r="ETW85" s="43"/>
      <c r="ETX85" s="43"/>
      <c r="ETY85" s="40"/>
      <c r="ETZ85" s="43"/>
      <c r="EUA85" s="43"/>
      <c r="EUB85" s="43"/>
      <c r="EUC85" s="44"/>
      <c r="EUD85" s="43"/>
      <c r="EUE85" s="43"/>
      <c r="EUF85" s="43"/>
      <c r="EUG85" s="40"/>
      <c r="EUH85" s="43"/>
      <c r="EUI85" s="43"/>
      <c r="EUJ85" s="43"/>
      <c r="EUK85" s="44"/>
      <c r="EUL85" s="43"/>
      <c r="EUM85" s="43"/>
      <c r="EUN85" s="43"/>
      <c r="EUO85" s="40"/>
      <c r="EUP85" s="43"/>
      <c r="EUQ85" s="43"/>
      <c r="EUR85" s="43"/>
      <c r="EUS85" s="44"/>
      <c r="EUT85" s="43"/>
      <c r="EUU85" s="43"/>
      <c r="EUV85" s="43"/>
      <c r="EUW85" s="40"/>
      <c r="EUX85" s="43"/>
      <c r="EUY85" s="43"/>
      <c r="EUZ85" s="43"/>
      <c r="EVA85" s="44"/>
      <c r="EVB85" s="43"/>
      <c r="EVC85" s="43"/>
      <c r="EVD85" s="43"/>
      <c r="EVE85" s="40"/>
      <c r="EVF85" s="43"/>
      <c r="EVG85" s="43"/>
      <c r="EVH85" s="43"/>
      <c r="EVI85" s="44"/>
      <c r="EVJ85" s="43"/>
      <c r="EVK85" s="43"/>
      <c r="EVL85" s="43"/>
      <c r="EVM85" s="40"/>
      <c r="EVN85" s="43"/>
      <c r="EVO85" s="43"/>
      <c r="EVP85" s="43"/>
      <c r="EVQ85" s="44"/>
      <c r="EVR85" s="43"/>
      <c r="EVS85" s="43"/>
      <c r="EVT85" s="43"/>
      <c r="EVU85" s="40"/>
      <c r="EVV85" s="43"/>
      <c r="EVW85" s="43"/>
      <c r="EVX85" s="43"/>
      <c r="EVY85" s="44"/>
      <c r="EVZ85" s="43"/>
      <c r="EWA85" s="43"/>
      <c r="EWB85" s="43"/>
      <c r="EWC85" s="40"/>
      <c r="EWD85" s="43"/>
      <c r="EWE85" s="43"/>
      <c r="EWF85" s="43"/>
      <c r="EWG85" s="44"/>
      <c r="EWH85" s="43"/>
      <c r="EWI85" s="43"/>
      <c r="EWJ85" s="43"/>
      <c r="EWK85" s="40"/>
      <c r="EWL85" s="43"/>
      <c r="EWM85" s="43"/>
      <c r="EWN85" s="43"/>
      <c r="EWO85" s="44"/>
      <c r="EWP85" s="43"/>
      <c r="EWQ85" s="43"/>
      <c r="EWR85" s="43"/>
      <c r="EWS85" s="40"/>
      <c r="EWT85" s="43"/>
      <c r="EWU85" s="43"/>
      <c r="EWV85" s="43"/>
      <c r="EWW85" s="44"/>
      <c r="EWX85" s="43"/>
      <c r="EWY85" s="43"/>
      <c r="EWZ85" s="43"/>
      <c r="EXA85" s="40"/>
      <c r="EXB85" s="43"/>
      <c r="EXC85" s="43"/>
      <c r="EXD85" s="43"/>
      <c r="EXE85" s="44"/>
      <c r="EXF85" s="43"/>
      <c r="EXG85" s="43"/>
      <c r="EXH85" s="43"/>
      <c r="EXI85" s="40"/>
      <c r="EXJ85" s="43"/>
      <c r="EXK85" s="43"/>
      <c r="EXL85" s="43"/>
      <c r="EXM85" s="44"/>
      <c r="EXN85" s="43"/>
      <c r="EXO85" s="43"/>
      <c r="EXP85" s="43"/>
      <c r="EXQ85" s="40"/>
      <c r="EXR85" s="43"/>
      <c r="EXS85" s="43"/>
      <c r="EXT85" s="43"/>
      <c r="EXU85" s="44"/>
      <c r="EXV85" s="43"/>
      <c r="EXW85" s="43"/>
      <c r="EXX85" s="43"/>
      <c r="EXY85" s="40"/>
      <c r="EXZ85" s="43"/>
      <c r="EYA85" s="43"/>
      <c r="EYB85" s="43"/>
      <c r="EYC85" s="44"/>
      <c r="EYD85" s="43"/>
      <c r="EYE85" s="43"/>
      <c r="EYF85" s="43"/>
      <c r="EYG85" s="40"/>
      <c r="EYH85" s="43"/>
      <c r="EYI85" s="43"/>
      <c r="EYJ85" s="43"/>
      <c r="EYK85" s="44"/>
      <c r="EYL85" s="43"/>
      <c r="EYM85" s="43"/>
      <c r="EYN85" s="43"/>
      <c r="EYO85" s="40"/>
      <c r="EYP85" s="43"/>
      <c r="EYQ85" s="43"/>
      <c r="EYR85" s="43"/>
      <c r="EYS85" s="44"/>
      <c r="EYT85" s="43"/>
      <c r="EYU85" s="43"/>
      <c r="EYV85" s="43"/>
      <c r="EYW85" s="40"/>
      <c r="EYX85" s="43"/>
      <c r="EYY85" s="43"/>
      <c r="EYZ85" s="43"/>
      <c r="EZA85" s="44"/>
      <c r="EZB85" s="43"/>
      <c r="EZC85" s="43"/>
      <c r="EZD85" s="43"/>
      <c r="EZE85" s="40"/>
      <c r="EZF85" s="43"/>
      <c r="EZG85" s="43"/>
      <c r="EZH85" s="43"/>
      <c r="EZI85" s="44"/>
      <c r="EZJ85" s="43"/>
      <c r="EZK85" s="43"/>
      <c r="EZL85" s="43"/>
      <c r="EZM85" s="40"/>
      <c r="EZN85" s="43"/>
      <c r="EZO85" s="43"/>
      <c r="EZP85" s="43"/>
      <c r="EZQ85" s="44"/>
      <c r="EZR85" s="43"/>
      <c r="EZS85" s="43"/>
      <c r="EZT85" s="43"/>
      <c r="EZU85" s="40"/>
      <c r="EZV85" s="43"/>
      <c r="EZW85" s="43"/>
      <c r="EZX85" s="43"/>
      <c r="EZY85" s="44"/>
      <c r="EZZ85" s="43"/>
      <c r="FAA85" s="43"/>
      <c r="FAB85" s="43"/>
      <c r="FAC85" s="40"/>
      <c r="FAD85" s="43"/>
      <c r="FAE85" s="43"/>
      <c r="FAF85" s="43"/>
      <c r="FAG85" s="44"/>
      <c r="FAH85" s="43"/>
      <c r="FAI85" s="43"/>
      <c r="FAJ85" s="43"/>
      <c r="FAK85" s="40"/>
      <c r="FAL85" s="43"/>
      <c r="FAM85" s="43"/>
      <c r="FAN85" s="43"/>
      <c r="FAO85" s="44"/>
      <c r="FAP85" s="43"/>
      <c r="FAQ85" s="43"/>
      <c r="FAR85" s="43"/>
      <c r="FAS85" s="40"/>
      <c r="FAT85" s="43"/>
      <c r="FAU85" s="43"/>
      <c r="FAV85" s="43"/>
      <c r="FAW85" s="44"/>
      <c r="FAX85" s="43"/>
      <c r="FAY85" s="43"/>
      <c r="FAZ85" s="43"/>
      <c r="FBA85" s="40"/>
      <c r="FBB85" s="43"/>
      <c r="FBC85" s="43"/>
      <c r="FBD85" s="43"/>
      <c r="FBE85" s="44"/>
      <c r="FBF85" s="43"/>
      <c r="FBG85" s="43"/>
      <c r="FBH85" s="43"/>
      <c r="FBI85" s="40"/>
      <c r="FBJ85" s="43"/>
      <c r="FBK85" s="43"/>
      <c r="FBL85" s="43"/>
      <c r="FBM85" s="44"/>
      <c r="FBN85" s="43"/>
      <c r="FBO85" s="43"/>
      <c r="FBP85" s="43"/>
      <c r="FBQ85" s="40"/>
      <c r="FBR85" s="43"/>
      <c r="FBS85" s="43"/>
      <c r="FBT85" s="43"/>
      <c r="FBU85" s="44"/>
      <c r="FBV85" s="43"/>
      <c r="FBW85" s="43"/>
      <c r="FBX85" s="43"/>
      <c r="FBY85" s="40"/>
      <c r="FBZ85" s="43"/>
      <c r="FCA85" s="43"/>
      <c r="FCB85" s="43"/>
      <c r="FCC85" s="44"/>
      <c r="FCD85" s="43"/>
      <c r="FCE85" s="43"/>
      <c r="FCF85" s="43"/>
      <c r="FCG85" s="40"/>
      <c r="FCH85" s="43"/>
      <c r="FCI85" s="43"/>
      <c r="FCJ85" s="43"/>
      <c r="FCK85" s="44"/>
      <c r="FCL85" s="43"/>
      <c r="FCM85" s="43"/>
      <c r="FCN85" s="43"/>
      <c r="FCO85" s="40"/>
      <c r="FCP85" s="43"/>
      <c r="FCQ85" s="43"/>
      <c r="FCR85" s="43"/>
      <c r="FCS85" s="44"/>
      <c r="FCT85" s="43"/>
      <c r="FCU85" s="43"/>
      <c r="FCV85" s="43"/>
      <c r="FCW85" s="40"/>
      <c r="FCX85" s="43"/>
      <c r="FCY85" s="43"/>
      <c r="FCZ85" s="43"/>
      <c r="FDA85" s="44"/>
      <c r="FDB85" s="43"/>
      <c r="FDC85" s="43"/>
      <c r="FDD85" s="43"/>
      <c r="FDE85" s="40"/>
      <c r="FDF85" s="43"/>
      <c r="FDG85" s="43"/>
      <c r="FDH85" s="43"/>
      <c r="FDI85" s="44"/>
      <c r="FDJ85" s="43"/>
      <c r="FDK85" s="43"/>
      <c r="FDL85" s="43"/>
      <c r="FDM85" s="40"/>
      <c r="FDN85" s="43"/>
      <c r="FDO85" s="43"/>
      <c r="FDP85" s="43"/>
      <c r="FDQ85" s="44"/>
      <c r="FDR85" s="43"/>
      <c r="FDS85" s="43"/>
      <c r="FDT85" s="43"/>
      <c r="FDU85" s="40"/>
      <c r="FDV85" s="43"/>
      <c r="FDW85" s="43"/>
      <c r="FDX85" s="43"/>
      <c r="FDY85" s="44"/>
      <c r="FDZ85" s="43"/>
      <c r="FEA85" s="43"/>
      <c r="FEB85" s="43"/>
      <c r="FEC85" s="40"/>
      <c r="FED85" s="43"/>
      <c r="FEE85" s="43"/>
      <c r="FEF85" s="43"/>
      <c r="FEG85" s="44"/>
      <c r="FEH85" s="43"/>
      <c r="FEI85" s="43"/>
      <c r="FEJ85" s="43"/>
      <c r="FEK85" s="40"/>
      <c r="FEL85" s="43"/>
      <c r="FEM85" s="43"/>
      <c r="FEN85" s="43"/>
      <c r="FEO85" s="44"/>
      <c r="FEP85" s="43"/>
      <c r="FEQ85" s="43"/>
      <c r="FER85" s="43"/>
      <c r="FES85" s="40"/>
      <c r="FET85" s="43"/>
      <c r="FEU85" s="43"/>
      <c r="FEV85" s="43"/>
      <c r="FEW85" s="44"/>
      <c r="FEX85" s="43"/>
      <c r="FEY85" s="43"/>
      <c r="FEZ85" s="43"/>
      <c r="FFA85" s="40"/>
      <c r="FFB85" s="43"/>
      <c r="FFC85" s="43"/>
      <c r="FFD85" s="43"/>
      <c r="FFE85" s="44"/>
      <c r="FFF85" s="43"/>
      <c r="FFG85" s="43"/>
      <c r="FFH85" s="43"/>
      <c r="FFI85" s="40"/>
      <c r="FFJ85" s="43"/>
      <c r="FFK85" s="43"/>
      <c r="FFL85" s="43"/>
      <c r="FFM85" s="44"/>
      <c r="FFN85" s="43"/>
      <c r="FFO85" s="43"/>
      <c r="FFP85" s="43"/>
      <c r="FFQ85" s="40"/>
      <c r="FFR85" s="43"/>
      <c r="FFS85" s="43"/>
      <c r="FFT85" s="43"/>
      <c r="FFU85" s="44"/>
      <c r="FFV85" s="43"/>
      <c r="FFW85" s="43"/>
      <c r="FFX85" s="43"/>
      <c r="FFY85" s="40"/>
      <c r="FFZ85" s="43"/>
      <c r="FGA85" s="43"/>
      <c r="FGB85" s="43"/>
      <c r="FGC85" s="44"/>
      <c r="FGD85" s="43"/>
      <c r="FGE85" s="43"/>
      <c r="FGF85" s="43"/>
      <c r="FGG85" s="40"/>
      <c r="FGH85" s="43"/>
      <c r="FGI85" s="43"/>
      <c r="FGJ85" s="43"/>
      <c r="FGK85" s="44"/>
      <c r="FGL85" s="43"/>
      <c r="FGM85" s="43"/>
      <c r="FGN85" s="43"/>
      <c r="FGO85" s="40"/>
      <c r="FGP85" s="43"/>
      <c r="FGQ85" s="43"/>
      <c r="FGR85" s="43"/>
      <c r="FGS85" s="44"/>
      <c r="FGT85" s="43"/>
      <c r="FGU85" s="43"/>
      <c r="FGV85" s="43"/>
      <c r="FGW85" s="40"/>
      <c r="FGX85" s="43"/>
      <c r="FGY85" s="43"/>
      <c r="FGZ85" s="43"/>
      <c r="FHA85" s="44"/>
      <c r="FHB85" s="43"/>
      <c r="FHC85" s="43"/>
      <c r="FHD85" s="43"/>
      <c r="FHE85" s="40"/>
      <c r="FHF85" s="43"/>
      <c r="FHG85" s="43"/>
      <c r="FHH85" s="43"/>
      <c r="FHI85" s="44"/>
      <c r="FHJ85" s="43"/>
      <c r="FHK85" s="43"/>
      <c r="FHL85" s="43"/>
      <c r="FHM85" s="40"/>
      <c r="FHN85" s="43"/>
      <c r="FHO85" s="43"/>
      <c r="FHP85" s="43"/>
      <c r="FHQ85" s="44"/>
      <c r="FHR85" s="43"/>
      <c r="FHS85" s="43"/>
      <c r="FHT85" s="43"/>
      <c r="FHU85" s="40"/>
      <c r="FHV85" s="43"/>
      <c r="FHW85" s="43"/>
      <c r="FHX85" s="43"/>
      <c r="FHY85" s="44"/>
      <c r="FHZ85" s="43"/>
      <c r="FIA85" s="43"/>
      <c r="FIB85" s="43"/>
      <c r="FIC85" s="40"/>
      <c r="FID85" s="43"/>
      <c r="FIE85" s="43"/>
      <c r="FIF85" s="43"/>
      <c r="FIG85" s="44"/>
      <c r="FIH85" s="43"/>
      <c r="FII85" s="43"/>
      <c r="FIJ85" s="43"/>
      <c r="FIK85" s="40"/>
      <c r="FIL85" s="43"/>
      <c r="FIM85" s="43"/>
      <c r="FIN85" s="43"/>
      <c r="FIO85" s="44"/>
      <c r="FIP85" s="43"/>
      <c r="FIQ85" s="43"/>
      <c r="FIR85" s="43"/>
      <c r="FIS85" s="40"/>
      <c r="FIT85" s="43"/>
      <c r="FIU85" s="43"/>
      <c r="FIV85" s="43"/>
      <c r="FIW85" s="44"/>
      <c r="FIX85" s="43"/>
      <c r="FIY85" s="43"/>
      <c r="FIZ85" s="43"/>
      <c r="FJA85" s="40"/>
      <c r="FJB85" s="43"/>
      <c r="FJC85" s="43"/>
      <c r="FJD85" s="43"/>
      <c r="FJE85" s="44"/>
      <c r="FJF85" s="43"/>
      <c r="FJG85" s="43"/>
      <c r="FJH85" s="43"/>
      <c r="FJI85" s="40"/>
      <c r="FJJ85" s="43"/>
      <c r="FJK85" s="43"/>
      <c r="FJL85" s="43"/>
      <c r="FJM85" s="44"/>
      <c r="FJN85" s="43"/>
      <c r="FJO85" s="43"/>
      <c r="FJP85" s="43"/>
      <c r="FJQ85" s="40"/>
      <c r="FJR85" s="43"/>
      <c r="FJS85" s="43"/>
      <c r="FJT85" s="43"/>
      <c r="FJU85" s="44"/>
      <c r="FJV85" s="43"/>
      <c r="FJW85" s="43"/>
      <c r="FJX85" s="43"/>
      <c r="FJY85" s="40"/>
      <c r="FJZ85" s="43"/>
      <c r="FKA85" s="43"/>
      <c r="FKB85" s="43"/>
      <c r="FKC85" s="44"/>
      <c r="FKD85" s="43"/>
      <c r="FKE85" s="43"/>
      <c r="FKF85" s="43"/>
      <c r="FKG85" s="40"/>
      <c r="FKH85" s="43"/>
      <c r="FKI85" s="43"/>
      <c r="FKJ85" s="43"/>
      <c r="FKK85" s="44"/>
      <c r="FKL85" s="43"/>
      <c r="FKM85" s="43"/>
      <c r="FKN85" s="43"/>
      <c r="FKO85" s="40"/>
      <c r="FKP85" s="43"/>
      <c r="FKQ85" s="43"/>
      <c r="FKR85" s="43"/>
      <c r="FKS85" s="44"/>
      <c r="FKT85" s="43"/>
      <c r="FKU85" s="43"/>
      <c r="FKV85" s="43"/>
      <c r="FKW85" s="40"/>
      <c r="FKX85" s="43"/>
      <c r="FKY85" s="43"/>
      <c r="FKZ85" s="43"/>
      <c r="FLA85" s="44"/>
      <c r="FLB85" s="43"/>
      <c r="FLC85" s="43"/>
      <c r="FLD85" s="43"/>
      <c r="FLE85" s="40"/>
      <c r="FLF85" s="43"/>
      <c r="FLG85" s="43"/>
      <c r="FLH85" s="43"/>
      <c r="FLI85" s="44"/>
      <c r="FLJ85" s="43"/>
      <c r="FLK85" s="43"/>
      <c r="FLL85" s="43"/>
      <c r="FLM85" s="40"/>
      <c r="FLN85" s="43"/>
      <c r="FLO85" s="43"/>
      <c r="FLP85" s="43"/>
      <c r="FLQ85" s="44"/>
      <c r="FLR85" s="43"/>
      <c r="FLS85" s="43"/>
      <c r="FLT85" s="43"/>
      <c r="FLU85" s="40"/>
      <c r="FLV85" s="43"/>
      <c r="FLW85" s="43"/>
      <c r="FLX85" s="43"/>
      <c r="FLY85" s="44"/>
      <c r="FLZ85" s="43"/>
      <c r="FMA85" s="43"/>
      <c r="FMB85" s="43"/>
      <c r="FMC85" s="40"/>
      <c r="FMD85" s="43"/>
      <c r="FME85" s="43"/>
      <c r="FMF85" s="43"/>
      <c r="FMG85" s="44"/>
      <c r="FMH85" s="43"/>
      <c r="FMI85" s="43"/>
      <c r="FMJ85" s="43"/>
      <c r="FMK85" s="40"/>
      <c r="FML85" s="43"/>
      <c r="FMM85" s="43"/>
      <c r="FMN85" s="43"/>
      <c r="FMO85" s="44"/>
      <c r="FMP85" s="43"/>
      <c r="FMQ85" s="43"/>
      <c r="FMR85" s="43"/>
      <c r="FMS85" s="40"/>
      <c r="FMT85" s="43"/>
      <c r="FMU85" s="43"/>
      <c r="FMV85" s="43"/>
      <c r="FMW85" s="44"/>
      <c r="FMX85" s="43"/>
      <c r="FMY85" s="43"/>
      <c r="FMZ85" s="43"/>
      <c r="FNA85" s="40"/>
      <c r="FNB85" s="43"/>
      <c r="FNC85" s="43"/>
      <c r="FND85" s="43"/>
      <c r="FNE85" s="44"/>
      <c r="FNF85" s="43"/>
      <c r="FNG85" s="43"/>
      <c r="FNH85" s="43"/>
      <c r="FNI85" s="40"/>
      <c r="FNJ85" s="43"/>
      <c r="FNK85" s="43"/>
      <c r="FNL85" s="43"/>
      <c r="FNM85" s="44"/>
      <c r="FNN85" s="43"/>
      <c r="FNO85" s="43"/>
      <c r="FNP85" s="43"/>
      <c r="FNQ85" s="40"/>
      <c r="FNR85" s="43"/>
      <c r="FNS85" s="43"/>
      <c r="FNT85" s="43"/>
      <c r="FNU85" s="44"/>
      <c r="FNV85" s="43"/>
      <c r="FNW85" s="43"/>
      <c r="FNX85" s="43"/>
      <c r="FNY85" s="40"/>
      <c r="FNZ85" s="43"/>
      <c r="FOA85" s="43"/>
      <c r="FOB85" s="43"/>
      <c r="FOC85" s="44"/>
      <c r="FOD85" s="43"/>
      <c r="FOE85" s="43"/>
      <c r="FOF85" s="43"/>
      <c r="FOG85" s="40"/>
      <c r="FOH85" s="43"/>
      <c r="FOI85" s="43"/>
      <c r="FOJ85" s="43"/>
      <c r="FOK85" s="44"/>
      <c r="FOL85" s="43"/>
      <c r="FOM85" s="43"/>
      <c r="FON85" s="43"/>
      <c r="FOO85" s="40"/>
      <c r="FOP85" s="43"/>
      <c r="FOQ85" s="43"/>
      <c r="FOR85" s="43"/>
      <c r="FOS85" s="44"/>
      <c r="FOT85" s="43"/>
      <c r="FOU85" s="43"/>
      <c r="FOV85" s="43"/>
      <c r="FOW85" s="40"/>
      <c r="FOX85" s="43"/>
      <c r="FOY85" s="43"/>
      <c r="FOZ85" s="43"/>
      <c r="FPA85" s="44"/>
      <c r="FPB85" s="43"/>
      <c r="FPC85" s="43"/>
      <c r="FPD85" s="43"/>
      <c r="FPE85" s="40"/>
      <c r="FPF85" s="43"/>
      <c r="FPG85" s="43"/>
      <c r="FPH85" s="43"/>
      <c r="FPI85" s="44"/>
      <c r="FPJ85" s="43"/>
      <c r="FPK85" s="43"/>
      <c r="FPL85" s="43"/>
      <c r="FPM85" s="40"/>
      <c r="FPN85" s="43"/>
      <c r="FPO85" s="43"/>
      <c r="FPP85" s="43"/>
      <c r="FPQ85" s="44"/>
      <c r="FPR85" s="43"/>
      <c r="FPS85" s="43"/>
      <c r="FPT85" s="43"/>
      <c r="FPU85" s="40"/>
      <c r="FPV85" s="43"/>
      <c r="FPW85" s="43"/>
      <c r="FPX85" s="43"/>
      <c r="FPY85" s="44"/>
      <c r="FPZ85" s="43"/>
      <c r="FQA85" s="43"/>
      <c r="FQB85" s="43"/>
      <c r="FQC85" s="40"/>
      <c r="FQD85" s="43"/>
      <c r="FQE85" s="43"/>
      <c r="FQF85" s="43"/>
      <c r="FQG85" s="44"/>
      <c r="FQH85" s="43"/>
      <c r="FQI85" s="43"/>
      <c r="FQJ85" s="43"/>
      <c r="FQK85" s="40"/>
      <c r="FQL85" s="43"/>
      <c r="FQM85" s="43"/>
      <c r="FQN85" s="43"/>
      <c r="FQO85" s="44"/>
      <c r="FQP85" s="43"/>
      <c r="FQQ85" s="43"/>
      <c r="FQR85" s="43"/>
      <c r="FQS85" s="40"/>
      <c r="FQT85" s="43"/>
      <c r="FQU85" s="43"/>
      <c r="FQV85" s="43"/>
      <c r="FQW85" s="44"/>
      <c r="FQX85" s="43"/>
      <c r="FQY85" s="43"/>
      <c r="FQZ85" s="43"/>
      <c r="FRA85" s="40"/>
      <c r="FRB85" s="43"/>
      <c r="FRC85" s="43"/>
      <c r="FRD85" s="43"/>
      <c r="FRE85" s="44"/>
      <c r="FRF85" s="43"/>
      <c r="FRG85" s="43"/>
      <c r="FRH85" s="43"/>
      <c r="FRI85" s="40"/>
      <c r="FRJ85" s="43"/>
      <c r="FRK85" s="43"/>
      <c r="FRL85" s="43"/>
      <c r="FRM85" s="44"/>
      <c r="FRN85" s="43"/>
      <c r="FRO85" s="43"/>
      <c r="FRP85" s="43"/>
      <c r="FRQ85" s="40"/>
      <c r="FRR85" s="43"/>
      <c r="FRS85" s="43"/>
      <c r="FRT85" s="43"/>
      <c r="FRU85" s="44"/>
      <c r="FRV85" s="43"/>
      <c r="FRW85" s="43"/>
      <c r="FRX85" s="43"/>
      <c r="FRY85" s="40"/>
      <c r="FRZ85" s="43"/>
      <c r="FSA85" s="43"/>
      <c r="FSB85" s="43"/>
      <c r="FSC85" s="44"/>
      <c r="FSD85" s="43"/>
      <c r="FSE85" s="43"/>
      <c r="FSF85" s="43"/>
      <c r="FSG85" s="40"/>
      <c r="FSH85" s="43"/>
      <c r="FSI85" s="43"/>
      <c r="FSJ85" s="43"/>
      <c r="FSK85" s="44"/>
      <c r="FSL85" s="43"/>
      <c r="FSM85" s="43"/>
      <c r="FSN85" s="43"/>
      <c r="FSO85" s="40"/>
      <c r="FSP85" s="43"/>
      <c r="FSQ85" s="43"/>
      <c r="FSR85" s="43"/>
      <c r="FSS85" s="44"/>
      <c r="FST85" s="43"/>
      <c r="FSU85" s="43"/>
      <c r="FSV85" s="43"/>
      <c r="FSW85" s="40"/>
      <c r="FSX85" s="43"/>
      <c r="FSY85" s="43"/>
      <c r="FSZ85" s="43"/>
      <c r="FTA85" s="44"/>
      <c r="FTB85" s="43"/>
      <c r="FTC85" s="43"/>
      <c r="FTD85" s="43"/>
      <c r="FTE85" s="40"/>
      <c r="FTF85" s="43"/>
      <c r="FTG85" s="43"/>
      <c r="FTH85" s="43"/>
      <c r="FTI85" s="44"/>
      <c r="FTJ85" s="43"/>
      <c r="FTK85" s="43"/>
      <c r="FTL85" s="43"/>
      <c r="FTM85" s="40"/>
      <c r="FTN85" s="43"/>
      <c r="FTO85" s="43"/>
      <c r="FTP85" s="43"/>
      <c r="FTQ85" s="44"/>
      <c r="FTR85" s="43"/>
      <c r="FTS85" s="43"/>
      <c r="FTT85" s="43"/>
      <c r="FTU85" s="40"/>
      <c r="FTV85" s="43"/>
      <c r="FTW85" s="43"/>
      <c r="FTX85" s="43"/>
      <c r="FTY85" s="44"/>
      <c r="FTZ85" s="43"/>
      <c r="FUA85" s="43"/>
      <c r="FUB85" s="43"/>
      <c r="FUC85" s="40"/>
      <c r="FUD85" s="43"/>
      <c r="FUE85" s="43"/>
      <c r="FUF85" s="43"/>
      <c r="FUG85" s="44"/>
      <c r="FUH85" s="43"/>
      <c r="FUI85" s="43"/>
      <c r="FUJ85" s="43"/>
      <c r="FUK85" s="40"/>
      <c r="FUL85" s="43"/>
      <c r="FUM85" s="43"/>
      <c r="FUN85" s="43"/>
      <c r="FUO85" s="44"/>
      <c r="FUP85" s="43"/>
      <c r="FUQ85" s="43"/>
      <c r="FUR85" s="43"/>
      <c r="FUS85" s="40"/>
      <c r="FUT85" s="43"/>
      <c r="FUU85" s="43"/>
      <c r="FUV85" s="43"/>
      <c r="FUW85" s="44"/>
      <c r="FUX85" s="43"/>
      <c r="FUY85" s="43"/>
      <c r="FUZ85" s="43"/>
      <c r="FVA85" s="40"/>
      <c r="FVB85" s="43"/>
      <c r="FVC85" s="43"/>
      <c r="FVD85" s="43"/>
      <c r="FVE85" s="44"/>
      <c r="FVF85" s="43"/>
      <c r="FVG85" s="43"/>
      <c r="FVH85" s="43"/>
      <c r="FVI85" s="40"/>
      <c r="FVJ85" s="43"/>
      <c r="FVK85" s="43"/>
      <c r="FVL85" s="43"/>
      <c r="FVM85" s="44"/>
      <c r="FVN85" s="43"/>
      <c r="FVO85" s="43"/>
      <c r="FVP85" s="43"/>
      <c r="FVQ85" s="40"/>
      <c r="FVR85" s="43"/>
      <c r="FVS85" s="43"/>
      <c r="FVT85" s="43"/>
      <c r="FVU85" s="44"/>
      <c r="FVV85" s="43"/>
      <c r="FVW85" s="43"/>
      <c r="FVX85" s="43"/>
      <c r="FVY85" s="40"/>
      <c r="FVZ85" s="43"/>
      <c r="FWA85" s="43"/>
      <c r="FWB85" s="43"/>
      <c r="FWC85" s="44"/>
      <c r="FWD85" s="43"/>
      <c r="FWE85" s="43"/>
      <c r="FWF85" s="43"/>
      <c r="FWG85" s="40"/>
      <c r="FWH85" s="43"/>
      <c r="FWI85" s="43"/>
      <c r="FWJ85" s="43"/>
      <c r="FWK85" s="44"/>
      <c r="FWL85" s="43"/>
      <c r="FWM85" s="43"/>
      <c r="FWN85" s="43"/>
      <c r="FWO85" s="40"/>
      <c r="FWP85" s="43"/>
      <c r="FWQ85" s="43"/>
      <c r="FWR85" s="43"/>
      <c r="FWS85" s="44"/>
      <c r="FWT85" s="43"/>
      <c r="FWU85" s="43"/>
      <c r="FWV85" s="43"/>
      <c r="FWW85" s="40"/>
      <c r="FWX85" s="43"/>
      <c r="FWY85" s="43"/>
      <c r="FWZ85" s="43"/>
      <c r="FXA85" s="44"/>
      <c r="FXB85" s="43"/>
      <c r="FXC85" s="43"/>
      <c r="FXD85" s="43"/>
      <c r="FXE85" s="40"/>
      <c r="FXF85" s="43"/>
      <c r="FXG85" s="43"/>
      <c r="FXH85" s="43"/>
      <c r="FXI85" s="44"/>
      <c r="FXJ85" s="43"/>
      <c r="FXK85" s="43"/>
      <c r="FXL85" s="43"/>
      <c r="FXM85" s="40"/>
      <c r="FXN85" s="43"/>
      <c r="FXO85" s="43"/>
      <c r="FXP85" s="43"/>
      <c r="FXQ85" s="44"/>
      <c r="FXR85" s="43"/>
      <c r="FXS85" s="43"/>
      <c r="FXT85" s="43"/>
      <c r="FXU85" s="40"/>
      <c r="FXV85" s="43"/>
      <c r="FXW85" s="43"/>
      <c r="FXX85" s="43"/>
      <c r="FXY85" s="44"/>
      <c r="FXZ85" s="43"/>
      <c r="FYA85" s="43"/>
      <c r="FYB85" s="43"/>
      <c r="FYC85" s="40"/>
      <c r="FYD85" s="43"/>
      <c r="FYE85" s="43"/>
      <c r="FYF85" s="43"/>
      <c r="FYG85" s="44"/>
      <c r="FYH85" s="43"/>
      <c r="FYI85" s="43"/>
      <c r="FYJ85" s="43"/>
      <c r="FYK85" s="40"/>
      <c r="FYL85" s="43"/>
      <c r="FYM85" s="43"/>
      <c r="FYN85" s="43"/>
      <c r="FYO85" s="44"/>
      <c r="FYP85" s="43"/>
      <c r="FYQ85" s="43"/>
      <c r="FYR85" s="43"/>
      <c r="FYS85" s="40"/>
      <c r="FYT85" s="43"/>
      <c r="FYU85" s="43"/>
      <c r="FYV85" s="43"/>
      <c r="FYW85" s="44"/>
      <c r="FYX85" s="43"/>
      <c r="FYY85" s="43"/>
      <c r="FYZ85" s="43"/>
      <c r="FZA85" s="40"/>
      <c r="FZB85" s="43"/>
      <c r="FZC85" s="43"/>
      <c r="FZD85" s="43"/>
      <c r="FZE85" s="44"/>
      <c r="FZF85" s="43"/>
      <c r="FZG85" s="43"/>
      <c r="FZH85" s="43"/>
      <c r="FZI85" s="40"/>
      <c r="FZJ85" s="43"/>
      <c r="FZK85" s="43"/>
      <c r="FZL85" s="43"/>
      <c r="FZM85" s="44"/>
      <c r="FZN85" s="43"/>
      <c r="FZO85" s="43"/>
      <c r="FZP85" s="43"/>
      <c r="FZQ85" s="40"/>
      <c r="FZR85" s="43"/>
      <c r="FZS85" s="43"/>
      <c r="FZT85" s="43"/>
      <c r="FZU85" s="44"/>
      <c r="FZV85" s="43"/>
      <c r="FZW85" s="43"/>
      <c r="FZX85" s="43"/>
      <c r="FZY85" s="40"/>
      <c r="FZZ85" s="43"/>
      <c r="GAA85" s="43"/>
      <c r="GAB85" s="43"/>
      <c r="GAC85" s="44"/>
      <c r="GAD85" s="43"/>
      <c r="GAE85" s="43"/>
      <c r="GAF85" s="43"/>
      <c r="GAG85" s="40"/>
      <c r="GAH85" s="43"/>
      <c r="GAI85" s="43"/>
      <c r="GAJ85" s="43"/>
      <c r="GAK85" s="44"/>
      <c r="GAL85" s="43"/>
      <c r="GAM85" s="43"/>
      <c r="GAN85" s="43"/>
      <c r="GAO85" s="40"/>
      <c r="GAP85" s="43"/>
      <c r="GAQ85" s="43"/>
      <c r="GAR85" s="43"/>
      <c r="GAS85" s="44"/>
      <c r="GAT85" s="43"/>
      <c r="GAU85" s="43"/>
      <c r="GAV85" s="43"/>
      <c r="GAW85" s="40"/>
      <c r="GAX85" s="43"/>
      <c r="GAY85" s="43"/>
      <c r="GAZ85" s="43"/>
      <c r="GBA85" s="44"/>
      <c r="GBB85" s="43"/>
      <c r="GBC85" s="43"/>
      <c r="GBD85" s="43"/>
      <c r="GBE85" s="40"/>
      <c r="GBF85" s="43"/>
      <c r="GBG85" s="43"/>
      <c r="GBH85" s="43"/>
      <c r="GBI85" s="44"/>
      <c r="GBJ85" s="43"/>
      <c r="GBK85" s="43"/>
      <c r="GBL85" s="43"/>
      <c r="GBM85" s="40"/>
      <c r="GBN85" s="43"/>
      <c r="GBO85" s="43"/>
      <c r="GBP85" s="43"/>
      <c r="GBQ85" s="44"/>
      <c r="GBR85" s="43"/>
      <c r="GBS85" s="43"/>
      <c r="GBT85" s="43"/>
      <c r="GBU85" s="40"/>
      <c r="GBV85" s="43"/>
      <c r="GBW85" s="43"/>
      <c r="GBX85" s="43"/>
      <c r="GBY85" s="44"/>
      <c r="GBZ85" s="43"/>
      <c r="GCA85" s="43"/>
      <c r="GCB85" s="43"/>
      <c r="GCC85" s="40"/>
      <c r="GCD85" s="43"/>
      <c r="GCE85" s="43"/>
      <c r="GCF85" s="43"/>
      <c r="GCG85" s="44"/>
      <c r="GCH85" s="43"/>
      <c r="GCI85" s="43"/>
      <c r="GCJ85" s="43"/>
      <c r="GCK85" s="40"/>
      <c r="GCL85" s="43"/>
      <c r="GCM85" s="43"/>
      <c r="GCN85" s="43"/>
      <c r="GCO85" s="44"/>
      <c r="GCP85" s="43"/>
      <c r="GCQ85" s="43"/>
      <c r="GCR85" s="43"/>
      <c r="GCS85" s="40"/>
      <c r="GCT85" s="43"/>
      <c r="GCU85" s="43"/>
      <c r="GCV85" s="43"/>
      <c r="GCW85" s="44"/>
      <c r="GCX85" s="43"/>
      <c r="GCY85" s="43"/>
      <c r="GCZ85" s="43"/>
      <c r="GDA85" s="40"/>
      <c r="GDB85" s="43"/>
      <c r="GDC85" s="43"/>
      <c r="GDD85" s="43"/>
      <c r="GDE85" s="44"/>
      <c r="GDF85" s="43"/>
      <c r="GDG85" s="43"/>
      <c r="GDH85" s="43"/>
      <c r="GDI85" s="40"/>
      <c r="GDJ85" s="43"/>
      <c r="GDK85" s="43"/>
      <c r="GDL85" s="43"/>
      <c r="GDM85" s="44"/>
      <c r="GDN85" s="43"/>
      <c r="GDO85" s="43"/>
      <c r="GDP85" s="43"/>
      <c r="GDQ85" s="40"/>
      <c r="GDR85" s="43"/>
      <c r="GDS85" s="43"/>
      <c r="GDT85" s="43"/>
      <c r="GDU85" s="44"/>
      <c r="GDV85" s="43"/>
      <c r="GDW85" s="43"/>
      <c r="GDX85" s="43"/>
      <c r="GDY85" s="40"/>
      <c r="GDZ85" s="43"/>
      <c r="GEA85" s="43"/>
      <c r="GEB85" s="43"/>
      <c r="GEC85" s="44"/>
      <c r="GED85" s="43"/>
      <c r="GEE85" s="43"/>
      <c r="GEF85" s="43"/>
      <c r="GEG85" s="40"/>
      <c r="GEH85" s="43"/>
      <c r="GEI85" s="43"/>
      <c r="GEJ85" s="43"/>
      <c r="GEK85" s="44"/>
      <c r="GEL85" s="43"/>
      <c r="GEM85" s="43"/>
      <c r="GEN85" s="43"/>
      <c r="GEO85" s="40"/>
      <c r="GEP85" s="43"/>
      <c r="GEQ85" s="43"/>
      <c r="GER85" s="43"/>
      <c r="GES85" s="44"/>
      <c r="GET85" s="43"/>
      <c r="GEU85" s="43"/>
      <c r="GEV85" s="43"/>
      <c r="GEW85" s="40"/>
      <c r="GEX85" s="43"/>
      <c r="GEY85" s="43"/>
      <c r="GEZ85" s="43"/>
      <c r="GFA85" s="44"/>
      <c r="GFB85" s="43"/>
      <c r="GFC85" s="43"/>
      <c r="GFD85" s="43"/>
      <c r="GFE85" s="40"/>
      <c r="GFF85" s="43"/>
      <c r="GFG85" s="43"/>
      <c r="GFH85" s="43"/>
      <c r="GFI85" s="44"/>
      <c r="GFJ85" s="43"/>
      <c r="GFK85" s="43"/>
      <c r="GFL85" s="43"/>
      <c r="GFM85" s="40"/>
      <c r="GFN85" s="43"/>
      <c r="GFO85" s="43"/>
      <c r="GFP85" s="43"/>
      <c r="GFQ85" s="44"/>
      <c r="GFR85" s="43"/>
      <c r="GFS85" s="43"/>
      <c r="GFT85" s="43"/>
      <c r="GFU85" s="40"/>
      <c r="GFV85" s="43"/>
      <c r="GFW85" s="43"/>
      <c r="GFX85" s="43"/>
      <c r="GFY85" s="44"/>
      <c r="GFZ85" s="43"/>
      <c r="GGA85" s="43"/>
      <c r="GGB85" s="43"/>
      <c r="GGC85" s="40"/>
      <c r="GGD85" s="43"/>
      <c r="GGE85" s="43"/>
      <c r="GGF85" s="43"/>
      <c r="GGG85" s="44"/>
      <c r="GGH85" s="43"/>
      <c r="GGI85" s="43"/>
      <c r="GGJ85" s="43"/>
      <c r="GGK85" s="40"/>
      <c r="GGL85" s="43"/>
      <c r="GGM85" s="43"/>
      <c r="GGN85" s="43"/>
      <c r="GGO85" s="44"/>
      <c r="GGP85" s="43"/>
      <c r="GGQ85" s="43"/>
      <c r="GGR85" s="43"/>
      <c r="GGS85" s="40"/>
      <c r="GGT85" s="43"/>
      <c r="GGU85" s="43"/>
      <c r="GGV85" s="43"/>
      <c r="GGW85" s="44"/>
      <c r="GGX85" s="43"/>
      <c r="GGY85" s="43"/>
      <c r="GGZ85" s="43"/>
      <c r="GHA85" s="40"/>
      <c r="GHB85" s="43"/>
      <c r="GHC85" s="43"/>
      <c r="GHD85" s="43"/>
      <c r="GHE85" s="44"/>
      <c r="GHF85" s="43"/>
      <c r="GHG85" s="43"/>
      <c r="GHH85" s="43"/>
      <c r="GHI85" s="40"/>
      <c r="GHJ85" s="43"/>
      <c r="GHK85" s="43"/>
      <c r="GHL85" s="43"/>
      <c r="GHM85" s="44"/>
      <c r="GHN85" s="43"/>
      <c r="GHO85" s="43"/>
      <c r="GHP85" s="43"/>
      <c r="GHQ85" s="40"/>
      <c r="GHR85" s="43"/>
      <c r="GHS85" s="43"/>
      <c r="GHT85" s="43"/>
      <c r="GHU85" s="44"/>
      <c r="GHV85" s="43"/>
      <c r="GHW85" s="43"/>
      <c r="GHX85" s="43"/>
      <c r="GHY85" s="40"/>
      <c r="GHZ85" s="43"/>
      <c r="GIA85" s="43"/>
      <c r="GIB85" s="43"/>
      <c r="GIC85" s="44"/>
      <c r="GID85" s="43"/>
      <c r="GIE85" s="43"/>
      <c r="GIF85" s="43"/>
      <c r="GIG85" s="40"/>
      <c r="GIH85" s="43"/>
      <c r="GII85" s="43"/>
      <c r="GIJ85" s="43"/>
      <c r="GIK85" s="44"/>
      <c r="GIL85" s="43"/>
      <c r="GIM85" s="43"/>
      <c r="GIN85" s="43"/>
      <c r="GIO85" s="40"/>
      <c r="GIP85" s="43"/>
      <c r="GIQ85" s="43"/>
      <c r="GIR85" s="43"/>
      <c r="GIS85" s="44"/>
      <c r="GIT85" s="43"/>
      <c r="GIU85" s="43"/>
      <c r="GIV85" s="43"/>
      <c r="GIW85" s="40"/>
      <c r="GIX85" s="43"/>
      <c r="GIY85" s="43"/>
      <c r="GIZ85" s="43"/>
      <c r="GJA85" s="44"/>
      <c r="GJB85" s="43"/>
      <c r="GJC85" s="43"/>
      <c r="GJD85" s="43"/>
      <c r="GJE85" s="40"/>
      <c r="GJF85" s="43"/>
      <c r="GJG85" s="43"/>
      <c r="GJH85" s="43"/>
      <c r="GJI85" s="44"/>
      <c r="GJJ85" s="43"/>
      <c r="GJK85" s="43"/>
      <c r="GJL85" s="43"/>
      <c r="GJM85" s="40"/>
      <c r="GJN85" s="43"/>
      <c r="GJO85" s="43"/>
      <c r="GJP85" s="43"/>
      <c r="GJQ85" s="44"/>
      <c r="GJR85" s="43"/>
      <c r="GJS85" s="43"/>
      <c r="GJT85" s="43"/>
      <c r="GJU85" s="40"/>
      <c r="GJV85" s="43"/>
      <c r="GJW85" s="43"/>
      <c r="GJX85" s="43"/>
      <c r="GJY85" s="44"/>
      <c r="GJZ85" s="43"/>
      <c r="GKA85" s="43"/>
      <c r="GKB85" s="43"/>
      <c r="GKC85" s="40"/>
      <c r="GKD85" s="43"/>
      <c r="GKE85" s="43"/>
      <c r="GKF85" s="43"/>
      <c r="GKG85" s="44"/>
      <c r="GKH85" s="43"/>
      <c r="GKI85" s="43"/>
      <c r="GKJ85" s="43"/>
      <c r="GKK85" s="40"/>
      <c r="GKL85" s="43"/>
      <c r="GKM85" s="43"/>
      <c r="GKN85" s="43"/>
      <c r="GKO85" s="44"/>
      <c r="GKP85" s="43"/>
      <c r="GKQ85" s="43"/>
      <c r="GKR85" s="43"/>
      <c r="GKS85" s="40"/>
      <c r="GKT85" s="43"/>
      <c r="GKU85" s="43"/>
      <c r="GKV85" s="43"/>
      <c r="GKW85" s="44"/>
      <c r="GKX85" s="43"/>
      <c r="GKY85" s="43"/>
      <c r="GKZ85" s="43"/>
      <c r="GLA85" s="40"/>
      <c r="GLB85" s="43"/>
      <c r="GLC85" s="43"/>
      <c r="GLD85" s="43"/>
      <c r="GLE85" s="44"/>
      <c r="GLF85" s="43"/>
      <c r="GLG85" s="43"/>
      <c r="GLH85" s="43"/>
      <c r="GLI85" s="40"/>
      <c r="GLJ85" s="43"/>
      <c r="GLK85" s="43"/>
      <c r="GLL85" s="43"/>
      <c r="GLM85" s="44"/>
      <c r="GLN85" s="43"/>
      <c r="GLO85" s="43"/>
      <c r="GLP85" s="43"/>
      <c r="GLQ85" s="40"/>
      <c r="GLR85" s="43"/>
      <c r="GLS85" s="43"/>
      <c r="GLT85" s="43"/>
      <c r="GLU85" s="44"/>
      <c r="GLV85" s="43"/>
      <c r="GLW85" s="43"/>
      <c r="GLX85" s="43"/>
      <c r="GLY85" s="40"/>
      <c r="GLZ85" s="43"/>
      <c r="GMA85" s="43"/>
      <c r="GMB85" s="43"/>
      <c r="GMC85" s="44"/>
      <c r="GMD85" s="43"/>
      <c r="GME85" s="43"/>
      <c r="GMF85" s="43"/>
      <c r="GMG85" s="40"/>
      <c r="GMH85" s="43"/>
      <c r="GMI85" s="43"/>
      <c r="GMJ85" s="43"/>
      <c r="GMK85" s="44"/>
      <c r="GML85" s="43"/>
      <c r="GMM85" s="43"/>
      <c r="GMN85" s="43"/>
      <c r="GMO85" s="40"/>
      <c r="GMP85" s="43"/>
      <c r="GMQ85" s="43"/>
      <c r="GMR85" s="43"/>
      <c r="GMS85" s="44"/>
      <c r="GMT85" s="43"/>
      <c r="GMU85" s="43"/>
      <c r="GMV85" s="43"/>
      <c r="GMW85" s="40"/>
      <c r="GMX85" s="43"/>
      <c r="GMY85" s="43"/>
      <c r="GMZ85" s="43"/>
      <c r="GNA85" s="44"/>
      <c r="GNB85" s="43"/>
      <c r="GNC85" s="43"/>
      <c r="GND85" s="43"/>
      <c r="GNE85" s="40"/>
      <c r="GNF85" s="43"/>
      <c r="GNG85" s="43"/>
      <c r="GNH85" s="43"/>
      <c r="GNI85" s="44"/>
      <c r="GNJ85" s="43"/>
      <c r="GNK85" s="43"/>
      <c r="GNL85" s="43"/>
      <c r="GNM85" s="40"/>
      <c r="GNN85" s="43"/>
      <c r="GNO85" s="43"/>
      <c r="GNP85" s="43"/>
      <c r="GNQ85" s="44"/>
      <c r="GNR85" s="43"/>
      <c r="GNS85" s="43"/>
      <c r="GNT85" s="43"/>
      <c r="GNU85" s="40"/>
      <c r="GNV85" s="43"/>
      <c r="GNW85" s="43"/>
      <c r="GNX85" s="43"/>
      <c r="GNY85" s="44"/>
      <c r="GNZ85" s="43"/>
      <c r="GOA85" s="43"/>
      <c r="GOB85" s="43"/>
      <c r="GOC85" s="40"/>
      <c r="GOD85" s="43"/>
      <c r="GOE85" s="43"/>
      <c r="GOF85" s="43"/>
      <c r="GOG85" s="44"/>
      <c r="GOH85" s="43"/>
      <c r="GOI85" s="43"/>
      <c r="GOJ85" s="43"/>
      <c r="GOK85" s="40"/>
      <c r="GOL85" s="43"/>
      <c r="GOM85" s="43"/>
      <c r="GON85" s="43"/>
      <c r="GOO85" s="44"/>
      <c r="GOP85" s="43"/>
      <c r="GOQ85" s="43"/>
      <c r="GOR85" s="43"/>
      <c r="GOS85" s="40"/>
      <c r="GOT85" s="43"/>
      <c r="GOU85" s="43"/>
      <c r="GOV85" s="43"/>
      <c r="GOW85" s="44"/>
      <c r="GOX85" s="43"/>
      <c r="GOY85" s="43"/>
      <c r="GOZ85" s="43"/>
      <c r="GPA85" s="40"/>
      <c r="GPB85" s="43"/>
      <c r="GPC85" s="43"/>
      <c r="GPD85" s="43"/>
      <c r="GPE85" s="44"/>
      <c r="GPF85" s="43"/>
      <c r="GPG85" s="43"/>
      <c r="GPH85" s="43"/>
      <c r="GPI85" s="40"/>
      <c r="GPJ85" s="43"/>
      <c r="GPK85" s="43"/>
      <c r="GPL85" s="43"/>
      <c r="GPM85" s="44"/>
      <c r="GPN85" s="43"/>
      <c r="GPO85" s="43"/>
      <c r="GPP85" s="43"/>
      <c r="GPQ85" s="40"/>
      <c r="GPR85" s="43"/>
      <c r="GPS85" s="43"/>
      <c r="GPT85" s="43"/>
      <c r="GPU85" s="44"/>
      <c r="GPV85" s="43"/>
      <c r="GPW85" s="43"/>
      <c r="GPX85" s="43"/>
      <c r="GPY85" s="40"/>
      <c r="GPZ85" s="43"/>
      <c r="GQA85" s="43"/>
      <c r="GQB85" s="43"/>
      <c r="GQC85" s="44"/>
      <c r="GQD85" s="43"/>
      <c r="GQE85" s="43"/>
      <c r="GQF85" s="43"/>
      <c r="GQG85" s="40"/>
      <c r="GQH85" s="43"/>
      <c r="GQI85" s="43"/>
      <c r="GQJ85" s="43"/>
      <c r="GQK85" s="44"/>
      <c r="GQL85" s="43"/>
      <c r="GQM85" s="43"/>
      <c r="GQN85" s="43"/>
      <c r="GQO85" s="40"/>
      <c r="GQP85" s="43"/>
      <c r="GQQ85" s="43"/>
      <c r="GQR85" s="43"/>
      <c r="GQS85" s="44"/>
      <c r="GQT85" s="43"/>
      <c r="GQU85" s="43"/>
      <c r="GQV85" s="43"/>
      <c r="GQW85" s="40"/>
      <c r="GQX85" s="43"/>
      <c r="GQY85" s="43"/>
      <c r="GQZ85" s="43"/>
      <c r="GRA85" s="44"/>
      <c r="GRB85" s="43"/>
      <c r="GRC85" s="43"/>
      <c r="GRD85" s="43"/>
      <c r="GRE85" s="40"/>
      <c r="GRF85" s="43"/>
      <c r="GRG85" s="43"/>
      <c r="GRH85" s="43"/>
      <c r="GRI85" s="44"/>
      <c r="GRJ85" s="43"/>
      <c r="GRK85" s="43"/>
      <c r="GRL85" s="43"/>
      <c r="GRM85" s="40"/>
      <c r="GRN85" s="43"/>
      <c r="GRO85" s="43"/>
      <c r="GRP85" s="43"/>
      <c r="GRQ85" s="44"/>
      <c r="GRR85" s="43"/>
      <c r="GRS85" s="43"/>
      <c r="GRT85" s="43"/>
      <c r="GRU85" s="40"/>
      <c r="GRV85" s="43"/>
      <c r="GRW85" s="43"/>
      <c r="GRX85" s="43"/>
      <c r="GRY85" s="44"/>
      <c r="GRZ85" s="43"/>
      <c r="GSA85" s="43"/>
      <c r="GSB85" s="43"/>
      <c r="GSC85" s="40"/>
      <c r="GSD85" s="43"/>
      <c r="GSE85" s="43"/>
      <c r="GSF85" s="43"/>
      <c r="GSG85" s="44"/>
      <c r="GSH85" s="43"/>
      <c r="GSI85" s="43"/>
      <c r="GSJ85" s="43"/>
      <c r="GSK85" s="40"/>
      <c r="GSL85" s="43"/>
      <c r="GSM85" s="43"/>
      <c r="GSN85" s="43"/>
      <c r="GSO85" s="44"/>
      <c r="GSP85" s="43"/>
      <c r="GSQ85" s="43"/>
      <c r="GSR85" s="43"/>
      <c r="GSS85" s="40"/>
      <c r="GST85" s="43"/>
      <c r="GSU85" s="43"/>
      <c r="GSV85" s="43"/>
      <c r="GSW85" s="44"/>
      <c r="GSX85" s="43"/>
      <c r="GSY85" s="43"/>
      <c r="GSZ85" s="43"/>
      <c r="GTA85" s="40"/>
      <c r="GTB85" s="43"/>
      <c r="GTC85" s="43"/>
      <c r="GTD85" s="43"/>
      <c r="GTE85" s="44"/>
      <c r="GTF85" s="43"/>
      <c r="GTG85" s="43"/>
      <c r="GTH85" s="43"/>
      <c r="GTI85" s="40"/>
      <c r="GTJ85" s="43"/>
      <c r="GTK85" s="43"/>
      <c r="GTL85" s="43"/>
      <c r="GTM85" s="44"/>
      <c r="GTN85" s="43"/>
      <c r="GTO85" s="43"/>
      <c r="GTP85" s="43"/>
      <c r="GTQ85" s="40"/>
      <c r="GTR85" s="43"/>
      <c r="GTS85" s="43"/>
      <c r="GTT85" s="43"/>
      <c r="GTU85" s="44"/>
      <c r="GTV85" s="43"/>
      <c r="GTW85" s="43"/>
      <c r="GTX85" s="43"/>
      <c r="GTY85" s="40"/>
      <c r="GTZ85" s="43"/>
      <c r="GUA85" s="43"/>
      <c r="GUB85" s="43"/>
      <c r="GUC85" s="44"/>
      <c r="GUD85" s="43"/>
      <c r="GUE85" s="43"/>
      <c r="GUF85" s="43"/>
      <c r="GUG85" s="40"/>
      <c r="GUH85" s="43"/>
      <c r="GUI85" s="43"/>
      <c r="GUJ85" s="43"/>
      <c r="GUK85" s="44"/>
      <c r="GUL85" s="43"/>
      <c r="GUM85" s="43"/>
      <c r="GUN85" s="43"/>
      <c r="GUO85" s="40"/>
      <c r="GUP85" s="43"/>
      <c r="GUQ85" s="43"/>
      <c r="GUR85" s="43"/>
      <c r="GUS85" s="44"/>
      <c r="GUT85" s="43"/>
      <c r="GUU85" s="43"/>
      <c r="GUV85" s="43"/>
      <c r="GUW85" s="40"/>
      <c r="GUX85" s="43"/>
      <c r="GUY85" s="43"/>
      <c r="GUZ85" s="43"/>
      <c r="GVA85" s="44"/>
      <c r="GVB85" s="43"/>
      <c r="GVC85" s="43"/>
      <c r="GVD85" s="43"/>
      <c r="GVE85" s="40"/>
      <c r="GVF85" s="43"/>
      <c r="GVG85" s="43"/>
      <c r="GVH85" s="43"/>
      <c r="GVI85" s="44"/>
      <c r="GVJ85" s="43"/>
      <c r="GVK85" s="43"/>
      <c r="GVL85" s="43"/>
      <c r="GVM85" s="40"/>
      <c r="GVN85" s="43"/>
      <c r="GVO85" s="43"/>
      <c r="GVP85" s="43"/>
      <c r="GVQ85" s="44"/>
      <c r="GVR85" s="43"/>
      <c r="GVS85" s="43"/>
      <c r="GVT85" s="43"/>
      <c r="GVU85" s="40"/>
      <c r="GVV85" s="43"/>
      <c r="GVW85" s="43"/>
      <c r="GVX85" s="43"/>
      <c r="GVY85" s="44"/>
      <c r="GVZ85" s="43"/>
      <c r="GWA85" s="43"/>
      <c r="GWB85" s="43"/>
      <c r="GWC85" s="40"/>
      <c r="GWD85" s="43"/>
      <c r="GWE85" s="43"/>
      <c r="GWF85" s="43"/>
      <c r="GWG85" s="44"/>
      <c r="GWH85" s="43"/>
      <c r="GWI85" s="43"/>
      <c r="GWJ85" s="43"/>
      <c r="GWK85" s="40"/>
      <c r="GWL85" s="43"/>
      <c r="GWM85" s="43"/>
      <c r="GWN85" s="43"/>
      <c r="GWO85" s="44"/>
      <c r="GWP85" s="43"/>
      <c r="GWQ85" s="43"/>
      <c r="GWR85" s="43"/>
      <c r="GWS85" s="40"/>
      <c r="GWT85" s="43"/>
      <c r="GWU85" s="43"/>
      <c r="GWV85" s="43"/>
      <c r="GWW85" s="44"/>
      <c r="GWX85" s="43"/>
      <c r="GWY85" s="43"/>
      <c r="GWZ85" s="43"/>
      <c r="GXA85" s="40"/>
      <c r="GXB85" s="43"/>
      <c r="GXC85" s="43"/>
      <c r="GXD85" s="43"/>
      <c r="GXE85" s="44"/>
      <c r="GXF85" s="43"/>
      <c r="GXG85" s="43"/>
      <c r="GXH85" s="43"/>
      <c r="GXI85" s="40"/>
      <c r="GXJ85" s="43"/>
      <c r="GXK85" s="43"/>
      <c r="GXL85" s="43"/>
      <c r="GXM85" s="44"/>
      <c r="GXN85" s="43"/>
      <c r="GXO85" s="43"/>
      <c r="GXP85" s="43"/>
      <c r="GXQ85" s="40"/>
      <c r="GXR85" s="43"/>
      <c r="GXS85" s="43"/>
      <c r="GXT85" s="43"/>
      <c r="GXU85" s="44"/>
      <c r="GXV85" s="43"/>
      <c r="GXW85" s="43"/>
      <c r="GXX85" s="43"/>
      <c r="GXY85" s="40"/>
      <c r="GXZ85" s="43"/>
      <c r="GYA85" s="43"/>
      <c r="GYB85" s="43"/>
      <c r="GYC85" s="44"/>
      <c r="GYD85" s="43"/>
      <c r="GYE85" s="43"/>
      <c r="GYF85" s="43"/>
      <c r="GYG85" s="40"/>
      <c r="GYH85" s="43"/>
      <c r="GYI85" s="43"/>
      <c r="GYJ85" s="43"/>
      <c r="GYK85" s="44"/>
      <c r="GYL85" s="43"/>
      <c r="GYM85" s="43"/>
      <c r="GYN85" s="43"/>
      <c r="GYO85" s="40"/>
      <c r="GYP85" s="43"/>
      <c r="GYQ85" s="43"/>
      <c r="GYR85" s="43"/>
      <c r="GYS85" s="44"/>
      <c r="GYT85" s="43"/>
      <c r="GYU85" s="43"/>
      <c r="GYV85" s="43"/>
      <c r="GYW85" s="40"/>
      <c r="GYX85" s="43"/>
      <c r="GYY85" s="43"/>
      <c r="GYZ85" s="43"/>
      <c r="GZA85" s="44"/>
      <c r="GZB85" s="43"/>
      <c r="GZC85" s="43"/>
      <c r="GZD85" s="43"/>
      <c r="GZE85" s="40"/>
      <c r="GZF85" s="43"/>
      <c r="GZG85" s="43"/>
      <c r="GZH85" s="43"/>
      <c r="GZI85" s="44"/>
      <c r="GZJ85" s="43"/>
      <c r="GZK85" s="43"/>
      <c r="GZL85" s="43"/>
      <c r="GZM85" s="40"/>
      <c r="GZN85" s="43"/>
      <c r="GZO85" s="43"/>
      <c r="GZP85" s="43"/>
      <c r="GZQ85" s="44"/>
      <c r="GZR85" s="43"/>
      <c r="GZS85" s="43"/>
      <c r="GZT85" s="43"/>
      <c r="GZU85" s="40"/>
      <c r="GZV85" s="43"/>
      <c r="GZW85" s="43"/>
      <c r="GZX85" s="43"/>
      <c r="GZY85" s="44"/>
      <c r="GZZ85" s="43"/>
      <c r="HAA85" s="43"/>
      <c r="HAB85" s="43"/>
      <c r="HAC85" s="40"/>
      <c r="HAD85" s="43"/>
      <c r="HAE85" s="43"/>
      <c r="HAF85" s="43"/>
      <c r="HAG85" s="44"/>
      <c r="HAH85" s="43"/>
      <c r="HAI85" s="43"/>
      <c r="HAJ85" s="43"/>
      <c r="HAK85" s="40"/>
      <c r="HAL85" s="43"/>
      <c r="HAM85" s="43"/>
      <c r="HAN85" s="43"/>
      <c r="HAO85" s="44"/>
      <c r="HAP85" s="43"/>
      <c r="HAQ85" s="43"/>
      <c r="HAR85" s="43"/>
      <c r="HAS85" s="40"/>
      <c r="HAT85" s="43"/>
      <c r="HAU85" s="43"/>
      <c r="HAV85" s="43"/>
      <c r="HAW85" s="44"/>
      <c r="HAX85" s="43"/>
      <c r="HAY85" s="43"/>
      <c r="HAZ85" s="43"/>
      <c r="HBA85" s="40"/>
      <c r="HBB85" s="43"/>
      <c r="HBC85" s="43"/>
      <c r="HBD85" s="43"/>
      <c r="HBE85" s="44"/>
      <c r="HBF85" s="43"/>
      <c r="HBG85" s="43"/>
      <c r="HBH85" s="43"/>
      <c r="HBI85" s="40"/>
      <c r="HBJ85" s="43"/>
      <c r="HBK85" s="43"/>
      <c r="HBL85" s="43"/>
      <c r="HBM85" s="44"/>
      <c r="HBN85" s="43"/>
      <c r="HBO85" s="43"/>
      <c r="HBP85" s="43"/>
      <c r="HBQ85" s="40"/>
      <c r="HBR85" s="43"/>
      <c r="HBS85" s="43"/>
      <c r="HBT85" s="43"/>
      <c r="HBU85" s="44"/>
      <c r="HBV85" s="43"/>
      <c r="HBW85" s="43"/>
      <c r="HBX85" s="43"/>
      <c r="HBY85" s="40"/>
      <c r="HBZ85" s="43"/>
      <c r="HCA85" s="43"/>
      <c r="HCB85" s="43"/>
      <c r="HCC85" s="44"/>
      <c r="HCD85" s="43"/>
      <c r="HCE85" s="43"/>
      <c r="HCF85" s="43"/>
      <c r="HCG85" s="40"/>
      <c r="HCH85" s="43"/>
      <c r="HCI85" s="43"/>
      <c r="HCJ85" s="43"/>
      <c r="HCK85" s="44"/>
      <c r="HCL85" s="43"/>
      <c r="HCM85" s="43"/>
      <c r="HCN85" s="43"/>
      <c r="HCO85" s="40"/>
      <c r="HCP85" s="43"/>
      <c r="HCQ85" s="43"/>
      <c r="HCR85" s="43"/>
      <c r="HCS85" s="44"/>
      <c r="HCT85" s="43"/>
      <c r="HCU85" s="43"/>
      <c r="HCV85" s="43"/>
      <c r="HCW85" s="40"/>
      <c r="HCX85" s="43"/>
      <c r="HCY85" s="43"/>
      <c r="HCZ85" s="43"/>
      <c r="HDA85" s="44"/>
      <c r="HDB85" s="43"/>
      <c r="HDC85" s="43"/>
      <c r="HDD85" s="43"/>
      <c r="HDE85" s="40"/>
      <c r="HDF85" s="43"/>
      <c r="HDG85" s="43"/>
      <c r="HDH85" s="43"/>
      <c r="HDI85" s="44"/>
      <c r="HDJ85" s="43"/>
      <c r="HDK85" s="43"/>
      <c r="HDL85" s="43"/>
      <c r="HDM85" s="40"/>
      <c r="HDN85" s="43"/>
      <c r="HDO85" s="43"/>
      <c r="HDP85" s="43"/>
      <c r="HDQ85" s="44"/>
      <c r="HDR85" s="43"/>
      <c r="HDS85" s="43"/>
      <c r="HDT85" s="43"/>
      <c r="HDU85" s="40"/>
      <c r="HDV85" s="43"/>
      <c r="HDW85" s="43"/>
      <c r="HDX85" s="43"/>
      <c r="HDY85" s="44"/>
      <c r="HDZ85" s="43"/>
      <c r="HEA85" s="43"/>
      <c r="HEB85" s="43"/>
      <c r="HEC85" s="40"/>
      <c r="HED85" s="43"/>
      <c r="HEE85" s="43"/>
      <c r="HEF85" s="43"/>
      <c r="HEG85" s="44"/>
      <c r="HEH85" s="43"/>
      <c r="HEI85" s="43"/>
      <c r="HEJ85" s="43"/>
      <c r="HEK85" s="40"/>
      <c r="HEL85" s="43"/>
      <c r="HEM85" s="43"/>
      <c r="HEN85" s="43"/>
      <c r="HEO85" s="44"/>
      <c r="HEP85" s="43"/>
      <c r="HEQ85" s="43"/>
      <c r="HER85" s="43"/>
      <c r="HES85" s="40"/>
      <c r="HET85" s="43"/>
      <c r="HEU85" s="43"/>
      <c r="HEV85" s="43"/>
      <c r="HEW85" s="44"/>
      <c r="HEX85" s="43"/>
      <c r="HEY85" s="43"/>
      <c r="HEZ85" s="43"/>
      <c r="HFA85" s="40"/>
      <c r="HFB85" s="43"/>
      <c r="HFC85" s="43"/>
      <c r="HFD85" s="43"/>
      <c r="HFE85" s="44"/>
      <c r="HFF85" s="43"/>
      <c r="HFG85" s="43"/>
      <c r="HFH85" s="43"/>
      <c r="HFI85" s="40"/>
      <c r="HFJ85" s="43"/>
      <c r="HFK85" s="43"/>
      <c r="HFL85" s="43"/>
      <c r="HFM85" s="44"/>
      <c r="HFN85" s="43"/>
      <c r="HFO85" s="43"/>
      <c r="HFP85" s="43"/>
      <c r="HFQ85" s="40"/>
      <c r="HFR85" s="43"/>
      <c r="HFS85" s="43"/>
      <c r="HFT85" s="43"/>
      <c r="HFU85" s="44"/>
      <c r="HFV85" s="43"/>
      <c r="HFW85" s="43"/>
      <c r="HFX85" s="43"/>
      <c r="HFY85" s="40"/>
      <c r="HFZ85" s="43"/>
      <c r="HGA85" s="43"/>
      <c r="HGB85" s="43"/>
      <c r="HGC85" s="44"/>
      <c r="HGD85" s="43"/>
      <c r="HGE85" s="43"/>
      <c r="HGF85" s="43"/>
      <c r="HGG85" s="40"/>
      <c r="HGH85" s="43"/>
      <c r="HGI85" s="43"/>
      <c r="HGJ85" s="43"/>
      <c r="HGK85" s="44"/>
      <c r="HGL85" s="43"/>
      <c r="HGM85" s="43"/>
      <c r="HGN85" s="43"/>
      <c r="HGO85" s="40"/>
      <c r="HGP85" s="43"/>
      <c r="HGQ85" s="43"/>
      <c r="HGR85" s="43"/>
      <c r="HGS85" s="44"/>
      <c r="HGT85" s="43"/>
      <c r="HGU85" s="43"/>
      <c r="HGV85" s="43"/>
      <c r="HGW85" s="40"/>
      <c r="HGX85" s="43"/>
      <c r="HGY85" s="43"/>
      <c r="HGZ85" s="43"/>
      <c r="HHA85" s="44"/>
      <c r="HHB85" s="43"/>
      <c r="HHC85" s="43"/>
      <c r="HHD85" s="43"/>
      <c r="HHE85" s="40"/>
      <c r="HHF85" s="43"/>
      <c r="HHG85" s="43"/>
      <c r="HHH85" s="43"/>
      <c r="HHI85" s="44"/>
      <c r="HHJ85" s="43"/>
      <c r="HHK85" s="43"/>
      <c r="HHL85" s="43"/>
      <c r="HHM85" s="40"/>
      <c r="HHN85" s="43"/>
      <c r="HHO85" s="43"/>
      <c r="HHP85" s="43"/>
      <c r="HHQ85" s="44"/>
      <c r="HHR85" s="43"/>
      <c r="HHS85" s="43"/>
      <c r="HHT85" s="43"/>
      <c r="HHU85" s="40"/>
      <c r="HHV85" s="43"/>
      <c r="HHW85" s="43"/>
      <c r="HHX85" s="43"/>
      <c r="HHY85" s="44"/>
      <c r="HHZ85" s="43"/>
      <c r="HIA85" s="43"/>
      <c r="HIB85" s="43"/>
      <c r="HIC85" s="40"/>
      <c r="HID85" s="43"/>
      <c r="HIE85" s="43"/>
      <c r="HIF85" s="43"/>
      <c r="HIG85" s="44"/>
      <c r="HIH85" s="43"/>
      <c r="HII85" s="43"/>
      <c r="HIJ85" s="43"/>
      <c r="HIK85" s="40"/>
      <c r="HIL85" s="43"/>
      <c r="HIM85" s="43"/>
      <c r="HIN85" s="43"/>
      <c r="HIO85" s="44"/>
      <c r="HIP85" s="43"/>
      <c r="HIQ85" s="43"/>
      <c r="HIR85" s="43"/>
      <c r="HIS85" s="40"/>
      <c r="HIT85" s="43"/>
      <c r="HIU85" s="43"/>
      <c r="HIV85" s="43"/>
      <c r="HIW85" s="44"/>
      <c r="HIX85" s="43"/>
      <c r="HIY85" s="43"/>
      <c r="HIZ85" s="43"/>
      <c r="HJA85" s="40"/>
      <c r="HJB85" s="43"/>
      <c r="HJC85" s="43"/>
      <c r="HJD85" s="43"/>
      <c r="HJE85" s="44"/>
      <c r="HJF85" s="43"/>
      <c r="HJG85" s="43"/>
      <c r="HJH85" s="43"/>
      <c r="HJI85" s="40"/>
      <c r="HJJ85" s="43"/>
      <c r="HJK85" s="43"/>
      <c r="HJL85" s="43"/>
      <c r="HJM85" s="44"/>
      <c r="HJN85" s="43"/>
      <c r="HJO85" s="43"/>
      <c r="HJP85" s="43"/>
      <c r="HJQ85" s="40"/>
      <c r="HJR85" s="43"/>
      <c r="HJS85" s="43"/>
      <c r="HJT85" s="43"/>
      <c r="HJU85" s="44"/>
      <c r="HJV85" s="43"/>
      <c r="HJW85" s="43"/>
      <c r="HJX85" s="43"/>
      <c r="HJY85" s="40"/>
      <c r="HJZ85" s="43"/>
      <c r="HKA85" s="43"/>
      <c r="HKB85" s="43"/>
      <c r="HKC85" s="44"/>
      <c r="HKD85" s="43"/>
      <c r="HKE85" s="43"/>
      <c r="HKF85" s="43"/>
      <c r="HKG85" s="40"/>
      <c r="HKH85" s="43"/>
      <c r="HKI85" s="43"/>
      <c r="HKJ85" s="43"/>
      <c r="HKK85" s="44"/>
      <c r="HKL85" s="43"/>
      <c r="HKM85" s="43"/>
      <c r="HKN85" s="43"/>
      <c r="HKO85" s="40"/>
      <c r="HKP85" s="43"/>
      <c r="HKQ85" s="43"/>
      <c r="HKR85" s="43"/>
      <c r="HKS85" s="44"/>
      <c r="HKT85" s="43"/>
      <c r="HKU85" s="43"/>
      <c r="HKV85" s="43"/>
      <c r="HKW85" s="40"/>
      <c r="HKX85" s="43"/>
      <c r="HKY85" s="43"/>
      <c r="HKZ85" s="43"/>
      <c r="HLA85" s="44"/>
      <c r="HLB85" s="43"/>
      <c r="HLC85" s="43"/>
      <c r="HLD85" s="43"/>
      <c r="HLE85" s="40"/>
      <c r="HLF85" s="43"/>
      <c r="HLG85" s="43"/>
      <c r="HLH85" s="43"/>
      <c r="HLI85" s="44"/>
      <c r="HLJ85" s="43"/>
      <c r="HLK85" s="43"/>
      <c r="HLL85" s="43"/>
      <c r="HLM85" s="40"/>
      <c r="HLN85" s="43"/>
      <c r="HLO85" s="43"/>
      <c r="HLP85" s="43"/>
      <c r="HLQ85" s="44"/>
      <c r="HLR85" s="43"/>
      <c r="HLS85" s="43"/>
      <c r="HLT85" s="43"/>
      <c r="HLU85" s="40"/>
      <c r="HLV85" s="43"/>
      <c r="HLW85" s="43"/>
      <c r="HLX85" s="43"/>
      <c r="HLY85" s="44"/>
      <c r="HLZ85" s="43"/>
      <c r="HMA85" s="43"/>
      <c r="HMB85" s="43"/>
      <c r="HMC85" s="40"/>
      <c r="HMD85" s="43"/>
      <c r="HME85" s="43"/>
      <c r="HMF85" s="43"/>
      <c r="HMG85" s="44"/>
      <c r="HMH85" s="43"/>
      <c r="HMI85" s="43"/>
      <c r="HMJ85" s="43"/>
      <c r="HMK85" s="40"/>
      <c r="HML85" s="43"/>
      <c r="HMM85" s="43"/>
      <c r="HMN85" s="43"/>
      <c r="HMO85" s="44"/>
      <c r="HMP85" s="43"/>
      <c r="HMQ85" s="43"/>
      <c r="HMR85" s="43"/>
      <c r="HMS85" s="40"/>
      <c r="HMT85" s="43"/>
      <c r="HMU85" s="43"/>
      <c r="HMV85" s="43"/>
      <c r="HMW85" s="44"/>
      <c r="HMX85" s="43"/>
      <c r="HMY85" s="43"/>
      <c r="HMZ85" s="43"/>
      <c r="HNA85" s="40"/>
      <c r="HNB85" s="43"/>
      <c r="HNC85" s="43"/>
      <c r="HND85" s="43"/>
      <c r="HNE85" s="44"/>
      <c r="HNF85" s="43"/>
      <c r="HNG85" s="43"/>
      <c r="HNH85" s="43"/>
      <c r="HNI85" s="40"/>
      <c r="HNJ85" s="43"/>
      <c r="HNK85" s="43"/>
      <c r="HNL85" s="43"/>
      <c r="HNM85" s="44"/>
      <c r="HNN85" s="43"/>
      <c r="HNO85" s="43"/>
      <c r="HNP85" s="43"/>
      <c r="HNQ85" s="40"/>
      <c r="HNR85" s="43"/>
      <c r="HNS85" s="43"/>
      <c r="HNT85" s="43"/>
      <c r="HNU85" s="44"/>
      <c r="HNV85" s="43"/>
      <c r="HNW85" s="43"/>
      <c r="HNX85" s="43"/>
      <c r="HNY85" s="40"/>
      <c r="HNZ85" s="43"/>
      <c r="HOA85" s="43"/>
      <c r="HOB85" s="43"/>
      <c r="HOC85" s="44"/>
      <c r="HOD85" s="43"/>
      <c r="HOE85" s="43"/>
      <c r="HOF85" s="43"/>
      <c r="HOG85" s="40"/>
      <c r="HOH85" s="43"/>
      <c r="HOI85" s="43"/>
      <c r="HOJ85" s="43"/>
      <c r="HOK85" s="44"/>
      <c r="HOL85" s="43"/>
      <c r="HOM85" s="43"/>
      <c r="HON85" s="43"/>
      <c r="HOO85" s="40"/>
      <c r="HOP85" s="43"/>
      <c r="HOQ85" s="43"/>
      <c r="HOR85" s="43"/>
      <c r="HOS85" s="44"/>
      <c r="HOT85" s="43"/>
      <c r="HOU85" s="43"/>
      <c r="HOV85" s="43"/>
      <c r="HOW85" s="40"/>
      <c r="HOX85" s="43"/>
      <c r="HOY85" s="43"/>
      <c r="HOZ85" s="43"/>
      <c r="HPA85" s="44"/>
      <c r="HPB85" s="43"/>
      <c r="HPC85" s="43"/>
      <c r="HPD85" s="43"/>
      <c r="HPE85" s="40"/>
      <c r="HPF85" s="43"/>
      <c r="HPG85" s="43"/>
      <c r="HPH85" s="43"/>
      <c r="HPI85" s="44"/>
      <c r="HPJ85" s="43"/>
      <c r="HPK85" s="43"/>
      <c r="HPL85" s="43"/>
      <c r="HPM85" s="40"/>
      <c r="HPN85" s="43"/>
      <c r="HPO85" s="43"/>
      <c r="HPP85" s="43"/>
      <c r="HPQ85" s="44"/>
      <c r="HPR85" s="43"/>
      <c r="HPS85" s="43"/>
      <c r="HPT85" s="43"/>
      <c r="HPU85" s="40"/>
      <c r="HPV85" s="43"/>
      <c r="HPW85" s="43"/>
      <c r="HPX85" s="43"/>
      <c r="HPY85" s="44"/>
      <c r="HPZ85" s="43"/>
      <c r="HQA85" s="43"/>
      <c r="HQB85" s="43"/>
      <c r="HQC85" s="40"/>
      <c r="HQD85" s="43"/>
      <c r="HQE85" s="43"/>
      <c r="HQF85" s="43"/>
      <c r="HQG85" s="44"/>
      <c r="HQH85" s="43"/>
      <c r="HQI85" s="43"/>
      <c r="HQJ85" s="43"/>
      <c r="HQK85" s="40"/>
      <c r="HQL85" s="43"/>
      <c r="HQM85" s="43"/>
      <c r="HQN85" s="43"/>
      <c r="HQO85" s="44"/>
      <c r="HQP85" s="43"/>
      <c r="HQQ85" s="43"/>
      <c r="HQR85" s="43"/>
      <c r="HQS85" s="40"/>
      <c r="HQT85" s="43"/>
      <c r="HQU85" s="43"/>
      <c r="HQV85" s="43"/>
      <c r="HQW85" s="44"/>
      <c r="HQX85" s="43"/>
      <c r="HQY85" s="43"/>
      <c r="HQZ85" s="43"/>
      <c r="HRA85" s="40"/>
      <c r="HRB85" s="43"/>
      <c r="HRC85" s="43"/>
      <c r="HRD85" s="43"/>
      <c r="HRE85" s="44"/>
      <c r="HRF85" s="43"/>
      <c r="HRG85" s="43"/>
      <c r="HRH85" s="43"/>
      <c r="HRI85" s="40"/>
      <c r="HRJ85" s="43"/>
      <c r="HRK85" s="43"/>
      <c r="HRL85" s="43"/>
      <c r="HRM85" s="44"/>
      <c r="HRN85" s="43"/>
      <c r="HRO85" s="43"/>
      <c r="HRP85" s="43"/>
      <c r="HRQ85" s="40"/>
      <c r="HRR85" s="43"/>
      <c r="HRS85" s="43"/>
      <c r="HRT85" s="43"/>
      <c r="HRU85" s="44"/>
      <c r="HRV85" s="43"/>
      <c r="HRW85" s="43"/>
      <c r="HRX85" s="43"/>
      <c r="HRY85" s="40"/>
      <c r="HRZ85" s="43"/>
      <c r="HSA85" s="43"/>
      <c r="HSB85" s="43"/>
      <c r="HSC85" s="44"/>
      <c r="HSD85" s="43"/>
      <c r="HSE85" s="43"/>
      <c r="HSF85" s="43"/>
      <c r="HSG85" s="40"/>
      <c r="HSH85" s="43"/>
      <c r="HSI85" s="43"/>
      <c r="HSJ85" s="43"/>
      <c r="HSK85" s="44"/>
      <c r="HSL85" s="43"/>
      <c r="HSM85" s="43"/>
      <c r="HSN85" s="43"/>
      <c r="HSO85" s="40"/>
      <c r="HSP85" s="43"/>
      <c r="HSQ85" s="43"/>
      <c r="HSR85" s="43"/>
      <c r="HSS85" s="44"/>
      <c r="HST85" s="43"/>
      <c r="HSU85" s="43"/>
      <c r="HSV85" s="43"/>
      <c r="HSW85" s="40"/>
      <c r="HSX85" s="43"/>
      <c r="HSY85" s="43"/>
      <c r="HSZ85" s="43"/>
      <c r="HTA85" s="44"/>
      <c r="HTB85" s="43"/>
      <c r="HTC85" s="43"/>
      <c r="HTD85" s="43"/>
      <c r="HTE85" s="40"/>
      <c r="HTF85" s="43"/>
      <c r="HTG85" s="43"/>
      <c r="HTH85" s="43"/>
      <c r="HTI85" s="44"/>
      <c r="HTJ85" s="43"/>
      <c r="HTK85" s="43"/>
      <c r="HTL85" s="43"/>
      <c r="HTM85" s="40"/>
      <c r="HTN85" s="43"/>
      <c r="HTO85" s="43"/>
      <c r="HTP85" s="43"/>
      <c r="HTQ85" s="44"/>
      <c r="HTR85" s="43"/>
      <c r="HTS85" s="43"/>
      <c r="HTT85" s="43"/>
      <c r="HTU85" s="40"/>
      <c r="HTV85" s="43"/>
      <c r="HTW85" s="43"/>
      <c r="HTX85" s="43"/>
      <c r="HTY85" s="44"/>
      <c r="HTZ85" s="43"/>
      <c r="HUA85" s="43"/>
      <c r="HUB85" s="43"/>
      <c r="HUC85" s="40"/>
      <c r="HUD85" s="43"/>
      <c r="HUE85" s="43"/>
      <c r="HUF85" s="43"/>
      <c r="HUG85" s="44"/>
      <c r="HUH85" s="43"/>
      <c r="HUI85" s="43"/>
      <c r="HUJ85" s="43"/>
      <c r="HUK85" s="40"/>
      <c r="HUL85" s="43"/>
      <c r="HUM85" s="43"/>
      <c r="HUN85" s="43"/>
      <c r="HUO85" s="44"/>
      <c r="HUP85" s="43"/>
      <c r="HUQ85" s="43"/>
      <c r="HUR85" s="43"/>
      <c r="HUS85" s="40"/>
      <c r="HUT85" s="43"/>
      <c r="HUU85" s="43"/>
      <c r="HUV85" s="43"/>
      <c r="HUW85" s="44"/>
      <c r="HUX85" s="43"/>
      <c r="HUY85" s="43"/>
      <c r="HUZ85" s="43"/>
      <c r="HVA85" s="40"/>
      <c r="HVB85" s="43"/>
      <c r="HVC85" s="43"/>
      <c r="HVD85" s="43"/>
      <c r="HVE85" s="44"/>
      <c r="HVF85" s="43"/>
      <c r="HVG85" s="43"/>
      <c r="HVH85" s="43"/>
      <c r="HVI85" s="40"/>
      <c r="HVJ85" s="43"/>
      <c r="HVK85" s="43"/>
      <c r="HVL85" s="43"/>
      <c r="HVM85" s="44"/>
      <c r="HVN85" s="43"/>
      <c r="HVO85" s="43"/>
      <c r="HVP85" s="43"/>
      <c r="HVQ85" s="40"/>
      <c r="HVR85" s="43"/>
      <c r="HVS85" s="43"/>
      <c r="HVT85" s="43"/>
      <c r="HVU85" s="44"/>
      <c r="HVV85" s="43"/>
      <c r="HVW85" s="43"/>
      <c r="HVX85" s="43"/>
      <c r="HVY85" s="40"/>
      <c r="HVZ85" s="43"/>
      <c r="HWA85" s="43"/>
      <c r="HWB85" s="43"/>
      <c r="HWC85" s="44"/>
      <c r="HWD85" s="43"/>
      <c r="HWE85" s="43"/>
      <c r="HWF85" s="43"/>
      <c r="HWG85" s="40"/>
      <c r="HWH85" s="43"/>
      <c r="HWI85" s="43"/>
      <c r="HWJ85" s="43"/>
      <c r="HWK85" s="44"/>
      <c r="HWL85" s="43"/>
      <c r="HWM85" s="43"/>
      <c r="HWN85" s="43"/>
      <c r="HWO85" s="40"/>
      <c r="HWP85" s="43"/>
      <c r="HWQ85" s="43"/>
      <c r="HWR85" s="43"/>
      <c r="HWS85" s="44"/>
      <c r="HWT85" s="43"/>
      <c r="HWU85" s="43"/>
      <c r="HWV85" s="43"/>
      <c r="HWW85" s="40"/>
      <c r="HWX85" s="43"/>
      <c r="HWY85" s="43"/>
      <c r="HWZ85" s="43"/>
      <c r="HXA85" s="44"/>
      <c r="HXB85" s="43"/>
      <c r="HXC85" s="43"/>
      <c r="HXD85" s="43"/>
      <c r="HXE85" s="40"/>
      <c r="HXF85" s="43"/>
      <c r="HXG85" s="43"/>
      <c r="HXH85" s="43"/>
      <c r="HXI85" s="44"/>
      <c r="HXJ85" s="43"/>
      <c r="HXK85" s="43"/>
      <c r="HXL85" s="43"/>
      <c r="HXM85" s="40"/>
      <c r="HXN85" s="43"/>
      <c r="HXO85" s="43"/>
      <c r="HXP85" s="43"/>
      <c r="HXQ85" s="44"/>
      <c r="HXR85" s="43"/>
      <c r="HXS85" s="43"/>
      <c r="HXT85" s="43"/>
      <c r="HXU85" s="40"/>
      <c r="HXV85" s="43"/>
      <c r="HXW85" s="43"/>
      <c r="HXX85" s="43"/>
      <c r="HXY85" s="44"/>
      <c r="HXZ85" s="43"/>
      <c r="HYA85" s="43"/>
      <c r="HYB85" s="43"/>
      <c r="HYC85" s="40"/>
      <c r="HYD85" s="43"/>
      <c r="HYE85" s="43"/>
      <c r="HYF85" s="43"/>
      <c r="HYG85" s="44"/>
      <c r="HYH85" s="43"/>
      <c r="HYI85" s="43"/>
      <c r="HYJ85" s="43"/>
      <c r="HYK85" s="40"/>
      <c r="HYL85" s="43"/>
      <c r="HYM85" s="43"/>
      <c r="HYN85" s="43"/>
      <c r="HYO85" s="44"/>
      <c r="HYP85" s="43"/>
      <c r="HYQ85" s="43"/>
      <c r="HYR85" s="43"/>
      <c r="HYS85" s="40"/>
      <c r="HYT85" s="43"/>
      <c r="HYU85" s="43"/>
      <c r="HYV85" s="43"/>
      <c r="HYW85" s="44"/>
      <c r="HYX85" s="43"/>
      <c r="HYY85" s="43"/>
      <c r="HYZ85" s="43"/>
      <c r="HZA85" s="40"/>
      <c r="HZB85" s="43"/>
      <c r="HZC85" s="43"/>
      <c r="HZD85" s="43"/>
      <c r="HZE85" s="44"/>
      <c r="HZF85" s="43"/>
      <c r="HZG85" s="43"/>
      <c r="HZH85" s="43"/>
      <c r="HZI85" s="40"/>
      <c r="HZJ85" s="43"/>
      <c r="HZK85" s="43"/>
      <c r="HZL85" s="43"/>
      <c r="HZM85" s="44"/>
      <c r="HZN85" s="43"/>
      <c r="HZO85" s="43"/>
      <c r="HZP85" s="43"/>
      <c r="HZQ85" s="40"/>
      <c r="HZR85" s="43"/>
      <c r="HZS85" s="43"/>
      <c r="HZT85" s="43"/>
      <c r="HZU85" s="44"/>
      <c r="HZV85" s="43"/>
      <c r="HZW85" s="43"/>
      <c r="HZX85" s="43"/>
      <c r="HZY85" s="40"/>
      <c r="HZZ85" s="43"/>
      <c r="IAA85" s="43"/>
      <c r="IAB85" s="43"/>
      <c r="IAC85" s="44"/>
      <c r="IAD85" s="43"/>
      <c r="IAE85" s="43"/>
      <c r="IAF85" s="43"/>
      <c r="IAG85" s="40"/>
      <c r="IAH85" s="43"/>
      <c r="IAI85" s="43"/>
      <c r="IAJ85" s="43"/>
      <c r="IAK85" s="44"/>
      <c r="IAL85" s="43"/>
      <c r="IAM85" s="43"/>
      <c r="IAN85" s="43"/>
      <c r="IAO85" s="40"/>
      <c r="IAP85" s="43"/>
      <c r="IAQ85" s="43"/>
      <c r="IAR85" s="43"/>
      <c r="IAS85" s="44"/>
      <c r="IAT85" s="43"/>
      <c r="IAU85" s="43"/>
      <c r="IAV85" s="43"/>
      <c r="IAW85" s="40"/>
      <c r="IAX85" s="43"/>
      <c r="IAY85" s="43"/>
      <c r="IAZ85" s="43"/>
      <c r="IBA85" s="44"/>
      <c r="IBB85" s="43"/>
      <c r="IBC85" s="43"/>
      <c r="IBD85" s="43"/>
      <c r="IBE85" s="40"/>
      <c r="IBF85" s="43"/>
      <c r="IBG85" s="43"/>
      <c r="IBH85" s="43"/>
      <c r="IBI85" s="44"/>
      <c r="IBJ85" s="43"/>
      <c r="IBK85" s="43"/>
      <c r="IBL85" s="43"/>
      <c r="IBM85" s="40"/>
      <c r="IBN85" s="43"/>
      <c r="IBO85" s="43"/>
      <c r="IBP85" s="43"/>
      <c r="IBQ85" s="44"/>
      <c r="IBR85" s="43"/>
      <c r="IBS85" s="43"/>
      <c r="IBT85" s="43"/>
      <c r="IBU85" s="40"/>
      <c r="IBV85" s="43"/>
      <c r="IBW85" s="43"/>
      <c r="IBX85" s="43"/>
      <c r="IBY85" s="44"/>
      <c r="IBZ85" s="43"/>
      <c r="ICA85" s="43"/>
      <c r="ICB85" s="43"/>
      <c r="ICC85" s="40"/>
      <c r="ICD85" s="43"/>
      <c r="ICE85" s="43"/>
      <c r="ICF85" s="43"/>
      <c r="ICG85" s="44"/>
      <c r="ICH85" s="43"/>
      <c r="ICI85" s="43"/>
      <c r="ICJ85" s="43"/>
      <c r="ICK85" s="40"/>
      <c r="ICL85" s="43"/>
      <c r="ICM85" s="43"/>
      <c r="ICN85" s="43"/>
      <c r="ICO85" s="44"/>
      <c r="ICP85" s="43"/>
      <c r="ICQ85" s="43"/>
      <c r="ICR85" s="43"/>
      <c r="ICS85" s="40"/>
      <c r="ICT85" s="43"/>
      <c r="ICU85" s="43"/>
      <c r="ICV85" s="43"/>
      <c r="ICW85" s="44"/>
      <c r="ICX85" s="43"/>
      <c r="ICY85" s="43"/>
      <c r="ICZ85" s="43"/>
      <c r="IDA85" s="40"/>
      <c r="IDB85" s="43"/>
      <c r="IDC85" s="43"/>
      <c r="IDD85" s="43"/>
      <c r="IDE85" s="44"/>
      <c r="IDF85" s="43"/>
      <c r="IDG85" s="43"/>
      <c r="IDH85" s="43"/>
      <c r="IDI85" s="40"/>
      <c r="IDJ85" s="43"/>
      <c r="IDK85" s="43"/>
      <c r="IDL85" s="43"/>
      <c r="IDM85" s="44"/>
      <c r="IDN85" s="43"/>
      <c r="IDO85" s="43"/>
      <c r="IDP85" s="43"/>
      <c r="IDQ85" s="40"/>
      <c r="IDR85" s="43"/>
      <c r="IDS85" s="43"/>
      <c r="IDT85" s="43"/>
      <c r="IDU85" s="44"/>
      <c r="IDV85" s="43"/>
      <c r="IDW85" s="43"/>
      <c r="IDX85" s="43"/>
      <c r="IDY85" s="40"/>
      <c r="IDZ85" s="43"/>
      <c r="IEA85" s="43"/>
      <c r="IEB85" s="43"/>
      <c r="IEC85" s="44"/>
      <c r="IED85" s="43"/>
      <c r="IEE85" s="43"/>
      <c r="IEF85" s="43"/>
      <c r="IEG85" s="40"/>
      <c r="IEH85" s="43"/>
      <c r="IEI85" s="43"/>
      <c r="IEJ85" s="43"/>
      <c r="IEK85" s="44"/>
      <c r="IEL85" s="43"/>
      <c r="IEM85" s="43"/>
      <c r="IEN85" s="43"/>
      <c r="IEO85" s="40"/>
      <c r="IEP85" s="43"/>
      <c r="IEQ85" s="43"/>
      <c r="IER85" s="43"/>
      <c r="IES85" s="44"/>
      <c r="IET85" s="43"/>
      <c r="IEU85" s="43"/>
      <c r="IEV85" s="43"/>
      <c r="IEW85" s="40"/>
      <c r="IEX85" s="43"/>
      <c r="IEY85" s="43"/>
      <c r="IEZ85" s="43"/>
      <c r="IFA85" s="44"/>
      <c r="IFB85" s="43"/>
      <c r="IFC85" s="43"/>
      <c r="IFD85" s="43"/>
      <c r="IFE85" s="40"/>
      <c r="IFF85" s="43"/>
      <c r="IFG85" s="43"/>
      <c r="IFH85" s="43"/>
      <c r="IFI85" s="44"/>
      <c r="IFJ85" s="43"/>
      <c r="IFK85" s="43"/>
      <c r="IFL85" s="43"/>
      <c r="IFM85" s="40"/>
      <c r="IFN85" s="43"/>
      <c r="IFO85" s="43"/>
      <c r="IFP85" s="43"/>
      <c r="IFQ85" s="44"/>
      <c r="IFR85" s="43"/>
      <c r="IFS85" s="43"/>
      <c r="IFT85" s="43"/>
      <c r="IFU85" s="40"/>
      <c r="IFV85" s="43"/>
      <c r="IFW85" s="43"/>
      <c r="IFX85" s="43"/>
      <c r="IFY85" s="44"/>
      <c r="IFZ85" s="43"/>
      <c r="IGA85" s="43"/>
      <c r="IGB85" s="43"/>
      <c r="IGC85" s="40"/>
      <c r="IGD85" s="43"/>
      <c r="IGE85" s="43"/>
      <c r="IGF85" s="43"/>
      <c r="IGG85" s="44"/>
      <c r="IGH85" s="43"/>
      <c r="IGI85" s="43"/>
      <c r="IGJ85" s="43"/>
      <c r="IGK85" s="40"/>
      <c r="IGL85" s="43"/>
      <c r="IGM85" s="43"/>
      <c r="IGN85" s="43"/>
      <c r="IGO85" s="44"/>
      <c r="IGP85" s="43"/>
      <c r="IGQ85" s="43"/>
      <c r="IGR85" s="43"/>
      <c r="IGS85" s="40"/>
      <c r="IGT85" s="43"/>
      <c r="IGU85" s="43"/>
      <c r="IGV85" s="43"/>
      <c r="IGW85" s="44"/>
      <c r="IGX85" s="43"/>
      <c r="IGY85" s="43"/>
      <c r="IGZ85" s="43"/>
      <c r="IHA85" s="40"/>
      <c r="IHB85" s="43"/>
      <c r="IHC85" s="43"/>
      <c r="IHD85" s="43"/>
      <c r="IHE85" s="44"/>
      <c r="IHF85" s="43"/>
      <c r="IHG85" s="43"/>
      <c r="IHH85" s="43"/>
      <c r="IHI85" s="40"/>
      <c r="IHJ85" s="43"/>
      <c r="IHK85" s="43"/>
      <c r="IHL85" s="43"/>
      <c r="IHM85" s="44"/>
      <c r="IHN85" s="43"/>
      <c r="IHO85" s="43"/>
      <c r="IHP85" s="43"/>
      <c r="IHQ85" s="40"/>
      <c r="IHR85" s="43"/>
      <c r="IHS85" s="43"/>
      <c r="IHT85" s="43"/>
      <c r="IHU85" s="44"/>
      <c r="IHV85" s="43"/>
      <c r="IHW85" s="43"/>
      <c r="IHX85" s="43"/>
      <c r="IHY85" s="40"/>
      <c r="IHZ85" s="43"/>
      <c r="IIA85" s="43"/>
      <c r="IIB85" s="43"/>
      <c r="IIC85" s="44"/>
      <c r="IID85" s="43"/>
      <c r="IIE85" s="43"/>
      <c r="IIF85" s="43"/>
      <c r="IIG85" s="40"/>
      <c r="IIH85" s="43"/>
      <c r="III85" s="43"/>
      <c r="IIJ85" s="43"/>
      <c r="IIK85" s="44"/>
      <c r="IIL85" s="43"/>
      <c r="IIM85" s="43"/>
      <c r="IIN85" s="43"/>
      <c r="IIO85" s="40"/>
      <c r="IIP85" s="43"/>
      <c r="IIQ85" s="43"/>
      <c r="IIR85" s="43"/>
      <c r="IIS85" s="44"/>
      <c r="IIT85" s="43"/>
      <c r="IIU85" s="43"/>
      <c r="IIV85" s="43"/>
      <c r="IIW85" s="40"/>
      <c r="IIX85" s="43"/>
      <c r="IIY85" s="43"/>
      <c r="IIZ85" s="43"/>
      <c r="IJA85" s="44"/>
      <c r="IJB85" s="43"/>
      <c r="IJC85" s="43"/>
      <c r="IJD85" s="43"/>
      <c r="IJE85" s="40"/>
      <c r="IJF85" s="43"/>
      <c r="IJG85" s="43"/>
      <c r="IJH85" s="43"/>
      <c r="IJI85" s="44"/>
      <c r="IJJ85" s="43"/>
      <c r="IJK85" s="43"/>
      <c r="IJL85" s="43"/>
      <c r="IJM85" s="40"/>
      <c r="IJN85" s="43"/>
      <c r="IJO85" s="43"/>
      <c r="IJP85" s="43"/>
      <c r="IJQ85" s="44"/>
      <c r="IJR85" s="43"/>
      <c r="IJS85" s="43"/>
      <c r="IJT85" s="43"/>
      <c r="IJU85" s="40"/>
      <c r="IJV85" s="43"/>
      <c r="IJW85" s="43"/>
      <c r="IJX85" s="43"/>
      <c r="IJY85" s="44"/>
      <c r="IJZ85" s="43"/>
      <c r="IKA85" s="43"/>
      <c r="IKB85" s="43"/>
      <c r="IKC85" s="40"/>
      <c r="IKD85" s="43"/>
      <c r="IKE85" s="43"/>
      <c r="IKF85" s="43"/>
      <c r="IKG85" s="44"/>
      <c r="IKH85" s="43"/>
      <c r="IKI85" s="43"/>
      <c r="IKJ85" s="43"/>
      <c r="IKK85" s="40"/>
      <c r="IKL85" s="43"/>
      <c r="IKM85" s="43"/>
      <c r="IKN85" s="43"/>
      <c r="IKO85" s="44"/>
      <c r="IKP85" s="43"/>
      <c r="IKQ85" s="43"/>
      <c r="IKR85" s="43"/>
      <c r="IKS85" s="40"/>
      <c r="IKT85" s="43"/>
      <c r="IKU85" s="43"/>
      <c r="IKV85" s="43"/>
      <c r="IKW85" s="44"/>
      <c r="IKX85" s="43"/>
      <c r="IKY85" s="43"/>
      <c r="IKZ85" s="43"/>
      <c r="ILA85" s="40"/>
      <c r="ILB85" s="43"/>
      <c r="ILC85" s="43"/>
      <c r="ILD85" s="43"/>
      <c r="ILE85" s="44"/>
      <c r="ILF85" s="43"/>
      <c r="ILG85" s="43"/>
      <c r="ILH85" s="43"/>
      <c r="ILI85" s="40"/>
      <c r="ILJ85" s="43"/>
      <c r="ILK85" s="43"/>
      <c r="ILL85" s="43"/>
      <c r="ILM85" s="44"/>
      <c r="ILN85" s="43"/>
      <c r="ILO85" s="43"/>
      <c r="ILP85" s="43"/>
      <c r="ILQ85" s="40"/>
      <c r="ILR85" s="43"/>
      <c r="ILS85" s="43"/>
      <c r="ILT85" s="43"/>
      <c r="ILU85" s="44"/>
      <c r="ILV85" s="43"/>
      <c r="ILW85" s="43"/>
      <c r="ILX85" s="43"/>
      <c r="ILY85" s="40"/>
      <c r="ILZ85" s="43"/>
      <c r="IMA85" s="43"/>
      <c r="IMB85" s="43"/>
      <c r="IMC85" s="44"/>
      <c r="IMD85" s="43"/>
      <c r="IME85" s="43"/>
      <c r="IMF85" s="43"/>
      <c r="IMG85" s="40"/>
      <c r="IMH85" s="43"/>
      <c r="IMI85" s="43"/>
      <c r="IMJ85" s="43"/>
      <c r="IMK85" s="44"/>
      <c r="IML85" s="43"/>
      <c r="IMM85" s="43"/>
      <c r="IMN85" s="43"/>
      <c r="IMO85" s="40"/>
      <c r="IMP85" s="43"/>
      <c r="IMQ85" s="43"/>
      <c r="IMR85" s="43"/>
      <c r="IMS85" s="44"/>
      <c r="IMT85" s="43"/>
      <c r="IMU85" s="43"/>
      <c r="IMV85" s="43"/>
      <c r="IMW85" s="40"/>
      <c r="IMX85" s="43"/>
      <c r="IMY85" s="43"/>
      <c r="IMZ85" s="43"/>
      <c r="INA85" s="44"/>
      <c r="INB85" s="43"/>
      <c r="INC85" s="43"/>
      <c r="IND85" s="43"/>
      <c r="INE85" s="40"/>
      <c r="INF85" s="43"/>
      <c r="ING85" s="43"/>
      <c r="INH85" s="43"/>
      <c r="INI85" s="44"/>
      <c r="INJ85" s="43"/>
      <c r="INK85" s="43"/>
      <c r="INL85" s="43"/>
      <c r="INM85" s="40"/>
      <c r="INN85" s="43"/>
      <c r="INO85" s="43"/>
      <c r="INP85" s="43"/>
      <c r="INQ85" s="44"/>
      <c r="INR85" s="43"/>
      <c r="INS85" s="43"/>
      <c r="INT85" s="43"/>
      <c r="INU85" s="40"/>
      <c r="INV85" s="43"/>
      <c r="INW85" s="43"/>
      <c r="INX85" s="43"/>
      <c r="INY85" s="44"/>
      <c r="INZ85" s="43"/>
      <c r="IOA85" s="43"/>
      <c r="IOB85" s="43"/>
      <c r="IOC85" s="40"/>
      <c r="IOD85" s="43"/>
      <c r="IOE85" s="43"/>
      <c r="IOF85" s="43"/>
      <c r="IOG85" s="44"/>
      <c r="IOH85" s="43"/>
      <c r="IOI85" s="43"/>
      <c r="IOJ85" s="43"/>
      <c r="IOK85" s="40"/>
      <c r="IOL85" s="43"/>
      <c r="IOM85" s="43"/>
      <c r="ION85" s="43"/>
      <c r="IOO85" s="44"/>
      <c r="IOP85" s="43"/>
      <c r="IOQ85" s="43"/>
      <c r="IOR85" s="43"/>
      <c r="IOS85" s="40"/>
      <c r="IOT85" s="43"/>
      <c r="IOU85" s="43"/>
      <c r="IOV85" s="43"/>
      <c r="IOW85" s="44"/>
      <c r="IOX85" s="43"/>
      <c r="IOY85" s="43"/>
      <c r="IOZ85" s="43"/>
      <c r="IPA85" s="40"/>
      <c r="IPB85" s="43"/>
      <c r="IPC85" s="43"/>
      <c r="IPD85" s="43"/>
      <c r="IPE85" s="44"/>
      <c r="IPF85" s="43"/>
      <c r="IPG85" s="43"/>
      <c r="IPH85" s="43"/>
      <c r="IPI85" s="40"/>
      <c r="IPJ85" s="43"/>
      <c r="IPK85" s="43"/>
      <c r="IPL85" s="43"/>
      <c r="IPM85" s="44"/>
      <c r="IPN85" s="43"/>
      <c r="IPO85" s="43"/>
      <c r="IPP85" s="43"/>
      <c r="IPQ85" s="40"/>
      <c r="IPR85" s="43"/>
      <c r="IPS85" s="43"/>
      <c r="IPT85" s="43"/>
      <c r="IPU85" s="44"/>
      <c r="IPV85" s="43"/>
      <c r="IPW85" s="43"/>
      <c r="IPX85" s="43"/>
      <c r="IPY85" s="40"/>
      <c r="IPZ85" s="43"/>
      <c r="IQA85" s="43"/>
      <c r="IQB85" s="43"/>
      <c r="IQC85" s="44"/>
      <c r="IQD85" s="43"/>
      <c r="IQE85" s="43"/>
      <c r="IQF85" s="43"/>
      <c r="IQG85" s="40"/>
      <c r="IQH85" s="43"/>
      <c r="IQI85" s="43"/>
      <c r="IQJ85" s="43"/>
      <c r="IQK85" s="44"/>
      <c r="IQL85" s="43"/>
      <c r="IQM85" s="43"/>
      <c r="IQN85" s="43"/>
      <c r="IQO85" s="40"/>
      <c r="IQP85" s="43"/>
      <c r="IQQ85" s="43"/>
      <c r="IQR85" s="43"/>
      <c r="IQS85" s="44"/>
      <c r="IQT85" s="43"/>
      <c r="IQU85" s="43"/>
      <c r="IQV85" s="43"/>
      <c r="IQW85" s="40"/>
      <c r="IQX85" s="43"/>
      <c r="IQY85" s="43"/>
      <c r="IQZ85" s="43"/>
      <c r="IRA85" s="44"/>
      <c r="IRB85" s="43"/>
      <c r="IRC85" s="43"/>
      <c r="IRD85" s="43"/>
      <c r="IRE85" s="40"/>
      <c r="IRF85" s="43"/>
      <c r="IRG85" s="43"/>
      <c r="IRH85" s="43"/>
      <c r="IRI85" s="44"/>
      <c r="IRJ85" s="43"/>
      <c r="IRK85" s="43"/>
      <c r="IRL85" s="43"/>
      <c r="IRM85" s="40"/>
      <c r="IRN85" s="43"/>
      <c r="IRO85" s="43"/>
      <c r="IRP85" s="43"/>
      <c r="IRQ85" s="44"/>
      <c r="IRR85" s="43"/>
      <c r="IRS85" s="43"/>
      <c r="IRT85" s="43"/>
      <c r="IRU85" s="40"/>
      <c r="IRV85" s="43"/>
      <c r="IRW85" s="43"/>
      <c r="IRX85" s="43"/>
      <c r="IRY85" s="44"/>
      <c r="IRZ85" s="43"/>
      <c r="ISA85" s="43"/>
      <c r="ISB85" s="43"/>
      <c r="ISC85" s="40"/>
      <c r="ISD85" s="43"/>
      <c r="ISE85" s="43"/>
      <c r="ISF85" s="43"/>
      <c r="ISG85" s="44"/>
      <c r="ISH85" s="43"/>
      <c r="ISI85" s="43"/>
      <c r="ISJ85" s="43"/>
      <c r="ISK85" s="40"/>
      <c r="ISL85" s="43"/>
      <c r="ISM85" s="43"/>
      <c r="ISN85" s="43"/>
      <c r="ISO85" s="44"/>
      <c r="ISP85" s="43"/>
      <c r="ISQ85" s="43"/>
      <c r="ISR85" s="43"/>
      <c r="ISS85" s="40"/>
      <c r="IST85" s="43"/>
      <c r="ISU85" s="43"/>
      <c r="ISV85" s="43"/>
      <c r="ISW85" s="44"/>
      <c r="ISX85" s="43"/>
      <c r="ISY85" s="43"/>
      <c r="ISZ85" s="43"/>
      <c r="ITA85" s="40"/>
      <c r="ITB85" s="43"/>
      <c r="ITC85" s="43"/>
      <c r="ITD85" s="43"/>
      <c r="ITE85" s="44"/>
      <c r="ITF85" s="43"/>
      <c r="ITG85" s="43"/>
      <c r="ITH85" s="43"/>
      <c r="ITI85" s="40"/>
      <c r="ITJ85" s="43"/>
      <c r="ITK85" s="43"/>
      <c r="ITL85" s="43"/>
      <c r="ITM85" s="44"/>
      <c r="ITN85" s="43"/>
      <c r="ITO85" s="43"/>
      <c r="ITP85" s="43"/>
      <c r="ITQ85" s="40"/>
      <c r="ITR85" s="43"/>
      <c r="ITS85" s="43"/>
      <c r="ITT85" s="43"/>
      <c r="ITU85" s="44"/>
      <c r="ITV85" s="43"/>
      <c r="ITW85" s="43"/>
      <c r="ITX85" s="43"/>
      <c r="ITY85" s="40"/>
      <c r="ITZ85" s="43"/>
      <c r="IUA85" s="43"/>
      <c r="IUB85" s="43"/>
      <c r="IUC85" s="44"/>
      <c r="IUD85" s="43"/>
      <c r="IUE85" s="43"/>
      <c r="IUF85" s="43"/>
      <c r="IUG85" s="40"/>
      <c r="IUH85" s="43"/>
      <c r="IUI85" s="43"/>
      <c r="IUJ85" s="43"/>
      <c r="IUK85" s="44"/>
      <c r="IUL85" s="43"/>
      <c r="IUM85" s="43"/>
      <c r="IUN85" s="43"/>
      <c r="IUO85" s="40"/>
      <c r="IUP85" s="43"/>
      <c r="IUQ85" s="43"/>
      <c r="IUR85" s="43"/>
      <c r="IUS85" s="44"/>
      <c r="IUT85" s="43"/>
      <c r="IUU85" s="43"/>
      <c r="IUV85" s="43"/>
      <c r="IUW85" s="40"/>
      <c r="IUX85" s="43"/>
      <c r="IUY85" s="43"/>
      <c r="IUZ85" s="43"/>
      <c r="IVA85" s="44"/>
      <c r="IVB85" s="43"/>
      <c r="IVC85" s="43"/>
      <c r="IVD85" s="43"/>
      <c r="IVE85" s="40"/>
      <c r="IVF85" s="43"/>
      <c r="IVG85" s="43"/>
      <c r="IVH85" s="43"/>
      <c r="IVI85" s="44"/>
      <c r="IVJ85" s="43"/>
      <c r="IVK85" s="43"/>
      <c r="IVL85" s="43"/>
      <c r="IVM85" s="40"/>
      <c r="IVN85" s="43"/>
      <c r="IVO85" s="43"/>
      <c r="IVP85" s="43"/>
      <c r="IVQ85" s="44"/>
      <c r="IVR85" s="43"/>
      <c r="IVS85" s="43"/>
      <c r="IVT85" s="43"/>
      <c r="IVU85" s="40"/>
      <c r="IVV85" s="43"/>
      <c r="IVW85" s="43"/>
      <c r="IVX85" s="43"/>
      <c r="IVY85" s="44"/>
      <c r="IVZ85" s="43"/>
      <c r="IWA85" s="43"/>
      <c r="IWB85" s="43"/>
      <c r="IWC85" s="40"/>
      <c r="IWD85" s="43"/>
      <c r="IWE85" s="43"/>
      <c r="IWF85" s="43"/>
      <c r="IWG85" s="44"/>
      <c r="IWH85" s="43"/>
      <c r="IWI85" s="43"/>
      <c r="IWJ85" s="43"/>
      <c r="IWK85" s="40"/>
      <c r="IWL85" s="43"/>
      <c r="IWM85" s="43"/>
      <c r="IWN85" s="43"/>
      <c r="IWO85" s="44"/>
      <c r="IWP85" s="43"/>
      <c r="IWQ85" s="43"/>
      <c r="IWR85" s="43"/>
      <c r="IWS85" s="40"/>
      <c r="IWT85" s="43"/>
      <c r="IWU85" s="43"/>
      <c r="IWV85" s="43"/>
      <c r="IWW85" s="44"/>
      <c r="IWX85" s="43"/>
      <c r="IWY85" s="43"/>
      <c r="IWZ85" s="43"/>
      <c r="IXA85" s="40"/>
      <c r="IXB85" s="43"/>
      <c r="IXC85" s="43"/>
      <c r="IXD85" s="43"/>
      <c r="IXE85" s="44"/>
      <c r="IXF85" s="43"/>
      <c r="IXG85" s="43"/>
      <c r="IXH85" s="43"/>
      <c r="IXI85" s="40"/>
      <c r="IXJ85" s="43"/>
      <c r="IXK85" s="43"/>
      <c r="IXL85" s="43"/>
      <c r="IXM85" s="44"/>
      <c r="IXN85" s="43"/>
      <c r="IXO85" s="43"/>
      <c r="IXP85" s="43"/>
      <c r="IXQ85" s="40"/>
      <c r="IXR85" s="43"/>
      <c r="IXS85" s="43"/>
      <c r="IXT85" s="43"/>
      <c r="IXU85" s="44"/>
      <c r="IXV85" s="43"/>
      <c r="IXW85" s="43"/>
      <c r="IXX85" s="43"/>
      <c r="IXY85" s="40"/>
      <c r="IXZ85" s="43"/>
      <c r="IYA85" s="43"/>
      <c r="IYB85" s="43"/>
      <c r="IYC85" s="44"/>
      <c r="IYD85" s="43"/>
      <c r="IYE85" s="43"/>
      <c r="IYF85" s="43"/>
      <c r="IYG85" s="40"/>
      <c r="IYH85" s="43"/>
      <c r="IYI85" s="43"/>
      <c r="IYJ85" s="43"/>
      <c r="IYK85" s="44"/>
      <c r="IYL85" s="43"/>
      <c r="IYM85" s="43"/>
      <c r="IYN85" s="43"/>
      <c r="IYO85" s="40"/>
      <c r="IYP85" s="43"/>
      <c r="IYQ85" s="43"/>
      <c r="IYR85" s="43"/>
      <c r="IYS85" s="44"/>
      <c r="IYT85" s="43"/>
      <c r="IYU85" s="43"/>
      <c r="IYV85" s="43"/>
      <c r="IYW85" s="40"/>
      <c r="IYX85" s="43"/>
      <c r="IYY85" s="43"/>
      <c r="IYZ85" s="43"/>
      <c r="IZA85" s="44"/>
      <c r="IZB85" s="43"/>
      <c r="IZC85" s="43"/>
      <c r="IZD85" s="43"/>
      <c r="IZE85" s="40"/>
      <c r="IZF85" s="43"/>
      <c r="IZG85" s="43"/>
      <c r="IZH85" s="43"/>
      <c r="IZI85" s="44"/>
      <c r="IZJ85" s="43"/>
      <c r="IZK85" s="43"/>
      <c r="IZL85" s="43"/>
      <c r="IZM85" s="40"/>
      <c r="IZN85" s="43"/>
      <c r="IZO85" s="43"/>
      <c r="IZP85" s="43"/>
      <c r="IZQ85" s="44"/>
      <c r="IZR85" s="43"/>
      <c r="IZS85" s="43"/>
      <c r="IZT85" s="43"/>
      <c r="IZU85" s="40"/>
      <c r="IZV85" s="43"/>
      <c r="IZW85" s="43"/>
      <c r="IZX85" s="43"/>
      <c r="IZY85" s="44"/>
      <c r="IZZ85" s="43"/>
      <c r="JAA85" s="43"/>
      <c r="JAB85" s="43"/>
      <c r="JAC85" s="40"/>
      <c r="JAD85" s="43"/>
      <c r="JAE85" s="43"/>
      <c r="JAF85" s="43"/>
      <c r="JAG85" s="44"/>
      <c r="JAH85" s="43"/>
      <c r="JAI85" s="43"/>
      <c r="JAJ85" s="43"/>
      <c r="JAK85" s="40"/>
      <c r="JAL85" s="43"/>
      <c r="JAM85" s="43"/>
      <c r="JAN85" s="43"/>
      <c r="JAO85" s="44"/>
      <c r="JAP85" s="43"/>
      <c r="JAQ85" s="43"/>
      <c r="JAR85" s="43"/>
      <c r="JAS85" s="40"/>
      <c r="JAT85" s="43"/>
      <c r="JAU85" s="43"/>
      <c r="JAV85" s="43"/>
      <c r="JAW85" s="44"/>
      <c r="JAX85" s="43"/>
      <c r="JAY85" s="43"/>
      <c r="JAZ85" s="43"/>
      <c r="JBA85" s="40"/>
      <c r="JBB85" s="43"/>
      <c r="JBC85" s="43"/>
      <c r="JBD85" s="43"/>
      <c r="JBE85" s="44"/>
      <c r="JBF85" s="43"/>
      <c r="JBG85" s="43"/>
      <c r="JBH85" s="43"/>
      <c r="JBI85" s="40"/>
      <c r="JBJ85" s="43"/>
      <c r="JBK85" s="43"/>
      <c r="JBL85" s="43"/>
      <c r="JBM85" s="44"/>
      <c r="JBN85" s="43"/>
      <c r="JBO85" s="43"/>
      <c r="JBP85" s="43"/>
      <c r="JBQ85" s="40"/>
      <c r="JBR85" s="43"/>
      <c r="JBS85" s="43"/>
      <c r="JBT85" s="43"/>
      <c r="JBU85" s="44"/>
      <c r="JBV85" s="43"/>
      <c r="JBW85" s="43"/>
      <c r="JBX85" s="43"/>
      <c r="JBY85" s="40"/>
      <c r="JBZ85" s="43"/>
      <c r="JCA85" s="43"/>
      <c r="JCB85" s="43"/>
      <c r="JCC85" s="44"/>
      <c r="JCD85" s="43"/>
      <c r="JCE85" s="43"/>
      <c r="JCF85" s="43"/>
      <c r="JCG85" s="40"/>
      <c r="JCH85" s="43"/>
      <c r="JCI85" s="43"/>
      <c r="JCJ85" s="43"/>
      <c r="JCK85" s="44"/>
      <c r="JCL85" s="43"/>
      <c r="JCM85" s="43"/>
      <c r="JCN85" s="43"/>
      <c r="JCO85" s="40"/>
      <c r="JCP85" s="43"/>
      <c r="JCQ85" s="43"/>
      <c r="JCR85" s="43"/>
      <c r="JCS85" s="44"/>
      <c r="JCT85" s="43"/>
      <c r="JCU85" s="43"/>
      <c r="JCV85" s="43"/>
      <c r="JCW85" s="40"/>
      <c r="JCX85" s="43"/>
      <c r="JCY85" s="43"/>
      <c r="JCZ85" s="43"/>
      <c r="JDA85" s="44"/>
      <c r="JDB85" s="43"/>
      <c r="JDC85" s="43"/>
      <c r="JDD85" s="43"/>
      <c r="JDE85" s="40"/>
      <c r="JDF85" s="43"/>
      <c r="JDG85" s="43"/>
      <c r="JDH85" s="43"/>
      <c r="JDI85" s="44"/>
      <c r="JDJ85" s="43"/>
      <c r="JDK85" s="43"/>
      <c r="JDL85" s="43"/>
      <c r="JDM85" s="40"/>
      <c r="JDN85" s="43"/>
      <c r="JDO85" s="43"/>
      <c r="JDP85" s="43"/>
      <c r="JDQ85" s="44"/>
      <c r="JDR85" s="43"/>
      <c r="JDS85" s="43"/>
      <c r="JDT85" s="43"/>
      <c r="JDU85" s="40"/>
      <c r="JDV85" s="43"/>
      <c r="JDW85" s="43"/>
      <c r="JDX85" s="43"/>
      <c r="JDY85" s="44"/>
      <c r="JDZ85" s="43"/>
      <c r="JEA85" s="43"/>
      <c r="JEB85" s="43"/>
      <c r="JEC85" s="40"/>
      <c r="JED85" s="43"/>
      <c r="JEE85" s="43"/>
      <c r="JEF85" s="43"/>
      <c r="JEG85" s="44"/>
      <c r="JEH85" s="43"/>
      <c r="JEI85" s="43"/>
      <c r="JEJ85" s="43"/>
      <c r="JEK85" s="40"/>
      <c r="JEL85" s="43"/>
      <c r="JEM85" s="43"/>
      <c r="JEN85" s="43"/>
      <c r="JEO85" s="44"/>
      <c r="JEP85" s="43"/>
      <c r="JEQ85" s="43"/>
      <c r="JER85" s="43"/>
      <c r="JES85" s="40"/>
      <c r="JET85" s="43"/>
      <c r="JEU85" s="43"/>
      <c r="JEV85" s="43"/>
      <c r="JEW85" s="44"/>
      <c r="JEX85" s="43"/>
      <c r="JEY85" s="43"/>
      <c r="JEZ85" s="43"/>
      <c r="JFA85" s="40"/>
      <c r="JFB85" s="43"/>
      <c r="JFC85" s="43"/>
      <c r="JFD85" s="43"/>
      <c r="JFE85" s="44"/>
      <c r="JFF85" s="43"/>
      <c r="JFG85" s="43"/>
      <c r="JFH85" s="43"/>
      <c r="JFI85" s="40"/>
      <c r="JFJ85" s="43"/>
      <c r="JFK85" s="43"/>
      <c r="JFL85" s="43"/>
      <c r="JFM85" s="44"/>
      <c r="JFN85" s="43"/>
      <c r="JFO85" s="43"/>
      <c r="JFP85" s="43"/>
      <c r="JFQ85" s="40"/>
      <c r="JFR85" s="43"/>
      <c r="JFS85" s="43"/>
      <c r="JFT85" s="43"/>
      <c r="JFU85" s="44"/>
      <c r="JFV85" s="43"/>
      <c r="JFW85" s="43"/>
      <c r="JFX85" s="43"/>
      <c r="JFY85" s="40"/>
      <c r="JFZ85" s="43"/>
      <c r="JGA85" s="43"/>
      <c r="JGB85" s="43"/>
      <c r="JGC85" s="44"/>
      <c r="JGD85" s="43"/>
      <c r="JGE85" s="43"/>
      <c r="JGF85" s="43"/>
      <c r="JGG85" s="40"/>
      <c r="JGH85" s="43"/>
      <c r="JGI85" s="43"/>
      <c r="JGJ85" s="43"/>
      <c r="JGK85" s="44"/>
      <c r="JGL85" s="43"/>
      <c r="JGM85" s="43"/>
      <c r="JGN85" s="43"/>
      <c r="JGO85" s="40"/>
      <c r="JGP85" s="43"/>
      <c r="JGQ85" s="43"/>
      <c r="JGR85" s="43"/>
      <c r="JGS85" s="44"/>
      <c r="JGT85" s="43"/>
      <c r="JGU85" s="43"/>
      <c r="JGV85" s="43"/>
      <c r="JGW85" s="40"/>
      <c r="JGX85" s="43"/>
      <c r="JGY85" s="43"/>
      <c r="JGZ85" s="43"/>
      <c r="JHA85" s="44"/>
      <c r="JHB85" s="43"/>
      <c r="JHC85" s="43"/>
      <c r="JHD85" s="43"/>
      <c r="JHE85" s="40"/>
      <c r="JHF85" s="43"/>
      <c r="JHG85" s="43"/>
      <c r="JHH85" s="43"/>
      <c r="JHI85" s="44"/>
      <c r="JHJ85" s="43"/>
      <c r="JHK85" s="43"/>
      <c r="JHL85" s="43"/>
      <c r="JHM85" s="40"/>
      <c r="JHN85" s="43"/>
      <c r="JHO85" s="43"/>
      <c r="JHP85" s="43"/>
      <c r="JHQ85" s="44"/>
      <c r="JHR85" s="43"/>
      <c r="JHS85" s="43"/>
      <c r="JHT85" s="43"/>
      <c r="JHU85" s="40"/>
      <c r="JHV85" s="43"/>
      <c r="JHW85" s="43"/>
      <c r="JHX85" s="43"/>
      <c r="JHY85" s="44"/>
      <c r="JHZ85" s="43"/>
      <c r="JIA85" s="43"/>
      <c r="JIB85" s="43"/>
      <c r="JIC85" s="40"/>
      <c r="JID85" s="43"/>
      <c r="JIE85" s="43"/>
      <c r="JIF85" s="43"/>
      <c r="JIG85" s="44"/>
      <c r="JIH85" s="43"/>
      <c r="JII85" s="43"/>
      <c r="JIJ85" s="43"/>
      <c r="JIK85" s="40"/>
      <c r="JIL85" s="43"/>
      <c r="JIM85" s="43"/>
      <c r="JIN85" s="43"/>
      <c r="JIO85" s="44"/>
      <c r="JIP85" s="43"/>
      <c r="JIQ85" s="43"/>
      <c r="JIR85" s="43"/>
      <c r="JIS85" s="40"/>
      <c r="JIT85" s="43"/>
      <c r="JIU85" s="43"/>
      <c r="JIV85" s="43"/>
      <c r="JIW85" s="44"/>
      <c r="JIX85" s="43"/>
      <c r="JIY85" s="43"/>
      <c r="JIZ85" s="43"/>
      <c r="JJA85" s="40"/>
      <c r="JJB85" s="43"/>
      <c r="JJC85" s="43"/>
      <c r="JJD85" s="43"/>
      <c r="JJE85" s="44"/>
      <c r="JJF85" s="43"/>
      <c r="JJG85" s="43"/>
      <c r="JJH85" s="43"/>
      <c r="JJI85" s="40"/>
      <c r="JJJ85" s="43"/>
      <c r="JJK85" s="43"/>
      <c r="JJL85" s="43"/>
      <c r="JJM85" s="44"/>
      <c r="JJN85" s="43"/>
      <c r="JJO85" s="43"/>
      <c r="JJP85" s="43"/>
      <c r="JJQ85" s="40"/>
      <c r="JJR85" s="43"/>
      <c r="JJS85" s="43"/>
      <c r="JJT85" s="43"/>
      <c r="JJU85" s="44"/>
      <c r="JJV85" s="43"/>
      <c r="JJW85" s="43"/>
      <c r="JJX85" s="43"/>
      <c r="JJY85" s="40"/>
      <c r="JJZ85" s="43"/>
      <c r="JKA85" s="43"/>
      <c r="JKB85" s="43"/>
      <c r="JKC85" s="44"/>
      <c r="JKD85" s="43"/>
      <c r="JKE85" s="43"/>
      <c r="JKF85" s="43"/>
      <c r="JKG85" s="40"/>
      <c r="JKH85" s="43"/>
      <c r="JKI85" s="43"/>
      <c r="JKJ85" s="43"/>
      <c r="JKK85" s="44"/>
      <c r="JKL85" s="43"/>
      <c r="JKM85" s="43"/>
      <c r="JKN85" s="43"/>
      <c r="JKO85" s="40"/>
      <c r="JKP85" s="43"/>
      <c r="JKQ85" s="43"/>
      <c r="JKR85" s="43"/>
      <c r="JKS85" s="44"/>
      <c r="JKT85" s="43"/>
      <c r="JKU85" s="43"/>
      <c r="JKV85" s="43"/>
      <c r="JKW85" s="40"/>
      <c r="JKX85" s="43"/>
      <c r="JKY85" s="43"/>
      <c r="JKZ85" s="43"/>
      <c r="JLA85" s="44"/>
      <c r="JLB85" s="43"/>
      <c r="JLC85" s="43"/>
      <c r="JLD85" s="43"/>
      <c r="JLE85" s="40"/>
      <c r="JLF85" s="43"/>
      <c r="JLG85" s="43"/>
      <c r="JLH85" s="43"/>
      <c r="JLI85" s="44"/>
      <c r="JLJ85" s="43"/>
      <c r="JLK85" s="43"/>
      <c r="JLL85" s="43"/>
      <c r="JLM85" s="40"/>
      <c r="JLN85" s="43"/>
      <c r="JLO85" s="43"/>
      <c r="JLP85" s="43"/>
      <c r="JLQ85" s="44"/>
      <c r="JLR85" s="43"/>
      <c r="JLS85" s="43"/>
      <c r="JLT85" s="43"/>
      <c r="JLU85" s="40"/>
      <c r="JLV85" s="43"/>
      <c r="JLW85" s="43"/>
      <c r="JLX85" s="43"/>
      <c r="JLY85" s="44"/>
      <c r="JLZ85" s="43"/>
      <c r="JMA85" s="43"/>
      <c r="JMB85" s="43"/>
      <c r="JMC85" s="40"/>
      <c r="JMD85" s="43"/>
      <c r="JME85" s="43"/>
      <c r="JMF85" s="43"/>
      <c r="JMG85" s="44"/>
      <c r="JMH85" s="43"/>
      <c r="JMI85" s="43"/>
      <c r="JMJ85" s="43"/>
      <c r="JMK85" s="40"/>
      <c r="JML85" s="43"/>
      <c r="JMM85" s="43"/>
      <c r="JMN85" s="43"/>
      <c r="JMO85" s="44"/>
      <c r="JMP85" s="43"/>
      <c r="JMQ85" s="43"/>
      <c r="JMR85" s="43"/>
      <c r="JMS85" s="40"/>
      <c r="JMT85" s="43"/>
      <c r="JMU85" s="43"/>
      <c r="JMV85" s="43"/>
      <c r="JMW85" s="44"/>
      <c r="JMX85" s="43"/>
      <c r="JMY85" s="43"/>
      <c r="JMZ85" s="43"/>
      <c r="JNA85" s="40"/>
      <c r="JNB85" s="43"/>
      <c r="JNC85" s="43"/>
      <c r="JND85" s="43"/>
      <c r="JNE85" s="44"/>
      <c r="JNF85" s="43"/>
      <c r="JNG85" s="43"/>
      <c r="JNH85" s="43"/>
      <c r="JNI85" s="40"/>
      <c r="JNJ85" s="43"/>
      <c r="JNK85" s="43"/>
      <c r="JNL85" s="43"/>
      <c r="JNM85" s="44"/>
      <c r="JNN85" s="43"/>
      <c r="JNO85" s="43"/>
      <c r="JNP85" s="43"/>
      <c r="JNQ85" s="40"/>
      <c r="JNR85" s="43"/>
      <c r="JNS85" s="43"/>
      <c r="JNT85" s="43"/>
      <c r="JNU85" s="44"/>
      <c r="JNV85" s="43"/>
      <c r="JNW85" s="43"/>
      <c r="JNX85" s="43"/>
      <c r="JNY85" s="40"/>
      <c r="JNZ85" s="43"/>
      <c r="JOA85" s="43"/>
      <c r="JOB85" s="43"/>
      <c r="JOC85" s="44"/>
      <c r="JOD85" s="43"/>
      <c r="JOE85" s="43"/>
      <c r="JOF85" s="43"/>
      <c r="JOG85" s="40"/>
      <c r="JOH85" s="43"/>
      <c r="JOI85" s="43"/>
      <c r="JOJ85" s="43"/>
      <c r="JOK85" s="44"/>
      <c r="JOL85" s="43"/>
      <c r="JOM85" s="43"/>
      <c r="JON85" s="43"/>
      <c r="JOO85" s="40"/>
      <c r="JOP85" s="43"/>
      <c r="JOQ85" s="43"/>
      <c r="JOR85" s="43"/>
      <c r="JOS85" s="44"/>
      <c r="JOT85" s="43"/>
      <c r="JOU85" s="43"/>
      <c r="JOV85" s="43"/>
      <c r="JOW85" s="40"/>
      <c r="JOX85" s="43"/>
      <c r="JOY85" s="43"/>
      <c r="JOZ85" s="43"/>
      <c r="JPA85" s="44"/>
      <c r="JPB85" s="43"/>
      <c r="JPC85" s="43"/>
      <c r="JPD85" s="43"/>
      <c r="JPE85" s="40"/>
      <c r="JPF85" s="43"/>
      <c r="JPG85" s="43"/>
      <c r="JPH85" s="43"/>
      <c r="JPI85" s="44"/>
      <c r="JPJ85" s="43"/>
      <c r="JPK85" s="43"/>
      <c r="JPL85" s="43"/>
      <c r="JPM85" s="40"/>
      <c r="JPN85" s="43"/>
      <c r="JPO85" s="43"/>
      <c r="JPP85" s="43"/>
      <c r="JPQ85" s="44"/>
      <c r="JPR85" s="43"/>
      <c r="JPS85" s="43"/>
      <c r="JPT85" s="43"/>
      <c r="JPU85" s="40"/>
      <c r="JPV85" s="43"/>
      <c r="JPW85" s="43"/>
      <c r="JPX85" s="43"/>
      <c r="JPY85" s="44"/>
      <c r="JPZ85" s="43"/>
      <c r="JQA85" s="43"/>
      <c r="JQB85" s="43"/>
      <c r="JQC85" s="40"/>
      <c r="JQD85" s="43"/>
      <c r="JQE85" s="43"/>
      <c r="JQF85" s="43"/>
      <c r="JQG85" s="44"/>
      <c r="JQH85" s="43"/>
      <c r="JQI85" s="43"/>
      <c r="JQJ85" s="43"/>
      <c r="JQK85" s="40"/>
      <c r="JQL85" s="43"/>
      <c r="JQM85" s="43"/>
      <c r="JQN85" s="43"/>
      <c r="JQO85" s="44"/>
      <c r="JQP85" s="43"/>
      <c r="JQQ85" s="43"/>
      <c r="JQR85" s="43"/>
      <c r="JQS85" s="40"/>
      <c r="JQT85" s="43"/>
      <c r="JQU85" s="43"/>
      <c r="JQV85" s="43"/>
      <c r="JQW85" s="44"/>
      <c r="JQX85" s="43"/>
      <c r="JQY85" s="43"/>
      <c r="JQZ85" s="43"/>
      <c r="JRA85" s="40"/>
      <c r="JRB85" s="43"/>
      <c r="JRC85" s="43"/>
      <c r="JRD85" s="43"/>
      <c r="JRE85" s="44"/>
      <c r="JRF85" s="43"/>
      <c r="JRG85" s="43"/>
      <c r="JRH85" s="43"/>
      <c r="JRI85" s="40"/>
      <c r="JRJ85" s="43"/>
      <c r="JRK85" s="43"/>
      <c r="JRL85" s="43"/>
      <c r="JRM85" s="44"/>
      <c r="JRN85" s="43"/>
      <c r="JRO85" s="43"/>
      <c r="JRP85" s="43"/>
      <c r="JRQ85" s="40"/>
      <c r="JRR85" s="43"/>
      <c r="JRS85" s="43"/>
      <c r="JRT85" s="43"/>
      <c r="JRU85" s="44"/>
      <c r="JRV85" s="43"/>
      <c r="JRW85" s="43"/>
      <c r="JRX85" s="43"/>
      <c r="JRY85" s="40"/>
      <c r="JRZ85" s="43"/>
      <c r="JSA85" s="43"/>
      <c r="JSB85" s="43"/>
      <c r="JSC85" s="44"/>
      <c r="JSD85" s="43"/>
      <c r="JSE85" s="43"/>
      <c r="JSF85" s="43"/>
      <c r="JSG85" s="40"/>
      <c r="JSH85" s="43"/>
      <c r="JSI85" s="43"/>
      <c r="JSJ85" s="43"/>
      <c r="JSK85" s="44"/>
      <c r="JSL85" s="43"/>
      <c r="JSM85" s="43"/>
      <c r="JSN85" s="43"/>
      <c r="JSO85" s="40"/>
      <c r="JSP85" s="43"/>
      <c r="JSQ85" s="43"/>
      <c r="JSR85" s="43"/>
      <c r="JSS85" s="44"/>
      <c r="JST85" s="43"/>
      <c r="JSU85" s="43"/>
      <c r="JSV85" s="43"/>
      <c r="JSW85" s="40"/>
      <c r="JSX85" s="43"/>
      <c r="JSY85" s="43"/>
      <c r="JSZ85" s="43"/>
      <c r="JTA85" s="44"/>
      <c r="JTB85" s="43"/>
      <c r="JTC85" s="43"/>
      <c r="JTD85" s="43"/>
      <c r="JTE85" s="40"/>
      <c r="JTF85" s="43"/>
      <c r="JTG85" s="43"/>
      <c r="JTH85" s="43"/>
      <c r="JTI85" s="44"/>
      <c r="JTJ85" s="43"/>
      <c r="JTK85" s="43"/>
      <c r="JTL85" s="43"/>
      <c r="JTM85" s="40"/>
      <c r="JTN85" s="43"/>
      <c r="JTO85" s="43"/>
      <c r="JTP85" s="43"/>
      <c r="JTQ85" s="44"/>
      <c r="JTR85" s="43"/>
      <c r="JTS85" s="43"/>
      <c r="JTT85" s="43"/>
      <c r="JTU85" s="40"/>
      <c r="JTV85" s="43"/>
      <c r="JTW85" s="43"/>
      <c r="JTX85" s="43"/>
      <c r="JTY85" s="44"/>
      <c r="JTZ85" s="43"/>
      <c r="JUA85" s="43"/>
      <c r="JUB85" s="43"/>
      <c r="JUC85" s="40"/>
      <c r="JUD85" s="43"/>
      <c r="JUE85" s="43"/>
      <c r="JUF85" s="43"/>
      <c r="JUG85" s="44"/>
      <c r="JUH85" s="43"/>
      <c r="JUI85" s="43"/>
      <c r="JUJ85" s="43"/>
      <c r="JUK85" s="40"/>
      <c r="JUL85" s="43"/>
      <c r="JUM85" s="43"/>
      <c r="JUN85" s="43"/>
      <c r="JUO85" s="44"/>
      <c r="JUP85" s="43"/>
      <c r="JUQ85" s="43"/>
      <c r="JUR85" s="43"/>
      <c r="JUS85" s="40"/>
      <c r="JUT85" s="43"/>
      <c r="JUU85" s="43"/>
      <c r="JUV85" s="43"/>
      <c r="JUW85" s="44"/>
      <c r="JUX85" s="43"/>
      <c r="JUY85" s="43"/>
      <c r="JUZ85" s="43"/>
      <c r="JVA85" s="40"/>
      <c r="JVB85" s="43"/>
      <c r="JVC85" s="43"/>
      <c r="JVD85" s="43"/>
      <c r="JVE85" s="44"/>
      <c r="JVF85" s="43"/>
      <c r="JVG85" s="43"/>
      <c r="JVH85" s="43"/>
      <c r="JVI85" s="40"/>
      <c r="JVJ85" s="43"/>
      <c r="JVK85" s="43"/>
      <c r="JVL85" s="43"/>
      <c r="JVM85" s="44"/>
      <c r="JVN85" s="43"/>
      <c r="JVO85" s="43"/>
      <c r="JVP85" s="43"/>
      <c r="JVQ85" s="40"/>
      <c r="JVR85" s="43"/>
      <c r="JVS85" s="43"/>
      <c r="JVT85" s="43"/>
      <c r="JVU85" s="44"/>
      <c r="JVV85" s="43"/>
      <c r="JVW85" s="43"/>
      <c r="JVX85" s="43"/>
      <c r="JVY85" s="40"/>
      <c r="JVZ85" s="43"/>
      <c r="JWA85" s="43"/>
      <c r="JWB85" s="43"/>
      <c r="JWC85" s="44"/>
      <c r="JWD85" s="43"/>
      <c r="JWE85" s="43"/>
      <c r="JWF85" s="43"/>
      <c r="JWG85" s="40"/>
      <c r="JWH85" s="43"/>
      <c r="JWI85" s="43"/>
      <c r="JWJ85" s="43"/>
      <c r="JWK85" s="44"/>
      <c r="JWL85" s="43"/>
      <c r="JWM85" s="43"/>
      <c r="JWN85" s="43"/>
      <c r="JWO85" s="40"/>
      <c r="JWP85" s="43"/>
      <c r="JWQ85" s="43"/>
      <c r="JWR85" s="43"/>
      <c r="JWS85" s="44"/>
      <c r="JWT85" s="43"/>
      <c r="JWU85" s="43"/>
      <c r="JWV85" s="43"/>
      <c r="JWW85" s="40"/>
      <c r="JWX85" s="43"/>
      <c r="JWY85" s="43"/>
      <c r="JWZ85" s="43"/>
      <c r="JXA85" s="44"/>
      <c r="JXB85" s="43"/>
      <c r="JXC85" s="43"/>
      <c r="JXD85" s="43"/>
      <c r="JXE85" s="40"/>
      <c r="JXF85" s="43"/>
      <c r="JXG85" s="43"/>
      <c r="JXH85" s="43"/>
      <c r="JXI85" s="44"/>
      <c r="JXJ85" s="43"/>
      <c r="JXK85" s="43"/>
      <c r="JXL85" s="43"/>
      <c r="JXM85" s="40"/>
      <c r="JXN85" s="43"/>
      <c r="JXO85" s="43"/>
      <c r="JXP85" s="43"/>
      <c r="JXQ85" s="44"/>
      <c r="JXR85" s="43"/>
      <c r="JXS85" s="43"/>
      <c r="JXT85" s="43"/>
      <c r="JXU85" s="40"/>
      <c r="JXV85" s="43"/>
      <c r="JXW85" s="43"/>
      <c r="JXX85" s="43"/>
      <c r="JXY85" s="44"/>
      <c r="JXZ85" s="43"/>
      <c r="JYA85" s="43"/>
      <c r="JYB85" s="43"/>
      <c r="JYC85" s="40"/>
      <c r="JYD85" s="43"/>
      <c r="JYE85" s="43"/>
      <c r="JYF85" s="43"/>
      <c r="JYG85" s="44"/>
      <c r="JYH85" s="43"/>
      <c r="JYI85" s="43"/>
      <c r="JYJ85" s="43"/>
      <c r="JYK85" s="40"/>
      <c r="JYL85" s="43"/>
      <c r="JYM85" s="43"/>
      <c r="JYN85" s="43"/>
      <c r="JYO85" s="44"/>
      <c r="JYP85" s="43"/>
      <c r="JYQ85" s="43"/>
      <c r="JYR85" s="43"/>
      <c r="JYS85" s="40"/>
      <c r="JYT85" s="43"/>
      <c r="JYU85" s="43"/>
      <c r="JYV85" s="43"/>
      <c r="JYW85" s="44"/>
      <c r="JYX85" s="43"/>
      <c r="JYY85" s="43"/>
      <c r="JYZ85" s="43"/>
      <c r="JZA85" s="40"/>
      <c r="JZB85" s="43"/>
      <c r="JZC85" s="43"/>
      <c r="JZD85" s="43"/>
      <c r="JZE85" s="44"/>
      <c r="JZF85" s="43"/>
      <c r="JZG85" s="43"/>
      <c r="JZH85" s="43"/>
      <c r="JZI85" s="40"/>
      <c r="JZJ85" s="43"/>
      <c r="JZK85" s="43"/>
      <c r="JZL85" s="43"/>
      <c r="JZM85" s="44"/>
      <c r="JZN85" s="43"/>
      <c r="JZO85" s="43"/>
      <c r="JZP85" s="43"/>
      <c r="JZQ85" s="40"/>
      <c r="JZR85" s="43"/>
      <c r="JZS85" s="43"/>
      <c r="JZT85" s="43"/>
      <c r="JZU85" s="44"/>
      <c r="JZV85" s="43"/>
      <c r="JZW85" s="43"/>
      <c r="JZX85" s="43"/>
      <c r="JZY85" s="40"/>
      <c r="JZZ85" s="43"/>
      <c r="KAA85" s="43"/>
      <c r="KAB85" s="43"/>
      <c r="KAC85" s="44"/>
      <c r="KAD85" s="43"/>
      <c r="KAE85" s="43"/>
      <c r="KAF85" s="43"/>
      <c r="KAG85" s="40"/>
      <c r="KAH85" s="43"/>
      <c r="KAI85" s="43"/>
      <c r="KAJ85" s="43"/>
      <c r="KAK85" s="44"/>
      <c r="KAL85" s="43"/>
      <c r="KAM85" s="43"/>
      <c r="KAN85" s="43"/>
      <c r="KAO85" s="40"/>
      <c r="KAP85" s="43"/>
      <c r="KAQ85" s="43"/>
      <c r="KAR85" s="43"/>
      <c r="KAS85" s="44"/>
      <c r="KAT85" s="43"/>
      <c r="KAU85" s="43"/>
      <c r="KAV85" s="43"/>
      <c r="KAW85" s="40"/>
      <c r="KAX85" s="43"/>
      <c r="KAY85" s="43"/>
      <c r="KAZ85" s="43"/>
      <c r="KBA85" s="44"/>
      <c r="KBB85" s="43"/>
      <c r="KBC85" s="43"/>
      <c r="KBD85" s="43"/>
      <c r="KBE85" s="40"/>
      <c r="KBF85" s="43"/>
      <c r="KBG85" s="43"/>
      <c r="KBH85" s="43"/>
      <c r="KBI85" s="44"/>
      <c r="KBJ85" s="43"/>
      <c r="KBK85" s="43"/>
      <c r="KBL85" s="43"/>
      <c r="KBM85" s="40"/>
      <c r="KBN85" s="43"/>
      <c r="KBO85" s="43"/>
      <c r="KBP85" s="43"/>
      <c r="KBQ85" s="44"/>
      <c r="KBR85" s="43"/>
      <c r="KBS85" s="43"/>
      <c r="KBT85" s="43"/>
      <c r="KBU85" s="40"/>
      <c r="KBV85" s="43"/>
      <c r="KBW85" s="43"/>
      <c r="KBX85" s="43"/>
      <c r="KBY85" s="44"/>
      <c r="KBZ85" s="43"/>
      <c r="KCA85" s="43"/>
      <c r="KCB85" s="43"/>
      <c r="KCC85" s="40"/>
      <c r="KCD85" s="43"/>
      <c r="KCE85" s="43"/>
      <c r="KCF85" s="43"/>
      <c r="KCG85" s="44"/>
      <c r="KCH85" s="43"/>
      <c r="KCI85" s="43"/>
      <c r="KCJ85" s="43"/>
      <c r="KCK85" s="40"/>
      <c r="KCL85" s="43"/>
      <c r="KCM85" s="43"/>
      <c r="KCN85" s="43"/>
      <c r="KCO85" s="44"/>
      <c r="KCP85" s="43"/>
      <c r="KCQ85" s="43"/>
      <c r="KCR85" s="43"/>
      <c r="KCS85" s="40"/>
      <c r="KCT85" s="43"/>
      <c r="KCU85" s="43"/>
      <c r="KCV85" s="43"/>
      <c r="KCW85" s="44"/>
      <c r="KCX85" s="43"/>
      <c r="KCY85" s="43"/>
      <c r="KCZ85" s="43"/>
      <c r="KDA85" s="40"/>
      <c r="KDB85" s="43"/>
      <c r="KDC85" s="43"/>
      <c r="KDD85" s="43"/>
      <c r="KDE85" s="44"/>
      <c r="KDF85" s="43"/>
      <c r="KDG85" s="43"/>
      <c r="KDH85" s="43"/>
      <c r="KDI85" s="40"/>
      <c r="KDJ85" s="43"/>
      <c r="KDK85" s="43"/>
      <c r="KDL85" s="43"/>
      <c r="KDM85" s="44"/>
      <c r="KDN85" s="43"/>
      <c r="KDO85" s="43"/>
      <c r="KDP85" s="43"/>
      <c r="KDQ85" s="40"/>
      <c r="KDR85" s="43"/>
      <c r="KDS85" s="43"/>
      <c r="KDT85" s="43"/>
      <c r="KDU85" s="44"/>
      <c r="KDV85" s="43"/>
      <c r="KDW85" s="43"/>
      <c r="KDX85" s="43"/>
      <c r="KDY85" s="40"/>
      <c r="KDZ85" s="43"/>
      <c r="KEA85" s="43"/>
      <c r="KEB85" s="43"/>
      <c r="KEC85" s="44"/>
      <c r="KED85" s="43"/>
      <c r="KEE85" s="43"/>
      <c r="KEF85" s="43"/>
      <c r="KEG85" s="40"/>
      <c r="KEH85" s="43"/>
      <c r="KEI85" s="43"/>
      <c r="KEJ85" s="43"/>
      <c r="KEK85" s="44"/>
      <c r="KEL85" s="43"/>
      <c r="KEM85" s="43"/>
      <c r="KEN85" s="43"/>
      <c r="KEO85" s="40"/>
      <c r="KEP85" s="43"/>
      <c r="KEQ85" s="43"/>
      <c r="KER85" s="43"/>
      <c r="KES85" s="44"/>
      <c r="KET85" s="43"/>
      <c r="KEU85" s="43"/>
      <c r="KEV85" s="43"/>
      <c r="KEW85" s="40"/>
      <c r="KEX85" s="43"/>
      <c r="KEY85" s="43"/>
      <c r="KEZ85" s="43"/>
      <c r="KFA85" s="44"/>
      <c r="KFB85" s="43"/>
      <c r="KFC85" s="43"/>
      <c r="KFD85" s="43"/>
      <c r="KFE85" s="40"/>
      <c r="KFF85" s="43"/>
      <c r="KFG85" s="43"/>
      <c r="KFH85" s="43"/>
      <c r="KFI85" s="44"/>
      <c r="KFJ85" s="43"/>
      <c r="KFK85" s="43"/>
      <c r="KFL85" s="43"/>
      <c r="KFM85" s="40"/>
      <c r="KFN85" s="43"/>
      <c r="KFO85" s="43"/>
      <c r="KFP85" s="43"/>
      <c r="KFQ85" s="44"/>
      <c r="KFR85" s="43"/>
      <c r="KFS85" s="43"/>
      <c r="KFT85" s="43"/>
      <c r="KFU85" s="40"/>
      <c r="KFV85" s="43"/>
      <c r="KFW85" s="43"/>
      <c r="KFX85" s="43"/>
      <c r="KFY85" s="44"/>
      <c r="KFZ85" s="43"/>
      <c r="KGA85" s="43"/>
      <c r="KGB85" s="43"/>
      <c r="KGC85" s="40"/>
      <c r="KGD85" s="43"/>
      <c r="KGE85" s="43"/>
      <c r="KGF85" s="43"/>
      <c r="KGG85" s="44"/>
      <c r="KGH85" s="43"/>
      <c r="KGI85" s="43"/>
      <c r="KGJ85" s="43"/>
      <c r="KGK85" s="40"/>
      <c r="KGL85" s="43"/>
      <c r="KGM85" s="43"/>
      <c r="KGN85" s="43"/>
      <c r="KGO85" s="44"/>
      <c r="KGP85" s="43"/>
      <c r="KGQ85" s="43"/>
      <c r="KGR85" s="43"/>
      <c r="KGS85" s="40"/>
      <c r="KGT85" s="43"/>
      <c r="KGU85" s="43"/>
      <c r="KGV85" s="43"/>
      <c r="KGW85" s="44"/>
      <c r="KGX85" s="43"/>
      <c r="KGY85" s="43"/>
      <c r="KGZ85" s="43"/>
      <c r="KHA85" s="40"/>
      <c r="KHB85" s="43"/>
      <c r="KHC85" s="43"/>
      <c r="KHD85" s="43"/>
      <c r="KHE85" s="44"/>
      <c r="KHF85" s="43"/>
      <c r="KHG85" s="43"/>
      <c r="KHH85" s="43"/>
      <c r="KHI85" s="40"/>
      <c r="KHJ85" s="43"/>
      <c r="KHK85" s="43"/>
      <c r="KHL85" s="43"/>
      <c r="KHM85" s="44"/>
      <c r="KHN85" s="43"/>
      <c r="KHO85" s="43"/>
      <c r="KHP85" s="43"/>
      <c r="KHQ85" s="40"/>
      <c r="KHR85" s="43"/>
      <c r="KHS85" s="43"/>
      <c r="KHT85" s="43"/>
      <c r="KHU85" s="44"/>
      <c r="KHV85" s="43"/>
      <c r="KHW85" s="43"/>
      <c r="KHX85" s="43"/>
      <c r="KHY85" s="40"/>
      <c r="KHZ85" s="43"/>
      <c r="KIA85" s="43"/>
      <c r="KIB85" s="43"/>
      <c r="KIC85" s="44"/>
      <c r="KID85" s="43"/>
      <c r="KIE85" s="43"/>
      <c r="KIF85" s="43"/>
      <c r="KIG85" s="40"/>
      <c r="KIH85" s="43"/>
      <c r="KII85" s="43"/>
      <c r="KIJ85" s="43"/>
      <c r="KIK85" s="44"/>
      <c r="KIL85" s="43"/>
      <c r="KIM85" s="43"/>
      <c r="KIN85" s="43"/>
      <c r="KIO85" s="40"/>
      <c r="KIP85" s="43"/>
      <c r="KIQ85" s="43"/>
      <c r="KIR85" s="43"/>
      <c r="KIS85" s="44"/>
      <c r="KIT85" s="43"/>
      <c r="KIU85" s="43"/>
      <c r="KIV85" s="43"/>
      <c r="KIW85" s="40"/>
      <c r="KIX85" s="43"/>
      <c r="KIY85" s="43"/>
      <c r="KIZ85" s="43"/>
      <c r="KJA85" s="44"/>
      <c r="KJB85" s="43"/>
      <c r="KJC85" s="43"/>
      <c r="KJD85" s="43"/>
      <c r="KJE85" s="40"/>
      <c r="KJF85" s="43"/>
      <c r="KJG85" s="43"/>
      <c r="KJH85" s="43"/>
      <c r="KJI85" s="44"/>
      <c r="KJJ85" s="43"/>
      <c r="KJK85" s="43"/>
      <c r="KJL85" s="43"/>
      <c r="KJM85" s="40"/>
      <c r="KJN85" s="43"/>
      <c r="KJO85" s="43"/>
      <c r="KJP85" s="43"/>
      <c r="KJQ85" s="44"/>
      <c r="KJR85" s="43"/>
      <c r="KJS85" s="43"/>
      <c r="KJT85" s="43"/>
      <c r="KJU85" s="40"/>
      <c r="KJV85" s="43"/>
      <c r="KJW85" s="43"/>
      <c r="KJX85" s="43"/>
      <c r="KJY85" s="44"/>
      <c r="KJZ85" s="43"/>
      <c r="KKA85" s="43"/>
      <c r="KKB85" s="43"/>
      <c r="KKC85" s="40"/>
      <c r="KKD85" s="43"/>
      <c r="KKE85" s="43"/>
      <c r="KKF85" s="43"/>
      <c r="KKG85" s="44"/>
      <c r="KKH85" s="43"/>
      <c r="KKI85" s="43"/>
      <c r="KKJ85" s="43"/>
      <c r="KKK85" s="40"/>
      <c r="KKL85" s="43"/>
      <c r="KKM85" s="43"/>
      <c r="KKN85" s="43"/>
      <c r="KKO85" s="44"/>
      <c r="KKP85" s="43"/>
      <c r="KKQ85" s="43"/>
      <c r="KKR85" s="43"/>
      <c r="KKS85" s="40"/>
      <c r="KKT85" s="43"/>
      <c r="KKU85" s="43"/>
      <c r="KKV85" s="43"/>
      <c r="KKW85" s="44"/>
      <c r="KKX85" s="43"/>
      <c r="KKY85" s="43"/>
      <c r="KKZ85" s="43"/>
      <c r="KLA85" s="40"/>
      <c r="KLB85" s="43"/>
      <c r="KLC85" s="43"/>
      <c r="KLD85" s="43"/>
      <c r="KLE85" s="44"/>
      <c r="KLF85" s="43"/>
      <c r="KLG85" s="43"/>
      <c r="KLH85" s="43"/>
      <c r="KLI85" s="40"/>
      <c r="KLJ85" s="43"/>
      <c r="KLK85" s="43"/>
      <c r="KLL85" s="43"/>
      <c r="KLM85" s="44"/>
      <c r="KLN85" s="43"/>
      <c r="KLO85" s="43"/>
      <c r="KLP85" s="43"/>
      <c r="KLQ85" s="40"/>
      <c r="KLR85" s="43"/>
      <c r="KLS85" s="43"/>
      <c r="KLT85" s="43"/>
      <c r="KLU85" s="44"/>
      <c r="KLV85" s="43"/>
      <c r="KLW85" s="43"/>
      <c r="KLX85" s="43"/>
      <c r="KLY85" s="40"/>
      <c r="KLZ85" s="43"/>
      <c r="KMA85" s="43"/>
      <c r="KMB85" s="43"/>
      <c r="KMC85" s="44"/>
      <c r="KMD85" s="43"/>
      <c r="KME85" s="43"/>
      <c r="KMF85" s="43"/>
      <c r="KMG85" s="40"/>
      <c r="KMH85" s="43"/>
      <c r="KMI85" s="43"/>
      <c r="KMJ85" s="43"/>
      <c r="KMK85" s="44"/>
      <c r="KML85" s="43"/>
      <c r="KMM85" s="43"/>
      <c r="KMN85" s="43"/>
      <c r="KMO85" s="40"/>
      <c r="KMP85" s="43"/>
      <c r="KMQ85" s="43"/>
      <c r="KMR85" s="43"/>
      <c r="KMS85" s="44"/>
      <c r="KMT85" s="43"/>
      <c r="KMU85" s="43"/>
      <c r="KMV85" s="43"/>
      <c r="KMW85" s="40"/>
      <c r="KMX85" s="43"/>
      <c r="KMY85" s="43"/>
      <c r="KMZ85" s="43"/>
      <c r="KNA85" s="44"/>
      <c r="KNB85" s="43"/>
      <c r="KNC85" s="43"/>
      <c r="KND85" s="43"/>
      <c r="KNE85" s="40"/>
      <c r="KNF85" s="43"/>
      <c r="KNG85" s="43"/>
      <c r="KNH85" s="43"/>
      <c r="KNI85" s="44"/>
      <c r="KNJ85" s="43"/>
      <c r="KNK85" s="43"/>
      <c r="KNL85" s="43"/>
      <c r="KNM85" s="40"/>
      <c r="KNN85" s="43"/>
      <c r="KNO85" s="43"/>
      <c r="KNP85" s="43"/>
      <c r="KNQ85" s="44"/>
      <c r="KNR85" s="43"/>
      <c r="KNS85" s="43"/>
      <c r="KNT85" s="43"/>
      <c r="KNU85" s="40"/>
      <c r="KNV85" s="43"/>
      <c r="KNW85" s="43"/>
      <c r="KNX85" s="43"/>
      <c r="KNY85" s="44"/>
      <c r="KNZ85" s="43"/>
      <c r="KOA85" s="43"/>
      <c r="KOB85" s="43"/>
      <c r="KOC85" s="40"/>
      <c r="KOD85" s="43"/>
      <c r="KOE85" s="43"/>
      <c r="KOF85" s="43"/>
      <c r="KOG85" s="44"/>
      <c r="KOH85" s="43"/>
      <c r="KOI85" s="43"/>
      <c r="KOJ85" s="43"/>
      <c r="KOK85" s="40"/>
      <c r="KOL85" s="43"/>
      <c r="KOM85" s="43"/>
      <c r="KON85" s="43"/>
      <c r="KOO85" s="44"/>
      <c r="KOP85" s="43"/>
      <c r="KOQ85" s="43"/>
      <c r="KOR85" s="43"/>
      <c r="KOS85" s="40"/>
      <c r="KOT85" s="43"/>
      <c r="KOU85" s="43"/>
      <c r="KOV85" s="43"/>
      <c r="KOW85" s="44"/>
      <c r="KOX85" s="43"/>
      <c r="KOY85" s="43"/>
      <c r="KOZ85" s="43"/>
      <c r="KPA85" s="40"/>
      <c r="KPB85" s="43"/>
      <c r="KPC85" s="43"/>
      <c r="KPD85" s="43"/>
      <c r="KPE85" s="44"/>
      <c r="KPF85" s="43"/>
      <c r="KPG85" s="43"/>
      <c r="KPH85" s="43"/>
      <c r="KPI85" s="40"/>
      <c r="KPJ85" s="43"/>
      <c r="KPK85" s="43"/>
      <c r="KPL85" s="43"/>
      <c r="KPM85" s="44"/>
      <c r="KPN85" s="43"/>
      <c r="KPO85" s="43"/>
      <c r="KPP85" s="43"/>
      <c r="KPQ85" s="40"/>
      <c r="KPR85" s="43"/>
      <c r="KPS85" s="43"/>
      <c r="KPT85" s="43"/>
      <c r="KPU85" s="44"/>
      <c r="KPV85" s="43"/>
      <c r="KPW85" s="43"/>
      <c r="KPX85" s="43"/>
      <c r="KPY85" s="40"/>
      <c r="KPZ85" s="43"/>
      <c r="KQA85" s="43"/>
      <c r="KQB85" s="43"/>
      <c r="KQC85" s="44"/>
      <c r="KQD85" s="43"/>
      <c r="KQE85" s="43"/>
      <c r="KQF85" s="43"/>
      <c r="KQG85" s="40"/>
      <c r="KQH85" s="43"/>
      <c r="KQI85" s="43"/>
      <c r="KQJ85" s="43"/>
      <c r="KQK85" s="44"/>
      <c r="KQL85" s="43"/>
      <c r="KQM85" s="43"/>
      <c r="KQN85" s="43"/>
      <c r="KQO85" s="40"/>
      <c r="KQP85" s="43"/>
      <c r="KQQ85" s="43"/>
      <c r="KQR85" s="43"/>
      <c r="KQS85" s="44"/>
      <c r="KQT85" s="43"/>
      <c r="KQU85" s="43"/>
      <c r="KQV85" s="43"/>
      <c r="KQW85" s="40"/>
      <c r="KQX85" s="43"/>
      <c r="KQY85" s="43"/>
      <c r="KQZ85" s="43"/>
      <c r="KRA85" s="44"/>
      <c r="KRB85" s="43"/>
      <c r="KRC85" s="43"/>
      <c r="KRD85" s="43"/>
      <c r="KRE85" s="40"/>
      <c r="KRF85" s="43"/>
      <c r="KRG85" s="43"/>
      <c r="KRH85" s="43"/>
      <c r="KRI85" s="44"/>
      <c r="KRJ85" s="43"/>
      <c r="KRK85" s="43"/>
      <c r="KRL85" s="43"/>
      <c r="KRM85" s="40"/>
      <c r="KRN85" s="43"/>
      <c r="KRO85" s="43"/>
      <c r="KRP85" s="43"/>
      <c r="KRQ85" s="44"/>
      <c r="KRR85" s="43"/>
      <c r="KRS85" s="43"/>
      <c r="KRT85" s="43"/>
      <c r="KRU85" s="40"/>
      <c r="KRV85" s="43"/>
      <c r="KRW85" s="43"/>
      <c r="KRX85" s="43"/>
      <c r="KRY85" s="44"/>
      <c r="KRZ85" s="43"/>
      <c r="KSA85" s="43"/>
      <c r="KSB85" s="43"/>
      <c r="KSC85" s="40"/>
      <c r="KSD85" s="43"/>
      <c r="KSE85" s="43"/>
      <c r="KSF85" s="43"/>
      <c r="KSG85" s="44"/>
      <c r="KSH85" s="43"/>
      <c r="KSI85" s="43"/>
      <c r="KSJ85" s="43"/>
      <c r="KSK85" s="40"/>
      <c r="KSL85" s="43"/>
      <c r="KSM85" s="43"/>
      <c r="KSN85" s="43"/>
      <c r="KSO85" s="44"/>
      <c r="KSP85" s="43"/>
      <c r="KSQ85" s="43"/>
      <c r="KSR85" s="43"/>
      <c r="KSS85" s="40"/>
      <c r="KST85" s="43"/>
      <c r="KSU85" s="43"/>
      <c r="KSV85" s="43"/>
      <c r="KSW85" s="44"/>
      <c r="KSX85" s="43"/>
      <c r="KSY85" s="43"/>
      <c r="KSZ85" s="43"/>
      <c r="KTA85" s="40"/>
      <c r="KTB85" s="43"/>
      <c r="KTC85" s="43"/>
      <c r="KTD85" s="43"/>
      <c r="KTE85" s="44"/>
      <c r="KTF85" s="43"/>
      <c r="KTG85" s="43"/>
      <c r="KTH85" s="43"/>
      <c r="KTI85" s="40"/>
      <c r="KTJ85" s="43"/>
      <c r="KTK85" s="43"/>
      <c r="KTL85" s="43"/>
      <c r="KTM85" s="44"/>
      <c r="KTN85" s="43"/>
      <c r="KTO85" s="43"/>
      <c r="KTP85" s="43"/>
      <c r="KTQ85" s="40"/>
      <c r="KTR85" s="43"/>
      <c r="KTS85" s="43"/>
      <c r="KTT85" s="43"/>
      <c r="KTU85" s="44"/>
      <c r="KTV85" s="43"/>
      <c r="KTW85" s="43"/>
      <c r="KTX85" s="43"/>
      <c r="KTY85" s="40"/>
      <c r="KTZ85" s="43"/>
      <c r="KUA85" s="43"/>
      <c r="KUB85" s="43"/>
      <c r="KUC85" s="44"/>
      <c r="KUD85" s="43"/>
      <c r="KUE85" s="43"/>
      <c r="KUF85" s="43"/>
      <c r="KUG85" s="40"/>
      <c r="KUH85" s="43"/>
      <c r="KUI85" s="43"/>
      <c r="KUJ85" s="43"/>
      <c r="KUK85" s="44"/>
      <c r="KUL85" s="43"/>
      <c r="KUM85" s="43"/>
      <c r="KUN85" s="43"/>
      <c r="KUO85" s="40"/>
      <c r="KUP85" s="43"/>
      <c r="KUQ85" s="43"/>
      <c r="KUR85" s="43"/>
      <c r="KUS85" s="44"/>
      <c r="KUT85" s="43"/>
      <c r="KUU85" s="43"/>
      <c r="KUV85" s="43"/>
      <c r="KUW85" s="40"/>
      <c r="KUX85" s="43"/>
      <c r="KUY85" s="43"/>
      <c r="KUZ85" s="43"/>
      <c r="KVA85" s="44"/>
      <c r="KVB85" s="43"/>
      <c r="KVC85" s="43"/>
      <c r="KVD85" s="43"/>
      <c r="KVE85" s="40"/>
      <c r="KVF85" s="43"/>
      <c r="KVG85" s="43"/>
      <c r="KVH85" s="43"/>
      <c r="KVI85" s="44"/>
      <c r="KVJ85" s="43"/>
      <c r="KVK85" s="43"/>
      <c r="KVL85" s="43"/>
      <c r="KVM85" s="40"/>
      <c r="KVN85" s="43"/>
      <c r="KVO85" s="43"/>
      <c r="KVP85" s="43"/>
      <c r="KVQ85" s="44"/>
      <c r="KVR85" s="43"/>
      <c r="KVS85" s="43"/>
      <c r="KVT85" s="43"/>
      <c r="KVU85" s="40"/>
      <c r="KVV85" s="43"/>
      <c r="KVW85" s="43"/>
      <c r="KVX85" s="43"/>
      <c r="KVY85" s="44"/>
      <c r="KVZ85" s="43"/>
      <c r="KWA85" s="43"/>
      <c r="KWB85" s="43"/>
      <c r="KWC85" s="40"/>
      <c r="KWD85" s="43"/>
      <c r="KWE85" s="43"/>
      <c r="KWF85" s="43"/>
      <c r="KWG85" s="44"/>
      <c r="KWH85" s="43"/>
      <c r="KWI85" s="43"/>
      <c r="KWJ85" s="43"/>
      <c r="KWK85" s="40"/>
      <c r="KWL85" s="43"/>
      <c r="KWM85" s="43"/>
      <c r="KWN85" s="43"/>
      <c r="KWO85" s="44"/>
      <c r="KWP85" s="43"/>
      <c r="KWQ85" s="43"/>
      <c r="KWR85" s="43"/>
      <c r="KWS85" s="40"/>
      <c r="KWT85" s="43"/>
      <c r="KWU85" s="43"/>
      <c r="KWV85" s="43"/>
      <c r="KWW85" s="44"/>
      <c r="KWX85" s="43"/>
      <c r="KWY85" s="43"/>
      <c r="KWZ85" s="43"/>
      <c r="KXA85" s="40"/>
      <c r="KXB85" s="43"/>
      <c r="KXC85" s="43"/>
      <c r="KXD85" s="43"/>
      <c r="KXE85" s="44"/>
      <c r="KXF85" s="43"/>
      <c r="KXG85" s="43"/>
      <c r="KXH85" s="43"/>
      <c r="KXI85" s="40"/>
      <c r="KXJ85" s="43"/>
      <c r="KXK85" s="43"/>
      <c r="KXL85" s="43"/>
      <c r="KXM85" s="44"/>
      <c r="KXN85" s="43"/>
      <c r="KXO85" s="43"/>
      <c r="KXP85" s="43"/>
      <c r="KXQ85" s="40"/>
      <c r="KXR85" s="43"/>
      <c r="KXS85" s="43"/>
      <c r="KXT85" s="43"/>
      <c r="KXU85" s="44"/>
      <c r="KXV85" s="43"/>
      <c r="KXW85" s="43"/>
      <c r="KXX85" s="43"/>
      <c r="KXY85" s="40"/>
      <c r="KXZ85" s="43"/>
      <c r="KYA85" s="43"/>
      <c r="KYB85" s="43"/>
      <c r="KYC85" s="44"/>
      <c r="KYD85" s="43"/>
      <c r="KYE85" s="43"/>
      <c r="KYF85" s="43"/>
      <c r="KYG85" s="40"/>
      <c r="KYH85" s="43"/>
      <c r="KYI85" s="43"/>
      <c r="KYJ85" s="43"/>
      <c r="KYK85" s="44"/>
      <c r="KYL85" s="43"/>
      <c r="KYM85" s="43"/>
      <c r="KYN85" s="43"/>
      <c r="KYO85" s="40"/>
      <c r="KYP85" s="43"/>
      <c r="KYQ85" s="43"/>
      <c r="KYR85" s="43"/>
      <c r="KYS85" s="44"/>
      <c r="KYT85" s="43"/>
      <c r="KYU85" s="43"/>
      <c r="KYV85" s="43"/>
      <c r="KYW85" s="40"/>
      <c r="KYX85" s="43"/>
      <c r="KYY85" s="43"/>
      <c r="KYZ85" s="43"/>
      <c r="KZA85" s="44"/>
      <c r="KZB85" s="43"/>
      <c r="KZC85" s="43"/>
      <c r="KZD85" s="43"/>
      <c r="KZE85" s="40"/>
      <c r="KZF85" s="43"/>
      <c r="KZG85" s="43"/>
      <c r="KZH85" s="43"/>
      <c r="KZI85" s="44"/>
      <c r="KZJ85" s="43"/>
      <c r="KZK85" s="43"/>
      <c r="KZL85" s="43"/>
      <c r="KZM85" s="40"/>
      <c r="KZN85" s="43"/>
      <c r="KZO85" s="43"/>
      <c r="KZP85" s="43"/>
      <c r="KZQ85" s="44"/>
      <c r="KZR85" s="43"/>
      <c r="KZS85" s="43"/>
      <c r="KZT85" s="43"/>
      <c r="KZU85" s="40"/>
      <c r="KZV85" s="43"/>
      <c r="KZW85" s="43"/>
      <c r="KZX85" s="43"/>
      <c r="KZY85" s="44"/>
      <c r="KZZ85" s="43"/>
      <c r="LAA85" s="43"/>
      <c r="LAB85" s="43"/>
      <c r="LAC85" s="40"/>
      <c r="LAD85" s="43"/>
      <c r="LAE85" s="43"/>
      <c r="LAF85" s="43"/>
      <c r="LAG85" s="44"/>
      <c r="LAH85" s="43"/>
      <c r="LAI85" s="43"/>
      <c r="LAJ85" s="43"/>
      <c r="LAK85" s="40"/>
      <c r="LAL85" s="43"/>
      <c r="LAM85" s="43"/>
      <c r="LAN85" s="43"/>
      <c r="LAO85" s="44"/>
      <c r="LAP85" s="43"/>
      <c r="LAQ85" s="43"/>
      <c r="LAR85" s="43"/>
      <c r="LAS85" s="40"/>
      <c r="LAT85" s="43"/>
      <c r="LAU85" s="43"/>
      <c r="LAV85" s="43"/>
      <c r="LAW85" s="44"/>
      <c r="LAX85" s="43"/>
      <c r="LAY85" s="43"/>
      <c r="LAZ85" s="43"/>
      <c r="LBA85" s="40"/>
      <c r="LBB85" s="43"/>
      <c r="LBC85" s="43"/>
      <c r="LBD85" s="43"/>
      <c r="LBE85" s="44"/>
      <c r="LBF85" s="43"/>
      <c r="LBG85" s="43"/>
      <c r="LBH85" s="43"/>
      <c r="LBI85" s="40"/>
      <c r="LBJ85" s="43"/>
      <c r="LBK85" s="43"/>
      <c r="LBL85" s="43"/>
      <c r="LBM85" s="44"/>
      <c r="LBN85" s="43"/>
      <c r="LBO85" s="43"/>
      <c r="LBP85" s="43"/>
      <c r="LBQ85" s="40"/>
      <c r="LBR85" s="43"/>
      <c r="LBS85" s="43"/>
      <c r="LBT85" s="43"/>
      <c r="LBU85" s="44"/>
      <c r="LBV85" s="43"/>
      <c r="LBW85" s="43"/>
      <c r="LBX85" s="43"/>
      <c r="LBY85" s="40"/>
      <c r="LBZ85" s="43"/>
      <c r="LCA85" s="43"/>
      <c r="LCB85" s="43"/>
      <c r="LCC85" s="44"/>
      <c r="LCD85" s="43"/>
      <c r="LCE85" s="43"/>
      <c r="LCF85" s="43"/>
      <c r="LCG85" s="40"/>
      <c r="LCH85" s="43"/>
      <c r="LCI85" s="43"/>
      <c r="LCJ85" s="43"/>
      <c r="LCK85" s="44"/>
      <c r="LCL85" s="43"/>
      <c r="LCM85" s="43"/>
      <c r="LCN85" s="43"/>
      <c r="LCO85" s="40"/>
      <c r="LCP85" s="43"/>
      <c r="LCQ85" s="43"/>
      <c r="LCR85" s="43"/>
      <c r="LCS85" s="44"/>
      <c r="LCT85" s="43"/>
      <c r="LCU85" s="43"/>
      <c r="LCV85" s="43"/>
      <c r="LCW85" s="40"/>
      <c r="LCX85" s="43"/>
      <c r="LCY85" s="43"/>
      <c r="LCZ85" s="43"/>
      <c r="LDA85" s="44"/>
      <c r="LDB85" s="43"/>
      <c r="LDC85" s="43"/>
      <c r="LDD85" s="43"/>
      <c r="LDE85" s="40"/>
      <c r="LDF85" s="43"/>
      <c r="LDG85" s="43"/>
      <c r="LDH85" s="43"/>
      <c r="LDI85" s="44"/>
      <c r="LDJ85" s="43"/>
      <c r="LDK85" s="43"/>
      <c r="LDL85" s="43"/>
      <c r="LDM85" s="40"/>
      <c r="LDN85" s="43"/>
      <c r="LDO85" s="43"/>
      <c r="LDP85" s="43"/>
      <c r="LDQ85" s="44"/>
      <c r="LDR85" s="43"/>
      <c r="LDS85" s="43"/>
      <c r="LDT85" s="43"/>
      <c r="LDU85" s="40"/>
      <c r="LDV85" s="43"/>
      <c r="LDW85" s="43"/>
      <c r="LDX85" s="43"/>
      <c r="LDY85" s="44"/>
      <c r="LDZ85" s="43"/>
      <c r="LEA85" s="43"/>
      <c r="LEB85" s="43"/>
      <c r="LEC85" s="40"/>
      <c r="LED85" s="43"/>
      <c r="LEE85" s="43"/>
      <c r="LEF85" s="43"/>
      <c r="LEG85" s="44"/>
      <c r="LEH85" s="43"/>
      <c r="LEI85" s="43"/>
      <c r="LEJ85" s="43"/>
      <c r="LEK85" s="40"/>
      <c r="LEL85" s="43"/>
      <c r="LEM85" s="43"/>
      <c r="LEN85" s="43"/>
      <c r="LEO85" s="44"/>
      <c r="LEP85" s="43"/>
      <c r="LEQ85" s="43"/>
      <c r="LER85" s="43"/>
      <c r="LES85" s="40"/>
      <c r="LET85" s="43"/>
      <c r="LEU85" s="43"/>
      <c r="LEV85" s="43"/>
      <c r="LEW85" s="44"/>
      <c r="LEX85" s="43"/>
      <c r="LEY85" s="43"/>
      <c r="LEZ85" s="43"/>
      <c r="LFA85" s="40"/>
      <c r="LFB85" s="43"/>
      <c r="LFC85" s="43"/>
      <c r="LFD85" s="43"/>
      <c r="LFE85" s="44"/>
      <c r="LFF85" s="43"/>
      <c r="LFG85" s="43"/>
      <c r="LFH85" s="43"/>
      <c r="LFI85" s="40"/>
      <c r="LFJ85" s="43"/>
      <c r="LFK85" s="43"/>
      <c r="LFL85" s="43"/>
      <c r="LFM85" s="44"/>
      <c r="LFN85" s="43"/>
      <c r="LFO85" s="43"/>
      <c r="LFP85" s="43"/>
      <c r="LFQ85" s="40"/>
      <c r="LFR85" s="43"/>
      <c r="LFS85" s="43"/>
      <c r="LFT85" s="43"/>
      <c r="LFU85" s="44"/>
      <c r="LFV85" s="43"/>
      <c r="LFW85" s="43"/>
      <c r="LFX85" s="43"/>
      <c r="LFY85" s="40"/>
      <c r="LFZ85" s="43"/>
      <c r="LGA85" s="43"/>
      <c r="LGB85" s="43"/>
      <c r="LGC85" s="44"/>
      <c r="LGD85" s="43"/>
      <c r="LGE85" s="43"/>
      <c r="LGF85" s="43"/>
      <c r="LGG85" s="40"/>
      <c r="LGH85" s="43"/>
      <c r="LGI85" s="43"/>
      <c r="LGJ85" s="43"/>
      <c r="LGK85" s="44"/>
      <c r="LGL85" s="43"/>
      <c r="LGM85" s="43"/>
      <c r="LGN85" s="43"/>
      <c r="LGO85" s="40"/>
      <c r="LGP85" s="43"/>
      <c r="LGQ85" s="43"/>
      <c r="LGR85" s="43"/>
      <c r="LGS85" s="44"/>
      <c r="LGT85" s="43"/>
      <c r="LGU85" s="43"/>
      <c r="LGV85" s="43"/>
      <c r="LGW85" s="40"/>
      <c r="LGX85" s="43"/>
      <c r="LGY85" s="43"/>
      <c r="LGZ85" s="43"/>
      <c r="LHA85" s="44"/>
      <c r="LHB85" s="43"/>
      <c r="LHC85" s="43"/>
      <c r="LHD85" s="43"/>
      <c r="LHE85" s="40"/>
      <c r="LHF85" s="43"/>
      <c r="LHG85" s="43"/>
      <c r="LHH85" s="43"/>
      <c r="LHI85" s="44"/>
      <c r="LHJ85" s="43"/>
      <c r="LHK85" s="43"/>
      <c r="LHL85" s="43"/>
      <c r="LHM85" s="40"/>
      <c r="LHN85" s="43"/>
      <c r="LHO85" s="43"/>
      <c r="LHP85" s="43"/>
      <c r="LHQ85" s="44"/>
      <c r="LHR85" s="43"/>
      <c r="LHS85" s="43"/>
      <c r="LHT85" s="43"/>
      <c r="LHU85" s="40"/>
      <c r="LHV85" s="43"/>
      <c r="LHW85" s="43"/>
      <c r="LHX85" s="43"/>
      <c r="LHY85" s="44"/>
      <c r="LHZ85" s="43"/>
      <c r="LIA85" s="43"/>
      <c r="LIB85" s="43"/>
      <c r="LIC85" s="40"/>
      <c r="LID85" s="43"/>
      <c r="LIE85" s="43"/>
      <c r="LIF85" s="43"/>
      <c r="LIG85" s="44"/>
      <c r="LIH85" s="43"/>
      <c r="LII85" s="43"/>
      <c r="LIJ85" s="43"/>
      <c r="LIK85" s="40"/>
      <c r="LIL85" s="43"/>
      <c r="LIM85" s="43"/>
      <c r="LIN85" s="43"/>
      <c r="LIO85" s="44"/>
      <c r="LIP85" s="43"/>
      <c r="LIQ85" s="43"/>
      <c r="LIR85" s="43"/>
      <c r="LIS85" s="40"/>
      <c r="LIT85" s="43"/>
      <c r="LIU85" s="43"/>
      <c r="LIV85" s="43"/>
      <c r="LIW85" s="44"/>
      <c r="LIX85" s="43"/>
      <c r="LIY85" s="43"/>
      <c r="LIZ85" s="43"/>
      <c r="LJA85" s="40"/>
      <c r="LJB85" s="43"/>
      <c r="LJC85" s="43"/>
      <c r="LJD85" s="43"/>
      <c r="LJE85" s="44"/>
      <c r="LJF85" s="43"/>
      <c r="LJG85" s="43"/>
      <c r="LJH85" s="43"/>
      <c r="LJI85" s="40"/>
      <c r="LJJ85" s="43"/>
      <c r="LJK85" s="43"/>
      <c r="LJL85" s="43"/>
      <c r="LJM85" s="44"/>
      <c r="LJN85" s="43"/>
      <c r="LJO85" s="43"/>
      <c r="LJP85" s="43"/>
      <c r="LJQ85" s="40"/>
      <c r="LJR85" s="43"/>
      <c r="LJS85" s="43"/>
      <c r="LJT85" s="43"/>
      <c r="LJU85" s="44"/>
      <c r="LJV85" s="43"/>
      <c r="LJW85" s="43"/>
      <c r="LJX85" s="43"/>
      <c r="LJY85" s="40"/>
      <c r="LJZ85" s="43"/>
      <c r="LKA85" s="43"/>
      <c r="LKB85" s="43"/>
      <c r="LKC85" s="44"/>
      <c r="LKD85" s="43"/>
      <c r="LKE85" s="43"/>
      <c r="LKF85" s="43"/>
      <c r="LKG85" s="40"/>
      <c r="LKH85" s="43"/>
      <c r="LKI85" s="43"/>
      <c r="LKJ85" s="43"/>
      <c r="LKK85" s="44"/>
      <c r="LKL85" s="43"/>
      <c r="LKM85" s="43"/>
      <c r="LKN85" s="43"/>
      <c r="LKO85" s="40"/>
      <c r="LKP85" s="43"/>
      <c r="LKQ85" s="43"/>
      <c r="LKR85" s="43"/>
      <c r="LKS85" s="44"/>
      <c r="LKT85" s="43"/>
      <c r="LKU85" s="43"/>
      <c r="LKV85" s="43"/>
      <c r="LKW85" s="40"/>
      <c r="LKX85" s="43"/>
      <c r="LKY85" s="43"/>
      <c r="LKZ85" s="43"/>
      <c r="LLA85" s="44"/>
      <c r="LLB85" s="43"/>
      <c r="LLC85" s="43"/>
      <c r="LLD85" s="43"/>
      <c r="LLE85" s="40"/>
      <c r="LLF85" s="43"/>
      <c r="LLG85" s="43"/>
      <c r="LLH85" s="43"/>
      <c r="LLI85" s="44"/>
      <c r="LLJ85" s="43"/>
      <c r="LLK85" s="43"/>
      <c r="LLL85" s="43"/>
      <c r="LLM85" s="40"/>
      <c r="LLN85" s="43"/>
      <c r="LLO85" s="43"/>
      <c r="LLP85" s="43"/>
      <c r="LLQ85" s="44"/>
      <c r="LLR85" s="43"/>
      <c r="LLS85" s="43"/>
      <c r="LLT85" s="43"/>
      <c r="LLU85" s="40"/>
      <c r="LLV85" s="43"/>
      <c r="LLW85" s="43"/>
      <c r="LLX85" s="43"/>
      <c r="LLY85" s="44"/>
      <c r="LLZ85" s="43"/>
      <c r="LMA85" s="43"/>
      <c r="LMB85" s="43"/>
      <c r="LMC85" s="40"/>
      <c r="LMD85" s="43"/>
      <c r="LME85" s="43"/>
      <c r="LMF85" s="43"/>
      <c r="LMG85" s="44"/>
      <c r="LMH85" s="43"/>
      <c r="LMI85" s="43"/>
      <c r="LMJ85" s="43"/>
      <c r="LMK85" s="40"/>
      <c r="LML85" s="43"/>
      <c r="LMM85" s="43"/>
      <c r="LMN85" s="43"/>
      <c r="LMO85" s="44"/>
      <c r="LMP85" s="43"/>
      <c r="LMQ85" s="43"/>
      <c r="LMR85" s="43"/>
      <c r="LMS85" s="40"/>
      <c r="LMT85" s="43"/>
      <c r="LMU85" s="43"/>
      <c r="LMV85" s="43"/>
      <c r="LMW85" s="44"/>
      <c r="LMX85" s="43"/>
      <c r="LMY85" s="43"/>
      <c r="LMZ85" s="43"/>
      <c r="LNA85" s="40"/>
      <c r="LNB85" s="43"/>
      <c r="LNC85" s="43"/>
      <c r="LND85" s="43"/>
      <c r="LNE85" s="44"/>
      <c r="LNF85" s="43"/>
      <c r="LNG85" s="43"/>
      <c r="LNH85" s="43"/>
      <c r="LNI85" s="40"/>
      <c r="LNJ85" s="43"/>
      <c r="LNK85" s="43"/>
      <c r="LNL85" s="43"/>
      <c r="LNM85" s="44"/>
      <c r="LNN85" s="43"/>
      <c r="LNO85" s="43"/>
      <c r="LNP85" s="43"/>
      <c r="LNQ85" s="40"/>
      <c r="LNR85" s="43"/>
      <c r="LNS85" s="43"/>
      <c r="LNT85" s="43"/>
      <c r="LNU85" s="44"/>
      <c r="LNV85" s="43"/>
      <c r="LNW85" s="43"/>
      <c r="LNX85" s="43"/>
      <c r="LNY85" s="40"/>
      <c r="LNZ85" s="43"/>
      <c r="LOA85" s="43"/>
      <c r="LOB85" s="43"/>
      <c r="LOC85" s="44"/>
      <c r="LOD85" s="43"/>
      <c r="LOE85" s="43"/>
      <c r="LOF85" s="43"/>
      <c r="LOG85" s="40"/>
      <c r="LOH85" s="43"/>
      <c r="LOI85" s="43"/>
      <c r="LOJ85" s="43"/>
      <c r="LOK85" s="44"/>
      <c r="LOL85" s="43"/>
      <c r="LOM85" s="43"/>
      <c r="LON85" s="43"/>
      <c r="LOO85" s="40"/>
      <c r="LOP85" s="43"/>
      <c r="LOQ85" s="43"/>
      <c r="LOR85" s="43"/>
      <c r="LOS85" s="44"/>
      <c r="LOT85" s="43"/>
      <c r="LOU85" s="43"/>
      <c r="LOV85" s="43"/>
      <c r="LOW85" s="40"/>
      <c r="LOX85" s="43"/>
      <c r="LOY85" s="43"/>
      <c r="LOZ85" s="43"/>
      <c r="LPA85" s="44"/>
      <c r="LPB85" s="43"/>
      <c r="LPC85" s="43"/>
      <c r="LPD85" s="43"/>
      <c r="LPE85" s="40"/>
      <c r="LPF85" s="43"/>
      <c r="LPG85" s="43"/>
      <c r="LPH85" s="43"/>
      <c r="LPI85" s="44"/>
      <c r="LPJ85" s="43"/>
      <c r="LPK85" s="43"/>
      <c r="LPL85" s="43"/>
      <c r="LPM85" s="40"/>
      <c r="LPN85" s="43"/>
      <c r="LPO85" s="43"/>
      <c r="LPP85" s="43"/>
      <c r="LPQ85" s="44"/>
      <c r="LPR85" s="43"/>
      <c r="LPS85" s="43"/>
      <c r="LPT85" s="43"/>
      <c r="LPU85" s="40"/>
      <c r="LPV85" s="43"/>
      <c r="LPW85" s="43"/>
      <c r="LPX85" s="43"/>
      <c r="LPY85" s="44"/>
      <c r="LPZ85" s="43"/>
      <c r="LQA85" s="43"/>
      <c r="LQB85" s="43"/>
      <c r="LQC85" s="40"/>
      <c r="LQD85" s="43"/>
      <c r="LQE85" s="43"/>
      <c r="LQF85" s="43"/>
      <c r="LQG85" s="44"/>
      <c r="LQH85" s="43"/>
      <c r="LQI85" s="43"/>
      <c r="LQJ85" s="43"/>
      <c r="LQK85" s="40"/>
      <c r="LQL85" s="43"/>
      <c r="LQM85" s="43"/>
      <c r="LQN85" s="43"/>
      <c r="LQO85" s="44"/>
      <c r="LQP85" s="43"/>
      <c r="LQQ85" s="43"/>
      <c r="LQR85" s="43"/>
      <c r="LQS85" s="40"/>
      <c r="LQT85" s="43"/>
      <c r="LQU85" s="43"/>
      <c r="LQV85" s="43"/>
      <c r="LQW85" s="44"/>
      <c r="LQX85" s="43"/>
      <c r="LQY85" s="43"/>
      <c r="LQZ85" s="43"/>
      <c r="LRA85" s="40"/>
      <c r="LRB85" s="43"/>
      <c r="LRC85" s="43"/>
      <c r="LRD85" s="43"/>
      <c r="LRE85" s="44"/>
      <c r="LRF85" s="43"/>
      <c r="LRG85" s="43"/>
      <c r="LRH85" s="43"/>
      <c r="LRI85" s="40"/>
      <c r="LRJ85" s="43"/>
      <c r="LRK85" s="43"/>
      <c r="LRL85" s="43"/>
      <c r="LRM85" s="44"/>
      <c r="LRN85" s="43"/>
      <c r="LRO85" s="43"/>
      <c r="LRP85" s="43"/>
      <c r="LRQ85" s="40"/>
      <c r="LRR85" s="43"/>
      <c r="LRS85" s="43"/>
      <c r="LRT85" s="43"/>
      <c r="LRU85" s="44"/>
      <c r="LRV85" s="43"/>
      <c r="LRW85" s="43"/>
      <c r="LRX85" s="43"/>
      <c r="LRY85" s="40"/>
      <c r="LRZ85" s="43"/>
      <c r="LSA85" s="43"/>
      <c r="LSB85" s="43"/>
      <c r="LSC85" s="44"/>
      <c r="LSD85" s="43"/>
      <c r="LSE85" s="43"/>
      <c r="LSF85" s="43"/>
      <c r="LSG85" s="40"/>
      <c r="LSH85" s="43"/>
      <c r="LSI85" s="43"/>
      <c r="LSJ85" s="43"/>
      <c r="LSK85" s="44"/>
      <c r="LSL85" s="43"/>
      <c r="LSM85" s="43"/>
      <c r="LSN85" s="43"/>
      <c r="LSO85" s="40"/>
      <c r="LSP85" s="43"/>
      <c r="LSQ85" s="43"/>
      <c r="LSR85" s="43"/>
      <c r="LSS85" s="44"/>
      <c r="LST85" s="43"/>
      <c r="LSU85" s="43"/>
      <c r="LSV85" s="43"/>
      <c r="LSW85" s="40"/>
      <c r="LSX85" s="43"/>
      <c r="LSY85" s="43"/>
      <c r="LSZ85" s="43"/>
      <c r="LTA85" s="44"/>
      <c r="LTB85" s="43"/>
      <c r="LTC85" s="43"/>
      <c r="LTD85" s="43"/>
      <c r="LTE85" s="40"/>
      <c r="LTF85" s="43"/>
      <c r="LTG85" s="43"/>
      <c r="LTH85" s="43"/>
      <c r="LTI85" s="44"/>
      <c r="LTJ85" s="43"/>
      <c r="LTK85" s="43"/>
      <c r="LTL85" s="43"/>
      <c r="LTM85" s="40"/>
      <c r="LTN85" s="43"/>
      <c r="LTO85" s="43"/>
      <c r="LTP85" s="43"/>
      <c r="LTQ85" s="44"/>
      <c r="LTR85" s="43"/>
      <c r="LTS85" s="43"/>
      <c r="LTT85" s="43"/>
      <c r="LTU85" s="40"/>
      <c r="LTV85" s="43"/>
      <c r="LTW85" s="43"/>
      <c r="LTX85" s="43"/>
      <c r="LTY85" s="44"/>
      <c r="LTZ85" s="43"/>
      <c r="LUA85" s="43"/>
      <c r="LUB85" s="43"/>
      <c r="LUC85" s="40"/>
      <c r="LUD85" s="43"/>
      <c r="LUE85" s="43"/>
      <c r="LUF85" s="43"/>
      <c r="LUG85" s="44"/>
      <c r="LUH85" s="43"/>
      <c r="LUI85" s="43"/>
      <c r="LUJ85" s="43"/>
      <c r="LUK85" s="40"/>
      <c r="LUL85" s="43"/>
      <c r="LUM85" s="43"/>
      <c r="LUN85" s="43"/>
      <c r="LUO85" s="44"/>
      <c r="LUP85" s="43"/>
      <c r="LUQ85" s="43"/>
      <c r="LUR85" s="43"/>
      <c r="LUS85" s="40"/>
      <c r="LUT85" s="43"/>
      <c r="LUU85" s="43"/>
      <c r="LUV85" s="43"/>
      <c r="LUW85" s="44"/>
      <c r="LUX85" s="43"/>
      <c r="LUY85" s="43"/>
      <c r="LUZ85" s="43"/>
      <c r="LVA85" s="40"/>
      <c r="LVB85" s="43"/>
      <c r="LVC85" s="43"/>
      <c r="LVD85" s="43"/>
      <c r="LVE85" s="44"/>
      <c r="LVF85" s="43"/>
      <c r="LVG85" s="43"/>
      <c r="LVH85" s="43"/>
      <c r="LVI85" s="40"/>
      <c r="LVJ85" s="43"/>
      <c r="LVK85" s="43"/>
      <c r="LVL85" s="43"/>
      <c r="LVM85" s="44"/>
      <c r="LVN85" s="43"/>
      <c r="LVO85" s="43"/>
      <c r="LVP85" s="43"/>
      <c r="LVQ85" s="40"/>
      <c r="LVR85" s="43"/>
      <c r="LVS85" s="43"/>
      <c r="LVT85" s="43"/>
      <c r="LVU85" s="44"/>
      <c r="LVV85" s="43"/>
      <c r="LVW85" s="43"/>
      <c r="LVX85" s="43"/>
      <c r="LVY85" s="40"/>
      <c r="LVZ85" s="43"/>
      <c r="LWA85" s="43"/>
      <c r="LWB85" s="43"/>
      <c r="LWC85" s="44"/>
      <c r="LWD85" s="43"/>
      <c r="LWE85" s="43"/>
      <c r="LWF85" s="43"/>
      <c r="LWG85" s="40"/>
      <c r="LWH85" s="43"/>
      <c r="LWI85" s="43"/>
      <c r="LWJ85" s="43"/>
      <c r="LWK85" s="44"/>
      <c r="LWL85" s="43"/>
      <c r="LWM85" s="43"/>
      <c r="LWN85" s="43"/>
      <c r="LWO85" s="40"/>
      <c r="LWP85" s="43"/>
      <c r="LWQ85" s="43"/>
      <c r="LWR85" s="43"/>
      <c r="LWS85" s="44"/>
      <c r="LWT85" s="43"/>
      <c r="LWU85" s="43"/>
      <c r="LWV85" s="43"/>
      <c r="LWW85" s="40"/>
      <c r="LWX85" s="43"/>
      <c r="LWY85" s="43"/>
      <c r="LWZ85" s="43"/>
      <c r="LXA85" s="44"/>
      <c r="LXB85" s="43"/>
      <c r="LXC85" s="43"/>
      <c r="LXD85" s="43"/>
      <c r="LXE85" s="40"/>
      <c r="LXF85" s="43"/>
      <c r="LXG85" s="43"/>
      <c r="LXH85" s="43"/>
      <c r="LXI85" s="44"/>
      <c r="LXJ85" s="43"/>
      <c r="LXK85" s="43"/>
      <c r="LXL85" s="43"/>
      <c r="LXM85" s="40"/>
      <c r="LXN85" s="43"/>
      <c r="LXO85" s="43"/>
      <c r="LXP85" s="43"/>
      <c r="LXQ85" s="44"/>
      <c r="LXR85" s="43"/>
      <c r="LXS85" s="43"/>
      <c r="LXT85" s="43"/>
      <c r="LXU85" s="40"/>
      <c r="LXV85" s="43"/>
      <c r="LXW85" s="43"/>
      <c r="LXX85" s="43"/>
      <c r="LXY85" s="44"/>
      <c r="LXZ85" s="43"/>
      <c r="LYA85" s="43"/>
      <c r="LYB85" s="43"/>
      <c r="LYC85" s="40"/>
      <c r="LYD85" s="43"/>
      <c r="LYE85" s="43"/>
      <c r="LYF85" s="43"/>
      <c r="LYG85" s="44"/>
      <c r="LYH85" s="43"/>
      <c r="LYI85" s="43"/>
      <c r="LYJ85" s="43"/>
      <c r="LYK85" s="40"/>
      <c r="LYL85" s="43"/>
      <c r="LYM85" s="43"/>
      <c r="LYN85" s="43"/>
      <c r="LYO85" s="44"/>
      <c r="LYP85" s="43"/>
      <c r="LYQ85" s="43"/>
      <c r="LYR85" s="43"/>
      <c r="LYS85" s="40"/>
      <c r="LYT85" s="43"/>
      <c r="LYU85" s="43"/>
      <c r="LYV85" s="43"/>
      <c r="LYW85" s="44"/>
      <c r="LYX85" s="43"/>
      <c r="LYY85" s="43"/>
      <c r="LYZ85" s="43"/>
      <c r="LZA85" s="40"/>
      <c r="LZB85" s="43"/>
      <c r="LZC85" s="43"/>
      <c r="LZD85" s="43"/>
      <c r="LZE85" s="44"/>
      <c r="LZF85" s="43"/>
      <c r="LZG85" s="43"/>
      <c r="LZH85" s="43"/>
      <c r="LZI85" s="40"/>
      <c r="LZJ85" s="43"/>
      <c r="LZK85" s="43"/>
      <c r="LZL85" s="43"/>
      <c r="LZM85" s="44"/>
      <c r="LZN85" s="43"/>
      <c r="LZO85" s="43"/>
      <c r="LZP85" s="43"/>
      <c r="LZQ85" s="40"/>
      <c r="LZR85" s="43"/>
      <c r="LZS85" s="43"/>
      <c r="LZT85" s="43"/>
      <c r="LZU85" s="44"/>
      <c r="LZV85" s="43"/>
      <c r="LZW85" s="43"/>
      <c r="LZX85" s="43"/>
      <c r="LZY85" s="40"/>
      <c r="LZZ85" s="43"/>
      <c r="MAA85" s="43"/>
      <c r="MAB85" s="43"/>
      <c r="MAC85" s="44"/>
      <c r="MAD85" s="43"/>
      <c r="MAE85" s="43"/>
      <c r="MAF85" s="43"/>
      <c r="MAG85" s="40"/>
      <c r="MAH85" s="43"/>
      <c r="MAI85" s="43"/>
      <c r="MAJ85" s="43"/>
      <c r="MAK85" s="44"/>
      <c r="MAL85" s="43"/>
      <c r="MAM85" s="43"/>
      <c r="MAN85" s="43"/>
      <c r="MAO85" s="40"/>
      <c r="MAP85" s="43"/>
      <c r="MAQ85" s="43"/>
      <c r="MAR85" s="43"/>
      <c r="MAS85" s="44"/>
      <c r="MAT85" s="43"/>
      <c r="MAU85" s="43"/>
      <c r="MAV85" s="43"/>
      <c r="MAW85" s="40"/>
      <c r="MAX85" s="43"/>
      <c r="MAY85" s="43"/>
      <c r="MAZ85" s="43"/>
      <c r="MBA85" s="44"/>
      <c r="MBB85" s="43"/>
      <c r="MBC85" s="43"/>
      <c r="MBD85" s="43"/>
      <c r="MBE85" s="40"/>
      <c r="MBF85" s="43"/>
      <c r="MBG85" s="43"/>
      <c r="MBH85" s="43"/>
      <c r="MBI85" s="44"/>
      <c r="MBJ85" s="43"/>
      <c r="MBK85" s="43"/>
      <c r="MBL85" s="43"/>
      <c r="MBM85" s="40"/>
      <c r="MBN85" s="43"/>
      <c r="MBO85" s="43"/>
      <c r="MBP85" s="43"/>
      <c r="MBQ85" s="44"/>
      <c r="MBR85" s="43"/>
      <c r="MBS85" s="43"/>
      <c r="MBT85" s="43"/>
      <c r="MBU85" s="40"/>
      <c r="MBV85" s="43"/>
      <c r="MBW85" s="43"/>
      <c r="MBX85" s="43"/>
      <c r="MBY85" s="44"/>
      <c r="MBZ85" s="43"/>
      <c r="MCA85" s="43"/>
      <c r="MCB85" s="43"/>
      <c r="MCC85" s="40"/>
      <c r="MCD85" s="43"/>
      <c r="MCE85" s="43"/>
      <c r="MCF85" s="43"/>
      <c r="MCG85" s="44"/>
      <c r="MCH85" s="43"/>
      <c r="MCI85" s="43"/>
      <c r="MCJ85" s="43"/>
      <c r="MCK85" s="40"/>
      <c r="MCL85" s="43"/>
      <c r="MCM85" s="43"/>
      <c r="MCN85" s="43"/>
      <c r="MCO85" s="44"/>
      <c r="MCP85" s="43"/>
      <c r="MCQ85" s="43"/>
      <c r="MCR85" s="43"/>
      <c r="MCS85" s="40"/>
      <c r="MCT85" s="43"/>
      <c r="MCU85" s="43"/>
      <c r="MCV85" s="43"/>
      <c r="MCW85" s="44"/>
      <c r="MCX85" s="43"/>
      <c r="MCY85" s="43"/>
      <c r="MCZ85" s="43"/>
      <c r="MDA85" s="40"/>
      <c r="MDB85" s="43"/>
      <c r="MDC85" s="43"/>
      <c r="MDD85" s="43"/>
      <c r="MDE85" s="44"/>
      <c r="MDF85" s="43"/>
      <c r="MDG85" s="43"/>
      <c r="MDH85" s="43"/>
      <c r="MDI85" s="40"/>
      <c r="MDJ85" s="43"/>
      <c r="MDK85" s="43"/>
      <c r="MDL85" s="43"/>
      <c r="MDM85" s="44"/>
      <c r="MDN85" s="43"/>
      <c r="MDO85" s="43"/>
      <c r="MDP85" s="43"/>
      <c r="MDQ85" s="40"/>
      <c r="MDR85" s="43"/>
      <c r="MDS85" s="43"/>
      <c r="MDT85" s="43"/>
      <c r="MDU85" s="44"/>
      <c r="MDV85" s="43"/>
      <c r="MDW85" s="43"/>
      <c r="MDX85" s="43"/>
      <c r="MDY85" s="40"/>
      <c r="MDZ85" s="43"/>
      <c r="MEA85" s="43"/>
      <c r="MEB85" s="43"/>
      <c r="MEC85" s="44"/>
      <c r="MED85" s="43"/>
      <c r="MEE85" s="43"/>
      <c r="MEF85" s="43"/>
      <c r="MEG85" s="40"/>
      <c r="MEH85" s="43"/>
      <c r="MEI85" s="43"/>
      <c r="MEJ85" s="43"/>
      <c r="MEK85" s="44"/>
      <c r="MEL85" s="43"/>
      <c r="MEM85" s="43"/>
      <c r="MEN85" s="43"/>
      <c r="MEO85" s="40"/>
      <c r="MEP85" s="43"/>
      <c r="MEQ85" s="43"/>
      <c r="MER85" s="43"/>
      <c r="MES85" s="44"/>
      <c r="MET85" s="43"/>
      <c r="MEU85" s="43"/>
      <c r="MEV85" s="43"/>
      <c r="MEW85" s="40"/>
      <c r="MEX85" s="43"/>
      <c r="MEY85" s="43"/>
      <c r="MEZ85" s="43"/>
      <c r="MFA85" s="44"/>
      <c r="MFB85" s="43"/>
      <c r="MFC85" s="43"/>
      <c r="MFD85" s="43"/>
      <c r="MFE85" s="40"/>
      <c r="MFF85" s="43"/>
      <c r="MFG85" s="43"/>
      <c r="MFH85" s="43"/>
      <c r="MFI85" s="44"/>
      <c r="MFJ85" s="43"/>
      <c r="MFK85" s="43"/>
      <c r="MFL85" s="43"/>
      <c r="MFM85" s="40"/>
      <c r="MFN85" s="43"/>
      <c r="MFO85" s="43"/>
      <c r="MFP85" s="43"/>
      <c r="MFQ85" s="44"/>
      <c r="MFR85" s="43"/>
      <c r="MFS85" s="43"/>
      <c r="MFT85" s="43"/>
      <c r="MFU85" s="40"/>
      <c r="MFV85" s="43"/>
      <c r="MFW85" s="43"/>
      <c r="MFX85" s="43"/>
      <c r="MFY85" s="44"/>
      <c r="MFZ85" s="43"/>
      <c r="MGA85" s="43"/>
      <c r="MGB85" s="43"/>
      <c r="MGC85" s="40"/>
      <c r="MGD85" s="43"/>
      <c r="MGE85" s="43"/>
      <c r="MGF85" s="43"/>
      <c r="MGG85" s="44"/>
      <c r="MGH85" s="43"/>
      <c r="MGI85" s="43"/>
      <c r="MGJ85" s="43"/>
      <c r="MGK85" s="40"/>
      <c r="MGL85" s="43"/>
      <c r="MGM85" s="43"/>
      <c r="MGN85" s="43"/>
      <c r="MGO85" s="44"/>
      <c r="MGP85" s="43"/>
      <c r="MGQ85" s="43"/>
      <c r="MGR85" s="43"/>
      <c r="MGS85" s="40"/>
      <c r="MGT85" s="43"/>
      <c r="MGU85" s="43"/>
      <c r="MGV85" s="43"/>
      <c r="MGW85" s="44"/>
      <c r="MGX85" s="43"/>
      <c r="MGY85" s="43"/>
      <c r="MGZ85" s="43"/>
      <c r="MHA85" s="40"/>
      <c r="MHB85" s="43"/>
      <c r="MHC85" s="43"/>
      <c r="MHD85" s="43"/>
      <c r="MHE85" s="44"/>
      <c r="MHF85" s="43"/>
      <c r="MHG85" s="43"/>
      <c r="MHH85" s="43"/>
      <c r="MHI85" s="40"/>
      <c r="MHJ85" s="43"/>
      <c r="MHK85" s="43"/>
      <c r="MHL85" s="43"/>
      <c r="MHM85" s="44"/>
      <c r="MHN85" s="43"/>
      <c r="MHO85" s="43"/>
      <c r="MHP85" s="43"/>
      <c r="MHQ85" s="40"/>
      <c r="MHR85" s="43"/>
      <c r="MHS85" s="43"/>
      <c r="MHT85" s="43"/>
      <c r="MHU85" s="44"/>
      <c r="MHV85" s="43"/>
      <c r="MHW85" s="43"/>
      <c r="MHX85" s="43"/>
      <c r="MHY85" s="40"/>
      <c r="MHZ85" s="43"/>
      <c r="MIA85" s="43"/>
      <c r="MIB85" s="43"/>
      <c r="MIC85" s="44"/>
      <c r="MID85" s="43"/>
      <c r="MIE85" s="43"/>
      <c r="MIF85" s="43"/>
      <c r="MIG85" s="40"/>
      <c r="MIH85" s="43"/>
      <c r="MII85" s="43"/>
      <c r="MIJ85" s="43"/>
      <c r="MIK85" s="44"/>
      <c r="MIL85" s="43"/>
      <c r="MIM85" s="43"/>
      <c r="MIN85" s="43"/>
      <c r="MIO85" s="40"/>
      <c r="MIP85" s="43"/>
      <c r="MIQ85" s="43"/>
      <c r="MIR85" s="43"/>
      <c r="MIS85" s="44"/>
      <c r="MIT85" s="43"/>
      <c r="MIU85" s="43"/>
      <c r="MIV85" s="43"/>
      <c r="MIW85" s="40"/>
      <c r="MIX85" s="43"/>
      <c r="MIY85" s="43"/>
      <c r="MIZ85" s="43"/>
      <c r="MJA85" s="44"/>
      <c r="MJB85" s="43"/>
      <c r="MJC85" s="43"/>
      <c r="MJD85" s="43"/>
      <c r="MJE85" s="40"/>
      <c r="MJF85" s="43"/>
      <c r="MJG85" s="43"/>
      <c r="MJH85" s="43"/>
      <c r="MJI85" s="44"/>
      <c r="MJJ85" s="43"/>
      <c r="MJK85" s="43"/>
      <c r="MJL85" s="43"/>
      <c r="MJM85" s="40"/>
      <c r="MJN85" s="43"/>
      <c r="MJO85" s="43"/>
      <c r="MJP85" s="43"/>
      <c r="MJQ85" s="44"/>
      <c r="MJR85" s="43"/>
      <c r="MJS85" s="43"/>
      <c r="MJT85" s="43"/>
      <c r="MJU85" s="40"/>
      <c r="MJV85" s="43"/>
      <c r="MJW85" s="43"/>
      <c r="MJX85" s="43"/>
      <c r="MJY85" s="44"/>
      <c r="MJZ85" s="43"/>
      <c r="MKA85" s="43"/>
      <c r="MKB85" s="43"/>
      <c r="MKC85" s="40"/>
      <c r="MKD85" s="43"/>
      <c r="MKE85" s="43"/>
      <c r="MKF85" s="43"/>
      <c r="MKG85" s="44"/>
      <c r="MKH85" s="43"/>
      <c r="MKI85" s="43"/>
      <c r="MKJ85" s="43"/>
      <c r="MKK85" s="40"/>
      <c r="MKL85" s="43"/>
      <c r="MKM85" s="43"/>
      <c r="MKN85" s="43"/>
      <c r="MKO85" s="44"/>
      <c r="MKP85" s="43"/>
      <c r="MKQ85" s="43"/>
      <c r="MKR85" s="43"/>
      <c r="MKS85" s="40"/>
      <c r="MKT85" s="43"/>
      <c r="MKU85" s="43"/>
      <c r="MKV85" s="43"/>
      <c r="MKW85" s="44"/>
      <c r="MKX85" s="43"/>
      <c r="MKY85" s="43"/>
      <c r="MKZ85" s="43"/>
      <c r="MLA85" s="40"/>
      <c r="MLB85" s="43"/>
      <c r="MLC85" s="43"/>
      <c r="MLD85" s="43"/>
      <c r="MLE85" s="44"/>
      <c r="MLF85" s="43"/>
      <c r="MLG85" s="43"/>
      <c r="MLH85" s="43"/>
      <c r="MLI85" s="40"/>
      <c r="MLJ85" s="43"/>
      <c r="MLK85" s="43"/>
      <c r="MLL85" s="43"/>
      <c r="MLM85" s="44"/>
      <c r="MLN85" s="43"/>
      <c r="MLO85" s="43"/>
      <c r="MLP85" s="43"/>
      <c r="MLQ85" s="40"/>
      <c r="MLR85" s="43"/>
      <c r="MLS85" s="43"/>
      <c r="MLT85" s="43"/>
      <c r="MLU85" s="44"/>
      <c r="MLV85" s="43"/>
      <c r="MLW85" s="43"/>
      <c r="MLX85" s="43"/>
      <c r="MLY85" s="40"/>
      <c r="MLZ85" s="43"/>
      <c r="MMA85" s="43"/>
      <c r="MMB85" s="43"/>
      <c r="MMC85" s="44"/>
      <c r="MMD85" s="43"/>
      <c r="MME85" s="43"/>
      <c r="MMF85" s="43"/>
      <c r="MMG85" s="40"/>
      <c r="MMH85" s="43"/>
      <c r="MMI85" s="43"/>
      <c r="MMJ85" s="43"/>
      <c r="MMK85" s="44"/>
      <c r="MML85" s="43"/>
      <c r="MMM85" s="43"/>
      <c r="MMN85" s="43"/>
      <c r="MMO85" s="40"/>
      <c r="MMP85" s="43"/>
      <c r="MMQ85" s="43"/>
      <c r="MMR85" s="43"/>
      <c r="MMS85" s="44"/>
      <c r="MMT85" s="43"/>
      <c r="MMU85" s="43"/>
      <c r="MMV85" s="43"/>
      <c r="MMW85" s="40"/>
      <c r="MMX85" s="43"/>
      <c r="MMY85" s="43"/>
      <c r="MMZ85" s="43"/>
      <c r="MNA85" s="44"/>
      <c r="MNB85" s="43"/>
      <c r="MNC85" s="43"/>
      <c r="MND85" s="43"/>
      <c r="MNE85" s="40"/>
      <c r="MNF85" s="43"/>
      <c r="MNG85" s="43"/>
      <c r="MNH85" s="43"/>
      <c r="MNI85" s="44"/>
      <c r="MNJ85" s="43"/>
      <c r="MNK85" s="43"/>
      <c r="MNL85" s="43"/>
      <c r="MNM85" s="40"/>
      <c r="MNN85" s="43"/>
      <c r="MNO85" s="43"/>
      <c r="MNP85" s="43"/>
      <c r="MNQ85" s="44"/>
      <c r="MNR85" s="43"/>
      <c r="MNS85" s="43"/>
      <c r="MNT85" s="43"/>
      <c r="MNU85" s="40"/>
      <c r="MNV85" s="43"/>
      <c r="MNW85" s="43"/>
      <c r="MNX85" s="43"/>
      <c r="MNY85" s="44"/>
      <c r="MNZ85" s="43"/>
      <c r="MOA85" s="43"/>
      <c r="MOB85" s="43"/>
      <c r="MOC85" s="40"/>
      <c r="MOD85" s="43"/>
      <c r="MOE85" s="43"/>
      <c r="MOF85" s="43"/>
      <c r="MOG85" s="44"/>
      <c r="MOH85" s="43"/>
      <c r="MOI85" s="43"/>
      <c r="MOJ85" s="43"/>
      <c r="MOK85" s="40"/>
      <c r="MOL85" s="43"/>
      <c r="MOM85" s="43"/>
      <c r="MON85" s="43"/>
      <c r="MOO85" s="44"/>
      <c r="MOP85" s="43"/>
      <c r="MOQ85" s="43"/>
      <c r="MOR85" s="43"/>
      <c r="MOS85" s="40"/>
      <c r="MOT85" s="43"/>
      <c r="MOU85" s="43"/>
      <c r="MOV85" s="43"/>
      <c r="MOW85" s="44"/>
      <c r="MOX85" s="43"/>
      <c r="MOY85" s="43"/>
      <c r="MOZ85" s="43"/>
      <c r="MPA85" s="40"/>
      <c r="MPB85" s="43"/>
      <c r="MPC85" s="43"/>
      <c r="MPD85" s="43"/>
      <c r="MPE85" s="44"/>
      <c r="MPF85" s="43"/>
      <c r="MPG85" s="43"/>
      <c r="MPH85" s="43"/>
      <c r="MPI85" s="40"/>
      <c r="MPJ85" s="43"/>
      <c r="MPK85" s="43"/>
      <c r="MPL85" s="43"/>
      <c r="MPM85" s="44"/>
      <c r="MPN85" s="43"/>
      <c r="MPO85" s="43"/>
      <c r="MPP85" s="43"/>
      <c r="MPQ85" s="40"/>
      <c r="MPR85" s="43"/>
      <c r="MPS85" s="43"/>
      <c r="MPT85" s="43"/>
      <c r="MPU85" s="44"/>
      <c r="MPV85" s="43"/>
      <c r="MPW85" s="43"/>
      <c r="MPX85" s="43"/>
      <c r="MPY85" s="40"/>
      <c r="MPZ85" s="43"/>
      <c r="MQA85" s="43"/>
      <c r="MQB85" s="43"/>
      <c r="MQC85" s="44"/>
      <c r="MQD85" s="43"/>
      <c r="MQE85" s="43"/>
      <c r="MQF85" s="43"/>
      <c r="MQG85" s="40"/>
      <c r="MQH85" s="43"/>
      <c r="MQI85" s="43"/>
      <c r="MQJ85" s="43"/>
      <c r="MQK85" s="44"/>
      <c r="MQL85" s="43"/>
      <c r="MQM85" s="43"/>
      <c r="MQN85" s="43"/>
      <c r="MQO85" s="40"/>
      <c r="MQP85" s="43"/>
      <c r="MQQ85" s="43"/>
      <c r="MQR85" s="43"/>
      <c r="MQS85" s="44"/>
      <c r="MQT85" s="43"/>
      <c r="MQU85" s="43"/>
      <c r="MQV85" s="43"/>
      <c r="MQW85" s="40"/>
      <c r="MQX85" s="43"/>
      <c r="MQY85" s="43"/>
      <c r="MQZ85" s="43"/>
      <c r="MRA85" s="44"/>
      <c r="MRB85" s="43"/>
      <c r="MRC85" s="43"/>
      <c r="MRD85" s="43"/>
      <c r="MRE85" s="40"/>
      <c r="MRF85" s="43"/>
      <c r="MRG85" s="43"/>
      <c r="MRH85" s="43"/>
      <c r="MRI85" s="44"/>
      <c r="MRJ85" s="43"/>
      <c r="MRK85" s="43"/>
      <c r="MRL85" s="43"/>
      <c r="MRM85" s="40"/>
      <c r="MRN85" s="43"/>
      <c r="MRO85" s="43"/>
      <c r="MRP85" s="43"/>
      <c r="MRQ85" s="44"/>
      <c r="MRR85" s="43"/>
      <c r="MRS85" s="43"/>
      <c r="MRT85" s="43"/>
      <c r="MRU85" s="40"/>
      <c r="MRV85" s="43"/>
      <c r="MRW85" s="43"/>
      <c r="MRX85" s="43"/>
      <c r="MRY85" s="44"/>
      <c r="MRZ85" s="43"/>
      <c r="MSA85" s="43"/>
      <c r="MSB85" s="43"/>
      <c r="MSC85" s="40"/>
      <c r="MSD85" s="43"/>
      <c r="MSE85" s="43"/>
      <c r="MSF85" s="43"/>
      <c r="MSG85" s="44"/>
      <c r="MSH85" s="43"/>
      <c r="MSI85" s="43"/>
      <c r="MSJ85" s="43"/>
      <c r="MSK85" s="40"/>
      <c r="MSL85" s="43"/>
      <c r="MSM85" s="43"/>
      <c r="MSN85" s="43"/>
      <c r="MSO85" s="44"/>
      <c r="MSP85" s="43"/>
      <c r="MSQ85" s="43"/>
      <c r="MSR85" s="43"/>
      <c r="MSS85" s="40"/>
      <c r="MST85" s="43"/>
      <c r="MSU85" s="43"/>
      <c r="MSV85" s="43"/>
      <c r="MSW85" s="44"/>
      <c r="MSX85" s="43"/>
      <c r="MSY85" s="43"/>
      <c r="MSZ85" s="43"/>
      <c r="MTA85" s="40"/>
      <c r="MTB85" s="43"/>
      <c r="MTC85" s="43"/>
      <c r="MTD85" s="43"/>
      <c r="MTE85" s="44"/>
      <c r="MTF85" s="43"/>
      <c r="MTG85" s="43"/>
      <c r="MTH85" s="43"/>
      <c r="MTI85" s="40"/>
      <c r="MTJ85" s="43"/>
      <c r="MTK85" s="43"/>
      <c r="MTL85" s="43"/>
      <c r="MTM85" s="44"/>
      <c r="MTN85" s="43"/>
      <c r="MTO85" s="43"/>
      <c r="MTP85" s="43"/>
      <c r="MTQ85" s="40"/>
      <c r="MTR85" s="43"/>
      <c r="MTS85" s="43"/>
      <c r="MTT85" s="43"/>
      <c r="MTU85" s="44"/>
      <c r="MTV85" s="43"/>
      <c r="MTW85" s="43"/>
      <c r="MTX85" s="43"/>
      <c r="MTY85" s="40"/>
      <c r="MTZ85" s="43"/>
      <c r="MUA85" s="43"/>
      <c r="MUB85" s="43"/>
      <c r="MUC85" s="44"/>
      <c r="MUD85" s="43"/>
      <c r="MUE85" s="43"/>
      <c r="MUF85" s="43"/>
      <c r="MUG85" s="40"/>
      <c r="MUH85" s="43"/>
      <c r="MUI85" s="43"/>
      <c r="MUJ85" s="43"/>
      <c r="MUK85" s="44"/>
      <c r="MUL85" s="43"/>
      <c r="MUM85" s="43"/>
      <c r="MUN85" s="43"/>
      <c r="MUO85" s="40"/>
      <c r="MUP85" s="43"/>
      <c r="MUQ85" s="43"/>
      <c r="MUR85" s="43"/>
      <c r="MUS85" s="44"/>
      <c r="MUT85" s="43"/>
      <c r="MUU85" s="43"/>
      <c r="MUV85" s="43"/>
      <c r="MUW85" s="40"/>
      <c r="MUX85" s="43"/>
      <c r="MUY85" s="43"/>
      <c r="MUZ85" s="43"/>
      <c r="MVA85" s="44"/>
      <c r="MVB85" s="43"/>
      <c r="MVC85" s="43"/>
      <c r="MVD85" s="43"/>
      <c r="MVE85" s="40"/>
      <c r="MVF85" s="43"/>
      <c r="MVG85" s="43"/>
      <c r="MVH85" s="43"/>
      <c r="MVI85" s="44"/>
      <c r="MVJ85" s="43"/>
      <c r="MVK85" s="43"/>
      <c r="MVL85" s="43"/>
      <c r="MVM85" s="40"/>
      <c r="MVN85" s="43"/>
      <c r="MVO85" s="43"/>
      <c r="MVP85" s="43"/>
      <c r="MVQ85" s="44"/>
      <c r="MVR85" s="43"/>
      <c r="MVS85" s="43"/>
      <c r="MVT85" s="43"/>
      <c r="MVU85" s="40"/>
      <c r="MVV85" s="43"/>
      <c r="MVW85" s="43"/>
      <c r="MVX85" s="43"/>
      <c r="MVY85" s="44"/>
      <c r="MVZ85" s="43"/>
      <c r="MWA85" s="43"/>
      <c r="MWB85" s="43"/>
      <c r="MWC85" s="40"/>
      <c r="MWD85" s="43"/>
      <c r="MWE85" s="43"/>
      <c r="MWF85" s="43"/>
      <c r="MWG85" s="44"/>
      <c r="MWH85" s="43"/>
      <c r="MWI85" s="43"/>
      <c r="MWJ85" s="43"/>
      <c r="MWK85" s="40"/>
      <c r="MWL85" s="43"/>
      <c r="MWM85" s="43"/>
      <c r="MWN85" s="43"/>
      <c r="MWO85" s="44"/>
      <c r="MWP85" s="43"/>
      <c r="MWQ85" s="43"/>
      <c r="MWR85" s="43"/>
      <c r="MWS85" s="40"/>
      <c r="MWT85" s="43"/>
      <c r="MWU85" s="43"/>
      <c r="MWV85" s="43"/>
      <c r="MWW85" s="44"/>
      <c r="MWX85" s="43"/>
      <c r="MWY85" s="43"/>
      <c r="MWZ85" s="43"/>
      <c r="MXA85" s="40"/>
      <c r="MXB85" s="43"/>
      <c r="MXC85" s="43"/>
      <c r="MXD85" s="43"/>
      <c r="MXE85" s="44"/>
      <c r="MXF85" s="43"/>
      <c r="MXG85" s="43"/>
      <c r="MXH85" s="43"/>
      <c r="MXI85" s="40"/>
      <c r="MXJ85" s="43"/>
      <c r="MXK85" s="43"/>
      <c r="MXL85" s="43"/>
      <c r="MXM85" s="44"/>
      <c r="MXN85" s="43"/>
      <c r="MXO85" s="43"/>
      <c r="MXP85" s="43"/>
      <c r="MXQ85" s="40"/>
      <c r="MXR85" s="43"/>
      <c r="MXS85" s="43"/>
      <c r="MXT85" s="43"/>
      <c r="MXU85" s="44"/>
      <c r="MXV85" s="43"/>
      <c r="MXW85" s="43"/>
      <c r="MXX85" s="43"/>
      <c r="MXY85" s="40"/>
      <c r="MXZ85" s="43"/>
      <c r="MYA85" s="43"/>
      <c r="MYB85" s="43"/>
      <c r="MYC85" s="44"/>
      <c r="MYD85" s="43"/>
      <c r="MYE85" s="43"/>
      <c r="MYF85" s="43"/>
      <c r="MYG85" s="40"/>
      <c r="MYH85" s="43"/>
      <c r="MYI85" s="43"/>
      <c r="MYJ85" s="43"/>
      <c r="MYK85" s="44"/>
      <c r="MYL85" s="43"/>
      <c r="MYM85" s="43"/>
      <c r="MYN85" s="43"/>
      <c r="MYO85" s="40"/>
      <c r="MYP85" s="43"/>
      <c r="MYQ85" s="43"/>
      <c r="MYR85" s="43"/>
      <c r="MYS85" s="44"/>
      <c r="MYT85" s="43"/>
      <c r="MYU85" s="43"/>
      <c r="MYV85" s="43"/>
      <c r="MYW85" s="40"/>
      <c r="MYX85" s="43"/>
      <c r="MYY85" s="43"/>
      <c r="MYZ85" s="43"/>
      <c r="MZA85" s="44"/>
      <c r="MZB85" s="43"/>
      <c r="MZC85" s="43"/>
      <c r="MZD85" s="43"/>
      <c r="MZE85" s="40"/>
      <c r="MZF85" s="43"/>
      <c r="MZG85" s="43"/>
      <c r="MZH85" s="43"/>
      <c r="MZI85" s="44"/>
      <c r="MZJ85" s="43"/>
      <c r="MZK85" s="43"/>
      <c r="MZL85" s="43"/>
      <c r="MZM85" s="40"/>
      <c r="MZN85" s="43"/>
      <c r="MZO85" s="43"/>
      <c r="MZP85" s="43"/>
      <c r="MZQ85" s="44"/>
      <c r="MZR85" s="43"/>
      <c r="MZS85" s="43"/>
      <c r="MZT85" s="43"/>
      <c r="MZU85" s="40"/>
      <c r="MZV85" s="43"/>
      <c r="MZW85" s="43"/>
      <c r="MZX85" s="43"/>
      <c r="MZY85" s="44"/>
      <c r="MZZ85" s="43"/>
      <c r="NAA85" s="43"/>
      <c r="NAB85" s="43"/>
      <c r="NAC85" s="40"/>
      <c r="NAD85" s="43"/>
      <c r="NAE85" s="43"/>
      <c r="NAF85" s="43"/>
      <c r="NAG85" s="44"/>
      <c r="NAH85" s="43"/>
      <c r="NAI85" s="43"/>
      <c r="NAJ85" s="43"/>
      <c r="NAK85" s="40"/>
      <c r="NAL85" s="43"/>
      <c r="NAM85" s="43"/>
      <c r="NAN85" s="43"/>
      <c r="NAO85" s="44"/>
      <c r="NAP85" s="43"/>
      <c r="NAQ85" s="43"/>
      <c r="NAR85" s="43"/>
      <c r="NAS85" s="40"/>
      <c r="NAT85" s="43"/>
      <c r="NAU85" s="43"/>
      <c r="NAV85" s="43"/>
      <c r="NAW85" s="44"/>
      <c r="NAX85" s="43"/>
      <c r="NAY85" s="43"/>
      <c r="NAZ85" s="43"/>
      <c r="NBA85" s="40"/>
      <c r="NBB85" s="43"/>
      <c r="NBC85" s="43"/>
      <c r="NBD85" s="43"/>
      <c r="NBE85" s="44"/>
      <c r="NBF85" s="43"/>
      <c r="NBG85" s="43"/>
      <c r="NBH85" s="43"/>
      <c r="NBI85" s="40"/>
      <c r="NBJ85" s="43"/>
      <c r="NBK85" s="43"/>
      <c r="NBL85" s="43"/>
      <c r="NBM85" s="44"/>
      <c r="NBN85" s="43"/>
      <c r="NBO85" s="43"/>
      <c r="NBP85" s="43"/>
      <c r="NBQ85" s="40"/>
      <c r="NBR85" s="43"/>
      <c r="NBS85" s="43"/>
      <c r="NBT85" s="43"/>
      <c r="NBU85" s="44"/>
      <c r="NBV85" s="43"/>
      <c r="NBW85" s="43"/>
      <c r="NBX85" s="43"/>
      <c r="NBY85" s="40"/>
      <c r="NBZ85" s="43"/>
      <c r="NCA85" s="43"/>
      <c r="NCB85" s="43"/>
      <c r="NCC85" s="44"/>
      <c r="NCD85" s="43"/>
      <c r="NCE85" s="43"/>
      <c r="NCF85" s="43"/>
      <c r="NCG85" s="40"/>
      <c r="NCH85" s="43"/>
      <c r="NCI85" s="43"/>
      <c r="NCJ85" s="43"/>
      <c r="NCK85" s="44"/>
      <c r="NCL85" s="43"/>
      <c r="NCM85" s="43"/>
      <c r="NCN85" s="43"/>
      <c r="NCO85" s="40"/>
      <c r="NCP85" s="43"/>
      <c r="NCQ85" s="43"/>
      <c r="NCR85" s="43"/>
      <c r="NCS85" s="44"/>
      <c r="NCT85" s="43"/>
      <c r="NCU85" s="43"/>
      <c r="NCV85" s="43"/>
      <c r="NCW85" s="40"/>
      <c r="NCX85" s="43"/>
      <c r="NCY85" s="43"/>
      <c r="NCZ85" s="43"/>
      <c r="NDA85" s="44"/>
      <c r="NDB85" s="43"/>
      <c r="NDC85" s="43"/>
      <c r="NDD85" s="43"/>
      <c r="NDE85" s="40"/>
      <c r="NDF85" s="43"/>
      <c r="NDG85" s="43"/>
      <c r="NDH85" s="43"/>
      <c r="NDI85" s="44"/>
      <c r="NDJ85" s="43"/>
      <c r="NDK85" s="43"/>
      <c r="NDL85" s="43"/>
      <c r="NDM85" s="40"/>
      <c r="NDN85" s="43"/>
      <c r="NDO85" s="43"/>
      <c r="NDP85" s="43"/>
      <c r="NDQ85" s="44"/>
      <c r="NDR85" s="43"/>
      <c r="NDS85" s="43"/>
      <c r="NDT85" s="43"/>
      <c r="NDU85" s="40"/>
      <c r="NDV85" s="43"/>
      <c r="NDW85" s="43"/>
      <c r="NDX85" s="43"/>
      <c r="NDY85" s="44"/>
      <c r="NDZ85" s="43"/>
      <c r="NEA85" s="43"/>
      <c r="NEB85" s="43"/>
      <c r="NEC85" s="40"/>
      <c r="NED85" s="43"/>
      <c r="NEE85" s="43"/>
      <c r="NEF85" s="43"/>
      <c r="NEG85" s="44"/>
      <c r="NEH85" s="43"/>
      <c r="NEI85" s="43"/>
      <c r="NEJ85" s="43"/>
      <c r="NEK85" s="40"/>
      <c r="NEL85" s="43"/>
      <c r="NEM85" s="43"/>
      <c r="NEN85" s="43"/>
      <c r="NEO85" s="44"/>
      <c r="NEP85" s="43"/>
      <c r="NEQ85" s="43"/>
      <c r="NER85" s="43"/>
      <c r="NES85" s="40"/>
      <c r="NET85" s="43"/>
      <c r="NEU85" s="43"/>
      <c r="NEV85" s="43"/>
      <c r="NEW85" s="44"/>
      <c r="NEX85" s="43"/>
      <c r="NEY85" s="43"/>
      <c r="NEZ85" s="43"/>
      <c r="NFA85" s="40"/>
      <c r="NFB85" s="43"/>
      <c r="NFC85" s="43"/>
      <c r="NFD85" s="43"/>
      <c r="NFE85" s="44"/>
      <c r="NFF85" s="43"/>
      <c r="NFG85" s="43"/>
      <c r="NFH85" s="43"/>
      <c r="NFI85" s="40"/>
      <c r="NFJ85" s="43"/>
      <c r="NFK85" s="43"/>
      <c r="NFL85" s="43"/>
      <c r="NFM85" s="44"/>
      <c r="NFN85" s="43"/>
      <c r="NFO85" s="43"/>
      <c r="NFP85" s="43"/>
      <c r="NFQ85" s="40"/>
      <c r="NFR85" s="43"/>
      <c r="NFS85" s="43"/>
      <c r="NFT85" s="43"/>
      <c r="NFU85" s="44"/>
      <c r="NFV85" s="43"/>
      <c r="NFW85" s="43"/>
      <c r="NFX85" s="43"/>
      <c r="NFY85" s="40"/>
      <c r="NFZ85" s="43"/>
      <c r="NGA85" s="43"/>
      <c r="NGB85" s="43"/>
      <c r="NGC85" s="44"/>
      <c r="NGD85" s="43"/>
      <c r="NGE85" s="43"/>
      <c r="NGF85" s="43"/>
      <c r="NGG85" s="40"/>
      <c r="NGH85" s="43"/>
      <c r="NGI85" s="43"/>
      <c r="NGJ85" s="43"/>
      <c r="NGK85" s="44"/>
      <c r="NGL85" s="43"/>
      <c r="NGM85" s="43"/>
      <c r="NGN85" s="43"/>
      <c r="NGO85" s="40"/>
      <c r="NGP85" s="43"/>
      <c r="NGQ85" s="43"/>
      <c r="NGR85" s="43"/>
      <c r="NGS85" s="44"/>
      <c r="NGT85" s="43"/>
      <c r="NGU85" s="43"/>
      <c r="NGV85" s="43"/>
      <c r="NGW85" s="40"/>
      <c r="NGX85" s="43"/>
      <c r="NGY85" s="43"/>
      <c r="NGZ85" s="43"/>
      <c r="NHA85" s="44"/>
      <c r="NHB85" s="43"/>
      <c r="NHC85" s="43"/>
      <c r="NHD85" s="43"/>
      <c r="NHE85" s="40"/>
      <c r="NHF85" s="43"/>
      <c r="NHG85" s="43"/>
      <c r="NHH85" s="43"/>
      <c r="NHI85" s="44"/>
      <c r="NHJ85" s="43"/>
      <c r="NHK85" s="43"/>
      <c r="NHL85" s="43"/>
      <c r="NHM85" s="40"/>
      <c r="NHN85" s="43"/>
      <c r="NHO85" s="43"/>
      <c r="NHP85" s="43"/>
      <c r="NHQ85" s="44"/>
      <c r="NHR85" s="43"/>
      <c r="NHS85" s="43"/>
      <c r="NHT85" s="43"/>
      <c r="NHU85" s="40"/>
      <c r="NHV85" s="43"/>
      <c r="NHW85" s="43"/>
      <c r="NHX85" s="43"/>
      <c r="NHY85" s="44"/>
      <c r="NHZ85" s="43"/>
      <c r="NIA85" s="43"/>
      <c r="NIB85" s="43"/>
      <c r="NIC85" s="40"/>
      <c r="NID85" s="43"/>
      <c r="NIE85" s="43"/>
      <c r="NIF85" s="43"/>
      <c r="NIG85" s="44"/>
      <c r="NIH85" s="43"/>
      <c r="NII85" s="43"/>
      <c r="NIJ85" s="43"/>
      <c r="NIK85" s="40"/>
      <c r="NIL85" s="43"/>
      <c r="NIM85" s="43"/>
      <c r="NIN85" s="43"/>
      <c r="NIO85" s="44"/>
      <c r="NIP85" s="43"/>
      <c r="NIQ85" s="43"/>
      <c r="NIR85" s="43"/>
      <c r="NIS85" s="40"/>
      <c r="NIT85" s="43"/>
      <c r="NIU85" s="43"/>
      <c r="NIV85" s="43"/>
      <c r="NIW85" s="44"/>
      <c r="NIX85" s="43"/>
      <c r="NIY85" s="43"/>
      <c r="NIZ85" s="43"/>
      <c r="NJA85" s="40"/>
      <c r="NJB85" s="43"/>
      <c r="NJC85" s="43"/>
      <c r="NJD85" s="43"/>
      <c r="NJE85" s="44"/>
      <c r="NJF85" s="43"/>
      <c r="NJG85" s="43"/>
      <c r="NJH85" s="43"/>
      <c r="NJI85" s="40"/>
      <c r="NJJ85" s="43"/>
      <c r="NJK85" s="43"/>
      <c r="NJL85" s="43"/>
      <c r="NJM85" s="44"/>
      <c r="NJN85" s="43"/>
      <c r="NJO85" s="43"/>
      <c r="NJP85" s="43"/>
      <c r="NJQ85" s="40"/>
      <c r="NJR85" s="43"/>
      <c r="NJS85" s="43"/>
      <c r="NJT85" s="43"/>
      <c r="NJU85" s="44"/>
      <c r="NJV85" s="43"/>
      <c r="NJW85" s="43"/>
      <c r="NJX85" s="43"/>
      <c r="NJY85" s="40"/>
      <c r="NJZ85" s="43"/>
      <c r="NKA85" s="43"/>
      <c r="NKB85" s="43"/>
      <c r="NKC85" s="44"/>
      <c r="NKD85" s="43"/>
      <c r="NKE85" s="43"/>
      <c r="NKF85" s="43"/>
      <c r="NKG85" s="40"/>
      <c r="NKH85" s="43"/>
      <c r="NKI85" s="43"/>
      <c r="NKJ85" s="43"/>
      <c r="NKK85" s="44"/>
      <c r="NKL85" s="43"/>
      <c r="NKM85" s="43"/>
      <c r="NKN85" s="43"/>
      <c r="NKO85" s="40"/>
      <c r="NKP85" s="43"/>
      <c r="NKQ85" s="43"/>
      <c r="NKR85" s="43"/>
      <c r="NKS85" s="44"/>
      <c r="NKT85" s="43"/>
      <c r="NKU85" s="43"/>
      <c r="NKV85" s="43"/>
      <c r="NKW85" s="40"/>
      <c r="NKX85" s="43"/>
      <c r="NKY85" s="43"/>
      <c r="NKZ85" s="43"/>
      <c r="NLA85" s="44"/>
      <c r="NLB85" s="43"/>
      <c r="NLC85" s="43"/>
      <c r="NLD85" s="43"/>
      <c r="NLE85" s="40"/>
      <c r="NLF85" s="43"/>
      <c r="NLG85" s="43"/>
      <c r="NLH85" s="43"/>
      <c r="NLI85" s="44"/>
      <c r="NLJ85" s="43"/>
      <c r="NLK85" s="43"/>
      <c r="NLL85" s="43"/>
      <c r="NLM85" s="40"/>
      <c r="NLN85" s="43"/>
      <c r="NLO85" s="43"/>
      <c r="NLP85" s="43"/>
      <c r="NLQ85" s="44"/>
      <c r="NLR85" s="43"/>
      <c r="NLS85" s="43"/>
      <c r="NLT85" s="43"/>
      <c r="NLU85" s="40"/>
      <c r="NLV85" s="43"/>
      <c r="NLW85" s="43"/>
      <c r="NLX85" s="43"/>
      <c r="NLY85" s="44"/>
      <c r="NLZ85" s="43"/>
      <c r="NMA85" s="43"/>
      <c r="NMB85" s="43"/>
      <c r="NMC85" s="40"/>
      <c r="NMD85" s="43"/>
      <c r="NME85" s="43"/>
      <c r="NMF85" s="43"/>
      <c r="NMG85" s="44"/>
      <c r="NMH85" s="43"/>
      <c r="NMI85" s="43"/>
      <c r="NMJ85" s="43"/>
      <c r="NMK85" s="40"/>
      <c r="NML85" s="43"/>
      <c r="NMM85" s="43"/>
      <c r="NMN85" s="43"/>
      <c r="NMO85" s="44"/>
      <c r="NMP85" s="43"/>
      <c r="NMQ85" s="43"/>
      <c r="NMR85" s="43"/>
      <c r="NMS85" s="40"/>
      <c r="NMT85" s="43"/>
      <c r="NMU85" s="43"/>
      <c r="NMV85" s="43"/>
      <c r="NMW85" s="44"/>
      <c r="NMX85" s="43"/>
      <c r="NMY85" s="43"/>
      <c r="NMZ85" s="43"/>
      <c r="NNA85" s="40"/>
      <c r="NNB85" s="43"/>
      <c r="NNC85" s="43"/>
      <c r="NND85" s="43"/>
      <c r="NNE85" s="44"/>
      <c r="NNF85" s="43"/>
      <c r="NNG85" s="43"/>
      <c r="NNH85" s="43"/>
      <c r="NNI85" s="40"/>
      <c r="NNJ85" s="43"/>
      <c r="NNK85" s="43"/>
      <c r="NNL85" s="43"/>
      <c r="NNM85" s="44"/>
      <c r="NNN85" s="43"/>
      <c r="NNO85" s="43"/>
      <c r="NNP85" s="43"/>
      <c r="NNQ85" s="40"/>
      <c r="NNR85" s="43"/>
      <c r="NNS85" s="43"/>
      <c r="NNT85" s="43"/>
      <c r="NNU85" s="44"/>
      <c r="NNV85" s="43"/>
      <c r="NNW85" s="43"/>
      <c r="NNX85" s="43"/>
      <c r="NNY85" s="40"/>
      <c r="NNZ85" s="43"/>
      <c r="NOA85" s="43"/>
      <c r="NOB85" s="43"/>
      <c r="NOC85" s="44"/>
      <c r="NOD85" s="43"/>
      <c r="NOE85" s="43"/>
      <c r="NOF85" s="43"/>
      <c r="NOG85" s="40"/>
      <c r="NOH85" s="43"/>
      <c r="NOI85" s="43"/>
      <c r="NOJ85" s="43"/>
      <c r="NOK85" s="44"/>
      <c r="NOL85" s="43"/>
      <c r="NOM85" s="43"/>
      <c r="NON85" s="43"/>
      <c r="NOO85" s="40"/>
      <c r="NOP85" s="43"/>
      <c r="NOQ85" s="43"/>
      <c r="NOR85" s="43"/>
      <c r="NOS85" s="44"/>
      <c r="NOT85" s="43"/>
      <c r="NOU85" s="43"/>
      <c r="NOV85" s="43"/>
      <c r="NOW85" s="40"/>
      <c r="NOX85" s="43"/>
      <c r="NOY85" s="43"/>
      <c r="NOZ85" s="43"/>
      <c r="NPA85" s="44"/>
      <c r="NPB85" s="43"/>
      <c r="NPC85" s="43"/>
      <c r="NPD85" s="43"/>
      <c r="NPE85" s="40"/>
      <c r="NPF85" s="43"/>
      <c r="NPG85" s="43"/>
      <c r="NPH85" s="43"/>
      <c r="NPI85" s="44"/>
      <c r="NPJ85" s="43"/>
      <c r="NPK85" s="43"/>
      <c r="NPL85" s="43"/>
      <c r="NPM85" s="40"/>
      <c r="NPN85" s="43"/>
      <c r="NPO85" s="43"/>
      <c r="NPP85" s="43"/>
      <c r="NPQ85" s="44"/>
      <c r="NPR85" s="43"/>
      <c r="NPS85" s="43"/>
      <c r="NPT85" s="43"/>
      <c r="NPU85" s="40"/>
      <c r="NPV85" s="43"/>
      <c r="NPW85" s="43"/>
      <c r="NPX85" s="43"/>
      <c r="NPY85" s="44"/>
      <c r="NPZ85" s="43"/>
      <c r="NQA85" s="43"/>
      <c r="NQB85" s="43"/>
      <c r="NQC85" s="40"/>
      <c r="NQD85" s="43"/>
      <c r="NQE85" s="43"/>
      <c r="NQF85" s="43"/>
      <c r="NQG85" s="44"/>
      <c r="NQH85" s="43"/>
      <c r="NQI85" s="43"/>
      <c r="NQJ85" s="43"/>
      <c r="NQK85" s="40"/>
      <c r="NQL85" s="43"/>
      <c r="NQM85" s="43"/>
      <c r="NQN85" s="43"/>
      <c r="NQO85" s="44"/>
      <c r="NQP85" s="43"/>
      <c r="NQQ85" s="43"/>
      <c r="NQR85" s="43"/>
      <c r="NQS85" s="40"/>
      <c r="NQT85" s="43"/>
      <c r="NQU85" s="43"/>
      <c r="NQV85" s="43"/>
      <c r="NQW85" s="44"/>
      <c r="NQX85" s="43"/>
      <c r="NQY85" s="43"/>
      <c r="NQZ85" s="43"/>
      <c r="NRA85" s="40"/>
      <c r="NRB85" s="43"/>
      <c r="NRC85" s="43"/>
      <c r="NRD85" s="43"/>
      <c r="NRE85" s="44"/>
      <c r="NRF85" s="43"/>
      <c r="NRG85" s="43"/>
      <c r="NRH85" s="43"/>
      <c r="NRI85" s="40"/>
      <c r="NRJ85" s="43"/>
      <c r="NRK85" s="43"/>
      <c r="NRL85" s="43"/>
      <c r="NRM85" s="44"/>
      <c r="NRN85" s="43"/>
      <c r="NRO85" s="43"/>
      <c r="NRP85" s="43"/>
      <c r="NRQ85" s="40"/>
      <c r="NRR85" s="43"/>
      <c r="NRS85" s="43"/>
      <c r="NRT85" s="43"/>
      <c r="NRU85" s="44"/>
      <c r="NRV85" s="43"/>
      <c r="NRW85" s="43"/>
      <c r="NRX85" s="43"/>
      <c r="NRY85" s="40"/>
      <c r="NRZ85" s="43"/>
      <c r="NSA85" s="43"/>
      <c r="NSB85" s="43"/>
      <c r="NSC85" s="44"/>
      <c r="NSD85" s="43"/>
      <c r="NSE85" s="43"/>
      <c r="NSF85" s="43"/>
      <c r="NSG85" s="40"/>
      <c r="NSH85" s="43"/>
      <c r="NSI85" s="43"/>
      <c r="NSJ85" s="43"/>
      <c r="NSK85" s="44"/>
      <c r="NSL85" s="43"/>
      <c r="NSM85" s="43"/>
      <c r="NSN85" s="43"/>
      <c r="NSO85" s="40"/>
      <c r="NSP85" s="43"/>
      <c r="NSQ85" s="43"/>
      <c r="NSR85" s="43"/>
      <c r="NSS85" s="44"/>
      <c r="NST85" s="43"/>
      <c r="NSU85" s="43"/>
      <c r="NSV85" s="43"/>
      <c r="NSW85" s="40"/>
      <c r="NSX85" s="43"/>
      <c r="NSY85" s="43"/>
      <c r="NSZ85" s="43"/>
      <c r="NTA85" s="44"/>
      <c r="NTB85" s="43"/>
      <c r="NTC85" s="43"/>
      <c r="NTD85" s="43"/>
      <c r="NTE85" s="40"/>
      <c r="NTF85" s="43"/>
      <c r="NTG85" s="43"/>
      <c r="NTH85" s="43"/>
      <c r="NTI85" s="44"/>
      <c r="NTJ85" s="43"/>
      <c r="NTK85" s="43"/>
      <c r="NTL85" s="43"/>
      <c r="NTM85" s="40"/>
      <c r="NTN85" s="43"/>
      <c r="NTO85" s="43"/>
      <c r="NTP85" s="43"/>
      <c r="NTQ85" s="44"/>
      <c r="NTR85" s="43"/>
      <c r="NTS85" s="43"/>
      <c r="NTT85" s="43"/>
      <c r="NTU85" s="40"/>
      <c r="NTV85" s="43"/>
      <c r="NTW85" s="43"/>
      <c r="NTX85" s="43"/>
      <c r="NTY85" s="44"/>
      <c r="NTZ85" s="43"/>
      <c r="NUA85" s="43"/>
      <c r="NUB85" s="43"/>
      <c r="NUC85" s="40"/>
      <c r="NUD85" s="43"/>
      <c r="NUE85" s="43"/>
      <c r="NUF85" s="43"/>
      <c r="NUG85" s="44"/>
      <c r="NUH85" s="43"/>
      <c r="NUI85" s="43"/>
      <c r="NUJ85" s="43"/>
      <c r="NUK85" s="40"/>
      <c r="NUL85" s="43"/>
      <c r="NUM85" s="43"/>
      <c r="NUN85" s="43"/>
      <c r="NUO85" s="44"/>
      <c r="NUP85" s="43"/>
      <c r="NUQ85" s="43"/>
      <c r="NUR85" s="43"/>
      <c r="NUS85" s="40"/>
      <c r="NUT85" s="43"/>
      <c r="NUU85" s="43"/>
      <c r="NUV85" s="43"/>
      <c r="NUW85" s="44"/>
      <c r="NUX85" s="43"/>
      <c r="NUY85" s="43"/>
      <c r="NUZ85" s="43"/>
      <c r="NVA85" s="40"/>
      <c r="NVB85" s="43"/>
      <c r="NVC85" s="43"/>
      <c r="NVD85" s="43"/>
      <c r="NVE85" s="44"/>
      <c r="NVF85" s="43"/>
      <c r="NVG85" s="43"/>
      <c r="NVH85" s="43"/>
      <c r="NVI85" s="40"/>
      <c r="NVJ85" s="43"/>
      <c r="NVK85" s="43"/>
      <c r="NVL85" s="43"/>
      <c r="NVM85" s="44"/>
      <c r="NVN85" s="43"/>
      <c r="NVO85" s="43"/>
      <c r="NVP85" s="43"/>
      <c r="NVQ85" s="40"/>
      <c r="NVR85" s="43"/>
      <c r="NVS85" s="43"/>
      <c r="NVT85" s="43"/>
      <c r="NVU85" s="44"/>
      <c r="NVV85" s="43"/>
      <c r="NVW85" s="43"/>
      <c r="NVX85" s="43"/>
      <c r="NVY85" s="40"/>
      <c r="NVZ85" s="43"/>
      <c r="NWA85" s="43"/>
      <c r="NWB85" s="43"/>
      <c r="NWC85" s="44"/>
      <c r="NWD85" s="43"/>
      <c r="NWE85" s="43"/>
      <c r="NWF85" s="43"/>
      <c r="NWG85" s="40"/>
      <c r="NWH85" s="43"/>
      <c r="NWI85" s="43"/>
      <c r="NWJ85" s="43"/>
      <c r="NWK85" s="44"/>
      <c r="NWL85" s="43"/>
      <c r="NWM85" s="43"/>
      <c r="NWN85" s="43"/>
      <c r="NWO85" s="40"/>
      <c r="NWP85" s="43"/>
      <c r="NWQ85" s="43"/>
      <c r="NWR85" s="43"/>
      <c r="NWS85" s="44"/>
      <c r="NWT85" s="43"/>
      <c r="NWU85" s="43"/>
      <c r="NWV85" s="43"/>
      <c r="NWW85" s="40"/>
      <c r="NWX85" s="43"/>
      <c r="NWY85" s="43"/>
      <c r="NWZ85" s="43"/>
      <c r="NXA85" s="44"/>
      <c r="NXB85" s="43"/>
      <c r="NXC85" s="43"/>
      <c r="NXD85" s="43"/>
      <c r="NXE85" s="40"/>
      <c r="NXF85" s="43"/>
      <c r="NXG85" s="43"/>
      <c r="NXH85" s="43"/>
      <c r="NXI85" s="44"/>
      <c r="NXJ85" s="43"/>
      <c r="NXK85" s="43"/>
      <c r="NXL85" s="43"/>
      <c r="NXM85" s="40"/>
      <c r="NXN85" s="43"/>
      <c r="NXO85" s="43"/>
      <c r="NXP85" s="43"/>
      <c r="NXQ85" s="44"/>
      <c r="NXR85" s="43"/>
      <c r="NXS85" s="43"/>
      <c r="NXT85" s="43"/>
      <c r="NXU85" s="40"/>
      <c r="NXV85" s="43"/>
      <c r="NXW85" s="43"/>
      <c r="NXX85" s="43"/>
      <c r="NXY85" s="44"/>
      <c r="NXZ85" s="43"/>
      <c r="NYA85" s="43"/>
      <c r="NYB85" s="43"/>
      <c r="NYC85" s="40"/>
      <c r="NYD85" s="43"/>
      <c r="NYE85" s="43"/>
      <c r="NYF85" s="43"/>
      <c r="NYG85" s="44"/>
      <c r="NYH85" s="43"/>
      <c r="NYI85" s="43"/>
      <c r="NYJ85" s="43"/>
      <c r="NYK85" s="40"/>
      <c r="NYL85" s="43"/>
      <c r="NYM85" s="43"/>
      <c r="NYN85" s="43"/>
      <c r="NYO85" s="44"/>
      <c r="NYP85" s="43"/>
      <c r="NYQ85" s="43"/>
      <c r="NYR85" s="43"/>
      <c r="NYS85" s="40"/>
      <c r="NYT85" s="43"/>
      <c r="NYU85" s="43"/>
      <c r="NYV85" s="43"/>
      <c r="NYW85" s="44"/>
      <c r="NYX85" s="43"/>
      <c r="NYY85" s="43"/>
      <c r="NYZ85" s="43"/>
      <c r="NZA85" s="40"/>
      <c r="NZB85" s="43"/>
      <c r="NZC85" s="43"/>
      <c r="NZD85" s="43"/>
      <c r="NZE85" s="44"/>
      <c r="NZF85" s="43"/>
      <c r="NZG85" s="43"/>
      <c r="NZH85" s="43"/>
      <c r="NZI85" s="40"/>
      <c r="NZJ85" s="43"/>
      <c r="NZK85" s="43"/>
      <c r="NZL85" s="43"/>
      <c r="NZM85" s="44"/>
      <c r="NZN85" s="43"/>
      <c r="NZO85" s="43"/>
      <c r="NZP85" s="43"/>
      <c r="NZQ85" s="40"/>
      <c r="NZR85" s="43"/>
      <c r="NZS85" s="43"/>
      <c r="NZT85" s="43"/>
      <c r="NZU85" s="44"/>
      <c r="NZV85" s="43"/>
      <c r="NZW85" s="43"/>
      <c r="NZX85" s="43"/>
      <c r="NZY85" s="40"/>
      <c r="NZZ85" s="43"/>
      <c r="OAA85" s="43"/>
      <c r="OAB85" s="43"/>
      <c r="OAC85" s="44"/>
      <c r="OAD85" s="43"/>
      <c r="OAE85" s="43"/>
      <c r="OAF85" s="43"/>
      <c r="OAG85" s="40"/>
      <c r="OAH85" s="43"/>
      <c r="OAI85" s="43"/>
      <c r="OAJ85" s="43"/>
      <c r="OAK85" s="44"/>
      <c r="OAL85" s="43"/>
      <c r="OAM85" s="43"/>
      <c r="OAN85" s="43"/>
      <c r="OAO85" s="40"/>
      <c r="OAP85" s="43"/>
      <c r="OAQ85" s="43"/>
      <c r="OAR85" s="43"/>
      <c r="OAS85" s="44"/>
      <c r="OAT85" s="43"/>
      <c r="OAU85" s="43"/>
      <c r="OAV85" s="43"/>
      <c r="OAW85" s="40"/>
      <c r="OAX85" s="43"/>
      <c r="OAY85" s="43"/>
      <c r="OAZ85" s="43"/>
      <c r="OBA85" s="44"/>
      <c r="OBB85" s="43"/>
      <c r="OBC85" s="43"/>
      <c r="OBD85" s="43"/>
      <c r="OBE85" s="40"/>
      <c r="OBF85" s="43"/>
      <c r="OBG85" s="43"/>
      <c r="OBH85" s="43"/>
      <c r="OBI85" s="44"/>
      <c r="OBJ85" s="43"/>
      <c r="OBK85" s="43"/>
      <c r="OBL85" s="43"/>
      <c r="OBM85" s="40"/>
      <c r="OBN85" s="43"/>
      <c r="OBO85" s="43"/>
      <c r="OBP85" s="43"/>
      <c r="OBQ85" s="44"/>
      <c r="OBR85" s="43"/>
      <c r="OBS85" s="43"/>
      <c r="OBT85" s="43"/>
      <c r="OBU85" s="40"/>
      <c r="OBV85" s="43"/>
      <c r="OBW85" s="43"/>
      <c r="OBX85" s="43"/>
      <c r="OBY85" s="44"/>
      <c r="OBZ85" s="43"/>
      <c r="OCA85" s="43"/>
      <c r="OCB85" s="43"/>
      <c r="OCC85" s="40"/>
      <c r="OCD85" s="43"/>
      <c r="OCE85" s="43"/>
      <c r="OCF85" s="43"/>
      <c r="OCG85" s="44"/>
      <c r="OCH85" s="43"/>
      <c r="OCI85" s="43"/>
      <c r="OCJ85" s="43"/>
      <c r="OCK85" s="40"/>
      <c r="OCL85" s="43"/>
      <c r="OCM85" s="43"/>
      <c r="OCN85" s="43"/>
      <c r="OCO85" s="44"/>
      <c r="OCP85" s="43"/>
      <c r="OCQ85" s="43"/>
      <c r="OCR85" s="43"/>
      <c r="OCS85" s="40"/>
      <c r="OCT85" s="43"/>
      <c r="OCU85" s="43"/>
      <c r="OCV85" s="43"/>
      <c r="OCW85" s="44"/>
      <c r="OCX85" s="43"/>
      <c r="OCY85" s="43"/>
      <c r="OCZ85" s="43"/>
      <c r="ODA85" s="40"/>
      <c r="ODB85" s="43"/>
      <c r="ODC85" s="43"/>
      <c r="ODD85" s="43"/>
      <c r="ODE85" s="44"/>
      <c r="ODF85" s="43"/>
      <c r="ODG85" s="43"/>
      <c r="ODH85" s="43"/>
      <c r="ODI85" s="40"/>
      <c r="ODJ85" s="43"/>
      <c r="ODK85" s="43"/>
      <c r="ODL85" s="43"/>
      <c r="ODM85" s="44"/>
      <c r="ODN85" s="43"/>
      <c r="ODO85" s="43"/>
      <c r="ODP85" s="43"/>
      <c r="ODQ85" s="40"/>
      <c r="ODR85" s="43"/>
      <c r="ODS85" s="43"/>
      <c r="ODT85" s="43"/>
      <c r="ODU85" s="44"/>
      <c r="ODV85" s="43"/>
      <c r="ODW85" s="43"/>
      <c r="ODX85" s="43"/>
      <c r="ODY85" s="40"/>
      <c r="ODZ85" s="43"/>
      <c r="OEA85" s="43"/>
      <c r="OEB85" s="43"/>
      <c r="OEC85" s="44"/>
      <c r="OED85" s="43"/>
      <c r="OEE85" s="43"/>
      <c r="OEF85" s="43"/>
      <c r="OEG85" s="40"/>
      <c r="OEH85" s="43"/>
      <c r="OEI85" s="43"/>
      <c r="OEJ85" s="43"/>
      <c r="OEK85" s="44"/>
      <c r="OEL85" s="43"/>
      <c r="OEM85" s="43"/>
      <c r="OEN85" s="43"/>
      <c r="OEO85" s="40"/>
      <c r="OEP85" s="43"/>
      <c r="OEQ85" s="43"/>
      <c r="OER85" s="43"/>
      <c r="OES85" s="44"/>
      <c r="OET85" s="43"/>
      <c r="OEU85" s="43"/>
      <c r="OEV85" s="43"/>
      <c r="OEW85" s="40"/>
      <c r="OEX85" s="43"/>
      <c r="OEY85" s="43"/>
      <c r="OEZ85" s="43"/>
      <c r="OFA85" s="44"/>
      <c r="OFB85" s="43"/>
      <c r="OFC85" s="43"/>
      <c r="OFD85" s="43"/>
      <c r="OFE85" s="40"/>
      <c r="OFF85" s="43"/>
      <c r="OFG85" s="43"/>
      <c r="OFH85" s="43"/>
      <c r="OFI85" s="44"/>
      <c r="OFJ85" s="43"/>
      <c r="OFK85" s="43"/>
      <c r="OFL85" s="43"/>
      <c r="OFM85" s="40"/>
      <c r="OFN85" s="43"/>
      <c r="OFO85" s="43"/>
      <c r="OFP85" s="43"/>
      <c r="OFQ85" s="44"/>
      <c r="OFR85" s="43"/>
      <c r="OFS85" s="43"/>
      <c r="OFT85" s="43"/>
      <c r="OFU85" s="40"/>
      <c r="OFV85" s="43"/>
      <c r="OFW85" s="43"/>
      <c r="OFX85" s="43"/>
      <c r="OFY85" s="44"/>
      <c r="OFZ85" s="43"/>
      <c r="OGA85" s="43"/>
      <c r="OGB85" s="43"/>
      <c r="OGC85" s="40"/>
      <c r="OGD85" s="43"/>
      <c r="OGE85" s="43"/>
      <c r="OGF85" s="43"/>
      <c r="OGG85" s="44"/>
      <c r="OGH85" s="43"/>
      <c r="OGI85" s="43"/>
      <c r="OGJ85" s="43"/>
      <c r="OGK85" s="40"/>
      <c r="OGL85" s="43"/>
      <c r="OGM85" s="43"/>
      <c r="OGN85" s="43"/>
      <c r="OGO85" s="44"/>
      <c r="OGP85" s="43"/>
      <c r="OGQ85" s="43"/>
      <c r="OGR85" s="43"/>
      <c r="OGS85" s="40"/>
      <c r="OGT85" s="43"/>
      <c r="OGU85" s="43"/>
      <c r="OGV85" s="43"/>
      <c r="OGW85" s="44"/>
      <c r="OGX85" s="43"/>
      <c r="OGY85" s="43"/>
      <c r="OGZ85" s="43"/>
      <c r="OHA85" s="40"/>
      <c r="OHB85" s="43"/>
      <c r="OHC85" s="43"/>
      <c r="OHD85" s="43"/>
      <c r="OHE85" s="44"/>
      <c r="OHF85" s="43"/>
      <c r="OHG85" s="43"/>
      <c r="OHH85" s="43"/>
      <c r="OHI85" s="40"/>
      <c r="OHJ85" s="43"/>
      <c r="OHK85" s="43"/>
      <c r="OHL85" s="43"/>
      <c r="OHM85" s="44"/>
      <c r="OHN85" s="43"/>
      <c r="OHO85" s="43"/>
      <c r="OHP85" s="43"/>
      <c r="OHQ85" s="40"/>
      <c r="OHR85" s="43"/>
      <c r="OHS85" s="43"/>
      <c r="OHT85" s="43"/>
      <c r="OHU85" s="44"/>
      <c r="OHV85" s="43"/>
      <c r="OHW85" s="43"/>
      <c r="OHX85" s="43"/>
      <c r="OHY85" s="40"/>
      <c r="OHZ85" s="43"/>
      <c r="OIA85" s="43"/>
      <c r="OIB85" s="43"/>
      <c r="OIC85" s="44"/>
      <c r="OID85" s="43"/>
      <c r="OIE85" s="43"/>
      <c r="OIF85" s="43"/>
      <c r="OIG85" s="40"/>
      <c r="OIH85" s="43"/>
      <c r="OII85" s="43"/>
      <c r="OIJ85" s="43"/>
      <c r="OIK85" s="44"/>
      <c r="OIL85" s="43"/>
      <c r="OIM85" s="43"/>
      <c r="OIN85" s="43"/>
      <c r="OIO85" s="40"/>
      <c r="OIP85" s="43"/>
      <c r="OIQ85" s="43"/>
      <c r="OIR85" s="43"/>
      <c r="OIS85" s="44"/>
      <c r="OIT85" s="43"/>
      <c r="OIU85" s="43"/>
      <c r="OIV85" s="43"/>
      <c r="OIW85" s="40"/>
      <c r="OIX85" s="43"/>
      <c r="OIY85" s="43"/>
      <c r="OIZ85" s="43"/>
      <c r="OJA85" s="44"/>
      <c r="OJB85" s="43"/>
      <c r="OJC85" s="43"/>
      <c r="OJD85" s="43"/>
      <c r="OJE85" s="40"/>
      <c r="OJF85" s="43"/>
      <c r="OJG85" s="43"/>
      <c r="OJH85" s="43"/>
      <c r="OJI85" s="44"/>
      <c r="OJJ85" s="43"/>
      <c r="OJK85" s="43"/>
      <c r="OJL85" s="43"/>
      <c r="OJM85" s="40"/>
      <c r="OJN85" s="43"/>
      <c r="OJO85" s="43"/>
      <c r="OJP85" s="43"/>
      <c r="OJQ85" s="44"/>
      <c r="OJR85" s="43"/>
      <c r="OJS85" s="43"/>
      <c r="OJT85" s="43"/>
      <c r="OJU85" s="40"/>
      <c r="OJV85" s="43"/>
      <c r="OJW85" s="43"/>
      <c r="OJX85" s="43"/>
      <c r="OJY85" s="44"/>
      <c r="OJZ85" s="43"/>
      <c r="OKA85" s="43"/>
      <c r="OKB85" s="43"/>
      <c r="OKC85" s="40"/>
      <c r="OKD85" s="43"/>
      <c r="OKE85" s="43"/>
      <c r="OKF85" s="43"/>
      <c r="OKG85" s="44"/>
      <c r="OKH85" s="43"/>
      <c r="OKI85" s="43"/>
      <c r="OKJ85" s="43"/>
      <c r="OKK85" s="40"/>
      <c r="OKL85" s="43"/>
      <c r="OKM85" s="43"/>
      <c r="OKN85" s="43"/>
      <c r="OKO85" s="44"/>
      <c r="OKP85" s="43"/>
      <c r="OKQ85" s="43"/>
      <c r="OKR85" s="43"/>
      <c r="OKS85" s="40"/>
      <c r="OKT85" s="43"/>
      <c r="OKU85" s="43"/>
      <c r="OKV85" s="43"/>
      <c r="OKW85" s="44"/>
      <c r="OKX85" s="43"/>
      <c r="OKY85" s="43"/>
      <c r="OKZ85" s="43"/>
      <c r="OLA85" s="40"/>
      <c r="OLB85" s="43"/>
      <c r="OLC85" s="43"/>
      <c r="OLD85" s="43"/>
      <c r="OLE85" s="44"/>
      <c r="OLF85" s="43"/>
      <c r="OLG85" s="43"/>
      <c r="OLH85" s="43"/>
      <c r="OLI85" s="40"/>
      <c r="OLJ85" s="43"/>
      <c r="OLK85" s="43"/>
      <c r="OLL85" s="43"/>
      <c r="OLM85" s="44"/>
      <c r="OLN85" s="43"/>
      <c r="OLO85" s="43"/>
      <c r="OLP85" s="43"/>
      <c r="OLQ85" s="40"/>
      <c r="OLR85" s="43"/>
      <c r="OLS85" s="43"/>
      <c r="OLT85" s="43"/>
      <c r="OLU85" s="44"/>
      <c r="OLV85" s="43"/>
      <c r="OLW85" s="43"/>
      <c r="OLX85" s="43"/>
      <c r="OLY85" s="40"/>
      <c r="OLZ85" s="43"/>
      <c r="OMA85" s="43"/>
      <c r="OMB85" s="43"/>
      <c r="OMC85" s="44"/>
      <c r="OMD85" s="43"/>
      <c r="OME85" s="43"/>
      <c r="OMF85" s="43"/>
      <c r="OMG85" s="40"/>
      <c r="OMH85" s="43"/>
      <c r="OMI85" s="43"/>
      <c r="OMJ85" s="43"/>
      <c r="OMK85" s="44"/>
      <c r="OML85" s="43"/>
      <c r="OMM85" s="43"/>
      <c r="OMN85" s="43"/>
      <c r="OMO85" s="40"/>
      <c r="OMP85" s="43"/>
      <c r="OMQ85" s="43"/>
      <c r="OMR85" s="43"/>
      <c r="OMS85" s="44"/>
      <c r="OMT85" s="43"/>
      <c r="OMU85" s="43"/>
      <c r="OMV85" s="43"/>
      <c r="OMW85" s="40"/>
      <c r="OMX85" s="43"/>
      <c r="OMY85" s="43"/>
      <c r="OMZ85" s="43"/>
      <c r="ONA85" s="44"/>
      <c r="ONB85" s="43"/>
      <c r="ONC85" s="43"/>
      <c r="OND85" s="43"/>
      <c r="ONE85" s="40"/>
      <c r="ONF85" s="43"/>
      <c r="ONG85" s="43"/>
      <c r="ONH85" s="43"/>
      <c r="ONI85" s="44"/>
      <c r="ONJ85" s="43"/>
      <c r="ONK85" s="43"/>
      <c r="ONL85" s="43"/>
      <c r="ONM85" s="40"/>
      <c r="ONN85" s="43"/>
      <c r="ONO85" s="43"/>
      <c r="ONP85" s="43"/>
      <c r="ONQ85" s="44"/>
      <c r="ONR85" s="43"/>
      <c r="ONS85" s="43"/>
      <c r="ONT85" s="43"/>
      <c r="ONU85" s="40"/>
      <c r="ONV85" s="43"/>
      <c r="ONW85" s="43"/>
      <c r="ONX85" s="43"/>
      <c r="ONY85" s="44"/>
      <c r="ONZ85" s="43"/>
      <c r="OOA85" s="43"/>
      <c r="OOB85" s="43"/>
      <c r="OOC85" s="40"/>
      <c r="OOD85" s="43"/>
      <c r="OOE85" s="43"/>
      <c r="OOF85" s="43"/>
      <c r="OOG85" s="44"/>
      <c r="OOH85" s="43"/>
      <c r="OOI85" s="43"/>
      <c r="OOJ85" s="43"/>
      <c r="OOK85" s="40"/>
      <c r="OOL85" s="43"/>
      <c r="OOM85" s="43"/>
      <c r="OON85" s="43"/>
      <c r="OOO85" s="44"/>
      <c r="OOP85" s="43"/>
      <c r="OOQ85" s="43"/>
      <c r="OOR85" s="43"/>
      <c r="OOS85" s="40"/>
      <c r="OOT85" s="43"/>
      <c r="OOU85" s="43"/>
      <c r="OOV85" s="43"/>
      <c r="OOW85" s="44"/>
      <c r="OOX85" s="43"/>
      <c r="OOY85" s="43"/>
      <c r="OOZ85" s="43"/>
      <c r="OPA85" s="40"/>
      <c r="OPB85" s="43"/>
      <c r="OPC85" s="43"/>
      <c r="OPD85" s="43"/>
      <c r="OPE85" s="44"/>
      <c r="OPF85" s="43"/>
      <c r="OPG85" s="43"/>
      <c r="OPH85" s="43"/>
      <c r="OPI85" s="40"/>
      <c r="OPJ85" s="43"/>
      <c r="OPK85" s="43"/>
      <c r="OPL85" s="43"/>
      <c r="OPM85" s="44"/>
      <c r="OPN85" s="43"/>
      <c r="OPO85" s="43"/>
      <c r="OPP85" s="43"/>
      <c r="OPQ85" s="40"/>
      <c r="OPR85" s="43"/>
      <c r="OPS85" s="43"/>
      <c r="OPT85" s="43"/>
      <c r="OPU85" s="44"/>
      <c r="OPV85" s="43"/>
      <c r="OPW85" s="43"/>
      <c r="OPX85" s="43"/>
      <c r="OPY85" s="40"/>
      <c r="OPZ85" s="43"/>
      <c r="OQA85" s="43"/>
      <c r="OQB85" s="43"/>
      <c r="OQC85" s="44"/>
      <c r="OQD85" s="43"/>
      <c r="OQE85" s="43"/>
      <c r="OQF85" s="43"/>
      <c r="OQG85" s="40"/>
      <c r="OQH85" s="43"/>
      <c r="OQI85" s="43"/>
      <c r="OQJ85" s="43"/>
      <c r="OQK85" s="44"/>
      <c r="OQL85" s="43"/>
      <c r="OQM85" s="43"/>
      <c r="OQN85" s="43"/>
      <c r="OQO85" s="40"/>
      <c r="OQP85" s="43"/>
      <c r="OQQ85" s="43"/>
      <c r="OQR85" s="43"/>
      <c r="OQS85" s="44"/>
      <c r="OQT85" s="43"/>
      <c r="OQU85" s="43"/>
      <c r="OQV85" s="43"/>
      <c r="OQW85" s="40"/>
      <c r="OQX85" s="43"/>
      <c r="OQY85" s="43"/>
      <c r="OQZ85" s="43"/>
      <c r="ORA85" s="44"/>
      <c r="ORB85" s="43"/>
      <c r="ORC85" s="43"/>
      <c r="ORD85" s="43"/>
      <c r="ORE85" s="40"/>
      <c r="ORF85" s="43"/>
      <c r="ORG85" s="43"/>
      <c r="ORH85" s="43"/>
      <c r="ORI85" s="44"/>
      <c r="ORJ85" s="43"/>
      <c r="ORK85" s="43"/>
      <c r="ORL85" s="43"/>
      <c r="ORM85" s="40"/>
      <c r="ORN85" s="43"/>
      <c r="ORO85" s="43"/>
      <c r="ORP85" s="43"/>
      <c r="ORQ85" s="44"/>
      <c r="ORR85" s="43"/>
      <c r="ORS85" s="43"/>
      <c r="ORT85" s="43"/>
      <c r="ORU85" s="40"/>
      <c r="ORV85" s="43"/>
      <c r="ORW85" s="43"/>
      <c r="ORX85" s="43"/>
      <c r="ORY85" s="44"/>
      <c r="ORZ85" s="43"/>
      <c r="OSA85" s="43"/>
      <c r="OSB85" s="43"/>
      <c r="OSC85" s="40"/>
      <c r="OSD85" s="43"/>
      <c r="OSE85" s="43"/>
      <c r="OSF85" s="43"/>
      <c r="OSG85" s="44"/>
      <c r="OSH85" s="43"/>
      <c r="OSI85" s="43"/>
      <c r="OSJ85" s="43"/>
      <c r="OSK85" s="40"/>
      <c r="OSL85" s="43"/>
      <c r="OSM85" s="43"/>
      <c r="OSN85" s="43"/>
      <c r="OSO85" s="44"/>
      <c r="OSP85" s="43"/>
      <c r="OSQ85" s="43"/>
      <c r="OSR85" s="43"/>
      <c r="OSS85" s="40"/>
      <c r="OST85" s="43"/>
      <c r="OSU85" s="43"/>
      <c r="OSV85" s="43"/>
      <c r="OSW85" s="44"/>
      <c r="OSX85" s="43"/>
      <c r="OSY85" s="43"/>
      <c r="OSZ85" s="43"/>
      <c r="OTA85" s="40"/>
      <c r="OTB85" s="43"/>
      <c r="OTC85" s="43"/>
      <c r="OTD85" s="43"/>
      <c r="OTE85" s="44"/>
      <c r="OTF85" s="43"/>
      <c r="OTG85" s="43"/>
      <c r="OTH85" s="43"/>
      <c r="OTI85" s="40"/>
      <c r="OTJ85" s="43"/>
      <c r="OTK85" s="43"/>
      <c r="OTL85" s="43"/>
      <c r="OTM85" s="44"/>
      <c r="OTN85" s="43"/>
      <c r="OTO85" s="43"/>
      <c r="OTP85" s="43"/>
      <c r="OTQ85" s="40"/>
      <c r="OTR85" s="43"/>
      <c r="OTS85" s="43"/>
      <c r="OTT85" s="43"/>
      <c r="OTU85" s="44"/>
      <c r="OTV85" s="43"/>
      <c r="OTW85" s="43"/>
      <c r="OTX85" s="43"/>
      <c r="OTY85" s="40"/>
      <c r="OTZ85" s="43"/>
      <c r="OUA85" s="43"/>
      <c r="OUB85" s="43"/>
      <c r="OUC85" s="44"/>
      <c r="OUD85" s="43"/>
      <c r="OUE85" s="43"/>
      <c r="OUF85" s="43"/>
      <c r="OUG85" s="40"/>
      <c r="OUH85" s="43"/>
      <c r="OUI85" s="43"/>
      <c r="OUJ85" s="43"/>
      <c r="OUK85" s="44"/>
      <c r="OUL85" s="43"/>
      <c r="OUM85" s="43"/>
      <c r="OUN85" s="43"/>
      <c r="OUO85" s="40"/>
      <c r="OUP85" s="43"/>
      <c r="OUQ85" s="43"/>
      <c r="OUR85" s="43"/>
      <c r="OUS85" s="44"/>
      <c r="OUT85" s="43"/>
      <c r="OUU85" s="43"/>
      <c r="OUV85" s="43"/>
      <c r="OUW85" s="40"/>
      <c r="OUX85" s="43"/>
      <c r="OUY85" s="43"/>
      <c r="OUZ85" s="43"/>
      <c r="OVA85" s="44"/>
      <c r="OVB85" s="43"/>
      <c r="OVC85" s="43"/>
      <c r="OVD85" s="43"/>
      <c r="OVE85" s="40"/>
      <c r="OVF85" s="43"/>
      <c r="OVG85" s="43"/>
      <c r="OVH85" s="43"/>
      <c r="OVI85" s="44"/>
      <c r="OVJ85" s="43"/>
      <c r="OVK85" s="43"/>
      <c r="OVL85" s="43"/>
      <c r="OVM85" s="40"/>
      <c r="OVN85" s="43"/>
      <c r="OVO85" s="43"/>
      <c r="OVP85" s="43"/>
      <c r="OVQ85" s="44"/>
      <c r="OVR85" s="43"/>
      <c r="OVS85" s="43"/>
      <c r="OVT85" s="43"/>
      <c r="OVU85" s="40"/>
      <c r="OVV85" s="43"/>
      <c r="OVW85" s="43"/>
      <c r="OVX85" s="43"/>
      <c r="OVY85" s="44"/>
      <c r="OVZ85" s="43"/>
      <c r="OWA85" s="43"/>
      <c r="OWB85" s="43"/>
      <c r="OWC85" s="40"/>
      <c r="OWD85" s="43"/>
      <c r="OWE85" s="43"/>
      <c r="OWF85" s="43"/>
      <c r="OWG85" s="44"/>
      <c r="OWH85" s="43"/>
      <c r="OWI85" s="43"/>
      <c r="OWJ85" s="43"/>
      <c r="OWK85" s="40"/>
      <c r="OWL85" s="43"/>
      <c r="OWM85" s="43"/>
      <c r="OWN85" s="43"/>
      <c r="OWO85" s="44"/>
      <c r="OWP85" s="43"/>
      <c r="OWQ85" s="43"/>
      <c r="OWR85" s="43"/>
      <c r="OWS85" s="40"/>
      <c r="OWT85" s="43"/>
      <c r="OWU85" s="43"/>
      <c r="OWV85" s="43"/>
      <c r="OWW85" s="44"/>
      <c r="OWX85" s="43"/>
      <c r="OWY85" s="43"/>
      <c r="OWZ85" s="43"/>
      <c r="OXA85" s="40"/>
      <c r="OXB85" s="43"/>
      <c r="OXC85" s="43"/>
      <c r="OXD85" s="43"/>
      <c r="OXE85" s="44"/>
      <c r="OXF85" s="43"/>
      <c r="OXG85" s="43"/>
      <c r="OXH85" s="43"/>
      <c r="OXI85" s="40"/>
      <c r="OXJ85" s="43"/>
      <c r="OXK85" s="43"/>
      <c r="OXL85" s="43"/>
      <c r="OXM85" s="44"/>
      <c r="OXN85" s="43"/>
      <c r="OXO85" s="43"/>
      <c r="OXP85" s="43"/>
      <c r="OXQ85" s="40"/>
      <c r="OXR85" s="43"/>
      <c r="OXS85" s="43"/>
      <c r="OXT85" s="43"/>
      <c r="OXU85" s="44"/>
      <c r="OXV85" s="43"/>
      <c r="OXW85" s="43"/>
      <c r="OXX85" s="43"/>
      <c r="OXY85" s="40"/>
      <c r="OXZ85" s="43"/>
      <c r="OYA85" s="43"/>
      <c r="OYB85" s="43"/>
      <c r="OYC85" s="44"/>
      <c r="OYD85" s="43"/>
      <c r="OYE85" s="43"/>
      <c r="OYF85" s="43"/>
      <c r="OYG85" s="40"/>
      <c r="OYH85" s="43"/>
      <c r="OYI85" s="43"/>
      <c r="OYJ85" s="43"/>
      <c r="OYK85" s="44"/>
      <c r="OYL85" s="43"/>
      <c r="OYM85" s="43"/>
      <c r="OYN85" s="43"/>
      <c r="OYO85" s="40"/>
      <c r="OYP85" s="43"/>
      <c r="OYQ85" s="43"/>
      <c r="OYR85" s="43"/>
      <c r="OYS85" s="44"/>
      <c r="OYT85" s="43"/>
      <c r="OYU85" s="43"/>
      <c r="OYV85" s="43"/>
      <c r="OYW85" s="40"/>
      <c r="OYX85" s="43"/>
      <c r="OYY85" s="43"/>
      <c r="OYZ85" s="43"/>
      <c r="OZA85" s="44"/>
      <c r="OZB85" s="43"/>
      <c r="OZC85" s="43"/>
      <c r="OZD85" s="43"/>
      <c r="OZE85" s="40"/>
      <c r="OZF85" s="43"/>
      <c r="OZG85" s="43"/>
      <c r="OZH85" s="43"/>
      <c r="OZI85" s="44"/>
      <c r="OZJ85" s="43"/>
      <c r="OZK85" s="43"/>
      <c r="OZL85" s="43"/>
      <c r="OZM85" s="40"/>
      <c r="OZN85" s="43"/>
      <c r="OZO85" s="43"/>
      <c r="OZP85" s="43"/>
      <c r="OZQ85" s="44"/>
      <c r="OZR85" s="43"/>
      <c r="OZS85" s="43"/>
      <c r="OZT85" s="43"/>
      <c r="OZU85" s="40"/>
      <c r="OZV85" s="43"/>
      <c r="OZW85" s="43"/>
      <c r="OZX85" s="43"/>
      <c r="OZY85" s="44"/>
      <c r="OZZ85" s="43"/>
      <c r="PAA85" s="43"/>
      <c r="PAB85" s="43"/>
      <c r="PAC85" s="40"/>
      <c r="PAD85" s="43"/>
      <c r="PAE85" s="43"/>
      <c r="PAF85" s="43"/>
      <c r="PAG85" s="44"/>
      <c r="PAH85" s="43"/>
      <c r="PAI85" s="43"/>
      <c r="PAJ85" s="43"/>
      <c r="PAK85" s="40"/>
      <c r="PAL85" s="43"/>
      <c r="PAM85" s="43"/>
      <c r="PAN85" s="43"/>
      <c r="PAO85" s="44"/>
      <c r="PAP85" s="43"/>
      <c r="PAQ85" s="43"/>
      <c r="PAR85" s="43"/>
      <c r="PAS85" s="40"/>
      <c r="PAT85" s="43"/>
      <c r="PAU85" s="43"/>
      <c r="PAV85" s="43"/>
      <c r="PAW85" s="44"/>
      <c r="PAX85" s="43"/>
      <c r="PAY85" s="43"/>
      <c r="PAZ85" s="43"/>
      <c r="PBA85" s="40"/>
      <c r="PBB85" s="43"/>
      <c r="PBC85" s="43"/>
      <c r="PBD85" s="43"/>
      <c r="PBE85" s="44"/>
      <c r="PBF85" s="43"/>
      <c r="PBG85" s="43"/>
      <c r="PBH85" s="43"/>
      <c r="PBI85" s="40"/>
      <c r="PBJ85" s="43"/>
      <c r="PBK85" s="43"/>
      <c r="PBL85" s="43"/>
      <c r="PBM85" s="44"/>
      <c r="PBN85" s="43"/>
      <c r="PBO85" s="43"/>
      <c r="PBP85" s="43"/>
      <c r="PBQ85" s="40"/>
      <c r="PBR85" s="43"/>
      <c r="PBS85" s="43"/>
      <c r="PBT85" s="43"/>
      <c r="PBU85" s="44"/>
      <c r="PBV85" s="43"/>
      <c r="PBW85" s="43"/>
      <c r="PBX85" s="43"/>
      <c r="PBY85" s="40"/>
      <c r="PBZ85" s="43"/>
      <c r="PCA85" s="43"/>
      <c r="PCB85" s="43"/>
      <c r="PCC85" s="44"/>
      <c r="PCD85" s="43"/>
      <c r="PCE85" s="43"/>
      <c r="PCF85" s="43"/>
      <c r="PCG85" s="40"/>
      <c r="PCH85" s="43"/>
      <c r="PCI85" s="43"/>
      <c r="PCJ85" s="43"/>
      <c r="PCK85" s="44"/>
      <c r="PCL85" s="43"/>
      <c r="PCM85" s="43"/>
      <c r="PCN85" s="43"/>
      <c r="PCO85" s="40"/>
      <c r="PCP85" s="43"/>
      <c r="PCQ85" s="43"/>
      <c r="PCR85" s="43"/>
      <c r="PCS85" s="44"/>
      <c r="PCT85" s="43"/>
      <c r="PCU85" s="43"/>
      <c r="PCV85" s="43"/>
      <c r="PCW85" s="40"/>
      <c r="PCX85" s="43"/>
      <c r="PCY85" s="43"/>
      <c r="PCZ85" s="43"/>
      <c r="PDA85" s="44"/>
      <c r="PDB85" s="43"/>
      <c r="PDC85" s="43"/>
      <c r="PDD85" s="43"/>
      <c r="PDE85" s="40"/>
      <c r="PDF85" s="43"/>
      <c r="PDG85" s="43"/>
      <c r="PDH85" s="43"/>
      <c r="PDI85" s="44"/>
      <c r="PDJ85" s="43"/>
      <c r="PDK85" s="43"/>
      <c r="PDL85" s="43"/>
      <c r="PDM85" s="40"/>
      <c r="PDN85" s="43"/>
      <c r="PDO85" s="43"/>
      <c r="PDP85" s="43"/>
      <c r="PDQ85" s="44"/>
      <c r="PDR85" s="43"/>
      <c r="PDS85" s="43"/>
      <c r="PDT85" s="43"/>
      <c r="PDU85" s="40"/>
      <c r="PDV85" s="43"/>
      <c r="PDW85" s="43"/>
      <c r="PDX85" s="43"/>
      <c r="PDY85" s="44"/>
      <c r="PDZ85" s="43"/>
      <c r="PEA85" s="43"/>
      <c r="PEB85" s="43"/>
      <c r="PEC85" s="40"/>
      <c r="PED85" s="43"/>
      <c r="PEE85" s="43"/>
      <c r="PEF85" s="43"/>
      <c r="PEG85" s="44"/>
      <c r="PEH85" s="43"/>
      <c r="PEI85" s="43"/>
      <c r="PEJ85" s="43"/>
      <c r="PEK85" s="40"/>
      <c r="PEL85" s="43"/>
      <c r="PEM85" s="43"/>
      <c r="PEN85" s="43"/>
      <c r="PEO85" s="44"/>
      <c r="PEP85" s="43"/>
      <c r="PEQ85" s="43"/>
      <c r="PER85" s="43"/>
      <c r="PES85" s="40"/>
      <c r="PET85" s="43"/>
      <c r="PEU85" s="43"/>
      <c r="PEV85" s="43"/>
      <c r="PEW85" s="44"/>
      <c r="PEX85" s="43"/>
      <c r="PEY85" s="43"/>
      <c r="PEZ85" s="43"/>
      <c r="PFA85" s="40"/>
      <c r="PFB85" s="43"/>
      <c r="PFC85" s="43"/>
      <c r="PFD85" s="43"/>
      <c r="PFE85" s="44"/>
      <c r="PFF85" s="43"/>
      <c r="PFG85" s="43"/>
      <c r="PFH85" s="43"/>
      <c r="PFI85" s="40"/>
      <c r="PFJ85" s="43"/>
      <c r="PFK85" s="43"/>
      <c r="PFL85" s="43"/>
      <c r="PFM85" s="44"/>
      <c r="PFN85" s="43"/>
      <c r="PFO85" s="43"/>
      <c r="PFP85" s="43"/>
      <c r="PFQ85" s="40"/>
      <c r="PFR85" s="43"/>
      <c r="PFS85" s="43"/>
      <c r="PFT85" s="43"/>
      <c r="PFU85" s="44"/>
      <c r="PFV85" s="43"/>
      <c r="PFW85" s="43"/>
      <c r="PFX85" s="43"/>
      <c r="PFY85" s="40"/>
      <c r="PFZ85" s="43"/>
      <c r="PGA85" s="43"/>
      <c r="PGB85" s="43"/>
      <c r="PGC85" s="44"/>
      <c r="PGD85" s="43"/>
      <c r="PGE85" s="43"/>
      <c r="PGF85" s="43"/>
      <c r="PGG85" s="40"/>
      <c r="PGH85" s="43"/>
      <c r="PGI85" s="43"/>
      <c r="PGJ85" s="43"/>
      <c r="PGK85" s="44"/>
      <c r="PGL85" s="43"/>
      <c r="PGM85" s="43"/>
      <c r="PGN85" s="43"/>
      <c r="PGO85" s="40"/>
      <c r="PGP85" s="43"/>
      <c r="PGQ85" s="43"/>
      <c r="PGR85" s="43"/>
      <c r="PGS85" s="44"/>
      <c r="PGT85" s="43"/>
      <c r="PGU85" s="43"/>
      <c r="PGV85" s="43"/>
      <c r="PGW85" s="40"/>
      <c r="PGX85" s="43"/>
      <c r="PGY85" s="43"/>
      <c r="PGZ85" s="43"/>
      <c r="PHA85" s="44"/>
      <c r="PHB85" s="43"/>
      <c r="PHC85" s="43"/>
      <c r="PHD85" s="43"/>
      <c r="PHE85" s="40"/>
      <c r="PHF85" s="43"/>
      <c r="PHG85" s="43"/>
      <c r="PHH85" s="43"/>
      <c r="PHI85" s="44"/>
      <c r="PHJ85" s="43"/>
      <c r="PHK85" s="43"/>
      <c r="PHL85" s="43"/>
      <c r="PHM85" s="40"/>
      <c r="PHN85" s="43"/>
      <c r="PHO85" s="43"/>
      <c r="PHP85" s="43"/>
      <c r="PHQ85" s="44"/>
      <c r="PHR85" s="43"/>
      <c r="PHS85" s="43"/>
      <c r="PHT85" s="43"/>
      <c r="PHU85" s="40"/>
      <c r="PHV85" s="43"/>
      <c r="PHW85" s="43"/>
      <c r="PHX85" s="43"/>
      <c r="PHY85" s="44"/>
      <c r="PHZ85" s="43"/>
      <c r="PIA85" s="43"/>
      <c r="PIB85" s="43"/>
      <c r="PIC85" s="40"/>
      <c r="PID85" s="43"/>
      <c r="PIE85" s="43"/>
      <c r="PIF85" s="43"/>
      <c r="PIG85" s="44"/>
      <c r="PIH85" s="43"/>
      <c r="PII85" s="43"/>
      <c r="PIJ85" s="43"/>
      <c r="PIK85" s="40"/>
      <c r="PIL85" s="43"/>
      <c r="PIM85" s="43"/>
      <c r="PIN85" s="43"/>
      <c r="PIO85" s="44"/>
      <c r="PIP85" s="43"/>
      <c r="PIQ85" s="43"/>
      <c r="PIR85" s="43"/>
      <c r="PIS85" s="40"/>
      <c r="PIT85" s="43"/>
      <c r="PIU85" s="43"/>
      <c r="PIV85" s="43"/>
      <c r="PIW85" s="44"/>
      <c r="PIX85" s="43"/>
      <c r="PIY85" s="43"/>
      <c r="PIZ85" s="43"/>
      <c r="PJA85" s="40"/>
      <c r="PJB85" s="43"/>
      <c r="PJC85" s="43"/>
      <c r="PJD85" s="43"/>
      <c r="PJE85" s="44"/>
      <c r="PJF85" s="43"/>
      <c r="PJG85" s="43"/>
      <c r="PJH85" s="43"/>
      <c r="PJI85" s="40"/>
      <c r="PJJ85" s="43"/>
      <c r="PJK85" s="43"/>
      <c r="PJL85" s="43"/>
      <c r="PJM85" s="44"/>
      <c r="PJN85" s="43"/>
      <c r="PJO85" s="43"/>
      <c r="PJP85" s="43"/>
      <c r="PJQ85" s="40"/>
      <c r="PJR85" s="43"/>
      <c r="PJS85" s="43"/>
      <c r="PJT85" s="43"/>
      <c r="PJU85" s="44"/>
      <c r="PJV85" s="43"/>
      <c r="PJW85" s="43"/>
      <c r="PJX85" s="43"/>
      <c r="PJY85" s="40"/>
      <c r="PJZ85" s="43"/>
      <c r="PKA85" s="43"/>
      <c r="PKB85" s="43"/>
      <c r="PKC85" s="44"/>
      <c r="PKD85" s="43"/>
      <c r="PKE85" s="43"/>
      <c r="PKF85" s="43"/>
      <c r="PKG85" s="40"/>
      <c r="PKH85" s="43"/>
      <c r="PKI85" s="43"/>
      <c r="PKJ85" s="43"/>
      <c r="PKK85" s="44"/>
      <c r="PKL85" s="43"/>
      <c r="PKM85" s="43"/>
      <c r="PKN85" s="43"/>
      <c r="PKO85" s="40"/>
      <c r="PKP85" s="43"/>
      <c r="PKQ85" s="43"/>
      <c r="PKR85" s="43"/>
      <c r="PKS85" s="44"/>
      <c r="PKT85" s="43"/>
      <c r="PKU85" s="43"/>
      <c r="PKV85" s="43"/>
      <c r="PKW85" s="40"/>
      <c r="PKX85" s="43"/>
      <c r="PKY85" s="43"/>
      <c r="PKZ85" s="43"/>
      <c r="PLA85" s="44"/>
      <c r="PLB85" s="43"/>
      <c r="PLC85" s="43"/>
      <c r="PLD85" s="43"/>
      <c r="PLE85" s="40"/>
      <c r="PLF85" s="43"/>
      <c r="PLG85" s="43"/>
      <c r="PLH85" s="43"/>
      <c r="PLI85" s="44"/>
      <c r="PLJ85" s="43"/>
      <c r="PLK85" s="43"/>
      <c r="PLL85" s="43"/>
      <c r="PLM85" s="40"/>
      <c r="PLN85" s="43"/>
      <c r="PLO85" s="43"/>
      <c r="PLP85" s="43"/>
      <c r="PLQ85" s="44"/>
      <c r="PLR85" s="43"/>
      <c r="PLS85" s="43"/>
      <c r="PLT85" s="43"/>
      <c r="PLU85" s="40"/>
      <c r="PLV85" s="43"/>
      <c r="PLW85" s="43"/>
      <c r="PLX85" s="43"/>
      <c r="PLY85" s="44"/>
      <c r="PLZ85" s="43"/>
      <c r="PMA85" s="43"/>
      <c r="PMB85" s="43"/>
      <c r="PMC85" s="40"/>
      <c r="PMD85" s="43"/>
      <c r="PME85" s="43"/>
      <c r="PMF85" s="43"/>
      <c r="PMG85" s="44"/>
      <c r="PMH85" s="43"/>
      <c r="PMI85" s="43"/>
      <c r="PMJ85" s="43"/>
      <c r="PMK85" s="40"/>
      <c r="PML85" s="43"/>
      <c r="PMM85" s="43"/>
      <c r="PMN85" s="43"/>
      <c r="PMO85" s="44"/>
      <c r="PMP85" s="43"/>
      <c r="PMQ85" s="43"/>
      <c r="PMR85" s="43"/>
      <c r="PMS85" s="40"/>
      <c r="PMT85" s="43"/>
      <c r="PMU85" s="43"/>
      <c r="PMV85" s="43"/>
      <c r="PMW85" s="44"/>
      <c r="PMX85" s="43"/>
      <c r="PMY85" s="43"/>
      <c r="PMZ85" s="43"/>
      <c r="PNA85" s="40"/>
      <c r="PNB85" s="43"/>
      <c r="PNC85" s="43"/>
      <c r="PND85" s="43"/>
      <c r="PNE85" s="44"/>
      <c r="PNF85" s="43"/>
      <c r="PNG85" s="43"/>
      <c r="PNH85" s="43"/>
      <c r="PNI85" s="40"/>
      <c r="PNJ85" s="43"/>
      <c r="PNK85" s="43"/>
      <c r="PNL85" s="43"/>
      <c r="PNM85" s="44"/>
      <c r="PNN85" s="43"/>
      <c r="PNO85" s="43"/>
      <c r="PNP85" s="43"/>
      <c r="PNQ85" s="40"/>
      <c r="PNR85" s="43"/>
      <c r="PNS85" s="43"/>
      <c r="PNT85" s="43"/>
      <c r="PNU85" s="44"/>
      <c r="PNV85" s="43"/>
      <c r="PNW85" s="43"/>
      <c r="PNX85" s="43"/>
      <c r="PNY85" s="40"/>
      <c r="PNZ85" s="43"/>
      <c r="POA85" s="43"/>
      <c r="POB85" s="43"/>
      <c r="POC85" s="44"/>
      <c r="POD85" s="43"/>
      <c r="POE85" s="43"/>
      <c r="POF85" s="43"/>
      <c r="POG85" s="40"/>
      <c r="POH85" s="43"/>
      <c r="POI85" s="43"/>
      <c r="POJ85" s="43"/>
      <c r="POK85" s="44"/>
      <c r="POL85" s="43"/>
      <c r="POM85" s="43"/>
      <c r="PON85" s="43"/>
      <c r="POO85" s="40"/>
      <c r="POP85" s="43"/>
      <c r="POQ85" s="43"/>
      <c r="POR85" s="43"/>
      <c r="POS85" s="44"/>
      <c r="POT85" s="43"/>
      <c r="POU85" s="43"/>
      <c r="POV85" s="43"/>
      <c r="POW85" s="40"/>
      <c r="POX85" s="43"/>
      <c r="POY85" s="43"/>
      <c r="POZ85" s="43"/>
      <c r="PPA85" s="44"/>
      <c r="PPB85" s="43"/>
      <c r="PPC85" s="43"/>
      <c r="PPD85" s="43"/>
      <c r="PPE85" s="40"/>
      <c r="PPF85" s="43"/>
      <c r="PPG85" s="43"/>
      <c r="PPH85" s="43"/>
      <c r="PPI85" s="44"/>
      <c r="PPJ85" s="43"/>
      <c r="PPK85" s="43"/>
      <c r="PPL85" s="43"/>
      <c r="PPM85" s="40"/>
      <c r="PPN85" s="43"/>
      <c r="PPO85" s="43"/>
      <c r="PPP85" s="43"/>
      <c r="PPQ85" s="44"/>
      <c r="PPR85" s="43"/>
      <c r="PPS85" s="43"/>
      <c r="PPT85" s="43"/>
      <c r="PPU85" s="40"/>
      <c r="PPV85" s="43"/>
      <c r="PPW85" s="43"/>
      <c r="PPX85" s="43"/>
      <c r="PPY85" s="44"/>
      <c r="PPZ85" s="43"/>
      <c r="PQA85" s="43"/>
      <c r="PQB85" s="43"/>
      <c r="PQC85" s="40"/>
      <c r="PQD85" s="43"/>
      <c r="PQE85" s="43"/>
      <c r="PQF85" s="43"/>
      <c r="PQG85" s="44"/>
      <c r="PQH85" s="43"/>
      <c r="PQI85" s="43"/>
      <c r="PQJ85" s="43"/>
      <c r="PQK85" s="40"/>
      <c r="PQL85" s="43"/>
      <c r="PQM85" s="43"/>
      <c r="PQN85" s="43"/>
      <c r="PQO85" s="44"/>
      <c r="PQP85" s="43"/>
      <c r="PQQ85" s="43"/>
      <c r="PQR85" s="43"/>
      <c r="PQS85" s="40"/>
      <c r="PQT85" s="43"/>
      <c r="PQU85" s="43"/>
      <c r="PQV85" s="43"/>
      <c r="PQW85" s="44"/>
      <c r="PQX85" s="43"/>
      <c r="PQY85" s="43"/>
      <c r="PQZ85" s="43"/>
      <c r="PRA85" s="40"/>
      <c r="PRB85" s="43"/>
      <c r="PRC85" s="43"/>
      <c r="PRD85" s="43"/>
      <c r="PRE85" s="44"/>
      <c r="PRF85" s="43"/>
      <c r="PRG85" s="43"/>
      <c r="PRH85" s="43"/>
      <c r="PRI85" s="40"/>
      <c r="PRJ85" s="43"/>
      <c r="PRK85" s="43"/>
      <c r="PRL85" s="43"/>
      <c r="PRM85" s="44"/>
      <c r="PRN85" s="43"/>
      <c r="PRO85" s="43"/>
      <c r="PRP85" s="43"/>
      <c r="PRQ85" s="40"/>
      <c r="PRR85" s="43"/>
      <c r="PRS85" s="43"/>
      <c r="PRT85" s="43"/>
      <c r="PRU85" s="44"/>
      <c r="PRV85" s="43"/>
      <c r="PRW85" s="43"/>
      <c r="PRX85" s="43"/>
      <c r="PRY85" s="40"/>
      <c r="PRZ85" s="43"/>
      <c r="PSA85" s="43"/>
      <c r="PSB85" s="43"/>
      <c r="PSC85" s="44"/>
      <c r="PSD85" s="43"/>
      <c r="PSE85" s="43"/>
      <c r="PSF85" s="43"/>
      <c r="PSG85" s="40"/>
      <c r="PSH85" s="43"/>
      <c r="PSI85" s="43"/>
      <c r="PSJ85" s="43"/>
      <c r="PSK85" s="44"/>
      <c r="PSL85" s="43"/>
      <c r="PSM85" s="43"/>
      <c r="PSN85" s="43"/>
      <c r="PSO85" s="40"/>
      <c r="PSP85" s="43"/>
      <c r="PSQ85" s="43"/>
      <c r="PSR85" s="43"/>
      <c r="PSS85" s="44"/>
      <c r="PST85" s="43"/>
      <c r="PSU85" s="43"/>
      <c r="PSV85" s="43"/>
      <c r="PSW85" s="40"/>
      <c r="PSX85" s="43"/>
      <c r="PSY85" s="43"/>
      <c r="PSZ85" s="43"/>
      <c r="PTA85" s="44"/>
      <c r="PTB85" s="43"/>
      <c r="PTC85" s="43"/>
      <c r="PTD85" s="43"/>
      <c r="PTE85" s="40"/>
      <c r="PTF85" s="43"/>
      <c r="PTG85" s="43"/>
      <c r="PTH85" s="43"/>
      <c r="PTI85" s="44"/>
      <c r="PTJ85" s="43"/>
      <c r="PTK85" s="43"/>
      <c r="PTL85" s="43"/>
      <c r="PTM85" s="40"/>
      <c r="PTN85" s="43"/>
      <c r="PTO85" s="43"/>
      <c r="PTP85" s="43"/>
      <c r="PTQ85" s="44"/>
      <c r="PTR85" s="43"/>
      <c r="PTS85" s="43"/>
      <c r="PTT85" s="43"/>
      <c r="PTU85" s="40"/>
      <c r="PTV85" s="43"/>
      <c r="PTW85" s="43"/>
      <c r="PTX85" s="43"/>
      <c r="PTY85" s="44"/>
      <c r="PTZ85" s="43"/>
      <c r="PUA85" s="43"/>
      <c r="PUB85" s="43"/>
      <c r="PUC85" s="40"/>
      <c r="PUD85" s="43"/>
      <c r="PUE85" s="43"/>
      <c r="PUF85" s="43"/>
      <c r="PUG85" s="44"/>
      <c r="PUH85" s="43"/>
      <c r="PUI85" s="43"/>
      <c r="PUJ85" s="43"/>
      <c r="PUK85" s="40"/>
      <c r="PUL85" s="43"/>
      <c r="PUM85" s="43"/>
      <c r="PUN85" s="43"/>
      <c r="PUO85" s="44"/>
      <c r="PUP85" s="43"/>
      <c r="PUQ85" s="43"/>
      <c r="PUR85" s="43"/>
      <c r="PUS85" s="40"/>
      <c r="PUT85" s="43"/>
      <c r="PUU85" s="43"/>
      <c r="PUV85" s="43"/>
      <c r="PUW85" s="44"/>
      <c r="PUX85" s="43"/>
      <c r="PUY85" s="43"/>
      <c r="PUZ85" s="43"/>
      <c r="PVA85" s="40"/>
      <c r="PVB85" s="43"/>
      <c r="PVC85" s="43"/>
      <c r="PVD85" s="43"/>
      <c r="PVE85" s="44"/>
      <c r="PVF85" s="43"/>
      <c r="PVG85" s="43"/>
      <c r="PVH85" s="43"/>
      <c r="PVI85" s="40"/>
      <c r="PVJ85" s="43"/>
      <c r="PVK85" s="43"/>
      <c r="PVL85" s="43"/>
      <c r="PVM85" s="44"/>
      <c r="PVN85" s="43"/>
      <c r="PVO85" s="43"/>
      <c r="PVP85" s="43"/>
      <c r="PVQ85" s="40"/>
      <c r="PVR85" s="43"/>
      <c r="PVS85" s="43"/>
      <c r="PVT85" s="43"/>
      <c r="PVU85" s="44"/>
      <c r="PVV85" s="43"/>
      <c r="PVW85" s="43"/>
      <c r="PVX85" s="43"/>
      <c r="PVY85" s="40"/>
      <c r="PVZ85" s="43"/>
      <c r="PWA85" s="43"/>
      <c r="PWB85" s="43"/>
      <c r="PWC85" s="44"/>
      <c r="PWD85" s="43"/>
      <c r="PWE85" s="43"/>
      <c r="PWF85" s="43"/>
      <c r="PWG85" s="40"/>
      <c r="PWH85" s="43"/>
      <c r="PWI85" s="43"/>
      <c r="PWJ85" s="43"/>
      <c r="PWK85" s="44"/>
      <c r="PWL85" s="43"/>
      <c r="PWM85" s="43"/>
      <c r="PWN85" s="43"/>
      <c r="PWO85" s="40"/>
      <c r="PWP85" s="43"/>
      <c r="PWQ85" s="43"/>
      <c r="PWR85" s="43"/>
      <c r="PWS85" s="44"/>
      <c r="PWT85" s="43"/>
      <c r="PWU85" s="43"/>
      <c r="PWV85" s="43"/>
      <c r="PWW85" s="40"/>
      <c r="PWX85" s="43"/>
      <c r="PWY85" s="43"/>
      <c r="PWZ85" s="43"/>
      <c r="PXA85" s="44"/>
      <c r="PXB85" s="43"/>
      <c r="PXC85" s="43"/>
      <c r="PXD85" s="43"/>
      <c r="PXE85" s="40"/>
      <c r="PXF85" s="43"/>
      <c r="PXG85" s="43"/>
      <c r="PXH85" s="43"/>
      <c r="PXI85" s="44"/>
      <c r="PXJ85" s="43"/>
      <c r="PXK85" s="43"/>
      <c r="PXL85" s="43"/>
      <c r="PXM85" s="40"/>
      <c r="PXN85" s="43"/>
      <c r="PXO85" s="43"/>
      <c r="PXP85" s="43"/>
      <c r="PXQ85" s="44"/>
      <c r="PXR85" s="43"/>
      <c r="PXS85" s="43"/>
      <c r="PXT85" s="43"/>
      <c r="PXU85" s="40"/>
      <c r="PXV85" s="43"/>
      <c r="PXW85" s="43"/>
      <c r="PXX85" s="43"/>
      <c r="PXY85" s="44"/>
      <c r="PXZ85" s="43"/>
      <c r="PYA85" s="43"/>
      <c r="PYB85" s="43"/>
      <c r="PYC85" s="40"/>
      <c r="PYD85" s="43"/>
      <c r="PYE85" s="43"/>
      <c r="PYF85" s="43"/>
      <c r="PYG85" s="44"/>
      <c r="PYH85" s="43"/>
      <c r="PYI85" s="43"/>
      <c r="PYJ85" s="43"/>
      <c r="PYK85" s="40"/>
      <c r="PYL85" s="43"/>
      <c r="PYM85" s="43"/>
      <c r="PYN85" s="43"/>
      <c r="PYO85" s="44"/>
      <c r="PYP85" s="43"/>
      <c r="PYQ85" s="43"/>
      <c r="PYR85" s="43"/>
      <c r="PYS85" s="40"/>
      <c r="PYT85" s="43"/>
      <c r="PYU85" s="43"/>
      <c r="PYV85" s="43"/>
      <c r="PYW85" s="44"/>
      <c r="PYX85" s="43"/>
      <c r="PYY85" s="43"/>
      <c r="PYZ85" s="43"/>
      <c r="PZA85" s="40"/>
      <c r="PZB85" s="43"/>
      <c r="PZC85" s="43"/>
      <c r="PZD85" s="43"/>
      <c r="PZE85" s="44"/>
      <c r="PZF85" s="43"/>
      <c r="PZG85" s="43"/>
      <c r="PZH85" s="43"/>
      <c r="PZI85" s="40"/>
      <c r="PZJ85" s="43"/>
      <c r="PZK85" s="43"/>
      <c r="PZL85" s="43"/>
      <c r="PZM85" s="44"/>
      <c r="PZN85" s="43"/>
      <c r="PZO85" s="43"/>
      <c r="PZP85" s="43"/>
      <c r="PZQ85" s="40"/>
      <c r="PZR85" s="43"/>
      <c r="PZS85" s="43"/>
      <c r="PZT85" s="43"/>
      <c r="PZU85" s="44"/>
      <c r="PZV85" s="43"/>
      <c r="PZW85" s="43"/>
      <c r="PZX85" s="43"/>
      <c r="PZY85" s="40"/>
      <c r="PZZ85" s="43"/>
      <c r="QAA85" s="43"/>
      <c r="QAB85" s="43"/>
      <c r="QAC85" s="44"/>
      <c r="QAD85" s="43"/>
      <c r="QAE85" s="43"/>
      <c r="QAF85" s="43"/>
      <c r="QAG85" s="40"/>
      <c r="QAH85" s="43"/>
      <c r="QAI85" s="43"/>
      <c r="QAJ85" s="43"/>
      <c r="QAK85" s="44"/>
      <c r="QAL85" s="43"/>
      <c r="QAM85" s="43"/>
      <c r="QAN85" s="43"/>
      <c r="QAO85" s="40"/>
      <c r="QAP85" s="43"/>
      <c r="QAQ85" s="43"/>
      <c r="QAR85" s="43"/>
      <c r="QAS85" s="44"/>
      <c r="QAT85" s="43"/>
      <c r="QAU85" s="43"/>
      <c r="QAV85" s="43"/>
      <c r="QAW85" s="40"/>
      <c r="QAX85" s="43"/>
      <c r="QAY85" s="43"/>
      <c r="QAZ85" s="43"/>
      <c r="QBA85" s="44"/>
      <c r="QBB85" s="43"/>
      <c r="QBC85" s="43"/>
      <c r="QBD85" s="43"/>
      <c r="QBE85" s="40"/>
      <c r="QBF85" s="43"/>
      <c r="QBG85" s="43"/>
      <c r="QBH85" s="43"/>
      <c r="QBI85" s="44"/>
      <c r="QBJ85" s="43"/>
      <c r="QBK85" s="43"/>
      <c r="QBL85" s="43"/>
      <c r="QBM85" s="40"/>
      <c r="QBN85" s="43"/>
      <c r="QBO85" s="43"/>
      <c r="QBP85" s="43"/>
      <c r="QBQ85" s="44"/>
      <c r="QBR85" s="43"/>
      <c r="QBS85" s="43"/>
      <c r="QBT85" s="43"/>
      <c r="QBU85" s="40"/>
      <c r="QBV85" s="43"/>
      <c r="QBW85" s="43"/>
      <c r="QBX85" s="43"/>
      <c r="QBY85" s="44"/>
      <c r="QBZ85" s="43"/>
      <c r="QCA85" s="43"/>
      <c r="QCB85" s="43"/>
      <c r="QCC85" s="40"/>
      <c r="QCD85" s="43"/>
      <c r="QCE85" s="43"/>
      <c r="QCF85" s="43"/>
      <c r="QCG85" s="44"/>
      <c r="QCH85" s="43"/>
      <c r="QCI85" s="43"/>
      <c r="QCJ85" s="43"/>
      <c r="QCK85" s="40"/>
      <c r="QCL85" s="43"/>
      <c r="QCM85" s="43"/>
      <c r="QCN85" s="43"/>
      <c r="QCO85" s="44"/>
      <c r="QCP85" s="43"/>
      <c r="QCQ85" s="43"/>
      <c r="QCR85" s="43"/>
      <c r="QCS85" s="40"/>
      <c r="QCT85" s="43"/>
      <c r="QCU85" s="43"/>
      <c r="QCV85" s="43"/>
      <c r="QCW85" s="44"/>
      <c r="QCX85" s="43"/>
      <c r="QCY85" s="43"/>
      <c r="QCZ85" s="43"/>
      <c r="QDA85" s="40"/>
      <c r="QDB85" s="43"/>
      <c r="QDC85" s="43"/>
      <c r="QDD85" s="43"/>
      <c r="QDE85" s="44"/>
      <c r="QDF85" s="43"/>
      <c r="QDG85" s="43"/>
      <c r="QDH85" s="43"/>
      <c r="QDI85" s="40"/>
      <c r="QDJ85" s="43"/>
      <c r="QDK85" s="43"/>
      <c r="QDL85" s="43"/>
      <c r="QDM85" s="44"/>
      <c r="QDN85" s="43"/>
      <c r="QDO85" s="43"/>
      <c r="QDP85" s="43"/>
      <c r="QDQ85" s="40"/>
      <c r="QDR85" s="43"/>
      <c r="QDS85" s="43"/>
      <c r="QDT85" s="43"/>
      <c r="QDU85" s="44"/>
      <c r="QDV85" s="43"/>
      <c r="QDW85" s="43"/>
      <c r="QDX85" s="43"/>
      <c r="QDY85" s="40"/>
      <c r="QDZ85" s="43"/>
      <c r="QEA85" s="43"/>
      <c r="QEB85" s="43"/>
      <c r="QEC85" s="44"/>
      <c r="QED85" s="43"/>
      <c r="QEE85" s="43"/>
      <c r="QEF85" s="43"/>
      <c r="QEG85" s="40"/>
      <c r="QEH85" s="43"/>
      <c r="QEI85" s="43"/>
      <c r="QEJ85" s="43"/>
      <c r="QEK85" s="44"/>
      <c r="QEL85" s="43"/>
      <c r="QEM85" s="43"/>
      <c r="QEN85" s="43"/>
      <c r="QEO85" s="40"/>
      <c r="QEP85" s="43"/>
      <c r="QEQ85" s="43"/>
      <c r="QER85" s="43"/>
      <c r="QES85" s="44"/>
      <c r="QET85" s="43"/>
      <c r="QEU85" s="43"/>
      <c r="QEV85" s="43"/>
      <c r="QEW85" s="40"/>
      <c r="QEX85" s="43"/>
      <c r="QEY85" s="43"/>
      <c r="QEZ85" s="43"/>
      <c r="QFA85" s="44"/>
      <c r="QFB85" s="43"/>
      <c r="QFC85" s="43"/>
      <c r="QFD85" s="43"/>
      <c r="QFE85" s="40"/>
      <c r="QFF85" s="43"/>
      <c r="QFG85" s="43"/>
      <c r="QFH85" s="43"/>
      <c r="QFI85" s="44"/>
      <c r="QFJ85" s="43"/>
      <c r="QFK85" s="43"/>
      <c r="QFL85" s="43"/>
      <c r="QFM85" s="40"/>
      <c r="QFN85" s="43"/>
      <c r="QFO85" s="43"/>
      <c r="QFP85" s="43"/>
      <c r="QFQ85" s="44"/>
      <c r="QFR85" s="43"/>
      <c r="QFS85" s="43"/>
      <c r="QFT85" s="43"/>
      <c r="QFU85" s="40"/>
      <c r="QFV85" s="43"/>
      <c r="QFW85" s="43"/>
      <c r="QFX85" s="43"/>
      <c r="QFY85" s="44"/>
      <c r="QFZ85" s="43"/>
      <c r="QGA85" s="43"/>
      <c r="QGB85" s="43"/>
      <c r="QGC85" s="40"/>
      <c r="QGD85" s="43"/>
      <c r="QGE85" s="43"/>
      <c r="QGF85" s="43"/>
      <c r="QGG85" s="44"/>
      <c r="QGH85" s="43"/>
      <c r="QGI85" s="43"/>
      <c r="QGJ85" s="43"/>
      <c r="QGK85" s="40"/>
      <c r="QGL85" s="43"/>
      <c r="QGM85" s="43"/>
      <c r="QGN85" s="43"/>
      <c r="QGO85" s="44"/>
      <c r="QGP85" s="43"/>
      <c r="QGQ85" s="43"/>
      <c r="QGR85" s="43"/>
      <c r="QGS85" s="40"/>
      <c r="QGT85" s="43"/>
      <c r="QGU85" s="43"/>
      <c r="QGV85" s="43"/>
      <c r="QGW85" s="44"/>
      <c r="QGX85" s="43"/>
      <c r="QGY85" s="43"/>
      <c r="QGZ85" s="43"/>
      <c r="QHA85" s="40"/>
      <c r="QHB85" s="43"/>
      <c r="QHC85" s="43"/>
      <c r="QHD85" s="43"/>
      <c r="QHE85" s="44"/>
      <c r="QHF85" s="43"/>
      <c r="QHG85" s="43"/>
      <c r="QHH85" s="43"/>
      <c r="QHI85" s="40"/>
      <c r="QHJ85" s="43"/>
      <c r="QHK85" s="43"/>
      <c r="QHL85" s="43"/>
      <c r="QHM85" s="44"/>
      <c r="QHN85" s="43"/>
      <c r="QHO85" s="43"/>
      <c r="QHP85" s="43"/>
      <c r="QHQ85" s="40"/>
      <c r="QHR85" s="43"/>
      <c r="QHS85" s="43"/>
      <c r="QHT85" s="43"/>
      <c r="QHU85" s="44"/>
      <c r="QHV85" s="43"/>
      <c r="QHW85" s="43"/>
      <c r="QHX85" s="43"/>
      <c r="QHY85" s="40"/>
      <c r="QHZ85" s="43"/>
      <c r="QIA85" s="43"/>
      <c r="QIB85" s="43"/>
      <c r="QIC85" s="44"/>
      <c r="QID85" s="43"/>
      <c r="QIE85" s="43"/>
      <c r="QIF85" s="43"/>
      <c r="QIG85" s="40"/>
      <c r="QIH85" s="43"/>
      <c r="QII85" s="43"/>
      <c r="QIJ85" s="43"/>
      <c r="QIK85" s="44"/>
      <c r="QIL85" s="43"/>
      <c r="QIM85" s="43"/>
      <c r="QIN85" s="43"/>
      <c r="QIO85" s="40"/>
      <c r="QIP85" s="43"/>
      <c r="QIQ85" s="43"/>
      <c r="QIR85" s="43"/>
      <c r="QIS85" s="44"/>
      <c r="QIT85" s="43"/>
      <c r="QIU85" s="43"/>
      <c r="QIV85" s="43"/>
      <c r="QIW85" s="40"/>
      <c r="QIX85" s="43"/>
      <c r="QIY85" s="43"/>
      <c r="QIZ85" s="43"/>
      <c r="QJA85" s="44"/>
      <c r="QJB85" s="43"/>
      <c r="QJC85" s="43"/>
      <c r="QJD85" s="43"/>
      <c r="QJE85" s="40"/>
      <c r="QJF85" s="43"/>
      <c r="QJG85" s="43"/>
      <c r="QJH85" s="43"/>
      <c r="QJI85" s="44"/>
      <c r="QJJ85" s="43"/>
      <c r="QJK85" s="43"/>
      <c r="QJL85" s="43"/>
      <c r="QJM85" s="40"/>
      <c r="QJN85" s="43"/>
      <c r="QJO85" s="43"/>
      <c r="QJP85" s="43"/>
      <c r="QJQ85" s="44"/>
      <c r="QJR85" s="43"/>
      <c r="QJS85" s="43"/>
      <c r="QJT85" s="43"/>
      <c r="QJU85" s="40"/>
      <c r="QJV85" s="43"/>
      <c r="QJW85" s="43"/>
      <c r="QJX85" s="43"/>
      <c r="QJY85" s="44"/>
      <c r="QJZ85" s="43"/>
      <c r="QKA85" s="43"/>
      <c r="QKB85" s="43"/>
      <c r="QKC85" s="40"/>
      <c r="QKD85" s="43"/>
      <c r="QKE85" s="43"/>
      <c r="QKF85" s="43"/>
      <c r="QKG85" s="44"/>
      <c r="QKH85" s="43"/>
      <c r="QKI85" s="43"/>
      <c r="QKJ85" s="43"/>
      <c r="QKK85" s="40"/>
      <c r="QKL85" s="43"/>
      <c r="QKM85" s="43"/>
      <c r="QKN85" s="43"/>
      <c r="QKO85" s="44"/>
      <c r="QKP85" s="43"/>
      <c r="QKQ85" s="43"/>
      <c r="QKR85" s="43"/>
      <c r="QKS85" s="40"/>
      <c r="QKT85" s="43"/>
      <c r="QKU85" s="43"/>
      <c r="QKV85" s="43"/>
      <c r="QKW85" s="44"/>
      <c r="QKX85" s="43"/>
      <c r="QKY85" s="43"/>
      <c r="QKZ85" s="43"/>
      <c r="QLA85" s="40"/>
      <c r="QLB85" s="43"/>
      <c r="QLC85" s="43"/>
      <c r="QLD85" s="43"/>
      <c r="QLE85" s="44"/>
      <c r="QLF85" s="43"/>
      <c r="QLG85" s="43"/>
      <c r="QLH85" s="43"/>
      <c r="QLI85" s="40"/>
      <c r="QLJ85" s="43"/>
      <c r="QLK85" s="43"/>
      <c r="QLL85" s="43"/>
      <c r="QLM85" s="44"/>
      <c r="QLN85" s="43"/>
      <c r="QLO85" s="43"/>
      <c r="QLP85" s="43"/>
      <c r="QLQ85" s="40"/>
      <c r="QLR85" s="43"/>
      <c r="QLS85" s="43"/>
      <c r="QLT85" s="43"/>
      <c r="QLU85" s="44"/>
      <c r="QLV85" s="43"/>
      <c r="QLW85" s="43"/>
      <c r="QLX85" s="43"/>
      <c r="QLY85" s="40"/>
      <c r="QLZ85" s="43"/>
      <c r="QMA85" s="43"/>
      <c r="QMB85" s="43"/>
      <c r="QMC85" s="44"/>
      <c r="QMD85" s="43"/>
      <c r="QME85" s="43"/>
      <c r="QMF85" s="43"/>
      <c r="QMG85" s="40"/>
      <c r="QMH85" s="43"/>
      <c r="QMI85" s="43"/>
      <c r="QMJ85" s="43"/>
      <c r="QMK85" s="44"/>
      <c r="QML85" s="43"/>
      <c r="QMM85" s="43"/>
      <c r="QMN85" s="43"/>
      <c r="QMO85" s="40"/>
      <c r="QMP85" s="43"/>
      <c r="QMQ85" s="43"/>
      <c r="QMR85" s="43"/>
      <c r="QMS85" s="44"/>
      <c r="QMT85" s="43"/>
      <c r="QMU85" s="43"/>
      <c r="QMV85" s="43"/>
      <c r="QMW85" s="40"/>
      <c r="QMX85" s="43"/>
      <c r="QMY85" s="43"/>
      <c r="QMZ85" s="43"/>
      <c r="QNA85" s="44"/>
      <c r="QNB85" s="43"/>
      <c r="QNC85" s="43"/>
      <c r="QND85" s="43"/>
      <c r="QNE85" s="40"/>
      <c r="QNF85" s="43"/>
      <c r="QNG85" s="43"/>
      <c r="QNH85" s="43"/>
      <c r="QNI85" s="44"/>
      <c r="QNJ85" s="43"/>
      <c r="QNK85" s="43"/>
      <c r="QNL85" s="43"/>
      <c r="QNM85" s="40"/>
      <c r="QNN85" s="43"/>
      <c r="QNO85" s="43"/>
      <c r="QNP85" s="43"/>
      <c r="QNQ85" s="44"/>
      <c r="QNR85" s="43"/>
      <c r="QNS85" s="43"/>
      <c r="QNT85" s="43"/>
      <c r="QNU85" s="40"/>
      <c r="QNV85" s="43"/>
      <c r="QNW85" s="43"/>
      <c r="QNX85" s="43"/>
      <c r="QNY85" s="44"/>
      <c r="QNZ85" s="43"/>
      <c r="QOA85" s="43"/>
      <c r="QOB85" s="43"/>
      <c r="QOC85" s="40"/>
      <c r="QOD85" s="43"/>
      <c r="QOE85" s="43"/>
      <c r="QOF85" s="43"/>
      <c r="QOG85" s="44"/>
      <c r="QOH85" s="43"/>
      <c r="QOI85" s="43"/>
      <c r="QOJ85" s="43"/>
      <c r="QOK85" s="40"/>
      <c r="QOL85" s="43"/>
      <c r="QOM85" s="43"/>
      <c r="QON85" s="43"/>
      <c r="QOO85" s="44"/>
      <c r="QOP85" s="43"/>
      <c r="QOQ85" s="43"/>
      <c r="QOR85" s="43"/>
      <c r="QOS85" s="40"/>
      <c r="QOT85" s="43"/>
      <c r="QOU85" s="43"/>
      <c r="QOV85" s="43"/>
      <c r="QOW85" s="44"/>
      <c r="QOX85" s="43"/>
      <c r="QOY85" s="43"/>
      <c r="QOZ85" s="43"/>
      <c r="QPA85" s="40"/>
      <c r="QPB85" s="43"/>
      <c r="QPC85" s="43"/>
      <c r="QPD85" s="43"/>
      <c r="QPE85" s="44"/>
      <c r="QPF85" s="43"/>
      <c r="QPG85" s="43"/>
      <c r="QPH85" s="43"/>
      <c r="QPI85" s="40"/>
      <c r="QPJ85" s="43"/>
      <c r="QPK85" s="43"/>
      <c r="QPL85" s="43"/>
      <c r="QPM85" s="44"/>
      <c r="QPN85" s="43"/>
      <c r="QPO85" s="43"/>
      <c r="QPP85" s="43"/>
      <c r="QPQ85" s="40"/>
      <c r="QPR85" s="43"/>
      <c r="QPS85" s="43"/>
      <c r="QPT85" s="43"/>
      <c r="QPU85" s="44"/>
      <c r="QPV85" s="43"/>
      <c r="QPW85" s="43"/>
      <c r="QPX85" s="43"/>
      <c r="QPY85" s="40"/>
      <c r="QPZ85" s="43"/>
      <c r="QQA85" s="43"/>
      <c r="QQB85" s="43"/>
      <c r="QQC85" s="44"/>
      <c r="QQD85" s="43"/>
      <c r="QQE85" s="43"/>
      <c r="QQF85" s="43"/>
      <c r="QQG85" s="40"/>
      <c r="QQH85" s="43"/>
      <c r="QQI85" s="43"/>
      <c r="QQJ85" s="43"/>
      <c r="QQK85" s="44"/>
      <c r="QQL85" s="43"/>
      <c r="QQM85" s="43"/>
      <c r="QQN85" s="43"/>
      <c r="QQO85" s="40"/>
      <c r="QQP85" s="43"/>
      <c r="QQQ85" s="43"/>
      <c r="QQR85" s="43"/>
      <c r="QQS85" s="44"/>
      <c r="QQT85" s="43"/>
      <c r="QQU85" s="43"/>
      <c r="QQV85" s="43"/>
      <c r="QQW85" s="40"/>
      <c r="QQX85" s="43"/>
      <c r="QQY85" s="43"/>
      <c r="QQZ85" s="43"/>
      <c r="QRA85" s="44"/>
      <c r="QRB85" s="43"/>
      <c r="QRC85" s="43"/>
      <c r="QRD85" s="43"/>
      <c r="QRE85" s="40"/>
      <c r="QRF85" s="43"/>
      <c r="QRG85" s="43"/>
      <c r="QRH85" s="43"/>
      <c r="QRI85" s="44"/>
      <c r="QRJ85" s="43"/>
      <c r="QRK85" s="43"/>
      <c r="QRL85" s="43"/>
      <c r="QRM85" s="40"/>
      <c r="QRN85" s="43"/>
      <c r="QRO85" s="43"/>
      <c r="QRP85" s="43"/>
      <c r="QRQ85" s="44"/>
      <c r="QRR85" s="43"/>
      <c r="QRS85" s="43"/>
      <c r="QRT85" s="43"/>
      <c r="QRU85" s="40"/>
      <c r="QRV85" s="43"/>
      <c r="QRW85" s="43"/>
      <c r="QRX85" s="43"/>
      <c r="QRY85" s="44"/>
      <c r="QRZ85" s="43"/>
      <c r="QSA85" s="43"/>
      <c r="QSB85" s="43"/>
      <c r="QSC85" s="40"/>
      <c r="QSD85" s="43"/>
      <c r="QSE85" s="43"/>
      <c r="QSF85" s="43"/>
      <c r="QSG85" s="44"/>
      <c r="QSH85" s="43"/>
      <c r="QSI85" s="43"/>
      <c r="QSJ85" s="43"/>
      <c r="QSK85" s="40"/>
      <c r="QSL85" s="43"/>
      <c r="QSM85" s="43"/>
      <c r="QSN85" s="43"/>
      <c r="QSO85" s="44"/>
      <c r="QSP85" s="43"/>
      <c r="QSQ85" s="43"/>
      <c r="QSR85" s="43"/>
      <c r="QSS85" s="40"/>
      <c r="QST85" s="43"/>
      <c r="QSU85" s="43"/>
      <c r="QSV85" s="43"/>
      <c r="QSW85" s="44"/>
      <c r="QSX85" s="43"/>
      <c r="QSY85" s="43"/>
      <c r="QSZ85" s="43"/>
      <c r="QTA85" s="40"/>
      <c r="QTB85" s="43"/>
      <c r="QTC85" s="43"/>
      <c r="QTD85" s="43"/>
      <c r="QTE85" s="44"/>
      <c r="QTF85" s="43"/>
      <c r="QTG85" s="43"/>
      <c r="QTH85" s="43"/>
      <c r="QTI85" s="40"/>
      <c r="QTJ85" s="43"/>
      <c r="QTK85" s="43"/>
      <c r="QTL85" s="43"/>
      <c r="QTM85" s="44"/>
      <c r="QTN85" s="43"/>
      <c r="QTO85" s="43"/>
      <c r="QTP85" s="43"/>
      <c r="QTQ85" s="40"/>
      <c r="QTR85" s="43"/>
      <c r="QTS85" s="43"/>
      <c r="QTT85" s="43"/>
      <c r="QTU85" s="44"/>
      <c r="QTV85" s="43"/>
      <c r="QTW85" s="43"/>
      <c r="QTX85" s="43"/>
      <c r="QTY85" s="40"/>
      <c r="QTZ85" s="43"/>
      <c r="QUA85" s="43"/>
      <c r="QUB85" s="43"/>
      <c r="QUC85" s="44"/>
      <c r="QUD85" s="43"/>
      <c r="QUE85" s="43"/>
      <c r="QUF85" s="43"/>
      <c r="QUG85" s="40"/>
      <c r="QUH85" s="43"/>
      <c r="QUI85" s="43"/>
      <c r="QUJ85" s="43"/>
      <c r="QUK85" s="44"/>
      <c r="QUL85" s="43"/>
      <c r="QUM85" s="43"/>
      <c r="QUN85" s="43"/>
      <c r="QUO85" s="40"/>
      <c r="QUP85" s="43"/>
      <c r="QUQ85" s="43"/>
      <c r="QUR85" s="43"/>
      <c r="QUS85" s="44"/>
      <c r="QUT85" s="43"/>
      <c r="QUU85" s="43"/>
      <c r="QUV85" s="43"/>
      <c r="QUW85" s="40"/>
      <c r="QUX85" s="43"/>
      <c r="QUY85" s="43"/>
      <c r="QUZ85" s="43"/>
      <c r="QVA85" s="44"/>
      <c r="QVB85" s="43"/>
      <c r="QVC85" s="43"/>
      <c r="QVD85" s="43"/>
      <c r="QVE85" s="40"/>
      <c r="QVF85" s="43"/>
      <c r="QVG85" s="43"/>
      <c r="QVH85" s="43"/>
      <c r="QVI85" s="44"/>
      <c r="QVJ85" s="43"/>
      <c r="QVK85" s="43"/>
      <c r="QVL85" s="43"/>
      <c r="QVM85" s="40"/>
      <c r="QVN85" s="43"/>
      <c r="QVO85" s="43"/>
      <c r="QVP85" s="43"/>
      <c r="QVQ85" s="44"/>
      <c r="QVR85" s="43"/>
      <c r="QVS85" s="43"/>
      <c r="QVT85" s="43"/>
      <c r="QVU85" s="40"/>
      <c r="QVV85" s="43"/>
      <c r="QVW85" s="43"/>
      <c r="QVX85" s="43"/>
      <c r="QVY85" s="44"/>
      <c r="QVZ85" s="43"/>
      <c r="QWA85" s="43"/>
      <c r="QWB85" s="43"/>
      <c r="QWC85" s="40"/>
      <c r="QWD85" s="43"/>
      <c r="QWE85" s="43"/>
      <c r="QWF85" s="43"/>
      <c r="QWG85" s="44"/>
      <c r="QWH85" s="43"/>
      <c r="QWI85" s="43"/>
      <c r="QWJ85" s="43"/>
      <c r="QWK85" s="40"/>
      <c r="QWL85" s="43"/>
      <c r="QWM85" s="43"/>
      <c r="QWN85" s="43"/>
      <c r="QWO85" s="44"/>
      <c r="QWP85" s="43"/>
      <c r="QWQ85" s="43"/>
      <c r="QWR85" s="43"/>
      <c r="QWS85" s="40"/>
      <c r="QWT85" s="43"/>
      <c r="QWU85" s="43"/>
      <c r="QWV85" s="43"/>
      <c r="QWW85" s="44"/>
      <c r="QWX85" s="43"/>
      <c r="QWY85" s="43"/>
      <c r="QWZ85" s="43"/>
      <c r="QXA85" s="40"/>
      <c r="QXB85" s="43"/>
      <c r="QXC85" s="43"/>
      <c r="QXD85" s="43"/>
      <c r="QXE85" s="44"/>
      <c r="QXF85" s="43"/>
      <c r="QXG85" s="43"/>
      <c r="QXH85" s="43"/>
      <c r="QXI85" s="40"/>
      <c r="QXJ85" s="43"/>
      <c r="QXK85" s="43"/>
      <c r="QXL85" s="43"/>
      <c r="QXM85" s="44"/>
      <c r="QXN85" s="43"/>
      <c r="QXO85" s="43"/>
      <c r="QXP85" s="43"/>
      <c r="QXQ85" s="40"/>
      <c r="QXR85" s="43"/>
      <c r="QXS85" s="43"/>
      <c r="QXT85" s="43"/>
      <c r="QXU85" s="44"/>
      <c r="QXV85" s="43"/>
      <c r="QXW85" s="43"/>
      <c r="QXX85" s="43"/>
      <c r="QXY85" s="40"/>
      <c r="QXZ85" s="43"/>
      <c r="QYA85" s="43"/>
      <c r="QYB85" s="43"/>
      <c r="QYC85" s="44"/>
      <c r="QYD85" s="43"/>
      <c r="QYE85" s="43"/>
      <c r="QYF85" s="43"/>
      <c r="QYG85" s="40"/>
      <c r="QYH85" s="43"/>
      <c r="QYI85" s="43"/>
      <c r="QYJ85" s="43"/>
      <c r="QYK85" s="44"/>
      <c r="QYL85" s="43"/>
      <c r="QYM85" s="43"/>
      <c r="QYN85" s="43"/>
      <c r="QYO85" s="40"/>
      <c r="QYP85" s="43"/>
      <c r="QYQ85" s="43"/>
      <c r="QYR85" s="43"/>
      <c r="QYS85" s="44"/>
      <c r="QYT85" s="43"/>
      <c r="QYU85" s="43"/>
      <c r="QYV85" s="43"/>
      <c r="QYW85" s="40"/>
      <c r="QYX85" s="43"/>
      <c r="QYY85" s="43"/>
      <c r="QYZ85" s="43"/>
      <c r="QZA85" s="44"/>
      <c r="QZB85" s="43"/>
      <c r="QZC85" s="43"/>
      <c r="QZD85" s="43"/>
      <c r="QZE85" s="40"/>
      <c r="QZF85" s="43"/>
      <c r="QZG85" s="43"/>
      <c r="QZH85" s="43"/>
      <c r="QZI85" s="44"/>
      <c r="QZJ85" s="43"/>
      <c r="QZK85" s="43"/>
      <c r="QZL85" s="43"/>
      <c r="QZM85" s="40"/>
      <c r="QZN85" s="43"/>
      <c r="QZO85" s="43"/>
      <c r="QZP85" s="43"/>
      <c r="QZQ85" s="44"/>
      <c r="QZR85" s="43"/>
      <c r="QZS85" s="43"/>
      <c r="QZT85" s="43"/>
      <c r="QZU85" s="40"/>
      <c r="QZV85" s="43"/>
      <c r="QZW85" s="43"/>
      <c r="QZX85" s="43"/>
      <c r="QZY85" s="44"/>
      <c r="QZZ85" s="43"/>
      <c r="RAA85" s="43"/>
      <c r="RAB85" s="43"/>
      <c r="RAC85" s="40"/>
      <c r="RAD85" s="43"/>
      <c r="RAE85" s="43"/>
      <c r="RAF85" s="43"/>
      <c r="RAG85" s="44"/>
      <c r="RAH85" s="43"/>
      <c r="RAI85" s="43"/>
      <c r="RAJ85" s="43"/>
      <c r="RAK85" s="40"/>
      <c r="RAL85" s="43"/>
      <c r="RAM85" s="43"/>
      <c r="RAN85" s="43"/>
      <c r="RAO85" s="44"/>
      <c r="RAP85" s="43"/>
      <c r="RAQ85" s="43"/>
      <c r="RAR85" s="43"/>
      <c r="RAS85" s="40"/>
      <c r="RAT85" s="43"/>
      <c r="RAU85" s="43"/>
      <c r="RAV85" s="43"/>
      <c r="RAW85" s="44"/>
      <c r="RAX85" s="43"/>
      <c r="RAY85" s="43"/>
      <c r="RAZ85" s="43"/>
      <c r="RBA85" s="40"/>
      <c r="RBB85" s="43"/>
      <c r="RBC85" s="43"/>
      <c r="RBD85" s="43"/>
      <c r="RBE85" s="44"/>
      <c r="RBF85" s="43"/>
      <c r="RBG85" s="43"/>
      <c r="RBH85" s="43"/>
      <c r="RBI85" s="40"/>
      <c r="RBJ85" s="43"/>
      <c r="RBK85" s="43"/>
      <c r="RBL85" s="43"/>
      <c r="RBM85" s="44"/>
      <c r="RBN85" s="43"/>
      <c r="RBO85" s="43"/>
      <c r="RBP85" s="43"/>
      <c r="RBQ85" s="40"/>
      <c r="RBR85" s="43"/>
      <c r="RBS85" s="43"/>
      <c r="RBT85" s="43"/>
      <c r="RBU85" s="44"/>
      <c r="RBV85" s="43"/>
      <c r="RBW85" s="43"/>
      <c r="RBX85" s="43"/>
      <c r="RBY85" s="40"/>
      <c r="RBZ85" s="43"/>
      <c r="RCA85" s="43"/>
      <c r="RCB85" s="43"/>
      <c r="RCC85" s="44"/>
      <c r="RCD85" s="43"/>
      <c r="RCE85" s="43"/>
      <c r="RCF85" s="43"/>
      <c r="RCG85" s="40"/>
      <c r="RCH85" s="43"/>
      <c r="RCI85" s="43"/>
      <c r="RCJ85" s="43"/>
      <c r="RCK85" s="44"/>
      <c r="RCL85" s="43"/>
      <c r="RCM85" s="43"/>
      <c r="RCN85" s="43"/>
      <c r="RCO85" s="40"/>
      <c r="RCP85" s="43"/>
      <c r="RCQ85" s="43"/>
      <c r="RCR85" s="43"/>
      <c r="RCS85" s="44"/>
      <c r="RCT85" s="43"/>
      <c r="RCU85" s="43"/>
      <c r="RCV85" s="43"/>
      <c r="RCW85" s="40"/>
      <c r="RCX85" s="43"/>
      <c r="RCY85" s="43"/>
      <c r="RCZ85" s="43"/>
      <c r="RDA85" s="44"/>
      <c r="RDB85" s="43"/>
      <c r="RDC85" s="43"/>
      <c r="RDD85" s="43"/>
      <c r="RDE85" s="40"/>
      <c r="RDF85" s="43"/>
      <c r="RDG85" s="43"/>
      <c r="RDH85" s="43"/>
      <c r="RDI85" s="44"/>
      <c r="RDJ85" s="43"/>
      <c r="RDK85" s="43"/>
      <c r="RDL85" s="43"/>
      <c r="RDM85" s="40"/>
      <c r="RDN85" s="43"/>
      <c r="RDO85" s="43"/>
      <c r="RDP85" s="43"/>
      <c r="RDQ85" s="44"/>
      <c r="RDR85" s="43"/>
      <c r="RDS85" s="43"/>
      <c r="RDT85" s="43"/>
      <c r="RDU85" s="40"/>
      <c r="RDV85" s="43"/>
      <c r="RDW85" s="43"/>
      <c r="RDX85" s="43"/>
      <c r="RDY85" s="44"/>
      <c r="RDZ85" s="43"/>
      <c r="REA85" s="43"/>
      <c r="REB85" s="43"/>
      <c r="REC85" s="40"/>
      <c r="RED85" s="43"/>
      <c r="REE85" s="43"/>
      <c r="REF85" s="43"/>
      <c r="REG85" s="44"/>
      <c r="REH85" s="43"/>
      <c r="REI85" s="43"/>
      <c r="REJ85" s="43"/>
      <c r="REK85" s="40"/>
      <c r="REL85" s="43"/>
      <c r="REM85" s="43"/>
      <c r="REN85" s="43"/>
      <c r="REO85" s="44"/>
      <c r="REP85" s="43"/>
      <c r="REQ85" s="43"/>
      <c r="RER85" s="43"/>
      <c r="RES85" s="40"/>
      <c r="RET85" s="43"/>
      <c r="REU85" s="43"/>
      <c r="REV85" s="43"/>
      <c r="REW85" s="44"/>
      <c r="REX85" s="43"/>
      <c r="REY85" s="43"/>
      <c r="REZ85" s="43"/>
      <c r="RFA85" s="40"/>
      <c r="RFB85" s="43"/>
      <c r="RFC85" s="43"/>
      <c r="RFD85" s="43"/>
      <c r="RFE85" s="44"/>
      <c r="RFF85" s="43"/>
      <c r="RFG85" s="43"/>
      <c r="RFH85" s="43"/>
      <c r="RFI85" s="40"/>
      <c r="RFJ85" s="43"/>
      <c r="RFK85" s="43"/>
      <c r="RFL85" s="43"/>
      <c r="RFM85" s="44"/>
      <c r="RFN85" s="43"/>
      <c r="RFO85" s="43"/>
      <c r="RFP85" s="43"/>
      <c r="RFQ85" s="40"/>
      <c r="RFR85" s="43"/>
      <c r="RFS85" s="43"/>
      <c r="RFT85" s="43"/>
      <c r="RFU85" s="44"/>
      <c r="RFV85" s="43"/>
      <c r="RFW85" s="43"/>
      <c r="RFX85" s="43"/>
      <c r="RFY85" s="40"/>
      <c r="RFZ85" s="43"/>
      <c r="RGA85" s="43"/>
      <c r="RGB85" s="43"/>
      <c r="RGC85" s="44"/>
      <c r="RGD85" s="43"/>
      <c r="RGE85" s="43"/>
      <c r="RGF85" s="43"/>
      <c r="RGG85" s="40"/>
      <c r="RGH85" s="43"/>
      <c r="RGI85" s="43"/>
      <c r="RGJ85" s="43"/>
      <c r="RGK85" s="44"/>
      <c r="RGL85" s="43"/>
      <c r="RGM85" s="43"/>
      <c r="RGN85" s="43"/>
      <c r="RGO85" s="40"/>
      <c r="RGP85" s="43"/>
      <c r="RGQ85" s="43"/>
      <c r="RGR85" s="43"/>
      <c r="RGS85" s="44"/>
      <c r="RGT85" s="43"/>
      <c r="RGU85" s="43"/>
      <c r="RGV85" s="43"/>
      <c r="RGW85" s="40"/>
      <c r="RGX85" s="43"/>
      <c r="RGY85" s="43"/>
      <c r="RGZ85" s="43"/>
      <c r="RHA85" s="44"/>
      <c r="RHB85" s="43"/>
      <c r="RHC85" s="43"/>
      <c r="RHD85" s="43"/>
      <c r="RHE85" s="40"/>
      <c r="RHF85" s="43"/>
      <c r="RHG85" s="43"/>
      <c r="RHH85" s="43"/>
      <c r="RHI85" s="44"/>
      <c r="RHJ85" s="43"/>
      <c r="RHK85" s="43"/>
      <c r="RHL85" s="43"/>
      <c r="RHM85" s="40"/>
      <c r="RHN85" s="43"/>
      <c r="RHO85" s="43"/>
      <c r="RHP85" s="43"/>
      <c r="RHQ85" s="44"/>
      <c r="RHR85" s="43"/>
      <c r="RHS85" s="43"/>
      <c r="RHT85" s="43"/>
      <c r="RHU85" s="40"/>
      <c r="RHV85" s="43"/>
      <c r="RHW85" s="43"/>
      <c r="RHX85" s="43"/>
      <c r="RHY85" s="44"/>
      <c r="RHZ85" s="43"/>
      <c r="RIA85" s="43"/>
      <c r="RIB85" s="43"/>
      <c r="RIC85" s="40"/>
      <c r="RID85" s="43"/>
      <c r="RIE85" s="43"/>
      <c r="RIF85" s="43"/>
      <c r="RIG85" s="44"/>
      <c r="RIH85" s="43"/>
      <c r="RII85" s="43"/>
      <c r="RIJ85" s="43"/>
      <c r="RIK85" s="40"/>
      <c r="RIL85" s="43"/>
      <c r="RIM85" s="43"/>
      <c r="RIN85" s="43"/>
      <c r="RIO85" s="44"/>
      <c r="RIP85" s="43"/>
      <c r="RIQ85" s="43"/>
      <c r="RIR85" s="43"/>
      <c r="RIS85" s="40"/>
      <c r="RIT85" s="43"/>
      <c r="RIU85" s="43"/>
      <c r="RIV85" s="43"/>
      <c r="RIW85" s="44"/>
      <c r="RIX85" s="43"/>
      <c r="RIY85" s="43"/>
      <c r="RIZ85" s="43"/>
      <c r="RJA85" s="40"/>
      <c r="RJB85" s="43"/>
      <c r="RJC85" s="43"/>
      <c r="RJD85" s="43"/>
      <c r="RJE85" s="44"/>
      <c r="RJF85" s="43"/>
      <c r="RJG85" s="43"/>
      <c r="RJH85" s="43"/>
      <c r="RJI85" s="40"/>
      <c r="RJJ85" s="43"/>
      <c r="RJK85" s="43"/>
      <c r="RJL85" s="43"/>
      <c r="RJM85" s="44"/>
      <c r="RJN85" s="43"/>
      <c r="RJO85" s="43"/>
      <c r="RJP85" s="43"/>
      <c r="RJQ85" s="40"/>
      <c r="RJR85" s="43"/>
      <c r="RJS85" s="43"/>
      <c r="RJT85" s="43"/>
      <c r="RJU85" s="44"/>
      <c r="RJV85" s="43"/>
      <c r="RJW85" s="43"/>
      <c r="RJX85" s="43"/>
      <c r="RJY85" s="40"/>
      <c r="RJZ85" s="43"/>
      <c r="RKA85" s="43"/>
      <c r="RKB85" s="43"/>
      <c r="RKC85" s="44"/>
      <c r="RKD85" s="43"/>
      <c r="RKE85" s="43"/>
      <c r="RKF85" s="43"/>
      <c r="RKG85" s="40"/>
      <c r="RKH85" s="43"/>
      <c r="RKI85" s="43"/>
      <c r="RKJ85" s="43"/>
      <c r="RKK85" s="44"/>
      <c r="RKL85" s="43"/>
      <c r="RKM85" s="43"/>
      <c r="RKN85" s="43"/>
      <c r="RKO85" s="40"/>
      <c r="RKP85" s="43"/>
      <c r="RKQ85" s="43"/>
      <c r="RKR85" s="43"/>
      <c r="RKS85" s="44"/>
      <c r="RKT85" s="43"/>
      <c r="RKU85" s="43"/>
      <c r="RKV85" s="43"/>
      <c r="RKW85" s="40"/>
      <c r="RKX85" s="43"/>
      <c r="RKY85" s="43"/>
      <c r="RKZ85" s="43"/>
      <c r="RLA85" s="44"/>
      <c r="RLB85" s="43"/>
      <c r="RLC85" s="43"/>
      <c r="RLD85" s="43"/>
      <c r="RLE85" s="40"/>
      <c r="RLF85" s="43"/>
      <c r="RLG85" s="43"/>
      <c r="RLH85" s="43"/>
      <c r="RLI85" s="44"/>
      <c r="RLJ85" s="43"/>
      <c r="RLK85" s="43"/>
      <c r="RLL85" s="43"/>
      <c r="RLM85" s="40"/>
      <c r="RLN85" s="43"/>
      <c r="RLO85" s="43"/>
      <c r="RLP85" s="43"/>
      <c r="RLQ85" s="44"/>
      <c r="RLR85" s="43"/>
      <c r="RLS85" s="43"/>
      <c r="RLT85" s="43"/>
      <c r="RLU85" s="40"/>
      <c r="RLV85" s="43"/>
      <c r="RLW85" s="43"/>
      <c r="RLX85" s="43"/>
      <c r="RLY85" s="44"/>
      <c r="RLZ85" s="43"/>
      <c r="RMA85" s="43"/>
      <c r="RMB85" s="43"/>
      <c r="RMC85" s="40"/>
      <c r="RMD85" s="43"/>
      <c r="RME85" s="43"/>
      <c r="RMF85" s="43"/>
      <c r="RMG85" s="44"/>
      <c r="RMH85" s="43"/>
      <c r="RMI85" s="43"/>
      <c r="RMJ85" s="43"/>
      <c r="RMK85" s="40"/>
      <c r="RML85" s="43"/>
      <c r="RMM85" s="43"/>
      <c r="RMN85" s="43"/>
      <c r="RMO85" s="44"/>
      <c r="RMP85" s="43"/>
      <c r="RMQ85" s="43"/>
      <c r="RMR85" s="43"/>
      <c r="RMS85" s="40"/>
      <c r="RMT85" s="43"/>
      <c r="RMU85" s="43"/>
      <c r="RMV85" s="43"/>
      <c r="RMW85" s="44"/>
      <c r="RMX85" s="43"/>
      <c r="RMY85" s="43"/>
      <c r="RMZ85" s="43"/>
      <c r="RNA85" s="40"/>
      <c r="RNB85" s="43"/>
      <c r="RNC85" s="43"/>
      <c r="RND85" s="43"/>
      <c r="RNE85" s="44"/>
      <c r="RNF85" s="43"/>
      <c r="RNG85" s="43"/>
      <c r="RNH85" s="43"/>
      <c r="RNI85" s="40"/>
      <c r="RNJ85" s="43"/>
      <c r="RNK85" s="43"/>
      <c r="RNL85" s="43"/>
      <c r="RNM85" s="44"/>
      <c r="RNN85" s="43"/>
      <c r="RNO85" s="43"/>
      <c r="RNP85" s="43"/>
      <c r="RNQ85" s="40"/>
      <c r="RNR85" s="43"/>
      <c r="RNS85" s="43"/>
      <c r="RNT85" s="43"/>
      <c r="RNU85" s="44"/>
      <c r="RNV85" s="43"/>
      <c r="RNW85" s="43"/>
      <c r="RNX85" s="43"/>
      <c r="RNY85" s="40"/>
      <c r="RNZ85" s="43"/>
      <c r="ROA85" s="43"/>
      <c r="ROB85" s="43"/>
      <c r="ROC85" s="44"/>
      <c r="ROD85" s="43"/>
      <c r="ROE85" s="43"/>
      <c r="ROF85" s="43"/>
      <c r="ROG85" s="40"/>
      <c r="ROH85" s="43"/>
      <c r="ROI85" s="43"/>
      <c r="ROJ85" s="43"/>
      <c r="ROK85" s="44"/>
      <c r="ROL85" s="43"/>
      <c r="ROM85" s="43"/>
      <c r="RON85" s="43"/>
      <c r="ROO85" s="40"/>
      <c r="ROP85" s="43"/>
      <c r="ROQ85" s="43"/>
      <c r="ROR85" s="43"/>
      <c r="ROS85" s="44"/>
      <c r="ROT85" s="43"/>
      <c r="ROU85" s="43"/>
      <c r="ROV85" s="43"/>
      <c r="ROW85" s="40"/>
      <c r="ROX85" s="43"/>
      <c r="ROY85" s="43"/>
      <c r="ROZ85" s="43"/>
      <c r="RPA85" s="44"/>
      <c r="RPB85" s="43"/>
      <c r="RPC85" s="43"/>
      <c r="RPD85" s="43"/>
      <c r="RPE85" s="40"/>
      <c r="RPF85" s="43"/>
      <c r="RPG85" s="43"/>
      <c r="RPH85" s="43"/>
      <c r="RPI85" s="44"/>
      <c r="RPJ85" s="43"/>
      <c r="RPK85" s="43"/>
      <c r="RPL85" s="43"/>
      <c r="RPM85" s="40"/>
      <c r="RPN85" s="43"/>
      <c r="RPO85" s="43"/>
      <c r="RPP85" s="43"/>
      <c r="RPQ85" s="44"/>
      <c r="RPR85" s="43"/>
      <c r="RPS85" s="43"/>
      <c r="RPT85" s="43"/>
      <c r="RPU85" s="40"/>
      <c r="RPV85" s="43"/>
      <c r="RPW85" s="43"/>
      <c r="RPX85" s="43"/>
      <c r="RPY85" s="44"/>
      <c r="RPZ85" s="43"/>
      <c r="RQA85" s="43"/>
      <c r="RQB85" s="43"/>
      <c r="RQC85" s="40"/>
      <c r="RQD85" s="43"/>
      <c r="RQE85" s="43"/>
      <c r="RQF85" s="43"/>
      <c r="RQG85" s="44"/>
      <c r="RQH85" s="43"/>
      <c r="RQI85" s="43"/>
      <c r="RQJ85" s="43"/>
      <c r="RQK85" s="40"/>
      <c r="RQL85" s="43"/>
      <c r="RQM85" s="43"/>
      <c r="RQN85" s="43"/>
      <c r="RQO85" s="44"/>
      <c r="RQP85" s="43"/>
      <c r="RQQ85" s="43"/>
      <c r="RQR85" s="43"/>
      <c r="RQS85" s="40"/>
      <c r="RQT85" s="43"/>
      <c r="RQU85" s="43"/>
      <c r="RQV85" s="43"/>
      <c r="RQW85" s="44"/>
      <c r="RQX85" s="43"/>
      <c r="RQY85" s="43"/>
      <c r="RQZ85" s="43"/>
      <c r="RRA85" s="40"/>
      <c r="RRB85" s="43"/>
      <c r="RRC85" s="43"/>
      <c r="RRD85" s="43"/>
      <c r="RRE85" s="44"/>
      <c r="RRF85" s="43"/>
      <c r="RRG85" s="43"/>
      <c r="RRH85" s="43"/>
      <c r="RRI85" s="40"/>
      <c r="RRJ85" s="43"/>
      <c r="RRK85" s="43"/>
      <c r="RRL85" s="43"/>
      <c r="RRM85" s="44"/>
      <c r="RRN85" s="43"/>
      <c r="RRO85" s="43"/>
      <c r="RRP85" s="43"/>
      <c r="RRQ85" s="40"/>
      <c r="RRR85" s="43"/>
      <c r="RRS85" s="43"/>
      <c r="RRT85" s="43"/>
      <c r="RRU85" s="44"/>
      <c r="RRV85" s="43"/>
      <c r="RRW85" s="43"/>
      <c r="RRX85" s="43"/>
      <c r="RRY85" s="40"/>
      <c r="RRZ85" s="43"/>
      <c r="RSA85" s="43"/>
      <c r="RSB85" s="43"/>
      <c r="RSC85" s="44"/>
      <c r="RSD85" s="43"/>
      <c r="RSE85" s="43"/>
      <c r="RSF85" s="43"/>
      <c r="RSG85" s="40"/>
      <c r="RSH85" s="43"/>
      <c r="RSI85" s="43"/>
      <c r="RSJ85" s="43"/>
      <c r="RSK85" s="44"/>
      <c r="RSL85" s="43"/>
      <c r="RSM85" s="43"/>
      <c r="RSN85" s="43"/>
      <c r="RSO85" s="40"/>
      <c r="RSP85" s="43"/>
      <c r="RSQ85" s="43"/>
      <c r="RSR85" s="43"/>
      <c r="RSS85" s="44"/>
      <c r="RST85" s="43"/>
      <c r="RSU85" s="43"/>
      <c r="RSV85" s="43"/>
      <c r="RSW85" s="40"/>
      <c r="RSX85" s="43"/>
      <c r="RSY85" s="43"/>
      <c r="RSZ85" s="43"/>
      <c r="RTA85" s="44"/>
      <c r="RTB85" s="43"/>
      <c r="RTC85" s="43"/>
      <c r="RTD85" s="43"/>
      <c r="RTE85" s="40"/>
      <c r="RTF85" s="43"/>
      <c r="RTG85" s="43"/>
      <c r="RTH85" s="43"/>
      <c r="RTI85" s="44"/>
      <c r="RTJ85" s="43"/>
      <c r="RTK85" s="43"/>
      <c r="RTL85" s="43"/>
      <c r="RTM85" s="40"/>
      <c r="RTN85" s="43"/>
      <c r="RTO85" s="43"/>
      <c r="RTP85" s="43"/>
      <c r="RTQ85" s="44"/>
      <c r="RTR85" s="43"/>
      <c r="RTS85" s="43"/>
      <c r="RTT85" s="43"/>
      <c r="RTU85" s="40"/>
      <c r="RTV85" s="43"/>
      <c r="RTW85" s="43"/>
      <c r="RTX85" s="43"/>
      <c r="RTY85" s="44"/>
      <c r="RTZ85" s="43"/>
      <c r="RUA85" s="43"/>
      <c r="RUB85" s="43"/>
      <c r="RUC85" s="40"/>
      <c r="RUD85" s="43"/>
      <c r="RUE85" s="43"/>
      <c r="RUF85" s="43"/>
      <c r="RUG85" s="44"/>
      <c r="RUH85" s="43"/>
      <c r="RUI85" s="43"/>
      <c r="RUJ85" s="43"/>
      <c r="RUK85" s="40"/>
      <c r="RUL85" s="43"/>
      <c r="RUM85" s="43"/>
      <c r="RUN85" s="43"/>
      <c r="RUO85" s="44"/>
      <c r="RUP85" s="43"/>
      <c r="RUQ85" s="43"/>
      <c r="RUR85" s="43"/>
      <c r="RUS85" s="40"/>
      <c r="RUT85" s="43"/>
      <c r="RUU85" s="43"/>
      <c r="RUV85" s="43"/>
      <c r="RUW85" s="44"/>
      <c r="RUX85" s="43"/>
      <c r="RUY85" s="43"/>
      <c r="RUZ85" s="43"/>
      <c r="RVA85" s="40"/>
      <c r="RVB85" s="43"/>
      <c r="RVC85" s="43"/>
      <c r="RVD85" s="43"/>
      <c r="RVE85" s="44"/>
      <c r="RVF85" s="43"/>
      <c r="RVG85" s="43"/>
      <c r="RVH85" s="43"/>
      <c r="RVI85" s="40"/>
      <c r="RVJ85" s="43"/>
      <c r="RVK85" s="43"/>
      <c r="RVL85" s="43"/>
      <c r="RVM85" s="44"/>
      <c r="RVN85" s="43"/>
      <c r="RVO85" s="43"/>
      <c r="RVP85" s="43"/>
      <c r="RVQ85" s="40"/>
      <c r="RVR85" s="43"/>
      <c r="RVS85" s="43"/>
      <c r="RVT85" s="43"/>
      <c r="RVU85" s="44"/>
      <c r="RVV85" s="43"/>
      <c r="RVW85" s="43"/>
      <c r="RVX85" s="43"/>
      <c r="RVY85" s="40"/>
      <c r="RVZ85" s="43"/>
      <c r="RWA85" s="43"/>
      <c r="RWB85" s="43"/>
      <c r="RWC85" s="44"/>
      <c r="RWD85" s="43"/>
      <c r="RWE85" s="43"/>
      <c r="RWF85" s="43"/>
      <c r="RWG85" s="40"/>
      <c r="RWH85" s="43"/>
      <c r="RWI85" s="43"/>
      <c r="RWJ85" s="43"/>
      <c r="RWK85" s="44"/>
      <c r="RWL85" s="43"/>
      <c r="RWM85" s="43"/>
      <c r="RWN85" s="43"/>
      <c r="RWO85" s="40"/>
      <c r="RWP85" s="43"/>
      <c r="RWQ85" s="43"/>
      <c r="RWR85" s="43"/>
      <c r="RWS85" s="44"/>
      <c r="RWT85" s="43"/>
      <c r="RWU85" s="43"/>
      <c r="RWV85" s="43"/>
      <c r="RWW85" s="40"/>
      <c r="RWX85" s="43"/>
      <c r="RWY85" s="43"/>
      <c r="RWZ85" s="43"/>
      <c r="RXA85" s="44"/>
      <c r="RXB85" s="43"/>
      <c r="RXC85" s="43"/>
      <c r="RXD85" s="43"/>
      <c r="RXE85" s="40"/>
      <c r="RXF85" s="43"/>
      <c r="RXG85" s="43"/>
      <c r="RXH85" s="43"/>
      <c r="RXI85" s="44"/>
      <c r="RXJ85" s="43"/>
      <c r="RXK85" s="43"/>
      <c r="RXL85" s="43"/>
      <c r="RXM85" s="40"/>
      <c r="RXN85" s="43"/>
      <c r="RXO85" s="43"/>
      <c r="RXP85" s="43"/>
      <c r="RXQ85" s="44"/>
      <c r="RXR85" s="43"/>
      <c r="RXS85" s="43"/>
      <c r="RXT85" s="43"/>
      <c r="RXU85" s="40"/>
      <c r="RXV85" s="43"/>
      <c r="RXW85" s="43"/>
      <c r="RXX85" s="43"/>
      <c r="RXY85" s="44"/>
      <c r="RXZ85" s="43"/>
      <c r="RYA85" s="43"/>
      <c r="RYB85" s="43"/>
      <c r="RYC85" s="40"/>
      <c r="RYD85" s="43"/>
      <c r="RYE85" s="43"/>
      <c r="RYF85" s="43"/>
      <c r="RYG85" s="44"/>
      <c r="RYH85" s="43"/>
      <c r="RYI85" s="43"/>
      <c r="RYJ85" s="43"/>
      <c r="RYK85" s="40"/>
      <c r="RYL85" s="43"/>
      <c r="RYM85" s="43"/>
      <c r="RYN85" s="43"/>
      <c r="RYO85" s="44"/>
      <c r="RYP85" s="43"/>
      <c r="RYQ85" s="43"/>
      <c r="RYR85" s="43"/>
      <c r="RYS85" s="40"/>
      <c r="RYT85" s="43"/>
      <c r="RYU85" s="43"/>
      <c r="RYV85" s="43"/>
      <c r="RYW85" s="44"/>
      <c r="RYX85" s="43"/>
      <c r="RYY85" s="43"/>
      <c r="RYZ85" s="43"/>
      <c r="RZA85" s="40"/>
      <c r="RZB85" s="43"/>
      <c r="RZC85" s="43"/>
      <c r="RZD85" s="43"/>
      <c r="RZE85" s="44"/>
      <c r="RZF85" s="43"/>
      <c r="RZG85" s="43"/>
      <c r="RZH85" s="43"/>
      <c r="RZI85" s="40"/>
      <c r="RZJ85" s="43"/>
      <c r="RZK85" s="43"/>
      <c r="RZL85" s="43"/>
      <c r="RZM85" s="44"/>
      <c r="RZN85" s="43"/>
      <c r="RZO85" s="43"/>
      <c r="RZP85" s="43"/>
      <c r="RZQ85" s="40"/>
      <c r="RZR85" s="43"/>
      <c r="RZS85" s="43"/>
      <c r="RZT85" s="43"/>
      <c r="RZU85" s="44"/>
      <c r="RZV85" s="43"/>
      <c r="RZW85" s="43"/>
      <c r="RZX85" s="43"/>
      <c r="RZY85" s="40"/>
      <c r="RZZ85" s="43"/>
      <c r="SAA85" s="43"/>
      <c r="SAB85" s="43"/>
      <c r="SAC85" s="44"/>
      <c r="SAD85" s="43"/>
      <c r="SAE85" s="43"/>
      <c r="SAF85" s="43"/>
      <c r="SAG85" s="40"/>
      <c r="SAH85" s="43"/>
      <c r="SAI85" s="43"/>
      <c r="SAJ85" s="43"/>
      <c r="SAK85" s="44"/>
      <c r="SAL85" s="43"/>
      <c r="SAM85" s="43"/>
      <c r="SAN85" s="43"/>
      <c r="SAO85" s="40"/>
      <c r="SAP85" s="43"/>
      <c r="SAQ85" s="43"/>
      <c r="SAR85" s="43"/>
      <c r="SAS85" s="44"/>
      <c r="SAT85" s="43"/>
      <c r="SAU85" s="43"/>
      <c r="SAV85" s="43"/>
      <c r="SAW85" s="40"/>
      <c r="SAX85" s="43"/>
      <c r="SAY85" s="43"/>
      <c r="SAZ85" s="43"/>
      <c r="SBA85" s="44"/>
      <c r="SBB85" s="43"/>
      <c r="SBC85" s="43"/>
      <c r="SBD85" s="43"/>
      <c r="SBE85" s="40"/>
      <c r="SBF85" s="43"/>
      <c r="SBG85" s="43"/>
      <c r="SBH85" s="43"/>
      <c r="SBI85" s="44"/>
      <c r="SBJ85" s="43"/>
      <c r="SBK85" s="43"/>
      <c r="SBL85" s="43"/>
      <c r="SBM85" s="40"/>
      <c r="SBN85" s="43"/>
      <c r="SBO85" s="43"/>
      <c r="SBP85" s="43"/>
      <c r="SBQ85" s="44"/>
      <c r="SBR85" s="43"/>
      <c r="SBS85" s="43"/>
      <c r="SBT85" s="43"/>
      <c r="SBU85" s="40"/>
      <c r="SBV85" s="43"/>
      <c r="SBW85" s="43"/>
      <c r="SBX85" s="43"/>
      <c r="SBY85" s="44"/>
      <c r="SBZ85" s="43"/>
      <c r="SCA85" s="43"/>
      <c r="SCB85" s="43"/>
      <c r="SCC85" s="40"/>
      <c r="SCD85" s="43"/>
      <c r="SCE85" s="43"/>
      <c r="SCF85" s="43"/>
      <c r="SCG85" s="44"/>
      <c r="SCH85" s="43"/>
      <c r="SCI85" s="43"/>
      <c r="SCJ85" s="43"/>
      <c r="SCK85" s="40"/>
      <c r="SCL85" s="43"/>
      <c r="SCM85" s="43"/>
      <c r="SCN85" s="43"/>
      <c r="SCO85" s="44"/>
      <c r="SCP85" s="43"/>
      <c r="SCQ85" s="43"/>
      <c r="SCR85" s="43"/>
      <c r="SCS85" s="40"/>
      <c r="SCT85" s="43"/>
      <c r="SCU85" s="43"/>
      <c r="SCV85" s="43"/>
      <c r="SCW85" s="44"/>
      <c r="SCX85" s="43"/>
      <c r="SCY85" s="43"/>
      <c r="SCZ85" s="43"/>
      <c r="SDA85" s="40"/>
      <c r="SDB85" s="43"/>
      <c r="SDC85" s="43"/>
      <c r="SDD85" s="43"/>
      <c r="SDE85" s="44"/>
      <c r="SDF85" s="43"/>
      <c r="SDG85" s="43"/>
      <c r="SDH85" s="43"/>
      <c r="SDI85" s="40"/>
      <c r="SDJ85" s="43"/>
      <c r="SDK85" s="43"/>
      <c r="SDL85" s="43"/>
      <c r="SDM85" s="44"/>
      <c r="SDN85" s="43"/>
      <c r="SDO85" s="43"/>
      <c r="SDP85" s="43"/>
      <c r="SDQ85" s="40"/>
      <c r="SDR85" s="43"/>
      <c r="SDS85" s="43"/>
      <c r="SDT85" s="43"/>
      <c r="SDU85" s="44"/>
      <c r="SDV85" s="43"/>
      <c r="SDW85" s="43"/>
      <c r="SDX85" s="43"/>
      <c r="SDY85" s="40"/>
      <c r="SDZ85" s="43"/>
      <c r="SEA85" s="43"/>
      <c r="SEB85" s="43"/>
      <c r="SEC85" s="44"/>
      <c r="SED85" s="43"/>
      <c r="SEE85" s="43"/>
      <c r="SEF85" s="43"/>
      <c r="SEG85" s="40"/>
      <c r="SEH85" s="43"/>
      <c r="SEI85" s="43"/>
      <c r="SEJ85" s="43"/>
      <c r="SEK85" s="44"/>
      <c r="SEL85" s="43"/>
      <c r="SEM85" s="43"/>
      <c r="SEN85" s="43"/>
      <c r="SEO85" s="40"/>
      <c r="SEP85" s="43"/>
      <c r="SEQ85" s="43"/>
      <c r="SER85" s="43"/>
      <c r="SES85" s="44"/>
      <c r="SET85" s="43"/>
      <c r="SEU85" s="43"/>
      <c r="SEV85" s="43"/>
      <c r="SEW85" s="40"/>
      <c r="SEX85" s="43"/>
      <c r="SEY85" s="43"/>
      <c r="SEZ85" s="43"/>
      <c r="SFA85" s="44"/>
      <c r="SFB85" s="43"/>
      <c r="SFC85" s="43"/>
      <c r="SFD85" s="43"/>
      <c r="SFE85" s="40"/>
      <c r="SFF85" s="43"/>
      <c r="SFG85" s="43"/>
      <c r="SFH85" s="43"/>
      <c r="SFI85" s="44"/>
      <c r="SFJ85" s="43"/>
      <c r="SFK85" s="43"/>
      <c r="SFL85" s="43"/>
      <c r="SFM85" s="40"/>
      <c r="SFN85" s="43"/>
      <c r="SFO85" s="43"/>
      <c r="SFP85" s="43"/>
      <c r="SFQ85" s="44"/>
      <c r="SFR85" s="43"/>
      <c r="SFS85" s="43"/>
      <c r="SFT85" s="43"/>
      <c r="SFU85" s="40"/>
      <c r="SFV85" s="43"/>
      <c r="SFW85" s="43"/>
      <c r="SFX85" s="43"/>
      <c r="SFY85" s="44"/>
      <c r="SFZ85" s="43"/>
      <c r="SGA85" s="43"/>
      <c r="SGB85" s="43"/>
      <c r="SGC85" s="40"/>
      <c r="SGD85" s="43"/>
      <c r="SGE85" s="43"/>
      <c r="SGF85" s="43"/>
      <c r="SGG85" s="44"/>
      <c r="SGH85" s="43"/>
      <c r="SGI85" s="43"/>
      <c r="SGJ85" s="43"/>
      <c r="SGK85" s="40"/>
      <c r="SGL85" s="43"/>
      <c r="SGM85" s="43"/>
      <c r="SGN85" s="43"/>
      <c r="SGO85" s="44"/>
      <c r="SGP85" s="43"/>
      <c r="SGQ85" s="43"/>
      <c r="SGR85" s="43"/>
      <c r="SGS85" s="40"/>
      <c r="SGT85" s="43"/>
      <c r="SGU85" s="43"/>
      <c r="SGV85" s="43"/>
      <c r="SGW85" s="44"/>
      <c r="SGX85" s="43"/>
      <c r="SGY85" s="43"/>
      <c r="SGZ85" s="43"/>
      <c r="SHA85" s="40"/>
      <c r="SHB85" s="43"/>
      <c r="SHC85" s="43"/>
      <c r="SHD85" s="43"/>
      <c r="SHE85" s="44"/>
      <c r="SHF85" s="43"/>
      <c r="SHG85" s="43"/>
      <c r="SHH85" s="43"/>
      <c r="SHI85" s="40"/>
      <c r="SHJ85" s="43"/>
      <c r="SHK85" s="43"/>
      <c r="SHL85" s="43"/>
      <c r="SHM85" s="44"/>
      <c r="SHN85" s="43"/>
      <c r="SHO85" s="43"/>
      <c r="SHP85" s="43"/>
      <c r="SHQ85" s="40"/>
      <c r="SHR85" s="43"/>
      <c r="SHS85" s="43"/>
      <c r="SHT85" s="43"/>
      <c r="SHU85" s="44"/>
      <c r="SHV85" s="43"/>
      <c r="SHW85" s="43"/>
      <c r="SHX85" s="43"/>
      <c r="SHY85" s="40"/>
      <c r="SHZ85" s="43"/>
      <c r="SIA85" s="43"/>
      <c r="SIB85" s="43"/>
      <c r="SIC85" s="44"/>
      <c r="SID85" s="43"/>
      <c r="SIE85" s="43"/>
      <c r="SIF85" s="43"/>
      <c r="SIG85" s="40"/>
      <c r="SIH85" s="43"/>
      <c r="SII85" s="43"/>
      <c r="SIJ85" s="43"/>
      <c r="SIK85" s="44"/>
      <c r="SIL85" s="43"/>
      <c r="SIM85" s="43"/>
      <c r="SIN85" s="43"/>
      <c r="SIO85" s="40"/>
      <c r="SIP85" s="43"/>
      <c r="SIQ85" s="43"/>
      <c r="SIR85" s="43"/>
      <c r="SIS85" s="44"/>
      <c r="SIT85" s="43"/>
      <c r="SIU85" s="43"/>
      <c r="SIV85" s="43"/>
      <c r="SIW85" s="40"/>
      <c r="SIX85" s="43"/>
      <c r="SIY85" s="43"/>
      <c r="SIZ85" s="43"/>
      <c r="SJA85" s="44"/>
      <c r="SJB85" s="43"/>
      <c r="SJC85" s="43"/>
      <c r="SJD85" s="43"/>
      <c r="SJE85" s="40"/>
      <c r="SJF85" s="43"/>
      <c r="SJG85" s="43"/>
      <c r="SJH85" s="43"/>
      <c r="SJI85" s="44"/>
      <c r="SJJ85" s="43"/>
      <c r="SJK85" s="43"/>
      <c r="SJL85" s="43"/>
      <c r="SJM85" s="40"/>
      <c r="SJN85" s="43"/>
      <c r="SJO85" s="43"/>
      <c r="SJP85" s="43"/>
      <c r="SJQ85" s="44"/>
      <c r="SJR85" s="43"/>
      <c r="SJS85" s="43"/>
      <c r="SJT85" s="43"/>
      <c r="SJU85" s="40"/>
      <c r="SJV85" s="43"/>
      <c r="SJW85" s="43"/>
      <c r="SJX85" s="43"/>
      <c r="SJY85" s="44"/>
      <c r="SJZ85" s="43"/>
      <c r="SKA85" s="43"/>
      <c r="SKB85" s="43"/>
      <c r="SKC85" s="40"/>
      <c r="SKD85" s="43"/>
      <c r="SKE85" s="43"/>
      <c r="SKF85" s="43"/>
      <c r="SKG85" s="44"/>
      <c r="SKH85" s="43"/>
      <c r="SKI85" s="43"/>
      <c r="SKJ85" s="43"/>
      <c r="SKK85" s="40"/>
      <c r="SKL85" s="43"/>
      <c r="SKM85" s="43"/>
      <c r="SKN85" s="43"/>
      <c r="SKO85" s="44"/>
      <c r="SKP85" s="43"/>
      <c r="SKQ85" s="43"/>
      <c r="SKR85" s="43"/>
      <c r="SKS85" s="40"/>
      <c r="SKT85" s="43"/>
      <c r="SKU85" s="43"/>
      <c r="SKV85" s="43"/>
      <c r="SKW85" s="44"/>
      <c r="SKX85" s="43"/>
      <c r="SKY85" s="43"/>
      <c r="SKZ85" s="43"/>
      <c r="SLA85" s="40"/>
      <c r="SLB85" s="43"/>
      <c r="SLC85" s="43"/>
      <c r="SLD85" s="43"/>
      <c r="SLE85" s="44"/>
      <c r="SLF85" s="43"/>
      <c r="SLG85" s="43"/>
      <c r="SLH85" s="43"/>
      <c r="SLI85" s="40"/>
      <c r="SLJ85" s="43"/>
      <c r="SLK85" s="43"/>
      <c r="SLL85" s="43"/>
      <c r="SLM85" s="44"/>
      <c r="SLN85" s="43"/>
      <c r="SLO85" s="43"/>
      <c r="SLP85" s="43"/>
      <c r="SLQ85" s="40"/>
      <c r="SLR85" s="43"/>
      <c r="SLS85" s="43"/>
      <c r="SLT85" s="43"/>
      <c r="SLU85" s="44"/>
      <c r="SLV85" s="43"/>
      <c r="SLW85" s="43"/>
      <c r="SLX85" s="43"/>
      <c r="SLY85" s="40"/>
      <c r="SLZ85" s="43"/>
      <c r="SMA85" s="43"/>
      <c r="SMB85" s="43"/>
      <c r="SMC85" s="44"/>
      <c r="SMD85" s="43"/>
      <c r="SME85" s="43"/>
      <c r="SMF85" s="43"/>
      <c r="SMG85" s="40"/>
      <c r="SMH85" s="43"/>
      <c r="SMI85" s="43"/>
      <c r="SMJ85" s="43"/>
      <c r="SMK85" s="44"/>
      <c r="SML85" s="43"/>
      <c r="SMM85" s="43"/>
      <c r="SMN85" s="43"/>
      <c r="SMO85" s="40"/>
      <c r="SMP85" s="43"/>
      <c r="SMQ85" s="43"/>
      <c r="SMR85" s="43"/>
      <c r="SMS85" s="44"/>
      <c r="SMT85" s="43"/>
      <c r="SMU85" s="43"/>
      <c r="SMV85" s="43"/>
      <c r="SMW85" s="40"/>
      <c r="SMX85" s="43"/>
      <c r="SMY85" s="43"/>
      <c r="SMZ85" s="43"/>
      <c r="SNA85" s="44"/>
      <c r="SNB85" s="43"/>
      <c r="SNC85" s="43"/>
      <c r="SND85" s="43"/>
      <c r="SNE85" s="40"/>
      <c r="SNF85" s="43"/>
      <c r="SNG85" s="43"/>
      <c r="SNH85" s="43"/>
      <c r="SNI85" s="44"/>
      <c r="SNJ85" s="43"/>
      <c r="SNK85" s="43"/>
      <c r="SNL85" s="43"/>
      <c r="SNM85" s="40"/>
      <c r="SNN85" s="43"/>
      <c r="SNO85" s="43"/>
      <c r="SNP85" s="43"/>
      <c r="SNQ85" s="44"/>
      <c r="SNR85" s="43"/>
      <c r="SNS85" s="43"/>
      <c r="SNT85" s="43"/>
      <c r="SNU85" s="40"/>
      <c r="SNV85" s="43"/>
      <c r="SNW85" s="43"/>
      <c r="SNX85" s="43"/>
      <c r="SNY85" s="44"/>
      <c r="SNZ85" s="43"/>
      <c r="SOA85" s="43"/>
      <c r="SOB85" s="43"/>
      <c r="SOC85" s="40"/>
      <c r="SOD85" s="43"/>
      <c r="SOE85" s="43"/>
      <c r="SOF85" s="43"/>
      <c r="SOG85" s="44"/>
      <c r="SOH85" s="43"/>
      <c r="SOI85" s="43"/>
      <c r="SOJ85" s="43"/>
      <c r="SOK85" s="40"/>
      <c r="SOL85" s="43"/>
      <c r="SOM85" s="43"/>
      <c r="SON85" s="43"/>
      <c r="SOO85" s="44"/>
      <c r="SOP85" s="43"/>
      <c r="SOQ85" s="43"/>
      <c r="SOR85" s="43"/>
      <c r="SOS85" s="40"/>
      <c r="SOT85" s="43"/>
      <c r="SOU85" s="43"/>
      <c r="SOV85" s="43"/>
      <c r="SOW85" s="44"/>
      <c r="SOX85" s="43"/>
      <c r="SOY85" s="43"/>
      <c r="SOZ85" s="43"/>
      <c r="SPA85" s="40"/>
      <c r="SPB85" s="43"/>
      <c r="SPC85" s="43"/>
      <c r="SPD85" s="43"/>
      <c r="SPE85" s="44"/>
      <c r="SPF85" s="43"/>
      <c r="SPG85" s="43"/>
      <c r="SPH85" s="43"/>
      <c r="SPI85" s="40"/>
      <c r="SPJ85" s="43"/>
      <c r="SPK85" s="43"/>
      <c r="SPL85" s="43"/>
      <c r="SPM85" s="44"/>
      <c r="SPN85" s="43"/>
      <c r="SPO85" s="43"/>
      <c r="SPP85" s="43"/>
      <c r="SPQ85" s="40"/>
      <c r="SPR85" s="43"/>
      <c r="SPS85" s="43"/>
      <c r="SPT85" s="43"/>
      <c r="SPU85" s="44"/>
      <c r="SPV85" s="43"/>
      <c r="SPW85" s="43"/>
      <c r="SPX85" s="43"/>
      <c r="SPY85" s="40"/>
      <c r="SPZ85" s="43"/>
      <c r="SQA85" s="43"/>
      <c r="SQB85" s="43"/>
      <c r="SQC85" s="44"/>
      <c r="SQD85" s="43"/>
      <c r="SQE85" s="43"/>
      <c r="SQF85" s="43"/>
      <c r="SQG85" s="40"/>
      <c r="SQH85" s="43"/>
      <c r="SQI85" s="43"/>
      <c r="SQJ85" s="43"/>
      <c r="SQK85" s="44"/>
      <c r="SQL85" s="43"/>
      <c r="SQM85" s="43"/>
      <c r="SQN85" s="43"/>
      <c r="SQO85" s="40"/>
      <c r="SQP85" s="43"/>
      <c r="SQQ85" s="43"/>
      <c r="SQR85" s="43"/>
      <c r="SQS85" s="44"/>
      <c r="SQT85" s="43"/>
      <c r="SQU85" s="43"/>
      <c r="SQV85" s="43"/>
      <c r="SQW85" s="40"/>
      <c r="SQX85" s="43"/>
      <c r="SQY85" s="43"/>
      <c r="SQZ85" s="43"/>
      <c r="SRA85" s="44"/>
      <c r="SRB85" s="43"/>
      <c r="SRC85" s="43"/>
      <c r="SRD85" s="43"/>
      <c r="SRE85" s="40"/>
      <c r="SRF85" s="43"/>
      <c r="SRG85" s="43"/>
      <c r="SRH85" s="43"/>
      <c r="SRI85" s="44"/>
      <c r="SRJ85" s="43"/>
      <c r="SRK85" s="43"/>
      <c r="SRL85" s="43"/>
      <c r="SRM85" s="40"/>
      <c r="SRN85" s="43"/>
      <c r="SRO85" s="43"/>
      <c r="SRP85" s="43"/>
      <c r="SRQ85" s="44"/>
      <c r="SRR85" s="43"/>
      <c r="SRS85" s="43"/>
      <c r="SRT85" s="43"/>
      <c r="SRU85" s="40"/>
      <c r="SRV85" s="43"/>
      <c r="SRW85" s="43"/>
      <c r="SRX85" s="43"/>
      <c r="SRY85" s="44"/>
      <c r="SRZ85" s="43"/>
      <c r="SSA85" s="43"/>
      <c r="SSB85" s="43"/>
      <c r="SSC85" s="40"/>
      <c r="SSD85" s="43"/>
      <c r="SSE85" s="43"/>
      <c r="SSF85" s="43"/>
      <c r="SSG85" s="44"/>
      <c r="SSH85" s="43"/>
      <c r="SSI85" s="43"/>
      <c r="SSJ85" s="43"/>
      <c r="SSK85" s="40"/>
      <c r="SSL85" s="43"/>
      <c r="SSM85" s="43"/>
      <c r="SSN85" s="43"/>
      <c r="SSO85" s="44"/>
      <c r="SSP85" s="43"/>
      <c r="SSQ85" s="43"/>
      <c r="SSR85" s="43"/>
      <c r="SSS85" s="40"/>
      <c r="SST85" s="43"/>
      <c r="SSU85" s="43"/>
      <c r="SSV85" s="43"/>
      <c r="SSW85" s="44"/>
      <c r="SSX85" s="43"/>
      <c r="SSY85" s="43"/>
      <c r="SSZ85" s="43"/>
      <c r="STA85" s="40"/>
      <c r="STB85" s="43"/>
      <c r="STC85" s="43"/>
      <c r="STD85" s="43"/>
      <c r="STE85" s="44"/>
      <c r="STF85" s="43"/>
      <c r="STG85" s="43"/>
      <c r="STH85" s="43"/>
      <c r="STI85" s="40"/>
      <c r="STJ85" s="43"/>
      <c r="STK85" s="43"/>
      <c r="STL85" s="43"/>
      <c r="STM85" s="44"/>
      <c r="STN85" s="43"/>
      <c r="STO85" s="43"/>
      <c r="STP85" s="43"/>
      <c r="STQ85" s="40"/>
      <c r="STR85" s="43"/>
      <c r="STS85" s="43"/>
      <c r="STT85" s="43"/>
      <c r="STU85" s="44"/>
      <c r="STV85" s="43"/>
      <c r="STW85" s="43"/>
      <c r="STX85" s="43"/>
      <c r="STY85" s="40"/>
      <c r="STZ85" s="43"/>
      <c r="SUA85" s="43"/>
      <c r="SUB85" s="43"/>
      <c r="SUC85" s="44"/>
      <c r="SUD85" s="43"/>
      <c r="SUE85" s="43"/>
      <c r="SUF85" s="43"/>
      <c r="SUG85" s="40"/>
      <c r="SUH85" s="43"/>
      <c r="SUI85" s="43"/>
      <c r="SUJ85" s="43"/>
      <c r="SUK85" s="44"/>
      <c r="SUL85" s="43"/>
      <c r="SUM85" s="43"/>
      <c r="SUN85" s="43"/>
      <c r="SUO85" s="40"/>
      <c r="SUP85" s="43"/>
      <c r="SUQ85" s="43"/>
      <c r="SUR85" s="43"/>
      <c r="SUS85" s="44"/>
      <c r="SUT85" s="43"/>
      <c r="SUU85" s="43"/>
      <c r="SUV85" s="43"/>
      <c r="SUW85" s="40"/>
      <c r="SUX85" s="43"/>
      <c r="SUY85" s="43"/>
      <c r="SUZ85" s="43"/>
      <c r="SVA85" s="44"/>
      <c r="SVB85" s="43"/>
      <c r="SVC85" s="43"/>
      <c r="SVD85" s="43"/>
      <c r="SVE85" s="40"/>
      <c r="SVF85" s="43"/>
      <c r="SVG85" s="43"/>
      <c r="SVH85" s="43"/>
      <c r="SVI85" s="44"/>
      <c r="SVJ85" s="43"/>
      <c r="SVK85" s="43"/>
      <c r="SVL85" s="43"/>
      <c r="SVM85" s="40"/>
      <c r="SVN85" s="43"/>
      <c r="SVO85" s="43"/>
      <c r="SVP85" s="43"/>
      <c r="SVQ85" s="44"/>
      <c r="SVR85" s="43"/>
      <c r="SVS85" s="43"/>
      <c r="SVT85" s="43"/>
      <c r="SVU85" s="40"/>
      <c r="SVV85" s="43"/>
      <c r="SVW85" s="43"/>
      <c r="SVX85" s="43"/>
      <c r="SVY85" s="44"/>
      <c r="SVZ85" s="43"/>
      <c r="SWA85" s="43"/>
      <c r="SWB85" s="43"/>
      <c r="SWC85" s="40"/>
      <c r="SWD85" s="43"/>
      <c r="SWE85" s="43"/>
      <c r="SWF85" s="43"/>
      <c r="SWG85" s="44"/>
      <c r="SWH85" s="43"/>
      <c r="SWI85" s="43"/>
      <c r="SWJ85" s="43"/>
      <c r="SWK85" s="40"/>
      <c r="SWL85" s="43"/>
      <c r="SWM85" s="43"/>
      <c r="SWN85" s="43"/>
      <c r="SWO85" s="44"/>
      <c r="SWP85" s="43"/>
      <c r="SWQ85" s="43"/>
      <c r="SWR85" s="43"/>
      <c r="SWS85" s="40"/>
      <c r="SWT85" s="43"/>
      <c r="SWU85" s="43"/>
      <c r="SWV85" s="43"/>
      <c r="SWW85" s="44"/>
      <c r="SWX85" s="43"/>
      <c r="SWY85" s="43"/>
      <c r="SWZ85" s="43"/>
      <c r="SXA85" s="40"/>
      <c r="SXB85" s="43"/>
      <c r="SXC85" s="43"/>
      <c r="SXD85" s="43"/>
      <c r="SXE85" s="44"/>
      <c r="SXF85" s="43"/>
      <c r="SXG85" s="43"/>
      <c r="SXH85" s="43"/>
      <c r="SXI85" s="40"/>
      <c r="SXJ85" s="43"/>
      <c r="SXK85" s="43"/>
      <c r="SXL85" s="43"/>
      <c r="SXM85" s="44"/>
      <c r="SXN85" s="43"/>
      <c r="SXO85" s="43"/>
      <c r="SXP85" s="43"/>
      <c r="SXQ85" s="40"/>
      <c r="SXR85" s="43"/>
      <c r="SXS85" s="43"/>
      <c r="SXT85" s="43"/>
      <c r="SXU85" s="44"/>
      <c r="SXV85" s="43"/>
      <c r="SXW85" s="43"/>
      <c r="SXX85" s="43"/>
      <c r="SXY85" s="40"/>
      <c r="SXZ85" s="43"/>
      <c r="SYA85" s="43"/>
      <c r="SYB85" s="43"/>
      <c r="SYC85" s="44"/>
      <c r="SYD85" s="43"/>
      <c r="SYE85" s="43"/>
      <c r="SYF85" s="43"/>
      <c r="SYG85" s="40"/>
      <c r="SYH85" s="43"/>
      <c r="SYI85" s="43"/>
      <c r="SYJ85" s="43"/>
      <c r="SYK85" s="44"/>
      <c r="SYL85" s="43"/>
      <c r="SYM85" s="43"/>
      <c r="SYN85" s="43"/>
      <c r="SYO85" s="40"/>
      <c r="SYP85" s="43"/>
      <c r="SYQ85" s="43"/>
      <c r="SYR85" s="43"/>
      <c r="SYS85" s="44"/>
      <c r="SYT85" s="43"/>
      <c r="SYU85" s="43"/>
      <c r="SYV85" s="43"/>
      <c r="SYW85" s="40"/>
      <c r="SYX85" s="43"/>
      <c r="SYY85" s="43"/>
      <c r="SYZ85" s="43"/>
      <c r="SZA85" s="44"/>
      <c r="SZB85" s="43"/>
      <c r="SZC85" s="43"/>
      <c r="SZD85" s="43"/>
      <c r="SZE85" s="40"/>
      <c r="SZF85" s="43"/>
      <c r="SZG85" s="43"/>
      <c r="SZH85" s="43"/>
      <c r="SZI85" s="44"/>
      <c r="SZJ85" s="43"/>
      <c r="SZK85" s="43"/>
      <c r="SZL85" s="43"/>
      <c r="SZM85" s="40"/>
      <c r="SZN85" s="43"/>
      <c r="SZO85" s="43"/>
      <c r="SZP85" s="43"/>
      <c r="SZQ85" s="44"/>
      <c r="SZR85" s="43"/>
      <c r="SZS85" s="43"/>
      <c r="SZT85" s="43"/>
      <c r="SZU85" s="40"/>
      <c r="SZV85" s="43"/>
      <c r="SZW85" s="43"/>
      <c r="SZX85" s="43"/>
      <c r="SZY85" s="44"/>
      <c r="SZZ85" s="43"/>
      <c r="TAA85" s="43"/>
      <c r="TAB85" s="43"/>
      <c r="TAC85" s="40"/>
      <c r="TAD85" s="43"/>
      <c r="TAE85" s="43"/>
      <c r="TAF85" s="43"/>
      <c r="TAG85" s="44"/>
      <c r="TAH85" s="43"/>
      <c r="TAI85" s="43"/>
      <c r="TAJ85" s="43"/>
      <c r="TAK85" s="40"/>
      <c r="TAL85" s="43"/>
      <c r="TAM85" s="43"/>
      <c r="TAN85" s="43"/>
      <c r="TAO85" s="44"/>
      <c r="TAP85" s="43"/>
      <c r="TAQ85" s="43"/>
      <c r="TAR85" s="43"/>
      <c r="TAS85" s="40"/>
      <c r="TAT85" s="43"/>
      <c r="TAU85" s="43"/>
      <c r="TAV85" s="43"/>
      <c r="TAW85" s="44"/>
      <c r="TAX85" s="43"/>
      <c r="TAY85" s="43"/>
      <c r="TAZ85" s="43"/>
      <c r="TBA85" s="40"/>
      <c r="TBB85" s="43"/>
      <c r="TBC85" s="43"/>
      <c r="TBD85" s="43"/>
      <c r="TBE85" s="44"/>
      <c r="TBF85" s="43"/>
      <c r="TBG85" s="43"/>
      <c r="TBH85" s="43"/>
      <c r="TBI85" s="40"/>
      <c r="TBJ85" s="43"/>
      <c r="TBK85" s="43"/>
      <c r="TBL85" s="43"/>
      <c r="TBM85" s="44"/>
      <c r="TBN85" s="43"/>
      <c r="TBO85" s="43"/>
      <c r="TBP85" s="43"/>
      <c r="TBQ85" s="40"/>
      <c r="TBR85" s="43"/>
      <c r="TBS85" s="43"/>
      <c r="TBT85" s="43"/>
      <c r="TBU85" s="44"/>
      <c r="TBV85" s="43"/>
      <c r="TBW85" s="43"/>
      <c r="TBX85" s="43"/>
      <c r="TBY85" s="40"/>
      <c r="TBZ85" s="43"/>
      <c r="TCA85" s="43"/>
      <c r="TCB85" s="43"/>
      <c r="TCC85" s="44"/>
      <c r="TCD85" s="43"/>
      <c r="TCE85" s="43"/>
      <c r="TCF85" s="43"/>
      <c r="TCG85" s="40"/>
      <c r="TCH85" s="43"/>
      <c r="TCI85" s="43"/>
      <c r="TCJ85" s="43"/>
      <c r="TCK85" s="44"/>
      <c r="TCL85" s="43"/>
      <c r="TCM85" s="43"/>
      <c r="TCN85" s="43"/>
      <c r="TCO85" s="40"/>
      <c r="TCP85" s="43"/>
      <c r="TCQ85" s="43"/>
      <c r="TCR85" s="43"/>
      <c r="TCS85" s="44"/>
      <c r="TCT85" s="43"/>
      <c r="TCU85" s="43"/>
      <c r="TCV85" s="43"/>
      <c r="TCW85" s="40"/>
      <c r="TCX85" s="43"/>
      <c r="TCY85" s="43"/>
      <c r="TCZ85" s="43"/>
      <c r="TDA85" s="44"/>
      <c r="TDB85" s="43"/>
      <c r="TDC85" s="43"/>
      <c r="TDD85" s="43"/>
      <c r="TDE85" s="40"/>
      <c r="TDF85" s="43"/>
      <c r="TDG85" s="43"/>
      <c r="TDH85" s="43"/>
      <c r="TDI85" s="44"/>
      <c r="TDJ85" s="43"/>
      <c r="TDK85" s="43"/>
      <c r="TDL85" s="43"/>
      <c r="TDM85" s="40"/>
      <c r="TDN85" s="43"/>
      <c r="TDO85" s="43"/>
      <c r="TDP85" s="43"/>
      <c r="TDQ85" s="44"/>
      <c r="TDR85" s="43"/>
      <c r="TDS85" s="43"/>
      <c r="TDT85" s="43"/>
      <c r="TDU85" s="40"/>
      <c r="TDV85" s="43"/>
      <c r="TDW85" s="43"/>
      <c r="TDX85" s="43"/>
      <c r="TDY85" s="44"/>
      <c r="TDZ85" s="43"/>
      <c r="TEA85" s="43"/>
      <c r="TEB85" s="43"/>
      <c r="TEC85" s="40"/>
      <c r="TED85" s="43"/>
      <c r="TEE85" s="43"/>
      <c r="TEF85" s="43"/>
      <c r="TEG85" s="44"/>
      <c r="TEH85" s="43"/>
      <c r="TEI85" s="43"/>
      <c r="TEJ85" s="43"/>
      <c r="TEK85" s="40"/>
      <c r="TEL85" s="43"/>
      <c r="TEM85" s="43"/>
      <c r="TEN85" s="43"/>
      <c r="TEO85" s="44"/>
      <c r="TEP85" s="43"/>
      <c r="TEQ85" s="43"/>
      <c r="TER85" s="43"/>
      <c r="TES85" s="40"/>
      <c r="TET85" s="43"/>
      <c r="TEU85" s="43"/>
      <c r="TEV85" s="43"/>
      <c r="TEW85" s="44"/>
      <c r="TEX85" s="43"/>
      <c r="TEY85" s="43"/>
      <c r="TEZ85" s="43"/>
      <c r="TFA85" s="40"/>
      <c r="TFB85" s="43"/>
      <c r="TFC85" s="43"/>
      <c r="TFD85" s="43"/>
      <c r="TFE85" s="44"/>
      <c r="TFF85" s="43"/>
      <c r="TFG85" s="43"/>
      <c r="TFH85" s="43"/>
      <c r="TFI85" s="40"/>
      <c r="TFJ85" s="43"/>
      <c r="TFK85" s="43"/>
      <c r="TFL85" s="43"/>
      <c r="TFM85" s="44"/>
      <c r="TFN85" s="43"/>
      <c r="TFO85" s="43"/>
      <c r="TFP85" s="43"/>
      <c r="TFQ85" s="40"/>
      <c r="TFR85" s="43"/>
      <c r="TFS85" s="43"/>
      <c r="TFT85" s="43"/>
      <c r="TFU85" s="44"/>
      <c r="TFV85" s="43"/>
      <c r="TFW85" s="43"/>
      <c r="TFX85" s="43"/>
      <c r="TFY85" s="40"/>
      <c r="TFZ85" s="43"/>
      <c r="TGA85" s="43"/>
      <c r="TGB85" s="43"/>
      <c r="TGC85" s="44"/>
      <c r="TGD85" s="43"/>
      <c r="TGE85" s="43"/>
      <c r="TGF85" s="43"/>
      <c r="TGG85" s="40"/>
      <c r="TGH85" s="43"/>
      <c r="TGI85" s="43"/>
      <c r="TGJ85" s="43"/>
      <c r="TGK85" s="44"/>
      <c r="TGL85" s="43"/>
      <c r="TGM85" s="43"/>
      <c r="TGN85" s="43"/>
      <c r="TGO85" s="40"/>
      <c r="TGP85" s="43"/>
      <c r="TGQ85" s="43"/>
      <c r="TGR85" s="43"/>
      <c r="TGS85" s="44"/>
      <c r="TGT85" s="43"/>
      <c r="TGU85" s="43"/>
      <c r="TGV85" s="43"/>
      <c r="TGW85" s="40"/>
      <c r="TGX85" s="43"/>
      <c r="TGY85" s="43"/>
      <c r="TGZ85" s="43"/>
      <c r="THA85" s="44"/>
      <c r="THB85" s="43"/>
      <c r="THC85" s="43"/>
      <c r="THD85" s="43"/>
      <c r="THE85" s="40"/>
      <c r="THF85" s="43"/>
      <c r="THG85" s="43"/>
      <c r="THH85" s="43"/>
      <c r="THI85" s="44"/>
      <c r="THJ85" s="43"/>
      <c r="THK85" s="43"/>
      <c r="THL85" s="43"/>
      <c r="THM85" s="40"/>
      <c r="THN85" s="43"/>
      <c r="THO85" s="43"/>
      <c r="THP85" s="43"/>
      <c r="THQ85" s="44"/>
      <c r="THR85" s="43"/>
      <c r="THS85" s="43"/>
      <c r="THT85" s="43"/>
      <c r="THU85" s="40"/>
      <c r="THV85" s="43"/>
      <c r="THW85" s="43"/>
      <c r="THX85" s="43"/>
      <c r="THY85" s="44"/>
      <c r="THZ85" s="43"/>
      <c r="TIA85" s="43"/>
      <c r="TIB85" s="43"/>
      <c r="TIC85" s="40"/>
      <c r="TID85" s="43"/>
      <c r="TIE85" s="43"/>
      <c r="TIF85" s="43"/>
      <c r="TIG85" s="44"/>
      <c r="TIH85" s="43"/>
      <c r="TII85" s="43"/>
      <c r="TIJ85" s="43"/>
      <c r="TIK85" s="40"/>
      <c r="TIL85" s="43"/>
      <c r="TIM85" s="43"/>
      <c r="TIN85" s="43"/>
      <c r="TIO85" s="44"/>
      <c r="TIP85" s="43"/>
      <c r="TIQ85" s="43"/>
      <c r="TIR85" s="43"/>
      <c r="TIS85" s="40"/>
      <c r="TIT85" s="43"/>
      <c r="TIU85" s="43"/>
      <c r="TIV85" s="43"/>
      <c r="TIW85" s="44"/>
      <c r="TIX85" s="43"/>
      <c r="TIY85" s="43"/>
      <c r="TIZ85" s="43"/>
      <c r="TJA85" s="40"/>
      <c r="TJB85" s="43"/>
      <c r="TJC85" s="43"/>
      <c r="TJD85" s="43"/>
      <c r="TJE85" s="44"/>
      <c r="TJF85" s="43"/>
      <c r="TJG85" s="43"/>
      <c r="TJH85" s="43"/>
      <c r="TJI85" s="40"/>
      <c r="TJJ85" s="43"/>
      <c r="TJK85" s="43"/>
      <c r="TJL85" s="43"/>
      <c r="TJM85" s="44"/>
      <c r="TJN85" s="43"/>
      <c r="TJO85" s="43"/>
      <c r="TJP85" s="43"/>
      <c r="TJQ85" s="40"/>
      <c r="TJR85" s="43"/>
      <c r="TJS85" s="43"/>
      <c r="TJT85" s="43"/>
      <c r="TJU85" s="44"/>
      <c r="TJV85" s="43"/>
      <c r="TJW85" s="43"/>
      <c r="TJX85" s="43"/>
      <c r="TJY85" s="40"/>
      <c r="TJZ85" s="43"/>
      <c r="TKA85" s="43"/>
      <c r="TKB85" s="43"/>
      <c r="TKC85" s="44"/>
      <c r="TKD85" s="43"/>
      <c r="TKE85" s="43"/>
      <c r="TKF85" s="43"/>
      <c r="TKG85" s="40"/>
      <c r="TKH85" s="43"/>
      <c r="TKI85" s="43"/>
      <c r="TKJ85" s="43"/>
      <c r="TKK85" s="44"/>
      <c r="TKL85" s="43"/>
      <c r="TKM85" s="43"/>
      <c r="TKN85" s="43"/>
      <c r="TKO85" s="40"/>
      <c r="TKP85" s="43"/>
      <c r="TKQ85" s="43"/>
      <c r="TKR85" s="43"/>
      <c r="TKS85" s="44"/>
      <c r="TKT85" s="43"/>
      <c r="TKU85" s="43"/>
      <c r="TKV85" s="43"/>
      <c r="TKW85" s="40"/>
      <c r="TKX85" s="43"/>
      <c r="TKY85" s="43"/>
      <c r="TKZ85" s="43"/>
      <c r="TLA85" s="44"/>
      <c r="TLB85" s="43"/>
      <c r="TLC85" s="43"/>
      <c r="TLD85" s="43"/>
      <c r="TLE85" s="40"/>
      <c r="TLF85" s="43"/>
      <c r="TLG85" s="43"/>
      <c r="TLH85" s="43"/>
      <c r="TLI85" s="44"/>
      <c r="TLJ85" s="43"/>
      <c r="TLK85" s="43"/>
      <c r="TLL85" s="43"/>
      <c r="TLM85" s="40"/>
      <c r="TLN85" s="43"/>
      <c r="TLO85" s="43"/>
      <c r="TLP85" s="43"/>
      <c r="TLQ85" s="44"/>
      <c r="TLR85" s="43"/>
      <c r="TLS85" s="43"/>
      <c r="TLT85" s="43"/>
      <c r="TLU85" s="40"/>
      <c r="TLV85" s="43"/>
      <c r="TLW85" s="43"/>
      <c r="TLX85" s="43"/>
      <c r="TLY85" s="44"/>
      <c r="TLZ85" s="43"/>
      <c r="TMA85" s="43"/>
      <c r="TMB85" s="43"/>
      <c r="TMC85" s="40"/>
      <c r="TMD85" s="43"/>
      <c r="TME85" s="43"/>
      <c r="TMF85" s="43"/>
      <c r="TMG85" s="44"/>
      <c r="TMH85" s="43"/>
      <c r="TMI85" s="43"/>
      <c r="TMJ85" s="43"/>
      <c r="TMK85" s="40"/>
      <c r="TML85" s="43"/>
      <c r="TMM85" s="43"/>
      <c r="TMN85" s="43"/>
      <c r="TMO85" s="44"/>
      <c r="TMP85" s="43"/>
      <c r="TMQ85" s="43"/>
      <c r="TMR85" s="43"/>
      <c r="TMS85" s="40"/>
      <c r="TMT85" s="43"/>
      <c r="TMU85" s="43"/>
      <c r="TMV85" s="43"/>
      <c r="TMW85" s="44"/>
      <c r="TMX85" s="43"/>
      <c r="TMY85" s="43"/>
      <c r="TMZ85" s="43"/>
      <c r="TNA85" s="40"/>
      <c r="TNB85" s="43"/>
      <c r="TNC85" s="43"/>
      <c r="TND85" s="43"/>
      <c r="TNE85" s="44"/>
      <c r="TNF85" s="43"/>
      <c r="TNG85" s="43"/>
      <c r="TNH85" s="43"/>
      <c r="TNI85" s="40"/>
      <c r="TNJ85" s="43"/>
      <c r="TNK85" s="43"/>
      <c r="TNL85" s="43"/>
      <c r="TNM85" s="44"/>
      <c r="TNN85" s="43"/>
      <c r="TNO85" s="43"/>
      <c r="TNP85" s="43"/>
      <c r="TNQ85" s="40"/>
      <c r="TNR85" s="43"/>
      <c r="TNS85" s="43"/>
      <c r="TNT85" s="43"/>
      <c r="TNU85" s="44"/>
      <c r="TNV85" s="43"/>
      <c r="TNW85" s="43"/>
      <c r="TNX85" s="43"/>
      <c r="TNY85" s="40"/>
      <c r="TNZ85" s="43"/>
      <c r="TOA85" s="43"/>
      <c r="TOB85" s="43"/>
      <c r="TOC85" s="44"/>
      <c r="TOD85" s="43"/>
      <c r="TOE85" s="43"/>
      <c r="TOF85" s="43"/>
      <c r="TOG85" s="40"/>
      <c r="TOH85" s="43"/>
      <c r="TOI85" s="43"/>
      <c r="TOJ85" s="43"/>
      <c r="TOK85" s="44"/>
      <c r="TOL85" s="43"/>
      <c r="TOM85" s="43"/>
      <c r="TON85" s="43"/>
      <c r="TOO85" s="40"/>
      <c r="TOP85" s="43"/>
      <c r="TOQ85" s="43"/>
      <c r="TOR85" s="43"/>
      <c r="TOS85" s="44"/>
      <c r="TOT85" s="43"/>
      <c r="TOU85" s="43"/>
      <c r="TOV85" s="43"/>
      <c r="TOW85" s="40"/>
      <c r="TOX85" s="43"/>
      <c r="TOY85" s="43"/>
      <c r="TOZ85" s="43"/>
      <c r="TPA85" s="44"/>
      <c r="TPB85" s="43"/>
      <c r="TPC85" s="43"/>
      <c r="TPD85" s="43"/>
      <c r="TPE85" s="40"/>
      <c r="TPF85" s="43"/>
      <c r="TPG85" s="43"/>
      <c r="TPH85" s="43"/>
      <c r="TPI85" s="44"/>
      <c r="TPJ85" s="43"/>
      <c r="TPK85" s="43"/>
      <c r="TPL85" s="43"/>
      <c r="TPM85" s="40"/>
      <c r="TPN85" s="43"/>
      <c r="TPO85" s="43"/>
      <c r="TPP85" s="43"/>
      <c r="TPQ85" s="44"/>
      <c r="TPR85" s="43"/>
      <c r="TPS85" s="43"/>
      <c r="TPT85" s="43"/>
      <c r="TPU85" s="40"/>
      <c r="TPV85" s="43"/>
      <c r="TPW85" s="43"/>
      <c r="TPX85" s="43"/>
      <c r="TPY85" s="44"/>
      <c r="TPZ85" s="43"/>
      <c r="TQA85" s="43"/>
      <c r="TQB85" s="43"/>
      <c r="TQC85" s="40"/>
      <c r="TQD85" s="43"/>
      <c r="TQE85" s="43"/>
      <c r="TQF85" s="43"/>
      <c r="TQG85" s="44"/>
      <c r="TQH85" s="43"/>
      <c r="TQI85" s="43"/>
      <c r="TQJ85" s="43"/>
      <c r="TQK85" s="40"/>
      <c r="TQL85" s="43"/>
      <c r="TQM85" s="43"/>
      <c r="TQN85" s="43"/>
      <c r="TQO85" s="44"/>
      <c r="TQP85" s="43"/>
      <c r="TQQ85" s="43"/>
      <c r="TQR85" s="43"/>
      <c r="TQS85" s="40"/>
      <c r="TQT85" s="43"/>
      <c r="TQU85" s="43"/>
      <c r="TQV85" s="43"/>
      <c r="TQW85" s="44"/>
      <c r="TQX85" s="43"/>
      <c r="TQY85" s="43"/>
      <c r="TQZ85" s="43"/>
      <c r="TRA85" s="40"/>
      <c r="TRB85" s="43"/>
      <c r="TRC85" s="43"/>
      <c r="TRD85" s="43"/>
      <c r="TRE85" s="44"/>
      <c r="TRF85" s="43"/>
      <c r="TRG85" s="43"/>
      <c r="TRH85" s="43"/>
      <c r="TRI85" s="40"/>
      <c r="TRJ85" s="43"/>
      <c r="TRK85" s="43"/>
      <c r="TRL85" s="43"/>
      <c r="TRM85" s="44"/>
      <c r="TRN85" s="43"/>
      <c r="TRO85" s="43"/>
      <c r="TRP85" s="43"/>
      <c r="TRQ85" s="40"/>
      <c r="TRR85" s="43"/>
      <c r="TRS85" s="43"/>
      <c r="TRT85" s="43"/>
      <c r="TRU85" s="44"/>
      <c r="TRV85" s="43"/>
      <c r="TRW85" s="43"/>
      <c r="TRX85" s="43"/>
      <c r="TRY85" s="40"/>
      <c r="TRZ85" s="43"/>
      <c r="TSA85" s="43"/>
      <c r="TSB85" s="43"/>
      <c r="TSC85" s="44"/>
      <c r="TSD85" s="43"/>
      <c r="TSE85" s="43"/>
      <c r="TSF85" s="43"/>
      <c r="TSG85" s="40"/>
      <c r="TSH85" s="43"/>
      <c r="TSI85" s="43"/>
      <c r="TSJ85" s="43"/>
      <c r="TSK85" s="44"/>
      <c r="TSL85" s="43"/>
      <c r="TSM85" s="43"/>
      <c r="TSN85" s="43"/>
      <c r="TSO85" s="40"/>
      <c r="TSP85" s="43"/>
      <c r="TSQ85" s="43"/>
      <c r="TSR85" s="43"/>
      <c r="TSS85" s="44"/>
      <c r="TST85" s="43"/>
      <c r="TSU85" s="43"/>
      <c r="TSV85" s="43"/>
      <c r="TSW85" s="40"/>
      <c r="TSX85" s="43"/>
      <c r="TSY85" s="43"/>
      <c r="TSZ85" s="43"/>
      <c r="TTA85" s="44"/>
      <c r="TTB85" s="43"/>
      <c r="TTC85" s="43"/>
      <c r="TTD85" s="43"/>
      <c r="TTE85" s="40"/>
      <c r="TTF85" s="43"/>
      <c r="TTG85" s="43"/>
      <c r="TTH85" s="43"/>
      <c r="TTI85" s="44"/>
      <c r="TTJ85" s="43"/>
      <c r="TTK85" s="43"/>
      <c r="TTL85" s="43"/>
      <c r="TTM85" s="40"/>
      <c r="TTN85" s="43"/>
      <c r="TTO85" s="43"/>
      <c r="TTP85" s="43"/>
      <c r="TTQ85" s="44"/>
      <c r="TTR85" s="43"/>
      <c r="TTS85" s="43"/>
      <c r="TTT85" s="43"/>
      <c r="TTU85" s="40"/>
      <c r="TTV85" s="43"/>
      <c r="TTW85" s="43"/>
      <c r="TTX85" s="43"/>
      <c r="TTY85" s="44"/>
      <c r="TTZ85" s="43"/>
      <c r="TUA85" s="43"/>
      <c r="TUB85" s="43"/>
      <c r="TUC85" s="40"/>
      <c r="TUD85" s="43"/>
      <c r="TUE85" s="43"/>
      <c r="TUF85" s="43"/>
      <c r="TUG85" s="44"/>
      <c r="TUH85" s="43"/>
      <c r="TUI85" s="43"/>
      <c r="TUJ85" s="43"/>
      <c r="TUK85" s="40"/>
      <c r="TUL85" s="43"/>
      <c r="TUM85" s="43"/>
      <c r="TUN85" s="43"/>
      <c r="TUO85" s="44"/>
      <c r="TUP85" s="43"/>
      <c r="TUQ85" s="43"/>
      <c r="TUR85" s="43"/>
      <c r="TUS85" s="40"/>
      <c r="TUT85" s="43"/>
      <c r="TUU85" s="43"/>
      <c r="TUV85" s="43"/>
      <c r="TUW85" s="44"/>
      <c r="TUX85" s="43"/>
      <c r="TUY85" s="43"/>
      <c r="TUZ85" s="43"/>
      <c r="TVA85" s="40"/>
      <c r="TVB85" s="43"/>
      <c r="TVC85" s="43"/>
      <c r="TVD85" s="43"/>
      <c r="TVE85" s="44"/>
      <c r="TVF85" s="43"/>
      <c r="TVG85" s="43"/>
      <c r="TVH85" s="43"/>
      <c r="TVI85" s="40"/>
      <c r="TVJ85" s="43"/>
      <c r="TVK85" s="43"/>
      <c r="TVL85" s="43"/>
      <c r="TVM85" s="44"/>
      <c r="TVN85" s="43"/>
      <c r="TVO85" s="43"/>
      <c r="TVP85" s="43"/>
      <c r="TVQ85" s="40"/>
      <c r="TVR85" s="43"/>
      <c r="TVS85" s="43"/>
      <c r="TVT85" s="43"/>
      <c r="TVU85" s="44"/>
      <c r="TVV85" s="43"/>
      <c r="TVW85" s="43"/>
      <c r="TVX85" s="43"/>
      <c r="TVY85" s="40"/>
      <c r="TVZ85" s="43"/>
      <c r="TWA85" s="43"/>
      <c r="TWB85" s="43"/>
      <c r="TWC85" s="44"/>
      <c r="TWD85" s="43"/>
      <c r="TWE85" s="43"/>
      <c r="TWF85" s="43"/>
      <c r="TWG85" s="40"/>
      <c r="TWH85" s="43"/>
      <c r="TWI85" s="43"/>
      <c r="TWJ85" s="43"/>
      <c r="TWK85" s="44"/>
      <c r="TWL85" s="43"/>
      <c r="TWM85" s="43"/>
      <c r="TWN85" s="43"/>
      <c r="TWO85" s="40"/>
      <c r="TWP85" s="43"/>
      <c r="TWQ85" s="43"/>
      <c r="TWR85" s="43"/>
      <c r="TWS85" s="44"/>
      <c r="TWT85" s="43"/>
      <c r="TWU85" s="43"/>
      <c r="TWV85" s="43"/>
      <c r="TWW85" s="40"/>
      <c r="TWX85" s="43"/>
      <c r="TWY85" s="43"/>
      <c r="TWZ85" s="43"/>
      <c r="TXA85" s="44"/>
      <c r="TXB85" s="43"/>
      <c r="TXC85" s="43"/>
      <c r="TXD85" s="43"/>
      <c r="TXE85" s="40"/>
      <c r="TXF85" s="43"/>
      <c r="TXG85" s="43"/>
      <c r="TXH85" s="43"/>
      <c r="TXI85" s="44"/>
      <c r="TXJ85" s="43"/>
      <c r="TXK85" s="43"/>
      <c r="TXL85" s="43"/>
      <c r="TXM85" s="40"/>
      <c r="TXN85" s="43"/>
      <c r="TXO85" s="43"/>
      <c r="TXP85" s="43"/>
      <c r="TXQ85" s="44"/>
      <c r="TXR85" s="43"/>
      <c r="TXS85" s="43"/>
      <c r="TXT85" s="43"/>
      <c r="TXU85" s="40"/>
      <c r="TXV85" s="43"/>
      <c r="TXW85" s="43"/>
      <c r="TXX85" s="43"/>
      <c r="TXY85" s="44"/>
      <c r="TXZ85" s="43"/>
      <c r="TYA85" s="43"/>
      <c r="TYB85" s="43"/>
      <c r="TYC85" s="40"/>
      <c r="TYD85" s="43"/>
      <c r="TYE85" s="43"/>
      <c r="TYF85" s="43"/>
      <c r="TYG85" s="44"/>
      <c r="TYH85" s="43"/>
      <c r="TYI85" s="43"/>
      <c r="TYJ85" s="43"/>
      <c r="TYK85" s="40"/>
      <c r="TYL85" s="43"/>
      <c r="TYM85" s="43"/>
      <c r="TYN85" s="43"/>
      <c r="TYO85" s="44"/>
      <c r="TYP85" s="43"/>
      <c r="TYQ85" s="43"/>
      <c r="TYR85" s="43"/>
      <c r="TYS85" s="40"/>
      <c r="TYT85" s="43"/>
      <c r="TYU85" s="43"/>
      <c r="TYV85" s="43"/>
      <c r="TYW85" s="44"/>
      <c r="TYX85" s="43"/>
      <c r="TYY85" s="43"/>
      <c r="TYZ85" s="43"/>
      <c r="TZA85" s="40"/>
      <c r="TZB85" s="43"/>
      <c r="TZC85" s="43"/>
      <c r="TZD85" s="43"/>
      <c r="TZE85" s="44"/>
      <c r="TZF85" s="43"/>
      <c r="TZG85" s="43"/>
      <c r="TZH85" s="43"/>
      <c r="TZI85" s="40"/>
      <c r="TZJ85" s="43"/>
      <c r="TZK85" s="43"/>
      <c r="TZL85" s="43"/>
      <c r="TZM85" s="44"/>
      <c r="TZN85" s="43"/>
      <c r="TZO85" s="43"/>
      <c r="TZP85" s="43"/>
      <c r="TZQ85" s="40"/>
      <c r="TZR85" s="43"/>
      <c r="TZS85" s="43"/>
      <c r="TZT85" s="43"/>
      <c r="TZU85" s="44"/>
      <c r="TZV85" s="43"/>
      <c r="TZW85" s="43"/>
      <c r="TZX85" s="43"/>
      <c r="TZY85" s="40"/>
      <c r="TZZ85" s="43"/>
      <c r="UAA85" s="43"/>
      <c r="UAB85" s="43"/>
      <c r="UAC85" s="44"/>
      <c r="UAD85" s="43"/>
      <c r="UAE85" s="43"/>
      <c r="UAF85" s="43"/>
      <c r="UAG85" s="40"/>
      <c r="UAH85" s="43"/>
      <c r="UAI85" s="43"/>
      <c r="UAJ85" s="43"/>
      <c r="UAK85" s="44"/>
      <c r="UAL85" s="43"/>
      <c r="UAM85" s="43"/>
      <c r="UAN85" s="43"/>
      <c r="UAO85" s="40"/>
      <c r="UAP85" s="43"/>
      <c r="UAQ85" s="43"/>
      <c r="UAR85" s="43"/>
      <c r="UAS85" s="44"/>
      <c r="UAT85" s="43"/>
      <c r="UAU85" s="43"/>
      <c r="UAV85" s="43"/>
      <c r="UAW85" s="40"/>
      <c r="UAX85" s="43"/>
      <c r="UAY85" s="43"/>
      <c r="UAZ85" s="43"/>
      <c r="UBA85" s="44"/>
      <c r="UBB85" s="43"/>
      <c r="UBC85" s="43"/>
      <c r="UBD85" s="43"/>
      <c r="UBE85" s="40"/>
      <c r="UBF85" s="43"/>
      <c r="UBG85" s="43"/>
      <c r="UBH85" s="43"/>
      <c r="UBI85" s="44"/>
      <c r="UBJ85" s="43"/>
      <c r="UBK85" s="43"/>
      <c r="UBL85" s="43"/>
      <c r="UBM85" s="40"/>
      <c r="UBN85" s="43"/>
      <c r="UBO85" s="43"/>
      <c r="UBP85" s="43"/>
      <c r="UBQ85" s="44"/>
      <c r="UBR85" s="43"/>
      <c r="UBS85" s="43"/>
      <c r="UBT85" s="43"/>
      <c r="UBU85" s="40"/>
      <c r="UBV85" s="43"/>
      <c r="UBW85" s="43"/>
      <c r="UBX85" s="43"/>
      <c r="UBY85" s="44"/>
      <c r="UBZ85" s="43"/>
      <c r="UCA85" s="43"/>
      <c r="UCB85" s="43"/>
      <c r="UCC85" s="40"/>
      <c r="UCD85" s="43"/>
      <c r="UCE85" s="43"/>
      <c r="UCF85" s="43"/>
      <c r="UCG85" s="44"/>
      <c r="UCH85" s="43"/>
      <c r="UCI85" s="43"/>
      <c r="UCJ85" s="43"/>
      <c r="UCK85" s="40"/>
      <c r="UCL85" s="43"/>
      <c r="UCM85" s="43"/>
      <c r="UCN85" s="43"/>
      <c r="UCO85" s="44"/>
      <c r="UCP85" s="43"/>
      <c r="UCQ85" s="43"/>
      <c r="UCR85" s="43"/>
      <c r="UCS85" s="40"/>
      <c r="UCT85" s="43"/>
      <c r="UCU85" s="43"/>
      <c r="UCV85" s="43"/>
      <c r="UCW85" s="44"/>
      <c r="UCX85" s="43"/>
      <c r="UCY85" s="43"/>
      <c r="UCZ85" s="43"/>
      <c r="UDA85" s="40"/>
      <c r="UDB85" s="43"/>
      <c r="UDC85" s="43"/>
      <c r="UDD85" s="43"/>
      <c r="UDE85" s="44"/>
      <c r="UDF85" s="43"/>
      <c r="UDG85" s="43"/>
      <c r="UDH85" s="43"/>
      <c r="UDI85" s="40"/>
      <c r="UDJ85" s="43"/>
      <c r="UDK85" s="43"/>
      <c r="UDL85" s="43"/>
      <c r="UDM85" s="44"/>
      <c r="UDN85" s="43"/>
      <c r="UDO85" s="43"/>
      <c r="UDP85" s="43"/>
      <c r="UDQ85" s="40"/>
      <c r="UDR85" s="43"/>
      <c r="UDS85" s="43"/>
      <c r="UDT85" s="43"/>
      <c r="UDU85" s="44"/>
      <c r="UDV85" s="43"/>
      <c r="UDW85" s="43"/>
      <c r="UDX85" s="43"/>
      <c r="UDY85" s="40"/>
      <c r="UDZ85" s="43"/>
      <c r="UEA85" s="43"/>
      <c r="UEB85" s="43"/>
      <c r="UEC85" s="44"/>
      <c r="UED85" s="43"/>
      <c r="UEE85" s="43"/>
      <c r="UEF85" s="43"/>
      <c r="UEG85" s="40"/>
      <c r="UEH85" s="43"/>
      <c r="UEI85" s="43"/>
      <c r="UEJ85" s="43"/>
      <c r="UEK85" s="44"/>
      <c r="UEL85" s="43"/>
      <c r="UEM85" s="43"/>
      <c r="UEN85" s="43"/>
      <c r="UEO85" s="40"/>
      <c r="UEP85" s="43"/>
      <c r="UEQ85" s="43"/>
      <c r="UER85" s="43"/>
      <c r="UES85" s="44"/>
      <c r="UET85" s="43"/>
      <c r="UEU85" s="43"/>
      <c r="UEV85" s="43"/>
      <c r="UEW85" s="40"/>
      <c r="UEX85" s="43"/>
      <c r="UEY85" s="43"/>
      <c r="UEZ85" s="43"/>
      <c r="UFA85" s="44"/>
      <c r="UFB85" s="43"/>
      <c r="UFC85" s="43"/>
      <c r="UFD85" s="43"/>
      <c r="UFE85" s="40"/>
      <c r="UFF85" s="43"/>
      <c r="UFG85" s="43"/>
      <c r="UFH85" s="43"/>
      <c r="UFI85" s="44"/>
      <c r="UFJ85" s="43"/>
      <c r="UFK85" s="43"/>
      <c r="UFL85" s="43"/>
      <c r="UFM85" s="40"/>
      <c r="UFN85" s="43"/>
      <c r="UFO85" s="43"/>
      <c r="UFP85" s="43"/>
      <c r="UFQ85" s="44"/>
      <c r="UFR85" s="43"/>
      <c r="UFS85" s="43"/>
      <c r="UFT85" s="43"/>
      <c r="UFU85" s="40"/>
      <c r="UFV85" s="43"/>
      <c r="UFW85" s="43"/>
      <c r="UFX85" s="43"/>
      <c r="UFY85" s="44"/>
      <c r="UFZ85" s="43"/>
      <c r="UGA85" s="43"/>
      <c r="UGB85" s="43"/>
      <c r="UGC85" s="40"/>
      <c r="UGD85" s="43"/>
      <c r="UGE85" s="43"/>
      <c r="UGF85" s="43"/>
      <c r="UGG85" s="44"/>
      <c r="UGH85" s="43"/>
      <c r="UGI85" s="43"/>
      <c r="UGJ85" s="43"/>
      <c r="UGK85" s="40"/>
      <c r="UGL85" s="43"/>
      <c r="UGM85" s="43"/>
      <c r="UGN85" s="43"/>
      <c r="UGO85" s="44"/>
      <c r="UGP85" s="43"/>
      <c r="UGQ85" s="43"/>
      <c r="UGR85" s="43"/>
      <c r="UGS85" s="40"/>
      <c r="UGT85" s="43"/>
      <c r="UGU85" s="43"/>
      <c r="UGV85" s="43"/>
      <c r="UGW85" s="44"/>
      <c r="UGX85" s="43"/>
      <c r="UGY85" s="43"/>
      <c r="UGZ85" s="43"/>
      <c r="UHA85" s="40"/>
      <c r="UHB85" s="43"/>
      <c r="UHC85" s="43"/>
      <c r="UHD85" s="43"/>
      <c r="UHE85" s="44"/>
      <c r="UHF85" s="43"/>
      <c r="UHG85" s="43"/>
      <c r="UHH85" s="43"/>
      <c r="UHI85" s="40"/>
      <c r="UHJ85" s="43"/>
      <c r="UHK85" s="43"/>
      <c r="UHL85" s="43"/>
      <c r="UHM85" s="44"/>
      <c r="UHN85" s="43"/>
      <c r="UHO85" s="43"/>
      <c r="UHP85" s="43"/>
      <c r="UHQ85" s="40"/>
      <c r="UHR85" s="43"/>
      <c r="UHS85" s="43"/>
      <c r="UHT85" s="43"/>
      <c r="UHU85" s="44"/>
      <c r="UHV85" s="43"/>
      <c r="UHW85" s="43"/>
      <c r="UHX85" s="43"/>
      <c r="UHY85" s="40"/>
      <c r="UHZ85" s="43"/>
      <c r="UIA85" s="43"/>
      <c r="UIB85" s="43"/>
      <c r="UIC85" s="44"/>
      <c r="UID85" s="43"/>
      <c r="UIE85" s="43"/>
      <c r="UIF85" s="43"/>
      <c r="UIG85" s="40"/>
      <c r="UIH85" s="43"/>
      <c r="UII85" s="43"/>
      <c r="UIJ85" s="43"/>
      <c r="UIK85" s="44"/>
      <c r="UIL85" s="43"/>
      <c r="UIM85" s="43"/>
      <c r="UIN85" s="43"/>
      <c r="UIO85" s="40"/>
      <c r="UIP85" s="43"/>
      <c r="UIQ85" s="43"/>
      <c r="UIR85" s="43"/>
      <c r="UIS85" s="44"/>
      <c r="UIT85" s="43"/>
      <c r="UIU85" s="43"/>
      <c r="UIV85" s="43"/>
      <c r="UIW85" s="40"/>
      <c r="UIX85" s="43"/>
      <c r="UIY85" s="43"/>
      <c r="UIZ85" s="43"/>
      <c r="UJA85" s="44"/>
      <c r="UJB85" s="43"/>
      <c r="UJC85" s="43"/>
      <c r="UJD85" s="43"/>
      <c r="UJE85" s="40"/>
      <c r="UJF85" s="43"/>
      <c r="UJG85" s="43"/>
      <c r="UJH85" s="43"/>
      <c r="UJI85" s="44"/>
      <c r="UJJ85" s="43"/>
      <c r="UJK85" s="43"/>
      <c r="UJL85" s="43"/>
      <c r="UJM85" s="40"/>
      <c r="UJN85" s="43"/>
      <c r="UJO85" s="43"/>
      <c r="UJP85" s="43"/>
      <c r="UJQ85" s="44"/>
      <c r="UJR85" s="43"/>
      <c r="UJS85" s="43"/>
      <c r="UJT85" s="43"/>
      <c r="UJU85" s="40"/>
      <c r="UJV85" s="43"/>
      <c r="UJW85" s="43"/>
      <c r="UJX85" s="43"/>
      <c r="UJY85" s="44"/>
      <c r="UJZ85" s="43"/>
      <c r="UKA85" s="43"/>
      <c r="UKB85" s="43"/>
      <c r="UKC85" s="40"/>
      <c r="UKD85" s="43"/>
      <c r="UKE85" s="43"/>
      <c r="UKF85" s="43"/>
      <c r="UKG85" s="44"/>
      <c r="UKH85" s="43"/>
      <c r="UKI85" s="43"/>
      <c r="UKJ85" s="43"/>
      <c r="UKK85" s="40"/>
      <c r="UKL85" s="43"/>
      <c r="UKM85" s="43"/>
      <c r="UKN85" s="43"/>
      <c r="UKO85" s="44"/>
      <c r="UKP85" s="43"/>
      <c r="UKQ85" s="43"/>
      <c r="UKR85" s="43"/>
      <c r="UKS85" s="40"/>
      <c r="UKT85" s="43"/>
      <c r="UKU85" s="43"/>
      <c r="UKV85" s="43"/>
      <c r="UKW85" s="44"/>
      <c r="UKX85" s="43"/>
      <c r="UKY85" s="43"/>
      <c r="UKZ85" s="43"/>
      <c r="ULA85" s="40"/>
      <c r="ULB85" s="43"/>
      <c r="ULC85" s="43"/>
      <c r="ULD85" s="43"/>
      <c r="ULE85" s="44"/>
      <c r="ULF85" s="43"/>
      <c r="ULG85" s="43"/>
      <c r="ULH85" s="43"/>
      <c r="ULI85" s="40"/>
      <c r="ULJ85" s="43"/>
      <c r="ULK85" s="43"/>
      <c r="ULL85" s="43"/>
      <c r="ULM85" s="44"/>
      <c r="ULN85" s="43"/>
      <c r="ULO85" s="43"/>
      <c r="ULP85" s="43"/>
      <c r="ULQ85" s="40"/>
      <c r="ULR85" s="43"/>
      <c r="ULS85" s="43"/>
      <c r="ULT85" s="43"/>
      <c r="ULU85" s="44"/>
      <c r="ULV85" s="43"/>
      <c r="ULW85" s="43"/>
      <c r="ULX85" s="43"/>
      <c r="ULY85" s="40"/>
      <c r="ULZ85" s="43"/>
      <c r="UMA85" s="43"/>
      <c r="UMB85" s="43"/>
      <c r="UMC85" s="44"/>
      <c r="UMD85" s="43"/>
      <c r="UME85" s="43"/>
      <c r="UMF85" s="43"/>
      <c r="UMG85" s="40"/>
      <c r="UMH85" s="43"/>
      <c r="UMI85" s="43"/>
      <c r="UMJ85" s="43"/>
      <c r="UMK85" s="44"/>
      <c r="UML85" s="43"/>
      <c r="UMM85" s="43"/>
      <c r="UMN85" s="43"/>
      <c r="UMO85" s="40"/>
      <c r="UMP85" s="43"/>
      <c r="UMQ85" s="43"/>
      <c r="UMR85" s="43"/>
      <c r="UMS85" s="44"/>
      <c r="UMT85" s="43"/>
      <c r="UMU85" s="43"/>
      <c r="UMV85" s="43"/>
      <c r="UMW85" s="40"/>
      <c r="UMX85" s="43"/>
      <c r="UMY85" s="43"/>
      <c r="UMZ85" s="43"/>
      <c r="UNA85" s="44"/>
      <c r="UNB85" s="43"/>
      <c r="UNC85" s="43"/>
      <c r="UND85" s="43"/>
      <c r="UNE85" s="40"/>
      <c r="UNF85" s="43"/>
      <c r="UNG85" s="43"/>
      <c r="UNH85" s="43"/>
      <c r="UNI85" s="44"/>
      <c r="UNJ85" s="43"/>
      <c r="UNK85" s="43"/>
      <c r="UNL85" s="43"/>
      <c r="UNM85" s="40"/>
      <c r="UNN85" s="43"/>
      <c r="UNO85" s="43"/>
      <c r="UNP85" s="43"/>
      <c r="UNQ85" s="44"/>
      <c r="UNR85" s="43"/>
      <c r="UNS85" s="43"/>
      <c r="UNT85" s="43"/>
      <c r="UNU85" s="40"/>
      <c r="UNV85" s="43"/>
      <c r="UNW85" s="43"/>
      <c r="UNX85" s="43"/>
      <c r="UNY85" s="44"/>
      <c r="UNZ85" s="43"/>
      <c r="UOA85" s="43"/>
      <c r="UOB85" s="43"/>
      <c r="UOC85" s="40"/>
      <c r="UOD85" s="43"/>
      <c r="UOE85" s="43"/>
      <c r="UOF85" s="43"/>
      <c r="UOG85" s="44"/>
      <c r="UOH85" s="43"/>
      <c r="UOI85" s="43"/>
      <c r="UOJ85" s="43"/>
      <c r="UOK85" s="40"/>
      <c r="UOL85" s="43"/>
      <c r="UOM85" s="43"/>
      <c r="UON85" s="43"/>
      <c r="UOO85" s="44"/>
      <c r="UOP85" s="43"/>
      <c r="UOQ85" s="43"/>
      <c r="UOR85" s="43"/>
      <c r="UOS85" s="40"/>
      <c r="UOT85" s="43"/>
      <c r="UOU85" s="43"/>
      <c r="UOV85" s="43"/>
      <c r="UOW85" s="44"/>
      <c r="UOX85" s="43"/>
      <c r="UOY85" s="43"/>
      <c r="UOZ85" s="43"/>
      <c r="UPA85" s="40"/>
      <c r="UPB85" s="43"/>
      <c r="UPC85" s="43"/>
      <c r="UPD85" s="43"/>
      <c r="UPE85" s="44"/>
      <c r="UPF85" s="43"/>
      <c r="UPG85" s="43"/>
      <c r="UPH85" s="43"/>
      <c r="UPI85" s="40"/>
      <c r="UPJ85" s="43"/>
      <c r="UPK85" s="43"/>
      <c r="UPL85" s="43"/>
      <c r="UPM85" s="44"/>
      <c r="UPN85" s="43"/>
      <c r="UPO85" s="43"/>
      <c r="UPP85" s="43"/>
      <c r="UPQ85" s="40"/>
      <c r="UPR85" s="43"/>
      <c r="UPS85" s="43"/>
      <c r="UPT85" s="43"/>
      <c r="UPU85" s="44"/>
      <c r="UPV85" s="43"/>
      <c r="UPW85" s="43"/>
      <c r="UPX85" s="43"/>
      <c r="UPY85" s="40"/>
      <c r="UPZ85" s="43"/>
      <c r="UQA85" s="43"/>
      <c r="UQB85" s="43"/>
      <c r="UQC85" s="44"/>
      <c r="UQD85" s="43"/>
      <c r="UQE85" s="43"/>
      <c r="UQF85" s="43"/>
      <c r="UQG85" s="40"/>
      <c r="UQH85" s="43"/>
      <c r="UQI85" s="43"/>
      <c r="UQJ85" s="43"/>
      <c r="UQK85" s="44"/>
      <c r="UQL85" s="43"/>
      <c r="UQM85" s="43"/>
      <c r="UQN85" s="43"/>
      <c r="UQO85" s="40"/>
      <c r="UQP85" s="43"/>
      <c r="UQQ85" s="43"/>
      <c r="UQR85" s="43"/>
      <c r="UQS85" s="44"/>
      <c r="UQT85" s="43"/>
      <c r="UQU85" s="43"/>
      <c r="UQV85" s="43"/>
      <c r="UQW85" s="40"/>
      <c r="UQX85" s="43"/>
      <c r="UQY85" s="43"/>
      <c r="UQZ85" s="43"/>
      <c r="URA85" s="44"/>
      <c r="URB85" s="43"/>
      <c r="URC85" s="43"/>
      <c r="URD85" s="43"/>
      <c r="URE85" s="40"/>
      <c r="URF85" s="43"/>
      <c r="URG85" s="43"/>
      <c r="URH85" s="43"/>
      <c r="URI85" s="44"/>
      <c r="URJ85" s="43"/>
      <c r="URK85" s="43"/>
      <c r="URL85" s="43"/>
      <c r="URM85" s="40"/>
      <c r="URN85" s="43"/>
      <c r="URO85" s="43"/>
      <c r="URP85" s="43"/>
      <c r="URQ85" s="44"/>
      <c r="URR85" s="43"/>
      <c r="URS85" s="43"/>
      <c r="URT85" s="43"/>
      <c r="URU85" s="40"/>
      <c r="URV85" s="43"/>
      <c r="URW85" s="43"/>
      <c r="URX85" s="43"/>
      <c r="URY85" s="44"/>
      <c r="URZ85" s="43"/>
      <c r="USA85" s="43"/>
      <c r="USB85" s="43"/>
      <c r="USC85" s="40"/>
      <c r="USD85" s="43"/>
      <c r="USE85" s="43"/>
      <c r="USF85" s="43"/>
      <c r="USG85" s="44"/>
      <c r="USH85" s="43"/>
      <c r="USI85" s="43"/>
      <c r="USJ85" s="43"/>
      <c r="USK85" s="40"/>
      <c r="USL85" s="43"/>
      <c r="USM85" s="43"/>
      <c r="USN85" s="43"/>
      <c r="USO85" s="44"/>
      <c r="USP85" s="43"/>
      <c r="USQ85" s="43"/>
      <c r="USR85" s="43"/>
      <c r="USS85" s="40"/>
      <c r="UST85" s="43"/>
      <c r="USU85" s="43"/>
      <c r="USV85" s="43"/>
      <c r="USW85" s="44"/>
      <c r="USX85" s="43"/>
      <c r="USY85" s="43"/>
      <c r="USZ85" s="43"/>
      <c r="UTA85" s="40"/>
      <c r="UTB85" s="43"/>
      <c r="UTC85" s="43"/>
      <c r="UTD85" s="43"/>
      <c r="UTE85" s="44"/>
      <c r="UTF85" s="43"/>
      <c r="UTG85" s="43"/>
      <c r="UTH85" s="43"/>
      <c r="UTI85" s="40"/>
      <c r="UTJ85" s="43"/>
      <c r="UTK85" s="43"/>
      <c r="UTL85" s="43"/>
      <c r="UTM85" s="44"/>
      <c r="UTN85" s="43"/>
      <c r="UTO85" s="43"/>
      <c r="UTP85" s="43"/>
      <c r="UTQ85" s="40"/>
      <c r="UTR85" s="43"/>
      <c r="UTS85" s="43"/>
      <c r="UTT85" s="43"/>
      <c r="UTU85" s="44"/>
      <c r="UTV85" s="43"/>
      <c r="UTW85" s="43"/>
      <c r="UTX85" s="43"/>
      <c r="UTY85" s="40"/>
      <c r="UTZ85" s="43"/>
      <c r="UUA85" s="43"/>
      <c r="UUB85" s="43"/>
      <c r="UUC85" s="44"/>
      <c r="UUD85" s="43"/>
      <c r="UUE85" s="43"/>
      <c r="UUF85" s="43"/>
      <c r="UUG85" s="40"/>
      <c r="UUH85" s="43"/>
      <c r="UUI85" s="43"/>
      <c r="UUJ85" s="43"/>
      <c r="UUK85" s="44"/>
      <c r="UUL85" s="43"/>
      <c r="UUM85" s="43"/>
      <c r="UUN85" s="43"/>
      <c r="UUO85" s="40"/>
      <c r="UUP85" s="43"/>
      <c r="UUQ85" s="43"/>
      <c r="UUR85" s="43"/>
      <c r="UUS85" s="44"/>
      <c r="UUT85" s="43"/>
      <c r="UUU85" s="43"/>
      <c r="UUV85" s="43"/>
      <c r="UUW85" s="40"/>
      <c r="UUX85" s="43"/>
      <c r="UUY85" s="43"/>
      <c r="UUZ85" s="43"/>
      <c r="UVA85" s="44"/>
      <c r="UVB85" s="43"/>
      <c r="UVC85" s="43"/>
      <c r="UVD85" s="43"/>
      <c r="UVE85" s="40"/>
      <c r="UVF85" s="43"/>
      <c r="UVG85" s="43"/>
      <c r="UVH85" s="43"/>
      <c r="UVI85" s="44"/>
      <c r="UVJ85" s="43"/>
      <c r="UVK85" s="43"/>
      <c r="UVL85" s="43"/>
      <c r="UVM85" s="40"/>
      <c r="UVN85" s="43"/>
      <c r="UVO85" s="43"/>
      <c r="UVP85" s="43"/>
      <c r="UVQ85" s="44"/>
      <c r="UVR85" s="43"/>
      <c r="UVS85" s="43"/>
      <c r="UVT85" s="43"/>
      <c r="UVU85" s="40"/>
      <c r="UVV85" s="43"/>
      <c r="UVW85" s="43"/>
      <c r="UVX85" s="43"/>
      <c r="UVY85" s="44"/>
      <c r="UVZ85" s="43"/>
      <c r="UWA85" s="43"/>
      <c r="UWB85" s="43"/>
      <c r="UWC85" s="40"/>
      <c r="UWD85" s="43"/>
      <c r="UWE85" s="43"/>
      <c r="UWF85" s="43"/>
      <c r="UWG85" s="44"/>
      <c r="UWH85" s="43"/>
      <c r="UWI85" s="43"/>
      <c r="UWJ85" s="43"/>
      <c r="UWK85" s="40"/>
      <c r="UWL85" s="43"/>
      <c r="UWM85" s="43"/>
      <c r="UWN85" s="43"/>
      <c r="UWO85" s="44"/>
      <c r="UWP85" s="43"/>
      <c r="UWQ85" s="43"/>
      <c r="UWR85" s="43"/>
      <c r="UWS85" s="40"/>
      <c r="UWT85" s="43"/>
      <c r="UWU85" s="43"/>
      <c r="UWV85" s="43"/>
      <c r="UWW85" s="44"/>
      <c r="UWX85" s="43"/>
      <c r="UWY85" s="43"/>
      <c r="UWZ85" s="43"/>
      <c r="UXA85" s="40"/>
      <c r="UXB85" s="43"/>
      <c r="UXC85" s="43"/>
      <c r="UXD85" s="43"/>
      <c r="UXE85" s="44"/>
      <c r="UXF85" s="43"/>
      <c r="UXG85" s="43"/>
      <c r="UXH85" s="43"/>
      <c r="UXI85" s="40"/>
      <c r="UXJ85" s="43"/>
      <c r="UXK85" s="43"/>
      <c r="UXL85" s="43"/>
      <c r="UXM85" s="44"/>
      <c r="UXN85" s="43"/>
      <c r="UXO85" s="43"/>
      <c r="UXP85" s="43"/>
      <c r="UXQ85" s="40"/>
      <c r="UXR85" s="43"/>
      <c r="UXS85" s="43"/>
      <c r="UXT85" s="43"/>
      <c r="UXU85" s="44"/>
      <c r="UXV85" s="43"/>
      <c r="UXW85" s="43"/>
      <c r="UXX85" s="43"/>
      <c r="UXY85" s="40"/>
      <c r="UXZ85" s="43"/>
      <c r="UYA85" s="43"/>
      <c r="UYB85" s="43"/>
      <c r="UYC85" s="44"/>
      <c r="UYD85" s="43"/>
      <c r="UYE85" s="43"/>
      <c r="UYF85" s="43"/>
      <c r="UYG85" s="40"/>
      <c r="UYH85" s="43"/>
      <c r="UYI85" s="43"/>
      <c r="UYJ85" s="43"/>
      <c r="UYK85" s="44"/>
      <c r="UYL85" s="43"/>
      <c r="UYM85" s="43"/>
      <c r="UYN85" s="43"/>
      <c r="UYO85" s="40"/>
      <c r="UYP85" s="43"/>
      <c r="UYQ85" s="43"/>
      <c r="UYR85" s="43"/>
      <c r="UYS85" s="44"/>
      <c r="UYT85" s="43"/>
      <c r="UYU85" s="43"/>
      <c r="UYV85" s="43"/>
      <c r="UYW85" s="40"/>
      <c r="UYX85" s="43"/>
      <c r="UYY85" s="43"/>
      <c r="UYZ85" s="43"/>
      <c r="UZA85" s="44"/>
      <c r="UZB85" s="43"/>
      <c r="UZC85" s="43"/>
      <c r="UZD85" s="43"/>
      <c r="UZE85" s="40"/>
      <c r="UZF85" s="43"/>
      <c r="UZG85" s="43"/>
      <c r="UZH85" s="43"/>
      <c r="UZI85" s="44"/>
      <c r="UZJ85" s="43"/>
      <c r="UZK85" s="43"/>
      <c r="UZL85" s="43"/>
      <c r="UZM85" s="40"/>
      <c r="UZN85" s="43"/>
      <c r="UZO85" s="43"/>
      <c r="UZP85" s="43"/>
      <c r="UZQ85" s="44"/>
      <c r="UZR85" s="43"/>
      <c r="UZS85" s="43"/>
      <c r="UZT85" s="43"/>
      <c r="UZU85" s="40"/>
      <c r="UZV85" s="43"/>
      <c r="UZW85" s="43"/>
      <c r="UZX85" s="43"/>
      <c r="UZY85" s="44"/>
      <c r="UZZ85" s="43"/>
      <c r="VAA85" s="43"/>
      <c r="VAB85" s="43"/>
      <c r="VAC85" s="40"/>
      <c r="VAD85" s="43"/>
      <c r="VAE85" s="43"/>
      <c r="VAF85" s="43"/>
      <c r="VAG85" s="44"/>
      <c r="VAH85" s="43"/>
      <c r="VAI85" s="43"/>
      <c r="VAJ85" s="43"/>
      <c r="VAK85" s="40"/>
      <c r="VAL85" s="43"/>
      <c r="VAM85" s="43"/>
      <c r="VAN85" s="43"/>
      <c r="VAO85" s="44"/>
      <c r="VAP85" s="43"/>
      <c r="VAQ85" s="43"/>
      <c r="VAR85" s="43"/>
      <c r="VAS85" s="40"/>
      <c r="VAT85" s="43"/>
      <c r="VAU85" s="43"/>
      <c r="VAV85" s="43"/>
      <c r="VAW85" s="44"/>
      <c r="VAX85" s="43"/>
      <c r="VAY85" s="43"/>
      <c r="VAZ85" s="43"/>
      <c r="VBA85" s="40"/>
      <c r="VBB85" s="43"/>
      <c r="VBC85" s="43"/>
      <c r="VBD85" s="43"/>
      <c r="VBE85" s="44"/>
      <c r="VBF85" s="43"/>
      <c r="VBG85" s="43"/>
      <c r="VBH85" s="43"/>
      <c r="VBI85" s="40"/>
      <c r="VBJ85" s="43"/>
      <c r="VBK85" s="43"/>
      <c r="VBL85" s="43"/>
      <c r="VBM85" s="44"/>
      <c r="VBN85" s="43"/>
      <c r="VBO85" s="43"/>
      <c r="VBP85" s="43"/>
      <c r="VBQ85" s="40"/>
      <c r="VBR85" s="43"/>
      <c r="VBS85" s="43"/>
      <c r="VBT85" s="43"/>
      <c r="VBU85" s="44"/>
      <c r="VBV85" s="43"/>
      <c r="VBW85" s="43"/>
      <c r="VBX85" s="43"/>
      <c r="VBY85" s="40"/>
      <c r="VBZ85" s="43"/>
      <c r="VCA85" s="43"/>
      <c r="VCB85" s="43"/>
      <c r="VCC85" s="44"/>
      <c r="VCD85" s="43"/>
      <c r="VCE85" s="43"/>
      <c r="VCF85" s="43"/>
      <c r="VCG85" s="40"/>
      <c r="VCH85" s="43"/>
      <c r="VCI85" s="43"/>
      <c r="VCJ85" s="43"/>
      <c r="VCK85" s="44"/>
      <c r="VCL85" s="43"/>
      <c r="VCM85" s="43"/>
      <c r="VCN85" s="43"/>
      <c r="VCO85" s="40"/>
      <c r="VCP85" s="43"/>
      <c r="VCQ85" s="43"/>
      <c r="VCR85" s="43"/>
      <c r="VCS85" s="44"/>
      <c r="VCT85" s="43"/>
      <c r="VCU85" s="43"/>
      <c r="VCV85" s="43"/>
      <c r="VCW85" s="40"/>
      <c r="VCX85" s="43"/>
      <c r="VCY85" s="43"/>
      <c r="VCZ85" s="43"/>
      <c r="VDA85" s="44"/>
      <c r="VDB85" s="43"/>
      <c r="VDC85" s="43"/>
      <c r="VDD85" s="43"/>
      <c r="VDE85" s="40"/>
      <c r="VDF85" s="43"/>
      <c r="VDG85" s="43"/>
      <c r="VDH85" s="43"/>
      <c r="VDI85" s="44"/>
      <c r="VDJ85" s="43"/>
      <c r="VDK85" s="43"/>
      <c r="VDL85" s="43"/>
      <c r="VDM85" s="40"/>
      <c r="VDN85" s="43"/>
      <c r="VDO85" s="43"/>
      <c r="VDP85" s="43"/>
      <c r="VDQ85" s="44"/>
      <c r="VDR85" s="43"/>
      <c r="VDS85" s="43"/>
      <c r="VDT85" s="43"/>
      <c r="VDU85" s="40"/>
      <c r="VDV85" s="43"/>
      <c r="VDW85" s="43"/>
      <c r="VDX85" s="43"/>
      <c r="VDY85" s="44"/>
      <c r="VDZ85" s="43"/>
      <c r="VEA85" s="43"/>
      <c r="VEB85" s="43"/>
      <c r="VEC85" s="40"/>
      <c r="VED85" s="43"/>
      <c r="VEE85" s="43"/>
      <c r="VEF85" s="43"/>
      <c r="VEG85" s="44"/>
      <c r="VEH85" s="43"/>
      <c r="VEI85" s="43"/>
      <c r="VEJ85" s="43"/>
      <c r="VEK85" s="40"/>
      <c r="VEL85" s="43"/>
      <c r="VEM85" s="43"/>
      <c r="VEN85" s="43"/>
      <c r="VEO85" s="44"/>
      <c r="VEP85" s="43"/>
      <c r="VEQ85" s="43"/>
      <c r="VER85" s="43"/>
      <c r="VES85" s="40"/>
      <c r="VET85" s="43"/>
      <c r="VEU85" s="43"/>
      <c r="VEV85" s="43"/>
      <c r="VEW85" s="44"/>
      <c r="VEX85" s="43"/>
      <c r="VEY85" s="43"/>
      <c r="VEZ85" s="43"/>
      <c r="VFA85" s="40"/>
      <c r="VFB85" s="43"/>
      <c r="VFC85" s="43"/>
      <c r="VFD85" s="43"/>
      <c r="VFE85" s="44"/>
      <c r="VFF85" s="43"/>
      <c r="VFG85" s="43"/>
      <c r="VFH85" s="43"/>
      <c r="VFI85" s="40"/>
      <c r="VFJ85" s="43"/>
      <c r="VFK85" s="43"/>
      <c r="VFL85" s="43"/>
      <c r="VFM85" s="44"/>
      <c r="VFN85" s="43"/>
      <c r="VFO85" s="43"/>
      <c r="VFP85" s="43"/>
      <c r="VFQ85" s="40"/>
      <c r="VFR85" s="43"/>
      <c r="VFS85" s="43"/>
      <c r="VFT85" s="43"/>
      <c r="VFU85" s="44"/>
      <c r="VFV85" s="43"/>
      <c r="VFW85" s="43"/>
      <c r="VFX85" s="43"/>
      <c r="VFY85" s="40"/>
      <c r="VFZ85" s="43"/>
      <c r="VGA85" s="43"/>
      <c r="VGB85" s="43"/>
      <c r="VGC85" s="44"/>
      <c r="VGD85" s="43"/>
      <c r="VGE85" s="43"/>
      <c r="VGF85" s="43"/>
      <c r="VGG85" s="40"/>
      <c r="VGH85" s="43"/>
      <c r="VGI85" s="43"/>
      <c r="VGJ85" s="43"/>
      <c r="VGK85" s="44"/>
      <c r="VGL85" s="43"/>
      <c r="VGM85" s="43"/>
      <c r="VGN85" s="43"/>
      <c r="VGO85" s="40"/>
      <c r="VGP85" s="43"/>
      <c r="VGQ85" s="43"/>
      <c r="VGR85" s="43"/>
      <c r="VGS85" s="44"/>
      <c r="VGT85" s="43"/>
      <c r="VGU85" s="43"/>
      <c r="VGV85" s="43"/>
      <c r="VGW85" s="40"/>
      <c r="VGX85" s="43"/>
      <c r="VGY85" s="43"/>
      <c r="VGZ85" s="43"/>
      <c r="VHA85" s="44"/>
      <c r="VHB85" s="43"/>
      <c r="VHC85" s="43"/>
      <c r="VHD85" s="43"/>
      <c r="VHE85" s="40"/>
      <c r="VHF85" s="43"/>
      <c r="VHG85" s="43"/>
      <c r="VHH85" s="43"/>
      <c r="VHI85" s="44"/>
      <c r="VHJ85" s="43"/>
      <c r="VHK85" s="43"/>
      <c r="VHL85" s="43"/>
      <c r="VHM85" s="40"/>
      <c r="VHN85" s="43"/>
      <c r="VHO85" s="43"/>
      <c r="VHP85" s="43"/>
      <c r="VHQ85" s="44"/>
      <c r="VHR85" s="43"/>
      <c r="VHS85" s="43"/>
      <c r="VHT85" s="43"/>
      <c r="VHU85" s="40"/>
      <c r="VHV85" s="43"/>
      <c r="VHW85" s="43"/>
      <c r="VHX85" s="43"/>
      <c r="VHY85" s="44"/>
      <c r="VHZ85" s="43"/>
      <c r="VIA85" s="43"/>
      <c r="VIB85" s="43"/>
      <c r="VIC85" s="40"/>
      <c r="VID85" s="43"/>
      <c r="VIE85" s="43"/>
      <c r="VIF85" s="43"/>
      <c r="VIG85" s="44"/>
      <c r="VIH85" s="43"/>
      <c r="VII85" s="43"/>
      <c r="VIJ85" s="43"/>
      <c r="VIK85" s="40"/>
      <c r="VIL85" s="43"/>
      <c r="VIM85" s="43"/>
      <c r="VIN85" s="43"/>
      <c r="VIO85" s="44"/>
      <c r="VIP85" s="43"/>
      <c r="VIQ85" s="43"/>
      <c r="VIR85" s="43"/>
      <c r="VIS85" s="40"/>
      <c r="VIT85" s="43"/>
      <c r="VIU85" s="43"/>
      <c r="VIV85" s="43"/>
      <c r="VIW85" s="44"/>
      <c r="VIX85" s="43"/>
      <c r="VIY85" s="43"/>
      <c r="VIZ85" s="43"/>
      <c r="VJA85" s="40"/>
      <c r="VJB85" s="43"/>
      <c r="VJC85" s="43"/>
      <c r="VJD85" s="43"/>
      <c r="VJE85" s="44"/>
      <c r="VJF85" s="43"/>
      <c r="VJG85" s="43"/>
      <c r="VJH85" s="43"/>
      <c r="VJI85" s="40"/>
      <c r="VJJ85" s="43"/>
      <c r="VJK85" s="43"/>
      <c r="VJL85" s="43"/>
      <c r="VJM85" s="44"/>
      <c r="VJN85" s="43"/>
      <c r="VJO85" s="43"/>
      <c r="VJP85" s="43"/>
      <c r="VJQ85" s="40"/>
      <c r="VJR85" s="43"/>
      <c r="VJS85" s="43"/>
      <c r="VJT85" s="43"/>
      <c r="VJU85" s="44"/>
      <c r="VJV85" s="43"/>
      <c r="VJW85" s="43"/>
      <c r="VJX85" s="43"/>
      <c r="VJY85" s="40"/>
      <c r="VJZ85" s="43"/>
      <c r="VKA85" s="43"/>
      <c r="VKB85" s="43"/>
      <c r="VKC85" s="44"/>
      <c r="VKD85" s="43"/>
      <c r="VKE85" s="43"/>
      <c r="VKF85" s="43"/>
      <c r="VKG85" s="40"/>
      <c r="VKH85" s="43"/>
      <c r="VKI85" s="43"/>
      <c r="VKJ85" s="43"/>
      <c r="VKK85" s="44"/>
      <c r="VKL85" s="43"/>
      <c r="VKM85" s="43"/>
      <c r="VKN85" s="43"/>
      <c r="VKO85" s="40"/>
      <c r="VKP85" s="43"/>
      <c r="VKQ85" s="43"/>
      <c r="VKR85" s="43"/>
      <c r="VKS85" s="44"/>
      <c r="VKT85" s="43"/>
      <c r="VKU85" s="43"/>
      <c r="VKV85" s="43"/>
      <c r="VKW85" s="40"/>
      <c r="VKX85" s="43"/>
      <c r="VKY85" s="43"/>
      <c r="VKZ85" s="43"/>
      <c r="VLA85" s="44"/>
      <c r="VLB85" s="43"/>
      <c r="VLC85" s="43"/>
      <c r="VLD85" s="43"/>
      <c r="VLE85" s="40"/>
      <c r="VLF85" s="43"/>
      <c r="VLG85" s="43"/>
      <c r="VLH85" s="43"/>
      <c r="VLI85" s="44"/>
      <c r="VLJ85" s="43"/>
      <c r="VLK85" s="43"/>
      <c r="VLL85" s="43"/>
      <c r="VLM85" s="40"/>
      <c r="VLN85" s="43"/>
      <c r="VLO85" s="43"/>
      <c r="VLP85" s="43"/>
      <c r="VLQ85" s="44"/>
      <c r="VLR85" s="43"/>
      <c r="VLS85" s="43"/>
      <c r="VLT85" s="43"/>
      <c r="VLU85" s="40"/>
      <c r="VLV85" s="43"/>
      <c r="VLW85" s="43"/>
      <c r="VLX85" s="43"/>
      <c r="VLY85" s="44"/>
      <c r="VLZ85" s="43"/>
      <c r="VMA85" s="43"/>
      <c r="VMB85" s="43"/>
      <c r="VMC85" s="40"/>
      <c r="VMD85" s="43"/>
      <c r="VME85" s="43"/>
      <c r="VMF85" s="43"/>
      <c r="VMG85" s="44"/>
      <c r="VMH85" s="43"/>
      <c r="VMI85" s="43"/>
      <c r="VMJ85" s="43"/>
      <c r="VMK85" s="40"/>
      <c r="VML85" s="43"/>
      <c r="VMM85" s="43"/>
      <c r="VMN85" s="43"/>
      <c r="VMO85" s="44"/>
      <c r="VMP85" s="43"/>
      <c r="VMQ85" s="43"/>
      <c r="VMR85" s="43"/>
      <c r="VMS85" s="40"/>
      <c r="VMT85" s="43"/>
      <c r="VMU85" s="43"/>
      <c r="VMV85" s="43"/>
      <c r="VMW85" s="44"/>
      <c r="VMX85" s="43"/>
      <c r="VMY85" s="43"/>
      <c r="VMZ85" s="43"/>
      <c r="VNA85" s="40"/>
      <c r="VNB85" s="43"/>
      <c r="VNC85" s="43"/>
      <c r="VND85" s="43"/>
      <c r="VNE85" s="44"/>
      <c r="VNF85" s="43"/>
      <c r="VNG85" s="43"/>
      <c r="VNH85" s="43"/>
      <c r="VNI85" s="40"/>
      <c r="VNJ85" s="43"/>
      <c r="VNK85" s="43"/>
      <c r="VNL85" s="43"/>
      <c r="VNM85" s="44"/>
      <c r="VNN85" s="43"/>
      <c r="VNO85" s="43"/>
      <c r="VNP85" s="43"/>
      <c r="VNQ85" s="40"/>
      <c r="VNR85" s="43"/>
      <c r="VNS85" s="43"/>
      <c r="VNT85" s="43"/>
      <c r="VNU85" s="44"/>
      <c r="VNV85" s="43"/>
      <c r="VNW85" s="43"/>
      <c r="VNX85" s="43"/>
      <c r="VNY85" s="40"/>
      <c r="VNZ85" s="43"/>
      <c r="VOA85" s="43"/>
      <c r="VOB85" s="43"/>
      <c r="VOC85" s="44"/>
      <c r="VOD85" s="43"/>
      <c r="VOE85" s="43"/>
      <c r="VOF85" s="43"/>
      <c r="VOG85" s="40"/>
      <c r="VOH85" s="43"/>
      <c r="VOI85" s="43"/>
      <c r="VOJ85" s="43"/>
      <c r="VOK85" s="44"/>
      <c r="VOL85" s="43"/>
      <c r="VOM85" s="43"/>
      <c r="VON85" s="43"/>
      <c r="VOO85" s="40"/>
      <c r="VOP85" s="43"/>
      <c r="VOQ85" s="43"/>
      <c r="VOR85" s="43"/>
      <c r="VOS85" s="44"/>
      <c r="VOT85" s="43"/>
      <c r="VOU85" s="43"/>
      <c r="VOV85" s="43"/>
      <c r="VOW85" s="40"/>
      <c r="VOX85" s="43"/>
      <c r="VOY85" s="43"/>
      <c r="VOZ85" s="43"/>
      <c r="VPA85" s="44"/>
      <c r="VPB85" s="43"/>
      <c r="VPC85" s="43"/>
      <c r="VPD85" s="43"/>
      <c r="VPE85" s="40"/>
      <c r="VPF85" s="43"/>
      <c r="VPG85" s="43"/>
      <c r="VPH85" s="43"/>
      <c r="VPI85" s="44"/>
      <c r="VPJ85" s="43"/>
      <c r="VPK85" s="43"/>
      <c r="VPL85" s="43"/>
      <c r="VPM85" s="40"/>
      <c r="VPN85" s="43"/>
      <c r="VPO85" s="43"/>
      <c r="VPP85" s="43"/>
      <c r="VPQ85" s="44"/>
      <c r="VPR85" s="43"/>
      <c r="VPS85" s="43"/>
      <c r="VPT85" s="43"/>
      <c r="VPU85" s="40"/>
      <c r="VPV85" s="43"/>
      <c r="VPW85" s="43"/>
      <c r="VPX85" s="43"/>
      <c r="VPY85" s="44"/>
      <c r="VPZ85" s="43"/>
      <c r="VQA85" s="43"/>
      <c r="VQB85" s="43"/>
      <c r="VQC85" s="40"/>
      <c r="VQD85" s="43"/>
      <c r="VQE85" s="43"/>
      <c r="VQF85" s="43"/>
      <c r="VQG85" s="44"/>
      <c r="VQH85" s="43"/>
      <c r="VQI85" s="43"/>
      <c r="VQJ85" s="43"/>
      <c r="VQK85" s="40"/>
      <c r="VQL85" s="43"/>
      <c r="VQM85" s="43"/>
      <c r="VQN85" s="43"/>
      <c r="VQO85" s="44"/>
      <c r="VQP85" s="43"/>
      <c r="VQQ85" s="43"/>
      <c r="VQR85" s="43"/>
      <c r="VQS85" s="40"/>
      <c r="VQT85" s="43"/>
      <c r="VQU85" s="43"/>
      <c r="VQV85" s="43"/>
      <c r="VQW85" s="44"/>
      <c r="VQX85" s="43"/>
      <c r="VQY85" s="43"/>
      <c r="VQZ85" s="43"/>
      <c r="VRA85" s="40"/>
      <c r="VRB85" s="43"/>
      <c r="VRC85" s="43"/>
      <c r="VRD85" s="43"/>
      <c r="VRE85" s="44"/>
      <c r="VRF85" s="43"/>
      <c r="VRG85" s="43"/>
      <c r="VRH85" s="43"/>
      <c r="VRI85" s="40"/>
      <c r="VRJ85" s="43"/>
      <c r="VRK85" s="43"/>
      <c r="VRL85" s="43"/>
      <c r="VRM85" s="44"/>
      <c r="VRN85" s="43"/>
      <c r="VRO85" s="43"/>
      <c r="VRP85" s="43"/>
      <c r="VRQ85" s="40"/>
      <c r="VRR85" s="43"/>
      <c r="VRS85" s="43"/>
      <c r="VRT85" s="43"/>
      <c r="VRU85" s="44"/>
      <c r="VRV85" s="43"/>
      <c r="VRW85" s="43"/>
      <c r="VRX85" s="43"/>
      <c r="VRY85" s="40"/>
      <c r="VRZ85" s="43"/>
      <c r="VSA85" s="43"/>
      <c r="VSB85" s="43"/>
      <c r="VSC85" s="44"/>
      <c r="VSD85" s="43"/>
      <c r="VSE85" s="43"/>
      <c r="VSF85" s="43"/>
      <c r="VSG85" s="40"/>
      <c r="VSH85" s="43"/>
      <c r="VSI85" s="43"/>
      <c r="VSJ85" s="43"/>
      <c r="VSK85" s="44"/>
      <c r="VSL85" s="43"/>
      <c r="VSM85" s="43"/>
      <c r="VSN85" s="43"/>
      <c r="VSO85" s="40"/>
      <c r="VSP85" s="43"/>
      <c r="VSQ85" s="43"/>
      <c r="VSR85" s="43"/>
      <c r="VSS85" s="44"/>
      <c r="VST85" s="43"/>
      <c r="VSU85" s="43"/>
      <c r="VSV85" s="43"/>
      <c r="VSW85" s="40"/>
      <c r="VSX85" s="43"/>
      <c r="VSY85" s="43"/>
      <c r="VSZ85" s="43"/>
      <c r="VTA85" s="44"/>
      <c r="VTB85" s="43"/>
      <c r="VTC85" s="43"/>
      <c r="VTD85" s="43"/>
      <c r="VTE85" s="40"/>
      <c r="VTF85" s="43"/>
      <c r="VTG85" s="43"/>
      <c r="VTH85" s="43"/>
      <c r="VTI85" s="44"/>
      <c r="VTJ85" s="43"/>
      <c r="VTK85" s="43"/>
      <c r="VTL85" s="43"/>
      <c r="VTM85" s="40"/>
      <c r="VTN85" s="43"/>
      <c r="VTO85" s="43"/>
      <c r="VTP85" s="43"/>
      <c r="VTQ85" s="44"/>
      <c r="VTR85" s="43"/>
      <c r="VTS85" s="43"/>
      <c r="VTT85" s="43"/>
      <c r="VTU85" s="40"/>
      <c r="VTV85" s="43"/>
      <c r="VTW85" s="43"/>
      <c r="VTX85" s="43"/>
      <c r="VTY85" s="44"/>
      <c r="VTZ85" s="43"/>
      <c r="VUA85" s="43"/>
      <c r="VUB85" s="43"/>
      <c r="VUC85" s="40"/>
      <c r="VUD85" s="43"/>
      <c r="VUE85" s="43"/>
      <c r="VUF85" s="43"/>
      <c r="VUG85" s="44"/>
      <c r="VUH85" s="43"/>
      <c r="VUI85" s="43"/>
      <c r="VUJ85" s="43"/>
      <c r="VUK85" s="40"/>
      <c r="VUL85" s="43"/>
      <c r="VUM85" s="43"/>
      <c r="VUN85" s="43"/>
      <c r="VUO85" s="44"/>
      <c r="VUP85" s="43"/>
      <c r="VUQ85" s="43"/>
      <c r="VUR85" s="43"/>
      <c r="VUS85" s="40"/>
      <c r="VUT85" s="43"/>
      <c r="VUU85" s="43"/>
      <c r="VUV85" s="43"/>
      <c r="VUW85" s="44"/>
      <c r="VUX85" s="43"/>
      <c r="VUY85" s="43"/>
      <c r="VUZ85" s="43"/>
      <c r="VVA85" s="40"/>
      <c r="VVB85" s="43"/>
      <c r="VVC85" s="43"/>
      <c r="VVD85" s="43"/>
      <c r="VVE85" s="44"/>
      <c r="VVF85" s="43"/>
      <c r="VVG85" s="43"/>
      <c r="VVH85" s="43"/>
      <c r="VVI85" s="40"/>
      <c r="VVJ85" s="43"/>
      <c r="VVK85" s="43"/>
      <c r="VVL85" s="43"/>
      <c r="VVM85" s="44"/>
      <c r="VVN85" s="43"/>
      <c r="VVO85" s="43"/>
      <c r="VVP85" s="43"/>
      <c r="VVQ85" s="40"/>
      <c r="VVR85" s="43"/>
      <c r="VVS85" s="43"/>
      <c r="VVT85" s="43"/>
      <c r="VVU85" s="44"/>
      <c r="VVV85" s="43"/>
      <c r="VVW85" s="43"/>
      <c r="VVX85" s="43"/>
      <c r="VVY85" s="40"/>
      <c r="VVZ85" s="43"/>
      <c r="VWA85" s="43"/>
      <c r="VWB85" s="43"/>
      <c r="VWC85" s="44"/>
      <c r="VWD85" s="43"/>
      <c r="VWE85" s="43"/>
      <c r="VWF85" s="43"/>
      <c r="VWG85" s="40"/>
      <c r="VWH85" s="43"/>
      <c r="VWI85" s="43"/>
      <c r="VWJ85" s="43"/>
      <c r="VWK85" s="44"/>
      <c r="VWL85" s="43"/>
      <c r="VWM85" s="43"/>
      <c r="VWN85" s="43"/>
      <c r="VWO85" s="40"/>
      <c r="VWP85" s="43"/>
      <c r="VWQ85" s="43"/>
      <c r="VWR85" s="43"/>
      <c r="VWS85" s="44"/>
      <c r="VWT85" s="43"/>
      <c r="VWU85" s="43"/>
      <c r="VWV85" s="43"/>
      <c r="VWW85" s="40"/>
      <c r="VWX85" s="43"/>
      <c r="VWY85" s="43"/>
      <c r="VWZ85" s="43"/>
      <c r="VXA85" s="44"/>
      <c r="VXB85" s="43"/>
      <c r="VXC85" s="43"/>
      <c r="VXD85" s="43"/>
      <c r="VXE85" s="40"/>
      <c r="VXF85" s="43"/>
      <c r="VXG85" s="43"/>
      <c r="VXH85" s="43"/>
      <c r="VXI85" s="44"/>
      <c r="VXJ85" s="43"/>
      <c r="VXK85" s="43"/>
      <c r="VXL85" s="43"/>
      <c r="VXM85" s="40"/>
      <c r="VXN85" s="43"/>
      <c r="VXO85" s="43"/>
      <c r="VXP85" s="43"/>
      <c r="VXQ85" s="44"/>
      <c r="VXR85" s="43"/>
      <c r="VXS85" s="43"/>
      <c r="VXT85" s="43"/>
      <c r="VXU85" s="40"/>
      <c r="VXV85" s="43"/>
      <c r="VXW85" s="43"/>
      <c r="VXX85" s="43"/>
      <c r="VXY85" s="44"/>
      <c r="VXZ85" s="43"/>
      <c r="VYA85" s="43"/>
      <c r="VYB85" s="43"/>
      <c r="VYC85" s="40"/>
      <c r="VYD85" s="43"/>
      <c r="VYE85" s="43"/>
      <c r="VYF85" s="43"/>
      <c r="VYG85" s="44"/>
      <c r="VYH85" s="43"/>
      <c r="VYI85" s="43"/>
      <c r="VYJ85" s="43"/>
      <c r="VYK85" s="40"/>
      <c r="VYL85" s="43"/>
      <c r="VYM85" s="43"/>
      <c r="VYN85" s="43"/>
      <c r="VYO85" s="44"/>
      <c r="VYP85" s="43"/>
      <c r="VYQ85" s="43"/>
      <c r="VYR85" s="43"/>
      <c r="VYS85" s="40"/>
      <c r="VYT85" s="43"/>
      <c r="VYU85" s="43"/>
      <c r="VYV85" s="43"/>
      <c r="VYW85" s="44"/>
      <c r="VYX85" s="43"/>
      <c r="VYY85" s="43"/>
      <c r="VYZ85" s="43"/>
      <c r="VZA85" s="40"/>
      <c r="VZB85" s="43"/>
      <c r="VZC85" s="43"/>
      <c r="VZD85" s="43"/>
      <c r="VZE85" s="44"/>
      <c r="VZF85" s="43"/>
      <c r="VZG85" s="43"/>
      <c r="VZH85" s="43"/>
      <c r="VZI85" s="40"/>
      <c r="VZJ85" s="43"/>
      <c r="VZK85" s="43"/>
      <c r="VZL85" s="43"/>
      <c r="VZM85" s="44"/>
      <c r="VZN85" s="43"/>
      <c r="VZO85" s="43"/>
      <c r="VZP85" s="43"/>
      <c r="VZQ85" s="40"/>
      <c r="VZR85" s="43"/>
      <c r="VZS85" s="43"/>
      <c r="VZT85" s="43"/>
      <c r="VZU85" s="44"/>
      <c r="VZV85" s="43"/>
      <c r="VZW85" s="43"/>
      <c r="VZX85" s="43"/>
      <c r="VZY85" s="40"/>
      <c r="VZZ85" s="43"/>
      <c r="WAA85" s="43"/>
      <c r="WAB85" s="43"/>
      <c r="WAC85" s="44"/>
      <c r="WAD85" s="43"/>
      <c r="WAE85" s="43"/>
      <c r="WAF85" s="43"/>
      <c r="WAG85" s="40"/>
      <c r="WAH85" s="43"/>
      <c r="WAI85" s="43"/>
      <c r="WAJ85" s="43"/>
      <c r="WAK85" s="44"/>
      <c r="WAL85" s="43"/>
      <c r="WAM85" s="43"/>
      <c r="WAN85" s="43"/>
      <c r="WAO85" s="40"/>
      <c r="WAP85" s="43"/>
      <c r="WAQ85" s="43"/>
      <c r="WAR85" s="43"/>
      <c r="WAS85" s="44"/>
      <c r="WAT85" s="43"/>
      <c r="WAU85" s="43"/>
      <c r="WAV85" s="43"/>
      <c r="WAW85" s="40"/>
      <c r="WAX85" s="43"/>
      <c r="WAY85" s="43"/>
      <c r="WAZ85" s="43"/>
      <c r="WBA85" s="44"/>
      <c r="WBB85" s="43"/>
      <c r="WBC85" s="43"/>
      <c r="WBD85" s="43"/>
      <c r="WBE85" s="40"/>
      <c r="WBF85" s="43"/>
      <c r="WBG85" s="43"/>
      <c r="WBH85" s="43"/>
      <c r="WBI85" s="44"/>
      <c r="WBJ85" s="43"/>
      <c r="WBK85" s="43"/>
      <c r="WBL85" s="43"/>
      <c r="WBM85" s="40"/>
      <c r="WBN85" s="43"/>
      <c r="WBO85" s="43"/>
      <c r="WBP85" s="43"/>
      <c r="WBQ85" s="44"/>
      <c r="WBR85" s="43"/>
      <c r="WBS85" s="43"/>
      <c r="WBT85" s="43"/>
      <c r="WBU85" s="40"/>
      <c r="WBV85" s="43"/>
      <c r="WBW85" s="43"/>
      <c r="WBX85" s="43"/>
      <c r="WBY85" s="44"/>
      <c r="WBZ85" s="43"/>
      <c r="WCA85" s="43"/>
      <c r="WCB85" s="43"/>
      <c r="WCC85" s="40"/>
      <c r="WCD85" s="43"/>
      <c r="WCE85" s="43"/>
      <c r="WCF85" s="43"/>
      <c r="WCG85" s="44"/>
      <c r="WCH85" s="43"/>
      <c r="WCI85" s="43"/>
      <c r="WCJ85" s="43"/>
      <c r="WCK85" s="40"/>
      <c r="WCL85" s="43"/>
      <c r="WCM85" s="43"/>
      <c r="WCN85" s="43"/>
      <c r="WCO85" s="44"/>
      <c r="WCP85" s="43"/>
      <c r="WCQ85" s="43"/>
      <c r="WCR85" s="43"/>
      <c r="WCS85" s="40"/>
      <c r="WCT85" s="43"/>
      <c r="WCU85" s="43"/>
      <c r="WCV85" s="43"/>
      <c r="WCW85" s="44"/>
      <c r="WCX85" s="43"/>
      <c r="WCY85" s="43"/>
      <c r="WCZ85" s="43"/>
      <c r="WDA85" s="40"/>
      <c r="WDB85" s="43"/>
      <c r="WDC85" s="43"/>
      <c r="WDD85" s="43"/>
      <c r="WDE85" s="44"/>
      <c r="WDF85" s="43"/>
      <c r="WDG85" s="43"/>
      <c r="WDH85" s="43"/>
      <c r="WDI85" s="40"/>
      <c r="WDJ85" s="43"/>
      <c r="WDK85" s="43"/>
      <c r="WDL85" s="43"/>
      <c r="WDM85" s="44"/>
      <c r="WDN85" s="43"/>
      <c r="WDO85" s="43"/>
      <c r="WDP85" s="43"/>
      <c r="WDQ85" s="40"/>
      <c r="WDR85" s="43"/>
      <c r="WDS85" s="43"/>
      <c r="WDT85" s="43"/>
      <c r="WDU85" s="44"/>
      <c r="WDV85" s="43"/>
      <c r="WDW85" s="43"/>
      <c r="WDX85" s="43"/>
      <c r="WDY85" s="40"/>
      <c r="WDZ85" s="43"/>
      <c r="WEA85" s="43"/>
      <c r="WEB85" s="43"/>
      <c r="WEC85" s="44"/>
      <c r="WED85" s="43"/>
      <c r="WEE85" s="43"/>
      <c r="WEF85" s="43"/>
      <c r="WEG85" s="40"/>
      <c r="WEH85" s="43"/>
      <c r="WEI85" s="43"/>
      <c r="WEJ85" s="43"/>
      <c r="WEK85" s="44"/>
      <c r="WEL85" s="43"/>
      <c r="WEM85" s="43"/>
      <c r="WEN85" s="43"/>
      <c r="WEO85" s="40"/>
      <c r="WEP85" s="43"/>
      <c r="WEQ85" s="43"/>
      <c r="WER85" s="43"/>
      <c r="WES85" s="44"/>
      <c r="WET85" s="43"/>
      <c r="WEU85" s="43"/>
      <c r="WEV85" s="43"/>
      <c r="WEW85" s="40"/>
      <c r="WEX85" s="43"/>
      <c r="WEY85" s="43"/>
      <c r="WEZ85" s="43"/>
      <c r="WFA85" s="44"/>
      <c r="WFB85" s="43"/>
      <c r="WFC85" s="43"/>
      <c r="WFD85" s="43"/>
      <c r="WFE85" s="40"/>
      <c r="WFF85" s="43"/>
      <c r="WFG85" s="43"/>
      <c r="WFH85" s="43"/>
      <c r="WFI85" s="44"/>
      <c r="WFJ85" s="43"/>
      <c r="WFK85" s="43"/>
      <c r="WFL85" s="43"/>
      <c r="WFM85" s="40"/>
      <c r="WFN85" s="43"/>
      <c r="WFO85" s="43"/>
      <c r="WFP85" s="43"/>
      <c r="WFQ85" s="44"/>
      <c r="WFR85" s="43"/>
      <c r="WFS85" s="43"/>
      <c r="WFT85" s="43"/>
      <c r="WFU85" s="40"/>
      <c r="WFV85" s="43"/>
      <c r="WFW85" s="43"/>
      <c r="WFX85" s="43"/>
      <c r="WFY85" s="44"/>
      <c r="WFZ85" s="43"/>
      <c r="WGA85" s="43"/>
      <c r="WGB85" s="43"/>
      <c r="WGC85" s="40"/>
      <c r="WGD85" s="43"/>
      <c r="WGE85" s="43"/>
      <c r="WGF85" s="43"/>
      <c r="WGG85" s="44"/>
      <c r="WGH85" s="43"/>
      <c r="WGI85" s="43"/>
      <c r="WGJ85" s="43"/>
      <c r="WGK85" s="40"/>
      <c r="WGL85" s="43"/>
      <c r="WGM85" s="43"/>
      <c r="WGN85" s="43"/>
      <c r="WGO85" s="44"/>
      <c r="WGP85" s="43"/>
      <c r="WGQ85" s="43"/>
      <c r="WGR85" s="43"/>
      <c r="WGS85" s="40"/>
      <c r="WGT85" s="43"/>
      <c r="WGU85" s="43"/>
      <c r="WGV85" s="43"/>
      <c r="WGW85" s="44"/>
      <c r="WGX85" s="43"/>
      <c r="WGY85" s="43"/>
      <c r="WGZ85" s="43"/>
      <c r="WHA85" s="40"/>
      <c r="WHB85" s="43"/>
      <c r="WHC85" s="43"/>
      <c r="WHD85" s="43"/>
      <c r="WHE85" s="44"/>
      <c r="WHF85" s="43"/>
      <c r="WHG85" s="43"/>
      <c r="WHH85" s="43"/>
      <c r="WHI85" s="40"/>
      <c r="WHJ85" s="43"/>
      <c r="WHK85" s="43"/>
      <c r="WHL85" s="43"/>
      <c r="WHM85" s="44"/>
      <c r="WHN85" s="43"/>
      <c r="WHO85" s="43"/>
      <c r="WHP85" s="43"/>
      <c r="WHQ85" s="40"/>
      <c r="WHR85" s="43"/>
      <c r="WHS85" s="43"/>
      <c r="WHT85" s="43"/>
      <c r="WHU85" s="44"/>
      <c r="WHV85" s="43"/>
      <c r="WHW85" s="43"/>
      <c r="WHX85" s="43"/>
      <c r="WHY85" s="40"/>
      <c r="WHZ85" s="43"/>
      <c r="WIA85" s="43"/>
      <c r="WIB85" s="43"/>
      <c r="WIC85" s="44"/>
      <c r="WID85" s="43"/>
      <c r="WIE85" s="43"/>
      <c r="WIF85" s="43"/>
      <c r="WIG85" s="40"/>
      <c r="WIH85" s="43"/>
      <c r="WII85" s="43"/>
      <c r="WIJ85" s="43"/>
      <c r="WIK85" s="44"/>
      <c r="WIL85" s="43"/>
      <c r="WIM85" s="43"/>
      <c r="WIN85" s="43"/>
      <c r="WIO85" s="40"/>
      <c r="WIP85" s="43"/>
      <c r="WIQ85" s="43"/>
      <c r="WIR85" s="43"/>
      <c r="WIS85" s="44"/>
      <c r="WIT85" s="43"/>
      <c r="WIU85" s="43"/>
      <c r="WIV85" s="43"/>
      <c r="WIW85" s="40"/>
      <c r="WIX85" s="43"/>
      <c r="WIY85" s="43"/>
      <c r="WIZ85" s="43"/>
      <c r="WJA85" s="44"/>
      <c r="WJB85" s="43"/>
      <c r="WJC85" s="43"/>
      <c r="WJD85" s="43"/>
      <c r="WJE85" s="40"/>
      <c r="WJF85" s="43"/>
      <c r="WJG85" s="43"/>
      <c r="WJH85" s="43"/>
      <c r="WJI85" s="44"/>
      <c r="WJJ85" s="43"/>
      <c r="WJK85" s="43"/>
      <c r="WJL85" s="43"/>
      <c r="WJM85" s="40"/>
      <c r="WJN85" s="43"/>
      <c r="WJO85" s="43"/>
      <c r="WJP85" s="43"/>
      <c r="WJQ85" s="44"/>
      <c r="WJR85" s="43"/>
      <c r="WJS85" s="43"/>
      <c r="WJT85" s="43"/>
      <c r="WJU85" s="40"/>
      <c r="WJV85" s="43"/>
      <c r="WJW85" s="43"/>
      <c r="WJX85" s="43"/>
      <c r="WJY85" s="44"/>
      <c r="WJZ85" s="43"/>
      <c r="WKA85" s="43"/>
      <c r="WKB85" s="43"/>
      <c r="WKC85" s="40"/>
      <c r="WKD85" s="43"/>
      <c r="WKE85" s="43"/>
      <c r="WKF85" s="43"/>
      <c r="WKG85" s="44"/>
      <c r="WKH85" s="43"/>
      <c r="WKI85" s="43"/>
      <c r="WKJ85" s="43"/>
      <c r="WKK85" s="40"/>
      <c r="WKL85" s="43"/>
      <c r="WKM85" s="43"/>
      <c r="WKN85" s="43"/>
      <c r="WKO85" s="44"/>
      <c r="WKP85" s="43"/>
      <c r="WKQ85" s="43"/>
      <c r="WKR85" s="43"/>
      <c r="WKS85" s="40"/>
      <c r="WKT85" s="43"/>
      <c r="WKU85" s="43"/>
      <c r="WKV85" s="43"/>
      <c r="WKW85" s="44"/>
      <c r="WKX85" s="43"/>
      <c r="WKY85" s="43"/>
      <c r="WKZ85" s="43"/>
      <c r="WLA85" s="40"/>
      <c r="WLB85" s="43"/>
      <c r="WLC85" s="43"/>
      <c r="WLD85" s="43"/>
      <c r="WLE85" s="44"/>
      <c r="WLF85" s="43"/>
      <c r="WLG85" s="43"/>
      <c r="WLH85" s="43"/>
      <c r="WLI85" s="40"/>
      <c r="WLJ85" s="43"/>
      <c r="WLK85" s="43"/>
      <c r="WLL85" s="43"/>
      <c r="WLM85" s="44"/>
      <c r="WLN85" s="43"/>
      <c r="WLO85" s="43"/>
      <c r="WLP85" s="43"/>
      <c r="WLQ85" s="40"/>
      <c r="WLR85" s="43"/>
      <c r="WLS85" s="43"/>
      <c r="WLT85" s="43"/>
      <c r="WLU85" s="44"/>
      <c r="WLV85" s="43"/>
      <c r="WLW85" s="43"/>
      <c r="WLX85" s="43"/>
      <c r="WLY85" s="40"/>
      <c r="WLZ85" s="43"/>
      <c r="WMA85" s="43"/>
      <c r="WMB85" s="43"/>
      <c r="WMC85" s="44"/>
      <c r="WMD85" s="43"/>
      <c r="WME85" s="43"/>
      <c r="WMF85" s="43"/>
      <c r="WMG85" s="40"/>
      <c r="WMH85" s="43"/>
      <c r="WMI85" s="43"/>
      <c r="WMJ85" s="43"/>
      <c r="WMK85" s="44"/>
      <c r="WML85" s="43"/>
      <c r="WMM85" s="43"/>
      <c r="WMN85" s="43"/>
      <c r="WMO85" s="40"/>
      <c r="WMP85" s="43"/>
      <c r="WMQ85" s="43"/>
      <c r="WMR85" s="43"/>
      <c r="WMS85" s="44"/>
      <c r="WMT85" s="43"/>
      <c r="WMU85" s="43"/>
      <c r="WMV85" s="43"/>
      <c r="WMW85" s="40"/>
      <c r="WMX85" s="43"/>
      <c r="WMY85" s="43"/>
      <c r="WMZ85" s="43"/>
      <c r="WNA85" s="44"/>
      <c r="WNB85" s="43"/>
      <c r="WNC85" s="43"/>
      <c r="WND85" s="43"/>
      <c r="WNE85" s="40"/>
      <c r="WNF85" s="43"/>
      <c r="WNG85" s="43"/>
      <c r="WNH85" s="43"/>
      <c r="WNI85" s="44"/>
      <c r="WNJ85" s="43"/>
      <c r="WNK85" s="43"/>
      <c r="WNL85" s="43"/>
      <c r="WNM85" s="40"/>
      <c r="WNN85" s="43"/>
      <c r="WNO85" s="43"/>
      <c r="WNP85" s="43"/>
      <c r="WNQ85" s="44"/>
      <c r="WNR85" s="43"/>
      <c r="WNS85" s="43"/>
      <c r="WNT85" s="43"/>
      <c r="WNU85" s="40"/>
      <c r="WNV85" s="43"/>
      <c r="WNW85" s="43"/>
      <c r="WNX85" s="43"/>
      <c r="WNY85" s="44"/>
      <c r="WNZ85" s="43"/>
      <c r="WOA85" s="43"/>
      <c r="WOB85" s="43"/>
      <c r="WOC85" s="40"/>
      <c r="WOD85" s="43"/>
      <c r="WOE85" s="43"/>
      <c r="WOF85" s="43"/>
      <c r="WOG85" s="44"/>
      <c r="WOH85" s="43"/>
      <c r="WOI85" s="43"/>
      <c r="WOJ85" s="43"/>
      <c r="WOK85" s="40"/>
      <c r="WOL85" s="43"/>
      <c r="WOM85" s="43"/>
      <c r="WON85" s="43"/>
      <c r="WOO85" s="44"/>
      <c r="WOP85" s="43"/>
      <c r="WOQ85" s="43"/>
      <c r="WOR85" s="43"/>
      <c r="WOS85" s="40"/>
      <c r="WOT85" s="43"/>
      <c r="WOU85" s="43"/>
      <c r="WOV85" s="43"/>
      <c r="WOW85" s="44"/>
      <c r="WOX85" s="43"/>
      <c r="WOY85" s="43"/>
      <c r="WOZ85" s="43"/>
      <c r="WPA85" s="40"/>
      <c r="WPB85" s="43"/>
      <c r="WPC85" s="43"/>
      <c r="WPD85" s="43"/>
      <c r="WPE85" s="44"/>
      <c r="WPF85" s="43"/>
      <c r="WPG85" s="43"/>
      <c r="WPH85" s="43"/>
      <c r="WPI85" s="40"/>
      <c r="WPJ85" s="43"/>
      <c r="WPK85" s="43"/>
      <c r="WPL85" s="43"/>
      <c r="WPM85" s="44"/>
      <c r="WPN85" s="43"/>
      <c r="WPO85" s="43"/>
      <c r="WPP85" s="43"/>
      <c r="WPQ85" s="40"/>
      <c r="WPR85" s="43"/>
      <c r="WPS85" s="43"/>
      <c r="WPT85" s="43"/>
      <c r="WPU85" s="44"/>
      <c r="WPV85" s="43"/>
      <c r="WPW85" s="43"/>
      <c r="WPX85" s="43"/>
      <c r="WPY85" s="40"/>
      <c r="WPZ85" s="43"/>
      <c r="WQA85" s="43"/>
      <c r="WQB85" s="43"/>
      <c r="WQC85" s="44"/>
      <c r="WQD85" s="43"/>
      <c r="WQE85" s="43"/>
      <c r="WQF85" s="43"/>
      <c r="WQG85" s="40"/>
      <c r="WQH85" s="43"/>
      <c r="WQI85" s="43"/>
      <c r="WQJ85" s="43"/>
      <c r="WQK85" s="44"/>
      <c r="WQL85" s="43"/>
      <c r="WQM85" s="43"/>
      <c r="WQN85" s="43"/>
      <c r="WQO85" s="40"/>
      <c r="WQP85" s="43"/>
      <c r="WQQ85" s="43"/>
      <c r="WQR85" s="43"/>
      <c r="WQS85" s="44"/>
      <c r="WQT85" s="43"/>
      <c r="WQU85" s="43"/>
      <c r="WQV85" s="43"/>
      <c r="WQW85" s="40"/>
      <c r="WQX85" s="43"/>
      <c r="WQY85" s="43"/>
      <c r="WQZ85" s="43"/>
      <c r="WRA85" s="44"/>
      <c r="WRB85" s="43"/>
      <c r="WRC85" s="43"/>
      <c r="WRD85" s="43"/>
      <c r="WRE85" s="40"/>
      <c r="WRF85" s="43"/>
      <c r="WRG85" s="43"/>
      <c r="WRH85" s="43"/>
      <c r="WRI85" s="44"/>
      <c r="WRJ85" s="43"/>
      <c r="WRK85" s="43"/>
      <c r="WRL85" s="43"/>
      <c r="WRM85" s="40"/>
      <c r="WRN85" s="43"/>
      <c r="WRO85" s="43"/>
      <c r="WRP85" s="43"/>
      <c r="WRQ85" s="44"/>
      <c r="WRR85" s="43"/>
      <c r="WRS85" s="43"/>
      <c r="WRT85" s="43"/>
      <c r="WRU85" s="40"/>
      <c r="WRV85" s="43"/>
      <c r="WRW85" s="43"/>
      <c r="WRX85" s="43"/>
      <c r="WRY85" s="44"/>
      <c r="WRZ85" s="43"/>
      <c r="WSA85" s="43"/>
      <c r="WSB85" s="43"/>
      <c r="WSC85" s="40"/>
      <c r="WSD85" s="43"/>
      <c r="WSE85" s="43"/>
      <c r="WSF85" s="43"/>
      <c r="WSG85" s="44"/>
      <c r="WSH85" s="43"/>
      <c r="WSI85" s="43"/>
      <c r="WSJ85" s="43"/>
      <c r="WSK85" s="40"/>
      <c r="WSL85" s="43"/>
      <c r="WSM85" s="43"/>
      <c r="WSN85" s="43"/>
      <c r="WSO85" s="44"/>
      <c r="WSP85" s="43"/>
      <c r="WSQ85" s="43"/>
      <c r="WSR85" s="43"/>
      <c r="WSS85" s="40"/>
      <c r="WST85" s="43"/>
      <c r="WSU85" s="43"/>
      <c r="WSV85" s="43"/>
      <c r="WSW85" s="44"/>
      <c r="WSX85" s="43"/>
      <c r="WSY85" s="43"/>
      <c r="WSZ85" s="43"/>
      <c r="WTA85" s="40"/>
      <c r="WTB85" s="43"/>
      <c r="WTC85" s="43"/>
      <c r="WTD85" s="43"/>
      <c r="WTE85" s="44"/>
      <c r="WTF85" s="43"/>
      <c r="WTG85" s="43"/>
      <c r="WTH85" s="43"/>
      <c r="WTI85" s="40"/>
      <c r="WTJ85" s="43"/>
      <c r="WTK85" s="43"/>
      <c r="WTL85" s="43"/>
      <c r="WTM85" s="44"/>
      <c r="WTN85" s="43"/>
      <c r="WTO85" s="43"/>
      <c r="WTP85" s="43"/>
      <c r="WTQ85" s="40"/>
      <c r="WTR85" s="43"/>
      <c r="WTS85" s="43"/>
      <c r="WTT85" s="43"/>
      <c r="WTU85" s="44"/>
      <c r="WTV85" s="43"/>
      <c r="WTW85" s="43"/>
      <c r="WTX85" s="43"/>
      <c r="WTY85" s="40"/>
      <c r="WTZ85" s="43"/>
      <c r="WUA85" s="43"/>
      <c r="WUB85" s="43"/>
      <c r="WUC85" s="44"/>
      <c r="WUD85" s="43"/>
      <c r="WUE85" s="43"/>
      <c r="WUF85" s="43"/>
      <c r="WUG85" s="40"/>
      <c r="WUH85" s="43"/>
      <c r="WUI85" s="43"/>
      <c r="WUJ85" s="43"/>
      <c r="WUK85" s="44"/>
      <c r="WUL85" s="43"/>
      <c r="WUM85" s="43"/>
      <c r="WUN85" s="43"/>
      <c r="WUO85" s="40"/>
      <c r="WUP85" s="43"/>
      <c r="WUQ85" s="43"/>
      <c r="WUR85" s="43"/>
      <c r="WUS85" s="44"/>
      <c r="WUT85" s="43"/>
      <c r="WUU85" s="43"/>
      <c r="WUV85" s="43"/>
      <c r="WUW85" s="40"/>
      <c r="WUX85" s="43"/>
      <c r="WUY85" s="43"/>
      <c r="WUZ85" s="43"/>
      <c r="WVA85" s="44"/>
      <c r="WVB85" s="43"/>
      <c r="WVC85" s="43"/>
      <c r="WVD85" s="43"/>
      <c r="WVE85" s="40"/>
      <c r="WVF85" s="43"/>
      <c r="WVG85" s="43"/>
      <c r="WVH85" s="43"/>
      <c r="WVI85" s="44"/>
      <c r="WVJ85" s="43"/>
      <c r="WVK85" s="43"/>
      <c r="WVL85" s="43"/>
      <c r="WVM85" s="40"/>
      <c r="WVN85" s="43"/>
      <c r="WVO85" s="43"/>
      <c r="WVP85" s="43"/>
      <c r="WVQ85" s="44"/>
      <c r="WVR85" s="43"/>
      <c r="WVS85" s="43"/>
      <c r="WVT85" s="43"/>
      <c r="WVU85" s="40"/>
      <c r="WVV85" s="43"/>
      <c r="WVW85" s="43"/>
      <c r="WVX85" s="43"/>
      <c r="WVY85" s="44"/>
      <c r="WVZ85" s="43"/>
      <c r="WWA85" s="43"/>
      <c r="WWB85" s="43"/>
      <c r="WWC85" s="40"/>
      <c r="WWD85" s="43"/>
      <c r="WWE85" s="43"/>
      <c r="WWF85" s="43"/>
      <c r="WWG85" s="44"/>
      <c r="WWH85" s="43"/>
      <c r="WWI85" s="43"/>
      <c r="WWJ85" s="43"/>
      <c r="WWK85" s="40"/>
      <c r="WWL85" s="43"/>
      <c r="WWM85" s="43"/>
      <c r="WWN85" s="43"/>
      <c r="WWO85" s="44"/>
      <c r="WWP85" s="43"/>
      <c r="WWQ85" s="43"/>
      <c r="WWR85" s="43"/>
      <c r="WWS85" s="40"/>
      <c r="WWT85" s="43"/>
      <c r="WWU85" s="43"/>
      <c r="WWV85" s="43"/>
      <c r="WWW85" s="44"/>
      <c r="WWX85" s="43"/>
      <c r="WWY85" s="43"/>
      <c r="WWZ85" s="43"/>
      <c r="WXA85" s="40"/>
      <c r="WXB85" s="43"/>
      <c r="WXC85" s="43"/>
      <c r="WXD85" s="43"/>
      <c r="WXE85" s="44"/>
      <c r="WXF85" s="43"/>
      <c r="WXG85" s="43"/>
      <c r="WXH85" s="43"/>
      <c r="WXI85" s="40"/>
      <c r="WXJ85" s="43"/>
      <c r="WXK85" s="43"/>
      <c r="WXL85" s="43"/>
      <c r="WXM85" s="44"/>
      <c r="WXN85" s="43"/>
      <c r="WXO85" s="43"/>
      <c r="WXP85" s="43"/>
      <c r="WXQ85" s="40"/>
      <c r="WXR85" s="43"/>
      <c r="WXS85" s="43"/>
      <c r="WXT85" s="43"/>
      <c r="WXU85" s="44"/>
      <c r="WXV85" s="43"/>
      <c r="WXW85" s="43"/>
      <c r="WXX85" s="43"/>
      <c r="WXY85" s="40"/>
      <c r="WXZ85" s="43"/>
      <c r="WYA85" s="43"/>
      <c r="WYB85" s="43"/>
      <c r="WYC85" s="44"/>
      <c r="WYD85" s="43"/>
      <c r="WYE85" s="43"/>
      <c r="WYF85" s="43"/>
      <c r="WYG85" s="40"/>
      <c r="WYH85" s="43"/>
      <c r="WYI85" s="43"/>
      <c r="WYJ85" s="43"/>
      <c r="WYK85" s="44"/>
      <c r="WYL85" s="43"/>
      <c r="WYM85" s="43"/>
      <c r="WYN85" s="43"/>
      <c r="WYO85" s="40"/>
      <c r="WYP85" s="43"/>
      <c r="WYQ85" s="43"/>
      <c r="WYR85" s="43"/>
      <c r="WYS85" s="44"/>
      <c r="WYT85" s="43"/>
      <c r="WYU85" s="43"/>
      <c r="WYV85" s="43"/>
      <c r="WYW85" s="40"/>
      <c r="WYX85" s="43"/>
      <c r="WYY85" s="43"/>
      <c r="WYZ85" s="43"/>
      <c r="WZA85" s="44"/>
      <c r="WZB85" s="43"/>
      <c r="WZC85" s="43"/>
      <c r="WZD85" s="43"/>
      <c r="WZE85" s="40"/>
      <c r="WZF85" s="43"/>
      <c r="WZG85" s="43"/>
      <c r="WZH85" s="43"/>
      <c r="WZI85" s="44"/>
      <c r="WZJ85" s="43"/>
      <c r="WZK85" s="43"/>
      <c r="WZL85" s="43"/>
      <c r="WZM85" s="40"/>
      <c r="WZN85" s="43"/>
      <c r="WZO85" s="43"/>
      <c r="WZP85" s="43"/>
      <c r="WZQ85" s="44"/>
      <c r="WZR85" s="43"/>
      <c r="WZS85" s="43"/>
      <c r="WZT85" s="43"/>
      <c r="WZU85" s="40"/>
      <c r="WZV85" s="43"/>
      <c r="WZW85" s="43"/>
      <c r="WZX85" s="43"/>
      <c r="WZY85" s="44"/>
      <c r="WZZ85" s="43"/>
      <c r="XAA85" s="43"/>
      <c r="XAB85" s="43"/>
      <c r="XAC85" s="40"/>
      <c r="XAD85" s="43"/>
      <c r="XAE85" s="43"/>
      <c r="XAF85" s="43"/>
      <c r="XAG85" s="44"/>
      <c r="XAH85" s="43"/>
      <c r="XAI85" s="43"/>
      <c r="XAJ85" s="43"/>
      <c r="XAK85" s="40"/>
      <c r="XAL85" s="43"/>
      <c r="XAM85" s="43"/>
      <c r="XAN85" s="43"/>
      <c r="XAO85" s="44"/>
      <c r="XAP85" s="43"/>
      <c r="XAQ85" s="43"/>
      <c r="XAR85" s="43"/>
      <c r="XAS85" s="40"/>
      <c r="XAT85" s="43"/>
      <c r="XAU85" s="43"/>
      <c r="XAV85" s="43"/>
      <c r="XAW85" s="44"/>
      <c r="XAX85" s="43"/>
      <c r="XAY85" s="43"/>
      <c r="XAZ85" s="43"/>
      <c r="XBA85" s="40"/>
      <c r="XBB85" s="43"/>
      <c r="XBC85" s="43"/>
      <c r="XBD85" s="43"/>
      <c r="XBE85" s="44"/>
      <c r="XBF85" s="43"/>
      <c r="XBG85" s="43"/>
      <c r="XBH85" s="43"/>
      <c r="XBI85" s="40"/>
      <c r="XBJ85" s="43"/>
      <c r="XBK85" s="43"/>
      <c r="XBL85" s="43"/>
      <c r="XBM85" s="44"/>
      <c r="XBN85" s="43"/>
      <c r="XBO85" s="43"/>
      <c r="XBP85" s="43"/>
      <c r="XBQ85" s="40"/>
      <c r="XBR85" s="43"/>
      <c r="XBS85" s="43"/>
      <c r="XBT85" s="43"/>
      <c r="XBU85" s="44"/>
      <c r="XBV85" s="43"/>
      <c r="XBW85" s="43"/>
      <c r="XBX85" s="43"/>
      <c r="XBY85" s="40"/>
      <c r="XBZ85" s="43"/>
      <c r="XCA85" s="43"/>
      <c r="XCB85" s="43"/>
      <c r="XCC85" s="44"/>
      <c r="XCD85" s="43"/>
      <c r="XCE85" s="43"/>
      <c r="XCF85" s="43"/>
      <c r="XCG85" s="40"/>
      <c r="XCH85" s="43"/>
      <c r="XCI85" s="43"/>
      <c r="XCJ85" s="43"/>
      <c r="XCK85" s="44"/>
      <c r="XCL85" s="43"/>
      <c r="XCM85" s="43"/>
      <c r="XCN85" s="43"/>
      <c r="XCO85" s="40"/>
      <c r="XCP85" s="43"/>
      <c r="XCQ85" s="43"/>
      <c r="XCR85" s="43"/>
      <c r="XCS85" s="44"/>
      <c r="XCT85" s="43"/>
      <c r="XCU85" s="43"/>
      <c r="XCV85" s="43"/>
      <c r="XCW85" s="40"/>
      <c r="XCX85" s="43"/>
      <c r="XCY85" s="43"/>
      <c r="XCZ85" s="43"/>
      <c r="XDA85" s="44"/>
      <c r="XDB85" s="43"/>
      <c r="XDC85" s="43"/>
      <c r="XDD85" s="43"/>
      <c r="XDE85" s="40"/>
      <c r="XDF85" s="43"/>
      <c r="XDG85" s="43"/>
      <c r="XDH85" s="43"/>
      <c r="XDI85" s="44"/>
      <c r="XDJ85" s="43"/>
      <c r="XDK85" s="43"/>
      <c r="XDL85" s="43"/>
      <c r="XDM85" s="40"/>
      <c r="XDN85" s="43"/>
      <c r="XDO85" s="43"/>
      <c r="XDP85" s="43"/>
      <c r="XDQ85" s="44"/>
      <c r="XDR85" s="43"/>
      <c r="XDS85" s="43"/>
      <c r="XDT85" s="43"/>
      <c r="XDU85" s="40"/>
      <c r="XDV85" s="43"/>
      <c r="XDW85" s="43"/>
      <c r="XDX85" s="43"/>
      <c r="XDY85" s="44"/>
      <c r="XDZ85" s="43"/>
      <c r="XEA85" s="43"/>
      <c r="XEB85" s="43"/>
      <c r="XEC85" s="40"/>
      <c r="XED85" s="43"/>
      <c r="XEE85" s="43"/>
      <c r="XEF85" s="43"/>
      <c r="XEG85" s="44"/>
      <c r="XEH85" s="43"/>
      <c r="XEI85" s="43"/>
      <c r="XEJ85" s="43"/>
      <c r="XEK85" s="40"/>
      <c r="XEL85" s="43"/>
      <c r="XEM85" s="43"/>
      <c r="XEN85" s="43"/>
      <c r="XEO85" s="44"/>
      <c r="XEP85" s="43"/>
      <c r="XEQ85" s="43"/>
      <c r="XER85" s="43"/>
      <c r="XES85" s="40"/>
      <c r="XET85" s="43"/>
      <c r="XEU85" s="43"/>
      <c r="XEV85" s="43"/>
      <c r="XEW85" s="44"/>
      <c r="XEX85" s="43"/>
      <c r="XEY85" s="43"/>
      <c r="XEZ85" s="43"/>
      <c r="XFA85" s="40"/>
      <c r="XFB85" s="43"/>
      <c r="XFC85" s="43"/>
      <c r="XFD85" s="43"/>
    </row>
    <row r="86" spans="1:16384">
      <c r="A86" s="18">
        <v>14179</v>
      </c>
      <c r="B86" s="1"/>
      <c r="C86" s="1">
        <v>1</v>
      </c>
      <c r="D86" s="1">
        <v>1</v>
      </c>
      <c r="E86" s="1">
        <v>1</v>
      </c>
      <c r="F86" s="1">
        <v>1</v>
      </c>
      <c r="G86" s="1">
        <v>1</v>
      </c>
      <c r="H86" t="s">
        <v>71</v>
      </c>
      <c r="I86" s="18"/>
      <c r="J86" s="1"/>
      <c r="K86" s="1"/>
      <c r="L86" s="1"/>
      <c r="M86" s="1"/>
      <c r="N86" s="1"/>
      <c r="O86" s="1"/>
      <c r="Q86" s="18"/>
      <c r="R86" s="1"/>
      <c r="S86" s="1"/>
      <c r="T86" s="1"/>
      <c r="U86" s="1"/>
      <c r="V86" s="1"/>
      <c r="W86" s="1"/>
      <c r="Y86" s="18"/>
      <c r="Z86" s="1"/>
      <c r="AA86" s="1"/>
      <c r="AB86" s="1"/>
      <c r="AC86" s="1"/>
      <c r="AD86" s="1"/>
      <c r="AE86" s="1"/>
      <c r="AG86" s="18"/>
      <c r="AH86" s="1"/>
      <c r="AI86" s="1"/>
      <c r="AJ86" s="1"/>
      <c r="AK86" s="1"/>
      <c r="AL86" s="1"/>
      <c r="AM86" s="1"/>
      <c r="AO86" s="18"/>
      <c r="AP86" s="1"/>
      <c r="AQ86" s="1"/>
      <c r="AR86" s="1"/>
      <c r="AS86" s="1"/>
      <c r="AT86" s="1"/>
      <c r="AU86" s="1"/>
      <c r="AW86" s="18"/>
      <c r="AX86" s="1"/>
      <c r="AY86" s="1"/>
      <c r="AZ86" s="1"/>
      <c r="BA86" s="1"/>
      <c r="BB86" s="1"/>
      <c r="BC86" s="1"/>
      <c r="BE86" s="18"/>
      <c r="BF86" s="1"/>
      <c r="BG86" s="1"/>
      <c r="BH86" s="1"/>
      <c r="BI86" s="1"/>
      <c r="BJ86" s="1"/>
      <c r="BK86" s="1"/>
      <c r="BM86" s="18"/>
      <c r="BN86" s="1"/>
      <c r="BO86" s="1"/>
      <c r="BP86" s="1"/>
      <c r="BQ86" s="1"/>
      <c r="BR86" s="1"/>
      <c r="BS86" s="1"/>
      <c r="BU86" s="18"/>
      <c r="BV86" s="1"/>
      <c r="BW86" s="1"/>
      <c r="BX86" s="1"/>
      <c r="BY86" s="1"/>
      <c r="BZ86" s="1"/>
      <c r="CA86" s="1"/>
      <c r="CC86" s="18"/>
      <c r="CD86" s="1"/>
      <c r="CE86" s="1"/>
      <c r="CF86" s="1"/>
      <c r="CG86" s="1"/>
      <c r="CH86" s="1"/>
      <c r="CI86" s="1"/>
      <c r="CK86" s="18"/>
      <c r="CL86" s="1"/>
      <c r="CM86" s="1"/>
      <c r="CN86" s="1"/>
      <c r="CO86" s="1"/>
      <c r="CP86" s="1"/>
      <c r="CQ86" s="1"/>
      <c r="CS86" s="18"/>
      <c r="CT86" s="1"/>
      <c r="CU86" s="1"/>
      <c r="CV86" s="1"/>
      <c r="CW86" s="1"/>
      <c r="CX86" s="1"/>
      <c r="CY86" s="1"/>
      <c r="DA86" s="18"/>
      <c r="DB86" s="1"/>
      <c r="DC86" s="1"/>
      <c r="DD86" s="1"/>
      <c r="DE86" s="1"/>
      <c r="DF86" s="1"/>
      <c r="DG86" s="1"/>
      <c r="DI86" s="18"/>
      <c r="DJ86" s="1"/>
      <c r="DK86" s="1"/>
      <c r="DL86" s="1"/>
      <c r="DM86" s="1"/>
      <c r="DN86" s="1"/>
      <c r="DO86" s="1"/>
      <c r="DQ86" s="18"/>
      <c r="DR86" s="1"/>
      <c r="DS86" s="1"/>
      <c r="DT86" s="1"/>
      <c r="DU86" s="1"/>
      <c r="DV86" s="1"/>
      <c r="DW86" s="1"/>
      <c r="DY86" s="18"/>
      <c r="DZ86" s="1"/>
      <c r="EA86" s="1"/>
      <c r="EB86" s="1"/>
      <c r="EC86" s="1"/>
      <c r="ED86" s="1"/>
      <c r="EE86" s="1"/>
      <c r="EG86" s="18"/>
      <c r="EH86" s="1"/>
      <c r="EI86" s="1"/>
      <c r="EJ86" s="1"/>
      <c r="EK86" s="1"/>
      <c r="EL86" s="1"/>
      <c r="EM86" s="1"/>
      <c r="EO86" s="18"/>
      <c r="EP86" s="1"/>
      <c r="EQ86" s="1"/>
      <c r="ER86" s="1"/>
      <c r="ES86" s="1"/>
      <c r="ET86" s="1"/>
      <c r="EU86" s="1"/>
      <c r="EW86" s="18"/>
      <c r="EX86" s="1"/>
      <c r="EY86" s="1"/>
      <c r="EZ86" s="1"/>
      <c r="FA86" s="1"/>
      <c r="FB86" s="1"/>
      <c r="FC86" s="1"/>
      <c r="FE86" s="18"/>
      <c r="FF86" s="1"/>
      <c r="FG86" s="1"/>
      <c r="FH86" s="1"/>
      <c r="FI86" s="1"/>
      <c r="FJ86" s="1"/>
      <c r="FK86" s="1"/>
      <c r="FM86" s="18"/>
      <c r="FN86" s="1"/>
      <c r="FO86" s="1"/>
      <c r="FP86" s="1"/>
      <c r="FQ86" s="1"/>
      <c r="FR86" s="1"/>
      <c r="FS86" s="1"/>
      <c r="FU86" s="18"/>
      <c r="FV86" s="1"/>
      <c r="FW86" s="1"/>
      <c r="FX86" s="1"/>
      <c r="FY86" s="1"/>
      <c r="FZ86" s="1"/>
      <c r="GA86" s="1"/>
      <c r="GC86" s="18"/>
      <c r="GD86" s="1"/>
      <c r="GE86" s="1"/>
      <c r="GF86" s="1"/>
      <c r="GG86" s="1"/>
      <c r="GH86" s="1"/>
      <c r="GI86" s="1"/>
      <c r="GK86" s="18"/>
      <c r="GL86" s="1"/>
      <c r="GM86" s="1"/>
      <c r="GN86" s="1"/>
      <c r="GO86" s="1"/>
      <c r="GP86" s="1"/>
      <c r="GQ86" s="1"/>
      <c r="GS86" s="18"/>
      <c r="GT86" s="1"/>
      <c r="GU86" s="1"/>
      <c r="GV86" s="1"/>
      <c r="GW86" s="1"/>
      <c r="GX86" s="1"/>
      <c r="GY86" s="1"/>
      <c r="HA86" s="18"/>
      <c r="HB86" s="1"/>
      <c r="HC86" s="1"/>
      <c r="HD86" s="1"/>
      <c r="HE86" s="1"/>
      <c r="HF86" s="1"/>
      <c r="HG86" s="1"/>
      <c r="HI86" s="18"/>
      <c r="HJ86" s="1"/>
      <c r="HK86" s="1"/>
      <c r="HL86" s="1"/>
      <c r="HM86" s="1"/>
      <c r="HN86" s="1"/>
      <c r="HO86" s="1"/>
      <c r="HQ86" s="18"/>
      <c r="HR86" s="1"/>
      <c r="HS86" s="1"/>
      <c r="HT86" s="1"/>
      <c r="HU86" s="1"/>
      <c r="HV86" s="1"/>
      <c r="HW86" s="1"/>
      <c r="HY86" s="18"/>
      <c r="HZ86" s="1"/>
      <c r="IA86" s="1"/>
      <c r="IB86" s="1"/>
      <c r="IC86" s="1"/>
      <c r="ID86" s="1"/>
      <c r="IE86" s="1"/>
      <c r="IG86" s="18"/>
      <c r="IH86" s="1"/>
      <c r="II86" s="1"/>
      <c r="IJ86" s="1"/>
      <c r="IK86" s="1"/>
      <c r="IL86" s="1"/>
      <c r="IM86" s="1"/>
      <c r="IO86" s="18"/>
      <c r="IP86" s="1"/>
      <c r="IQ86" s="1"/>
      <c r="IR86" s="1"/>
      <c r="IS86" s="1"/>
      <c r="IT86" s="1"/>
      <c r="IU86" s="1"/>
      <c r="IW86" s="18"/>
      <c r="IX86" s="1"/>
      <c r="IY86" s="1"/>
      <c r="IZ86" s="1"/>
      <c r="JA86" s="1"/>
      <c r="JB86" s="1"/>
      <c r="JC86" s="1"/>
      <c r="JE86" s="18"/>
      <c r="JF86" s="1"/>
      <c r="JG86" s="1"/>
      <c r="JH86" s="1"/>
      <c r="JI86" s="1"/>
      <c r="JJ86" s="1"/>
      <c r="JK86" s="1"/>
      <c r="JM86" s="18"/>
      <c r="JN86" s="1"/>
      <c r="JO86" s="1"/>
      <c r="JP86" s="1"/>
      <c r="JQ86" s="1"/>
      <c r="JR86" s="1"/>
      <c r="JS86" s="1"/>
      <c r="JU86" s="18"/>
      <c r="JV86" s="1"/>
      <c r="JW86" s="1"/>
      <c r="JX86" s="1"/>
      <c r="JY86" s="1"/>
      <c r="JZ86" s="1"/>
      <c r="KA86" s="1"/>
      <c r="KC86" s="18"/>
      <c r="KD86" s="1"/>
      <c r="KE86" s="1"/>
      <c r="KF86" s="1"/>
      <c r="KG86" s="1"/>
      <c r="KH86" s="1"/>
      <c r="KI86" s="1"/>
      <c r="KK86" s="18"/>
      <c r="KL86" s="1"/>
      <c r="KM86" s="1"/>
      <c r="KN86" s="1"/>
      <c r="KO86" s="1"/>
      <c r="KP86" s="1"/>
      <c r="KQ86" s="1"/>
      <c r="KS86" s="18"/>
      <c r="KT86" s="1"/>
      <c r="KU86" s="1"/>
      <c r="KV86" s="1"/>
      <c r="KW86" s="1"/>
      <c r="KX86" s="1"/>
      <c r="KY86" s="1"/>
      <c r="LA86" s="18"/>
      <c r="LB86" s="1"/>
      <c r="LC86" s="1"/>
      <c r="LD86" s="1"/>
      <c r="LE86" s="1"/>
      <c r="LF86" s="1"/>
      <c r="LG86" s="1"/>
      <c r="LI86" s="18"/>
      <c r="LJ86" s="1"/>
      <c r="LK86" s="1"/>
      <c r="LL86" s="1"/>
      <c r="LM86" s="1"/>
      <c r="LN86" s="1"/>
      <c r="LO86" s="1"/>
      <c r="LQ86" s="18"/>
      <c r="LR86" s="1"/>
      <c r="LS86" s="1"/>
      <c r="LT86" s="1"/>
      <c r="LU86" s="1"/>
      <c r="LV86" s="1"/>
      <c r="LW86" s="1"/>
      <c r="LY86" s="18"/>
      <c r="LZ86" s="1"/>
      <c r="MA86" s="1"/>
      <c r="MB86" s="1"/>
      <c r="MC86" s="1"/>
      <c r="MD86" s="1"/>
      <c r="ME86" s="1"/>
      <c r="MG86" s="18"/>
      <c r="MH86" s="1"/>
      <c r="MI86" s="1"/>
      <c r="MJ86" s="1"/>
      <c r="MK86" s="1"/>
      <c r="ML86" s="1"/>
      <c r="MM86" s="1"/>
      <c r="MO86" s="18"/>
      <c r="MP86" s="1"/>
      <c r="MQ86" s="1"/>
      <c r="MR86" s="1"/>
      <c r="MS86" s="1"/>
      <c r="MT86" s="1"/>
      <c r="MU86" s="1"/>
      <c r="MW86" s="18"/>
      <c r="MX86" s="1"/>
      <c r="MY86" s="1"/>
      <c r="MZ86" s="1"/>
      <c r="NA86" s="1"/>
      <c r="NB86" s="1"/>
      <c r="NC86" s="1"/>
      <c r="NE86" s="18"/>
      <c r="NF86" s="1"/>
      <c r="NG86" s="1"/>
      <c r="NH86" s="1"/>
      <c r="NI86" s="1"/>
      <c r="NJ86" s="1"/>
      <c r="NK86" s="1"/>
      <c r="NM86" s="18"/>
      <c r="NN86" s="1"/>
      <c r="NO86" s="1"/>
      <c r="NP86" s="1"/>
      <c r="NQ86" s="1"/>
      <c r="NR86" s="1"/>
      <c r="NS86" s="1"/>
      <c r="NU86" s="18"/>
      <c r="NV86" s="1"/>
      <c r="NW86" s="1"/>
      <c r="NX86" s="1"/>
      <c r="NY86" s="1"/>
      <c r="NZ86" s="1"/>
      <c r="OA86" s="1"/>
      <c r="OC86" s="18"/>
      <c r="OD86" s="1"/>
      <c r="OE86" s="1"/>
      <c r="OF86" s="1"/>
      <c r="OG86" s="1"/>
      <c r="OH86" s="1"/>
      <c r="OI86" s="1"/>
      <c r="OK86" s="18"/>
      <c r="OL86" s="1"/>
      <c r="OM86" s="1"/>
      <c r="ON86" s="1"/>
      <c r="OO86" s="1"/>
      <c r="OP86" s="1"/>
      <c r="OQ86" s="1"/>
      <c r="OS86" s="18"/>
      <c r="OT86" s="1"/>
      <c r="OU86" s="1"/>
      <c r="OV86" s="1"/>
      <c r="OW86" s="1"/>
      <c r="OX86" s="1"/>
      <c r="OY86" s="1"/>
      <c r="PA86" s="18"/>
      <c r="PB86" s="1"/>
      <c r="PC86" s="1"/>
      <c r="PD86" s="1"/>
      <c r="PE86" s="1"/>
      <c r="PF86" s="1"/>
      <c r="PG86" s="1"/>
      <c r="PI86" s="18"/>
      <c r="PJ86" s="1"/>
      <c r="PK86" s="1"/>
      <c r="PL86" s="1"/>
      <c r="PM86" s="1"/>
      <c r="PN86" s="1"/>
      <c r="PO86" s="1"/>
      <c r="PQ86" s="18"/>
      <c r="PR86" s="1"/>
      <c r="PS86" s="1"/>
      <c r="PT86" s="1"/>
      <c r="PU86" s="1"/>
      <c r="PV86" s="1"/>
      <c r="PW86" s="1"/>
      <c r="PY86" s="18"/>
      <c r="PZ86" s="1"/>
      <c r="QA86" s="1"/>
      <c r="QB86" s="1"/>
      <c r="QC86" s="1"/>
      <c r="QD86" s="1"/>
      <c r="QE86" s="1"/>
      <c r="QG86" s="18"/>
      <c r="QH86" s="1"/>
      <c r="QI86" s="1"/>
      <c r="QJ86" s="1"/>
      <c r="QK86" s="1"/>
      <c r="QL86" s="1"/>
      <c r="QM86" s="1"/>
      <c r="QO86" s="18"/>
      <c r="QP86" s="1"/>
      <c r="QQ86" s="1"/>
      <c r="QR86" s="1"/>
      <c r="QS86" s="1"/>
      <c r="QT86" s="1"/>
      <c r="QU86" s="1"/>
      <c r="QW86" s="18"/>
      <c r="QX86" s="1"/>
      <c r="QY86" s="1"/>
      <c r="QZ86" s="1"/>
      <c r="RA86" s="1"/>
      <c r="RB86" s="1"/>
      <c r="RC86" s="1"/>
      <c r="RE86" s="18"/>
      <c r="RF86" s="1"/>
      <c r="RG86" s="1"/>
      <c r="RH86" s="1"/>
      <c r="RI86" s="1"/>
      <c r="RJ86" s="1"/>
      <c r="RK86" s="1"/>
      <c r="RM86" s="18"/>
      <c r="RN86" s="1"/>
      <c r="RO86" s="1"/>
      <c r="RP86" s="1"/>
      <c r="RQ86" s="1"/>
      <c r="RR86" s="1"/>
      <c r="RS86" s="1"/>
      <c r="RU86" s="18"/>
      <c r="RV86" s="1"/>
      <c r="RW86" s="1"/>
      <c r="RX86" s="1"/>
      <c r="RY86" s="1"/>
      <c r="RZ86" s="1"/>
      <c r="SA86" s="1"/>
      <c r="SC86" s="18"/>
      <c r="SD86" s="1"/>
      <c r="SE86" s="1"/>
      <c r="SF86" s="1"/>
      <c r="SG86" s="1"/>
      <c r="SH86" s="1"/>
      <c r="SI86" s="1"/>
      <c r="SK86" s="18"/>
      <c r="SL86" s="1"/>
      <c r="SM86" s="1"/>
      <c r="SN86" s="1"/>
      <c r="SO86" s="1"/>
      <c r="SP86" s="1"/>
      <c r="SQ86" s="1"/>
      <c r="SS86" s="18"/>
      <c r="ST86" s="1"/>
      <c r="SU86" s="1"/>
      <c r="SV86" s="1"/>
      <c r="SW86" s="1"/>
      <c r="SX86" s="1"/>
      <c r="SY86" s="1"/>
      <c r="TA86" s="18"/>
      <c r="TB86" s="1"/>
      <c r="TC86" s="1"/>
      <c r="TD86" s="1"/>
      <c r="TE86" s="1"/>
      <c r="TF86" s="1"/>
      <c r="TG86" s="1"/>
      <c r="TI86" s="18"/>
      <c r="TJ86" s="1"/>
      <c r="TK86" s="1"/>
      <c r="TL86" s="1"/>
      <c r="TM86" s="1"/>
      <c r="TN86" s="1"/>
      <c r="TO86" s="1"/>
      <c r="TQ86" s="18"/>
      <c r="TR86" s="1"/>
      <c r="TS86" s="1"/>
      <c r="TT86" s="1"/>
      <c r="TU86" s="1"/>
      <c r="TV86" s="1"/>
      <c r="TW86" s="1"/>
      <c r="TY86" s="18"/>
      <c r="TZ86" s="1"/>
      <c r="UA86" s="1"/>
      <c r="UB86" s="1"/>
      <c r="UC86" s="1"/>
      <c r="UD86" s="1"/>
      <c r="UE86" s="1"/>
      <c r="UG86" s="18"/>
      <c r="UH86" s="1"/>
      <c r="UI86" s="1"/>
      <c r="UJ86" s="1"/>
      <c r="UK86" s="1"/>
      <c r="UL86" s="1"/>
      <c r="UM86" s="1"/>
      <c r="UO86" s="18"/>
      <c r="UP86" s="1"/>
      <c r="UQ86" s="1"/>
      <c r="UR86" s="1"/>
      <c r="US86" s="1"/>
      <c r="UT86" s="1"/>
      <c r="UU86" s="1"/>
      <c r="UW86" s="18"/>
      <c r="UX86" s="1"/>
      <c r="UY86" s="1"/>
      <c r="UZ86" s="1"/>
      <c r="VA86" s="1"/>
      <c r="VB86" s="1"/>
      <c r="VC86" s="1"/>
      <c r="VE86" s="18"/>
      <c r="VF86" s="1"/>
      <c r="VG86" s="1"/>
      <c r="VH86" s="1"/>
      <c r="VI86" s="1"/>
      <c r="VJ86" s="1"/>
      <c r="VK86" s="1"/>
      <c r="VM86" s="18"/>
      <c r="VN86" s="1"/>
      <c r="VO86" s="1"/>
      <c r="VP86" s="1"/>
      <c r="VQ86" s="1"/>
      <c r="VR86" s="1"/>
      <c r="VS86" s="1"/>
      <c r="VU86" s="18"/>
      <c r="VV86" s="1"/>
      <c r="VW86" s="1"/>
      <c r="VX86" s="1"/>
      <c r="VY86" s="1"/>
      <c r="VZ86" s="1"/>
      <c r="WA86" s="1"/>
      <c r="WC86" s="18"/>
      <c r="WD86" s="1"/>
      <c r="WE86" s="1"/>
      <c r="WF86" s="1"/>
      <c r="WG86" s="1"/>
      <c r="WH86" s="1"/>
      <c r="WI86" s="1"/>
      <c r="WK86" s="18"/>
      <c r="WL86" s="1"/>
      <c r="WM86" s="1"/>
      <c r="WN86" s="1"/>
      <c r="WO86" s="1"/>
      <c r="WP86" s="1"/>
      <c r="WQ86" s="1"/>
      <c r="WS86" s="18"/>
      <c r="WT86" s="1"/>
      <c r="WU86" s="1"/>
      <c r="WV86" s="1"/>
      <c r="WW86" s="1"/>
      <c r="WX86" s="1"/>
      <c r="WY86" s="1"/>
      <c r="XA86" s="18"/>
      <c r="XB86" s="1"/>
      <c r="XC86" s="1"/>
      <c r="XD86" s="1"/>
      <c r="XE86" s="1"/>
      <c r="XF86" s="1"/>
      <c r="XG86" s="1"/>
      <c r="XI86" s="18"/>
      <c r="XJ86" s="1"/>
      <c r="XK86" s="1"/>
      <c r="XL86" s="1"/>
      <c r="XM86" s="1"/>
      <c r="XN86" s="1"/>
      <c r="XO86" s="1"/>
      <c r="XQ86" s="18"/>
      <c r="XR86" s="1"/>
      <c r="XS86" s="1"/>
      <c r="XT86" s="1"/>
      <c r="XU86" s="1"/>
      <c r="XV86" s="1"/>
      <c r="XW86" s="1"/>
      <c r="XY86" s="18"/>
      <c r="XZ86" s="1"/>
      <c r="YA86" s="1"/>
      <c r="YB86" s="1"/>
      <c r="YC86" s="1"/>
      <c r="YD86" s="1"/>
      <c r="YE86" s="1"/>
      <c r="YG86" s="18"/>
      <c r="YH86" s="1"/>
      <c r="YI86" s="1"/>
      <c r="YJ86" s="1"/>
      <c r="YK86" s="1"/>
      <c r="YL86" s="1"/>
      <c r="YM86" s="1"/>
      <c r="YO86" s="18"/>
      <c r="YP86" s="1"/>
      <c r="YQ86" s="1"/>
      <c r="YR86" s="1"/>
      <c r="YS86" s="1"/>
      <c r="YT86" s="1"/>
      <c r="YU86" s="1"/>
      <c r="YW86" s="18"/>
      <c r="YX86" s="1"/>
      <c r="YY86" s="1"/>
      <c r="YZ86" s="1"/>
      <c r="ZA86" s="1"/>
      <c r="ZB86" s="1"/>
      <c r="ZC86" s="1"/>
      <c r="ZE86" s="18"/>
      <c r="ZF86" s="1"/>
      <c r="ZG86" s="1"/>
      <c r="ZH86" s="1"/>
      <c r="ZI86" s="1"/>
      <c r="ZJ86" s="1"/>
      <c r="ZK86" s="1"/>
      <c r="ZM86" s="18"/>
      <c r="ZN86" s="1"/>
      <c r="ZO86" s="1"/>
      <c r="ZP86" s="1"/>
      <c r="ZQ86" s="1"/>
      <c r="ZR86" s="1"/>
      <c r="ZS86" s="1"/>
      <c r="ZU86" s="18"/>
      <c r="ZV86" s="1"/>
      <c r="ZW86" s="1"/>
      <c r="ZX86" s="1"/>
      <c r="ZY86" s="1"/>
      <c r="ZZ86" s="1"/>
      <c r="AAA86" s="1"/>
      <c r="AAC86" s="18"/>
      <c r="AAD86" s="1"/>
      <c r="AAE86" s="1"/>
      <c r="AAF86" s="1"/>
      <c r="AAG86" s="1"/>
      <c r="AAH86" s="1"/>
      <c r="AAI86" s="1"/>
      <c r="AAK86" s="18"/>
      <c r="AAL86" s="1"/>
      <c r="AAM86" s="1"/>
      <c r="AAN86" s="1"/>
      <c r="AAO86" s="1"/>
      <c r="AAP86" s="1"/>
      <c r="AAQ86" s="1"/>
      <c r="AAS86" s="18"/>
      <c r="AAT86" s="1"/>
      <c r="AAU86" s="1"/>
      <c r="AAV86" s="1"/>
      <c r="AAW86" s="1"/>
      <c r="AAX86" s="1"/>
      <c r="AAY86" s="1"/>
      <c r="ABA86" s="18"/>
      <c r="ABB86" s="1"/>
      <c r="ABC86" s="1"/>
      <c r="ABD86" s="1"/>
      <c r="ABE86" s="1"/>
      <c r="ABF86" s="1"/>
      <c r="ABG86" s="1"/>
      <c r="ABI86" s="18"/>
      <c r="ABJ86" s="1"/>
      <c r="ABK86" s="1"/>
      <c r="ABL86" s="1"/>
      <c r="ABM86" s="1"/>
      <c r="ABN86" s="1"/>
      <c r="ABO86" s="1"/>
      <c r="ABQ86" s="18"/>
      <c r="ABR86" s="1"/>
      <c r="ABS86" s="1"/>
      <c r="ABT86" s="1"/>
      <c r="ABU86" s="1"/>
      <c r="ABV86" s="1"/>
      <c r="ABW86" s="1"/>
      <c r="ABY86" s="18"/>
      <c r="ABZ86" s="1"/>
      <c r="ACA86" s="1"/>
      <c r="ACB86" s="1"/>
      <c r="ACC86" s="1"/>
      <c r="ACD86" s="1"/>
      <c r="ACE86" s="1"/>
      <c r="ACG86" s="18"/>
      <c r="ACH86" s="1"/>
      <c r="ACI86" s="1"/>
      <c r="ACJ86" s="1"/>
      <c r="ACK86" s="1"/>
      <c r="ACL86" s="1"/>
      <c r="ACM86" s="1"/>
      <c r="ACO86" s="18"/>
      <c r="ACP86" s="1"/>
      <c r="ACQ86" s="1"/>
      <c r="ACR86" s="1"/>
      <c r="ACS86" s="1"/>
      <c r="ACT86" s="1"/>
      <c r="ACU86" s="1"/>
      <c r="ACW86" s="18"/>
      <c r="ACX86" s="1"/>
      <c r="ACY86" s="1"/>
      <c r="ACZ86" s="1"/>
      <c r="ADA86" s="1"/>
      <c r="ADB86" s="1"/>
      <c r="ADC86" s="1"/>
      <c r="ADE86" s="18"/>
      <c r="ADF86" s="1"/>
      <c r="ADG86" s="1"/>
      <c r="ADH86" s="1"/>
      <c r="ADI86" s="1"/>
      <c r="ADJ86" s="1"/>
      <c r="ADK86" s="1"/>
      <c r="ADM86" s="18"/>
      <c r="ADN86" s="1"/>
      <c r="ADO86" s="1"/>
      <c r="ADP86" s="1"/>
      <c r="ADQ86" s="1"/>
      <c r="ADR86" s="1"/>
      <c r="ADS86" s="1"/>
      <c r="ADU86" s="18"/>
      <c r="ADV86" s="1"/>
      <c r="ADW86" s="1"/>
      <c r="ADX86" s="1"/>
      <c r="ADY86" s="1"/>
      <c r="ADZ86" s="1"/>
      <c r="AEA86" s="1"/>
      <c r="AEC86" s="18"/>
      <c r="AED86" s="1"/>
      <c r="AEE86" s="1"/>
      <c r="AEF86" s="1"/>
      <c r="AEG86" s="1"/>
      <c r="AEH86" s="1"/>
      <c r="AEI86" s="1"/>
      <c r="AEK86" s="18"/>
      <c r="AEL86" s="1"/>
      <c r="AEM86" s="1"/>
      <c r="AEN86" s="1"/>
      <c r="AEO86" s="1"/>
      <c r="AEP86" s="1"/>
      <c r="AEQ86" s="1"/>
      <c r="AES86" s="18"/>
      <c r="AET86" s="1"/>
      <c r="AEU86" s="1"/>
      <c r="AEV86" s="1"/>
      <c r="AEW86" s="1"/>
      <c r="AEX86" s="1"/>
      <c r="AEY86" s="1"/>
      <c r="AFA86" s="18"/>
      <c r="AFB86" s="1"/>
      <c r="AFC86" s="1"/>
      <c r="AFD86" s="1"/>
      <c r="AFE86" s="1"/>
      <c r="AFF86" s="1"/>
      <c r="AFG86" s="1"/>
      <c r="AFI86" s="18"/>
      <c r="AFJ86" s="1"/>
      <c r="AFK86" s="1"/>
      <c r="AFL86" s="1"/>
      <c r="AFM86" s="1"/>
      <c r="AFN86" s="1"/>
      <c r="AFO86" s="1"/>
      <c r="AFQ86" s="18"/>
      <c r="AFR86" s="1"/>
      <c r="AFS86" s="1"/>
      <c r="AFT86" s="1"/>
      <c r="AFU86" s="1"/>
      <c r="AFV86" s="1"/>
      <c r="AFW86" s="1"/>
      <c r="AFY86" s="18"/>
      <c r="AFZ86" s="1"/>
      <c r="AGA86" s="1"/>
      <c r="AGB86" s="1"/>
      <c r="AGC86" s="1"/>
      <c r="AGD86" s="1"/>
      <c r="AGE86" s="1"/>
      <c r="AGG86" s="18"/>
      <c r="AGH86" s="1"/>
      <c r="AGI86" s="1"/>
      <c r="AGJ86" s="1"/>
      <c r="AGK86" s="1"/>
      <c r="AGL86" s="1"/>
      <c r="AGM86" s="1"/>
      <c r="AGO86" s="18"/>
      <c r="AGP86" s="1"/>
      <c r="AGQ86" s="1"/>
      <c r="AGR86" s="1"/>
      <c r="AGS86" s="1"/>
      <c r="AGT86" s="1"/>
      <c r="AGU86" s="1"/>
      <c r="AGW86" s="18"/>
      <c r="AGX86" s="1"/>
      <c r="AGY86" s="1"/>
      <c r="AGZ86" s="1"/>
      <c r="AHA86" s="1"/>
      <c r="AHB86" s="1"/>
      <c r="AHC86" s="1"/>
      <c r="AHE86" s="18"/>
      <c r="AHF86" s="1"/>
      <c r="AHG86" s="1"/>
      <c r="AHH86" s="1"/>
      <c r="AHI86" s="1"/>
      <c r="AHJ86" s="1"/>
      <c r="AHK86" s="1"/>
      <c r="AHM86" s="18"/>
      <c r="AHN86" s="1"/>
      <c r="AHO86" s="1"/>
      <c r="AHP86" s="1"/>
      <c r="AHQ86" s="1"/>
      <c r="AHR86" s="1"/>
      <c r="AHS86" s="1"/>
      <c r="AHU86" s="18"/>
      <c r="AHV86" s="1"/>
      <c r="AHW86" s="1"/>
      <c r="AHX86" s="1"/>
      <c r="AHY86" s="1"/>
      <c r="AHZ86" s="1"/>
      <c r="AIA86" s="1"/>
      <c r="AIC86" s="18"/>
      <c r="AID86" s="1"/>
      <c r="AIE86" s="1"/>
      <c r="AIF86" s="1"/>
      <c r="AIG86" s="1"/>
      <c r="AIH86" s="1"/>
      <c r="AII86" s="1"/>
      <c r="AIK86" s="18"/>
      <c r="AIL86" s="1"/>
      <c r="AIM86" s="1"/>
      <c r="AIN86" s="1"/>
      <c r="AIO86" s="1"/>
      <c r="AIP86" s="1"/>
      <c r="AIQ86" s="1"/>
      <c r="AIS86" s="18"/>
      <c r="AIT86" s="1"/>
      <c r="AIU86" s="1"/>
      <c r="AIV86" s="1"/>
      <c r="AIW86" s="1"/>
      <c r="AIX86" s="1"/>
      <c r="AIY86" s="1"/>
      <c r="AJA86" s="18"/>
      <c r="AJB86" s="1"/>
      <c r="AJC86" s="1"/>
      <c r="AJD86" s="1"/>
      <c r="AJE86" s="1"/>
      <c r="AJF86" s="1"/>
      <c r="AJG86" s="1"/>
      <c r="AJI86" s="18"/>
      <c r="AJJ86" s="1"/>
      <c r="AJK86" s="1"/>
      <c r="AJL86" s="1"/>
      <c r="AJM86" s="1"/>
      <c r="AJN86" s="1"/>
      <c r="AJO86" s="1"/>
      <c r="AJQ86" s="18"/>
      <c r="AJR86" s="1"/>
      <c r="AJS86" s="1"/>
      <c r="AJT86" s="1"/>
      <c r="AJU86" s="1"/>
      <c r="AJV86" s="1"/>
      <c r="AJW86" s="1"/>
      <c r="AJY86" s="18"/>
      <c r="AJZ86" s="1"/>
      <c r="AKA86" s="1"/>
      <c r="AKB86" s="1"/>
      <c r="AKC86" s="1"/>
      <c r="AKD86" s="1"/>
      <c r="AKE86" s="1"/>
      <c r="AKG86" s="18"/>
      <c r="AKH86" s="1"/>
      <c r="AKI86" s="1"/>
      <c r="AKJ86" s="1"/>
      <c r="AKK86" s="1"/>
      <c r="AKL86" s="1"/>
      <c r="AKM86" s="1"/>
      <c r="AKO86" s="18"/>
      <c r="AKP86" s="1"/>
      <c r="AKQ86" s="1"/>
      <c r="AKR86" s="1"/>
      <c r="AKS86" s="1"/>
      <c r="AKT86" s="1"/>
      <c r="AKU86" s="1"/>
      <c r="AKW86" s="18"/>
      <c r="AKX86" s="1"/>
      <c r="AKY86" s="1"/>
      <c r="AKZ86" s="1"/>
      <c r="ALA86" s="1"/>
      <c r="ALB86" s="1"/>
      <c r="ALC86" s="1"/>
      <c r="ALE86" s="18"/>
      <c r="ALF86" s="1"/>
      <c r="ALG86" s="1"/>
      <c r="ALH86" s="1"/>
      <c r="ALI86" s="1"/>
      <c r="ALJ86" s="1"/>
      <c r="ALK86" s="1"/>
      <c r="ALM86" s="18"/>
      <c r="ALN86" s="1"/>
      <c r="ALO86" s="1"/>
      <c r="ALP86" s="1"/>
      <c r="ALQ86" s="1"/>
      <c r="ALR86" s="1"/>
      <c r="ALS86" s="1"/>
      <c r="ALU86" s="18"/>
      <c r="ALV86" s="1"/>
      <c r="ALW86" s="1"/>
      <c r="ALX86" s="1"/>
      <c r="ALY86" s="1"/>
      <c r="ALZ86" s="1"/>
      <c r="AMA86" s="1"/>
      <c r="AMC86" s="18"/>
      <c r="AMD86" s="1"/>
      <c r="AME86" s="1"/>
      <c r="AMF86" s="1"/>
      <c r="AMG86" s="1"/>
      <c r="AMH86" s="1"/>
      <c r="AMI86" s="1"/>
      <c r="AMK86" s="18"/>
      <c r="AML86" s="1"/>
      <c r="AMM86" s="1"/>
      <c r="AMN86" s="1"/>
      <c r="AMO86" s="1"/>
      <c r="AMP86" s="1"/>
      <c r="AMQ86" s="1"/>
      <c r="AMS86" s="18"/>
      <c r="AMT86" s="1"/>
      <c r="AMU86" s="1"/>
      <c r="AMV86" s="1"/>
      <c r="AMW86" s="1"/>
      <c r="AMX86" s="1"/>
      <c r="AMY86" s="1"/>
      <c r="ANA86" s="18"/>
      <c r="ANB86" s="1"/>
      <c r="ANC86" s="1"/>
      <c r="AND86" s="1"/>
      <c r="ANE86" s="1"/>
      <c r="ANF86" s="1"/>
      <c r="ANG86" s="1"/>
      <c r="ANI86" s="18"/>
      <c r="ANJ86" s="1"/>
      <c r="ANK86" s="1"/>
      <c r="ANL86" s="1"/>
      <c r="ANM86" s="1"/>
      <c r="ANN86" s="1"/>
      <c r="ANO86" s="1"/>
      <c r="ANQ86" s="18"/>
      <c r="ANR86" s="1"/>
      <c r="ANS86" s="1"/>
      <c r="ANT86" s="1"/>
      <c r="ANU86" s="1"/>
      <c r="ANV86" s="1"/>
      <c r="ANW86" s="1"/>
      <c r="ANY86" s="18"/>
      <c r="ANZ86" s="1"/>
      <c r="AOA86" s="1"/>
      <c r="AOB86" s="1"/>
      <c r="AOC86" s="1"/>
      <c r="AOD86" s="1"/>
      <c r="AOE86" s="1"/>
      <c r="AOG86" s="18"/>
      <c r="AOH86" s="1"/>
      <c r="AOI86" s="1"/>
      <c r="AOJ86" s="1"/>
      <c r="AOK86" s="1"/>
      <c r="AOL86" s="1"/>
      <c r="AOM86" s="1"/>
      <c r="AOO86" s="18"/>
      <c r="AOP86" s="1"/>
      <c r="AOQ86" s="1"/>
      <c r="AOR86" s="1"/>
      <c r="AOS86" s="1"/>
      <c r="AOT86" s="1"/>
      <c r="AOU86" s="1"/>
      <c r="AOW86" s="18"/>
      <c r="AOX86" s="1"/>
      <c r="AOY86" s="1"/>
      <c r="AOZ86" s="1"/>
      <c r="APA86" s="1"/>
      <c r="APB86" s="1"/>
      <c r="APC86" s="1"/>
      <c r="APE86" s="18"/>
      <c r="APF86" s="1"/>
      <c r="APG86" s="1"/>
      <c r="APH86" s="1"/>
      <c r="API86" s="1"/>
      <c r="APJ86" s="1"/>
      <c r="APK86" s="1"/>
      <c r="APM86" s="18"/>
      <c r="APN86" s="1"/>
      <c r="APO86" s="1"/>
      <c r="APP86" s="1"/>
      <c r="APQ86" s="1"/>
      <c r="APR86" s="1"/>
      <c r="APS86" s="1"/>
      <c r="APU86" s="18"/>
      <c r="APV86" s="1"/>
      <c r="APW86" s="1"/>
      <c r="APX86" s="1"/>
      <c r="APY86" s="1"/>
      <c r="APZ86" s="1"/>
      <c r="AQA86" s="1"/>
      <c r="AQC86" s="18"/>
      <c r="AQD86" s="1"/>
      <c r="AQE86" s="1"/>
      <c r="AQF86" s="1"/>
      <c r="AQG86" s="1"/>
      <c r="AQH86" s="1"/>
      <c r="AQI86" s="1"/>
      <c r="AQK86" s="18"/>
      <c r="AQL86" s="1"/>
      <c r="AQM86" s="1"/>
      <c r="AQN86" s="1"/>
      <c r="AQO86" s="1"/>
      <c r="AQP86" s="1"/>
      <c r="AQQ86" s="1"/>
      <c r="AQS86" s="18"/>
      <c r="AQT86" s="1"/>
      <c r="AQU86" s="1"/>
      <c r="AQV86" s="1"/>
      <c r="AQW86" s="1"/>
      <c r="AQX86" s="1"/>
      <c r="AQY86" s="1"/>
      <c r="ARA86" s="18"/>
      <c r="ARB86" s="1"/>
      <c r="ARC86" s="1"/>
      <c r="ARD86" s="1"/>
      <c r="ARE86" s="1"/>
      <c r="ARF86" s="1"/>
      <c r="ARG86" s="1"/>
      <c r="ARI86" s="18"/>
      <c r="ARJ86" s="1"/>
      <c r="ARK86" s="1"/>
      <c r="ARL86" s="1"/>
      <c r="ARM86" s="1"/>
      <c r="ARN86" s="1"/>
      <c r="ARO86" s="1"/>
      <c r="ARQ86" s="18"/>
      <c r="ARR86" s="1"/>
      <c r="ARS86" s="1"/>
      <c r="ART86" s="1"/>
      <c r="ARU86" s="1"/>
      <c r="ARV86" s="1"/>
      <c r="ARW86" s="1"/>
      <c r="ARY86" s="18"/>
      <c r="ARZ86" s="1"/>
      <c r="ASA86" s="1"/>
      <c r="ASB86" s="1"/>
      <c r="ASC86" s="1"/>
      <c r="ASD86" s="1"/>
      <c r="ASE86" s="1"/>
      <c r="ASG86" s="18"/>
      <c r="ASH86" s="1"/>
      <c r="ASI86" s="1"/>
      <c r="ASJ86" s="1"/>
      <c r="ASK86" s="1"/>
      <c r="ASL86" s="1"/>
      <c r="ASM86" s="1"/>
      <c r="ASO86" s="18"/>
      <c r="ASP86" s="1"/>
      <c r="ASQ86" s="1"/>
      <c r="ASR86" s="1"/>
      <c r="ASS86" s="1"/>
      <c r="AST86" s="1"/>
      <c r="ASU86" s="1"/>
      <c r="ASW86" s="18"/>
      <c r="ASX86" s="1"/>
      <c r="ASY86" s="1"/>
      <c r="ASZ86" s="1"/>
      <c r="ATA86" s="1"/>
      <c r="ATB86" s="1"/>
      <c r="ATC86" s="1"/>
      <c r="ATE86" s="18"/>
      <c r="ATF86" s="1"/>
      <c r="ATG86" s="1"/>
      <c r="ATH86" s="1"/>
      <c r="ATI86" s="1"/>
      <c r="ATJ86" s="1"/>
      <c r="ATK86" s="1"/>
      <c r="ATM86" s="18"/>
      <c r="ATN86" s="1"/>
      <c r="ATO86" s="1"/>
      <c r="ATP86" s="1"/>
      <c r="ATQ86" s="1"/>
      <c r="ATR86" s="1"/>
      <c r="ATS86" s="1"/>
      <c r="ATU86" s="18"/>
      <c r="ATV86" s="1"/>
      <c r="ATW86" s="1"/>
      <c r="ATX86" s="1"/>
      <c r="ATY86" s="1"/>
      <c r="ATZ86" s="1"/>
      <c r="AUA86" s="1"/>
      <c r="AUC86" s="18"/>
      <c r="AUD86" s="1"/>
      <c r="AUE86" s="1"/>
      <c r="AUF86" s="1"/>
      <c r="AUG86" s="1"/>
      <c r="AUH86" s="1"/>
      <c r="AUI86" s="1"/>
      <c r="AUK86" s="18"/>
      <c r="AUL86" s="1"/>
      <c r="AUM86" s="1"/>
      <c r="AUN86" s="1"/>
      <c r="AUO86" s="1"/>
      <c r="AUP86" s="1"/>
      <c r="AUQ86" s="1"/>
      <c r="AUS86" s="18"/>
      <c r="AUT86" s="1"/>
      <c r="AUU86" s="1"/>
      <c r="AUV86" s="1"/>
      <c r="AUW86" s="1"/>
      <c r="AUX86" s="1"/>
      <c r="AUY86" s="1"/>
      <c r="AVA86" s="18"/>
      <c r="AVB86" s="1"/>
      <c r="AVC86" s="1"/>
      <c r="AVD86" s="1"/>
      <c r="AVE86" s="1"/>
      <c r="AVF86" s="1"/>
      <c r="AVG86" s="1"/>
      <c r="AVI86" s="18"/>
      <c r="AVJ86" s="1"/>
      <c r="AVK86" s="1"/>
      <c r="AVL86" s="1"/>
      <c r="AVM86" s="1"/>
      <c r="AVN86" s="1"/>
      <c r="AVO86" s="1"/>
      <c r="AVQ86" s="18"/>
      <c r="AVR86" s="1"/>
      <c r="AVS86" s="1"/>
      <c r="AVT86" s="1"/>
      <c r="AVU86" s="1"/>
      <c r="AVV86" s="1"/>
      <c r="AVW86" s="1"/>
      <c r="AVY86" s="18"/>
      <c r="AVZ86" s="1"/>
      <c r="AWA86" s="1"/>
      <c r="AWB86" s="1"/>
      <c r="AWC86" s="1"/>
      <c r="AWD86" s="1"/>
      <c r="AWE86" s="1"/>
      <c r="AWG86" s="18"/>
      <c r="AWH86" s="1"/>
      <c r="AWI86" s="1"/>
      <c r="AWJ86" s="1"/>
      <c r="AWK86" s="1"/>
      <c r="AWL86" s="1"/>
      <c r="AWM86" s="1"/>
      <c r="AWO86" s="18"/>
      <c r="AWP86" s="1"/>
      <c r="AWQ86" s="1"/>
      <c r="AWR86" s="1"/>
      <c r="AWS86" s="1"/>
      <c r="AWT86" s="1"/>
      <c r="AWU86" s="1"/>
      <c r="AWW86" s="18"/>
      <c r="AWX86" s="1"/>
      <c r="AWY86" s="1"/>
      <c r="AWZ86" s="1"/>
      <c r="AXA86" s="1"/>
      <c r="AXB86" s="1"/>
      <c r="AXC86" s="1"/>
      <c r="AXE86" s="18"/>
      <c r="AXF86" s="1"/>
      <c r="AXG86" s="1"/>
      <c r="AXH86" s="1"/>
      <c r="AXI86" s="1"/>
      <c r="AXJ86" s="1"/>
      <c r="AXK86" s="1"/>
      <c r="AXM86" s="18"/>
      <c r="AXN86" s="1"/>
      <c r="AXO86" s="1"/>
      <c r="AXP86" s="1"/>
      <c r="AXQ86" s="1"/>
      <c r="AXR86" s="1"/>
      <c r="AXS86" s="1"/>
      <c r="AXU86" s="18"/>
      <c r="AXV86" s="1"/>
      <c r="AXW86" s="1"/>
      <c r="AXX86" s="1"/>
      <c r="AXY86" s="1"/>
      <c r="AXZ86" s="1"/>
      <c r="AYA86" s="1"/>
      <c r="AYC86" s="18"/>
      <c r="AYD86" s="1"/>
      <c r="AYE86" s="1"/>
      <c r="AYF86" s="1"/>
      <c r="AYG86" s="1"/>
      <c r="AYH86" s="1"/>
      <c r="AYI86" s="1"/>
      <c r="AYK86" s="18"/>
      <c r="AYL86" s="1"/>
      <c r="AYM86" s="1"/>
      <c r="AYN86" s="1"/>
      <c r="AYO86" s="1"/>
      <c r="AYP86" s="1"/>
      <c r="AYQ86" s="1"/>
      <c r="AYS86" s="18"/>
      <c r="AYT86" s="1"/>
      <c r="AYU86" s="1"/>
      <c r="AYV86" s="1"/>
      <c r="AYW86" s="1"/>
      <c r="AYX86" s="1"/>
      <c r="AYY86" s="1"/>
      <c r="AZA86" s="18"/>
      <c r="AZB86" s="1"/>
      <c r="AZC86" s="1"/>
      <c r="AZD86" s="1"/>
      <c r="AZE86" s="1"/>
      <c r="AZF86" s="1"/>
      <c r="AZG86" s="1"/>
      <c r="AZI86" s="18"/>
      <c r="AZJ86" s="1"/>
      <c r="AZK86" s="1"/>
      <c r="AZL86" s="1"/>
      <c r="AZM86" s="1"/>
      <c r="AZN86" s="1"/>
      <c r="AZO86" s="1"/>
      <c r="AZQ86" s="18"/>
      <c r="AZR86" s="1"/>
      <c r="AZS86" s="1"/>
      <c r="AZT86" s="1"/>
      <c r="AZU86" s="1"/>
      <c r="AZV86" s="1"/>
      <c r="AZW86" s="1"/>
      <c r="AZY86" s="18"/>
      <c r="AZZ86" s="1"/>
      <c r="BAA86" s="1"/>
      <c r="BAB86" s="1"/>
      <c r="BAC86" s="1"/>
      <c r="BAD86" s="1"/>
      <c r="BAE86" s="1"/>
      <c r="BAG86" s="18"/>
      <c r="BAH86" s="1"/>
      <c r="BAI86" s="1"/>
      <c r="BAJ86" s="1"/>
      <c r="BAK86" s="1"/>
      <c r="BAL86" s="1"/>
      <c r="BAM86" s="1"/>
      <c r="BAO86" s="18"/>
      <c r="BAP86" s="1"/>
      <c r="BAQ86" s="1"/>
      <c r="BAR86" s="1"/>
      <c r="BAS86" s="1"/>
      <c r="BAT86" s="1"/>
      <c r="BAU86" s="1"/>
      <c r="BAW86" s="18"/>
      <c r="BAX86" s="1"/>
      <c r="BAY86" s="1"/>
      <c r="BAZ86" s="1"/>
      <c r="BBA86" s="1"/>
      <c r="BBB86" s="1"/>
      <c r="BBC86" s="1"/>
      <c r="BBE86" s="18"/>
      <c r="BBF86" s="1"/>
      <c r="BBG86" s="1"/>
      <c r="BBH86" s="1"/>
      <c r="BBI86" s="1"/>
      <c r="BBJ86" s="1"/>
      <c r="BBK86" s="1"/>
      <c r="BBM86" s="18"/>
      <c r="BBN86" s="1"/>
      <c r="BBO86" s="1"/>
      <c r="BBP86" s="1"/>
      <c r="BBQ86" s="1"/>
      <c r="BBR86" s="1"/>
      <c r="BBS86" s="1"/>
      <c r="BBU86" s="18"/>
      <c r="BBV86" s="1"/>
      <c r="BBW86" s="1"/>
      <c r="BBX86" s="1"/>
      <c r="BBY86" s="1"/>
      <c r="BBZ86" s="1"/>
      <c r="BCA86" s="1"/>
      <c r="BCC86" s="18"/>
      <c r="BCD86" s="1"/>
      <c r="BCE86" s="1"/>
      <c r="BCF86" s="1"/>
      <c r="BCG86" s="1"/>
      <c r="BCH86" s="1"/>
      <c r="BCI86" s="1"/>
      <c r="BCK86" s="18"/>
      <c r="BCL86" s="1"/>
      <c r="BCM86" s="1"/>
      <c r="BCN86" s="1"/>
      <c r="BCO86" s="1"/>
      <c r="BCP86" s="1"/>
      <c r="BCQ86" s="1"/>
      <c r="BCS86" s="18"/>
      <c r="BCT86" s="1"/>
      <c r="BCU86" s="1"/>
      <c r="BCV86" s="1"/>
      <c r="BCW86" s="1"/>
      <c r="BCX86" s="1"/>
      <c r="BCY86" s="1"/>
      <c r="BDA86" s="18"/>
      <c r="BDB86" s="1"/>
      <c r="BDC86" s="1"/>
      <c r="BDD86" s="1"/>
      <c r="BDE86" s="1"/>
      <c r="BDF86" s="1"/>
      <c r="BDG86" s="1"/>
      <c r="BDI86" s="18"/>
      <c r="BDJ86" s="1"/>
      <c r="BDK86" s="1"/>
      <c r="BDL86" s="1"/>
      <c r="BDM86" s="1"/>
      <c r="BDN86" s="1"/>
      <c r="BDO86" s="1"/>
      <c r="BDQ86" s="18"/>
      <c r="BDR86" s="1"/>
      <c r="BDS86" s="1"/>
      <c r="BDT86" s="1"/>
      <c r="BDU86" s="1"/>
      <c r="BDV86" s="1"/>
      <c r="BDW86" s="1"/>
      <c r="BDY86" s="18"/>
      <c r="BDZ86" s="1"/>
      <c r="BEA86" s="1"/>
      <c r="BEB86" s="1"/>
      <c r="BEC86" s="1"/>
      <c r="BED86" s="1"/>
      <c r="BEE86" s="1"/>
      <c r="BEG86" s="18"/>
      <c r="BEH86" s="1"/>
      <c r="BEI86" s="1"/>
      <c r="BEJ86" s="1"/>
      <c r="BEK86" s="1"/>
      <c r="BEL86" s="1"/>
      <c r="BEM86" s="1"/>
      <c r="BEO86" s="18"/>
      <c r="BEP86" s="1"/>
      <c r="BEQ86" s="1"/>
      <c r="BER86" s="1"/>
      <c r="BES86" s="1"/>
      <c r="BET86" s="1"/>
      <c r="BEU86" s="1"/>
      <c r="BEW86" s="18"/>
      <c r="BEX86" s="1"/>
      <c r="BEY86" s="1"/>
      <c r="BEZ86" s="1"/>
      <c r="BFA86" s="1"/>
      <c r="BFB86" s="1"/>
      <c r="BFC86" s="1"/>
      <c r="BFE86" s="18"/>
      <c r="BFF86" s="1"/>
      <c r="BFG86" s="1"/>
      <c r="BFH86" s="1"/>
      <c r="BFI86" s="1"/>
      <c r="BFJ86" s="1"/>
      <c r="BFK86" s="1"/>
      <c r="BFM86" s="18"/>
      <c r="BFN86" s="1"/>
      <c r="BFO86" s="1"/>
      <c r="BFP86" s="1"/>
      <c r="BFQ86" s="1"/>
      <c r="BFR86" s="1"/>
      <c r="BFS86" s="1"/>
      <c r="BFU86" s="18"/>
      <c r="BFV86" s="1"/>
      <c r="BFW86" s="1"/>
      <c r="BFX86" s="1"/>
      <c r="BFY86" s="1"/>
      <c r="BFZ86" s="1"/>
      <c r="BGA86" s="1"/>
      <c r="BGC86" s="18"/>
      <c r="BGD86" s="1"/>
      <c r="BGE86" s="1"/>
      <c r="BGF86" s="1"/>
      <c r="BGG86" s="1"/>
      <c r="BGH86" s="1"/>
      <c r="BGI86" s="1"/>
      <c r="BGK86" s="18"/>
      <c r="BGL86" s="1"/>
      <c r="BGM86" s="1"/>
      <c r="BGN86" s="1"/>
      <c r="BGO86" s="1"/>
      <c r="BGP86" s="1"/>
      <c r="BGQ86" s="1"/>
      <c r="BGS86" s="18"/>
      <c r="BGT86" s="1"/>
      <c r="BGU86" s="1"/>
      <c r="BGV86" s="1"/>
      <c r="BGW86" s="1"/>
      <c r="BGX86" s="1"/>
      <c r="BGY86" s="1"/>
      <c r="BHA86" s="18"/>
      <c r="BHB86" s="1"/>
      <c r="BHC86" s="1"/>
      <c r="BHD86" s="1"/>
      <c r="BHE86" s="1"/>
      <c r="BHF86" s="1"/>
      <c r="BHG86" s="1"/>
      <c r="BHI86" s="18"/>
      <c r="BHJ86" s="1"/>
      <c r="BHK86" s="1"/>
      <c r="BHL86" s="1"/>
      <c r="BHM86" s="1"/>
      <c r="BHN86" s="1"/>
      <c r="BHO86" s="1"/>
      <c r="BHQ86" s="18"/>
      <c r="BHR86" s="1"/>
      <c r="BHS86" s="1"/>
      <c r="BHT86" s="1"/>
      <c r="BHU86" s="1"/>
      <c r="BHV86" s="1"/>
      <c r="BHW86" s="1"/>
      <c r="BHY86" s="18"/>
      <c r="BHZ86" s="1"/>
      <c r="BIA86" s="1"/>
      <c r="BIB86" s="1"/>
      <c r="BIC86" s="1"/>
      <c r="BID86" s="1"/>
      <c r="BIE86" s="1"/>
      <c r="BIG86" s="18"/>
      <c r="BIH86" s="1"/>
      <c r="BII86" s="1"/>
      <c r="BIJ86" s="1"/>
      <c r="BIK86" s="1"/>
      <c r="BIL86" s="1"/>
      <c r="BIM86" s="1"/>
      <c r="BIO86" s="18"/>
      <c r="BIP86" s="1"/>
      <c r="BIQ86" s="1"/>
      <c r="BIR86" s="1"/>
      <c r="BIS86" s="1"/>
      <c r="BIT86" s="1"/>
      <c r="BIU86" s="1"/>
      <c r="BIW86" s="18"/>
      <c r="BIX86" s="1"/>
      <c r="BIY86" s="1"/>
      <c r="BIZ86" s="1"/>
      <c r="BJA86" s="1"/>
      <c r="BJB86" s="1"/>
      <c r="BJC86" s="1"/>
      <c r="BJE86" s="18"/>
      <c r="BJF86" s="1"/>
      <c r="BJG86" s="1"/>
      <c r="BJH86" s="1"/>
      <c r="BJI86" s="1"/>
      <c r="BJJ86" s="1"/>
      <c r="BJK86" s="1"/>
      <c r="BJM86" s="18"/>
      <c r="BJN86" s="1"/>
      <c r="BJO86" s="1"/>
      <c r="BJP86" s="1"/>
      <c r="BJQ86" s="1"/>
      <c r="BJR86" s="1"/>
      <c r="BJS86" s="1"/>
      <c r="BJU86" s="18"/>
      <c r="BJV86" s="1"/>
      <c r="BJW86" s="1"/>
      <c r="BJX86" s="1"/>
      <c r="BJY86" s="1"/>
      <c r="BJZ86" s="1"/>
      <c r="BKA86" s="1"/>
      <c r="BKC86" s="18"/>
      <c r="BKD86" s="1"/>
      <c r="BKE86" s="1"/>
      <c r="BKF86" s="1"/>
      <c r="BKG86" s="1"/>
      <c r="BKH86" s="1"/>
      <c r="BKI86" s="1"/>
      <c r="BKK86" s="18"/>
      <c r="BKL86" s="1"/>
      <c r="BKM86" s="1"/>
      <c r="BKN86" s="1"/>
      <c r="BKO86" s="1"/>
      <c r="BKP86" s="1"/>
      <c r="BKQ86" s="1"/>
      <c r="BKS86" s="18"/>
      <c r="BKT86" s="1"/>
      <c r="BKU86" s="1"/>
      <c r="BKV86" s="1"/>
      <c r="BKW86" s="1"/>
      <c r="BKX86" s="1"/>
      <c r="BKY86" s="1"/>
      <c r="BLA86" s="18"/>
      <c r="BLB86" s="1"/>
      <c r="BLC86" s="1"/>
      <c r="BLD86" s="1"/>
      <c r="BLE86" s="1"/>
      <c r="BLF86" s="1"/>
      <c r="BLG86" s="1"/>
      <c r="BLI86" s="18"/>
      <c r="BLJ86" s="1"/>
      <c r="BLK86" s="1"/>
      <c r="BLL86" s="1"/>
      <c r="BLM86" s="1"/>
      <c r="BLN86" s="1"/>
      <c r="BLO86" s="1"/>
      <c r="BLQ86" s="18"/>
      <c r="BLR86" s="1"/>
      <c r="BLS86" s="1"/>
      <c r="BLT86" s="1"/>
      <c r="BLU86" s="1"/>
      <c r="BLV86" s="1"/>
      <c r="BLW86" s="1"/>
      <c r="BLY86" s="18"/>
      <c r="BLZ86" s="1"/>
      <c r="BMA86" s="1"/>
      <c r="BMB86" s="1"/>
      <c r="BMC86" s="1"/>
      <c r="BMD86" s="1"/>
      <c r="BME86" s="1"/>
      <c r="BMG86" s="18"/>
      <c r="BMH86" s="1"/>
      <c r="BMI86" s="1"/>
      <c r="BMJ86" s="1"/>
      <c r="BMK86" s="1"/>
      <c r="BML86" s="1"/>
      <c r="BMM86" s="1"/>
      <c r="BMO86" s="18"/>
      <c r="BMP86" s="1"/>
      <c r="BMQ86" s="1"/>
      <c r="BMR86" s="1"/>
      <c r="BMS86" s="1"/>
      <c r="BMT86" s="1"/>
      <c r="BMU86" s="1"/>
      <c r="BMW86" s="18"/>
      <c r="BMX86" s="1"/>
      <c r="BMY86" s="1"/>
      <c r="BMZ86" s="1"/>
      <c r="BNA86" s="1"/>
      <c r="BNB86" s="1"/>
      <c r="BNC86" s="1"/>
      <c r="BNE86" s="18"/>
      <c r="BNF86" s="1"/>
      <c r="BNG86" s="1"/>
      <c r="BNH86" s="1"/>
      <c r="BNI86" s="1"/>
      <c r="BNJ86" s="1"/>
      <c r="BNK86" s="1"/>
      <c r="BNM86" s="18"/>
      <c r="BNN86" s="1"/>
      <c r="BNO86" s="1"/>
      <c r="BNP86" s="1"/>
      <c r="BNQ86" s="1"/>
      <c r="BNR86" s="1"/>
      <c r="BNS86" s="1"/>
      <c r="BNU86" s="18"/>
      <c r="BNV86" s="1"/>
      <c r="BNW86" s="1"/>
      <c r="BNX86" s="1"/>
      <c r="BNY86" s="1"/>
      <c r="BNZ86" s="1"/>
      <c r="BOA86" s="1"/>
      <c r="BOC86" s="18"/>
      <c r="BOD86" s="1"/>
      <c r="BOE86" s="1"/>
      <c r="BOF86" s="1"/>
      <c r="BOG86" s="1"/>
      <c r="BOH86" s="1"/>
      <c r="BOI86" s="1"/>
      <c r="BOK86" s="18"/>
      <c r="BOL86" s="1"/>
      <c r="BOM86" s="1"/>
      <c r="BON86" s="1"/>
      <c r="BOO86" s="1"/>
      <c r="BOP86" s="1"/>
      <c r="BOQ86" s="1"/>
      <c r="BOS86" s="18"/>
      <c r="BOT86" s="1"/>
      <c r="BOU86" s="1"/>
      <c r="BOV86" s="1"/>
      <c r="BOW86" s="1"/>
      <c r="BOX86" s="1"/>
      <c r="BOY86" s="1"/>
      <c r="BPA86" s="18"/>
      <c r="BPB86" s="1"/>
      <c r="BPC86" s="1"/>
      <c r="BPD86" s="1"/>
      <c r="BPE86" s="1"/>
      <c r="BPF86" s="1"/>
      <c r="BPG86" s="1"/>
      <c r="BPI86" s="18"/>
      <c r="BPJ86" s="1"/>
      <c r="BPK86" s="1"/>
      <c r="BPL86" s="1"/>
      <c r="BPM86" s="1"/>
      <c r="BPN86" s="1"/>
      <c r="BPO86" s="1"/>
      <c r="BPQ86" s="18"/>
      <c r="BPR86" s="1"/>
      <c r="BPS86" s="1"/>
      <c r="BPT86" s="1"/>
      <c r="BPU86" s="1"/>
      <c r="BPV86" s="1"/>
      <c r="BPW86" s="1"/>
      <c r="BPY86" s="18"/>
      <c r="BPZ86" s="1"/>
      <c r="BQA86" s="1"/>
      <c r="BQB86" s="1"/>
      <c r="BQC86" s="1"/>
      <c r="BQD86" s="1"/>
      <c r="BQE86" s="1"/>
      <c r="BQG86" s="18"/>
      <c r="BQH86" s="1"/>
      <c r="BQI86" s="1"/>
      <c r="BQJ86" s="1"/>
      <c r="BQK86" s="1"/>
      <c r="BQL86" s="1"/>
      <c r="BQM86" s="1"/>
      <c r="BQO86" s="18"/>
      <c r="BQP86" s="1"/>
      <c r="BQQ86" s="1"/>
      <c r="BQR86" s="1"/>
      <c r="BQS86" s="1"/>
      <c r="BQT86" s="1"/>
      <c r="BQU86" s="1"/>
      <c r="BQW86" s="18"/>
      <c r="BQX86" s="1"/>
      <c r="BQY86" s="1"/>
      <c r="BQZ86" s="1"/>
      <c r="BRA86" s="1"/>
      <c r="BRB86" s="1"/>
      <c r="BRC86" s="1"/>
      <c r="BRE86" s="18"/>
      <c r="BRF86" s="1"/>
      <c r="BRG86" s="1"/>
      <c r="BRH86" s="1"/>
      <c r="BRI86" s="1"/>
      <c r="BRJ86" s="1"/>
      <c r="BRK86" s="1"/>
      <c r="BRM86" s="18"/>
      <c r="BRN86" s="1"/>
      <c r="BRO86" s="1"/>
      <c r="BRP86" s="1"/>
      <c r="BRQ86" s="1"/>
      <c r="BRR86" s="1"/>
      <c r="BRS86" s="1"/>
      <c r="BRU86" s="18"/>
      <c r="BRV86" s="1"/>
      <c r="BRW86" s="1"/>
      <c r="BRX86" s="1"/>
      <c r="BRY86" s="1"/>
      <c r="BRZ86" s="1"/>
      <c r="BSA86" s="1"/>
      <c r="BSC86" s="18"/>
      <c r="BSD86" s="1"/>
      <c r="BSE86" s="1"/>
      <c r="BSF86" s="1"/>
      <c r="BSG86" s="1"/>
      <c r="BSH86" s="1"/>
      <c r="BSI86" s="1"/>
      <c r="BSK86" s="18"/>
      <c r="BSL86" s="1"/>
      <c r="BSM86" s="1"/>
      <c r="BSN86" s="1"/>
      <c r="BSO86" s="1"/>
      <c r="BSP86" s="1"/>
      <c r="BSQ86" s="1"/>
      <c r="BSS86" s="18"/>
      <c r="BST86" s="1"/>
      <c r="BSU86" s="1"/>
      <c r="BSV86" s="1"/>
      <c r="BSW86" s="1"/>
      <c r="BSX86" s="1"/>
      <c r="BSY86" s="1"/>
      <c r="BTA86" s="18"/>
      <c r="BTB86" s="1"/>
      <c r="BTC86" s="1"/>
      <c r="BTD86" s="1"/>
      <c r="BTE86" s="1"/>
      <c r="BTF86" s="1"/>
      <c r="BTG86" s="1"/>
      <c r="BTI86" s="18"/>
      <c r="BTJ86" s="1"/>
      <c r="BTK86" s="1"/>
      <c r="BTL86" s="1"/>
      <c r="BTM86" s="1"/>
      <c r="BTN86" s="1"/>
      <c r="BTO86" s="1"/>
      <c r="BTQ86" s="18"/>
      <c r="BTR86" s="1"/>
      <c r="BTS86" s="1"/>
      <c r="BTT86" s="1"/>
      <c r="BTU86" s="1"/>
      <c r="BTV86" s="1"/>
      <c r="BTW86" s="1"/>
      <c r="BTY86" s="18"/>
      <c r="BTZ86" s="1"/>
      <c r="BUA86" s="1"/>
      <c r="BUB86" s="1"/>
      <c r="BUC86" s="1"/>
      <c r="BUD86" s="1"/>
      <c r="BUE86" s="1"/>
      <c r="BUG86" s="18"/>
      <c r="BUH86" s="1"/>
      <c r="BUI86" s="1"/>
      <c r="BUJ86" s="1"/>
      <c r="BUK86" s="1"/>
      <c r="BUL86" s="1"/>
      <c r="BUM86" s="1"/>
      <c r="BUO86" s="18"/>
      <c r="BUP86" s="1"/>
      <c r="BUQ86" s="1"/>
      <c r="BUR86" s="1"/>
      <c r="BUS86" s="1"/>
      <c r="BUT86" s="1"/>
      <c r="BUU86" s="1"/>
      <c r="BUW86" s="18"/>
      <c r="BUX86" s="1"/>
      <c r="BUY86" s="1"/>
      <c r="BUZ86" s="1"/>
      <c r="BVA86" s="1"/>
      <c r="BVB86" s="1"/>
      <c r="BVC86" s="1"/>
      <c r="BVE86" s="18"/>
      <c r="BVF86" s="1"/>
      <c r="BVG86" s="1"/>
      <c r="BVH86" s="1"/>
      <c r="BVI86" s="1"/>
      <c r="BVJ86" s="1"/>
      <c r="BVK86" s="1"/>
      <c r="BVM86" s="18"/>
      <c r="BVN86" s="1"/>
      <c r="BVO86" s="1"/>
      <c r="BVP86" s="1"/>
      <c r="BVQ86" s="1"/>
      <c r="BVR86" s="1"/>
      <c r="BVS86" s="1"/>
      <c r="BVU86" s="18"/>
      <c r="BVV86" s="1"/>
      <c r="BVW86" s="1"/>
      <c r="BVX86" s="1"/>
      <c r="BVY86" s="1"/>
      <c r="BVZ86" s="1"/>
      <c r="BWA86" s="1"/>
      <c r="BWC86" s="18"/>
      <c r="BWD86" s="1"/>
      <c r="BWE86" s="1"/>
      <c r="BWF86" s="1"/>
      <c r="BWG86" s="1"/>
      <c r="BWH86" s="1"/>
      <c r="BWI86" s="1"/>
      <c r="BWK86" s="18"/>
      <c r="BWL86" s="1"/>
      <c r="BWM86" s="1"/>
      <c r="BWN86" s="1"/>
      <c r="BWO86" s="1"/>
      <c r="BWP86" s="1"/>
      <c r="BWQ86" s="1"/>
      <c r="BWS86" s="18"/>
      <c r="BWT86" s="1"/>
      <c r="BWU86" s="1"/>
      <c r="BWV86" s="1"/>
      <c r="BWW86" s="1"/>
      <c r="BWX86" s="1"/>
      <c r="BWY86" s="1"/>
      <c r="BXA86" s="18"/>
      <c r="BXB86" s="1"/>
      <c r="BXC86" s="1"/>
      <c r="BXD86" s="1"/>
      <c r="BXE86" s="1"/>
      <c r="BXF86" s="1"/>
      <c r="BXG86" s="1"/>
      <c r="BXI86" s="18"/>
      <c r="BXJ86" s="1"/>
      <c r="BXK86" s="1"/>
      <c r="BXL86" s="1"/>
      <c r="BXM86" s="1"/>
      <c r="BXN86" s="1"/>
      <c r="BXO86" s="1"/>
      <c r="BXQ86" s="18"/>
      <c r="BXR86" s="1"/>
      <c r="BXS86" s="1"/>
      <c r="BXT86" s="1"/>
      <c r="BXU86" s="1"/>
      <c r="BXV86" s="1"/>
      <c r="BXW86" s="1"/>
      <c r="BXY86" s="18"/>
      <c r="BXZ86" s="1"/>
      <c r="BYA86" s="1"/>
      <c r="BYB86" s="1"/>
      <c r="BYC86" s="1"/>
      <c r="BYD86" s="1"/>
      <c r="BYE86" s="1"/>
      <c r="BYG86" s="18"/>
      <c r="BYH86" s="1"/>
      <c r="BYI86" s="1"/>
      <c r="BYJ86" s="1"/>
      <c r="BYK86" s="1"/>
      <c r="BYL86" s="1"/>
      <c r="BYM86" s="1"/>
      <c r="BYO86" s="18"/>
      <c r="BYP86" s="1"/>
      <c r="BYQ86" s="1"/>
      <c r="BYR86" s="1"/>
      <c r="BYS86" s="1"/>
      <c r="BYT86" s="1"/>
      <c r="BYU86" s="1"/>
      <c r="BYW86" s="18"/>
      <c r="BYX86" s="1"/>
      <c r="BYY86" s="1"/>
      <c r="BYZ86" s="1"/>
      <c r="BZA86" s="1"/>
      <c r="BZB86" s="1"/>
      <c r="BZC86" s="1"/>
      <c r="BZE86" s="18"/>
      <c r="BZF86" s="1"/>
      <c r="BZG86" s="1"/>
      <c r="BZH86" s="1"/>
      <c r="BZI86" s="1"/>
      <c r="BZJ86" s="1"/>
      <c r="BZK86" s="1"/>
      <c r="BZM86" s="18"/>
      <c r="BZN86" s="1"/>
      <c r="BZO86" s="1"/>
      <c r="BZP86" s="1"/>
      <c r="BZQ86" s="1"/>
      <c r="BZR86" s="1"/>
      <c r="BZS86" s="1"/>
      <c r="BZU86" s="18"/>
      <c r="BZV86" s="1"/>
      <c r="BZW86" s="1"/>
      <c r="BZX86" s="1"/>
      <c r="BZY86" s="1"/>
      <c r="BZZ86" s="1"/>
      <c r="CAA86" s="1"/>
      <c r="CAC86" s="18"/>
      <c r="CAD86" s="1"/>
      <c r="CAE86" s="1"/>
      <c r="CAF86" s="1"/>
      <c r="CAG86" s="1"/>
      <c r="CAH86" s="1"/>
      <c r="CAI86" s="1"/>
      <c r="CAK86" s="18"/>
      <c r="CAL86" s="1"/>
      <c r="CAM86" s="1"/>
      <c r="CAN86" s="1"/>
      <c r="CAO86" s="1"/>
      <c r="CAP86" s="1"/>
      <c r="CAQ86" s="1"/>
      <c r="CAS86" s="18"/>
      <c r="CAT86" s="1"/>
      <c r="CAU86" s="1"/>
      <c r="CAV86" s="1"/>
      <c r="CAW86" s="1"/>
      <c r="CAX86" s="1"/>
      <c r="CAY86" s="1"/>
      <c r="CBA86" s="18"/>
      <c r="CBB86" s="1"/>
      <c r="CBC86" s="1"/>
      <c r="CBD86" s="1"/>
      <c r="CBE86" s="1"/>
      <c r="CBF86" s="1"/>
      <c r="CBG86" s="1"/>
      <c r="CBI86" s="18"/>
      <c r="CBJ86" s="1"/>
      <c r="CBK86" s="1"/>
      <c r="CBL86" s="1"/>
      <c r="CBM86" s="1"/>
      <c r="CBN86" s="1"/>
      <c r="CBO86" s="1"/>
      <c r="CBQ86" s="18"/>
      <c r="CBR86" s="1"/>
      <c r="CBS86" s="1"/>
      <c r="CBT86" s="1"/>
      <c r="CBU86" s="1"/>
      <c r="CBV86" s="1"/>
      <c r="CBW86" s="1"/>
      <c r="CBY86" s="18"/>
      <c r="CBZ86" s="1"/>
      <c r="CCA86" s="1"/>
      <c r="CCB86" s="1"/>
      <c r="CCC86" s="1"/>
      <c r="CCD86" s="1"/>
      <c r="CCE86" s="1"/>
      <c r="CCG86" s="18"/>
      <c r="CCH86" s="1"/>
      <c r="CCI86" s="1"/>
      <c r="CCJ86" s="1"/>
      <c r="CCK86" s="1"/>
      <c r="CCL86" s="1"/>
      <c r="CCM86" s="1"/>
      <c r="CCO86" s="18"/>
      <c r="CCP86" s="1"/>
      <c r="CCQ86" s="1"/>
      <c r="CCR86" s="1"/>
      <c r="CCS86" s="1"/>
      <c r="CCT86" s="1"/>
      <c r="CCU86" s="1"/>
      <c r="CCW86" s="18"/>
      <c r="CCX86" s="1"/>
      <c r="CCY86" s="1"/>
      <c r="CCZ86" s="1"/>
      <c r="CDA86" s="1"/>
      <c r="CDB86" s="1"/>
      <c r="CDC86" s="1"/>
      <c r="CDE86" s="18"/>
      <c r="CDF86" s="1"/>
      <c r="CDG86" s="1"/>
      <c r="CDH86" s="1"/>
      <c r="CDI86" s="1"/>
      <c r="CDJ86" s="1"/>
      <c r="CDK86" s="1"/>
      <c r="CDM86" s="18"/>
      <c r="CDN86" s="1"/>
      <c r="CDO86" s="1"/>
      <c r="CDP86" s="1"/>
      <c r="CDQ86" s="1"/>
      <c r="CDR86" s="1"/>
      <c r="CDS86" s="1"/>
      <c r="CDU86" s="18"/>
      <c r="CDV86" s="1"/>
      <c r="CDW86" s="1"/>
      <c r="CDX86" s="1"/>
      <c r="CDY86" s="1"/>
      <c r="CDZ86" s="1"/>
      <c r="CEA86" s="1"/>
      <c r="CEC86" s="18"/>
      <c r="CED86" s="1"/>
      <c r="CEE86" s="1"/>
      <c r="CEF86" s="1"/>
      <c r="CEG86" s="1"/>
      <c r="CEH86" s="1"/>
      <c r="CEI86" s="1"/>
      <c r="CEK86" s="18"/>
      <c r="CEL86" s="1"/>
      <c r="CEM86" s="1"/>
      <c r="CEN86" s="1"/>
      <c r="CEO86" s="1"/>
      <c r="CEP86" s="1"/>
      <c r="CEQ86" s="1"/>
      <c r="CES86" s="18"/>
      <c r="CET86" s="1"/>
      <c r="CEU86" s="1"/>
      <c r="CEV86" s="1"/>
      <c r="CEW86" s="1"/>
      <c r="CEX86" s="1"/>
      <c r="CEY86" s="1"/>
      <c r="CFA86" s="18"/>
      <c r="CFB86" s="1"/>
      <c r="CFC86" s="1"/>
      <c r="CFD86" s="1"/>
      <c r="CFE86" s="1"/>
      <c r="CFF86" s="1"/>
      <c r="CFG86" s="1"/>
      <c r="CFI86" s="18"/>
      <c r="CFJ86" s="1"/>
      <c r="CFK86" s="1"/>
      <c r="CFL86" s="1"/>
      <c r="CFM86" s="1"/>
      <c r="CFN86" s="1"/>
      <c r="CFO86" s="1"/>
      <c r="CFQ86" s="18"/>
      <c r="CFR86" s="1"/>
      <c r="CFS86" s="1"/>
      <c r="CFT86" s="1"/>
      <c r="CFU86" s="1"/>
      <c r="CFV86" s="1"/>
      <c r="CFW86" s="1"/>
      <c r="CFY86" s="18"/>
      <c r="CFZ86" s="1"/>
      <c r="CGA86" s="1"/>
      <c r="CGB86" s="1"/>
      <c r="CGC86" s="1"/>
      <c r="CGD86" s="1"/>
      <c r="CGE86" s="1"/>
      <c r="CGG86" s="18"/>
      <c r="CGH86" s="1"/>
      <c r="CGI86" s="1"/>
      <c r="CGJ86" s="1"/>
      <c r="CGK86" s="1"/>
      <c r="CGL86" s="1"/>
      <c r="CGM86" s="1"/>
      <c r="CGO86" s="18"/>
      <c r="CGP86" s="1"/>
      <c r="CGQ86" s="1"/>
      <c r="CGR86" s="1"/>
      <c r="CGS86" s="1"/>
      <c r="CGT86" s="1"/>
      <c r="CGU86" s="1"/>
      <c r="CGW86" s="18"/>
      <c r="CGX86" s="1"/>
      <c r="CGY86" s="1"/>
      <c r="CGZ86" s="1"/>
      <c r="CHA86" s="1"/>
      <c r="CHB86" s="1"/>
      <c r="CHC86" s="1"/>
      <c r="CHE86" s="18"/>
      <c r="CHF86" s="1"/>
      <c r="CHG86" s="1"/>
      <c r="CHH86" s="1"/>
      <c r="CHI86" s="1"/>
      <c r="CHJ86" s="1"/>
      <c r="CHK86" s="1"/>
      <c r="CHM86" s="18"/>
      <c r="CHN86" s="1"/>
      <c r="CHO86" s="1"/>
      <c r="CHP86" s="1"/>
      <c r="CHQ86" s="1"/>
      <c r="CHR86" s="1"/>
      <c r="CHS86" s="1"/>
      <c r="CHU86" s="18"/>
      <c r="CHV86" s="1"/>
      <c r="CHW86" s="1"/>
      <c r="CHX86" s="1"/>
      <c r="CHY86" s="1"/>
      <c r="CHZ86" s="1"/>
      <c r="CIA86" s="1"/>
      <c r="CIC86" s="18"/>
      <c r="CID86" s="1"/>
      <c r="CIE86" s="1"/>
      <c r="CIF86" s="1"/>
      <c r="CIG86" s="1"/>
      <c r="CIH86" s="1"/>
      <c r="CII86" s="1"/>
      <c r="CIK86" s="18"/>
      <c r="CIL86" s="1"/>
      <c r="CIM86" s="1"/>
      <c r="CIN86" s="1"/>
      <c r="CIO86" s="1"/>
      <c r="CIP86" s="1"/>
      <c r="CIQ86" s="1"/>
      <c r="CIS86" s="18"/>
      <c r="CIT86" s="1"/>
      <c r="CIU86" s="1"/>
      <c r="CIV86" s="1"/>
      <c r="CIW86" s="1"/>
      <c r="CIX86" s="1"/>
      <c r="CIY86" s="1"/>
      <c r="CJA86" s="18"/>
      <c r="CJB86" s="1"/>
      <c r="CJC86" s="1"/>
      <c r="CJD86" s="1"/>
      <c r="CJE86" s="1"/>
      <c r="CJF86" s="1"/>
      <c r="CJG86" s="1"/>
      <c r="CJI86" s="18"/>
      <c r="CJJ86" s="1"/>
      <c r="CJK86" s="1"/>
      <c r="CJL86" s="1"/>
      <c r="CJM86" s="1"/>
      <c r="CJN86" s="1"/>
      <c r="CJO86" s="1"/>
      <c r="CJQ86" s="18"/>
      <c r="CJR86" s="1"/>
      <c r="CJS86" s="1"/>
      <c r="CJT86" s="1"/>
      <c r="CJU86" s="1"/>
      <c r="CJV86" s="1"/>
      <c r="CJW86" s="1"/>
      <c r="CJY86" s="18"/>
      <c r="CJZ86" s="1"/>
      <c r="CKA86" s="1"/>
      <c r="CKB86" s="1"/>
      <c r="CKC86" s="1"/>
      <c r="CKD86" s="1"/>
      <c r="CKE86" s="1"/>
      <c r="CKG86" s="18"/>
      <c r="CKH86" s="1"/>
      <c r="CKI86" s="1"/>
      <c r="CKJ86" s="1"/>
      <c r="CKK86" s="1"/>
      <c r="CKL86" s="1"/>
      <c r="CKM86" s="1"/>
      <c r="CKO86" s="18"/>
      <c r="CKP86" s="1"/>
      <c r="CKQ86" s="1"/>
      <c r="CKR86" s="1"/>
      <c r="CKS86" s="1"/>
      <c r="CKT86" s="1"/>
      <c r="CKU86" s="1"/>
      <c r="CKW86" s="18"/>
      <c r="CKX86" s="1"/>
      <c r="CKY86" s="1"/>
      <c r="CKZ86" s="1"/>
      <c r="CLA86" s="1"/>
      <c r="CLB86" s="1"/>
      <c r="CLC86" s="1"/>
      <c r="CLE86" s="18"/>
      <c r="CLF86" s="1"/>
      <c r="CLG86" s="1"/>
      <c r="CLH86" s="1"/>
      <c r="CLI86" s="1"/>
      <c r="CLJ86" s="1"/>
      <c r="CLK86" s="1"/>
      <c r="CLM86" s="18"/>
      <c r="CLN86" s="1"/>
      <c r="CLO86" s="1"/>
      <c r="CLP86" s="1"/>
      <c r="CLQ86" s="1"/>
      <c r="CLR86" s="1"/>
      <c r="CLS86" s="1"/>
      <c r="CLU86" s="18"/>
      <c r="CLV86" s="1"/>
      <c r="CLW86" s="1"/>
      <c r="CLX86" s="1"/>
      <c r="CLY86" s="1"/>
      <c r="CLZ86" s="1"/>
      <c r="CMA86" s="1"/>
      <c r="CMC86" s="18"/>
      <c r="CMD86" s="1"/>
      <c r="CME86" s="1"/>
      <c r="CMF86" s="1"/>
      <c r="CMG86" s="1"/>
      <c r="CMH86" s="1"/>
      <c r="CMI86" s="1"/>
      <c r="CMK86" s="18"/>
      <c r="CML86" s="1"/>
      <c r="CMM86" s="1"/>
      <c r="CMN86" s="1"/>
      <c r="CMO86" s="1"/>
      <c r="CMP86" s="1"/>
      <c r="CMQ86" s="1"/>
      <c r="CMS86" s="18"/>
      <c r="CMT86" s="1"/>
      <c r="CMU86" s="1"/>
      <c r="CMV86" s="1"/>
      <c r="CMW86" s="1"/>
      <c r="CMX86" s="1"/>
      <c r="CMY86" s="1"/>
      <c r="CNA86" s="18"/>
      <c r="CNB86" s="1"/>
      <c r="CNC86" s="1"/>
      <c r="CND86" s="1"/>
      <c r="CNE86" s="1"/>
      <c r="CNF86" s="1"/>
      <c r="CNG86" s="1"/>
      <c r="CNI86" s="18"/>
      <c r="CNJ86" s="1"/>
      <c r="CNK86" s="1"/>
      <c r="CNL86" s="1"/>
      <c r="CNM86" s="1"/>
      <c r="CNN86" s="1"/>
      <c r="CNO86" s="1"/>
      <c r="CNQ86" s="18"/>
      <c r="CNR86" s="1"/>
      <c r="CNS86" s="1"/>
      <c r="CNT86" s="1"/>
      <c r="CNU86" s="1"/>
      <c r="CNV86" s="1"/>
      <c r="CNW86" s="1"/>
      <c r="CNY86" s="18"/>
      <c r="CNZ86" s="1"/>
      <c r="COA86" s="1"/>
      <c r="COB86" s="1"/>
      <c r="COC86" s="1"/>
      <c r="COD86" s="1"/>
      <c r="COE86" s="1"/>
      <c r="COG86" s="18"/>
      <c r="COH86" s="1"/>
      <c r="COI86" s="1"/>
      <c r="COJ86" s="1"/>
      <c r="COK86" s="1"/>
      <c r="COL86" s="1"/>
      <c r="COM86" s="1"/>
      <c r="COO86" s="18"/>
      <c r="COP86" s="1"/>
      <c r="COQ86" s="1"/>
      <c r="COR86" s="1"/>
      <c r="COS86" s="1"/>
      <c r="COT86" s="1"/>
      <c r="COU86" s="1"/>
      <c r="COW86" s="18"/>
      <c r="COX86" s="1"/>
      <c r="COY86" s="1"/>
      <c r="COZ86" s="1"/>
      <c r="CPA86" s="1"/>
      <c r="CPB86" s="1"/>
      <c r="CPC86" s="1"/>
      <c r="CPE86" s="18"/>
      <c r="CPF86" s="1"/>
      <c r="CPG86" s="1"/>
      <c r="CPH86" s="1"/>
      <c r="CPI86" s="1"/>
      <c r="CPJ86" s="1"/>
      <c r="CPK86" s="1"/>
      <c r="CPM86" s="18"/>
      <c r="CPN86" s="1"/>
      <c r="CPO86" s="1"/>
      <c r="CPP86" s="1"/>
      <c r="CPQ86" s="1"/>
      <c r="CPR86" s="1"/>
      <c r="CPS86" s="1"/>
      <c r="CPU86" s="18"/>
      <c r="CPV86" s="1"/>
      <c r="CPW86" s="1"/>
      <c r="CPX86" s="1"/>
      <c r="CPY86" s="1"/>
      <c r="CPZ86" s="1"/>
      <c r="CQA86" s="1"/>
      <c r="CQC86" s="18"/>
      <c r="CQD86" s="1"/>
      <c r="CQE86" s="1"/>
      <c r="CQF86" s="1"/>
      <c r="CQG86" s="1"/>
      <c r="CQH86" s="1"/>
      <c r="CQI86" s="1"/>
      <c r="CQK86" s="18"/>
      <c r="CQL86" s="1"/>
      <c r="CQM86" s="1"/>
      <c r="CQN86" s="1"/>
      <c r="CQO86" s="1"/>
      <c r="CQP86" s="1"/>
      <c r="CQQ86" s="1"/>
      <c r="CQS86" s="18"/>
      <c r="CQT86" s="1"/>
      <c r="CQU86" s="1"/>
      <c r="CQV86" s="1"/>
      <c r="CQW86" s="1"/>
      <c r="CQX86" s="1"/>
      <c r="CQY86" s="1"/>
      <c r="CRA86" s="18"/>
      <c r="CRB86" s="1"/>
      <c r="CRC86" s="1"/>
      <c r="CRD86" s="1"/>
      <c r="CRE86" s="1"/>
      <c r="CRF86" s="1"/>
      <c r="CRG86" s="1"/>
      <c r="CRI86" s="18"/>
      <c r="CRJ86" s="1"/>
      <c r="CRK86" s="1"/>
      <c r="CRL86" s="1"/>
      <c r="CRM86" s="1"/>
      <c r="CRN86" s="1"/>
      <c r="CRO86" s="1"/>
      <c r="CRQ86" s="18"/>
      <c r="CRR86" s="1"/>
      <c r="CRS86" s="1"/>
      <c r="CRT86" s="1"/>
      <c r="CRU86" s="1"/>
      <c r="CRV86" s="1"/>
      <c r="CRW86" s="1"/>
      <c r="CRY86" s="18"/>
      <c r="CRZ86" s="1"/>
      <c r="CSA86" s="1"/>
      <c r="CSB86" s="1"/>
      <c r="CSC86" s="1"/>
      <c r="CSD86" s="1"/>
      <c r="CSE86" s="1"/>
      <c r="CSG86" s="18"/>
      <c r="CSH86" s="1"/>
      <c r="CSI86" s="1"/>
      <c r="CSJ86" s="1"/>
      <c r="CSK86" s="1"/>
      <c r="CSL86" s="1"/>
      <c r="CSM86" s="1"/>
      <c r="CSO86" s="18"/>
      <c r="CSP86" s="1"/>
      <c r="CSQ86" s="1"/>
      <c r="CSR86" s="1"/>
      <c r="CSS86" s="1"/>
      <c r="CST86" s="1"/>
      <c r="CSU86" s="1"/>
      <c r="CSW86" s="18"/>
      <c r="CSX86" s="1"/>
      <c r="CSY86" s="1"/>
      <c r="CSZ86" s="1"/>
      <c r="CTA86" s="1"/>
      <c r="CTB86" s="1"/>
      <c r="CTC86" s="1"/>
      <c r="CTE86" s="18"/>
      <c r="CTF86" s="1"/>
      <c r="CTG86" s="1"/>
      <c r="CTH86" s="1"/>
      <c r="CTI86" s="1"/>
      <c r="CTJ86" s="1"/>
      <c r="CTK86" s="1"/>
      <c r="CTM86" s="18"/>
      <c r="CTN86" s="1"/>
      <c r="CTO86" s="1"/>
      <c r="CTP86" s="1"/>
      <c r="CTQ86" s="1"/>
      <c r="CTR86" s="1"/>
      <c r="CTS86" s="1"/>
      <c r="CTU86" s="18"/>
      <c r="CTV86" s="1"/>
      <c r="CTW86" s="1"/>
      <c r="CTX86" s="1"/>
      <c r="CTY86" s="1"/>
      <c r="CTZ86" s="1"/>
      <c r="CUA86" s="1"/>
      <c r="CUC86" s="18"/>
      <c r="CUD86" s="1"/>
      <c r="CUE86" s="1"/>
      <c r="CUF86" s="1"/>
      <c r="CUG86" s="1"/>
      <c r="CUH86" s="1"/>
      <c r="CUI86" s="1"/>
      <c r="CUK86" s="18"/>
      <c r="CUL86" s="1"/>
      <c r="CUM86" s="1"/>
      <c r="CUN86" s="1"/>
      <c r="CUO86" s="1"/>
      <c r="CUP86" s="1"/>
      <c r="CUQ86" s="1"/>
      <c r="CUS86" s="18"/>
      <c r="CUT86" s="1"/>
      <c r="CUU86" s="1"/>
      <c r="CUV86" s="1"/>
      <c r="CUW86" s="1"/>
      <c r="CUX86" s="1"/>
      <c r="CUY86" s="1"/>
      <c r="CVA86" s="18"/>
      <c r="CVB86" s="1"/>
      <c r="CVC86" s="1"/>
      <c r="CVD86" s="1"/>
      <c r="CVE86" s="1"/>
      <c r="CVF86" s="1"/>
      <c r="CVG86" s="1"/>
      <c r="CVI86" s="18"/>
      <c r="CVJ86" s="1"/>
      <c r="CVK86" s="1"/>
      <c r="CVL86" s="1"/>
      <c r="CVM86" s="1"/>
      <c r="CVN86" s="1"/>
      <c r="CVO86" s="1"/>
      <c r="CVQ86" s="18"/>
      <c r="CVR86" s="1"/>
      <c r="CVS86" s="1"/>
      <c r="CVT86" s="1"/>
      <c r="CVU86" s="1"/>
      <c r="CVV86" s="1"/>
      <c r="CVW86" s="1"/>
      <c r="CVY86" s="18"/>
      <c r="CVZ86" s="1"/>
      <c r="CWA86" s="1"/>
      <c r="CWB86" s="1"/>
      <c r="CWC86" s="1"/>
      <c r="CWD86" s="1"/>
      <c r="CWE86" s="1"/>
      <c r="CWG86" s="18"/>
      <c r="CWH86" s="1"/>
      <c r="CWI86" s="1"/>
      <c r="CWJ86" s="1"/>
      <c r="CWK86" s="1"/>
      <c r="CWL86" s="1"/>
      <c r="CWM86" s="1"/>
      <c r="CWO86" s="18"/>
      <c r="CWP86" s="1"/>
      <c r="CWQ86" s="1"/>
      <c r="CWR86" s="1"/>
      <c r="CWS86" s="1"/>
      <c r="CWT86" s="1"/>
      <c r="CWU86" s="1"/>
      <c r="CWW86" s="18"/>
      <c r="CWX86" s="1"/>
      <c r="CWY86" s="1"/>
      <c r="CWZ86" s="1"/>
      <c r="CXA86" s="1"/>
      <c r="CXB86" s="1"/>
      <c r="CXC86" s="1"/>
      <c r="CXE86" s="18"/>
      <c r="CXF86" s="1"/>
      <c r="CXG86" s="1"/>
      <c r="CXH86" s="1"/>
      <c r="CXI86" s="1"/>
      <c r="CXJ86" s="1"/>
      <c r="CXK86" s="1"/>
      <c r="CXM86" s="18"/>
      <c r="CXN86" s="1"/>
      <c r="CXO86" s="1"/>
      <c r="CXP86" s="1"/>
      <c r="CXQ86" s="1"/>
      <c r="CXR86" s="1"/>
      <c r="CXS86" s="1"/>
      <c r="CXU86" s="18"/>
      <c r="CXV86" s="1"/>
      <c r="CXW86" s="1"/>
      <c r="CXX86" s="1"/>
      <c r="CXY86" s="1"/>
      <c r="CXZ86" s="1"/>
      <c r="CYA86" s="1"/>
      <c r="CYC86" s="18"/>
      <c r="CYD86" s="1"/>
      <c r="CYE86" s="1"/>
      <c r="CYF86" s="1"/>
      <c r="CYG86" s="1"/>
      <c r="CYH86" s="1"/>
      <c r="CYI86" s="1"/>
      <c r="CYK86" s="18"/>
      <c r="CYL86" s="1"/>
      <c r="CYM86" s="1"/>
      <c r="CYN86" s="1"/>
      <c r="CYO86" s="1"/>
      <c r="CYP86" s="1"/>
      <c r="CYQ86" s="1"/>
      <c r="CYS86" s="18"/>
      <c r="CYT86" s="1"/>
      <c r="CYU86" s="1"/>
      <c r="CYV86" s="1"/>
      <c r="CYW86" s="1"/>
      <c r="CYX86" s="1"/>
      <c r="CYY86" s="1"/>
      <c r="CZA86" s="18"/>
      <c r="CZB86" s="1"/>
      <c r="CZC86" s="1"/>
      <c r="CZD86" s="1"/>
      <c r="CZE86" s="1"/>
      <c r="CZF86" s="1"/>
      <c r="CZG86" s="1"/>
      <c r="CZI86" s="18"/>
      <c r="CZJ86" s="1"/>
      <c r="CZK86" s="1"/>
      <c r="CZL86" s="1"/>
      <c r="CZM86" s="1"/>
      <c r="CZN86" s="1"/>
      <c r="CZO86" s="1"/>
      <c r="CZQ86" s="18"/>
      <c r="CZR86" s="1"/>
      <c r="CZS86" s="1"/>
      <c r="CZT86" s="1"/>
      <c r="CZU86" s="1"/>
      <c r="CZV86" s="1"/>
      <c r="CZW86" s="1"/>
      <c r="CZY86" s="18"/>
      <c r="CZZ86" s="1"/>
      <c r="DAA86" s="1"/>
      <c r="DAB86" s="1"/>
      <c r="DAC86" s="1"/>
      <c r="DAD86" s="1"/>
      <c r="DAE86" s="1"/>
      <c r="DAG86" s="18"/>
      <c r="DAH86" s="1"/>
      <c r="DAI86" s="1"/>
      <c r="DAJ86" s="1"/>
      <c r="DAK86" s="1"/>
      <c r="DAL86" s="1"/>
      <c r="DAM86" s="1"/>
      <c r="DAO86" s="18"/>
      <c r="DAP86" s="1"/>
      <c r="DAQ86" s="1"/>
      <c r="DAR86" s="1"/>
      <c r="DAS86" s="1"/>
      <c r="DAT86" s="1"/>
      <c r="DAU86" s="1"/>
      <c r="DAW86" s="18"/>
      <c r="DAX86" s="1"/>
      <c r="DAY86" s="1"/>
      <c r="DAZ86" s="1"/>
      <c r="DBA86" s="1"/>
      <c r="DBB86" s="1"/>
      <c r="DBC86" s="1"/>
      <c r="DBE86" s="18"/>
      <c r="DBF86" s="1"/>
      <c r="DBG86" s="1"/>
      <c r="DBH86" s="1"/>
      <c r="DBI86" s="1"/>
      <c r="DBJ86" s="1"/>
      <c r="DBK86" s="1"/>
      <c r="DBM86" s="18"/>
      <c r="DBN86" s="1"/>
      <c r="DBO86" s="1"/>
      <c r="DBP86" s="1"/>
      <c r="DBQ86" s="1"/>
      <c r="DBR86" s="1"/>
      <c r="DBS86" s="1"/>
      <c r="DBU86" s="18"/>
      <c r="DBV86" s="1"/>
      <c r="DBW86" s="1"/>
      <c r="DBX86" s="1"/>
      <c r="DBY86" s="1"/>
      <c r="DBZ86" s="1"/>
      <c r="DCA86" s="1"/>
      <c r="DCC86" s="18"/>
      <c r="DCD86" s="1"/>
      <c r="DCE86" s="1"/>
      <c r="DCF86" s="1"/>
      <c r="DCG86" s="1"/>
      <c r="DCH86" s="1"/>
      <c r="DCI86" s="1"/>
      <c r="DCK86" s="18"/>
      <c r="DCL86" s="1"/>
      <c r="DCM86" s="1"/>
      <c r="DCN86" s="1"/>
      <c r="DCO86" s="1"/>
      <c r="DCP86" s="1"/>
      <c r="DCQ86" s="1"/>
      <c r="DCS86" s="18"/>
      <c r="DCT86" s="1"/>
      <c r="DCU86" s="1"/>
      <c r="DCV86" s="1"/>
      <c r="DCW86" s="1"/>
      <c r="DCX86" s="1"/>
      <c r="DCY86" s="1"/>
      <c r="DDA86" s="18"/>
      <c r="DDB86" s="1"/>
      <c r="DDC86" s="1"/>
      <c r="DDD86" s="1"/>
      <c r="DDE86" s="1"/>
      <c r="DDF86" s="1"/>
      <c r="DDG86" s="1"/>
      <c r="DDI86" s="18"/>
      <c r="DDJ86" s="1"/>
      <c r="DDK86" s="1"/>
      <c r="DDL86" s="1"/>
      <c r="DDM86" s="1"/>
      <c r="DDN86" s="1"/>
      <c r="DDO86" s="1"/>
      <c r="DDQ86" s="18"/>
      <c r="DDR86" s="1"/>
      <c r="DDS86" s="1"/>
      <c r="DDT86" s="1"/>
      <c r="DDU86" s="1"/>
      <c r="DDV86" s="1"/>
      <c r="DDW86" s="1"/>
      <c r="DDY86" s="18"/>
      <c r="DDZ86" s="1"/>
      <c r="DEA86" s="1"/>
      <c r="DEB86" s="1"/>
      <c r="DEC86" s="1"/>
      <c r="DED86" s="1"/>
      <c r="DEE86" s="1"/>
      <c r="DEG86" s="18"/>
      <c r="DEH86" s="1"/>
      <c r="DEI86" s="1"/>
      <c r="DEJ86" s="1"/>
      <c r="DEK86" s="1"/>
      <c r="DEL86" s="1"/>
      <c r="DEM86" s="1"/>
      <c r="DEO86" s="18"/>
      <c r="DEP86" s="1"/>
      <c r="DEQ86" s="1"/>
      <c r="DER86" s="1"/>
      <c r="DES86" s="1"/>
      <c r="DET86" s="1"/>
      <c r="DEU86" s="1"/>
      <c r="DEW86" s="18"/>
      <c r="DEX86" s="1"/>
      <c r="DEY86" s="1"/>
      <c r="DEZ86" s="1"/>
      <c r="DFA86" s="1"/>
      <c r="DFB86" s="1"/>
      <c r="DFC86" s="1"/>
      <c r="DFE86" s="18"/>
      <c r="DFF86" s="1"/>
      <c r="DFG86" s="1"/>
      <c r="DFH86" s="1"/>
      <c r="DFI86" s="1"/>
      <c r="DFJ86" s="1"/>
      <c r="DFK86" s="1"/>
      <c r="DFM86" s="18"/>
      <c r="DFN86" s="1"/>
      <c r="DFO86" s="1"/>
      <c r="DFP86" s="1"/>
      <c r="DFQ86" s="1"/>
      <c r="DFR86" s="1"/>
      <c r="DFS86" s="1"/>
      <c r="DFU86" s="18"/>
      <c r="DFV86" s="1"/>
      <c r="DFW86" s="1"/>
      <c r="DFX86" s="1"/>
      <c r="DFY86" s="1"/>
      <c r="DFZ86" s="1"/>
      <c r="DGA86" s="1"/>
      <c r="DGC86" s="18"/>
      <c r="DGD86" s="1"/>
      <c r="DGE86" s="1"/>
      <c r="DGF86" s="1"/>
      <c r="DGG86" s="1"/>
      <c r="DGH86" s="1"/>
      <c r="DGI86" s="1"/>
      <c r="DGK86" s="18"/>
      <c r="DGL86" s="1"/>
      <c r="DGM86" s="1"/>
      <c r="DGN86" s="1"/>
      <c r="DGO86" s="1"/>
      <c r="DGP86" s="1"/>
      <c r="DGQ86" s="1"/>
      <c r="DGS86" s="18"/>
      <c r="DGT86" s="1"/>
      <c r="DGU86" s="1"/>
      <c r="DGV86" s="1"/>
      <c r="DGW86" s="1"/>
      <c r="DGX86" s="1"/>
      <c r="DGY86" s="1"/>
      <c r="DHA86" s="18"/>
      <c r="DHB86" s="1"/>
      <c r="DHC86" s="1"/>
      <c r="DHD86" s="1"/>
      <c r="DHE86" s="1"/>
      <c r="DHF86" s="1"/>
      <c r="DHG86" s="1"/>
      <c r="DHI86" s="18"/>
      <c r="DHJ86" s="1"/>
      <c r="DHK86" s="1"/>
      <c r="DHL86" s="1"/>
      <c r="DHM86" s="1"/>
      <c r="DHN86" s="1"/>
      <c r="DHO86" s="1"/>
      <c r="DHQ86" s="18"/>
      <c r="DHR86" s="1"/>
      <c r="DHS86" s="1"/>
      <c r="DHT86" s="1"/>
      <c r="DHU86" s="1"/>
      <c r="DHV86" s="1"/>
      <c r="DHW86" s="1"/>
      <c r="DHY86" s="18"/>
      <c r="DHZ86" s="1"/>
      <c r="DIA86" s="1"/>
      <c r="DIB86" s="1"/>
      <c r="DIC86" s="1"/>
      <c r="DID86" s="1"/>
      <c r="DIE86" s="1"/>
      <c r="DIG86" s="18"/>
      <c r="DIH86" s="1"/>
      <c r="DII86" s="1"/>
      <c r="DIJ86" s="1"/>
      <c r="DIK86" s="1"/>
      <c r="DIL86" s="1"/>
      <c r="DIM86" s="1"/>
      <c r="DIO86" s="18"/>
      <c r="DIP86" s="1"/>
      <c r="DIQ86" s="1"/>
      <c r="DIR86" s="1"/>
      <c r="DIS86" s="1"/>
      <c r="DIT86" s="1"/>
      <c r="DIU86" s="1"/>
      <c r="DIW86" s="18"/>
      <c r="DIX86" s="1"/>
      <c r="DIY86" s="1"/>
      <c r="DIZ86" s="1"/>
      <c r="DJA86" s="1"/>
      <c r="DJB86" s="1"/>
      <c r="DJC86" s="1"/>
      <c r="DJE86" s="18"/>
      <c r="DJF86" s="1"/>
      <c r="DJG86" s="1"/>
      <c r="DJH86" s="1"/>
      <c r="DJI86" s="1"/>
      <c r="DJJ86" s="1"/>
      <c r="DJK86" s="1"/>
      <c r="DJM86" s="18"/>
      <c r="DJN86" s="1"/>
      <c r="DJO86" s="1"/>
      <c r="DJP86" s="1"/>
      <c r="DJQ86" s="1"/>
      <c r="DJR86" s="1"/>
      <c r="DJS86" s="1"/>
      <c r="DJU86" s="18"/>
      <c r="DJV86" s="1"/>
      <c r="DJW86" s="1"/>
      <c r="DJX86" s="1"/>
      <c r="DJY86" s="1"/>
      <c r="DJZ86" s="1"/>
      <c r="DKA86" s="1"/>
      <c r="DKC86" s="18"/>
      <c r="DKD86" s="1"/>
      <c r="DKE86" s="1"/>
      <c r="DKF86" s="1"/>
      <c r="DKG86" s="1"/>
      <c r="DKH86" s="1"/>
      <c r="DKI86" s="1"/>
      <c r="DKK86" s="18"/>
      <c r="DKL86" s="1"/>
      <c r="DKM86" s="1"/>
      <c r="DKN86" s="1"/>
      <c r="DKO86" s="1"/>
      <c r="DKP86" s="1"/>
      <c r="DKQ86" s="1"/>
      <c r="DKS86" s="18"/>
      <c r="DKT86" s="1"/>
      <c r="DKU86" s="1"/>
      <c r="DKV86" s="1"/>
      <c r="DKW86" s="1"/>
      <c r="DKX86" s="1"/>
      <c r="DKY86" s="1"/>
      <c r="DLA86" s="18"/>
      <c r="DLB86" s="1"/>
      <c r="DLC86" s="1"/>
      <c r="DLD86" s="1"/>
      <c r="DLE86" s="1"/>
      <c r="DLF86" s="1"/>
      <c r="DLG86" s="1"/>
      <c r="DLI86" s="18"/>
      <c r="DLJ86" s="1"/>
      <c r="DLK86" s="1"/>
      <c r="DLL86" s="1"/>
      <c r="DLM86" s="1"/>
      <c r="DLN86" s="1"/>
      <c r="DLO86" s="1"/>
      <c r="DLQ86" s="18"/>
      <c r="DLR86" s="1"/>
      <c r="DLS86" s="1"/>
      <c r="DLT86" s="1"/>
      <c r="DLU86" s="1"/>
      <c r="DLV86" s="1"/>
      <c r="DLW86" s="1"/>
      <c r="DLY86" s="18"/>
      <c r="DLZ86" s="1"/>
      <c r="DMA86" s="1"/>
      <c r="DMB86" s="1"/>
      <c r="DMC86" s="1"/>
      <c r="DMD86" s="1"/>
      <c r="DME86" s="1"/>
      <c r="DMG86" s="18"/>
      <c r="DMH86" s="1"/>
      <c r="DMI86" s="1"/>
      <c r="DMJ86" s="1"/>
      <c r="DMK86" s="1"/>
      <c r="DML86" s="1"/>
      <c r="DMM86" s="1"/>
      <c r="DMO86" s="18"/>
      <c r="DMP86" s="1"/>
      <c r="DMQ86" s="1"/>
      <c r="DMR86" s="1"/>
      <c r="DMS86" s="1"/>
      <c r="DMT86" s="1"/>
      <c r="DMU86" s="1"/>
      <c r="DMW86" s="18"/>
      <c r="DMX86" s="1"/>
      <c r="DMY86" s="1"/>
      <c r="DMZ86" s="1"/>
      <c r="DNA86" s="1"/>
      <c r="DNB86" s="1"/>
      <c r="DNC86" s="1"/>
      <c r="DNE86" s="18"/>
      <c r="DNF86" s="1"/>
      <c r="DNG86" s="1"/>
      <c r="DNH86" s="1"/>
      <c r="DNI86" s="1"/>
      <c r="DNJ86" s="1"/>
      <c r="DNK86" s="1"/>
      <c r="DNM86" s="18"/>
      <c r="DNN86" s="1"/>
      <c r="DNO86" s="1"/>
      <c r="DNP86" s="1"/>
      <c r="DNQ86" s="1"/>
      <c r="DNR86" s="1"/>
      <c r="DNS86" s="1"/>
      <c r="DNU86" s="18"/>
      <c r="DNV86" s="1"/>
      <c r="DNW86" s="1"/>
      <c r="DNX86" s="1"/>
      <c r="DNY86" s="1"/>
      <c r="DNZ86" s="1"/>
      <c r="DOA86" s="1"/>
      <c r="DOC86" s="18"/>
      <c r="DOD86" s="1"/>
      <c r="DOE86" s="1"/>
      <c r="DOF86" s="1"/>
      <c r="DOG86" s="1"/>
      <c r="DOH86" s="1"/>
      <c r="DOI86" s="1"/>
      <c r="DOK86" s="18"/>
      <c r="DOL86" s="1"/>
      <c r="DOM86" s="1"/>
      <c r="DON86" s="1"/>
      <c r="DOO86" s="1"/>
      <c r="DOP86" s="1"/>
      <c r="DOQ86" s="1"/>
      <c r="DOS86" s="18"/>
      <c r="DOT86" s="1"/>
      <c r="DOU86" s="1"/>
      <c r="DOV86" s="1"/>
      <c r="DOW86" s="1"/>
      <c r="DOX86" s="1"/>
      <c r="DOY86" s="1"/>
      <c r="DPA86" s="18"/>
      <c r="DPB86" s="1"/>
      <c r="DPC86" s="1"/>
      <c r="DPD86" s="1"/>
      <c r="DPE86" s="1"/>
      <c r="DPF86" s="1"/>
      <c r="DPG86" s="1"/>
      <c r="DPI86" s="18"/>
      <c r="DPJ86" s="1"/>
      <c r="DPK86" s="1"/>
      <c r="DPL86" s="1"/>
      <c r="DPM86" s="1"/>
      <c r="DPN86" s="1"/>
      <c r="DPO86" s="1"/>
      <c r="DPQ86" s="18"/>
      <c r="DPR86" s="1"/>
      <c r="DPS86" s="1"/>
      <c r="DPT86" s="1"/>
      <c r="DPU86" s="1"/>
      <c r="DPV86" s="1"/>
      <c r="DPW86" s="1"/>
      <c r="DPY86" s="18"/>
      <c r="DPZ86" s="1"/>
      <c r="DQA86" s="1"/>
      <c r="DQB86" s="1"/>
      <c r="DQC86" s="1"/>
      <c r="DQD86" s="1"/>
      <c r="DQE86" s="1"/>
      <c r="DQG86" s="18"/>
      <c r="DQH86" s="1"/>
      <c r="DQI86" s="1"/>
      <c r="DQJ86" s="1"/>
      <c r="DQK86" s="1"/>
      <c r="DQL86" s="1"/>
      <c r="DQM86" s="1"/>
      <c r="DQO86" s="18"/>
      <c r="DQP86" s="1"/>
      <c r="DQQ86" s="1"/>
      <c r="DQR86" s="1"/>
      <c r="DQS86" s="1"/>
      <c r="DQT86" s="1"/>
      <c r="DQU86" s="1"/>
      <c r="DQW86" s="18"/>
      <c r="DQX86" s="1"/>
      <c r="DQY86" s="1"/>
      <c r="DQZ86" s="1"/>
      <c r="DRA86" s="1"/>
      <c r="DRB86" s="1"/>
      <c r="DRC86" s="1"/>
      <c r="DRE86" s="18"/>
      <c r="DRF86" s="1"/>
      <c r="DRG86" s="1"/>
      <c r="DRH86" s="1"/>
      <c r="DRI86" s="1"/>
      <c r="DRJ86" s="1"/>
      <c r="DRK86" s="1"/>
      <c r="DRM86" s="18"/>
      <c r="DRN86" s="1"/>
      <c r="DRO86" s="1"/>
      <c r="DRP86" s="1"/>
      <c r="DRQ86" s="1"/>
      <c r="DRR86" s="1"/>
      <c r="DRS86" s="1"/>
      <c r="DRU86" s="18"/>
      <c r="DRV86" s="1"/>
      <c r="DRW86" s="1"/>
      <c r="DRX86" s="1"/>
      <c r="DRY86" s="1"/>
      <c r="DRZ86" s="1"/>
      <c r="DSA86" s="1"/>
      <c r="DSC86" s="18"/>
      <c r="DSD86" s="1"/>
      <c r="DSE86" s="1"/>
      <c r="DSF86" s="1"/>
      <c r="DSG86" s="1"/>
      <c r="DSH86" s="1"/>
      <c r="DSI86" s="1"/>
      <c r="DSK86" s="18"/>
      <c r="DSL86" s="1"/>
      <c r="DSM86" s="1"/>
      <c r="DSN86" s="1"/>
      <c r="DSO86" s="1"/>
      <c r="DSP86" s="1"/>
      <c r="DSQ86" s="1"/>
      <c r="DSS86" s="18"/>
      <c r="DST86" s="1"/>
      <c r="DSU86" s="1"/>
      <c r="DSV86" s="1"/>
      <c r="DSW86" s="1"/>
      <c r="DSX86" s="1"/>
      <c r="DSY86" s="1"/>
      <c r="DTA86" s="18"/>
      <c r="DTB86" s="1"/>
      <c r="DTC86" s="1"/>
      <c r="DTD86" s="1"/>
      <c r="DTE86" s="1"/>
      <c r="DTF86" s="1"/>
      <c r="DTG86" s="1"/>
      <c r="DTI86" s="18"/>
      <c r="DTJ86" s="1"/>
      <c r="DTK86" s="1"/>
      <c r="DTL86" s="1"/>
      <c r="DTM86" s="1"/>
      <c r="DTN86" s="1"/>
      <c r="DTO86" s="1"/>
      <c r="DTQ86" s="18"/>
      <c r="DTR86" s="1"/>
      <c r="DTS86" s="1"/>
      <c r="DTT86" s="1"/>
      <c r="DTU86" s="1"/>
      <c r="DTV86" s="1"/>
      <c r="DTW86" s="1"/>
      <c r="DTY86" s="18"/>
      <c r="DTZ86" s="1"/>
      <c r="DUA86" s="1"/>
      <c r="DUB86" s="1"/>
      <c r="DUC86" s="1"/>
      <c r="DUD86" s="1"/>
      <c r="DUE86" s="1"/>
      <c r="DUG86" s="18"/>
      <c r="DUH86" s="1"/>
      <c r="DUI86" s="1"/>
      <c r="DUJ86" s="1"/>
      <c r="DUK86" s="1"/>
      <c r="DUL86" s="1"/>
      <c r="DUM86" s="1"/>
      <c r="DUO86" s="18"/>
      <c r="DUP86" s="1"/>
      <c r="DUQ86" s="1"/>
      <c r="DUR86" s="1"/>
      <c r="DUS86" s="1"/>
      <c r="DUT86" s="1"/>
      <c r="DUU86" s="1"/>
      <c r="DUW86" s="18"/>
      <c r="DUX86" s="1"/>
      <c r="DUY86" s="1"/>
      <c r="DUZ86" s="1"/>
      <c r="DVA86" s="1"/>
      <c r="DVB86" s="1"/>
      <c r="DVC86" s="1"/>
      <c r="DVE86" s="18"/>
      <c r="DVF86" s="1"/>
      <c r="DVG86" s="1"/>
      <c r="DVH86" s="1"/>
      <c r="DVI86" s="1"/>
      <c r="DVJ86" s="1"/>
      <c r="DVK86" s="1"/>
      <c r="DVM86" s="18"/>
      <c r="DVN86" s="1"/>
      <c r="DVO86" s="1"/>
      <c r="DVP86" s="1"/>
      <c r="DVQ86" s="1"/>
      <c r="DVR86" s="1"/>
      <c r="DVS86" s="1"/>
      <c r="DVU86" s="18"/>
      <c r="DVV86" s="1"/>
      <c r="DVW86" s="1"/>
      <c r="DVX86" s="1"/>
      <c r="DVY86" s="1"/>
      <c r="DVZ86" s="1"/>
      <c r="DWA86" s="1"/>
      <c r="DWC86" s="18"/>
      <c r="DWD86" s="1"/>
      <c r="DWE86" s="1"/>
      <c r="DWF86" s="1"/>
      <c r="DWG86" s="1"/>
      <c r="DWH86" s="1"/>
      <c r="DWI86" s="1"/>
      <c r="DWK86" s="18"/>
      <c r="DWL86" s="1"/>
      <c r="DWM86" s="1"/>
      <c r="DWN86" s="1"/>
      <c r="DWO86" s="1"/>
      <c r="DWP86" s="1"/>
      <c r="DWQ86" s="1"/>
      <c r="DWS86" s="18"/>
      <c r="DWT86" s="1"/>
      <c r="DWU86" s="1"/>
      <c r="DWV86" s="1"/>
      <c r="DWW86" s="1"/>
      <c r="DWX86" s="1"/>
      <c r="DWY86" s="1"/>
      <c r="DXA86" s="18"/>
      <c r="DXB86" s="1"/>
      <c r="DXC86" s="1"/>
      <c r="DXD86" s="1"/>
      <c r="DXE86" s="1"/>
      <c r="DXF86" s="1"/>
      <c r="DXG86" s="1"/>
      <c r="DXI86" s="18"/>
      <c r="DXJ86" s="1"/>
      <c r="DXK86" s="1"/>
      <c r="DXL86" s="1"/>
      <c r="DXM86" s="1"/>
      <c r="DXN86" s="1"/>
      <c r="DXO86" s="1"/>
      <c r="DXQ86" s="18"/>
      <c r="DXR86" s="1"/>
      <c r="DXS86" s="1"/>
      <c r="DXT86" s="1"/>
      <c r="DXU86" s="1"/>
      <c r="DXV86" s="1"/>
      <c r="DXW86" s="1"/>
      <c r="DXY86" s="18"/>
      <c r="DXZ86" s="1"/>
      <c r="DYA86" s="1"/>
      <c r="DYB86" s="1"/>
      <c r="DYC86" s="1"/>
      <c r="DYD86" s="1"/>
      <c r="DYE86" s="1"/>
      <c r="DYG86" s="18"/>
      <c r="DYH86" s="1"/>
      <c r="DYI86" s="1"/>
      <c r="DYJ86" s="1"/>
      <c r="DYK86" s="1"/>
      <c r="DYL86" s="1"/>
      <c r="DYM86" s="1"/>
      <c r="DYO86" s="18"/>
      <c r="DYP86" s="1"/>
      <c r="DYQ86" s="1"/>
      <c r="DYR86" s="1"/>
      <c r="DYS86" s="1"/>
      <c r="DYT86" s="1"/>
      <c r="DYU86" s="1"/>
      <c r="DYW86" s="18"/>
      <c r="DYX86" s="1"/>
      <c r="DYY86" s="1"/>
      <c r="DYZ86" s="1"/>
      <c r="DZA86" s="1"/>
      <c r="DZB86" s="1"/>
      <c r="DZC86" s="1"/>
      <c r="DZE86" s="18"/>
      <c r="DZF86" s="1"/>
      <c r="DZG86" s="1"/>
      <c r="DZH86" s="1"/>
      <c r="DZI86" s="1"/>
      <c r="DZJ86" s="1"/>
      <c r="DZK86" s="1"/>
      <c r="DZM86" s="18"/>
      <c r="DZN86" s="1"/>
      <c r="DZO86" s="1"/>
      <c r="DZP86" s="1"/>
      <c r="DZQ86" s="1"/>
      <c r="DZR86" s="1"/>
      <c r="DZS86" s="1"/>
      <c r="DZU86" s="18"/>
      <c r="DZV86" s="1"/>
      <c r="DZW86" s="1"/>
      <c r="DZX86" s="1"/>
      <c r="DZY86" s="1"/>
      <c r="DZZ86" s="1"/>
      <c r="EAA86" s="1"/>
      <c r="EAC86" s="18"/>
      <c r="EAD86" s="1"/>
      <c r="EAE86" s="1"/>
      <c r="EAF86" s="1"/>
      <c r="EAG86" s="1"/>
      <c r="EAH86" s="1"/>
      <c r="EAI86" s="1"/>
      <c r="EAK86" s="18"/>
      <c r="EAL86" s="1"/>
      <c r="EAM86" s="1"/>
      <c r="EAN86" s="1"/>
      <c r="EAO86" s="1"/>
      <c r="EAP86" s="1"/>
      <c r="EAQ86" s="1"/>
      <c r="EAS86" s="18"/>
      <c r="EAT86" s="1"/>
      <c r="EAU86" s="1"/>
      <c r="EAV86" s="1"/>
      <c r="EAW86" s="1"/>
      <c r="EAX86" s="1"/>
      <c r="EAY86" s="1"/>
      <c r="EBA86" s="18"/>
      <c r="EBB86" s="1"/>
      <c r="EBC86" s="1"/>
      <c r="EBD86" s="1"/>
      <c r="EBE86" s="1"/>
      <c r="EBF86" s="1"/>
      <c r="EBG86" s="1"/>
      <c r="EBI86" s="18"/>
      <c r="EBJ86" s="1"/>
      <c r="EBK86" s="1"/>
      <c r="EBL86" s="1"/>
      <c r="EBM86" s="1"/>
      <c r="EBN86" s="1"/>
      <c r="EBO86" s="1"/>
      <c r="EBQ86" s="18"/>
      <c r="EBR86" s="1"/>
      <c r="EBS86" s="1"/>
      <c r="EBT86" s="1"/>
      <c r="EBU86" s="1"/>
      <c r="EBV86" s="1"/>
      <c r="EBW86" s="1"/>
      <c r="EBY86" s="18"/>
      <c r="EBZ86" s="1"/>
      <c r="ECA86" s="1"/>
      <c r="ECB86" s="1"/>
      <c r="ECC86" s="1"/>
      <c r="ECD86" s="1"/>
      <c r="ECE86" s="1"/>
      <c r="ECG86" s="18"/>
      <c r="ECH86" s="1"/>
      <c r="ECI86" s="1"/>
      <c r="ECJ86" s="1"/>
      <c r="ECK86" s="1"/>
      <c r="ECL86" s="1"/>
      <c r="ECM86" s="1"/>
      <c r="ECO86" s="18"/>
      <c r="ECP86" s="1"/>
      <c r="ECQ86" s="1"/>
      <c r="ECR86" s="1"/>
      <c r="ECS86" s="1"/>
      <c r="ECT86" s="1"/>
      <c r="ECU86" s="1"/>
      <c r="ECW86" s="18"/>
      <c r="ECX86" s="1"/>
      <c r="ECY86" s="1"/>
      <c r="ECZ86" s="1"/>
      <c r="EDA86" s="1"/>
      <c r="EDB86" s="1"/>
      <c r="EDC86" s="1"/>
      <c r="EDE86" s="18"/>
      <c r="EDF86" s="1"/>
      <c r="EDG86" s="1"/>
      <c r="EDH86" s="1"/>
      <c r="EDI86" s="1"/>
      <c r="EDJ86" s="1"/>
      <c r="EDK86" s="1"/>
      <c r="EDM86" s="18"/>
      <c r="EDN86" s="1"/>
      <c r="EDO86" s="1"/>
      <c r="EDP86" s="1"/>
      <c r="EDQ86" s="1"/>
      <c r="EDR86" s="1"/>
      <c r="EDS86" s="1"/>
      <c r="EDU86" s="18"/>
      <c r="EDV86" s="1"/>
      <c r="EDW86" s="1"/>
      <c r="EDX86" s="1"/>
      <c r="EDY86" s="1"/>
      <c r="EDZ86" s="1"/>
      <c r="EEA86" s="1"/>
      <c r="EEC86" s="18"/>
      <c r="EED86" s="1"/>
      <c r="EEE86" s="1"/>
      <c r="EEF86" s="1"/>
      <c r="EEG86" s="1"/>
      <c r="EEH86" s="1"/>
      <c r="EEI86" s="1"/>
      <c r="EEK86" s="18"/>
      <c r="EEL86" s="1"/>
      <c r="EEM86" s="1"/>
      <c r="EEN86" s="1"/>
      <c r="EEO86" s="1"/>
      <c r="EEP86" s="1"/>
      <c r="EEQ86" s="1"/>
      <c r="EES86" s="18"/>
      <c r="EET86" s="1"/>
      <c r="EEU86" s="1"/>
      <c r="EEV86" s="1"/>
      <c r="EEW86" s="1"/>
      <c r="EEX86" s="1"/>
      <c r="EEY86" s="1"/>
      <c r="EFA86" s="18"/>
      <c r="EFB86" s="1"/>
      <c r="EFC86" s="1"/>
      <c r="EFD86" s="1"/>
      <c r="EFE86" s="1"/>
      <c r="EFF86" s="1"/>
      <c r="EFG86" s="1"/>
      <c r="EFI86" s="18"/>
      <c r="EFJ86" s="1"/>
      <c r="EFK86" s="1"/>
      <c r="EFL86" s="1"/>
      <c r="EFM86" s="1"/>
      <c r="EFN86" s="1"/>
      <c r="EFO86" s="1"/>
      <c r="EFQ86" s="18"/>
      <c r="EFR86" s="1"/>
      <c r="EFS86" s="1"/>
      <c r="EFT86" s="1"/>
      <c r="EFU86" s="1"/>
      <c r="EFV86" s="1"/>
      <c r="EFW86" s="1"/>
      <c r="EFY86" s="18"/>
      <c r="EFZ86" s="1"/>
      <c r="EGA86" s="1"/>
      <c r="EGB86" s="1"/>
      <c r="EGC86" s="1"/>
      <c r="EGD86" s="1"/>
      <c r="EGE86" s="1"/>
      <c r="EGG86" s="18"/>
      <c r="EGH86" s="1"/>
      <c r="EGI86" s="1"/>
      <c r="EGJ86" s="1"/>
      <c r="EGK86" s="1"/>
      <c r="EGL86" s="1"/>
      <c r="EGM86" s="1"/>
      <c r="EGO86" s="18"/>
      <c r="EGP86" s="1"/>
      <c r="EGQ86" s="1"/>
      <c r="EGR86" s="1"/>
      <c r="EGS86" s="1"/>
      <c r="EGT86" s="1"/>
      <c r="EGU86" s="1"/>
      <c r="EGW86" s="18"/>
      <c r="EGX86" s="1"/>
      <c r="EGY86" s="1"/>
      <c r="EGZ86" s="1"/>
      <c r="EHA86" s="1"/>
      <c r="EHB86" s="1"/>
      <c r="EHC86" s="1"/>
      <c r="EHE86" s="18"/>
      <c r="EHF86" s="1"/>
      <c r="EHG86" s="1"/>
      <c r="EHH86" s="1"/>
      <c r="EHI86" s="1"/>
      <c r="EHJ86" s="1"/>
      <c r="EHK86" s="1"/>
      <c r="EHM86" s="18"/>
      <c r="EHN86" s="1"/>
      <c r="EHO86" s="1"/>
      <c r="EHP86" s="1"/>
      <c r="EHQ86" s="1"/>
      <c r="EHR86" s="1"/>
      <c r="EHS86" s="1"/>
      <c r="EHU86" s="18"/>
      <c r="EHV86" s="1"/>
      <c r="EHW86" s="1"/>
      <c r="EHX86" s="1"/>
      <c r="EHY86" s="1"/>
      <c r="EHZ86" s="1"/>
      <c r="EIA86" s="1"/>
      <c r="EIC86" s="18"/>
      <c r="EID86" s="1"/>
      <c r="EIE86" s="1"/>
      <c r="EIF86" s="1"/>
      <c r="EIG86" s="1"/>
      <c r="EIH86" s="1"/>
      <c r="EII86" s="1"/>
      <c r="EIK86" s="18"/>
      <c r="EIL86" s="1"/>
      <c r="EIM86" s="1"/>
      <c r="EIN86" s="1"/>
      <c r="EIO86" s="1"/>
      <c r="EIP86" s="1"/>
      <c r="EIQ86" s="1"/>
      <c r="EIS86" s="18"/>
      <c r="EIT86" s="1"/>
      <c r="EIU86" s="1"/>
      <c r="EIV86" s="1"/>
      <c r="EIW86" s="1"/>
      <c r="EIX86" s="1"/>
      <c r="EIY86" s="1"/>
      <c r="EJA86" s="18"/>
      <c r="EJB86" s="1"/>
      <c r="EJC86" s="1"/>
      <c r="EJD86" s="1"/>
      <c r="EJE86" s="1"/>
      <c r="EJF86" s="1"/>
      <c r="EJG86" s="1"/>
      <c r="EJI86" s="18"/>
      <c r="EJJ86" s="1"/>
      <c r="EJK86" s="1"/>
      <c r="EJL86" s="1"/>
      <c r="EJM86" s="1"/>
      <c r="EJN86" s="1"/>
      <c r="EJO86" s="1"/>
      <c r="EJQ86" s="18"/>
      <c r="EJR86" s="1"/>
      <c r="EJS86" s="1"/>
      <c r="EJT86" s="1"/>
      <c r="EJU86" s="1"/>
      <c r="EJV86" s="1"/>
      <c r="EJW86" s="1"/>
      <c r="EJY86" s="18"/>
      <c r="EJZ86" s="1"/>
      <c r="EKA86" s="1"/>
      <c r="EKB86" s="1"/>
      <c r="EKC86" s="1"/>
      <c r="EKD86" s="1"/>
      <c r="EKE86" s="1"/>
      <c r="EKG86" s="18"/>
      <c r="EKH86" s="1"/>
      <c r="EKI86" s="1"/>
      <c r="EKJ86" s="1"/>
      <c r="EKK86" s="1"/>
      <c r="EKL86" s="1"/>
      <c r="EKM86" s="1"/>
      <c r="EKO86" s="18"/>
      <c r="EKP86" s="1"/>
      <c r="EKQ86" s="1"/>
      <c r="EKR86" s="1"/>
      <c r="EKS86" s="1"/>
      <c r="EKT86" s="1"/>
      <c r="EKU86" s="1"/>
      <c r="EKW86" s="18"/>
      <c r="EKX86" s="1"/>
      <c r="EKY86" s="1"/>
      <c r="EKZ86" s="1"/>
      <c r="ELA86" s="1"/>
      <c r="ELB86" s="1"/>
      <c r="ELC86" s="1"/>
      <c r="ELE86" s="18"/>
      <c r="ELF86" s="1"/>
      <c r="ELG86" s="1"/>
      <c r="ELH86" s="1"/>
      <c r="ELI86" s="1"/>
      <c r="ELJ86" s="1"/>
      <c r="ELK86" s="1"/>
      <c r="ELM86" s="18"/>
      <c r="ELN86" s="1"/>
      <c r="ELO86" s="1"/>
      <c r="ELP86" s="1"/>
      <c r="ELQ86" s="1"/>
      <c r="ELR86" s="1"/>
      <c r="ELS86" s="1"/>
      <c r="ELU86" s="18"/>
      <c r="ELV86" s="1"/>
      <c r="ELW86" s="1"/>
      <c r="ELX86" s="1"/>
      <c r="ELY86" s="1"/>
      <c r="ELZ86" s="1"/>
      <c r="EMA86" s="1"/>
      <c r="EMC86" s="18"/>
      <c r="EMD86" s="1"/>
      <c r="EME86" s="1"/>
      <c r="EMF86" s="1"/>
      <c r="EMG86" s="1"/>
      <c r="EMH86" s="1"/>
      <c r="EMI86" s="1"/>
      <c r="EMK86" s="18"/>
      <c r="EML86" s="1"/>
      <c r="EMM86" s="1"/>
      <c r="EMN86" s="1"/>
      <c r="EMO86" s="1"/>
      <c r="EMP86" s="1"/>
      <c r="EMQ86" s="1"/>
      <c r="EMS86" s="18"/>
      <c r="EMT86" s="1"/>
      <c r="EMU86" s="1"/>
      <c r="EMV86" s="1"/>
      <c r="EMW86" s="1"/>
      <c r="EMX86" s="1"/>
      <c r="EMY86" s="1"/>
      <c r="ENA86" s="18"/>
      <c r="ENB86" s="1"/>
      <c r="ENC86" s="1"/>
      <c r="END86" s="1"/>
      <c r="ENE86" s="1"/>
      <c r="ENF86" s="1"/>
      <c r="ENG86" s="1"/>
      <c r="ENI86" s="18"/>
      <c r="ENJ86" s="1"/>
      <c r="ENK86" s="1"/>
      <c r="ENL86" s="1"/>
      <c r="ENM86" s="1"/>
      <c r="ENN86" s="1"/>
      <c r="ENO86" s="1"/>
      <c r="ENQ86" s="18"/>
      <c r="ENR86" s="1"/>
      <c r="ENS86" s="1"/>
      <c r="ENT86" s="1"/>
      <c r="ENU86" s="1"/>
      <c r="ENV86" s="1"/>
      <c r="ENW86" s="1"/>
      <c r="ENY86" s="18"/>
      <c r="ENZ86" s="1"/>
      <c r="EOA86" s="1"/>
      <c r="EOB86" s="1"/>
      <c r="EOC86" s="1"/>
      <c r="EOD86" s="1"/>
      <c r="EOE86" s="1"/>
      <c r="EOG86" s="18"/>
      <c r="EOH86" s="1"/>
      <c r="EOI86" s="1"/>
      <c r="EOJ86" s="1"/>
      <c r="EOK86" s="1"/>
      <c r="EOL86" s="1"/>
      <c r="EOM86" s="1"/>
      <c r="EOO86" s="18"/>
      <c r="EOP86" s="1"/>
      <c r="EOQ86" s="1"/>
      <c r="EOR86" s="1"/>
      <c r="EOS86" s="1"/>
      <c r="EOT86" s="1"/>
      <c r="EOU86" s="1"/>
      <c r="EOW86" s="18"/>
      <c r="EOX86" s="1"/>
      <c r="EOY86" s="1"/>
      <c r="EOZ86" s="1"/>
      <c r="EPA86" s="1"/>
      <c r="EPB86" s="1"/>
      <c r="EPC86" s="1"/>
      <c r="EPE86" s="18"/>
      <c r="EPF86" s="1"/>
      <c r="EPG86" s="1"/>
      <c r="EPH86" s="1"/>
      <c r="EPI86" s="1"/>
      <c r="EPJ86" s="1"/>
      <c r="EPK86" s="1"/>
      <c r="EPM86" s="18"/>
      <c r="EPN86" s="1"/>
      <c r="EPO86" s="1"/>
      <c r="EPP86" s="1"/>
      <c r="EPQ86" s="1"/>
      <c r="EPR86" s="1"/>
      <c r="EPS86" s="1"/>
      <c r="EPU86" s="18"/>
      <c r="EPV86" s="1"/>
      <c r="EPW86" s="1"/>
      <c r="EPX86" s="1"/>
      <c r="EPY86" s="1"/>
      <c r="EPZ86" s="1"/>
      <c r="EQA86" s="1"/>
      <c r="EQC86" s="18"/>
      <c r="EQD86" s="1"/>
      <c r="EQE86" s="1"/>
      <c r="EQF86" s="1"/>
      <c r="EQG86" s="1"/>
      <c r="EQH86" s="1"/>
      <c r="EQI86" s="1"/>
      <c r="EQK86" s="18"/>
      <c r="EQL86" s="1"/>
      <c r="EQM86" s="1"/>
      <c r="EQN86" s="1"/>
      <c r="EQO86" s="1"/>
      <c r="EQP86" s="1"/>
      <c r="EQQ86" s="1"/>
      <c r="EQS86" s="18"/>
      <c r="EQT86" s="1"/>
      <c r="EQU86" s="1"/>
      <c r="EQV86" s="1"/>
      <c r="EQW86" s="1"/>
      <c r="EQX86" s="1"/>
      <c r="EQY86" s="1"/>
      <c r="ERA86" s="18"/>
      <c r="ERB86" s="1"/>
      <c r="ERC86" s="1"/>
      <c r="ERD86" s="1"/>
      <c r="ERE86" s="1"/>
      <c r="ERF86" s="1"/>
      <c r="ERG86" s="1"/>
      <c r="ERI86" s="18"/>
      <c r="ERJ86" s="1"/>
      <c r="ERK86" s="1"/>
      <c r="ERL86" s="1"/>
      <c r="ERM86" s="1"/>
      <c r="ERN86" s="1"/>
      <c r="ERO86" s="1"/>
      <c r="ERQ86" s="18"/>
      <c r="ERR86" s="1"/>
      <c r="ERS86" s="1"/>
      <c r="ERT86" s="1"/>
      <c r="ERU86" s="1"/>
      <c r="ERV86" s="1"/>
      <c r="ERW86" s="1"/>
      <c r="ERY86" s="18"/>
      <c r="ERZ86" s="1"/>
      <c r="ESA86" s="1"/>
      <c r="ESB86" s="1"/>
      <c r="ESC86" s="1"/>
      <c r="ESD86" s="1"/>
      <c r="ESE86" s="1"/>
      <c r="ESG86" s="18"/>
      <c r="ESH86" s="1"/>
      <c r="ESI86" s="1"/>
      <c r="ESJ86" s="1"/>
      <c r="ESK86" s="1"/>
      <c r="ESL86" s="1"/>
      <c r="ESM86" s="1"/>
      <c r="ESO86" s="18"/>
      <c r="ESP86" s="1"/>
      <c r="ESQ86" s="1"/>
      <c r="ESR86" s="1"/>
      <c r="ESS86" s="1"/>
      <c r="EST86" s="1"/>
      <c r="ESU86" s="1"/>
      <c r="ESW86" s="18"/>
      <c r="ESX86" s="1"/>
      <c r="ESY86" s="1"/>
      <c r="ESZ86" s="1"/>
      <c r="ETA86" s="1"/>
      <c r="ETB86" s="1"/>
      <c r="ETC86" s="1"/>
      <c r="ETE86" s="18"/>
      <c r="ETF86" s="1"/>
      <c r="ETG86" s="1"/>
      <c r="ETH86" s="1"/>
      <c r="ETI86" s="1"/>
      <c r="ETJ86" s="1"/>
      <c r="ETK86" s="1"/>
      <c r="ETM86" s="18"/>
      <c r="ETN86" s="1"/>
      <c r="ETO86" s="1"/>
      <c r="ETP86" s="1"/>
      <c r="ETQ86" s="1"/>
      <c r="ETR86" s="1"/>
      <c r="ETS86" s="1"/>
      <c r="ETU86" s="18"/>
      <c r="ETV86" s="1"/>
      <c r="ETW86" s="1"/>
      <c r="ETX86" s="1"/>
      <c r="ETY86" s="1"/>
      <c r="ETZ86" s="1"/>
      <c r="EUA86" s="1"/>
      <c r="EUC86" s="18"/>
      <c r="EUD86" s="1"/>
      <c r="EUE86" s="1"/>
      <c r="EUF86" s="1"/>
      <c r="EUG86" s="1"/>
      <c r="EUH86" s="1"/>
      <c r="EUI86" s="1"/>
      <c r="EUK86" s="18"/>
      <c r="EUL86" s="1"/>
      <c r="EUM86" s="1"/>
      <c r="EUN86" s="1"/>
      <c r="EUO86" s="1"/>
      <c r="EUP86" s="1"/>
      <c r="EUQ86" s="1"/>
      <c r="EUS86" s="18"/>
      <c r="EUT86" s="1"/>
      <c r="EUU86" s="1"/>
      <c r="EUV86" s="1"/>
      <c r="EUW86" s="1"/>
      <c r="EUX86" s="1"/>
      <c r="EUY86" s="1"/>
      <c r="EVA86" s="18"/>
      <c r="EVB86" s="1"/>
      <c r="EVC86" s="1"/>
      <c r="EVD86" s="1"/>
      <c r="EVE86" s="1"/>
      <c r="EVF86" s="1"/>
      <c r="EVG86" s="1"/>
      <c r="EVI86" s="18"/>
      <c r="EVJ86" s="1"/>
      <c r="EVK86" s="1"/>
      <c r="EVL86" s="1"/>
      <c r="EVM86" s="1"/>
      <c r="EVN86" s="1"/>
      <c r="EVO86" s="1"/>
      <c r="EVQ86" s="18"/>
      <c r="EVR86" s="1"/>
      <c r="EVS86" s="1"/>
      <c r="EVT86" s="1"/>
      <c r="EVU86" s="1"/>
      <c r="EVV86" s="1"/>
      <c r="EVW86" s="1"/>
      <c r="EVY86" s="18"/>
      <c r="EVZ86" s="1"/>
      <c r="EWA86" s="1"/>
      <c r="EWB86" s="1"/>
      <c r="EWC86" s="1"/>
      <c r="EWD86" s="1"/>
      <c r="EWE86" s="1"/>
      <c r="EWG86" s="18"/>
      <c r="EWH86" s="1"/>
      <c r="EWI86" s="1"/>
      <c r="EWJ86" s="1"/>
      <c r="EWK86" s="1"/>
      <c r="EWL86" s="1"/>
      <c r="EWM86" s="1"/>
      <c r="EWO86" s="18"/>
      <c r="EWP86" s="1"/>
      <c r="EWQ86" s="1"/>
      <c r="EWR86" s="1"/>
      <c r="EWS86" s="1"/>
      <c r="EWT86" s="1"/>
      <c r="EWU86" s="1"/>
      <c r="EWW86" s="18"/>
      <c r="EWX86" s="1"/>
      <c r="EWY86" s="1"/>
      <c r="EWZ86" s="1"/>
      <c r="EXA86" s="1"/>
      <c r="EXB86" s="1"/>
      <c r="EXC86" s="1"/>
      <c r="EXE86" s="18"/>
      <c r="EXF86" s="1"/>
      <c r="EXG86" s="1"/>
      <c r="EXH86" s="1"/>
      <c r="EXI86" s="1"/>
      <c r="EXJ86" s="1"/>
      <c r="EXK86" s="1"/>
      <c r="EXM86" s="18"/>
      <c r="EXN86" s="1"/>
      <c r="EXO86" s="1"/>
      <c r="EXP86" s="1"/>
      <c r="EXQ86" s="1"/>
      <c r="EXR86" s="1"/>
      <c r="EXS86" s="1"/>
      <c r="EXU86" s="18"/>
      <c r="EXV86" s="1"/>
      <c r="EXW86" s="1"/>
      <c r="EXX86" s="1"/>
      <c r="EXY86" s="1"/>
      <c r="EXZ86" s="1"/>
      <c r="EYA86" s="1"/>
      <c r="EYC86" s="18"/>
      <c r="EYD86" s="1"/>
      <c r="EYE86" s="1"/>
      <c r="EYF86" s="1"/>
      <c r="EYG86" s="1"/>
      <c r="EYH86" s="1"/>
      <c r="EYI86" s="1"/>
      <c r="EYK86" s="18"/>
      <c r="EYL86" s="1"/>
      <c r="EYM86" s="1"/>
      <c r="EYN86" s="1"/>
      <c r="EYO86" s="1"/>
      <c r="EYP86" s="1"/>
      <c r="EYQ86" s="1"/>
      <c r="EYS86" s="18"/>
      <c r="EYT86" s="1"/>
      <c r="EYU86" s="1"/>
      <c r="EYV86" s="1"/>
      <c r="EYW86" s="1"/>
      <c r="EYX86" s="1"/>
      <c r="EYY86" s="1"/>
      <c r="EZA86" s="18"/>
      <c r="EZB86" s="1"/>
      <c r="EZC86" s="1"/>
      <c r="EZD86" s="1"/>
      <c r="EZE86" s="1"/>
      <c r="EZF86" s="1"/>
      <c r="EZG86" s="1"/>
      <c r="EZI86" s="18"/>
      <c r="EZJ86" s="1"/>
      <c r="EZK86" s="1"/>
      <c r="EZL86" s="1"/>
      <c r="EZM86" s="1"/>
      <c r="EZN86" s="1"/>
      <c r="EZO86" s="1"/>
      <c r="EZQ86" s="18"/>
      <c r="EZR86" s="1"/>
      <c r="EZS86" s="1"/>
      <c r="EZT86" s="1"/>
      <c r="EZU86" s="1"/>
      <c r="EZV86" s="1"/>
      <c r="EZW86" s="1"/>
      <c r="EZY86" s="18"/>
      <c r="EZZ86" s="1"/>
      <c r="FAA86" s="1"/>
      <c r="FAB86" s="1"/>
      <c r="FAC86" s="1"/>
      <c r="FAD86" s="1"/>
      <c r="FAE86" s="1"/>
      <c r="FAG86" s="18"/>
      <c r="FAH86" s="1"/>
      <c r="FAI86" s="1"/>
      <c r="FAJ86" s="1"/>
      <c r="FAK86" s="1"/>
      <c r="FAL86" s="1"/>
      <c r="FAM86" s="1"/>
      <c r="FAO86" s="18"/>
      <c r="FAP86" s="1"/>
      <c r="FAQ86" s="1"/>
      <c r="FAR86" s="1"/>
      <c r="FAS86" s="1"/>
      <c r="FAT86" s="1"/>
      <c r="FAU86" s="1"/>
      <c r="FAW86" s="18"/>
      <c r="FAX86" s="1"/>
      <c r="FAY86" s="1"/>
      <c r="FAZ86" s="1"/>
      <c r="FBA86" s="1"/>
      <c r="FBB86" s="1"/>
      <c r="FBC86" s="1"/>
      <c r="FBE86" s="18"/>
      <c r="FBF86" s="1"/>
      <c r="FBG86" s="1"/>
      <c r="FBH86" s="1"/>
      <c r="FBI86" s="1"/>
      <c r="FBJ86" s="1"/>
      <c r="FBK86" s="1"/>
      <c r="FBM86" s="18"/>
      <c r="FBN86" s="1"/>
      <c r="FBO86" s="1"/>
      <c r="FBP86" s="1"/>
      <c r="FBQ86" s="1"/>
      <c r="FBR86" s="1"/>
      <c r="FBS86" s="1"/>
      <c r="FBU86" s="18"/>
      <c r="FBV86" s="1"/>
      <c r="FBW86" s="1"/>
      <c r="FBX86" s="1"/>
      <c r="FBY86" s="1"/>
      <c r="FBZ86" s="1"/>
      <c r="FCA86" s="1"/>
      <c r="FCC86" s="18"/>
      <c r="FCD86" s="1"/>
      <c r="FCE86" s="1"/>
      <c r="FCF86" s="1"/>
      <c r="FCG86" s="1"/>
      <c r="FCH86" s="1"/>
      <c r="FCI86" s="1"/>
      <c r="FCK86" s="18"/>
      <c r="FCL86" s="1"/>
      <c r="FCM86" s="1"/>
      <c r="FCN86" s="1"/>
      <c r="FCO86" s="1"/>
      <c r="FCP86" s="1"/>
      <c r="FCQ86" s="1"/>
      <c r="FCS86" s="18"/>
      <c r="FCT86" s="1"/>
      <c r="FCU86" s="1"/>
      <c r="FCV86" s="1"/>
      <c r="FCW86" s="1"/>
      <c r="FCX86" s="1"/>
      <c r="FCY86" s="1"/>
      <c r="FDA86" s="18"/>
      <c r="FDB86" s="1"/>
      <c r="FDC86" s="1"/>
      <c r="FDD86" s="1"/>
      <c r="FDE86" s="1"/>
      <c r="FDF86" s="1"/>
      <c r="FDG86" s="1"/>
      <c r="FDI86" s="18"/>
      <c r="FDJ86" s="1"/>
      <c r="FDK86" s="1"/>
      <c r="FDL86" s="1"/>
      <c r="FDM86" s="1"/>
      <c r="FDN86" s="1"/>
      <c r="FDO86" s="1"/>
      <c r="FDQ86" s="18"/>
      <c r="FDR86" s="1"/>
      <c r="FDS86" s="1"/>
      <c r="FDT86" s="1"/>
      <c r="FDU86" s="1"/>
      <c r="FDV86" s="1"/>
      <c r="FDW86" s="1"/>
      <c r="FDY86" s="18"/>
      <c r="FDZ86" s="1"/>
      <c r="FEA86" s="1"/>
      <c r="FEB86" s="1"/>
      <c r="FEC86" s="1"/>
      <c r="FED86" s="1"/>
      <c r="FEE86" s="1"/>
      <c r="FEG86" s="18"/>
      <c r="FEH86" s="1"/>
      <c r="FEI86" s="1"/>
      <c r="FEJ86" s="1"/>
      <c r="FEK86" s="1"/>
      <c r="FEL86" s="1"/>
      <c r="FEM86" s="1"/>
      <c r="FEO86" s="18"/>
      <c r="FEP86" s="1"/>
      <c r="FEQ86" s="1"/>
      <c r="FER86" s="1"/>
      <c r="FES86" s="1"/>
      <c r="FET86" s="1"/>
      <c r="FEU86" s="1"/>
      <c r="FEW86" s="18"/>
      <c r="FEX86" s="1"/>
      <c r="FEY86" s="1"/>
      <c r="FEZ86" s="1"/>
      <c r="FFA86" s="1"/>
      <c r="FFB86" s="1"/>
      <c r="FFC86" s="1"/>
      <c r="FFE86" s="18"/>
      <c r="FFF86" s="1"/>
      <c r="FFG86" s="1"/>
      <c r="FFH86" s="1"/>
      <c r="FFI86" s="1"/>
      <c r="FFJ86" s="1"/>
      <c r="FFK86" s="1"/>
      <c r="FFM86" s="18"/>
      <c r="FFN86" s="1"/>
      <c r="FFO86" s="1"/>
      <c r="FFP86" s="1"/>
      <c r="FFQ86" s="1"/>
      <c r="FFR86" s="1"/>
      <c r="FFS86" s="1"/>
      <c r="FFU86" s="18"/>
      <c r="FFV86" s="1"/>
      <c r="FFW86" s="1"/>
      <c r="FFX86" s="1"/>
      <c r="FFY86" s="1"/>
      <c r="FFZ86" s="1"/>
      <c r="FGA86" s="1"/>
      <c r="FGC86" s="18"/>
      <c r="FGD86" s="1"/>
      <c r="FGE86" s="1"/>
      <c r="FGF86" s="1"/>
      <c r="FGG86" s="1"/>
      <c r="FGH86" s="1"/>
      <c r="FGI86" s="1"/>
      <c r="FGK86" s="18"/>
      <c r="FGL86" s="1"/>
      <c r="FGM86" s="1"/>
      <c r="FGN86" s="1"/>
      <c r="FGO86" s="1"/>
      <c r="FGP86" s="1"/>
      <c r="FGQ86" s="1"/>
      <c r="FGS86" s="18"/>
      <c r="FGT86" s="1"/>
      <c r="FGU86" s="1"/>
      <c r="FGV86" s="1"/>
      <c r="FGW86" s="1"/>
      <c r="FGX86" s="1"/>
      <c r="FGY86" s="1"/>
      <c r="FHA86" s="18"/>
      <c r="FHB86" s="1"/>
      <c r="FHC86" s="1"/>
      <c r="FHD86" s="1"/>
      <c r="FHE86" s="1"/>
      <c r="FHF86" s="1"/>
      <c r="FHG86" s="1"/>
      <c r="FHI86" s="18"/>
      <c r="FHJ86" s="1"/>
      <c r="FHK86" s="1"/>
      <c r="FHL86" s="1"/>
      <c r="FHM86" s="1"/>
      <c r="FHN86" s="1"/>
      <c r="FHO86" s="1"/>
      <c r="FHQ86" s="18"/>
      <c r="FHR86" s="1"/>
      <c r="FHS86" s="1"/>
      <c r="FHT86" s="1"/>
      <c r="FHU86" s="1"/>
      <c r="FHV86" s="1"/>
      <c r="FHW86" s="1"/>
      <c r="FHY86" s="18"/>
      <c r="FHZ86" s="1"/>
      <c r="FIA86" s="1"/>
      <c r="FIB86" s="1"/>
      <c r="FIC86" s="1"/>
      <c r="FID86" s="1"/>
      <c r="FIE86" s="1"/>
      <c r="FIG86" s="18"/>
      <c r="FIH86" s="1"/>
      <c r="FII86" s="1"/>
      <c r="FIJ86" s="1"/>
      <c r="FIK86" s="1"/>
      <c r="FIL86" s="1"/>
      <c r="FIM86" s="1"/>
      <c r="FIO86" s="18"/>
      <c r="FIP86" s="1"/>
      <c r="FIQ86" s="1"/>
      <c r="FIR86" s="1"/>
      <c r="FIS86" s="1"/>
      <c r="FIT86" s="1"/>
      <c r="FIU86" s="1"/>
      <c r="FIW86" s="18"/>
      <c r="FIX86" s="1"/>
      <c r="FIY86" s="1"/>
      <c r="FIZ86" s="1"/>
      <c r="FJA86" s="1"/>
      <c r="FJB86" s="1"/>
      <c r="FJC86" s="1"/>
      <c r="FJE86" s="18"/>
      <c r="FJF86" s="1"/>
      <c r="FJG86" s="1"/>
      <c r="FJH86" s="1"/>
      <c r="FJI86" s="1"/>
      <c r="FJJ86" s="1"/>
      <c r="FJK86" s="1"/>
      <c r="FJM86" s="18"/>
      <c r="FJN86" s="1"/>
      <c r="FJO86" s="1"/>
      <c r="FJP86" s="1"/>
      <c r="FJQ86" s="1"/>
      <c r="FJR86" s="1"/>
      <c r="FJS86" s="1"/>
      <c r="FJU86" s="18"/>
      <c r="FJV86" s="1"/>
      <c r="FJW86" s="1"/>
      <c r="FJX86" s="1"/>
      <c r="FJY86" s="1"/>
      <c r="FJZ86" s="1"/>
      <c r="FKA86" s="1"/>
      <c r="FKC86" s="18"/>
      <c r="FKD86" s="1"/>
      <c r="FKE86" s="1"/>
      <c r="FKF86" s="1"/>
      <c r="FKG86" s="1"/>
      <c r="FKH86" s="1"/>
      <c r="FKI86" s="1"/>
      <c r="FKK86" s="18"/>
      <c r="FKL86" s="1"/>
      <c r="FKM86" s="1"/>
      <c r="FKN86" s="1"/>
      <c r="FKO86" s="1"/>
      <c r="FKP86" s="1"/>
      <c r="FKQ86" s="1"/>
      <c r="FKS86" s="18"/>
      <c r="FKT86" s="1"/>
      <c r="FKU86" s="1"/>
      <c r="FKV86" s="1"/>
      <c r="FKW86" s="1"/>
      <c r="FKX86" s="1"/>
      <c r="FKY86" s="1"/>
      <c r="FLA86" s="18"/>
      <c r="FLB86" s="1"/>
      <c r="FLC86" s="1"/>
      <c r="FLD86" s="1"/>
      <c r="FLE86" s="1"/>
      <c r="FLF86" s="1"/>
      <c r="FLG86" s="1"/>
      <c r="FLI86" s="18"/>
      <c r="FLJ86" s="1"/>
      <c r="FLK86" s="1"/>
      <c r="FLL86" s="1"/>
      <c r="FLM86" s="1"/>
      <c r="FLN86" s="1"/>
      <c r="FLO86" s="1"/>
      <c r="FLQ86" s="18"/>
      <c r="FLR86" s="1"/>
      <c r="FLS86" s="1"/>
      <c r="FLT86" s="1"/>
      <c r="FLU86" s="1"/>
      <c r="FLV86" s="1"/>
      <c r="FLW86" s="1"/>
      <c r="FLY86" s="18"/>
      <c r="FLZ86" s="1"/>
      <c r="FMA86" s="1"/>
      <c r="FMB86" s="1"/>
      <c r="FMC86" s="1"/>
      <c r="FMD86" s="1"/>
      <c r="FME86" s="1"/>
      <c r="FMG86" s="18"/>
      <c r="FMH86" s="1"/>
      <c r="FMI86" s="1"/>
      <c r="FMJ86" s="1"/>
      <c r="FMK86" s="1"/>
      <c r="FML86" s="1"/>
      <c r="FMM86" s="1"/>
      <c r="FMO86" s="18"/>
      <c r="FMP86" s="1"/>
      <c r="FMQ86" s="1"/>
      <c r="FMR86" s="1"/>
      <c r="FMS86" s="1"/>
      <c r="FMT86" s="1"/>
      <c r="FMU86" s="1"/>
      <c r="FMW86" s="18"/>
      <c r="FMX86" s="1"/>
      <c r="FMY86" s="1"/>
      <c r="FMZ86" s="1"/>
      <c r="FNA86" s="1"/>
      <c r="FNB86" s="1"/>
      <c r="FNC86" s="1"/>
      <c r="FNE86" s="18"/>
      <c r="FNF86" s="1"/>
      <c r="FNG86" s="1"/>
      <c r="FNH86" s="1"/>
      <c r="FNI86" s="1"/>
      <c r="FNJ86" s="1"/>
      <c r="FNK86" s="1"/>
      <c r="FNM86" s="18"/>
      <c r="FNN86" s="1"/>
      <c r="FNO86" s="1"/>
      <c r="FNP86" s="1"/>
      <c r="FNQ86" s="1"/>
      <c r="FNR86" s="1"/>
      <c r="FNS86" s="1"/>
      <c r="FNU86" s="18"/>
      <c r="FNV86" s="1"/>
      <c r="FNW86" s="1"/>
      <c r="FNX86" s="1"/>
      <c r="FNY86" s="1"/>
      <c r="FNZ86" s="1"/>
      <c r="FOA86" s="1"/>
      <c r="FOC86" s="18"/>
      <c r="FOD86" s="1"/>
      <c r="FOE86" s="1"/>
      <c r="FOF86" s="1"/>
      <c r="FOG86" s="1"/>
      <c r="FOH86" s="1"/>
      <c r="FOI86" s="1"/>
      <c r="FOK86" s="18"/>
      <c r="FOL86" s="1"/>
      <c r="FOM86" s="1"/>
      <c r="FON86" s="1"/>
      <c r="FOO86" s="1"/>
      <c r="FOP86" s="1"/>
      <c r="FOQ86" s="1"/>
      <c r="FOS86" s="18"/>
      <c r="FOT86" s="1"/>
      <c r="FOU86" s="1"/>
      <c r="FOV86" s="1"/>
      <c r="FOW86" s="1"/>
      <c r="FOX86" s="1"/>
      <c r="FOY86" s="1"/>
      <c r="FPA86" s="18"/>
      <c r="FPB86" s="1"/>
      <c r="FPC86" s="1"/>
      <c r="FPD86" s="1"/>
      <c r="FPE86" s="1"/>
      <c r="FPF86" s="1"/>
      <c r="FPG86" s="1"/>
      <c r="FPI86" s="18"/>
      <c r="FPJ86" s="1"/>
      <c r="FPK86" s="1"/>
      <c r="FPL86" s="1"/>
      <c r="FPM86" s="1"/>
      <c r="FPN86" s="1"/>
      <c r="FPO86" s="1"/>
      <c r="FPQ86" s="18"/>
      <c r="FPR86" s="1"/>
      <c r="FPS86" s="1"/>
      <c r="FPT86" s="1"/>
      <c r="FPU86" s="1"/>
      <c r="FPV86" s="1"/>
      <c r="FPW86" s="1"/>
      <c r="FPY86" s="18"/>
      <c r="FPZ86" s="1"/>
      <c r="FQA86" s="1"/>
      <c r="FQB86" s="1"/>
      <c r="FQC86" s="1"/>
      <c r="FQD86" s="1"/>
      <c r="FQE86" s="1"/>
      <c r="FQG86" s="18"/>
      <c r="FQH86" s="1"/>
      <c r="FQI86" s="1"/>
      <c r="FQJ86" s="1"/>
      <c r="FQK86" s="1"/>
      <c r="FQL86" s="1"/>
      <c r="FQM86" s="1"/>
      <c r="FQO86" s="18"/>
      <c r="FQP86" s="1"/>
      <c r="FQQ86" s="1"/>
      <c r="FQR86" s="1"/>
      <c r="FQS86" s="1"/>
      <c r="FQT86" s="1"/>
      <c r="FQU86" s="1"/>
      <c r="FQW86" s="18"/>
      <c r="FQX86" s="1"/>
      <c r="FQY86" s="1"/>
      <c r="FQZ86" s="1"/>
      <c r="FRA86" s="1"/>
      <c r="FRB86" s="1"/>
      <c r="FRC86" s="1"/>
      <c r="FRE86" s="18"/>
      <c r="FRF86" s="1"/>
      <c r="FRG86" s="1"/>
      <c r="FRH86" s="1"/>
      <c r="FRI86" s="1"/>
      <c r="FRJ86" s="1"/>
      <c r="FRK86" s="1"/>
      <c r="FRM86" s="18"/>
      <c r="FRN86" s="1"/>
      <c r="FRO86" s="1"/>
      <c r="FRP86" s="1"/>
      <c r="FRQ86" s="1"/>
      <c r="FRR86" s="1"/>
      <c r="FRS86" s="1"/>
      <c r="FRU86" s="18"/>
      <c r="FRV86" s="1"/>
      <c r="FRW86" s="1"/>
      <c r="FRX86" s="1"/>
      <c r="FRY86" s="1"/>
      <c r="FRZ86" s="1"/>
      <c r="FSA86" s="1"/>
      <c r="FSC86" s="18"/>
      <c r="FSD86" s="1"/>
      <c r="FSE86" s="1"/>
      <c r="FSF86" s="1"/>
      <c r="FSG86" s="1"/>
      <c r="FSH86" s="1"/>
      <c r="FSI86" s="1"/>
      <c r="FSK86" s="18"/>
      <c r="FSL86" s="1"/>
      <c r="FSM86" s="1"/>
      <c r="FSN86" s="1"/>
      <c r="FSO86" s="1"/>
      <c r="FSP86" s="1"/>
      <c r="FSQ86" s="1"/>
      <c r="FSS86" s="18"/>
      <c r="FST86" s="1"/>
      <c r="FSU86" s="1"/>
      <c r="FSV86" s="1"/>
      <c r="FSW86" s="1"/>
      <c r="FSX86" s="1"/>
      <c r="FSY86" s="1"/>
      <c r="FTA86" s="18"/>
      <c r="FTB86" s="1"/>
      <c r="FTC86" s="1"/>
      <c r="FTD86" s="1"/>
      <c r="FTE86" s="1"/>
      <c r="FTF86" s="1"/>
      <c r="FTG86" s="1"/>
      <c r="FTI86" s="18"/>
      <c r="FTJ86" s="1"/>
      <c r="FTK86" s="1"/>
      <c r="FTL86" s="1"/>
      <c r="FTM86" s="1"/>
      <c r="FTN86" s="1"/>
      <c r="FTO86" s="1"/>
      <c r="FTQ86" s="18"/>
      <c r="FTR86" s="1"/>
      <c r="FTS86" s="1"/>
      <c r="FTT86" s="1"/>
      <c r="FTU86" s="1"/>
      <c r="FTV86" s="1"/>
      <c r="FTW86" s="1"/>
      <c r="FTY86" s="18"/>
      <c r="FTZ86" s="1"/>
      <c r="FUA86" s="1"/>
      <c r="FUB86" s="1"/>
      <c r="FUC86" s="1"/>
      <c r="FUD86" s="1"/>
      <c r="FUE86" s="1"/>
      <c r="FUG86" s="18"/>
      <c r="FUH86" s="1"/>
      <c r="FUI86" s="1"/>
      <c r="FUJ86" s="1"/>
      <c r="FUK86" s="1"/>
      <c r="FUL86" s="1"/>
      <c r="FUM86" s="1"/>
      <c r="FUO86" s="18"/>
      <c r="FUP86" s="1"/>
      <c r="FUQ86" s="1"/>
      <c r="FUR86" s="1"/>
      <c r="FUS86" s="1"/>
      <c r="FUT86" s="1"/>
      <c r="FUU86" s="1"/>
      <c r="FUW86" s="18"/>
      <c r="FUX86" s="1"/>
      <c r="FUY86" s="1"/>
      <c r="FUZ86" s="1"/>
      <c r="FVA86" s="1"/>
      <c r="FVB86" s="1"/>
      <c r="FVC86" s="1"/>
      <c r="FVE86" s="18"/>
      <c r="FVF86" s="1"/>
      <c r="FVG86" s="1"/>
      <c r="FVH86" s="1"/>
      <c r="FVI86" s="1"/>
      <c r="FVJ86" s="1"/>
      <c r="FVK86" s="1"/>
      <c r="FVM86" s="18"/>
      <c r="FVN86" s="1"/>
      <c r="FVO86" s="1"/>
      <c r="FVP86" s="1"/>
      <c r="FVQ86" s="1"/>
      <c r="FVR86" s="1"/>
      <c r="FVS86" s="1"/>
      <c r="FVU86" s="18"/>
      <c r="FVV86" s="1"/>
      <c r="FVW86" s="1"/>
      <c r="FVX86" s="1"/>
      <c r="FVY86" s="1"/>
      <c r="FVZ86" s="1"/>
      <c r="FWA86" s="1"/>
      <c r="FWC86" s="18"/>
      <c r="FWD86" s="1"/>
      <c r="FWE86" s="1"/>
      <c r="FWF86" s="1"/>
      <c r="FWG86" s="1"/>
      <c r="FWH86" s="1"/>
      <c r="FWI86" s="1"/>
      <c r="FWK86" s="18"/>
      <c r="FWL86" s="1"/>
      <c r="FWM86" s="1"/>
      <c r="FWN86" s="1"/>
      <c r="FWO86" s="1"/>
      <c r="FWP86" s="1"/>
      <c r="FWQ86" s="1"/>
      <c r="FWS86" s="18"/>
      <c r="FWT86" s="1"/>
      <c r="FWU86" s="1"/>
      <c r="FWV86" s="1"/>
      <c r="FWW86" s="1"/>
      <c r="FWX86" s="1"/>
      <c r="FWY86" s="1"/>
      <c r="FXA86" s="18"/>
      <c r="FXB86" s="1"/>
      <c r="FXC86" s="1"/>
      <c r="FXD86" s="1"/>
      <c r="FXE86" s="1"/>
      <c r="FXF86" s="1"/>
      <c r="FXG86" s="1"/>
      <c r="FXI86" s="18"/>
      <c r="FXJ86" s="1"/>
      <c r="FXK86" s="1"/>
      <c r="FXL86" s="1"/>
      <c r="FXM86" s="1"/>
      <c r="FXN86" s="1"/>
      <c r="FXO86" s="1"/>
      <c r="FXQ86" s="18"/>
      <c r="FXR86" s="1"/>
      <c r="FXS86" s="1"/>
      <c r="FXT86" s="1"/>
      <c r="FXU86" s="1"/>
      <c r="FXV86" s="1"/>
      <c r="FXW86" s="1"/>
      <c r="FXY86" s="18"/>
      <c r="FXZ86" s="1"/>
      <c r="FYA86" s="1"/>
      <c r="FYB86" s="1"/>
      <c r="FYC86" s="1"/>
      <c r="FYD86" s="1"/>
      <c r="FYE86" s="1"/>
      <c r="FYG86" s="18"/>
      <c r="FYH86" s="1"/>
      <c r="FYI86" s="1"/>
      <c r="FYJ86" s="1"/>
      <c r="FYK86" s="1"/>
      <c r="FYL86" s="1"/>
      <c r="FYM86" s="1"/>
      <c r="FYO86" s="18"/>
      <c r="FYP86" s="1"/>
      <c r="FYQ86" s="1"/>
      <c r="FYR86" s="1"/>
      <c r="FYS86" s="1"/>
      <c r="FYT86" s="1"/>
      <c r="FYU86" s="1"/>
      <c r="FYW86" s="18"/>
      <c r="FYX86" s="1"/>
      <c r="FYY86" s="1"/>
      <c r="FYZ86" s="1"/>
      <c r="FZA86" s="1"/>
      <c r="FZB86" s="1"/>
      <c r="FZC86" s="1"/>
      <c r="FZE86" s="18"/>
      <c r="FZF86" s="1"/>
      <c r="FZG86" s="1"/>
      <c r="FZH86" s="1"/>
      <c r="FZI86" s="1"/>
      <c r="FZJ86" s="1"/>
      <c r="FZK86" s="1"/>
      <c r="FZM86" s="18"/>
      <c r="FZN86" s="1"/>
      <c r="FZO86" s="1"/>
      <c r="FZP86" s="1"/>
      <c r="FZQ86" s="1"/>
      <c r="FZR86" s="1"/>
      <c r="FZS86" s="1"/>
      <c r="FZU86" s="18"/>
      <c r="FZV86" s="1"/>
      <c r="FZW86" s="1"/>
      <c r="FZX86" s="1"/>
      <c r="FZY86" s="1"/>
      <c r="FZZ86" s="1"/>
      <c r="GAA86" s="1"/>
      <c r="GAC86" s="18"/>
      <c r="GAD86" s="1"/>
      <c r="GAE86" s="1"/>
      <c r="GAF86" s="1"/>
      <c r="GAG86" s="1"/>
      <c r="GAH86" s="1"/>
      <c r="GAI86" s="1"/>
      <c r="GAK86" s="18"/>
      <c r="GAL86" s="1"/>
      <c r="GAM86" s="1"/>
      <c r="GAN86" s="1"/>
      <c r="GAO86" s="1"/>
      <c r="GAP86" s="1"/>
      <c r="GAQ86" s="1"/>
      <c r="GAS86" s="18"/>
      <c r="GAT86" s="1"/>
      <c r="GAU86" s="1"/>
      <c r="GAV86" s="1"/>
      <c r="GAW86" s="1"/>
      <c r="GAX86" s="1"/>
      <c r="GAY86" s="1"/>
      <c r="GBA86" s="18"/>
      <c r="GBB86" s="1"/>
      <c r="GBC86" s="1"/>
      <c r="GBD86" s="1"/>
      <c r="GBE86" s="1"/>
      <c r="GBF86" s="1"/>
      <c r="GBG86" s="1"/>
      <c r="GBI86" s="18"/>
      <c r="GBJ86" s="1"/>
      <c r="GBK86" s="1"/>
      <c r="GBL86" s="1"/>
      <c r="GBM86" s="1"/>
      <c r="GBN86" s="1"/>
      <c r="GBO86" s="1"/>
      <c r="GBQ86" s="18"/>
      <c r="GBR86" s="1"/>
      <c r="GBS86" s="1"/>
      <c r="GBT86" s="1"/>
      <c r="GBU86" s="1"/>
      <c r="GBV86" s="1"/>
      <c r="GBW86" s="1"/>
      <c r="GBY86" s="18"/>
      <c r="GBZ86" s="1"/>
      <c r="GCA86" s="1"/>
      <c r="GCB86" s="1"/>
      <c r="GCC86" s="1"/>
      <c r="GCD86" s="1"/>
      <c r="GCE86" s="1"/>
      <c r="GCG86" s="18"/>
      <c r="GCH86" s="1"/>
      <c r="GCI86" s="1"/>
      <c r="GCJ86" s="1"/>
      <c r="GCK86" s="1"/>
      <c r="GCL86" s="1"/>
      <c r="GCM86" s="1"/>
      <c r="GCO86" s="18"/>
      <c r="GCP86" s="1"/>
      <c r="GCQ86" s="1"/>
      <c r="GCR86" s="1"/>
      <c r="GCS86" s="1"/>
      <c r="GCT86" s="1"/>
      <c r="GCU86" s="1"/>
      <c r="GCW86" s="18"/>
      <c r="GCX86" s="1"/>
      <c r="GCY86" s="1"/>
      <c r="GCZ86" s="1"/>
      <c r="GDA86" s="1"/>
      <c r="GDB86" s="1"/>
      <c r="GDC86" s="1"/>
      <c r="GDE86" s="18"/>
      <c r="GDF86" s="1"/>
      <c r="GDG86" s="1"/>
      <c r="GDH86" s="1"/>
      <c r="GDI86" s="1"/>
      <c r="GDJ86" s="1"/>
      <c r="GDK86" s="1"/>
      <c r="GDM86" s="18"/>
      <c r="GDN86" s="1"/>
      <c r="GDO86" s="1"/>
      <c r="GDP86" s="1"/>
      <c r="GDQ86" s="1"/>
      <c r="GDR86" s="1"/>
      <c r="GDS86" s="1"/>
      <c r="GDU86" s="18"/>
      <c r="GDV86" s="1"/>
      <c r="GDW86" s="1"/>
      <c r="GDX86" s="1"/>
      <c r="GDY86" s="1"/>
      <c r="GDZ86" s="1"/>
      <c r="GEA86" s="1"/>
      <c r="GEC86" s="18"/>
      <c r="GED86" s="1"/>
      <c r="GEE86" s="1"/>
      <c r="GEF86" s="1"/>
      <c r="GEG86" s="1"/>
      <c r="GEH86" s="1"/>
      <c r="GEI86" s="1"/>
      <c r="GEK86" s="18"/>
      <c r="GEL86" s="1"/>
      <c r="GEM86" s="1"/>
      <c r="GEN86" s="1"/>
      <c r="GEO86" s="1"/>
      <c r="GEP86" s="1"/>
      <c r="GEQ86" s="1"/>
      <c r="GES86" s="18"/>
      <c r="GET86" s="1"/>
      <c r="GEU86" s="1"/>
      <c r="GEV86" s="1"/>
      <c r="GEW86" s="1"/>
      <c r="GEX86" s="1"/>
      <c r="GEY86" s="1"/>
      <c r="GFA86" s="18"/>
      <c r="GFB86" s="1"/>
      <c r="GFC86" s="1"/>
      <c r="GFD86" s="1"/>
      <c r="GFE86" s="1"/>
      <c r="GFF86" s="1"/>
      <c r="GFG86" s="1"/>
      <c r="GFI86" s="18"/>
      <c r="GFJ86" s="1"/>
      <c r="GFK86" s="1"/>
      <c r="GFL86" s="1"/>
      <c r="GFM86" s="1"/>
      <c r="GFN86" s="1"/>
      <c r="GFO86" s="1"/>
      <c r="GFQ86" s="18"/>
      <c r="GFR86" s="1"/>
      <c r="GFS86" s="1"/>
      <c r="GFT86" s="1"/>
      <c r="GFU86" s="1"/>
      <c r="GFV86" s="1"/>
      <c r="GFW86" s="1"/>
      <c r="GFY86" s="18"/>
      <c r="GFZ86" s="1"/>
      <c r="GGA86" s="1"/>
      <c r="GGB86" s="1"/>
      <c r="GGC86" s="1"/>
      <c r="GGD86" s="1"/>
      <c r="GGE86" s="1"/>
      <c r="GGG86" s="18"/>
      <c r="GGH86" s="1"/>
      <c r="GGI86" s="1"/>
      <c r="GGJ86" s="1"/>
      <c r="GGK86" s="1"/>
      <c r="GGL86" s="1"/>
      <c r="GGM86" s="1"/>
      <c r="GGO86" s="18"/>
      <c r="GGP86" s="1"/>
      <c r="GGQ86" s="1"/>
      <c r="GGR86" s="1"/>
      <c r="GGS86" s="1"/>
      <c r="GGT86" s="1"/>
      <c r="GGU86" s="1"/>
      <c r="GGW86" s="18"/>
      <c r="GGX86" s="1"/>
      <c r="GGY86" s="1"/>
      <c r="GGZ86" s="1"/>
      <c r="GHA86" s="1"/>
      <c r="GHB86" s="1"/>
      <c r="GHC86" s="1"/>
      <c r="GHE86" s="18"/>
      <c r="GHF86" s="1"/>
      <c r="GHG86" s="1"/>
      <c r="GHH86" s="1"/>
      <c r="GHI86" s="1"/>
      <c r="GHJ86" s="1"/>
      <c r="GHK86" s="1"/>
      <c r="GHM86" s="18"/>
      <c r="GHN86" s="1"/>
      <c r="GHO86" s="1"/>
      <c r="GHP86" s="1"/>
      <c r="GHQ86" s="1"/>
      <c r="GHR86" s="1"/>
      <c r="GHS86" s="1"/>
      <c r="GHU86" s="18"/>
      <c r="GHV86" s="1"/>
      <c r="GHW86" s="1"/>
      <c r="GHX86" s="1"/>
      <c r="GHY86" s="1"/>
      <c r="GHZ86" s="1"/>
      <c r="GIA86" s="1"/>
      <c r="GIC86" s="18"/>
      <c r="GID86" s="1"/>
      <c r="GIE86" s="1"/>
      <c r="GIF86" s="1"/>
      <c r="GIG86" s="1"/>
      <c r="GIH86" s="1"/>
      <c r="GII86" s="1"/>
      <c r="GIK86" s="18"/>
      <c r="GIL86" s="1"/>
      <c r="GIM86" s="1"/>
      <c r="GIN86" s="1"/>
      <c r="GIO86" s="1"/>
      <c r="GIP86" s="1"/>
      <c r="GIQ86" s="1"/>
      <c r="GIS86" s="18"/>
      <c r="GIT86" s="1"/>
      <c r="GIU86" s="1"/>
      <c r="GIV86" s="1"/>
      <c r="GIW86" s="1"/>
      <c r="GIX86" s="1"/>
      <c r="GIY86" s="1"/>
      <c r="GJA86" s="18"/>
      <c r="GJB86" s="1"/>
      <c r="GJC86" s="1"/>
      <c r="GJD86" s="1"/>
      <c r="GJE86" s="1"/>
      <c r="GJF86" s="1"/>
      <c r="GJG86" s="1"/>
      <c r="GJI86" s="18"/>
      <c r="GJJ86" s="1"/>
      <c r="GJK86" s="1"/>
      <c r="GJL86" s="1"/>
      <c r="GJM86" s="1"/>
      <c r="GJN86" s="1"/>
      <c r="GJO86" s="1"/>
      <c r="GJQ86" s="18"/>
      <c r="GJR86" s="1"/>
      <c r="GJS86" s="1"/>
      <c r="GJT86" s="1"/>
      <c r="GJU86" s="1"/>
      <c r="GJV86" s="1"/>
      <c r="GJW86" s="1"/>
      <c r="GJY86" s="18"/>
      <c r="GJZ86" s="1"/>
      <c r="GKA86" s="1"/>
      <c r="GKB86" s="1"/>
      <c r="GKC86" s="1"/>
      <c r="GKD86" s="1"/>
      <c r="GKE86" s="1"/>
      <c r="GKG86" s="18"/>
      <c r="GKH86" s="1"/>
      <c r="GKI86" s="1"/>
      <c r="GKJ86" s="1"/>
      <c r="GKK86" s="1"/>
      <c r="GKL86" s="1"/>
      <c r="GKM86" s="1"/>
      <c r="GKO86" s="18"/>
      <c r="GKP86" s="1"/>
      <c r="GKQ86" s="1"/>
      <c r="GKR86" s="1"/>
      <c r="GKS86" s="1"/>
      <c r="GKT86" s="1"/>
      <c r="GKU86" s="1"/>
      <c r="GKW86" s="18"/>
      <c r="GKX86" s="1"/>
      <c r="GKY86" s="1"/>
      <c r="GKZ86" s="1"/>
      <c r="GLA86" s="1"/>
      <c r="GLB86" s="1"/>
      <c r="GLC86" s="1"/>
      <c r="GLE86" s="18"/>
      <c r="GLF86" s="1"/>
      <c r="GLG86" s="1"/>
      <c r="GLH86" s="1"/>
      <c r="GLI86" s="1"/>
      <c r="GLJ86" s="1"/>
      <c r="GLK86" s="1"/>
      <c r="GLM86" s="18"/>
      <c r="GLN86" s="1"/>
      <c r="GLO86" s="1"/>
      <c r="GLP86" s="1"/>
      <c r="GLQ86" s="1"/>
      <c r="GLR86" s="1"/>
      <c r="GLS86" s="1"/>
      <c r="GLU86" s="18"/>
      <c r="GLV86" s="1"/>
      <c r="GLW86" s="1"/>
      <c r="GLX86" s="1"/>
      <c r="GLY86" s="1"/>
      <c r="GLZ86" s="1"/>
      <c r="GMA86" s="1"/>
      <c r="GMC86" s="18"/>
      <c r="GMD86" s="1"/>
      <c r="GME86" s="1"/>
      <c r="GMF86" s="1"/>
      <c r="GMG86" s="1"/>
      <c r="GMH86" s="1"/>
      <c r="GMI86" s="1"/>
      <c r="GMK86" s="18"/>
      <c r="GML86" s="1"/>
      <c r="GMM86" s="1"/>
      <c r="GMN86" s="1"/>
      <c r="GMO86" s="1"/>
      <c r="GMP86" s="1"/>
      <c r="GMQ86" s="1"/>
      <c r="GMS86" s="18"/>
      <c r="GMT86" s="1"/>
      <c r="GMU86" s="1"/>
      <c r="GMV86" s="1"/>
      <c r="GMW86" s="1"/>
      <c r="GMX86" s="1"/>
      <c r="GMY86" s="1"/>
      <c r="GNA86" s="18"/>
      <c r="GNB86" s="1"/>
      <c r="GNC86" s="1"/>
      <c r="GND86" s="1"/>
      <c r="GNE86" s="1"/>
      <c r="GNF86" s="1"/>
      <c r="GNG86" s="1"/>
      <c r="GNI86" s="18"/>
      <c r="GNJ86" s="1"/>
      <c r="GNK86" s="1"/>
      <c r="GNL86" s="1"/>
      <c r="GNM86" s="1"/>
      <c r="GNN86" s="1"/>
      <c r="GNO86" s="1"/>
      <c r="GNQ86" s="18"/>
      <c r="GNR86" s="1"/>
      <c r="GNS86" s="1"/>
      <c r="GNT86" s="1"/>
      <c r="GNU86" s="1"/>
      <c r="GNV86" s="1"/>
      <c r="GNW86" s="1"/>
      <c r="GNY86" s="18"/>
      <c r="GNZ86" s="1"/>
      <c r="GOA86" s="1"/>
      <c r="GOB86" s="1"/>
      <c r="GOC86" s="1"/>
      <c r="GOD86" s="1"/>
      <c r="GOE86" s="1"/>
      <c r="GOG86" s="18"/>
      <c r="GOH86" s="1"/>
      <c r="GOI86" s="1"/>
      <c r="GOJ86" s="1"/>
      <c r="GOK86" s="1"/>
      <c r="GOL86" s="1"/>
      <c r="GOM86" s="1"/>
      <c r="GOO86" s="18"/>
      <c r="GOP86" s="1"/>
      <c r="GOQ86" s="1"/>
      <c r="GOR86" s="1"/>
      <c r="GOS86" s="1"/>
      <c r="GOT86" s="1"/>
      <c r="GOU86" s="1"/>
      <c r="GOW86" s="18"/>
      <c r="GOX86" s="1"/>
      <c r="GOY86" s="1"/>
      <c r="GOZ86" s="1"/>
      <c r="GPA86" s="1"/>
      <c r="GPB86" s="1"/>
      <c r="GPC86" s="1"/>
      <c r="GPE86" s="18"/>
      <c r="GPF86" s="1"/>
      <c r="GPG86" s="1"/>
      <c r="GPH86" s="1"/>
      <c r="GPI86" s="1"/>
      <c r="GPJ86" s="1"/>
      <c r="GPK86" s="1"/>
      <c r="GPM86" s="18"/>
      <c r="GPN86" s="1"/>
      <c r="GPO86" s="1"/>
      <c r="GPP86" s="1"/>
      <c r="GPQ86" s="1"/>
      <c r="GPR86" s="1"/>
      <c r="GPS86" s="1"/>
      <c r="GPU86" s="18"/>
      <c r="GPV86" s="1"/>
      <c r="GPW86" s="1"/>
      <c r="GPX86" s="1"/>
      <c r="GPY86" s="1"/>
      <c r="GPZ86" s="1"/>
      <c r="GQA86" s="1"/>
      <c r="GQC86" s="18"/>
      <c r="GQD86" s="1"/>
      <c r="GQE86" s="1"/>
      <c r="GQF86" s="1"/>
      <c r="GQG86" s="1"/>
      <c r="GQH86" s="1"/>
      <c r="GQI86" s="1"/>
      <c r="GQK86" s="18"/>
      <c r="GQL86" s="1"/>
      <c r="GQM86" s="1"/>
      <c r="GQN86" s="1"/>
      <c r="GQO86" s="1"/>
      <c r="GQP86" s="1"/>
      <c r="GQQ86" s="1"/>
      <c r="GQS86" s="18"/>
      <c r="GQT86" s="1"/>
      <c r="GQU86" s="1"/>
      <c r="GQV86" s="1"/>
      <c r="GQW86" s="1"/>
      <c r="GQX86" s="1"/>
      <c r="GQY86" s="1"/>
      <c r="GRA86" s="18"/>
      <c r="GRB86" s="1"/>
      <c r="GRC86" s="1"/>
      <c r="GRD86" s="1"/>
      <c r="GRE86" s="1"/>
      <c r="GRF86" s="1"/>
      <c r="GRG86" s="1"/>
      <c r="GRI86" s="18"/>
      <c r="GRJ86" s="1"/>
      <c r="GRK86" s="1"/>
      <c r="GRL86" s="1"/>
      <c r="GRM86" s="1"/>
      <c r="GRN86" s="1"/>
      <c r="GRO86" s="1"/>
      <c r="GRQ86" s="18"/>
      <c r="GRR86" s="1"/>
      <c r="GRS86" s="1"/>
      <c r="GRT86" s="1"/>
      <c r="GRU86" s="1"/>
      <c r="GRV86" s="1"/>
      <c r="GRW86" s="1"/>
      <c r="GRY86" s="18"/>
      <c r="GRZ86" s="1"/>
      <c r="GSA86" s="1"/>
      <c r="GSB86" s="1"/>
      <c r="GSC86" s="1"/>
      <c r="GSD86" s="1"/>
      <c r="GSE86" s="1"/>
      <c r="GSG86" s="18"/>
      <c r="GSH86" s="1"/>
      <c r="GSI86" s="1"/>
      <c r="GSJ86" s="1"/>
      <c r="GSK86" s="1"/>
      <c r="GSL86" s="1"/>
      <c r="GSM86" s="1"/>
      <c r="GSO86" s="18"/>
      <c r="GSP86" s="1"/>
      <c r="GSQ86" s="1"/>
      <c r="GSR86" s="1"/>
      <c r="GSS86" s="1"/>
      <c r="GST86" s="1"/>
      <c r="GSU86" s="1"/>
      <c r="GSW86" s="18"/>
      <c r="GSX86" s="1"/>
      <c r="GSY86" s="1"/>
      <c r="GSZ86" s="1"/>
      <c r="GTA86" s="1"/>
      <c r="GTB86" s="1"/>
      <c r="GTC86" s="1"/>
      <c r="GTE86" s="18"/>
      <c r="GTF86" s="1"/>
      <c r="GTG86" s="1"/>
      <c r="GTH86" s="1"/>
      <c r="GTI86" s="1"/>
      <c r="GTJ86" s="1"/>
      <c r="GTK86" s="1"/>
      <c r="GTM86" s="18"/>
      <c r="GTN86" s="1"/>
      <c r="GTO86" s="1"/>
      <c r="GTP86" s="1"/>
      <c r="GTQ86" s="1"/>
      <c r="GTR86" s="1"/>
      <c r="GTS86" s="1"/>
      <c r="GTU86" s="18"/>
      <c r="GTV86" s="1"/>
      <c r="GTW86" s="1"/>
      <c r="GTX86" s="1"/>
      <c r="GTY86" s="1"/>
      <c r="GTZ86" s="1"/>
      <c r="GUA86" s="1"/>
      <c r="GUC86" s="18"/>
      <c r="GUD86" s="1"/>
      <c r="GUE86" s="1"/>
      <c r="GUF86" s="1"/>
      <c r="GUG86" s="1"/>
      <c r="GUH86" s="1"/>
      <c r="GUI86" s="1"/>
      <c r="GUK86" s="18"/>
      <c r="GUL86" s="1"/>
      <c r="GUM86" s="1"/>
      <c r="GUN86" s="1"/>
      <c r="GUO86" s="1"/>
      <c r="GUP86" s="1"/>
      <c r="GUQ86" s="1"/>
      <c r="GUS86" s="18"/>
      <c r="GUT86" s="1"/>
      <c r="GUU86" s="1"/>
      <c r="GUV86" s="1"/>
      <c r="GUW86" s="1"/>
      <c r="GUX86" s="1"/>
      <c r="GUY86" s="1"/>
      <c r="GVA86" s="18"/>
      <c r="GVB86" s="1"/>
      <c r="GVC86" s="1"/>
      <c r="GVD86" s="1"/>
      <c r="GVE86" s="1"/>
      <c r="GVF86" s="1"/>
      <c r="GVG86" s="1"/>
      <c r="GVI86" s="18"/>
      <c r="GVJ86" s="1"/>
      <c r="GVK86" s="1"/>
      <c r="GVL86" s="1"/>
      <c r="GVM86" s="1"/>
      <c r="GVN86" s="1"/>
      <c r="GVO86" s="1"/>
      <c r="GVQ86" s="18"/>
      <c r="GVR86" s="1"/>
      <c r="GVS86" s="1"/>
      <c r="GVT86" s="1"/>
      <c r="GVU86" s="1"/>
      <c r="GVV86" s="1"/>
      <c r="GVW86" s="1"/>
      <c r="GVY86" s="18"/>
      <c r="GVZ86" s="1"/>
      <c r="GWA86" s="1"/>
      <c r="GWB86" s="1"/>
      <c r="GWC86" s="1"/>
      <c r="GWD86" s="1"/>
      <c r="GWE86" s="1"/>
      <c r="GWG86" s="18"/>
      <c r="GWH86" s="1"/>
      <c r="GWI86" s="1"/>
      <c r="GWJ86" s="1"/>
      <c r="GWK86" s="1"/>
      <c r="GWL86" s="1"/>
      <c r="GWM86" s="1"/>
      <c r="GWO86" s="18"/>
      <c r="GWP86" s="1"/>
      <c r="GWQ86" s="1"/>
      <c r="GWR86" s="1"/>
      <c r="GWS86" s="1"/>
      <c r="GWT86" s="1"/>
      <c r="GWU86" s="1"/>
      <c r="GWW86" s="18"/>
      <c r="GWX86" s="1"/>
      <c r="GWY86" s="1"/>
      <c r="GWZ86" s="1"/>
      <c r="GXA86" s="1"/>
      <c r="GXB86" s="1"/>
      <c r="GXC86" s="1"/>
      <c r="GXE86" s="18"/>
      <c r="GXF86" s="1"/>
      <c r="GXG86" s="1"/>
      <c r="GXH86" s="1"/>
      <c r="GXI86" s="1"/>
      <c r="GXJ86" s="1"/>
      <c r="GXK86" s="1"/>
      <c r="GXM86" s="18"/>
      <c r="GXN86" s="1"/>
      <c r="GXO86" s="1"/>
      <c r="GXP86" s="1"/>
      <c r="GXQ86" s="1"/>
      <c r="GXR86" s="1"/>
      <c r="GXS86" s="1"/>
      <c r="GXU86" s="18"/>
      <c r="GXV86" s="1"/>
      <c r="GXW86" s="1"/>
      <c r="GXX86" s="1"/>
      <c r="GXY86" s="1"/>
      <c r="GXZ86" s="1"/>
      <c r="GYA86" s="1"/>
      <c r="GYC86" s="18"/>
      <c r="GYD86" s="1"/>
      <c r="GYE86" s="1"/>
      <c r="GYF86" s="1"/>
      <c r="GYG86" s="1"/>
      <c r="GYH86" s="1"/>
      <c r="GYI86" s="1"/>
      <c r="GYK86" s="18"/>
      <c r="GYL86" s="1"/>
      <c r="GYM86" s="1"/>
      <c r="GYN86" s="1"/>
      <c r="GYO86" s="1"/>
      <c r="GYP86" s="1"/>
      <c r="GYQ86" s="1"/>
      <c r="GYS86" s="18"/>
      <c r="GYT86" s="1"/>
      <c r="GYU86" s="1"/>
      <c r="GYV86" s="1"/>
      <c r="GYW86" s="1"/>
      <c r="GYX86" s="1"/>
      <c r="GYY86" s="1"/>
      <c r="GZA86" s="18"/>
      <c r="GZB86" s="1"/>
      <c r="GZC86" s="1"/>
      <c r="GZD86" s="1"/>
      <c r="GZE86" s="1"/>
      <c r="GZF86" s="1"/>
      <c r="GZG86" s="1"/>
      <c r="GZI86" s="18"/>
      <c r="GZJ86" s="1"/>
      <c r="GZK86" s="1"/>
      <c r="GZL86" s="1"/>
      <c r="GZM86" s="1"/>
      <c r="GZN86" s="1"/>
      <c r="GZO86" s="1"/>
      <c r="GZQ86" s="18"/>
      <c r="GZR86" s="1"/>
      <c r="GZS86" s="1"/>
      <c r="GZT86" s="1"/>
      <c r="GZU86" s="1"/>
      <c r="GZV86" s="1"/>
      <c r="GZW86" s="1"/>
      <c r="GZY86" s="18"/>
      <c r="GZZ86" s="1"/>
      <c r="HAA86" s="1"/>
      <c r="HAB86" s="1"/>
      <c r="HAC86" s="1"/>
      <c r="HAD86" s="1"/>
      <c r="HAE86" s="1"/>
      <c r="HAG86" s="18"/>
      <c r="HAH86" s="1"/>
      <c r="HAI86" s="1"/>
      <c r="HAJ86" s="1"/>
      <c r="HAK86" s="1"/>
      <c r="HAL86" s="1"/>
      <c r="HAM86" s="1"/>
      <c r="HAO86" s="18"/>
      <c r="HAP86" s="1"/>
      <c r="HAQ86" s="1"/>
      <c r="HAR86" s="1"/>
      <c r="HAS86" s="1"/>
      <c r="HAT86" s="1"/>
      <c r="HAU86" s="1"/>
      <c r="HAW86" s="18"/>
      <c r="HAX86" s="1"/>
      <c r="HAY86" s="1"/>
      <c r="HAZ86" s="1"/>
      <c r="HBA86" s="1"/>
      <c r="HBB86" s="1"/>
      <c r="HBC86" s="1"/>
      <c r="HBE86" s="18"/>
      <c r="HBF86" s="1"/>
      <c r="HBG86" s="1"/>
      <c r="HBH86" s="1"/>
      <c r="HBI86" s="1"/>
      <c r="HBJ86" s="1"/>
      <c r="HBK86" s="1"/>
      <c r="HBM86" s="18"/>
      <c r="HBN86" s="1"/>
      <c r="HBO86" s="1"/>
      <c r="HBP86" s="1"/>
      <c r="HBQ86" s="1"/>
      <c r="HBR86" s="1"/>
      <c r="HBS86" s="1"/>
      <c r="HBU86" s="18"/>
      <c r="HBV86" s="1"/>
      <c r="HBW86" s="1"/>
      <c r="HBX86" s="1"/>
      <c r="HBY86" s="1"/>
      <c r="HBZ86" s="1"/>
      <c r="HCA86" s="1"/>
      <c r="HCC86" s="18"/>
      <c r="HCD86" s="1"/>
      <c r="HCE86" s="1"/>
      <c r="HCF86" s="1"/>
      <c r="HCG86" s="1"/>
      <c r="HCH86" s="1"/>
      <c r="HCI86" s="1"/>
      <c r="HCK86" s="18"/>
      <c r="HCL86" s="1"/>
      <c r="HCM86" s="1"/>
      <c r="HCN86" s="1"/>
      <c r="HCO86" s="1"/>
      <c r="HCP86" s="1"/>
      <c r="HCQ86" s="1"/>
      <c r="HCS86" s="18"/>
      <c r="HCT86" s="1"/>
      <c r="HCU86" s="1"/>
      <c r="HCV86" s="1"/>
      <c r="HCW86" s="1"/>
      <c r="HCX86" s="1"/>
      <c r="HCY86" s="1"/>
      <c r="HDA86" s="18"/>
      <c r="HDB86" s="1"/>
      <c r="HDC86" s="1"/>
      <c r="HDD86" s="1"/>
      <c r="HDE86" s="1"/>
      <c r="HDF86" s="1"/>
      <c r="HDG86" s="1"/>
      <c r="HDI86" s="18"/>
      <c r="HDJ86" s="1"/>
      <c r="HDK86" s="1"/>
      <c r="HDL86" s="1"/>
      <c r="HDM86" s="1"/>
      <c r="HDN86" s="1"/>
      <c r="HDO86" s="1"/>
      <c r="HDQ86" s="18"/>
      <c r="HDR86" s="1"/>
      <c r="HDS86" s="1"/>
      <c r="HDT86" s="1"/>
      <c r="HDU86" s="1"/>
      <c r="HDV86" s="1"/>
      <c r="HDW86" s="1"/>
      <c r="HDY86" s="18"/>
      <c r="HDZ86" s="1"/>
      <c r="HEA86" s="1"/>
      <c r="HEB86" s="1"/>
      <c r="HEC86" s="1"/>
      <c r="HED86" s="1"/>
      <c r="HEE86" s="1"/>
      <c r="HEG86" s="18"/>
      <c r="HEH86" s="1"/>
      <c r="HEI86" s="1"/>
      <c r="HEJ86" s="1"/>
      <c r="HEK86" s="1"/>
      <c r="HEL86" s="1"/>
      <c r="HEM86" s="1"/>
      <c r="HEO86" s="18"/>
      <c r="HEP86" s="1"/>
      <c r="HEQ86" s="1"/>
      <c r="HER86" s="1"/>
      <c r="HES86" s="1"/>
      <c r="HET86" s="1"/>
      <c r="HEU86" s="1"/>
      <c r="HEW86" s="18"/>
      <c r="HEX86" s="1"/>
      <c r="HEY86" s="1"/>
      <c r="HEZ86" s="1"/>
      <c r="HFA86" s="1"/>
      <c r="HFB86" s="1"/>
      <c r="HFC86" s="1"/>
      <c r="HFE86" s="18"/>
      <c r="HFF86" s="1"/>
      <c r="HFG86" s="1"/>
      <c r="HFH86" s="1"/>
      <c r="HFI86" s="1"/>
      <c r="HFJ86" s="1"/>
      <c r="HFK86" s="1"/>
      <c r="HFM86" s="18"/>
      <c r="HFN86" s="1"/>
      <c r="HFO86" s="1"/>
      <c r="HFP86" s="1"/>
      <c r="HFQ86" s="1"/>
      <c r="HFR86" s="1"/>
      <c r="HFS86" s="1"/>
      <c r="HFU86" s="18"/>
      <c r="HFV86" s="1"/>
      <c r="HFW86" s="1"/>
      <c r="HFX86" s="1"/>
      <c r="HFY86" s="1"/>
      <c r="HFZ86" s="1"/>
      <c r="HGA86" s="1"/>
      <c r="HGC86" s="18"/>
      <c r="HGD86" s="1"/>
      <c r="HGE86" s="1"/>
      <c r="HGF86" s="1"/>
      <c r="HGG86" s="1"/>
      <c r="HGH86" s="1"/>
      <c r="HGI86" s="1"/>
      <c r="HGK86" s="18"/>
      <c r="HGL86" s="1"/>
      <c r="HGM86" s="1"/>
      <c r="HGN86" s="1"/>
      <c r="HGO86" s="1"/>
      <c r="HGP86" s="1"/>
      <c r="HGQ86" s="1"/>
      <c r="HGS86" s="18"/>
      <c r="HGT86" s="1"/>
      <c r="HGU86" s="1"/>
      <c r="HGV86" s="1"/>
      <c r="HGW86" s="1"/>
      <c r="HGX86" s="1"/>
      <c r="HGY86" s="1"/>
      <c r="HHA86" s="18"/>
      <c r="HHB86" s="1"/>
      <c r="HHC86" s="1"/>
      <c r="HHD86" s="1"/>
      <c r="HHE86" s="1"/>
      <c r="HHF86" s="1"/>
      <c r="HHG86" s="1"/>
      <c r="HHI86" s="18"/>
      <c r="HHJ86" s="1"/>
      <c r="HHK86" s="1"/>
      <c r="HHL86" s="1"/>
      <c r="HHM86" s="1"/>
      <c r="HHN86" s="1"/>
      <c r="HHO86" s="1"/>
      <c r="HHQ86" s="18"/>
      <c r="HHR86" s="1"/>
      <c r="HHS86" s="1"/>
      <c r="HHT86" s="1"/>
      <c r="HHU86" s="1"/>
      <c r="HHV86" s="1"/>
      <c r="HHW86" s="1"/>
      <c r="HHY86" s="18"/>
      <c r="HHZ86" s="1"/>
      <c r="HIA86" s="1"/>
      <c r="HIB86" s="1"/>
      <c r="HIC86" s="1"/>
      <c r="HID86" s="1"/>
      <c r="HIE86" s="1"/>
      <c r="HIG86" s="18"/>
      <c r="HIH86" s="1"/>
      <c r="HII86" s="1"/>
      <c r="HIJ86" s="1"/>
      <c r="HIK86" s="1"/>
      <c r="HIL86" s="1"/>
      <c r="HIM86" s="1"/>
      <c r="HIO86" s="18"/>
      <c r="HIP86" s="1"/>
      <c r="HIQ86" s="1"/>
      <c r="HIR86" s="1"/>
      <c r="HIS86" s="1"/>
      <c r="HIT86" s="1"/>
      <c r="HIU86" s="1"/>
      <c r="HIW86" s="18"/>
      <c r="HIX86" s="1"/>
      <c r="HIY86" s="1"/>
      <c r="HIZ86" s="1"/>
      <c r="HJA86" s="1"/>
      <c r="HJB86" s="1"/>
      <c r="HJC86" s="1"/>
      <c r="HJE86" s="18"/>
      <c r="HJF86" s="1"/>
      <c r="HJG86" s="1"/>
      <c r="HJH86" s="1"/>
      <c r="HJI86" s="1"/>
      <c r="HJJ86" s="1"/>
      <c r="HJK86" s="1"/>
      <c r="HJM86" s="18"/>
      <c r="HJN86" s="1"/>
      <c r="HJO86" s="1"/>
      <c r="HJP86" s="1"/>
      <c r="HJQ86" s="1"/>
      <c r="HJR86" s="1"/>
      <c r="HJS86" s="1"/>
      <c r="HJU86" s="18"/>
      <c r="HJV86" s="1"/>
      <c r="HJW86" s="1"/>
      <c r="HJX86" s="1"/>
      <c r="HJY86" s="1"/>
      <c r="HJZ86" s="1"/>
      <c r="HKA86" s="1"/>
      <c r="HKC86" s="18"/>
      <c r="HKD86" s="1"/>
      <c r="HKE86" s="1"/>
      <c r="HKF86" s="1"/>
      <c r="HKG86" s="1"/>
      <c r="HKH86" s="1"/>
      <c r="HKI86" s="1"/>
      <c r="HKK86" s="18"/>
      <c r="HKL86" s="1"/>
      <c r="HKM86" s="1"/>
      <c r="HKN86" s="1"/>
      <c r="HKO86" s="1"/>
      <c r="HKP86" s="1"/>
      <c r="HKQ86" s="1"/>
      <c r="HKS86" s="18"/>
      <c r="HKT86" s="1"/>
      <c r="HKU86" s="1"/>
      <c r="HKV86" s="1"/>
      <c r="HKW86" s="1"/>
      <c r="HKX86" s="1"/>
      <c r="HKY86" s="1"/>
      <c r="HLA86" s="18"/>
      <c r="HLB86" s="1"/>
      <c r="HLC86" s="1"/>
      <c r="HLD86" s="1"/>
      <c r="HLE86" s="1"/>
      <c r="HLF86" s="1"/>
      <c r="HLG86" s="1"/>
      <c r="HLI86" s="18"/>
      <c r="HLJ86" s="1"/>
      <c r="HLK86" s="1"/>
      <c r="HLL86" s="1"/>
      <c r="HLM86" s="1"/>
      <c r="HLN86" s="1"/>
      <c r="HLO86" s="1"/>
      <c r="HLQ86" s="18"/>
      <c r="HLR86" s="1"/>
      <c r="HLS86" s="1"/>
      <c r="HLT86" s="1"/>
      <c r="HLU86" s="1"/>
      <c r="HLV86" s="1"/>
      <c r="HLW86" s="1"/>
      <c r="HLY86" s="18"/>
      <c r="HLZ86" s="1"/>
      <c r="HMA86" s="1"/>
      <c r="HMB86" s="1"/>
      <c r="HMC86" s="1"/>
      <c r="HMD86" s="1"/>
      <c r="HME86" s="1"/>
      <c r="HMG86" s="18"/>
      <c r="HMH86" s="1"/>
      <c r="HMI86" s="1"/>
      <c r="HMJ86" s="1"/>
      <c r="HMK86" s="1"/>
      <c r="HML86" s="1"/>
      <c r="HMM86" s="1"/>
      <c r="HMO86" s="18"/>
      <c r="HMP86" s="1"/>
      <c r="HMQ86" s="1"/>
      <c r="HMR86" s="1"/>
      <c r="HMS86" s="1"/>
      <c r="HMT86" s="1"/>
      <c r="HMU86" s="1"/>
      <c r="HMW86" s="18"/>
      <c r="HMX86" s="1"/>
      <c r="HMY86" s="1"/>
      <c r="HMZ86" s="1"/>
      <c r="HNA86" s="1"/>
      <c r="HNB86" s="1"/>
      <c r="HNC86" s="1"/>
      <c r="HNE86" s="18"/>
      <c r="HNF86" s="1"/>
      <c r="HNG86" s="1"/>
      <c r="HNH86" s="1"/>
      <c r="HNI86" s="1"/>
      <c r="HNJ86" s="1"/>
      <c r="HNK86" s="1"/>
      <c r="HNM86" s="18"/>
      <c r="HNN86" s="1"/>
      <c r="HNO86" s="1"/>
      <c r="HNP86" s="1"/>
      <c r="HNQ86" s="1"/>
      <c r="HNR86" s="1"/>
      <c r="HNS86" s="1"/>
      <c r="HNU86" s="18"/>
      <c r="HNV86" s="1"/>
      <c r="HNW86" s="1"/>
      <c r="HNX86" s="1"/>
      <c r="HNY86" s="1"/>
      <c r="HNZ86" s="1"/>
      <c r="HOA86" s="1"/>
      <c r="HOC86" s="18"/>
      <c r="HOD86" s="1"/>
      <c r="HOE86" s="1"/>
      <c r="HOF86" s="1"/>
      <c r="HOG86" s="1"/>
      <c r="HOH86" s="1"/>
      <c r="HOI86" s="1"/>
      <c r="HOK86" s="18"/>
      <c r="HOL86" s="1"/>
      <c r="HOM86" s="1"/>
      <c r="HON86" s="1"/>
      <c r="HOO86" s="1"/>
      <c r="HOP86" s="1"/>
      <c r="HOQ86" s="1"/>
      <c r="HOS86" s="18"/>
      <c r="HOT86" s="1"/>
      <c r="HOU86" s="1"/>
      <c r="HOV86" s="1"/>
      <c r="HOW86" s="1"/>
      <c r="HOX86" s="1"/>
      <c r="HOY86" s="1"/>
      <c r="HPA86" s="18"/>
      <c r="HPB86" s="1"/>
      <c r="HPC86" s="1"/>
      <c r="HPD86" s="1"/>
      <c r="HPE86" s="1"/>
      <c r="HPF86" s="1"/>
      <c r="HPG86" s="1"/>
      <c r="HPI86" s="18"/>
      <c r="HPJ86" s="1"/>
      <c r="HPK86" s="1"/>
      <c r="HPL86" s="1"/>
      <c r="HPM86" s="1"/>
      <c r="HPN86" s="1"/>
      <c r="HPO86" s="1"/>
      <c r="HPQ86" s="18"/>
      <c r="HPR86" s="1"/>
      <c r="HPS86" s="1"/>
      <c r="HPT86" s="1"/>
      <c r="HPU86" s="1"/>
      <c r="HPV86" s="1"/>
      <c r="HPW86" s="1"/>
      <c r="HPY86" s="18"/>
      <c r="HPZ86" s="1"/>
      <c r="HQA86" s="1"/>
      <c r="HQB86" s="1"/>
      <c r="HQC86" s="1"/>
      <c r="HQD86" s="1"/>
      <c r="HQE86" s="1"/>
      <c r="HQG86" s="18"/>
      <c r="HQH86" s="1"/>
      <c r="HQI86" s="1"/>
      <c r="HQJ86" s="1"/>
      <c r="HQK86" s="1"/>
      <c r="HQL86" s="1"/>
      <c r="HQM86" s="1"/>
      <c r="HQO86" s="18"/>
      <c r="HQP86" s="1"/>
      <c r="HQQ86" s="1"/>
      <c r="HQR86" s="1"/>
      <c r="HQS86" s="1"/>
      <c r="HQT86" s="1"/>
      <c r="HQU86" s="1"/>
      <c r="HQW86" s="18"/>
      <c r="HQX86" s="1"/>
      <c r="HQY86" s="1"/>
      <c r="HQZ86" s="1"/>
      <c r="HRA86" s="1"/>
      <c r="HRB86" s="1"/>
      <c r="HRC86" s="1"/>
      <c r="HRE86" s="18"/>
      <c r="HRF86" s="1"/>
      <c r="HRG86" s="1"/>
      <c r="HRH86" s="1"/>
      <c r="HRI86" s="1"/>
      <c r="HRJ86" s="1"/>
      <c r="HRK86" s="1"/>
      <c r="HRM86" s="18"/>
      <c r="HRN86" s="1"/>
      <c r="HRO86" s="1"/>
      <c r="HRP86" s="1"/>
      <c r="HRQ86" s="1"/>
      <c r="HRR86" s="1"/>
      <c r="HRS86" s="1"/>
      <c r="HRU86" s="18"/>
      <c r="HRV86" s="1"/>
      <c r="HRW86" s="1"/>
      <c r="HRX86" s="1"/>
      <c r="HRY86" s="1"/>
      <c r="HRZ86" s="1"/>
      <c r="HSA86" s="1"/>
      <c r="HSC86" s="18"/>
      <c r="HSD86" s="1"/>
      <c r="HSE86" s="1"/>
      <c r="HSF86" s="1"/>
      <c r="HSG86" s="1"/>
      <c r="HSH86" s="1"/>
      <c r="HSI86" s="1"/>
      <c r="HSK86" s="18"/>
      <c r="HSL86" s="1"/>
      <c r="HSM86" s="1"/>
      <c r="HSN86" s="1"/>
      <c r="HSO86" s="1"/>
      <c r="HSP86" s="1"/>
      <c r="HSQ86" s="1"/>
      <c r="HSS86" s="18"/>
      <c r="HST86" s="1"/>
      <c r="HSU86" s="1"/>
      <c r="HSV86" s="1"/>
      <c r="HSW86" s="1"/>
      <c r="HSX86" s="1"/>
      <c r="HSY86" s="1"/>
      <c r="HTA86" s="18"/>
      <c r="HTB86" s="1"/>
      <c r="HTC86" s="1"/>
      <c r="HTD86" s="1"/>
      <c r="HTE86" s="1"/>
      <c r="HTF86" s="1"/>
      <c r="HTG86" s="1"/>
      <c r="HTI86" s="18"/>
      <c r="HTJ86" s="1"/>
      <c r="HTK86" s="1"/>
      <c r="HTL86" s="1"/>
      <c r="HTM86" s="1"/>
      <c r="HTN86" s="1"/>
      <c r="HTO86" s="1"/>
      <c r="HTQ86" s="18"/>
      <c r="HTR86" s="1"/>
      <c r="HTS86" s="1"/>
      <c r="HTT86" s="1"/>
      <c r="HTU86" s="1"/>
      <c r="HTV86" s="1"/>
      <c r="HTW86" s="1"/>
      <c r="HTY86" s="18"/>
      <c r="HTZ86" s="1"/>
      <c r="HUA86" s="1"/>
      <c r="HUB86" s="1"/>
      <c r="HUC86" s="1"/>
      <c r="HUD86" s="1"/>
      <c r="HUE86" s="1"/>
      <c r="HUG86" s="18"/>
      <c r="HUH86" s="1"/>
      <c r="HUI86" s="1"/>
      <c r="HUJ86" s="1"/>
      <c r="HUK86" s="1"/>
      <c r="HUL86" s="1"/>
      <c r="HUM86" s="1"/>
      <c r="HUO86" s="18"/>
      <c r="HUP86" s="1"/>
      <c r="HUQ86" s="1"/>
      <c r="HUR86" s="1"/>
      <c r="HUS86" s="1"/>
      <c r="HUT86" s="1"/>
      <c r="HUU86" s="1"/>
      <c r="HUW86" s="18"/>
      <c r="HUX86" s="1"/>
      <c r="HUY86" s="1"/>
      <c r="HUZ86" s="1"/>
      <c r="HVA86" s="1"/>
      <c r="HVB86" s="1"/>
      <c r="HVC86" s="1"/>
      <c r="HVE86" s="18"/>
      <c r="HVF86" s="1"/>
      <c r="HVG86" s="1"/>
      <c r="HVH86" s="1"/>
      <c r="HVI86" s="1"/>
      <c r="HVJ86" s="1"/>
      <c r="HVK86" s="1"/>
      <c r="HVM86" s="18"/>
      <c r="HVN86" s="1"/>
      <c r="HVO86" s="1"/>
      <c r="HVP86" s="1"/>
      <c r="HVQ86" s="1"/>
      <c r="HVR86" s="1"/>
      <c r="HVS86" s="1"/>
      <c r="HVU86" s="18"/>
      <c r="HVV86" s="1"/>
      <c r="HVW86" s="1"/>
      <c r="HVX86" s="1"/>
      <c r="HVY86" s="1"/>
      <c r="HVZ86" s="1"/>
      <c r="HWA86" s="1"/>
      <c r="HWC86" s="18"/>
      <c r="HWD86" s="1"/>
      <c r="HWE86" s="1"/>
      <c r="HWF86" s="1"/>
      <c r="HWG86" s="1"/>
      <c r="HWH86" s="1"/>
      <c r="HWI86" s="1"/>
      <c r="HWK86" s="18"/>
      <c r="HWL86" s="1"/>
      <c r="HWM86" s="1"/>
      <c r="HWN86" s="1"/>
      <c r="HWO86" s="1"/>
      <c r="HWP86" s="1"/>
      <c r="HWQ86" s="1"/>
      <c r="HWS86" s="18"/>
      <c r="HWT86" s="1"/>
      <c r="HWU86" s="1"/>
      <c r="HWV86" s="1"/>
      <c r="HWW86" s="1"/>
      <c r="HWX86" s="1"/>
      <c r="HWY86" s="1"/>
      <c r="HXA86" s="18"/>
      <c r="HXB86" s="1"/>
      <c r="HXC86" s="1"/>
      <c r="HXD86" s="1"/>
      <c r="HXE86" s="1"/>
      <c r="HXF86" s="1"/>
      <c r="HXG86" s="1"/>
      <c r="HXI86" s="18"/>
      <c r="HXJ86" s="1"/>
      <c r="HXK86" s="1"/>
      <c r="HXL86" s="1"/>
      <c r="HXM86" s="1"/>
      <c r="HXN86" s="1"/>
      <c r="HXO86" s="1"/>
      <c r="HXQ86" s="18"/>
      <c r="HXR86" s="1"/>
      <c r="HXS86" s="1"/>
      <c r="HXT86" s="1"/>
      <c r="HXU86" s="1"/>
      <c r="HXV86" s="1"/>
      <c r="HXW86" s="1"/>
      <c r="HXY86" s="18"/>
      <c r="HXZ86" s="1"/>
      <c r="HYA86" s="1"/>
      <c r="HYB86" s="1"/>
      <c r="HYC86" s="1"/>
      <c r="HYD86" s="1"/>
      <c r="HYE86" s="1"/>
      <c r="HYG86" s="18"/>
      <c r="HYH86" s="1"/>
      <c r="HYI86" s="1"/>
      <c r="HYJ86" s="1"/>
      <c r="HYK86" s="1"/>
      <c r="HYL86" s="1"/>
      <c r="HYM86" s="1"/>
      <c r="HYO86" s="18"/>
      <c r="HYP86" s="1"/>
      <c r="HYQ86" s="1"/>
      <c r="HYR86" s="1"/>
      <c r="HYS86" s="1"/>
      <c r="HYT86" s="1"/>
      <c r="HYU86" s="1"/>
      <c r="HYW86" s="18"/>
      <c r="HYX86" s="1"/>
      <c r="HYY86" s="1"/>
      <c r="HYZ86" s="1"/>
      <c r="HZA86" s="1"/>
      <c r="HZB86" s="1"/>
      <c r="HZC86" s="1"/>
      <c r="HZE86" s="18"/>
      <c r="HZF86" s="1"/>
      <c r="HZG86" s="1"/>
      <c r="HZH86" s="1"/>
      <c r="HZI86" s="1"/>
      <c r="HZJ86" s="1"/>
      <c r="HZK86" s="1"/>
      <c r="HZM86" s="18"/>
      <c r="HZN86" s="1"/>
      <c r="HZO86" s="1"/>
      <c r="HZP86" s="1"/>
      <c r="HZQ86" s="1"/>
      <c r="HZR86" s="1"/>
      <c r="HZS86" s="1"/>
      <c r="HZU86" s="18"/>
      <c r="HZV86" s="1"/>
      <c r="HZW86" s="1"/>
      <c r="HZX86" s="1"/>
      <c r="HZY86" s="1"/>
      <c r="HZZ86" s="1"/>
      <c r="IAA86" s="1"/>
      <c r="IAC86" s="18"/>
      <c r="IAD86" s="1"/>
      <c r="IAE86" s="1"/>
      <c r="IAF86" s="1"/>
      <c r="IAG86" s="1"/>
      <c r="IAH86" s="1"/>
      <c r="IAI86" s="1"/>
      <c r="IAK86" s="18"/>
      <c r="IAL86" s="1"/>
      <c r="IAM86" s="1"/>
      <c r="IAN86" s="1"/>
      <c r="IAO86" s="1"/>
      <c r="IAP86" s="1"/>
      <c r="IAQ86" s="1"/>
      <c r="IAS86" s="18"/>
      <c r="IAT86" s="1"/>
      <c r="IAU86" s="1"/>
      <c r="IAV86" s="1"/>
      <c r="IAW86" s="1"/>
      <c r="IAX86" s="1"/>
      <c r="IAY86" s="1"/>
      <c r="IBA86" s="18"/>
      <c r="IBB86" s="1"/>
      <c r="IBC86" s="1"/>
      <c r="IBD86" s="1"/>
      <c r="IBE86" s="1"/>
      <c r="IBF86" s="1"/>
      <c r="IBG86" s="1"/>
      <c r="IBI86" s="18"/>
      <c r="IBJ86" s="1"/>
      <c r="IBK86" s="1"/>
      <c r="IBL86" s="1"/>
      <c r="IBM86" s="1"/>
      <c r="IBN86" s="1"/>
      <c r="IBO86" s="1"/>
      <c r="IBQ86" s="18"/>
      <c r="IBR86" s="1"/>
      <c r="IBS86" s="1"/>
      <c r="IBT86" s="1"/>
      <c r="IBU86" s="1"/>
      <c r="IBV86" s="1"/>
      <c r="IBW86" s="1"/>
      <c r="IBY86" s="18"/>
      <c r="IBZ86" s="1"/>
      <c r="ICA86" s="1"/>
      <c r="ICB86" s="1"/>
      <c r="ICC86" s="1"/>
      <c r="ICD86" s="1"/>
      <c r="ICE86" s="1"/>
      <c r="ICG86" s="18"/>
      <c r="ICH86" s="1"/>
      <c r="ICI86" s="1"/>
      <c r="ICJ86" s="1"/>
      <c r="ICK86" s="1"/>
      <c r="ICL86" s="1"/>
      <c r="ICM86" s="1"/>
      <c r="ICO86" s="18"/>
      <c r="ICP86" s="1"/>
      <c r="ICQ86" s="1"/>
      <c r="ICR86" s="1"/>
      <c r="ICS86" s="1"/>
      <c r="ICT86" s="1"/>
      <c r="ICU86" s="1"/>
      <c r="ICW86" s="18"/>
      <c r="ICX86" s="1"/>
      <c r="ICY86" s="1"/>
      <c r="ICZ86" s="1"/>
      <c r="IDA86" s="1"/>
      <c r="IDB86" s="1"/>
      <c r="IDC86" s="1"/>
      <c r="IDE86" s="18"/>
      <c r="IDF86" s="1"/>
      <c r="IDG86" s="1"/>
      <c r="IDH86" s="1"/>
      <c r="IDI86" s="1"/>
      <c r="IDJ86" s="1"/>
      <c r="IDK86" s="1"/>
      <c r="IDM86" s="18"/>
      <c r="IDN86" s="1"/>
      <c r="IDO86" s="1"/>
      <c r="IDP86" s="1"/>
      <c r="IDQ86" s="1"/>
      <c r="IDR86" s="1"/>
      <c r="IDS86" s="1"/>
      <c r="IDU86" s="18"/>
      <c r="IDV86" s="1"/>
      <c r="IDW86" s="1"/>
      <c r="IDX86" s="1"/>
      <c r="IDY86" s="1"/>
      <c r="IDZ86" s="1"/>
      <c r="IEA86" s="1"/>
      <c r="IEC86" s="18"/>
      <c r="IED86" s="1"/>
      <c r="IEE86" s="1"/>
      <c r="IEF86" s="1"/>
      <c r="IEG86" s="1"/>
      <c r="IEH86" s="1"/>
      <c r="IEI86" s="1"/>
      <c r="IEK86" s="18"/>
      <c r="IEL86" s="1"/>
      <c r="IEM86" s="1"/>
      <c r="IEN86" s="1"/>
      <c r="IEO86" s="1"/>
      <c r="IEP86" s="1"/>
      <c r="IEQ86" s="1"/>
      <c r="IES86" s="18"/>
      <c r="IET86" s="1"/>
      <c r="IEU86" s="1"/>
      <c r="IEV86" s="1"/>
      <c r="IEW86" s="1"/>
      <c r="IEX86" s="1"/>
      <c r="IEY86" s="1"/>
      <c r="IFA86" s="18"/>
      <c r="IFB86" s="1"/>
      <c r="IFC86" s="1"/>
      <c r="IFD86" s="1"/>
      <c r="IFE86" s="1"/>
      <c r="IFF86" s="1"/>
      <c r="IFG86" s="1"/>
      <c r="IFI86" s="18"/>
      <c r="IFJ86" s="1"/>
      <c r="IFK86" s="1"/>
      <c r="IFL86" s="1"/>
      <c r="IFM86" s="1"/>
      <c r="IFN86" s="1"/>
      <c r="IFO86" s="1"/>
      <c r="IFQ86" s="18"/>
      <c r="IFR86" s="1"/>
      <c r="IFS86" s="1"/>
      <c r="IFT86" s="1"/>
      <c r="IFU86" s="1"/>
      <c r="IFV86" s="1"/>
      <c r="IFW86" s="1"/>
      <c r="IFY86" s="18"/>
      <c r="IFZ86" s="1"/>
      <c r="IGA86" s="1"/>
      <c r="IGB86" s="1"/>
      <c r="IGC86" s="1"/>
      <c r="IGD86" s="1"/>
      <c r="IGE86" s="1"/>
      <c r="IGG86" s="18"/>
      <c r="IGH86" s="1"/>
      <c r="IGI86" s="1"/>
      <c r="IGJ86" s="1"/>
      <c r="IGK86" s="1"/>
      <c r="IGL86" s="1"/>
      <c r="IGM86" s="1"/>
      <c r="IGO86" s="18"/>
      <c r="IGP86" s="1"/>
      <c r="IGQ86" s="1"/>
      <c r="IGR86" s="1"/>
      <c r="IGS86" s="1"/>
      <c r="IGT86" s="1"/>
      <c r="IGU86" s="1"/>
      <c r="IGW86" s="18"/>
      <c r="IGX86" s="1"/>
      <c r="IGY86" s="1"/>
      <c r="IGZ86" s="1"/>
      <c r="IHA86" s="1"/>
      <c r="IHB86" s="1"/>
      <c r="IHC86" s="1"/>
      <c r="IHE86" s="18"/>
      <c r="IHF86" s="1"/>
      <c r="IHG86" s="1"/>
      <c r="IHH86" s="1"/>
      <c r="IHI86" s="1"/>
      <c r="IHJ86" s="1"/>
      <c r="IHK86" s="1"/>
      <c r="IHM86" s="18"/>
      <c r="IHN86" s="1"/>
      <c r="IHO86" s="1"/>
      <c r="IHP86" s="1"/>
      <c r="IHQ86" s="1"/>
      <c r="IHR86" s="1"/>
      <c r="IHS86" s="1"/>
      <c r="IHU86" s="18"/>
      <c r="IHV86" s="1"/>
      <c r="IHW86" s="1"/>
      <c r="IHX86" s="1"/>
      <c r="IHY86" s="1"/>
      <c r="IHZ86" s="1"/>
      <c r="IIA86" s="1"/>
      <c r="IIC86" s="18"/>
      <c r="IID86" s="1"/>
      <c r="IIE86" s="1"/>
      <c r="IIF86" s="1"/>
      <c r="IIG86" s="1"/>
      <c r="IIH86" s="1"/>
      <c r="III86" s="1"/>
      <c r="IIK86" s="18"/>
      <c r="IIL86" s="1"/>
      <c r="IIM86" s="1"/>
      <c r="IIN86" s="1"/>
      <c r="IIO86" s="1"/>
      <c r="IIP86" s="1"/>
      <c r="IIQ86" s="1"/>
      <c r="IIS86" s="18"/>
      <c r="IIT86" s="1"/>
      <c r="IIU86" s="1"/>
      <c r="IIV86" s="1"/>
      <c r="IIW86" s="1"/>
      <c r="IIX86" s="1"/>
      <c r="IIY86" s="1"/>
      <c r="IJA86" s="18"/>
      <c r="IJB86" s="1"/>
      <c r="IJC86" s="1"/>
      <c r="IJD86" s="1"/>
      <c r="IJE86" s="1"/>
      <c r="IJF86" s="1"/>
      <c r="IJG86" s="1"/>
      <c r="IJI86" s="18"/>
      <c r="IJJ86" s="1"/>
      <c r="IJK86" s="1"/>
      <c r="IJL86" s="1"/>
      <c r="IJM86" s="1"/>
      <c r="IJN86" s="1"/>
      <c r="IJO86" s="1"/>
      <c r="IJQ86" s="18"/>
      <c r="IJR86" s="1"/>
      <c r="IJS86" s="1"/>
      <c r="IJT86" s="1"/>
      <c r="IJU86" s="1"/>
      <c r="IJV86" s="1"/>
      <c r="IJW86" s="1"/>
      <c r="IJY86" s="18"/>
      <c r="IJZ86" s="1"/>
      <c r="IKA86" s="1"/>
      <c r="IKB86" s="1"/>
      <c r="IKC86" s="1"/>
      <c r="IKD86" s="1"/>
      <c r="IKE86" s="1"/>
      <c r="IKG86" s="18"/>
      <c r="IKH86" s="1"/>
      <c r="IKI86" s="1"/>
      <c r="IKJ86" s="1"/>
      <c r="IKK86" s="1"/>
      <c r="IKL86" s="1"/>
      <c r="IKM86" s="1"/>
      <c r="IKO86" s="18"/>
      <c r="IKP86" s="1"/>
      <c r="IKQ86" s="1"/>
      <c r="IKR86" s="1"/>
      <c r="IKS86" s="1"/>
      <c r="IKT86" s="1"/>
      <c r="IKU86" s="1"/>
      <c r="IKW86" s="18"/>
      <c r="IKX86" s="1"/>
      <c r="IKY86" s="1"/>
      <c r="IKZ86" s="1"/>
      <c r="ILA86" s="1"/>
      <c r="ILB86" s="1"/>
      <c r="ILC86" s="1"/>
      <c r="ILE86" s="18"/>
      <c r="ILF86" s="1"/>
      <c r="ILG86" s="1"/>
      <c r="ILH86" s="1"/>
      <c r="ILI86" s="1"/>
      <c r="ILJ86" s="1"/>
      <c r="ILK86" s="1"/>
      <c r="ILM86" s="18"/>
      <c r="ILN86" s="1"/>
      <c r="ILO86" s="1"/>
      <c r="ILP86" s="1"/>
      <c r="ILQ86" s="1"/>
      <c r="ILR86" s="1"/>
      <c r="ILS86" s="1"/>
      <c r="ILU86" s="18"/>
      <c r="ILV86" s="1"/>
      <c r="ILW86" s="1"/>
      <c r="ILX86" s="1"/>
      <c r="ILY86" s="1"/>
      <c r="ILZ86" s="1"/>
      <c r="IMA86" s="1"/>
      <c r="IMC86" s="18"/>
      <c r="IMD86" s="1"/>
      <c r="IME86" s="1"/>
      <c r="IMF86" s="1"/>
      <c r="IMG86" s="1"/>
      <c r="IMH86" s="1"/>
      <c r="IMI86" s="1"/>
      <c r="IMK86" s="18"/>
      <c r="IML86" s="1"/>
      <c r="IMM86" s="1"/>
      <c r="IMN86" s="1"/>
      <c r="IMO86" s="1"/>
      <c r="IMP86" s="1"/>
      <c r="IMQ86" s="1"/>
      <c r="IMS86" s="18"/>
      <c r="IMT86" s="1"/>
      <c r="IMU86" s="1"/>
      <c r="IMV86" s="1"/>
      <c r="IMW86" s="1"/>
      <c r="IMX86" s="1"/>
      <c r="IMY86" s="1"/>
      <c r="INA86" s="18"/>
      <c r="INB86" s="1"/>
      <c r="INC86" s="1"/>
      <c r="IND86" s="1"/>
      <c r="INE86" s="1"/>
      <c r="INF86" s="1"/>
      <c r="ING86" s="1"/>
      <c r="INI86" s="18"/>
      <c r="INJ86" s="1"/>
      <c r="INK86" s="1"/>
      <c r="INL86" s="1"/>
      <c r="INM86" s="1"/>
      <c r="INN86" s="1"/>
      <c r="INO86" s="1"/>
      <c r="INQ86" s="18"/>
      <c r="INR86" s="1"/>
      <c r="INS86" s="1"/>
      <c r="INT86" s="1"/>
      <c r="INU86" s="1"/>
      <c r="INV86" s="1"/>
      <c r="INW86" s="1"/>
      <c r="INY86" s="18"/>
      <c r="INZ86" s="1"/>
      <c r="IOA86" s="1"/>
      <c r="IOB86" s="1"/>
      <c r="IOC86" s="1"/>
      <c r="IOD86" s="1"/>
      <c r="IOE86" s="1"/>
      <c r="IOG86" s="18"/>
      <c r="IOH86" s="1"/>
      <c r="IOI86" s="1"/>
      <c r="IOJ86" s="1"/>
      <c r="IOK86" s="1"/>
      <c r="IOL86" s="1"/>
      <c r="IOM86" s="1"/>
      <c r="IOO86" s="18"/>
      <c r="IOP86" s="1"/>
      <c r="IOQ86" s="1"/>
      <c r="IOR86" s="1"/>
      <c r="IOS86" s="1"/>
      <c r="IOT86" s="1"/>
      <c r="IOU86" s="1"/>
      <c r="IOW86" s="18"/>
      <c r="IOX86" s="1"/>
      <c r="IOY86" s="1"/>
      <c r="IOZ86" s="1"/>
      <c r="IPA86" s="1"/>
      <c r="IPB86" s="1"/>
      <c r="IPC86" s="1"/>
      <c r="IPE86" s="18"/>
      <c r="IPF86" s="1"/>
      <c r="IPG86" s="1"/>
      <c r="IPH86" s="1"/>
      <c r="IPI86" s="1"/>
      <c r="IPJ86" s="1"/>
      <c r="IPK86" s="1"/>
      <c r="IPM86" s="18"/>
      <c r="IPN86" s="1"/>
      <c r="IPO86" s="1"/>
      <c r="IPP86" s="1"/>
      <c r="IPQ86" s="1"/>
      <c r="IPR86" s="1"/>
      <c r="IPS86" s="1"/>
      <c r="IPU86" s="18"/>
      <c r="IPV86" s="1"/>
      <c r="IPW86" s="1"/>
      <c r="IPX86" s="1"/>
      <c r="IPY86" s="1"/>
      <c r="IPZ86" s="1"/>
      <c r="IQA86" s="1"/>
      <c r="IQC86" s="18"/>
      <c r="IQD86" s="1"/>
      <c r="IQE86" s="1"/>
      <c r="IQF86" s="1"/>
      <c r="IQG86" s="1"/>
      <c r="IQH86" s="1"/>
      <c r="IQI86" s="1"/>
      <c r="IQK86" s="18"/>
      <c r="IQL86" s="1"/>
      <c r="IQM86" s="1"/>
      <c r="IQN86" s="1"/>
      <c r="IQO86" s="1"/>
      <c r="IQP86" s="1"/>
      <c r="IQQ86" s="1"/>
      <c r="IQS86" s="18"/>
      <c r="IQT86" s="1"/>
      <c r="IQU86" s="1"/>
      <c r="IQV86" s="1"/>
      <c r="IQW86" s="1"/>
      <c r="IQX86" s="1"/>
      <c r="IQY86" s="1"/>
      <c r="IRA86" s="18"/>
      <c r="IRB86" s="1"/>
      <c r="IRC86" s="1"/>
      <c r="IRD86" s="1"/>
      <c r="IRE86" s="1"/>
      <c r="IRF86" s="1"/>
      <c r="IRG86" s="1"/>
      <c r="IRI86" s="18"/>
      <c r="IRJ86" s="1"/>
      <c r="IRK86" s="1"/>
      <c r="IRL86" s="1"/>
      <c r="IRM86" s="1"/>
      <c r="IRN86" s="1"/>
      <c r="IRO86" s="1"/>
      <c r="IRQ86" s="18"/>
      <c r="IRR86" s="1"/>
      <c r="IRS86" s="1"/>
      <c r="IRT86" s="1"/>
      <c r="IRU86" s="1"/>
      <c r="IRV86" s="1"/>
      <c r="IRW86" s="1"/>
      <c r="IRY86" s="18"/>
      <c r="IRZ86" s="1"/>
      <c r="ISA86" s="1"/>
      <c r="ISB86" s="1"/>
      <c r="ISC86" s="1"/>
      <c r="ISD86" s="1"/>
      <c r="ISE86" s="1"/>
      <c r="ISG86" s="18"/>
      <c r="ISH86" s="1"/>
      <c r="ISI86" s="1"/>
      <c r="ISJ86" s="1"/>
      <c r="ISK86" s="1"/>
      <c r="ISL86" s="1"/>
      <c r="ISM86" s="1"/>
      <c r="ISO86" s="18"/>
      <c r="ISP86" s="1"/>
      <c r="ISQ86" s="1"/>
      <c r="ISR86" s="1"/>
      <c r="ISS86" s="1"/>
      <c r="IST86" s="1"/>
      <c r="ISU86" s="1"/>
      <c r="ISW86" s="18"/>
      <c r="ISX86" s="1"/>
      <c r="ISY86" s="1"/>
      <c r="ISZ86" s="1"/>
      <c r="ITA86" s="1"/>
      <c r="ITB86" s="1"/>
      <c r="ITC86" s="1"/>
      <c r="ITE86" s="18"/>
      <c r="ITF86" s="1"/>
      <c r="ITG86" s="1"/>
      <c r="ITH86" s="1"/>
      <c r="ITI86" s="1"/>
      <c r="ITJ86" s="1"/>
      <c r="ITK86" s="1"/>
      <c r="ITM86" s="18"/>
      <c r="ITN86" s="1"/>
      <c r="ITO86" s="1"/>
      <c r="ITP86" s="1"/>
      <c r="ITQ86" s="1"/>
      <c r="ITR86" s="1"/>
      <c r="ITS86" s="1"/>
      <c r="ITU86" s="18"/>
      <c r="ITV86" s="1"/>
      <c r="ITW86" s="1"/>
      <c r="ITX86" s="1"/>
      <c r="ITY86" s="1"/>
      <c r="ITZ86" s="1"/>
      <c r="IUA86" s="1"/>
      <c r="IUC86" s="18"/>
      <c r="IUD86" s="1"/>
      <c r="IUE86" s="1"/>
      <c r="IUF86" s="1"/>
      <c r="IUG86" s="1"/>
      <c r="IUH86" s="1"/>
      <c r="IUI86" s="1"/>
      <c r="IUK86" s="18"/>
      <c r="IUL86" s="1"/>
      <c r="IUM86" s="1"/>
      <c r="IUN86" s="1"/>
      <c r="IUO86" s="1"/>
      <c r="IUP86" s="1"/>
      <c r="IUQ86" s="1"/>
      <c r="IUS86" s="18"/>
      <c r="IUT86" s="1"/>
      <c r="IUU86" s="1"/>
      <c r="IUV86" s="1"/>
      <c r="IUW86" s="1"/>
      <c r="IUX86" s="1"/>
      <c r="IUY86" s="1"/>
      <c r="IVA86" s="18"/>
      <c r="IVB86" s="1"/>
      <c r="IVC86" s="1"/>
      <c r="IVD86" s="1"/>
      <c r="IVE86" s="1"/>
      <c r="IVF86" s="1"/>
      <c r="IVG86" s="1"/>
      <c r="IVI86" s="18"/>
      <c r="IVJ86" s="1"/>
      <c r="IVK86" s="1"/>
      <c r="IVL86" s="1"/>
      <c r="IVM86" s="1"/>
      <c r="IVN86" s="1"/>
      <c r="IVO86" s="1"/>
      <c r="IVQ86" s="18"/>
      <c r="IVR86" s="1"/>
      <c r="IVS86" s="1"/>
      <c r="IVT86" s="1"/>
      <c r="IVU86" s="1"/>
      <c r="IVV86" s="1"/>
      <c r="IVW86" s="1"/>
      <c r="IVY86" s="18"/>
      <c r="IVZ86" s="1"/>
      <c r="IWA86" s="1"/>
      <c r="IWB86" s="1"/>
      <c r="IWC86" s="1"/>
      <c r="IWD86" s="1"/>
      <c r="IWE86" s="1"/>
      <c r="IWG86" s="18"/>
      <c r="IWH86" s="1"/>
      <c r="IWI86" s="1"/>
      <c r="IWJ86" s="1"/>
      <c r="IWK86" s="1"/>
      <c r="IWL86" s="1"/>
      <c r="IWM86" s="1"/>
      <c r="IWO86" s="18"/>
      <c r="IWP86" s="1"/>
      <c r="IWQ86" s="1"/>
      <c r="IWR86" s="1"/>
      <c r="IWS86" s="1"/>
      <c r="IWT86" s="1"/>
      <c r="IWU86" s="1"/>
      <c r="IWW86" s="18"/>
      <c r="IWX86" s="1"/>
      <c r="IWY86" s="1"/>
      <c r="IWZ86" s="1"/>
      <c r="IXA86" s="1"/>
      <c r="IXB86" s="1"/>
      <c r="IXC86" s="1"/>
      <c r="IXE86" s="18"/>
      <c r="IXF86" s="1"/>
      <c r="IXG86" s="1"/>
      <c r="IXH86" s="1"/>
      <c r="IXI86" s="1"/>
      <c r="IXJ86" s="1"/>
      <c r="IXK86" s="1"/>
      <c r="IXM86" s="18"/>
      <c r="IXN86" s="1"/>
      <c r="IXO86" s="1"/>
      <c r="IXP86" s="1"/>
      <c r="IXQ86" s="1"/>
      <c r="IXR86" s="1"/>
      <c r="IXS86" s="1"/>
      <c r="IXU86" s="18"/>
      <c r="IXV86" s="1"/>
      <c r="IXW86" s="1"/>
      <c r="IXX86" s="1"/>
      <c r="IXY86" s="1"/>
      <c r="IXZ86" s="1"/>
      <c r="IYA86" s="1"/>
      <c r="IYC86" s="18"/>
      <c r="IYD86" s="1"/>
      <c r="IYE86" s="1"/>
      <c r="IYF86" s="1"/>
      <c r="IYG86" s="1"/>
      <c r="IYH86" s="1"/>
      <c r="IYI86" s="1"/>
      <c r="IYK86" s="18"/>
      <c r="IYL86" s="1"/>
      <c r="IYM86" s="1"/>
      <c r="IYN86" s="1"/>
      <c r="IYO86" s="1"/>
      <c r="IYP86" s="1"/>
      <c r="IYQ86" s="1"/>
      <c r="IYS86" s="18"/>
      <c r="IYT86" s="1"/>
      <c r="IYU86" s="1"/>
      <c r="IYV86" s="1"/>
      <c r="IYW86" s="1"/>
      <c r="IYX86" s="1"/>
      <c r="IYY86" s="1"/>
      <c r="IZA86" s="18"/>
      <c r="IZB86" s="1"/>
      <c r="IZC86" s="1"/>
      <c r="IZD86" s="1"/>
      <c r="IZE86" s="1"/>
      <c r="IZF86" s="1"/>
      <c r="IZG86" s="1"/>
      <c r="IZI86" s="18"/>
      <c r="IZJ86" s="1"/>
      <c r="IZK86" s="1"/>
      <c r="IZL86" s="1"/>
      <c r="IZM86" s="1"/>
      <c r="IZN86" s="1"/>
      <c r="IZO86" s="1"/>
      <c r="IZQ86" s="18"/>
      <c r="IZR86" s="1"/>
      <c r="IZS86" s="1"/>
      <c r="IZT86" s="1"/>
      <c r="IZU86" s="1"/>
      <c r="IZV86" s="1"/>
      <c r="IZW86" s="1"/>
      <c r="IZY86" s="18"/>
      <c r="IZZ86" s="1"/>
      <c r="JAA86" s="1"/>
      <c r="JAB86" s="1"/>
      <c r="JAC86" s="1"/>
      <c r="JAD86" s="1"/>
      <c r="JAE86" s="1"/>
      <c r="JAG86" s="18"/>
      <c r="JAH86" s="1"/>
      <c r="JAI86" s="1"/>
      <c r="JAJ86" s="1"/>
      <c r="JAK86" s="1"/>
      <c r="JAL86" s="1"/>
      <c r="JAM86" s="1"/>
      <c r="JAO86" s="18"/>
      <c r="JAP86" s="1"/>
      <c r="JAQ86" s="1"/>
      <c r="JAR86" s="1"/>
      <c r="JAS86" s="1"/>
      <c r="JAT86" s="1"/>
      <c r="JAU86" s="1"/>
      <c r="JAW86" s="18"/>
      <c r="JAX86" s="1"/>
      <c r="JAY86" s="1"/>
      <c r="JAZ86" s="1"/>
      <c r="JBA86" s="1"/>
      <c r="JBB86" s="1"/>
      <c r="JBC86" s="1"/>
      <c r="JBE86" s="18"/>
      <c r="JBF86" s="1"/>
      <c r="JBG86" s="1"/>
      <c r="JBH86" s="1"/>
      <c r="JBI86" s="1"/>
      <c r="JBJ86" s="1"/>
      <c r="JBK86" s="1"/>
      <c r="JBM86" s="18"/>
      <c r="JBN86" s="1"/>
      <c r="JBO86" s="1"/>
      <c r="JBP86" s="1"/>
      <c r="JBQ86" s="1"/>
      <c r="JBR86" s="1"/>
      <c r="JBS86" s="1"/>
      <c r="JBU86" s="18"/>
      <c r="JBV86" s="1"/>
      <c r="JBW86" s="1"/>
      <c r="JBX86" s="1"/>
      <c r="JBY86" s="1"/>
      <c r="JBZ86" s="1"/>
      <c r="JCA86" s="1"/>
      <c r="JCC86" s="18"/>
      <c r="JCD86" s="1"/>
      <c r="JCE86" s="1"/>
      <c r="JCF86" s="1"/>
      <c r="JCG86" s="1"/>
      <c r="JCH86" s="1"/>
      <c r="JCI86" s="1"/>
      <c r="JCK86" s="18"/>
      <c r="JCL86" s="1"/>
      <c r="JCM86" s="1"/>
      <c r="JCN86" s="1"/>
      <c r="JCO86" s="1"/>
      <c r="JCP86" s="1"/>
      <c r="JCQ86" s="1"/>
      <c r="JCS86" s="18"/>
      <c r="JCT86" s="1"/>
      <c r="JCU86" s="1"/>
      <c r="JCV86" s="1"/>
      <c r="JCW86" s="1"/>
      <c r="JCX86" s="1"/>
      <c r="JCY86" s="1"/>
      <c r="JDA86" s="18"/>
      <c r="JDB86" s="1"/>
      <c r="JDC86" s="1"/>
      <c r="JDD86" s="1"/>
      <c r="JDE86" s="1"/>
      <c r="JDF86" s="1"/>
      <c r="JDG86" s="1"/>
      <c r="JDI86" s="18"/>
      <c r="JDJ86" s="1"/>
      <c r="JDK86" s="1"/>
      <c r="JDL86" s="1"/>
      <c r="JDM86" s="1"/>
      <c r="JDN86" s="1"/>
      <c r="JDO86" s="1"/>
      <c r="JDQ86" s="18"/>
      <c r="JDR86" s="1"/>
      <c r="JDS86" s="1"/>
      <c r="JDT86" s="1"/>
      <c r="JDU86" s="1"/>
      <c r="JDV86" s="1"/>
      <c r="JDW86" s="1"/>
      <c r="JDY86" s="18"/>
      <c r="JDZ86" s="1"/>
      <c r="JEA86" s="1"/>
      <c r="JEB86" s="1"/>
      <c r="JEC86" s="1"/>
      <c r="JED86" s="1"/>
      <c r="JEE86" s="1"/>
      <c r="JEG86" s="18"/>
      <c r="JEH86" s="1"/>
      <c r="JEI86" s="1"/>
      <c r="JEJ86" s="1"/>
      <c r="JEK86" s="1"/>
      <c r="JEL86" s="1"/>
      <c r="JEM86" s="1"/>
      <c r="JEO86" s="18"/>
      <c r="JEP86" s="1"/>
      <c r="JEQ86" s="1"/>
      <c r="JER86" s="1"/>
      <c r="JES86" s="1"/>
      <c r="JET86" s="1"/>
      <c r="JEU86" s="1"/>
      <c r="JEW86" s="18"/>
      <c r="JEX86" s="1"/>
      <c r="JEY86" s="1"/>
      <c r="JEZ86" s="1"/>
      <c r="JFA86" s="1"/>
      <c r="JFB86" s="1"/>
      <c r="JFC86" s="1"/>
      <c r="JFE86" s="18"/>
      <c r="JFF86" s="1"/>
      <c r="JFG86" s="1"/>
      <c r="JFH86" s="1"/>
      <c r="JFI86" s="1"/>
      <c r="JFJ86" s="1"/>
      <c r="JFK86" s="1"/>
      <c r="JFM86" s="18"/>
      <c r="JFN86" s="1"/>
      <c r="JFO86" s="1"/>
      <c r="JFP86" s="1"/>
      <c r="JFQ86" s="1"/>
      <c r="JFR86" s="1"/>
      <c r="JFS86" s="1"/>
      <c r="JFU86" s="18"/>
      <c r="JFV86" s="1"/>
      <c r="JFW86" s="1"/>
      <c r="JFX86" s="1"/>
      <c r="JFY86" s="1"/>
      <c r="JFZ86" s="1"/>
      <c r="JGA86" s="1"/>
      <c r="JGC86" s="18"/>
      <c r="JGD86" s="1"/>
      <c r="JGE86" s="1"/>
      <c r="JGF86" s="1"/>
      <c r="JGG86" s="1"/>
      <c r="JGH86" s="1"/>
      <c r="JGI86" s="1"/>
      <c r="JGK86" s="18"/>
      <c r="JGL86" s="1"/>
      <c r="JGM86" s="1"/>
      <c r="JGN86" s="1"/>
      <c r="JGO86" s="1"/>
      <c r="JGP86" s="1"/>
      <c r="JGQ86" s="1"/>
      <c r="JGS86" s="18"/>
      <c r="JGT86" s="1"/>
      <c r="JGU86" s="1"/>
      <c r="JGV86" s="1"/>
      <c r="JGW86" s="1"/>
      <c r="JGX86" s="1"/>
      <c r="JGY86" s="1"/>
      <c r="JHA86" s="18"/>
      <c r="JHB86" s="1"/>
      <c r="JHC86" s="1"/>
      <c r="JHD86" s="1"/>
      <c r="JHE86" s="1"/>
      <c r="JHF86" s="1"/>
      <c r="JHG86" s="1"/>
      <c r="JHI86" s="18"/>
      <c r="JHJ86" s="1"/>
      <c r="JHK86" s="1"/>
      <c r="JHL86" s="1"/>
      <c r="JHM86" s="1"/>
      <c r="JHN86" s="1"/>
      <c r="JHO86" s="1"/>
      <c r="JHQ86" s="18"/>
      <c r="JHR86" s="1"/>
      <c r="JHS86" s="1"/>
      <c r="JHT86" s="1"/>
      <c r="JHU86" s="1"/>
      <c r="JHV86" s="1"/>
      <c r="JHW86" s="1"/>
      <c r="JHY86" s="18"/>
      <c r="JHZ86" s="1"/>
      <c r="JIA86" s="1"/>
      <c r="JIB86" s="1"/>
      <c r="JIC86" s="1"/>
      <c r="JID86" s="1"/>
      <c r="JIE86" s="1"/>
      <c r="JIG86" s="18"/>
      <c r="JIH86" s="1"/>
      <c r="JII86" s="1"/>
      <c r="JIJ86" s="1"/>
      <c r="JIK86" s="1"/>
      <c r="JIL86" s="1"/>
      <c r="JIM86" s="1"/>
      <c r="JIO86" s="18"/>
      <c r="JIP86" s="1"/>
      <c r="JIQ86" s="1"/>
      <c r="JIR86" s="1"/>
      <c r="JIS86" s="1"/>
      <c r="JIT86" s="1"/>
      <c r="JIU86" s="1"/>
      <c r="JIW86" s="18"/>
      <c r="JIX86" s="1"/>
      <c r="JIY86" s="1"/>
      <c r="JIZ86" s="1"/>
      <c r="JJA86" s="1"/>
      <c r="JJB86" s="1"/>
      <c r="JJC86" s="1"/>
      <c r="JJE86" s="18"/>
      <c r="JJF86" s="1"/>
      <c r="JJG86" s="1"/>
      <c r="JJH86" s="1"/>
      <c r="JJI86" s="1"/>
      <c r="JJJ86" s="1"/>
      <c r="JJK86" s="1"/>
      <c r="JJM86" s="18"/>
      <c r="JJN86" s="1"/>
      <c r="JJO86" s="1"/>
      <c r="JJP86" s="1"/>
      <c r="JJQ86" s="1"/>
      <c r="JJR86" s="1"/>
      <c r="JJS86" s="1"/>
      <c r="JJU86" s="18"/>
      <c r="JJV86" s="1"/>
      <c r="JJW86" s="1"/>
      <c r="JJX86" s="1"/>
      <c r="JJY86" s="1"/>
      <c r="JJZ86" s="1"/>
      <c r="JKA86" s="1"/>
      <c r="JKC86" s="18"/>
      <c r="JKD86" s="1"/>
      <c r="JKE86" s="1"/>
      <c r="JKF86" s="1"/>
      <c r="JKG86" s="1"/>
      <c r="JKH86" s="1"/>
      <c r="JKI86" s="1"/>
      <c r="JKK86" s="18"/>
      <c r="JKL86" s="1"/>
      <c r="JKM86" s="1"/>
      <c r="JKN86" s="1"/>
      <c r="JKO86" s="1"/>
      <c r="JKP86" s="1"/>
      <c r="JKQ86" s="1"/>
      <c r="JKS86" s="18"/>
      <c r="JKT86" s="1"/>
      <c r="JKU86" s="1"/>
      <c r="JKV86" s="1"/>
      <c r="JKW86" s="1"/>
      <c r="JKX86" s="1"/>
      <c r="JKY86" s="1"/>
      <c r="JLA86" s="18"/>
      <c r="JLB86" s="1"/>
      <c r="JLC86" s="1"/>
      <c r="JLD86" s="1"/>
      <c r="JLE86" s="1"/>
      <c r="JLF86" s="1"/>
      <c r="JLG86" s="1"/>
      <c r="JLI86" s="18"/>
      <c r="JLJ86" s="1"/>
      <c r="JLK86" s="1"/>
      <c r="JLL86" s="1"/>
      <c r="JLM86" s="1"/>
      <c r="JLN86" s="1"/>
      <c r="JLO86" s="1"/>
      <c r="JLQ86" s="18"/>
      <c r="JLR86" s="1"/>
      <c r="JLS86" s="1"/>
      <c r="JLT86" s="1"/>
      <c r="JLU86" s="1"/>
      <c r="JLV86" s="1"/>
      <c r="JLW86" s="1"/>
      <c r="JLY86" s="18"/>
      <c r="JLZ86" s="1"/>
      <c r="JMA86" s="1"/>
      <c r="JMB86" s="1"/>
      <c r="JMC86" s="1"/>
      <c r="JMD86" s="1"/>
      <c r="JME86" s="1"/>
      <c r="JMG86" s="18"/>
      <c r="JMH86" s="1"/>
      <c r="JMI86" s="1"/>
      <c r="JMJ86" s="1"/>
      <c r="JMK86" s="1"/>
      <c r="JML86" s="1"/>
      <c r="JMM86" s="1"/>
      <c r="JMO86" s="18"/>
      <c r="JMP86" s="1"/>
      <c r="JMQ86" s="1"/>
      <c r="JMR86" s="1"/>
      <c r="JMS86" s="1"/>
      <c r="JMT86" s="1"/>
      <c r="JMU86" s="1"/>
      <c r="JMW86" s="18"/>
      <c r="JMX86" s="1"/>
      <c r="JMY86" s="1"/>
      <c r="JMZ86" s="1"/>
      <c r="JNA86" s="1"/>
      <c r="JNB86" s="1"/>
      <c r="JNC86" s="1"/>
      <c r="JNE86" s="18"/>
      <c r="JNF86" s="1"/>
      <c r="JNG86" s="1"/>
      <c r="JNH86" s="1"/>
      <c r="JNI86" s="1"/>
      <c r="JNJ86" s="1"/>
      <c r="JNK86" s="1"/>
      <c r="JNM86" s="18"/>
      <c r="JNN86" s="1"/>
      <c r="JNO86" s="1"/>
      <c r="JNP86" s="1"/>
      <c r="JNQ86" s="1"/>
      <c r="JNR86" s="1"/>
      <c r="JNS86" s="1"/>
      <c r="JNU86" s="18"/>
      <c r="JNV86" s="1"/>
      <c r="JNW86" s="1"/>
      <c r="JNX86" s="1"/>
      <c r="JNY86" s="1"/>
      <c r="JNZ86" s="1"/>
      <c r="JOA86" s="1"/>
      <c r="JOC86" s="18"/>
      <c r="JOD86" s="1"/>
      <c r="JOE86" s="1"/>
      <c r="JOF86" s="1"/>
      <c r="JOG86" s="1"/>
      <c r="JOH86" s="1"/>
      <c r="JOI86" s="1"/>
      <c r="JOK86" s="18"/>
      <c r="JOL86" s="1"/>
      <c r="JOM86" s="1"/>
      <c r="JON86" s="1"/>
      <c r="JOO86" s="1"/>
      <c r="JOP86" s="1"/>
      <c r="JOQ86" s="1"/>
      <c r="JOS86" s="18"/>
      <c r="JOT86" s="1"/>
      <c r="JOU86" s="1"/>
      <c r="JOV86" s="1"/>
      <c r="JOW86" s="1"/>
      <c r="JOX86" s="1"/>
      <c r="JOY86" s="1"/>
      <c r="JPA86" s="18"/>
      <c r="JPB86" s="1"/>
      <c r="JPC86" s="1"/>
      <c r="JPD86" s="1"/>
      <c r="JPE86" s="1"/>
      <c r="JPF86" s="1"/>
      <c r="JPG86" s="1"/>
      <c r="JPI86" s="18"/>
      <c r="JPJ86" s="1"/>
      <c r="JPK86" s="1"/>
      <c r="JPL86" s="1"/>
      <c r="JPM86" s="1"/>
      <c r="JPN86" s="1"/>
      <c r="JPO86" s="1"/>
      <c r="JPQ86" s="18"/>
      <c r="JPR86" s="1"/>
      <c r="JPS86" s="1"/>
      <c r="JPT86" s="1"/>
      <c r="JPU86" s="1"/>
      <c r="JPV86" s="1"/>
      <c r="JPW86" s="1"/>
      <c r="JPY86" s="18"/>
      <c r="JPZ86" s="1"/>
      <c r="JQA86" s="1"/>
      <c r="JQB86" s="1"/>
      <c r="JQC86" s="1"/>
      <c r="JQD86" s="1"/>
      <c r="JQE86" s="1"/>
      <c r="JQG86" s="18"/>
      <c r="JQH86" s="1"/>
      <c r="JQI86" s="1"/>
      <c r="JQJ86" s="1"/>
      <c r="JQK86" s="1"/>
      <c r="JQL86" s="1"/>
      <c r="JQM86" s="1"/>
      <c r="JQO86" s="18"/>
      <c r="JQP86" s="1"/>
      <c r="JQQ86" s="1"/>
      <c r="JQR86" s="1"/>
      <c r="JQS86" s="1"/>
      <c r="JQT86" s="1"/>
      <c r="JQU86" s="1"/>
      <c r="JQW86" s="18"/>
      <c r="JQX86" s="1"/>
      <c r="JQY86" s="1"/>
      <c r="JQZ86" s="1"/>
      <c r="JRA86" s="1"/>
      <c r="JRB86" s="1"/>
      <c r="JRC86" s="1"/>
      <c r="JRE86" s="18"/>
      <c r="JRF86" s="1"/>
      <c r="JRG86" s="1"/>
      <c r="JRH86" s="1"/>
      <c r="JRI86" s="1"/>
      <c r="JRJ86" s="1"/>
      <c r="JRK86" s="1"/>
      <c r="JRM86" s="18"/>
      <c r="JRN86" s="1"/>
      <c r="JRO86" s="1"/>
      <c r="JRP86" s="1"/>
      <c r="JRQ86" s="1"/>
      <c r="JRR86" s="1"/>
      <c r="JRS86" s="1"/>
      <c r="JRU86" s="18"/>
      <c r="JRV86" s="1"/>
      <c r="JRW86" s="1"/>
      <c r="JRX86" s="1"/>
      <c r="JRY86" s="1"/>
      <c r="JRZ86" s="1"/>
      <c r="JSA86" s="1"/>
      <c r="JSC86" s="18"/>
      <c r="JSD86" s="1"/>
      <c r="JSE86" s="1"/>
      <c r="JSF86" s="1"/>
      <c r="JSG86" s="1"/>
      <c r="JSH86" s="1"/>
      <c r="JSI86" s="1"/>
      <c r="JSK86" s="18"/>
      <c r="JSL86" s="1"/>
      <c r="JSM86" s="1"/>
      <c r="JSN86" s="1"/>
      <c r="JSO86" s="1"/>
      <c r="JSP86" s="1"/>
      <c r="JSQ86" s="1"/>
      <c r="JSS86" s="18"/>
      <c r="JST86" s="1"/>
      <c r="JSU86" s="1"/>
      <c r="JSV86" s="1"/>
      <c r="JSW86" s="1"/>
      <c r="JSX86" s="1"/>
      <c r="JSY86" s="1"/>
      <c r="JTA86" s="18"/>
      <c r="JTB86" s="1"/>
      <c r="JTC86" s="1"/>
      <c r="JTD86" s="1"/>
      <c r="JTE86" s="1"/>
      <c r="JTF86" s="1"/>
      <c r="JTG86" s="1"/>
      <c r="JTI86" s="18"/>
      <c r="JTJ86" s="1"/>
      <c r="JTK86" s="1"/>
      <c r="JTL86" s="1"/>
      <c r="JTM86" s="1"/>
      <c r="JTN86" s="1"/>
      <c r="JTO86" s="1"/>
      <c r="JTQ86" s="18"/>
      <c r="JTR86" s="1"/>
      <c r="JTS86" s="1"/>
      <c r="JTT86" s="1"/>
      <c r="JTU86" s="1"/>
      <c r="JTV86" s="1"/>
      <c r="JTW86" s="1"/>
      <c r="JTY86" s="18"/>
      <c r="JTZ86" s="1"/>
      <c r="JUA86" s="1"/>
      <c r="JUB86" s="1"/>
      <c r="JUC86" s="1"/>
      <c r="JUD86" s="1"/>
      <c r="JUE86" s="1"/>
      <c r="JUG86" s="18"/>
      <c r="JUH86" s="1"/>
      <c r="JUI86" s="1"/>
      <c r="JUJ86" s="1"/>
      <c r="JUK86" s="1"/>
      <c r="JUL86" s="1"/>
      <c r="JUM86" s="1"/>
      <c r="JUO86" s="18"/>
      <c r="JUP86" s="1"/>
      <c r="JUQ86" s="1"/>
      <c r="JUR86" s="1"/>
      <c r="JUS86" s="1"/>
      <c r="JUT86" s="1"/>
      <c r="JUU86" s="1"/>
      <c r="JUW86" s="18"/>
      <c r="JUX86" s="1"/>
      <c r="JUY86" s="1"/>
      <c r="JUZ86" s="1"/>
      <c r="JVA86" s="1"/>
      <c r="JVB86" s="1"/>
      <c r="JVC86" s="1"/>
      <c r="JVE86" s="18"/>
      <c r="JVF86" s="1"/>
      <c r="JVG86" s="1"/>
      <c r="JVH86" s="1"/>
      <c r="JVI86" s="1"/>
      <c r="JVJ86" s="1"/>
      <c r="JVK86" s="1"/>
      <c r="JVM86" s="18"/>
      <c r="JVN86" s="1"/>
      <c r="JVO86" s="1"/>
      <c r="JVP86" s="1"/>
      <c r="JVQ86" s="1"/>
      <c r="JVR86" s="1"/>
      <c r="JVS86" s="1"/>
      <c r="JVU86" s="18"/>
      <c r="JVV86" s="1"/>
      <c r="JVW86" s="1"/>
      <c r="JVX86" s="1"/>
      <c r="JVY86" s="1"/>
      <c r="JVZ86" s="1"/>
      <c r="JWA86" s="1"/>
      <c r="JWC86" s="18"/>
      <c r="JWD86" s="1"/>
      <c r="JWE86" s="1"/>
      <c r="JWF86" s="1"/>
      <c r="JWG86" s="1"/>
      <c r="JWH86" s="1"/>
      <c r="JWI86" s="1"/>
      <c r="JWK86" s="18"/>
      <c r="JWL86" s="1"/>
      <c r="JWM86" s="1"/>
      <c r="JWN86" s="1"/>
      <c r="JWO86" s="1"/>
      <c r="JWP86" s="1"/>
      <c r="JWQ86" s="1"/>
      <c r="JWS86" s="18"/>
      <c r="JWT86" s="1"/>
      <c r="JWU86" s="1"/>
      <c r="JWV86" s="1"/>
      <c r="JWW86" s="1"/>
      <c r="JWX86" s="1"/>
      <c r="JWY86" s="1"/>
      <c r="JXA86" s="18"/>
      <c r="JXB86" s="1"/>
      <c r="JXC86" s="1"/>
      <c r="JXD86" s="1"/>
      <c r="JXE86" s="1"/>
      <c r="JXF86" s="1"/>
      <c r="JXG86" s="1"/>
      <c r="JXI86" s="18"/>
      <c r="JXJ86" s="1"/>
      <c r="JXK86" s="1"/>
      <c r="JXL86" s="1"/>
      <c r="JXM86" s="1"/>
      <c r="JXN86" s="1"/>
      <c r="JXO86" s="1"/>
      <c r="JXQ86" s="18"/>
      <c r="JXR86" s="1"/>
      <c r="JXS86" s="1"/>
      <c r="JXT86" s="1"/>
      <c r="JXU86" s="1"/>
      <c r="JXV86" s="1"/>
      <c r="JXW86" s="1"/>
      <c r="JXY86" s="18"/>
      <c r="JXZ86" s="1"/>
      <c r="JYA86" s="1"/>
      <c r="JYB86" s="1"/>
      <c r="JYC86" s="1"/>
      <c r="JYD86" s="1"/>
      <c r="JYE86" s="1"/>
      <c r="JYG86" s="18"/>
      <c r="JYH86" s="1"/>
      <c r="JYI86" s="1"/>
      <c r="JYJ86" s="1"/>
      <c r="JYK86" s="1"/>
      <c r="JYL86" s="1"/>
      <c r="JYM86" s="1"/>
      <c r="JYO86" s="18"/>
      <c r="JYP86" s="1"/>
      <c r="JYQ86" s="1"/>
      <c r="JYR86" s="1"/>
      <c r="JYS86" s="1"/>
      <c r="JYT86" s="1"/>
      <c r="JYU86" s="1"/>
      <c r="JYW86" s="18"/>
      <c r="JYX86" s="1"/>
      <c r="JYY86" s="1"/>
      <c r="JYZ86" s="1"/>
      <c r="JZA86" s="1"/>
      <c r="JZB86" s="1"/>
      <c r="JZC86" s="1"/>
      <c r="JZE86" s="18"/>
      <c r="JZF86" s="1"/>
      <c r="JZG86" s="1"/>
      <c r="JZH86" s="1"/>
      <c r="JZI86" s="1"/>
      <c r="JZJ86" s="1"/>
      <c r="JZK86" s="1"/>
      <c r="JZM86" s="18"/>
      <c r="JZN86" s="1"/>
      <c r="JZO86" s="1"/>
      <c r="JZP86" s="1"/>
      <c r="JZQ86" s="1"/>
      <c r="JZR86" s="1"/>
      <c r="JZS86" s="1"/>
      <c r="JZU86" s="18"/>
      <c r="JZV86" s="1"/>
      <c r="JZW86" s="1"/>
      <c r="JZX86" s="1"/>
      <c r="JZY86" s="1"/>
      <c r="JZZ86" s="1"/>
      <c r="KAA86" s="1"/>
      <c r="KAC86" s="18"/>
      <c r="KAD86" s="1"/>
      <c r="KAE86" s="1"/>
      <c r="KAF86" s="1"/>
      <c r="KAG86" s="1"/>
      <c r="KAH86" s="1"/>
      <c r="KAI86" s="1"/>
      <c r="KAK86" s="18"/>
      <c r="KAL86" s="1"/>
      <c r="KAM86" s="1"/>
      <c r="KAN86" s="1"/>
      <c r="KAO86" s="1"/>
      <c r="KAP86" s="1"/>
      <c r="KAQ86" s="1"/>
      <c r="KAS86" s="18"/>
      <c r="KAT86" s="1"/>
      <c r="KAU86" s="1"/>
      <c r="KAV86" s="1"/>
      <c r="KAW86" s="1"/>
      <c r="KAX86" s="1"/>
      <c r="KAY86" s="1"/>
      <c r="KBA86" s="18"/>
      <c r="KBB86" s="1"/>
      <c r="KBC86" s="1"/>
      <c r="KBD86" s="1"/>
      <c r="KBE86" s="1"/>
      <c r="KBF86" s="1"/>
      <c r="KBG86" s="1"/>
      <c r="KBI86" s="18"/>
      <c r="KBJ86" s="1"/>
      <c r="KBK86" s="1"/>
      <c r="KBL86" s="1"/>
      <c r="KBM86" s="1"/>
      <c r="KBN86" s="1"/>
      <c r="KBO86" s="1"/>
      <c r="KBQ86" s="18"/>
      <c r="KBR86" s="1"/>
      <c r="KBS86" s="1"/>
      <c r="KBT86" s="1"/>
      <c r="KBU86" s="1"/>
      <c r="KBV86" s="1"/>
      <c r="KBW86" s="1"/>
      <c r="KBY86" s="18"/>
      <c r="KBZ86" s="1"/>
      <c r="KCA86" s="1"/>
      <c r="KCB86" s="1"/>
      <c r="KCC86" s="1"/>
      <c r="KCD86" s="1"/>
      <c r="KCE86" s="1"/>
      <c r="KCG86" s="18"/>
      <c r="KCH86" s="1"/>
      <c r="KCI86" s="1"/>
      <c r="KCJ86" s="1"/>
      <c r="KCK86" s="1"/>
      <c r="KCL86" s="1"/>
      <c r="KCM86" s="1"/>
      <c r="KCO86" s="18"/>
      <c r="KCP86" s="1"/>
      <c r="KCQ86" s="1"/>
      <c r="KCR86" s="1"/>
      <c r="KCS86" s="1"/>
      <c r="KCT86" s="1"/>
      <c r="KCU86" s="1"/>
      <c r="KCW86" s="18"/>
      <c r="KCX86" s="1"/>
      <c r="KCY86" s="1"/>
      <c r="KCZ86" s="1"/>
      <c r="KDA86" s="1"/>
      <c r="KDB86" s="1"/>
      <c r="KDC86" s="1"/>
      <c r="KDE86" s="18"/>
      <c r="KDF86" s="1"/>
      <c r="KDG86" s="1"/>
      <c r="KDH86" s="1"/>
      <c r="KDI86" s="1"/>
      <c r="KDJ86" s="1"/>
      <c r="KDK86" s="1"/>
      <c r="KDM86" s="18"/>
      <c r="KDN86" s="1"/>
      <c r="KDO86" s="1"/>
      <c r="KDP86" s="1"/>
      <c r="KDQ86" s="1"/>
      <c r="KDR86" s="1"/>
      <c r="KDS86" s="1"/>
      <c r="KDU86" s="18"/>
      <c r="KDV86" s="1"/>
      <c r="KDW86" s="1"/>
      <c r="KDX86" s="1"/>
      <c r="KDY86" s="1"/>
      <c r="KDZ86" s="1"/>
      <c r="KEA86" s="1"/>
      <c r="KEC86" s="18"/>
      <c r="KED86" s="1"/>
      <c r="KEE86" s="1"/>
      <c r="KEF86" s="1"/>
      <c r="KEG86" s="1"/>
      <c r="KEH86" s="1"/>
      <c r="KEI86" s="1"/>
      <c r="KEK86" s="18"/>
      <c r="KEL86" s="1"/>
      <c r="KEM86" s="1"/>
      <c r="KEN86" s="1"/>
      <c r="KEO86" s="1"/>
      <c r="KEP86" s="1"/>
      <c r="KEQ86" s="1"/>
      <c r="KES86" s="18"/>
      <c r="KET86" s="1"/>
      <c r="KEU86" s="1"/>
      <c r="KEV86" s="1"/>
      <c r="KEW86" s="1"/>
      <c r="KEX86" s="1"/>
      <c r="KEY86" s="1"/>
      <c r="KFA86" s="18"/>
      <c r="KFB86" s="1"/>
      <c r="KFC86" s="1"/>
      <c r="KFD86" s="1"/>
      <c r="KFE86" s="1"/>
      <c r="KFF86" s="1"/>
      <c r="KFG86" s="1"/>
      <c r="KFI86" s="18"/>
      <c r="KFJ86" s="1"/>
      <c r="KFK86" s="1"/>
      <c r="KFL86" s="1"/>
      <c r="KFM86" s="1"/>
      <c r="KFN86" s="1"/>
      <c r="KFO86" s="1"/>
      <c r="KFQ86" s="18"/>
      <c r="KFR86" s="1"/>
      <c r="KFS86" s="1"/>
      <c r="KFT86" s="1"/>
      <c r="KFU86" s="1"/>
      <c r="KFV86" s="1"/>
      <c r="KFW86" s="1"/>
      <c r="KFY86" s="18"/>
      <c r="KFZ86" s="1"/>
      <c r="KGA86" s="1"/>
      <c r="KGB86" s="1"/>
      <c r="KGC86" s="1"/>
      <c r="KGD86" s="1"/>
      <c r="KGE86" s="1"/>
      <c r="KGG86" s="18"/>
      <c r="KGH86" s="1"/>
      <c r="KGI86" s="1"/>
      <c r="KGJ86" s="1"/>
      <c r="KGK86" s="1"/>
      <c r="KGL86" s="1"/>
      <c r="KGM86" s="1"/>
      <c r="KGO86" s="18"/>
      <c r="KGP86" s="1"/>
      <c r="KGQ86" s="1"/>
      <c r="KGR86" s="1"/>
      <c r="KGS86" s="1"/>
      <c r="KGT86" s="1"/>
      <c r="KGU86" s="1"/>
      <c r="KGW86" s="18"/>
      <c r="KGX86" s="1"/>
      <c r="KGY86" s="1"/>
      <c r="KGZ86" s="1"/>
      <c r="KHA86" s="1"/>
      <c r="KHB86" s="1"/>
      <c r="KHC86" s="1"/>
      <c r="KHE86" s="18"/>
      <c r="KHF86" s="1"/>
      <c r="KHG86" s="1"/>
      <c r="KHH86" s="1"/>
      <c r="KHI86" s="1"/>
      <c r="KHJ86" s="1"/>
      <c r="KHK86" s="1"/>
      <c r="KHM86" s="18"/>
      <c r="KHN86" s="1"/>
      <c r="KHO86" s="1"/>
      <c r="KHP86" s="1"/>
      <c r="KHQ86" s="1"/>
      <c r="KHR86" s="1"/>
      <c r="KHS86" s="1"/>
      <c r="KHU86" s="18"/>
      <c r="KHV86" s="1"/>
      <c r="KHW86" s="1"/>
      <c r="KHX86" s="1"/>
      <c r="KHY86" s="1"/>
      <c r="KHZ86" s="1"/>
      <c r="KIA86" s="1"/>
      <c r="KIC86" s="18"/>
      <c r="KID86" s="1"/>
      <c r="KIE86" s="1"/>
      <c r="KIF86" s="1"/>
      <c r="KIG86" s="1"/>
      <c r="KIH86" s="1"/>
      <c r="KII86" s="1"/>
      <c r="KIK86" s="18"/>
      <c r="KIL86" s="1"/>
      <c r="KIM86" s="1"/>
      <c r="KIN86" s="1"/>
      <c r="KIO86" s="1"/>
      <c r="KIP86" s="1"/>
      <c r="KIQ86" s="1"/>
      <c r="KIS86" s="18"/>
      <c r="KIT86" s="1"/>
      <c r="KIU86" s="1"/>
      <c r="KIV86" s="1"/>
      <c r="KIW86" s="1"/>
      <c r="KIX86" s="1"/>
      <c r="KIY86" s="1"/>
      <c r="KJA86" s="18"/>
      <c r="KJB86" s="1"/>
      <c r="KJC86" s="1"/>
      <c r="KJD86" s="1"/>
      <c r="KJE86" s="1"/>
      <c r="KJF86" s="1"/>
      <c r="KJG86" s="1"/>
      <c r="KJI86" s="18"/>
      <c r="KJJ86" s="1"/>
      <c r="KJK86" s="1"/>
      <c r="KJL86" s="1"/>
      <c r="KJM86" s="1"/>
      <c r="KJN86" s="1"/>
      <c r="KJO86" s="1"/>
      <c r="KJQ86" s="18"/>
      <c r="KJR86" s="1"/>
      <c r="KJS86" s="1"/>
      <c r="KJT86" s="1"/>
      <c r="KJU86" s="1"/>
      <c r="KJV86" s="1"/>
      <c r="KJW86" s="1"/>
      <c r="KJY86" s="18"/>
      <c r="KJZ86" s="1"/>
      <c r="KKA86" s="1"/>
      <c r="KKB86" s="1"/>
      <c r="KKC86" s="1"/>
      <c r="KKD86" s="1"/>
      <c r="KKE86" s="1"/>
      <c r="KKG86" s="18"/>
      <c r="KKH86" s="1"/>
      <c r="KKI86" s="1"/>
      <c r="KKJ86" s="1"/>
      <c r="KKK86" s="1"/>
      <c r="KKL86" s="1"/>
      <c r="KKM86" s="1"/>
      <c r="KKO86" s="18"/>
      <c r="KKP86" s="1"/>
      <c r="KKQ86" s="1"/>
      <c r="KKR86" s="1"/>
      <c r="KKS86" s="1"/>
      <c r="KKT86" s="1"/>
      <c r="KKU86" s="1"/>
      <c r="KKW86" s="18"/>
      <c r="KKX86" s="1"/>
      <c r="KKY86" s="1"/>
      <c r="KKZ86" s="1"/>
      <c r="KLA86" s="1"/>
      <c r="KLB86" s="1"/>
      <c r="KLC86" s="1"/>
      <c r="KLE86" s="18"/>
      <c r="KLF86" s="1"/>
      <c r="KLG86" s="1"/>
      <c r="KLH86" s="1"/>
      <c r="KLI86" s="1"/>
      <c r="KLJ86" s="1"/>
      <c r="KLK86" s="1"/>
      <c r="KLM86" s="18"/>
      <c r="KLN86" s="1"/>
      <c r="KLO86" s="1"/>
      <c r="KLP86" s="1"/>
      <c r="KLQ86" s="1"/>
      <c r="KLR86" s="1"/>
      <c r="KLS86" s="1"/>
      <c r="KLU86" s="18"/>
      <c r="KLV86" s="1"/>
      <c r="KLW86" s="1"/>
      <c r="KLX86" s="1"/>
      <c r="KLY86" s="1"/>
      <c r="KLZ86" s="1"/>
      <c r="KMA86" s="1"/>
      <c r="KMC86" s="18"/>
      <c r="KMD86" s="1"/>
      <c r="KME86" s="1"/>
      <c r="KMF86" s="1"/>
      <c r="KMG86" s="1"/>
      <c r="KMH86" s="1"/>
      <c r="KMI86" s="1"/>
      <c r="KMK86" s="18"/>
      <c r="KML86" s="1"/>
      <c r="KMM86" s="1"/>
      <c r="KMN86" s="1"/>
      <c r="KMO86" s="1"/>
      <c r="KMP86" s="1"/>
      <c r="KMQ86" s="1"/>
      <c r="KMS86" s="18"/>
      <c r="KMT86" s="1"/>
      <c r="KMU86" s="1"/>
      <c r="KMV86" s="1"/>
      <c r="KMW86" s="1"/>
      <c r="KMX86" s="1"/>
      <c r="KMY86" s="1"/>
      <c r="KNA86" s="18"/>
      <c r="KNB86" s="1"/>
      <c r="KNC86" s="1"/>
      <c r="KND86" s="1"/>
      <c r="KNE86" s="1"/>
      <c r="KNF86" s="1"/>
      <c r="KNG86" s="1"/>
      <c r="KNI86" s="18"/>
      <c r="KNJ86" s="1"/>
      <c r="KNK86" s="1"/>
      <c r="KNL86" s="1"/>
      <c r="KNM86" s="1"/>
      <c r="KNN86" s="1"/>
      <c r="KNO86" s="1"/>
      <c r="KNQ86" s="18"/>
      <c r="KNR86" s="1"/>
      <c r="KNS86" s="1"/>
      <c r="KNT86" s="1"/>
      <c r="KNU86" s="1"/>
      <c r="KNV86" s="1"/>
      <c r="KNW86" s="1"/>
      <c r="KNY86" s="18"/>
      <c r="KNZ86" s="1"/>
      <c r="KOA86" s="1"/>
      <c r="KOB86" s="1"/>
      <c r="KOC86" s="1"/>
      <c r="KOD86" s="1"/>
      <c r="KOE86" s="1"/>
      <c r="KOG86" s="18"/>
      <c r="KOH86" s="1"/>
      <c r="KOI86" s="1"/>
      <c r="KOJ86" s="1"/>
      <c r="KOK86" s="1"/>
      <c r="KOL86" s="1"/>
      <c r="KOM86" s="1"/>
      <c r="KOO86" s="18"/>
      <c r="KOP86" s="1"/>
      <c r="KOQ86" s="1"/>
      <c r="KOR86" s="1"/>
      <c r="KOS86" s="1"/>
      <c r="KOT86" s="1"/>
      <c r="KOU86" s="1"/>
      <c r="KOW86" s="18"/>
      <c r="KOX86" s="1"/>
      <c r="KOY86" s="1"/>
      <c r="KOZ86" s="1"/>
      <c r="KPA86" s="1"/>
      <c r="KPB86" s="1"/>
      <c r="KPC86" s="1"/>
      <c r="KPE86" s="18"/>
      <c r="KPF86" s="1"/>
      <c r="KPG86" s="1"/>
      <c r="KPH86" s="1"/>
      <c r="KPI86" s="1"/>
      <c r="KPJ86" s="1"/>
      <c r="KPK86" s="1"/>
      <c r="KPM86" s="18"/>
      <c r="KPN86" s="1"/>
      <c r="KPO86" s="1"/>
      <c r="KPP86" s="1"/>
      <c r="KPQ86" s="1"/>
      <c r="KPR86" s="1"/>
      <c r="KPS86" s="1"/>
      <c r="KPU86" s="18"/>
      <c r="KPV86" s="1"/>
      <c r="KPW86" s="1"/>
      <c r="KPX86" s="1"/>
      <c r="KPY86" s="1"/>
      <c r="KPZ86" s="1"/>
      <c r="KQA86" s="1"/>
      <c r="KQC86" s="18"/>
      <c r="KQD86" s="1"/>
      <c r="KQE86" s="1"/>
      <c r="KQF86" s="1"/>
      <c r="KQG86" s="1"/>
      <c r="KQH86" s="1"/>
      <c r="KQI86" s="1"/>
      <c r="KQK86" s="18"/>
      <c r="KQL86" s="1"/>
      <c r="KQM86" s="1"/>
      <c r="KQN86" s="1"/>
      <c r="KQO86" s="1"/>
      <c r="KQP86" s="1"/>
      <c r="KQQ86" s="1"/>
      <c r="KQS86" s="18"/>
      <c r="KQT86" s="1"/>
      <c r="KQU86" s="1"/>
      <c r="KQV86" s="1"/>
      <c r="KQW86" s="1"/>
      <c r="KQX86" s="1"/>
      <c r="KQY86" s="1"/>
      <c r="KRA86" s="18"/>
      <c r="KRB86" s="1"/>
      <c r="KRC86" s="1"/>
      <c r="KRD86" s="1"/>
      <c r="KRE86" s="1"/>
      <c r="KRF86" s="1"/>
      <c r="KRG86" s="1"/>
      <c r="KRI86" s="18"/>
      <c r="KRJ86" s="1"/>
      <c r="KRK86" s="1"/>
      <c r="KRL86" s="1"/>
      <c r="KRM86" s="1"/>
      <c r="KRN86" s="1"/>
      <c r="KRO86" s="1"/>
      <c r="KRQ86" s="18"/>
      <c r="KRR86" s="1"/>
      <c r="KRS86" s="1"/>
      <c r="KRT86" s="1"/>
      <c r="KRU86" s="1"/>
      <c r="KRV86" s="1"/>
      <c r="KRW86" s="1"/>
      <c r="KRY86" s="18"/>
      <c r="KRZ86" s="1"/>
      <c r="KSA86" s="1"/>
      <c r="KSB86" s="1"/>
      <c r="KSC86" s="1"/>
      <c r="KSD86" s="1"/>
      <c r="KSE86" s="1"/>
      <c r="KSG86" s="18"/>
      <c r="KSH86" s="1"/>
      <c r="KSI86" s="1"/>
      <c r="KSJ86" s="1"/>
      <c r="KSK86" s="1"/>
      <c r="KSL86" s="1"/>
      <c r="KSM86" s="1"/>
      <c r="KSO86" s="18"/>
      <c r="KSP86" s="1"/>
      <c r="KSQ86" s="1"/>
      <c r="KSR86" s="1"/>
      <c r="KSS86" s="1"/>
      <c r="KST86" s="1"/>
      <c r="KSU86" s="1"/>
      <c r="KSW86" s="18"/>
      <c r="KSX86" s="1"/>
      <c r="KSY86" s="1"/>
      <c r="KSZ86" s="1"/>
      <c r="KTA86" s="1"/>
      <c r="KTB86" s="1"/>
      <c r="KTC86" s="1"/>
      <c r="KTE86" s="18"/>
      <c r="KTF86" s="1"/>
      <c r="KTG86" s="1"/>
      <c r="KTH86" s="1"/>
      <c r="KTI86" s="1"/>
      <c r="KTJ86" s="1"/>
      <c r="KTK86" s="1"/>
      <c r="KTM86" s="18"/>
      <c r="KTN86" s="1"/>
      <c r="KTO86" s="1"/>
      <c r="KTP86" s="1"/>
      <c r="KTQ86" s="1"/>
      <c r="KTR86" s="1"/>
      <c r="KTS86" s="1"/>
      <c r="KTU86" s="18"/>
      <c r="KTV86" s="1"/>
      <c r="KTW86" s="1"/>
      <c r="KTX86" s="1"/>
      <c r="KTY86" s="1"/>
      <c r="KTZ86" s="1"/>
      <c r="KUA86" s="1"/>
      <c r="KUC86" s="18"/>
      <c r="KUD86" s="1"/>
      <c r="KUE86" s="1"/>
      <c r="KUF86" s="1"/>
      <c r="KUG86" s="1"/>
      <c r="KUH86" s="1"/>
      <c r="KUI86" s="1"/>
      <c r="KUK86" s="18"/>
      <c r="KUL86" s="1"/>
      <c r="KUM86" s="1"/>
      <c r="KUN86" s="1"/>
      <c r="KUO86" s="1"/>
      <c r="KUP86" s="1"/>
      <c r="KUQ86" s="1"/>
      <c r="KUS86" s="18"/>
      <c r="KUT86" s="1"/>
      <c r="KUU86" s="1"/>
      <c r="KUV86" s="1"/>
      <c r="KUW86" s="1"/>
      <c r="KUX86" s="1"/>
      <c r="KUY86" s="1"/>
      <c r="KVA86" s="18"/>
      <c r="KVB86" s="1"/>
      <c r="KVC86" s="1"/>
      <c r="KVD86" s="1"/>
      <c r="KVE86" s="1"/>
      <c r="KVF86" s="1"/>
      <c r="KVG86" s="1"/>
      <c r="KVI86" s="18"/>
      <c r="KVJ86" s="1"/>
      <c r="KVK86" s="1"/>
      <c r="KVL86" s="1"/>
      <c r="KVM86" s="1"/>
      <c r="KVN86" s="1"/>
      <c r="KVO86" s="1"/>
      <c r="KVQ86" s="18"/>
      <c r="KVR86" s="1"/>
      <c r="KVS86" s="1"/>
      <c r="KVT86" s="1"/>
      <c r="KVU86" s="1"/>
      <c r="KVV86" s="1"/>
      <c r="KVW86" s="1"/>
      <c r="KVY86" s="18"/>
      <c r="KVZ86" s="1"/>
      <c r="KWA86" s="1"/>
      <c r="KWB86" s="1"/>
      <c r="KWC86" s="1"/>
      <c r="KWD86" s="1"/>
      <c r="KWE86" s="1"/>
      <c r="KWG86" s="18"/>
      <c r="KWH86" s="1"/>
      <c r="KWI86" s="1"/>
      <c r="KWJ86" s="1"/>
      <c r="KWK86" s="1"/>
      <c r="KWL86" s="1"/>
      <c r="KWM86" s="1"/>
      <c r="KWO86" s="18"/>
      <c r="KWP86" s="1"/>
      <c r="KWQ86" s="1"/>
      <c r="KWR86" s="1"/>
      <c r="KWS86" s="1"/>
      <c r="KWT86" s="1"/>
      <c r="KWU86" s="1"/>
      <c r="KWW86" s="18"/>
      <c r="KWX86" s="1"/>
      <c r="KWY86" s="1"/>
      <c r="KWZ86" s="1"/>
      <c r="KXA86" s="1"/>
      <c r="KXB86" s="1"/>
      <c r="KXC86" s="1"/>
      <c r="KXE86" s="18"/>
      <c r="KXF86" s="1"/>
      <c r="KXG86" s="1"/>
      <c r="KXH86" s="1"/>
      <c r="KXI86" s="1"/>
      <c r="KXJ86" s="1"/>
      <c r="KXK86" s="1"/>
      <c r="KXM86" s="18"/>
      <c r="KXN86" s="1"/>
      <c r="KXO86" s="1"/>
      <c r="KXP86" s="1"/>
      <c r="KXQ86" s="1"/>
      <c r="KXR86" s="1"/>
      <c r="KXS86" s="1"/>
      <c r="KXU86" s="18"/>
      <c r="KXV86" s="1"/>
      <c r="KXW86" s="1"/>
      <c r="KXX86" s="1"/>
      <c r="KXY86" s="1"/>
      <c r="KXZ86" s="1"/>
      <c r="KYA86" s="1"/>
      <c r="KYC86" s="18"/>
      <c r="KYD86" s="1"/>
      <c r="KYE86" s="1"/>
      <c r="KYF86" s="1"/>
      <c r="KYG86" s="1"/>
      <c r="KYH86" s="1"/>
      <c r="KYI86" s="1"/>
      <c r="KYK86" s="18"/>
      <c r="KYL86" s="1"/>
      <c r="KYM86" s="1"/>
      <c r="KYN86" s="1"/>
      <c r="KYO86" s="1"/>
      <c r="KYP86" s="1"/>
      <c r="KYQ86" s="1"/>
      <c r="KYS86" s="18"/>
      <c r="KYT86" s="1"/>
      <c r="KYU86" s="1"/>
      <c r="KYV86" s="1"/>
      <c r="KYW86" s="1"/>
      <c r="KYX86" s="1"/>
      <c r="KYY86" s="1"/>
      <c r="KZA86" s="18"/>
      <c r="KZB86" s="1"/>
      <c r="KZC86" s="1"/>
      <c r="KZD86" s="1"/>
      <c r="KZE86" s="1"/>
      <c r="KZF86" s="1"/>
      <c r="KZG86" s="1"/>
      <c r="KZI86" s="18"/>
      <c r="KZJ86" s="1"/>
      <c r="KZK86" s="1"/>
      <c r="KZL86" s="1"/>
      <c r="KZM86" s="1"/>
      <c r="KZN86" s="1"/>
      <c r="KZO86" s="1"/>
      <c r="KZQ86" s="18"/>
      <c r="KZR86" s="1"/>
      <c r="KZS86" s="1"/>
      <c r="KZT86" s="1"/>
      <c r="KZU86" s="1"/>
      <c r="KZV86" s="1"/>
      <c r="KZW86" s="1"/>
      <c r="KZY86" s="18"/>
      <c r="KZZ86" s="1"/>
      <c r="LAA86" s="1"/>
      <c r="LAB86" s="1"/>
      <c r="LAC86" s="1"/>
      <c r="LAD86" s="1"/>
      <c r="LAE86" s="1"/>
      <c r="LAG86" s="18"/>
      <c r="LAH86" s="1"/>
      <c r="LAI86" s="1"/>
      <c r="LAJ86" s="1"/>
      <c r="LAK86" s="1"/>
      <c r="LAL86" s="1"/>
      <c r="LAM86" s="1"/>
      <c r="LAO86" s="18"/>
      <c r="LAP86" s="1"/>
      <c r="LAQ86" s="1"/>
      <c r="LAR86" s="1"/>
      <c r="LAS86" s="1"/>
      <c r="LAT86" s="1"/>
      <c r="LAU86" s="1"/>
      <c r="LAW86" s="18"/>
      <c r="LAX86" s="1"/>
      <c r="LAY86" s="1"/>
      <c r="LAZ86" s="1"/>
      <c r="LBA86" s="1"/>
      <c r="LBB86" s="1"/>
      <c r="LBC86" s="1"/>
      <c r="LBE86" s="18"/>
      <c r="LBF86" s="1"/>
      <c r="LBG86" s="1"/>
      <c r="LBH86" s="1"/>
      <c r="LBI86" s="1"/>
      <c r="LBJ86" s="1"/>
      <c r="LBK86" s="1"/>
      <c r="LBM86" s="18"/>
      <c r="LBN86" s="1"/>
      <c r="LBO86" s="1"/>
      <c r="LBP86" s="1"/>
      <c r="LBQ86" s="1"/>
      <c r="LBR86" s="1"/>
      <c r="LBS86" s="1"/>
      <c r="LBU86" s="18"/>
      <c r="LBV86" s="1"/>
      <c r="LBW86" s="1"/>
      <c r="LBX86" s="1"/>
      <c r="LBY86" s="1"/>
      <c r="LBZ86" s="1"/>
      <c r="LCA86" s="1"/>
      <c r="LCC86" s="18"/>
      <c r="LCD86" s="1"/>
      <c r="LCE86" s="1"/>
      <c r="LCF86" s="1"/>
      <c r="LCG86" s="1"/>
      <c r="LCH86" s="1"/>
      <c r="LCI86" s="1"/>
      <c r="LCK86" s="18"/>
      <c r="LCL86" s="1"/>
      <c r="LCM86" s="1"/>
      <c r="LCN86" s="1"/>
      <c r="LCO86" s="1"/>
      <c r="LCP86" s="1"/>
      <c r="LCQ86" s="1"/>
      <c r="LCS86" s="18"/>
      <c r="LCT86" s="1"/>
      <c r="LCU86" s="1"/>
      <c r="LCV86" s="1"/>
      <c r="LCW86" s="1"/>
      <c r="LCX86" s="1"/>
      <c r="LCY86" s="1"/>
      <c r="LDA86" s="18"/>
      <c r="LDB86" s="1"/>
      <c r="LDC86" s="1"/>
      <c r="LDD86" s="1"/>
      <c r="LDE86" s="1"/>
      <c r="LDF86" s="1"/>
      <c r="LDG86" s="1"/>
      <c r="LDI86" s="18"/>
      <c r="LDJ86" s="1"/>
      <c r="LDK86" s="1"/>
      <c r="LDL86" s="1"/>
      <c r="LDM86" s="1"/>
      <c r="LDN86" s="1"/>
      <c r="LDO86" s="1"/>
      <c r="LDQ86" s="18"/>
      <c r="LDR86" s="1"/>
      <c r="LDS86" s="1"/>
      <c r="LDT86" s="1"/>
      <c r="LDU86" s="1"/>
      <c r="LDV86" s="1"/>
      <c r="LDW86" s="1"/>
      <c r="LDY86" s="18"/>
      <c r="LDZ86" s="1"/>
      <c r="LEA86" s="1"/>
      <c r="LEB86" s="1"/>
      <c r="LEC86" s="1"/>
      <c r="LED86" s="1"/>
      <c r="LEE86" s="1"/>
      <c r="LEG86" s="18"/>
      <c r="LEH86" s="1"/>
      <c r="LEI86" s="1"/>
      <c r="LEJ86" s="1"/>
      <c r="LEK86" s="1"/>
      <c r="LEL86" s="1"/>
      <c r="LEM86" s="1"/>
      <c r="LEO86" s="18"/>
      <c r="LEP86" s="1"/>
      <c r="LEQ86" s="1"/>
      <c r="LER86" s="1"/>
      <c r="LES86" s="1"/>
      <c r="LET86" s="1"/>
      <c r="LEU86" s="1"/>
      <c r="LEW86" s="18"/>
      <c r="LEX86" s="1"/>
      <c r="LEY86" s="1"/>
      <c r="LEZ86" s="1"/>
      <c r="LFA86" s="1"/>
      <c r="LFB86" s="1"/>
      <c r="LFC86" s="1"/>
      <c r="LFE86" s="18"/>
      <c r="LFF86" s="1"/>
      <c r="LFG86" s="1"/>
      <c r="LFH86" s="1"/>
      <c r="LFI86" s="1"/>
      <c r="LFJ86" s="1"/>
      <c r="LFK86" s="1"/>
      <c r="LFM86" s="18"/>
      <c r="LFN86" s="1"/>
      <c r="LFO86" s="1"/>
      <c r="LFP86" s="1"/>
      <c r="LFQ86" s="1"/>
      <c r="LFR86" s="1"/>
      <c r="LFS86" s="1"/>
      <c r="LFU86" s="18"/>
      <c r="LFV86" s="1"/>
      <c r="LFW86" s="1"/>
      <c r="LFX86" s="1"/>
      <c r="LFY86" s="1"/>
      <c r="LFZ86" s="1"/>
      <c r="LGA86" s="1"/>
      <c r="LGC86" s="18"/>
      <c r="LGD86" s="1"/>
      <c r="LGE86" s="1"/>
      <c r="LGF86" s="1"/>
      <c r="LGG86" s="1"/>
      <c r="LGH86" s="1"/>
      <c r="LGI86" s="1"/>
      <c r="LGK86" s="18"/>
      <c r="LGL86" s="1"/>
      <c r="LGM86" s="1"/>
      <c r="LGN86" s="1"/>
      <c r="LGO86" s="1"/>
      <c r="LGP86" s="1"/>
      <c r="LGQ86" s="1"/>
      <c r="LGS86" s="18"/>
      <c r="LGT86" s="1"/>
      <c r="LGU86" s="1"/>
      <c r="LGV86" s="1"/>
      <c r="LGW86" s="1"/>
      <c r="LGX86" s="1"/>
      <c r="LGY86" s="1"/>
      <c r="LHA86" s="18"/>
      <c r="LHB86" s="1"/>
      <c r="LHC86" s="1"/>
      <c r="LHD86" s="1"/>
      <c r="LHE86" s="1"/>
      <c r="LHF86" s="1"/>
      <c r="LHG86" s="1"/>
      <c r="LHI86" s="18"/>
      <c r="LHJ86" s="1"/>
      <c r="LHK86" s="1"/>
      <c r="LHL86" s="1"/>
      <c r="LHM86" s="1"/>
      <c r="LHN86" s="1"/>
      <c r="LHO86" s="1"/>
      <c r="LHQ86" s="18"/>
      <c r="LHR86" s="1"/>
      <c r="LHS86" s="1"/>
      <c r="LHT86" s="1"/>
      <c r="LHU86" s="1"/>
      <c r="LHV86" s="1"/>
      <c r="LHW86" s="1"/>
      <c r="LHY86" s="18"/>
      <c r="LHZ86" s="1"/>
      <c r="LIA86" s="1"/>
      <c r="LIB86" s="1"/>
      <c r="LIC86" s="1"/>
      <c r="LID86" s="1"/>
      <c r="LIE86" s="1"/>
      <c r="LIG86" s="18"/>
      <c r="LIH86" s="1"/>
      <c r="LII86" s="1"/>
      <c r="LIJ86" s="1"/>
      <c r="LIK86" s="1"/>
      <c r="LIL86" s="1"/>
      <c r="LIM86" s="1"/>
      <c r="LIO86" s="18"/>
      <c r="LIP86" s="1"/>
      <c r="LIQ86" s="1"/>
      <c r="LIR86" s="1"/>
      <c r="LIS86" s="1"/>
      <c r="LIT86" s="1"/>
      <c r="LIU86" s="1"/>
      <c r="LIW86" s="18"/>
      <c r="LIX86" s="1"/>
      <c r="LIY86" s="1"/>
      <c r="LIZ86" s="1"/>
      <c r="LJA86" s="1"/>
      <c r="LJB86" s="1"/>
      <c r="LJC86" s="1"/>
      <c r="LJE86" s="18"/>
      <c r="LJF86" s="1"/>
      <c r="LJG86" s="1"/>
      <c r="LJH86" s="1"/>
      <c r="LJI86" s="1"/>
      <c r="LJJ86" s="1"/>
      <c r="LJK86" s="1"/>
      <c r="LJM86" s="18"/>
      <c r="LJN86" s="1"/>
      <c r="LJO86" s="1"/>
      <c r="LJP86" s="1"/>
      <c r="LJQ86" s="1"/>
      <c r="LJR86" s="1"/>
      <c r="LJS86" s="1"/>
      <c r="LJU86" s="18"/>
      <c r="LJV86" s="1"/>
      <c r="LJW86" s="1"/>
      <c r="LJX86" s="1"/>
      <c r="LJY86" s="1"/>
      <c r="LJZ86" s="1"/>
      <c r="LKA86" s="1"/>
      <c r="LKC86" s="18"/>
      <c r="LKD86" s="1"/>
      <c r="LKE86" s="1"/>
      <c r="LKF86" s="1"/>
      <c r="LKG86" s="1"/>
      <c r="LKH86" s="1"/>
      <c r="LKI86" s="1"/>
      <c r="LKK86" s="18"/>
      <c r="LKL86" s="1"/>
      <c r="LKM86" s="1"/>
      <c r="LKN86" s="1"/>
      <c r="LKO86" s="1"/>
      <c r="LKP86" s="1"/>
      <c r="LKQ86" s="1"/>
      <c r="LKS86" s="18"/>
      <c r="LKT86" s="1"/>
      <c r="LKU86" s="1"/>
      <c r="LKV86" s="1"/>
      <c r="LKW86" s="1"/>
      <c r="LKX86" s="1"/>
      <c r="LKY86" s="1"/>
      <c r="LLA86" s="18"/>
      <c r="LLB86" s="1"/>
      <c r="LLC86" s="1"/>
      <c r="LLD86" s="1"/>
      <c r="LLE86" s="1"/>
      <c r="LLF86" s="1"/>
      <c r="LLG86" s="1"/>
      <c r="LLI86" s="18"/>
      <c r="LLJ86" s="1"/>
      <c r="LLK86" s="1"/>
      <c r="LLL86" s="1"/>
      <c r="LLM86" s="1"/>
      <c r="LLN86" s="1"/>
      <c r="LLO86" s="1"/>
      <c r="LLQ86" s="18"/>
      <c r="LLR86" s="1"/>
      <c r="LLS86" s="1"/>
      <c r="LLT86" s="1"/>
      <c r="LLU86" s="1"/>
      <c r="LLV86" s="1"/>
      <c r="LLW86" s="1"/>
      <c r="LLY86" s="18"/>
      <c r="LLZ86" s="1"/>
      <c r="LMA86" s="1"/>
      <c r="LMB86" s="1"/>
      <c r="LMC86" s="1"/>
      <c r="LMD86" s="1"/>
      <c r="LME86" s="1"/>
      <c r="LMG86" s="18"/>
      <c r="LMH86" s="1"/>
      <c r="LMI86" s="1"/>
      <c r="LMJ86" s="1"/>
      <c r="LMK86" s="1"/>
      <c r="LML86" s="1"/>
      <c r="LMM86" s="1"/>
      <c r="LMO86" s="18"/>
      <c r="LMP86" s="1"/>
      <c r="LMQ86" s="1"/>
      <c r="LMR86" s="1"/>
      <c r="LMS86" s="1"/>
      <c r="LMT86" s="1"/>
      <c r="LMU86" s="1"/>
      <c r="LMW86" s="18"/>
      <c r="LMX86" s="1"/>
      <c r="LMY86" s="1"/>
      <c r="LMZ86" s="1"/>
      <c r="LNA86" s="1"/>
      <c r="LNB86" s="1"/>
      <c r="LNC86" s="1"/>
      <c r="LNE86" s="18"/>
      <c r="LNF86" s="1"/>
      <c r="LNG86" s="1"/>
      <c r="LNH86" s="1"/>
      <c r="LNI86" s="1"/>
      <c r="LNJ86" s="1"/>
      <c r="LNK86" s="1"/>
      <c r="LNM86" s="18"/>
      <c r="LNN86" s="1"/>
      <c r="LNO86" s="1"/>
      <c r="LNP86" s="1"/>
      <c r="LNQ86" s="1"/>
      <c r="LNR86" s="1"/>
      <c r="LNS86" s="1"/>
      <c r="LNU86" s="18"/>
      <c r="LNV86" s="1"/>
      <c r="LNW86" s="1"/>
      <c r="LNX86" s="1"/>
      <c r="LNY86" s="1"/>
      <c r="LNZ86" s="1"/>
      <c r="LOA86" s="1"/>
      <c r="LOC86" s="18"/>
      <c r="LOD86" s="1"/>
      <c r="LOE86" s="1"/>
      <c r="LOF86" s="1"/>
      <c r="LOG86" s="1"/>
      <c r="LOH86" s="1"/>
      <c r="LOI86" s="1"/>
      <c r="LOK86" s="18"/>
      <c r="LOL86" s="1"/>
      <c r="LOM86" s="1"/>
      <c r="LON86" s="1"/>
      <c r="LOO86" s="1"/>
      <c r="LOP86" s="1"/>
      <c r="LOQ86" s="1"/>
      <c r="LOS86" s="18"/>
      <c r="LOT86" s="1"/>
      <c r="LOU86" s="1"/>
      <c r="LOV86" s="1"/>
      <c r="LOW86" s="1"/>
      <c r="LOX86" s="1"/>
      <c r="LOY86" s="1"/>
      <c r="LPA86" s="18"/>
      <c r="LPB86" s="1"/>
      <c r="LPC86" s="1"/>
      <c r="LPD86" s="1"/>
      <c r="LPE86" s="1"/>
      <c r="LPF86" s="1"/>
      <c r="LPG86" s="1"/>
      <c r="LPI86" s="18"/>
      <c r="LPJ86" s="1"/>
      <c r="LPK86" s="1"/>
      <c r="LPL86" s="1"/>
      <c r="LPM86" s="1"/>
      <c r="LPN86" s="1"/>
      <c r="LPO86" s="1"/>
      <c r="LPQ86" s="18"/>
      <c r="LPR86" s="1"/>
      <c r="LPS86" s="1"/>
      <c r="LPT86" s="1"/>
      <c r="LPU86" s="1"/>
      <c r="LPV86" s="1"/>
      <c r="LPW86" s="1"/>
      <c r="LPY86" s="18"/>
      <c r="LPZ86" s="1"/>
      <c r="LQA86" s="1"/>
      <c r="LQB86" s="1"/>
      <c r="LQC86" s="1"/>
      <c r="LQD86" s="1"/>
      <c r="LQE86" s="1"/>
      <c r="LQG86" s="18"/>
      <c r="LQH86" s="1"/>
      <c r="LQI86" s="1"/>
      <c r="LQJ86" s="1"/>
      <c r="LQK86" s="1"/>
      <c r="LQL86" s="1"/>
      <c r="LQM86" s="1"/>
      <c r="LQO86" s="18"/>
      <c r="LQP86" s="1"/>
      <c r="LQQ86" s="1"/>
      <c r="LQR86" s="1"/>
      <c r="LQS86" s="1"/>
      <c r="LQT86" s="1"/>
      <c r="LQU86" s="1"/>
      <c r="LQW86" s="18"/>
      <c r="LQX86" s="1"/>
      <c r="LQY86" s="1"/>
      <c r="LQZ86" s="1"/>
      <c r="LRA86" s="1"/>
      <c r="LRB86" s="1"/>
      <c r="LRC86" s="1"/>
      <c r="LRE86" s="18"/>
      <c r="LRF86" s="1"/>
      <c r="LRG86" s="1"/>
      <c r="LRH86" s="1"/>
      <c r="LRI86" s="1"/>
      <c r="LRJ86" s="1"/>
      <c r="LRK86" s="1"/>
      <c r="LRM86" s="18"/>
      <c r="LRN86" s="1"/>
      <c r="LRO86" s="1"/>
      <c r="LRP86" s="1"/>
      <c r="LRQ86" s="1"/>
      <c r="LRR86" s="1"/>
      <c r="LRS86" s="1"/>
      <c r="LRU86" s="18"/>
      <c r="LRV86" s="1"/>
      <c r="LRW86" s="1"/>
      <c r="LRX86" s="1"/>
      <c r="LRY86" s="1"/>
      <c r="LRZ86" s="1"/>
      <c r="LSA86" s="1"/>
      <c r="LSC86" s="18"/>
      <c r="LSD86" s="1"/>
      <c r="LSE86" s="1"/>
      <c r="LSF86" s="1"/>
      <c r="LSG86" s="1"/>
      <c r="LSH86" s="1"/>
      <c r="LSI86" s="1"/>
      <c r="LSK86" s="18"/>
      <c r="LSL86" s="1"/>
      <c r="LSM86" s="1"/>
      <c r="LSN86" s="1"/>
      <c r="LSO86" s="1"/>
      <c r="LSP86" s="1"/>
      <c r="LSQ86" s="1"/>
      <c r="LSS86" s="18"/>
      <c r="LST86" s="1"/>
      <c r="LSU86" s="1"/>
      <c r="LSV86" s="1"/>
      <c r="LSW86" s="1"/>
      <c r="LSX86" s="1"/>
      <c r="LSY86" s="1"/>
      <c r="LTA86" s="18"/>
      <c r="LTB86" s="1"/>
      <c r="LTC86" s="1"/>
      <c r="LTD86" s="1"/>
      <c r="LTE86" s="1"/>
      <c r="LTF86" s="1"/>
      <c r="LTG86" s="1"/>
      <c r="LTI86" s="18"/>
      <c r="LTJ86" s="1"/>
      <c r="LTK86" s="1"/>
      <c r="LTL86" s="1"/>
      <c r="LTM86" s="1"/>
      <c r="LTN86" s="1"/>
      <c r="LTO86" s="1"/>
      <c r="LTQ86" s="18"/>
      <c r="LTR86" s="1"/>
      <c r="LTS86" s="1"/>
      <c r="LTT86" s="1"/>
      <c r="LTU86" s="1"/>
      <c r="LTV86" s="1"/>
      <c r="LTW86" s="1"/>
      <c r="LTY86" s="18"/>
      <c r="LTZ86" s="1"/>
      <c r="LUA86" s="1"/>
      <c r="LUB86" s="1"/>
      <c r="LUC86" s="1"/>
      <c r="LUD86" s="1"/>
      <c r="LUE86" s="1"/>
      <c r="LUG86" s="18"/>
      <c r="LUH86" s="1"/>
      <c r="LUI86" s="1"/>
      <c r="LUJ86" s="1"/>
      <c r="LUK86" s="1"/>
      <c r="LUL86" s="1"/>
      <c r="LUM86" s="1"/>
      <c r="LUO86" s="18"/>
      <c r="LUP86" s="1"/>
      <c r="LUQ86" s="1"/>
      <c r="LUR86" s="1"/>
      <c r="LUS86" s="1"/>
      <c r="LUT86" s="1"/>
      <c r="LUU86" s="1"/>
      <c r="LUW86" s="18"/>
      <c r="LUX86" s="1"/>
      <c r="LUY86" s="1"/>
      <c r="LUZ86" s="1"/>
      <c r="LVA86" s="1"/>
      <c r="LVB86" s="1"/>
      <c r="LVC86" s="1"/>
      <c r="LVE86" s="18"/>
      <c r="LVF86" s="1"/>
      <c r="LVG86" s="1"/>
      <c r="LVH86" s="1"/>
      <c r="LVI86" s="1"/>
      <c r="LVJ86" s="1"/>
      <c r="LVK86" s="1"/>
      <c r="LVM86" s="18"/>
      <c r="LVN86" s="1"/>
      <c r="LVO86" s="1"/>
      <c r="LVP86" s="1"/>
      <c r="LVQ86" s="1"/>
      <c r="LVR86" s="1"/>
      <c r="LVS86" s="1"/>
      <c r="LVU86" s="18"/>
      <c r="LVV86" s="1"/>
      <c r="LVW86" s="1"/>
      <c r="LVX86" s="1"/>
      <c r="LVY86" s="1"/>
      <c r="LVZ86" s="1"/>
      <c r="LWA86" s="1"/>
      <c r="LWC86" s="18"/>
      <c r="LWD86" s="1"/>
      <c r="LWE86" s="1"/>
      <c r="LWF86" s="1"/>
      <c r="LWG86" s="1"/>
      <c r="LWH86" s="1"/>
      <c r="LWI86" s="1"/>
      <c r="LWK86" s="18"/>
      <c r="LWL86" s="1"/>
      <c r="LWM86" s="1"/>
      <c r="LWN86" s="1"/>
      <c r="LWO86" s="1"/>
      <c r="LWP86" s="1"/>
      <c r="LWQ86" s="1"/>
      <c r="LWS86" s="18"/>
      <c r="LWT86" s="1"/>
      <c r="LWU86" s="1"/>
      <c r="LWV86" s="1"/>
      <c r="LWW86" s="1"/>
      <c r="LWX86" s="1"/>
      <c r="LWY86" s="1"/>
      <c r="LXA86" s="18"/>
      <c r="LXB86" s="1"/>
      <c r="LXC86" s="1"/>
      <c r="LXD86" s="1"/>
      <c r="LXE86" s="1"/>
      <c r="LXF86" s="1"/>
      <c r="LXG86" s="1"/>
      <c r="LXI86" s="18"/>
      <c r="LXJ86" s="1"/>
      <c r="LXK86" s="1"/>
      <c r="LXL86" s="1"/>
      <c r="LXM86" s="1"/>
      <c r="LXN86" s="1"/>
      <c r="LXO86" s="1"/>
      <c r="LXQ86" s="18"/>
      <c r="LXR86" s="1"/>
      <c r="LXS86" s="1"/>
      <c r="LXT86" s="1"/>
      <c r="LXU86" s="1"/>
      <c r="LXV86" s="1"/>
      <c r="LXW86" s="1"/>
      <c r="LXY86" s="18"/>
      <c r="LXZ86" s="1"/>
      <c r="LYA86" s="1"/>
      <c r="LYB86" s="1"/>
      <c r="LYC86" s="1"/>
      <c r="LYD86" s="1"/>
      <c r="LYE86" s="1"/>
      <c r="LYG86" s="18"/>
      <c r="LYH86" s="1"/>
      <c r="LYI86" s="1"/>
      <c r="LYJ86" s="1"/>
      <c r="LYK86" s="1"/>
      <c r="LYL86" s="1"/>
      <c r="LYM86" s="1"/>
      <c r="LYO86" s="18"/>
      <c r="LYP86" s="1"/>
      <c r="LYQ86" s="1"/>
      <c r="LYR86" s="1"/>
      <c r="LYS86" s="1"/>
      <c r="LYT86" s="1"/>
      <c r="LYU86" s="1"/>
      <c r="LYW86" s="18"/>
      <c r="LYX86" s="1"/>
      <c r="LYY86" s="1"/>
      <c r="LYZ86" s="1"/>
      <c r="LZA86" s="1"/>
      <c r="LZB86" s="1"/>
      <c r="LZC86" s="1"/>
      <c r="LZE86" s="18"/>
      <c r="LZF86" s="1"/>
      <c r="LZG86" s="1"/>
      <c r="LZH86" s="1"/>
      <c r="LZI86" s="1"/>
      <c r="LZJ86" s="1"/>
      <c r="LZK86" s="1"/>
      <c r="LZM86" s="18"/>
      <c r="LZN86" s="1"/>
      <c r="LZO86" s="1"/>
      <c r="LZP86" s="1"/>
      <c r="LZQ86" s="1"/>
      <c r="LZR86" s="1"/>
      <c r="LZS86" s="1"/>
      <c r="LZU86" s="18"/>
      <c r="LZV86" s="1"/>
      <c r="LZW86" s="1"/>
      <c r="LZX86" s="1"/>
      <c r="LZY86" s="1"/>
      <c r="LZZ86" s="1"/>
      <c r="MAA86" s="1"/>
      <c r="MAC86" s="18"/>
      <c r="MAD86" s="1"/>
      <c r="MAE86" s="1"/>
      <c r="MAF86" s="1"/>
      <c r="MAG86" s="1"/>
      <c r="MAH86" s="1"/>
      <c r="MAI86" s="1"/>
      <c r="MAK86" s="18"/>
      <c r="MAL86" s="1"/>
      <c r="MAM86" s="1"/>
      <c r="MAN86" s="1"/>
      <c r="MAO86" s="1"/>
      <c r="MAP86" s="1"/>
      <c r="MAQ86" s="1"/>
      <c r="MAS86" s="18"/>
      <c r="MAT86" s="1"/>
      <c r="MAU86" s="1"/>
      <c r="MAV86" s="1"/>
      <c r="MAW86" s="1"/>
      <c r="MAX86" s="1"/>
      <c r="MAY86" s="1"/>
      <c r="MBA86" s="18"/>
      <c r="MBB86" s="1"/>
      <c r="MBC86" s="1"/>
      <c r="MBD86" s="1"/>
      <c r="MBE86" s="1"/>
      <c r="MBF86" s="1"/>
      <c r="MBG86" s="1"/>
      <c r="MBI86" s="18"/>
      <c r="MBJ86" s="1"/>
      <c r="MBK86" s="1"/>
      <c r="MBL86" s="1"/>
      <c r="MBM86" s="1"/>
      <c r="MBN86" s="1"/>
      <c r="MBO86" s="1"/>
      <c r="MBQ86" s="18"/>
      <c r="MBR86" s="1"/>
      <c r="MBS86" s="1"/>
      <c r="MBT86" s="1"/>
      <c r="MBU86" s="1"/>
      <c r="MBV86" s="1"/>
      <c r="MBW86" s="1"/>
      <c r="MBY86" s="18"/>
      <c r="MBZ86" s="1"/>
      <c r="MCA86" s="1"/>
      <c r="MCB86" s="1"/>
      <c r="MCC86" s="1"/>
      <c r="MCD86" s="1"/>
      <c r="MCE86" s="1"/>
      <c r="MCG86" s="18"/>
      <c r="MCH86" s="1"/>
      <c r="MCI86" s="1"/>
      <c r="MCJ86" s="1"/>
      <c r="MCK86" s="1"/>
      <c r="MCL86" s="1"/>
      <c r="MCM86" s="1"/>
      <c r="MCO86" s="18"/>
      <c r="MCP86" s="1"/>
      <c r="MCQ86" s="1"/>
      <c r="MCR86" s="1"/>
      <c r="MCS86" s="1"/>
      <c r="MCT86" s="1"/>
      <c r="MCU86" s="1"/>
      <c r="MCW86" s="18"/>
      <c r="MCX86" s="1"/>
      <c r="MCY86" s="1"/>
      <c r="MCZ86" s="1"/>
      <c r="MDA86" s="1"/>
      <c r="MDB86" s="1"/>
      <c r="MDC86" s="1"/>
      <c r="MDE86" s="18"/>
      <c r="MDF86" s="1"/>
      <c r="MDG86" s="1"/>
      <c r="MDH86" s="1"/>
      <c r="MDI86" s="1"/>
      <c r="MDJ86" s="1"/>
      <c r="MDK86" s="1"/>
      <c r="MDM86" s="18"/>
      <c r="MDN86" s="1"/>
      <c r="MDO86" s="1"/>
      <c r="MDP86" s="1"/>
      <c r="MDQ86" s="1"/>
      <c r="MDR86" s="1"/>
      <c r="MDS86" s="1"/>
      <c r="MDU86" s="18"/>
      <c r="MDV86" s="1"/>
      <c r="MDW86" s="1"/>
      <c r="MDX86" s="1"/>
      <c r="MDY86" s="1"/>
      <c r="MDZ86" s="1"/>
      <c r="MEA86" s="1"/>
      <c r="MEC86" s="18"/>
      <c r="MED86" s="1"/>
      <c r="MEE86" s="1"/>
      <c r="MEF86" s="1"/>
      <c r="MEG86" s="1"/>
      <c r="MEH86" s="1"/>
      <c r="MEI86" s="1"/>
      <c r="MEK86" s="18"/>
      <c r="MEL86" s="1"/>
      <c r="MEM86" s="1"/>
      <c r="MEN86" s="1"/>
      <c r="MEO86" s="1"/>
      <c r="MEP86" s="1"/>
      <c r="MEQ86" s="1"/>
      <c r="MES86" s="18"/>
      <c r="MET86" s="1"/>
      <c r="MEU86" s="1"/>
      <c r="MEV86" s="1"/>
      <c r="MEW86" s="1"/>
      <c r="MEX86" s="1"/>
      <c r="MEY86" s="1"/>
      <c r="MFA86" s="18"/>
      <c r="MFB86" s="1"/>
      <c r="MFC86" s="1"/>
      <c r="MFD86" s="1"/>
      <c r="MFE86" s="1"/>
      <c r="MFF86" s="1"/>
      <c r="MFG86" s="1"/>
      <c r="MFI86" s="18"/>
      <c r="MFJ86" s="1"/>
      <c r="MFK86" s="1"/>
      <c r="MFL86" s="1"/>
      <c r="MFM86" s="1"/>
      <c r="MFN86" s="1"/>
      <c r="MFO86" s="1"/>
      <c r="MFQ86" s="18"/>
      <c r="MFR86" s="1"/>
      <c r="MFS86" s="1"/>
      <c r="MFT86" s="1"/>
      <c r="MFU86" s="1"/>
      <c r="MFV86" s="1"/>
      <c r="MFW86" s="1"/>
      <c r="MFY86" s="18"/>
      <c r="MFZ86" s="1"/>
      <c r="MGA86" s="1"/>
      <c r="MGB86" s="1"/>
      <c r="MGC86" s="1"/>
      <c r="MGD86" s="1"/>
      <c r="MGE86" s="1"/>
      <c r="MGG86" s="18"/>
      <c r="MGH86" s="1"/>
      <c r="MGI86" s="1"/>
      <c r="MGJ86" s="1"/>
      <c r="MGK86" s="1"/>
      <c r="MGL86" s="1"/>
      <c r="MGM86" s="1"/>
      <c r="MGO86" s="18"/>
      <c r="MGP86" s="1"/>
      <c r="MGQ86" s="1"/>
      <c r="MGR86" s="1"/>
      <c r="MGS86" s="1"/>
      <c r="MGT86" s="1"/>
      <c r="MGU86" s="1"/>
      <c r="MGW86" s="18"/>
      <c r="MGX86" s="1"/>
      <c r="MGY86" s="1"/>
      <c r="MGZ86" s="1"/>
      <c r="MHA86" s="1"/>
      <c r="MHB86" s="1"/>
      <c r="MHC86" s="1"/>
      <c r="MHE86" s="18"/>
      <c r="MHF86" s="1"/>
      <c r="MHG86" s="1"/>
      <c r="MHH86" s="1"/>
      <c r="MHI86" s="1"/>
      <c r="MHJ86" s="1"/>
      <c r="MHK86" s="1"/>
      <c r="MHM86" s="18"/>
      <c r="MHN86" s="1"/>
      <c r="MHO86" s="1"/>
      <c r="MHP86" s="1"/>
      <c r="MHQ86" s="1"/>
      <c r="MHR86" s="1"/>
      <c r="MHS86" s="1"/>
      <c r="MHU86" s="18"/>
      <c r="MHV86" s="1"/>
      <c r="MHW86" s="1"/>
      <c r="MHX86" s="1"/>
      <c r="MHY86" s="1"/>
      <c r="MHZ86" s="1"/>
      <c r="MIA86" s="1"/>
      <c r="MIC86" s="18"/>
      <c r="MID86" s="1"/>
      <c r="MIE86" s="1"/>
      <c r="MIF86" s="1"/>
      <c r="MIG86" s="1"/>
      <c r="MIH86" s="1"/>
      <c r="MII86" s="1"/>
      <c r="MIK86" s="18"/>
      <c r="MIL86" s="1"/>
      <c r="MIM86" s="1"/>
      <c r="MIN86" s="1"/>
      <c r="MIO86" s="1"/>
      <c r="MIP86" s="1"/>
      <c r="MIQ86" s="1"/>
      <c r="MIS86" s="18"/>
      <c r="MIT86" s="1"/>
      <c r="MIU86" s="1"/>
      <c r="MIV86" s="1"/>
      <c r="MIW86" s="1"/>
      <c r="MIX86" s="1"/>
      <c r="MIY86" s="1"/>
      <c r="MJA86" s="18"/>
      <c r="MJB86" s="1"/>
      <c r="MJC86" s="1"/>
      <c r="MJD86" s="1"/>
      <c r="MJE86" s="1"/>
      <c r="MJF86" s="1"/>
      <c r="MJG86" s="1"/>
      <c r="MJI86" s="18"/>
      <c r="MJJ86" s="1"/>
      <c r="MJK86" s="1"/>
      <c r="MJL86" s="1"/>
      <c r="MJM86" s="1"/>
      <c r="MJN86" s="1"/>
      <c r="MJO86" s="1"/>
      <c r="MJQ86" s="18"/>
      <c r="MJR86" s="1"/>
      <c r="MJS86" s="1"/>
      <c r="MJT86" s="1"/>
      <c r="MJU86" s="1"/>
      <c r="MJV86" s="1"/>
      <c r="MJW86" s="1"/>
      <c r="MJY86" s="18"/>
      <c r="MJZ86" s="1"/>
      <c r="MKA86" s="1"/>
      <c r="MKB86" s="1"/>
      <c r="MKC86" s="1"/>
      <c r="MKD86" s="1"/>
      <c r="MKE86" s="1"/>
      <c r="MKG86" s="18"/>
      <c r="MKH86" s="1"/>
      <c r="MKI86" s="1"/>
      <c r="MKJ86" s="1"/>
      <c r="MKK86" s="1"/>
      <c r="MKL86" s="1"/>
      <c r="MKM86" s="1"/>
      <c r="MKO86" s="18"/>
      <c r="MKP86" s="1"/>
      <c r="MKQ86" s="1"/>
      <c r="MKR86" s="1"/>
      <c r="MKS86" s="1"/>
      <c r="MKT86" s="1"/>
      <c r="MKU86" s="1"/>
      <c r="MKW86" s="18"/>
      <c r="MKX86" s="1"/>
      <c r="MKY86" s="1"/>
      <c r="MKZ86" s="1"/>
      <c r="MLA86" s="1"/>
      <c r="MLB86" s="1"/>
      <c r="MLC86" s="1"/>
      <c r="MLE86" s="18"/>
      <c r="MLF86" s="1"/>
      <c r="MLG86" s="1"/>
      <c r="MLH86" s="1"/>
      <c r="MLI86" s="1"/>
      <c r="MLJ86" s="1"/>
      <c r="MLK86" s="1"/>
      <c r="MLM86" s="18"/>
      <c r="MLN86" s="1"/>
      <c r="MLO86" s="1"/>
      <c r="MLP86" s="1"/>
      <c r="MLQ86" s="1"/>
      <c r="MLR86" s="1"/>
      <c r="MLS86" s="1"/>
      <c r="MLU86" s="18"/>
      <c r="MLV86" s="1"/>
      <c r="MLW86" s="1"/>
      <c r="MLX86" s="1"/>
      <c r="MLY86" s="1"/>
      <c r="MLZ86" s="1"/>
      <c r="MMA86" s="1"/>
      <c r="MMC86" s="18"/>
      <c r="MMD86" s="1"/>
      <c r="MME86" s="1"/>
      <c r="MMF86" s="1"/>
      <c r="MMG86" s="1"/>
      <c r="MMH86" s="1"/>
      <c r="MMI86" s="1"/>
      <c r="MMK86" s="18"/>
      <c r="MML86" s="1"/>
      <c r="MMM86" s="1"/>
      <c r="MMN86" s="1"/>
      <c r="MMO86" s="1"/>
      <c r="MMP86" s="1"/>
      <c r="MMQ86" s="1"/>
      <c r="MMS86" s="18"/>
      <c r="MMT86" s="1"/>
      <c r="MMU86" s="1"/>
      <c r="MMV86" s="1"/>
      <c r="MMW86" s="1"/>
      <c r="MMX86" s="1"/>
      <c r="MMY86" s="1"/>
      <c r="MNA86" s="18"/>
      <c r="MNB86" s="1"/>
      <c r="MNC86" s="1"/>
      <c r="MND86" s="1"/>
      <c r="MNE86" s="1"/>
      <c r="MNF86" s="1"/>
      <c r="MNG86" s="1"/>
      <c r="MNI86" s="18"/>
      <c r="MNJ86" s="1"/>
      <c r="MNK86" s="1"/>
      <c r="MNL86" s="1"/>
      <c r="MNM86" s="1"/>
      <c r="MNN86" s="1"/>
      <c r="MNO86" s="1"/>
      <c r="MNQ86" s="18"/>
      <c r="MNR86" s="1"/>
      <c r="MNS86" s="1"/>
      <c r="MNT86" s="1"/>
      <c r="MNU86" s="1"/>
      <c r="MNV86" s="1"/>
      <c r="MNW86" s="1"/>
      <c r="MNY86" s="18"/>
      <c r="MNZ86" s="1"/>
      <c r="MOA86" s="1"/>
      <c r="MOB86" s="1"/>
      <c r="MOC86" s="1"/>
      <c r="MOD86" s="1"/>
      <c r="MOE86" s="1"/>
      <c r="MOG86" s="18"/>
      <c r="MOH86" s="1"/>
      <c r="MOI86" s="1"/>
      <c r="MOJ86" s="1"/>
      <c r="MOK86" s="1"/>
      <c r="MOL86" s="1"/>
      <c r="MOM86" s="1"/>
      <c r="MOO86" s="18"/>
      <c r="MOP86" s="1"/>
      <c r="MOQ86" s="1"/>
      <c r="MOR86" s="1"/>
      <c r="MOS86" s="1"/>
      <c r="MOT86" s="1"/>
      <c r="MOU86" s="1"/>
      <c r="MOW86" s="18"/>
      <c r="MOX86" s="1"/>
      <c r="MOY86" s="1"/>
      <c r="MOZ86" s="1"/>
      <c r="MPA86" s="1"/>
      <c r="MPB86" s="1"/>
      <c r="MPC86" s="1"/>
      <c r="MPE86" s="18"/>
      <c r="MPF86" s="1"/>
      <c r="MPG86" s="1"/>
      <c r="MPH86" s="1"/>
      <c r="MPI86" s="1"/>
      <c r="MPJ86" s="1"/>
      <c r="MPK86" s="1"/>
      <c r="MPM86" s="18"/>
      <c r="MPN86" s="1"/>
      <c r="MPO86" s="1"/>
      <c r="MPP86" s="1"/>
      <c r="MPQ86" s="1"/>
      <c r="MPR86" s="1"/>
      <c r="MPS86" s="1"/>
      <c r="MPU86" s="18"/>
      <c r="MPV86" s="1"/>
      <c r="MPW86" s="1"/>
      <c r="MPX86" s="1"/>
      <c r="MPY86" s="1"/>
      <c r="MPZ86" s="1"/>
      <c r="MQA86" s="1"/>
      <c r="MQC86" s="18"/>
      <c r="MQD86" s="1"/>
      <c r="MQE86" s="1"/>
      <c r="MQF86" s="1"/>
      <c r="MQG86" s="1"/>
      <c r="MQH86" s="1"/>
      <c r="MQI86" s="1"/>
      <c r="MQK86" s="18"/>
      <c r="MQL86" s="1"/>
      <c r="MQM86" s="1"/>
      <c r="MQN86" s="1"/>
      <c r="MQO86" s="1"/>
      <c r="MQP86" s="1"/>
      <c r="MQQ86" s="1"/>
      <c r="MQS86" s="18"/>
      <c r="MQT86" s="1"/>
      <c r="MQU86" s="1"/>
      <c r="MQV86" s="1"/>
      <c r="MQW86" s="1"/>
      <c r="MQX86" s="1"/>
      <c r="MQY86" s="1"/>
      <c r="MRA86" s="18"/>
      <c r="MRB86" s="1"/>
      <c r="MRC86" s="1"/>
      <c r="MRD86" s="1"/>
      <c r="MRE86" s="1"/>
      <c r="MRF86" s="1"/>
      <c r="MRG86" s="1"/>
      <c r="MRI86" s="18"/>
      <c r="MRJ86" s="1"/>
      <c r="MRK86" s="1"/>
      <c r="MRL86" s="1"/>
      <c r="MRM86" s="1"/>
      <c r="MRN86" s="1"/>
      <c r="MRO86" s="1"/>
      <c r="MRQ86" s="18"/>
      <c r="MRR86" s="1"/>
      <c r="MRS86" s="1"/>
      <c r="MRT86" s="1"/>
      <c r="MRU86" s="1"/>
      <c r="MRV86" s="1"/>
      <c r="MRW86" s="1"/>
      <c r="MRY86" s="18"/>
      <c r="MRZ86" s="1"/>
      <c r="MSA86" s="1"/>
      <c r="MSB86" s="1"/>
      <c r="MSC86" s="1"/>
      <c r="MSD86" s="1"/>
      <c r="MSE86" s="1"/>
      <c r="MSG86" s="18"/>
      <c r="MSH86" s="1"/>
      <c r="MSI86" s="1"/>
      <c r="MSJ86" s="1"/>
      <c r="MSK86" s="1"/>
      <c r="MSL86" s="1"/>
      <c r="MSM86" s="1"/>
      <c r="MSO86" s="18"/>
      <c r="MSP86" s="1"/>
      <c r="MSQ86" s="1"/>
      <c r="MSR86" s="1"/>
      <c r="MSS86" s="1"/>
      <c r="MST86" s="1"/>
      <c r="MSU86" s="1"/>
      <c r="MSW86" s="18"/>
      <c r="MSX86" s="1"/>
      <c r="MSY86" s="1"/>
      <c r="MSZ86" s="1"/>
      <c r="MTA86" s="1"/>
      <c r="MTB86" s="1"/>
      <c r="MTC86" s="1"/>
      <c r="MTE86" s="18"/>
      <c r="MTF86" s="1"/>
      <c r="MTG86" s="1"/>
      <c r="MTH86" s="1"/>
      <c r="MTI86" s="1"/>
      <c r="MTJ86" s="1"/>
      <c r="MTK86" s="1"/>
      <c r="MTM86" s="18"/>
      <c r="MTN86" s="1"/>
      <c r="MTO86" s="1"/>
      <c r="MTP86" s="1"/>
      <c r="MTQ86" s="1"/>
      <c r="MTR86" s="1"/>
      <c r="MTS86" s="1"/>
      <c r="MTU86" s="18"/>
      <c r="MTV86" s="1"/>
      <c r="MTW86" s="1"/>
      <c r="MTX86" s="1"/>
      <c r="MTY86" s="1"/>
      <c r="MTZ86" s="1"/>
      <c r="MUA86" s="1"/>
      <c r="MUC86" s="18"/>
      <c r="MUD86" s="1"/>
      <c r="MUE86" s="1"/>
      <c r="MUF86" s="1"/>
      <c r="MUG86" s="1"/>
      <c r="MUH86" s="1"/>
      <c r="MUI86" s="1"/>
      <c r="MUK86" s="18"/>
      <c r="MUL86" s="1"/>
      <c r="MUM86" s="1"/>
      <c r="MUN86" s="1"/>
      <c r="MUO86" s="1"/>
      <c r="MUP86" s="1"/>
      <c r="MUQ86" s="1"/>
      <c r="MUS86" s="18"/>
      <c r="MUT86" s="1"/>
      <c r="MUU86" s="1"/>
      <c r="MUV86" s="1"/>
      <c r="MUW86" s="1"/>
      <c r="MUX86" s="1"/>
      <c r="MUY86" s="1"/>
      <c r="MVA86" s="18"/>
      <c r="MVB86" s="1"/>
      <c r="MVC86" s="1"/>
      <c r="MVD86" s="1"/>
      <c r="MVE86" s="1"/>
      <c r="MVF86" s="1"/>
      <c r="MVG86" s="1"/>
      <c r="MVI86" s="18"/>
      <c r="MVJ86" s="1"/>
      <c r="MVK86" s="1"/>
      <c r="MVL86" s="1"/>
      <c r="MVM86" s="1"/>
      <c r="MVN86" s="1"/>
      <c r="MVO86" s="1"/>
      <c r="MVQ86" s="18"/>
      <c r="MVR86" s="1"/>
      <c r="MVS86" s="1"/>
      <c r="MVT86" s="1"/>
      <c r="MVU86" s="1"/>
      <c r="MVV86" s="1"/>
      <c r="MVW86" s="1"/>
      <c r="MVY86" s="18"/>
      <c r="MVZ86" s="1"/>
      <c r="MWA86" s="1"/>
      <c r="MWB86" s="1"/>
      <c r="MWC86" s="1"/>
      <c r="MWD86" s="1"/>
      <c r="MWE86" s="1"/>
      <c r="MWG86" s="18"/>
      <c r="MWH86" s="1"/>
      <c r="MWI86" s="1"/>
      <c r="MWJ86" s="1"/>
      <c r="MWK86" s="1"/>
      <c r="MWL86" s="1"/>
      <c r="MWM86" s="1"/>
      <c r="MWO86" s="18"/>
      <c r="MWP86" s="1"/>
      <c r="MWQ86" s="1"/>
      <c r="MWR86" s="1"/>
      <c r="MWS86" s="1"/>
      <c r="MWT86" s="1"/>
      <c r="MWU86" s="1"/>
      <c r="MWW86" s="18"/>
      <c r="MWX86" s="1"/>
      <c r="MWY86" s="1"/>
      <c r="MWZ86" s="1"/>
      <c r="MXA86" s="1"/>
      <c r="MXB86" s="1"/>
      <c r="MXC86" s="1"/>
      <c r="MXE86" s="18"/>
      <c r="MXF86" s="1"/>
      <c r="MXG86" s="1"/>
      <c r="MXH86" s="1"/>
      <c r="MXI86" s="1"/>
      <c r="MXJ86" s="1"/>
      <c r="MXK86" s="1"/>
      <c r="MXM86" s="18"/>
      <c r="MXN86" s="1"/>
      <c r="MXO86" s="1"/>
      <c r="MXP86" s="1"/>
      <c r="MXQ86" s="1"/>
      <c r="MXR86" s="1"/>
      <c r="MXS86" s="1"/>
      <c r="MXU86" s="18"/>
      <c r="MXV86" s="1"/>
      <c r="MXW86" s="1"/>
      <c r="MXX86" s="1"/>
      <c r="MXY86" s="1"/>
      <c r="MXZ86" s="1"/>
      <c r="MYA86" s="1"/>
      <c r="MYC86" s="18"/>
      <c r="MYD86" s="1"/>
      <c r="MYE86" s="1"/>
      <c r="MYF86" s="1"/>
      <c r="MYG86" s="1"/>
      <c r="MYH86" s="1"/>
      <c r="MYI86" s="1"/>
      <c r="MYK86" s="18"/>
      <c r="MYL86" s="1"/>
      <c r="MYM86" s="1"/>
      <c r="MYN86" s="1"/>
      <c r="MYO86" s="1"/>
      <c r="MYP86" s="1"/>
      <c r="MYQ86" s="1"/>
      <c r="MYS86" s="18"/>
      <c r="MYT86" s="1"/>
      <c r="MYU86" s="1"/>
      <c r="MYV86" s="1"/>
      <c r="MYW86" s="1"/>
      <c r="MYX86" s="1"/>
      <c r="MYY86" s="1"/>
      <c r="MZA86" s="18"/>
      <c r="MZB86" s="1"/>
      <c r="MZC86" s="1"/>
      <c r="MZD86" s="1"/>
      <c r="MZE86" s="1"/>
      <c r="MZF86" s="1"/>
      <c r="MZG86" s="1"/>
      <c r="MZI86" s="18"/>
      <c r="MZJ86" s="1"/>
      <c r="MZK86" s="1"/>
      <c r="MZL86" s="1"/>
      <c r="MZM86" s="1"/>
      <c r="MZN86" s="1"/>
      <c r="MZO86" s="1"/>
      <c r="MZQ86" s="18"/>
      <c r="MZR86" s="1"/>
      <c r="MZS86" s="1"/>
      <c r="MZT86" s="1"/>
      <c r="MZU86" s="1"/>
      <c r="MZV86" s="1"/>
      <c r="MZW86" s="1"/>
      <c r="MZY86" s="18"/>
      <c r="MZZ86" s="1"/>
      <c r="NAA86" s="1"/>
      <c r="NAB86" s="1"/>
      <c r="NAC86" s="1"/>
      <c r="NAD86" s="1"/>
      <c r="NAE86" s="1"/>
      <c r="NAG86" s="18"/>
      <c r="NAH86" s="1"/>
      <c r="NAI86" s="1"/>
      <c r="NAJ86" s="1"/>
      <c r="NAK86" s="1"/>
      <c r="NAL86" s="1"/>
      <c r="NAM86" s="1"/>
      <c r="NAO86" s="18"/>
      <c r="NAP86" s="1"/>
      <c r="NAQ86" s="1"/>
      <c r="NAR86" s="1"/>
      <c r="NAS86" s="1"/>
      <c r="NAT86" s="1"/>
      <c r="NAU86" s="1"/>
      <c r="NAW86" s="18"/>
      <c r="NAX86" s="1"/>
      <c r="NAY86" s="1"/>
      <c r="NAZ86" s="1"/>
      <c r="NBA86" s="1"/>
      <c r="NBB86" s="1"/>
      <c r="NBC86" s="1"/>
      <c r="NBE86" s="18"/>
      <c r="NBF86" s="1"/>
      <c r="NBG86" s="1"/>
      <c r="NBH86" s="1"/>
      <c r="NBI86" s="1"/>
      <c r="NBJ86" s="1"/>
      <c r="NBK86" s="1"/>
      <c r="NBM86" s="18"/>
      <c r="NBN86" s="1"/>
      <c r="NBO86" s="1"/>
      <c r="NBP86" s="1"/>
      <c r="NBQ86" s="1"/>
      <c r="NBR86" s="1"/>
      <c r="NBS86" s="1"/>
      <c r="NBU86" s="18"/>
      <c r="NBV86" s="1"/>
      <c r="NBW86" s="1"/>
      <c r="NBX86" s="1"/>
      <c r="NBY86" s="1"/>
      <c r="NBZ86" s="1"/>
      <c r="NCA86" s="1"/>
      <c r="NCC86" s="18"/>
      <c r="NCD86" s="1"/>
      <c r="NCE86" s="1"/>
      <c r="NCF86" s="1"/>
      <c r="NCG86" s="1"/>
      <c r="NCH86" s="1"/>
      <c r="NCI86" s="1"/>
      <c r="NCK86" s="18"/>
      <c r="NCL86" s="1"/>
      <c r="NCM86" s="1"/>
      <c r="NCN86" s="1"/>
      <c r="NCO86" s="1"/>
      <c r="NCP86" s="1"/>
      <c r="NCQ86" s="1"/>
      <c r="NCS86" s="18"/>
      <c r="NCT86" s="1"/>
      <c r="NCU86" s="1"/>
      <c r="NCV86" s="1"/>
      <c r="NCW86" s="1"/>
      <c r="NCX86" s="1"/>
      <c r="NCY86" s="1"/>
      <c r="NDA86" s="18"/>
      <c r="NDB86" s="1"/>
      <c r="NDC86" s="1"/>
      <c r="NDD86" s="1"/>
      <c r="NDE86" s="1"/>
      <c r="NDF86" s="1"/>
      <c r="NDG86" s="1"/>
      <c r="NDI86" s="18"/>
      <c r="NDJ86" s="1"/>
      <c r="NDK86" s="1"/>
      <c r="NDL86" s="1"/>
      <c r="NDM86" s="1"/>
      <c r="NDN86" s="1"/>
      <c r="NDO86" s="1"/>
      <c r="NDQ86" s="18"/>
      <c r="NDR86" s="1"/>
      <c r="NDS86" s="1"/>
      <c r="NDT86" s="1"/>
      <c r="NDU86" s="1"/>
      <c r="NDV86" s="1"/>
      <c r="NDW86" s="1"/>
      <c r="NDY86" s="18"/>
      <c r="NDZ86" s="1"/>
      <c r="NEA86" s="1"/>
      <c r="NEB86" s="1"/>
      <c r="NEC86" s="1"/>
      <c r="NED86" s="1"/>
      <c r="NEE86" s="1"/>
      <c r="NEG86" s="18"/>
      <c r="NEH86" s="1"/>
      <c r="NEI86" s="1"/>
      <c r="NEJ86" s="1"/>
      <c r="NEK86" s="1"/>
      <c r="NEL86" s="1"/>
      <c r="NEM86" s="1"/>
      <c r="NEO86" s="18"/>
      <c r="NEP86" s="1"/>
      <c r="NEQ86" s="1"/>
      <c r="NER86" s="1"/>
      <c r="NES86" s="1"/>
      <c r="NET86" s="1"/>
      <c r="NEU86" s="1"/>
      <c r="NEW86" s="18"/>
      <c r="NEX86" s="1"/>
      <c r="NEY86" s="1"/>
      <c r="NEZ86" s="1"/>
      <c r="NFA86" s="1"/>
      <c r="NFB86" s="1"/>
      <c r="NFC86" s="1"/>
      <c r="NFE86" s="18"/>
      <c r="NFF86" s="1"/>
      <c r="NFG86" s="1"/>
      <c r="NFH86" s="1"/>
      <c r="NFI86" s="1"/>
      <c r="NFJ86" s="1"/>
      <c r="NFK86" s="1"/>
      <c r="NFM86" s="18"/>
      <c r="NFN86" s="1"/>
      <c r="NFO86" s="1"/>
      <c r="NFP86" s="1"/>
      <c r="NFQ86" s="1"/>
      <c r="NFR86" s="1"/>
      <c r="NFS86" s="1"/>
      <c r="NFU86" s="18"/>
      <c r="NFV86" s="1"/>
      <c r="NFW86" s="1"/>
      <c r="NFX86" s="1"/>
      <c r="NFY86" s="1"/>
      <c r="NFZ86" s="1"/>
      <c r="NGA86" s="1"/>
      <c r="NGC86" s="18"/>
      <c r="NGD86" s="1"/>
      <c r="NGE86" s="1"/>
      <c r="NGF86" s="1"/>
      <c r="NGG86" s="1"/>
      <c r="NGH86" s="1"/>
      <c r="NGI86" s="1"/>
      <c r="NGK86" s="18"/>
      <c r="NGL86" s="1"/>
      <c r="NGM86" s="1"/>
      <c r="NGN86" s="1"/>
      <c r="NGO86" s="1"/>
      <c r="NGP86" s="1"/>
      <c r="NGQ86" s="1"/>
      <c r="NGS86" s="18"/>
      <c r="NGT86" s="1"/>
      <c r="NGU86" s="1"/>
      <c r="NGV86" s="1"/>
      <c r="NGW86" s="1"/>
      <c r="NGX86" s="1"/>
      <c r="NGY86" s="1"/>
      <c r="NHA86" s="18"/>
      <c r="NHB86" s="1"/>
      <c r="NHC86" s="1"/>
      <c r="NHD86" s="1"/>
      <c r="NHE86" s="1"/>
      <c r="NHF86" s="1"/>
      <c r="NHG86" s="1"/>
      <c r="NHI86" s="18"/>
      <c r="NHJ86" s="1"/>
      <c r="NHK86" s="1"/>
      <c r="NHL86" s="1"/>
      <c r="NHM86" s="1"/>
      <c r="NHN86" s="1"/>
      <c r="NHO86" s="1"/>
      <c r="NHQ86" s="18"/>
      <c r="NHR86" s="1"/>
      <c r="NHS86" s="1"/>
      <c r="NHT86" s="1"/>
      <c r="NHU86" s="1"/>
      <c r="NHV86" s="1"/>
      <c r="NHW86" s="1"/>
      <c r="NHY86" s="18"/>
      <c r="NHZ86" s="1"/>
      <c r="NIA86" s="1"/>
      <c r="NIB86" s="1"/>
      <c r="NIC86" s="1"/>
      <c r="NID86" s="1"/>
      <c r="NIE86" s="1"/>
      <c r="NIG86" s="18"/>
      <c r="NIH86" s="1"/>
      <c r="NII86" s="1"/>
      <c r="NIJ86" s="1"/>
      <c r="NIK86" s="1"/>
      <c r="NIL86" s="1"/>
      <c r="NIM86" s="1"/>
      <c r="NIO86" s="18"/>
      <c r="NIP86" s="1"/>
      <c r="NIQ86" s="1"/>
      <c r="NIR86" s="1"/>
      <c r="NIS86" s="1"/>
      <c r="NIT86" s="1"/>
      <c r="NIU86" s="1"/>
      <c r="NIW86" s="18"/>
      <c r="NIX86" s="1"/>
      <c r="NIY86" s="1"/>
      <c r="NIZ86" s="1"/>
      <c r="NJA86" s="1"/>
      <c r="NJB86" s="1"/>
      <c r="NJC86" s="1"/>
      <c r="NJE86" s="18"/>
      <c r="NJF86" s="1"/>
      <c r="NJG86" s="1"/>
      <c r="NJH86" s="1"/>
      <c r="NJI86" s="1"/>
      <c r="NJJ86" s="1"/>
      <c r="NJK86" s="1"/>
      <c r="NJM86" s="18"/>
      <c r="NJN86" s="1"/>
      <c r="NJO86" s="1"/>
      <c r="NJP86" s="1"/>
      <c r="NJQ86" s="1"/>
      <c r="NJR86" s="1"/>
      <c r="NJS86" s="1"/>
      <c r="NJU86" s="18"/>
      <c r="NJV86" s="1"/>
      <c r="NJW86" s="1"/>
      <c r="NJX86" s="1"/>
      <c r="NJY86" s="1"/>
      <c r="NJZ86" s="1"/>
      <c r="NKA86" s="1"/>
      <c r="NKC86" s="18"/>
      <c r="NKD86" s="1"/>
      <c r="NKE86" s="1"/>
      <c r="NKF86" s="1"/>
      <c r="NKG86" s="1"/>
      <c r="NKH86" s="1"/>
      <c r="NKI86" s="1"/>
      <c r="NKK86" s="18"/>
      <c r="NKL86" s="1"/>
      <c r="NKM86" s="1"/>
      <c r="NKN86" s="1"/>
      <c r="NKO86" s="1"/>
      <c r="NKP86" s="1"/>
      <c r="NKQ86" s="1"/>
      <c r="NKS86" s="18"/>
      <c r="NKT86" s="1"/>
      <c r="NKU86" s="1"/>
      <c r="NKV86" s="1"/>
      <c r="NKW86" s="1"/>
      <c r="NKX86" s="1"/>
      <c r="NKY86" s="1"/>
      <c r="NLA86" s="18"/>
      <c r="NLB86" s="1"/>
      <c r="NLC86" s="1"/>
      <c r="NLD86" s="1"/>
      <c r="NLE86" s="1"/>
      <c r="NLF86" s="1"/>
      <c r="NLG86" s="1"/>
      <c r="NLI86" s="18"/>
      <c r="NLJ86" s="1"/>
      <c r="NLK86" s="1"/>
      <c r="NLL86" s="1"/>
      <c r="NLM86" s="1"/>
      <c r="NLN86" s="1"/>
      <c r="NLO86" s="1"/>
      <c r="NLQ86" s="18"/>
      <c r="NLR86" s="1"/>
      <c r="NLS86" s="1"/>
      <c r="NLT86" s="1"/>
      <c r="NLU86" s="1"/>
      <c r="NLV86" s="1"/>
      <c r="NLW86" s="1"/>
      <c r="NLY86" s="18"/>
      <c r="NLZ86" s="1"/>
      <c r="NMA86" s="1"/>
      <c r="NMB86" s="1"/>
      <c r="NMC86" s="1"/>
      <c r="NMD86" s="1"/>
      <c r="NME86" s="1"/>
      <c r="NMG86" s="18"/>
      <c r="NMH86" s="1"/>
      <c r="NMI86" s="1"/>
      <c r="NMJ86" s="1"/>
      <c r="NMK86" s="1"/>
      <c r="NML86" s="1"/>
      <c r="NMM86" s="1"/>
      <c r="NMO86" s="18"/>
      <c r="NMP86" s="1"/>
      <c r="NMQ86" s="1"/>
      <c r="NMR86" s="1"/>
      <c r="NMS86" s="1"/>
      <c r="NMT86" s="1"/>
      <c r="NMU86" s="1"/>
      <c r="NMW86" s="18"/>
      <c r="NMX86" s="1"/>
      <c r="NMY86" s="1"/>
      <c r="NMZ86" s="1"/>
      <c r="NNA86" s="1"/>
      <c r="NNB86" s="1"/>
      <c r="NNC86" s="1"/>
      <c r="NNE86" s="18"/>
      <c r="NNF86" s="1"/>
      <c r="NNG86" s="1"/>
      <c r="NNH86" s="1"/>
      <c r="NNI86" s="1"/>
      <c r="NNJ86" s="1"/>
      <c r="NNK86" s="1"/>
      <c r="NNM86" s="18"/>
      <c r="NNN86" s="1"/>
      <c r="NNO86" s="1"/>
      <c r="NNP86" s="1"/>
      <c r="NNQ86" s="1"/>
      <c r="NNR86" s="1"/>
      <c r="NNS86" s="1"/>
      <c r="NNU86" s="18"/>
      <c r="NNV86" s="1"/>
      <c r="NNW86" s="1"/>
      <c r="NNX86" s="1"/>
      <c r="NNY86" s="1"/>
      <c r="NNZ86" s="1"/>
      <c r="NOA86" s="1"/>
      <c r="NOC86" s="18"/>
      <c r="NOD86" s="1"/>
      <c r="NOE86" s="1"/>
      <c r="NOF86" s="1"/>
      <c r="NOG86" s="1"/>
      <c r="NOH86" s="1"/>
      <c r="NOI86" s="1"/>
      <c r="NOK86" s="18"/>
      <c r="NOL86" s="1"/>
      <c r="NOM86" s="1"/>
      <c r="NON86" s="1"/>
      <c r="NOO86" s="1"/>
      <c r="NOP86" s="1"/>
      <c r="NOQ86" s="1"/>
      <c r="NOS86" s="18"/>
      <c r="NOT86" s="1"/>
      <c r="NOU86" s="1"/>
      <c r="NOV86" s="1"/>
      <c r="NOW86" s="1"/>
      <c r="NOX86" s="1"/>
      <c r="NOY86" s="1"/>
      <c r="NPA86" s="18"/>
      <c r="NPB86" s="1"/>
      <c r="NPC86" s="1"/>
      <c r="NPD86" s="1"/>
      <c r="NPE86" s="1"/>
      <c r="NPF86" s="1"/>
      <c r="NPG86" s="1"/>
      <c r="NPI86" s="18"/>
      <c r="NPJ86" s="1"/>
      <c r="NPK86" s="1"/>
      <c r="NPL86" s="1"/>
      <c r="NPM86" s="1"/>
      <c r="NPN86" s="1"/>
      <c r="NPO86" s="1"/>
      <c r="NPQ86" s="18"/>
      <c r="NPR86" s="1"/>
      <c r="NPS86" s="1"/>
      <c r="NPT86" s="1"/>
      <c r="NPU86" s="1"/>
      <c r="NPV86" s="1"/>
      <c r="NPW86" s="1"/>
      <c r="NPY86" s="18"/>
      <c r="NPZ86" s="1"/>
      <c r="NQA86" s="1"/>
      <c r="NQB86" s="1"/>
      <c r="NQC86" s="1"/>
      <c r="NQD86" s="1"/>
      <c r="NQE86" s="1"/>
      <c r="NQG86" s="18"/>
      <c r="NQH86" s="1"/>
      <c r="NQI86" s="1"/>
      <c r="NQJ86" s="1"/>
      <c r="NQK86" s="1"/>
      <c r="NQL86" s="1"/>
      <c r="NQM86" s="1"/>
      <c r="NQO86" s="18"/>
      <c r="NQP86" s="1"/>
      <c r="NQQ86" s="1"/>
      <c r="NQR86" s="1"/>
      <c r="NQS86" s="1"/>
      <c r="NQT86" s="1"/>
      <c r="NQU86" s="1"/>
      <c r="NQW86" s="18"/>
      <c r="NQX86" s="1"/>
      <c r="NQY86" s="1"/>
      <c r="NQZ86" s="1"/>
      <c r="NRA86" s="1"/>
      <c r="NRB86" s="1"/>
      <c r="NRC86" s="1"/>
      <c r="NRE86" s="18"/>
      <c r="NRF86" s="1"/>
      <c r="NRG86" s="1"/>
      <c r="NRH86" s="1"/>
      <c r="NRI86" s="1"/>
      <c r="NRJ86" s="1"/>
      <c r="NRK86" s="1"/>
      <c r="NRM86" s="18"/>
      <c r="NRN86" s="1"/>
      <c r="NRO86" s="1"/>
      <c r="NRP86" s="1"/>
      <c r="NRQ86" s="1"/>
      <c r="NRR86" s="1"/>
      <c r="NRS86" s="1"/>
      <c r="NRU86" s="18"/>
      <c r="NRV86" s="1"/>
      <c r="NRW86" s="1"/>
      <c r="NRX86" s="1"/>
      <c r="NRY86" s="1"/>
      <c r="NRZ86" s="1"/>
      <c r="NSA86" s="1"/>
      <c r="NSC86" s="18"/>
      <c r="NSD86" s="1"/>
      <c r="NSE86" s="1"/>
      <c r="NSF86" s="1"/>
      <c r="NSG86" s="1"/>
      <c r="NSH86" s="1"/>
      <c r="NSI86" s="1"/>
      <c r="NSK86" s="18"/>
      <c r="NSL86" s="1"/>
      <c r="NSM86" s="1"/>
      <c r="NSN86" s="1"/>
      <c r="NSO86" s="1"/>
      <c r="NSP86" s="1"/>
      <c r="NSQ86" s="1"/>
      <c r="NSS86" s="18"/>
      <c r="NST86" s="1"/>
      <c r="NSU86" s="1"/>
      <c r="NSV86" s="1"/>
      <c r="NSW86" s="1"/>
      <c r="NSX86" s="1"/>
      <c r="NSY86" s="1"/>
      <c r="NTA86" s="18"/>
      <c r="NTB86" s="1"/>
      <c r="NTC86" s="1"/>
      <c r="NTD86" s="1"/>
      <c r="NTE86" s="1"/>
      <c r="NTF86" s="1"/>
      <c r="NTG86" s="1"/>
      <c r="NTI86" s="18"/>
      <c r="NTJ86" s="1"/>
      <c r="NTK86" s="1"/>
      <c r="NTL86" s="1"/>
      <c r="NTM86" s="1"/>
      <c r="NTN86" s="1"/>
      <c r="NTO86" s="1"/>
      <c r="NTQ86" s="18"/>
      <c r="NTR86" s="1"/>
      <c r="NTS86" s="1"/>
      <c r="NTT86" s="1"/>
      <c r="NTU86" s="1"/>
      <c r="NTV86" s="1"/>
      <c r="NTW86" s="1"/>
      <c r="NTY86" s="18"/>
      <c r="NTZ86" s="1"/>
      <c r="NUA86" s="1"/>
      <c r="NUB86" s="1"/>
      <c r="NUC86" s="1"/>
      <c r="NUD86" s="1"/>
      <c r="NUE86" s="1"/>
      <c r="NUG86" s="18"/>
      <c r="NUH86" s="1"/>
      <c r="NUI86" s="1"/>
      <c r="NUJ86" s="1"/>
      <c r="NUK86" s="1"/>
      <c r="NUL86" s="1"/>
      <c r="NUM86" s="1"/>
      <c r="NUO86" s="18"/>
      <c r="NUP86" s="1"/>
      <c r="NUQ86" s="1"/>
      <c r="NUR86" s="1"/>
      <c r="NUS86" s="1"/>
      <c r="NUT86" s="1"/>
      <c r="NUU86" s="1"/>
      <c r="NUW86" s="18"/>
      <c r="NUX86" s="1"/>
      <c r="NUY86" s="1"/>
      <c r="NUZ86" s="1"/>
      <c r="NVA86" s="1"/>
      <c r="NVB86" s="1"/>
      <c r="NVC86" s="1"/>
      <c r="NVE86" s="18"/>
      <c r="NVF86" s="1"/>
      <c r="NVG86" s="1"/>
      <c r="NVH86" s="1"/>
      <c r="NVI86" s="1"/>
      <c r="NVJ86" s="1"/>
      <c r="NVK86" s="1"/>
      <c r="NVM86" s="18"/>
      <c r="NVN86" s="1"/>
      <c r="NVO86" s="1"/>
      <c r="NVP86" s="1"/>
      <c r="NVQ86" s="1"/>
      <c r="NVR86" s="1"/>
      <c r="NVS86" s="1"/>
      <c r="NVU86" s="18"/>
      <c r="NVV86" s="1"/>
      <c r="NVW86" s="1"/>
      <c r="NVX86" s="1"/>
      <c r="NVY86" s="1"/>
      <c r="NVZ86" s="1"/>
      <c r="NWA86" s="1"/>
      <c r="NWC86" s="18"/>
      <c r="NWD86" s="1"/>
      <c r="NWE86" s="1"/>
      <c r="NWF86" s="1"/>
      <c r="NWG86" s="1"/>
      <c r="NWH86" s="1"/>
      <c r="NWI86" s="1"/>
      <c r="NWK86" s="18"/>
      <c r="NWL86" s="1"/>
      <c r="NWM86" s="1"/>
      <c r="NWN86" s="1"/>
      <c r="NWO86" s="1"/>
      <c r="NWP86" s="1"/>
      <c r="NWQ86" s="1"/>
      <c r="NWS86" s="18"/>
      <c r="NWT86" s="1"/>
      <c r="NWU86" s="1"/>
      <c r="NWV86" s="1"/>
      <c r="NWW86" s="1"/>
      <c r="NWX86" s="1"/>
      <c r="NWY86" s="1"/>
      <c r="NXA86" s="18"/>
      <c r="NXB86" s="1"/>
      <c r="NXC86" s="1"/>
      <c r="NXD86" s="1"/>
      <c r="NXE86" s="1"/>
      <c r="NXF86" s="1"/>
      <c r="NXG86" s="1"/>
      <c r="NXI86" s="18"/>
      <c r="NXJ86" s="1"/>
      <c r="NXK86" s="1"/>
      <c r="NXL86" s="1"/>
      <c r="NXM86" s="1"/>
      <c r="NXN86" s="1"/>
      <c r="NXO86" s="1"/>
      <c r="NXQ86" s="18"/>
      <c r="NXR86" s="1"/>
      <c r="NXS86" s="1"/>
      <c r="NXT86" s="1"/>
      <c r="NXU86" s="1"/>
      <c r="NXV86" s="1"/>
      <c r="NXW86" s="1"/>
      <c r="NXY86" s="18"/>
      <c r="NXZ86" s="1"/>
      <c r="NYA86" s="1"/>
      <c r="NYB86" s="1"/>
      <c r="NYC86" s="1"/>
      <c r="NYD86" s="1"/>
      <c r="NYE86" s="1"/>
      <c r="NYG86" s="18"/>
      <c r="NYH86" s="1"/>
      <c r="NYI86" s="1"/>
      <c r="NYJ86" s="1"/>
      <c r="NYK86" s="1"/>
      <c r="NYL86" s="1"/>
      <c r="NYM86" s="1"/>
      <c r="NYO86" s="18"/>
      <c r="NYP86" s="1"/>
      <c r="NYQ86" s="1"/>
      <c r="NYR86" s="1"/>
      <c r="NYS86" s="1"/>
      <c r="NYT86" s="1"/>
      <c r="NYU86" s="1"/>
      <c r="NYW86" s="18"/>
      <c r="NYX86" s="1"/>
      <c r="NYY86" s="1"/>
      <c r="NYZ86" s="1"/>
      <c r="NZA86" s="1"/>
      <c r="NZB86" s="1"/>
      <c r="NZC86" s="1"/>
      <c r="NZE86" s="18"/>
      <c r="NZF86" s="1"/>
      <c r="NZG86" s="1"/>
      <c r="NZH86" s="1"/>
      <c r="NZI86" s="1"/>
      <c r="NZJ86" s="1"/>
      <c r="NZK86" s="1"/>
      <c r="NZM86" s="18"/>
      <c r="NZN86" s="1"/>
      <c r="NZO86" s="1"/>
      <c r="NZP86" s="1"/>
      <c r="NZQ86" s="1"/>
      <c r="NZR86" s="1"/>
      <c r="NZS86" s="1"/>
      <c r="NZU86" s="18"/>
      <c r="NZV86" s="1"/>
      <c r="NZW86" s="1"/>
      <c r="NZX86" s="1"/>
      <c r="NZY86" s="1"/>
      <c r="NZZ86" s="1"/>
      <c r="OAA86" s="1"/>
      <c r="OAC86" s="18"/>
      <c r="OAD86" s="1"/>
      <c r="OAE86" s="1"/>
      <c r="OAF86" s="1"/>
      <c r="OAG86" s="1"/>
      <c r="OAH86" s="1"/>
      <c r="OAI86" s="1"/>
      <c r="OAK86" s="18"/>
      <c r="OAL86" s="1"/>
      <c r="OAM86" s="1"/>
      <c r="OAN86" s="1"/>
      <c r="OAO86" s="1"/>
      <c r="OAP86" s="1"/>
      <c r="OAQ86" s="1"/>
      <c r="OAS86" s="18"/>
      <c r="OAT86" s="1"/>
      <c r="OAU86" s="1"/>
      <c r="OAV86" s="1"/>
      <c r="OAW86" s="1"/>
      <c r="OAX86" s="1"/>
      <c r="OAY86" s="1"/>
      <c r="OBA86" s="18"/>
      <c r="OBB86" s="1"/>
      <c r="OBC86" s="1"/>
      <c r="OBD86" s="1"/>
      <c r="OBE86" s="1"/>
      <c r="OBF86" s="1"/>
      <c r="OBG86" s="1"/>
      <c r="OBI86" s="18"/>
      <c r="OBJ86" s="1"/>
      <c r="OBK86" s="1"/>
      <c r="OBL86" s="1"/>
      <c r="OBM86" s="1"/>
      <c r="OBN86" s="1"/>
      <c r="OBO86" s="1"/>
      <c r="OBQ86" s="18"/>
      <c r="OBR86" s="1"/>
      <c r="OBS86" s="1"/>
      <c r="OBT86" s="1"/>
      <c r="OBU86" s="1"/>
      <c r="OBV86" s="1"/>
      <c r="OBW86" s="1"/>
      <c r="OBY86" s="18"/>
      <c r="OBZ86" s="1"/>
      <c r="OCA86" s="1"/>
      <c r="OCB86" s="1"/>
      <c r="OCC86" s="1"/>
      <c r="OCD86" s="1"/>
      <c r="OCE86" s="1"/>
      <c r="OCG86" s="18"/>
      <c r="OCH86" s="1"/>
      <c r="OCI86" s="1"/>
      <c r="OCJ86" s="1"/>
      <c r="OCK86" s="1"/>
      <c r="OCL86" s="1"/>
      <c r="OCM86" s="1"/>
      <c r="OCO86" s="18"/>
      <c r="OCP86" s="1"/>
      <c r="OCQ86" s="1"/>
      <c r="OCR86" s="1"/>
      <c r="OCS86" s="1"/>
      <c r="OCT86" s="1"/>
      <c r="OCU86" s="1"/>
      <c r="OCW86" s="18"/>
      <c r="OCX86" s="1"/>
      <c r="OCY86" s="1"/>
      <c r="OCZ86" s="1"/>
      <c r="ODA86" s="1"/>
      <c r="ODB86" s="1"/>
      <c r="ODC86" s="1"/>
      <c r="ODE86" s="18"/>
      <c r="ODF86" s="1"/>
      <c r="ODG86" s="1"/>
      <c r="ODH86" s="1"/>
      <c r="ODI86" s="1"/>
      <c r="ODJ86" s="1"/>
      <c r="ODK86" s="1"/>
      <c r="ODM86" s="18"/>
      <c r="ODN86" s="1"/>
      <c r="ODO86" s="1"/>
      <c r="ODP86" s="1"/>
      <c r="ODQ86" s="1"/>
      <c r="ODR86" s="1"/>
      <c r="ODS86" s="1"/>
      <c r="ODU86" s="18"/>
      <c r="ODV86" s="1"/>
      <c r="ODW86" s="1"/>
      <c r="ODX86" s="1"/>
      <c r="ODY86" s="1"/>
      <c r="ODZ86" s="1"/>
      <c r="OEA86" s="1"/>
      <c r="OEC86" s="18"/>
      <c r="OED86" s="1"/>
      <c r="OEE86" s="1"/>
      <c r="OEF86" s="1"/>
      <c r="OEG86" s="1"/>
      <c r="OEH86" s="1"/>
      <c r="OEI86" s="1"/>
      <c r="OEK86" s="18"/>
      <c r="OEL86" s="1"/>
      <c r="OEM86" s="1"/>
      <c r="OEN86" s="1"/>
      <c r="OEO86" s="1"/>
      <c r="OEP86" s="1"/>
      <c r="OEQ86" s="1"/>
      <c r="OES86" s="18"/>
      <c r="OET86" s="1"/>
      <c r="OEU86" s="1"/>
      <c r="OEV86" s="1"/>
      <c r="OEW86" s="1"/>
      <c r="OEX86" s="1"/>
      <c r="OEY86" s="1"/>
      <c r="OFA86" s="18"/>
      <c r="OFB86" s="1"/>
      <c r="OFC86" s="1"/>
      <c r="OFD86" s="1"/>
      <c r="OFE86" s="1"/>
      <c r="OFF86" s="1"/>
      <c r="OFG86" s="1"/>
      <c r="OFI86" s="18"/>
      <c r="OFJ86" s="1"/>
      <c r="OFK86" s="1"/>
      <c r="OFL86" s="1"/>
      <c r="OFM86" s="1"/>
      <c r="OFN86" s="1"/>
      <c r="OFO86" s="1"/>
      <c r="OFQ86" s="18"/>
      <c r="OFR86" s="1"/>
      <c r="OFS86" s="1"/>
      <c r="OFT86" s="1"/>
      <c r="OFU86" s="1"/>
      <c r="OFV86" s="1"/>
      <c r="OFW86" s="1"/>
      <c r="OFY86" s="18"/>
      <c r="OFZ86" s="1"/>
      <c r="OGA86" s="1"/>
      <c r="OGB86" s="1"/>
      <c r="OGC86" s="1"/>
      <c r="OGD86" s="1"/>
      <c r="OGE86" s="1"/>
      <c r="OGG86" s="18"/>
      <c r="OGH86" s="1"/>
      <c r="OGI86" s="1"/>
      <c r="OGJ86" s="1"/>
      <c r="OGK86" s="1"/>
      <c r="OGL86" s="1"/>
      <c r="OGM86" s="1"/>
      <c r="OGO86" s="18"/>
      <c r="OGP86" s="1"/>
      <c r="OGQ86" s="1"/>
      <c r="OGR86" s="1"/>
      <c r="OGS86" s="1"/>
      <c r="OGT86" s="1"/>
      <c r="OGU86" s="1"/>
      <c r="OGW86" s="18"/>
      <c r="OGX86" s="1"/>
      <c r="OGY86" s="1"/>
      <c r="OGZ86" s="1"/>
      <c r="OHA86" s="1"/>
      <c r="OHB86" s="1"/>
      <c r="OHC86" s="1"/>
      <c r="OHE86" s="18"/>
      <c r="OHF86" s="1"/>
      <c r="OHG86" s="1"/>
      <c r="OHH86" s="1"/>
      <c r="OHI86" s="1"/>
      <c r="OHJ86" s="1"/>
      <c r="OHK86" s="1"/>
      <c r="OHM86" s="18"/>
      <c r="OHN86" s="1"/>
      <c r="OHO86" s="1"/>
      <c r="OHP86" s="1"/>
      <c r="OHQ86" s="1"/>
      <c r="OHR86" s="1"/>
      <c r="OHS86" s="1"/>
      <c r="OHU86" s="18"/>
      <c r="OHV86" s="1"/>
      <c r="OHW86" s="1"/>
      <c r="OHX86" s="1"/>
      <c r="OHY86" s="1"/>
      <c r="OHZ86" s="1"/>
      <c r="OIA86" s="1"/>
      <c r="OIC86" s="18"/>
      <c r="OID86" s="1"/>
      <c r="OIE86" s="1"/>
      <c r="OIF86" s="1"/>
      <c r="OIG86" s="1"/>
      <c r="OIH86" s="1"/>
      <c r="OII86" s="1"/>
      <c r="OIK86" s="18"/>
      <c r="OIL86" s="1"/>
      <c r="OIM86" s="1"/>
      <c r="OIN86" s="1"/>
      <c r="OIO86" s="1"/>
      <c r="OIP86" s="1"/>
      <c r="OIQ86" s="1"/>
      <c r="OIS86" s="18"/>
      <c r="OIT86" s="1"/>
      <c r="OIU86" s="1"/>
      <c r="OIV86" s="1"/>
      <c r="OIW86" s="1"/>
      <c r="OIX86" s="1"/>
      <c r="OIY86" s="1"/>
      <c r="OJA86" s="18"/>
      <c r="OJB86" s="1"/>
      <c r="OJC86" s="1"/>
      <c r="OJD86" s="1"/>
      <c r="OJE86" s="1"/>
      <c r="OJF86" s="1"/>
      <c r="OJG86" s="1"/>
      <c r="OJI86" s="18"/>
      <c r="OJJ86" s="1"/>
      <c r="OJK86" s="1"/>
      <c r="OJL86" s="1"/>
      <c r="OJM86" s="1"/>
      <c r="OJN86" s="1"/>
      <c r="OJO86" s="1"/>
      <c r="OJQ86" s="18"/>
      <c r="OJR86" s="1"/>
      <c r="OJS86" s="1"/>
      <c r="OJT86" s="1"/>
      <c r="OJU86" s="1"/>
      <c r="OJV86" s="1"/>
      <c r="OJW86" s="1"/>
      <c r="OJY86" s="18"/>
      <c r="OJZ86" s="1"/>
      <c r="OKA86" s="1"/>
      <c r="OKB86" s="1"/>
      <c r="OKC86" s="1"/>
      <c r="OKD86" s="1"/>
      <c r="OKE86" s="1"/>
      <c r="OKG86" s="18"/>
      <c r="OKH86" s="1"/>
      <c r="OKI86" s="1"/>
      <c r="OKJ86" s="1"/>
      <c r="OKK86" s="1"/>
      <c r="OKL86" s="1"/>
      <c r="OKM86" s="1"/>
      <c r="OKO86" s="18"/>
      <c r="OKP86" s="1"/>
      <c r="OKQ86" s="1"/>
      <c r="OKR86" s="1"/>
      <c r="OKS86" s="1"/>
      <c r="OKT86" s="1"/>
      <c r="OKU86" s="1"/>
      <c r="OKW86" s="18"/>
      <c r="OKX86" s="1"/>
      <c r="OKY86" s="1"/>
      <c r="OKZ86" s="1"/>
      <c r="OLA86" s="1"/>
      <c r="OLB86" s="1"/>
      <c r="OLC86" s="1"/>
      <c r="OLE86" s="18"/>
      <c r="OLF86" s="1"/>
      <c r="OLG86" s="1"/>
      <c r="OLH86" s="1"/>
      <c r="OLI86" s="1"/>
      <c r="OLJ86" s="1"/>
      <c r="OLK86" s="1"/>
      <c r="OLM86" s="18"/>
      <c r="OLN86" s="1"/>
      <c r="OLO86" s="1"/>
      <c r="OLP86" s="1"/>
      <c r="OLQ86" s="1"/>
      <c r="OLR86" s="1"/>
      <c r="OLS86" s="1"/>
      <c r="OLU86" s="18"/>
      <c r="OLV86" s="1"/>
      <c r="OLW86" s="1"/>
      <c r="OLX86" s="1"/>
      <c r="OLY86" s="1"/>
      <c r="OLZ86" s="1"/>
      <c r="OMA86" s="1"/>
      <c r="OMC86" s="18"/>
      <c r="OMD86" s="1"/>
      <c r="OME86" s="1"/>
      <c r="OMF86" s="1"/>
      <c r="OMG86" s="1"/>
      <c r="OMH86" s="1"/>
      <c r="OMI86" s="1"/>
      <c r="OMK86" s="18"/>
      <c r="OML86" s="1"/>
      <c r="OMM86" s="1"/>
      <c r="OMN86" s="1"/>
      <c r="OMO86" s="1"/>
      <c r="OMP86" s="1"/>
      <c r="OMQ86" s="1"/>
      <c r="OMS86" s="18"/>
      <c r="OMT86" s="1"/>
      <c r="OMU86" s="1"/>
      <c r="OMV86" s="1"/>
      <c r="OMW86" s="1"/>
      <c r="OMX86" s="1"/>
      <c r="OMY86" s="1"/>
      <c r="ONA86" s="18"/>
      <c r="ONB86" s="1"/>
      <c r="ONC86" s="1"/>
      <c r="OND86" s="1"/>
      <c r="ONE86" s="1"/>
      <c r="ONF86" s="1"/>
      <c r="ONG86" s="1"/>
      <c r="ONI86" s="18"/>
      <c r="ONJ86" s="1"/>
      <c r="ONK86" s="1"/>
      <c r="ONL86" s="1"/>
      <c r="ONM86" s="1"/>
      <c r="ONN86" s="1"/>
      <c r="ONO86" s="1"/>
      <c r="ONQ86" s="18"/>
      <c r="ONR86" s="1"/>
      <c r="ONS86" s="1"/>
      <c r="ONT86" s="1"/>
      <c r="ONU86" s="1"/>
      <c r="ONV86" s="1"/>
      <c r="ONW86" s="1"/>
      <c r="ONY86" s="18"/>
      <c r="ONZ86" s="1"/>
      <c r="OOA86" s="1"/>
      <c r="OOB86" s="1"/>
      <c r="OOC86" s="1"/>
      <c r="OOD86" s="1"/>
      <c r="OOE86" s="1"/>
      <c r="OOG86" s="18"/>
      <c r="OOH86" s="1"/>
      <c r="OOI86" s="1"/>
      <c r="OOJ86" s="1"/>
      <c r="OOK86" s="1"/>
      <c r="OOL86" s="1"/>
      <c r="OOM86" s="1"/>
      <c r="OOO86" s="18"/>
      <c r="OOP86" s="1"/>
      <c r="OOQ86" s="1"/>
      <c r="OOR86" s="1"/>
      <c r="OOS86" s="1"/>
      <c r="OOT86" s="1"/>
      <c r="OOU86" s="1"/>
      <c r="OOW86" s="18"/>
      <c r="OOX86" s="1"/>
      <c r="OOY86" s="1"/>
      <c r="OOZ86" s="1"/>
      <c r="OPA86" s="1"/>
      <c r="OPB86" s="1"/>
      <c r="OPC86" s="1"/>
      <c r="OPE86" s="18"/>
      <c r="OPF86" s="1"/>
      <c r="OPG86" s="1"/>
      <c r="OPH86" s="1"/>
      <c r="OPI86" s="1"/>
      <c r="OPJ86" s="1"/>
      <c r="OPK86" s="1"/>
      <c r="OPM86" s="18"/>
      <c r="OPN86" s="1"/>
      <c r="OPO86" s="1"/>
      <c r="OPP86" s="1"/>
      <c r="OPQ86" s="1"/>
      <c r="OPR86" s="1"/>
      <c r="OPS86" s="1"/>
      <c r="OPU86" s="18"/>
      <c r="OPV86" s="1"/>
      <c r="OPW86" s="1"/>
      <c r="OPX86" s="1"/>
      <c r="OPY86" s="1"/>
      <c r="OPZ86" s="1"/>
      <c r="OQA86" s="1"/>
      <c r="OQC86" s="18"/>
      <c r="OQD86" s="1"/>
      <c r="OQE86" s="1"/>
      <c r="OQF86" s="1"/>
      <c r="OQG86" s="1"/>
      <c r="OQH86" s="1"/>
      <c r="OQI86" s="1"/>
      <c r="OQK86" s="18"/>
      <c r="OQL86" s="1"/>
      <c r="OQM86" s="1"/>
      <c r="OQN86" s="1"/>
      <c r="OQO86" s="1"/>
      <c r="OQP86" s="1"/>
      <c r="OQQ86" s="1"/>
      <c r="OQS86" s="18"/>
      <c r="OQT86" s="1"/>
      <c r="OQU86" s="1"/>
      <c r="OQV86" s="1"/>
      <c r="OQW86" s="1"/>
      <c r="OQX86" s="1"/>
      <c r="OQY86" s="1"/>
      <c r="ORA86" s="18"/>
      <c r="ORB86" s="1"/>
      <c r="ORC86" s="1"/>
      <c r="ORD86" s="1"/>
      <c r="ORE86" s="1"/>
      <c r="ORF86" s="1"/>
      <c r="ORG86" s="1"/>
      <c r="ORI86" s="18"/>
      <c r="ORJ86" s="1"/>
      <c r="ORK86" s="1"/>
      <c r="ORL86" s="1"/>
      <c r="ORM86" s="1"/>
      <c r="ORN86" s="1"/>
      <c r="ORO86" s="1"/>
      <c r="ORQ86" s="18"/>
      <c r="ORR86" s="1"/>
      <c r="ORS86" s="1"/>
      <c r="ORT86" s="1"/>
      <c r="ORU86" s="1"/>
      <c r="ORV86" s="1"/>
      <c r="ORW86" s="1"/>
      <c r="ORY86" s="18"/>
      <c r="ORZ86" s="1"/>
      <c r="OSA86" s="1"/>
      <c r="OSB86" s="1"/>
      <c r="OSC86" s="1"/>
      <c r="OSD86" s="1"/>
      <c r="OSE86" s="1"/>
      <c r="OSG86" s="18"/>
      <c r="OSH86" s="1"/>
      <c r="OSI86" s="1"/>
      <c r="OSJ86" s="1"/>
      <c r="OSK86" s="1"/>
      <c r="OSL86" s="1"/>
      <c r="OSM86" s="1"/>
      <c r="OSO86" s="18"/>
      <c r="OSP86" s="1"/>
      <c r="OSQ86" s="1"/>
      <c r="OSR86" s="1"/>
      <c r="OSS86" s="1"/>
      <c r="OST86" s="1"/>
      <c r="OSU86" s="1"/>
      <c r="OSW86" s="18"/>
      <c r="OSX86" s="1"/>
      <c r="OSY86" s="1"/>
      <c r="OSZ86" s="1"/>
      <c r="OTA86" s="1"/>
      <c r="OTB86" s="1"/>
      <c r="OTC86" s="1"/>
      <c r="OTE86" s="18"/>
      <c r="OTF86" s="1"/>
      <c r="OTG86" s="1"/>
      <c r="OTH86" s="1"/>
      <c r="OTI86" s="1"/>
      <c r="OTJ86" s="1"/>
      <c r="OTK86" s="1"/>
      <c r="OTM86" s="18"/>
      <c r="OTN86" s="1"/>
      <c r="OTO86" s="1"/>
      <c r="OTP86" s="1"/>
      <c r="OTQ86" s="1"/>
      <c r="OTR86" s="1"/>
      <c r="OTS86" s="1"/>
      <c r="OTU86" s="18"/>
      <c r="OTV86" s="1"/>
      <c r="OTW86" s="1"/>
      <c r="OTX86" s="1"/>
      <c r="OTY86" s="1"/>
      <c r="OTZ86" s="1"/>
      <c r="OUA86" s="1"/>
      <c r="OUC86" s="18"/>
      <c r="OUD86" s="1"/>
      <c r="OUE86" s="1"/>
      <c r="OUF86" s="1"/>
      <c r="OUG86" s="1"/>
      <c r="OUH86" s="1"/>
      <c r="OUI86" s="1"/>
      <c r="OUK86" s="18"/>
      <c r="OUL86" s="1"/>
      <c r="OUM86" s="1"/>
      <c r="OUN86" s="1"/>
      <c r="OUO86" s="1"/>
      <c r="OUP86" s="1"/>
      <c r="OUQ86" s="1"/>
      <c r="OUS86" s="18"/>
      <c r="OUT86" s="1"/>
      <c r="OUU86" s="1"/>
      <c r="OUV86" s="1"/>
      <c r="OUW86" s="1"/>
      <c r="OUX86" s="1"/>
      <c r="OUY86" s="1"/>
      <c r="OVA86" s="18"/>
      <c r="OVB86" s="1"/>
      <c r="OVC86" s="1"/>
      <c r="OVD86" s="1"/>
      <c r="OVE86" s="1"/>
      <c r="OVF86" s="1"/>
      <c r="OVG86" s="1"/>
      <c r="OVI86" s="18"/>
      <c r="OVJ86" s="1"/>
      <c r="OVK86" s="1"/>
      <c r="OVL86" s="1"/>
      <c r="OVM86" s="1"/>
      <c r="OVN86" s="1"/>
      <c r="OVO86" s="1"/>
      <c r="OVQ86" s="18"/>
      <c r="OVR86" s="1"/>
      <c r="OVS86" s="1"/>
      <c r="OVT86" s="1"/>
      <c r="OVU86" s="1"/>
      <c r="OVV86" s="1"/>
      <c r="OVW86" s="1"/>
      <c r="OVY86" s="18"/>
      <c r="OVZ86" s="1"/>
      <c r="OWA86" s="1"/>
      <c r="OWB86" s="1"/>
      <c r="OWC86" s="1"/>
      <c r="OWD86" s="1"/>
      <c r="OWE86" s="1"/>
      <c r="OWG86" s="18"/>
      <c r="OWH86" s="1"/>
      <c r="OWI86" s="1"/>
      <c r="OWJ86" s="1"/>
      <c r="OWK86" s="1"/>
      <c r="OWL86" s="1"/>
      <c r="OWM86" s="1"/>
      <c r="OWO86" s="18"/>
      <c r="OWP86" s="1"/>
      <c r="OWQ86" s="1"/>
      <c r="OWR86" s="1"/>
      <c r="OWS86" s="1"/>
      <c r="OWT86" s="1"/>
      <c r="OWU86" s="1"/>
      <c r="OWW86" s="18"/>
      <c r="OWX86" s="1"/>
      <c r="OWY86" s="1"/>
      <c r="OWZ86" s="1"/>
      <c r="OXA86" s="1"/>
      <c r="OXB86" s="1"/>
      <c r="OXC86" s="1"/>
      <c r="OXE86" s="18"/>
      <c r="OXF86" s="1"/>
      <c r="OXG86" s="1"/>
      <c r="OXH86" s="1"/>
      <c r="OXI86" s="1"/>
      <c r="OXJ86" s="1"/>
      <c r="OXK86" s="1"/>
      <c r="OXM86" s="18"/>
      <c r="OXN86" s="1"/>
      <c r="OXO86" s="1"/>
      <c r="OXP86" s="1"/>
      <c r="OXQ86" s="1"/>
      <c r="OXR86" s="1"/>
      <c r="OXS86" s="1"/>
      <c r="OXU86" s="18"/>
      <c r="OXV86" s="1"/>
      <c r="OXW86" s="1"/>
      <c r="OXX86" s="1"/>
      <c r="OXY86" s="1"/>
      <c r="OXZ86" s="1"/>
      <c r="OYA86" s="1"/>
      <c r="OYC86" s="18"/>
      <c r="OYD86" s="1"/>
      <c r="OYE86" s="1"/>
      <c r="OYF86" s="1"/>
      <c r="OYG86" s="1"/>
      <c r="OYH86" s="1"/>
      <c r="OYI86" s="1"/>
      <c r="OYK86" s="18"/>
      <c r="OYL86" s="1"/>
      <c r="OYM86" s="1"/>
      <c r="OYN86" s="1"/>
      <c r="OYO86" s="1"/>
      <c r="OYP86" s="1"/>
      <c r="OYQ86" s="1"/>
      <c r="OYS86" s="18"/>
      <c r="OYT86" s="1"/>
      <c r="OYU86" s="1"/>
      <c r="OYV86" s="1"/>
      <c r="OYW86" s="1"/>
      <c r="OYX86" s="1"/>
      <c r="OYY86" s="1"/>
      <c r="OZA86" s="18"/>
      <c r="OZB86" s="1"/>
      <c r="OZC86" s="1"/>
      <c r="OZD86" s="1"/>
      <c r="OZE86" s="1"/>
      <c r="OZF86" s="1"/>
      <c r="OZG86" s="1"/>
      <c r="OZI86" s="18"/>
      <c r="OZJ86" s="1"/>
      <c r="OZK86" s="1"/>
      <c r="OZL86" s="1"/>
      <c r="OZM86" s="1"/>
      <c r="OZN86" s="1"/>
      <c r="OZO86" s="1"/>
      <c r="OZQ86" s="18"/>
      <c r="OZR86" s="1"/>
      <c r="OZS86" s="1"/>
      <c r="OZT86" s="1"/>
      <c r="OZU86" s="1"/>
      <c r="OZV86" s="1"/>
      <c r="OZW86" s="1"/>
      <c r="OZY86" s="18"/>
      <c r="OZZ86" s="1"/>
      <c r="PAA86" s="1"/>
      <c r="PAB86" s="1"/>
      <c r="PAC86" s="1"/>
      <c r="PAD86" s="1"/>
      <c r="PAE86" s="1"/>
      <c r="PAG86" s="18"/>
      <c r="PAH86" s="1"/>
      <c r="PAI86" s="1"/>
      <c r="PAJ86" s="1"/>
      <c r="PAK86" s="1"/>
      <c r="PAL86" s="1"/>
      <c r="PAM86" s="1"/>
      <c r="PAO86" s="18"/>
      <c r="PAP86" s="1"/>
      <c r="PAQ86" s="1"/>
      <c r="PAR86" s="1"/>
      <c r="PAS86" s="1"/>
      <c r="PAT86" s="1"/>
      <c r="PAU86" s="1"/>
      <c r="PAW86" s="18"/>
      <c r="PAX86" s="1"/>
      <c r="PAY86" s="1"/>
      <c r="PAZ86" s="1"/>
      <c r="PBA86" s="1"/>
      <c r="PBB86" s="1"/>
      <c r="PBC86" s="1"/>
      <c r="PBE86" s="18"/>
      <c r="PBF86" s="1"/>
      <c r="PBG86" s="1"/>
      <c r="PBH86" s="1"/>
      <c r="PBI86" s="1"/>
      <c r="PBJ86" s="1"/>
      <c r="PBK86" s="1"/>
      <c r="PBM86" s="18"/>
      <c r="PBN86" s="1"/>
      <c r="PBO86" s="1"/>
      <c r="PBP86" s="1"/>
      <c r="PBQ86" s="1"/>
      <c r="PBR86" s="1"/>
      <c r="PBS86" s="1"/>
      <c r="PBU86" s="18"/>
      <c r="PBV86" s="1"/>
      <c r="PBW86" s="1"/>
      <c r="PBX86" s="1"/>
      <c r="PBY86" s="1"/>
      <c r="PBZ86" s="1"/>
      <c r="PCA86" s="1"/>
      <c r="PCC86" s="18"/>
      <c r="PCD86" s="1"/>
      <c r="PCE86" s="1"/>
      <c r="PCF86" s="1"/>
      <c r="PCG86" s="1"/>
      <c r="PCH86" s="1"/>
      <c r="PCI86" s="1"/>
      <c r="PCK86" s="18"/>
      <c r="PCL86" s="1"/>
      <c r="PCM86" s="1"/>
      <c r="PCN86" s="1"/>
      <c r="PCO86" s="1"/>
      <c r="PCP86" s="1"/>
      <c r="PCQ86" s="1"/>
      <c r="PCS86" s="18"/>
      <c r="PCT86" s="1"/>
      <c r="PCU86" s="1"/>
      <c r="PCV86" s="1"/>
      <c r="PCW86" s="1"/>
      <c r="PCX86" s="1"/>
      <c r="PCY86" s="1"/>
      <c r="PDA86" s="18"/>
      <c r="PDB86" s="1"/>
      <c r="PDC86" s="1"/>
      <c r="PDD86" s="1"/>
      <c r="PDE86" s="1"/>
      <c r="PDF86" s="1"/>
      <c r="PDG86" s="1"/>
      <c r="PDI86" s="18"/>
      <c r="PDJ86" s="1"/>
      <c r="PDK86" s="1"/>
      <c r="PDL86" s="1"/>
      <c r="PDM86" s="1"/>
      <c r="PDN86" s="1"/>
      <c r="PDO86" s="1"/>
      <c r="PDQ86" s="18"/>
      <c r="PDR86" s="1"/>
      <c r="PDS86" s="1"/>
      <c r="PDT86" s="1"/>
      <c r="PDU86" s="1"/>
      <c r="PDV86" s="1"/>
      <c r="PDW86" s="1"/>
      <c r="PDY86" s="18"/>
      <c r="PDZ86" s="1"/>
      <c r="PEA86" s="1"/>
      <c r="PEB86" s="1"/>
      <c r="PEC86" s="1"/>
      <c r="PED86" s="1"/>
      <c r="PEE86" s="1"/>
      <c r="PEG86" s="18"/>
      <c r="PEH86" s="1"/>
      <c r="PEI86" s="1"/>
      <c r="PEJ86" s="1"/>
      <c r="PEK86" s="1"/>
      <c r="PEL86" s="1"/>
      <c r="PEM86" s="1"/>
      <c r="PEO86" s="18"/>
      <c r="PEP86" s="1"/>
      <c r="PEQ86" s="1"/>
      <c r="PER86" s="1"/>
      <c r="PES86" s="1"/>
      <c r="PET86" s="1"/>
      <c r="PEU86" s="1"/>
      <c r="PEW86" s="18"/>
      <c r="PEX86" s="1"/>
      <c r="PEY86" s="1"/>
      <c r="PEZ86" s="1"/>
      <c r="PFA86" s="1"/>
      <c r="PFB86" s="1"/>
      <c r="PFC86" s="1"/>
      <c r="PFE86" s="18"/>
      <c r="PFF86" s="1"/>
      <c r="PFG86" s="1"/>
      <c r="PFH86" s="1"/>
      <c r="PFI86" s="1"/>
      <c r="PFJ86" s="1"/>
      <c r="PFK86" s="1"/>
      <c r="PFM86" s="18"/>
      <c r="PFN86" s="1"/>
      <c r="PFO86" s="1"/>
      <c r="PFP86" s="1"/>
      <c r="PFQ86" s="1"/>
      <c r="PFR86" s="1"/>
      <c r="PFS86" s="1"/>
      <c r="PFU86" s="18"/>
      <c r="PFV86" s="1"/>
      <c r="PFW86" s="1"/>
      <c r="PFX86" s="1"/>
      <c r="PFY86" s="1"/>
      <c r="PFZ86" s="1"/>
      <c r="PGA86" s="1"/>
      <c r="PGC86" s="18"/>
      <c r="PGD86" s="1"/>
      <c r="PGE86" s="1"/>
      <c r="PGF86" s="1"/>
      <c r="PGG86" s="1"/>
      <c r="PGH86" s="1"/>
      <c r="PGI86" s="1"/>
      <c r="PGK86" s="18"/>
      <c r="PGL86" s="1"/>
      <c r="PGM86" s="1"/>
      <c r="PGN86" s="1"/>
      <c r="PGO86" s="1"/>
      <c r="PGP86" s="1"/>
      <c r="PGQ86" s="1"/>
      <c r="PGS86" s="18"/>
      <c r="PGT86" s="1"/>
      <c r="PGU86" s="1"/>
      <c r="PGV86" s="1"/>
      <c r="PGW86" s="1"/>
      <c r="PGX86" s="1"/>
      <c r="PGY86" s="1"/>
      <c r="PHA86" s="18"/>
      <c r="PHB86" s="1"/>
      <c r="PHC86" s="1"/>
      <c r="PHD86" s="1"/>
      <c r="PHE86" s="1"/>
      <c r="PHF86" s="1"/>
      <c r="PHG86" s="1"/>
      <c r="PHI86" s="18"/>
      <c r="PHJ86" s="1"/>
      <c r="PHK86" s="1"/>
      <c r="PHL86" s="1"/>
      <c r="PHM86" s="1"/>
      <c r="PHN86" s="1"/>
      <c r="PHO86" s="1"/>
      <c r="PHQ86" s="18"/>
      <c r="PHR86" s="1"/>
      <c r="PHS86" s="1"/>
      <c r="PHT86" s="1"/>
      <c r="PHU86" s="1"/>
      <c r="PHV86" s="1"/>
      <c r="PHW86" s="1"/>
      <c r="PHY86" s="18"/>
      <c r="PHZ86" s="1"/>
      <c r="PIA86" s="1"/>
      <c r="PIB86" s="1"/>
      <c r="PIC86" s="1"/>
      <c r="PID86" s="1"/>
      <c r="PIE86" s="1"/>
      <c r="PIG86" s="18"/>
      <c r="PIH86" s="1"/>
      <c r="PII86" s="1"/>
      <c r="PIJ86" s="1"/>
      <c r="PIK86" s="1"/>
      <c r="PIL86" s="1"/>
      <c r="PIM86" s="1"/>
      <c r="PIO86" s="18"/>
      <c r="PIP86" s="1"/>
      <c r="PIQ86" s="1"/>
      <c r="PIR86" s="1"/>
      <c r="PIS86" s="1"/>
      <c r="PIT86" s="1"/>
      <c r="PIU86" s="1"/>
      <c r="PIW86" s="18"/>
      <c r="PIX86" s="1"/>
      <c r="PIY86" s="1"/>
      <c r="PIZ86" s="1"/>
      <c r="PJA86" s="1"/>
      <c r="PJB86" s="1"/>
      <c r="PJC86" s="1"/>
      <c r="PJE86" s="18"/>
      <c r="PJF86" s="1"/>
      <c r="PJG86" s="1"/>
      <c r="PJH86" s="1"/>
      <c r="PJI86" s="1"/>
      <c r="PJJ86" s="1"/>
      <c r="PJK86" s="1"/>
      <c r="PJM86" s="18"/>
      <c r="PJN86" s="1"/>
      <c r="PJO86" s="1"/>
      <c r="PJP86" s="1"/>
      <c r="PJQ86" s="1"/>
      <c r="PJR86" s="1"/>
      <c r="PJS86" s="1"/>
      <c r="PJU86" s="18"/>
      <c r="PJV86" s="1"/>
      <c r="PJW86" s="1"/>
      <c r="PJX86" s="1"/>
      <c r="PJY86" s="1"/>
      <c r="PJZ86" s="1"/>
      <c r="PKA86" s="1"/>
      <c r="PKC86" s="18"/>
      <c r="PKD86" s="1"/>
      <c r="PKE86" s="1"/>
      <c r="PKF86" s="1"/>
      <c r="PKG86" s="1"/>
      <c r="PKH86" s="1"/>
      <c r="PKI86" s="1"/>
      <c r="PKK86" s="18"/>
      <c r="PKL86" s="1"/>
      <c r="PKM86" s="1"/>
      <c r="PKN86" s="1"/>
      <c r="PKO86" s="1"/>
      <c r="PKP86" s="1"/>
      <c r="PKQ86" s="1"/>
      <c r="PKS86" s="18"/>
      <c r="PKT86" s="1"/>
      <c r="PKU86" s="1"/>
      <c r="PKV86" s="1"/>
      <c r="PKW86" s="1"/>
      <c r="PKX86" s="1"/>
      <c r="PKY86" s="1"/>
      <c r="PLA86" s="18"/>
      <c r="PLB86" s="1"/>
      <c r="PLC86" s="1"/>
      <c r="PLD86" s="1"/>
      <c r="PLE86" s="1"/>
      <c r="PLF86" s="1"/>
      <c r="PLG86" s="1"/>
      <c r="PLI86" s="18"/>
      <c r="PLJ86" s="1"/>
      <c r="PLK86" s="1"/>
      <c r="PLL86" s="1"/>
      <c r="PLM86" s="1"/>
      <c r="PLN86" s="1"/>
      <c r="PLO86" s="1"/>
      <c r="PLQ86" s="18"/>
      <c r="PLR86" s="1"/>
      <c r="PLS86" s="1"/>
      <c r="PLT86" s="1"/>
      <c r="PLU86" s="1"/>
      <c r="PLV86" s="1"/>
      <c r="PLW86" s="1"/>
      <c r="PLY86" s="18"/>
      <c r="PLZ86" s="1"/>
      <c r="PMA86" s="1"/>
      <c r="PMB86" s="1"/>
      <c r="PMC86" s="1"/>
      <c r="PMD86" s="1"/>
      <c r="PME86" s="1"/>
      <c r="PMG86" s="18"/>
      <c r="PMH86" s="1"/>
      <c r="PMI86" s="1"/>
      <c r="PMJ86" s="1"/>
      <c r="PMK86" s="1"/>
      <c r="PML86" s="1"/>
      <c r="PMM86" s="1"/>
      <c r="PMO86" s="18"/>
      <c r="PMP86" s="1"/>
      <c r="PMQ86" s="1"/>
      <c r="PMR86" s="1"/>
      <c r="PMS86" s="1"/>
      <c r="PMT86" s="1"/>
      <c r="PMU86" s="1"/>
      <c r="PMW86" s="18"/>
      <c r="PMX86" s="1"/>
      <c r="PMY86" s="1"/>
      <c r="PMZ86" s="1"/>
      <c r="PNA86" s="1"/>
      <c r="PNB86" s="1"/>
      <c r="PNC86" s="1"/>
      <c r="PNE86" s="18"/>
      <c r="PNF86" s="1"/>
      <c r="PNG86" s="1"/>
      <c r="PNH86" s="1"/>
      <c r="PNI86" s="1"/>
      <c r="PNJ86" s="1"/>
      <c r="PNK86" s="1"/>
      <c r="PNM86" s="18"/>
      <c r="PNN86" s="1"/>
      <c r="PNO86" s="1"/>
      <c r="PNP86" s="1"/>
      <c r="PNQ86" s="1"/>
      <c r="PNR86" s="1"/>
      <c r="PNS86" s="1"/>
      <c r="PNU86" s="18"/>
      <c r="PNV86" s="1"/>
      <c r="PNW86" s="1"/>
      <c r="PNX86" s="1"/>
      <c r="PNY86" s="1"/>
      <c r="PNZ86" s="1"/>
      <c r="POA86" s="1"/>
      <c r="POC86" s="18"/>
      <c r="POD86" s="1"/>
      <c r="POE86" s="1"/>
      <c r="POF86" s="1"/>
      <c r="POG86" s="1"/>
      <c r="POH86" s="1"/>
      <c r="POI86" s="1"/>
      <c r="POK86" s="18"/>
      <c r="POL86" s="1"/>
      <c r="POM86" s="1"/>
      <c r="PON86" s="1"/>
      <c r="POO86" s="1"/>
      <c r="POP86" s="1"/>
      <c r="POQ86" s="1"/>
      <c r="POS86" s="18"/>
      <c r="POT86" s="1"/>
      <c r="POU86" s="1"/>
      <c r="POV86" s="1"/>
      <c r="POW86" s="1"/>
      <c r="POX86" s="1"/>
      <c r="POY86" s="1"/>
      <c r="PPA86" s="18"/>
      <c r="PPB86" s="1"/>
      <c r="PPC86" s="1"/>
      <c r="PPD86" s="1"/>
      <c r="PPE86" s="1"/>
      <c r="PPF86" s="1"/>
      <c r="PPG86" s="1"/>
      <c r="PPI86" s="18"/>
      <c r="PPJ86" s="1"/>
      <c r="PPK86" s="1"/>
      <c r="PPL86" s="1"/>
      <c r="PPM86" s="1"/>
      <c r="PPN86" s="1"/>
      <c r="PPO86" s="1"/>
      <c r="PPQ86" s="18"/>
      <c r="PPR86" s="1"/>
      <c r="PPS86" s="1"/>
      <c r="PPT86" s="1"/>
      <c r="PPU86" s="1"/>
      <c r="PPV86" s="1"/>
      <c r="PPW86" s="1"/>
      <c r="PPY86" s="18"/>
      <c r="PPZ86" s="1"/>
      <c r="PQA86" s="1"/>
      <c r="PQB86" s="1"/>
      <c r="PQC86" s="1"/>
      <c r="PQD86" s="1"/>
      <c r="PQE86" s="1"/>
      <c r="PQG86" s="18"/>
      <c r="PQH86" s="1"/>
      <c r="PQI86" s="1"/>
      <c r="PQJ86" s="1"/>
      <c r="PQK86" s="1"/>
      <c r="PQL86" s="1"/>
      <c r="PQM86" s="1"/>
      <c r="PQO86" s="18"/>
      <c r="PQP86" s="1"/>
      <c r="PQQ86" s="1"/>
      <c r="PQR86" s="1"/>
      <c r="PQS86" s="1"/>
      <c r="PQT86" s="1"/>
      <c r="PQU86" s="1"/>
      <c r="PQW86" s="18"/>
      <c r="PQX86" s="1"/>
      <c r="PQY86" s="1"/>
      <c r="PQZ86" s="1"/>
      <c r="PRA86" s="1"/>
      <c r="PRB86" s="1"/>
      <c r="PRC86" s="1"/>
      <c r="PRE86" s="18"/>
      <c r="PRF86" s="1"/>
      <c r="PRG86" s="1"/>
      <c r="PRH86" s="1"/>
      <c r="PRI86" s="1"/>
      <c r="PRJ86" s="1"/>
      <c r="PRK86" s="1"/>
      <c r="PRM86" s="18"/>
      <c r="PRN86" s="1"/>
      <c r="PRO86" s="1"/>
      <c r="PRP86" s="1"/>
      <c r="PRQ86" s="1"/>
      <c r="PRR86" s="1"/>
      <c r="PRS86" s="1"/>
      <c r="PRU86" s="18"/>
      <c r="PRV86" s="1"/>
      <c r="PRW86" s="1"/>
      <c r="PRX86" s="1"/>
      <c r="PRY86" s="1"/>
      <c r="PRZ86" s="1"/>
      <c r="PSA86" s="1"/>
      <c r="PSC86" s="18"/>
      <c r="PSD86" s="1"/>
      <c r="PSE86" s="1"/>
      <c r="PSF86" s="1"/>
      <c r="PSG86" s="1"/>
      <c r="PSH86" s="1"/>
      <c r="PSI86" s="1"/>
      <c r="PSK86" s="18"/>
      <c r="PSL86" s="1"/>
      <c r="PSM86" s="1"/>
      <c r="PSN86" s="1"/>
      <c r="PSO86" s="1"/>
      <c r="PSP86" s="1"/>
      <c r="PSQ86" s="1"/>
      <c r="PSS86" s="18"/>
      <c r="PST86" s="1"/>
      <c r="PSU86" s="1"/>
      <c r="PSV86" s="1"/>
      <c r="PSW86" s="1"/>
      <c r="PSX86" s="1"/>
      <c r="PSY86" s="1"/>
      <c r="PTA86" s="18"/>
      <c r="PTB86" s="1"/>
      <c r="PTC86" s="1"/>
      <c r="PTD86" s="1"/>
      <c r="PTE86" s="1"/>
      <c r="PTF86" s="1"/>
      <c r="PTG86" s="1"/>
      <c r="PTI86" s="18"/>
      <c r="PTJ86" s="1"/>
      <c r="PTK86" s="1"/>
      <c r="PTL86" s="1"/>
      <c r="PTM86" s="1"/>
      <c r="PTN86" s="1"/>
      <c r="PTO86" s="1"/>
      <c r="PTQ86" s="18"/>
      <c r="PTR86" s="1"/>
      <c r="PTS86" s="1"/>
      <c r="PTT86" s="1"/>
      <c r="PTU86" s="1"/>
      <c r="PTV86" s="1"/>
      <c r="PTW86" s="1"/>
      <c r="PTY86" s="18"/>
      <c r="PTZ86" s="1"/>
      <c r="PUA86" s="1"/>
      <c r="PUB86" s="1"/>
      <c r="PUC86" s="1"/>
      <c r="PUD86" s="1"/>
      <c r="PUE86" s="1"/>
      <c r="PUG86" s="18"/>
      <c r="PUH86" s="1"/>
      <c r="PUI86" s="1"/>
      <c r="PUJ86" s="1"/>
      <c r="PUK86" s="1"/>
      <c r="PUL86" s="1"/>
      <c r="PUM86" s="1"/>
      <c r="PUO86" s="18"/>
      <c r="PUP86" s="1"/>
      <c r="PUQ86" s="1"/>
      <c r="PUR86" s="1"/>
      <c r="PUS86" s="1"/>
      <c r="PUT86" s="1"/>
      <c r="PUU86" s="1"/>
      <c r="PUW86" s="18"/>
      <c r="PUX86" s="1"/>
      <c r="PUY86" s="1"/>
      <c r="PUZ86" s="1"/>
      <c r="PVA86" s="1"/>
      <c r="PVB86" s="1"/>
      <c r="PVC86" s="1"/>
      <c r="PVE86" s="18"/>
      <c r="PVF86" s="1"/>
      <c r="PVG86" s="1"/>
      <c r="PVH86" s="1"/>
      <c r="PVI86" s="1"/>
      <c r="PVJ86" s="1"/>
      <c r="PVK86" s="1"/>
      <c r="PVM86" s="18"/>
      <c r="PVN86" s="1"/>
      <c r="PVO86" s="1"/>
      <c r="PVP86" s="1"/>
      <c r="PVQ86" s="1"/>
      <c r="PVR86" s="1"/>
      <c r="PVS86" s="1"/>
      <c r="PVU86" s="18"/>
      <c r="PVV86" s="1"/>
      <c r="PVW86" s="1"/>
      <c r="PVX86" s="1"/>
      <c r="PVY86" s="1"/>
      <c r="PVZ86" s="1"/>
      <c r="PWA86" s="1"/>
      <c r="PWC86" s="18"/>
      <c r="PWD86" s="1"/>
      <c r="PWE86" s="1"/>
      <c r="PWF86" s="1"/>
      <c r="PWG86" s="1"/>
      <c r="PWH86" s="1"/>
      <c r="PWI86" s="1"/>
      <c r="PWK86" s="18"/>
      <c r="PWL86" s="1"/>
      <c r="PWM86" s="1"/>
      <c r="PWN86" s="1"/>
      <c r="PWO86" s="1"/>
      <c r="PWP86" s="1"/>
      <c r="PWQ86" s="1"/>
      <c r="PWS86" s="18"/>
      <c r="PWT86" s="1"/>
      <c r="PWU86" s="1"/>
      <c r="PWV86" s="1"/>
      <c r="PWW86" s="1"/>
      <c r="PWX86" s="1"/>
      <c r="PWY86" s="1"/>
      <c r="PXA86" s="18"/>
      <c r="PXB86" s="1"/>
      <c r="PXC86" s="1"/>
      <c r="PXD86" s="1"/>
      <c r="PXE86" s="1"/>
      <c r="PXF86" s="1"/>
      <c r="PXG86" s="1"/>
      <c r="PXI86" s="18"/>
      <c r="PXJ86" s="1"/>
      <c r="PXK86" s="1"/>
      <c r="PXL86" s="1"/>
      <c r="PXM86" s="1"/>
      <c r="PXN86" s="1"/>
      <c r="PXO86" s="1"/>
      <c r="PXQ86" s="18"/>
      <c r="PXR86" s="1"/>
      <c r="PXS86" s="1"/>
      <c r="PXT86" s="1"/>
      <c r="PXU86" s="1"/>
      <c r="PXV86" s="1"/>
      <c r="PXW86" s="1"/>
      <c r="PXY86" s="18"/>
      <c r="PXZ86" s="1"/>
      <c r="PYA86" s="1"/>
      <c r="PYB86" s="1"/>
      <c r="PYC86" s="1"/>
      <c r="PYD86" s="1"/>
      <c r="PYE86" s="1"/>
      <c r="PYG86" s="18"/>
      <c r="PYH86" s="1"/>
      <c r="PYI86" s="1"/>
      <c r="PYJ86" s="1"/>
      <c r="PYK86" s="1"/>
      <c r="PYL86" s="1"/>
      <c r="PYM86" s="1"/>
      <c r="PYO86" s="18"/>
      <c r="PYP86" s="1"/>
      <c r="PYQ86" s="1"/>
      <c r="PYR86" s="1"/>
      <c r="PYS86" s="1"/>
      <c r="PYT86" s="1"/>
      <c r="PYU86" s="1"/>
      <c r="PYW86" s="18"/>
      <c r="PYX86" s="1"/>
      <c r="PYY86" s="1"/>
      <c r="PYZ86" s="1"/>
      <c r="PZA86" s="1"/>
      <c r="PZB86" s="1"/>
      <c r="PZC86" s="1"/>
      <c r="PZE86" s="18"/>
      <c r="PZF86" s="1"/>
      <c r="PZG86" s="1"/>
      <c r="PZH86" s="1"/>
      <c r="PZI86" s="1"/>
      <c r="PZJ86" s="1"/>
      <c r="PZK86" s="1"/>
      <c r="PZM86" s="18"/>
      <c r="PZN86" s="1"/>
      <c r="PZO86" s="1"/>
      <c r="PZP86" s="1"/>
      <c r="PZQ86" s="1"/>
      <c r="PZR86" s="1"/>
      <c r="PZS86" s="1"/>
      <c r="PZU86" s="18"/>
      <c r="PZV86" s="1"/>
      <c r="PZW86" s="1"/>
      <c r="PZX86" s="1"/>
      <c r="PZY86" s="1"/>
      <c r="PZZ86" s="1"/>
      <c r="QAA86" s="1"/>
      <c r="QAC86" s="18"/>
      <c r="QAD86" s="1"/>
      <c r="QAE86" s="1"/>
      <c r="QAF86" s="1"/>
      <c r="QAG86" s="1"/>
      <c r="QAH86" s="1"/>
      <c r="QAI86" s="1"/>
      <c r="QAK86" s="18"/>
      <c r="QAL86" s="1"/>
      <c r="QAM86" s="1"/>
      <c r="QAN86" s="1"/>
      <c r="QAO86" s="1"/>
      <c r="QAP86" s="1"/>
      <c r="QAQ86" s="1"/>
      <c r="QAS86" s="18"/>
      <c r="QAT86" s="1"/>
      <c r="QAU86" s="1"/>
      <c r="QAV86" s="1"/>
      <c r="QAW86" s="1"/>
      <c r="QAX86" s="1"/>
      <c r="QAY86" s="1"/>
      <c r="QBA86" s="18"/>
      <c r="QBB86" s="1"/>
      <c r="QBC86" s="1"/>
      <c r="QBD86" s="1"/>
      <c r="QBE86" s="1"/>
      <c r="QBF86" s="1"/>
      <c r="QBG86" s="1"/>
      <c r="QBI86" s="18"/>
      <c r="QBJ86" s="1"/>
      <c r="QBK86" s="1"/>
      <c r="QBL86" s="1"/>
      <c r="QBM86" s="1"/>
      <c r="QBN86" s="1"/>
      <c r="QBO86" s="1"/>
      <c r="QBQ86" s="18"/>
      <c r="QBR86" s="1"/>
      <c r="QBS86" s="1"/>
      <c r="QBT86" s="1"/>
      <c r="QBU86" s="1"/>
      <c r="QBV86" s="1"/>
      <c r="QBW86" s="1"/>
      <c r="QBY86" s="18"/>
      <c r="QBZ86" s="1"/>
      <c r="QCA86" s="1"/>
      <c r="QCB86" s="1"/>
      <c r="QCC86" s="1"/>
      <c r="QCD86" s="1"/>
      <c r="QCE86" s="1"/>
      <c r="QCG86" s="18"/>
      <c r="QCH86" s="1"/>
      <c r="QCI86" s="1"/>
      <c r="QCJ86" s="1"/>
      <c r="QCK86" s="1"/>
      <c r="QCL86" s="1"/>
      <c r="QCM86" s="1"/>
      <c r="QCO86" s="18"/>
      <c r="QCP86" s="1"/>
      <c r="QCQ86" s="1"/>
      <c r="QCR86" s="1"/>
      <c r="QCS86" s="1"/>
      <c r="QCT86" s="1"/>
      <c r="QCU86" s="1"/>
      <c r="QCW86" s="18"/>
      <c r="QCX86" s="1"/>
      <c r="QCY86" s="1"/>
      <c r="QCZ86" s="1"/>
      <c r="QDA86" s="1"/>
      <c r="QDB86" s="1"/>
      <c r="QDC86" s="1"/>
      <c r="QDE86" s="18"/>
      <c r="QDF86" s="1"/>
      <c r="QDG86" s="1"/>
      <c r="QDH86" s="1"/>
      <c r="QDI86" s="1"/>
      <c r="QDJ86" s="1"/>
      <c r="QDK86" s="1"/>
      <c r="QDM86" s="18"/>
      <c r="QDN86" s="1"/>
      <c r="QDO86" s="1"/>
      <c r="QDP86" s="1"/>
      <c r="QDQ86" s="1"/>
      <c r="QDR86" s="1"/>
      <c r="QDS86" s="1"/>
      <c r="QDU86" s="18"/>
      <c r="QDV86" s="1"/>
      <c r="QDW86" s="1"/>
      <c r="QDX86" s="1"/>
      <c r="QDY86" s="1"/>
      <c r="QDZ86" s="1"/>
      <c r="QEA86" s="1"/>
      <c r="QEC86" s="18"/>
      <c r="QED86" s="1"/>
      <c r="QEE86" s="1"/>
      <c r="QEF86" s="1"/>
      <c r="QEG86" s="1"/>
      <c r="QEH86" s="1"/>
      <c r="QEI86" s="1"/>
      <c r="QEK86" s="18"/>
      <c r="QEL86" s="1"/>
      <c r="QEM86" s="1"/>
      <c r="QEN86" s="1"/>
      <c r="QEO86" s="1"/>
      <c r="QEP86" s="1"/>
      <c r="QEQ86" s="1"/>
      <c r="QES86" s="18"/>
      <c r="QET86" s="1"/>
      <c r="QEU86" s="1"/>
      <c r="QEV86" s="1"/>
      <c r="QEW86" s="1"/>
      <c r="QEX86" s="1"/>
      <c r="QEY86" s="1"/>
      <c r="QFA86" s="18"/>
      <c r="QFB86" s="1"/>
      <c r="QFC86" s="1"/>
      <c r="QFD86" s="1"/>
      <c r="QFE86" s="1"/>
      <c r="QFF86" s="1"/>
      <c r="QFG86" s="1"/>
      <c r="QFI86" s="18"/>
      <c r="QFJ86" s="1"/>
      <c r="QFK86" s="1"/>
      <c r="QFL86" s="1"/>
      <c r="QFM86" s="1"/>
      <c r="QFN86" s="1"/>
      <c r="QFO86" s="1"/>
      <c r="QFQ86" s="18"/>
      <c r="QFR86" s="1"/>
      <c r="QFS86" s="1"/>
      <c r="QFT86" s="1"/>
      <c r="QFU86" s="1"/>
      <c r="QFV86" s="1"/>
      <c r="QFW86" s="1"/>
      <c r="QFY86" s="18"/>
      <c r="QFZ86" s="1"/>
      <c r="QGA86" s="1"/>
      <c r="QGB86" s="1"/>
      <c r="QGC86" s="1"/>
      <c r="QGD86" s="1"/>
      <c r="QGE86" s="1"/>
      <c r="QGG86" s="18"/>
      <c r="QGH86" s="1"/>
      <c r="QGI86" s="1"/>
      <c r="QGJ86" s="1"/>
      <c r="QGK86" s="1"/>
      <c r="QGL86" s="1"/>
      <c r="QGM86" s="1"/>
      <c r="QGO86" s="18"/>
      <c r="QGP86" s="1"/>
      <c r="QGQ86" s="1"/>
      <c r="QGR86" s="1"/>
      <c r="QGS86" s="1"/>
      <c r="QGT86" s="1"/>
      <c r="QGU86" s="1"/>
      <c r="QGW86" s="18"/>
      <c r="QGX86" s="1"/>
      <c r="QGY86" s="1"/>
      <c r="QGZ86" s="1"/>
      <c r="QHA86" s="1"/>
      <c r="QHB86" s="1"/>
      <c r="QHC86" s="1"/>
      <c r="QHE86" s="18"/>
      <c r="QHF86" s="1"/>
      <c r="QHG86" s="1"/>
      <c r="QHH86" s="1"/>
      <c r="QHI86" s="1"/>
      <c r="QHJ86" s="1"/>
      <c r="QHK86" s="1"/>
      <c r="QHM86" s="18"/>
      <c r="QHN86" s="1"/>
      <c r="QHO86" s="1"/>
      <c r="QHP86" s="1"/>
      <c r="QHQ86" s="1"/>
      <c r="QHR86" s="1"/>
      <c r="QHS86" s="1"/>
      <c r="QHU86" s="18"/>
      <c r="QHV86" s="1"/>
      <c r="QHW86" s="1"/>
      <c r="QHX86" s="1"/>
      <c r="QHY86" s="1"/>
      <c r="QHZ86" s="1"/>
      <c r="QIA86" s="1"/>
      <c r="QIC86" s="18"/>
      <c r="QID86" s="1"/>
      <c r="QIE86" s="1"/>
      <c r="QIF86" s="1"/>
      <c r="QIG86" s="1"/>
      <c r="QIH86" s="1"/>
      <c r="QII86" s="1"/>
      <c r="QIK86" s="18"/>
      <c r="QIL86" s="1"/>
      <c r="QIM86" s="1"/>
      <c r="QIN86" s="1"/>
      <c r="QIO86" s="1"/>
      <c r="QIP86" s="1"/>
      <c r="QIQ86" s="1"/>
      <c r="QIS86" s="18"/>
      <c r="QIT86" s="1"/>
      <c r="QIU86" s="1"/>
      <c r="QIV86" s="1"/>
      <c r="QIW86" s="1"/>
      <c r="QIX86" s="1"/>
      <c r="QIY86" s="1"/>
      <c r="QJA86" s="18"/>
      <c r="QJB86" s="1"/>
      <c r="QJC86" s="1"/>
      <c r="QJD86" s="1"/>
      <c r="QJE86" s="1"/>
      <c r="QJF86" s="1"/>
      <c r="QJG86" s="1"/>
      <c r="QJI86" s="18"/>
      <c r="QJJ86" s="1"/>
      <c r="QJK86" s="1"/>
      <c r="QJL86" s="1"/>
      <c r="QJM86" s="1"/>
      <c r="QJN86" s="1"/>
      <c r="QJO86" s="1"/>
      <c r="QJQ86" s="18"/>
      <c r="QJR86" s="1"/>
      <c r="QJS86" s="1"/>
      <c r="QJT86" s="1"/>
      <c r="QJU86" s="1"/>
      <c r="QJV86" s="1"/>
      <c r="QJW86" s="1"/>
      <c r="QJY86" s="18"/>
      <c r="QJZ86" s="1"/>
      <c r="QKA86" s="1"/>
      <c r="QKB86" s="1"/>
      <c r="QKC86" s="1"/>
      <c r="QKD86" s="1"/>
      <c r="QKE86" s="1"/>
      <c r="QKG86" s="18"/>
      <c r="QKH86" s="1"/>
      <c r="QKI86" s="1"/>
      <c r="QKJ86" s="1"/>
      <c r="QKK86" s="1"/>
      <c r="QKL86" s="1"/>
      <c r="QKM86" s="1"/>
      <c r="QKO86" s="18"/>
      <c r="QKP86" s="1"/>
      <c r="QKQ86" s="1"/>
      <c r="QKR86" s="1"/>
      <c r="QKS86" s="1"/>
      <c r="QKT86" s="1"/>
      <c r="QKU86" s="1"/>
      <c r="QKW86" s="18"/>
      <c r="QKX86" s="1"/>
      <c r="QKY86" s="1"/>
      <c r="QKZ86" s="1"/>
      <c r="QLA86" s="1"/>
      <c r="QLB86" s="1"/>
      <c r="QLC86" s="1"/>
      <c r="QLE86" s="18"/>
      <c r="QLF86" s="1"/>
      <c r="QLG86" s="1"/>
      <c r="QLH86" s="1"/>
      <c r="QLI86" s="1"/>
      <c r="QLJ86" s="1"/>
      <c r="QLK86" s="1"/>
      <c r="QLM86" s="18"/>
      <c r="QLN86" s="1"/>
      <c r="QLO86" s="1"/>
      <c r="QLP86" s="1"/>
      <c r="QLQ86" s="1"/>
      <c r="QLR86" s="1"/>
      <c r="QLS86" s="1"/>
      <c r="QLU86" s="18"/>
      <c r="QLV86" s="1"/>
      <c r="QLW86" s="1"/>
      <c r="QLX86" s="1"/>
      <c r="QLY86" s="1"/>
      <c r="QLZ86" s="1"/>
      <c r="QMA86" s="1"/>
      <c r="QMC86" s="18"/>
      <c r="QMD86" s="1"/>
      <c r="QME86" s="1"/>
      <c r="QMF86" s="1"/>
      <c r="QMG86" s="1"/>
      <c r="QMH86" s="1"/>
      <c r="QMI86" s="1"/>
      <c r="QMK86" s="18"/>
      <c r="QML86" s="1"/>
      <c r="QMM86" s="1"/>
      <c r="QMN86" s="1"/>
      <c r="QMO86" s="1"/>
      <c r="QMP86" s="1"/>
      <c r="QMQ86" s="1"/>
      <c r="QMS86" s="18"/>
      <c r="QMT86" s="1"/>
      <c r="QMU86" s="1"/>
      <c r="QMV86" s="1"/>
      <c r="QMW86" s="1"/>
      <c r="QMX86" s="1"/>
      <c r="QMY86" s="1"/>
      <c r="QNA86" s="18"/>
      <c r="QNB86" s="1"/>
      <c r="QNC86" s="1"/>
      <c r="QND86" s="1"/>
      <c r="QNE86" s="1"/>
      <c r="QNF86" s="1"/>
      <c r="QNG86" s="1"/>
      <c r="QNI86" s="18"/>
      <c r="QNJ86" s="1"/>
      <c r="QNK86" s="1"/>
      <c r="QNL86" s="1"/>
      <c r="QNM86" s="1"/>
      <c r="QNN86" s="1"/>
      <c r="QNO86" s="1"/>
      <c r="QNQ86" s="18"/>
      <c r="QNR86" s="1"/>
      <c r="QNS86" s="1"/>
      <c r="QNT86" s="1"/>
      <c r="QNU86" s="1"/>
      <c r="QNV86" s="1"/>
      <c r="QNW86" s="1"/>
      <c r="QNY86" s="18"/>
      <c r="QNZ86" s="1"/>
      <c r="QOA86" s="1"/>
      <c r="QOB86" s="1"/>
      <c r="QOC86" s="1"/>
      <c r="QOD86" s="1"/>
      <c r="QOE86" s="1"/>
      <c r="QOG86" s="18"/>
      <c r="QOH86" s="1"/>
      <c r="QOI86" s="1"/>
      <c r="QOJ86" s="1"/>
      <c r="QOK86" s="1"/>
      <c r="QOL86" s="1"/>
      <c r="QOM86" s="1"/>
      <c r="QOO86" s="18"/>
      <c r="QOP86" s="1"/>
      <c r="QOQ86" s="1"/>
      <c r="QOR86" s="1"/>
      <c r="QOS86" s="1"/>
      <c r="QOT86" s="1"/>
      <c r="QOU86" s="1"/>
      <c r="QOW86" s="18"/>
      <c r="QOX86" s="1"/>
      <c r="QOY86" s="1"/>
      <c r="QOZ86" s="1"/>
      <c r="QPA86" s="1"/>
      <c r="QPB86" s="1"/>
      <c r="QPC86" s="1"/>
      <c r="QPE86" s="18"/>
      <c r="QPF86" s="1"/>
      <c r="QPG86" s="1"/>
      <c r="QPH86" s="1"/>
      <c r="QPI86" s="1"/>
      <c r="QPJ86" s="1"/>
      <c r="QPK86" s="1"/>
      <c r="QPM86" s="18"/>
      <c r="QPN86" s="1"/>
      <c r="QPO86" s="1"/>
      <c r="QPP86" s="1"/>
      <c r="QPQ86" s="1"/>
      <c r="QPR86" s="1"/>
      <c r="QPS86" s="1"/>
      <c r="QPU86" s="18"/>
      <c r="QPV86" s="1"/>
      <c r="QPW86" s="1"/>
      <c r="QPX86" s="1"/>
      <c r="QPY86" s="1"/>
      <c r="QPZ86" s="1"/>
      <c r="QQA86" s="1"/>
      <c r="QQC86" s="18"/>
      <c r="QQD86" s="1"/>
      <c r="QQE86" s="1"/>
      <c r="QQF86" s="1"/>
      <c r="QQG86" s="1"/>
      <c r="QQH86" s="1"/>
      <c r="QQI86" s="1"/>
      <c r="QQK86" s="18"/>
      <c r="QQL86" s="1"/>
      <c r="QQM86" s="1"/>
      <c r="QQN86" s="1"/>
      <c r="QQO86" s="1"/>
      <c r="QQP86" s="1"/>
      <c r="QQQ86" s="1"/>
      <c r="QQS86" s="18"/>
      <c r="QQT86" s="1"/>
      <c r="QQU86" s="1"/>
      <c r="QQV86" s="1"/>
      <c r="QQW86" s="1"/>
      <c r="QQX86" s="1"/>
      <c r="QQY86" s="1"/>
      <c r="QRA86" s="18"/>
      <c r="QRB86" s="1"/>
      <c r="QRC86" s="1"/>
      <c r="QRD86" s="1"/>
      <c r="QRE86" s="1"/>
      <c r="QRF86" s="1"/>
      <c r="QRG86" s="1"/>
      <c r="QRI86" s="18"/>
      <c r="QRJ86" s="1"/>
      <c r="QRK86" s="1"/>
      <c r="QRL86" s="1"/>
      <c r="QRM86" s="1"/>
      <c r="QRN86" s="1"/>
      <c r="QRO86" s="1"/>
      <c r="QRQ86" s="18"/>
      <c r="QRR86" s="1"/>
      <c r="QRS86" s="1"/>
      <c r="QRT86" s="1"/>
      <c r="QRU86" s="1"/>
      <c r="QRV86" s="1"/>
      <c r="QRW86" s="1"/>
      <c r="QRY86" s="18"/>
      <c r="QRZ86" s="1"/>
      <c r="QSA86" s="1"/>
      <c r="QSB86" s="1"/>
      <c r="QSC86" s="1"/>
      <c r="QSD86" s="1"/>
      <c r="QSE86" s="1"/>
      <c r="QSG86" s="18"/>
      <c r="QSH86" s="1"/>
      <c r="QSI86" s="1"/>
      <c r="QSJ86" s="1"/>
      <c r="QSK86" s="1"/>
      <c r="QSL86" s="1"/>
      <c r="QSM86" s="1"/>
      <c r="QSO86" s="18"/>
      <c r="QSP86" s="1"/>
      <c r="QSQ86" s="1"/>
      <c r="QSR86" s="1"/>
      <c r="QSS86" s="1"/>
      <c r="QST86" s="1"/>
      <c r="QSU86" s="1"/>
      <c r="QSW86" s="18"/>
      <c r="QSX86" s="1"/>
      <c r="QSY86" s="1"/>
      <c r="QSZ86" s="1"/>
      <c r="QTA86" s="1"/>
      <c r="QTB86" s="1"/>
      <c r="QTC86" s="1"/>
      <c r="QTE86" s="18"/>
      <c r="QTF86" s="1"/>
      <c r="QTG86" s="1"/>
      <c r="QTH86" s="1"/>
      <c r="QTI86" s="1"/>
      <c r="QTJ86" s="1"/>
      <c r="QTK86" s="1"/>
      <c r="QTM86" s="18"/>
      <c r="QTN86" s="1"/>
      <c r="QTO86" s="1"/>
      <c r="QTP86" s="1"/>
      <c r="QTQ86" s="1"/>
      <c r="QTR86" s="1"/>
      <c r="QTS86" s="1"/>
      <c r="QTU86" s="18"/>
      <c r="QTV86" s="1"/>
      <c r="QTW86" s="1"/>
      <c r="QTX86" s="1"/>
      <c r="QTY86" s="1"/>
      <c r="QTZ86" s="1"/>
      <c r="QUA86" s="1"/>
      <c r="QUC86" s="18"/>
      <c r="QUD86" s="1"/>
      <c r="QUE86" s="1"/>
      <c r="QUF86" s="1"/>
      <c r="QUG86" s="1"/>
      <c r="QUH86" s="1"/>
      <c r="QUI86" s="1"/>
      <c r="QUK86" s="18"/>
      <c r="QUL86" s="1"/>
      <c r="QUM86" s="1"/>
      <c r="QUN86" s="1"/>
      <c r="QUO86" s="1"/>
      <c r="QUP86" s="1"/>
      <c r="QUQ86" s="1"/>
      <c r="QUS86" s="18"/>
      <c r="QUT86" s="1"/>
      <c r="QUU86" s="1"/>
      <c r="QUV86" s="1"/>
      <c r="QUW86" s="1"/>
      <c r="QUX86" s="1"/>
      <c r="QUY86" s="1"/>
      <c r="QVA86" s="18"/>
      <c r="QVB86" s="1"/>
      <c r="QVC86" s="1"/>
      <c r="QVD86" s="1"/>
      <c r="QVE86" s="1"/>
      <c r="QVF86" s="1"/>
      <c r="QVG86" s="1"/>
      <c r="QVI86" s="18"/>
      <c r="QVJ86" s="1"/>
      <c r="QVK86" s="1"/>
      <c r="QVL86" s="1"/>
      <c r="QVM86" s="1"/>
      <c r="QVN86" s="1"/>
      <c r="QVO86" s="1"/>
      <c r="QVQ86" s="18"/>
      <c r="QVR86" s="1"/>
      <c r="QVS86" s="1"/>
      <c r="QVT86" s="1"/>
      <c r="QVU86" s="1"/>
      <c r="QVV86" s="1"/>
      <c r="QVW86" s="1"/>
      <c r="QVY86" s="18"/>
      <c r="QVZ86" s="1"/>
      <c r="QWA86" s="1"/>
      <c r="QWB86" s="1"/>
      <c r="QWC86" s="1"/>
      <c r="QWD86" s="1"/>
      <c r="QWE86" s="1"/>
      <c r="QWG86" s="18"/>
      <c r="QWH86" s="1"/>
      <c r="QWI86" s="1"/>
      <c r="QWJ86" s="1"/>
      <c r="QWK86" s="1"/>
      <c r="QWL86" s="1"/>
      <c r="QWM86" s="1"/>
      <c r="QWO86" s="18"/>
      <c r="QWP86" s="1"/>
      <c r="QWQ86" s="1"/>
      <c r="QWR86" s="1"/>
      <c r="QWS86" s="1"/>
      <c r="QWT86" s="1"/>
      <c r="QWU86" s="1"/>
      <c r="QWW86" s="18"/>
      <c r="QWX86" s="1"/>
      <c r="QWY86" s="1"/>
      <c r="QWZ86" s="1"/>
      <c r="QXA86" s="1"/>
      <c r="QXB86" s="1"/>
      <c r="QXC86" s="1"/>
      <c r="QXE86" s="18"/>
      <c r="QXF86" s="1"/>
      <c r="QXG86" s="1"/>
      <c r="QXH86" s="1"/>
      <c r="QXI86" s="1"/>
      <c r="QXJ86" s="1"/>
      <c r="QXK86" s="1"/>
      <c r="QXM86" s="18"/>
      <c r="QXN86" s="1"/>
      <c r="QXO86" s="1"/>
      <c r="QXP86" s="1"/>
      <c r="QXQ86" s="1"/>
      <c r="QXR86" s="1"/>
      <c r="QXS86" s="1"/>
      <c r="QXU86" s="18"/>
      <c r="QXV86" s="1"/>
      <c r="QXW86" s="1"/>
      <c r="QXX86" s="1"/>
      <c r="QXY86" s="1"/>
      <c r="QXZ86" s="1"/>
      <c r="QYA86" s="1"/>
      <c r="QYC86" s="18"/>
      <c r="QYD86" s="1"/>
      <c r="QYE86" s="1"/>
      <c r="QYF86" s="1"/>
      <c r="QYG86" s="1"/>
      <c r="QYH86" s="1"/>
      <c r="QYI86" s="1"/>
      <c r="QYK86" s="18"/>
      <c r="QYL86" s="1"/>
      <c r="QYM86" s="1"/>
      <c r="QYN86" s="1"/>
      <c r="QYO86" s="1"/>
      <c r="QYP86" s="1"/>
      <c r="QYQ86" s="1"/>
      <c r="QYS86" s="18"/>
      <c r="QYT86" s="1"/>
      <c r="QYU86" s="1"/>
      <c r="QYV86" s="1"/>
      <c r="QYW86" s="1"/>
      <c r="QYX86" s="1"/>
      <c r="QYY86" s="1"/>
      <c r="QZA86" s="18"/>
      <c r="QZB86" s="1"/>
      <c r="QZC86" s="1"/>
      <c r="QZD86" s="1"/>
      <c r="QZE86" s="1"/>
      <c r="QZF86" s="1"/>
      <c r="QZG86" s="1"/>
      <c r="QZI86" s="18"/>
      <c r="QZJ86" s="1"/>
      <c r="QZK86" s="1"/>
      <c r="QZL86" s="1"/>
      <c r="QZM86" s="1"/>
      <c r="QZN86" s="1"/>
      <c r="QZO86" s="1"/>
      <c r="QZQ86" s="18"/>
      <c r="QZR86" s="1"/>
      <c r="QZS86" s="1"/>
      <c r="QZT86" s="1"/>
      <c r="QZU86" s="1"/>
      <c r="QZV86" s="1"/>
      <c r="QZW86" s="1"/>
      <c r="QZY86" s="18"/>
      <c r="QZZ86" s="1"/>
      <c r="RAA86" s="1"/>
      <c r="RAB86" s="1"/>
      <c r="RAC86" s="1"/>
      <c r="RAD86" s="1"/>
      <c r="RAE86" s="1"/>
      <c r="RAG86" s="18"/>
      <c r="RAH86" s="1"/>
      <c r="RAI86" s="1"/>
      <c r="RAJ86" s="1"/>
      <c r="RAK86" s="1"/>
      <c r="RAL86" s="1"/>
      <c r="RAM86" s="1"/>
      <c r="RAO86" s="18"/>
      <c r="RAP86" s="1"/>
      <c r="RAQ86" s="1"/>
      <c r="RAR86" s="1"/>
      <c r="RAS86" s="1"/>
      <c r="RAT86" s="1"/>
      <c r="RAU86" s="1"/>
      <c r="RAW86" s="18"/>
      <c r="RAX86" s="1"/>
      <c r="RAY86" s="1"/>
      <c r="RAZ86" s="1"/>
      <c r="RBA86" s="1"/>
      <c r="RBB86" s="1"/>
      <c r="RBC86" s="1"/>
      <c r="RBE86" s="18"/>
      <c r="RBF86" s="1"/>
      <c r="RBG86" s="1"/>
      <c r="RBH86" s="1"/>
      <c r="RBI86" s="1"/>
      <c r="RBJ86" s="1"/>
      <c r="RBK86" s="1"/>
      <c r="RBM86" s="18"/>
      <c r="RBN86" s="1"/>
      <c r="RBO86" s="1"/>
      <c r="RBP86" s="1"/>
      <c r="RBQ86" s="1"/>
      <c r="RBR86" s="1"/>
      <c r="RBS86" s="1"/>
      <c r="RBU86" s="18"/>
      <c r="RBV86" s="1"/>
      <c r="RBW86" s="1"/>
      <c r="RBX86" s="1"/>
      <c r="RBY86" s="1"/>
      <c r="RBZ86" s="1"/>
      <c r="RCA86" s="1"/>
      <c r="RCC86" s="18"/>
      <c r="RCD86" s="1"/>
      <c r="RCE86" s="1"/>
      <c r="RCF86" s="1"/>
      <c r="RCG86" s="1"/>
      <c r="RCH86" s="1"/>
      <c r="RCI86" s="1"/>
      <c r="RCK86" s="18"/>
      <c r="RCL86" s="1"/>
      <c r="RCM86" s="1"/>
      <c r="RCN86" s="1"/>
      <c r="RCO86" s="1"/>
      <c r="RCP86" s="1"/>
      <c r="RCQ86" s="1"/>
      <c r="RCS86" s="18"/>
      <c r="RCT86" s="1"/>
      <c r="RCU86" s="1"/>
      <c r="RCV86" s="1"/>
      <c r="RCW86" s="1"/>
      <c r="RCX86" s="1"/>
      <c r="RCY86" s="1"/>
      <c r="RDA86" s="18"/>
      <c r="RDB86" s="1"/>
      <c r="RDC86" s="1"/>
      <c r="RDD86" s="1"/>
      <c r="RDE86" s="1"/>
      <c r="RDF86" s="1"/>
      <c r="RDG86" s="1"/>
      <c r="RDI86" s="18"/>
      <c r="RDJ86" s="1"/>
      <c r="RDK86" s="1"/>
      <c r="RDL86" s="1"/>
      <c r="RDM86" s="1"/>
      <c r="RDN86" s="1"/>
      <c r="RDO86" s="1"/>
      <c r="RDQ86" s="18"/>
      <c r="RDR86" s="1"/>
      <c r="RDS86" s="1"/>
      <c r="RDT86" s="1"/>
      <c r="RDU86" s="1"/>
      <c r="RDV86" s="1"/>
      <c r="RDW86" s="1"/>
      <c r="RDY86" s="18"/>
      <c r="RDZ86" s="1"/>
      <c r="REA86" s="1"/>
      <c r="REB86" s="1"/>
      <c r="REC86" s="1"/>
      <c r="RED86" s="1"/>
      <c r="REE86" s="1"/>
      <c r="REG86" s="18"/>
      <c r="REH86" s="1"/>
      <c r="REI86" s="1"/>
      <c r="REJ86" s="1"/>
      <c r="REK86" s="1"/>
      <c r="REL86" s="1"/>
      <c r="REM86" s="1"/>
      <c r="REO86" s="18"/>
      <c r="REP86" s="1"/>
      <c r="REQ86" s="1"/>
      <c r="RER86" s="1"/>
      <c r="RES86" s="1"/>
      <c r="RET86" s="1"/>
      <c r="REU86" s="1"/>
      <c r="REW86" s="18"/>
      <c r="REX86" s="1"/>
      <c r="REY86" s="1"/>
      <c r="REZ86" s="1"/>
      <c r="RFA86" s="1"/>
      <c r="RFB86" s="1"/>
      <c r="RFC86" s="1"/>
      <c r="RFE86" s="18"/>
      <c r="RFF86" s="1"/>
      <c r="RFG86" s="1"/>
      <c r="RFH86" s="1"/>
      <c r="RFI86" s="1"/>
      <c r="RFJ86" s="1"/>
      <c r="RFK86" s="1"/>
      <c r="RFM86" s="18"/>
      <c r="RFN86" s="1"/>
      <c r="RFO86" s="1"/>
      <c r="RFP86" s="1"/>
      <c r="RFQ86" s="1"/>
      <c r="RFR86" s="1"/>
      <c r="RFS86" s="1"/>
      <c r="RFU86" s="18"/>
      <c r="RFV86" s="1"/>
      <c r="RFW86" s="1"/>
      <c r="RFX86" s="1"/>
      <c r="RFY86" s="1"/>
      <c r="RFZ86" s="1"/>
      <c r="RGA86" s="1"/>
      <c r="RGC86" s="18"/>
      <c r="RGD86" s="1"/>
      <c r="RGE86" s="1"/>
      <c r="RGF86" s="1"/>
      <c r="RGG86" s="1"/>
      <c r="RGH86" s="1"/>
      <c r="RGI86" s="1"/>
      <c r="RGK86" s="18"/>
      <c r="RGL86" s="1"/>
      <c r="RGM86" s="1"/>
      <c r="RGN86" s="1"/>
      <c r="RGO86" s="1"/>
      <c r="RGP86" s="1"/>
      <c r="RGQ86" s="1"/>
      <c r="RGS86" s="18"/>
      <c r="RGT86" s="1"/>
      <c r="RGU86" s="1"/>
      <c r="RGV86" s="1"/>
      <c r="RGW86" s="1"/>
      <c r="RGX86" s="1"/>
      <c r="RGY86" s="1"/>
      <c r="RHA86" s="18"/>
      <c r="RHB86" s="1"/>
      <c r="RHC86" s="1"/>
      <c r="RHD86" s="1"/>
      <c r="RHE86" s="1"/>
      <c r="RHF86" s="1"/>
      <c r="RHG86" s="1"/>
      <c r="RHI86" s="18"/>
      <c r="RHJ86" s="1"/>
      <c r="RHK86" s="1"/>
      <c r="RHL86" s="1"/>
      <c r="RHM86" s="1"/>
      <c r="RHN86" s="1"/>
      <c r="RHO86" s="1"/>
      <c r="RHQ86" s="18"/>
      <c r="RHR86" s="1"/>
      <c r="RHS86" s="1"/>
      <c r="RHT86" s="1"/>
      <c r="RHU86" s="1"/>
      <c r="RHV86" s="1"/>
      <c r="RHW86" s="1"/>
      <c r="RHY86" s="18"/>
      <c r="RHZ86" s="1"/>
      <c r="RIA86" s="1"/>
      <c r="RIB86" s="1"/>
      <c r="RIC86" s="1"/>
      <c r="RID86" s="1"/>
      <c r="RIE86" s="1"/>
      <c r="RIG86" s="18"/>
      <c r="RIH86" s="1"/>
      <c r="RII86" s="1"/>
      <c r="RIJ86" s="1"/>
      <c r="RIK86" s="1"/>
      <c r="RIL86" s="1"/>
      <c r="RIM86" s="1"/>
      <c r="RIO86" s="18"/>
      <c r="RIP86" s="1"/>
      <c r="RIQ86" s="1"/>
      <c r="RIR86" s="1"/>
      <c r="RIS86" s="1"/>
      <c r="RIT86" s="1"/>
      <c r="RIU86" s="1"/>
      <c r="RIW86" s="18"/>
      <c r="RIX86" s="1"/>
      <c r="RIY86" s="1"/>
      <c r="RIZ86" s="1"/>
      <c r="RJA86" s="1"/>
      <c r="RJB86" s="1"/>
      <c r="RJC86" s="1"/>
      <c r="RJE86" s="18"/>
      <c r="RJF86" s="1"/>
      <c r="RJG86" s="1"/>
      <c r="RJH86" s="1"/>
      <c r="RJI86" s="1"/>
      <c r="RJJ86" s="1"/>
      <c r="RJK86" s="1"/>
      <c r="RJM86" s="18"/>
      <c r="RJN86" s="1"/>
      <c r="RJO86" s="1"/>
      <c r="RJP86" s="1"/>
      <c r="RJQ86" s="1"/>
      <c r="RJR86" s="1"/>
      <c r="RJS86" s="1"/>
      <c r="RJU86" s="18"/>
      <c r="RJV86" s="1"/>
      <c r="RJW86" s="1"/>
      <c r="RJX86" s="1"/>
      <c r="RJY86" s="1"/>
      <c r="RJZ86" s="1"/>
      <c r="RKA86" s="1"/>
      <c r="RKC86" s="18"/>
      <c r="RKD86" s="1"/>
      <c r="RKE86" s="1"/>
      <c r="RKF86" s="1"/>
      <c r="RKG86" s="1"/>
      <c r="RKH86" s="1"/>
      <c r="RKI86" s="1"/>
      <c r="RKK86" s="18"/>
      <c r="RKL86" s="1"/>
      <c r="RKM86" s="1"/>
      <c r="RKN86" s="1"/>
      <c r="RKO86" s="1"/>
      <c r="RKP86" s="1"/>
      <c r="RKQ86" s="1"/>
      <c r="RKS86" s="18"/>
      <c r="RKT86" s="1"/>
      <c r="RKU86" s="1"/>
      <c r="RKV86" s="1"/>
      <c r="RKW86" s="1"/>
      <c r="RKX86" s="1"/>
      <c r="RKY86" s="1"/>
      <c r="RLA86" s="18"/>
      <c r="RLB86" s="1"/>
      <c r="RLC86" s="1"/>
      <c r="RLD86" s="1"/>
      <c r="RLE86" s="1"/>
      <c r="RLF86" s="1"/>
      <c r="RLG86" s="1"/>
      <c r="RLI86" s="18"/>
      <c r="RLJ86" s="1"/>
      <c r="RLK86" s="1"/>
      <c r="RLL86" s="1"/>
      <c r="RLM86" s="1"/>
      <c r="RLN86" s="1"/>
      <c r="RLO86" s="1"/>
      <c r="RLQ86" s="18"/>
      <c r="RLR86" s="1"/>
      <c r="RLS86" s="1"/>
      <c r="RLT86" s="1"/>
      <c r="RLU86" s="1"/>
      <c r="RLV86" s="1"/>
      <c r="RLW86" s="1"/>
      <c r="RLY86" s="18"/>
      <c r="RLZ86" s="1"/>
      <c r="RMA86" s="1"/>
      <c r="RMB86" s="1"/>
      <c r="RMC86" s="1"/>
      <c r="RMD86" s="1"/>
      <c r="RME86" s="1"/>
      <c r="RMG86" s="18"/>
      <c r="RMH86" s="1"/>
      <c r="RMI86" s="1"/>
      <c r="RMJ86" s="1"/>
      <c r="RMK86" s="1"/>
      <c r="RML86" s="1"/>
      <c r="RMM86" s="1"/>
      <c r="RMO86" s="18"/>
      <c r="RMP86" s="1"/>
      <c r="RMQ86" s="1"/>
      <c r="RMR86" s="1"/>
      <c r="RMS86" s="1"/>
      <c r="RMT86" s="1"/>
      <c r="RMU86" s="1"/>
      <c r="RMW86" s="18"/>
      <c r="RMX86" s="1"/>
      <c r="RMY86" s="1"/>
      <c r="RMZ86" s="1"/>
      <c r="RNA86" s="1"/>
      <c r="RNB86" s="1"/>
      <c r="RNC86" s="1"/>
      <c r="RNE86" s="18"/>
      <c r="RNF86" s="1"/>
      <c r="RNG86" s="1"/>
      <c r="RNH86" s="1"/>
      <c r="RNI86" s="1"/>
      <c r="RNJ86" s="1"/>
      <c r="RNK86" s="1"/>
      <c r="RNM86" s="18"/>
      <c r="RNN86" s="1"/>
      <c r="RNO86" s="1"/>
      <c r="RNP86" s="1"/>
      <c r="RNQ86" s="1"/>
      <c r="RNR86" s="1"/>
      <c r="RNS86" s="1"/>
      <c r="RNU86" s="18"/>
      <c r="RNV86" s="1"/>
      <c r="RNW86" s="1"/>
      <c r="RNX86" s="1"/>
      <c r="RNY86" s="1"/>
      <c r="RNZ86" s="1"/>
      <c r="ROA86" s="1"/>
      <c r="ROC86" s="18"/>
      <c r="ROD86" s="1"/>
      <c r="ROE86" s="1"/>
      <c r="ROF86" s="1"/>
      <c r="ROG86" s="1"/>
      <c r="ROH86" s="1"/>
      <c r="ROI86" s="1"/>
      <c r="ROK86" s="18"/>
      <c r="ROL86" s="1"/>
      <c r="ROM86" s="1"/>
      <c r="RON86" s="1"/>
      <c r="ROO86" s="1"/>
      <c r="ROP86" s="1"/>
      <c r="ROQ86" s="1"/>
      <c r="ROS86" s="18"/>
      <c r="ROT86" s="1"/>
      <c r="ROU86" s="1"/>
      <c r="ROV86" s="1"/>
      <c r="ROW86" s="1"/>
      <c r="ROX86" s="1"/>
      <c r="ROY86" s="1"/>
      <c r="RPA86" s="18"/>
      <c r="RPB86" s="1"/>
      <c r="RPC86" s="1"/>
      <c r="RPD86" s="1"/>
      <c r="RPE86" s="1"/>
      <c r="RPF86" s="1"/>
      <c r="RPG86" s="1"/>
      <c r="RPI86" s="18"/>
      <c r="RPJ86" s="1"/>
      <c r="RPK86" s="1"/>
      <c r="RPL86" s="1"/>
      <c r="RPM86" s="1"/>
      <c r="RPN86" s="1"/>
      <c r="RPO86" s="1"/>
      <c r="RPQ86" s="18"/>
      <c r="RPR86" s="1"/>
      <c r="RPS86" s="1"/>
      <c r="RPT86" s="1"/>
      <c r="RPU86" s="1"/>
      <c r="RPV86" s="1"/>
      <c r="RPW86" s="1"/>
      <c r="RPY86" s="18"/>
      <c r="RPZ86" s="1"/>
      <c r="RQA86" s="1"/>
      <c r="RQB86" s="1"/>
      <c r="RQC86" s="1"/>
      <c r="RQD86" s="1"/>
      <c r="RQE86" s="1"/>
      <c r="RQG86" s="18"/>
      <c r="RQH86" s="1"/>
      <c r="RQI86" s="1"/>
      <c r="RQJ86" s="1"/>
      <c r="RQK86" s="1"/>
      <c r="RQL86" s="1"/>
      <c r="RQM86" s="1"/>
      <c r="RQO86" s="18"/>
      <c r="RQP86" s="1"/>
      <c r="RQQ86" s="1"/>
      <c r="RQR86" s="1"/>
      <c r="RQS86" s="1"/>
      <c r="RQT86" s="1"/>
      <c r="RQU86" s="1"/>
      <c r="RQW86" s="18"/>
      <c r="RQX86" s="1"/>
      <c r="RQY86" s="1"/>
      <c r="RQZ86" s="1"/>
      <c r="RRA86" s="1"/>
      <c r="RRB86" s="1"/>
      <c r="RRC86" s="1"/>
      <c r="RRE86" s="18"/>
      <c r="RRF86" s="1"/>
      <c r="RRG86" s="1"/>
      <c r="RRH86" s="1"/>
      <c r="RRI86" s="1"/>
      <c r="RRJ86" s="1"/>
      <c r="RRK86" s="1"/>
      <c r="RRM86" s="18"/>
      <c r="RRN86" s="1"/>
      <c r="RRO86" s="1"/>
      <c r="RRP86" s="1"/>
      <c r="RRQ86" s="1"/>
      <c r="RRR86" s="1"/>
      <c r="RRS86" s="1"/>
      <c r="RRU86" s="18"/>
      <c r="RRV86" s="1"/>
      <c r="RRW86" s="1"/>
      <c r="RRX86" s="1"/>
      <c r="RRY86" s="1"/>
      <c r="RRZ86" s="1"/>
      <c r="RSA86" s="1"/>
      <c r="RSC86" s="18"/>
      <c r="RSD86" s="1"/>
      <c r="RSE86" s="1"/>
      <c r="RSF86" s="1"/>
      <c r="RSG86" s="1"/>
      <c r="RSH86" s="1"/>
      <c r="RSI86" s="1"/>
      <c r="RSK86" s="18"/>
      <c r="RSL86" s="1"/>
      <c r="RSM86" s="1"/>
      <c r="RSN86" s="1"/>
      <c r="RSO86" s="1"/>
      <c r="RSP86" s="1"/>
      <c r="RSQ86" s="1"/>
      <c r="RSS86" s="18"/>
      <c r="RST86" s="1"/>
      <c r="RSU86" s="1"/>
      <c r="RSV86" s="1"/>
      <c r="RSW86" s="1"/>
      <c r="RSX86" s="1"/>
      <c r="RSY86" s="1"/>
      <c r="RTA86" s="18"/>
      <c r="RTB86" s="1"/>
      <c r="RTC86" s="1"/>
      <c r="RTD86" s="1"/>
      <c r="RTE86" s="1"/>
      <c r="RTF86" s="1"/>
      <c r="RTG86" s="1"/>
      <c r="RTI86" s="18"/>
      <c r="RTJ86" s="1"/>
      <c r="RTK86" s="1"/>
      <c r="RTL86" s="1"/>
      <c r="RTM86" s="1"/>
      <c r="RTN86" s="1"/>
      <c r="RTO86" s="1"/>
      <c r="RTQ86" s="18"/>
      <c r="RTR86" s="1"/>
      <c r="RTS86" s="1"/>
      <c r="RTT86" s="1"/>
      <c r="RTU86" s="1"/>
      <c r="RTV86" s="1"/>
      <c r="RTW86" s="1"/>
      <c r="RTY86" s="18"/>
      <c r="RTZ86" s="1"/>
      <c r="RUA86" s="1"/>
      <c r="RUB86" s="1"/>
      <c r="RUC86" s="1"/>
      <c r="RUD86" s="1"/>
      <c r="RUE86" s="1"/>
      <c r="RUG86" s="18"/>
      <c r="RUH86" s="1"/>
      <c r="RUI86" s="1"/>
      <c r="RUJ86" s="1"/>
      <c r="RUK86" s="1"/>
      <c r="RUL86" s="1"/>
      <c r="RUM86" s="1"/>
      <c r="RUO86" s="18"/>
      <c r="RUP86" s="1"/>
      <c r="RUQ86" s="1"/>
      <c r="RUR86" s="1"/>
      <c r="RUS86" s="1"/>
      <c r="RUT86" s="1"/>
      <c r="RUU86" s="1"/>
      <c r="RUW86" s="18"/>
      <c r="RUX86" s="1"/>
      <c r="RUY86" s="1"/>
      <c r="RUZ86" s="1"/>
      <c r="RVA86" s="1"/>
      <c r="RVB86" s="1"/>
      <c r="RVC86" s="1"/>
      <c r="RVE86" s="18"/>
      <c r="RVF86" s="1"/>
      <c r="RVG86" s="1"/>
      <c r="RVH86" s="1"/>
      <c r="RVI86" s="1"/>
      <c r="RVJ86" s="1"/>
      <c r="RVK86" s="1"/>
      <c r="RVM86" s="18"/>
      <c r="RVN86" s="1"/>
      <c r="RVO86" s="1"/>
      <c r="RVP86" s="1"/>
      <c r="RVQ86" s="1"/>
      <c r="RVR86" s="1"/>
      <c r="RVS86" s="1"/>
      <c r="RVU86" s="18"/>
      <c r="RVV86" s="1"/>
      <c r="RVW86" s="1"/>
      <c r="RVX86" s="1"/>
      <c r="RVY86" s="1"/>
      <c r="RVZ86" s="1"/>
      <c r="RWA86" s="1"/>
      <c r="RWC86" s="18"/>
      <c r="RWD86" s="1"/>
      <c r="RWE86" s="1"/>
      <c r="RWF86" s="1"/>
      <c r="RWG86" s="1"/>
      <c r="RWH86" s="1"/>
      <c r="RWI86" s="1"/>
      <c r="RWK86" s="18"/>
      <c r="RWL86" s="1"/>
      <c r="RWM86" s="1"/>
      <c r="RWN86" s="1"/>
      <c r="RWO86" s="1"/>
      <c r="RWP86" s="1"/>
      <c r="RWQ86" s="1"/>
      <c r="RWS86" s="18"/>
      <c r="RWT86" s="1"/>
      <c r="RWU86" s="1"/>
      <c r="RWV86" s="1"/>
      <c r="RWW86" s="1"/>
      <c r="RWX86" s="1"/>
      <c r="RWY86" s="1"/>
      <c r="RXA86" s="18"/>
      <c r="RXB86" s="1"/>
      <c r="RXC86" s="1"/>
      <c r="RXD86" s="1"/>
      <c r="RXE86" s="1"/>
      <c r="RXF86" s="1"/>
      <c r="RXG86" s="1"/>
      <c r="RXI86" s="18"/>
      <c r="RXJ86" s="1"/>
      <c r="RXK86" s="1"/>
      <c r="RXL86" s="1"/>
      <c r="RXM86" s="1"/>
      <c r="RXN86" s="1"/>
      <c r="RXO86" s="1"/>
      <c r="RXQ86" s="18"/>
      <c r="RXR86" s="1"/>
      <c r="RXS86" s="1"/>
      <c r="RXT86" s="1"/>
      <c r="RXU86" s="1"/>
      <c r="RXV86" s="1"/>
      <c r="RXW86" s="1"/>
      <c r="RXY86" s="18"/>
      <c r="RXZ86" s="1"/>
      <c r="RYA86" s="1"/>
      <c r="RYB86" s="1"/>
      <c r="RYC86" s="1"/>
      <c r="RYD86" s="1"/>
      <c r="RYE86" s="1"/>
      <c r="RYG86" s="18"/>
      <c r="RYH86" s="1"/>
      <c r="RYI86" s="1"/>
      <c r="RYJ86" s="1"/>
      <c r="RYK86" s="1"/>
      <c r="RYL86" s="1"/>
      <c r="RYM86" s="1"/>
      <c r="RYO86" s="18"/>
      <c r="RYP86" s="1"/>
      <c r="RYQ86" s="1"/>
      <c r="RYR86" s="1"/>
      <c r="RYS86" s="1"/>
      <c r="RYT86" s="1"/>
      <c r="RYU86" s="1"/>
      <c r="RYW86" s="18"/>
      <c r="RYX86" s="1"/>
      <c r="RYY86" s="1"/>
      <c r="RYZ86" s="1"/>
      <c r="RZA86" s="1"/>
      <c r="RZB86" s="1"/>
      <c r="RZC86" s="1"/>
      <c r="RZE86" s="18"/>
      <c r="RZF86" s="1"/>
      <c r="RZG86" s="1"/>
      <c r="RZH86" s="1"/>
      <c r="RZI86" s="1"/>
      <c r="RZJ86" s="1"/>
      <c r="RZK86" s="1"/>
      <c r="RZM86" s="18"/>
      <c r="RZN86" s="1"/>
      <c r="RZO86" s="1"/>
      <c r="RZP86" s="1"/>
      <c r="RZQ86" s="1"/>
      <c r="RZR86" s="1"/>
      <c r="RZS86" s="1"/>
      <c r="RZU86" s="18"/>
      <c r="RZV86" s="1"/>
      <c r="RZW86" s="1"/>
      <c r="RZX86" s="1"/>
      <c r="RZY86" s="1"/>
      <c r="RZZ86" s="1"/>
      <c r="SAA86" s="1"/>
      <c r="SAC86" s="18"/>
      <c r="SAD86" s="1"/>
      <c r="SAE86" s="1"/>
      <c r="SAF86" s="1"/>
      <c r="SAG86" s="1"/>
      <c r="SAH86" s="1"/>
      <c r="SAI86" s="1"/>
      <c r="SAK86" s="18"/>
      <c r="SAL86" s="1"/>
      <c r="SAM86" s="1"/>
      <c r="SAN86" s="1"/>
      <c r="SAO86" s="1"/>
      <c r="SAP86" s="1"/>
      <c r="SAQ86" s="1"/>
      <c r="SAS86" s="18"/>
      <c r="SAT86" s="1"/>
      <c r="SAU86" s="1"/>
      <c r="SAV86" s="1"/>
      <c r="SAW86" s="1"/>
      <c r="SAX86" s="1"/>
      <c r="SAY86" s="1"/>
      <c r="SBA86" s="18"/>
      <c r="SBB86" s="1"/>
      <c r="SBC86" s="1"/>
      <c r="SBD86" s="1"/>
      <c r="SBE86" s="1"/>
      <c r="SBF86" s="1"/>
      <c r="SBG86" s="1"/>
      <c r="SBI86" s="18"/>
      <c r="SBJ86" s="1"/>
      <c r="SBK86" s="1"/>
      <c r="SBL86" s="1"/>
      <c r="SBM86" s="1"/>
      <c r="SBN86" s="1"/>
      <c r="SBO86" s="1"/>
      <c r="SBQ86" s="18"/>
      <c r="SBR86" s="1"/>
      <c r="SBS86" s="1"/>
      <c r="SBT86" s="1"/>
      <c r="SBU86" s="1"/>
      <c r="SBV86" s="1"/>
      <c r="SBW86" s="1"/>
      <c r="SBY86" s="18"/>
      <c r="SBZ86" s="1"/>
      <c r="SCA86" s="1"/>
      <c r="SCB86" s="1"/>
      <c r="SCC86" s="1"/>
      <c r="SCD86" s="1"/>
      <c r="SCE86" s="1"/>
      <c r="SCG86" s="18"/>
      <c r="SCH86" s="1"/>
      <c r="SCI86" s="1"/>
      <c r="SCJ86" s="1"/>
      <c r="SCK86" s="1"/>
      <c r="SCL86" s="1"/>
      <c r="SCM86" s="1"/>
      <c r="SCO86" s="18"/>
      <c r="SCP86" s="1"/>
      <c r="SCQ86" s="1"/>
      <c r="SCR86" s="1"/>
      <c r="SCS86" s="1"/>
      <c r="SCT86" s="1"/>
      <c r="SCU86" s="1"/>
      <c r="SCW86" s="18"/>
      <c r="SCX86" s="1"/>
      <c r="SCY86" s="1"/>
      <c r="SCZ86" s="1"/>
      <c r="SDA86" s="1"/>
      <c r="SDB86" s="1"/>
      <c r="SDC86" s="1"/>
      <c r="SDE86" s="18"/>
      <c r="SDF86" s="1"/>
      <c r="SDG86" s="1"/>
      <c r="SDH86" s="1"/>
      <c r="SDI86" s="1"/>
      <c r="SDJ86" s="1"/>
      <c r="SDK86" s="1"/>
      <c r="SDM86" s="18"/>
      <c r="SDN86" s="1"/>
      <c r="SDO86" s="1"/>
      <c r="SDP86" s="1"/>
      <c r="SDQ86" s="1"/>
      <c r="SDR86" s="1"/>
      <c r="SDS86" s="1"/>
      <c r="SDU86" s="18"/>
      <c r="SDV86" s="1"/>
      <c r="SDW86" s="1"/>
      <c r="SDX86" s="1"/>
      <c r="SDY86" s="1"/>
      <c r="SDZ86" s="1"/>
      <c r="SEA86" s="1"/>
      <c r="SEC86" s="18"/>
      <c r="SED86" s="1"/>
      <c r="SEE86" s="1"/>
      <c r="SEF86" s="1"/>
      <c r="SEG86" s="1"/>
      <c r="SEH86" s="1"/>
      <c r="SEI86" s="1"/>
      <c r="SEK86" s="18"/>
      <c r="SEL86" s="1"/>
      <c r="SEM86" s="1"/>
      <c r="SEN86" s="1"/>
      <c r="SEO86" s="1"/>
      <c r="SEP86" s="1"/>
      <c r="SEQ86" s="1"/>
      <c r="SES86" s="18"/>
      <c r="SET86" s="1"/>
      <c r="SEU86" s="1"/>
      <c r="SEV86" s="1"/>
      <c r="SEW86" s="1"/>
      <c r="SEX86" s="1"/>
      <c r="SEY86" s="1"/>
      <c r="SFA86" s="18"/>
      <c r="SFB86" s="1"/>
      <c r="SFC86" s="1"/>
      <c r="SFD86" s="1"/>
      <c r="SFE86" s="1"/>
      <c r="SFF86" s="1"/>
      <c r="SFG86" s="1"/>
      <c r="SFI86" s="18"/>
      <c r="SFJ86" s="1"/>
      <c r="SFK86" s="1"/>
      <c r="SFL86" s="1"/>
      <c r="SFM86" s="1"/>
      <c r="SFN86" s="1"/>
      <c r="SFO86" s="1"/>
      <c r="SFQ86" s="18"/>
      <c r="SFR86" s="1"/>
      <c r="SFS86" s="1"/>
      <c r="SFT86" s="1"/>
      <c r="SFU86" s="1"/>
      <c r="SFV86" s="1"/>
      <c r="SFW86" s="1"/>
      <c r="SFY86" s="18"/>
      <c r="SFZ86" s="1"/>
      <c r="SGA86" s="1"/>
      <c r="SGB86" s="1"/>
      <c r="SGC86" s="1"/>
      <c r="SGD86" s="1"/>
      <c r="SGE86" s="1"/>
      <c r="SGG86" s="18"/>
      <c r="SGH86" s="1"/>
      <c r="SGI86" s="1"/>
      <c r="SGJ86" s="1"/>
      <c r="SGK86" s="1"/>
      <c r="SGL86" s="1"/>
      <c r="SGM86" s="1"/>
      <c r="SGO86" s="18"/>
      <c r="SGP86" s="1"/>
      <c r="SGQ86" s="1"/>
      <c r="SGR86" s="1"/>
      <c r="SGS86" s="1"/>
      <c r="SGT86" s="1"/>
      <c r="SGU86" s="1"/>
      <c r="SGW86" s="18"/>
      <c r="SGX86" s="1"/>
      <c r="SGY86" s="1"/>
      <c r="SGZ86" s="1"/>
      <c r="SHA86" s="1"/>
      <c r="SHB86" s="1"/>
      <c r="SHC86" s="1"/>
      <c r="SHE86" s="18"/>
      <c r="SHF86" s="1"/>
      <c r="SHG86" s="1"/>
      <c r="SHH86" s="1"/>
      <c r="SHI86" s="1"/>
      <c r="SHJ86" s="1"/>
      <c r="SHK86" s="1"/>
      <c r="SHM86" s="18"/>
      <c r="SHN86" s="1"/>
      <c r="SHO86" s="1"/>
      <c r="SHP86" s="1"/>
      <c r="SHQ86" s="1"/>
      <c r="SHR86" s="1"/>
      <c r="SHS86" s="1"/>
      <c r="SHU86" s="18"/>
      <c r="SHV86" s="1"/>
      <c r="SHW86" s="1"/>
      <c r="SHX86" s="1"/>
      <c r="SHY86" s="1"/>
      <c r="SHZ86" s="1"/>
      <c r="SIA86" s="1"/>
      <c r="SIC86" s="18"/>
      <c r="SID86" s="1"/>
      <c r="SIE86" s="1"/>
      <c r="SIF86" s="1"/>
      <c r="SIG86" s="1"/>
      <c r="SIH86" s="1"/>
      <c r="SII86" s="1"/>
      <c r="SIK86" s="18"/>
      <c r="SIL86" s="1"/>
      <c r="SIM86" s="1"/>
      <c r="SIN86" s="1"/>
      <c r="SIO86" s="1"/>
      <c r="SIP86" s="1"/>
      <c r="SIQ86" s="1"/>
      <c r="SIS86" s="18"/>
      <c r="SIT86" s="1"/>
      <c r="SIU86" s="1"/>
      <c r="SIV86" s="1"/>
      <c r="SIW86" s="1"/>
      <c r="SIX86" s="1"/>
      <c r="SIY86" s="1"/>
      <c r="SJA86" s="18"/>
      <c r="SJB86" s="1"/>
      <c r="SJC86" s="1"/>
      <c r="SJD86" s="1"/>
      <c r="SJE86" s="1"/>
      <c r="SJF86" s="1"/>
      <c r="SJG86" s="1"/>
      <c r="SJI86" s="18"/>
      <c r="SJJ86" s="1"/>
      <c r="SJK86" s="1"/>
      <c r="SJL86" s="1"/>
      <c r="SJM86" s="1"/>
      <c r="SJN86" s="1"/>
      <c r="SJO86" s="1"/>
      <c r="SJQ86" s="18"/>
      <c r="SJR86" s="1"/>
      <c r="SJS86" s="1"/>
      <c r="SJT86" s="1"/>
      <c r="SJU86" s="1"/>
      <c r="SJV86" s="1"/>
      <c r="SJW86" s="1"/>
      <c r="SJY86" s="18"/>
      <c r="SJZ86" s="1"/>
      <c r="SKA86" s="1"/>
      <c r="SKB86" s="1"/>
      <c r="SKC86" s="1"/>
      <c r="SKD86" s="1"/>
      <c r="SKE86" s="1"/>
      <c r="SKG86" s="18"/>
      <c r="SKH86" s="1"/>
      <c r="SKI86" s="1"/>
      <c r="SKJ86" s="1"/>
      <c r="SKK86" s="1"/>
      <c r="SKL86" s="1"/>
      <c r="SKM86" s="1"/>
      <c r="SKO86" s="18"/>
      <c r="SKP86" s="1"/>
      <c r="SKQ86" s="1"/>
      <c r="SKR86" s="1"/>
      <c r="SKS86" s="1"/>
      <c r="SKT86" s="1"/>
      <c r="SKU86" s="1"/>
      <c r="SKW86" s="18"/>
      <c r="SKX86" s="1"/>
      <c r="SKY86" s="1"/>
      <c r="SKZ86" s="1"/>
      <c r="SLA86" s="1"/>
      <c r="SLB86" s="1"/>
      <c r="SLC86" s="1"/>
      <c r="SLE86" s="18"/>
      <c r="SLF86" s="1"/>
      <c r="SLG86" s="1"/>
      <c r="SLH86" s="1"/>
      <c r="SLI86" s="1"/>
      <c r="SLJ86" s="1"/>
      <c r="SLK86" s="1"/>
      <c r="SLM86" s="18"/>
      <c r="SLN86" s="1"/>
      <c r="SLO86" s="1"/>
      <c r="SLP86" s="1"/>
      <c r="SLQ86" s="1"/>
      <c r="SLR86" s="1"/>
      <c r="SLS86" s="1"/>
      <c r="SLU86" s="18"/>
      <c r="SLV86" s="1"/>
      <c r="SLW86" s="1"/>
      <c r="SLX86" s="1"/>
      <c r="SLY86" s="1"/>
      <c r="SLZ86" s="1"/>
      <c r="SMA86" s="1"/>
      <c r="SMC86" s="18"/>
      <c r="SMD86" s="1"/>
      <c r="SME86" s="1"/>
      <c r="SMF86" s="1"/>
      <c r="SMG86" s="1"/>
      <c r="SMH86" s="1"/>
      <c r="SMI86" s="1"/>
      <c r="SMK86" s="18"/>
      <c r="SML86" s="1"/>
      <c r="SMM86" s="1"/>
      <c r="SMN86" s="1"/>
      <c r="SMO86" s="1"/>
      <c r="SMP86" s="1"/>
      <c r="SMQ86" s="1"/>
      <c r="SMS86" s="18"/>
      <c r="SMT86" s="1"/>
      <c r="SMU86" s="1"/>
      <c r="SMV86" s="1"/>
      <c r="SMW86" s="1"/>
      <c r="SMX86" s="1"/>
      <c r="SMY86" s="1"/>
      <c r="SNA86" s="18"/>
      <c r="SNB86" s="1"/>
      <c r="SNC86" s="1"/>
      <c r="SND86" s="1"/>
      <c r="SNE86" s="1"/>
      <c r="SNF86" s="1"/>
      <c r="SNG86" s="1"/>
      <c r="SNI86" s="18"/>
      <c r="SNJ86" s="1"/>
      <c r="SNK86" s="1"/>
      <c r="SNL86" s="1"/>
      <c r="SNM86" s="1"/>
      <c r="SNN86" s="1"/>
      <c r="SNO86" s="1"/>
      <c r="SNQ86" s="18"/>
      <c r="SNR86" s="1"/>
      <c r="SNS86" s="1"/>
      <c r="SNT86" s="1"/>
      <c r="SNU86" s="1"/>
      <c r="SNV86" s="1"/>
      <c r="SNW86" s="1"/>
      <c r="SNY86" s="18"/>
      <c r="SNZ86" s="1"/>
      <c r="SOA86" s="1"/>
      <c r="SOB86" s="1"/>
      <c r="SOC86" s="1"/>
      <c r="SOD86" s="1"/>
      <c r="SOE86" s="1"/>
      <c r="SOG86" s="18"/>
      <c r="SOH86" s="1"/>
      <c r="SOI86" s="1"/>
      <c r="SOJ86" s="1"/>
      <c r="SOK86" s="1"/>
      <c r="SOL86" s="1"/>
      <c r="SOM86" s="1"/>
      <c r="SOO86" s="18"/>
      <c r="SOP86" s="1"/>
      <c r="SOQ86" s="1"/>
      <c r="SOR86" s="1"/>
      <c r="SOS86" s="1"/>
      <c r="SOT86" s="1"/>
      <c r="SOU86" s="1"/>
      <c r="SOW86" s="18"/>
      <c r="SOX86" s="1"/>
      <c r="SOY86" s="1"/>
      <c r="SOZ86" s="1"/>
      <c r="SPA86" s="1"/>
      <c r="SPB86" s="1"/>
      <c r="SPC86" s="1"/>
      <c r="SPE86" s="18"/>
      <c r="SPF86" s="1"/>
      <c r="SPG86" s="1"/>
      <c r="SPH86" s="1"/>
      <c r="SPI86" s="1"/>
      <c r="SPJ86" s="1"/>
      <c r="SPK86" s="1"/>
      <c r="SPM86" s="18"/>
      <c r="SPN86" s="1"/>
      <c r="SPO86" s="1"/>
      <c r="SPP86" s="1"/>
      <c r="SPQ86" s="1"/>
      <c r="SPR86" s="1"/>
      <c r="SPS86" s="1"/>
      <c r="SPU86" s="18"/>
      <c r="SPV86" s="1"/>
      <c r="SPW86" s="1"/>
      <c r="SPX86" s="1"/>
      <c r="SPY86" s="1"/>
      <c r="SPZ86" s="1"/>
      <c r="SQA86" s="1"/>
      <c r="SQC86" s="18"/>
      <c r="SQD86" s="1"/>
      <c r="SQE86" s="1"/>
      <c r="SQF86" s="1"/>
      <c r="SQG86" s="1"/>
      <c r="SQH86" s="1"/>
      <c r="SQI86" s="1"/>
      <c r="SQK86" s="18"/>
      <c r="SQL86" s="1"/>
      <c r="SQM86" s="1"/>
      <c r="SQN86" s="1"/>
      <c r="SQO86" s="1"/>
      <c r="SQP86" s="1"/>
      <c r="SQQ86" s="1"/>
      <c r="SQS86" s="18"/>
      <c r="SQT86" s="1"/>
      <c r="SQU86" s="1"/>
      <c r="SQV86" s="1"/>
      <c r="SQW86" s="1"/>
      <c r="SQX86" s="1"/>
      <c r="SQY86" s="1"/>
      <c r="SRA86" s="18"/>
      <c r="SRB86" s="1"/>
      <c r="SRC86" s="1"/>
      <c r="SRD86" s="1"/>
      <c r="SRE86" s="1"/>
      <c r="SRF86" s="1"/>
      <c r="SRG86" s="1"/>
      <c r="SRI86" s="18"/>
      <c r="SRJ86" s="1"/>
      <c r="SRK86" s="1"/>
      <c r="SRL86" s="1"/>
      <c r="SRM86" s="1"/>
      <c r="SRN86" s="1"/>
      <c r="SRO86" s="1"/>
      <c r="SRQ86" s="18"/>
      <c r="SRR86" s="1"/>
      <c r="SRS86" s="1"/>
      <c r="SRT86" s="1"/>
      <c r="SRU86" s="1"/>
      <c r="SRV86" s="1"/>
      <c r="SRW86" s="1"/>
      <c r="SRY86" s="18"/>
      <c r="SRZ86" s="1"/>
      <c r="SSA86" s="1"/>
      <c r="SSB86" s="1"/>
      <c r="SSC86" s="1"/>
      <c r="SSD86" s="1"/>
      <c r="SSE86" s="1"/>
      <c r="SSG86" s="18"/>
      <c r="SSH86" s="1"/>
      <c r="SSI86" s="1"/>
      <c r="SSJ86" s="1"/>
      <c r="SSK86" s="1"/>
      <c r="SSL86" s="1"/>
      <c r="SSM86" s="1"/>
      <c r="SSO86" s="18"/>
      <c r="SSP86" s="1"/>
      <c r="SSQ86" s="1"/>
      <c r="SSR86" s="1"/>
      <c r="SSS86" s="1"/>
      <c r="SST86" s="1"/>
      <c r="SSU86" s="1"/>
      <c r="SSW86" s="18"/>
      <c r="SSX86" s="1"/>
      <c r="SSY86" s="1"/>
      <c r="SSZ86" s="1"/>
      <c r="STA86" s="1"/>
      <c r="STB86" s="1"/>
      <c r="STC86" s="1"/>
      <c r="STE86" s="18"/>
      <c r="STF86" s="1"/>
      <c r="STG86" s="1"/>
      <c r="STH86" s="1"/>
      <c r="STI86" s="1"/>
      <c r="STJ86" s="1"/>
      <c r="STK86" s="1"/>
      <c r="STM86" s="18"/>
      <c r="STN86" s="1"/>
      <c r="STO86" s="1"/>
      <c r="STP86" s="1"/>
      <c r="STQ86" s="1"/>
      <c r="STR86" s="1"/>
      <c r="STS86" s="1"/>
      <c r="STU86" s="18"/>
      <c r="STV86" s="1"/>
      <c r="STW86" s="1"/>
      <c r="STX86" s="1"/>
      <c r="STY86" s="1"/>
      <c r="STZ86" s="1"/>
      <c r="SUA86" s="1"/>
      <c r="SUC86" s="18"/>
      <c r="SUD86" s="1"/>
      <c r="SUE86" s="1"/>
      <c r="SUF86" s="1"/>
      <c r="SUG86" s="1"/>
      <c r="SUH86" s="1"/>
      <c r="SUI86" s="1"/>
      <c r="SUK86" s="18"/>
      <c r="SUL86" s="1"/>
      <c r="SUM86" s="1"/>
      <c r="SUN86" s="1"/>
      <c r="SUO86" s="1"/>
      <c r="SUP86" s="1"/>
      <c r="SUQ86" s="1"/>
      <c r="SUS86" s="18"/>
      <c r="SUT86" s="1"/>
      <c r="SUU86" s="1"/>
      <c r="SUV86" s="1"/>
      <c r="SUW86" s="1"/>
      <c r="SUX86" s="1"/>
      <c r="SUY86" s="1"/>
      <c r="SVA86" s="18"/>
      <c r="SVB86" s="1"/>
      <c r="SVC86" s="1"/>
      <c r="SVD86" s="1"/>
      <c r="SVE86" s="1"/>
      <c r="SVF86" s="1"/>
      <c r="SVG86" s="1"/>
      <c r="SVI86" s="18"/>
      <c r="SVJ86" s="1"/>
      <c r="SVK86" s="1"/>
      <c r="SVL86" s="1"/>
      <c r="SVM86" s="1"/>
      <c r="SVN86" s="1"/>
      <c r="SVO86" s="1"/>
      <c r="SVQ86" s="18"/>
      <c r="SVR86" s="1"/>
      <c r="SVS86" s="1"/>
      <c r="SVT86" s="1"/>
      <c r="SVU86" s="1"/>
      <c r="SVV86" s="1"/>
      <c r="SVW86" s="1"/>
      <c r="SVY86" s="18"/>
      <c r="SVZ86" s="1"/>
      <c r="SWA86" s="1"/>
      <c r="SWB86" s="1"/>
      <c r="SWC86" s="1"/>
      <c r="SWD86" s="1"/>
      <c r="SWE86" s="1"/>
      <c r="SWG86" s="18"/>
      <c r="SWH86" s="1"/>
      <c r="SWI86" s="1"/>
      <c r="SWJ86" s="1"/>
      <c r="SWK86" s="1"/>
      <c r="SWL86" s="1"/>
      <c r="SWM86" s="1"/>
      <c r="SWO86" s="18"/>
      <c r="SWP86" s="1"/>
      <c r="SWQ86" s="1"/>
      <c r="SWR86" s="1"/>
      <c r="SWS86" s="1"/>
      <c r="SWT86" s="1"/>
      <c r="SWU86" s="1"/>
      <c r="SWW86" s="18"/>
      <c r="SWX86" s="1"/>
      <c r="SWY86" s="1"/>
      <c r="SWZ86" s="1"/>
      <c r="SXA86" s="1"/>
      <c r="SXB86" s="1"/>
      <c r="SXC86" s="1"/>
      <c r="SXE86" s="18"/>
      <c r="SXF86" s="1"/>
      <c r="SXG86" s="1"/>
      <c r="SXH86" s="1"/>
      <c r="SXI86" s="1"/>
      <c r="SXJ86" s="1"/>
      <c r="SXK86" s="1"/>
      <c r="SXM86" s="18"/>
      <c r="SXN86" s="1"/>
      <c r="SXO86" s="1"/>
      <c r="SXP86" s="1"/>
      <c r="SXQ86" s="1"/>
      <c r="SXR86" s="1"/>
      <c r="SXS86" s="1"/>
      <c r="SXU86" s="18"/>
      <c r="SXV86" s="1"/>
      <c r="SXW86" s="1"/>
      <c r="SXX86" s="1"/>
      <c r="SXY86" s="1"/>
      <c r="SXZ86" s="1"/>
      <c r="SYA86" s="1"/>
      <c r="SYC86" s="18"/>
      <c r="SYD86" s="1"/>
      <c r="SYE86" s="1"/>
      <c r="SYF86" s="1"/>
      <c r="SYG86" s="1"/>
      <c r="SYH86" s="1"/>
      <c r="SYI86" s="1"/>
      <c r="SYK86" s="18"/>
      <c r="SYL86" s="1"/>
      <c r="SYM86" s="1"/>
      <c r="SYN86" s="1"/>
      <c r="SYO86" s="1"/>
      <c r="SYP86" s="1"/>
      <c r="SYQ86" s="1"/>
      <c r="SYS86" s="18"/>
      <c r="SYT86" s="1"/>
      <c r="SYU86" s="1"/>
      <c r="SYV86" s="1"/>
      <c r="SYW86" s="1"/>
      <c r="SYX86" s="1"/>
      <c r="SYY86" s="1"/>
      <c r="SZA86" s="18"/>
      <c r="SZB86" s="1"/>
      <c r="SZC86" s="1"/>
      <c r="SZD86" s="1"/>
      <c r="SZE86" s="1"/>
      <c r="SZF86" s="1"/>
      <c r="SZG86" s="1"/>
      <c r="SZI86" s="18"/>
      <c r="SZJ86" s="1"/>
      <c r="SZK86" s="1"/>
      <c r="SZL86" s="1"/>
      <c r="SZM86" s="1"/>
      <c r="SZN86" s="1"/>
      <c r="SZO86" s="1"/>
      <c r="SZQ86" s="18"/>
      <c r="SZR86" s="1"/>
      <c r="SZS86" s="1"/>
      <c r="SZT86" s="1"/>
      <c r="SZU86" s="1"/>
      <c r="SZV86" s="1"/>
      <c r="SZW86" s="1"/>
      <c r="SZY86" s="18"/>
      <c r="SZZ86" s="1"/>
      <c r="TAA86" s="1"/>
      <c r="TAB86" s="1"/>
      <c r="TAC86" s="1"/>
      <c r="TAD86" s="1"/>
      <c r="TAE86" s="1"/>
      <c r="TAG86" s="18"/>
      <c r="TAH86" s="1"/>
      <c r="TAI86" s="1"/>
      <c r="TAJ86" s="1"/>
      <c r="TAK86" s="1"/>
      <c r="TAL86" s="1"/>
      <c r="TAM86" s="1"/>
      <c r="TAO86" s="18"/>
      <c r="TAP86" s="1"/>
      <c r="TAQ86" s="1"/>
      <c r="TAR86" s="1"/>
      <c r="TAS86" s="1"/>
      <c r="TAT86" s="1"/>
      <c r="TAU86" s="1"/>
      <c r="TAW86" s="18"/>
      <c r="TAX86" s="1"/>
      <c r="TAY86" s="1"/>
      <c r="TAZ86" s="1"/>
      <c r="TBA86" s="1"/>
      <c r="TBB86" s="1"/>
      <c r="TBC86" s="1"/>
      <c r="TBE86" s="18"/>
      <c r="TBF86" s="1"/>
      <c r="TBG86" s="1"/>
      <c r="TBH86" s="1"/>
      <c r="TBI86" s="1"/>
      <c r="TBJ86" s="1"/>
      <c r="TBK86" s="1"/>
      <c r="TBM86" s="18"/>
      <c r="TBN86" s="1"/>
      <c r="TBO86" s="1"/>
      <c r="TBP86" s="1"/>
      <c r="TBQ86" s="1"/>
      <c r="TBR86" s="1"/>
      <c r="TBS86" s="1"/>
      <c r="TBU86" s="18"/>
      <c r="TBV86" s="1"/>
      <c r="TBW86" s="1"/>
      <c r="TBX86" s="1"/>
      <c r="TBY86" s="1"/>
      <c r="TBZ86" s="1"/>
      <c r="TCA86" s="1"/>
      <c r="TCC86" s="18"/>
      <c r="TCD86" s="1"/>
      <c r="TCE86" s="1"/>
      <c r="TCF86" s="1"/>
      <c r="TCG86" s="1"/>
      <c r="TCH86" s="1"/>
      <c r="TCI86" s="1"/>
      <c r="TCK86" s="18"/>
      <c r="TCL86" s="1"/>
      <c r="TCM86" s="1"/>
      <c r="TCN86" s="1"/>
      <c r="TCO86" s="1"/>
      <c r="TCP86" s="1"/>
      <c r="TCQ86" s="1"/>
      <c r="TCS86" s="18"/>
      <c r="TCT86" s="1"/>
      <c r="TCU86" s="1"/>
      <c r="TCV86" s="1"/>
      <c r="TCW86" s="1"/>
      <c r="TCX86" s="1"/>
      <c r="TCY86" s="1"/>
      <c r="TDA86" s="18"/>
      <c r="TDB86" s="1"/>
      <c r="TDC86" s="1"/>
      <c r="TDD86" s="1"/>
      <c r="TDE86" s="1"/>
      <c r="TDF86" s="1"/>
      <c r="TDG86" s="1"/>
      <c r="TDI86" s="18"/>
      <c r="TDJ86" s="1"/>
      <c r="TDK86" s="1"/>
      <c r="TDL86" s="1"/>
      <c r="TDM86" s="1"/>
      <c r="TDN86" s="1"/>
      <c r="TDO86" s="1"/>
      <c r="TDQ86" s="18"/>
      <c r="TDR86" s="1"/>
      <c r="TDS86" s="1"/>
      <c r="TDT86" s="1"/>
      <c r="TDU86" s="1"/>
      <c r="TDV86" s="1"/>
      <c r="TDW86" s="1"/>
      <c r="TDY86" s="18"/>
      <c r="TDZ86" s="1"/>
      <c r="TEA86" s="1"/>
      <c r="TEB86" s="1"/>
      <c r="TEC86" s="1"/>
      <c r="TED86" s="1"/>
      <c r="TEE86" s="1"/>
      <c r="TEG86" s="18"/>
      <c r="TEH86" s="1"/>
      <c r="TEI86" s="1"/>
      <c r="TEJ86" s="1"/>
      <c r="TEK86" s="1"/>
      <c r="TEL86" s="1"/>
      <c r="TEM86" s="1"/>
      <c r="TEO86" s="18"/>
      <c r="TEP86" s="1"/>
      <c r="TEQ86" s="1"/>
      <c r="TER86" s="1"/>
      <c r="TES86" s="1"/>
      <c r="TET86" s="1"/>
      <c r="TEU86" s="1"/>
      <c r="TEW86" s="18"/>
      <c r="TEX86" s="1"/>
      <c r="TEY86" s="1"/>
      <c r="TEZ86" s="1"/>
      <c r="TFA86" s="1"/>
      <c r="TFB86" s="1"/>
      <c r="TFC86" s="1"/>
      <c r="TFE86" s="18"/>
      <c r="TFF86" s="1"/>
      <c r="TFG86" s="1"/>
      <c r="TFH86" s="1"/>
      <c r="TFI86" s="1"/>
      <c r="TFJ86" s="1"/>
      <c r="TFK86" s="1"/>
      <c r="TFM86" s="18"/>
      <c r="TFN86" s="1"/>
      <c r="TFO86" s="1"/>
      <c r="TFP86" s="1"/>
      <c r="TFQ86" s="1"/>
      <c r="TFR86" s="1"/>
      <c r="TFS86" s="1"/>
      <c r="TFU86" s="18"/>
      <c r="TFV86" s="1"/>
      <c r="TFW86" s="1"/>
      <c r="TFX86" s="1"/>
      <c r="TFY86" s="1"/>
      <c r="TFZ86" s="1"/>
      <c r="TGA86" s="1"/>
      <c r="TGC86" s="18"/>
      <c r="TGD86" s="1"/>
      <c r="TGE86" s="1"/>
      <c r="TGF86" s="1"/>
      <c r="TGG86" s="1"/>
      <c r="TGH86" s="1"/>
      <c r="TGI86" s="1"/>
      <c r="TGK86" s="18"/>
      <c r="TGL86" s="1"/>
      <c r="TGM86" s="1"/>
      <c r="TGN86" s="1"/>
      <c r="TGO86" s="1"/>
      <c r="TGP86" s="1"/>
      <c r="TGQ86" s="1"/>
      <c r="TGS86" s="18"/>
      <c r="TGT86" s="1"/>
      <c r="TGU86" s="1"/>
      <c r="TGV86" s="1"/>
      <c r="TGW86" s="1"/>
      <c r="TGX86" s="1"/>
      <c r="TGY86" s="1"/>
      <c r="THA86" s="18"/>
      <c r="THB86" s="1"/>
      <c r="THC86" s="1"/>
      <c r="THD86" s="1"/>
      <c r="THE86" s="1"/>
      <c r="THF86" s="1"/>
      <c r="THG86" s="1"/>
      <c r="THI86" s="18"/>
      <c r="THJ86" s="1"/>
      <c r="THK86" s="1"/>
      <c r="THL86" s="1"/>
      <c r="THM86" s="1"/>
      <c r="THN86" s="1"/>
      <c r="THO86" s="1"/>
      <c r="THQ86" s="18"/>
      <c r="THR86" s="1"/>
      <c r="THS86" s="1"/>
      <c r="THT86" s="1"/>
      <c r="THU86" s="1"/>
      <c r="THV86" s="1"/>
      <c r="THW86" s="1"/>
      <c r="THY86" s="18"/>
      <c r="THZ86" s="1"/>
      <c r="TIA86" s="1"/>
      <c r="TIB86" s="1"/>
      <c r="TIC86" s="1"/>
      <c r="TID86" s="1"/>
      <c r="TIE86" s="1"/>
      <c r="TIG86" s="18"/>
      <c r="TIH86" s="1"/>
      <c r="TII86" s="1"/>
      <c r="TIJ86" s="1"/>
      <c r="TIK86" s="1"/>
      <c r="TIL86" s="1"/>
      <c r="TIM86" s="1"/>
      <c r="TIO86" s="18"/>
      <c r="TIP86" s="1"/>
      <c r="TIQ86" s="1"/>
      <c r="TIR86" s="1"/>
      <c r="TIS86" s="1"/>
      <c r="TIT86" s="1"/>
      <c r="TIU86" s="1"/>
      <c r="TIW86" s="18"/>
      <c r="TIX86" s="1"/>
      <c r="TIY86" s="1"/>
      <c r="TIZ86" s="1"/>
      <c r="TJA86" s="1"/>
      <c r="TJB86" s="1"/>
      <c r="TJC86" s="1"/>
      <c r="TJE86" s="18"/>
      <c r="TJF86" s="1"/>
      <c r="TJG86" s="1"/>
      <c r="TJH86" s="1"/>
      <c r="TJI86" s="1"/>
      <c r="TJJ86" s="1"/>
      <c r="TJK86" s="1"/>
      <c r="TJM86" s="18"/>
      <c r="TJN86" s="1"/>
      <c r="TJO86" s="1"/>
      <c r="TJP86" s="1"/>
      <c r="TJQ86" s="1"/>
      <c r="TJR86" s="1"/>
      <c r="TJS86" s="1"/>
      <c r="TJU86" s="18"/>
      <c r="TJV86" s="1"/>
      <c r="TJW86" s="1"/>
      <c r="TJX86" s="1"/>
      <c r="TJY86" s="1"/>
      <c r="TJZ86" s="1"/>
      <c r="TKA86" s="1"/>
      <c r="TKC86" s="18"/>
      <c r="TKD86" s="1"/>
      <c r="TKE86" s="1"/>
      <c r="TKF86" s="1"/>
      <c r="TKG86" s="1"/>
      <c r="TKH86" s="1"/>
      <c r="TKI86" s="1"/>
      <c r="TKK86" s="18"/>
      <c r="TKL86" s="1"/>
      <c r="TKM86" s="1"/>
      <c r="TKN86" s="1"/>
      <c r="TKO86" s="1"/>
      <c r="TKP86" s="1"/>
      <c r="TKQ86" s="1"/>
      <c r="TKS86" s="18"/>
      <c r="TKT86" s="1"/>
      <c r="TKU86" s="1"/>
      <c r="TKV86" s="1"/>
      <c r="TKW86" s="1"/>
      <c r="TKX86" s="1"/>
      <c r="TKY86" s="1"/>
      <c r="TLA86" s="18"/>
      <c r="TLB86" s="1"/>
      <c r="TLC86" s="1"/>
      <c r="TLD86" s="1"/>
      <c r="TLE86" s="1"/>
      <c r="TLF86" s="1"/>
      <c r="TLG86" s="1"/>
      <c r="TLI86" s="18"/>
      <c r="TLJ86" s="1"/>
      <c r="TLK86" s="1"/>
      <c r="TLL86" s="1"/>
      <c r="TLM86" s="1"/>
      <c r="TLN86" s="1"/>
      <c r="TLO86" s="1"/>
      <c r="TLQ86" s="18"/>
      <c r="TLR86" s="1"/>
      <c r="TLS86" s="1"/>
      <c r="TLT86" s="1"/>
      <c r="TLU86" s="1"/>
      <c r="TLV86" s="1"/>
      <c r="TLW86" s="1"/>
      <c r="TLY86" s="18"/>
      <c r="TLZ86" s="1"/>
      <c r="TMA86" s="1"/>
      <c r="TMB86" s="1"/>
      <c r="TMC86" s="1"/>
      <c r="TMD86" s="1"/>
      <c r="TME86" s="1"/>
      <c r="TMG86" s="18"/>
      <c r="TMH86" s="1"/>
      <c r="TMI86" s="1"/>
      <c r="TMJ86" s="1"/>
      <c r="TMK86" s="1"/>
      <c r="TML86" s="1"/>
      <c r="TMM86" s="1"/>
      <c r="TMO86" s="18"/>
      <c r="TMP86" s="1"/>
      <c r="TMQ86" s="1"/>
      <c r="TMR86" s="1"/>
      <c r="TMS86" s="1"/>
      <c r="TMT86" s="1"/>
      <c r="TMU86" s="1"/>
      <c r="TMW86" s="18"/>
      <c r="TMX86" s="1"/>
      <c r="TMY86" s="1"/>
      <c r="TMZ86" s="1"/>
      <c r="TNA86" s="1"/>
      <c r="TNB86" s="1"/>
      <c r="TNC86" s="1"/>
      <c r="TNE86" s="18"/>
      <c r="TNF86" s="1"/>
      <c r="TNG86" s="1"/>
      <c r="TNH86" s="1"/>
      <c r="TNI86" s="1"/>
      <c r="TNJ86" s="1"/>
      <c r="TNK86" s="1"/>
      <c r="TNM86" s="18"/>
      <c r="TNN86" s="1"/>
      <c r="TNO86" s="1"/>
      <c r="TNP86" s="1"/>
      <c r="TNQ86" s="1"/>
      <c r="TNR86" s="1"/>
      <c r="TNS86" s="1"/>
      <c r="TNU86" s="18"/>
      <c r="TNV86" s="1"/>
      <c r="TNW86" s="1"/>
      <c r="TNX86" s="1"/>
      <c r="TNY86" s="1"/>
      <c r="TNZ86" s="1"/>
      <c r="TOA86" s="1"/>
      <c r="TOC86" s="18"/>
      <c r="TOD86" s="1"/>
      <c r="TOE86" s="1"/>
      <c r="TOF86" s="1"/>
      <c r="TOG86" s="1"/>
      <c r="TOH86" s="1"/>
      <c r="TOI86" s="1"/>
      <c r="TOK86" s="18"/>
      <c r="TOL86" s="1"/>
      <c r="TOM86" s="1"/>
      <c r="TON86" s="1"/>
      <c r="TOO86" s="1"/>
      <c r="TOP86" s="1"/>
      <c r="TOQ86" s="1"/>
      <c r="TOS86" s="18"/>
      <c r="TOT86" s="1"/>
      <c r="TOU86" s="1"/>
      <c r="TOV86" s="1"/>
      <c r="TOW86" s="1"/>
      <c r="TOX86" s="1"/>
      <c r="TOY86" s="1"/>
      <c r="TPA86" s="18"/>
      <c r="TPB86" s="1"/>
      <c r="TPC86" s="1"/>
      <c r="TPD86" s="1"/>
      <c r="TPE86" s="1"/>
      <c r="TPF86" s="1"/>
      <c r="TPG86" s="1"/>
      <c r="TPI86" s="18"/>
      <c r="TPJ86" s="1"/>
      <c r="TPK86" s="1"/>
      <c r="TPL86" s="1"/>
      <c r="TPM86" s="1"/>
      <c r="TPN86" s="1"/>
      <c r="TPO86" s="1"/>
      <c r="TPQ86" s="18"/>
      <c r="TPR86" s="1"/>
      <c r="TPS86" s="1"/>
      <c r="TPT86" s="1"/>
      <c r="TPU86" s="1"/>
      <c r="TPV86" s="1"/>
      <c r="TPW86" s="1"/>
      <c r="TPY86" s="18"/>
      <c r="TPZ86" s="1"/>
      <c r="TQA86" s="1"/>
      <c r="TQB86" s="1"/>
      <c r="TQC86" s="1"/>
      <c r="TQD86" s="1"/>
      <c r="TQE86" s="1"/>
      <c r="TQG86" s="18"/>
      <c r="TQH86" s="1"/>
      <c r="TQI86" s="1"/>
      <c r="TQJ86" s="1"/>
      <c r="TQK86" s="1"/>
      <c r="TQL86" s="1"/>
      <c r="TQM86" s="1"/>
      <c r="TQO86" s="18"/>
      <c r="TQP86" s="1"/>
      <c r="TQQ86" s="1"/>
      <c r="TQR86" s="1"/>
      <c r="TQS86" s="1"/>
      <c r="TQT86" s="1"/>
      <c r="TQU86" s="1"/>
      <c r="TQW86" s="18"/>
      <c r="TQX86" s="1"/>
      <c r="TQY86" s="1"/>
      <c r="TQZ86" s="1"/>
      <c r="TRA86" s="1"/>
      <c r="TRB86" s="1"/>
      <c r="TRC86" s="1"/>
      <c r="TRE86" s="18"/>
      <c r="TRF86" s="1"/>
      <c r="TRG86" s="1"/>
      <c r="TRH86" s="1"/>
      <c r="TRI86" s="1"/>
      <c r="TRJ86" s="1"/>
      <c r="TRK86" s="1"/>
      <c r="TRM86" s="18"/>
      <c r="TRN86" s="1"/>
      <c r="TRO86" s="1"/>
      <c r="TRP86" s="1"/>
      <c r="TRQ86" s="1"/>
      <c r="TRR86" s="1"/>
      <c r="TRS86" s="1"/>
      <c r="TRU86" s="18"/>
      <c r="TRV86" s="1"/>
      <c r="TRW86" s="1"/>
      <c r="TRX86" s="1"/>
      <c r="TRY86" s="1"/>
      <c r="TRZ86" s="1"/>
      <c r="TSA86" s="1"/>
      <c r="TSC86" s="18"/>
      <c r="TSD86" s="1"/>
      <c r="TSE86" s="1"/>
      <c r="TSF86" s="1"/>
      <c r="TSG86" s="1"/>
      <c r="TSH86" s="1"/>
      <c r="TSI86" s="1"/>
      <c r="TSK86" s="18"/>
      <c r="TSL86" s="1"/>
      <c r="TSM86" s="1"/>
      <c r="TSN86" s="1"/>
      <c r="TSO86" s="1"/>
      <c r="TSP86" s="1"/>
      <c r="TSQ86" s="1"/>
      <c r="TSS86" s="18"/>
      <c r="TST86" s="1"/>
      <c r="TSU86" s="1"/>
      <c r="TSV86" s="1"/>
      <c r="TSW86" s="1"/>
      <c r="TSX86" s="1"/>
      <c r="TSY86" s="1"/>
      <c r="TTA86" s="18"/>
      <c r="TTB86" s="1"/>
      <c r="TTC86" s="1"/>
      <c r="TTD86" s="1"/>
      <c r="TTE86" s="1"/>
      <c r="TTF86" s="1"/>
      <c r="TTG86" s="1"/>
      <c r="TTI86" s="18"/>
      <c r="TTJ86" s="1"/>
      <c r="TTK86" s="1"/>
      <c r="TTL86" s="1"/>
      <c r="TTM86" s="1"/>
      <c r="TTN86" s="1"/>
      <c r="TTO86" s="1"/>
      <c r="TTQ86" s="18"/>
      <c r="TTR86" s="1"/>
      <c r="TTS86" s="1"/>
      <c r="TTT86" s="1"/>
      <c r="TTU86" s="1"/>
      <c r="TTV86" s="1"/>
      <c r="TTW86" s="1"/>
      <c r="TTY86" s="18"/>
      <c r="TTZ86" s="1"/>
      <c r="TUA86" s="1"/>
      <c r="TUB86" s="1"/>
      <c r="TUC86" s="1"/>
      <c r="TUD86" s="1"/>
      <c r="TUE86" s="1"/>
      <c r="TUG86" s="18"/>
      <c r="TUH86" s="1"/>
      <c r="TUI86" s="1"/>
      <c r="TUJ86" s="1"/>
      <c r="TUK86" s="1"/>
      <c r="TUL86" s="1"/>
      <c r="TUM86" s="1"/>
      <c r="TUO86" s="18"/>
      <c r="TUP86" s="1"/>
      <c r="TUQ86" s="1"/>
      <c r="TUR86" s="1"/>
      <c r="TUS86" s="1"/>
      <c r="TUT86" s="1"/>
      <c r="TUU86" s="1"/>
      <c r="TUW86" s="18"/>
      <c r="TUX86" s="1"/>
      <c r="TUY86" s="1"/>
      <c r="TUZ86" s="1"/>
      <c r="TVA86" s="1"/>
      <c r="TVB86" s="1"/>
      <c r="TVC86" s="1"/>
      <c r="TVE86" s="18"/>
      <c r="TVF86" s="1"/>
      <c r="TVG86" s="1"/>
      <c r="TVH86" s="1"/>
      <c r="TVI86" s="1"/>
      <c r="TVJ86" s="1"/>
      <c r="TVK86" s="1"/>
      <c r="TVM86" s="18"/>
      <c r="TVN86" s="1"/>
      <c r="TVO86" s="1"/>
      <c r="TVP86" s="1"/>
      <c r="TVQ86" s="1"/>
      <c r="TVR86" s="1"/>
      <c r="TVS86" s="1"/>
      <c r="TVU86" s="18"/>
      <c r="TVV86" s="1"/>
      <c r="TVW86" s="1"/>
      <c r="TVX86" s="1"/>
      <c r="TVY86" s="1"/>
      <c r="TVZ86" s="1"/>
      <c r="TWA86" s="1"/>
      <c r="TWC86" s="18"/>
      <c r="TWD86" s="1"/>
      <c r="TWE86" s="1"/>
      <c r="TWF86" s="1"/>
      <c r="TWG86" s="1"/>
      <c r="TWH86" s="1"/>
      <c r="TWI86" s="1"/>
      <c r="TWK86" s="18"/>
      <c r="TWL86" s="1"/>
      <c r="TWM86" s="1"/>
      <c r="TWN86" s="1"/>
      <c r="TWO86" s="1"/>
      <c r="TWP86" s="1"/>
      <c r="TWQ86" s="1"/>
      <c r="TWS86" s="18"/>
      <c r="TWT86" s="1"/>
      <c r="TWU86" s="1"/>
      <c r="TWV86" s="1"/>
      <c r="TWW86" s="1"/>
      <c r="TWX86" s="1"/>
      <c r="TWY86" s="1"/>
      <c r="TXA86" s="18"/>
      <c r="TXB86" s="1"/>
      <c r="TXC86" s="1"/>
      <c r="TXD86" s="1"/>
      <c r="TXE86" s="1"/>
      <c r="TXF86" s="1"/>
      <c r="TXG86" s="1"/>
      <c r="TXI86" s="18"/>
      <c r="TXJ86" s="1"/>
      <c r="TXK86" s="1"/>
      <c r="TXL86" s="1"/>
      <c r="TXM86" s="1"/>
      <c r="TXN86" s="1"/>
      <c r="TXO86" s="1"/>
      <c r="TXQ86" s="18"/>
      <c r="TXR86" s="1"/>
      <c r="TXS86" s="1"/>
      <c r="TXT86" s="1"/>
      <c r="TXU86" s="1"/>
      <c r="TXV86" s="1"/>
      <c r="TXW86" s="1"/>
      <c r="TXY86" s="18"/>
      <c r="TXZ86" s="1"/>
      <c r="TYA86" s="1"/>
      <c r="TYB86" s="1"/>
      <c r="TYC86" s="1"/>
      <c r="TYD86" s="1"/>
      <c r="TYE86" s="1"/>
      <c r="TYG86" s="18"/>
      <c r="TYH86" s="1"/>
      <c r="TYI86" s="1"/>
      <c r="TYJ86" s="1"/>
      <c r="TYK86" s="1"/>
      <c r="TYL86" s="1"/>
      <c r="TYM86" s="1"/>
      <c r="TYO86" s="18"/>
      <c r="TYP86" s="1"/>
      <c r="TYQ86" s="1"/>
      <c r="TYR86" s="1"/>
      <c r="TYS86" s="1"/>
      <c r="TYT86" s="1"/>
      <c r="TYU86" s="1"/>
      <c r="TYW86" s="18"/>
      <c r="TYX86" s="1"/>
      <c r="TYY86" s="1"/>
      <c r="TYZ86" s="1"/>
      <c r="TZA86" s="1"/>
      <c r="TZB86" s="1"/>
      <c r="TZC86" s="1"/>
      <c r="TZE86" s="18"/>
      <c r="TZF86" s="1"/>
      <c r="TZG86" s="1"/>
      <c r="TZH86" s="1"/>
      <c r="TZI86" s="1"/>
      <c r="TZJ86" s="1"/>
      <c r="TZK86" s="1"/>
      <c r="TZM86" s="18"/>
      <c r="TZN86" s="1"/>
      <c r="TZO86" s="1"/>
      <c r="TZP86" s="1"/>
      <c r="TZQ86" s="1"/>
      <c r="TZR86" s="1"/>
      <c r="TZS86" s="1"/>
      <c r="TZU86" s="18"/>
      <c r="TZV86" s="1"/>
      <c r="TZW86" s="1"/>
      <c r="TZX86" s="1"/>
      <c r="TZY86" s="1"/>
      <c r="TZZ86" s="1"/>
      <c r="UAA86" s="1"/>
      <c r="UAC86" s="18"/>
      <c r="UAD86" s="1"/>
      <c r="UAE86" s="1"/>
      <c r="UAF86" s="1"/>
      <c r="UAG86" s="1"/>
      <c r="UAH86" s="1"/>
      <c r="UAI86" s="1"/>
      <c r="UAK86" s="18"/>
      <c r="UAL86" s="1"/>
      <c r="UAM86" s="1"/>
      <c r="UAN86" s="1"/>
      <c r="UAO86" s="1"/>
      <c r="UAP86" s="1"/>
      <c r="UAQ86" s="1"/>
      <c r="UAS86" s="18"/>
      <c r="UAT86" s="1"/>
      <c r="UAU86" s="1"/>
      <c r="UAV86" s="1"/>
      <c r="UAW86" s="1"/>
      <c r="UAX86" s="1"/>
      <c r="UAY86" s="1"/>
      <c r="UBA86" s="18"/>
      <c r="UBB86" s="1"/>
      <c r="UBC86" s="1"/>
      <c r="UBD86" s="1"/>
      <c r="UBE86" s="1"/>
      <c r="UBF86" s="1"/>
      <c r="UBG86" s="1"/>
      <c r="UBI86" s="18"/>
      <c r="UBJ86" s="1"/>
      <c r="UBK86" s="1"/>
      <c r="UBL86" s="1"/>
      <c r="UBM86" s="1"/>
      <c r="UBN86" s="1"/>
      <c r="UBO86" s="1"/>
      <c r="UBQ86" s="18"/>
      <c r="UBR86" s="1"/>
      <c r="UBS86" s="1"/>
      <c r="UBT86" s="1"/>
      <c r="UBU86" s="1"/>
      <c r="UBV86" s="1"/>
      <c r="UBW86" s="1"/>
      <c r="UBY86" s="18"/>
      <c r="UBZ86" s="1"/>
      <c r="UCA86" s="1"/>
      <c r="UCB86" s="1"/>
      <c r="UCC86" s="1"/>
      <c r="UCD86" s="1"/>
      <c r="UCE86" s="1"/>
      <c r="UCG86" s="18"/>
      <c r="UCH86" s="1"/>
      <c r="UCI86" s="1"/>
      <c r="UCJ86" s="1"/>
      <c r="UCK86" s="1"/>
      <c r="UCL86" s="1"/>
      <c r="UCM86" s="1"/>
      <c r="UCO86" s="18"/>
      <c r="UCP86" s="1"/>
      <c r="UCQ86" s="1"/>
      <c r="UCR86" s="1"/>
      <c r="UCS86" s="1"/>
      <c r="UCT86" s="1"/>
      <c r="UCU86" s="1"/>
      <c r="UCW86" s="18"/>
      <c r="UCX86" s="1"/>
      <c r="UCY86" s="1"/>
      <c r="UCZ86" s="1"/>
      <c r="UDA86" s="1"/>
      <c r="UDB86" s="1"/>
      <c r="UDC86" s="1"/>
      <c r="UDE86" s="18"/>
      <c r="UDF86" s="1"/>
      <c r="UDG86" s="1"/>
      <c r="UDH86" s="1"/>
      <c r="UDI86" s="1"/>
      <c r="UDJ86" s="1"/>
      <c r="UDK86" s="1"/>
      <c r="UDM86" s="18"/>
      <c r="UDN86" s="1"/>
      <c r="UDO86" s="1"/>
      <c r="UDP86" s="1"/>
      <c r="UDQ86" s="1"/>
      <c r="UDR86" s="1"/>
      <c r="UDS86" s="1"/>
      <c r="UDU86" s="18"/>
      <c r="UDV86" s="1"/>
      <c r="UDW86" s="1"/>
      <c r="UDX86" s="1"/>
      <c r="UDY86" s="1"/>
      <c r="UDZ86" s="1"/>
      <c r="UEA86" s="1"/>
      <c r="UEC86" s="18"/>
      <c r="UED86" s="1"/>
      <c r="UEE86" s="1"/>
      <c r="UEF86" s="1"/>
      <c r="UEG86" s="1"/>
      <c r="UEH86" s="1"/>
      <c r="UEI86" s="1"/>
      <c r="UEK86" s="18"/>
      <c r="UEL86" s="1"/>
      <c r="UEM86" s="1"/>
      <c r="UEN86" s="1"/>
      <c r="UEO86" s="1"/>
      <c r="UEP86" s="1"/>
      <c r="UEQ86" s="1"/>
      <c r="UES86" s="18"/>
      <c r="UET86" s="1"/>
      <c r="UEU86" s="1"/>
      <c r="UEV86" s="1"/>
      <c r="UEW86" s="1"/>
      <c r="UEX86" s="1"/>
      <c r="UEY86" s="1"/>
      <c r="UFA86" s="18"/>
      <c r="UFB86" s="1"/>
      <c r="UFC86" s="1"/>
      <c r="UFD86" s="1"/>
      <c r="UFE86" s="1"/>
      <c r="UFF86" s="1"/>
      <c r="UFG86" s="1"/>
      <c r="UFI86" s="18"/>
      <c r="UFJ86" s="1"/>
      <c r="UFK86" s="1"/>
      <c r="UFL86" s="1"/>
      <c r="UFM86" s="1"/>
      <c r="UFN86" s="1"/>
      <c r="UFO86" s="1"/>
      <c r="UFQ86" s="18"/>
      <c r="UFR86" s="1"/>
      <c r="UFS86" s="1"/>
      <c r="UFT86" s="1"/>
      <c r="UFU86" s="1"/>
      <c r="UFV86" s="1"/>
      <c r="UFW86" s="1"/>
      <c r="UFY86" s="18"/>
      <c r="UFZ86" s="1"/>
      <c r="UGA86" s="1"/>
      <c r="UGB86" s="1"/>
      <c r="UGC86" s="1"/>
      <c r="UGD86" s="1"/>
      <c r="UGE86" s="1"/>
      <c r="UGG86" s="18"/>
      <c r="UGH86" s="1"/>
      <c r="UGI86" s="1"/>
      <c r="UGJ86" s="1"/>
      <c r="UGK86" s="1"/>
      <c r="UGL86" s="1"/>
      <c r="UGM86" s="1"/>
      <c r="UGO86" s="18"/>
      <c r="UGP86" s="1"/>
      <c r="UGQ86" s="1"/>
      <c r="UGR86" s="1"/>
      <c r="UGS86" s="1"/>
      <c r="UGT86" s="1"/>
      <c r="UGU86" s="1"/>
      <c r="UGW86" s="18"/>
      <c r="UGX86" s="1"/>
      <c r="UGY86" s="1"/>
      <c r="UGZ86" s="1"/>
      <c r="UHA86" s="1"/>
      <c r="UHB86" s="1"/>
      <c r="UHC86" s="1"/>
      <c r="UHE86" s="18"/>
      <c r="UHF86" s="1"/>
      <c r="UHG86" s="1"/>
      <c r="UHH86" s="1"/>
      <c r="UHI86" s="1"/>
      <c r="UHJ86" s="1"/>
      <c r="UHK86" s="1"/>
      <c r="UHM86" s="18"/>
      <c r="UHN86" s="1"/>
      <c r="UHO86" s="1"/>
      <c r="UHP86" s="1"/>
      <c r="UHQ86" s="1"/>
      <c r="UHR86" s="1"/>
      <c r="UHS86" s="1"/>
      <c r="UHU86" s="18"/>
      <c r="UHV86" s="1"/>
      <c r="UHW86" s="1"/>
      <c r="UHX86" s="1"/>
      <c r="UHY86" s="1"/>
      <c r="UHZ86" s="1"/>
      <c r="UIA86" s="1"/>
      <c r="UIC86" s="18"/>
      <c r="UID86" s="1"/>
      <c r="UIE86" s="1"/>
      <c r="UIF86" s="1"/>
      <c r="UIG86" s="1"/>
      <c r="UIH86" s="1"/>
      <c r="UII86" s="1"/>
      <c r="UIK86" s="18"/>
      <c r="UIL86" s="1"/>
      <c r="UIM86" s="1"/>
      <c r="UIN86" s="1"/>
      <c r="UIO86" s="1"/>
      <c r="UIP86" s="1"/>
      <c r="UIQ86" s="1"/>
      <c r="UIS86" s="18"/>
      <c r="UIT86" s="1"/>
      <c r="UIU86" s="1"/>
      <c r="UIV86" s="1"/>
      <c r="UIW86" s="1"/>
      <c r="UIX86" s="1"/>
      <c r="UIY86" s="1"/>
      <c r="UJA86" s="18"/>
      <c r="UJB86" s="1"/>
      <c r="UJC86" s="1"/>
      <c r="UJD86" s="1"/>
      <c r="UJE86" s="1"/>
      <c r="UJF86" s="1"/>
      <c r="UJG86" s="1"/>
      <c r="UJI86" s="18"/>
      <c r="UJJ86" s="1"/>
      <c r="UJK86" s="1"/>
      <c r="UJL86" s="1"/>
      <c r="UJM86" s="1"/>
      <c r="UJN86" s="1"/>
      <c r="UJO86" s="1"/>
      <c r="UJQ86" s="18"/>
      <c r="UJR86" s="1"/>
      <c r="UJS86" s="1"/>
      <c r="UJT86" s="1"/>
      <c r="UJU86" s="1"/>
      <c r="UJV86" s="1"/>
      <c r="UJW86" s="1"/>
      <c r="UJY86" s="18"/>
      <c r="UJZ86" s="1"/>
      <c r="UKA86" s="1"/>
      <c r="UKB86" s="1"/>
      <c r="UKC86" s="1"/>
      <c r="UKD86" s="1"/>
      <c r="UKE86" s="1"/>
      <c r="UKG86" s="18"/>
      <c r="UKH86" s="1"/>
      <c r="UKI86" s="1"/>
      <c r="UKJ86" s="1"/>
      <c r="UKK86" s="1"/>
      <c r="UKL86" s="1"/>
      <c r="UKM86" s="1"/>
      <c r="UKO86" s="18"/>
      <c r="UKP86" s="1"/>
      <c r="UKQ86" s="1"/>
      <c r="UKR86" s="1"/>
      <c r="UKS86" s="1"/>
      <c r="UKT86" s="1"/>
      <c r="UKU86" s="1"/>
      <c r="UKW86" s="18"/>
      <c r="UKX86" s="1"/>
      <c r="UKY86" s="1"/>
      <c r="UKZ86" s="1"/>
      <c r="ULA86" s="1"/>
      <c r="ULB86" s="1"/>
      <c r="ULC86" s="1"/>
      <c r="ULE86" s="18"/>
      <c r="ULF86" s="1"/>
      <c r="ULG86" s="1"/>
      <c r="ULH86" s="1"/>
      <c r="ULI86" s="1"/>
      <c r="ULJ86" s="1"/>
      <c r="ULK86" s="1"/>
      <c r="ULM86" s="18"/>
      <c r="ULN86" s="1"/>
      <c r="ULO86" s="1"/>
      <c r="ULP86" s="1"/>
      <c r="ULQ86" s="1"/>
      <c r="ULR86" s="1"/>
      <c r="ULS86" s="1"/>
      <c r="ULU86" s="18"/>
      <c r="ULV86" s="1"/>
      <c r="ULW86" s="1"/>
      <c r="ULX86" s="1"/>
      <c r="ULY86" s="1"/>
      <c r="ULZ86" s="1"/>
      <c r="UMA86" s="1"/>
      <c r="UMC86" s="18"/>
      <c r="UMD86" s="1"/>
      <c r="UME86" s="1"/>
      <c r="UMF86" s="1"/>
      <c r="UMG86" s="1"/>
      <c r="UMH86" s="1"/>
      <c r="UMI86" s="1"/>
      <c r="UMK86" s="18"/>
      <c r="UML86" s="1"/>
      <c r="UMM86" s="1"/>
      <c r="UMN86" s="1"/>
      <c r="UMO86" s="1"/>
      <c r="UMP86" s="1"/>
      <c r="UMQ86" s="1"/>
      <c r="UMS86" s="18"/>
      <c r="UMT86" s="1"/>
      <c r="UMU86" s="1"/>
      <c r="UMV86" s="1"/>
      <c r="UMW86" s="1"/>
      <c r="UMX86" s="1"/>
      <c r="UMY86" s="1"/>
      <c r="UNA86" s="18"/>
      <c r="UNB86" s="1"/>
      <c r="UNC86" s="1"/>
      <c r="UND86" s="1"/>
      <c r="UNE86" s="1"/>
      <c r="UNF86" s="1"/>
      <c r="UNG86" s="1"/>
      <c r="UNI86" s="18"/>
      <c r="UNJ86" s="1"/>
      <c r="UNK86" s="1"/>
      <c r="UNL86" s="1"/>
      <c r="UNM86" s="1"/>
      <c r="UNN86" s="1"/>
      <c r="UNO86" s="1"/>
      <c r="UNQ86" s="18"/>
      <c r="UNR86" s="1"/>
      <c r="UNS86" s="1"/>
      <c r="UNT86" s="1"/>
      <c r="UNU86" s="1"/>
      <c r="UNV86" s="1"/>
      <c r="UNW86" s="1"/>
      <c r="UNY86" s="18"/>
      <c r="UNZ86" s="1"/>
      <c r="UOA86" s="1"/>
      <c r="UOB86" s="1"/>
      <c r="UOC86" s="1"/>
      <c r="UOD86" s="1"/>
      <c r="UOE86" s="1"/>
      <c r="UOG86" s="18"/>
      <c r="UOH86" s="1"/>
      <c r="UOI86" s="1"/>
      <c r="UOJ86" s="1"/>
      <c r="UOK86" s="1"/>
      <c r="UOL86" s="1"/>
      <c r="UOM86" s="1"/>
      <c r="UOO86" s="18"/>
      <c r="UOP86" s="1"/>
      <c r="UOQ86" s="1"/>
      <c r="UOR86" s="1"/>
      <c r="UOS86" s="1"/>
      <c r="UOT86" s="1"/>
      <c r="UOU86" s="1"/>
      <c r="UOW86" s="18"/>
      <c r="UOX86" s="1"/>
      <c r="UOY86" s="1"/>
      <c r="UOZ86" s="1"/>
      <c r="UPA86" s="1"/>
      <c r="UPB86" s="1"/>
      <c r="UPC86" s="1"/>
      <c r="UPE86" s="18"/>
      <c r="UPF86" s="1"/>
      <c r="UPG86" s="1"/>
      <c r="UPH86" s="1"/>
      <c r="UPI86" s="1"/>
      <c r="UPJ86" s="1"/>
      <c r="UPK86" s="1"/>
      <c r="UPM86" s="18"/>
      <c r="UPN86" s="1"/>
      <c r="UPO86" s="1"/>
      <c r="UPP86" s="1"/>
      <c r="UPQ86" s="1"/>
      <c r="UPR86" s="1"/>
      <c r="UPS86" s="1"/>
      <c r="UPU86" s="18"/>
      <c r="UPV86" s="1"/>
      <c r="UPW86" s="1"/>
      <c r="UPX86" s="1"/>
      <c r="UPY86" s="1"/>
      <c r="UPZ86" s="1"/>
      <c r="UQA86" s="1"/>
      <c r="UQC86" s="18"/>
      <c r="UQD86" s="1"/>
      <c r="UQE86" s="1"/>
      <c r="UQF86" s="1"/>
      <c r="UQG86" s="1"/>
      <c r="UQH86" s="1"/>
      <c r="UQI86" s="1"/>
      <c r="UQK86" s="18"/>
      <c r="UQL86" s="1"/>
      <c r="UQM86" s="1"/>
      <c r="UQN86" s="1"/>
      <c r="UQO86" s="1"/>
      <c r="UQP86" s="1"/>
      <c r="UQQ86" s="1"/>
      <c r="UQS86" s="18"/>
      <c r="UQT86" s="1"/>
      <c r="UQU86" s="1"/>
      <c r="UQV86" s="1"/>
      <c r="UQW86" s="1"/>
      <c r="UQX86" s="1"/>
      <c r="UQY86" s="1"/>
      <c r="URA86" s="18"/>
      <c r="URB86" s="1"/>
      <c r="URC86" s="1"/>
      <c r="URD86" s="1"/>
      <c r="URE86" s="1"/>
      <c r="URF86" s="1"/>
      <c r="URG86" s="1"/>
      <c r="URI86" s="18"/>
      <c r="URJ86" s="1"/>
      <c r="URK86" s="1"/>
      <c r="URL86" s="1"/>
      <c r="URM86" s="1"/>
      <c r="URN86" s="1"/>
      <c r="URO86" s="1"/>
      <c r="URQ86" s="18"/>
      <c r="URR86" s="1"/>
      <c r="URS86" s="1"/>
      <c r="URT86" s="1"/>
      <c r="URU86" s="1"/>
      <c r="URV86" s="1"/>
      <c r="URW86" s="1"/>
      <c r="URY86" s="18"/>
      <c r="URZ86" s="1"/>
      <c r="USA86" s="1"/>
      <c r="USB86" s="1"/>
      <c r="USC86" s="1"/>
      <c r="USD86" s="1"/>
      <c r="USE86" s="1"/>
      <c r="USG86" s="18"/>
      <c r="USH86" s="1"/>
      <c r="USI86" s="1"/>
      <c r="USJ86" s="1"/>
      <c r="USK86" s="1"/>
      <c r="USL86" s="1"/>
      <c r="USM86" s="1"/>
      <c r="USO86" s="18"/>
      <c r="USP86" s="1"/>
      <c r="USQ86" s="1"/>
      <c r="USR86" s="1"/>
      <c r="USS86" s="1"/>
      <c r="UST86" s="1"/>
      <c r="USU86" s="1"/>
      <c r="USW86" s="18"/>
      <c r="USX86" s="1"/>
      <c r="USY86" s="1"/>
      <c r="USZ86" s="1"/>
      <c r="UTA86" s="1"/>
      <c r="UTB86" s="1"/>
      <c r="UTC86" s="1"/>
      <c r="UTE86" s="18"/>
      <c r="UTF86" s="1"/>
      <c r="UTG86" s="1"/>
      <c r="UTH86" s="1"/>
      <c r="UTI86" s="1"/>
      <c r="UTJ86" s="1"/>
      <c r="UTK86" s="1"/>
      <c r="UTM86" s="18"/>
      <c r="UTN86" s="1"/>
      <c r="UTO86" s="1"/>
      <c r="UTP86" s="1"/>
      <c r="UTQ86" s="1"/>
      <c r="UTR86" s="1"/>
      <c r="UTS86" s="1"/>
      <c r="UTU86" s="18"/>
      <c r="UTV86" s="1"/>
      <c r="UTW86" s="1"/>
      <c r="UTX86" s="1"/>
      <c r="UTY86" s="1"/>
      <c r="UTZ86" s="1"/>
      <c r="UUA86" s="1"/>
      <c r="UUC86" s="18"/>
      <c r="UUD86" s="1"/>
      <c r="UUE86" s="1"/>
      <c r="UUF86" s="1"/>
      <c r="UUG86" s="1"/>
      <c r="UUH86" s="1"/>
      <c r="UUI86" s="1"/>
      <c r="UUK86" s="18"/>
      <c r="UUL86" s="1"/>
      <c r="UUM86" s="1"/>
      <c r="UUN86" s="1"/>
      <c r="UUO86" s="1"/>
      <c r="UUP86" s="1"/>
      <c r="UUQ86" s="1"/>
      <c r="UUS86" s="18"/>
      <c r="UUT86" s="1"/>
      <c r="UUU86" s="1"/>
      <c r="UUV86" s="1"/>
      <c r="UUW86" s="1"/>
      <c r="UUX86" s="1"/>
      <c r="UUY86" s="1"/>
      <c r="UVA86" s="18"/>
      <c r="UVB86" s="1"/>
      <c r="UVC86" s="1"/>
      <c r="UVD86" s="1"/>
      <c r="UVE86" s="1"/>
      <c r="UVF86" s="1"/>
      <c r="UVG86" s="1"/>
      <c r="UVI86" s="18"/>
      <c r="UVJ86" s="1"/>
      <c r="UVK86" s="1"/>
      <c r="UVL86" s="1"/>
      <c r="UVM86" s="1"/>
      <c r="UVN86" s="1"/>
      <c r="UVO86" s="1"/>
      <c r="UVQ86" s="18"/>
      <c r="UVR86" s="1"/>
      <c r="UVS86" s="1"/>
      <c r="UVT86" s="1"/>
      <c r="UVU86" s="1"/>
      <c r="UVV86" s="1"/>
      <c r="UVW86" s="1"/>
      <c r="UVY86" s="18"/>
      <c r="UVZ86" s="1"/>
      <c r="UWA86" s="1"/>
      <c r="UWB86" s="1"/>
      <c r="UWC86" s="1"/>
      <c r="UWD86" s="1"/>
      <c r="UWE86" s="1"/>
      <c r="UWG86" s="18"/>
      <c r="UWH86" s="1"/>
      <c r="UWI86" s="1"/>
      <c r="UWJ86" s="1"/>
      <c r="UWK86" s="1"/>
      <c r="UWL86" s="1"/>
      <c r="UWM86" s="1"/>
      <c r="UWO86" s="18"/>
      <c r="UWP86" s="1"/>
      <c r="UWQ86" s="1"/>
      <c r="UWR86" s="1"/>
      <c r="UWS86" s="1"/>
      <c r="UWT86" s="1"/>
      <c r="UWU86" s="1"/>
      <c r="UWW86" s="18"/>
      <c r="UWX86" s="1"/>
      <c r="UWY86" s="1"/>
      <c r="UWZ86" s="1"/>
      <c r="UXA86" s="1"/>
      <c r="UXB86" s="1"/>
      <c r="UXC86" s="1"/>
      <c r="UXE86" s="18"/>
      <c r="UXF86" s="1"/>
      <c r="UXG86" s="1"/>
      <c r="UXH86" s="1"/>
      <c r="UXI86" s="1"/>
      <c r="UXJ86" s="1"/>
      <c r="UXK86" s="1"/>
      <c r="UXM86" s="18"/>
      <c r="UXN86" s="1"/>
      <c r="UXO86" s="1"/>
      <c r="UXP86" s="1"/>
      <c r="UXQ86" s="1"/>
      <c r="UXR86" s="1"/>
      <c r="UXS86" s="1"/>
      <c r="UXU86" s="18"/>
      <c r="UXV86" s="1"/>
      <c r="UXW86" s="1"/>
      <c r="UXX86" s="1"/>
      <c r="UXY86" s="1"/>
      <c r="UXZ86" s="1"/>
      <c r="UYA86" s="1"/>
      <c r="UYC86" s="18"/>
      <c r="UYD86" s="1"/>
      <c r="UYE86" s="1"/>
      <c r="UYF86" s="1"/>
      <c r="UYG86" s="1"/>
      <c r="UYH86" s="1"/>
      <c r="UYI86" s="1"/>
      <c r="UYK86" s="18"/>
      <c r="UYL86" s="1"/>
      <c r="UYM86" s="1"/>
      <c r="UYN86" s="1"/>
      <c r="UYO86" s="1"/>
      <c r="UYP86" s="1"/>
      <c r="UYQ86" s="1"/>
      <c r="UYS86" s="18"/>
      <c r="UYT86" s="1"/>
      <c r="UYU86" s="1"/>
      <c r="UYV86" s="1"/>
      <c r="UYW86" s="1"/>
      <c r="UYX86" s="1"/>
      <c r="UYY86" s="1"/>
      <c r="UZA86" s="18"/>
      <c r="UZB86" s="1"/>
      <c r="UZC86" s="1"/>
      <c r="UZD86" s="1"/>
      <c r="UZE86" s="1"/>
      <c r="UZF86" s="1"/>
      <c r="UZG86" s="1"/>
      <c r="UZI86" s="18"/>
      <c r="UZJ86" s="1"/>
      <c r="UZK86" s="1"/>
      <c r="UZL86" s="1"/>
      <c r="UZM86" s="1"/>
      <c r="UZN86" s="1"/>
      <c r="UZO86" s="1"/>
      <c r="UZQ86" s="18"/>
      <c r="UZR86" s="1"/>
      <c r="UZS86" s="1"/>
      <c r="UZT86" s="1"/>
      <c r="UZU86" s="1"/>
      <c r="UZV86" s="1"/>
      <c r="UZW86" s="1"/>
      <c r="UZY86" s="18"/>
      <c r="UZZ86" s="1"/>
      <c r="VAA86" s="1"/>
      <c r="VAB86" s="1"/>
      <c r="VAC86" s="1"/>
      <c r="VAD86" s="1"/>
      <c r="VAE86" s="1"/>
      <c r="VAG86" s="18"/>
      <c r="VAH86" s="1"/>
      <c r="VAI86" s="1"/>
      <c r="VAJ86" s="1"/>
      <c r="VAK86" s="1"/>
      <c r="VAL86" s="1"/>
      <c r="VAM86" s="1"/>
      <c r="VAO86" s="18"/>
      <c r="VAP86" s="1"/>
      <c r="VAQ86" s="1"/>
      <c r="VAR86" s="1"/>
      <c r="VAS86" s="1"/>
      <c r="VAT86" s="1"/>
      <c r="VAU86" s="1"/>
      <c r="VAW86" s="18"/>
      <c r="VAX86" s="1"/>
      <c r="VAY86" s="1"/>
      <c r="VAZ86" s="1"/>
      <c r="VBA86" s="1"/>
      <c r="VBB86" s="1"/>
      <c r="VBC86" s="1"/>
      <c r="VBE86" s="18"/>
      <c r="VBF86" s="1"/>
      <c r="VBG86" s="1"/>
      <c r="VBH86" s="1"/>
      <c r="VBI86" s="1"/>
      <c r="VBJ86" s="1"/>
      <c r="VBK86" s="1"/>
      <c r="VBM86" s="18"/>
      <c r="VBN86" s="1"/>
      <c r="VBO86" s="1"/>
      <c r="VBP86" s="1"/>
      <c r="VBQ86" s="1"/>
      <c r="VBR86" s="1"/>
      <c r="VBS86" s="1"/>
      <c r="VBU86" s="18"/>
      <c r="VBV86" s="1"/>
      <c r="VBW86" s="1"/>
      <c r="VBX86" s="1"/>
      <c r="VBY86" s="1"/>
      <c r="VBZ86" s="1"/>
      <c r="VCA86" s="1"/>
      <c r="VCC86" s="18"/>
      <c r="VCD86" s="1"/>
      <c r="VCE86" s="1"/>
      <c r="VCF86" s="1"/>
      <c r="VCG86" s="1"/>
      <c r="VCH86" s="1"/>
      <c r="VCI86" s="1"/>
      <c r="VCK86" s="18"/>
      <c r="VCL86" s="1"/>
      <c r="VCM86" s="1"/>
      <c r="VCN86" s="1"/>
      <c r="VCO86" s="1"/>
      <c r="VCP86" s="1"/>
      <c r="VCQ86" s="1"/>
      <c r="VCS86" s="18"/>
      <c r="VCT86" s="1"/>
      <c r="VCU86" s="1"/>
      <c r="VCV86" s="1"/>
      <c r="VCW86" s="1"/>
      <c r="VCX86" s="1"/>
      <c r="VCY86" s="1"/>
      <c r="VDA86" s="18"/>
      <c r="VDB86" s="1"/>
      <c r="VDC86" s="1"/>
      <c r="VDD86" s="1"/>
      <c r="VDE86" s="1"/>
      <c r="VDF86" s="1"/>
      <c r="VDG86" s="1"/>
      <c r="VDI86" s="18"/>
      <c r="VDJ86" s="1"/>
      <c r="VDK86" s="1"/>
      <c r="VDL86" s="1"/>
      <c r="VDM86" s="1"/>
      <c r="VDN86" s="1"/>
      <c r="VDO86" s="1"/>
      <c r="VDQ86" s="18"/>
      <c r="VDR86" s="1"/>
      <c r="VDS86" s="1"/>
      <c r="VDT86" s="1"/>
      <c r="VDU86" s="1"/>
      <c r="VDV86" s="1"/>
      <c r="VDW86" s="1"/>
      <c r="VDY86" s="18"/>
      <c r="VDZ86" s="1"/>
      <c r="VEA86" s="1"/>
      <c r="VEB86" s="1"/>
      <c r="VEC86" s="1"/>
      <c r="VED86" s="1"/>
      <c r="VEE86" s="1"/>
      <c r="VEG86" s="18"/>
      <c r="VEH86" s="1"/>
      <c r="VEI86" s="1"/>
      <c r="VEJ86" s="1"/>
      <c r="VEK86" s="1"/>
      <c r="VEL86" s="1"/>
      <c r="VEM86" s="1"/>
      <c r="VEO86" s="18"/>
      <c r="VEP86" s="1"/>
      <c r="VEQ86" s="1"/>
      <c r="VER86" s="1"/>
      <c r="VES86" s="1"/>
      <c r="VET86" s="1"/>
      <c r="VEU86" s="1"/>
      <c r="VEW86" s="18"/>
      <c r="VEX86" s="1"/>
      <c r="VEY86" s="1"/>
      <c r="VEZ86" s="1"/>
      <c r="VFA86" s="1"/>
      <c r="VFB86" s="1"/>
      <c r="VFC86" s="1"/>
      <c r="VFE86" s="18"/>
      <c r="VFF86" s="1"/>
      <c r="VFG86" s="1"/>
      <c r="VFH86" s="1"/>
      <c r="VFI86" s="1"/>
      <c r="VFJ86" s="1"/>
      <c r="VFK86" s="1"/>
      <c r="VFM86" s="18"/>
      <c r="VFN86" s="1"/>
      <c r="VFO86" s="1"/>
      <c r="VFP86" s="1"/>
      <c r="VFQ86" s="1"/>
      <c r="VFR86" s="1"/>
      <c r="VFS86" s="1"/>
      <c r="VFU86" s="18"/>
      <c r="VFV86" s="1"/>
      <c r="VFW86" s="1"/>
      <c r="VFX86" s="1"/>
      <c r="VFY86" s="1"/>
      <c r="VFZ86" s="1"/>
      <c r="VGA86" s="1"/>
      <c r="VGC86" s="18"/>
      <c r="VGD86" s="1"/>
      <c r="VGE86" s="1"/>
      <c r="VGF86" s="1"/>
      <c r="VGG86" s="1"/>
      <c r="VGH86" s="1"/>
      <c r="VGI86" s="1"/>
      <c r="VGK86" s="18"/>
      <c r="VGL86" s="1"/>
      <c r="VGM86" s="1"/>
      <c r="VGN86" s="1"/>
      <c r="VGO86" s="1"/>
      <c r="VGP86" s="1"/>
      <c r="VGQ86" s="1"/>
      <c r="VGS86" s="18"/>
      <c r="VGT86" s="1"/>
      <c r="VGU86" s="1"/>
      <c r="VGV86" s="1"/>
      <c r="VGW86" s="1"/>
      <c r="VGX86" s="1"/>
      <c r="VGY86" s="1"/>
      <c r="VHA86" s="18"/>
      <c r="VHB86" s="1"/>
      <c r="VHC86" s="1"/>
      <c r="VHD86" s="1"/>
      <c r="VHE86" s="1"/>
      <c r="VHF86" s="1"/>
      <c r="VHG86" s="1"/>
      <c r="VHI86" s="18"/>
      <c r="VHJ86" s="1"/>
      <c r="VHK86" s="1"/>
      <c r="VHL86" s="1"/>
      <c r="VHM86" s="1"/>
      <c r="VHN86" s="1"/>
      <c r="VHO86" s="1"/>
      <c r="VHQ86" s="18"/>
      <c r="VHR86" s="1"/>
      <c r="VHS86" s="1"/>
      <c r="VHT86" s="1"/>
      <c r="VHU86" s="1"/>
      <c r="VHV86" s="1"/>
      <c r="VHW86" s="1"/>
      <c r="VHY86" s="18"/>
      <c r="VHZ86" s="1"/>
      <c r="VIA86" s="1"/>
      <c r="VIB86" s="1"/>
      <c r="VIC86" s="1"/>
      <c r="VID86" s="1"/>
      <c r="VIE86" s="1"/>
      <c r="VIG86" s="18"/>
      <c r="VIH86" s="1"/>
      <c r="VII86" s="1"/>
      <c r="VIJ86" s="1"/>
      <c r="VIK86" s="1"/>
      <c r="VIL86" s="1"/>
      <c r="VIM86" s="1"/>
      <c r="VIO86" s="18"/>
      <c r="VIP86" s="1"/>
      <c r="VIQ86" s="1"/>
      <c r="VIR86" s="1"/>
      <c r="VIS86" s="1"/>
      <c r="VIT86" s="1"/>
      <c r="VIU86" s="1"/>
      <c r="VIW86" s="18"/>
      <c r="VIX86" s="1"/>
      <c r="VIY86" s="1"/>
      <c r="VIZ86" s="1"/>
      <c r="VJA86" s="1"/>
      <c r="VJB86" s="1"/>
      <c r="VJC86" s="1"/>
      <c r="VJE86" s="18"/>
      <c r="VJF86" s="1"/>
      <c r="VJG86" s="1"/>
      <c r="VJH86" s="1"/>
      <c r="VJI86" s="1"/>
      <c r="VJJ86" s="1"/>
      <c r="VJK86" s="1"/>
      <c r="VJM86" s="18"/>
      <c r="VJN86" s="1"/>
      <c r="VJO86" s="1"/>
      <c r="VJP86" s="1"/>
      <c r="VJQ86" s="1"/>
      <c r="VJR86" s="1"/>
      <c r="VJS86" s="1"/>
      <c r="VJU86" s="18"/>
      <c r="VJV86" s="1"/>
      <c r="VJW86" s="1"/>
      <c r="VJX86" s="1"/>
      <c r="VJY86" s="1"/>
      <c r="VJZ86" s="1"/>
      <c r="VKA86" s="1"/>
      <c r="VKC86" s="18"/>
      <c r="VKD86" s="1"/>
      <c r="VKE86" s="1"/>
      <c r="VKF86" s="1"/>
      <c r="VKG86" s="1"/>
      <c r="VKH86" s="1"/>
      <c r="VKI86" s="1"/>
      <c r="VKK86" s="18"/>
      <c r="VKL86" s="1"/>
      <c r="VKM86" s="1"/>
      <c r="VKN86" s="1"/>
      <c r="VKO86" s="1"/>
      <c r="VKP86" s="1"/>
      <c r="VKQ86" s="1"/>
      <c r="VKS86" s="18"/>
      <c r="VKT86" s="1"/>
      <c r="VKU86" s="1"/>
      <c r="VKV86" s="1"/>
      <c r="VKW86" s="1"/>
      <c r="VKX86" s="1"/>
      <c r="VKY86" s="1"/>
      <c r="VLA86" s="18"/>
      <c r="VLB86" s="1"/>
      <c r="VLC86" s="1"/>
      <c r="VLD86" s="1"/>
      <c r="VLE86" s="1"/>
      <c r="VLF86" s="1"/>
      <c r="VLG86" s="1"/>
      <c r="VLI86" s="18"/>
      <c r="VLJ86" s="1"/>
      <c r="VLK86" s="1"/>
      <c r="VLL86" s="1"/>
      <c r="VLM86" s="1"/>
      <c r="VLN86" s="1"/>
      <c r="VLO86" s="1"/>
      <c r="VLQ86" s="18"/>
      <c r="VLR86" s="1"/>
      <c r="VLS86" s="1"/>
      <c r="VLT86" s="1"/>
      <c r="VLU86" s="1"/>
      <c r="VLV86" s="1"/>
      <c r="VLW86" s="1"/>
      <c r="VLY86" s="18"/>
      <c r="VLZ86" s="1"/>
      <c r="VMA86" s="1"/>
      <c r="VMB86" s="1"/>
      <c r="VMC86" s="1"/>
      <c r="VMD86" s="1"/>
      <c r="VME86" s="1"/>
      <c r="VMG86" s="18"/>
      <c r="VMH86" s="1"/>
      <c r="VMI86" s="1"/>
      <c r="VMJ86" s="1"/>
      <c r="VMK86" s="1"/>
      <c r="VML86" s="1"/>
      <c r="VMM86" s="1"/>
      <c r="VMO86" s="18"/>
      <c r="VMP86" s="1"/>
      <c r="VMQ86" s="1"/>
      <c r="VMR86" s="1"/>
      <c r="VMS86" s="1"/>
      <c r="VMT86" s="1"/>
      <c r="VMU86" s="1"/>
      <c r="VMW86" s="18"/>
      <c r="VMX86" s="1"/>
      <c r="VMY86" s="1"/>
      <c r="VMZ86" s="1"/>
      <c r="VNA86" s="1"/>
      <c r="VNB86" s="1"/>
      <c r="VNC86" s="1"/>
      <c r="VNE86" s="18"/>
      <c r="VNF86" s="1"/>
      <c r="VNG86" s="1"/>
      <c r="VNH86" s="1"/>
      <c r="VNI86" s="1"/>
      <c r="VNJ86" s="1"/>
      <c r="VNK86" s="1"/>
      <c r="VNM86" s="18"/>
      <c r="VNN86" s="1"/>
      <c r="VNO86" s="1"/>
      <c r="VNP86" s="1"/>
      <c r="VNQ86" s="1"/>
      <c r="VNR86" s="1"/>
      <c r="VNS86" s="1"/>
      <c r="VNU86" s="18"/>
      <c r="VNV86" s="1"/>
      <c r="VNW86" s="1"/>
      <c r="VNX86" s="1"/>
      <c r="VNY86" s="1"/>
      <c r="VNZ86" s="1"/>
      <c r="VOA86" s="1"/>
      <c r="VOC86" s="18"/>
      <c r="VOD86" s="1"/>
      <c r="VOE86" s="1"/>
      <c r="VOF86" s="1"/>
      <c r="VOG86" s="1"/>
      <c r="VOH86" s="1"/>
      <c r="VOI86" s="1"/>
      <c r="VOK86" s="18"/>
      <c r="VOL86" s="1"/>
      <c r="VOM86" s="1"/>
      <c r="VON86" s="1"/>
      <c r="VOO86" s="1"/>
      <c r="VOP86" s="1"/>
      <c r="VOQ86" s="1"/>
      <c r="VOS86" s="18"/>
      <c r="VOT86" s="1"/>
      <c r="VOU86" s="1"/>
      <c r="VOV86" s="1"/>
      <c r="VOW86" s="1"/>
      <c r="VOX86" s="1"/>
      <c r="VOY86" s="1"/>
      <c r="VPA86" s="18"/>
      <c r="VPB86" s="1"/>
      <c r="VPC86" s="1"/>
      <c r="VPD86" s="1"/>
      <c r="VPE86" s="1"/>
      <c r="VPF86" s="1"/>
      <c r="VPG86" s="1"/>
      <c r="VPI86" s="18"/>
      <c r="VPJ86" s="1"/>
      <c r="VPK86" s="1"/>
      <c r="VPL86" s="1"/>
      <c r="VPM86" s="1"/>
      <c r="VPN86" s="1"/>
      <c r="VPO86" s="1"/>
      <c r="VPQ86" s="18"/>
      <c r="VPR86" s="1"/>
      <c r="VPS86" s="1"/>
      <c r="VPT86" s="1"/>
      <c r="VPU86" s="1"/>
      <c r="VPV86" s="1"/>
      <c r="VPW86" s="1"/>
      <c r="VPY86" s="18"/>
      <c r="VPZ86" s="1"/>
      <c r="VQA86" s="1"/>
      <c r="VQB86" s="1"/>
      <c r="VQC86" s="1"/>
      <c r="VQD86" s="1"/>
      <c r="VQE86" s="1"/>
      <c r="VQG86" s="18"/>
      <c r="VQH86" s="1"/>
      <c r="VQI86" s="1"/>
      <c r="VQJ86" s="1"/>
      <c r="VQK86" s="1"/>
      <c r="VQL86" s="1"/>
      <c r="VQM86" s="1"/>
      <c r="VQO86" s="18"/>
      <c r="VQP86" s="1"/>
      <c r="VQQ86" s="1"/>
      <c r="VQR86" s="1"/>
      <c r="VQS86" s="1"/>
      <c r="VQT86" s="1"/>
      <c r="VQU86" s="1"/>
      <c r="VQW86" s="18"/>
      <c r="VQX86" s="1"/>
      <c r="VQY86" s="1"/>
      <c r="VQZ86" s="1"/>
      <c r="VRA86" s="1"/>
      <c r="VRB86" s="1"/>
      <c r="VRC86" s="1"/>
      <c r="VRE86" s="18"/>
      <c r="VRF86" s="1"/>
      <c r="VRG86" s="1"/>
      <c r="VRH86" s="1"/>
      <c r="VRI86" s="1"/>
      <c r="VRJ86" s="1"/>
      <c r="VRK86" s="1"/>
      <c r="VRM86" s="18"/>
      <c r="VRN86" s="1"/>
      <c r="VRO86" s="1"/>
      <c r="VRP86" s="1"/>
      <c r="VRQ86" s="1"/>
      <c r="VRR86" s="1"/>
      <c r="VRS86" s="1"/>
      <c r="VRU86" s="18"/>
      <c r="VRV86" s="1"/>
      <c r="VRW86" s="1"/>
      <c r="VRX86" s="1"/>
      <c r="VRY86" s="1"/>
      <c r="VRZ86" s="1"/>
      <c r="VSA86" s="1"/>
      <c r="VSC86" s="18"/>
      <c r="VSD86" s="1"/>
      <c r="VSE86" s="1"/>
      <c r="VSF86" s="1"/>
      <c r="VSG86" s="1"/>
      <c r="VSH86" s="1"/>
      <c r="VSI86" s="1"/>
      <c r="VSK86" s="18"/>
      <c r="VSL86" s="1"/>
      <c r="VSM86" s="1"/>
      <c r="VSN86" s="1"/>
      <c r="VSO86" s="1"/>
      <c r="VSP86" s="1"/>
      <c r="VSQ86" s="1"/>
      <c r="VSS86" s="18"/>
      <c r="VST86" s="1"/>
      <c r="VSU86" s="1"/>
      <c r="VSV86" s="1"/>
      <c r="VSW86" s="1"/>
      <c r="VSX86" s="1"/>
      <c r="VSY86" s="1"/>
      <c r="VTA86" s="18"/>
      <c r="VTB86" s="1"/>
      <c r="VTC86" s="1"/>
      <c r="VTD86" s="1"/>
      <c r="VTE86" s="1"/>
      <c r="VTF86" s="1"/>
      <c r="VTG86" s="1"/>
      <c r="VTI86" s="18"/>
      <c r="VTJ86" s="1"/>
      <c r="VTK86" s="1"/>
      <c r="VTL86" s="1"/>
      <c r="VTM86" s="1"/>
      <c r="VTN86" s="1"/>
      <c r="VTO86" s="1"/>
      <c r="VTQ86" s="18"/>
      <c r="VTR86" s="1"/>
      <c r="VTS86" s="1"/>
      <c r="VTT86" s="1"/>
      <c r="VTU86" s="1"/>
      <c r="VTV86" s="1"/>
      <c r="VTW86" s="1"/>
      <c r="VTY86" s="18"/>
      <c r="VTZ86" s="1"/>
      <c r="VUA86" s="1"/>
      <c r="VUB86" s="1"/>
      <c r="VUC86" s="1"/>
      <c r="VUD86" s="1"/>
      <c r="VUE86" s="1"/>
      <c r="VUG86" s="18"/>
      <c r="VUH86" s="1"/>
      <c r="VUI86" s="1"/>
      <c r="VUJ86" s="1"/>
      <c r="VUK86" s="1"/>
      <c r="VUL86" s="1"/>
      <c r="VUM86" s="1"/>
      <c r="VUO86" s="18"/>
      <c r="VUP86" s="1"/>
      <c r="VUQ86" s="1"/>
      <c r="VUR86" s="1"/>
      <c r="VUS86" s="1"/>
      <c r="VUT86" s="1"/>
      <c r="VUU86" s="1"/>
      <c r="VUW86" s="18"/>
      <c r="VUX86" s="1"/>
      <c r="VUY86" s="1"/>
      <c r="VUZ86" s="1"/>
      <c r="VVA86" s="1"/>
      <c r="VVB86" s="1"/>
      <c r="VVC86" s="1"/>
      <c r="VVE86" s="18"/>
      <c r="VVF86" s="1"/>
      <c r="VVG86" s="1"/>
      <c r="VVH86" s="1"/>
      <c r="VVI86" s="1"/>
      <c r="VVJ86" s="1"/>
      <c r="VVK86" s="1"/>
      <c r="VVM86" s="18"/>
      <c r="VVN86" s="1"/>
      <c r="VVO86" s="1"/>
      <c r="VVP86" s="1"/>
      <c r="VVQ86" s="1"/>
      <c r="VVR86" s="1"/>
      <c r="VVS86" s="1"/>
      <c r="VVU86" s="18"/>
      <c r="VVV86" s="1"/>
      <c r="VVW86" s="1"/>
      <c r="VVX86" s="1"/>
      <c r="VVY86" s="1"/>
      <c r="VVZ86" s="1"/>
      <c r="VWA86" s="1"/>
      <c r="VWC86" s="18"/>
      <c r="VWD86" s="1"/>
      <c r="VWE86" s="1"/>
      <c r="VWF86" s="1"/>
      <c r="VWG86" s="1"/>
      <c r="VWH86" s="1"/>
      <c r="VWI86" s="1"/>
      <c r="VWK86" s="18"/>
      <c r="VWL86" s="1"/>
      <c r="VWM86" s="1"/>
      <c r="VWN86" s="1"/>
      <c r="VWO86" s="1"/>
      <c r="VWP86" s="1"/>
      <c r="VWQ86" s="1"/>
      <c r="VWS86" s="18"/>
      <c r="VWT86" s="1"/>
      <c r="VWU86" s="1"/>
      <c r="VWV86" s="1"/>
      <c r="VWW86" s="1"/>
      <c r="VWX86" s="1"/>
      <c r="VWY86" s="1"/>
      <c r="VXA86" s="18"/>
      <c r="VXB86" s="1"/>
      <c r="VXC86" s="1"/>
      <c r="VXD86" s="1"/>
      <c r="VXE86" s="1"/>
      <c r="VXF86" s="1"/>
      <c r="VXG86" s="1"/>
      <c r="VXI86" s="18"/>
      <c r="VXJ86" s="1"/>
      <c r="VXK86" s="1"/>
      <c r="VXL86" s="1"/>
      <c r="VXM86" s="1"/>
      <c r="VXN86" s="1"/>
      <c r="VXO86" s="1"/>
      <c r="VXQ86" s="18"/>
      <c r="VXR86" s="1"/>
      <c r="VXS86" s="1"/>
      <c r="VXT86" s="1"/>
      <c r="VXU86" s="1"/>
      <c r="VXV86" s="1"/>
      <c r="VXW86" s="1"/>
      <c r="VXY86" s="18"/>
      <c r="VXZ86" s="1"/>
      <c r="VYA86" s="1"/>
      <c r="VYB86" s="1"/>
      <c r="VYC86" s="1"/>
      <c r="VYD86" s="1"/>
      <c r="VYE86" s="1"/>
      <c r="VYG86" s="18"/>
      <c r="VYH86" s="1"/>
      <c r="VYI86" s="1"/>
      <c r="VYJ86" s="1"/>
      <c r="VYK86" s="1"/>
      <c r="VYL86" s="1"/>
      <c r="VYM86" s="1"/>
      <c r="VYO86" s="18"/>
      <c r="VYP86" s="1"/>
      <c r="VYQ86" s="1"/>
      <c r="VYR86" s="1"/>
      <c r="VYS86" s="1"/>
      <c r="VYT86" s="1"/>
      <c r="VYU86" s="1"/>
      <c r="VYW86" s="18"/>
      <c r="VYX86" s="1"/>
      <c r="VYY86" s="1"/>
      <c r="VYZ86" s="1"/>
      <c r="VZA86" s="1"/>
      <c r="VZB86" s="1"/>
      <c r="VZC86" s="1"/>
      <c r="VZE86" s="18"/>
      <c r="VZF86" s="1"/>
      <c r="VZG86" s="1"/>
      <c r="VZH86" s="1"/>
      <c r="VZI86" s="1"/>
      <c r="VZJ86" s="1"/>
      <c r="VZK86" s="1"/>
      <c r="VZM86" s="18"/>
      <c r="VZN86" s="1"/>
      <c r="VZO86" s="1"/>
      <c r="VZP86" s="1"/>
      <c r="VZQ86" s="1"/>
      <c r="VZR86" s="1"/>
      <c r="VZS86" s="1"/>
      <c r="VZU86" s="18"/>
      <c r="VZV86" s="1"/>
      <c r="VZW86" s="1"/>
      <c r="VZX86" s="1"/>
      <c r="VZY86" s="1"/>
      <c r="VZZ86" s="1"/>
      <c r="WAA86" s="1"/>
      <c r="WAC86" s="18"/>
      <c r="WAD86" s="1"/>
      <c r="WAE86" s="1"/>
      <c r="WAF86" s="1"/>
      <c r="WAG86" s="1"/>
      <c r="WAH86" s="1"/>
      <c r="WAI86" s="1"/>
      <c r="WAK86" s="18"/>
      <c r="WAL86" s="1"/>
      <c r="WAM86" s="1"/>
      <c r="WAN86" s="1"/>
      <c r="WAO86" s="1"/>
      <c r="WAP86" s="1"/>
      <c r="WAQ86" s="1"/>
      <c r="WAS86" s="18"/>
      <c r="WAT86" s="1"/>
      <c r="WAU86" s="1"/>
      <c r="WAV86" s="1"/>
      <c r="WAW86" s="1"/>
      <c r="WAX86" s="1"/>
      <c r="WAY86" s="1"/>
      <c r="WBA86" s="18"/>
      <c r="WBB86" s="1"/>
      <c r="WBC86" s="1"/>
      <c r="WBD86" s="1"/>
      <c r="WBE86" s="1"/>
      <c r="WBF86" s="1"/>
      <c r="WBG86" s="1"/>
      <c r="WBI86" s="18"/>
      <c r="WBJ86" s="1"/>
      <c r="WBK86" s="1"/>
      <c r="WBL86" s="1"/>
      <c r="WBM86" s="1"/>
      <c r="WBN86" s="1"/>
      <c r="WBO86" s="1"/>
      <c r="WBQ86" s="18"/>
      <c r="WBR86" s="1"/>
      <c r="WBS86" s="1"/>
      <c r="WBT86" s="1"/>
      <c r="WBU86" s="1"/>
      <c r="WBV86" s="1"/>
      <c r="WBW86" s="1"/>
      <c r="WBY86" s="18"/>
      <c r="WBZ86" s="1"/>
      <c r="WCA86" s="1"/>
      <c r="WCB86" s="1"/>
      <c r="WCC86" s="1"/>
      <c r="WCD86" s="1"/>
      <c r="WCE86" s="1"/>
      <c r="WCG86" s="18"/>
      <c r="WCH86" s="1"/>
      <c r="WCI86" s="1"/>
      <c r="WCJ86" s="1"/>
      <c r="WCK86" s="1"/>
      <c r="WCL86" s="1"/>
      <c r="WCM86" s="1"/>
      <c r="WCO86" s="18"/>
      <c r="WCP86" s="1"/>
      <c r="WCQ86" s="1"/>
      <c r="WCR86" s="1"/>
      <c r="WCS86" s="1"/>
      <c r="WCT86" s="1"/>
      <c r="WCU86" s="1"/>
      <c r="WCW86" s="18"/>
      <c r="WCX86" s="1"/>
      <c r="WCY86" s="1"/>
      <c r="WCZ86" s="1"/>
      <c r="WDA86" s="1"/>
      <c r="WDB86" s="1"/>
      <c r="WDC86" s="1"/>
      <c r="WDE86" s="18"/>
      <c r="WDF86" s="1"/>
      <c r="WDG86" s="1"/>
      <c r="WDH86" s="1"/>
      <c r="WDI86" s="1"/>
      <c r="WDJ86" s="1"/>
      <c r="WDK86" s="1"/>
      <c r="WDM86" s="18"/>
      <c r="WDN86" s="1"/>
      <c r="WDO86" s="1"/>
      <c r="WDP86" s="1"/>
      <c r="WDQ86" s="1"/>
      <c r="WDR86" s="1"/>
      <c r="WDS86" s="1"/>
      <c r="WDU86" s="18"/>
      <c r="WDV86" s="1"/>
      <c r="WDW86" s="1"/>
      <c r="WDX86" s="1"/>
      <c r="WDY86" s="1"/>
      <c r="WDZ86" s="1"/>
      <c r="WEA86" s="1"/>
      <c r="WEC86" s="18"/>
      <c r="WED86" s="1"/>
      <c r="WEE86" s="1"/>
      <c r="WEF86" s="1"/>
      <c r="WEG86" s="1"/>
      <c r="WEH86" s="1"/>
      <c r="WEI86" s="1"/>
      <c r="WEK86" s="18"/>
      <c r="WEL86" s="1"/>
      <c r="WEM86" s="1"/>
      <c r="WEN86" s="1"/>
      <c r="WEO86" s="1"/>
      <c r="WEP86" s="1"/>
      <c r="WEQ86" s="1"/>
      <c r="WES86" s="18"/>
      <c r="WET86" s="1"/>
      <c r="WEU86" s="1"/>
      <c r="WEV86" s="1"/>
      <c r="WEW86" s="1"/>
      <c r="WEX86" s="1"/>
      <c r="WEY86" s="1"/>
      <c r="WFA86" s="18"/>
      <c r="WFB86" s="1"/>
      <c r="WFC86" s="1"/>
      <c r="WFD86" s="1"/>
      <c r="WFE86" s="1"/>
      <c r="WFF86" s="1"/>
      <c r="WFG86" s="1"/>
      <c r="WFI86" s="18"/>
      <c r="WFJ86" s="1"/>
      <c r="WFK86" s="1"/>
      <c r="WFL86" s="1"/>
      <c r="WFM86" s="1"/>
      <c r="WFN86" s="1"/>
      <c r="WFO86" s="1"/>
      <c r="WFQ86" s="18"/>
      <c r="WFR86" s="1"/>
      <c r="WFS86" s="1"/>
      <c r="WFT86" s="1"/>
      <c r="WFU86" s="1"/>
      <c r="WFV86" s="1"/>
      <c r="WFW86" s="1"/>
      <c r="WFY86" s="18"/>
      <c r="WFZ86" s="1"/>
      <c r="WGA86" s="1"/>
      <c r="WGB86" s="1"/>
      <c r="WGC86" s="1"/>
      <c r="WGD86" s="1"/>
      <c r="WGE86" s="1"/>
      <c r="WGG86" s="18"/>
      <c r="WGH86" s="1"/>
      <c r="WGI86" s="1"/>
      <c r="WGJ86" s="1"/>
      <c r="WGK86" s="1"/>
      <c r="WGL86" s="1"/>
      <c r="WGM86" s="1"/>
      <c r="WGO86" s="18"/>
      <c r="WGP86" s="1"/>
      <c r="WGQ86" s="1"/>
      <c r="WGR86" s="1"/>
      <c r="WGS86" s="1"/>
      <c r="WGT86" s="1"/>
      <c r="WGU86" s="1"/>
      <c r="WGW86" s="18"/>
      <c r="WGX86" s="1"/>
      <c r="WGY86" s="1"/>
      <c r="WGZ86" s="1"/>
      <c r="WHA86" s="1"/>
      <c r="WHB86" s="1"/>
      <c r="WHC86" s="1"/>
      <c r="WHE86" s="18"/>
      <c r="WHF86" s="1"/>
      <c r="WHG86" s="1"/>
      <c r="WHH86" s="1"/>
      <c r="WHI86" s="1"/>
      <c r="WHJ86" s="1"/>
      <c r="WHK86" s="1"/>
      <c r="WHM86" s="18"/>
      <c r="WHN86" s="1"/>
      <c r="WHO86" s="1"/>
      <c r="WHP86" s="1"/>
      <c r="WHQ86" s="1"/>
      <c r="WHR86" s="1"/>
      <c r="WHS86" s="1"/>
      <c r="WHU86" s="18"/>
      <c r="WHV86" s="1"/>
      <c r="WHW86" s="1"/>
      <c r="WHX86" s="1"/>
      <c r="WHY86" s="1"/>
      <c r="WHZ86" s="1"/>
      <c r="WIA86" s="1"/>
      <c r="WIC86" s="18"/>
      <c r="WID86" s="1"/>
      <c r="WIE86" s="1"/>
      <c r="WIF86" s="1"/>
      <c r="WIG86" s="1"/>
      <c r="WIH86" s="1"/>
      <c r="WII86" s="1"/>
      <c r="WIK86" s="18"/>
      <c r="WIL86" s="1"/>
      <c r="WIM86" s="1"/>
      <c r="WIN86" s="1"/>
      <c r="WIO86" s="1"/>
      <c r="WIP86" s="1"/>
      <c r="WIQ86" s="1"/>
      <c r="WIS86" s="18"/>
      <c r="WIT86" s="1"/>
      <c r="WIU86" s="1"/>
      <c r="WIV86" s="1"/>
      <c r="WIW86" s="1"/>
      <c r="WIX86" s="1"/>
      <c r="WIY86" s="1"/>
      <c r="WJA86" s="18"/>
      <c r="WJB86" s="1"/>
      <c r="WJC86" s="1"/>
      <c r="WJD86" s="1"/>
      <c r="WJE86" s="1"/>
      <c r="WJF86" s="1"/>
      <c r="WJG86" s="1"/>
      <c r="WJI86" s="18"/>
      <c r="WJJ86" s="1"/>
      <c r="WJK86" s="1"/>
      <c r="WJL86" s="1"/>
      <c r="WJM86" s="1"/>
      <c r="WJN86" s="1"/>
      <c r="WJO86" s="1"/>
      <c r="WJQ86" s="18"/>
      <c r="WJR86" s="1"/>
      <c r="WJS86" s="1"/>
      <c r="WJT86" s="1"/>
      <c r="WJU86" s="1"/>
      <c r="WJV86" s="1"/>
      <c r="WJW86" s="1"/>
      <c r="WJY86" s="18"/>
      <c r="WJZ86" s="1"/>
      <c r="WKA86" s="1"/>
      <c r="WKB86" s="1"/>
      <c r="WKC86" s="1"/>
      <c r="WKD86" s="1"/>
      <c r="WKE86" s="1"/>
      <c r="WKG86" s="18"/>
      <c r="WKH86" s="1"/>
      <c r="WKI86" s="1"/>
      <c r="WKJ86" s="1"/>
      <c r="WKK86" s="1"/>
      <c r="WKL86" s="1"/>
      <c r="WKM86" s="1"/>
      <c r="WKO86" s="18"/>
      <c r="WKP86" s="1"/>
      <c r="WKQ86" s="1"/>
      <c r="WKR86" s="1"/>
      <c r="WKS86" s="1"/>
      <c r="WKT86" s="1"/>
      <c r="WKU86" s="1"/>
      <c r="WKW86" s="18"/>
      <c r="WKX86" s="1"/>
      <c r="WKY86" s="1"/>
      <c r="WKZ86" s="1"/>
      <c r="WLA86" s="1"/>
      <c r="WLB86" s="1"/>
      <c r="WLC86" s="1"/>
      <c r="WLE86" s="18"/>
      <c r="WLF86" s="1"/>
      <c r="WLG86" s="1"/>
      <c r="WLH86" s="1"/>
      <c r="WLI86" s="1"/>
      <c r="WLJ86" s="1"/>
      <c r="WLK86" s="1"/>
      <c r="WLM86" s="18"/>
      <c r="WLN86" s="1"/>
      <c r="WLO86" s="1"/>
      <c r="WLP86" s="1"/>
      <c r="WLQ86" s="1"/>
      <c r="WLR86" s="1"/>
      <c r="WLS86" s="1"/>
      <c r="WLU86" s="18"/>
      <c r="WLV86" s="1"/>
      <c r="WLW86" s="1"/>
      <c r="WLX86" s="1"/>
      <c r="WLY86" s="1"/>
      <c r="WLZ86" s="1"/>
      <c r="WMA86" s="1"/>
      <c r="WMC86" s="18"/>
      <c r="WMD86" s="1"/>
      <c r="WME86" s="1"/>
      <c r="WMF86" s="1"/>
      <c r="WMG86" s="1"/>
      <c r="WMH86" s="1"/>
      <c r="WMI86" s="1"/>
      <c r="WMK86" s="18"/>
      <c r="WML86" s="1"/>
      <c r="WMM86" s="1"/>
      <c r="WMN86" s="1"/>
      <c r="WMO86" s="1"/>
      <c r="WMP86" s="1"/>
      <c r="WMQ86" s="1"/>
      <c r="WMS86" s="18"/>
      <c r="WMT86" s="1"/>
      <c r="WMU86" s="1"/>
      <c r="WMV86" s="1"/>
      <c r="WMW86" s="1"/>
      <c r="WMX86" s="1"/>
      <c r="WMY86" s="1"/>
      <c r="WNA86" s="18"/>
      <c r="WNB86" s="1"/>
      <c r="WNC86" s="1"/>
      <c r="WND86" s="1"/>
      <c r="WNE86" s="1"/>
      <c r="WNF86" s="1"/>
      <c r="WNG86" s="1"/>
      <c r="WNI86" s="18"/>
      <c r="WNJ86" s="1"/>
      <c r="WNK86" s="1"/>
      <c r="WNL86" s="1"/>
      <c r="WNM86" s="1"/>
      <c r="WNN86" s="1"/>
      <c r="WNO86" s="1"/>
      <c r="WNQ86" s="18"/>
      <c r="WNR86" s="1"/>
      <c r="WNS86" s="1"/>
      <c r="WNT86" s="1"/>
      <c r="WNU86" s="1"/>
      <c r="WNV86" s="1"/>
      <c r="WNW86" s="1"/>
      <c r="WNY86" s="18"/>
      <c r="WNZ86" s="1"/>
      <c r="WOA86" s="1"/>
      <c r="WOB86" s="1"/>
      <c r="WOC86" s="1"/>
      <c r="WOD86" s="1"/>
      <c r="WOE86" s="1"/>
      <c r="WOG86" s="18"/>
      <c r="WOH86" s="1"/>
      <c r="WOI86" s="1"/>
      <c r="WOJ86" s="1"/>
      <c r="WOK86" s="1"/>
      <c r="WOL86" s="1"/>
      <c r="WOM86" s="1"/>
      <c r="WOO86" s="18"/>
      <c r="WOP86" s="1"/>
      <c r="WOQ86" s="1"/>
      <c r="WOR86" s="1"/>
      <c r="WOS86" s="1"/>
      <c r="WOT86" s="1"/>
      <c r="WOU86" s="1"/>
      <c r="WOW86" s="18"/>
      <c r="WOX86" s="1"/>
      <c r="WOY86" s="1"/>
      <c r="WOZ86" s="1"/>
      <c r="WPA86" s="1"/>
      <c r="WPB86" s="1"/>
      <c r="WPC86" s="1"/>
      <c r="WPE86" s="18"/>
      <c r="WPF86" s="1"/>
      <c r="WPG86" s="1"/>
      <c r="WPH86" s="1"/>
      <c r="WPI86" s="1"/>
      <c r="WPJ86" s="1"/>
      <c r="WPK86" s="1"/>
      <c r="WPM86" s="18"/>
      <c r="WPN86" s="1"/>
      <c r="WPO86" s="1"/>
      <c r="WPP86" s="1"/>
      <c r="WPQ86" s="1"/>
      <c r="WPR86" s="1"/>
      <c r="WPS86" s="1"/>
      <c r="WPU86" s="18"/>
      <c r="WPV86" s="1"/>
      <c r="WPW86" s="1"/>
      <c r="WPX86" s="1"/>
      <c r="WPY86" s="1"/>
      <c r="WPZ86" s="1"/>
      <c r="WQA86" s="1"/>
      <c r="WQC86" s="18"/>
      <c r="WQD86" s="1"/>
      <c r="WQE86" s="1"/>
      <c r="WQF86" s="1"/>
      <c r="WQG86" s="1"/>
      <c r="WQH86" s="1"/>
      <c r="WQI86" s="1"/>
      <c r="WQK86" s="18"/>
      <c r="WQL86" s="1"/>
      <c r="WQM86" s="1"/>
      <c r="WQN86" s="1"/>
      <c r="WQO86" s="1"/>
      <c r="WQP86" s="1"/>
      <c r="WQQ86" s="1"/>
      <c r="WQS86" s="18"/>
      <c r="WQT86" s="1"/>
      <c r="WQU86" s="1"/>
      <c r="WQV86" s="1"/>
      <c r="WQW86" s="1"/>
      <c r="WQX86" s="1"/>
      <c r="WQY86" s="1"/>
      <c r="WRA86" s="18"/>
      <c r="WRB86" s="1"/>
      <c r="WRC86" s="1"/>
      <c r="WRD86" s="1"/>
      <c r="WRE86" s="1"/>
      <c r="WRF86" s="1"/>
      <c r="WRG86" s="1"/>
      <c r="WRI86" s="18"/>
      <c r="WRJ86" s="1"/>
      <c r="WRK86" s="1"/>
      <c r="WRL86" s="1"/>
      <c r="WRM86" s="1"/>
      <c r="WRN86" s="1"/>
      <c r="WRO86" s="1"/>
      <c r="WRQ86" s="18"/>
      <c r="WRR86" s="1"/>
      <c r="WRS86" s="1"/>
      <c r="WRT86" s="1"/>
      <c r="WRU86" s="1"/>
      <c r="WRV86" s="1"/>
      <c r="WRW86" s="1"/>
      <c r="WRY86" s="18"/>
      <c r="WRZ86" s="1"/>
      <c r="WSA86" s="1"/>
      <c r="WSB86" s="1"/>
      <c r="WSC86" s="1"/>
      <c r="WSD86" s="1"/>
      <c r="WSE86" s="1"/>
      <c r="WSG86" s="18"/>
      <c r="WSH86" s="1"/>
      <c r="WSI86" s="1"/>
      <c r="WSJ86" s="1"/>
      <c r="WSK86" s="1"/>
      <c r="WSL86" s="1"/>
      <c r="WSM86" s="1"/>
      <c r="WSO86" s="18"/>
      <c r="WSP86" s="1"/>
      <c r="WSQ86" s="1"/>
      <c r="WSR86" s="1"/>
      <c r="WSS86" s="1"/>
      <c r="WST86" s="1"/>
      <c r="WSU86" s="1"/>
      <c r="WSW86" s="18"/>
      <c r="WSX86" s="1"/>
      <c r="WSY86" s="1"/>
      <c r="WSZ86" s="1"/>
      <c r="WTA86" s="1"/>
      <c r="WTB86" s="1"/>
      <c r="WTC86" s="1"/>
      <c r="WTE86" s="18"/>
      <c r="WTF86" s="1"/>
      <c r="WTG86" s="1"/>
      <c r="WTH86" s="1"/>
      <c r="WTI86" s="1"/>
      <c r="WTJ86" s="1"/>
      <c r="WTK86" s="1"/>
      <c r="WTM86" s="18"/>
      <c r="WTN86" s="1"/>
      <c r="WTO86" s="1"/>
      <c r="WTP86" s="1"/>
      <c r="WTQ86" s="1"/>
      <c r="WTR86" s="1"/>
      <c r="WTS86" s="1"/>
      <c r="WTU86" s="18"/>
      <c r="WTV86" s="1"/>
      <c r="WTW86" s="1"/>
      <c r="WTX86" s="1"/>
      <c r="WTY86" s="1"/>
      <c r="WTZ86" s="1"/>
      <c r="WUA86" s="1"/>
      <c r="WUC86" s="18"/>
      <c r="WUD86" s="1"/>
      <c r="WUE86" s="1"/>
      <c r="WUF86" s="1"/>
      <c r="WUG86" s="1"/>
      <c r="WUH86" s="1"/>
      <c r="WUI86" s="1"/>
      <c r="WUK86" s="18"/>
      <c r="WUL86" s="1"/>
      <c r="WUM86" s="1"/>
      <c r="WUN86" s="1"/>
      <c r="WUO86" s="1"/>
      <c r="WUP86" s="1"/>
      <c r="WUQ86" s="1"/>
      <c r="WUS86" s="18"/>
      <c r="WUT86" s="1"/>
      <c r="WUU86" s="1"/>
      <c r="WUV86" s="1"/>
      <c r="WUW86" s="1"/>
      <c r="WUX86" s="1"/>
      <c r="WUY86" s="1"/>
      <c r="WVA86" s="18"/>
      <c r="WVB86" s="1"/>
      <c r="WVC86" s="1"/>
      <c r="WVD86" s="1"/>
      <c r="WVE86" s="1"/>
      <c r="WVF86" s="1"/>
      <c r="WVG86" s="1"/>
      <c r="WVI86" s="18"/>
      <c r="WVJ86" s="1"/>
      <c r="WVK86" s="1"/>
      <c r="WVL86" s="1"/>
      <c r="WVM86" s="1"/>
      <c r="WVN86" s="1"/>
      <c r="WVO86" s="1"/>
      <c r="WVQ86" s="18"/>
      <c r="WVR86" s="1"/>
      <c r="WVS86" s="1"/>
      <c r="WVT86" s="1"/>
      <c r="WVU86" s="1"/>
      <c r="WVV86" s="1"/>
      <c r="WVW86" s="1"/>
      <c r="WVY86" s="18"/>
      <c r="WVZ86" s="1"/>
      <c r="WWA86" s="1"/>
      <c r="WWB86" s="1"/>
      <c r="WWC86" s="1"/>
      <c r="WWD86" s="1"/>
      <c r="WWE86" s="1"/>
      <c r="WWG86" s="18"/>
      <c r="WWH86" s="1"/>
      <c r="WWI86" s="1"/>
      <c r="WWJ86" s="1"/>
      <c r="WWK86" s="1"/>
      <c r="WWL86" s="1"/>
      <c r="WWM86" s="1"/>
      <c r="WWO86" s="18"/>
      <c r="WWP86" s="1"/>
      <c r="WWQ86" s="1"/>
      <c r="WWR86" s="1"/>
      <c r="WWS86" s="1"/>
      <c r="WWT86" s="1"/>
      <c r="WWU86" s="1"/>
      <c r="WWW86" s="18"/>
      <c r="WWX86" s="1"/>
      <c r="WWY86" s="1"/>
      <c r="WWZ86" s="1"/>
      <c r="WXA86" s="1"/>
      <c r="WXB86" s="1"/>
      <c r="WXC86" s="1"/>
      <c r="WXE86" s="18"/>
      <c r="WXF86" s="1"/>
      <c r="WXG86" s="1"/>
      <c r="WXH86" s="1"/>
      <c r="WXI86" s="1"/>
      <c r="WXJ86" s="1"/>
      <c r="WXK86" s="1"/>
      <c r="WXM86" s="18"/>
      <c r="WXN86" s="1"/>
      <c r="WXO86" s="1"/>
      <c r="WXP86" s="1"/>
      <c r="WXQ86" s="1"/>
      <c r="WXR86" s="1"/>
      <c r="WXS86" s="1"/>
      <c r="WXU86" s="18"/>
      <c r="WXV86" s="1"/>
      <c r="WXW86" s="1"/>
      <c r="WXX86" s="1"/>
      <c r="WXY86" s="1"/>
      <c r="WXZ86" s="1"/>
      <c r="WYA86" s="1"/>
      <c r="WYC86" s="18"/>
      <c r="WYD86" s="1"/>
      <c r="WYE86" s="1"/>
      <c r="WYF86" s="1"/>
      <c r="WYG86" s="1"/>
      <c r="WYH86" s="1"/>
      <c r="WYI86" s="1"/>
      <c r="WYK86" s="18"/>
      <c r="WYL86" s="1"/>
      <c r="WYM86" s="1"/>
      <c r="WYN86" s="1"/>
      <c r="WYO86" s="1"/>
      <c r="WYP86" s="1"/>
      <c r="WYQ86" s="1"/>
      <c r="WYS86" s="18"/>
      <c r="WYT86" s="1"/>
      <c r="WYU86" s="1"/>
      <c r="WYV86" s="1"/>
      <c r="WYW86" s="1"/>
      <c r="WYX86" s="1"/>
      <c r="WYY86" s="1"/>
      <c r="WZA86" s="18"/>
      <c r="WZB86" s="1"/>
      <c r="WZC86" s="1"/>
      <c r="WZD86" s="1"/>
      <c r="WZE86" s="1"/>
      <c r="WZF86" s="1"/>
      <c r="WZG86" s="1"/>
      <c r="WZI86" s="18"/>
      <c r="WZJ86" s="1"/>
      <c r="WZK86" s="1"/>
      <c r="WZL86" s="1"/>
      <c r="WZM86" s="1"/>
      <c r="WZN86" s="1"/>
      <c r="WZO86" s="1"/>
      <c r="WZQ86" s="18"/>
      <c r="WZR86" s="1"/>
      <c r="WZS86" s="1"/>
      <c r="WZT86" s="1"/>
      <c r="WZU86" s="1"/>
      <c r="WZV86" s="1"/>
      <c r="WZW86" s="1"/>
      <c r="WZY86" s="18"/>
      <c r="WZZ86" s="1"/>
      <c r="XAA86" s="1"/>
      <c r="XAB86" s="1"/>
      <c r="XAC86" s="1"/>
      <c r="XAD86" s="1"/>
      <c r="XAE86" s="1"/>
      <c r="XAG86" s="18"/>
      <c r="XAH86" s="1"/>
      <c r="XAI86" s="1"/>
      <c r="XAJ86" s="1"/>
      <c r="XAK86" s="1"/>
      <c r="XAL86" s="1"/>
      <c r="XAM86" s="1"/>
      <c r="XAO86" s="18"/>
      <c r="XAP86" s="1"/>
      <c r="XAQ86" s="1"/>
      <c r="XAR86" s="1"/>
      <c r="XAS86" s="1"/>
      <c r="XAT86" s="1"/>
      <c r="XAU86" s="1"/>
      <c r="XAW86" s="18"/>
      <c r="XAX86" s="1"/>
      <c r="XAY86" s="1"/>
      <c r="XAZ86" s="1"/>
      <c r="XBA86" s="1"/>
      <c r="XBB86" s="1"/>
      <c r="XBC86" s="1"/>
      <c r="XBE86" s="18"/>
      <c r="XBF86" s="1"/>
      <c r="XBG86" s="1"/>
      <c r="XBH86" s="1"/>
      <c r="XBI86" s="1"/>
      <c r="XBJ86" s="1"/>
      <c r="XBK86" s="1"/>
      <c r="XBM86" s="18"/>
      <c r="XBN86" s="1"/>
      <c r="XBO86" s="1"/>
      <c r="XBP86" s="1"/>
      <c r="XBQ86" s="1"/>
      <c r="XBR86" s="1"/>
      <c r="XBS86" s="1"/>
      <c r="XBU86" s="18"/>
      <c r="XBV86" s="1"/>
      <c r="XBW86" s="1"/>
      <c r="XBX86" s="1"/>
      <c r="XBY86" s="1"/>
      <c r="XBZ86" s="1"/>
      <c r="XCA86" s="1"/>
      <c r="XCC86" s="18"/>
      <c r="XCD86" s="1"/>
      <c r="XCE86" s="1"/>
      <c r="XCF86" s="1"/>
      <c r="XCG86" s="1"/>
      <c r="XCH86" s="1"/>
      <c r="XCI86" s="1"/>
      <c r="XCK86" s="18"/>
      <c r="XCL86" s="1"/>
      <c r="XCM86" s="1"/>
      <c r="XCN86" s="1"/>
      <c r="XCO86" s="1"/>
      <c r="XCP86" s="1"/>
      <c r="XCQ86" s="1"/>
      <c r="XCS86" s="18"/>
      <c r="XCT86" s="1"/>
      <c r="XCU86" s="1"/>
      <c r="XCV86" s="1"/>
      <c r="XCW86" s="1"/>
      <c r="XCX86" s="1"/>
      <c r="XCY86" s="1"/>
      <c r="XDA86" s="18"/>
      <c r="XDB86" s="1"/>
      <c r="XDC86" s="1"/>
      <c r="XDD86" s="1"/>
      <c r="XDE86" s="1"/>
      <c r="XDF86" s="1"/>
      <c r="XDG86" s="1"/>
      <c r="XDI86" s="18"/>
      <c r="XDJ86" s="1"/>
      <c r="XDK86" s="1"/>
      <c r="XDL86" s="1"/>
      <c r="XDM86" s="1"/>
      <c r="XDN86" s="1"/>
      <c r="XDO86" s="1"/>
      <c r="XDQ86" s="18"/>
      <c r="XDR86" s="1"/>
      <c r="XDS86" s="1"/>
      <c r="XDT86" s="1"/>
      <c r="XDU86" s="1"/>
      <c r="XDV86" s="1"/>
      <c r="XDW86" s="1"/>
      <c r="XDY86" s="18"/>
      <c r="XDZ86" s="1"/>
      <c r="XEA86" s="1"/>
      <c r="XEB86" s="1"/>
      <c r="XEC86" s="1"/>
      <c r="XED86" s="1"/>
      <c r="XEE86" s="1"/>
      <c r="XEG86" s="18"/>
      <c r="XEH86" s="1"/>
      <c r="XEI86" s="1"/>
      <c r="XEJ86" s="1"/>
      <c r="XEK86" s="1"/>
      <c r="XEL86" s="1"/>
      <c r="XEM86" s="1"/>
      <c r="XEO86" s="18"/>
      <c r="XEP86" s="1"/>
      <c r="XEQ86" s="1"/>
      <c r="XER86" s="1"/>
      <c r="XES86" s="1"/>
      <c r="XET86" s="1"/>
      <c r="XEU86" s="1"/>
      <c r="XEW86" s="18"/>
      <c r="XEX86" s="1"/>
      <c r="XEY86" s="1"/>
      <c r="XEZ86" s="1"/>
      <c r="XFA86" s="1"/>
      <c r="XFB86" s="1"/>
      <c r="XFC86" s="1"/>
    </row>
    <row r="87" spans="1:16384">
      <c r="A87" s="18">
        <v>15097</v>
      </c>
      <c r="B87" s="1"/>
      <c r="C87" s="1">
        <v>1</v>
      </c>
      <c r="D87" s="1">
        <v>1</v>
      </c>
      <c r="E87" s="1">
        <v>1</v>
      </c>
      <c r="F87" s="1">
        <v>1</v>
      </c>
      <c r="G87" s="1">
        <v>1</v>
      </c>
      <c r="H87" t="s">
        <v>86</v>
      </c>
      <c r="I87" s="18"/>
      <c r="J87" s="1"/>
      <c r="K87" s="1"/>
      <c r="L87" s="1"/>
      <c r="M87" s="1"/>
      <c r="N87" s="1"/>
      <c r="O87" s="1"/>
      <c r="Q87" s="18"/>
      <c r="R87" s="1"/>
      <c r="S87" s="1"/>
      <c r="T87" s="1"/>
      <c r="U87" s="1"/>
      <c r="V87" s="1"/>
      <c r="W87" s="1"/>
      <c r="Y87" s="18"/>
      <c r="Z87" s="1"/>
      <c r="AA87" s="1"/>
      <c r="AB87" s="1"/>
      <c r="AC87" s="1"/>
      <c r="AD87" s="1"/>
      <c r="AE87" s="1"/>
      <c r="AG87" s="18"/>
      <c r="AH87" s="1"/>
      <c r="AI87" s="1"/>
      <c r="AJ87" s="1"/>
      <c r="AK87" s="1"/>
      <c r="AL87" s="1"/>
      <c r="AM87" s="1"/>
      <c r="AO87" s="18"/>
      <c r="AP87" s="1"/>
      <c r="AQ87" s="1"/>
      <c r="AR87" s="1"/>
      <c r="AS87" s="1"/>
      <c r="AT87" s="1"/>
      <c r="AU87" s="1"/>
      <c r="AW87" s="18"/>
      <c r="AX87" s="1"/>
      <c r="AY87" s="1"/>
      <c r="AZ87" s="1"/>
      <c r="BA87" s="1"/>
      <c r="BB87" s="1"/>
      <c r="BC87" s="1"/>
      <c r="BE87" s="18"/>
      <c r="BF87" s="1"/>
      <c r="BG87" s="1"/>
      <c r="BH87" s="1"/>
      <c r="BI87" s="1"/>
      <c r="BJ87" s="1"/>
      <c r="BK87" s="1"/>
      <c r="BM87" s="18"/>
      <c r="BN87" s="1"/>
      <c r="BO87" s="1"/>
      <c r="BP87" s="1"/>
      <c r="BQ87" s="1"/>
      <c r="BR87" s="1"/>
      <c r="BS87" s="1"/>
      <c r="BU87" s="18"/>
      <c r="BV87" s="1"/>
      <c r="BW87" s="1"/>
      <c r="BX87" s="1"/>
      <c r="BY87" s="1"/>
      <c r="BZ87" s="1"/>
      <c r="CA87" s="1"/>
      <c r="CC87" s="18"/>
      <c r="CD87" s="1"/>
      <c r="CE87" s="1"/>
      <c r="CF87" s="1"/>
      <c r="CG87" s="1"/>
      <c r="CH87" s="1"/>
      <c r="CI87" s="1"/>
      <c r="CK87" s="18"/>
      <c r="CL87" s="1"/>
      <c r="CM87" s="1"/>
      <c r="CN87" s="1"/>
      <c r="CO87" s="1"/>
      <c r="CP87" s="1"/>
      <c r="CQ87" s="1"/>
      <c r="CS87" s="18"/>
      <c r="CT87" s="1"/>
      <c r="CU87" s="1"/>
      <c r="CV87" s="1"/>
      <c r="CW87" s="1"/>
      <c r="CX87" s="1"/>
      <c r="CY87" s="1"/>
      <c r="DA87" s="18"/>
      <c r="DB87" s="1"/>
      <c r="DC87" s="1"/>
      <c r="DD87" s="1"/>
      <c r="DE87" s="1"/>
      <c r="DF87" s="1"/>
      <c r="DG87" s="1"/>
      <c r="DI87" s="18"/>
      <c r="DJ87" s="1"/>
      <c r="DK87" s="1"/>
      <c r="DL87" s="1"/>
      <c r="DM87" s="1"/>
      <c r="DN87" s="1"/>
      <c r="DO87" s="1"/>
      <c r="DQ87" s="18"/>
      <c r="DR87" s="1"/>
      <c r="DS87" s="1"/>
      <c r="DT87" s="1"/>
      <c r="DU87" s="1"/>
      <c r="DV87" s="1"/>
      <c r="DW87" s="1"/>
      <c r="DY87" s="18"/>
      <c r="DZ87" s="1"/>
      <c r="EA87" s="1"/>
      <c r="EB87" s="1"/>
      <c r="EC87" s="1"/>
      <c r="ED87" s="1"/>
      <c r="EE87" s="1"/>
      <c r="EG87" s="18"/>
      <c r="EH87" s="1"/>
      <c r="EI87" s="1"/>
      <c r="EJ87" s="1"/>
      <c r="EK87" s="1"/>
      <c r="EL87" s="1"/>
      <c r="EM87" s="1"/>
      <c r="EO87" s="18"/>
      <c r="EP87" s="1"/>
      <c r="EQ87" s="1"/>
      <c r="ER87" s="1"/>
      <c r="ES87" s="1"/>
      <c r="ET87" s="1"/>
      <c r="EU87" s="1"/>
      <c r="EW87" s="18"/>
      <c r="EX87" s="1"/>
      <c r="EY87" s="1"/>
      <c r="EZ87" s="1"/>
      <c r="FA87" s="1"/>
      <c r="FB87" s="1"/>
      <c r="FC87" s="1"/>
      <c r="FE87" s="18"/>
      <c r="FF87" s="1"/>
      <c r="FG87" s="1"/>
      <c r="FH87" s="1"/>
      <c r="FI87" s="1"/>
      <c r="FJ87" s="1"/>
      <c r="FK87" s="1"/>
      <c r="FM87" s="18"/>
      <c r="FN87" s="1"/>
      <c r="FO87" s="1"/>
      <c r="FP87" s="1"/>
      <c r="FQ87" s="1"/>
      <c r="FR87" s="1"/>
      <c r="FS87" s="1"/>
      <c r="FU87" s="18"/>
      <c r="FV87" s="1"/>
      <c r="FW87" s="1"/>
      <c r="FX87" s="1"/>
      <c r="FY87" s="1"/>
      <c r="FZ87" s="1"/>
      <c r="GA87" s="1"/>
      <c r="GC87" s="18"/>
      <c r="GD87" s="1"/>
      <c r="GE87" s="1"/>
      <c r="GF87" s="1"/>
      <c r="GG87" s="1"/>
      <c r="GH87" s="1"/>
      <c r="GI87" s="1"/>
      <c r="GK87" s="18"/>
      <c r="GL87" s="1"/>
      <c r="GM87" s="1"/>
      <c r="GN87" s="1"/>
      <c r="GO87" s="1"/>
      <c r="GP87" s="1"/>
      <c r="GQ87" s="1"/>
      <c r="GS87" s="18"/>
      <c r="GT87" s="1"/>
      <c r="GU87" s="1"/>
      <c r="GV87" s="1"/>
      <c r="GW87" s="1"/>
      <c r="GX87" s="1"/>
      <c r="GY87" s="1"/>
      <c r="HA87" s="18"/>
      <c r="HB87" s="1"/>
      <c r="HC87" s="1"/>
      <c r="HD87" s="1"/>
      <c r="HE87" s="1"/>
      <c r="HF87" s="1"/>
      <c r="HG87" s="1"/>
      <c r="HI87" s="18"/>
      <c r="HJ87" s="1"/>
      <c r="HK87" s="1"/>
      <c r="HL87" s="1"/>
      <c r="HM87" s="1"/>
      <c r="HN87" s="1"/>
      <c r="HO87" s="1"/>
      <c r="HQ87" s="18"/>
      <c r="HR87" s="1"/>
      <c r="HS87" s="1"/>
      <c r="HT87" s="1"/>
      <c r="HU87" s="1"/>
      <c r="HV87" s="1"/>
      <c r="HW87" s="1"/>
      <c r="HY87" s="18"/>
      <c r="HZ87" s="1"/>
      <c r="IA87" s="1"/>
      <c r="IB87" s="1"/>
      <c r="IC87" s="1"/>
      <c r="ID87" s="1"/>
      <c r="IE87" s="1"/>
      <c r="IG87" s="18"/>
      <c r="IH87" s="1"/>
      <c r="II87" s="1"/>
      <c r="IJ87" s="1"/>
      <c r="IK87" s="1"/>
      <c r="IL87" s="1"/>
      <c r="IM87" s="1"/>
      <c r="IO87" s="18"/>
      <c r="IP87" s="1"/>
      <c r="IQ87" s="1"/>
      <c r="IR87" s="1"/>
      <c r="IS87" s="1"/>
      <c r="IT87" s="1"/>
      <c r="IU87" s="1"/>
      <c r="IW87" s="18"/>
      <c r="IX87" s="1"/>
      <c r="IY87" s="1"/>
      <c r="IZ87" s="1"/>
      <c r="JA87" s="1"/>
      <c r="JB87" s="1"/>
      <c r="JC87" s="1"/>
      <c r="JE87" s="18"/>
      <c r="JF87" s="1"/>
      <c r="JG87" s="1"/>
      <c r="JH87" s="1"/>
      <c r="JI87" s="1"/>
      <c r="JJ87" s="1"/>
      <c r="JK87" s="1"/>
      <c r="JM87" s="18"/>
      <c r="JN87" s="1"/>
      <c r="JO87" s="1"/>
      <c r="JP87" s="1"/>
      <c r="JQ87" s="1"/>
      <c r="JR87" s="1"/>
      <c r="JS87" s="1"/>
      <c r="JU87" s="18"/>
      <c r="JV87" s="1"/>
      <c r="JW87" s="1"/>
      <c r="JX87" s="1"/>
      <c r="JY87" s="1"/>
      <c r="JZ87" s="1"/>
      <c r="KA87" s="1"/>
      <c r="KC87" s="18"/>
      <c r="KD87" s="1"/>
      <c r="KE87" s="1"/>
      <c r="KF87" s="1"/>
      <c r="KG87" s="1"/>
      <c r="KH87" s="1"/>
      <c r="KI87" s="1"/>
      <c r="KK87" s="18"/>
      <c r="KL87" s="1"/>
      <c r="KM87" s="1"/>
      <c r="KN87" s="1"/>
      <c r="KO87" s="1"/>
      <c r="KP87" s="1"/>
      <c r="KQ87" s="1"/>
      <c r="KS87" s="18"/>
      <c r="KT87" s="1"/>
      <c r="KU87" s="1"/>
      <c r="KV87" s="1"/>
      <c r="KW87" s="1"/>
      <c r="KX87" s="1"/>
      <c r="KY87" s="1"/>
      <c r="LA87" s="18"/>
      <c r="LB87" s="1"/>
      <c r="LC87" s="1"/>
      <c r="LD87" s="1"/>
      <c r="LE87" s="1"/>
      <c r="LF87" s="1"/>
      <c r="LG87" s="1"/>
      <c r="LI87" s="18"/>
      <c r="LJ87" s="1"/>
      <c r="LK87" s="1"/>
      <c r="LL87" s="1"/>
      <c r="LM87" s="1"/>
      <c r="LN87" s="1"/>
      <c r="LO87" s="1"/>
      <c r="LQ87" s="18"/>
      <c r="LR87" s="1"/>
      <c r="LS87" s="1"/>
      <c r="LT87" s="1"/>
      <c r="LU87" s="1"/>
      <c r="LV87" s="1"/>
      <c r="LW87" s="1"/>
      <c r="LY87" s="18"/>
      <c r="LZ87" s="1"/>
      <c r="MA87" s="1"/>
      <c r="MB87" s="1"/>
      <c r="MC87" s="1"/>
      <c r="MD87" s="1"/>
      <c r="ME87" s="1"/>
      <c r="MG87" s="18"/>
      <c r="MH87" s="1"/>
      <c r="MI87" s="1"/>
      <c r="MJ87" s="1"/>
      <c r="MK87" s="1"/>
      <c r="ML87" s="1"/>
      <c r="MM87" s="1"/>
      <c r="MO87" s="18"/>
      <c r="MP87" s="1"/>
      <c r="MQ87" s="1"/>
      <c r="MR87" s="1"/>
      <c r="MS87" s="1"/>
      <c r="MT87" s="1"/>
      <c r="MU87" s="1"/>
      <c r="MW87" s="18"/>
      <c r="MX87" s="1"/>
      <c r="MY87" s="1"/>
      <c r="MZ87" s="1"/>
      <c r="NA87" s="1"/>
      <c r="NB87" s="1"/>
      <c r="NC87" s="1"/>
      <c r="NE87" s="18"/>
      <c r="NF87" s="1"/>
      <c r="NG87" s="1"/>
      <c r="NH87" s="1"/>
      <c r="NI87" s="1"/>
      <c r="NJ87" s="1"/>
      <c r="NK87" s="1"/>
      <c r="NM87" s="18"/>
      <c r="NN87" s="1"/>
      <c r="NO87" s="1"/>
      <c r="NP87" s="1"/>
      <c r="NQ87" s="1"/>
      <c r="NR87" s="1"/>
      <c r="NS87" s="1"/>
      <c r="NU87" s="18"/>
      <c r="NV87" s="1"/>
      <c r="NW87" s="1"/>
      <c r="NX87" s="1"/>
      <c r="NY87" s="1"/>
      <c r="NZ87" s="1"/>
      <c r="OA87" s="1"/>
      <c r="OC87" s="18"/>
      <c r="OD87" s="1"/>
      <c r="OE87" s="1"/>
      <c r="OF87" s="1"/>
      <c r="OG87" s="1"/>
      <c r="OH87" s="1"/>
      <c r="OI87" s="1"/>
      <c r="OK87" s="18"/>
      <c r="OL87" s="1"/>
      <c r="OM87" s="1"/>
      <c r="ON87" s="1"/>
      <c r="OO87" s="1"/>
      <c r="OP87" s="1"/>
      <c r="OQ87" s="1"/>
      <c r="OS87" s="18"/>
      <c r="OT87" s="1"/>
      <c r="OU87" s="1"/>
      <c r="OV87" s="1"/>
      <c r="OW87" s="1"/>
      <c r="OX87" s="1"/>
      <c r="OY87" s="1"/>
      <c r="PA87" s="18"/>
      <c r="PB87" s="1"/>
      <c r="PC87" s="1"/>
      <c r="PD87" s="1"/>
      <c r="PE87" s="1"/>
      <c r="PF87" s="1"/>
      <c r="PG87" s="1"/>
      <c r="PI87" s="18"/>
      <c r="PJ87" s="1"/>
      <c r="PK87" s="1"/>
      <c r="PL87" s="1"/>
      <c r="PM87" s="1"/>
      <c r="PN87" s="1"/>
      <c r="PO87" s="1"/>
      <c r="PQ87" s="18"/>
      <c r="PR87" s="1"/>
      <c r="PS87" s="1"/>
      <c r="PT87" s="1"/>
      <c r="PU87" s="1"/>
      <c r="PV87" s="1"/>
      <c r="PW87" s="1"/>
      <c r="PY87" s="18"/>
      <c r="PZ87" s="1"/>
      <c r="QA87" s="1"/>
      <c r="QB87" s="1"/>
      <c r="QC87" s="1"/>
      <c r="QD87" s="1"/>
      <c r="QE87" s="1"/>
      <c r="QG87" s="18"/>
      <c r="QH87" s="1"/>
      <c r="QI87" s="1"/>
      <c r="QJ87" s="1"/>
      <c r="QK87" s="1"/>
      <c r="QL87" s="1"/>
      <c r="QM87" s="1"/>
      <c r="QO87" s="18"/>
      <c r="QP87" s="1"/>
      <c r="QQ87" s="1"/>
      <c r="QR87" s="1"/>
      <c r="QS87" s="1"/>
      <c r="QT87" s="1"/>
      <c r="QU87" s="1"/>
      <c r="QW87" s="18"/>
      <c r="QX87" s="1"/>
      <c r="QY87" s="1"/>
      <c r="QZ87" s="1"/>
      <c r="RA87" s="1"/>
      <c r="RB87" s="1"/>
      <c r="RC87" s="1"/>
      <c r="RE87" s="18"/>
      <c r="RF87" s="1"/>
      <c r="RG87" s="1"/>
      <c r="RH87" s="1"/>
      <c r="RI87" s="1"/>
      <c r="RJ87" s="1"/>
      <c r="RK87" s="1"/>
      <c r="RM87" s="18"/>
      <c r="RN87" s="1"/>
      <c r="RO87" s="1"/>
      <c r="RP87" s="1"/>
      <c r="RQ87" s="1"/>
      <c r="RR87" s="1"/>
      <c r="RS87" s="1"/>
      <c r="RU87" s="18"/>
      <c r="RV87" s="1"/>
      <c r="RW87" s="1"/>
      <c r="RX87" s="1"/>
      <c r="RY87" s="1"/>
      <c r="RZ87" s="1"/>
      <c r="SA87" s="1"/>
      <c r="SC87" s="18"/>
      <c r="SD87" s="1"/>
      <c r="SE87" s="1"/>
      <c r="SF87" s="1"/>
      <c r="SG87" s="1"/>
      <c r="SH87" s="1"/>
      <c r="SI87" s="1"/>
      <c r="SK87" s="18"/>
      <c r="SL87" s="1"/>
      <c r="SM87" s="1"/>
      <c r="SN87" s="1"/>
      <c r="SO87" s="1"/>
      <c r="SP87" s="1"/>
      <c r="SQ87" s="1"/>
      <c r="SS87" s="18"/>
      <c r="ST87" s="1"/>
      <c r="SU87" s="1"/>
      <c r="SV87" s="1"/>
      <c r="SW87" s="1"/>
      <c r="SX87" s="1"/>
      <c r="SY87" s="1"/>
      <c r="TA87" s="18"/>
      <c r="TB87" s="1"/>
      <c r="TC87" s="1"/>
      <c r="TD87" s="1"/>
      <c r="TE87" s="1"/>
      <c r="TF87" s="1"/>
      <c r="TG87" s="1"/>
      <c r="TI87" s="18"/>
      <c r="TJ87" s="1"/>
      <c r="TK87" s="1"/>
      <c r="TL87" s="1"/>
      <c r="TM87" s="1"/>
      <c r="TN87" s="1"/>
      <c r="TO87" s="1"/>
      <c r="TQ87" s="18"/>
      <c r="TR87" s="1"/>
      <c r="TS87" s="1"/>
      <c r="TT87" s="1"/>
      <c r="TU87" s="1"/>
      <c r="TV87" s="1"/>
      <c r="TW87" s="1"/>
      <c r="TY87" s="18"/>
      <c r="TZ87" s="1"/>
      <c r="UA87" s="1"/>
      <c r="UB87" s="1"/>
      <c r="UC87" s="1"/>
      <c r="UD87" s="1"/>
      <c r="UE87" s="1"/>
      <c r="UG87" s="18"/>
      <c r="UH87" s="1"/>
      <c r="UI87" s="1"/>
      <c r="UJ87" s="1"/>
      <c r="UK87" s="1"/>
      <c r="UL87" s="1"/>
      <c r="UM87" s="1"/>
      <c r="UO87" s="18"/>
      <c r="UP87" s="1"/>
      <c r="UQ87" s="1"/>
      <c r="UR87" s="1"/>
      <c r="US87" s="1"/>
      <c r="UT87" s="1"/>
      <c r="UU87" s="1"/>
      <c r="UW87" s="18"/>
      <c r="UX87" s="1"/>
      <c r="UY87" s="1"/>
      <c r="UZ87" s="1"/>
      <c r="VA87" s="1"/>
      <c r="VB87" s="1"/>
      <c r="VC87" s="1"/>
      <c r="VE87" s="18"/>
      <c r="VF87" s="1"/>
      <c r="VG87" s="1"/>
      <c r="VH87" s="1"/>
      <c r="VI87" s="1"/>
      <c r="VJ87" s="1"/>
      <c r="VK87" s="1"/>
      <c r="VM87" s="18"/>
      <c r="VN87" s="1"/>
      <c r="VO87" s="1"/>
      <c r="VP87" s="1"/>
      <c r="VQ87" s="1"/>
      <c r="VR87" s="1"/>
      <c r="VS87" s="1"/>
      <c r="VU87" s="18"/>
      <c r="VV87" s="1"/>
      <c r="VW87" s="1"/>
      <c r="VX87" s="1"/>
      <c r="VY87" s="1"/>
      <c r="VZ87" s="1"/>
      <c r="WA87" s="1"/>
      <c r="WC87" s="18"/>
      <c r="WD87" s="1"/>
      <c r="WE87" s="1"/>
      <c r="WF87" s="1"/>
      <c r="WG87" s="1"/>
      <c r="WH87" s="1"/>
      <c r="WI87" s="1"/>
      <c r="WK87" s="18"/>
      <c r="WL87" s="1"/>
      <c r="WM87" s="1"/>
      <c r="WN87" s="1"/>
      <c r="WO87" s="1"/>
      <c r="WP87" s="1"/>
      <c r="WQ87" s="1"/>
      <c r="WS87" s="18"/>
      <c r="WT87" s="1"/>
      <c r="WU87" s="1"/>
      <c r="WV87" s="1"/>
      <c r="WW87" s="1"/>
      <c r="WX87" s="1"/>
      <c r="WY87" s="1"/>
      <c r="XA87" s="18"/>
      <c r="XB87" s="1"/>
      <c r="XC87" s="1"/>
      <c r="XD87" s="1"/>
      <c r="XE87" s="1"/>
      <c r="XF87" s="1"/>
      <c r="XG87" s="1"/>
      <c r="XI87" s="18"/>
      <c r="XJ87" s="1"/>
      <c r="XK87" s="1"/>
      <c r="XL87" s="1"/>
      <c r="XM87" s="1"/>
      <c r="XN87" s="1"/>
      <c r="XO87" s="1"/>
      <c r="XQ87" s="18"/>
      <c r="XR87" s="1"/>
      <c r="XS87" s="1"/>
      <c r="XT87" s="1"/>
      <c r="XU87" s="1"/>
      <c r="XV87" s="1"/>
      <c r="XW87" s="1"/>
      <c r="XY87" s="18"/>
      <c r="XZ87" s="1"/>
      <c r="YA87" s="1"/>
      <c r="YB87" s="1"/>
      <c r="YC87" s="1"/>
      <c r="YD87" s="1"/>
      <c r="YE87" s="1"/>
      <c r="YG87" s="18"/>
      <c r="YH87" s="1"/>
      <c r="YI87" s="1"/>
      <c r="YJ87" s="1"/>
      <c r="YK87" s="1"/>
      <c r="YL87" s="1"/>
      <c r="YM87" s="1"/>
      <c r="YO87" s="18"/>
      <c r="YP87" s="1"/>
      <c r="YQ87" s="1"/>
      <c r="YR87" s="1"/>
      <c r="YS87" s="1"/>
      <c r="YT87" s="1"/>
      <c r="YU87" s="1"/>
      <c r="YW87" s="18"/>
      <c r="YX87" s="1"/>
      <c r="YY87" s="1"/>
      <c r="YZ87" s="1"/>
      <c r="ZA87" s="1"/>
      <c r="ZB87" s="1"/>
      <c r="ZC87" s="1"/>
      <c r="ZE87" s="18"/>
      <c r="ZF87" s="1"/>
      <c r="ZG87" s="1"/>
      <c r="ZH87" s="1"/>
      <c r="ZI87" s="1"/>
      <c r="ZJ87" s="1"/>
      <c r="ZK87" s="1"/>
      <c r="ZM87" s="18"/>
      <c r="ZN87" s="1"/>
      <c r="ZO87" s="1"/>
      <c r="ZP87" s="1"/>
      <c r="ZQ87" s="1"/>
      <c r="ZR87" s="1"/>
      <c r="ZS87" s="1"/>
      <c r="ZU87" s="18"/>
      <c r="ZV87" s="1"/>
      <c r="ZW87" s="1"/>
      <c r="ZX87" s="1"/>
      <c r="ZY87" s="1"/>
      <c r="ZZ87" s="1"/>
      <c r="AAA87" s="1"/>
      <c r="AAC87" s="18"/>
      <c r="AAD87" s="1"/>
      <c r="AAE87" s="1"/>
      <c r="AAF87" s="1"/>
      <c r="AAG87" s="1"/>
      <c r="AAH87" s="1"/>
      <c r="AAI87" s="1"/>
      <c r="AAK87" s="18"/>
      <c r="AAL87" s="1"/>
      <c r="AAM87" s="1"/>
      <c r="AAN87" s="1"/>
      <c r="AAO87" s="1"/>
      <c r="AAP87" s="1"/>
      <c r="AAQ87" s="1"/>
      <c r="AAS87" s="18"/>
      <c r="AAT87" s="1"/>
      <c r="AAU87" s="1"/>
      <c r="AAV87" s="1"/>
      <c r="AAW87" s="1"/>
      <c r="AAX87" s="1"/>
      <c r="AAY87" s="1"/>
      <c r="ABA87" s="18"/>
      <c r="ABB87" s="1"/>
      <c r="ABC87" s="1"/>
      <c r="ABD87" s="1"/>
      <c r="ABE87" s="1"/>
      <c r="ABF87" s="1"/>
      <c r="ABG87" s="1"/>
      <c r="ABI87" s="18"/>
      <c r="ABJ87" s="1"/>
      <c r="ABK87" s="1"/>
      <c r="ABL87" s="1"/>
      <c r="ABM87" s="1"/>
      <c r="ABN87" s="1"/>
      <c r="ABO87" s="1"/>
      <c r="ABQ87" s="18"/>
      <c r="ABR87" s="1"/>
      <c r="ABS87" s="1"/>
      <c r="ABT87" s="1"/>
      <c r="ABU87" s="1"/>
      <c r="ABV87" s="1"/>
      <c r="ABW87" s="1"/>
      <c r="ABY87" s="18"/>
      <c r="ABZ87" s="1"/>
      <c r="ACA87" s="1"/>
      <c r="ACB87" s="1"/>
      <c r="ACC87" s="1"/>
      <c r="ACD87" s="1"/>
      <c r="ACE87" s="1"/>
      <c r="ACG87" s="18"/>
      <c r="ACH87" s="1"/>
      <c r="ACI87" s="1"/>
      <c r="ACJ87" s="1"/>
      <c r="ACK87" s="1"/>
      <c r="ACL87" s="1"/>
      <c r="ACM87" s="1"/>
      <c r="ACO87" s="18"/>
      <c r="ACP87" s="1"/>
      <c r="ACQ87" s="1"/>
      <c r="ACR87" s="1"/>
      <c r="ACS87" s="1"/>
      <c r="ACT87" s="1"/>
      <c r="ACU87" s="1"/>
      <c r="ACW87" s="18"/>
      <c r="ACX87" s="1"/>
      <c r="ACY87" s="1"/>
      <c r="ACZ87" s="1"/>
      <c r="ADA87" s="1"/>
      <c r="ADB87" s="1"/>
      <c r="ADC87" s="1"/>
      <c r="ADE87" s="18"/>
      <c r="ADF87" s="1"/>
      <c r="ADG87" s="1"/>
      <c r="ADH87" s="1"/>
      <c r="ADI87" s="1"/>
      <c r="ADJ87" s="1"/>
      <c r="ADK87" s="1"/>
      <c r="ADM87" s="18"/>
      <c r="ADN87" s="1"/>
      <c r="ADO87" s="1"/>
      <c r="ADP87" s="1"/>
      <c r="ADQ87" s="1"/>
      <c r="ADR87" s="1"/>
      <c r="ADS87" s="1"/>
      <c r="ADU87" s="18"/>
      <c r="ADV87" s="1"/>
      <c r="ADW87" s="1"/>
      <c r="ADX87" s="1"/>
      <c r="ADY87" s="1"/>
      <c r="ADZ87" s="1"/>
      <c r="AEA87" s="1"/>
      <c r="AEC87" s="18"/>
      <c r="AED87" s="1"/>
      <c r="AEE87" s="1"/>
      <c r="AEF87" s="1"/>
      <c r="AEG87" s="1"/>
      <c r="AEH87" s="1"/>
      <c r="AEI87" s="1"/>
      <c r="AEK87" s="18"/>
      <c r="AEL87" s="1"/>
      <c r="AEM87" s="1"/>
      <c r="AEN87" s="1"/>
      <c r="AEO87" s="1"/>
      <c r="AEP87" s="1"/>
      <c r="AEQ87" s="1"/>
      <c r="AES87" s="18"/>
      <c r="AET87" s="1"/>
      <c r="AEU87" s="1"/>
      <c r="AEV87" s="1"/>
      <c r="AEW87" s="1"/>
      <c r="AEX87" s="1"/>
      <c r="AEY87" s="1"/>
      <c r="AFA87" s="18"/>
      <c r="AFB87" s="1"/>
      <c r="AFC87" s="1"/>
      <c r="AFD87" s="1"/>
      <c r="AFE87" s="1"/>
      <c r="AFF87" s="1"/>
      <c r="AFG87" s="1"/>
      <c r="AFI87" s="18"/>
      <c r="AFJ87" s="1"/>
      <c r="AFK87" s="1"/>
      <c r="AFL87" s="1"/>
      <c r="AFM87" s="1"/>
      <c r="AFN87" s="1"/>
      <c r="AFO87" s="1"/>
      <c r="AFQ87" s="18"/>
      <c r="AFR87" s="1"/>
      <c r="AFS87" s="1"/>
      <c r="AFT87" s="1"/>
      <c r="AFU87" s="1"/>
      <c r="AFV87" s="1"/>
      <c r="AFW87" s="1"/>
      <c r="AFY87" s="18"/>
      <c r="AFZ87" s="1"/>
      <c r="AGA87" s="1"/>
      <c r="AGB87" s="1"/>
      <c r="AGC87" s="1"/>
      <c r="AGD87" s="1"/>
      <c r="AGE87" s="1"/>
      <c r="AGG87" s="18"/>
      <c r="AGH87" s="1"/>
      <c r="AGI87" s="1"/>
      <c r="AGJ87" s="1"/>
      <c r="AGK87" s="1"/>
      <c r="AGL87" s="1"/>
      <c r="AGM87" s="1"/>
      <c r="AGO87" s="18"/>
      <c r="AGP87" s="1"/>
      <c r="AGQ87" s="1"/>
      <c r="AGR87" s="1"/>
      <c r="AGS87" s="1"/>
      <c r="AGT87" s="1"/>
      <c r="AGU87" s="1"/>
      <c r="AGW87" s="18"/>
      <c r="AGX87" s="1"/>
      <c r="AGY87" s="1"/>
      <c r="AGZ87" s="1"/>
      <c r="AHA87" s="1"/>
      <c r="AHB87" s="1"/>
      <c r="AHC87" s="1"/>
      <c r="AHE87" s="18"/>
      <c r="AHF87" s="1"/>
      <c r="AHG87" s="1"/>
      <c r="AHH87" s="1"/>
      <c r="AHI87" s="1"/>
      <c r="AHJ87" s="1"/>
      <c r="AHK87" s="1"/>
      <c r="AHM87" s="18"/>
      <c r="AHN87" s="1"/>
      <c r="AHO87" s="1"/>
      <c r="AHP87" s="1"/>
      <c r="AHQ87" s="1"/>
      <c r="AHR87" s="1"/>
      <c r="AHS87" s="1"/>
      <c r="AHU87" s="18"/>
      <c r="AHV87" s="1"/>
      <c r="AHW87" s="1"/>
      <c r="AHX87" s="1"/>
      <c r="AHY87" s="1"/>
      <c r="AHZ87" s="1"/>
      <c r="AIA87" s="1"/>
      <c r="AIC87" s="18"/>
      <c r="AID87" s="1"/>
      <c r="AIE87" s="1"/>
      <c r="AIF87" s="1"/>
      <c r="AIG87" s="1"/>
      <c r="AIH87" s="1"/>
      <c r="AII87" s="1"/>
      <c r="AIK87" s="18"/>
      <c r="AIL87" s="1"/>
      <c r="AIM87" s="1"/>
      <c r="AIN87" s="1"/>
      <c r="AIO87" s="1"/>
      <c r="AIP87" s="1"/>
      <c r="AIQ87" s="1"/>
      <c r="AIS87" s="18"/>
      <c r="AIT87" s="1"/>
      <c r="AIU87" s="1"/>
      <c r="AIV87" s="1"/>
      <c r="AIW87" s="1"/>
      <c r="AIX87" s="1"/>
      <c r="AIY87" s="1"/>
      <c r="AJA87" s="18"/>
      <c r="AJB87" s="1"/>
      <c r="AJC87" s="1"/>
      <c r="AJD87" s="1"/>
      <c r="AJE87" s="1"/>
      <c r="AJF87" s="1"/>
      <c r="AJG87" s="1"/>
      <c r="AJI87" s="18"/>
      <c r="AJJ87" s="1"/>
      <c r="AJK87" s="1"/>
      <c r="AJL87" s="1"/>
      <c r="AJM87" s="1"/>
      <c r="AJN87" s="1"/>
      <c r="AJO87" s="1"/>
      <c r="AJQ87" s="18"/>
      <c r="AJR87" s="1"/>
      <c r="AJS87" s="1"/>
      <c r="AJT87" s="1"/>
      <c r="AJU87" s="1"/>
      <c r="AJV87" s="1"/>
      <c r="AJW87" s="1"/>
      <c r="AJY87" s="18"/>
      <c r="AJZ87" s="1"/>
      <c r="AKA87" s="1"/>
      <c r="AKB87" s="1"/>
      <c r="AKC87" s="1"/>
      <c r="AKD87" s="1"/>
      <c r="AKE87" s="1"/>
      <c r="AKG87" s="18"/>
      <c r="AKH87" s="1"/>
      <c r="AKI87" s="1"/>
      <c r="AKJ87" s="1"/>
      <c r="AKK87" s="1"/>
      <c r="AKL87" s="1"/>
      <c r="AKM87" s="1"/>
      <c r="AKO87" s="18"/>
      <c r="AKP87" s="1"/>
      <c r="AKQ87" s="1"/>
      <c r="AKR87" s="1"/>
      <c r="AKS87" s="1"/>
      <c r="AKT87" s="1"/>
      <c r="AKU87" s="1"/>
      <c r="AKW87" s="18"/>
      <c r="AKX87" s="1"/>
      <c r="AKY87" s="1"/>
      <c r="AKZ87" s="1"/>
      <c r="ALA87" s="1"/>
      <c r="ALB87" s="1"/>
      <c r="ALC87" s="1"/>
      <c r="ALE87" s="18"/>
      <c r="ALF87" s="1"/>
      <c r="ALG87" s="1"/>
      <c r="ALH87" s="1"/>
      <c r="ALI87" s="1"/>
      <c r="ALJ87" s="1"/>
      <c r="ALK87" s="1"/>
      <c r="ALM87" s="18"/>
      <c r="ALN87" s="1"/>
      <c r="ALO87" s="1"/>
      <c r="ALP87" s="1"/>
      <c r="ALQ87" s="1"/>
      <c r="ALR87" s="1"/>
      <c r="ALS87" s="1"/>
      <c r="ALU87" s="18"/>
      <c r="ALV87" s="1"/>
      <c r="ALW87" s="1"/>
      <c r="ALX87" s="1"/>
      <c r="ALY87" s="1"/>
      <c r="ALZ87" s="1"/>
      <c r="AMA87" s="1"/>
      <c r="AMC87" s="18"/>
      <c r="AMD87" s="1"/>
      <c r="AME87" s="1"/>
      <c r="AMF87" s="1"/>
      <c r="AMG87" s="1"/>
      <c r="AMH87" s="1"/>
      <c r="AMI87" s="1"/>
      <c r="AMK87" s="18"/>
      <c r="AML87" s="1"/>
      <c r="AMM87" s="1"/>
      <c r="AMN87" s="1"/>
      <c r="AMO87" s="1"/>
      <c r="AMP87" s="1"/>
      <c r="AMQ87" s="1"/>
      <c r="AMS87" s="18"/>
      <c r="AMT87" s="1"/>
      <c r="AMU87" s="1"/>
      <c r="AMV87" s="1"/>
      <c r="AMW87" s="1"/>
      <c r="AMX87" s="1"/>
      <c r="AMY87" s="1"/>
      <c r="ANA87" s="18"/>
      <c r="ANB87" s="1"/>
      <c r="ANC87" s="1"/>
      <c r="AND87" s="1"/>
      <c r="ANE87" s="1"/>
      <c r="ANF87" s="1"/>
      <c r="ANG87" s="1"/>
      <c r="ANI87" s="18"/>
      <c r="ANJ87" s="1"/>
      <c r="ANK87" s="1"/>
      <c r="ANL87" s="1"/>
      <c r="ANM87" s="1"/>
      <c r="ANN87" s="1"/>
      <c r="ANO87" s="1"/>
      <c r="ANQ87" s="18"/>
      <c r="ANR87" s="1"/>
      <c r="ANS87" s="1"/>
      <c r="ANT87" s="1"/>
      <c r="ANU87" s="1"/>
      <c r="ANV87" s="1"/>
      <c r="ANW87" s="1"/>
      <c r="ANY87" s="18"/>
      <c r="ANZ87" s="1"/>
      <c r="AOA87" s="1"/>
      <c r="AOB87" s="1"/>
      <c r="AOC87" s="1"/>
      <c r="AOD87" s="1"/>
      <c r="AOE87" s="1"/>
      <c r="AOG87" s="18"/>
      <c r="AOH87" s="1"/>
      <c r="AOI87" s="1"/>
      <c r="AOJ87" s="1"/>
      <c r="AOK87" s="1"/>
      <c r="AOL87" s="1"/>
      <c r="AOM87" s="1"/>
      <c r="AOO87" s="18"/>
      <c r="AOP87" s="1"/>
      <c r="AOQ87" s="1"/>
      <c r="AOR87" s="1"/>
      <c r="AOS87" s="1"/>
      <c r="AOT87" s="1"/>
      <c r="AOU87" s="1"/>
      <c r="AOW87" s="18"/>
      <c r="AOX87" s="1"/>
      <c r="AOY87" s="1"/>
      <c r="AOZ87" s="1"/>
      <c r="APA87" s="1"/>
      <c r="APB87" s="1"/>
      <c r="APC87" s="1"/>
      <c r="APE87" s="18"/>
      <c r="APF87" s="1"/>
      <c r="APG87" s="1"/>
      <c r="APH87" s="1"/>
      <c r="API87" s="1"/>
      <c r="APJ87" s="1"/>
      <c r="APK87" s="1"/>
      <c r="APM87" s="18"/>
      <c r="APN87" s="1"/>
      <c r="APO87" s="1"/>
      <c r="APP87" s="1"/>
      <c r="APQ87" s="1"/>
      <c r="APR87" s="1"/>
      <c r="APS87" s="1"/>
      <c r="APU87" s="18"/>
      <c r="APV87" s="1"/>
      <c r="APW87" s="1"/>
      <c r="APX87" s="1"/>
      <c r="APY87" s="1"/>
      <c r="APZ87" s="1"/>
      <c r="AQA87" s="1"/>
      <c r="AQC87" s="18"/>
      <c r="AQD87" s="1"/>
      <c r="AQE87" s="1"/>
      <c r="AQF87" s="1"/>
      <c r="AQG87" s="1"/>
      <c r="AQH87" s="1"/>
      <c r="AQI87" s="1"/>
      <c r="AQK87" s="18"/>
      <c r="AQL87" s="1"/>
      <c r="AQM87" s="1"/>
      <c r="AQN87" s="1"/>
      <c r="AQO87" s="1"/>
      <c r="AQP87" s="1"/>
      <c r="AQQ87" s="1"/>
      <c r="AQS87" s="18"/>
      <c r="AQT87" s="1"/>
      <c r="AQU87" s="1"/>
      <c r="AQV87" s="1"/>
      <c r="AQW87" s="1"/>
      <c r="AQX87" s="1"/>
      <c r="AQY87" s="1"/>
      <c r="ARA87" s="18"/>
      <c r="ARB87" s="1"/>
      <c r="ARC87" s="1"/>
      <c r="ARD87" s="1"/>
      <c r="ARE87" s="1"/>
      <c r="ARF87" s="1"/>
      <c r="ARG87" s="1"/>
      <c r="ARI87" s="18"/>
      <c r="ARJ87" s="1"/>
      <c r="ARK87" s="1"/>
      <c r="ARL87" s="1"/>
      <c r="ARM87" s="1"/>
      <c r="ARN87" s="1"/>
      <c r="ARO87" s="1"/>
      <c r="ARQ87" s="18"/>
      <c r="ARR87" s="1"/>
      <c r="ARS87" s="1"/>
      <c r="ART87" s="1"/>
      <c r="ARU87" s="1"/>
      <c r="ARV87" s="1"/>
      <c r="ARW87" s="1"/>
      <c r="ARY87" s="18"/>
      <c r="ARZ87" s="1"/>
      <c r="ASA87" s="1"/>
      <c r="ASB87" s="1"/>
      <c r="ASC87" s="1"/>
      <c r="ASD87" s="1"/>
      <c r="ASE87" s="1"/>
      <c r="ASG87" s="18"/>
      <c r="ASH87" s="1"/>
      <c r="ASI87" s="1"/>
      <c r="ASJ87" s="1"/>
      <c r="ASK87" s="1"/>
      <c r="ASL87" s="1"/>
      <c r="ASM87" s="1"/>
      <c r="ASO87" s="18"/>
      <c r="ASP87" s="1"/>
      <c r="ASQ87" s="1"/>
      <c r="ASR87" s="1"/>
      <c r="ASS87" s="1"/>
      <c r="AST87" s="1"/>
      <c r="ASU87" s="1"/>
      <c r="ASW87" s="18"/>
      <c r="ASX87" s="1"/>
      <c r="ASY87" s="1"/>
      <c r="ASZ87" s="1"/>
      <c r="ATA87" s="1"/>
      <c r="ATB87" s="1"/>
      <c r="ATC87" s="1"/>
      <c r="ATE87" s="18"/>
      <c r="ATF87" s="1"/>
      <c r="ATG87" s="1"/>
      <c r="ATH87" s="1"/>
      <c r="ATI87" s="1"/>
      <c r="ATJ87" s="1"/>
      <c r="ATK87" s="1"/>
      <c r="ATM87" s="18"/>
      <c r="ATN87" s="1"/>
      <c r="ATO87" s="1"/>
      <c r="ATP87" s="1"/>
      <c r="ATQ87" s="1"/>
      <c r="ATR87" s="1"/>
      <c r="ATS87" s="1"/>
      <c r="ATU87" s="18"/>
      <c r="ATV87" s="1"/>
      <c r="ATW87" s="1"/>
      <c r="ATX87" s="1"/>
      <c r="ATY87" s="1"/>
      <c r="ATZ87" s="1"/>
      <c r="AUA87" s="1"/>
      <c r="AUC87" s="18"/>
      <c r="AUD87" s="1"/>
      <c r="AUE87" s="1"/>
      <c r="AUF87" s="1"/>
      <c r="AUG87" s="1"/>
      <c r="AUH87" s="1"/>
      <c r="AUI87" s="1"/>
      <c r="AUK87" s="18"/>
      <c r="AUL87" s="1"/>
      <c r="AUM87" s="1"/>
      <c r="AUN87" s="1"/>
      <c r="AUO87" s="1"/>
      <c r="AUP87" s="1"/>
      <c r="AUQ87" s="1"/>
      <c r="AUS87" s="18"/>
      <c r="AUT87" s="1"/>
      <c r="AUU87" s="1"/>
      <c r="AUV87" s="1"/>
      <c r="AUW87" s="1"/>
      <c r="AUX87" s="1"/>
      <c r="AUY87" s="1"/>
      <c r="AVA87" s="18"/>
      <c r="AVB87" s="1"/>
      <c r="AVC87" s="1"/>
      <c r="AVD87" s="1"/>
      <c r="AVE87" s="1"/>
      <c r="AVF87" s="1"/>
      <c r="AVG87" s="1"/>
      <c r="AVI87" s="18"/>
      <c r="AVJ87" s="1"/>
      <c r="AVK87" s="1"/>
      <c r="AVL87" s="1"/>
      <c r="AVM87" s="1"/>
      <c r="AVN87" s="1"/>
      <c r="AVO87" s="1"/>
      <c r="AVQ87" s="18"/>
      <c r="AVR87" s="1"/>
      <c r="AVS87" s="1"/>
      <c r="AVT87" s="1"/>
      <c r="AVU87" s="1"/>
      <c r="AVV87" s="1"/>
      <c r="AVW87" s="1"/>
      <c r="AVY87" s="18"/>
      <c r="AVZ87" s="1"/>
      <c r="AWA87" s="1"/>
      <c r="AWB87" s="1"/>
      <c r="AWC87" s="1"/>
      <c r="AWD87" s="1"/>
      <c r="AWE87" s="1"/>
      <c r="AWG87" s="18"/>
      <c r="AWH87" s="1"/>
      <c r="AWI87" s="1"/>
      <c r="AWJ87" s="1"/>
      <c r="AWK87" s="1"/>
      <c r="AWL87" s="1"/>
      <c r="AWM87" s="1"/>
      <c r="AWO87" s="18"/>
      <c r="AWP87" s="1"/>
      <c r="AWQ87" s="1"/>
      <c r="AWR87" s="1"/>
      <c r="AWS87" s="1"/>
      <c r="AWT87" s="1"/>
      <c r="AWU87" s="1"/>
      <c r="AWW87" s="18"/>
      <c r="AWX87" s="1"/>
      <c r="AWY87" s="1"/>
      <c r="AWZ87" s="1"/>
      <c r="AXA87" s="1"/>
      <c r="AXB87" s="1"/>
      <c r="AXC87" s="1"/>
      <c r="AXE87" s="18"/>
      <c r="AXF87" s="1"/>
      <c r="AXG87" s="1"/>
      <c r="AXH87" s="1"/>
      <c r="AXI87" s="1"/>
      <c r="AXJ87" s="1"/>
      <c r="AXK87" s="1"/>
      <c r="AXM87" s="18"/>
      <c r="AXN87" s="1"/>
      <c r="AXO87" s="1"/>
      <c r="AXP87" s="1"/>
      <c r="AXQ87" s="1"/>
      <c r="AXR87" s="1"/>
      <c r="AXS87" s="1"/>
      <c r="AXU87" s="18"/>
      <c r="AXV87" s="1"/>
      <c r="AXW87" s="1"/>
      <c r="AXX87" s="1"/>
      <c r="AXY87" s="1"/>
      <c r="AXZ87" s="1"/>
      <c r="AYA87" s="1"/>
      <c r="AYC87" s="18"/>
      <c r="AYD87" s="1"/>
      <c r="AYE87" s="1"/>
      <c r="AYF87" s="1"/>
      <c r="AYG87" s="1"/>
      <c r="AYH87" s="1"/>
      <c r="AYI87" s="1"/>
      <c r="AYK87" s="18"/>
      <c r="AYL87" s="1"/>
      <c r="AYM87" s="1"/>
      <c r="AYN87" s="1"/>
      <c r="AYO87" s="1"/>
      <c r="AYP87" s="1"/>
      <c r="AYQ87" s="1"/>
      <c r="AYS87" s="18"/>
      <c r="AYT87" s="1"/>
      <c r="AYU87" s="1"/>
      <c r="AYV87" s="1"/>
      <c r="AYW87" s="1"/>
      <c r="AYX87" s="1"/>
      <c r="AYY87" s="1"/>
      <c r="AZA87" s="18"/>
      <c r="AZB87" s="1"/>
      <c r="AZC87" s="1"/>
      <c r="AZD87" s="1"/>
      <c r="AZE87" s="1"/>
      <c r="AZF87" s="1"/>
      <c r="AZG87" s="1"/>
      <c r="AZI87" s="18"/>
      <c r="AZJ87" s="1"/>
      <c r="AZK87" s="1"/>
      <c r="AZL87" s="1"/>
      <c r="AZM87" s="1"/>
      <c r="AZN87" s="1"/>
      <c r="AZO87" s="1"/>
      <c r="AZQ87" s="18"/>
      <c r="AZR87" s="1"/>
      <c r="AZS87" s="1"/>
      <c r="AZT87" s="1"/>
      <c r="AZU87" s="1"/>
      <c r="AZV87" s="1"/>
      <c r="AZW87" s="1"/>
      <c r="AZY87" s="18"/>
      <c r="AZZ87" s="1"/>
      <c r="BAA87" s="1"/>
      <c r="BAB87" s="1"/>
      <c r="BAC87" s="1"/>
      <c r="BAD87" s="1"/>
      <c r="BAE87" s="1"/>
      <c r="BAG87" s="18"/>
      <c r="BAH87" s="1"/>
      <c r="BAI87" s="1"/>
      <c r="BAJ87" s="1"/>
      <c r="BAK87" s="1"/>
      <c r="BAL87" s="1"/>
      <c r="BAM87" s="1"/>
      <c r="BAO87" s="18"/>
      <c r="BAP87" s="1"/>
      <c r="BAQ87" s="1"/>
      <c r="BAR87" s="1"/>
      <c r="BAS87" s="1"/>
      <c r="BAT87" s="1"/>
      <c r="BAU87" s="1"/>
      <c r="BAW87" s="18"/>
      <c r="BAX87" s="1"/>
      <c r="BAY87" s="1"/>
      <c r="BAZ87" s="1"/>
      <c r="BBA87" s="1"/>
      <c r="BBB87" s="1"/>
      <c r="BBC87" s="1"/>
      <c r="BBE87" s="18"/>
      <c r="BBF87" s="1"/>
      <c r="BBG87" s="1"/>
      <c r="BBH87" s="1"/>
      <c r="BBI87" s="1"/>
      <c r="BBJ87" s="1"/>
      <c r="BBK87" s="1"/>
      <c r="BBM87" s="18"/>
      <c r="BBN87" s="1"/>
      <c r="BBO87" s="1"/>
      <c r="BBP87" s="1"/>
      <c r="BBQ87" s="1"/>
      <c r="BBR87" s="1"/>
      <c r="BBS87" s="1"/>
      <c r="BBU87" s="18"/>
      <c r="BBV87" s="1"/>
      <c r="BBW87" s="1"/>
      <c r="BBX87" s="1"/>
      <c r="BBY87" s="1"/>
      <c r="BBZ87" s="1"/>
      <c r="BCA87" s="1"/>
      <c r="BCC87" s="18"/>
      <c r="BCD87" s="1"/>
      <c r="BCE87" s="1"/>
      <c r="BCF87" s="1"/>
      <c r="BCG87" s="1"/>
      <c r="BCH87" s="1"/>
      <c r="BCI87" s="1"/>
      <c r="BCK87" s="18"/>
      <c r="BCL87" s="1"/>
      <c r="BCM87" s="1"/>
      <c r="BCN87" s="1"/>
      <c r="BCO87" s="1"/>
      <c r="BCP87" s="1"/>
      <c r="BCQ87" s="1"/>
      <c r="BCS87" s="18"/>
      <c r="BCT87" s="1"/>
      <c r="BCU87" s="1"/>
      <c r="BCV87" s="1"/>
      <c r="BCW87" s="1"/>
      <c r="BCX87" s="1"/>
      <c r="BCY87" s="1"/>
      <c r="BDA87" s="18"/>
      <c r="BDB87" s="1"/>
      <c r="BDC87" s="1"/>
      <c r="BDD87" s="1"/>
      <c r="BDE87" s="1"/>
      <c r="BDF87" s="1"/>
      <c r="BDG87" s="1"/>
      <c r="BDI87" s="18"/>
      <c r="BDJ87" s="1"/>
      <c r="BDK87" s="1"/>
      <c r="BDL87" s="1"/>
      <c r="BDM87" s="1"/>
      <c r="BDN87" s="1"/>
      <c r="BDO87" s="1"/>
      <c r="BDQ87" s="18"/>
      <c r="BDR87" s="1"/>
      <c r="BDS87" s="1"/>
      <c r="BDT87" s="1"/>
      <c r="BDU87" s="1"/>
      <c r="BDV87" s="1"/>
      <c r="BDW87" s="1"/>
      <c r="BDY87" s="18"/>
      <c r="BDZ87" s="1"/>
      <c r="BEA87" s="1"/>
      <c r="BEB87" s="1"/>
      <c r="BEC87" s="1"/>
      <c r="BED87" s="1"/>
      <c r="BEE87" s="1"/>
      <c r="BEG87" s="18"/>
      <c r="BEH87" s="1"/>
      <c r="BEI87" s="1"/>
      <c r="BEJ87" s="1"/>
      <c r="BEK87" s="1"/>
      <c r="BEL87" s="1"/>
      <c r="BEM87" s="1"/>
      <c r="BEO87" s="18"/>
      <c r="BEP87" s="1"/>
      <c r="BEQ87" s="1"/>
      <c r="BER87" s="1"/>
      <c r="BES87" s="1"/>
      <c r="BET87" s="1"/>
      <c r="BEU87" s="1"/>
      <c r="BEW87" s="18"/>
      <c r="BEX87" s="1"/>
      <c r="BEY87" s="1"/>
      <c r="BEZ87" s="1"/>
      <c r="BFA87" s="1"/>
      <c r="BFB87" s="1"/>
      <c r="BFC87" s="1"/>
      <c r="BFE87" s="18"/>
      <c r="BFF87" s="1"/>
      <c r="BFG87" s="1"/>
      <c r="BFH87" s="1"/>
      <c r="BFI87" s="1"/>
      <c r="BFJ87" s="1"/>
      <c r="BFK87" s="1"/>
      <c r="BFM87" s="18"/>
      <c r="BFN87" s="1"/>
      <c r="BFO87" s="1"/>
      <c r="BFP87" s="1"/>
      <c r="BFQ87" s="1"/>
      <c r="BFR87" s="1"/>
      <c r="BFS87" s="1"/>
      <c r="BFU87" s="18"/>
      <c r="BFV87" s="1"/>
      <c r="BFW87" s="1"/>
      <c r="BFX87" s="1"/>
      <c r="BFY87" s="1"/>
      <c r="BFZ87" s="1"/>
      <c r="BGA87" s="1"/>
      <c r="BGC87" s="18"/>
      <c r="BGD87" s="1"/>
      <c r="BGE87" s="1"/>
      <c r="BGF87" s="1"/>
      <c r="BGG87" s="1"/>
      <c r="BGH87" s="1"/>
      <c r="BGI87" s="1"/>
      <c r="BGK87" s="18"/>
      <c r="BGL87" s="1"/>
      <c r="BGM87" s="1"/>
      <c r="BGN87" s="1"/>
      <c r="BGO87" s="1"/>
      <c r="BGP87" s="1"/>
      <c r="BGQ87" s="1"/>
      <c r="BGS87" s="18"/>
      <c r="BGT87" s="1"/>
      <c r="BGU87" s="1"/>
      <c r="BGV87" s="1"/>
      <c r="BGW87" s="1"/>
      <c r="BGX87" s="1"/>
      <c r="BGY87" s="1"/>
      <c r="BHA87" s="18"/>
      <c r="BHB87" s="1"/>
      <c r="BHC87" s="1"/>
      <c r="BHD87" s="1"/>
      <c r="BHE87" s="1"/>
      <c r="BHF87" s="1"/>
      <c r="BHG87" s="1"/>
      <c r="BHI87" s="18"/>
      <c r="BHJ87" s="1"/>
      <c r="BHK87" s="1"/>
      <c r="BHL87" s="1"/>
      <c r="BHM87" s="1"/>
      <c r="BHN87" s="1"/>
      <c r="BHO87" s="1"/>
      <c r="BHQ87" s="18"/>
      <c r="BHR87" s="1"/>
      <c r="BHS87" s="1"/>
      <c r="BHT87" s="1"/>
      <c r="BHU87" s="1"/>
      <c r="BHV87" s="1"/>
      <c r="BHW87" s="1"/>
      <c r="BHY87" s="18"/>
      <c r="BHZ87" s="1"/>
      <c r="BIA87" s="1"/>
      <c r="BIB87" s="1"/>
      <c r="BIC87" s="1"/>
      <c r="BID87" s="1"/>
      <c r="BIE87" s="1"/>
      <c r="BIG87" s="18"/>
      <c r="BIH87" s="1"/>
      <c r="BII87" s="1"/>
      <c r="BIJ87" s="1"/>
      <c r="BIK87" s="1"/>
      <c r="BIL87" s="1"/>
      <c r="BIM87" s="1"/>
      <c r="BIO87" s="18"/>
      <c r="BIP87" s="1"/>
      <c r="BIQ87" s="1"/>
      <c r="BIR87" s="1"/>
      <c r="BIS87" s="1"/>
      <c r="BIT87" s="1"/>
      <c r="BIU87" s="1"/>
      <c r="BIW87" s="18"/>
      <c r="BIX87" s="1"/>
      <c r="BIY87" s="1"/>
      <c r="BIZ87" s="1"/>
      <c r="BJA87" s="1"/>
      <c r="BJB87" s="1"/>
      <c r="BJC87" s="1"/>
      <c r="BJE87" s="18"/>
      <c r="BJF87" s="1"/>
      <c r="BJG87" s="1"/>
      <c r="BJH87" s="1"/>
      <c r="BJI87" s="1"/>
      <c r="BJJ87" s="1"/>
      <c r="BJK87" s="1"/>
      <c r="BJM87" s="18"/>
      <c r="BJN87" s="1"/>
      <c r="BJO87" s="1"/>
      <c r="BJP87" s="1"/>
      <c r="BJQ87" s="1"/>
      <c r="BJR87" s="1"/>
      <c r="BJS87" s="1"/>
      <c r="BJU87" s="18"/>
      <c r="BJV87" s="1"/>
      <c r="BJW87" s="1"/>
      <c r="BJX87" s="1"/>
      <c r="BJY87" s="1"/>
      <c r="BJZ87" s="1"/>
      <c r="BKA87" s="1"/>
      <c r="BKC87" s="18"/>
      <c r="BKD87" s="1"/>
      <c r="BKE87" s="1"/>
      <c r="BKF87" s="1"/>
      <c r="BKG87" s="1"/>
      <c r="BKH87" s="1"/>
      <c r="BKI87" s="1"/>
      <c r="BKK87" s="18"/>
      <c r="BKL87" s="1"/>
      <c r="BKM87" s="1"/>
      <c r="BKN87" s="1"/>
      <c r="BKO87" s="1"/>
      <c r="BKP87" s="1"/>
      <c r="BKQ87" s="1"/>
      <c r="BKS87" s="18"/>
      <c r="BKT87" s="1"/>
      <c r="BKU87" s="1"/>
      <c r="BKV87" s="1"/>
      <c r="BKW87" s="1"/>
      <c r="BKX87" s="1"/>
      <c r="BKY87" s="1"/>
      <c r="BLA87" s="18"/>
      <c r="BLB87" s="1"/>
      <c r="BLC87" s="1"/>
      <c r="BLD87" s="1"/>
      <c r="BLE87" s="1"/>
      <c r="BLF87" s="1"/>
      <c r="BLG87" s="1"/>
      <c r="BLI87" s="18"/>
      <c r="BLJ87" s="1"/>
      <c r="BLK87" s="1"/>
      <c r="BLL87" s="1"/>
      <c r="BLM87" s="1"/>
      <c r="BLN87" s="1"/>
      <c r="BLO87" s="1"/>
      <c r="BLQ87" s="18"/>
      <c r="BLR87" s="1"/>
      <c r="BLS87" s="1"/>
      <c r="BLT87" s="1"/>
      <c r="BLU87" s="1"/>
      <c r="BLV87" s="1"/>
      <c r="BLW87" s="1"/>
      <c r="BLY87" s="18"/>
      <c r="BLZ87" s="1"/>
      <c r="BMA87" s="1"/>
      <c r="BMB87" s="1"/>
      <c r="BMC87" s="1"/>
      <c r="BMD87" s="1"/>
      <c r="BME87" s="1"/>
      <c r="BMG87" s="18"/>
      <c r="BMH87" s="1"/>
      <c r="BMI87" s="1"/>
      <c r="BMJ87" s="1"/>
      <c r="BMK87" s="1"/>
      <c r="BML87" s="1"/>
      <c r="BMM87" s="1"/>
      <c r="BMO87" s="18"/>
      <c r="BMP87" s="1"/>
      <c r="BMQ87" s="1"/>
      <c r="BMR87" s="1"/>
      <c r="BMS87" s="1"/>
      <c r="BMT87" s="1"/>
      <c r="BMU87" s="1"/>
      <c r="BMW87" s="18"/>
      <c r="BMX87" s="1"/>
      <c r="BMY87" s="1"/>
      <c r="BMZ87" s="1"/>
      <c r="BNA87" s="1"/>
      <c r="BNB87" s="1"/>
      <c r="BNC87" s="1"/>
      <c r="BNE87" s="18"/>
      <c r="BNF87" s="1"/>
      <c r="BNG87" s="1"/>
      <c r="BNH87" s="1"/>
      <c r="BNI87" s="1"/>
      <c r="BNJ87" s="1"/>
      <c r="BNK87" s="1"/>
      <c r="BNM87" s="18"/>
      <c r="BNN87" s="1"/>
      <c r="BNO87" s="1"/>
      <c r="BNP87" s="1"/>
      <c r="BNQ87" s="1"/>
      <c r="BNR87" s="1"/>
      <c r="BNS87" s="1"/>
      <c r="BNU87" s="18"/>
      <c r="BNV87" s="1"/>
      <c r="BNW87" s="1"/>
      <c r="BNX87" s="1"/>
      <c r="BNY87" s="1"/>
      <c r="BNZ87" s="1"/>
      <c r="BOA87" s="1"/>
      <c r="BOC87" s="18"/>
      <c r="BOD87" s="1"/>
      <c r="BOE87" s="1"/>
      <c r="BOF87" s="1"/>
      <c r="BOG87" s="1"/>
      <c r="BOH87" s="1"/>
      <c r="BOI87" s="1"/>
      <c r="BOK87" s="18"/>
      <c r="BOL87" s="1"/>
      <c r="BOM87" s="1"/>
      <c r="BON87" s="1"/>
      <c r="BOO87" s="1"/>
      <c r="BOP87" s="1"/>
      <c r="BOQ87" s="1"/>
      <c r="BOS87" s="18"/>
      <c r="BOT87" s="1"/>
      <c r="BOU87" s="1"/>
      <c r="BOV87" s="1"/>
      <c r="BOW87" s="1"/>
      <c r="BOX87" s="1"/>
      <c r="BOY87" s="1"/>
      <c r="BPA87" s="18"/>
      <c r="BPB87" s="1"/>
      <c r="BPC87" s="1"/>
      <c r="BPD87" s="1"/>
      <c r="BPE87" s="1"/>
      <c r="BPF87" s="1"/>
      <c r="BPG87" s="1"/>
      <c r="BPI87" s="18"/>
      <c r="BPJ87" s="1"/>
      <c r="BPK87" s="1"/>
      <c r="BPL87" s="1"/>
      <c r="BPM87" s="1"/>
      <c r="BPN87" s="1"/>
      <c r="BPO87" s="1"/>
      <c r="BPQ87" s="18"/>
      <c r="BPR87" s="1"/>
      <c r="BPS87" s="1"/>
      <c r="BPT87" s="1"/>
      <c r="BPU87" s="1"/>
      <c r="BPV87" s="1"/>
      <c r="BPW87" s="1"/>
      <c r="BPY87" s="18"/>
      <c r="BPZ87" s="1"/>
      <c r="BQA87" s="1"/>
      <c r="BQB87" s="1"/>
      <c r="BQC87" s="1"/>
      <c r="BQD87" s="1"/>
      <c r="BQE87" s="1"/>
      <c r="BQG87" s="18"/>
      <c r="BQH87" s="1"/>
      <c r="BQI87" s="1"/>
      <c r="BQJ87" s="1"/>
      <c r="BQK87" s="1"/>
      <c r="BQL87" s="1"/>
      <c r="BQM87" s="1"/>
      <c r="BQO87" s="18"/>
      <c r="BQP87" s="1"/>
      <c r="BQQ87" s="1"/>
      <c r="BQR87" s="1"/>
      <c r="BQS87" s="1"/>
      <c r="BQT87" s="1"/>
      <c r="BQU87" s="1"/>
      <c r="BQW87" s="18"/>
      <c r="BQX87" s="1"/>
      <c r="BQY87" s="1"/>
      <c r="BQZ87" s="1"/>
      <c r="BRA87" s="1"/>
      <c r="BRB87" s="1"/>
      <c r="BRC87" s="1"/>
      <c r="BRE87" s="18"/>
      <c r="BRF87" s="1"/>
      <c r="BRG87" s="1"/>
      <c r="BRH87" s="1"/>
      <c r="BRI87" s="1"/>
      <c r="BRJ87" s="1"/>
      <c r="BRK87" s="1"/>
      <c r="BRM87" s="18"/>
      <c r="BRN87" s="1"/>
      <c r="BRO87" s="1"/>
      <c r="BRP87" s="1"/>
      <c r="BRQ87" s="1"/>
      <c r="BRR87" s="1"/>
      <c r="BRS87" s="1"/>
      <c r="BRU87" s="18"/>
      <c r="BRV87" s="1"/>
      <c r="BRW87" s="1"/>
      <c r="BRX87" s="1"/>
      <c r="BRY87" s="1"/>
      <c r="BRZ87" s="1"/>
      <c r="BSA87" s="1"/>
      <c r="BSC87" s="18"/>
      <c r="BSD87" s="1"/>
      <c r="BSE87" s="1"/>
      <c r="BSF87" s="1"/>
      <c r="BSG87" s="1"/>
      <c r="BSH87" s="1"/>
      <c r="BSI87" s="1"/>
      <c r="BSK87" s="18"/>
      <c r="BSL87" s="1"/>
      <c r="BSM87" s="1"/>
      <c r="BSN87" s="1"/>
      <c r="BSO87" s="1"/>
      <c r="BSP87" s="1"/>
      <c r="BSQ87" s="1"/>
      <c r="BSS87" s="18"/>
      <c r="BST87" s="1"/>
      <c r="BSU87" s="1"/>
      <c r="BSV87" s="1"/>
      <c r="BSW87" s="1"/>
      <c r="BSX87" s="1"/>
      <c r="BSY87" s="1"/>
      <c r="BTA87" s="18"/>
      <c r="BTB87" s="1"/>
      <c r="BTC87" s="1"/>
      <c r="BTD87" s="1"/>
      <c r="BTE87" s="1"/>
      <c r="BTF87" s="1"/>
      <c r="BTG87" s="1"/>
      <c r="BTI87" s="18"/>
      <c r="BTJ87" s="1"/>
      <c r="BTK87" s="1"/>
      <c r="BTL87" s="1"/>
      <c r="BTM87" s="1"/>
      <c r="BTN87" s="1"/>
      <c r="BTO87" s="1"/>
      <c r="BTQ87" s="18"/>
      <c r="BTR87" s="1"/>
      <c r="BTS87" s="1"/>
      <c r="BTT87" s="1"/>
      <c r="BTU87" s="1"/>
      <c r="BTV87" s="1"/>
      <c r="BTW87" s="1"/>
      <c r="BTY87" s="18"/>
      <c r="BTZ87" s="1"/>
      <c r="BUA87" s="1"/>
      <c r="BUB87" s="1"/>
      <c r="BUC87" s="1"/>
      <c r="BUD87" s="1"/>
      <c r="BUE87" s="1"/>
      <c r="BUG87" s="18"/>
      <c r="BUH87" s="1"/>
      <c r="BUI87" s="1"/>
      <c r="BUJ87" s="1"/>
      <c r="BUK87" s="1"/>
      <c r="BUL87" s="1"/>
      <c r="BUM87" s="1"/>
      <c r="BUO87" s="18"/>
      <c r="BUP87" s="1"/>
      <c r="BUQ87" s="1"/>
      <c r="BUR87" s="1"/>
      <c r="BUS87" s="1"/>
      <c r="BUT87" s="1"/>
      <c r="BUU87" s="1"/>
      <c r="BUW87" s="18"/>
      <c r="BUX87" s="1"/>
      <c r="BUY87" s="1"/>
      <c r="BUZ87" s="1"/>
      <c r="BVA87" s="1"/>
      <c r="BVB87" s="1"/>
      <c r="BVC87" s="1"/>
      <c r="BVE87" s="18"/>
      <c r="BVF87" s="1"/>
      <c r="BVG87" s="1"/>
      <c r="BVH87" s="1"/>
      <c r="BVI87" s="1"/>
      <c r="BVJ87" s="1"/>
      <c r="BVK87" s="1"/>
      <c r="BVM87" s="18"/>
      <c r="BVN87" s="1"/>
      <c r="BVO87" s="1"/>
      <c r="BVP87" s="1"/>
      <c r="BVQ87" s="1"/>
      <c r="BVR87" s="1"/>
      <c r="BVS87" s="1"/>
      <c r="BVU87" s="18"/>
      <c r="BVV87" s="1"/>
      <c r="BVW87" s="1"/>
      <c r="BVX87" s="1"/>
      <c r="BVY87" s="1"/>
      <c r="BVZ87" s="1"/>
      <c r="BWA87" s="1"/>
      <c r="BWC87" s="18"/>
      <c r="BWD87" s="1"/>
      <c r="BWE87" s="1"/>
      <c r="BWF87" s="1"/>
      <c r="BWG87" s="1"/>
      <c r="BWH87" s="1"/>
      <c r="BWI87" s="1"/>
      <c r="BWK87" s="18"/>
      <c r="BWL87" s="1"/>
      <c r="BWM87" s="1"/>
      <c r="BWN87" s="1"/>
      <c r="BWO87" s="1"/>
      <c r="BWP87" s="1"/>
      <c r="BWQ87" s="1"/>
      <c r="BWS87" s="18"/>
      <c r="BWT87" s="1"/>
      <c r="BWU87" s="1"/>
      <c r="BWV87" s="1"/>
      <c r="BWW87" s="1"/>
      <c r="BWX87" s="1"/>
      <c r="BWY87" s="1"/>
      <c r="BXA87" s="18"/>
      <c r="BXB87" s="1"/>
      <c r="BXC87" s="1"/>
      <c r="BXD87" s="1"/>
      <c r="BXE87" s="1"/>
      <c r="BXF87" s="1"/>
      <c r="BXG87" s="1"/>
      <c r="BXI87" s="18"/>
      <c r="BXJ87" s="1"/>
      <c r="BXK87" s="1"/>
      <c r="BXL87" s="1"/>
      <c r="BXM87" s="1"/>
      <c r="BXN87" s="1"/>
      <c r="BXO87" s="1"/>
      <c r="BXQ87" s="18"/>
      <c r="BXR87" s="1"/>
      <c r="BXS87" s="1"/>
      <c r="BXT87" s="1"/>
      <c r="BXU87" s="1"/>
      <c r="BXV87" s="1"/>
      <c r="BXW87" s="1"/>
      <c r="BXY87" s="18"/>
      <c r="BXZ87" s="1"/>
      <c r="BYA87" s="1"/>
      <c r="BYB87" s="1"/>
      <c r="BYC87" s="1"/>
      <c r="BYD87" s="1"/>
      <c r="BYE87" s="1"/>
      <c r="BYG87" s="18"/>
      <c r="BYH87" s="1"/>
      <c r="BYI87" s="1"/>
      <c r="BYJ87" s="1"/>
      <c r="BYK87" s="1"/>
      <c r="BYL87" s="1"/>
      <c r="BYM87" s="1"/>
      <c r="BYO87" s="18"/>
      <c r="BYP87" s="1"/>
      <c r="BYQ87" s="1"/>
      <c r="BYR87" s="1"/>
      <c r="BYS87" s="1"/>
      <c r="BYT87" s="1"/>
      <c r="BYU87" s="1"/>
      <c r="BYW87" s="18"/>
      <c r="BYX87" s="1"/>
      <c r="BYY87" s="1"/>
      <c r="BYZ87" s="1"/>
      <c r="BZA87" s="1"/>
      <c r="BZB87" s="1"/>
      <c r="BZC87" s="1"/>
      <c r="BZE87" s="18"/>
      <c r="BZF87" s="1"/>
      <c r="BZG87" s="1"/>
      <c r="BZH87" s="1"/>
      <c r="BZI87" s="1"/>
      <c r="BZJ87" s="1"/>
      <c r="BZK87" s="1"/>
      <c r="BZM87" s="18"/>
      <c r="BZN87" s="1"/>
      <c r="BZO87" s="1"/>
      <c r="BZP87" s="1"/>
      <c r="BZQ87" s="1"/>
      <c r="BZR87" s="1"/>
      <c r="BZS87" s="1"/>
      <c r="BZU87" s="18"/>
      <c r="BZV87" s="1"/>
      <c r="BZW87" s="1"/>
      <c r="BZX87" s="1"/>
      <c r="BZY87" s="1"/>
      <c r="BZZ87" s="1"/>
      <c r="CAA87" s="1"/>
      <c r="CAC87" s="18"/>
      <c r="CAD87" s="1"/>
      <c r="CAE87" s="1"/>
      <c r="CAF87" s="1"/>
      <c r="CAG87" s="1"/>
      <c r="CAH87" s="1"/>
      <c r="CAI87" s="1"/>
      <c r="CAK87" s="18"/>
      <c r="CAL87" s="1"/>
      <c r="CAM87" s="1"/>
      <c r="CAN87" s="1"/>
      <c r="CAO87" s="1"/>
      <c r="CAP87" s="1"/>
      <c r="CAQ87" s="1"/>
      <c r="CAS87" s="18"/>
      <c r="CAT87" s="1"/>
      <c r="CAU87" s="1"/>
      <c r="CAV87" s="1"/>
      <c r="CAW87" s="1"/>
      <c r="CAX87" s="1"/>
      <c r="CAY87" s="1"/>
      <c r="CBA87" s="18"/>
      <c r="CBB87" s="1"/>
      <c r="CBC87" s="1"/>
      <c r="CBD87" s="1"/>
      <c r="CBE87" s="1"/>
      <c r="CBF87" s="1"/>
      <c r="CBG87" s="1"/>
      <c r="CBI87" s="18"/>
      <c r="CBJ87" s="1"/>
      <c r="CBK87" s="1"/>
      <c r="CBL87" s="1"/>
      <c r="CBM87" s="1"/>
      <c r="CBN87" s="1"/>
      <c r="CBO87" s="1"/>
      <c r="CBQ87" s="18"/>
      <c r="CBR87" s="1"/>
      <c r="CBS87" s="1"/>
      <c r="CBT87" s="1"/>
      <c r="CBU87" s="1"/>
      <c r="CBV87" s="1"/>
      <c r="CBW87" s="1"/>
      <c r="CBY87" s="18"/>
      <c r="CBZ87" s="1"/>
      <c r="CCA87" s="1"/>
      <c r="CCB87" s="1"/>
      <c r="CCC87" s="1"/>
      <c r="CCD87" s="1"/>
      <c r="CCE87" s="1"/>
      <c r="CCG87" s="18"/>
      <c r="CCH87" s="1"/>
      <c r="CCI87" s="1"/>
      <c r="CCJ87" s="1"/>
      <c r="CCK87" s="1"/>
      <c r="CCL87" s="1"/>
      <c r="CCM87" s="1"/>
      <c r="CCO87" s="18"/>
      <c r="CCP87" s="1"/>
      <c r="CCQ87" s="1"/>
      <c r="CCR87" s="1"/>
      <c r="CCS87" s="1"/>
      <c r="CCT87" s="1"/>
      <c r="CCU87" s="1"/>
      <c r="CCW87" s="18"/>
      <c r="CCX87" s="1"/>
      <c r="CCY87" s="1"/>
      <c r="CCZ87" s="1"/>
      <c r="CDA87" s="1"/>
      <c r="CDB87" s="1"/>
      <c r="CDC87" s="1"/>
      <c r="CDE87" s="18"/>
      <c r="CDF87" s="1"/>
      <c r="CDG87" s="1"/>
      <c r="CDH87" s="1"/>
      <c r="CDI87" s="1"/>
      <c r="CDJ87" s="1"/>
      <c r="CDK87" s="1"/>
      <c r="CDM87" s="18"/>
      <c r="CDN87" s="1"/>
      <c r="CDO87" s="1"/>
      <c r="CDP87" s="1"/>
      <c r="CDQ87" s="1"/>
      <c r="CDR87" s="1"/>
      <c r="CDS87" s="1"/>
      <c r="CDU87" s="18"/>
      <c r="CDV87" s="1"/>
      <c r="CDW87" s="1"/>
      <c r="CDX87" s="1"/>
      <c r="CDY87" s="1"/>
      <c r="CDZ87" s="1"/>
      <c r="CEA87" s="1"/>
      <c r="CEC87" s="18"/>
      <c r="CED87" s="1"/>
      <c r="CEE87" s="1"/>
      <c r="CEF87" s="1"/>
      <c r="CEG87" s="1"/>
      <c r="CEH87" s="1"/>
      <c r="CEI87" s="1"/>
      <c r="CEK87" s="18"/>
      <c r="CEL87" s="1"/>
      <c r="CEM87" s="1"/>
      <c r="CEN87" s="1"/>
      <c r="CEO87" s="1"/>
      <c r="CEP87" s="1"/>
      <c r="CEQ87" s="1"/>
      <c r="CES87" s="18"/>
      <c r="CET87" s="1"/>
      <c r="CEU87" s="1"/>
      <c r="CEV87" s="1"/>
      <c r="CEW87" s="1"/>
      <c r="CEX87" s="1"/>
      <c r="CEY87" s="1"/>
      <c r="CFA87" s="18"/>
      <c r="CFB87" s="1"/>
      <c r="CFC87" s="1"/>
      <c r="CFD87" s="1"/>
      <c r="CFE87" s="1"/>
      <c r="CFF87" s="1"/>
      <c r="CFG87" s="1"/>
      <c r="CFI87" s="18"/>
      <c r="CFJ87" s="1"/>
      <c r="CFK87" s="1"/>
      <c r="CFL87" s="1"/>
      <c r="CFM87" s="1"/>
      <c r="CFN87" s="1"/>
      <c r="CFO87" s="1"/>
      <c r="CFQ87" s="18"/>
      <c r="CFR87" s="1"/>
      <c r="CFS87" s="1"/>
      <c r="CFT87" s="1"/>
      <c r="CFU87" s="1"/>
      <c r="CFV87" s="1"/>
      <c r="CFW87" s="1"/>
      <c r="CFY87" s="18"/>
      <c r="CFZ87" s="1"/>
      <c r="CGA87" s="1"/>
      <c r="CGB87" s="1"/>
      <c r="CGC87" s="1"/>
      <c r="CGD87" s="1"/>
      <c r="CGE87" s="1"/>
      <c r="CGG87" s="18"/>
      <c r="CGH87" s="1"/>
      <c r="CGI87" s="1"/>
      <c r="CGJ87" s="1"/>
      <c r="CGK87" s="1"/>
      <c r="CGL87" s="1"/>
      <c r="CGM87" s="1"/>
      <c r="CGO87" s="18"/>
      <c r="CGP87" s="1"/>
      <c r="CGQ87" s="1"/>
      <c r="CGR87" s="1"/>
      <c r="CGS87" s="1"/>
      <c r="CGT87" s="1"/>
      <c r="CGU87" s="1"/>
      <c r="CGW87" s="18"/>
      <c r="CGX87" s="1"/>
      <c r="CGY87" s="1"/>
      <c r="CGZ87" s="1"/>
      <c r="CHA87" s="1"/>
      <c r="CHB87" s="1"/>
      <c r="CHC87" s="1"/>
      <c r="CHE87" s="18"/>
      <c r="CHF87" s="1"/>
      <c r="CHG87" s="1"/>
      <c r="CHH87" s="1"/>
      <c r="CHI87" s="1"/>
      <c r="CHJ87" s="1"/>
      <c r="CHK87" s="1"/>
      <c r="CHM87" s="18"/>
      <c r="CHN87" s="1"/>
      <c r="CHO87" s="1"/>
      <c r="CHP87" s="1"/>
      <c r="CHQ87" s="1"/>
      <c r="CHR87" s="1"/>
      <c r="CHS87" s="1"/>
      <c r="CHU87" s="18"/>
      <c r="CHV87" s="1"/>
      <c r="CHW87" s="1"/>
      <c r="CHX87" s="1"/>
      <c r="CHY87" s="1"/>
      <c r="CHZ87" s="1"/>
      <c r="CIA87" s="1"/>
      <c r="CIC87" s="18"/>
      <c r="CID87" s="1"/>
      <c r="CIE87" s="1"/>
      <c r="CIF87" s="1"/>
      <c r="CIG87" s="1"/>
      <c r="CIH87" s="1"/>
      <c r="CII87" s="1"/>
      <c r="CIK87" s="18"/>
      <c r="CIL87" s="1"/>
      <c r="CIM87" s="1"/>
      <c r="CIN87" s="1"/>
      <c r="CIO87" s="1"/>
      <c r="CIP87" s="1"/>
      <c r="CIQ87" s="1"/>
      <c r="CIS87" s="18"/>
      <c r="CIT87" s="1"/>
      <c r="CIU87" s="1"/>
      <c r="CIV87" s="1"/>
      <c r="CIW87" s="1"/>
      <c r="CIX87" s="1"/>
      <c r="CIY87" s="1"/>
      <c r="CJA87" s="18"/>
      <c r="CJB87" s="1"/>
      <c r="CJC87" s="1"/>
      <c r="CJD87" s="1"/>
      <c r="CJE87" s="1"/>
      <c r="CJF87" s="1"/>
      <c r="CJG87" s="1"/>
      <c r="CJI87" s="18"/>
      <c r="CJJ87" s="1"/>
      <c r="CJK87" s="1"/>
      <c r="CJL87" s="1"/>
      <c r="CJM87" s="1"/>
      <c r="CJN87" s="1"/>
      <c r="CJO87" s="1"/>
      <c r="CJQ87" s="18"/>
      <c r="CJR87" s="1"/>
      <c r="CJS87" s="1"/>
      <c r="CJT87" s="1"/>
      <c r="CJU87" s="1"/>
      <c r="CJV87" s="1"/>
      <c r="CJW87" s="1"/>
      <c r="CJY87" s="18"/>
      <c r="CJZ87" s="1"/>
      <c r="CKA87" s="1"/>
      <c r="CKB87" s="1"/>
      <c r="CKC87" s="1"/>
      <c r="CKD87" s="1"/>
      <c r="CKE87" s="1"/>
      <c r="CKG87" s="18"/>
      <c r="CKH87" s="1"/>
      <c r="CKI87" s="1"/>
      <c r="CKJ87" s="1"/>
      <c r="CKK87" s="1"/>
      <c r="CKL87" s="1"/>
      <c r="CKM87" s="1"/>
      <c r="CKO87" s="18"/>
      <c r="CKP87" s="1"/>
      <c r="CKQ87" s="1"/>
      <c r="CKR87" s="1"/>
      <c r="CKS87" s="1"/>
      <c r="CKT87" s="1"/>
      <c r="CKU87" s="1"/>
      <c r="CKW87" s="18"/>
      <c r="CKX87" s="1"/>
      <c r="CKY87" s="1"/>
      <c r="CKZ87" s="1"/>
      <c r="CLA87" s="1"/>
      <c r="CLB87" s="1"/>
      <c r="CLC87" s="1"/>
      <c r="CLE87" s="18"/>
      <c r="CLF87" s="1"/>
      <c r="CLG87" s="1"/>
      <c r="CLH87" s="1"/>
      <c r="CLI87" s="1"/>
      <c r="CLJ87" s="1"/>
      <c r="CLK87" s="1"/>
      <c r="CLM87" s="18"/>
      <c r="CLN87" s="1"/>
      <c r="CLO87" s="1"/>
      <c r="CLP87" s="1"/>
      <c r="CLQ87" s="1"/>
      <c r="CLR87" s="1"/>
      <c r="CLS87" s="1"/>
      <c r="CLU87" s="18"/>
      <c r="CLV87" s="1"/>
      <c r="CLW87" s="1"/>
      <c r="CLX87" s="1"/>
      <c r="CLY87" s="1"/>
      <c r="CLZ87" s="1"/>
      <c r="CMA87" s="1"/>
      <c r="CMC87" s="18"/>
      <c r="CMD87" s="1"/>
      <c r="CME87" s="1"/>
      <c r="CMF87" s="1"/>
      <c r="CMG87" s="1"/>
      <c r="CMH87" s="1"/>
      <c r="CMI87" s="1"/>
      <c r="CMK87" s="18"/>
      <c r="CML87" s="1"/>
      <c r="CMM87" s="1"/>
      <c r="CMN87" s="1"/>
      <c r="CMO87" s="1"/>
      <c r="CMP87" s="1"/>
      <c r="CMQ87" s="1"/>
      <c r="CMS87" s="18"/>
      <c r="CMT87" s="1"/>
      <c r="CMU87" s="1"/>
      <c r="CMV87" s="1"/>
      <c r="CMW87" s="1"/>
      <c r="CMX87" s="1"/>
      <c r="CMY87" s="1"/>
      <c r="CNA87" s="18"/>
      <c r="CNB87" s="1"/>
      <c r="CNC87" s="1"/>
      <c r="CND87" s="1"/>
      <c r="CNE87" s="1"/>
      <c r="CNF87" s="1"/>
      <c r="CNG87" s="1"/>
      <c r="CNI87" s="18"/>
      <c r="CNJ87" s="1"/>
      <c r="CNK87" s="1"/>
      <c r="CNL87" s="1"/>
      <c r="CNM87" s="1"/>
      <c r="CNN87" s="1"/>
      <c r="CNO87" s="1"/>
      <c r="CNQ87" s="18"/>
      <c r="CNR87" s="1"/>
      <c r="CNS87" s="1"/>
      <c r="CNT87" s="1"/>
      <c r="CNU87" s="1"/>
      <c r="CNV87" s="1"/>
      <c r="CNW87" s="1"/>
      <c r="CNY87" s="18"/>
      <c r="CNZ87" s="1"/>
      <c r="COA87" s="1"/>
      <c r="COB87" s="1"/>
      <c r="COC87" s="1"/>
      <c r="COD87" s="1"/>
      <c r="COE87" s="1"/>
      <c r="COG87" s="18"/>
      <c r="COH87" s="1"/>
      <c r="COI87" s="1"/>
      <c r="COJ87" s="1"/>
      <c r="COK87" s="1"/>
      <c r="COL87" s="1"/>
      <c r="COM87" s="1"/>
      <c r="COO87" s="18"/>
      <c r="COP87" s="1"/>
      <c r="COQ87" s="1"/>
      <c r="COR87" s="1"/>
      <c r="COS87" s="1"/>
      <c r="COT87" s="1"/>
      <c r="COU87" s="1"/>
      <c r="COW87" s="18"/>
      <c r="COX87" s="1"/>
      <c r="COY87" s="1"/>
      <c r="COZ87" s="1"/>
      <c r="CPA87" s="1"/>
      <c r="CPB87" s="1"/>
      <c r="CPC87" s="1"/>
      <c r="CPE87" s="18"/>
      <c r="CPF87" s="1"/>
      <c r="CPG87" s="1"/>
      <c r="CPH87" s="1"/>
      <c r="CPI87" s="1"/>
      <c r="CPJ87" s="1"/>
      <c r="CPK87" s="1"/>
      <c r="CPM87" s="18"/>
      <c r="CPN87" s="1"/>
      <c r="CPO87" s="1"/>
      <c r="CPP87" s="1"/>
      <c r="CPQ87" s="1"/>
      <c r="CPR87" s="1"/>
      <c r="CPS87" s="1"/>
      <c r="CPU87" s="18"/>
      <c r="CPV87" s="1"/>
      <c r="CPW87" s="1"/>
      <c r="CPX87" s="1"/>
      <c r="CPY87" s="1"/>
      <c r="CPZ87" s="1"/>
      <c r="CQA87" s="1"/>
      <c r="CQC87" s="18"/>
      <c r="CQD87" s="1"/>
      <c r="CQE87" s="1"/>
      <c r="CQF87" s="1"/>
      <c r="CQG87" s="1"/>
      <c r="CQH87" s="1"/>
      <c r="CQI87" s="1"/>
      <c r="CQK87" s="18"/>
      <c r="CQL87" s="1"/>
      <c r="CQM87" s="1"/>
      <c r="CQN87" s="1"/>
      <c r="CQO87" s="1"/>
      <c r="CQP87" s="1"/>
      <c r="CQQ87" s="1"/>
      <c r="CQS87" s="18"/>
      <c r="CQT87" s="1"/>
      <c r="CQU87" s="1"/>
      <c r="CQV87" s="1"/>
      <c r="CQW87" s="1"/>
      <c r="CQX87" s="1"/>
      <c r="CQY87" s="1"/>
      <c r="CRA87" s="18"/>
      <c r="CRB87" s="1"/>
      <c r="CRC87" s="1"/>
      <c r="CRD87" s="1"/>
      <c r="CRE87" s="1"/>
      <c r="CRF87" s="1"/>
      <c r="CRG87" s="1"/>
      <c r="CRI87" s="18"/>
      <c r="CRJ87" s="1"/>
      <c r="CRK87" s="1"/>
      <c r="CRL87" s="1"/>
      <c r="CRM87" s="1"/>
      <c r="CRN87" s="1"/>
      <c r="CRO87" s="1"/>
      <c r="CRQ87" s="18"/>
      <c r="CRR87" s="1"/>
      <c r="CRS87" s="1"/>
      <c r="CRT87" s="1"/>
      <c r="CRU87" s="1"/>
      <c r="CRV87" s="1"/>
      <c r="CRW87" s="1"/>
      <c r="CRY87" s="18"/>
      <c r="CRZ87" s="1"/>
      <c r="CSA87" s="1"/>
      <c r="CSB87" s="1"/>
      <c r="CSC87" s="1"/>
      <c r="CSD87" s="1"/>
      <c r="CSE87" s="1"/>
      <c r="CSG87" s="18"/>
      <c r="CSH87" s="1"/>
      <c r="CSI87" s="1"/>
      <c r="CSJ87" s="1"/>
      <c r="CSK87" s="1"/>
      <c r="CSL87" s="1"/>
      <c r="CSM87" s="1"/>
      <c r="CSO87" s="18"/>
      <c r="CSP87" s="1"/>
      <c r="CSQ87" s="1"/>
      <c r="CSR87" s="1"/>
      <c r="CSS87" s="1"/>
      <c r="CST87" s="1"/>
      <c r="CSU87" s="1"/>
      <c r="CSW87" s="18"/>
      <c r="CSX87" s="1"/>
      <c r="CSY87" s="1"/>
      <c r="CSZ87" s="1"/>
      <c r="CTA87" s="1"/>
      <c r="CTB87" s="1"/>
      <c r="CTC87" s="1"/>
      <c r="CTE87" s="18"/>
      <c r="CTF87" s="1"/>
      <c r="CTG87" s="1"/>
      <c r="CTH87" s="1"/>
      <c r="CTI87" s="1"/>
      <c r="CTJ87" s="1"/>
      <c r="CTK87" s="1"/>
      <c r="CTM87" s="18"/>
      <c r="CTN87" s="1"/>
      <c r="CTO87" s="1"/>
      <c r="CTP87" s="1"/>
      <c r="CTQ87" s="1"/>
      <c r="CTR87" s="1"/>
      <c r="CTS87" s="1"/>
      <c r="CTU87" s="18"/>
      <c r="CTV87" s="1"/>
      <c r="CTW87" s="1"/>
      <c r="CTX87" s="1"/>
      <c r="CTY87" s="1"/>
      <c r="CTZ87" s="1"/>
      <c r="CUA87" s="1"/>
      <c r="CUC87" s="18"/>
      <c r="CUD87" s="1"/>
      <c r="CUE87" s="1"/>
      <c r="CUF87" s="1"/>
      <c r="CUG87" s="1"/>
      <c r="CUH87" s="1"/>
      <c r="CUI87" s="1"/>
      <c r="CUK87" s="18"/>
      <c r="CUL87" s="1"/>
      <c r="CUM87" s="1"/>
      <c r="CUN87" s="1"/>
      <c r="CUO87" s="1"/>
      <c r="CUP87" s="1"/>
      <c r="CUQ87" s="1"/>
      <c r="CUS87" s="18"/>
      <c r="CUT87" s="1"/>
      <c r="CUU87" s="1"/>
      <c r="CUV87" s="1"/>
      <c r="CUW87" s="1"/>
      <c r="CUX87" s="1"/>
      <c r="CUY87" s="1"/>
      <c r="CVA87" s="18"/>
      <c r="CVB87" s="1"/>
      <c r="CVC87" s="1"/>
      <c r="CVD87" s="1"/>
      <c r="CVE87" s="1"/>
      <c r="CVF87" s="1"/>
      <c r="CVG87" s="1"/>
      <c r="CVI87" s="18"/>
      <c r="CVJ87" s="1"/>
      <c r="CVK87" s="1"/>
      <c r="CVL87" s="1"/>
      <c r="CVM87" s="1"/>
      <c r="CVN87" s="1"/>
      <c r="CVO87" s="1"/>
      <c r="CVQ87" s="18"/>
      <c r="CVR87" s="1"/>
      <c r="CVS87" s="1"/>
      <c r="CVT87" s="1"/>
      <c r="CVU87" s="1"/>
      <c r="CVV87" s="1"/>
      <c r="CVW87" s="1"/>
      <c r="CVY87" s="18"/>
      <c r="CVZ87" s="1"/>
      <c r="CWA87" s="1"/>
      <c r="CWB87" s="1"/>
      <c r="CWC87" s="1"/>
      <c r="CWD87" s="1"/>
      <c r="CWE87" s="1"/>
      <c r="CWG87" s="18"/>
      <c r="CWH87" s="1"/>
      <c r="CWI87" s="1"/>
      <c r="CWJ87" s="1"/>
      <c r="CWK87" s="1"/>
      <c r="CWL87" s="1"/>
      <c r="CWM87" s="1"/>
      <c r="CWO87" s="18"/>
      <c r="CWP87" s="1"/>
      <c r="CWQ87" s="1"/>
      <c r="CWR87" s="1"/>
      <c r="CWS87" s="1"/>
      <c r="CWT87" s="1"/>
      <c r="CWU87" s="1"/>
      <c r="CWW87" s="18"/>
      <c r="CWX87" s="1"/>
      <c r="CWY87" s="1"/>
      <c r="CWZ87" s="1"/>
      <c r="CXA87" s="1"/>
      <c r="CXB87" s="1"/>
      <c r="CXC87" s="1"/>
      <c r="CXE87" s="18"/>
      <c r="CXF87" s="1"/>
      <c r="CXG87" s="1"/>
      <c r="CXH87" s="1"/>
      <c r="CXI87" s="1"/>
      <c r="CXJ87" s="1"/>
      <c r="CXK87" s="1"/>
      <c r="CXM87" s="18"/>
      <c r="CXN87" s="1"/>
      <c r="CXO87" s="1"/>
      <c r="CXP87" s="1"/>
      <c r="CXQ87" s="1"/>
      <c r="CXR87" s="1"/>
      <c r="CXS87" s="1"/>
      <c r="CXU87" s="18"/>
      <c r="CXV87" s="1"/>
      <c r="CXW87" s="1"/>
      <c r="CXX87" s="1"/>
      <c r="CXY87" s="1"/>
      <c r="CXZ87" s="1"/>
      <c r="CYA87" s="1"/>
      <c r="CYC87" s="18"/>
      <c r="CYD87" s="1"/>
      <c r="CYE87" s="1"/>
      <c r="CYF87" s="1"/>
      <c r="CYG87" s="1"/>
      <c r="CYH87" s="1"/>
      <c r="CYI87" s="1"/>
      <c r="CYK87" s="18"/>
      <c r="CYL87" s="1"/>
      <c r="CYM87" s="1"/>
      <c r="CYN87" s="1"/>
      <c r="CYO87" s="1"/>
      <c r="CYP87" s="1"/>
      <c r="CYQ87" s="1"/>
      <c r="CYS87" s="18"/>
      <c r="CYT87" s="1"/>
      <c r="CYU87" s="1"/>
      <c r="CYV87" s="1"/>
      <c r="CYW87" s="1"/>
      <c r="CYX87" s="1"/>
      <c r="CYY87" s="1"/>
      <c r="CZA87" s="18"/>
      <c r="CZB87" s="1"/>
      <c r="CZC87" s="1"/>
      <c r="CZD87" s="1"/>
      <c r="CZE87" s="1"/>
      <c r="CZF87" s="1"/>
      <c r="CZG87" s="1"/>
      <c r="CZI87" s="18"/>
      <c r="CZJ87" s="1"/>
      <c r="CZK87" s="1"/>
      <c r="CZL87" s="1"/>
      <c r="CZM87" s="1"/>
      <c r="CZN87" s="1"/>
      <c r="CZO87" s="1"/>
      <c r="CZQ87" s="18"/>
      <c r="CZR87" s="1"/>
      <c r="CZS87" s="1"/>
      <c r="CZT87" s="1"/>
      <c r="CZU87" s="1"/>
      <c r="CZV87" s="1"/>
      <c r="CZW87" s="1"/>
      <c r="CZY87" s="18"/>
      <c r="CZZ87" s="1"/>
      <c r="DAA87" s="1"/>
      <c r="DAB87" s="1"/>
      <c r="DAC87" s="1"/>
      <c r="DAD87" s="1"/>
      <c r="DAE87" s="1"/>
      <c r="DAG87" s="18"/>
      <c r="DAH87" s="1"/>
      <c r="DAI87" s="1"/>
      <c r="DAJ87" s="1"/>
      <c r="DAK87" s="1"/>
      <c r="DAL87" s="1"/>
      <c r="DAM87" s="1"/>
      <c r="DAO87" s="18"/>
      <c r="DAP87" s="1"/>
      <c r="DAQ87" s="1"/>
      <c r="DAR87" s="1"/>
      <c r="DAS87" s="1"/>
      <c r="DAT87" s="1"/>
      <c r="DAU87" s="1"/>
      <c r="DAW87" s="18"/>
      <c r="DAX87" s="1"/>
      <c r="DAY87" s="1"/>
      <c r="DAZ87" s="1"/>
      <c r="DBA87" s="1"/>
      <c r="DBB87" s="1"/>
      <c r="DBC87" s="1"/>
      <c r="DBE87" s="18"/>
      <c r="DBF87" s="1"/>
      <c r="DBG87" s="1"/>
      <c r="DBH87" s="1"/>
      <c r="DBI87" s="1"/>
      <c r="DBJ87" s="1"/>
      <c r="DBK87" s="1"/>
      <c r="DBM87" s="18"/>
      <c r="DBN87" s="1"/>
      <c r="DBO87" s="1"/>
      <c r="DBP87" s="1"/>
      <c r="DBQ87" s="1"/>
      <c r="DBR87" s="1"/>
      <c r="DBS87" s="1"/>
      <c r="DBU87" s="18"/>
      <c r="DBV87" s="1"/>
      <c r="DBW87" s="1"/>
      <c r="DBX87" s="1"/>
      <c r="DBY87" s="1"/>
      <c r="DBZ87" s="1"/>
      <c r="DCA87" s="1"/>
      <c r="DCC87" s="18"/>
      <c r="DCD87" s="1"/>
      <c r="DCE87" s="1"/>
      <c r="DCF87" s="1"/>
      <c r="DCG87" s="1"/>
      <c r="DCH87" s="1"/>
      <c r="DCI87" s="1"/>
      <c r="DCK87" s="18"/>
      <c r="DCL87" s="1"/>
      <c r="DCM87" s="1"/>
      <c r="DCN87" s="1"/>
      <c r="DCO87" s="1"/>
      <c r="DCP87" s="1"/>
      <c r="DCQ87" s="1"/>
      <c r="DCS87" s="18"/>
      <c r="DCT87" s="1"/>
      <c r="DCU87" s="1"/>
      <c r="DCV87" s="1"/>
      <c r="DCW87" s="1"/>
      <c r="DCX87" s="1"/>
      <c r="DCY87" s="1"/>
      <c r="DDA87" s="18"/>
      <c r="DDB87" s="1"/>
      <c r="DDC87" s="1"/>
      <c r="DDD87" s="1"/>
      <c r="DDE87" s="1"/>
      <c r="DDF87" s="1"/>
      <c r="DDG87" s="1"/>
      <c r="DDI87" s="18"/>
      <c r="DDJ87" s="1"/>
      <c r="DDK87" s="1"/>
      <c r="DDL87" s="1"/>
      <c r="DDM87" s="1"/>
      <c r="DDN87" s="1"/>
      <c r="DDO87" s="1"/>
      <c r="DDQ87" s="18"/>
      <c r="DDR87" s="1"/>
      <c r="DDS87" s="1"/>
      <c r="DDT87" s="1"/>
      <c r="DDU87" s="1"/>
      <c r="DDV87" s="1"/>
      <c r="DDW87" s="1"/>
      <c r="DDY87" s="18"/>
      <c r="DDZ87" s="1"/>
      <c r="DEA87" s="1"/>
      <c r="DEB87" s="1"/>
      <c r="DEC87" s="1"/>
      <c r="DED87" s="1"/>
      <c r="DEE87" s="1"/>
      <c r="DEG87" s="18"/>
      <c r="DEH87" s="1"/>
      <c r="DEI87" s="1"/>
      <c r="DEJ87" s="1"/>
      <c r="DEK87" s="1"/>
      <c r="DEL87" s="1"/>
      <c r="DEM87" s="1"/>
      <c r="DEO87" s="18"/>
      <c r="DEP87" s="1"/>
      <c r="DEQ87" s="1"/>
      <c r="DER87" s="1"/>
      <c r="DES87" s="1"/>
      <c r="DET87" s="1"/>
      <c r="DEU87" s="1"/>
      <c r="DEW87" s="18"/>
      <c r="DEX87" s="1"/>
      <c r="DEY87" s="1"/>
      <c r="DEZ87" s="1"/>
      <c r="DFA87" s="1"/>
      <c r="DFB87" s="1"/>
      <c r="DFC87" s="1"/>
      <c r="DFE87" s="18"/>
      <c r="DFF87" s="1"/>
      <c r="DFG87" s="1"/>
      <c r="DFH87" s="1"/>
      <c r="DFI87" s="1"/>
      <c r="DFJ87" s="1"/>
      <c r="DFK87" s="1"/>
      <c r="DFM87" s="18"/>
      <c r="DFN87" s="1"/>
      <c r="DFO87" s="1"/>
      <c r="DFP87" s="1"/>
      <c r="DFQ87" s="1"/>
      <c r="DFR87" s="1"/>
      <c r="DFS87" s="1"/>
      <c r="DFU87" s="18"/>
      <c r="DFV87" s="1"/>
      <c r="DFW87" s="1"/>
      <c r="DFX87" s="1"/>
      <c r="DFY87" s="1"/>
      <c r="DFZ87" s="1"/>
      <c r="DGA87" s="1"/>
      <c r="DGC87" s="18"/>
      <c r="DGD87" s="1"/>
      <c r="DGE87" s="1"/>
      <c r="DGF87" s="1"/>
      <c r="DGG87" s="1"/>
      <c r="DGH87" s="1"/>
      <c r="DGI87" s="1"/>
      <c r="DGK87" s="18"/>
      <c r="DGL87" s="1"/>
      <c r="DGM87" s="1"/>
      <c r="DGN87" s="1"/>
      <c r="DGO87" s="1"/>
      <c r="DGP87" s="1"/>
      <c r="DGQ87" s="1"/>
      <c r="DGS87" s="18"/>
      <c r="DGT87" s="1"/>
      <c r="DGU87" s="1"/>
      <c r="DGV87" s="1"/>
      <c r="DGW87" s="1"/>
      <c r="DGX87" s="1"/>
      <c r="DGY87" s="1"/>
      <c r="DHA87" s="18"/>
      <c r="DHB87" s="1"/>
      <c r="DHC87" s="1"/>
      <c r="DHD87" s="1"/>
      <c r="DHE87" s="1"/>
      <c r="DHF87" s="1"/>
      <c r="DHG87" s="1"/>
      <c r="DHI87" s="18"/>
      <c r="DHJ87" s="1"/>
      <c r="DHK87" s="1"/>
      <c r="DHL87" s="1"/>
      <c r="DHM87" s="1"/>
      <c r="DHN87" s="1"/>
      <c r="DHO87" s="1"/>
      <c r="DHQ87" s="18"/>
      <c r="DHR87" s="1"/>
      <c r="DHS87" s="1"/>
      <c r="DHT87" s="1"/>
      <c r="DHU87" s="1"/>
      <c r="DHV87" s="1"/>
      <c r="DHW87" s="1"/>
      <c r="DHY87" s="18"/>
      <c r="DHZ87" s="1"/>
      <c r="DIA87" s="1"/>
      <c r="DIB87" s="1"/>
      <c r="DIC87" s="1"/>
      <c r="DID87" s="1"/>
      <c r="DIE87" s="1"/>
      <c r="DIG87" s="18"/>
      <c r="DIH87" s="1"/>
      <c r="DII87" s="1"/>
      <c r="DIJ87" s="1"/>
      <c r="DIK87" s="1"/>
      <c r="DIL87" s="1"/>
      <c r="DIM87" s="1"/>
      <c r="DIO87" s="18"/>
      <c r="DIP87" s="1"/>
      <c r="DIQ87" s="1"/>
      <c r="DIR87" s="1"/>
      <c r="DIS87" s="1"/>
      <c r="DIT87" s="1"/>
      <c r="DIU87" s="1"/>
      <c r="DIW87" s="18"/>
      <c r="DIX87" s="1"/>
      <c r="DIY87" s="1"/>
      <c r="DIZ87" s="1"/>
      <c r="DJA87" s="1"/>
      <c r="DJB87" s="1"/>
      <c r="DJC87" s="1"/>
      <c r="DJE87" s="18"/>
      <c r="DJF87" s="1"/>
      <c r="DJG87" s="1"/>
      <c r="DJH87" s="1"/>
      <c r="DJI87" s="1"/>
      <c r="DJJ87" s="1"/>
      <c r="DJK87" s="1"/>
      <c r="DJM87" s="18"/>
      <c r="DJN87" s="1"/>
      <c r="DJO87" s="1"/>
      <c r="DJP87" s="1"/>
      <c r="DJQ87" s="1"/>
      <c r="DJR87" s="1"/>
      <c r="DJS87" s="1"/>
      <c r="DJU87" s="18"/>
      <c r="DJV87" s="1"/>
      <c r="DJW87" s="1"/>
      <c r="DJX87" s="1"/>
      <c r="DJY87" s="1"/>
      <c r="DJZ87" s="1"/>
      <c r="DKA87" s="1"/>
      <c r="DKC87" s="18"/>
      <c r="DKD87" s="1"/>
      <c r="DKE87" s="1"/>
      <c r="DKF87" s="1"/>
      <c r="DKG87" s="1"/>
      <c r="DKH87" s="1"/>
      <c r="DKI87" s="1"/>
      <c r="DKK87" s="18"/>
      <c r="DKL87" s="1"/>
      <c r="DKM87" s="1"/>
      <c r="DKN87" s="1"/>
      <c r="DKO87" s="1"/>
      <c r="DKP87" s="1"/>
      <c r="DKQ87" s="1"/>
      <c r="DKS87" s="18"/>
      <c r="DKT87" s="1"/>
      <c r="DKU87" s="1"/>
      <c r="DKV87" s="1"/>
      <c r="DKW87" s="1"/>
      <c r="DKX87" s="1"/>
      <c r="DKY87" s="1"/>
      <c r="DLA87" s="18"/>
      <c r="DLB87" s="1"/>
      <c r="DLC87" s="1"/>
      <c r="DLD87" s="1"/>
      <c r="DLE87" s="1"/>
      <c r="DLF87" s="1"/>
      <c r="DLG87" s="1"/>
      <c r="DLI87" s="18"/>
      <c r="DLJ87" s="1"/>
      <c r="DLK87" s="1"/>
      <c r="DLL87" s="1"/>
      <c r="DLM87" s="1"/>
      <c r="DLN87" s="1"/>
      <c r="DLO87" s="1"/>
      <c r="DLQ87" s="18"/>
      <c r="DLR87" s="1"/>
      <c r="DLS87" s="1"/>
      <c r="DLT87" s="1"/>
      <c r="DLU87" s="1"/>
      <c r="DLV87" s="1"/>
      <c r="DLW87" s="1"/>
      <c r="DLY87" s="18"/>
      <c r="DLZ87" s="1"/>
      <c r="DMA87" s="1"/>
      <c r="DMB87" s="1"/>
      <c r="DMC87" s="1"/>
      <c r="DMD87" s="1"/>
      <c r="DME87" s="1"/>
      <c r="DMG87" s="18"/>
      <c r="DMH87" s="1"/>
      <c r="DMI87" s="1"/>
      <c r="DMJ87" s="1"/>
      <c r="DMK87" s="1"/>
      <c r="DML87" s="1"/>
      <c r="DMM87" s="1"/>
      <c r="DMO87" s="18"/>
      <c r="DMP87" s="1"/>
      <c r="DMQ87" s="1"/>
      <c r="DMR87" s="1"/>
      <c r="DMS87" s="1"/>
      <c r="DMT87" s="1"/>
      <c r="DMU87" s="1"/>
      <c r="DMW87" s="18"/>
      <c r="DMX87" s="1"/>
      <c r="DMY87" s="1"/>
      <c r="DMZ87" s="1"/>
      <c r="DNA87" s="1"/>
      <c r="DNB87" s="1"/>
      <c r="DNC87" s="1"/>
      <c r="DNE87" s="18"/>
      <c r="DNF87" s="1"/>
      <c r="DNG87" s="1"/>
      <c r="DNH87" s="1"/>
      <c r="DNI87" s="1"/>
      <c r="DNJ87" s="1"/>
      <c r="DNK87" s="1"/>
      <c r="DNM87" s="18"/>
      <c r="DNN87" s="1"/>
      <c r="DNO87" s="1"/>
      <c r="DNP87" s="1"/>
      <c r="DNQ87" s="1"/>
      <c r="DNR87" s="1"/>
      <c r="DNS87" s="1"/>
      <c r="DNU87" s="18"/>
      <c r="DNV87" s="1"/>
      <c r="DNW87" s="1"/>
      <c r="DNX87" s="1"/>
      <c r="DNY87" s="1"/>
      <c r="DNZ87" s="1"/>
      <c r="DOA87" s="1"/>
      <c r="DOC87" s="18"/>
      <c r="DOD87" s="1"/>
      <c r="DOE87" s="1"/>
      <c r="DOF87" s="1"/>
      <c r="DOG87" s="1"/>
      <c r="DOH87" s="1"/>
      <c r="DOI87" s="1"/>
      <c r="DOK87" s="18"/>
      <c r="DOL87" s="1"/>
      <c r="DOM87" s="1"/>
      <c r="DON87" s="1"/>
      <c r="DOO87" s="1"/>
      <c r="DOP87" s="1"/>
      <c r="DOQ87" s="1"/>
      <c r="DOS87" s="18"/>
      <c r="DOT87" s="1"/>
      <c r="DOU87" s="1"/>
      <c r="DOV87" s="1"/>
      <c r="DOW87" s="1"/>
      <c r="DOX87" s="1"/>
      <c r="DOY87" s="1"/>
      <c r="DPA87" s="18"/>
      <c r="DPB87" s="1"/>
      <c r="DPC87" s="1"/>
      <c r="DPD87" s="1"/>
      <c r="DPE87" s="1"/>
      <c r="DPF87" s="1"/>
      <c r="DPG87" s="1"/>
      <c r="DPI87" s="18"/>
      <c r="DPJ87" s="1"/>
      <c r="DPK87" s="1"/>
      <c r="DPL87" s="1"/>
      <c r="DPM87" s="1"/>
      <c r="DPN87" s="1"/>
      <c r="DPO87" s="1"/>
      <c r="DPQ87" s="18"/>
      <c r="DPR87" s="1"/>
      <c r="DPS87" s="1"/>
      <c r="DPT87" s="1"/>
      <c r="DPU87" s="1"/>
      <c r="DPV87" s="1"/>
      <c r="DPW87" s="1"/>
      <c r="DPY87" s="18"/>
      <c r="DPZ87" s="1"/>
      <c r="DQA87" s="1"/>
      <c r="DQB87" s="1"/>
      <c r="DQC87" s="1"/>
      <c r="DQD87" s="1"/>
      <c r="DQE87" s="1"/>
      <c r="DQG87" s="18"/>
      <c r="DQH87" s="1"/>
      <c r="DQI87" s="1"/>
      <c r="DQJ87" s="1"/>
      <c r="DQK87" s="1"/>
      <c r="DQL87" s="1"/>
      <c r="DQM87" s="1"/>
      <c r="DQO87" s="18"/>
      <c r="DQP87" s="1"/>
      <c r="DQQ87" s="1"/>
      <c r="DQR87" s="1"/>
      <c r="DQS87" s="1"/>
      <c r="DQT87" s="1"/>
      <c r="DQU87" s="1"/>
      <c r="DQW87" s="18"/>
      <c r="DQX87" s="1"/>
      <c r="DQY87" s="1"/>
      <c r="DQZ87" s="1"/>
      <c r="DRA87" s="1"/>
      <c r="DRB87" s="1"/>
      <c r="DRC87" s="1"/>
      <c r="DRE87" s="18"/>
      <c r="DRF87" s="1"/>
      <c r="DRG87" s="1"/>
      <c r="DRH87" s="1"/>
      <c r="DRI87" s="1"/>
      <c r="DRJ87" s="1"/>
      <c r="DRK87" s="1"/>
      <c r="DRM87" s="18"/>
      <c r="DRN87" s="1"/>
      <c r="DRO87" s="1"/>
      <c r="DRP87" s="1"/>
      <c r="DRQ87" s="1"/>
      <c r="DRR87" s="1"/>
      <c r="DRS87" s="1"/>
      <c r="DRU87" s="18"/>
      <c r="DRV87" s="1"/>
      <c r="DRW87" s="1"/>
      <c r="DRX87" s="1"/>
      <c r="DRY87" s="1"/>
      <c r="DRZ87" s="1"/>
      <c r="DSA87" s="1"/>
      <c r="DSC87" s="18"/>
      <c r="DSD87" s="1"/>
      <c r="DSE87" s="1"/>
      <c r="DSF87" s="1"/>
      <c r="DSG87" s="1"/>
      <c r="DSH87" s="1"/>
      <c r="DSI87" s="1"/>
      <c r="DSK87" s="18"/>
      <c r="DSL87" s="1"/>
      <c r="DSM87" s="1"/>
      <c r="DSN87" s="1"/>
      <c r="DSO87" s="1"/>
      <c r="DSP87" s="1"/>
      <c r="DSQ87" s="1"/>
      <c r="DSS87" s="18"/>
      <c r="DST87" s="1"/>
      <c r="DSU87" s="1"/>
      <c r="DSV87" s="1"/>
      <c r="DSW87" s="1"/>
      <c r="DSX87" s="1"/>
      <c r="DSY87" s="1"/>
      <c r="DTA87" s="18"/>
      <c r="DTB87" s="1"/>
      <c r="DTC87" s="1"/>
      <c r="DTD87" s="1"/>
      <c r="DTE87" s="1"/>
      <c r="DTF87" s="1"/>
      <c r="DTG87" s="1"/>
      <c r="DTI87" s="18"/>
      <c r="DTJ87" s="1"/>
      <c r="DTK87" s="1"/>
      <c r="DTL87" s="1"/>
      <c r="DTM87" s="1"/>
      <c r="DTN87" s="1"/>
      <c r="DTO87" s="1"/>
      <c r="DTQ87" s="18"/>
      <c r="DTR87" s="1"/>
      <c r="DTS87" s="1"/>
      <c r="DTT87" s="1"/>
      <c r="DTU87" s="1"/>
      <c r="DTV87" s="1"/>
      <c r="DTW87" s="1"/>
      <c r="DTY87" s="18"/>
      <c r="DTZ87" s="1"/>
      <c r="DUA87" s="1"/>
      <c r="DUB87" s="1"/>
      <c r="DUC87" s="1"/>
      <c r="DUD87" s="1"/>
      <c r="DUE87" s="1"/>
      <c r="DUG87" s="18"/>
      <c r="DUH87" s="1"/>
      <c r="DUI87" s="1"/>
      <c r="DUJ87" s="1"/>
      <c r="DUK87" s="1"/>
      <c r="DUL87" s="1"/>
      <c r="DUM87" s="1"/>
      <c r="DUO87" s="18"/>
      <c r="DUP87" s="1"/>
      <c r="DUQ87" s="1"/>
      <c r="DUR87" s="1"/>
      <c r="DUS87" s="1"/>
      <c r="DUT87" s="1"/>
      <c r="DUU87" s="1"/>
      <c r="DUW87" s="18"/>
      <c r="DUX87" s="1"/>
      <c r="DUY87" s="1"/>
      <c r="DUZ87" s="1"/>
      <c r="DVA87" s="1"/>
      <c r="DVB87" s="1"/>
      <c r="DVC87" s="1"/>
      <c r="DVE87" s="18"/>
      <c r="DVF87" s="1"/>
      <c r="DVG87" s="1"/>
      <c r="DVH87" s="1"/>
      <c r="DVI87" s="1"/>
      <c r="DVJ87" s="1"/>
      <c r="DVK87" s="1"/>
      <c r="DVM87" s="18"/>
      <c r="DVN87" s="1"/>
      <c r="DVO87" s="1"/>
      <c r="DVP87" s="1"/>
      <c r="DVQ87" s="1"/>
      <c r="DVR87" s="1"/>
      <c r="DVS87" s="1"/>
      <c r="DVU87" s="18"/>
      <c r="DVV87" s="1"/>
      <c r="DVW87" s="1"/>
      <c r="DVX87" s="1"/>
      <c r="DVY87" s="1"/>
      <c r="DVZ87" s="1"/>
      <c r="DWA87" s="1"/>
      <c r="DWC87" s="18"/>
      <c r="DWD87" s="1"/>
      <c r="DWE87" s="1"/>
      <c r="DWF87" s="1"/>
      <c r="DWG87" s="1"/>
      <c r="DWH87" s="1"/>
      <c r="DWI87" s="1"/>
      <c r="DWK87" s="18"/>
      <c r="DWL87" s="1"/>
      <c r="DWM87" s="1"/>
      <c r="DWN87" s="1"/>
      <c r="DWO87" s="1"/>
      <c r="DWP87" s="1"/>
      <c r="DWQ87" s="1"/>
      <c r="DWS87" s="18"/>
      <c r="DWT87" s="1"/>
      <c r="DWU87" s="1"/>
      <c r="DWV87" s="1"/>
      <c r="DWW87" s="1"/>
      <c r="DWX87" s="1"/>
      <c r="DWY87" s="1"/>
      <c r="DXA87" s="18"/>
      <c r="DXB87" s="1"/>
      <c r="DXC87" s="1"/>
      <c r="DXD87" s="1"/>
      <c r="DXE87" s="1"/>
      <c r="DXF87" s="1"/>
      <c r="DXG87" s="1"/>
      <c r="DXI87" s="18"/>
      <c r="DXJ87" s="1"/>
      <c r="DXK87" s="1"/>
      <c r="DXL87" s="1"/>
      <c r="DXM87" s="1"/>
      <c r="DXN87" s="1"/>
      <c r="DXO87" s="1"/>
      <c r="DXQ87" s="18"/>
      <c r="DXR87" s="1"/>
      <c r="DXS87" s="1"/>
      <c r="DXT87" s="1"/>
      <c r="DXU87" s="1"/>
      <c r="DXV87" s="1"/>
      <c r="DXW87" s="1"/>
      <c r="DXY87" s="18"/>
      <c r="DXZ87" s="1"/>
      <c r="DYA87" s="1"/>
      <c r="DYB87" s="1"/>
      <c r="DYC87" s="1"/>
      <c r="DYD87" s="1"/>
      <c r="DYE87" s="1"/>
      <c r="DYG87" s="18"/>
      <c r="DYH87" s="1"/>
      <c r="DYI87" s="1"/>
      <c r="DYJ87" s="1"/>
      <c r="DYK87" s="1"/>
      <c r="DYL87" s="1"/>
      <c r="DYM87" s="1"/>
      <c r="DYO87" s="18"/>
      <c r="DYP87" s="1"/>
      <c r="DYQ87" s="1"/>
      <c r="DYR87" s="1"/>
      <c r="DYS87" s="1"/>
      <c r="DYT87" s="1"/>
      <c r="DYU87" s="1"/>
      <c r="DYW87" s="18"/>
      <c r="DYX87" s="1"/>
      <c r="DYY87" s="1"/>
      <c r="DYZ87" s="1"/>
      <c r="DZA87" s="1"/>
      <c r="DZB87" s="1"/>
      <c r="DZC87" s="1"/>
      <c r="DZE87" s="18"/>
      <c r="DZF87" s="1"/>
      <c r="DZG87" s="1"/>
      <c r="DZH87" s="1"/>
      <c r="DZI87" s="1"/>
      <c r="DZJ87" s="1"/>
      <c r="DZK87" s="1"/>
      <c r="DZM87" s="18"/>
      <c r="DZN87" s="1"/>
      <c r="DZO87" s="1"/>
      <c r="DZP87" s="1"/>
      <c r="DZQ87" s="1"/>
      <c r="DZR87" s="1"/>
      <c r="DZS87" s="1"/>
      <c r="DZU87" s="18"/>
      <c r="DZV87" s="1"/>
      <c r="DZW87" s="1"/>
      <c r="DZX87" s="1"/>
      <c r="DZY87" s="1"/>
      <c r="DZZ87" s="1"/>
      <c r="EAA87" s="1"/>
      <c r="EAC87" s="18"/>
      <c r="EAD87" s="1"/>
      <c r="EAE87" s="1"/>
      <c r="EAF87" s="1"/>
      <c r="EAG87" s="1"/>
      <c r="EAH87" s="1"/>
      <c r="EAI87" s="1"/>
      <c r="EAK87" s="18"/>
      <c r="EAL87" s="1"/>
      <c r="EAM87" s="1"/>
      <c r="EAN87" s="1"/>
      <c r="EAO87" s="1"/>
      <c r="EAP87" s="1"/>
      <c r="EAQ87" s="1"/>
      <c r="EAS87" s="18"/>
      <c r="EAT87" s="1"/>
      <c r="EAU87" s="1"/>
      <c r="EAV87" s="1"/>
      <c r="EAW87" s="1"/>
      <c r="EAX87" s="1"/>
      <c r="EAY87" s="1"/>
      <c r="EBA87" s="18"/>
      <c r="EBB87" s="1"/>
      <c r="EBC87" s="1"/>
      <c r="EBD87" s="1"/>
      <c r="EBE87" s="1"/>
      <c r="EBF87" s="1"/>
      <c r="EBG87" s="1"/>
      <c r="EBI87" s="18"/>
      <c r="EBJ87" s="1"/>
      <c r="EBK87" s="1"/>
      <c r="EBL87" s="1"/>
      <c r="EBM87" s="1"/>
      <c r="EBN87" s="1"/>
      <c r="EBO87" s="1"/>
      <c r="EBQ87" s="18"/>
      <c r="EBR87" s="1"/>
      <c r="EBS87" s="1"/>
      <c r="EBT87" s="1"/>
      <c r="EBU87" s="1"/>
      <c r="EBV87" s="1"/>
      <c r="EBW87" s="1"/>
      <c r="EBY87" s="18"/>
      <c r="EBZ87" s="1"/>
      <c r="ECA87" s="1"/>
      <c r="ECB87" s="1"/>
      <c r="ECC87" s="1"/>
      <c r="ECD87" s="1"/>
      <c r="ECE87" s="1"/>
      <c r="ECG87" s="18"/>
      <c r="ECH87" s="1"/>
      <c r="ECI87" s="1"/>
      <c r="ECJ87" s="1"/>
      <c r="ECK87" s="1"/>
      <c r="ECL87" s="1"/>
      <c r="ECM87" s="1"/>
      <c r="ECO87" s="18"/>
      <c r="ECP87" s="1"/>
      <c r="ECQ87" s="1"/>
      <c r="ECR87" s="1"/>
      <c r="ECS87" s="1"/>
      <c r="ECT87" s="1"/>
      <c r="ECU87" s="1"/>
      <c r="ECW87" s="18"/>
      <c r="ECX87" s="1"/>
      <c r="ECY87" s="1"/>
      <c r="ECZ87" s="1"/>
      <c r="EDA87" s="1"/>
      <c r="EDB87" s="1"/>
      <c r="EDC87" s="1"/>
      <c r="EDE87" s="18"/>
      <c r="EDF87" s="1"/>
      <c r="EDG87" s="1"/>
      <c r="EDH87" s="1"/>
      <c r="EDI87" s="1"/>
      <c r="EDJ87" s="1"/>
      <c r="EDK87" s="1"/>
      <c r="EDM87" s="18"/>
      <c r="EDN87" s="1"/>
      <c r="EDO87" s="1"/>
      <c r="EDP87" s="1"/>
      <c r="EDQ87" s="1"/>
      <c r="EDR87" s="1"/>
      <c r="EDS87" s="1"/>
      <c r="EDU87" s="18"/>
      <c r="EDV87" s="1"/>
      <c r="EDW87" s="1"/>
      <c r="EDX87" s="1"/>
      <c r="EDY87" s="1"/>
      <c r="EDZ87" s="1"/>
      <c r="EEA87" s="1"/>
      <c r="EEC87" s="18"/>
      <c r="EED87" s="1"/>
      <c r="EEE87" s="1"/>
      <c r="EEF87" s="1"/>
      <c r="EEG87" s="1"/>
      <c r="EEH87" s="1"/>
      <c r="EEI87" s="1"/>
      <c r="EEK87" s="18"/>
      <c r="EEL87" s="1"/>
      <c r="EEM87" s="1"/>
      <c r="EEN87" s="1"/>
      <c r="EEO87" s="1"/>
      <c r="EEP87" s="1"/>
      <c r="EEQ87" s="1"/>
      <c r="EES87" s="18"/>
      <c r="EET87" s="1"/>
      <c r="EEU87" s="1"/>
      <c r="EEV87" s="1"/>
      <c r="EEW87" s="1"/>
      <c r="EEX87" s="1"/>
      <c r="EEY87" s="1"/>
      <c r="EFA87" s="18"/>
      <c r="EFB87" s="1"/>
      <c r="EFC87" s="1"/>
      <c r="EFD87" s="1"/>
      <c r="EFE87" s="1"/>
      <c r="EFF87" s="1"/>
      <c r="EFG87" s="1"/>
      <c r="EFI87" s="18"/>
      <c r="EFJ87" s="1"/>
      <c r="EFK87" s="1"/>
      <c r="EFL87" s="1"/>
      <c r="EFM87" s="1"/>
      <c r="EFN87" s="1"/>
      <c r="EFO87" s="1"/>
      <c r="EFQ87" s="18"/>
      <c r="EFR87" s="1"/>
      <c r="EFS87" s="1"/>
      <c r="EFT87" s="1"/>
      <c r="EFU87" s="1"/>
      <c r="EFV87" s="1"/>
      <c r="EFW87" s="1"/>
      <c r="EFY87" s="18"/>
      <c r="EFZ87" s="1"/>
      <c r="EGA87" s="1"/>
      <c r="EGB87" s="1"/>
      <c r="EGC87" s="1"/>
      <c r="EGD87" s="1"/>
      <c r="EGE87" s="1"/>
      <c r="EGG87" s="18"/>
      <c r="EGH87" s="1"/>
      <c r="EGI87" s="1"/>
      <c r="EGJ87" s="1"/>
      <c r="EGK87" s="1"/>
      <c r="EGL87" s="1"/>
      <c r="EGM87" s="1"/>
      <c r="EGO87" s="18"/>
      <c r="EGP87" s="1"/>
      <c r="EGQ87" s="1"/>
      <c r="EGR87" s="1"/>
      <c r="EGS87" s="1"/>
      <c r="EGT87" s="1"/>
      <c r="EGU87" s="1"/>
      <c r="EGW87" s="18"/>
      <c r="EGX87" s="1"/>
      <c r="EGY87" s="1"/>
      <c r="EGZ87" s="1"/>
      <c r="EHA87" s="1"/>
      <c r="EHB87" s="1"/>
      <c r="EHC87" s="1"/>
      <c r="EHE87" s="18"/>
      <c r="EHF87" s="1"/>
      <c r="EHG87" s="1"/>
      <c r="EHH87" s="1"/>
      <c r="EHI87" s="1"/>
      <c r="EHJ87" s="1"/>
      <c r="EHK87" s="1"/>
      <c r="EHM87" s="18"/>
      <c r="EHN87" s="1"/>
      <c r="EHO87" s="1"/>
      <c r="EHP87" s="1"/>
      <c r="EHQ87" s="1"/>
      <c r="EHR87" s="1"/>
      <c r="EHS87" s="1"/>
      <c r="EHU87" s="18"/>
      <c r="EHV87" s="1"/>
      <c r="EHW87" s="1"/>
      <c r="EHX87" s="1"/>
      <c r="EHY87" s="1"/>
      <c r="EHZ87" s="1"/>
      <c r="EIA87" s="1"/>
      <c r="EIC87" s="18"/>
      <c r="EID87" s="1"/>
      <c r="EIE87" s="1"/>
      <c r="EIF87" s="1"/>
      <c r="EIG87" s="1"/>
      <c r="EIH87" s="1"/>
      <c r="EII87" s="1"/>
      <c r="EIK87" s="18"/>
      <c r="EIL87" s="1"/>
      <c r="EIM87" s="1"/>
      <c r="EIN87" s="1"/>
      <c r="EIO87" s="1"/>
      <c r="EIP87" s="1"/>
      <c r="EIQ87" s="1"/>
      <c r="EIS87" s="18"/>
      <c r="EIT87" s="1"/>
      <c r="EIU87" s="1"/>
      <c r="EIV87" s="1"/>
      <c r="EIW87" s="1"/>
      <c r="EIX87" s="1"/>
      <c r="EIY87" s="1"/>
      <c r="EJA87" s="18"/>
      <c r="EJB87" s="1"/>
      <c r="EJC87" s="1"/>
      <c r="EJD87" s="1"/>
      <c r="EJE87" s="1"/>
      <c r="EJF87" s="1"/>
      <c r="EJG87" s="1"/>
      <c r="EJI87" s="18"/>
      <c r="EJJ87" s="1"/>
      <c r="EJK87" s="1"/>
      <c r="EJL87" s="1"/>
      <c r="EJM87" s="1"/>
      <c r="EJN87" s="1"/>
      <c r="EJO87" s="1"/>
      <c r="EJQ87" s="18"/>
      <c r="EJR87" s="1"/>
      <c r="EJS87" s="1"/>
      <c r="EJT87" s="1"/>
      <c r="EJU87" s="1"/>
      <c r="EJV87" s="1"/>
      <c r="EJW87" s="1"/>
      <c r="EJY87" s="18"/>
      <c r="EJZ87" s="1"/>
      <c r="EKA87" s="1"/>
      <c r="EKB87" s="1"/>
      <c r="EKC87" s="1"/>
      <c r="EKD87" s="1"/>
      <c r="EKE87" s="1"/>
      <c r="EKG87" s="18"/>
      <c r="EKH87" s="1"/>
      <c r="EKI87" s="1"/>
      <c r="EKJ87" s="1"/>
      <c r="EKK87" s="1"/>
      <c r="EKL87" s="1"/>
      <c r="EKM87" s="1"/>
      <c r="EKO87" s="18"/>
      <c r="EKP87" s="1"/>
      <c r="EKQ87" s="1"/>
      <c r="EKR87" s="1"/>
      <c r="EKS87" s="1"/>
      <c r="EKT87" s="1"/>
      <c r="EKU87" s="1"/>
      <c r="EKW87" s="18"/>
      <c r="EKX87" s="1"/>
      <c r="EKY87" s="1"/>
      <c r="EKZ87" s="1"/>
      <c r="ELA87" s="1"/>
      <c r="ELB87" s="1"/>
      <c r="ELC87" s="1"/>
      <c r="ELE87" s="18"/>
      <c r="ELF87" s="1"/>
      <c r="ELG87" s="1"/>
      <c r="ELH87" s="1"/>
      <c r="ELI87" s="1"/>
      <c r="ELJ87" s="1"/>
      <c r="ELK87" s="1"/>
      <c r="ELM87" s="18"/>
      <c r="ELN87" s="1"/>
      <c r="ELO87" s="1"/>
      <c r="ELP87" s="1"/>
      <c r="ELQ87" s="1"/>
      <c r="ELR87" s="1"/>
      <c r="ELS87" s="1"/>
      <c r="ELU87" s="18"/>
      <c r="ELV87" s="1"/>
      <c r="ELW87" s="1"/>
      <c r="ELX87" s="1"/>
      <c r="ELY87" s="1"/>
      <c r="ELZ87" s="1"/>
      <c r="EMA87" s="1"/>
      <c r="EMC87" s="18"/>
      <c r="EMD87" s="1"/>
      <c r="EME87" s="1"/>
      <c r="EMF87" s="1"/>
      <c r="EMG87" s="1"/>
      <c r="EMH87" s="1"/>
      <c r="EMI87" s="1"/>
      <c r="EMK87" s="18"/>
      <c r="EML87" s="1"/>
      <c r="EMM87" s="1"/>
      <c r="EMN87" s="1"/>
      <c r="EMO87" s="1"/>
      <c r="EMP87" s="1"/>
      <c r="EMQ87" s="1"/>
      <c r="EMS87" s="18"/>
      <c r="EMT87" s="1"/>
      <c r="EMU87" s="1"/>
      <c r="EMV87" s="1"/>
      <c r="EMW87" s="1"/>
      <c r="EMX87" s="1"/>
      <c r="EMY87" s="1"/>
      <c r="ENA87" s="18"/>
      <c r="ENB87" s="1"/>
      <c r="ENC87" s="1"/>
      <c r="END87" s="1"/>
      <c r="ENE87" s="1"/>
      <c r="ENF87" s="1"/>
      <c r="ENG87" s="1"/>
      <c r="ENI87" s="18"/>
      <c r="ENJ87" s="1"/>
      <c r="ENK87" s="1"/>
      <c r="ENL87" s="1"/>
      <c r="ENM87" s="1"/>
      <c r="ENN87" s="1"/>
      <c r="ENO87" s="1"/>
      <c r="ENQ87" s="18"/>
      <c r="ENR87" s="1"/>
      <c r="ENS87" s="1"/>
      <c r="ENT87" s="1"/>
      <c r="ENU87" s="1"/>
      <c r="ENV87" s="1"/>
      <c r="ENW87" s="1"/>
      <c r="ENY87" s="18"/>
      <c r="ENZ87" s="1"/>
      <c r="EOA87" s="1"/>
      <c r="EOB87" s="1"/>
      <c r="EOC87" s="1"/>
      <c r="EOD87" s="1"/>
      <c r="EOE87" s="1"/>
      <c r="EOG87" s="18"/>
      <c r="EOH87" s="1"/>
      <c r="EOI87" s="1"/>
      <c r="EOJ87" s="1"/>
      <c r="EOK87" s="1"/>
      <c r="EOL87" s="1"/>
      <c r="EOM87" s="1"/>
      <c r="EOO87" s="18"/>
      <c r="EOP87" s="1"/>
      <c r="EOQ87" s="1"/>
      <c r="EOR87" s="1"/>
      <c r="EOS87" s="1"/>
      <c r="EOT87" s="1"/>
      <c r="EOU87" s="1"/>
      <c r="EOW87" s="18"/>
      <c r="EOX87" s="1"/>
      <c r="EOY87" s="1"/>
      <c r="EOZ87" s="1"/>
      <c r="EPA87" s="1"/>
      <c r="EPB87" s="1"/>
      <c r="EPC87" s="1"/>
      <c r="EPE87" s="18"/>
      <c r="EPF87" s="1"/>
      <c r="EPG87" s="1"/>
      <c r="EPH87" s="1"/>
      <c r="EPI87" s="1"/>
      <c r="EPJ87" s="1"/>
      <c r="EPK87" s="1"/>
      <c r="EPM87" s="18"/>
      <c r="EPN87" s="1"/>
      <c r="EPO87" s="1"/>
      <c r="EPP87" s="1"/>
      <c r="EPQ87" s="1"/>
      <c r="EPR87" s="1"/>
      <c r="EPS87" s="1"/>
      <c r="EPU87" s="18"/>
      <c r="EPV87" s="1"/>
      <c r="EPW87" s="1"/>
      <c r="EPX87" s="1"/>
      <c r="EPY87" s="1"/>
      <c r="EPZ87" s="1"/>
      <c r="EQA87" s="1"/>
      <c r="EQC87" s="18"/>
      <c r="EQD87" s="1"/>
      <c r="EQE87" s="1"/>
      <c r="EQF87" s="1"/>
      <c r="EQG87" s="1"/>
      <c r="EQH87" s="1"/>
      <c r="EQI87" s="1"/>
      <c r="EQK87" s="18"/>
      <c r="EQL87" s="1"/>
      <c r="EQM87" s="1"/>
      <c r="EQN87" s="1"/>
      <c r="EQO87" s="1"/>
      <c r="EQP87" s="1"/>
      <c r="EQQ87" s="1"/>
      <c r="EQS87" s="18"/>
      <c r="EQT87" s="1"/>
      <c r="EQU87" s="1"/>
      <c r="EQV87" s="1"/>
      <c r="EQW87" s="1"/>
      <c r="EQX87" s="1"/>
      <c r="EQY87" s="1"/>
      <c r="ERA87" s="18"/>
      <c r="ERB87" s="1"/>
      <c r="ERC87" s="1"/>
      <c r="ERD87" s="1"/>
      <c r="ERE87" s="1"/>
      <c r="ERF87" s="1"/>
      <c r="ERG87" s="1"/>
      <c r="ERI87" s="18"/>
      <c r="ERJ87" s="1"/>
      <c r="ERK87" s="1"/>
      <c r="ERL87" s="1"/>
      <c r="ERM87" s="1"/>
      <c r="ERN87" s="1"/>
      <c r="ERO87" s="1"/>
      <c r="ERQ87" s="18"/>
      <c r="ERR87" s="1"/>
      <c r="ERS87" s="1"/>
      <c r="ERT87" s="1"/>
      <c r="ERU87" s="1"/>
      <c r="ERV87" s="1"/>
      <c r="ERW87" s="1"/>
      <c r="ERY87" s="18"/>
      <c r="ERZ87" s="1"/>
      <c r="ESA87" s="1"/>
      <c r="ESB87" s="1"/>
      <c r="ESC87" s="1"/>
      <c r="ESD87" s="1"/>
      <c r="ESE87" s="1"/>
      <c r="ESG87" s="18"/>
      <c r="ESH87" s="1"/>
      <c r="ESI87" s="1"/>
      <c r="ESJ87" s="1"/>
      <c r="ESK87" s="1"/>
      <c r="ESL87" s="1"/>
      <c r="ESM87" s="1"/>
      <c r="ESO87" s="18"/>
      <c r="ESP87" s="1"/>
      <c r="ESQ87" s="1"/>
      <c r="ESR87" s="1"/>
      <c r="ESS87" s="1"/>
      <c r="EST87" s="1"/>
      <c r="ESU87" s="1"/>
      <c r="ESW87" s="18"/>
      <c r="ESX87" s="1"/>
      <c r="ESY87" s="1"/>
      <c r="ESZ87" s="1"/>
      <c r="ETA87" s="1"/>
      <c r="ETB87" s="1"/>
      <c r="ETC87" s="1"/>
      <c r="ETE87" s="18"/>
      <c r="ETF87" s="1"/>
      <c r="ETG87" s="1"/>
      <c r="ETH87" s="1"/>
      <c r="ETI87" s="1"/>
      <c r="ETJ87" s="1"/>
      <c r="ETK87" s="1"/>
      <c r="ETM87" s="18"/>
      <c r="ETN87" s="1"/>
      <c r="ETO87" s="1"/>
      <c r="ETP87" s="1"/>
      <c r="ETQ87" s="1"/>
      <c r="ETR87" s="1"/>
      <c r="ETS87" s="1"/>
      <c r="ETU87" s="18"/>
      <c r="ETV87" s="1"/>
      <c r="ETW87" s="1"/>
      <c r="ETX87" s="1"/>
      <c r="ETY87" s="1"/>
      <c r="ETZ87" s="1"/>
      <c r="EUA87" s="1"/>
      <c r="EUC87" s="18"/>
      <c r="EUD87" s="1"/>
      <c r="EUE87" s="1"/>
      <c r="EUF87" s="1"/>
      <c r="EUG87" s="1"/>
      <c r="EUH87" s="1"/>
      <c r="EUI87" s="1"/>
      <c r="EUK87" s="18"/>
      <c r="EUL87" s="1"/>
      <c r="EUM87" s="1"/>
      <c r="EUN87" s="1"/>
      <c r="EUO87" s="1"/>
      <c r="EUP87" s="1"/>
      <c r="EUQ87" s="1"/>
      <c r="EUS87" s="18"/>
      <c r="EUT87" s="1"/>
      <c r="EUU87" s="1"/>
      <c r="EUV87" s="1"/>
      <c r="EUW87" s="1"/>
      <c r="EUX87" s="1"/>
      <c r="EUY87" s="1"/>
      <c r="EVA87" s="18"/>
      <c r="EVB87" s="1"/>
      <c r="EVC87" s="1"/>
      <c r="EVD87" s="1"/>
      <c r="EVE87" s="1"/>
      <c r="EVF87" s="1"/>
      <c r="EVG87" s="1"/>
      <c r="EVI87" s="18"/>
      <c r="EVJ87" s="1"/>
      <c r="EVK87" s="1"/>
      <c r="EVL87" s="1"/>
      <c r="EVM87" s="1"/>
      <c r="EVN87" s="1"/>
      <c r="EVO87" s="1"/>
      <c r="EVQ87" s="18"/>
      <c r="EVR87" s="1"/>
      <c r="EVS87" s="1"/>
      <c r="EVT87" s="1"/>
      <c r="EVU87" s="1"/>
      <c r="EVV87" s="1"/>
      <c r="EVW87" s="1"/>
      <c r="EVY87" s="18"/>
      <c r="EVZ87" s="1"/>
      <c r="EWA87" s="1"/>
      <c r="EWB87" s="1"/>
      <c r="EWC87" s="1"/>
      <c r="EWD87" s="1"/>
      <c r="EWE87" s="1"/>
      <c r="EWG87" s="18"/>
      <c r="EWH87" s="1"/>
      <c r="EWI87" s="1"/>
      <c r="EWJ87" s="1"/>
      <c r="EWK87" s="1"/>
      <c r="EWL87" s="1"/>
      <c r="EWM87" s="1"/>
      <c r="EWO87" s="18"/>
      <c r="EWP87" s="1"/>
      <c r="EWQ87" s="1"/>
      <c r="EWR87" s="1"/>
      <c r="EWS87" s="1"/>
      <c r="EWT87" s="1"/>
      <c r="EWU87" s="1"/>
      <c r="EWW87" s="18"/>
      <c r="EWX87" s="1"/>
      <c r="EWY87" s="1"/>
      <c r="EWZ87" s="1"/>
      <c r="EXA87" s="1"/>
      <c r="EXB87" s="1"/>
      <c r="EXC87" s="1"/>
      <c r="EXE87" s="18"/>
      <c r="EXF87" s="1"/>
      <c r="EXG87" s="1"/>
      <c r="EXH87" s="1"/>
      <c r="EXI87" s="1"/>
      <c r="EXJ87" s="1"/>
      <c r="EXK87" s="1"/>
      <c r="EXM87" s="18"/>
      <c r="EXN87" s="1"/>
      <c r="EXO87" s="1"/>
      <c r="EXP87" s="1"/>
      <c r="EXQ87" s="1"/>
      <c r="EXR87" s="1"/>
      <c r="EXS87" s="1"/>
      <c r="EXU87" s="18"/>
      <c r="EXV87" s="1"/>
      <c r="EXW87" s="1"/>
      <c r="EXX87" s="1"/>
      <c r="EXY87" s="1"/>
      <c r="EXZ87" s="1"/>
      <c r="EYA87" s="1"/>
      <c r="EYC87" s="18"/>
      <c r="EYD87" s="1"/>
      <c r="EYE87" s="1"/>
      <c r="EYF87" s="1"/>
      <c r="EYG87" s="1"/>
      <c r="EYH87" s="1"/>
      <c r="EYI87" s="1"/>
      <c r="EYK87" s="18"/>
      <c r="EYL87" s="1"/>
      <c r="EYM87" s="1"/>
      <c r="EYN87" s="1"/>
      <c r="EYO87" s="1"/>
      <c r="EYP87" s="1"/>
      <c r="EYQ87" s="1"/>
      <c r="EYS87" s="18"/>
      <c r="EYT87" s="1"/>
      <c r="EYU87" s="1"/>
      <c r="EYV87" s="1"/>
      <c r="EYW87" s="1"/>
      <c r="EYX87" s="1"/>
      <c r="EYY87" s="1"/>
      <c r="EZA87" s="18"/>
      <c r="EZB87" s="1"/>
      <c r="EZC87" s="1"/>
      <c r="EZD87" s="1"/>
      <c r="EZE87" s="1"/>
      <c r="EZF87" s="1"/>
      <c r="EZG87" s="1"/>
      <c r="EZI87" s="18"/>
      <c r="EZJ87" s="1"/>
      <c r="EZK87" s="1"/>
      <c r="EZL87" s="1"/>
      <c r="EZM87" s="1"/>
      <c r="EZN87" s="1"/>
      <c r="EZO87" s="1"/>
      <c r="EZQ87" s="18"/>
      <c r="EZR87" s="1"/>
      <c r="EZS87" s="1"/>
      <c r="EZT87" s="1"/>
      <c r="EZU87" s="1"/>
      <c r="EZV87" s="1"/>
      <c r="EZW87" s="1"/>
      <c r="EZY87" s="18"/>
      <c r="EZZ87" s="1"/>
      <c r="FAA87" s="1"/>
      <c r="FAB87" s="1"/>
      <c r="FAC87" s="1"/>
      <c r="FAD87" s="1"/>
      <c r="FAE87" s="1"/>
      <c r="FAG87" s="18"/>
      <c r="FAH87" s="1"/>
      <c r="FAI87" s="1"/>
      <c r="FAJ87" s="1"/>
      <c r="FAK87" s="1"/>
      <c r="FAL87" s="1"/>
      <c r="FAM87" s="1"/>
      <c r="FAO87" s="18"/>
      <c r="FAP87" s="1"/>
      <c r="FAQ87" s="1"/>
      <c r="FAR87" s="1"/>
      <c r="FAS87" s="1"/>
      <c r="FAT87" s="1"/>
      <c r="FAU87" s="1"/>
      <c r="FAW87" s="18"/>
      <c r="FAX87" s="1"/>
      <c r="FAY87" s="1"/>
      <c r="FAZ87" s="1"/>
      <c r="FBA87" s="1"/>
      <c r="FBB87" s="1"/>
      <c r="FBC87" s="1"/>
      <c r="FBE87" s="18"/>
      <c r="FBF87" s="1"/>
      <c r="FBG87" s="1"/>
      <c r="FBH87" s="1"/>
      <c r="FBI87" s="1"/>
      <c r="FBJ87" s="1"/>
      <c r="FBK87" s="1"/>
      <c r="FBM87" s="18"/>
      <c r="FBN87" s="1"/>
      <c r="FBO87" s="1"/>
      <c r="FBP87" s="1"/>
      <c r="FBQ87" s="1"/>
      <c r="FBR87" s="1"/>
      <c r="FBS87" s="1"/>
      <c r="FBU87" s="18"/>
      <c r="FBV87" s="1"/>
      <c r="FBW87" s="1"/>
      <c r="FBX87" s="1"/>
      <c r="FBY87" s="1"/>
      <c r="FBZ87" s="1"/>
      <c r="FCA87" s="1"/>
      <c r="FCC87" s="18"/>
      <c r="FCD87" s="1"/>
      <c r="FCE87" s="1"/>
      <c r="FCF87" s="1"/>
      <c r="FCG87" s="1"/>
      <c r="FCH87" s="1"/>
      <c r="FCI87" s="1"/>
      <c r="FCK87" s="18"/>
      <c r="FCL87" s="1"/>
      <c r="FCM87" s="1"/>
      <c r="FCN87" s="1"/>
      <c r="FCO87" s="1"/>
      <c r="FCP87" s="1"/>
      <c r="FCQ87" s="1"/>
      <c r="FCS87" s="18"/>
      <c r="FCT87" s="1"/>
      <c r="FCU87" s="1"/>
      <c r="FCV87" s="1"/>
      <c r="FCW87" s="1"/>
      <c r="FCX87" s="1"/>
      <c r="FCY87" s="1"/>
      <c r="FDA87" s="18"/>
      <c r="FDB87" s="1"/>
      <c r="FDC87" s="1"/>
      <c r="FDD87" s="1"/>
      <c r="FDE87" s="1"/>
      <c r="FDF87" s="1"/>
      <c r="FDG87" s="1"/>
      <c r="FDI87" s="18"/>
      <c r="FDJ87" s="1"/>
      <c r="FDK87" s="1"/>
      <c r="FDL87" s="1"/>
      <c r="FDM87" s="1"/>
      <c r="FDN87" s="1"/>
      <c r="FDO87" s="1"/>
      <c r="FDQ87" s="18"/>
      <c r="FDR87" s="1"/>
      <c r="FDS87" s="1"/>
      <c r="FDT87" s="1"/>
      <c r="FDU87" s="1"/>
      <c r="FDV87" s="1"/>
      <c r="FDW87" s="1"/>
      <c r="FDY87" s="18"/>
      <c r="FDZ87" s="1"/>
      <c r="FEA87" s="1"/>
      <c r="FEB87" s="1"/>
      <c r="FEC87" s="1"/>
      <c r="FED87" s="1"/>
      <c r="FEE87" s="1"/>
      <c r="FEG87" s="18"/>
      <c r="FEH87" s="1"/>
      <c r="FEI87" s="1"/>
      <c r="FEJ87" s="1"/>
      <c r="FEK87" s="1"/>
      <c r="FEL87" s="1"/>
      <c r="FEM87" s="1"/>
      <c r="FEO87" s="18"/>
      <c r="FEP87" s="1"/>
      <c r="FEQ87" s="1"/>
      <c r="FER87" s="1"/>
      <c r="FES87" s="1"/>
      <c r="FET87" s="1"/>
      <c r="FEU87" s="1"/>
      <c r="FEW87" s="18"/>
      <c r="FEX87" s="1"/>
      <c r="FEY87" s="1"/>
      <c r="FEZ87" s="1"/>
      <c r="FFA87" s="1"/>
      <c r="FFB87" s="1"/>
      <c r="FFC87" s="1"/>
      <c r="FFE87" s="18"/>
      <c r="FFF87" s="1"/>
      <c r="FFG87" s="1"/>
      <c r="FFH87" s="1"/>
      <c r="FFI87" s="1"/>
      <c r="FFJ87" s="1"/>
      <c r="FFK87" s="1"/>
      <c r="FFM87" s="18"/>
      <c r="FFN87" s="1"/>
      <c r="FFO87" s="1"/>
      <c r="FFP87" s="1"/>
      <c r="FFQ87" s="1"/>
      <c r="FFR87" s="1"/>
      <c r="FFS87" s="1"/>
      <c r="FFU87" s="18"/>
      <c r="FFV87" s="1"/>
      <c r="FFW87" s="1"/>
      <c r="FFX87" s="1"/>
      <c r="FFY87" s="1"/>
      <c r="FFZ87" s="1"/>
      <c r="FGA87" s="1"/>
      <c r="FGC87" s="18"/>
      <c r="FGD87" s="1"/>
      <c r="FGE87" s="1"/>
      <c r="FGF87" s="1"/>
      <c r="FGG87" s="1"/>
      <c r="FGH87" s="1"/>
      <c r="FGI87" s="1"/>
      <c r="FGK87" s="18"/>
      <c r="FGL87" s="1"/>
      <c r="FGM87" s="1"/>
      <c r="FGN87" s="1"/>
      <c r="FGO87" s="1"/>
      <c r="FGP87" s="1"/>
      <c r="FGQ87" s="1"/>
      <c r="FGS87" s="18"/>
      <c r="FGT87" s="1"/>
      <c r="FGU87" s="1"/>
      <c r="FGV87" s="1"/>
      <c r="FGW87" s="1"/>
      <c r="FGX87" s="1"/>
      <c r="FGY87" s="1"/>
      <c r="FHA87" s="18"/>
      <c r="FHB87" s="1"/>
      <c r="FHC87" s="1"/>
      <c r="FHD87" s="1"/>
      <c r="FHE87" s="1"/>
      <c r="FHF87" s="1"/>
      <c r="FHG87" s="1"/>
      <c r="FHI87" s="18"/>
      <c r="FHJ87" s="1"/>
      <c r="FHK87" s="1"/>
      <c r="FHL87" s="1"/>
      <c r="FHM87" s="1"/>
      <c r="FHN87" s="1"/>
      <c r="FHO87" s="1"/>
      <c r="FHQ87" s="18"/>
      <c r="FHR87" s="1"/>
      <c r="FHS87" s="1"/>
      <c r="FHT87" s="1"/>
      <c r="FHU87" s="1"/>
      <c r="FHV87" s="1"/>
      <c r="FHW87" s="1"/>
      <c r="FHY87" s="18"/>
      <c r="FHZ87" s="1"/>
      <c r="FIA87" s="1"/>
      <c r="FIB87" s="1"/>
      <c r="FIC87" s="1"/>
      <c r="FID87" s="1"/>
      <c r="FIE87" s="1"/>
      <c r="FIG87" s="18"/>
      <c r="FIH87" s="1"/>
      <c r="FII87" s="1"/>
      <c r="FIJ87" s="1"/>
      <c r="FIK87" s="1"/>
      <c r="FIL87" s="1"/>
      <c r="FIM87" s="1"/>
      <c r="FIO87" s="18"/>
      <c r="FIP87" s="1"/>
      <c r="FIQ87" s="1"/>
      <c r="FIR87" s="1"/>
      <c r="FIS87" s="1"/>
      <c r="FIT87" s="1"/>
      <c r="FIU87" s="1"/>
      <c r="FIW87" s="18"/>
      <c r="FIX87" s="1"/>
      <c r="FIY87" s="1"/>
      <c r="FIZ87" s="1"/>
      <c r="FJA87" s="1"/>
      <c r="FJB87" s="1"/>
      <c r="FJC87" s="1"/>
      <c r="FJE87" s="18"/>
      <c r="FJF87" s="1"/>
      <c r="FJG87" s="1"/>
      <c r="FJH87" s="1"/>
      <c r="FJI87" s="1"/>
      <c r="FJJ87" s="1"/>
      <c r="FJK87" s="1"/>
      <c r="FJM87" s="18"/>
      <c r="FJN87" s="1"/>
      <c r="FJO87" s="1"/>
      <c r="FJP87" s="1"/>
      <c r="FJQ87" s="1"/>
      <c r="FJR87" s="1"/>
      <c r="FJS87" s="1"/>
      <c r="FJU87" s="18"/>
      <c r="FJV87" s="1"/>
      <c r="FJW87" s="1"/>
      <c r="FJX87" s="1"/>
      <c r="FJY87" s="1"/>
      <c r="FJZ87" s="1"/>
      <c r="FKA87" s="1"/>
      <c r="FKC87" s="18"/>
      <c r="FKD87" s="1"/>
      <c r="FKE87" s="1"/>
      <c r="FKF87" s="1"/>
      <c r="FKG87" s="1"/>
      <c r="FKH87" s="1"/>
      <c r="FKI87" s="1"/>
      <c r="FKK87" s="18"/>
      <c r="FKL87" s="1"/>
      <c r="FKM87" s="1"/>
      <c r="FKN87" s="1"/>
      <c r="FKO87" s="1"/>
      <c r="FKP87" s="1"/>
      <c r="FKQ87" s="1"/>
      <c r="FKS87" s="18"/>
      <c r="FKT87" s="1"/>
      <c r="FKU87" s="1"/>
      <c r="FKV87" s="1"/>
      <c r="FKW87" s="1"/>
      <c r="FKX87" s="1"/>
      <c r="FKY87" s="1"/>
      <c r="FLA87" s="18"/>
      <c r="FLB87" s="1"/>
      <c r="FLC87" s="1"/>
      <c r="FLD87" s="1"/>
      <c r="FLE87" s="1"/>
      <c r="FLF87" s="1"/>
      <c r="FLG87" s="1"/>
      <c r="FLI87" s="18"/>
      <c r="FLJ87" s="1"/>
      <c r="FLK87" s="1"/>
      <c r="FLL87" s="1"/>
      <c r="FLM87" s="1"/>
      <c r="FLN87" s="1"/>
      <c r="FLO87" s="1"/>
      <c r="FLQ87" s="18"/>
      <c r="FLR87" s="1"/>
      <c r="FLS87" s="1"/>
      <c r="FLT87" s="1"/>
      <c r="FLU87" s="1"/>
      <c r="FLV87" s="1"/>
      <c r="FLW87" s="1"/>
      <c r="FLY87" s="18"/>
      <c r="FLZ87" s="1"/>
      <c r="FMA87" s="1"/>
      <c r="FMB87" s="1"/>
      <c r="FMC87" s="1"/>
      <c r="FMD87" s="1"/>
      <c r="FME87" s="1"/>
      <c r="FMG87" s="18"/>
      <c r="FMH87" s="1"/>
      <c r="FMI87" s="1"/>
      <c r="FMJ87" s="1"/>
      <c r="FMK87" s="1"/>
      <c r="FML87" s="1"/>
      <c r="FMM87" s="1"/>
      <c r="FMO87" s="18"/>
      <c r="FMP87" s="1"/>
      <c r="FMQ87" s="1"/>
      <c r="FMR87" s="1"/>
      <c r="FMS87" s="1"/>
      <c r="FMT87" s="1"/>
      <c r="FMU87" s="1"/>
      <c r="FMW87" s="18"/>
      <c r="FMX87" s="1"/>
      <c r="FMY87" s="1"/>
      <c r="FMZ87" s="1"/>
      <c r="FNA87" s="1"/>
      <c r="FNB87" s="1"/>
      <c r="FNC87" s="1"/>
      <c r="FNE87" s="18"/>
      <c r="FNF87" s="1"/>
      <c r="FNG87" s="1"/>
      <c r="FNH87" s="1"/>
      <c r="FNI87" s="1"/>
      <c r="FNJ87" s="1"/>
      <c r="FNK87" s="1"/>
      <c r="FNM87" s="18"/>
      <c r="FNN87" s="1"/>
      <c r="FNO87" s="1"/>
      <c r="FNP87" s="1"/>
      <c r="FNQ87" s="1"/>
      <c r="FNR87" s="1"/>
      <c r="FNS87" s="1"/>
      <c r="FNU87" s="18"/>
      <c r="FNV87" s="1"/>
      <c r="FNW87" s="1"/>
      <c r="FNX87" s="1"/>
      <c r="FNY87" s="1"/>
      <c r="FNZ87" s="1"/>
      <c r="FOA87" s="1"/>
      <c r="FOC87" s="18"/>
      <c r="FOD87" s="1"/>
      <c r="FOE87" s="1"/>
      <c r="FOF87" s="1"/>
      <c r="FOG87" s="1"/>
      <c r="FOH87" s="1"/>
      <c r="FOI87" s="1"/>
      <c r="FOK87" s="18"/>
      <c r="FOL87" s="1"/>
      <c r="FOM87" s="1"/>
      <c r="FON87" s="1"/>
      <c r="FOO87" s="1"/>
      <c r="FOP87" s="1"/>
      <c r="FOQ87" s="1"/>
      <c r="FOS87" s="18"/>
      <c r="FOT87" s="1"/>
      <c r="FOU87" s="1"/>
      <c r="FOV87" s="1"/>
      <c r="FOW87" s="1"/>
      <c r="FOX87" s="1"/>
      <c r="FOY87" s="1"/>
      <c r="FPA87" s="18"/>
      <c r="FPB87" s="1"/>
      <c r="FPC87" s="1"/>
      <c r="FPD87" s="1"/>
      <c r="FPE87" s="1"/>
      <c r="FPF87" s="1"/>
      <c r="FPG87" s="1"/>
      <c r="FPI87" s="18"/>
      <c r="FPJ87" s="1"/>
      <c r="FPK87" s="1"/>
      <c r="FPL87" s="1"/>
      <c r="FPM87" s="1"/>
      <c r="FPN87" s="1"/>
      <c r="FPO87" s="1"/>
      <c r="FPQ87" s="18"/>
      <c r="FPR87" s="1"/>
      <c r="FPS87" s="1"/>
      <c r="FPT87" s="1"/>
      <c r="FPU87" s="1"/>
      <c r="FPV87" s="1"/>
      <c r="FPW87" s="1"/>
      <c r="FPY87" s="18"/>
      <c r="FPZ87" s="1"/>
      <c r="FQA87" s="1"/>
      <c r="FQB87" s="1"/>
      <c r="FQC87" s="1"/>
      <c r="FQD87" s="1"/>
      <c r="FQE87" s="1"/>
      <c r="FQG87" s="18"/>
      <c r="FQH87" s="1"/>
      <c r="FQI87" s="1"/>
      <c r="FQJ87" s="1"/>
      <c r="FQK87" s="1"/>
      <c r="FQL87" s="1"/>
      <c r="FQM87" s="1"/>
      <c r="FQO87" s="18"/>
      <c r="FQP87" s="1"/>
      <c r="FQQ87" s="1"/>
      <c r="FQR87" s="1"/>
      <c r="FQS87" s="1"/>
      <c r="FQT87" s="1"/>
      <c r="FQU87" s="1"/>
      <c r="FQW87" s="18"/>
      <c r="FQX87" s="1"/>
      <c r="FQY87" s="1"/>
      <c r="FQZ87" s="1"/>
      <c r="FRA87" s="1"/>
      <c r="FRB87" s="1"/>
      <c r="FRC87" s="1"/>
      <c r="FRE87" s="18"/>
      <c r="FRF87" s="1"/>
      <c r="FRG87" s="1"/>
      <c r="FRH87" s="1"/>
      <c r="FRI87" s="1"/>
      <c r="FRJ87" s="1"/>
      <c r="FRK87" s="1"/>
      <c r="FRM87" s="18"/>
      <c r="FRN87" s="1"/>
      <c r="FRO87" s="1"/>
      <c r="FRP87" s="1"/>
      <c r="FRQ87" s="1"/>
      <c r="FRR87" s="1"/>
      <c r="FRS87" s="1"/>
      <c r="FRU87" s="18"/>
      <c r="FRV87" s="1"/>
      <c r="FRW87" s="1"/>
      <c r="FRX87" s="1"/>
      <c r="FRY87" s="1"/>
      <c r="FRZ87" s="1"/>
      <c r="FSA87" s="1"/>
      <c r="FSC87" s="18"/>
      <c r="FSD87" s="1"/>
      <c r="FSE87" s="1"/>
      <c r="FSF87" s="1"/>
      <c r="FSG87" s="1"/>
      <c r="FSH87" s="1"/>
      <c r="FSI87" s="1"/>
      <c r="FSK87" s="18"/>
      <c r="FSL87" s="1"/>
      <c r="FSM87" s="1"/>
      <c r="FSN87" s="1"/>
      <c r="FSO87" s="1"/>
      <c r="FSP87" s="1"/>
      <c r="FSQ87" s="1"/>
      <c r="FSS87" s="18"/>
      <c r="FST87" s="1"/>
      <c r="FSU87" s="1"/>
      <c r="FSV87" s="1"/>
      <c r="FSW87" s="1"/>
      <c r="FSX87" s="1"/>
      <c r="FSY87" s="1"/>
      <c r="FTA87" s="18"/>
      <c r="FTB87" s="1"/>
      <c r="FTC87" s="1"/>
      <c r="FTD87" s="1"/>
      <c r="FTE87" s="1"/>
      <c r="FTF87" s="1"/>
      <c r="FTG87" s="1"/>
      <c r="FTI87" s="18"/>
      <c r="FTJ87" s="1"/>
      <c r="FTK87" s="1"/>
      <c r="FTL87" s="1"/>
      <c r="FTM87" s="1"/>
      <c r="FTN87" s="1"/>
      <c r="FTO87" s="1"/>
      <c r="FTQ87" s="18"/>
      <c r="FTR87" s="1"/>
      <c r="FTS87" s="1"/>
      <c r="FTT87" s="1"/>
      <c r="FTU87" s="1"/>
      <c r="FTV87" s="1"/>
      <c r="FTW87" s="1"/>
      <c r="FTY87" s="18"/>
      <c r="FTZ87" s="1"/>
      <c r="FUA87" s="1"/>
      <c r="FUB87" s="1"/>
      <c r="FUC87" s="1"/>
      <c r="FUD87" s="1"/>
      <c r="FUE87" s="1"/>
      <c r="FUG87" s="18"/>
      <c r="FUH87" s="1"/>
      <c r="FUI87" s="1"/>
      <c r="FUJ87" s="1"/>
      <c r="FUK87" s="1"/>
      <c r="FUL87" s="1"/>
      <c r="FUM87" s="1"/>
      <c r="FUO87" s="18"/>
      <c r="FUP87" s="1"/>
      <c r="FUQ87" s="1"/>
      <c r="FUR87" s="1"/>
      <c r="FUS87" s="1"/>
      <c r="FUT87" s="1"/>
      <c r="FUU87" s="1"/>
      <c r="FUW87" s="18"/>
      <c r="FUX87" s="1"/>
      <c r="FUY87" s="1"/>
      <c r="FUZ87" s="1"/>
      <c r="FVA87" s="1"/>
      <c r="FVB87" s="1"/>
      <c r="FVC87" s="1"/>
      <c r="FVE87" s="18"/>
      <c r="FVF87" s="1"/>
      <c r="FVG87" s="1"/>
      <c r="FVH87" s="1"/>
      <c r="FVI87" s="1"/>
      <c r="FVJ87" s="1"/>
      <c r="FVK87" s="1"/>
      <c r="FVM87" s="18"/>
      <c r="FVN87" s="1"/>
      <c r="FVO87" s="1"/>
      <c r="FVP87" s="1"/>
      <c r="FVQ87" s="1"/>
      <c r="FVR87" s="1"/>
      <c r="FVS87" s="1"/>
      <c r="FVU87" s="18"/>
      <c r="FVV87" s="1"/>
      <c r="FVW87" s="1"/>
      <c r="FVX87" s="1"/>
      <c r="FVY87" s="1"/>
      <c r="FVZ87" s="1"/>
      <c r="FWA87" s="1"/>
      <c r="FWC87" s="18"/>
      <c r="FWD87" s="1"/>
      <c r="FWE87" s="1"/>
      <c r="FWF87" s="1"/>
      <c r="FWG87" s="1"/>
      <c r="FWH87" s="1"/>
      <c r="FWI87" s="1"/>
      <c r="FWK87" s="18"/>
      <c r="FWL87" s="1"/>
      <c r="FWM87" s="1"/>
      <c r="FWN87" s="1"/>
      <c r="FWO87" s="1"/>
      <c r="FWP87" s="1"/>
      <c r="FWQ87" s="1"/>
      <c r="FWS87" s="18"/>
      <c r="FWT87" s="1"/>
      <c r="FWU87" s="1"/>
      <c r="FWV87" s="1"/>
      <c r="FWW87" s="1"/>
      <c r="FWX87" s="1"/>
      <c r="FWY87" s="1"/>
      <c r="FXA87" s="18"/>
      <c r="FXB87" s="1"/>
      <c r="FXC87" s="1"/>
      <c r="FXD87" s="1"/>
      <c r="FXE87" s="1"/>
      <c r="FXF87" s="1"/>
      <c r="FXG87" s="1"/>
      <c r="FXI87" s="18"/>
      <c r="FXJ87" s="1"/>
      <c r="FXK87" s="1"/>
      <c r="FXL87" s="1"/>
      <c r="FXM87" s="1"/>
      <c r="FXN87" s="1"/>
      <c r="FXO87" s="1"/>
      <c r="FXQ87" s="18"/>
      <c r="FXR87" s="1"/>
      <c r="FXS87" s="1"/>
      <c r="FXT87" s="1"/>
      <c r="FXU87" s="1"/>
      <c r="FXV87" s="1"/>
      <c r="FXW87" s="1"/>
      <c r="FXY87" s="18"/>
      <c r="FXZ87" s="1"/>
      <c r="FYA87" s="1"/>
      <c r="FYB87" s="1"/>
      <c r="FYC87" s="1"/>
      <c r="FYD87" s="1"/>
      <c r="FYE87" s="1"/>
      <c r="FYG87" s="18"/>
      <c r="FYH87" s="1"/>
      <c r="FYI87" s="1"/>
      <c r="FYJ87" s="1"/>
      <c r="FYK87" s="1"/>
      <c r="FYL87" s="1"/>
      <c r="FYM87" s="1"/>
      <c r="FYO87" s="18"/>
      <c r="FYP87" s="1"/>
      <c r="FYQ87" s="1"/>
      <c r="FYR87" s="1"/>
      <c r="FYS87" s="1"/>
      <c r="FYT87" s="1"/>
      <c r="FYU87" s="1"/>
      <c r="FYW87" s="18"/>
      <c r="FYX87" s="1"/>
      <c r="FYY87" s="1"/>
      <c r="FYZ87" s="1"/>
      <c r="FZA87" s="1"/>
      <c r="FZB87" s="1"/>
      <c r="FZC87" s="1"/>
      <c r="FZE87" s="18"/>
      <c r="FZF87" s="1"/>
      <c r="FZG87" s="1"/>
      <c r="FZH87" s="1"/>
      <c r="FZI87" s="1"/>
      <c r="FZJ87" s="1"/>
      <c r="FZK87" s="1"/>
      <c r="FZM87" s="18"/>
      <c r="FZN87" s="1"/>
      <c r="FZO87" s="1"/>
      <c r="FZP87" s="1"/>
      <c r="FZQ87" s="1"/>
      <c r="FZR87" s="1"/>
      <c r="FZS87" s="1"/>
      <c r="FZU87" s="18"/>
      <c r="FZV87" s="1"/>
      <c r="FZW87" s="1"/>
      <c r="FZX87" s="1"/>
      <c r="FZY87" s="1"/>
      <c r="FZZ87" s="1"/>
      <c r="GAA87" s="1"/>
      <c r="GAC87" s="18"/>
      <c r="GAD87" s="1"/>
      <c r="GAE87" s="1"/>
      <c r="GAF87" s="1"/>
      <c r="GAG87" s="1"/>
      <c r="GAH87" s="1"/>
      <c r="GAI87" s="1"/>
      <c r="GAK87" s="18"/>
      <c r="GAL87" s="1"/>
      <c r="GAM87" s="1"/>
      <c r="GAN87" s="1"/>
      <c r="GAO87" s="1"/>
      <c r="GAP87" s="1"/>
      <c r="GAQ87" s="1"/>
      <c r="GAS87" s="18"/>
      <c r="GAT87" s="1"/>
      <c r="GAU87" s="1"/>
      <c r="GAV87" s="1"/>
      <c r="GAW87" s="1"/>
      <c r="GAX87" s="1"/>
      <c r="GAY87" s="1"/>
      <c r="GBA87" s="18"/>
      <c r="GBB87" s="1"/>
      <c r="GBC87" s="1"/>
      <c r="GBD87" s="1"/>
      <c r="GBE87" s="1"/>
      <c r="GBF87" s="1"/>
      <c r="GBG87" s="1"/>
      <c r="GBI87" s="18"/>
      <c r="GBJ87" s="1"/>
      <c r="GBK87" s="1"/>
      <c r="GBL87" s="1"/>
      <c r="GBM87" s="1"/>
      <c r="GBN87" s="1"/>
      <c r="GBO87" s="1"/>
      <c r="GBQ87" s="18"/>
      <c r="GBR87" s="1"/>
      <c r="GBS87" s="1"/>
      <c r="GBT87" s="1"/>
      <c r="GBU87" s="1"/>
      <c r="GBV87" s="1"/>
      <c r="GBW87" s="1"/>
      <c r="GBY87" s="18"/>
      <c r="GBZ87" s="1"/>
      <c r="GCA87" s="1"/>
      <c r="GCB87" s="1"/>
      <c r="GCC87" s="1"/>
      <c r="GCD87" s="1"/>
      <c r="GCE87" s="1"/>
      <c r="GCG87" s="18"/>
      <c r="GCH87" s="1"/>
      <c r="GCI87" s="1"/>
      <c r="GCJ87" s="1"/>
      <c r="GCK87" s="1"/>
      <c r="GCL87" s="1"/>
      <c r="GCM87" s="1"/>
      <c r="GCO87" s="18"/>
      <c r="GCP87" s="1"/>
      <c r="GCQ87" s="1"/>
      <c r="GCR87" s="1"/>
      <c r="GCS87" s="1"/>
      <c r="GCT87" s="1"/>
      <c r="GCU87" s="1"/>
      <c r="GCW87" s="18"/>
      <c r="GCX87" s="1"/>
      <c r="GCY87" s="1"/>
      <c r="GCZ87" s="1"/>
      <c r="GDA87" s="1"/>
      <c r="GDB87" s="1"/>
      <c r="GDC87" s="1"/>
      <c r="GDE87" s="18"/>
      <c r="GDF87" s="1"/>
      <c r="GDG87" s="1"/>
      <c r="GDH87" s="1"/>
      <c r="GDI87" s="1"/>
      <c r="GDJ87" s="1"/>
      <c r="GDK87" s="1"/>
      <c r="GDM87" s="18"/>
      <c r="GDN87" s="1"/>
      <c r="GDO87" s="1"/>
      <c r="GDP87" s="1"/>
      <c r="GDQ87" s="1"/>
      <c r="GDR87" s="1"/>
      <c r="GDS87" s="1"/>
      <c r="GDU87" s="18"/>
      <c r="GDV87" s="1"/>
      <c r="GDW87" s="1"/>
      <c r="GDX87" s="1"/>
      <c r="GDY87" s="1"/>
      <c r="GDZ87" s="1"/>
      <c r="GEA87" s="1"/>
      <c r="GEC87" s="18"/>
      <c r="GED87" s="1"/>
      <c r="GEE87" s="1"/>
      <c r="GEF87" s="1"/>
      <c r="GEG87" s="1"/>
      <c r="GEH87" s="1"/>
      <c r="GEI87" s="1"/>
      <c r="GEK87" s="18"/>
      <c r="GEL87" s="1"/>
      <c r="GEM87" s="1"/>
      <c r="GEN87" s="1"/>
      <c r="GEO87" s="1"/>
      <c r="GEP87" s="1"/>
      <c r="GEQ87" s="1"/>
      <c r="GES87" s="18"/>
      <c r="GET87" s="1"/>
      <c r="GEU87" s="1"/>
      <c r="GEV87" s="1"/>
      <c r="GEW87" s="1"/>
      <c r="GEX87" s="1"/>
      <c r="GEY87" s="1"/>
      <c r="GFA87" s="18"/>
      <c r="GFB87" s="1"/>
      <c r="GFC87" s="1"/>
      <c r="GFD87" s="1"/>
      <c r="GFE87" s="1"/>
      <c r="GFF87" s="1"/>
      <c r="GFG87" s="1"/>
      <c r="GFI87" s="18"/>
      <c r="GFJ87" s="1"/>
      <c r="GFK87" s="1"/>
      <c r="GFL87" s="1"/>
      <c r="GFM87" s="1"/>
      <c r="GFN87" s="1"/>
      <c r="GFO87" s="1"/>
      <c r="GFQ87" s="18"/>
      <c r="GFR87" s="1"/>
      <c r="GFS87" s="1"/>
      <c r="GFT87" s="1"/>
      <c r="GFU87" s="1"/>
      <c r="GFV87" s="1"/>
      <c r="GFW87" s="1"/>
      <c r="GFY87" s="18"/>
      <c r="GFZ87" s="1"/>
      <c r="GGA87" s="1"/>
      <c r="GGB87" s="1"/>
      <c r="GGC87" s="1"/>
      <c r="GGD87" s="1"/>
      <c r="GGE87" s="1"/>
      <c r="GGG87" s="18"/>
      <c r="GGH87" s="1"/>
      <c r="GGI87" s="1"/>
      <c r="GGJ87" s="1"/>
      <c r="GGK87" s="1"/>
      <c r="GGL87" s="1"/>
      <c r="GGM87" s="1"/>
      <c r="GGO87" s="18"/>
      <c r="GGP87" s="1"/>
      <c r="GGQ87" s="1"/>
      <c r="GGR87" s="1"/>
      <c r="GGS87" s="1"/>
      <c r="GGT87" s="1"/>
      <c r="GGU87" s="1"/>
      <c r="GGW87" s="18"/>
      <c r="GGX87" s="1"/>
      <c r="GGY87" s="1"/>
      <c r="GGZ87" s="1"/>
      <c r="GHA87" s="1"/>
      <c r="GHB87" s="1"/>
      <c r="GHC87" s="1"/>
      <c r="GHE87" s="18"/>
      <c r="GHF87" s="1"/>
      <c r="GHG87" s="1"/>
      <c r="GHH87" s="1"/>
      <c r="GHI87" s="1"/>
      <c r="GHJ87" s="1"/>
      <c r="GHK87" s="1"/>
      <c r="GHM87" s="18"/>
      <c r="GHN87" s="1"/>
      <c r="GHO87" s="1"/>
      <c r="GHP87" s="1"/>
      <c r="GHQ87" s="1"/>
      <c r="GHR87" s="1"/>
      <c r="GHS87" s="1"/>
      <c r="GHU87" s="18"/>
      <c r="GHV87" s="1"/>
      <c r="GHW87" s="1"/>
      <c r="GHX87" s="1"/>
      <c r="GHY87" s="1"/>
      <c r="GHZ87" s="1"/>
      <c r="GIA87" s="1"/>
      <c r="GIC87" s="18"/>
      <c r="GID87" s="1"/>
      <c r="GIE87" s="1"/>
      <c r="GIF87" s="1"/>
      <c r="GIG87" s="1"/>
      <c r="GIH87" s="1"/>
      <c r="GII87" s="1"/>
      <c r="GIK87" s="18"/>
      <c r="GIL87" s="1"/>
      <c r="GIM87" s="1"/>
      <c r="GIN87" s="1"/>
      <c r="GIO87" s="1"/>
      <c r="GIP87" s="1"/>
      <c r="GIQ87" s="1"/>
      <c r="GIS87" s="18"/>
      <c r="GIT87" s="1"/>
      <c r="GIU87" s="1"/>
      <c r="GIV87" s="1"/>
      <c r="GIW87" s="1"/>
      <c r="GIX87" s="1"/>
      <c r="GIY87" s="1"/>
      <c r="GJA87" s="18"/>
      <c r="GJB87" s="1"/>
      <c r="GJC87" s="1"/>
      <c r="GJD87" s="1"/>
      <c r="GJE87" s="1"/>
      <c r="GJF87" s="1"/>
      <c r="GJG87" s="1"/>
      <c r="GJI87" s="18"/>
      <c r="GJJ87" s="1"/>
      <c r="GJK87" s="1"/>
      <c r="GJL87" s="1"/>
      <c r="GJM87" s="1"/>
      <c r="GJN87" s="1"/>
      <c r="GJO87" s="1"/>
      <c r="GJQ87" s="18"/>
      <c r="GJR87" s="1"/>
      <c r="GJS87" s="1"/>
      <c r="GJT87" s="1"/>
      <c r="GJU87" s="1"/>
      <c r="GJV87" s="1"/>
      <c r="GJW87" s="1"/>
      <c r="GJY87" s="18"/>
      <c r="GJZ87" s="1"/>
      <c r="GKA87" s="1"/>
      <c r="GKB87" s="1"/>
      <c r="GKC87" s="1"/>
      <c r="GKD87" s="1"/>
      <c r="GKE87" s="1"/>
      <c r="GKG87" s="18"/>
      <c r="GKH87" s="1"/>
      <c r="GKI87" s="1"/>
      <c r="GKJ87" s="1"/>
      <c r="GKK87" s="1"/>
      <c r="GKL87" s="1"/>
      <c r="GKM87" s="1"/>
      <c r="GKO87" s="18"/>
      <c r="GKP87" s="1"/>
      <c r="GKQ87" s="1"/>
      <c r="GKR87" s="1"/>
      <c r="GKS87" s="1"/>
      <c r="GKT87" s="1"/>
      <c r="GKU87" s="1"/>
      <c r="GKW87" s="18"/>
      <c r="GKX87" s="1"/>
      <c r="GKY87" s="1"/>
      <c r="GKZ87" s="1"/>
      <c r="GLA87" s="1"/>
      <c r="GLB87" s="1"/>
      <c r="GLC87" s="1"/>
      <c r="GLE87" s="18"/>
      <c r="GLF87" s="1"/>
      <c r="GLG87" s="1"/>
      <c r="GLH87" s="1"/>
      <c r="GLI87" s="1"/>
      <c r="GLJ87" s="1"/>
      <c r="GLK87" s="1"/>
      <c r="GLM87" s="18"/>
      <c r="GLN87" s="1"/>
      <c r="GLO87" s="1"/>
      <c r="GLP87" s="1"/>
      <c r="GLQ87" s="1"/>
      <c r="GLR87" s="1"/>
      <c r="GLS87" s="1"/>
      <c r="GLU87" s="18"/>
      <c r="GLV87" s="1"/>
      <c r="GLW87" s="1"/>
      <c r="GLX87" s="1"/>
      <c r="GLY87" s="1"/>
      <c r="GLZ87" s="1"/>
      <c r="GMA87" s="1"/>
      <c r="GMC87" s="18"/>
      <c r="GMD87" s="1"/>
      <c r="GME87" s="1"/>
      <c r="GMF87" s="1"/>
      <c r="GMG87" s="1"/>
      <c r="GMH87" s="1"/>
      <c r="GMI87" s="1"/>
      <c r="GMK87" s="18"/>
      <c r="GML87" s="1"/>
      <c r="GMM87" s="1"/>
      <c r="GMN87" s="1"/>
      <c r="GMO87" s="1"/>
      <c r="GMP87" s="1"/>
      <c r="GMQ87" s="1"/>
      <c r="GMS87" s="18"/>
      <c r="GMT87" s="1"/>
      <c r="GMU87" s="1"/>
      <c r="GMV87" s="1"/>
      <c r="GMW87" s="1"/>
      <c r="GMX87" s="1"/>
      <c r="GMY87" s="1"/>
      <c r="GNA87" s="18"/>
      <c r="GNB87" s="1"/>
      <c r="GNC87" s="1"/>
      <c r="GND87" s="1"/>
      <c r="GNE87" s="1"/>
      <c r="GNF87" s="1"/>
      <c r="GNG87" s="1"/>
      <c r="GNI87" s="18"/>
      <c r="GNJ87" s="1"/>
      <c r="GNK87" s="1"/>
      <c r="GNL87" s="1"/>
      <c r="GNM87" s="1"/>
      <c r="GNN87" s="1"/>
      <c r="GNO87" s="1"/>
      <c r="GNQ87" s="18"/>
      <c r="GNR87" s="1"/>
      <c r="GNS87" s="1"/>
      <c r="GNT87" s="1"/>
      <c r="GNU87" s="1"/>
      <c r="GNV87" s="1"/>
      <c r="GNW87" s="1"/>
      <c r="GNY87" s="18"/>
      <c r="GNZ87" s="1"/>
      <c r="GOA87" s="1"/>
      <c r="GOB87" s="1"/>
      <c r="GOC87" s="1"/>
      <c r="GOD87" s="1"/>
      <c r="GOE87" s="1"/>
      <c r="GOG87" s="18"/>
      <c r="GOH87" s="1"/>
      <c r="GOI87" s="1"/>
      <c r="GOJ87" s="1"/>
      <c r="GOK87" s="1"/>
      <c r="GOL87" s="1"/>
      <c r="GOM87" s="1"/>
      <c r="GOO87" s="18"/>
      <c r="GOP87" s="1"/>
      <c r="GOQ87" s="1"/>
      <c r="GOR87" s="1"/>
      <c r="GOS87" s="1"/>
      <c r="GOT87" s="1"/>
      <c r="GOU87" s="1"/>
      <c r="GOW87" s="18"/>
      <c r="GOX87" s="1"/>
      <c r="GOY87" s="1"/>
      <c r="GOZ87" s="1"/>
      <c r="GPA87" s="1"/>
      <c r="GPB87" s="1"/>
      <c r="GPC87" s="1"/>
      <c r="GPE87" s="18"/>
      <c r="GPF87" s="1"/>
      <c r="GPG87" s="1"/>
      <c r="GPH87" s="1"/>
      <c r="GPI87" s="1"/>
      <c r="GPJ87" s="1"/>
      <c r="GPK87" s="1"/>
      <c r="GPM87" s="18"/>
      <c r="GPN87" s="1"/>
      <c r="GPO87" s="1"/>
      <c r="GPP87" s="1"/>
      <c r="GPQ87" s="1"/>
      <c r="GPR87" s="1"/>
      <c r="GPS87" s="1"/>
      <c r="GPU87" s="18"/>
      <c r="GPV87" s="1"/>
      <c r="GPW87" s="1"/>
      <c r="GPX87" s="1"/>
      <c r="GPY87" s="1"/>
      <c r="GPZ87" s="1"/>
      <c r="GQA87" s="1"/>
      <c r="GQC87" s="18"/>
      <c r="GQD87" s="1"/>
      <c r="GQE87" s="1"/>
      <c r="GQF87" s="1"/>
      <c r="GQG87" s="1"/>
      <c r="GQH87" s="1"/>
      <c r="GQI87" s="1"/>
      <c r="GQK87" s="18"/>
      <c r="GQL87" s="1"/>
      <c r="GQM87" s="1"/>
      <c r="GQN87" s="1"/>
      <c r="GQO87" s="1"/>
      <c r="GQP87" s="1"/>
      <c r="GQQ87" s="1"/>
      <c r="GQS87" s="18"/>
      <c r="GQT87" s="1"/>
      <c r="GQU87" s="1"/>
      <c r="GQV87" s="1"/>
      <c r="GQW87" s="1"/>
      <c r="GQX87" s="1"/>
      <c r="GQY87" s="1"/>
      <c r="GRA87" s="18"/>
      <c r="GRB87" s="1"/>
      <c r="GRC87" s="1"/>
      <c r="GRD87" s="1"/>
      <c r="GRE87" s="1"/>
      <c r="GRF87" s="1"/>
      <c r="GRG87" s="1"/>
      <c r="GRI87" s="18"/>
      <c r="GRJ87" s="1"/>
      <c r="GRK87" s="1"/>
      <c r="GRL87" s="1"/>
      <c r="GRM87" s="1"/>
      <c r="GRN87" s="1"/>
      <c r="GRO87" s="1"/>
      <c r="GRQ87" s="18"/>
      <c r="GRR87" s="1"/>
      <c r="GRS87" s="1"/>
      <c r="GRT87" s="1"/>
      <c r="GRU87" s="1"/>
      <c r="GRV87" s="1"/>
      <c r="GRW87" s="1"/>
      <c r="GRY87" s="18"/>
      <c r="GRZ87" s="1"/>
      <c r="GSA87" s="1"/>
      <c r="GSB87" s="1"/>
      <c r="GSC87" s="1"/>
      <c r="GSD87" s="1"/>
      <c r="GSE87" s="1"/>
      <c r="GSG87" s="18"/>
      <c r="GSH87" s="1"/>
      <c r="GSI87" s="1"/>
      <c r="GSJ87" s="1"/>
      <c r="GSK87" s="1"/>
      <c r="GSL87" s="1"/>
      <c r="GSM87" s="1"/>
      <c r="GSO87" s="18"/>
      <c r="GSP87" s="1"/>
      <c r="GSQ87" s="1"/>
      <c r="GSR87" s="1"/>
      <c r="GSS87" s="1"/>
      <c r="GST87" s="1"/>
      <c r="GSU87" s="1"/>
      <c r="GSW87" s="18"/>
      <c r="GSX87" s="1"/>
      <c r="GSY87" s="1"/>
      <c r="GSZ87" s="1"/>
      <c r="GTA87" s="1"/>
      <c r="GTB87" s="1"/>
      <c r="GTC87" s="1"/>
      <c r="GTE87" s="18"/>
      <c r="GTF87" s="1"/>
      <c r="GTG87" s="1"/>
      <c r="GTH87" s="1"/>
      <c r="GTI87" s="1"/>
      <c r="GTJ87" s="1"/>
      <c r="GTK87" s="1"/>
      <c r="GTM87" s="18"/>
      <c r="GTN87" s="1"/>
      <c r="GTO87" s="1"/>
      <c r="GTP87" s="1"/>
      <c r="GTQ87" s="1"/>
      <c r="GTR87" s="1"/>
      <c r="GTS87" s="1"/>
      <c r="GTU87" s="18"/>
      <c r="GTV87" s="1"/>
      <c r="GTW87" s="1"/>
      <c r="GTX87" s="1"/>
      <c r="GTY87" s="1"/>
      <c r="GTZ87" s="1"/>
      <c r="GUA87" s="1"/>
      <c r="GUC87" s="18"/>
      <c r="GUD87" s="1"/>
      <c r="GUE87" s="1"/>
      <c r="GUF87" s="1"/>
      <c r="GUG87" s="1"/>
      <c r="GUH87" s="1"/>
      <c r="GUI87" s="1"/>
      <c r="GUK87" s="18"/>
      <c r="GUL87" s="1"/>
      <c r="GUM87" s="1"/>
      <c r="GUN87" s="1"/>
      <c r="GUO87" s="1"/>
      <c r="GUP87" s="1"/>
      <c r="GUQ87" s="1"/>
      <c r="GUS87" s="18"/>
      <c r="GUT87" s="1"/>
      <c r="GUU87" s="1"/>
      <c r="GUV87" s="1"/>
      <c r="GUW87" s="1"/>
      <c r="GUX87" s="1"/>
      <c r="GUY87" s="1"/>
      <c r="GVA87" s="18"/>
      <c r="GVB87" s="1"/>
      <c r="GVC87" s="1"/>
      <c r="GVD87" s="1"/>
      <c r="GVE87" s="1"/>
      <c r="GVF87" s="1"/>
      <c r="GVG87" s="1"/>
      <c r="GVI87" s="18"/>
      <c r="GVJ87" s="1"/>
      <c r="GVK87" s="1"/>
      <c r="GVL87" s="1"/>
      <c r="GVM87" s="1"/>
      <c r="GVN87" s="1"/>
      <c r="GVO87" s="1"/>
      <c r="GVQ87" s="18"/>
      <c r="GVR87" s="1"/>
      <c r="GVS87" s="1"/>
      <c r="GVT87" s="1"/>
      <c r="GVU87" s="1"/>
      <c r="GVV87" s="1"/>
      <c r="GVW87" s="1"/>
      <c r="GVY87" s="18"/>
      <c r="GVZ87" s="1"/>
      <c r="GWA87" s="1"/>
      <c r="GWB87" s="1"/>
      <c r="GWC87" s="1"/>
      <c r="GWD87" s="1"/>
      <c r="GWE87" s="1"/>
      <c r="GWG87" s="18"/>
      <c r="GWH87" s="1"/>
      <c r="GWI87" s="1"/>
      <c r="GWJ87" s="1"/>
      <c r="GWK87" s="1"/>
      <c r="GWL87" s="1"/>
      <c r="GWM87" s="1"/>
      <c r="GWO87" s="18"/>
      <c r="GWP87" s="1"/>
      <c r="GWQ87" s="1"/>
      <c r="GWR87" s="1"/>
      <c r="GWS87" s="1"/>
      <c r="GWT87" s="1"/>
      <c r="GWU87" s="1"/>
      <c r="GWW87" s="18"/>
      <c r="GWX87" s="1"/>
      <c r="GWY87" s="1"/>
      <c r="GWZ87" s="1"/>
      <c r="GXA87" s="1"/>
      <c r="GXB87" s="1"/>
      <c r="GXC87" s="1"/>
      <c r="GXE87" s="18"/>
      <c r="GXF87" s="1"/>
      <c r="GXG87" s="1"/>
      <c r="GXH87" s="1"/>
      <c r="GXI87" s="1"/>
      <c r="GXJ87" s="1"/>
      <c r="GXK87" s="1"/>
      <c r="GXM87" s="18"/>
      <c r="GXN87" s="1"/>
      <c r="GXO87" s="1"/>
      <c r="GXP87" s="1"/>
      <c r="GXQ87" s="1"/>
      <c r="GXR87" s="1"/>
      <c r="GXS87" s="1"/>
      <c r="GXU87" s="18"/>
      <c r="GXV87" s="1"/>
      <c r="GXW87" s="1"/>
      <c r="GXX87" s="1"/>
      <c r="GXY87" s="1"/>
      <c r="GXZ87" s="1"/>
      <c r="GYA87" s="1"/>
      <c r="GYC87" s="18"/>
      <c r="GYD87" s="1"/>
      <c r="GYE87" s="1"/>
      <c r="GYF87" s="1"/>
      <c r="GYG87" s="1"/>
      <c r="GYH87" s="1"/>
      <c r="GYI87" s="1"/>
      <c r="GYK87" s="18"/>
      <c r="GYL87" s="1"/>
      <c r="GYM87" s="1"/>
      <c r="GYN87" s="1"/>
      <c r="GYO87" s="1"/>
      <c r="GYP87" s="1"/>
      <c r="GYQ87" s="1"/>
      <c r="GYS87" s="18"/>
      <c r="GYT87" s="1"/>
      <c r="GYU87" s="1"/>
      <c r="GYV87" s="1"/>
      <c r="GYW87" s="1"/>
      <c r="GYX87" s="1"/>
      <c r="GYY87" s="1"/>
      <c r="GZA87" s="18"/>
      <c r="GZB87" s="1"/>
      <c r="GZC87" s="1"/>
      <c r="GZD87" s="1"/>
      <c r="GZE87" s="1"/>
      <c r="GZF87" s="1"/>
      <c r="GZG87" s="1"/>
      <c r="GZI87" s="18"/>
      <c r="GZJ87" s="1"/>
      <c r="GZK87" s="1"/>
      <c r="GZL87" s="1"/>
      <c r="GZM87" s="1"/>
      <c r="GZN87" s="1"/>
      <c r="GZO87" s="1"/>
      <c r="GZQ87" s="18"/>
      <c r="GZR87" s="1"/>
      <c r="GZS87" s="1"/>
      <c r="GZT87" s="1"/>
      <c r="GZU87" s="1"/>
      <c r="GZV87" s="1"/>
      <c r="GZW87" s="1"/>
      <c r="GZY87" s="18"/>
      <c r="GZZ87" s="1"/>
      <c r="HAA87" s="1"/>
      <c r="HAB87" s="1"/>
      <c r="HAC87" s="1"/>
      <c r="HAD87" s="1"/>
      <c r="HAE87" s="1"/>
      <c r="HAG87" s="18"/>
      <c r="HAH87" s="1"/>
      <c r="HAI87" s="1"/>
      <c r="HAJ87" s="1"/>
      <c r="HAK87" s="1"/>
      <c r="HAL87" s="1"/>
      <c r="HAM87" s="1"/>
      <c r="HAO87" s="18"/>
      <c r="HAP87" s="1"/>
      <c r="HAQ87" s="1"/>
      <c r="HAR87" s="1"/>
      <c r="HAS87" s="1"/>
      <c r="HAT87" s="1"/>
      <c r="HAU87" s="1"/>
      <c r="HAW87" s="18"/>
      <c r="HAX87" s="1"/>
      <c r="HAY87" s="1"/>
      <c r="HAZ87" s="1"/>
      <c r="HBA87" s="1"/>
      <c r="HBB87" s="1"/>
      <c r="HBC87" s="1"/>
      <c r="HBE87" s="18"/>
      <c r="HBF87" s="1"/>
      <c r="HBG87" s="1"/>
      <c r="HBH87" s="1"/>
      <c r="HBI87" s="1"/>
      <c r="HBJ87" s="1"/>
      <c r="HBK87" s="1"/>
      <c r="HBM87" s="18"/>
      <c r="HBN87" s="1"/>
      <c r="HBO87" s="1"/>
      <c r="HBP87" s="1"/>
      <c r="HBQ87" s="1"/>
      <c r="HBR87" s="1"/>
      <c r="HBS87" s="1"/>
      <c r="HBU87" s="18"/>
      <c r="HBV87" s="1"/>
      <c r="HBW87" s="1"/>
      <c r="HBX87" s="1"/>
      <c r="HBY87" s="1"/>
      <c r="HBZ87" s="1"/>
      <c r="HCA87" s="1"/>
      <c r="HCC87" s="18"/>
      <c r="HCD87" s="1"/>
      <c r="HCE87" s="1"/>
      <c r="HCF87" s="1"/>
      <c r="HCG87" s="1"/>
      <c r="HCH87" s="1"/>
      <c r="HCI87" s="1"/>
      <c r="HCK87" s="18"/>
      <c r="HCL87" s="1"/>
      <c r="HCM87" s="1"/>
      <c r="HCN87" s="1"/>
      <c r="HCO87" s="1"/>
      <c r="HCP87" s="1"/>
      <c r="HCQ87" s="1"/>
      <c r="HCS87" s="18"/>
      <c r="HCT87" s="1"/>
      <c r="HCU87" s="1"/>
      <c r="HCV87" s="1"/>
      <c r="HCW87" s="1"/>
      <c r="HCX87" s="1"/>
      <c r="HCY87" s="1"/>
      <c r="HDA87" s="18"/>
      <c r="HDB87" s="1"/>
      <c r="HDC87" s="1"/>
      <c r="HDD87" s="1"/>
      <c r="HDE87" s="1"/>
      <c r="HDF87" s="1"/>
      <c r="HDG87" s="1"/>
      <c r="HDI87" s="18"/>
      <c r="HDJ87" s="1"/>
      <c r="HDK87" s="1"/>
      <c r="HDL87" s="1"/>
      <c r="HDM87" s="1"/>
      <c r="HDN87" s="1"/>
      <c r="HDO87" s="1"/>
      <c r="HDQ87" s="18"/>
      <c r="HDR87" s="1"/>
      <c r="HDS87" s="1"/>
      <c r="HDT87" s="1"/>
      <c r="HDU87" s="1"/>
      <c r="HDV87" s="1"/>
      <c r="HDW87" s="1"/>
      <c r="HDY87" s="18"/>
      <c r="HDZ87" s="1"/>
      <c r="HEA87" s="1"/>
      <c r="HEB87" s="1"/>
      <c r="HEC87" s="1"/>
      <c r="HED87" s="1"/>
      <c r="HEE87" s="1"/>
      <c r="HEG87" s="18"/>
      <c r="HEH87" s="1"/>
      <c r="HEI87" s="1"/>
      <c r="HEJ87" s="1"/>
      <c r="HEK87" s="1"/>
      <c r="HEL87" s="1"/>
      <c r="HEM87" s="1"/>
      <c r="HEO87" s="18"/>
      <c r="HEP87" s="1"/>
      <c r="HEQ87" s="1"/>
      <c r="HER87" s="1"/>
      <c r="HES87" s="1"/>
      <c r="HET87" s="1"/>
      <c r="HEU87" s="1"/>
      <c r="HEW87" s="18"/>
      <c r="HEX87" s="1"/>
      <c r="HEY87" s="1"/>
      <c r="HEZ87" s="1"/>
      <c r="HFA87" s="1"/>
      <c r="HFB87" s="1"/>
      <c r="HFC87" s="1"/>
      <c r="HFE87" s="18"/>
      <c r="HFF87" s="1"/>
      <c r="HFG87" s="1"/>
      <c r="HFH87" s="1"/>
      <c r="HFI87" s="1"/>
      <c r="HFJ87" s="1"/>
      <c r="HFK87" s="1"/>
      <c r="HFM87" s="18"/>
      <c r="HFN87" s="1"/>
      <c r="HFO87" s="1"/>
      <c r="HFP87" s="1"/>
      <c r="HFQ87" s="1"/>
      <c r="HFR87" s="1"/>
      <c r="HFS87" s="1"/>
      <c r="HFU87" s="18"/>
      <c r="HFV87" s="1"/>
      <c r="HFW87" s="1"/>
      <c r="HFX87" s="1"/>
      <c r="HFY87" s="1"/>
      <c r="HFZ87" s="1"/>
      <c r="HGA87" s="1"/>
      <c r="HGC87" s="18"/>
      <c r="HGD87" s="1"/>
      <c r="HGE87" s="1"/>
      <c r="HGF87" s="1"/>
      <c r="HGG87" s="1"/>
      <c r="HGH87" s="1"/>
      <c r="HGI87" s="1"/>
      <c r="HGK87" s="18"/>
      <c r="HGL87" s="1"/>
      <c r="HGM87" s="1"/>
      <c r="HGN87" s="1"/>
      <c r="HGO87" s="1"/>
      <c r="HGP87" s="1"/>
      <c r="HGQ87" s="1"/>
      <c r="HGS87" s="18"/>
      <c r="HGT87" s="1"/>
      <c r="HGU87" s="1"/>
      <c r="HGV87" s="1"/>
      <c r="HGW87" s="1"/>
      <c r="HGX87" s="1"/>
      <c r="HGY87" s="1"/>
      <c r="HHA87" s="18"/>
      <c r="HHB87" s="1"/>
      <c r="HHC87" s="1"/>
      <c r="HHD87" s="1"/>
      <c r="HHE87" s="1"/>
      <c r="HHF87" s="1"/>
      <c r="HHG87" s="1"/>
      <c r="HHI87" s="18"/>
      <c r="HHJ87" s="1"/>
      <c r="HHK87" s="1"/>
      <c r="HHL87" s="1"/>
      <c r="HHM87" s="1"/>
      <c r="HHN87" s="1"/>
      <c r="HHO87" s="1"/>
      <c r="HHQ87" s="18"/>
      <c r="HHR87" s="1"/>
      <c r="HHS87" s="1"/>
      <c r="HHT87" s="1"/>
      <c r="HHU87" s="1"/>
      <c r="HHV87" s="1"/>
      <c r="HHW87" s="1"/>
      <c r="HHY87" s="18"/>
      <c r="HHZ87" s="1"/>
      <c r="HIA87" s="1"/>
      <c r="HIB87" s="1"/>
      <c r="HIC87" s="1"/>
      <c r="HID87" s="1"/>
      <c r="HIE87" s="1"/>
      <c r="HIG87" s="18"/>
      <c r="HIH87" s="1"/>
      <c r="HII87" s="1"/>
      <c r="HIJ87" s="1"/>
      <c r="HIK87" s="1"/>
      <c r="HIL87" s="1"/>
      <c r="HIM87" s="1"/>
      <c r="HIO87" s="18"/>
      <c r="HIP87" s="1"/>
      <c r="HIQ87" s="1"/>
      <c r="HIR87" s="1"/>
      <c r="HIS87" s="1"/>
      <c r="HIT87" s="1"/>
      <c r="HIU87" s="1"/>
      <c r="HIW87" s="18"/>
      <c r="HIX87" s="1"/>
      <c r="HIY87" s="1"/>
      <c r="HIZ87" s="1"/>
      <c r="HJA87" s="1"/>
      <c r="HJB87" s="1"/>
      <c r="HJC87" s="1"/>
      <c r="HJE87" s="18"/>
      <c r="HJF87" s="1"/>
      <c r="HJG87" s="1"/>
      <c r="HJH87" s="1"/>
      <c r="HJI87" s="1"/>
      <c r="HJJ87" s="1"/>
      <c r="HJK87" s="1"/>
      <c r="HJM87" s="18"/>
      <c r="HJN87" s="1"/>
      <c r="HJO87" s="1"/>
      <c r="HJP87" s="1"/>
      <c r="HJQ87" s="1"/>
      <c r="HJR87" s="1"/>
      <c r="HJS87" s="1"/>
      <c r="HJU87" s="18"/>
      <c r="HJV87" s="1"/>
      <c r="HJW87" s="1"/>
      <c r="HJX87" s="1"/>
      <c r="HJY87" s="1"/>
      <c r="HJZ87" s="1"/>
      <c r="HKA87" s="1"/>
      <c r="HKC87" s="18"/>
      <c r="HKD87" s="1"/>
      <c r="HKE87" s="1"/>
      <c r="HKF87" s="1"/>
      <c r="HKG87" s="1"/>
      <c r="HKH87" s="1"/>
      <c r="HKI87" s="1"/>
      <c r="HKK87" s="18"/>
      <c r="HKL87" s="1"/>
      <c r="HKM87" s="1"/>
      <c r="HKN87" s="1"/>
      <c r="HKO87" s="1"/>
      <c r="HKP87" s="1"/>
      <c r="HKQ87" s="1"/>
      <c r="HKS87" s="18"/>
      <c r="HKT87" s="1"/>
      <c r="HKU87" s="1"/>
      <c r="HKV87" s="1"/>
      <c r="HKW87" s="1"/>
      <c r="HKX87" s="1"/>
      <c r="HKY87" s="1"/>
      <c r="HLA87" s="18"/>
      <c r="HLB87" s="1"/>
      <c r="HLC87" s="1"/>
      <c r="HLD87" s="1"/>
      <c r="HLE87" s="1"/>
      <c r="HLF87" s="1"/>
      <c r="HLG87" s="1"/>
      <c r="HLI87" s="18"/>
      <c r="HLJ87" s="1"/>
      <c r="HLK87" s="1"/>
      <c r="HLL87" s="1"/>
      <c r="HLM87" s="1"/>
      <c r="HLN87" s="1"/>
      <c r="HLO87" s="1"/>
      <c r="HLQ87" s="18"/>
      <c r="HLR87" s="1"/>
      <c r="HLS87" s="1"/>
      <c r="HLT87" s="1"/>
      <c r="HLU87" s="1"/>
      <c r="HLV87" s="1"/>
      <c r="HLW87" s="1"/>
      <c r="HLY87" s="18"/>
      <c r="HLZ87" s="1"/>
      <c r="HMA87" s="1"/>
      <c r="HMB87" s="1"/>
      <c r="HMC87" s="1"/>
      <c r="HMD87" s="1"/>
      <c r="HME87" s="1"/>
      <c r="HMG87" s="18"/>
      <c r="HMH87" s="1"/>
      <c r="HMI87" s="1"/>
      <c r="HMJ87" s="1"/>
      <c r="HMK87" s="1"/>
      <c r="HML87" s="1"/>
      <c r="HMM87" s="1"/>
      <c r="HMO87" s="18"/>
      <c r="HMP87" s="1"/>
      <c r="HMQ87" s="1"/>
      <c r="HMR87" s="1"/>
      <c r="HMS87" s="1"/>
      <c r="HMT87" s="1"/>
      <c r="HMU87" s="1"/>
      <c r="HMW87" s="18"/>
      <c r="HMX87" s="1"/>
      <c r="HMY87" s="1"/>
      <c r="HMZ87" s="1"/>
      <c r="HNA87" s="1"/>
      <c r="HNB87" s="1"/>
      <c r="HNC87" s="1"/>
      <c r="HNE87" s="18"/>
      <c r="HNF87" s="1"/>
      <c r="HNG87" s="1"/>
      <c r="HNH87" s="1"/>
      <c r="HNI87" s="1"/>
      <c r="HNJ87" s="1"/>
      <c r="HNK87" s="1"/>
      <c r="HNM87" s="18"/>
      <c r="HNN87" s="1"/>
      <c r="HNO87" s="1"/>
      <c r="HNP87" s="1"/>
      <c r="HNQ87" s="1"/>
      <c r="HNR87" s="1"/>
      <c r="HNS87" s="1"/>
      <c r="HNU87" s="18"/>
      <c r="HNV87" s="1"/>
      <c r="HNW87" s="1"/>
      <c r="HNX87" s="1"/>
      <c r="HNY87" s="1"/>
      <c r="HNZ87" s="1"/>
      <c r="HOA87" s="1"/>
      <c r="HOC87" s="18"/>
      <c r="HOD87" s="1"/>
      <c r="HOE87" s="1"/>
      <c r="HOF87" s="1"/>
      <c r="HOG87" s="1"/>
      <c r="HOH87" s="1"/>
      <c r="HOI87" s="1"/>
      <c r="HOK87" s="18"/>
      <c r="HOL87" s="1"/>
      <c r="HOM87" s="1"/>
      <c r="HON87" s="1"/>
      <c r="HOO87" s="1"/>
      <c r="HOP87" s="1"/>
      <c r="HOQ87" s="1"/>
      <c r="HOS87" s="18"/>
      <c r="HOT87" s="1"/>
      <c r="HOU87" s="1"/>
      <c r="HOV87" s="1"/>
      <c r="HOW87" s="1"/>
      <c r="HOX87" s="1"/>
      <c r="HOY87" s="1"/>
      <c r="HPA87" s="18"/>
      <c r="HPB87" s="1"/>
      <c r="HPC87" s="1"/>
      <c r="HPD87" s="1"/>
      <c r="HPE87" s="1"/>
      <c r="HPF87" s="1"/>
      <c r="HPG87" s="1"/>
      <c r="HPI87" s="18"/>
      <c r="HPJ87" s="1"/>
      <c r="HPK87" s="1"/>
      <c r="HPL87" s="1"/>
      <c r="HPM87" s="1"/>
      <c r="HPN87" s="1"/>
      <c r="HPO87" s="1"/>
      <c r="HPQ87" s="18"/>
      <c r="HPR87" s="1"/>
      <c r="HPS87" s="1"/>
      <c r="HPT87" s="1"/>
      <c r="HPU87" s="1"/>
      <c r="HPV87" s="1"/>
      <c r="HPW87" s="1"/>
      <c r="HPY87" s="18"/>
      <c r="HPZ87" s="1"/>
      <c r="HQA87" s="1"/>
      <c r="HQB87" s="1"/>
      <c r="HQC87" s="1"/>
      <c r="HQD87" s="1"/>
      <c r="HQE87" s="1"/>
      <c r="HQG87" s="18"/>
      <c r="HQH87" s="1"/>
      <c r="HQI87" s="1"/>
      <c r="HQJ87" s="1"/>
      <c r="HQK87" s="1"/>
      <c r="HQL87" s="1"/>
      <c r="HQM87" s="1"/>
      <c r="HQO87" s="18"/>
      <c r="HQP87" s="1"/>
      <c r="HQQ87" s="1"/>
      <c r="HQR87" s="1"/>
      <c r="HQS87" s="1"/>
      <c r="HQT87" s="1"/>
      <c r="HQU87" s="1"/>
      <c r="HQW87" s="18"/>
      <c r="HQX87" s="1"/>
      <c r="HQY87" s="1"/>
      <c r="HQZ87" s="1"/>
      <c r="HRA87" s="1"/>
      <c r="HRB87" s="1"/>
      <c r="HRC87" s="1"/>
      <c r="HRE87" s="18"/>
      <c r="HRF87" s="1"/>
      <c r="HRG87" s="1"/>
      <c r="HRH87" s="1"/>
      <c r="HRI87" s="1"/>
      <c r="HRJ87" s="1"/>
      <c r="HRK87" s="1"/>
      <c r="HRM87" s="18"/>
      <c r="HRN87" s="1"/>
      <c r="HRO87" s="1"/>
      <c r="HRP87" s="1"/>
      <c r="HRQ87" s="1"/>
      <c r="HRR87" s="1"/>
      <c r="HRS87" s="1"/>
      <c r="HRU87" s="18"/>
      <c r="HRV87" s="1"/>
      <c r="HRW87" s="1"/>
      <c r="HRX87" s="1"/>
      <c r="HRY87" s="1"/>
      <c r="HRZ87" s="1"/>
      <c r="HSA87" s="1"/>
      <c r="HSC87" s="18"/>
      <c r="HSD87" s="1"/>
      <c r="HSE87" s="1"/>
      <c r="HSF87" s="1"/>
      <c r="HSG87" s="1"/>
      <c r="HSH87" s="1"/>
      <c r="HSI87" s="1"/>
      <c r="HSK87" s="18"/>
      <c r="HSL87" s="1"/>
      <c r="HSM87" s="1"/>
      <c r="HSN87" s="1"/>
      <c r="HSO87" s="1"/>
      <c r="HSP87" s="1"/>
      <c r="HSQ87" s="1"/>
      <c r="HSS87" s="18"/>
      <c r="HST87" s="1"/>
      <c r="HSU87" s="1"/>
      <c r="HSV87" s="1"/>
      <c r="HSW87" s="1"/>
      <c r="HSX87" s="1"/>
      <c r="HSY87" s="1"/>
      <c r="HTA87" s="18"/>
      <c r="HTB87" s="1"/>
      <c r="HTC87" s="1"/>
      <c r="HTD87" s="1"/>
      <c r="HTE87" s="1"/>
      <c r="HTF87" s="1"/>
      <c r="HTG87" s="1"/>
      <c r="HTI87" s="18"/>
      <c r="HTJ87" s="1"/>
      <c r="HTK87" s="1"/>
      <c r="HTL87" s="1"/>
      <c r="HTM87" s="1"/>
      <c r="HTN87" s="1"/>
      <c r="HTO87" s="1"/>
      <c r="HTQ87" s="18"/>
      <c r="HTR87" s="1"/>
      <c r="HTS87" s="1"/>
      <c r="HTT87" s="1"/>
      <c r="HTU87" s="1"/>
      <c r="HTV87" s="1"/>
      <c r="HTW87" s="1"/>
      <c r="HTY87" s="18"/>
      <c r="HTZ87" s="1"/>
      <c r="HUA87" s="1"/>
      <c r="HUB87" s="1"/>
      <c r="HUC87" s="1"/>
      <c r="HUD87" s="1"/>
      <c r="HUE87" s="1"/>
      <c r="HUG87" s="18"/>
      <c r="HUH87" s="1"/>
      <c r="HUI87" s="1"/>
      <c r="HUJ87" s="1"/>
      <c r="HUK87" s="1"/>
      <c r="HUL87" s="1"/>
      <c r="HUM87" s="1"/>
      <c r="HUO87" s="18"/>
      <c r="HUP87" s="1"/>
      <c r="HUQ87" s="1"/>
      <c r="HUR87" s="1"/>
      <c r="HUS87" s="1"/>
      <c r="HUT87" s="1"/>
      <c r="HUU87" s="1"/>
      <c r="HUW87" s="18"/>
      <c r="HUX87" s="1"/>
      <c r="HUY87" s="1"/>
      <c r="HUZ87" s="1"/>
      <c r="HVA87" s="1"/>
      <c r="HVB87" s="1"/>
      <c r="HVC87" s="1"/>
      <c r="HVE87" s="18"/>
      <c r="HVF87" s="1"/>
      <c r="HVG87" s="1"/>
      <c r="HVH87" s="1"/>
      <c r="HVI87" s="1"/>
      <c r="HVJ87" s="1"/>
      <c r="HVK87" s="1"/>
      <c r="HVM87" s="18"/>
      <c r="HVN87" s="1"/>
      <c r="HVO87" s="1"/>
      <c r="HVP87" s="1"/>
      <c r="HVQ87" s="1"/>
      <c r="HVR87" s="1"/>
      <c r="HVS87" s="1"/>
      <c r="HVU87" s="18"/>
      <c r="HVV87" s="1"/>
      <c r="HVW87" s="1"/>
      <c r="HVX87" s="1"/>
      <c r="HVY87" s="1"/>
      <c r="HVZ87" s="1"/>
      <c r="HWA87" s="1"/>
      <c r="HWC87" s="18"/>
      <c r="HWD87" s="1"/>
      <c r="HWE87" s="1"/>
      <c r="HWF87" s="1"/>
      <c r="HWG87" s="1"/>
      <c r="HWH87" s="1"/>
      <c r="HWI87" s="1"/>
      <c r="HWK87" s="18"/>
      <c r="HWL87" s="1"/>
      <c r="HWM87" s="1"/>
      <c r="HWN87" s="1"/>
      <c r="HWO87" s="1"/>
      <c r="HWP87" s="1"/>
      <c r="HWQ87" s="1"/>
      <c r="HWS87" s="18"/>
      <c r="HWT87" s="1"/>
      <c r="HWU87" s="1"/>
      <c r="HWV87" s="1"/>
      <c r="HWW87" s="1"/>
      <c r="HWX87" s="1"/>
      <c r="HWY87" s="1"/>
      <c r="HXA87" s="18"/>
      <c r="HXB87" s="1"/>
      <c r="HXC87" s="1"/>
      <c r="HXD87" s="1"/>
      <c r="HXE87" s="1"/>
      <c r="HXF87" s="1"/>
      <c r="HXG87" s="1"/>
      <c r="HXI87" s="18"/>
      <c r="HXJ87" s="1"/>
      <c r="HXK87" s="1"/>
      <c r="HXL87" s="1"/>
      <c r="HXM87" s="1"/>
      <c r="HXN87" s="1"/>
      <c r="HXO87" s="1"/>
      <c r="HXQ87" s="18"/>
      <c r="HXR87" s="1"/>
      <c r="HXS87" s="1"/>
      <c r="HXT87" s="1"/>
      <c r="HXU87" s="1"/>
      <c r="HXV87" s="1"/>
      <c r="HXW87" s="1"/>
      <c r="HXY87" s="18"/>
      <c r="HXZ87" s="1"/>
      <c r="HYA87" s="1"/>
      <c r="HYB87" s="1"/>
      <c r="HYC87" s="1"/>
      <c r="HYD87" s="1"/>
      <c r="HYE87" s="1"/>
      <c r="HYG87" s="18"/>
      <c r="HYH87" s="1"/>
      <c r="HYI87" s="1"/>
      <c r="HYJ87" s="1"/>
      <c r="HYK87" s="1"/>
      <c r="HYL87" s="1"/>
      <c r="HYM87" s="1"/>
      <c r="HYO87" s="18"/>
      <c r="HYP87" s="1"/>
      <c r="HYQ87" s="1"/>
      <c r="HYR87" s="1"/>
      <c r="HYS87" s="1"/>
      <c r="HYT87" s="1"/>
      <c r="HYU87" s="1"/>
      <c r="HYW87" s="18"/>
      <c r="HYX87" s="1"/>
      <c r="HYY87" s="1"/>
      <c r="HYZ87" s="1"/>
      <c r="HZA87" s="1"/>
      <c r="HZB87" s="1"/>
      <c r="HZC87" s="1"/>
      <c r="HZE87" s="18"/>
      <c r="HZF87" s="1"/>
      <c r="HZG87" s="1"/>
      <c r="HZH87" s="1"/>
      <c r="HZI87" s="1"/>
      <c r="HZJ87" s="1"/>
      <c r="HZK87" s="1"/>
      <c r="HZM87" s="18"/>
      <c r="HZN87" s="1"/>
      <c r="HZO87" s="1"/>
      <c r="HZP87" s="1"/>
      <c r="HZQ87" s="1"/>
      <c r="HZR87" s="1"/>
      <c r="HZS87" s="1"/>
      <c r="HZU87" s="18"/>
      <c r="HZV87" s="1"/>
      <c r="HZW87" s="1"/>
      <c r="HZX87" s="1"/>
      <c r="HZY87" s="1"/>
      <c r="HZZ87" s="1"/>
      <c r="IAA87" s="1"/>
      <c r="IAC87" s="18"/>
      <c r="IAD87" s="1"/>
      <c r="IAE87" s="1"/>
      <c r="IAF87" s="1"/>
      <c r="IAG87" s="1"/>
      <c r="IAH87" s="1"/>
      <c r="IAI87" s="1"/>
      <c r="IAK87" s="18"/>
      <c r="IAL87" s="1"/>
      <c r="IAM87" s="1"/>
      <c r="IAN87" s="1"/>
      <c r="IAO87" s="1"/>
      <c r="IAP87" s="1"/>
      <c r="IAQ87" s="1"/>
      <c r="IAS87" s="18"/>
      <c r="IAT87" s="1"/>
      <c r="IAU87" s="1"/>
      <c r="IAV87" s="1"/>
      <c r="IAW87" s="1"/>
      <c r="IAX87" s="1"/>
      <c r="IAY87" s="1"/>
      <c r="IBA87" s="18"/>
      <c r="IBB87" s="1"/>
      <c r="IBC87" s="1"/>
      <c r="IBD87" s="1"/>
      <c r="IBE87" s="1"/>
      <c r="IBF87" s="1"/>
      <c r="IBG87" s="1"/>
      <c r="IBI87" s="18"/>
      <c r="IBJ87" s="1"/>
      <c r="IBK87" s="1"/>
      <c r="IBL87" s="1"/>
      <c r="IBM87" s="1"/>
      <c r="IBN87" s="1"/>
      <c r="IBO87" s="1"/>
      <c r="IBQ87" s="18"/>
      <c r="IBR87" s="1"/>
      <c r="IBS87" s="1"/>
      <c r="IBT87" s="1"/>
      <c r="IBU87" s="1"/>
      <c r="IBV87" s="1"/>
      <c r="IBW87" s="1"/>
      <c r="IBY87" s="18"/>
      <c r="IBZ87" s="1"/>
      <c r="ICA87" s="1"/>
      <c r="ICB87" s="1"/>
      <c r="ICC87" s="1"/>
      <c r="ICD87" s="1"/>
      <c r="ICE87" s="1"/>
      <c r="ICG87" s="18"/>
      <c r="ICH87" s="1"/>
      <c r="ICI87" s="1"/>
      <c r="ICJ87" s="1"/>
      <c r="ICK87" s="1"/>
      <c r="ICL87" s="1"/>
      <c r="ICM87" s="1"/>
      <c r="ICO87" s="18"/>
      <c r="ICP87" s="1"/>
      <c r="ICQ87" s="1"/>
      <c r="ICR87" s="1"/>
      <c r="ICS87" s="1"/>
      <c r="ICT87" s="1"/>
      <c r="ICU87" s="1"/>
      <c r="ICW87" s="18"/>
      <c r="ICX87" s="1"/>
      <c r="ICY87" s="1"/>
      <c r="ICZ87" s="1"/>
      <c r="IDA87" s="1"/>
      <c r="IDB87" s="1"/>
      <c r="IDC87" s="1"/>
      <c r="IDE87" s="18"/>
      <c r="IDF87" s="1"/>
      <c r="IDG87" s="1"/>
      <c r="IDH87" s="1"/>
      <c r="IDI87" s="1"/>
      <c r="IDJ87" s="1"/>
      <c r="IDK87" s="1"/>
      <c r="IDM87" s="18"/>
      <c r="IDN87" s="1"/>
      <c r="IDO87" s="1"/>
      <c r="IDP87" s="1"/>
      <c r="IDQ87" s="1"/>
      <c r="IDR87" s="1"/>
      <c r="IDS87" s="1"/>
      <c r="IDU87" s="18"/>
      <c r="IDV87" s="1"/>
      <c r="IDW87" s="1"/>
      <c r="IDX87" s="1"/>
      <c r="IDY87" s="1"/>
      <c r="IDZ87" s="1"/>
      <c r="IEA87" s="1"/>
      <c r="IEC87" s="18"/>
      <c r="IED87" s="1"/>
      <c r="IEE87" s="1"/>
      <c r="IEF87" s="1"/>
      <c r="IEG87" s="1"/>
      <c r="IEH87" s="1"/>
      <c r="IEI87" s="1"/>
      <c r="IEK87" s="18"/>
      <c r="IEL87" s="1"/>
      <c r="IEM87" s="1"/>
      <c r="IEN87" s="1"/>
      <c r="IEO87" s="1"/>
      <c r="IEP87" s="1"/>
      <c r="IEQ87" s="1"/>
      <c r="IES87" s="18"/>
      <c r="IET87" s="1"/>
      <c r="IEU87" s="1"/>
      <c r="IEV87" s="1"/>
      <c r="IEW87" s="1"/>
      <c r="IEX87" s="1"/>
      <c r="IEY87" s="1"/>
      <c r="IFA87" s="18"/>
      <c r="IFB87" s="1"/>
      <c r="IFC87" s="1"/>
      <c r="IFD87" s="1"/>
      <c r="IFE87" s="1"/>
      <c r="IFF87" s="1"/>
      <c r="IFG87" s="1"/>
      <c r="IFI87" s="18"/>
      <c r="IFJ87" s="1"/>
      <c r="IFK87" s="1"/>
      <c r="IFL87" s="1"/>
      <c r="IFM87" s="1"/>
      <c r="IFN87" s="1"/>
      <c r="IFO87" s="1"/>
      <c r="IFQ87" s="18"/>
      <c r="IFR87" s="1"/>
      <c r="IFS87" s="1"/>
      <c r="IFT87" s="1"/>
      <c r="IFU87" s="1"/>
      <c r="IFV87" s="1"/>
      <c r="IFW87" s="1"/>
      <c r="IFY87" s="18"/>
      <c r="IFZ87" s="1"/>
      <c r="IGA87" s="1"/>
      <c r="IGB87" s="1"/>
      <c r="IGC87" s="1"/>
      <c r="IGD87" s="1"/>
      <c r="IGE87" s="1"/>
      <c r="IGG87" s="18"/>
      <c r="IGH87" s="1"/>
      <c r="IGI87" s="1"/>
      <c r="IGJ87" s="1"/>
      <c r="IGK87" s="1"/>
      <c r="IGL87" s="1"/>
      <c r="IGM87" s="1"/>
      <c r="IGO87" s="18"/>
      <c r="IGP87" s="1"/>
      <c r="IGQ87" s="1"/>
      <c r="IGR87" s="1"/>
      <c r="IGS87" s="1"/>
      <c r="IGT87" s="1"/>
      <c r="IGU87" s="1"/>
      <c r="IGW87" s="18"/>
      <c r="IGX87" s="1"/>
      <c r="IGY87" s="1"/>
      <c r="IGZ87" s="1"/>
      <c r="IHA87" s="1"/>
      <c r="IHB87" s="1"/>
      <c r="IHC87" s="1"/>
      <c r="IHE87" s="18"/>
      <c r="IHF87" s="1"/>
      <c r="IHG87" s="1"/>
      <c r="IHH87" s="1"/>
      <c r="IHI87" s="1"/>
      <c r="IHJ87" s="1"/>
      <c r="IHK87" s="1"/>
      <c r="IHM87" s="18"/>
      <c r="IHN87" s="1"/>
      <c r="IHO87" s="1"/>
      <c r="IHP87" s="1"/>
      <c r="IHQ87" s="1"/>
      <c r="IHR87" s="1"/>
      <c r="IHS87" s="1"/>
      <c r="IHU87" s="18"/>
      <c r="IHV87" s="1"/>
      <c r="IHW87" s="1"/>
      <c r="IHX87" s="1"/>
      <c r="IHY87" s="1"/>
      <c r="IHZ87" s="1"/>
      <c r="IIA87" s="1"/>
      <c r="IIC87" s="18"/>
      <c r="IID87" s="1"/>
      <c r="IIE87" s="1"/>
      <c r="IIF87" s="1"/>
      <c r="IIG87" s="1"/>
      <c r="IIH87" s="1"/>
      <c r="III87" s="1"/>
      <c r="IIK87" s="18"/>
      <c r="IIL87" s="1"/>
      <c r="IIM87" s="1"/>
      <c r="IIN87" s="1"/>
      <c r="IIO87" s="1"/>
      <c r="IIP87" s="1"/>
      <c r="IIQ87" s="1"/>
      <c r="IIS87" s="18"/>
      <c r="IIT87" s="1"/>
      <c r="IIU87" s="1"/>
      <c r="IIV87" s="1"/>
      <c r="IIW87" s="1"/>
      <c r="IIX87" s="1"/>
      <c r="IIY87" s="1"/>
      <c r="IJA87" s="18"/>
      <c r="IJB87" s="1"/>
      <c r="IJC87" s="1"/>
      <c r="IJD87" s="1"/>
      <c r="IJE87" s="1"/>
      <c r="IJF87" s="1"/>
      <c r="IJG87" s="1"/>
      <c r="IJI87" s="18"/>
      <c r="IJJ87" s="1"/>
      <c r="IJK87" s="1"/>
      <c r="IJL87" s="1"/>
      <c r="IJM87" s="1"/>
      <c r="IJN87" s="1"/>
      <c r="IJO87" s="1"/>
      <c r="IJQ87" s="18"/>
      <c r="IJR87" s="1"/>
      <c r="IJS87" s="1"/>
      <c r="IJT87" s="1"/>
      <c r="IJU87" s="1"/>
      <c r="IJV87" s="1"/>
      <c r="IJW87" s="1"/>
      <c r="IJY87" s="18"/>
      <c r="IJZ87" s="1"/>
      <c r="IKA87" s="1"/>
      <c r="IKB87" s="1"/>
      <c r="IKC87" s="1"/>
      <c r="IKD87" s="1"/>
      <c r="IKE87" s="1"/>
      <c r="IKG87" s="18"/>
      <c r="IKH87" s="1"/>
      <c r="IKI87" s="1"/>
      <c r="IKJ87" s="1"/>
      <c r="IKK87" s="1"/>
      <c r="IKL87" s="1"/>
      <c r="IKM87" s="1"/>
      <c r="IKO87" s="18"/>
      <c r="IKP87" s="1"/>
      <c r="IKQ87" s="1"/>
      <c r="IKR87" s="1"/>
      <c r="IKS87" s="1"/>
      <c r="IKT87" s="1"/>
      <c r="IKU87" s="1"/>
      <c r="IKW87" s="18"/>
      <c r="IKX87" s="1"/>
      <c r="IKY87" s="1"/>
      <c r="IKZ87" s="1"/>
      <c r="ILA87" s="1"/>
      <c r="ILB87" s="1"/>
      <c r="ILC87" s="1"/>
      <c r="ILE87" s="18"/>
      <c r="ILF87" s="1"/>
      <c r="ILG87" s="1"/>
      <c r="ILH87" s="1"/>
      <c r="ILI87" s="1"/>
      <c r="ILJ87" s="1"/>
      <c r="ILK87" s="1"/>
      <c r="ILM87" s="18"/>
      <c r="ILN87" s="1"/>
      <c r="ILO87" s="1"/>
      <c r="ILP87" s="1"/>
      <c r="ILQ87" s="1"/>
      <c r="ILR87" s="1"/>
      <c r="ILS87" s="1"/>
      <c r="ILU87" s="18"/>
      <c r="ILV87" s="1"/>
      <c r="ILW87" s="1"/>
      <c r="ILX87" s="1"/>
      <c r="ILY87" s="1"/>
      <c r="ILZ87" s="1"/>
      <c r="IMA87" s="1"/>
      <c r="IMC87" s="18"/>
      <c r="IMD87" s="1"/>
      <c r="IME87" s="1"/>
      <c r="IMF87" s="1"/>
      <c r="IMG87" s="1"/>
      <c r="IMH87" s="1"/>
      <c r="IMI87" s="1"/>
      <c r="IMK87" s="18"/>
      <c r="IML87" s="1"/>
      <c r="IMM87" s="1"/>
      <c r="IMN87" s="1"/>
      <c r="IMO87" s="1"/>
      <c r="IMP87" s="1"/>
      <c r="IMQ87" s="1"/>
      <c r="IMS87" s="18"/>
      <c r="IMT87" s="1"/>
      <c r="IMU87" s="1"/>
      <c r="IMV87" s="1"/>
      <c r="IMW87" s="1"/>
      <c r="IMX87" s="1"/>
      <c r="IMY87" s="1"/>
      <c r="INA87" s="18"/>
      <c r="INB87" s="1"/>
      <c r="INC87" s="1"/>
      <c r="IND87" s="1"/>
      <c r="INE87" s="1"/>
      <c r="INF87" s="1"/>
      <c r="ING87" s="1"/>
      <c r="INI87" s="18"/>
      <c r="INJ87" s="1"/>
      <c r="INK87" s="1"/>
      <c r="INL87" s="1"/>
      <c r="INM87" s="1"/>
      <c r="INN87" s="1"/>
      <c r="INO87" s="1"/>
      <c r="INQ87" s="18"/>
      <c r="INR87" s="1"/>
      <c r="INS87" s="1"/>
      <c r="INT87" s="1"/>
      <c r="INU87" s="1"/>
      <c r="INV87" s="1"/>
      <c r="INW87" s="1"/>
      <c r="INY87" s="18"/>
      <c r="INZ87" s="1"/>
      <c r="IOA87" s="1"/>
      <c r="IOB87" s="1"/>
      <c r="IOC87" s="1"/>
      <c r="IOD87" s="1"/>
      <c r="IOE87" s="1"/>
      <c r="IOG87" s="18"/>
      <c r="IOH87" s="1"/>
      <c r="IOI87" s="1"/>
      <c r="IOJ87" s="1"/>
      <c r="IOK87" s="1"/>
      <c r="IOL87" s="1"/>
      <c r="IOM87" s="1"/>
      <c r="IOO87" s="18"/>
      <c r="IOP87" s="1"/>
      <c r="IOQ87" s="1"/>
      <c r="IOR87" s="1"/>
      <c r="IOS87" s="1"/>
      <c r="IOT87" s="1"/>
      <c r="IOU87" s="1"/>
      <c r="IOW87" s="18"/>
      <c r="IOX87" s="1"/>
      <c r="IOY87" s="1"/>
      <c r="IOZ87" s="1"/>
      <c r="IPA87" s="1"/>
      <c r="IPB87" s="1"/>
      <c r="IPC87" s="1"/>
      <c r="IPE87" s="18"/>
      <c r="IPF87" s="1"/>
      <c r="IPG87" s="1"/>
      <c r="IPH87" s="1"/>
      <c r="IPI87" s="1"/>
      <c r="IPJ87" s="1"/>
      <c r="IPK87" s="1"/>
      <c r="IPM87" s="18"/>
      <c r="IPN87" s="1"/>
      <c r="IPO87" s="1"/>
      <c r="IPP87" s="1"/>
      <c r="IPQ87" s="1"/>
      <c r="IPR87" s="1"/>
      <c r="IPS87" s="1"/>
      <c r="IPU87" s="18"/>
      <c r="IPV87" s="1"/>
      <c r="IPW87" s="1"/>
      <c r="IPX87" s="1"/>
      <c r="IPY87" s="1"/>
      <c r="IPZ87" s="1"/>
      <c r="IQA87" s="1"/>
      <c r="IQC87" s="18"/>
      <c r="IQD87" s="1"/>
      <c r="IQE87" s="1"/>
      <c r="IQF87" s="1"/>
      <c r="IQG87" s="1"/>
      <c r="IQH87" s="1"/>
      <c r="IQI87" s="1"/>
      <c r="IQK87" s="18"/>
      <c r="IQL87" s="1"/>
      <c r="IQM87" s="1"/>
      <c r="IQN87" s="1"/>
      <c r="IQO87" s="1"/>
      <c r="IQP87" s="1"/>
      <c r="IQQ87" s="1"/>
      <c r="IQS87" s="18"/>
      <c r="IQT87" s="1"/>
      <c r="IQU87" s="1"/>
      <c r="IQV87" s="1"/>
      <c r="IQW87" s="1"/>
      <c r="IQX87" s="1"/>
      <c r="IQY87" s="1"/>
      <c r="IRA87" s="18"/>
      <c r="IRB87" s="1"/>
      <c r="IRC87" s="1"/>
      <c r="IRD87" s="1"/>
      <c r="IRE87" s="1"/>
      <c r="IRF87" s="1"/>
      <c r="IRG87" s="1"/>
      <c r="IRI87" s="18"/>
      <c r="IRJ87" s="1"/>
      <c r="IRK87" s="1"/>
      <c r="IRL87" s="1"/>
      <c r="IRM87" s="1"/>
      <c r="IRN87" s="1"/>
      <c r="IRO87" s="1"/>
      <c r="IRQ87" s="18"/>
      <c r="IRR87" s="1"/>
      <c r="IRS87" s="1"/>
      <c r="IRT87" s="1"/>
      <c r="IRU87" s="1"/>
      <c r="IRV87" s="1"/>
      <c r="IRW87" s="1"/>
      <c r="IRY87" s="18"/>
      <c r="IRZ87" s="1"/>
      <c r="ISA87" s="1"/>
      <c r="ISB87" s="1"/>
      <c r="ISC87" s="1"/>
      <c r="ISD87" s="1"/>
      <c r="ISE87" s="1"/>
      <c r="ISG87" s="18"/>
      <c r="ISH87" s="1"/>
      <c r="ISI87" s="1"/>
      <c r="ISJ87" s="1"/>
      <c r="ISK87" s="1"/>
      <c r="ISL87" s="1"/>
      <c r="ISM87" s="1"/>
      <c r="ISO87" s="18"/>
      <c r="ISP87" s="1"/>
      <c r="ISQ87" s="1"/>
      <c r="ISR87" s="1"/>
      <c r="ISS87" s="1"/>
      <c r="IST87" s="1"/>
      <c r="ISU87" s="1"/>
      <c r="ISW87" s="18"/>
      <c r="ISX87" s="1"/>
      <c r="ISY87" s="1"/>
      <c r="ISZ87" s="1"/>
      <c r="ITA87" s="1"/>
      <c r="ITB87" s="1"/>
      <c r="ITC87" s="1"/>
      <c r="ITE87" s="18"/>
      <c r="ITF87" s="1"/>
      <c r="ITG87" s="1"/>
      <c r="ITH87" s="1"/>
      <c r="ITI87" s="1"/>
      <c r="ITJ87" s="1"/>
      <c r="ITK87" s="1"/>
      <c r="ITM87" s="18"/>
      <c r="ITN87" s="1"/>
      <c r="ITO87" s="1"/>
      <c r="ITP87" s="1"/>
      <c r="ITQ87" s="1"/>
      <c r="ITR87" s="1"/>
      <c r="ITS87" s="1"/>
      <c r="ITU87" s="18"/>
      <c r="ITV87" s="1"/>
      <c r="ITW87" s="1"/>
      <c r="ITX87" s="1"/>
      <c r="ITY87" s="1"/>
      <c r="ITZ87" s="1"/>
      <c r="IUA87" s="1"/>
      <c r="IUC87" s="18"/>
      <c r="IUD87" s="1"/>
      <c r="IUE87" s="1"/>
      <c r="IUF87" s="1"/>
      <c r="IUG87" s="1"/>
      <c r="IUH87" s="1"/>
      <c r="IUI87" s="1"/>
      <c r="IUK87" s="18"/>
      <c r="IUL87" s="1"/>
      <c r="IUM87" s="1"/>
      <c r="IUN87" s="1"/>
      <c r="IUO87" s="1"/>
      <c r="IUP87" s="1"/>
      <c r="IUQ87" s="1"/>
      <c r="IUS87" s="18"/>
      <c r="IUT87" s="1"/>
      <c r="IUU87" s="1"/>
      <c r="IUV87" s="1"/>
      <c r="IUW87" s="1"/>
      <c r="IUX87" s="1"/>
      <c r="IUY87" s="1"/>
      <c r="IVA87" s="18"/>
      <c r="IVB87" s="1"/>
      <c r="IVC87" s="1"/>
      <c r="IVD87" s="1"/>
      <c r="IVE87" s="1"/>
      <c r="IVF87" s="1"/>
      <c r="IVG87" s="1"/>
      <c r="IVI87" s="18"/>
      <c r="IVJ87" s="1"/>
      <c r="IVK87" s="1"/>
      <c r="IVL87" s="1"/>
      <c r="IVM87" s="1"/>
      <c r="IVN87" s="1"/>
      <c r="IVO87" s="1"/>
      <c r="IVQ87" s="18"/>
      <c r="IVR87" s="1"/>
      <c r="IVS87" s="1"/>
      <c r="IVT87" s="1"/>
      <c r="IVU87" s="1"/>
      <c r="IVV87" s="1"/>
      <c r="IVW87" s="1"/>
      <c r="IVY87" s="18"/>
      <c r="IVZ87" s="1"/>
      <c r="IWA87" s="1"/>
      <c r="IWB87" s="1"/>
      <c r="IWC87" s="1"/>
      <c r="IWD87" s="1"/>
      <c r="IWE87" s="1"/>
      <c r="IWG87" s="18"/>
      <c r="IWH87" s="1"/>
      <c r="IWI87" s="1"/>
      <c r="IWJ87" s="1"/>
      <c r="IWK87" s="1"/>
      <c r="IWL87" s="1"/>
      <c r="IWM87" s="1"/>
      <c r="IWO87" s="18"/>
      <c r="IWP87" s="1"/>
      <c r="IWQ87" s="1"/>
      <c r="IWR87" s="1"/>
      <c r="IWS87" s="1"/>
      <c r="IWT87" s="1"/>
      <c r="IWU87" s="1"/>
      <c r="IWW87" s="18"/>
      <c r="IWX87" s="1"/>
      <c r="IWY87" s="1"/>
      <c r="IWZ87" s="1"/>
      <c r="IXA87" s="1"/>
      <c r="IXB87" s="1"/>
      <c r="IXC87" s="1"/>
      <c r="IXE87" s="18"/>
      <c r="IXF87" s="1"/>
      <c r="IXG87" s="1"/>
      <c r="IXH87" s="1"/>
      <c r="IXI87" s="1"/>
      <c r="IXJ87" s="1"/>
      <c r="IXK87" s="1"/>
      <c r="IXM87" s="18"/>
      <c r="IXN87" s="1"/>
      <c r="IXO87" s="1"/>
      <c r="IXP87" s="1"/>
      <c r="IXQ87" s="1"/>
      <c r="IXR87" s="1"/>
      <c r="IXS87" s="1"/>
      <c r="IXU87" s="18"/>
      <c r="IXV87" s="1"/>
      <c r="IXW87" s="1"/>
      <c r="IXX87" s="1"/>
      <c r="IXY87" s="1"/>
      <c r="IXZ87" s="1"/>
      <c r="IYA87" s="1"/>
      <c r="IYC87" s="18"/>
      <c r="IYD87" s="1"/>
      <c r="IYE87" s="1"/>
      <c r="IYF87" s="1"/>
      <c r="IYG87" s="1"/>
      <c r="IYH87" s="1"/>
      <c r="IYI87" s="1"/>
      <c r="IYK87" s="18"/>
      <c r="IYL87" s="1"/>
      <c r="IYM87" s="1"/>
      <c r="IYN87" s="1"/>
      <c r="IYO87" s="1"/>
      <c r="IYP87" s="1"/>
      <c r="IYQ87" s="1"/>
      <c r="IYS87" s="18"/>
      <c r="IYT87" s="1"/>
      <c r="IYU87" s="1"/>
      <c r="IYV87" s="1"/>
      <c r="IYW87" s="1"/>
      <c r="IYX87" s="1"/>
      <c r="IYY87" s="1"/>
      <c r="IZA87" s="18"/>
      <c r="IZB87" s="1"/>
      <c r="IZC87" s="1"/>
      <c r="IZD87" s="1"/>
      <c r="IZE87" s="1"/>
      <c r="IZF87" s="1"/>
      <c r="IZG87" s="1"/>
      <c r="IZI87" s="18"/>
      <c r="IZJ87" s="1"/>
      <c r="IZK87" s="1"/>
      <c r="IZL87" s="1"/>
      <c r="IZM87" s="1"/>
      <c r="IZN87" s="1"/>
      <c r="IZO87" s="1"/>
      <c r="IZQ87" s="18"/>
      <c r="IZR87" s="1"/>
      <c r="IZS87" s="1"/>
      <c r="IZT87" s="1"/>
      <c r="IZU87" s="1"/>
      <c r="IZV87" s="1"/>
      <c r="IZW87" s="1"/>
      <c r="IZY87" s="18"/>
      <c r="IZZ87" s="1"/>
      <c r="JAA87" s="1"/>
      <c r="JAB87" s="1"/>
      <c r="JAC87" s="1"/>
      <c r="JAD87" s="1"/>
      <c r="JAE87" s="1"/>
      <c r="JAG87" s="18"/>
      <c r="JAH87" s="1"/>
      <c r="JAI87" s="1"/>
      <c r="JAJ87" s="1"/>
      <c r="JAK87" s="1"/>
      <c r="JAL87" s="1"/>
      <c r="JAM87" s="1"/>
      <c r="JAO87" s="18"/>
      <c r="JAP87" s="1"/>
      <c r="JAQ87" s="1"/>
      <c r="JAR87" s="1"/>
      <c r="JAS87" s="1"/>
      <c r="JAT87" s="1"/>
      <c r="JAU87" s="1"/>
      <c r="JAW87" s="18"/>
      <c r="JAX87" s="1"/>
      <c r="JAY87" s="1"/>
      <c r="JAZ87" s="1"/>
      <c r="JBA87" s="1"/>
      <c r="JBB87" s="1"/>
      <c r="JBC87" s="1"/>
      <c r="JBE87" s="18"/>
      <c r="JBF87" s="1"/>
      <c r="JBG87" s="1"/>
      <c r="JBH87" s="1"/>
      <c r="JBI87" s="1"/>
      <c r="JBJ87" s="1"/>
      <c r="JBK87" s="1"/>
      <c r="JBM87" s="18"/>
      <c r="JBN87" s="1"/>
      <c r="JBO87" s="1"/>
      <c r="JBP87" s="1"/>
      <c r="JBQ87" s="1"/>
      <c r="JBR87" s="1"/>
      <c r="JBS87" s="1"/>
      <c r="JBU87" s="18"/>
      <c r="JBV87" s="1"/>
      <c r="JBW87" s="1"/>
      <c r="JBX87" s="1"/>
      <c r="JBY87" s="1"/>
      <c r="JBZ87" s="1"/>
      <c r="JCA87" s="1"/>
      <c r="JCC87" s="18"/>
      <c r="JCD87" s="1"/>
      <c r="JCE87" s="1"/>
      <c r="JCF87" s="1"/>
      <c r="JCG87" s="1"/>
      <c r="JCH87" s="1"/>
      <c r="JCI87" s="1"/>
      <c r="JCK87" s="18"/>
      <c r="JCL87" s="1"/>
      <c r="JCM87" s="1"/>
      <c r="JCN87" s="1"/>
      <c r="JCO87" s="1"/>
      <c r="JCP87" s="1"/>
      <c r="JCQ87" s="1"/>
      <c r="JCS87" s="18"/>
      <c r="JCT87" s="1"/>
      <c r="JCU87" s="1"/>
      <c r="JCV87" s="1"/>
      <c r="JCW87" s="1"/>
      <c r="JCX87" s="1"/>
      <c r="JCY87" s="1"/>
      <c r="JDA87" s="18"/>
      <c r="JDB87" s="1"/>
      <c r="JDC87" s="1"/>
      <c r="JDD87" s="1"/>
      <c r="JDE87" s="1"/>
      <c r="JDF87" s="1"/>
      <c r="JDG87" s="1"/>
      <c r="JDI87" s="18"/>
      <c r="JDJ87" s="1"/>
      <c r="JDK87" s="1"/>
      <c r="JDL87" s="1"/>
      <c r="JDM87" s="1"/>
      <c r="JDN87" s="1"/>
      <c r="JDO87" s="1"/>
      <c r="JDQ87" s="18"/>
      <c r="JDR87" s="1"/>
      <c r="JDS87" s="1"/>
      <c r="JDT87" s="1"/>
      <c r="JDU87" s="1"/>
      <c r="JDV87" s="1"/>
      <c r="JDW87" s="1"/>
      <c r="JDY87" s="18"/>
      <c r="JDZ87" s="1"/>
      <c r="JEA87" s="1"/>
      <c r="JEB87" s="1"/>
      <c r="JEC87" s="1"/>
      <c r="JED87" s="1"/>
      <c r="JEE87" s="1"/>
      <c r="JEG87" s="18"/>
      <c r="JEH87" s="1"/>
      <c r="JEI87" s="1"/>
      <c r="JEJ87" s="1"/>
      <c r="JEK87" s="1"/>
      <c r="JEL87" s="1"/>
      <c r="JEM87" s="1"/>
      <c r="JEO87" s="18"/>
      <c r="JEP87" s="1"/>
      <c r="JEQ87" s="1"/>
      <c r="JER87" s="1"/>
      <c r="JES87" s="1"/>
      <c r="JET87" s="1"/>
      <c r="JEU87" s="1"/>
      <c r="JEW87" s="18"/>
      <c r="JEX87" s="1"/>
      <c r="JEY87" s="1"/>
      <c r="JEZ87" s="1"/>
      <c r="JFA87" s="1"/>
      <c r="JFB87" s="1"/>
      <c r="JFC87" s="1"/>
      <c r="JFE87" s="18"/>
      <c r="JFF87" s="1"/>
      <c r="JFG87" s="1"/>
      <c r="JFH87" s="1"/>
      <c r="JFI87" s="1"/>
      <c r="JFJ87" s="1"/>
      <c r="JFK87" s="1"/>
      <c r="JFM87" s="18"/>
      <c r="JFN87" s="1"/>
      <c r="JFO87" s="1"/>
      <c r="JFP87" s="1"/>
      <c r="JFQ87" s="1"/>
      <c r="JFR87" s="1"/>
      <c r="JFS87" s="1"/>
      <c r="JFU87" s="18"/>
      <c r="JFV87" s="1"/>
      <c r="JFW87" s="1"/>
      <c r="JFX87" s="1"/>
      <c r="JFY87" s="1"/>
      <c r="JFZ87" s="1"/>
      <c r="JGA87" s="1"/>
      <c r="JGC87" s="18"/>
      <c r="JGD87" s="1"/>
      <c r="JGE87" s="1"/>
      <c r="JGF87" s="1"/>
      <c r="JGG87" s="1"/>
      <c r="JGH87" s="1"/>
      <c r="JGI87" s="1"/>
      <c r="JGK87" s="18"/>
      <c r="JGL87" s="1"/>
      <c r="JGM87" s="1"/>
      <c r="JGN87" s="1"/>
      <c r="JGO87" s="1"/>
      <c r="JGP87" s="1"/>
      <c r="JGQ87" s="1"/>
      <c r="JGS87" s="18"/>
      <c r="JGT87" s="1"/>
      <c r="JGU87" s="1"/>
      <c r="JGV87" s="1"/>
      <c r="JGW87" s="1"/>
      <c r="JGX87" s="1"/>
      <c r="JGY87" s="1"/>
      <c r="JHA87" s="18"/>
      <c r="JHB87" s="1"/>
      <c r="JHC87" s="1"/>
      <c r="JHD87" s="1"/>
      <c r="JHE87" s="1"/>
      <c r="JHF87" s="1"/>
      <c r="JHG87" s="1"/>
      <c r="JHI87" s="18"/>
      <c r="JHJ87" s="1"/>
      <c r="JHK87" s="1"/>
      <c r="JHL87" s="1"/>
      <c r="JHM87" s="1"/>
      <c r="JHN87" s="1"/>
      <c r="JHO87" s="1"/>
      <c r="JHQ87" s="18"/>
      <c r="JHR87" s="1"/>
      <c r="JHS87" s="1"/>
      <c r="JHT87" s="1"/>
      <c r="JHU87" s="1"/>
      <c r="JHV87" s="1"/>
      <c r="JHW87" s="1"/>
      <c r="JHY87" s="18"/>
      <c r="JHZ87" s="1"/>
      <c r="JIA87" s="1"/>
      <c r="JIB87" s="1"/>
      <c r="JIC87" s="1"/>
      <c r="JID87" s="1"/>
      <c r="JIE87" s="1"/>
      <c r="JIG87" s="18"/>
      <c r="JIH87" s="1"/>
      <c r="JII87" s="1"/>
      <c r="JIJ87" s="1"/>
      <c r="JIK87" s="1"/>
      <c r="JIL87" s="1"/>
      <c r="JIM87" s="1"/>
      <c r="JIO87" s="18"/>
      <c r="JIP87" s="1"/>
      <c r="JIQ87" s="1"/>
      <c r="JIR87" s="1"/>
      <c r="JIS87" s="1"/>
      <c r="JIT87" s="1"/>
      <c r="JIU87" s="1"/>
      <c r="JIW87" s="18"/>
      <c r="JIX87" s="1"/>
      <c r="JIY87" s="1"/>
      <c r="JIZ87" s="1"/>
      <c r="JJA87" s="1"/>
      <c r="JJB87" s="1"/>
      <c r="JJC87" s="1"/>
      <c r="JJE87" s="18"/>
      <c r="JJF87" s="1"/>
      <c r="JJG87" s="1"/>
      <c r="JJH87" s="1"/>
      <c r="JJI87" s="1"/>
      <c r="JJJ87" s="1"/>
      <c r="JJK87" s="1"/>
      <c r="JJM87" s="18"/>
      <c r="JJN87" s="1"/>
      <c r="JJO87" s="1"/>
      <c r="JJP87" s="1"/>
      <c r="JJQ87" s="1"/>
      <c r="JJR87" s="1"/>
      <c r="JJS87" s="1"/>
      <c r="JJU87" s="18"/>
      <c r="JJV87" s="1"/>
      <c r="JJW87" s="1"/>
      <c r="JJX87" s="1"/>
      <c r="JJY87" s="1"/>
      <c r="JJZ87" s="1"/>
      <c r="JKA87" s="1"/>
      <c r="JKC87" s="18"/>
      <c r="JKD87" s="1"/>
      <c r="JKE87" s="1"/>
      <c r="JKF87" s="1"/>
      <c r="JKG87" s="1"/>
      <c r="JKH87" s="1"/>
      <c r="JKI87" s="1"/>
      <c r="JKK87" s="18"/>
      <c r="JKL87" s="1"/>
      <c r="JKM87" s="1"/>
      <c r="JKN87" s="1"/>
      <c r="JKO87" s="1"/>
      <c r="JKP87" s="1"/>
      <c r="JKQ87" s="1"/>
      <c r="JKS87" s="18"/>
      <c r="JKT87" s="1"/>
      <c r="JKU87" s="1"/>
      <c r="JKV87" s="1"/>
      <c r="JKW87" s="1"/>
      <c r="JKX87" s="1"/>
      <c r="JKY87" s="1"/>
      <c r="JLA87" s="18"/>
      <c r="JLB87" s="1"/>
      <c r="JLC87" s="1"/>
      <c r="JLD87" s="1"/>
      <c r="JLE87" s="1"/>
      <c r="JLF87" s="1"/>
      <c r="JLG87" s="1"/>
      <c r="JLI87" s="18"/>
      <c r="JLJ87" s="1"/>
      <c r="JLK87" s="1"/>
      <c r="JLL87" s="1"/>
      <c r="JLM87" s="1"/>
      <c r="JLN87" s="1"/>
      <c r="JLO87" s="1"/>
      <c r="JLQ87" s="18"/>
      <c r="JLR87" s="1"/>
      <c r="JLS87" s="1"/>
      <c r="JLT87" s="1"/>
      <c r="JLU87" s="1"/>
      <c r="JLV87" s="1"/>
      <c r="JLW87" s="1"/>
      <c r="JLY87" s="18"/>
      <c r="JLZ87" s="1"/>
      <c r="JMA87" s="1"/>
      <c r="JMB87" s="1"/>
      <c r="JMC87" s="1"/>
      <c r="JMD87" s="1"/>
      <c r="JME87" s="1"/>
      <c r="JMG87" s="18"/>
      <c r="JMH87" s="1"/>
      <c r="JMI87" s="1"/>
      <c r="JMJ87" s="1"/>
      <c r="JMK87" s="1"/>
      <c r="JML87" s="1"/>
      <c r="JMM87" s="1"/>
      <c r="JMO87" s="18"/>
      <c r="JMP87" s="1"/>
      <c r="JMQ87" s="1"/>
      <c r="JMR87" s="1"/>
      <c r="JMS87" s="1"/>
      <c r="JMT87" s="1"/>
      <c r="JMU87" s="1"/>
      <c r="JMW87" s="18"/>
      <c r="JMX87" s="1"/>
      <c r="JMY87" s="1"/>
      <c r="JMZ87" s="1"/>
      <c r="JNA87" s="1"/>
      <c r="JNB87" s="1"/>
      <c r="JNC87" s="1"/>
      <c r="JNE87" s="18"/>
      <c r="JNF87" s="1"/>
      <c r="JNG87" s="1"/>
      <c r="JNH87" s="1"/>
      <c r="JNI87" s="1"/>
      <c r="JNJ87" s="1"/>
      <c r="JNK87" s="1"/>
      <c r="JNM87" s="18"/>
      <c r="JNN87" s="1"/>
      <c r="JNO87" s="1"/>
      <c r="JNP87" s="1"/>
      <c r="JNQ87" s="1"/>
      <c r="JNR87" s="1"/>
      <c r="JNS87" s="1"/>
      <c r="JNU87" s="18"/>
      <c r="JNV87" s="1"/>
      <c r="JNW87" s="1"/>
      <c r="JNX87" s="1"/>
      <c r="JNY87" s="1"/>
      <c r="JNZ87" s="1"/>
      <c r="JOA87" s="1"/>
      <c r="JOC87" s="18"/>
      <c r="JOD87" s="1"/>
      <c r="JOE87" s="1"/>
      <c r="JOF87" s="1"/>
      <c r="JOG87" s="1"/>
      <c r="JOH87" s="1"/>
      <c r="JOI87" s="1"/>
      <c r="JOK87" s="18"/>
      <c r="JOL87" s="1"/>
      <c r="JOM87" s="1"/>
      <c r="JON87" s="1"/>
      <c r="JOO87" s="1"/>
      <c r="JOP87" s="1"/>
      <c r="JOQ87" s="1"/>
      <c r="JOS87" s="18"/>
      <c r="JOT87" s="1"/>
      <c r="JOU87" s="1"/>
      <c r="JOV87" s="1"/>
      <c r="JOW87" s="1"/>
      <c r="JOX87" s="1"/>
      <c r="JOY87" s="1"/>
      <c r="JPA87" s="18"/>
      <c r="JPB87" s="1"/>
      <c r="JPC87" s="1"/>
      <c r="JPD87" s="1"/>
      <c r="JPE87" s="1"/>
      <c r="JPF87" s="1"/>
      <c r="JPG87" s="1"/>
      <c r="JPI87" s="18"/>
      <c r="JPJ87" s="1"/>
      <c r="JPK87" s="1"/>
      <c r="JPL87" s="1"/>
      <c r="JPM87" s="1"/>
      <c r="JPN87" s="1"/>
      <c r="JPO87" s="1"/>
      <c r="JPQ87" s="18"/>
      <c r="JPR87" s="1"/>
      <c r="JPS87" s="1"/>
      <c r="JPT87" s="1"/>
      <c r="JPU87" s="1"/>
      <c r="JPV87" s="1"/>
      <c r="JPW87" s="1"/>
      <c r="JPY87" s="18"/>
      <c r="JPZ87" s="1"/>
      <c r="JQA87" s="1"/>
      <c r="JQB87" s="1"/>
      <c r="JQC87" s="1"/>
      <c r="JQD87" s="1"/>
      <c r="JQE87" s="1"/>
      <c r="JQG87" s="18"/>
      <c r="JQH87" s="1"/>
      <c r="JQI87" s="1"/>
      <c r="JQJ87" s="1"/>
      <c r="JQK87" s="1"/>
      <c r="JQL87" s="1"/>
      <c r="JQM87" s="1"/>
      <c r="JQO87" s="18"/>
      <c r="JQP87" s="1"/>
      <c r="JQQ87" s="1"/>
      <c r="JQR87" s="1"/>
      <c r="JQS87" s="1"/>
      <c r="JQT87" s="1"/>
      <c r="JQU87" s="1"/>
      <c r="JQW87" s="18"/>
      <c r="JQX87" s="1"/>
      <c r="JQY87" s="1"/>
      <c r="JQZ87" s="1"/>
      <c r="JRA87" s="1"/>
      <c r="JRB87" s="1"/>
      <c r="JRC87" s="1"/>
      <c r="JRE87" s="18"/>
      <c r="JRF87" s="1"/>
      <c r="JRG87" s="1"/>
      <c r="JRH87" s="1"/>
      <c r="JRI87" s="1"/>
      <c r="JRJ87" s="1"/>
      <c r="JRK87" s="1"/>
      <c r="JRM87" s="18"/>
      <c r="JRN87" s="1"/>
      <c r="JRO87" s="1"/>
      <c r="JRP87" s="1"/>
      <c r="JRQ87" s="1"/>
      <c r="JRR87" s="1"/>
      <c r="JRS87" s="1"/>
      <c r="JRU87" s="18"/>
      <c r="JRV87" s="1"/>
      <c r="JRW87" s="1"/>
      <c r="JRX87" s="1"/>
      <c r="JRY87" s="1"/>
      <c r="JRZ87" s="1"/>
      <c r="JSA87" s="1"/>
      <c r="JSC87" s="18"/>
      <c r="JSD87" s="1"/>
      <c r="JSE87" s="1"/>
      <c r="JSF87" s="1"/>
      <c r="JSG87" s="1"/>
      <c r="JSH87" s="1"/>
      <c r="JSI87" s="1"/>
      <c r="JSK87" s="18"/>
      <c r="JSL87" s="1"/>
      <c r="JSM87" s="1"/>
      <c r="JSN87" s="1"/>
      <c r="JSO87" s="1"/>
      <c r="JSP87" s="1"/>
      <c r="JSQ87" s="1"/>
      <c r="JSS87" s="18"/>
      <c r="JST87" s="1"/>
      <c r="JSU87" s="1"/>
      <c r="JSV87" s="1"/>
      <c r="JSW87" s="1"/>
      <c r="JSX87" s="1"/>
      <c r="JSY87" s="1"/>
      <c r="JTA87" s="18"/>
      <c r="JTB87" s="1"/>
      <c r="JTC87" s="1"/>
      <c r="JTD87" s="1"/>
      <c r="JTE87" s="1"/>
      <c r="JTF87" s="1"/>
      <c r="JTG87" s="1"/>
      <c r="JTI87" s="18"/>
      <c r="JTJ87" s="1"/>
      <c r="JTK87" s="1"/>
      <c r="JTL87" s="1"/>
      <c r="JTM87" s="1"/>
      <c r="JTN87" s="1"/>
      <c r="JTO87" s="1"/>
      <c r="JTQ87" s="18"/>
      <c r="JTR87" s="1"/>
      <c r="JTS87" s="1"/>
      <c r="JTT87" s="1"/>
      <c r="JTU87" s="1"/>
      <c r="JTV87" s="1"/>
      <c r="JTW87" s="1"/>
      <c r="JTY87" s="18"/>
      <c r="JTZ87" s="1"/>
      <c r="JUA87" s="1"/>
      <c r="JUB87" s="1"/>
      <c r="JUC87" s="1"/>
      <c r="JUD87" s="1"/>
      <c r="JUE87" s="1"/>
      <c r="JUG87" s="18"/>
      <c r="JUH87" s="1"/>
      <c r="JUI87" s="1"/>
      <c r="JUJ87" s="1"/>
      <c r="JUK87" s="1"/>
      <c r="JUL87" s="1"/>
      <c r="JUM87" s="1"/>
      <c r="JUO87" s="18"/>
      <c r="JUP87" s="1"/>
      <c r="JUQ87" s="1"/>
      <c r="JUR87" s="1"/>
      <c r="JUS87" s="1"/>
      <c r="JUT87" s="1"/>
      <c r="JUU87" s="1"/>
      <c r="JUW87" s="18"/>
      <c r="JUX87" s="1"/>
      <c r="JUY87" s="1"/>
      <c r="JUZ87" s="1"/>
      <c r="JVA87" s="1"/>
      <c r="JVB87" s="1"/>
      <c r="JVC87" s="1"/>
      <c r="JVE87" s="18"/>
      <c r="JVF87" s="1"/>
      <c r="JVG87" s="1"/>
      <c r="JVH87" s="1"/>
      <c r="JVI87" s="1"/>
      <c r="JVJ87" s="1"/>
      <c r="JVK87" s="1"/>
      <c r="JVM87" s="18"/>
      <c r="JVN87" s="1"/>
      <c r="JVO87" s="1"/>
      <c r="JVP87" s="1"/>
      <c r="JVQ87" s="1"/>
      <c r="JVR87" s="1"/>
      <c r="JVS87" s="1"/>
      <c r="JVU87" s="18"/>
      <c r="JVV87" s="1"/>
      <c r="JVW87" s="1"/>
      <c r="JVX87" s="1"/>
      <c r="JVY87" s="1"/>
      <c r="JVZ87" s="1"/>
      <c r="JWA87" s="1"/>
      <c r="JWC87" s="18"/>
      <c r="JWD87" s="1"/>
      <c r="JWE87" s="1"/>
      <c r="JWF87" s="1"/>
      <c r="JWG87" s="1"/>
      <c r="JWH87" s="1"/>
      <c r="JWI87" s="1"/>
      <c r="JWK87" s="18"/>
      <c r="JWL87" s="1"/>
      <c r="JWM87" s="1"/>
      <c r="JWN87" s="1"/>
      <c r="JWO87" s="1"/>
      <c r="JWP87" s="1"/>
      <c r="JWQ87" s="1"/>
      <c r="JWS87" s="18"/>
      <c r="JWT87" s="1"/>
      <c r="JWU87" s="1"/>
      <c r="JWV87" s="1"/>
      <c r="JWW87" s="1"/>
      <c r="JWX87" s="1"/>
      <c r="JWY87" s="1"/>
      <c r="JXA87" s="18"/>
      <c r="JXB87" s="1"/>
      <c r="JXC87" s="1"/>
      <c r="JXD87" s="1"/>
      <c r="JXE87" s="1"/>
      <c r="JXF87" s="1"/>
      <c r="JXG87" s="1"/>
      <c r="JXI87" s="18"/>
      <c r="JXJ87" s="1"/>
      <c r="JXK87" s="1"/>
      <c r="JXL87" s="1"/>
      <c r="JXM87" s="1"/>
      <c r="JXN87" s="1"/>
      <c r="JXO87" s="1"/>
      <c r="JXQ87" s="18"/>
      <c r="JXR87" s="1"/>
      <c r="JXS87" s="1"/>
      <c r="JXT87" s="1"/>
      <c r="JXU87" s="1"/>
      <c r="JXV87" s="1"/>
      <c r="JXW87" s="1"/>
      <c r="JXY87" s="18"/>
      <c r="JXZ87" s="1"/>
      <c r="JYA87" s="1"/>
      <c r="JYB87" s="1"/>
      <c r="JYC87" s="1"/>
      <c r="JYD87" s="1"/>
      <c r="JYE87" s="1"/>
      <c r="JYG87" s="18"/>
      <c r="JYH87" s="1"/>
      <c r="JYI87" s="1"/>
      <c r="JYJ87" s="1"/>
      <c r="JYK87" s="1"/>
      <c r="JYL87" s="1"/>
      <c r="JYM87" s="1"/>
      <c r="JYO87" s="18"/>
      <c r="JYP87" s="1"/>
      <c r="JYQ87" s="1"/>
      <c r="JYR87" s="1"/>
      <c r="JYS87" s="1"/>
      <c r="JYT87" s="1"/>
      <c r="JYU87" s="1"/>
      <c r="JYW87" s="18"/>
      <c r="JYX87" s="1"/>
      <c r="JYY87" s="1"/>
      <c r="JYZ87" s="1"/>
      <c r="JZA87" s="1"/>
      <c r="JZB87" s="1"/>
      <c r="JZC87" s="1"/>
      <c r="JZE87" s="18"/>
      <c r="JZF87" s="1"/>
      <c r="JZG87" s="1"/>
      <c r="JZH87" s="1"/>
      <c r="JZI87" s="1"/>
      <c r="JZJ87" s="1"/>
      <c r="JZK87" s="1"/>
      <c r="JZM87" s="18"/>
      <c r="JZN87" s="1"/>
      <c r="JZO87" s="1"/>
      <c r="JZP87" s="1"/>
      <c r="JZQ87" s="1"/>
      <c r="JZR87" s="1"/>
      <c r="JZS87" s="1"/>
      <c r="JZU87" s="18"/>
      <c r="JZV87" s="1"/>
      <c r="JZW87" s="1"/>
      <c r="JZX87" s="1"/>
      <c r="JZY87" s="1"/>
      <c r="JZZ87" s="1"/>
      <c r="KAA87" s="1"/>
      <c r="KAC87" s="18"/>
      <c r="KAD87" s="1"/>
      <c r="KAE87" s="1"/>
      <c r="KAF87" s="1"/>
      <c r="KAG87" s="1"/>
      <c r="KAH87" s="1"/>
      <c r="KAI87" s="1"/>
      <c r="KAK87" s="18"/>
      <c r="KAL87" s="1"/>
      <c r="KAM87" s="1"/>
      <c r="KAN87" s="1"/>
      <c r="KAO87" s="1"/>
      <c r="KAP87" s="1"/>
      <c r="KAQ87" s="1"/>
      <c r="KAS87" s="18"/>
      <c r="KAT87" s="1"/>
      <c r="KAU87" s="1"/>
      <c r="KAV87" s="1"/>
      <c r="KAW87" s="1"/>
      <c r="KAX87" s="1"/>
      <c r="KAY87" s="1"/>
      <c r="KBA87" s="18"/>
      <c r="KBB87" s="1"/>
      <c r="KBC87" s="1"/>
      <c r="KBD87" s="1"/>
      <c r="KBE87" s="1"/>
      <c r="KBF87" s="1"/>
      <c r="KBG87" s="1"/>
      <c r="KBI87" s="18"/>
      <c r="KBJ87" s="1"/>
      <c r="KBK87" s="1"/>
      <c r="KBL87" s="1"/>
      <c r="KBM87" s="1"/>
      <c r="KBN87" s="1"/>
      <c r="KBO87" s="1"/>
      <c r="KBQ87" s="18"/>
      <c r="KBR87" s="1"/>
      <c r="KBS87" s="1"/>
      <c r="KBT87" s="1"/>
      <c r="KBU87" s="1"/>
      <c r="KBV87" s="1"/>
      <c r="KBW87" s="1"/>
      <c r="KBY87" s="18"/>
      <c r="KBZ87" s="1"/>
      <c r="KCA87" s="1"/>
      <c r="KCB87" s="1"/>
      <c r="KCC87" s="1"/>
      <c r="KCD87" s="1"/>
      <c r="KCE87" s="1"/>
      <c r="KCG87" s="18"/>
      <c r="KCH87" s="1"/>
      <c r="KCI87" s="1"/>
      <c r="KCJ87" s="1"/>
      <c r="KCK87" s="1"/>
      <c r="KCL87" s="1"/>
      <c r="KCM87" s="1"/>
      <c r="KCO87" s="18"/>
      <c r="KCP87" s="1"/>
      <c r="KCQ87" s="1"/>
      <c r="KCR87" s="1"/>
      <c r="KCS87" s="1"/>
      <c r="KCT87" s="1"/>
      <c r="KCU87" s="1"/>
      <c r="KCW87" s="18"/>
      <c r="KCX87" s="1"/>
      <c r="KCY87" s="1"/>
      <c r="KCZ87" s="1"/>
      <c r="KDA87" s="1"/>
      <c r="KDB87" s="1"/>
      <c r="KDC87" s="1"/>
      <c r="KDE87" s="18"/>
      <c r="KDF87" s="1"/>
      <c r="KDG87" s="1"/>
      <c r="KDH87" s="1"/>
      <c r="KDI87" s="1"/>
      <c r="KDJ87" s="1"/>
      <c r="KDK87" s="1"/>
      <c r="KDM87" s="18"/>
      <c r="KDN87" s="1"/>
      <c r="KDO87" s="1"/>
      <c r="KDP87" s="1"/>
      <c r="KDQ87" s="1"/>
      <c r="KDR87" s="1"/>
      <c r="KDS87" s="1"/>
      <c r="KDU87" s="18"/>
      <c r="KDV87" s="1"/>
      <c r="KDW87" s="1"/>
      <c r="KDX87" s="1"/>
      <c r="KDY87" s="1"/>
      <c r="KDZ87" s="1"/>
      <c r="KEA87" s="1"/>
      <c r="KEC87" s="18"/>
      <c r="KED87" s="1"/>
      <c r="KEE87" s="1"/>
      <c r="KEF87" s="1"/>
      <c r="KEG87" s="1"/>
      <c r="KEH87" s="1"/>
      <c r="KEI87" s="1"/>
      <c r="KEK87" s="18"/>
      <c r="KEL87" s="1"/>
      <c r="KEM87" s="1"/>
      <c r="KEN87" s="1"/>
      <c r="KEO87" s="1"/>
      <c r="KEP87" s="1"/>
      <c r="KEQ87" s="1"/>
      <c r="KES87" s="18"/>
      <c r="KET87" s="1"/>
      <c r="KEU87" s="1"/>
      <c r="KEV87" s="1"/>
      <c r="KEW87" s="1"/>
      <c r="KEX87" s="1"/>
      <c r="KEY87" s="1"/>
      <c r="KFA87" s="18"/>
      <c r="KFB87" s="1"/>
      <c r="KFC87" s="1"/>
      <c r="KFD87" s="1"/>
      <c r="KFE87" s="1"/>
      <c r="KFF87" s="1"/>
      <c r="KFG87" s="1"/>
      <c r="KFI87" s="18"/>
      <c r="KFJ87" s="1"/>
      <c r="KFK87" s="1"/>
      <c r="KFL87" s="1"/>
      <c r="KFM87" s="1"/>
      <c r="KFN87" s="1"/>
      <c r="KFO87" s="1"/>
      <c r="KFQ87" s="18"/>
      <c r="KFR87" s="1"/>
      <c r="KFS87" s="1"/>
      <c r="KFT87" s="1"/>
      <c r="KFU87" s="1"/>
      <c r="KFV87" s="1"/>
      <c r="KFW87" s="1"/>
      <c r="KFY87" s="18"/>
      <c r="KFZ87" s="1"/>
      <c r="KGA87" s="1"/>
      <c r="KGB87" s="1"/>
      <c r="KGC87" s="1"/>
      <c r="KGD87" s="1"/>
      <c r="KGE87" s="1"/>
      <c r="KGG87" s="18"/>
      <c r="KGH87" s="1"/>
      <c r="KGI87" s="1"/>
      <c r="KGJ87" s="1"/>
      <c r="KGK87" s="1"/>
      <c r="KGL87" s="1"/>
      <c r="KGM87" s="1"/>
      <c r="KGO87" s="18"/>
      <c r="KGP87" s="1"/>
      <c r="KGQ87" s="1"/>
      <c r="KGR87" s="1"/>
      <c r="KGS87" s="1"/>
      <c r="KGT87" s="1"/>
      <c r="KGU87" s="1"/>
      <c r="KGW87" s="18"/>
      <c r="KGX87" s="1"/>
      <c r="KGY87" s="1"/>
      <c r="KGZ87" s="1"/>
      <c r="KHA87" s="1"/>
      <c r="KHB87" s="1"/>
      <c r="KHC87" s="1"/>
      <c r="KHE87" s="18"/>
      <c r="KHF87" s="1"/>
      <c r="KHG87" s="1"/>
      <c r="KHH87" s="1"/>
      <c r="KHI87" s="1"/>
      <c r="KHJ87" s="1"/>
      <c r="KHK87" s="1"/>
      <c r="KHM87" s="18"/>
      <c r="KHN87" s="1"/>
      <c r="KHO87" s="1"/>
      <c r="KHP87" s="1"/>
      <c r="KHQ87" s="1"/>
      <c r="KHR87" s="1"/>
      <c r="KHS87" s="1"/>
      <c r="KHU87" s="18"/>
      <c r="KHV87" s="1"/>
      <c r="KHW87" s="1"/>
      <c r="KHX87" s="1"/>
      <c r="KHY87" s="1"/>
      <c r="KHZ87" s="1"/>
      <c r="KIA87" s="1"/>
      <c r="KIC87" s="18"/>
      <c r="KID87" s="1"/>
      <c r="KIE87" s="1"/>
      <c r="KIF87" s="1"/>
      <c r="KIG87" s="1"/>
      <c r="KIH87" s="1"/>
      <c r="KII87" s="1"/>
      <c r="KIK87" s="18"/>
      <c r="KIL87" s="1"/>
      <c r="KIM87" s="1"/>
      <c r="KIN87" s="1"/>
      <c r="KIO87" s="1"/>
      <c r="KIP87" s="1"/>
      <c r="KIQ87" s="1"/>
      <c r="KIS87" s="18"/>
      <c r="KIT87" s="1"/>
      <c r="KIU87" s="1"/>
      <c r="KIV87" s="1"/>
      <c r="KIW87" s="1"/>
      <c r="KIX87" s="1"/>
      <c r="KIY87" s="1"/>
      <c r="KJA87" s="18"/>
      <c r="KJB87" s="1"/>
      <c r="KJC87" s="1"/>
      <c r="KJD87" s="1"/>
      <c r="KJE87" s="1"/>
      <c r="KJF87" s="1"/>
      <c r="KJG87" s="1"/>
      <c r="KJI87" s="18"/>
      <c r="KJJ87" s="1"/>
      <c r="KJK87" s="1"/>
      <c r="KJL87" s="1"/>
      <c r="KJM87" s="1"/>
      <c r="KJN87" s="1"/>
      <c r="KJO87" s="1"/>
      <c r="KJQ87" s="18"/>
      <c r="KJR87" s="1"/>
      <c r="KJS87" s="1"/>
      <c r="KJT87" s="1"/>
      <c r="KJU87" s="1"/>
      <c r="KJV87" s="1"/>
      <c r="KJW87" s="1"/>
      <c r="KJY87" s="18"/>
      <c r="KJZ87" s="1"/>
      <c r="KKA87" s="1"/>
      <c r="KKB87" s="1"/>
      <c r="KKC87" s="1"/>
      <c r="KKD87" s="1"/>
      <c r="KKE87" s="1"/>
      <c r="KKG87" s="18"/>
      <c r="KKH87" s="1"/>
      <c r="KKI87" s="1"/>
      <c r="KKJ87" s="1"/>
      <c r="KKK87" s="1"/>
      <c r="KKL87" s="1"/>
      <c r="KKM87" s="1"/>
      <c r="KKO87" s="18"/>
      <c r="KKP87" s="1"/>
      <c r="KKQ87" s="1"/>
      <c r="KKR87" s="1"/>
      <c r="KKS87" s="1"/>
      <c r="KKT87" s="1"/>
      <c r="KKU87" s="1"/>
      <c r="KKW87" s="18"/>
      <c r="KKX87" s="1"/>
      <c r="KKY87" s="1"/>
      <c r="KKZ87" s="1"/>
      <c r="KLA87" s="1"/>
      <c r="KLB87" s="1"/>
      <c r="KLC87" s="1"/>
      <c r="KLE87" s="18"/>
      <c r="KLF87" s="1"/>
      <c r="KLG87" s="1"/>
      <c r="KLH87" s="1"/>
      <c r="KLI87" s="1"/>
      <c r="KLJ87" s="1"/>
      <c r="KLK87" s="1"/>
      <c r="KLM87" s="18"/>
      <c r="KLN87" s="1"/>
      <c r="KLO87" s="1"/>
      <c r="KLP87" s="1"/>
      <c r="KLQ87" s="1"/>
      <c r="KLR87" s="1"/>
      <c r="KLS87" s="1"/>
      <c r="KLU87" s="18"/>
      <c r="KLV87" s="1"/>
      <c r="KLW87" s="1"/>
      <c r="KLX87" s="1"/>
      <c r="KLY87" s="1"/>
      <c r="KLZ87" s="1"/>
      <c r="KMA87" s="1"/>
      <c r="KMC87" s="18"/>
      <c r="KMD87" s="1"/>
      <c r="KME87" s="1"/>
      <c r="KMF87" s="1"/>
      <c r="KMG87" s="1"/>
      <c r="KMH87" s="1"/>
      <c r="KMI87" s="1"/>
      <c r="KMK87" s="18"/>
      <c r="KML87" s="1"/>
      <c r="KMM87" s="1"/>
      <c r="KMN87" s="1"/>
      <c r="KMO87" s="1"/>
      <c r="KMP87" s="1"/>
      <c r="KMQ87" s="1"/>
      <c r="KMS87" s="18"/>
      <c r="KMT87" s="1"/>
      <c r="KMU87" s="1"/>
      <c r="KMV87" s="1"/>
      <c r="KMW87" s="1"/>
      <c r="KMX87" s="1"/>
      <c r="KMY87" s="1"/>
      <c r="KNA87" s="18"/>
      <c r="KNB87" s="1"/>
      <c r="KNC87" s="1"/>
      <c r="KND87" s="1"/>
      <c r="KNE87" s="1"/>
      <c r="KNF87" s="1"/>
      <c r="KNG87" s="1"/>
      <c r="KNI87" s="18"/>
      <c r="KNJ87" s="1"/>
      <c r="KNK87" s="1"/>
      <c r="KNL87" s="1"/>
      <c r="KNM87" s="1"/>
      <c r="KNN87" s="1"/>
      <c r="KNO87" s="1"/>
      <c r="KNQ87" s="18"/>
      <c r="KNR87" s="1"/>
      <c r="KNS87" s="1"/>
      <c r="KNT87" s="1"/>
      <c r="KNU87" s="1"/>
      <c r="KNV87" s="1"/>
      <c r="KNW87" s="1"/>
      <c r="KNY87" s="18"/>
      <c r="KNZ87" s="1"/>
      <c r="KOA87" s="1"/>
      <c r="KOB87" s="1"/>
      <c r="KOC87" s="1"/>
      <c r="KOD87" s="1"/>
      <c r="KOE87" s="1"/>
      <c r="KOG87" s="18"/>
      <c r="KOH87" s="1"/>
      <c r="KOI87" s="1"/>
      <c r="KOJ87" s="1"/>
      <c r="KOK87" s="1"/>
      <c r="KOL87" s="1"/>
      <c r="KOM87" s="1"/>
      <c r="KOO87" s="18"/>
      <c r="KOP87" s="1"/>
      <c r="KOQ87" s="1"/>
      <c r="KOR87" s="1"/>
      <c r="KOS87" s="1"/>
      <c r="KOT87" s="1"/>
      <c r="KOU87" s="1"/>
      <c r="KOW87" s="18"/>
      <c r="KOX87" s="1"/>
      <c r="KOY87" s="1"/>
      <c r="KOZ87" s="1"/>
      <c r="KPA87" s="1"/>
      <c r="KPB87" s="1"/>
      <c r="KPC87" s="1"/>
      <c r="KPE87" s="18"/>
      <c r="KPF87" s="1"/>
      <c r="KPG87" s="1"/>
      <c r="KPH87" s="1"/>
      <c r="KPI87" s="1"/>
      <c r="KPJ87" s="1"/>
      <c r="KPK87" s="1"/>
      <c r="KPM87" s="18"/>
      <c r="KPN87" s="1"/>
      <c r="KPO87" s="1"/>
      <c r="KPP87" s="1"/>
      <c r="KPQ87" s="1"/>
      <c r="KPR87" s="1"/>
      <c r="KPS87" s="1"/>
      <c r="KPU87" s="18"/>
      <c r="KPV87" s="1"/>
      <c r="KPW87" s="1"/>
      <c r="KPX87" s="1"/>
      <c r="KPY87" s="1"/>
      <c r="KPZ87" s="1"/>
      <c r="KQA87" s="1"/>
      <c r="KQC87" s="18"/>
      <c r="KQD87" s="1"/>
      <c r="KQE87" s="1"/>
      <c r="KQF87" s="1"/>
      <c r="KQG87" s="1"/>
      <c r="KQH87" s="1"/>
      <c r="KQI87" s="1"/>
      <c r="KQK87" s="18"/>
      <c r="KQL87" s="1"/>
      <c r="KQM87" s="1"/>
      <c r="KQN87" s="1"/>
      <c r="KQO87" s="1"/>
      <c r="KQP87" s="1"/>
      <c r="KQQ87" s="1"/>
      <c r="KQS87" s="18"/>
      <c r="KQT87" s="1"/>
      <c r="KQU87" s="1"/>
      <c r="KQV87" s="1"/>
      <c r="KQW87" s="1"/>
      <c r="KQX87" s="1"/>
      <c r="KQY87" s="1"/>
      <c r="KRA87" s="18"/>
      <c r="KRB87" s="1"/>
      <c r="KRC87" s="1"/>
      <c r="KRD87" s="1"/>
      <c r="KRE87" s="1"/>
      <c r="KRF87" s="1"/>
      <c r="KRG87" s="1"/>
      <c r="KRI87" s="18"/>
      <c r="KRJ87" s="1"/>
      <c r="KRK87" s="1"/>
      <c r="KRL87" s="1"/>
      <c r="KRM87" s="1"/>
      <c r="KRN87" s="1"/>
      <c r="KRO87" s="1"/>
      <c r="KRQ87" s="18"/>
      <c r="KRR87" s="1"/>
      <c r="KRS87" s="1"/>
      <c r="KRT87" s="1"/>
      <c r="KRU87" s="1"/>
      <c r="KRV87" s="1"/>
      <c r="KRW87" s="1"/>
      <c r="KRY87" s="18"/>
      <c r="KRZ87" s="1"/>
      <c r="KSA87" s="1"/>
      <c r="KSB87" s="1"/>
      <c r="KSC87" s="1"/>
      <c r="KSD87" s="1"/>
      <c r="KSE87" s="1"/>
      <c r="KSG87" s="18"/>
      <c r="KSH87" s="1"/>
      <c r="KSI87" s="1"/>
      <c r="KSJ87" s="1"/>
      <c r="KSK87" s="1"/>
      <c r="KSL87" s="1"/>
      <c r="KSM87" s="1"/>
      <c r="KSO87" s="18"/>
      <c r="KSP87" s="1"/>
      <c r="KSQ87" s="1"/>
      <c r="KSR87" s="1"/>
      <c r="KSS87" s="1"/>
      <c r="KST87" s="1"/>
      <c r="KSU87" s="1"/>
      <c r="KSW87" s="18"/>
      <c r="KSX87" s="1"/>
      <c r="KSY87" s="1"/>
      <c r="KSZ87" s="1"/>
      <c r="KTA87" s="1"/>
      <c r="KTB87" s="1"/>
      <c r="KTC87" s="1"/>
      <c r="KTE87" s="18"/>
      <c r="KTF87" s="1"/>
      <c r="KTG87" s="1"/>
      <c r="KTH87" s="1"/>
      <c r="KTI87" s="1"/>
      <c r="KTJ87" s="1"/>
      <c r="KTK87" s="1"/>
      <c r="KTM87" s="18"/>
      <c r="KTN87" s="1"/>
      <c r="KTO87" s="1"/>
      <c r="KTP87" s="1"/>
      <c r="KTQ87" s="1"/>
      <c r="KTR87" s="1"/>
      <c r="KTS87" s="1"/>
      <c r="KTU87" s="18"/>
      <c r="KTV87" s="1"/>
      <c r="KTW87" s="1"/>
      <c r="KTX87" s="1"/>
      <c r="KTY87" s="1"/>
      <c r="KTZ87" s="1"/>
      <c r="KUA87" s="1"/>
      <c r="KUC87" s="18"/>
      <c r="KUD87" s="1"/>
      <c r="KUE87" s="1"/>
      <c r="KUF87" s="1"/>
      <c r="KUG87" s="1"/>
      <c r="KUH87" s="1"/>
      <c r="KUI87" s="1"/>
      <c r="KUK87" s="18"/>
      <c r="KUL87" s="1"/>
      <c r="KUM87" s="1"/>
      <c r="KUN87" s="1"/>
      <c r="KUO87" s="1"/>
      <c r="KUP87" s="1"/>
      <c r="KUQ87" s="1"/>
      <c r="KUS87" s="18"/>
      <c r="KUT87" s="1"/>
      <c r="KUU87" s="1"/>
      <c r="KUV87" s="1"/>
      <c r="KUW87" s="1"/>
      <c r="KUX87" s="1"/>
      <c r="KUY87" s="1"/>
      <c r="KVA87" s="18"/>
      <c r="KVB87" s="1"/>
      <c r="KVC87" s="1"/>
      <c r="KVD87" s="1"/>
      <c r="KVE87" s="1"/>
      <c r="KVF87" s="1"/>
      <c r="KVG87" s="1"/>
      <c r="KVI87" s="18"/>
      <c r="KVJ87" s="1"/>
      <c r="KVK87" s="1"/>
      <c r="KVL87" s="1"/>
      <c r="KVM87" s="1"/>
      <c r="KVN87" s="1"/>
      <c r="KVO87" s="1"/>
      <c r="KVQ87" s="18"/>
      <c r="KVR87" s="1"/>
      <c r="KVS87" s="1"/>
      <c r="KVT87" s="1"/>
      <c r="KVU87" s="1"/>
      <c r="KVV87" s="1"/>
      <c r="KVW87" s="1"/>
      <c r="KVY87" s="18"/>
      <c r="KVZ87" s="1"/>
      <c r="KWA87" s="1"/>
      <c r="KWB87" s="1"/>
      <c r="KWC87" s="1"/>
      <c r="KWD87" s="1"/>
      <c r="KWE87" s="1"/>
      <c r="KWG87" s="18"/>
      <c r="KWH87" s="1"/>
      <c r="KWI87" s="1"/>
      <c r="KWJ87" s="1"/>
      <c r="KWK87" s="1"/>
      <c r="KWL87" s="1"/>
      <c r="KWM87" s="1"/>
      <c r="KWO87" s="18"/>
      <c r="KWP87" s="1"/>
      <c r="KWQ87" s="1"/>
      <c r="KWR87" s="1"/>
      <c r="KWS87" s="1"/>
      <c r="KWT87" s="1"/>
      <c r="KWU87" s="1"/>
      <c r="KWW87" s="18"/>
      <c r="KWX87" s="1"/>
      <c r="KWY87" s="1"/>
      <c r="KWZ87" s="1"/>
      <c r="KXA87" s="1"/>
      <c r="KXB87" s="1"/>
      <c r="KXC87" s="1"/>
      <c r="KXE87" s="18"/>
      <c r="KXF87" s="1"/>
      <c r="KXG87" s="1"/>
      <c r="KXH87" s="1"/>
      <c r="KXI87" s="1"/>
      <c r="KXJ87" s="1"/>
      <c r="KXK87" s="1"/>
      <c r="KXM87" s="18"/>
      <c r="KXN87" s="1"/>
      <c r="KXO87" s="1"/>
      <c r="KXP87" s="1"/>
      <c r="KXQ87" s="1"/>
      <c r="KXR87" s="1"/>
      <c r="KXS87" s="1"/>
      <c r="KXU87" s="18"/>
      <c r="KXV87" s="1"/>
      <c r="KXW87" s="1"/>
      <c r="KXX87" s="1"/>
      <c r="KXY87" s="1"/>
      <c r="KXZ87" s="1"/>
      <c r="KYA87" s="1"/>
      <c r="KYC87" s="18"/>
      <c r="KYD87" s="1"/>
      <c r="KYE87" s="1"/>
      <c r="KYF87" s="1"/>
      <c r="KYG87" s="1"/>
      <c r="KYH87" s="1"/>
      <c r="KYI87" s="1"/>
      <c r="KYK87" s="18"/>
      <c r="KYL87" s="1"/>
      <c r="KYM87" s="1"/>
      <c r="KYN87" s="1"/>
      <c r="KYO87" s="1"/>
      <c r="KYP87" s="1"/>
      <c r="KYQ87" s="1"/>
      <c r="KYS87" s="18"/>
      <c r="KYT87" s="1"/>
      <c r="KYU87" s="1"/>
      <c r="KYV87" s="1"/>
      <c r="KYW87" s="1"/>
      <c r="KYX87" s="1"/>
      <c r="KYY87" s="1"/>
      <c r="KZA87" s="18"/>
      <c r="KZB87" s="1"/>
      <c r="KZC87" s="1"/>
      <c r="KZD87" s="1"/>
      <c r="KZE87" s="1"/>
      <c r="KZF87" s="1"/>
      <c r="KZG87" s="1"/>
      <c r="KZI87" s="18"/>
      <c r="KZJ87" s="1"/>
      <c r="KZK87" s="1"/>
      <c r="KZL87" s="1"/>
      <c r="KZM87" s="1"/>
      <c r="KZN87" s="1"/>
      <c r="KZO87" s="1"/>
      <c r="KZQ87" s="18"/>
      <c r="KZR87" s="1"/>
      <c r="KZS87" s="1"/>
      <c r="KZT87" s="1"/>
      <c r="KZU87" s="1"/>
      <c r="KZV87" s="1"/>
      <c r="KZW87" s="1"/>
      <c r="KZY87" s="18"/>
      <c r="KZZ87" s="1"/>
      <c r="LAA87" s="1"/>
      <c r="LAB87" s="1"/>
      <c r="LAC87" s="1"/>
      <c r="LAD87" s="1"/>
      <c r="LAE87" s="1"/>
      <c r="LAG87" s="18"/>
      <c r="LAH87" s="1"/>
      <c r="LAI87" s="1"/>
      <c r="LAJ87" s="1"/>
      <c r="LAK87" s="1"/>
      <c r="LAL87" s="1"/>
      <c r="LAM87" s="1"/>
      <c r="LAO87" s="18"/>
      <c r="LAP87" s="1"/>
      <c r="LAQ87" s="1"/>
      <c r="LAR87" s="1"/>
      <c r="LAS87" s="1"/>
      <c r="LAT87" s="1"/>
      <c r="LAU87" s="1"/>
      <c r="LAW87" s="18"/>
      <c r="LAX87" s="1"/>
      <c r="LAY87" s="1"/>
      <c r="LAZ87" s="1"/>
      <c r="LBA87" s="1"/>
      <c r="LBB87" s="1"/>
      <c r="LBC87" s="1"/>
      <c r="LBE87" s="18"/>
      <c r="LBF87" s="1"/>
      <c r="LBG87" s="1"/>
      <c r="LBH87" s="1"/>
      <c r="LBI87" s="1"/>
      <c r="LBJ87" s="1"/>
      <c r="LBK87" s="1"/>
      <c r="LBM87" s="18"/>
      <c r="LBN87" s="1"/>
      <c r="LBO87" s="1"/>
      <c r="LBP87" s="1"/>
      <c r="LBQ87" s="1"/>
      <c r="LBR87" s="1"/>
      <c r="LBS87" s="1"/>
      <c r="LBU87" s="18"/>
      <c r="LBV87" s="1"/>
      <c r="LBW87" s="1"/>
      <c r="LBX87" s="1"/>
      <c r="LBY87" s="1"/>
      <c r="LBZ87" s="1"/>
      <c r="LCA87" s="1"/>
      <c r="LCC87" s="18"/>
      <c r="LCD87" s="1"/>
      <c r="LCE87" s="1"/>
      <c r="LCF87" s="1"/>
      <c r="LCG87" s="1"/>
      <c r="LCH87" s="1"/>
      <c r="LCI87" s="1"/>
      <c r="LCK87" s="18"/>
      <c r="LCL87" s="1"/>
      <c r="LCM87" s="1"/>
      <c r="LCN87" s="1"/>
      <c r="LCO87" s="1"/>
      <c r="LCP87" s="1"/>
      <c r="LCQ87" s="1"/>
      <c r="LCS87" s="18"/>
      <c r="LCT87" s="1"/>
      <c r="LCU87" s="1"/>
      <c r="LCV87" s="1"/>
      <c r="LCW87" s="1"/>
      <c r="LCX87" s="1"/>
      <c r="LCY87" s="1"/>
      <c r="LDA87" s="18"/>
      <c r="LDB87" s="1"/>
      <c r="LDC87" s="1"/>
      <c r="LDD87" s="1"/>
      <c r="LDE87" s="1"/>
      <c r="LDF87" s="1"/>
      <c r="LDG87" s="1"/>
      <c r="LDI87" s="18"/>
      <c r="LDJ87" s="1"/>
      <c r="LDK87" s="1"/>
      <c r="LDL87" s="1"/>
      <c r="LDM87" s="1"/>
      <c r="LDN87" s="1"/>
      <c r="LDO87" s="1"/>
      <c r="LDQ87" s="18"/>
      <c r="LDR87" s="1"/>
      <c r="LDS87" s="1"/>
      <c r="LDT87" s="1"/>
      <c r="LDU87" s="1"/>
      <c r="LDV87" s="1"/>
      <c r="LDW87" s="1"/>
      <c r="LDY87" s="18"/>
      <c r="LDZ87" s="1"/>
      <c r="LEA87" s="1"/>
      <c r="LEB87" s="1"/>
      <c r="LEC87" s="1"/>
      <c r="LED87" s="1"/>
      <c r="LEE87" s="1"/>
      <c r="LEG87" s="18"/>
      <c r="LEH87" s="1"/>
      <c r="LEI87" s="1"/>
      <c r="LEJ87" s="1"/>
      <c r="LEK87" s="1"/>
      <c r="LEL87" s="1"/>
      <c r="LEM87" s="1"/>
      <c r="LEO87" s="18"/>
      <c r="LEP87" s="1"/>
      <c r="LEQ87" s="1"/>
      <c r="LER87" s="1"/>
      <c r="LES87" s="1"/>
      <c r="LET87" s="1"/>
      <c r="LEU87" s="1"/>
      <c r="LEW87" s="18"/>
      <c r="LEX87" s="1"/>
      <c r="LEY87" s="1"/>
      <c r="LEZ87" s="1"/>
      <c r="LFA87" s="1"/>
      <c r="LFB87" s="1"/>
      <c r="LFC87" s="1"/>
      <c r="LFE87" s="18"/>
      <c r="LFF87" s="1"/>
      <c r="LFG87" s="1"/>
      <c r="LFH87" s="1"/>
      <c r="LFI87" s="1"/>
      <c r="LFJ87" s="1"/>
      <c r="LFK87" s="1"/>
      <c r="LFM87" s="18"/>
      <c r="LFN87" s="1"/>
      <c r="LFO87" s="1"/>
      <c r="LFP87" s="1"/>
      <c r="LFQ87" s="1"/>
      <c r="LFR87" s="1"/>
      <c r="LFS87" s="1"/>
      <c r="LFU87" s="18"/>
      <c r="LFV87" s="1"/>
      <c r="LFW87" s="1"/>
      <c r="LFX87" s="1"/>
      <c r="LFY87" s="1"/>
      <c r="LFZ87" s="1"/>
      <c r="LGA87" s="1"/>
      <c r="LGC87" s="18"/>
      <c r="LGD87" s="1"/>
      <c r="LGE87" s="1"/>
      <c r="LGF87" s="1"/>
      <c r="LGG87" s="1"/>
      <c r="LGH87" s="1"/>
      <c r="LGI87" s="1"/>
      <c r="LGK87" s="18"/>
      <c r="LGL87" s="1"/>
      <c r="LGM87" s="1"/>
      <c r="LGN87" s="1"/>
      <c r="LGO87" s="1"/>
      <c r="LGP87" s="1"/>
      <c r="LGQ87" s="1"/>
      <c r="LGS87" s="18"/>
      <c r="LGT87" s="1"/>
      <c r="LGU87" s="1"/>
      <c r="LGV87" s="1"/>
      <c r="LGW87" s="1"/>
      <c r="LGX87" s="1"/>
      <c r="LGY87" s="1"/>
      <c r="LHA87" s="18"/>
      <c r="LHB87" s="1"/>
      <c r="LHC87" s="1"/>
      <c r="LHD87" s="1"/>
      <c r="LHE87" s="1"/>
      <c r="LHF87" s="1"/>
      <c r="LHG87" s="1"/>
      <c r="LHI87" s="18"/>
      <c r="LHJ87" s="1"/>
      <c r="LHK87" s="1"/>
      <c r="LHL87" s="1"/>
      <c r="LHM87" s="1"/>
      <c r="LHN87" s="1"/>
      <c r="LHO87" s="1"/>
      <c r="LHQ87" s="18"/>
      <c r="LHR87" s="1"/>
      <c r="LHS87" s="1"/>
      <c r="LHT87" s="1"/>
      <c r="LHU87" s="1"/>
      <c r="LHV87" s="1"/>
      <c r="LHW87" s="1"/>
      <c r="LHY87" s="18"/>
      <c r="LHZ87" s="1"/>
      <c r="LIA87" s="1"/>
      <c r="LIB87" s="1"/>
      <c r="LIC87" s="1"/>
      <c r="LID87" s="1"/>
      <c r="LIE87" s="1"/>
      <c r="LIG87" s="18"/>
      <c r="LIH87" s="1"/>
      <c r="LII87" s="1"/>
      <c r="LIJ87" s="1"/>
      <c r="LIK87" s="1"/>
      <c r="LIL87" s="1"/>
      <c r="LIM87" s="1"/>
      <c r="LIO87" s="18"/>
      <c r="LIP87" s="1"/>
      <c r="LIQ87" s="1"/>
      <c r="LIR87" s="1"/>
      <c r="LIS87" s="1"/>
      <c r="LIT87" s="1"/>
      <c r="LIU87" s="1"/>
      <c r="LIW87" s="18"/>
      <c r="LIX87" s="1"/>
      <c r="LIY87" s="1"/>
      <c r="LIZ87" s="1"/>
      <c r="LJA87" s="1"/>
      <c r="LJB87" s="1"/>
      <c r="LJC87" s="1"/>
      <c r="LJE87" s="18"/>
      <c r="LJF87" s="1"/>
      <c r="LJG87" s="1"/>
      <c r="LJH87" s="1"/>
      <c r="LJI87" s="1"/>
      <c r="LJJ87" s="1"/>
      <c r="LJK87" s="1"/>
      <c r="LJM87" s="18"/>
      <c r="LJN87" s="1"/>
      <c r="LJO87" s="1"/>
      <c r="LJP87" s="1"/>
      <c r="LJQ87" s="1"/>
      <c r="LJR87" s="1"/>
      <c r="LJS87" s="1"/>
      <c r="LJU87" s="18"/>
      <c r="LJV87" s="1"/>
      <c r="LJW87" s="1"/>
      <c r="LJX87" s="1"/>
      <c r="LJY87" s="1"/>
      <c r="LJZ87" s="1"/>
      <c r="LKA87" s="1"/>
      <c r="LKC87" s="18"/>
      <c r="LKD87" s="1"/>
      <c r="LKE87" s="1"/>
      <c r="LKF87" s="1"/>
      <c r="LKG87" s="1"/>
      <c r="LKH87" s="1"/>
      <c r="LKI87" s="1"/>
      <c r="LKK87" s="18"/>
      <c r="LKL87" s="1"/>
      <c r="LKM87" s="1"/>
      <c r="LKN87" s="1"/>
      <c r="LKO87" s="1"/>
      <c r="LKP87" s="1"/>
      <c r="LKQ87" s="1"/>
      <c r="LKS87" s="18"/>
      <c r="LKT87" s="1"/>
      <c r="LKU87" s="1"/>
      <c r="LKV87" s="1"/>
      <c r="LKW87" s="1"/>
      <c r="LKX87" s="1"/>
      <c r="LKY87" s="1"/>
      <c r="LLA87" s="18"/>
      <c r="LLB87" s="1"/>
      <c r="LLC87" s="1"/>
      <c r="LLD87" s="1"/>
      <c r="LLE87" s="1"/>
      <c r="LLF87" s="1"/>
      <c r="LLG87" s="1"/>
      <c r="LLI87" s="18"/>
      <c r="LLJ87" s="1"/>
      <c r="LLK87" s="1"/>
      <c r="LLL87" s="1"/>
      <c r="LLM87" s="1"/>
      <c r="LLN87" s="1"/>
      <c r="LLO87" s="1"/>
      <c r="LLQ87" s="18"/>
      <c r="LLR87" s="1"/>
      <c r="LLS87" s="1"/>
      <c r="LLT87" s="1"/>
      <c r="LLU87" s="1"/>
      <c r="LLV87" s="1"/>
      <c r="LLW87" s="1"/>
      <c r="LLY87" s="18"/>
      <c r="LLZ87" s="1"/>
      <c r="LMA87" s="1"/>
      <c r="LMB87" s="1"/>
      <c r="LMC87" s="1"/>
      <c r="LMD87" s="1"/>
      <c r="LME87" s="1"/>
      <c r="LMG87" s="18"/>
      <c r="LMH87" s="1"/>
      <c r="LMI87" s="1"/>
      <c r="LMJ87" s="1"/>
      <c r="LMK87" s="1"/>
      <c r="LML87" s="1"/>
      <c r="LMM87" s="1"/>
      <c r="LMO87" s="18"/>
      <c r="LMP87" s="1"/>
      <c r="LMQ87" s="1"/>
      <c r="LMR87" s="1"/>
      <c r="LMS87" s="1"/>
      <c r="LMT87" s="1"/>
      <c r="LMU87" s="1"/>
      <c r="LMW87" s="18"/>
      <c r="LMX87" s="1"/>
      <c r="LMY87" s="1"/>
      <c r="LMZ87" s="1"/>
      <c r="LNA87" s="1"/>
      <c r="LNB87" s="1"/>
      <c r="LNC87" s="1"/>
      <c r="LNE87" s="18"/>
      <c r="LNF87" s="1"/>
      <c r="LNG87" s="1"/>
      <c r="LNH87" s="1"/>
      <c r="LNI87" s="1"/>
      <c r="LNJ87" s="1"/>
      <c r="LNK87" s="1"/>
      <c r="LNM87" s="18"/>
      <c r="LNN87" s="1"/>
      <c r="LNO87" s="1"/>
      <c r="LNP87" s="1"/>
      <c r="LNQ87" s="1"/>
      <c r="LNR87" s="1"/>
      <c r="LNS87" s="1"/>
      <c r="LNU87" s="18"/>
      <c r="LNV87" s="1"/>
      <c r="LNW87" s="1"/>
      <c r="LNX87" s="1"/>
      <c r="LNY87" s="1"/>
      <c r="LNZ87" s="1"/>
      <c r="LOA87" s="1"/>
      <c r="LOC87" s="18"/>
      <c r="LOD87" s="1"/>
      <c r="LOE87" s="1"/>
      <c r="LOF87" s="1"/>
      <c r="LOG87" s="1"/>
      <c r="LOH87" s="1"/>
      <c r="LOI87" s="1"/>
      <c r="LOK87" s="18"/>
      <c r="LOL87" s="1"/>
      <c r="LOM87" s="1"/>
      <c r="LON87" s="1"/>
      <c r="LOO87" s="1"/>
      <c r="LOP87" s="1"/>
      <c r="LOQ87" s="1"/>
      <c r="LOS87" s="18"/>
      <c r="LOT87" s="1"/>
      <c r="LOU87" s="1"/>
      <c r="LOV87" s="1"/>
      <c r="LOW87" s="1"/>
      <c r="LOX87" s="1"/>
      <c r="LOY87" s="1"/>
      <c r="LPA87" s="18"/>
      <c r="LPB87" s="1"/>
      <c r="LPC87" s="1"/>
      <c r="LPD87" s="1"/>
      <c r="LPE87" s="1"/>
      <c r="LPF87" s="1"/>
      <c r="LPG87" s="1"/>
      <c r="LPI87" s="18"/>
      <c r="LPJ87" s="1"/>
      <c r="LPK87" s="1"/>
      <c r="LPL87" s="1"/>
      <c r="LPM87" s="1"/>
      <c r="LPN87" s="1"/>
      <c r="LPO87" s="1"/>
      <c r="LPQ87" s="18"/>
      <c r="LPR87" s="1"/>
      <c r="LPS87" s="1"/>
      <c r="LPT87" s="1"/>
      <c r="LPU87" s="1"/>
      <c r="LPV87" s="1"/>
      <c r="LPW87" s="1"/>
      <c r="LPY87" s="18"/>
      <c r="LPZ87" s="1"/>
      <c r="LQA87" s="1"/>
      <c r="LQB87" s="1"/>
      <c r="LQC87" s="1"/>
      <c r="LQD87" s="1"/>
      <c r="LQE87" s="1"/>
      <c r="LQG87" s="18"/>
      <c r="LQH87" s="1"/>
      <c r="LQI87" s="1"/>
      <c r="LQJ87" s="1"/>
      <c r="LQK87" s="1"/>
      <c r="LQL87" s="1"/>
      <c r="LQM87" s="1"/>
      <c r="LQO87" s="18"/>
      <c r="LQP87" s="1"/>
      <c r="LQQ87" s="1"/>
      <c r="LQR87" s="1"/>
      <c r="LQS87" s="1"/>
      <c r="LQT87" s="1"/>
      <c r="LQU87" s="1"/>
      <c r="LQW87" s="18"/>
      <c r="LQX87" s="1"/>
      <c r="LQY87" s="1"/>
      <c r="LQZ87" s="1"/>
      <c r="LRA87" s="1"/>
      <c r="LRB87" s="1"/>
      <c r="LRC87" s="1"/>
      <c r="LRE87" s="18"/>
      <c r="LRF87" s="1"/>
      <c r="LRG87" s="1"/>
      <c r="LRH87" s="1"/>
      <c r="LRI87" s="1"/>
      <c r="LRJ87" s="1"/>
      <c r="LRK87" s="1"/>
      <c r="LRM87" s="18"/>
      <c r="LRN87" s="1"/>
      <c r="LRO87" s="1"/>
      <c r="LRP87" s="1"/>
      <c r="LRQ87" s="1"/>
      <c r="LRR87" s="1"/>
      <c r="LRS87" s="1"/>
      <c r="LRU87" s="18"/>
      <c r="LRV87" s="1"/>
      <c r="LRW87" s="1"/>
      <c r="LRX87" s="1"/>
      <c r="LRY87" s="1"/>
      <c r="LRZ87" s="1"/>
      <c r="LSA87" s="1"/>
      <c r="LSC87" s="18"/>
      <c r="LSD87" s="1"/>
      <c r="LSE87" s="1"/>
      <c r="LSF87" s="1"/>
      <c r="LSG87" s="1"/>
      <c r="LSH87" s="1"/>
      <c r="LSI87" s="1"/>
      <c r="LSK87" s="18"/>
      <c r="LSL87" s="1"/>
      <c r="LSM87" s="1"/>
      <c r="LSN87" s="1"/>
      <c r="LSO87" s="1"/>
      <c r="LSP87" s="1"/>
      <c r="LSQ87" s="1"/>
      <c r="LSS87" s="18"/>
      <c r="LST87" s="1"/>
      <c r="LSU87" s="1"/>
      <c r="LSV87" s="1"/>
      <c r="LSW87" s="1"/>
      <c r="LSX87" s="1"/>
      <c r="LSY87" s="1"/>
      <c r="LTA87" s="18"/>
      <c r="LTB87" s="1"/>
      <c r="LTC87" s="1"/>
      <c r="LTD87" s="1"/>
      <c r="LTE87" s="1"/>
      <c r="LTF87" s="1"/>
      <c r="LTG87" s="1"/>
      <c r="LTI87" s="18"/>
      <c r="LTJ87" s="1"/>
      <c r="LTK87" s="1"/>
      <c r="LTL87" s="1"/>
      <c r="LTM87" s="1"/>
      <c r="LTN87" s="1"/>
      <c r="LTO87" s="1"/>
      <c r="LTQ87" s="18"/>
      <c r="LTR87" s="1"/>
      <c r="LTS87" s="1"/>
      <c r="LTT87" s="1"/>
      <c r="LTU87" s="1"/>
      <c r="LTV87" s="1"/>
      <c r="LTW87" s="1"/>
      <c r="LTY87" s="18"/>
      <c r="LTZ87" s="1"/>
      <c r="LUA87" s="1"/>
      <c r="LUB87" s="1"/>
      <c r="LUC87" s="1"/>
      <c r="LUD87" s="1"/>
      <c r="LUE87" s="1"/>
      <c r="LUG87" s="18"/>
      <c r="LUH87" s="1"/>
      <c r="LUI87" s="1"/>
      <c r="LUJ87" s="1"/>
      <c r="LUK87" s="1"/>
      <c r="LUL87" s="1"/>
      <c r="LUM87" s="1"/>
      <c r="LUO87" s="18"/>
      <c r="LUP87" s="1"/>
      <c r="LUQ87" s="1"/>
      <c r="LUR87" s="1"/>
      <c r="LUS87" s="1"/>
      <c r="LUT87" s="1"/>
      <c r="LUU87" s="1"/>
      <c r="LUW87" s="18"/>
      <c r="LUX87" s="1"/>
      <c r="LUY87" s="1"/>
      <c r="LUZ87" s="1"/>
      <c r="LVA87" s="1"/>
      <c r="LVB87" s="1"/>
      <c r="LVC87" s="1"/>
      <c r="LVE87" s="18"/>
      <c r="LVF87" s="1"/>
      <c r="LVG87" s="1"/>
      <c r="LVH87" s="1"/>
      <c r="LVI87" s="1"/>
      <c r="LVJ87" s="1"/>
      <c r="LVK87" s="1"/>
      <c r="LVM87" s="18"/>
      <c r="LVN87" s="1"/>
      <c r="LVO87" s="1"/>
      <c r="LVP87" s="1"/>
      <c r="LVQ87" s="1"/>
      <c r="LVR87" s="1"/>
      <c r="LVS87" s="1"/>
      <c r="LVU87" s="18"/>
      <c r="LVV87" s="1"/>
      <c r="LVW87" s="1"/>
      <c r="LVX87" s="1"/>
      <c r="LVY87" s="1"/>
      <c r="LVZ87" s="1"/>
      <c r="LWA87" s="1"/>
      <c r="LWC87" s="18"/>
      <c r="LWD87" s="1"/>
      <c r="LWE87" s="1"/>
      <c r="LWF87" s="1"/>
      <c r="LWG87" s="1"/>
      <c r="LWH87" s="1"/>
      <c r="LWI87" s="1"/>
      <c r="LWK87" s="18"/>
      <c r="LWL87" s="1"/>
      <c r="LWM87" s="1"/>
      <c r="LWN87" s="1"/>
      <c r="LWO87" s="1"/>
      <c r="LWP87" s="1"/>
      <c r="LWQ87" s="1"/>
      <c r="LWS87" s="18"/>
      <c r="LWT87" s="1"/>
      <c r="LWU87" s="1"/>
      <c r="LWV87" s="1"/>
      <c r="LWW87" s="1"/>
      <c r="LWX87" s="1"/>
      <c r="LWY87" s="1"/>
      <c r="LXA87" s="18"/>
      <c r="LXB87" s="1"/>
      <c r="LXC87" s="1"/>
      <c r="LXD87" s="1"/>
      <c r="LXE87" s="1"/>
      <c r="LXF87" s="1"/>
      <c r="LXG87" s="1"/>
      <c r="LXI87" s="18"/>
      <c r="LXJ87" s="1"/>
      <c r="LXK87" s="1"/>
      <c r="LXL87" s="1"/>
      <c r="LXM87" s="1"/>
      <c r="LXN87" s="1"/>
      <c r="LXO87" s="1"/>
      <c r="LXQ87" s="18"/>
      <c r="LXR87" s="1"/>
      <c r="LXS87" s="1"/>
      <c r="LXT87" s="1"/>
      <c r="LXU87" s="1"/>
      <c r="LXV87" s="1"/>
      <c r="LXW87" s="1"/>
      <c r="LXY87" s="18"/>
      <c r="LXZ87" s="1"/>
      <c r="LYA87" s="1"/>
      <c r="LYB87" s="1"/>
      <c r="LYC87" s="1"/>
      <c r="LYD87" s="1"/>
      <c r="LYE87" s="1"/>
      <c r="LYG87" s="18"/>
      <c r="LYH87" s="1"/>
      <c r="LYI87" s="1"/>
      <c r="LYJ87" s="1"/>
      <c r="LYK87" s="1"/>
      <c r="LYL87" s="1"/>
      <c r="LYM87" s="1"/>
      <c r="LYO87" s="18"/>
      <c r="LYP87" s="1"/>
      <c r="LYQ87" s="1"/>
      <c r="LYR87" s="1"/>
      <c r="LYS87" s="1"/>
      <c r="LYT87" s="1"/>
      <c r="LYU87" s="1"/>
      <c r="LYW87" s="18"/>
      <c r="LYX87" s="1"/>
      <c r="LYY87" s="1"/>
      <c r="LYZ87" s="1"/>
      <c r="LZA87" s="1"/>
      <c r="LZB87" s="1"/>
      <c r="LZC87" s="1"/>
      <c r="LZE87" s="18"/>
      <c r="LZF87" s="1"/>
      <c r="LZG87" s="1"/>
      <c r="LZH87" s="1"/>
      <c r="LZI87" s="1"/>
      <c r="LZJ87" s="1"/>
      <c r="LZK87" s="1"/>
      <c r="LZM87" s="18"/>
      <c r="LZN87" s="1"/>
      <c r="LZO87" s="1"/>
      <c r="LZP87" s="1"/>
      <c r="LZQ87" s="1"/>
      <c r="LZR87" s="1"/>
      <c r="LZS87" s="1"/>
      <c r="LZU87" s="18"/>
      <c r="LZV87" s="1"/>
      <c r="LZW87" s="1"/>
      <c r="LZX87" s="1"/>
      <c r="LZY87" s="1"/>
      <c r="LZZ87" s="1"/>
      <c r="MAA87" s="1"/>
      <c r="MAC87" s="18"/>
      <c r="MAD87" s="1"/>
      <c r="MAE87" s="1"/>
      <c r="MAF87" s="1"/>
      <c r="MAG87" s="1"/>
      <c r="MAH87" s="1"/>
      <c r="MAI87" s="1"/>
      <c r="MAK87" s="18"/>
      <c r="MAL87" s="1"/>
      <c r="MAM87" s="1"/>
      <c r="MAN87" s="1"/>
      <c r="MAO87" s="1"/>
      <c r="MAP87" s="1"/>
      <c r="MAQ87" s="1"/>
      <c r="MAS87" s="18"/>
      <c r="MAT87" s="1"/>
      <c r="MAU87" s="1"/>
      <c r="MAV87" s="1"/>
      <c r="MAW87" s="1"/>
      <c r="MAX87" s="1"/>
      <c r="MAY87" s="1"/>
      <c r="MBA87" s="18"/>
      <c r="MBB87" s="1"/>
      <c r="MBC87" s="1"/>
      <c r="MBD87" s="1"/>
      <c r="MBE87" s="1"/>
      <c r="MBF87" s="1"/>
      <c r="MBG87" s="1"/>
      <c r="MBI87" s="18"/>
      <c r="MBJ87" s="1"/>
      <c r="MBK87" s="1"/>
      <c r="MBL87" s="1"/>
      <c r="MBM87" s="1"/>
      <c r="MBN87" s="1"/>
      <c r="MBO87" s="1"/>
      <c r="MBQ87" s="18"/>
      <c r="MBR87" s="1"/>
      <c r="MBS87" s="1"/>
      <c r="MBT87" s="1"/>
      <c r="MBU87" s="1"/>
      <c r="MBV87" s="1"/>
      <c r="MBW87" s="1"/>
      <c r="MBY87" s="18"/>
      <c r="MBZ87" s="1"/>
      <c r="MCA87" s="1"/>
      <c r="MCB87" s="1"/>
      <c r="MCC87" s="1"/>
      <c r="MCD87" s="1"/>
      <c r="MCE87" s="1"/>
      <c r="MCG87" s="18"/>
      <c r="MCH87" s="1"/>
      <c r="MCI87" s="1"/>
      <c r="MCJ87" s="1"/>
      <c r="MCK87" s="1"/>
      <c r="MCL87" s="1"/>
      <c r="MCM87" s="1"/>
      <c r="MCO87" s="18"/>
      <c r="MCP87" s="1"/>
      <c r="MCQ87" s="1"/>
      <c r="MCR87" s="1"/>
      <c r="MCS87" s="1"/>
      <c r="MCT87" s="1"/>
      <c r="MCU87" s="1"/>
      <c r="MCW87" s="18"/>
      <c r="MCX87" s="1"/>
      <c r="MCY87" s="1"/>
      <c r="MCZ87" s="1"/>
      <c r="MDA87" s="1"/>
      <c r="MDB87" s="1"/>
      <c r="MDC87" s="1"/>
      <c r="MDE87" s="18"/>
      <c r="MDF87" s="1"/>
      <c r="MDG87" s="1"/>
      <c r="MDH87" s="1"/>
      <c r="MDI87" s="1"/>
      <c r="MDJ87" s="1"/>
      <c r="MDK87" s="1"/>
      <c r="MDM87" s="18"/>
      <c r="MDN87" s="1"/>
      <c r="MDO87" s="1"/>
      <c r="MDP87" s="1"/>
      <c r="MDQ87" s="1"/>
      <c r="MDR87" s="1"/>
      <c r="MDS87" s="1"/>
      <c r="MDU87" s="18"/>
      <c r="MDV87" s="1"/>
      <c r="MDW87" s="1"/>
      <c r="MDX87" s="1"/>
      <c r="MDY87" s="1"/>
      <c r="MDZ87" s="1"/>
      <c r="MEA87" s="1"/>
      <c r="MEC87" s="18"/>
      <c r="MED87" s="1"/>
      <c r="MEE87" s="1"/>
      <c r="MEF87" s="1"/>
      <c r="MEG87" s="1"/>
      <c r="MEH87" s="1"/>
      <c r="MEI87" s="1"/>
      <c r="MEK87" s="18"/>
      <c r="MEL87" s="1"/>
      <c r="MEM87" s="1"/>
      <c r="MEN87" s="1"/>
      <c r="MEO87" s="1"/>
      <c r="MEP87" s="1"/>
      <c r="MEQ87" s="1"/>
      <c r="MES87" s="18"/>
      <c r="MET87" s="1"/>
      <c r="MEU87" s="1"/>
      <c r="MEV87" s="1"/>
      <c r="MEW87" s="1"/>
      <c r="MEX87" s="1"/>
      <c r="MEY87" s="1"/>
      <c r="MFA87" s="18"/>
      <c r="MFB87" s="1"/>
      <c r="MFC87" s="1"/>
      <c r="MFD87" s="1"/>
      <c r="MFE87" s="1"/>
      <c r="MFF87" s="1"/>
      <c r="MFG87" s="1"/>
      <c r="MFI87" s="18"/>
      <c r="MFJ87" s="1"/>
      <c r="MFK87" s="1"/>
      <c r="MFL87" s="1"/>
      <c r="MFM87" s="1"/>
      <c r="MFN87" s="1"/>
      <c r="MFO87" s="1"/>
      <c r="MFQ87" s="18"/>
      <c r="MFR87" s="1"/>
      <c r="MFS87" s="1"/>
      <c r="MFT87" s="1"/>
      <c r="MFU87" s="1"/>
      <c r="MFV87" s="1"/>
      <c r="MFW87" s="1"/>
      <c r="MFY87" s="18"/>
      <c r="MFZ87" s="1"/>
      <c r="MGA87" s="1"/>
      <c r="MGB87" s="1"/>
      <c r="MGC87" s="1"/>
      <c r="MGD87" s="1"/>
      <c r="MGE87" s="1"/>
      <c r="MGG87" s="18"/>
      <c r="MGH87" s="1"/>
      <c r="MGI87" s="1"/>
      <c r="MGJ87" s="1"/>
      <c r="MGK87" s="1"/>
      <c r="MGL87" s="1"/>
      <c r="MGM87" s="1"/>
      <c r="MGO87" s="18"/>
      <c r="MGP87" s="1"/>
      <c r="MGQ87" s="1"/>
      <c r="MGR87" s="1"/>
      <c r="MGS87" s="1"/>
      <c r="MGT87" s="1"/>
      <c r="MGU87" s="1"/>
      <c r="MGW87" s="18"/>
      <c r="MGX87" s="1"/>
      <c r="MGY87" s="1"/>
      <c r="MGZ87" s="1"/>
      <c r="MHA87" s="1"/>
      <c r="MHB87" s="1"/>
      <c r="MHC87" s="1"/>
      <c r="MHE87" s="18"/>
      <c r="MHF87" s="1"/>
      <c r="MHG87" s="1"/>
      <c r="MHH87" s="1"/>
      <c r="MHI87" s="1"/>
      <c r="MHJ87" s="1"/>
      <c r="MHK87" s="1"/>
      <c r="MHM87" s="18"/>
      <c r="MHN87" s="1"/>
      <c r="MHO87" s="1"/>
      <c r="MHP87" s="1"/>
      <c r="MHQ87" s="1"/>
      <c r="MHR87" s="1"/>
      <c r="MHS87" s="1"/>
      <c r="MHU87" s="18"/>
      <c r="MHV87" s="1"/>
      <c r="MHW87" s="1"/>
      <c r="MHX87" s="1"/>
      <c r="MHY87" s="1"/>
      <c r="MHZ87" s="1"/>
      <c r="MIA87" s="1"/>
      <c r="MIC87" s="18"/>
      <c r="MID87" s="1"/>
      <c r="MIE87" s="1"/>
      <c r="MIF87" s="1"/>
      <c r="MIG87" s="1"/>
      <c r="MIH87" s="1"/>
      <c r="MII87" s="1"/>
      <c r="MIK87" s="18"/>
      <c r="MIL87" s="1"/>
      <c r="MIM87" s="1"/>
      <c r="MIN87" s="1"/>
      <c r="MIO87" s="1"/>
      <c r="MIP87" s="1"/>
      <c r="MIQ87" s="1"/>
      <c r="MIS87" s="18"/>
      <c r="MIT87" s="1"/>
      <c r="MIU87" s="1"/>
      <c r="MIV87" s="1"/>
      <c r="MIW87" s="1"/>
      <c r="MIX87" s="1"/>
      <c r="MIY87" s="1"/>
      <c r="MJA87" s="18"/>
      <c r="MJB87" s="1"/>
      <c r="MJC87" s="1"/>
      <c r="MJD87" s="1"/>
      <c r="MJE87" s="1"/>
      <c r="MJF87" s="1"/>
      <c r="MJG87" s="1"/>
      <c r="MJI87" s="18"/>
      <c r="MJJ87" s="1"/>
      <c r="MJK87" s="1"/>
      <c r="MJL87" s="1"/>
      <c r="MJM87" s="1"/>
      <c r="MJN87" s="1"/>
      <c r="MJO87" s="1"/>
      <c r="MJQ87" s="18"/>
      <c r="MJR87" s="1"/>
      <c r="MJS87" s="1"/>
      <c r="MJT87" s="1"/>
      <c r="MJU87" s="1"/>
      <c r="MJV87" s="1"/>
      <c r="MJW87" s="1"/>
      <c r="MJY87" s="18"/>
      <c r="MJZ87" s="1"/>
      <c r="MKA87" s="1"/>
      <c r="MKB87" s="1"/>
      <c r="MKC87" s="1"/>
      <c r="MKD87" s="1"/>
      <c r="MKE87" s="1"/>
      <c r="MKG87" s="18"/>
      <c r="MKH87" s="1"/>
      <c r="MKI87" s="1"/>
      <c r="MKJ87" s="1"/>
      <c r="MKK87" s="1"/>
      <c r="MKL87" s="1"/>
      <c r="MKM87" s="1"/>
      <c r="MKO87" s="18"/>
      <c r="MKP87" s="1"/>
      <c r="MKQ87" s="1"/>
      <c r="MKR87" s="1"/>
      <c r="MKS87" s="1"/>
      <c r="MKT87" s="1"/>
      <c r="MKU87" s="1"/>
      <c r="MKW87" s="18"/>
      <c r="MKX87" s="1"/>
      <c r="MKY87" s="1"/>
      <c r="MKZ87" s="1"/>
      <c r="MLA87" s="1"/>
      <c r="MLB87" s="1"/>
      <c r="MLC87" s="1"/>
      <c r="MLE87" s="18"/>
      <c r="MLF87" s="1"/>
      <c r="MLG87" s="1"/>
      <c r="MLH87" s="1"/>
      <c r="MLI87" s="1"/>
      <c r="MLJ87" s="1"/>
      <c r="MLK87" s="1"/>
      <c r="MLM87" s="18"/>
      <c r="MLN87" s="1"/>
      <c r="MLO87" s="1"/>
      <c r="MLP87" s="1"/>
      <c r="MLQ87" s="1"/>
      <c r="MLR87" s="1"/>
      <c r="MLS87" s="1"/>
      <c r="MLU87" s="18"/>
      <c r="MLV87" s="1"/>
      <c r="MLW87" s="1"/>
      <c r="MLX87" s="1"/>
      <c r="MLY87" s="1"/>
      <c r="MLZ87" s="1"/>
      <c r="MMA87" s="1"/>
      <c r="MMC87" s="18"/>
      <c r="MMD87" s="1"/>
      <c r="MME87" s="1"/>
      <c r="MMF87" s="1"/>
      <c r="MMG87" s="1"/>
      <c r="MMH87" s="1"/>
      <c r="MMI87" s="1"/>
      <c r="MMK87" s="18"/>
      <c r="MML87" s="1"/>
      <c r="MMM87" s="1"/>
      <c r="MMN87" s="1"/>
      <c r="MMO87" s="1"/>
      <c r="MMP87" s="1"/>
      <c r="MMQ87" s="1"/>
      <c r="MMS87" s="18"/>
      <c r="MMT87" s="1"/>
      <c r="MMU87" s="1"/>
      <c r="MMV87" s="1"/>
      <c r="MMW87" s="1"/>
      <c r="MMX87" s="1"/>
      <c r="MMY87" s="1"/>
      <c r="MNA87" s="18"/>
      <c r="MNB87" s="1"/>
      <c r="MNC87" s="1"/>
      <c r="MND87" s="1"/>
      <c r="MNE87" s="1"/>
      <c r="MNF87" s="1"/>
      <c r="MNG87" s="1"/>
      <c r="MNI87" s="18"/>
      <c r="MNJ87" s="1"/>
      <c r="MNK87" s="1"/>
      <c r="MNL87" s="1"/>
      <c r="MNM87" s="1"/>
      <c r="MNN87" s="1"/>
      <c r="MNO87" s="1"/>
      <c r="MNQ87" s="18"/>
      <c r="MNR87" s="1"/>
      <c r="MNS87" s="1"/>
      <c r="MNT87" s="1"/>
      <c r="MNU87" s="1"/>
      <c r="MNV87" s="1"/>
      <c r="MNW87" s="1"/>
      <c r="MNY87" s="18"/>
      <c r="MNZ87" s="1"/>
      <c r="MOA87" s="1"/>
      <c r="MOB87" s="1"/>
      <c r="MOC87" s="1"/>
      <c r="MOD87" s="1"/>
      <c r="MOE87" s="1"/>
      <c r="MOG87" s="18"/>
      <c r="MOH87" s="1"/>
      <c r="MOI87" s="1"/>
      <c r="MOJ87" s="1"/>
      <c r="MOK87" s="1"/>
      <c r="MOL87" s="1"/>
      <c r="MOM87" s="1"/>
      <c r="MOO87" s="18"/>
      <c r="MOP87" s="1"/>
      <c r="MOQ87" s="1"/>
      <c r="MOR87" s="1"/>
      <c r="MOS87" s="1"/>
      <c r="MOT87" s="1"/>
      <c r="MOU87" s="1"/>
      <c r="MOW87" s="18"/>
      <c r="MOX87" s="1"/>
      <c r="MOY87" s="1"/>
      <c r="MOZ87" s="1"/>
      <c r="MPA87" s="1"/>
      <c r="MPB87" s="1"/>
      <c r="MPC87" s="1"/>
      <c r="MPE87" s="18"/>
      <c r="MPF87" s="1"/>
      <c r="MPG87" s="1"/>
      <c r="MPH87" s="1"/>
      <c r="MPI87" s="1"/>
      <c r="MPJ87" s="1"/>
      <c r="MPK87" s="1"/>
      <c r="MPM87" s="18"/>
      <c r="MPN87" s="1"/>
      <c r="MPO87" s="1"/>
      <c r="MPP87" s="1"/>
      <c r="MPQ87" s="1"/>
      <c r="MPR87" s="1"/>
      <c r="MPS87" s="1"/>
      <c r="MPU87" s="18"/>
      <c r="MPV87" s="1"/>
      <c r="MPW87" s="1"/>
      <c r="MPX87" s="1"/>
      <c r="MPY87" s="1"/>
      <c r="MPZ87" s="1"/>
      <c r="MQA87" s="1"/>
      <c r="MQC87" s="18"/>
      <c r="MQD87" s="1"/>
      <c r="MQE87" s="1"/>
      <c r="MQF87" s="1"/>
      <c r="MQG87" s="1"/>
      <c r="MQH87" s="1"/>
      <c r="MQI87" s="1"/>
      <c r="MQK87" s="18"/>
      <c r="MQL87" s="1"/>
      <c r="MQM87" s="1"/>
      <c r="MQN87" s="1"/>
      <c r="MQO87" s="1"/>
      <c r="MQP87" s="1"/>
      <c r="MQQ87" s="1"/>
      <c r="MQS87" s="18"/>
      <c r="MQT87" s="1"/>
      <c r="MQU87" s="1"/>
      <c r="MQV87" s="1"/>
      <c r="MQW87" s="1"/>
      <c r="MQX87" s="1"/>
      <c r="MQY87" s="1"/>
      <c r="MRA87" s="18"/>
      <c r="MRB87" s="1"/>
      <c r="MRC87" s="1"/>
      <c r="MRD87" s="1"/>
      <c r="MRE87" s="1"/>
      <c r="MRF87" s="1"/>
      <c r="MRG87" s="1"/>
      <c r="MRI87" s="18"/>
      <c r="MRJ87" s="1"/>
      <c r="MRK87" s="1"/>
      <c r="MRL87" s="1"/>
      <c r="MRM87" s="1"/>
      <c r="MRN87" s="1"/>
      <c r="MRO87" s="1"/>
      <c r="MRQ87" s="18"/>
      <c r="MRR87" s="1"/>
      <c r="MRS87" s="1"/>
      <c r="MRT87" s="1"/>
      <c r="MRU87" s="1"/>
      <c r="MRV87" s="1"/>
      <c r="MRW87" s="1"/>
      <c r="MRY87" s="18"/>
      <c r="MRZ87" s="1"/>
      <c r="MSA87" s="1"/>
      <c r="MSB87" s="1"/>
      <c r="MSC87" s="1"/>
      <c r="MSD87" s="1"/>
      <c r="MSE87" s="1"/>
      <c r="MSG87" s="18"/>
      <c r="MSH87" s="1"/>
      <c r="MSI87" s="1"/>
      <c r="MSJ87" s="1"/>
      <c r="MSK87" s="1"/>
      <c r="MSL87" s="1"/>
      <c r="MSM87" s="1"/>
      <c r="MSO87" s="18"/>
      <c r="MSP87" s="1"/>
      <c r="MSQ87" s="1"/>
      <c r="MSR87" s="1"/>
      <c r="MSS87" s="1"/>
      <c r="MST87" s="1"/>
      <c r="MSU87" s="1"/>
      <c r="MSW87" s="18"/>
      <c r="MSX87" s="1"/>
      <c r="MSY87" s="1"/>
      <c r="MSZ87" s="1"/>
      <c r="MTA87" s="1"/>
      <c r="MTB87" s="1"/>
      <c r="MTC87" s="1"/>
      <c r="MTE87" s="18"/>
      <c r="MTF87" s="1"/>
      <c r="MTG87" s="1"/>
      <c r="MTH87" s="1"/>
      <c r="MTI87" s="1"/>
      <c r="MTJ87" s="1"/>
      <c r="MTK87" s="1"/>
      <c r="MTM87" s="18"/>
      <c r="MTN87" s="1"/>
      <c r="MTO87" s="1"/>
      <c r="MTP87" s="1"/>
      <c r="MTQ87" s="1"/>
      <c r="MTR87" s="1"/>
      <c r="MTS87" s="1"/>
      <c r="MTU87" s="18"/>
      <c r="MTV87" s="1"/>
      <c r="MTW87" s="1"/>
      <c r="MTX87" s="1"/>
      <c r="MTY87" s="1"/>
      <c r="MTZ87" s="1"/>
      <c r="MUA87" s="1"/>
      <c r="MUC87" s="18"/>
      <c r="MUD87" s="1"/>
      <c r="MUE87" s="1"/>
      <c r="MUF87" s="1"/>
      <c r="MUG87" s="1"/>
      <c r="MUH87" s="1"/>
      <c r="MUI87" s="1"/>
      <c r="MUK87" s="18"/>
      <c r="MUL87" s="1"/>
      <c r="MUM87" s="1"/>
      <c r="MUN87" s="1"/>
      <c r="MUO87" s="1"/>
      <c r="MUP87" s="1"/>
      <c r="MUQ87" s="1"/>
      <c r="MUS87" s="18"/>
      <c r="MUT87" s="1"/>
      <c r="MUU87" s="1"/>
      <c r="MUV87" s="1"/>
      <c r="MUW87" s="1"/>
      <c r="MUX87" s="1"/>
      <c r="MUY87" s="1"/>
      <c r="MVA87" s="18"/>
      <c r="MVB87" s="1"/>
      <c r="MVC87" s="1"/>
      <c r="MVD87" s="1"/>
      <c r="MVE87" s="1"/>
      <c r="MVF87" s="1"/>
      <c r="MVG87" s="1"/>
      <c r="MVI87" s="18"/>
      <c r="MVJ87" s="1"/>
      <c r="MVK87" s="1"/>
      <c r="MVL87" s="1"/>
      <c r="MVM87" s="1"/>
      <c r="MVN87" s="1"/>
      <c r="MVO87" s="1"/>
      <c r="MVQ87" s="18"/>
      <c r="MVR87" s="1"/>
      <c r="MVS87" s="1"/>
      <c r="MVT87" s="1"/>
      <c r="MVU87" s="1"/>
      <c r="MVV87" s="1"/>
      <c r="MVW87" s="1"/>
      <c r="MVY87" s="18"/>
      <c r="MVZ87" s="1"/>
      <c r="MWA87" s="1"/>
      <c r="MWB87" s="1"/>
      <c r="MWC87" s="1"/>
      <c r="MWD87" s="1"/>
      <c r="MWE87" s="1"/>
      <c r="MWG87" s="18"/>
      <c r="MWH87" s="1"/>
      <c r="MWI87" s="1"/>
      <c r="MWJ87" s="1"/>
      <c r="MWK87" s="1"/>
      <c r="MWL87" s="1"/>
      <c r="MWM87" s="1"/>
      <c r="MWO87" s="18"/>
      <c r="MWP87" s="1"/>
      <c r="MWQ87" s="1"/>
      <c r="MWR87" s="1"/>
      <c r="MWS87" s="1"/>
      <c r="MWT87" s="1"/>
      <c r="MWU87" s="1"/>
      <c r="MWW87" s="18"/>
      <c r="MWX87" s="1"/>
      <c r="MWY87" s="1"/>
      <c r="MWZ87" s="1"/>
      <c r="MXA87" s="1"/>
      <c r="MXB87" s="1"/>
      <c r="MXC87" s="1"/>
      <c r="MXE87" s="18"/>
      <c r="MXF87" s="1"/>
      <c r="MXG87" s="1"/>
      <c r="MXH87" s="1"/>
      <c r="MXI87" s="1"/>
      <c r="MXJ87" s="1"/>
      <c r="MXK87" s="1"/>
      <c r="MXM87" s="18"/>
      <c r="MXN87" s="1"/>
      <c r="MXO87" s="1"/>
      <c r="MXP87" s="1"/>
      <c r="MXQ87" s="1"/>
      <c r="MXR87" s="1"/>
      <c r="MXS87" s="1"/>
      <c r="MXU87" s="18"/>
      <c r="MXV87" s="1"/>
      <c r="MXW87" s="1"/>
      <c r="MXX87" s="1"/>
      <c r="MXY87" s="1"/>
      <c r="MXZ87" s="1"/>
      <c r="MYA87" s="1"/>
      <c r="MYC87" s="18"/>
      <c r="MYD87" s="1"/>
      <c r="MYE87" s="1"/>
      <c r="MYF87" s="1"/>
      <c r="MYG87" s="1"/>
      <c r="MYH87" s="1"/>
      <c r="MYI87" s="1"/>
      <c r="MYK87" s="18"/>
      <c r="MYL87" s="1"/>
      <c r="MYM87" s="1"/>
      <c r="MYN87" s="1"/>
      <c r="MYO87" s="1"/>
      <c r="MYP87" s="1"/>
      <c r="MYQ87" s="1"/>
      <c r="MYS87" s="18"/>
      <c r="MYT87" s="1"/>
      <c r="MYU87" s="1"/>
      <c r="MYV87" s="1"/>
      <c r="MYW87" s="1"/>
      <c r="MYX87" s="1"/>
      <c r="MYY87" s="1"/>
      <c r="MZA87" s="18"/>
      <c r="MZB87" s="1"/>
      <c r="MZC87" s="1"/>
      <c r="MZD87" s="1"/>
      <c r="MZE87" s="1"/>
      <c r="MZF87" s="1"/>
      <c r="MZG87" s="1"/>
      <c r="MZI87" s="18"/>
      <c r="MZJ87" s="1"/>
      <c r="MZK87" s="1"/>
      <c r="MZL87" s="1"/>
      <c r="MZM87" s="1"/>
      <c r="MZN87" s="1"/>
      <c r="MZO87" s="1"/>
      <c r="MZQ87" s="18"/>
      <c r="MZR87" s="1"/>
      <c r="MZS87" s="1"/>
      <c r="MZT87" s="1"/>
      <c r="MZU87" s="1"/>
      <c r="MZV87" s="1"/>
      <c r="MZW87" s="1"/>
      <c r="MZY87" s="18"/>
      <c r="MZZ87" s="1"/>
      <c r="NAA87" s="1"/>
      <c r="NAB87" s="1"/>
      <c r="NAC87" s="1"/>
      <c r="NAD87" s="1"/>
      <c r="NAE87" s="1"/>
      <c r="NAG87" s="18"/>
      <c r="NAH87" s="1"/>
      <c r="NAI87" s="1"/>
      <c r="NAJ87" s="1"/>
      <c r="NAK87" s="1"/>
      <c r="NAL87" s="1"/>
      <c r="NAM87" s="1"/>
      <c r="NAO87" s="18"/>
      <c r="NAP87" s="1"/>
      <c r="NAQ87" s="1"/>
      <c r="NAR87" s="1"/>
      <c r="NAS87" s="1"/>
      <c r="NAT87" s="1"/>
      <c r="NAU87" s="1"/>
      <c r="NAW87" s="18"/>
      <c r="NAX87" s="1"/>
      <c r="NAY87" s="1"/>
      <c r="NAZ87" s="1"/>
      <c r="NBA87" s="1"/>
      <c r="NBB87" s="1"/>
      <c r="NBC87" s="1"/>
      <c r="NBE87" s="18"/>
      <c r="NBF87" s="1"/>
      <c r="NBG87" s="1"/>
      <c r="NBH87" s="1"/>
      <c r="NBI87" s="1"/>
      <c r="NBJ87" s="1"/>
      <c r="NBK87" s="1"/>
      <c r="NBM87" s="18"/>
      <c r="NBN87" s="1"/>
      <c r="NBO87" s="1"/>
      <c r="NBP87" s="1"/>
      <c r="NBQ87" s="1"/>
      <c r="NBR87" s="1"/>
      <c r="NBS87" s="1"/>
      <c r="NBU87" s="18"/>
      <c r="NBV87" s="1"/>
      <c r="NBW87" s="1"/>
      <c r="NBX87" s="1"/>
      <c r="NBY87" s="1"/>
      <c r="NBZ87" s="1"/>
      <c r="NCA87" s="1"/>
      <c r="NCC87" s="18"/>
      <c r="NCD87" s="1"/>
      <c r="NCE87" s="1"/>
      <c r="NCF87" s="1"/>
      <c r="NCG87" s="1"/>
      <c r="NCH87" s="1"/>
      <c r="NCI87" s="1"/>
      <c r="NCK87" s="18"/>
      <c r="NCL87" s="1"/>
      <c r="NCM87" s="1"/>
      <c r="NCN87" s="1"/>
      <c r="NCO87" s="1"/>
      <c r="NCP87" s="1"/>
      <c r="NCQ87" s="1"/>
      <c r="NCS87" s="18"/>
      <c r="NCT87" s="1"/>
      <c r="NCU87" s="1"/>
      <c r="NCV87" s="1"/>
      <c r="NCW87" s="1"/>
      <c r="NCX87" s="1"/>
      <c r="NCY87" s="1"/>
      <c r="NDA87" s="18"/>
      <c r="NDB87" s="1"/>
      <c r="NDC87" s="1"/>
      <c r="NDD87" s="1"/>
      <c r="NDE87" s="1"/>
      <c r="NDF87" s="1"/>
      <c r="NDG87" s="1"/>
      <c r="NDI87" s="18"/>
      <c r="NDJ87" s="1"/>
      <c r="NDK87" s="1"/>
      <c r="NDL87" s="1"/>
      <c r="NDM87" s="1"/>
      <c r="NDN87" s="1"/>
      <c r="NDO87" s="1"/>
      <c r="NDQ87" s="18"/>
      <c r="NDR87" s="1"/>
      <c r="NDS87" s="1"/>
      <c r="NDT87" s="1"/>
      <c r="NDU87" s="1"/>
      <c r="NDV87" s="1"/>
      <c r="NDW87" s="1"/>
      <c r="NDY87" s="18"/>
      <c r="NDZ87" s="1"/>
      <c r="NEA87" s="1"/>
      <c r="NEB87" s="1"/>
      <c r="NEC87" s="1"/>
      <c r="NED87" s="1"/>
      <c r="NEE87" s="1"/>
      <c r="NEG87" s="18"/>
      <c r="NEH87" s="1"/>
      <c r="NEI87" s="1"/>
      <c r="NEJ87" s="1"/>
      <c r="NEK87" s="1"/>
      <c r="NEL87" s="1"/>
      <c r="NEM87" s="1"/>
      <c r="NEO87" s="18"/>
      <c r="NEP87" s="1"/>
      <c r="NEQ87" s="1"/>
      <c r="NER87" s="1"/>
      <c r="NES87" s="1"/>
      <c r="NET87" s="1"/>
      <c r="NEU87" s="1"/>
      <c r="NEW87" s="18"/>
      <c r="NEX87" s="1"/>
      <c r="NEY87" s="1"/>
      <c r="NEZ87" s="1"/>
      <c r="NFA87" s="1"/>
      <c r="NFB87" s="1"/>
      <c r="NFC87" s="1"/>
      <c r="NFE87" s="18"/>
      <c r="NFF87" s="1"/>
      <c r="NFG87" s="1"/>
      <c r="NFH87" s="1"/>
      <c r="NFI87" s="1"/>
      <c r="NFJ87" s="1"/>
      <c r="NFK87" s="1"/>
      <c r="NFM87" s="18"/>
      <c r="NFN87" s="1"/>
      <c r="NFO87" s="1"/>
      <c r="NFP87" s="1"/>
      <c r="NFQ87" s="1"/>
      <c r="NFR87" s="1"/>
      <c r="NFS87" s="1"/>
      <c r="NFU87" s="18"/>
      <c r="NFV87" s="1"/>
      <c r="NFW87" s="1"/>
      <c r="NFX87" s="1"/>
      <c r="NFY87" s="1"/>
      <c r="NFZ87" s="1"/>
      <c r="NGA87" s="1"/>
      <c r="NGC87" s="18"/>
      <c r="NGD87" s="1"/>
      <c r="NGE87" s="1"/>
      <c r="NGF87" s="1"/>
      <c r="NGG87" s="1"/>
      <c r="NGH87" s="1"/>
      <c r="NGI87" s="1"/>
      <c r="NGK87" s="18"/>
      <c r="NGL87" s="1"/>
      <c r="NGM87" s="1"/>
      <c r="NGN87" s="1"/>
      <c r="NGO87" s="1"/>
      <c r="NGP87" s="1"/>
      <c r="NGQ87" s="1"/>
      <c r="NGS87" s="18"/>
      <c r="NGT87" s="1"/>
      <c r="NGU87" s="1"/>
      <c r="NGV87" s="1"/>
      <c r="NGW87" s="1"/>
      <c r="NGX87" s="1"/>
      <c r="NGY87" s="1"/>
      <c r="NHA87" s="18"/>
      <c r="NHB87" s="1"/>
      <c r="NHC87" s="1"/>
      <c r="NHD87" s="1"/>
      <c r="NHE87" s="1"/>
      <c r="NHF87" s="1"/>
      <c r="NHG87" s="1"/>
      <c r="NHI87" s="18"/>
      <c r="NHJ87" s="1"/>
      <c r="NHK87" s="1"/>
      <c r="NHL87" s="1"/>
      <c r="NHM87" s="1"/>
      <c r="NHN87" s="1"/>
      <c r="NHO87" s="1"/>
      <c r="NHQ87" s="18"/>
      <c r="NHR87" s="1"/>
      <c r="NHS87" s="1"/>
      <c r="NHT87" s="1"/>
      <c r="NHU87" s="1"/>
      <c r="NHV87" s="1"/>
      <c r="NHW87" s="1"/>
      <c r="NHY87" s="18"/>
      <c r="NHZ87" s="1"/>
      <c r="NIA87" s="1"/>
      <c r="NIB87" s="1"/>
      <c r="NIC87" s="1"/>
      <c r="NID87" s="1"/>
      <c r="NIE87" s="1"/>
      <c r="NIG87" s="18"/>
      <c r="NIH87" s="1"/>
      <c r="NII87" s="1"/>
      <c r="NIJ87" s="1"/>
      <c r="NIK87" s="1"/>
      <c r="NIL87" s="1"/>
      <c r="NIM87" s="1"/>
      <c r="NIO87" s="18"/>
      <c r="NIP87" s="1"/>
      <c r="NIQ87" s="1"/>
      <c r="NIR87" s="1"/>
      <c r="NIS87" s="1"/>
      <c r="NIT87" s="1"/>
      <c r="NIU87" s="1"/>
      <c r="NIW87" s="18"/>
      <c r="NIX87" s="1"/>
      <c r="NIY87" s="1"/>
      <c r="NIZ87" s="1"/>
      <c r="NJA87" s="1"/>
      <c r="NJB87" s="1"/>
      <c r="NJC87" s="1"/>
      <c r="NJE87" s="18"/>
      <c r="NJF87" s="1"/>
      <c r="NJG87" s="1"/>
      <c r="NJH87" s="1"/>
      <c r="NJI87" s="1"/>
      <c r="NJJ87" s="1"/>
      <c r="NJK87" s="1"/>
      <c r="NJM87" s="18"/>
      <c r="NJN87" s="1"/>
      <c r="NJO87" s="1"/>
      <c r="NJP87" s="1"/>
      <c r="NJQ87" s="1"/>
      <c r="NJR87" s="1"/>
      <c r="NJS87" s="1"/>
      <c r="NJU87" s="18"/>
      <c r="NJV87" s="1"/>
      <c r="NJW87" s="1"/>
      <c r="NJX87" s="1"/>
      <c r="NJY87" s="1"/>
      <c r="NJZ87" s="1"/>
      <c r="NKA87" s="1"/>
      <c r="NKC87" s="18"/>
      <c r="NKD87" s="1"/>
      <c r="NKE87" s="1"/>
      <c r="NKF87" s="1"/>
      <c r="NKG87" s="1"/>
      <c r="NKH87" s="1"/>
      <c r="NKI87" s="1"/>
      <c r="NKK87" s="18"/>
      <c r="NKL87" s="1"/>
      <c r="NKM87" s="1"/>
      <c r="NKN87" s="1"/>
      <c r="NKO87" s="1"/>
      <c r="NKP87" s="1"/>
      <c r="NKQ87" s="1"/>
      <c r="NKS87" s="18"/>
      <c r="NKT87" s="1"/>
      <c r="NKU87" s="1"/>
      <c r="NKV87" s="1"/>
      <c r="NKW87" s="1"/>
      <c r="NKX87" s="1"/>
      <c r="NKY87" s="1"/>
      <c r="NLA87" s="18"/>
      <c r="NLB87" s="1"/>
      <c r="NLC87" s="1"/>
      <c r="NLD87" s="1"/>
      <c r="NLE87" s="1"/>
      <c r="NLF87" s="1"/>
      <c r="NLG87" s="1"/>
      <c r="NLI87" s="18"/>
      <c r="NLJ87" s="1"/>
      <c r="NLK87" s="1"/>
      <c r="NLL87" s="1"/>
      <c r="NLM87" s="1"/>
      <c r="NLN87" s="1"/>
      <c r="NLO87" s="1"/>
      <c r="NLQ87" s="18"/>
      <c r="NLR87" s="1"/>
      <c r="NLS87" s="1"/>
      <c r="NLT87" s="1"/>
      <c r="NLU87" s="1"/>
      <c r="NLV87" s="1"/>
      <c r="NLW87" s="1"/>
      <c r="NLY87" s="18"/>
      <c r="NLZ87" s="1"/>
      <c r="NMA87" s="1"/>
      <c r="NMB87" s="1"/>
      <c r="NMC87" s="1"/>
      <c r="NMD87" s="1"/>
      <c r="NME87" s="1"/>
      <c r="NMG87" s="18"/>
      <c r="NMH87" s="1"/>
      <c r="NMI87" s="1"/>
      <c r="NMJ87" s="1"/>
      <c r="NMK87" s="1"/>
      <c r="NML87" s="1"/>
      <c r="NMM87" s="1"/>
      <c r="NMO87" s="18"/>
      <c r="NMP87" s="1"/>
      <c r="NMQ87" s="1"/>
      <c r="NMR87" s="1"/>
      <c r="NMS87" s="1"/>
      <c r="NMT87" s="1"/>
      <c r="NMU87" s="1"/>
      <c r="NMW87" s="18"/>
      <c r="NMX87" s="1"/>
      <c r="NMY87" s="1"/>
      <c r="NMZ87" s="1"/>
      <c r="NNA87" s="1"/>
      <c r="NNB87" s="1"/>
      <c r="NNC87" s="1"/>
      <c r="NNE87" s="18"/>
      <c r="NNF87" s="1"/>
      <c r="NNG87" s="1"/>
      <c r="NNH87" s="1"/>
      <c r="NNI87" s="1"/>
      <c r="NNJ87" s="1"/>
      <c r="NNK87" s="1"/>
      <c r="NNM87" s="18"/>
      <c r="NNN87" s="1"/>
      <c r="NNO87" s="1"/>
      <c r="NNP87" s="1"/>
      <c r="NNQ87" s="1"/>
      <c r="NNR87" s="1"/>
      <c r="NNS87" s="1"/>
      <c r="NNU87" s="18"/>
      <c r="NNV87" s="1"/>
      <c r="NNW87" s="1"/>
      <c r="NNX87" s="1"/>
      <c r="NNY87" s="1"/>
      <c r="NNZ87" s="1"/>
      <c r="NOA87" s="1"/>
      <c r="NOC87" s="18"/>
      <c r="NOD87" s="1"/>
      <c r="NOE87" s="1"/>
      <c r="NOF87" s="1"/>
      <c r="NOG87" s="1"/>
      <c r="NOH87" s="1"/>
      <c r="NOI87" s="1"/>
      <c r="NOK87" s="18"/>
      <c r="NOL87" s="1"/>
      <c r="NOM87" s="1"/>
      <c r="NON87" s="1"/>
      <c r="NOO87" s="1"/>
      <c r="NOP87" s="1"/>
      <c r="NOQ87" s="1"/>
      <c r="NOS87" s="18"/>
      <c r="NOT87" s="1"/>
      <c r="NOU87" s="1"/>
      <c r="NOV87" s="1"/>
      <c r="NOW87" s="1"/>
      <c r="NOX87" s="1"/>
      <c r="NOY87" s="1"/>
      <c r="NPA87" s="18"/>
      <c r="NPB87" s="1"/>
      <c r="NPC87" s="1"/>
      <c r="NPD87" s="1"/>
      <c r="NPE87" s="1"/>
      <c r="NPF87" s="1"/>
      <c r="NPG87" s="1"/>
      <c r="NPI87" s="18"/>
      <c r="NPJ87" s="1"/>
      <c r="NPK87" s="1"/>
      <c r="NPL87" s="1"/>
      <c r="NPM87" s="1"/>
      <c r="NPN87" s="1"/>
      <c r="NPO87" s="1"/>
      <c r="NPQ87" s="18"/>
      <c r="NPR87" s="1"/>
      <c r="NPS87" s="1"/>
      <c r="NPT87" s="1"/>
      <c r="NPU87" s="1"/>
      <c r="NPV87" s="1"/>
      <c r="NPW87" s="1"/>
      <c r="NPY87" s="18"/>
      <c r="NPZ87" s="1"/>
      <c r="NQA87" s="1"/>
      <c r="NQB87" s="1"/>
      <c r="NQC87" s="1"/>
      <c r="NQD87" s="1"/>
      <c r="NQE87" s="1"/>
      <c r="NQG87" s="18"/>
      <c r="NQH87" s="1"/>
      <c r="NQI87" s="1"/>
      <c r="NQJ87" s="1"/>
      <c r="NQK87" s="1"/>
      <c r="NQL87" s="1"/>
      <c r="NQM87" s="1"/>
      <c r="NQO87" s="18"/>
      <c r="NQP87" s="1"/>
      <c r="NQQ87" s="1"/>
      <c r="NQR87" s="1"/>
      <c r="NQS87" s="1"/>
      <c r="NQT87" s="1"/>
      <c r="NQU87" s="1"/>
      <c r="NQW87" s="18"/>
      <c r="NQX87" s="1"/>
      <c r="NQY87" s="1"/>
      <c r="NQZ87" s="1"/>
      <c r="NRA87" s="1"/>
      <c r="NRB87" s="1"/>
      <c r="NRC87" s="1"/>
      <c r="NRE87" s="18"/>
      <c r="NRF87" s="1"/>
      <c r="NRG87" s="1"/>
      <c r="NRH87" s="1"/>
      <c r="NRI87" s="1"/>
      <c r="NRJ87" s="1"/>
      <c r="NRK87" s="1"/>
      <c r="NRM87" s="18"/>
      <c r="NRN87" s="1"/>
      <c r="NRO87" s="1"/>
      <c r="NRP87" s="1"/>
      <c r="NRQ87" s="1"/>
      <c r="NRR87" s="1"/>
      <c r="NRS87" s="1"/>
      <c r="NRU87" s="18"/>
      <c r="NRV87" s="1"/>
      <c r="NRW87" s="1"/>
      <c r="NRX87" s="1"/>
      <c r="NRY87" s="1"/>
      <c r="NRZ87" s="1"/>
      <c r="NSA87" s="1"/>
      <c r="NSC87" s="18"/>
      <c r="NSD87" s="1"/>
      <c r="NSE87" s="1"/>
      <c r="NSF87" s="1"/>
      <c r="NSG87" s="1"/>
      <c r="NSH87" s="1"/>
      <c r="NSI87" s="1"/>
      <c r="NSK87" s="18"/>
      <c r="NSL87" s="1"/>
      <c r="NSM87" s="1"/>
      <c r="NSN87" s="1"/>
      <c r="NSO87" s="1"/>
      <c r="NSP87" s="1"/>
      <c r="NSQ87" s="1"/>
      <c r="NSS87" s="18"/>
      <c r="NST87" s="1"/>
      <c r="NSU87" s="1"/>
      <c r="NSV87" s="1"/>
      <c r="NSW87" s="1"/>
      <c r="NSX87" s="1"/>
      <c r="NSY87" s="1"/>
      <c r="NTA87" s="18"/>
      <c r="NTB87" s="1"/>
      <c r="NTC87" s="1"/>
      <c r="NTD87" s="1"/>
      <c r="NTE87" s="1"/>
      <c r="NTF87" s="1"/>
      <c r="NTG87" s="1"/>
      <c r="NTI87" s="18"/>
      <c r="NTJ87" s="1"/>
      <c r="NTK87" s="1"/>
      <c r="NTL87" s="1"/>
      <c r="NTM87" s="1"/>
      <c r="NTN87" s="1"/>
      <c r="NTO87" s="1"/>
      <c r="NTQ87" s="18"/>
      <c r="NTR87" s="1"/>
      <c r="NTS87" s="1"/>
      <c r="NTT87" s="1"/>
      <c r="NTU87" s="1"/>
      <c r="NTV87" s="1"/>
      <c r="NTW87" s="1"/>
      <c r="NTY87" s="18"/>
      <c r="NTZ87" s="1"/>
      <c r="NUA87" s="1"/>
      <c r="NUB87" s="1"/>
      <c r="NUC87" s="1"/>
      <c r="NUD87" s="1"/>
      <c r="NUE87" s="1"/>
      <c r="NUG87" s="18"/>
      <c r="NUH87" s="1"/>
      <c r="NUI87" s="1"/>
      <c r="NUJ87" s="1"/>
      <c r="NUK87" s="1"/>
      <c r="NUL87" s="1"/>
      <c r="NUM87" s="1"/>
      <c r="NUO87" s="18"/>
      <c r="NUP87" s="1"/>
      <c r="NUQ87" s="1"/>
      <c r="NUR87" s="1"/>
      <c r="NUS87" s="1"/>
      <c r="NUT87" s="1"/>
      <c r="NUU87" s="1"/>
      <c r="NUW87" s="18"/>
      <c r="NUX87" s="1"/>
      <c r="NUY87" s="1"/>
      <c r="NUZ87" s="1"/>
      <c r="NVA87" s="1"/>
      <c r="NVB87" s="1"/>
      <c r="NVC87" s="1"/>
      <c r="NVE87" s="18"/>
      <c r="NVF87" s="1"/>
      <c r="NVG87" s="1"/>
      <c r="NVH87" s="1"/>
      <c r="NVI87" s="1"/>
      <c r="NVJ87" s="1"/>
      <c r="NVK87" s="1"/>
      <c r="NVM87" s="18"/>
      <c r="NVN87" s="1"/>
      <c r="NVO87" s="1"/>
      <c r="NVP87" s="1"/>
      <c r="NVQ87" s="1"/>
      <c r="NVR87" s="1"/>
      <c r="NVS87" s="1"/>
      <c r="NVU87" s="18"/>
      <c r="NVV87" s="1"/>
      <c r="NVW87" s="1"/>
      <c r="NVX87" s="1"/>
      <c r="NVY87" s="1"/>
      <c r="NVZ87" s="1"/>
      <c r="NWA87" s="1"/>
      <c r="NWC87" s="18"/>
      <c r="NWD87" s="1"/>
      <c r="NWE87" s="1"/>
      <c r="NWF87" s="1"/>
      <c r="NWG87" s="1"/>
      <c r="NWH87" s="1"/>
      <c r="NWI87" s="1"/>
      <c r="NWK87" s="18"/>
      <c r="NWL87" s="1"/>
      <c r="NWM87" s="1"/>
      <c r="NWN87" s="1"/>
      <c r="NWO87" s="1"/>
      <c r="NWP87" s="1"/>
      <c r="NWQ87" s="1"/>
      <c r="NWS87" s="18"/>
      <c r="NWT87" s="1"/>
      <c r="NWU87" s="1"/>
      <c r="NWV87" s="1"/>
      <c r="NWW87" s="1"/>
      <c r="NWX87" s="1"/>
      <c r="NWY87" s="1"/>
      <c r="NXA87" s="18"/>
      <c r="NXB87" s="1"/>
      <c r="NXC87" s="1"/>
      <c r="NXD87" s="1"/>
      <c r="NXE87" s="1"/>
      <c r="NXF87" s="1"/>
      <c r="NXG87" s="1"/>
      <c r="NXI87" s="18"/>
      <c r="NXJ87" s="1"/>
      <c r="NXK87" s="1"/>
      <c r="NXL87" s="1"/>
      <c r="NXM87" s="1"/>
      <c r="NXN87" s="1"/>
      <c r="NXO87" s="1"/>
      <c r="NXQ87" s="18"/>
      <c r="NXR87" s="1"/>
      <c r="NXS87" s="1"/>
      <c r="NXT87" s="1"/>
      <c r="NXU87" s="1"/>
      <c r="NXV87" s="1"/>
      <c r="NXW87" s="1"/>
      <c r="NXY87" s="18"/>
      <c r="NXZ87" s="1"/>
      <c r="NYA87" s="1"/>
      <c r="NYB87" s="1"/>
      <c r="NYC87" s="1"/>
      <c r="NYD87" s="1"/>
      <c r="NYE87" s="1"/>
      <c r="NYG87" s="18"/>
      <c r="NYH87" s="1"/>
      <c r="NYI87" s="1"/>
      <c r="NYJ87" s="1"/>
      <c r="NYK87" s="1"/>
      <c r="NYL87" s="1"/>
      <c r="NYM87" s="1"/>
      <c r="NYO87" s="18"/>
      <c r="NYP87" s="1"/>
      <c r="NYQ87" s="1"/>
      <c r="NYR87" s="1"/>
      <c r="NYS87" s="1"/>
      <c r="NYT87" s="1"/>
      <c r="NYU87" s="1"/>
      <c r="NYW87" s="18"/>
      <c r="NYX87" s="1"/>
      <c r="NYY87" s="1"/>
      <c r="NYZ87" s="1"/>
      <c r="NZA87" s="1"/>
      <c r="NZB87" s="1"/>
      <c r="NZC87" s="1"/>
      <c r="NZE87" s="18"/>
      <c r="NZF87" s="1"/>
      <c r="NZG87" s="1"/>
      <c r="NZH87" s="1"/>
      <c r="NZI87" s="1"/>
      <c r="NZJ87" s="1"/>
      <c r="NZK87" s="1"/>
      <c r="NZM87" s="18"/>
      <c r="NZN87" s="1"/>
      <c r="NZO87" s="1"/>
      <c r="NZP87" s="1"/>
      <c r="NZQ87" s="1"/>
      <c r="NZR87" s="1"/>
      <c r="NZS87" s="1"/>
      <c r="NZU87" s="18"/>
      <c r="NZV87" s="1"/>
      <c r="NZW87" s="1"/>
      <c r="NZX87" s="1"/>
      <c r="NZY87" s="1"/>
      <c r="NZZ87" s="1"/>
      <c r="OAA87" s="1"/>
      <c r="OAC87" s="18"/>
      <c r="OAD87" s="1"/>
      <c r="OAE87" s="1"/>
      <c r="OAF87" s="1"/>
      <c r="OAG87" s="1"/>
      <c r="OAH87" s="1"/>
      <c r="OAI87" s="1"/>
      <c r="OAK87" s="18"/>
      <c r="OAL87" s="1"/>
      <c r="OAM87" s="1"/>
      <c r="OAN87" s="1"/>
      <c r="OAO87" s="1"/>
      <c r="OAP87" s="1"/>
      <c r="OAQ87" s="1"/>
      <c r="OAS87" s="18"/>
      <c r="OAT87" s="1"/>
      <c r="OAU87" s="1"/>
      <c r="OAV87" s="1"/>
      <c r="OAW87" s="1"/>
      <c r="OAX87" s="1"/>
      <c r="OAY87" s="1"/>
      <c r="OBA87" s="18"/>
      <c r="OBB87" s="1"/>
      <c r="OBC87" s="1"/>
      <c r="OBD87" s="1"/>
      <c r="OBE87" s="1"/>
      <c r="OBF87" s="1"/>
      <c r="OBG87" s="1"/>
      <c r="OBI87" s="18"/>
      <c r="OBJ87" s="1"/>
      <c r="OBK87" s="1"/>
      <c r="OBL87" s="1"/>
      <c r="OBM87" s="1"/>
      <c r="OBN87" s="1"/>
      <c r="OBO87" s="1"/>
      <c r="OBQ87" s="18"/>
      <c r="OBR87" s="1"/>
      <c r="OBS87" s="1"/>
      <c r="OBT87" s="1"/>
      <c r="OBU87" s="1"/>
      <c r="OBV87" s="1"/>
      <c r="OBW87" s="1"/>
      <c r="OBY87" s="18"/>
      <c r="OBZ87" s="1"/>
      <c r="OCA87" s="1"/>
      <c r="OCB87" s="1"/>
      <c r="OCC87" s="1"/>
      <c r="OCD87" s="1"/>
      <c r="OCE87" s="1"/>
      <c r="OCG87" s="18"/>
      <c r="OCH87" s="1"/>
      <c r="OCI87" s="1"/>
      <c r="OCJ87" s="1"/>
      <c r="OCK87" s="1"/>
      <c r="OCL87" s="1"/>
      <c r="OCM87" s="1"/>
      <c r="OCO87" s="18"/>
      <c r="OCP87" s="1"/>
      <c r="OCQ87" s="1"/>
      <c r="OCR87" s="1"/>
      <c r="OCS87" s="1"/>
      <c r="OCT87" s="1"/>
      <c r="OCU87" s="1"/>
      <c r="OCW87" s="18"/>
      <c r="OCX87" s="1"/>
      <c r="OCY87" s="1"/>
      <c r="OCZ87" s="1"/>
      <c r="ODA87" s="1"/>
      <c r="ODB87" s="1"/>
      <c r="ODC87" s="1"/>
      <c r="ODE87" s="18"/>
      <c r="ODF87" s="1"/>
      <c r="ODG87" s="1"/>
      <c r="ODH87" s="1"/>
      <c r="ODI87" s="1"/>
      <c r="ODJ87" s="1"/>
      <c r="ODK87" s="1"/>
      <c r="ODM87" s="18"/>
      <c r="ODN87" s="1"/>
      <c r="ODO87" s="1"/>
      <c r="ODP87" s="1"/>
      <c r="ODQ87" s="1"/>
      <c r="ODR87" s="1"/>
      <c r="ODS87" s="1"/>
      <c r="ODU87" s="18"/>
      <c r="ODV87" s="1"/>
      <c r="ODW87" s="1"/>
      <c r="ODX87" s="1"/>
      <c r="ODY87" s="1"/>
      <c r="ODZ87" s="1"/>
      <c r="OEA87" s="1"/>
      <c r="OEC87" s="18"/>
      <c r="OED87" s="1"/>
      <c r="OEE87" s="1"/>
      <c r="OEF87" s="1"/>
      <c r="OEG87" s="1"/>
      <c r="OEH87" s="1"/>
      <c r="OEI87" s="1"/>
      <c r="OEK87" s="18"/>
      <c r="OEL87" s="1"/>
      <c r="OEM87" s="1"/>
      <c r="OEN87" s="1"/>
      <c r="OEO87" s="1"/>
      <c r="OEP87" s="1"/>
      <c r="OEQ87" s="1"/>
      <c r="OES87" s="18"/>
      <c r="OET87" s="1"/>
      <c r="OEU87" s="1"/>
      <c r="OEV87" s="1"/>
      <c r="OEW87" s="1"/>
      <c r="OEX87" s="1"/>
      <c r="OEY87" s="1"/>
      <c r="OFA87" s="18"/>
      <c r="OFB87" s="1"/>
      <c r="OFC87" s="1"/>
      <c r="OFD87" s="1"/>
      <c r="OFE87" s="1"/>
      <c r="OFF87" s="1"/>
      <c r="OFG87" s="1"/>
      <c r="OFI87" s="18"/>
      <c r="OFJ87" s="1"/>
      <c r="OFK87" s="1"/>
      <c r="OFL87" s="1"/>
      <c r="OFM87" s="1"/>
      <c r="OFN87" s="1"/>
      <c r="OFO87" s="1"/>
      <c r="OFQ87" s="18"/>
      <c r="OFR87" s="1"/>
      <c r="OFS87" s="1"/>
      <c r="OFT87" s="1"/>
      <c r="OFU87" s="1"/>
      <c r="OFV87" s="1"/>
      <c r="OFW87" s="1"/>
      <c r="OFY87" s="18"/>
      <c r="OFZ87" s="1"/>
      <c r="OGA87" s="1"/>
      <c r="OGB87" s="1"/>
      <c r="OGC87" s="1"/>
      <c r="OGD87" s="1"/>
      <c r="OGE87" s="1"/>
      <c r="OGG87" s="18"/>
      <c r="OGH87" s="1"/>
      <c r="OGI87" s="1"/>
      <c r="OGJ87" s="1"/>
      <c r="OGK87" s="1"/>
      <c r="OGL87" s="1"/>
      <c r="OGM87" s="1"/>
      <c r="OGO87" s="18"/>
      <c r="OGP87" s="1"/>
      <c r="OGQ87" s="1"/>
      <c r="OGR87" s="1"/>
      <c r="OGS87" s="1"/>
      <c r="OGT87" s="1"/>
      <c r="OGU87" s="1"/>
      <c r="OGW87" s="18"/>
      <c r="OGX87" s="1"/>
      <c r="OGY87" s="1"/>
      <c r="OGZ87" s="1"/>
      <c r="OHA87" s="1"/>
      <c r="OHB87" s="1"/>
      <c r="OHC87" s="1"/>
      <c r="OHE87" s="18"/>
      <c r="OHF87" s="1"/>
      <c r="OHG87" s="1"/>
      <c r="OHH87" s="1"/>
      <c r="OHI87" s="1"/>
      <c r="OHJ87" s="1"/>
      <c r="OHK87" s="1"/>
      <c r="OHM87" s="18"/>
      <c r="OHN87" s="1"/>
      <c r="OHO87" s="1"/>
      <c r="OHP87" s="1"/>
      <c r="OHQ87" s="1"/>
      <c r="OHR87" s="1"/>
      <c r="OHS87" s="1"/>
      <c r="OHU87" s="18"/>
      <c r="OHV87" s="1"/>
      <c r="OHW87" s="1"/>
      <c r="OHX87" s="1"/>
      <c r="OHY87" s="1"/>
      <c r="OHZ87" s="1"/>
      <c r="OIA87" s="1"/>
      <c r="OIC87" s="18"/>
      <c r="OID87" s="1"/>
      <c r="OIE87" s="1"/>
      <c r="OIF87" s="1"/>
      <c r="OIG87" s="1"/>
      <c r="OIH87" s="1"/>
      <c r="OII87" s="1"/>
      <c r="OIK87" s="18"/>
      <c r="OIL87" s="1"/>
      <c r="OIM87" s="1"/>
      <c r="OIN87" s="1"/>
      <c r="OIO87" s="1"/>
      <c r="OIP87" s="1"/>
      <c r="OIQ87" s="1"/>
      <c r="OIS87" s="18"/>
      <c r="OIT87" s="1"/>
      <c r="OIU87" s="1"/>
      <c r="OIV87" s="1"/>
      <c r="OIW87" s="1"/>
      <c r="OIX87" s="1"/>
      <c r="OIY87" s="1"/>
      <c r="OJA87" s="18"/>
      <c r="OJB87" s="1"/>
      <c r="OJC87" s="1"/>
      <c r="OJD87" s="1"/>
      <c r="OJE87" s="1"/>
      <c r="OJF87" s="1"/>
      <c r="OJG87" s="1"/>
      <c r="OJI87" s="18"/>
      <c r="OJJ87" s="1"/>
      <c r="OJK87" s="1"/>
      <c r="OJL87" s="1"/>
      <c r="OJM87" s="1"/>
      <c r="OJN87" s="1"/>
      <c r="OJO87" s="1"/>
      <c r="OJQ87" s="18"/>
      <c r="OJR87" s="1"/>
      <c r="OJS87" s="1"/>
      <c r="OJT87" s="1"/>
      <c r="OJU87" s="1"/>
      <c r="OJV87" s="1"/>
      <c r="OJW87" s="1"/>
      <c r="OJY87" s="18"/>
      <c r="OJZ87" s="1"/>
      <c r="OKA87" s="1"/>
      <c r="OKB87" s="1"/>
      <c r="OKC87" s="1"/>
      <c r="OKD87" s="1"/>
      <c r="OKE87" s="1"/>
      <c r="OKG87" s="18"/>
      <c r="OKH87" s="1"/>
      <c r="OKI87" s="1"/>
      <c r="OKJ87" s="1"/>
      <c r="OKK87" s="1"/>
      <c r="OKL87" s="1"/>
      <c r="OKM87" s="1"/>
      <c r="OKO87" s="18"/>
      <c r="OKP87" s="1"/>
      <c r="OKQ87" s="1"/>
      <c r="OKR87" s="1"/>
      <c r="OKS87" s="1"/>
      <c r="OKT87" s="1"/>
      <c r="OKU87" s="1"/>
      <c r="OKW87" s="18"/>
      <c r="OKX87" s="1"/>
      <c r="OKY87" s="1"/>
      <c r="OKZ87" s="1"/>
      <c r="OLA87" s="1"/>
      <c r="OLB87" s="1"/>
      <c r="OLC87" s="1"/>
      <c r="OLE87" s="18"/>
      <c r="OLF87" s="1"/>
      <c r="OLG87" s="1"/>
      <c r="OLH87" s="1"/>
      <c r="OLI87" s="1"/>
      <c r="OLJ87" s="1"/>
      <c r="OLK87" s="1"/>
      <c r="OLM87" s="18"/>
      <c r="OLN87" s="1"/>
      <c r="OLO87" s="1"/>
      <c r="OLP87" s="1"/>
      <c r="OLQ87" s="1"/>
      <c r="OLR87" s="1"/>
      <c r="OLS87" s="1"/>
      <c r="OLU87" s="18"/>
      <c r="OLV87" s="1"/>
      <c r="OLW87" s="1"/>
      <c r="OLX87" s="1"/>
      <c r="OLY87" s="1"/>
      <c r="OLZ87" s="1"/>
      <c r="OMA87" s="1"/>
      <c r="OMC87" s="18"/>
      <c r="OMD87" s="1"/>
      <c r="OME87" s="1"/>
      <c r="OMF87" s="1"/>
      <c r="OMG87" s="1"/>
      <c r="OMH87" s="1"/>
      <c r="OMI87" s="1"/>
      <c r="OMK87" s="18"/>
      <c r="OML87" s="1"/>
      <c r="OMM87" s="1"/>
      <c r="OMN87" s="1"/>
      <c r="OMO87" s="1"/>
      <c r="OMP87" s="1"/>
      <c r="OMQ87" s="1"/>
      <c r="OMS87" s="18"/>
      <c r="OMT87" s="1"/>
      <c r="OMU87" s="1"/>
      <c r="OMV87" s="1"/>
      <c r="OMW87" s="1"/>
      <c r="OMX87" s="1"/>
      <c r="OMY87" s="1"/>
      <c r="ONA87" s="18"/>
      <c r="ONB87" s="1"/>
      <c r="ONC87" s="1"/>
      <c r="OND87" s="1"/>
      <c r="ONE87" s="1"/>
      <c r="ONF87" s="1"/>
      <c r="ONG87" s="1"/>
      <c r="ONI87" s="18"/>
      <c r="ONJ87" s="1"/>
      <c r="ONK87" s="1"/>
      <c r="ONL87" s="1"/>
      <c r="ONM87" s="1"/>
      <c r="ONN87" s="1"/>
      <c r="ONO87" s="1"/>
      <c r="ONQ87" s="18"/>
      <c r="ONR87" s="1"/>
      <c r="ONS87" s="1"/>
      <c r="ONT87" s="1"/>
      <c r="ONU87" s="1"/>
      <c r="ONV87" s="1"/>
      <c r="ONW87" s="1"/>
      <c r="ONY87" s="18"/>
      <c r="ONZ87" s="1"/>
      <c r="OOA87" s="1"/>
      <c r="OOB87" s="1"/>
      <c r="OOC87" s="1"/>
      <c r="OOD87" s="1"/>
      <c r="OOE87" s="1"/>
      <c r="OOG87" s="18"/>
      <c r="OOH87" s="1"/>
      <c r="OOI87" s="1"/>
      <c r="OOJ87" s="1"/>
      <c r="OOK87" s="1"/>
      <c r="OOL87" s="1"/>
      <c r="OOM87" s="1"/>
      <c r="OOO87" s="18"/>
      <c r="OOP87" s="1"/>
      <c r="OOQ87" s="1"/>
      <c r="OOR87" s="1"/>
      <c r="OOS87" s="1"/>
      <c r="OOT87" s="1"/>
      <c r="OOU87" s="1"/>
      <c r="OOW87" s="18"/>
      <c r="OOX87" s="1"/>
      <c r="OOY87" s="1"/>
      <c r="OOZ87" s="1"/>
      <c r="OPA87" s="1"/>
      <c r="OPB87" s="1"/>
      <c r="OPC87" s="1"/>
      <c r="OPE87" s="18"/>
      <c r="OPF87" s="1"/>
      <c r="OPG87" s="1"/>
      <c r="OPH87" s="1"/>
      <c r="OPI87" s="1"/>
      <c r="OPJ87" s="1"/>
      <c r="OPK87" s="1"/>
      <c r="OPM87" s="18"/>
      <c r="OPN87" s="1"/>
      <c r="OPO87" s="1"/>
      <c r="OPP87" s="1"/>
      <c r="OPQ87" s="1"/>
      <c r="OPR87" s="1"/>
      <c r="OPS87" s="1"/>
      <c r="OPU87" s="18"/>
      <c r="OPV87" s="1"/>
      <c r="OPW87" s="1"/>
      <c r="OPX87" s="1"/>
      <c r="OPY87" s="1"/>
      <c r="OPZ87" s="1"/>
      <c r="OQA87" s="1"/>
      <c r="OQC87" s="18"/>
      <c r="OQD87" s="1"/>
      <c r="OQE87" s="1"/>
      <c r="OQF87" s="1"/>
      <c r="OQG87" s="1"/>
      <c r="OQH87" s="1"/>
      <c r="OQI87" s="1"/>
      <c r="OQK87" s="18"/>
      <c r="OQL87" s="1"/>
      <c r="OQM87" s="1"/>
      <c r="OQN87" s="1"/>
      <c r="OQO87" s="1"/>
      <c r="OQP87" s="1"/>
      <c r="OQQ87" s="1"/>
      <c r="OQS87" s="18"/>
      <c r="OQT87" s="1"/>
      <c r="OQU87" s="1"/>
      <c r="OQV87" s="1"/>
      <c r="OQW87" s="1"/>
      <c r="OQX87" s="1"/>
      <c r="OQY87" s="1"/>
      <c r="ORA87" s="18"/>
      <c r="ORB87" s="1"/>
      <c r="ORC87" s="1"/>
      <c r="ORD87" s="1"/>
      <c r="ORE87" s="1"/>
      <c r="ORF87" s="1"/>
      <c r="ORG87" s="1"/>
      <c r="ORI87" s="18"/>
      <c r="ORJ87" s="1"/>
      <c r="ORK87" s="1"/>
      <c r="ORL87" s="1"/>
      <c r="ORM87" s="1"/>
      <c r="ORN87" s="1"/>
      <c r="ORO87" s="1"/>
      <c r="ORQ87" s="18"/>
      <c r="ORR87" s="1"/>
      <c r="ORS87" s="1"/>
      <c r="ORT87" s="1"/>
      <c r="ORU87" s="1"/>
      <c r="ORV87" s="1"/>
      <c r="ORW87" s="1"/>
      <c r="ORY87" s="18"/>
      <c r="ORZ87" s="1"/>
      <c r="OSA87" s="1"/>
      <c r="OSB87" s="1"/>
      <c r="OSC87" s="1"/>
      <c r="OSD87" s="1"/>
      <c r="OSE87" s="1"/>
      <c r="OSG87" s="18"/>
      <c r="OSH87" s="1"/>
      <c r="OSI87" s="1"/>
      <c r="OSJ87" s="1"/>
      <c r="OSK87" s="1"/>
      <c r="OSL87" s="1"/>
      <c r="OSM87" s="1"/>
      <c r="OSO87" s="18"/>
      <c r="OSP87" s="1"/>
      <c r="OSQ87" s="1"/>
      <c r="OSR87" s="1"/>
      <c r="OSS87" s="1"/>
      <c r="OST87" s="1"/>
      <c r="OSU87" s="1"/>
      <c r="OSW87" s="18"/>
      <c r="OSX87" s="1"/>
      <c r="OSY87" s="1"/>
      <c r="OSZ87" s="1"/>
      <c r="OTA87" s="1"/>
      <c r="OTB87" s="1"/>
      <c r="OTC87" s="1"/>
      <c r="OTE87" s="18"/>
      <c r="OTF87" s="1"/>
      <c r="OTG87" s="1"/>
      <c r="OTH87" s="1"/>
      <c r="OTI87" s="1"/>
      <c r="OTJ87" s="1"/>
      <c r="OTK87" s="1"/>
      <c r="OTM87" s="18"/>
      <c r="OTN87" s="1"/>
      <c r="OTO87" s="1"/>
      <c r="OTP87" s="1"/>
      <c r="OTQ87" s="1"/>
      <c r="OTR87" s="1"/>
      <c r="OTS87" s="1"/>
      <c r="OTU87" s="18"/>
      <c r="OTV87" s="1"/>
      <c r="OTW87" s="1"/>
      <c r="OTX87" s="1"/>
      <c r="OTY87" s="1"/>
      <c r="OTZ87" s="1"/>
      <c r="OUA87" s="1"/>
      <c r="OUC87" s="18"/>
      <c r="OUD87" s="1"/>
      <c r="OUE87" s="1"/>
      <c r="OUF87" s="1"/>
      <c r="OUG87" s="1"/>
      <c r="OUH87" s="1"/>
      <c r="OUI87" s="1"/>
      <c r="OUK87" s="18"/>
      <c r="OUL87" s="1"/>
      <c r="OUM87" s="1"/>
      <c r="OUN87" s="1"/>
      <c r="OUO87" s="1"/>
      <c r="OUP87" s="1"/>
      <c r="OUQ87" s="1"/>
      <c r="OUS87" s="18"/>
      <c r="OUT87" s="1"/>
      <c r="OUU87" s="1"/>
      <c r="OUV87" s="1"/>
      <c r="OUW87" s="1"/>
      <c r="OUX87" s="1"/>
      <c r="OUY87" s="1"/>
      <c r="OVA87" s="18"/>
      <c r="OVB87" s="1"/>
      <c r="OVC87" s="1"/>
      <c r="OVD87" s="1"/>
      <c r="OVE87" s="1"/>
      <c r="OVF87" s="1"/>
      <c r="OVG87" s="1"/>
      <c r="OVI87" s="18"/>
      <c r="OVJ87" s="1"/>
      <c r="OVK87" s="1"/>
      <c r="OVL87" s="1"/>
      <c r="OVM87" s="1"/>
      <c r="OVN87" s="1"/>
      <c r="OVO87" s="1"/>
      <c r="OVQ87" s="18"/>
      <c r="OVR87" s="1"/>
      <c r="OVS87" s="1"/>
      <c r="OVT87" s="1"/>
      <c r="OVU87" s="1"/>
      <c r="OVV87" s="1"/>
      <c r="OVW87" s="1"/>
      <c r="OVY87" s="18"/>
      <c r="OVZ87" s="1"/>
      <c r="OWA87" s="1"/>
      <c r="OWB87" s="1"/>
      <c r="OWC87" s="1"/>
      <c r="OWD87" s="1"/>
      <c r="OWE87" s="1"/>
      <c r="OWG87" s="18"/>
      <c r="OWH87" s="1"/>
      <c r="OWI87" s="1"/>
      <c r="OWJ87" s="1"/>
      <c r="OWK87" s="1"/>
      <c r="OWL87" s="1"/>
      <c r="OWM87" s="1"/>
      <c r="OWO87" s="18"/>
      <c r="OWP87" s="1"/>
      <c r="OWQ87" s="1"/>
      <c r="OWR87" s="1"/>
      <c r="OWS87" s="1"/>
      <c r="OWT87" s="1"/>
      <c r="OWU87" s="1"/>
      <c r="OWW87" s="18"/>
      <c r="OWX87" s="1"/>
      <c r="OWY87" s="1"/>
      <c r="OWZ87" s="1"/>
      <c r="OXA87" s="1"/>
      <c r="OXB87" s="1"/>
      <c r="OXC87" s="1"/>
      <c r="OXE87" s="18"/>
      <c r="OXF87" s="1"/>
      <c r="OXG87" s="1"/>
      <c r="OXH87" s="1"/>
      <c r="OXI87" s="1"/>
      <c r="OXJ87" s="1"/>
      <c r="OXK87" s="1"/>
      <c r="OXM87" s="18"/>
      <c r="OXN87" s="1"/>
      <c r="OXO87" s="1"/>
      <c r="OXP87" s="1"/>
      <c r="OXQ87" s="1"/>
      <c r="OXR87" s="1"/>
      <c r="OXS87" s="1"/>
      <c r="OXU87" s="18"/>
      <c r="OXV87" s="1"/>
      <c r="OXW87" s="1"/>
      <c r="OXX87" s="1"/>
      <c r="OXY87" s="1"/>
      <c r="OXZ87" s="1"/>
      <c r="OYA87" s="1"/>
      <c r="OYC87" s="18"/>
      <c r="OYD87" s="1"/>
      <c r="OYE87" s="1"/>
      <c r="OYF87" s="1"/>
      <c r="OYG87" s="1"/>
      <c r="OYH87" s="1"/>
      <c r="OYI87" s="1"/>
      <c r="OYK87" s="18"/>
      <c r="OYL87" s="1"/>
      <c r="OYM87" s="1"/>
      <c r="OYN87" s="1"/>
      <c r="OYO87" s="1"/>
      <c r="OYP87" s="1"/>
      <c r="OYQ87" s="1"/>
      <c r="OYS87" s="18"/>
      <c r="OYT87" s="1"/>
      <c r="OYU87" s="1"/>
      <c r="OYV87" s="1"/>
      <c r="OYW87" s="1"/>
      <c r="OYX87" s="1"/>
      <c r="OYY87" s="1"/>
      <c r="OZA87" s="18"/>
      <c r="OZB87" s="1"/>
      <c r="OZC87" s="1"/>
      <c r="OZD87" s="1"/>
      <c r="OZE87" s="1"/>
      <c r="OZF87" s="1"/>
      <c r="OZG87" s="1"/>
      <c r="OZI87" s="18"/>
      <c r="OZJ87" s="1"/>
      <c r="OZK87" s="1"/>
      <c r="OZL87" s="1"/>
      <c r="OZM87" s="1"/>
      <c r="OZN87" s="1"/>
      <c r="OZO87" s="1"/>
      <c r="OZQ87" s="18"/>
      <c r="OZR87" s="1"/>
      <c r="OZS87" s="1"/>
      <c r="OZT87" s="1"/>
      <c r="OZU87" s="1"/>
      <c r="OZV87" s="1"/>
      <c r="OZW87" s="1"/>
      <c r="OZY87" s="18"/>
      <c r="OZZ87" s="1"/>
      <c r="PAA87" s="1"/>
      <c r="PAB87" s="1"/>
      <c r="PAC87" s="1"/>
      <c r="PAD87" s="1"/>
      <c r="PAE87" s="1"/>
      <c r="PAG87" s="18"/>
      <c r="PAH87" s="1"/>
      <c r="PAI87" s="1"/>
      <c r="PAJ87" s="1"/>
      <c r="PAK87" s="1"/>
      <c r="PAL87" s="1"/>
      <c r="PAM87" s="1"/>
      <c r="PAO87" s="18"/>
      <c r="PAP87" s="1"/>
      <c r="PAQ87" s="1"/>
      <c r="PAR87" s="1"/>
      <c r="PAS87" s="1"/>
      <c r="PAT87" s="1"/>
      <c r="PAU87" s="1"/>
      <c r="PAW87" s="18"/>
      <c r="PAX87" s="1"/>
      <c r="PAY87" s="1"/>
      <c r="PAZ87" s="1"/>
      <c r="PBA87" s="1"/>
      <c r="PBB87" s="1"/>
      <c r="PBC87" s="1"/>
      <c r="PBE87" s="18"/>
      <c r="PBF87" s="1"/>
      <c r="PBG87" s="1"/>
      <c r="PBH87" s="1"/>
      <c r="PBI87" s="1"/>
      <c r="PBJ87" s="1"/>
      <c r="PBK87" s="1"/>
      <c r="PBM87" s="18"/>
      <c r="PBN87" s="1"/>
      <c r="PBO87" s="1"/>
      <c r="PBP87" s="1"/>
      <c r="PBQ87" s="1"/>
      <c r="PBR87" s="1"/>
      <c r="PBS87" s="1"/>
      <c r="PBU87" s="18"/>
      <c r="PBV87" s="1"/>
      <c r="PBW87" s="1"/>
      <c r="PBX87" s="1"/>
      <c r="PBY87" s="1"/>
      <c r="PBZ87" s="1"/>
      <c r="PCA87" s="1"/>
      <c r="PCC87" s="18"/>
      <c r="PCD87" s="1"/>
      <c r="PCE87" s="1"/>
      <c r="PCF87" s="1"/>
      <c r="PCG87" s="1"/>
      <c r="PCH87" s="1"/>
      <c r="PCI87" s="1"/>
      <c r="PCK87" s="18"/>
      <c r="PCL87" s="1"/>
      <c r="PCM87" s="1"/>
      <c r="PCN87" s="1"/>
      <c r="PCO87" s="1"/>
      <c r="PCP87" s="1"/>
      <c r="PCQ87" s="1"/>
      <c r="PCS87" s="18"/>
      <c r="PCT87" s="1"/>
      <c r="PCU87" s="1"/>
      <c r="PCV87" s="1"/>
      <c r="PCW87" s="1"/>
      <c r="PCX87" s="1"/>
      <c r="PCY87" s="1"/>
      <c r="PDA87" s="18"/>
      <c r="PDB87" s="1"/>
      <c r="PDC87" s="1"/>
      <c r="PDD87" s="1"/>
      <c r="PDE87" s="1"/>
      <c r="PDF87" s="1"/>
      <c r="PDG87" s="1"/>
      <c r="PDI87" s="18"/>
      <c r="PDJ87" s="1"/>
      <c r="PDK87" s="1"/>
      <c r="PDL87" s="1"/>
      <c r="PDM87" s="1"/>
      <c r="PDN87" s="1"/>
      <c r="PDO87" s="1"/>
      <c r="PDQ87" s="18"/>
      <c r="PDR87" s="1"/>
      <c r="PDS87" s="1"/>
      <c r="PDT87" s="1"/>
      <c r="PDU87" s="1"/>
      <c r="PDV87" s="1"/>
      <c r="PDW87" s="1"/>
      <c r="PDY87" s="18"/>
      <c r="PDZ87" s="1"/>
      <c r="PEA87" s="1"/>
      <c r="PEB87" s="1"/>
      <c r="PEC87" s="1"/>
      <c r="PED87" s="1"/>
      <c r="PEE87" s="1"/>
      <c r="PEG87" s="18"/>
      <c r="PEH87" s="1"/>
      <c r="PEI87" s="1"/>
      <c r="PEJ87" s="1"/>
      <c r="PEK87" s="1"/>
      <c r="PEL87" s="1"/>
      <c r="PEM87" s="1"/>
      <c r="PEO87" s="18"/>
      <c r="PEP87" s="1"/>
      <c r="PEQ87" s="1"/>
      <c r="PER87" s="1"/>
      <c r="PES87" s="1"/>
      <c r="PET87" s="1"/>
      <c r="PEU87" s="1"/>
      <c r="PEW87" s="18"/>
      <c r="PEX87" s="1"/>
      <c r="PEY87" s="1"/>
      <c r="PEZ87" s="1"/>
      <c r="PFA87" s="1"/>
      <c r="PFB87" s="1"/>
      <c r="PFC87" s="1"/>
      <c r="PFE87" s="18"/>
      <c r="PFF87" s="1"/>
      <c r="PFG87" s="1"/>
      <c r="PFH87" s="1"/>
      <c r="PFI87" s="1"/>
      <c r="PFJ87" s="1"/>
      <c r="PFK87" s="1"/>
      <c r="PFM87" s="18"/>
      <c r="PFN87" s="1"/>
      <c r="PFO87" s="1"/>
      <c r="PFP87" s="1"/>
      <c r="PFQ87" s="1"/>
      <c r="PFR87" s="1"/>
      <c r="PFS87" s="1"/>
      <c r="PFU87" s="18"/>
      <c r="PFV87" s="1"/>
      <c r="PFW87" s="1"/>
      <c r="PFX87" s="1"/>
      <c r="PFY87" s="1"/>
      <c r="PFZ87" s="1"/>
      <c r="PGA87" s="1"/>
      <c r="PGC87" s="18"/>
      <c r="PGD87" s="1"/>
      <c r="PGE87" s="1"/>
      <c r="PGF87" s="1"/>
      <c r="PGG87" s="1"/>
      <c r="PGH87" s="1"/>
      <c r="PGI87" s="1"/>
      <c r="PGK87" s="18"/>
      <c r="PGL87" s="1"/>
      <c r="PGM87" s="1"/>
      <c r="PGN87" s="1"/>
      <c r="PGO87" s="1"/>
      <c r="PGP87" s="1"/>
      <c r="PGQ87" s="1"/>
      <c r="PGS87" s="18"/>
      <c r="PGT87" s="1"/>
      <c r="PGU87" s="1"/>
      <c r="PGV87" s="1"/>
      <c r="PGW87" s="1"/>
      <c r="PGX87" s="1"/>
      <c r="PGY87" s="1"/>
      <c r="PHA87" s="18"/>
      <c r="PHB87" s="1"/>
      <c r="PHC87" s="1"/>
      <c r="PHD87" s="1"/>
      <c r="PHE87" s="1"/>
      <c r="PHF87" s="1"/>
      <c r="PHG87" s="1"/>
      <c r="PHI87" s="18"/>
      <c r="PHJ87" s="1"/>
      <c r="PHK87" s="1"/>
      <c r="PHL87" s="1"/>
      <c r="PHM87" s="1"/>
      <c r="PHN87" s="1"/>
      <c r="PHO87" s="1"/>
      <c r="PHQ87" s="18"/>
      <c r="PHR87" s="1"/>
      <c r="PHS87" s="1"/>
      <c r="PHT87" s="1"/>
      <c r="PHU87" s="1"/>
      <c r="PHV87" s="1"/>
      <c r="PHW87" s="1"/>
      <c r="PHY87" s="18"/>
      <c r="PHZ87" s="1"/>
      <c r="PIA87" s="1"/>
      <c r="PIB87" s="1"/>
      <c r="PIC87" s="1"/>
      <c r="PID87" s="1"/>
      <c r="PIE87" s="1"/>
      <c r="PIG87" s="18"/>
      <c r="PIH87" s="1"/>
      <c r="PII87" s="1"/>
      <c r="PIJ87" s="1"/>
      <c r="PIK87" s="1"/>
      <c r="PIL87" s="1"/>
      <c r="PIM87" s="1"/>
      <c r="PIO87" s="18"/>
      <c r="PIP87" s="1"/>
      <c r="PIQ87" s="1"/>
      <c r="PIR87" s="1"/>
      <c r="PIS87" s="1"/>
      <c r="PIT87" s="1"/>
      <c r="PIU87" s="1"/>
      <c r="PIW87" s="18"/>
      <c r="PIX87" s="1"/>
      <c r="PIY87" s="1"/>
      <c r="PIZ87" s="1"/>
      <c r="PJA87" s="1"/>
      <c r="PJB87" s="1"/>
      <c r="PJC87" s="1"/>
      <c r="PJE87" s="18"/>
      <c r="PJF87" s="1"/>
      <c r="PJG87" s="1"/>
      <c r="PJH87" s="1"/>
      <c r="PJI87" s="1"/>
      <c r="PJJ87" s="1"/>
      <c r="PJK87" s="1"/>
      <c r="PJM87" s="18"/>
      <c r="PJN87" s="1"/>
      <c r="PJO87" s="1"/>
      <c r="PJP87" s="1"/>
      <c r="PJQ87" s="1"/>
      <c r="PJR87" s="1"/>
      <c r="PJS87" s="1"/>
      <c r="PJU87" s="18"/>
      <c r="PJV87" s="1"/>
      <c r="PJW87" s="1"/>
      <c r="PJX87" s="1"/>
      <c r="PJY87" s="1"/>
      <c r="PJZ87" s="1"/>
      <c r="PKA87" s="1"/>
      <c r="PKC87" s="18"/>
      <c r="PKD87" s="1"/>
      <c r="PKE87" s="1"/>
      <c r="PKF87" s="1"/>
      <c r="PKG87" s="1"/>
      <c r="PKH87" s="1"/>
      <c r="PKI87" s="1"/>
      <c r="PKK87" s="18"/>
      <c r="PKL87" s="1"/>
      <c r="PKM87" s="1"/>
      <c r="PKN87" s="1"/>
      <c r="PKO87" s="1"/>
      <c r="PKP87" s="1"/>
      <c r="PKQ87" s="1"/>
      <c r="PKS87" s="18"/>
      <c r="PKT87" s="1"/>
      <c r="PKU87" s="1"/>
      <c r="PKV87" s="1"/>
      <c r="PKW87" s="1"/>
      <c r="PKX87" s="1"/>
      <c r="PKY87" s="1"/>
      <c r="PLA87" s="18"/>
      <c r="PLB87" s="1"/>
      <c r="PLC87" s="1"/>
      <c r="PLD87" s="1"/>
      <c r="PLE87" s="1"/>
      <c r="PLF87" s="1"/>
      <c r="PLG87" s="1"/>
      <c r="PLI87" s="18"/>
      <c r="PLJ87" s="1"/>
      <c r="PLK87" s="1"/>
      <c r="PLL87" s="1"/>
      <c r="PLM87" s="1"/>
      <c r="PLN87" s="1"/>
      <c r="PLO87" s="1"/>
      <c r="PLQ87" s="18"/>
      <c r="PLR87" s="1"/>
      <c r="PLS87" s="1"/>
      <c r="PLT87" s="1"/>
      <c r="PLU87" s="1"/>
      <c r="PLV87" s="1"/>
      <c r="PLW87" s="1"/>
      <c r="PLY87" s="18"/>
      <c r="PLZ87" s="1"/>
      <c r="PMA87" s="1"/>
      <c r="PMB87" s="1"/>
      <c r="PMC87" s="1"/>
      <c r="PMD87" s="1"/>
      <c r="PME87" s="1"/>
      <c r="PMG87" s="18"/>
      <c r="PMH87" s="1"/>
      <c r="PMI87" s="1"/>
      <c r="PMJ87" s="1"/>
      <c r="PMK87" s="1"/>
      <c r="PML87" s="1"/>
      <c r="PMM87" s="1"/>
      <c r="PMO87" s="18"/>
      <c r="PMP87" s="1"/>
      <c r="PMQ87" s="1"/>
      <c r="PMR87" s="1"/>
      <c r="PMS87" s="1"/>
      <c r="PMT87" s="1"/>
      <c r="PMU87" s="1"/>
      <c r="PMW87" s="18"/>
      <c r="PMX87" s="1"/>
      <c r="PMY87" s="1"/>
      <c r="PMZ87" s="1"/>
      <c r="PNA87" s="1"/>
      <c r="PNB87" s="1"/>
      <c r="PNC87" s="1"/>
      <c r="PNE87" s="18"/>
      <c r="PNF87" s="1"/>
      <c r="PNG87" s="1"/>
      <c r="PNH87" s="1"/>
      <c r="PNI87" s="1"/>
      <c r="PNJ87" s="1"/>
      <c r="PNK87" s="1"/>
      <c r="PNM87" s="18"/>
      <c r="PNN87" s="1"/>
      <c r="PNO87" s="1"/>
      <c r="PNP87" s="1"/>
      <c r="PNQ87" s="1"/>
      <c r="PNR87" s="1"/>
      <c r="PNS87" s="1"/>
      <c r="PNU87" s="18"/>
      <c r="PNV87" s="1"/>
      <c r="PNW87" s="1"/>
      <c r="PNX87" s="1"/>
      <c r="PNY87" s="1"/>
      <c r="PNZ87" s="1"/>
      <c r="POA87" s="1"/>
      <c r="POC87" s="18"/>
      <c r="POD87" s="1"/>
      <c r="POE87" s="1"/>
      <c r="POF87" s="1"/>
      <c r="POG87" s="1"/>
      <c r="POH87" s="1"/>
      <c r="POI87" s="1"/>
      <c r="POK87" s="18"/>
      <c r="POL87" s="1"/>
      <c r="POM87" s="1"/>
      <c r="PON87" s="1"/>
      <c r="POO87" s="1"/>
      <c r="POP87" s="1"/>
      <c r="POQ87" s="1"/>
      <c r="POS87" s="18"/>
      <c r="POT87" s="1"/>
      <c r="POU87" s="1"/>
      <c r="POV87" s="1"/>
      <c r="POW87" s="1"/>
      <c r="POX87" s="1"/>
      <c r="POY87" s="1"/>
      <c r="PPA87" s="18"/>
      <c r="PPB87" s="1"/>
      <c r="PPC87" s="1"/>
      <c r="PPD87" s="1"/>
      <c r="PPE87" s="1"/>
      <c r="PPF87" s="1"/>
      <c r="PPG87" s="1"/>
      <c r="PPI87" s="18"/>
      <c r="PPJ87" s="1"/>
      <c r="PPK87" s="1"/>
      <c r="PPL87" s="1"/>
      <c r="PPM87" s="1"/>
      <c r="PPN87" s="1"/>
      <c r="PPO87" s="1"/>
      <c r="PPQ87" s="18"/>
      <c r="PPR87" s="1"/>
      <c r="PPS87" s="1"/>
      <c r="PPT87" s="1"/>
      <c r="PPU87" s="1"/>
      <c r="PPV87" s="1"/>
      <c r="PPW87" s="1"/>
      <c r="PPY87" s="18"/>
      <c r="PPZ87" s="1"/>
      <c r="PQA87" s="1"/>
      <c r="PQB87" s="1"/>
      <c r="PQC87" s="1"/>
      <c r="PQD87" s="1"/>
      <c r="PQE87" s="1"/>
      <c r="PQG87" s="18"/>
      <c r="PQH87" s="1"/>
      <c r="PQI87" s="1"/>
      <c r="PQJ87" s="1"/>
      <c r="PQK87" s="1"/>
      <c r="PQL87" s="1"/>
      <c r="PQM87" s="1"/>
      <c r="PQO87" s="18"/>
      <c r="PQP87" s="1"/>
      <c r="PQQ87" s="1"/>
      <c r="PQR87" s="1"/>
      <c r="PQS87" s="1"/>
      <c r="PQT87" s="1"/>
      <c r="PQU87" s="1"/>
      <c r="PQW87" s="18"/>
      <c r="PQX87" s="1"/>
      <c r="PQY87" s="1"/>
      <c r="PQZ87" s="1"/>
      <c r="PRA87" s="1"/>
      <c r="PRB87" s="1"/>
      <c r="PRC87" s="1"/>
      <c r="PRE87" s="18"/>
      <c r="PRF87" s="1"/>
      <c r="PRG87" s="1"/>
      <c r="PRH87" s="1"/>
      <c r="PRI87" s="1"/>
      <c r="PRJ87" s="1"/>
      <c r="PRK87" s="1"/>
      <c r="PRM87" s="18"/>
      <c r="PRN87" s="1"/>
      <c r="PRO87" s="1"/>
      <c r="PRP87" s="1"/>
      <c r="PRQ87" s="1"/>
      <c r="PRR87" s="1"/>
      <c r="PRS87" s="1"/>
      <c r="PRU87" s="18"/>
      <c r="PRV87" s="1"/>
      <c r="PRW87" s="1"/>
      <c r="PRX87" s="1"/>
      <c r="PRY87" s="1"/>
      <c r="PRZ87" s="1"/>
      <c r="PSA87" s="1"/>
      <c r="PSC87" s="18"/>
      <c r="PSD87" s="1"/>
      <c r="PSE87" s="1"/>
      <c r="PSF87" s="1"/>
      <c r="PSG87" s="1"/>
      <c r="PSH87" s="1"/>
      <c r="PSI87" s="1"/>
      <c r="PSK87" s="18"/>
      <c r="PSL87" s="1"/>
      <c r="PSM87" s="1"/>
      <c r="PSN87" s="1"/>
      <c r="PSO87" s="1"/>
      <c r="PSP87" s="1"/>
      <c r="PSQ87" s="1"/>
      <c r="PSS87" s="18"/>
      <c r="PST87" s="1"/>
      <c r="PSU87" s="1"/>
      <c r="PSV87" s="1"/>
      <c r="PSW87" s="1"/>
      <c r="PSX87" s="1"/>
      <c r="PSY87" s="1"/>
      <c r="PTA87" s="18"/>
      <c r="PTB87" s="1"/>
      <c r="PTC87" s="1"/>
      <c r="PTD87" s="1"/>
      <c r="PTE87" s="1"/>
      <c r="PTF87" s="1"/>
      <c r="PTG87" s="1"/>
      <c r="PTI87" s="18"/>
      <c r="PTJ87" s="1"/>
      <c r="PTK87" s="1"/>
      <c r="PTL87" s="1"/>
      <c r="PTM87" s="1"/>
      <c r="PTN87" s="1"/>
      <c r="PTO87" s="1"/>
      <c r="PTQ87" s="18"/>
      <c r="PTR87" s="1"/>
      <c r="PTS87" s="1"/>
      <c r="PTT87" s="1"/>
      <c r="PTU87" s="1"/>
      <c r="PTV87" s="1"/>
      <c r="PTW87" s="1"/>
      <c r="PTY87" s="18"/>
      <c r="PTZ87" s="1"/>
      <c r="PUA87" s="1"/>
      <c r="PUB87" s="1"/>
      <c r="PUC87" s="1"/>
      <c r="PUD87" s="1"/>
      <c r="PUE87" s="1"/>
      <c r="PUG87" s="18"/>
      <c r="PUH87" s="1"/>
      <c r="PUI87" s="1"/>
      <c r="PUJ87" s="1"/>
      <c r="PUK87" s="1"/>
      <c r="PUL87" s="1"/>
      <c r="PUM87" s="1"/>
      <c r="PUO87" s="18"/>
      <c r="PUP87" s="1"/>
      <c r="PUQ87" s="1"/>
      <c r="PUR87" s="1"/>
      <c r="PUS87" s="1"/>
      <c r="PUT87" s="1"/>
      <c r="PUU87" s="1"/>
      <c r="PUW87" s="18"/>
      <c r="PUX87" s="1"/>
      <c r="PUY87" s="1"/>
      <c r="PUZ87" s="1"/>
      <c r="PVA87" s="1"/>
      <c r="PVB87" s="1"/>
      <c r="PVC87" s="1"/>
      <c r="PVE87" s="18"/>
      <c r="PVF87" s="1"/>
      <c r="PVG87" s="1"/>
      <c r="PVH87" s="1"/>
      <c r="PVI87" s="1"/>
      <c r="PVJ87" s="1"/>
      <c r="PVK87" s="1"/>
      <c r="PVM87" s="18"/>
      <c r="PVN87" s="1"/>
      <c r="PVO87" s="1"/>
      <c r="PVP87" s="1"/>
      <c r="PVQ87" s="1"/>
      <c r="PVR87" s="1"/>
      <c r="PVS87" s="1"/>
      <c r="PVU87" s="18"/>
      <c r="PVV87" s="1"/>
      <c r="PVW87" s="1"/>
      <c r="PVX87" s="1"/>
      <c r="PVY87" s="1"/>
      <c r="PVZ87" s="1"/>
      <c r="PWA87" s="1"/>
      <c r="PWC87" s="18"/>
      <c r="PWD87" s="1"/>
      <c r="PWE87" s="1"/>
      <c r="PWF87" s="1"/>
      <c r="PWG87" s="1"/>
      <c r="PWH87" s="1"/>
      <c r="PWI87" s="1"/>
      <c r="PWK87" s="18"/>
      <c r="PWL87" s="1"/>
      <c r="PWM87" s="1"/>
      <c r="PWN87" s="1"/>
      <c r="PWO87" s="1"/>
      <c r="PWP87" s="1"/>
      <c r="PWQ87" s="1"/>
      <c r="PWS87" s="18"/>
      <c r="PWT87" s="1"/>
      <c r="PWU87" s="1"/>
      <c r="PWV87" s="1"/>
      <c r="PWW87" s="1"/>
      <c r="PWX87" s="1"/>
      <c r="PWY87" s="1"/>
      <c r="PXA87" s="18"/>
      <c r="PXB87" s="1"/>
      <c r="PXC87" s="1"/>
      <c r="PXD87" s="1"/>
      <c r="PXE87" s="1"/>
      <c r="PXF87" s="1"/>
      <c r="PXG87" s="1"/>
      <c r="PXI87" s="18"/>
      <c r="PXJ87" s="1"/>
      <c r="PXK87" s="1"/>
      <c r="PXL87" s="1"/>
      <c r="PXM87" s="1"/>
      <c r="PXN87" s="1"/>
      <c r="PXO87" s="1"/>
      <c r="PXQ87" s="18"/>
      <c r="PXR87" s="1"/>
      <c r="PXS87" s="1"/>
      <c r="PXT87" s="1"/>
      <c r="PXU87" s="1"/>
      <c r="PXV87" s="1"/>
      <c r="PXW87" s="1"/>
      <c r="PXY87" s="18"/>
      <c r="PXZ87" s="1"/>
      <c r="PYA87" s="1"/>
      <c r="PYB87" s="1"/>
      <c r="PYC87" s="1"/>
      <c r="PYD87" s="1"/>
      <c r="PYE87" s="1"/>
      <c r="PYG87" s="18"/>
      <c r="PYH87" s="1"/>
      <c r="PYI87" s="1"/>
      <c r="PYJ87" s="1"/>
      <c r="PYK87" s="1"/>
      <c r="PYL87" s="1"/>
      <c r="PYM87" s="1"/>
      <c r="PYO87" s="18"/>
      <c r="PYP87" s="1"/>
      <c r="PYQ87" s="1"/>
      <c r="PYR87" s="1"/>
      <c r="PYS87" s="1"/>
      <c r="PYT87" s="1"/>
      <c r="PYU87" s="1"/>
      <c r="PYW87" s="18"/>
      <c r="PYX87" s="1"/>
      <c r="PYY87" s="1"/>
      <c r="PYZ87" s="1"/>
      <c r="PZA87" s="1"/>
      <c r="PZB87" s="1"/>
      <c r="PZC87" s="1"/>
      <c r="PZE87" s="18"/>
      <c r="PZF87" s="1"/>
      <c r="PZG87" s="1"/>
      <c r="PZH87" s="1"/>
      <c r="PZI87" s="1"/>
      <c r="PZJ87" s="1"/>
      <c r="PZK87" s="1"/>
      <c r="PZM87" s="18"/>
      <c r="PZN87" s="1"/>
      <c r="PZO87" s="1"/>
      <c r="PZP87" s="1"/>
      <c r="PZQ87" s="1"/>
      <c r="PZR87" s="1"/>
      <c r="PZS87" s="1"/>
      <c r="PZU87" s="18"/>
      <c r="PZV87" s="1"/>
      <c r="PZW87" s="1"/>
      <c r="PZX87" s="1"/>
      <c r="PZY87" s="1"/>
      <c r="PZZ87" s="1"/>
      <c r="QAA87" s="1"/>
      <c r="QAC87" s="18"/>
      <c r="QAD87" s="1"/>
      <c r="QAE87" s="1"/>
      <c r="QAF87" s="1"/>
      <c r="QAG87" s="1"/>
      <c r="QAH87" s="1"/>
      <c r="QAI87" s="1"/>
      <c r="QAK87" s="18"/>
      <c r="QAL87" s="1"/>
      <c r="QAM87" s="1"/>
      <c r="QAN87" s="1"/>
      <c r="QAO87" s="1"/>
      <c r="QAP87" s="1"/>
      <c r="QAQ87" s="1"/>
      <c r="QAS87" s="18"/>
      <c r="QAT87" s="1"/>
      <c r="QAU87" s="1"/>
      <c r="QAV87" s="1"/>
      <c r="QAW87" s="1"/>
      <c r="QAX87" s="1"/>
      <c r="QAY87" s="1"/>
      <c r="QBA87" s="18"/>
      <c r="QBB87" s="1"/>
      <c r="QBC87" s="1"/>
      <c r="QBD87" s="1"/>
      <c r="QBE87" s="1"/>
      <c r="QBF87" s="1"/>
      <c r="QBG87" s="1"/>
      <c r="QBI87" s="18"/>
      <c r="QBJ87" s="1"/>
      <c r="QBK87" s="1"/>
      <c r="QBL87" s="1"/>
      <c r="QBM87" s="1"/>
      <c r="QBN87" s="1"/>
      <c r="QBO87" s="1"/>
      <c r="QBQ87" s="18"/>
      <c r="QBR87" s="1"/>
      <c r="QBS87" s="1"/>
      <c r="QBT87" s="1"/>
      <c r="QBU87" s="1"/>
      <c r="QBV87" s="1"/>
      <c r="QBW87" s="1"/>
      <c r="QBY87" s="18"/>
      <c r="QBZ87" s="1"/>
      <c r="QCA87" s="1"/>
      <c r="QCB87" s="1"/>
      <c r="QCC87" s="1"/>
      <c r="QCD87" s="1"/>
      <c r="QCE87" s="1"/>
      <c r="QCG87" s="18"/>
      <c r="QCH87" s="1"/>
      <c r="QCI87" s="1"/>
      <c r="QCJ87" s="1"/>
      <c r="QCK87" s="1"/>
      <c r="QCL87" s="1"/>
      <c r="QCM87" s="1"/>
      <c r="QCO87" s="18"/>
      <c r="QCP87" s="1"/>
      <c r="QCQ87" s="1"/>
      <c r="QCR87" s="1"/>
      <c r="QCS87" s="1"/>
      <c r="QCT87" s="1"/>
      <c r="QCU87" s="1"/>
      <c r="QCW87" s="18"/>
      <c r="QCX87" s="1"/>
      <c r="QCY87" s="1"/>
      <c r="QCZ87" s="1"/>
      <c r="QDA87" s="1"/>
      <c r="QDB87" s="1"/>
      <c r="QDC87" s="1"/>
      <c r="QDE87" s="18"/>
      <c r="QDF87" s="1"/>
      <c r="QDG87" s="1"/>
      <c r="QDH87" s="1"/>
      <c r="QDI87" s="1"/>
      <c r="QDJ87" s="1"/>
      <c r="QDK87" s="1"/>
      <c r="QDM87" s="18"/>
      <c r="QDN87" s="1"/>
      <c r="QDO87" s="1"/>
      <c r="QDP87" s="1"/>
      <c r="QDQ87" s="1"/>
      <c r="QDR87" s="1"/>
      <c r="QDS87" s="1"/>
      <c r="QDU87" s="18"/>
      <c r="QDV87" s="1"/>
      <c r="QDW87" s="1"/>
      <c r="QDX87" s="1"/>
      <c r="QDY87" s="1"/>
      <c r="QDZ87" s="1"/>
      <c r="QEA87" s="1"/>
      <c r="QEC87" s="18"/>
      <c r="QED87" s="1"/>
      <c r="QEE87" s="1"/>
      <c r="QEF87" s="1"/>
      <c r="QEG87" s="1"/>
      <c r="QEH87" s="1"/>
      <c r="QEI87" s="1"/>
      <c r="QEK87" s="18"/>
      <c r="QEL87" s="1"/>
      <c r="QEM87" s="1"/>
      <c r="QEN87" s="1"/>
      <c r="QEO87" s="1"/>
      <c r="QEP87" s="1"/>
      <c r="QEQ87" s="1"/>
      <c r="QES87" s="18"/>
      <c r="QET87" s="1"/>
      <c r="QEU87" s="1"/>
      <c r="QEV87" s="1"/>
      <c r="QEW87" s="1"/>
      <c r="QEX87" s="1"/>
      <c r="QEY87" s="1"/>
      <c r="QFA87" s="18"/>
      <c r="QFB87" s="1"/>
      <c r="QFC87" s="1"/>
      <c r="QFD87" s="1"/>
      <c r="QFE87" s="1"/>
      <c r="QFF87" s="1"/>
      <c r="QFG87" s="1"/>
      <c r="QFI87" s="18"/>
      <c r="QFJ87" s="1"/>
      <c r="QFK87" s="1"/>
      <c r="QFL87" s="1"/>
      <c r="QFM87" s="1"/>
      <c r="QFN87" s="1"/>
      <c r="QFO87" s="1"/>
      <c r="QFQ87" s="18"/>
      <c r="QFR87" s="1"/>
      <c r="QFS87" s="1"/>
      <c r="QFT87" s="1"/>
      <c r="QFU87" s="1"/>
      <c r="QFV87" s="1"/>
      <c r="QFW87" s="1"/>
      <c r="QFY87" s="18"/>
      <c r="QFZ87" s="1"/>
      <c r="QGA87" s="1"/>
      <c r="QGB87" s="1"/>
      <c r="QGC87" s="1"/>
      <c r="QGD87" s="1"/>
      <c r="QGE87" s="1"/>
      <c r="QGG87" s="18"/>
      <c r="QGH87" s="1"/>
      <c r="QGI87" s="1"/>
      <c r="QGJ87" s="1"/>
      <c r="QGK87" s="1"/>
      <c r="QGL87" s="1"/>
      <c r="QGM87" s="1"/>
      <c r="QGO87" s="18"/>
      <c r="QGP87" s="1"/>
      <c r="QGQ87" s="1"/>
      <c r="QGR87" s="1"/>
      <c r="QGS87" s="1"/>
      <c r="QGT87" s="1"/>
      <c r="QGU87" s="1"/>
      <c r="QGW87" s="18"/>
      <c r="QGX87" s="1"/>
      <c r="QGY87" s="1"/>
      <c r="QGZ87" s="1"/>
      <c r="QHA87" s="1"/>
      <c r="QHB87" s="1"/>
      <c r="QHC87" s="1"/>
      <c r="QHE87" s="18"/>
      <c r="QHF87" s="1"/>
      <c r="QHG87" s="1"/>
      <c r="QHH87" s="1"/>
      <c r="QHI87" s="1"/>
      <c r="QHJ87" s="1"/>
      <c r="QHK87" s="1"/>
      <c r="QHM87" s="18"/>
      <c r="QHN87" s="1"/>
      <c r="QHO87" s="1"/>
      <c r="QHP87" s="1"/>
      <c r="QHQ87" s="1"/>
      <c r="QHR87" s="1"/>
      <c r="QHS87" s="1"/>
      <c r="QHU87" s="18"/>
      <c r="QHV87" s="1"/>
      <c r="QHW87" s="1"/>
      <c r="QHX87" s="1"/>
      <c r="QHY87" s="1"/>
      <c r="QHZ87" s="1"/>
      <c r="QIA87" s="1"/>
      <c r="QIC87" s="18"/>
      <c r="QID87" s="1"/>
      <c r="QIE87" s="1"/>
      <c r="QIF87" s="1"/>
      <c r="QIG87" s="1"/>
      <c r="QIH87" s="1"/>
      <c r="QII87" s="1"/>
      <c r="QIK87" s="18"/>
      <c r="QIL87" s="1"/>
      <c r="QIM87" s="1"/>
      <c r="QIN87" s="1"/>
      <c r="QIO87" s="1"/>
      <c r="QIP87" s="1"/>
      <c r="QIQ87" s="1"/>
      <c r="QIS87" s="18"/>
      <c r="QIT87" s="1"/>
      <c r="QIU87" s="1"/>
      <c r="QIV87" s="1"/>
      <c r="QIW87" s="1"/>
      <c r="QIX87" s="1"/>
      <c r="QIY87" s="1"/>
      <c r="QJA87" s="18"/>
      <c r="QJB87" s="1"/>
      <c r="QJC87" s="1"/>
      <c r="QJD87" s="1"/>
      <c r="QJE87" s="1"/>
      <c r="QJF87" s="1"/>
      <c r="QJG87" s="1"/>
      <c r="QJI87" s="18"/>
      <c r="QJJ87" s="1"/>
      <c r="QJK87" s="1"/>
      <c r="QJL87" s="1"/>
      <c r="QJM87" s="1"/>
      <c r="QJN87" s="1"/>
      <c r="QJO87" s="1"/>
      <c r="QJQ87" s="18"/>
      <c r="QJR87" s="1"/>
      <c r="QJS87" s="1"/>
      <c r="QJT87" s="1"/>
      <c r="QJU87" s="1"/>
      <c r="QJV87" s="1"/>
      <c r="QJW87" s="1"/>
      <c r="QJY87" s="18"/>
      <c r="QJZ87" s="1"/>
      <c r="QKA87" s="1"/>
      <c r="QKB87" s="1"/>
      <c r="QKC87" s="1"/>
      <c r="QKD87" s="1"/>
      <c r="QKE87" s="1"/>
      <c r="QKG87" s="18"/>
      <c r="QKH87" s="1"/>
      <c r="QKI87" s="1"/>
      <c r="QKJ87" s="1"/>
      <c r="QKK87" s="1"/>
      <c r="QKL87" s="1"/>
      <c r="QKM87" s="1"/>
      <c r="QKO87" s="18"/>
      <c r="QKP87" s="1"/>
      <c r="QKQ87" s="1"/>
      <c r="QKR87" s="1"/>
      <c r="QKS87" s="1"/>
      <c r="QKT87" s="1"/>
      <c r="QKU87" s="1"/>
      <c r="QKW87" s="18"/>
      <c r="QKX87" s="1"/>
      <c r="QKY87" s="1"/>
      <c r="QKZ87" s="1"/>
      <c r="QLA87" s="1"/>
      <c r="QLB87" s="1"/>
      <c r="QLC87" s="1"/>
      <c r="QLE87" s="18"/>
      <c r="QLF87" s="1"/>
      <c r="QLG87" s="1"/>
      <c r="QLH87" s="1"/>
      <c r="QLI87" s="1"/>
      <c r="QLJ87" s="1"/>
      <c r="QLK87" s="1"/>
      <c r="QLM87" s="18"/>
      <c r="QLN87" s="1"/>
      <c r="QLO87" s="1"/>
      <c r="QLP87" s="1"/>
      <c r="QLQ87" s="1"/>
      <c r="QLR87" s="1"/>
      <c r="QLS87" s="1"/>
      <c r="QLU87" s="18"/>
      <c r="QLV87" s="1"/>
      <c r="QLW87" s="1"/>
      <c r="QLX87" s="1"/>
      <c r="QLY87" s="1"/>
      <c r="QLZ87" s="1"/>
      <c r="QMA87" s="1"/>
      <c r="QMC87" s="18"/>
      <c r="QMD87" s="1"/>
      <c r="QME87" s="1"/>
      <c r="QMF87" s="1"/>
      <c r="QMG87" s="1"/>
      <c r="QMH87" s="1"/>
      <c r="QMI87" s="1"/>
      <c r="QMK87" s="18"/>
      <c r="QML87" s="1"/>
      <c r="QMM87" s="1"/>
      <c r="QMN87" s="1"/>
      <c r="QMO87" s="1"/>
      <c r="QMP87" s="1"/>
      <c r="QMQ87" s="1"/>
      <c r="QMS87" s="18"/>
      <c r="QMT87" s="1"/>
      <c r="QMU87" s="1"/>
      <c r="QMV87" s="1"/>
      <c r="QMW87" s="1"/>
      <c r="QMX87" s="1"/>
      <c r="QMY87" s="1"/>
      <c r="QNA87" s="18"/>
      <c r="QNB87" s="1"/>
      <c r="QNC87" s="1"/>
      <c r="QND87" s="1"/>
      <c r="QNE87" s="1"/>
      <c r="QNF87" s="1"/>
      <c r="QNG87" s="1"/>
      <c r="QNI87" s="18"/>
      <c r="QNJ87" s="1"/>
      <c r="QNK87" s="1"/>
      <c r="QNL87" s="1"/>
      <c r="QNM87" s="1"/>
      <c r="QNN87" s="1"/>
      <c r="QNO87" s="1"/>
      <c r="QNQ87" s="18"/>
      <c r="QNR87" s="1"/>
      <c r="QNS87" s="1"/>
      <c r="QNT87" s="1"/>
      <c r="QNU87" s="1"/>
      <c r="QNV87" s="1"/>
      <c r="QNW87" s="1"/>
      <c r="QNY87" s="18"/>
      <c r="QNZ87" s="1"/>
      <c r="QOA87" s="1"/>
      <c r="QOB87" s="1"/>
      <c r="QOC87" s="1"/>
      <c r="QOD87" s="1"/>
      <c r="QOE87" s="1"/>
      <c r="QOG87" s="18"/>
      <c r="QOH87" s="1"/>
      <c r="QOI87" s="1"/>
      <c r="QOJ87" s="1"/>
      <c r="QOK87" s="1"/>
      <c r="QOL87" s="1"/>
      <c r="QOM87" s="1"/>
      <c r="QOO87" s="18"/>
      <c r="QOP87" s="1"/>
      <c r="QOQ87" s="1"/>
      <c r="QOR87" s="1"/>
      <c r="QOS87" s="1"/>
      <c r="QOT87" s="1"/>
      <c r="QOU87" s="1"/>
      <c r="QOW87" s="18"/>
      <c r="QOX87" s="1"/>
      <c r="QOY87" s="1"/>
      <c r="QOZ87" s="1"/>
      <c r="QPA87" s="1"/>
      <c r="QPB87" s="1"/>
      <c r="QPC87" s="1"/>
      <c r="QPE87" s="18"/>
      <c r="QPF87" s="1"/>
      <c r="QPG87" s="1"/>
      <c r="QPH87" s="1"/>
      <c r="QPI87" s="1"/>
      <c r="QPJ87" s="1"/>
      <c r="QPK87" s="1"/>
      <c r="QPM87" s="18"/>
      <c r="QPN87" s="1"/>
      <c r="QPO87" s="1"/>
      <c r="QPP87" s="1"/>
      <c r="QPQ87" s="1"/>
      <c r="QPR87" s="1"/>
      <c r="QPS87" s="1"/>
      <c r="QPU87" s="18"/>
      <c r="QPV87" s="1"/>
      <c r="QPW87" s="1"/>
      <c r="QPX87" s="1"/>
      <c r="QPY87" s="1"/>
      <c r="QPZ87" s="1"/>
      <c r="QQA87" s="1"/>
      <c r="QQC87" s="18"/>
      <c r="QQD87" s="1"/>
      <c r="QQE87" s="1"/>
      <c r="QQF87" s="1"/>
      <c r="QQG87" s="1"/>
      <c r="QQH87" s="1"/>
      <c r="QQI87" s="1"/>
      <c r="QQK87" s="18"/>
      <c r="QQL87" s="1"/>
      <c r="QQM87" s="1"/>
      <c r="QQN87" s="1"/>
      <c r="QQO87" s="1"/>
      <c r="QQP87" s="1"/>
      <c r="QQQ87" s="1"/>
      <c r="QQS87" s="18"/>
      <c r="QQT87" s="1"/>
      <c r="QQU87" s="1"/>
      <c r="QQV87" s="1"/>
      <c r="QQW87" s="1"/>
      <c r="QQX87" s="1"/>
      <c r="QQY87" s="1"/>
      <c r="QRA87" s="18"/>
      <c r="QRB87" s="1"/>
      <c r="QRC87" s="1"/>
      <c r="QRD87" s="1"/>
      <c r="QRE87" s="1"/>
      <c r="QRF87" s="1"/>
      <c r="QRG87" s="1"/>
      <c r="QRI87" s="18"/>
      <c r="QRJ87" s="1"/>
      <c r="QRK87" s="1"/>
      <c r="QRL87" s="1"/>
      <c r="QRM87" s="1"/>
      <c r="QRN87" s="1"/>
      <c r="QRO87" s="1"/>
      <c r="QRQ87" s="18"/>
      <c r="QRR87" s="1"/>
      <c r="QRS87" s="1"/>
      <c r="QRT87" s="1"/>
      <c r="QRU87" s="1"/>
      <c r="QRV87" s="1"/>
      <c r="QRW87" s="1"/>
      <c r="QRY87" s="18"/>
      <c r="QRZ87" s="1"/>
      <c r="QSA87" s="1"/>
      <c r="QSB87" s="1"/>
      <c r="QSC87" s="1"/>
      <c r="QSD87" s="1"/>
      <c r="QSE87" s="1"/>
      <c r="QSG87" s="18"/>
      <c r="QSH87" s="1"/>
      <c r="QSI87" s="1"/>
      <c r="QSJ87" s="1"/>
      <c r="QSK87" s="1"/>
      <c r="QSL87" s="1"/>
      <c r="QSM87" s="1"/>
      <c r="QSO87" s="18"/>
      <c r="QSP87" s="1"/>
      <c r="QSQ87" s="1"/>
      <c r="QSR87" s="1"/>
      <c r="QSS87" s="1"/>
      <c r="QST87" s="1"/>
      <c r="QSU87" s="1"/>
      <c r="QSW87" s="18"/>
      <c r="QSX87" s="1"/>
      <c r="QSY87" s="1"/>
      <c r="QSZ87" s="1"/>
      <c r="QTA87" s="1"/>
      <c r="QTB87" s="1"/>
      <c r="QTC87" s="1"/>
      <c r="QTE87" s="18"/>
      <c r="QTF87" s="1"/>
      <c r="QTG87" s="1"/>
      <c r="QTH87" s="1"/>
      <c r="QTI87" s="1"/>
      <c r="QTJ87" s="1"/>
      <c r="QTK87" s="1"/>
      <c r="QTM87" s="18"/>
      <c r="QTN87" s="1"/>
      <c r="QTO87" s="1"/>
      <c r="QTP87" s="1"/>
      <c r="QTQ87" s="1"/>
      <c r="QTR87" s="1"/>
      <c r="QTS87" s="1"/>
      <c r="QTU87" s="18"/>
      <c r="QTV87" s="1"/>
      <c r="QTW87" s="1"/>
      <c r="QTX87" s="1"/>
      <c r="QTY87" s="1"/>
      <c r="QTZ87" s="1"/>
      <c r="QUA87" s="1"/>
      <c r="QUC87" s="18"/>
      <c r="QUD87" s="1"/>
      <c r="QUE87" s="1"/>
      <c r="QUF87" s="1"/>
      <c r="QUG87" s="1"/>
      <c r="QUH87" s="1"/>
      <c r="QUI87" s="1"/>
      <c r="QUK87" s="18"/>
      <c r="QUL87" s="1"/>
      <c r="QUM87" s="1"/>
      <c r="QUN87" s="1"/>
      <c r="QUO87" s="1"/>
      <c r="QUP87" s="1"/>
      <c r="QUQ87" s="1"/>
      <c r="QUS87" s="18"/>
      <c r="QUT87" s="1"/>
      <c r="QUU87" s="1"/>
      <c r="QUV87" s="1"/>
      <c r="QUW87" s="1"/>
      <c r="QUX87" s="1"/>
      <c r="QUY87" s="1"/>
      <c r="QVA87" s="18"/>
      <c r="QVB87" s="1"/>
      <c r="QVC87" s="1"/>
      <c r="QVD87" s="1"/>
      <c r="QVE87" s="1"/>
      <c r="QVF87" s="1"/>
      <c r="QVG87" s="1"/>
      <c r="QVI87" s="18"/>
      <c r="QVJ87" s="1"/>
      <c r="QVK87" s="1"/>
      <c r="QVL87" s="1"/>
      <c r="QVM87" s="1"/>
      <c r="QVN87" s="1"/>
      <c r="QVO87" s="1"/>
      <c r="QVQ87" s="18"/>
      <c r="QVR87" s="1"/>
      <c r="QVS87" s="1"/>
      <c r="QVT87" s="1"/>
      <c r="QVU87" s="1"/>
      <c r="QVV87" s="1"/>
      <c r="QVW87" s="1"/>
      <c r="QVY87" s="18"/>
      <c r="QVZ87" s="1"/>
      <c r="QWA87" s="1"/>
      <c r="QWB87" s="1"/>
      <c r="QWC87" s="1"/>
      <c r="QWD87" s="1"/>
      <c r="QWE87" s="1"/>
      <c r="QWG87" s="18"/>
      <c r="QWH87" s="1"/>
      <c r="QWI87" s="1"/>
      <c r="QWJ87" s="1"/>
      <c r="QWK87" s="1"/>
      <c r="QWL87" s="1"/>
      <c r="QWM87" s="1"/>
      <c r="QWO87" s="18"/>
      <c r="QWP87" s="1"/>
      <c r="QWQ87" s="1"/>
      <c r="QWR87" s="1"/>
      <c r="QWS87" s="1"/>
      <c r="QWT87" s="1"/>
      <c r="QWU87" s="1"/>
      <c r="QWW87" s="18"/>
      <c r="QWX87" s="1"/>
      <c r="QWY87" s="1"/>
      <c r="QWZ87" s="1"/>
      <c r="QXA87" s="1"/>
      <c r="QXB87" s="1"/>
      <c r="QXC87" s="1"/>
      <c r="QXE87" s="18"/>
      <c r="QXF87" s="1"/>
      <c r="QXG87" s="1"/>
      <c r="QXH87" s="1"/>
      <c r="QXI87" s="1"/>
      <c r="QXJ87" s="1"/>
      <c r="QXK87" s="1"/>
      <c r="QXM87" s="18"/>
      <c r="QXN87" s="1"/>
      <c r="QXO87" s="1"/>
      <c r="QXP87" s="1"/>
      <c r="QXQ87" s="1"/>
      <c r="QXR87" s="1"/>
      <c r="QXS87" s="1"/>
      <c r="QXU87" s="18"/>
      <c r="QXV87" s="1"/>
      <c r="QXW87" s="1"/>
      <c r="QXX87" s="1"/>
      <c r="QXY87" s="1"/>
      <c r="QXZ87" s="1"/>
      <c r="QYA87" s="1"/>
      <c r="QYC87" s="18"/>
      <c r="QYD87" s="1"/>
      <c r="QYE87" s="1"/>
      <c r="QYF87" s="1"/>
      <c r="QYG87" s="1"/>
      <c r="QYH87" s="1"/>
      <c r="QYI87" s="1"/>
      <c r="QYK87" s="18"/>
      <c r="QYL87" s="1"/>
      <c r="QYM87" s="1"/>
      <c r="QYN87" s="1"/>
      <c r="QYO87" s="1"/>
      <c r="QYP87" s="1"/>
      <c r="QYQ87" s="1"/>
      <c r="QYS87" s="18"/>
      <c r="QYT87" s="1"/>
      <c r="QYU87" s="1"/>
      <c r="QYV87" s="1"/>
      <c r="QYW87" s="1"/>
      <c r="QYX87" s="1"/>
      <c r="QYY87" s="1"/>
      <c r="QZA87" s="18"/>
      <c r="QZB87" s="1"/>
      <c r="QZC87" s="1"/>
      <c r="QZD87" s="1"/>
      <c r="QZE87" s="1"/>
      <c r="QZF87" s="1"/>
      <c r="QZG87" s="1"/>
      <c r="QZI87" s="18"/>
      <c r="QZJ87" s="1"/>
      <c r="QZK87" s="1"/>
      <c r="QZL87" s="1"/>
      <c r="QZM87" s="1"/>
      <c r="QZN87" s="1"/>
      <c r="QZO87" s="1"/>
      <c r="QZQ87" s="18"/>
      <c r="QZR87" s="1"/>
      <c r="QZS87" s="1"/>
      <c r="QZT87" s="1"/>
      <c r="QZU87" s="1"/>
      <c r="QZV87" s="1"/>
      <c r="QZW87" s="1"/>
      <c r="QZY87" s="18"/>
      <c r="QZZ87" s="1"/>
      <c r="RAA87" s="1"/>
      <c r="RAB87" s="1"/>
      <c r="RAC87" s="1"/>
      <c r="RAD87" s="1"/>
      <c r="RAE87" s="1"/>
      <c r="RAG87" s="18"/>
      <c r="RAH87" s="1"/>
      <c r="RAI87" s="1"/>
      <c r="RAJ87" s="1"/>
      <c r="RAK87" s="1"/>
      <c r="RAL87" s="1"/>
      <c r="RAM87" s="1"/>
      <c r="RAO87" s="18"/>
      <c r="RAP87" s="1"/>
      <c r="RAQ87" s="1"/>
      <c r="RAR87" s="1"/>
      <c r="RAS87" s="1"/>
      <c r="RAT87" s="1"/>
      <c r="RAU87" s="1"/>
      <c r="RAW87" s="18"/>
      <c r="RAX87" s="1"/>
      <c r="RAY87" s="1"/>
      <c r="RAZ87" s="1"/>
      <c r="RBA87" s="1"/>
      <c r="RBB87" s="1"/>
      <c r="RBC87" s="1"/>
      <c r="RBE87" s="18"/>
      <c r="RBF87" s="1"/>
      <c r="RBG87" s="1"/>
      <c r="RBH87" s="1"/>
      <c r="RBI87" s="1"/>
      <c r="RBJ87" s="1"/>
      <c r="RBK87" s="1"/>
      <c r="RBM87" s="18"/>
      <c r="RBN87" s="1"/>
      <c r="RBO87" s="1"/>
      <c r="RBP87" s="1"/>
      <c r="RBQ87" s="1"/>
      <c r="RBR87" s="1"/>
      <c r="RBS87" s="1"/>
      <c r="RBU87" s="18"/>
      <c r="RBV87" s="1"/>
      <c r="RBW87" s="1"/>
      <c r="RBX87" s="1"/>
      <c r="RBY87" s="1"/>
      <c r="RBZ87" s="1"/>
      <c r="RCA87" s="1"/>
      <c r="RCC87" s="18"/>
      <c r="RCD87" s="1"/>
      <c r="RCE87" s="1"/>
      <c r="RCF87" s="1"/>
      <c r="RCG87" s="1"/>
      <c r="RCH87" s="1"/>
      <c r="RCI87" s="1"/>
      <c r="RCK87" s="18"/>
      <c r="RCL87" s="1"/>
      <c r="RCM87" s="1"/>
      <c r="RCN87" s="1"/>
      <c r="RCO87" s="1"/>
      <c r="RCP87" s="1"/>
      <c r="RCQ87" s="1"/>
      <c r="RCS87" s="18"/>
      <c r="RCT87" s="1"/>
      <c r="RCU87" s="1"/>
      <c r="RCV87" s="1"/>
      <c r="RCW87" s="1"/>
      <c r="RCX87" s="1"/>
      <c r="RCY87" s="1"/>
      <c r="RDA87" s="18"/>
      <c r="RDB87" s="1"/>
      <c r="RDC87" s="1"/>
      <c r="RDD87" s="1"/>
      <c r="RDE87" s="1"/>
      <c r="RDF87" s="1"/>
      <c r="RDG87" s="1"/>
      <c r="RDI87" s="18"/>
      <c r="RDJ87" s="1"/>
      <c r="RDK87" s="1"/>
      <c r="RDL87" s="1"/>
      <c r="RDM87" s="1"/>
      <c r="RDN87" s="1"/>
      <c r="RDO87" s="1"/>
      <c r="RDQ87" s="18"/>
      <c r="RDR87" s="1"/>
      <c r="RDS87" s="1"/>
      <c r="RDT87" s="1"/>
      <c r="RDU87" s="1"/>
      <c r="RDV87" s="1"/>
      <c r="RDW87" s="1"/>
      <c r="RDY87" s="18"/>
      <c r="RDZ87" s="1"/>
      <c r="REA87" s="1"/>
      <c r="REB87" s="1"/>
      <c r="REC87" s="1"/>
      <c r="RED87" s="1"/>
      <c r="REE87" s="1"/>
      <c r="REG87" s="18"/>
      <c r="REH87" s="1"/>
      <c r="REI87" s="1"/>
      <c r="REJ87" s="1"/>
      <c r="REK87" s="1"/>
      <c r="REL87" s="1"/>
      <c r="REM87" s="1"/>
      <c r="REO87" s="18"/>
      <c r="REP87" s="1"/>
      <c r="REQ87" s="1"/>
      <c r="RER87" s="1"/>
      <c r="RES87" s="1"/>
      <c r="RET87" s="1"/>
      <c r="REU87" s="1"/>
      <c r="REW87" s="18"/>
      <c r="REX87" s="1"/>
      <c r="REY87" s="1"/>
      <c r="REZ87" s="1"/>
      <c r="RFA87" s="1"/>
      <c r="RFB87" s="1"/>
      <c r="RFC87" s="1"/>
      <c r="RFE87" s="18"/>
      <c r="RFF87" s="1"/>
      <c r="RFG87" s="1"/>
      <c r="RFH87" s="1"/>
      <c r="RFI87" s="1"/>
      <c r="RFJ87" s="1"/>
      <c r="RFK87" s="1"/>
      <c r="RFM87" s="18"/>
      <c r="RFN87" s="1"/>
      <c r="RFO87" s="1"/>
      <c r="RFP87" s="1"/>
      <c r="RFQ87" s="1"/>
      <c r="RFR87" s="1"/>
      <c r="RFS87" s="1"/>
      <c r="RFU87" s="18"/>
      <c r="RFV87" s="1"/>
      <c r="RFW87" s="1"/>
      <c r="RFX87" s="1"/>
      <c r="RFY87" s="1"/>
      <c r="RFZ87" s="1"/>
      <c r="RGA87" s="1"/>
      <c r="RGC87" s="18"/>
      <c r="RGD87" s="1"/>
      <c r="RGE87" s="1"/>
      <c r="RGF87" s="1"/>
      <c r="RGG87" s="1"/>
      <c r="RGH87" s="1"/>
      <c r="RGI87" s="1"/>
      <c r="RGK87" s="18"/>
      <c r="RGL87" s="1"/>
      <c r="RGM87" s="1"/>
      <c r="RGN87" s="1"/>
      <c r="RGO87" s="1"/>
      <c r="RGP87" s="1"/>
      <c r="RGQ87" s="1"/>
      <c r="RGS87" s="18"/>
      <c r="RGT87" s="1"/>
      <c r="RGU87" s="1"/>
      <c r="RGV87" s="1"/>
      <c r="RGW87" s="1"/>
      <c r="RGX87" s="1"/>
      <c r="RGY87" s="1"/>
      <c r="RHA87" s="18"/>
      <c r="RHB87" s="1"/>
      <c r="RHC87" s="1"/>
      <c r="RHD87" s="1"/>
      <c r="RHE87" s="1"/>
      <c r="RHF87" s="1"/>
      <c r="RHG87" s="1"/>
      <c r="RHI87" s="18"/>
      <c r="RHJ87" s="1"/>
      <c r="RHK87" s="1"/>
      <c r="RHL87" s="1"/>
      <c r="RHM87" s="1"/>
      <c r="RHN87" s="1"/>
      <c r="RHO87" s="1"/>
      <c r="RHQ87" s="18"/>
      <c r="RHR87" s="1"/>
      <c r="RHS87" s="1"/>
      <c r="RHT87" s="1"/>
      <c r="RHU87" s="1"/>
      <c r="RHV87" s="1"/>
      <c r="RHW87" s="1"/>
      <c r="RHY87" s="18"/>
      <c r="RHZ87" s="1"/>
      <c r="RIA87" s="1"/>
      <c r="RIB87" s="1"/>
      <c r="RIC87" s="1"/>
      <c r="RID87" s="1"/>
      <c r="RIE87" s="1"/>
      <c r="RIG87" s="18"/>
      <c r="RIH87" s="1"/>
      <c r="RII87" s="1"/>
      <c r="RIJ87" s="1"/>
      <c r="RIK87" s="1"/>
      <c r="RIL87" s="1"/>
      <c r="RIM87" s="1"/>
      <c r="RIO87" s="18"/>
      <c r="RIP87" s="1"/>
      <c r="RIQ87" s="1"/>
      <c r="RIR87" s="1"/>
      <c r="RIS87" s="1"/>
      <c r="RIT87" s="1"/>
      <c r="RIU87" s="1"/>
      <c r="RIW87" s="18"/>
      <c r="RIX87" s="1"/>
      <c r="RIY87" s="1"/>
      <c r="RIZ87" s="1"/>
      <c r="RJA87" s="1"/>
      <c r="RJB87" s="1"/>
      <c r="RJC87" s="1"/>
      <c r="RJE87" s="18"/>
      <c r="RJF87" s="1"/>
      <c r="RJG87" s="1"/>
      <c r="RJH87" s="1"/>
      <c r="RJI87" s="1"/>
      <c r="RJJ87" s="1"/>
      <c r="RJK87" s="1"/>
      <c r="RJM87" s="18"/>
      <c r="RJN87" s="1"/>
      <c r="RJO87" s="1"/>
      <c r="RJP87" s="1"/>
      <c r="RJQ87" s="1"/>
      <c r="RJR87" s="1"/>
      <c r="RJS87" s="1"/>
      <c r="RJU87" s="18"/>
      <c r="RJV87" s="1"/>
      <c r="RJW87" s="1"/>
      <c r="RJX87" s="1"/>
      <c r="RJY87" s="1"/>
      <c r="RJZ87" s="1"/>
      <c r="RKA87" s="1"/>
      <c r="RKC87" s="18"/>
      <c r="RKD87" s="1"/>
      <c r="RKE87" s="1"/>
      <c r="RKF87" s="1"/>
      <c r="RKG87" s="1"/>
      <c r="RKH87" s="1"/>
      <c r="RKI87" s="1"/>
      <c r="RKK87" s="18"/>
      <c r="RKL87" s="1"/>
      <c r="RKM87" s="1"/>
      <c r="RKN87" s="1"/>
      <c r="RKO87" s="1"/>
      <c r="RKP87" s="1"/>
      <c r="RKQ87" s="1"/>
      <c r="RKS87" s="18"/>
      <c r="RKT87" s="1"/>
      <c r="RKU87" s="1"/>
      <c r="RKV87" s="1"/>
      <c r="RKW87" s="1"/>
      <c r="RKX87" s="1"/>
      <c r="RKY87" s="1"/>
      <c r="RLA87" s="18"/>
      <c r="RLB87" s="1"/>
      <c r="RLC87" s="1"/>
      <c r="RLD87" s="1"/>
      <c r="RLE87" s="1"/>
      <c r="RLF87" s="1"/>
      <c r="RLG87" s="1"/>
      <c r="RLI87" s="18"/>
      <c r="RLJ87" s="1"/>
      <c r="RLK87" s="1"/>
      <c r="RLL87" s="1"/>
      <c r="RLM87" s="1"/>
      <c r="RLN87" s="1"/>
      <c r="RLO87" s="1"/>
      <c r="RLQ87" s="18"/>
      <c r="RLR87" s="1"/>
      <c r="RLS87" s="1"/>
      <c r="RLT87" s="1"/>
      <c r="RLU87" s="1"/>
      <c r="RLV87" s="1"/>
      <c r="RLW87" s="1"/>
      <c r="RLY87" s="18"/>
      <c r="RLZ87" s="1"/>
      <c r="RMA87" s="1"/>
      <c r="RMB87" s="1"/>
      <c r="RMC87" s="1"/>
      <c r="RMD87" s="1"/>
      <c r="RME87" s="1"/>
      <c r="RMG87" s="18"/>
      <c r="RMH87" s="1"/>
      <c r="RMI87" s="1"/>
      <c r="RMJ87" s="1"/>
      <c r="RMK87" s="1"/>
      <c r="RML87" s="1"/>
      <c r="RMM87" s="1"/>
      <c r="RMO87" s="18"/>
      <c r="RMP87" s="1"/>
      <c r="RMQ87" s="1"/>
      <c r="RMR87" s="1"/>
      <c r="RMS87" s="1"/>
      <c r="RMT87" s="1"/>
      <c r="RMU87" s="1"/>
      <c r="RMW87" s="18"/>
      <c r="RMX87" s="1"/>
      <c r="RMY87" s="1"/>
      <c r="RMZ87" s="1"/>
      <c r="RNA87" s="1"/>
      <c r="RNB87" s="1"/>
      <c r="RNC87" s="1"/>
      <c r="RNE87" s="18"/>
      <c r="RNF87" s="1"/>
      <c r="RNG87" s="1"/>
      <c r="RNH87" s="1"/>
      <c r="RNI87" s="1"/>
      <c r="RNJ87" s="1"/>
      <c r="RNK87" s="1"/>
      <c r="RNM87" s="18"/>
      <c r="RNN87" s="1"/>
      <c r="RNO87" s="1"/>
      <c r="RNP87" s="1"/>
      <c r="RNQ87" s="1"/>
      <c r="RNR87" s="1"/>
      <c r="RNS87" s="1"/>
      <c r="RNU87" s="18"/>
      <c r="RNV87" s="1"/>
      <c r="RNW87" s="1"/>
      <c r="RNX87" s="1"/>
      <c r="RNY87" s="1"/>
      <c r="RNZ87" s="1"/>
      <c r="ROA87" s="1"/>
      <c r="ROC87" s="18"/>
      <c r="ROD87" s="1"/>
      <c r="ROE87" s="1"/>
      <c r="ROF87" s="1"/>
      <c r="ROG87" s="1"/>
      <c r="ROH87" s="1"/>
      <c r="ROI87" s="1"/>
      <c r="ROK87" s="18"/>
      <c r="ROL87" s="1"/>
      <c r="ROM87" s="1"/>
      <c r="RON87" s="1"/>
      <c r="ROO87" s="1"/>
      <c r="ROP87" s="1"/>
      <c r="ROQ87" s="1"/>
      <c r="ROS87" s="18"/>
      <c r="ROT87" s="1"/>
      <c r="ROU87" s="1"/>
      <c r="ROV87" s="1"/>
      <c r="ROW87" s="1"/>
      <c r="ROX87" s="1"/>
      <c r="ROY87" s="1"/>
      <c r="RPA87" s="18"/>
      <c r="RPB87" s="1"/>
      <c r="RPC87" s="1"/>
      <c r="RPD87" s="1"/>
      <c r="RPE87" s="1"/>
      <c r="RPF87" s="1"/>
      <c r="RPG87" s="1"/>
      <c r="RPI87" s="18"/>
      <c r="RPJ87" s="1"/>
      <c r="RPK87" s="1"/>
      <c r="RPL87" s="1"/>
      <c r="RPM87" s="1"/>
      <c r="RPN87" s="1"/>
      <c r="RPO87" s="1"/>
      <c r="RPQ87" s="18"/>
      <c r="RPR87" s="1"/>
      <c r="RPS87" s="1"/>
      <c r="RPT87" s="1"/>
      <c r="RPU87" s="1"/>
      <c r="RPV87" s="1"/>
      <c r="RPW87" s="1"/>
      <c r="RPY87" s="18"/>
      <c r="RPZ87" s="1"/>
      <c r="RQA87" s="1"/>
      <c r="RQB87" s="1"/>
      <c r="RQC87" s="1"/>
      <c r="RQD87" s="1"/>
      <c r="RQE87" s="1"/>
      <c r="RQG87" s="18"/>
      <c r="RQH87" s="1"/>
      <c r="RQI87" s="1"/>
      <c r="RQJ87" s="1"/>
      <c r="RQK87" s="1"/>
      <c r="RQL87" s="1"/>
      <c r="RQM87" s="1"/>
      <c r="RQO87" s="18"/>
      <c r="RQP87" s="1"/>
      <c r="RQQ87" s="1"/>
      <c r="RQR87" s="1"/>
      <c r="RQS87" s="1"/>
      <c r="RQT87" s="1"/>
      <c r="RQU87" s="1"/>
      <c r="RQW87" s="18"/>
      <c r="RQX87" s="1"/>
      <c r="RQY87" s="1"/>
      <c r="RQZ87" s="1"/>
      <c r="RRA87" s="1"/>
      <c r="RRB87" s="1"/>
      <c r="RRC87" s="1"/>
      <c r="RRE87" s="18"/>
      <c r="RRF87" s="1"/>
      <c r="RRG87" s="1"/>
      <c r="RRH87" s="1"/>
      <c r="RRI87" s="1"/>
      <c r="RRJ87" s="1"/>
      <c r="RRK87" s="1"/>
      <c r="RRM87" s="18"/>
      <c r="RRN87" s="1"/>
      <c r="RRO87" s="1"/>
      <c r="RRP87" s="1"/>
      <c r="RRQ87" s="1"/>
      <c r="RRR87" s="1"/>
      <c r="RRS87" s="1"/>
      <c r="RRU87" s="18"/>
      <c r="RRV87" s="1"/>
      <c r="RRW87" s="1"/>
      <c r="RRX87" s="1"/>
      <c r="RRY87" s="1"/>
      <c r="RRZ87" s="1"/>
      <c r="RSA87" s="1"/>
      <c r="RSC87" s="18"/>
      <c r="RSD87" s="1"/>
      <c r="RSE87" s="1"/>
      <c r="RSF87" s="1"/>
      <c r="RSG87" s="1"/>
      <c r="RSH87" s="1"/>
      <c r="RSI87" s="1"/>
      <c r="RSK87" s="18"/>
      <c r="RSL87" s="1"/>
      <c r="RSM87" s="1"/>
      <c r="RSN87" s="1"/>
      <c r="RSO87" s="1"/>
      <c r="RSP87" s="1"/>
      <c r="RSQ87" s="1"/>
      <c r="RSS87" s="18"/>
      <c r="RST87" s="1"/>
      <c r="RSU87" s="1"/>
      <c r="RSV87" s="1"/>
      <c r="RSW87" s="1"/>
      <c r="RSX87" s="1"/>
      <c r="RSY87" s="1"/>
      <c r="RTA87" s="18"/>
      <c r="RTB87" s="1"/>
      <c r="RTC87" s="1"/>
      <c r="RTD87" s="1"/>
      <c r="RTE87" s="1"/>
      <c r="RTF87" s="1"/>
      <c r="RTG87" s="1"/>
      <c r="RTI87" s="18"/>
      <c r="RTJ87" s="1"/>
      <c r="RTK87" s="1"/>
      <c r="RTL87" s="1"/>
      <c r="RTM87" s="1"/>
      <c r="RTN87" s="1"/>
      <c r="RTO87" s="1"/>
      <c r="RTQ87" s="18"/>
      <c r="RTR87" s="1"/>
      <c r="RTS87" s="1"/>
      <c r="RTT87" s="1"/>
      <c r="RTU87" s="1"/>
      <c r="RTV87" s="1"/>
      <c r="RTW87" s="1"/>
      <c r="RTY87" s="18"/>
      <c r="RTZ87" s="1"/>
      <c r="RUA87" s="1"/>
      <c r="RUB87" s="1"/>
      <c r="RUC87" s="1"/>
      <c r="RUD87" s="1"/>
      <c r="RUE87" s="1"/>
      <c r="RUG87" s="18"/>
      <c r="RUH87" s="1"/>
      <c r="RUI87" s="1"/>
      <c r="RUJ87" s="1"/>
      <c r="RUK87" s="1"/>
      <c r="RUL87" s="1"/>
      <c r="RUM87" s="1"/>
      <c r="RUO87" s="18"/>
      <c r="RUP87" s="1"/>
      <c r="RUQ87" s="1"/>
      <c r="RUR87" s="1"/>
      <c r="RUS87" s="1"/>
      <c r="RUT87" s="1"/>
      <c r="RUU87" s="1"/>
      <c r="RUW87" s="18"/>
      <c r="RUX87" s="1"/>
      <c r="RUY87" s="1"/>
      <c r="RUZ87" s="1"/>
      <c r="RVA87" s="1"/>
      <c r="RVB87" s="1"/>
      <c r="RVC87" s="1"/>
      <c r="RVE87" s="18"/>
      <c r="RVF87" s="1"/>
      <c r="RVG87" s="1"/>
      <c r="RVH87" s="1"/>
      <c r="RVI87" s="1"/>
      <c r="RVJ87" s="1"/>
      <c r="RVK87" s="1"/>
      <c r="RVM87" s="18"/>
      <c r="RVN87" s="1"/>
      <c r="RVO87" s="1"/>
      <c r="RVP87" s="1"/>
      <c r="RVQ87" s="1"/>
      <c r="RVR87" s="1"/>
      <c r="RVS87" s="1"/>
      <c r="RVU87" s="18"/>
      <c r="RVV87" s="1"/>
      <c r="RVW87" s="1"/>
      <c r="RVX87" s="1"/>
      <c r="RVY87" s="1"/>
      <c r="RVZ87" s="1"/>
      <c r="RWA87" s="1"/>
      <c r="RWC87" s="18"/>
      <c r="RWD87" s="1"/>
      <c r="RWE87" s="1"/>
      <c r="RWF87" s="1"/>
      <c r="RWG87" s="1"/>
      <c r="RWH87" s="1"/>
      <c r="RWI87" s="1"/>
      <c r="RWK87" s="18"/>
      <c r="RWL87" s="1"/>
      <c r="RWM87" s="1"/>
      <c r="RWN87" s="1"/>
      <c r="RWO87" s="1"/>
      <c r="RWP87" s="1"/>
      <c r="RWQ87" s="1"/>
      <c r="RWS87" s="18"/>
      <c r="RWT87" s="1"/>
      <c r="RWU87" s="1"/>
      <c r="RWV87" s="1"/>
      <c r="RWW87" s="1"/>
      <c r="RWX87" s="1"/>
      <c r="RWY87" s="1"/>
      <c r="RXA87" s="18"/>
      <c r="RXB87" s="1"/>
      <c r="RXC87" s="1"/>
      <c r="RXD87" s="1"/>
      <c r="RXE87" s="1"/>
      <c r="RXF87" s="1"/>
      <c r="RXG87" s="1"/>
      <c r="RXI87" s="18"/>
      <c r="RXJ87" s="1"/>
      <c r="RXK87" s="1"/>
      <c r="RXL87" s="1"/>
      <c r="RXM87" s="1"/>
      <c r="RXN87" s="1"/>
      <c r="RXO87" s="1"/>
      <c r="RXQ87" s="18"/>
      <c r="RXR87" s="1"/>
      <c r="RXS87" s="1"/>
      <c r="RXT87" s="1"/>
      <c r="RXU87" s="1"/>
      <c r="RXV87" s="1"/>
      <c r="RXW87" s="1"/>
      <c r="RXY87" s="18"/>
      <c r="RXZ87" s="1"/>
      <c r="RYA87" s="1"/>
      <c r="RYB87" s="1"/>
      <c r="RYC87" s="1"/>
      <c r="RYD87" s="1"/>
      <c r="RYE87" s="1"/>
      <c r="RYG87" s="18"/>
      <c r="RYH87" s="1"/>
      <c r="RYI87" s="1"/>
      <c r="RYJ87" s="1"/>
      <c r="RYK87" s="1"/>
      <c r="RYL87" s="1"/>
      <c r="RYM87" s="1"/>
      <c r="RYO87" s="18"/>
      <c r="RYP87" s="1"/>
      <c r="RYQ87" s="1"/>
      <c r="RYR87" s="1"/>
      <c r="RYS87" s="1"/>
      <c r="RYT87" s="1"/>
      <c r="RYU87" s="1"/>
      <c r="RYW87" s="18"/>
      <c r="RYX87" s="1"/>
      <c r="RYY87" s="1"/>
      <c r="RYZ87" s="1"/>
      <c r="RZA87" s="1"/>
      <c r="RZB87" s="1"/>
      <c r="RZC87" s="1"/>
      <c r="RZE87" s="18"/>
      <c r="RZF87" s="1"/>
      <c r="RZG87" s="1"/>
      <c r="RZH87" s="1"/>
      <c r="RZI87" s="1"/>
      <c r="RZJ87" s="1"/>
      <c r="RZK87" s="1"/>
      <c r="RZM87" s="18"/>
      <c r="RZN87" s="1"/>
      <c r="RZO87" s="1"/>
      <c r="RZP87" s="1"/>
      <c r="RZQ87" s="1"/>
      <c r="RZR87" s="1"/>
      <c r="RZS87" s="1"/>
      <c r="RZU87" s="18"/>
      <c r="RZV87" s="1"/>
      <c r="RZW87" s="1"/>
      <c r="RZX87" s="1"/>
      <c r="RZY87" s="1"/>
      <c r="RZZ87" s="1"/>
      <c r="SAA87" s="1"/>
      <c r="SAC87" s="18"/>
      <c r="SAD87" s="1"/>
      <c r="SAE87" s="1"/>
      <c r="SAF87" s="1"/>
      <c r="SAG87" s="1"/>
      <c r="SAH87" s="1"/>
      <c r="SAI87" s="1"/>
      <c r="SAK87" s="18"/>
      <c r="SAL87" s="1"/>
      <c r="SAM87" s="1"/>
      <c r="SAN87" s="1"/>
      <c r="SAO87" s="1"/>
      <c r="SAP87" s="1"/>
      <c r="SAQ87" s="1"/>
      <c r="SAS87" s="18"/>
      <c r="SAT87" s="1"/>
      <c r="SAU87" s="1"/>
      <c r="SAV87" s="1"/>
      <c r="SAW87" s="1"/>
      <c r="SAX87" s="1"/>
      <c r="SAY87" s="1"/>
      <c r="SBA87" s="18"/>
      <c r="SBB87" s="1"/>
      <c r="SBC87" s="1"/>
      <c r="SBD87" s="1"/>
      <c r="SBE87" s="1"/>
      <c r="SBF87" s="1"/>
      <c r="SBG87" s="1"/>
      <c r="SBI87" s="18"/>
      <c r="SBJ87" s="1"/>
      <c r="SBK87" s="1"/>
      <c r="SBL87" s="1"/>
      <c r="SBM87" s="1"/>
      <c r="SBN87" s="1"/>
      <c r="SBO87" s="1"/>
      <c r="SBQ87" s="18"/>
      <c r="SBR87" s="1"/>
      <c r="SBS87" s="1"/>
      <c r="SBT87" s="1"/>
      <c r="SBU87" s="1"/>
      <c r="SBV87" s="1"/>
      <c r="SBW87" s="1"/>
      <c r="SBY87" s="18"/>
      <c r="SBZ87" s="1"/>
      <c r="SCA87" s="1"/>
      <c r="SCB87" s="1"/>
      <c r="SCC87" s="1"/>
      <c r="SCD87" s="1"/>
      <c r="SCE87" s="1"/>
      <c r="SCG87" s="18"/>
      <c r="SCH87" s="1"/>
      <c r="SCI87" s="1"/>
      <c r="SCJ87" s="1"/>
      <c r="SCK87" s="1"/>
      <c r="SCL87" s="1"/>
      <c r="SCM87" s="1"/>
      <c r="SCO87" s="18"/>
      <c r="SCP87" s="1"/>
      <c r="SCQ87" s="1"/>
      <c r="SCR87" s="1"/>
      <c r="SCS87" s="1"/>
      <c r="SCT87" s="1"/>
      <c r="SCU87" s="1"/>
      <c r="SCW87" s="18"/>
      <c r="SCX87" s="1"/>
      <c r="SCY87" s="1"/>
      <c r="SCZ87" s="1"/>
      <c r="SDA87" s="1"/>
      <c r="SDB87" s="1"/>
      <c r="SDC87" s="1"/>
      <c r="SDE87" s="18"/>
      <c r="SDF87" s="1"/>
      <c r="SDG87" s="1"/>
      <c r="SDH87" s="1"/>
      <c r="SDI87" s="1"/>
      <c r="SDJ87" s="1"/>
      <c r="SDK87" s="1"/>
      <c r="SDM87" s="18"/>
      <c r="SDN87" s="1"/>
      <c r="SDO87" s="1"/>
      <c r="SDP87" s="1"/>
      <c r="SDQ87" s="1"/>
      <c r="SDR87" s="1"/>
      <c r="SDS87" s="1"/>
      <c r="SDU87" s="18"/>
      <c r="SDV87" s="1"/>
      <c r="SDW87" s="1"/>
      <c r="SDX87" s="1"/>
      <c r="SDY87" s="1"/>
      <c r="SDZ87" s="1"/>
      <c r="SEA87" s="1"/>
      <c r="SEC87" s="18"/>
      <c r="SED87" s="1"/>
      <c r="SEE87" s="1"/>
      <c r="SEF87" s="1"/>
      <c r="SEG87" s="1"/>
      <c r="SEH87" s="1"/>
      <c r="SEI87" s="1"/>
      <c r="SEK87" s="18"/>
      <c r="SEL87" s="1"/>
      <c r="SEM87" s="1"/>
      <c r="SEN87" s="1"/>
      <c r="SEO87" s="1"/>
      <c r="SEP87" s="1"/>
      <c r="SEQ87" s="1"/>
      <c r="SES87" s="18"/>
      <c r="SET87" s="1"/>
      <c r="SEU87" s="1"/>
      <c r="SEV87" s="1"/>
      <c r="SEW87" s="1"/>
      <c r="SEX87" s="1"/>
      <c r="SEY87" s="1"/>
      <c r="SFA87" s="18"/>
      <c r="SFB87" s="1"/>
      <c r="SFC87" s="1"/>
      <c r="SFD87" s="1"/>
      <c r="SFE87" s="1"/>
      <c r="SFF87" s="1"/>
      <c r="SFG87" s="1"/>
      <c r="SFI87" s="18"/>
      <c r="SFJ87" s="1"/>
      <c r="SFK87" s="1"/>
      <c r="SFL87" s="1"/>
      <c r="SFM87" s="1"/>
      <c r="SFN87" s="1"/>
      <c r="SFO87" s="1"/>
      <c r="SFQ87" s="18"/>
      <c r="SFR87" s="1"/>
      <c r="SFS87" s="1"/>
      <c r="SFT87" s="1"/>
      <c r="SFU87" s="1"/>
      <c r="SFV87" s="1"/>
      <c r="SFW87" s="1"/>
      <c r="SFY87" s="18"/>
      <c r="SFZ87" s="1"/>
      <c r="SGA87" s="1"/>
      <c r="SGB87" s="1"/>
      <c r="SGC87" s="1"/>
      <c r="SGD87" s="1"/>
      <c r="SGE87" s="1"/>
      <c r="SGG87" s="18"/>
      <c r="SGH87" s="1"/>
      <c r="SGI87" s="1"/>
      <c r="SGJ87" s="1"/>
      <c r="SGK87" s="1"/>
      <c r="SGL87" s="1"/>
      <c r="SGM87" s="1"/>
      <c r="SGO87" s="18"/>
      <c r="SGP87" s="1"/>
      <c r="SGQ87" s="1"/>
      <c r="SGR87" s="1"/>
      <c r="SGS87" s="1"/>
      <c r="SGT87" s="1"/>
      <c r="SGU87" s="1"/>
      <c r="SGW87" s="18"/>
      <c r="SGX87" s="1"/>
      <c r="SGY87" s="1"/>
      <c r="SGZ87" s="1"/>
      <c r="SHA87" s="1"/>
      <c r="SHB87" s="1"/>
      <c r="SHC87" s="1"/>
      <c r="SHE87" s="18"/>
      <c r="SHF87" s="1"/>
      <c r="SHG87" s="1"/>
      <c r="SHH87" s="1"/>
      <c r="SHI87" s="1"/>
      <c r="SHJ87" s="1"/>
      <c r="SHK87" s="1"/>
      <c r="SHM87" s="18"/>
      <c r="SHN87" s="1"/>
      <c r="SHO87" s="1"/>
      <c r="SHP87" s="1"/>
      <c r="SHQ87" s="1"/>
      <c r="SHR87" s="1"/>
      <c r="SHS87" s="1"/>
      <c r="SHU87" s="18"/>
      <c r="SHV87" s="1"/>
      <c r="SHW87" s="1"/>
      <c r="SHX87" s="1"/>
      <c r="SHY87" s="1"/>
      <c r="SHZ87" s="1"/>
      <c r="SIA87" s="1"/>
      <c r="SIC87" s="18"/>
      <c r="SID87" s="1"/>
      <c r="SIE87" s="1"/>
      <c r="SIF87" s="1"/>
      <c r="SIG87" s="1"/>
      <c r="SIH87" s="1"/>
      <c r="SII87" s="1"/>
      <c r="SIK87" s="18"/>
      <c r="SIL87" s="1"/>
      <c r="SIM87" s="1"/>
      <c r="SIN87" s="1"/>
      <c r="SIO87" s="1"/>
      <c r="SIP87" s="1"/>
      <c r="SIQ87" s="1"/>
      <c r="SIS87" s="18"/>
      <c r="SIT87" s="1"/>
      <c r="SIU87" s="1"/>
      <c r="SIV87" s="1"/>
      <c r="SIW87" s="1"/>
      <c r="SIX87" s="1"/>
      <c r="SIY87" s="1"/>
      <c r="SJA87" s="18"/>
      <c r="SJB87" s="1"/>
      <c r="SJC87" s="1"/>
      <c r="SJD87" s="1"/>
      <c r="SJE87" s="1"/>
      <c r="SJF87" s="1"/>
      <c r="SJG87" s="1"/>
      <c r="SJI87" s="18"/>
      <c r="SJJ87" s="1"/>
      <c r="SJK87" s="1"/>
      <c r="SJL87" s="1"/>
      <c r="SJM87" s="1"/>
      <c r="SJN87" s="1"/>
      <c r="SJO87" s="1"/>
      <c r="SJQ87" s="18"/>
      <c r="SJR87" s="1"/>
      <c r="SJS87" s="1"/>
      <c r="SJT87" s="1"/>
      <c r="SJU87" s="1"/>
      <c r="SJV87" s="1"/>
      <c r="SJW87" s="1"/>
      <c r="SJY87" s="18"/>
      <c r="SJZ87" s="1"/>
      <c r="SKA87" s="1"/>
      <c r="SKB87" s="1"/>
      <c r="SKC87" s="1"/>
      <c r="SKD87" s="1"/>
      <c r="SKE87" s="1"/>
      <c r="SKG87" s="18"/>
      <c r="SKH87" s="1"/>
      <c r="SKI87" s="1"/>
      <c r="SKJ87" s="1"/>
      <c r="SKK87" s="1"/>
      <c r="SKL87" s="1"/>
      <c r="SKM87" s="1"/>
      <c r="SKO87" s="18"/>
      <c r="SKP87" s="1"/>
      <c r="SKQ87" s="1"/>
      <c r="SKR87" s="1"/>
      <c r="SKS87" s="1"/>
      <c r="SKT87" s="1"/>
      <c r="SKU87" s="1"/>
      <c r="SKW87" s="18"/>
      <c r="SKX87" s="1"/>
      <c r="SKY87" s="1"/>
      <c r="SKZ87" s="1"/>
      <c r="SLA87" s="1"/>
      <c r="SLB87" s="1"/>
      <c r="SLC87" s="1"/>
      <c r="SLE87" s="18"/>
      <c r="SLF87" s="1"/>
      <c r="SLG87" s="1"/>
      <c r="SLH87" s="1"/>
      <c r="SLI87" s="1"/>
      <c r="SLJ87" s="1"/>
      <c r="SLK87" s="1"/>
      <c r="SLM87" s="18"/>
      <c r="SLN87" s="1"/>
      <c r="SLO87" s="1"/>
      <c r="SLP87" s="1"/>
      <c r="SLQ87" s="1"/>
      <c r="SLR87" s="1"/>
      <c r="SLS87" s="1"/>
      <c r="SLU87" s="18"/>
      <c r="SLV87" s="1"/>
      <c r="SLW87" s="1"/>
      <c r="SLX87" s="1"/>
      <c r="SLY87" s="1"/>
      <c r="SLZ87" s="1"/>
      <c r="SMA87" s="1"/>
      <c r="SMC87" s="18"/>
      <c r="SMD87" s="1"/>
      <c r="SME87" s="1"/>
      <c r="SMF87" s="1"/>
      <c r="SMG87" s="1"/>
      <c r="SMH87" s="1"/>
      <c r="SMI87" s="1"/>
      <c r="SMK87" s="18"/>
      <c r="SML87" s="1"/>
      <c r="SMM87" s="1"/>
      <c r="SMN87" s="1"/>
      <c r="SMO87" s="1"/>
      <c r="SMP87" s="1"/>
      <c r="SMQ87" s="1"/>
      <c r="SMS87" s="18"/>
      <c r="SMT87" s="1"/>
      <c r="SMU87" s="1"/>
      <c r="SMV87" s="1"/>
      <c r="SMW87" s="1"/>
      <c r="SMX87" s="1"/>
      <c r="SMY87" s="1"/>
      <c r="SNA87" s="18"/>
      <c r="SNB87" s="1"/>
      <c r="SNC87" s="1"/>
      <c r="SND87" s="1"/>
      <c r="SNE87" s="1"/>
      <c r="SNF87" s="1"/>
      <c r="SNG87" s="1"/>
      <c r="SNI87" s="18"/>
      <c r="SNJ87" s="1"/>
      <c r="SNK87" s="1"/>
      <c r="SNL87" s="1"/>
      <c r="SNM87" s="1"/>
      <c r="SNN87" s="1"/>
      <c r="SNO87" s="1"/>
      <c r="SNQ87" s="18"/>
      <c r="SNR87" s="1"/>
      <c r="SNS87" s="1"/>
      <c r="SNT87" s="1"/>
      <c r="SNU87" s="1"/>
      <c r="SNV87" s="1"/>
      <c r="SNW87" s="1"/>
      <c r="SNY87" s="18"/>
      <c r="SNZ87" s="1"/>
      <c r="SOA87" s="1"/>
      <c r="SOB87" s="1"/>
      <c r="SOC87" s="1"/>
      <c r="SOD87" s="1"/>
      <c r="SOE87" s="1"/>
      <c r="SOG87" s="18"/>
      <c r="SOH87" s="1"/>
      <c r="SOI87" s="1"/>
      <c r="SOJ87" s="1"/>
      <c r="SOK87" s="1"/>
      <c r="SOL87" s="1"/>
      <c r="SOM87" s="1"/>
      <c r="SOO87" s="18"/>
      <c r="SOP87" s="1"/>
      <c r="SOQ87" s="1"/>
      <c r="SOR87" s="1"/>
      <c r="SOS87" s="1"/>
      <c r="SOT87" s="1"/>
      <c r="SOU87" s="1"/>
      <c r="SOW87" s="18"/>
      <c r="SOX87" s="1"/>
      <c r="SOY87" s="1"/>
      <c r="SOZ87" s="1"/>
      <c r="SPA87" s="1"/>
      <c r="SPB87" s="1"/>
      <c r="SPC87" s="1"/>
      <c r="SPE87" s="18"/>
      <c r="SPF87" s="1"/>
      <c r="SPG87" s="1"/>
      <c r="SPH87" s="1"/>
      <c r="SPI87" s="1"/>
      <c r="SPJ87" s="1"/>
      <c r="SPK87" s="1"/>
      <c r="SPM87" s="18"/>
      <c r="SPN87" s="1"/>
      <c r="SPO87" s="1"/>
      <c r="SPP87" s="1"/>
      <c r="SPQ87" s="1"/>
      <c r="SPR87" s="1"/>
      <c r="SPS87" s="1"/>
      <c r="SPU87" s="18"/>
      <c r="SPV87" s="1"/>
      <c r="SPW87" s="1"/>
      <c r="SPX87" s="1"/>
      <c r="SPY87" s="1"/>
      <c r="SPZ87" s="1"/>
      <c r="SQA87" s="1"/>
      <c r="SQC87" s="18"/>
      <c r="SQD87" s="1"/>
      <c r="SQE87" s="1"/>
      <c r="SQF87" s="1"/>
      <c r="SQG87" s="1"/>
      <c r="SQH87" s="1"/>
      <c r="SQI87" s="1"/>
      <c r="SQK87" s="18"/>
      <c r="SQL87" s="1"/>
      <c r="SQM87" s="1"/>
      <c r="SQN87" s="1"/>
      <c r="SQO87" s="1"/>
      <c r="SQP87" s="1"/>
      <c r="SQQ87" s="1"/>
      <c r="SQS87" s="18"/>
      <c r="SQT87" s="1"/>
      <c r="SQU87" s="1"/>
      <c r="SQV87" s="1"/>
      <c r="SQW87" s="1"/>
      <c r="SQX87" s="1"/>
      <c r="SQY87" s="1"/>
      <c r="SRA87" s="18"/>
      <c r="SRB87" s="1"/>
      <c r="SRC87" s="1"/>
      <c r="SRD87" s="1"/>
      <c r="SRE87" s="1"/>
      <c r="SRF87" s="1"/>
      <c r="SRG87" s="1"/>
      <c r="SRI87" s="18"/>
      <c r="SRJ87" s="1"/>
      <c r="SRK87" s="1"/>
      <c r="SRL87" s="1"/>
      <c r="SRM87" s="1"/>
      <c r="SRN87" s="1"/>
      <c r="SRO87" s="1"/>
      <c r="SRQ87" s="18"/>
      <c r="SRR87" s="1"/>
      <c r="SRS87" s="1"/>
      <c r="SRT87" s="1"/>
      <c r="SRU87" s="1"/>
      <c r="SRV87" s="1"/>
      <c r="SRW87" s="1"/>
      <c r="SRY87" s="18"/>
      <c r="SRZ87" s="1"/>
      <c r="SSA87" s="1"/>
      <c r="SSB87" s="1"/>
      <c r="SSC87" s="1"/>
      <c r="SSD87" s="1"/>
      <c r="SSE87" s="1"/>
      <c r="SSG87" s="18"/>
      <c r="SSH87" s="1"/>
      <c r="SSI87" s="1"/>
      <c r="SSJ87" s="1"/>
      <c r="SSK87" s="1"/>
      <c r="SSL87" s="1"/>
      <c r="SSM87" s="1"/>
      <c r="SSO87" s="18"/>
      <c r="SSP87" s="1"/>
      <c r="SSQ87" s="1"/>
      <c r="SSR87" s="1"/>
      <c r="SSS87" s="1"/>
      <c r="SST87" s="1"/>
      <c r="SSU87" s="1"/>
      <c r="SSW87" s="18"/>
      <c r="SSX87" s="1"/>
      <c r="SSY87" s="1"/>
      <c r="SSZ87" s="1"/>
      <c r="STA87" s="1"/>
      <c r="STB87" s="1"/>
      <c r="STC87" s="1"/>
      <c r="STE87" s="18"/>
      <c r="STF87" s="1"/>
      <c r="STG87" s="1"/>
      <c r="STH87" s="1"/>
      <c r="STI87" s="1"/>
      <c r="STJ87" s="1"/>
      <c r="STK87" s="1"/>
      <c r="STM87" s="18"/>
      <c r="STN87" s="1"/>
      <c r="STO87" s="1"/>
      <c r="STP87" s="1"/>
      <c r="STQ87" s="1"/>
      <c r="STR87" s="1"/>
      <c r="STS87" s="1"/>
      <c r="STU87" s="18"/>
      <c r="STV87" s="1"/>
      <c r="STW87" s="1"/>
      <c r="STX87" s="1"/>
      <c r="STY87" s="1"/>
      <c r="STZ87" s="1"/>
      <c r="SUA87" s="1"/>
      <c r="SUC87" s="18"/>
      <c r="SUD87" s="1"/>
      <c r="SUE87" s="1"/>
      <c r="SUF87" s="1"/>
      <c r="SUG87" s="1"/>
      <c r="SUH87" s="1"/>
      <c r="SUI87" s="1"/>
      <c r="SUK87" s="18"/>
      <c r="SUL87" s="1"/>
      <c r="SUM87" s="1"/>
      <c r="SUN87" s="1"/>
      <c r="SUO87" s="1"/>
      <c r="SUP87" s="1"/>
      <c r="SUQ87" s="1"/>
      <c r="SUS87" s="18"/>
      <c r="SUT87" s="1"/>
      <c r="SUU87" s="1"/>
      <c r="SUV87" s="1"/>
      <c r="SUW87" s="1"/>
      <c r="SUX87" s="1"/>
      <c r="SUY87" s="1"/>
      <c r="SVA87" s="18"/>
      <c r="SVB87" s="1"/>
      <c r="SVC87" s="1"/>
      <c r="SVD87" s="1"/>
      <c r="SVE87" s="1"/>
      <c r="SVF87" s="1"/>
      <c r="SVG87" s="1"/>
      <c r="SVI87" s="18"/>
      <c r="SVJ87" s="1"/>
      <c r="SVK87" s="1"/>
      <c r="SVL87" s="1"/>
      <c r="SVM87" s="1"/>
      <c r="SVN87" s="1"/>
      <c r="SVO87" s="1"/>
      <c r="SVQ87" s="18"/>
      <c r="SVR87" s="1"/>
      <c r="SVS87" s="1"/>
      <c r="SVT87" s="1"/>
      <c r="SVU87" s="1"/>
      <c r="SVV87" s="1"/>
      <c r="SVW87" s="1"/>
      <c r="SVY87" s="18"/>
      <c r="SVZ87" s="1"/>
      <c r="SWA87" s="1"/>
      <c r="SWB87" s="1"/>
      <c r="SWC87" s="1"/>
      <c r="SWD87" s="1"/>
      <c r="SWE87" s="1"/>
      <c r="SWG87" s="18"/>
      <c r="SWH87" s="1"/>
      <c r="SWI87" s="1"/>
      <c r="SWJ87" s="1"/>
      <c r="SWK87" s="1"/>
      <c r="SWL87" s="1"/>
      <c r="SWM87" s="1"/>
      <c r="SWO87" s="18"/>
      <c r="SWP87" s="1"/>
      <c r="SWQ87" s="1"/>
      <c r="SWR87" s="1"/>
      <c r="SWS87" s="1"/>
      <c r="SWT87" s="1"/>
      <c r="SWU87" s="1"/>
      <c r="SWW87" s="18"/>
      <c r="SWX87" s="1"/>
      <c r="SWY87" s="1"/>
      <c r="SWZ87" s="1"/>
      <c r="SXA87" s="1"/>
      <c r="SXB87" s="1"/>
      <c r="SXC87" s="1"/>
      <c r="SXE87" s="18"/>
      <c r="SXF87" s="1"/>
      <c r="SXG87" s="1"/>
      <c r="SXH87" s="1"/>
      <c r="SXI87" s="1"/>
      <c r="SXJ87" s="1"/>
      <c r="SXK87" s="1"/>
      <c r="SXM87" s="18"/>
      <c r="SXN87" s="1"/>
      <c r="SXO87" s="1"/>
      <c r="SXP87" s="1"/>
      <c r="SXQ87" s="1"/>
      <c r="SXR87" s="1"/>
      <c r="SXS87" s="1"/>
      <c r="SXU87" s="18"/>
      <c r="SXV87" s="1"/>
      <c r="SXW87" s="1"/>
      <c r="SXX87" s="1"/>
      <c r="SXY87" s="1"/>
      <c r="SXZ87" s="1"/>
      <c r="SYA87" s="1"/>
      <c r="SYC87" s="18"/>
      <c r="SYD87" s="1"/>
      <c r="SYE87" s="1"/>
      <c r="SYF87" s="1"/>
      <c r="SYG87" s="1"/>
      <c r="SYH87" s="1"/>
      <c r="SYI87" s="1"/>
      <c r="SYK87" s="18"/>
      <c r="SYL87" s="1"/>
      <c r="SYM87" s="1"/>
      <c r="SYN87" s="1"/>
      <c r="SYO87" s="1"/>
      <c r="SYP87" s="1"/>
      <c r="SYQ87" s="1"/>
      <c r="SYS87" s="18"/>
      <c r="SYT87" s="1"/>
      <c r="SYU87" s="1"/>
      <c r="SYV87" s="1"/>
      <c r="SYW87" s="1"/>
      <c r="SYX87" s="1"/>
      <c r="SYY87" s="1"/>
      <c r="SZA87" s="18"/>
      <c r="SZB87" s="1"/>
      <c r="SZC87" s="1"/>
      <c r="SZD87" s="1"/>
      <c r="SZE87" s="1"/>
      <c r="SZF87" s="1"/>
      <c r="SZG87" s="1"/>
      <c r="SZI87" s="18"/>
      <c r="SZJ87" s="1"/>
      <c r="SZK87" s="1"/>
      <c r="SZL87" s="1"/>
      <c r="SZM87" s="1"/>
      <c r="SZN87" s="1"/>
      <c r="SZO87" s="1"/>
      <c r="SZQ87" s="18"/>
      <c r="SZR87" s="1"/>
      <c r="SZS87" s="1"/>
      <c r="SZT87" s="1"/>
      <c r="SZU87" s="1"/>
      <c r="SZV87" s="1"/>
      <c r="SZW87" s="1"/>
      <c r="SZY87" s="18"/>
      <c r="SZZ87" s="1"/>
      <c r="TAA87" s="1"/>
      <c r="TAB87" s="1"/>
      <c r="TAC87" s="1"/>
      <c r="TAD87" s="1"/>
      <c r="TAE87" s="1"/>
      <c r="TAG87" s="18"/>
      <c r="TAH87" s="1"/>
      <c r="TAI87" s="1"/>
      <c r="TAJ87" s="1"/>
      <c r="TAK87" s="1"/>
      <c r="TAL87" s="1"/>
      <c r="TAM87" s="1"/>
      <c r="TAO87" s="18"/>
      <c r="TAP87" s="1"/>
      <c r="TAQ87" s="1"/>
      <c r="TAR87" s="1"/>
      <c r="TAS87" s="1"/>
      <c r="TAT87" s="1"/>
      <c r="TAU87" s="1"/>
      <c r="TAW87" s="18"/>
      <c r="TAX87" s="1"/>
      <c r="TAY87" s="1"/>
      <c r="TAZ87" s="1"/>
      <c r="TBA87" s="1"/>
      <c r="TBB87" s="1"/>
      <c r="TBC87" s="1"/>
      <c r="TBE87" s="18"/>
      <c r="TBF87" s="1"/>
      <c r="TBG87" s="1"/>
      <c r="TBH87" s="1"/>
      <c r="TBI87" s="1"/>
      <c r="TBJ87" s="1"/>
      <c r="TBK87" s="1"/>
      <c r="TBM87" s="18"/>
      <c r="TBN87" s="1"/>
      <c r="TBO87" s="1"/>
      <c r="TBP87" s="1"/>
      <c r="TBQ87" s="1"/>
      <c r="TBR87" s="1"/>
      <c r="TBS87" s="1"/>
      <c r="TBU87" s="18"/>
      <c r="TBV87" s="1"/>
      <c r="TBW87" s="1"/>
      <c r="TBX87" s="1"/>
      <c r="TBY87" s="1"/>
      <c r="TBZ87" s="1"/>
      <c r="TCA87" s="1"/>
      <c r="TCC87" s="18"/>
      <c r="TCD87" s="1"/>
      <c r="TCE87" s="1"/>
      <c r="TCF87" s="1"/>
      <c r="TCG87" s="1"/>
      <c r="TCH87" s="1"/>
      <c r="TCI87" s="1"/>
      <c r="TCK87" s="18"/>
      <c r="TCL87" s="1"/>
      <c r="TCM87" s="1"/>
      <c r="TCN87" s="1"/>
      <c r="TCO87" s="1"/>
      <c r="TCP87" s="1"/>
      <c r="TCQ87" s="1"/>
      <c r="TCS87" s="18"/>
      <c r="TCT87" s="1"/>
      <c r="TCU87" s="1"/>
      <c r="TCV87" s="1"/>
      <c r="TCW87" s="1"/>
      <c r="TCX87" s="1"/>
      <c r="TCY87" s="1"/>
      <c r="TDA87" s="18"/>
      <c r="TDB87" s="1"/>
      <c r="TDC87" s="1"/>
      <c r="TDD87" s="1"/>
      <c r="TDE87" s="1"/>
      <c r="TDF87" s="1"/>
      <c r="TDG87" s="1"/>
      <c r="TDI87" s="18"/>
      <c r="TDJ87" s="1"/>
      <c r="TDK87" s="1"/>
      <c r="TDL87" s="1"/>
      <c r="TDM87" s="1"/>
      <c r="TDN87" s="1"/>
      <c r="TDO87" s="1"/>
      <c r="TDQ87" s="18"/>
      <c r="TDR87" s="1"/>
      <c r="TDS87" s="1"/>
      <c r="TDT87" s="1"/>
      <c r="TDU87" s="1"/>
      <c r="TDV87" s="1"/>
      <c r="TDW87" s="1"/>
      <c r="TDY87" s="18"/>
      <c r="TDZ87" s="1"/>
      <c r="TEA87" s="1"/>
      <c r="TEB87" s="1"/>
      <c r="TEC87" s="1"/>
      <c r="TED87" s="1"/>
      <c r="TEE87" s="1"/>
      <c r="TEG87" s="18"/>
      <c r="TEH87" s="1"/>
      <c r="TEI87" s="1"/>
      <c r="TEJ87" s="1"/>
      <c r="TEK87" s="1"/>
      <c r="TEL87" s="1"/>
      <c r="TEM87" s="1"/>
      <c r="TEO87" s="18"/>
      <c r="TEP87" s="1"/>
      <c r="TEQ87" s="1"/>
      <c r="TER87" s="1"/>
      <c r="TES87" s="1"/>
      <c r="TET87" s="1"/>
      <c r="TEU87" s="1"/>
      <c r="TEW87" s="18"/>
      <c r="TEX87" s="1"/>
      <c r="TEY87" s="1"/>
      <c r="TEZ87" s="1"/>
      <c r="TFA87" s="1"/>
      <c r="TFB87" s="1"/>
      <c r="TFC87" s="1"/>
      <c r="TFE87" s="18"/>
      <c r="TFF87" s="1"/>
      <c r="TFG87" s="1"/>
      <c r="TFH87" s="1"/>
      <c r="TFI87" s="1"/>
      <c r="TFJ87" s="1"/>
      <c r="TFK87" s="1"/>
      <c r="TFM87" s="18"/>
      <c r="TFN87" s="1"/>
      <c r="TFO87" s="1"/>
      <c r="TFP87" s="1"/>
      <c r="TFQ87" s="1"/>
      <c r="TFR87" s="1"/>
      <c r="TFS87" s="1"/>
      <c r="TFU87" s="18"/>
      <c r="TFV87" s="1"/>
      <c r="TFW87" s="1"/>
      <c r="TFX87" s="1"/>
      <c r="TFY87" s="1"/>
      <c r="TFZ87" s="1"/>
      <c r="TGA87" s="1"/>
      <c r="TGC87" s="18"/>
      <c r="TGD87" s="1"/>
      <c r="TGE87" s="1"/>
      <c r="TGF87" s="1"/>
      <c r="TGG87" s="1"/>
      <c r="TGH87" s="1"/>
      <c r="TGI87" s="1"/>
      <c r="TGK87" s="18"/>
      <c r="TGL87" s="1"/>
      <c r="TGM87" s="1"/>
      <c r="TGN87" s="1"/>
      <c r="TGO87" s="1"/>
      <c r="TGP87" s="1"/>
      <c r="TGQ87" s="1"/>
      <c r="TGS87" s="18"/>
      <c r="TGT87" s="1"/>
      <c r="TGU87" s="1"/>
      <c r="TGV87" s="1"/>
      <c r="TGW87" s="1"/>
      <c r="TGX87" s="1"/>
      <c r="TGY87" s="1"/>
      <c r="THA87" s="18"/>
      <c r="THB87" s="1"/>
      <c r="THC87" s="1"/>
      <c r="THD87" s="1"/>
      <c r="THE87" s="1"/>
      <c r="THF87" s="1"/>
      <c r="THG87" s="1"/>
      <c r="THI87" s="18"/>
      <c r="THJ87" s="1"/>
      <c r="THK87" s="1"/>
      <c r="THL87" s="1"/>
      <c r="THM87" s="1"/>
      <c r="THN87" s="1"/>
      <c r="THO87" s="1"/>
      <c r="THQ87" s="18"/>
      <c r="THR87" s="1"/>
      <c r="THS87" s="1"/>
      <c r="THT87" s="1"/>
      <c r="THU87" s="1"/>
      <c r="THV87" s="1"/>
      <c r="THW87" s="1"/>
      <c r="THY87" s="18"/>
      <c r="THZ87" s="1"/>
      <c r="TIA87" s="1"/>
      <c r="TIB87" s="1"/>
      <c r="TIC87" s="1"/>
      <c r="TID87" s="1"/>
      <c r="TIE87" s="1"/>
      <c r="TIG87" s="18"/>
      <c r="TIH87" s="1"/>
      <c r="TII87" s="1"/>
      <c r="TIJ87" s="1"/>
      <c r="TIK87" s="1"/>
      <c r="TIL87" s="1"/>
      <c r="TIM87" s="1"/>
      <c r="TIO87" s="18"/>
      <c r="TIP87" s="1"/>
      <c r="TIQ87" s="1"/>
      <c r="TIR87" s="1"/>
      <c r="TIS87" s="1"/>
      <c r="TIT87" s="1"/>
      <c r="TIU87" s="1"/>
      <c r="TIW87" s="18"/>
      <c r="TIX87" s="1"/>
      <c r="TIY87" s="1"/>
      <c r="TIZ87" s="1"/>
      <c r="TJA87" s="1"/>
      <c r="TJB87" s="1"/>
      <c r="TJC87" s="1"/>
      <c r="TJE87" s="18"/>
      <c r="TJF87" s="1"/>
      <c r="TJG87" s="1"/>
      <c r="TJH87" s="1"/>
      <c r="TJI87" s="1"/>
      <c r="TJJ87" s="1"/>
      <c r="TJK87" s="1"/>
      <c r="TJM87" s="18"/>
      <c r="TJN87" s="1"/>
      <c r="TJO87" s="1"/>
      <c r="TJP87" s="1"/>
      <c r="TJQ87" s="1"/>
      <c r="TJR87" s="1"/>
      <c r="TJS87" s="1"/>
      <c r="TJU87" s="18"/>
      <c r="TJV87" s="1"/>
      <c r="TJW87" s="1"/>
      <c r="TJX87" s="1"/>
      <c r="TJY87" s="1"/>
      <c r="TJZ87" s="1"/>
      <c r="TKA87" s="1"/>
      <c r="TKC87" s="18"/>
      <c r="TKD87" s="1"/>
      <c r="TKE87" s="1"/>
      <c r="TKF87" s="1"/>
      <c r="TKG87" s="1"/>
      <c r="TKH87" s="1"/>
      <c r="TKI87" s="1"/>
      <c r="TKK87" s="18"/>
      <c r="TKL87" s="1"/>
      <c r="TKM87" s="1"/>
      <c r="TKN87" s="1"/>
      <c r="TKO87" s="1"/>
      <c r="TKP87" s="1"/>
      <c r="TKQ87" s="1"/>
      <c r="TKS87" s="18"/>
      <c r="TKT87" s="1"/>
      <c r="TKU87" s="1"/>
      <c r="TKV87" s="1"/>
      <c r="TKW87" s="1"/>
      <c r="TKX87" s="1"/>
      <c r="TKY87" s="1"/>
      <c r="TLA87" s="18"/>
      <c r="TLB87" s="1"/>
      <c r="TLC87" s="1"/>
      <c r="TLD87" s="1"/>
      <c r="TLE87" s="1"/>
      <c r="TLF87" s="1"/>
      <c r="TLG87" s="1"/>
      <c r="TLI87" s="18"/>
      <c r="TLJ87" s="1"/>
      <c r="TLK87" s="1"/>
      <c r="TLL87" s="1"/>
      <c r="TLM87" s="1"/>
      <c r="TLN87" s="1"/>
      <c r="TLO87" s="1"/>
      <c r="TLQ87" s="18"/>
      <c r="TLR87" s="1"/>
      <c r="TLS87" s="1"/>
      <c r="TLT87" s="1"/>
      <c r="TLU87" s="1"/>
      <c r="TLV87" s="1"/>
      <c r="TLW87" s="1"/>
      <c r="TLY87" s="18"/>
      <c r="TLZ87" s="1"/>
      <c r="TMA87" s="1"/>
      <c r="TMB87" s="1"/>
      <c r="TMC87" s="1"/>
      <c r="TMD87" s="1"/>
      <c r="TME87" s="1"/>
      <c r="TMG87" s="18"/>
      <c r="TMH87" s="1"/>
      <c r="TMI87" s="1"/>
      <c r="TMJ87" s="1"/>
      <c r="TMK87" s="1"/>
      <c r="TML87" s="1"/>
      <c r="TMM87" s="1"/>
      <c r="TMO87" s="18"/>
      <c r="TMP87" s="1"/>
      <c r="TMQ87" s="1"/>
      <c r="TMR87" s="1"/>
      <c r="TMS87" s="1"/>
      <c r="TMT87" s="1"/>
      <c r="TMU87" s="1"/>
      <c r="TMW87" s="18"/>
      <c r="TMX87" s="1"/>
      <c r="TMY87" s="1"/>
      <c r="TMZ87" s="1"/>
      <c r="TNA87" s="1"/>
      <c r="TNB87" s="1"/>
      <c r="TNC87" s="1"/>
      <c r="TNE87" s="18"/>
      <c r="TNF87" s="1"/>
      <c r="TNG87" s="1"/>
      <c r="TNH87" s="1"/>
      <c r="TNI87" s="1"/>
      <c r="TNJ87" s="1"/>
      <c r="TNK87" s="1"/>
      <c r="TNM87" s="18"/>
      <c r="TNN87" s="1"/>
      <c r="TNO87" s="1"/>
      <c r="TNP87" s="1"/>
      <c r="TNQ87" s="1"/>
      <c r="TNR87" s="1"/>
      <c r="TNS87" s="1"/>
      <c r="TNU87" s="18"/>
      <c r="TNV87" s="1"/>
      <c r="TNW87" s="1"/>
      <c r="TNX87" s="1"/>
      <c r="TNY87" s="1"/>
      <c r="TNZ87" s="1"/>
      <c r="TOA87" s="1"/>
      <c r="TOC87" s="18"/>
      <c r="TOD87" s="1"/>
      <c r="TOE87" s="1"/>
      <c r="TOF87" s="1"/>
      <c r="TOG87" s="1"/>
      <c r="TOH87" s="1"/>
      <c r="TOI87" s="1"/>
      <c r="TOK87" s="18"/>
      <c r="TOL87" s="1"/>
      <c r="TOM87" s="1"/>
      <c r="TON87" s="1"/>
      <c r="TOO87" s="1"/>
      <c r="TOP87" s="1"/>
      <c r="TOQ87" s="1"/>
      <c r="TOS87" s="18"/>
      <c r="TOT87" s="1"/>
      <c r="TOU87" s="1"/>
      <c r="TOV87" s="1"/>
      <c r="TOW87" s="1"/>
      <c r="TOX87" s="1"/>
      <c r="TOY87" s="1"/>
      <c r="TPA87" s="18"/>
      <c r="TPB87" s="1"/>
      <c r="TPC87" s="1"/>
      <c r="TPD87" s="1"/>
      <c r="TPE87" s="1"/>
      <c r="TPF87" s="1"/>
      <c r="TPG87" s="1"/>
      <c r="TPI87" s="18"/>
      <c r="TPJ87" s="1"/>
      <c r="TPK87" s="1"/>
      <c r="TPL87" s="1"/>
      <c r="TPM87" s="1"/>
      <c r="TPN87" s="1"/>
      <c r="TPO87" s="1"/>
      <c r="TPQ87" s="18"/>
      <c r="TPR87" s="1"/>
      <c r="TPS87" s="1"/>
      <c r="TPT87" s="1"/>
      <c r="TPU87" s="1"/>
      <c r="TPV87" s="1"/>
      <c r="TPW87" s="1"/>
      <c r="TPY87" s="18"/>
      <c r="TPZ87" s="1"/>
      <c r="TQA87" s="1"/>
      <c r="TQB87" s="1"/>
      <c r="TQC87" s="1"/>
      <c r="TQD87" s="1"/>
      <c r="TQE87" s="1"/>
      <c r="TQG87" s="18"/>
      <c r="TQH87" s="1"/>
      <c r="TQI87" s="1"/>
      <c r="TQJ87" s="1"/>
      <c r="TQK87" s="1"/>
      <c r="TQL87" s="1"/>
      <c r="TQM87" s="1"/>
      <c r="TQO87" s="18"/>
      <c r="TQP87" s="1"/>
      <c r="TQQ87" s="1"/>
      <c r="TQR87" s="1"/>
      <c r="TQS87" s="1"/>
      <c r="TQT87" s="1"/>
      <c r="TQU87" s="1"/>
      <c r="TQW87" s="18"/>
      <c r="TQX87" s="1"/>
      <c r="TQY87" s="1"/>
      <c r="TQZ87" s="1"/>
      <c r="TRA87" s="1"/>
      <c r="TRB87" s="1"/>
      <c r="TRC87" s="1"/>
      <c r="TRE87" s="18"/>
      <c r="TRF87" s="1"/>
      <c r="TRG87" s="1"/>
      <c r="TRH87" s="1"/>
      <c r="TRI87" s="1"/>
      <c r="TRJ87" s="1"/>
      <c r="TRK87" s="1"/>
      <c r="TRM87" s="18"/>
      <c r="TRN87" s="1"/>
      <c r="TRO87" s="1"/>
      <c r="TRP87" s="1"/>
      <c r="TRQ87" s="1"/>
      <c r="TRR87" s="1"/>
      <c r="TRS87" s="1"/>
      <c r="TRU87" s="18"/>
      <c r="TRV87" s="1"/>
      <c r="TRW87" s="1"/>
      <c r="TRX87" s="1"/>
      <c r="TRY87" s="1"/>
      <c r="TRZ87" s="1"/>
      <c r="TSA87" s="1"/>
      <c r="TSC87" s="18"/>
      <c r="TSD87" s="1"/>
      <c r="TSE87" s="1"/>
      <c r="TSF87" s="1"/>
      <c r="TSG87" s="1"/>
      <c r="TSH87" s="1"/>
      <c r="TSI87" s="1"/>
      <c r="TSK87" s="18"/>
      <c r="TSL87" s="1"/>
      <c r="TSM87" s="1"/>
      <c r="TSN87" s="1"/>
      <c r="TSO87" s="1"/>
      <c r="TSP87" s="1"/>
      <c r="TSQ87" s="1"/>
      <c r="TSS87" s="18"/>
      <c r="TST87" s="1"/>
      <c r="TSU87" s="1"/>
      <c r="TSV87" s="1"/>
      <c r="TSW87" s="1"/>
      <c r="TSX87" s="1"/>
      <c r="TSY87" s="1"/>
      <c r="TTA87" s="18"/>
      <c r="TTB87" s="1"/>
      <c r="TTC87" s="1"/>
      <c r="TTD87" s="1"/>
      <c r="TTE87" s="1"/>
      <c r="TTF87" s="1"/>
      <c r="TTG87" s="1"/>
      <c r="TTI87" s="18"/>
      <c r="TTJ87" s="1"/>
      <c r="TTK87" s="1"/>
      <c r="TTL87" s="1"/>
      <c r="TTM87" s="1"/>
      <c r="TTN87" s="1"/>
      <c r="TTO87" s="1"/>
      <c r="TTQ87" s="18"/>
      <c r="TTR87" s="1"/>
      <c r="TTS87" s="1"/>
      <c r="TTT87" s="1"/>
      <c r="TTU87" s="1"/>
      <c r="TTV87" s="1"/>
      <c r="TTW87" s="1"/>
      <c r="TTY87" s="18"/>
      <c r="TTZ87" s="1"/>
      <c r="TUA87" s="1"/>
      <c r="TUB87" s="1"/>
      <c r="TUC87" s="1"/>
      <c r="TUD87" s="1"/>
      <c r="TUE87" s="1"/>
      <c r="TUG87" s="18"/>
      <c r="TUH87" s="1"/>
      <c r="TUI87" s="1"/>
      <c r="TUJ87" s="1"/>
      <c r="TUK87" s="1"/>
      <c r="TUL87" s="1"/>
      <c r="TUM87" s="1"/>
      <c r="TUO87" s="18"/>
      <c r="TUP87" s="1"/>
      <c r="TUQ87" s="1"/>
      <c r="TUR87" s="1"/>
      <c r="TUS87" s="1"/>
      <c r="TUT87" s="1"/>
      <c r="TUU87" s="1"/>
      <c r="TUW87" s="18"/>
      <c r="TUX87" s="1"/>
      <c r="TUY87" s="1"/>
      <c r="TUZ87" s="1"/>
      <c r="TVA87" s="1"/>
      <c r="TVB87" s="1"/>
      <c r="TVC87" s="1"/>
      <c r="TVE87" s="18"/>
      <c r="TVF87" s="1"/>
      <c r="TVG87" s="1"/>
      <c r="TVH87" s="1"/>
      <c r="TVI87" s="1"/>
      <c r="TVJ87" s="1"/>
      <c r="TVK87" s="1"/>
      <c r="TVM87" s="18"/>
      <c r="TVN87" s="1"/>
      <c r="TVO87" s="1"/>
      <c r="TVP87" s="1"/>
      <c r="TVQ87" s="1"/>
      <c r="TVR87" s="1"/>
      <c r="TVS87" s="1"/>
      <c r="TVU87" s="18"/>
      <c r="TVV87" s="1"/>
      <c r="TVW87" s="1"/>
      <c r="TVX87" s="1"/>
      <c r="TVY87" s="1"/>
      <c r="TVZ87" s="1"/>
      <c r="TWA87" s="1"/>
      <c r="TWC87" s="18"/>
      <c r="TWD87" s="1"/>
      <c r="TWE87" s="1"/>
      <c r="TWF87" s="1"/>
      <c r="TWG87" s="1"/>
      <c r="TWH87" s="1"/>
      <c r="TWI87" s="1"/>
      <c r="TWK87" s="18"/>
      <c r="TWL87" s="1"/>
      <c r="TWM87" s="1"/>
      <c r="TWN87" s="1"/>
      <c r="TWO87" s="1"/>
      <c r="TWP87" s="1"/>
      <c r="TWQ87" s="1"/>
      <c r="TWS87" s="18"/>
      <c r="TWT87" s="1"/>
      <c r="TWU87" s="1"/>
      <c r="TWV87" s="1"/>
      <c r="TWW87" s="1"/>
      <c r="TWX87" s="1"/>
      <c r="TWY87" s="1"/>
      <c r="TXA87" s="18"/>
      <c r="TXB87" s="1"/>
      <c r="TXC87" s="1"/>
      <c r="TXD87" s="1"/>
      <c r="TXE87" s="1"/>
      <c r="TXF87" s="1"/>
      <c r="TXG87" s="1"/>
      <c r="TXI87" s="18"/>
      <c r="TXJ87" s="1"/>
      <c r="TXK87" s="1"/>
      <c r="TXL87" s="1"/>
      <c r="TXM87" s="1"/>
      <c r="TXN87" s="1"/>
      <c r="TXO87" s="1"/>
      <c r="TXQ87" s="18"/>
      <c r="TXR87" s="1"/>
      <c r="TXS87" s="1"/>
      <c r="TXT87" s="1"/>
      <c r="TXU87" s="1"/>
      <c r="TXV87" s="1"/>
      <c r="TXW87" s="1"/>
      <c r="TXY87" s="18"/>
      <c r="TXZ87" s="1"/>
      <c r="TYA87" s="1"/>
      <c r="TYB87" s="1"/>
      <c r="TYC87" s="1"/>
      <c r="TYD87" s="1"/>
      <c r="TYE87" s="1"/>
      <c r="TYG87" s="18"/>
      <c r="TYH87" s="1"/>
      <c r="TYI87" s="1"/>
      <c r="TYJ87" s="1"/>
      <c r="TYK87" s="1"/>
      <c r="TYL87" s="1"/>
      <c r="TYM87" s="1"/>
      <c r="TYO87" s="18"/>
      <c r="TYP87" s="1"/>
      <c r="TYQ87" s="1"/>
      <c r="TYR87" s="1"/>
      <c r="TYS87" s="1"/>
      <c r="TYT87" s="1"/>
      <c r="TYU87" s="1"/>
      <c r="TYW87" s="18"/>
      <c r="TYX87" s="1"/>
      <c r="TYY87" s="1"/>
      <c r="TYZ87" s="1"/>
      <c r="TZA87" s="1"/>
      <c r="TZB87" s="1"/>
      <c r="TZC87" s="1"/>
      <c r="TZE87" s="18"/>
      <c r="TZF87" s="1"/>
      <c r="TZG87" s="1"/>
      <c r="TZH87" s="1"/>
      <c r="TZI87" s="1"/>
      <c r="TZJ87" s="1"/>
      <c r="TZK87" s="1"/>
      <c r="TZM87" s="18"/>
      <c r="TZN87" s="1"/>
      <c r="TZO87" s="1"/>
      <c r="TZP87" s="1"/>
      <c r="TZQ87" s="1"/>
      <c r="TZR87" s="1"/>
      <c r="TZS87" s="1"/>
      <c r="TZU87" s="18"/>
      <c r="TZV87" s="1"/>
      <c r="TZW87" s="1"/>
      <c r="TZX87" s="1"/>
      <c r="TZY87" s="1"/>
      <c r="TZZ87" s="1"/>
      <c r="UAA87" s="1"/>
      <c r="UAC87" s="18"/>
      <c r="UAD87" s="1"/>
      <c r="UAE87" s="1"/>
      <c r="UAF87" s="1"/>
      <c r="UAG87" s="1"/>
      <c r="UAH87" s="1"/>
      <c r="UAI87" s="1"/>
      <c r="UAK87" s="18"/>
      <c r="UAL87" s="1"/>
      <c r="UAM87" s="1"/>
      <c r="UAN87" s="1"/>
      <c r="UAO87" s="1"/>
      <c r="UAP87" s="1"/>
      <c r="UAQ87" s="1"/>
      <c r="UAS87" s="18"/>
      <c r="UAT87" s="1"/>
      <c r="UAU87" s="1"/>
      <c r="UAV87" s="1"/>
      <c r="UAW87" s="1"/>
      <c r="UAX87" s="1"/>
      <c r="UAY87" s="1"/>
      <c r="UBA87" s="18"/>
      <c r="UBB87" s="1"/>
      <c r="UBC87" s="1"/>
      <c r="UBD87" s="1"/>
      <c r="UBE87" s="1"/>
      <c r="UBF87" s="1"/>
      <c r="UBG87" s="1"/>
      <c r="UBI87" s="18"/>
      <c r="UBJ87" s="1"/>
      <c r="UBK87" s="1"/>
      <c r="UBL87" s="1"/>
      <c r="UBM87" s="1"/>
      <c r="UBN87" s="1"/>
      <c r="UBO87" s="1"/>
      <c r="UBQ87" s="18"/>
      <c r="UBR87" s="1"/>
      <c r="UBS87" s="1"/>
      <c r="UBT87" s="1"/>
      <c r="UBU87" s="1"/>
      <c r="UBV87" s="1"/>
      <c r="UBW87" s="1"/>
      <c r="UBY87" s="18"/>
      <c r="UBZ87" s="1"/>
      <c r="UCA87" s="1"/>
      <c r="UCB87" s="1"/>
      <c r="UCC87" s="1"/>
      <c r="UCD87" s="1"/>
      <c r="UCE87" s="1"/>
      <c r="UCG87" s="18"/>
      <c r="UCH87" s="1"/>
      <c r="UCI87" s="1"/>
      <c r="UCJ87" s="1"/>
      <c r="UCK87" s="1"/>
      <c r="UCL87" s="1"/>
      <c r="UCM87" s="1"/>
      <c r="UCO87" s="18"/>
      <c r="UCP87" s="1"/>
      <c r="UCQ87" s="1"/>
      <c r="UCR87" s="1"/>
      <c r="UCS87" s="1"/>
      <c r="UCT87" s="1"/>
      <c r="UCU87" s="1"/>
      <c r="UCW87" s="18"/>
      <c r="UCX87" s="1"/>
      <c r="UCY87" s="1"/>
      <c r="UCZ87" s="1"/>
      <c r="UDA87" s="1"/>
      <c r="UDB87" s="1"/>
      <c r="UDC87" s="1"/>
      <c r="UDE87" s="18"/>
      <c r="UDF87" s="1"/>
      <c r="UDG87" s="1"/>
      <c r="UDH87" s="1"/>
      <c r="UDI87" s="1"/>
      <c r="UDJ87" s="1"/>
      <c r="UDK87" s="1"/>
      <c r="UDM87" s="18"/>
      <c r="UDN87" s="1"/>
      <c r="UDO87" s="1"/>
      <c r="UDP87" s="1"/>
      <c r="UDQ87" s="1"/>
      <c r="UDR87" s="1"/>
      <c r="UDS87" s="1"/>
      <c r="UDU87" s="18"/>
      <c r="UDV87" s="1"/>
      <c r="UDW87" s="1"/>
      <c r="UDX87" s="1"/>
      <c r="UDY87" s="1"/>
      <c r="UDZ87" s="1"/>
      <c r="UEA87" s="1"/>
      <c r="UEC87" s="18"/>
      <c r="UED87" s="1"/>
      <c r="UEE87" s="1"/>
      <c r="UEF87" s="1"/>
      <c r="UEG87" s="1"/>
      <c r="UEH87" s="1"/>
      <c r="UEI87" s="1"/>
      <c r="UEK87" s="18"/>
      <c r="UEL87" s="1"/>
      <c r="UEM87" s="1"/>
      <c r="UEN87" s="1"/>
      <c r="UEO87" s="1"/>
      <c r="UEP87" s="1"/>
      <c r="UEQ87" s="1"/>
      <c r="UES87" s="18"/>
      <c r="UET87" s="1"/>
      <c r="UEU87" s="1"/>
      <c r="UEV87" s="1"/>
      <c r="UEW87" s="1"/>
      <c r="UEX87" s="1"/>
      <c r="UEY87" s="1"/>
      <c r="UFA87" s="18"/>
      <c r="UFB87" s="1"/>
      <c r="UFC87" s="1"/>
      <c r="UFD87" s="1"/>
      <c r="UFE87" s="1"/>
      <c r="UFF87" s="1"/>
      <c r="UFG87" s="1"/>
      <c r="UFI87" s="18"/>
      <c r="UFJ87" s="1"/>
      <c r="UFK87" s="1"/>
      <c r="UFL87" s="1"/>
      <c r="UFM87" s="1"/>
      <c r="UFN87" s="1"/>
      <c r="UFO87" s="1"/>
      <c r="UFQ87" s="18"/>
      <c r="UFR87" s="1"/>
      <c r="UFS87" s="1"/>
      <c r="UFT87" s="1"/>
      <c r="UFU87" s="1"/>
      <c r="UFV87" s="1"/>
      <c r="UFW87" s="1"/>
      <c r="UFY87" s="18"/>
      <c r="UFZ87" s="1"/>
      <c r="UGA87" s="1"/>
      <c r="UGB87" s="1"/>
      <c r="UGC87" s="1"/>
      <c r="UGD87" s="1"/>
      <c r="UGE87" s="1"/>
      <c r="UGG87" s="18"/>
      <c r="UGH87" s="1"/>
      <c r="UGI87" s="1"/>
      <c r="UGJ87" s="1"/>
      <c r="UGK87" s="1"/>
      <c r="UGL87" s="1"/>
      <c r="UGM87" s="1"/>
      <c r="UGO87" s="18"/>
      <c r="UGP87" s="1"/>
      <c r="UGQ87" s="1"/>
      <c r="UGR87" s="1"/>
      <c r="UGS87" s="1"/>
      <c r="UGT87" s="1"/>
      <c r="UGU87" s="1"/>
      <c r="UGW87" s="18"/>
      <c r="UGX87" s="1"/>
      <c r="UGY87" s="1"/>
      <c r="UGZ87" s="1"/>
      <c r="UHA87" s="1"/>
      <c r="UHB87" s="1"/>
      <c r="UHC87" s="1"/>
      <c r="UHE87" s="18"/>
      <c r="UHF87" s="1"/>
      <c r="UHG87" s="1"/>
      <c r="UHH87" s="1"/>
      <c r="UHI87" s="1"/>
      <c r="UHJ87" s="1"/>
      <c r="UHK87" s="1"/>
      <c r="UHM87" s="18"/>
      <c r="UHN87" s="1"/>
      <c r="UHO87" s="1"/>
      <c r="UHP87" s="1"/>
      <c r="UHQ87" s="1"/>
      <c r="UHR87" s="1"/>
      <c r="UHS87" s="1"/>
      <c r="UHU87" s="18"/>
      <c r="UHV87" s="1"/>
      <c r="UHW87" s="1"/>
      <c r="UHX87" s="1"/>
      <c r="UHY87" s="1"/>
      <c r="UHZ87" s="1"/>
      <c r="UIA87" s="1"/>
      <c r="UIC87" s="18"/>
      <c r="UID87" s="1"/>
      <c r="UIE87" s="1"/>
      <c r="UIF87" s="1"/>
      <c r="UIG87" s="1"/>
      <c r="UIH87" s="1"/>
      <c r="UII87" s="1"/>
      <c r="UIK87" s="18"/>
      <c r="UIL87" s="1"/>
      <c r="UIM87" s="1"/>
      <c r="UIN87" s="1"/>
      <c r="UIO87" s="1"/>
      <c r="UIP87" s="1"/>
      <c r="UIQ87" s="1"/>
      <c r="UIS87" s="18"/>
      <c r="UIT87" s="1"/>
      <c r="UIU87" s="1"/>
      <c r="UIV87" s="1"/>
      <c r="UIW87" s="1"/>
      <c r="UIX87" s="1"/>
      <c r="UIY87" s="1"/>
      <c r="UJA87" s="18"/>
      <c r="UJB87" s="1"/>
      <c r="UJC87" s="1"/>
      <c r="UJD87" s="1"/>
      <c r="UJE87" s="1"/>
      <c r="UJF87" s="1"/>
      <c r="UJG87" s="1"/>
      <c r="UJI87" s="18"/>
      <c r="UJJ87" s="1"/>
      <c r="UJK87" s="1"/>
      <c r="UJL87" s="1"/>
      <c r="UJM87" s="1"/>
      <c r="UJN87" s="1"/>
      <c r="UJO87" s="1"/>
      <c r="UJQ87" s="18"/>
      <c r="UJR87" s="1"/>
      <c r="UJS87" s="1"/>
      <c r="UJT87" s="1"/>
      <c r="UJU87" s="1"/>
      <c r="UJV87" s="1"/>
      <c r="UJW87" s="1"/>
      <c r="UJY87" s="18"/>
      <c r="UJZ87" s="1"/>
      <c r="UKA87" s="1"/>
      <c r="UKB87" s="1"/>
      <c r="UKC87" s="1"/>
      <c r="UKD87" s="1"/>
      <c r="UKE87" s="1"/>
      <c r="UKG87" s="18"/>
      <c r="UKH87" s="1"/>
      <c r="UKI87" s="1"/>
      <c r="UKJ87" s="1"/>
      <c r="UKK87" s="1"/>
      <c r="UKL87" s="1"/>
      <c r="UKM87" s="1"/>
      <c r="UKO87" s="18"/>
      <c r="UKP87" s="1"/>
      <c r="UKQ87" s="1"/>
      <c r="UKR87" s="1"/>
      <c r="UKS87" s="1"/>
      <c r="UKT87" s="1"/>
      <c r="UKU87" s="1"/>
      <c r="UKW87" s="18"/>
      <c r="UKX87" s="1"/>
      <c r="UKY87" s="1"/>
      <c r="UKZ87" s="1"/>
      <c r="ULA87" s="1"/>
      <c r="ULB87" s="1"/>
      <c r="ULC87" s="1"/>
      <c r="ULE87" s="18"/>
      <c r="ULF87" s="1"/>
      <c r="ULG87" s="1"/>
      <c r="ULH87" s="1"/>
      <c r="ULI87" s="1"/>
      <c r="ULJ87" s="1"/>
      <c r="ULK87" s="1"/>
      <c r="ULM87" s="18"/>
      <c r="ULN87" s="1"/>
      <c r="ULO87" s="1"/>
      <c r="ULP87" s="1"/>
      <c r="ULQ87" s="1"/>
      <c r="ULR87" s="1"/>
      <c r="ULS87" s="1"/>
      <c r="ULU87" s="18"/>
      <c r="ULV87" s="1"/>
      <c r="ULW87" s="1"/>
      <c r="ULX87" s="1"/>
      <c r="ULY87" s="1"/>
      <c r="ULZ87" s="1"/>
      <c r="UMA87" s="1"/>
      <c r="UMC87" s="18"/>
      <c r="UMD87" s="1"/>
      <c r="UME87" s="1"/>
      <c r="UMF87" s="1"/>
      <c r="UMG87" s="1"/>
      <c r="UMH87" s="1"/>
      <c r="UMI87" s="1"/>
      <c r="UMK87" s="18"/>
      <c r="UML87" s="1"/>
      <c r="UMM87" s="1"/>
      <c r="UMN87" s="1"/>
      <c r="UMO87" s="1"/>
      <c r="UMP87" s="1"/>
      <c r="UMQ87" s="1"/>
      <c r="UMS87" s="18"/>
      <c r="UMT87" s="1"/>
      <c r="UMU87" s="1"/>
      <c r="UMV87" s="1"/>
      <c r="UMW87" s="1"/>
      <c r="UMX87" s="1"/>
      <c r="UMY87" s="1"/>
      <c r="UNA87" s="18"/>
      <c r="UNB87" s="1"/>
      <c r="UNC87" s="1"/>
      <c r="UND87" s="1"/>
      <c r="UNE87" s="1"/>
      <c r="UNF87" s="1"/>
      <c r="UNG87" s="1"/>
      <c r="UNI87" s="18"/>
      <c r="UNJ87" s="1"/>
      <c r="UNK87" s="1"/>
      <c r="UNL87" s="1"/>
      <c r="UNM87" s="1"/>
      <c r="UNN87" s="1"/>
      <c r="UNO87" s="1"/>
      <c r="UNQ87" s="18"/>
      <c r="UNR87" s="1"/>
      <c r="UNS87" s="1"/>
      <c r="UNT87" s="1"/>
      <c r="UNU87" s="1"/>
      <c r="UNV87" s="1"/>
      <c r="UNW87" s="1"/>
      <c r="UNY87" s="18"/>
      <c r="UNZ87" s="1"/>
      <c r="UOA87" s="1"/>
      <c r="UOB87" s="1"/>
      <c r="UOC87" s="1"/>
      <c r="UOD87" s="1"/>
      <c r="UOE87" s="1"/>
      <c r="UOG87" s="18"/>
      <c r="UOH87" s="1"/>
      <c r="UOI87" s="1"/>
      <c r="UOJ87" s="1"/>
      <c r="UOK87" s="1"/>
      <c r="UOL87" s="1"/>
      <c r="UOM87" s="1"/>
      <c r="UOO87" s="18"/>
      <c r="UOP87" s="1"/>
      <c r="UOQ87" s="1"/>
      <c r="UOR87" s="1"/>
      <c r="UOS87" s="1"/>
      <c r="UOT87" s="1"/>
      <c r="UOU87" s="1"/>
      <c r="UOW87" s="18"/>
      <c r="UOX87" s="1"/>
      <c r="UOY87" s="1"/>
      <c r="UOZ87" s="1"/>
      <c r="UPA87" s="1"/>
      <c r="UPB87" s="1"/>
      <c r="UPC87" s="1"/>
      <c r="UPE87" s="18"/>
      <c r="UPF87" s="1"/>
      <c r="UPG87" s="1"/>
      <c r="UPH87" s="1"/>
      <c r="UPI87" s="1"/>
      <c r="UPJ87" s="1"/>
      <c r="UPK87" s="1"/>
      <c r="UPM87" s="18"/>
      <c r="UPN87" s="1"/>
      <c r="UPO87" s="1"/>
      <c r="UPP87" s="1"/>
      <c r="UPQ87" s="1"/>
      <c r="UPR87" s="1"/>
      <c r="UPS87" s="1"/>
      <c r="UPU87" s="18"/>
      <c r="UPV87" s="1"/>
      <c r="UPW87" s="1"/>
      <c r="UPX87" s="1"/>
      <c r="UPY87" s="1"/>
      <c r="UPZ87" s="1"/>
      <c r="UQA87" s="1"/>
      <c r="UQC87" s="18"/>
      <c r="UQD87" s="1"/>
      <c r="UQE87" s="1"/>
      <c r="UQF87" s="1"/>
      <c r="UQG87" s="1"/>
      <c r="UQH87" s="1"/>
      <c r="UQI87" s="1"/>
      <c r="UQK87" s="18"/>
      <c r="UQL87" s="1"/>
      <c r="UQM87" s="1"/>
      <c r="UQN87" s="1"/>
      <c r="UQO87" s="1"/>
      <c r="UQP87" s="1"/>
      <c r="UQQ87" s="1"/>
      <c r="UQS87" s="18"/>
      <c r="UQT87" s="1"/>
      <c r="UQU87" s="1"/>
      <c r="UQV87" s="1"/>
      <c r="UQW87" s="1"/>
      <c r="UQX87" s="1"/>
      <c r="UQY87" s="1"/>
      <c r="URA87" s="18"/>
      <c r="URB87" s="1"/>
      <c r="URC87" s="1"/>
      <c r="URD87" s="1"/>
      <c r="URE87" s="1"/>
      <c r="URF87" s="1"/>
      <c r="URG87" s="1"/>
      <c r="URI87" s="18"/>
      <c r="URJ87" s="1"/>
      <c r="URK87" s="1"/>
      <c r="URL87" s="1"/>
      <c r="URM87" s="1"/>
      <c r="URN87" s="1"/>
      <c r="URO87" s="1"/>
      <c r="URQ87" s="18"/>
      <c r="URR87" s="1"/>
      <c r="URS87" s="1"/>
      <c r="URT87" s="1"/>
      <c r="URU87" s="1"/>
      <c r="URV87" s="1"/>
      <c r="URW87" s="1"/>
      <c r="URY87" s="18"/>
      <c r="URZ87" s="1"/>
      <c r="USA87" s="1"/>
      <c r="USB87" s="1"/>
      <c r="USC87" s="1"/>
      <c r="USD87" s="1"/>
      <c r="USE87" s="1"/>
      <c r="USG87" s="18"/>
      <c r="USH87" s="1"/>
      <c r="USI87" s="1"/>
      <c r="USJ87" s="1"/>
      <c r="USK87" s="1"/>
      <c r="USL87" s="1"/>
      <c r="USM87" s="1"/>
      <c r="USO87" s="18"/>
      <c r="USP87" s="1"/>
      <c r="USQ87" s="1"/>
      <c r="USR87" s="1"/>
      <c r="USS87" s="1"/>
      <c r="UST87" s="1"/>
      <c r="USU87" s="1"/>
      <c r="USW87" s="18"/>
      <c r="USX87" s="1"/>
      <c r="USY87" s="1"/>
      <c r="USZ87" s="1"/>
      <c r="UTA87" s="1"/>
      <c r="UTB87" s="1"/>
      <c r="UTC87" s="1"/>
      <c r="UTE87" s="18"/>
      <c r="UTF87" s="1"/>
      <c r="UTG87" s="1"/>
      <c r="UTH87" s="1"/>
      <c r="UTI87" s="1"/>
      <c r="UTJ87" s="1"/>
      <c r="UTK87" s="1"/>
      <c r="UTM87" s="18"/>
      <c r="UTN87" s="1"/>
      <c r="UTO87" s="1"/>
      <c r="UTP87" s="1"/>
      <c r="UTQ87" s="1"/>
      <c r="UTR87" s="1"/>
      <c r="UTS87" s="1"/>
      <c r="UTU87" s="18"/>
      <c r="UTV87" s="1"/>
      <c r="UTW87" s="1"/>
      <c r="UTX87" s="1"/>
      <c r="UTY87" s="1"/>
      <c r="UTZ87" s="1"/>
      <c r="UUA87" s="1"/>
      <c r="UUC87" s="18"/>
      <c r="UUD87" s="1"/>
      <c r="UUE87" s="1"/>
      <c r="UUF87" s="1"/>
      <c r="UUG87" s="1"/>
      <c r="UUH87" s="1"/>
      <c r="UUI87" s="1"/>
      <c r="UUK87" s="18"/>
      <c r="UUL87" s="1"/>
      <c r="UUM87" s="1"/>
      <c r="UUN87" s="1"/>
      <c r="UUO87" s="1"/>
      <c r="UUP87" s="1"/>
      <c r="UUQ87" s="1"/>
      <c r="UUS87" s="18"/>
      <c r="UUT87" s="1"/>
      <c r="UUU87" s="1"/>
      <c r="UUV87" s="1"/>
      <c r="UUW87" s="1"/>
      <c r="UUX87" s="1"/>
      <c r="UUY87" s="1"/>
      <c r="UVA87" s="18"/>
      <c r="UVB87" s="1"/>
      <c r="UVC87" s="1"/>
      <c r="UVD87" s="1"/>
      <c r="UVE87" s="1"/>
      <c r="UVF87" s="1"/>
      <c r="UVG87" s="1"/>
      <c r="UVI87" s="18"/>
      <c r="UVJ87" s="1"/>
      <c r="UVK87" s="1"/>
      <c r="UVL87" s="1"/>
      <c r="UVM87" s="1"/>
      <c r="UVN87" s="1"/>
      <c r="UVO87" s="1"/>
      <c r="UVQ87" s="18"/>
      <c r="UVR87" s="1"/>
      <c r="UVS87" s="1"/>
      <c r="UVT87" s="1"/>
      <c r="UVU87" s="1"/>
      <c r="UVV87" s="1"/>
      <c r="UVW87" s="1"/>
      <c r="UVY87" s="18"/>
      <c r="UVZ87" s="1"/>
      <c r="UWA87" s="1"/>
      <c r="UWB87" s="1"/>
      <c r="UWC87" s="1"/>
      <c r="UWD87" s="1"/>
      <c r="UWE87" s="1"/>
      <c r="UWG87" s="18"/>
      <c r="UWH87" s="1"/>
      <c r="UWI87" s="1"/>
      <c r="UWJ87" s="1"/>
      <c r="UWK87" s="1"/>
      <c r="UWL87" s="1"/>
      <c r="UWM87" s="1"/>
      <c r="UWO87" s="18"/>
      <c r="UWP87" s="1"/>
      <c r="UWQ87" s="1"/>
      <c r="UWR87" s="1"/>
      <c r="UWS87" s="1"/>
      <c r="UWT87" s="1"/>
      <c r="UWU87" s="1"/>
      <c r="UWW87" s="18"/>
      <c r="UWX87" s="1"/>
      <c r="UWY87" s="1"/>
      <c r="UWZ87" s="1"/>
      <c r="UXA87" s="1"/>
      <c r="UXB87" s="1"/>
      <c r="UXC87" s="1"/>
      <c r="UXE87" s="18"/>
      <c r="UXF87" s="1"/>
      <c r="UXG87" s="1"/>
      <c r="UXH87" s="1"/>
      <c r="UXI87" s="1"/>
      <c r="UXJ87" s="1"/>
      <c r="UXK87" s="1"/>
      <c r="UXM87" s="18"/>
      <c r="UXN87" s="1"/>
      <c r="UXO87" s="1"/>
      <c r="UXP87" s="1"/>
      <c r="UXQ87" s="1"/>
      <c r="UXR87" s="1"/>
      <c r="UXS87" s="1"/>
      <c r="UXU87" s="18"/>
      <c r="UXV87" s="1"/>
      <c r="UXW87" s="1"/>
      <c r="UXX87" s="1"/>
      <c r="UXY87" s="1"/>
      <c r="UXZ87" s="1"/>
      <c r="UYA87" s="1"/>
      <c r="UYC87" s="18"/>
      <c r="UYD87" s="1"/>
      <c r="UYE87" s="1"/>
      <c r="UYF87" s="1"/>
      <c r="UYG87" s="1"/>
      <c r="UYH87" s="1"/>
      <c r="UYI87" s="1"/>
      <c r="UYK87" s="18"/>
      <c r="UYL87" s="1"/>
      <c r="UYM87" s="1"/>
      <c r="UYN87" s="1"/>
      <c r="UYO87" s="1"/>
      <c r="UYP87" s="1"/>
      <c r="UYQ87" s="1"/>
      <c r="UYS87" s="18"/>
      <c r="UYT87" s="1"/>
      <c r="UYU87" s="1"/>
      <c r="UYV87" s="1"/>
      <c r="UYW87" s="1"/>
      <c r="UYX87" s="1"/>
      <c r="UYY87" s="1"/>
      <c r="UZA87" s="18"/>
      <c r="UZB87" s="1"/>
      <c r="UZC87" s="1"/>
      <c r="UZD87" s="1"/>
      <c r="UZE87" s="1"/>
      <c r="UZF87" s="1"/>
      <c r="UZG87" s="1"/>
      <c r="UZI87" s="18"/>
      <c r="UZJ87" s="1"/>
      <c r="UZK87" s="1"/>
      <c r="UZL87" s="1"/>
      <c r="UZM87" s="1"/>
      <c r="UZN87" s="1"/>
      <c r="UZO87" s="1"/>
      <c r="UZQ87" s="18"/>
      <c r="UZR87" s="1"/>
      <c r="UZS87" s="1"/>
      <c r="UZT87" s="1"/>
      <c r="UZU87" s="1"/>
      <c r="UZV87" s="1"/>
      <c r="UZW87" s="1"/>
      <c r="UZY87" s="18"/>
      <c r="UZZ87" s="1"/>
      <c r="VAA87" s="1"/>
      <c r="VAB87" s="1"/>
      <c r="VAC87" s="1"/>
      <c r="VAD87" s="1"/>
      <c r="VAE87" s="1"/>
      <c r="VAG87" s="18"/>
      <c r="VAH87" s="1"/>
      <c r="VAI87" s="1"/>
      <c r="VAJ87" s="1"/>
      <c r="VAK87" s="1"/>
      <c r="VAL87" s="1"/>
      <c r="VAM87" s="1"/>
      <c r="VAO87" s="18"/>
      <c r="VAP87" s="1"/>
      <c r="VAQ87" s="1"/>
      <c r="VAR87" s="1"/>
      <c r="VAS87" s="1"/>
      <c r="VAT87" s="1"/>
      <c r="VAU87" s="1"/>
      <c r="VAW87" s="18"/>
      <c r="VAX87" s="1"/>
      <c r="VAY87" s="1"/>
      <c r="VAZ87" s="1"/>
      <c r="VBA87" s="1"/>
      <c r="VBB87" s="1"/>
      <c r="VBC87" s="1"/>
      <c r="VBE87" s="18"/>
      <c r="VBF87" s="1"/>
      <c r="VBG87" s="1"/>
      <c r="VBH87" s="1"/>
      <c r="VBI87" s="1"/>
      <c r="VBJ87" s="1"/>
      <c r="VBK87" s="1"/>
      <c r="VBM87" s="18"/>
      <c r="VBN87" s="1"/>
      <c r="VBO87" s="1"/>
      <c r="VBP87" s="1"/>
      <c r="VBQ87" s="1"/>
      <c r="VBR87" s="1"/>
      <c r="VBS87" s="1"/>
      <c r="VBU87" s="18"/>
      <c r="VBV87" s="1"/>
      <c r="VBW87" s="1"/>
      <c r="VBX87" s="1"/>
      <c r="VBY87" s="1"/>
      <c r="VBZ87" s="1"/>
      <c r="VCA87" s="1"/>
      <c r="VCC87" s="18"/>
      <c r="VCD87" s="1"/>
      <c r="VCE87" s="1"/>
      <c r="VCF87" s="1"/>
      <c r="VCG87" s="1"/>
      <c r="VCH87" s="1"/>
      <c r="VCI87" s="1"/>
      <c r="VCK87" s="18"/>
      <c r="VCL87" s="1"/>
      <c r="VCM87" s="1"/>
      <c r="VCN87" s="1"/>
      <c r="VCO87" s="1"/>
      <c r="VCP87" s="1"/>
      <c r="VCQ87" s="1"/>
      <c r="VCS87" s="18"/>
      <c r="VCT87" s="1"/>
      <c r="VCU87" s="1"/>
      <c r="VCV87" s="1"/>
      <c r="VCW87" s="1"/>
      <c r="VCX87" s="1"/>
      <c r="VCY87" s="1"/>
      <c r="VDA87" s="18"/>
      <c r="VDB87" s="1"/>
      <c r="VDC87" s="1"/>
      <c r="VDD87" s="1"/>
      <c r="VDE87" s="1"/>
      <c r="VDF87" s="1"/>
      <c r="VDG87" s="1"/>
      <c r="VDI87" s="18"/>
      <c r="VDJ87" s="1"/>
      <c r="VDK87" s="1"/>
      <c r="VDL87" s="1"/>
      <c r="VDM87" s="1"/>
      <c r="VDN87" s="1"/>
      <c r="VDO87" s="1"/>
      <c r="VDQ87" s="18"/>
      <c r="VDR87" s="1"/>
      <c r="VDS87" s="1"/>
      <c r="VDT87" s="1"/>
      <c r="VDU87" s="1"/>
      <c r="VDV87" s="1"/>
      <c r="VDW87" s="1"/>
      <c r="VDY87" s="18"/>
      <c r="VDZ87" s="1"/>
      <c r="VEA87" s="1"/>
      <c r="VEB87" s="1"/>
      <c r="VEC87" s="1"/>
      <c r="VED87" s="1"/>
      <c r="VEE87" s="1"/>
      <c r="VEG87" s="18"/>
      <c r="VEH87" s="1"/>
      <c r="VEI87" s="1"/>
      <c r="VEJ87" s="1"/>
      <c r="VEK87" s="1"/>
      <c r="VEL87" s="1"/>
      <c r="VEM87" s="1"/>
      <c r="VEO87" s="18"/>
      <c r="VEP87" s="1"/>
      <c r="VEQ87" s="1"/>
      <c r="VER87" s="1"/>
      <c r="VES87" s="1"/>
      <c r="VET87" s="1"/>
      <c r="VEU87" s="1"/>
      <c r="VEW87" s="18"/>
      <c r="VEX87" s="1"/>
      <c r="VEY87" s="1"/>
      <c r="VEZ87" s="1"/>
      <c r="VFA87" s="1"/>
      <c r="VFB87" s="1"/>
      <c r="VFC87" s="1"/>
      <c r="VFE87" s="18"/>
      <c r="VFF87" s="1"/>
      <c r="VFG87" s="1"/>
      <c r="VFH87" s="1"/>
      <c r="VFI87" s="1"/>
      <c r="VFJ87" s="1"/>
      <c r="VFK87" s="1"/>
      <c r="VFM87" s="18"/>
      <c r="VFN87" s="1"/>
      <c r="VFO87" s="1"/>
      <c r="VFP87" s="1"/>
      <c r="VFQ87" s="1"/>
      <c r="VFR87" s="1"/>
      <c r="VFS87" s="1"/>
      <c r="VFU87" s="18"/>
      <c r="VFV87" s="1"/>
      <c r="VFW87" s="1"/>
      <c r="VFX87" s="1"/>
      <c r="VFY87" s="1"/>
      <c r="VFZ87" s="1"/>
      <c r="VGA87" s="1"/>
      <c r="VGC87" s="18"/>
      <c r="VGD87" s="1"/>
      <c r="VGE87" s="1"/>
      <c r="VGF87" s="1"/>
      <c r="VGG87" s="1"/>
      <c r="VGH87" s="1"/>
      <c r="VGI87" s="1"/>
      <c r="VGK87" s="18"/>
      <c r="VGL87" s="1"/>
      <c r="VGM87" s="1"/>
      <c r="VGN87" s="1"/>
      <c r="VGO87" s="1"/>
      <c r="VGP87" s="1"/>
      <c r="VGQ87" s="1"/>
      <c r="VGS87" s="18"/>
      <c r="VGT87" s="1"/>
      <c r="VGU87" s="1"/>
      <c r="VGV87" s="1"/>
      <c r="VGW87" s="1"/>
      <c r="VGX87" s="1"/>
      <c r="VGY87" s="1"/>
      <c r="VHA87" s="18"/>
      <c r="VHB87" s="1"/>
      <c r="VHC87" s="1"/>
      <c r="VHD87" s="1"/>
      <c r="VHE87" s="1"/>
      <c r="VHF87" s="1"/>
      <c r="VHG87" s="1"/>
      <c r="VHI87" s="18"/>
      <c r="VHJ87" s="1"/>
      <c r="VHK87" s="1"/>
      <c r="VHL87" s="1"/>
      <c r="VHM87" s="1"/>
      <c r="VHN87" s="1"/>
      <c r="VHO87" s="1"/>
      <c r="VHQ87" s="18"/>
      <c r="VHR87" s="1"/>
      <c r="VHS87" s="1"/>
      <c r="VHT87" s="1"/>
      <c r="VHU87" s="1"/>
      <c r="VHV87" s="1"/>
      <c r="VHW87" s="1"/>
      <c r="VHY87" s="18"/>
      <c r="VHZ87" s="1"/>
      <c r="VIA87" s="1"/>
      <c r="VIB87" s="1"/>
      <c r="VIC87" s="1"/>
      <c r="VID87" s="1"/>
      <c r="VIE87" s="1"/>
      <c r="VIG87" s="18"/>
      <c r="VIH87" s="1"/>
      <c r="VII87" s="1"/>
      <c r="VIJ87" s="1"/>
      <c r="VIK87" s="1"/>
      <c r="VIL87" s="1"/>
      <c r="VIM87" s="1"/>
      <c r="VIO87" s="18"/>
      <c r="VIP87" s="1"/>
      <c r="VIQ87" s="1"/>
      <c r="VIR87" s="1"/>
      <c r="VIS87" s="1"/>
      <c r="VIT87" s="1"/>
      <c r="VIU87" s="1"/>
      <c r="VIW87" s="18"/>
      <c r="VIX87" s="1"/>
      <c r="VIY87" s="1"/>
      <c r="VIZ87" s="1"/>
      <c r="VJA87" s="1"/>
      <c r="VJB87" s="1"/>
      <c r="VJC87" s="1"/>
      <c r="VJE87" s="18"/>
      <c r="VJF87" s="1"/>
      <c r="VJG87" s="1"/>
      <c r="VJH87" s="1"/>
      <c r="VJI87" s="1"/>
      <c r="VJJ87" s="1"/>
      <c r="VJK87" s="1"/>
      <c r="VJM87" s="18"/>
      <c r="VJN87" s="1"/>
      <c r="VJO87" s="1"/>
      <c r="VJP87" s="1"/>
      <c r="VJQ87" s="1"/>
      <c r="VJR87" s="1"/>
      <c r="VJS87" s="1"/>
      <c r="VJU87" s="18"/>
      <c r="VJV87" s="1"/>
      <c r="VJW87" s="1"/>
      <c r="VJX87" s="1"/>
      <c r="VJY87" s="1"/>
      <c r="VJZ87" s="1"/>
      <c r="VKA87" s="1"/>
      <c r="VKC87" s="18"/>
      <c r="VKD87" s="1"/>
      <c r="VKE87" s="1"/>
      <c r="VKF87" s="1"/>
      <c r="VKG87" s="1"/>
      <c r="VKH87" s="1"/>
      <c r="VKI87" s="1"/>
      <c r="VKK87" s="18"/>
      <c r="VKL87" s="1"/>
      <c r="VKM87" s="1"/>
      <c r="VKN87" s="1"/>
      <c r="VKO87" s="1"/>
      <c r="VKP87" s="1"/>
      <c r="VKQ87" s="1"/>
      <c r="VKS87" s="18"/>
      <c r="VKT87" s="1"/>
      <c r="VKU87" s="1"/>
      <c r="VKV87" s="1"/>
      <c r="VKW87" s="1"/>
      <c r="VKX87" s="1"/>
      <c r="VKY87" s="1"/>
      <c r="VLA87" s="18"/>
      <c r="VLB87" s="1"/>
      <c r="VLC87" s="1"/>
      <c r="VLD87" s="1"/>
      <c r="VLE87" s="1"/>
      <c r="VLF87" s="1"/>
      <c r="VLG87" s="1"/>
      <c r="VLI87" s="18"/>
      <c r="VLJ87" s="1"/>
      <c r="VLK87" s="1"/>
      <c r="VLL87" s="1"/>
      <c r="VLM87" s="1"/>
      <c r="VLN87" s="1"/>
      <c r="VLO87" s="1"/>
      <c r="VLQ87" s="18"/>
      <c r="VLR87" s="1"/>
      <c r="VLS87" s="1"/>
      <c r="VLT87" s="1"/>
      <c r="VLU87" s="1"/>
      <c r="VLV87" s="1"/>
      <c r="VLW87" s="1"/>
      <c r="VLY87" s="18"/>
      <c r="VLZ87" s="1"/>
      <c r="VMA87" s="1"/>
      <c r="VMB87" s="1"/>
      <c r="VMC87" s="1"/>
      <c r="VMD87" s="1"/>
      <c r="VME87" s="1"/>
      <c r="VMG87" s="18"/>
      <c r="VMH87" s="1"/>
      <c r="VMI87" s="1"/>
      <c r="VMJ87" s="1"/>
      <c r="VMK87" s="1"/>
      <c r="VML87" s="1"/>
      <c r="VMM87" s="1"/>
      <c r="VMO87" s="18"/>
      <c r="VMP87" s="1"/>
      <c r="VMQ87" s="1"/>
      <c r="VMR87" s="1"/>
      <c r="VMS87" s="1"/>
      <c r="VMT87" s="1"/>
      <c r="VMU87" s="1"/>
      <c r="VMW87" s="18"/>
      <c r="VMX87" s="1"/>
      <c r="VMY87" s="1"/>
      <c r="VMZ87" s="1"/>
      <c r="VNA87" s="1"/>
      <c r="VNB87" s="1"/>
      <c r="VNC87" s="1"/>
      <c r="VNE87" s="18"/>
      <c r="VNF87" s="1"/>
      <c r="VNG87" s="1"/>
      <c r="VNH87" s="1"/>
      <c r="VNI87" s="1"/>
      <c r="VNJ87" s="1"/>
      <c r="VNK87" s="1"/>
      <c r="VNM87" s="18"/>
      <c r="VNN87" s="1"/>
      <c r="VNO87" s="1"/>
      <c r="VNP87" s="1"/>
      <c r="VNQ87" s="1"/>
      <c r="VNR87" s="1"/>
      <c r="VNS87" s="1"/>
      <c r="VNU87" s="18"/>
      <c r="VNV87" s="1"/>
      <c r="VNW87" s="1"/>
      <c r="VNX87" s="1"/>
      <c r="VNY87" s="1"/>
      <c r="VNZ87" s="1"/>
      <c r="VOA87" s="1"/>
      <c r="VOC87" s="18"/>
      <c r="VOD87" s="1"/>
      <c r="VOE87" s="1"/>
      <c r="VOF87" s="1"/>
      <c r="VOG87" s="1"/>
      <c r="VOH87" s="1"/>
      <c r="VOI87" s="1"/>
      <c r="VOK87" s="18"/>
      <c r="VOL87" s="1"/>
      <c r="VOM87" s="1"/>
      <c r="VON87" s="1"/>
      <c r="VOO87" s="1"/>
      <c r="VOP87" s="1"/>
      <c r="VOQ87" s="1"/>
      <c r="VOS87" s="18"/>
      <c r="VOT87" s="1"/>
      <c r="VOU87" s="1"/>
      <c r="VOV87" s="1"/>
      <c r="VOW87" s="1"/>
      <c r="VOX87" s="1"/>
      <c r="VOY87" s="1"/>
      <c r="VPA87" s="18"/>
      <c r="VPB87" s="1"/>
      <c r="VPC87" s="1"/>
      <c r="VPD87" s="1"/>
      <c r="VPE87" s="1"/>
      <c r="VPF87" s="1"/>
      <c r="VPG87" s="1"/>
      <c r="VPI87" s="18"/>
      <c r="VPJ87" s="1"/>
      <c r="VPK87" s="1"/>
      <c r="VPL87" s="1"/>
      <c r="VPM87" s="1"/>
      <c r="VPN87" s="1"/>
      <c r="VPO87" s="1"/>
      <c r="VPQ87" s="18"/>
      <c r="VPR87" s="1"/>
      <c r="VPS87" s="1"/>
      <c r="VPT87" s="1"/>
      <c r="VPU87" s="1"/>
      <c r="VPV87" s="1"/>
      <c r="VPW87" s="1"/>
      <c r="VPY87" s="18"/>
      <c r="VPZ87" s="1"/>
      <c r="VQA87" s="1"/>
      <c r="VQB87" s="1"/>
      <c r="VQC87" s="1"/>
      <c r="VQD87" s="1"/>
      <c r="VQE87" s="1"/>
      <c r="VQG87" s="18"/>
      <c r="VQH87" s="1"/>
      <c r="VQI87" s="1"/>
      <c r="VQJ87" s="1"/>
      <c r="VQK87" s="1"/>
      <c r="VQL87" s="1"/>
      <c r="VQM87" s="1"/>
      <c r="VQO87" s="18"/>
      <c r="VQP87" s="1"/>
      <c r="VQQ87" s="1"/>
      <c r="VQR87" s="1"/>
      <c r="VQS87" s="1"/>
      <c r="VQT87" s="1"/>
      <c r="VQU87" s="1"/>
      <c r="VQW87" s="18"/>
      <c r="VQX87" s="1"/>
      <c r="VQY87" s="1"/>
      <c r="VQZ87" s="1"/>
      <c r="VRA87" s="1"/>
      <c r="VRB87" s="1"/>
      <c r="VRC87" s="1"/>
      <c r="VRE87" s="18"/>
      <c r="VRF87" s="1"/>
      <c r="VRG87" s="1"/>
      <c r="VRH87" s="1"/>
      <c r="VRI87" s="1"/>
      <c r="VRJ87" s="1"/>
      <c r="VRK87" s="1"/>
      <c r="VRM87" s="18"/>
      <c r="VRN87" s="1"/>
      <c r="VRO87" s="1"/>
      <c r="VRP87" s="1"/>
      <c r="VRQ87" s="1"/>
      <c r="VRR87" s="1"/>
      <c r="VRS87" s="1"/>
      <c r="VRU87" s="18"/>
      <c r="VRV87" s="1"/>
      <c r="VRW87" s="1"/>
      <c r="VRX87" s="1"/>
      <c r="VRY87" s="1"/>
      <c r="VRZ87" s="1"/>
      <c r="VSA87" s="1"/>
      <c r="VSC87" s="18"/>
      <c r="VSD87" s="1"/>
      <c r="VSE87" s="1"/>
      <c r="VSF87" s="1"/>
      <c r="VSG87" s="1"/>
      <c r="VSH87" s="1"/>
      <c r="VSI87" s="1"/>
      <c r="VSK87" s="18"/>
      <c r="VSL87" s="1"/>
      <c r="VSM87" s="1"/>
      <c r="VSN87" s="1"/>
      <c r="VSO87" s="1"/>
      <c r="VSP87" s="1"/>
      <c r="VSQ87" s="1"/>
      <c r="VSS87" s="18"/>
      <c r="VST87" s="1"/>
      <c r="VSU87" s="1"/>
      <c r="VSV87" s="1"/>
      <c r="VSW87" s="1"/>
      <c r="VSX87" s="1"/>
      <c r="VSY87" s="1"/>
      <c r="VTA87" s="18"/>
      <c r="VTB87" s="1"/>
      <c r="VTC87" s="1"/>
      <c r="VTD87" s="1"/>
      <c r="VTE87" s="1"/>
      <c r="VTF87" s="1"/>
      <c r="VTG87" s="1"/>
      <c r="VTI87" s="18"/>
      <c r="VTJ87" s="1"/>
      <c r="VTK87" s="1"/>
      <c r="VTL87" s="1"/>
      <c r="VTM87" s="1"/>
      <c r="VTN87" s="1"/>
      <c r="VTO87" s="1"/>
      <c r="VTQ87" s="18"/>
      <c r="VTR87" s="1"/>
      <c r="VTS87" s="1"/>
      <c r="VTT87" s="1"/>
      <c r="VTU87" s="1"/>
      <c r="VTV87" s="1"/>
      <c r="VTW87" s="1"/>
      <c r="VTY87" s="18"/>
      <c r="VTZ87" s="1"/>
      <c r="VUA87" s="1"/>
      <c r="VUB87" s="1"/>
      <c r="VUC87" s="1"/>
      <c r="VUD87" s="1"/>
      <c r="VUE87" s="1"/>
      <c r="VUG87" s="18"/>
      <c r="VUH87" s="1"/>
      <c r="VUI87" s="1"/>
      <c r="VUJ87" s="1"/>
      <c r="VUK87" s="1"/>
      <c r="VUL87" s="1"/>
      <c r="VUM87" s="1"/>
      <c r="VUO87" s="18"/>
      <c r="VUP87" s="1"/>
      <c r="VUQ87" s="1"/>
      <c r="VUR87" s="1"/>
      <c r="VUS87" s="1"/>
      <c r="VUT87" s="1"/>
      <c r="VUU87" s="1"/>
      <c r="VUW87" s="18"/>
      <c r="VUX87" s="1"/>
      <c r="VUY87" s="1"/>
      <c r="VUZ87" s="1"/>
      <c r="VVA87" s="1"/>
      <c r="VVB87" s="1"/>
      <c r="VVC87" s="1"/>
      <c r="VVE87" s="18"/>
      <c r="VVF87" s="1"/>
      <c r="VVG87" s="1"/>
      <c r="VVH87" s="1"/>
      <c r="VVI87" s="1"/>
      <c r="VVJ87" s="1"/>
      <c r="VVK87" s="1"/>
      <c r="VVM87" s="18"/>
      <c r="VVN87" s="1"/>
      <c r="VVO87" s="1"/>
      <c r="VVP87" s="1"/>
      <c r="VVQ87" s="1"/>
      <c r="VVR87" s="1"/>
      <c r="VVS87" s="1"/>
      <c r="VVU87" s="18"/>
      <c r="VVV87" s="1"/>
      <c r="VVW87" s="1"/>
      <c r="VVX87" s="1"/>
      <c r="VVY87" s="1"/>
      <c r="VVZ87" s="1"/>
      <c r="VWA87" s="1"/>
      <c r="VWC87" s="18"/>
      <c r="VWD87" s="1"/>
      <c r="VWE87" s="1"/>
      <c r="VWF87" s="1"/>
      <c r="VWG87" s="1"/>
      <c r="VWH87" s="1"/>
      <c r="VWI87" s="1"/>
      <c r="VWK87" s="18"/>
      <c r="VWL87" s="1"/>
      <c r="VWM87" s="1"/>
      <c r="VWN87" s="1"/>
      <c r="VWO87" s="1"/>
      <c r="VWP87" s="1"/>
      <c r="VWQ87" s="1"/>
      <c r="VWS87" s="18"/>
      <c r="VWT87" s="1"/>
      <c r="VWU87" s="1"/>
      <c r="VWV87" s="1"/>
      <c r="VWW87" s="1"/>
      <c r="VWX87" s="1"/>
      <c r="VWY87" s="1"/>
      <c r="VXA87" s="18"/>
      <c r="VXB87" s="1"/>
      <c r="VXC87" s="1"/>
      <c r="VXD87" s="1"/>
      <c r="VXE87" s="1"/>
      <c r="VXF87" s="1"/>
      <c r="VXG87" s="1"/>
      <c r="VXI87" s="18"/>
      <c r="VXJ87" s="1"/>
      <c r="VXK87" s="1"/>
      <c r="VXL87" s="1"/>
      <c r="VXM87" s="1"/>
      <c r="VXN87" s="1"/>
      <c r="VXO87" s="1"/>
      <c r="VXQ87" s="18"/>
      <c r="VXR87" s="1"/>
      <c r="VXS87" s="1"/>
      <c r="VXT87" s="1"/>
      <c r="VXU87" s="1"/>
      <c r="VXV87" s="1"/>
      <c r="VXW87" s="1"/>
      <c r="VXY87" s="18"/>
      <c r="VXZ87" s="1"/>
      <c r="VYA87" s="1"/>
      <c r="VYB87" s="1"/>
      <c r="VYC87" s="1"/>
      <c r="VYD87" s="1"/>
      <c r="VYE87" s="1"/>
      <c r="VYG87" s="18"/>
      <c r="VYH87" s="1"/>
      <c r="VYI87" s="1"/>
      <c r="VYJ87" s="1"/>
      <c r="VYK87" s="1"/>
      <c r="VYL87" s="1"/>
      <c r="VYM87" s="1"/>
      <c r="VYO87" s="18"/>
      <c r="VYP87" s="1"/>
      <c r="VYQ87" s="1"/>
      <c r="VYR87" s="1"/>
      <c r="VYS87" s="1"/>
      <c r="VYT87" s="1"/>
      <c r="VYU87" s="1"/>
      <c r="VYW87" s="18"/>
      <c r="VYX87" s="1"/>
      <c r="VYY87" s="1"/>
      <c r="VYZ87" s="1"/>
      <c r="VZA87" s="1"/>
      <c r="VZB87" s="1"/>
      <c r="VZC87" s="1"/>
      <c r="VZE87" s="18"/>
      <c r="VZF87" s="1"/>
      <c r="VZG87" s="1"/>
      <c r="VZH87" s="1"/>
      <c r="VZI87" s="1"/>
      <c r="VZJ87" s="1"/>
      <c r="VZK87" s="1"/>
      <c r="VZM87" s="18"/>
      <c r="VZN87" s="1"/>
      <c r="VZO87" s="1"/>
      <c r="VZP87" s="1"/>
      <c r="VZQ87" s="1"/>
      <c r="VZR87" s="1"/>
      <c r="VZS87" s="1"/>
      <c r="VZU87" s="18"/>
      <c r="VZV87" s="1"/>
      <c r="VZW87" s="1"/>
      <c r="VZX87" s="1"/>
      <c r="VZY87" s="1"/>
      <c r="VZZ87" s="1"/>
      <c r="WAA87" s="1"/>
      <c r="WAC87" s="18"/>
      <c r="WAD87" s="1"/>
      <c r="WAE87" s="1"/>
      <c r="WAF87" s="1"/>
      <c r="WAG87" s="1"/>
      <c r="WAH87" s="1"/>
      <c r="WAI87" s="1"/>
      <c r="WAK87" s="18"/>
      <c r="WAL87" s="1"/>
      <c r="WAM87" s="1"/>
      <c r="WAN87" s="1"/>
      <c r="WAO87" s="1"/>
      <c r="WAP87" s="1"/>
      <c r="WAQ87" s="1"/>
      <c r="WAS87" s="18"/>
      <c r="WAT87" s="1"/>
      <c r="WAU87" s="1"/>
      <c r="WAV87" s="1"/>
      <c r="WAW87" s="1"/>
      <c r="WAX87" s="1"/>
      <c r="WAY87" s="1"/>
      <c r="WBA87" s="18"/>
      <c r="WBB87" s="1"/>
      <c r="WBC87" s="1"/>
      <c r="WBD87" s="1"/>
      <c r="WBE87" s="1"/>
      <c r="WBF87" s="1"/>
      <c r="WBG87" s="1"/>
      <c r="WBI87" s="18"/>
      <c r="WBJ87" s="1"/>
      <c r="WBK87" s="1"/>
      <c r="WBL87" s="1"/>
      <c r="WBM87" s="1"/>
      <c r="WBN87" s="1"/>
      <c r="WBO87" s="1"/>
      <c r="WBQ87" s="18"/>
      <c r="WBR87" s="1"/>
      <c r="WBS87" s="1"/>
      <c r="WBT87" s="1"/>
      <c r="WBU87" s="1"/>
      <c r="WBV87" s="1"/>
      <c r="WBW87" s="1"/>
      <c r="WBY87" s="18"/>
      <c r="WBZ87" s="1"/>
      <c r="WCA87" s="1"/>
      <c r="WCB87" s="1"/>
      <c r="WCC87" s="1"/>
      <c r="WCD87" s="1"/>
      <c r="WCE87" s="1"/>
      <c r="WCG87" s="18"/>
      <c r="WCH87" s="1"/>
      <c r="WCI87" s="1"/>
      <c r="WCJ87" s="1"/>
      <c r="WCK87" s="1"/>
      <c r="WCL87" s="1"/>
      <c r="WCM87" s="1"/>
      <c r="WCO87" s="18"/>
      <c r="WCP87" s="1"/>
      <c r="WCQ87" s="1"/>
      <c r="WCR87" s="1"/>
      <c r="WCS87" s="1"/>
      <c r="WCT87" s="1"/>
      <c r="WCU87" s="1"/>
      <c r="WCW87" s="18"/>
      <c r="WCX87" s="1"/>
      <c r="WCY87" s="1"/>
      <c r="WCZ87" s="1"/>
      <c r="WDA87" s="1"/>
      <c r="WDB87" s="1"/>
      <c r="WDC87" s="1"/>
      <c r="WDE87" s="18"/>
      <c r="WDF87" s="1"/>
      <c r="WDG87" s="1"/>
      <c r="WDH87" s="1"/>
      <c r="WDI87" s="1"/>
      <c r="WDJ87" s="1"/>
      <c r="WDK87" s="1"/>
      <c r="WDM87" s="18"/>
      <c r="WDN87" s="1"/>
      <c r="WDO87" s="1"/>
      <c r="WDP87" s="1"/>
      <c r="WDQ87" s="1"/>
      <c r="WDR87" s="1"/>
      <c r="WDS87" s="1"/>
      <c r="WDU87" s="18"/>
      <c r="WDV87" s="1"/>
      <c r="WDW87" s="1"/>
      <c r="WDX87" s="1"/>
      <c r="WDY87" s="1"/>
      <c r="WDZ87" s="1"/>
      <c r="WEA87" s="1"/>
      <c r="WEC87" s="18"/>
      <c r="WED87" s="1"/>
      <c r="WEE87" s="1"/>
      <c r="WEF87" s="1"/>
      <c r="WEG87" s="1"/>
      <c r="WEH87" s="1"/>
      <c r="WEI87" s="1"/>
      <c r="WEK87" s="18"/>
      <c r="WEL87" s="1"/>
      <c r="WEM87" s="1"/>
      <c r="WEN87" s="1"/>
      <c r="WEO87" s="1"/>
      <c r="WEP87" s="1"/>
      <c r="WEQ87" s="1"/>
      <c r="WES87" s="18"/>
      <c r="WET87" s="1"/>
      <c r="WEU87" s="1"/>
      <c r="WEV87" s="1"/>
      <c r="WEW87" s="1"/>
      <c r="WEX87" s="1"/>
      <c r="WEY87" s="1"/>
      <c r="WFA87" s="18"/>
      <c r="WFB87" s="1"/>
      <c r="WFC87" s="1"/>
      <c r="WFD87" s="1"/>
      <c r="WFE87" s="1"/>
      <c r="WFF87" s="1"/>
      <c r="WFG87" s="1"/>
      <c r="WFI87" s="18"/>
      <c r="WFJ87" s="1"/>
      <c r="WFK87" s="1"/>
      <c r="WFL87" s="1"/>
      <c r="WFM87" s="1"/>
      <c r="WFN87" s="1"/>
      <c r="WFO87" s="1"/>
      <c r="WFQ87" s="18"/>
      <c r="WFR87" s="1"/>
      <c r="WFS87" s="1"/>
      <c r="WFT87" s="1"/>
      <c r="WFU87" s="1"/>
      <c r="WFV87" s="1"/>
      <c r="WFW87" s="1"/>
      <c r="WFY87" s="18"/>
      <c r="WFZ87" s="1"/>
      <c r="WGA87" s="1"/>
      <c r="WGB87" s="1"/>
      <c r="WGC87" s="1"/>
      <c r="WGD87" s="1"/>
      <c r="WGE87" s="1"/>
      <c r="WGG87" s="18"/>
      <c r="WGH87" s="1"/>
      <c r="WGI87" s="1"/>
      <c r="WGJ87" s="1"/>
      <c r="WGK87" s="1"/>
      <c r="WGL87" s="1"/>
      <c r="WGM87" s="1"/>
      <c r="WGO87" s="18"/>
      <c r="WGP87" s="1"/>
      <c r="WGQ87" s="1"/>
      <c r="WGR87" s="1"/>
      <c r="WGS87" s="1"/>
      <c r="WGT87" s="1"/>
      <c r="WGU87" s="1"/>
      <c r="WGW87" s="18"/>
      <c r="WGX87" s="1"/>
      <c r="WGY87" s="1"/>
      <c r="WGZ87" s="1"/>
      <c r="WHA87" s="1"/>
      <c r="WHB87" s="1"/>
      <c r="WHC87" s="1"/>
      <c r="WHE87" s="18"/>
      <c r="WHF87" s="1"/>
      <c r="WHG87" s="1"/>
      <c r="WHH87" s="1"/>
      <c r="WHI87" s="1"/>
      <c r="WHJ87" s="1"/>
      <c r="WHK87" s="1"/>
      <c r="WHM87" s="18"/>
      <c r="WHN87" s="1"/>
      <c r="WHO87" s="1"/>
      <c r="WHP87" s="1"/>
      <c r="WHQ87" s="1"/>
      <c r="WHR87" s="1"/>
      <c r="WHS87" s="1"/>
      <c r="WHU87" s="18"/>
      <c r="WHV87" s="1"/>
      <c r="WHW87" s="1"/>
      <c r="WHX87" s="1"/>
      <c r="WHY87" s="1"/>
      <c r="WHZ87" s="1"/>
      <c r="WIA87" s="1"/>
      <c r="WIC87" s="18"/>
      <c r="WID87" s="1"/>
      <c r="WIE87" s="1"/>
      <c r="WIF87" s="1"/>
      <c r="WIG87" s="1"/>
      <c r="WIH87" s="1"/>
      <c r="WII87" s="1"/>
      <c r="WIK87" s="18"/>
      <c r="WIL87" s="1"/>
      <c r="WIM87" s="1"/>
      <c r="WIN87" s="1"/>
      <c r="WIO87" s="1"/>
      <c r="WIP87" s="1"/>
      <c r="WIQ87" s="1"/>
      <c r="WIS87" s="18"/>
      <c r="WIT87" s="1"/>
      <c r="WIU87" s="1"/>
      <c r="WIV87" s="1"/>
      <c r="WIW87" s="1"/>
      <c r="WIX87" s="1"/>
      <c r="WIY87" s="1"/>
      <c r="WJA87" s="18"/>
      <c r="WJB87" s="1"/>
      <c r="WJC87" s="1"/>
      <c r="WJD87" s="1"/>
      <c r="WJE87" s="1"/>
      <c r="WJF87" s="1"/>
      <c r="WJG87" s="1"/>
      <c r="WJI87" s="18"/>
      <c r="WJJ87" s="1"/>
      <c r="WJK87" s="1"/>
      <c r="WJL87" s="1"/>
      <c r="WJM87" s="1"/>
      <c r="WJN87" s="1"/>
      <c r="WJO87" s="1"/>
      <c r="WJQ87" s="18"/>
      <c r="WJR87" s="1"/>
      <c r="WJS87" s="1"/>
      <c r="WJT87" s="1"/>
      <c r="WJU87" s="1"/>
      <c r="WJV87" s="1"/>
      <c r="WJW87" s="1"/>
      <c r="WJY87" s="18"/>
      <c r="WJZ87" s="1"/>
      <c r="WKA87" s="1"/>
      <c r="WKB87" s="1"/>
      <c r="WKC87" s="1"/>
      <c r="WKD87" s="1"/>
      <c r="WKE87" s="1"/>
      <c r="WKG87" s="18"/>
      <c r="WKH87" s="1"/>
      <c r="WKI87" s="1"/>
      <c r="WKJ87" s="1"/>
      <c r="WKK87" s="1"/>
      <c r="WKL87" s="1"/>
      <c r="WKM87" s="1"/>
      <c r="WKO87" s="18"/>
      <c r="WKP87" s="1"/>
      <c r="WKQ87" s="1"/>
      <c r="WKR87" s="1"/>
      <c r="WKS87" s="1"/>
      <c r="WKT87" s="1"/>
      <c r="WKU87" s="1"/>
      <c r="WKW87" s="18"/>
      <c r="WKX87" s="1"/>
      <c r="WKY87" s="1"/>
      <c r="WKZ87" s="1"/>
      <c r="WLA87" s="1"/>
      <c r="WLB87" s="1"/>
      <c r="WLC87" s="1"/>
      <c r="WLE87" s="18"/>
      <c r="WLF87" s="1"/>
      <c r="WLG87" s="1"/>
      <c r="WLH87" s="1"/>
      <c r="WLI87" s="1"/>
      <c r="WLJ87" s="1"/>
      <c r="WLK87" s="1"/>
      <c r="WLM87" s="18"/>
      <c r="WLN87" s="1"/>
      <c r="WLO87" s="1"/>
      <c r="WLP87" s="1"/>
      <c r="WLQ87" s="1"/>
      <c r="WLR87" s="1"/>
      <c r="WLS87" s="1"/>
      <c r="WLU87" s="18"/>
      <c r="WLV87" s="1"/>
      <c r="WLW87" s="1"/>
      <c r="WLX87" s="1"/>
      <c r="WLY87" s="1"/>
      <c r="WLZ87" s="1"/>
      <c r="WMA87" s="1"/>
      <c r="WMC87" s="18"/>
      <c r="WMD87" s="1"/>
      <c r="WME87" s="1"/>
      <c r="WMF87" s="1"/>
      <c r="WMG87" s="1"/>
      <c r="WMH87" s="1"/>
      <c r="WMI87" s="1"/>
      <c r="WMK87" s="18"/>
      <c r="WML87" s="1"/>
      <c r="WMM87" s="1"/>
      <c r="WMN87" s="1"/>
      <c r="WMO87" s="1"/>
      <c r="WMP87" s="1"/>
      <c r="WMQ87" s="1"/>
      <c r="WMS87" s="18"/>
      <c r="WMT87" s="1"/>
      <c r="WMU87" s="1"/>
      <c r="WMV87" s="1"/>
      <c r="WMW87" s="1"/>
      <c r="WMX87" s="1"/>
      <c r="WMY87" s="1"/>
      <c r="WNA87" s="18"/>
      <c r="WNB87" s="1"/>
      <c r="WNC87" s="1"/>
      <c r="WND87" s="1"/>
      <c r="WNE87" s="1"/>
      <c r="WNF87" s="1"/>
      <c r="WNG87" s="1"/>
      <c r="WNI87" s="18"/>
      <c r="WNJ87" s="1"/>
      <c r="WNK87" s="1"/>
      <c r="WNL87" s="1"/>
      <c r="WNM87" s="1"/>
      <c r="WNN87" s="1"/>
      <c r="WNO87" s="1"/>
      <c r="WNQ87" s="18"/>
      <c r="WNR87" s="1"/>
      <c r="WNS87" s="1"/>
      <c r="WNT87" s="1"/>
      <c r="WNU87" s="1"/>
      <c r="WNV87" s="1"/>
      <c r="WNW87" s="1"/>
      <c r="WNY87" s="18"/>
      <c r="WNZ87" s="1"/>
      <c r="WOA87" s="1"/>
      <c r="WOB87" s="1"/>
      <c r="WOC87" s="1"/>
      <c r="WOD87" s="1"/>
      <c r="WOE87" s="1"/>
      <c r="WOG87" s="18"/>
      <c r="WOH87" s="1"/>
      <c r="WOI87" s="1"/>
      <c r="WOJ87" s="1"/>
      <c r="WOK87" s="1"/>
      <c r="WOL87" s="1"/>
      <c r="WOM87" s="1"/>
      <c r="WOO87" s="18"/>
      <c r="WOP87" s="1"/>
      <c r="WOQ87" s="1"/>
      <c r="WOR87" s="1"/>
      <c r="WOS87" s="1"/>
      <c r="WOT87" s="1"/>
      <c r="WOU87" s="1"/>
      <c r="WOW87" s="18"/>
      <c r="WOX87" s="1"/>
      <c r="WOY87" s="1"/>
      <c r="WOZ87" s="1"/>
      <c r="WPA87" s="1"/>
      <c r="WPB87" s="1"/>
      <c r="WPC87" s="1"/>
      <c r="WPE87" s="18"/>
      <c r="WPF87" s="1"/>
      <c r="WPG87" s="1"/>
      <c r="WPH87" s="1"/>
      <c r="WPI87" s="1"/>
      <c r="WPJ87" s="1"/>
      <c r="WPK87" s="1"/>
      <c r="WPM87" s="18"/>
      <c r="WPN87" s="1"/>
      <c r="WPO87" s="1"/>
      <c r="WPP87" s="1"/>
      <c r="WPQ87" s="1"/>
      <c r="WPR87" s="1"/>
      <c r="WPS87" s="1"/>
      <c r="WPU87" s="18"/>
      <c r="WPV87" s="1"/>
      <c r="WPW87" s="1"/>
      <c r="WPX87" s="1"/>
      <c r="WPY87" s="1"/>
      <c r="WPZ87" s="1"/>
      <c r="WQA87" s="1"/>
      <c r="WQC87" s="18"/>
      <c r="WQD87" s="1"/>
      <c r="WQE87" s="1"/>
      <c r="WQF87" s="1"/>
      <c r="WQG87" s="1"/>
      <c r="WQH87" s="1"/>
      <c r="WQI87" s="1"/>
      <c r="WQK87" s="18"/>
      <c r="WQL87" s="1"/>
      <c r="WQM87" s="1"/>
      <c r="WQN87" s="1"/>
      <c r="WQO87" s="1"/>
      <c r="WQP87" s="1"/>
      <c r="WQQ87" s="1"/>
      <c r="WQS87" s="18"/>
      <c r="WQT87" s="1"/>
      <c r="WQU87" s="1"/>
      <c r="WQV87" s="1"/>
      <c r="WQW87" s="1"/>
      <c r="WQX87" s="1"/>
      <c r="WQY87" s="1"/>
      <c r="WRA87" s="18"/>
      <c r="WRB87" s="1"/>
      <c r="WRC87" s="1"/>
      <c r="WRD87" s="1"/>
      <c r="WRE87" s="1"/>
      <c r="WRF87" s="1"/>
      <c r="WRG87" s="1"/>
      <c r="WRI87" s="18"/>
      <c r="WRJ87" s="1"/>
      <c r="WRK87" s="1"/>
      <c r="WRL87" s="1"/>
      <c r="WRM87" s="1"/>
      <c r="WRN87" s="1"/>
      <c r="WRO87" s="1"/>
      <c r="WRQ87" s="18"/>
      <c r="WRR87" s="1"/>
      <c r="WRS87" s="1"/>
      <c r="WRT87" s="1"/>
      <c r="WRU87" s="1"/>
      <c r="WRV87" s="1"/>
      <c r="WRW87" s="1"/>
      <c r="WRY87" s="18"/>
      <c r="WRZ87" s="1"/>
      <c r="WSA87" s="1"/>
      <c r="WSB87" s="1"/>
      <c r="WSC87" s="1"/>
      <c r="WSD87" s="1"/>
      <c r="WSE87" s="1"/>
      <c r="WSG87" s="18"/>
      <c r="WSH87" s="1"/>
      <c r="WSI87" s="1"/>
      <c r="WSJ87" s="1"/>
      <c r="WSK87" s="1"/>
      <c r="WSL87" s="1"/>
      <c r="WSM87" s="1"/>
      <c r="WSO87" s="18"/>
      <c r="WSP87" s="1"/>
      <c r="WSQ87" s="1"/>
      <c r="WSR87" s="1"/>
      <c r="WSS87" s="1"/>
      <c r="WST87" s="1"/>
      <c r="WSU87" s="1"/>
      <c r="WSW87" s="18"/>
      <c r="WSX87" s="1"/>
      <c r="WSY87" s="1"/>
      <c r="WSZ87" s="1"/>
      <c r="WTA87" s="1"/>
      <c r="WTB87" s="1"/>
      <c r="WTC87" s="1"/>
      <c r="WTE87" s="18"/>
      <c r="WTF87" s="1"/>
      <c r="WTG87" s="1"/>
      <c r="WTH87" s="1"/>
      <c r="WTI87" s="1"/>
      <c r="WTJ87" s="1"/>
      <c r="WTK87" s="1"/>
      <c r="WTM87" s="18"/>
      <c r="WTN87" s="1"/>
      <c r="WTO87" s="1"/>
      <c r="WTP87" s="1"/>
      <c r="WTQ87" s="1"/>
      <c r="WTR87" s="1"/>
      <c r="WTS87" s="1"/>
      <c r="WTU87" s="18"/>
      <c r="WTV87" s="1"/>
      <c r="WTW87" s="1"/>
      <c r="WTX87" s="1"/>
      <c r="WTY87" s="1"/>
      <c r="WTZ87" s="1"/>
      <c r="WUA87" s="1"/>
      <c r="WUC87" s="18"/>
      <c r="WUD87" s="1"/>
      <c r="WUE87" s="1"/>
      <c r="WUF87" s="1"/>
      <c r="WUG87" s="1"/>
      <c r="WUH87" s="1"/>
      <c r="WUI87" s="1"/>
      <c r="WUK87" s="18"/>
      <c r="WUL87" s="1"/>
      <c r="WUM87" s="1"/>
      <c r="WUN87" s="1"/>
      <c r="WUO87" s="1"/>
      <c r="WUP87" s="1"/>
      <c r="WUQ87" s="1"/>
      <c r="WUS87" s="18"/>
      <c r="WUT87" s="1"/>
      <c r="WUU87" s="1"/>
      <c r="WUV87" s="1"/>
      <c r="WUW87" s="1"/>
      <c r="WUX87" s="1"/>
      <c r="WUY87" s="1"/>
      <c r="WVA87" s="18"/>
      <c r="WVB87" s="1"/>
      <c r="WVC87" s="1"/>
      <c r="WVD87" s="1"/>
      <c r="WVE87" s="1"/>
      <c r="WVF87" s="1"/>
      <c r="WVG87" s="1"/>
      <c r="WVI87" s="18"/>
      <c r="WVJ87" s="1"/>
      <c r="WVK87" s="1"/>
      <c r="WVL87" s="1"/>
      <c r="WVM87" s="1"/>
      <c r="WVN87" s="1"/>
      <c r="WVO87" s="1"/>
      <c r="WVQ87" s="18"/>
      <c r="WVR87" s="1"/>
      <c r="WVS87" s="1"/>
      <c r="WVT87" s="1"/>
      <c r="WVU87" s="1"/>
      <c r="WVV87" s="1"/>
      <c r="WVW87" s="1"/>
      <c r="WVY87" s="18"/>
      <c r="WVZ87" s="1"/>
      <c r="WWA87" s="1"/>
      <c r="WWB87" s="1"/>
      <c r="WWC87" s="1"/>
      <c r="WWD87" s="1"/>
      <c r="WWE87" s="1"/>
      <c r="WWG87" s="18"/>
      <c r="WWH87" s="1"/>
      <c r="WWI87" s="1"/>
      <c r="WWJ87" s="1"/>
      <c r="WWK87" s="1"/>
      <c r="WWL87" s="1"/>
      <c r="WWM87" s="1"/>
      <c r="WWO87" s="18"/>
      <c r="WWP87" s="1"/>
      <c r="WWQ87" s="1"/>
      <c r="WWR87" s="1"/>
      <c r="WWS87" s="1"/>
      <c r="WWT87" s="1"/>
      <c r="WWU87" s="1"/>
      <c r="WWW87" s="18"/>
      <c r="WWX87" s="1"/>
      <c r="WWY87" s="1"/>
      <c r="WWZ87" s="1"/>
      <c r="WXA87" s="1"/>
      <c r="WXB87" s="1"/>
      <c r="WXC87" s="1"/>
      <c r="WXE87" s="18"/>
      <c r="WXF87" s="1"/>
      <c r="WXG87" s="1"/>
      <c r="WXH87" s="1"/>
      <c r="WXI87" s="1"/>
      <c r="WXJ87" s="1"/>
      <c r="WXK87" s="1"/>
      <c r="WXM87" s="18"/>
      <c r="WXN87" s="1"/>
      <c r="WXO87" s="1"/>
      <c r="WXP87" s="1"/>
      <c r="WXQ87" s="1"/>
      <c r="WXR87" s="1"/>
      <c r="WXS87" s="1"/>
      <c r="WXU87" s="18"/>
      <c r="WXV87" s="1"/>
      <c r="WXW87" s="1"/>
      <c r="WXX87" s="1"/>
      <c r="WXY87" s="1"/>
      <c r="WXZ87" s="1"/>
      <c r="WYA87" s="1"/>
      <c r="WYC87" s="18"/>
      <c r="WYD87" s="1"/>
      <c r="WYE87" s="1"/>
      <c r="WYF87" s="1"/>
      <c r="WYG87" s="1"/>
      <c r="WYH87" s="1"/>
      <c r="WYI87" s="1"/>
      <c r="WYK87" s="18"/>
      <c r="WYL87" s="1"/>
      <c r="WYM87" s="1"/>
      <c r="WYN87" s="1"/>
      <c r="WYO87" s="1"/>
      <c r="WYP87" s="1"/>
      <c r="WYQ87" s="1"/>
      <c r="WYS87" s="18"/>
      <c r="WYT87" s="1"/>
      <c r="WYU87" s="1"/>
      <c r="WYV87" s="1"/>
      <c r="WYW87" s="1"/>
      <c r="WYX87" s="1"/>
      <c r="WYY87" s="1"/>
      <c r="WZA87" s="18"/>
      <c r="WZB87" s="1"/>
      <c r="WZC87" s="1"/>
      <c r="WZD87" s="1"/>
      <c r="WZE87" s="1"/>
      <c r="WZF87" s="1"/>
      <c r="WZG87" s="1"/>
      <c r="WZI87" s="18"/>
      <c r="WZJ87" s="1"/>
      <c r="WZK87" s="1"/>
      <c r="WZL87" s="1"/>
      <c r="WZM87" s="1"/>
      <c r="WZN87" s="1"/>
      <c r="WZO87" s="1"/>
      <c r="WZQ87" s="18"/>
      <c r="WZR87" s="1"/>
      <c r="WZS87" s="1"/>
      <c r="WZT87" s="1"/>
      <c r="WZU87" s="1"/>
      <c r="WZV87" s="1"/>
      <c r="WZW87" s="1"/>
      <c r="WZY87" s="18"/>
      <c r="WZZ87" s="1"/>
      <c r="XAA87" s="1"/>
      <c r="XAB87" s="1"/>
      <c r="XAC87" s="1"/>
      <c r="XAD87" s="1"/>
      <c r="XAE87" s="1"/>
      <c r="XAG87" s="18"/>
      <c r="XAH87" s="1"/>
      <c r="XAI87" s="1"/>
      <c r="XAJ87" s="1"/>
      <c r="XAK87" s="1"/>
      <c r="XAL87" s="1"/>
      <c r="XAM87" s="1"/>
      <c r="XAO87" s="18"/>
      <c r="XAP87" s="1"/>
      <c r="XAQ87" s="1"/>
      <c r="XAR87" s="1"/>
      <c r="XAS87" s="1"/>
      <c r="XAT87" s="1"/>
      <c r="XAU87" s="1"/>
      <c r="XAW87" s="18"/>
      <c r="XAX87" s="1"/>
      <c r="XAY87" s="1"/>
      <c r="XAZ87" s="1"/>
      <c r="XBA87" s="1"/>
      <c r="XBB87" s="1"/>
      <c r="XBC87" s="1"/>
      <c r="XBE87" s="18"/>
      <c r="XBF87" s="1"/>
      <c r="XBG87" s="1"/>
      <c r="XBH87" s="1"/>
      <c r="XBI87" s="1"/>
      <c r="XBJ87" s="1"/>
      <c r="XBK87" s="1"/>
      <c r="XBM87" s="18"/>
      <c r="XBN87" s="1"/>
      <c r="XBO87" s="1"/>
      <c r="XBP87" s="1"/>
      <c r="XBQ87" s="1"/>
      <c r="XBR87" s="1"/>
      <c r="XBS87" s="1"/>
      <c r="XBU87" s="18"/>
      <c r="XBV87" s="1"/>
      <c r="XBW87" s="1"/>
      <c r="XBX87" s="1"/>
      <c r="XBY87" s="1"/>
      <c r="XBZ87" s="1"/>
      <c r="XCA87" s="1"/>
      <c r="XCC87" s="18"/>
      <c r="XCD87" s="1"/>
      <c r="XCE87" s="1"/>
      <c r="XCF87" s="1"/>
      <c r="XCG87" s="1"/>
      <c r="XCH87" s="1"/>
      <c r="XCI87" s="1"/>
      <c r="XCK87" s="18"/>
      <c r="XCL87" s="1"/>
      <c r="XCM87" s="1"/>
      <c r="XCN87" s="1"/>
      <c r="XCO87" s="1"/>
      <c r="XCP87" s="1"/>
      <c r="XCQ87" s="1"/>
      <c r="XCS87" s="18"/>
      <c r="XCT87" s="1"/>
      <c r="XCU87" s="1"/>
      <c r="XCV87" s="1"/>
      <c r="XCW87" s="1"/>
      <c r="XCX87" s="1"/>
      <c r="XCY87" s="1"/>
      <c r="XDA87" s="18"/>
      <c r="XDB87" s="1"/>
      <c r="XDC87" s="1"/>
      <c r="XDD87" s="1"/>
      <c r="XDE87" s="1"/>
      <c r="XDF87" s="1"/>
      <c r="XDG87" s="1"/>
      <c r="XDI87" s="18"/>
      <c r="XDJ87" s="1"/>
      <c r="XDK87" s="1"/>
      <c r="XDL87" s="1"/>
      <c r="XDM87" s="1"/>
      <c r="XDN87" s="1"/>
      <c r="XDO87" s="1"/>
      <c r="XDQ87" s="18"/>
      <c r="XDR87" s="1"/>
      <c r="XDS87" s="1"/>
      <c r="XDT87" s="1"/>
      <c r="XDU87" s="1"/>
      <c r="XDV87" s="1"/>
      <c r="XDW87" s="1"/>
      <c r="XDY87" s="18"/>
      <c r="XDZ87" s="1"/>
      <c r="XEA87" s="1"/>
      <c r="XEB87" s="1"/>
      <c r="XEC87" s="1"/>
      <c r="XED87" s="1"/>
      <c r="XEE87" s="1"/>
      <c r="XEG87" s="18"/>
      <c r="XEH87" s="1"/>
      <c r="XEI87" s="1"/>
      <c r="XEJ87" s="1"/>
      <c r="XEK87" s="1"/>
      <c r="XEL87" s="1"/>
      <c r="XEM87" s="1"/>
      <c r="XEO87" s="18"/>
      <c r="XEP87" s="1"/>
      <c r="XEQ87" s="1"/>
      <c r="XER87" s="1"/>
      <c r="XES87" s="1"/>
      <c r="XET87" s="1"/>
      <c r="XEU87" s="1"/>
      <c r="XEW87" s="18"/>
      <c r="XEX87" s="1"/>
      <c r="XEY87" s="1"/>
      <c r="XEZ87" s="1"/>
      <c r="XFA87" s="1"/>
      <c r="XFB87" s="1"/>
      <c r="XFC87" s="1"/>
    </row>
    <row r="88" spans="1:16384">
      <c r="A88" s="18">
        <v>77048</v>
      </c>
      <c r="B88" s="1"/>
      <c r="C88" s="1">
        <v>1</v>
      </c>
      <c r="D88" s="1">
        <v>1</v>
      </c>
      <c r="E88" s="1">
        <v>1</v>
      </c>
      <c r="F88" s="1">
        <v>1</v>
      </c>
      <c r="G88" s="1">
        <v>1</v>
      </c>
      <c r="H88" t="s">
        <v>71</v>
      </c>
      <c r="I88" s="18"/>
      <c r="J88" s="1"/>
      <c r="K88" s="1"/>
      <c r="L88" s="1"/>
      <c r="M88" s="1"/>
      <c r="N88" s="1"/>
      <c r="O88" s="1"/>
      <c r="Q88" s="18"/>
      <c r="R88" s="1"/>
      <c r="S88" s="1"/>
      <c r="T88" s="1"/>
      <c r="U88" s="1"/>
      <c r="V88" s="1"/>
      <c r="W88" s="1"/>
      <c r="Y88" s="18"/>
      <c r="Z88" s="1"/>
      <c r="AA88" s="1"/>
      <c r="AB88" s="1"/>
      <c r="AC88" s="1"/>
      <c r="AD88" s="1"/>
      <c r="AE88" s="1"/>
      <c r="AG88" s="18"/>
      <c r="AH88" s="1"/>
      <c r="AI88" s="1"/>
      <c r="AJ88" s="1"/>
      <c r="AK88" s="1"/>
      <c r="AL88" s="1"/>
      <c r="AM88" s="1"/>
      <c r="AO88" s="18"/>
      <c r="AP88" s="1"/>
      <c r="AQ88" s="1"/>
      <c r="AR88" s="1"/>
      <c r="AS88" s="1"/>
      <c r="AT88" s="1"/>
      <c r="AU88" s="1"/>
      <c r="AW88" s="18"/>
      <c r="AX88" s="1"/>
      <c r="AY88" s="1"/>
      <c r="AZ88" s="1"/>
      <c r="BA88" s="1"/>
      <c r="BB88" s="1"/>
      <c r="BC88" s="1"/>
      <c r="BE88" s="18"/>
      <c r="BF88" s="1"/>
      <c r="BG88" s="1"/>
      <c r="BH88" s="1"/>
      <c r="BI88" s="1"/>
      <c r="BJ88" s="1"/>
      <c r="BK88" s="1"/>
      <c r="BM88" s="18"/>
      <c r="BN88" s="1"/>
      <c r="BO88" s="1"/>
      <c r="BP88" s="1"/>
      <c r="BQ88" s="1"/>
      <c r="BR88" s="1"/>
      <c r="BS88" s="1"/>
      <c r="BU88" s="18"/>
      <c r="BV88" s="1"/>
      <c r="BW88" s="1"/>
      <c r="BX88" s="1"/>
      <c r="BY88" s="1"/>
      <c r="BZ88" s="1"/>
      <c r="CA88" s="1"/>
      <c r="CC88" s="18"/>
      <c r="CD88" s="1"/>
      <c r="CE88" s="1"/>
      <c r="CF88" s="1"/>
      <c r="CG88" s="1"/>
      <c r="CH88" s="1"/>
      <c r="CI88" s="1"/>
      <c r="CK88" s="18"/>
      <c r="CL88" s="1"/>
      <c r="CM88" s="1"/>
      <c r="CN88" s="1"/>
      <c r="CO88" s="1"/>
      <c r="CP88" s="1"/>
      <c r="CQ88" s="1"/>
      <c r="CS88" s="18"/>
      <c r="CT88" s="1"/>
      <c r="CU88" s="1"/>
      <c r="CV88" s="1"/>
      <c r="CW88" s="1"/>
      <c r="CX88" s="1"/>
      <c r="CY88" s="1"/>
      <c r="DA88" s="18"/>
      <c r="DB88" s="1"/>
      <c r="DC88" s="1"/>
      <c r="DD88" s="1"/>
      <c r="DE88" s="1"/>
      <c r="DF88" s="1"/>
      <c r="DG88" s="1"/>
      <c r="DI88" s="18"/>
      <c r="DJ88" s="1"/>
      <c r="DK88" s="1"/>
      <c r="DL88" s="1"/>
      <c r="DM88" s="1"/>
      <c r="DN88" s="1"/>
      <c r="DO88" s="1"/>
      <c r="DQ88" s="18"/>
      <c r="DR88" s="1"/>
      <c r="DS88" s="1"/>
      <c r="DT88" s="1"/>
      <c r="DU88" s="1"/>
      <c r="DV88" s="1"/>
      <c r="DW88" s="1"/>
      <c r="DY88" s="18"/>
      <c r="DZ88" s="1"/>
      <c r="EA88" s="1"/>
      <c r="EB88" s="1"/>
      <c r="EC88" s="1"/>
      <c r="ED88" s="1"/>
      <c r="EE88" s="1"/>
      <c r="EG88" s="18"/>
      <c r="EH88" s="1"/>
      <c r="EI88" s="1"/>
      <c r="EJ88" s="1"/>
      <c r="EK88" s="1"/>
      <c r="EL88" s="1"/>
      <c r="EM88" s="1"/>
      <c r="EO88" s="18"/>
      <c r="EP88" s="1"/>
      <c r="EQ88" s="1"/>
      <c r="ER88" s="1"/>
      <c r="ES88" s="1"/>
      <c r="ET88" s="1"/>
      <c r="EU88" s="1"/>
      <c r="EW88" s="18"/>
      <c r="EX88" s="1"/>
      <c r="EY88" s="1"/>
      <c r="EZ88" s="1"/>
      <c r="FA88" s="1"/>
      <c r="FB88" s="1"/>
      <c r="FC88" s="1"/>
      <c r="FE88" s="18"/>
      <c r="FF88" s="1"/>
      <c r="FG88" s="1"/>
      <c r="FH88" s="1"/>
      <c r="FI88" s="1"/>
      <c r="FJ88" s="1"/>
      <c r="FK88" s="1"/>
      <c r="FM88" s="18"/>
      <c r="FN88" s="1"/>
      <c r="FO88" s="1"/>
      <c r="FP88" s="1"/>
      <c r="FQ88" s="1"/>
      <c r="FR88" s="1"/>
      <c r="FS88" s="1"/>
      <c r="FU88" s="18"/>
      <c r="FV88" s="1"/>
      <c r="FW88" s="1"/>
      <c r="FX88" s="1"/>
      <c r="FY88" s="1"/>
      <c r="FZ88" s="1"/>
      <c r="GA88" s="1"/>
      <c r="GC88" s="18"/>
      <c r="GD88" s="1"/>
      <c r="GE88" s="1"/>
      <c r="GF88" s="1"/>
      <c r="GG88" s="1"/>
      <c r="GH88" s="1"/>
      <c r="GI88" s="1"/>
      <c r="GK88" s="18"/>
      <c r="GL88" s="1"/>
      <c r="GM88" s="1"/>
      <c r="GN88" s="1"/>
      <c r="GO88" s="1"/>
      <c r="GP88" s="1"/>
      <c r="GQ88" s="1"/>
      <c r="GS88" s="18"/>
      <c r="GT88" s="1"/>
      <c r="GU88" s="1"/>
      <c r="GV88" s="1"/>
      <c r="GW88" s="1"/>
      <c r="GX88" s="1"/>
      <c r="GY88" s="1"/>
      <c r="HA88" s="18"/>
      <c r="HB88" s="1"/>
      <c r="HC88" s="1"/>
      <c r="HD88" s="1"/>
      <c r="HE88" s="1"/>
      <c r="HF88" s="1"/>
      <c r="HG88" s="1"/>
      <c r="HI88" s="18"/>
      <c r="HJ88" s="1"/>
      <c r="HK88" s="1"/>
      <c r="HL88" s="1"/>
      <c r="HM88" s="1"/>
      <c r="HN88" s="1"/>
      <c r="HO88" s="1"/>
      <c r="HQ88" s="18"/>
      <c r="HR88" s="1"/>
      <c r="HS88" s="1"/>
      <c r="HT88" s="1"/>
      <c r="HU88" s="1"/>
      <c r="HV88" s="1"/>
      <c r="HW88" s="1"/>
      <c r="HY88" s="18"/>
      <c r="HZ88" s="1"/>
      <c r="IA88" s="1"/>
      <c r="IB88" s="1"/>
      <c r="IC88" s="1"/>
      <c r="ID88" s="1"/>
      <c r="IE88" s="1"/>
      <c r="IG88" s="18"/>
      <c r="IH88" s="1"/>
      <c r="II88" s="1"/>
      <c r="IJ88" s="1"/>
      <c r="IK88" s="1"/>
      <c r="IL88" s="1"/>
      <c r="IM88" s="1"/>
      <c r="IO88" s="18"/>
      <c r="IP88" s="1"/>
      <c r="IQ88" s="1"/>
      <c r="IR88" s="1"/>
      <c r="IS88" s="1"/>
      <c r="IT88" s="1"/>
      <c r="IU88" s="1"/>
      <c r="IW88" s="18"/>
      <c r="IX88" s="1"/>
      <c r="IY88" s="1"/>
      <c r="IZ88" s="1"/>
      <c r="JA88" s="1"/>
      <c r="JB88" s="1"/>
      <c r="JC88" s="1"/>
      <c r="JE88" s="18"/>
      <c r="JF88" s="1"/>
      <c r="JG88" s="1"/>
      <c r="JH88" s="1"/>
      <c r="JI88" s="1"/>
      <c r="JJ88" s="1"/>
      <c r="JK88" s="1"/>
      <c r="JM88" s="18"/>
      <c r="JN88" s="1"/>
      <c r="JO88" s="1"/>
      <c r="JP88" s="1"/>
      <c r="JQ88" s="1"/>
      <c r="JR88" s="1"/>
      <c r="JS88" s="1"/>
      <c r="JU88" s="18"/>
      <c r="JV88" s="1"/>
      <c r="JW88" s="1"/>
      <c r="JX88" s="1"/>
      <c r="JY88" s="1"/>
      <c r="JZ88" s="1"/>
      <c r="KA88" s="1"/>
      <c r="KC88" s="18"/>
      <c r="KD88" s="1"/>
      <c r="KE88" s="1"/>
      <c r="KF88" s="1"/>
      <c r="KG88" s="1"/>
      <c r="KH88" s="1"/>
      <c r="KI88" s="1"/>
      <c r="KK88" s="18"/>
      <c r="KL88" s="1"/>
      <c r="KM88" s="1"/>
      <c r="KN88" s="1"/>
      <c r="KO88" s="1"/>
      <c r="KP88" s="1"/>
      <c r="KQ88" s="1"/>
      <c r="KS88" s="18"/>
      <c r="KT88" s="1"/>
      <c r="KU88" s="1"/>
      <c r="KV88" s="1"/>
      <c r="KW88" s="1"/>
      <c r="KX88" s="1"/>
      <c r="KY88" s="1"/>
      <c r="LA88" s="18"/>
      <c r="LB88" s="1"/>
      <c r="LC88" s="1"/>
      <c r="LD88" s="1"/>
      <c r="LE88" s="1"/>
      <c r="LF88" s="1"/>
      <c r="LG88" s="1"/>
      <c r="LI88" s="18"/>
      <c r="LJ88" s="1"/>
      <c r="LK88" s="1"/>
      <c r="LL88" s="1"/>
      <c r="LM88" s="1"/>
      <c r="LN88" s="1"/>
      <c r="LO88" s="1"/>
      <c r="LQ88" s="18"/>
      <c r="LR88" s="1"/>
      <c r="LS88" s="1"/>
      <c r="LT88" s="1"/>
      <c r="LU88" s="1"/>
      <c r="LV88" s="1"/>
      <c r="LW88" s="1"/>
      <c r="LY88" s="18"/>
      <c r="LZ88" s="1"/>
      <c r="MA88" s="1"/>
      <c r="MB88" s="1"/>
      <c r="MC88" s="1"/>
      <c r="MD88" s="1"/>
      <c r="ME88" s="1"/>
      <c r="MG88" s="18"/>
      <c r="MH88" s="1"/>
      <c r="MI88" s="1"/>
      <c r="MJ88" s="1"/>
      <c r="MK88" s="1"/>
      <c r="ML88" s="1"/>
      <c r="MM88" s="1"/>
      <c r="MO88" s="18"/>
      <c r="MP88" s="1"/>
      <c r="MQ88" s="1"/>
      <c r="MR88" s="1"/>
      <c r="MS88" s="1"/>
      <c r="MT88" s="1"/>
      <c r="MU88" s="1"/>
      <c r="MW88" s="18"/>
      <c r="MX88" s="1"/>
      <c r="MY88" s="1"/>
      <c r="MZ88" s="1"/>
      <c r="NA88" s="1"/>
      <c r="NB88" s="1"/>
      <c r="NC88" s="1"/>
      <c r="NE88" s="18"/>
      <c r="NF88" s="1"/>
      <c r="NG88" s="1"/>
      <c r="NH88" s="1"/>
      <c r="NI88" s="1"/>
      <c r="NJ88" s="1"/>
      <c r="NK88" s="1"/>
      <c r="NM88" s="18"/>
      <c r="NN88" s="1"/>
      <c r="NO88" s="1"/>
      <c r="NP88" s="1"/>
      <c r="NQ88" s="1"/>
      <c r="NR88" s="1"/>
      <c r="NS88" s="1"/>
      <c r="NU88" s="18"/>
      <c r="NV88" s="1"/>
      <c r="NW88" s="1"/>
      <c r="NX88" s="1"/>
      <c r="NY88" s="1"/>
      <c r="NZ88" s="1"/>
      <c r="OA88" s="1"/>
      <c r="OC88" s="18"/>
      <c r="OD88" s="1"/>
      <c r="OE88" s="1"/>
      <c r="OF88" s="1"/>
      <c r="OG88" s="1"/>
      <c r="OH88" s="1"/>
      <c r="OI88" s="1"/>
      <c r="OK88" s="18"/>
      <c r="OL88" s="1"/>
      <c r="OM88" s="1"/>
      <c r="ON88" s="1"/>
      <c r="OO88" s="1"/>
      <c r="OP88" s="1"/>
      <c r="OQ88" s="1"/>
      <c r="OS88" s="18"/>
      <c r="OT88" s="1"/>
      <c r="OU88" s="1"/>
      <c r="OV88" s="1"/>
      <c r="OW88" s="1"/>
      <c r="OX88" s="1"/>
      <c r="OY88" s="1"/>
      <c r="PA88" s="18"/>
      <c r="PB88" s="1"/>
      <c r="PC88" s="1"/>
      <c r="PD88" s="1"/>
      <c r="PE88" s="1"/>
      <c r="PF88" s="1"/>
      <c r="PG88" s="1"/>
      <c r="PI88" s="18"/>
      <c r="PJ88" s="1"/>
      <c r="PK88" s="1"/>
      <c r="PL88" s="1"/>
      <c r="PM88" s="1"/>
      <c r="PN88" s="1"/>
      <c r="PO88" s="1"/>
      <c r="PQ88" s="18"/>
      <c r="PR88" s="1"/>
      <c r="PS88" s="1"/>
      <c r="PT88" s="1"/>
      <c r="PU88" s="1"/>
      <c r="PV88" s="1"/>
      <c r="PW88" s="1"/>
      <c r="PY88" s="18"/>
      <c r="PZ88" s="1"/>
      <c r="QA88" s="1"/>
      <c r="QB88" s="1"/>
      <c r="QC88" s="1"/>
      <c r="QD88" s="1"/>
      <c r="QE88" s="1"/>
      <c r="QG88" s="18"/>
      <c r="QH88" s="1"/>
      <c r="QI88" s="1"/>
      <c r="QJ88" s="1"/>
      <c r="QK88" s="1"/>
      <c r="QL88" s="1"/>
      <c r="QM88" s="1"/>
      <c r="QO88" s="18"/>
      <c r="QP88" s="1"/>
      <c r="QQ88" s="1"/>
      <c r="QR88" s="1"/>
      <c r="QS88" s="1"/>
      <c r="QT88" s="1"/>
      <c r="QU88" s="1"/>
      <c r="QW88" s="18"/>
      <c r="QX88" s="1"/>
      <c r="QY88" s="1"/>
      <c r="QZ88" s="1"/>
      <c r="RA88" s="1"/>
      <c r="RB88" s="1"/>
      <c r="RC88" s="1"/>
      <c r="RE88" s="18"/>
      <c r="RF88" s="1"/>
      <c r="RG88" s="1"/>
      <c r="RH88" s="1"/>
      <c r="RI88" s="1"/>
      <c r="RJ88" s="1"/>
      <c r="RK88" s="1"/>
      <c r="RM88" s="18"/>
      <c r="RN88" s="1"/>
      <c r="RO88" s="1"/>
      <c r="RP88" s="1"/>
      <c r="RQ88" s="1"/>
      <c r="RR88" s="1"/>
      <c r="RS88" s="1"/>
      <c r="RU88" s="18"/>
      <c r="RV88" s="1"/>
      <c r="RW88" s="1"/>
      <c r="RX88" s="1"/>
      <c r="RY88" s="1"/>
      <c r="RZ88" s="1"/>
      <c r="SA88" s="1"/>
      <c r="SC88" s="18"/>
      <c r="SD88" s="1"/>
      <c r="SE88" s="1"/>
      <c r="SF88" s="1"/>
      <c r="SG88" s="1"/>
      <c r="SH88" s="1"/>
      <c r="SI88" s="1"/>
      <c r="SK88" s="18"/>
      <c r="SL88" s="1"/>
      <c r="SM88" s="1"/>
      <c r="SN88" s="1"/>
      <c r="SO88" s="1"/>
      <c r="SP88" s="1"/>
      <c r="SQ88" s="1"/>
      <c r="SS88" s="18"/>
      <c r="ST88" s="1"/>
      <c r="SU88" s="1"/>
      <c r="SV88" s="1"/>
      <c r="SW88" s="1"/>
      <c r="SX88" s="1"/>
      <c r="SY88" s="1"/>
      <c r="TA88" s="18"/>
      <c r="TB88" s="1"/>
      <c r="TC88" s="1"/>
      <c r="TD88" s="1"/>
      <c r="TE88" s="1"/>
      <c r="TF88" s="1"/>
      <c r="TG88" s="1"/>
      <c r="TI88" s="18"/>
      <c r="TJ88" s="1"/>
      <c r="TK88" s="1"/>
      <c r="TL88" s="1"/>
      <c r="TM88" s="1"/>
      <c r="TN88" s="1"/>
      <c r="TO88" s="1"/>
      <c r="TQ88" s="18"/>
      <c r="TR88" s="1"/>
      <c r="TS88" s="1"/>
      <c r="TT88" s="1"/>
      <c r="TU88" s="1"/>
      <c r="TV88" s="1"/>
      <c r="TW88" s="1"/>
      <c r="TY88" s="18"/>
      <c r="TZ88" s="1"/>
      <c r="UA88" s="1"/>
      <c r="UB88" s="1"/>
      <c r="UC88" s="1"/>
      <c r="UD88" s="1"/>
      <c r="UE88" s="1"/>
      <c r="UG88" s="18"/>
      <c r="UH88" s="1"/>
      <c r="UI88" s="1"/>
      <c r="UJ88" s="1"/>
      <c r="UK88" s="1"/>
      <c r="UL88" s="1"/>
      <c r="UM88" s="1"/>
      <c r="UO88" s="18"/>
      <c r="UP88" s="1"/>
      <c r="UQ88" s="1"/>
      <c r="UR88" s="1"/>
      <c r="US88" s="1"/>
      <c r="UT88" s="1"/>
      <c r="UU88" s="1"/>
      <c r="UW88" s="18"/>
      <c r="UX88" s="1"/>
      <c r="UY88" s="1"/>
      <c r="UZ88" s="1"/>
      <c r="VA88" s="1"/>
      <c r="VB88" s="1"/>
      <c r="VC88" s="1"/>
      <c r="VE88" s="18"/>
      <c r="VF88" s="1"/>
      <c r="VG88" s="1"/>
      <c r="VH88" s="1"/>
      <c r="VI88" s="1"/>
      <c r="VJ88" s="1"/>
      <c r="VK88" s="1"/>
      <c r="VM88" s="18"/>
      <c r="VN88" s="1"/>
      <c r="VO88" s="1"/>
      <c r="VP88" s="1"/>
      <c r="VQ88" s="1"/>
      <c r="VR88" s="1"/>
      <c r="VS88" s="1"/>
      <c r="VU88" s="18"/>
      <c r="VV88" s="1"/>
      <c r="VW88" s="1"/>
      <c r="VX88" s="1"/>
      <c r="VY88" s="1"/>
      <c r="VZ88" s="1"/>
      <c r="WA88" s="1"/>
      <c r="WC88" s="18"/>
      <c r="WD88" s="1"/>
      <c r="WE88" s="1"/>
      <c r="WF88" s="1"/>
      <c r="WG88" s="1"/>
      <c r="WH88" s="1"/>
      <c r="WI88" s="1"/>
      <c r="WK88" s="18"/>
      <c r="WL88" s="1"/>
      <c r="WM88" s="1"/>
      <c r="WN88" s="1"/>
      <c r="WO88" s="1"/>
      <c r="WP88" s="1"/>
      <c r="WQ88" s="1"/>
      <c r="WS88" s="18"/>
      <c r="WT88" s="1"/>
      <c r="WU88" s="1"/>
      <c r="WV88" s="1"/>
      <c r="WW88" s="1"/>
      <c r="WX88" s="1"/>
      <c r="WY88" s="1"/>
      <c r="XA88" s="18"/>
      <c r="XB88" s="1"/>
      <c r="XC88" s="1"/>
      <c r="XD88" s="1"/>
      <c r="XE88" s="1"/>
      <c r="XF88" s="1"/>
      <c r="XG88" s="1"/>
      <c r="XI88" s="18"/>
      <c r="XJ88" s="1"/>
      <c r="XK88" s="1"/>
      <c r="XL88" s="1"/>
      <c r="XM88" s="1"/>
      <c r="XN88" s="1"/>
      <c r="XO88" s="1"/>
      <c r="XQ88" s="18"/>
      <c r="XR88" s="1"/>
      <c r="XS88" s="1"/>
      <c r="XT88" s="1"/>
      <c r="XU88" s="1"/>
      <c r="XV88" s="1"/>
      <c r="XW88" s="1"/>
      <c r="XY88" s="18"/>
      <c r="XZ88" s="1"/>
      <c r="YA88" s="1"/>
      <c r="YB88" s="1"/>
      <c r="YC88" s="1"/>
      <c r="YD88" s="1"/>
      <c r="YE88" s="1"/>
      <c r="YG88" s="18"/>
      <c r="YH88" s="1"/>
      <c r="YI88" s="1"/>
      <c r="YJ88" s="1"/>
      <c r="YK88" s="1"/>
      <c r="YL88" s="1"/>
      <c r="YM88" s="1"/>
      <c r="YO88" s="18"/>
      <c r="YP88" s="1"/>
      <c r="YQ88" s="1"/>
      <c r="YR88" s="1"/>
      <c r="YS88" s="1"/>
      <c r="YT88" s="1"/>
      <c r="YU88" s="1"/>
      <c r="YW88" s="18"/>
      <c r="YX88" s="1"/>
      <c r="YY88" s="1"/>
      <c r="YZ88" s="1"/>
      <c r="ZA88" s="1"/>
      <c r="ZB88" s="1"/>
      <c r="ZC88" s="1"/>
      <c r="ZE88" s="18"/>
      <c r="ZF88" s="1"/>
      <c r="ZG88" s="1"/>
      <c r="ZH88" s="1"/>
      <c r="ZI88" s="1"/>
      <c r="ZJ88" s="1"/>
      <c r="ZK88" s="1"/>
      <c r="ZM88" s="18"/>
      <c r="ZN88" s="1"/>
      <c r="ZO88" s="1"/>
      <c r="ZP88" s="1"/>
      <c r="ZQ88" s="1"/>
      <c r="ZR88" s="1"/>
      <c r="ZS88" s="1"/>
      <c r="ZU88" s="18"/>
      <c r="ZV88" s="1"/>
      <c r="ZW88" s="1"/>
      <c r="ZX88" s="1"/>
      <c r="ZY88" s="1"/>
      <c r="ZZ88" s="1"/>
      <c r="AAA88" s="1"/>
      <c r="AAC88" s="18"/>
      <c r="AAD88" s="1"/>
      <c r="AAE88" s="1"/>
      <c r="AAF88" s="1"/>
      <c r="AAG88" s="1"/>
      <c r="AAH88" s="1"/>
      <c r="AAI88" s="1"/>
      <c r="AAK88" s="18"/>
      <c r="AAL88" s="1"/>
      <c r="AAM88" s="1"/>
      <c r="AAN88" s="1"/>
      <c r="AAO88" s="1"/>
      <c r="AAP88" s="1"/>
      <c r="AAQ88" s="1"/>
      <c r="AAS88" s="18"/>
      <c r="AAT88" s="1"/>
      <c r="AAU88" s="1"/>
      <c r="AAV88" s="1"/>
      <c r="AAW88" s="1"/>
      <c r="AAX88" s="1"/>
      <c r="AAY88" s="1"/>
      <c r="ABA88" s="18"/>
      <c r="ABB88" s="1"/>
      <c r="ABC88" s="1"/>
      <c r="ABD88" s="1"/>
      <c r="ABE88" s="1"/>
      <c r="ABF88" s="1"/>
      <c r="ABG88" s="1"/>
      <c r="ABI88" s="18"/>
      <c r="ABJ88" s="1"/>
      <c r="ABK88" s="1"/>
      <c r="ABL88" s="1"/>
      <c r="ABM88" s="1"/>
      <c r="ABN88" s="1"/>
      <c r="ABO88" s="1"/>
      <c r="ABQ88" s="18"/>
      <c r="ABR88" s="1"/>
      <c r="ABS88" s="1"/>
      <c r="ABT88" s="1"/>
      <c r="ABU88" s="1"/>
      <c r="ABV88" s="1"/>
      <c r="ABW88" s="1"/>
      <c r="ABY88" s="18"/>
      <c r="ABZ88" s="1"/>
      <c r="ACA88" s="1"/>
      <c r="ACB88" s="1"/>
      <c r="ACC88" s="1"/>
      <c r="ACD88" s="1"/>
      <c r="ACE88" s="1"/>
      <c r="ACG88" s="18"/>
      <c r="ACH88" s="1"/>
      <c r="ACI88" s="1"/>
      <c r="ACJ88" s="1"/>
      <c r="ACK88" s="1"/>
      <c r="ACL88" s="1"/>
      <c r="ACM88" s="1"/>
      <c r="ACO88" s="18"/>
      <c r="ACP88" s="1"/>
      <c r="ACQ88" s="1"/>
      <c r="ACR88" s="1"/>
      <c r="ACS88" s="1"/>
      <c r="ACT88" s="1"/>
      <c r="ACU88" s="1"/>
      <c r="ACW88" s="18"/>
      <c r="ACX88" s="1"/>
      <c r="ACY88" s="1"/>
      <c r="ACZ88" s="1"/>
      <c r="ADA88" s="1"/>
      <c r="ADB88" s="1"/>
      <c r="ADC88" s="1"/>
      <c r="ADE88" s="18"/>
      <c r="ADF88" s="1"/>
      <c r="ADG88" s="1"/>
      <c r="ADH88" s="1"/>
      <c r="ADI88" s="1"/>
      <c r="ADJ88" s="1"/>
      <c r="ADK88" s="1"/>
      <c r="ADM88" s="18"/>
      <c r="ADN88" s="1"/>
      <c r="ADO88" s="1"/>
      <c r="ADP88" s="1"/>
      <c r="ADQ88" s="1"/>
      <c r="ADR88" s="1"/>
      <c r="ADS88" s="1"/>
      <c r="ADU88" s="18"/>
      <c r="ADV88" s="1"/>
      <c r="ADW88" s="1"/>
      <c r="ADX88" s="1"/>
      <c r="ADY88" s="1"/>
      <c r="ADZ88" s="1"/>
      <c r="AEA88" s="1"/>
      <c r="AEC88" s="18"/>
      <c r="AED88" s="1"/>
      <c r="AEE88" s="1"/>
      <c r="AEF88" s="1"/>
      <c r="AEG88" s="1"/>
      <c r="AEH88" s="1"/>
      <c r="AEI88" s="1"/>
      <c r="AEK88" s="18"/>
      <c r="AEL88" s="1"/>
      <c r="AEM88" s="1"/>
      <c r="AEN88" s="1"/>
      <c r="AEO88" s="1"/>
      <c r="AEP88" s="1"/>
      <c r="AEQ88" s="1"/>
      <c r="AES88" s="18"/>
      <c r="AET88" s="1"/>
      <c r="AEU88" s="1"/>
      <c r="AEV88" s="1"/>
      <c r="AEW88" s="1"/>
      <c r="AEX88" s="1"/>
      <c r="AEY88" s="1"/>
      <c r="AFA88" s="18"/>
      <c r="AFB88" s="1"/>
      <c r="AFC88" s="1"/>
      <c r="AFD88" s="1"/>
      <c r="AFE88" s="1"/>
      <c r="AFF88" s="1"/>
      <c r="AFG88" s="1"/>
      <c r="AFI88" s="18"/>
      <c r="AFJ88" s="1"/>
      <c r="AFK88" s="1"/>
      <c r="AFL88" s="1"/>
      <c r="AFM88" s="1"/>
      <c r="AFN88" s="1"/>
      <c r="AFO88" s="1"/>
      <c r="AFQ88" s="18"/>
      <c r="AFR88" s="1"/>
      <c r="AFS88" s="1"/>
      <c r="AFT88" s="1"/>
      <c r="AFU88" s="1"/>
      <c r="AFV88" s="1"/>
      <c r="AFW88" s="1"/>
      <c r="AFY88" s="18"/>
      <c r="AFZ88" s="1"/>
      <c r="AGA88" s="1"/>
      <c r="AGB88" s="1"/>
      <c r="AGC88" s="1"/>
      <c r="AGD88" s="1"/>
      <c r="AGE88" s="1"/>
      <c r="AGG88" s="18"/>
      <c r="AGH88" s="1"/>
      <c r="AGI88" s="1"/>
      <c r="AGJ88" s="1"/>
      <c r="AGK88" s="1"/>
      <c r="AGL88" s="1"/>
      <c r="AGM88" s="1"/>
      <c r="AGO88" s="18"/>
      <c r="AGP88" s="1"/>
      <c r="AGQ88" s="1"/>
      <c r="AGR88" s="1"/>
      <c r="AGS88" s="1"/>
      <c r="AGT88" s="1"/>
      <c r="AGU88" s="1"/>
      <c r="AGW88" s="18"/>
      <c r="AGX88" s="1"/>
      <c r="AGY88" s="1"/>
      <c r="AGZ88" s="1"/>
      <c r="AHA88" s="1"/>
      <c r="AHB88" s="1"/>
      <c r="AHC88" s="1"/>
      <c r="AHE88" s="18"/>
      <c r="AHF88" s="1"/>
      <c r="AHG88" s="1"/>
      <c r="AHH88" s="1"/>
      <c r="AHI88" s="1"/>
      <c r="AHJ88" s="1"/>
      <c r="AHK88" s="1"/>
      <c r="AHM88" s="18"/>
      <c r="AHN88" s="1"/>
      <c r="AHO88" s="1"/>
      <c r="AHP88" s="1"/>
      <c r="AHQ88" s="1"/>
      <c r="AHR88" s="1"/>
      <c r="AHS88" s="1"/>
      <c r="AHU88" s="18"/>
      <c r="AHV88" s="1"/>
      <c r="AHW88" s="1"/>
      <c r="AHX88" s="1"/>
      <c r="AHY88" s="1"/>
      <c r="AHZ88" s="1"/>
      <c r="AIA88" s="1"/>
      <c r="AIC88" s="18"/>
      <c r="AID88" s="1"/>
      <c r="AIE88" s="1"/>
      <c r="AIF88" s="1"/>
      <c r="AIG88" s="1"/>
      <c r="AIH88" s="1"/>
      <c r="AII88" s="1"/>
      <c r="AIK88" s="18"/>
      <c r="AIL88" s="1"/>
      <c r="AIM88" s="1"/>
      <c r="AIN88" s="1"/>
      <c r="AIO88" s="1"/>
      <c r="AIP88" s="1"/>
      <c r="AIQ88" s="1"/>
      <c r="AIS88" s="18"/>
      <c r="AIT88" s="1"/>
      <c r="AIU88" s="1"/>
      <c r="AIV88" s="1"/>
      <c r="AIW88" s="1"/>
      <c r="AIX88" s="1"/>
      <c r="AIY88" s="1"/>
      <c r="AJA88" s="18"/>
      <c r="AJB88" s="1"/>
      <c r="AJC88" s="1"/>
      <c r="AJD88" s="1"/>
      <c r="AJE88" s="1"/>
      <c r="AJF88" s="1"/>
      <c r="AJG88" s="1"/>
      <c r="AJI88" s="18"/>
      <c r="AJJ88" s="1"/>
      <c r="AJK88" s="1"/>
      <c r="AJL88" s="1"/>
      <c r="AJM88" s="1"/>
      <c r="AJN88" s="1"/>
      <c r="AJO88" s="1"/>
      <c r="AJQ88" s="18"/>
      <c r="AJR88" s="1"/>
      <c r="AJS88" s="1"/>
      <c r="AJT88" s="1"/>
      <c r="AJU88" s="1"/>
      <c r="AJV88" s="1"/>
      <c r="AJW88" s="1"/>
      <c r="AJY88" s="18"/>
      <c r="AJZ88" s="1"/>
      <c r="AKA88" s="1"/>
      <c r="AKB88" s="1"/>
      <c r="AKC88" s="1"/>
      <c r="AKD88" s="1"/>
      <c r="AKE88" s="1"/>
      <c r="AKG88" s="18"/>
      <c r="AKH88" s="1"/>
      <c r="AKI88" s="1"/>
      <c r="AKJ88" s="1"/>
      <c r="AKK88" s="1"/>
      <c r="AKL88" s="1"/>
      <c r="AKM88" s="1"/>
      <c r="AKO88" s="18"/>
      <c r="AKP88" s="1"/>
      <c r="AKQ88" s="1"/>
      <c r="AKR88" s="1"/>
      <c r="AKS88" s="1"/>
      <c r="AKT88" s="1"/>
      <c r="AKU88" s="1"/>
      <c r="AKW88" s="18"/>
      <c r="AKX88" s="1"/>
      <c r="AKY88" s="1"/>
      <c r="AKZ88" s="1"/>
      <c r="ALA88" s="1"/>
      <c r="ALB88" s="1"/>
      <c r="ALC88" s="1"/>
      <c r="ALE88" s="18"/>
      <c r="ALF88" s="1"/>
      <c r="ALG88" s="1"/>
      <c r="ALH88" s="1"/>
      <c r="ALI88" s="1"/>
      <c r="ALJ88" s="1"/>
      <c r="ALK88" s="1"/>
      <c r="ALM88" s="18"/>
      <c r="ALN88" s="1"/>
      <c r="ALO88" s="1"/>
      <c r="ALP88" s="1"/>
      <c r="ALQ88" s="1"/>
      <c r="ALR88" s="1"/>
      <c r="ALS88" s="1"/>
      <c r="ALU88" s="18"/>
      <c r="ALV88" s="1"/>
      <c r="ALW88" s="1"/>
      <c r="ALX88" s="1"/>
      <c r="ALY88" s="1"/>
      <c r="ALZ88" s="1"/>
      <c r="AMA88" s="1"/>
      <c r="AMC88" s="18"/>
      <c r="AMD88" s="1"/>
      <c r="AME88" s="1"/>
      <c r="AMF88" s="1"/>
      <c r="AMG88" s="1"/>
      <c r="AMH88" s="1"/>
      <c r="AMI88" s="1"/>
      <c r="AMK88" s="18"/>
      <c r="AML88" s="1"/>
      <c r="AMM88" s="1"/>
      <c r="AMN88" s="1"/>
      <c r="AMO88" s="1"/>
      <c r="AMP88" s="1"/>
      <c r="AMQ88" s="1"/>
      <c r="AMS88" s="18"/>
      <c r="AMT88" s="1"/>
      <c r="AMU88" s="1"/>
      <c r="AMV88" s="1"/>
      <c r="AMW88" s="1"/>
      <c r="AMX88" s="1"/>
      <c r="AMY88" s="1"/>
      <c r="ANA88" s="18"/>
      <c r="ANB88" s="1"/>
      <c r="ANC88" s="1"/>
      <c r="AND88" s="1"/>
      <c r="ANE88" s="1"/>
      <c r="ANF88" s="1"/>
      <c r="ANG88" s="1"/>
      <c r="ANI88" s="18"/>
      <c r="ANJ88" s="1"/>
      <c r="ANK88" s="1"/>
      <c r="ANL88" s="1"/>
      <c r="ANM88" s="1"/>
      <c r="ANN88" s="1"/>
      <c r="ANO88" s="1"/>
      <c r="ANQ88" s="18"/>
      <c r="ANR88" s="1"/>
      <c r="ANS88" s="1"/>
      <c r="ANT88" s="1"/>
      <c r="ANU88" s="1"/>
      <c r="ANV88" s="1"/>
      <c r="ANW88" s="1"/>
      <c r="ANY88" s="18"/>
      <c r="ANZ88" s="1"/>
      <c r="AOA88" s="1"/>
      <c r="AOB88" s="1"/>
      <c r="AOC88" s="1"/>
      <c r="AOD88" s="1"/>
      <c r="AOE88" s="1"/>
      <c r="AOG88" s="18"/>
      <c r="AOH88" s="1"/>
      <c r="AOI88" s="1"/>
      <c r="AOJ88" s="1"/>
      <c r="AOK88" s="1"/>
      <c r="AOL88" s="1"/>
      <c r="AOM88" s="1"/>
      <c r="AOO88" s="18"/>
      <c r="AOP88" s="1"/>
      <c r="AOQ88" s="1"/>
      <c r="AOR88" s="1"/>
      <c r="AOS88" s="1"/>
      <c r="AOT88" s="1"/>
      <c r="AOU88" s="1"/>
      <c r="AOW88" s="18"/>
      <c r="AOX88" s="1"/>
      <c r="AOY88" s="1"/>
      <c r="AOZ88" s="1"/>
      <c r="APA88" s="1"/>
      <c r="APB88" s="1"/>
      <c r="APC88" s="1"/>
      <c r="APE88" s="18"/>
      <c r="APF88" s="1"/>
      <c r="APG88" s="1"/>
      <c r="APH88" s="1"/>
      <c r="API88" s="1"/>
      <c r="APJ88" s="1"/>
      <c r="APK88" s="1"/>
      <c r="APM88" s="18"/>
      <c r="APN88" s="1"/>
      <c r="APO88" s="1"/>
      <c r="APP88" s="1"/>
      <c r="APQ88" s="1"/>
      <c r="APR88" s="1"/>
      <c r="APS88" s="1"/>
      <c r="APU88" s="18"/>
      <c r="APV88" s="1"/>
      <c r="APW88" s="1"/>
      <c r="APX88" s="1"/>
      <c r="APY88" s="1"/>
      <c r="APZ88" s="1"/>
      <c r="AQA88" s="1"/>
      <c r="AQC88" s="18"/>
      <c r="AQD88" s="1"/>
      <c r="AQE88" s="1"/>
      <c r="AQF88" s="1"/>
      <c r="AQG88" s="1"/>
      <c r="AQH88" s="1"/>
      <c r="AQI88" s="1"/>
      <c r="AQK88" s="18"/>
      <c r="AQL88" s="1"/>
      <c r="AQM88" s="1"/>
      <c r="AQN88" s="1"/>
      <c r="AQO88" s="1"/>
      <c r="AQP88" s="1"/>
      <c r="AQQ88" s="1"/>
      <c r="AQS88" s="18"/>
      <c r="AQT88" s="1"/>
      <c r="AQU88" s="1"/>
      <c r="AQV88" s="1"/>
      <c r="AQW88" s="1"/>
      <c r="AQX88" s="1"/>
      <c r="AQY88" s="1"/>
      <c r="ARA88" s="18"/>
      <c r="ARB88" s="1"/>
      <c r="ARC88" s="1"/>
      <c r="ARD88" s="1"/>
      <c r="ARE88" s="1"/>
      <c r="ARF88" s="1"/>
      <c r="ARG88" s="1"/>
      <c r="ARI88" s="18"/>
      <c r="ARJ88" s="1"/>
      <c r="ARK88" s="1"/>
      <c r="ARL88" s="1"/>
      <c r="ARM88" s="1"/>
      <c r="ARN88" s="1"/>
      <c r="ARO88" s="1"/>
      <c r="ARQ88" s="18"/>
      <c r="ARR88" s="1"/>
      <c r="ARS88" s="1"/>
      <c r="ART88" s="1"/>
      <c r="ARU88" s="1"/>
      <c r="ARV88" s="1"/>
      <c r="ARW88" s="1"/>
      <c r="ARY88" s="18"/>
      <c r="ARZ88" s="1"/>
      <c r="ASA88" s="1"/>
      <c r="ASB88" s="1"/>
      <c r="ASC88" s="1"/>
      <c r="ASD88" s="1"/>
      <c r="ASE88" s="1"/>
      <c r="ASG88" s="18"/>
      <c r="ASH88" s="1"/>
      <c r="ASI88" s="1"/>
      <c r="ASJ88" s="1"/>
      <c r="ASK88" s="1"/>
      <c r="ASL88" s="1"/>
      <c r="ASM88" s="1"/>
      <c r="ASO88" s="18"/>
      <c r="ASP88" s="1"/>
      <c r="ASQ88" s="1"/>
      <c r="ASR88" s="1"/>
      <c r="ASS88" s="1"/>
      <c r="AST88" s="1"/>
      <c r="ASU88" s="1"/>
      <c r="ASW88" s="18"/>
      <c r="ASX88" s="1"/>
      <c r="ASY88" s="1"/>
      <c r="ASZ88" s="1"/>
      <c r="ATA88" s="1"/>
      <c r="ATB88" s="1"/>
      <c r="ATC88" s="1"/>
      <c r="ATE88" s="18"/>
      <c r="ATF88" s="1"/>
      <c r="ATG88" s="1"/>
      <c r="ATH88" s="1"/>
      <c r="ATI88" s="1"/>
      <c r="ATJ88" s="1"/>
      <c r="ATK88" s="1"/>
      <c r="ATM88" s="18"/>
      <c r="ATN88" s="1"/>
      <c r="ATO88" s="1"/>
      <c r="ATP88" s="1"/>
      <c r="ATQ88" s="1"/>
      <c r="ATR88" s="1"/>
      <c r="ATS88" s="1"/>
      <c r="ATU88" s="18"/>
      <c r="ATV88" s="1"/>
      <c r="ATW88" s="1"/>
      <c r="ATX88" s="1"/>
      <c r="ATY88" s="1"/>
      <c r="ATZ88" s="1"/>
      <c r="AUA88" s="1"/>
      <c r="AUC88" s="18"/>
      <c r="AUD88" s="1"/>
      <c r="AUE88" s="1"/>
      <c r="AUF88" s="1"/>
      <c r="AUG88" s="1"/>
      <c r="AUH88" s="1"/>
      <c r="AUI88" s="1"/>
      <c r="AUK88" s="18"/>
      <c r="AUL88" s="1"/>
      <c r="AUM88" s="1"/>
      <c r="AUN88" s="1"/>
      <c r="AUO88" s="1"/>
      <c r="AUP88" s="1"/>
      <c r="AUQ88" s="1"/>
      <c r="AUS88" s="18"/>
      <c r="AUT88" s="1"/>
      <c r="AUU88" s="1"/>
      <c r="AUV88" s="1"/>
      <c r="AUW88" s="1"/>
      <c r="AUX88" s="1"/>
      <c r="AUY88" s="1"/>
      <c r="AVA88" s="18"/>
      <c r="AVB88" s="1"/>
      <c r="AVC88" s="1"/>
      <c r="AVD88" s="1"/>
      <c r="AVE88" s="1"/>
      <c r="AVF88" s="1"/>
      <c r="AVG88" s="1"/>
      <c r="AVI88" s="18"/>
      <c r="AVJ88" s="1"/>
      <c r="AVK88" s="1"/>
      <c r="AVL88" s="1"/>
      <c r="AVM88" s="1"/>
      <c r="AVN88" s="1"/>
      <c r="AVO88" s="1"/>
      <c r="AVQ88" s="18"/>
      <c r="AVR88" s="1"/>
      <c r="AVS88" s="1"/>
      <c r="AVT88" s="1"/>
      <c r="AVU88" s="1"/>
      <c r="AVV88" s="1"/>
      <c r="AVW88" s="1"/>
      <c r="AVY88" s="18"/>
      <c r="AVZ88" s="1"/>
      <c r="AWA88" s="1"/>
      <c r="AWB88" s="1"/>
      <c r="AWC88" s="1"/>
      <c r="AWD88" s="1"/>
      <c r="AWE88" s="1"/>
      <c r="AWG88" s="18"/>
      <c r="AWH88" s="1"/>
      <c r="AWI88" s="1"/>
      <c r="AWJ88" s="1"/>
      <c r="AWK88" s="1"/>
      <c r="AWL88" s="1"/>
      <c r="AWM88" s="1"/>
      <c r="AWO88" s="18"/>
      <c r="AWP88" s="1"/>
      <c r="AWQ88" s="1"/>
      <c r="AWR88" s="1"/>
      <c r="AWS88" s="1"/>
      <c r="AWT88" s="1"/>
      <c r="AWU88" s="1"/>
      <c r="AWW88" s="18"/>
      <c r="AWX88" s="1"/>
      <c r="AWY88" s="1"/>
      <c r="AWZ88" s="1"/>
      <c r="AXA88" s="1"/>
      <c r="AXB88" s="1"/>
      <c r="AXC88" s="1"/>
      <c r="AXE88" s="18"/>
      <c r="AXF88" s="1"/>
      <c r="AXG88" s="1"/>
      <c r="AXH88" s="1"/>
      <c r="AXI88" s="1"/>
      <c r="AXJ88" s="1"/>
      <c r="AXK88" s="1"/>
      <c r="AXM88" s="18"/>
      <c r="AXN88" s="1"/>
      <c r="AXO88" s="1"/>
      <c r="AXP88" s="1"/>
      <c r="AXQ88" s="1"/>
      <c r="AXR88" s="1"/>
      <c r="AXS88" s="1"/>
      <c r="AXU88" s="18"/>
      <c r="AXV88" s="1"/>
      <c r="AXW88" s="1"/>
      <c r="AXX88" s="1"/>
      <c r="AXY88" s="1"/>
      <c r="AXZ88" s="1"/>
      <c r="AYA88" s="1"/>
      <c r="AYC88" s="18"/>
      <c r="AYD88" s="1"/>
      <c r="AYE88" s="1"/>
      <c r="AYF88" s="1"/>
      <c r="AYG88" s="1"/>
      <c r="AYH88" s="1"/>
      <c r="AYI88" s="1"/>
      <c r="AYK88" s="18"/>
      <c r="AYL88" s="1"/>
      <c r="AYM88" s="1"/>
      <c r="AYN88" s="1"/>
      <c r="AYO88" s="1"/>
      <c r="AYP88" s="1"/>
      <c r="AYQ88" s="1"/>
      <c r="AYS88" s="18"/>
      <c r="AYT88" s="1"/>
      <c r="AYU88" s="1"/>
      <c r="AYV88" s="1"/>
      <c r="AYW88" s="1"/>
      <c r="AYX88" s="1"/>
      <c r="AYY88" s="1"/>
      <c r="AZA88" s="18"/>
      <c r="AZB88" s="1"/>
      <c r="AZC88" s="1"/>
      <c r="AZD88" s="1"/>
      <c r="AZE88" s="1"/>
      <c r="AZF88" s="1"/>
      <c r="AZG88" s="1"/>
      <c r="AZI88" s="18"/>
      <c r="AZJ88" s="1"/>
      <c r="AZK88" s="1"/>
      <c r="AZL88" s="1"/>
      <c r="AZM88" s="1"/>
      <c r="AZN88" s="1"/>
      <c r="AZO88" s="1"/>
      <c r="AZQ88" s="18"/>
      <c r="AZR88" s="1"/>
      <c r="AZS88" s="1"/>
      <c r="AZT88" s="1"/>
      <c r="AZU88" s="1"/>
      <c r="AZV88" s="1"/>
      <c r="AZW88" s="1"/>
      <c r="AZY88" s="18"/>
      <c r="AZZ88" s="1"/>
      <c r="BAA88" s="1"/>
      <c r="BAB88" s="1"/>
      <c r="BAC88" s="1"/>
      <c r="BAD88" s="1"/>
      <c r="BAE88" s="1"/>
      <c r="BAG88" s="18"/>
      <c r="BAH88" s="1"/>
      <c r="BAI88" s="1"/>
      <c r="BAJ88" s="1"/>
      <c r="BAK88" s="1"/>
      <c r="BAL88" s="1"/>
      <c r="BAM88" s="1"/>
      <c r="BAO88" s="18"/>
      <c r="BAP88" s="1"/>
      <c r="BAQ88" s="1"/>
      <c r="BAR88" s="1"/>
      <c r="BAS88" s="1"/>
      <c r="BAT88" s="1"/>
      <c r="BAU88" s="1"/>
      <c r="BAW88" s="18"/>
      <c r="BAX88" s="1"/>
      <c r="BAY88" s="1"/>
      <c r="BAZ88" s="1"/>
      <c r="BBA88" s="1"/>
      <c r="BBB88" s="1"/>
      <c r="BBC88" s="1"/>
      <c r="BBE88" s="18"/>
      <c r="BBF88" s="1"/>
      <c r="BBG88" s="1"/>
      <c r="BBH88" s="1"/>
      <c r="BBI88" s="1"/>
      <c r="BBJ88" s="1"/>
      <c r="BBK88" s="1"/>
      <c r="BBM88" s="18"/>
      <c r="BBN88" s="1"/>
      <c r="BBO88" s="1"/>
      <c r="BBP88" s="1"/>
      <c r="BBQ88" s="1"/>
      <c r="BBR88" s="1"/>
      <c r="BBS88" s="1"/>
      <c r="BBU88" s="18"/>
      <c r="BBV88" s="1"/>
      <c r="BBW88" s="1"/>
      <c r="BBX88" s="1"/>
      <c r="BBY88" s="1"/>
      <c r="BBZ88" s="1"/>
      <c r="BCA88" s="1"/>
      <c r="BCC88" s="18"/>
      <c r="BCD88" s="1"/>
      <c r="BCE88" s="1"/>
      <c r="BCF88" s="1"/>
      <c r="BCG88" s="1"/>
      <c r="BCH88" s="1"/>
      <c r="BCI88" s="1"/>
      <c r="BCK88" s="18"/>
      <c r="BCL88" s="1"/>
      <c r="BCM88" s="1"/>
      <c r="BCN88" s="1"/>
      <c r="BCO88" s="1"/>
      <c r="BCP88" s="1"/>
      <c r="BCQ88" s="1"/>
      <c r="BCS88" s="18"/>
      <c r="BCT88" s="1"/>
      <c r="BCU88" s="1"/>
      <c r="BCV88" s="1"/>
      <c r="BCW88" s="1"/>
      <c r="BCX88" s="1"/>
      <c r="BCY88" s="1"/>
      <c r="BDA88" s="18"/>
      <c r="BDB88" s="1"/>
      <c r="BDC88" s="1"/>
      <c r="BDD88" s="1"/>
      <c r="BDE88" s="1"/>
      <c r="BDF88" s="1"/>
      <c r="BDG88" s="1"/>
      <c r="BDI88" s="18"/>
      <c r="BDJ88" s="1"/>
      <c r="BDK88" s="1"/>
      <c r="BDL88" s="1"/>
      <c r="BDM88" s="1"/>
      <c r="BDN88" s="1"/>
      <c r="BDO88" s="1"/>
      <c r="BDQ88" s="18"/>
      <c r="BDR88" s="1"/>
      <c r="BDS88" s="1"/>
      <c r="BDT88" s="1"/>
      <c r="BDU88" s="1"/>
      <c r="BDV88" s="1"/>
      <c r="BDW88" s="1"/>
      <c r="BDY88" s="18"/>
      <c r="BDZ88" s="1"/>
      <c r="BEA88" s="1"/>
      <c r="BEB88" s="1"/>
      <c r="BEC88" s="1"/>
      <c r="BED88" s="1"/>
      <c r="BEE88" s="1"/>
      <c r="BEG88" s="18"/>
      <c r="BEH88" s="1"/>
      <c r="BEI88" s="1"/>
      <c r="BEJ88" s="1"/>
      <c r="BEK88" s="1"/>
      <c r="BEL88" s="1"/>
      <c r="BEM88" s="1"/>
      <c r="BEO88" s="18"/>
      <c r="BEP88" s="1"/>
      <c r="BEQ88" s="1"/>
      <c r="BER88" s="1"/>
      <c r="BES88" s="1"/>
      <c r="BET88" s="1"/>
      <c r="BEU88" s="1"/>
      <c r="BEW88" s="18"/>
      <c r="BEX88" s="1"/>
      <c r="BEY88" s="1"/>
      <c r="BEZ88" s="1"/>
      <c r="BFA88" s="1"/>
      <c r="BFB88" s="1"/>
      <c r="BFC88" s="1"/>
      <c r="BFE88" s="18"/>
      <c r="BFF88" s="1"/>
      <c r="BFG88" s="1"/>
      <c r="BFH88" s="1"/>
      <c r="BFI88" s="1"/>
      <c r="BFJ88" s="1"/>
      <c r="BFK88" s="1"/>
      <c r="BFM88" s="18"/>
      <c r="BFN88" s="1"/>
      <c r="BFO88" s="1"/>
      <c r="BFP88" s="1"/>
      <c r="BFQ88" s="1"/>
      <c r="BFR88" s="1"/>
      <c r="BFS88" s="1"/>
      <c r="BFU88" s="18"/>
      <c r="BFV88" s="1"/>
      <c r="BFW88" s="1"/>
      <c r="BFX88" s="1"/>
      <c r="BFY88" s="1"/>
      <c r="BFZ88" s="1"/>
      <c r="BGA88" s="1"/>
      <c r="BGC88" s="18"/>
      <c r="BGD88" s="1"/>
      <c r="BGE88" s="1"/>
      <c r="BGF88" s="1"/>
      <c r="BGG88" s="1"/>
      <c r="BGH88" s="1"/>
      <c r="BGI88" s="1"/>
      <c r="BGK88" s="18"/>
      <c r="BGL88" s="1"/>
      <c r="BGM88" s="1"/>
      <c r="BGN88" s="1"/>
      <c r="BGO88" s="1"/>
      <c r="BGP88" s="1"/>
      <c r="BGQ88" s="1"/>
      <c r="BGS88" s="18"/>
      <c r="BGT88" s="1"/>
      <c r="BGU88" s="1"/>
      <c r="BGV88" s="1"/>
      <c r="BGW88" s="1"/>
      <c r="BGX88" s="1"/>
      <c r="BGY88" s="1"/>
      <c r="BHA88" s="18"/>
      <c r="BHB88" s="1"/>
      <c r="BHC88" s="1"/>
      <c r="BHD88" s="1"/>
      <c r="BHE88" s="1"/>
      <c r="BHF88" s="1"/>
      <c r="BHG88" s="1"/>
      <c r="BHI88" s="18"/>
      <c r="BHJ88" s="1"/>
      <c r="BHK88" s="1"/>
      <c r="BHL88" s="1"/>
      <c r="BHM88" s="1"/>
      <c r="BHN88" s="1"/>
      <c r="BHO88" s="1"/>
      <c r="BHQ88" s="18"/>
      <c r="BHR88" s="1"/>
      <c r="BHS88" s="1"/>
      <c r="BHT88" s="1"/>
      <c r="BHU88" s="1"/>
      <c r="BHV88" s="1"/>
      <c r="BHW88" s="1"/>
      <c r="BHY88" s="18"/>
      <c r="BHZ88" s="1"/>
      <c r="BIA88" s="1"/>
      <c r="BIB88" s="1"/>
      <c r="BIC88" s="1"/>
      <c r="BID88" s="1"/>
      <c r="BIE88" s="1"/>
      <c r="BIG88" s="18"/>
      <c r="BIH88" s="1"/>
      <c r="BII88" s="1"/>
      <c r="BIJ88" s="1"/>
      <c r="BIK88" s="1"/>
      <c r="BIL88" s="1"/>
      <c r="BIM88" s="1"/>
      <c r="BIO88" s="18"/>
      <c r="BIP88" s="1"/>
      <c r="BIQ88" s="1"/>
      <c r="BIR88" s="1"/>
      <c r="BIS88" s="1"/>
      <c r="BIT88" s="1"/>
      <c r="BIU88" s="1"/>
      <c r="BIW88" s="18"/>
      <c r="BIX88" s="1"/>
      <c r="BIY88" s="1"/>
      <c r="BIZ88" s="1"/>
      <c r="BJA88" s="1"/>
      <c r="BJB88" s="1"/>
      <c r="BJC88" s="1"/>
      <c r="BJE88" s="18"/>
      <c r="BJF88" s="1"/>
      <c r="BJG88" s="1"/>
      <c r="BJH88" s="1"/>
      <c r="BJI88" s="1"/>
      <c r="BJJ88" s="1"/>
      <c r="BJK88" s="1"/>
      <c r="BJM88" s="18"/>
      <c r="BJN88" s="1"/>
      <c r="BJO88" s="1"/>
      <c r="BJP88" s="1"/>
      <c r="BJQ88" s="1"/>
      <c r="BJR88" s="1"/>
      <c r="BJS88" s="1"/>
      <c r="BJU88" s="18"/>
      <c r="BJV88" s="1"/>
      <c r="BJW88" s="1"/>
      <c r="BJX88" s="1"/>
      <c r="BJY88" s="1"/>
      <c r="BJZ88" s="1"/>
      <c r="BKA88" s="1"/>
      <c r="BKC88" s="18"/>
      <c r="BKD88" s="1"/>
      <c r="BKE88" s="1"/>
      <c r="BKF88" s="1"/>
      <c r="BKG88" s="1"/>
      <c r="BKH88" s="1"/>
      <c r="BKI88" s="1"/>
      <c r="BKK88" s="18"/>
      <c r="BKL88" s="1"/>
      <c r="BKM88" s="1"/>
      <c r="BKN88" s="1"/>
      <c r="BKO88" s="1"/>
      <c r="BKP88" s="1"/>
      <c r="BKQ88" s="1"/>
      <c r="BKS88" s="18"/>
      <c r="BKT88" s="1"/>
      <c r="BKU88" s="1"/>
      <c r="BKV88" s="1"/>
      <c r="BKW88" s="1"/>
      <c r="BKX88" s="1"/>
      <c r="BKY88" s="1"/>
      <c r="BLA88" s="18"/>
      <c r="BLB88" s="1"/>
      <c r="BLC88" s="1"/>
      <c r="BLD88" s="1"/>
      <c r="BLE88" s="1"/>
      <c r="BLF88" s="1"/>
      <c r="BLG88" s="1"/>
      <c r="BLI88" s="18"/>
      <c r="BLJ88" s="1"/>
      <c r="BLK88" s="1"/>
      <c r="BLL88" s="1"/>
      <c r="BLM88" s="1"/>
      <c r="BLN88" s="1"/>
      <c r="BLO88" s="1"/>
      <c r="BLQ88" s="18"/>
      <c r="BLR88" s="1"/>
      <c r="BLS88" s="1"/>
      <c r="BLT88" s="1"/>
      <c r="BLU88" s="1"/>
      <c r="BLV88" s="1"/>
      <c r="BLW88" s="1"/>
      <c r="BLY88" s="18"/>
      <c r="BLZ88" s="1"/>
      <c r="BMA88" s="1"/>
      <c r="BMB88" s="1"/>
      <c r="BMC88" s="1"/>
      <c r="BMD88" s="1"/>
      <c r="BME88" s="1"/>
      <c r="BMG88" s="18"/>
      <c r="BMH88" s="1"/>
      <c r="BMI88" s="1"/>
      <c r="BMJ88" s="1"/>
      <c r="BMK88" s="1"/>
      <c r="BML88" s="1"/>
      <c r="BMM88" s="1"/>
      <c r="BMO88" s="18"/>
      <c r="BMP88" s="1"/>
      <c r="BMQ88" s="1"/>
      <c r="BMR88" s="1"/>
      <c r="BMS88" s="1"/>
      <c r="BMT88" s="1"/>
      <c r="BMU88" s="1"/>
      <c r="BMW88" s="18"/>
      <c r="BMX88" s="1"/>
      <c r="BMY88" s="1"/>
      <c r="BMZ88" s="1"/>
      <c r="BNA88" s="1"/>
      <c r="BNB88" s="1"/>
      <c r="BNC88" s="1"/>
      <c r="BNE88" s="18"/>
      <c r="BNF88" s="1"/>
      <c r="BNG88" s="1"/>
      <c r="BNH88" s="1"/>
      <c r="BNI88" s="1"/>
      <c r="BNJ88" s="1"/>
      <c r="BNK88" s="1"/>
      <c r="BNM88" s="18"/>
      <c r="BNN88" s="1"/>
      <c r="BNO88" s="1"/>
      <c r="BNP88" s="1"/>
      <c r="BNQ88" s="1"/>
      <c r="BNR88" s="1"/>
      <c r="BNS88" s="1"/>
      <c r="BNU88" s="18"/>
      <c r="BNV88" s="1"/>
      <c r="BNW88" s="1"/>
      <c r="BNX88" s="1"/>
      <c r="BNY88" s="1"/>
      <c r="BNZ88" s="1"/>
      <c r="BOA88" s="1"/>
      <c r="BOC88" s="18"/>
      <c r="BOD88" s="1"/>
      <c r="BOE88" s="1"/>
      <c r="BOF88" s="1"/>
      <c r="BOG88" s="1"/>
      <c r="BOH88" s="1"/>
      <c r="BOI88" s="1"/>
      <c r="BOK88" s="18"/>
      <c r="BOL88" s="1"/>
      <c r="BOM88" s="1"/>
      <c r="BON88" s="1"/>
      <c r="BOO88" s="1"/>
      <c r="BOP88" s="1"/>
      <c r="BOQ88" s="1"/>
      <c r="BOS88" s="18"/>
      <c r="BOT88" s="1"/>
      <c r="BOU88" s="1"/>
      <c r="BOV88" s="1"/>
      <c r="BOW88" s="1"/>
      <c r="BOX88" s="1"/>
      <c r="BOY88" s="1"/>
      <c r="BPA88" s="18"/>
      <c r="BPB88" s="1"/>
      <c r="BPC88" s="1"/>
      <c r="BPD88" s="1"/>
      <c r="BPE88" s="1"/>
      <c r="BPF88" s="1"/>
      <c r="BPG88" s="1"/>
      <c r="BPI88" s="18"/>
      <c r="BPJ88" s="1"/>
      <c r="BPK88" s="1"/>
      <c r="BPL88" s="1"/>
      <c r="BPM88" s="1"/>
      <c r="BPN88" s="1"/>
      <c r="BPO88" s="1"/>
      <c r="BPQ88" s="18"/>
      <c r="BPR88" s="1"/>
      <c r="BPS88" s="1"/>
      <c r="BPT88" s="1"/>
      <c r="BPU88" s="1"/>
      <c r="BPV88" s="1"/>
      <c r="BPW88" s="1"/>
      <c r="BPY88" s="18"/>
      <c r="BPZ88" s="1"/>
      <c r="BQA88" s="1"/>
      <c r="BQB88" s="1"/>
      <c r="BQC88" s="1"/>
      <c r="BQD88" s="1"/>
      <c r="BQE88" s="1"/>
      <c r="BQG88" s="18"/>
      <c r="BQH88" s="1"/>
      <c r="BQI88" s="1"/>
      <c r="BQJ88" s="1"/>
      <c r="BQK88" s="1"/>
      <c r="BQL88" s="1"/>
      <c r="BQM88" s="1"/>
      <c r="BQO88" s="18"/>
      <c r="BQP88" s="1"/>
      <c r="BQQ88" s="1"/>
      <c r="BQR88" s="1"/>
      <c r="BQS88" s="1"/>
      <c r="BQT88" s="1"/>
      <c r="BQU88" s="1"/>
      <c r="BQW88" s="18"/>
      <c r="BQX88" s="1"/>
      <c r="BQY88" s="1"/>
      <c r="BQZ88" s="1"/>
      <c r="BRA88" s="1"/>
      <c r="BRB88" s="1"/>
      <c r="BRC88" s="1"/>
      <c r="BRE88" s="18"/>
      <c r="BRF88" s="1"/>
      <c r="BRG88" s="1"/>
      <c r="BRH88" s="1"/>
      <c r="BRI88" s="1"/>
      <c r="BRJ88" s="1"/>
      <c r="BRK88" s="1"/>
      <c r="BRM88" s="18"/>
      <c r="BRN88" s="1"/>
      <c r="BRO88" s="1"/>
      <c r="BRP88" s="1"/>
      <c r="BRQ88" s="1"/>
      <c r="BRR88" s="1"/>
      <c r="BRS88" s="1"/>
      <c r="BRU88" s="18"/>
      <c r="BRV88" s="1"/>
      <c r="BRW88" s="1"/>
      <c r="BRX88" s="1"/>
      <c r="BRY88" s="1"/>
      <c r="BRZ88" s="1"/>
      <c r="BSA88" s="1"/>
      <c r="BSC88" s="18"/>
      <c r="BSD88" s="1"/>
      <c r="BSE88" s="1"/>
      <c r="BSF88" s="1"/>
      <c r="BSG88" s="1"/>
      <c r="BSH88" s="1"/>
      <c r="BSI88" s="1"/>
      <c r="BSK88" s="18"/>
      <c r="BSL88" s="1"/>
      <c r="BSM88" s="1"/>
      <c r="BSN88" s="1"/>
      <c r="BSO88" s="1"/>
      <c r="BSP88" s="1"/>
      <c r="BSQ88" s="1"/>
      <c r="BSS88" s="18"/>
      <c r="BST88" s="1"/>
      <c r="BSU88" s="1"/>
      <c r="BSV88" s="1"/>
      <c r="BSW88" s="1"/>
      <c r="BSX88" s="1"/>
      <c r="BSY88" s="1"/>
      <c r="BTA88" s="18"/>
      <c r="BTB88" s="1"/>
      <c r="BTC88" s="1"/>
      <c r="BTD88" s="1"/>
      <c r="BTE88" s="1"/>
      <c r="BTF88" s="1"/>
      <c r="BTG88" s="1"/>
      <c r="BTI88" s="18"/>
      <c r="BTJ88" s="1"/>
      <c r="BTK88" s="1"/>
      <c r="BTL88" s="1"/>
      <c r="BTM88" s="1"/>
      <c r="BTN88" s="1"/>
      <c r="BTO88" s="1"/>
      <c r="BTQ88" s="18"/>
      <c r="BTR88" s="1"/>
      <c r="BTS88" s="1"/>
      <c r="BTT88" s="1"/>
      <c r="BTU88" s="1"/>
      <c r="BTV88" s="1"/>
      <c r="BTW88" s="1"/>
      <c r="BTY88" s="18"/>
      <c r="BTZ88" s="1"/>
      <c r="BUA88" s="1"/>
      <c r="BUB88" s="1"/>
      <c r="BUC88" s="1"/>
      <c r="BUD88" s="1"/>
      <c r="BUE88" s="1"/>
      <c r="BUG88" s="18"/>
      <c r="BUH88" s="1"/>
      <c r="BUI88" s="1"/>
      <c r="BUJ88" s="1"/>
      <c r="BUK88" s="1"/>
      <c r="BUL88" s="1"/>
      <c r="BUM88" s="1"/>
      <c r="BUO88" s="18"/>
      <c r="BUP88" s="1"/>
      <c r="BUQ88" s="1"/>
      <c r="BUR88" s="1"/>
      <c r="BUS88" s="1"/>
      <c r="BUT88" s="1"/>
      <c r="BUU88" s="1"/>
      <c r="BUW88" s="18"/>
      <c r="BUX88" s="1"/>
      <c r="BUY88" s="1"/>
      <c r="BUZ88" s="1"/>
      <c r="BVA88" s="1"/>
      <c r="BVB88" s="1"/>
      <c r="BVC88" s="1"/>
      <c r="BVE88" s="18"/>
      <c r="BVF88" s="1"/>
      <c r="BVG88" s="1"/>
      <c r="BVH88" s="1"/>
      <c r="BVI88" s="1"/>
      <c r="BVJ88" s="1"/>
      <c r="BVK88" s="1"/>
      <c r="BVM88" s="18"/>
      <c r="BVN88" s="1"/>
      <c r="BVO88" s="1"/>
      <c r="BVP88" s="1"/>
      <c r="BVQ88" s="1"/>
      <c r="BVR88" s="1"/>
      <c r="BVS88" s="1"/>
      <c r="BVU88" s="18"/>
      <c r="BVV88" s="1"/>
      <c r="BVW88" s="1"/>
      <c r="BVX88" s="1"/>
      <c r="BVY88" s="1"/>
      <c r="BVZ88" s="1"/>
      <c r="BWA88" s="1"/>
      <c r="BWC88" s="18"/>
      <c r="BWD88" s="1"/>
      <c r="BWE88" s="1"/>
      <c r="BWF88" s="1"/>
      <c r="BWG88" s="1"/>
      <c r="BWH88" s="1"/>
      <c r="BWI88" s="1"/>
      <c r="BWK88" s="18"/>
      <c r="BWL88" s="1"/>
      <c r="BWM88" s="1"/>
      <c r="BWN88" s="1"/>
      <c r="BWO88" s="1"/>
      <c r="BWP88" s="1"/>
      <c r="BWQ88" s="1"/>
      <c r="BWS88" s="18"/>
      <c r="BWT88" s="1"/>
      <c r="BWU88" s="1"/>
      <c r="BWV88" s="1"/>
      <c r="BWW88" s="1"/>
      <c r="BWX88" s="1"/>
      <c r="BWY88" s="1"/>
      <c r="BXA88" s="18"/>
      <c r="BXB88" s="1"/>
      <c r="BXC88" s="1"/>
      <c r="BXD88" s="1"/>
      <c r="BXE88" s="1"/>
      <c r="BXF88" s="1"/>
      <c r="BXG88" s="1"/>
      <c r="BXI88" s="18"/>
      <c r="BXJ88" s="1"/>
      <c r="BXK88" s="1"/>
      <c r="BXL88" s="1"/>
      <c r="BXM88" s="1"/>
      <c r="BXN88" s="1"/>
      <c r="BXO88" s="1"/>
      <c r="BXQ88" s="18"/>
      <c r="BXR88" s="1"/>
      <c r="BXS88" s="1"/>
      <c r="BXT88" s="1"/>
      <c r="BXU88" s="1"/>
      <c r="BXV88" s="1"/>
      <c r="BXW88" s="1"/>
      <c r="BXY88" s="18"/>
      <c r="BXZ88" s="1"/>
      <c r="BYA88" s="1"/>
      <c r="BYB88" s="1"/>
      <c r="BYC88" s="1"/>
      <c r="BYD88" s="1"/>
      <c r="BYE88" s="1"/>
      <c r="BYG88" s="18"/>
      <c r="BYH88" s="1"/>
      <c r="BYI88" s="1"/>
      <c r="BYJ88" s="1"/>
      <c r="BYK88" s="1"/>
      <c r="BYL88" s="1"/>
      <c r="BYM88" s="1"/>
      <c r="BYO88" s="18"/>
      <c r="BYP88" s="1"/>
      <c r="BYQ88" s="1"/>
      <c r="BYR88" s="1"/>
      <c r="BYS88" s="1"/>
      <c r="BYT88" s="1"/>
      <c r="BYU88" s="1"/>
      <c r="BYW88" s="18"/>
      <c r="BYX88" s="1"/>
      <c r="BYY88" s="1"/>
      <c r="BYZ88" s="1"/>
      <c r="BZA88" s="1"/>
      <c r="BZB88" s="1"/>
      <c r="BZC88" s="1"/>
      <c r="BZE88" s="18"/>
      <c r="BZF88" s="1"/>
      <c r="BZG88" s="1"/>
      <c r="BZH88" s="1"/>
      <c r="BZI88" s="1"/>
      <c r="BZJ88" s="1"/>
      <c r="BZK88" s="1"/>
      <c r="BZM88" s="18"/>
      <c r="BZN88" s="1"/>
      <c r="BZO88" s="1"/>
      <c r="BZP88" s="1"/>
      <c r="BZQ88" s="1"/>
      <c r="BZR88" s="1"/>
      <c r="BZS88" s="1"/>
      <c r="BZU88" s="18"/>
      <c r="BZV88" s="1"/>
      <c r="BZW88" s="1"/>
      <c r="BZX88" s="1"/>
      <c r="BZY88" s="1"/>
      <c r="BZZ88" s="1"/>
      <c r="CAA88" s="1"/>
      <c r="CAC88" s="18"/>
      <c r="CAD88" s="1"/>
      <c r="CAE88" s="1"/>
      <c r="CAF88" s="1"/>
      <c r="CAG88" s="1"/>
      <c r="CAH88" s="1"/>
      <c r="CAI88" s="1"/>
      <c r="CAK88" s="18"/>
      <c r="CAL88" s="1"/>
      <c r="CAM88" s="1"/>
      <c r="CAN88" s="1"/>
      <c r="CAO88" s="1"/>
      <c r="CAP88" s="1"/>
      <c r="CAQ88" s="1"/>
      <c r="CAS88" s="18"/>
      <c r="CAT88" s="1"/>
      <c r="CAU88" s="1"/>
      <c r="CAV88" s="1"/>
      <c r="CAW88" s="1"/>
      <c r="CAX88" s="1"/>
      <c r="CAY88" s="1"/>
      <c r="CBA88" s="18"/>
      <c r="CBB88" s="1"/>
      <c r="CBC88" s="1"/>
      <c r="CBD88" s="1"/>
      <c r="CBE88" s="1"/>
      <c r="CBF88" s="1"/>
      <c r="CBG88" s="1"/>
      <c r="CBI88" s="18"/>
      <c r="CBJ88" s="1"/>
      <c r="CBK88" s="1"/>
      <c r="CBL88" s="1"/>
      <c r="CBM88" s="1"/>
      <c r="CBN88" s="1"/>
      <c r="CBO88" s="1"/>
      <c r="CBQ88" s="18"/>
      <c r="CBR88" s="1"/>
      <c r="CBS88" s="1"/>
      <c r="CBT88" s="1"/>
      <c r="CBU88" s="1"/>
      <c r="CBV88" s="1"/>
      <c r="CBW88" s="1"/>
      <c r="CBY88" s="18"/>
      <c r="CBZ88" s="1"/>
      <c r="CCA88" s="1"/>
      <c r="CCB88" s="1"/>
      <c r="CCC88" s="1"/>
      <c r="CCD88" s="1"/>
      <c r="CCE88" s="1"/>
      <c r="CCG88" s="18"/>
      <c r="CCH88" s="1"/>
      <c r="CCI88" s="1"/>
      <c r="CCJ88" s="1"/>
      <c r="CCK88" s="1"/>
      <c r="CCL88" s="1"/>
      <c r="CCM88" s="1"/>
      <c r="CCO88" s="18"/>
      <c r="CCP88" s="1"/>
      <c r="CCQ88" s="1"/>
      <c r="CCR88" s="1"/>
      <c r="CCS88" s="1"/>
      <c r="CCT88" s="1"/>
      <c r="CCU88" s="1"/>
      <c r="CCW88" s="18"/>
      <c r="CCX88" s="1"/>
      <c r="CCY88" s="1"/>
      <c r="CCZ88" s="1"/>
      <c r="CDA88" s="1"/>
      <c r="CDB88" s="1"/>
      <c r="CDC88" s="1"/>
      <c r="CDE88" s="18"/>
      <c r="CDF88" s="1"/>
      <c r="CDG88" s="1"/>
      <c r="CDH88" s="1"/>
      <c r="CDI88" s="1"/>
      <c r="CDJ88" s="1"/>
      <c r="CDK88" s="1"/>
      <c r="CDM88" s="18"/>
      <c r="CDN88" s="1"/>
      <c r="CDO88" s="1"/>
      <c r="CDP88" s="1"/>
      <c r="CDQ88" s="1"/>
      <c r="CDR88" s="1"/>
      <c r="CDS88" s="1"/>
      <c r="CDU88" s="18"/>
      <c r="CDV88" s="1"/>
      <c r="CDW88" s="1"/>
      <c r="CDX88" s="1"/>
      <c r="CDY88" s="1"/>
      <c r="CDZ88" s="1"/>
      <c r="CEA88" s="1"/>
      <c r="CEC88" s="18"/>
      <c r="CED88" s="1"/>
      <c r="CEE88" s="1"/>
      <c r="CEF88" s="1"/>
      <c r="CEG88" s="1"/>
      <c r="CEH88" s="1"/>
      <c r="CEI88" s="1"/>
      <c r="CEK88" s="18"/>
      <c r="CEL88" s="1"/>
      <c r="CEM88" s="1"/>
      <c r="CEN88" s="1"/>
      <c r="CEO88" s="1"/>
      <c r="CEP88" s="1"/>
      <c r="CEQ88" s="1"/>
      <c r="CES88" s="18"/>
      <c r="CET88" s="1"/>
      <c r="CEU88" s="1"/>
      <c r="CEV88" s="1"/>
      <c r="CEW88" s="1"/>
      <c r="CEX88" s="1"/>
      <c r="CEY88" s="1"/>
      <c r="CFA88" s="18"/>
      <c r="CFB88" s="1"/>
      <c r="CFC88" s="1"/>
      <c r="CFD88" s="1"/>
      <c r="CFE88" s="1"/>
      <c r="CFF88" s="1"/>
      <c r="CFG88" s="1"/>
      <c r="CFI88" s="18"/>
      <c r="CFJ88" s="1"/>
      <c r="CFK88" s="1"/>
      <c r="CFL88" s="1"/>
      <c r="CFM88" s="1"/>
      <c r="CFN88" s="1"/>
      <c r="CFO88" s="1"/>
      <c r="CFQ88" s="18"/>
      <c r="CFR88" s="1"/>
      <c r="CFS88" s="1"/>
      <c r="CFT88" s="1"/>
      <c r="CFU88" s="1"/>
      <c r="CFV88" s="1"/>
      <c r="CFW88" s="1"/>
      <c r="CFY88" s="18"/>
      <c r="CFZ88" s="1"/>
      <c r="CGA88" s="1"/>
      <c r="CGB88" s="1"/>
      <c r="CGC88" s="1"/>
      <c r="CGD88" s="1"/>
      <c r="CGE88" s="1"/>
      <c r="CGG88" s="18"/>
      <c r="CGH88" s="1"/>
      <c r="CGI88" s="1"/>
      <c r="CGJ88" s="1"/>
      <c r="CGK88" s="1"/>
      <c r="CGL88" s="1"/>
      <c r="CGM88" s="1"/>
      <c r="CGO88" s="18"/>
      <c r="CGP88" s="1"/>
      <c r="CGQ88" s="1"/>
      <c r="CGR88" s="1"/>
      <c r="CGS88" s="1"/>
      <c r="CGT88" s="1"/>
      <c r="CGU88" s="1"/>
      <c r="CGW88" s="18"/>
      <c r="CGX88" s="1"/>
      <c r="CGY88" s="1"/>
      <c r="CGZ88" s="1"/>
      <c r="CHA88" s="1"/>
      <c r="CHB88" s="1"/>
      <c r="CHC88" s="1"/>
      <c r="CHE88" s="18"/>
      <c r="CHF88" s="1"/>
      <c r="CHG88" s="1"/>
      <c r="CHH88" s="1"/>
      <c r="CHI88" s="1"/>
      <c r="CHJ88" s="1"/>
      <c r="CHK88" s="1"/>
      <c r="CHM88" s="18"/>
      <c r="CHN88" s="1"/>
      <c r="CHO88" s="1"/>
      <c r="CHP88" s="1"/>
      <c r="CHQ88" s="1"/>
      <c r="CHR88" s="1"/>
      <c r="CHS88" s="1"/>
      <c r="CHU88" s="18"/>
      <c r="CHV88" s="1"/>
      <c r="CHW88" s="1"/>
      <c r="CHX88" s="1"/>
      <c r="CHY88" s="1"/>
      <c r="CHZ88" s="1"/>
      <c r="CIA88" s="1"/>
      <c r="CIC88" s="18"/>
      <c r="CID88" s="1"/>
      <c r="CIE88" s="1"/>
      <c r="CIF88" s="1"/>
      <c r="CIG88" s="1"/>
      <c r="CIH88" s="1"/>
      <c r="CII88" s="1"/>
      <c r="CIK88" s="18"/>
      <c r="CIL88" s="1"/>
      <c r="CIM88" s="1"/>
      <c r="CIN88" s="1"/>
      <c r="CIO88" s="1"/>
      <c r="CIP88" s="1"/>
      <c r="CIQ88" s="1"/>
      <c r="CIS88" s="18"/>
      <c r="CIT88" s="1"/>
      <c r="CIU88" s="1"/>
      <c r="CIV88" s="1"/>
      <c r="CIW88" s="1"/>
      <c r="CIX88" s="1"/>
      <c r="CIY88" s="1"/>
      <c r="CJA88" s="18"/>
      <c r="CJB88" s="1"/>
      <c r="CJC88" s="1"/>
      <c r="CJD88" s="1"/>
      <c r="CJE88" s="1"/>
      <c r="CJF88" s="1"/>
      <c r="CJG88" s="1"/>
      <c r="CJI88" s="18"/>
      <c r="CJJ88" s="1"/>
      <c r="CJK88" s="1"/>
      <c r="CJL88" s="1"/>
      <c r="CJM88" s="1"/>
      <c r="CJN88" s="1"/>
      <c r="CJO88" s="1"/>
      <c r="CJQ88" s="18"/>
      <c r="CJR88" s="1"/>
      <c r="CJS88" s="1"/>
      <c r="CJT88" s="1"/>
      <c r="CJU88" s="1"/>
      <c r="CJV88" s="1"/>
      <c r="CJW88" s="1"/>
      <c r="CJY88" s="18"/>
      <c r="CJZ88" s="1"/>
      <c r="CKA88" s="1"/>
      <c r="CKB88" s="1"/>
      <c r="CKC88" s="1"/>
      <c r="CKD88" s="1"/>
      <c r="CKE88" s="1"/>
      <c r="CKG88" s="18"/>
      <c r="CKH88" s="1"/>
      <c r="CKI88" s="1"/>
      <c r="CKJ88" s="1"/>
      <c r="CKK88" s="1"/>
      <c r="CKL88" s="1"/>
      <c r="CKM88" s="1"/>
      <c r="CKO88" s="18"/>
      <c r="CKP88" s="1"/>
      <c r="CKQ88" s="1"/>
      <c r="CKR88" s="1"/>
      <c r="CKS88" s="1"/>
      <c r="CKT88" s="1"/>
      <c r="CKU88" s="1"/>
      <c r="CKW88" s="18"/>
      <c r="CKX88" s="1"/>
      <c r="CKY88" s="1"/>
      <c r="CKZ88" s="1"/>
      <c r="CLA88" s="1"/>
      <c r="CLB88" s="1"/>
      <c r="CLC88" s="1"/>
      <c r="CLE88" s="18"/>
      <c r="CLF88" s="1"/>
      <c r="CLG88" s="1"/>
      <c r="CLH88" s="1"/>
      <c r="CLI88" s="1"/>
      <c r="CLJ88" s="1"/>
      <c r="CLK88" s="1"/>
      <c r="CLM88" s="18"/>
      <c r="CLN88" s="1"/>
      <c r="CLO88" s="1"/>
      <c r="CLP88" s="1"/>
      <c r="CLQ88" s="1"/>
      <c r="CLR88" s="1"/>
      <c r="CLS88" s="1"/>
      <c r="CLU88" s="18"/>
      <c r="CLV88" s="1"/>
      <c r="CLW88" s="1"/>
      <c r="CLX88" s="1"/>
      <c r="CLY88" s="1"/>
      <c r="CLZ88" s="1"/>
      <c r="CMA88" s="1"/>
      <c r="CMC88" s="18"/>
      <c r="CMD88" s="1"/>
      <c r="CME88" s="1"/>
      <c r="CMF88" s="1"/>
      <c r="CMG88" s="1"/>
      <c r="CMH88" s="1"/>
      <c r="CMI88" s="1"/>
      <c r="CMK88" s="18"/>
      <c r="CML88" s="1"/>
      <c r="CMM88" s="1"/>
      <c r="CMN88" s="1"/>
      <c r="CMO88" s="1"/>
      <c r="CMP88" s="1"/>
      <c r="CMQ88" s="1"/>
      <c r="CMS88" s="18"/>
      <c r="CMT88" s="1"/>
      <c r="CMU88" s="1"/>
      <c r="CMV88" s="1"/>
      <c r="CMW88" s="1"/>
      <c r="CMX88" s="1"/>
      <c r="CMY88" s="1"/>
      <c r="CNA88" s="18"/>
      <c r="CNB88" s="1"/>
      <c r="CNC88" s="1"/>
      <c r="CND88" s="1"/>
      <c r="CNE88" s="1"/>
      <c r="CNF88" s="1"/>
      <c r="CNG88" s="1"/>
      <c r="CNI88" s="18"/>
      <c r="CNJ88" s="1"/>
      <c r="CNK88" s="1"/>
      <c r="CNL88" s="1"/>
      <c r="CNM88" s="1"/>
      <c r="CNN88" s="1"/>
      <c r="CNO88" s="1"/>
      <c r="CNQ88" s="18"/>
      <c r="CNR88" s="1"/>
      <c r="CNS88" s="1"/>
      <c r="CNT88" s="1"/>
      <c r="CNU88" s="1"/>
      <c r="CNV88" s="1"/>
      <c r="CNW88" s="1"/>
      <c r="CNY88" s="18"/>
      <c r="CNZ88" s="1"/>
      <c r="COA88" s="1"/>
      <c r="COB88" s="1"/>
      <c r="COC88" s="1"/>
      <c r="COD88" s="1"/>
      <c r="COE88" s="1"/>
      <c r="COG88" s="18"/>
      <c r="COH88" s="1"/>
      <c r="COI88" s="1"/>
      <c r="COJ88" s="1"/>
      <c r="COK88" s="1"/>
      <c r="COL88" s="1"/>
      <c r="COM88" s="1"/>
      <c r="COO88" s="18"/>
      <c r="COP88" s="1"/>
      <c r="COQ88" s="1"/>
      <c r="COR88" s="1"/>
      <c r="COS88" s="1"/>
      <c r="COT88" s="1"/>
      <c r="COU88" s="1"/>
      <c r="COW88" s="18"/>
      <c r="COX88" s="1"/>
      <c r="COY88" s="1"/>
      <c r="COZ88" s="1"/>
      <c r="CPA88" s="1"/>
      <c r="CPB88" s="1"/>
      <c r="CPC88" s="1"/>
      <c r="CPE88" s="18"/>
      <c r="CPF88" s="1"/>
      <c r="CPG88" s="1"/>
      <c r="CPH88" s="1"/>
      <c r="CPI88" s="1"/>
      <c r="CPJ88" s="1"/>
      <c r="CPK88" s="1"/>
      <c r="CPM88" s="18"/>
      <c r="CPN88" s="1"/>
      <c r="CPO88" s="1"/>
      <c r="CPP88" s="1"/>
      <c r="CPQ88" s="1"/>
      <c r="CPR88" s="1"/>
      <c r="CPS88" s="1"/>
      <c r="CPU88" s="18"/>
      <c r="CPV88" s="1"/>
      <c r="CPW88" s="1"/>
      <c r="CPX88" s="1"/>
      <c r="CPY88" s="1"/>
      <c r="CPZ88" s="1"/>
      <c r="CQA88" s="1"/>
      <c r="CQC88" s="18"/>
      <c r="CQD88" s="1"/>
      <c r="CQE88" s="1"/>
      <c r="CQF88" s="1"/>
      <c r="CQG88" s="1"/>
      <c r="CQH88" s="1"/>
      <c r="CQI88" s="1"/>
      <c r="CQK88" s="18"/>
      <c r="CQL88" s="1"/>
      <c r="CQM88" s="1"/>
      <c r="CQN88" s="1"/>
      <c r="CQO88" s="1"/>
      <c r="CQP88" s="1"/>
      <c r="CQQ88" s="1"/>
      <c r="CQS88" s="18"/>
      <c r="CQT88" s="1"/>
      <c r="CQU88" s="1"/>
      <c r="CQV88" s="1"/>
      <c r="CQW88" s="1"/>
      <c r="CQX88" s="1"/>
      <c r="CQY88" s="1"/>
      <c r="CRA88" s="18"/>
      <c r="CRB88" s="1"/>
      <c r="CRC88" s="1"/>
      <c r="CRD88" s="1"/>
      <c r="CRE88" s="1"/>
      <c r="CRF88" s="1"/>
      <c r="CRG88" s="1"/>
      <c r="CRI88" s="18"/>
      <c r="CRJ88" s="1"/>
      <c r="CRK88" s="1"/>
      <c r="CRL88" s="1"/>
      <c r="CRM88" s="1"/>
      <c r="CRN88" s="1"/>
      <c r="CRO88" s="1"/>
      <c r="CRQ88" s="18"/>
      <c r="CRR88" s="1"/>
      <c r="CRS88" s="1"/>
      <c r="CRT88" s="1"/>
      <c r="CRU88" s="1"/>
      <c r="CRV88" s="1"/>
      <c r="CRW88" s="1"/>
      <c r="CRY88" s="18"/>
      <c r="CRZ88" s="1"/>
      <c r="CSA88" s="1"/>
      <c r="CSB88" s="1"/>
      <c r="CSC88" s="1"/>
      <c r="CSD88" s="1"/>
      <c r="CSE88" s="1"/>
      <c r="CSG88" s="18"/>
      <c r="CSH88" s="1"/>
      <c r="CSI88" s="1"/>
      <c r="CSJ88" s="1"/>
      <c r="CSK88" s="1"/>
      <c r="CSL88" s="1"/>
      <c r="CSM88" s="1"/>
      <c r="CSO88" s="18"/>
      <c r="CSP88" s="1"/>
      <c r="CSQ88" s="1"/>
      <c r="CSR88" s="1"/>
      <c r="CSS88" s="1"/>
      <c r="CST88" s="1"/>
      <c r="CSU88" s="1"/>
      <c r="CSW88" s="18"/>
      <c r="CSX88" s="1"/>
      <c r="CSY88" s="1"/>
      <c r="CSZ88" s="1"/>
      <c r="CTA88" s="1"/>
      <c r="CTB88" s="1"/>
      <c r="CTC88" s="1"/>
      <c r="CTE88" s="18"/>
      <c r="CTF88" s="1"/>
      <c r="CTG88" s="1"/>
      <c r="CTH88" s="1"/>
      <c r="CTI88" s="1"/>
      <c r="CTJ88" s="1"/>
      <c r="CTK88" s="1"/>
      <c r="CTM88" s="18"/>
      <c r="CTN88" s="1"/>
      <c r="CTO88" s="1"/>
      <c r="CTP88" s="1"/>
      <c r="CTQ88" s="1"/>
      <c r="CTR88" s="1"/>
      <c r="CTS88" s="1"/>
      <c r="CTU88" s="18"/>
      <c r="CTV88" s="1"/>
      <c r="CTW88" s="1"/>
      <c r="CTX88" s="1"/>
      <c r="CTY88" s="1"/>
      <c r="CTZ88" s="1"/>
      <c r="CUA88" s="1"/>
      <c r="CUC88" s="18"/>
      <c r="CUD88" s="1"/>
      <c r="CUE88" s="1"/>
      <c r="CUF88" s="1"/>
      <c r="CUG88" s="1"/>
      <c r="CUH88" s="1"/>
      <c r="CUI88" s="1"/>
      <c r="CUK88" s="18"/>
      <c r="CUL88" s="1"/>
      <c r="CUM88" s="1"/>
      <c r="CUN88" s="1"/>
      <c r="CUO88" s="1"/>
      <c r="CUP88" s="1"/>
      <c r="CUQ88" s="1"/>
      <c r="CUS88" s="18"/>
      <c r="CUT88" s="1"/>
      <c r="CUU88" s="1"/>
      <c r="CUV88" s="1"/>
      <c r="CUW88" s="1"/>
      <c r="CUX88" s="1"/>
      <c r="CUY88" s="1"/>
      <c r="CVA88" s="18"/>
      <c r="CVB88" s="1"/>
      <c r="CVC88" s="1"/>
      <c r="CVD88" s="1"/>
      <c r="CVE88" s="1"/>
      <c r="CVF88" s="1"/>
      <c r="CVG88" s="1"/>
      <c r="CVI88" s="18"/>
      <c r="CVJ88" s="1"/>
      <c r="CVK88" s="1"/>
      <c r="CVL88" s="1"/>
      <c r="CVM88" s="1"/>
      <c r="CVN88" s="1"/>
      <c r="CVO88" s="1"/>
      <c r="CVQ88" s="18"/>
      <c r="CVR88" s="1"/>
      <c r="CVS88" s="1"/>
      <c r="CVT88" s="1"/>
      <c r="CVU88" s="1"/>
      <c r="CVV88" s="1"/>
      <c r="CVW88" s="1"/>
      <c r="CVY88" s="18"/>
      <c r="CVZ88" s="1"/>
      <c r="CWA88" s="1"/>
      <c r="CWB88" s="1"/>
      <c r="CWC88" s="1"/>
      <c r="CWD88" s="1"/>
      <c r="CWE88" s="1"/>
      <c r="CWG88" s="18"/>
      <c r="CWH88" s="1"/>
      <c r="CWI88" s="1"/>
      <c r="CWJ88" s="1"/>
      <c r="CWK88" s="1"/>
      <c r="CWL88" s="1"/>
      <c r="CWM88" s="1"/>
      <c r="CWO88" s="18"/>
      <c r="CWP88" s="1"/>
      <c r="CWQ88" s="1"/>
      <c r="CWR88" s="1"/>
      <c r="CWS88" s="1"/>
      <c r="CWT88" s="1"/>
      <c r="CWU88" s="1"/>
      <c r="CWW88" s="18"/>
      <c r="CWX88" s="1"/>
      <c r="CWY88" s="1"/>
      <c r="CWZ88" s="1"/>
      <c r="CXA88" s="1"/>
      <c r="CXB88" s="1"/>
      <c r="CXC88" s="1"/>
      <c r="CXE88" s="18"/>
      <c r="CXF88" s="1"/>
      <c r="CXG88" s="1"/>
      <c r="CXH88" s="1"/>
      <c r="CXI88" s="1"/>
      <c r="CXJ88" s="1"/>
      <c r="CXK88" s="1"/>
      <c r="CXM88" s="18"/>
      <c r="CXN88" s="1"/>
      <c r="CXO88" s="1"/>
      <c r="CXP88" s="1"/>
      <c r="CXQ88" s="1"/>
      <c r="CXR88" s="1"/>
      <c r="CXS88" s="1"/>
      <c r="CXU88" s="18"/>
      <c r="CXV88" s="1"/>
      <c r="CXW88" s="1"/>
      <c r="CXX88" s="1"/>
      <c r="CXY88" s="1"/>
      <c r="CXZ88" s="1"/>
      <c r="CYA88" s="1"/>
      <c r="CYC88" s="18"/>
      <c r="CYD88" s="1"/>
      <c r="CYE88" s="1"/>
      <c r="CYF88" s="1"/>
      <c r="CYG88" s="1"/>
      <c r="CYH88" s="1"/>
      <c r="CYI88" s="1"/>
      <c r="CYK88" s="18"/>
      <c r="CYL88" s="1"/>
      <c r="CYM88" s="1"/>
      <c r="CYN88" s="1"/>
      <c r="CYO88" s="1"/>
      <c r="CYP88" s="1"/>
      <c r="CYQ88" s="1"/>
      <c r="CYS88" s="18"/>
      <c r="CYT88" s="1"/>
      <c r="CYU88" s="1"/>
      <c r="CYV88" s="1"/>
      <c r="CYW88" s="1"/>
      <c r="CYX88" s="1"/>
      <c r="CYY88" s="1"/>
      <c r="CZA88" s="18"/>
      <c r="CZB88" s="1"/>
      <c r="CZC88" s="1"/>
      <c r="CZD88" s="1"/>
      <c r="CZE88" s="1"/>
      <c r="CZF88" s="1"/>
      <c r="CZG88" s="1"/>
      <c r="CZI88" s="18"/>
      <c r="CZJ88" s="1"/>
      <c r="CZK88" s="1"/>
      <c r="CZL88" s="1"/>
      <c r="CZM88" s="1"/>
      <c r="CZN88" s="1"/>
      <c r="CZO88" s="1"/>
      <c r="CZQ88" s="18"/>
      <c r="CZR88" s="1"/>
      <c r="CZS88" s="1"/>
      <c r="CZT88" s="1"/>
      <c r="CZU88" s="1"/>
      <c r="CZV88" s="1"/>
      <c r="CZW88" s="1"/>
      <c r="CZY88" s="18"/>
      <c r="CZZ88" s="1"/>
      <c r="DAA88" s="1"/>
      <c r="DAB88" s="1"/>
      <c r="DAC88" s="1"/>
      <c r="DAD88" s="1"/>
      <c r="DAE88" s="1"/>
      <c r="DAG88" s="18"/>
      <c r="DAH88" s="1"/>
      <c r="DAI88" s="1"/>
      <c r="DAJ88" s="1"/>
      <c r="DAK88" s="1"/>
      <c r="DAL88" s="1"/>
      <c r="DAM88" s="1"/>
      <c r="DAO88" s="18"/>
      <c r="DAP88" s="1"/>
      <c r="DAQ88" s="1"/>
      <c r="DAR88" s="1"/>
      <c r="DAS88" s="1"/>
      <c r="DAT88" s="1"/>
      <c r="DAU88" s="1"/>
      <c r="DAW88" s="18"/>
      <c r="DAX88" s="1"/>
      <c r="DAY88" s="1"/>
      <c r="DAZ88" s="1"/>
      <c r="DBA88" s="1"/>
      <c r="DBB88" s="1"/>
      <c r="DBC88" s="1"/>
      <c r="DBE88" s="18"/>
      <c r="DBF88" s="1"/>
      <c r="DBG88" s="1"/>
      <c r="DBH88" s="1"/>
      <c r="DBI88" s="1"/>
      <c r="DBJ88" s="1"/>
      <c r="DBK88" s="1"/>
      <c r="DBM88" s="18"/>
      <c r="DBN88" s="1"/>
      <c r="DBO88" s="1"/>
      <c r="DBP88" s="1"/>
      <c r="DBQ88" s="1"/>
      <c r="DBR88" s="1"/>
      <c r="DBS88" s="1"/>
      <c r="DBU88" s="18"/>
      <c r="DBV88" s="1"/>
      <c r="DBW88" s="1"/>
      <c r="DBX88" s="1"/>
      <c r="DBY88" s="1"/>
      <c r="DBZ88" s="1"/>
      <c r="DCA88" s="1"/>
      <c r="DCC88" s="18"/>
      <c r="DCD88" s="1"/>
      <c r="DCE88" s="1"/>
      <c r="DCF88" s="1"/>
      <c r="DCG88" s="1"/>
      <c r="DCH88" s="1"/>
      <c r="DCI88" s="1"/>
      <c r="DCK88" s="18"/>
      <c r="DCL88" s="1"/>
      <c r="DCM88" s="1"/>
      <c r="DCN88" s="1"/>
      <c r="DCO88" s="1"/>
      <c r="DCP88" s="1"/>
      <c r="DCQ88" s="1"/>
      <c r="DCS88" s="18"/>
      <c r="DCT88" s="1"/>
      <c r="DCU88" s="1"/>
      <c r="DCV88" s="1"/>
      <c r="DCW88" s="1"/>
      <c r="DCX88" s="1"/>
      <c r="DCY88" s="1"/>
      <c r="DDA88" s="18"/>
      <c r="DDB88" s="1"/>
      <c r="DDC88" s="1"/>
      <c r="DDD88" s="1"/>
      <c r="DDE88" s="1"/>
      <c r="DDF88" s="1"/>
      <c r="DDG88" s="1"/>
      <c r="DDI88" s="18"/>
      <c r="DDJ88" s="1"/>
      <c r="DDK88" s="1"/>
      <c r="DDL88" s="1"/>
      <c r="DDM88" s="1"/>
      <c r="DDN88" s="1"/>
      <c r="DDO88" s="1"/>
      <c r="DDQ88" s="18"/>
      <c r="DDR88" s="1"/>
      <c r="DDS88" s="1"/>
      <c r="DDT88" s="1"/>
      <c r="DDU88" s="1"/>
      <c r="DDV88" s="1"/>
      <c r="DDW88" s="1"/>
      <c r="DDY88" s="18"/>
      <c r="DDZ88" s="1"/>
      <c r="DEA88" s="1"/>
      <c r="DEB88" s="1"/>
      <c r="DEC88" s="1"/>
      <c r="DED88" s="1"/>
      <c r="DEE88" s="1"/>
      <c r="DEG88" s="18"/>
      <c r="DEH88" s="1"/>
      <c r="DEI88" s="1"/>
      <c r="DEJ88" s="1"/>
      <c r="DEK88" s="1"/>
      <c r="DEL88" s="1"/>
      <c r="DEM88" s="1"/>
      <c r="DEO88" s="18"/>
      <c r="DEP88" s="1"/>
      <c r="DEQ88" s="1"/>
      <c r="DER88" s="1"/>
      <c r="DES88" s="1"/>
      <c r="DET88" s="1"/>
      <c r="DEU88" s="1"/>
      <c r="DEW88" s="18"/>
      <c r="DEX88" s="1"/>
      <c r="DEY88" s="1"/>
      <c r="DEZ88" s="1"/>
      <c r="DFA88" s="1"/>
      <c r="DFB88" s="1"/>
      <c r="DFC88" s="1"/>
      <c r="DFE88" s="18"/>
      <c r="DFF88" s="1"/>
      <c r="DFG88" s="1"/>
      <c r="DFH88" s="1"/>
      <c r="DFI88" s="1"/>
      <c r="DFJ88" s="1"/>
      <c r="DFK88" s="1"/>
      <c r="DFM88" s="18"/>
      <c r="DFN88" s="1"/>
      <c r="DFO88" s="1"/>
      <c r="DFP88" s="1"/>
      <c r="DFQ88" s="1"/>
      <c r="DFR88" s="1"/>
      <c r="DFS88" s="1"/>
      <c r="DFU88" s="18"/>
      <c r="DFV88" s="1"/>
      <c r="DFW88" s="1"/>
      <c r="DFX88" s="1"/>
      <c r="DFY88" s="1"/>
      <c r="DFZ88" s="1"/>
      <c r="DGA88" s="1"/>
      <c r="DGC88" s="18"/>
      <c r="DGD88" s="1"/>
      <c r="DGE88" s="1"/>
      <c r="DGF88" s="1"/>
      <c r="DGG88" s="1"/>
      <c r="DGH88" s="1"/>
      <c r="DGI88" s="1"/>
      <c r="DGK88" s="18"/>
      <c r="DGL88" s="1"/>
      <c r="DGM88" s="1"/>
      <c r="DGN88" s="1"/>
      <c r="DGO88" s="1"/>
      <c r="DGP88" s="1"/>
      <c r="DGQ88" s="1"/>
      <c r="DGS88" s="18"/>
      <c r="DGT88" s="1"/>
      <c r="DGU88" s="1"/>
      <c r="DGV88" s="1"/>
      <c r="DGW88" s="1"/>
      <c r="DGX88" s="1"/>
      <c r="DGY88" s="1"/>
      <c r="DHA88" s="18"/>
      <c r="DHB88" s="1"/>
      <c r="DHC88" s="1"/>
      <c r="DHD88" s="1"/>
      <c r="DHE88" s="1"/>
      <c r="DHF88" s="1"/>
      <c r="DHG88" s="1"/>
      <c r="DHI88" s="18"/>
      <c r="DHJ88" s="1"/>
      <c r="DHK88" s="1"/>
      <c r="DHL88" s="1"/>
      <c r="DHM88" s="1"/>
      <c r="DHN88" s="1"/>
      <c r="DHO88" s="1"/>
      <c r="DHQ88" s="18"/>
      <c r="DHR88" s="1"/>
      <c r="DHS88" s="1"/>
      <c r="DHT88" s="1"/>
      <c r="DHU88" s="1"/>
      <c r="DHV88" s="1"/>
      <c r="DHW88" s="1"/>
      <c r="DHY88" s="18"/>
      <c r="DHZ88" s="1"/>
      <c r="DIA88" s="1"/>
      <c r="DIB88" s="1"/>
      <c r="DIC88" s="1"/>
      <c r="DID88" s="1"/>
      <c r="DIE88" s="1"/>
      <c r="DIG88" s="18"/>
      <c r="DIH88" s="1"/>
      <c r="DII88" s="1"/>
      <c r="DIJ88" s="1"/>
      <c r="DIK88" s="1"/>
      <c r="DIL88" s="1"/>
      <c r="DIM88" s="1"/>
      <c r="DIO88" s="18"/>
      <c r="DIP88" s="1"/>
      <c r="DIQ88" s="1"/>
      <c r="DIR88" s="1"/>
      <c r="DIS88" s="1"/>
      <c r="DIT88" s="1"/>
      <c r="DIU88" s="1"/>
      <c r="DIW88" s="18"/>
      <c r="DIX88" s="1"/>
      <c r="DIY88" s="1"/>
      <c r="DIZ88" s="1"/>
      <c r="DJA88" s="1"/>
      <c r="DJB88" s="1"/>
      <c r="DJC88" s="1"/>
      <c r="DJE88" s="18"/>
      <c r="DJF88" s="1"/>
      <c r="DJG88" s="1"/>
      <c r="DJH88" s="1"/>
      <c r="DJI88" s="1"/>
      <c r="DJJ88" s="1"/>
      <c r="DJK88" s="1"/>
      <c r="DJM88" s="18"/>
      <c r="DJN88" s="1"/>
      <c r="DJO88" s="1"/>
      <c r="DJP88" s="1"/>
      <c r="DJQ88" s="1"/>
      <c r="DJR88" s="1"/>
      <c r="DJS88" s="1"/>
      <c r="DJU88" s="18"/>
      <c r="DJV88" s="1"/>
      <c r="DJW88" s="1"/>
      <c r="DJX88" s="1"/>
      <c r="DJY88" s="1"/>
      <c r="DJZ88" s="1"/>
      <c r="DKA88" s="1"/>
      <c r="DKC88" s="18"/>
      <c r="DKD88" s="1"/>
      <c r="DKE88" s="1"/>
      <c r="DKF88" s="1"/>
      <c r="DKG88" s="1"/>
      <c r="DKH88" s="1"/>
      <c r="DKI88" s="1"/>
      <c r="DKK88" s="18"/>
      <c r="DKL88" s="1"/>
      <c r="DKM88" s="1"/>
      <c r="DKN88" s="1"/>
      <c r="DKO88" s="1"/>
      <c r="DKP88" s="1"/>
      <c r="DKQ88" s="1"/>
      <c r="DKS88" s="18"/>
      <c r="DKT88" s="1"/>
      <c r="DKU88" s="1"/>
      <c r="DKV88" s="1"/>
      <c r="DKW88" s="1"/>
      <c r="DKX88" s="1"/>
      <c r="DKY88" s="1"/>
      <c r="DLA88" s="18"/>
      <c r="DLB88" s="1"/>
      <c r="DLC88" s="1"/>
      <c r="DLD88" s="1"/>
      <c r="DLE88" s="1"/>
      <c r="DLF88" s="1"/>
      <c r="DLG88" s="1"/>
      <c r="DLI88" s="18"/>
      <c r="DLJ88" s="1"/>
      <c r="DLK88" s="1"/>
      <c r="DLL88" s="1"/>
      <c r="DLM88" s="1"/>
      <c r="DLN88" s="1"/>
      <c r="DLO88" s="1"/>
      <c r="DLQ88" s="18"/>
      <c r="DLR88" s="1"/>
      <c r="DLS88" s="1"/>
      <c r="DLT88" s="1"/>
      <c r="DLU88" s="1"/>
      <c r="DLV88" s="1"/>
      <c r="DLW88" s="1"/>
      <c r="DLY88" s="18"/>
      <c r="DLZ88" s="1"/>
      <c r="DMA88" s="1"/>
      <c r="DMB88" s="1"/>
      <c r="DMC88" s="1"/>
      <c r="DMD88" s="1"/>
      <c r="DME88" s="1"/>
      <c r="DMG88" s="18"/>
      <c r="DMH88" s="1"/>
      <c r="DMI88" s="1"/>
      <c r="DMJ88" s="1"/>
      <c r="DMK88" s="1"/>
      <c r="DML88" s="1"/>
      <c r="DMM88" s="1"/>
      <c r="DMO88" s="18"/>
      <c r="DMP88" s="1"/>
      <c r="DMQ88" s="1"/>
      <c r="DMR88" s="1"/>
      <c r="DMS88" s="1"/>
      <c r="DMT88" s="1"/>
      <c r="DMU88" s="1"/>
      <c r="DMW88" s="18"/>
      <c r="DMX88" s="1"/>
      <c r="DMY88" s="1"/>
      <c r="DMZ88" s="1"/>
      <c r="DNA88" s="1"/>
      <c r="DNB88" s="1"/>
      <c r="DNC88" s="1"/>
      <c r="DNE88" s="18"/>
      <c r="DNF88" s="1"/>
      <c r="DNG88" s="1"/>
      <c r="DNH88" s="1"/>
      <c r="DNI88" s="1"/>
      <c r="DNJ88" s="1"/>
      <c r="DNK88" s="1"/>
      <c r="DNM88" s="18"/>
      <c r="DNN88" s="1"/>
      <c r="DNO88" s="1"/>
      <c r="DNP88" s="1"/>
      <c r="DNQ88" s="1"/>
      <c r="DNR88" s="1"/>
      <c r="DNS88" s="1"/>
      <c r="DNU88" s="18"/>
      <c r="DNV88" s="1"/>
      <c r="DNW88" s="1"/>
      <c r="DNX88" s="1"/>
      <c r="DNY88" s="1"/>
      <c r="DNZ88" s="1"/>
      <c r="DOA88" s="1"/>
      <c r="DOC88" s="18"/>
      <c r="DOD88" s="1"/>
      <c r="DOE88" s="1"/>
      <c r="DOF88" s="1"/>
      <c r="DOG88" s="1"/>
      <c r="DOH88" s="1"/>
      <c r="DOI88" s="1"/>
      <c r="DOK88" s="18"/>
      <c r="DOL88" s="1"/>
      <c r="DOM88" s="1"/>
      <c r="DON88" s="1"/>
      <c r="DOO88" s="1"/>
      <c r="DOP88" s="1"/>
      <c r="DOQ88" s="1"/>
      <c r="DOS88" s="18"/>
      <c r="DOT88" s="1"/>
      <c r="DOU88" s="1"/>
      <c r="DOV88" s="1"/>
      <c r="DOW88" s="1"/>
      <c r="DOX88" s="1"/>
      <c r="DOY88" s="1"/>
      <c r="DPA88" s="18"/>
      <c r="DPB88" s="1"/>
      <c r="DPC88" s="1"/>
      <c r="DPD88" s="1"/>
      <c r="DPE88" s="1"/>
      <c r="DPF88" s="1"/>
      <c r="DPG88" s="1"/>
      <c r="DPI88" s="18"/>
      <c r="DPJ88" s="1"/>
      <c r="DPK88" s="1"/>
      <c r="DPL88" s="1"/>
      <c r="DPM88" s="1"/>
      <c r="DPN88" s="1"/>
      <c r="DPO88" s="1"/>
      <c r="DPQ88" s="18"/>
      <c r="DPR88" s="1"/>
      <c r="DPS88" s="1"/>
      <c r="DPT88" s="1"/>
      <c r="DPU88" s="1"/>
      <c r="DPV88" s="1"/>
      <c r="DPW88" s="1"/>
      <c r="DPY88" s="18"/>
      <c r="DPZ88" s="1"/>
      <c r="DQA88" s="1"/>
      <c r="DQB88" s="1"/>
      <c r="DQC88" s="1"/>
      <c r="DQD88" s="1"/>
      <c r="DQE88" s="1"/>
      <c r="DQG88" s="18"/>
      <c r="DQH88" s="1"/>
      <c r="DQI88" s="1"/>
      <c r="DQJ88" s="1"/>
      <c r="DQK88" s="1"/>
      <c r="DQL88" s="1"/>
      <c r="DQM88" s="1"/>
      <c r="DQO88" s="18"/>
      <c r="DQP88" s="1"/>
      <c r="DQQ88" s="1"/>
      <c r="DQR88" s="1"/>
      <c r="DQS88" s="1"/>
      <c r="DQT88" s="1"/>
      <c r="DQU88" s="1"/>
      <c r="DQW88" s="18"/>
      <c r="DQX88" s="1"/>
      <c r="DQY88" s="1"/>
      <c r="DQZ88" s="1"/>
      <c r="DRA88" s="1"/>
      <c r="DRB88" s="1"/>
      <c r="DRC88" s="1"/>
      <c r="DRE88" s="18"/>
      <c r="DRF88" s="1"/>
      <c r="DRG88" s="1"/>
      <c r="DRH88" s="1"/>
      <c r="DRI88" s="1"/>
      <c r="DRJ88" s="1"/>
      <c r="DRK88" s="1"/>
      <c r="DRM88" s="18"/>
      <c r="DRN88" s="1"/>
      <c r="DRO88" s="1"/>
      <c r="DRP88" s="1"/>
      <c r="DRQ88" s="1"/>
      <c r="DRR88" s="1"/>
      <c r="DRS88" s="1"/>
      <c r="DRU88" s="18"/>
      <c r="DRV88" s="1"/>
      <c r="DRW88" s="1"/>
      <c r="DRX88" s="1"/>
      <c r="DRY88" s="1"/>
      <c r="DRZ88" s="1"/>
      <c r="DSA88" s="1"/>
      <c r="DSC88" s="18"/>
      <c r="DSD88" s="1"/>
      <c r="DSE88" s="1"/>
      <c r="DSF88" s="1"/>
      <c r="DSG88" s="1"/>
      <c r="DSH88" s="1"/>
      <c r="DSI88" s="1"/>
      <c r="DSK88" s="18"/>
      <c r="DSL88" s="1"/>
      <c r="DSM88" s="1"/>
      <c r="DSN88" s="1"/>
      <c r="DSO88" s="1"/>
      <c r="DSP88" s="1"/>
      <c r="DSQ88" s="1"/>
      <c r="DSS88" s="18"/>
      <c r="DST88" s="1"/>
      <c r="DSU88" s="1"/>
      <c r="DSV88" s="1"/>
      <c r="DSW88" s="1"/>
      <c r="DSX88" s="1"/>
      <c r="DSY88" s="1"/>
      <c r="DTA88" s="18"/>
      <c r="DTB88" s="1"/>
      <c r="DTC88" s="1"/>
      <c r="DTD88" s="1"/>
      <c r="DTE88" s="1"/>
      <c r="DTF88" s="1"/>
      <c r="DTG88" s="1"/>
      <c r="DTI88" s="18"/>
      <c r="DTJ88" s="1"/>
      <c r="DTK88" s="1"/>
      <c r="DTL88" s="1"/>
      <c r="DTM88" s="1"/>
      <c r="DTN88" s="1"/>
      <c r="DTO88" s="1"/>
      <c r="DTQ88" s="18"/>
      <c r="DTR88" s="1"/>
      <c r="DTS88" s="1"/>
      <c r="DTT88" s="1"/>
      <c r="DTU88" s="1"/>
      <c r="DTV88" s="1"/>
      <c r="DTW88" s="1"/>
      <c r="DTY88" s="18"/>
      <c r="DTZ88" s="1"/>
      <c r="DUA88" s="1"/>
      <c r="DUB88" s="1"/>
      <c r="DUC88" s="1"/>
      <c r="DUD88" s="1"/>
      <c r="DUE88" s="1"/>
      <c r="DUG88" s="18"/>
      <c r="DUH88" s="1"/>
      <c r="DUI88" s="1"/>
      <c r="DUJ88" s="1"/>
      <c r="DUK88" s="1"/>
      <c r="DUL88" s="1"/>
      <c r="DUM88" s="1"/>
      <c r="DUO88" s="18"/>
      <c r="DUP88" s="1"/>
      <c r="DUQ88" s="1"/>
      <c r="DUR88" s="1"/>
      <c r="DUS88" s="1"/>
      <c r="DUT88" s="1"/>
      <c r="DUU88" s="1"/>
      <c r="DUW88" s="18"/>
      <c r="DUX88" s="1"/>
      <c r="DUY88" s="1"/>
      <c r="DUZ88" s="1"/>
      <c r="DVA88" s="1"/>
      <c r="DVB88" s="1"/>
      <c r="DVC88" s="1"/>
      <c r="DVE88" s="18"/>
      <c r="DVF88" s="1"/>
      <c r="DVG88" s="1"/>
      <c r="DVH88" s="1"/>
      <c r="DVI88" s="1"/>
      <c r="DVJ88" s="1"/>
      <c r="DVK88" s="1"/>
      <c r="DVM88" s="18"/>
      <c r="DVN88" s="1"/>
      <c r="DVO88" s="1"/>
      <c r="DVP88" s="1"/>
      <c r="DVQ88" s="1"/>
      <c r="DVR88" s="1"/>
      <c r="DVS88" s="1"/>
      <c r="DVU88" s="18"/>
      <c r="DVV88" s="1"/>
      <c r="DVW88" s="1"/>
      <c r="DVX88" s="1"/>
      <c r="DVY88" s="1"/>
      <c r="DVZ88" s="1"/>
      <c r="DWA88" s="1"/>
      <c r="DWC88" s="18"/>
      <c r="DWD88" s="1"/>
      <c r="DWE88" s="1"/>
      <c r="DWF88" s="1"/>
      <c r="DWG88" s="1"/>
      <c r="DWH88" s="1"/>
      <c r="DWI88" s="1"/>
      <c r="DWK88" s="18"/>
      <c r="DWL88" s="1"/>
      <c r="DWM88" s="1"/>
      <c r="DWN88" s="1"/>
      <c r="DWO88" s="1"/>
      <c r="DWP88" s="1"/>
      <c r="DWQ88" s="1"/>
      <c r="DWS88" s="18"/>
      <c r="DWT88" s="1"/>
      <c r="DWU88" s="1"/>
      <c r="DWV88" s="1"/>
      <c r="DWW88" s="1"/>
      <c r="DWX88" s="1"/>
      <c r="DWY88" s="1"/>
      <c r="DXA88" s="18"/>
      <c r="DXB88" s="1"/>
      <c r="DXC88" s="1"/>
      <c r="DXD88" s="1"/>
      <c r="DXE88" s="1"/>
      <c r="DXF88" s="1"/>
      <c r="DXG88" s="1"/>
      <c r="DXI88" s="18"/>
      <c r="DXJ88" s="1"/>
      <c r="DXK88" s="1"/>
      <c r="DXL88" s="1"/>
      <c r="DXM88" s="1"/>
      <c r="DXN88" s="1"/>
      <c r="DXO88" s="1"/>
      <c r="DXQ88" s="18"/>
      <c r="DXR88" s="1"/>
      <c r="DXS88" s="1"/>
      <c r="DXT88" s="1"/>
      <c r="DXU88" s="1"/>
      <c r="DXV88" s="1"/>
      <c r="DXW88" s="1"/>
      <c r="DXY88" s="18"/>
      <c r="DXZ88" s="1"/>
      <c r="DYA88" s="1"/>
      <c r="DYB88" s="1"/>
      <c r="DYC88" s="1"/>
      <c r="DYD88" s="1"/>
      <c r="DYE88" s="1"/>
      <c r="DYG88" s="18"/>
      <c r="DYH88" s="1"/>
      <c r="DYI88" s="1"/>
      <c r="DYJ88" s="1"/>
      <c r="DYK88" s="1"/>
      <c r="DYL88" s="1"/>
      <c r="DYM88" s="1"/>
      <c r="DYO88" s="18"/>
      <c r="DYP88" s="1"/>
      <c r="DYQ88" s="1"/>
      <c r="DYR88" s="1"/>
      <c r="DYS88" s="1"/>
      <c r="DYT88" s="1"/>
      <c r="DYU88" s="1"/>
      <c r="DYW88" s="18"/>
      <c r="DYX88" s="1"/>
      <c r="DYY88" s="1"/>
      <c r="DYZ88" s="1"/>
      <c r="DZA88" s="1"/>
      <c r="DZB88" s="1"/>
      <c r="DZC88" s="1"/>
      <c r="DZE88" s="18"/>
      <c r="DZF88" s="1"/>
      <c r="DZG88" s="1"/>
      <c r="DZH88" s="1"/>
      <c r="DZI88" s="1"/>
      <c r="DZJ88" s="1"/>
      <c r="DZK88" s="1"/>
      <c r="DZM88" s="18"/>
      <c r="DZN88" s="1"/>
      <c r="DZO88" s="1"/>
      <c r="DZP88" s="1"/>
      <c r="DZQ88" s="1"/>
      <c r="DZR88" s="1"/>
      <c r="DZS88" s="1"/>
      <c r="DZU88" s="18"/>
      <c r="DZV88" s="1"/>
      <c r="DZW88" s="1"/>
      <c r="DZX88" s="1"/>
      <c r="DZY88" s="1"/>
      <c r="DZZ88" s="1"/>
      <c r="EAA88" s="1"/>
      <c r="EAC88" s="18"/>
      <c r="EAD88" s="1"/>
      <c r="EAE88" s="1"/>
      <c r="EAF88" s="1"/>
      <c r="EAG88" s="1"/>
      <c r="EAH88" s="1"/>
      <c r="EAI88" s="1"/>
      <c r="EAK88" s="18"/>
      <c r="EAL88" s="1"/>
      <c r="EAM88" s="1"/>
      <c r="EAN88" s="1"/>
      <c r="EAO88" s="1"/>
      <c r="EAP88" s="1"/>
      <c r="EAQ88" s="1"/>
      <c r="EAS88" s="18"/>
      <c r="EAT88" s="1"/>
      <c r="EAU88" s="1"/>
      <c r="EAV88" s="1"/>
      <c r="EAW88" s="1"/>
      <c r="EAX88" s="1"/>
      <c r="EAY88" s="1"/>
      <c r="EBA88" s="18"/>
      <c r="EBB88" s="1"/>
      <c r="EBC88" s="1"/>
      <c r="EBD88" s="1"/>
      <c r="EBE88" s="1"/>
      <c r="EBF88" s="1"/>
      <c r="EBG88" s="1"/>
      <c r="EBI88" s="18"/>
      <c r="EBJ88" s="1"/>
      <c r="EBK88" s="1"/>
      <c r="EBL88" s="1"/>
      <c r="EBM88" s="1"/>
      <c r="EBN88" s="1"/>
      <c r="EBO88" s="1"/>
      <c r="EBQ88" s="18"/>
      <c r="EBR88" s="1"/>
      <c r="EBS88" s="1"/>
      <c r="EBT88" s="1"/>
      <c r="EBU88" s="1"/>
      <c r="EBV88" s="1"/>
      <c r="EBW88" s="1"/>
      <c r="EBY88" s="18"/>
      <c r="EBZ88" s="1"/>
      <c r="ECA88" s="1"/>
      <c r="ECB88" s="1"/>
      <c r="ECC88" s="1"/>
      <c r="ECD88" s="1"/>
      <c r="ECE88" s="1"/>
      <c r="ECG88" s="18"/>
      <c r="ECH88" s="1"/>
      <c r="ECI88" s="1"/>
      <c r="ECJ88" s="1"/>
      <c r="ECK88" s="1"/>
      <c r="ECL88" s="1"/>
      <c r="ECM88" s="1"/>
      <c r="ECO88" s="18"/>
      <c r="ECP88" s="1"/>
      <c r="ECQ88" s="1"/>
      <c r="ECR88" s="1"/>
      <c r="ECS88" s="1"/>
      <c r="ECT88" s="1"/>
      <c r="ECU88" s="1"/>
      <c r="ECW88" s="18"/>
      <c r="ECX88" s="1"/>
      <c r="ECY88" s="1"/>
      <c r="ECZ88" s="1"/>
      <c r="EDA88" s="1"/>
      <c r="EDB88" s="1"/>
      <c r="EDC88" s="1"/>
      <c r="EDE88" s="18"/>
      <c r="EDF88" s="1"/>
      <c r="EDG88" s="1"/>
      <c r="EDH88" s="1"/>
      <c r="EDI88" s="1"/>
      <c r="EDJ88" s="1"/>
      <c r="EDK88" s="1"/>
      <c r="EDM88" s="18"/>
      <c r="EDN88" s="1"/>
      <c r="EDO88" s="1"/>
      <c r="EDP88" s="1"/>
      <c r="EDQ88" s="1"/>
      <c r="EDR88" s="1"/>
      <c r="EDS88" s="1"/>
      <c r="EDU88" s="18"/>
      <c r="EDV88" s="1"/>
      <c r="EDW88" s="1"/>
      <c r="EDX88" s="1"/>
      <c r="EDY88" s="1"/>
      <c r="EDZ88" s="1"/>
      <c r="EEA88" s="1"/>
      <c r="EEC88" s="18"/>
      <c r="EED88" s="1"/>
      <c r="EEE88" s="1"/>
      <c r="EEF88" s="1"/>
      <c r="EEG88" s="1"/>
      <c r="EEH88" s="1"/>
      <c r="EEI88" s="1"/>
      <c r="EEK88" s="18"/>
      <c r="EEL88" s="1"/>
      <c r="EEM88" s="1"/>
      <c r="EEN88" s="1"/>
      <c r="EEO88" s="1"/>
      <c r="EEP88" s="1"/>
      <c r="EEQ88" s="1"/>
      <c r="EES88" s="18"/>
      <c r="EET88" s="1"/>
      <c r="EEU88" s="1"/>
      <c r="EEV88" s="1"/>
      <c r="EEW88" s="1"/>
      <c r="EEX88" s="1"/>
      <c r="EEY88" s="1"/>
      <c r="EFA88" s="18"/>
      <c r="EFB88" s="1"/>
      <c r="EFC88" s="1"/>
      <c r="EFD88" s="1"/>
      <c r="EFE88" s="1"/>
      <c r="EFF88" s="1"/>
      <c r="EFG88" s="1"/>
      <c r="EFI88" s="18"/>
      <c r="EFJ88" s="1"/>
      <c r="EFK88" s="1"/>
      <c r="EFL88" s="1"/>
      <c r="EFM88" s="1"/>
      <c r="EFN88" s="1"/>
      <c r="EFO88" s="1"/>
      <c r="EFQ88" s="18"/>
      <c r="EFR88" s="1"/>
      <c r="EFS88" s="1"/>
      <c r="EFT88" s="1"/>
      <c r="EFU88" s="1"/>
      <c r="EFV88" s="1"/>
      <c r="EFW88" s="1"/>
      <c r="EFY88" s="18"/>
      <c r="EFZ88" s="1"/>
      <c r="EGA88" s="1"/>
      <c r="EGB88" s="1"/>
      <c r="EGC88" s="1"/>
      <c r="EGD88" s="1"/>
      <c r="EGE88" s="1"/>
      <c r="EGG88" s="18"/>
      <c r="EGH88" s="1"/>
      <c r="EGI88" s="1"/>
      <c r="EGJ88" s="1"/>
      <c r="EGK88" s="1"/>
      <c r="EGL88" s="1"/>
      <c r="EGM88" s="1"/>
      <c r="EGO88" s="18"/>
      <c r="EGP88" s="1"/>
      <c r="EGQ88" s="1"/>
      <c r="EGR88" s="1"/>
      <c r="EGS88" s="1"/>
      <c r="EGT88" s="1"/>
      <c r="EGU88" s="1"/>
      <c r="EGW88" s="18"/>
      <c r="EGX88" s="1"/>
      <c r="EGY88" s="1"/>
      <c r="EGZ88" s="1"/>
      <c r="EHA88" s="1"/>
      <c r="EHB88" s="1"/>
      <c r="EHC88" s="1"/>
      <c r="EHE88" s="18"/>
      <c r="EHF88" s="1"/>
      <c r="EHG88" s="1"/>
      <c r="EHH88" s="1"/>
      <c r="EHI88" s="1"/>
      <c r="EHJ88" s="1"/>
      <c r="EHK88" s="1"/>
      <c r="EHM88" s="18"/>
      <c r="EHN88" s="1"/>
      <c r="EHO88" s="1"/>
      <c r="EHP88" s="1"/>
      <c r="EHQ88" s="1"/>
      <c r="EHR88" s="1"/>
      <c r="EHS88" s="1"/>
      <c r="EHU88" s="18"/>
      <c r="EHV88" s="1"/>
      <c r="EHW88" s="1"/>
      <c r="EHX88" s="1"/>
      <c r="EHY88" s="1"/>
      <c r="EHZ88" s="1"/>
      <c r="EIA88" s="1"/>
      <c r="EIC88" s="18"/>
      <c r="EID88" s="1"/>
      <c r="EIE88" s="1"/>
      <c r="EIF88" s="1"/>
      <c r="EIG88" s="1"/>
      <c r="EIH88" s="1"/>
      <c r="EII88" s="1"/>
      <c r="EIK88" s="18"/>
      <c r="EIL88" s="1"/>
      <c r="EIM88" s="1"/>
      <c r="EIN88" s="1"/>
      <c r="EIO88" s="1"/>
      <c r="EIP88" s="1"/>
      <c r="EIQ88" s="1"/>
      <c r="EIS88" s="18"/>
      <c r="EIT88" s="1"/>
      <c r="EIU88" s="1"/>
      <c r="EIV88" s="1"/>
      <c r="EIW88" s="1"/>
      <c r="EIX88" s="1"/>
      <c r="EIY88" s="1"/>
      <c r="EJA88" s="18"/>
      <c r="EJB88" s="1"/>
      <c r="EJC88" s="1"/>
      <c r="EJD88" s="1"/>
      <c r="EJE88" s="1"/>
      <c r="EJF88" s="1"/>
      <c r="EJG88" s="1"/>
      <c r="EJI88" s="18"/>
      <c r="EJJ88" s="1"/>
      <c r="EJK88" s="1"/>
      <c r="EJL88" s="1"/>
      <c r="EJM88" s="1"/>
      <c r="EJN88" s="1"/>
      <c r="EJO88" s="1"/>
      <c r="EJQ88" s="18"/>
      <c r="EJR88" s="1"/>
      <c r="EJS88" s="1"/>
      <c r="EJT88" s="1"/>
      <c r="EJU88" s="1"/>
      <c r="EJV88" s="1"/>
      <c r="EJW88" s="1"/>
      <c r="EJY88" s="18"/>
      <c r="EJZ88" s="1"/>
      <c r="EKA88" s="1"/>
      <c r="EKB88" s="1"/>
      <c r="EKC88" s="1"/>
      <c r="EKD88" s="1"/>
      <c r="EKE88" s="1"/>
      <c r="EKG88" s="18"/>
      <c r="EKH88" s="1"/>
      <c r="EKI88" s="1"/>
      <c r="EKJ88" s="1"/>
      <c r="EKK88" s="1"/>
      <c r="EKL88" s="1"/>
      <c r="EKM88" s="1"/>
      <c r="EKO88" s="18"/>
      <c r="EKP88" s="1"/>
      <c r="EKQ88" s="1"/>
      <c r="EKR88" s="1"/>
      <c r="EKS88" s="1"/>
      <c r="EKT88" s="1"/>
      <c r="EKU88" s="1"/>
      <c r="EKW88" s="18"/>
      <c r="EKX88" s="1"/>
      <c r="EKY88" s="1"/>
      <c r="EKZ88" s="1"/>
      <c r="ELA88" s="1"/>
      <c r="ELB88" s="1"/>
      <c r="ELC88" s="1"/>
      <c r="ELE88" s="18"/>
      <c r="ELF88" s="1"/>
      <c r="ELG88" s="1"/>
      <c r="ELH88" s="1"/>
      <c r="ELI88" s="1"/>
      <c r="ELJ88" s="1"/>
      <c r="ELK88" s="1"/>
      <c r="ELM88" s="18"/>
      <c r="ELN88" s="1"/>
      <c r="ELO88" s="1"/>
      <c r="ELP88" s="1"/>
      <c r="ELQ88" s="1"/>
      <c r="ELR88" s="1"/>
      <c r="ELS88" s="1"/>
      <c r="ELU88" s="18"/>
      <c r="ELV88" s="1"/>
      <c r="ELW88" s="1"/>
      <c r="ELX88" s="1"/>
      <c r="ELY88" s="1"/>
      <c r="ELZ88" s="1"/>
      <c r="EMA88" s="1"/>
      <c r="EMC88" s="18"/>
      <c r="EMD88" s="1"/>
      <c r="EME88" s="1"/>
      <c r="EMF88" s="1"/>
      <c r="EMG88" s="1"/>
      <c r="EMH88" s="1"/>
      <c r="EMI88" s="1"/>
      <c r="EMK88" s="18"/>
      <c r="EML88" s="1"/>
      <c r="EMM88" s="1"/>
      <c r="EMN88" s="1"/>
      <c r="EMO88" s="1"/>
      <c r="EMP88" s="1"/>
      <c r="EMQ88" s="1"/>
      <c r="EMS88" s="18"/>
      <c r="EMT88" s="1"/>
      <c r="EMU88" s="1"/>
      <c r="EMV88" s="1"/>
      <c r="EMW88" s="1"/>
      <c r="EMX88" s="1"/>
      <c r="EMY88" s="1"/>
      <c r="ENA88" s="18"/>
      <c r="ENB88" s="1"/>
      <c r="ENC88" s="1"/>
      <c r="END88" s="1"/>
      <c r="ENE88" s="1"/>
      <c r="ENF88" s="1"/>
      <c r="ENG88" s="1"/>
      <c r="ENI88" s="18"/>
      <c r="ENJ88" s="1"/>
      <c r="ENK88" s="1"/>
      <c r="ENL88" s="1"/>
      <c r="ENM88" s="1"/>
      <c r="ENN88" s="1"/>
      <c r="ENO88" s="1"/>
      <c r="ENQ88" s="18"/>
      <c r="ENR88" s="1"/>
      <c r="ENS88" s="1"/>
      <c r="ENT88" s="1"/>
      <c r="ENU88" s="1"/>
      <c r="ENV88" s="1"/>
      <c r="ENW88" s="1"/>
      <c r="ENY88" s="18"/>
      <c r="ENZ88" s="1"/>
      <c r="EOA88" s="1"/>
      <c r="EOB88" s="1"/>
      <c r="EOC88" s="1"/>
      <c r="EOD88" s="1"/>
      <c r="EOE88" s="1"/>
      <c r="EOG88" s="18"/>
      <c r="EOH88" s="1"/>
      <c r="EOI88" s="1"/>
      <c r="EOJ88" s="1"/>
      <c r="EOK88" s="1"/>
      <c r="EOL88" s="1"/>
      <c r="EOM88" s="1"/>
      <c r="EOO88" s="18"/>
      <c r="EOP88" s="1"/>
      <c r="EOQ88" s="1"/>
      <c r="EOR88" s="1"/>
      <c r="EOS88" s="1"/>
      <c r="EOT88" s="1"/>
      <c r="EOU88" s="1"/>
      <c r="EOW88" s="18"/>
      <c r="EOX88" s="1"/>
      <c r="EOY88" s="1"/>
      <c r="EOZ88" s="1"/>
      <c r="EPA88" s="1"/>
      <c r="EPB88" s="1"/>
      <c r="EPC88" s="1"/>
      <c r="EPE88" s="18"/>
      <c r="EPF88" s="1"/>
      <c r="EPG88" s="1"/>
      <c r="EPH88" s="1"/>
      <c r="EPI88" s="1"/>
      <c r="EPJ88" s="1"/>
      <c r="EPK88" s="1"/>
      <c r="EPM88" s="18"/>
      <c r="EPN88" s="1"/>
      <c r="EPO88" s="1"/>
      <c r="EPP88" s="1"/>
      <c r="EPQ88" s="1"/>
      <c r="EPR88" s="1"/>
      <c r="EPS88" s="1"/>
      <c r="EPU88" s="18"/>
      <c r="EPV88" s="1"/>
      <c r="EPW88" s="1"/>
      <c r="EPX88" s="1"/>
      <c r="EPY88" s="1"/>
      <c r="EPZ88" s="1"/>
      <c r="EQA88" s="1"/>
      <c r="EQC88" s="18"/>
      <c r="EQD88" s="1"/>
      <c r="EQE88" s="1"/>
      <c r="EQF88" s="1"/>
      <c r="EQG88" s="1"/>
      <c r="EQH88" s="1"/>
      <c r="EQI88" s="1"/>
      <c r="EQK88" s="18"/>
      <c r="EQL88" s="1"/>
      <c r="EQM88" s="1"/>
      <c r="EQN88" s="1"/>
      <c r="EQO88" s="1"/>
      <c r="EQP88" s="1"/>
      <c r="EQQ88" s="1"/>
      <c r="EQS88" s="18"/>
      <c r="EQT88" s="1"/>
      <c r="EQU88" s="1"/>
      <c r="EQV88" s="1"/>
      <c r="EQW88" s="1"/>
      <c r="EQX88" s="1"/>
      <c r="EQY88" s="1"/>
      <c r="ERA88" s="18"/>
      <c r="ERB88" s="1"/>
      <c r="ERC88" s="1"/>
      <c r="ERD88" s="1"/>
      <c r="ERE88" s="1"/>
      <c r="ERF88" s="1"/>
      <c r="ERG88" s="1"/>
      <c r="ERI88" s="18"/>
      <c r="ERJ88" s="1"/>
      <c r="ERK88" s="1"/>
      <c r="ERL88" s="1"/>
      <c r="ERM88" s="1"/>
      <c r="ERN88" s="1"/>
      <c r="ERO88" s="1"/>
      <c r="ERQ88" s="18"/>
      <c r="ERR88" s="1"/>
      <c r="ERS88" s="1"/>
      <c r="ERT88" s="1"/>
      <c r="ERU88" s="1"/>
      <c r="ERV88" s="1"/>
      <c r="ERW88" s="1"/>
      <c r="ERY88" s="18"/>
      <c r="ERZ88" s="1"/>
      <c r="ESA88" s="1"/>
      <c r="ESB88" s="1"/>
      <c r="ESC88" s="1"/>
      <c r="ESD88" s="1"/>
      <c r="ESE88" s="1"/>
      <c r="ESG88" s="18"/>
      <c r="ESH88" s="1"/>
      <c r="ESI88" s="1"/>
      <c r="ESJ88" s="1"/>
      <c r="ESK88" s="1"/>
      <c r="ESL88" s="1"/>
      <c r="ESM88" s="1"/>
      <c r="ESO88" s="18"/>
      <c r="ESP88" s="1"/>
      <c r="ESQ88" s="1"/>
      <c r="ESR88" s="1"/>
      <c r="ESS88" s="1"/>
      <c r="EST88" s="1"/>
      <c r="ESU88" s="1"/>
      <c r="ESW88" s="18"/>
      <c r="ESX88" s="1"/>
      <c r="ESY88" s="1"/>
      <c r="ESZ88" s="1"/>
      <c r="ETA88" s="1"/>
      <c r="ETB88" s="1"/>
      <c r="ETC88" s="1"/>
      <c r="ETE88" s="18"/>
      <c r="ETF88" s="1"/>
      <c r="ETG88" s="1"/>
      <c r="ETH88" s="1"/>
      <c r="ETI88" s="1"/>
      <c r="ETJ88" s="1"/>
      <c r="ETK88" s="1"/>
      <c r="ETM88" s="18"/>
      <c r="ETN88" s="1"/>
      <c r="ETO88" s="1"/>
      <c r="ETP88" s="1"/>
      <c r="ETQ88" s="1"/>
      <c r="ETR88" s="1"/>
      <c r="ETS88" s="1"/>
      <c r="ETU88" s="18"/>
      <c r="ETV88" s="1"/>
      <c r="ETW88" s="1"/>
      <c r="ETX88" s="1"/>
      <c r="ETY88" s="1"/>
      <c r="ETZ88" s="1"/>
      <c r="EUA88" s="1"/>
      <c r="EUC88" s="18"/>
      <c r="EUD88" s="1"/>
      <c r="EUE88" s="1"/>
      <c r="EUF88" s="1"/>
      <c r="EUG88" s="1"/>
      <c r="EUH88" s="1"/>
      <c r="EUI88" s="1"/>
      <c r="EUK88" s="18"/>
      <c r="EUL88" s="1"/>
      <c r="EUM88" s="1"/>
      <c r="EUN88" s="1"/>
      <c r="EUO88" s="1"/>
      <c r="EUP88" s="1"/>
      <c r="EUQ88" s="1"/>
      <c r="EUS88" s="18"/>
      <c r="EUT88" s="1"/>
      <c r="EUU88" s="1"/>
      <c r="EUV88" s="1"/>
      <c r="EUW88" s="1"/>
      <c r="EUX88" s="1"/>
      <c r="EUY88" s="1"/>
      <c r="EVA88" s="18"/>
      <c r="EVB88" s="1"/>
      <c r="EVC88" s="1"/>
      <c r="EVD88" s="1"/>
      <c r="EVE88" s="1"/>
      <c r="EVF88" s="1"/>
      <c r="EVG88" s="1"/>
      <c r="EVI88" s="18"/>
      <c r="EVJ88" s="1"/>
      <c r="EVK88" s="1"/>
      <c r="EVL88" s="1"/>
      <c r="EVM88" s="1"/>
      <c r="EVN88" s="1"/>
      <c r="EVO88" s="1"/>
      <c r="EVQ88" s="18"/>
      <c r="EVR88" s="1"/>
      <c r="EVS88" s="1"/>
      <c r="EVT88" s="1"/>
      <c r="EVU88" s="1"/>
      <c r="EVV88" s="1"/>
      <c r="EVW88" s="1"/>
      <c r="EVY88" s="18"/>
      <c r="EVZ88" s="1"/>
      <c r="EWA88" s="1"/>
      <c r="EWB88" s="1"/>
      <c r="EWC88" s="1"/>
      <c r="EWD88" s="1"/>
      <c r="EWE88" s="1"/>
      <c r="EWG88" s="18"/>
      <c r="EWH88" s="1"/>
      <c r="EWI88" s="1"/>
      <c r="EWJ88" s="1"/>
      <c r="EWK88" s="1"/>
      <c r="EWL88" s="1"/>
      <c r="EWM88" s="1"/>
      <c r="EWO88" s="18"/>
      <c r="EWP88" s="1"/>
      <c r="EWQ88" s="1"/>
      <c r="EWR88" s="1"/>
      <c r="EWS88" s="1"/>
      <c r="EWT88" s="1"/>
      <c r="EWU88" s="1"/>
      <c r="EWW88" s="18"/>
      <c r="EWX88" s="1"/>
      <c r="EWY88" s="1"/>
      <c r="EWZ88" s="1"/>
      <c r="EXA88" s="1"/>
      <c r="EXB88" s="1"/>
      <c r="EXC88" s="1"/>
      <c r="EXE88" s="18"/>
      <c r="EXF88" s="1"/>
      <c r="EXG88" s="1"/>
      <c r="EXH88" s="1"/>
      <c r="EXI88" s="1"/>
      <c r="EXJ88" s="1"/>
      <c r="EXK88" s="1"/>
      <c r="EXM88" s="18"/>
      <c r="EXN88" s="1"/>
      <c r="EXO88" s="1"/>
      <c r="EXP88" s="1"/>
      <c r="EXQ88" s="1"/>
      <c r="EXR88" s="1"/>
      <c r="EXS88" s="1"/>
      <c r="EXU88" s="18"/>
      <c r="EXV88" s="1"/>
      <c r="EXW88" s="1"/>
      <c r="EXX88" s="1"/>
      <c r="EXY88" s="1"/>
      <c r="EXZ88" s="1"/>
      <c r="EYA88" s="1"/>
      <c r="EYC88" s="18"/>
      <c r="EYD88" s="1"/>
      <c r="EYE88" s="1"/>
      <c r="EYF88" s="1"/>
      <c r="EYG88" s="1"/>
      <c r="EYH88" s="1"/>
      <c r="EYI88" s="1"/>
      <c r="EYK88" s="18"/>
      <c r="EYL88" s="1"/>
      <c r="EYM88" s="1"/>
      <c r="EYN88" s="1"/>
      <c r="EYO88" s="1"/>
      <c r="EYP88" s="1"/>
      <c r="EYQ88" s="1"/>
      <c r="EYS88" s="18"/>
      <c r="EYT88" s="1"/>
      <c r="EYU88" s="1"/>
      <c r="EYV88" s="1"/>
      <c r="EYW88" s="1"/>
      <c r="EYX88" s="1"/>
      <c r="EYY88" s="1"/>
      <c r="EZA88" s="18"/>
      <c r="EZB88" s="1"/>
      <c r="EZC88" s="1"/>
      <c r="EZD88" s="1"/>
      <c r="EZE88" s="1"/>
      <c r="EZF88" s="1"/>
      <c r="EZG88" s="1"/>
      <c r="EZI88" s="18"/>
      <c r="EZJ88" s="1"/>
      <c r="EZK88" s="1"/>
      <c r="EZL88" s="1"/>
      <c r="EZM88" s="1"/>
      <c r="EZN88" s="1"/>
      <c r="EZO88" s="1"/>
      <c r="EZQ88" s="18"/>
      <c r="EZR88" s="1"/>
      <c r="EZS88" s="1"/>
      <c r="EZT88" s="1"/>
      <c r="EZU88" s="1"/>
      <c r="EZV88" s="1"/>
      <c r="EZW88" s="1"/>
      <c r="EZY88" s="18"/>
      <c r="EZZ88" s="1"/>
      <c r="FAA88" s="1"/>
      <c r="FAB88" s="1"/>
      <c r="FAC88" s="1"/>
      <c r="FAD88" s="1"/>
      <c r="FAE88" s="1"/>
      <c r="FAG88" s="18"/>
      <c r="FAH88" s="1"/>
      <c r="FAI88" s="1"/>
      <c r="FAJ88" s="1"/>
      <c r="FAK88" s="1"/>
      <c r="FAL88" s="1"/>
      <c r="FAM88" s="1"/>
      <c r="FAO88" s="18"/>
      <c r="FAP88" s="1"/>
      <c r="FAQ88" s="1"/>
      <c r="FAR88" s="1"/>
      <c r="FAS88" s="1"/>
      <c r="FAT88" s="1"/>
      <c r="FAU88" s="1"/>
      <c r="FAW88" s="18"/>
      <c r="FAX88" s="1"/>
      <c r="FAY88" s="1"/>
      <c r="FAZ88" s="1"/>
      <c r="FBA88" s="1"/>
      <c r="FBB88" s="1"/>
      <c r="FBC88" s="1"/>
      <c r="FBE88" s="18"/>
      <c r="FBF88" s="1"/>
      <c r="FBG88" s="1"/>
      <c r="FBH88" s="1"/>
      <c r="FBI88" s="1"/>
      <c r="FBJ88" s="1"/>
      <c r="FBK88" s="1"/>
      <c r="FBM88" s="18"/>
      <c r="FBN88" s="1"/>
      <c r="FBO88" s="1"/>
      <c r="FBP88" s="1"/>
      <c r="FBQ88" s="1"/>
      <c r="FBR88" s="1"/>
      <c r="FBS88" s="1"/>
      <c r="FBU88" s="18"/>
      <c r="FBV88" s="1"/>
      <c r="FBW88" s="1"/>
      <c r="FBX88" s="1"/>
      <c r="FBY88" s="1"/>
      <c r="FBZ88" s="1"/>
      <c r="FCA88" s="1"/>
      <c r="FCC88" s="18"/>
      <c r="FCD88" s="1"/>
      <c r="FCE88" s="1"/>
      <c r="FCF88" s="1"/>
      <c r="FCG88" s="1"/>
      <c r="FCH88" s="1"/>
      <c r="FCI88" s="1"/>
      <c r="FCK88" s="18"/>
      <c r="FCL88" s="1"/>
      <c r="FCM88" s="1"/>
      <c r="FCN88" s="1"/>
      <c r="FCO88" s="1"/>
      <c r="FCP88" s="1"/>
      <c r="FCQ88" s="1"/>
      <c r="FCS88" s="18"/>
      <c r="FCT88" s="1"/>
      <c r="FCU88" s="1"/>
      <c r="FCV88" s="1"/>
      <c r="FCW88" s="1"/>
      <c r="FCX88" s="1"/>
      <c r="FCY88" s="1"/>
      <c r="FDA88" s="18"/>
      <c r="FDB88" s="1"/>
      <c r="FDC88" s="1"/>
      <c r="FDD88" s="1"/>
      <c r="FDE88" s="1"/>
      <c r="FDF88" s="1"/>
      <c r="FDG88" s="1"/>
      <c r="FDI88" s="18"/>
      <c r="FDJ88" s="1"/>
      <c r="FDK88" s="1"/>
      <c r="FDL88" s="1"/>
      <c r="FDM88" s="1"/>
      <c r="FDN88" s="1"/>
      <c r="FDO88" s="1"/>
      <c r="FDQ88" s="18"/>
      <c r="FDR88" s="1"/>
      <c r="FDS88" s="1"/>
      <c r="FDT88" s="1"/>
      <c r="FDU88" s="1"/>
      <c r="FDV88" s="1"/>
      <c r="FDW88" s="1"/>
      <c r="FDY88" s="18"/>
      <c r="FDZ88" s="1"/>
      <c r="FEA88" s="1"/>
      <c r="FEB88" s="1"/>
      <c r="FEC88" s="1"/>
      <c r="FED88" s="1"/>
      <c r="FEE88" s="1"/>
      <c r="FEG88" s="18"/>
      <c r="FEH88" s="1"/>
      <c r="FEI88" s="1"/>
      <c r="FEJ88" s="1"/>
      <c r="FEK88" s="1"/>
      <c r="FEL88" s="1"/>
      <c r="FEM88" s="1"/>
      <c r="FEO88" s="18"/>
      <c r="FEP88" s="1"/>
      <c r="FEQ88" s="1"/>
      <c r="FER88" s="1"/>
      <c r="FES88" s="1"/>
      <c r="FET88" s="1"/>
      <c r="FEU88" s="1"/>
      <c r="FEW88" s="18"/>
      <c r="FEX88" s="1"/>
      <c r="FEY88" s="1"/>
      <c r="FEZ88" s="1"/>
      <c r="FFA88" s="1"/>
      <c r="FFB88" s="1"/>
      <c r="FFC88" s="1"/>
      <c r="FFE88" s="18"/>
      <c r="FFF88" s="1"/>
      <c r="FFG88" s="1"/>
      <c r="FFH88" s="1"/>
      <c r="FFI88" s="1"/>
      <c r="FFJ88" s="1"/>
      <c r="FFK88" s="1"/>
      <c r="FFM88" s="18"/>
      <c r="FFN88" s="1"/>
      <c r="FFO88" s="1"/>
      <c r="FFP88" s="1"/>
      <c r="FFQ88" s="1"/>
      <c r="FFR88" s="1"/>
      <c r="FFS88" s="1"/>
      <c r="FFU88" s="18"/>
      <c r="FFV88" s="1"/>
      <c r="FFW88" s="1"/>
      <c r="FFX88" s="1"/>
      <c r="FFY88" s="1"/>
      <c r="FFZ88" s="1"/>
      <c r="FGA88" s="1"/>
      <c r="FGC88" s="18"/>
      <c r="FGD88" s="1"/>
      <c r="FGE88" s="1"/>
      <c r="FGF88" s="1"/>
      <c r="FGG88" s="1"/>
      <c r="FGH88" s="1"/>
      <c r="FGI88" s="1"/>
      <c r="FGK88" s="18"/>
      <c r="FGL88" s="1"/>
      <c r="FGM88" s="1"/>
      <c r="FGN88" s="1"/>
      <c r="FGO88" s="1"/>
      <c r="FGP88" s="1"/>
      <c r="FGQ88" s="1"/>
      <c r="FGS88" s="18"/>
      <c r="FGT88" s="1"/>
      <c r="FGU88" s="1"/>
      <c r="FGV88" s="1"/>
      <c r="FGW88" s="1"/>
      <c r="FGX88" s="1"/>
      <c r="FGY88" s="1"/>
      <c r="FHA88" s="18"/>
      <c r="FHB88" s="1"/>
      <c r="FHC88" s="1"/>
      <c r="FHD88" s="1"/>
      <c r="FHE88" s="1"/>
      <c r="FHF88" s="1"/>
      <c r="FHG88" s="1"/>
      <c r="FHI88" s="18"/>
      <c r="FHJ88" s="1"/>
      <c r="FHK88" s="1"/>
      <c r="FHL88" s="1"/>
      <c r="FHM88" s="1"/>
      <c r="FHN88" s="1"/>
      <c r="FHO88" s="1"/>
      <c r="FHQ88" s="18"/>
      <c r="FHR88" s="1"/>
      <c r="FHS88" s="1"/>
      <c r="FHT88" s="1"/>
      <c r="FHU88" s="1"/>
      <c r="FHV88" s="1"/>
      <c r="FHW88" s="1"/>
      <c r="FHY88" s="18"/>
      <c r="FHZ88" s="1"/>
      <c r="FIA88" s="1"/>
      <c r="FIB88" s="1"/>
      <c r="FIC88" s="1"/>
      <c r="FID88" s="1"/>
      <c r="FIE88" s="1"/>
      <c r="FIG88" s="18"/>
      <c r="FIH88" s="1"/>
      <c r="FII88" s="1"/>
      <c r="FIJ88" s="1"/>
      <c r="FIK88" s="1"/>
      <c r="FIL88" s="1"/>
      <c r="FIM88" s="1"/>
      <c r="FIO88" s="18"/>
      <c r="FIP88" s="1"/>
      <c r="FIQ88" s="1"/>
      <c r="FIR88" s="1"/>
      <c r="FIS88" s="1"/>
      <c r="FIT88" s="1"/>
      <c r="FIU88" s="1"/>
      <c r="FIW88" s="18"/>
      <c r="FIX88" s="1"/>
      <c r="FIY88" s="1"/>
      <c r="FIZ88" s="1"/>
      <c r="FJA88" s="1"/>
      <c r="FJB88" s="1"/>
      <c r="FJC88" s="1"/>
      <c r="FJE88" s="18"/>
      <c r="FJF88" s="1"/>
      <c r="FJG88" s="1"/>
      <c r="FJH88" s="1"/>
      <c r="FJI88" s="1"/>
      <c r="FJJ88" s="1"/>
      <c r="FJK88" s="1"/>
      <c r="FJM88" s="18"/>
      <c r="FJN88" s="1"/>
      <c r="FJO88" s="1"/>
      <c r="FJP88" s="1"/>
      <c r="FJQ88" s="1"/>
      <c r="FJR88" s="1"/>
      <c r="FJS88" s="1"/>
      <c r="FJU88" s="18"/>
      <c r="FJV88" s="1"/>
      <c r="FJW88" s="1"/>
      <c r="FJX88" s="1"/>
      <c r="FJY88" s="1"/>
      <c r="FJZ88" s="1"/>
      <c r="FKA88" s="1"/>
      <c r="FKC88" s="18"/>
      <c r="FKD88" s="1"/>
      <c r="FKE88" s="1"/>
      <c r="FKF88" s="1"/>
      <c r="FKG88" s="1"/>
      <c r="FKH88" s="1"/>
      <c r="FKI88" s="1"/>
      <c r="FKK88" s="18"/>
      <c r="FKL88" s="1"/>
      <c r="FKM88" s="1"/>
      <c r="FKN88" s="1"/>
      <c r="FKO88" s="1"/>
      <c r="FKP88" s="1"/>
      <c r="FKQ88" s="1"/>
      <c r="FKS88" s="18"/>
      <c r="FKT88" s="1"/>
      <c r="FKU88" s="1"/>
      <c r="FKV88" s="1"/>
      <c r="FKW88" s="1"/>
      <c r="FKX88" s="1"/>
      <c r="FKY88" s="1"/>
      <c r="FLA88" s="18"/>
      <c r="FLB88" s="1"/>
      <c r="FLC88" s="1"/>
      <c r="FLD88" s="1"/>
      <c r="FLE88" s="1"/>
      <c r="FLF88" s="1"/>
      <c r="FLG88" s="1"/>
      <c r="FLI88" s="18"/>
      <c r="FLJ88" s="1"/>
      <c r="FLK88" s="1"/>
      <c r="FLL88" s="1"/>
      <c r="FLM88" s="1"/>
      <c r="FLN88" s="1"/>
      <c r="FLO88" s="1"/>
      <c r="FLQ88" s="18"/>
      <c r="FLR88" s="1"/>
      <c r="FLS88" s="1"/>
      <c r="FLT88" s="1"/>
      <c r="FLU88" s="1"/>
      <c r="FLV88" s="1"/>
      <c r="FLW88" s="1"/>
      <c r="FLY88" s="18"/>
      <c r="FLZ88" s="1"/>
      <c r="FMA88" s="1"/>
      <c r="FMB88" s="1"/>
      <c r="FMC88" s="1"/>
      <c r="FMD88" s="1"/>
      <c r="FME88" s="1"/>
      <c r="FMG88" s="18"/>
      <c r="FMH88" s="1"/>
      <c r="FMI88" s="1"/>
      <c r="FMJ88" s="1"/>
      <c r="FMK88" s="1"/>
      <c r="FML88" s="1"/>
      <c r="FMM88" s="1"/>
      <c r="FMO88" s="18"/>
      <c r="FMP88" s="1"/>
      <c r="FMQ88" s="1"/>
      <c r="FMR88" s="1"/>
      <c r="FMS88" s="1"/>
      <c r="FMT88" s="1"/>
      <c r="FMU88" s="1"/>
      <c r="FMW88" s="18"/>
      <c r="FMX88" s="1"/>
      <c r="FMY88" s="1"/>
      <c r="FMZ88" s="1"/>
      <c r="FNA88" s="1"/>
      <c r="FNB88" s="1"/>
      <c r="FNC88" s="1"/>
      <c r="FNE88" s="18"/>
      <c r="FNF88" s="1"/>
      <c r="FNG88" s="1"/>
      <c r="FNH88" s="1"/>
      <c r="FNI88" s="1"/>
      <c r="FNJ88" s="1"/>
      <c r="FNK88" s="1"/>
      <c r="FNM88" s="18"/>
      <c r="FNN88" s="1"/>
      <c r="FNO88" s="1"/>
      <c r="FNP88" s="1"/>
      <c r="FNQ88" s="1"/>
      <c r="FNR88" s="1"/>
      <c r="FNS88" s="1"/>
      <c r="FNU88" s="18"/>
      <c r="FNV88" s="1"/>
      <c r="FNW88" s="1"/>
      <c r="FNX88" s="1"/>
      <c r="FNY88" s="1"/>
      <c r="FNZ88" s="1"/>
      <c r="FOA88" s="1"/>
      <c r="FOC88" s="18"/>
      <c r="FOD88" s="1"/>
      <c r="FOE88" s="1"/>
      <c r="FOF88" s="1"/>
      <c r="FOG88" s="1"/>
      <c r="FOH88" s="1"/>
      <c r="FOI88" s="1"/>
      <c r="FOK88" s="18"/>
      <c r="FOL88" s="1"/>
      <c r="FOM88" s="1"/>
      <c r="FON88" s="1"/>
      <c r="FOO88" s="1"/>
      <c r="FOP88" s="1"/>
      <c r="FOQ88" s="1"/>
      <c r="FOS88" s="18"/>
      <c r="FOT88" s="1"/>
      <c r="FOU88" s="1"/>
      <c r="FOV88" s="1"/>
      <c r="FOW88" s="1"/>
      <c r="FOX88" s="1"/>
      <c r="FOY88" s="1"/>
      <c r="FPA88" s="18"/>
      <c r="FPB88" s="1"/>
      <c r="FPC88" s="1"/>
      <c r="FPD88" s="1"/>
      <c r="FPE88" s="1"/>
      <c r="FPF88" s="1"/>
      <c r="FPG88" s="1"/>
      <c r="FPI88" s="18"/>
      <c r="FPJ88" s="1"/>
      <c r="FPK88" s="1"/>
      <c r="FPL88" s="1"/>
      <c r="FPM88" s="1"/>
      <c r="FPN88" s="1"/>
      <c r="FPO88" s="1"/>
      <c r="FPQ88" s="18"/>
      <c r="FPR88" s="1"/>
      <c r="FPS88" s="1"/>
      <c r="FPT88" s="1"/>
      <c r="FPU88" s="1"/>
      <c r="FPV88" s="1"/>
      <c r="FPW88" s="1"/>
      <c r="FPY88" s="18"/>
      <c r="FPZ88" s="1"/>
      <c r="FQA88" s="1"/>
      <c r="FQB88" s="1"/>
      <c r="FQC88" s="1"/>
      <c r="FQD88" s="1"/>
      <c r="FQE88" s="1"/>
      <c r="FQG88" s="18"/>
      <c r="FQH88" s="1"/>
      <c r="FQI88" s="1"/>
      <c r="FQJ88" s="1"/>
      <c r="FQK88" s="1"/>
      <c r="FQL88" s="1"/>
      <c r="FQM88" s="1"/>
      <c r="FQO88" s="18"/>
      <c r="FQP88" s="1"/>
      <c r="FQQ88" s="1"/>
      <c r="FQR88" s="1"/>
      <c r="FQS88" s="1"/>
      <c r="FQT88" s="1"/>
      <c r="FQU88" s="1"/>
      <c r="FQW88" s="18"/>
      <c r="FQX88" s="1"/>
      <c r="FQY88" s="1"/>
      <c r="FQZ88" s="1"/>
      <c r="FRA88" s="1"/>
      <c r="FRB88" s="1"/>
      <c r="FRC88" s="1"/>
      <c r="FRE88" s="18"/>
      <c r="FRF88" s="1"/>
      <c r="FRG88" s="1"/>
      <c r="FRH88" s="1"/>
      <c r="FRI88" s="1"/>
      <c r="FRJ88" s="1"/>
      <c r="FRK88" s="1"/>
      <c r="FRM88" s="18"/>
      <c r="FRN88" s="1"/>
      <c r="FRO88" s="1"/>
      <c r="FRP88" s="1"/>
      <c r="FRQ88" s="1"/>
      <c r="FRR88" s="1"/>
      <c r="FRS88" s="1"/>
      <c r="FRU88" s="18"/>
      <c r="FRV88" s="1"/>
      <c r="FRW88" s="1"/>
      <c r="FRX88" s="1"/>
      <c r="FRY88" s="1"/>
      <c r="FRZ88" s="1"/>
      <c r="FSA88" s="1"/>
      <c r="FSC88" s="18"/>
      <c r="FSD88" s="1"/>
      <c r="FSE88" s="1"/>
      <c r="FSF88" s="1"/>
      <c r="FSG88" s="1"/>
      <c r="FSH88" s="1"/>
      <c r="FSI88" s="1"/>
      <c r="FSK88" s="18"/>
      <c r="FSL88" s="1"/>
      <c r="FSM88" s="1"/>
      <c r="FSN88" s="1"/>
      <c r="FSO88" s="1"/>
      <c r="FSP88" s="1"/>
      <c r="FSQ88" s="1"/>
      <c r="FSS88" s="18"/>
      <c r="FST88" s="1"/>
      <c r="FSU88" s="1"/>
      <c r="FSV88" s="1"/>
      <c r="FSW88" s="1"/>
      <c r="FSX88" s="1"/>
      <c r="FSY88" s="1"/>
      <c r="FTA88" s="18"/>
      <c r="FTB88" s="1"/>
      <c r="FTC88" s="1"/>
      <c r="FTD88" s="1"/>
      <c r="FTE88" s="1"/>
      <c r="FTF88" s="1"/>
      <c r="FTG88" s="1"/>
      <c r="FTI88" s="18"/>
      <c r="FTJ88" s="1"/>
      <c r="FTK88" s="1"/>
      <c r="FTL88" s="1"/>
      <c r="FTM88" s="1"/>
      <c r="FTN88" s="1"/>
      <c r="FTO88" s="1"/>
      <c r="FTQ88" s="18"/>
      <c r="FTR88" s="1"/>
      <c r="FTS88" s="1"/>
      <c r="FTT88" s="1"/>
      <c r="FTU88" s="1"/>
      <c r="FTV88" s="1"/>
      <c r="FTW88" s="1"/>
      <c r="FTY88" s="18"/>
      <c r="FTZ88" s="1"/>
      <c r="FUA88" s="1"/>
      <c r="FUB88" s="1"/>
      <c r="FUC88" s="1"/>
      <c r="FUD88" s="1"/>
      <c r="FUE88" s="1"/>
      <c r="FUG88" s="18"/>
      <c r="FUH88" s="1"/>
      <c r="FUI88" s="1"/>
      <c r="FUJ88" s="1"/>
      <c r="FUK88" s="1"/>
      <c r="FUL88" s="1"/>
      <c r="FUM88" s="1"/>
      <c r="FUO88" s="18"/>
      <c r="FUP88" s="1"/>
      <c r="FUQ88" s="1"/>
      <c r="FUR88" s="1"/>
      <c r="FUS88" s="1"/>
      <c r="FUT88" s="1"/>
      <c r="FUU88" s="1"/>
      <c r="FUW88" s="18"/>
      <c r="FUX88" s="1"/>
      <c r="FUY88" s="1"/>
      <c r="FUZ88" s="1"/>
      <c r="FVA88" s="1"/>
      <c r="FVB88" s="1"/>
      <c r="FVC88" s="1"/>
      <c r="FVE88" s="18"/>
      <c r="FVF88" s="1"/>
      <c r="FVG88" s="1"/>
      <c r="FVH88" s="1"/>
      <c r="FVI88" s="1"/>
      <c r="FVJ88" s="1"/>
      <c r="FVK88" s="1"/>
      <c r="FVM88" s="18"/>
      <c r="FVN88" s="1"/>
      <c r="FVO88" s="1"/>
      <c r="FVP88" s="1"/>
      <c r="FVQ88" s="1"/>
      <c r="FVR88" s="1"/>
      <c r="FVS88" s="1"/>
      <c r="FVU88" s="18"/>
      <c r="FVV88" s="1"/>
      <c r="FVW88" s="1"/>
      <c r="FVX88" s="1"/>
      <c r="FVY88" s="1"/>
      <c r="FVZ88" s="1"/>
      <c r="FWA88" s="1"/>
      <c r="FWC88" s="18"/>
      <c r="FWD88" s="1"/>
      <c r="FWE88" s="1"/>
      <c r="FWF88" s="1"/>
      <c r="FWG88" s="1"/>
      <c r="FWH88" s="1"/>
      <c r="FWI88" s="1"/>
      <c r="FWK88" s="18"/>
      <c r="FWL88" s="1"/>
      <c r="FWM88" s="1"/>
      <c r="FWN88" s="1"/>
      <c r="FWO88" s="1"/>
      <c r="FWP88" s="1"/>
      <c r="FWQ88" s="1"/>
      <c r="FWS88" s="18"/>
      <c r="FWT88" s="1"/>
      <c r="FWU88" s="1"/>
      <c r="FWV88" s="1"/>
      <c r="FWW88" s="1"/>
      <c r="FWX88" s="1"/>
      <c r="FWY88" s="1"/>
      <c r="FXA88" s="18"/>
      <c r="FXB88" s="1"/>
      <c r="FXC88" s="1"/>
      <c r="FXD88" s="1"/>
      <c r="FXE88" s="1"/>
      <c r="FXF88" s="1"/>
      <c r="FXG88" s="1"/>
      <c r="FXI88" s="18"/>
      <c r="FXJ88" s="1"/>
      <c r="FXK88" s="1"/>
      <c r="FXL88" s="1"/>
      <c r="FXM88" s="1"/>
      <c r="FXN88" s="1"/>
      <c r="FXO88" s="1"/>
      <c r="FXQ88" s="18"/>
      <c r="FXR88" s="1"/>
      <c r="FXS88" s="1"/>
      <c r="FXT88" s="1"/>
      <c r="FXU88" s="1"/>
      <c r="FXV88" s="1"/>
      <c r="FXW88" s="1"/>
      <c r="FXY88" s="18"/>
      <c r="FXZ88" s="1"/>
      <c r="FYA88" s="1"/>
      <c r="FYB88" s="1"/>
      <c r="FYC88" s="1"/>
      <c r="FYD88" s="1"/>
      <c r="FYE88" s="1"/>
      <c r="FYG88" s="18"/>
      <c r="FYH88" s="1"/>
      <c r="FYI88" s="1"/>
      <c r="FYJ88" s="1"/>
      <c r="FYK88" s="1"/>
      <c r="FYL88" s="1"/>
      <c r="FYM88" s="1"/>
      <c r="FYO88" s="18"/>
      <c r="FYP88" s="1"/>
      <c r="FYQ88" s="1"/>
      <c r="FYR88" s="1"/>
      <c r="FYS88" s="1"/>
      <c r="FYT88" s="1"/>
      <c r="FYU88" s="1"/>
      <c r="FYW88" s="18"/>
      <c r="FYX88" s="1"/>
      <c r="FYY88" s="1"/>
      <c r="FYZ88" s="1"/>
      <c r="FZA88" s="1"/>
      <c r="FZB88" s="1"/>
      <c r="FZC88" s="1"/>
      <c r="FZE88" s="18"/>
      <c r="FZF88" s="1"/>
      <c r="FZG88" s="1"/>
      <c r="FZH88" s="1"/>
      <c r="FZI88" s="1"/>
      <c r="FZJ88" s="1"/>
      <c r="FZK88" s="1"/>
      <c r="FZM88" s="18"/>
      <c r="FZN88" s="1"/>
      <c r="FZO88" s="1"/>
      <c r="FZP88" s="1"/>
      <c r="FZQ88" s="1"/>
      <c r="FZR88" s="1"/>
      <c r="FZS88" s="1"/>
      <c r="FZU88" s="18"/>
      <c r="FZV88" s="1"/>
      <c r="FZW88" s="1"/>
      <c r="FZX88" s="1"/>
      <c r="FZY88" s="1"/>
      <c r="FZZ88" s="1"/>
      <c r="GAA88" s="1"/>
      <c r="GAC88" s="18"/>
      <c r="GAD88" s="1"/>
      <c r="GAE88" s="1"/>
      <c r="GAF88" s="1"/>
      <c r="GAG88" s="1"/>
      <c r="GAH88" s="1"/>
      <c r="GAI88" s="1"/>
      <c r="GAK88" s="18"/>
      <c r="GAL88" s="1"/>
      <c r="GAM88" s="1"/>
      <c r="GAN88" s="1"/>
      <c r="GAO88" s="1"/>
      <c r="GAP88" s="1"/>
      <c r="GAQ88" s="1"/>
      <c r="GAS88" s="18"/>
      <c r="GAT88" s="1"/>
      <c r="GAU88" s="1"/>
      <c r="GAV88" s="1"/>
      <c r="GAW88" s="1"/>
      <c r="GAX88" s="1"/>
      <c r="GAY88" s="1"/>
      <c r="GBA88" s="18"/>
      <c r="GBB88" s="1"/>
      <c r="GBC88" s="1"/>
      <c r="GBD88" s="1"/>
      <c r="GBE88" s="1"/>
      <c r="GBF88" s="1"/>
      <c r="GBG88" s="1"/>
      <c r="GBI88" s="18"/>
      <c r="GBJ88" s="1"/>
      <c r="GBK88" s="1"/>
      <c r="GBL88" s="1"/>
      <c r="GBM88" s="1"/>
      <c r="GBN88" s="1"/>
      <c r="GBO88" s="1"/>
      <c r="GBQ88" s="18"/>
      <c r="GBR88" s="1"/>
      <c r="GBS88" s="1"/>
      <c r="GBT88" s="1"/>
      <c r="GBU88" s="1"/>
      <c r="GBV88" s="1"/>
      <c r="GBW88" s="1"/>
      <c r="GBY88" s="18"/>
      <c r="GBZ88" s="1"/>
      <c r="GCA88" s="1"/>
      <c r="GCB88" s="1"/>
      <c r="GCC88" s="1"/>
      <c r="GCD88" s="1"/>
      <c r="GCE88" s="1"/>
      <c r="GCG88" s="18"/>
      <c r="GCH88" s="1"/>
      <c r="GCI88" s="1"/>
      <c r="GCJ88" s="1"/>
      <c r="GCK88" s="1"/>
      <c r="GCL88" s="1"/>
      <c r="GCM88" s="1"/>
      <c r="GCO88" s="18"/>
      <c r="GCP88" s="1"/>
      <c r="GCQ88" s="1"/>
      <c r="GCR88" s="1"/>
      <c r="GCS88" s="1"/>
      <c r="GCT88" s="1"/>
      <c r="GCU88" s="1"/>
      <c r="GCW88" s="18"/>
      <c r="GCX88" s="1"/>
      <c r="GCY88" s="1"/>
      <c r="GCZ88" s="1"/>
      <c r="GDA88" s="1"/>
      <c r="GDB88" s="1"/>
      <c r="GDC88" s="1"/>
      <c r="GDE88" s="18"/>
      <c r="GDF88" s="1"/>
      <c r="GDG88" s="1"/>
      <c r="GDH88" s="1"/>
      <c r="GDI88" s="1"/>
      <c r="GDJ88" s="1"/>
      <c r="GDK88" s="1"/>
      <c r="GDM88" s="18"/>
      <c r="GDN88" s="1"/>
      <c r="GDO88" s="1"/>
      <c r="GDP88" s="1"/>
      <c r="GDQ88" s="1"/>
      <c r="GDR88" s="1"/>
      <c r="GDS88" s="1"/>
      <c r="GDU88" s="18"/>
      <c r="GDV88" s="1"/>
      <c r="GDW88" s="1"/>
      <c r="GDX88" s="1"/>
      <c r="GDY88" s="1"/>
      <c r="GDZ88" s="1"/>
      <c r="GEA88" s="1"/>
      <c r="GEC88" s="18"/>
      <c r="GED88" s="1"/>
      <c r="GEE88" s="1"/>
      <c r="GEF88" s="1"/>
      <c r="GEG88" s="1"/>
      <c r="GEH88" s="1"/>
      <c r="GEI88" s="1"/>
      <c r="GEK88" s="18"/>
      <c r="GEL88" s="1"/>
      <c r="GEM88" s="1"/>
      <c r="GEN88" s="1"/>
      <c r="GEO88" s="1"/>
      <c r="GEP88" s="1"/>
      <c r="GEQ88" s="1"/>
      <c r="GES88" s="18"/>
      <c r="GET88" s="1"/>
      <c r="GEU88" s="1"/>
      <c r="GEV88" s="1"/>
      <c r="GEW88" s="1"/>
      <c r="GEX88" s="1"/>
      <c r="GEY88" s="1"/>
      <c r="GFA88" s="18"/>
      <c r="GFB88" s="1"/>
      <c r="GFC88" s="1"/>
      <c r="GFD88" s="1"/>
      <c r="GFE88" s="1"/>
      <c r="GFF88" s="1"/>
      <c r="GFG88" s="1"/>
      <c r="GFI88" s="18"/>
      <c r="GFJ88" s="1"/>
      <c r="GFK88" s="1"/>
      <c r="GFL88" s="1"/>
      <c r="GFM88" s="1"/>
      <c r="GFN88" s="1"/>
      <c r="GFO88" s="1"/>
      <c r="GFQ88" s="18"/>
      <c r="GFR88" s="1"/>
      <c r="GFS88" s="1"/>
      <c r="GFT88" s="1"/>
      <c r="GFU88" s="1"/>
      <c r="GFV88" s="1"/>
      <c r="GFW88" s="1"/>
      <c r="GFY88" s="18"/>
      <c r="GFZ88" s="1"/>
      <c r="GGA88" s="1"/>
      <c r="GGB88" s="1"/>
      <c r="GGC88" s="1"/>
      <c r="GGD88" s="1"/>
      <c r="GGE88" s="1"/>
      <c r="GGG88" s="18"/>
      <c r="GGH88" s="1"/>
      <c r="GGI88" s="1"/>
      <c r="GGJ88" s="1"/>
      <c r="GGK88" s="1"/>
      <c r="GGL88" s="1"/>
      <c r="GGM88" s="1"/>
      <c r="GGO88" s="18"/>
      <c r="GGP88" s="1"/>
      <c r="GGQ88" s="1"/>
      <c r="GGR88" s="1"/>
      <c r="GGS88" s="1"/>
      <c r="GGT88" s="1"/>
      <c r="GGU88" s="1"/>
      <c r="GGW88" s="18"/>
      <c r="GGX88" s="1"/>
      <c r="GGY88" s="1"/>
      <c r="GGZ88" s="1"/>
      <c r="GHA88" s="1"/>
      <c r="GHB88" s="1"/>
      <c r="GHC88" s="1"/>
      <c r="GHE88" s="18"/>
      <c r="GHF88" s="1"/>
      <c r="GHG88" s="1"/>
      <c r="GHH88" s="1"/>
      <c r="GHI88" s="1"/>
      <c r="GHJ88" s="1"/>
      <c r="GHK88" s="1"/>
      <c r="GHM88" s="18"/>
      <c r="GHN88" s="1"/>
      <c r="GHO88" s="1"/>
      <c r="GHP88" s="1"/>
      <c r="GHQ88" s="1"/>
      <c r="GHR88" s="1"/>
      <c r="GHS88" s="1"/>
      <c r="GHU88" s="18"/>
      <c r="GHV88" s="1"/>
      <c r="GHW88" s="1"/>
      <c r="GHX88" s="1"/>
      <c r="GHY88" s="1"/>
      <c r="GHZ88" s="1"/>
      <c r="GIA88" s="1"/>
      <c r="GIC88" s="18"/>
      <c r="GID88" s="1"/>
      <c r="GIE88" s="1"/>
      <c r="GIF88" s="1"/>
      <c r="GIG88" s="1"/>
      <c r="GIH88" s="1"/>
      <c r="GII88" s="1"/>
      <c r="GIK88" s="18"/>
      <c r="GIL88" s="1"/>
      <c r="GIM88" s="1"/>
      <c r="GIN88" s="1"/>
      <c r="GIO88" s="1"/>
      <c r="GIP88" s="1"/>
      <c r="GIQ88" s="1"/>
      <c r="GIS88" s="18"/>
      <c r="GIT88" s="1"/>
      <c r="GIU88" s="1"/>
      <c r="GIV88" s="1"/>
      <c r="GIW88" s="1"/>
      <c r="GIX88" s="1"/>
      <c r="GIY88" s="1"/>
      <c r="GJA88" s="18"/>
      <c r="GJB88" s="1"/>
      <c r="GJC88" s="1"/>
      <c r="GJD88" s="1"/>
      <c r="GJE88" s="1"/>
      <c r="GJF88" s="1"/>
      <c r="GJG88" s="1"/>
      <c r="GJI88" s="18"/>
      <c r="GJJ88" s="1"/>
      <c r="GJK88" s="1"/>
      <c r="GJL88" s="1"/>
      <c r="GJM88" s="1"/>
      <c r="GJN88" s="1"/>
      <c r="GJO88" s="1"/>
      <c r="GJQ88" s="18"/>
      <c r="GJR88" s="1"/>
      <c r="GJS88" s="1"/>
      <c r="GJT88" s="1"/>
      <c r="GJU88" s="1"/>
      <c r="GJV88" s="1"/>
      <c r="GJW88" s="1"/>
      <c r="GJY88" s="18"/>
      <c r="GJZ88" s="1"/>
      <c r="GKA88" s="1"/>
      <c r="GKB88" s="1"/>
      <c r="GKC88" s="1"/>
      <c r="GKD88" s="1"/>
      <c r="GKE88" s="1"/>
      <c r="GKG88" s="18"/>
      <c r="GKH88" s="1"/>
      <c r="GKI88" s="1"/>
      <c r="GKJ88" s="1"/>
      <c r="GKK88" s="1"/>
      <c r="GKL88" s="1"/>
      <c r="GKM88" s="1"/>
      <c r="GKO88" s="18"/>
      <c r="GKP88" s="1"/>
      <c r="GKQ88" s="1"/>
      <c r="GKR88" s="1"/>
      <c r="GKS88" s="1"/>
      <c r="GKT88" s="1"/>
      <c r="GKU88" s="1"/>
      <c r="GKW88" s="18"/>
      <c r="GKX88" s="1"/>
      <c r="GKY88" s="1"/>
      <c r="GKZ88" s="1"/>
      <c r="GLA88" s="1"/>
      <c r="GLB88" s="1"/>
      <c r="GLC88" s="1"/>
      <c r="GLE88" s="18"/>
      <c r="GLF88" s="1"/>
      <c r="GLG88" s="1"/>
      <c r="GLH88" s="1"/>
      <c r="GLI88" s="1"/>
      <c r="GLJ88" s="1"/>
      <c r="GLK88" s="1"/>
      <c r="GLM88" s="18"/>
      <c r="GLN88" s="1"/>
      <c r="GLO88" s="1"/>
      <c r="GLP88" s="1"/>
      <c r="GLQ88" s="1"/>
      <c r="GLR88" s="1"/>
      <c r="GLS88" s="1"/>
      <c r="GLU88" s="18"/>
      <c r="GLV88" s="1"/>
      <c r="GLW88" s="1"/>
      <c r="GLX88" s="1"/>
      <c r="GLY88" s="1"/>
      <c r="GLZ88" s="1"/>
      <c r="GMA88" s="1"/>
      <c r="GMC88" s="18"/>
      <c r="GMD88" s="1"/>
      <c r="GME88" s="1"/>
      <c r="GMF88" s="1"/>
      <c r="GMG88" s="1"/>
      <c r="GMH88" s="1"/>
      <c r="GMI88" s="1"/>
      <c r="GMK88" s="18"/>
      <c r="GML88" s="1"/>
      <c r="GMM88" s="1"/>
      <c r="GMN88" s="1"/>
      <c r="GMO88" s="1"/>
      <c r="GMP88" s="1"/>
      <c r="GMQ88" s="1"/>
      <c r="GMS88" s="18"/>
      <c r="GMT88" s="1"/>
      <c r="GMU88" s="1"/>
      <c r="GMV88" s="1"/>
      <c r="GMW88" s="1"/>
      <c r="GMX88" s="1"/>
      <c r="GMY88" s="1"/>
      <c r="GNA88" s="18"/>
      <c r="GNB88" s="1"/>
      <c r="GNC88" s="1"/>
      <c r="GND88" s="1"/>
      <c r="GNE88" s="1"/>
      <c r="GNF88" s="1"/>
      <c r="GNG88" s="1"/>
      <c r="GNI88" s="18"/>
      <c r="GNJ88" s="1"/>
      <c r="GNK88" s="1"/>
      <c r="GNL88" s="1"/>
      <c r="GNM88" s="1"/>
      <c r="GNN88" s="1"/>
      <c r="GNO88" s="1"/>
      <c r="GNQ88" s="18"/>
      <c r="GNR88" s="1"/>
      <c r="GNS88" s="1"/>
      <c r="GNT88" s="1"/>
      <c r="GNU88" s="1"/>
      <c r="GNV88" s="1"/>
      <c r="GNW88" s="1"/>
      <c r="GNY88" s="18"/>
      <c r="GNZ88" s="1"/>
      <c r="GOA88" s="1"/>
      <c r="GOB88" s="1"/>
      <c r="GOC88" s="1"/>
      <c r="GOD88" s="1"/>
      <c r="GOE88" s="1"/>
      <c r="GOG88" s="18"/>
      <c r="GOH88" s="1"/>
      <c r="GOI88" s="1"/>
      <c r="GOJ88" s="1"/>
      <c r="GOK88" s="1"/>
      <c r="GOL88" s="1"/>
      <c r="GOM88" s="1"/>
      <c r="GOO88" s="18"/>
      <c r="GOP88" s="1"/>
      <c r="GOQ88" s="1"/>
      <c r="GOR88" s="1"/>
      <c r="GOS88" s="1"/>
      <c r="GOT88" s="1"/>
      <c r="GOU88" s="1"/>
      <c r="GOW88" s="18"/>
      <c r="GOX88" s="1"/>
      <c r="GOY88" s="1"/>
      <c r="GOZ88" s="1"/>
      <c r="GPA88" s="1"/>
      <c r="GPB88" s="1"/>
      <c r="GPC88" s="1"/>
      <c r="GPE88" s="18"/>
      <c r="GPF88" s="1"/>
      <c r="GPG88" s="1"/>
      <c r="GPH88" s="1"/>
      <c r="GPI88" s="1"/>
      <c r="GPJ88" s="1"/>
      <c r="GPK88" s="1"/>
      <c r="GPM88" s="18"/>
      <c r="GPN88" s="1"/>
      <c r="GPO88" s="1"/>
      <c r="GPP88" s="1"/>
      <c r="GPQ88" s="1"/>
      <c r="GPR88" s="1"/>
      <c r="GPS88" s="1"/>
      <c r="GPU88" s="18"/>
      <c r="GPV88" s="1"/>
      <c r="GPW88" s="1"/>
      <c r="GPX88" s="1"/>
      <c r="GPY88" s="1"/>
      <c r="GPZ88" s="1"/>
      <c r="GQA88" s="1"/>
      <c r="GQC88" s="18"/>
      <c r="GQD88" s="1"/>
      <c r="GQE88" s="1"/>
      <c r="GQF88" s="1"/>
      <c r="GQG88" s="1"/>
      <c r="GQH88" s="1"/>
      <c r="GQI88" s="1"/>
      <c r="GQK88" s="18"/>
      <c r="GQL88" s="1"/>
      <c r="GQM88" s="1"/>
      <c r="GQN88" s="1"/>
      <c r="GQO88" s="1"/>
      <c r="GQP88" s="1"/>
      <c r="GQQ88" s="1"/>
      <c r="GQS88" s="18"/>
      <c r="GQT88" s="1"/>
      <c r="GQU88" s="1"/>
      <c r="GQV88" s="1"/>
      <c r="GQW88" s="1"/>
      <c r="GQX88" s="1"/>
      <c r="GQY88" s="1"/>
      <c r="GRA88" s="18"/>
      <c r="GRB88" s="1"/>
      <c r="GRC88" s="1"/>
      <c r="GRD88" s="1"/>
      <c r="GRE88" s="1"/>
      <c r="GRF88" s="1"/>
      <c r="GRG88" s="1"/>
      <c r="GRI88" s="18"/>
      <c r="GRJ88" s="1"/>
      <c r="GRK88" s="1"/>
      <c r="GRL88" s="1"/>
      <c r="GRM88" s="1"/>
      <c r="GRN88" s="1"/>
      <c r="GRO88" s="1"/>
      <c r="GRQ88" s="18"/>
      <c r="GRR88" s="1"/>
      <c r="GRS88" s="1"/>
      <c r="GRT88" s="1"/>
      <c r="GRU88" s="1"/>
      <c r="GRV88" s="1"/>
      <c r="GRW88" s="1"/>
      <c r="GRY88" s="18"/>
      <c r="GRZ88" s="1"/>
      <c r="GSA88" s="1"/>
      <c r="GSB88" s="1"/>
      <c r="GSC88" s="1"/>
      <c r="GSD88" s="1"/>
      <c r="GSE88" s="1"/>
      <c r="GSG88" s="18"/>
      <c r="GSH88" s="1"/>
      <c r="GSI88" s="1"/>
      <c r="GSJ88" s="1"/>
      <c r="GSK88" s="1"/>
      <c r="GSL88" s="1"/>
      <c r="GSM88" s="1"/>
      <c r="GSO88" s="18"/>
      <c r="GSP88" s="1"/>
      <c r="GSQ88" s="1"/>
      <c r="GSR88" s="1"/>
      <c r="GSS88" s="1"/>
      <c r="GST88" s="1"/>
      <c r="GSU88" s="1"/>
      <c r="GSW88" s="18"/>
      <c r="GSX88" s="1"/>
      <c r="GSY88" s="1"/>
      <c r="GSZ88" s="1"/>
      <c r="GTA88" s="1"/>
      <c r="GTB88" s="1"/>
      <c r="GTC88" s="1"/>
      <c r="GTE88" s="18"/>
      <c r="GTF88" s="1"/>
      <c r="GTG88" s="1"/>
      <c r="GTH88" s="1"/>
      <c r="GTI88" s="1"/>
      <c r="GTJ88" s="1"/>
      <c r="GTK88" s="1"/>
      <c r="GTM88" s="18"/>
      <c r="GTN88" s="1"/>
      <c r="GTO88" s="1"/>
      <c r="GTP88" s="1"/>
      <c r="GTQ88" s="1"/>
      <c r="GTR88" s="1"/>
      <c r="GTS88" s="1"/>
      <c r="GTU88" s="18"/>
      <c r="GTV88" s="1"/>
      <c r="GTW88" s="1"/>
      <c r="GTX88" s="1"/>
      <c r="GTY88" s="1"/>
      <c r="GTZ88" s="1"/>
      <c r="GUA88" s="1"/>
      <c r="GUC88" s="18"/>
      <c r="GUD88" s="1"/>
      <c r="GUE88" s="1"/>
      <c r="GUF88" s="1"/>
      <c r="GUG88" s="1"/>
      <c r="GUH88" s="1"/>
      <c r="GUI88" s="1"/>
      <c r="GUK88" s="18"/>
      <c r="GUL88" s="1"/>
      <c r="GUM88" s="1"/>
      <c r="GUN88" s="1"/>
      <c r="GUO88" s="1"/>
      <c r="GUP88" s="1"/>
      <c r="GUQ88" s="1"/>
      <c r="GUS88" s="18"/>
      <c r="GUT88" s="1"/>
      <c r="GUU88" s="1"/>
      <c r="GUV88" s="1"/>
      <c r="GUW88" s="1"/>
      <c r="GUX88" s="1"/>
      <c r="GUY88" s="1"/>
      <c r="GVA88" s="18"/>
      <c r="GVB88" s="1"/>
      <c r="GVC88" s="1"/>
      <c r="GVD88" s="1"/>
      <c r="GVE88" s="1"/>
      <c r="GVF88" s="1"/>
      <c r="GVG88" s="1"/>
      <c r="GVI88" s="18"/>
      <c r="GVJ88" s="1"/>
      <c r="GVK88" s="1"/>
      <c r="GVL88" s="1"/>
      <c r="GVM88" s="1"/>
      <c r="GVN88" s="1"/>
      <c r="GVO88" s="1"/>
      <c r="GVQ88" s="18"/>
      <c r="GVR88" s="1"/>
      <c r="GVS88" s="1"/>
      <c r="GVT88" s="1"/>
      <c r="GVU88" s="1"/>
      <c r="GVV88" s="1"/>
      <c r="GVW88" s="1"/>
      <c r="GVY88" s="18"/>
      <c r="GVZ88" s="1"/>
      <c r="GWA88" s="1"/>
      <c r="GWB88" s="1"/>
      <c r="GWC88" s="1"/>
      <c r="GWD88" s="1"/>
      <c r="GWE88" s="1"/>
      <c r="GWG88" s="18"/>
      <c r="GWH88" s="1"/>
      <c r="GWI88" s="1"/>
      <c r="GWJ88" s="1"/>
      <c r="GWK88" s="1"/>
      <c r="GWL88" s="1"/>
      <c r="GWM88" s="1"/>
      <c r="GWO88" s="18"/>
      <c r="GWP88" s="1"/>
      <c r="GWQ88" s="1"/>
      <c r="GWR88" s="1"/>
      <c r="GWS88" s="1"/>
      <c r="GWT88" s="1"/>
      <c r="GWU88" s="1"/>
      <c r="GWW88" s="18"/>
      <c r="GWX88" s="1"/>
      <c r="GWY88" s="1"/>
      <c r="GWZ88" s="1"/>
      <c r="GXA88" s="1"/>
      <c r="GXB88" s="1"/>
      <c r="GXC88" s="1"/>
      <c r="GXE88" s="18"/>
      <c r="GXF88" s="1"/>
      <c r="GXG88" s="1"/>
      <c r="GXH88" s="1"/>
      <c r="GXI88" s="1"/>
      <c r="GXJ88" s="1"/>
      <c r="GXK88" s="1"/>
      <c r="GXM88" s="18"/>
      <c r="GXN88" s="1"/>
      <c r="GXO88" s="1"/>
      <c r="GXP88" s="1"/>
      <c r="GXQ88" s="1"/>
      <c r="GXR88" s="1"/>
      <c r="GXS88" s="1"/>
      <c r="GXU88" s="18"/>
      <c r="GXV88" s="1"/>
      <c r="GXW88" s="1"/>
      <c r="GXX88" s="1"/>
      <c r="GXY88" s="1"/>
      <c r="GXZ88" s="1"/>
      <c r="GYA88" s="1"/>
      <c r="GYC88" s="18"/>
      <c r="GYD88" s="1"/>
      <c r="GYE88" s="1"/>
      <c r="GYF88" s="1"/>
      <c r="GYG88" s="1"/>
      <c r="GYH88" s="1"/>
      <c r="GYI88" s="1"/>
      <c r="GYK88" s="18"/>
      <c r="GYL88" s="1"/>
      <c r="GYM88" s="1"/>
      <c r="GYN88" s="1"/>
      <c r="GYO88" s="1"/>
      <c r="GYP88" s="1"/>
      <c r="GYQ88" s="1"/>
      <c r="GYS88" s="18"/>
      <c r="GYT88" s="1"/>
      <c r="GYU88" s="1"/>
      <c r="GYV88" s="1"/>
      <c r="GYW88" s="1"/>
      <c r="GYX88" s="1"/>
      <c r="GYY88" s="1"/>
      <c r="GZA88" s="18"/>
      <c r="GZB88" s="1"/>
      <c r="GZC88" s="1"/>
      <c r="GZD88" s="1"/>
      <c r="GZE88" s="1"/>
      <c r="GZF88" s="1"/>
      <c r="GZG88" s="1"/>
      <c r="GZI88" s="18"/>
      <c r="GZJ88" s="1"/>
      <c r="GZK88" s="1"/>
      <c r="GZL88" s="1"/>
      <c r="GZM88" s="1"/>
      <c r="GZN88" s="1"/>
      <c r="GZO88" s="1"/>
      <c r="GZQ88" s="18"/>
      <c r="GZR88" s="1"/>
      <c r="GZS88" s="1"/>
      <c r="GZT88" s="1"/>
      <c r="GZU88" s="1"/>
      <c r="GZV88" s="1"/>
      <c r="GZW88" s="1"/>
      <c r="GZY88" s="18"/>
      <c r="GZZ88" s="1"/>
      <c r="HAA88" s="1"/>
      <c r="HAB88" s="1"/>
      <c r="HAC88" s="1"/>
      <c r="HAD88" s="1"/>
      <c r="HAE88" s="1"/>
      <c r="HAG88" s="18"/>
      <c r="HAH88" s="1"/>
      <c r="HAI88" s="1"/>
      <c r="HAJ88" s="1"/>
      <c r="HAK88" s="1"/>
      <c r="HAL88" s="1"/>
      <c r="HAM88" s="1"/>
      <c r="HAO88" s="18"/>
      <c r="HAP88" s="1"/>
      <c r="HAQ88" s="1"/>
      <c r="HAR88" s="1"/>
      <c r="HAS88" s="1"/>
      <c r="HAT88" s="1"/>
      <c r="HAU88" s="1"/>
      <c r="HAW88" s="18"/>
      <c r="HAX88" s="1"/>
      <c r="HAY88" s="1"/>
      <c r="HAZ88" s="1"/>
      <c r="HBA88" s="1"/>
      <c r="HBB88" s="1"/>
      <c r="HBC88" s="1"/>
      <c r="HBE88" s="18"/>
      <c r="HBF88" s="1"/>
      <c r="HBG88" s="1"/>
      <c r="HBH88" s="1"/>
      <c r="HBI88" s="1"/>
      <c r="HBJ88" s="1"/>
      <c r="HBK88" s="1"/>
      <c r="HBM88" s="18"/>
      <c r="HBN88" s="1"/>
      <c r="HBO88" s="1"/>
      <c r="HBP88" s="1"/>
      <c r="HBQ88" s="1"/>
      <c r="HBR88" s="1"/>
      <c r="HBS88" s="1"/>
      <c r="HBU88" s="18"/>
      <c r="HBV88" s="1"/>
      <c r="HBW88" s="1"/>
      <c r="HBX88" s="1"/>
      <c r="HBY88" s="1"/>
      <c r="HBZ88" s="1"/>
      <c r="HCA88" s="1"/>
      <c r="HCC88" s="18"/>
      <c r="HCD88" s="1"/>
      <c r="HCE88" s="1"/>
      <c r="HCF88" s="1"/>
      <c r="HCG88" s="1"/>
      <c r="HCH88" s="1"/>
      <c r="HCI88" s="1"/>
      <c r="HCK88" s="18"/>
      <c r="HCL88" s="1"/>
      <c r="HCM88" s="1"/>
      <c r="HCN88" s="1"/>
      <c r="HCO88" s="1"/>
      <c r="HCP88" s="1"/>
      <c r="HCQ88" s="1"/>
      <c r="HCS88" s="18"/>
      <c r="HCT88" s="1"/>
      <c r="HCU88" s="1"/>
      <c r="HCV88" s="1"/>
      <c r="HCW88" s="1"/>
      <c r="HCX88" s="1"/>
      <c r="HCY88" s="1"/>
      <c r="HDA88" s="18"/>
      <c r="HDB88" s="1"/>
      <c r="HDC88" s="1"/>
      <c r="HDD88" s="1"/>
      <c r="HDE88" s="1"/>
      <c r="HDF88" s="1"/>
      <c r="HDG88" s="1"/>
      <c r="HDI88" s="18"/>
      <c r="HDJ88" s="1"/>
      <c r="HDK88" s="1"/>
      <c r="HDL88" s="1"/>
      <c r="HDM88" s="1"/>
      <c r="HDN88" s="1"/>
      <c r="HDO88" s="1"/>
      <c r="HDQ88" s="18"/>
      <c r="HDR88" s="1"/>
      <c r="HDS88" s="1"/>
      <c r="HDT88" s="1"/>
      <c r="HDU88" s="1"/>
      <c r="HDV88" s="1"/>
      <c r="HDW88" s="1"/>
      <c r="HDY88" s="18"/>
      <c r="HDZ88" s="1"/>
      <c r="HEA88" s="1"/>
      <c r="HEB88" s="1"/>
      <c r="HEC88" s="1"/>
      <c r="HED88" s="1"/>
      <c r="HEE88" s="1"/>
      <c r="HEG88" s="18"/>
      <c r="HEH88" s="1"/>
      <c r="HEI88" s="1"/>
      <c r="HEJ88" s="1"/>
      <c r="HEK88" s="1"/>
      <c r="HEL88" s="1"/>
      <c r="HEM88" s="1"/>
      <c r="HEO88" s="18"/>
      <c r="HEP88" s="1"/>
      <c r="HEQ88" s="1"/>
      <c r="HER88" s="1"/>
      <c r="HES88" s="1"/>
      <c r="HET88" s="1"/>
      <c r="HEU88" s="1"/>
      <c r="HEW88" s="18"/>
      <c r="HEX88" s="1"/>
      <c r="HEY88" s="1"/>
      <c r="HEZ88" s="1"/>
      <c r="HFA88" s="1"/>
      <c r="HFB88" s="1"/>
      <c r="HFC88" s="1"/>
      <c r="HFE88" s="18"/>
      <c r="HFF88" s="1"/>
      <c r="HFG88" s="1"/>
      <c r="HFH88" s="1"/>
      <c r="HFI88" s="1"/>
      <c r="HFJ88" s="1"/>
      <c r="HFK88" s="1"/>
      <c r="HFM88" s="18"/>
      <c r="HFN88" s="1"/>
      <c r="HFO88" s="1"/>
      <c r="HFP88" s="1"/>
      <c r="HFQ88" s="1"/>
      <c r="HFR88" s="1"/>
      <c r="HFS88" s="1"/>
      <c r="HFU88" s="18"/>
      <c r="HFV88" s="1"/>
      <c r="HFW88" s="1"/>
      <c r="HFX88" s="1"/>
      <c r="HFY88" s="1"/>
      <c r="HFZ88" s="1"/>
      <c r="HGA88" s="1"/>
      <c r="HGC88" s="18"/>
      <c r="HGD88" s="1"/>
      <c r="HGE88" s="1"/>
      <c r="HGF88" s="1"/>
      <c r="HGG88" s="1"/>
      <c r="HGH88" s="1"/>
      <c r="HGI88" s="1"/>
      <c r="HGK88" s="18"/>
      <c r="HGL88" s="1"/>
      <c r="HGM88" s="1"/>
      <c r="HGN88" s="1"/>
      <c r="HGO88" s="1"/>
      <c r="HGP88" s="1"/>
      <c r="HGQ88" s="1"/>
      <c r="HGS88" s="18"/>
      <c r="HGT88" s="1"/>
      <c r="HGU88" s="1"/>
      <c r="HGV88" s="1"/>
      <c r="HGW88" s="1"/>
      <c r="HGX88" s="1"/>
      <c r="HGY88" s="1"/>
      <c r="HHA88" s="18"/>
      <c r="HHB88" s="1"/>
      <c r="HHC88" s="1"/>
      <c r="HHD88" s="1"/>
      <c r="HHE88" s="1"/>
      <c r="HHF88" s="1"/>
      <c r="HHG88" s="1"/>
      <c r="HHI88" s="18"/>
      <c r="HHJ88" s="1"/>
      <c r="HHK88" s="1"/>
      <c r="HHL88" s="1"/>
      <c r="HHM88" s="1"/>
      <c r="HHN88" s="1"/>
      <c r="HHO88" s="1"/>
      <c r="HHQ88" s="18"/>
      <c r="HHR88" s="1"/>
      <c r="HHS88" s="1"/>
      <c r="HHT88" s="1"/>
      <c r="HHU88" s="1"/>
      <c r="HHV88" s="1"/>
      <c r="HHW88" s="1"/>
      <c r="HHY88" s="18"/>
      <c r="HHZ88" s="1"/>
      <c r="HIA88" s="1"/>
      <c r="HIB88" s="1"/>
      <c r="HIC88" s="1"/>
      <c r="HID88" s="1"/>
      <c r="HIE88" s="1"/>
      <c r="HIG88" s="18"/>
      <c r="HIH88" s="1"/>
      <c r="HII88" s="1"/>
      <c r="HIJ88" s="1"/>
      <c r="HIK88" s="1"/>
      <c r="HIL88" s="1"/>
      <c r="HIM88" s="1"/>
      <c r="HIO88" s="18"/>
      <c r="HIP88" s="1"/>
      <c r="HIQ88" s="1"/>
      <c r="HIR88" s="1"/>
      <c r="HIS88" s="1"/>
      <c r="HIT88" s="1"/>
      <c r="HIU88" s="1"/>
      <c r="HIW88" s="18"/>
      <c r="HIX88" s="1"/>
      <c r="HIY88" s="1"/>
      <c r="HIZ88" s="1"/>
      <c r="HJA88" s="1"/>
      <c r="HJB88" s="1"/>
      <c r="HJC88" s="1"/>
      <c r="HJE88" s="18"/>
      <c r="HJF88" s="1"/>
      <c r="HJG88" s="1"/>
      <c r="HJH88" s="1"/>
      <c r="HJI88" s="1"/>
      <c r="HJJ88" s="1"/>
      <c r="HJK88" s="1"/>
      <c r="HJM88" s="18"/>
      <c r="HJN88" s="1"/>
      <c r="HJO88" s="1"/>
      <c r="HJP88" s="1"/>
      <c r="HJQ88" s="1"/>
      <c r="HJR88" s="1"/>
      <c r="HJS88" s="1"/>
      <c r="HJU88" s="18"/>
      <c r="HJV88" s="1"/>
      <c r="HJW88" s="1"/>
      <c r="HJX88" s="1"/>
      <c r="HJY88" s="1"/>
      <c r="HJZ88" s="1"/>
      <c r="HKA88" s="1"/>
      <c r="HKC88" s="18"/>
      <c r="HKD88" s="1"/>
      <c r="HKE88" s="1"/>
      <c r="HKF88" s="1"/>
      <c r="HKG88" s="1"/>
      <c r="HKH88" s="1"/>
      <c r="HKI88" s="1"/>
      <c r="HKK88" s="18"/>
      <c r="HKL88" s="1"/>
      <c r="HKM88" s="1"/>
      <c r="HKN88" s="1"/>
      <c r="HKO88" s="1"/>
      <c r="HKP88" s="1"/>
      <c r="HKQ88" s="1"/>
      <c r="HKS88" s="18"/>
      <c r="HKT88" s="1"/>
      <c r="HKU88" s="1"/>
      <c r="HKV88" s="1"/>
      <c r="HKW88" s="1"/>
      <c r="HKX88" s="1"/>
      <c r="HKY88" s="1"/>
      <c r="HLA88" s="18"/>
      <c r="HLB88" s="1"/>
      <c r="HLC88" s="1"/>
      <c r="HLD88" s="1"/>
      <c r="HLE88" s="1"/>
      <c r="HLF88" s="1"/>
      <c r="HLG88" s="1"/>
      <c r="HLI88" s="18"/>
      <c r="HLJ88" s="1"/>
      <c r="HLK88" s="1"/>
      <c r="HLL88" s="1"/>
      <c r="HLM88" s="1"/>
      <c r="HLN88" s="1"/>
      <c r="HLO88" s="1"/>
      <c r="HLQ88" s="18"/>
      <c r="HLR88" s="1"/>
      <c r="HLS88" s="1"/>
      <c r="HLT88" s="1"/>
      <c r="HLU88" s="1"/>
      <c r="HLV88" s="1"/>
      <c r="HLW88" s="1"/>
      <c r="HLY88" s="18"/>
      <c r="HLZ88" s="1"/>
      <c r="HMA88" s="1"/>
      <c r="HMB88" s="1"/>
      <c r="HMC88" s="1"/>
      <c r="HMD88" s="1"/>
      <c r="HME88" s="1"/>
      <c r="HMG88" s="18"/>
      <c r="HMH88" s="1"/>
      <c r="HMI88" s="1"/>
      <c r="HMJ88" s="1"/>
      <c r="HMK88" s="1"/>
      <c r="HML88" s="1"/>
      <c r="HMM88" s="1"/>
      <c r="HMO88" s="18"/>
      <c r="HMP88" s="1"/>
      <c r="HMQ88" s="1"/>
      <c r="HMR88" s="1"/>
      <c r="HMS88" s="1"/>
      <c r="HMT88" s="1"/>
      <c r="HMU88" s="1"/>
      <c r="HMW88" s="18"/>
      <c r="HMX88" s="1"/>
      <c r="HMY88" s="1"/>
      <c r="HMZ88" s="1"/>
      <c r="HNA88" s="1"/>
      <c r="HNB88" s="1"/>
      <c r="HNC88" s="1"/>
      <c r="HNE88" s="18"/>
      <c r="HNF88" s="1"/>
      <c r="HNG88" s="1"/>
      <c r="HNH88" s="1"/>
      <c r="HNI88" s="1"/>
      <c r="HNJ88" s="1"/>
      <c r="HNK88" s="1"/>
      <c r="HNM88" s="18"/>
      <c r="HNN88" s="1"/>
      <c r="HNO88" s="1"/>
      <c r="HNP88" s="1"/>
      <c r="HNQ88" s="1"/>
      <c r="HNR88" s="1"/>
      <c r="HNS88" s="1"/>
      <c r="HNU88" s="18"/>
      <c r="HNV88" s="1"/>
      <c r="HNW88" s="1"/>
      <c r="HNX88" s="1"/>
      <c r="HNY88" s="1"/>
      <c r="HNZ88" s="1"/>
      <c r="HOA88" s="1"/>
      <c r="HOC88" s="18"/>
      <c r="HOD88" s="1"/>
      <c r="HOE88" s="1"/>
      <c r="HOF88" s="1"/>
      <c r="HOG88" s="1"/>
      <c r="HOH88" s="1"/>
      <c r="HOI88" s="1"/>
      <c r="HOK88" s="18"/>
      <c r="HOL88" s="1"/>
      <c r="HOM88" s="1"/>
      <c r="HON88" s="1"/>
      <c r="HOO88" s="1"/>
      <c r="HOP88" s="1"/>
      <c r="HOQ88" s="1"/>
      <c r="HOS88" s="18"/>
      <c r="HOT88" s="1"/>
      <c r="HOU88" s="1"/>
      <c r="HOV88" s="1"/>
      <c r="HOW88" s="1"/>
      <c r="HOX88" s="1"/>
      <c r="HOY88" s="1"/>
      <c r="HPA88" s="18"/>
      <c r="HPB88" s="1"/>
      <c r="HPC88" s="1"/>
      <c r="HPD88" s="1"/>
      <c r="HPE88" s="1"/>
      <c r="HPF88" s="1"/>
      <c r="HPG88" s="1"/>
      <c r="HPI88" s="18"/>
      <c r="HPJ88" s="1"/>
      <c r="HPK88" s="1"/>
      <c r="HPL88" s="1"/>
      <c r="HPM88" s="1"/>
      <c r="HPN88" s="1"/>
      <c r="HPO88" s="1"/>
      <c r="HPQ88" s="18"/>
      <c r="HPR88" s="1"/>
      <c r="HPS88" s="1"/>
      <c r="HPT88" s="1"/>
      <c r="HPU88" s="1"/>
      <c r="HPV88" s="1"/>
      <c r="HPW88" s="1"/>
      <c r="HPY88" s="18"/>
      <c r="HPZ88" s="1"/>
      <c r="HQA88" s="1"/>
      <c r="HQB88" s="1"/>
      <c r="HQC88" s="1"/>
      <c r="HQD88" s="1"/>
      <c r="HQE88" s="1"/>
      <c r="HQG88" s="18"/>
      <c r="HQH88" s="1"/>
      <c r="HQI88" s="1"/>
      <c r="HQJ88" s="1"/>
      <c r="HQK88" s="1"/>
      <c r="HQL88" s="1"/>
      <c r="HQM88" s="1"/>
      <c r="HQO88" s="18"/>
      <c r="HQP88" s="1"/>
      <c r="HQQ88" s="1"/>
      <c r="HQR88" s="1"/>
      <c r="HQS88" s="1"/>
      <c r="HQT88" s="1"/>
      <c r="HQU88" s="1"/>
      <c r="HQW88" s="18"/>
      <c r="HQX88" s="1"/>
      <c r="HQY88" s="1"/>
      <c r="HQZ88" s="1"/>
      <c r="HRA88" s="1"/>
      <c r="HRB88" s="1"/>
      <c r="HRC88" s="1"/>
      <c r="HRE88" s="18"/>
      <c r="HRF88" s="1"/>
      <c r="HRG88" s="1"/>
      <c r="HRH88" s="1"/>
      <c r="HRI88" s="1"/>
      <c r="HRJ88" s="1"/>
      <c r="HRK88" s="1"/>
      <c r="HRM88" s="18"/>
      <c r="HRN88" s="1"/>
      <c r="HRO88" s="1"/>
      <c r="HRP88" s="1"/>
      <c r="HRQ88" s="1"/>
      <c r="HRR88" s="1"/>
      <c r="HRS88" s="1"/>
      <c r="HRU88" s="18"/>
      <c r="HRV88" s="1"/>
      <c r="HRW88" s="1"/>
      <c r="HRX88" s="1"/>
      <c r="HRY88" s="1"/>
      <c r="HRZ88" s="1"/>
      <c r="HSA88" s="1"/>
      <c r="HSC88" s="18"/>
      <c r="HSD88" s="1"/>
      <c r="HSE88" s="1"/>
      <c r="HSF88" s="1"/>
      <c r="HSG88" s="1"/>
      <c r="HSH88" s="1"/>
      <c r="HSI88" s="1"/>
      <c r="HSK88" s="18"/>
      <c r="HSL88" s="1"/>
      <c r="HSM88" s="1"/>
      <c r="HSN88" s="1"/>
      <c r="HSO88" s="1"/>
      <c r="HSP88" s="1"/>
      <c r="HSQ88" s="1"/>
      <c r="HSS88" s="18"/>
      <c r="HST88" s="1"/>
      <c r="HSU88" s="1"/>
      <c r="HSV88" s="1"/>
      <c r="HSW88" s="1"/>
      <c r="HSX88" s="1"/>
      <c r="HSY88" s="1"/>
      <c r="HTA88" s="18"/>
      <c r="HTB88" s="1"/>
      <c r="HTC88" s="1"/>
      <c r="HTD88" s="1"/>
      <c r="HTE88" s="1"/>
      <c r="HTF88" s="1"/>
      <c r="HTG88" s="1"/>
      <c r="HTI88" s="18"/>
      <c r="HTJ88" s="1"/>
      <c r="HTK88" s="1"/>
      <c r="HTL88" s="1"/>
      <c r="HTM88" s="1"/>
      <c r="HTN88" s="1"/>
      <c r="HTO88" s="1"/>
      <c r="HTQ88" s="18"/>
      <c r="HTR88" s="1"/>
      <c r="HTS88" s="1"/>
      <c r="HTT88" s="1"/>
      <c r="HTU88" s="1"/>
      <c r="HTV88" s="1"/>
      <c r="HTW88" s="1"/>
      <c r="HTY88" s="18"/>
      <c r="HTZ88" s="1"/>
      <c r="HUA88" s="1"/>
      <c r="HUB88" s="1"/>
      <c r="HUC88" s="1"/>
      <c r="HUD88" s="1"/>
      <c r="HUE88" s="1"/>
      <c r="HUG88" s="18"/>
      <c r="HUH88" s="1"/>
      <c r="HUI88" s="1"/>
      <c r="HUJ88" s="1"/>
      <c r="HUK88" s="1"/>
      <c r="HUL88" s="1"/>
      <c r="HUM88" s="1"/>
      <c r="HUO88" s="18"/>
      <c r="HUP88" s="1"/>
      <c r="HUQ88" s="1"/>
      <c r="HUR88" s="1"/>
      <c r="HUS88" s="1"/>
      <c r="HUT88" s="1"/>
      <c r="HUU88" s="1"/>
      <c r="HUW88" s="18"/>
      <c r="HUX88" s="1"/>
      <c r="HUY88" s="1"/>
      <c r="HUZ88" s="1"/>
      <c r="HVA88" s="1"/>
      <c r="HVB88" s="1"/>
      <c r="HVC88" s="1"/>
      <c r="HVE88" s="18"/>
      <c r="HVF88" s="1"/>
      <c r="HVG88" s="1"/>
      <c r="HVH88" s="1"/>
      <c r="HVI88" s="1"/>
      <c r="HVJ88" s="1"/>
      <c r="HVK88" s="1"/>
      <c r="HVM88" s="18"/>
      <c r="HVN88" s="1"/>
      <c r="HVO88" s="1"/>
      <c r="HVP88" s="1"/>
      <c r="HVQ88" s="1"/>
      <c r="HVR88" s="1"/>
      <c r="HVS88" s="1"/>
      <c r="HVU88" s="18"/>
      <c r="HVV88" s="1"/>
      <c r="HVW88" s="1"/>
      <c r="HVX88" s="1"/>
      <c r="HVY88" s="1"/>
      <c r="HVZ88" s="1"/>
      <c r="HWA88" s="1"/>
      <c r="HWC88" s="18"/>
      <c r="HWD88" s="1"/>
      <c r="HWE88" s="1"/>
      <c r="HWF88" s="1"/>
      <c r="HWG88" s="1"/>
      <c r="HWH88" s="1"/>
      <c r="HWI88" s="1"/>
      <c r="HWK88" s="18"/>
      <c r="HWL88" s="1"/>
      <c r="HWM88" s="1"/>
      <c r="HWN88" s="1"/>
      <c r="HWO88" s="1"/>
      <c r="HWP88" s="1"/>
      <c r="HWQ88" s="1"/>
      <c r="HWS88" s="18"/>
      <c r="HWT88" s="1"/>
      <c r="HWU88" s="1"/>
      <c r="HWV88" s="1"/>
      <c r="HWW88" s="1"/>
      <c r="HWX88" s="1"/>
      <c r="HWY88" s="1"/>
      <c r="HXA88" s="18"/>
      <c r="HXB88" s="1"/>
      <c r="HXC88" s="1"/>
      <c r="HXD88" s="1"/>
      <c r="HXE88" s="1"/>
      <c r="HXF88" s="1"/>
      <c r="HXG88" s="1"/>
      <c r="HXI88" s="18"/>
      <c r="HXJ88" s="1"/>
      <c r="HXK88" s="1"/>
      <c r="HXL88" s="1"/>
      <c r="HXM88" s="1"/>
      <c r="HXN88" s="1"/>
      <c r="HXO88" s="1"/>
      <c r="HXQ88" s="18"/>
      <c r="HXR88" s="1"/>
      <c r="HXS88" s="1"/>
      <c r="HXT88" s="1"/>
      <c r="HXU88" s="1"/>
      <c r="HXV88" s="1"/>
      <c r="HXW88" s="1"/>
      <c r="HXY88" s="18"/>
      <c r="HXZ88" s="1"/>
      <c r="HYA88" s="1"/>
      <c r="HYB88" s="1"/>
      <c r="HYC88" s="1"/>
      <c r="HYD88" s="1"/>
      <c r="HYE88" s="1"/>
      <c r="HYG88" s="18"/>
      <c r="HYH88" s="1"/>
      <c r="HYI88" s="1"/>
      <c r="HYJ88" s="1"/>
      <c r="HYK88" s="1"/>
      <c r="HYL88" s="1"/>
      <c r="HYM88" s="1"/>
      <c r="HYO88" s="18"/>
      <c r="HYP88" s="1"/>
      <c r="HYQ88" s="1"/>
      <c r="HYR88" s="1"/>
      <c r="HYS88" s="1"/>
      <c r="HYT88" s="1"/>
      <c r="HYU88" s="1"/>
      <c r="HYW88" s="18"/>
      <c r="HYX88" s="1"/>
      <c r="HYY88" s="1"/>
      <c r="HYZ88" s="1"/>
      <c r="HZA88" s="1"/>
      <c r="HZB88" s="1"/>
      <c r="HZC88" s="1"/>
      <c r="HZE88" s="18"/>
      <c r="HZF88" s="1"/>
      <c r="HZG88" s="1"/>
      <c r="HZH88" s="1"/>
      <c r="HZI88" s="1"/>
      <c r="HZJ88" s="1"/>
      <c r="HZK88" s="1"/>
      <c r="HZM88" s="18"/>
      <c r="HZN88" s="1"/>
      <c r="HZO88" s="1"/>
      <c r="HZP88" s="1"/>
      <c r="HZQ88" s="1"/>
      <c r="HZR88" s="1"/>
      <c r="HZS88" s="1"/>
      <c r="HZU88" s="18"/>
      <c r="HZV88" s="1"/>
      <c r="HZW88" s="1"/>
      <c r="HZX88" s="1"/>
      <c r="HZY88" s="1"/>
      <c r="HZZ88" s="1"/>
      <c r="IAA88" s="1"/>
      <c r="IAC88" s="18"/>
      <c r="IAD88" s="1"/>
      <c r="IAE88" s="1"/>
      <c r="IAF88" s="1"/>
      <c r="IAG88" s="1"/>
      <c r="IAH88" s="1"/>
      <c r="IAI88" s="1"/>
      <c r="IAK88" s="18"/>
      <c r="IAL88" s="1"/>
      <c r="IAM88" s="1"/>
      <c r="IAN88" s="1"/>
      <c r="IAO88" s="1"/>
      <c r="IAP88" s="1"/>
      <c r="IAQ88" s="1"/>
      <c r="IAS88" s="18"/>
      <c r="IAT88" s="1"/>
      <c r="IAU88" s="1"/>
      <c r="IAV88" s="1"/>
      <c r="IAW88" s="1"/>
      <c r="IAX88" s="1"/>
      <c r="IAY88" s="1"/>
      <c r="IBA88" s="18"/>
      <c r="IBB88" s="1"/>
      <c r="IBC88" s="1"/>
      <c r="IBD88" s="1"/>
      <c r="IBE88" s="1"/>
      <c r="IBF88" s="1"/>
      <c r="IBG88" s="1"/>
      <c r="IBI88" s="18"/>
      <c r="IBJ88" s="1"/>
      <c r="IBK88" s="1"/>
      <c r="IBL88" s="1"/>
      <c r="IBM88" s="1"/>
      <c r="IBN88" s="1"/>
      <c r="IBO88" s="1"/>
      <c r="IBQ88" s="18"/>
      <c r="IBR88" s="1"/>
      <c r="IBS88" s="1"/>
      <c r="IBT88" s="1"/>
      <c r="IBU88" s="1"/>
      <c r="IBV88" s="1"/>
      <c r="IBW88" s="1"/>
      <c r="IBY88" s="18"/>
      <c r="IBZ88" s="1"/>
      <c r="ICA88" s="1"/>
      <c r="ICB88" s="1"/>
      <c r="ICC88" s="1"/>
      <c r="ICD88" s="1"/>
      <c r="ICE88" s="1"/>
      <c r="ICG88" s="18"/>
      <c r="ICH88" s="1"/>
      <c r="ICI88" s="1"/>
      <c r="ICJ88" s="1"/>
      <c r="ICK88" s="1"/>
      <c r="ICL88" s="1"/>
      <c r="ICM88" s="1"/>
      <c r="ICO88" s="18"/>
      <c r="ICP88" s="1"/>
      <c r="ICQ88" s="1"/>
      <c r="ICR88" s="1"/>
      <c r="ICS88" s="1"/>
      <c r="ICT88" s="1"/>
      <c r="ICU88" s="1"/>
      <c r="ICW88" s="18"/>
      <c r="ICX88" s="1"/>
      <c r="ICY88" s="1"/>
      <c r="ICZ88" s="1"/>
      <c r="IDA88" s="1"/>
      <c r="IDB88" s="1"/>
      <c r="IDC88" s="1"/>
      <c r="IDE88" s="18"/>
      <c r="IDF88" s="1"/>
      <c r="IDG88" s="1"/>
      <c r="IDH88" s="1"/>
      <c r="IDI88" s="1"/>
      <c r="IDJ88" s="1"/>
      <c r="IDK88" s="1"/>
      <c r="IDM88" s="18"/>
      <c r="IDN88" s="1"/>
      <c r="IDO88" s="1"/>
      <c r="IDP88" s="1"/>
      <c r="IDQ88" s="1"/>
      <c r="IDR88" s="1"/>
      <c r="IDS88" s="1"/>
      <c r="IDU88" s="18"/>
      <c r="IDV88" s="1"/>
      <c r="IDW88" s="1"/>
      <c r="IDX88" s="1"/>
      <c r="IDY88" s="1"/>
      <c r="IDZ88" s="1"/>
      <c r="IEA88" s="1"/>
      <c r="IEC88" s="18"/>
      <c r="IED88" s="1"/>
      <c r="IEE88" s="1"/>
      <c r="IEF88" s="1"/>
      <c r="IEG88" s="1"/>
      <c r="IEH88" s="1"/>
      <c r="IEI88" s="1"/>
      <c r="IEK88" s="18"/>
      <c r="IEL88" s="1"/>
      <c r="IEM88" s="1"/>
      <c r="IEN88" s="1"/>
      <c r="IEO88" s="1"/>
      <c r="IEP88" s="1"/>
      <c r="IEQ88" s="1"/>
      <c r="IES88" s="18"/>
      <c r="IET88" s="1"/>
      <c r="IEU88" s="1"/>
      <c r="IEV88" s="1"/>
      <c r="IEW88" s="1"/>
      <c r="IEX88" s="1"/>
      <c r="IEY88" s="1"/>
      <c r="IFA88" s="18"/>
      <c r="IFB88" s="1"/>
      <c r="IFC88" s="1"/>
      <c r="IFD88" s="1"/>
      <c r="IFE88" s="1"/>
      <c r="IFF88" s="1"/>
      <c r="IFG88" s="1"/>
      <c r="IFI88" s="18"/>
      <c r="IFJ88" s="1"/>
      <c r="IFK88" s="1"/>
      <c r="IFL88" s="1"/>
      <c r="IFM88" s="1"/>
      <c r="IFN88" s="1"/>
      <c r="IFO88" s="1"/>
      <c r="IFQ88" s="18"/>
      <c r="IFR88" s="1"/>
      <c r="IFS88" s="1"/>
      <c r="IFT88" s="1"/>
      <c r="IFU88" s="1"/>
      <c r="IFV88" s="1"/>
      <c r="IFW88" s="1"/>
      <c r="IFY88" s="18"/>
      <c r="IFZ88" s="1"/>
      <c r="IGA88" s="1"/>
      <c r="IGB88" s="1"/>
      <c r="IGC88" s="1"/>
      <c r="IGD88" s="1"/>
      <c r="IGE88" s="1"/>
      <c r="IGG88" s="18"/>
      <c r="IGH88" s="1"/>
      <c r="IGI88" s="1"/>
      <c r="IGJ88" s="1"/>
      <c r="IGK88" s="1"/>
      <c r="IGL88" s="1"/>
      <c r="IGM88" s="1"/>
      <c r="IGO88" s="18"/>
      <c r="IGP88" s="1"/>
      <c r="IGQ88" s="1"/>
      <c r="IGR88" s="1"/>
      <c r="IGS88" s="1"/>
      <c r="IGT88" s="1"/>
      <c r="IGU88" s="1"/>
      <c r="IGW88" s="18"/>
      <c r="IGX88" s="1"/>
      <c r="IGY88" s="1"/>
      <c r="IGZ88" s="1"/>
      <c r="IHA88" s="1"/>
      <c r="IHB88" s="1"/>
      <c r="IHC88" s="1"/>
      <c r="IHE88" s="18"/>
      <c r="IHF88" s="1"/>
      <c r="IHG88" s="1"/>
      <c r="IHH88" s="1"/>
      <c r="IHI88" s="1"/>
      <c r="IHJ88" s="1"/>
      <c r="IHK88" s="1"/>
      <c r="IHM88" s="18"/>
      <c r="IHN88" s="1"/>
      <c r="IHO88" s="1"/>
      <c r="IHP88" s="1"/>
      <c r="IHQ88" s="1"/>
      <c r="IHR88" s="1"/>
      <c r="IHS88" s="1"/>
      <c r="IHU88" s="18"/>
      <c r="IHV88" s="1"/>
      <c r="IHW88" s="1"/>
      <c r="IHX88" s="1"/>
      <c r="IHY88" s="1"/>
      <c r="IHZ88" s="1"/>
      <c r="IIA88" s="1"/>
      <c r="IIC88" s="18"/>
      <c r="IID88" s="1"/>
      <c r="IIE88" s="1"/>
      <c r="IIF88" s="1"/>
      <c r="IIG88" s="1"/>
      <c r="IIH88" s="1"/>
      <c r="III88" s="1"/>
      <c r="IIK88" s="18"/>
      <c r="IIL88" s="1"/>
      <c r="IIM88" s="1"/>
      <c r="IIN88" s="1"/>
      <c r="IIO88" s="1"/>
      <c r="IIP88" s="1"/>
      <c r="IIQ88" s="1"/>
      <c r="IIS88" s="18"/>
      <c r="IIT88" s="1"/>
      <c r="IIU88" s="1"/>
      <c r="IIV88" s="1"/>
      <c r="IIW88" s="1"/>
      <c r="IIX88" s="1"/>
      <c r="IIY88" s="1"/>
      <c r="IJA88" s="18"/>
      <c r="IJB88" s="1"/>
      <c r="IJC88" s="1"/>
      <c r="IJD88" s="1"/>
      <c r="IJE88" s="1"/>
      <c r="IJF88" s="1"/>
      <c r="IJG88" s="1"/>
      <c r="IJI88" s="18"/>
      <c r="IJJ88" s="1"/>
      <c r="IJK88" s="1"/>
      <c r="IJL88" s="1"/>
      <c r="IJM88" s="1"/>
      <c r="IJN88" s="1"/>
      <c r="IJO88" s="1"/>
      <c r="IJQ88" s="18"/>
      <c r="IJR88" s="1"/>
      <c r="IJS88" s="1"/>
      <c r="IJT88" s="1"/>
      <c r="IJU88" s="1"/>
      <c r="IJV88" s="1"/>
      <c r="IJW88" s="1"/>
      <c r="IJY88" s="18"/>
      <c r="IJZ88" s="1"/>
      <c r="IKA88" s="1"/>
      <c r="IKB88" s="1"/>
      <c r="IKC88" s="1"/>
      <c r="IKD88" s="1"/>
      <c r="IKE88" s="1"/>
      <c r="IKG88" s="18"/>
      <c r="IKH88" s="1"/>
      <c r="IKI88" s="1"/>
      <c r="IKJ88" s="1"/>
      <c r="IKK88" s="1"/>
      <c r="IKL88" s="1"/>
      <c r="IKM88" s="1"/>
      <c r="IKO88" s="18"/>
      <c r="IKP88" s="1"/>
      <c r="IKQ88" s="1"/>
      <c r="IKR88" s="1"/>
      <c r="IKS88" s="1"/>
      <c r="IKT88" s="1"/>
      <c r="IKU88" s="1"/>
      <c r="IKW88" s="18"/>
      <c r="IKX88" s="1"/>
      <c r="IKY88" s="1"/>
      <c r="IKZ88" s="1"/>
      <c r="ILA88" s="1"/>
      <c r="ILB88" s="1"/>
      <c r="ILC88" s="1"/>
      <c r="ILE88" s="18"/>
      <c r="ILF88" s="1"/>
      <c r="ILG88" s="1"/>
      <c r="ILH88" s="1"/>
      <c r="ILI88" s="1"/>
      <c r="ILJ88" s="1"/>
      <c r="ILK88" s="1"/>
      <c r="ILM88" s="18"/>
      <c r="ILN88" s="1"/>
      <c r="ILO88" s="1"/>
      <c r="ILP88" s="1"/>
      <c r="ILQ88" s="1"/>
      <c r="ILR88" s="1"/>
      <c r="ILS88" s="1"/>
      <c r="ILU88" s="18"/>
      <c r="ILV88" s="1"/>
      <c r="ILW88" s="1"/>
      <c r="ILX88" s="1"/>
      <c r="ILY88" s="1"/>
      <c r="ILZ88" s="1"/>
      <c r="IMA88" s="1"/>
      <c r="IMC88" s="18"/>
      <c r="IMD88" s="1"/>
      <c r="IME88" s="1"/>
      <c r="IMF88" s="1"/>
      <c r="IMG88" s="1"/>
      <c r="IMH88" s="1"/>
      <c r="IMI88" s="1"/>
      <c r="IMK88" s="18"/>
      <c r="IML88" s="1"/>
      <c r="IMM88" s="1"/>
      <c r="IMN88" s="1"/>
      <c r="IMO88" s="1"/>
      <c r="IMP88" s="1"/>
      <c r="IMQ88" s="1"/>
      <c r="IMS88" s="18"/>
      <c r="IMT88" s="1"/>
      <c r="IMU88" s="1"/>
      <c r="IMV88" s="1"/>
      <c r="IMW88" s="1"/>
      <c r="IMX88" s="1"/>
      <c r="IMY88" s="1"/>
      <c r="INA88" s="18"/>
      <c r="INB88" s="1"/>
      <c r="INC88" s="1"/>
      <c r="IND88" s="1"/>
      <c r="INE88" s="1"/>
      <c r="INF88" s="1"/>
      <c r="ING88" s="1"/>
      <c r="INI88" s="18"/>
      <c r="INJ88" s="1"/>
      <c r="INK88" s="1"/>
      <c r="INL88" s="1"/>
      <c r="INM88" s="1"/>
      <c r="INN88" s="1"/>
      <c r="INO88" s="1"/>
      <c r="INQ88" s="18"/>
      <c r="INR88" s="1"/>
      <c r="INS88" s="1"/>
      <c r="INT88" s="1"/>
      <c r="INU88" s="1"/>
      <c r="INV88" s="1"/>
      <c r="INW88" s="1"/>
      <c r="INY88" s="18"/>
      <c r="INZ88" s="1"/>
      <c r="IOA88" s="1"/>
      <c r="IOB88" s="1"/>
      <c r="IOC88" s="1"/>
      <c r="IOD88" s="1"/>
      <c r="IOE88" s="1"/>
      <c r="IOG88" s="18"/>
      <c r="IOH88" s="1"/>
      <c r="IOI88" s="1"/>
      <c r="IOJ88" s="1"/>
      <c r="IOK88" s="1"/>
      <c r="IOL88" s="1"/>
      <c r="IOM88" s="1"/>
      <c r="IOO88" s="18"/>
      <c r="IOP88" s="1"/>
      <c r="IOQ88" s="1"/>
      <c r="IOR88" s="1"/>
      <c r="IOS88" s="1"/>
      <c r="IOT88" s="1"/>
      <c r="IOU88" s="1"/>
      <c r="IOW88" s="18"/>
      <c r="IOX88" s="1"/>
      <c r="IOY88" s="1"/>
      <c r="IOZ88" s="1"/>
      <c r="IPA88" s="1"/>
      <c r="IPB88" s="1"/>
      <c r="IPC88" s="1"/>
      <c r="IPE88" s="18"/>
      <c r="IPF88" s="1"/>
      <c r="IPG88" s="1"/>
      <c r="IPH88" s="1"/>
      <c r="IPI88" s="1"/>
      <c r="IPJ88" s="1"/>
      <c r="IPK88" s="1"/>
      <c r="IPM88" s="18"/>
      <c r="IPN88" s="1"/>
      <c r="IPO88" s="1"/>
      <c r="IPP88" s="1"/>
      <c r="IPQ88" s="1"/>
      <c r="IPR88" s="1"/>
      <c r="IPS88" s="1"/>
      <c r="IPU88" s="18"/>
      <c r="IPV88" s="1"/>
      <c r="IPW88" s="1"/>
      <c r="IPX88" s="1"/>
      <c r="IPY88" s="1"/>
      <c r="IPZ88" s="1"/>
      <c r="IQA88" s="1"/>
      <c r="IQC88" s="18"/>
      <c r="IQD88" s="1"/>
      <c r="IQE88" s="1"/>
      <c r="IQF88" s="1"/>
      <c r="IQG88" s="1"/>
      <c r="IQH88" s="1"/>
      <c r="IQI88" s="1"/>
      <c r="IQK88" s="18"/>
      <c r="IQL88" s="1"/>
      <c r="IQM88" s="1"/>
      <c r="IQN88" s="1"/>
      <c r="IQO88" s="1"/>
      <c r="IQP88" s="1"/>
      <c r="IQQ88" s="1"/>
      <c r="IQS88" s="18"/>
      <c r="IQT88" s="1"/>
      <c r="IQU88" s="1"/>
      <c r="IQV88" s="1"/>
      <c r="IQW88" s="1"/>
      <c r="IQX88" s="1"/>
      <c r="IQY88" s="1"/>
      <c r="IRA88" s="18"/>
      <c r="IRB88" s="1"/>
      <c r="IRC88" s="1"/>
      <c r="IRD88" s="1"/>
      <c r="IRE88" s="1"/>
      <c r="IRF88" s="1"/>
      <c r="IRG88" s="1"/>
      <c r="IRI88" s="18"/>
      <c r="IRJ88" s="1"/>
      <c r="IRK88" s="1"/>
      <c r="IRL88" s="1"/>
      <c r="IRM88" s="1"/>
      <c r="IRN88" s="1"/>
      <c r="IRO88" s="1"/>
      <c r="IRQ88" s="18"/>
      <c r="IRR88" s="1"/>
      <c r="IRS88" s="1"/>
      <c r="IRT88" s="1"/>
      <c r="IRU88" s="1"/>
      <c r="IRV88" s="1"/>
      <c r="IRW88" s="1"/>
      <c r="IRY88" s="18"/>
      <c r="IRZ88" s="1"/>
      <c r="ISA88" s="1"/>
      <c r="ISB88" s="1"/>
      <c r="ISC88" s="1"/>
      <c r="ISD88" s="1"/>
      <c r="ISE88" s="1"/>
      <c r="ISG88" s="18"/>
      <c r="ISH88" s="1"/>
      <c r="ISI88" s="1"/>
      <c r="ISJ88" s="1"/>
      <c r="ISK88" s="1"/>
      <c r="ISL88" s="1"/>
      <c r="ISM88" s="1"/>
      <c r="ISO88" s="18"/>
      <c r="ISP88" s="1"/>
      <c r="ISQ88" s="1"/>
      <c r="ISR88" s="1"/>
      <c r="ISS88" s="1"/>
      <c r="IST88" s="1"/>
      <c r="ISU88" s="1"/>
      <c r="ISW88" s="18"/>
      <c r="ISX88" s="1"/>
      <c r="ISY88" s="1"/>
      <c r="ISZ88" s="1"/>
      <c r="ITA88" s="1"/>
      <c r="ITB88" s="1"/>
      <c r="ITC88" s="1"/>
      <c r="ITE88" s="18"/>
      <c r="ITF88" s="1"/>
      <c r="ITG88" s="1"/>
      <c r="ITH88" s="1"/>
      <c r="ITI88" s="1"/>
      <c r="ITJ88" s="1"/>
      <c r="ITK88" s="1"/>
      <c r="ITM88" s="18"/>
      <c r="ITN88" s="1"/>
      <c r="ITO88" s="1"/>
      <c r="ITP88" s="1"/>
      <c r="ITQ88" s="1"/>
      <c r="ITR88" s="1"/>
      <c r="ITS88" s="1"/>
      <c r="ITU88" s="18"/>
      <c r="ITV88" s="1"/>
      <c r="ITW88" s="1"/>
      <c r="ITX88" s="1"/>
      <c r="ITY88" s="1"/>
      <c r="ITZ88" s="1"/>
      <c r="IUA88" s="1"/>
      <c r="IUC88" s="18"/>
      <c r="IUD88" s="1"/>
      <c r="IUE88" s="1"/>
      <c r="IUF88" s="1"/>
      <c r="IUG88" s="1"/>
      <c r="IUH88" s="1"/>
      <c r="IUI88" s="1"/>
      <c r="IUK88" s="18"/>
      <c r="IUL88" s="1"/>
      <c r="IUM88" s="1"/>
      <c r="IUN88" s="1"/>
      <c r="IUO88" s="1"/>
      <c r="IUP88" s="1"/>
      <c r="IUQ88" s="1"/>
      <c r="IUS88" s="18"/>
      <c r="IUT88" s="1"/>
      <c r="IUU88" s="1"/>
      <c r="IUV88" s="1"/>
      <c r="IUW88" s="1"/>
      <c r="IUX88" s="1"/>
      <c r="IUY88" s="1"/>
      <c r="IVA88" s="18"/>
      <c r="IVB88" s="1"/>
      <c r="IVC88" s="1"/>
      <c r="IVD88" s="1"/>
      <c r="IVE88" s="1"/>
      <c r="IVF88" s="1"/>
      <c r="IVG88" s="1"/>
      <c r="IVI88" s="18"/>
      <c r="IVJ88" s="1"/>
      <c r="IVK88" s="1"/>
      <c r="IVL88" s="1"/>
      <c r="IVM88" s="1"/>
      <c r="IVN88" s="1"/>
      <c r="IVO88" s="1"/>
      <c r="IVQ88" s="18"/>
      <c r="IVR88" s="1"/>
      <c r="IVS88" s="1"/>
      <c r="IVT88" s="1"/>
      <c r="IVU88" s="1"/>
      <c r="IVV88" s="1"/>
      <c r="IVW88" s="1"/>
      <c r="IVY88" s="18"/>
      <c r="IVZ88" s="1"/>
      <c r="IWA88" s="1"/>
      <c r="IWB88" s="1"/>
      <c r="IWC88" s="1"/>
      <c r="IWD88" s="1"/>
      <c r="IWE88" s="1"/>
      <c r="IWG88" s="18"/>
      <c r="IWH88" s="1"/>
      <c r="IWI88" s="1"/>
      <c r="IWJ88" s="1"/>
      <c r="IWK88" s="1"/>
      <c r="IWL88" s="1"/>
      <c r="IWM88" s="1"/>
      <c r="IWO88" s="18"/>
      <c r="IWP88" s="1"/>
      <c r="IWQ88" s="1"/>
      <c r="IWR88" s="1"/>
      <c r="IWS88" s="1"/>
      <c r="IWT88" s="1"/>
      <c r="IWU88" s="1"/>
      <c r="IWW88" s="18"/>
      <c r="IWX88" s="1"/>
      <c r="IWY88" s="1"/>
      <c r="IWZ88" s="1"/>
      <c r="IXA88" s="1"/>
      <c r="IXB88" s="1"/>
      <c r="IXC88" s="1"/>
      <c r="IXE88" s="18"/>
      <c r="IXF88" s="1"/>
      <c r="IXG88" s="1"/>
      <c r="IXH88" s="1"/>
      <c r="IXI88" s="1"/>
      <c r="IXJ88" s="1"/>
      <c r="IXK88" s="1"/>
      <c r="IXM88" s="18"/>
      <c r="IXN88" s="1"/>
      <c r="IXO88" s="1"/>
      <c r="IXP88" s="1"/>
      <c r="IXQ88" s="1"/>
      <c r="IXR88" s="1"/>
      <c r="IXS88" s="1"/>
      <c r="IXU88" s="18"/>
      <c r="IXV88" s="1"/>
      <c r="IXW88" s="1"/>
      <c r="IXX88" s="1"/>
      <c r="IXY88" s="1"/>
      <c r="IXZ88" s="1"/>
      <c r="IYA88" s="1"/>
      <c r="IYC88" s="18"/>
      <c r="IYD88" s="1"/>
      <c r="IYE88" s="1"/>
      <c r="IYF88" s="1"/>
      <c r="IYG88" s="1"/>
      <c r="IYH88" s="1"/>
      <c r="IYI88" s="1"/>
      <c r="IYK88" s="18"/>
      <c r="IYL88" s="1"/>
      <c r="IYM88" s="1"/>
      <c r="IYN88" s="1"/>
      <c r="IYO88" s="1"/>
      <c r="IYP88" s="1"/>
      <c r="IYQ88" s="1"/>
      <c r="IYS88" s="18"/>
      <c r="IYT88" s="1"/>
      <c r="IYU88" s="1"/>
      <c r="IYV88" s="1"/>
      <c r="IYW88" s="1"/>
      <c r="IYX88" s="1"/>
      <c r="IYY88" s="1"/>
      <c r="IZA88" s="18"/>
      <c r="IZB88" s="1"/>
      <c r="IZC88" s="1"/>
      <c r="IZD88" s="1"/>
      <c r="IZE88" s="1"/>
      <c r="IZF88" s="1"/>
      <c r="IZG88" s="1"/>
      <c r="IZI88" s="18"/>
      <c r="IZJ88" s="1"/>
      <c r="IZK88" s="1"/>
      <c r="IZL88" s="1"/>
      <c r="IZM88" s="1"/>
      <c r="IZN88" s="1"/>
      <c r="IZO88" s="1"/>
      <c r="IZQ88" s="18"/>
      <c r="IZR88" s="1"/>
      <c r="IZS88" s="1"/>
      <c r="IZT88" s="1"/>
      <c r="IZU88" s="1"/>
      <c r="IZV88" s="1"/>
      <c r="IZW88" s="1"/>
      <c r="IZY88" s="18"/>
      <c r="IZZ88" s="1"/>
      <c r="JAA88" s="1"/>
      <c r="JAB88" s="1"/>
      <c r="JAC88" s="1"/>
      <c r="JAD88" s="1"/>
      <c r="JAE88" s="1"/>
      <c r="JAG88" s="18"/>
      <c r="JAH88" s="1"/>
      <c r="JAI88" s="1"/>
      <c r="JAJ88" s="1"/>
      <c r="JAK88" s="1"/>
      <c r="JAL88" s="1"/>
      <c r="JAM88" s="1"/>
      <c r="JAO88" s="18"/>
      <c r="JAP88" s="1"/>
      <c r="JAQ88" s="1"/>
      <c r="JAR88" s="1"/>
      <c r="JAS88" s="1"/>
      <c r="JAT88" s="1"/>
      <c r="JAU88" s="1"/>
      <c r="JAW88" s="18"/>
      <c r="JAX88" s="1"/>
      <c r="JAY88" s="1"/>
      <c r="JAZ88" s="1"/>
      <c r="JBA88" s="1"/>
      <c r="JBB88" s="1"/>
      <c r="JBC88" s="1"/>
      <c r="JBE88" s="18"/>
      <c r="JBF88" s="1"/>
      <c r="JBG88" s="1"/>
      <c r="JBH88" s="1"/>
      <c r="JBI88" s="1"/>
      <c r="JBJ88" s="1"/>
      <c r="JBK88" s="1"/>
      <c r="JBM88" s="18"/>
      <c r="JBN88" s="1"/>
      <c r="JBO88" s="1"/>
      <c r="JBP88" s="1"/>
      <c r="JBQ88" s="1"/>
      <c r="JBR88" s="1"/>
      <c r="JBS88" s="1"/>
      <c r="JBU88" s="18"/>
      <c r="JBV88" s="1"/>
      <c r="JBW88" s="1"/>
      <c r="JBX88" s="1"/>
      <c r="JBY88" s="1"/>
      <c r="JBZ88" s="1"/>
      <c r="JCA88" s="1"/>
      <c r="JCC88" s="18"/>
      <c r="JCD88" s="1"/>
      <c r="JCE88" s="1"/>
      <c r="JCF88" s="1"/>
      <c r="JCG88" s="1"/>
      <c r="JCH88" s="1"/>
      <c r="JCI88" s="1"/>
      <c r="JCK88" s="18"/>
      <c r="JCL88" s="1"/>
      <c r="JCM88" s="1"/>
      <c r="JCN88" s="1"/>
      <c r="JCO88" s="1"/>
      <c r="JCP88" s="1"/>
      <c r="JCQ88" s="1"/>
      <c r="JCS88" s="18"/>
      <c r="JCT88" s="1"/>
      <c r="JCU88" s="1"/>
      <c r="JCV88" s="1"/>
      <c r="JCW88" s="1"/>
      <c r="JCX88" s="1"/>
      <c r="JCY88" s="1"/>
      <c r="JDA88" s="18"/>
      <c r="JDB88" s="1"/>
      <c r="JDC88" s="1"/>
      <c r="JDD88" s="1"/>
      <c r="JDE88" s="1"/>
      <c r="JDF88" s="1"/>
      <c r="JDG88" s="1"/>
      <c r="JDI88" s="18"/>
      <c r="JDJ88" s="1"/>
      <c r="JDK88" s="1"/>
      <c r="JDL88" s="1"/>
      <c r="JDM88" s="1"/>
      <c r="JDN88" s="1"/>
      <c r="JDO88" s="1"/>
      <c r="JDQ88" s="18"/>
      <c r="JDR88" s="1"/>
      <c r="JDS88" s="1"/>
      <c r="JDT88" s="1"/>
      <c r="JDU88" s="1"/>
      <c r="JDV88" s="1"/>
      <c r="JDW88" s="1"/>
      <c r="JDY88" s="18"/>
      <c r="JDZ88" s="1"/>
      <c r="JEA88" s="1"/>
      <c r="JEB88" s="1"/>
      <c r="JEC88" s="1"/>
      <c r="JED88" s="1"/>
      <c r="JEE88" s="1"/>
      <c r="JEG88" s="18"/>
      <c r="JEH88" s="1"/>
      <c r="JEI88" s="1"/>
      <c r="JEJ88" s="1"/>
      <c r="JEK88" s="1"/>
      <c r="JEL88" s="1"/>
      <c r="JEM88" s="1"/>
      <c r="JEO88" s="18"/>
      <c r="JEP88" s="1"/>
      <c r="JEQ88" s="1"/>
      <c r="JER88" s="1"/>
      <c r="JES88" s="1"/>
      <c r="JET88" s="1"/>
      <c r="JEU88" s="1"/>
      <c r="JEW88" s="18"/>
      <c r="JEX88" s="1"/>
      <c r="JEY88" s="1"/>
      <c r="JEZ88" s="1"/>
      <c r="JFA88" s="1"/>
      <c r="JFB88" s="1"/>
      <c r="JFC88" s="1"/>
      <c r="JFE88" s="18"/>
      <c r="JFF88" s="1"/>
      <c r="JFG88" s="1"/>
      <c r="JFH88" s="1"/>
      <c r="JFI88" s="1"/>
      <c r="JFJ88" s="1"/>
      <c r="JFK88" s="1"/>
      <c r="JFM88" s="18"/>
      <c r="JFN88" s="1"/>
      <c r="JFO88" s="1"/>
      <c r="JFP88" s="1"/>
      <c r="JFQ88" s="1"/>
      <c r="JFR88" s="1"/>
      <c r="JFS88" s="1"/>
      <c r="JFU88" s="18"/>
      <c r="JFV88" s="1"/>
      <c r="JFW88" s="1"/>
      <c r="JFX88" s="1"/>
      <c r="JFY88" s="1"/>
      <c r="JFZ88" s="1"/>
      <c r="JGA88" s="1"/>
      <c r="JGC88" s="18"/>
      <c r="JGD88" s="1"/>
      <c r="JGE88" s="1"/>
      <c r="JGF88" s="1"/>
      <c r="JGG88" s="1"/>
      <c r="JGH88" s="1"/>
      <c r="JGI88" s="1"/>
      <c r="JGK88" s="18"/>
      <c r="JGL88" s="1"/>
      <c r="JGM88" s="1"/>
      <c r="JGN88" s="1"/>
      <c r="JGO88" s="1"/>
      <c r="JGP88" s="1"/>
      <c r="JGQ88" s="1"/>
      <c r="JGS88" s="18"/>
      <c r="JGT88" s="1"/>
      <c r="JGU88" s="1"/>
      <c r="JGV88" s="1"/>
      <c r="JGW88" s="1"/>
      <c r="JGX88" s="1"/>
      <c r="JGY88" s="1"/>
      <c r="JHA88" s="18"/>
      <c r="JHB88" s="1"/>
      <c r="JHC88" s="1"/>
      <c r="JHD88" s="1"/>
      <c r="JHE88" s="1"/>
      <c r="JHF88" s="1"/>
      <c r="JHG88" s="1"/>
      <c r="JHI88" s="18"/>
      <c r="JHJ88" s="1"/>
      <c r="JHK88" s="1"/>
      <c r="JHL88" s="1"/>
      <c r="JHM88" s="1"/>
      <c r="JHN88" s="1"/>
      <c r="JHO88" s="1"/>
      <c r="JHQ88" s="18"/>
      <c r="JHR88" s="1"/>
      <c r="JHS88" s="1"/>
      <c r="JHT88" s="1"/>
      <c r="JHU88" s="1"/>
      <c r="JHV88" s="1"/>
      <c r="JHW88" s="1"/>
      <c r="JHY88" s="18"/>
      <c r="JHZ88" s="1"/>
      <c r="JIA88" s="1"/>
      <c r="JIB88" s="1"/>
      <c r="JIC88" s="1"/>
      <c r="JID88" s="1"/>
      <c r="JIE88" s="1"/>
      <c r="JIG88" s="18"/>
      <c r="JIH88" s="1"/>
      <c r="JII88" s="1"/>
      <c r="JIJ88" s="1"/>
      <c r="JIK88" s="1"/>
      <c r="JIL88" s="1"/>
      <c r="JIM88" s="1"/>
      <c r="JIO88" s="18"/>
      <c r="JIP88" s="1"/>
      <c r="JIQ88" s="1"/>
      <c r="JIR88" s="1"/>
      <c r="JIS88" s="1"/>
      <c r="JIT88" s="1"/>
      <c r="JIU88" s="1"/>
      <c r="JIW88" s="18"/>
      <c r="JIX88" s="1"/>
      <c r="JIY88" s="1"/>
      <c r="JIZ88" s="1"/>
      <c r="JJA88" s="1"/>
      <c r="JJB88" s="1"/>
      <c r="JJC88" s="1"/>
      <c r="JJE88" s="18"/>
      <c r="JJF88" s="1"/>
      <c r="JJG88" s="1"/>
      <c r="JJH88" s="1"/>
      <c r="JJI88" s="1"/>
      <c r="JJJ88" s="1"/>
      <c r="JJK88" s="1"/>
      <c r="JJM88" s="18"/>
      <c r="JJN88" s="1"/>
      <c r="JJO88" s="1"/>
      <c r="JJP88" s="1"/>
      <c r="JJQ88" s="1"/>
      <c r="JJR88" s="1"/>
      <c r="JJS88" s="1"/>
      <c r="JJU88" s="18"/>
      <c r="JJV88" s="1"/>
      <c r="JJW88" s="1"/>
      <c r="JJX88" s="1"/>
      <c r="JJY88" s="1"/>
      <c r="JJZ88" s="1"/>
      <c r="JKA88" s="1"/>
      <c r="JKC88" s="18"/>
      <c r="JKD88" s="1"/>
      <c r="JKE88" s="1"/>
      <c r="JKF88" s="1"/>
      <c r="JKG88" s="1"/>
      <c r="JKH88" s="1"/>
      <c r="JKI88" s="1"/>
      <c r="JKK88" s="18"/>
      <c r="JKL88" s="1"/>
      <c r="JKM88" s="1"/>
      <c r="JKN88" s="1"/>
      <c r="JKO88" s="1"/>
      <c r="JKP88" s="1"/>
      <c r="JKQ88" s="1"/>
      <c r="JKS88" s="18"/>
      <c r="JKT88" s="1"/>
      <c r="JKU88" s="1"/>
      <c r="JKV88" s="1"/>
      <c r="JKW88" s="1"/>
      <c r="JKX88" s="1"/>
      <c r="JKY88" s="1"/>
      <c r="JLA88" s="18"/>
      <c r="JLB88" s="1"/>
      <c r="JLC88" s="1"/>
      <c r="JLD88" s="1"/>
      <c r="JLE88" s="1"/>
      <c r="JLF88" s="1"/>
      <c r="JLG88" s="1"/>
      <c r="JLI88" s="18"/>
      <c r="JLJ88" s="1"/>
      <c r="JLK88" s="1"/>
      <c r="JLL88" s="1"/>
      <c r="JLM88" s="1"/>
      <c r="JLN88" s="1"/>
      <c r="JLO88" s="1"/>
      <c r="JLQ88" s="18"/>
      <c r="JLR88" s="1"/>
      <c r="JLS88" s="1"/>
      <c r="JLT88" s="1"/>
      <c r="JLU88" s="1"/>
      <c r="JLV88" s="1"/>
      <c r="JLW88" s="1"/>
      <c r="JLY88" s="18"/>
      <c r="JLZ88" s="1"/>
      <c r="JMA88" s="1"/>
      <c r="JMB88" s="1"/>
      <c r="JMC88" s="1"/>
      <c r="JMD88" s="1"/>
      <c r="JME88" s="1"/>
      <c r="JMG88" s="18"/>
      <c r="JMH88" s="1"/>
      <c r="JMI88" s="1"/>
      <c r="JMJ88" s="1"/>
      <c r="JMK88" s="1"/>
      <c r="JML88" s="1"/>
      <c r="JMM88" s="1"/>
      <c r="JMO88" s="18"/>
      <c r="JMP88" s="1"/>
      <c r="JMQ88" s="1"/>
      <c r="JMR88" s="1"/>
      <c r="JMS88" s="1"/>
      <c r="JMT88" s="1"/>
      <c r="JMU88" s="1"/>
      <c r="JMW88" s="18"/>
      <c r="JMX88" s="1"/>
      <c r="JMY88" s="1"/>
      <c r="JMZ88" s="1"/>
      <c r="JNA88" s="1"/>
      <c r="JNB88" s="1"/>
      <c r="JNC88" s="1"/>
      <c r="JNE88" s="18"/>
      <c r="JNF88" s="1"/>
      <c r="JNG88" s="1"/>
      <c r="JNH88" s="1"/>
      <c r="JNI88" s="1"/>
      <c r="JNJ88" s="1"/>
      <c r="JNK88" s="1"/>
      <c r="JNM88" s="18"/>
      <c r="JNN88" s="1"/>
      <c r="JNO88" s="1"/>
      <c r="JNP88" s="1"/>
      <c r="JNQ88" s="1"/>
      <c r="JNR88" s="1"/>
      <c r="JNS88" s="1"/>
      <c r="JNU88" s="18"/>
      <c r="JNV88" s="1"/>
      <c r="JNW88" s="1"/>
      <c r="JNX88" s="1"/>
      <c r="JNY88" s="1"/>
      <c r="JNZ88" s="1"/>
      <c r="JOA88" s="1"/>
      <c r="JOC88" s="18"/>
      <c r="JOD88" s="1"/>
      <c r="JOE88" s="1"/>
      <c r="JOF88" s="1"/>
      <c r="JOG88" s="1"/>
      <c r="JOH88" s="1"/>
      <c r="JOI88" s="1"/>
      <c r="JOK88" s="18"/>
      <c r="JOL88" s="1"/>
      <c r="JOM88" s="1"/>
      <c r="JON88" s="1"/>
      <c r="JOO88" s="1"/>
      <c r="JOP88" s="1"/>
      <c r="JOQ88" s="1"/>
      <c r="JOS88" s="18"/>
      <c r="JOT88" s="1"/>
      <c r="JOU88" s="1"/>
      <c r="JOV88" s="1"/>
      <c r="JOW88" s="1"/>
      <c r="JOX88" s="1"/>
      <c r="JOY88" s="1"/>
      <c r="JPA88" s="18"/>
      <c r="JPB88" s="1"/>
      <c r="JPC88" s="1"/>
      <c r="JPD88" s="1"/>
      <c r="JPE88" s="1"/>
      <c r="JPF88" s="1"/>
      <c r="JPG88" s="1"/>
      <c r="JPI88" s="18"/>
      <c r="JPJ88" s="1"/>
      <c r="JPK88" s="1"/>
      <c r="JPL88" s="1"/>
      <c r="JPM88" s="1"/>
      <c r="JPN88" s="1"/>
      <c r="JPO88" s="1"/>
      <c r="JPQ88" s="18"/>
      <c r="JPR88" s="1"/>
      <c r="JPS88" s="1"/>
      <c r="JPT88" s="1"/>
      <c r="JPU88" s="1"/>
      <c r="JPV88" s="1"/>
      <c r="JPW88" s="1"/>
      <c r="JPY88" s="18"/>
      <c r="JPZ88" s="1"/>
      <c r="JQA88" s="1"/>
      <c r="JQB88" s="1"/>
      <c r="JQC88" s="1"/>
      <c r="JQD88" s="1"/>
      <c r="JQE88" s="1"/>
      <c r="JQG88" s="18"/>
      <c r="JQH88" s="1"/>
      <c r="JQI88" s="1"/>
      <c r="JQJ88" s="1"/>
      <c r="JQK88" s="1"/>
      <c r="JQL88" s="1"/>
      <c r="JQM88" s="1"/>
      <c r="JQO88" s="18"/>
      <c r="JQP88" s="1"/>
      <c r="JQQ88" s="1"/>
      <c r="JQR88" s="1"/>
      <c r="JQS88" s="1"/>
      <c r="JQT88" s="1"/>
      <c r="JQU88" s="1"/>
      <c r="JQW88" s="18"/>
      <c r="JQX88" s="1"/>
      <c r="JQY88" s="1"/>
      <c r="JQZ88" s="1"/>
      <c r="JRA88" s="1"/>
      <c r="JRB88" s="1"/>
      <c r="JRC88" s="1"/>
      <c r="JRE88" s="18"/>
      <c r="JRF88" s="1"/>
      <c r="JRG88" s="1"/>
      <c r="JRH88" s="1"/>
      <c r="JRI88" s="1"/>
      <c r="JRJ88" s="1"/>
      <c r="JRK88" s="1"/>
      <c r="JRM88" s="18"/>
      <c r="JRN88" s="1"/>
      <c r="JRO88" s="1"/>
      <c r="JRP88" s="1"/>
      <c r="JRQ88" s="1"/>
      <c r="JRR88" s="1"/>
      <c r="JRS88" s="1"/>
      <c r="JRU88" s="18"/>
      <c r="JRV88" s="1"/>
      <c r="JRW88" s="1"/>
      <c r="JRX88" s="1"/>
      <c r="JRY88" s="1"/>
      <c r="JRZ88" s="1"/>
      <c r="JSA88" s="1"/>
      <c r="JSC88" s="18"/>
      <c r="JSD88" s="1"/>
      <c r="JSE88" s="1"/>
      <c r="JSF88" s="1"/>
      <c r="JSG88" s="1"/>
      <c r="JSH88" s="1"/>
      <c r="JSI88" s="1"/>
      <c r="JSK88" s="18"/>
      <c r="JSL88" s="1"/>
      <c r="JSM88" s="1"/>
      <c r="JSN88" s="1"/>
      <c r="JSO88" s="1"/>
      <c r="JSP88" s="1"/>
      <c r="JSQ88" s="1"/>
      <c r="JSS88" s="18"/>
      <c r="JST88" s="1"/>
      <c r="JSU88" s="1"/>
      <c r="JSV88" s="1"/>
      <c r="JSW88" s="1"/>
      <c r="JSX88" s="1"/>
      <c r="JSY88" s="1"/>
      <c r="JTA88" s="18"/>
      <c r="JTB88" s="1"/>
      <c r="JTC88" s="1"/>
      <c r="JTD88" s="1"/>
      <c r="JTE88" s="1"/>
      <c r="JTF88" s="1"/>
      <c r="JTG88" s="1"/>
      <c r="JTI88" s="18"/>
      <c r="JTJ88" s="1"/>
      <c r="JTK88" s="1"/>
      <c r="JTL88" s="1"/>
      <c r="JTM88" s="1"/>
      <c r="JTN88" s="1"/>
      <c r="JTO88" s="1"/>
      <c r="JTQ88" s="18"/>
      <c r="JTR88" s="1"/>
      <c r="JTS88" s="1"/>
      <c r="JTT88" s="1"/>
      <c r="JTU88" s="1"/>
      <c r="JTV88" s="1"/>
      <c r="JTW88" s="1"/>
      <c r="JTY88" s="18"/>
      <c r="JTZ88" s="1"/>
      <c r="JUA88" s="1"/>
      <c r="JUB88" s="1"/>
      <c r="JUC88" s="1"/>
      <c r="JUD88" s="1"/>
      <c r="JUE88" s="1"/>
      <c r="JUG88" s="18"/>
      <c r="JUH88" s="1"/>
      <c r="JUI88" s="1"/>
      <c r="JUJ88" s="1"/>
      <c r="JUK88" s="1"/>
      <c r="JUL88" s="1"/>
      <c r="JUM88" s="1"/>
      <c r="JUO88" s="18"/>
      <c r="JUP88" s="1"/>
      <c r="JUQ88" s="1"/>
      <c r="JUR88" s="1"/>
      <c r="JUS88" s="1"/>
      <c r="JUT88" s="1"/>
      <c r="JUU88" s="1"/>
      <c r="JUW88" s="18"/>
      <c r="JUX88" s="1"/>
      <c r="JUY88" s="1"/>
      <c r="JUZ88" s="1"/>
      <c r="JVA88" s="1"/>
      <c r="JVB88" s="1"/>
      <c r="JVC88" s="1"/>
      <c r="JVE88" s="18"/>
      <c r="JVF88" s="1"/>
      <c r="JVG88" s="1"/>
      <c r="JVH88" s="1"/>
      <c r="JVI88" s="1"/>
      <c r="JVJ88" s="1"/>
      <c r="JVK88" s="1"/>
      <c r="JVM88" s="18"/>
      <c r="JVN88" s="1"/>
      <c r="JVO88" s="1"/>
      <c r="JVP88" s="1"/>
      <c r="JVQ88" s="1"/>
      <c r="JVR88" s="1"/>
      <c r="JVS88" s="1"/>
      <c r="JVU88" s="18"/>
      <c r="JVV88" s="1"/>
      <c r="JVW88" s="1"/>
      <c r="JVX88" s="1"/>
      <c r="JVY88" s="1"/>
      <c r="JVZ88" s="1"/>
      <c r="JWA88" s="1"/>
      <c r="JWC88" s="18"/>
      <c r="JWD88" s="1"/>
      <c r="JWE88" s="1"/>
      <c r="JWF88" s="1"/>
      <c r="JWG88" s="1"/>
      <c r="JWH88" s="1"/>
      <c r="JWI88" s="1"/>
      <c r="JWK88" s="18"/>
      <c r="JWL88" s="1"/>
      <c r="JWM88" s="1"/>
      <c r="JWN88" s="1"/>
      <c r="JWO88" s="1"/>
      <c r="JWP88" s="1"/>
      <c r="JWQ88" s="1"/>
      <c r="JWS88" s="18"/>
      <c r="JWT88" s="1"/>
      <c r="JWU88" s="1"/>
      <c r="JWV88" s="1"/>
      <c r="JWW88" s="1"/>
      <c r="JWX88" s="1"/>
      <c r="JWY88" s="1"/>
      <c r="JXA88" s="18"/>
      <c r="JXB88" s="1"/>
      <c r="JXC88" s="1"/>
      <c r="JXD88" s="1"/>
      <c r="JXE88" s="1"/>
      <c r="JXF88" s="1"/>
      <c r="JXG88" s="1"/>
      <c r="JXI88" s="18"/>
      <c r="JXJ88" s="1"/>
      <c r="JXK88" s="1"/>
      <c r="JXL88" s="1"/>
      <c r="JXM88" s="1"/>
      <c r="JXN88" s="1"/>
      <c r="JXO88" s="1"/>
      <c r="JXQ88" s="18"/>
      <c r="JXR88" s="1"/>
      <c r="JXS88" s="1"/>
      <c r="JXT88" s="1"/>
      <c r="JXU88" s="1"/>
      <c r="JXV88" s="1"/>
      <c r="JXW88" s="1"/>
      <c r="JXY88" s="18"/>
      <c r="JXZ88" s="1"/>
      <c r="JYA88" s="1"/>
      <c r="JYB88" s="1"/>
      <c r="JYC88" s="1"/>
      <c r="JYD88" s="1"/>
      <c r="JYE88" s="1"/>
      <c r="JYG88" s="18"/>
      <c r="JYH88" s="1"/>
      <c r="JYI88" s="1"/>
      <c r="JYJ88" s="1"/>
      <c r="JYK88" s="1"/>
      <c r="JYL88" s="1"/>
      <c r="JYM88" s="1"/>
      <c r="JYO88" s="18"/>
      <c r="JYP88" s="1"/>
      <c r="JYQ88" s="1"/>
      <c r="JYR88" s="1"/>
      <c r="JYS88" s="1"/>
      <c r="JYT88" s="1"/>
      <c r="JYU88" s="1"/>
      <c r="JYW88" s="18"/>
      <c r="JYX88" s="1"/>
      <c r="JYY88" s="1"/>
      <c r="JYZ88" s="1"/>
      <c r="JZA88" s="1"/>
      <c r="JZB88" s="1"/>
      <c r="JZC88" s="1"/>
      <c r="JZE88" s="18"/>
      <c r="JZF88" s="1"/>
      <c r="JZG88" s="1"/>
      <c r="JZH88" s="1"/>
      <c r="JZI88" s="1"/>
      <c r="JZJ88" s="1"/>
      <c r="JZK88" s="1"/>
      <c r="JZM88" s="18"/>
      <c r="JZN88" s="1"/>
      <c r="JZO88" s="1"/>
      <c r="JZP88" s="1"/>
      <c r="JZQ88" s="1"/>
      <c r="JZR88" s="1"/>
      <c r="JZS88" s="1"/>
      <c r="JZU88" s="18"/>
      <c r="JZV88" s="1"/>
      <c r="JZW88" s="1"/>
      <c r="JZX88" s="1"/>
      <c r="JZY88" s="1"/>
      <c r="JZZ88" s="1"/>
      <c r="KAA88" s="1"/>
      <c r="KAC88" s="18"/>
      <c r="KAD88" s="1"/>
      <c r="KAE88" s="1"/>
      <c r="KAF88" s="1"/>
      <c r="KAG88" s="1"/>
      <c r="KAH88" s="1"/>
      <c r="KAI88" s="1"/>
      <c r="KAK88" s="18"/>
      <c r="KAL88" s="1"/>
      <c r="KAM88" s="1"/>
      <c r="KAN88" s="1"/>
      <c r="KAO88" s="1"/>
      <c r="KAP88" s="1"/>
      <c r="KAQ88" s="1"/>
      <c r="KAS88" s="18"/>
      <c r="KAT88" s="1"/>
      <c r="KAU88" s="1"/>
      <c r="KAV88" s="1"/>
      <c r="KAW88" s="1"/>
      <c r="KAX88" s="1"/>
      <c r="KAY88" s="1"/>
      <c r="KBA88" s="18"/>
      <c r="KBB88" s="1"/>
      <c r="KBC88" s="1"/>
      <c r="KBD88" s="1"/>
      <c r="KBE88" s="1"/>
      <c r="KBF88" s="1"/>
      <c r="KBG88" s="1"/>
      <c r="KBI88" s="18"/>
      <c r="KBJ88" s="1"/>
      <c r="KBK88" s="1"/>
      <c r="KBL88" s="1"/>
      <c r="KBM88" s="1"/>
      <c r="KBN88" s="1"/>
      <c r="KBO88" s="1"/>
      <c r="KBQ88" s="18"/>
      <c r="KBR88" s="1"/>
      <c r="KBS88" s="1"/>
      <c r="KBT88" s="1"/>
      <c r="KBU88" s="1"/>
      <c r="KBV88" s="1"/>
      <c r="KBW88" s="1"/>
      <c r="KBY88" s="18"/>
      <c r="KBZ88" s="1"/>
      <c r="KCA88" s="1"/>
      <c r="KCB88" s="1"/>
      <c r="KCC88" s="1"/>
      <c r="KCD88" s="1"/>
      <c r="KCE88" s="1"/>
      <c r="KCG88" s="18"/>
      <c r="KCH88" s="1"/>
      <c r="KCI88" s="1"/>
      <c r="KCJ88" s="1"/>
      <c r="KCK88" s="1"/>
      <c r="KCL88" s="1"/>
      <c r="KCM88" s="1"/>
      <c r="KCO88" s="18"/>
      <c r="KCP88" s="1"/>
      <c r="KCQ88" s="1"/>
      <c r="KCR88" s="1"/>
      <c r="KCS88" s="1"/>
      <c r="KCT88" s="1"/>
      <c r="KCU88" s="1"/>
      <c r="KCW88" s="18"/>
      <c r="KCX88" s="1"/>
      <c r="KCY88" s="1"/>
      <c r="KCZ88" s="1"/>
      <c r="KDA88" s="1"/>
      <c r="KDB88" s="1"/>
      <c r="KDC88" s="1"/>
      <c r="KDE88" s="18"/>
      <c r="KDF88" s="1"/>
      <c r="KDG88" s="1"/>
      <c r="KDH88" s="1"/>
      <c r="KDI88" s="1"/>
      <c r="KDJ88" s="1"/>
      <c r="KDK88" s="1"/>
      <c r="KDM88" s="18"/>
      <c r="KDN88" s="1"/>
      <c r="KDO88" s="1"/>
      <c r="KDP88" s="1"/>
      <c r="KDQ88" s="1"/>
      <c r="KDR88" s="1"/>
      <c r="KDS88" s="1"/>
      <c r="KDU88" s="18"/>
      <c r="KDV88" s="1"/>
      <c r="KDW88" s="1"/>
      <c r="KDX88" s="1"/>
      <c r="KDY88" s="1"/>
      <c r="KDZ88" s="1"/>
      <c r="KEA88" s="1"/>
      <c r="KEC88" s="18"/>
      <c r="KED88" s="1"/>
      <c r="KEE88" s="1"/>
      <c r="KEF88" s="1"/>
      <c r="KEG88" s="1"/>
      <c r="KEH88" s="1"/>
      <c r="KEI88" s="1"/>
      <c r="KEK88" s="18"/>
      <c r="KEL88" s="1"/>
      <c r="KEM88" s="1"/>
      <c r="KEN88" s="1"/>
      <c r="KEO88" s="1"/>
      <c r="KEP88" s="1"/>
      <c r="KEQ88" s="1"/>
      <c r="KES88" s="18"/>
      <c r="KET88" s="1"/>
      <c r="KEU88" s="1"/>
      <c r="KEV88" s="1"/>
      <c r="KEW88" s="1"/>
      <c r="KEX88" s="1"/>
      <c r="KEY88" s="1"/>
      <c r="KFA88" s="18"/>
      <c r="KFB88" s="1"/>
      <c r="KFC88" s="1"/>
      <c r="KFD88" s="1"/>
      <c r="KFE88" s="1"/>
      <c r="KFF88" s="1"/>
      <c r="KFG88" s="1"/>
      <c r="KFI88" s="18"/>
      <c r="KFJ88" s="1"/>
      <c r="KFK88" s="1"/>
      <c r="KFL88" s="1"/>
      <c r="KFM88" s="1"/>
      <c r="KFN88" s="1"/>
      <c r="KFO88" s="1"/>
      <c r="KFQ88" s="18"/>
      <c r="KFR88" s="1"/>
      <c r="KFS88" s="1"/>
      <c r="KFT88" s="1"/>
      <c r="KFU88" s="1"/>
      <c r="KFV88" s="1"/>
      <c r="KFW88" s="1"/>
      <c r="KFY88" s="18"/>
      <c r="KFZ88" s="1"/>
      <c r="KGA88" s="1"/>
      <c r="KGB88" s="1"/>
      <c r="KGC88" s="1"/>
      <c r="KGD88" s="1"/>
      <c r="KGE88" s="1"/>
      <c r="KGG88" s="18"/>
      <c r="KGH88" s="1"/>
      <c r="KGI88" s="1"/>
      <c r="KGJ88" s="1"/>
      <c r="KGK88" s="1"/>
      <c r="KGL88" s="1"/>
      <c r="KGM88" s="1"/>
      <c r="KGO88" s="18"/>
      <c r="KGP88" s="1"/>
      <c r="KGQ88" s="1"/>
      <c r="KGR88" s="1"/>
      <c r="KGS88" s="1"/>
      <c r="KGT88" s="1"/>
      <c r="KGU88" s="1"/>
      <c r="KGW88" s="18"/>
      <c r="KGX88" s="1"/>
      <c r="KGY88" s="1"/>
      <c r="KGZ88" s="1"/>
      <c r="KHA88" s="1"/>
      <c r="KHB88" s="1"/>
      <c r="KHC88" s="1"/>
      <c r="KHE88" s="18"/>
      <c r="KHF88" s="1"/>
      <c r="KHG88" s="1"/>
      <c r="KHH88" s="1"/>
      <c r="KHI88" s="1"/>
      <c r="KHJ88" s="1"/>
      <c r="KHK88" s="1"/>
      <c r="KHM88" s="18"/>
      <c r="KHN88" s="1"/>
      <c r="KHO88" s="1"/>
      <c r="KHP88" s="1"/>
      <c r="KHQ88" s="1"/>
      <c r="KHR88" s="1"/>
      <c r="KHS88" s="1"/>
      <c r="KHU88" s="18"/>
      <c r="KHV88" s="1"/>
      <c r="KHW88" s="1"/>
      <c r="KHX88" s="1"/>
      <c r="KHY88" s="1"/>
      <c r="KHZ88" s="1"/>
      <c r="KIA88" s="1"/>
      <c r="KIC88" s="18"/>
      <c r="KID88" s="1"/>
      <c r="KIE88" s="1"/>
      <c r="KIF88" s="1"/>
      <c r="KIG88" s="1"/>
      <c r="KIH88" s="1"/>
      <c r="KII88" s="1"/>
      <c r="KIK88" s="18"/>
      <c r="KIL88" s="1"/>
      <c r="KIM88" s="1"/>
      <c r="KIN88" s="1"/>
      <c r="KIO88" s="1"/>
      <c r="KIP88" s="1"/>
      <c r="KIQ88" s="1"/>
      <c r="KIS88" s="18"/>
      <c r="KIT88" s="1"/>
      <c r="KIU88" s="1"/>
      <c r="KIV88" s="1"/>
      <c r="KIW88" s="1"/>
      <c r="KIX88" s="1"/>
      <c r="KIY88" s="1"/>
      <c r="KJA88" s="18"/>
      <c r="KJB88" s="1"/>
      <c r="KJC88" s="1"/>
      <c r="KJD88" s="1"/>
      <c r="KJE88" s="1"/>
      <c r="KJF88" s="1"/>
      <c r="KJG88" s="1"/>
      <c r="KJI88" s="18"/>
      <c r="KJJ88" s="1"/>
      <c r="KJK88" s="1"/>
      <c r="KJL88" s="1"/>
      <c r="KJM88" s="1"/>
      <c r="KJN88" s="1"/>
      <c r="KJO88" s="1"/>
      <c r="KJQ88" s="18"/>
      <c r="KJR88" s="1"/>
      <c r="KJS88" s="1"/>
      <c r="KJT88" s="1"/>
      <c r="KJU88" s="1"/>
      <c r="KJV88" s="1"/>
      <c r="KJW88" s="1"/>
      <c r="KJY88" s="18"/>
      <c r="KJZ88" s="1"/>
      <c r="KKA88" s="1"/>
      <c r="KKB88" s="1"/>
      <c r="KKC88" s="1"/>
      <c r="KKD88" s="1"/>
      <c r="KKE88" s="1"/>
      <c r="KKG88" s="18"/>
      <c r="KKH88" s="1"/>
      <c r="KKI88" s="1"/>
      <c r="KKJ88" s="1"/>
      <c r="KKK88" s="1"/>
      <c r="KKL88" s="1"/>
      <c r="KKM88" s="1"/>
      <c r="KKO88" s="18"/>
      <c r="KKP88" s="1"/>
      <c r="KKQ88" s="1"/>
      <c r="KKR88" s="1"/>
      <c r="KKS88" s="1"/>
      <c r="KKT88" s="1"/>
      <c r="KKU88" s="1"/>
      <c r="KKW88" s="18"/>
      <c r="KKX88" s="1"/>
      <c r="KKY88" s="1"/>
      <c r="KKZ88" s="1"/>
      <c r="KLA88" s="1"/>
      <c r="KLB88" s="1"/>
      <c r="KLC88" s="1"/>
      <c r="KLE88" s="18"/>
      <c r="KLF88" s="1"/>
      <c r="KLG88" s="1"/>
      <c r="KLH88" s="1"/>
      <c r="KLI88" s="1"/>
      <c r="KLJ88" s="1"/>
      <c r="KLK88" s="1"/>
      <c r="KLM88" s="18"/>
      <c r="KLN88" s="1"/>
      <c r="KLO88" s="1"/>
      <c r="KLP88" s="1"/>
      <c r="KLQ88" s="1"/>
      <c r="KLR88" s="1"/>
      <c r="KLS88" s="1"/>
      <c r="KLU88" s="18"/>
      <c r="KLV88" s="1"/>
      <c r="KLW88" s="1"/>
      <c r="KLX88" s="1"/>
      <c r="KLY88" s="1"/>
      <c r="KLZ88" s="1"/>
      <c r="KMA88" s="1"/>
      <c r="KMC88" s="18"/>
      <c r="KMD88" s="1"/>
      <c r="KME88" s="1"/>
      <c r="KMF88" s="1"/>
      <c r="KMG88" s="1"/>
      <c r="KMH88" s="1"/>
      <c r="KMI88" s="1"/>
      <c r="KMK88" s="18"/>
      <c r="KML88" s="1"/>
      <c r="KMM88" s="1"/>
      <c r="KMN88" s="1"/>
      <c r="KMO88" s="1"/>
      <c r="KMP88" s="1"/>
      <c r="KMQ88" s="1"/>
      <c r="KMS88" s="18"/>
      <c r="KMT88" s="1"/>
      <c r="KMU88" s="1"/>
      <c r="KMV88" s="1"/>
      <c r="KMW88" s="1"/>
      <c r="KMX88" s="1"/>
      <c r="KMY88" s="1"/>
      <c r="KNA88" s="18"/>
      <c r="KNB88" s="1"/>
      <c r="KNC88" s="1"/>
      <c r="KND88" s="1"/>
      <c r="KNE88" s="1"/>
      <c r="KNF88" s="1"/>
      <c r="KNG88" s="1"/>
      <c r="KNI88" s="18"/>
      <c r="KNJ88" s="1"/>
      <c r="KNK88" s="1"/>
      <c r="KNL88" s="1"/>
      <c r="KNM88" s="1"/>
      <c r="KNN88" s="1"/>
      <c r="KNO88" s="1"/>
      <c r="KNQ88" s="18"/>
      <c r="KNR88" s="1"/>
      <c r="KNS88" s="1"/>
      <c r="KNT88" s="1"/>
      <c r="KNU88" s="1"/>
      <c r="KNV88" s="1"/>
      <c r="KNW88" s="1"/>
      <c r="KNY88" s="18"/>
      <c r="KNZ88" s="1"/>
      <c r="KOA88" s="1"/>
      <c r="KOB88" s="1"/>
      <c r="KOC88" s="1"/>
      <c r="KOD88" s="1"/>
      <c r="KOE88" s="1"/>
      <c r="KOG88" s="18"/>
      <c r="KOH88" s="1"/>
      <c r="KOI88" s="1"/>
      <c r="KOJ88" s="1"/>
      <c r="KOK88" s="1"/>
      <c r="KOL88" s="1"/>
      <c r="KOM88" s="1"/>
      <c r="KOO88" s="18"/>
      <c r="KOP88" s="1"/>
      <c r="KOQ88" s="1"/>
      <c r="KOR88" s="1"/>
      <c r="KOS88" s="1"/>
      <c r="KOT88" s="1"/>
      <c r="KOU88" s="1"/>
      <c r="KOW88" s="18"/>
      <c r="KOX88" s="1"/>
      <c r="KOY88" s="1"/>
      <c r="KOZ88" s="1"/>
      <c r="KPA88" s="1"/>
      <c r="KPB88" s="1"/>
      <c r="KPC88" s="1"/>
      <c r="KPE88" s="18"/>
      <c r="KPF88" s="1"/>
      <c r="KPG88" s="1"/>
      <c r="KPH88" s="1"/>
      <c r="KPI88" s="1"/>
      <c r="KPJ88" s="1"/>
      <c r="KPK88" s="1"/>
      <c r="KPM88" s="18"/>
      <c r="KPN88" s="1"/>
      <c r="KPO88" s="1"/>
      <c r="KPP88" s="1"/>
      <c r="KPQ88" s="1"/>
      <c r="KPR88" s="1"/>
      <c r="KPS88" s="1"/>
      <c r="KPU88" s="18"/>
      <c r="KPV88" s="1"/>
      <c r="KPW88" s="1"/>
      <c r="KPX88" s="1"/>
      <c r="KPY88" s="1"/>
      <c r="KPZ88" s="1"/>
      <c r="KQA88" s="1"/>
      <c r="KQC88" s="18"/>
      <c r="KQD88" s="1"/>
      <c r="KQE88" s="1"/>
      <c r="KQF88" s="1"/>
      <c r="KQG88" s="1"/>
      <c r="KQH88" s="1"/>
      <c r="KQI88" s="1"/>
      <c r="KQK88" s="18"/>
      <c r="KQL88" s="1"/>
      <c r="KQM88" s="1"/>
      <c r="KQN88" s="1"/>
      <c r="KQO88" s="1"/>
      <c r="KQP88" s="1"/>
      <c r="KQQ88" s="1"/>
      <c r="KQS88" s="18"/>
      <c r="KQT88" s="1"/>
      <c r="KQU88" s="1"/>
      <c r="KQV88" s="1"/>
      <c r="KQW88" s="1"/>
      <c r="KQX88" s="1"/>
      <c r="KQY88" s="1"/>
      <c r="KRA88" s="18"/>
      <c r="KRB88" s="1"/>
      <c r="KRC88" s="1"/>
      <c r="KRD88" s="1"/>
      <c r="KRE88" s="1"/>
      <c r="KRF88" s="1"/>
      <c r="KRG88" s="1"/>
      <c r="KRI88" s="18"/>
      <c r="KRJ88" s="1"/>
      <c r="KRK88" s="1"/>
      <c r="KRL88" s="1"/>
      <c r="KRM88" s="1"/>
      <c r="KRN88" s="1"/>
      <c r="KRO88" s="1"/>
      <c r="KRQ88" s="18"/>
      <c r="KRR88" s="1"/>
      <c r="KRS88" s="1"/>
      <c r="KRT88" s="1"/>
      <c r="KRU88" s="1"/>
      <c r="KRV88" s="1"/>
      <c r="KRW88" s="1"/>
      <c r="KRY88" s="18"/>
      <c r="KRZ88" s="1"/>
      <c r="KSA88" s="1"/>
      <c r="KSB88" s="1"/>
      <c r="KSC88" s="1"/>
      <c r="KSD88" s="1"/>
      <c r="KSE88" s="1"/>
      <c r="KSG88" s="18"/>
      <c r="KSH88" s="1"/>
      <c r="KSI88" s="1"/>
      <c r="KSJ88" s="1"/>
      <c r="KSK88" s="1"/>
      <c r="KSL88" s="1"/>
      <c r="KSM88" s="1"/>
      <c r="KSO88" s="18"/>
      <c r="KSP88" s="1"/>
      <c r="KSQ88" s="1"/>
      <c r="KSR88" s="1"/>
      <c r="KSS88" s="1"/>
      <c r="KST88" s="1"/>
      <c r="KSU88" s="1"/>
      <c r="KSW88" s="18"/>
      <c r="KSX88" s="1"/>
      <c r="KSY88" s="1"/>
      <c r="KSZ88" s="1"/>
      <c r="KTA88" s="1"/>
      <c r="KTB88" s="1"/>
      <c r="KTC88" s="1"/>
      <c r="KTE88" s="18"/>
      <c r="KTF88" s="1"/>
      <c r="KTG88" s="1"/>
      <c r="KTH88" s="1"/>
      <c r="KTI88" s="1"/>
      <c r="KTJ88" s="1"/>
      <c r="KTK88" s="1"/>
      <c r="KTM88" s="18"/>
      <c r="KTN88" s="1"/>
      <c r="KTO88" s="1"/>
      <c r="KTP88" s="1"/>
      <c r="KTQ88" s="1"/>
      <c r="KTR88" s="1"/>
      <c r="KTS88" s="1"/>
      <c r="KTU88" s="18"/>
      <c r="KTV88" s="1"/>
      <c r="KTW88" s="1"/>
      <c r="KTX88" s="1"/>
      <c r="KTY88" s="1"/>
      <c r="KTZ88" s="1"/>
      <c r="KUA88" s="1"/>
      <c r="KUC88" s="18"/>
      <c r="KUD88" s="1"/>
      <c r="KUE88" s="1"/>
      <c r="KUF88" s="1"/>
      <c r="KUG88" s="1"/>
      <c r="KUH88" s="1"/>
      <c r="KUI88" s="1"/>
      <c r="KUK88" s="18"/>
      <c r="KUL88" s="1"/>
      <c r="KUM88" s="1"/>
      <c r="KUN88" s="1"/>
      <c r="KUO88" s="1"/>
      <c r="KUP88" s="1"/>
      <c r="KUQ88" s="1"/>
      <c r="KUS88" s="18"/>
      <c r="KUT88" s="1"/>
      <c r="KUU88" s="1"/>
      <c r="KUV88" s="1"/>
      <c r="KUW88" s="1"/>
      <c r="KUX88" s="1"/>
      <c r="KUY88" s="1"/>
      <c r="KVA88" s="18"/>
      <c r="KVB88" s="1"/>
      <c r="KVC88" s="1"/>
      <c r="KVD88" s="1"/>
      <c r="KVE88" s="1"/>
      <c r="KVF88" s="1"/>
      <c r="KVG88" s="1"/>
      <c r="KVI88" s="18"/>
      <c r="KVJ88" s="1"/>
      <c r="KVK88" s="1"/>
      <c r="KVL88" s="1"/>
      <c r="KVM88" s="1"/>
      <c r="KVN88" s="1"/>
      <c r="KVO88" s="1"/>
      <c r="KVQ88" s="18"/>
      <c r="KVR88" s="1"/>
      <c r="KVS88" s="1"/>
      <c r="KVT88" s="1"/>
      <c r="KVU88" s="1"/>
      <c r="KVV88" s="1"/>
      <c r="KVW88" s="1"/>
      <c r="KVY88" s="18"/>
      <c r="KVZ88" s="1"/>
      <c r="KWA88" s="1"/>
      <c r="KWB88" s="1"/>
      <c r="KWC88" s="1"/>
      <c r="KWD88" s="1"/>
      <c r="KWE88" s="1"/>
      <c r="KWG88" s="18"/>
      <c r="KWH88" s="1"/>
      <c r="KWI88" s="1"/>
      <c r="KWJ88" s="1"/>
      <c r="KWK88" s="1"/>
      <c r="KWL88" s="1"/>
      <c r="KWM88" s="1"/>
      <c r="KWO88" s="18"/>
      <c r="KWP88" s="1"/>
      <c r="KWQ88" s="1"/>
      <c r="KWR88" s="1"/>
      <c r="KWS88" s="1"/>
      <c r="KWT88" s="1"/>
      <c r="KWU88" s="1"/>
      <c r="KWW88" s="18"/>
      <c r="KWX88" s="1"/>
      <c r="KWY88" s="1"/>
      <c r="KWZ88" s="1"/>
      <c r="KXA88" s="1"/>
      <c r="KXB88" s="1"/>
      <c r="KXC88" s="1"/>
      <c r="KXE88" s="18"/>
      <c r="KXF88" s="1"/>
      <c r="KXG88" s="1"/>
      <c r="KXH88" s="1"/>
      <c r="KXI88" s="1"/>
      <c r="KXJ88" s="1"/>
      <c r="KXK88" s="1"/>
      <c r="KXM88" s="18"/>
      <c r="KXN88" s="1"/>
      <c r="KXO88" s="1"/>
      <c r="KXP88" s="1"/>
      <c r="KXQ88" s="1"/>
      <c r="KXR88" s="1"/>
      <c r="KXS88" s="1"/>
      <c r="KXU88" s="18"/>
      <c r="KXV88" s="1"/>
      <c r="KXW88" s="1"/>
      <c r="KXX88" s="1"/>
      <c r="KXY88" s="1"/>
      <c r="KXZ88" s="1"/>
      <c r="KYA88" s="1"/>
      <c r="KYC88" s="18"/>
      <c r="KYD88" s="1"/>
      <c r="KYE88" s="1"/>
      <c r="KYF88" s="1"/>
      <c r="KYG88" s="1"/>
      <c r="KYH88" s="1"/>
      <c r="KYI88" s="1"/>
      <c r="KYK88" s="18"/>
      <c r="KYL88" s="1"/>
      <c r="KYM88" s="1"/>
      <c r="KYN88" s="1"/>
      <c r="KYO88" s="1"/>
      <c r="KYP88" s="1"/>
      <c r="KYQ88" s="1"/>
      <c r="KYS88" s="18"/>
      <c r="KYT88" s="1"/>
      <c r="KYU88" s="1"/>
      <c r="KYV88" s="1"/>
      <c r="KYW88" s="1"/>
      <c r="KYX88" s="1"/>
      <c r="KYY88" s="1"/>
      <c r="KZA88" s="18"/>
      <c r="KZB88" s="1"/>
      <c r="KZC88" s="1"/>
      <c r="KZD88" s="1"/>
      <c r="KZE88" s="1"/>
      <c r="KZF88" s="1"/>
      <c r="KZG88" s="1"/>
      <c r="KZI88" s="18"/>
      <c r="KZJ88" s="1"/>
      <c r="KZK88" s="1"/>
      <c r="KZL88" s="1"/>
      <c r="KZM88" s="1"/>
      <c r="KZN88" s="1"/>
      <c r="KZO88" s="1"/>
      <c r="KZQ88" s="18"/>
      <c r="KZR88" s="1"/>
      <c r="KZS88" s="1"/>
      <c r="KZT88" s="1"/>
      <c r="KZU88" s="1"/>
      <c r="KZV88" s="1"/>
      <c r="KZW88" s="1"/>
      <c r="KZY88" s="18"/>
      <c r="KZZ88" s="1"/>
      <c r="LAA88" s="1"/>
      <c r="LAB88" s="1"/>
      <c r="LAC88" s="1"/>
      <c r="LAD88" s="1"/>
      <c r="LAE88" s="1"/>
      <c r="LAG88" s="18"/>
      <c r="LAH88" s="1"/>
      <c r="LAI88" s="1"/>
      <c r="LAJ88" s="1"/>
      <c r="LAK88" s="1"/>
      <c r="LAL88" s="1"/>
      <c r="LAM88" s="1"/>
      <c r="LAO88" s="18"/>
      <c r="LAP88" s="1"/>
      <c r="LAQ88" s="1"/>
      <c r="LAR88" s="1"/>
      <c r="LAS88" s="1"/>
      <c r="LAT88" s="1"/>
      <c r="LAU88" s="1"/>
      <c r="LAW88" s="18"/>
      <c r="LAX88" s="1"/>
      <c r="LAY88" s="1"/>
      <c r="LAZ88" s="1"/>
      <c r="LBA88" s="1"/>
      <c r="LBB88" s="1"/>
      <c r="LBC88" s="1"/>
      <c r="LBE88" s="18"/>
      <c r="LBF88" s="1"/>
      <c r="LBG88" s="1"/>
      <c r="LBH88" s="1"/>
      <c r="LBI88" s="1"/>
      <c r="LBJ88" s="1"/>
      <c r="LBK88" s="1"/>
      <c r="LBM88" s="18"/>
      <c r="LBN88" s="1"/>
      <c r="LBO88" s="1"/>
      <c r="LBP88" s="1"/>
      <c r="LBQ88" s="1"/>
      <c r="LBR88" s="1"/>
      <c r="LBS88" s="1"/>
      <c r="LBU88" s="18"/>
      <c r="LBV88" s="1"/>
      <c r="LBW88" s="1"/>
      <c r="LBX88" s="1"/>
      <c r="LBY88" s="1"/>
      <c r="LBZ88" s="1"/>
      <c r="LCA88" s="1"/>
      <c r="LCC88" s="18"/>
      <c r="LCD88" s="1"/>
      <c r="LCE88" s="1"/>
      <c r="LCF88" s="1"/>
      <c r="LCG88" s="1"/>
      <c r="LCH88" s="1"/>
      <c r="LCI88" s="1"/>
      <c r="LCK88" s="18"/>
      <c r="LCL88" s="1"/>
      <c r="LCM88" s="1"/>
      <c r="LCN88" s="1"/>
      <c r="LCO88" s="1"/>
      <c r="LCP88" s="1"/>
      <c r="LCQ88" s="1"/>
      <c r="LCS88" s="18"/>
      <c r="LCT88" s="1"/>
      <c r="LCU88" s="1"/>
      <c r="LCV88" s="1"/>
      <c r="LCW88" s="1"/>
      <c r="LCX88" s="1"/>
      <c r="LCY88" s="1"/>
      <c r="LDA88" s="18"/>
      <c r="LDB88" s="1"/>
      <c r="LDC88" s="1"/>
      <c r="LDD88" s="1"/>
      <c r="LDE88" s="1"/>
      <c r="LDF88" s="1"/>
      <c r="LDG88" s="1"/>
      <c r="LDI88" s="18"/>
      <c r="LDJ88" s="1"/>
      <c r="LDK88" s="1"/>
      <c r="LDL88" s="1"/>
      <c r="LDM88" s="1"/>
      <c r="LDN88" s="1"/>
      <c r="LDO88" s="1"/>
      <c r="LDQ88" s="18"/>
      <c r="LDR88" s="1"/>
      <c r="LDS88" s="1"/>
      <c r="LDT88" s="1"/>
      <c r="LDU88" s="1"/>
      <c r="LDV88" s="1"/>
      <c r="LDW88" s="1"/>
      <c r="LDY88" s="18"/>
      <c r="LDZ88" s="1"/>
      <c r="LEA88" s="1"/>
      <c r="LEB88" s="1"/>
      <c r="LEC88" s="1"/>
      <c r="LED88" s="1"/>
      <c r="LEE88" s="1"/>
      <c r="LEG88" s="18"/>
      <c r="LEH88" s="1"/>
      <c r="LEI88" s="1"/>
      <c r="LEJ88" s="1"/>
      <c r="LEK88" s="1"/>
      <c r="LEL88" s="1"/>
      <c r="LEM88" s="1"/>
      <c r="LEO88" s="18"/>
      <c r="LEP88" s="1"/>
      <c r="LEQ88" s="1"/>
      <c r="LER88" s="1"/>
      <c r="LES88" s="1"/>
      <c r="LET88" s="1"/>
      <c r="LEU88" s="1"/>
      <c r="LEW88" s="18"/>
      <c r="LEX88" s="1"/>
      <c r="LEY88" s="1"/>
      <c r="LEZ88" s="1"/>
      <c r="LFA88" s="1"/>
      <c r="LFB88" s="1"/>
      <c r="LFC88" s="1"/>
      <c r="LFE88" s="18"/>
      <c r="LFF88" s="1"/>
      <c r="LFG88" s="1"/>
      <c r="LFH88" s="1"/>
      <c r="LFI88" s="1"/>
      <c r="LFJ88" s="1"/>
      <c r="LFK88" s="1"/>
      <c r="LFM88" s="18"/>
      <c r="LFN88" s="1"/>
      <c r="LFO88" s="1"/>
      <c r="LFP88" s="1"/>
      <c r="LFQ88" s="1"/>
      <c r="LFR88" s="1"/>
      <c r="LFS88" s="1"/>
      <c r="LFU88" s="18"/>
      <c r="LFV88" s="1"/>
      <c r="LFW88" s="1"/>
      <c r="LFX88" s="1"/>
      <c r="LFY88" s="1"/>
      <c r="LFZ88" s="1"/>
      <c r="LGA88" s="1"/>
      <c r="LGC88" s="18"/>
      <c r="LGD88" s="1"/>
      <c r="LGE88" s="1"/>
      <c r="LGF88" s="1"/>
      <c r="LGG88" s="1"/>
      <c r="LGH88" s="1"/>
      <c r="LGI88" s="1"/>
      <c r="LGK88" s="18"/>
      <c r="LGL88" s="1"/>
      <c r="LGM88" s="1"/>
      <c r="LGN88" s="1"/>
      <c r="LGO88" s="1"/>
      <c r="LGP88" s="1"/>
      <c r="LGQ88" s="1"/>
      <c r="LGS88" s="18"/>
      <c r="LGT88" s="1"/>
      <c r="LGU88" s="1"/>
      <c r="LGV88" s="1"/>
      <c r="LGW88" s="1"/>
      <c r="LGX88" s="1"/>
      <c r="LGY88" s="1"/>
      <c r="LHA88" s="18"/>
      <c r="LHB88" s="1"/>
      <c r="LHC88" s="1"/>
      <c r="LHD88" s="1"/>
      <c r="LHE88" s="1"/>
      <c r="LHF88" s="1"/>
      <c r="LHG88" s="1"/>
      <c r="LHI88" s="18"/>
      <c r="LHJ88" s="1"/>
      <c r="LHK88" s="1"/>
      <c r="LHL88" s="1"/>
      <c r="LHM88" s="1"/>
      <c r="LHN88" s="1"/>
      <c r="LHO88" s="1"/>
      <c r="LHQ88" s="18"/>
      <c r="LHR88" s="1"/>
      <c r="LHS88" s="1"/>
      <c r="LHT88" s="1"/>
      <c r="LHU88" s="1"/>
      <c r="LHV88" s="1"/>
      <c r="LHW88" s="1"/>
      <c r="LHY88" s="18"/>
      <c r="LHZ88" s="1"/>
      <c r="LIA88" s="1"/>
      <c r="LIB88" s="1"/>
      <c r="LIC88" s="1"/>
      <c r="LID88" s="1"/>
      <c r="LIE88" s="1"/>
      <c r="LIG88" s="18"/>
      <c r="LIH88" s="1"/>
      <c r="LII88" s="1"/>
      <c r="LIJ88" s="1"/>
      <c r="LIK88" s="1"/>
      <c r="LIL88" s="1"/>
      <c r="LIM88" s="1"/>
      <c r="LIO88" s="18"/>
      <c r="LIP88" s="1"/>
      <c r="LIQ88" s="1"/>
      <c r="LIR88" s="1"/>
      <c r="LIS88" s="1"/>
      <c r="LIT88" s="1"/>
      <c r="LIU88" s="1"/>
      <c r="LIW88" s="18"/>
      <c r="LIX88" s="1"/>
      <c r="LIY88" s="1"/>
      <c r="LIZ88" s="1"/>
      <c r="LJA88" s="1"/>
      <c r="LJB88" s="1"/>
      <c r="LJC88" s="1"/>
      <c r="LJE88" s="18"/>
      <c r="LJF88" s="1"/>
      <c r="LJG88" s="1"/>
      <c r="LJH88" s="1"/>
      <c r="LJI88" s="1"/>
      <c r="LJJ88" s="1"/>
      <c r="LJK88" s="1"/>
      <c r="LJM88" s="18"/>
      <c r="LJN88" s="1"/>
      <c r="LJO88" s="1"/>
      <c r="LJP88" s="1"/>
      <c r="LJQ88" s="1"/>
      <c r="LJR88" s="1"/>
      <c r="LJS88" s="1"/>
      <c r="LJU88" s="18"/>
      <c r="LJV88" s="1"/>
      <c r="LJW88" s="1"/>
      <c r="LJX88" s="1"/>
      <c r="LJY88" s="1"/>
      <c r="LJZ88" s="1"/>
      <c r="LKA88" s="1"/>
      <c r="LKC88" s="18"/>
      <c r="LKD88" s="1"/>
      <c r="LKE88" s="1"/>
      <c r="LKF88" s="1"/>
      <c r="LKG88" s="1"/>
      <c r="LKH88" s="1"/>
      <c r="LKI88" s="1"/>
      <c r="LKK88" s="18"/>
      <c r="LKL88" s="1"/>
      <c r="LKM88" s="1"/>
      <c r="LKN88" s="1"/>
      <c r="LKO88" s="1"/>
      <c r="LKP88" s="1"/>
      <c r="LKQ88" s="1"/>
      <c r="LKS88" s="18"/>
      <c r="LKT88" s="1"/>
      <c r="LKU88" s="1"/>
      <c r="LKV88" s="1"/>
      <c r="LKW88" s="1"/>
      <c r="LKX88" s="1"/>
      <c r="LKY88" s="1"/>
      <c r="LLA88" s="18"/>
      <c r="LLB88" s="1"/>
      <c r="LLC88" s="1"/>
      <c r="LLD88" s="1"/>
      <c r="LLE88" s="1"/>
      <c r="LLF88" s="1"/>
      <c r="LLG88" s="1"/>
      <c r="LLI88" s="18"/>
      <c r="LLJ88" s="1"/>
      <c r="LLK88" s="1"/>
      <c r="LLL88" s="1"/>
      <c r="LLM88" s="1"/>
      <c r="LLN88" s="1"/>
      <c r="LLO88" s="1"/>
      <c r="LLQ88" s="18"/>
      <c r="LLR88" s="1"/>
      <c r="LLS88" s="1"/>
      <c r="LLT88" s="1"/>
      <c r="LLU88" s="1"/>
      <c r="LLV88" s="1"/>
      <c r="LLW88" s="1"/>
      <c r="LLY88" s="18"/>
      <c r="LLZ88" s="1"/>
      <c r="LMA88" s="1"/>
      <c r="LMB88" s="1"/>
      <c r="LMC88" s="1"/>
      <c r="LMD88" s="1"/>
      <c r="LME88" s="1"/>
      <c r="LMG88" s="18"/>
      <c r="LMH88" s="1"/>
      <c r="LMI88" s="1"/>
      <c r="LMJ88" s="1"/>
      <c r="LMK88" s="1"/>
      <c r="LML88" s="1"/>
      <c r="LMM88" s="1"/>
      <c r="LMO88" s="18"/>
      <c r="LMP88" s="1"/>
      <c r="LMQ88" s="1"/>
      <c r="LMR88" s="1"/>
      <c r="LMS88" s="1"/>
      <c r="LMT88" s="1"/>
      <c r="LMU88" s="1"/>
      <c r="LMW88" s="18"/>
      <c r="LMX88" s="1"/>
      <c r="LMY88" s="1"/>
      <c r="LMZ88" s="1"/>
      <c r="LNA88" s="1"/>
      <c r="LNB88" s="1"/>
      <c r="LNC88" s="1"/>
      <c r="LNE88" s="18"/>
      <c r="LNF88" s="1"/>
      <c r="LNG88" s="1"/>
      <c r="LNH88" s="1"/>
      <c r="LNI88" s="1"/>
      <c r="LNJ88" s="1"/>
      <c r="LNK88" s="1"/>
      <c r="LNM88" s="18"/>
      <c r="LNN88" s="1"/>
      <c r="LNO88" s="1"/>
      <c r="LNP88" s="1"/>
      <c r="LNQ88" s="1"/>
      <c r="LNR88" s="1"/>
      <c r="LNS88" s="1"/>
      <c r="LNU88" s="18"/>
      <c r="LNV88" s="1"/>
      <c r="LNW88" s="1"/>
      <c r="LNX88" s="1"/>
      <c r="LNY88" s="1"/>
      <c r="LNZ88" s="1"/>
      <c r="LOA88" s="1"/>
      <c r="LOC88" s="18"/>
      <c r="LOD88" s="1"/>
      <c r="LOE88" s="1"/>
      <c r="LOF88" s="1"/>
      <c r="LOG88" s="1"/>
      <c r="LOH88" s="1"/>
      <c r="LOI88" s="1"/>
      <c r="LOK88" s="18"/>
      <c r="LOL88" s="1"/>
      <c r="LOM88" s="1"/>
      <c r="LON88" s="1"/>
      <c r="LOO88" s="1"/>
      <c r="LOP88" s="1"/>
      <c r="LOQ88" s="1"/>
      <c r="LOS88" s="18"/>
      <c r="LOT88" s="1"/>
      <c r="LOU88" s="1"/>
      <c r="LOV88" s="1"/>
      <c r="LOW88" s="1"/>
      <c r="LOX88" s="1"/>
      <c r="LOY88" s="1"/>
      <c r="LPA88" s="18"/>
      <c r="LPB88" s="1"/>
      <c r="LPC88" s="1"/>
      <c r="LPD88" s="1"/>
      <c r="LPE88" s="1"/>
      <c r="LPF88" s="1"/>
      <c r="LPG88" s="1"/>
      <c r="LPI88" s="18"/>
      <c r="LPJ88" s="1"/>
      <c r="LPK88" s="1"/>
      <c r="LPL88" s="1"/>
      <c r="LPM88" s="1"/>
      <c r="LPN88" s="1"/>
      <c r="LPO88" s="1"/>
      <c r="LPQ88" s="18"/>
      <c r="LPR88" s="1"/>
      <c r="LPS88" s="1"/>
      <c r="LPT88" s="1"/>
      <c r="LPU88" s="1"/>
      <c r="LPV88" s="1"/>
      <c r="LPW88" s="1"/>
      <c r="LPY88" s="18"/>
      <c r="LPZ88" s="1"/>
      <c r="LQA88" s="1"/>
      <c r="LQB88" s="1"/>
      <c r="LQC88" s="1"/>
      <c r="LQD88" s="1"/>
      <c r="LQE88" s="1"/>
      <c r="LQG88" s="18"/>
      <c r="LQH88" s="1"/>
      <c r="LQI88" s="1"/>
      <c r="LQJ88" s="1"/>
      <c r="LQK88" s="1"/>
      <c r="LQL88" s="1"/>
      <c r="LQM88" s="1"/>
      <c r="LQO88" s="18"/>
      <c r="LQP88" s="1"/>
      <c r="LQQ88" s="1"/>
      <c r="LQR88" s="1"/>
      <c r="LQS88" s="1"/>
      <c r="LQT88" s="1"/>
      <c r="LQU88" s="1"/>
      <c r="LQW88" s="18"/>
      <c r="LQX88" s="1"/>
      <c r="LQY88" s="1"/>
      <c r="LQZ88" s="1"/>
      <c r="LRA88" s="1"/>
      <c r="LRB88" s="1"/>
      <c r="LRC88" s="1"/>
      <c r="LRE88" s="18"/>
      <c r="LRF88" s="1"/>
      <c r="LRG88" s="1"/>
      <c r="LRH88" s="1"/>
      <c r="LRI88" s="1"/>
      <c r="LRJ88" s="1"/>
      <c r="LRK88" s="1"/>
      <c r="LRM88" s="18"/>
      <c r="LRN88" s="1"/>
      <c r="LRO88" s="1"/>
      <c r="LRP88" s="1"/>
      <c r="LRQ88" s="1"/>
      <c r="LRR88" s="1"/>
      <c r="LRS88" s="1"/>
      <c r="LRU88" s="18"/>
      <c r="LRV88" s="1"/>
      <c r="LRW88" s="1"/>
      <c r="LRX88" s="1"/>
      <c r="LRY88" s="1"/>
      <c r="LRZ88" s="1"/>
      <c r="LSA88" s="1"/>
      <c r="LSC88" s="18"/>
      <c r="LSD88" s="1"/>
      <c r="LSE88" s="1"/>
      <c r="LSF88" s="1"/>
      <c r="LSG88" s="1"/>
      <c r="LSH88" s="1"/>
      <c r="LSI88" s="1"/>
      <c r="LSK88" s="18"/>
      <c r="LSL88" s="1"/>
      <c r="LSM88" s="1"/>
      <c r="LSN88" s="1"/>
      <c r="LSO88" s="1"/>
      <c r="LSP88" s="1"/>
      <c r="LSQ88" s="1"/>
      <c r="LSS88" s="18"/>
      <c r="LST88" s="1"/>
      <c r="LSU88" s="1"/>
      <c r="LSV88" s="1"/>
      <c r="LSW88" s="1"/>
      <c r="LSX88" s="1"/>
      <c r="LSY88" s="1"/>
      <c r="LTA88" s="18"/>
      <c r="LTB88" s="1"/>
      <c r="LTC88" s="1"/>
      <c r="LTD88" s="1"/>
      <c r="LTE88" s="1"/>
      <c r="LTF88" s="1"/>
      <c r="LTG88" s="1"/>
      <c r="LTI88" s="18"/>
      <c r="LTJ88" s="1"/>
      <c r="LTK88" s="1"/>
      <c r="LTL88" s="1"/>
      <c r="LTM88" s="1"/>
      <c r="LTN88" s="1"/>
      <c r="LTO88" s="1"/>
      <c r="LTQ88" s="18"/>
      <c r="LTR88" s="1"/>
      <c r="LTS88" s="1"/>
      <c r="LTT88" s="1"/>
      <c r="LTU88" s="1"/>
      <c r="LTV88" s="1"/>
      <c r="LTW88" s="1"/>
      <c r="LTY88" s="18"/>
      <c r="LTZ88" s="1"/>
      <c r="LUA88" s="1"/>
      <c r="LUB88" s="1"/>
      <c r="LUC88" s="1"/>
      <c r="LUD88" s="1"/>
      <c r="LUE88" s="1"/>
      <c r="LUG88" s="18"/>
      <c r="LUH88" s="1"/>
      <c r="LUI88" s="1"/>
      <c r="LUJ88" s="1"/>
      <c r="LUK88" s="1"/>
      <c r="LUL88" s="1"/>
      <c r="LUM88" s="1"/>
      <c r="LUO88" s="18"/>
      <c r="LUP88" s="1"/>
      <c r="LUQ88" s="1"/>
      <c r="LUR88" s="1"/>
      <c r="LUS88" s="1"/>
      <c r="LUT88" s="1"/>
      <c r="LUU88" s="1"/>
      <c r="LUW88" s="18"/>
      <c r="LUX88" s="1"/>
      <c r="LUY88" s="1"/>
      <c r="LUZ88" s="1"/>
      <c r="LVA88" s="1"/>
      <c r="LVB88" s="1"/>
      <c r="LVC88" s="1"/>
      <c r="LVE88" s="18"/>
      <c r="LVF88" s="1"/>
      <c r="LVG88" s="1"/>
      <c r="LVH88" s="1"/>
      <c r="LVI88" s="1"/>
      <c r="LVJ88" s="1"/>
      <c r="LVK88" s="1"/>
      <c r="LVM88" s="18"/>
      <c r="LVN88" s="1"/>
      <c r="LVO88" s="1"/>
      <c r="LVP88" s="1"/>
      <c r="LVQ88" s="1"/>
      <c r="LVR88" s="1"/>
      <c r="LVS88" s="1"/>
      <c r="LVU88" s="18"/>
      <c r="LVV88" s="1"/>
      <c r="LVW88" s="1"/>
      <c r="LVX88" s="1"/>
      <c r="LVY88" s="1"/>
      <c r="LVZ88" s="1"/>
      <c r="LWA88" s="1"/>
      <c r="LWC88" s="18"/>
      <c r="LWD88" s="1"/>
      <c r="LWE88" s="1"/>
      <c r="LWF88" s="1"/>
      <c r="LWG88" s="1"/>
      <c r="LWH88" s="1"/>
      <c r="LWI88" s="1"/>
      <c r="LWK88" s="18"/>
      <c r="LWL88" s="1"/>
      <c r="LWM88" s="1"/>
      <c r="LWN88" s="1"/>
      <c r="LWO88" s="1"/>
      <c r="LWP88" s="1"/>
      <c r="LWQ88" s="1"/>
      <c r="LWS88" s="18"/>
      <c r="LWT88" s="1"/>
      <c r="LWU88" s="1"/>
      <c r="LWV88" s="1"/>
      <c r="LWW88" s="1"/>
      <c r="LWX88" s="1"/>
      <c r="LWY88" s="1"/>
      <c r="LXA88" s="18"/>
      <c r="LXB88" s="1"/>
      <c r="LXC88" s="1"/>
      <c r="LXD88" s="1"/>
      <c r="LXE88" s="1"/>
      <c r="LXF88" s="1"/>
      <c r="LXG88" s="1"/>
      <c r="LXI88" s="18"/>
      <c r="LXJ88" s="1"/>
      <c r="LXK88" s="1"/>
      <c r="LXL88" s="1"/>
      <c r="LXM88" s="1"/>
      <c r="LXN88" s="1"/>
      <c r="LXO88" s="1"/>
      <c r="LXQ88" s="18"/>
      <c r="LXR88" s="1"/>
      <c r="LXS88" s="1"/>
      <c r="LXT88" s="1"/>
      <c r="LXU88" s="1"/>
      <c r="LXV88" s="1"/>
      <c r="LXW88" s="1"/>
      <c r="LXY88" s="18"/>
      <c r="LXZ88" s="1"/>
      <c r="LYA88" s="1"/>
      <c r="LYB88" s="1"/>
      <c r="LYC88" s="1"/>
      <c r="LYD88" s="1"/>
      <c r="LYE88" s="1"/>
      <c r="LYG88" s="18"/>
      <c r="LYH88" s="1"/>
      <c r="LYI88" s="1"/>
      <c r="LYJ88" s="1"/>
      <c r="LYK88" s="1"/>
      <c r="LYL88" s="1"/>
      <c r="LYM88" s="1"/>
      <c r="LYO88" s="18"/>
      <c r="LYP88" s="1"/>
      <c r="LYQ88" s="1"/>
      <c r="LYR88" s="1"/>
      <c r="LYS88" s="1"/>
      <c r="LYT88" s="1"/>
      <c r="LYU88" s="1"/>
      <c r="LYW88" s="18"/>
      <c r="LYX88" s="1"/>
      <c r="LYY88" s="1"/>
      <c r="LYZ88" s="1"/>
      <c r="LZA88" s="1"/>
      <c r="LZB88" s="1"/>
      <c r="LZC88" s="1"/>
      <c r="LZE88" s="18"/>
      <c r="LZF88" s="1"/>
      <c r="LZG88" s="1"/>
      <c r="LZH88" s="1"/>
      <c r="LZI88" s="1"/>
      <c r="LZJ88" s="1"/>
      <c r="LZK88" s="1"/>
      <c r="LZM88" s="18"/>
      <c r="LZN88" s="1"/>
      <c r="LZO88" s="1"/>
      <c r="LZP88" s="1"/>
      <c r="LZQ88" s="1"/>
      <c r="LZR88" s="1"/>
      <c r="LZS88" s="1"/>
      <c r="LZU88" s="18"/>
      <c r="LZV88" s="1"/>
      <c r="LZW88" s="1"/>
      <c r="LZX88" s="1"/>
      <c r="LZY88" s="1"/>
      <c r="LZZ88" s="1"/>
      <c r="MAA88" s="1"/>
      <c r="MAC88" s="18"/>
      <c r="MAD88" s="1"/>
      <c r="MAE88" s="1"/>
      <c r="MAF88" s="1"/>
      <c r="MAG88" s="1"/>
      <c r="MAH88" s="1"/>
      <c r="MAI88" s="1"/>
      <c r="MAK88" s="18"/>
      <c r="MAL88" s="1"/>
      <c r="MAM88" s="1"/>
      <c r="MAN88" s="1"/>
      <c r="MAO88" s="1"/>
      <c r="MAP88" s="1"/>
      <c r="MAQ88" s="1"/>
      <c r="MAS88" s="18"/>
      <c r="MAT88" s="1"/>
      <c r="MAU88" s="1"/>
      <c r="MAV88" s="1"/>
      <c r="MAW88" s="1"/>
      <c r="MAX88" s="1"/>
      <c r="MAY88" s="1"/>
      <c r="MBA88" s="18"/>
      <c r="MBB88" s="1"/>
      <c r="MBC88" s="1"/>
      <c r="MBD88" s="1"/>
      <c r="MBE88" s="1"/>
      <c r="MBF88" s="1"/>
      <c r="MBG88" s="1"/>
      <c r="MBI88" s="18"/>
      <c r="MBJ88" s="1"/>
      <c r="MBK88" s="1"/>
      <c r="MBL88" s="1"/>
      <c r="MBM88" s="1"/>
      <c r="MBN88" s="1"/>
      <c r="MBO88" s="1"/>
      <c r="MBQ88" s="18"/>
      <c r="MBR88" s="1"/>
      <c r="MBS88" s="1"/>
      <c r="MBT88" s="1"/>
      <c r="MBU88" s="1"/>
      <c r="MBV88" s="1"/>
      <c r="MBW88" s="1"/>
      <c r="MBY88" s="18"/>
      <c r="MBZ88" s="1"/>
      <c r="MCA88" s="1"/>
      <c r="MCB88" s="1"/>
      <c r="MCC88" s="1"/>
      <c r="MCD88" s="1"/>
      <c r="MCE88" s="1"/>
      <c r="MCG88" s="18"/>
      <c r="MCH88" s="1"/>
      <c r="MCI88" s="1"/>
      <c r="MCJ88" s="1"/>
      <c r="MCK88" s="1"/>
      <c r="MCL88" s="1"/>
      <c r="MCM88" s="1"/>
      <c r="MCO88" s="18"/>
      <c r="MCP88" s="1"/>
      <c r="MCQ88" s="1"/>
      <c r="MCR88" s="1"/>
      <c r="MCS88" s="1"/>
      <c r="MCT88" s="1"/>
      <c r="MCU88" s="1"/>
      <c r="MCW88" s="18"/>
      <c r="MCX88" s="1"/>
      <c r="MCY88" s="1"/>
      <c r="MCZ88" s="1"/>
      <c r="MDA88" s="1"/>
      <c r="MDB88" s="1"/>
      <c r="MDC88" s="1"/>
      <c r="MDE88" s="18"/>
      <c r="MDF88" s="1"/>
      <c r="MDG88" s="1"/>
      <c r="MDH88" s="1"/>
      <c r="MDI88" s="1"/>
      <c r="MDJ88" s="1"/>
      <c r="MDK88" s="1"/>
      <c r="MDM88" s="18"/>
      <c r="MDN88" s="1"/>
      <c r="MDO88" s="1"/>
      <c r="MDP88" s="1"/>
      <c r="MDQ88" s="1"/>
      <c r="MDR88" s="1"/>
      <c r="MDS88" s="1"/>
      <c r="MDU88" s="18"/>
      <c r="MDV88" s="1"/>
      <c r="MDW88" s="1"/>
      <c r="MDX88" s="1"/>
      <c r="MDY88" s="1"/>
      <c r="MDZ88" s="1"/>
      <c r="MEA88" s="1"/>
      <c r="MEC88" s="18"/>
      <c r="MED88" s="1"/>
      <c r="MEE88" s="1"/>
      <c r="MEF88" s="1"/>
      <c r="MEG88" s="1"/>
      <c r="MEH88" s="1"/>
      <c r="MEI88" s="1"/>
      <c r="MEK88" s="18"/>
      <c r="MEL88" s="1"/>
      <c r="MEM88" s="1"/>
      <c r="MEN88" s="1"/>
      <c r="MEO88" s="1"/>
      <c r="MEP88" s="1"/>
      <c r="MEQ88" s="1"/>
      <c r="MES88" s="18"/>
      <c r="MET88" s="1"/>
      <c r="MEU88" s="1"/>
      <c r="MEV88" s="1"/>
      <c r="MEW88" s="1"/>
      <c r="MEX88" s="1"/>
      <c r="MEY88" s="1"/>
      <c r="MFA88" s="18"/>
      <c r="MFB88" s="1"/>
      <c r="MFC88" s="1"/>
      <c r="MFD88" s="1"/>
      <c r="MFE88" s="1"/>
      <c r="MFF88" s="1"/>
      <c r="MFG88" s="1"/>
      <c r="MFI88" s="18"/>
      <c r="MFJ88" s="1"/>
      <c r="MFK88" s="1"/>
      <c r="MFL88" s="1"/>
      <c r="MFM88" s="1"/>
      <c r="MFN88" s="1"/>
      <c r="MFO88" s="1"/>
      <c r="MFQ88" s="18"/>
      <c r="MFR88" s="1"/>
      <c r="MFS88" s="1"/>
      <c r="MFT88" s="1"/>
      <c r="MFU88" s="1"/>
      <c r="MFV88" s="1"/>
      <c r="MFW88" s="1"/>
      <c r="MFY88" s="18"/>
      <c r="MFZ88" s="1"/>
      <c r="MGA88" s="1"/>
      <c r="MGB88" s="1"/>
      <c r="MGC88" s="1"/>
      <c r="MGD88" s="1"/>
      <c r="MGE88" s="1"/>
      <c r="MGG88" s="18"/>
      <c r="MGH88" s="1"/>
      <c r="MGI88" s="1"/>
      <c r="MGJ88" s="1"/>
      <c r="MGK88" s="1"/>
      <c r="MGL88" s="1"/>
      <c r="MGM88" s="1"/>
      <c r="MGO88" s="18"/>
      <c r="MGP88" s="1"/>
      <c r="MGQ88" s="1"/>
      <c r="MGR88" s="1"/>
      <c r="MGS88" s="1"/>
      <c r="MGT88" s="1"/>
      <c r="MGU88" s="1"/>
      <c r="MGW88" s="18"/>
      <c r="MGX88" s="1"/>
      <c r="MGY88" s="1"/>
      <c r="MGZ88" s="1"/>
      <c r="MHA88" s="1"/>
      <c r="MHB88" s="1"/>
      <c r="MHC88" s="1"/>
      <c r="MHE88" s="18"/>
      <c r="MHF88" s="1"/>
      <c r="MHG88" s="1"/>
      <c r="MHH88" s="1"/>
      <c r="MHI88" s="1"/>
      <c r="MHJ88" s="1"/>
      <c r="MHK88" s="1"/>
      <c r="MHM88" s="18"/>
      <c r="MHN88" s="1"/>
      <c r="MHO88" s="1"/>
      <c r="MHP88" s="1"/>
      <c r="MHQ88" s="1"/>
      <c r="MHR88" s="1"/>
      <c r="MHS88" s="1"/>
      <c r="MHU88" s="18"/>
      <c r="MHV88" s="1"/>
      <c r="MHW88" s="1"/>
      <c r="MHX88" s="1"/>
      <c r="MHY88" s="1"/>
      <c r="MHZ88" s="1"/>
      <c r="MIA88" s="1"/>
      <c r="MIC88" s="18"/>
      <c r="MID88" s="1"/>
      <c r="MIE88" s="1"/>
      <c r="MIF88" s="1"/>
      <c r="MIG88" s="1"/>
      <c r="MIH88" s="1"/>
      <c r="MII88" s="1"/>
      <c r="MIK88" s="18"/>
      <c r="MIL88" s="1"/>
      <c r="MIM88" s="1"/>
      <c r="MIN88" s="1"/>
      <c r="MIO88" s="1"/>
      <c r="MIP88" s="1"/>
      <c r="MIQ88" s="1"/>
      <c r="MIS88" s="18"/>
      <c r="MIT88" s="1"/>
      <c r="MIU88" s="1"/>
      <c r="MIV88" s="1"/>
      <c r="MIW88" s="1"/>
      <c r="MIX88" s="1"/>
      <c r="MIY88" s="1"/>
      <c r="MJA88" s="18"/>
      <c r="MJB88" s="1"/>
      <c r="MJC88" s="1"/>
      <c r="MJD88" s="1"/>
      <c r="MJE88" s="1"/>
      <c r="MJF88" s="1"/>
      <c r="MJG88" s="1"/>
      <c r="MJI88" s="18"/>
      <c r="MJJ88" s="1"/>
      <c r="MJK88" s="1"/>
      <c r="MJL88" s="1"/>
      <c r="MJM88" s="1"/>
      <c r="MJN88" s="1"/>
      <c r="MJO88" s="1"/>
      <c r="MJQ88" s="18"/>
      <c r="MJR88" s="1"/>
      <c r="MJS88" s="1"/>
      <c r="MJT88" s="1"/>
      <c r="MJU88" s="1"/>
      <c r="MJV88" s="1"/>
      <c r="MJW88" s="1"/>
      <c r="MJY88" s="18"/>
      <c r="MJZ88" s="1"/>
      <c r="MKA88" s="1"/>
      <c r="MKB88" s="1"/>
      <c r="MKC88" s="1"/>
      <c r="MKD88" s="1"/>
      <c r="MKE88" s="1"/>
      <c r="MKG88" s="18"/>
      <c r="MKH88" s="1"/>
      <c r="MKI88" s="1"/>
      <c r="MKJ88" s="1"/>
      <c r="MKK88" s="1"/>
      <c r="MKL88" s="1"/>
      <c r="MKM88" s="1"/>
      <c r="MKO88" s="18"/>
      <c r="MKP88" s="1"/>
      <c r="MKQ88" s="1"/>
      <c r="MKR88" s="1"/>
      <c r="MKS88" s="1"/>
      <c r="MKT88" s="1"/>
      <c r="MKU88" s="1"/>
      <c r="MKW88" s="18"/>
      <c r="MKX88" s="1"/>
      <c r="MKY88" s="1"/>
      <c r="MKZ88" s="1"/>
      <c r="MLA88" s="1"/>
      <c r="MLB88" s="1"/>
      <c r="MLC88" s="1"/>
      <c r="MLE88" s="18"/>
      <c r="MLF88" s="1"/>
      <c r="MLG88" s="1"/>
      <c r="MLH88" s="1"/>
      <c r="MLI88" s="1"/>
      <c r="MLJ88" s="1"/>
      <c r="MLK88" s="1"/>
      <c r="MLM88" s="18"/>
      <c r="MLN88" s="1"/>
      <c r="MLO88" s="1"/>
      <c r="MLP88" s="1"/>
      <c r="MLQ88" s="1"/>
      <c r="MLR88" s="1"/>
      <c r="MLS88" s="1"/>
      <c r="MLU88" s="18"/>
      <c r="MLV88" s="1"/>
      <c r="MLW88" s="1"/>
      <c r="MLX88" s="1"/>
      <c r="MLY88" s="1"/>
      <c r="MLZ88" s="1"/>
      <c r="MMA88" s="1"/>
      <c r="MMC88" s="18"/>
      <c r="MMD88" s="1"/>
      <c r="MME88" s="1"/>
      <c r="MMF88" s="1"/>
      <c r="MMG88" s="1"/>
      <c r="MMH88" s="1"/>
      <c r="MMI88" s="1"/>
      <c r="MMK88" s="18"/>
      <c r="MML88" s="1"/>
      <c r="MMM88" s="1"/>
      <c r="MMN88" s="1"/>
      <c r="MMO88" s="1"/>
      <c r="MMP88" s="1"/>
      <c r="MMQ88" s="1"/>
      <c r="MMS88" s="18"/>
      <c r="MMT88" s="1"/>
      <c r="MMU88" s="1"/>
      <c r="MMV88" s="1"/>
      <c r="MMW88" s="1"/>
      <c r="MMX88" s="1"/>
      <c r="MMY88" s="1"/>
      <c r="MNA88" s="18"/>
      <c r="MNB88" s="1"/>
      <c r="MNC88" s="1"/>
      <c r="MND88" s="1"/>
      <c r="MNE88" s="1"/>
      <c r="MNF88" s="1"/>
      <c r="MNG88" s="1"/>
      <c r="MNI88" s="18"/>
      <c r="MNJ88" s="1"/>
      <c r="MNK88" s="1"/>
      <c r="MNL88" s="1"/>
      <c r="MNM88" s="1"/>
      <c r="MNN88" s="1"/>
      <c r="MNO88" s="1"/>
      <c r="MNQ88" s="18"/>
      <c r="MNR88" s="1"/>
      <c r="MNS88" s="1"/>
      <c r="MNT88" s="1"/>
      <c r="MNU88" s="1"/>
      <c r="MNV88" s="1"/>
      <c r="MNW88" s="1"/>
      <c r="MNY88" s="18"/>
      <c r="MNZ88" s="1"/>
      <c r="MOA88" s="1"/>
      <c r="MOB88" s="1"/>
      <c r="MOC88" s="1"/>
      <c r="MOD88" s="1"/>
      <c r="MOE88" s="1"/>
      <c r="MOG88" s="18"/>
      <c r="MOH88" s="1"/>
      <c r="MOI88" s="1"/>
      <c r="MOJ88" s="1"/>
      <c r="MOK88" s="1"/>
      <c r="MOL88" s="1"/>
      <c r="MOM88" s="1"/>
      <c r="MOO88" s="18"/>
      <c r="MOP88" s="1"/>
      <c r="MOQ88" s="1"/>
      <c r="MOR88" s="1"/>
      <c r="MOS88" s="1"/>
      <c r="MOT88" s="1"/>
      <c r="MOU88" s="1"/>
      <c r="MOW88" s="18"/>
      <c r="MOX88" s="1"/>
      <c r="MOY88" s="1"/>
      <c r="MOZ88" s="1"/>
      <c r="MPA88" s="1"/>
      <c r="MPB88" s="1"/>
      <c r="MPC88" s="1"/>
      <c r="MPE88" s="18"/>
      <c r="MPF88" s="1"/>
      <c r="MPG88" s="1"/>
      <c r="MPH88" s="1"/>
      <c r="MPI88" s="1"/>
      <c r="MPJ88" s="1"/>
      <c r="MPK88" s="1"/>
      <c r="MPM88" s="18"/>
      <c r="MPN88" s="1"/>
      <c r="MPO88" s="1"/>
      <c r="MPP88" s="1"/>
      <c r="MPQ88" s="1"/>
      <c r="MPR88" s="1"/>
      <c r="MPS88" s="1"/>
      <c r="MPU88" s="18"/>
      <c r="MPV88" s="1"/>
      <c r="MPW88" s="1"/>
      <c r="MPX88" s="1"/>
      <c r="MPY88" s="1"/>
      <c r="MPZ88" s="1"/>
      <c r="MQA88" s="1"/>
      <c r="MQC88" s="18"/>
      <c r="MQD88" s="1"/>
      <c r="MQE88" s="1"/>
      <c r="MQF88" s="1"/>
      <c r="MQG88" s="1"/>
      <c r="MQH88" s="1"/>
      <c r="MQI88" s="1"/>
      <c r="MQK88" s="18"/>
      <c r="MQL88" s="1"/>
      <c r="MQM88" s="1"/>
      <c r="MQN88" s="1"/>
      <c r="MQO88" s="1"/>
      <c r="MQP88" s="1"/>
      <c r="MQQ88" s="1"/>
      <c r="MQS88" s="18"/>
      <c r="MQT88" s="1"/>
      <c r="MQU88" s="1"/>
      <c r="MQV88" s="1"/>
      <c r="MQW88" s="1"/>
      <c r="MQX88" s="1"/>
      <c r="MQY88" s="1"/>
      <c r="MRA88" s="18"/>
      <c r="MRB88" s="1"/>
      <c r="MRC88" s="1"/>
      <c r="MRD88" s="1"/>
      <c r="MRE88" s="1"/>
      <c r="MRF88" s="1"/>
      <c r="MRG88" s="1"/>
      <c r="MRI88" s="18"/>
      <c r="MRJ88" s="1"/>
      <c r="MRK88" s="1"/>
      <c r="MRL88" s="1"/>
      <c r="MRM88" s="1"/>
      <c r="MRN88" s="1"/>
      <c r="MRO88" s="1"/>
      <c r="MRQ88" s="18"/>
      <c r="MRR88" s="1"/>
      <c r="MRS88" s="1"/>
      <c r="MRT88" s="1"/>
      <c r="MRU88" s="1"/>
      <c r="MRV88" s="1"/>
      <c r="MRW88" s="1"/>
      <c r="MRY88" s="18"/>
      <c r="MRZ88" s="1"/>
      <c r="MSA88" s="1"/>
      <c r="MSB88" s="1"/>
      <c r="MSC88" s="1"/>
      <c r="MSD88" s="1"/>
      <c r="MSE88" s="1"/>
      <c r="MSG88" s="18"/>
      <c r="MSH88" s="1"/>
      <c r="MSI88" s="1"/>
      <c r="MSJ88" s="1"/>
      <c r="MSK88" s="1"/>
      <c r="MSL88" s="1"/>
      <c r="MSM88" s="1"/>
      <c r="MSO88" s="18"/>
      <c r="MSP88" s="1"/>
      <c r="MSQ88" s="1"/>
      <c r="MSR88" s="1"/>
      <c r="MSS88" s="1"/>
      <c r="MST88" s="1"/>
      <c r="MSU88" s="1"/>
      <c r="MSW88" s="18"/>
      <c r="MSX88" s="1"/>
      <c r="MSY88" s="1"/>
      <c r="MSZ88" s="1"/>
      <c r="MTA88" s="1"/>
      <c r="MTB88" s="1"/>
      <c r="MTC88" s="1"/>
      <c r="MTE88" s="18"/>
      <c r="MTF88" s="1"/>
      <c r="MTG88" s="1"/>
      <c r="MTH88" s="1"/>
      <c r="MTI88" s="1"/>
      <c r="MTJ88" s="1"/>
      <c r="MTK88" s="1"/>
      <c r="MTM88" s="18"/>
      <c r="MTN88" s="1"/>
      <c r="MTO88" s="1"/>
      <c r="MTP88" s="1"/>
      <c r="MTQ88" s="1"/>
      <c r="MTR88" s="1"/>
      <c r="MTS88" s="1"/>
      <c r="MTU88" s="18"/>
      <c r="MTV88" s="1"/>
      <c r="MTW88" s="1"/>
      <c r="MTX88" s="1"/>
      <c r="MTY88" s="1"/>
      <c r="MTZ88" s="1"/>
      <c r="MUA88" s="1"/>
      <c r="MUC88" s="18"/>
      <c r="MUD88" s="1"/>
      <c r="MUE88" s="1"/>
      <c r="MUF88" s="1"/>
      <c r="MUG88" s="1"/>
      <c r="MUH88" s="1"/>
      <c r="MUI88" s="1"/>
      <c r="MUK88" s="18"/>
      <c r="MUL88" s="1"/>
      <c r="MUM88" s="1"/>
      <c r="MUN88" s="1"/>
      <c r="MUO88" s="1"/>
      <c r="MUP88" s="1"/>
      <c r="MUQ88" s="1"/>
      <c r="MUS88" s="18"/>
      <c r="MUT88" s="1"/>
      <c r="MUU88" s="1"/>
      <c r="MUV88" s="1"/>
      <c r="MUW88" s="1"/>
      <c r="MUX88" s="1"/>
      <c r="MUY88" s="1"/>
      <c r="MVA88" s="18"/>
      <c r="MVB88" s="1"/>
      <c r="MVC88" s="1"/>
      <c r="MVD88" s="1"/>
      <c r="MVE88" s="1"/>
      <c r="MVF88" s="1"/>
      <c r="MVG88" s="1"/>
      <c r="MVI88" s="18"/>
      <c r="MVJ88" s="1"/>
      <c r="MVK88" s="1"/>
      <c r="MVL88" s="1"/>
      <c r="MVM88" s="1"/>
      <c r="MVN88" s="1"/>
      <c r="MVO88" s="1"/>
      <c r="MVQ88" s="18"/>
      <c r="MVR88" s="1"/>
      <c r="MVS88" s="1"/>
      <c r="MVT88" s="1"/>
      <c r="MVU88" s="1"/>
      <c r="MVV88" s="1"/>
      <c r="MVW88" s="1"/>
      <c r="MVY88" s="18"/>
      <c r="MVZ88" s="1"/>
      <c r="MWA88" s="1"/>
      <c r="MWB88" s="1"/>
      <c r="MWC88" s="1"/>
      <c r="MWD88" s="1"/>
      <c r="MWE88" s="1"/>
      <c r="MWG88" s="18"/>
      <c r="MWH88" s="1"/>
      <c r="MWI88" s="1"/>
      <c r="MWJ88" s="1"/>
      <c r="MWK88" s="1"/>
      <c r="MWL88" s="1"/>
      <c r="MWM88" s="1"/>
      <c r="MWO88" s="18"/>
      <c r="MWP88" s="1"/>
      <c r="MWQ88" s="1"/>
      <c r="MWR88" s="1"/>
      <c r="MWS88" s="1"/>
      <c r="MWT88" s="1"/>
      <c r="MWU88" s="1"/>
      <c r="MWW88" s="18"/>
      <c r="MWX88" s="1"/>
      <c r="MWY88" s="1"/>
      <c r="MWZ88" s="1"/>
      <c r="MXA88" s="1"/>
      <c r="MXB88" s="1"/>
      <c r="MXC88" s="1"/>
      <c r="MXE88" s="18"/>
      <c r="MXF88" s="1"/>
      <c r="MXG88" s="1"/>
      <c r="MXH88" s="1"/>
      <c r="MXI88" s="1"/>
      <c r="MXJ88" s="1"/>
      <c r="MXK88" s="1"/>
      <c r="MXM88" s="18"/>
      <c r="MXN88" s="1"/>
      <c r="MXO88" s="1"/>
      <c r="MXP88" s="1"/>
      <c r="MXQ88" s="1"/>
      <c r="MXR88" s="1"/>
      <c r="MXS88" s="1"/>
      <c r="MXU88" s="18"/>
      <c r="MXV88" s="1"/>
      <c r="MXW88" s="1"/>
      <c r="MXX88" s="1"/>
      <c r="MXY88" s="1"/>
      <c r="MXZ88" s="1"/>
      <c r="MYA88" s="1"/>
      <c r="MYC88" s="18"/>
      <c r="MYD88" s="1"/>
      <c r="MYE88" s="1"/>
      <c r="MYF88" s="1"/>
      <c r="MYG88" s="1"/>
      <c r="MYH88" s="1"/>
      <c r="MYI88" s="1"/>
      <c r="MYK88" s="18"/>
      <c r="MYL88" s="1"/>
      <c r="MYM88" s="1"/>
      <c r="MYN88" s="1"/>
      <c r="MYO88" s="1"/>
      <c r="MYP88" s="1"/>
      <c r="MYQ88" s="1"/>
      <c r="MYS88" s="18"/>
      <c r="MYT88" s="1"/>
      <c r="MYU88" s="1"/>
      <c r="MYV88" s="1"/>
      <c r="MYW88" s="1"/>
      <c r="MYX88" s="1"/>
      <c r="MYY88" s="1"/>
      <c r="MZA88" s="18"/>
      <c r="MZB88" s="1"/>
      <c r="MZC88" s="1"/>
      <c r="MZD88" s="1"/>
      <c r="MZE88" s="1"/>
      <c r="MZF88" s="1"/>
      <c r="MZG88" s="1"/>
      <c r="MZI88" s="18"/>
      <c r="MZJ88" s="1"/>
      <c r="MZK88" s="1"/>
      <c r="MZL88" s="1"/>
      <c r="MZM88" s="1"/>
      <c r="MZN88" s="1"/>
      <c r="MZO88" s="1"/>
      <c r="MZQ88" s="18"/>
      <c r="MZR88" s="1"/>
      <c r="MZS88" s="1"/>
      <c r="MZT88" s="1"/>
      <c r="MZU88" s="1"/>
      <c r="MZV88" s="1"/>
      <c r="MZW88" s="1"/>
      <c r="MZY88" s="18"/>
      <c r="MZZ88" s="1"/>
      <c r="NAA88" s="1"/>
      <c r="NAB88" s="1"/>
      <c r="NAC88" s="1"/>
      <c r="NAD88" s="1"/>
      <c r="NAE88" s="1"/>
      <c r="NAG88" s="18"/>
      <c r="NAH88" s="1"/>
      <c r="NAI88" s="1"/>
      <c r="NAJ88" s="1"/>
      <c r="NAK88" s="1"/>
      <c r="NAL88" s="1"/>
      <c r="NAM88" s="1"/>
      <c r="NAO88" s="18"/>
      <c r="NAP88" s="1"/>
      <c r="NAQ88" s="1"/>
      <c r="NAR88" s="1"/>
      <c r="NAS88" s="1"/>
      <c r="NAT88" s="1"/>
      <c r="NAU88" s="1"/>
      <c r="NAW88" s="18"/>
      <c r="NAX88" s="1"/>
      <c r="NAY88" s="1"/>
      <c r="NAZ88" s="1"/>
      <c r="NBA88" s="1"/>
      <c r="NBB88" s="1"/>
      <c r="NBC88" s="1"/>
      <c r="NBE88" s="18"/>
      <c r="NBF88" s="1"/>
      <c r="NBG88" s="1"/>
      <c r="NBH88" s="1"/>
      <c r="NBI88" s="1"/>
      <c r="NBJ88" s="1"/>
      <c r="NBK88" s="1"/>
      <c r="NBM88" s="18"/>
      <c r="NBN88" s="1"/>
      <c r="NBO88" s="1"/>
      <c r="NBP88" s="1"/>
      <c r="NBQ88" s="1"/>
      <c r="NBR88" s="1"/>
      <c r="NBS88" s="1"/>
      <c r="NBU88" s="18"/>
      <c r="NBV88" s="1"/>
      <c r="NBW88" s="1"/>
      <c r="NBX88" s="1"/>
      <c r="NBY88" s="1"/>
      <c r="NBZ88" s="1"/>
      <c r="NCA88" s="1"/>
      <c r="NCC88" s="18"/>
      <c r="NCD88" s="1"/>
      <c r="NCE88" s="1"/>
      <c r="NCF88" s="1"/>
      <c r="NCG88" s="1"/>
      <c r="NCH88" s="1"/>
      <c r="NCI88" s="1"/>
      <c r="NCK88" s="18"/>
      <c r="NCL88" s="1"/>
      <c r="NCM88" s="1"/>
      <c r="NCN88" s="1"/>
      <c r="NCO88" s="1"/>
      <c r="NCP88" s="1"/>
      <c r="NCQ88" s="1"/>
      <c r="NCS88" s="18"/>
      <c r="NCT88" s="1"/>
      <c r="NCU88" s="1"/>
      <c r="NCV88" s="1"/>
      <c r="NCW88" s="1"/>
      <c r="NCX88" s="1"/>
      <c r="NCY88" s="1"/>
      <c r="NDA88" s="18"/>
      <c r="NDB88" s="1"/>
      <c r="NDC88" s="1"/>
      <c r="NDD88" s="1"/>
      <c r="NDE88" s="1"/>
      <c r="NDF88" s="1"/>
      <c r="NDG88" s="1"/>
      <c r="NDI88" s="18"/>
      <c r="NDJ88" s="1"/>
      <c r="NDK88" s="1"/>
      <c r="NDL88" s="1"/>
      <c r="NDM88" s="1"/>
      <c r="NDN88" s="1"/>
      <c r="NDO88" s="1"/>
      <c r="NDQ88" s="18"/>
      <c r="NDR88" s="1"/>
      <c r="NDS88" s="1"/>
      <c r="NDT88" s="1"/>
      <c r="NDU88" s="1"/>
      <c r="NDV88" s="1"/>
      <c r="NDW88" s="1"/>
      <c r="NDY88" s="18"/>
      <c r="NDZ88" s="1"/>
      <c r="NEA88" s="1"/>
      <c r="NEB88" s="1"/>
      <c r="NEC88" s="1"/>
      <c r="NED88" s="1"/>
      <c r="NEE88" s="1"/>
      <c r="NEG88" s="18"/>
      <c r="NEH88" s="1"/>
      <c r="NEI88" s="1"/>
      <c r="NEJ88" s="1"/>
      <c r="NEK88" s="1"/>
      <c r="NEL88" s="1"/>
      <c r="NEM88" s="1"/>
      <c r="NEO88" s="18"/>
      <c r="NEP88" s="1"/>
      <c r="NEQ88" s="1"/>
      <c r="NER88" s="1"/>
      <c r="NES88" s="1"/>
      <c r="NET88" s="1"/>
      <c r="NEU88" s="1"/>
      <c r="NEW88" s="18"/>
      <c r="NEX88" s="1"/>
      <c r="NEY88" s="1"/>
      <c r="NEZ88" s="1"/>
      <c r="NFA88" s="1"/>
      <c r="NFB88" s="1"/>
      <c r="NFC88" s="1"/>
      <c r="NFE88" s="18"/>
      <c r="NFF88" s="1"/>
      <c r="NFG88" s="1"/>
      <c r="NFH88" s="1"/>
      <c r="NFI88" s="1"/>
      <c r="NFJ88" s="1"/>
      <c r="NFK88" s="1"/>
      <c r="NFM88" s="18"/>
      <c r="NFN88" s="1"/>
      <c r="NFO88" s="1"/>
      <c r="NFP88" s="1"/>
      <c r="NFQ88" s="1"/>
      <c r="NFR88" s="1"/>
      <c r="NFS88" s="1"/>
      <c r="NFU88" s="18"/>
      <c r="NFV88" s="1"/>
      <c r="NFW88" s="1"/>
      <c r="NFX88" s="1"/>
      <c r="NFY88" s="1"/>
      <c r="NFZ88" s="1"/>
      <c r="NGA88" s="1"/>
      <c r="NGC88" s="18"/>
      <c r="NGD88" s="1"/>
      <c r="NGE88" s="1"/>
      <c r="NGF88" s="1"/>
      <c r="NGG88" s="1"/>
      <c r="NGH88" s="1"/>
      <c r="NGI88" s="1"/>
      <c r="NGK88" s="18"/>
      <c r="NGL88" s="1"/>
      <c r="NGM88" s="1"/>
      <c r="NGN88" s="1"/>
      <c r="NGO88" s="1"/>
      <c r="NGP88" s="1"/>
      <c r="NGQ88" s="1"/>
      <c r="NGS88" s="18"/>
      <c r="NGT88" s="1"/>
      <c r="NGU88" s="1"/>
      <c r="NGV88" s="1"/>
      <c r="NGW88" s="1"/>
      <c r="NGX88" s="1"/>
      <c r="NGY88" s="1"/>
      <c r="NHA88" s="18"/>
      <c r="NHB88" s="1"/>
      <c r="NHC88" s="1"/>
      <c r="NHD88" s="1"/>
      <c r="NHE88" s="1"/>
      <c r="NHF88" s="1"/>
      <c r="NHG88" s="1"/>
      <c r="NHI88" s="18"/>
      <c r="NHJ88" s="1"/>
      <c r="NHK88" s="1"/>
      <c r="NHL88" s="1"/>
      <c r="NHM88" s="1"/>
      <c r="NHN88" s="1"/>
      <c r="NHO88" s="1"/>
      <c r="NHQ88" s="18"/>
      <c r="NHR88" s="1"/>
      <c r="NHS88" s="1"/>
      <c r="NHT88" s="1"/>
      <c r="NHU88" s="1"/>
      <c r="NHV88" s="1"/>
      <c r="NHW88" s="1"/>
      <c r="NHY88" s="18"/>
      <c r="NHZ88" s="1"/>
      <c r="NIA88" s="1"/>
      <c r="NIB88" s="1"/>
      <c r="NIC88" s="1"/>
      <c r="NID88" s="1"/>
      <c r="NIE88" s="1"/>
      <c r="NIG88" s="18"/>
      <c r="NIH88" s="1"/>
      <c r="NII88" s="1"/>
      <c r="NIJ88" s="1"/>
      <c r="NIK88" s="1"/>
      <c r="NIL88" s="1"/>
      <c r="NIM88" s="1"/>
      <c r="NIO88" s="18"/>
      <c r="NIP88" s="1"/>
      <c r="NIQ88" s="1"/>
      <c r="NIR88" s="1"/>
      <c r="NIS88" s="1"/>
      <c r="NIT88" s="1"/>
      <c r="NIU88" s="1"/>
      <c r="NIW88" s="18"/>
      <c r="NIX88" s="1"/>
      <c r="NIY88" s="1"/>
      <c r="NIZ88" s="1"/>
      <c r="NJA88" s="1"/>
      <c r="NJB88" s="1"/>
      <c r="NJC88" s="1"/>
      <c r="NJE88" s="18"/>
      <c r="NJF88" s="1"/>
      <c r="NJG88" s="1"/>
      <c r="NJH88" s="1"/>
      <c r="NJI88" s="1"/>
      <c r="NJJ88" s="1"/>
      <c r="NJK88" s="1"/>
      <c r="NJM88" s="18"/>
      <c r="NJN88" s="1"/>
      <c r="NJO88" s="1"/>
      <c r="NJP88" s="1"/>
      <c r="NJQ88" s="1"/>
      <c r="NJR88" s="1"/>
      <c r="NJS88" s="1"/>
      <c r="NJU88" s="18"/>
      <c r="NJV88" s="1"/>
      <c r="NJW88" s="1"/>
      <c r="NJX88" s="1"/>
      <c r="NJY88" s="1"/>
      <c r="NJZ88" s="1"/>
      <c r="NKA88" s="1"/>
      <c r="NKC88" s="18"/>
      <c r="NKD88" s="1"/>
      <c r="NKE88" s="1"/>
      <c r="NKF88" s="1"/>
      <c r="NKG88" s="1"/>
      <c r="NKH88" s="1"/>
      <c r="NKI88" s="1"/>
      <c r="NKK88" s="18"/>
      <c r="NKL88" s="1"/>
      <c r="NKM88" s="1"/>
      <c r="NKN88" s="1"/>
      <c r="NKO88" s="1"/>
      <c r="NKP88" s="1"/>
      <c r="NKQ88" s="1"/>
      <c r="NKS88" s="18"/>
      <c r="NKT88" s="1"/>
      <c r="NKU88" s="1"/>
      <c r="NKV88" s="1"/>
      <c r="NKW88" s="1"/>
      <c r="NKX88" s="1"/>
      <c r="NKY88" s="1"/>
      <c r="NLA88" s="18"/>
      <c r="NLB88" s="1"/>
      <c r="NLC88" s="1"/>
      <c r="NLD88" s="1"/>
      <c r="NLE88" s="1"/>
      <c r="NLF88" s="1"/>
      <c r="NLG88" s="1"/>
      <c r="NLI88" s="18"/>
      <c r="NLJ88" s="1"/>
      <c r="NLK88" s="1"/>
      <c r="NLL88" s="1"/>
      <c r="NLM88" s="1"/>
      <c r="NLN88" s="1"/>
      <c r="NLO88" s="1"/>
      <c r="NLQ88" s="18"/>
      <c r="NLR88" s="1"/>
      <c r="NLS88" s="1"/>
      <c r="NLT88" s="1"/>
      <c r="NLU88" s="1"/>
      <c r="NLV88" s="1"/>
      <c r="NLW88" s="1"/>
      <c r="NLY88" s="18"/>
      <c r="NLZ88" s="1"/>
      <c r="NMA88" s="1"/>
      <c r="NMB88" s="1"/>
      <c r="NMC88" s="1"/>
      <c r="NMD88" s="1"/>
      <c r="NME88" s="1"/>
      <c r="NMG88" s="18"/>
      <c r="NMH88" s="1"/>
      <c r="NMI88" s="1"/>
      <c r="NMJ88" s="1"/>
      <c r="NMK88" s="1"/>
      <c r="NML88" s="1"/>
      <c r="NMM88" s="1"/>
      <c r="NMO88" s="18"/>
      <c r="NMP88" s="1"/>
      <c r="NMQ88" s="1"/>
      <c r="NMR88" s="1"/>
      <c r="NMS88" s="1"/>
      <c r="NMT88" s="1"/>
      <c r="NMU88" s="1"/>
      <c r="NMW88" s="18"/>
      <c r="NMX88" s="1"/>
      <c r="NMY88" s="1"/>
      <c r="NMZ88" s="1"/>
      <c r="NNA88" s="1"/>
      <c r="NNB88" s="1"/>
      <c r="NNC88" s="1"/>
      <c r="NNE88" s="18"/>
      <c r="NNF88" s="1"/>
      <c r="NNG88" s="1"/>
      <c r="NNH88" s="1"/>
      <c r="NNI88" s="1"/>
      <c r="NNJ88" s="1"/>
      <c r="NNK88" s="1"/>
      <c r="NNM88" s="18"/>
      <c r="NNN88" s="1"/>
      <c r="NNO88" s="1"/>
      <c r="NNP88" s="1"/>
      <c r="NNQ88" s="1"/>
      <c r="NNR88" s="1"/>
      <c r="NNS88" s="1"/>
      <c r="NNU88" s="18"/>
      <c r="NNV88" s="1"/>
      <c r="NNW88" s="1"/>
      <c r="NNX88" s="1"/>
      <c r="NNY88" s="1"/>
      <c r="NNZ88" s="1"/>
      <c r="NOA88" s="1"/>
      <c r="NOC88" s="18"/>
      <c r="NOD88" s="1"/>
      <c r="NOE88" s="1"/>
      <c r="NOF88" s="1"/>
      <c r="NOG88" s="1"/>
      <c r="NOH88" s="1"/>
      <c r="NOI88" s="1"/>
      <c r="NOK88" s="18"/>
      <c r="NOL88" s="1"/>
      <c r="NOM88" s="1"/>
      <c r="NON88" s="1"/>
      <c r="NOO88" s="1"/>
      <c r="NOP88" s="1"/>
      <c r="NOQ88" s="1"/>
      <c r="NOS88" s="18"/>
      <c r="NOT88" s="1"/>
      <c r="NOU88" s="1"/>
      <c r="NOV88" s="1"/>
      <c r="NOW88" s="1"/>
      <c r="NOX88" s="1"/>
      <c r="NOY88" s="1"/>
      <c r="NPA88" s="18"/>
      <c r="NPB88" s="1"/>
      <c r="NPC88" s="1"/>
      <c r="NPD88" s="1"/>
      <c r="NPE88" s="1"/>
      <c r="NPF88" s="1"/>
      <c r="NPG88" s="1"/>
      <c r="NPI88" s="18"/>
      <c r="NPJ88" s="1"/>
      <c r="NPK88" s="1"/>
      <c r="NPL88" s="1"/>
      <c r="NPM88" s="1"/>
      <c r="NPN88" s="1"/>
      <c r="NPO88" s="1"/>
      <c r="NPQ88" s="18"/>
      <c r="NPR88" s="1"/>
      <c r="NPS88" s="1"/>
      <c r="NPT88" s="1"/>
      <c r="NPU88" s="1"/>
      <c r="NPV88" s="1"/>
      <c r="NPW88" s="1"/>
      <c r="NPY88" s="18"/>
      <c r="NPZ88" s="1"/>
      <c r="NQA88" s="1"/>
      <c r="NQB88" s="1"/>
      <c r="NQC88" s="1"/>
      <c r="NQD88" s="1"/>
      <c r="NQE88" s="1"/>
      <c r="NQG88" s="18"/>
      <c r="NQH88" s="1"/>
      <c r="NQI88" s="1"/>
      <c r="NQJ88" s="1"/>
      <c r="NQK88" s="1"/>
      <c r="NQL88" s="1"/>
      <c r="NQM88" s="1"/>
      <c r="NQO88" s="18"/>
      <c r="NQP88" s="1"/>
      <c r="NQQ88" s="1"/>
      <c r="NQR88" s="1"/>
      <c r="NQS88" s="1"/>
      <c r="NQT88" s="1"/>
      <c r="NQU88" s="1"/>
      <c r="NQW88" s="18"/>
      <c r="NQX88" s="1"/>
      <c r="NQY88" s="1"/>
      <c r="NQZ88" s="1"/>
      <c r="NRA88" s="1"/>
      <c r="NRB88" s="1"/>
      <c r="NRC88" s="1"/>
      <c r="NRE88" s="18"/>
      <c r="NRF88" s="1"/>
      <c r="NRG88" s="1"/>
      <c r="NRH88" s="1"/>
      <c r="NRI88" s="1"/>
      <c r="NRJ88" s="1"/>
      <c r="NRK88" s="1"/>
      <c r="NRM88" s="18"/>
      <c r="NRN88" s="1"/>
      <c r="NRO88" s="1"/>
      <c r="NRP88" s="1"/>
      <c r="NRQ88" s="1"/>
      <c r="NRR88" s="1"/>
      <c r="NRS88" s="1"/>
      <c r="NRU88" s="18"/>
      <c r="NRV88" s="1"/>
      <c r="NRW88" s="1"/>
      <c r="NRX88" s="1"/>
      <c r="NRY88" s="1"/>
      <c r="NRZ88" s="1"/>
      <c r="NSA88" s="1"/>
      <c r="NSC88" s="18"/>
      <c r="NSD88" s="1"/>
      <c r="NSE88" s="1"/>
      <c r="NSF88" s="1"/>
      <c r="NSG88" s="1"/>
      <c r="NSH88" s="1"/>
      <c r="NSI88" s="1"/>
      <c r="NSK88" s="18"/>
      <c r="NSL88" s="1"/>
      <c r="NSM88" s="1"/>
      <c r="NSN88" s="1"/>
      <c r="NSO88" s="1"/>
      <c r="NSP88" s="1"/>
      <c r="NSQ88" s="1"/>
      <c r="NSS88" s="18"/>
      <c r="NST88" s="1"/>
      <c r="NSU88" s="1"/>
      <c r="NSV88" s="1"/>
      <c r="NSW88" s="1"/>
      <c r="NSX88" s="1"/>
      <c r="NSY88" s="1"/>
      <c r="NTA88" s="18"/>
      <c r="NTB88" s="1"/>
      <c r="NTC88" s="1"/>
      <c r="NTD88" s="1"/>
      <c r="NTE88" s="1"/>
      <c r="NTF88" s="1"/>
      <c r="NTG88" s="1"/>
      <c r="NTI88" s="18"/>
      <c r="NTJ88" s="1"/>
      <c r="NTK88" s="1"/>
      <c r="NTL88" s="1"/>
      <c r="NTM88" s="1"/>
      <c r="NTN88" s="1"/>
      <c r="NTO88" s="1"/>
      <c r="NTQ88" s="18"/>
      <c r="NTR88" s="1"/>
      <c r="NTS88" s="1"/>
      <c r="NTT88" s="1"/>
      <c r="NTU88" s="1"/>
      <c r="NTV88" s="1"/>
      <c r="NTW88" s="1"/>
      <c r="NTY88" s="18"/>
      <c r="NTZ88" s="1"/>
      <c r="NUA88" s="1"/>
      <c r="NUB88" s="1"/>
      <c r="NUC88" s="1"/>
      <c r="NUD88" s="1"/>
      <c r="NUE88" s="1"/>
      <c r="NUG88" s="18"/>
      <c r="NUH88" s="1"/>
      <c r="NUI88" s="1"/>
      <c r="NUJ88" s="1"/>
      <c r="NUK88" s="1"/>
      <c r="NUL88" s="1"/>
      <c r="NUM88" s="1"/>
      <c r="NUO88" s="18"/>
      <c r="NUP88" s="1"/>
      <c r="NUQ88" s="1"/>
      <c r="NUR88" s="1"/>
      <c r="NUS88" s="1"/>
      <c r="NUT88" s="1"/>
      <c r="NUU88" s="1"/>
      <c r="NUW88" s="18"/>
      <c r="NUX88" s="1"/>
      <c r="NUY88" s="1"/>
      <c r="NUZ88" s="1"/>
      <c r="NVA88" s="1"/>
      <c r="NVB88" s="1"/>
      <c r="NVC88" s="1"/>
      <c r="NVE88" s="18"/>
      <c r="NVF88" s="1"/>
      <c r="NVG88" s="1"/>
      <c r="NVH88" s="1"/>
      <c r="NVI88" s="1"/>
      <c r="NVJ88" s="1"/>
      <c r="NVK88" s="1"/>
      <c r="NVM88" s="18"/>
      <c r="NVN88" s="1"/>
      <c r="NVO88" s="1"/>
      <c r="NVP88" s="1"/>
      <c r="NVQ88" s="1"/>
      <c r="NVR88" s="1"/>
      <c r="NVS88" s="1"/>
      <c r="NVU88" s="18"/>
      <c r="NVV88" s="1"/>
      <c r="NVW88" s="1"/>
      <c r="NVX88" s="1"/>
      <c r="NVY88" s="1"/>
      <c r="NVZ88" s="1"/>
      <c r="NWA88" s="1"/>
      <c r="NWC88" s="18"/>
      <c r="NWD88" s="1"/>
      <c r="NWE88" s="1"/>
      <c r="NWF88" s="1"/>
      <c r="NWG88" s="1"/>
      <c r="NWH88" s="1"/>
      <c r="NWI88" s="1"/>
      <c r="NWK88" s="18"/>
      <c r="NWL88" s="1"/>
      <c r="NWM88" s="1"/>
      <c r="NWN88" s="1"/>
      <c r="NWO88" s="1"/>
      <c r="NWP88" s="1"/>
      <c r="NWQ88" s="1"/>
      <c r="NWS88" s="18"/>
      <c r="NWT88" s="1"/>
      <c r="NWU88" s="1"/>
      <c r="NWV88" s="1"/>
      <c r="NWW88" s="1"/>
      <c r="NWX88" s="1"/>
      <c r="NWY88" s="1"/>
      <c r="NXA88" s="18"/>
      <c r="NXB88" s="1"/>
      <c r="NXC88" s="1"/>
      <c r="NXD88" s="1"/>
      <c r="NXE88" s="1"/>
      <c r="NXF88" s="1"/>
      <c r="NXG88" s="1"/>
      <c r="NXI88" s="18"/>
      <c r="NXJ88" s="1"/>
      <c r="NXK88" s="1"/>
      <c r="NXL88" s="1"/>
      <c r="NXM88" s="1"/>
      <c r="NXN88" s="1"/>
      <c r="NXO88" s="1"/>
      <c r="NXQ88" s="18"/>
      <c r="NXR88" s="1"/>
      <c r="NXS88" s="1"/>
      <c r="NXT88" s="1"/>
      <c r="NXU88" s="1"/>
      <c r="NXV88" s="1"/>
      <c r="NXW88" s="1"/>
      <c r="NXY88" s="18"/>
      <c r="NXZ88" s="1"/>
      <c r="NYA88" s="1"/>
      <c r="NYB88" s="1"/>
      <c r="NYC88" s="1"/>
      <c r="NYD88" s="1"/>
      <c r="NYE88" s="1"/>
      <c r="NYG88" s="18"/>
      <c r="NYH88" s="1"/>
      <c r="NYI88" s="1"/>
      <c r="NYJ88" s="1"/>
      <c r="NYK88" s="1"/>
      <c r="NYL88" s="1"/>
      <c r="NYM88" s="1"/>
      <c r="NYO88" s="18"/>
      <c r="NYP88" s="1"/>
      <c r="NYQ88" s="1"/>
      <c r="NYR88" s="1"/>
      <c r="NYS88" s="1"/>
      <c r="NYT88" s="1"/>
      <c r="NYU88" s="1"/>
      <c r="NYW88" s="18"/>
      <c r="NYX88" s="1"/>
      <c r="NYY88" s="1"/>
      <c r="NYZ88" s="1"/>
      <c r="NZA88" s="1"/>
      <c r="NZB88" s="1"/>
      <c r="NZC88" s="1"/>
      <c r="NZE88" s="18"/>
      <c r="NZF88" s="1"/>
      <c r="NZG88" s="1"/>
      <c r="NZH88" s="1"/>
      <c r="NZI88" s="1"/>
      <c r="NZJ88" s="1"/>
      <c r="NZK88" s="1"/>
      <c r="NZM88" s="18"/>
      <c r="NZN88" s="1"/>
      <c r="NZO88" s="1"/>
      <c r="NZP88" s="1"/>
      <c r="NZQ88" s="1"/>
      <c r="NZR88" s="1"/>
      <c r="NZS88" s="1"/>
      <c r="NZU88" s="18"/>
      <c r="NZV88" s="1"/>
      <c r="NZW88" s="1"/>
      <c r="NZX88" s="1"/>
      <c r="NZY88" s="1"/>
      <c r="NZZ88" s="1"/>
      <c r="OAA88" s="1"/>
      <c r="OAC88" s="18"/>
      <c r="OAD88" s="1"/>
      <c r="OAE88" s="1"/>
      <c r="OAF88" s="1"/>
      <c r="OAG88" s="1"/>
      <c r="OAH88" s="1"/>
      <c r="OAI88" s="1"/>
      <c r="OAK88" s="18"/>
      <c r="OAL88" s="1"/>
      <c r="OAM88" s="1"/>
      <c r="OAN88" s="1"/>
      <c r="OAO88" s="1"/>
      <c r="OAP88" s="1"/>
      <c r="OAQ88" s="1"/>
      <c r="OAS88" s="18"/>
      <c r="OAT88" s="1"/>
      <c r="OAU88" s="1"/>
      <c r="OAV88" s="1"/>
      <c r="OAW88" s="1"/>
      <c r="OAX88" s="1"/>
      <c r="OAY88" s="1"/>
      <c r="OBA88" s="18"/>
      <c r="OBB88" s="1"/>
      <c r="OBC88" s="1"/>
      <c r="OBD88" s="1"/>
      <c r="OBE88" s="1"/>
      <c r="OBF88" s="1"/>
      <c r="OBG88" s="1"/>
      <c r="OBI88" s="18"/>
      <c r="OBJ88" s="1"/>
      <c r="OBK88" s="1"/>
      <c r="OBL88" s="1"/>
      <c r="OBM88" s="1"/>
      <c r="OBN88" s="1"/>
      <c r="OBO88" s="1"/>
      <c r="OBQ88" s="18"/>
      <c r="OBR88" s="1"/>
      <c r="OBS88" s="1"/>
      <c r="OBT88" s="1"/>
      <c r="OBU88" s="1"/>
      <c r="OBV88" s="1"/>
      <c r="OBW88" s="1"/>
      <c r="OBY88" s="18"/>
      <c r="OBZ88" s="1"/>
      <c r="OCA88" s="1"/>
      <c r="OCB88" s="1"/>
      <c r="OCC88" s="1"/>
      <c r="OCD88" s="1"/>
      <c r="OCE88" s="1"/>
      <c r="OCG88" s="18"/>
      <c r="OCH88" s="1"/>
      <c r="OCI88" s="1"/>
      <c r="OCJ88" s="1"/>
      <c r="OCK88" s="1"/>
      <c r="OCL88" s="1"/>
      <c r="OCM88" s="1"/>
      <c r="OCO88" s="18"/>
      <c r="OCP88" s="1"/>
      <c r="OCQ88" s="1"/>
      <c r="OCR88" s="1"/>
      <c r="OCS88" s="1"/>
      <c r="OCT88" s="1"/>
      <c r="OCU88" s="1"/>
      <c r="OCW88" s="18"/>
      <c r="OCX88" s="1"/>
      <c r="OCY88" s="1"/>
      <c r="OCZ88" s="1"/>
      <c r="ODA88" s="1"/>
      <c r="ODB88" s="1"/>
      <c r="ODC88" s="1"/>
      <c r="ODE88" s="18"/>
      <c r="ODF88" s="1"/>
      <c r="ODG88" s="1"/>
      <c r="ODH88" s="1"/>
      <c r="ODI88" s="1"/>
      <c r="ODJ88" s="1"/>
      <c r="ODK88" s="1"/>
      <c r="ODM88" s="18"/>
      <c r="ODN88" s="1"/>
      <c r="ODO88" s="1"/>
      <c r="ODP88" s="1"/>
      <c r="ODQ88" s="1"/>
      <c r="ODR88" s="1"/>
      <c r="ODS88" s="1"/>
      <c r="ODU88" s="18"/>
      <c r="ODV88" s="1"/>
      <c r="ODW88" s="1"/>
      <c r="ODX88" s="1"/>
      <c r="ODY88" s="1"/>
      <c r="ODZ88" s="1"/>
      <c r="OEA88" s="1"/>
      <c r="OEC88" s="18"/>
      <c r="OED88" s="1"/>
      <c r="OEE88" s="1"/>
      <c r="OEF88" s="1"/>
      <c r="OEG88" s="1"/>
      <c r="OEH88" s="1"/>
      <c r="OEI88" s="1"/>
      <c r="OEK88" s="18"/>
      <c r="OEL88" s="1"/>
      <c r="OEM88" s="1"/>
      <c r="OEN88" s="1"/>
      <c r="OEO88" s="1"/>
      <c r="OEP88" s="1"/>
      <c r="OEQ88" s="1"/>
      <c r="OES88" s="18"/>
      <c r="OET88" s="1"/>
      <c r="OEU88" s="1"/>
      <c r="OEV88" s="1"/>
      <c r="OEW88" s="1"/>
      <c r="OEX88" s="1"/>
      <c r="OEY88" s="1"/>
      <c r="OFA88" s="18"/>
      <c r="OFB88" s="1"/>
      <c r="OFC88" s="1"/>
      <c r="OFD88" s="1"/>
      <c r="OFE88" s="1"/>
      <c r="OFF88" s="1"/>
      <c r="OFG88" s="1"/>
      <c r="OFI88" s="18"/>
      <c r="OFJ88" s="1"/>
      <c r="OFK88" s="1"/>
      <c r="OFL88" s="1"/>
      <c r="OFM88" s="1"/>
      <c r="OFN88" s="1"/>
      <c r="OFO88" s="1"/>
      <c r="OFQ88" s="18"/>
      <c r="OFR88" s="1"/>
      <c r="OFS88" s="1"/>
      <c r="OFT88" s="1"/>
      <c r="OFU88" s="1"/>
      <c r="OFV88" s="1"/>
      <c r="OFW88" s="1"/>
      <c r="OFY88" s="18"/>
      <c r="OFZ88" s="1"/>
      <c r="OGA88" s="1"/>
      <c r="OGB88" s="1"/>
      <c r="OGC88" s="1"/>
      <c r="OGD88" s="1"/>
      <c r="OGE88" s="1"/>
      <c r="OGG88" s="18"/>
      <c r="OGH88" s="1"/>
      <c r="OGI88" s="1"/>
      <c r="OGJ88" s="1"/>
      <c r="OGK88" s="1"/>
      <c r="OGL88" s="1"/>
      <c r="OGM88" s="1"/>
      <c r="OGO88" s="18"/>
      <c r="OGP88" s="1"/>
      <c r="OGQ88" s="1"/>
      <c r="OGR88" s="1"/>
      <c r="OGS88" s="1"/>
      <c r="OGT88" s="1"/>
      <c r="OGU88" s="1"/>
      <c r="OGW88" s="18"/>
      <c r="OGX88" s="1"/>
      <c r="OGY88" s="1"/>
      <c r="OGZ88" s="1"/>
      <c r="OHA88" s="1"/>
      <c r="OHB88" s="1"/>
      <c r="OHC88" s="1"/>
      <c r="OHE88" s="18"/>
      <c r="OHF88" s="1"/>
      <c r="OHG88" s="1"/>
      <c r="OHH88" s="1"/>
      <c r="OHI88" s="1"/>
      <c r="OHJ88" s="1"/>
      <c r="OHK88" s="1"/>
      <c r="OHM88" s="18"/>
      <c r="OHN88" s="1"/>
      <c r="OHO88" s="1"/>
      <c r="OHP88" s="1"/>
      <c r="OHQ88" s="1"/>
      <c r="OHR88" s="1"/>
      <c r="OHS88" s="1"/>
      <c r="OHU88" s="18"/>
      <c r="OHV88" s="1"/>
      <c r="OHW88" s="1"/>
      <c r="OHX88" s="1"/>
      <c r="OHY88" s="1"/>
      <c r="OHZ88" s="1"/>
      <c r="OIA88" s="1"/>
      <c r="OIC88" s="18"/>
      <c r="OID88" s="1"/>
      <c r="OIE88" s="1"/>
      <c r="OIF88" s="1"/>
      <c r="OIG88" s="1"/>
      <c r="OIH88" s="1"/>
      <c r="OII88" s="1"/>
      <c r="OIK88" s="18"/>
      <c r="OIL88" s="1"/>
      <c r="OIM88" s="1"/>
      <c r="OIN88" s="1"/>
      <c r="OIO88" s="1"/>
      <c r="OIP88" s="1"/>
      <c r="OIQ88" s="1"/>
      <c r="OIS88" s="18"/>
      <c r="OIT88" s="1"/>
      <c r="OIU88" s="1"/>
      <c r="OIV88" s="1"/>
      <c r="OIW88" s="1"/>
      <c r="OIX88" s="1"/>
      <c r="OIY88" s="1"/>
      <c r="OJA88" s="18"/>
      <c r="OJB88" s="1"/>
      <c r="OJC88" s="1"/>
      <c r="OJD88" s="1"/>
      <c r="OJE88" s="1"/>
      <c r="OJF88" s="1"/>
      <c r="OJG88" s="1"/>
      <c r="OJI88" s="18"/>
      <c r="OJJ88" s="1"/>
      <c r="OJK88" s="1"/>
      <c r="OJL88" s="1"/>
      <c r="OJM88" s="1"/>
      <c r="OJN88" s="1"/>
      <c r="OJO88" s="1"/>
      <c r="OJQ88" s="18"/>
      <c r="OJR88" s="1"/>
      <c r="OJS88" s="1"/>
      <c r="OJT88" s="1"/>
      <c r="OJU88" s="1"/>
      <c r="OJV88" s="1"/>
      <c r="OJW88" s="1"/>
      <c r="OJY88" s="18"/>
      <c r="OJZ88" s="1"/>
      <c r="OKA88" s="1"/>
      <c r="OKB88" s="1"/>
      <c r="OKC88" s="1"/>
      <c r="OKD88" s="1"/>
      <c r="OKE88" s="1"/>
      <c r="OKG88" s="18"/>
      <c r="OKH88" s="1"/>
      <c r="OKI88" s="1"/>
      <c r="OKJ88" s="1"/>
      <c r="OKK88" s="1"/>
      <c r="OKL88" s="1"/>
      <c r="OKM88" s="1"/>
      <c r="OKO88" s="18"/>
      <c r="OKP88" s="1"/>
      <c r="OKQ88" s="1"/>
      <c r="OKR88" s="1"/>
      <c r="OKS88" s="1"/>
      <c r="OKT88" s="1"/>
      <c r="OKU88" s="1"/>
      <c r="OKW88" s="18"/>
      <c r="OKX88" s="1"/>
      <c r="OKY88" s="1"/>
      <c r="OKZ88" s="1"/>
      <c r="OLA88" s="1"/>
      <c r="OLB88" s="1"/>
      <c r="OLC88" s="1"/>
      <c r="OLE88" s="18"/>
      <c r="OLF88" s="1"/>
      <c r="OLG88" s="1"/>
      <c r="OLH88" s="1"/>
      <c r="OLI88" s="1"/>
      <c r="OLJ88" s="1"/>
      <c r="OLK88" s="1"/>
      <c r="OLM88" s="18"/>
      <c r="OLN88" s="1"/>
      <c r="OLO88" s="1"/>
      <c r="OLP88" s="1"/>
      <c r="OLQ88" s="1"/>
      <c r="OLR88" s="1"/>
      <c r="OLS88" s="1"/>
      <c r="OLU88" s="18"/>
      <c r="OLV88" s="1"/>
      <c r="OLW88" s="1"/>
      <c r="OLX88" s="1"/>
      <c r="OLY88" s="1"/>
      <c r="OLZ88" s="1"/>
      <c r="OMA88" s="1"/>
      <c r="OMC88" s="18"/>
      <c r="OMD88" s="1"/>
      <c r="OME88" s="1"/>
      <c r="OMF88" s="1"/>
      <c r="OMG88" s="1"/>
      <c r="OMH88" s="1"/>
      <c r="OMI88" s="1"/>
      <c r="OMK88" s="18"/>
      <c r="OML88" s="1"/>
      <c r="OMM88" s="1"/>
      <c r="OMN88" s="1"/>
      <c r="OMO88" s="1"/>
      <c r="OMP88" s="1"/>
      <c r="OMQ88" s="1"/>
      <c r="OMS88" s="18"/>
      <c r="OMT88" s="1"/>
      <c r="OMU88" s="1"/>
      <c r="OMV88" s="1"/>
      <c r="OMW88" s="1"/>
      <c r="OMX88" s="1"/>
      <c r="OMY88" s="1"/>
      <c r="ONA88" s="18"/>
      <c r="ONB88" s="1"/>
      <c r="ONC88" s="1"/>
      <c r="OND88" s="1"/>
      <c r="ONE88" s="1"/>
      <c r="ONF88" s="1"/>
      <c r="ONG88" s="1"/>
      <c r="ONI88" s="18"/>
      <c r="ONJ88" s="1"/>
      <c r="ONK88" s="1"/>
      <c r="ONL88" s="1"/>
      <c r="ONM88" s="1"/>
      <c r="ONN88" s="1"/>
      <c r="ONO88" s="1"/>
      <c r="ONQ88" s="18"/>
      <c r="ONR88" s="1"/>
      <c r="ONS88" s="1"/>
      <c r="ONT88" s="1"/>
      <c r="ONU88" s="1"/>
      <c r="ONV88" s="1"/>
      <c r="ONW88" s="1"/>
      <c r="ONY88" s="18"/>
      <c r="ONZ88" s="1"/>
      <c r="OOA88" s="1"/>
      <c r="OOB88" s="1"/>
      <c r="OOC88" s="1"/>
      <c r="OOD88" s="1"/>
      <c r="OOE88" s="1"/>
      <c r="OOG88" s="18"/>
      <c r="OOH88" s="1"/>
      <c r="OOI88" s="1"/>
      <c r="OOJ88" s="1"/>
      <c r="OOK88" s="1"/>
      <c r="OOL88" s="1"/>
      <c r="OOM88" s="1"/>
      <c r="OOO88" s="18"/>
      <c r="OOP88" s="1"/>
      <c r="OOQ88" s="1"/>
      <c r="OOR88" s="1"/>
      <c r="OOS88" s="1"/>
      <c r="OOT88" s="1"/>
      <c r="OOU88" s="1"/>
      <c r="OOW88" s="18"/>
      <c r="OOX88" s="1"/>
      <c r="OOY88" s="1"/>
      <c r="OOZ88" s="1"/>
      <c r="OPA88" s="1"/>
      <c r="OPB88" s="1"/>
      <c r="OPC88" s="1"/>
      <c r="OPE88" s="18"/>
      <c r="OPF88" s="1"/>
      <c r="OPG88" s="1"/>
      <c r="OPH88" s="1"/>
      <c r="OPI88" s="1"/>
      <c r="OPJ88" s="1"/>
      <c r="OPK88" s="1"/>
      <c r="OPM88" s="18"/>
      <c r="OPN88" s="1"/>
      <c r="OPO88" s="1"/>
      <c r="OPP88" s="1"/>
      <c r="OPQ88" s="1"/>
      <c r="OPR88" s="1"/>
      <c r="OPS88" s="1"/>
      <c r="OPU88" s="18"/>
      <c r="OPV88" s="1"/>
      <c r="OPW88" s="1"/>
      <c r="OPX88" s="1"/>
      <c r="OPY88" s="1"/>
      <c r="OPZ88" s="1"/>
      <c r="OQA88" s="1"/>
      <c r="OQC88" s="18"/>
      <c r="OQD88" s="1"/>
      <c r="OQE88" s="1"/>
      <c r="OQF88" s="1"/>
      <c r="OQG88" s="1"/>
      <c r="OQH88" s="1"/>
      <c r="OQI88" s="1"/>
      <c r="OQK88" s="18"/>
      <c r="OQL88" s="1"/>
      <c r="OQM88" s="1"/>
      <c r="OQN88" s="1"/>
      <c r="OQO88" s="1"/>
      <c r="OQP88" s="1"/>
      <c r="OQQ88" s="1"/>
      <c r="OQS88" s="18"/>
      <c r="OQT88" s="1"/>
      <c r="OQU88" s="1"/>
      <c r="OQV88" s="1"/>
      <c r="OQW88" s="1"/>
      <c r="OQX88" s="1"/>
      <c r="OQY88" s="1"/>
      <c r="ORA88" s="18"/>
      <c r="ORB88" s="1"/>
      <c r="ORC88" s="1"/>
      <c r="ORD88" s="1"/>
      <c r="ORE88" s="1"/>
      <c r="ORF88" s="1"/>
      <c r="ORG88" s="1"/>
      <c r="ORI88" s="18"/>
      <c r="ORJ88" s="1"/>
      <c r="ORK88" s="1"/>
      <c r="ORL88" s="1"/>
      <c r="ORM88" s="1"/>
      <c r="ORN88" s="1"/>
      <c r="ORO88" s="1"/>
      <c r="ORQ88" s="18"/>
      <c r="ORR88" s="1"/>
      <c r="ORS88" s="1"/>
      <c r="ORT88" s="1"/>
      <c r="ORU88" s="1"/>
      <c r="ORV88" s="1"/>
      <c r="ORW88" s="1"/>
      <c r="ORY88" s="18"/>
      <c r="ORZ88" s="1"/>
      <c r="OSA88" s="1"/>
      <c r="OSB88" s="1"/>
      <c r="OSC88" s="1"/>
      <c r="OSD88" s="1"/>
      <c r="OSE88" s="1"/>
      <c r="OSG88" s="18"/>
      <c r="OSH88" s="1"/>
      <c r="OSI88" s="1"/>
      <c r="OSJ88" s="1"/>
      <c r="OSK88" s="1"/>
      <c r="OSL88" s="1"/>
      <c r="OSM88" s="1"/>
      <c r="OSO88" s="18"/>
      <c r="OSP88" s="1"/>
      <c r="OSQ88" s="1"/>
      <c r="OSR88" s="1"/>
      <c r="OSS88" s="1"/>
      <c r="OST88" s="1"/>
      <c r="OSU88" s="1"/>
      <c r="OSW88" s="18"/>
      <c r="OSX88" s="1"/>
      <c r="OSY88" s="1"/>
      <c r="OSZ88" s="1"/>
      <c r="OTA88" s="1"/>
      <c r="OTB88" s="1"/>
      <c r="OTC88" s="1"/>
      <c r="OTE88" s="18"/>
      <c r="OTF88" s="1"/>
      <c r="OTG88" s="1"/>
      <c r="OTH88" s="1"/>
      <c r="OTI88" s="1"/>
      <c r="OTJ88" s="1"/>
      <c r="OTK88" s="1"/>
      <c r="OTM88" s="18"/>
      <c r="OTN88" s="1"/>
      <c r="OTO88" s="1"/>
      <c r="OTP88" s="1"/>
      <c r="OTQ88" s="1"/>
      <c r="OTR88" s="1"/>
      <c r="OTS88" s="1"/>
      <c r="OTU88" s="18"/>
      <c r="OTV88" s="1"/>
      <c r="OTW88" s="1"/>
      <c r="OTX88" s="1"/>
      <c r="OTY88" s="1"/>
      <c r="OTZ88" s="1"/>
      <c r="OUA88" s="1"/>
      <c r="OUC88" s="18"/>
      <c r="OUD88" s="1"/>
      <c r="OUE88" s="1"/>
      <c r="OUF88" s="1"/>
      <c r="OUG88" s="1"/>
      <c r="OUH88" s="1"/>
      <c r="OUI88" s="1"/>
      <c r="OUK88" s="18"/>
      <c r="OUL88" s="1"/>
      <c r="OUM88" s="1"/>
      <c r="OUN88" s="1"/>
      <c r="OUO88" s="1"/>
      <c r="OUP88" s="1"/>
      <c r="OUQ88" s="1"/>
      <c r="OUS88" s="18"/>
      <c r="OUT88" s="1"/>
      <c r="OUU88" s="1"/>
      <c r="OUV88" s="1"/>
      <c r="OUW88" s="1"/>
      <c r="OUX88" s="1"/>
      <c r="OUY88" s="1"/>
      <c r="OVA88" s="18"/>
      <c r="OVB88" s="1"/>
      <c r="OVC88" s="1"/>
      <c r="OVD88" s="1"/>
      <c r="OVE88" s="1"/>
      <c r="OVF88" s="1"/>
      <c r="OVG88" s="1"/>
      <c r="OVI88" s="18"/>
      <c r="OVJ88" s="1"/>
      <c r="OVK88" s="1"/>
      <c r="OVL88" s="1"/>
      <c r="OVM88" s="1"/>
      <c r="OVN88" s="1"/>
      <c r="OVO88" s="1"/>
      <c r="OVQ88" s="18"/>
      <c r="OVR88" s="1"/>
      <c r="OVS88" s="1"/>
      <c r="OVT88" s="1"/>
      <c r="OVU88" s="1"/>
      <c r="OVV88" s="1"/>
      <c r="OVW88" s="1"/>
      <c r="OVY88" s="18"/>
      <c r="OVZ88" s="1"/>
      <c r="OWA88" s="1"/>
      <c r="OWB88" s="1"/>
      <c r="OWC88" s="1"/>
      <c r="OWD88" s="1"/>
      <c r="OWE88" s="1"/>
      <c r="OWG88" s="18"/>
      <c r="OWH88" s="1"/>
      <c r="OWI88" s="1"/>
      <c r="OWJ88" s="1"/>
      <c r="OWK88" s="1"/>
      <c r="OWL88" s="1"/>
      <c r="OWM88" s="1"/>
      <c r="OWO88" s="18"/>
      <c r="OWP88" s="1"/>
      <c r="OWQ88" s="1"/>
      <c r="OWR88" s="1"/>
      <c r="OWS88" s="1"/>
      <c r="OWT88" s="1"/>
      <c r="OWU88" s="1"/>
      <c r="OWW88" s="18"/>
      <c r="OWX88" s="1"/>
      <c r="OWY88" s="1"/>
      <c r="OWZ88" s="1"/>
      <c r="OXA88" s="1"/>
      <c r="OXB88" s="1"/>
      <c r="OXC88" s="1"/>
      <c r="OXE88" s="18"/>
      <c r="OXF88" s="1"/>
      <c r="OXG88" s="1"/>
      <c r="OXH88" s="1"/>
      <c r="OXI88" s="1"/>
      <c r="OXJ88" s="1"/>
      <c r="OXK88" s="1"/>
      <c r="OXM88" s="18"/>
      <c r="OXN88" s="1"/>
      <c r="OXO88" s="1"/>
      <c r="OXP88" s="1"/>
      <c r="OXQ88" s="1"/>
      <c r="OXR88" s="1"/>
      <c r="OXS88" s="1"/>
      <c r="OXU88" s="18"/>
      <c r="OXV88" s="1"/>
      <c r="OXW88" s="1"/>
      <c r="OXX88" s="1"/>
      <c r="OXY88" s="1"/>
      <c r="OXZ88" s="1"/>
      <c r="OYA88" s="1"/>
      <c r="OYC88" s="18"/>
      <c r="OYD88" s="1"/>
      <c r="OYE88" s="1"/>
      <c r="OYF88" s="1"/>
      <c r="OYG88" s="1"/>
      <c r="OYH88" s="1"/>
      <c r="OYI88" s="1"/>
      <c r="OYK88" s="18"/>
      <c r="OYL88" s="1"/>
      <c r="OYM88" s="1"/>
      <c r="OYN88" s="1"/>
      <c r="OYO88" s="1"/>
      <c r="OYP88" s="1"/>
      <c r="OYQ88" s="1"/>
      <c r="OYS88" s="18"/>
      <c r="OYT88" s="1"/>
      <c r="OYU88" s="1"/>
      <c r="OYV88" s="1"/>
      <c r="OYW88" s="1"/>
      <c r="OYX88" s="1"/>
      <c r="OYY88" s="1"/>
      <c r="OZA88" s="18"/>
      <c r="OZB88" s="1"/>
      <c r="OZC88" s="1"/>
      <c r="OZD88" s="1"/>
      <c r="OZE88" s="1"/>
      <c r="OZF88" s="1"/>
      <c r="OZG88" s="1"/>
      <c r="OZI88" s="18"/>
      <c r="OZJ88" s="1"/>
      <c r="OZK88" s="1"/>
      <c r="OZL88" s="1"/>
      <c r="OZM88" s="1"/>
      <c r="OZN88" s="1"/>
      <c r="OZO88" s="1"/>
      <c r="OZQ88" s="18"/>
      <c r="OZR88" s="1"/>
      <c r="OZS88" s="1"/>
      <c r="OZT88" s="1"/>
      <c r="OZU88" s="1"/>
      <c r="OZV88" s="1"/>
      <c r="OZW88" s="1"/>
      <c r="OZY88" s="18"/>
      <c r="OZZ88" s="1"/>
      <c r="PAA88" s="1"/>
      <c r="PAB88" s="1"/>
      <c r="PAC88" s="1"/>
      <c r="PAD88" s="1"/>
      <c r="PAE88" s="1"/>
      <c r="PAG88" s="18"/>
      <c r="PAH88" s="1"/>
      <c r="PAI88" s="1"/>
      <c r="PAJ88" s="1"/>
      <c r="PAK88" s="1"/>
      <c r="PAL88" s="1"/>
      <c r="PAM88" s="1"/>
      <c r="PAO88" s="18"/>
      <c r="PAP88" s="1"/>
      <c r="PAQ88" s="1"/>
      <c r="PAR88" s="1"/>
      <c r="PAS88" s="1"/>
      <c r="PAT88" s="1"/>
      <c r="PAU88" s="1"/>
      <c r="PAW88" s="18"/>
      <c r="PAX88" s="1"/>
      <c r="PAY88" s="1"/>
      <c r="PAZ88" s="1"/>
      <c r="PBA88" s="1"/>
      <c r="PBB88" s="1"/>
      <c r="PBC88" s="1"/>
      <c r="PBE88" s="18"/>
      <c r="PBF88" s="1"/>
      <c r="PBG88" s="1"/>
      <c r="PBH88" s="1"/>
      <c r="PBI88" s="1"/>
      <c r="PBJ88" s="1"/>
      <c r="PBK88" s="1"/>
      <c r="PBM88" s="18"/>
      <c r="PBN88" s="1"/>
      <c r="PBO88" s="1"/>
      <c r="PBP88" s="1"/>
      <c r="PBQ88" s="1"/>
      <c r="PBR88" s="1"/>
      <c r="PBS88" s="1"/>
      <c r="PBU88" s="18"/>
      <c r="PBV88" s="1"/>
      <c r="PBW88" s="1"/>
      <c r="PBX88" s="1"/>
      <c r="PBY88" s="1"/>
      <c r="PBZ88" s="1"/>
      <c r="PCA88" s="1"/>
      <c r="PCC88" s="18"/>
      <c r="PCD88" s="1"/>
      <c r="PCE88" s="1"/>
      <c r="PCF88" s="1"/>
      <c r="PCG88" s="1"/>
      <c r="PCH88" s="1"/>
      <c r="PCI88" s="1"/>
      <c r="PCK88" s="18"/>
      <c r="PCL88" s="1"/>
      <c r="PCM88" s="1"/>
      <c r="PCN88" s="1"/>
      <c r="PCO88" s="1"/>
      <c r="PCP88" s="1"/>
      <c r="PCQ88" s="1"/>
      <c r="PCS88" s="18"/>
      <c r="PCT88" s="1"/>
      <c r="PCU88" s="1"/>
      <c r="PCV88" s="1"/>
      <c r="PCW88" s="1"/>
      <c r="PCX88" s="1"/>
      <c r="PCY88" s="1"/>
      <c r="PDA88" s="18"/>
      <c r="PDB88" s="1"/>
      <c r="PDC88" s="1"/>
      <c r="PDD88" s="1"/>
      <c r="PDE88" s="1"/>
      <c r="PDF88" s="1"/>
      <c r="PDG88" s="1"/>
      <c r="PDI88" s="18"/>
      <c r="PDJ88" s="1"/>
      <c r="PDK88" s="1"/>
      <c r="PDL88" s="1"/>
      <c r="PDM88" s="1"/>
      <c r="PDN88" s="1"/>
      <c r="PDO88" s="1"/>
      <c r="PDQ88" s="18"/>
      <c r="PDR88" s="1"/>
      <c r="PDS88" s="1"/>
      <c r="PDT88" s="1"/>
      <c r="PDU88" s="1"/>
      <c r="PDV88" s="1"/>
      <c r="PDW88" s="1"/>
      <c r="PDY88" s="18"/>
      <c r="PDZ88" s="1"/>
      <c r="PEA88" s="1"/>
      <c r="PEB88" s="1"/>
      <c r="PEC88" s="1"/>
      <c r="PED88" s="1"/>
      <c r="PEE88" s="1"/>
      <c r="PEG88" s="18"/>
      <c r="PEH88" s="1"/>
      <c r="PEI88" s="1"/>
      <c r="PEJ88" s="1"/>
      <c r="PEK88" s="1"/>
      <c r="PEL88" s="1"/>
      <c r="PEM88" s="1"/>
      <c r="PEO88" s="18"/>
      <c r="PEP88" s="1"/>
      <c r="PEQ88" s="1"/>
      <c r="PER88" s="1"/>
      <c r="PES88" s="1"/>
      <c r="PET88" s="1"/>
      <c r="PEU88" s="1"/>
      <c r="PEW88" s="18"/>
      <c r="PEX88" s="1"/>
      <c r="PEY88" s="1"/>
      <c r="PEZ88" s="1"/>
      <c r="PFA88" s="1"/>
      <c r="PFB88" s="1"/>
      <c r="PFC88" s="1"/>
      <c r="PFE88" s="18"/>
      <c r="PFF88" s="1"/>
      <c r="PFG88" s="1"/>
      <c r="PFH88" s="1"/>
      <c r="PFI88" s="1"/>
      <c r="PFJ88" s="1"/>
      <c r="PFK88" s="1"/>
      <c r="PFM88" s="18"/>
      <c r="PFN88" s="1"/>
      <c r="PFO88" s="1"/>
      <c r="PFP88" s="1"/>
      <c r="PFQ88" s="1"/>
      <c r="PFR88" s="1"/>
      <c r="PFS88" s="1"/>
      <c r="PFU88" s="18"/>
      <c r="PFV88" s="1"/>
      <c r="PFW88" s="1"/>
      <c r="PFX88" s="1"/>
      <c r="PFY88" s="1"/>
      <c r="PFZ88" s="1"/>
      <c r="PGA88" s="1"/>
      <c r="PGC88" s="18"/>
      <c r="PGD88" s="1"/>
      <c r="PGE88" s="1"/>
      <c r="PGF88" s="1"/>
      <c r="PGG88" s="1"/>
      <c r="PGH88" s="1"/>
      <c r="PGI88" s="1"/>
      <c r="PGK88" s="18"/>
      <c r="PGL88" s="1"/>
      <c r="PGM88" s="1"/>
      <c r="PGN88" s="1"/>
      <c r="PGO88" s="1"/>
      <c r="PGP88" s="1"/>
      <c r="PGQ88" s="1"/>
      <c r="PGS88" s="18"/>
      <c r="PGT88" s="1"/>
      <c r="PGU88" s="1"/>
      <c r="PGV88" s="1"/>
      <c r="PGW88" s="1"/>
      <c r="PGX88" s="1"/>
      <c r="PGY88" s="1"/>
      <c r="PHA88" s="18"/>
      <c r="PHB88" s="1"/>
      <c r="PHC88" s="1"/>
      <c r="PHD88" s="1"/>
      <c r="PHE88" s="1"/>
      <c r="PHF88" s="1"/>
      <c r="PHG88" s="1"/>
      <c r="PHI88" s="18"/>
      <c r="PHJ88" s="1"/>
      <c r="PHK88" s="1"/>
      <c r="PHL88" s="1"/>
      <c r="PHM88" s="1"/>
      <c r="PHN88" s="1"/>
      <c r="PHO88" s="1"/>
      <c r="PHQ88" s="18"/>
      <c r="PHR88" s="1"/>
      <c r="PHS88" s="1"/>
      <c r="PHT88" s="1"/>
      <c r="PHU88" s="1"/>
      <c r="PHV88" s="1"/>
      <c r="PHW88" s="1"/>
      <c r="PHY88" s="18"/>
      <c r="PHZ88" s="1"/>
      <c r="PIA88" s="1"/>
      <c r="PIB88" s="1"/>
      <c r="PIC88" s="1"/>
      <c r="PID88" s="1"/>
      <c r="PIE88" s="1"/>
      <c r="PIG88" s="18"/>
      <c r="PIH88" s="1"/>
      <c r="PII88" s="1"/>
      <c r="PIJ88" s="1"/>
      <c r="PIK88" s="1"/>
      <c r="PIL88" s="1"/>
      <c r="PIM88" s="1"/>
      <c r="PIO88" s="18"/>
      <c r="PIP88" s="1"/>
      <c r="PIQ88" s="1"/>
      <c r="PIR88" s="1"/>
      <c r="PIS88" s="1"/>
      <c r="PIT88" s="1"/>
      <c r="PIU88" s="1"/>
      <c r="PIW88" s="18"/>
      <c r="PIX88" s="1"/>
      <c r="PIY88" s="1"/>
      <c r="PIZ88" s="1"/>
      <c r="PJA88" s="1"/>
      <c r="PJB88" s="1"/>
      <c r="PJC88" s="1"/>
      <c r="PJE88" s="18"/>
      <c r="PJF88" s="1"/>
      <c r="PJG88" s="1"/>
      <c r="PJH88" s="1"/>
      <c r="PJI88" s="1"/>
      <c r="PJJ88" s="1"/>
      <c r="PJK88" s="1"/>
      <c r="PJM88" s="18"/>
      <c r="PJN88" s="1"/>
      <c r="PJO88" s="1"/>
      <c r="PJP88" s="1"/>
      <c r="PJQ88" s="1"/>
      <c r="PJR88" s="1"/>
      <c r="PJS88" s="1"/>
      <c r="PJU88" s="18"/>
      <c r="PJV88" s="1"/>
      <c r="PJW88" s="1"/>
      <c r="PJX88" s="1"/>
      <c r="PJY88" s="1"/>
      <c r="PJZ88" s="1"/>
      <c r="PKA88" s="1"/>
      <c r="PKC88" s="18"/>
      <c r="PKD88" s="1"/>
      <c r="PKE88" s="1"/>
      <c r="PKF88" s="1"/>
      <c r="PKG88" s="1"/>
      <c r="PKH88" s="1"/>
      <c r="PKI88" s="1"/>
      <c r="PKK88" s="18"/>
      <c r="PKL88" s="1"/>
      <c r="PKM88" s="1"/>
      <c r="PKN88" s="1"/>
      <c r="PKO88" s="1"/>
      <c r="PKP88" s="1"/>
      <c r="PKQ88" s="1"/>
      <c r="PKS88" s="18"/>
      <c r="PKT88" s="1"/>
      <c r="PKU88" s="1"/>
      <c r="PKV88" s="1"/>
      <c r="PKW88" s="1"/>
      <c r="PKX88" s="1"/>
      <c r="PKY88" s="1"/>
      <c r="PLA88" s="18"/>
      <c r="PLB88" s="1"/>
      <c r="PLC88" s="1"/>
      <c r="PLD88" s="1"/>
      <c r="PLE88" s="1"/>
      <c r="PLF88" s="1"/>
      <c r="PLG88" s="1"/>
      <c r="PLI88" s="18"/>
      <c r="PLJ88" s="1"/>
      <c r="PLK88" s="1"/>
      <c r="PLL88" s="1"/>
      <c r="PLM88" s="1"/>
      <c r="PLN88" s="1"/>
      <c r="PLO88" s="1"/>
      <c r="PLQ88" s="18"/>
      <c r="PLR88" s="1"/>
      <c r="PLS88" s="1"/>
      <c r="PLT88" s="1"/>
      <c r="PLU88" s="1"/>
      <c r="PLV88" s="1"/>
      <c r="PLW88" s="1"/>
      <c r="PLY88" s="18"/>
      <c r="PLZ88" s="1"/>
      <c r="PMA88" s="1"/>
      <c r="PMB88" s="1"/>
      <c r="PMC88" s="1"/>
      <c r="PMD88" s="1"/>
      <c r="PME88" s="1"/>
      <c r="PMG88" s="18"/>
      <c r="PMH88" s="1"/>
      <c r="PMI88" s="1"/>
      <c r="PMJ88" s="1"/>
      <c r="PMK88" s="1"/>
      <c r="PML88" s="1"/>
      <c r="PMM88" s="1"/>
      <c r="PMO88" s="18"/>
      <c r="PMP88" s="1"/>
      <c r="PMQ88" s="1"/>
      <c r="PMR88" s="1"/>
      <c r="PMS88" s="1"/>
      <c r="PMT88" s="1"/>
      <c r="PMU88" s="1"/>
      <c r="PMW88" s="18"/>
      <c r="PMX88" s="1"/>
      <c r="PMY88" s="1"/>
      <c r="PMZ88" s="1"/>
      <c r="PNA88" s="1"/>
      <c r="PNB88" s="1"/>
      <c r="PNC88" s="1"/>
      <c r="PNE88" s="18"/>
      <c r="PNF88" s="1"/>
      <c r="PNG88" s="1"/>
      <c r="PNH88" s="1"/>
      <c r="PNI88" s="1"/>
      <c r="PNJ88" s="1"/>
      <c r="PNK88" s="1"/>
      <c r="PNM88" s="18"/>
      <c r="PNN88" s="1"/>
      <c r="PNO88" s="1"/>
      <c r="PNP88" s="1"/>
      <c r="PNQ88" s="1"/>
      <c r="PNR88" s="1"/>
      <c r="PNS88" s="1"/>
      <c r="PNU88" s="18"/>
      <c r="PNV88" s="1"/>
      <c r="PNW88" s="1"/>
      <c r="PNX88" s="1"/>
      <c r="PNY88" s="1"/>
      <c r="PNZ88" s="1"/>
      <c r="POA88" s="1"/>
      <c r="POC88" s="18"/>
      <c r="POD88" s="1"/>
      <c r="POE88" s="1"/>
      <c r="POF88" s="1"/>
      <c r="POG88" s="1"/>
      <c r="POH88" s="1"/>
      <c r="POI88" s="1"/>
      <c r="POK88" s="18"/>
      <c r="POL88" s="1"/>
      <c r="POM88" s="1"/>
      <c r="PON88" s="1"/>
      <c r="POO88" s="1"/>
      <c r="POP88" s="1"/>
      <c r="POQ88" s="1"/>
      <c r="POS88" s="18"/>
      <c r="POT88" s="1"/>
      <c r="POU88" s="1"/>
      <c r="POV88" s="1"/>
      <c r="POW88" s="1"/>
      <c r="POX88" s="1"/>
      <c r="POY88" s="1"/>
      <c r="PPA88" s="18"/>
      <c r="PPB88" s="1"/>
      <c r="PPC88" s="1"/>
      <c r="PPD88" s="1"/>
      <c r="PPE88" s="1"/>
      <c r="PPF88" s="1"/>
      <c r="PPG88" s="1"/>
      <c r="PPI88" s="18"/>
      <c r="PPJ88" s="1"/>
      <c r="PPK88" s="1"/>
      <c r="PPL88" s="1"/>
      <c r="PPM88" s="1"/>
      <c r="PPN88" s="1"/>
      <c r="PPO88" s="1"/>
      <c r="PPQ88" s="18"/>
      <c r="PPR88" s="1"/>
      <c r="PPS88" s="1"/>
      <c r="PPT88" s="1"/>
      <c r="PPU88" s="1"/>
      <c r="PPV88" s="1"/>
      <c r="PPW88" s="1"/>
      <c r="PPY88" s="18"/>
      <c r="PPZ88" s="1"/>
      <c r="PQA88" s="1"/>
      <c r="PQB88" s="1"/>
      <c r="PQC88" s="1"/>
      <c r="PQD88" s="1"/>
      <c r="PQE88" s="1"/>
      <c r="PQG88" s="18"/>
      <c r="PQH88" s="1"/>
      <c r="PQI88" s="1"/>
      <c r="PQJ88" s="1"/>
      <c r="PQK88" s="1"/>
      <c r="PQL88" s="1"/>
      <c r="PQM88" s="1"/>
      <c r="PQO88" s="18"/>
      <c r="PQP88" s="1"/>
      <c r="PQQ88" s="1"/>
      <c r="PQR88" s="1"/>
      <c r="PQS88" s="1"/>
      <c r="PQT88" s="1"/>
      <c r="PQU88" s="1"/>
      <c r="PQW88" s="18"/>
      <c r="PQX88" s="1"/>
      <c r="PQY88" s="1"/>
      <c r="PQZ88" s="1"/>
      <c r="PRA88" s="1"/>
      <c r="PRB88" s="1"/>
      <c r="PRC88" s="1"/>
      <c r="PRE88" s="18"/>
      <c r="PRF88" s="1"/>
      <c r="PRG88" s="1"/>
      <c r="PRH88" s="1"/>
      <c r="PRI88" s="1"/>
      <c r="PRJ88" s="1"/>
      <c r="PRK88" s="1"/>
      <c r="PRM88" s="18"/>
      <c r="PRN88" s="1"/>
      <c r="PRO88" s="1"/>
      <c r="PRP88" s="1"/>
      <c r="PRQ88" s="1"/>
      <c r="PRR88" s="1"/>
      <c r="PRS88" s="1"/>
      <c r="PRU88" s="18"/>
      <c r="PRV88" s="1"/>
      <c r="PRW88" s="1"/>
      <c r="PRX88" s="1"/>
      <c r="PRY88" s="1"/>
      <c r="PRZ88" s="1"/>
      <c r="PSA88" s="1"/>
      <c r="PSC88" s="18"/>
      <c r="PSD88" s="1"/>
      <c r="PSE88" s="1"/>
      <c r="PSF88" s="1"/>
      <c r="PSG88" s="1"/>
      <c r="PSH88" s="1"/>
      <c r="PSI88" s="1"/>
      <c r="PSK88" s="18"/>
      <c r="PSL88" s="1"/>
      <c r="PSM88" s="1"/>
      <c r="PSN88" s="1"/>
      <c r="PSO88" s="1"/>
      <c r="PSP88" s="1"/>
      <c r="PSQ88" s="1"/>
      <c r="PSS88" s="18"/>
      <c r="PST88" s="1"/>
      <c r="PSU88" s="1"/>
      <c r="PSV88" s="1"/>
      <c r="PSW88" s="1"/>
      <c r="PSX88" s="1"/>
      <c r="PSY88" s="1"/>
      <c r="PTA88" s="18"/>
      <c r="PTB88" s="1"/>
      <c r="PTC88" s="1"/>
      <c r="PTD88" s="1"/>
      <c r="PTE88" s="1"/>
      <c r="PTF88" s="1"/>
      <c r="PTG88" s="1"/>
      <c r="PTI88" s="18"/>
      <c r="PTJ88" s="1"/>
      <c r="PTK88" s="1"/>
      <c r="PTL88" s="1"/>
      <c r="PTM88" s="1"/>
      <c r="PTN88" s="1"/>
      <c r="PTO88" s="1"/>
      <c r="PTQ88" s="18"/>
      <c r="PTR88" s="1"/>
      <c r="PTS88" s="1"/>
      <c r="PTT88" s="1"/>
      <c r="PTU88" s="1"/>
      <c r="PTV88" s="1"/>
      <c r="PTW88" s="1"/>
      <c r="PTY88" s="18"/>
      <c r="PTZ88" s="1"/>
      <c r="PUA88" s="1"/>
      <c r="PUB88" s="1"/>
      <c r="PUC88" s="1"/>
      <c r="PUD88" s="1"/>
      <c r="PUE88" s="1"/>
      <c r="PUG88" s="18"/>
      <c r="PUH88" s="1"/>
      <c r="PUI88" s="1"/>
      <c r="PUJ88" s="1"/>
      <c r="PUK88" s="1"/>
      <c r="PUL88" s="1"/>
      <c r="PUM88" s="1"/>
      <c r="PUO88" s="18"/>
      <c r="PUP88" s="1"/>
      <c r="PUQ88" s="1"/>
      <c r="PUR88" s="1"/>
      <c r="PUS88" s="1"/>
      <c r="PUT88" s="1"/>
      <c r="PUU88" s="1"/>
      <c r="PUW88" s="18"/>
      <c r="PUX88" s="1"/>
      <c r="PUY88" s="1"/>
      <c r="PUZ88" s="1"/>
      <c r="PVA88" s="1"/>
      <c r="PVB88" s="1"/>
      <c r="PVC88" s="1"/>
      <c r="PVE88" s="18"/>
      <c r="PVF88" s="1"/>
      <c r="PVG88" s="1"/>
      <c r="PVH88" s="1"/>
      <c r="PVI88" s="1"/>
      <c r="PVJ88" s="1"/>
      <c r="PVK88" s="1"/>
      <c r="PVM88" s="18"/>
      <c r="PVN88" s="1"/>
      <c r="PVO88" s="1"/>
      <c r="PVP88" s="1"/>
      <c r="PVQ88" s="1"/>
      <c r="PVR88" s="1"/>
      <c r="PVS88" s="1"/>
      <c r="PVU88" s="18"/>
      <c r="PVV88" s="1"/>
      <c r="PVW88" s="1"/>
      <c r="PVX88" s="1"/>
      <c r="PVY88" s="1"/>
      <c r="PVZ88" s="1"/>
      <c r="PWA88" s="1"/>
      <c r="PWC88" s="18"/>
      <c r="PWD88" s="1"/>
      <c r="PWE88" s="1"/>
      <c r="PWF88" s="1"/>
      <c r="PWG88" s="1"/>
      <c r="PWH88" s="1"/>
      <c r="PWI88" s="1"/>
      <c r="PWK88" s="18"/>
      <c r="PWL88" s="1"/>
      <c r="PWM88" s="1"/>
      <c r="PWN88" s="1"/>
      <c r="PWO88" s="1"/>
      <c r="PWP88" s="1"/>
      <c r="PWQ88" s="1"/>
      <c r="PWS88" s="18"/>
      <c r="PWT88" s="1"/>
      <c r="PWU88" s="1"/>
      <c r="PWV88" s="1"/>
      <c r="PWW88" s="1"/>
      <c r="PWX88" s="1"/>
      <c r="PWY88" s="1"/>
      <c r="PXA88" s="18"/>
      <c r="PXB88" s="1"/>
      <c r="PXC88" s="1"/>
      <c r="PXD88" s="1"/>
      <c r="PXE88" s="1"/>
      <c r="PXF88" s="1"/>
      <c r="PXG88" s="1"/>
      <c r="PXI88" s="18"/>
      <c r="PXJ88" s="1"/>
      <c r="PXK88" s="1"/>
      <c r="PXL88" s="1"/>
      <c r="PXM88" s="1"/>
      <c r="PXN88" s="1"/>
      <c r="PXO88" s="1"/>
      <c r="PXQ88" s="18"/>
      <c r="PXR88" s="1"/>
      <c r="PXS88" s="1"/>
      <c r="PXT88" s="1"/>
      <c r="PXU88" s="1"/>
      <c r="PXV88" s="1"/>
      <c r="PXW88" s="1"/>
      <c r="PXY88" s="18"/>
      <c r="PXZ88" s="1"/>
      <c r="PYA88" s="1"/>
      <c r="PYB88" s="1"/>
      <c r="PYC88" s="1"/>
      <c r="PYD88" s="1"/>
      <c r="PYE88" s="1"/>
      <c r="PYG88" s="18"/>
      <c r="PYH88" s="1"/>
      <c r="PYI88" s="1"/>
      <c r="PYJ88" s="1"/>
      <c r="PYK88" s="1"/>
      <c r="PYL88" s="1"/>
      <c r="PYM88" s="1"/>
      <c r="PYO88" s="18"/>
      <c r="PYP88" s="1"/>
      <c r="PYQ88" s="1"/>
      <c r="PYR88" s="1"/>
      <c r="PYS88" s="1"/>
      <c r="PYT88" s="1"/>
      <c r="PYU88" s="1"/>
      <c r="PYW88" s="18"/>
      <c r="PYX88" s="1"/>
      <c r="PYY88" s="1"/>
      <c r="PYZ88" s="1"/>
      <c r="PZA88" s="1"/>
      <c r="PZB88" s="1"/>
      <c r="PZC88" s="1"/>
      <c r="PZE88" s="18"/>
      <c r="PZF88" s="1"/>
      <c r="PZG88" s="1"/>
      <c r="PZH88" s="1"/>
      <c r="PZI88" s="1"/>
      <c r="PZJ88" s="1"/>
      <c r="PZK88" s="1"/>
      <c r="PZM88" s="18"/>
      <c r="PZN88" s="1"/>
      <c r="PZO88" s="1"/>
      <c r="PZP88" s="1"/>
      <c r="PZQ88" s="1"/>
      <c r="PZR88" s="1"/>
      <c r="PZS88" s="1"/>
      <c r="PZU88" s="18"/>
      <c r="PZV88" s="1"/>
      <c r="PZW88" s="1"/>
      <c r="PZX88" s="1"/>
      <c r="PZY88" s="1"/>
      <c r="PZZ88" s="1"/>
      <c r="QAA88" s="1"/>
      <c r="QAC88" s="18"/>
      <c r="QAD88" s="1"/>
      <c r="QAE88" s="1"/>
      <c r="QAF88" s="1"/>
      <c r="QAG88" s="1"/>
      <c r="QAH88" s="1"/>
      <c r="QAI88" s="1"/>
      <c r="QAK88" s="18"/>
      <c r="QAL88" s="1"/>
      <c r="QAM88" s="1"/>
      <c r="QAN88" s="1"/>
      <c r="QAO88" s="1"/>
      <c r="QAP88" s="1"/>
      <c r="QAQ88" s="1"/>
      <c r="QAS88" s="18"/>
      <c r="QAT88" s="1"/>
      <c r="QAU88" s="1"/>
      <c r="QAV88" s="1"/>
      <c r="QAW88" s="1"/>
      <c r="QAX88" s="1"/>
      <c r="QAY88" s="1"/>
      <c r="QBA88" s="18"/>
      <c r="QBB88" s="1"/>
      <c r="QBC88" s="1"/>
      <c r="QBD88" s="1"/>
      <c r="QBE88" s="1"/>
      <c r="QBF88" s="1"/>
      <c r="QBG88" s="1"/>
      <c r="QBI88" s="18"/>
      <c r="QBJ88" s="1"/>
      <c r="QBK88" s="1"/>
      <c r="QBL88" s="1"/>
      <c r="QBM88" s="1"/>
      <c r="QBN88" s="1"/>
      <c r="QBO88" s="1"/>
      <c r="QBQ88" s="18"/>
      <c r="QBR88" s="1"/>
      <c r="QBS88" s="1"/>
      <c r="QBT88" s="1"/>
      <c r="QBU88" s="1"/>
      <c r="QBV88" s="1"/>
      <c r="QBW88" s="1"/>
      <c r="QBY88" s="18"/>
      <c r="QBZ88" s="1"/>
      <c r="QCA88" s="1"/>
      <c r="QCB88" s="1"/>
      <c r="QCC88" s="1"/>
      <c r="QCD88" s="1"/>
      <c r="QCE88" s="1"/>
      <c r="QCG88" s="18"/>
      <c r="QCH88" s="1"/>
      <c r="QCI88" s="1"/>
      <c r="QCJ88" s="1"/>
      <c r="QCK88" s="1"/>
      <c r="QCL88" s="1"/>
      <c r="QCM88" s="1"/>
      <c r="QCO88" s="18"/>
      <c r="QCP88" s="1"/>
      <c r="QCQ88" s="1"/>
      <c r="QCR88" s="1"/>
      <c r="QCS88" s="1"/>
      <c r="QCT88" s="1"/>
      <c r="QCU88" s="1"/>
      <c r="QCW88" s="18"/>
      <c r="QCX88" s="1"/>
      <c r="QCY88" s="1"/>
      <c r="QCZ88" s="1"/>
      <c r="QDA88" s="1"/>
      <c r="QDB88" s="1"/>
      <c r="QDC88" s="1"/>
      <c r="QDE88" s="18"/>
      <c r="QDF88" s="1"/>
      <c r="QDG88" s="1"/>
      <c r="QDH88" s="1"/>
      <c r="QDI88" s="1"/>
      <c r="QDJ88" s="1"/>
      <c r="QDK88" s="1"/>
      <c r="QDM88" s="18"/>
      <c r="QDN88" s="1"/>
      <c r="QDO88" s="1"/>
      <c r="QDP88" s="1"/>
      <c r="QDQ88" s="1"/>
      <c r="QDR88" s="1"/>
      <c r="QDS88" s="1"/>
      <c r="QDU88" s="18"/>
      <c r="QDV88" s="1"/>
      <c r="QDW88" s="1"/>
      <c r="QDX88" s="1"/>
      <c r="QDY88" s="1"/>
      <c r="QDZ88" s="1"/>
      <c r="QEA88" s="1"/>
      <c r="QEC88" s="18"/>
      <c r="QED88" s="1"/>
      <c r="QEE88" s="1"/>
      <c r="QEF88" s="1"/>
      <c r="QEG88" s="1"/>
      <c r="QEH88" s="1"/>
      <c r="QEI88" s="1"/>
      <c r="QEK88" s="18"/>
      <c r="QEL88" s="1"/>
      <c r="QEM88" s="1"/>
      <c r="QEN88" s="1"/>
      <c r="QEO88" s="1"/>
      <c r="QEP88" s="1"/>
      <c r="QEQ88" s="1"/>
      <c r="QES88" s="18"/>
      <c r="QET88" s="1"/>
      <c r="QEU88" s="1"/>
      <c r="QEV88" s="1"/>
      <c r="QEW88" s="1"/>
      <c r="QEX88" s="1"/>
      <c r="QEY88" s="1"/>
      <c r="QFA88" s="18"/>
      <c r="QFB88" s="1"/>
      <c r="QFC88" s="1"/>
      <c r="QFD88" s="1"/>
      <c r="QFE88" s="1"/>
      <c r="QFF88" s="1"/>
      <c r="QFG88" s="1"/>
      <c r="QFI88" s="18"/>
      <c r="QFJ88" s="1"/>
      <c r="QFK88" s="1"/>
      <c r="QFL88" s="1"/>
      <c r="QFM88" s="1"/>
      <c r="QFN88" s="1"/>
      <c r="QFO88" s="1"/>
      <c r="QFQ88" s="18"/>
      <c r="QFR88" s="1"/>
      <c r="QFS88" s="1"/>
      <c r="QFT88" s="1"/>
      <c r="QFU88" s="1"/>
      <c r="QFV88" s="1"/>
      <c r="QFW88" s="1"/>
      <c r="QFY88" s="18"/>
      <c r="QFZ88" s="1"/>
      <c r="QGA88" s="1"/>
      <c r="QGB88" s="1"/>
      <c r="QGC88" s="1"/>
      <c r="QGD88" s="1"/>
      <c r="QGE88" s="1"/>
      <c r="QGG88" s="18"/>
      <c r="QGH88" s="1"/>
      <c r="QGI88" s="1"/>
      <c r="QGJ88" s="1"/>
      <c r="QGK88" s="1"/>
      <c r="QGL88" s="1"/>
      <c r="QGM88" s="1"/>
      <c r="QGO88" s="18"/>
      <c r="QGP88" s="1"/>
      <c r="QGQ88" s="1"/>
      <c r="QGR88" s="1"/>
      <c r="QGS88" s="1"/>
      <c r="QGT88" s="1"/>
      <c r="QGU88" s="1"/>
      <c r="QGW88" s="18"/>
      <c r="QGX88" s="1"/>
      <c r="QGY88" s="1"/>
      <c r="QGZ88" s="1"/>
      <c r="QHA88" s="1"/>
      <c r="QHB88" s="1"/>
      <c r="QHC88" s="1"/>
      <c r="QHE88" s="18"/>
      <c r="QHF88" s="1"/>
      <c r="QHG88" s="1"/>
      <c r="QHH88" s="1"/>
      <c r="QHI88" s="1"/>
      <c r="QHJ88" s="1"/>
      <c r="QHK88" s="1"/>
      <c r="QHM88" s="18"/>
      <c r="QHN88" s="1"/>
      <c r="QHO88" s="1"/>
      <c r="QHP88" s="1"/>
      <c r="QHQ88" s="1"/>
      <c r="QHR88" s="1"/>
      <c r="QHS88" s="1"/>
      <c r="QHU88" s="18"/>
      <c r="QHV88" s="1"/>
      <c r="QHW88" s="1"/>
      <c r="QHX88" s="1"/>
      <c r="QHY88" s="1"/>
      <c r="QHZ88" s="1"/>
      <c r="QIA88" s="1"/>
      <c r="QIC88" s="18"/>
      <c r="QID88" s="1"/>
      <c r="QIE88" s="1"/>
      <c r="QIF88" s="1"/>
      <c r="QIG88" s="1"/>
      <c r="QIH88" s="1"/>
      <c r="QII88" s="1"/>
      <c r="QIK88" s="18"/>
      <c r="QIL88" s="1"/>
      <c r="QIM88" s="1"/>
      <c r="QIN88" s="1"/>
      <c r="QIO88" s="1"/>
      <c r="QIP88" s="1"/>
      <c r="QIQ88" s="1"/>
      <c r="QIS88" s="18"/>
      <c r="QIT88" s="1"/>
      <c r="QIU88" s="1"/>
      <c r="QIV88" s="1"/>
      <c r="QIW88" s="1"/>
      <c r="QIX88" s="1"/>
      <c r="QIY88" s="1"/>
      <c r="QJA88" s="18"/>
      <c r="QJB88" s="1"/>
      <c r="QJC88" s="1"/>
      <c r="QJD88" s="1"/>
      <c r="QJE88" s="1"/>
      <c r="QJF88" s="1"/>
      <c r="QJG88" s="1"/>
      <c r="QJI88" s="18"/>
      <c r="QJJ88" s="1"/>
      <c r="QJK88" s="1"/>
      <c r="QJL88" s="1"/>
      <c r="QJM88" s="1"/>
      <c r="QJN88" s="1"/>
      <c r="QJO88" s="1"/>
      <c r="QJQ88" s="18"/>
      <c r="QJR88" s="1"/>
      <c r="QJS88" s="1"/>
      <c r="QJT88" s="1"/>
      <c r="QJU88" s="1"/>
      <c r="QJV88" s="1"/>
      <c r="QJW88" s="1"/>
      <c r="QJY88" s="18"/>
      <c r="QJZ88" s="1"/>
      <c r="QKA88" s="1"/>
      <c r="QKB88" s="1"/>
      <c r="QKC88" s="1"/>
      <c r="QKD88" s="1"/>
      <c r="QKE88" s="1"/>
      <c r="QKG88" s="18"/>
      <c r="QKH88" s="1"/>
      <c r="QKI88" s="1"/>
      <c r="QKJ88" s="1"/>
      <c r="QKK88" s="1"/>
      <c r="QKL88" s="1"/>
      <c r="QKM88" s="1"/>
      <c r="QKO88" s="18"/>
      <c r="QKP88" s="1"/>
      <c r="QKQ88" s="1"/>
      <c r="QKR88" s="1"/>
      <c r="QKS88" s="1"/>
      <c r="QKT88" s="1"/>
      <c r="QKU88" s="1"/>
      <c r="QKW88" s="18"/>
      <c r="QKX88" s="1"/>
      <c r="QKY88" s="1"/>
      <c r="QKZ88" s="1"/>
      <c r="QLA88" s="1"/>
      <c r="QLB88" s="1"/>
      <c r="QLC88" s="1"/>
      <c r="QLE88" s="18"/>
      <c r="QLF88" s="1"/>
      <c r="QLG88" s="1"/>
      <c r="QLH88" s="1"/>
      <c r="QLI88" s="1"/>
      <c r="QLJ88" s="1"/>
      <c r="QLK88" s="1"/>
      <c r="QLM88" s="18"/>
      <c r="QLN88" s="1"/>
      <c r="QLO88" s="1"/>
      <c r="QLP88" s="1"/>
      <c r="QLQ88" s="1"/>
      <c r="QLR88" s="1"/>
      <c r="QLS88" s="1"/>
      <c r="QLU88" s="18"/>
      <c r="QLV88" s="1"/>
      <c r="QLW88" s="1"/>
      <c r="QLX88" s="1"/>
      <c r="QLY88" s="1"/>
      <c r="QLZ88" s="1"/>
      <c r="QMA88" s="1"/>
      <c r="QMC88" s="18"/>
      <c r="QMD88" s="1"/>
      <c r="QME88" s="1"/>
      <c r="QMF88" s="1"/>
      <c r="QMG88" s="1"/>
      <c r="QMH88" s="1"/>
      <c r="QMI88" s="1"/>
      <c r="QMK88" s="18"/>
      <c r="QML88" s="1"/>
      <c r="QMM88" s="1"/>
      <c r="QMN88" s="1"/>
      <c r="QMO88" s="1"/>
      <c r="QMP88" s="1"/>
      <c r="QMQ88" s="1"/>
      <c r="QMS88" s="18"/>
      <c r="QMT88" s="1"/>
      <c r="QMU88" s="1"/>
      <c r="QMV88" s="1"/>
      <c r="QMW88" s="1"/>
      <c r="QMX88" s="1"/>
      <c r="QMY88" s="1"/>
      <c r="QNA88" s="18"/>
      <c r="QNB88" s="1"/>
      <c r="QNC88" s="1"/>
      <c r="QND88" s="1"/>
      <c r="QNE88" s="1"/>
      <c r="QNF88" s="1"/>
      <c r="QNG88" s="1"/>
      <c r="QNI88" s="18"/>
      <c r="QNJ88" s="1"/>
      <c r="QNK88" s="1"/>
      <c r="QNL88" s="1"/>
      <c r="QNM88" s="1"/>
      <c r="QNN88" s="1"/>
      <c r="QNO88" s="1"/>
      <c r="QNQ88" s="18"/>
      <c r="QNR88" s="1"/>
      <c r="QNS88" s="1"/>
      <c r="QNT88" s="1"/>
      <c r="QNU88" s="1"/>
      <c r="QNV88" s="1"/>
      <c r="QNW88" s="1"/>
      <c r="QNY88" s="18"/>
      <c r="QNZ88" s="1"/>
      <c r="QOA88" s="1"/>
      <c r="QOB88" s="1"/>
      <c r="QOC88" s="1"/>
      <c r="QOD88" s="1"/>
      <c r="QOE88" s="1"/>
      <c r="QOG88" s="18"/>
      <c r="QOH88" s="1"/>
      <c r="QOI88" s="1"/>
      <c r="QOJ88" s="1"/>
      <c r="QOK88" s="1"/>
      <c r="QOL88" s="1"/>
      <c r="QOM88" s="1"/>
      <c r="QOO88" s="18"/>
      <c r="QOP88" s="1"/>
      <c r="QOQ88" s="1"/>
      <c r="QOR88" s="1"/>
      <c r="QOS88" s="1"/>
      <c r="QOT88" s="1"/>
      <c r="QOU88" s="1"/>
      <c r="QOW88" s="18"/>
      <c r="QOX88" s="1"/>
      <c r="QOY88" s="1"/>
      <c r="QOZ88" s="1"/>
      <c r="QPA88" s="1"/>
      <c r="QPB88" s="1"/>
      <c r="QPC88" s="1"/>
      <c r="QPE88" s="18"/>
      <c r="QPF88" s="1"/>
      <c r="QPG88" s="1"/>
      <c r="QPH88" s="1"/>
      <c r="QPI88" s="1"/>
      <c r="QPJ88" s="1"/>
      <c r="QPK88" s="1"/>
      <c r="QPM88" s="18"/>
      <c r="QPN88" s="1"/>
      <c r="QPO88" s="1"/>
      <c r="QPP88" s="1"/>
      <c r="QPQ88" s="1"/>
      <c r="QPR88" s="1"/>
      <c r="QPS88" s="1"/>
      <c r="QPU88" s="18"/>
      <c r="QPV88" s="1"/>
      <c r="QPW88" s="1"/>
      <c r="QPX88" s="1"/>
      <c r="QPY88" s="1"/>
      <c r="QPZ88" s="1"/>
      <c r="QQA88" s="1"/>
      <c r="QQC88" s="18"/>
      <c r="QQD88" s="1"/>
      <c r="QQE88" s="1"/>
      <c r="QQF88" s="1"/>
      <c r="QQG88" s="1"/>
      <c r="QQH88" s="1"/>
      <c r="QQI88" s="1"/>
      <c r="QQK88" s="18"/>
      <c r="QQL88" s="1"/>
      <c r="QQM88" s="1"/>
      <c r="QQN88" s="1"/>
      <c r="QQO88" s="1"/>
      <c r="QQP88" s="1"/>
      <c r="QQQ88" s="1"/>
      <c r="QQS88" s="18"/>
      <c r="QQT88" s="1"/>
      <c r="QQU88" s="1"/>
      <c r="QQV88" s="1"/>
      <c r="QQW88" s="1"/>
      <c r="QQX88" s="1"/>
      <c r="QQY88" s="1"/>
      <c r="QRA88" s="18"/>
      <c r="QRB88" s="1"/>
      <c r="QRC88" s="1"/>
      <c r="QRD88" s="1"/>
      <c r="QRE88" s="1"/>
      <c r="QRF88" s="1"/>
      <c r="QRG88" s="1"/>
      <c r="QRI88" s="18"/>
      <c r="QRJ88" s="1"/>
      <c r="QRK88" s="1"/>
      <c r="QRL88" s="1"/>
      <c r="QRM88" s="1"/>
      <c r="QRN88" s="1"/>
      <c r="QRO88" s="1"/>
      <c r="QRQ88" s="18"/>
      <c r="QRR88" s="1"/>
      <c r="QRS88" s="1"/>
      <c r="QRT88" s="1"/>
      <c r="QRU88" s="1"/>
      <c r="QRV88" s="1"/>
      <c r="QRW88" s="1"/>
      <c r="QRY88" s="18"/>
      <c r="QRZ88" s="1"/>
      <c r="QSA88" s="1"/>
      <c r="QSB88" s="1"/>
      <c r="QSC88" s="1"/>
      <c r="QSD88" s="1"/>
      <c r="QSE88" s="1"/>
      <c r="QSG88" s="18"/>
      <c r="QSH88" s="1"/>
      <c r="QSI88" s="1"/>
      <c r="QSJ88" s="1"/>
      <c r="QSK88" s="1"/>
      <c r="QSL88" s="1"/>
      <c r="QSM88" s="1"/>
      <c r="QSO88" s="18"/>
      <c r="QSP88" s="1"/>
      <c r="QSQ88" s="1"/>
      <c r="QSR88" s="1"/>
      <c r="QSS88" s="1"/>
      <c r="QST88" s="1"/>
      <c r="QSU88" s="1"/>
      <c r="QSW88" s="18"/>
      <c r="QSX88" s="1"/>
      <c r="QSY88" s="1"/>
      <c r="QSZ88" s="1"/>
      <c r="QTA88" s="1"/>
      <c r="QTB88" s="1"/>
      <c r="QTC88" s="1"/>
      <c r="QTE88" s="18"/>
      <c r="QTF88" s="1"/>
      <c r="QTG88" s="1"/>
      <c r="QTH88" s="1"/>
      <c r="QTI88" s="1"/>
      <c r="QTJ88" s="1"/>
      <c r="QTK88" s="1"/>
      <c r="QTM88" s="18"/>
      <c r="QTN88" s="1"/>
      <c r="QTO88" s="1"/>
      <c r="QTP88" s="1"/>
      <c r="QTQ88" s="1"/>
      <c r="QTR88" s="1"/>
      <c r="QTS88" s="1"/>
      <c r="QTU88" s="18"/>
      <c r="QTV88" s="1"/>
      <c r="QTW88" s="1"/>
      <c r="QTX88" s="1"/>
      <c r="QTY88" s="1"/>
      <c r="QTZ88" s="1"/>
      <c r="QUA88" s="1"/>
      <c r="QUC88" s="18"/>
      <c r="QUD88" s="1"/>
      <c r="QUE88" s="1"/>
      <c r="QUF88" s="1"/>
      <c r="QUG88" s="1"/>
      <c r="QUH88" s="1"/>
      <c r="QUI88" s="1"/>
      <c r="QUK88" s="18"/>
      <c r="QUL88" s="1"/>
      <c r="QUM88" s="1"/>
      <c r="QUN88" s="1"/>
      <c r="QUO88" s="1"/>
      <c r="QUP88" s="1"/>
      <c r="QUQ88" s="1"/>
      <c r="QUS88" s="18"/>
      <c r="QUT88" s="1"/>
      <c r="QUU88" s="1"/>
      <c r="QUV88" s="1"/>
      <c r="QUW88" s="1"/>
      <c r="QUX88" s="1"/>
      <c r="QUY88" s="1"/>
      <c r="QVA88" s="18"/>
      <c r="QVB88" s="1"/>
      <c r="QVC88" s="1"/>
      <c r="QVD88" s="1"/>
      <c r="QVE88" s="1"/>
      <c r="QVF88" s="1"/>
      <c r="QVG88" s="1"/>
      <c r="QVI88" s="18"/>
      <c r="QVJ88" s="1"/>
      <c r="QVK88" s="1"/>
      <c r="QVL88" s="1"/>
      <c r="QVM88" s="1"/>
      <c r="QVN88" s="1"/>
      <c r="QVO88" s="1"/>
      <c r="QVQ88" s="18"/>
      <c r="QVR88" s="1"/>
      <c r="QVS88" s="1"/>
      <c r="QVT88" s="1"/>
      <c r="QVU88" s="1"/>
      <c r="QVV88" s="1"/>
      <c r="QVW88" s="1"/>
      <c r="QVY88" s="18"/>
      <c r="QVZ88" s="1"/>
      <c r="QWA88" s="1"/>
      <c r="QWB88" s="1"/>
      <c r="QWC88" s="1"/>
      <c r="QWD88" s="1"/>
      <c r="QWE88" s="1"/>
      <c r="QWG88" s="18"/>
      <c r="QWH88" s="1"/>
      <c r="QWI88" s="1"/>
      <c r="QWJ88" s="1"/>
      <c r="QWK88" s="1"/>
      <c r="QWL88" s="1"/>
      <c r="QWM88" s="1"/>
      <c r="QWO88" s="18"/>
      <c r="QWP88" s="1"/>
      <c r="QWQ88" s="1"/>
      <c r="QWR88" s="1"/>
      <c r="QWS88" s="1"/>
      <c r="QWT88" s="1"/>
      <c r="QWU88" s="1"/>
      <c r="QWW88" s="18"/>
      <c r="QWX88" s="1"/>
      <c r="QWY88" s="1"/>
      <c r="QWZ88" s="1"/>
      <c r="QXA88" s="1"/>
      <c r="QXB88" s="1"/>
      <c r="QXC88" s="1"/>
      <c r="QXE88" s="18"/>
      <c r="QXF88" s="1"/>
      <c r="QXG88" s="1"/>
      <c r="QXH88" s="1"/>
      <c r="QXI88" s="1"/>
      <c r="QXJ88" s="1"/>
      <c r="QXK88" s="1"/>
      <c r="QXM88" s="18"/>
      <c r="QXN88" s="1"/>
      <c r="QXO88" s="1"/>
      <c r="QXP88" s="1"/>
      <c r="QXQ88" s="1"/>
      <c r="QXR88" s="1"/>
      <c r="QXS88" s="1"/>
      <c r="QXU88" s="18"/>
      <c r="QXV88" s="1"/>
      <c r="QXW88" s="1"/>
      <c r="QXX88" s="1"/>
      <c r="QXY88" s="1"/>
      <c r="QXZ88" s="1"/>
      <c r="QYA88" s="1"/>
      <c r="QYC88" s="18"/>
      <c r="QYD88" s="1"/>
      <c r="QYE88" s="1"/>
      <c r="QYF88" s="1"/>
      <c r="QYG88" s="1"/>
      <c r="QYH88" s="1"/>
      <c r="QYI88" s="1"/>
      <c r="QYK88" s="18"/>
      <c r="QYL88" s="1"/>
      <c r="QYM88" s="1"/>
      <c r="QYN88" s="1"/>
      <c r="QYO88" s="1"/>
      <c r="QYP88" s="1"/>
      <c r="QYQ88" s="1"/>
      <c r="QYS88" s="18"/>
      <c r="QYT88" s="1"/>
      <c r="QYU88" s="1"/>
      <c r="QYV88" s="1"/>
      <c r="QYW88" s="1"/>
      <c r="QYX88" s="1"/>
      <c r="QYY88" s="1"/>
      <c r="QZA88" s="18"/>
      <c r="QZB88" s="1"/>
      <c r="QZC88" s="1"/>
      <c r="QZD88" s="1"/>
      <c r="QZE88" s="1"/>
      <c r="QZF88" s="1"/>
      <c r="QZG88" s="1"/>
      <c r="QZI88" s="18"/>
      <c r="QZJ88" s="1"/>
      <c r="QZK88" s="1"/>
      <c r="QZL88" s="1"/>
      <c r="QZM88" s="1"/>
      <c r="QZN88" s="1"/>
      <c r="QZO88" s="1"/>
      <c r="QZQ88" s="18"/>
      <c r="QZR88" s="1"/>
      <c r="QZS88" s="1"/>
      <c r="QZT88" s="1"/>
      <c r="QZU88" s="1"/>
      <c r="QZV88" s="1"/>
      <c r="QZW88" s="1"/>
      <c r="QZY88" s="18"/>
      <c r="QZZ88" s="1"/>
      <c r="RAA88" s="1"/>
      <c r="RAB88" s="1"/>
      <c r="RAC88" s="1"/>
      <c r="RAD88" s="1"/>
      <c r="RAE88" s="1"/>
      <c r="RAG88" s="18"/>
      <c r="RAH88" s="1"/>
      <c r="RAI88" s="1"/>
      <c r="RAJ88" s="1"/>
      <c r="RAK88" s="1"/>
      <c r="RAL88" s="1"/>
      <c r="RAM88" s="1"/>
      <c r="RAO88" s="18"/>
      <c r="RAP88" s="1"/>
      <c r="RAQ88" s="1"/>
      <c r="RAR88" s="1"/>
      <c r="RAS88" s="1"/>
      <c r="RAT88" s="1"/>
      <c r="RAU88" s="1"/>
      <c r="RAW88" s="18"/>
      <c r="RAX88" s="1"/>
      <c r="RAY88" s="1"/>
      <c r="RAZ88" s="1"/>
      <c r="RBA88" s="1"/>
      <c r="RBB88" s="1"/>
      <c r="RBC88" s="1"/>
      <c r="RBE88" s="18"/>
      <c r="RBF88" s="1"/>
      <c r="RBG88" s="1"/>
      <c r="RBH88" s="1"/>
      <c r="RBI88" s="1"/>
      <c r="RBJ88" s="1"/>
      <c r="RBK88" s="1"/>
      <c r="RBM88" s="18"/>
      <c r="RBN88" s="1"/>
      <c r="RBO88" s="1"/>
      <c r="RBP88" s="1"/>
      <c r="RBQ88" s="1"/>
      <c r="RBR88" s="1"/>
      <c r="RBS88" s="1"/>
      <c r="RBU88" s="18"/>
      <c r="RBV88" s="1"/>
      <c r="RBW88" s="1"/>
      <c r="RBX88" s="1"/>
      <c r="RBY88" s="1"/>
      <c r="RBZ88" s="1"/>
      <c r="RCA88" s="1"/>
      <c r="RCC88" s="18"/>
      <c r="RCD88" s="1"/>
      <c r="RCE88" s="1"/>
      <c r="RCF88" s="1"/>
      <c r="RCG88" s="1"/>
      <c r="RCH88" s="1"/>
      <c r="RCI88" s="1"/>
      <c r="RCK88" s="18"/>
      <c r="RCL88" s="1"/>
      <c r="RCM88" s="1"/>
      <c r="RCN88" s="1"/>
      <c r="RCO88" s="1"/>
      <c r="RCP88" s="1"/>
      <c r="RCQ88" s="1"/>
      <c r="RCS88" s="18"/>
      <c r="RCT88" s="1"/>
      <c r="RCU88" s="1"/>
      <c r="RCV88" s="1"/>
      <c r="RCW88" s="1"/>
      <c r="RCX88" s="1"/>
      <c r="RCY88" s="1"/>
      <c r="RDA88" s="18"/>
      <c r="RDB88" s="1"/>
      <c r="RDC88" s="1"/>
      <c r="RDD88" s="1"/>
      <c r="RDE88" s="1"/>
      <c r="RDF88" s="1"/>
      <c r="RDG88" s="1"/>
      <c r="RDI88" s="18"/>
      <c r="RDJ88" s="1"/>
      <c r="RDK88" s="1"/>
      <c r="RDL88" s="1"/>
      <c r="RDM88" s="1"/>
      <c r="RDN88" s="1"/>
      <c r="RDO88" s="1"/>
      <c r="RDQ88" s="18"/>
      <c r="RDR88" s="1"/>
      <c r="RDS88" s="1"/>
      <c r="RDT88" s="1"/>
      <c r="RDU88" s="1"/>
      <c r="RDV88" s="1"/>
      <c r="RDW88" s="1"/>
      <c r="RDY88" s="18"/>
      <c r="RDZ88" s="1"/>
      <c r="REA88" s="1"/>
      <c r="REB88" s="1"/>
      <c r="REC88" s="1"/>
      <c r="RED88" s="1"/>
      <c r="REE88" s="1"/>
      <c r="REG88" s="18"/>
      <c r="REH88" s="1"/>
      <c r="REI88" s="1"/>
      <c r="REJ88" s="1"/>
      <c r="REK88" s="1"/>
      <c r="REL88" s="1"/>
      <c r="REM88" s="1"/>
      <c r="REO88" s="18"/>
      <c r="REP88" s="1"/>
      <c r="REQ88" s="1"/>
      <c r="RER88" s="1"/>
      <c r="RES88" s="1"/>
      <c r="RET88" s="1"/>
      <c r="REU88" s="1"/>
      <c r="REW88" s="18"/>
      <c r="REX88" s="1"/>
      <c r="REY88" s="1"/>
      <c r="REZ88" s="1"/>
      <c r="RFA88" s="1"/>
      <c r="RFB88" s="1"/>
      <c r="RFC88" s="1"/>
      <c r="RFE88" s="18"/>
      <c r="RFF88" s="1"/>
      <c r="RFG88" s="1"/>
      <c r="RFH88" s="1"/>
      <c r="RFI88" s="1"/>
      <c r="RFJ88" s="1"/>
      <c r="RFK88" s="1"/>
      <c r="RFM88" s="18"/>
      <c r="RFN88" s="1"/>
      <c r="RFO88" s="1"/>
      <c r="RFP88" s="1"/>
      <c r="RFQ88" s="1"/>
      <c r="RFR88" s="1"/>
      <c r="RFS88" s="1"/>
      <c r="RFU88" s="18"/>
      <c r="RFV88" s="1"/>
      <c r="RFW88" s="1"/>
      <c r="RFX88" s="1"/>
      <c r="RFY88" s="1"/>
      <c r="RFZ88" s="1"/>
      <c r="RGA88" s="1"/>
      <c r="RGC88" s="18"/>
      <c r="RGD88" s="1"/>
      <c r="RGE88" s="1"/>
      <c r="RGF88" s="1"/>
      <c r="RGG88" s="1"/>
      <c r="RGH88" s="1"/>
      <c r="RGI88" s="1"/>
      <c r="RGK88" s="18"/>
      <c r="RGL88" s="1"/>
      <c r="RGM88" s="1"/>
      <c r="RGN88" s="1"/>
      <c r="RGO88" s="1"/>
      <c r="RGP88" s="1"/>
      <c r="RGQ88" s="1"/>
      <c r="RGS88" s="18"/>
      <c r="RGT88" s="1"/>
      <c r="RGU88" s="1"/>
      <c r="RGV88" s="1"/>
      <c r="RGW88" s="1"/>
      <c r="RGX88" s="1"/>
      <c r="RGY88" s="1"/>
      <c r="RHA88" s="18"/>
      <c r="RHB88" s="1"/>
      <c r="RHC88" s="1"/>
      <c r="RHD88" s="1"/>
      <c r="RHE88" s="1"/>
      <c r="RHF88" s="1"/>
      <c r="RHG88" s="1"/>
      <c r="RHI88" s="18"/>
      <c r="RHJ88" s="1"/>
      <c r="RHK88" s="1"/>
      <c r="RHL88" s="1"/>
      <c r="RHM88" s="1"/>
      <c r="RHN88" s="1"/>
      <c r="RHO88" s="1"/>
      <c r="RHQ88" s="18"/>
      <c r="RHR88" s="1"/>
      <c r="RHS88" s="1"/>
      <c r="RHT88" s="1"/>
      <c r="RHU88" s="1"/>
      <c r="RHV88" s="1"/>
      <c r="RHW88" s="1"/>
      <c r="RHY88" s="18"/>
      <c r="RHZ88" s="1"/>
      <c r="RIA88" s="1"/>
      <c r="RIB88" s="1"/>
      <c r="RIC88" s="1"/>
      <c r="RID88" s="1"/>
      <c r="RIE88" s="1"/>
      <c r="RIG88" s="18"/>
      <c r="RIH88" s="1"/>
      <c r="RII88" s="1"/>
      <c r="RIJ88" s="1"/>
      <c r="RIK88" s="1"/>
      <c r="RIL88" s="1"/>
      <c r="RIM88" s="1"/>
      <c r="RIO88" s="18"/>
      <c r="RIP88" s="1"/>
      <c r="RIQ88" s="1"/>
      <c r="RIR88" s="1"/>
      <c r="RIS88" s="1"/>
      <c r="RIT88" s="1"/>
      <c r="RIU88" s="1"/>
      <c r="RIW88" s="18"/>
      <c r="RIX88" s="1"/>
      <c r="RIY88" s="1"/>
      <c r="RIZ88" s="1"/>
      <c r="RJA88" s="1"/>
      <c r="RJB88" s="1"/>
      <c r="RJC88" s="1"/>
      <c r="RJE88" s="18"/>
      <c r="RJF88" s="1"/>
      <c r="RJG88" s="1"/>
      <c r="RJH88" s="1"/>
      <c r="RJI88" s="1"/>
      <c r="RJJ88" s="1"/>
      <c r="RJK88" s="1"/>
      <c r="RJM88" s="18"/>
      <c r="RJN88" s="1"/>
      <c r="RJO88" s="1"/>
      <c r="RJP88" s="1"/>
      <c r="RJQ88" s="1"/>
      <c r="RJR88" s="1"/>
      <c r="RJS88" s="1"/>
      <c r="RJU88" s="18"/>
      <c r="RJV88" s="1"/>
      <c r="RJW88" s="1"/>
      <c r="RJX88" s="1"/>
      <c r="RJY88" s="1"/>
      <c r="RJZ88" s="1"/>
      <c r="RKA88" s="1"/>
      <c r="RKC88" s="18"/>
      <c r="RKD88" s="1"/>
      <c r="RKE88" s="1"/>
      <c r="RKF88" s="1"/>
      <c r="RKG88" s="1"/>
      <c r="RKH88" s="1"/>
      <c r="RKI88" s="1"/>
      <c r="RKK88" s="18"/>
      <c r="RKL88" s="1"/>
      <c r="RKM88" s="1"/>
      <c r="RKN88" s="1"/>
      <c r="RKO88" s="1"/>
      <c r="RKP88" s="1"/>
      <c r="RKQ88" s="1"/>
      <c r="RKS88" s="18"/>
      <c r="RKT88" s="1"/>
      <c r="RKU88" s="1"/>
      <c r="RKV88" s="1"/>
      <c r="RKW88" s="1"/>
      <c r="RKX88" s="1"/>
      <c r="RKY88" s="1"/>
      <c r="RLA88" s="18"/>
      <c r="RLB88" s="1"/>
      <c r="RLC88" s="1"/>
      <c r="RLD88" s="1"/>
      <c r="RLE88" s="1"/>
      <c r="RLF88" s="1"/>
      <c r="RLG88" s="1"/>
      <c r="RLI88" s="18"/>
      <c r="RLJ88" s="1"/>
      <c r="RLK88" s="1"/>
      <c r="RLL88" s="1"/>
      <c r="RLM88" s="1"/>
      <c r="RLN88" s="1"/>
      <c r="RLO88" s="1"/>
      <c r="RLQ88" s="18"/>
      <c r="RLR88" s="1"/>
      <c r="RLS88" s="1"/>
      <c r="RLT88" s="1"/>
      <c r="RLU88" s="1"/>
      <c r="RLV88" s="1"/>
      <c r="RLW88" s="1"/>
      <c r="RLY88" s="18"/>
      <c r="RLZ88" s="1"/>
      <c r="RMA88" s="1"/>
      <c r="RMB88" s="1"/>
      <c r="RMC88" s="1"/>
      <c r="RMD88" s="1"/>
      <c r="RME88" s="1"/>
      <c r="RMG88" s="18"/>
      <c r="RMH88" s="1"/>
      <c r="RMI88" s="1"/>
      <c r="RMJ88" s="1"/>
      <c r="RMK88" s="1"/>
      <c r="RML88" s="1"/>
      <c r="RMM88" s="1"/>
      <c r="RMO88" s="18"/>
      <c r="RMP88" s="1"/>
      <c r="RMQ88" s="1"/>
      <c r="RMR88" s="1"/>
      <c r="RMS88" s="1"/>
      <c r="RMT88" s="1"/>
      <c r="RMU88" s="1"/>
      <c r="RMW88" s="18"/>
      <c r="RMX88" s="1"/>
      <c r="RMY88" s="1"/>
      <c r="RMZ88" s="1"/>
      <c r="RNA88" s="1"/>
      <c r="RNB88" s="1"/>
      <c r="RNC88" s="1"/>
      <c r="RNE88" s="18"/>
      <c r="RNF88" s="1"/>
      <c r="RNG88" s="1"/>
      <c r="RNH88" s="1"/>
      <c r="RNI88" s="1"/>
      <c r="RNJ88" s="1"/>
      <c r="RNK88" s="1"/>
      <c r="RNM88" s="18"/>
      <c r="RNN88" s="1"/>
      <c r="RNO88" s="1"/>
      <c r="RNP88" s="1"/>
      <c r="RNQ88" s="1"/>
      <c r="RNR88" s="1"/>
      <c r="RNS88" s="1"/>
      <c r="RNU88" s="18"/>
      <c r="RNV88" s="1"/>
      <c r="RNW88" s="1"/>
      <c r="RNX88" s="1"/>
      <c r="RNY88" s="1"/>
      <c r="RNZ88" s="1"/>
      <c r="ROA88" s="1"/>
      <c r="ROC88" s="18"/>
      <c r="ROD88" s="1"/>
      <c r="ROE88" s="1"/>
      <c r="ROF88" s="1"/>
      <c r="ROG88" s="1"/>
      <c r="ROH88" s="1"/>
      <c r="ROI88" s="1"/>
      <c r="ROK88" s="18"/>
      <c r="ROL88" s="1"/>
      <c r="ROM88" s="1"/>
      <c r="RON88" s="1"/>
      <c r="ROO88" s="1"/>
      <c r="ROP88" s="1"/>
      <c r="ROQ88" s="1"/>
      <c r="ROS88" s="18"/>
      <c r="ROT88" s="1"/>
      <c r="ROU88" s="1"/>
      <c r="ROV88" s="1"/>
      <c r="ROW88" s="1"/>
      <c r="ROX88" s="1"/>
      <c r="ROY88" s="1"/>
      <c r="RPA88" s="18"/>
      <c r="RPB88" s="1"/>
      <c r="RPC88" s="1"/>
      <c r="RPD88" s="1"/>
      <c r="RPE88" s="1"/>
      <c r="RPF88" s="1"/>
      <c r="RPG88" s="1"/>
      <c r="RPI88" s="18"/>
      <c r="RPJ88" s="1"/>
      <c r="RPK88" s="1"/>
      <c r="RPL88" s="1"/>
      <c r="RPM88" s="1"/>
      <c r="RPN88" s="1"/>
      <c r="RPO88" s="1"/>
      <c r="RPQ88" s="18"/>
      <c r="RPR88" s="1"/>
      <c r="RPS88" s="1"/>
      <c r="RPT88" s="1"/>
      <c r="RPU88" s="1"/>
      <c r="RPV88" s="1"/>
      <c r="RPW88" s="1"/>
      <c r="RPY88" s="18"/>
      <c r="RPZ88" s="1"/>
      <c r="RQA88" s="1"/>
      <c r="RQB88" s="1"/>
      <c r="RQC88" s="1"/>
      <c r="RQD88" s="1"/>
      <c r="RQE88" s="1"/>
      <c r="RQG88" s="18"/>
      <c r="RQH88" s="1"/>
      <c r="RQI88" s="1"/>
      <c r="RQJ88" s="1"/>
      <c r="RQK88" s="1"/>
      <c r="RQL88" s="1"/>
      <c r="RQM88" s="1"/>
      <c r="RQO88" s="18"/>
      <c r="RQP88" s="1"/>
      <c r="RQQ88" s="1"/>
      <c r="RQR88" s="1"/>
      <c r="RQS88" s="1"/>
      <c r="RQT88" s="1"/>
      <c r="RQU88" s="1"/>
      <c r="RQW88" s="18"/>
      <c r="RQX88" s="1"/>
      <c r="RQY88" s="1"/>
      <c r="RQZ88" s="1"/>
      <c r="RRA88" s="1"/>
      <c r="RRB88" s="1"/>
      <c r="RRC88" s="1"/>
      <c r="RRE88" s="18"/>
      <c r="RRF88" s="1"/>
      <c r="RRG88" s="1"/>
      <c r="RRH88" s="1"/>
      <c r="RRI88" s="1"/>
      <c r="RRJ88" s="1"/>
      <c r="RRK88" s="1"/>
      <c r="RRM88" s="18"/>
      <c r="RRN88" s="1"/>
      <c r="RRO88" s="1"/>
      <c r="RRP88" s="1"/>
      <c r="RRQ88" s="1"/>
      <c r="RRR88" s="1"/>
      <c r="RRS88" s="1"/>
      <c r="RRU88" s="18"/>
      <c r="RRV88" s="1"/>
      <c r="RRW88" s="1"/>
      <c r="RRX88" s="1"/>
      <c r="RRY88" s="1"/>
      <c r="RRZ88" s="1"/>
      <c r="RSA88" s="1"/>
      <c r="RSC88" s="18"/>
      <c r="RSD88" s="1"/>
      <c r="RSE88" s="1"/>
      <c r="RSF88" s="1"/>
      <c r="RSG88" s="1"/>
      <c r="RSH88" s="1"/>
      <c r="RSI88" s="1"/>
      <c r="RSK88" s="18"/>
      <c r="RSL88" s="1"/>
      <c r="RSM88" s="1"/>
      <c r="RSN88" s="1"/>
      <c r="RSO88" s="1"/>
      <c r="RSP88" s="1"/>
      <c r="RSQ88" s="1"/>
      <c r="RSS88" s="18"/>
      <c r="RST88" s="1"/>
      <c r="RSU88" s="1"/>
      <c r="RSV88" s="1"/>
      <c r="RSW88" s="1"/>
      <c r="RSX88" s="1"/>
      <c r="RSY88" s="1"/>
      <c r="RTA88" s="18"/>
      <c r="RTB88" s="1"/>
      <c r="RTC88" s="1"/>
      <c r="RTD88" s="1"/>
      <c r="RTE88" s="1"/>
      <c r="RTF88" s="1"/>
      <c r="RTG88" s="1"/>
      <c r="RTI88" s="18"/>
      <c r="RTJ88" s="1"/>
      <c r="RTK88" s="1"/>
      <c r="RTL88" s="1"/>
      <c r="RTM88" s="1"/>
      <c r="RTN88" s="1"/>
      <c r="RTO88" s="1"/>
      <c r="RTQ88" s="18"/>
      <c r="RTR88" s="1"/>
      <c r="RTS88" s="1"/>
      <c r="RTT88" s="1"/>
      <c r="RTU88" s="1"/>
      <c r="RTV88" s="1"/>
      <c r="RTW88" s="1"/>
      <c r="RTY88" s="18"/>
      <c r="RTZ88" s="1"/>
      <c r="RUA88" s="1"/>
      <c r="RUB88" s="1"/>
      <c r="RUC88" s="1"/>
      <c r="RUD88" s="1"/>
      <c r="RUE88" s="1"/>
      <c r="RUG88" s="18"/>
      <c r="RUH88" s="1"/>
      <c r="RUI88" s="1"/>
      <c r="RUJ88" s="1"/>
      <c r="RUK88" s="1"/>
      <c r="RUL88" s="1"/>
      <c r="RUM88" s="1"/>
      <c r="RUO88" s="18"/>
      <c r="RUP88" s="1"/>
      <c r="RUQ88" s="1"/>
      <c r="RUR88" s="1"/>
      <c r="RUS88" s="1"/>
      <c r="RUT88" s="1"/>
      <c r="RUU88" s="1"/>
      <c r="RUW88" s="18"/>
      <c r="RUX88" s="1"/>
      <c r="RUY88" s="1"/>
      <c r="RUZ88" s="1"/>
      <c r="RVA88" s="1"/>
      <c r="RVB88" s="1"/>
      <c r="RVC88" s="1"/>
      <c r="RVE88" s="18"/>
      <c r="RVF88" s="1"/>
      <c r="RVG88" s="1"/>
      <c r="RVH88" s="1"/>
      <c r="RVI88" s="1"/>
      <c r="RVJ88" s="1"/>
      <c r="RVK88" s="1"/>
      <c r="RVM88" s="18"/>
      <c r="RVN88" s="1"/>
      <c r="RVO88" s="1"/>
      <c r="RVP88" s="1"/>
      <c r="RVQ88" s="1"/>
      <c r="RVR88" s="1"/>
      <c r="RVS88" s="1"/>
      <c r="RVU88" s="18"/>
      <c r="RVV88" s="1"/>
      <c r="RVW88" s="1"/>
      <c r="RVX88" s="1"/>
      <c r="RVY88" s="1"/>
      <c r="RVZ88" s="1"/>
      <c r="RWA88" s="1"/>
      <c r="RWC88" s="18"/>
      <c r="RWD88" s="1"/>
      <c r="RWE88" s="1"/>
      <c r="RWF88" s="1"/>
      <c r="RWG88" s="1"/>
      <c r="RWH88" s="1"/>
      <c r="RWI88" s="1"/>
      <c r="RWK88" s="18"/>
      <c r="RWL88" s="1"/>
      <c r="RWM88" s="1"/>
      <c r="RWN88" s="1"/>
      <c r="RWO88" s="1"/>
      <c r="RWP88" s="1"/>
      <c r="RWQ88" s="1"/>
      <c r="RWS88" s="18"/>
      <c r="RWT88" s="1"/>
      <c r="RWU88" s="1"/>
      <c r="RWV88" s="1"/>
      <c r="RWW88" s="1"/>
      <c r="RWX88" s="1"/>
      <c r="RWY88" s="1"/>
      <c r="RXA88" s="18"/>
      <c r="RXB88" s="1"/>
      <c r="RXC88" s="1"/>
      <c r="RXD88" s="1"/>
      <c r="RXE88" s="1"/>
      <c r="RXF88" s="1"/>
      <c r="RXG88" s="1"/>
      <c r="RXI88" s="18"/>
      <c r="RXJ88" s="1"/>
      <c r="RXK88" s="1"/>
      <c r="RXL88" s="1"/>
      <c r="RXM88" s="1"/>
      <c r="RXN88" s="1"/>
      <c r="RXO88" s="1"/>
      <c r="RXQ88" s="18"/>
      <c r="RXR88" s="1"/>
      <c r="RXS88" s="1"/>
      <c r="RXT88" s="1"/>
      <c r="RXU88" s="1"/>
      <c r="RXV88" s="1"/>
      <c r="RXW88" s="1"/>
      <c r="RXY88" s="18"/>
      <c r="RXZ88" s="1"/>
      <c r="RYA88" s="1"/>
      <c r="RYB88" s="1"/>
      <c r="RYC88" s="1"/>
      <c r="RYD88" s="1"/>
      <c r="RYE88" s="1"/>
      <c r="RYG88" s="18"/>
      <c r="RYH88" s="1"/>
      <c r="RYI88" s="1"/>
      <c r="RYJ88" s="1"/>
      <c r="RYK88" s="1"/>
      <c r="RYL88" s="1"/>
      <c r="RYM88" s="1"/>
      <c r="RYO88" s="18"/>
      <c r="RYP88" s="1"/>
      <c r="RYQ88" s="1"/>
      <c r="RYR88" s="1"/>
      <c r="RYS88" s="1"/>
      <c r="RYT88" s="1"/>
      <c r="RYU88" s="1"/>
      <c r="RYW88" s="18"/>
      <c r="RYX88" s="1"/>
      <c r="RYY88" s="1"/>
      <c r="RYZ88" s="1"/>
      <c r="RZA88" s="1"/>
      <c r="RZB88" s="1"/>
      <c r="RZC88" s="1"/>
      <c r="RZE88" s="18"/>
      <c r="RZF88" s="1"/>
      <c r="RZG88" s="1"/>
      <c r="RZH88" s="1"/>
      <c r="RZI88" s="1"/>
      <c r="RZJ88" s="1"/>
      <c r="RZK88" s="1"/>
      <c r="RZM88" s="18"/>
      <c r="RZN88" s="1"/>
      <c r="RZO88" s="1"/>
      <c r="RZP88" s="1"/>
      <c r="RZQ88" s="1"/>
      <c r="RZR88" s="1"/>
      <c r="RZS88" s="1"/>
      <c r="RZU88" s="18"/>
      <c r="RZV88" s="1"/>
      <c r="RZW88" s="1"/>
      <c r="RZX88" s="1"/>
      <c r="RZY88" s="1"/>
      <c r="RZZ88" s="1"/>
      <c r="SAA88" s="1"/>
      <c r="SAC88" s="18"/>
      <c r="SAD88" s="1"/>
      <c r="SAE88" s="1"/>
      <c r="SAF88" s="1"/>
      <c r="SAG88" s="1"/>
      <c r="SAH88" s="1"/>
      <c r="SAI88" s="1"/>
      <c r="SAK88" s="18"/>
      <c r="SAL88" s="1"/>
      <c r="SAM88" s="1"/>
      <c r="SAN88" s="1"/>
      <c r="SAO88" s="1"/>
      <c r="SAP88" s="1"/>
      <c r="SAQ88" s="1"/>
      <c r="SAS88" s="18"/>
      <c r="SAT88" s="1"/>
      <c r="SAU88" s="1"/>
      <c r="SAV88" s="1"/>
      <c r="SAW88" s="1"/>
      <c r="SAX88" s="1"/>
      <c r="SAY88" s="1"/>
      <c r="SBA88" s="18"/>
      <c r="SBB88" s="1"/>
      <c r="SBC88" s="1"/>
      <c r="SBD88" s="1"/>
      <c r="SBE88" s="1"/>
      <c r="SBF88" s="1"/>
      <c r="SBG88" s="1"/>
      <c r="SBI88" s="18"/>
      <c r="SBJ88" s="1"/>
      <c r="SBK88" s="1"/>
      <c r="SBL88" s="1"/>
      <c r="SBM88" s="1"/>
      <c r="SBN88" s="1"/>
      <c r="SBO88" s="1"/>
      <c r="SBQ88" s="18"/>
      <c r="SBR88" s="1"/>
      <c r="SBS88" s="1"/>
      <c r="SBT88" s="1"/>
      <c r="SBU88" s="1"/>
      <c r="SBV88" s="1"/>
      <c r="SBW88" s="1"/>
      <c r="SBY88" s="18"/>
      <c r="SBZ88" s="1"/>
      <c r="SCA88" s="1"/>
      <c r="SCB88" s="1"/>
      <c r="SCC88" s="1"/>
      <c r="SCD88" s="1"/>
      <c r="SCE88" s="1"/>
      <c r="SCG88" s="18"/>
      <c r="SCH88" s="1"/>
      <c r="SCI88" s="1"/>
      <c r="SCJ88" s="1"/>
      <c r="SCK88" s="1"/>
      <c r="SCL88" s="1"/>
      <c r="SCM88" s="1"/>
      <c r="SCO88" s="18"/>
      <c r="SCP88" s="1"/>
      <c r="SCQ88" s="1"/>
      <c r="SCR88" s="1"/>
      <c r="SCS88" s="1"/>
      <c r="SCT88" s="1"/>
      <c r="SCU88" s="1"/>
      <c r="SCW88" s="18"/>
      <c r="SCX88" s="1"/>
      <c r="SCY88" s="1"/>
      <c r="SCZ88" s="1"/>
      <c r="SDA88" s="1"/>
      <c r="SDB88" s="1"/>
      <c r="SDC88" s="1"/>
      <c r="SDE88" s="18"/>
      <c r="SDF88" s="1"/>
      <c r="SDG88" s="1"/>
      <c r="SDH88" s="1"/>
      <c r="SDI88" s="1"/>
      <c r="SDJ88" s="1"/>
      <c r="SDK88" s="1"/>
      <c r="SDM88" s="18"/>
      <c r="SDN88" s="1"/>
      <c r="SDO88" s="1"/>
      <c r="SDP88" s="1"/>
      <c r="SDQ88" s="1"/>
      <c r="SDR88" s="1"/>
      <c r="SDS88" s="1"/>
      <c r="SDU88" s="18"/>
      <c r="SDV88" s="1"/>
      <c r="SDW88" s="1"/>
      <c r="SDX88" s="1"/>
      <c r="SDY88" s="1"/>
      <c r="SDZ88" s="1"/>
      <c r="SEA88" s="1"/>
      <c r="SEC88" s="18"/>
      <c r="SED88" s="1"/>
      <c r="SEE88" s="1"/>
      <c r="SEF88" s="1"/>
      <c r="SEG88" s="1"/>
      <c r="SEH88" s="1"/>
      <c r="SEI88" s="1"/>
      <c r="SEK88" s="18"/>
      <c r="SEL88" s="1"/>
      <c r="SEM88" s="1"/>
      <c r="SEN88" s="1"/>
      <c r="SEO88" s="1"/>
      <c r="SEP88" s="1"/>
      <c r="SEQ88" s="1"/>
      <c r="SES88" s="18"/>
      <c r="SET88" s="1"/>
      <c r="SEU88" s="1"/>
      <c r="SEV88" s="1"/>
      <c r="SEW88" s="1"/>
      <c r="SEX88" s="1"/>
      <c r="SEY88" s="1"/>
      <c r="SFA88" s="18"/>
      <c r="SFB88" s="1"/>
      <c r="SFC88" s="1"/>
      <c r="SFD88" s="1"/>
      <c r="SFE88" s="1"/>
      <c r="SFF88" s="1"/>
      <c r="SFG88" s="1"/>
      <c r="SFI88" s="18"/>
      <c r="SFJ88" s="1"/>
      <c r="SFK88" s="1"/>
      <c r="SFL88" s="1"/>
      <c r="SFM88" s="1"/>
      <c r="SFN88" s="1"/>
      <c r="SFO88" s="1"/>
      <c r="SFQ88" s="18"/>
      <c r="SFR88" s="1"/>
      <c r="SFS88" s="1"/>
      <c r="SFT88" s="1"/>
      <c r="SFU88" s="1"/>
      <c r="SFV88" s="1"/>
      <c r="SFW88" s="1"/>
      <c r="SFY88" s="18"/>
      <c r="SFZ88" s="1"/>
      <c r="SGA88" s="1"/>
      <c r="SGB88" s="1"/>
      <c r="SGC88" s="1"/>
      <c r="SGD88" s="1"/>
      <c r="SGE88" s="1"/>
      <c r="SGG88" s="18"/>
      <c r="SGH88" s="1"/>
      <c r="SGI88" s="1"/>
      <c r="SGJ88" s="1"/>
      <c r="SGK88" s="1"/>
      <c r="SGL88" s="1"/>
      <c r="SGM88" s="1"/>
      <c r="SGO88" s="18"/>
      <c r="SGP88" s="1"/>
      <c r="SGQ88" s="1"/>
      <c r="SGR88" s="1"/>
      <c r="SGS88" s="1"/>
      <c r="SGT88" s="1"/>
      <c r="SGU88" s="1"/>
      <c r="SGW88" s="18"/>
      <c r="SGX88" s="1"/>
      <c r="SGY88" s="1"/>
      <c r="SGZ88" s="1"/>
      <c r="SHA88" s="1"/>
      <c r="SHB88" s="1"/>
      <c r="SHC88" s="1"/>
      <c r="SHE88" s="18"/>
      <c r="SHF88" s="1"/>
      <c r="SHG88" s="1"/>
      <c r="SHH88" s="1"/>
      <c r="SHI88" s="1"/>
      <c r="SHJ88" s="1"/>
      <c r="SHK88" s="1"/>
      <c r="SHM88" s="18"/>
      <c r="SHN88" s="1"/>
      <c r="SHO88" s="1"/>
      <c r="SHP88" s="1"/>
      <c r="SHQ88" s="1"/>
      <c r="SHR88" s="1"/>
      <c r="SHS88" s="1"/>
      <c r="SHU88" s="18"/>
      <c r="SHV88" s="1"/>
      <c r="SHW88" s="1"/>
      <c r="SHX88" s="1"/>
      <c r="SHY88" s="1"/>
      <c r="SHZ88" s="1"/>
      <c r="SIA88" s="1"/>
      <c r="SIC88" s="18"/>
      <c r="SID88" s="1"/>
      <c r="SIE88" s="1"/>
      <c r="SIF88" s="1"/>
      <c r="SIG88" s="1"/>
      <c r="SIH88" s="1"/>
      <c r="SII88" s="1"/>
      <c r="SIK88" s="18"/>
      <c r="SIL88" s="1"/>
      <c r="SIM88" s="1"/>
      <c r="SIN88" s="1"/>
      <c r="SIO88" s="1"/>
      <c r="SIP88" s="1"/>
      <c r="SIQ88" s="1"/>
      <c r="SIS88" s="18"/>
      <c r="SIT88" s="1"/>
      <c r="SIU88" s="1"/>
      <c r="SIV88" s="1"/>
      <c r="SIW88" s="1"/>
      <c r="SIX88" s="1"/>
      <c r="SIY88" s="1"/>
      <c r="SJA88" s="18"/>
      <c r="SJB88" s="1"/>
      <c r="SJC88" s="1"/>
      <c r="SJD88" s="1"/>
      <c r="SJE88" s="1"/>
      <c r="SJF88" s="1"/>
      <c r="SJG88" s="1"/>
      <c r="SJI88" s="18"/>
      <c r="SJJ88" s="1"/>
      <c r="SJK88" s="1"/>
      <c r="SJL88" s="1"/>
      <c r="SJM88" s="1"/>
      <c r="SJN88" s="1"/>
      <c r="SJO88" s="1"/>
      <c r="SJQ88" s="18"/>
      <c r="SJR88" s="1"/>
      <c r="SJS88" s="1"/>
      <c r="SJT88" s="1"/>
      <c r="SJU88" s="1"/>
      <c r="SJV88" s="1"/>
      <c r="SJW88" s="1"/>
      <c r="SJY88" s="18"/>
      <c r="SJZ88" s="1"/>
      <c r="SKA88" s="1"/>
      <c r="SKB88" s="1"/>
      <c r="SKC88" s="1"/>
      <c r="SKD88" s="1"/>
      <c r="SKE88" s="1"/>
      <c r="SKG88" s="18"/>
      <c r="SKH88" s="1"/>
      <c r="SKI88" s="1"/>
      <c r="SKJ88" s="1"/>
      <c r="SKK88" s="1"/>
      <c r="SKL88" s="1"/>
      <c r="SKM88" s="1"/>
      <c r="SKO88" s="18"/>
      <c r="SKP88" s="1"/>
      <c r="SKQ88" s="1"/>
      <c r="SKR88" s="1"/>
      <c r="SKS88" s="1"/>
      <c r="SKT88" s="1"/>
      <c r="SKU88" s="1"/>
      <c r="SKW88" s="18"/>
      <c r="SKX88" s="1"/>
      <c r="SKY88" s="1"/>
      <c r="SKZ88" s="1"/>
      <c r="SLA88" s="1"/>
      <c r="SLB88" s="1"/>
      <c r="SLC88" s="1"/>
      <c r="SLE88" s="18"/>
      <c r="SLF88" s="1"/>
      <c r="SLG88" s="1"/>
      <c r="SLH88" s="1"/>
      <c r="SLI88" s="1"/>
      <c r="SLJ88" s="1"/>
      <c r="SLK88" s="1"/>
      <c r="SLM88" s="18"/>
      <c r="SLN88" s="1"/>
      <c r="SLO88" s="1"/>
      <c r="SLP88" s="1"/>
      <c r="SLQ88" s="1"/>
      <c r="SLR88" s="1"/>
      <c r="SLS88" s="1"/>
      <c r="SLU88" s="18"/>
      <c r="SLV88" s="1"/>
      <c r="SLW88" s="1"/>
      <c r="SLX88" s="1"/>
      <c r="SLY88" s="1"/>
      <c r="SLZ88" s="1"/>
      <c r="SMA88" s="1"/>
      <c r="SMC88" s="18"/>
      <c r="SMD88" s="1"/>
      <c r="SME88" s="1"/>
      <c r="SMF88" s="1"/>
      <c r="SMG88" s="1"/>
      <c r="SMH88" s="1"/>
      <c r="SMI88" s="1"/>
      <c r="SMK88" s="18"/>
      <c r="SML88" s="1"/>
      <c r="SMM88" s="1"/>
      <c r="SMN88" s="1"/>
      <c r="SMO88" s="1"/>
      <c r="SMP88" s="1"/>
      <c r="SMQ88" s="1"/>
      <c r="SMS88" s="18"/>
      <c r="SMT88" s="1"/>
      <c r="SMU88" s="1"/>
      <c r="SMV88" s="1"/>
      <c r="SMW88" s="1"/>
      <c r="SMX88" s="1"/>
      <c r="SMY88" s="1"/>
      <c r="SNA88" s="18"/>
      <c r="SNB88" s="1"/>
      <c r="SNC88" s="1"/>
      <c r="SND88" s="1"/>
      <c r="SNE88" s="1"/>
      <c r="SNF88" s="1"/>
      <c r="SNG88" s="1"/>
      <c r="SNI88" s="18"/>
      <c r="SNJ88" s="1"/>
      <c r="SNK88" s="1"/>
      <c r="SNL88" s="1"/>
      <c r="SNM88" s="1"/>
      <c r="SNN88" s="1"/>
      <c r="SNO88" s="1"/>
      <c r="SNQ88" s="18"/>
      <c r="SNR88" s="1"/>
      <c r="SNS88" s="1"/>
      <c r="SNT88" s="1"/>
      <c r="SNU88" s="1"/>
      <c r="SNV88" s="1"/>
      <c r="SNW88" s="1"/>
      <c r="SNY88" s="18"/>
      <c r="SNZ88" s="1"/>
      <c r="SOA88" s="1"/>
      <c r="SOB88" s="1"/>
      <c r="SOC88" s="1"/>
      <c r="SOD88" s="1"/>
      <c r="SOE88" s="1"/>
      <c r="SOG88" s="18"/>
      <c r="SOH88" s="1"/>
      <c r="SOI88" s="1"/>
      <c r="SOJ88" s="1"/>
      <c r="SOK88" s="1"/>
      <c r="SOL88" s="1"/>
      <c r="SOM88" s="1"/>
      <c r="SOO88" s="18"/>
      <c r="SOP88" s="1"/>
      <c r="SOQ88" s="1"/>
      <c r="SOR88" s="1"/>
      <c r="SOS88" s="1"/>
      <c r="SOT88" s="1"/>
      <c r="SOU88" s="1"/>
      <c r="SOW88" s="18"/>
      <c r="SOX88" s="1"/>
      <c r="SOY88" s="1"/>
      <c r="SOZ88" s="1"/>
      <c r="SPA88" s="1"/>
      <c r="SPB88" s="1"/>
      <c r="SPC88" s="1"/>
      <c r="SPE88" s="18"/>
      <c r="SPF88" s="1"/>
      <c r="SPG88" s="1"/>
      <c r="SPH88" s="1"/>
      <c r="SPI88" s="1"/>
      <c r="SPJ88" s="1"/>
      <c r="SPK88" s="1"/>
      <c r="SPM88" s="18"/>
      <c r="SPN88" s="1"/>
      <c r="SPO88" s="1"/>
      <c r="SPP88" s="1"/>
      <c r="SPQ88" s="1"/>
      <c r="SPR88" s="1"/>
      <c r="SPS88" s="1"/>
      <c r="SPU88" s="18"/>
      <c r="SPV88" s="1"/>
      <c r="SPW88" s="1"/>
      <c r="SPX88" s="1"/>
      <c r="SPY88" s="1"/>
      <c r="SPZ88" s="1"/>
      <c r="SQA88" s="1"/>
      <c r="SQC88" s="18"/>
      <c r="SQD88" s="1"/>
      <c r="SQE88" s="1"/>
      <c r="SQF88" s="1"/>
      <c r="SQG88" s="1"/>
      <c r="SQH88" s="1"/>
      <c r="SQI88" s="1"/>
      <c r="SQK88" s="18"/>
      <c r="SQL88" s="1"/>
      <c r="SQM88" s="1"/>
      <c r="SQN88" s="1"/>
      <c r="SQO88" s="1"/>
      <c r="SQP88" s="1"/>
      <c r="SQQ88" s="1"/>
      <c r="SQS88" s="18"/>
      <c r="SQT88" s="1"/>
      <c r="SQU88" s="1"/>
      <c r="SQV88" s="1"/>
      <c r="SQW88" s="1"/>
      <c r="SQX88" s="1"/>
      <c r="SQY88" s="1"/>
      <c r="SRA88" s="18"/>
      <c r="SRB88" s="1"/>
      <c r="SRC88" s="1"/>
      <c r="SRD88" s="1"/>
      <c r="SRE88" s="1"/>
      <c r="SRF88" s="1"/>
      <c r="SRG88" s="1"/>
      <c r="SRI88" s="18"/>
      <c r="SRJ88" s="1"/>
      <c r="SRK88" s="1"/>
      <c r="SRL88" s="1"/>
      <c r="SRM88" s="1"/>
      <c r="SRN88" s="1"/>
      <c r="SRO88" s="1"/>
      <c r="SRQ88" s="18"/>
      <c r="SRR88" s="1"/>
      <c r="SRS88" s="1"/>
      <c r="SRT88" s="1"/>
      <c r="SRU88" s="1"/>
      <c r="SRV88" s="1"/>
      <c r="SRW88" s="1"/>
      <c r="SRY88" s="18"/>
      <c r="SRZ88" s="1"/>
      <c r="SSA88" s="1"/>
      <c r="SSB88" s="1"/>
      <c r="SSC88" s="1"/>
      <c r="SSD88" s="1"/>
      <c r="SSE88" s="1"/>
      <c r="SSG88" s="18"/>
      <c r="SSH88" s="1"/>
      <c r="SSI88" s="1"/>
      <c r="SSJ88" s="1"/>
      <c r="SSK88" s="1"/>
      <c r="SSL88" s="1"/>
      <c r="SSM88" s="1"/>
      <c r="SSO88" s="18"/>
      <c r="SSP88" s="1"/>
      <c r="SSQ88" s="1"/>
      <c r="SSR88" s="1"/>
      <c r="SSS88" s="1"/>
      <c r="SST88" s="1"/>
      <c r="SSU88" s="1"/>
      <c r="SSW88" s="18"/>
      <c r="SSX88" s="1"/>
      <c r="SSY88" s="1"/>
      <c r="SSZ88" s="1"/>
      <c r="STA88" s="1"/>
      <c r="STB88" s="1"/>
      <c r="STC88" s="1"/>
      <c r="STE88" s="18"/>
      <c r="STF88" s="1"/>
      <c r="STG88" s="1"/>
      <c r="STH88" s="1"/>
      <c r="STI88" s="1"/>
      <c r="STJ88" s="1"/>
      <c r="STK88" s="1"/>
      <c r="STM88" s="18"/>
      <c r="STN88" s="1"/>
      <c r="STO88" s="1"/>
      <c r="STP88" s="1"/>
      <c r="STQ88" s="1"/>
      <c r="STR88" s="1"/>
      <c r="STS88" s="1"/>
      <c r="STU88" s="18"/>
      <c r="STV88" s="1"/>
      <c r="STW88" s="1"/>
      <c r="STX88" s="1"/>
      <c r="STY88" s="1"/>
      <c r="STZ88" s="1"/>
      <c r="SUA88" s="1"/>
      <c r="SUC88" s="18"/>
      <c r="SUD88" s="1"/>
      <c r="SUE88" s="1"/>
      <c r="SUF88" s="1"/>
      <c r="SUG88" s="1"/>
      <c r="SUH88" s="1"/>
      <c r="SUI88" s="1"/>
      <c r="SUK88" s="18"/>
      <c r="SUL88" s="1"/>
      <c r="SUM88" s="1"/>
      <c r="SUN88" s="1"/>
      <c r="SUO88" s="1"/>
      <c r="SUP88" s="1"/>
      <c r="SUQ88" s="1"/>
      <c r="SUS88" s="18"/>
      <c r="SUT88" s="1"/>
      <c r="SUU88" s="1"/>
      <c r="SUV88" s="1"/>
      <c r="SUW88" s="1"/>
      <c r="SUX88" s="1"/>
      <c r="SUY88" s="1"/>
      <c r="SVA88" s="18"/>
      <c r="SVB88" s="1"/>
      <c r="SVC88" s="1"/>
      <c r="SVD88" s="1"/>
      <c r="SVE88" s="1"/>
      <c r="SVF88" s="1"/>
      <c r="SVG88" s="1"/>
      <c r="SVI88" s="18"/>
      <c r="SVJ88" s="1"/>
      <c r="SVK88" s="1"/>
      <c r="SVL88" s="1"/>
      <c r="SVM88" s="1"/>
      <c r="SVN88" s="1"/>
      <c r="SVO88" s="1"/>
      <c r="SVQ88" s="18"/>
      <c r="SVR88" s="1"/>
      <c r="SVS88" s="1"/>
      <c r="SVT88" s="1"/>
      <c r="SVU88" s="1"/>
      <c r="SVV88" s="1"/>
      <c r="SVW88" s="1"/>
      <c r="SVY88" s="18"/>
      <c r="SVZ88" s="1"/>
      <c r="SWA88" s="1"/>
      <c r="SWB88" s="1"/>
      <c r="SWC88" s="1"/>
      <c r="SWD88" s="1"/>
      <c r="SWE88" s="1"/>
      <c r="SWG88" s="18"/>
      <c r="SWH88" s="1"/>
      <c r="SWI88" s="1"/>
      <c r="SWJ88" s="1"/>
      <c r="SWK88" s="1"/>
      <c r="SWL88" s="1"/>
      <c r="SWM88" s="1"/>
      <c r="SWO88" s="18"/>
      <c r="SWP88" s="1"/>
      <c r="SWQ88" s="1"/>
      <c r="SWR88" s="1"/>
      <c r="SWS88" s="1"/>
      <c r="SWT88" s="1"/>
      <c r="SWU88" s="1"/>
      <c r="SWW88" s="18"/>
      <c r="SWX88" s="1"/>
      <c r="SWY88" s="1"/>
      <c r="SWZ88" s="1"/>
      <c r="SXA88" s="1"/>
      <c r="SXB88" s="1"/>
      <c r="SXC88" s="1"/>
      <c r="SXE88" s="18"/>
      <c r="SXF88" s="1"/>
      <c r="SXG88" s="1"/>
      <c r="SXH88" s="1"/>
      <c r="SXI88" s="1"/>
      <c r="SXJ88" s="1"/>
      <c r="SXK88" s="1"/>
      <c r="SXM88" s="18"/>
      <c r="SXN88" s="1"/>
      <c r="SXO88" s="1"/>
      <c r="SXP88" s="1"/>
      <c r="SXQ88" s="1"/>
      <c r="SXR88" s="1"/>
      <c r="SXS88" s="1"/>
      <c r="SXU88" s="18"/>
      <c r="SXV88" s="1"/>
      <c r="SXW88" s="1"/>
      <c r="SXX88" s="1"/>
      <c r="SXY88" s="1"/>
      <c r="SXZ88" s="1"/>
      <c r="SYA88" s="1"/>
      <c r="SYC88" s="18"/>
      <c r="SYD88" s="1"/>
      <c r="SYE88" s="1"/>
      <c r="SYF88" s="1"/>
      <c r="SYG88" s="1"/>
      <c r="SYH88" s="1"/>
      <c r="SYI88" s="1"/>
      <c r="SYK88" s="18"/>
      <c r="SYL88" s="1"/>
      <c r="SYM88" s="1"/>
      <c r="SYN88" s="1"/>
      <c r="SYO88" s="1"/>
      <c r="SYP88" s="1"/>
      <c r="SYQ88" s="1"/>
      <c r="SYS88" s="18"/>
      <c r="SYT88" s="1"/>
      <c r="SYU88" s="1"/>
      <c r="SYV88" s="1"/>
      <c r="SYW88" s="1"/>
      <c r="SYX88" s="1"/>
      <c r="SYY88" s="1"/>
      <c r="SZA88" s="18"/>
      <c r="SZB88" s="1"/>
      <c r="SZC88" s="1"/>
      <c r="SZD88" s="1"/>
      <c r="SZE88" s="1"/>
      <c r="SZF88" s="1"/>
      <c r="SZG88" s="1"/>
      <c r="SZI88" s="18"/>
      <c r="SZJ88" s="1"/>
      <c r="SZK88" s="1"/>
      <c r="SZL88" s="1"/>
      <c r="SZM88" s="1"/>
      <c r="SZN88" s="1"/>
      <c r="SZO88" s="1"/>
      <c r="SZQ88" s="18"/>
      <c r="SZR88" s="1"/>
      <c r="SZS88" s="1"/>
      <c r="SZT88" s="1"/>
      <c r="SZU88" s="1"/>
      <c r="SZV88" s="1"/>
      <c r="SZW88" s="1"/>
      <c r="SZY88" s="18"/>
      <c r="SZZ88" s="1"/>
      <c r="TAA88" s="1"/>
      <c r="TAB88" s="1"/>
      <c r="TAC88" s="1"/>
      <c r="TAD88" s="1"/>
      <c r="TAE88" s="1"/>
      <c r="TAG88" s="18"/>
      <c r="TAH88" s="1"/>
      <c r="TAI88" s="1"/>
      <c r="TAJ88" s="1"/>
      <c r="TAK88" s="1"/>
      <c r="TAL88" s="1"/>
      <c r="TAM88" s="1"/>
      <c r="TAO88" s="18"/>
      <c r="TAP88" s="1"/>
      <c r="TAQ88" s="1"/>
      <c r="TAR88" s="1"/>
      <c r="TAS88" s="1"/>
      <c r="TAT88" s="1"/>
      <c r="TAU88" s="1"/>
      <c r="TAW88" s="18"/>
      <c r="TAX88" s="1"/>
      <c r="TAY88" s="1"/>
      <c r="TAZ88" s="1"/>
      <c r="TBA88" s="1"/>
      <c r="TBB88" s="1"/>
      <c r="TBC88" s="1"/>
      <c r="TBE88" s="18"/>
      <c r="TBF88" s="1"/>
      <c r="TBG88" s="1"/>
      <c r="TBH88" s="1"/>
      <c r="TBI88" s="1"/>
      <c r="TBJ88" s="1"/>
      <c r="TBK88" s="1"/>
      <c r="TBM88" s="18"/>
      <c r="TBN88" s="1"/>
      <c r="TBO88" s="1"/>
      <c r="TBP88" s="1"/>
      <c r="TBQ88" s="1"/>
      <c r="TBR88" s="1"/>
      <c r="TBS88" s="1"/>
      <c r="TBU88" s="18"/>
      <c r="TBV88" s="1"/>
      <c r="TBW88" s="1"/>
      <c r="TBX88" s="1"/>
      <c r="TBY88" s="1"/>
      <c r="TBZ88" s="1"/>
      <c r="TCA88" s="1"/>
      <c r="TCC88" s="18"/>
      <c r="TCD88" s="1"/>
      <c r="TCE88" s="1"/>
      <c r="TCF88" s="1"/>
      <c r="TCG88" s="1"/>
      <c r="TCH88" s="1"/>
      <c r="TCI88" s="1"/>
      <c r="TCK88" s="18"/>
      <c r="TCL88" s="1"/>
      <c r="TCM88" s="1"/>
      <c r="TCN88" s="1"/>
      <c r="TCO88" s="1"/>
      <c r="TCP88" s="1"/>
      <c r="TCQ88" s="1"/>
      <c r="TCS88" s="18"/>
      <c r="TCT88" s="1"/>
      <c r="TCU88" s="1"/>
      <c r="TCV88" s="1"/>
      <c r="TCW88" s="1"/>
      <c r="TCX88" s="1"/>
      <c r="TCY88" s="1"/>
      <c r="TDA88" s="18"/>
      <c r="TDB88" s="1"/>
      <c r="TDC88" s="1"/>
      <c r="TDD88" s="1"/>
      <c r="TDE88" s="1"/>
      <c r="TDF88" s="1"/>
      <c r="TDG88" s="1"/>
      <c r="TDI88" s="18"/>
      <c r="TDJ88" s="1"/>
      <c r="TDK88" s="1"/>
      <c r="TDL88" s="1"/>
      <c r="TDM88" s="1"/>
      <c r="TDN88" s="1"/>
      <c r="TDO88" s="1"/>
      <c r="TDQ88" s="18"/>
      <c r="TDR88" s="1"/>
      <c r="TDS88" s="1"/>
      <c r="TDT88" s="1"/>
      <c r="TDU88" s="1"/>
      <c r="TDV88" s="1"/>
      <c r="TDW88" s="1"/>
      <c r="TDY88" s="18"/>
      <c r="TDZ88" s="1"/>
      <c r="TEA88" s="1"/>
      <c r="TEB88" s="1"/>
      <c r="TEC88" s="1"/>
      <c r="TED88" s="1"/>
      <c r="TEE88" s="1"/>
      <c r="TEG88" s="18"/>
      <c r="TEH88" s="1"/>
      <c r="TEI88" s="1"/>
      <c r="TEJ88" s="1"/>
      <c r="TEK88" s="1"/>
      <c r="TEL88" s="1"/>
      <c r="TEM88" s="1"/>
      <c r="TEO88" s="18"/>
      <c r="TEP88" s="1"/>
      <c r="TEQ88" s="1"/>
      <c r="TER88" s="1"/>
      <c r="TES88" s="1"/>
      <c r="TET88" s="1"/>
      <c r="TEU88" s="1"/>
      <c r="TEW88" s="18"/>
      <c r="TEX88" s="1"/>
      <c r="TEY88" s="1"/>
      <c r="TEZ88" s="1"/>
      <c r="TFA88" s="1"/>
      <c r="TFB88" s="1"/>
      <c r="TFC88" s="1"/>
      <c r="TFE88" s="18"/>
      <c r="TFF88" s="1"/>
      <c r="TFG88" s="1"/>
      <c r="TFH88" s="1"/>
      <c r="TFI88" s="1"/>
      <c r="TFJ88" s="1"/>
      <c r="TFK88" s="1"/>
      <c r="TFM88" s="18"/>
      <c r="TFN88" s="1"/>
      <c r="TFO88" s="1"/>
      <c r="TFP88" s="1"/>
      <c r="TFQ88" s="1"/>
      <c r="TFR88" s="1"/>
      <c r="TFS88" s="1"/>
      <c r="TFU88" s="18"/>
      <c r="TFV88" s="1"/>
      <c r="TFW88" s="1"/>
      <c r="TFX88" s="1"/>
      <c r="TFY88" s="1"/>
      <c r="TFZ88" s="1"/>
      <c r="TGA88" s="1"/>
      <c r="TGC88" s="18"/>
      <c r="TGD88" s="1"/>
      <c r="TGE88" s="1"/>
      <c r="TGF88" s="1"/>
      <c r="TGG88" s="1"/>
      <c r="TGH88" s="1"/>
      <c r="TGI88" s="1"/>
      <c r="TGK88" s="18"/>
      <c r="TGL88" s="1"/>
      <c r="TGM88" s="1"/>
      <c r="TGN88" s="1"/>
      <c r="TGO88" s="1"/>
      <c r="TGP88" s="1"/>
      <c r="TGQ88" s="1"/>
      <c r="TGS88" s="18"/>
      <c r="TGT88" s="1"/>
      <c r="TGU88" s="1"/>
      <c r="TGV88" s="1"/>
      <c r="TGW88" s="1"/>
      <c r="TGX88" s="1"/>
      <c r="TGY88" s="1"/>
      <c r="THA88" s="18"/>
      <c r="THB88" s="1"/>
      <c r="THC88" s="1"/>
      <c r="THD88" s="1"/>
      <c r="THE88" s="1"/>
      <c r="THF88" s="1"/>
      <c r="THG88" s="1"/>
      <c r="THI88" s="18"/>
      <c r="THJ88" s="1"/>
      <c r="THK88" s="1"/>
      <c r="THL88" s="1"/>
      <c r="THM88" s="1"/>
      <c r="THN88" s="1"/>
      <c r="THO88" s="1"/>
      <c r="THQ88" s="18"/>
      <c r="THR88" s="1"/>
      <c r="THS88" s="1"/>
      <c r="THT88" s="1"/>
      <c r="THU88" s="1"/>
      <c r="THV88" s="1"/>
      <c r="THW88" s="1"/>
      <c r="THY88" s="18"/>
      <c r="THZ88" s="1"/>
      <c r="TIA88" s="1"/>
      <c r="TIB88" s="1"/>
      <c r="TIC88" s="1"/>
      <c r="TID88" s="1"/>
      <c r="TIE88" s="1"/>
      <c r="TIG88" s="18"/>
      <c r="TIH88" s="1"/>
      <c r="TII88" s="1"/>
      <c r="TIJ88" s="1"/>
      <c r="TIK88" s="1"/>
      <c r="TIL88" s="1"/>
      <c r="TIM88" s="1"/>
      <c r="TIO88" s="18"/>
      <c r="TIP88" s="1"/>
      <c r="TIQ88" s="1"/>
      <c r="TIR88" s="1"/>
      <c r="TIS88" s="1"/>
      <c r="TIT88" s="1"/>
      <c r="TIU88" s="1"/>
      <c r="TIW88" s="18"/>
      <c r="TIX88" s="1"/>
      <c r="TIY88" s="1"/>
      <c r="TIZ88" s="1"/>
      <c r="TJA88" s="1"/>
      <c r="TJB88" s="1"/>
      <c r="TJC88" s="1"/>
      <c r="TJE88" s="18"/>
      <c r="TJF88" s="1"/>
      <c r="TJG88" s="1"/>
      <c r="TJH88" s="1"/>
      <c r="TJI88" s="1"/>
      <c r="TJJ88" s="1"/>
      <c r="TJK88" s="1"/>
      <c r="TJM88" s="18"/>
      <c r="TJN88" s="1"/>
      <c r="TJO88" s="1"/>
      <c r="TJP88" s="1"/>
      <c r="TJQ88" s="1"/>
      <c r="TJR88" s="1"/>
      <c r="TJS88" s="1"/>
      <c r="TJU88" s="18"/>
      <c r="TJV88" s="1"/>
      <c r="TJW88" s="1"/>
      <c r="TJX88" s="1"/>
      <c r="TJY88" s="1"/>
      <c r="TJZ88" s="1"/>
      <c r="TKA88" s="1"/>
      <c r="TKC88" s="18"/>
      <c r="TKD88" s="1"/>
      <c r="TKE88" s="1"/>
      <c r="TKF88" s="1"/>
      <c r="TKG88" s="1"/>
      <c r="TKH88" s="1"/>
      <c r="TKI88" s="1"/>
      <c r="TKK88" s="18"/>
      <c r="TKL88" s="1"/>
      <c r="TKM88" s="1"/>
      <c r="TKN88" s="1"/>
      <c r="TKO88" s="1"/>
      <c r="TKP88" s="1"/>
      <c r="TKQ88" s="1"/>
      <c r="TKS88" s="18"/>
      <c r="TKT88" s="1"/>
      <c r="TKU88" s="1"/>
      <c r="TKV88" s="1"/>
      <c r="TKW88" s="1"/>
      <c r="TKX88" s="1"/>
      <c r="TKY88" s="1"/>
      <c r="TLA88" s="18"/>
      <c r="TLB88" s="1"/>
      <c r="TLC88" s="1"/>
      <c r="TLD88" s="1"/>
      <c r="TLE88" s="1"/>
      <c r="TLF88" s="1"/>
      <c r="TLG88" s="1"/>
      <c r="TLI88" s="18"/>
      <c r="TLJ88" s="1"/>
      <c r="TLK88" s="1"/>
      <c r="TLL88" s="1"/>
      <c r="TLM88" s="1"/>
      <c r="TLN88" s="1"/>
      <c r="TLO88" s="1"/>
      <c r="TLQ88" s="18"/>
      <c r="TLR88" s="1"/>
      <c r="TLS88" s="1"/>
      <c r="TLT88" s="1"/>
      <c r="TLU88" s="1"/>
      <c r="TLV88" s="1"/>
      <c r="TLW88" s="1"/>
      <c r="TLY88" s="18"/>
      <c r="TLZ88" s="1"/>
      <c r="TMA88" s="1"/>
      <c r="TMB88" s="1"/>
      <c r="TMC88" s="1"/>
      <c r="TMD88" s="1"/>
      <c r="TME88" s="1"/>
      <c r="TMG88" s="18"/>
      <c r="TMH88" s="1"/>
      <c r="TMI88" s="1"/>
      <c r="TMJ88" s="1"/>
      <c r="TMK88" s="1"/>
      <c r="TML88" s="1"/>
      <c r="TMM88" s="1"/>
      <c r="TMO88" s="18"/>
      <c r="TMP88" s="1"/>
      <c r="TMQ88" s="1"/>
      <c r="TMR88" s="1"/>
      <c r="TMS88" s="1"/>
      <c r="TMT88" s="1"/>
      <c r="TMU88" s="1"/>
      <c r="TMW88" s="18"/>
      <c r="TMX88" s="1"/>
      <c r="TMY88" s="1"/>
      <c r="TMZ88" s="1"/>
      <c r="TNA88" s="1"/>
      <c r="TNB88" s="1"/>
      <c r="TNC88" s="1"/>
      <c r="TNE88" s="18"/>
      <c r="TNF88" s="1"/>
      <c r="TNG88" s="1"/>
      <c r="TNH88" s="1"/>
      <c r="TNI88" s="1"/>
      <c r="TNJ88" s="1"/>
      <c r="TNK88" s="1"/>
      <c r="TNM88" s="18"/>
      <c r="TNN88" s="1"/>
      <c r="TNO88" s="1"/>
      <c r="TNP88" s="1"/>
      <c r="TNQ88" s="1"/>
      <c r="TNR88" s="1"/>
      <c r="TNS88" s="1"/>
      <c r="TNU88" s="18"/>
      <c r="TNV88" s="1"/>
      <c r="TNW88" s="1"/>
      <c r="TNX88" s="1"/>
      <c r="TNY88" s="1"/>
      <c r="TNZ88" s="1"/>
      <c r="TOA88" s="1"/>
      <c r="TOC88" s="18"/>
      <c r="TOD88" s="1"/>
      <c r="TOE88" s="1"/>
      <c r="TOF88" s="1"/>
      <c r="TOG88" s="1"/>
      <c r="TOH88" s="1"/>
      <c r="TOI88" s="1"/>
      <c r="TOK88" s="18"/>
      <c r="TOL88" s="1"/>
      <c r="TOM88" s="1"/>
      <c r="TON88" s="1"/>
      <c r="TOO88" s="1"/>
      <c r="TOP88" s="1"/>
      <c r="TOQ88" s="1"/>
      <c r="TOS88" s="18"/>
      <c r="TOT88" s="1"/>
      <c r="TOU88" s="1"/>
      <c r="TOV88" s="1"/>
      <c r="TOW88" s="1"/>
      <c r="TOX88" s="1"/>
      <c r="TOY88" s="1"/>
      <c r="TPA88" s="18"/>
      <c r="TPB88" s="1"/>
      <c r="TPC88" s="1"/>
      <c r="TPD88" s="1"/>
      <c r="TPE88" s="1"/>
      <c r="TPF88" s="1"/>
      <c r="TPG88" s="1"/>
      <c r="TPI88" s="18"/>
      <c r="TPJ88" s="1"/>
      <c r="TPK88" s="1"/>
      <c r="TPL88" s="1"/>
      <c r="TPM88" s="1"/>
      <c r="TPN88" s="1"/>
      <c r="TPO88" s="1"/>
      <c r="TPQ88" s="18"/>
      <c r="TPR88" s="1"/>
      <c r="TPS88" s="1"/>
      <c r="TPT88" s="1"/>
      <c r="TPU88" s="1"/>
      <c r="TPV88" s="1"/>
      <c r="TPW88" s="1"/>
      <c r="TPY88" s="18"/>
      <c r="TPZ88" s="1"/>
      <c r="TQA88" s="1"/>
      <c r="TQB88" s="1"/>
      <c r="TQC88" s="1"/>
      <c r="TQD88" s="1"/>
      <c r="TQE88" s="1"/>
      <c r="TQG88" s="18"/>
      <c r="TQH88" s="1"/>
      <c r="TQI88" s="1"/>
      <c r="TQJ88" s="1"/>
      <c r="TQK88" s="1"/>
      <c r="TQL88" s="1"/>
      <c r="TQM88" s="1"/>
      <c r="TQO88" s="18"/>
      <c r="TQP88" s="1"/>
      <c r="TQQ88" s="1"/>
      <c r="TQR88" s="1"/>
      <c r="TQS88" s="1"/>
      <c r="TQT88" s="1"/>
      <c r="TQU88" s="1"/>
      <c r="TQW88" s="18"/>
      <c r="TQX88" s="1"/>
      <c r="TQY88" s="1"/>
      <c r="TQZ88" s="1"/>
      <c r="TRA88" s="1"/>
      <c r="TRB88" s="1"/>
      <c r="TRC88" s="1"/>
      <c r="TRE88" s="18"/>
      <c r="TRF88" s="1"/>
      <c r="TRG88" s="1"/>
      <c r="TRH88" s="1"/>
      <c r="TRI88" s="1"/>
      <c r="TRJ88" s="1"/>
      <c r="TRK88" s="1"/>
      <c r="TRM88" s="18"/>
      <c r="TRN88" s="1"/>
      <c r="TRO88" s="1"/>
      <c r="TRP88" s="1"/>
      <c r="TRQ88" s="1"/>
      <c r="TRR88" s="1"/>
      <c r="TRS88" s="1"/>
      <c r="TRU88" s="18"/>
      <c r="TRV88" s="1"/>
      <c r="TRW88" s="1"/>
      <c r="TRX88" s="1"/>
      <c r="TRY88" s="1"/>
      <c r="TRZ88" s="1"/>
      <c r="TSA88" s="1"/>
      <c r="TSC88" s="18"/>
      <c r="TSD88" s="1"/>
      <c r="TSE88" s="1"/>
      <c r="TSF88" s="1"/>
      <c r="TSG88" s="1"/>
      <c r="TSH88" s="1"/>
      <c r="TSI88" s="1"/>
      <c r="TSK88" s="18"/>
      <c r="TSL88" s="1"/>
      <c r="TSM88" s="1"/>
      <c r="TSN88" s="1"/>
      <c r="TSO88" s="1"/>
      <c r="TSP88" s="1"/>
      <c r="TSQ88" s="1"/>
      <c r="TSS88" s="18"/>
      <c r="TST88" s="1"/>
      <c r="TSU88" s="1"/>
      <c r="TSV88" s="1"/>
      <c r="TSW88" s="1"/>
      <c r="TSX88" s="1"/>
      <c r="TSY88" s="1"/>
      <c r="TTA88" s="18"/>
      <c r="TTB88" s="1"/>
      <c r="TTC88" s="1"/>
      <c r="TTD88" s="1"/>
      <c r="TTE88" s="1"/>
      <c r="TTF88" s="1"/>
      <c r="TTG88" s="1"/>
      <c r="TTI88" s="18"/>
      <c r="TTJ88" s="1"/>
      <c r="TTK88" s="1"/>
      <c r="TTL88" s="1"/>
      <c r="TTM88" s="1"/>
      <c r="TTN88" s="1"/>
      <c r="TTO88" s="1"/>
      <c r="TTQ88" s="18"/>
      <c r="TTR88" s="1"/>
      <c r="TTS88" s="1"/>
      <c r="TTT88" s="1"/>
      <c r="TTU88" s="1"/>
      <c r="TTV88" s="1"/>
      <c r="TTW88" s="1"/>
      <c r="TTY88" s="18"/>
      <c r="TTZ88" s="1"/>
      <c r="TUA88" s="1"/>
      <c r="TUB88" s="1"/>
      <c r="TUC88" s="1"/>
      <c r="TUD88" s="1"/>
      <c r="TUE88" s="1"/>
      <c r="TUG88" s="18"/>
      <c r="TUH88" s="1"/>
      <c r="TUI88" s="1"/>
      <c r="TUJ88" s="1"/>
      <c r="TUK88" s="1"/>
      <c r="TUL88" s="1"/>
      <c r="TUM88" s="1"/>
      <c r="TUO88" s="18"/>
      <c r="TUP88" s="1"/>
      <c r="TUQ88" s="1"/>
      <c r="TUR88" s="1"/>
      <c r="TUS88" s="1"/>
      <c r="TUT88" s="1"/>
      <c r="TUU88" s="1"/>
      <c r="TUW88" s="18"/>
      <c r="TUX88" s="1"/>
      <c r="TUY88" s="1"/>
      <c r="TUZ88" s="1"/>
      <c r="TVA88" s="1"/>
      <c r="TVB88" s="1"/>
      <c r="TVC88" s="1"/>
      <c r="TVE88" s="18"/>
      <c r="TVF88" s="1"/>
      <c r="TVG88" s="1"/>
      <c r="TVH88" s="1"/>
      <c r="TVI88" s="1"/>
      <c r="TVJ88" s="1"/>
      <c r="TVK88" s="1"/>
      <c r="TVM88" s="18"/>
      <c r="TVN88" s="1"/>
      <c r="TVO88" s="1"/>
      <c r="TVP88" s="1"/>
      <c r="TVQ88" s="1"/>
      <c r="TVR88" s="1"/>
      <c r="TVS88" s="1"/>
      <c r="TVU88" s="18"/>
      <c r="TVV88" s="1"/>
      <c r="TVW88" s="1"/>
      <c r="TVX88" s="1"/>
      <c r="TVY88" s="1"/>
      <c r="TVZ88" s="1"/>
      <c r="TWA88" s="1"/>
      <c r="TWC88" s="18"/>
      <c r="TWD88" s="1"/>
      <c r="TWE88" s="1"/>
      <c r="TWF88" s="1"/>
      <c r="TWG88" s="1"/>
      <c r="TWH88" s="1"/>
      <c r="TWI88" s="1"/>
      <c r="TWK88" s="18"/>
      <c r="TWL88" s="1"/>
      <c r="TWM88" s="1"/>
      <c r="TWN88" s="1"/>
      <c r="TWO88" s="1"/>
      <c r="TWP88" s="1"/>
      <c r="TWQ88" s="1"/>
      <c r="TWS88" s="18"/>
      <c r="TWT88" s="1"/>
      <c r="TWU88" s="1"/>
      <c r="TWV88" s="1"/>
      <c r="TWW88" s="1"/>
      <c r="TWX88" s="1"/>
      <c r="TWY88" s="1"/>
      <c r="TXA88" s="18"/>
      <c r="TXB88" s="1"/>
      <c r="TXC88" s="1"/>
      <c r="TXD88" s="1"/>
      <c r="TXE88" s="1"/>
      <c r="TXF88" s="1"/>
      <c r="TXG88" s="1"/>
      <c r="TXI88" s="18"/>
      <c r="TXJ88" s="1"/>
      <c r="TXK88" s="1"/>
      <c r="TXL88" s="1"/>
      <c r="TXM88" s="1"/>
      <c r="TXN88" s="1"/>
      <c r="TXO88" s="1"/>
      <c r="TXQ88" s="18"/>
      <c r="TXR88" s="1"/>
      <c r="TXS88" s="1"/>
      <c r="TXT88" s="1"/>
      <c r="TXU88" s="1"/>
      <c r="TXV88" s="1"/>
      <c r="TXW88" s="1"/>
      <c r="TXY88" s="18"/>
      <c r="TXZ88" s="1"/>
      <c r="TYA88" s="1"/>
      <c r="TYB88" s="1"/>
      <c r="TYC88" s="1"/>
      <c r="TYD88" s="1"/>
      <c r="TYE88" s="1"/>
      <c r="TYG88" s="18"/>
      <c r="TYH88" s="1"/>
      <c r="TYI88" s="1"/>
      <c r="TYJ88" s="1"/>
      <c r="TYK88" s="1"/>
      <c r="TYL88" s="1"/>
      <c r="TYM88" s="1"/>
      <c r="TYO88" s="18"/>
      <c r="TYP88" s="1"/>
      <c r="TYQ88" s="1"/>
      <c r="TYR88" s="1"/>
      <c r="TYS88" s="1"/>
      <c r="TYT88" s="1"/>
      <c r="TYU88" s="1"/>
      <c r="TYW88" s="18"/>
      <c r="TYX88" s="1"/>
      <c r="TYY88" s="1"/>
      <c r="TYZ88" s="1"/>
      <c r="TZA88" s="1"/>
      <c r="TZB88" s="1"/>
      <c r="TZC88" s="1"/>
      <c r="TZE88" s="18"/>
      <c r="TZF88" s="1"/>
      <c r="TZG88" s="1"/>
      <c r="TZH88" s="1"/>
      <c r="TZI88" s="1"/>
      <c r="TZJ88" s="1"/>
      <c r="TZK88" s="1"/>
      <c r="TZM88" s="18"/>
      <c r="TZN88" s="1"/>
      <c r="TZO88" s="1"/>
      <c r="TZP88" s="1"/>
      <c r="TZQ88" s="1"/>
      <c r="TZR88" s="1"/>
      <c r="TZS88" s="1"/>
      <c r="TZU88" s="18"/>
      <c r="TZV88" s="1"/>
      <c r="TZW88" s="1"/>
      <c r="TZX88" s="1"/>
      <c r="TZY88" s="1"/>
      <c r="TZZ88" s="1"/>
      <c r="UAA88" s="1"/>
      <c r="UAC88" s="18"/>
      <c r="UAD88" s="1"/>
      <c r="UAE88" s="1"/>
      <c r="UAF88" s="1"/>
      <c r="UAG88" s="1"/>
      <c r="UAH88" s="1"/>
      <c r="UAI88" s="1"/>
      <c r="UAK88" s="18"/>
      <c r="UAL88" s="1"/>
      <c r="UAM88" s="1"/>
      <c r="UAN88" s="1"/>
      <c r="UAO88" s="1"/>
      <c r="UAP88" s="1"/>
      <c r="UAQ88" s="1"/>
      <c r="UAS88" s="18"/>
      <c r="UAT88" s="1"/>
      <c r="UAU88" s="1"/>
      <c r="UAV88" s="1"/>
      <c r="UAW88" s="1"/>
      <c r="UAX88" s="1"/>
      <c r="UAY88" s="1"/>
      <c r="UBA88" s="18"/>
      <c r="UBB88" s="1"/>
      <c r="UBC88" s="1"/>
      <c r="UBD88" s="1"/>
      <c r="UBE88" s="1"/>
      <c r="UBF88" s="1"/>
      <c r="UBG88" s="1"/>
      <c r="UBI88" s="18"/>
      <c r="UBJ88" s="1"/>
      <c r="UBK88" s="1"/>
      <c r="UBL88" s="1"/>
      <c r="UBM88" s="1"/>
      <c r="UBN88" s="1"/>
      <c r="UBO88" s="1"/>
      <c r="UBQ88" s="18"/>
      <c r="UBR88" s="1"/>
      <c r="UBS88" s="1"/>
      <c r="UBT88" s="1"/>
      <c r="UBU88" s="1"/>
      <c r="UBV88" s="1"/>
      <c r="UBW88" s="1"/>
      <c r="UBY88" s="18"/>
      <c r="UBZ88" s="1"/>
      <c r="UCA88" s="1"/>
      <c r="UCB88" s="1"/>
      <c r="UCC88" s="1"/>
      <c r="UCD88" s="1"/>
      <c r="UCE88" s="1"/>
      <c r="UCG88" s="18"/>
      <c r="UCH88" s="1"/>
      <c r="UCI88" s="1"/>
      <c r="UCJ88" s="1"/>
      <c r="UCK88" s="1"/>
      <c r="UCL88" s="1"/>
      <c r="UCM88" s="1"/>
      <c r="UCO88" s="18"/>
      <c r="UCP88" s="1"/>
      <c r="UCQ88" s="1"/>
      <c r="UCR88" s="1"/>
      <c r="UCS88" s="1"/>
      <c r="UCT88" s="1"/>
      <c r="UCU88" s="1"/>
      <c r="UCW88" s="18"/>
      <c r="UCX88" s="1"/>
      <c r="UCY88" s="1"/>
      <c r="UCZ88" s="1"/>
      <c r="UDA88" s="1"/>
      <c r="UDB88" s="1"/>
      <c r="UDC88" s="1"/>
      <c r="UDE88" s="18"/>
      <c r="UDF88" s="1"/>
      <c r="UDG88" s="1"/>
      <c r="UDH88" s="1"/>
      <c r="UDI88" s="1"/>
      <c r="UDJ88" s="1"/>
      <c r="UDK88" s="1"/>
      <c r="UDM88" s="18"/>
      <c r="UDN88" s="1"/>
      <c r="UDO88" s="1"/>
      <c r="UDP88" s="1"/>
      <c r="UDQ88" s="1"/>
      <c r="UDR88" s="1"/>
      <c r="UDS88" s="1"/>
      <c r="UDU88" s="18"/>
      <c r="UDV88" s="1"/>
      <c r="UDW88" s="1"/>
      <c r="UDX88" s="1"/>
      <c r="UDY88" s="1"/>
      <c r="UDZ88" s="1"/>
      <c r="UEA88" s="1"/>
      <c r="UEC88" s="18"/>
      <c r="UED88" s="1"/>
      <c r="UEE88" s="1"/>
      <c r="UEF88" s="1"/>
      <c r="UEG88" s="1"/>
      <c r="UEH88" s="1"/>
      <c r="UEI88" s="1"/>
      <c r="UEK88" s="18"/>
      <c r="UEL88" s="1"/>
      <c r="UEM88" s="1"/>
      <c r="UEN88" s="1"/>
      <c r="UEO88" s="1"/>
      <c r="UEP88" s="1"/>
      <c r="UEQ88" s="1"/>
      <c r="UES88" s="18"/>
      <c r="UET88" s="1"/>
      <c r="UEU88" s="1"/>
      <c r="UEV88" s="1"/>
      <c r="UEW88" s="1"/>
      <c r="UEX88" s="1"/>
      <c r="UEY88" s="1"/>
      <c r="UFA88" s="18"/>
      <c r="UFB88" s="1"/>
      <c r="UFC88" s="1"/>
      <c r="UFD88" s="1"/>
      <c r="UFE88" s="1"/>
      <c r="UFF88" s="1"/>
      <c r="UFG88" s="1"/>
      <c r="UFI88" s="18"/>
      <c r="UFJ88" s="1"/>
      <c r="UFK88" s="1"/>
      <c r="UFL88" s="1"/>
      <c r="UFM88" s="1"/>
      <c r="UFN88" s="1"/>
      <c r="UFO88" s="1"/>
      <c r="UFQ88" s="18"/>
      <c r="UFR88" s="1"/>
      <c r="UFS88" s="1"/>
      <c r="UFT88" s="1"/>
      <c r="UFU88" s="1"/>
      <c r="UFV88" s="1"/>
      <c r="UFW88" s="1"/>
      <c r="UFY88" s="18"/>
      <c r="UFZ88" s="1"/>
      <c r="UGA88" s="1"/>
      <c r="UGB88" s="1"/>
      <c r="UGC88" s="1"/>
      <c r="UGD88" s="1"/>
      <c r="UGE88" s="1"/>
      <c r="UGG88" s="18"/>
      <c r="UGH88" s="1"/>
      <c r="UGI88" s="1"/>
      <c r="UGJ88" s="1"/>
      <c r="UGK88" s="1"/>
      <c r="UGL88" s="1"/>
      <c r="UGM88" s="1"/>
      <c r="UGO88" s="18"/>
      <c r="UGP88" s="1"/>
      <c r="UGQ88" s="1"/>
      <c r="UGR88" s="1"/>
      <c r="UGS88" s="1"/>
      <c r="UGT88" s="1"/>
      <c r="UGU88" s="1"/>
      <c r="UGW88" s="18"/>
      <c r="UGX88" s="1"/>
      <c r="UGY88" s="1"/>
      <c r="UGZ88" s="1"/>
      <c r="UHA88" s="1"/>
      <c r="UHB88" s="1"/>
      <c r="UHC88" s="1"/>
      <c r="UHE88" s="18"/>
      <c r="UHF88" s="1"/>
      <c r="UHG88" s="1"/>
      <c r="UHH88" s="1"/>
      <c r="UHI88" s="1"/>
      <c r="UHJ88" s="1"/>
      <c r="UHK88" s="1"/>
      <c r="UHM88" s="18"/>
      <c r="UHN88" s="1"/>
      <c r="UHO88" s="1"/>
      <c r="UHP88" s="1"/>
      <c r="UHQ88" s="1"/>
      <c r="UHR88" s="1"/>
      <c r="UHS88" s="1"/>
      <c r="UHU88" s="18"/>
      <c r="UHV88" s="1"/>
      <c r="UHW88" s="1"/>
      <c r="UHX88" s="1"/>
      <c r="UHY88" s="1"/>
      <c r="UHZ88" s="1"/>
      <c r="UIA88" s="1"/>
      <c r="UIC88" s="18"/>
      <c r="UID88" s="1"/>
      <c r="UIE88" s="1"/>
      <c r="UIF88" s="1"/>
      <c r="UIG88" s="1"/>
      <c r="UIH88" s="1"/>
      <c r="UII88" s="1"/>
      <c r="UIK88" s="18"/>
      <c r="UIL88" s="1"/>
      <c r="UIM88" s="1"/>
      <c r="UIN88" s="1"/>
      <c r="UIO88" s="1"/>
      <c r="UIP88" s="1"/>
      <c r="UIQ88" s="1"/>
      <c r="UIS88" s="18"/>
      <c r="UIT88" s="1"/>
      <c r="UIU88" s="1"/>
      <c r="UIV88" s="1"/>
      <c r="UIW88" s="1"/>
      <c r="UIX88" s="1"/>
      <c r="UIY88" s="1"/>
      <c r="UJA88" s="18"/>
      <c r="UJB88" s="1"/>
      <c r="UJC88" s="1"/>
      <c r="UJD88" s="1"/>
      <c r="UJE88" s="1"/>
      <c r="UJF88" s="1"/>
      <c r="UJG88" s="1"/>
      <c r="UJI88" s="18"/>
      <c r="UJJ88" s="1"/>
      <c r="UJK88" s="1"/>
      <c r="UJL88" s="1"/>
      <c r="UJM88" s="1"/>
      <c r="UJN88" s="1"/>
      <c r="UJO88" s="1"/>
      <c r="UJQ88" s="18"/>
      <c r="UJR88" s="1"/>
      <c r="UJS88" s="1"/>
      <c r="UJT88" s="1"/>
      <c r="UJU88" s="1"/>
      <c r="UJV88" s="1"/>
      <c r="UJW88" s="1"/>
      <c r="UJY88" s="18"/>
      <c r="UJZ88" s="1"/>
      <c r="UKA88" s="1"/>
      <c r="UKB88" s="1"/>
      <c r="UKC88" s="1"/>
      <c r="UKD88" s="1"/>
      <c r="UKE88" s="1"/>
      <c r="UKG88" s="18"/>
      <c r="UKH88" s="1"/>
      <c r="UKI88" s="1"/>
      <c r="UKJ88" s="1"/>
      <c r="UKK88" s="1"/>
      <c r="UKL88" s="1"/>
      <c r="UKM88" s="1"/>
      <c r="UKO88" s="18"/>
      <c r="UKP88" s="1"/>
      <c r="UKQ88" s="1"/>
      <c r="UKR88" s="1"/>
      <c r="UKS88" s="1"/>
      <c r="UKT88" s="1"/>
      <c r="UKU88" s="1"/>
      <c r="UKW88" s="18"/>
      <c r="UKX88" s="1"/>
      <c r="UKY88" s="1"/>
      <c r="UKZ88" s="1"/>
      <c r="ULA88" s="1"/>
      <c r="ULB88" s="1"/>
      <c r="ULC88" s="1"/>
      <c r="ULE88" s="18"/>
      <c r="ULF88" s="1"/>
      <c r="ULG88" s="1"/>
      <c r="ULH88" s="1"/>
      <c r="ULI88" s="1"/>
      <c r="ULJ88" s="1"/>
      <c r="ULK88" s="1"/>
      <c r="ULM88" s="18"/>
      <c r="ULN88" s="1"/>
      <c r="ULO88" s="1"/>
      <c r="ULP88" s="1"/>
      <c r="ULQ88" s="1"/>
      <c r="ULR88" s="1"/>
      <c r="ULS88" s="1"/>
      <c r="ULU88" s="18"/>
      <c r="ULV88" s="1"/>
      <c r="ULW88" s="1"/>
      <c r="ULX88" s="1"/>
      <c r="ULY88" s="1"/>
      <c r="ULZ88" s="1"/>
      <c r="UMA88" s="1"/>
      <c r="UMC88" s="18"/>
      <c r="UMD88" s="1"/>
      <c r="UME88" s="1"/>
      <c r="UMF88" s="1"/>
      <c r="UMG88" s="1"/>
      <c r="UMH88" s="1"/>
      <c r="UMI88" s="1"/>
      <c r="UMK88" s="18"/>
      <c r="UML88" s="1"/>
      <c r="UMM88" s="1"/>
      <c r="UMN88" s="1"/>
      <c r="UMO88" s="1"/>
      <c r="UMP88" s="1"/>
      <c r="UMQ88" s="1"/>
      <c r="UMS88" s="18"/>
      <c r="UMT88" s="1"/>
      <c r="UMU88" s="1"/>
      <c r="UMV88" s="1"/>
      <c r="UMW88" s="1"/>
      <c r="UMX88" s="1"/>
      <c r="UMY88" s="1"/>
      <c r="UNA88" s="18"/>
      <c r="UNB88" s="1"/>
      <c r="UNC88" s="1"/>
      <c r="UND88" s="1"/>
      <c r="UNE88" s="1"/>
      <c r="UNF88" s="1"/>
      <c r="UNG88" s="1"/>
      <c r="UNI88" s="18"/>
      <c r="UNJ88" s="1"/>
      <c r="UNK88" s="1"/>
      <c r="UNL88" s="1"/>
      <c r="UNM88" s="1"/>
      <c r="UNN88" s="1"/>
      <c r="UNO88" s="1"/>
      <c r="UNQ88" s="18"/>
      <c r="UNR88" s="1"/>
      <c r="UNS88" s="1"/>
      <c r="UNT88" s="1"/>
      <c r="UNU88" s="1"/>
      <c r="UNV88" s="1"/>
      <c r="UNW88" s="1"/>
      <c r="UNY88" s="18"/>
      <c r="UNZ88" s="1"/>
      <c r="UOA88" s="1"/>
      <c r="UOB88" s="1"/>
      <c r="UOC88" s="1"/>
      <c r="UOD88" s="1"/>
      <c r="UOE88" s="1"/>
      <c r="UOG88" s="18"/>
      <c r="UOH88" s="1"/>
      <c r="UOI88" s="1"/>
      <c r="UOJ88" s="1"/>
      <c r="UOK88" s="1"/>
      <c r="UOL88" s="1"/>
      <c r="UOM88" s="1"/>
      <c r="UOO88" s="18"/>
      <c r="UOP88" s="1"/>
      <c r="UOQ88" s="1"/>
      <c r="UOR88" s="1"/>
      <c r="UOS88" s="1"/>
      <c r="UOT88" s="1"/>
      <c r="UOU88" s="1"/>
      <c r="UOW88" s="18"/>
      <c r="UOX88" s="1"/>
      <c r="UOY88" s="1"/>
      <c r="UOZ88" s="1"/>
      <c r="UPA88" s="1"/>
      <c r="UPB88" s="1"/>
      <c r="UPC88" s="1"/>
      <c r="UPE88" s="18"/>
      <c r="UPF88" s="1"/>
      <c r="UPG88" s="1"/>
      <c r="UPH88" s="1"/>
      <c r="UPI88" s="1"/>
      <c r="UPJ88" s="1"/>
      <c r="UPK88" s="1"/>
      <c r="UPM88" s="18"/>
      <c r="UPN88" s="1"/>
      <c r="UPO88" s="1"/>
      <c r="UPP88" s="1"/>
      <c r="UPQ88" s="1"/>
      <c r="UPR88" s="1"/>
      <c r="UPS88" s="1"/>
      <c r="UPU88" s="18"/>
      <c r="UPV88" s="1"/>
      <c r="UPW88" s="1"/>
      <c r="UPX88" s="1"/>
      <c r="UPY88" s="1"/>
      <c r="UPZ88" s="1"/>
      <c r="UQA88" s="1"/>
      <c r="UQC88" s="18"/>
      <c r="UQD88" s="1"/>
      <c r="UQE88" s="1"/>
      <c r="UQF88" s="1"/>
      <c r="UQG88" s="1"/>
      <c r="UQH88" s="1"/>
      <c r="UQI88" s="1"/>
      <c r="UQK88" s="18"/>
      <c r="UQL88" s="1"/>
      <c r="UQM88" s="1"/>
      <c r="UQN88" s="1"/>
      <c r="UQO88" s="1"/>
      <c r="UQP88" s="1"/>
      <c r="UQQ88" s="1"/>
      <c r="UQS88" s="18"/>
      <c r="UQT88" s="1"/>
      <c r="UQU88" s="1"/>
      <c r="UQV88" s="1"/>
      <c r="UQW88" s="1"/>
      <c r="UQX88" s="1"/>
      <c r="UQY88" s="1"/>
      <c r="URA88" s="18"/>
      <c r="URB88" s="1"/>
      <c r="URC88" s="1"/>
      <c r="URD88" s="1"/>
      <c r="URE88" s="1"/>
      <c r="URF88" s="1"/>
      <c r="URG88" s="1"/>
      <c r="URI88" s="18"/>
      <c r="URJ88" s="1"/>
      <c r="URK88" s="1"/>
      <c r="URL88" s="1"/>
      <c r="URM88" s="1"/>
      <c r="URN88" s="1"/>
      <c r="URO88" s="1"/>
      <c r="URQ88" s="18"/>
      <c r="URR88" s="1"/>
      <c r="URS88" s="1"/>
      <c r="URT88" s="1"/>
      <c r="URU88" s="1"/>
      <c r="URV88" s="1"/>
      <c r="URW88" s="1"/>
      <c r="URY88" s="18"/>
      <c r="URZ88" s="1"/>
      <c r="USA88" s="1"/>
      <c r="USB88" s="1"/>
      <c r="USC88" s="1"/>
      <c r="USD88" s="1"/>
      <c r="USE88" s="1"/>
      <c r="USG88" s="18"/>
      <c r="USH88" s="1"/>
      <c r="USI88" s="1"/>
      <c r="USJ88" s="1"/>
      <c r="USK88" s="1"/>
      <c r="USL88" s="1"/>
      <c r="USM88" s="1"/>
      <c r="USO88" s="18"/>
      <c r="USP88" s="1"/>
      <c r="USQ88" s="1"/>
      <c r="USR88" s="1"/>
      <c r="USS88" s="1"/>
      <c r="UST88" s="1"/>
      <c r="USU88" s="1"/>
      <c r="USW88" s="18"/>
      <c r="USX88" s="1"/>
      <c r="USY88" s="1"/>
      <c r="USZ88" s="1"/>
      <c r="UTA88" s="1"/>
      <c r="UTB88" s="1"/>
      <c r="UTC88" s="1"/>
      <c r="UTE88" s="18"/>
      <c r="UTF88" s="1"/>
      <c r="UTG88" s="1"/>
      <c r="UTH88" s="1"/>
      <c r="UTI88" s="1"/>
      <c r="UTJ88" s="1"/>
      <c r="UTK88" s="1"/>
      <c r="UTM88" s="18"/>
      <c r="UTN88" s="1"/>
      <c r="UTO88" s="1"/>
      <c r="UTP88" s="1"/>
      <c r="UTQ88" s="1"/>
      <c r="UTR88" s="1"/>
      <c r="UTS88" s="1"/>
      <c r="UTU88" s="18"/>
      <c r="UTV88" s="1"/>
      <c r="UTW88" s="1"/>
      <c r="UTX88" s="1"/>
      <c r="UTY88" s="1"/>
      <c r="UTZ88" s="1"/>
      <c r="UUA88" s="1"/>
      <c r="UUC88" s="18"/>
      <c r="UUD88" s="1"/>
      <c r="UUE88" s="1"/>
      <c r="UUF88" s="1"/>
      <c r="UUG88" s="1"/>
      <c r="UUH88" s="1"/>
      <c r="UUI88" s="1"/>
      <c r="UUK88" s="18"/>
      <c r="UUL88" s="1"/>
      <c r="UUM88" s="1"/>
      <c r="UUN88" s="1"/>
      <c r="UUO88" s="1"/>
      <c r="UUP88" s="1"/>
      <c r="UUQ88" s="1"/>
      <c r="UUS88" s="18"/>
      <c r="UUT88" s="1"/>
      <c r="UUU88" s="1"/>
      <c r="UUV88" s="1"/>
      <c r="UUW88" s="1"/>
      <c r="UUX88" s="1"/>
      <c r="UUY88" s="1"/>
      <c r="UVA88" s="18"/>
      <c r="UVB88" s="1"/>
      <c r="UVC88" s="1"/>
      <c r="UVD88" s="1"/>
      <c r="UVE88" s="1"/>
      <c r="UVF88" s="1"/>
      <c r="UVG88" s="1"/>
      <c r="UVI88" s="18"/>
      <c r="UVJ88" s="1"/>
      <c r="UVK88" s="1"/>
      <c r="UVL88" s="1"/>
      <c r="UVM88" s="1"/>
      <c r="UVN88" s="1"/>
      <c r="UVO88" s="1"/>
      <c r="UVQ88" s="18"/>
      <c r="UVR88" s="1"/>
      <c r="UVS88" s="1"/>
      <c r="UVT88" s="1"/>
      <c r="UVU88" s="1"/>
      <c r="UVV88" s="1"/>
      <c r="UVW88" s="1"/>
      <c r="UVY88" s="18"/>
      <c r="UVZ88" s="1"/>
      <c r="UWA88" s="1"/>
      <c r="UWB88" s="1"/>
      <c r="UWC88" s="1"/>
      <c r="UWD88" s="1"/>
      <c r="UWE88" s="1"/>
      <c r="UWG88" s="18"/>
      <c r="UWH88" s="1"/>
      <c r="UWI88" s="1"/>
      <c r="UWJ88" s="1"/>
      <c r="UWK88" s="1"/>
      <c r="UWL88" s="1"/>
      <c r="UWM88" s="1"/>
      <c r="UWO88" s="18"/>
      <c r="UWP88" s="1"/>
      <c r="UWQ88" s="1"/>
      <c r="UWR88" s="1"/>
      <c r="UWS88" s="1"/>
      <c r="UWT88" s="1"/>
      <c r="UWU88" s="1"/>
      <c r="UWW88" s="18"/>
      <c r="UWX88" s="1"/>
      <c r="UWY88" s="1"/>
      <c r="UWZ88" s="1"/>
      <c r="UXA88" s="1"/>
      <c r="UXB88" s="1"/>
      <c r="UXC88" s="1"/>
      <c r="UXE88" s="18"/>
      <c r="UXF88" s="1"/>
      <c r="UXG88" s="1"/>
      <c r="UXH88" s="1"/>
      <c r="UXI88" s="1"/>
      <c r="UXJ88" s="1"/>
      <c r="UXK88" s="1"/>
      <c r="UXM88" s="18"/>
      <c r="UXN88" s="1"/>
      <c r="UXO88" s="1"/>
      <c r="UXP88" s="1"/>
      <c r="UXQ88" s="1"/>
      <c r="UXR88" s="1"/>
      <c r="UXS88" s="1"/>
      <c r="UXU88" s="18"/>
      <c r="UXV88" s="1"/>
      <c r="UXW88" s="1"/>
      <c r="UXX88" s="1"/>
      <c r="UXY88" s="1"/>
      <c r="UXZ88" s="1"/>
      <c r="UYA88" s="1"/>
      <c r="UYC88" s="18"/>
      <c r="UYD88" s="1"/>
      <c r="UYE88" s="1"/>
      <c r="UYF88" s="1"/>
      <c r="UYG88" s="1"/>
      <c r="UYH88" s="1"/>
      <c r="UYI88" s="1"/>
      <c r="UYK88" s="18"/>
      <c r="UYL88" s="1"/>
      <c r="UYM88" s="1"/>
      <c r="UYN88" s="1"/>
      <c r="UYO88" s="1"/>
      <c r="UYP88" s="1"/>
      <c r="UYQ88" s="1"/>
      <c r="UYS88" s="18"/>
      <c r="UYT88" s="1"/>
      <c r="UYU88" s="1"/>
      <c r="UYV88" s="1"/>
      <c r="UYW88" s="1"/>
      <c r="UYX88" s="1"/>
      <c r="UYY88" s="1"/>
      <c r="UZA88" s="18"/>
      <c r="UZB88" s="1"/>
      <c r="UZC88" s="1"/>
      <c r="UZD88" s="1"/>
      <c r="UZE88" s="1"/>
      <c r="UZF88" s="1"/>
      <c r="UZG88" s="1"/>
      <c r="UZI88" s="18"/>
      <c r="UZJ88" s="1"/>
      <c r="UZK88" s="1"/>
      <c r="UZL88" s="1"/>
      <c r="UZM88" s="1"/>
      <c r="UZN88" s="1"/>
      <c r="UZO88" s="1"/>
      <c r="UZQ88" s="18"/>
      <c r="UZR88" s="1"/>
      <c r="UZS88" s="1"/>
      <c r="UZT88" s="1"/>
      <c r="UZU88" s="1"/>
      <c r="UZV88" s="1"/>
      <c r="UZW88" s="1"/>
      <c r="UZY88" s="18"/>
      <c r="UZZ88" s="1"/>
      <c r="VAA88" s="1"/>
      <c r="VAB88" s="1"/>
      <c r="VAC88" s="1"/>
      <c r="VAD88" s="1"/>
      <c r="VAE88" s="1"/>
      <c r="VAG88" s="18"/>
      <c r="VAH88" s="1"/>
      <c r="VAI88" s="1"/>
      <c r="VAJ88" s="1"/>
      <c r="VAK88" s="1"/>
      <c r="VAL88" s="1"/>
      <c r="VAM88" s="1"/>
      <c r="VAO88" s="18"/>
      <c r="VAP88" s="1"/>
      <c r="VAQ88" s="1"/>
      <c r="VAR88" s="1"/>
      <c r="VAS88" s="1"/>
      <c r="VAT88" s="1"/>
      <c r="VAU88" s="1"/>
      <c r="VAW88" s="18"/>
      <c r="VAX88" s="1"/>
      <c r="VAY88" s="1"/>
      <c r="VAZ88" s="1"/>
      <c r="VBA88" s="1"/>
      <c r="VBB88" s="1"/>
      <c r="VBC88" s="1"/>
      <c r="VBE88" s="18"/>
      <c r="VBF88" s="1"/>
      <c r="VBG88" s="1"/>
      <c r="VBH88" s="1"/>
      <c r="VBI88" s="1"/>
      <c r="VBJ88" s="1"/>
      <c r="VBK88" s="1"/>
      <c r="VBM88" s="18"/>
      <c r="VBN88" s="1"/>
      <c r="VBO88" s="1"/>
      <c r="VBP88" s="1"/>
      <c r="VBQ88" s="1"/>
      <c r="VBR88" s="1"/>
      <c r="VBS88" s="1"/>
      <c r="VBU88" s="18"/>
      <c r="VBV88" s="1"/>
      <c r="VBW88" s="1"/>
      <c r="VBX88" s="1"/>
      <c r="VBY88" s="1"/>
      <c r="VBZ88" s="1"/>
      <c r="VCA88" s="1"/>
      <c r="VCC88" s="18"/>
      <c r="VCD88" s="1"/>
      <c r="VCE88" s="1"/>
      <c r="VCF88" s="1"/>
      <c r="VCG88" s="1"/>
      <c r="VCH88" s="1"/>
      <c r="VCI88" s="1"/>
      <c r="VCK88" s="18"/>
      <c r="VCL88" s="1"/>
      <c r="VCM88" s="1"/>
      <c r="VCN88" s="1"/>
      <c r="VCO88" s="1"/>
      <c r="VCP88" s="1"/>
      <c r="VCQ88" s="1"/>
      <c r="VCS88" s="18"/>
      <c r="VCT88" s="1"/>
      <c r="VCU88" s="1"/>
      <c r="VCV88" s="1"/>
      <c r="VCW88" s="1"/>
      <c r="VCX88" s="1"/>
      <c r="VCY88" s="1"/>
      <c r="VDA88" s="18"/>
      <c r="VDB88" s="1"/>
      <c r="VDC88" s="1"/>
      <c r="VDD88" s="1"/>
      <c r="VDE88" s="1"/>
      <c r="VDF88" s="1"/>
      <c r="VDG88" s="1"/>
      <c r="VDI88" s="18"/>
      <c r="VDJ88" s="1"/>
      <c r="VDK88" s="1"/>
      <c r="VDL88" s="1"/>
      <c r="VDM88" s="1"/>
      <c r="VDN88" s="1"/>
      <c r="VDO88" s="1"/>
      <c r="VDQ88" s="18"/>
      <c r="VDR88" s="1"/>
      <c r="VDS88" s="1"/>
      <c r="VDT88" s="1"/>
      <c r="VDU88" s="1"/>
      <c r="VDV88" s="1"/>
      <c r="VDW88" s="1"/>
      <c r="VDY88" s="18"/>
      <c r="VDZ88" s="1"/>
      <c r="VEA88" s="1"/>
      <c r="VEB88" s="1"/>
      <c r="VEC88" s="1"/>
      <c r="VED88" s="1"/>
      <c r="VEE88" s="1"/>
      <c r="VEG88" s="18"/>
      <c r="VEH88" s="1"/>
      <c r="VEI88" s="1"/>
      <c r="VEJ88" s="1"/>
      <c r="VEK88" s="1"/>
      <c r="VEL88" s="1"/>
      <c r="VEM88" s="1"/>
      <c r="VEO88" s="18"/>
      <c r="VEP88" s="1"/>
      <c r="VEQ88" s="1"/>
      <c r="VER88" s="1"/>
      <c r="VES88" s="1"/>
      <c r="VET88" s="1"/>
      <c r="VEU88" s="1"/>
      <c r="VEW88" s="18"/>
      <c r="VEX88" s="1"/>
      <c r="VEY88" s="1"/>
      <c r="VEZ88" s="1"/>
      <c r="VFA88" s="1"/>
      <c r="VFB88" s="1"/>
      <c r="VFC88" s="1"/>
      <c r="VFE88" s="18"/>
      <c r="VFF88" s="1"/>
      <c r="VFG88" s="1"/>
      <c r="VFH88" s="1"/>
      <c r="VFI88" s="1"/>
      <c r="VFJ88" s="1"/>
      <c r="VFK88" s="1"/>
      <c r="VFM88" s="18"/>
      <c r="VFN88" s="1"/>
      <c r="VFO88" s="1"/>
      <c r="VFP88" s="1"/>
      <c r="VFQ88" s="1"/>
      <c r="VFR88" s="1"/>
      <c r="VFS88" s="1"/>
      <c r="VFU88" s="18"/>
      <c r="VFV88" s="1"/>
      <c r="VFW88" s="1"/>
      <c r="VFX88" s="1"/>
      <c r="VFY88" s="1"/>
      <c r="VFZ88" s="1"/>
      <c r="VGA88" s="1"/>
      <c r="VGC88" s="18"/>
      <c r="VGD88" s="1"/>
      <c r="VGE88" s="1"/>
      <c r="VGF88" s="1"/>
      <c r="VGG88" s="1"/>
      <c r="VGH88" s="1"/>
      <c r="VGI88" s="1"/>
      <c r="VGK88" s="18"/>
      <c r="VGL88" s="1"/>
      <c r="VGM88" s="1"/>
      <c r="VGN88" s="1"/>
      <c r="VGO88" s="1"/>
      <c r="VGP88" s="1"/>
      <c r="VGQ88" s="1"/>
      <c r="VGS88" s="18"/>
      <c r="VGT88" s="1"/>
      <c r="VGU88" s="1"/>
      <c r="VGV88" s="1"/>
      <c r="VGW88" s="1"/>
      <c r="VGX88" s="1"/>
      <c r="VGY88" s="1"/>
      <c r="VHA88" s="18"/>
      <c r="VHB88" s="1"/>
      <c r="VHC88" s="1"/>
      <c r="VHD88" s="1"/>
      <c r="VHE88" s="1"/>
      <c r="VHF88" s="1"/>
      <c r="VHG88" s="1"/>
      <c r="VHI88" s="18"/>
      <c r="VHJ88" s="1"/>
      <c r="VHK88" s="1"/>
      <c r="VHL88" s="1"/>
      <c r="VHM88" s="1"/>
      <c r="VHN88" s="1"/>
      <c r="VHO88" s="1"/>
      <c r="VHQ88" s="18"/>
      <c r="VHR88" s="1"/>
      <c r="VHS88" s="1"/>
      <c r="VHT88" s="1"/>
      <c r="VHU88" s="1"/>
      <c r="VHV88" s="1"/>
      <c r="VHW88" s="1"/>
      <c r="VHY88" s="18"/>
      <c r="VHZ88" s="1"/>
      <c r="VIA88" s="1"/>
      <c r="VIB88" s="1"/>
      <c r="VIC88" s="1"/>
      <c r="VID88" s="1"/>
      <c r="VIE88" s="1"/>
      <c r="VIG88" s="18"/>
      <c r="VIH88" s="1"/>
      <c r="VII88" s="1"/>
      <c r="VIJ88" s="1"/>
      <c r="VIK88" s="1"/>
      <c r="VIL88" s="1"/>
      <c r="VIM88" s="1"/>
      <c r="VIO88" s="18"/>
      <c r="VIP88" s="1"/>
      <c r="VIQ88" s="1"/>
      <c r="VIR88" s="1"/>
      <c r="VIS88" s="1"/>
      <c r="VIT88" s="1"/>
      <c r="VIU88" s="1"/>
      <c r="VIW88" s="18"/>
      <c r="VIX88" s="1"/>
      <c r="VIY88" s="1"/>
      <c r="VIZ88" s="1"/>
      <c r="VJA88" s="1"/>
      <c r="VJB88" s="1"/>
      <c r="VJC88" s="1"/>
      <c r="VJE88" s="18"/>
      <c r="VJF88" s="1"/>
      <c r="VJG88" s="1"/>
      <c r="VJH88" s="1"/>
      <c r="VJI88" s="1"/>
      <c r="VJJ88" s="1"/>
      <c r="VJK88" s="1"/>
      <c r="VJM88" s="18"/>
      <c r="VJN88" s="1"/>
      <c r="VJO88" s="1"/>
      <c r="VJP88" s="1"/>
      <c r="VJQ88" s="1"/>
      <c r="VJR88" s="1"/>
      <c r="VJS88" s="1"/>
      <c r="VJU88" s="18"/>
      <c r="VJV88" s="1"/>
      <c r="VJW88" s="1"/>
      <c r="VJX88" s="1"/>
      <c r="VJY88" s="1"/>
      <c r="VJZ88" s="1"/>
      <c r="VKA88" s="1"/>
      <c r="VKC88" s="18"/>
      <c r="VKD88" s="1"/>
      <c r="VKE88" s="1"/>
      <c r="VKF88" s="1"/>
      <c r="VKG88" s="1"/>
      <c r="VKH88" s="1"/>
      <c r="VKI88" s="1"/>
      <c r="VKK88" s="18"/>
      <c r="VKL88" s="1"/>
      <c r="VKM88" s="1"/>
      <c r="VKN88" s="1"/>
      <c r="VKO88" s="1"/>
      <c r="VKP88" s="1"/>
      <c r="VKQ88" s="1"/>
      <c r="VKS88" s="18"/>
      <c r="VKT88" s="1"/>
      <c r="VKU88" s="1"/>
      <c r="VKV88" s="1"/>
      <c r="VKW88" s="1"/>
      <c r="VKX88" s="1"/>
      <c r="VKY88" s="1"/>
      <c r="VLA88" s="18"/>
      <c r="VLB88" s="1"/>
      <c r="VLC88" s="1"/>
      <c r="VLD88" s="1"/>
      <c r="VLE88" s="1"/>
      <c r="VLF88" s="1"/>
      <c r="VLG88" s="1"/>
      <c r="VLI88" s="18"/>
      <c r="VLJ88" s="1"/>
      <c r="VLK88" s="1"/>
      <c r="VLL88" s="1"/>
      <c r="VLM88" s="1"/>
      <c r="VLN88" s="1"/>
      <c r="VLO88" s="1"/>
      <c r="VLQ88" s="18"/>
      <c r="VLR88" s="1"/>
      <c r="VLS88" s="1"/>
      <c r="VLT88" s="1"/>
      <c r="VLU88" s="1"/>
      <c r="VLV88" s="1"/>
      <c r="VLW88" s="1"/>
      <c r="VLY88" s="18"/>
      <c r="VLZ88" s="1"/>
      <c r="VMA88" s="1"/>
      <c r="VMB88" s="1"/>
      <c r="VMC88" s="1"/>
      <c r="VMD88" s="1"/>
      <c r="VME88" s="1"/>
      <c r="VMG88" s="18"/>
      <c r="VMH88" s="1"/>
      <c r="VMI88" s="1"/>
      <c r="VMJ88" s="1"/>
      <c r="VMK88" s="1"/>
      <c r="VML88" s="1"/>
      <c r="VMM88" s="1"/>
      <c r="VMO88" s="18"/>
      <c r="VMP88" s="1"/>
      <c r="VMQ88" s="1"/>
      <c r="VMR88" s="1"/>
      <c r="VMS88" s="1"/>
      <c r="VMT88" s="1"/>
      <c r="VMU88" s="1"/>
      <c r="VMW88" s="18"/>
      <c r="VMX88" s="1"/>
      <c r="VMY88" s="1"/>
      <c r="VMZ88" s="1"/>
      <c r="VNA88" s="1"/>
      <c r="VNB88" s="1"/>
      <c r="VNC88" s="1"/>
      <c r="VNE88" s="18"/>
      <c r="VNF88" s="1"/>
      <c r="VNG88" s="1"/>
      <c r="VNH88" s="1"/>
      <c r="VNI88" s="1"/>
      <c r="VNJ88" s="1"/>
      <c r="VNK88" s="1"/>
      <c r="VNM88" s="18"/>
      <c r="VNN88" s="1"/>
      <c r="VNO88" s="1"/>
      <c r="VNP88" s="1"/>
      <c r="VNQ88" s="1"/>
      <c r="VNR88" s="1"/>
      <c r="VNS88" s="1"/>
      <c r="VNU88" s="18"/>
      <c r="VNV88" s="1"/>
      <c r="VNW88" s="1"/>
      <c r="VNX88" s="1"/>
      <c r="VNY88" s="1"/>
      <c r="VNZ88" s="1"/>
      <c r="VOA88" s="1"/>
      <c r="VOC88" s="18"/>
      <c r="VOD88" s="1"/>
      <c r="VOE88" s="1"/>
      <c r="VOF88" s="1"/>
      <c r="VOG88" s="1"/>
      <c r="VOH88" s="1"/>
      <c r="VOI88" s="1"/>
      <c r="VOK88" s="18"/>
      <c r="VOL88" s="1"/>
      <c r="VOM88" s="1"/>
      <c r="VON88" s="1"/>
      <c r="VOO88" s="1"/>
      <c r="VOP88" s="1"/>
      <c r="VOQ88" s="1"/>
      <c r="VOS88" s="18"/>
      <c r="VOT88" s="1"/>
      <c r="VOU88" s="1"/>
      <c r="VOV88" s="1"/>
      <c r="VOW88" s="1"/>
      <c r="VOX88" s="1"/>
      <c r="VOY88" s="1"/>
      <c r="VPA88" s="18"/>
      <c r="VPB88" s="1"/>
      <c r="VPC88" s="1"/>
      <c r="VPD88" s="1"/>
      <c r="VPE88" s="1"/>
      <c r="VPF88" s="1"/>
      <c r="VPG88" s="1"/>
      <c r="VPI88" s="18"/>
      <c r="VPJ88" s="1"/>
      <c r="VPK88" s="1"/>
      <c r="VPL88" s="1"/>
      <c r="VPM88" s="1"/>
      <c r="VPN88" s="1"/>
      <c r="VPO88" s="1"/>
      <c r="VPQ88" s="18"/>
      <c r="VPR88" s="1"/>
      <c r="VPS88" s="1"/>
      <c r="VPT88" s="1"/>
      <c r="VPU88" s="1"/>
      <c r="VPV88" s="1"/>
      <c r="VPW88" s="1"/>
      <c r="VPY88" s="18"/>
      <c r="VPZ88" s="1"/>
      <c r="VQA88" s="1"/>
      <c r="VQB88" s="1"/>
      <c r="VQC88" s="1"/>
      <c r="VQD88" s="1"/>
      <c r="VQE88" s="1"/>
      <c r="VQG88" s="18"/>
      <c r="VQH88" s="1"/>
      <c r="VQI88" s="1"/>
      <c r="VQJ88" s="1"/>
      <c r="VQK88" s="1"/>
      <c r="VQL88" s="1"/>
      <c r="VQM88" s="1"/>
      <c r="VQO88" s="18"/>
      <c r="VQP88" s="1"/>
      <c r="VQQ88" s="1"/>
      <c r="VQR88" s="1"/>
      <c r="VQS88" s="1"/>
      <c r="VQT88" s="1"/>
      <c r="VQU88" s="1"/>
      <c r="VQW88" s="18"/>
      <c r="VQX88" s="1"/>
      <c r="VQY88" s="1"/>
      <c r="VQZ88" s="1"/>
      <c r="VRA88" s="1"/>
      <c r="VRB88" s="1"/>
      <c r="VRC88" s="1"/>
      <c r="VRE88" s="18"/>
      <c r="VRF88" s="1"/>
      <c r="VRG88" s="1"/>
      <c r="VRH88" s="1"/>
      <c r="VRI88" s="1"/>
      <c r="VRJ88" s="1"/>
      <c r="VRK88" s="1"/>
      <c r="VRM88" s="18"/>
      <c r="VRN88" s="1"/>
      <c r="VRO88" s="1"/>
      <c r="VRP88" s="1"/>
      <c r="VRQ88" s="1"/>
      <c r="VRR88" s="1"/>
      <c r="VRS88" s="1"/>
      <c r="VRU88" s="18"/>
      <c r="VRV88" s="1"/>
      <c r="VRW88" s="1"/>
      <c r="VRX88" s="1"/>
      <c r="VRY88" s="1"/>
      <c r="VRZ88" s="1"/>
      <c r="VSA88" s="1"/>
      <c r="VSC88" s="18"/>
      <c r="VSD88" s="1"/>
      <c r="VSE88" s="1"/>
      <c r="VSF88" s="1"/>
      <c r="VSG88" s="1"/>
      <c r="VSH88" s="1"/>
      <c r="VSI88" s="1"/>
      <c r="VSK88" s="18"/>
      <c r="VSL88" s="1"/>
      <c r="VSM88" s="1"/>
      <c r="VSN88" s="1"/>
      <c r="VSO88" s="1"/>
      <c r="VSP88" s="1"/>
      <c r="VSQ88" s="1"/>
      <c r="VSS88" s="18"/>
      <c r="VST88" s="1"/>
      <c r="VSU88" s="1"/>
      <c r="VSV88" s="1"/>
      <c r="VSW88" s="1"/>
      <c r="VSX88" s="1"/>
      <c r="VSY88" s="1"/>
      <c r="VTA88" s="18"/>
      <c r="VTB88" s="1"/>
      <c r="VTC88" s="1"/>
      <c r="VTD88" s="1"/>
      <c r="VTE88" s="1"/>
      <c r="VTF88" s="1"/>
      <c r="VTG88" s="1"/>
      <c r="VTI88" s="18"/>
      <c r="VTJ88" s="1"/>
      <c r="VTK88" s="1"/>
      <c r="VTL88" s="1"/>
      <c r="VTM88" s="1"/>
      <c r="VTN88" s="1"/>
      <c r="VTO88" s="1"/>
      <c r="VTQ88" s="18"/>
      <c r="VTR88" s="1"/>
      <c r="VTS88" s="1"/>
      <c r="VTT88" s="1"/>
      <c r="VTU88" s="1"/>
      <c r="VTV88" s="1"/>
      <c r="VTW88" s="1"/>
      <c r="VTY88" s="18"/>
      <c r="VTZ88" s="1"/>
      <c r="VUA88" s="1"/>
      <c r="VUB88" s="1"/>
      <c r="VUC88" s="1"/>
      <c r="VUD88" s="1"/>
      <c r="VUE88" s="1"/>
      <c r="VUG88" s="18"/>
      <c r="VUH88" s="1"/>
      <c r="VUI88" s="1"/>
      <c r="VUJ88" s="1"/>
      <c r="VUK88" s="1"/>
      <c r="VUL88" s="1"/>
      <c r="VUM88" s="1"/>
      <c r="VUO88" s="18"/>
      <c r="VUP88" s="1"/>
      <c r="VUQ88" s="1"/>
      <c r="VUR88" s="1"/>
      <c r="VUS88" s="1"/>
      <c r="VUT88" s="1"/>
      <c r="VUU88" s="1"/>
      <c r="VUW88" s="18"/>
      <c r="VUX88" s="1"/>
      <c r="VUY88" s="1"/>
      <c r="VUZ88" s="1"/>
      <c r="VVA88" s="1"/>
      <c r="VVB88" s="1"/>
      <c r="VVC88" s="1"/>
      <c r="VVE88" s="18"/>
      <c r="VVF88" s="1"/>
      <c r="VVG88" s="1"/>
      <c r="VVH88" s="1"/>
      <c r="VVI88" s="1"/>
      <c r="VVJ88" s="1"/>
      <c r="VVK88" s="1"/>
      <c r="VVM88" s="18"/>
      <c r="VVN88" s="1"/>
      <c r="VVO88" s="1"/>
      <c r="VVP88" s="1"/>
      <c r="VVQ88" s="1"/>
      <c r="VVR88" s="1"/>
      <c r="VVS88" s="1"/>
      <c r="VVU88" s="18"/>
      <c r="VVV88" s="1"/>
      <c r="VVW88" s="1"/>
      <c r="VVX88" s="1"/>
      <c r="VVY88" s="1"/>
      <c r="VVZ88" s="1"/>
      <c r="VWA88" s="1"/>
      <c r="VWC88" s="18"/>
      <c r="VWD88" s="1"/>
      <c r="VWE88" s="1"/>
      <c r="VWF88" s="1"/>
      <c r="VWG88" s="1"/>
      <c r="VWH88" s="1"/>
      <c r="VWI88" s="1"/>
      <c r="VWK88" s="18"/>
      <c r="VWL88" s="1"/>
      <c r="VWM88" s="1"/>
      <c r="VWN88" s="1"/>
      <c r="VWO88" s="1"/>
      <c r="VWP88" s="1"/>
      <c r="VWQ88" s="1"/>
      <c r="VWS88" s="18"/>
      <c r="VWT88" s="1"/>
      <c r="VWU88" s="1"/>
      <c r="VWV88" s="1"/>
      <c r="VWW88" s="1"/>
      <c r="VWX88" s="1"/>
      <c r="VWY88" s="1"/>
      <c r="VXA88" s="18"/>
      <c r="VXB88" s="1"/>
      <c r="VXC88" s="1"/>
      <c r="VXD88" s="1"/>
      <c r="VXE88" s="1"/>
      <c r="VXF88" s="1"/>
      <c r="VXG88" s="1"/>
      <c r="VXI88" s="18"/>
      <c r="VXJ88" s="1"/>
      <c r="VXK88" s="1"/>
      <c r="VXL88" s="1"/>
      <c r="VXM88" s="1"/>
      <c r="VXN88" s="1"/>
      <c r="VXO88" s="1"/>
      <c r="VXQ88" s="18"/>
      <c r="VXR88" s="1"/>
      <c r="VXS88" s="1"/>
      <c r="VXT88" s="1"/>
      <c r="VXU88" s="1"/>
      <c r="VXV88" s="1"/>
      <c r="VXW88" s="1"/>
      <c r="VXY88" s="18"/>
      <c r="VXZ88" s="1"/>
      <c r="VYA88" s="1"/>
      <c r="VYB88" s="1"/>
      <c r="VYC88" s="1"/>
      <c r="VYD88" s="1"/>
      <c r="VYE88" s="1"/>
      <c r="VYG88" s="18"/>
      <c r="VYH88" s="1"/>
      <c r="VYI88" s="1"/>
      <c r="VYJ88" s="1"/>
      <c r="VYK88" s="1"/>
      <c r="VYL88" s="1"/>
      <c r="VYM88" s="1"/>
      <c r="VYO88" s="18"/>
      <c r="VYP88" s="1"/>
      <c r="VYQ88" s="1"/>
      <c r="VYR88" s="1"/>
      <c r="VYS88" s="1"/>
      <c r="VYT88" s="1"/>
      <c r="VYU88" s="1"/>
      <c r="VYW88" s="18"/>
      <c r="VYX88" s="1"/>
      <c r="VYY88" s="1"/>
      <c r="VYZ88" s="1"/>
      <c r="VZA88" s="1"/>
      <c r="VZB88" s="1"/>
      <c r="VZC88" s="1"/>
      <c r="VZE88" s="18"/>
      <c r="VZF88" s="1"/>
      <c r="VZG88" s="1"/>
      <c r="VZH88" s="1"/>
      <c r="VZI88" s="1"/>
      <c r="VZJ88" s="1"/>
      <c r="VZK88" s="1"/>
      <c r="VZM88" s="18"/>
      <c r="VZN88" s="1"/>
      <c r="VZO88" s="1"/>
      <c r="VZP88" s="1"/>
      <c r="VZQ88" s="1"/>
      <c r="VZR88" s="1"/>
      <c r="VZS88" s="1"/>
      <c r="VZU88" s="18"/>
      <c r="VZV88" s="1"/>
      <c r="VZW88" s="1"/>
      <c r="VZX88" s="1"/>
      <c r="VZY88" s="1"/>
      <c r="VZZ88" s="1"/>
      <c r="WAA88" s="1"/>
      <c r="WAC88" s="18"/>
      <c r="WAD88" s="1"/>
      <c r="WAE88" s="1"/>
      <c r="WAF88" s="1"/>
      <c r="WAG88" s="1"/>
      <c r="WAH88" s="1"/>
      <c r="WAI88" s="1"/>
      <c r="WAK88" s="18"/>
      <c r="WAL88" s="1"/>
      <c r="WAM88" s="1"/>
      <c r="WAN88" s="1"/>
      <c r="WAO88" s="1"/>
      <c r="WAP88" s="1"/>
      <c r="WAQ88" s="1"/>
      <c r="WAS88" s="18"/>
      <c r="WAT88" s="1"/>
      <c r="WAU88" s="1"/>
      <c r="WAV88" s="1"/>
      <c r="WAW88" s="1"/>
      <c r="WAX88" s="1"/>
      <c r="WAY88" s="1"/>
      <c r="WBA88" s="18"/>
      <c r="WBB88" s="1"/>
      <c r="WBC88" s="1"/>
      <c r="WBD88" s="1"/>
      <c r="WBE88" s="1"/>
      <c r="WBF88" s="1"/>
      <c r="WBG88" s="1"/>
      <c r="WBI88" s="18"/>
      <c r="WBJ88" s="1"/>
      <c r="WBK88" s="1"/>
      <c r="WBL88" s="1"/>
      <c r="WBM88" s="1"/>
      <c r="WBN88" s="1"/>
      <c r="WBO88" s="1"/>
      <c r="WBQ88" s="18"/>
      <c r="WBR88" s="1"/>
      <c r="WBS88" s="1"/>
      <c r="WBT88" s="1"/>
      <c r="WBU88" s="1"/>
      <c r="WBV88" s="1"/>
      <c r="WBW88" s="1"/>
      <c r="WBY88" s="18"/>
      <c r="WBZ88" s="1"/>
      <c r="WCA88" s="1"/>
      <c r="WCB88" s="1"/>
      <c r="WCC88" s="1"/>
      <c r="WCD88" s="1"/>
      <c r="WCE88" s="1"/>
      <c r="WCG88" s="18"/>
      <c r="WCH88" s="1"/>
      <c r="WCI88" s="1"/>
      <c r="WCJ88" s="1"/>
      <c r="WCK88" s="1"/>
      <c r="WCL88" s="1"/>
      <c r="WCM88" s="1"/>
      <c r="WCO88" s="18"/>
      <c r="WCP88" s="1"/>
      <c r="WCQ88" s="1"/>
      <c r="WCR88" s="1"/>
      <c r="WCS88" s="1"/>
      <c r="WCT88" s="1"/>
      <c r="WCU88" s="1"/>
      <c r="WCW88" s="18"/>
      <c r="WCX88" s="1"/>
      <c r="WCY88" s="1"/>
      <c r="WCZ88" s="1"/>
      <c r="WDA88" s="1"/>
      <c r="WDB88" s="1"/>
      <c r="WDC88" s="1"/>
      <c r="WDE88" s="18"/>
      <c r="WDF88" s="1"/>
      <c r="WDG88" s="1"/>
      <c r="WDH88" s="1"/>
      <c r="WDI88" s="1"/>
      <c r="WDJ88" s="1"/>
      <c r="WDK88" s="1"/>
      <c r="WDM88" s="18"/>
      <c r="WDN88" s="1"/>
      <c r="WDO88" s="1"/>
      <c r="WDP88" s="1"/>
      <c r="WDQ88" s="1"/>
      <c r="WDR88" s="1"/>
      <c r="WDS88" s="1"/>
      <c r="WDU88" s="18"/>
      <c r="WDV88" s="1"/>
      <c r="WDW88" s="1"/>
      <c r="WDX88" s="1"/>
      <c r="WDY88" s="1"/>
      <c r="WDZ88" s="1"/>
      <c r="WEA88" s="1"/>
      <c r="WEC88" s="18"/>
      <c r="WED88" s="1"/>
      <c r="WEE88" s="1"/>
      <c r="WEF88" s="1"/>
      <c r="WEG88" s="1"/>
      <c r="WEH88" s="1"/>
      <c r="WEI88" s="1"/>
      <c r="WEK88" s="18"/>
      <c r="WEL88" s="1"/>
      <c r="WEM88" s="1"/>
      <c r="WEN88" s="1"/>
      <c r="WEO88" s="1"/>
      <c r="WEP88" s="1"/>
      <c r="WEQ88" s="1"/>
      <c r="WES88" s="18"/>
      <c r="WET88" s="1"/>
      <c r="WEU88" s="1"/>
      <c r="WEV88" s="1"/>
      <c r="WEW88" s="1"/>
      <c r="WEX88" s="1"/>
      <c r="WEY88" s="1"/>
      <c r="WFA88" s="18"/>
      <c r="WFB88" s="1"/>
      <c r="WFC88" s="1"/>
      <c r="WFD88" s="1"/>
      <c r="WFE88" s="1"/>
      <c r="WFF88" s="1"/>
      <c r="WFG88" s="1"/>
      <c r="WFI88" s="18"/>
      <c r="WFJ88" s="1"/>
      <c r="WFK88" s="1"/>
      <c r="WFL88" s="1"/>
      <c r="WFM88" s="1"/>
      <c r="WFN88" s="1"/>
      <c r="WFO88" s="1"/>
      <c r="WFQ88" s="18"/>
      <c r="WFR88" s="1"/>
      <c r="WFS88" s="1"/>
      <c r="WFT88" s="1"/>
      <c r="WFU88" s="1"/>
      <c r="WFV88" s="1"/>
      <c r="WFW88" s="1"/>
      <c r="WFY88" s="18"/>
      <c r="WFZ88" s="1"/>
      <c r="WGA88" s="1"/>
      <c r="WGB88" s="1"/>
      <c r="WGC88" s="1"/>
      <c r="WGD88" s="1"/>
      <c r="WGE88" s="1"/>
      <c r="WGG88" s="18"/>
      <c r="WGH88" s="1"/>
      <c r="WGI88" s="1"/>
      <c r="WGJ88" s="1"/>
      <c r="WGK88" s="1"/>
      <c r="WGL88" s="1"/>
      <c r="WGM88" s="1"/>
      <c r="WGO88" s="18"/>
      <c r="WGP88" s="1"/>
      <c r="WGQ88" s="1"/>
      <c r="WGR88" s="1"/>
      <c r="WGS88" s="1"/>
      <c r="WGT88" s="1"/>
      <c r="WGU88" s="1"/>
      <c r="WGW88" s="18"/>
      <c r="WGX88" s="1"/>
      <c r="WGY88" s="1"/>
      <c r="WGZ88" s="1"/>
      <c r="WHA88" s="1"/>
      <c r="WHB88" s="1"/>
      <c r="WHC88" s="1"/>
      <c r="WHE88" s="18"/>
      <c r="WHF88" s="1"/>
      <c r="WHG88" s="1"/>
      <c r="WHH88" s="1"/>
      <c r="WHI88" s="1"/>
      <c r="WHJ88" s="1"/>
      <c r="WHK88" s="1"/>
      <c r="WHM88" s="18"/>
      <c r="WHN88" s="1"/>
      <c r="WHO88" s="1"/>
      <c r="WHP88" s="1"/>
      <c r="WHQ88" s="1"/>
      <c r="WHR88" s="1"/>
      <c r="WHS88" s="1"/>
      <c r="WHU88" s="18"/>
      <c r="WHV88" s="1"/>
      <c r="WHW88" s="1"/>
      <c r="WHX88" s="1"/>
      <c r="WHY88" s="1"/>
      <c r="WHZ88" s="1"/>
      <c r="WIA88" s="1"/>
      <c r="WIC88" s="18"/>
      <c r="WID88" s="1"/>
      <c r="WIE88" s="1"/>
      <c r="WIF88" s="1"/>
      <c r="WIG88" s="1"/>
      <c r="WIH88" s="1"/>
      <c r="WII88" s="1"/>
      <c r="WIK88" s="18"/>
      <c r="WIL88" s="1"/>
      <c r="WIM88" s="1"/>
      <c r="WIN88" s="1"/>
      <c r="WIO88" s="1"/>
      <c r="WIP88" s="1"/>
      <c r="WIQ88" s="1"/>
      <c r="WIS88" s="18"/>
      <c r="WIT88" s="1"/>
      <c r="WIU88" s="1"/>
      <c r="WIV88" s="1"/>
      <c r="WIW88" s="1"/>
      <c r="WIX88" s="1"/>
      <c r="WIY88" s="1"/>
      <c r="WJA88" s="18"/>
      <c r="WJB88" s="1"/>
      <c r="WJC88" s="1"/>
      <c r="WJD88" s="1"/>
      <c r="WJE88" s="1"/>
      <c r="WJF88" s="1"/>
      <c r="WJG88" s="1"/>
      <c r="WJI88" s="18"/>
      <c r="WJJ88" s="1"/>
      <c r="WJK88" s="1"/>
      <c r="WJL88" s="1"/>
      <c r="WJM88" s="1"/>
      <c r="WJN88" s="1"/>
      <c r="WJO88" s="1"/>
      <c r="WJQ88" s="18"/>
      <c r="WJR88" s="1"/>
      <c r="WJS88" s="1"/>
      <c r="WJT88" s="1"/>
      <c r="WJU88" s="1"/>
      <c r="WJV88" s="1"/>
      <c r="WJW88" s="1"/>
      <c r="WJY88" s="18"/>
      <c r="WJZ88" s="1"/>
      <c r="WKA88" s="1"/>
      <c r="WKB88" s="1"/>
      <c r="WKC88" s="1"/>
      <c r="WKD88" s="1"/>
      <c r="WKE88" s="1"/>
      <c r="WKG88" s="18"/>
      <c r="WKH88" s="1"/>
      <c r="WKI88" s="1"/>
      <c r="WKJ88" s="1"/>
      <c r="WKK88" s="1"/>
      <c r="WKL88" s="1"/>
      <c r="WKM88" s="1"/>
      <c r="WKO88" s="18"/>
      <c r="WKP88" s="1"/>
      <c r="WKQ88" s="1"/>
      <c r="WKR88" s="1"/>
      <c r="WKS88" s="1"/>
      <c r="WKT88" s="1"/>
      <c r="WKU88" s="1"/>
      <c r="WKW88" s="18"/>
      <c r="WKX88" s="1"/>
      <c r="WKY88" s="1"/>
      <c r="WKZ88" s="1"/>
      <c r="WLA88" s="1"/>
      <c r="WLB88" s="1"/>
      <c r="WLC88" s="1"/>
      <c r="WLE88" s="18"/>
      <c r="WLF88" s="1"/>
      <c r="WLG88" s="1"/>
      <c r="WLH88" s="1"/>
      <c r="WLI88" s="1"/>
      <c r="WLJ88" s="1"/>
      <c r="WLK88" s="1"/>
      <c r="WLM88" s="18"/>
      <c r="WLN88" s="1"/>
      <c r="WLO88" s="1"/>
      <c r="WLP88" s="1"/>
      <c r="WLQ88" s="1"/>
      <c r="WLR88" s="1"/>
      <c r="WLS88" s="1"/>
      <c r="WLU88" s="18"/>
      <c r="WLV88" s="1"/>
      <c r="WLW88" s="1"/>
      <c r="WLX88" s="1"/>
      <c r="WLY88" s="1"/>
      <c r="WLZ88" s="1"/>
      <c r="WMA88" s="1"/>
      <c r="WMC88" s="18"/>
      <c r="WMD88" s="1"/>
      <c r="WME88" s="1"/>
      <c r="WMF88" s="1"/>
      <c r="WMG88" s="1"/>
      <c r="WMH88" s="1"/>
      <c r="WMI88" s="1"/>
      <c r="WMK88" s="18"/>
      <c r="WML88" s="1"/>
      <c r="WMM88" s="1"/>
      <c r="WMN88" s="1"/>
      <c r="WMO88" s="1"/>
      <c r="WMP88" s="1"/>
      <c r="WMQ88" s="1"/>
      <c r="WMS88" s="18"/>
      <c r="WMT88" s="1"/>
      <c r="WMU88" s="1"/>
      <c r="WMV88" s="1"/>
      <c r="WMW88" s="1"/>
      <c r="WMX88" s="1"/>
      <c r="WMY88" s="1"/>
      <c r="WNA88" s="18"/>
      <c r="WNB88" s="1"/>
      <c r="WNC88" s="1"/>
      <c r="WND88" s="1"/>
      <c r="WNE88" s="1"/>
      <c r="WNF88" s="1"/>
      <c r="WNG88" s="1"/>
      <c r="WNI88" s="18"/>
      <c r="WNJ88" s="1"/>
      <c r="WNK88" s="1"/>
      <c r="WNL88" s="1"/>
      <c r="WNM88" s="1"/>
      <c r="WNN88" s="1"/>
      <c r="WNO88" s="1"/>
      <c r="WNQ88" s="18"/>
      <c r="WNR88" s="1"/>
      <c r="WNS88" s="1"/>
      <c r="WNT88" s="1"/>
      <c r="WNU88" s="1"/>
      <c r="WNV88" s="1"/>
      <c r="WNW88" s="1"/>
      <c r="WNY88" s="18"/>
      <c r="WNZ88" s="1"/>
      <c r="WOA88" s="1"/>
      <c r="WOB88" s="1"/>
      <c r="WOC88" s="1"/>
      <c r="WOD88" s="1"/>
      <c r="WOE88" s="1"/>
      <c r="WOG88" s="18"/>
      <c r="WOH88" s="1"/>
      <c r="WOI88" s="1"/>
      <c r="WOJ88" s="1"/>
      <c r="WOK88" s="1"/>
      <c r="WOL88" s="1"/>
      <c r="WOM88" s="1"/>
      <c r="WOO88" s="18"/>
      <c r="WOP88" s="1"/>
      <c r="WOQ88" s="1"/>
      <c r="WOR88" s="1"/>
      <c r="WOS88" s="1"/>
      <c r="WOT88" s="1"/>
      <c r="WOU88" s="1"/>
      <c r="WOW88" s="18"/>
      <c r="WOX88" s="1"/>
      <c r="WOY88" s="1"/>
      <c r="WOZ88" s="1"/>
      <c r="WPA88" s="1"/>
      <c r="WPB88" s="1"/>
      <c r="WPC88" s="1"/>
      <c r="WPE88" s="18"/>
      <c r="WPF88" s="1"/>
      <c r="WPG88" s="1"/>
      <c r="WPH88" s="1"/>
      <c r="WPI88" s="1"/>
      <c r="WPJ88" s="1"/>
      <c r="WPK88" s="1"/>
      <c r="WPM88" s="18"/>
      <c r="WPN88" s="1"/>
      <c r="WPO88" s="1"/>
      <c r="WPP88" s="1"/>
      <c r="WPQ88" s="1"/>
      <c r="WPR88" s="1"/>
      <c r="WPS88" s="1"/>
      <c r="WPU88" s="18"/>
      <c r="WPV88" s="1"/>
      <c r="WPW88" s="1"/>
      <c r="WPX88" s="1"/>
      <c r="WPY88" s="1"/>
      <c r="WPZ88" s="1"/>
      <c r="WQA88" s="1"/>
      <c r="WQC88" s="18"/>
      <c r="WQD88" s="1"/>
      <c r="WQE88" s="1"/>
      <c r="WQF88" s="1"/>
      <c r="WQG88" s="1"/>
      <c r="WQH88" s="1"/>
      <c r="WQI88" s="1"/>
      <c r="WQK88" s="18"/>
      <c r="WQL88" s="1"/>
      <c r="WQM88" s="1"/>
      <c r="WQN88" s="1"/>
      <c r="WQO88" s="1"/>
      <c r="WQP88" s="1"/>
      <c r="WQQ88" s="1"/>
      <c r="WQS88" s="18"/>
      <c r="WQT88" s="1"/>
      <c r="WQU88" s="1"/>
      <c r="WQV88" s="1"/>
      <c r="WQW88" s="1"/>
      <c r="WQX88" s="1"/>
      <c r="WQY88" s="1"/>
      <c r="WRA88" s="18"/>
      <c r="WRB88" s="1"/>
      <c r="WRC88" s="1"/>
      <c r="WRD88" s="1"/>
      <c r="WRE88" s="1"/>
      <c r="WRF88" s="1"/>
      <c r="WRG88" s="1"/>
      <c r="WRI88" s="18"/>
      <c r="WRJ88" s="1"/>
      <c r="WRK88" s="1"/>
      <c r="WRL88" s="1"/>
      <c r="WRM88" s="1"/>
      <c r="WRN88" s="1"/>
      <c r="WRO88" s="1"/>
      <c r="WRQ88" s="18"/>
      <c r="WRR88" s="1"/>
      <c r="WRS88" s="1"/>
      <c r="WRT88" s="1"/>
      <c r="WRU88" s="1"/>
      <c r="WRV88" s="1"/>
      <c r="WRW88" s="1"/>
      <c r="WRY88" s="18"/>
      <c r="WRZ88" s="1"/>
      <c r="WSA88" s="1"/>
      <c r="WSB88" s="1"/>
      <c r="WSC88" s="1"/>
      <c r="WSD88" s="1"/>
      <c r="WSE88" s="1"/>
      <c r="WSG88" s="18"/>
      <c r="WSH88" s="1"/>
      <c r="WSI88" s="1"/>
      <c r="WSJ88" s="1"/>
      <c r="WSK88" s="1"/>
      <c r="WSL88" s="1"/>
      <c r="WSM88" s="1"/>
      <c r="WSO88" s="18"/>
      <c r="WSP88" s="1"/>
      <c r="WSQ88" s="1"/>
      <c r="WSR88" s="1"/>
      <c r="WSS88" s="1"/>
      <c r="WST88" s="1"/>
      <c r="WSU88" s="1"/>
      <c r="WSW88" s="18"/>
      <c r="WSX88" s="1"/>
      <c r="WSY88" s="1"/>
      <c r="WSZ88" s="1"/>
      <c r="WTA88" s="1"/>
      <c r="WTB88" s="1"/>
      <c r="WTC88" s="1"/>
      <c r="WTE88" s="18"/>
      <c r="WTF88" s="1"/>
      <c r="WTG88" s="1"/>
      <c r="WTH88" s="1"/>
      <c r="WTI88" s="1"/>
      <c r="WTJ88" s="1"/>
      <c r="WTK88" s="1"/>
      <c r="WTM88" s="18"/>
      <c r="WTN88" s="1"/>
      <c r="WTO88" s="1"/>
      <c r="WTP88" s="1"/>
      <c r="WTQ88" s="1"/>
      <c r="WTR88" s="1"/>
      <c r="WTS88" s="1"/>
      <c r="WTU88" s="18"/>
      <c r="WTV88" s="1"/>
      <c r="WTW88" s="1"/>
      <c r="WTX88" s="1"/>
      <c r="WTY88" s="1"/>
      <c r="WTZ88" s="1"/>
      <c r="WUA88" s="1"/>
      <c r="WUC88" s="18"/>
      <c r="WUD88" s="1"/>
      <c r="WUE88" s="1"/>
      <c r="WUF88" s="1"/>
      <c r="WUG88" s="1"/>
      <c r="WUH88" s="1"/>
      <c r="WUI88" s="1"/>
      <c r="WUK88" s="18"/>
      <c r="WUL88" s="1"/>
      <c r="WUM88" s="1"/>
      <c r="WUN88" s="1"/>
      <c r="WUO88" s="1"/>
      <c r="WUP88" s="1"/>
      <c r="WUQ88" s="1"/>
      <c r="WUS88" s="18"/>
      <c r="WUT88" s="1"/>
      <c r="WUU88" s="1"/>
      <c r="WUV88" s="1"/>
      <c r="WUW88" s="1"/>
      <c r="WUX88" s="1"/>
      <c r="WUY88" s="1"/>
      <c r="WVA88" s="18"/>
      <c r="WVB88" s="1"/>
      <c r="WVC88" s="1"/>
      <c r="WVD88" s="1"/>
      <c r="WVE88" s="1"/>
      <c r="WVF88" s="1"/>
      <c r="WVG88" s="1"/>
      <c r="WVI88" s="18"/>
      <c r="WVJ88" s="1"/>
      <c r="WVK88" s="1"/>
      <c r="WVL88" s="1"/>
      <c r="WVM88" s="1"/>
      <c r="WVN88" s="1"/>
      <c r="WVO88" s="1"/>
      <c r="WVQ88" s="18"/>
      <c r="WVR88" s="1"/>
      <c r="WVS88" s="1"/>
      <c r="WVT88" s="1"/>
      <c r="WVU88" s="1"/>
      <c r="WVV88" s="1"/>
      <c r="WVW88" s="1"/>
      <c r="WVY88" s="18"/>
      <c r="WVZ88" s="1"/>
      <c r="WWA88" s="1"/>
      <c r="WWB88" s="1"/>
      <c r="WWC88" s="1"/>
      <c r="WWD88" s="1"/>
      <c r="WWE88" s="1"/>
      <c r="WWG88" s="18"/>
      <c r="WWH88" s="1"/>
      <c r="WWI88" s="1"/>
      <c r="WWJ88" s="1"/>
      <c r="WWK88" s="1"/>
      <c r="WWL88" s="1"/>
      <c r="WWM88" s="1"/>
      <c r="WWO88" s="18"/>
      <c r="WWP88" s="1"/>
      <c r="WWQ88" s="1"/>
      <c r="WWR88" s="1"/>
      <c r="WWS88" s="1"/>
      <c r="WWT88" s="1"/>
      <c r="WWU88" s="1"/>
      <c r="WWW88" s="18"/>
      <c r="WWX88" s="1"/>
      <c r="WWY88" s="1"/>
      <c r="WWZ88" s="1"/>
      <c r="WXA88" s="1"/>
      <c r="WXB88" s="1"/>
      <c r="WXC88" s="1"/>
      <c r="WXE88" s="18"/>
      <c r="WXF88" s="1"/>
      <c r="WXG88" s="1"/>
      <c r="WXH88" s="1"/>
      <c r="WXI88" s="1"/>
      <c r="WXJ88" s="1"/>
      <c r="WXK88" s="1"/>
      <c r="WXM88" s="18"/>
      <c r="WXN88" s="1"/>
      <c r="WXO88" s="1"/>
      <c r="WXP88" s="1"/>
      <c r="WXQ88" s="1"/>
      <c r="WXR88" s="1"/>
      <c r="WXS88" s="1"/>
      <c r="WXU88" s="18"/>
      <c r="WXV88" s="1"/>
      <c r="WXW88" s="1"/>
      <c r="WXX88" s="1"/>
      <c r="WXY88" s="1"/>
      <c r="WXZ88" s="1"/>
      <c r="WYA88" s="1"/>
      <c r="WYC88" s="18"/>
      <c r="WYD88" s="1"/>
      <c r="WYE88" s="1"/>
      <c r="WYF88" s="1"/>
      <c r="WYG88" s="1"/>
      <c r="WYH88" s="1"/>
      <c r="WYI88" s="1"/>
      <c r="WYK88" s="18"/>
      <c r="WYL88" s="1"/>
      <c r="WYM88" s="1"/>
      <c r="WYN88" s="1"/>
      <c r="WYO88" s="1"/>
      <c r="WYP88" s="1"/>
      <c r="WYQ88" s="1"/>
      <c r="WYS88" s="18"/>
      <c r="WYT88" s="1"/>
      <c r="WYU88" s="1"/>
      <c r="WYV88" s="1"/>
      <c r="WYW88" s="1"/>
      <c r="WYX88" s="1"/>
      <c r="WYY88" s="1"/>
      <c r="WZA88" s="18"/>
      <c r="WZB88" s="1"/>
      <c r="WZC88" s="1"/>
      <c r="WZD88" s="1"/>
      <c r="WZE88" s="1"/>
      <c r="WZF88" s="1"/>
      <c r="WZG88" s="1"/>
      <c r="WZI88" s="18"/>
      <c r="WZJ88" s="1"/>
      <c r="WZK88" s="1"/>
      <c r="WZL88" s="1"/>
      <c r="WZM88" s="1"/>
      <c r="WZN88" s="1"/>
      <c r="WZO88" s="1"/>
      <c r="WZQ88" s="18"/>
      <c r="WZR88" s="1"/>
      <c r="WZS88" s="1"/>
      <c r="WZT88" s="1"/>
      <c r="WZU88" s="1"/>
      <c r="WZV88" s="1"/>
      <c r="WZW88" s="1"/>
      <c r="WZY88" s="18"/>
      <c r="WZZ88" s="1"/>
      <c r="XAA88" s="1"/>
      <c r="XAB88" s="1"/>
      <c r="XAC88" s="1"/>
      <c r="XAD88" s="1"/>
      <c r="XAE88" s="1"/>
      <c r="XAG88" s="18"/>
      <c r="XAH88" s="1"/>
      <c r="XAI88" s="1"/>
      <c r="XAJ88" s="1"/>
      <c r="XAK88" s="1"/>
      <c r="XAL88" s="1"/>
      <c r="XAM88" s="1"/>
      <c r="XAO88" s="18"/>
      <c r="XAP88" s="1"/>
      <c r="XAQ88" s="1"/>
      <c r="XAR88" s="1"/>
      <c r="XAS88" s="1"/>
      <c r="XAT88" s="1"/>
      <c r="XAU88" s="1"/>
      <c r="XAW88" s="18"/>
      <c r="XAX88" s="1"/>
      <c r="XAY88" s="1"/>
      <c r="XAZ88" s="1"/>
      <c r="XBA88" s="1"/>
      <c r="XBB88" s="1"/>
      <c r="XBC88" s="1"/>
      <c r="XBE88" s="18"/>
      <c r="XBF88" s="1"/>
      <c r="XBG88" s="1"/>
      <c r="XBH88" s="1"/>
      <c r="XBI88" s="1"/>
      <c r="XBJ88" s="1"/>
      <c r="XBK88" s="1"/>
      <c r="XBM88" s="18"/>
      <c r="XBN88" s="1"/>
      <c r="XBO88" s="1"/>
      <c r="XBP88" s="1"/>
      <c r="XBQ88" s="1"/>
      <c r="XBR88" s="1"/>
      <c r="XBS88" s="1"/>
      <c r="XBU88" s="18"/>
      <c r="XBV88" s="1"/>
      <c r="XBW88" s="1"/>
      <c r="XBX88" s="1"/>
      <c r="XBY88" s="1"/>
      <c r="XBZ88" s="1"/>
      <c r="XCA88" s="1"/>
      <c r="XCC88" s="18"/>
      <c r="XCD88" s="1"/>
      <c r="XCE88" s="1"/>
      <c r="XCF88" s="1"/>
      <c r="XCG88" s="1"/>
      <c r="XCH88" s="1"/>
      <c r="XCI88" s="1"/>
      <c r="XCK88" s="18"/>
      <c r="XCL88" s="1"/>
      <c r="XCM88" s="1"/>
      <c r="XCN88" s="1"/>
      <c r="XCO88" s="1"/>
      <c r="XCP88" s="1"/>
      <c r="XCQ88" s="1"/>
      <c r="XCS88" s="18"/>
      <c r="XCT88" s="1"/>
      <c r="XCU88" s="1"/>
      <c r="XCV88" s="1"/>
      <c r="XCW88" s="1"/>
      <c r="XCX88" s="1"/>
      <c r="XCY88" s="1"/>
      <c r="XDA88" s="18"/>
      <c r="XDB88" s="1"/>
      <c r="XDC88" s="1"/>
      <c r="XDD88" s="1"/>
      <c r="XDE88" s="1"/>
      <c r="XDF88" s="1"/>
      <c r="XDG88" s="1"/>
      <c r="XDI88" s="18"/>
      <c r="XDJ88" s="1"/>
      <c r="XDK88" s="1"/>
      <c r="XDL88" s="1"/>
      <c r="XDM88" s="1"/>
      <c r="XDN88" s="1"/>
      <c r="XDO88" s="1"/>
      <c r="XDQ88" s="18"/>
      <c r="XDR88" s="1"/>
      <c r="XDS88" s="1"/>
      <c r="XDT88" s="1"/>
      <c r="XDU88" s="1"/>
      <c r="XDV88" s="1"/>
      <c r="XDW88" s="1"/>
      <c r="XDY88" s="18"/>
      <c r="XDZ88" s="1"/>
      <c r="XEA88" s="1"/>
      <c r="XEB88" s="1"/>
      <c r="XEC88" s="1"/>
      <c r="XED88" s="1"/>
      <c r="XEE88" s="1"/>
      <c r="XEG88" s="18"/>
      <c r="XEH88" s="1"/>
      <c r="XEI88" s="1"/>
      <c r="XEJ88" s="1"/>
      <c r="XEK88" s="1"/>
      <c r="XEL88" s="1"/>
      <c r="XEM88" s="1"/>
      <c r="XEO88" s="18"/>
      <c r="XEP88" s="1"/>
      <c r="XEQ88" s="1"/>
      <c r="XER88" s="1"/>
      <c r="XES88" s="1"/>
      <c r="XET88" s="1"/>
      <c r="XEU88" s="1"/>
      <c r="XEW88" s="18"/>
      <c r="XEX88" s="1"/>
      <c r="XEY88" s="1"/>
      <c r="XEZ88" s="1"/>
      <c r="XFA88" s="1"/>
      <c r="XFB88" s="1"/>
      <c r="XFC88" s="1"/>
    </row>
    <row r="89" spans="1:16384">
      <c r="A89" s="18">
        <v>12312</v>
      </c>
      <c r="B89" s="1"/>
      <c r="C89" s="1">
        <v>1</v>
      </c>
      <c r="D89" s="1">
        <v>1</v>
      </c>
      <c r="E89" s="1">
        <v>1</v>
      </c>
      <c r="F89" s="1">
        <v>1</v>
      </c>
      <c r="G89" s="1">
        <v>1</v>
      </c>
      <c r="H89" t="s">
        <v>71</v>
      </c>
      <c r="I89" s="18"/>
      <c r="J89" s="1"/>
      <c r="K89" s="1"/>
      <c r="L89" s="1"/>
      <c r="M89" s="1"/>
      <c r="N89" s="1"/>
      <c r="O89" s="1"/>
      <c r="Q89" s="18"/>
      <c r="R89" s="1"/>
      <c r="S89" s="1"/>
      <c r="T89" s="1"/>
      <c r="U89" s="1"/>
      <c r="V89" s="1"/>
      <c r="W89" s="1"/>
      <c r="Y89" s="18"/>
      <c r="Z89" s="1"/>
      <c r="AA89" s="1"/>
      <c r="AB89" s="1"/>
      <c r="AC89" s="1"/>
      <c r="AD89" s="1"/>
      <c r="AE89" s="1"/>
      <c r="AG89" s="18"/>
      <c r="AH89" s="1"/>
      <c r="AI89" s="1"/>
      <c r="AJ89" s="1"/>
      <c r="AK89" s="1"/>
      <c r="AL89" s="1"/>
      <c r="AM89" s="1"/>
      <c r="AO89" s="18"/>
      <c r="AP89" s="1"/>
      <c r="AQ89" s="1"/>
      <c r="AR89" s="1"/>
      <c r="AS89" s="1"/>
      <c r="AT89" s="1"/>
      <c r="AU89" s="1"/>
      <c r="AW89" s="18"/>
      <c r="AX89" s="1"/>
      <c r="AY89" s="1"/>
      <c r="AZ89" s="1"/>
      <c r="BA89" s="1"/>
      <c r="BB89" s="1"/>
      <c r="BC89" s="1"/>
      <c r="BE89" s="18"/>
      <c r="BF89" s="1"/>
      <c r="BG89" s="1"/>
      <c r="BH89" s="1"/>
      <c r="BI89" s="1"/>
      <c r="BJ89" s="1"/>
      <c r="BK89" s="1"/>
      <c r="BM89" s="18"/>
      <c r="BN89" s="1"/>
      <c r="BO89" s="1"/>
      <c r="BP89" s="1"/>
      <c r="BQ89" s="1"/>
      <c r="BR89" s="1"/>
      <c r="BS89" s="1"/>
      <c r="BU89" s="18"/>
      <c r="BV89" s="1"/>
      <c r="BW89" s="1"/>
      <c r="BX89" s="1"/>
      <c r="BY89" s="1"/>
      <c r="BZ89" s="1"/>
      <c r="CA89" s="1"/>
      <c r="CC89" s="18"/>
      <c r="CD89" s="1"/>
      <c r="CE89" s="1"/>
      <c r="CF89" s="1"/>
      <c r="CG89" s="1"/>
      <c r="CH89" s="1"/>
      <c r="CI89" s="1"/>
      <c r="CK89" s="18"/>
      <c r="CL89" s="1"/>
      <c r="CM89" s="1"/>
      <c r="CN89" s="1"/>
      <c r="CO89" s="1"/>
      <c r="CP89" s="1"/>
      <c r="CQ89" s="1"/>
      <c r="CS89" s="18"/>
      <c r="CT89" s="1"/>
      <c r="CU89" s="1"/>
      <c r="CV89" s="1"/>
      <c r="CW89" s="1"/>
      <c r="CX89" s="1"/>
      <c r="CY89" s="1"/>
      <c r="DA89" s="18"/>
      <c r="DB89" s="1"/>
      <c r="DC89" s="1"/>
      <c r="DD89" s="1"/>
      <c r="DE89" s="1"/>
      <c r="DF89" s="1"/>
      <c r="DG89" s="1"/>
      <c r="DI89" s="18"/>
      <c r="DJ89" s="1"/>
      <c r="DK89" s="1"/>
      <c r="DL89" s="1"/>
      <c r="DM89" s="1"/>
      <c r="DN89" s="1"/>
      <c r="DO89" s="1"/>
      <c r="DQ89" s="18"/>
      <c r="DR89" s="1"/>
      <c r="DS89" s="1"/>
      <c r="DT89" s="1"/>
      <c r="DU89" s="1"/>
      <c r="DV89" s="1"/>
      <c r="DW89" s="1"/>
      <c r="DY89" s="18"/>
      <c r="DZ89" s="1"/>
      <c r="EA89" s="1"/>
      <c r="EB89" s="1"/>
      <c r="EC89" s="1"/>
      <c r="ED89" s="1"/>
      <c r="EE89" s="1"/>
      <c r="EG89" s="18"/>
      <c r="EH89" s="1"/>
      <c r="EI89" s="1"/>
      <c r="EJ89" s="1"/>
      <c r="EK89" s="1"/>
      <c r="EL89" s="1"/>
      <c r="EM89" s="1"/>
      <c r="EO89" s="18"/>
      <c r="EP89" s="1"/>
      <c r="EQ89" s="1"/>
      <c r="ER89" s="1"/>
      <c r="ES89" s="1"/>
      <c r="ET89" s="1"/>
      <c r="EU89" s="1"/>
      <c r="EW89" s="18"/>
      <c r="EX89" s="1"/>
      <c r="EY89" s="1"/>
      <c r="EZ89" s="1"/>
      <c r="FA89" s="1"/>
      <c r="FB89" s="1"/>
      <c r="FC89" s="1"/>
      <c r="FE89" s="18"/>
      <c r="FF89" s="1"/>
      <c r="FG89" s="1"/>
      <c r="FH89" s="1"/>
      <c r="FI89" s="1"/>
      <c r="FJ89" s="1"/>
      <c r="FK89" s="1"/>
      <c r="FM89" s="18"/>
      <c r="FN89" s="1"/>
      <c r="FO89" s="1"/>
      <c r="FP89" s="1"/>
      <c r="FQ89" s="1"/>
      <c r="FR89" s="1"/>
      <c r="FS89" s="1"/>
      <c r="FU89" s="18"/>
      <c r="FV89" s="1"/>
      <c r="FW89" s="1"/>
      <c r="FX89" s="1"/>
      <c r="FY89" s="1"/>
      <c r="FZ89" s="1"/>
      <c r="GA89" s="1"/>
      <c r="GC89" s="18"/>
      <c r="GD89" s="1"/>
      <c r="GE89" s="1"/>
      <c r="GF89" s="1"/>
      <c r="GG89" s="1"/>
      <c r="GH89" s="1"/>
      <c r="GI89" s="1"/>
      <c r="GK89" s="18"/>
      <c r="GL89" s="1"/>
      <c r="GM89" s="1"/>
      <c r="GN89" s="1"/>
      <c r="GO89" s="1"/>
      <c r="GP89" s="1"/>
      <c r="GQ89" s="1"/>
      <c r="GS89" s="18"/>
      <c r="GT89" s="1"/>
      <c r="GU89" s="1"/>
      <c r="GV89" s="1"/>
      <c r="GW89" s="1"/>
      <c r="GX89" s="1"/>
      <c r="GY89" s="1"/>
      <c r="HA89" s="18"/>
      <c r="HB89" s="1"/>
      <c r="HC89" s="1"/>
      <c r="HD89" s="1"/>
      <c r="HE89" s="1"/>
      <c r="HF89" s="1"/>
      <c r="HG89" s="1"/>
      <c r="HI89" s="18"/>
      <c r="HJ89" s="1"/>
      <c r="HK89" s="1"/>
      <c r="HL89" s="1"/>
      <c r="HM89" s="1"/>
      <c r="HN89" s="1"/>
      <c r="HO89" s="1"/>
      <c r="HQ89" s="18"/>
      <c r="HR89" s="1"/>
      <c r="HS89" s="1"/>
      <c r="HT89" s="1"/>
      <c r="HU89" s="1"/>
      <c r="HV89" s="1"/>
      <c r="HW89" s="1"/>
      <c r="HY89" s="18"/>
      <c r="HZ89" s="1"/>
      <c r="IA89" s="1"/>
      <c r="IB89" s="1"/>
      <c r="IC89" s="1"/>
      <c r="ID89" s="1"/>
      <c r="IE89" s="1"/>
      <c r="IG89" s="18"/>
      <c r="IH89" s="1"/>
      <c r="II89" s="1"/>
      <c r="IJ89" s="1"/>
      <c r="IK89" s="1"/>
      <c r="IL89" s="1"/>
      <c r="IM89" s="1"/>
      <c r="IO89" s="18"/>
      <c r="IP89" s="1"/>
      <c r="IQ89" s="1"/>
      <c r="IR89" s="1"/>
      <c r="IS89" s="1"/>
      <c r="IT89" s="1"/>
      <c r="IU89" s="1"/>
      <c r="IW89" s="18"/>
      <c r="IX89" s="1"/>
      <c r="IY89" s="1"/>
      <c r="IZ89" s="1"/>
      <c r="JA89" s="1"/>
      <c r="JB89" s="1"/>
      <c r="JC89" s="1"/>
      <c r="JE89" s="18"/>
      <c r="JF89" s="1"/>
      <c r="JG89" s="1"/>
      <c r="JH89" s="1"/>
      <c r="JI89" s="1"/>
      <c r="JJ89" s="1"/>
      <c r="JK89" s="1"/>
      <c r="JM89" s="18"/>
      <c r="JN89" s="1"/>
      <c r="JO89" s="1"/>
      <c r="JP89" s="1"/>
      <c r="JQ89" s="1"/>
      <c r="JR89" s="1"/>
      <c r="JS89" s="1"/>
      <c r="JU89" s="18"/>
      <c r="JV89" s="1"/>
      <c r="JW89" s="1"/>
      <c r="JX89" s="1"/>
      <c r="JY89" s="1"/>
      <c r="JZ89" s="1"/>
      <c r="KA89" s="1"/>
      <c r="KC89" s="18"/>
      <c r="KD89" s="1"/>
      <c r="KE89" s="1"/>
      <c r="KF89" s="1"/>
      <c r="KG89" s="1"/>
      <c r="KH89" s="1"/>
      <c r="KI89" s="1"/>
      <c r="KK89" s="18"/>
      <c r="KL89" s="1"/>
      <c r="KM89" s="1"/>
      <c r="KN89" s="1"/>
      <c r="KO89" s="1"/>
      <c r="KP89" s="1"/>
      <c r="KQ89" s="1"/>
      <c r="KS89" s="18"/>
      <c r="KT89" s="1"/>
      <c r="KU89" s="1"/>
      <c r="KV89" s="1"/>
      <c r="KW89" s="1"/>
      <c r="KX89" s="1"/>
      <c r="KY89" s="1"/>
      <c r="LA89" s="18"/>
      <c r="LB89" s="1"/>
      <c r="LC89" s="1"/>
      <c r="LD89" s="1"/>
      <c r="LE89" s="1"/>
      <c r="LF89" s="1"/>
      <c r="LG89" s="1"/>
      <c r="LI89" s="18"/>
      <c r="LJ89" s="1"/>
      <c r="LK89" s="1"/>
      <c r="LL89" s="1"/>
      <c r="LM89" s="1"/>
      <c r="LN89" s="1"/>
      <c r="LO89" s="1"/>
      <c r="LQ89" s="18"/>
      <c r="LR89" s="1"/>
      <c r="LS89" s="1"/>
      <c r="LT89" s="1"/>
      <c r="LU89" s="1"/>
      <c r="LV89" s="1"/>
      <c r="LW89" s="1"/>
      <c r="LY89" s="18"/>
      <c r="LZ89" s="1"/>
      <c r="MA89" s="1"/>
      <c r="MB89" s="1"/>
      <c r="MC89" s="1"/>
      <c r="MD89" s="1"/>
      <c r="ME89" s="1"/>
      <c r="MG89" s="18"/>
      <c r="MH89" s="1"/>
      <c r="MI89" s="1"/>
      <c r="MJ89" s="1"/>
      <c r="MK89" s="1"/>
      <c r="ML89" s="1"/>
      <c r="MM89" s="1"/>
      <c r="MO89" s="18"/>
      <c r="MP89" s="1"/>
      <c r="MQ89" s="1"/>
      <c r="MR89" s="1"/>
      <c r="MS89" s="1"/>
      <c r="MT89" s="1"/>
      <c r="MU89" s="1"/>
      <c r="MW89" s="18"/>
      <c r="MX89" s="1"/>
      <c r="MY89" s="1"/>
      <c r="MZ89" s="1"/>
      <c r="NA89" s="1"/>
      <c r="NB89" s="1"/>
      <c r="NC89" s="1"/>
      <c r="NE89" s="18"/>
      <c r="NF89" s="1"/>
      <c r="NG89" s="1"/>
      <c r="NH89" s="1"/>
      <c r="NI89" s="1"/>
      <c r="NJ89" s="1"/>
      <c r="NK89" s="1"/>
      <c r="NM89" s="18"/>
      <c r="NN89" s="1"/>
      <c r="NO89" s="1"/>
      <c r="NP89" s="1"/>
      <c r="NQ89" s="1"/>
      <c r="NR89" s="1"/>
      <c r="NS89" s="1"/>
      <c r="NU89" s="18"/>
      <c r="NV89" s="1"/>
      <c r="NW89" s="1"/>
      <c r="NX89" s="1"/>
      <c r="NY89" s="1"/>
      <c r="NZ89" s="1"/>
      <c r="OA89" s="1"/>
      <c r="OC89" s="18"/>
      <c r="OD89" s="1"/>
      <c r="OE89" s="1"/>
      <c r="OF89" s="1"/>
      <c r="OG89" s="1"/>
      <c r="OH89" s="1"/>
      <c r="OI89" s="1"/>
      <c r="OK89" s="18"/>
      <c r="OL89" s="1"/>
      <c r="OM89" s="1"/>
      <c r="ON89" s="1"/>
      <c r="OO89" s="1"/>
      <c r="OP89" s="1"/>
      <c r="OQ89" s="1"/>
      <c r="OS89" s="18"/>
      <c r="OT89" s="1"/>
      <c r="OU89" s="1"/>
      <c r="OV89" s="1"/>
      <c r="OW89" s="1"/>
      <c r="OX89" s="1"/>
      <c r="OY89" s="1"/>
      <c r="PA89" s="18"/>
      <c r="PB89" s="1"/>
      <c r="PC89" s="1"/>
      <c r="PD89" s="1"/>
      <c r="PE89" s="1"/>
      <c r="PF89" s="1"/>
      <c r="PG89" s="1"/>
      <c r="PI89" s="18"/>
      <c r="PJ89" s="1"/>
      <c r="PK89" s="1"/>
      <c r="PL89" s="1"/>
      <c r="PM89" s="1"/>
      <c r="PN89" s="1"/>
      <c r="PO89" s="1"/>
      <c r="PQ89" s="18"/>
      <c r="PR89" s="1"/>
      <c r="PS89" s="1"/>
      <c r="PT89" s="1"/>
      <c r="PU89" s="1"/>
      <c r="PV89" s="1"/>
      <c r="PW89" s="1"/>
      <c r="PY89" s="18"/>
      <c r="PZ89" s="1"/>
      <c r="QA89" s="1"/>
      <c r="QB89" s="1"/>
      <c r="QC89" s="1"/>
      <c r="QD89" s="1"/>
      <c r="QE89" s="1"/>
      <c r="QG89" s="18"/>
      <c r="QH89" s="1"/>
      <c r="QI89" s="1"/>
      <c r="QJ89" s="1"/>
      <c r="QK89" s="1"/>
      <c r="QL89" s="1"/>
      <c r="QM89" s="1"/>
      <c r="QO89" s="18"/>
      <c r="QP89" s="1"/>
      <c r="QQ89" s="1"/>
      <c r="QR89" s="1"/>
      <c r="QS89" s="1"/>
      <c r="QT89" s="1"/>
      <c r="QU89" s="1"/>
      <c r="QW89" s="18"/>
      <c r="QX89" s="1"/>
      <c r="QY89" s="1"/>
      <c r="QZ89" s="1"/>
      <c r="RA89" s="1"/>
      <c r="RB89" s="1"/>
      <c r="RC89" s="1"/>
      <c r="RE89" s="18"/>
      <c r="RF89" s="1"/>
      <c r="RG89" s="1"/>
      <c r="RH89" s="1"/>
      <c r="RI89" s="1"/>
      <c r="RJ89" s="1"/>
      <c r="RK89" s="1"/>
      <c r="RM89" s="18"/>
      <c r="RN89" s="1"/>
      <c r="RO89" s="1"/>
      <c r="RP89" s="1"/>
      <c r="RQ89" s="1"/>
      <c r="RR89" s="1"/>
      <c r="RS89" s="1"/>
      <c r="RU89" s="18"/>
      <c r="RV89" s="1"/>
      <c r="RW89" s="1"/>
      <c r="RX89" s="1"/>
      <c r="RY89" s="1"/>
      <c r="RZ89" s="1"/>
      <c r="SA89" s="1"/>
      <c r="SC89" s="18"/>
      <c r="SD89" s="1"/>
      <c r="SE89" s="1"/>
      <c r="SF89" s="1"/>
      <c r="SG89" s="1"/>
      <c r="SH89" s="1"/>
      <c r="SI89" s="1"/>
      <c r="SK89" s="18"/>
      <c r="SL89" s="1"/>
      <c r="SM89" s="1"/>
      <c r="SN89" s="1"/>
      <c r="SO89" s="1"/>
      <c r="SP89" s="1"/>
      <c r="SQ89" s="1"/>
      <c r="SS89" s="18"/>
      <c r="ST89" s="1"/>
      <c r="SU89" s="1"/>
      <c r="SV89" s="1"/>
      <c r="SW89" s="1"/>
      <c r="SX89" s="1"/>
      <c r="SY89" s="1"/>
      <c r="TA89" s="18"/>
      <c r="TB89" s="1"/>
      <c r="TC89" s="1"/>
      <c r="TD89" s="1"/>
      <c r="TE89" s="1"/>
      <c r="TF89" s="1"/>
      <c r="TG89" s="1"/>
      <c r="TI89" s="18"/>
      <c r="TJ89" s="1"/>
      <c r="TK89" s="1"/>
      <c r="TL89" s="1"/>
      <c r="TM89" s="1"/>
      <c r="TN89" s="1"/>
      <c r="TO89" s="1"/>
      <c r="TQ89" s="18"/>
      <c r="TR89" s="1"/>
      <c r="TS89" s="1"/>
      <c r="TT89" s="1"/>
      <c r="TU89" s="1"/>
      <c r="TV89" s="1"/>
      <c r="TW89" s="1"/>
      <c r="TY89" s="18"/>
      <c r="TZ89" s="1"/>
      <c r="UA89" s="1"/>
      <c r="UB89" s="1"/>
      <c r="UC89" s="1"/>
      <c r="UD89" s="1"/>
      <c r="UE89" s="1"/>
      <c r="UG89" s="18"/>
      <c r="UH89" s="1"/>
      <c r="UI89" s="1"/>
      <c r="UJ89" s="1"/>
      <c r="UK89" s="1"/>
      <c r="UL89" s="1"/>
      <c r="UM89" s="1"/>
      <c r="UO89" s="18"/>
      <c r="UP89" s="1"/>
      <c r="UQ89" s="1"/>
      <c r="UR89" s="1"/>
      <c r="US89" s="1"/>
      <c r="UT89" s="1"/>
      <c r="UU89" s="1"/>
      <c r="UW89" s="18"/>
      <c r="UX89" s="1"/>
      <c r="UY89" s="1"/>
      <c r="UZ89" s="1"/>
      <c r="VA89" s="1"/>
      <c r="VB89" s="1"/>
      <c r="VC89" s="1"/>
      <c r="VE89" s="18"/>
      <c r="VF89" s="1"/>
      <c r="VG89" s="1"/>
      <c r="VH89" s="1"/>
      <c r="VI89" s="1"/>
      <c r="VJ89" s="1"/>
      <c r="VK89" s="1"/>
      <c r="VM89" s="18"/>
      <c r="VN89" s="1"/>
      <c r="VO89" s="1"/>
      <c r="VP89" s="1"/>
      <c r="VQ89" s="1"/>
      <c r="VR89" s="1"/>
      <c r="VS89" s="1"/>
      <c r="VU89" s="18"/>
      <c r="VV89" s="1"/>
      <c r="VW89" s="1"/>
      <c r="VX89" s="1"/>
      <c r="VY89" s="1"/>
      <c r="VZ89" s="1"/>
      <c r="WA89" s="1"/>
      <c r="WC89" s="18"/>
      <c r="WD89" s="1"/>
      <c r="WE89" s="1"/>
      <c r="WF89" s="1"/>
      <c r="WG89" s="1"/>
      <c r="WH89" s="1"/>
      <c r="WI89" s="1"/>
      <c r="WK89" s="18"/>
      <c r="WL89" s="1"/>
      <c r="WM89" s="1"/>
      <c r="WN89" s="1"/>
      <c r="WO89" s="1"/>
      <c r="WP89" s="1"/>
      <c r="WQ89" s="1"/>
      <c r="WS89" s="18"/>
      <c r="WT89" s="1"/>
      <c r="WU89" s="1"/>
      <c r="WV89" s="1"/>
      <c r="WW89" s="1"/>
      <c r="WX89" s="1"/>
      <c r="WY89" s="1"/>
      <c r="XA89" s="18"/>
      <c r="XB89" s="1"/>
      <c r="XC89" s="1"/>
      <c r="XD89" s="1"/>
      <c r="XE89" s="1"/>
      <c r="XF89" s="1"/>
      <c r="XG89" s="1"/>
      <c r="XI89" s="18"/>
      <c r="XJ89" s="1"/>
      <c r="XK89" s="1"/>
      <c r="XL89" s="1"/>
      <c r="XM89" s="1"/>
      <c r="XN89" s="1"/>
      <c r="XO89" s="1"/>
      <c r="XQ89" s="18"/>
      <c r="XR89" s="1"/>
      <c r="XS89" s="1"/>
      <c r="XT89" s="1"/>
      <c r="XU89" s="1"/>
      <c r="XV89" s="1"/>
      <c r="XW89" s="1"/>
      <c r="XY89" s="18"/>
      <c r="XZ89" s="1"/>
      <c r="YA89" s="1"/>
      <c r="YB89" s="1"/>
      <c r="YC89" s="1"/>
      <c r="YD89" s="1"/>
      <c r="YE89" s="1"/>
      <c r="YG89" s="18"/>
      <c r="YH89" s="1"/>
      <c r="YI89" s="1"/>
      <c r="YJ89" s="1"/>
      <c r="YK89" s="1"/>
      <c r="YL89" s="1"/>
      <c r="YM89" s="1"/>
      <c r="YO89" s="18"/>
      <c r="YP89" s="1"/>
      <c r="YQ89" s="1"/>
      <c r="YR89" s="1"/>
      <c r="YS89" s="1"/>
      <c r="YT89" s="1"/>
      <c r="YU89" s="1"/>
      <c r="YW89" s="18"/>
      <c r="YX89" s="1"/>
      <c r="YY89" s="1"/>
      <c r="YZ89" s="1"/>
      <c r="ZA89" s="1"/>
      <c r="ZB89" s="1"/>
      <c r="ZC89" s="1"/>
      <c r="ZE89" s="18"/>
      <c r="ZF89" s="1"/>
      <c r="ZG89" s="1"/>
      <c r="ZH89" s="1"/>
      <c r="ZI89" s="1"/>
      <c r="ZJ89" s="1"/>
      <c r="ZK89" s="1"/>
      <c r="ZM89" s="18"/>
      <c r="ZN89" s="1"/>
      <c r="ZO89" s="1"/>
      <c r="ZP89" s="1"/>
      <c r="ZQ89" s="1"/>
      <c r="ZR89" s="1"/>
      <c r="ZS89" s="1"/>
      <c r="ZU89" s="18"/>
      <c r="ZV89" s="1"/>
      <c r="ZW89" s="1"/>
      <c r="ZX89" s="1"/>
      <c r="ZY89" s="1"/>
      <c r="ZZ89" s="1"/>
      <c r="AAA89" s="1"/>
      <c r="AAC89" s="18"/>
      <c r="AAD89" s="1"/>
      <c r="AAE89" s="1"/>
      <c r="AAF89" s="1"/>
      <c r="AAG89" s="1"/>
      <c r="AAH89" s="1"/>
      <c r="AAI89" s="1"/>
      <c r="AAK89" s="18"/>
      <c r="AAL89" s="1"/>
      <c r="AAM89" s="1"/>
      <c r="AAN89" s="1"/>
      <c r="AAO89" s="1"/>
      <c r="AAP89" s="1"/>
      <c r="AAQ89" s="1"/>
      <c r="AAS89" s="18"/>
      <c r="AAT89" s="1"/>
      <c r="AAU89" s="1"/>
      <c r="AAV89" s="1"/>
      <c r="AAW89" s="1"/>
      <c r="AAX89" s="1"/>
      <c r="AAY89" s="1"/>
      <c r="ABA89" s="18"/>
      <c r="ABB89" s="1"/>
      <c r="ABC89" s="1"/>
      <c r="ABD89" s="1"/>
      <c r="ABE89" s="1"/>
      <c r="ABF89" s="1"/>
      <c r="ABG89" s="1"/>
      <c r="ABI89" s="18"/>
      <c r="ABJ89" s="1"/>
      <c r="ABK89" s="1"/>
      <c r="ABL89" s="1"/>
      <c r="ABM89" s="1"/>
      <c r="ABN89" s="1"/>
      <c r="ABO89" s="1"/>
      <c r="ABQ89" s="18"/>
      <c r="ABR89" s="1"/>
      <c r="ABS89" s="1"/>
      <c r="ABT89" s="1"/>
      <c r="ABU89" s="1"/>
      <c r="ABV89" s="1"/>
      <c r="ABW89" s="1"/>
      <c r="ABY89" s="18"/>
      <c r="ABZ89" s="1"/>
      <c r="ACA89" s="1"/>
      <c r="ACB89" s="1"/>
      <c r="ACC89" s="1"/>
      <c r="ACD89" s="1"/>
      <c r="ACE89" s="1"/>
      <c r="ACG89" s="18"/>
      <c r="ACH89" s="1"/>
      <c r="ACI89" s="1"/>
      <c r="ACJ89" s="1"/>
      <c r="ACK89" s="1"/>
      <c r="ACL89" s="1"/>
      <c r="ACM89" s="1"/>
      <c r="ACO89" s="18"/>
      <c r="ACP89" s="1"/>
      <c r="ACQ89" s="1"/>
      <c r="ACR89" s="1"/>
      <c r="ACS89" s="1"/>
      <c r="ACT89" s="1"/>
      <c r="ACU89" s="1"/>
      <c r="ACW89" s="18"/>
      <c r="ACX89" s="1"/>
      <c r="ACY89" s="1"/>
      <c r="ACZ89" s="1"/>
      <c r="ADA89" s="1"/>
      <c r="ADB89" s="1"/>
      <c r="ADC89" s="1"/>
      <c r="ADE89" s="18"/>
      <c r="ADF89" s="1"/>
      <c r="ADG89" s="1"/>
      <c r="ADH89" s="1"/>
      <c r="ADI89" s="1"/>
      <c r="ADJ89" s="1"/>
      <c r="ADK89" s="1"/>
      <c r="ADM89" s="18"/>
      <c r="ADN89" s="1"/>
      <c r="ADO89" s="1"/>
      <c r="ADP89" s="1"/>
      <c r="ADQ89" s="1"/>
      <c r="ADR89" s="1"/>
      <c r="ADS89" s="1"/>
      <c r="ADU89" s="18"/>
      <c r="ADV89" s="1"/>
      <c r="ADW89" s="1"/>
      <c r="ADX89" s="1"/>
      <c r="ADY89" s="1"/>
      <c r="ADZ89" s="1"/>
      <c r="AEA89" s="1"/>
      <c r="AEC89" s="18"/>
      <c r="AED89" s="1"/>
      <c r="AEE89" s="1"/>
      <c r="AEF89" s="1"/>
      <c r="AEG89" s="1"/>
      <c r="AEH89" s="1"/>
      <c r="AEI89" s="1"/>
      <c r="AEK89" s="18"/>
      <c r="AEL89" s="1"/>
      <c r="AEM89" s="1"/>
      <c r="AEN89" s="1"/>
      <c r="AEO89" s="1"/>
      <c r="AEP89" s="1"/>
      <c r="AEQ89" s="1"/>
      <c r="AES89" s="18"/>
      <c r="AET89" s="1"/>
      <c r="AEU89" s="1"/>
      <c r="AEV89" s="1"/>
      <c r="AEW89" s="1"/>
      <c r="AEX89" s="1"/>
      <c r="AEY89" s="1"/>
      <c r="AFA89" s="18"/>
      <c r="AFB89" s="1"/>
      <c r="AFC89" s="1"/>
      <c r="AFD89" s="1"/>
      <c r="AFE89" s="1"/>
      <c r="AFF89" s="1"/>
      <c r="AFG89" s="1"/>
      <c r="AFI89" s="18"/>
      <c r="AFJ89" s="1"/>
      <c r="AFK89" s="1"/>
      <c r="AFL89" s="1"/>
      <c r="AFM89" s="1"/>
      <c r="AFN89" s="1"/>
      <c r="AFO89" s="1"/>
      <c r="AFQ89" s="18"/>
      <c r="AFR89" s="1"/>
      <c r="AFS89" s="1"/>
      <c r="AFT89" s="1"/>
      <c r="AFU89" s="1"/>
      <c r="AFV89" s="1"/>
      <c r="AFW89" s="1"/>
      <c r="AFY89" s="18"/>
      <c r="AFZ89" s="1"/>
      <c r="AGA89" s="1"/>
      <c r="AGB89" s="1"/>
      <c r="AGC89" s="1"/>
      <c r="AGD89" s="1"/>
      <c r="AGE89" s="1"/>
      <c r="AGG89" s="18"/>
      <c r="AGH89" s="1"/>
      <c r="AGI89" s="1"/>
      <c r="AGJ89" s="1"/>
      <c r="AGK89" s="1"/>
      <c r="AGL89" s="1"/>
      <c r="AGM89" s="1"/>
      <c r="AGO89" s="18"/>
      <c r="AGP89" s="1"/>
      <c r="AGQ89" s="1"/>
      <c r="AGR89" s="1"/>
      <c r="AGS89" s="1"/>
      <c r="AGT89" s="1"/>
      <c r="AGU89" s="1"/>
      <c r="AGW89" s="18"/>
      <c r="AGX89" s="1"/>
      <c r="AGY89" s="1"/>
      <c r="AGZ89" s="1"/>
      <c r="AHA89" s="1"/>
      <c r="AHB89" s="1"/>
      <c r="AHC89" s="1"/>
      <c r="AHE89" s="18"/>
      <c r="AHF89" s="1"/>
      <c r="AHG89" s="1"/>
      <c r="AHH89" s="1"/>
      <c r="AHI89" s="1"/>
      <c r="AHJ89" s="1"/>
      <c r="AHK89" s="1"/>
      <c r="AHM89" s="18"/>
      <c r="AHN89" s="1"/>
      <c r="AHO89" s="1"/>
      <c r="AHP89" s="1"/>
      <c r="AHQ89" s="1"/>
      <c r="AHR89" s="1"/>
      <c r="AHS89" s="1"/>
      <c r="AHU89" s="18"/>
      <c r="AHV89" s="1"/>
      <c r="AHW89" s="1"/>
      <c r="AHX89" s="1"/>
      <c r="AHY89" s="1"/>
      <c r="AHZ89" s="1"/>
      <c r="AIA89" s="1"/>
      <c r="AIC89" s="18"/>
      <c r="AID89" s="1"/>
      <c r="AIE89" s="1"/>
      <c r="AIF89" s="1"/>
      <c r="AIG89" s="1"/>
      <c r="AIH89" s="1"/>
      <c r="AII89" s="1"/>
      <c r="AIK89" s="18"/>
      <c r="AIL89" s="1"/>
      <c r="AIM89" s="1"/>
      <c r="AIN89" s="1"/>
      <c r="AIO89" s="1"/>
      <c r="AIP89" s="1"/>
      <c r="AIQ89" s="1"/>
      <c r="AIS89" s="18"/>
      <c r="AIT89" s="1"/>
      <c r="AIU89" s="1"/>
      <c r="AIV89" s="1"/>
      <c r="AIW89" s="1"/>
      <c r="AIX89" s="1"/>
      <c r="AIY89" s="1"/>
      <c r="AJA89" s="18"/>
      <c r="AJB89" s="1"/>
      <c r="AJC89" s="1"/>
      <c r="AJD89" s="1"/>
      <c r="AJE89" s="1"/>
      <c r="AJF89" s="1"/>
      <c r="AJG89" s="1"/>
      <c r="AJI89" s="18"/>
      <c r="AJJ89" s="1"/>
      <c r="AJK89" s="1"/>
      <c r="AJL89" s="1"/>
      <c r="AJM89" s="1"/>
      <c r="AJN89" s="1"/>
      <c r="AJO89" s="1"/>
      <c r="AJQ89" s="18"/>
      <c r="AJR89" s="1"/>
      <c r="AJS89" s="1"/>
      <c r="AJT89" s="1"/>
      <c r="AJU89" s="1"/>
      <c r="AJV89" s="1"/>
      <c r="AJW89" s="1"/>
      <c r="AJY89" s="18"/>
      <c r="AJZ89" s="1"/>
      <c r="AKA89" s="1"/>
      <c r="AKB89" s="1"/>
      <c r="AKC89" s="1"/>
      <c r="AKD89" s="1"/>
      <c r="AKE89" s="1"/>
      <c r="AKG89" s="18"/>
      <c r="AKH89" s="1"/>
      <c r="AKI89" s="1"/>
      <c r="AKJ89" s="1"/>
      <c r="AKK89" s="1"/>
      <c r="AKL89" s="1"/>
      <c r="AKM89" s="1"/>
      <c r="AKO89" s="18"/>
      <c r="AKP89" s="1"/>
      <c r="AKQ89" s="1"/>
      <c r="AKR89" s="1"/>
      <c r="AKS89" s="1"/>
      <c r="AKT89" s="1"/>
      <c r="AKU89" s="1"/>
      <c r="AKW89" s="18"/>
      <c r="AKX89" s="1"/>
      <c r="AKY89" s="1"/>
      <c r="AKZ89" s="1"/>
      <c r="ALA89" s="1"/>
      <c r="ALB89" s="1"/>
      <c r="ALC89" s="1"/>
      <c r="ALE89" s="18"/>
      <c r="ALF89" s="1"/>
      <c r="ALG89" s="1"/>
      <c r="ALH89" s="1"/>
      <c r="ALI89" s="1"/>
      <c r="ALJ89" s="1"/>
      <c r="ALK89" s="1"/>
      <c r="ALM89" s="18"/>
      <c r="ALN89" s="1"/>
      <c r="ALO89" s="1"/>
      <c r="ALP89" s="1"/>
      <c r="ALQ89" s="1"/>
      <c r="ALR89" s="1"/>
      <c r="ALS89" s="1"/>
      <c r="ALU89" s="18"/>
      <c r="ALV89" s="1"/>
      <c r="ALW89" s="1"/>
      <c r="ALX89" s="1"/>
      <c r="ALY89" s="1"/>
      <c r="ALZ89" s="1"/>
      <c r="AMA89" s="1"/>
      <c r="AMC89" s="18"/>
      <c r="AMD89" s="1"/>
      <c r="AME89" s="1"/>
      <c r="AMF89" s="1"/>
      <c r="AMG89" s="1"/>
      <c r="AMH89" s="1"/>
      <c r="AMI89" s="1"/>
      <c r="AMK89" s="18"/>
      <c r="AML89" s="1"/>
      <c r="AMM89" s="1"/>
      <c r="AMN89" s="1"/>
      <c r="AMO89" s="1"/>
      <c r="AMP89" s="1"/>
      <c r="AMQ89" s="1"/>
      <c r="AMS89" s="18"/>
      <c r="AMT89" s="1"/>
      <c r="AMU89" s="1"/>
      <c r="AMV89" s="1"/>
      <c r="AMW89" s="1"/>
      <c r="AMX89" s="1"/>
      <c r="AMY89" s="1"/>
      <c r="ANA89" s="18"/>
      <c r="ANB89" s="1"/>
      <c r="ANC89" s="1"/>
      <c r="AND89" s="1"/>
      <c r="ANE89" s="1"/>
      <c r="ANF89" s="1"/>
      <c r="ANG89" s="1"/>
      <c r="ANI89" s="18"/>
      <c r="ANJ89" s="1"/>
      <c r="ANK89" s="1"/>
      <c r="ANL89" s="1"/>
      <c r="ANM89" s="1"/>
      <c r="ANN89" s="1"/>
      <c r="ANO89" s="1"/>
      <c r="ANQ89" s="18"/>
      <c r="ANR89" s="1"/>
      <c r="ANS89" s="1"/>
      <c r="ANT89" s="1"/>
      <c r="ANU89" s="1"/>
      <c r="ANV89" s="1"/>
      <c r="ANW89" s="1"/>
      <c r="ANY89" s="18"/>
      <c r="ANZ89" s="1"/>
      <c r="AOA89" s="1"/>
      <c r="AOB89" s="1"/>
      <c r="AOC89" s="1"/>
      <c r="AOD89" s="1"/>
      <c r="AOE89" s="1"/>
      <c r="AOG89" s="18"/>
      <c r="AOH89" s="1"/>
      <c r="AOI89" s="1"/>
      <c r="AOJ89" s="1"/>
      <c r="AOK89" s="1"/>
      <c r="AOL89" s="1"/>
      <c r="AOM89" s="1"/>
      <c r="AOO89" s="18"/>
      <c r="AOP89" s="1"/>
      <c r="AOQ89" s="1"/>
      <c r="AOR89" s="1"/>
      <c r="AOS89" s="1"/>
      <c r="AOT89" s="1"/>
      <c r="AOU89" s="1"/>
      <c r="AOW89" s="18"/>
      <c r="AOX89" s="1"/>
      <c r="AOY89" s="1"/>
      <c r="AOZ89" s="1"/>
      <c r="APA89" s="1"/>
      <c r="APB89" s="1"/>
      <c r="APC89" s="1"/>
      <c r="APE89" s="18"/>
      <c r="APF89" s="1"/>
      <c r="APG89" s="1"/>
      <c r="APH89" s="1"/>
      <c r="API89" s="1"/>
      <c r="APJ89" s="1"/>
      <c r="APK89" s="1"/>
      <c r="APM89" s="18"/>
      <c r="APN89" s="1"/>
      <c r="APO89" s="1"/>
      <c r="APP89" s="1"/>
      <c r="APQ89" s="1"/>
      <c r="APR89" s="1"/>
      <c r="APS89" s="1"/>
      <c r="APU89" s="18"/>
      <c r="APV89" s="1"/>
      <c r="APW89" s="1"/>
      <c r="APX89" s="1"/>
      <c r="APY89" s="1"/>
      <c r="APZ89" s="1"/>
      <c r="AQA89" s="1"/>
      <c r="AQC89" s="18"/>
      <c r="AQD89" s="1"/>
      <c r="AQE89" s="1"/>
      <c r="AQF89" s="1"/>
      <c r="AQG89" s="1"/>
      <c r="AQH89" s="1"/>
      <c r="AQI89" s="1"/>
      <c r="AQK89" s="18"/>
      <c r="AQL89" s="1"/>
      <c r="AQM89" s="1"/>
      <c r="AQN89" s="1"/>
      <c r="AQO89" s="1"/>
      <c r="AQP89" s="1"/>
      <c r="AQQ89" s="1"/>
      <c r="AQS89" s="18"/>
      <c r="AQT89" s="1"/>
      <c r="AQU89" s="1"/>
      <c r="AQV89" s="1"/>
      <c r="AQW89" s="1"/>
      <c r="AQX89" s="1"/>
      <c r="AQY89" s="1"/>
      <c r="ARA89" s="18"/>
      <c r="ARB89" s="1"/>
      <c r="ARC89" s="1"/>
      <c r="ARD89" s="1"/>
      <c r="ARE89" s="1"/>
      <c r="ARF89" s="1"/>
      <c r="ARG89" s="1"/>
      <c r="ARI89" s="18"/>
      <c r="ARJ89" s="1"/>
      <c r="ARK89" s="1"/>
      <c r="ARL89" s="1"/>
      <c r="ARM89" s="1"/>
      <c r="ARN89" s="1"/>
      <c r="ARO89" s="1"/>
      <c r="ARQ89" s="18"/>
      <c r="ARR89" s="1"/>
      <c r="ARS89" s="1"/>
      <c r="ART89" s="1"/>
      <c r="ARU89" s="1"/>
      <c r="ARV89" s="1"/>
      <c r="ARW89" s="1"/>
      <c r="ARY89" s="18"/>
      <c r="ARZ89" s="1"/>
      <c r="ASA89" s="1"/>
      <c r="ASB89" s="1"/>
      <c r="ASC89" s="1"/>
      <c r="ASD89" s="1"/>
      <c r="ASE89" s="1"/>
      <c r="ASG89" s="18"/>
      <c r="ASH89" s="1"/>
      <c r="ASI89" s="1"/>
      <c r="ASJ89" s="1"/>
      <c r="ASK89" s="1"/>
      <c r="ASL89" s="1"/>
      <c r="ASM89" s="1"/>
      <c r="ASO89" s="18"/>
      <c r="ASP89" s="1"/>
      <c r="ASQ89" s="1"/>
      <c r="ASR89" s="1"/>
      <c r="ASS89" s="1"/>
      <c r="AST89" s="1"/>
      <c r="ASU89" s="1"/>
      <c r="ASW89" s="18"/>
      <c r="ASX89" s="1"/>
      <c r="ASY89" s="1"/>
      <c r="ASZ89" s="1"/>
      <c r="ATA89" s="1"/>
      <c r="ATB89" s="1"/>
      <c r="ATC89" s="1"/>
      <c r="ATE89" s="18"/>
      <c r="ATF89" s="1"/>
      <c r="ATG89" s="1"/>
      <c r="ATH89" s="1"/>
      <c r="ATI89" s="1"/>
      <c r="ATJ89" s="1"/>
      <c r="ATK89" s="1"/>
      <c r="ATM89" s="18"/>
      <c r="ATN89" s="1"/>
      <c r="ATO89" s="1"/>
      <c r="ATP89" s="1"/>
      <c r="ATQ89" s="1"/>
      <c r="ATR89" s="1"/>
      <c r="ATS89" s="1"/>
      <c r="ATU89" s="18"/>
      <c r="ATV89" s="1"/>
      <c r="ATW89" s="1"/>
      <c r="ATX89" s="1"/>
      <c r="ATY89" s="1"/>
      <c r="ATZ89" s="1"/>
      <c r="AUA89" s="1"/>
      <c r="AUC89" s="18"/>
      <c r="AUD89" s="1"/>
      <c r="AUE89" s="1"/>
      <c r="AUF89" s="1"/>
      <c r="AUG89" s="1"/>
      <c r="AUH89" s="1"/>
      <c r="AUI89" s="1"/>
      <c r="AUK89" s="18"/>
      <c r="AUL89" s="1"/>
      <c r="AUM89" s="1"/>
      <c r="AUN89" s="1"/>
      <c r="AUO89" s="1"/>
      <c r="AUP89" s="1"/>
      <c r="AUQ89" s="1"/>
      <c r="AUS89" s="18"/>
      <c r="AUT89" s="1"/>
      <c r="AUU89" s="1"/>
      <c r="AUV89" s="1"/>
      <c r="AUW89" s="1"/>
      <c r="AUX89" s="1"/>
      <c r="AUY89" s="1"/>
      <c r="AVA89" s="18"/>
      <c r="AVB89" s="1"/>
      <c r="AVC89" s="1"/>
      <c r="AVD89" s="1"/>
      <c r="AVE89" s="1"/>
      <c r="AVF89" s="1"/>
      <c r="AVG89" s="1"/>
      <c r="AVI89" s="18"/>
      <c r="AVJ89" s="1"/>
      <c r="AVK89" s="1"/>
      <c r="AVL89" s="1"/>
      <c r="AVM89" s="1"/>
      <c r="AVN89" s="1"/>
      <c r="AVO89" s="1"/>
      <c r="AVQ89" s="18"/>
      <c r="AVR89" s="1"/>
      <c r="AVS89" s="1"/>
      <c r="AVT89" s="1"/>
      <c r="AVU89" s="1"/>
      <c r="AVV89" s="1"/>
      <c r="AVW89" s="1"/>
      <c r="AVY89" s="18"/>
      <c r="AVZ89" s="1"/>
      <c r="AWA89" s="1"/>
      <c r="AWB89" s="1"/>
      <c r="AWC89" s="1"/>
      <c r="AWD89" s="1"/>
      <c r="AWE89" s="1"/>
      <c r="AWG89" s="18"/>
      <c r="AWH89" s="1"/>
      <c r="AWI89" s="1"/>
      <c r="AWJ89" s="1"/>
      <c r="AWK89" s="1"/>
      <c r="AWL89" s="1"/>
      <c r="AWM89" s="1"/>
      <c r="AWO89" s="18"/>
      <c r="AWP89" s="1"/>
      <c r="AWQ89" s="1"/>
      <c r="AWR89" s="1"/>
      <c r="AWS89" s="1"/>
      <c r="AWT89" s="1"/>
      <c r="AWU89" s="1"/>
      <c r="AWW89" s="18"/>
      <c r="AWX89" s="1"/>
      <c r="AWY89" s="1"/>
      <c r="AWZ89" s="1"/>
      <c r="AXA89" s="1"/>
      <c r="AXB89" s="1"/>
      <c r="AXC89" s="1"/>
      <c r="AXE89" s="18"/>
      <c r="AXF89" s="1"/>
      <c r="AXG89" s="1"/>
      <c r="AXH89" s="1"/>
      <c r="AXI89" s="1"/>
      <c r="AXJ89" s="1"/>
      <c r="AXK89" s="1"/>
      <c r="AXM89" s="18"/>
      <c r="AXN89" s="1"/>
      <c r="AXO89" s="1"/>
      <c r="AXP89" s="1"/>
      <c r="AXQ89" s="1"/>
      <c r="AXR89" s="1"/>
      <c r="AXS89" s="1"/>
      <c r="AXU89" s="18"/>
      <c r="AXV89" s="1"/>
      <c r="AXW89" s="1"/>
      <c r="AXX89" s="1"/>
      <c r="AXY89" s="1"/>
      <c r="AXZ89" s="1"/>
      <c r="AYA89" s="1"/>
      <c r="AYC89" s="18"/>
      <c r="AYD89" s="1"/>
      <c r="AYE89" s="1"/>
      <c r="AYF89" s="1"/>
      <c r="AYG89" s="1"/>
      <c r="AYH89" s="1"/>
      <c r="AYI89" s="1"/>
      <c r="AYK89" s="18"/>
      <c r="AYL89" s="1"/>
      <c r="AYM89" s="1"/>
      <c r="AYN89" s="1"/>
      <c r="AYO89" s="1"/>
      <c r="AYP89" s="1"/>
      <c r="AYQ89" s="1"/>
      <c r="AYS89" s="18"/>
      <c r="AYT89" s="1"/>
      <c r="AYU89" s="1"/>
      <c r="AYV89" s="1"/>
      <c r="AYW89" s="1"/>
      <c r="AYX89" s="1"/>
      <c r="AYY89" s="1"/>
      <c r="AZA89" s="18"/>
      <c r="AZB89" s="1"/>
      <c r="AZC89" s="1"/>
      <c r="AZD89" s="1"/>
      <c r="AZE89" s="1"/>
      <c r="AZF89" s="1"/>
      <c r="AZG89" s="1"/>
      <c r="AZI89" s="18"/>
      <c r="AZJ89" s="1"/>
      <c r="AZK89" s="1"/>
      <c r="AZL89" s="1"/>
      <c r="AZM89" s="1"/>
      <c r="AZN89" s="1"/>
      <c r="AZO89" s="1"/>
      <c r="AZQ89" s="18"/>
      <c r="AZR89" s="1"/>
      <c r="AZS89" s="1"/>
      <c r="AZT89" s="1"/>
      <c r="AZU89" s="1"/>
      <c r="AZV89" s="1"/>
      <c r="AZW89" s="1"/>
      <c r="AZY89" s="18"/>
      <c r="AZZ89" s="1"/>
      <c r="BAA89" s="1"/>
      <c r="BAB89" s="1"/>
      <c r="BAC89" s="1"/>
      <c r="BAD89" s="1"/>
      <c r="BAE89" s="1"/>
      <c r="BAG89" s="18"/>
      <c r="BAH89" s="1"/>
      <c r="BAI89" s="1"/>
      <c r="BAJ89" s="1"/>
      <c r="BAK89" s="1"/>
      <c r="BAL89" s="1"/>
      <c r="BAM89" s="1"/>
      <c r="BAO89" s="18"/>
      <c r="BAP89" s="1"/>
      <c r="BAQ89" s="1"/>
      <c r="BAR89" s="1"/>
      <c r="BAS89" s="1"/>
      <c r="BAT89" s="1"/>
      <c r="BAU89" s="1"/>
      <c r="BAW89" s="18"/>
      <c r="BAX89" s="1"/>
      <c r="BAY89" s="1"/>
      <c r="BAZ89" s="1"/>
      <c r="BBA89" s="1"/>
      <c r="BBB89" s="1"/>
      <c r="BBC89" s="1"/>
      <c r="BBE89" s="18"/>
      <c r="BBF89" s="1"/>
      <c r="BBG89" s="1"/>
      <c r="BBH89" s="1"/>
      <c r="BBI89" s="1"/>
      <c r="BBJ89" s="1"/>
      <c r="BBK89" s="1"/>
      <c r="BBM89" s="18"/>
      <c r="BBN89" s="1"/>
      <c r="BBO89" s="1"/>
      <c r="BBP89" s="1"/>
      <c r="BBQ89" s="1"/>
      <c r="BBR89" s="1"/>
      <c r="BBS89" s="1"/>
      <c r="BBU89" s="18"/>
      <c r="BBV89" s="1"/>
      <c r="BBW89" s="1"/>
      <c r="BBX89" s="1"/>
      <c r="BBY89" s="1"/>
      <c r="BBZ89" s="1"/>
      <c r="BCA89" s="1"/>
      <c r="BCC89" s="18"/>
      <c r="BCD89" s="1"/>
      <c r="BCE89" s="1"/>
      <c r="BCF89" s="1"/>
      <c r="BCG89" s="1"/>
      <c r="BCH89" s="1"/>
      <c r="BCI89" s="1"/>
      <c r="BCK89" s="18"/>
      <c r="BCL89" s="1"/>
      <c r="BCM89" s="1"/>
      <c r="BCN89" s="1"/>
      <c r="BCO89" s="1"/>
      <c r="BCP89" s="1"/>
      <c r="BCQ89" s="1"/>
      <c r="BCS89" s="18"/>
      <c r="BCT89" s="1"/>
      <c r="BCU89" s="1"/>
      <c r="BCV89" s="1"/>
      <c r="BCW89" s="1"/>
      <c r="BCX89" s="1"/>
      <c r="BCY89" s="1"/>
      <c r="BDA89" s="18"/>
      <c r="BDB89" s="1"/>
      <c r="BDC89" s="1"/>
      <c r="BDD89" s="1"/>
      <c r="BDE89" s="1"/>
      <c r="BDF89" s="1"/>
      <c r="BDG89" s="1"/>
      <c r="BDI89" s="18"/>
      <c r="BDJ89" s="1"/>
      <c r="BDK89" s="1"/>
      <c r="BDL89" s="1"/>
      <c r="BDM89" s="1"/>
      <c r="BDN89" s="1"/>
      <c r="BDO89" s="1"/>
      <c r="BDQ89" s="18"/>
      <c r="BDR89" s="1"/>
      <c r="BDS89" s="1"/>
      <c r="BDT89" s="1"/>
      <c r="BDU89" s="1"/>
      <c r="BDV89" s="1"/>
      <c r="BDW89" s="1"/>
      <c r="BDY89" s="18"/>
      <c r="BDZ89" s="1"/>
      <c r="BEA89" s="1"/>
      <c r="BEB89" s="1"/>
      <c r="BEC89" s="1"/>
      <c r="BED89" s="1"/>
      <c r="BEE89" s="1"/>
      <c r="BEG89" s="18"/>
      <c r="BEH89" s="1"/>
      <c r="BEI89" s="1"/>
      <c r="BEJ89" s="1"/>
      <c r="BEK89" s="1"/>
      <c r="BEL89" s="1"/>
      <c r="BEM89" s="1"/>
      <c r="BEO89" s="18"/>
      <c r="BEP89" s="1"/>
      <c r="BEQ89" s="1"/>
      <c r="BER89" s="1"/>
      <c r="BES89" s="1"/>
      <c r="BET89" s="1"/>
      <c r="BEU89" s="1"/>
      <c r="BEW89" s="18"/>
      <c r="BEX89" s="1"/>
      <c r="BEY89" s="1"/>
      <c r="BEZ89" s="1"/>
      <c r="BFA89" s="1"/>
      <c r="BFB89" s="1"/>
      <c r="BFC89" s="1"/>
      <c r="BFE89" s="18"/>
      <c r="BFF89" s="1"/>
      <c r="BFG89" s="1"/>
      <c r="BFH89" s="1"/>
      <c r="BFI89" s="1"/>
      <c r="BFJ89" s="1"/>
      <c r="BFK89" s="1"/>
      <c r="BFM89" s="18"/>
      <c r="BFN89" s="1"/>
      <c r="BFO89" s="1"/>
      <c r="BFP89" s="1"/>
      <c r="BFQ89" s="1"/>
      <c r="BFR89" s="1"/>
      <c r="BFS89" s="1"/>
      <c r="BFU89" s="18"/>
      <c r="BFV89" s="1"/>
      <c r="BFW89" s="1"/>
      <c r="BFX89" s="1"/>
      <c r="BFY89" s="1"/>
      <c r="BFZ89" s="1"/>
      <c r="BGA89" s="1"/>
      <c r="BGC89" s="18"/>
      <c r="BGD89" s="1"/>
      <c r="BGE89" s="1"/>
      <c r="BGF89" s="1"/>
      <c r="BGG89" s="1"/>
      <c r="BGH89" s="1"/>
      <c r="BGI89" s="1"/>
      <c r="BGK89" s="18"/>
      <c r="BGL89" s="1"/>
      <c r="BGM89" s="1"/>
      <c r="BGN89" s="1"/>
      <c r="BGO89" s="1"/>
      <c r="BGP89" s="1"/>
      <c r="BGQ89" s="1"/>
      <c r="BGS89" s="18"/>
      <c r="BGT89" s="1"/>
      <c r="BGU89" s="1"/>
      <c r="BGV89" s="1"/>
      <c r="BGW89" s="1"/>
      <c r="BGX89" s="1"/>
      <c r="BGY89" s="1"/>
      <c r="BHA89" s="18"/>
      <c r="BHB89" s="1"/>
      <c r="BHC89" s="1"/>
      <c r="BHD89" s="1"/>
      <c r="BHE89" s="1"/>
      <c r="BHF89" s="1"/>
      <c r="BHG89" s="1"/>
      <c r="BHI89" s="18"/>
      <c r="BHJ89" s="1"/>
      <c r="BHK89" s="1"/>
      <c r="BHL89" s="1"/>
      <c r="BHM89" s="1"/>
      <c r="BHN89" s="1"/>
      <c r="BHO89" s="1"/>
      <c r="BHQ89" s="18"/>
      <c r="BHR89" s="1"/>
      <c r="BHS89" s="1"/>
      <c r="BHT89" s="1"/>
      <c r="BHU89" s="1"/>
      <c r="BHV89" s="1"/>
      <c r="BHW89" s="1"/>
      <c r="BHY89" s="18"/>
      <c r="BHZ89" s="1"/>
      <c r="BIA89" s="1"/>
      <c r="BIB89" s="1"/>
      <c r="BIC89" s="1"/>
      <c r="BID89" s="1"/>
      <c r="BIE89" s="1"/>
      <c r="BIG89" s="18"/>
      <c r="BIH89" s="1"/>
      <c r="BII89" s="1"/>
      <c r="BIJ89" s="1"/>
      <c r="BIK89" s="1"/>
      <c r="BIL89" s="1"/>
      <c r="BIM89" s="1"/>
      <c r="BIO89" s="18"/>
      <c r="BIP89" s="1"/>
      <c r="BIQ89" s="1"/>
      <c r="BIR89" s="1"/>
      <c r="BIS89" s="1"/>
      <c r="BIT89" s="1"/>
      <c r="BIU89" s="1"/>
      <c r="BIW89" s="18"/>
      <c r="BIX89" s="1"/>
      <c r="BIY89" s="1"/>
      <c r="BIZ89" s="1"/>
      <c r="BJA89" s="1"/>
      <c r="BJB89" s="1"/>
      <c r="BJC89" s="1"/>
      <c r="BJE89" s="18"/>
      <c r="BJF89" s="1"/>
      <c r="BJG89" s="1"/>
      <c r="BJH89" s="1"/>
      <c r="BJI89" s="1"/>
      <c r="BJJ89" s="1"/>
      <c r="BJK89" s="1"/>
      <c r="BJM89" s="18"/>
      <c r="BJN89" s="1"/>
      <c r="BJO89" s="1"/>
      <c r="BJP89" s="1"/>
      <c r="BJQ89" s="1"/>
      <c r="BJR89" s="1"/>
      <c r="BJS89" s="1"/>
      <c r="BJU89" s="18"/>
      <c r="BJV89" s="1"/>
      <c r="BJW89" s="1"/>
      <c r="BJX89" s="1"/>
      <c r="BJY89" s="1"/>
      <c r="BJZ89" s="1"/>
      <c r="BKA89" s="1"/>
      <c r="BKC89" s="18"/>
      <c r="BKD89" s="1"/>
      <c r="BKE89" s="1"/>
      <c r="BKF89" s="1"/>
      <c r="BKG89" s="1"/>
      <c r="BKH89" s="1"/>
      <c r="BKI89" s="1"/>
      <c r="BKK89" s="18"/>
      <c r="BKL89" s="1"/>
      <c r="BKM89" s="1"/>
      <c r="BKN89" s="1"/>
      <c r="BKO89" s="1"/>
      <c r="BKP89" s="1"/>
      <c r="BKQ89" s="1"/>
      <c r="BKS89" s="18"/>
      <c r="BKT89" s="1"/>
      <c r="BKU89" s="1"/>
      <c r="BKV89" s="1"/>
      <c r="BKW89" s="1"/>
      <c r="BKX89" s="1"/>
      <c r="BKY89" s="1"/>
      <c r="BLA89" s="18"/>
      <c r="BLB89" s="1"/>
      <c r="BLC89" s="1"/>
      <c r="BLD89" s="1"/>
      <c r="BLE89" s="1"/>
      <c r="BLF89" s="1"/>
      <c r="BLG89" s="1"/>
      <c r="BLI89" s="18"/>
      <c r="BLJ89" s="1"/>
      <c r="BLK89" s="1"/>
      <c r="BLL89" s="1"/>
      <c r="BLM89" s="1"/>
      <c r="BLN89" s="1"/>
      <c r="BLO89" s="1"/>
      <c r="BLQ89" s="18"/>
      <c r="BLR89" s="1"/>
      <c r="BLS89" s="1"/>
      <c r="BLT89" s="1"/>
      <c r="BLU89" s="1"/>
      <c r="BLV89" s="1"/>
      <c r="BLW89" s="1"/>
      <c r="BLY89" s="18"/>
      <c r="BLZ89" s="1"/>
      <c r="BMA89" s="1"/>
      <c r="BMB89" s="1"/>
      <c r="BMC89" s="1"/>
      <c r="BMD89" s="1"/>
      <c r="BME89" s="1"/>
      <c r="BMG89" s="18"/>
      <c r="BMH89" s="1"/>
      <c r="BMI89" s="1"/>
      <c r="BMJ89" s="1"/>
      <c r="BMK89" s="1"/>
      <c r="BML89" s="1"/>
      <c r="BMM89" s="1"/>
      <c r="BMO89" s="18"/>
      <c r="BMP89" s="1"/>
      <c r="BMQ89" s="1"/>
      <c r="BMR89" s="1"/>
      <c r="BMS89" s="1"/>
      <c r="BMT89" s="1"/>
      <c r="BMU89" s="1"/>
      <c r="BMW89" s="18"/>
      <c r="BMX89" s="1"/>
      <c r="BMY89" s="1"/>
      <c r="BMZ89" s="1"/>
      <c r="BNA89" s="1"/>
      <c r="BNB89" s="1"/>
      <c r="BNC89" s="1"/>
      <c r="BNE89" s="18"/>
      <c r="BNF89" s="1"/>
      <c r="BNG89" s="1"/>
      <c r="BNH89" s="1"/>
      <c r="BNI89" s="1"/>
      <c r="BNJ89" s="1"/>
      <c r="BNK89" s="1"/>
      <c r="BNM89" s="18"/>
      <c r="BNN89" s="1"/>
      <c r="BNO89" s="1"/>
      <c r="BNP89" s="1"/>
      <c r="BNQ89" s="1"/>
      <c r="BNR89" s="1"/>
      <c r="BNS89" s="1"/>
      <c r="BNU89" s="18"/>
      <c r="BNV89" s="1"/>
      <c r="BNW89" s="1"/>
      <c r="BNX89" s="1"/>
      <c r="BNY89" s="1"/>
      <c r="BNZ89" s="1"/>
      <c r="BOA89" s="1"/>
      <c r="BOC89" s="18"/>
      <c r="BOD89" s="1"/>
      <c r="BOE89" s="1"/>
      <c r="BOF89" s="1"/>
      <c r="BOG89" s="1"/>
      <c r="BOH89" s="1"/>
      <c r="BOI89" s="1"/>
      <c r="BOK89" s="18"/>
      <c r="BOL89" s="1"/>
      <c r="BOM89" s="1"/>
      <c r="BON89" s="1"/>
      <c r="BOO89" s="1"/>
      <c r="BOP89" s="1"/>
      <c r="BOQ89" s="1"/>
      <c r="BOS89" s="18"/>
      <c r="BOT89" s="1"/>
      <c r="BOU89" s="1"/>
      <c r="BOV89" s="1"/>
      <c r="BOW89" s="1"/>
      <c r="BOX89" s="1"/>
      <c r="BOY89" s="1"/>
      <c r="BPA89" s="18"/>
      <c r="BPB89" s="1"/>
      <c r="BPC89" s="1"/>
      <c r="BPD89" s="1"/>
      <c r="BPE89" s="1"/>
      <c r="BPF89" s="1"/>
      <c r="BPG89" s="1"/>
      <c r="BPI89" s="18"/>
      <c r="BPJ89" s="1"/>
      <c r="BPK89" s="1"/>
      <c r="BPL89" s="1"/>
      <c r="BPM89" s="1"/>
      <c r="BPN89" s="1"/>
      <c r="BPO89" s="1"/>
      <c r="BPQ89" s="18"/>
      <c r="BPR89" s="1"/>
      <c r="BPS89" s="1"/>
      <c r="BPT89" s="1"/>
      <c r="BPU89" s="1"/>
      <c r="BPV89" s="1"/>
      <c r="BPW89" s="1"/>
      <c r="BPY89" s="18"/>
      <c r="BPZ89" s="1"/>
      <c r="BQA89" s="1"/>
      <c r="BQB89" s="1"/>
      <c r="BQC89" s="1"/>
      <c r="BQD89" s="1"/>
      <c r="BQE89" s="1"/>
      <c r="BQG89" s="18"/>
      <c r="BQH89" s="1"/>
      <c r="BQI89" s="1"/>
      <c r="BQJ89" s="1"/>
      <c r="BQK89" s="1"/>
      <c r="BQL89" s="1"/>
      <c r="BQM89" s="1"/>
      <c r="BQO89" s="18"/>
      <c r="BQP89" s="1"/>
      <c r="BQQ89" s="1"/>
      <c r="BQR89" s="1"/>
      <c r="BQS89" s="1"/>
      <c r="BQT89" s="1"/>
      <c r="BQU89" s="1"/>
      <c r="BQW89" s="18"/>
      <c r="BQX89" s="1"/>
      <c r="BQY89" s="1"/>
      <c r="BQZ89" s="1"/>
      <c r="BRA89" s="1"/>
      <c r="BRB89" s="1"/>
      <c r="BRC89" s="1"/>
      <c r="BRE89" s="18"/>
      <c r="BRF89" s="1"/>
      <c r="BRG89" s="1"/>
      <c r="BRH89" s="1"/>
      <c r="BRI89" s="1"/>
      <c r="BRJ89" s="1"/>
      <c r="BRK89" s="1"/>
      <c r="BRM89" s="18"/>
      <c r="BRN89" s="1"/>
      <c r="BRO89" s="1"/>
      <c r="BRP89" s="1"/>
      <c r="BRQ89" s="1"/>
      <c r="BRR89" s="1"/>
      <c r="BRS89" s="1"/>
      <c r="BRU89" s="18"/>
      <c r="BRV89" s="1"/>
      <c r="BRW89" s="1"/>
      <c r="BRX89" s="1"/>
      <c r="BRY89" s="1"/>
      <c r="BRZ89" s="1"/>
      <c r="BSA89" s="1"/>
      <c r="BSC89" s="18"/>
      <c r="BSD89" s="1"/>
      <c r="BSE89" s="1"/>
      <c r="BSF89" s="1"/>
      <c r="BSG89" s="1"/>
      <c r="BSH89" s="1"/>
      <c r="BSI89" s="1"/>
      <c r="BSK89" s="18"/>
      <c r="BSL89" s="1"/>
      <c r="BSM89" s="1"/>
      <c r="BSN89" s="1"/>
      <c r="BSO89" s="1"/>
      <c r="BSP89" s="1"/>
      <c r="BSQ89" s="1"/>
      <c r="BSS89" s="18"/>
      <c r="BST89" s="1"/>
      <c r="BSU89" s="1"/>
      <c r="BSV89" s="1"/>
      <c r="BSW89" s="1"/>
      <c r="BSX89" s="1"/>
      <c r="BSY89" s="1"/>
      <c r="BTA89" s="18"/>
      <c r="BTB89" s="1"/>
      <c r="BTC89" s="1"/>
      <c r="BTD89" s="1"/>
      <c r="BTE89" s="1"/>
      <c r="BTF89" s="1"/>
      <c r="BTG89" s="1"/>
      <c r="BTI89" s="18"/>
      <c r="BTJ89" s="1"/>
      <c r="BTK89" s="1"/>
      <c r="BTL89" s="1"/>
      <c r="BTM89" s="1"/>
      <c r="BTN89" s="1"/>
      <c r="BTO89" s="1"/>
      <c r="BTQ89" s="18"/>
      <c r="BTR89" s="1"/>
      <c r="BTS89" s="1"/>
      <c r="BTT89" s="1"/>
      <c r="BTU89" s="1"/>
      <c r="BTV89" s="1"/>
      <c r="BTW89" s="1"/>
      <c r="BTY89" s="18"/>
      <c r="BTZ89" s="1"/>
      <c r="BUA89" s="1"/>
      <c r="BUB89" s="1"/>
      <c r="BUC89" s="1"/>
      <c r="BUD89" s="1"/>
      <c r="BUE89" s="1"/>
      <c r="BUG89" s="18"/>
      <c r="BUH89" s="1"/>
      <c r="BUI89" s="1"/>
      <c r="BUJ89" s="1"/>
      <c r="BUK89" s="1"/>
      <c r="BUL89" s="1"/>
      <c r="BUM89" s="1"/>
      <c r="BUO89" s="18"/>
      <c r="BUP89" s="1"/>
      <c r="BUQ89" s="1"/>
      <c r="BUR89" s="1"/>
      <c r="BUS89" s="1"/>
      <c r="BUT89" s="1"/>
      <c r="BUU89" s="1"/>
      <c r="BUW89" s="18"/>
      <c r="BUX89" s="1"/>
      <c r="BUY89" s="1"/>
      <c r="BUZ89" s="1"/>
      <c r="BVA89" s="1"/>
      <c r="BVB89" s="1"/>
      <c r="BVC89" s="1"/>
      <c r="BVE89" s="18"/>
      <c r="BVF89" s="1"/>
      <c r="BVG89" s="1"/>
      <c r="BVH89" s="1"/>
      <c r="BVI89" s="1"/>
      <c r="BVJ89" s="1"/>
      <c r="BVK89" s="1"/>
      <c r="BVM89" s="18"/>
      <c r="BVN89" s="1"/>
      <c r="BVO89" s="1"/>
      <c r="BVP89" s="1"/>
      <c r="BVQ89" s="1"/>
      <c r="BVR89" s="1"/>
      <c r="BVS89" s="1"/>
      <c r="BVU89" s="18"/>
      <c r="BVV89" s="1"/>
      <c r="BVW89" s="1"/>
      <c r="BVX89" s="1"/>
      <c r="BVY89" s="1"/>
      <c r="BVZ89" s="1"/>
      <c r="BWA89" s="1"/>
      <c r="BWC89" s="18"/>
      <c r="BWD89" s="1"/>
      <c r="BWE89" s="1"/>
      <c r="BWF89" s="1"/>
      <c r="BWG89" s="1"/>
      <c r="BWH89" s="1"/>
      <c r="BWI89" s="1"/>
      <c r="BWK89" s="18"/>
      <c r="BWL89" s="1"/>
      <c r="BWM89" s="1"/>
      <c r="BWN89" s="1"/>
      <c r="BWO89" s="1"/>
      <c r="BWP89" s="1"/>
      <c r="BWQ89" s="1"/>
      <c r="BWS89" s="18"/>
      <c r="BWT89" s="1"/>
      <c r="BWU89" s="1"/>
      <c r="BWV89" s="1"/>
      <c r="BWW89" s="1"/>
      <c r="BWX89" s="1"/>
      <c r="BWY89" s="1"/>
      <c r="BXA89" s="18"/>
      <c r="BXB89" s="1"/>
      <c r="BXC89" s="1"/>
      <c r="BXD89" s="1"/>
      <c r="BXE89" s="1"/>
      <c r="BXF89" s="1"/>
      <c r="BXG89" s="1"/>
      <c r="BXI89" s="18"/>
      <c r="BXJ89" s="1"/>
      <c r="BXK89" s="1"/>
      <c r="BXL89" s="1"/>
      <c r="BXM89" s="1"/>
      <c r="BXN89" s="1"/>
      <c r="BXO89" s="1"/>
      <c r="BXQ89" s="18"/>
      <c r="BXR89" s="1"/>
      <c r="BXS89" s="1"/>
      <c r="BXT89" s="1"/>
      <c r="BXU89" s="1"/>
      <c r="BXV89" s="1"/>
      <c r="BXW89" s="1"/>
      <c r="BXY89" s="18"/>
      <c r="BXZ89" s="1"/>
      <c r="BYA89" s="1"/>
      <c r="BYB89" s="1"/>
      <c r="BYC89" s="1"/>
      <c r="BYD89" s="1"/>
      <c r="BYE89" s="1"/>
      <c r="BYG89" s="18"/>
      <c r="BYH89" s="1"/>
      <c r="BYI89" s="1"/>
      <c r="BYJ89" s="1"/>
      <c r="BYK89" s="1"/>
      <c r="BYL89" s="1"/>
      <c r="BYM89" s="1"/>
      <c r="BYO89" s="18"/>
      <c r="BYP89" s="1"/>
      <c r="BYQ89" s="1"/>
      <c r="BYR89" s="1"/>
      <c r="BYS89" s="1"/>
      <c r="BYT89" s="1"/>
      <c r="BYU89" s="1"/>
      <c r="BYW89" s="18"/>
      <c r="BYX89" s="1"/>
      <c r="BYY89" s="1"/>
      <c r="BYZ89" s="1"/>
      <c r="BZA89" s="1"/>
      <c r="BZB89" s="1"/>
      <c r="BZC89" s="1"/>
      <c r="BZE89" s="18"/>
      <c r="BZF89" s="1"/>
      <c r="BZG89" s="1"/>
      <c r="BZH89" s="1"/>
      <c r="BZI89" s="1"/>
      <c r="BZJ89" s="1"/>
      <c r="BZK89" s="1"/>
      <c r="BZM89" s="18"/>
      <c r="BZN89" s="1"/>
      <c r="BZO89" s="1"/>
      <c r="BZP89" s="1"/>
      <c r="BZQ89" s="1"/>
      <c r="BZR89" s="1"/>
      <c r="BZS89" s="1"/>
      <c r="BZU89" s="18"/>
      <c r="BZV89" s="1"/>
      <c r="BZW89" s="1"/>
      <c r="BZX89" s="1"/>
      <c r="BZY89" s="1"/>
      <c r="BZZ89" s="1"/>
      <c r="CAA89" s="1"/>
      <c r="CAC89" s="18"/>
      <c r="CAD89" s="1"/>
      <c r="CAE89" s="1"/>
      <c r="CAF89" s="1"/>
      <c r="CAG89" s="1"/>
      <c r="CAH89" s="1"/>
      <c r="CAI89" s="1"/>
      <c r="CAK89" s="18"/>
      <c r="CAL89" s="1"/>
      <c r="CAM89" s="1"/>
      <c r="CAN89" s="1"/>
      <c r="CAO89" s="1"/>
      <c r="CAP89" s="1"/>
      <c r="CAQ89" s="1"/>
      <c r="CAS89" s="18"/>
      <c r="CAT89" s="1"/>
      <c r="CAU89" s="1"/>
      <c r="CAV89" s="1"/>
      <c r="CAW89" s="1"/>
      <c r="CAX89" s="1"/>
      <c r="CAY89" s="1"/>
      <c r="CBA89" s="18"/>
      <c r="CBB89" s="1"/>
      <c r="CBC89" s="1"/>
      <c r="CBD89" s="1"/>
      <c r="CBE89" s="1"/>
      <c r="CBF89" s="1"/>
      <c r="CBG89" s="1"/>
      <c r="CBI89" s="18"/>
      <c r="CBJ89" s="1"/>
      <c r="CBK89" s="1"/>
      <c r="CBL89" s="1"/>
      <c r="CBM89" s="1"/>
      <c r="CBN89" s="1"/>
      <c r="CBO89" s="1"/>
      <c r="CBQ89" s="18"/>
      <c r="CBR89" s="1"/>
      <c r="CBS89" s="1"/>
      <c r="CBT89" s="1"/>
      <c r="CBU89" s="1"/>
      <c r="CBV89" s="1"/>
      <c r="CBW89" s="1"/>
      <c r="CBY89" s="18"/>
      <c r="CBZ89" s="1"/>
      <c r="CCA89" s="1"/>
      <c r="CCB89" s="1"/>
      <c r="CCC89" s="1"/>
      <c r="CCD89" s="1"/>
      <c r="CCE89" s="1"/>
      <c r="CCG89" s="18"/>
      <c r="CCH89" s="1"/>
      <c r="CCI89" s="1"/>
      <c r="CCJ89" s="1"/>
      <c r="CCK89" s="1"/>
      <c r="CCL89" s="1"/>
      <c r="CCM89" s="1"/>
      <c r="CCO89" s="18"/>
      <c r="CCP89" s="1"/>
      <c r="CCQ89" s="1"/>
      <c r="CCR89" s="1"/>
      <c r="CCS89" s="1"/>
      <c r="CCT89" s="1"/>
      <c r="CCU89" s="1"/>
      <c r="CCW89" s="18"/>
      <c r="CCX89" s="1"/>
      <c r="CCY89" s="1"/>
      <c r="CCZ89" s="1"/>
      <c r="CDA89" s="1"/>
      <c r="CDB89" s="1"/>
      <c r="CDC89" s="1"/>
      <c r="CDE89" s="18"/>
      <c r="CDF89" s="1"/>
      <c r="CDG89" s="1"/>
      <c r="CDH89" s="1"/>
      <c r="CDI89" s="1"/>
      <c r="CDJ89" s="1"/>
      <c r="CDK89" s="1"/>
      <c r="CDM89" s="18"/>
      <c r="CDN89" s="1"/>
      <c r="CDO89" s="1"/>
      <c r="CDP89" s="1"/>
      <c r="CDQ89" s="1"/>
      <c r="CDR89" s="1"/>
      <c r="CDS89" s="1"/>
      <c r="CDU89" s="18"/>
      <c r="CDV89" s="1"/>
      <c r="CDW89" s="1"/>
      <c r="CDX89" s="1"/>
      <c r="CDY89" s="1"/>
      <c r="CDZ89" s="1"/>
      <c r="CEA89" s="1"/>
      <c r="CEC89" s="18"/>
      <c r="CED89" s="1"/>
      <c r="CEE89" s="1"/>
      <c r="CEF89" s="1"/>
      <c r="CEG89" s="1"/>
      <c r="CEH89" s="1"/>
      <c r="CEI89" s="1"/>
      <c r="CEK89" s="18"/>
      <c r="CEL89" s="1"/>
      <c r="CEM89" s="1"/>
      <c r="CEN89" s="1"/>
      <c r="CEO89" s="1"/>
      <c r="CEP89" s="1"/>
      <c r="CEQ89" s="1"/>
      <c r="CES89" s="18"/>
      <c r="CET89" s="1"/>
      <c r="CEU89" s="1"/>
      <c r="CEV89" s="1"/>
      <c r="CEW89" s="1"/>
      <c r="CEX89" s="1"/>
      <c r="CEY89" s="1"/>
      <c r="CFA89" s="18"/>
      <c r="CFB89" s="1"/>
      <c r="CFC89" s="1"/>
      <c r="CFD89" s="1"/>
      <c r="CFE89" s="1"/>
      <c r="CFF89" s="1"/>
      <c r="CFG89" s="1"/>
      <c r="CFI89" s="18"/>
      <c r="CFJ89" s="1"/>
      <c r="CFK89" s="1"/>
      <c r="CFL89" s="1"/>
      <c r="CFM89" s="1"/>
      <c r="CFN89" s="1"/>
      <c r="CFO89" s="1"/>
      <c r="CFQ89" s="18"/>
      <c r="CFR89" s="1"/>
      <c r="CFS89" s="1"/>
      <c r="CFT89" s="1"/>
      <c r="CFU89" s="1"/>
      <c r="CFV89" s="1"/>
      <c r="CFW89" s="1"/>
      <c r="CFY89" s="18"/>
      <c r="CFZ89" s="1"/>
      <c r="CGA89" s="1"/>
      <c r="CGB89" s="1"/>
      <c r="CGC89" s="1"/>
      <c r="CGD89" s="1"/>
      <c r="CGE89" s="1"/>
      <c r="CGG89" s="18"/>
      <c r="CGH89" s="1"/>
      <c r="CGI89" s="1"/>
      <c r="CGJ89" s="1"/>
      <c r="CGK89" s="1"/>
      <c r="CGL89" s="1"/>
      <c r="CGM89" s="1"/>
      <c r="CGO89" s="18"/>
      <c r="CGP89" s="1"/>
      <c r="CGQ89" s="1"/>
      <c r="CGR89" s="1"/>
      <c r="CGS89" s="1"/>
      <c r="CGT89" s="1"/>
      <c r="CGU89" s="1"/>
      <c r="CGW89" s="18"/>
      <c r="CGX89" s="1"/>
      <c r="CGY89" s="1"/>
      <c r="CGZ89" s="1"/>
      <c r="CHA89" s="1"/>
      <c r="CHB89" s="1"/>
      <c r="CHC89" s="1"/>
      <c r="CHE89" s="18"/>
      <c r="CHF89" s="1"/>
      <c r="CHG89" s="1"/>
      <c r="CHH89" s="1"/>
      <c r="CHI89" s="1"/>
      <c r="CHJ89" s="1"/>
      <c r="CHK89" s="1"/>
      <c r="CHM89" s="18"/>
      <c r="CHN89" s="1"/>
      <c r="CHO89" s="1"/>
      <c r="CHP89" s="1"/>
      <c r="CHQ89" s="1"/>
      <c r="CHR89" s="1"/>
      <c r="CHS89" s="1"/>
      <c r="CHU89" s="18"/>
      <c r="CHV89" s="1"/>
      <c r="CHW89" s="1"/>
      <c r="CHX89" s="1"/>
      <c r="CHY89" s="1"/>
      <c r="CHZ89" s="1"/>
      <c r="CIA89" s="1"/>
      <c r="CIC89" s="18"/>
      <c r="CID89" s="1"/>
      <c r="CIE89" s="1"/>
      <c r="CIF89" s="1"/>
      <c r="CIG89" s="1"/>
      <c r="CIH89" s="1"/>
      <c r="CII89" s="1"/>
      <c r="CIK89" s="18"/>
      <c r="CIL89" s="1"/>
      <c r="CIM89" s="1"/>
      <c r="CIN89" s="1"/>
      <c r="CIO89" s="1"/>
      <c r="CIP89" s="1"/>
      <c r="CIQ89" s="1"/>
      <c r="CIS89" s="18"/>
      <c r="CIT89" s="1"/>
      <c r="CIU89" s="1"/>
      <c r="CIV89" s="1"/>
      <c r="CIW89" s="1"/>
      <c r="CIX89" s="1"/>
      <c r="CIY89" s="1"/>
      <c r="CJA89" s="18"/>
      <c r="CJB89" s="1"/>
      <c r="CJC89" s="1"/>
      <c r="CJD89" s="1"/>
      <c r="CJE89" s="1"/>
      <c r="CJF89" s="1"/>
      <c r="CJG89" s="1"/>
      <c r="CJI89" s="18"/>
      <c r="CJJ89" s="1"/>
      <c r="CJK89" s="1"/>
      <c r="CJL89" s="1"/>
      <c r="CJM89" s="1"/>
      <c r="CJN89" s="1"/>
      <c r="CJO89" s="1"/>
      <c r="CJQ89" s="18"/>
      <c r="CJR89" s="1"/>
      <c r="CJS89" s="1"/>
      <c r="CJT89" s="1"/>
      <c r="CJU89" s="1"/>
      <c r="CJV89" s="1"/>
      <c r="CJW89" s="1"/>
      <c r="CJY89" s="18"/>
      <c r="CJZ89" s="1"/>
      <c r="CKA89" s="1"/>
      <c r="CKB89" s="1"/>
      <c r="CKC89" s="1"/>
      <c r="CKD89" s="1"/>
      <c r="CKE89" s="1"/>
      <c r="CKG89" s="18"/>
      <c r="CKH89" s="1"/>
      <c r="CKI89" s="1"/>
      <c r="CKJ89" s="1"/>
      <c r="CKK89" s="1"/>
      <c r="CKL89" s="1"/>
      <c r="CKM89" s="1"/>
      <c r="CKO89" s="18"/>
      <c r="CKP89" s="1"/>
      <c r="CKQ89" s="1"/>
      <c r="CKR89" s="1"/>
      <c r="CKS89" s="1"/>
      <c r="CKT89" s="1"/>
      <c r="CKU89" s="1"/>
      <c r="CKW89" s="18"/>
      <c r="CKX89" s="1"/>
      <c r="CKY89" s="1"/>
      <c r="CKZ89" s="1"/>
      <c r="CLA89" s="1"/>
      <c r="CLB89" s="1"/>
      <c r="CLC89" s="1"/>
      <c r="CLE89" s="18"/>
      <c r="CLF89" s="1"/>
      <c r="CLG89" s="1"/>
      <c r="CLH89" s="1"/>
      <c r="CLI89" s="1"/>
      <c r="CLJ89" s="1"/>
      <c r="CLK89" s="1"/>
      <c r="CLM89" s="18"/>
      <c r="CLN89" s="1"/>
      <c r="CLO89" s="1"/>
      <c r="CLP89" s="1"/>
      <c r="CLQ89" s="1"/>
      <c r="CLR89" s="1"/>
      <c r="CLS89" s="1"/>
      <c r="CLU89" s="18"/>
      <c r="CLV89" s="1"/>
      <c r="CLW89" s="1"/>
      <c r="CLX89" s="1"/>
      <c r="CLY89" s="1"/>
      <c r="CLZ89" s="1"/>
      <c r="CMA89" s="1"/>
      <c r="CMC89" s="18"/>
      <c r="CMD89" s="1"/>
      <c r="CME89" s="1"/>
      <c r="CMF89" s="1"/>
      <c r="CMG89" s="1"/>
      <c r="CMH89" s="1"/>
      <c r="CMI89" s="1"/>
      <c r="CMK89" s="18"/>
      <c r="CML89" s="1"/>
      <c r="CMM89" s="1"/>
      <c r="CMN89" s="1"/>
      <c r="CMO89" s="1"/>
      <c r="CMP89" s="1"/>
      <c r="CMQ89" s="1"/>
      <c r="CMS89" s="18"/>
      <c r="CMT89" s="1"/>
      <c r="CMU89" s="1"/>
      <c r="CMV89" s="1"/>
      <c r="CMW89" s="1"/>
      <c r="CMX89" s="1"/>
      <c r="CMY89" s="1"/>
      <c r="CNA89" s="18"/>
      <c r="CNB89" s="1"/>
      <c r="CNC89" s="1"/>
      <c r="CND89" s="1"/>
      <c r="CNE89" s="1"/>
      <c r="CNF89" s="1"/>
      <c r="CNG89" s="1"/>
      <c r="CNI89" s="18"/>
      <c r="CNJ89" s="1"/>
      <c r="CNK89" s="1"/>
      <c r="CNL89" s="1"/>
      <c r="CNM89" s="1"/>
      <c r="CNN89" s="1"/>
      <c r="CNO89" s="1"/>
      <c r="CNQ89" s="18"/>
      <c r="CNR89" s="1"/>
      <c r="CNS89" s="1"/>
      <c r="CNT89" s="1"/>
      <c r="CNU89" s="1"/>
      <c r="CNV89" s="1"/>
      <c r="CNW89" s="1"/>
      <c r="CNY89" s="18"/>
      <c r="CNZ89" s="1"/>
      <c r="COA89" s="1"/>
      <c r="COB89" s="1"/>
      <c r="COC89" s="1"/>
      <c r="COD89" s="1"/>
      <c r="COE89" s="1"/>
      <c r="COG89" s="18"/>
      <c r="COH89" s="1"/>
      <c r="COI89" s="1"/>
      <c r="COJ89" s="1"/>
      <c r="COK89" s="1"/>
      <c r="COL89" s="1"/>
      <c r="COM89" s="1"/>
      <c r="COO89" s="18"/>
      <c r="COP89" s="1"/>
      <c r="COQ89" s="1"/>
      <c r="COR89" s="1"/>
      <c r="COS89" s="1"/>
      <c r="COT89" s="1"/>
      <c r="COU89" s="1"/>
      <c r="COW89" s="18"/>
      <c r="COX89" s="1"/>
      <c r="COY89" s="1"/>
      <c r="COZ89" s="1"/>
      <c r="CPA89" s="1"/>
      <c r="CPB89" s="1"/>
      <c r="CPC89" s="1"/>
      <c r="CPE89" s="18"/>
      <c r="CPF89" s="1"/>
      <c r="CPG89" s="1"/>
      <c r="CPH89" s="1"/>
      <c r="CPI89" s="1"/>
      <c r="CPJ89" s="1"/>
      <c r="CPK89" s="1"/>
      <c r="CPM89" s="18"/>
      <c r="CPN89" s="1"/>
      <c r="CPO89" s="1"/>
      <c r="CPP89" s="1"/>
      <c r="CPQ89" s="1"/>
      <c r="CPR89" s="1"/>
      <c r="CPS89" s="1"/>
      <c r="CPU89" s="18"/>
      <c r="CPV89" s="1"/>
      <c r="CPW89" s="1"/>
      <c r="CPX89" s="1"/>
      <c r="CPY89" s="1"/>
      <c r="CPZ89" s="1"/>
      <c r="CQA89" s="1"/>
      <c r="CQC89" s="18"/>
      <c r="CQD89" s="1"/>
      <c r="CQE89" s="1"/>
      <c r="CQF89" s="1"/>
      <c r="CQG89" s="1"/>
      <c r="CQH89" s="1"/>
      <c r="CQI89" s="1"/>
      <c r="CQK89" s="18"/>
      <c r="CQL89" s="1"/>
      <c r="CQM89" s="1"/>
      <c r="CQN89" s="1"/>
      <c r="CQO89" s="1"/>
      <c r="CQP89" s="1"/>
      <c r="CQQ89" s="1"/>
      <c r="CQS89" s="18"/>
      <c r="CQT89" s="1"/>
      <c r="CQU89" s="1"/>
      <c r="CQV89" s="1"/>
      <c r="CQW89" s="1"/>
      <c r="CQX89" s="1"/>
      <c r="CQY89" s="1"/>
      <c r="CRA89" s="18"/>
      <c r="CRB89" s="1"/>
      <c r="CRC89" s="1"/>
      <c r="CRD89" s="1"/>
      <c r="CRE89" s="1"/>
      <c r="CRF89" s="1"/>
      <c r="CRG89" s="1"/>
      <c r="CRI89" s="18"/>
      <c r="CRJ89" s="1"/>
      <c r="CRK89" s="1"/>
      <c r="CRL89" s="1"/>
      <c r="CRM89" s="1"/>
      <c r="CRN89" s="1"/>
      <c r="CRO89" s="1"/>
      <c r="CRQ89" s="18"/>
      <c r="CRR89" s="1"/>
      <c r="CRS89" s="1"/>
      <c r="CRT89" s="1"/>
      <c r="CRU89" s="1"/>
      <c r="CRV89" s="1"/>
      <c r="CRW89" s="1"/>
      <c r="CRY89" s="18"/>
      <c r="CRZ89" s="1"/>
      <c r="CSA89" s="1"/>
      <c r="CSB89" s="1"/>
      <c r="CSC89" s="1"/>
      <c r="CSD89" s="1"/>
      <c r="CSE89" s="1"/>
      <c r="CSG89" s="18"/>
      <c r="CSH89" s="1"/>
      <c r="CSI89" s="1"/>
      <c r="CSJ89" s="1"/>
      <c r="CSK89" s="1"/>
      <c r="CSL89" s="1"/>
      <c r="CSM89" s="1"/>
      <c r="CSO89" s="18"/>
      <c r="CSP89" s="1"/>
      <c r="CSQ89" s="1"/>
      <c r="CSR89" s="1"/>
      <c r="CSS89" s="1"/>
      <c r="CST89" s="1"/>
      <c r="CSU89" s="1"/>
      <c r="CSW89" s="18"/>
      <c r="CSX89" s="1"/>
      <c r="CSY89" s="1"/>
      <c r="CSZ89" s="1"/>
      <c r="CTA89" s="1"/>
      <c r="CTB89" s="1"/>
      <c r="CTC89" s="1"/>
      <c r="CTE89" s="18"/>
      <c r="CTF89" s="1"/>
      <c r="CTG89" s="1"/>
      <c r="CTH89" s="1"/>
      <c r="CTI89" s="1"/>
      <c r="CTJ89" s="1"/>
      <c r="CTK89" s="1"/>
      <c r="CTM89" s="18"/>
      <c r="CTN89" s="1"/>
      <c r="CTO89" s="1"/>
      <c r="CTP89" s="1"/>
      <c r="CTQ89" s="1"/>
      <c r="CTR89" s="1"/>
      <c r="CTS89" s="1"/>
      <c r="CTU89" s="18"/>
      <c r="CTV89" s="1"/>
      <c r="CTW89" s="1"/>
      <c r="CTX89" s="1"/>
      <c r="CTY89" s="1"/>
      <c r="CTZ89" s="1"/>
      <c r="CUA89" s="1"/>
      <c r="CUC89" s="18"/>
      <c r="CUD89" s="1"/>
      <c r="CUE89" s="1"/>
      <c r="CUF89" s="1"/>
      <c r="CUG89" s="1"/>
      <c r="CUH89" s="1"/>
      <c r="CUI89" s="1"/>
      <c r="CUK89" s="18"/>
      <c r="CUL89" s="1"/>
      <c r="CUM89" s="1"/>
      <c r="CUN89" s="1"/>
      <c r="CUO89" s="1"/>
      <c r="CUP89" s="1"/>
      <c r="CUQ89" s="1"/>
      <c r="CUS89" s="18"/>
      <c r="CUT89" s="1"/>
      <c r="CUU89" s="1"/>
      <c r="CUV89" s="1"/>
      <c r="CUW89" s="1"/>
      <c r="CUX89" s="1"/>
      <c r="CUY89" s="1"/>
      <c r="CVA89" s="18"/>
      <c r="CVB89" s="1"/>
      <c r="CVC89" s="1"/>
      <c r="CVD89" s="1"/>
      <c r="CVE89" s="1"/>
      <c r="CVF89" s="1"/>
      <c r="CVG89" s="1"/>
      <c r="CVI89" s="18"/>
      <c r="CVJ89" s="1"/>
      <c r="CVK89" s="1"/>
      <c r="CVL89" s="1"/>
      <c r="CVM89" s="1"/>
      <c r="CVN89" s="1"/>
      <c r="CVO89" s="1"/>
      <c r="CVQ89" s="18"/>
      <c r="CVR89" s="1"/>
      <c r="CVS89" s="1"/>
      <c r="CVT89" s="1"/>
      <c r="CVU89" s="1"/>
      <c r="CVV89" s="1"/>
      <c r="CVW89" s="1"/>
      <c r="CVY89" s="18"/>
      <c r="CVZ89" s="1"/>
      <c r="CWA89" s="1"/>
      <c r="CWB89" s="1"/>
      <c r="CWC89" s="1"/>
      <c r="CWD89" s="1"/>
      <c r="CWE89" s="1"/>
      <c r="CWG89" s="18"/>
      <c r="CWH89" s="1"/>
      <c r="CWI89" s="1"/>
      <c r="CWJ89" s="1"/>
      <c r="CWK89" s="1"/>
      <c r="CWL89" s="1"/>
      <c r="CWM89" s="1"/>
      <c r="CWO89" s="18"/>
      <c r="CWP89" s="1"/>
      <c r="CWQ89" s="1"/>
      <c r="CWR89" s="1"/>
      <c r="CWS89" s="1"/>
      <c r="CWT89" s="1"/>
      <c r="CWU89" s="1"/>
      <c r="CWW89" s="18"/>
      <c r="CWX89" s="1"/>
      <c r="CWY89" s="1"/>
      <c r="CWZ89" s="1"/>
      <c r="CXA89" s="1"/>
      <c r="CXB89" s="1"/>
      <c r="CXC89" s="1"/>
      <c r="CXE89" s="18"/>
      <c r="CXF89" s="1"/>
      <c r="CXG89" s="1"/>
      <c r="CXH89" s="1"/>
      <c r="CXI89" s="1"/>
      <c r="CXJ89" s="1"/>
      <c r="CXK89" s="1"/>
      <c r="CXM89" s="18"/>
      <c r="CXN89" s="1"/>
      <c r="CXO89" s="1"/>
      <c r="CXP89" s="1"/>
      <c r="CXQ89" s="1"/>
      <c r="CXR89" s="1"/>
      <c r="CXS89" s="1"/>
      <c r="CXU89" s="18"/>
      <c r="CXV89" s="1"/>
      <c r="CXW89" s="1"/>
      <c r="CXX89" s="1"/>
      <c r="CXY89" s="1"/>
      <c r="CXZ89" s="1"/>
      <c r="CYA89" s="1"/>
      <c r="CYC89" s="18"/>
      <c r="CYD89" s="1"/>
      <c r="CYE89" s="1"/>
      <c r="CYF89" s="1"/>
      <c r="CYG89" s="1"/>
      <c r="CYH89" s="1"/>
      <c r="CYI89" s="1"/>
      <c r="CYK89" s="18"/>
      <c r="CYL89" s="1"/>
      <c r="CYM89" s="1"/>
      <c r="CYN89" s="1"/>
      <c r="CYO89" s="1"/>
      <c r="CYP89" s="1"/>
      <c r="CYQ89" s="1"/>
      <c r="CYS89" s="18"/>
      <c r="CYT89" s="1"/>
      <c r="CYU89" s="1"/>
      <c r="CYV89" s="1"/>
      <c r="CYW89" s="1"/>
      <c r="CYX89" s="1"/>
      <c r="CYY89" s="1"/>
      <c r="CZA89" s="18"/>
      <c r="CZB89" s="1"/>
      <c r="CZC89" s="1"/>
      <c r="CZD89" s="1"/>
      <c r="CZE89" s="1"/>
      <c r="CZF89" s="1"/>
      <c r="CZG89" s="1"/>
      <c r="CZI89" s="18"/>
      <c r="CZJ89" s="1"/>
      <c r="CZK89" s="1"/>
      <c r="CZL89" s="1"/>
      <c r="CZM89" s="1"/>
      <c r="CZN89" s="1"/>
      <c r="CZO89" s="1"/>
      <c r="CZQ89" s="18"/>
      <c r="CZR89" s="1"/>
      <c r="CZS89" s="1"/>
      <c r="CZT89" s="1"/>
      <c r="CZU89" s="1"/>
      <c r="CZV89" s="1"/>
      <c r="CZW89" s="1"/>
      <c r="CZY89" s="18"/>
      <c r="CZZ89" s="1"/>
      <c r="DAA89" s="1"/>
      <c r="DAB89" s="1"/>
      <c r="DAC89" s="1"/>
      <c r="DAD89" s="1"/>
      <c r="DAE89" s="1"/>
      <c r="DAG89" s="18"/>
      <c r="DAH89" s="1"/>
      <c r="DAI89" s="1"/>
      <c r="DAJ89" s="1"/>
      <c r="DAK89" s="1"/>
      <c r="DAL89" s="1"/>
      <c r="DAM89" s="1"/>
      <c r="DAO89" s="18"/>
      <c r="DAP89" s="1"/>
      <c r="DAQ89" s="1"/>
      <c r="DAR89" s="1"/>
      <c r="DAS89" s="1"/>
      <c r="DAT89" s="1"/>
      <c r="DAU89" s="1"/>
      <c r="DAW89" s="18"/>
      <c r="DAX89" s="1"/>
      <c r="DAY89" s="1"/>
      <c r="DAZ89" s="1"/>
      <c r="DBA89" s="1"/>
      <c r="DBB89" s="1"/>
      <c r="DBC89" s="1"/>
      <c r="DBE89" s="18"/>
      <c r="DBF89" s="1"/>
      <c r="DBG89" s="1"/>
      <c r="DBH89" s="1"/>
      <c r="DBI89" s="1"/>
      <c r="DBJ89" s="1"/>
      <c r="DBK89" s="1"/>
      <c r="DBM89" s="18"/>
      <c r="DBN89" s="1"/>
      <c r="DBO89" s="1"/>
      <c r="DBP89" s="1"/>
      <c r="DBQ89" s="1"/>
      <c r="DBR89" s="1"/>
      <c r="DBS89" s="1"/>
      <c r="DBU89" s="18"/>
      <c r="DBV89" s="1"/>
      <c r="DBW89" s="1"/>
      <c r="DBX89" s="1"/>
      <c r="DBY89" s="1"/>
      <c r="DBZ89" s="1"/>
      <c r="DCA89" s="1"/>
      <c r="DCC89" s="18"/>
      <c r="DCD89" s="1"/>
      <c r="DCE89" s="1"/>
      <c r="DCF89" s="1"/>
      <c r="DCG89" s="1"/>
      <c r="DCH89" s="1"/>
      <c r="DCI89" s="1"/>
      <c r="DCK89" s="18"/>
      <c r="DCL89" s="1"/>
      <c r="DCM89" s="1"/>
      <c r="DCN89" s="1"/>
      <c r="DCO89" s="1"/>
      <c r="DCP89" s="1"/>
      <c r="DCQ89" s="1"/>
      <c r="DCS89" s="18"/>
      <c r="DCT89" s="1"/>
      <c r="DCU89" s="1"/>
      <c r="DCV89" s="1"/>
      <c r="DCW89" s="1"/>
      <c r="DCX89" s="1"/>
      <c r="DCY89" s="1"/>
      <c r="DDA89" s="18"/>
      <c r="DDB89" s="1"/>
      <c r="DDC89" s="1"/>
      <c r="DDD89" s="1"/>
      <c r="DDE89" s="1"/>
      <c r="DDF89" s="1"/>
      <c r="DDG89" s="1"/>
      <c r="DDI89" s="18"/>
      <c r="DDJ89" s="1"/>
      <c r="DDK89" s="1"/>
      <c r="DDL89" s="1"/>
      <c r="DDM89" s="1"/>
      <c r="DDN89" s="1"/>
      <c r="DDO89" s="1"/>
      <c r="DDQ89" s="18"/>
      <c r="DDR89" s="1"/>
      <c r="DDS89" s="1"/>
      <c r="DDT89" s="1"/>
      <c r="DDU89" s="1"/>
      <c r="DDV89" s="1"/>
      <c r="DDW89" s="1"/>
      <c r="DDY89" s="18"/>
      <c r="DDZ89" s="1"/>
      <c r="DEA89" s="1"/>
      <c r="DEB89" s="1"/>
      <c r="DEC89" s="1"/>
      <c r="DED89" s="1"/>
      <c r="DEE89" s="1"/>
      <c r="DEG89" s="18"/>
      <c r="DEH89" s="1"/>
      <c r="DEI89" s="1"/>
      <c r="DEJ89" s="1"/>
      <c r="DEK89" s="1"/>
      <c r="DEL89" s="1"/>
      <c r="DEM89" s="1"/>
      <c r="DEO89" s="18"/>
      <c r="DEP89" s="1"/>
      <c r="DEQ89" s="1"/>
      <c r="DER89" s="1"/>
      <c r="DES89" s="1"/>
      <c r="DET89" s="1"/>
      <c r="DEU89" s="1"/>
      <c r="DEW89" s="18"/>
      <c r="DEX89" s="1"/>
      <c r="DEY89" s="1"/>
      <c r="DEZ89" s="1"/>
      <c r="DFA89" s="1"/>
      <c r="DFB89" s="1"/>
      <c r="DFC89" s="1"/>
      <c r="DFE89" s="18"/>
      <c r="DFF89" s="1"/>
      <c r="DFG89" s="1"/>
      <c r="DFH89" s="1"/>
      <c r="DFI89" s="1"/>
      <c r="DFJ89" s="1"/>
      <c r="DFK89" s="1"/>
      <c r="DFM89" s="18"/>
      <c r="DFN89" s="1"/>
      <c r="DFO89" s="1"/>
      <c r="DFP89" s="1"/>
      <c r="DFQ89" s="1"/>
      <c r="DFR89" s="1"/>
      <c r="DFS89" s="1"/>
      <c r="DFU89" s="18"/>
      <c r="DFV89" s="1"/>
      <c r="DFW89" s="1"/>
      <c r="DFX89" s="1"/>
      <c r="DFY89" s="1"/>
      <c r="DFZ89" s="1"/>
      <c r="DGA89" s="1"/>
      <c r="DGC89" s="18"/>
      <c r="DGD89" s="1"/>
      <c r="DGE89" s="1"/>
      <c r="DGF89" s="1"/>
      <c r="DGG89" s="1"/>
      <c r="DGH89" s="1"/>
      <c r="DGI89" s="1"/>
      <c r="DGK89" s="18"/>
      <c r="DGL89" s="1"/>
      <c r="DGM89" s="1"/>
      <c r="DGN89" s="1"/>
      <c r="DGO89" s="1"/>
      <c r="DGP89" s="1"/>
      <c r="DGQ89" s="1"/>
      <c r="DGS89" s="18"/>
      <c r="DGT89" s="1"/>
      <c r="DGU89" s="1"/>
      <c r="DGV89" s="1"/>
      <c r="DGW89" s="1"/>
      <c r="DGX89" s="1"/>
      <c r="DGY89" s="1"/>
      <c r="DHA89" s="18"/>
      <c r="DHB89" s="1"/>
      <c r="DHC89" s="1"/>
      <c r="DHD89" s="1"/>
      <c r="DHE89" s="1"/>
      <c r="DHF89" s="1"/>
      <c r="DHG89" s="1"/>
      <c r="DHI89" s="18"/>
      <c r="DHJ89" s="1"/>
      <c r="DHK89" s="1"/>
      <c r="DHL89" s="1"/>
      <c r="DHM89" s="1"/>
      <c r="DHN89" s="1"/>
      <c r="DHO89" s="1"/>
      <c r="DHQ89" s="18"/>
      <c r="DHR89" s="1"/>
      <c r="DHS89" s="1"/>
      <c r="DHT89" s="1"/>
      <c r="DHU89" s="1"/>
      <c r="DHV89" s="1"/>
      <c r="DHW89" s="1"/>
      <c r="DHY89" s="18"/>
      <c r="DHZ89" s="1"/>
      <c r="DIA89" s="1"/>
      <c r="DIB89" s="1"/>
      <c r="DIC89" s="1"/>
      <c r="DID89" s="1"/>
      <c r="DIE89" s="1"/>
      <c r="DIG89" s="18"/>
      <c r="DIH89" s="1"/>
      <c r="DII89" s="1"/>
      <c r="DIJ89" s="1"/>
      <c r="DIK89" s="1"/>
      <c r="DIL89" s="1"/>
      <c r="DIM89" s="1"/>
      <c r="DIO89" s="18"/>
      <c r="DIP89" s="1"/>
      <c r="DIQ89" s="1"/>
      <c r="DIR89" s="1"/>
      <c r="DIS89" s="1"/>
      <c r="DIT89" s="1"/>
      <c r="DIU89" s="1"/>
      <c r="DIW89" s="18"/>
      <c r="DIX89" s="1"/>
      <c r="DIY89" s="1"/>
      <c r="DIZ89" s="1"/>
      <c r="DJA89" s="1"/>
      <c r="DJB89" s="1"/>
      <c r="DJC89" s="1"/>
      <c r="DJE89" s="18"/>
      <c r="DJF89" s="1"/>
      <c r="DJG89" s="1"/>
      <c r="DJH89" s="1"/>
      <c r="DJI89" s="1"/>
      <c r="DJJ89" s="1"/>
      <c r="DJK89" s="1"/>
      <c r="DJM89" s="18"/>
      <c r="DJN89" s="1"/>
      <c r="DJO89" s="1"/>
      <c r="DJP89" s="1"/>
      <c r="DJQ89" s="1"/>
      <c r="DJR89" s="1"/>
      <c r="DJS89" s="1"/>
      <c r="DJU89" s="18"/>
      <c r="DJV89" s="1"/>
      <c r="DJW89" s="1"/>
      <c r="DJX89" s="1"/>
      <c r="DJY89" s="1"/>
      <c r="DJZ89" s="1"/>
      <c r="DKA89" s="1"/>
      <c r="DKC89" s="18"/>
      <c r="DKD89" s="1"/>
      <c r="DKE89" s="1"/>
      <c r="DKF89" s="1"/>
      <c r="DKG89" s="1"/>
      <c r="DKH89" s="1"/>
      <c r="DKI89" s="1"/>
      <c r="DKK89" s="18"/>
      <c r="DKL89" s="1"/>
      <c r="DKM89" s="1"/>
      <c r="DKN89" s="1"/>
      <c r="DKO89" s="1"/>
      <c r="DKP89" s="1"/>
      <c r="DKQ89" s="1"/>
      <c r="DKS89" s="18"/>
      <c r="DKT89" s="1"/>
      <c r="DKU89" s="1"/>
      <c r="DKV89" s="1"/>
      <c r="DKW89" s="1"/>
      <c r="DKX89" s="1"/>
      <c r="DKY89" s="1"/>
      <c r="DLA89" s="18"/>
      <c r="DLB89" s="1"/>
      <c r="DLC89" s="1"/>
      <c r="DLD89" s="1"/>
      <c r="DLE89" s="1"/>
      <c r="DLF89" s="1"/>
      <c r="DLG89" s="1"/>
      <c r="DLI89" s="18"/>
      <c r="DLJ89" s="1"/>
      <c r="DLK89" s="1"/>
      <c r="DLL89" s="1"/>
      <c r="DLM89" s="1"/>
      <c r="DLN89" s="1"/>
      <c r="DLO89" s="1"/>
      <c r="DLQ89" s="18"/>
      <c r="DLR89" s="1"/>
      <c r="DLS89" s="1"/>
      <c r="DLT89" s="1"/>
      <c r="DLU89" s="1"/>
      <c r="DLV89" s="1"/>
      <c r="DLW89" s="1"/>
      <c r="DLY89" s="18"/>
      <c r="DLZ89" s="1"/>
      <c r="DMA89" s="1"/>
      <c r="DMB89" s="1"/>
      <c r="DMC89" s="1"/>
      <c r="DMD89" s="1"/>
      <c r="DME89" s="1"/>
      <c r="DMG89" s="18"/>
      <c r="DMH89" s="1"/>
      <c r="DMI89" s="1"/>
      <c r="DMJ89" s="1"/>
      <c r="DMK89" s="1"/>
      <c r="DML89" s="1"/>
      <c r="DMM89" s="1"/>
      <c r="DMO89" s="18"/>
      <c r="DMP89" s="1"/>
      <c r="DMQ89" s="1"/>
      <c r="DMR89" s="1"/>
      <c r="DMS89" s="1"/>
      <c r="DMT89" s="1"/>
      <c r="DMU89" s="1"/>
      <c r="DMW89" s="18"/>
      <c r="DMX89" s="1"/>
      <c r="DMY89" s="1"/>
      <c r="DMZ89" s="1"/>
      <c r="DNA89" s="1"/>
      <c r="DNB89" s="1"/>
      <c r="DNC89" s="1"/>
      <c r="DNE89" s="18"/>
      <c r="DNF89" s="1"/>
      <c r="DNG89" s="1"/>
      <c r="DNH89" s="1"/>
      <c r="DNI89" s="1"/>
      <c r="DNJ89" s="1"/>
      <c r="DNK89" s="1"/>
      <c r="DNM89" s="18"/>
      <c r="DNN89" s="1"/>
      <c r="DNO89" s="1"/>
      <c r="DNP89" s="1"/>
      <c r="DNQ89" s="1"/>
      <c r="DNR89" s="1"/>
      <c r="DNS89" s="1"/>
      <c r="DNU89" s="18"/>
      <c r="DNV89" s="1"/>
      <c r="DNW89" s="1"/>
      <c r="DNX89" s="1"/>
      <c r="DNY89" s="1"/>
      <c r="DNZ89" s="1"/>
      <c r="DOA89" s="1"/>
      <c r="DOC89" s="18"/>
      <c r="DOD89" s="1"/>
      <c r="DOE89" s="1"/>
      <c r="DOF89" s="1"/>
      <c r="DOG89" s="1"/>
      <c r="DOH89" s="1"/>
      <c r="DOI89" s="1"/>
      <c r="DOK89" s="18"/>
      <c r="DOL89" s="1"/>
      <c r="DOM89" s="1"/>
      <c r="DON89" s="1"/>
      <c r="DOO89" s="1"/>
      <c r="DOP89" s="1"/>
      <c r="DOQ89" s="1"/>
      <c r="DOS89" s="18"/>
      <c r="DOT89" s="1"/>
      <c r="DOU89" s="1"/>
      <c r="DOV89" s="1"/>
      <c r="DOW89" s="1"/>
      <c r="DOX89" s="1"/>
      <c r="DOY89" s="1"/>
      <c r="DPA89" s="18"/>
      <c r="DPB89" s="1"/>
      <c r="DPC89" s="1"/>
      <c r="DPD89" s="1"/>
      <c r="DPE89" s="1"/>
      <c r="DPF89" s="1"/>
      <c r="DPG89" s="1"/>
      <c r="DPI89" s="18"/>
      <c r="DPJ89" s="1"/>
      <c r="DPK89" s="1"/>
      <c r="DPL89" s="1"/>
      <c r="DPM89" s="1"/>
      <c r="DPN89" s="1"/>
      <c r="DPO89" s="1"/>
      <c r="DPQ89" s="18"/>
      <c r="DPR89" s="1"/>
      <c r="DPS89" s="1"/>
      <c r="DPT89" s="1"/>
      <c r="DPU89" s="1"/>
      <c r="DPV89" s="1"/>
      <c r="DPW89" s="1"/>
      <c r="DPY89" s="18"/>
      <c r="DPZ89" s="1"/>
      <c r="DQA89" s="1"/>
      <c r="DQB89" s="1"/>
      <c r="DQC89" s="1"/>
      <c r="DQD89" s="1"/>
      <c r="DQE89" s="1"/>
      <c r="DQG89" s="18"/>
      <c r="DQH89" s="1"/>
      <c r="DQI89" s="1"/>
      <c r="DQJ89" s="1"/>
      <c r="DQK89" s="1"/>
      <c r="DQL89" s="1"/>
      <c r="DQM89" s="1"/>
      <c r="DQO89" s="18"/>
      <c r="DQP89" s="1"/>
      <c r="DQQ89" s="1"/>
      <c r="DQR89" s="1"/>
      <c r="DQS89" s="1"/>
      <c r="DQT89" s="1"/>
      <c r="DQU89" s="1"/>
      <c r="DQW89" s="18"/>
      <c r="DQX89" s="1"/>
      <c r="DQY89" s="1"/>
      <c r="DQZ89" s="1"/>
      <c r="DRA89" s="1"/>
      <c r="DRB89" s="1"/>
      <c r="DRC89" s="1"/>
      <c r="DRE89" s="18"/>
      <c r="DRF89" s="1"/>
      <c r="DRG89" s="1"/>
      <c r="DRH89" s="1"/>
      <c r="DRI89" s="1"/>
      <c r="DRJ89" s="1"/>
      <c r="DRK89" s="1"/>
      <c r="DRM89" s="18"/>
      <c r="DRN89" s="1"/>
      <c r="DRO89" s="1"/>
      <c r="DRP89" s="1"/>
      <c r="DRQ89" s="1"/>
      <c r="DRR89" s="1"/>
      <c r="DRS89" s="1"/>
      <c r="DRU89" s="18"/>
      <c r="DRV89" s="1"/>
      <c r="DRW89" s="1"/>
      <c r="DRX89" s="1"/>
      <c r="DRY89" s="1"/>
      <c r="DRZ89" s="1"/>
      <c r="DSA89" s="1"/>
      <c r="DSC89" s="18"/>
      <c r="DSD89" s="1"/>
      <c r="DSE89" s="1"/>
      <c r="DSF89" s="1"/>
      <c r="DSG89" s="1"/>
      <c r="DSH89" s="1"/>
      <c r="DSI89" s="1"/>
      <c r="DSK89" s="18"/>
      <c r="DSL89" s="1"/>
      <c r="DSM89" s="1"/>
      <c r="DSN89" s="1"/>
      <c r="DSO89" s="1"/>
      <c r="DSP89" s="1"/>
      <c r="DSQ89" s="1"/>
      <c r="DSS89" s="18"/>
      <c r="DST89" s="1"/>
      <c r="DSU89" s="1"/>
      <c r="DSV89" s="1"/>
      <c r="DSW89" s="1"/>
      <c r="DSX89" s="1"/>
      <c r="DSY89" s="1"/>
      <c r="DTA89" s="18"/>
      <c r="DTB89" s="1"/>
      <c r="DTC89" s="1"/>
      <c r="DTD89" s="1"/>
      <c r="DTE89" s="1"/>
      <c r="DTF89" s="1"/>
      <c r="DTG89" s="1"/>
      <c r="DTI89" s="18"/>
      <c r="DTJ89" s="1"/>
      <c r="DTK89" s="1"/>
      <c r="DTL89" s="1"/>
      <c r="DTM89" s="1"/>
      <c r="DTN89" s="1"/>
      <c r="DTO89" s="1"/>
      <c r="DTQ89" s="18"/>
      <c r="DTR89" s="1"/>
      <c r="DTS89" s="1"/>
      <c r="DTT89" s="1"/>
      <c r="DTU89" s="1"/>
      <c r="DTV89" s="1"/>
      <c r="DTW89" s="1"/>
      <c r="DTY89" s="18"/>
      <c r="DTZ89" s="1"/>
      <c r="DUA89" s="1"/>
      <c r="DUB89" s="1"/>
      <c r="DUC89" s="1"/>
      <c r="DUD89" s="1"/>
      <c r="DUE89" s="1"/>
      <c r="DUG89" s="18"/>
      <c r="DUH89" s="1"/>
      <c r="DUI89" s="1"/>
      <c r="DUJ89" s="1"/>
      <c r="DUK89" s="1"/>
      <c r="DUL89" s="1"/>
      <c r="DUM89" s="1"/>
      <c r="DUO89" s="18"/>
      <c r="DUP89" s="1"/>
      <c r="DUQ89" s="1"/>
      <c r="DUR89" s="1"/>
      <c r="DUS89" s="1"/>
      <c r="DUT89" s="1"/>
      <c r="DUU89" s="1"/>
      <c r="DUW89" s="18"/>
      <c r="DUX89" s="1"/>
      <c r="DUY89" s="1"/>
      <c r="DUZ89" s="1"/>
      <c r="DVA89" s="1"/>
      <c r="DVB89" s="1"/>
      <c r="DVC89" s="1"/>
      <c r="DVE89" s="18"/>
      <c r="DVF89" s="1"/>
      <c r="DVG89" s="1"/>
      <c r="DVH89" s="1"/>
      <c r="DVI89" s="1"/>
      <c r="DVJ89" s="1"/>
      <c r="DVK89" s="1"/>
      <c r="DVM89" s="18"/>
      <c r="DVN89" s="1"/>
      <c r="DVO89" s="1"/>
      <c r="DVP89" s="1"/>
      <c r="DVQ89" s="1"/>
      <c r="DVR89" s="1"/>
      <c r="DVS89" s="1"/>
      <c r="DVU89" s="18"/>
      <c r="DVV89" s="1"/>
      <c r="DVW89" s="1"/>
      <c r="DVX89" s="1"/>
      <c r="DVY89" s="1"/>
      <c r="DVZ89" s="1"/>
      <c r="DWA89" s="1"/>
      <c r="DWC89" s="18"/>
      <c r="DWD89" s="1"/>
      <c r="DWE89" s="1"/>
      <c r="DWF89" s="1"/>
      <c r="DWG89" s="1"/>
      <c r="DWH89" s="1"/>
      <c r="DWI89" s="1"/>
      <c r="DWK89" s="18"/>
      <c r="DWL89" s="1"/>
      <c r="DWM89" s="1"/>
      <c r="DWN89" s="1"/>
      <c r="DWO89" s="1"/>
      <c r="DWP89" s="1"/>
      <c r="DWQ89" s="1"/>
      <c r="DWS89" s="18"/>
      <c r="DWT89" s="1"/>
      <c r="DWU89" s="1"/>
      <c r="DWV89" s="1"/>
      <c r="DWW89" s="1"/>
      <c r="DWX89" s="1"/>
      <c r="DWY89" s="1"/>
      <c r="DXA89" s="18"/>
      <c r="DXB89" s="1"/>
      <c r="DXC89" s="1"/>
      <c r="DXD89" s="1"/>
      <c r="DXE89" s="1"/>
      <c r="DXF89" s="1"/>
      <c r="DXG89" s="1"/>
      <c r="DXI89" s="18"/>
      <c r="DXJ89" s="1"/>
      <c r="DXK89" s="1"/>
      <c r="DXL89" s="1"/>
      <c r="DXM89" s="1"/>
      <c r="DXN89" s="1"/>
      <c r="DXO89" s="1"/>
      <c r="DXQ89" s="18"/>
      <c r="DXR89" s="1"/>
      <c r="DXS89" s="1"/>
      <c r="DXT89" s="1"/>
      <c r="DXU89" s="1"/>
      <c r="DXV89" s="1"/>
      <c r="DXW89" s="1"/>
      <c r="DXY89" s="18"/>
      <c r="DXZ89" s="1"/>
      <c r="DYA89" s="1"/>
      <c r="DYB89" s="1"/>
      <c r="DYC89" s="1"/>
      <c r="DYD89" s="1"/>
      <c r="DYE89" s="1"/>
      <c r="DYG89" s="18"/>
      <c r="DYH89" s="1"/>
      <c r="DYI89" s="1"/>
      <c r="DYJ89" s="1"/>
      <c r="DYK89" s="1"/>
      <c r="DYL89" s="1"/>
      <c r="DYM89" s="1"/>
      <c r="DYO89" s="18"/>
      <c r="DYP89" s="1"/>
      <c r="DYQ89" s="1"/>
      <c r="DYR89" s="1"/>
      <c r="DYS89" s="1"/>
      <c r="DYT89" s="1"/>
      <c r="DYU89" s="1"/>
      <c r="DYW89" s="18"/>
      <c r="DYX89" s="1"/>
      <c r="DYY89" s="1"/>
      <c r="DYZ89" s="1"/>
      <c r="DZA89" s="1"/>
      <c r="DZB89" s="1"/>
      <c r="DZC89" s="1"/>
      <c r="DZE89" s="18"/>
      <c r="DZF89" s="1"/>
      <c r="DZG89" s="1"/>
      <c r="DZH89" s="1"/>
      <c r="DZI89" s="1"/>
      <c r="DZJ89" s="1"/>
      <c r="DZK89" s="1"/>
      <c r="DZM89" s="18"/>
      <c r="DZN89" s="1"/>
      <c r="DZO89" s="1"/>
      <c r="DZP89" s="1"/>
      <c r="DZQ89" s="1"/>
      <c r="DZR89" s="1"/>
      <c r="DZS89" s="1"/>
      <c r="DZU89" s="18"/>
      <c r="DZV89" s="1"/>
      <c r="DZW89" s="1"/>
      <c r="DZX89" s="1"/>
      <c r="DZY89" s="1"/>
      <c r="DZZ89" s="1"/>
      <c r="EAA89" s="1"/>
      <c r="EAC89" s="18"/>
      <c r="EAD89" s="1"/>
      <c r="EAE89" s="1"/>
      <c r="EAF89" s="1"/>
      <c r="EAG89" s="1"/>
      <c r="EAH89" s="1"/>
      <c r="EAI89" s="1"/>
      <c r="EAK89" s="18"/>
      <c r="EAL89" s="1"/>
      <c r="EAM89" s="1"/>
      <c r="EAN89" s="1"/>
      <c r="EAO89" s="1"/>
      <c r="EAP89" s="1"/>
      <c r="EAQ89" s="1"/>
      <c r="EAS89" s="18"/>
      <c r="EAT89" s="1"/>
      <c r="EAU89" s="1"/>
      <c r="EAV89" s="1"/>
      <c r="EAW89" s="1"/>
      <c r="EAX89" s="1"/>
      <c r="EAY89" s="1"/>
      <c r="EBA89" s="18"/>
      <c r="EBB89" s="1"/>
      <c r="EBC89" s="1"/>
      <c r="EBD89" s="1"/>
      <c r="EBE89" s="1"/>
      <c r="EBF89" s="1"/>
      <c r="EBG89" s="1"/>
      <c r="EBI89" s="18"/>
      <c r="EBJ89" s="1"/>
      <c r="EBK89" s="1"/>
      <c r="EBL89" s="1"/>
      <c r="EBM89" s="1"/>
      <c r="EBN89" s="1"/>
      <c r="EBO89" s="1"/>
      <c r="EBQ89" s="18"/>
      <c r="EBR89" s="1"/>
      <c r="EBS89" s="1"/>
      <c r="EBT89" s="1"/>
      <c r="EBU89" s="1"/>
      <c r="EBV89" s="1"/>
      <c r="EBW89" s="1"/>
      <c r="EBY89" s="18"/>
      <c r="EBZ89" s="1"/>
      <c r="ECA89" s="1"/>
      <c r="ECB89" s="1"/>
      <c r="ECC89" s="1"/>
      <c r="ECD89" s="1"/>
      <c r="ECE89" s="1"/>
      <c r="ECG89" s="18"/>
      <c r="ECH89" s="1"/>
      <c r="ECI89" s="1"/>
      <c r="ECJ89" s="1"/>
      <c r="ECK89" s="1"/>
      <c r="ECL89" s="1"/>
      <c r="ECM89" s="1"/>
      <c r="ECO89" s="18"/>
      <c r="ECP89" s="1"/>
      <c r="ECQ89" s="1"/>
      <c r="ECR89" s="1"/>
      <c r="ECS89" s="1"/>
      <c r="ECT89" s="1"/>
      <c r="ECU89" s="1"/>
      <c r="ECW89" s="18"/>
      <c r="ECX89" s="1"/>
      <c r="ECY89" s="1"/>
      <c r="ECZ89" s="1"/>
      <c r="EDA89" s="1"/>
      <c r="EDB89" s="1"/>
      <c r="EDC89" s="1"/>
      <c r="EDE89" s="18"/>
      <c r="EDF89" s="1"/>
      <c r="EDG89" s="1"/>
      <c r="EDH89" s="1"/>
      <c r="EDI89" s="1"/>
      <c r="EDJ89" s="1"/>
      <c r="EDK89" s="1"/>
      <c r="EDM89" s="18"/>
      <c r="EDN89" s="1"/>
      <c r="EDO89" s="1"/>
      <c r="EDP89" s="1"/>
      <c r="EDQ89" s="1"/>
      <c r="EDR89" s="1"/>
      <c r="EDS89" s="1"/>
      <c r="EDU89" s="18"/>
      <c r="EDV89" s="1"/>
      <c r="EDW89" s="1"/>
      <c r="EDX89" s="1"/>
      <c r="EDY89" s="1"/>
      <c r="EDZ89" s="1"/>
      <c r="EEA89" s="1"/>
      <c r="EEC89" s="18"/>
      <c r="EED89" s="1"/>
      <c r="EEE89" s="1"/>
      <c r="EEF89" s="1"/>
      <c r="EEG89" s="1"/>
      <c r="EEH89" s="1"/>
      <c r="EEI89" s="1"/>
      <c r="EEK89" s="18"/>
      <c r="EEL89" s="1"/>
      <c r="EEM89" s="1"/>
      <c r="EEN89" s="1"/>
      <c r="EEO89" s="1"/>
      <c r="EEP89" s="1"/>
      <c r="EEQ89" s="1"/>
      <c r="EES89" s="18"/>
      <c r="EET89" s="1"/>
      <c r="EEU89" s="1"/>
      <c r="EEV89" s="1"/>
      <c r="EEW89" s="1"/>
      <c r="EEX89" s="1"/>
      <c r="EEY89" s="1"/>
      <c r="EFA89" s="18"/>
      <c r="EFB89" s="1"/>
      <c r="EFC89" s="1"/>
      <c r="EFD89" s="1"/>
      <c r="EFE89" s="1"/>
      <c r="EFF89" s="1"/>
      <c r="EFG89" s="1"/>
      <c r="EFI89" s="18"/>
      <c r="EFJ89" s="1"/>
      <c r="EFK89" s="1"/>
      <c r="EFL89" s="1"/>
      <c r="EFM89" s="1"/>
      <c r="EFN89" s="1"/>
      <c r="EFO89" s="1"/>
      <c r="EFQ89" s="18"/>
      <c r="EFR89" s="1"/>
      <c r="EFS89" s="1"/>
      <c r="EFT89" s="1"/>
      <c r="EFU89" s="1"/>
      <c r="EFV89" s="1"/>
      <c r="EFW89" s="1"/>
      <c r="EFY89" s="18"/>
      <c r="EFZ89" s="1"/>
      <c r="EGA89" s="1"/>
      <c r="EGB89" s="1"/>
      <c r="EGC89" s="1"/>
      <c r="EGD89" s="1"/>
      <c r="EGE89" s="1"/>
      <c r="EGG89" s="18"/>
      <c r="EGH89" s="1"/>
      <c r="EGI89" s="1"/>
      <c r="EGJ89" s="1"/>
      <c r="EGK89" s="1"/>
      <c r="EGL89" s="1"/>
      <c r="EGM89" s="1"/>
      <c r="EGO89" s="18"/>
      <c r="EGP89" s="1"/>
      <c r="EGQ89" s="1"/>
      <c r="EGR89" s="1"/>
      <c r="EGS89" s="1"/>
      <c r="EGT89" s="1"/>
      <c r="EGU89" s="1"/>
      <c r="EGW89" s="18"/>
      <c r="EGX89" s="1"/>
      <c r="EGY89" s="1"/>
      <c r="EGZ89" s="1"/>
      <c r="EHA89" s="1"/>
      <c r="EHB89" s="1"/>
      <c r="EHC89" s="1"/>
      <c r="EHE89" s="18"/>
      <c r="EHF89" s="1"/>
      <c r="EHG89" s="1"/>
      <c r="EHH89" s="1"/>
      <c r="EHI89" s="1"/>
      <c r="EHJ89" s="1"/>
      <c r="EHK89" s="1"/>
      <c r="EHM89" s="18"/>
      <c r="EHN89" s="1"/>
      <c r="EHO89" s="1"/>
      <c r="EHP89" s="1"/>
      <c r="EHQ89" s="1"/>
      <c r="EHR89" s="1"/>
      <c r="EHS89" s="1"/>
      <c r="EHU89" s="18"/>
      <c r="EHV89" s="1"/>
      <c r="EHW89" s="1"/>
      <c r="EHX89" s="1"/>
      <c r="EHY89" s="1"/>
      <c r="EHZ89" s="1"/>
      <c r="EIA89" s="1"/>
      <c r="EIC89" s="18"/>
      <c r="EID89" s="1"/>
      <c r="EIE89" s="1"/>
      <c r="EIF89" s="1"/>
      <c r="EIG89" s="1"/>
      <c r="EIH89" s="1"/>
      <c r="EII89" s="1"/>
      <c r="EIK89" s="18"/>
      <c r="EIL89" s="1"/>
      <c r="EIM89" s="1"/>
      <c r="EIN89" s="1"/>
      <c r="EIO89" s="1"/>
      <c r="EIP89" s="1"/>
      <c r="EIQ89" s="1"/>
      <c r="EIS89" s="18"/>
      <c r="EIT89" s="1"/>
      <c r="EIU89" s="1"/>
      <c r="EIV89" s="1"/>
      <c r="EIW89" s="1"/>
      <c r="EIX89" s="1"/>
      <c r="EIY89" s="1"/>
      <c r="EJA89" s="18"/>
      <c r="EJB89" s="1"/>
      <c r="EJC89" s="1"/>
      <c r="EJD89" s="1"/>
      <c r="EJE89" s="1"/>
      <c r="EJF89" s="1"/>
      <c r="EJG89" s="1"/>
      <c r="EJI89" s="18"/>
      <c r="EJJ89" s="1"/>
      <c r="EJK89" s="1"/>
      <c r="EJL89" s="1"/>
      <c r="EJM89" s="1"/>
      <c r="EJN89" s="1"/>
      <c r="EJO89" s="1"/>
      <c r="EJQ89" s="18"/>
      <c r="EJR89" s="1"/>
      <c r="EJS89" s="1"/>
      <c r="EJT89" s="1"/>
      <c r="EJU89" s="1"/>
      <c r="EJV89" s="1"/>
      <c r="EJW89" s="1"/>
      <c r="EJY89" s="18"/>
      <c r="EJZ89" s="1"/>
      <c r="EKA89" s="1"/>
      <c r="EKB89" s="1"/>
      <c r="EKC89" s="1"/>
      <c r="EKD89" s="1"/>
      <c r="EKE89" s="1"/>
      <c r="EKG89" s="18"/>
      <c r="EKH89" s="1"/>
      <c r="EKI89" s="1"/>
      <c r="EKJ89" s="1"/>
      <c r="EKK89" s="1"/>
      <c r="EKL89" s="1"/>
      <c r="EKM89" s="1"/>
      <c r="EKO89" s="18"/>
      <c r="EKP89" s="1"/>
      <c r="EKQ89" s="1"/>
      <c r="EKR89" s="1"/>
      <c r="EKS89" s="1"/>
      <c r="EKT89" s="1"/>
      <c r="EKU89" s="1"/>
      <c r="EKW89" s="18"/>
      <c r="EKX89" s="1"/>
      <c r="EKY89" s="1"/>
      <c r="EKZ89" s="1"/>
      <c r="ELA89" s="1"/>
      <c r="ELB89" s="1"/>
      <c r="ELC89" s="1"/>
      <c r="ELE89" s="18"/>
      <c r="ELF89" s="1"/>
      <c r="ELG89" s="1"/>
      <c r="ELH89" s="1"/>
      <c r="ELI89" s="1"/>
      <c r="ELJ89" s="1"/>
      <c r="ELK89" s="1"/>
      <c r="ELM89" s="18"/>
      <c r="ELN89" s="1"/>
      <c r="ELO89" s="1"/>
      <c r="ELP89" s="1"/>
      <c r="ELQ89" s="1"/>
      <c r="ELR89" s="1"/>
      <c r="ELS89" s="1"/>
      <c r="ELU89" s="18"/>
      <c r="ELV89" s="1"/>
      <c r="ELW89" s="1"/>
      <c r="ELX89" s="1"/>
      <c r="ELY89" s="1"/>
      <c r="ELZ89" s="1"/>
      <c r="EMA89" s="1"/>
      <c r="EMC89" s="18"/>
      <c r="EMD89" s="1"/>
      <c r="EME89" s="1"/>
      <c r="EMF89" s="1"/>
      <c r="EMG89" s="1"/>
      <c r="EMH89" s="1"/>
      <c r="EMI89" s="1"/>
      <c r="EMK89" s="18"/>
      <c r="EML89" s="1"/>
      <c r="EMM89" s="1"/>
      <c r="EMN89" s="1"/>
      <c r="EMO89" s="1"/>
      <c r="EMP89" s="1"/>
      <c r="EMQ89" s="1"/>
      <c r="EMS89" s="18"/>
      <c r="EMT89" s="1"/>
      <c r="EMU89" s="1"/>
      <c r="EMV89" s="1"/>
      <c r="EMW89" s="1"/>
      <c r="EMX89" s="1"/>
      <c r="EMY89" s="1"/>
      <c r="ENA89" s="18"/>
      <c r="ENB89" s="1"/>
      <c r="ENC89" s="1"/>
      <c r="END89" s="1"/>
      <c r="ENE89" s="1"/>
      <c r="ENF89" s="1"/>
      <c r="ENG89" s="1"/>
      <c r="ENI89" s="18"/>
      <c r="ENJ89" s="1"/>
      <c r="ENK89" s="1"/>
      <c r="ENL89" s="1"/>
      <c r="ENM89" s="1"/>
      <c r="ENN89" s="1"/>
      <c r="ENO89" s="1"/>
      <c r="ENQ89" s="18"/>
      <c r="ENR89" s="1"/>
      <c r="ENS89" s="1"/>
      <c r="ENT89" s="1"/>
      <c r="ENU89" s="1"/>
      <c r="ENV89" s="1"/>
      <c r="ENW89" s="1"/>
      <c r="ENY89" s="18"/>
      <c r="ENZ89" s="1"/>
      <c r="EOA89" s="1"/>
      <c r="EOB89" s="1"/>
      <c r="EOC89" s="1"/>
      <c r="EOD89" s="1"/>
      <c r="EOE89" s="1"/>
      <c r="EOG89" s="18"/>
      <c r="EOH89" s="1"/>
      <c r="EOI89" s="1"/>
      <c r="EOJ89" s="1"/>
      <c r="EOK89" s="1"/>
      <c r="EOL89" s="1"/>
      <c r="EOM89" s="1"/>
      <c r="EOO89" s="18"/>
      <c r="EOP89" s="1"/>
      <c r="EOQ89" s="1"/>
      <c r="EOR89" s="1"/>
      <c r="EOS89" s="1"/>
      <c r="EOT89" s="1"/>
      <c r="EOU89" s="1"/>
      <c r="EOW89" s="18"/>
      <c r="EOX89" s="1"/>
      <c r="EOY89" s="1"/>
      <c r="EOZ89" s="1"/>
      <c r="EPA89" s="1"/>
      <c r="EPB89" s="1"/>
      <c r="EPC89" s="1"/>
      <c r="EPE89" s="18"/>
      <c r="EPF89" s="1"/>
      <c r="EPG89" s="1"/>
      <c r="EPH89" s="1"/>
      <c r="EPI89" s="1"/>
      <c r="EPJ89" s="1"/>
      <c r="EPK89" s="1"/>
      <c r="EPM89" s="18"/>
      <c r="EPN89" s="1"/>
      <c r="EPO89" s="1"/>
      <c r="EPP89" s="1"/>
      <c r="EPQ89" s="1"/>
      <c r="EPR89" s="1"/>
      <c r="EPS89" s="1"/>
      <c r="EPU89" s="18"/>
      <c r="EPV89" s="1"/>
      <c r="EPW89" s="1"/>
      <c r="EPX89" s="1"/>
      <c r="EPY89" s="1"/>
      <c r="EPZ89" s="1"/>
      <c r="EQA89" s="1"/>
      <c r="EQC89" s="18"/>
      <c r="EQD89" s="1"/>
      <c r="EQE89" s="1"/>
      <c r="EQF89" s="1"/>
      <c r="EQG89" s="1"/>
      <c r="EQH89" s="1"/>
      <c r="EQI89" s="1"/>
      <c r="EQK89" s="18"/>
      <c r="EQL89" s="1"/>
      <c r="EQM89" s="1"/>
      <c r="EQN89" s="1"/>
      <c r="EQO89" s="1"/>
      <c r="EQP89" s="1"/>
      <c r="EQQ89" s="1"/>
      <c r="EQS89" s="18"/>
      <c r="EQT89" s="1"/>
      <c r="EQU89" s="1"/>
      <c r="EQV89" s="1"/>
      <c r="EQW89" s="1"/>
      <c r="EQX89" s="1"/>
      <c r="EQY89" s="1"/>
      <c r="ERA89" s="18"/>
      <c r="ERB89" s="1"/>
      <c r="ERC89" s="1"/>
      <c r="ERD89" s="1"/>
      <c r="ERE89" s="1"/>
      <c r="ERF89" s="1"/>
      <c r="ERG89" s="1"/>
      <c r="ERI89" s="18"/>
      <c r="ERJ89" s="1"/>
      <c r="ERK89" s="1"/>
      <c r="ERL89" s="1"/>
      <c r="ERM89" s="1"/>
      <c r="ERN89" s="1"/>
      <c r="ERO89" s="1"/>
      <c r="ERQ89" s="18"/>
      <c r="ERR89" s="1"/>
      <c r="ERS89" s="1"/>
      <c r="ERT89" s="1"/>
      <c r="ERU89" s="1"/>
      <c r="ERV89" s="1"/>
      <c r="ERW89" s="1"/>
      <c r="ERY89" s="18"/>
      <c r="ERZ89" s="1"/>
      <c r="ESA89" s="1"/>
      <c r="ESB89" s="1"/>
      <c r="ESC89" s="1"/>
      <c r="ESD89" s="1"/>
      <c r="ESE89" s="1"/>
      <c r="ESG89" s="18"/>
      <c r="ESH89" s="1"/>
      <c r="ESI89" s="1"/>
      <c r="ESJ89" s="1"/>
      <c r="ESK89" s="1"/>
      <c r="ESL89" s="1"/>
      <c r="ESM89" s="1"/>
      <c r="ESO89" s="18"/>
      <c r="ESP89" s="1"/>
      <c r="ESQ89" s="1"/>
      <c r="ESR89" s="1"/>
      <c r="ESS89" s="1"/>
      <c r="EST89" s="1"/>
      <c r="ESU89" s="1"/>
      <c r="ESW89" s="18"/>
      <c r="ESX89" s="1"/>
      <c r="ESY89" s="1"/>
      <c r="ESZ89" s="1"/>
      <c r="ETA89" s="1"/>
      <c r="ETB89" s="1"/>
      <c r="ETC89" s="1"/>
      <c r="ETE89" s="18"/>
      <c r="ETF89" s="1"/>
      <c r="ETG89" s="1"/>
      <c r="ETH89" s="1"/>
      <c r="ETI89" s="1"/>
      <c r="ETJ89" s="1"/>
      <c r="ETK89" s="1"/>
      <c r="ETM89" s="18"/>
      <c r="ETN89" s="1"/>
      <c r="ETO89" s="1"/>
      <c r="ETP89" s="1"/>
      <c r="ETQ89" s="1"/>
      <c r="ETR89" s="1"/>
      <c r="ETS89" s="1"/>
      <c r="ETU89" s="18"/>
      <c r="ETV89" s="1"/>
      <c r="ETW89" s="1"/>
      <c r="ETX89" s="1"/>
      <c r="ETY89" s="1"/>
      <c r="ETZ89" s="1"/>
      <c r="EUA89" s="1"/>
      <c r="EUC89" s="18"/>
      <c r="EUD89" s="1"/>
      <c r="EUE89" s="1"/>
      <c r="EUF89" s="1"/>
      <c r="EUG89" s="1"/>
      <c r="EUH89" s="1"/>
      <c r="EUI89" s="1"/>
      <c r="EUK89" s="18"/>
      <c r="EUL89" s="1"/>
      <c r="EUM89" s="1"/>
      <c r="EUN89" s="1"/>
      <c r="EUO89" s="1"/>
      <c r="EUP89" s="1"/>
      <c r="EUQ89" s="1"/>
      <c r="EUS89" s="18"/>
      <c r="EUT89" s="1"/>
      <c r="EUU89" s="1"/>
      <c r="EUV89" s="1"/>
      <c r="EUW89" s="1"/>
      <c r="EUX89" s="1"/>
      <c r="EUY89" s="1"/>
      <c r="EVA89" s="18"/>
      <c r="EVB89" s="1"/>
      <c r="EVC89" s="1"/>
      <c r="EVD89" s="1"/>
      <c r="EVE89" s="1"/>
      <c r="EVF89" s="1"/>
      <c r="EVG89" s="1"/>
      <c r="EVI89" s="18"/>
      <c r="EVJ89" s="1"/>
      <c r="EVK89" s="1"/>
      <c r="EVL89" s="1"/>
      <c r="EVM89" s="1"/>
      <c r="EVN89" s="1"/>
      <c r="EVO89" s="1"/>
      <c r="EVQ89" s="18"/>
      <c r="EVR89" s="1"/>
      <c r="EVS89" s="1"/>
      <c r="EVT89" s="1"/>
      <c r="EVU89" s="1"/>
      <c r="EVV89" s="1"/>
      <c r="EVW89" s="1"/>
      <c r="EVY89" s="18"/>
      <c r="EVZ89" s="1"/>
      <c r="EWA89" s="1"/>
      <c r="EWB89" s="1"/>
      <c r="EWC89" s="1"/>
      <c r="EWD89" s="1"/>
      <c r="EWE89" s="1"/>
      <c r="EWG89" s="18"/>
      <c r="EWH89" s="1"/>
      <c r="EWI89" s="1"/>
      <c r="EWJ89" s="1"/>
      <c r="EWK89" s="1"/>
      <c r="EWL89" s="1"/>
      <c r="EWM89" s="1"/>
      <c r="EWO89" s="18"/>
      <c r="EWP89" s="1"/>
      <c r="EWQ89" s="1"/>
      <c r="EWR89" s="1"/>
      <c r="EWS89" s="1"/>
      <c r="EWT89" s="1"/>
      <c r="EWU89" s="1"/>
      <c r="EWW89" s="18"/>
      <c r="EWX89" s="1"/>
      <c r="EWY89" s="1"/>
      <c r="EWZ89" s="1"/>
      <c r="EXA89" s="1"/>
      <c r="EXB89" s="1"/>
      <c r="EXC89" s="1"/>
      <c r="EXE89" s="18"/>
      <c r="EXF89" s="1"/>
      <c r="EXG89" s="1"/>
      <c r="EXH89" s="1"/>
      <c r="EXI89" s="1"/>
      <c r="EXJ89" s="1"/>
      <c r="EXK89" s="1"/>
      <c r="EXM89" s="18"/>
      <c r="EXN89" s="1"/>
      <c r="EXO89" s="1"/>
      <c r="EXP89" s="1"/>
      <c r="EXQ89" s="1"/>
      <c r="EXR89" s="1"/>
      <c r="EXS89" s="1"/>
      <c r="EXU89" s="18"/>
      <c r="EXV89" s="1"/>
      <c r="EXW89" s="1"/>
      <c r="EXX89" s="1"/>
      <c r="EXY89" s="1"/>
      <c r="EXZ89" s="1"/>
      <c r="EYA89" s="1"/>
      <c r="EYC89" s="18"/>
      <c r="EYD89" s="1"/>
      <c r="EYE89" s="1"/>
      <c r="EYF89" s="1"/>
      <c r="EYG89" s="1"/>
      <c r="EYH89" s="1"/>
      <c r="EYI89" s="1"/>
      <c r="EYK89" s="18"/>
      <c r="EYL89" s="1"/>
      <c r="EYM89" s="1"/>
      <c r="EYN89" s="1"/>
      <c r="EYO89" s="1"/>
      <c r="EYP89" s="1"/>
      <c r="EYQ89" s="1"/>
      <c r="EYS89" s="18"/>
      <c r="EYT89" s="1"/>
      <c r="EYU89" s="1"/>
      <c r="EYV89" s="1"/>
      <c r="EYW89" s="1"/>
      <c r="EYX89" s="1"/>
      <c r="EYY89" s="1"/>
      <c r="EZA89" s="18"/>
      <c r="EZB89" s="1"/>
      <c r="EZC89" s="1"/>
      <c r="EZD89" s="1"/>
      <c r="EZE89" s="1"/>
      <c r="EZF89" s="1"/>
      <c r="EZG89" s="1"/>
      <c r="EZI89" s="18"/>
      <c r="EZJ89" s="1"/>
      <c r="EZK89" s="1"/>
      <c r="EZL89" s="1"/>
      <c r="EZM89" s="1"/>
      <c r="EZN89" s="1"/>
      <c r="EZO89" s="1"/>
      <c r="EZQ89" s="18"/>
      <c r="EZR89" s="1"/>
      <c r="EZS89" s="1"/>
      <c r="EZT89" s="1"/>
      <c r="EZU89" s="1"/>
      <c r="EZV89" s="1"/>
      <c r="EZW89" s="1"/>
      <c r="EZY89" s="18"/>
      <c r="EZZ89" s="1"/>
      <c r="FAA89" s="1"/>
      <c r="FAB89" s="1"/>
      <c r="FAC89" s="1"/>
      <c r="FAD89" s="1"/>
      <c r="FAE89" s="1"/>
      <c r="FAG89" s="18"/>
      <c r="FAH89" s="1"/>
      <c r="FAI89" s="1"/>
      <c r="FAJ89" s="1"/>
      <c r="FAK89" s="1"/>
      <c r="FAL89" s="1"/>
      <c r="FAM89" s="1"/>
      <c r="FAO89" s="18"/>
      <c r="FAP89" s="1"/>
      <c r="FAQ89" s="1"/>
      <c r="FAR89" s="1"/>
      <c r="FAS89" s="1"/>
      <c r="FAT89" s="1"/>
      <c r="FAU89" s="1"/>
      <c r="FAW89" s="18"/>
      <c r="FAX89" s="1"/>
      <c r="FAY89" s="1"/>
      <c r="FAZ89" s="1"/>
      <c r="FBA89" s="1"/>
      <c r="FBB89" s="1"/>
      <c r="FBC89" s="1"/>
      <c r="FBE89" s="18"/>
      <c r="FBF89" s="1"/>
      <c r="FBG89" s="1"/>
      <c r="FBH89" s="1"/>
      <c r="FBI89" s="1"/>
      <c r="FBJ89" s="1"/>
      <c r="FBK89" s="1"/>
      <c r="FBM89" s="18"/>
      <c r="FBN89" s="1"/>
      <c r="FBO89" s="1"/>
      <c r="FBP89" s="1"/>
      <c r="FBQ89" s="1"/>
      <c r="FBR89" s="1"/>
      <c r="FBS89" s="1"/>
      <c r="FBU89" s="18"/>
      <c r="FBV89" s="1"/>
      <c r="FBW89" s="1"/>
      <c r="FBX89" s="1"/>
      <c r="FBY89" s="1"/>
      <c r="FBZ89" s="1"/>
      <c r="FCA89" s="1"/>
      <c r="FCC89" s="18"/>
      <c r="FCD89" s="1"/>
      <c r="FCE89" s="1"/>
      <c r="FCF89" s="1"/>
      <c r="FCG89" s="1"/>
      <c r="FCH89" s="1"/>
      <c r="FCI89" s="1"/>
      <c r="FCK89" s="18"/>
      <c r="FCL89" s="1"/>
      <c r="FCM89" s="1"/>
      <c r="FCN89" s="1"/>
      <c r="FCO89" s="1"/>
      <c r="FCP89" s="1"/>
      <c r="FCQ89" s="1"/>
      <c r="FCS89" s="18"/>
      <c r="FCT89" s="1"/>
      <c r="FCU89" s="1"/>
      <c r="FCV89" s="1"/>
      <c r="FCW89" s="1"/>
      <c r="FCX89" s="1"/>
      <c r="FCY89" s="1"/>
      <c r="FDA89" s="18"/>
      <c r="FDB89" s="1"/>
      <c r="FDC89" s="1"/>
      <c r="FDD89" s="1"/>
      <c r="FDE89" s="1"/>
      <c r="FDF89" s="1"/>
      <c r="FDG89" s="1"/>
      <c r="FDI89" s="18"/>
      <c r="FDJ89" s="1"/>
      <c r="FDK89" s="1"/>
      <c r="FDL89" s="1"/>
      <c r="FDM89" s="1"/>
      <c r="FDN89" s="1"/>
      <c r="FDO89" s="1"/>
      <c r="FDQ89" s="18"/>
      <c r="FDR89" s="1"/>
      <c r="FDS89" s="1"/>
      <c r="FDT89" s="1"/>
      <c r="FDU89" s="1"/>
      <c r="FDV89" s="1"/>
      <c r="FDW89" s="1"/>
      <c r="FDY89" s="18"/>
      <c r="FDZ89" s="1"/>
      <c r="FEA89" s="1"/>
      <c r="FEB89" s="1"/>
      <c r="FEC89" s="1"/>
      <c r="FED89" s="1"/>
      <c r="FEE89" s="1"/>
      <c r="FEG89" s="18"/>
      <c r="FEH89" s="1"/>
      <c r="FEI89" s="1"/>
      <c r="FEJ89" s="1"/>
      <c r="FEK89" s="1"/>
      <c r="FEL89" s="1"/>
      <c r="FEM89" s="1"/>
      <c r="FEO89" s="18"/>
      <c r="FEP89" s="1"/>
      <c r="FEQ89" s="1"/>
      <c r="FER89" s="1"/>
      <c r="FES89" s="1"/>
      <c r="FET89" s="1"/>
      <c r="FEU89" s="1"/>
      <c r="FEW89" s="18"/>
      <c r="FEX89" s="1"/>
      <c r="FEY89" s="1"/>
      <c r="FEZ89" s="1"/>
      <c r="FFA89" s="1"/>
      <c r="FFB89" s="1"/>
      <c r="FFC89" s="1"/>
      <c r="FFE89" s="18"/>
      <c r="FFF89" s="1"/>
      <c r="FFG89" s="1"/>
      <c r="FFH89" s="1"/>
      <c r="FFI89" s="1"/>
      <c r="FFJ89" s="1"/>
      <c r="FFK89" s="1"/>
      <c r="FFM89" s="18"/>
      <c r="FFN89" s="1"/>
      <c r="FFO89" s="1"/>
      <c r="FFP89" s="1"/>
      <c r="FFQ89" s="1"/>
      <c r="FFR89" s="1"/>
      <c r="FFS89" s="1"/>
      <c r="FFU89" s="18"/>
      <c r="FFV89" s="1"/>
      <c r="FFW89" s="1"/>
      <c r="FFX89" s="1"/>
      <c r="FFY89" s="1"/>
      <c r="FFZ89" s="1"/>
      <c r="FGA89" s="1"/>
      <c r="FGC89" s="18"/>
      <c r="FGD89" s="1"/>
      <c r="FGE89" s="1"/>
      <c r="FGF89" s="1"/>
      <c r="FGG89" s="1"/>
      <c r="FGH89" s="1"/>
      <c r="FGI89" s="1"/>
      <c r="FGK89" s="18"/>
      <c r="FGL89" s="1"/>
      <c r="FGM89" s="1"/>
      <c r="FGN89" s="1"/>
      <c r="FGO89" s="1"/>
      <c r="FGP89" s="1"/>
      <c r="FGQ89" s="1"/>
      <c r="FGS89" s="18"/>
      <c r="FGT89" s="1"/>
      <c r="FGU89" s="1"/>
      <c r="FGV89" s="1"/>
      <c r="FGW89" s="1"/>
      <c r="FGX89" s="1"/>
      <c r="FGY89" s="1"/>
      <c r="FHA89" s="18"/>
      <c r="FHB89" s="1"/>
      <c r="FHC89" s="1"/>
      <c r="FHD89" s="1"/>
      <c r="FHE89" s="1"/>
      <c r="FHF89" s="1"/>
      <c r="FHG89" s="1"/>
      <c r="FHI89" s="18"/>
      <c r="FHJ89" s="1"/>
      <c r="FHK89" s="1"/>
      <c r="FHL89" s="1"/>
      <c r="FHM89" s="1"/>
      <c r="FHN89" s="1"/>
      <c r="FHO89" s="1"/>
      <c r="FHQ89" s="18"/>
      <c r="FHR89" s="1"/>
      <c r="FHS89" s="1"/>
      <c r="FHT89" s="1"/>
      <c r="FHU89" s="1"/>
      <c r="FHV89" s="1"/>
      <c r="FHW89" s="1"/>
      <c r="FHY89" s="18"/>
      <c r="FHZ89" s="1"/>
      <c r="FIA89" s="1"/>
      <c r="FIB89" s="1"/>
      <c r="FIC89" s="1"/>
      <c r="FID89" s="1"/>
      <c r="FIE89" s="1"/>
      <c r="FIG89" s="18"/>
      <c r="FIH89" s="1"/>
      <c r="FII89" s="1"/>
      <c r="FIJ89" s="1"/>
      <c r="FIK89" s="1"/>
      <c r="FIL89" s="1"/>
      <c r="FIM89" s="1"/>
      <c r="FIO89" s="18"/>
      <c r="FIP89" s="1"/>
      <c r="FIQ89" s="1"/>
      <c r="FIR89" s="1"/>
      <c r="FIS89" s="1"/>
      <c r="FIT89" s="1"/>
      <c r="FIU89" s="1"/>
      <c r="FIW89" s="18"/>
      <c r="FIX89" s="1"/>
      <c r="FIY89" s="1"/>
      <c r="FIZ89" s="1"/>
      <c r="FJA89" s="1"/>
      <c r="FJB89" s="1"/>
      <c r="FJC89" s="1"/>
      <c r="FJE89" s="18"/>
      <c r="FJF89" s="1"/>
      <c r="FJG89" s="1"/>
      <c r="FJH89" s="1"/>
      <c r="FJI89" s="1"/>
      <c r="FJJ89" s="1"/>
      <c r="FJK89" s="1"/>
      <c r="FJM89" s="18"/>
      <c r="FJN89" s="1"/>
      <c r="FJO89" s="1"/>
      <c r="FJP89" s="1"/>
      <c r="FJQ89" s="1"/>
      <c r="FJR89" s="1"/>
      <c r="FJS89" s="1"/>
      <c r="FJU89" s="18"/>
      <c r="FJV89" s="1"/>
      <c r="FJW89" s="1"/>
      <c r="FJX89" s="1"/>
      <c r="FJY89" s="1"/>
      <c r="FJZ89" s="1"/>
      <c r="FKA89" s="1"/>
      <c r="FKC89" s="18"/>
      <c r="FKD89" s="1"/>
      <c r="FKE89" s="1"/>
      <c r="FKF89" s="1"/>
      <c r="FKG89" s="1"/>
      <c r="FKH89" s="1"/>
      <c r="FKI89" s="1"/>
      <c r="FKK89" s="18"/>
      <c r="FKL89" s="1"/>
      <c r="FKM89" s="1"/>
      <c r="FKN89" s="1"/>
      <c r="FKO89" s="1"/>
      <c r="FKP89" s="1"/>
      <c r="FKQ89" s="1"/>
      <c r="FKS89" s="18"/>
      <c r="FKT89" s="1"/>
      <c r="FKU89" s="1"/>
      <c r="FKV89" s="1"/>
      <c r="FKW89" s="1"/>
      <c r="FKX89" s="1"/>
      <c r="FKY89" s="1"/>
      <c r="FLA89" s="18"/>
      <c r="FLB89" s="1"/>
      <c r="FLC89" s="1"/>
      <c r="FLD89" s="1"/>
      <c r="FLE89" s="1"/>
      <c r="FLF89" s="1"/>
      <c r="FLG89" s="1"/>
      <c r="FLI89" s="18"/>
      <c r="FLJ89" s="1"/>
      <c r="FLK89" s="1"/>
      <c r="FLL89" s="1"/>
      <c r="FLM89" s="1"/>
      <c r="FLN89" s="1"/>
      <c r="FLO89" s="1"/>
      <c r="FLQ89" s="18"/>
      <c r="FLR89" s="1"/>
      <c r="FLS89" s="1"/>
      <c r="FLT89" s="1"/>
      <c r="FLU89" s="1"/>
      <c r="FLV89" s="1"/>
      <c r="FLW89" s="1"/>
      <c r="FLY89" s="18"/>
      <c r="FLZ89" s="1"/>
      <c r="FMA89" s="1"/>
      <c r="FMB89" s="1"/>
      <c r="FMC89" s="1"/>
      <c r="FMD89" s="1"/>
      <c r="FME89" s="1"/>
      <c r="FMG89" s="18"/>
      <c r="FMH89" s="1"/>
      <c r="FMI89" s="1"/>
      <c r="FMJ89" s="1"/>
      <c r="FMK89" s="1"/>
      <c r="FML89" s="1"/>
      <c r="FMM89" s="1"/>
      <c r="FMO89" s="18"/>
      <c r="FMP89" s="1"/>
      <c r="FMQ89" s="1"/>
      <c r="FMR89" s="1"/>
      <c r="FMS89" s="1"/>
      <c r="FMT89" s="1"/>
      <c r="FMU89" s="1"/>
      <c r="FMW89" s="18"/>
      <c r="FMX89" s="1"/>
      <c r="FMY89" s="1"/>
      <c r="FMZ89" s="1"/>
      <c r="FNA89" s="1"/>
      <c r="FNB89" s="1"/>
      <c r="FNC89" s="1"/>
      <c r="FNE89" s="18"/>
      <c r="FNF89" s="1"/>
      <c r="FNG89" s="1"/>
      <c r="FNH89" s="1"/>
      <c r="FNI89" s="1"/>
      <c r="FNJ89" s="1"/>
      <c r="FNK89" s="1"/>
      <c r="FNM89" s="18"/>
      <c r="FNN89" s="1"/>
      <c r="FNO89" s="1"/>
      <c r="FNP89" s="1"/>
      <c r="FNQ89" s="1"/>
      <c r="FNR89" s="1"/>
      <c r="FNS89" s="1"/>
      <c r="FNU89" s="18"/>
      <c r="FNV89" s="1"/>
      <c r="FNW89" s="1"/>
      <c r="FNX89" s="1"/>
      <c r="FNY89" s="1"/>
      <c r="FNZ89" s="1"/>
      <c r="FOA89" s="1"/>
      <c r="FOC89" s="18"/>
      <c r="FOD89" s="1"/>
      <c r="FOE89" s="1"/>
      <c r="FOF89" s="1"/>
      <c r="FOG89" s="1"/>
      <c r="FOH89" s="1"/>
      <c r="FOI89" s="1"/>
      <c r="FOK89" s="18"/>
      <c r="FOL89" s="1"/>
      <c r="FOM89" s="1"/>
      <c r="FON89" s="1"/>
      <c r="FOO89" s="1"/>
      <c r="FOP89" s="1"/>
      <c r="FOQ89" s="1"/>
      <c r="FOS89" s="18"/>
      <c r="FOT89" s="1"/>
      <c r="FOU89" s="1"/>
      <c r="FOV89" s="1"/>
      <c r="FOW89" s="1"/>
      <c r="FOX89" s="1"/>
      <c r="FOY89" s="1"/>
      <c r="FPA89" s="18"/>
      <c r="FPB89" s="1"/>
      <c r="FPC89" s="1"/>
      <c r="FPD89" s="1"/>
      <c r="FPE89" s="1"/>
      <c r="FPF89" s="1"/>
      <c r="FPG89" s="1"/>
      <c r="FPI89" s="18"/>
      <c r="FPJ89" s="1"/>
      <c r="FPK89" s="1"/>
      <c r="FPL89" s="1"/>
      <c r="FPM89" s="1"/>
      <c r="FPN89" s="1"/>
      <c r="FPO89" s="1"/>
      <c r="FPQ89" s="18"/>
      <c r="FPR89" s="1"/>
      <c r="FPS89" s="1"/>
      <c r="FPT89" s="1"/>
      <c r="FPU89" s="1"/>
      <c r="FPV89" s="1"/>
      <c r="FPW89" s="1"/>
      <c r="FPY89" s="18"/>
      <c r="FPZ89" s="1"/>
      <c r="FQA89" s="1"/>
      <c r="FQB89" s="1"/>
      <c r="FQC89" s="1"/>
      <c r="FQD89" s="1"/>
      <c r="FQE89" s="1"/>
      <c r="FQG89" s="18"/>
      <c r="FQH89" s="1"/>
      <c r="FQI89" s="1"/>
      <c r="FQJ89" s="1"/>
      <c r="FQK89" s="1"/>
      <c r="FQL89" s="1"/>
      <c r="FQM89" s="1"/>
      <c r="FQO89" s="18"/>
      <c r="FQP89" s="1"/>
      <c r="FQQ89" s="1"/>
      <c r="FQR89" s="1"/>
      <c r="FQS89" s="1"/>
      <c r="FQT89" s="1"/>
      <c r="FQU89" s="1"/>
      <c r="FQW89" s="18"/>
      <c r="FQX89" s="1"/>
      <c r="FQY89" s="1"/>
      <c r="FQZ89" s="1"/>
      <c r="FRA89" s="1"/>
      <c r="FRB89" s="1"/>
      <c r="FRC89" s="1"/>
      <c r="FRE89" s="18"/>
      <c r="FRF89" s="1"/>
      <c r="FRG89" s="1"/>
      <c r="FRH89" s="1"/>
      <c r="FRI89" s="1"/>
      <c r="FRJ89" s="1"/>
      <c r="FRK89" s="1"/>
      <c r="FRM89" s="18"/>
      <c r="FRN89" s="1"/>
      <c r="FRO89" s="1"/>
      <c r="FRP89" s="1"/>
      <c r="FRQ89" s="1"/>
      <c r="FRR89" s="1"/>
      <c r="FRS89" s="1"/>
      <c r="FRU89" s="18"/>
      <c r="FRV89" s="1"/>
      <c r="FRW89" s="1"/>
      <c r="FRX89" s="1"/>
      <c r="FRY89" s="1"/>
      <c r="FRZ89" s="1"/>
      <c r="FSA89" s="1"/>
      <c r="FSC89" s="18"/>
      <c r="FSD89" s="1"/>
      <c r="FSE89" s="1"/>
      <c r="FSF89" s="1"/>
      <c r="FSG89" s="1"/>
      <c r="FSH89" s="1"/>
      <c r="FSI89" s="1"/>
      <c r="FSK89" s="18"/>
      <c r="FSL89" s="1"/>
      <c r="FSM89" s="1"/>
      <c r="FSN89" s="1"/>
      <c r="FSO89" s="1"/>
      <c r="FSP89" s="1"/>
      <c r="FSQ89" s="1"/>
      <c r="FSS89" s="18"/>
      <c r="FST89" s="1"/>
      <c r="FSU89" s="1"/>
      <c r="FSV89" s="1"/>
      <c r="FSW89" s="1"/>
      <c r="FSX89" s="1"/>
      <c r="FSY89" s="1"/>
      <c r="FTA89" s="18"/>
      <c r="FTB89" s="1"/>
      <c r="FTC89" s="1"/>
      <c r="FTD89" s="1"/>
      <c r="FTE89" s="1"/>
      <c r="FTF89" s="1"/>
      <c r="FTG89" s="1"/>
      <c r="FTI89" s="18"/>
      <c r="FTJ89" s="1"/>
      <c r="FTK89" s="1"/>
      <c r="FTL89" s="1"/>
      <c r="FTM89" s="1"/>
      <c r="FTN89" s="1"/>
      <c r="FTO89" s="1"/>
      <c r="FTQ89" s="18"/>
      <c r="FTR89" s="1"/>
      <c r="FTS89" s="1"/>
      <c r="FTT89" s="1"/>
      <c r="FTU89" s="1"/>
      <c r="FTV89" s="1"/>
      <c r="FTW89" s="1"/>
      <c r="FTY89" s="18"/>
      <c r="FTZ89" s="1"/>
      <c r="FUA89" s="1"/>
      <c r="FUB89" s="1"/>
      <c r="FUC89" s="1"/>
      <c r="FUD89" s="1"/>
      <c r="FUE89" s="1"/>
      <c r="FUG89" s="18"/>
      <c r="FUH89" s="1"/>
      <c r="FUI89" s="1"/>
      <c r="FUJ89" s="1"/>
      <c r="FUK89" s="1"/>
      <c r="FUL89" s="1"/>
      <c r="FUM89" s="1"/>
      <c r="FUO89" s="18"/>
      <c r="FUP89" s="1"/>
      <c r="FUQ89" s="1"/>
      <c r="FUR89" s="1"/>
      <c r="FUS89" s="1"/>
      <c r="FUT89" s="1"/>
      <c r="FUU89" s="1"/>
      <c r="FUW89" s="18"/>
      <c r="FUX89" s="1"/>
      <c r="FUY89" s="1"/>
      <c r="FUZ89" s="1"/>
      <c r="FVA89" s="1"/>
      <c r="FVB89" s="1"/>
      <c r="FVC89" s="1"/>
      <c r="FVE89" s="18"/>
      <c r="FVF89" s="1"/>
      <c r="FVG89" s="1"/>
      <c r="FVH89" s="1"/>
      <c r="FVI89" s="1"/>
      <c r="FVJ89" s="1"/>
      <c r="FVK89" s="1"/>
      <c r="FVM89" s="18"/>
      <c r="FVN89" s="1"/>
      <c r="FVO89" s="1"/>
      <c r="FVP89" s="1"/>
      <c r="FVQ89" s="1"/>
      <c r="FVR89" s="1"/>
      <c r="FVS89" s="1"/>
      <c r="FVU89" s="18"/>
      <c r="FVV89" s="1"/>
      <c r="FVW89" s="1"/>
      <c r="FVX89" s="1"/>
      <c r="FVY89" s="1"/>
      <c r="FVZ89" s="1"/>
      <c r="FWA89" s="1"/>
      <c r="FWC89" s="18"/>
      <c r="FWD89" s="1"/>
      <c r="FWE89" s="1"/>
      <c r="FWF89" s="1"/>
      <c r="FWG89" s="1"/>
      <c r="FWH89" s="1"/>
      <c r="FWI89" s="1"/>
      <c r="FWK89" s="18"/>
      <c r="FWL89" s="1"/>
      <c r="FWM89" s="1"/>
      <c r="FWN89" s="1"/>
      <c r="FWO89" s="1"/>
      <c r="FWP89" s="1"/>
      <c r="FWQ89" s="1"/>
      <c r="FWS89" s="18"/>
      <c r="FWT89" s="1"/>
      <c r="FWU89" s="1"/>
      <c r="FWV89" s="1"/>
      <c r="FWW89" s="1"/>
      <c r="FWX89" s="1"/>
      <c r="FWY89" s="1"/>
      <c r="FXA89" s="18"/>
      <c r="FXB89" s="1"/>
      <c r="FXC89" s="1"/>
      <c r="FXD89" s="1"/>
      <c r="FXE89" s="1"/>
      <c r="FXF89" s="1"/>
      <c r="FXG89" s="1"/>
      <c r="FXI89" s="18"/>
      <c r="FXJ89" s="1"/>
      <c r="FXK89" s="1"/>
      <c r="FXL89" s="1"/>
      <c r="FXM89" s="1"/>
      <c r="FXN89" s="1"/>
      <c r="FXO89" s="1"/>
      <c r="FXQ89" s="18"/>
      <c r="FXR89" s="1"/>
      <c r="FXS89" s="1"/>
      <c r="FXT89" s="1"/>
      <c r="FXU89" s="1"/>
      <c r="FXV89" s="1"/>
      <c r="FXW89" s="1"/>
      <c r="FXY89" s="18"/>
      <c r="FXZ89" s="1"/>
      <c r="FYA89" s="1"/>
      <c r="FYB89" s="1"/>
      <c r="FYC89" s="1"/>
      <c r="FYD89" s="1"/>
      <c r="FYE89" s="1"/>
      <c r="FYG89" s="18"/>
      <c r="FYH89" s="1"/>
      <c r="FYI89" s="1"/>
      <c r="FYJ89" s="1"/>
      <c r="FYK89" s="1"/>
      <c r="FYL89" s="1"/>
      <c r="FYM89" s="1"/>
      <c r="FYO89" s="18"/>
      <c r="FYP89" s="1"/>
      <c r="FYQ89" s="1"/>
      <c r="FYR89" s="1"/>
      <c r="FYS89" s="1"/>
      <c r="FYT89" s="1"/>
      <c r="FYU89" s="1"/>
      <c r="FYW89" s="18"/>
      <c r="FYX89" s="1"/>
      <c r="FYY89" s="1"/>
      <c r="FYZ89" s="1"/>
      <c r="FZA89" s="1"/>
      <c r="FZB89" s="1"/>
      <c r="FZC89" s="1"/>
      <c r="FZE89" s="18"/>
      <c r="FZF89" s="1"/>
      <c r="FZG89" s="1"/>
      <c r="FZH89" s="1"/>
      <c r="FZI89" s="1"/>
      <c r="FZJ89" s="1"/>
      <c r="FZK89" s="1"/>
      <c r="FZM89" s="18"/>
      <c r="FZN89" s="1"/>
      <c r="FZO89" s="1"/>
      <c r="FZP89" s="1"/>
      <c r="FZQ89" s="1"/>
      <c r="FZR89" s="1"/>
      <c r="FZS89" s="1"/>
      <c r="FZU89" s="18"/>
      <c r="FZV89" s="1"/>
      <c r="FZW89" s="1"/>
      <c r="FZX89" s="1"/>
      <c r="FZY89" s="1"/>
      <c r="FZZ89" s="1"/>
      <c r="GAA89" s="1"/>
      <c r="GAC89" s="18"/>
      <c r="GAD89" s="1"/>
      <c r="GAE89" s="1"/>
      <c r="GAF89" s="1"/>
      <c r="GAG89" s="1"/>
      <c r="GAH89" s="1"/>
      <c r="GAI89" s="1"/>
      <c r="GAK89" s="18"/>
      <c r="GAL89" s="1"/>
      <c r="GAM89" s="1"/>
      <c r="GAN89" s="1"/>
      <c r="GAO89" s="1"/>
      <c r="GAP89" s="1"/>
      <c r="GAQ89" s="1"/>
      <c r="GAS89" s="18"/>
      <c r="GAT89" s="1"/>
      <c r="GAU89" s="1"/>
      <c r="GAV89" s="1"/>
      <c r="GAW89" s="1"/>
      <c r="GAX89" s="1"/>
      <c r="GAY89" s="1"/>
      <c r="GBA89" s="18"/>
      <c r="GBB89" s="1"/>
      <c r="GBC89" s="1"/>
      <c r="GBD89" s="1"/>
      <c r="GBE89" s="1"/>
      <c r="GBF89" s="1"/>
      <c r="GBG89" s="1"/>
      <c r="GBI89" s="18"/>
      <c r="GBJ89" s="1"/>
      <c r="GBK89" s="1"/>
      <c r="GBL89" s="1"/>
      <c r="GBM89" s="1"/>
      <c r="GBN89" s="1"/>
      <c r="GBO89" s="1"/>
      <c r="GBQ89" s="18"/>
      <c r="GBR89" s="1"/>
      <c r="GBS89" s="1"/>
      <c r="GBT89" s="1"/>
      <c r="GBU89" s="1"/>
      <c r="GBV89" s="1"/>
      <c r="GBW89" s="1"/>
      <c r="GBY89" s="18"/>
      <c r="GBZ89" s="1"/>
      <c r="GCA89" s="1"/>
      <c r="GCB89" s="1"/>
      <c r="GCC89" s="1"/>
      <c r="GCD89" s="1"/>
      <c r="GCE89" s="1"/>
      <c r="GCG89" s="18"/>
      <c r="GCH89" s="1"/>
      <c r="GCI89" s="1"/>
      <c r="GCJ89" s="1"/>
      <c r="GCK89" s="1"/>
      <c r="GCL89" s="1"/>
      <c r="GCM89" s="1"/>
      <c r="GCO89" s="18"/>
      <c r="GCP89" s="1"/>
      <c r="GCQ89" s="1"/>
      <c r="GCR89" s="1"/>
      <c r="GCS89" s="1"/>
      <c r="GCT89" s="1"/>
      <c r="GCU89" s="1"/>
      <c r="GCW89" s="18"/>
      <c r="GCX89" s="1"/>
      <c r="GCY89" s="1"/>
      <c r="GCZ89" s="1"/>
      <c r="GDA89" s="1"/>
      <c r="GDB89" s="1"/>
      <c r="GDC89" s="1"/>
      <c r="GDE89" s="18"/>
      <c r="GDF89" s="1"/>
      <c r="GDG89" s="1"/>
      <c r="GDH89" s="1"/>
      <c r="GDI89" s="1"/>
      <c r="GDJ89" s="1"/>
      <c r="GDK89" s="1"/>
      <c r="GDM89" s="18"/>
      <c r="GDN89" s="1"/>
      <c r="GDO89" s="1"/>
      <c r="GDP89" s="1"/>
      <c r="GDQ89" s="1"/>
      <c r="GDR89" s="1"/>
      <c r="GDS89" s="1"/>
      <c r="GDU89" s="18"/>
      <c r="GDV89" s="1"/>
      <c r="GDW89" s="1"/>
      <c r="GDX89" s="1"/>
      <c r="GDY89" s="1"/>
      <c r="GDZ89" s="1"/>
      <c r="GEA89" s="1"/>
      <c r="GEC89" s="18"/>
      <c r="GED89" s="1"/>
      <c r="GEE89" s="1"/>
      <c r="GEF89" s="1"/>
      <c r="GEG89" s="1"/>
      <c r="GEH89" s="1"/>
      <c r="GEI89" s="1"/>
      <c r="GEK89" s="18"/>
      <c r="GEL89" s="1"/>
      <c r="GEM89" s="1"/>
      <c r="GEN89" s="1"/>
      <c r="GEO89" s="1"/>
      <c r="GEP89" s="1"/>
      <c r="GEQ89" s="1"/>
      <c r="GES89" s="18"/>
      <c r="GET89" s="1"/>
      <c r="GEU89" s="1"/>
      <c r="GEV89" s="1"/>
      <c r="GEW89" s="1"/>
      <c r="GEX89" s="1"/>
      <c r="GEY89" s="1"/>
      <c r="GFA89" s="18"/>
      <c r="GFB89" s="1"/>
      <c r="GFC89" s="1"/>
      <c r="GFD89" s="1"/>
      <c r="GFE89" s="1"/>
      <c r="GFF89" s="1"/>
      <c r="GFG89" s="1"/>
      <c r="GFI89" s="18"/>
      <c r="GFJ89" s="1"/>
      <c r="GFK89" s="1"/>
      <c r="GFL89" s="1"/>
      <c r="GFM89" s="1"/>
      <c r="GFN89" s="1"/>
      <c r="GFO89" s="1"/>
      <c r="GFQ89" s="18"/>
      <c r="GFR89" s="1"/>
      <c r="GFS89" s="1"/>
      <c r="GFT89" s="1"/>
      <c r="GFU89" s="1"/>
      <c r="GFV89" s="1"/>
      <c r="GFW89" s="1"/>
      <c r="GFY89" s="18"/>
      <c r="GFZ89" s="1"/>
      <c r="GGA89" s="1"/>
      <c r="GGB89" s="1"/>
      <c r="GGC89" s="1"/>
      <c r="GGD89" s="1"/>
      <c r="GGE89" s="1"/>
      <c r="GGG89" s="18"/>
      <c r="GGH89" s="1"/>
      <c r="GGI89" s="1"/>
      <c r="GGJ89" s="1"/>
      <c r="GGK89" s="1"/>
      <c r="GGL89" s="1"/>
      <c r="GGM89" s="1"/>
      <c r="GGO89" s="18"/>
      <c r="GGP89" s="1"/>
      <c r="GGQ89" s="1"/>
      <c r="GGR89" s="1"/>
      <c r="GGS89" s="1"/>
      <c r="GGT89" s="1"/>
      <c r="GGU89" s="1"/>
      <c r="GGW89" s="18"/>
      <c r="GGX89" s="1"/>
      <c r="GGY89" s="1"/>
      <c r="GGZ89" s="1"/>
      <c r="GHA89" s="1"/>
      <c r="GHB89" s="1"/>
      <c r="GHC89" s="1"/>
      <c r="GHE89" s="18"/>
      <c r="GHF89" s="1"/>
      <c r="GHG89" s="1"/>
      <c r="GHH89" s="1"/>
      <c r="GHI89" s="1"/>
      <c r="GHJ89" s="1"/>
      <c r="GHK89" s="1"/>
      <c r="GHM89" s="18"/>
      <c r="GHN89" s="1"/>
      <c r="GHO89" s="1"/>
      <c r="GHP89" s="1"/>
      <c r="GHQ89" s="1"/>
      <c r="GHR89" s="1"/>
      <c r="GHS89" s="1"/>
      <c r="GHU89" s="18"/>
      <c r="GHV89" s="1"/>
      <c r="GHW89" s="1"/>
      <c r="GHX89" s="1"/>
      <c r="GHY89" s="1"/>
      <c r="GHZ89" s="1"/>
      <c r="GIA89" s="1"/>
      <c r="GIC89" s="18"/>
      <c r="GID89" s="1"/>
      <c r="GIE89" s="1"/>
      <c r="GIF89" s="1"/>
      <c r="GIG89" s="1"/>
      <c r="GIH89" s="1"/>
      <c r="GII89" s="1"/>
      <c r="GIK89" s="18"/>
      <c r="GIL89" s="1"/>
      <c r="GIM89" s="1"/>
      <c r="GIN89" s="1"/>
      <c r="GIO89" s="1"/>
      <c r="GIP89" s="1"/>
      <c r="GIQ89" s="1"/>
      <c r="GIS89" s="18"/>
      <c r="GIT89" s="1"/>
      <c r="GIU89" s="1"/>
      <c r="GIV89" s="1"/>
      <c r="GIW89" s="1"/>
      <c r="GIX89" s="1"/>
      <c r="GIY89" s="1"/>
      <c r="GJA89" s="18"/>
      <c r="GJB89" s="1"/>
      <c r="GJC89" s="1"/>
      <c r="GJD89" s="1"/>
      <c r="GJE89" s="1"/>
      <c r="GJF89" s="1"/>
      <c r="GJG89" s="1"/>
      <c r="GJI89" s="18"/>
      <c r="GJJ89" s="1"/>
      <c r="GJK89" s="1"/>
      <c r="GJL89" s="1"/>
      <c r="GJM89" s="1"/>
      <c r="GJN89" s="1"/>
      <c r="GJO89" s="1"/>
      <c r="GJQ89" s="18"/>
      <c r="GJR89" s="1"/>
      <c r="GJS89" s="1"/>
      <c r="GJT89" s="1"/>
      <c r="GJU89" s="1"/>
      <c r="GJV89" s="1"/>
      <c r="GJW89" s="1"/>
      <c r="GJY89" s="18"/>
      <c r="GJZ89" s="1"/>
      <c r="GKA89" s="1"/>
      <c r="GKB89" s="1"/>
      <c r="GKC89" s="1"/>
      <c r="GKD89" s="1"/>
      <c r="GKE89" s="1"/>
      <c r="GKG89" s="18"/>
      <c r="GKH89" s="1"/>
      <c r="GKI89" s="1"/>
      <c r="GKJ89" s="1"/>
      <c r="GKK89" s="1"/>
      <c r="GKL89" s="1"/>
      <c r="GKM89" s="1"/>
      <c r="GKO89" s="18"/>
      <c r="GKP89" s="1"/>
      <c r="GKQ89" s="1"/>
      <c r="GKR89" s="1"/>
      <c r="GKS89" s="1"/>
      <c r="GKT89" s="1"/>
      <c r="GKU89" s="1"/>
      <c r="GKW89" s="18"/>
      <c r="GKX89" s="1"/>
      <c r="GKY89" s="1"/>
      <c r="GKZ89" s="1"/>
      <c r="GLA89" s="1"/>
      <c r="GLB89" s="1"/>
      <c r="GLC89" s="1"/>
      <c r="GLE89" s="18"/>
      <c r="GLF89" s="1"/>
      <c r="GLG89" s="1"/>
      <c r="GLH89" s="1"/>
      <c r="GLI89" s="1"/>
      <c r="GLJ89" s="1"/>
      <c r="GLK89" s="1"/>
      <c r="GLM89" s="18"/>
      <c r="GLN89" s="1"/>
      <c r="GLO89" s="1"/>
      <c r="GLP89" s="1"/>
      <c r="GLQ89" s="1"/>
      <c r="GLR89" s="1"/>
      <c r="GLS89" s="1"/>
      <c r="GLU89" s="18"/>
      <c r="GLV89" s="1"/>
      <c r="GLW89" s="1"/>
      <c r="GLX89" s="1"/>
      <c r="GLY89" s="1"/>
      <c r="GLZ89" s="1"/>
      <c r="GMA89" s="1"/>
      <c r="GMC89" s="18"/>
      <c r="GMD89" s="1"/>
      <c r="GME89" s="1"/>
      <c r="GMF89" s="1"/>
      <c r="GMG89" s="1"/>
      <c r="GMH89" s="1"/>
      <c r="GMI89" s="1"/>
      <c r="GMK89" s="18"/>
      <c r="GML89" s="1"/>
      <c r="GMM89" s="1"/>
      <c r="GMN89" s="1"/>
      <c r="GMO89" s="1"/>
      <c r="GMP89" s="1"/>
      <c r="GMQ89" s="1"/>
      <c r="GMS89" s="18"/>
      <c r="GMT89" s="1"/>
      <c r="GMU89" s="1"/>
      <c r="GMV89" s="1"/>
      <c r="GMW89" s="1"/>
      <c r="GMX89" s="1"/>
      <c r="GMY89" s="1"/>
      <c r="GNA89" s="18"/>
      <c r="GNB89" s="1"/>
      <c r="GNC89" s="1"/>
      <c r="GND89" s="1"/>
      <c r="GNE89" s="1"/>
      <c r="GNF89" s="1"/>
      <c r="GNG89" s="1"/>
      <c r="GNI89" s="18"/>
      <c r="GNJ89" s="1"/>
      <c r="GNK89" s="1"/>
      <c r="GNL89" s="1"/>
      <c r="GNM89" s="1"/>
      <c r="GNN89" s="1"/>
      <c r="GNO89" s="1"/>
      <c r="GNQ89" s="18"/>
      <c r="GNR89" s="1"/>
      <c r="GNS89" s="1"/>
      <c r="GNT89" s="1"/>
      <c r="GNU89" s="1"/>
      <c r="GNV89" s="1"/>
      <c r="GNW89" s="1"/>
      <c r="GNY89" s="18"/>
      <c r="GNZ89" s="1"/>
      <c r="GOA89" s="1"/>
      <c r="GOB89" s="1"/>
      <c r="GOC89" s="1"/>
      <c r="GOD89" s="1"/>
      <c r="GOE89" s="1"/>
      <c r="GOG89" s="18"/>
      <c r="GOH89" s="1"/>
      <c r="GOI89" s="1"/>
      <c r="GOJ89" s="1"/>
      <c r="GOK89" s="1"/>
      <c r="GOL89" s="1"/>
      <c r="GOM89" s="1"/>
      <c r="GOO89" s="18"/>
      <c r="GOP89" s="1"/>
      <c r="GOQ89" s="1"/>
      <c r="GOR89" s="1"/>
      <c r="GOS89" s="1"/>
      <c r="GOT89" s="1"/>
      <c r="GOU89" s="1"/>
      <c r="GOW89" s="18"/>
      <c r="GOX89" s="1"/>
      <c r="GOY89" s="1"/>
      <c r="GOZ89" s="1"/>
      <c r="GPA89" s="1"/>
      <c r="GPB89" s="1"/>
      <c r="GPC89" s="1"/>
      <c r="GPE89" s="18"/>
      <c r="GPF89" s="1"/>
      <c r="GPG89" s="1"/>
      <c r="GPH89" s="1"/>
      <c r="GPI89" s="1"/>
      <c r="GPJ89" s="1"/>
      <c r="GPK89" s="1"/>
      <c r="GPM89" s="18"/>
      <c r="GPN89" s="1"/>
      <c r="GPO89" s="1"/>
      <c r="GPP89" s="1"/>
      <c r="GPQ89" s="1"/>
      <c r="GPR89" s="1"/>
      <c r="GPS89" s="1"/>
      <c r="GPU89" s="18"/>
      <c r="GPV89" s="1"/>
      <c r="GPW89" s="1"/>
      <c r="GPX89" s="1"/>
      <c r="GPY89" s="1"/>
      <c r="GPZ89" s="1"/>
      <c r="GQA89" s="1"/>
      <c r="GQC89" s="18"/>
      <c r="GQD89" s="1"/>
      <c r="GQE89" s="1"/>
      <c r="GQF89" s="1"/>
      <c r="GQG89" s="1"/>
      <c r="GQH89" s="1"/>
      <c r="GQI89" s="1"/>
      <c r="GQK89" s="18"/>
      <c r="GQL89" s="1"/>
      <c r="GQM89" s="1"/>
      <c r="GQN89" s="1"/>
      <c r="GQO89" s="1"/>
      <c r="GQP89" s="1"/>
      <c r="GQQ89" s="1"/>
      <c r="GQS89" s="18"/>
      <c r="GQT89" s="1"/>
      <c r="GQU89" s="1"/>
      <c r="GQV89" s="1"/>
      <c r="GQW89" s="1"/>
      <c r="GQX89" s="1"/>
      <c r="GQY89" s="1"/>
      <c r="GRA89" s="18"/>
      <c r="GRB89" s="1"/>
      <c r="GRC89" s="1"/>
      <c r="GRD89" s="1"/>
      <c r="GRE89" s="1"/>
      <c r="GRF89" s="1"/>
      <c r="GRG89" s="1"/>
      <c r="GRI89" s="18"/>
      <c r="GRJ89" s="1"/>
      <c r="GRK89" s="1"/>
      <c r="GRL89" s="1"/>
      <c r="GRM89" s="1"/>
      <c r="GRN89" s="1"/>
      <c r="GRO89" s="1"/>
      <c r="GRQ89" s="18"/>
      <c r="GRR89" s="1"/>
      <c r="GRS89" s="1"/>
      <c r="GRT89" s="1"/>
      <c r="GRU89" s="1"/>
      <c r="GRV89" s="1"/>
      <c r="GRW89" s="1"/>
      <c r="GRY89" s="18"/>
      <c r="GRZ89" s="1"/>
      <c r="GSA89" s="1"/>
      <c r="GSB89" s="1"/>
      <c r="GSC89" s="1"/>
      <c r="GSD89" s="1"/>
      <c r="GSE89" s="1"/>
      <c r="GSG89" s="18"/>
      <c r="GSH89" s="1"/>
      <c r="GSI89" s="1"/>
      <c r="GSJ89" s="1"/>
      <c r="GSK89" s="1"/>
      <c r="GSL89" s="1"/>
      <c r="GSM89" s="1"/>
      <c r="GSO89" s="18"/>
      <c r="GSP89" s="1"/>
      <c r="GSQ89" s="1"/>
      <c r="GSR89" s="1"/>
      <c r="GSS89" s="1"/>
      <c r="GST89" s="1"/>
      <c r="GSU89" s="1"/>
      <c r="GSW89" s="18"/>
      <c r="GSX89" s="1"/>
      <c r="GSY89" s="1"/>
      <c r="GSZ89" s="1"/>
      <c r="GTA89" s="1"/>
      <c r="GTB89" s="1"/>
      <c r="GTC89" s="1"/>
      <c r="GTE89" s="18"/>
      <c r="GTF89" s="1"/>
      <c r="GTG89" s="1"/>
      <c r="GTH89" s="1"/>
      <c r="GTI89" s="1"/>
      <c r="GTJ89" s="1"/>
      <c r="GTK89" s="1"/>
      <c r="GTM89" s="18"/>
      <c r="GTN89" s="1"/>
      <c r="GTO89" s="1"/>
      <c r="GTP89" s="1"/>
      <c r="GTQ89" s="1"/>
      <c r="GTR89" s="1"/>
      <c r="GTS89" s="1"/>
      <c r="GTU89" s="18"/>
      <c r="GTV89" s="1"/>
      <c r="GTW89" s="1"/>
      <c r="GTX89" s="1"/>
      <c r="GTY89" s="1"/>
      <c r="GTZ89" s="1"/>
      <c r="GUA89" s="1"/>
      <c r="GUC89" s="18"/>
      <c r="GUD89" s="1"/>
      <c r="GUE89" s="1"/>
      <c r="GUF89" s="1"/>
      <c r="GUG89" s="1"/>
      <c r="GUH89" s="1"/>
      <c r="GUI89" s="1"/>
      <c r="GUK89" s="18"/>
      <c r="GUL89" s="1"/>
      <c r="GUM89" s="1"/>
      <c r="GUN89" s="1"/>
      <c r="GUO89" s="1"/>
      <c r="GUP89" s="1"/>
      <c r="GUQ89" s="1"/>
      <c r="GUS89" s="18"/>
      <c r="GUT89" s="1"/>
      <c r="GUU89" s="1"/>
      <c r="GUV89" s="1"/>
      <c r="GUW89" s="1"/>
      <c r="GUX89" s="1"/>
      <c r="GUY89" s="1"/>
      <c r="GVA89" s="18"/>
      <c r="GVB89" s="1"/>
      <c r="GVC89" s="1"/>
      <c r="GVD89" s="1"/>
      <c r="GVE89" s="1"/>
      <c r="GVF89" s="1"/>
      <c r="GVG89" s="1"/>
      <c r="GVI89" s="18"/>
      <c r="GVJ89" s="1"/>
      <c r="GVK89" s="1"/>
      <c r="GVL89" s="1"/>
      <c r="GVM89" s="1"/>
      <c r="GVN89" s="1"/>
      <c r="GVO89" s="1"/>
      <c r="GVQ89" s="18"/>
      <c r="GVR89" s="1"/>
      <c r="GVS89" s="1"/>
      <c r="GVT89" s="1"/>
      <c r="GVU89" s="1"/>
      <c r="GVV89" s="1"/>
      <c r="GVW89" s="1"/>
      <c r="GVY89" s="18"/>
      <c r="GVZ89" s="1"/>
      <c r="GWA89" s="1"/>
      <c r="GWB89" s="1"/>
      <c r="GWC89" s="1"/>
      <c r="GWD89" s="1"/>
      <c r="GWE89" s="1"/>
      <c r="GWG89" s="18"/>
      <c r="GWH89" s="1"/>
      <c r="GWI89" s="1"/>
      <c r="GWJ89" s="1"/>
      <c r="GWK89" s="1"/>
      <c r="GWL89" s="1"/>
      <c r="GWM89" s="1"/>
      <c r="GWO89" s="18"/>
      <c r="GWP89" s="1"/>
      <c r="GWQ89" s="1"/>
      <c r="GWR89" s="1"/>
      <c r="GWS89" s="1"/>
      <c r="GWT89" s="1"/>
      <c r="GWU89" s="1"/>
      <c r="GWW89" s="18"/>
      <c r="GWX89" s="1"/>
      <c r="GWY89" s="1"/>
      <c r="GWZ89" s="1"/>
      <c r="GXA89" s="1"/>
      <c r="GXB89" s="1"/>
      <c r="GXC89" s="1"/>
      <c r="GXE89" s="18"/>
      <c r="GXF89" s="1"/>
      <c r="GXG89" s="1"/>
      <c r="GXH89" s="1"/>
      <c r="GXI89" s="1"/>
      <c r="GXJ89" s="1"/>
      <c r="GXK89" s="1"/>
      <c r="GXM89" s="18"/>
      <c r="GXN89" s="1"/>
      <c r="GXO89" s="1"/>
      <c r="GXP89" s="1"/>
      <c r="GXQ89" s="1"/>
      <c r="GXR89" s="1"/>
      <c r="GXS89" s="1"/>
      <c r="GXU89" s="18"/>
      <c r="GXV89" s="1"/>
      <c r="GXW89" s="1"/>
      <c r="GXX89" s="1"/>
      <c r="GXY89" s="1"/>
      <c r="GXZ89" s="1"/>
      <c r="GYA89" s="1"/>
      <c r="GYC89" s="18"/>
      <c r="GYD89" s="1"/>
      <c r="GYE89" s="1"/>
      <c r="GYF89" s="1"/>
      <c r="GYG89" s="1"/>
      <c r="GYH89" s="1"/>
      <c r="GYI89" s="1"/>
      <c r="GYK89" s="18"/>
      <c r="GYL89" s="1"/>
      <c r="GYM89" s="1"/>
      <c r="GYN89" s="1"/>
      <c r="GYO89" s="1"/>
      <c r="GYP89" s="1"/>
      <c r="GYQ89" s="1"/>
      <c r="GYS89" s="18"/>
      <c r="GYT89" s="1"/>
      <c r="GYU89" s="1"/>
      <c r="GYV89" s="1"/>
      <c r="GYW89" s="1"/>
      <c r="GYX89" s="1"/>
      <c r="GYY89" s="1"/>
      <c r="GZA89" s="18"/>
      <c r="GZB89" s="1"/>
      <c r="GZC89" s="1"/>
      <c r="GZD89" s="1"/>
      <c r="GZE89" s="1"/>
      <c r="GZF89" s="1"/>
      <c r="GZG89" s="1"/>
      <c r="GZI89" s="18"/>
      <c r="GZJ89" s="1"/>
      <c r="GZK89" s="1"/>
      <c r="GZL89" s="1"/>
      <c r="GZM89" s="1"/>
      <c r="GZN89" s="1"/>
      <c r="GZO89" s="1"/>
      <c r="GZQ89" s="18"/>
      <c r="GZR89" s="1"/>
      <c r="GZS89" s="1"/>
      <c r="GZT89" s="1"/>
      <c r="GZU89" s="1"/>
      <c r="GZV89" s="1"/>
      <c r="GZW89" s="1"/>
      <c r="GZY89" s="18"/>
      <c r="GZZ89" s="1"/>
      <c r="HAA89" s="1"/>
      <c r="HAB89" s="1"/>
      <c r="HAC89" s="1"/>
      <c r="HAD89" s="1"/>
      <c r="HAE89" s="1"/>
      <c r="HAG89" s="18"/>
      <c r="HAH89" s="1"/>
      <c r="HAI89" s="1"/>
      <c r="HAJ89" s="1"/>
      <c r="HAK89" s="1"/>
      <c r="HAL89" s="1"/>
      <c r="HAM89" s="1"/>
      <c r="HAO89" s="18"/>
      <c r="HAP89" s="1"/>
      <c r="HAQ89" s="1"/>
      <c r="HAR89" s="1"/>
      <c r="HAS89" s="1"/>
      <c r="HAT89" s="1"/>
      <c r="HAU89" s="1"/>
      <c r="HAW89" s="18"/>
      <c r="HAX89" s="1"/>
      <c r="HAY89" s="1"/>
      <c r="HAZ89" s="1"/>
      <c r="HBA89" s="1"/>
      <c r="HBB89" s="1"/>
      <c r="HBC89" s="1"/>
      <c r="HBE89" s="18"/>
      <c r="HBF89" s="1"/>
      <c r="HBG89" s="1"/>
      <c r="HBH89" s="1"/>
      <c r="HBI89" s="1"/>
      <c r="HBJ89" s="1"/>
      <c r="HBK89" s="1"/>
      <c r="HBM89" s="18"/>
      <c r="HBN89" s="1"/>
      <c r="HBO89" s="1"/>
      <c r="HBP89" s="1"/>
      <c r="HBQ89" s="1"/>
      <c r="HBR89" s="1"/>
      <c r="HBS89" s="1"/>
      <c r="HBU89" s="18"/>
      <c r="HBV89" s="1"/>
      <c r="HBW89" s="1"/>
      <c r="HBX89" s="1"/>
      <c r="HBY89" s="1"/>
      <c r="HBZ89" s="1"/>
      <c r="HCA89" s="1"/>
      <c r="HCC89" s="18"/>
      <c r="HCD89" s="1"/>
      <c r="HCE89" s="1"/>
      <c r="HCF89" s="1"/>
      <c r="HCG89" s="1"/>
      <c r="HCH89" s="1"/>
      <c r="HCI89" s="1"/>
      <c r="HCK89" s="18"/>
      <c r="HCL89" s="1"/>
      <c r="HCM89" s="1"/>
      <c r="HCN89" s="1"/>
      <c r="HCO89" s="1"/>
      <c r="HCP89" s="1"/>
      <c r="HCQ89" s="1"/>
      <c r="HCS89" s="18"/>
      <c r="HCT89" s="1"/>
      <c r="HCU89" s="1"/>
      <c r="HCV89" s="1"/>
      <c r="HCW89" s="1"/>
      <c r="HCX89" s="1"/>
      <c r="HCY89" s="1"/>
      <c r="HDA89" s="18"/>
      <c r="HDB89" s="1"/>
      <c r="HDC89" s="1"/>
      <c r="HDD89" s="1"/>
      <c r="HDE89" s="1"/>
      <c r="HDF89" s="1"/>
      <c r="HDG89" s="1"/>
      <c r="HDI89" s="18"/>
      <c r="HDJ89" s="1"/>
      <c r="HDK89" s="1"/>
      <c r="HDL89" s="1"/>
      <c r="HDM89" s="1"/>
      <c r="HDN89" s="1"/>
      <c r="HDO89" s="1"/>
      <c r="HDQ89" s="18"/>
      <c r="HDR89" s="1"/>
      <c r="HDS89" s="1"/>
      <c r="HDT89" s="1"/>
      <c r="HDU89" s="1"/>
      <c r="HDV89" s="1"/>
      <c r="HDW89" s="1"/>
      <c r="HDY89" s="18"/>
      <c r="HDZ89" s="1"/>
      <c r="HEA89" s="1"/>
      <c r="HEB89" s="1"/>
      <c r="HEC89" s="1"/>
      <c r="HED89" s="1"/>
      <c r="HEE89" s="1"/>
      <c r="HEG89" s="18"/>
      <c r="HEH89" s="1"/>
      <c r="HEI89" s="1"/>
      <c r="HEJ89" s="1"/>
      <c r="HEK89" s="1"/>
      <c r="HEL89" s="1"/>
      <c r="HEM89" s="1"/>
      <c r="HEO89" s="18"/>
      <c r="HEP89" s="1"/>
      <c r="HEQ89" s="1"/>
      <c r="HER89" s="1"/>
      <c r="HES89" s="1"/>
      <c r="HET89" s="1"/>
      <c r="HEU89" s="1"/>
      <c r="HEW89" s="18"/>
      <c r="HEX89" s="1"/>
      <c r="HEY89" s="1"/>
      <c r="HEZ89" s="1"/>
      <c r="HFA89" s="1"/>
      <c r="HFB89" s="1"/>
      <c r="HFC89" s="1"/>
      <c r="HFE89" s="18"/>
      <c r="HFF89" s="1"/>
      <c r="HFG89" s="1"/>
      <c r="HFH89" s="1"/>
      <c r="HFI89" s="1"/>
      <c r="HFJ89" s="1"/>
      <c r="HFK89" s="1"/>
      <c r="HFM89" s="18"/>
      <c r="HFN89" s="1"/>
      <c r="HFO89" s="1"/>
      <c r="HFP89" s="1"/>
      <c r="HFQ89" s="1"/>
      <c r="HFR89" s="1"/>
      <c r="HFS89" s="1"/>
      <c r="HFU89" s="18"/>
      <c r="HFV89" s="1"/>
      <c r="HFW89" s="1"/>
      <c r="HFX89" s="1"/>
      <c r="HFY89" s="1"/>
      <c r="HFZ89" s="1"/>
      <c r="HGA89" s="1"/>
      <c r="HGC89" s="18"/>
      <c r="HGD89" s="1"/>
      <c r="HGE89" s="1"/>
      <c r="HGF89" s="1"/>
      <c r="HGG89" s="1"/>
      <c r="HGH89" s="1"/>
      <c r="HGI89" s="1"/>
      <c r="HGK89" s="18"/>
      <c r="HGL89" s="1"/>
      <c r="HGM89" s="1"/>
      <c r="HGN89" s="1"/>
      <c r="HGO89" s="1"/>
      <c r="HGP89" s="1"/>
      <c r="HGQ89" s="1"/>
      <c r="HGS89" s="18"/>
      <c r="HGT89" s="1"/>
      <c r="HGU89" s="1"/>
      <c r="HGV89" s="1"/>
      <c r="HGW89" s="1"/>
      <c r="HGX89" s="1"/>
      <c r="HGY89" s="1"/>
      <c r="HHA89" s="18"/>
      <c r="HHB89" s="1"/>
      <c r="HHC89" s="1"/>
      <c r="HHD89" s="1"/>
      <c r="HHE89" s="1"/>
      <c r="HHF89" s="1"/>
      <c r="HHG89" s="1"/>
      <c r="HHI89" s="18"/>
      <c r="HHJ89" s="1"/>
      <c r="HHK89" s="1"/>
      <c r="HHL89" s="1"/>
      <c r="HHM89" s="1"/>
      <c r="HHN89" s="1"/>
      <c r="HHO89" s="1"/>
      <c r="HHQ89" s="18"/>
      <c r="HHR89" s="1"/>
      <c r="HHS89" s="1"/>
      <c r="HHT89" s="1"/>
      <c r="HHU89" s="1"/>
      <c r="HHV89" s="1"/>
      <c r="HHW89" s="1"/>
      <c r="HHY89" s="18"/>
      <c r="HHZ89" s="1"/>
      <c r="HIA89" s="1"/>
      <c r="HIB89" s="1"/>
      <c r="HIC89" s="1"/>
      <c r="HID89" s="1"/>
      <c r="HIE89" s="1"/>
      <c r="HIG89" s="18"/>
      <c r="HIH89" s="1"/>
      <c r="HII89" s="1"/>
      <c r="HIJ89" s="1"/>
      <c r="HIK89" s="1"/>
      <c r="HIL89" s="1"/>
      <c r="HIM89" s="1"/>
      <c r="HIO89" s="18"/>
      <c r="HIP89" s="1"/>
      <c r="HIQ89" s="1"/>
      <c r="HIR89" s="1"/>
      <c r="HIS89" s="1"/>
      <c r="HIT89" s="1"/>
      <c r="HIU89" s="1"/>
      <c r="HIW89" s="18"/>
      <c r="HIX89" s="1"/>
      <c r="HIY89" s="1"/>
      <c r="HIZ89" s="1"/>
      <c r="HJA89" s="1"/>
      <c r="HJB89" s="1"/>
      <c r="HJC89" s="1"/>
      <c r="HJE89" s="18"/>
      <c r="HJF89" s="1"/>
      <c r="HJG89" s="1"/>
      <c r="HJH89" s="1"/>
      <c r="HJI89" s="1"/>
      <c r="HJJ89" s="1"/>
      <c r="HJK89" s="1"/>
      <c r="HJM89" s="18"/>
      <c r="HJN89" s="1"/>
      <c r="HJO89" s="1"/>
      <c r="HJP89" s="1"/>
      <c r="HJQ89" s="1"/>
      <c r="HJR89" s="1"/>
      <c r="HJS89" s="1"/>
      <c r="HJU89" s="18"/>
      <c r="HJV89" s="1"/>
      <c r="HJW89" s="1"/>
      <c r="HJX89" s="1"/>
      <c r="HJY89" s="1"/>
      <c r="HJZ89" s="1"/>
      <c r="HKA89" s="1"/>
      <c r="HKC89" s="18"/>
      <c r="HKD89" s="1"/>
      <c r="HKE89" s="1"/>
      <c r="HKF89" s="1"/>
      <c r="HKG89" s="1"/>
      <c r="HKH89" s="1"/>
      <c r="HKI89" s="1"/>
      <c r="HKK89" s="18"/>
      <c r="HKL89" s="1"/>
      <c r="HKM89" s="1"/>
      <c r="HKN89" s="1"/>
      <c r="HKO89" s="1"/>
      <c r="HKP89" s="1"/>
      <c r="HKQ89" s="1"/>
      <c r="HKS89" s="18"/>
      <c r="HKT89" s="1"/>
      <c r="HKU89" s="1"/>
      <c r="HKV89" s="1"/>
      <c r="HKW89" s="1"/>
      <c r="HKX89" s="1"/>
      <c r="HKY89" s="1"/>
      <c r="HLA89" s="18"/>
      <c r="HLB89" s="1"/>
      <c r="HLC89" s="1"/>
      <c r="HLD89" s="1"/>
      <c r="HLE89" s="1"/>
      <c r="HLF89" s="1"/>
      <c r="HLG89" s="1"/>
      <c r="HLI89" s="18"/>
      <c r="HLJ89" s="1"/>
      <c r="HLK89" s="1"/>
      <c r="HLL89" s="1"/>
      <c r="HLM89" s="1"/>
      <c r="HLN89" s="1"/>
      <c r="HLO89" s="1"/>
      <c r="HLQ89" s="18"/>
      <c r="HLR89" s="1"/>
      <c r="HLS89" s="1"/>
      <c r="HLT89" s="1"/>
      <c r="HLU89" s="1"/>
      <c r="HLV89" s="1"/>
      <c r="HLW89" s="1"/>
      <c r="HLY89" s="18"/>
      <c r="HLZ89" s="1"/>
      <c r="HMA89" s="1"/>
      <c r="HMB89" s="1"/>
      <c r="HMC89" s="1"/>
      <c r="HMD89" s="1"/>
      <c r="HME89" s="1"/>
      <c r="HMG89" s="18"/>
      <c r="HMH89" s="1"/>
      <c r="HMI89" s="1"/>
      <c r="HMJ89" s="1"/>
      <c r="HMK89" s="1"/>
      <c r="HML89" s="1"/>
      <c r="HMM89" s="1"/>
      <c r="HMO89" s="18"/>
      <c r="HMP89" s="1"/>
      <c r="HMQ89" s="1"/>
      <c r="HMR89" s="1"/>
      <c r="HMS89" s="1"/>
      <c r="HMT89" s="1"/>
      <c r="HMU89" s="1"/>
      <c r="HMW89" s="18"/>
      <c r="HMX89" s="1"/>
      <c r="HMY89" s="1"/>
      <c r="HMZ89" s="1"/>
      <c r="HNA89" s="1"/>
      <c r="HNB89" s="1"/>
      <c r="HNC89" s="1"/>
      <c r="HNE89" s="18"/>
      <c r="HNF89" s="1"/>
      <c r="HNG89" s="1"/>
      <c r="HNH89" s="1"/>
      <c r="HNI89" s="1"/>
      <c r="HNJ89" s="1"/>
      <c r="HNK89" s="1"/>
      <c r="HNM89" s="18"/>
      <c r="HNN89" s="1"/>
      <c r="HNO89" s="1"/>
      <c r="HNP89" s="1"/>
      <c r="HNQ89" s="1"/>
      <c r="HNR89" s="1"/>
      <c r="HNS89" s="1"/>
      <c r="HNU89" s="18"/>
      <c r="HNV89" s="1"/>
      <c r="HNW89" s="1"/>
      <c r="HNX89" s="1"/>
      <c r="HNY89" s="1"/>
      <c r="HNZ89" s="1"/>
      <c r="HOA89" s="1"/>
      <c r="HOC89" s="18"/>
      <c r="HOD89" s="1"/>
      <c r="HOE89" s="1"/>
      <c r="HOF89" s="1"/>
      <c r="HOG89" s="1"/>
      <c r="HOH89" s="1"/>
      <c r="HOI89" s="1"/>
      <c r="HOK89" s="18"/>
      <c r="HOL89" s="1"/>
      <c r="HOM89" s="1"/>
      <c r="HON89" s="1"/>
      <c r="HOO89" s="1"/>
      <c r="HOP89" s="1"/>
      <c r="HOQ89" s="1"/>
      <c r="HOS89" s="18"/>
      <c r="HOT89" s="1"/>
      <c r="HOU89" s="1"/>
      <c r="HOV89" s="1"/>
      <c r="HOW89" s="1"/>
      <c r="HOX89" s="1"/>
      <c r="HOY89" s="1"/>
      <c r="HPA89" s="18"/>
      <c r="HPB89" s="1"/>
      <c r="HPC89" s="1"/>
      <c r="HPD89" s="1"/>
      <c r="HPE89" s="1"/>
      <c r="HPF89" s="1"/>
      <c r="HPG89" s="1"/>
      <c r="HPI89" s="18"/>
      <c r="HPJ89" s="1"/>
      <c r="HPK89" s="1"/>
      <c r="HPL89" s="1"/>
      <c r="HPM89" s="1"/>
      <c r="HPN89" s="1"/>
      <c r="HPO89" s="1"/>
      <c r="HPQ89" s="18"/>
      <c r="HPR89" s="1"/>
      <c r="HPS89" s="1"/>
      <c r="HPT89" s="1"/>
      <c r="HPU89" s="1"/>
      <c r="HPV89" s="1"/>
      <c r="HPW89" s="1"/>
      <c r="HPY89" s="18"/>
      <c r="HPZ89" s="1"/>
      <c r="HQA89" s="1"/>
      <c r="HQB89" s="1"/>
      <c r="HQC89" s="1"/>
      <c r="HQD89" s="1"/>
      <c r="HQE89" s="1"/>
      <c r="HQG89" s="18"/>
      <c r="HQH89" s="1"/>
      <c r="HQI89" s="1"/>
      <c r="HQJ89" s="1"/>
      <c r="HQK89" s="1"/>
      <c r="HQL89" s="1"/>
      <c r="HQM89" s="1"/>
      <c r="HQO89" s="18"/>
      <c r="HQP89" s="1"/>
      <c r="HQQ89" s="1"/>
      <c r="HQR89" s="1"/>
      <c r="HQS89" s="1"/>
      <c r="HQT89" s="1"/>
      <c r="HQU89" s="1"/>
      <c r="HQW89" s="18"/>
      <c r="HQX89" s="1"/>
      <c r="HQY89" s="1"/>
      <c r="HQZ89" s="1"/>
      <c r="HRA89" s="1"/>
      <c r="HRB89" s="1"/>
      <c r="HRC89" s="1"/>
      <c r="HRE89" s="18"/>
      <c r="HRF89" s="1"/>
      <c r="HRG89" s="1"/>
      <c r="HRH89" s="1"/>
      <c r="HRI89" s="1"/>
      <c r="HRJ89" s="1"/>
      <c r="HRK89" s="1"/>
      <c r="HRM89" s="18"/>
      <c r="HRN89" s="1"/>
      <c r="HRO89" s="1"/>
      <c r="HRP89" s="1"/>
      <c r="HRQ89" s="1"/>
      <c r="HRR89" s="1"/>
      <c r="HRS89" s="1"/>
      <c r="HRU89" s="18"/>
      <c r="HRV89" s="1"/>
      <c r="HRW89" s="1"/>
      <c r="HRX89" s="1"/>
      <c r="HRY89" s="1"/>
      <c r="HRZ89" s="1"/>
      <c r="HSA89" s="1"/>
      <c r="HSC89" s="18"/>
      <c r="HSD89" s="1"/>
      <c r="HSE89" s="1"/>
      <c r="HSF89" s="1"/>
      <c r="HSG89" s="1"/>
      <c r="HSH89" s="1"/>
      <c r="HSI89" s="1"/>
      <c r="HSK89" s="18"/>
      <c r="HSL89" s="1"/>
      <c r="HSM89" s="1"/>
      <c r="HSN89" s="1"/>
      <c r="HSO89" s="1"/>
      <c r="HSP89" s="1"/>
      <c r="HSQ89" s="1"/>
      <c r="HSS89" s="18"/>
      <c r="HST89" s="1"/>
      <c r="HSU89" s="1"/>
      <c r="HSV89" s="1"/>
      <c r="HSW89" s="1"/>
      <c r="HSX89" s="1"/>
      <c r="HSY89" s="1"/>
      <c r="HTA89" s="18"/>
      <c r="HTB89" s="1"/>
      <c r="HTC89" s="1"/>
      <c r="HTD89" s="1"/>
      <c r="HTE89" s="1"/>
      <c r="HTF89" s="1"/>
      <c r="HTG89" s="1"/>
      <c r="HTI89" s="18"/>
      <c r="HTJ89" s="1"/>
      <c r="HTK89" s="1"/>
      <c r="HTL89" s="1"/>
      <c r="HTM89" s="1"/>
      <c r="HTN89" s="1"/>
      <c r="HTO89" s="1"/>
      <c r="HTQ89" s="18"/>
      <c r="HTR89" s="1"/>
      <c r="HTS89" s="1"/>
      <c r="HTT89" s="1"/>
      <c r="HTU89" s="1"/>
      <c r="HTV89" s="1"/>
      <c r="HTW89" s="1"/>
      <c r="HTY89" s="18"/>
      <c r="HTZ89" s="1"/>
      <c r="HUA89" s="1"/>
      <c r="HUB89" s="1"/>
      <c r="HUC89" s="1"/>
      <c r="HUD89" s="1"/>
      <c r="HUE89" s="1"/>
      <c r="HUG89" s="18"/>
      <c r="HUH89" s="1"/>
      <c r="HUI89" s="1"/>
      <c r="HUJ89" s="1"/>
      <c r="HUK89" s="1"/>
      <c r="HUL89" s="1"/>
      <c r="HUM89" s="1"/>
      <c r="HUO89" s="18"/>
      <c r="HUP89" s="1"/>
      <c r="HUQ89" s="1"/>
      <c r="HUR89" s="1"/>
      <c r="HUS89" s="1"/>
      <c r="HUT89" s="1"/>
      <c r="HUU89" s="1"/>
      <c r="HUW89" s="18"/>
      <c r="HUX89" s="1"/>
      <c r="HUY89" s="1"/>
      <c r="HUZ89" s="1"/>
      <c r="HVA89" s="1"/>
      <c r="HVB89" s="1"/>
      <c r="HVC89" s="1"/>
      <c r="HVE89" s="18"/>
      <c r="HVF89" s="1"/>
      <c r="HVG89" s="1"/>
      <c r="HVH89" s="1"/>
      <c r="HVI89" s="1"/>
      <c r="HVJ89" s="1"/>
      <c r="HVK89" s="1"/>
      <c r="HVM89" s="18"/>
      <c r="HVN89" s="1"/>
      <c r="HVO89" s="1"/>
      <c r="HVP89" s="1"/>
      <c r="HVQ89" s="1"/>
      <c r="HVR89" s="1"/>
      <c r="HVS89" s="1"/>
      <c r="HVU89" s="18"/>
      <c r="HVV89" s="1"/>
      <c r="HVW89" s="1"/>
      <c r="HVX89" s="1"/>
      <c r="HVY89" s="1"/>
      <c r="HVZ89" s="1"/>
      <c r="HWA89" s="1"/>
      <c r="HWC89" s="18"/>
      <c r="HWD89" s="1"/>
      <c r="HWE89" s="1"/>
      <c r="HWF89" s="1"/>
      <c r="HWG89" s="1"/>
      <c r="HWH89" s="1"/>
      <c r="HWI89" s="1"/>
      <c r="HWK89" s="18"/>
      <c r="HWL89" s="1"/>
      <c r="HWM89" s="1"/>
      <c r="HWN89" s="1"/>
      <c r="HWO89" s="1"/>
      <c r="HWP89" s="1"/>
      <c r="HWQ89" s="1"/>
      <c r="HWS89" s="18"/>
      <c r="HWT89" s="1"/>
      <c r="HWU89" s="1"/>
      <c r="HWV89" s="1"/>
      <c r="HWW89" s="1"/>
      <c r="HWX89" s="1"/>
      <c r="HWY89" s="1"/>
      <c r="HXA89" s="18"/>
      <c r="HXB89" s="1"/>
      <c r="HXC89" s="1"/>
      <c r="HXD89" s="1"/>
      <c r="HXE89" s="1"/>
      <c r="HXF89" s="1"/>
      <c r="HXG89" s="1"/>
      <c r="HXI89" s="18"/>
      <c r="HXJ89" s="1"/>
      <c r="HXK89" s="1"/>
      <c r="HXL89" s="1"/>
      <c r="HXM89" s="1"/>
      <c r="HXN89" s="1"/>
      <c r="HXO89" s="1"/>
      <c r="HXQ89" s="18"/>
      <c r="HXR89" s="1"/>
      <c r="HXS89" s="1"/>
      <c r="HXT89" s="1"/>
      <c r="HXU89" s="1"/>
      <c r="HXV89" s="1"/>
      <c r="HXW89" s="1"/>
      <c r="HXY89" s="18"/>
      <c r="HXZ89" s="1"/>
      <c r="HYA89" s="1"/>
      <c r="HYB89" s="1"/>
      <c r="HYC89" s="1"/>
      <c r="HYD89" s="1"/>
      <c r="HYE89" s="1"/>
      <c r="HYG89" s="18"/>
      <c r="HYH89" s="1"/>
      <c r="HYI89" s="1"/>
      <c r="HYJ89" s="1"/>
      <c r="HYK89" s="1"/>
      <c r="HYL89" s="1"/>
      <c r="HYM89" s="1"/>
      <c r="HYO89" s="18"/>
      <c r="HYP89" s="1"/>
      <c r="HYQ89" s="1"/>
      <c r="HYR89" s="1"/>
      <c r="HYS89" s="1"/>
      <c r="HYT89" s="1"/>
      <c r="HYU89" s="1"/>
      <c r="HYW89" s="18"/>
      <c r="HYX89" s="1"/>
      <c r="HYY89" s="1"/>
      <c r="HYZ89" s="1"/>
      <c r="HZA89" s="1"/>
      <c r="HZB89" s="1"/>
      <c r="HZC89" s="1"/>
      <c r="HZE89" s="18"/>
      <c r="HZF89" s="1"/>
      <c r="HZG89" s="1"/>
      <c r="HZH89" s="1"/>
      <c r="HZI89" s="1"/>
      <c r="HZJ89" s="1"/>
      <c r="HZK89" s="1"/>
      <c r="HZM89" s="18"/>
      <c r="HZN89" s="1"/>
      <c r="HZO89" s="1"/>
      <c r="HZP89" s="1"/>
      <c r="HZQ89" s="1"/>
      <c r="HZR89" s="1"/>
      <c r="HZS89" s="1"/>
      <c r="HZU89" s="18"/>
      <c r="HZV89" s="1"/>
      <c r="HZW89" s="1"/>
      <c r="HZX89" s="1"/>
      <c r="HZY89" s="1"/>
      <c r="HZZ89" s="1"/>
      <c r="IAA89" s="1"/>
      <c r="IAC89" s="18"/>
      <c r="IAD89" s="1"/>
      <c r="IAE89" s="1"/>
      <c r="IAF89" s="1"/>
      <c r="IAG89" s="1"/>
      <c r="IAH89" s="1"/>
      <c r="IAI89" s="1"/>
      <c r="IAK89" s="18"/>
      <c r="IAL89" s="1"/>
      <c r="IAM89" s="1"/>
      <c r="IAN89" s="1"/>
      <c r="IAO89" s="1"/>
      <c r="IAP89" s="1"/>
      <c r="IAQ89" s="1"/>
      <c r="IAS89" s="18"/>
      <c r="IAT89" s="1"/>
      <c r="IAU89" s="1"/>
      <c r="IAV89" s="1"/>
      <c r="IAW89" s="1"/>
      <c r="IAX89" s="1"/>
      <c r="IAY89" s="1"/>
      <c r="IBA89" s="18"/>
      <c r="IBB89" s="1"/>
      <c r="IBC89" s="1"/>
      <c r="IBD89" s="1"/>
      <c r="IBE89" s="1"/>
      <c r="IBF89" s="1"/>
      <c r="IBG89" s="1"/>
      <c r="IBI89" s="18"/>
      <c r="IBJ89" s="1"/>
      <c r="IBK89" s="1"/>
      <c r="IBL89" s="1"/>
      <c r="IBM89" s="1"/>
      <c r="IBN89" s="1"/>
      <c r="IBO89" s="1"/>
      <c r="IBQ89" s="18"/>
      <c r="IBR89" s="1"/>
      <c r="IBS89" s="1"/>
      <c r="IBT89" s="1"/>
      <c r="IBU89" s="1"/>
      <c r="IBV89" s="1"/>
      <c r="IBW89" s="1"/>
      <c r="IBY89" s="18"/>
      <c r="IBZ89" s="1"/>
      <c r="ICA89" s="1"/>
      <c r="ICB89" s="1"/>
      <c r="ICC89" s="1"/>
      <c r="ICD89" s="1"/>
      <c r="ICE89" s="1"/>
      <c r="ICG89" s="18"/>
      <c r="ICH89" s="1"/>
      <c r="ICI89" s="1"/>
      <c r="ICJ89" s="1"/>
      <c r="ICK89" s="1"/>
      <c r="ICL89" s="1"/>
      <c r="ICM89" s="1"/>
      <c r="ICO89" s="18"/>
      <c r="ICP89" s="1"/>
      <c r="ICQ89" s="1"/>
      <c r="ICR89" s="1"/>
      <c r="ICS89" s="1"/>
      <c r="ICT89" s="1"/>
      <c r="ICU89" s="1"/>
      <c r="ICW89" s="18"/>
      <c r="ICX89" s="1"/>
      <c r="ICY89" s="1"/>
      <c r="ICZ89" s="1"/>
      <c r="IDA89" s="1"/>
      <c r="IDB89" s="1"/>
      <c r="IDC89" s="1"/>
      <c r="IDE89" s="18"/>
      <c r="IDF89" s="1"/>
      <c r="IDG89" s="1"/>
      <c r="IDH89" s="1"/>
      <c r="IDI89" s="1"/>
      <c r="IDJ89" s="1"/>
      <c r="IDK89" s="1"/>
      <c r="IDM89" s="18"/>
      <c r="IDN89" s="1"/>
      <c r="IDO89" s="1"/>
      <c r="IDP89" s="1"/>
      <c r="IDQ89" s="1"/>
      <c r="IDR89" s="1"/>
      <c r="IDS89" s="1"/>
      <c r="IDU89" s="18"/>
      <c r="IDV89" s="1"/>
      <c r="IDW89" s="1"/>
      <c r="IDX89" s="1"/>
      <c r="IDY89" s="1"/>
      <c r="IDZ89" s="1"/>
      <c r="IEA89" s="1"/>
      <c r="IEC89" s="18"/>
      <c r="IED89" s="1"/>
      <c r="IEE89" s="1"/>
      <c r="IEF89" s="1"/>
      <c r="IEG89" s="1"/>
      <c r="IEH89" s="1"/>
      <c r="IEI89" s="1"/>
      <c r="IEK89" s="18"/>
      <c r="IEL89" s="1"/>
      <c r="IEM89" s="1"/>
      <c r="IEN89" s="1"/>
      <c r="IEO89" s="1"/>
      <c r="IEP89" s="1"/>
      <c r="IEQ89" s="1"/>
      <c r="IES89" s="18"/>
      <c r="IET89" s="1"/>
      <c r="IEU89" s="1"/>
      <c r="IEV89" s="1"/>
      <c r="IEW89" s="1"/>
      <c r="IEX89" s="1"/>
      <c r="IEY89" s="1"/>
      <c r="IFA89" s="18"/>
      <c r="IFB89" s="1"/>
      <c r="IFC89" s="1"/>
      <c r="IFD89" s="1"/>
      <c r="IFE89" s="1"/>
      <c r="IFF89" s="1"/>
      <c r="IFG89" s="1"/>
      <c r="IFI89" s="18"/>
      <c r="IFJ89" s="1"/>
      <c r="IFK89" s="1"/>
      <c r="IFL89" s="1"/>
      <c r="IFM89" s="1"/>
      <c r="IFN89" s="1"/>
      <c r="IFO89" s="1"/>
      <c r="IFQ89" s="18"/>
      <c r="IFR89" s="1"/>
      <c r="IFS89" s="1"/>
      <c r="IFT89" s="1"/>
      <c r="IFU89" s="1"/>
      <c r="IFV89" s="1"/>
      <c r="IFW89" s="1"/>
      <c r="IFY89" s="18"/>
      <c r="IFZ89" s="1"/>
      <c r="IGA89" s="1"/>
      <c r="IGB89" s="1"/>
      <c r="IGC89" s="1"/>
      <c r="IGD89" s="1"/>
      <c r="IGE89" s="1"/>
      <c r="IGG89" s="18"/>
      <c r="IGH89" s="1"/>
      <c r="IGI89" s="1"/>
      <c r="IGJ89" s="1"/>
      <c r="IGK89" s="1"/>
      <c r="IGL89" s="1"/>
      <c r="IGM89" s="1"/>
      <c r="IGO89" s="18"/>
      <c r="IGP89" s="1"/>
      <c r="IGQ89" s="1"/>
      <c r="IGR89" s="1"/>
      <c r="IGS89" s="1"/>
      <c r="IGT89" s="1"/>
      <c r="IGU89" s="1"/>
      <c r="IGW89" s="18"/>
      <c r="IGX89" s="1"/>
      <c r="IGY89" s="1"/>
      <c r="IGZ89" s="1"/>
      <c r="IHA89" s="1"/>
      <c r="IHB89" s="1"/>
      <c r="IHC89" s="1"/>
      <c r="IHE89" s="18"/>
      <c r="IHF89" s="1"/>
      <c r="IHG89" s="1"/>
      <c r="IHH89" s="1"/>
      <c r="IHI89" s="1"/>
      <c r="IHJ89" s="1"/>
      <c r="IHK89" s="1"/>
      <c r="IHM89" s="18"/>
      <c r="IHN89" s="1"/>
      <c r="IHO89" s="1"/>
      <c r="IHP89" s="1"/>
      <c r="IHQ89" s="1"/>
      <c r="IHR89" s="1"/>
      <c r="IHS89" s="1"/>
      <c r="IHU89" s="18"/>
      <c r="IHV89" s="1"/>
      <c r="IHW89" s="1"/>
      <c r="IHX89" s="1"/>
      <c r="IHY89" s="1"/>
      <c r="IHZ89" s="1"/>
      <c r="IIA89" s="1"/>
      <c r="IIC89" s="18"/>
      <c r="IID89" s="1"/>
      <c r="IIE89" s="1"/>
      <c r="IIF89" s="1"/>
      <c r="IIG89" s="1"/>
      <c r="IIH89" s="1"/>
      <c r="III89" s="1"/>
      <c r="IIK89" s="18"/>
      <c r="IIL89" s="1"/>
      <c r="IIM89" s="1"/>
      <c r="IIN89" s="1"/>
      <c r="IIO89" s="1"/>
      <c r="IIP89" s="1"/>
      <c r="IIQ89" s="1"/>
      <c r="IIS89" s="18"/>
      <c r="IIT89" s="1"/>
      <c r="IIU89" s="1"/>
      <c r="IIV89" s="1"/>
      <c r="IIW89" s="1"/>
      <c r="IIX89" s="1"/>
      <c r="IIY89" s="1"/>
      <c r="IJA89" s="18"/>
      <c r="IJB89" s="1"/>
      <c r="IJC89" s="1"/>
      <c r="IJD89" s="1"/>
      <c r="IJE89" s="1"/>
      <c r="IJF89" s="1"/>
      <c r="IJG89" s="1"/>
      <c r="IJI89" s="18"/>
      <c r="IJJ89" s="1"/>
      <c r="IJK89" s="1"/>
      <c r="IJL89" s="1"/>
      <c r="IJM89" s="1"/>
      <c r="IJN89" s="1"/>
      <c r="IJO89" s="1"/>
      <c r="IJQ89" s="18"/>
      <c r="IJR89" s="1"/>
      <c r="IJS89" s="1"/>
      <c r="IJT89" s="1"/>
      <c r="IJU89" s="1"/>
      <c r="IJV89" s="1"/>
      <c r="IJW89" s="1"/>
      <c r="IJY89" s="18"/>
      <c r="IJZ89" s="1"/>
      <c r="IKA89" s="1"/>
      <c r="IKB89" s="1"/>
      <c r="IKC89" s="1"/>
      <c r="IKD89" s="1"/>
      <c r="IKE89" s="1"/>
      <c r="IKG89" s="18"/>
      <c r="IKH89" s="1"/>
      <c r="IKI89" s="1"/>
      <c r="IKJ89" s="1"/>
      <c r="IKK89" s="1"/>
      <c r="IKL89" s="1"/>
      <c r="IKM89" s="1"/>
      <c r="IKO89" s="18"/>
      <c r="IKP89" s="1"/>
      <c r="IKQ89" s="1"/>
      <c r="IKR89" s="1"/>
      <c r="IKS89" s="1"/>
      <c r="IKT89" s="1"/>
      <c r="IKU89" s="1"/>
      <c r="IKW89" s="18"/>
      <c r="IKX89" s="1"/>
      <c r="IKY89" s="1"/>
      <c r="IKZ89" s="1"/>
      <c r="ILA89" s="1"/>
      <c r="ILB89" s="1"/>
      <c r="ILC89" s="1"/>
      <c r="ILE89" s="18"/>
      <c r="ILF89" s="1"/>
      <c r="ILG89" s="1"/>
      <c r="ILH89" s="1"/>
      <c r="ILI89" s="1"/>
      <c r="ILJ89" s="1"/>
      <c r="ILK89" s="1"/>
      <c r="ILM89" s="18"/>
      <c r="ILN89" s="1"/>
      <c r="ILO89" s="1"/>
      <c r="ILP89" s="1"/>
      <c r="ILQ89" s="1"/>
      <c r="ILR89" s="1"/>
      <c r="ILS89" s="1"/>
      <c r="ILU89" s="18"/>
      <c r="ILV89" s="1"/>
      <c r="ILW89" s="1"/>
      <c r="ILX89" s="1"/>
      <c r="ILY89" s="1"/>
      <c r="ILZ89" s="1"/>
      <c r="IMA89" s="1"/>
      <c r="IMC89" s="18"/>
      <c r="IMD89" s="1"/>
      <c r="IME89" s="1"/>
      <c r="IMF89" s="1"/>
      <c r="IMG89" s="1"/>
      <c r="IMH89" s="1"/>
      <c r="IMI89" s="1"/>
      <c r="IMK89" s="18"/>
      <c r="IML89" s="1"/>
      <c r="IMM89" s="1"/>
      <c r="IMN89" s="1"/>
      <c r="IMO89" s="1"/>
      <c r="IMP89" s="1"/>
      <c r="IMQ89" s="1"/>
      <c r="IMS89" s="18"/>
      <c r="IMT89" s="1"/>
      <c r="IMU89" s="1"/>
      <c r="IMV89" s="1"/>
      <c r="IMW89" s="1"/>
      <c r="IMX89" s="1"/>
      <c r="IMY89" s="1"/>
      <c r="INA89" s="18"/>
      <c r="INB89" s="1"/>
      <c r="INC89" s="1"/>
      <c r="IND89" s="1"/>
      <c r="INE89" s="1"/>
      <c r="INF89" s="1"/>
      <c r="ING89" s="1"/>
      <c r="INI89" s="18"/>
      <c r="INJ89" s="1"/>
      <c r="INK89" s="1"/>
      <c r="INL89" s="1"/>
      <c r="INM89" s="1"/>
      <c r="INN89" s="1"/>
      <c r="INO89" s="1"/>
      <c r="INQ89" s="18"/>
      <c r="INR89" s="1"/>
      <c r="INS89" s="1"/>
      <c r="INT89" s="1"/>
      <c r="INU89" s="1"/>
      <c r="INV89" s="1"/>
      <c r="INW89" s="1"/>
      <c r="INY89" s="18"/>
      <c r="INZ89" s="1"/>
      <c r="IOA89" s="1"/>
      <c r="IOB89" s="1"/>
      <c r="IOC89" s="1"/>
      <c r="IOD89" s="1"/>
      <c r="IOE89" s="1"/>
      <c r="IOG89" s="18"/>
      <c r="IOH89" s="1"/>
      <c r="IOI89" s="1"/>
      <c r="IOJ89" s="1"/>
      <c r="IOK89" s="1"/>
      <c r="IOL89" s="1"/>
      <c r="IOM89" s="1"/>
      <c r="IOO89" s="18"/>
      <c r="IOP89" s="1"/>
      <c r="IOQ89" s="1"/>
      <c r="IOR89" s="1"/>
      <c r="IOS89" s="1"/>
      <c r="IOT89" s="1"/>
      <c r="IOU89" s="1"/>
      <c r="IOW89" s="18"/>
      <c r="IOX89" s="1"/>
      <c r="IOY89" s="1"/>
      <c r="IOZ89" s="1"/>
      <c r="IPA89" s="1"/>
      <c r="IPB89" s="1"/>
      <c r="IPC89" s="1"/>
      <c r="IPE89" s="18"/>
      <c r="IPF89" s="1"/>
      <c r="IPG89" s="1"/>
      <c r="IPH89" s="1"/>
      <c r="IPI89" s="1"/>
      <c r="IPJ89" s="1"/>
      <c r="IPK89" s="1"/>
      <c r="IPM89" s="18"/>
      <c r="IPN89" s="1"/>
      <c r="IPO89" s="1"/>
      <c r="IPP89" s="1"/>
      <c r="IPQ89" s="1"/>
      <c r="IPR89" s="1"/>
      <c r="IPS89" s="1"/>
      <c r="IPU89" s="18"/>
      <c r="IPV89" s="1"/>
      <c r="IPW89" s="1"/>
      <c r="IPX89" s="1"/>
      <c r="IPY89" s="1"/>
      <c r="IPZ89" s="1"/>
      <c r="IQA89" s="1"/>
      <c r="IQC89" s="18"/>
      <c r="IQD89" s="1"/>
      <c r="IQE89" s="1"/>
      <c r="IQF89" s="1"/>
      <c r="IQG89" s="1"/>
      <c r="IQH89" s="1"/>
      <c r="IQI89" s="1"/>
      <c r="IQK89" s="18"/>
      <c r="IQL89" s="1"/>
      <c r="IQM89" s="1"/>
      <c r="IQN89" s="1"/>
      <c r="IQO89" s="1"/>
      <c r="IQP89" s="1"/>
      <c r="IQQ89" s="1"/>
      <c r="IQS89" s="18"/>
      <c r="IQT89" s="1"/>
      <c r="IQU89" s="1"/>
      <c r="IQV89" s="1"/>
      <c r="IQW89" s="1"/>
      <c r="IQX89" s="1"/>
      <c r="IQY89" s="1"/>
      <c r="IRA89" s="18"/>
      <c r="IRB89" s="1"/>
      <c r="IRC89" s="1"/>
      <c r="IRD89" s="1"/>
      <c r="IRE89" s="1"/>
      <c r="IRF89" s="1"/>
      <c r="IRG89" s="1"/>
      <c r="IRI89" s="18"/>
      <c r="IRJ89" s="1"/>
      <c r="IRK89" s="1"/>
      <c r="IRL89" s="1"/>
      <c r="IRM89" s="1"/>
      <c r="IRN89" s="1"/>
      <c r="IRO89" s="1"/>
      <c r="IRQ89" s="18"/>
      <c r="IRR89" s="1"/>
      <c r="IRS89" s="1"/>
      <c r="IRT89" s="1"/>
      <c r="IRU89" s="1"/>
      <c r="IRV89" s="1"/>
      <c r="IRW89" s="1"/>
      <c r="IRY89" s="18"/>
      <c r="IRZ89" s="1"/>
      <c r="ISA89" s="1"/>
      <c r="ISB89" s="1"/>
      <c r="ISC89" s="1"/>
      <c r="ISD89" s="1"/>
      <c r="ISE89" s="1"/>
      <c r="ISG89" s="18"/>
      <c r="ISH89" s="1"/>
      <c r="ISI89" s="1"/>
      <c r="ISJ89" s="1"/>
      <c r="ISK89" s="1"/>
      <c r="ISL89" s="1"/>
      <c r="ISM89" s="1"/>
      <c r="ISO89" s="18"/>
      <c r="ISP89" s="1"/>
      <c r="ISQ89" s="1"/>
      <c r="ISR89" s="1"/>
      <c r="ISS89" s="1"/>
      <c r="IST89" s="1"/>
      <c r="ISU89" s="1"/>
      <c r="ISW89" s="18"/>
      <c r="ISX89" s="1"/>
      <c r="ISY89" s="1"/>
      <c r="ISZ89" s="1"/>
      <c r="ITA89" s="1"/>
      <c r="ITB89" s="1"/>
      <c r="ITC89" s="1"/>
      <c r="ITE89" s="18"/>
      <c r="ITF89" s="1"/>
      <c r="ITG89" s="1"/>
      <c r="ITH89" s="1"/>
      <c r="ITI89" s="1"/>
      <c r="ITJ89" s="1"/>
      <c r="ITK89" s="1"/>
      <c r="ITM89" s="18"/>
      <c r="ITN89" s="1"/>
      <c r="ITO89" s="1"/>
      <c r="ITP89" s="1"/>
      <c r="ITQ89" s="1"/>
      <c r="ITR89" s="1"/>
      <c r="ITS89" s="1"/>
      <c r="ITU89" s="18"/>
      <c r="ITV89" s="1"/>
      <c r="ITW89" s="1"/>
      <c r="ITX89" s="1"/>
      <c r="ITY89" s="1"/>
      <c r="ITZ89" s="1"/>
      <c r="IUA89" s="1"/>
      <c r="IUC89" s="18"/>
      <c r="IUD89" s="1"/>
      <c r="IUE89" s="1"/>
      <c r="IUF89" s="1"/>
      <c r="IUG89" s="1"/>
      <c r="IUH89" s="1"/>
      <c r="IUI89" s="1"/>
      <c r="IUK89" s="18"/>
      <c r="IUL89" s="1"/>
      <c r="IUM89" s="1"/>
      <c r="IUN89" s="1"/>
      <c r="IUO89" s="1"/>
      <c r="IUP89" s="1"/>
      <c r="IUQ89" s="1"/>
      <c r="IUS89" s="18"/>
      <c r="IUT89" s="1"/>
      <c r="IUU89" s="1"/>
      <c r="IUV89" s="1"/>
      <c r="IUW89" s="1"/>
      <c r="IUX89" s="1"/>
      <c r="IUY89" s="1"/>
      <c r="IVA89" s="18"/>
      <c r="IVB89" s="1"/>
      <c r="IVC89" s="1"/>
      <c r="IVD89" s="1"/>
      <c r="IVE89" s="1"/>
      <c r="IVF89" s="1"/>
      <c r="IVG89" s="1"/>
      <c r="IVI89" s="18"/>
      <c r="IVJ89" s="1"/>
      <c r="IVK89" s="1"/>
      <c r="IVL89" s="1"/>
      <c r="IVM89" s="1"/>
      <c r="IVN89" s="1"/>
      <c r="IVO89" s="1"/>
      <c r="IVQ89" s="18"/>
      <c r="IVR89" s="1"/>
      <c r="IVS89" s="1"/>
      <c r="IVT89" s="1"/>
      <c r="IVU89" s="1"/>
      <c r="IVV89" s="1"/>
      <c r="IVW89" s="1"/>
      <c r="IVY89" s="18"/>
      <c r="IVZ89" s="1"/>
      <c r="IWA89" s="1"/>
      <c r="IWB89" s="1"/>
      <c r="IWC89" s="1"/>
      <c r="IWD89" s="1"/>
      <c r="IWE89" s="1"/>
      <c r="IWG89" s="18"/>
      <c r="IWH89" s="1"/>
      <c r="IWI89" s="1"/>
      <c r="IWJ89" s="1"/>
      <c r="IWK89" s="1"/>
      <c r="IWL89" s="1"/>
      <c r="IWM89" s="1"/>
      <c r="IWO89" s="18"/>
      <c r="IWP89" s="1"/>
      <c r="IWQ89" s="1"/>
      <c r="IWR89" s="1"/>
      <c r="IWS89" s="1"/>
      <c r="IWT89" s="1"/>
      <c r="IWU89" s="1"/>
      <c r="IWW89" s="18"/>
      <c r="IWX89" s="1"/>
      <c r="IWY89" s="1"/>
      <c r="IWZ89" s="1"/>
      <c r="IXA89" s="1"/>
      <c r="IXB89" s="1"/>
      <c r="IXC89" s="1"/>
      <c r="IXE89" s="18"/>
      <c r="IXF89" s="1"/>
      <c r="IXG89" s="1"/>
      <c r="IXH89" s="1"/>
      <c r="IXI89" s="1"/>
      <c r="IXJ89" s="1"/>
      <c r="IXK89" s="1"/>
      <c r="IXM89" s="18"/>
      <c r="IXN89" s="1"/>
      <c r="IXO89" s="1"/>
      <c r="IXP89" s="1"/>
      <c r="IXQ89" s="1"/>
      <c r="IXR89" s="1"/>
      <c r="IXS89" s="1"/>
      <c r="IXU89" s="18"/>
      <c r="IXV89" s="1"/>
      <c r="IXW89" s="1"/>
      <c r="IXX89" s="1"/>
      <c r="IXY89" s="1"/>
      <c r="IXZ89" s="1"/>
      <c r="IYA89" s="1"/>
      <c r="IYC89" s="18"/>
      <c r="IYD89" s="1"/>
      <c r="IYE89" s="1"/>
      <c r="IYF89" s="1"/>
      <c r="IYG89" s="1"/>
      <c r="IYH89" s="1"/>
      <c r="IYI89" s="1"/>
      <c r="IYK89" s="18"/>
      <c r="IYL89" s="1"/>
      <c r="IYM89" s="1"/>
      <c r="IYN89" s="1"/>
      <c r="IYO89" s="1"/>
      <c r="IYP89" s="1"/>
      <c r="IYQ89" s="1"/>
      <c r="IYS89" s="18"/>
      <c r="IYT89" s="1"/>
      <c r="IYU89" s="1"/>
      <c r="IYV89" s="1"/>
      <c r="IYW89" s="1"/>
      <c r="IYX89" s="1"/>
      <c r="IYY89" s="1"/>
      <c r="IZA89" s="18"/>
      <c r="IZB89" s="1"/>
      <c r="IZC89" s="1"/>
      <c r="IZD89" s="1"/>
      <c r="IZE89" s="1"/>
      <c r="IZF89" s="1"/>
      <c r="IZG89" s="1"/>
      <c r="IZI89" s="18"/>
      <c r="IZJ89" s="1"/>
      <c r="IZK89" s="1"/>
      <c r="IZL89" s="1"/>
      <c r="IZM89" s="1"/>
      <c r="IZN89" s="1"/>
      <c r="IZO89" s="1"/>
      <c r="IZQ89" s="18"/>
      <c r="IZR89" s="1"/>
      <c r="IZS89" s="1"/>
      <c r="IZT89" s="1"/>
      <c r="IZU89" s="1"/>
      <c r="IZV89" s="1"/>
      <c r="IZW89" s="1"/>
      <c r="IZY89" s="18"/>
      <c r="IZZ89" s="1"/>
      <c r="JAA89" s="1"/>
      <c r="JAB89" s="1"/>
      <c r="JAC89" s="1"/>
      <c r="JAD89" s="1"/>
      <c r="JAE89" s="1"/>
      <c r="JAG89" s="18"/>
      <c r="JAH89" s="1"/>
      <c r="JAI89" s="1"/>
      <c r="JAJ89" s="1"/>
      <c r="JAK89" s="1"/>
      <c r="JAL89" s="1"/>
      <c r="JAM89" s="1"/>
      <c r="JAO89" s="18"/>
      <c r="JAP89" s="1"/>
      <c r="JAQ89" s="1"/>
      <c r="JAR89" s="1"/>
      <c r="JAS89" s="1"/>
      <c r="JAT89" s="1"/>
      <c r="JAU89" s="1"/>
      <c r="JAW89" s="18"/>
      <c r="JAX89" s="1"/>
      <c r="JAY89" s="1"/>
      <c r="JAZ89" s="1"/>
      <c r="JBA89" s="1"/>
      <c r="JBB89" s="1"/>
      <c r="JBC89" s="1"/>
      <c r="JBE89" s="18"/>
      <c r="JBF89" s="1"/>
      <c r="JBG89" s="1"/>
      <c r="JBH89" s="1"/>
      <c r="JBI89" s="1"/>
      <c r="JBJ89" s="1"/>
      <c r="JBK89" s="1"/>
      <c r="JBM89" s="18"/>
      <c r="JBN89" s="1"/>
      <c r="JBO89" s="1"/>
      <c r="JBP89" s="1"/>
      <c r="JBQ89" s="1"/>
      <c r="JBR89" s="1"/>
      <c r="JBS89" s="1"/>
      <c r="JBU89" s="18"/>
      <c r="JBV89" s="1"/>
      <c r="JBW89" s="1"/>
      <c r="JBX89" s="1"/>
      <c r="JBY89" s="1"/>
      <c r="JBZ89" s="1"/>
      <c r="JCA89" s="1"/>
      <c r="JCC89" s="18"/>
      <c r="JCD89" s="1"/>
      <c r="JCE89" s="1"/>
      <c r="JCF89" s="1"/>
      <c r="JCG89" s="1"/>
      <c r="JCH89" s="1"/>
      <c r="JCI89" s="1"/>
      <c r="JCK89" s="18"/>
      <c r="JCL89" s="1"/>
      <c r="JCM89" s="1"/>
      <c r="JCN89" s="1"/>
      <c r="JCO89" s="1"/>
      <c r="JCP89" s="1"/>
      <c r="JCQ89" s="1"/>
      <c r="JCS89" s="18"/>
      <c r="JCT89" s="1"/>
      <c r="JCU89" s="1"/>
      <c r="JCV89" s="1"/>
      <c r="JCW89" s="1"/>
      <c r="JCX89" s="1"/>
      <c r="JCY89" s="1"/>
      <c r="JDA89" s="18"/>
      <c r="JDB89" s="1"/>
      <c r="JDC89" s="1"/>
      <c r="JDD89" s="1"/>
      <c r="JDE89" s="1"/>
      <c r="JDF89" s="1"/>
      <c r="JDG89" s="1"/>
      <c r="JDI89" s="18"/>
      <c r="JDJ89" s="1"/>
      <c r="JDK89" s="1"/>
      <c r="JDL89" s="1"/>
      <c r="JDM89" s="1"/>
      <c r="JDN89" s="1"/>
      <c r="JDO89" s="1"/>
      <c r="JDQ89" s="18"/>
      <c r="JDR89" s="1"/>
      <c r="JDS89" s="1"/>
      <c r="JDT89" s="1"/>
      <c r="JDU89" s="1"/>
      <c r="JDV89" s="1"/>
      <c r="JDW89" s="1"/>
      <c r="JDY89" s="18"/>
      <c r="JDZ89" s="1"/>
      <c r="JEA89" s="1"/>
      <c r="JEB89" s="1"/>
      <c r="JEC89" s="1"/>
      <c r="JED89" s="1"/>
      <c r="JEE89" s="1"/>
      <c r="JEG89" s="18"/>
      <c r="JEH89" s="1"/>
      <c r="JEI89" s="1"/>
      <c r="JEJ89" s="1"/>
      <c r="JEK89" s="1"/>
      <c r="JEL89" s="1"/>
      <c r="JEM89" s="1"/>
      <c r="JEO89" s="18"/>
      <c r="JEP89" s="1"/>
      <c r="JEQ89" s="1"/>
      <c r="JER89" s="1"/>
      <c r="JES89" s="1"/>
      <c r="JET89" s="1"/>
      <c r="JEU89" s="1"/>
      <c r="JEW89" s="18"/>
      <c r="JEX89" s="1"/>
      <c r="JEY89" s="1"/>
      <c r="JEZ89" s="1"/>
      <c r="JFA89" s="1"/>
      <c r="JFB89" s="1"/>
      <c r="JFC89" s="1"/>
      <c r="JFE89" s="18"/>
      <c r="JFF89" s="1"/>
      <c r="JFG89" s="1"/>
      <c r="JFH89" s="1"/>
      <c r="JFI89" s="1"/>
      <c r="JFJ89" s="1"/>
      <c r="JFK89" s="1"/>
      <c r="JFM89" s="18"/>
      <c r="JFN89" s="1"/>
      <c r="JFO89" s="1"/>
      <c r="JFP89" s="1"/>
      <c r="JFQ89" s="1"/>
      <c r="JFR89" s="1"/>
      <c r="JFS89" s="1"/>
      <c r="JFU89" s="18"/>
      <c r="JFV89" s="1"/>
      <c r="JFW89" s="1"/>
      <c r="JFX89" s="1"/>
      <c r="JFY89" s="1"/>
      <c r="JFZ89" s="1"/>
      <c r="JGA89" s="1"/>
      <c r="JGC89" s="18"/>
      <c r="JGD89" s="1"/>
      <c r="JGE89" s="1"/>
      <c r="JGF89" s="1"/>
      <c r="JGG89" s="1"/>
      <c r="JGH89" s="1"/>
      <c r="JGI89" s="1"/>
      <c r="JGK89" s="18"/>
      <c r="JGL89" s="1"/>
      <c r="JGM89" s="1"/>
      <c r="JGN89" s="1"/>
      <c r="JGO89" s="1"/>
      <c r="JGP89" s="1"/>
      <c r="JGQ89" s="1"/>
      <c r="JGS89" s="18"/>
      <c r="JGT89" s="1"/>
      <c r="JGU89" s="1"/>
      <c r="JGV89" s="1"/>
      <c r="JGW89" s="1"/>
      <c r="JGX89" s="1"/>
      <c r="JGY89" s="1"/>
      <c r="JHA89" s="18"/>
      <c r="JHB89" s="1"/>
      <c r="JHC89" s="1"/>
      <c r="JHD89" s="1"/>
      <c r="JHE89" s="1"/>
      <c r="JHF89" s="1"/>
      <c r="JHG89" s="1"/>
      <c r="JHI89" s="18"/>
      <c r="JHJ89" s="1"/>
      <c r="JHK89" s="1"/>
      <c r="JHL89" s="1"/>
      <c r="JHM89" s="1"/>
      <c r="JHN89" s="1"/>
      <c r="JHO89" s="1"/>
      <c r="JHQ89" s="18"/>
      <c r="JHR89" s="1"/>
      <c r="JHS89" s="1"/>
      <c r="JHT89" s="1"/>
      <c r="JHU89" s="1"/>
      <c r="JHV89" s="1"/>
      <c r="JHW89" s="1"/>
      <c r="JHY89" s="18"/>
      <c r="JHZ89" s="1"/>
      <c r="JIA89" s="1"/>
      <c r="JIB89" s="1"/>
      <c r="JIC89" s="1"/>
      <c r="JID89" s="1"/>
      <c r="JIE89" s="1"/>
      <c r="JIG89" s="18"/>
      <c r="JIH89" s="1"/>
      <c r="JII89" s="1"/>
      <c r="JIJ89" s="1"/>
      <c r="JIK89" s="1"/>
      <c r="JIL89" s="1"/>
      <c r="JIM89" s="1"/>
      <c r="JIO89" s="18"/>
      <c r="JIP89" s="1"/>
      <c r="JIQ89" s="1"/>
      <c r="JIR89" s="1"/>
      <c r="JIS89" s="1"/>
      <c r="JIT89" s="1"/>
      <c r="JIU89" s="1"/>
      <c r="JIW89" s="18"/>
      <c r="JIX89" s="1"/>
      <c r="JIY89" s="1"/>
      <c r="JIZ89" s="1"/>
      <c r="JJA89" s="1"/>
      <c r="JJB89" s="1"/>
      <c r="JJC89" s="1"/>
      <c r="JJE89" s="18"/>
      <c r="JJF89" s="1"/>
      <c r="JJG89" s="1"/>
      <c r="JJH89" s="1"/>
      <c r="JJI89" s="1"/>
      <c r="JJJ89" s="1"/>
      <c r="JJK89" s="1"/>
      <c r="JJM89" s="18"/>
      <c r="JJN89" s="1"/>
      <c r="JJO89" s="1"/>
      <c r="JJP89" s="1"/>
      <c r="JJQ89" s="1"/>
      <c r="JJR89" s="1"/>
      <c r="JJS89" s="1"/>
      <c r="JJU89" s="18"/>
      <c r="JJV89" s="1"/>
      <c r="JJW89" s="1"/>
      <c r="JJX89" s="1"/>
      <c r="JJY89" s="1"/>
      <c r="JJZ89" s="1"/>
      <c r="JKA89" s="1"/>
      <c r="JKC89" s="18"/>
      <c r="JKD89" s="1"/>
      <c r="JKE89" s="1"/>
      <c r="JKF89" s="1"/>
      <c r="JKG89" s="1"/>
      <c r="JKH89" s="1"/>
      <c r="JKI89" s="1"/>
      <c r="JKK89" s="18"/>
      <c r="JKL89" s="1"/>
      <c r="JKM89" s="1"/>
      <c r="JKN89" s="1"/>
      <c r="JKO89" s="1"/>
      <c r="JKP89" s="1"/>
      <c r="JKQ89" s="1"/>
      <c r="JKS89" s="18"/>
      <c r="JKT89" s="1"/>
      <c r="JKU89" s="1"/>
      <c r="JKV89" s="1"/>
      <c r="JKW89" s="1"/>
      <c r="JKX89" s="1"/>
      <c r="JKY89" s="1"/>
      <c r="JLA89" s="18"/>
      <c r="JLB89" s="1"/>
      <c r="JLC89" s="1"/>
      <c r="JLD89" s="1"/>
      <c r="JLE89" s="1"/>
      <c r="JLF89" s="1"/>
      <c r="JLG89" s="1"/>
      <c r="JLI89" s="18"/>
      <c r="JLJ89" s="1"/>
      <c r="JLK89" s="1"/>
      <c r="JLL89" s="1"/>
      <c r="JLM89" s="1"/>
      <c r="JLN89" s="1"/>
      <c r="JLO89" s="1"/>
      <c r="JLQ89" s="18"/>
      <c r="JLR89" s="1"/>
      <c r="JLS89" s="1"/>
      <c r="JLT89" s="1"/>
      <c r="JLU89" s="1"/>
      <c r="JLV89" s="1"/>
      <c r="JLW89" s="1"/>
      <c r="JLY89" s="18"/>
      <c r="JLZ89" s="1"/>
      <c r="JMA89" s="1"/>
      <c r="JMB89" s="1"/>
      <c r="JMC89" s="1"/>
      <c r="JMD89" s="1"/>
      <c r="JME89" s="1"/>
      <c r="JMG89" s="18"/>
      <c r="JMH89" s="1"/>
      <c r="JMI89" s="1"/>
      <c r="JMJ89" s="1"/>
      <c r="JMK89" s="1"/>
      <c r="JML89" s="1"/>
      <c r="JMM89" s="1"/>
      <c r="JMO89" s="18"/>
      <c r="JMP89" s="1"/>
      <c r="JMQ89" s="1"/>
      <c r="JMR89" s="1"/>
      <c r="JMS89" s="1"/>
      <c r="JMT89" s="1"/>
      <c r="JMU89" s="1"/>
      <c r="JMW89" s="18"/>
      <c r="JMX89" s="1"/>
      <c r="JMY89" s="1"/>
      <c r="JMZ89" s="1"/>
      <c r="JNA89" s="1"/>
      <c r="JNB89" s="1"/>
      <c r="JNC89" s="1"/>
      <c r="JNE89" s="18"/>
      <c r="JNF89" s="1"/>
      <c r="JNG89" s="1"/>
      <c r="JNH89" s="1"/>
      <c r="JNI89" s="1"/>
      <c r="JNJ89" s="1"/>
      <c r="JNK89" s="1"/>
      <c r="JNM89" s="18"/>
      <c r="JNN89" s="1"/>
      <c r="JNO89" s="1"/>
      <c r="JNP89" s="1"/>
      <c r="JNQ89" s="1"/>
      <c r="JNR89" s="1"/>
      <c r="JNS89" s="1"/>
      <c r="JNU89" s="18"/>
      <c r="JNV89" s="1"/>
      <c r="JNW89" s="1"/>
      <c r="JNX89" s="1"/>
      <c r="JNY89" s="1"/>
      <c r="JNZ89" s="1"/>
      <c r="JOA89" s="1"/>
      <c r="JOC89" s="18"/>
      <c r="JOD89" s="1"/>
      <c r="JOE89" s="1"/>
      <c r="JOF89" s="1"/>
      <c r="JOG89" s="1"/>
      <c r="JOH89" s="1"/>
      <c r="JOI89" s="1"/>
      <c r="JOK89" s="18"/>
      <c r="JOL89" s="1"/>
      <c r="JOM89" s="1"/>
      <c r="JON89" s="1"/>
      <c r="JOO89" s="1"/>
      <c r="JOP89" s="1"/>
      <c r="JOQ89" s="1"/>
      <c r="JOS89" s="18"/>
      <c r="JOT89" s="1"/>
      <c r="JOU89" s="1"/>
      <c r="JOV89" s="1"/>
      <c r="JOW89" s="1"/>
      <c r="JOX89" s="1"/>
      <c r="JOY89" s="1"/>
      <c r="JPA89" s="18"/>
      <c r="JPB89" s="1"/>
      <c r="JPC89" s="1"/>
      <c r="JPD89" s="1"/>
      <c r="JPE89" s="1"/>
      <c r="JPF89" s="1"/>
      <c r="JPG89" s="1"/>
      <c r="JPI89" s="18"/>
      <c r="JPJ89" s="1"/>
      <c r="JPK89" s="1"/>
      <c r="JPL89" s="1"/>
      <c r="JPM89" s="1"/>
      <c r="JPN89" s="1"/>
      <c r="JPO89" s="1"/>
      <c r="JPQ89" s="18"/>
      <c r="JPR89" s="1"/>
      <c r="JPS89" s="1"/>
      <c r="JPT89" s="1"/>
      <c r="JPU89" s="1"/>
      <c r="JPV89" s="1"/>
      <c r="JPW89" s="1"/>
      <c r="JPY89" s="18"/>
      <c r="JPZ89" s="1"/>
      <c r="JQA89" s="1"/>
      <c r="JQB89" s="1"/>
      <c r="JQC89" s="1"/>
      <c r="JQD89" s="1"/>
      <c r="JQE89" s="1"/>
      <c r="JQG89" s="18"/>
      <c r="JQH89" s="1"/>
      <c r="JQI89" s="1"/>
      <c r="JQJ89" s="1"/>
      <c r="JQK89" s="1"/>
      <c r="JQL89" s="1"/>
      <c r="JQM89" s="1"/>
      <c r="JQO89" s="18"/>
      <c r="JQP89" s="1"/>
      <c r="JQQ89" s="1"/>
      <c r="JQR89" s="1"/>
      <c r="JQS89" s="1"/>
      <c r="JQT89" s="1"/>
      <c r="JQU89" s="1"/>
      <c r="JQW89" s="18"/>
      <c r="JQX89" s="1"/>
      <c r="JQY89" s="1"/>
      <c r="JQZ89" s="1"/>
      <c r="JRA89" s="1"/>
      <c r="JRB89" s="1"/>
      <c r="JRC89" s="1"/>
      <c r="JRE89" s="18"/>
      <c r="JRF89" s="1"/>
      <c r="JRG89" s="1"/>
      <c r="JRH89" s="1"/>
      <c r="JRI89" s="1"/>
      <c r="JRJ89" s="1"/>
      <c r="JRK89" s="1"/>
      <c r="JRM89" s="18"/>
      <c r="JRN89" s="1"/>
      <c r="JRO89" s="1"/>
      <c r="JRP89" s="1"/>
      <c r="JRQ89" s="1"/>
      <c r="JRR89" s="1"/>
      <c r="JRS89" s="1"/>
      <c r="JRU89" s="18"/>
      <c r="JRV89" s="1"/>
      <c r="JRW89" s="1"/>
      <c r="JRX89" s="1"/>
      <c r="JRY89" s="1"/>
      <c r="JRZ89" s="1"/>
      <c r="JSA89" s="1"/>
      <c r="JSC89" s="18"/>
      <c r="JSD89" s="1"/>
      <c r="JSE89" s="1"/>
      <c r="JSF89" s="1"/>
      <c r="JSG89" s="1"/>
      <c r="JSH89" s="1"/>
      <c r="JSI89" s="1"/>
      <c r="JSK89" s="18"/>
      <c r="JSL89" s="1"/>
      <c r="JSM89" s="1"/>
      <c r="JSN89" s="1"/>
      <c r="JSO89" s="1"/>
      <c r="JSP89" s="1"/>
      <c r="JSQ89" s="1"/>
      <c r="JSS89" s="18"/>
      <c r="JST89" s="1"/>
      <c r="JSU89" s="1"/>
      <c r="JSV89" s="1"/>
      <c r="JSW89" s="1"/>
      <c r="JSX89" s="1"/>
      <c r="JSY89" s="1"/>
      <c r="JTA89" s="18"/>
      <c r="JTB89" s="1"/>
      <c r="JTC89" s="1"/>
      <c r="JTD89" s="1"/>
      <c r="JTE89" s="1"/>
      <c r="JTF89" s="1"/>
      <c r="JTG89" s="1"/>
      <c r="JTI89" s="18"/>
      <c r="JTJ89" s="1"/>
      <c r="JTK89" s="1"/>
      <c r="JTL89" s="1"/>
      <c r="JTM89" s="1"/>
      <c r="JTN89" s="1"/>
      <c r="JTO89" s="1"/>
      <c r="JTQ89" s="18"/>
      <c r="JTR89" s="1"/>
      <c r="JTS89" s="1"/>
      <c r="JTT89" s="1"/>
      <c r="JTU89" s="1"/>
      <c r="JTV89" s="1"/>
      <c r="JTW89" s="1"/>
      <c r="JTY89" s="18"/>
      <c r="JTZ89" s="1"/>
      <c r="JUA89" s="1"/>
      <c r="JUB89" s="1"/>
      <c r="JUC89" s="1"/>
      <c r="JUD89" s="1"/>
      <c r="JUE89" s="1"/>
      <c r="JUG89" s="18"/>
      <c r="JUH89" s="1"/>
      <c r="JUI89" s="1"/>
      <c r="JUJ89" s="1"/>
      <c r="JUK89" s="1"/>
      <c r="JUL89" s="1"/>
      <c r="JUM89" s="1"/>
      <c r="JUO89" s="18"/>
      <c r="JUP89" s="1"/>
      <c r="JUQ89" s="1"/>
      <c r="JUR89" s="1"/>
      <c r="JUS89" s="1"/>
      <c r="JUT89" s="1"/>
      <c r="JUU89" s="1"/>
      <c r="JUW89" s="18"/>
      <c r="JUX89" s="1"/>
      <c r="JUY89" s="1"/>
      <c r="JUZ89" s="1"/>
      <c r="JVA89" s="1"/>
      <c r="JVB89" s="1"/>
      <c r="JVC89" s="1"/>
      <c r="JVE89" s="18"/>
      <c r="JVF89" s="1"/>
      <c r="JVG89" s="1"/>
      <c r="JVH89" s="1"/>
      <c r="JVI89" s="1"/>
      <c r="JVJ89" s="1"/>
      <c r="JVK89" s="1"/>
      <c r="JVM89" s="18"/>
      <c r="JVN89" s="1"/>
      <c r="JVO89" s="1"/>
      <c r="JVP89" s="1"/>
      <c r="JVQ89" s="1"/>
      <c r="JVR89" s="1"/>
      <c r="JVS89" s="1"/>
      <c r="JVU89" s="18"/>
      <c r="JVV89" s="1"/>
      <c r="JVW89" s="1"/>
      <c r="JVX89" s="1"/>
      <c r="JVY89" s="1"/>
      <c r="JVZ89" s="1"/>
      <c r="JWA89" s="1"/>
      <c r="JWC89" s="18"/>
      <c r="JWD89" s="1"/>
      <c r="JWE89" s="1"/>
      <c r="JWF89" s="1"/>
      <c r="JWG89" s="1"/>
      <c r="JWH89" s="1"/>
      <c r="JWI89" s="1"/>
      <c r="JWK89" s="18"/>
      <c r="JWL89" s="1"/>
      <c r="JWM89" s="1"/>
      <c r="JWN89" s="1"/>
      <c r="JWO89" s="1"/>
      <c r="JWP89" s="1"/>
      <c r="JWQ89" s="1"/>
      <c r="JWS89" s="18"/>
      <c r="JWT89" s="1"/>
      <c r="JWU89" s="1"/>
      <c r="JWV89" s="1"/>
      <c r="JWW89" s="1"/>
      <c r="JWX89" s="1"/>
      <c r="JWY89" s="1"/>
      <c r="JXA89" s="18"/>
      <c r="JXB89" s="1"/>
      <c r="JXC89" s="1"/>
      <c r="JXD89" s="1"/>
      <c r="JXE89" s="1"/>
      <c r="JXF89" s="1"/>
      <c r="JXG89" s="1"/>
      <c r="JXI89" s="18"/>
      <c r="JXJ89" s="1"/>
      <c r="JXK89" s="1"/>
      <c r="JXL89" s="1"/>
      <c r="JXM89" s="1"/>
      <c r="JXN89" s="1"/>
      <c r="JXO89" s="1"/>
      <c r="JXQ89" s="18"/>
      <c r="JXR89" s="1"/>
      <c r="JXS89" s="1"/>
      <c r="JXT89" s="1"/>
      <c r="JXU89" s="1"/>
      <c r="JXV89" s="1"/>
      <c r="JXW89" s="1"/>
      <c r="JXY89" s="18"/>
      <c r="JXZ89" s="1"/>
      <c r="JYA89" s="1"/>
      <c r="JYB89" s="1"/>
      <c r="JYC89" s="1"/>
      <c r="JYD89" s="1"/>
      <c r="JYE89" s="1"/>
      <c r="JYG89" s="18"/>
      <c r="JYH89" s="1"/>
      <c r="JYI89" s="1"/>
      <c r="JYJ89" s="1"/>
      <c r="JYK89" s="1"/>
      <c r="JYL89" s="1"/>
      <c r="JYM89" s="1"/>
      <c r="JYO89" s="18"/>
      <c r="JYP89" s="1"/>
      <c r="JYQ89" s="1"/>
      <c r="JYR89" s="1"/>
      <c r="JYS89" s="1"/>
      <c r="JYT89" s="1"/>
      <c r="JYU89" s="1"/>
      <c r="JYW89" s="18"/>
      <c r="JYX89" s="1"/>
      <c r="JYY89" s="1"/>
      <c r="JYZ89" s="1"/>
      <c r="JZA89" s="1"/>
      <c r="JZB89" s="1"/>
      <c r="JZC89" s="1"/>
      <c r="JZE89" s="18"/>
      <c r="JZF89" s="1"/>
      <c r="JZG89" s="1"/>
      <c r="JZH89" s="1"/>
      <c r="JZI89" s="1"/>
      <c r="JZJ89" s="1"/>
      <c r="JZK89" s="1"/>
      <c r="JZM89" s="18"/>
      <c r="JZN89" s="1"/>
      <c r="JZO89" s="1"/>
      <c r="JZP89" s="1"/>
      <c r="JZQ89" s="1"/>
      <c r="JZR89" s="1"/>
      <c r="JZS89" s="1"/>
      <c r="JZU89" s="18"/>
      <c r="JZV89" s="1"/>
      <c r="JZW89" s="1"/>
      <c r="JZX89" s="1"/>
      <c r="JZY89" s="1"/>
      <c r="JZZ89" s="1"/>
      <c r="KAA89" s="1"/>
      <c r="KAC89" s="18"/>
      <c r="KAD89" s="1"/>
      <c r="KAE89" s="1"/>
      <c r="KAF89" s="1"/>
      <c r="KAG89" s="1"/>
      <c r="KAH89" s="1"/>
      <c r="KAI89" s="1"/>
      <c r="KAK89" s="18"/>
      <c r="KAL89" s="1"/>
      <c r="KAM89" s="1"/>
      <c r="KAN89" s="1"/>
      <c r="KAO89" s="1"/>
      <c r="KAP89" s="1"/>
      <c r="KAQ89" s="1"/>
      <c r="KAS89" s="18"/>
      <c r="KAT89" s="1"/>
      <c r="KAU89" s="1"/>
      <c r="KAV89" s="1"/>
      <c r="KAW89" s="1"/>
      <c r="KAX89" s="1"/>
      <c r="KAY89" s="1"/>
      <c r="KBA89" s="18"/>
      <c r="KBB89" s="1"/>
      <c r="KBC89" s="1"/>
      <c r="KBD89" s="1"/>
      <c r="KBE89" s="1"/>
      <c r="KBF89" s="1"/>
      <c r="KBG89" s="1"/>
      <c r="KBI89" s="18"/>
      <c r="KBJ89" s="1"/>
      <c r="KBK89" s="1"/>
      <c r="KBL89" s="1"/>
      <c r="KBM89" s="1"/>
      <c r="KBN89" s="1"/>
      <c r="KBO89" s="1"/>
      <c r="KBQ89" s="18"/>
      <c r="KBR89" s="1"/>
      <c r="KBS89" s="1"/>
      <c r="KBT89" s="1"/>
      <c r="KBU89" s="1"/>
      <c r="KBV89" s="1"/>
      <c r="KBW89" s="1"/>
      <c r="KBY89" s="18"/>
      <c r="KBZ89" s="1"/>
      <c r="KCA89" s="1"/>
      <c r="KCB89" s="1"/>
      <c r="KCC89" s="1"/>
      <c r="KCD89" s="1"/>
      <c r="KCE89" s="1"/>
      <c r="KCG89" s="18"/>
      <c r="KCH89" s="1"/>
      <c r="KCI89" s="1"/>
      <c r="KCJ89" s="1"/>
      <c r="KCK89" s="1"/>
      <c r="KCL89" s="1"/>
      <c r="KCM89" s="1"/>
      <c r="KCO89" s="18"/>
      <c r="KCP89" s="1"/>
      <c r="KCQ89" s="1"/>
      <c r="KCR89" s="1"/>
      <c r="KCS89" s="1"/>
      <c r="KCT89" s="1"/>
      <c r="KCU89" s="1"/>
      <c r="KCW89" s="18"/>
      <c r="KCX89" s="1"/>
      <c r="KCY89" s="1"/>
      <c r="KCZ89" s="1"/>
      <c r="KDA89" s="1"/>
      <c r="KDB89" s="1"/>
      <c r="KDC89" s="1"/>
      <c r="KDE89" s="18"/>
      <c r="KDF89" s="1"/>
      <c r="KDG89" s="1"/>
      <c r="KDH89" s="1"/>
      <c r="KDI89" s="1"/>
      <c r="KDJ89" s="1"/>
      <c r="KDK89" s="1"/>
      <c r="KDM89" s="18"/>
      <c r="KDN89" s="1"/>
      <c r="KDO89" s="1"/>
      <c r="KDP89" s="1"/>
      <c r="KDQ89" s="1"/>
      <c r="KDR89" s="1"/>
      <c r="KDS89" s="1"/>
      <c r="KDU89" s="18"/>
      <c r="KDV89" s="1"/>
      <c r="KDW89" s="1"/>
      <c r="KDX89" s="1"/>
      <c r="KDY89" s="1"/>
      <c r="KDZ89" s="1"/>
      <c r="KEA89" s="1"/>
      <c r="KEC89" s="18"/>
      <c r="KED89" s="1"/>
      <c r="KEE89" s="1"/>
      <c r="KEF89" s="1"/>
      <c r="KEG89" s="1"/>
      <c r="KEH89" s="1"/>
      <c r="KEI89" s="1"/>
      <c r="KEK89" s="18"/>
      <c r="KEL89" s="1"/>
      <c r="KEM89" s="1"/>
      <c r="KEN89" s="1"/>
      <c r="KEO89" s="1"/>
      <c r="KEP89" s="1"/>
      <c r="KEQ89" s="1"/>
      <c r="KES89" s="18"/>
      <c r="KET89" s="1"/>
      <c r="KEU89" s="1"/>
      <c r="KEV89" s="1"/>
      <c r="KEW89" s="1"/>
      <c r="KEX89" s="1"/>
      <c r="KEY89" s="1"/>
      <c r="KFA89" s="18"/>
      <c r="KFB89" s="1"/>
      <c r="KFC89" s="1"/>
      <c r="KFD89" s="1"/>
      <c r="KFE89" s="1"/>
      <c r="KFF89" s="1"/>
      <c r="KFG89" s="1"/>
      <c r="KFI89" s="18"/>
      <c r="KFJ89" s="1"/>
      <c r="KFK89" s="1"/>
      <c r="KFL89" s="1"/>
      <c r="KFM89" s="1"/>
      <c r="KFN89" s="1"/>
      <c r="KFO89" s="1"/>
      <c r="KFQ89" s="18"/>
      <c r="KFR89" s="1"/>
      <c r="KFS89" s="1"/>
      <c r="KFT89" s="1"/>
      <c r="KFU89" s="1"/>
      <c r="KFV89" s="1"/>
      <c r="KFW89" s="1"/>
      <c r="KFY89" s="18"/>
      <c r="KFZ89" s="1"/>
      <c r="KGA89" s="1"/>
      <c r="KGB89" s="1"/>
      <c r="KGC89" s="1"/>
      <c r="KGD89" s="1"/>
      <c r="KGE89" s="1"/>
      <c r="KGG89" s="18"/>
      <c r="KGH89" s="1"/>
      <c r="KGI89" s="1"/>
      <c r="KGJ89" s="1"/>
      <c r="KGK89" s="1"/>
      <c r="KGL89" s="1"/>
      <c r="KGM89" s="1"/>
      <c r="KGO89" s="18"/>
      <c r="KGP89" s="1"/>
      <c r="KGQ89" s="1"/>
      <c r="KGR89" s="1"/>
      <c r="KGS89" s="1"/>
      <c r="KGT89" s="1"/>
      <c r="KGU89" s="1"/>
      <c r="KGW89" s="18"/>
      <c r="KGX89" s="1"/>
      <c r="KGY89" s="1"/>
      <c r="KGZ89" s="1"/>
      <c r="KHA89" s="1"/>
      <c r="KHB89" s="1"/>
      <c r="KHC89" s="1"/>
      <c r="KHE89" s="18"/>
      <c r="KHF89" s="1"/>
      <c r="KHG89" s="1"/>
      <c r="KHH89" s="1"/>
      <c r="KHI89" s="1"/>
      <c r="KHJ89" s="1"/>
      <c r="KHK89" s="1"/>
      <c r="KHM89" s="18"/>
      <c r="KHN89" s="1"/>
      <c r="KHO89" s="1"/>
      <c r="KHP89" s="1"/>
      <c r="KHQ89" s="1"/>
      <c r="KHR89" s="1"/>
      <c r="KHS89" s="1"/>
      <c r="KHU89" s="18"/>
      <c r="KHV89" s="1"/>
      <c r="KHW89" s="1"/>
      <c r="KHX89" s="1"/>
      <c r="KHY89" s="1"/>
      <c r="KHZ89" s="1"/>
      <c r="KIA89" s="1"/>
      <c r="KIC89" s="18"/>
      <c r="KID89" s="1"/>
      <c r="KIE89" s="1"/>
      <c r="KIF89" s="1"/>
      <c r="KIG89" s="1"/>
      <c r="KIH89" s="1"/>
      <c r="KII89" s="1"/>
      <c r="KIK89" s="18"/>
      <c r="KIL89" s="1"/>
      <c r="KIM89" s="1"/>
      <c r="KIN89" s="1"/>
      <c r="KIO89" s="1"/>
      <c r="KIP89" s="1"/>
      <c r="KIQ89" s="1"/>
      <c r="KIS89" s="18"/>
      <c r="KIT89" s="1"/>
      <c r="KIU89" s="1"/>
      <c r="KIV89" s="1"/>
      <c r="KIW89" s="1"/>
      <c r="KIX89" s="1"/>
      <c r="KIY89" s="1"/>
      <c r="KJA89" s="18"/>
      <c r="KJB89" s="1"/>
      <c r="KJC89" s="1"/>
      <c r="KJD89" s="1"/>
      <c r="KJE89" s="1"/>
      <c r="KJF89" s="1"/>
      <c r="KJG89" s="1"/>
      <c r="KJI89" s="18"/>
      <c r="KJJ89" s="1"/>
      <c r="KJK89" s="1"/>
      <c r="KJL89" s="1"/>
      <c r="KJM89" s="1"/>
      <c r="KJN89" s="1"/>
      <c r="KJO89" s="1"/>
      <c r="KJQ89" s="18"/>
      <c r="KJR89" s="1"/>
      <c r="KJS89" s="1"/>
      <c r="KJT89" s="1"/>
      <c r="KJU89" s="1"/>
      <c r="KJV89" s="1"/>
      <c r="KJW89" s="1"/>
      <c r="KJY89" s="18"/>
      <c r="KJZ89" s="1"/>
      <c r="KKA89" s="1"/>
      <c r="KKB89" s="1"/>
      <c r="KKC89" s="1"/>
      <c r="KKD89" s="1"/>
      <c r="KKE89" s="1"/>
      <c r="KKG89" s="18"/>
      <c r="KKH89" s="1"/>
      <c r="KKI89" s="1"/>
      <c r="KKJ89" s="1"/>
      <c r="KKK89" s="1"/>
      <c r="KKL89" s="1"/>
      <c r="KKM89" s="1"/>
      <c r="KKO89" s="18"/>
      <c r="KKP89" s="1"/>
      <c r="KKQ89" s="1"/>
      <c r="KKR89" s="1"/>
      <c r="KKS89" s="1"/>
      <c r="KKT89" s="1"/>
      <c r="KKU89" s="1"/>
      <c r="KKW89" s="18"/>
      <c r="KKX89" s="1"/>
      <c r="KKY89" s="1"/>
      <c r="KKZ89" s="1"/>
      <c r="KLA89" s="1"/>
      <c r="KLB89" s="1"/>
      <c r="KLC89" s="1"/>
      <c r="KLE89" s="18"/>
      <c r="KLF89" s="1"/>
      <c r="KLG89" s="1"/>
      <c r="KLH89" s="1"/>
      <c r="KLI89" s="1"/>
      <c r="KLJ89" s="1"/>
      <c r="KLK89" s="1"/>
      <c r="KLM89" s="18"/>
      <c r="KLN89" s="1"/>
      <c r="KLO89" s="1"/>
      <c r="KLP89" s="1"/>
      <c r="KLQ89" s="1"/>
      <c r="KLR89" s="1"/>
      <c r="KLS89" s="1"/>
      <c r="KLU89" s="18"/>
      <c r="KLV89" s="1"/>
      <c r="KLW89" s="1"/>
      <c r="KLX89" s="1"/>
      <c r="KLY89" s="1"/>
      <c r="KLZ89" s="1"/>
      <c r="KMA89" s="1"/>
      <c r="KMC89" s="18"/>
      <c r="KMD89" s="1"/>
      <c r="KME89" s="1"/>
      <c r="KMF89" s="1"/>
      <c r="KMG89" s="1"/>
      <c r="KMH89" s="1"/>
      <c r="KMI89" s="1"/>
      <c r="KMK89" s="18"/>
      <c r="KML89" s="1"/>
      <c r="KMM89" s="1"/>
      <c r="KMN89" s="1"/>
      <c r="KMO89" s="1"/>
      <c r="KMP89" s="1"/>
      <c r="KMQ89" s="1"/>
      <c r="KMS89" s="18"/>
      <c r="KMT89" s="1"/>
      <c r="KMU89" s="1"/>
      <c r="KMV89" s="1"/>
      <c r="KMW89" s="1"/>
      <c r="KMX89" s="1"/>
      <c r="KMY89" s="1"/>
      <c r="KNA89" s="18"/>
      <c r="KNB89" s="1"/>
      <c r="KNC89" s="1"/>
      <c r="KND89" s="1"/>
      <c r="KNE89" s="1"/>
      <c r="KNF89" s="1"/>
      <c r="KNG89" s="1"/>
      <c r="KNI89" s="18"/>
      <c r="KNJ89" s="1"/>
      <c r="KNK89" s="1"/>
      <c r="KNL89" s="1"/>
      <c r="KNM89" s="1"/>
      <c r="KNN89" s="1"/>
      <c r="KNO89" s="1"/>
      <c r="KNQ89" s="18"/>
      <c r="KNR89" s="1"/>
      <c r="KNS89" s="1"/>
      <c r="KNT89" s="1"/>
      <c r="KNU89" s="1"/>
      <c r="KNV89" s="1"/>
      <c r="KNW89" s="1"/>
      <c r="KNY89" s="18"/>
      <c r="KNZ89" s="1"/>
      <c r="KOA89" s="1"/>
      <c r="KOB89" s="1"/>
      <c r="KOC89" s="1"/>
      <c r="KOD89" s="1"/>
      <c r="KOE89" s="1"/>
      <c r="KOG89" s="18"/>
      <c r="KOH89" s="1"/>
      <c r="KOI89" s="1"/>
      <c r="KOJ89" s="1"/>
      <c r="KOK89" s="1"/>
      <c r="KOL89" s="1"/>
      <c r="KOM89" s="1"/>
      <c r="KOO89" s="18"/>
      <c r="KOP89" s="1"/>
      <c r="KOQ89" s="1"/>
      <c r="KOR89" s="1"/>
      <c r="KOS89" s="1"/>
      <c r="KOT89" s="1"/>
      <c r="KOU89" s="1"/>
      <c r="KOW89" s="18"/>
      <c r="KOX89" s="1"/>
      <c r="KOY89" s="1"/>
      <c r="KOZ89" s="1"/>
      <c r="KPA89" s="1"/>
      <c r="KPB89" s="1"/>
      <c r="KPC89" s="1"/>
      <c r="KPE89" s="18"/>
      <c r="KPF89" s="1"/>
      <c r="KPG89" s="1"/>
      <c r="KPH89" s="1"/>
      <c r="KPI89" s="1"/>
      <c r="KPJ89" s="1"/>
      <c r="KPK89" s="1"/>
      <c r="KPM89" s="18"/>
      <c r="KPN89" s="1"/>
      <c r="KPO89" s="1"/>
      <c r="KPP89" s="1"/>
      <c r="KPQ89" s="1"/>
      <c r="KPR89" s="1"/>
      <c r="KPS89" s="1"/>
      <c r="KPU89" s="18"/>
      <c r="KPV89" s="1"/>
      <c r="KPW89" s="1"/>
      <c r="KPX89" s="1"/>
      <c r="KPY89" s="1"/>
      <c r="KPZ89" s="1"/>
      <c r="KQA89" s="1"/>
      <c r="KQC89" s="18"/>
      <c r="KQD89" s="1"/>
      <c r="KQE89" s="1"/>
      <c r="KQF89" s="1"/>
      <c r="KQG89" s="1"/>
      <c r="KQH89" s="1"/>
      <c r="KQI89" s="1"/>
      <c r="KQK89" s="18"/>
      <c r="KQL89" s="1"/>
      <c r="KQM89" s="1"/>
      <c r="KQN89" s="1"/>
      <c r="KQO89" s="1"/>
      <c r="KQP89" s="1"/>
      <c r="KQQ89" s="1"/>
      <c r="KQS89" s="18"/>
      <c r="KQT89" s="1"/>
      <c r="KQU89" s="1"/>
      <c r="KQV89" s="1"/>
      <c r="KQW89" s="1"/>
      <c r="KQX89" s="1"/>
      <c r="KQY89" s="1"/>
      <c r="KRA89" s="18"/>
      <c r="KRB89" s="1"/>
      <c r="KRC89" s="1"/>
      <c r="KRD89" s="1"/>
      <c r="KRE89" s="1"/>
      <c r="KRF89" s="1"/>
      <c r="KRG89" s="1"/>
      <c r="KRI89" s="18"/>
      <c r="KRJ89" s="1"/>
      <c r="KRK89" s="1"/>
      <c r="KRL89" s="1"/>
      <c r="KRM89" s="1"/>
      <c r="KRN89" s="1"/>
      <c r="KRO89" s="1"/>
      <c r="KRQ89" s="18"/>
      <c r="KRR89" s="1"/>
      <c r="KRS89" s="1"/>
      <c r="KRT89" s="1"/>
      <c r="KRU89" s="1"/>
      <c r="KRV89" s="1"/>
      <c r="KRW89" s="1"/>
      <c r="KRY89" s="18"/>
      <c r="KRZ89" s="1"/>
      <c r="KSA89" s="1"/>
      <c r="KSB89" s="1"/>
      <c r="KSC89" s="1"/>
      <c r="KSD89" s="1"/>
      <c r="KSE89" s="1"/>
      <c r="KSG89" s="18"/>
      <c r="KSH89" s="1"/>
      <c r="KSI89" s="1"/>
      <c r="KSJ89" s="1"/>
      <c r="KSK89" s="1"/>
      <c r="KSL89" s="1"/>
      <c r="KSM89" s="1"/>
      <c r="KSO89" s="18"/>
      <c r="KSP89" s="1"/>
      <c r="KSQ89" s="1"/>
      <c r="KSR89" s="1"/>
      <c r="KSS89" s="1"/>
      <c r="KST89" s="1"/>
      <c r="KSU89" s="1"/>
      <c r="KSW89" s="18"/>
      <c r="KSX89" s="1"/>
      <c r="KSY89" s="1"/>
      <c r="KSZ89" s="1"/>
      <c r="KTA89" s="1"/>
      <c r="KTB89" s="1"/>
      <c r="KTC89" s="1"/>
      <c r="KTE89" s="18"/>
      <c r="KTF89" s="1"/>
      <c r="KTG89" s="1"/>
      <c r="KTH89" s="1"/>
      <c r="KTI89" s="1"/>
      <c r="KTJ89" s="1"/>
      <c r="KTK89" s="1"/>
      <c r="KTM89" s="18"/>
      <c r="KTN89" s="1"/>
      <c r="KTO89" s="1"/>
      <c r="KTP89" s="1"/>
      <c r="KTQ89" s="1"/>
      <c r="KTR89" s="1"/>
      <c r="KTS89" s="1"/>
      <c r="KTU89" s="18"/>
      <c r="KTV89" s="1"/>
      <c r="KTW89" s="1"/>
      <c r="KTX89" s="1"/>
      <c r="KTY89" s="1"/>
      <c r="KTZ89" s="1"/>
      <c r="KUA89" s="1"/>
      <c r="KUC89" s="18"/>
      <c r="KUD89" s="1"/>
      <c r="KUE89" s="1"/>
      <c r="KUF89" s="1"/>
      <c r="KUG89" s="1"/>
      <c r="KUH89" s="1"/>
      <c r="KUI89" s="1"/>
      <c r="KUK89" s="18"/>
      <c r="KUL89" s="1"/>
      <c r="KUM89" s="1"/>
      <c r="KUN89" s="1"/>
      <c r="KUO89" s="1"/>
      <c r="KUP89" s="1"/>
      <c r="KUQ89" s="1"/>
      <c r="KUS89" s="18"/>
      <c r="KUT89" s="1"/>
      <c r="KUU89" s="1"/>
      <c r="KUV89" s="1"/>
      <c r="KUW89" s="1"/>
      <c r="KUX89" s="1"/>
      <c r="KUY89" s="1"/>
      <c r="KVA89" s="18"/>
      <c r="KVB89" s="1"/>
      <c r="KVC89" s="1"/>
      <c r="KVD89" s="1"/>
      <c r="KVE89" s="1"/>
      <c r="KVF89" s="1"/>
      <c r="KVG89" s="1"/>
      <c r="KVI89" s="18"/>
      <c r="KVJ89" s="1"/>
      <c r="KVK89" s="1"/>
      <c r="KVL89" s="1"/>
      <c r="KVM89" s="1"/>
      <c r="KVN89" s="1"/>
      <c r="KVO89" s="1"/>
      <c r="KVQ89" s="18"/>
      <c r="KVR89" s="1"/>
      <c r="KVS89" s="1"/>
      <c r="KVT89" s="1"/>
      <c r="KVU89" s="1"/>
      <c r="KVV89" s="1"/>
      <c r="KVW89" s="1"/>
      <c r="KVY89" s="18"/>
      <c r="KVZ89" s="1"/>
      <c r="KWA89" s="1"/>
      <c r="KWB89" s="1"/>
      <c r="KWC89" s="1"/>
      <c r="KWD89" s="1"/>
      <c r="KWE89" s="1"/>
      <c r="KWG89" s="18"/>
      <c r="KWH89" s="1"/>
      <c r="KWI89" s="1"/>
      <c r="KWJ89" s="1"/>
      <c r="KWK89" s="1"/>
      <c r="KWL89" s="1"/>
      <c r="KWM89" s="1"/>
      <c r="KWO89" s="18"/>
      <c r="KWP89" s="1"/>
      <c r="KWQ89" s="1"/>
      <c r="KWR89" s="1"/>
      <c r="KWS89" s="1"/>
      <c r="KWT89" s="1"/>
      <c r="KWU89" s="1"/>
      <c r="KWW89" s="18"/>
      <c r="KWX89" s="1"/>
      <c r="KWY89" s="1"/>
      <c r="KWZ89" s="1"/>
      <c r="KXA89" s="1"/>
      <c r="KXB89" s="1"/>
      <c r="KXC89" s="1"/>
      <c r="KXE89" s="18"/>
      <c r="KXF89" s="1"/>
      <c r="KXG89" s="1"/>
      <c r="KXH89" s="1"/>
      <c r="KXI89" s="1"/>
      <c r="KXJ89" s="1"/>
      <c r="KXK89" s="1"/>
      <c r="KXM89" s="18"/>
      <c r="KXN89" s="1"/>
      <c r="KXO89" s="1"/>
      <c r="KXP89" s="1"/>
      <c r="KXQ89" s="1"/>
      <c r="KXR89" s="1"/>
      <c r="KXS89" s="1"/>
      <c r="KXU89" s="18"/>
      <c r="KXV89" s="1"/>
      <c r="KXW89" s="1"/>
      <c r="KXX89" s="1"/>
      <c r="KXY89" s="1"/>
      <c r="KXZ89" s="1"/>
      <c r="KYA89" s="1"/>
      <c r="KYC89" s="18"/>
      <c r="KYD89" s="1"/>
      <c r="KYE89" s="1"/>
      <c r="KYF89" s="1"/>
      <c r="KYG89" s="1"/>
      <c r="KYH89" s="1"/>
      <c r="KYI89" s="1"/>
      <c r="KYK89" s="18"/>
      <c r="KYL89" s="1"/>
      <c r="KYM89" s="1"/>
      <c r="KYN89" s="1"/>
      <c r="KYO89" s="1"/>
      <c r="KYP89" s="1"/>
      <c r="KYQ89" s="1"/>
      <c r="KYS89" s="18"/>
      <c r="KYT89" s="1"/>
      <c r="KYU89" s="1"/>
      <c r="KYV89" s="1"/>
      <c r="KYW89" s="1"/>
      <c r="KYX89" s="1"/>
      <c r="KYY89" s="1"/>
      <c r="KZA89" s="18"/>
      <c r="KZB89" s="1"/>
      <c r="KZC89" s="1"/>
      <c r="KZD89" s="1"/>
      <c r="KZE89" s="1"/>
      <c r="KZF89" s="1"/>
      <c r="KZG89" s="1"/>
      <c r="KZI89" s="18"/>
      <c r="KZJ89" s="1"/>
      <c r="KZK89" s="1"/>
      <c r="KZL89" s="1"/>
      <c r="KZM89" s="1"/>
      <c r="KZN89" s="1"/>
      <c r="KZO89" s="1"/>
      <c r="KZQ89" s="18"/>
      <c r="KZR89" s="1"/>
      <c r="KZS89" s="1"/>
      <c r="KZT89" s="1"/>
      <c r="KZU89" s="1"/>
      <c r="KZV89" s="1"/>
      <c r="KZW89" s="1"/>
      <c r="KZY89" s="18"/>
      <c r="KZZ89" s="1"/>
      <c r="LAA89" s="1"/>
      <c r="LAB89" s="1"/>
      <c r="LAC89" s="1"/>
      <c r="LAD89" s="1"/>
      <c r="LAE89" s="1"/>
      <c r="LAG89" s="18"/>
      <c r="LAH89" s="1"/>
      <c r="LAI89" s="1"/>
      <c r="LAJ89" s="1"/>
      <c r="LAK89" s="1"/>
      <c r="LAL89" s="1"/>
      <c r="LAM89" s="1"/>
      <c r="LAO89" s="18"/>
      <c r="LAP89" s="1"/>
      <c r="LAQ89" s="1"/>
      <c r="LAR89" s="1"/>
      <c r="LAS89" s="1"/>
      <c r="LAT89" s="1"/>
      <c r="LAU89" s="1"/>
      <c r="LAW89" s="18"/>
      <c r="LAX89" s="1"/>
      <c r="LAY89" s="1"/>
      <c r="LAZ89" s="1"/>
      <c r="LBA89" s="1"/>
      <c r="LBB89" s="1"/>
      <c r="LBC89" s="1"/>
      <c r="LBE89" s="18"/>
      <c r="LBF89" s="1"/>
      <c r="LBG89" s="1"/>
      <c r="LBH89" s="1"/>
      <c r="LBI89" s="1"/>
      <c r="LBJ89" s="1"/>
      <c r="LBK89" s="1"/>
      <c r="LBM89" s="18"/>
      <c r="LBN89" s="1"/>
      <c r="LBO89" s="1"/>
      <c r="LBP89" s="1"/>
      <c r="LBQ89" s="1"/>
      <c r="LBR89" s="1"/>
      <c r="LBS89" s="1"/>
      <c r="LBU89" s="18"/>
      <c r="LBV89" s="1"/>
      <c r="LBW89" s="1"/>
      <c r="LBX89" s="1"/>
      <c r="LBY89" s="1"/>
      <c r="LBZ89" s="1"/>
      <c r="LCA89" s="1"/>
      <c r="LCC89" s="18"/>
      <c r="LCD89" s="1"/>
      <c r="LCE89" s="1"/>
      <c r="LCF89" s="1"/>
      <c r="LCG89" s="1"/>
      <c r="LCH89" s="1"/>
      <c r="LCI89" s="1"/>
      <c r="LCK89" s="18"/>
      <c r="LCL89" s="1"/>
      <c r="LCM89" s="1"/>
      <c r="LCN89" s="1"/>
      <c r="LCO89" s="1"/>
      <c r="LCP89" s="1"/>
      <c r="LCQ89" s="1"/>
      <c r="LCS89" s="18"/>
      <c r="LCT89" s="1"/>
      <c r="LCU89" s="1"/>
      <c r="LCV89" s="1"/>
      <c r="LCW89" s="1"/>
      <c r="LCX89" s="1"/>
      <c r="LCY89" s="1"/>
      <c r="LDA89" s="18"/>
      <c r="LDB89" s="1"/>
      <c r="LDC89" s="1"/>
      <c r="LDD89" s="1"/>
      <c r="LDE89" s="1"/>
      <c r="LDF89" s="1"/>
      <c r="LDG89" s="1"/>
      <c r="LDI89" s="18"/>
      <c r="LDJ89" s="1"/>
      <c r="LDK89" s="1"/>
      <c r="LDL89" s="1"/>
      <c r="LDM89" s="1"/>
      <c r="LDN89" s="1"/>
      <c r="LDO89" s="1"/>
      <c r="LDQ89" s="18"/>
      <c r="LDR89" s="1"/>
      <c r="LDS89" s="1"/>
      <c r="LDT89" s="1"/>
      <c r="LDU89" s="1"/>
      <c r="LDV89" s="1"/>
      <c r="LDW89" s="1"/>
      <c r="LDY89" s="18"/>
      <c r="LDZ89" s="1"/>
      <c r="LEA89" s="1"/>
      <c r="LEB89" s="1"/>
      <c r="LEC89" s="1"/>
      <c r="LED89" s="1"/>
      <c r="LEE89" s="1"/>
      <c r="LEG89" s="18"/>
      <c r="LEH89" s="1"/>
      <c r="LEI89" s="1"/>
      <c r="LEJ89" s="1"/>
      <c r="LEK89" s="1"/>
      <c r="LEL89" s="1"/>
      <c r="LEM89" s="1"/>
      <c r="LEO89" s="18"/>
      <c r="LEP89" s="1"/>
      <c r="LEQ89" s="1"/>
      <c r="LER89" s="1"/>
      <c r="LES89" s="1"/>
      <c r="LET89" s="1"/>
      <c r="LEU89" s="1"/>
      <c r="LEW89" s="18"/>
      <c r="LEX89" s="1"/>
      <c r="LEY89" s="1"/>
      <c r="LEZ89" s="1"/>
      <c r="LFA89" s="1"/>
      <c r="LFB89" s="1"/>
      <c r="LFC89" s="1"/>
      <c r="LFE89" s="18"/>
      <c r="LFF89" s="1"/>
      <c r="LFG89" s="1"/>
      <c r="LFH89" s="1"/>
      <c r="LFI89" s="1"/>
      <c r="LFJ89" s="1"/>
      <c r="LFK89" s="1"/>
      <c r="LFM89" s="18"/>
      <c r="LFN89" s="1"/>
      <c r="LFO89" s="1"/>
      <c r="LFP89" s="1"/>
      <c r="LFQ89" s="1"/>
      <c r="LFR89" s="1"/>
      <c r="LFS89" s="1"/>
      <c r="LFU89" s="18"/>
      <c r="LFV89" s="1"/>
      <c r="LFW89" s="1"/>
      <c r="LFX89" s="1"/>
      <c r="LFY89" s="1"/>
      <c r="LFZ89" s="1"/>
      <c r="LGA89" s="1"/>
      <c r="LGC89" s="18"/>
      <c r="LGD89" s="1"/>
      <c r="LGE89" s="1"/>
      <c r="LGF89" s="1"/>
      <c r="LGG89" s="1"/>
      <c r="LGH89" s="1"/>
      <c r="LGI89" s="1"/>
      <c r="LGK89" s="18"/>
      <c r="LGL89" s="1"/>
      <c r="LGM89" s="1"/>
      <c r="LGN89" s="1"/>
      <c r="LGO89" s="1"/>
      <c r="LGP89" s="1"/>
      <c r="LGQ89" s="1"/>
      <c r="LGS89" s="18"/>
      <c r="LGT89" s="1"/>
      <c r="LGU89" s="1"/>
      <c r="LGV89" s="1"/>
      <c r="LGW89" s="1"/>
      <c r="LGX89" s="1"/>
      <c r="LGY89" s="1"/>
      <c r="LHA89" s="18"/>
      <c r="LHB89" s="1"/>
      <c r="LHC89" s="1"/>
      <c r="LHD89" s="1"/>
      <c r="LHE89" s="1"/>
      <c r="LHF89" s="1"/>
      <c r="LHG89" s="1"/>
      <c r="LHI89" s="18"/>
      <c r="LHJ89" s="1"/>
      <c r="LHK89" s="1"/>
      <c r="LHL89" s="1"/>
      <c r="LHM89" s="1"/>
      <c r="LHN89" s="1"/>
      <c r="LHO89" s="1"/>
      <c r="LHQ89" s="18"/>
      <c r="LHR89" s="1"/>
      <c r="LHS89" s="1"/>
      <c r="LHT89" s="1"/>
      <c r="LHU89" s="1"/>
      <c r="LHV89" s="1"/>
      <c r="LHW89" s="1"/>
      <c r="LHY89" s="18"/>
      <c r="LHZ89" s="1"/>
      <c r="LIA89" s="1"/>
      <c r="LIB89" s="1"/>
      <c r="LIC89" s="1"/>
      <c r="LID89" s="1"/>
      <c r="LIE89" s="1"/>
      <c r="LIG89" s="18"/>
      <c r="LIH89" s="1"/>
      <c r="LII89" s="1"/>
      <c r="LIJ89" s="1"/>
      <c r="LIK89" s="1"/>
      <c r="LIL89" s="1"/>
      <c r="LIM89" s="1"/>
      <c r="LIO89" s="18"/>
      <c r="LIP89" s="1"/>
      <c r="LIQ89" s="1"/>
      <c r="LIR89" s="1"/>
      <c r="LIS89" s="1"/>
      <c r="LIT89" s="1"/>
      <c r="LIU89" s="1"/>
      <c r="LIW89" s="18"/>
      <c r="LIX89" s="1"/>
      <c r="LIY89" s="1"/>
      <c r="LIZ89" s="1"/>
      <c r="LJA89" s="1"/>
      <c r="LJB89" s="1"/>
      <c r="LJC89" s="1"/>
      <c r="LJE89" s="18"/>
      <c r="LJF89" s="1"/>
      <c r="LJG89" s="1"/>
      <c r="LJH89" s="1"/>
      <c r="LJI89" s="1"/>
      <c r="LJJ89" s="1"/>
      <c r="LJK89" s="1"/>
      <c r="LJM89" s="18"/>
      <c r="LJN89" s="1"/>
      <c r="LJO89" s="1"/>
      <c r="LJP89" s="1"/>
      <c r="LJQ89" s="1"/>
      <c r="LJR89" s="1"/>
      <c r="LJS89" s="1"/>
      <c r="LJU89" s="18"/>
      <c r="LJV89" s="1"/>
      <c r="LJW89" s="1"/>
      <c r="LJX89" s="1"/>
      <c r="LJY89" s="1"/>
      <c r="LJZ89" s="1"/>
      <c r="LKA89" s="1"/>
      <c r="LKC89" s="18"/>
      <c r="LKD89" s="1"/>
      <c r="LKE89" s="1"/>
      <c r="LKF89" s="1"/>
      <c r="LKG89" s="1"/>
      <c r="LKH89" s="1"/>
      <c r="LKI89" s="1"/>
      <c r="LKK89" s="18"/>
      <c r="LKL89" s="1"/>
      <c r="LKM89" s="1"/>
      <c r="LKN89" s="1"/>
      <c r="LKO89" s="1"/>
      <c r="LKP89" s="1"/>
      <c r="LKQ89" s="1"/>
      <c r="LKS89" s="18"/>
      <c r="LKT89" s="1"/>
      <c r="LKU89" s="1"/>
      <c r="LKV89" s="1"/>
      <c r="LKW89" s="1"/>
      <c r="LKX89" s="1"/>
      <c r="LKY89" s="1"/>
      <c r="LLA89" s="18"/>
      <c r="LLB89" s="1"/>
      <c r="LLC89" s="1"/>
      <c r="LLD89" s="1"/>
      <c r="LLE89" s="1"/>
      <c r="LLF89" s="1"/>
      <c r="LLG89" s="1"/>
      <c r="LLI89" s="18"/>
      <c r="LLJ89" s="1"/>
      <c r="LLK89" s="1"/>
      <c r="LLL89" s="1"/>
      <c r="LLM89" s="1"/>
      <c r="LLN89" s="1"/>
      <c r="LLO89" s="1"/>
      <c r="LLQ89" s="18"/>
      <c r="LLR89" s="1"/>
      <c r="LLS89" s="1"/>
      <c r="LLT89" s="1"/>
      <c r="LLU89" s="1"/>
      <c r="LLV89" s="1"/>
      <c r="LLW89" s="1"/>
      <c r="LLY89" s="18"/>
      <c r="LLZ89" s="1"/>
      <c r="LMA89" s="1"/>
      <c r="LMB89" s="1"/>
      <c r="LMC89" s="1"/>
      <c r="LMD89" s="1"/>
      <c r="LME89" s="1"/>
      <c r="LMG89" s="18"/>
      <c r="LMH89" s="1"/>
      <c r="LMI89" s="1"/>
      <c r="LMJ89" s="1"/>
      <c r="LMK89" s="1"/>
      <c r="LML89" s="1"/>
      <c r="LMM89" s="1"/>
      <c r="LMO89" s="18"/>
      <c r="LMP89" s="1"/>
      <c r="LMQ89" s="1"/>
      <c r="LMR89" s="1"/>
      <c r="LMS89" s="1"/>
      <c r="LMT89" s="1"/>
      <c r="LMU89" s="1"/>
      <c r="LMW89" s="18"/>
      <c r="LMX89" s="1"/>
      <c r="LMY89" s="1"/>
      <c r="LMZ89" s="1"/>
      <c r="LNA89" s="1"/>
      <c r="LNB89" s="1"/>
      <c r="LNC89" s="1"/>
      <c r="LNE89" s="18"/>
      <c r="LNF89" s="1"/>
      <c r="LNG89" s="1"/>
      <c r="LNH89" s="1"/>
      <c r="LNI89" s="1"/>
      <c r="LNJ89" s="1"/>
      <c r="LNK89" s="1"/>
      <c r="LNM89" s="18"/>
      <c r="LNN89" s="1"/>
      <c r="LNO89" s="1"/>
      <c r="LNP89" s="1"/>
      <c r="LNQ89" s="1"/>
      <c r="LNR89" s="1"/>
      <c r="LNS89" s="1"/>
      <c r="LNU89" s="18"/>
      <c r="LNV89" s="1"/>
      <c r="LNW89" s="1"/>
      <c r="LNX89" s="1"/>
      <c r="LNY89" s="1"/>
      <c r="LNZ89" s="1"/>
      <c r="LOA89" s="1"/>
      <c r="LOC89" s="18"/>
      <c r="LOD89" s="1"/>
      <c r="LOE89" s="1"/>
      <c r="LOF89" s="1"/>
      <c r="LOG89" s="1"/>
      <c r="LOH89" s="1"/>
      <c r="LOI89" s="1"/>
      <c r="LOK89" s="18"/>
      <c r="LOL89" s="1"/>
      <c r="LOM89" s="1"/>
      <c r="LON89" s="1"/>
      <c r="LOO89" s="1"/>
      <c r="LOP89" s="1"/>
      <c r="LOQ89" s="1"/>
      <c r="LOS89" s="18"/>
      <c r="LOT89" s="1"/>
      <c r="LOU89" s="1"/>
      <c r="LOV89" s="1"/>
      <c r="LOW89" s="1"/>
      <c r="LOX89" s="1"/>
      <c r="LOY89" s="1"/>
      <c r="LPA89" s="18"/>
      <c r="LPB89" s="1"/>
      <c r="LPC89" s="1"/>
      <c r="LPD89" s="1"/>
      <c r="LPE89" s="1"/>
      <c r="LPF89" s="1"/>
      <c r="LPG89" s="1"/>
      <c r="LPI89" s="18"/>
      <c r="LPJ89" s="1"/>
      <c r="LPK89" s="1"/>
      <c r="LPL89" s="1"/>
      <c r="LPM89" s="1"/>
      <c r="LPN89" s="1"/>
      <c r="LPO89" s="1"/>
      <c r="LPQ89" s="18"/>
      <c r="LPR89" s="1"/>
      <c r="LPS89" s="1"/>
      <c r="LPT89" s="1"/>
      <c r="LPU89" s="1"/>
      <c r="LPV89" s="1"/>
      <c r="LPW89" s="1"/>
      <c r="LPY89" s="18"/>
      <c r="LPZ89" s="1"/>
      <c r="LQA89" s="1"/>
      <c r="LQB89" s="1"/>
      <c r="LQC89" s="1"/>
      <c r="LQD89" s="1"/>
      <c r="LQE89" s="1"/>
      <c r="LQG89" s="18"/>
      <c r="LQH89" s="1"/>
      <c r="LQI89" s="1"/>
      <c r="LQJ89" s="1"/>
      <c r="LQK89" s="1"/>
      <c r="LQL89" s="1"/>
      <c r="LQM89" s="1"/>
      <c r="LQO89" s="18"/>
      <c r="LQP89" s="1"/>
      <c r="LQQ89" s="1"/>
      <c r="LQR89" s="1"/>
      <c r="LQS89" s="1"/>
      <c r="LQT89" s="1"/>
      <c r="LQU89" s="1"/>
      <c r="LQW89" s="18"/>
      <c r="LQX89" s="1"/>
      <c r="LQY89" s="1"/>
      <c r="LQZ89" s="1"/>
      <c r="LRA89" s="1"/>
      <c r="LRB89" s="1"/>
      <c r="LRC89" s="1"/>
      <c r="LRE89" s="18"/>
      <c r="LRF89" s="1"/>
      <c r="LRG89" s="1"/>
      <c r="LRH89" s="1"/>
      <c r="LRI89" s="1"/>
      <c r="LRJ89" s="1"/>
      <c r="LRK89" s="1"/>
      <c r="LRM89" s="18"/>
      <c r="LRN89" s="1"/>
      <c r="LRO89" s="1"/>
      <c r="LRP89" s="1"/>
      <c r="LRQ89" s="1"/>
      <c r="LRR89" s="1"/>
      <c r="LRS89" s="1"/>
      <c r="LRU89" s="18"/>
      <c r="LRV89" s="1"/>
      <c r="LRW89" s="1"/>
      <c r="LRX89" s="1"/>
      <c r="LRY89" s="1"/>
      <c r="LRZ89" s="1"/>
      <c r="LSA89" s="1"/>
      <c r="LSC89" s="18"/>
      <c r="LSD89" s="1"/>
      <c r="LSE89" s="1"/>
      <c r="LSF89" s="1"/>
      <c r="LSG89" s="1"/>
      <c r="LSH89" s="1"/>
      <c r="LSI89" s="1"/>
      <c r="LSK89" s="18"/>
      <c r="LSL89" s="1"/>
      <c r="LSM89" s="1"/>
      <c r="LSN89" s="1"/>
      <c r="LSO89" s="1"/>
      <c r="LSP89" s="1"/>
      <c r="LSQ89" s="1"/>
      <c r="LSS89" s="18"/>
      <c r="LST89" s="1"/>
      <c r="LSU89" s="1"/>
      <c r="LSV89" s="1"/>
      <c r="LSW89" s="1"/>
      <c r="LSX89" s="1"/>
      <c r="LSY89" s="1"/>
      <c r="LTA89" s="18"/>
      <c r="LTB89" s="1"/>
      <c r="LTC89" s="1"/>
      <c r="LTD89" s="1"/>
      <c r="LTE89" s="1"/>
      <c r="LTF89" s="1"/>
      <c r="LTG89" s="1"/>
      <c r="LTI89" s="18"/>
      <c r="LTJ89" s="1"/>
      <c r="LTK89" s="1"/>
      <c r="LTL89" s="1"/>
      <c r="LTM89" s="1"/>
      <c r="LTN89" s="1"/>
      <c r="LTO89" s="1"/>
      <c r="LTQ89" s="18"/>
      <c r="LTR89" s="1"/>
      <c r="LTS89" s="1"/>
      <c r="LTT89" s="1"/>
      <c r="LTU89" s="1"/>
      <c r="LTV89" s="1"/>
      <c r="LTW89" s="1"/>
      <c r="LTY89" s="18"/>
      <c r="LTZ89" s="1"/>
      <c r="LUA89" s="1"/>
      <c r="LUB89" s="1"/>
      <c r="LUC89" s="1"/>
      <c r="LUD89" s="1"/>
      <c r="LUE89" s="1"/>
      <c r="LUG89" s="18"/>
      <c r="LUH89" s="1"/>
      <c r="LUI89" s="1"/>
      <c r="LUJ89" s="1"/>
      <c r="LUK89" s="1"/>
      <c r="LUL89" s="1"/>
      <c r="LUM89" s="1"/>
      <c r="LUO89" s="18"/>
      <c r="LUP89" s="1"/>
      <c r="LUQ89" s="1"/>
      <c r="LUR89" s="1"/>
      <c r="LUS89" s="1"/>
      <c r="LUT89" s="1"/>
      <c r="LUU89" s="1"/>
      <c r="LUW89" s="18"/>
      <c r="LUX89" s="1"/>
      <c r="LUY89" s="1"/>
      <c r="LUZ89" s="1"/>
      <c r="LVA89" s="1"/>
      <c r="LVB89" s="1"/>
      <c r="LVC89" s="1"/>
      <c r="LVE89" s="18"/>
      <c r="LVF89" s="1"/>
      <c r="LVG89" s="1"/>
      <c r="LVH89" s="1"/>
      <c r="LVI89" s="1"/>
      <c r="LVJ89" s="1"/>
      <c r="LVK89" s="1"/>
      <c r="LVM89" s="18"/>
      <c r="LVN89" s="1"/>
      <c r="LVO89" s="1"/>
      <c r="LVP89" s="1"/>
      <c r="LVQ89" s="1"/>
      <c r="LVR89" s="1"/>
      <c r="LVS89" s="1"/>
      <c r="LVU89" s="18"/>
      <c r="LVV89" s="1"/>
      <c r="LVW89" s="1"/>
      <c r="LVX89" s="1"/>
      <c r="LVY89" s="1"/>
      <c r="LVZ89" s="1"/>
      <c r="LWA89" s="1"/>
      <c r="LWC89" s="18"/>
      <c r="LWD89" s="1"/>
      <c r="LWE89" s="1"/>
      <c r="LWF89" s="1"/>
      <c r="LWG89" s="1"/>
      <c r="LWH89" s="1"/>
      <c r="LWI89" s="1"/>
      <c r="LWK89" s="18"/>
      <c r="LWL89" s="1"/>
      <c r="LWM89" s="1"/>
      <c r="LWN89" s="1"/>
      <c r="LWO89" s="1"/>
      <c r="LWP89" s="1"/>
      <c r="LWQ89" s="1"/>
      <c r="LWS89" s="18"/>
      <c r="LWT89" s="1"/>
      <c r="LWU89" s="1"/>
      <c r="LWV89" s="1"/>
      <c r="LWW89" s="1"/>
      <c r="LWX89" s="1"/>
      <c r="LWY89" s="1"/>
      <c r="LXA89" s="18"/>
      <c r="LXB89" s="1"/>
      <c r="LXC89" s="1"/>
      <c r="LXD89" s="1"/>
      <c r="LXE89" s="1"/>
      <c r="LXF89" s="1"/>
      <c r="LXG89" s="1"/>
      <c r="LXI89" s="18"/>
      <c r="LXJ89" s="1"/>
      <c r="LXK89" s="1"/>
      <c r="LXL89" s="1"/>
      <c r="LXM89" s="1"/>
      <c r="LXN89" s="1"/>
      <c r="LXO89" s="1"/>
      <c r="LXQ89" s="18"/>
      <c r="LXR89" s="1"/>
      <c r="LXS89" s="1"/>
      <c r="LXT89" s="1"/>
      <c r="LXU89" s="1"/>
      <c r="LXV89" s="1"/>
      <c r="LXW89" s="1"/>
      <c r="LXY89" s="18"/>
      <c r="LXZ89" s="1"/>
      <c r="LYA89" s="1"/>
      <c r="LYB89" s="1"/>
      <c r="LYC89" s="1"/>
      <c r="LYD89" s="1"/>
      <c r="LYE89" s="1"/>
      <c r="LYG89" s="18"/>
      <c r="LYH89" s="1"/>
      <c r="LYI89" s="1"/>
      <c r="LYJ89" s="1"/>
      <c r="LYK89" s="1"/>
      <c r="LYL89" s="1"/>
      <c r="LYM89" s="1"/>
      <c r="LYO89" s="18"/>
      <c r="LYP89" s="1"/>
      <c r="LYQ89" s="1"/>
      <c r="LYR89" s="1"/>
      <c r="LYS89" s="1"/>
      <c r="LYT89" s="1"/>
      <c r="LYU89" s="1"/>
      <c r="LYW89" s="18"/>
      <c r="LYX89" s="1"/>
      <c r="LYY89" s="1"/>
      <c r="LYZ89" s="1"/>
      <c r="LZA89" s="1"/>
      <c r="LZB89" s="1"/>
      <c r="LZC89" s="1"/>
      <c r="LZE89" s="18"/>
      <c r="LZF89" s="1"/>
      <c r="LZG89" s="1"/>
      <c r="LZH89" s="1"/>
      <c r="LZI89" s="1"/>
      <c r="LZJ89" s="1"/>
      <c r="LZK89" s="1"/>
      <c r="LZM89" s="18"/>
      <c r="LZN89" s="1"/>
      <c r="LZO89" s="1"/>
      <c r="LZP89" s="1"/>
      <c r="LZQ89" s="1"/>
      <c r="LZR89" s="1"/>
      <c r="LZS89" s="1"/>
      <c r="LZU89" s="18"/>
      <c r="LZV89" s="1"/>
      <c r="LZW89" s="1"/>
      <c r="LZX89" s="1"/>
      <c r="LZY89" s="1"/>
      <c r="LZZ89" s="1"/>
      <c r="MAA89" s="1"/>
      <c r="MAC89" s="18"/>
      <c r="MAD89" s="1"/>
      <c r="MAE89" s="1"/>
      <c r="MAF89" s="1"/>
      <c r="MAG89" s="1"/>
      <c r="MAH89" s="1"/>
      <c r="MAI89" s="1"/>
      <c r="MAK89" s="18"/>
      <c r="MAL89" s="1"/>
      <c r="MAM89" s="1"/>
      <c r="MAN89" s="1"/>
      <c r="MAO89" s="1"/>
      <c r="MAP89" s="1"/>
      <c r="MAQ89" s="1"/>
      <c r="MAS89" s="18"/>
      <c r="MAT89" s="1"/>
      <c r="MAU89" s="1"/>
      <c r="MAV89" s="1"/>
      <c r="MAW89" s="1"/>
      <c r="MAX89" s="1"/>
      <c r="MAY89" s="1"/>
      <c r="MBA89" s="18"/>
      <c r="MBB89" s="1"/>
      <c r="MBC89" s="1"/>
      <c r="MBD89" s="1"/>
      <c r="MBE89" s="1"/>
      <c r="MBF89" s="1"/>
      <c r="MBG89" s="1"/>
      <c r="MBI89" s="18"/>
      <c r="MBJ89" s="1"/>
      <c r="MBK89" s="1"/>
      <c r="MBL89" s="1"/>
      <c r="MBM89" s="1"/>
      <c r="MBN89" s="1"/>
      <c r="MBO89" s="1"/>
      <c r="MBQ89" s="18"/>
      <c r="MBR89" s="1"/>
      <c r="MBS89" s="1"/>
      <c r="MBT89" s="1"/>
      <c r="MBU89" s="1"/>
      <c r="MBV89" s="1"/>
      <c r="MBW89" s="1"/>
      <c r="MBY89" s="18"/>
      <c r="MBZ89" s="1"/>
      <c r="MCA89" s="1"/>
      <c r="MCB89" s="1"/>
      <c r="MCC89" s="1"/>
      <c r="MCD89" s="1"/>
      <c r="MCE89" s="1"/>
      <c r="MCG89" s="18"/>
      <c r="MCH89" s="1"/>
      <c r="MCI89" s="1"/>
      <c r="MCJ89" s="1"/>
      <c r="MCK89" s="1"/>
      <c r="MCL89" s="1"/>
      <c r="MCM89" s="1"/>
      <c r="MCO89" s="18"/>
      <c r="MCP89" s="1"/>
      <c r="MCQ89" s="1"/>
      <c r="MCR89" s="1"/>
      <c r="MCS89" s="1"/>
      <c r="MCT89" s="1"/>
      <c r="MCU89" s="1"/>
      <c r="MCW89" s="18"/>
      <c r="MCX89" s="1"/>
      <c r="MCY89" s="1"/>
      <c r="MCZ89" s="1"/>
      <c r="MDA89" s="1"/>
      <c r="MDB89" s="1"/>
      <c r="MDC89" s="1"/>
      <c r="MDE89" s="18"/>
      <c r="MDF89" s="1"/>
      <c r="MDG89" s="1"/>
      <c r="MDH89" s="1"/>
      <c r="MDI89" s="1"/>
      <c r="MDJ89" s="1"/>
      <c r="MDK89" s="1"/>
      <c r="MDM89" s="18"/>
      <c r="MDN89" s="1"/>
      <c r="MDO89" s="1"/>
      <c r="MDP89" s="1"/>
      <c r="MDQ89" s="1"/>
      <c r="MDR89" s="1"/>
      <c r="MDS89" s="1"/>
      <c r="MDU89" s="18"/>
      <c r="MDV89" s="1"/>
      <c r="MDW89" s="1"/>
      <c r="MDX89" s="1"/>
      <c r="MDY89" s="1"/>
      <c r="MDZ89" s="1"/>
      <c r="MEA89" s="1"/>
      <c r="MEC89" s="18"/>
      <c r="MED89" s="1"/>
      <c r="MEE89" s="1"/>
      <c r="MEF89" s="1"/>
      <c r="MEG89" s="1"/>
      <c r="MEH89" s="1"/>
      <c r="MEI89" s="1"/>
      <c r="MEK89" s="18"/>
      <c r="MEL89" s="1"/>
      <c r="MEM89" s="1"/>
      <c r="MEN89" s="1"/>
      <c r="MEO89" s="1"/>
      <c r="MEP89" s="1"/>
      <c r="MEQ89" s="1"/>
      <c r="MES89" s="18"/>
      <c r="MET89" s="1"/>
      <c r="MEU89" s="1"/>
      <c r="MEV89" s="1"/>
      <c r="MEW89" s="1"/>
      <c r="MEX89" s="1"/>
      <c r="MEY89" s="1"/>
      <c r="MFA89" s="18"/>
      <c r="MFB89" s="1"/>
      <c r="MFC89" s="1"/>
      <c r="MFD89" s="1"/>
      <c r="MFE89" s="1"/>
      <c r="MFF89" s="1"/>
      <c r="MFG89" s="1"/>
      <c r="MFI89" s="18"/>
      <c r="MFJ89" s="1"/>
      <c r="MFK89" s="1"/>
      <c r="MFL89" s="1"/>
      <c r="MFM89" s="1"/>
      <c r="MFN89" s="1"/>
      <c r="MFO89" s="1"/>
      <c r="MFQ89" s="18"/>
      <c r="MFR89" s="1"/>
      <c r="MFS89" s="1"/>
      <c r="MFT89" s="1"/>
      <c r="MFU89" s="1"/>
      <c r="MFV89" s="1"/>
      <c r="MFW89" s="1"/>
      <c r="MFY89" s="18"/>
      <c r="MFZ89" s="1"/>
      <c r="MGA89" s="1"/>
      <c r="MGB89" s="1"/>
      <c r="MGC89" s="1"/>
      <c r="MGD89" s="1"/>
      <c r="MGE89" s="1"/>
      <c r="MGG89" s="18"/>
      <c r="MGH89" s="1"/>
      <c r="MGI89" s="1"/>
      <c r="MGJ89" s="1"/>
      <c r="MGK89" s="1"/>
      <c r="MGL89" s="1"/>
      <c r="MGM89" s="1"/>
      <c r="MGO89" s="18"/>
      <c r="MGP89" s="1"/>
      <c r="MGQ89" s="1"/>
      <c r="MGR89" s="1"/>
      <c r="MGS89" s="1"/>
      <c r="MGT89" s="1"/>
      <c r="MGU89" s="1"/>
      <c r="MGW89" s="18"/>
      <c r="MGX89" s="1"/>
      <c r="MGY89" s="1"/>
      <c r="MGZ89" s="1"/>
      <c r="MHA89" s="1"/>
      <c r="MHB89" s="1"/>
      <c r="MHC89" s="1"/>
      <c r="MHE89" s="18"/>
      <c r="MHF89" s="1"/>
      <c r="MHG89" s="1"/>
      <c r="MHH89" s="1"/>
      <c r="MHI89" s="1"/>
      <c r="MHJ89" s="1"/>
      <c r="MHK89" s="1"/>
      <c r="MHM89" s="18"/>
      <c r="MHN89" s="1"/>
      <c r="MHO89" s="1"/>
      <c r="MHP89" s="1"/>
      <c r="MHQ89" s="1"/>
      <c r="MHR89" s="1"/>
      <c r="MHS89" s="1"/>
      <c r="MHU89" s="18"/>
      <c r="MHV89" s="1"/>
      <c r="MHW89" s="1"/>
      <c r="MHX89" s="1"/>
      <c r="MHY89" s="1"/>
      <c r="MHZ89" s="1"/>
      <c r="MIA89" s="1"/>
      <c r="MIC89" s="18"/>
      <c r="MID89" s="1"/>
      <c r="MIE89" s="1"/>
      <c r="MIF89" s="1"/>
      <c r="MIG89" s="1"/>
      <c r="MIH89" s="1"/>
      <c r="MII89" s="1"/>
      <c r="MIK89" s="18"/>
      <c r="MIL89" s="1"/>
      <c r="MIM89" s="1"/>
      <c r="MIN89" s="1"/>
      <c r="MIO89" s="1"/>
      <c r="MIP89" s="1"/>
      <c r="MIQ89" s="1"/>
      <c r="MIS89" s="18"/>
      <c r="MIT89" s="1"/>
      <c r="MIU89" s="1"/>
      <c r="MIV89" s="1"/>
      <c r="MIW89" s="1"/>
      <c r="MIX89" s="1"/>
      <c r="MIY89" s="1"/>
      <c r="MJA89" s="18"/>
      <c r="MJB89" s="1"/>
      <c r="MJC89" s="1"/>
      <c r="MJD89" s="1"/>
      <c r="MJE89" s="1"/>
      <c r="MJF89" s="1"/>
      <c r="MJG89" s="1"/>
      <c r="MJI89" s="18"/>
      <c r="MJJ89" s="1"/>
      <c r="MJK89" s="1"/>
      <c r="MJL89" s="1"/>
      <c r="MJM89" s="1"/>
      <c r="MJN89" s="1"/>
      <c r="MJO89" s="1"/>
      <c r="MJQ89" s="18"/>
      <c r="MJR89" s="1"/>
      <c r="MJS89" s="1"/>
      <c r="MJT89" s="1"/>
      <c r="MJU89" s="1"/>
      <c r="MJV89" s="1"/>
      <c r="MJW89" s="1"/>
      <c r="MJY89" s="18"/>
      <c r="MJZ89" s="1"/>
      <c r="MKA89" s="1"/>
      <c r="MKB89" s="1"/>
      <c r="MKC89" s="1"/>
      <c r="MKD89" s="1"/>
      <c r="MKE89" s="1"/>
      <c r="MKG89" s="18"/>
      <c r="MKH89" s="1"/>
      <c r="MKI89" s="1"/>
      <c r="MKJ89" s="1"/>
      <c r="MKK89" s="1"/>
      <c r="MKL89" s="1"/>
      <c r="MKM89" s="1"/>
      <c r="MKO89" s="18"/>
      <c r="MKP89" s="1"/>
      <c r="MKQ89" s="1"/>
      <c r="MKR89" s="1"/>
      <c r="MKS89" s="1"/>
      <c r="MKT89" s="1"/>
      <c r="MKU89" s="1"/>
      <c r="MKW89" s="18"/>
      <c r="MKX89" s="1"/>
      <c r="MKY89" s="1"/>
      <c r="MKZ89" s="1"/>
      <c r="MLA89" s="1"/>
      <c r="MLB89" s="1"/>
      <c r="MLC89" s="1"/>
      <c r="MLE89" s="18"/>
      <c r="MLF89" s="1"/>
      <c r="MLG89" s="1"/>
      <c r="MLH89" s="1"/>
      <c r="MLI89" s="1"/>
      <c r="MLJ89" s="1"/>
      <c r="MLK89" s="1"/>
      <c r="MLM89" s="18"/>
      <c r="MLN89" s="1"/>
      <c r="MLO89" s="1"/>
      <c r="MLP89" s="1"/>
      <c r="MLQ89" s="1"/>
      <c r="MLR89" s="1"/>
      <c r="MLS89" s="1"/>
      <c r="MLU89" s="18"/>
      <c r="MLV89" s="1"/>
      <c r="MLW89" s="1"/>
      <c r="MLX89" s="1"/>
      <c r="MLY89" s="1"/>
      <c r="MLZ89" s="1"/>
      <c r="MMA89" s="1"/>
      <c r="MMC89" s="18"/>
      <c r="MMD89" s="1"/>
      <c r="MME89" s="1"/>
      <c r="MMF89" s="1"/>
      <c r="MMG89" s="1"/>
      <c r="MMH89" s="1"/>
      <c r="MMI89" s="1"/>
      <c r="MMK89" s="18"/>
      <c r="MML89" s="1"/>
      <c r="MMM89" s="1"/>
      <c r="MMN89" s="1"/>
      <c r="MMO89" s="1"/>
      <c r="MMP89" s="1"/>
      <c r="MMQ89" s="1"/>
      <c r="MMS89" s="18"/>
      <c r="MMT89" s="1"/>
      <c r="MMU89" s="1"/>
      <c r="MMV89" s="1"/>
      <c r="MMW89" s="1"/>
      <c r="MMX89" s="1"/>
      <c r="MMY89" s="1"/>
      <c r="MNA89" s="18"/>
      <c r="MNB89" s="1"/>
      <c r="MNC89" s="1"/>
      <c r="MND89" s="1"/>
      <c r="MNE89" s="1"/>
      <c r="MNF89" s="1"/>
      <c r="MNG89" s="1"/>
      <c r="MNI89" s="18"/>
      <c r="MNJ89" s="1"/>
      <c r="MNK89" s="1"/>
      <c r="MNL89" s="1"/>
      <c r="MNM89" s="1"/>
      <c r="MNN89" s="1"/>
      <c r="MNO89" s="1"/>
      <c r="MNQ89" s="18"/>
      <c r="MNR89" s="1"/>
      <c r="MNS89" s="1"/>
      <c r="MNT89" s="1"/>
      <c r="MNU89" s="1"/>
      <c r="MNV89" s="1"/>
      <c r="MNW89" s="1"/>
      <c r="MNY89" s="18"/>
      <c r="MNZ89" s="1"/>
      <c r="MOA89" s="1"/>
      <c r="MOB89" s="1"/>
      <c r="MOC89" s="1"/>
      <c r="MOD89" s="1"/>
      <c r="MOE89" s="1"/>
      <c r="MOG89" s="18"/>
      <c r="MOH89" s="1"/>
      <c r="MOI89" s="1"/>
      <c r="MOJ89" s="1"/>
      <c r="MOK89" s="1"/>
      <c r="MOL89" s="1"/>
      <c r="MOM89" s="1"/>
      <c r="MOO89" s="18"/>
      <c r="MOP89" s="1"/>
      <c r="MOQ89" s="1"/>
      <c r="MOR89" s="1"/>
      <c r="MOS89" s="1"/>
      <c r="MOT89" s="1"/>
      <c r="MOU89" s="1"/>
      <c r="MOW89" s="18"/>
      <c r="MOX89" s="1"/>
      <c r="MOY89" s="1"/>
      <c r="MOZ89" s="1"/>
      <c r="MPA89" s="1"/>
      <c r="MPB89" s="1"/>
      <c r="MPC89" s="1"/>
      <c r="MPE89" s="18"/>
      <c r="MPF89" s="1"/>
      <c r="MPG89" s="1"/>
      <c r="MPH89" s="1"/>
      <c r="MPI89" s="1"/>
      <c r="MPJ89" s="1"/>
      <c r="MPK89" s="1"/>
      <c r="MPM89" s="18"/>
      <c r="MPN89" s="1"/>
      <c r="MPO89" s="1"/>
      <c r="MPP89" s="1"/>
      <c r="MPQ89" s="1"/>
      <c r="MPR89" s="1"/>
      <c r="MPS89" s="1"/>
      <c r="MPU89" s="18"/>
      <c r="MPV89" s="1"/>
      <c r="MPW89" s="1"/>
      <c r="MPX89" s="1"/>
      <c r="MPY89" s="1"/>
      <c r="MPZ89" s="1"/>
      <c r="MQA89" s="1"/>
      <c r="MQC89" s="18"/>
      <c r="MQD89" s="1"/>
      <c r="MQE89" s="1"/>
      <c r="MQF89" s="1"/>
      <c r="MQG89" s="1"/>
      <c r="MQH89" s="1"/>
      <c r="MQI89" s="1"/>
      <c r="MQK89" s="18"/>
      <c r="MQL89" s="1"/>
      <c r="MQM89" s="1"/>
      <c r="MQN89" s="1"/>
      <c r="MQO89" s="1"/>
      <c r="MQP89" s="1"/>
      <c r="MQQ89" s="1"/>
      <c r="MQS89" s="18"/>
      <c r="MQT89" s="1"/>
      <c r="MQU89" s="1"/>
      <c r="MQV89" s="1"/>
      <c r="MQW89" s="1"/>
      <c r="MQX89" s="1"/>
      <c r="MQY89" s="1"/>
      <c r="MRA89" s="18"/>
      <c r="MRB89" s="1"/>
      <c r="MRC89" s="1"/>
      <c r="MRD89" s="1"/>
      <c r="MRE89" s="1"/>
      <c r="MRF89" s="1"/>
      <c r="MRG89" s="1"/>
      <c r="MRI89" s="18"/>
      <c r="MRJ89" s="1"/>
      <c r="MRK89" s="1"/>
      <c r="MRL89" s="1"/>
      <c r="MRM89" s="1"/>
      <c r="MRN89" s="1"/>
      <c r="MRO89" s="1"/>
      <c r="MRQ89" s="18"/>
      <c r="MRR89" s="1"/>
      <c r="MRS89" s="1"/>
      <c r="MRT89" s="1"/>
      <c r="MRU89" s="1"/>
      <c r="MRV89" s="1"/>
      <c r="MRW89" s="1"/>
      <c r="MRY89" s="18"/>
      <c r="MRZ89" s="1"/>
      <c r="MSA89" s="1"/>
      <c r="MSB89" s="1"/>
      <c r="MSC89" s="1"/>
      <c r="MSD89" s="1"/>
      <c r="MSE89" s="1"/>
      <c r="MSG89" s="18"/>
      <c r="MSH89" s="1"/>
      <c r="MSI89" s="1"/>
      <c r="MSJ89" s="1"/>
      <c r="MSK89" s="1"/>
      <c r="MSL89" s="1"/>
      <c r="MSM89" s="1"/>
      <c r="MSO89" s="18"/>
      <c r="MSP89" s="1"/>
      <c r="MSQ89" s="1"/>
      <c r="MSR89" s="1"/>
      <c r="MSS89" s="1"/>
      <c r="MST89" s="1"/>
      <c r="MSU89" s="1"/>
      <c r="MSW89" s="18"/>
      <c r="MSX89" s="1"/>
      <c r="MSY89" s="1"/>
      <c r="MSZ89" s="1"/>
      <c r="MTA89" s="1"/>
      <c r="MTB89" s="1"/>
      <c r="MTC89" s="1"/>
      <c r="MTE89" s="18"/>
      <c r="MTF89" s="1"/>
      <c r="MTG89" s="1"/>
      <c r="MTH89" s="1"/>
      <c r="MTI89" s="1"/>
      <c r="MTJ89" s="1"/>
      <c r="MTK89" s="1"/>
      <c r="MTM89" s="18"/>
      <c r="MTN89" s="1"/>
      <c r="MTO89" s="1"/>
      <c r="MTP89" s="1"/>
      <c r="MTQ89" s="1"/>
      <c r="MTR89" s="1"/>
      <c r="MTS89" s="1"/>
      <c r="MTU89" s="18"/>
      <c r="MTV89" s="1"/>
      <c r="MTW89" s="1"/>
      <c r="MTX89" s="1"/>
      <c r="MTY89" s="1"/>
      <c r="MTZ89" s="1"/>
      <c r="MUA89" s="1"/>
      <c r="MUC89" s="18"/>
      <c r="MUD89" s="1"/>
      <c r="MUE89" s="1"/>
      <c r="MUF89" s="1"/>
      <c r="MUG89" s="1"/>
      <c r="MUH89" s="1"/>
      <c r="MUI89" s="1"/>
      <c r="MUK89" s="18"/>
      <c r="MUL89" s="1"/>
      <c r="MUM89" s="1"/>
      <c r="MUN89" s="1"/>
      <c r="MUO89" s="1"/>
      <c r="MUP89" s="1"/>
      <c r="MUQ89" s="1"/>
      <c r="MUS89" s="18"/>
      <c r="MUT89" s="1"/>
      <c r="MUU89" s="1"/>
      <c r="MUV89" s="1"/>
      <c r="MUW89" s="1"/>
      <c r="MUX89" s="1"/>
      <c r="MUY89" s="1"/>
      <c r="MVA89" s="18"/>
      <c r="MVB89" s="1"/>
      <c r="MVC89" s="1"/>
      <c r="MVD89" s="1"/>
      <c r="MVE89" s="1"/>
      <c r="MVF89" s="1"/>
      <c r="MVG89" s="1"/>
      <c r="MVI89" s="18"/>
      <c r="MVJ89" s="1"/>
      <c r="MVK89" s="1"/>
      <c r="MVL89" s="1"/>
      <c r="MVM89" s="1"/>
      <c r="MVN89" s="1"/>
      <c r="MVO89" s="1"/>
      <c r="MVQ89" s="18"/>
      <c r="MVR89" s="1"/>
      <c r="MVS89" s="1"/>
      <c r="MVT89" s="1"/>
      <c r="MVU89" s="1"/>
      <c r="MVV89" s="1"/>
      <c r="MVW89" s="1"/>
      <c r="MVY89" s="18"/>
      <c r="MVZ89" s="1"/>
      <c r="MWA89" s="1"/>
      <c r="MWB89" s="1"/>
      <c r="MWC89" s="1"/>
      <c r="MWD89" s="1"/>
      <c r="MWE89" s="1"/>
      <c r="MWG89" s="18"/>
      <c r="MWH89" s="1"/>
      <c r="MWI89" s="1"/>
      <c r="MWJ89" s="1"/>
      <c r="MWK89" s="1"/>
      <c r="MWL89" s="1"/>
      <c r="MWM89" s="1"/>
      <c r="MWO89" s="18"/>
      <c r="MWP89" s="1"/>
      <c r="MWQ89" s="1"/>
      <c r="MWR89" s="1"/>
      <c r="MWS89" s="1"/>
      <c r="MWT89" s="1"/>
      <c r="MWU89" s="1"/>
      <c r="MWW89" s="18"/>
      <c r="MWX89" s="1"/>
      <c r="MWY89" s="1"/>
      <c r="MWZ89" s="1"/>
      <c r="MXA89" s="1"/>
      <c r="MXB89" s="1"/>
      <c r="MXC89" s="1"/>
      <c r="MXE89" s="18"/>
      <c r="MXF89" s="1"/>
      <c r="MXG89" s="1"/>
      <c r="MXH89" s="1"/>
      <c r="MXI89" s="1"/>
      <c r="MXJ89" s="1"/>
      <c r="MXK89" s="1"/>
      <c r="MXM89" s="18"/>
      <c r="MXN89" s="1"/>
      <c r="MXO89" s="1"/>
      <c r="MXP89" s="1"/>
      <c r="MXQ89" s="1"/>
      <c r="MXR89" s="1"/>
      <c r="MXS89" s="1"/>
      <c r="MXU89" s="18"/>
      <c r="MXV89" s="1"/>
      <c r="MXW89" s="1"/>
      <c r="MXX89" s="1"/>
      <c r="MXY89" s="1"/>
      <c r="MXZ89" s="1"/>
      <c r="MYA89" s="1"/>
      <c r="MYC89" s="18"/>
      <c r="MYD89" s="1"/>
      <c r="MYE89" s="1"/>
      <c r="MYF89" s="1"/>
      <c r="MYG89" s="1"/>
      <c r="MYH89" s="1"/>
      <c r="MYI89" s="1"/>
      <c r="MYK89" s="18"/>
      <c r="MYL89" s="1"/>
      <c r="MYM89" s="1"/>
      <c r="MYN89" s="1"/>
      <c r="MYO89" s="1"/>
      <c r="MYP89" s="1"/>
      <c r="MYQ89" s="1"/>
      <c r="MYS89" s="18"/>
      <c r="MYT89" s="1"/>
      <c r="MYU89" s="1"/>
      <c r="MYV89" s="1"/>
      <c r="MYW89" s="1"/>
      <c r="MYX89" s="1"/>
      <c r="MYY89" s="1"/>
      <c r="MZA89" s="18"/>
      <c r="MZB89" s="1"/>
      <c r="MZC89" s="1"/>
      <c r="MZD89" s="1"/>
      <c r="MZE89" s="1"/>
      <c r="MZF89" s="1"/>
      <c r="MZG89" s="1"/>
      <c r="MZI89" s="18"/>
      <c r="MZJ89" s="1"/>
      <c r="MZK89" s="1"/>
      <c r="MZL89" s="1"/>
      <c r="MZM89" s="1"/>
      <c r="MZN89" s="1"/>
      <c r="MZO89" s="1"/>
      <c r="MZQ89" s="18"/>
      <c r="MZR89" s="1"/>
      <c r="MZS89" s="1"/>
      <c r="MZT89" s="1"/>
      <c r="MZU89" s="1"/>
      <c r="MZV89" s="1"/>
      <c r="MZW89" s="1"/>
      <c r="MZY89" s="18"/>
      <c r="MZZ89" s="1"/>
      <c r="NAA89" s="1"/>
      <c r="NAB89" s="1"/>
      <c r="NAC89" s="1"/>
      <c r="NAD89" s="1"/>
      <c r="NAE89" s="1"/>
      <c r="NAG89" s="18"/>
      <c r="NAH89" s="1"/>
      <c r="NAI89" s="1"/>
      <c r="NAJ89" s="1"/>
      <c r="NAK89" s="1"/>
      <c r="NAL89" s="1"/>
      <c r="NAM89" s="1"/>
      <c r="NAO89" s="18"/>
      <c r="NAP89" s="1"/>
      <c r="NAQ89" s="1"/>
      <c r="NAR89" s="1"/>
      <c r="NAS89" s="1"/>
      <c r="NAT89" s="1"/>
      <c r="NAU89" s="1"/>
      <c r="NAW89" s="18"/>
      <c r="NAX89" s="1"/>
      <c r="NAY89" s="1"/>
      <c r="NAZ89" s="1"/>
      <c r="NBA89" s="1"/>
      <c r="NBB89" s="1"/>
      <c r="NBC89" s="1"/>
      <c r="NBE89" s="18"/>
      <c r="NBF89" s="1"/>
      <c r="NBG89" s="1"/>
      <c r="NBH89" s="1"/>
      <c r="NBI89" s="1"/>
      <c r="NBJ89" s="1"/>
      <c r="NBK89" s="1"/>
      <c r="NBM89" s="18"/>
      <c r="NBN89" s="1"/>
      <c r="NBO89" s="1"/>
      <c r="NBP89" s="1"/>
      <c r="NBQ89" s="1"/>
      <c r="NBR89" s="1"/>
      <c r="NBS89" s="1"/>
      <c r="NBU89" s="18"/>
      <c r="NBV89" s="1"/>
      <c r="NBW89" s="1"/>
      <c r="NBX89" s="1"/>
      <c r="NBY89" s="1"/>
      <c r="NBZ89" s="1"/>
      <c r="NCA89" s="1"/>
      <c r="NCC89" s="18"/>
      <c r="NCD89" s="1"/>
      <c r="NCE89" s="1"/>
      <c r="NCF89" s="1"/>
      <c r="NCG89" s="1"/>
      <c r="NCH89" s="1"/>
      <c r="NCI89" s="1"/>
      <c r="NCK89" s="18"/>
      <c r="NCL89" s="1"/>
      <c r="NCM89" s="1"/>
      <c r="NCN89" s="1"/>
      <c r="NCO89" s="1"/>
      <c r="NCP89" s="1"/>
      <c r="NCQ89" s="1"/>
      <c r="NCS89" s="18"/>
      <c r="NCT89" s="1"/>
      <c r="NCU89" s="1"/>
      <c r="NCV89" s="1"/>
      <c r="NCW89" s="1"/>
      <c r="NCX89" s="1"/>
      <c r="NCY89" s="1"/>
      <c r="NDA89" s="18"/>
      <c r="NDB89" s="1"/>
      <c r="NDC89" s="1"/>
      <c r="NDD89" s="1"/>
      <c r="NDE89" s="1"/>
      <c r="NDF89" s="1"/>
      <c r="NDG89" s="1"/>
      <c r="NDI89" s="18"/>
      <c r="NDJ89" s="1"/>
      <c r="NDK89" s="1"/>
      <c r="NDL89" s="1"/>
      <c r="NDM89" s="1"/>
      <c r="NDN89" s="1"/>
      <c r="NDO89" s="1"/>
      <c r="NDQ89" s="18"/>
      <c r="NDR89" s="1"/>
      <c r="NDS89" s="1"/>
      <c r="NDT89" s="1"/>
      <c r="NDU89" s="1"/>
      <c r="NDV89" s="1"/>
      <c r="NDW89" s="1"/>
      <c r="NDY89" s="18"/>
      <c r="NDZ89" s="1"/>
      <c r="NEA89" s="1"/>
      <c r="NEB89" s="1"/>
      <c r="NEC89" s="1"/>
      <c r="NED89" s="1"/>
      <c r="NEE89" s="1"/>
      <c r="NEG89" s="18"/>
      <c r="NEH89" s="1"/>
      <c r="NEI89" s="1"/>
      <c r="NEJ89" s="1"/>
      <c r="NEK89" s="1"/>
      <c r="NEL89" s="1"/>
      <c r="NEM89" s="1"/>
      <c r="NEO89" s="18"/>
      <c r="NEP89" s="1"/>
      <c r="NEQ89" s="1"/>
      <c r="NER89" s="1"/>
      <c r="NES89" s="1"/>
      <c r="NET89" s="1"/>
      <c r="NEU89" s="1"/>
      <c r="NEW89" s="18"/>
      <c r="NEX89" s="1"/>
      <c r="NEY89" s="1"/>
      <c r="NEZ89" s="1"/>
      <c r="NFA89" s="1"/>
      <c r="NFB89" s="1"/>
      <c r="NFC89" s="1"/>
      <c r="NFE89" s="18"/>
      <c r="NFF89" s="1"/>
      <c r="NFG89" s="1"/>
      <c r="NFH89" s="1"/>
      <c r="NFI89" s="1"/>
      <c r="NFJ89" s="1"/>
      <c r="NFK89" s="1"/>
      <c r="NFM89" s="18"/>
      <c r="NFN89" s="1"/>
      <c r="NFO89" s="1"/>
      <c r="NFP89" s="1"/>
      <c r="NFQ89" s="1"/>
      <c r="NFR89" s="1"/>
      <c r="NFS89" s="1"/>
      <c r="NFU89" s="18"/>
      <c r="NFV89" s="1"/>
      <c r="NFW89" s="1"/>
      <c r="NFX89" s="1"/>
      <c r="NFY89" s="1"/>
      <c r="NFZ89" s="1"/>
      <c r="NGA89" s="1"/>
      <c r="NGC89" s="18"/>
      <c r="NGD89" s="1"/>
      <c r="NGE89" s="1"/>
      <c r="NGF89" s="1"/>
      <c r="NGG89" s="1"/>
      <c r="NGH89" s="1"/>
      <c r="NGI89" s="1"/>
      <c r="NGK89" s="18"/>
      <c r="NGL89" s="1"/>
      <c r="NGM89" s="1"/>
      <c r="NGN89" s="1"/>
      <c r="NGO89" s="1"/>
      <c r="NGP89" s="1"/>
      <c r="NGQ89" s="1"/>
      <c r="NGS89" s="18"/>
      <c r="NGT89" s="1"/>
      <c r="NGU89" s="1"/>
      <c r="NGV89" s="1"/>
      <c r="NGW89" s="1"/>
      <c r="NGX89" s="1"/>
      <c r="NGY89" s="1"/>
      <c r="NHA89" s="18"/>
      <c r="NHB89" s="1"/>
      <c r="NHC89" s="1"/>
      <c r="NHD89" s="1"/>
      <c r="NHE89" s="1"/>
      <c r="NHF89" s="1"/>
      <c r="NHG89" s="1"/>
      <c r="NHI89" s="18"/>
      <c r="NHJ89" s="1"/>
      <c r="NHK89" s="1"/>
      <c r="NHL89" s="1"/>
      <c r="NHM89" s="1"/>
      <c r="NHN89" s="1"/>
      <c r="NHO89" s="1"/>
      <c r="NHQ89" s="18"/>
      <c r="NHR89" s="1"/>
      <c r="NHS89" s="1"/>
      <c r="NHT89" s="1"/>
      <c r="NHU89" s="1"/>
      <c r="NHV89" s="1"/>
      <c r="NHW89" s="1"/>
      <c r="NHY89" s="18"/>
      <c r="NHZ89" s="1"/>
      <c r="NIA89" s="1"/>
      <c r="NIB89" s="1"/>
      <c r="NIC89" s="1"/>
      <c r="NID89" s="1"/>
      <c r="NIE89" s="1"/>
      <c r="NIG89" s="18"/>
      <c r="NIH89" s="1"/>
      <c r="NII89" s="1"/>
      <c r="NIJ89" s="1"/>
      <c r="NIK89" s="1"/>
      <c r="NIL89" s="1"/>
      <c r="NIM89" s="1"/>
      <c r="NIO89" s="18"/>
      <c r="NIP89" s="1"/>
      <c r="NIQ89" s="1"/>
      <c r="NIR89" s="1"/>
      <c r="NIS89" s="1"/>
      <c r="NIT89" s="1"/>
      <c r="NIU89" s="1"/>
      <c r="NIW89" s="18"/>
      <c r="NIX89" s="1"/>
      <c r="NIY89" s="1"/>
      <c r="NIZ89" s="1"/>
      <c r="NJA89" s="1"/>
      <c r="NJB89" s="1"/>
      <c r="NJC89" s="1"/>
      <c r="NJE89" s="18"/>
      <c r="NJF89" s="1"/>
      <c r="NJG89" s="1"/>
      <c r="NJH89" s="1"/>
      <c r="NJI89" s="1"/>
      <c r="NJJ89" s="1"/>
      <c r="NJK89" s="1"/>
      <c r="NJM89" s="18"/>
      <c r="NJN89" s="1"/>
      <c r="NJO89" s="1"/>
      <c r="NJP89" s="1"/>
      <c r="NJQ89" s="1"/>
      <c r="NJR89" s="1"/>
      <c r="NJS89" s="1"/>
      <c r="NJU89" s="18"/>
      <c r="NJV89" s="1"/>
      <c r="NJW89" s="1"/>
      <c r="NJX89" s="1"/>
      <c r="NJY89" s="1"/>
      <c r="NJZ89" s="1"/>
      <c r="NKA89" s="1"/>
      <c r="NKC89" s="18"/>
      <c r="NKD89" s="1"/>
      <c r="NKE89" s="1"/>
      <c r="NKF89" s="1"/>
      <c r="NKG89" s="1"/>
      <c r="NKH89" s="1"/>
      <c r="NKI89" s="1"/>
      <c r="NKK89" s="18"/>
      <c r="NKL89" s="1"/>
      <c r="NKM89" s="1"/>
      <c r="NKN89" s="1"/>
      <c r="NKO89" s="1"/>
      <c r="NKP89" s="1"/>
      <c r="NKQ89" s="1"/>
      <c r="NKS89" s="18"/>
      <c r="NKT89" s="1"/>
      <c r="NKU89" s="1"/>
      <c r="NKV89" s="1"/>
      <c r="NKW89" s="1"/>
      <c r="NKX89" s="1"/>
      <c r="NKY89" s="1"/>
      <c r="NLA89" s="18"/>
      <c r="NLB89" s="1"/>
      <c r="NLC89" s="1"/>
      <c r="NLD89" s="1"/>
      <c r="NLE89" s="1"/>
      <c r="NLF89" s="1"/>
      <c r="NLG89" s="1"/>
      <c r="NLI89" s="18"/>
      <c r="NLJ89" s="1"/>
      <c r="NLK89" s="1"/>
      <c r="NLL89" s="1"/>
      <c r="NLM89" s="1"/>
      <c r="NLN89" s="1"/>
      <c r="NLO89" s="1"/>
      <c r="NLQ89" s="18"/>
      <c r="NLR89" s="1"/>
      <c r="NLS89" s="1"/>
      <c r="NLT89" s="1"/>
      <c r="NLU89" s="1"/>
      <c r="NLV89" s="1"/>
      <c r="NLW89" s="1"/>
      <c r="NLY89" s="18"/>
      <c r="NLZ89" s="1"/>
      <c r="NMA89" s="1"/>
      <c r="NMB89" s="1"/>
      <c r="NMC89" s="1"/>
      <c r="NMD89" s="1"/>
      <c r="NME89" s="1"/>
      <c r="NMG89" s="18"/>
      <c r="NMH89" s="1"/>
      <c r="NMI89" s="1"/>
      <c r="NMJ89" s="1"/>
      <c r="NMK89" s="1"/>
      <c r="NML89" s="1"/>
      <c r="NMM89" s="1"/>
      <c r="NMO89" s="18"/>
      <c r="NMP89" s="1"/>
      <c r="NMQ89" s="1"/>
      <c r="NMR89" s="1"/>
      <c r="NMS89" s="1"/>
      <c r="NMT89" s="1"/>
      <c r="NMU89" s="1"/>
      <c r="NMW89" s="18"/>
      <c r="NMX89" s="1"/>
      <c r="NMY89" s="1"/>
      <c r="NMZ89" s="1"/>
      <c r="NNA89" s="1"/>
      <c r="NNB89" s="1"/>
      <c r="NNC89" s="1"/>
      <c r="NNE89" s="18"/>
      <c r="NNF89" s="1"/>
      <c r="NNG89" s="1"/>
      <c r="NNH89" s="1"/>
      <c r="NNI89" s="1"/>
      <c r="NNJ89" s="1"/>
      <c r="NNK89" s="1"/>
      <c r="NNM89" s="18"/>
      <c r="NNN89" s="1"/>
      <c r="NNO89" s="1"/>
      <c r="NNP89" s="1"/>
      <c r="NNQ89" s="1"/>
      <c r="NNR89" s="1"/>
      <c r="NNS89" s="1"/>
      <c r="NNU89" s="18"/>
      <c r="NNV89" s="1"/>
      <c r="NNW89" s="1"/>
      <c r="NNX89" s="1"/>
      <c r="NNY89" s="1"/>
      <c r="NNZ89" s="1"/>
      <c r="NOA89" s="1"/>
      <c r="NOC89" s="18"/>
      <c r="NOD89" s="1"/>
      <c r="NOE89" s="1"/>
      <c r="NOF89" s="1"/>
      <c r="NOG89" s="1"/>
      <c r="NOH89" s="1"/>
      <c r="NOI89" s="1"/>
      <c r="NOK89" s="18"/>
      <c r="NOL89" s="1"/>
      <c r="NOM89" s="1"/>
      <c r="NON89" s="1"/>
      <c r="NOO89" s="1"/>
      <c r="NOP89" s="1"/>
      <c r="NOQ89" s="1"/>
      <c r="NOS89" s="18"/>
      <c r="NOT89" s="1"/>
      <c r="NOU89" s="1"/>
      <c r="NOV89" s="1"/>
      <c r="NOW89" s="1"/>
      <c r="NOX89" s="1"/>
      <c r="NOY89" s="1"/>
      <c r="NPA89" s="18"/>
      <c r="NPB89" s="1"/>
      <c r="NPC89" s="1"/>
      <c r="NPD89" s="1"/>
      <c r="NPE89" s="1"/>
      <c r="NPF89" s="1"/>
      <c r="NPG89" s="1"/>
      <c r="NPI89" s="18"/>
      <c r="NPJ89" s="1"/>
      <c r="NPK89" s="1"/>
      <c r="NPL89" s="1"/>
      <c r="NPM89" s="1"/>
      <c r="NPN89" s="1"/>
      <c r="NPO89" s="1"/>
      <c r="NPQ89" s="18"/>
      <c r="NPR89" s="1"/>
      <c r="NPS89" s="1"/>
      <c r="NPT89" s="1"/>
      <c r="NPU89" s="1"/>
      <c r="NPV89" s="1"/>
      <c r="NPW89" s="1"/>
      <c r="NPY89" s="18"/>
      <c r="NPZ89" s="1"/>
      <c r="NQA89" s="1"/>
      <c r="NQB89" s="1"/>
      <c r="NQC89" s="1"/>
      <c r="NQD89" s="1"/>
      <c r="NQE89" s="1"/>
      <c r="NQG89" s="18"/>
      <c r="NQH89" s="1"/>
      <c r="NQI89" s="1"/>
      <c r="NQJ89" s="1"/>
      <c r="NQK89" s="1"/>
      <c r="NQL89" s="1"/>
      <c r="NQM89" s="1"/>
      <c r="NQO89" s="18"/>
      <c r="NQP89" s="1"/>
      <c r="NQQ89" s="1"/>
      <c r="NQR89" s="1"/>
      <c r="NQS89" s="1"/>
      <c r="NQT89" s="1"/>
      <c r="NQU89" s="1"/>
      <c r="NQW89" s="18"/>
      <c r="NQX89" s="1"/>
      <c r="NQY89" s="1"/>
      <c r="NQZ89" s="1"/>
      <c r="NRA89" s="1"/>
      <c r="NRB89" s="1"/>
      <c r="NRC89" s="1"/>
      <c r="NRE89" s="18"/>
      <c r="NRF89" s="1"/>
      <c r="NRG89" s="1"/>
      <c r="NRH89" s="1"/>
      <c r="NRI89" s="1"/>
      <c r="NRJ89" s="1"/>
      <c r="NRK89" s="1"/>
      <c r="NRM89" s="18"/>
      <c r="NRN89" s="1"/>
      <c r="NRO89" s="1"/>
      <c r="NRP89" s="1"/>
      <c r="NRQ89" s="1"/>
      <c r="NRR89" s="1"/>
      <c r="NRS89" s="1"/>
      <c r="NRU89" s="18"/>
      <c r="NRV89" s="1"/>
      <c r="NRW89" s="1"/>
      <c r="NRX89" s="1"/>
      <c r="NRY89" s="1"/>
      <c r="NRZ89" s="1"/>
      <c r="NSA89" s="1"/>
      <c r="NSC89" s="18"/>
      <c r="NSD89" s="1"/>
      <c r="NSE89" s="1"/>
      <c r="NSF89" s="1"/>
      <c r="NSG89" s="1"/>
      <c r="NSH89" s="1"/>
      <c r="NSI89" s="1"/>
      <c r="NSK89" s="18"/>
      <c r="NSL89" s="1"/>
      <c r="NSM89" s="1"/>
      <c r="NSN89" s="1"/>
      <c r="NSO89" s="1"/>
      <c r="NSP89" s="1"/>
      <c r="NSQ89" s="1"/>
      <c r="NSS89" s="18"/>
      <c r="NST89" s="1"/>
      <c r="NSU89" s="1"/>
      <c r="NSV89" s="1"/>
      <c r="NSW89" s="1"/>
      <c r="NSX89" s="1"/>
      <c r="NSY89" s="1"/>
      <c r="NTA89" s="18"/>
      <c r="NTB89" s="1"/>
      <c r="NTC89" s="1"/>
      <c r="NTD89" s="1"/>
      <c r="NTE89" s="1"/>
      <c r="NTF89" s="1"/>
      <c r="NTG89" s="1"/>
      <c r="NTI89" s="18"/>
      <c r="NTJ89" s="1"/>
      <c r="NTK89" s="1"/>
      <c r="NTL89" s="1"/>
      <c r="NTM89" s="1"/>
      <c r="NTN89" s="1"/>
      <c r="NTO89" s="1"/>
      <c r="NTQ89" s="18"/>
      <c r="NTR89" s="1"/>
      <c r="NTS89" s="1"/>
      <c r="NTT89" s="1"/>
      <c r="NTU89" s="1"/>
      <c r="NTV89" s="1"/>
      <c r="NTW89" s="1"/>
      <c r="NTY89" s="18"/>
      <c r="NTZ89" s="1"/>
      <c r="NUA89" s="1"/>
      <c r="NUB89" s="1"/>
      <c r="NUC89" s="1"/>
      <c r="NUD89" s="1"/>
      <c r="NUE89" s="1"/>
      <c r="NUG89" s="18"/>
      <c r="NUH89" s="1"/>
      <c r="NUI89" s="1"/>
      <c r="NUJ89" s="1"/>
      <c r="NUK89" s="1"/>
      <c r="NUL89" s="1"/>
      <c r="NUM89" s="1"/>
      <c r="NUO89" s="18"/>
      <c r="NUP89" s="1"/>
      <c r="NUQ89" s="1"/>
      <c r="NUR89" s="1"/>
      <c r="NUS89" s="1"/>
      <c r="NUT89" s="1"/>
      <c r="NUU89" s="1"/>
      <c r="NUW89" s="18"/>
      <c r="NUX89" s="1"/>
      <c r="NUY89" s="1"/>
      <c r="NUZ89" s="1"/>
      <c r="NVA89" s="1"/>
      <c r="NVB89" s="1"/>
      <c r="NVC89" s="1"/>
      <c r="NVE89" s="18"/>
      <c r="NVF89" s="1"/>
      <c r="NVG89" s="1"/>
      <c r="NVH89" s="1"/>
      <c r="NVI89" s="1"/>
      <c r="NVJ89" s="1"/>
      <c r="NVK89" s="1"/>
      <c r="NVM89" s="18"/>
      <c r="NVN89" s="1"/>
      <c r="NVO89" s="1"/>
      <c r="NVP89" s="1"/>
      <c r="NVQ89" s="1"/>
      <c r="NVR89" s="1"/>
      <c r="NVS89" s="1"/>
      <c r="NVU89" s="18"/>
      <c r="NVV89" s="1"/>
      <c r="NVW89" s="1"/>
      <c r="NVX89" s="1"/>
      <c r="NVY89" s="1"/>
      <c r="NVZ89" s="1"/>
      <c r="NWA89" s="1"/>
      <c r="NWC89" s="18"/>
      <c r="NWD89" s="1"/>
      <c r="NWE89" s="1"/>
      <c r="NWF89" s="1"/>
      <c r="NWG89" s="1"/>
      <c r="NWH89" s="1"/>
      <c r="NWI89" s="1"/>
      <c r="NWK89" s="18"/>
      <c r="NWL89" s="1"/>
      <c r="NWM89" s="1"/>
      <c r="NWN89" s="1"/>
      <c r="NWO89" s="1"/>
      <c r="NWP89" s="1"/>
      <c r="NWQ89" s="1"/>
      <c r="NWS89" s="18"/>
      <c r="NWT89" s="1"/>
      <c r="NWU89" s="1"/>
      <c r="NWV89" s="1"/>
      <c r="NWW89" s="1"/>
      <c r="NWX89" s="1"/>
      <c r="NWY89" s="1"/>
      <c r="NXA89" s="18"/>
      <c r="NXB89" s="1"/>
      <c r="NXC89" s="1"/>
      <c r="NXD89" s="1"/>
      <c r="NXE89" s="1"/>
      <c r="NXF89" s="1"/>
      <c r="NXG89" s="1"/>
      <c r="NXI89" s="18"/>
      <c r="NXJ89" s="1"/>
      <c r="NXK89" s="1"/>
      <c r="NXL89" s="1"/>
      <c r="NXM89" s="1"/>
      <c r="NXN89" s="1"/>
      <c r="NXO89" s="1"/>
      <c r="NXQ89" s="18"/>
      <c r="NXR89" s="1"/>
      <c r="NXS89" s="1"/>
      <c r="NXT89" s="1"/>
      <c r="NXU89" s="1"/>
      <c r="NXV89" s="1"/>
      <c r="NXW89" s="1"/>
      <c r="NXY89" s="18"/>
      <c r="NXZ89" s="1"/>
      <c r="NYA89" s="1"/>
      <c r="NYB89" s="1"/>
      <c r="NYC89" s="1"/>
      <c r="NYD89" s="1"/>
      <c r="NYE89" s="1"/>
      <c r="NYG89" s="18"/>
      <c r="NYH89" s="1"/>
      <c r="NYI89" s="1"/>
      <c r="NYJ89" s="1"/>
      <c r="NYK89" s="1"/>
      <c r="NYL89" s="1"/>
      <c r="NYM89" s="1"/>
      <c r="NYO89" s="18"/>
      <c r="NYP89" s="1"/>
      <c r="NYQ89" s="1"/>
      <c r="NYR89" s="1"/>
      <c r="NYS89" s="1"/>
      <c r="NYT89" s="1"/>
      <c r="NYU89" s="1"/>
      <c r="NYW89" s="18"/>
      <c r="NYX89" s="1"/>
      <c r="NYY89" s="1"/>
      <c r="NYZ89" s="1"/>
      <c r="NZA89" s="1"/>
      <c r="NZB89" s="1"/>
      <c r="NZC89" s="1"/>
      <c r="NZE89" s="18"/>
      <c r="NZF89" s="1"/>
      <c r="NZG89" s="1"/>
      <c r="NZH89" s="1"/>
      <c r="NZI89" s="1"/>
      <c r="NZJ89" s="1"/>
      <c r="NZK89" s="1"/>
      <c r="NZM89" s="18"/>
      <c r="NZN89" s="1"/>
      <c r="NZO89" s="1"/>
      <c r="NZP89" s="1"/>
      <c r="NZQ89" s="1"/>
      <c r="NZR89" s="1"/>
      <c r="NZS89" s="1"/>
      <c r="NZU89" s="18"/>
      <c r="NZV89" s="1"/>
      <c r="NZW89" s="1"/>
      <c r="NZX89" s="1"/>
      <c r="NZY89" s="1"/>
      <c r="NZZ89" s="1"/>
      <c r="OAA89" s="1"/>
      <c r="OAC89" s="18"/>
      <c r="OAD89" s="1"/>
      <c r="OAE89" s="1"/>
      <c r="OAF89" s="1"/>
      <c r="OAG89" s="1"/>
      <c r="OAH89" s="1"/>
      <c r="OAI89" s="1"/>
      <c r="OAK89" s="18"/>
      <c r="OAL89" s="1"/>
      <c r="OAM89" s="1"/>
      <c r="OAN89" s="1"/>
      <c r="OAO89" s="1"/>
      <c r="OAP89" s="1"/>
      <c r="OAQ89" s="1"/>
      <c r="OAS89" s="18"/>
      <c r="OAT89" s="1"/>
      <c r="OAU89" s="1"/>
      <c r="OAV89" s="1"/>
      <c r="OAW89" s="1"/>
      <c r="OAX89" s="1"/>
      <c r="OAY89" s="1"/>
      <c r="OBA89" s="18"/>
      <c r="OBB89" s="1"/>
      <c r="OBC89" s="1"/>
      <c r="OBD89" s="1"/>
      <c r="OBE89" s="1"/>
      <c r="OBF89" s="1"/>
      <c r="OBG89" s="1"/>
      <c r="OBI89" s="18"/>
      <c r="OBJ89" s="1"/>
      <c r="OBK89" s="1"/>
      <c r="OBL89" s="1"/>
      <c r="OBM89" s="1"/>
      <c r="OBN89" s="1"/>
      <c r="OBO89" s="1"/>
      <c r="OBQ89" s="18"/>
      <c r="OBR89" s="1"/>
      <c r="OBS89" s="1"/>
      <c r="OBT89" s="1"/>
      <c r="OBU89" s="1"/>
      <c r="OBV89" s="1"/>
      <c r="OBW89" s="1"/>
      <c r="OBY89" s="18"/>
      <c r="OBZ89" s="1"/>
      <c r="OCA89" s="1"/>
      <c r="OCB89" s="1"/>
      <c r="OCC89" s="1"/>
      <c r="OCD89" s="1"/>
      <c r="OCE89" s="1"/>
      <c r="OCG89" s="18"/>
      <c r="OCH89" s="1"/>
      <c r="OCI89" s="1"/>
      <c r="OCJ89" s="1"/>
      <c r="OCK89" s="1"/>
      <c r="OCL89" s="1"/>
      <c r="OCM89" s="1"/>
      <c r="OCO89" s="18"/>
      <c r="OCP89" s="1"/>
      <c r="OCQ89" s="1"/>
      <c r="OCR89" s="1"/>
      <c r="OCS89" s="1"/>
      <c r="OCT89" s="1"/>
      <c r="OCU89" s="1"/>
      <c r="OCW89" s="18"/>
      <c r="OCX89" s="1"/>
      <c r="OCY89" s="1"/>
      <c r="OCZ89" s="1"/>
      <c r="ODA89" s="1"/>
      <c r="ODB89" s="1"/>
      <c r="ODC89" s="1"/>
      <c r="ODE89" s="18"/>
      <c r="ODF89" s="1"/>
      <c r="ODG89" s="1"/>
      <c r="ODH89" s="1"/>
      <c r="ODI89" s="1"/>
      <c r="ODJ89" s="1"/>
      <c r="ODK89" s="1"/>
      <c r="ODM89" s="18"/>
      <c r="ODN89" s="1"/>
      <c r="ODO89" s="1"/>
      <c r="ODP89" s="1"/>
      <c r="ODQ89" s="1"/>
      <c r="ODR89" s="1"/>
      <c r="ODS89" s="1"/>
      <c r="ODU89" s="18"/>
      <c r="ODV89" s="1"/>
      <c r="ODW89" s="1"/>
      <c r="ODX89" s="1"/>
      <c r="ODY89" s="1"/>
      <c r="ODZ89" s="1"/>
      <c r="OEA89" s="1"/>
      <c r="OEC89" s="18"/>
      <c r="OED89" s="1"/>
      <c r="OEE89" s="1"/>
      <c r="OEF89" s="1"/>
      <c r="OEG89" s="1"/>
      <c r="OEH89" s="1"/>
      <c r="OEI89" s="1"/>
      <c r="OEK89" s="18"/>
      <c r="OEL89" s="1"/>
      <c r="OEM89" s="1"/>
      <c r="OEN89" s="1"/>
      <c r="OEO89" s="1"/>
      <c r="OEP89" s="1"/>
      <c r="OEQ89" s="1"/>
      <c r="OES89" s="18"/>
      <c r="OET89" s="1"/>
      <c r="OEU89" s="1"/>
      <c r="OEV89" s="1"/>
      <c r="OEW89" s="1"/>
      <c r="OEX89" s="1"/>
      <c r="OEY89" s="1"/>
      <c r="OFA89" s="18"/>
      <c r="OFB89" s="1"/>
      <c r="OFC89" s="1"/>
      <c r="OFD89" s="1"/>
      <c r="OFE89" s="1"/>
      <c r="OFF89" s="1"/>
      <c r="OFG89" s="1"/>
      <c r="OFI89" s="18"/>
      <c r="OFJ89" s="1"/>
      <c r="OFK89" s="1"/>
      <c r="OFL89" s="1"/>
      <c r="OFM89" s="1"/>
      <c r="OFN89" s="1"/>
      <c r="OFO89" s="1"/>
      <c r="OFQ89" s="18"/>
      <c r="OFR89" s="1"/>
      <c r="OFS89" s="1"/>
      <c r="OFT89" s="1"/>
      <c r="OFU89" s="1"/>
      <c r="OFV89" s="1"/>
      <c r="OFW89" s="1"/>
      <c r="OFY89" s="18"/>
      <c r="OFZ89" s="1"/>
      <c r="OGA89" s="1"/>
      <c r="OGB89" s="1"/>
      <c r="OGC89" s="1"/>
      <c r="OGD89" s="1"/>
      <c r="OGE89" s="1"/>
      <c r="OGG89" s="18"/>
      <c r="OGH89" s="1"/>
      <c r="OGI89" s="1"/>
      <c r="OGJ89" s="1"/>
      <c r="OGK89" s="1"/>
      <c r="OGL89" s="1"/>
      <c r="OGM89" s="1"/>
      <c r="OGO89" s="18"/>
      <c r="OGP89" s="1"/>
      <c r="OGQ89" s="1"/>
      <c r="OGR89" s="1"/>
      <c r="OGS89" s="1"/>
      <c r="OGT89" s="1"/>
      <c r="OGU89" s="1"/>
      <c r="OGW89" s="18"/>
      <c r="OGX89" s="1"/>
      <c r="OGY89" s="1"/>
      <c r="OGZ89" s="1"/>
      <c r="OHA89" s="1"/>
      <c r="OHB89" s="1"/>
      <c r="OHC89" s="1"/>
      <c r="OHE89" s="18"/>
      <c r="OHF89" s="1"/>
      <c r="OHG89" s="1"/>
      <c r="OHH89" s="1"/>
      <c r="OHI89" s="1"/>
      <c r="OHJ89" s="1"/>
      <c r="OHK89" s="1"/>
      <c r="OHM89" s="18"/>
      <c r="OHN89" s="1"/>
      <c r="OHO89" s="1"/>
      <c r="OHP89" s="1"/>
      <c r="OHQ89" s="1"/>
      <c r="OHR89" s="1"/>
      <c r="OHS89" s="1"/>
      <c r="OHU89" s="18"/>
      <c r="OHV89" s="1"/>
      <c r="OHW89" s="1"/>
      <c r="OHX89" s="1"/>
      <c r="OHY89" s="1"/>
      <c r="OHZ89" s="1"/>
      <c r="OIA89" s="1"/>
      <c r="OIC89" s="18"/>
      <c r="OID89" s="1"/>
      <c r="OIE89" s="1"/>
      <c r="OIF89" s="1"/>
      <c r="OIG89" s="1"/>
      <c r="OIH89" s="1"/>
      <c r="OII89" s="1"/>
      <c r="OIK89" s="18"/>
      <c r="OIL89" s="1"/>
      <c r="OIM89" s="1"/>
      <c r="OIN89" s="1"/>
      <c r="OIO89" s="1"/>
      <c r="OIP89" s="1"/>
      <c r="OIQ89" s="1"/>
      <c r="OIS89" s="18"/>
      <c r="OIT89" s="1"/>
      <c r="OIU89" s="1"/>
      <c r="OIV89" s="1"/>
      <c r="OIW89" s="1"/>
      <c r="OIX89" s="1"/>
      <c r="OIY89" s="1"/>
      <c r="OJA89" s="18"/>
      <c r="OJB89" s="1"/>
      <c r="OJC89" s="1"/>
      <c r="OJD89" s="1"/>
      <c r="OJE89" s="1"/>
      <c r="OJF89" s="1"/>
      <c r="OJG89" s="1"/>
      <c r="OJI89" s="18"/>
      <c r="OJJ89" s="1"/>
      <c r="OJK89" s="1"/>
      <c r="OJL89" s="1"/>
      <c r="OJM89" s="1"/>
      <c r="OJN89" s="1"/>
      <c r="OJO89" s="1"/>
      <c r="OJQ89" s="18"/>
      <c r="OJR89" s="1"/>
      <c r="OJS89" s="1"/>
      <c r="OJT89" s="1"/>
      <c r="OJU89" s="1"/>
      <c r="OJV89" s="1"/>
      <c r="OJW89" s="1"/>
      <c r="OJY89" s="18"/>
      <c r="OJZ89" s="1"/>
      <c r="OKA89" s="1"/>
      <c r="OKB89" s="1"/>
      <c r="OKC89" s="1"/>
      <c r="OKD89" s="1"/>
      <c r="OKE89" s="1"/>
      <c r="OKG89" s="18"/>
      <c r="OKH89" s="1"/>
      <c r="OKI89" s="1"/>
      <c r="OKJ89" s="1"/>
      <c r="OKK89" s="1"/>
      <c r="OKL89" s="1"/>
      <c r="OKM89" s="1"/>
      <c r="OKO89" s="18"/>
      <c r="OKP89" s="1"/>
      <c r="OKQ89" s="1"/>
      <c r="OKR89" s="1"/>
      <c r="OKS89" s="1"/>
      <c r="OKT89" s="1"/>
      <c r="OKU89" s="1"/>
      <c r="OKW89" s="18"/>
      <c r="OKX89" s="1"/>
      <c r="OKY89" s="1"/>
      <c r="OKZ89" s="1"/>
      <c r="OLA89" s="1"/>
      <c r="OLB89" s="1"/>
      <c r="OLC89" s="1"/>
      <c r="OLE89" s="18"/>
      <c r="OLF89" s="1"/>
      <c r="OLG89" s="1"/>
      <c r="OLH89" s="1"/>
      <c r="OLI89" s="1"/>
      <c r="OLJ89" s="1"/>
      <c r="OLK89" s="1"/>
      <c r="OLM89" s="18"/>
      <c r="OLN89" s="1"/>
      <c r="OLO89" s="1"/>
      <c r="OLP89" s="1"/>
      <c r="OLQ89" s="1"/>
      <c r="OLR89" s="1"/>
      <c r="OLS89" s="1"/>
      <c r="OLU89" s="18"/>
      <c r="OLV89" s="1"/>
      <c r="OLW89" s="1"/>
      <c r="OLX89" s="1"/>
      <c r="OLY89" s="1"/>
      <c r="OLZ89" s="1"/>
      <c r="OMA89" s="1"/>
      <c r="OMC89" s="18"/>
      <c r="OMD89" s="1"/>
      <c r="OME89" s="1"/>
      <c r="OMF89" s="1"/>
      <c r="OMG89" s="1"/>
      <c r="OMH89" s="1"/>
      <c r="OMI89" s="1"/>
      <c r="OMK89" s="18"/>
      <c r="OML89" s="1"/>
      <c r="OMM89" s="1"/>
      <c r="OMN89" s="1"/>
      <c r="OMO89" s="1"/>
      <c r="OMP89" s="1"/>
      <c r="OMQ89" s="1"/>
      <c r="OMS89" s="18"/>
      <c r="OMT89" s="1"/>
      <c r="OMU89" s="1"/>
      <c r="OMV89" s="1"/>
      <c r="OMW89" s="1"/>
      <c r="OMX89" s="1"/>
      <c r="OMY89" s="1"/>
      <c r="ONA89" s="18"/>
      <c r="ONB89" s="1"/>
      <c r="ONC89" s="1"/>
      <c r="OND89" s="1"/>
      <c r="ONE89" s="1"/>
      <c r="ONF89" s="1"/>
      <c r="ONG89" s="1"/>
      <c r="ONI89" s="18"/>
      <c r="ONJ89" s="1"/>
      <c r="ONK89" s="1"/>
      <c r="ONL89" s="1"/>
      <c r="ONM89" s="1"/>
      <c r="ONN89" s="1"/>
      <c r="ONO89" s="1"/>
      <c r="ONQ89" s="18"/>
      <c r="ONR89" s="1"/>
      <c r="ONS89" s="1"/>
      <c r="ONT89" s="1"/>
      <c r="ONU89" s="1"/>
      <c r="ONV89" s="1"/>
      <c r="ONW89" s="1"/>
      <c r="ONY89" s="18"/>
      <c r="ONZ89" s="1"/>
      <c r="OOA89" s="1"/>
      <c r="OOB89" s="1"/>
      <c r="OOC89" s="1"/>
      <c r="OOD89" s="1"/>
      <c r="OOE89" s="1"/>
      <c r="OOG89" s="18"/>
      <c r="OOH89" s="1"/>
      <c r="OOI89" s="1"/>
      <c r="OOJ89" s="1"/>
      <c r="OOK89" s="1"/>
      <c r="OOL89" s="1"/>
      <c r="OOM89" s="1"/>
      <c r="OOO89" s="18"/>
      <c r="OOP89" s="1"/>
      <c r="OOQ89" s="1"/>
      <c r="OOR89" s="1"/>
      <c r="OOS89" s="1"/>
      <c r="OOT89" s="1"/>
      <c r="OOU89" s="1"/>
      <c r="OOW89" s="18"/>
      <c r="OOX89" s="1"/>
      <c r="OOY89" s="1"/>
      <c r="OOZ89" s="1"/>
      <c r="OPA89" s="1"/>
      <c r="OPB89" s="1"/>
      <c r="OPC89" s="1"/>
      <c r="OPE89" s="18"/>
      <c r="OPF89" s="1"/>
      <c r="OPG89" s="1"/>
      <c r="OPH89" s="1"/>
      <c r="OPI89" s="1"/>
      <c r="OPJ89" s="1"/>
      <c r="OPK89" s="1"/>
      <c r="OPM89" s="18"/>
      <c r="OPN89" s="1"/>
      <c r="OPO89" s="1"/>
      <c r="OPP89" s="1"/>
      <c r="OPQ89" s="1"/>
      <c r="OPR89" s="1"/>
      <c r="OPS89" s="1"/>
      <c r="OPU89" s="18"/>
      <c r="OPV89" s="1"/>
      <c r="OPW89" s="1"/>
      <c r="OPX89" s="1"/>
      <c r="OPY89" s="1"/>
      <c r="OPZ89" s="1"/>
      <c r="OQA89" s="1"/>
      <c r="OQC89" s="18"/>
      <c r="OQD89" s="1"/>
      <c r="OQE89" s="1"/>
      <c r="OQF89" s="1"/>
      <c r="OQG89" s="1"/>
      <c r="OQH89" s="1"/>
      <c r="OQI89" s="1"/>
      <c r="OQK89" s="18"/>
      <c r="OQL89" s="1"/>
      <c r="OQM89" s="1"/>
      <c r="OQN89" s="1"/>
      <c r="OQO89" s="1"/>
      <c r="OQP89" s="1"/>
      <c r="OQQ89" s="1"/>
      <c r="OQS89" s="18"/>
      <c r="OQT89" s="1"/>
      <c r="OQU89" s="1"/>
      <c r="OQV89" s="1"/>
      <c r="OQW89" s="1"/>
      <c r="OQX89" s="1"/>
      <c r="OQY89" s="1"/>
      <c r="ORA89" s="18"/>
      <c r="ORB89" s="1"/>
      <c r="ORC89" s="1"/>
      <c r="ORD89" s="1"/>
      <c r="ORE89" s="1"/>
      <c r="ORF89" s="1"/>
      <c r="ORG89" s="1"/>
      <c r="ORI89" s="18"/>
      <c r="ORJ89" s="1"/>
      <c r="ORK89" s="1"/>
      <c r="ORL89" s="1"/>
      <c r="ORM89" s="1"/>
      <c r="ORN89" s="1"/>
      <c r="ORO89" s="1"/>
      <c r="ORQ89" s="18"/>
      <c r="ORR89" s="1"/>
      <c r="ORS89" s="1"/>
      <c r="ORT89" s="1"/>
      <c r="ORU89" s="1"/>
      <c r="ORV89" s="1"/>
      <c r="ORW89" s="1"/>
      <c r="ORY89" s="18"/>
      <c r="ORZ89" s="1"/>
      <c r="OSA89" s="1"/>
      <c r="OSB89" s="1"/>
      <c r="OSC89" s="1"/>
      <c r="OSD89" s="1"/>
      <c r="OSE89" s="1"/>
      <c r="OSG89" s="18"/>
      <c r="OSH89" s="1"/>
      <c r="OSI89" s="1"/>
      <c r="OSJ89" s="1"/>
      <c r="OSK89" s="1"/>
      <c r="OSL89" s="1"/>
      <c r="OSM89" s="1"/>
      <c r="OSO89" s="18"/>
      <c r="OSP89" s="1"/>
      <c r="OSQ89" s="1"/>
      <c r="OSR89" s="1"/>
      <c r="OSS89" s="1"/>
      <c r="OST89" s="1"/>
      <c r="OSU89" s="1"/>
      <c r="OSW89" s="18"/>
      <c r="OSX89" s="1"/>
      <c r="OSY89" s="1"/>
      <c r="OSZ89" s="1"/>
      <c r="OTA89" s="1"/>
      <c r="OTB89" s="1"/>
      <c r="OTC89" s="1"/>
      <c r="OTE89" s="18"/>
      <c r="OTF89" s="1"/>
      <c r="OTG89" s="1"/>
      <c r="OTH89" s="1"/>
      <c r="OTI89" s="1"/>
      <c r="OTJ89" s="1"/>
      <c r="OTK89" s="1"/>
      <c r="OTM89" s="18"/>
      <c r="OTN89" s="1"/>
      <c r="OTO89" s="1"/>
      <c r="OTP89" s="1"/>
      <c r="OTQ89" s="1"/>
      <c r="OTR89" s="1"/>
      <c r="OTS89" s="1"/>
      <c r="OTU89" s="18"/>
      <c r="OTV89" s="1"/>
      <c r="OTW89" s="1"/>
      <c r="OTX89" s="1"/>
      <c r="OTY89" s="1"/>
      <c r="OTZ89" s="1"/>
      <c r="OUA89" s="1"/>
      <c r="OUC89" s="18"/>
      <c r="OUD89" s="1"/>
      <c r="OUE89" s="1"/>
      <c r="OUF89" s="1"/>
      <c r="OUG89" s="1"/>
      <c r="OUH89" s="1"/>
      <c r="OUI89" s="1"/>
      <c r="OUK89" s="18"/>
      <c r="OUL89" s="1"/>
      <c r="OUM89" s="1"/>
      <c r="OUN89" s="1"/>
      <c r="OUO89" s="1"/>
      <c r="OUP89" s="1"/>
      <c r="OUQ89" s="1"/>
      <c r="OUS89" s="18"/>
      <c r="OUT89" s="1"/>
      <c r="OUU89" s="1"/>
      <c r="OUV89" s="1"/>
      <c r="OUW89" s="1"/>
      <c r="OUX89" s="1"/>
      <c r="OUY89" s="1"/>
      <c r="OVA89" s="18"/>
      <c r="OVB89" s="1"/>
      <c r="OVC89" s="1"/>
      <c r="OVD89" s="1"/>
      <c r="OVE89" s="1"/>
      <c r="OVF89" s="1"/>
      <c r="OVG89" s="1"/>
      <c r="OVI89" s="18"/>
      <c r="OVJ89" s="1"/>
      <c r="OVK89" s="1"/>
      <c r="OVL89" s="1"/>
      <c r="OVM89" s="1"/>
      <c r="OVN89" s="1"/>
      <c r="OVO89" s="1"/>
      <c r="OVQ89" s="18"/>
      <c r="OVR89" s="1"/>
      <c r="OVS89" s="1"/>
      <c r="OVT89" s="1"/>
      <c r="OVU89" s="1"/>
      <c r="OVV89" s="1"/>
      <c r="OVW89" s="1"/>
      <c r="OVY89" s="18"/>
      <c r="OVZ89" s="1"/>
      <c r="OWA89" s="1"/>
      <c r="OWB89" s="1"/>
      <c r="OWC89" s="1"/>
      <c r="OWD89" s="1"/>
      <c r="OWE89" s="1"/>
      <c r="OWG89" s="18"/>
      <c r="OWH89" s="1"/>
      <c r="OWI89" s="1"/>
      <c r="OWJ89" s="1"/>
      <c r="OWK89" s="1"/>
      <c r="OWL89" s="1"/>
      <c r="OWM89" s="1"/>
      <c r="OWO89" s="18"/>
      <c r="OWP89" s="1"/>
      <c r="OWQ89" s="1"/>
      <c r="OWR89" s="1"/>
      <c r="OWS89" s="1"/>
      <c r="OWT89" s="1"/>
      <c r="OWU89" s="1"/>
      <c r="OWW89" s="18"/>
      <c r="OWX89" s="1"/>
      <c r="OWY89" s="1"/>
      <c r="OWZ89" s="1"/>
      <c r="OXA89" s="1"/>
      <c r="OXB89" s="1"/>
      <c r="OXC89" s="1"/>
      <c r="OXE89" s="18"/>
      <c r="OXF89" s="1"/>
      <c r="OXG89" s="1"/>
      <c r="OXH89" s="1"/>
      <c r="OXI89" s="1"/>
      <c r="OXJ89" s="1"/>
      <c r="OXK89" s="1"/>
      <c r="OXM89" s="18"/>
      <c r="OXN89" s="1"/>
      <c r="OXO89" s="1"/>
      <c r="OXP89" s="1"/>
      <c r="OXQ89" s="1"/>
      <c r="OXR89" s="1"/>
      <c r="OXS89" s="1"/>
      <c r="OXU89" s="18"/>
      <c r="OXV89" s="1"/>
      <c r="OXW89" s="1"/>
      <c r="OXX89" s="1"/>
      <c r="OXY89" s="1"/>
      <c r="OXZ89" s="1"/>
      <c r="OYA89" s="1"/>
      <c r="OYC89" s="18"/>
      <c r="OYD89" s="1"/>
      <c r="OYE89" s="1"/>
      <c r="OYF89" s="1"/>
      <c r="OYG89" s="1"/>
      <c r="OYH89" s="1"/>
      <c r="OYI89" s="1"/>
      <c r="OYK89" s="18"/>
      <c r="OYL89" s="1"/>
      <c r="OYM89" s="1"/>
      <c r="OYN89" s="1"/>
      <c r="OYO89" s="1"/>
      <c r="OYP89" s="1"/>
      <c r="OYQ89" s="1"/>
      <c r="OYS89" s="18"/>
      <c r="OYT89" s="1"/>
      <c r="OYU89" s="1"/>
      <c r="OYV89" s="1"/>
      <c r="OYW89" s="1"/>
      <c r="OYX89" s="1"/>
      <c r="OYY89" s="1"/>
      <c r="OZA89" s="18"/>
      <c r="OZB89" s="1"/>
      <c r="OZC89" s="1"/>
      <c r="OZD89" s="1"/>
      <c r="OZE89" s="1"/>
      <c r="OZF89" s="1"/>
      <c r="OZG89" s="1"/>
      <c r="OZI89" s="18"/>
      <c r="OZJ89" s="1"/>
      <c r="OZK89" s="1"/>
      <c r="OZL89" s="1"/>
      <c r="OZM89" s="1"/>
      <c r="OZN89" s="1"/>
      <c r="OZO89" s="1"/>
      <c r="OZQ89" s="18"/>
      <c r="OZR89" s="1"/>
      <c r="OZS89" s="1"/>
      <c r="OZT89" s="1"/>
      <c r="OZU89" s="1"/>
      <c r="OZV89" s="1"/>
      <c r="OZW89" s="1"/>
      <c r="OZY89" s="18"/>
      <c r="OZZ89" s="1"/>
      <c r="PAA89" s="1"/>
      <c r="PAB89" s="1"/>
      <c r="PAC89" s="1"/>
      <c r="PAD89" s="1"/>
      <c r="PAE89" s="1"/>
      <c r="PAG89" s="18"/>
      <c r="PAH89" s="1"/>
      <c r="PAI89" s="1"/>
      <c r="PAJ89" s="1"/>
      <c r="PAK89" s="1"/>
      <c r="PAL89" s="1"/>
      <c r="PAM89" s="1"/>
      <c r="PAO89" s="18"/>
      <c r="PAP89" s="1"/>
      <c r="PAQ89" s="1"/>
      <c r="PAR89" s="1"/>
      <c r="PAS89" s="1"/>
      <c r="PAT89" s="1"/>
      <c r="PAU89" s="1"/>
      <c r="PAW89" s="18"/>
      <c r="PAX89" s="1"/>
      <c r="PAY89" s="1"/>
      <c r="PAZ89" s="1"/>
      <c r="PBA89" s="1"/>
      <c r="PBB89" s="1"/>
      <c r="PBC89" s="1"/>
      <c r="PBE89" s="18"/>
      <c r="PBF89" s="1"/>
      <c r="PBG89" s="1"/>
      <c r="PBH89" s="1"/>
      <c r="PBI89" s="1"/>
      <c r="PBJ89" s="1"/>
      <c r="PBK89" s="1"/>
      <c r="PBM89" s="18"/>
      <c r="PBN89" s="1"/>
      <c r="PBO89" s="1"/>
      <c r="PBP89" s="1"/>
      <c r="PBQ89" s="1"/>
      <c r="PBR89" s="1"/>
      <c r="PBS89" s="1"/>
      <c r="PBU89" s="18"/>
      <c r="PBV89" s="1"/>
      <c r="PBW89" s="1"/>
      <c r="PBX89" s="1"/>
      <c r="PBY89" s="1"/>
      <c r="PBZ89" s="1"/>
      <c r="PCA89" s="1"/>
      <c r="PCC89" s="18"/>
      <c r="PCD89" s="1"/>
      <c r="PCE89" s="1"/>
      <c r="PCF89" s="1"/>
      <c r="PCG89" s="1"/>
      <c r="PCH89" s="1"/>
      <c r="PCI89" s="1"/>
      <c r="PCK89" s="18"/>
      <c r="PCL89" s="1"/>
      <c r="PCM89" s="1"/>
      <c r="PCN89" s="1"/>
      <c r="PCO89" s="1"/>
      <c r="PCP89" s="1"/>
      <c r="PCQ89" s="1"/>
      <c r="PCS89" s="18"/>
      <c r="PCT89" s="1"/>
      <c r="PCU89" s="1"/>
      <c r="PCV89" s="1"/>
      <c r="PCW89" s="1"/>
      <c r="PCX89" s="1"/>
      <c r="PCY89" s="1"/>
      <c r="PDA89" s="18"/>
      <c r="PDB89" s="1"/>
      <c r="PDC89" s="1"/>
      <c r="PDD89" s="1"/>
      <c r="PDE89" s="1"/>
      <c r="PDF89" s="1"/>
      <c r="PDG89" s="1"/>
      <c r="PDI89" s="18"/>
      <c r="PDJ89" s="1"/>
      <c r="PDK89" s="1"/>
      <c r="PDL89" s="1"/>
      <c r="PDM89" s="1"/>
      <c r="PDN89" s="1"/>
      <c r="PDO89" s="1"/>
      <c r="PDQ89" s="18"/>
      <c r="PDR89" s="1"/>
      <c r="PDS89" s="1"/>
      <c r="PDT89" s="1"/>
      <c r="PDU89" s="1"/>
      <c r="PDV89" s="1"/>
      <c r="PDW89" s="1"/>
      <c r="PDY89" s="18"/>
      <c r="PDZ89" s="1"/>
      <c r="PEA89" s="1"/>
      <c r="PEB89" s="1"/>
      <c r="PEC89" s="1"/>
      <c r="PED89" s="1"/>
      <c r="PEE89" s="1"/>
      <c r="PEG89" s="18"/>
      <c r="PEH89" s="1"/>
      <c r="PEI89" s="1"/>
      <c r="PEJ89" s="1"/>
      <c r="PEK89" s="1"/>
      <c r="PEL89" s="1"/>
      <c r="PEM89" s="1"/>
      <c r="PEO89" s="18"/>
      <c r="PEP89" s="1"/>
      <c r="PEQ89" s="1"/>
      <c r="PER89" s="1"/>
      <c r="PES89" s="1"/>
      <c r="PET89" s="1"/>
      <c r="PEU89" s="1"/>
      <c r="PEW89" s="18"/>
      <c r="PEX89" s="1"/>
      <c r="PEY89" s="1"/>
      <c r="PEZ89" s="1"/>
      <c r="PFA89" s="1"/>
      <c r="PFB89" s="1"/>
      <c r="PFC89" s="1"/>
      <c r="PFE89" s="18"/>
      <c r="PFF89" s="1"/>
      <c r="PFG89" s="1"/>
      <c r="PFH89" s="1"/>
      <c r="PFI89" s="1"/>
      <c r="PFJ89" s="1"/>
      <c r="PFK89" s="1"/>
      <c r="PFM89" s="18"/>
      <c r="PFN89" s="1"/>
      <c r="PFO89" s="1"/>
      <c r="PFP89" s="1"/>
      <c r="PFQ89" s="1"/>
      <c r="PFR89" s="1"/>
      <c r="PFS89" s="1"/>
      <c r="PFU89" s="18"/>
      <c r="PFV89" s="1"/>
      <c r="PFW89" s="1"/>
      <c r="PFX89" s="1"/>
      <c r="PFY89" s="1"/>
      <c r="PFZ89" s="1"/>
      <c r="PGA89" s="1"/>
      <c r="PGC89" s="18"/>
      <c r="PGD89" s="1"/>
      <c r="PGE89" s="1"/>
      <c r="PGF89" s="1"/>
      <c r="PGG89" s="1"/>
      <c r="PGH89" s="1"/>
      <c r="PGI89" s="1"/>
      <c r="PGK89" s="18"/>
      <c r="PGL89" s="1"/>
      <c r="PGM89" s="1"/>
      <c r="PGN89" s="1"/>
      <c r="PGO89" s="1"/>
      <c r="PGP89" s="1"/>
      <c r="PGQ89" s="1"/>
      <c r="PGS89" s="18"/>
      <c r="PGT89" s="1"/>
      <c r="PGU89" s="1"/>
      <c r="PGV89" s="1"/>
      <c r="PGW89" s="1"/>
      <c r="PGX89" s="1"/>
      <c r="PGY89" s="1"/>
      <c r="PHA89" s="18"/>
      <c r="PHB89" s="1"/>
      <c r="PHC89" s="1"/>
      <c r="PHD89" s="1"/>
      <c r="PHE89" s="1"/>
      <c r="PHF89" s="1"/>
      <c r="PHG89" s="1"/>
      <c r="PHI89" s="18"/>
      <c r="PHJ89" s="1"/>
      <c r="PHK89" s="1"/>
      <c r="PHL89" s="1"/>
      <c r="PHM89" s="1"/>
      <c r="PHN89" s="1"/>
      <c r="PHO89" s="1"/>
      <c r="PHQ89" s="18"/>
      <c r="PHR89" s="1"/>
      <c r="PHS89" s="1"/>
      <c r="PHT89" s="1"/>
      <c r="PHU89" s="1"/>
      <c r="PHV89" s="1"/>
      <c r="PHW89" s="1"/>
      <c r="PHY89" s="18"/>
      <c r="PHZ89" s="1"/>
      <c r="PIA89" s="1"/>
      <c r="PIB89" s="1"/>
      <c r="PIC89" s="1"/>
      <c r="PID89" s="1"/>
      <c r="PIE89" s="1"/>
      <c r="PIG89" s="18"/>
      <c r="PIH89" s="1"/>
      <c r="PII89" s="1"/>
      <c r="PIJ89" s="1"/>
      <c r="PIK89" s="1"/>
      <c r="PIL89" s="1"/>
      <c r="PIM89" s="1"/>
      <c r="PIO89" s="18"/>
      <c r="PIP89" s="1"/>
      <c r="PIQ89" s="1"/>
      <c r="PIR89" s="1"/>
      <c r="PIS89" s="1"/>
      <c r="PIT89" s="1"/>
      <c r="PIU89" s="1"/>
      <c r="PIW89" s="18"/>
      <c r="PIX89" s="1"/>
      <c r="PIY89" s="1"/>
      <c r="PIZ89" s="1"/>
      <c r="PJA89" s="1"/>
      <c r="PJB89" s="1"/>
      <c r="PJC89" s="1"/>
      <c r="PJE89" s="18"/>
      <c r="PJF89" s="1"/>
      <c r="PJG89" s="1"/>
      <c r="PJH89" s="1"/>
      <c r="PJI89" s="1"/>
      <c r="PJJ89" s="1"/>
      <c r="PJK89" s="1"/>
      <c r="PJM89" s="18"/>
      <c r="PJN89" s="1"/>
      <c r="PJO89" s="1"/>
      <c r="PJP89" s="1"/>
      <c r="PJQ89" s="1"/>
      <c r="PJR89" s="1"/>
      <c r="PJS89" s="1"/>
      <c r="PJU89" s="18"/>
      <c r="PJV89" s="1"/>
      <c r="PJW89" s="1"/>
      <c r="PJX89" s="1"/>
      <c r="PJY89" s="1"/>
      <c r="PJZ89" s="1"/>
      <c r="PKA89" s="1"/>
      <c r="PKC89" s="18"/>
      <c r="PKD89" s="1"/>
      <c r="PKE89" s="1"/>
      <c r="PKF89" s="1"/>
      <c r="PKG89" s="1"/>
      <c r="PKH89" s="1"/>
      <c r="PKI89" s="1"/>
      <c r="PKK89" s="18"/>
      <c r="PKL89" s="1"/>
      <c r="PKM89" s="1"/>
      <c r="PKN89" s="1"/>
      <c r="PKO89" s="1"/>
      <c r="PKP89" s="1"/>
      <c r="PKQ89" s="1"/>
      <c r="PKS89" s="18"/>
      <c r="PKT89" s="1"/>
      <c r="PKU89" s="1"/>
      <c r="PKV89" s="1"/>
      <c r="PKW89" s="1"/>
      <c r="PKX89" s="1"/>
      <c r="PKY89" s="1"/>
      <c r="PLA89" s="18"/>
      <c r="PLB89" s="1"/>
      <c r="PLC89" s="1"/>
      <c r="PLD89" s="1"/>
      <c r="PLE89" s="1"/>
      <c r="PLF89" s="1"/>
      <c r="PLG89" s="1"/>
      <c r="PLI89" s="18"/>
      <c r="PLJ89" s="1"/>
      <c r="PLK89" s="1"/>
      <c r="PLL89" s="1"/>
      <c r="PLM89" s="1"/>
      <c r="PLN89" s="1"/>
      <c r="PLO89" s="1"/>
      <c r="PLQ89" s="18"/>
      <c r="PLR89" s="1"/>
      <c r="PLS89" s="1"/>
      <c r="PLT89" s="1"/>
      <c r="PLU89" s="1"/>
      <c r="PLV89" s="1"/>
      <c r="PLW89" s="1"/>
      <c r="PLY89" s="18"/>
      <c r="PLZ89" s="1"/>
      <c r="PMA89" s="1"/>
      <c r="PMB89" s="1"/>
      <c r="PMC89" s="1"/>
      <c r="PMD89" s="1"/>
      <c r="PME89" s="1"/>
      <c r="PMG89" s="18"/>
      <c r="PMH89" s="1"/>
      <c r="PMI89" s="1"/>
      <c r="PMJ89" s="1"/>
      <c r="PMK89" s="1"/>
      <c r="PML89" s="1"/>
      <c r="PMM89" s="1"/>
      <c r="PMO89" s="18"/>
      <c r="PMP89" s="1"/>
      <c r="PMQ89" s="1"/>
      <c r="PMR89" s="1"/>
      <c r="PMS89" s="1"/>
      <c r="PMT89" s="1"/>
      <c r="PMU89" s="1"/>
      <c r="PMW89" s="18"/>
      <c r="PMX89" s="1"/>
      <c r="PMY89" s="1"/>
      <c r="PMZ89" s="1"/>
      <c r="PNA89" s="1"/>
      <c r="PNB89" s="1"/>
      <c r="PNC89" s="1"/>
      <c r="PNE89" s="18"/>
      <c r="PNF89" s="1"/>
      <c r="PNG89" s="1"/>
      <c r="PNH89" s="1"/>
      <c r="PNI89" s="1"/>
      <c r="PNJ89" s="1"/>
      <c r="PNK89" s="1"/>
      <c r="PNM89" s="18"/>
      <c r="PNN89" s="1"/>
      <c r="PNO89" s="1"/>
      <c r="PNP89" s="1"/>
      <c r="PNQ89" s="1"/>
      <c r="PNR89" s="1"/>
      <c r="PNS89" s="1"/>
      <c r="PNU89" s="18"/>
      <c r="PNV89" s="1"/>
      <c r="PNW89" s="1"/>
      <c r="PNX89" s="1"/>
      <c r="PNY89" s="1"/>
      <c r="PNZ89" s="1"/>
      <c r="POA89" s="1"/>
      <c r="POC89" s="18"/>
      <c r="POD89" s="1"/>
      <c r="POE89" s="1"/>
      <c r="POF89" s="1"/>
      <c r="POG89" s="1"/>
      <c r="POH89" s="1"/>
      <c r="POI89" s="1"/>
      <c r="POK89" s="18"/>
      <c r="POL89" s="1"/>
      <c r="POM89" s="1"/>
      <c r="PON89" s="1"/>
      <c r="POO89" s="1"/>
      <c r="POP89" s="1"/>
      <c r="POQ89" s="1"/>
      <c r="POS89" s="18"/>
      <c r="POT89" s="1"/>
      <c r="POU89" s="1"/>
      <c r="POV89" s="1"/>
      <c r="POW89" s="1"/>
      <c r="POX89" s="1"/>
      <c r="POY89" s="1"/>
      <c r="PPA89" s="18"/>
      <c r="PPB89" s="1"/>
      <c r="PPC89" s="1"/>
      <c r="PPD89" s="1"/>
      <c r="PPE89" s="1"/>
      <c r="PPF89" s="1"/>
      <c r="PPG89" s="1"/>
      <c r="PPI89" s="18"/>
      <c r="PPJ89" s="1"/>
      <c r="PPK89" s="1"/>
      <c r="PPL89" s="1"/>
      <c r="PPM89" s="1"/>
      <c r="PPN89" s="1"/>
      <c r="PPO89" s="1"/>
      <c r="PPQ89" s="18"/>
      <c r="PPR89" s="1"/>
      <c r="PPS89" s="1"/>
      <c r="PPT89" s="1"/>
      <c r="PPU89" s="1"/>
      <c r="PPV89" s="1"/>
      <c r="PPW89" s="1"/>
      <c r="PPY89" s="18"/>
      <c r="PPZ89" s="1"/>
      <c r="PQA89" s="1"/>
      <c r="PQB89" s="1"/>
      <c r="PQC89" s="1"/>
      <c r="PQD89" s="1"/>
      <c r="PQE89" s="1"/>
      <c r="PQG89" s="18"/>
      <c r="PQH89" s="1"/>
      <c r="PQI89" s="1"/>
      <c r="PQJ89" s="1"/>
      <c r="PQK89" s="1"/>
      <c r="PQL89" s="1"/>
      <c r="PQM89" s="1"/>
      <c r="PQO89" s="18"/>
      <c r="PQP89" s="1"/>
      <c r="PQQ89" s="1"/>
      <c r="PQR89" s="1"/>
      <c r="PQS89" s="1"/>
      <c r="PQT89" s="1"/>
      <c r="PQU89" s="1"/>
      <c r="PQW89" s="18"/>
      <c r="PQX89" s="1"/>
      <c r="PQY89" s="1"/>
      <c r="PQZ89" s="1"/>
      <c r="PRA89" s="1"/>
      <c r="PRB89" s="1"/>
      <c r="PRC89" s="1"/>
      <c r="PRE89" s="18"/>
      <c r="PRF89" s="1"/>
      <c r="PRG89" s="1"/>
      <c r="PRH89" s="1"/>
      <c r="PRI89" s="1"/>
      <c r="PRJ89" s="1"/>
      <c r="PRK89" s="1"/>
      <c r="PRM89" s="18"/>
      <c r="PRN89" s="1"/>
      <c r="PRO89" s="1"/>
      <c r="PRP89" s="1"/>
      <c r="PRQ89" s="1"/>
      <c r="PRR89" s="1"/>
      <c r="PRS89" s="1"/>
      <c r="PRU89" s="18"/>
      <c r="PRV89" s="1"/>
      <c r="PRW89" s="1"/>
      <c r="PRX89" s="1"/>
      <c r="PRY89" s="1"/>
      <c r="PRZ89" s="1"/>
      <c r="PSA89" s="1"/>
      <c r="PSC89" s="18"/>
      <c r="PSD89" s="1"/>
      <c r="PSE89" s="1"/>
      <c r="PSF89" s="1"/>
      <c r="PSG89" s="1"/>
      <c r="PSH89" s="1"/>
      <c r="PSI89" s="1"/>
      <c r="PSK89" s="18"/>
      <c r="PSL89" s="1"/>
      <c r="PSM89" s="1"/>
      <c r="PSN89" s="1"/>
      <c r="PSO89" s="1"/>
      <c r="PSP89" s="1"/>
      <c r="PSQ89" s="1"/>
      <c r="PSS89" s="18"/>
      <c r="PST89" s="1"/>
      <c r="PSU89" s="1"/>
      <c r="PSV89" s="1"/>
      <c r="PSW89" s="1"/>
      <c r="PSX89" s="1"/>
      <c r="PSY89" s="1"/>
      <c r="PTA89" s="18"/>
      <c r="PTB89" s="1"/>
      <c r="PTC89" s="1"/>
      <c r="PTD89" s="1"/>
      <c r="PTE89" s="1"/>
      <c r="PTF89" s="1"/>
      <c r="PTG89" s="1"/>
      <c r="PTI89" s="18"/>
      <c r="PTJ89" s="1"/>
      <c r="PTK89" s="1"/>
      <c r="PTL89" s="1"/>
      <c r="PTM89" s="1"/>
      <c r="PTN89" s="1"/>
      <c r="PTO89" s="1"/>
      <c r="PTQ89" s="18"/>
      <c r="PTR89" s="1"/>
      <c r="PTS89" s="1"/>
      <c r="PTT89" s="1"/>
      <c r="PTU89" s="1"/>
      <c r="PTV89" s="1"/>
      <c r="PTW89" s="1"/>
      <c r="PTY89" s="18"/>
      <c r="PTZ89" s="1"/>
      <c r="PUA89" s="1"/>
      <c r="PUB89" s="1"/>
      <c r="PUC89" s="1"/>
      <c r="PUD89" s="1"/>
      <c r="PUE89" s="1"/>
      <c r="PUG89" s="18"/>
      <c r="PUH89" s="1"/>
      <c r="PUI89" s="1"/>
      <c r="PUJ89" s="1"/>
      <c r="PUK89" s="1"/>
      <c r="PUL89" s="1"/>
      <c r="PUM89" s="1"/>
      <c r="PUO89" s="18"/>
      <c r="PUP89" s="1"/>
      <c r="PUQ89" s="1"/>
      <c r="PUR89" s="1"/>
      <c r="PUS89" s="1"/>
      <c r="PUT89" s="1"/>
      <c r="PUU89" s="1"/>
      <c r="PUW89" s="18"/>
      <c r="PUX89" s="1"/>
      <c r="PUY89" s="1"/>
      <c r="PUZ89" s="1"/>
      <c r="PVA89" s="1"/>
      <c r="PVB89" s="1"/>
      <c r="PVC89" s="1"/>
      <c r="PVE89" s="18"/>
      <c r="PVF89" s="1"/>
      <c r="PVG89" s="1"/>
      <c r="PVH89" s="1"/>
      <c r="PVI89" s="1"/>
      <c r="PVJ89" s="1"/>
      <c r="PVK89" s="1"/>
      <c r="PVM89" s="18"/>
      <c r="PVN89" s="1"/>
      <c r="PVO89" s="1"/>
      <c r="PVP89" s="1"/>
      <c r="PVQ89" s="1"/>
      <c r="PVR89" s="1"/>
      <c r="PVS89" s="1"/>
      <c r="PVU89" s="18"/>
      <c r="PVV89" s="1"/>
      <c r="PVW89" s="1"/>
      <c r="PVX89" s="1"/>
      <c r="PVY89" s="1"/>
      <c r="PVZ89" s="1"/>
      <c r="PWA89" s="1"/>
      <c r="PWC89" s="18"/>
      <c r="PWD89" s="1"/>
      <c r="PWE89" s="1"/>
      <c r="PWF89" s="1"/>
      <c r="PWG89" s="1"/>
      <c r="PWH89" s="1"/>
      <c r="PWI89" s="1"/>
      <c r="PWK89" s="18"/>
      <c r="PWL89" s="1"/>
      <c r="PWM89" s="1"/>
      <c r="PWN89" s="1"/>
      <c r="PWO89" s="1"/>
      <c r="PWP89" s="1"/>
      <c r="PWQ89" s="1"/>
      <c r="PWS89" s="18"/>
      <c r="PWT89" s="1"/>
      <c r="PWU89" s="1"/>
      <c r="PWV89" s="1"/>
      <c r="PWW89" s="1"/>
      <c r="PWX89" s="1"/>
      <c r="PWY89" s="1"/>
      <c r="PXA89" s="18"/>
      <c r="PXB89" s="1"/>
      <c r="PXC89" s="1"/>
      <c r="PXD89" s="1"/>
      <c r="PXE89" s="1"/>
      <c r="PXF89" s="1"/>
      <c r="PXG89" s="1"/>
      <c r="PXI89" s="18"/>
      <c r="PXJ89" s="1"/>
      <c r="PXK89" s="1"/>
      <c r="PXL89" s="1"/>
      <c r="PXM89" s="1"/>
      <c r="PXN89" s="1"/>
      <c r="PXO89" s="1"/>
      <c r="PXQ89" s="18"/>
      <c r="PXR89" s="1"/>
      <c r="PXS89" s="1"/>
      <c r="PXT89" s="1"/>
      <c r="PXU89" s="1"/>
      <c r="PXV89" s="1"/>
      <c r="PXW89" s="1"/>
      <c r="PXY89" s="18"/>
      <c r="PXZ89" s="1"/>
      <c r="PYA89" s="1"/>
      <c r="PYB89" s="1"/>
      <c r="PYC89" s="1"/>
      <c r="PYD89" s="1"/>
      <c r="PYE89" s="1"/>
      <c r="PYG89" s="18"/>
      <c r="PYH89" s="1"/>
      <c r="PYI89" s="1"/>
      <c r="PYJ89" s="1"/>
      <c r="PYK89" s="1"/>
      <c r="PYL89" s="1"/>
      <c r="PYM89" s="1"/>
      <c r="PYO89" s="18"/>
      <c r="PYP89" s="1"/>
      <c r="PYQ89" s="1"/>
      <c r="PYR89" s="1"/>
      <c r="PYS89" s="1"/>
      <c r="PYT89" s="1"/>
      <c r="PYU89" s="1"/>
      <c r="PYW89" s="18"/>
      <c r="PYX89" s="1"/>
      <c r="PYY89" s="1"/>
      <c r="PYZ89" s="1"/>
      <c r="PZA89" s="1"/>
      <c r="PZB89" s="1"/>
      <c r="PZC89" s="1"/>
      <c r="PZE89" s="18"/>
      <c r="PZF89" s="1"/>
      <c r="PZG89" s="1"/>
      <c r="PZH89" s="1"/>
      <c r="PZI89" s="1"/>
      <c r="PZJ89" s="1"/>
      <c r="PZK89" s="1"/>
      <c r="PZM89" s="18"/>
      <c r="PZN89" s="1"/>
      <c r="PZO89" s="1"/>
      <c r="PZP89" s="1"/>
      <c r="PZQ89" s="1"/>
      <c r="PZR89" s="1"/>
      <c r="PZS89" s="1"/>
      <c r="PZU89" s="18"/>
      <c r="PZV89" s="1"/>
      <c r="PZW89" s="1"/>
      <c r="PZX89" s="1"/>
      <c r="PZY89" s="1"/>
      <c r="PZZ89" s="1"/>
      <c r="QAA89" s="1"/>
      <c r="QAC89" s="18"/>
      <c r="QAD89" s="1"/>
      <c r="QAE89" s="1"/>
      <c r="QAF89" s="1"/>
      <c r="QAG89" s="1"/>
      <c r="QAH89" s="1"/>
      <c r="QAI89" s="1"/>
      <c r="QAK89" s="18"/>
      <c r="QAL89" s="1"/>
      <c r="QAM89" s="1"/>
      <c r="QAN89" s="1"/>
      <c r="QAO89" s="1"/>
      <c r="QAP89" s="1"/>
      <c r="QAQ89" s="1"/>
      <c r="QAS89" s="18"/>
      <c r="QAT89" s="1"/>
      <c r="QAU89" s="1"/>
      <c r="QAV89" s="1"/>
      <c r="QAW89" s="1"/>
      <c r="QAX89" s="1"/>
      <c r="QAY89" s="1"/>
      <c r="QBA89" s="18"/>
      <c r="QBB89" s="1"/>
      <c r="QBC89" s="1"/>
      <c r="QBD89" s="1"/>
      <c r="QBE89" s="1"/>
      <c r="QBF89" s="1"/>
      <c r="QBG89" s="1"/>
      <c r="QBI89" s="18"/>
      <c r="QBJ89" s="1"/>
      <c r="QBK89" s="1"/>
      <c r="QBL89" s="1"/>
      <c r="QBM89" s="1"/>
      <c r="QBN89" s="1"/>
      <c r="QBO89" s="1"/>
      <c r="QBQ89" s="18"/>
      <c r="QBR89" s="1"/>
      <c r="QBS89" s="1"/>
      <c r="QBT89" s="1"/>
      <c r="QBU89" s="1"/>
      <c r="QBV89" s="1"/>
      <c r="QBW89" s="1"/>
      <c r="QBY89" s="18"/>
      <c r="QBZ89" s="1"/>
      <c r="QCA89" s="1"/>
      <c r="QCB89" s="1"/>
      <c r="QCC89" s="1"/>
      <c r="QCD89" s="1"/>
      <c r="QCE89" s="1"/>
      <c r="QCG89" s="18"/>
      <c r="QCH89" s="1"/>
      <c r="QCI89" s="1"/>
      <c r="QCJ89" s="1"/>
      <c r="QCK89" s="1"/>
      <c r="QCL89" s="1"/>
      <c r="QCM89" s="1"/>
      <c r="QCO89" s="18"/>
      <c r="QCP89" s="1"/>
      <c r="QCQ89" s="1"/>
      <c r="QCR89" s="1"/>
      <c r="QCS89" s="1"/>
      <c r="QCT89" s="1"/>
      <c r="QCU89" s="1"/>
      <c r="QCW89" s="18"/>
      <c r="QCX89" s="1"/>
      <c r="QCY89" s="1"/>
      <c r="QCZ89" s="1"/>
      <c r="QDA89" s="1"/>
      <c r="QDB89" s="1"/>
      <c r="QDC89" s="1"/>
      <c r="QDE89" s="18"/>
      <c r="QDF89" s="1"/>
      <c r="QDG89" s="1"/>
      <c r="QDH89" s="1"/>
      <c r="QDI89" s="1"/>
      <c r="QDJ89" s="1"/>
      <c r="QDK89" s="1"/>
      <c r="QDM89" s="18"/>
      <c r="QDN89" s="1"/>
      <c r="QDO89" s="1"/>
      <c r="QDP89" s="1"/>
      <c r="QDQ89" s="1"/>
      <c r="QDR89" s="1"/>
      <c r="QDS89" s="1"/>
      <c r="QDU89" s="18"/>
      <c r="QDV89" s="1"/>
      <c r="QDW89" s="1"/>
      <c r="QDX89" s="1"/>
      <c r="QDY89" s="1"/>
      <c r="QDZ89" s="1"/>
      <c r="QEA89" s="1"/>
      <c r="QEC89" s="18"/>
      <c r="QED89" s="1"/>
      <c r="QEE89" s="1"/>
      <c r="QEF89" s="1"/>
      <c r="QEG89" s="1"/>
      <c r="QEH89" s="1"/>
      <c r="QEI89" s="1"/>
      <c r="QEK89" s="18"/>
      <c r="QEL89" s="1"/>
      <c r="QEM89" s="1"/>
      <c r="QEN89" s="1"/>
      <c r="QEO89" s="1"/>
      <c r="QEP89" s="1"/>
      <c r="QEQ89" s="1"/>
      <c r="QES89" s="18"/>
      <c r="QET89" s="1"/>
      <c r="QEU89" s="1"/>
      <c r="QEV89" s="1"/>
      <c r="QEW89" s="1"/>
      <c r="QEX89" s="1"/>
      <c r="QEY89" s="1"/>
      <c r="QFA89" s="18"/>
      <c r="QFB89" s="1"/>
      <c r="QFC89" s="1"/>
      <c r="QFD89" s="1"/>
      <c r="QFE89" s="1"/>
      <c r="QFF89" s="1"/>
      <c r="QFG89" s="1"/>
      <c r="QFI89" s="18"/>
      <c r="QFJ89" s="1"/>
      <c r="QFK89" s="1"/>
      <c r="QFL89" s="1"/>
      <c r="QFM89" s="1"/>
      <c r="QFN89" s="1"/>
      <c r="QFO89" s="1"/>
      <c r="QFQ89" s="18"/>
      <c r="QFR89" s="1"/>
      <c r="QFS89" s="1"/>
      <c r="QFT89" s="1"/>
      <c r="QFU89" s="1"/>
      <c r="QFV89" s="1"/>
      <c r="QFW89" s="1"/>
      <c r="QFY89" s="18"/>
      <c r="QFZ89" s="1"/>
      <c r="QGA89" s="1"/>
      <c r="QGB89" s="1"/>
      <c r="QGC89" s="1"/>
      <c r="QGD89" s="1"/>
      <c r="QGE89" s="1"/>
      <c r="QGG89" s="18"/>
      <c r="QGH89" s="1"/>
      <c r="QGI89" s="1"/>
      <c r="QGJ89" s="1"/>
      <c r="QGK89" s="1"/>
      <c r="QGL89" s="1"/>
      <c r="QGM89" s="1"/>
      <c r="QGO89" s="18"/>
      <c r="QGP89" s="1"/>
      <c r="QGQ89" s="1"/>
      <c r="QGR89" s="1"/>
      <c r="QGS89" s="1"/>
      <c r="QGT89" s="1"/>
      <c r="QGU89" s="1"/>
      <c r="QGW89" s="18"/>
      <c r="QGX89" s="1"/>
      <c r="QGY89" s="1"/>
      <c r="QGZ89" s="1"/>
      <c r="QHA89" s="1"/>
      <c r="QHB89" s="1"/>
      <c r="QHC89" s="1"/>
      <c r="QHE89" s="18"/>
      <c r="QHF89" s="1"/>
      <c r="QHG89" s="1"/>
      <c r="QHH89" s="1"/>
      <c r="QHI89" s="1"/>
      <c r="QHJ89" s="1"/>
      <c r="QHK89" s="1"/>
      <c r="QHM89" s="18"/>
      <c r="QHN89" s="1"/>
      <c r="QHO89" s="1"/>
      <c r="QHP89" s="1"/>
      <c r="QHQ89" s="1"/>
      <c r="QHR89" s="1"/>
      <c r="QHS89" s="1"/>
      <c r="QHU89" s="18"/>
      <c r="QHV89" s="1"/>
      <c r="QHW89" s="1"/>
      <c r="QHX89" s="1"/>
      <c r="QHY89" s="1"/>
      <c r="QHZ89" s="1"/>
      <c r="QIA89" s="1"/>
      <c r="QIC89" s="18"/>
      <c r="QID89" s="1"/>
      <c r="QIE89" s="1"/>
      <c r="QIF89" s="1"/>
      <c r="QIG89" s="1"/>
      <c r="QIH89" s="1"/>
      <c r="QII89" s="1"/>
      <c r="QIK89" s="18"/>
      <c r="QIL89" s="1"/>
      <c r="QIM89" s="1"/>
      <c r="QIN89" s="1"/>
      <c r="QIO89" s="1"/>
      <c r="QIP89" s="1"/>
      <c r="QIQ89" s="1"/>
      <c r="QIS89" s="18"/>
      <c r="QIT89" s="1"/>
      <c r="QIU89" s="1"/>
      <c r="QIV89" s="1"/>
      <c r="QIW89" s="1"/>
      <c r="QIX89" s="1"/>
      <c r="QIY89" s="1"/>
      <c r="QJA89" s="18"/>
      <c r="QJB89" s="1"/>
      <c r="QJC89" s="1"/>
      <c r="QJD89" s="1"/>
      <c r="QJE89" s="1"/>
      <c r="QJF89" s="1"/>
      <c r="QJG89" s="1"/>
      <c r="QJI89" s="18"/>
      <c r="QJJ89" s="1"/>
      <c r="QJK89" s="1"/>
      <c r="QJL89" s="1"/>
      <c r="QJM89" s="1"/>
      <c r="QJN89" s="1"/>
      <c r="QJO89" s="1"/>
      <c r="QJQ89" s="18"/>
      <c r="QJR89" s="1"/>
      <c r="QJS89" s="1"/>
      <c r="QJT89" s="1"/>
      <c r="QJU89" s="1"/>
      <c r="QJV89" s="1"/>
      <c r="QJW89" s="1"/>
      <c r="QJY89" s="18"/>
      <c r="QJZ89" s="1"/>
      <c r="QKA89" s="1"/>
      <c r="QKB89" s="1"/>
      <c r="QKC89" s="1"/>
      <c r="QKD89" s="1"/>
      <c r="QKE89" s="1"/>
      <c r="QKG89" s="18"/>
      <c r="QKH89" s="1"/>
      <c r="QKI89" s="1"/>
      <c r="QKJ89" s="1"/>
      <c r="QKK89" s="1"/>
      <c r="QKL89" s="1"/>
      <c r="QKM89" s="1"/>
      <c r="QKO89" s="18"/>
      <c r="QKP89" s="1"/>
      <c r="QKQ89" s="1"/>
      <c r="QKR89" s="1"/>
      <c r="QKS89" s="1"/>
      <c r="QKT89" s="1"/>
      <c r="QKU89" s="1"/>
      <c r="QKW89" s="18"/>
      <c r="QKX89" s="1"/>
      <c r="QKY89" s="1"/>
      <c r="QKZ89" s="1"/>
      <c r="QLA89" s="1"/>
      <c r="QLB89" s="1"/>
      <c r="QLC89" s="1"/>
      <c r="QLE89" s="18"/>
      <c r="QLF89" s="1"/>
      <c r="QLG89" s="1"/>
      <c r="QLH89" s="1"/>
      <c r="QLI89" s="1"/>
      <c r="QLJ89" s="1"/>
      <c r="QLK89" s="1"/>
      <c r="QLM89" s="18"/>
      <c r="QLN89" s="1"/>
      <c r="QLO89" s="1"/>
      <c r="QLP89" s="1"/>
      <c r="QLQ89" s="1"/>
      <c r="QLR89" s="1"/>
      <c r="QLS89" s="1"/>
      <c r="QLU89" s="18"/>
      <c r="QLV89" s="1"/>
      <c r="QLW89" s="1"/>
      <c r="QLX89" s="1"/>
      <c r="QLY89" s="1"/>
      <c r="QLZ89" s="1"/>
      <c r="QMA89" s="1"/>
      <c r="QMC89" s="18"/>
      <c r="QMD89" s="1"/>
      <c r="QME89" s="1"/>
      <c r="QMF89" s="1"/>
      <c r="QMG89" s="1"/>
      <c r="QMH89" s="1"/>
      <c r="QMI89" s="1"/>
      <c r="QMK89" s="18"/>
      <c r="QML89" s="1"/>
      <c r="QMM89" s="1"/>
      <c r="QMN89" s="1"/>
      <c r="QMO89" s="1"/>
      <c r="QMP89" s="1"/>
      <c r="QMQ89" s="1"/>
      <c r="QMS89" s="18"/>
      <c r="QMT89" s="1"/>
      <c r="QMU89" s="1"/>
      <c r="QMV89" s="1"/>
      <c r="QMW89" s="1"/>
      <c r="QMX89" s="1"/>
      <c r="QMY89" s="1"/>
      <c r="QNA89" s="18"/>
      <c r="QNB89" s="1"/>
      <c r="QNC89" s="1"/>
      <c r="QND89" s="1"/>
      <c r="QNE89" s="1"/>
      <c r="QNF89" s="1"/>
      <c r="QNG89" s="1"/>
      <c r="QNI89" s="18"/>
      <c r="QNJ89" s="1"/>
      <c r="QNK89" s="1"/>
      <c r="QNL89" s="1"/>
      <c r="QNM89" s="1"/>
      <c r="QNN89" s="1"/>
      <c r="QNO89" s="1"/>
      <c r="QNQ89" s="18"/>
      <c r="QNR89" s="1"/>
      <c r="QNS89" s="1"/>
      <c r="QNT89" s="1"/>
      <c r="QNU89" s="1"/>
      <c r="QNV89" s="1"/>
      <c r="QNW89" s="1"/>
      <c r="QNY89" s="18"/>
      <c r="QNZ89" s="1"/>
      <c r="QOA89" s="1"/>
      <c r="QOB89" s="1"/>
      <c r="QOC89" s="1"/>
      <c r="QOD89" s="1"/>
      <c r="QOE89" s="1"/>
      <c r="QOG89" s="18"/>
      <c r="QOH89" s="1"/>
      <c r="QOI89" s="1"/>
      <c r="QOJ89" s="1"/>
      <c r="QOK89" s="1"/>
      <c r="QOL89" s="1"/>
      <c r="QOM89" s="1"/>
      <c r="QOO89" s="18"/>
      <c r="QOP89" s="1"/>
      <c r="QOQ89" s="1"/>
      <c r="QOR89" s="1"/>
      <c r="QOS89" s="1"/>
      <c r="QOT89" s="1"/>
      <c r="QOU89" s="1"/>
      <c r="QOW89" s="18"/>
      <c r="QOX89" s="1"/>
      <c r="QOY89" s="1"/>
      <c r="QOZ89" s="1"/>
      <c r="QPA89" s="1"/>
      <c r="QPB89" s="1"/>
      <c r="QPC89" s="1"/>
      <c r="QPE89" s="18"/>
      <c r="QPF89" s="1"/>
      <c r="QPG89" s="1"/>
      <c r="QPH89" s="1"/>
      <c r="QPI89" s="1"/>
      <c r="QPJ89" s="1"/>
      <c r="QPK89" s="1"/>
      <c r="QPM89" s="18"/>
      <c r="QPN89" s="1"/>
      <c r="QPO89" s="1"/>
      <c r="QPP89" s="1"/>
      <c r="QPQ89" s="1"/>
      <c r="QPR89" s="1"/>
      <c r="QPS89" s="1"/>
      <c r="QPU89" s="18"/>
      <c r="QPV89" s="1"/>
      <c r="QPW89" s="1"/>
      <c r="QPX89" s="1"/>
      <c r="QPY89" s="1"/>
      <c r="QPZ89" s="1"/>
      <c r="QQA89" s="1"/>
      <c r="QQC89" s="18"/>
      <c r="QQD89" s="1"/>
      <c r="QQE89" s="1"/>
      <c r="QQF89" s="1"/>
      <c r="QQG89" s="1"/>
      <c r="QQH89" s="1"/>
      <c r="QQI89" s="1"/>
      <c r="QQK89" s="18"/>
      <c r="QQL89" s="1"/>
      <c r="QQM89" s="1"/>
      <c r="QQN89" s="1"/>
      <c r="QQO89" s="1"/>
      <c r="QQP89" s="1"/>
      <c r="QQQ89" s="1"/>
      <c r="QQS89" s="18"/>
      <c r="QQT89" s="1"/>
      <c r="QQU89" s="1"/>
      <c r="QQV89" s="1"/>
      <c r="QQW89" s="1"/>
      <c r="QQX89" s="1"/>
      <c r="QQY89" s="1"/>
      <c r="QRA89" s="18"/>
      <c r="QRB89" s="1"/>
      <c r="QRC89" s="1"/>
      <c r="QRD89" s="1"/>
      <c r="QRE89" s="1"/>
      <c r="QRF89" s="1"/>
      <c r="QRG89" s="1"/>
      <c r="QRI89" s="18"/>
      <c r="QRJ89" s="1"/>
      <c r="QRK89" s="1"/>
      <c r="QRL89" s="1"/>
      <c r="QRM89" s="1"/>
      <c r="QRN89" s="1"/>
      <c r="QRO89" s="1"/>
      <c r="QRQ89" s="18"/>
      <c r="QRR89" s="1"/>
      <c r="QRS89" s="1"/>
      <c r="QRT89" s="1"/>
      <c r="QRU89" s="1"/>
      <c r="QRV89" s="1"/>
      <c r="QRW89" s="1"/>
      <c r="QRY89" s="18"/>
      <c r="QRZ89" s="1"/>
      <c r="QSA89" s="1"/>
      <c r="QSB89" s="1"/>
      <c r="QSC89" s="1"/>
      <c r="QSD89" s="1"/>
      <c r="QSE89" s="1"/>
      <c r="QSG89" s="18"/>
      <c r="QSH89" s="1"/>
      <c r="QSI89" s="1"/>
      <c r="QSJ89" s="1"/>
      <c r="QSK89" s="1"/>
      <c r="QSL89" s="1"/>
      <c r="QSM89" s="1"/>
      <c r="QSO89" s="18"/>
      <c r="QSP89" s="1"/>
      <c r="QSQ89" s="1"/>
      <c r="QSR89" s="1"/>
      <c r="QSS89" s="1"/>
      <c r="QST89" s="1"/>
      <c r="QSU89" s="1"/>
      <c r="QSW89" s="18"/>
      <c r="QSX89" s="1"/>
      <c r="QSY89" s="1"/>
      <c r="QSZ89" s="1"/>
      <c r="QTA89" s="1"/>
      <c r="QTB89" s="1"/>
      <c r="QTC89" s="1"/>
      <c r="QTE89" s="18"/>
      <c r="QTF89" s="1"/>
      <c r="QTG89" s="1"/>
      <c r="QTH89" s="1"/>
      <c r="QTI89" s="1"/>
      <c r="QTJ89" s="1"/>
      <c r="QTK89" s="1"/>
      <c r="QTM89" s="18"/>
      <c r="QTN89" s="1"/>
      <c r="QTO89" s="1"/>
      <c r="QTP89" s="1"/>
      <c r="QTQ89" s="1"/>
      <c r="QTR89" s="1"/>
      <c r="QTS89" s="1"/>
      <c r="QTU89" s="18"/>
      <c r="QTV89" s="1"/>
      <c r="QTW89" s="1"/>
      <c r="QTX89" s="1"/>
      <c r="QTY89" s="1"/>
      <c r="QTZ89" s="1"/>
      <c r="QUA89" s="1"/>
      <c r="QUC89" s="18"/>
      <c r="QUD89" s="1"/>
      <c r="QUE89" s="1"/>
      <c r="QUF89" s="1"/>
      <c r="QUG89" s="1"/>
      <c r="QUH89" s="1"/>
      <c r="QUI89" s="1"/>
      <c r="QUK89" s="18"/>
      <c r="QUL89" s="1"/>
      <c r="QUM89" s="1"/>
      <c r="QUN89" s="1"/>
      <c r="QUO89" s="1"/>
      <c r="QUP89" s="1"/>
      <c r="QUQ89" s="1"/>
      <c r="QUS89" s="18"/>
      <c r="QUT89" s="1"/>
      <c r="QUU89" s="1"/>
      <c r="QUV89" s="1"/>
      <c r="QUW89" s="1"/>
      <c r="QUX89" s="1"/>
      <c r="QUY89" s="1"/>
      <c r="QVA89" s="18"/>
      <c r="QVB89" s="1"/>
      <c r="QVC89" s="1"/>
      <c r="QVD89" s="1"/>
      <c r="QVE89" s="1"/>
      <c r="QVF89" s="1"/>
      <c r="QVG89" s="1"/>
      <c r="QVI89" s="18"/>
      <c r="QVJ89" s="1"/>
      <c r="QVK89" s="1"/>
      <c r="QVL89" s="1"/>
      <c r="QVM89" s="1"/>
      <c r="QVN89" s="1"/>
      <c r="QVO89" s="1"/>
      <c r="QVQ89" s="18"/>
      <c r="QVR89" s="1"/>
      <c r="QVS89" s="1"/>
      <c r="QVT89" s="1"/>
      <c r="QVU89" s="1"/>
      <c r="QVV89" s="1"/>
      <c r="QVW89" s="1"/>
      <c r="QVY89" s="18"/>
      <c r="QVZ89" s="1"/>
      <c r="QWA89" s="1"/>
      <c r="QWB89" s="1"/>
      <c r="QWC89" s="1"/>
      <c r="QWD89" s="1"/>
      <c r="QWE89" s="1"/>
      <c r="QWG89" s="18"/>
      <c r="QWH89" s="1"/>
      <c r="QWI89" s="1"/>
      <c r="QWJ89" s="1"/>
      <c r="QWK89" s="1"/>
      <c r="QWL89" s="1"/>
      <c r="QWM89" s="1"/>
      <c r="QWO89" s="18"/>
      <c r="QWP89" s="1"/>
      <c r="QWQ89" s="1"/>
      <c r="QWR89" s="1"/>
      <c r="QWS89" s="1"/>
      <c r="QWT89" s="1"/>
      <c r="QWU89" s="1"/>
      <c r="QWW89" s="18"/>
      <c r="QWX89" s="1"/>
      <c r="QWY89" s="1"/>
      <c r="QWZ89" s="1"/>
      <c r="QXA89" s="1"/>
      <c r="QXB89" s="1"/>
      <c r="QXC89" s="1"/>
      <c r="QXE89" s="18"/>
      <c r="QXF89" s="1"/>
      <c r="QXG89" s="1"/>
      <c r="QXH89" s="1"/>
      <c r="QXI89" s="1"/>
      <c r="QXJ89" s="1"/>
      <c r="QXK89" s="1"/>
      <c r="QXM89" s="18"/>
      <c r="QXN89" s="1"/>
      <c r="QXO89" s="1"/>
      <c r="QXP89" s="1"/>
      <c r="QXQ89" s="1"/>
      <c r="QXR89" s="1"/>
      <c r="QXS89" s="1"/>
      <c r="QXU89" s="18"/>
      <c r="QXV89" s="1"/>
      <c r="QXW89" s="1"/>
      <c r="QXX89" s="1"/>
      <c r="QXY89" s="1"/>
      <c r="QXZ89" s="1"/>
      <c r="QYA89" s="1"/>
      <c r="QYC89" s="18"/>
      <c r="QYD89" s="1"/>
      <c r="QYE89" s="1"/>
      <c r="QYF89" s="1"/>
      <c r="QYG89" s="1"/>
      <c r="QYH89" s="1"/>
      <c r="QYI89" s="1"/>
      <c r="QYK89" s="18"/>
      <c r="QYL89" s="1"/>
      <c r="QYM89" s="1"/>
      <c r="QYN89" s="1"/>
      <c r="QYO89" s="1"/>
      <c r="QYP89" s="1"/>
      <c r="QYQ89" s="1"/>
      <c r="QYS89" s="18"/>
      <c r="QYT89" s="1"/>
      <c r="QYU89" s="1"/>
      <c r="QYV89" s="1"/>
      <c r="QYW89" s="1"/>
      <c r="QYX89" s="1"/>
      <c r="QYY89" s="1"/>
      <c r="QZA89" s="18"/>
      <c r="QZB89" s="1"/>
      <c r="QZC89" s="1"/>
      <c r="QZD89" s="1"/>
      <c r="QZE89" s="1"/>
      <c r="QZF89" s="1"/>
      <c r="QZG89" s="1"/>
      <c r="QZI89" s="18"/>
      <c r="QZJ89" s="1"/>
      <c r="QZK89" s="1"/>
      <c r="QZL89" s="1"/>
      <c r="QZM89" s="1"/>
      <c r="QZN89" s="1"/>
      <c r="QZO89" s="1"/>
      <c r="QZQ89" s="18"/>
      <c r="QZR89" s="1"/>
      <c r="QZS89" s="1"/>
      <c r="QZT89" s="1"/>
      <c r="QZU89" s="1"/>
      <c r="QZV89" s="1"/>
      <c r="QZW89" s="1"/>
      <c r="QZY89" s="18"/>
      <c r="QZZ89" s="1"/>
      <c r="RAA89" s="1"/>
      <c r="RAB89" s="1"/>
      <c r="RAC89" s="1"/>
      <c r="RAD89" s="1"/>
      <c r="RAE89" s="1"/>
      <c r="RAG89" s="18"/>
      <c r="RAH89" s="1"/>
      <c r="RAI89" s="1"/>
      <c r="RAJ89" s="1"/>
      <c r="RAK89" s="1"/>
      <c r="RAL89" s="1"/>
      <c r="RAM89" s="1"/>
      <c r="RAO89" s="18"/>
      <c r="RAP89" s="1"/>
      <c r="RAQ89" s="1"/>
      <c r="RAR89" s="1"/>
      <c r="RAS89" s="1"/>
      <c r="RAT89" s="1"/>
      <c r="RAU89" s="1"/>
      <c r="RAW89" s="18"/>
      <c r="RAX89" s="1"/>
      <c r="RAY89" s="1"/>
      <c r="RAZ89" s="1"/>
      <c r="RBA89" s="1"/>
      <c r="RBB89" s="1"/>
      <c r="RBC89" s="1"/>
      <c r="RBE89" s="18"/>
      <c r="RBF89" s="1"/>
      <c r="RBG89" s="1"/>
      <c r="RBH89" s="1"/>
      <c r="RBI89" s="1"/>
      <c r="RBJ89" s="1"/>
      <c r="RBK89" s="1"/>
      <c r="RBM89" s="18"/>
      <c r="RBN89" s="1"/>
      <c r="RBO89" s="1"/>
      <c r="RBP89" s="1"/>
      <c r="RBQ89" s="1"/>
      <c r="RBR89" s="1"/>
      <c r="RBS89" s="1"/>
      <c r="RBU89" s="18"/>
      <c r="RBV89" s="1"/>
      <c r="RBW89" s="1"/>
      <c r="RBX89" s="1"/>
      <c r="RBY89" s="1"/>
      <c r="RBZ89" s="1"/>
      <c r="RCA89" s="1"/>
      <c r="RCC89" s="18"/>
      <c r="RCD89" s="1"/>
      <c r="RCE89" s="1"/>
      <c r="RCF89" s="1"/>
      <c r="RCG89" s="1"/>
      <c r="RCH89" s="1"/>
      <c r="RCI89" s="1"/>
      <c r="RCK89" s="18"/>
      <c r="RCL89" s="1"/>
      <c r="RCM89" s="1"/>
      <c r="RCN89" s="1"/>
      <c r="RCO89" s="1"/>
      <c r="RCP89" s="1"/>
      <c r="RCQ89" s="1"/>
      <c r="RCS89" s="18"/>
      <c r="RCT89" s="1"/>
      <c r="RCU89" s="1"/>
      <c r="RCV89" s="1"/>
      <c r="RCW89" s="1"/>
      <c r="RCX89" s="1"/>
      <c r="RCY89" s="1"/>
      <c r="RDA89" s="18"/>
      <c r="RDB89" s="1"/>
      <c r="RDC89" s="1"/>
      <c r="RDD89" s="1"/>
      <c r="RDE89" s="1"/>
      <c r="RDF89" s="1"/>
      <c r="RDG89" s="1"/>
      <c r="RDI89" s="18"/>
      <c r="RDJ89" s="1"/>
      <c r="RDK89" s="1"/>
      <c r="RDL89" s="1"/>
      <c r="RDM89" s="1"/>
      <c r="RDN89" s="1"/>
      <c r="RDO89" s="1"/>
      <c r="RDQ89" s="18"/>
      <c r="RDR89" s="1"/>
      <c r="RDS89" s="1"/>
      <c r="RDT89" s="1"/>
      <c r="RDU89" s="1"/>
      <c r="RDV89" s="1"/>
      <c r="RDW89" s="1"/>
      <c r="RDY89" s="18"/>
      <c r="RDZ89" s="1"/>
      <c r="REA89" s="1"/>
      <c r="REB89" s="1"/>
      <c r="REC89" s="1"/>
      <c r="RED89" s="1"/>
      <c r="REE89" s="1"/>
      <c r="REG89" s="18"/>
      <c r="REH89" s="1"/>
      <c r="REI89" s="1"/>
      <c r="REJ89" s="1"/>
      <c r="REK89" s="1"/>
      <c r="REL89" s="1"/>
      <c r="REM89" s="1"/>
      <c r="REO89" s="18"/>
      <c r="REP89" s="1"/>
      <c r="REQ89" s="1"/>
      <c r="RER89" s="1"/>
      <c r="RES89" s="1"/>
      <c r="RET89" s="1"/>
      <c r="REU89" s="1"/>
      <c r="REW89" s="18"/>
      <c r="REX89" s="1"/>
      <c r="REY89" s="1"/>
      <c r="REZ89" s="1"/>
      <c r="RFA89" s="1"/>
      <c r="RFB89" s="1"/>
      <c r="RFC89" s="1"/>
      <c r="RFE89" s="18"/>
      <c r="RFF89" s="1"/>
      <c r="RFG89" s="1"/>
      <c r="RFH89" s="1"/>
      <c r="RFI89" s="1"/>
      <c r="RFJ89" s="1"/>
      <c r="RFK89" s="1"/>
      <c r="RFM89" s="18"/>
      <c r="RFN89" s="1"/>
      <c r="RFO89" s="1"/>
      <c r="RFP89" s="1"/>
      <c r="RFQ89" s="1"/>
      <c r="RFR89" s="1"/>
      <c r="RFS89" s="1"/>
      <c r="RFU89" s="18"/>
      <c r="RFV89" s="1"/>
      <c r="RFW89" s="1"/>
      <c r="RFX89" s="1"/>
      <c r="RFY89" s="1"/>
      <c r="RFZ89" s="1"/>
      <c r="RGA89" s="1"/>
      <c r="RGC89" s="18"/>
      <c r="RGD89" s="1"/>
      <c r="RGE89" s="1"/>
      <c r="RGF89" s="1"/>
      <c r="RGG89" s="1"/>
      <c r="RGH89" s="1"/>
      <c r="RGI89" s="1"/>
      <c r="RGK89" s="18"/>
      <c r="RGL89" s="1"/>
      <c r="RGM89" s="1"/>
      <c r="RGN89" s="1"/>
      <c r="RGO89" s="1"/>
      <c r="RGP89" s="1"/>
      <c r="RGQ89" s="1"/>
      <c r="RGS89" s="18"/>
      <c r="RGT89" s="1"/>
      <c r="RGU89" s="1"/>
      <c r="RGV89" s="1"/>
      <c r="RGW89" s="1"/>
      <c r="RGX89" s="1"/>
      <c r="RGY89" s="1"/>
      <c r="RHA89" s="18"/>
      <c r="RHB89" s="1"/>
      <c r="RHC89" s="1"/>
      <c r="RHD89" s="1"/>
      <c r="RHE89" s="1"/>
      <c r="RHF89" s="1"/>
      <c r="RHG89" s="1"/>
      <c r="RHI89" s="18"/>
      <c r="RHJ89" s="1"/>
      <c r="RHK89" s="1"/>
      <c r="RHL89" s="1"/>
      <c r="RHM89" s="1"/>
      <c r="RHN89" s="1"/>
      <c r="RHO89" s="1"/>
      <c r="RHQ89" s="18"/>
      <c r="RHR89" s="1"/>
      <c r="RHS89" s="1"/>
      <c r="RHT89" s="1"/>
      <c r="RHU89" s="1"/>
      <c r="RHV89" s="1"/>
      <c r="RHW89" s="1"/>
      <c r="RHY89" s="18"/>
      <c r="RHZ89" s="1"/>
      <c r="RIA89" s="1"/>
      <c r="RIB89" s="1"/>
      <c r="RIC89" s="1"/>
      <c r="RID89" s="1"/>
      <c r="RIE89" s="1"/>
      <c r="RIG89" s="18"/>
      <c r="RIH89" s="1"/>
      <c r="RII89" s="1"/>
      <c r="RIJ89" s="1"/>
      <c r="RIK89" s="1"/>
      <c r="RIL89" s="1"/>
      <c r="RIM89" s="1"/>
      <c r="RIO89" s="18"/>
      <c r="RIP89" s="1"/>
      <c r="RIQ89" s="1"/>
      <c r="RIR89" s="1"/>
      <c r="RIS89" s="1"/>
      <c r="RIT89" s="1"/>
      <c r="RIU89" s="1"/>
      <c r="RIW89" s="18"/>
      <c r="RIX89" s="1"/>
      <c r="RIY89" s="1"/>
      <c r="RIZ89" s="1"/>
      <c r="RJA89" s="1"/>
      <c r="RJB89" s="1"/>
      <c r="RJC89" s="1"/>
      <c r="RJE89" s="18"/>
      <c r="RJF89" s="1"/>
      <c r="RJG89" s="1"/>
      <c r="RJH89" s="1"/>
      <c r="RJI89" s="1"/>
      <c r="RJJ89" s="1"/>
      <c r="RJK89" s="1"/>
      <c r="RJM89" s="18"/>
      <c r="RJN89" s="1"/>
      <c r="RJO89" s="1"/>
      <c r="RJP89" s="1"/>
      <c r="RJQ89" s="1"/>
      <c r="RJR89" s="1"/>
      <c r="RJS89" s="1"/>
      <c r="RJU89" s="18"/>
      <c r="RJV89" s="1"/>
      <c r="RJW89" s="1"/>
      <c r="RJX89" s="1"/>
      <c r="RJY89" s="1"/>
      <c r="RJZ89" s="1"/>
      <c r="RKA89" s="1"/>
      <c r="RKC89" s="18"/>
      <c r="RKD89" s="1"/>
      <c r="RKE89" s="1"/>
      <c r="RKF89" s="1"/>
      <c r="RKG89" s="1"/>
      <c r="RKH89" s="1"/>
      <c r="RKI89" s="1"/>
      <c r="RKK89" s="18"/>
      <c r="RKL89" s="1"/>
      <c r="RKM89" s="1"/>
      <c r="RKN89" s="1"/>
      <c r="RKO89" s="1"/>
      <c r="RKP89" s="1"/>
      <c r="RKQ89" s="1"/>
      <c r="RKS89" s="18"/>
      <c r="RKT89" s="1"/>
      <c r="RKU89" s="1"/>
      <c r="RKV89" s="1"/>
      <c r="RKW89" s="1"/>
      <c r="RKX89" s="1"/>
      <c r="RKY89" s="1"/>
      <c r="RLA89" s="18"/>
      <c r="RLB89" s="1"/>
      <c r="RLC89" s="1"/>
      <c r="RLD89" s="1"/>
      <c r="RLE89" s="1"/>
      <c r="RLF89" s="1"/>
      <c r="RLG89" s="1"/>
      <c r="RLI89" s="18"/>
      <c r="RLJ89" s="1"/>
      <c r="RLK89" s="1"/>
      <c r="RLL89" s="1"/>
      <c r="RLM89" s="1"/>
      <c r="RLN89" s="1"/>
      <c r="RLO89" s="1"/>
      <c r="RLQ89" s="18"/>
      <c r="RLR89" s="1"/>
      <c r="RLS89" s="1"/>
      <c r="RLT89" s="1"/>
      <c r="RLU89" s="1"/>
      <c r="RLV89" s="1"/>
      <c r="RLW89" s="1"/>
      <c r="RLY89" s="18"/>
      <c r="RLZ89" s="1"/>
      <c r="RMA89" s="1"/>
      <c r="RMB89" s="1"/>
      <c r="RMC89" s="1"/>
      <c r="RMD89" s="1"/>
      <c r="RME89" s="1"/>
      <c r="RMG89" s="18"/>
      <c r="RMH89" s="1"/>
      <c r="RMI89" s="1"/>
      <c r="RMJ89" s="1"/>
      <c r="RMK89" s="1"/>
      <c r="RML89" s="1"/>
      <c r="RMM89" s="1"/>
      <c r="RMO89" s="18"/>
      <c r="RMP89" s="1"/>
      <c r="RMQ89" s="1"/>
      <c r="RMR89" s="1"/>
      <c r="RMS89" s="1"/>
      <c r="RMT89" s="1"/>
      <c r="RMU89" s="1"/>
      <c r="RMW89" s="18"/>
      <c r="RMX89" s="1"/>
      <c r="RMY89" s="1"/>
      <c r="RMZ89" s="1"/>
      <c r="RNA89" s="1"/>
      <c r="RNB89" s="1"/>
      <c r="RNC89" s="1"/>
      <c r="RNE89" s="18"/>
      <c r="RNF89" s="1"/>
      <c r="RNG89" s="1"/>
      <c r="RNH89" s="1"/>
      <c r="RNI89" s="1"/>
      <c r="RNJ89" s="1"/>
      <c r="RNK89" s="1"/>
      <c r="RNM89" s="18"/>
      <c r="RNN89" s="1"/>
      <c r="RNO89" s="1"/>
      <c r="RNP89" s="1"/>
      <c r="RNQ89" s="1"/>
      <c r="RNR89" s="1"/>
      <c r="RNS89" s="1"/>
      <c r="RNU89" s="18"/>
      <c r="RNV89" s="1"/>
      <c r="RNW89" s="1"/>
      <c r="RNX89" s="1"/>
      <c r="RNY89" s="1"/>
      <c r="RNZ89" s="1"/>
      <c r="ROA89" s="1"/>
      <c r="ROC89" s="18"/>
      <c r="ROD89" s="1"/>
      <c r="ROE89" s="1"/>
      <c r="ROF89" s="1"/>
      <c r="ROG89" s="1"/>
      <c r="ROH89" s="1"/>
      <c r="ROI89" s="1"/>
      <c r="ROK89" s="18"/>
      <c r="ROL89" s="1"/>
      <c r="ROM89" s="1"/>
      <c r="RON89" s="1"/>
      <c r="ROO89" s="1"/>
      <c r="ROP89" s="1"/>
      <c r="ROQ89" s="1"/>
      <c r="ROS89" s="18"/>
      <c r="ROT89" s="1"/>
      <c r="ROU89" s="1"/>
      <c r="ROV89" s="1"/>
      <c r="ROW89" s="1"/>
      <c r="ROX89" s="1"/>
      <c r="ROY89" s="1"/>
      <c r="RPA89" s="18"/>
      <c r="RPB89" s="1"/>
      <c r="RPC89" s="1"/>
      <c r="RPD89" s="1"/>
      <c r="RPE89" s="1"/>
      <c r="RPF89" s="1"/>
      <c r="RPG89" s="1"/>
      <c r="RPI89" s="18"/>
      <c r="RPJ89" s="1"/>
      <c r="RPK89" s="1"/>
      <c r="RPL89" s="1"/>
      <c r="RPM89" s="1"/>
      <c r="RPN89" s="1"/>
      <c r="RPO89" s="1"/>
      <c r="RPQ89" s="18"/>
      <c r="RPR89" s="1"/>
      <c r="RPS89" s="1"/>
      <c r="RPT89" s="1"/>
      <c r="RPU89" s="1"/>
      <c r="RPV89" s="1"/>
      <c r="RPW89" s="1"/>
      <c r="RPY89" s="18"/>
      <c r="RPZ89" s="1"/>
      <c r="RQA89" s="1"/>
      <c r="RQB89" s="1"/>
      <c r="RQC89" s="1"/>
      <c r="RQD89" s="1"/>
      <c r="RQE89" s="1"/>
      <c r="RQG89" s="18"/>
      <c r="RQH89" s="1"/>
      <c r="RQI89" s="1"/>
      <c r="RQJ89" s="1"/>
      <c r="RQK89" s="1"/>
      <c r="RQL89" s="1"/>
      <c r="RQM89" s="1"/>
      <c r="RQO89" s="18"/>
      <c r="RQP89" s="1"/>
      <c r="RQQ89" s="1"/>
      <c r="RQR89" s="1"/>
      <c r="RQS89" s="1"/>
      <c r="RQT89" s="1"/>
      <c r="RQU89" s="1"/>
      <c r="RQW89" s="18"/>
      <c r="RQX89" s="1"/>
      <c r="RQY89" s="1"/>
      <c r="RQZ89" s="1"/>
      <c r="RRA89" s="1"/>
      <c r="RRB89" s="1"/>
      <c r="RRC89" s="1"/>
      <c r="RRE89" s="18"/>
      <c r="RRF89" s="1"/>
      <c r="RRG89" s="1"/>
      <c r="RRH89" s="1"/>
      <c r="RRI89" s="1"/>
      <c r="RRJ89" s="1"/>
      <c r="RRK89" s="1"/>
      <c r="RRM89" s="18"/>
      <c r="RRN89" s="1"/>
      <c r="RRO89" s="1"/>
      <c r="RRP89" s="1"/>
      <c r="RRQ89" s="1"/>
      <c r="RRR89" s="1"/>
      <c r="RRS89" s="1"/>
      <c r="RRU89" s="18"/>
      <c r="RRV89" s="1"/>
      <c r="RRW89" s="1"/>
      <c r="RRX89" s="1"/>
      <c r="RRY89" s="1"/>
      <c r="RRZ89" s="1"/>
      <c r="RSA89" s="1"/>
      <c r="RSC89" s="18"/>
      <c r="RSD89" s="1"/>
      <c r="RSE89" s="1"/>
      <c r="RSF89" s="1"/>
      <c r="RSG89" s="1"/>
      <c r="RSH89" s="1"/>
      <c r="RSI89" s="1"/>
      <c r="RSK89" s="18"/>
      <c r="RSL89" s="1"/>
      <c r="RSM89" s="1"/>
      <c r="RSN89" s="1"/>
      <c r="RSO89" s="1"/>
      <c r="RSP89" s="1"/>
      <c r="RSQ89" s="1"/>
      <c r="RSS89" s="18"/>
      <c r="RST89" s="1"/>
      <c r="RSU89" s="1"/>
      <c r="RSV89" s="1"/>
      <c r="RSW89" s="1"/>
      <c r="RSX89" s="1"/>
      <c r="RSY89" s="1"/>
      <c r="RTA89" s="18"/>
      <c r="RTB89" s="1"/>
      <c r="RTC89" s="1"/>
      <c r="RTD89" s="1"/>
      <c r="RTE89" s="1"/>
      <c r="RTF89" s="1"/>
      <c r="RTG89" s="1"/>
      <c r="RTI89" s="18"/>
      <c r="RTJ89" s="1"/>
      <c r="RTK89" s="1"/>
      <c r="RTL89" s="1"/>
      <c r="RTM89" s="1"/>
      <c r="RTN89" s="1"/>
      <c r="RTO89" s="1"/>
      <c r="RTQ89" s="18"/>
      <c r="RTR89" s="1"/>
      <c r="RTS89" s="1"/>
      <c r="RTT89" s="1"/>
      <c r="RTU89" s="1"/>
      <c r="RTV89" s="1"/>
      <c r="RTW89" s="1"/>
      <c r="RTY89" s="18"/>
      <c r="RTZ89" s="1"/>
      <c r="RUA89" s="1"/>
      <c r="RUB89" s="1"/>
      <c r="RUC89" s="1"/>
      <c r="RUD89" s="1"/>
      <c r="RUE89" s="1"/>
      <c r="RUG89" s="18"/>
      <c r="RUH89" s="1"/>
      <c r="RUI89" s="1"/>
      <c r="RUJ89" s="1"/>
      <c r="RUK89" s="1"/>
      <c r="RUL89" s="1"/>
      <c r="RUM89" s="1"/>
      <c r="RUO89" s="18"/>
      <c r="RUP89" s="1"/>
      <c r="RUQ89" s="1"/>
      <c r="RUR89" s="1"/>
      <c r="RUS89" s="1"/>
      <c r="RUT89" s="1"/>
      <c r="RUU89" s="1"/>
      <c r="RUW89" s="18"/>
      <c r="RUX89" s="1"/>
      <c r="RUY89" s="1"/>
      <c r="RUZ89" s="1"/>
      <c r="RVA89" s="1"/>
      <c r="RVB89" s="1"/>
      <c r="RVC89" s="1"/>
      <c r="RVE89" s="18"/>
      <c r="RVF89" s="1"/>
      <c r="RVG89" s="1"/>
      <c r="RVH89" s="1"/>
      <c r="RVI89" s="1"/>
      <c r="RVJ89" s="1"/>
      <c r="RVK89" s="1"/>
      <c r="RVM89" s="18"/>
      <c r="RVN89" s="1"/>
      <c r="RVO89" s="1"/>
      <c r="RVP89" s="1"/>
      <c r="RVQ89" s="1"/>
      <c r="RVR89" s="1"/>
      <c r="RVS89" s="1"/>
      <c r="RVU89" s="18"/>
      <c r="RVV89" s="1"/>
      <c r="RVW89" s="1"/>
      <c r="RVX89" s="1"/>
      <c r="RVY89" s="1"/>
      <c r="RVZ89" s="1"/>
      <c r="RWA89" s="1"/>
      <c r="RWC89" s="18"/>
      <c r="RWD89" s="1"/>
      <c r="RWE89" s="1"/>
      <c r="RWF89" s="1"/>
      <c r="RWG89" s="1"/>
      <c r="RWH89" s="1"/>
      <c r="RWI89" s="1"/>
      <c r="RWK89" s="18"/>
      <c r="RWL89" s="1"/>
      <c r="RWM89" s="1"/>
      <c r="RWN89" s="1"/>
      <c r="RWO89" s="1"/>
      <c r="RWP89" s="1"/>
      <c r="RWQ89" s="1"/>
      <c r="RWS89" s="18"/>
      <c r="RWT89" s="1"/>
      <c r="RWU89" s="1"/>
      <c r="RWV89" s="1"/>
      <c r="RWW89" s="1"/>
      <c r="RWX89" s="1"/>
      <c r="RWY89" s="1"/>
      <c r="RXA89" s="18"/>
      <c r="RXB89" s="1"/>
      <c r="RXC89" s="1"/>
      <c r="RXD89" s="1"/>
      <c r="RXE89" s="1"/>
      <c r="RXF89" s="1"/>
      <c r="RXG89" s="1"/>
      <c r="RXI89" s="18"/>
      <c r="RXJ89" s="1"/>
      <c r="RXK89" s="1"/>
      <c r="RXL89" s="1"/>
      <c r="RXM89" s="1"/>
      <c r="RXN89" s="1"/>
      <c r="RXO89" s="1"/>
      <c r="RXQ89" s="18"/>
      <c r="RXR89" s="1"/>
      <c r="RXS89" s="1"/>
      <c r="RXT89" s="1"/>
      <c r="RXU89" s="1"/>
      <c r="RXV89" s="1"/>
      <c r="RXW89" s="1"/>
      <c r="RXY89" s="18"/>
      <c r="RXZ89" s="1"/>
      <c r="RYA89" s="1"/>
      <c r="RYB89" s="1"/>
      <c r="RYC89" s="1"/>
      <c r="RYD89" s="1"/>
      <c r="RYE89" s="1"/>
      <c r="RYG89" s="18"/>
      <c r="RYH89" s="1"/>
      <c r="RYI89" s="1"/>
      <c r="RYJ89" s="1"/>
      <c r="RYK89" s="1"/>
      <c r="RYL89" s="1"/>
      <c r="RYM89" s="1"/>
      <c r="RYO89" s="18"/>
      <c r="RYP89" s="1"/>
      <c r="RYQ89" s="1"/>
      <c r="RYR89" s="1"/>
      <c r="RYS89" s="1"/>
      <c r="RYT89" s="1"/>
      <c r="RYU89" s="1"/>
      <c r="RYW89" s="18"/>
      <c r="RYX89" s="1"/>
      <c r="RYY89" s="1"/>
      <c r="RYZ89" s="1"/>
      <c r="RZA89" s="1"/>
      <c r="RZB89" s="1"/>
      <c r="RZC89" s="1"/>
      <c r="RZE89" s="18"/>
      <c r="RZF89" s="1"/>
      <c r="RZG89" s="1"/>
      <c r="RZH89" s="1"/>
      <c r="RZI89" s="1"/>
      <c r="RZJ89" s="1"/>
      <c r="RZK89" s="1"/>
      <c r="RZM89" s="18"/>
      <c r="RZN89" s="1"/>
      <c r="RZO89" s="1"/>
      <c r="RZP89" s="1"/>
      <c r="RZQ89" s="1"/>
      <c r="RZR89" s="1"/>
      <c r="RZS89" s="1"/>
      <c r="RZU89" s="18"/>
      <c r="RZV89" s="1"/>
      <c r="RZW89" s="1"/>
      <c r="RZX89" s="1"/>
      <c r="RZY89" s="1"/>
      <c r="RZZ89" s="1"/>
      <c r="SAA89" s="1"/>
      <c r="SAC89" s="18"/>
      <c r="SAD89" s="1"/>
      <c r="SAE89" s="1"/>
      <c r="SAF89" s="1"/>
      <c r="SAG89" s="1"/>
      <c r="SAH89" s="1"/>
      <c r="SAI89" s="1"/>
      <c r="SAK89" s="18"/>
      <c r="SAL89" s="1"/>
      <c r="SAM89" s="1"/>
      <c r="SAN89" s="1"/>
      <c r="SAO89" s="1"/>
      <c r="SAP89" s="1"/>
      <c r="SAQ89" s="1"/>
      <c r="SAS89" s="18"/>
      <c r="SAT89" s="1"/>
      <c r="SAU89" s="1"/>
      <c r="SAV89" s="1"/>
      <c r="SAW89" s="1"/>
      <c r="SAX89" s="1"/>
      <c r="SAY89" s="1"/>
      <c r="SBA89" s="18"/>
      <c r="SBB89" s="1"/>
      <c r="SBC89" s="1"/>
      <c r="SBD89" s="1"/>
      <c r="SBE89" s="1"/>
      <c r="SBF89" s="1"/>
      <c r="SBG89" s="1"/>
      <c r="SBI89" s="18"/>
      <c r="SBJ89" s="1"/>
      <c r="SBK89" s="1"/>
      <c r="SBL89" s="1"/>
      <c r="SBM89" s="1"/>
      <c r="SBN89" s="1"/>
      <c r="SBO89" s="1"/>
      <c r="SBQ89" s="18"/>
      <c r="SBR89" s="1"/>
      <c r="SBS89" s="1"/>
      <c r="SBT89" s="1"/>
      <c r="SBU89" s="1"/>
      <c r="SBV89" s="1"/>
      <c r="SBW89" s="1"/>
      <c r="SBY89" s="18"/>
      <c r="SBZ89" s="1"/>
      <c r="SCA89" s="1"/>
      <c r="SCB89" s="1"/>
      <c r="SCC89" s="1"/>
      <c r="SCD89" s="1"/>
      <c r="SCE89" s="1"/>
      <c r="SCG89" s="18"/>
      <c r="SCH89" s="1"/>
      <c r="SCI89" s="1"/>
      <c r="SCJ89" s="1"/>
      <c r="SCK89" s="1"/>
      <c r="SCL89" s="1"/>
      <c r="SCM89" s="1"/>
      <c r="SCO89" s="18"/>
      <c r="SCP89" s="1"/>
      <c r="SCQ89" s="1"/>
      <c r="SCR89" s="1"/>
      <c r="SCS89" s="1"/>
      <c r="SCT89" s="1"/>
      <c r="SCU89" s="1"/>
      <c r="SCW89" s="18"/>
      <c r="SCX89" s="1"/>
      <c r="SCY89" s="1"/>
      <c r="SCZ89" s="1"/>
      <c r="SDA89" s="1"/>
      <c r="SDB89" s="1"/>
      <c r="SDC89" s="1"/>
      <c r="SDE89" s="18"/>
      <c r="SDF89" s="1"/>
      <c r="SDG89" s="1"/>
      <c r="SDH89" s="1"/>
      <c r="SDI89" s="1"/>
      <c r="SDJ89" s="1"/>
      <c r="SDK89" s="1"/>
      <c r="SDM89" s="18"/>
      <c r="SDN89" s="1"/>
      <c r="SDO89" s="1"/>
      <c r="SDP89" s="1"/>
      <c r="SDQ89" s="1"/>
      <c r="SDR89" s="1"/>
      <c r="SDS89" s="1"/>
      <c r="SDU89" s="18"/>
      <c r="SDV89" s="1"/>
      <c r="SDW89" s="1"/>
      <c r="SDX89" s="1"/>
      <c r="SDY89" s="1"/>
      <c r="SDZ89" s="1"/>
      <c r="SEA89" s="1"/>
      <c r="SEC89" s="18"/>
      <c r="SED89" s="1"/>
      <c r="SEE89" s="1"/>
      <c r="SEF89" s="1"/>
      <c r="SEG89" s="1"/>
      <c r="SEH89" s="1"/>
      <c r="SEI89" s="1"/>
      <c r="SEK89" s="18"/>
      <c r="SEL89" s="1"/>
      <c r="SEM89" s="1"/>
      <c r="SEN89" s="1"/>
      <c r="SEO89" s="1"/>
      <c r="SEP89" s="1"/>
      <c r="SEQ89" s="1"/>
      <c r="SES89" s="18"/>
      <c r="SET89" s="1"/>
      <c r="SEU89" s="1"/>
      <c r="SEV89" s="1"/>
      <c r="SEW89" s="1"/>
      <c r="SEX89" s="1"/>
      <c r="SEY89" s="1"/>
      <c r="SFA89" s="18"/>
      <c r="SFB89" s="1"/>
      <c r="SFC89" s="1"/>
      <c r="SFD89" s="1"/>
      <c r="SFE89" s="1"/>
      <c r="SFF89" s="1"/>
      <c r="SFG89" s="1"/>
      <c r="SFI89" s="18"/>
      <c r="SFJ89" s="1"/>
      <c r="SFK89" s="1"/>
      <c r="SFL89" s="1"/>
      <c r="SFM89" s="1"/>
      <c r="SFN89" s="1"/>
      <c r="SFO89" s="1"/>
      <c r="SFQ89" s="18"/>
      <c r="SFR89" s="1"/>
      <c r="SFS89" s="1"/>
      <c r="SFT89" s="1"/>
      <c r="SFU89" s="1"/>
      <c r="SFV89" s="1"/>
      <c r="SFW89" s="1"/>
      <c r="SFY89" s="18"/>
      <c r="SFZ89" s="1"/>
      <c r="SGA89" s="1"/>
      <c r="SGB89" s="1"/>
      <c r="SGC89" s="1"/>
      <c r="SGD89" s="1"/>
      <c r="SGE89" s="1"/>
      <c r="SGG89" s="18"/>
      <c r="SGH89" s="1"/>
      <c r="SGI89" s="1"/>
      <c r="SGJ89" s="1"/>
      <c r="SGK89" s="1"/>
      <c r="SGL89" s="1"/>
      <c r="SGM89" s="1"/>
      <c r="SGO89" s="18"/>
      <c r="SGP89" s="1"/>
      <c r="SGQ89" s="1"/>
      <c r="SGR89" s="1"/>
      <c r="SGS89" s="1"/>
      <c r="SGT89" s="1"/>
      <c r="SGU89" s="1"/>
      <c r="SGW89" s="18"/>
      <c r="SGX89" s="1"/>
      <c r="SGY89" s="1"/>
      <c r="SGZ89" s="1"/>
      <c r="SHA89" s="1"/>
      <c r="SHB89" s="1"/>
      <c r="SHC89" s="1"/>
      <c r="SHE89" s="18"/>
      <c r="SHF89" s="1"/>
      <c r="SHG89" s="1"/>
      <c r="SHH89" s="1"/>
      <c r="SHI89" s="1"/>
      <c r="SHJ89" s="1"/>
      <c r="SHK89" s="1"/>
      <c r="SHM89" s="18"/>
      <c r="SHN89" s="1"/>
      <c r="SHO89" s="1"/>
      <c r="SHP89" s="1"/>
      <c r="SHQ89" s="1"/>
      <c r="SHR89" s="1"/>
      <c r="SHS89" s="1"/>
      <c r="SHU89" s="18"/>
      <c r="SHV89" s="1"/>
      <c r="SHW89" s="1"/>
      <c r="SHX89" s="1"/>
      <c r="SHY89" s="1"/>
      <c r="SHZ89" s="1"/>
      <c r="SIA89" s="1"/>
      <c r="SIC89" s="18"/>
      <c r="SID89" s="1"/>
      <c r="SIE89" s="1"/>
      <c r="SIF89" s="1"/>
      <c r="SIG89" s="1"/>
      <c r="SIH89" s="1"/>
      <c r="SII89" s="1"/>
      <c r="SIK89" s="18"/>
      <c r="SIL89" s="1"/>
      <c r="SIM89" s="1"/>
      <c r="SIN89" s="1"/>
      <c r="SIO89" s="1"/>
      <c r="SIP89" s="1"/>
      <c r="SIQ89" s="1"/>
      <c r="SIS89" s="18"/>
      <c r="SIT89" s="1"/>
      <c r="SIU89" s="1"/>
      <c r="SIV89" s="1"/>
      <c r="SIW89" s="1"/>
      <c r="SIX89" s="1"/>
      <c r="SIY89" s="1"/>
      <c r="SJA89" s="18"/>
      <c r="SJB89" s="1"/>
      <c r="SJC89" s="1"/>
      <c r="SJD89" s="1"/>
      <c r="SJE89" s="1"/>
      <c r="SJF89" s="1"/>
      <c r="SJG89" s="1"/>
      <c r="SJI89" s="18"/>
      <c r="SJJ89" s="1"/>
      <c r="SJK89" s="1"/>
      <c r="SJL89" s="1"/>
      <c r="SJM89" s="1"/>
      <c r="SJN89" s="1"/>
      <c r="SJO89" s="1"/>
      <c r="SJQ89" s="18"/>
      <c r="SJR89" s="1"/>
      <c r="SJS89" s="1"/>
      <c r="SJT89" s="1"/>
      <c r="SJU89" s="1"/>
      <c r="SJV89" s="1"/>
      <c r="SJW89" s="1"/>
      <c r="SJY89" s="18"/>
      <c r="SJZ89" s="1"/>
      <c r="SKA89" s="1"/>
      <c r="SKB89" s="1"/>
      <c r="SKC89" s="1"/>
      <c r="SKD89" s="1"/>
      <c r="SKE89" s="1"/>
      <c r="SKG89" s="18"/>
      <c r="SKH89" s="1"/>
      <c r="SKI89" s="1"/>
      <c r="SKJ89" s="1"/>
      <c r="SKK89" s="1"/>
      <c r="SKL89" s="1"/>
      <c r="SKM89" s="1"/>
      <c r="SKO89" s="18"/>
      <c r="SKP89" s="1"/>
      <c r="SKQ89" s="1"/>
      <c r="SKR89" s="1"/>
      <c r="SKS89" s="1"/>
      <c r="SKT89" s="1"/>
      <c r="SKU89" s="1"/>
      <c r="SKW89" s="18"/>
      <c r="SKX89" s="1"/>
      <c r="SKY89" s="1"/>
      <c r="SKZ89" s="1"/>
      <c r="SLA89" s="1"/>
      <c r="SLB89" s="1"/>
      <c r="SLC89" s="1"/>
      <c r="SLE89" s="18"/>
      <c r="SLF89" s="1"/>
      <c r="SLG89" s="1"/>
      <c r="SLH89" s="1"/>
      <c r="SLI89" s="1"/>
      <c r="SLJ89" s="1"/>
      <c r="SLK89" s="1"/>
      <c r="SLM89" s="18"/>
      <c r="SLN89" s="1"/>
      <c r="SLO89" s="1"/>
      <c r="SLP89" s="1"/>
      <c r="SLQ89" s="1"/>
      <c r="SLR89" s="1"/>
      <c r="SLS89" s="1"/>
      <c r="SLU89" s="18"/>
      <c r="SLV89" s="1"/>
      <c r="SLW89" s="1"/>
      <c r="SLX89" s="1"/>
      <c r="SLY89" s="1"/>
      <c r="SLZ89" s="1"/>
      <c r="SMA89" s="1"/>
      <c r="SMC89" s="18"/>
      <c r="SMD89" s="1"/>
      <c r="SME89" s="1"/>
      <c r="SMF89" s="1"/>
      <c r="SMG89" s="1"/>
      <c r="SMH89" s="1"/>
      <c r="SMI89" s="1"/>
      <c r="SMK89" s="18"/>
      <c r="SML89" s="1"/>
      <c r="SMM89" s="1"/>
      <c r="SMN89" s="1"/>
      <c r="SMO89" s="1"/>
      <c r="SMP89" s="1"/>
      <c r="SMQ89" s="1"/>
      <c r="SMS89" s="18"/>
      <c r="SMT89" s="1"/>
      <c r="SMU89" s="1"/>
      <c r="SMV89" s="1"/>
      <c r="SMW89" s="1"/>
      <c r="SMX89" s="1"/>
      <c r="SMY89" s="1"/>
      <c r="SNA89" s="18"/>
      <c r="SNB89" s="1"/>
      <c r="SNC89" s="1"/>
      <c r="SND89" s="1"/>
      <c r="SNE89" s="1"/>
      <c r="SNF89" s="1"/>
      <c r="SNG89" s="1"/>
      <c r="SNI89" s="18"/>
      <c r="SNJ89" s="1"/>
      <c r="SNK89" s="1"/>
      <c r="SNL89" s="1"/>
      <c r="SNM89" s="1"/>
      <c r="SNN89" s="1"/>
      <c r="SNO89" s="1"/>
      <c r="SNQ89" s="18"/>
      <c r="SNR89" s="1"/>
      <c r="SNS89" s="1"/>
      <c r="SNT89" s="1"/>
      <c r="SNU89" s="1"/>
      <c r="SNV89" s="1"/>
      <c r="SNW89" s="1"/>
      <c r="SNY89" s="18"/>
      <c r="SNZ89" s="1"/>
      <c r="SOA89" s="1"/>
      <c r="SOB89" s="1"/>
      <c r="SOC89" s="1"/>
      <c r="SOD89" s="1"/>
      <c r="SOE89" s="1"/>
      <c r="SOG89" s="18"/>
      <c r="SOH89" s="1"/>
      <c r="SOI89" s="1"/>
      <c r="SOJ89" s="1"/>
      <c r="SOK89" s="1"/>
      <c r="SOL89" s="1"/>
      <c r="SOM89" s="1"/>
      <c r="SOO89" s="18"/>
      <c r="SOP89" s="1"/>
      <c r="SOQ89" s="1"/>
      <c r="SOR89" s="1"/>
      <c r="SOS89" s="1"/>
      <c r="SOT89" s="1"/>
      <c r="SOU89" s="1"/>
      <c r="SOW89" s="18"/>
      <c r="SOX89" s="1"/>
      <c r="SOY89" s="1"/>
      <c r="SOZ89" s="1"/>
      <c r="SPA89" s="1"/>
      <c r="SPB89" s="1"/>
      <c r="SPC89" s="1"/>
      <c r="SPE89" s="18"/>
      <c r="SPF89" s="1"/>
      <c r="SPG89" s="1"/>
      <c r="SPH89" s="1"/>
      <c r="SPI89" s="1"/>
      <c r="SPJ89" s="1"/>
      <c r="SPK89" s="1"/>
      <c r="SPM89" s="18"/>
      <c r="SPN89" s="1"/>
      <c r="SPO89" s="1"/>
      <c r="SPP89" s="1"/>
      <c r="SPQ89" s="1"/>
      <c r="SPR89" s="1"/>
      <c r="SPS89" s="1"/>
      <c r="SPU89" s="18"/>
      <c r="SPV89" s="1"/>
      <c r="SPW89" s="1"/>
      <c r="SPX89" s="1"/>
      <c r="SPY89" s="1"/>
      <c r="SPZ89" s="1"/>
      <c r="SQA89" s="1"/>
      <c r="SQC89" s="18"/>
      <c r="SQD89" s="1"/>
      <c r="SQE89" s="1"/>
      <c r="SQF89" s="1"/>
      <c r="SQG89" s="1"/>
      <c r="SQH89" s="1"/>
      <c r="SQI89" s="1"/>
      <c r="SQK89" s="18"/>
      <c r="SQL89" s="1"/>
      <c r="SQM89" s="1"/>
      <c r="SQN89" s="1"/>
      <c r="SQO89" s="1"/>
      <c r="SQP89" s="1"/>
      <c r="SQQ89" s="1"/>
      <c r="SQS89" s="18"/>
      <c r="SQT89" s="1"/>
      <c r="SQU89" s="1"/>
      <c r="SQV89" s="1"/>
      <c r="SQW89" s="1"/>
      <c r="SQX89" s="1"/>
      <c r="SQY89" s="1"/>
      <c r="SRA89" s="18"/>
      <c r="SRB89" s="1"/>
      <c r="SRC89" s="1"/>
      <c r="SRD89" s="1"/>
      <c r="SRE89" s="1"/>
      <c r="SRF89" s="1"/>
      <c r="SRG89" s="1"/>
      <c r="SRI89" s="18"/>
      <c r="SRJ89" s="1"/>
      <c r="SRK89" s="1"/>
      <c r="SRL89" s="1"/>
      <c r="SRM89" s="1"/>
      <c r="SRN89" s="1"/>
      <c r="SRO89" s="1"/>
      <c r="SRQ89" s="18"/>
      <c r="SRR89" s="1"/>
      <c r="SRS89" s="1"/>
      <c r="SRT89" s="1"/>
      <c r="SRU89" s="1"/>
      <c r="SRV89" s="1"/>
      <c r="SRW89" s="1"/>
      <c r="SRY89" s="18"/>
      <c r="SRZ89" s="1"/>
      <c r="SSA89" s="1"/>
      <c r="SSB89" s="1"/>
      <c r="SSC89" s="1"/>
      <c r="SSD89" s="1"/>
      <c r="SSE89" s="1"/>
      <c r="SSG89" s="18"/>
      <c r="SSH89" s="1"/>
      <c r="SSI89" s="1"/>
      <c r="SSJ89" s="1"/>
      <c r="SSK89" s="1"/>
      <c r="SSL89" s="1"/>
      <c r="SSM89" s="1"/>
      <c r="SSO89" s="18"/>
      <c r="SSP89" s="1"/>
      <c r="SSQ89" s="1"/>
      <c r="SSR89" s="1"/>
      <c r="SSS89" s="1"/>
      <c r="SST89" s="1"/>
      <c r="SSU89" s="1"/>
      <c r="SSW89" s="18"/>
      <c r="SSX89" s="1"/>
      <c r="SSY89" s="1"/>
      <c r="SSZ89" s="1"/>
      <c r="STA89" s="1"/>
      <c r="STB89" s="1"/>
      <c r="STC89" s="1"/>
      <c r="STE89" s="18"/>
      <c r="STF89" s="1"/>
      <c r="STG89" s="1"/>
      <c r="STH89" s="1"/>
      <c r="STI89" s="1"/>
      <c r="STJ89" s="1"/>
      <c r="STK89" s="1"/>
      <c r="STM89" s="18"/>
      <c r="STN89" s="1"/>
      <c r="STO89" s="1"/>
      <c r="STP89" s="1"/>
      <c r="STQ89" s="1"/>
      <c r="STR89" s="1"/>
      <c r="STS89" s="1"/>
      <c r="STU89" s="18"/>
      <c r="STV89" s="1"/>
      <c r="STW89" s="1"/>
      <c r="STX89" s="1"/>
      <c r="STY89" s="1"/>
      <c r="STZ89" s="1"/>
      <c r="SUA89" s="1"/>
      <c r="SUC89" s="18"/>
      <c r="SUD89" s="1"/>
      <c r="SUE89" s="1"/>
      <c r="SUF89" s="1"/>
      <c r="SUG89" s="1"/>
      <c r="SUH89" s="1"/>
      <c r="SUI89" s="1"/>
      <c r="SUK89" s="18"/>
      <c r="SUL89" s="1"/>
      <c r="SUM89" s="1"/>
      <c r="SUN89" s="1"/>
      <c r="SUO89" s="1"/>
      <c r="SUP89" s="1"/>
      <c r="SUQ89" s="1"/>
      <c r="SUS89" s="18"/>
      <c r="SUT89" s="1"/>
      <c r="SUU89" s="1"/>
      <c r="SUV89" s="1"/>
      <c r="SUW89" s="1"/>
      <c r="SUX89" s="1"/>
      <c r="SUY89" s="1"/>
      <c r="SVA89" s="18"/>
      <c r="SVB89" s="1"/>
      <c r="SVC89" s="1"/>
      <c r="SVD89" s="1"/>
      <c r="SVE89" s="1"/>
      <c r="SVF89" s="1"/>
      <c r="SVG89" s="1"/>
      <c r="SVI89" s="18"/>
      <c r="SVJ89" s="1"/>
      <c r="SVK89" s="1"/>
      <c r="SVL89" s="1"/>
      <c r="SVM89" s="1"/>
      <c r="SVN89" s="1"/>
      <c r="SVO89" s="1"/>
      <c r="SVQ89" s="18"/>
      <c r="SVR89" s="1"/>
      <c r="SVS89" s="1"/>
      <c r="SVT89" s="1"/>
      <c r="SVU89" s="1"/>
      <c r="SVV89" s="1"/>
      <c r="SVW89" s="1"/>
      <c r="SVY89" s="18"/>
      <c r="SVZ89" s="1"/>
      <c r="SWA89" s="1"/>
      <c r="SWB89" s="1"/>
      <c r="SWC89" s="1"/>
      <c r="SWD89" s="1"/>
      <c r="SWE89" s="1"/>
      <c r="SWG89" s="18"/>
      <c r="SWH89" s="1"/>
      <c r="SWI89" s="1"/>
      <c r="SWJ89" s="1"/>
      <c r="SWK89" s="1"/>
      <c r="SWL89" s="1"/>
      <c r="SWM89" s="1"/>
      <c r="SWO89" s="18"/>
      <c r="SWP89" s="1"/>
      <c r="SWQ89" s="1"/>
      <c r="SWR89" s="1"/>
      <c r="SWS89" s="1"/>
      <c r="SWT89" s="1"/>
      <c r="SWU89" s="1"/>
      <c r="SWW89" s="18"/>
      <c r="SWX89" s="1"/>
      <c r="SWY89" s="1"/>
      <c r="SWZ89" s="1"/>
      <c r="SXA89" s="1"/>
      <c r="SXB89" s="1"/>
      <c r="SXC89" s="1"/>
      <c r="SXE89" s="18"/>
      <c r="SXF89" s="1"/>
      <c r="SXG89" s="1"/>
      <c r="SXH89" s="1"/>
      <c r="SXI89" s="1"/>
      <c r="SXJ89" s="1"/>
      <c r="SXK89" s="1"/>
      <c r="SXM89" s="18"/>
      <c r="SXN89" s="1"/>
      <c r="SXO89" s="1"/>
      <c r="SXP89" s="1"/>
      <c r="SXQ89" s="1"/>
      <c r="SXR89" s="1"/>
      <c r="SXS89" s="1"/>
      <c r="SXU89" s="18"/>
      <c r="SXV89" s="1"/>
      <c r="SXW89" s="1"/>
      <c r="SXX89" s="1"/>
      <c r="SXY89" s="1"/>
      <c r="SXZ89" s="1"/>
      <c r="SYA89" s="1"/>
      <c r="SYC89" s="18"/>
      <c r="SYD89" s="1"/>
      <c r="SYE89" s="1"/>
      <c r="SYF89" s="1"/>
      <c r="SYG89" s="1"/>
      <c r="SYH89" s="1"/>
      <c r="SYI89" s="1"/>
      <c r="SYK89" s="18"/>
      <c r="SYL89" s="1"/>
      <c r="SYM89" s="1"/>
      <c r="SYN89" s="1"/>
      <c r="SYO89" s="1"/>
      <c r="SYP89" s="1"/>
      <c r="SYQ89" s="1"/>
      <c r="SYS89" s="18"/>
      <c r="SYT89" s="1"/>
      <c r="SYU89" s="1"/>
      <c r="SYV89" s="1"/>
      <c r="SYW89" s="1"/>
      <c r="SYX89" s="1"/>
      <c r="SYY89" s="1"/>
      <c r="SZA89" s="18"/>
      <c r="SZB89" s="1"/>
      <c r="SZC89" s="1"/>
      <c r="SZD89" s="1"/>
      <c r="SZE89" s="1"/>
      <c r="SZF89" s="1"/>
      <c r="SZG89" s="1"/>
      <c r="SZI89" s="18"/>
      <c r="SZJ89" s="1"/>
      <c r="SZK89" s="1"/>
      <c r="SZL89" s="1"/>
      <c r="SZM89" s="1"/>
      <c r="SZN89" s="1"/>
      <c r="SZO89" s="1"/>
      <c r="SZQ89" s="18"/>
      <c r="SZR89" s="1"/>
      <c r="SZS89" s="1"/>
      <c r="SZT89" s="1"/>
      <c r="SZU89" s="1"/>
      <c r="SZV89" s="1"/>
      <c r="SZW89" s="1"/>
      <c r="SZY89" s="18"/>
      <c r="SZZ89" s="1"/>
      <c r="TAA89" s="1"/>
      <c r="TAB89" s="1"/>
      <c r="TAC89" s="1"/>
      <c r="TAD89" s="1"/>
      <c r="TAE89" s="1"/>
      <c r="TAG89" s="18"/>
      <c r="TAH89" s="1"/>
      <c r="TAI89" s="1"/>
      <c r="TAJ89" s="1"/>
      <c r="TAK89" s="1"/>
      <c r="TAL89" s="1"/>
      <c r="TAM89" s="1"/>
      <c r="TAO89" s="18"/>
      <c r="TAP89" s="1"/>
      <c r="TAQ89" s="1"/>
      <c r="TAR89" s="1"/>
      <c r="TAS89" s="1"/>
      <c r="TAT89" s="1"/>
      <c r="TAU89" s="1"/>
      <c r="TAW89" s="18"/>
      <c r="TAX89" s="1"/>
      <c r="TAY89" s="1"/>
      <c r="TAZ89" s="1"/>
      <c r="TBA89" s="1"/>
      <c r="TBB89" s="1"/>
      <c r="TBC89" s="1"/>
      <c r="TBE89" s="18"/>
      <c r="TBF89" s="1"/>
      <c r="TBG89" s="1"/>
      <c r="TBH89" s="1"/>
      <c r="TBI89" s="1"/>
      <c r="TBJ89" s="1"/>
      <c r="TBK89" s="1"/>
      <c r="TBM89" s="18"/>
      <c r="TBN89" s="1"/>
      <c r="TBO89" s="1"/>
      <c r="TBP89" s="1"/>
      <c r="TBQ89" s="1"/>
      <c r="TBR89" s="1"/>
      <c r="TBS89" s="1"/>
      <c r="TBU89" s="18"/>
      <c r="TBV89" s="1"/>
      <c r="TBW89" s="1"/>
      <c r="TBX89" s="1"/>
      <c r="TBY89" s="1"/>
      <c r="TBZ89" s="1"/>
      <c r="TCA89" s="1"/>
      <c r="TCC89" s="18"/>
      <c r="TCD89" s="1"/>
      <c r="TCE89" s="1"/>
      <c r="TCF89" s="1"/>
      <c r="TCG89" s="1"/>
      <c r="TCH89" s="1"/>
      <c r="TCI89" s="1"/>
      <c r="TCK89" s="18"/>
      <c r="TCL89" s="1"/>
      <c r="TCM89" s="1"/>
      <c r="TCN89" s="1"/>
      <c r="TCO89" s="1"/>
      <c r="TCP89" s="1"/>
      <c r="TCQ89" s="1"/>
      <c r="TCS89" s="18"/>
      <c r="TCT89" s="1"/>
      <c r="TCU89" s="1"/>
      <c r="TCV89" s="1"/>
      <c r="TCW89" s="1"/>
      <c r="TCX89" s="1"/>
      <c r="TCY89" s="1"/>
      <c r="TDA89" s="18"/>
      <c r="TDB89" s="1"/>
      <c r="TDC89" s="1"/>
      <c r="TDD89" s="1"/>
      <c r="TDE89" s="1"/>
      <c r="TDF89" s="1"/>
      <c r="TDG89" s="1"/>
      <c r="TDI89" s="18"/>
      <c r="TDJ89" s="1"/>
      <c r="TDK89" s="1"/>
      <c r="TDL89" s="1"/>
      <c r="TDM89" s="1"/>
      <c r="TDN89" s="1"/>
      <c r="TDO89" s="1"/>
      <c r="TDQ89" s="18"/>
      <c r="TDR89" s="1"/>
      <c r="TDS89" s="1"/>
      <c r="TDT89" s="1"/>
      <c r="TDU89" s="1"/>
      <c r="TDV89" s="1"/>
      <c r="TDW89" s="1"/>
      <c r="TDY89" s="18"/>
      <c r="TDZ89" s="1"/>
      <c r="TEA89" s="1"/>
      <c r="TEB89" s="1"/>
      <c r="TEC89" s="1"/>
      <c r="TED89" s="1"/>
      <c r="TEE89" s="1"/>
      <c r="TEG89" s="18"/>
      <c r="TEH89" s="1"/>
      <c r="TEI89" s="1"/>
      <c r="TEJ89" s="1"/>
      <c r="TEK89" s="1"/>
      <c r="TEL89" s="1"/>
      <c r="TEM89" s="1"/>
      <c r="TEO89" s="18"/>
      <c r="TEP89" s="1"/>
      <c r="TEQ89" s="1"/>
      <c r="TER89" s="1"/>
      <c r="TES89" s="1"/>
      <c r="TET89" s="1"/>
      <c r="TEU89" s="1"/>
      <c r="TEW89" s="18"/>
      <c r="TEX89" s="1"/>
      <c r="TEY89" s="1"/>
      <c r="TEZ89" s="1"/>
      <c r="TFA89" s="1"/>
      <c r="TFB89" s="1"/>
      <c r="TFC89" s="1"/>
      <c r="TFE89" s="18"/>
      <c r="TFF89" s="1"/>
      <c r="TFG89" s="1"/>
      <c r="TFH89" s="1"/>
      <c r="TFI89" s="1"/>
      <c r="TFJ89" s="1"/>
      <c r="TFK89" s="1"/>
      <c r="TFM89" s="18"/>
      <c r="TFN89" s="1"/>
      <c r="TFO89" s="1"/>
      <c r="TFP89" s="1"/>
      <c r="TFQ89" s="1"/>
      <c r="TFR89" s="1"/>
      <c r="TFS89" s="1"/>
      <c r="TFU89" s="18"/>
      <c r="TFV89" s="1"/>
      <c r="TFW89" s="1"/>
      <c r="TFX89" s="1"/>
      <c r="TFY89" s="1"/>
      <c r="TFZ89" s="1"/>
      <c r="TGA89" s="1"/>
      <c r="TGC89" s="18"/>
      <c r="TGD89" s="1"/>
      <c r="TGE89" s="1"/>
      <c r="TGF89" s="1"/>
      <c r="TGG89" s="1"/>
      <c r="TGH89" s="1"/>
      <c r="TGI89" s="1"/>
      <c r="TGK89" s="18"/>
      <c r="TGL89" s="1"/>
      <c r="TGM89" s="1"/>
      <c r="TGN89" s="1"/>
      <c r="TGO89" s="1"/>
      <c r="TGP89" s="1"/>
      <c r="TGQ89" s="1"/>
      <c r="TGS89" s="18"/>
      <c r="TGT89" s="1"/>
      <c r="TGU89" s="1"/>
      <c r="TGV89" s="1"/>
      <c r="TGW89" s="1"/>
      <c r="TGX89" s="1"/>
      <c r="TGY89" s="1"/>
      <c r="THA89" s="18"/>
      <c r="THB89" s="1"/>
      <c r="THC89" s="1"/>
      <c r="THD89" s="1"/>
      <c r="THE89" s="1"/>
      <c r="THF89" s="1"/>
      <c r="THG89" s="1"/>
      <c r="THI89" s="18"/>
      <c r="THJ89" s="1"/>
      <c r="THK89" s="1"/>
      <c r="THL89" s="1"/>
      <c r="THM89" s="1"/>
      <c r="THN89" s="1"/>
      <c r="THO89" s="1"/>
      <c r="THQ89" s="18"/>
      <c r="THR89" s="1"/>
      <c r="THS89" s="1"/>
      <c r="THT89" s="1"/>
      <c r="THU89" s="1"/>
      <c r="THV89" s="1"/>
      <c r="THW89" s="1"/>
      <c r="THY89" s="18"/>
      <c r="THZ89" s="1"/>
      <c r="TIA89" s="1"/>
      <c r="TIB89" s="1"/>
      <c r="TIC89" s="1"/>
      <c r="TID89" s="1"/>
      <c r="TIE89" s="1"/>
      <c r="TIG89" s="18"/>
      <c r="TIH89" s="1"/>
      <c r="TII89" s="1"/>
      <c r="TIJ89" s="1"/>
      <c r="TIK89" s="1"/>
      <c r="TIL89" s="1"/>
      <c r="TIM89" s="1"/>
      <c r="TIO89" s="18"/>
      <c r="TIP89" s="1"/>
      <c r="TIQ89" s="1"/>
      <c r="TIR89" s="1"/>
      <c r="TIS89" s="1"/>
      <c r="TIT89" s="1"/>
      <c r="TIU89" s="1"/>
      <c r="TIW89" s="18"/>
      <c r="TIX89" s="1"/>
      <c r="TIY89" s="1"/>
      <c r="TIZ89" s="1"/>
      <c r="TJA89" s="1"/>
      <c r="TJB89" s="1"/>
      <c r="TJC89" s="1"/>
      <c r="TJE89" s="18"/>
      <c r="TJF89" s="1"/>
      <c r="TJG89" s="1"/>
      <c r="TJH89" s="1"/>
      <c r="TJI89" s="1"/>
      <c r="TJJ89" s="1"/>
      <c r="TJK89" s="1"/>
      <c r="TJM89" s="18"/>
      <c r="TJN89" s="1"/>
      <c r="TJO89" s="1"/>
      <c r="TJP89" s="1"/>
      <c r="TJQ89" s="1"/>
      <c r="TJR89" s="1"/>
      <c r="TJS89" s="1"/>
      <c r="TJU89" s="18"/>
      <c r="TJV89" s="1"/>
      <c r="TJW89" s="1"/>
      <c r="TJX89" s="1"/>
      <c r="TJY89" s="1"/>
      <c r="TJZ89" s="1"/>
      <c r="TKA89" s="1"/>
      <c r="TKC89" s="18"/>
      <c r="TKD89" s="1"/>
      <c r="TKE89" s="1"/>
      <c r="TKF89" s="1"/>
      <c r="TKG89" s="1"/>
      <c r="TKH89" s="1"/>
      <c r="TKI89" s="1"/>
      <c r="TKK89" s="18"/>
      <c r="TKL89" s="1"/>
      <c r="TKM89" s="1"/>
      <c r="TKN89" s="1"/>
      <c r="TKO89" s="1"/>
      <c r="TKP89" s="1"/>
      <c r="TKQ89" s="1"/>
      <c r="TKS89" s="18"/>
      <c r="TKT89" s="1"/>
      <c r="TKU89" s="1"/>
      <c r="TKV89" s="1"/>
      <c r="TKW89" s="1"/>
      <c r="TKX89" s="1"/>
      <c r="TKY89" s="1"/>
      <c r="TLA89" s="18"/>
      <c r="TLB89" s="1"/>
      <c r="TLC89" s="1"/>
      <c r="TLD89" s="1"/>
      <c r="TLE89" s="1"/>
      <c r="TLF89" s="1"/>
      <c r="TLG89" s="1"/>
      <c r="TLI89" s="18"/>
      <c r="TLJ89" s="1"/>
      <c r="TLK89" s="1"/>
      <c r="TLL89" s="1"/>
      <c r="TLM89" s="1"/>
      <c r="TLN89" s="1"/>
      <c r="TLO89" s="1"/>
      <c r="TLQ89" s="18"/>
      <c r="TLR89" s="1"/>
      <c r="TLS89" s="1"/>
      <c r="TLT89" s="1"/>
      <c r="TLU89" s="1"/>
      <c r="TLV89" s="1"/>
      <c r="TLW89" s="1"/>
      <c r="TLY89" s="18"/>
      <c r="TLZ89" s="1"/>
      <c r="TMA89" s="1"/>
      <c r="TMB89" s="1"/>
      <c r="TMC89" s="1"/>
      <c r="TMD89" s="1"/>
      <c r="TME89" s="1"/>
      <c r="TMG89" s="18"/>
      <c r="TMH89" s="1"/>
      <c r="TMI89" s="1"/>
      <c r="TMJ89" s="1"/>
      <c r="TMK89" s="1"/>
      <c r="TML89" s="1"/>
      <c r="TMM89" s="1"/>
      <c r="TMO89" s="18"/>
      <c r="TMP89" s="1"/>
      <c r="TMQ89" s="1"/>
      <c r="TMR89" s="1"/>
      <c r="TMS89" s="1"/>
      <c r="TMT89" s="1"/>
      <c r="TMU89" s="1"/>
      <c r="TMW89" s="18"/>
      <c r="TMX89" s="1"/>
      <c r="TMY89" s="1"/>
      <c r="TMZ89" s="1"/>
      <c r="TNA89" s="1"/>
      <c r="TNB89" s="1"/>
      <c r="TNC89" s="1"/>
      <c r="TNE89" s="18"/>
      <c r="TNF89" s="1"/>
      <c r="TNG89" s="1"/>
      <c r="TNH89" s="1"/>
      <c r="TNI89" s="1"/>
      <c r="TNJ89" s="1"/>
      <c r="TNK89" s="1"/>
      <c r="TNM89" s="18"/>
      <c r="TNN89" s="1"/>
      <c r="TNO89" s="1"/>
      <c r="TNP89" s="1"/>
      <c r="TNQ89" s="1"/>
      <c r="TNR89" s="1"/>
      <c r="TNS89" s="1"/>
      <c r="TNU89" s="18"/>
      <c r="TNV89" s="1"/>
      <c r="TNW89" s="1"/>
      <c r="TNX89" s="1"/>
      <c r="TNY89" s="1"/>
      <c r="TNZ89" s="1"/>
      <c r="TOA89" s="1"/>
      <c r="TOC89" s="18"/>
      <c r="TOD89" s="1"/>
      <c r="TOE89" s="1"/>
      <c r="TOF89" s="1"/>
      <c r="TOG89" s="1"/>
      <c r="TOH89" s="1"/>
      <c r="TOI89" s="1"/>
      <c r="TOK89" s="18"/>
      <c r="TOL89" s="1"/>
      <c r="TOM89" s="1"/>
      <c r="TON89" s="1"/>
      <c r="TOO89" s="1"/>
      <c r="TOP89" s="1"/>
      <c r="TOQ89" s="1"/>
      <c r="TOS89" s="18"/>
      <c r="TOT89" s="1"/>
      <c r="TOU89" s="1"/>
      <c r="TOV89" s="1"/>
      <c r="TOW89" s="1"/>
      <c r="TOX89" s="1"/>
      <c r="TOY89" s="1"/>
      <c r="TPA89" s="18"/>
      <c r="TPB89" s="1"/>
      <c r="TPC89" s="1"/>
      <c r="TPD89" s="1"/>
      <c r="TPE89" s="1"/>
      <c r="TPF89" s="1"/>
      <c r="TPG89" s="1"/>
      <c r="TPI89" s="18"/>
      <c r="TPJ89" s="1"/>
      <c r="TPK89" s="1"/>
      <c r="TPL89" s="1"/>
      <c r="TPM89" s="1"/>
      <c r="TPN89" s="1"/>
      <c r="TPO89" s="1"/>
      <c r="TPQ89" s="18"/>
      <c r="TPR89" s="1"/>
      <c r="TPS89" s="1"/>
      <c r="TPT89" s="1"/>
      <c r="TPU89" s="1"/>
      <c r="TPV89" s="1"/>
      <c r="TPW89" s="1"/>
      <c r="TPY89" s="18"/>
      <c r="TPZ89" s="1"/>
      <c r="TQA89" s="1"/>
      <c r="TQB89" s="1"/>
      <c r="TQC89" s="1"/>
      <c r="TQD89" s="1"/>
      <c r="TQE89" s="1"/>
      <c r="TQG89" s="18"/>
      <c r="TQH89" s="1"/>
      <c r="TQI89" s="1"/>
      <c r="TQJ89" s="1"/>
      <c r="TQK89" s="1"/>
      <c r="TQL89" s="1"/>
      <c r="TQM89" s="1"/>
      <c r="TQO89" s="18"/>
      <c r="TQP89" s="1"/>
      <c r="TQQ89" s="1"/>
      <c r="TQR89" s="1"/>
      <c r="TQS89" s="1"/>
      <c r="TQT89" s="1"/>
      <c r="TQU89" s="1"/>
      <c r="TQW89" s="18"/>
      <c r="TQX89" s="1"/>
      <c r="TQY89" s="1"/>
      <c r="TQZ89" s="1"/>
      <c r="TRA89" s="1"/>
      <c r="TRB89" s="1"/>
      <c r="TRC89" s="1"/>
      <c r="TRE89" s="18"/>
      <c r="TRF89" s="1"/>
      <c r="TRG89" s="1"/>
      <c r="TRH89" s="1"/>
      <c r="TRI89" s="1"/>
      <c r="TRJ89" s="1"/>
      <c r="TRK89" s="1"/>
      <c r="TRM89" s="18"/>
      <c r="TRN89" s="1"/>
      <c r="TRO89" s="1"/>
      <c r="TRP89" s="1"/>
      <c r="TRQ89" s="1"/>
      <c r="TRR89" s="1"/>
      <c r="TRS89" s="1"/>
      <c r="TRU89" s="18"/>
      <c r="TRV89" s="1"/>
      <c r="TRW89" s="1"/>
      <c r="TRX89" s="1"/>
      <c r="TRY89" s="1"/>
      <c r="TRZ89" s="1"/>
      <c r="TSA89" s="1"/>
      <c r="TSC89" s="18"/>
      <c r="TSD89" s="1"/>
      <c r="TSE89" s="1"/>
      <c r="TSF89" s="1"/>
      <c r="TSG89" s="1"/>
      <c r="TSH89" s="1"/>
      <c r="TSI89" s="1"/>
      <c r="TSK89" s="18"/>
      <c r="TSL89" s="1"/>
      <c r="TSM89" s="1"/>
      <c r="TSN89" s="1"/>
      <c r="TSO89" s="1"/>
      <c r="TSP89" s="1"/>
      <c r="TSQ89" s="1"/>
      <c r="TSS89" s="18"/>
      <c r="TST89" s="1"/>
      <c r="TSU89" s="1"/>
      <c r="TSV89" s="1"/>
      <c r="TSW89" s="1"/>
      <c r="TSX89" s="1"/>
      <c r="TSY89" s="1"/>
      <c r="TTA89" s="18"/>
      <c r="TTB89" s="1"/>
      <c r="TTC89" s="1"/>
      <c r="TTD89" s="1"/>
      <c r="TTE89" s="1"/>
      <c r="TTF89" s="1"/>
      <c r="TTG89" s="1"/>
      <c r="TTI89" s="18"/>
      <c r="TTJ89" s="1"/>
      <c r="TTK89" s="1"/>
      <c r="TTL89" s="1"/>
      <c r="TTM89" s="1"/>
      <c r="TTN89" s="1"/>
      <c r="TTO89" s="1"/>
      <c r="TTQ89" s="18"/>
      <c r="TTR89" s="1"/>
      <c r="TTS89" s="1"/>
      <c r="TTT89" s="1"/>
      <c r="TTU89" s="1"/>
      <c r="TTV89" s="1"/>
      <c r="TTW89" s="1"/>
      <c r="TTY89" s="18"/>
      <c r="TTZ89" s="1"/>
      <c r="TUA89" s="1"/>
      <c r="TUB89" s="1"/>
      <c r="TUC89" s="1"/>
      <c r="TUD89" s="1"/>
      <c r="TUE89" s="1"/>
      <c r="TUG89" s="18"/>
      <c r="TUH89" s="1"/>
      <c r="TUI89" s="1"/>
      <c r="TUJ89" s="1"/>
      <c r="TUK89" s="1"/>
      <c r="TUL89" s="1"/>
      <c r="TUM89" s="1"/>
      <c r="TUO89" s="18"/>
      <c r="TUP89" s="1"/>
      <c r="TUQ89" s="1"/>
      <c r="TUR89" s="1"/>
      <c r="TUS89" s="1"/>
      <c r="TUT89" s="1"/>
      <c r="TUU89" s="1"/>
      <c r="TUW89" s="18"/>
      <c r="TUX89" s="1"/>
      <c r="TUY89" s="1"/>
      <c r="TUZ89" s="1"/>
      <c r="TVA89" s="1"/>
      <c r="TVB89" s="1"/>
      <c r="TVC89" s="1"/>
      <c r="TVE89" s="18"/>
      <c r="TVF89" s="1"/>
      <c r="TVG89" s="1"/>
      <c r="TVH89" s="1"/>
      <c r="TVI89" s="1"/>
      <c r="TVJ89" s="1"/>
      <c r="TVK89" s="1"/>
      <c r="TVM89" s="18"/>
      <c r="TVN89" s="1"/>
      <c r="TVO89" s="1"/>
      <c r="TVP89" s="1"/>
      <c r="TVQ89" s="1"/>
      <c r="TVR89" s="1"/>
      <c r="TVS89" s="1"/>
      <c r="TVU89" s="18"/>
      <c r="TVV89" s="1"/>
      <c r="TVW89" s="1"/>
      <c r="TVX89" s="1"/>
      <c r="TVY89" s="1"/>
      <c r="TVZ89" s="1"/>
      <c r="TWA89" s="1"/>
      <c r="TWC89" s="18"/>
      <c r="TWD89" s="1"/>
      <c r="TWE89" s="1"/>
      <c r="TWF89" s="1"/>
      <c r="TWG89" s="1"/>
      <c r="TWH89" s="1"/>
      <c r="TWI89" s="1"/>
      <c r="TWK89" s="18"/>
      <c r="TWL89" s="1"/>
      <c r="TWM89" s="1"/>
      <c r="TWN89" s="1"/>
      <c r="TWO89" s="1"/>
      <c r="TWP89" s="1"/>
      <c r="TWQ89" s="1"/>
      <c r="TWS89" s="18"/>
      <c r="TWT89" s="1"/>
      <c r="TWU89" s="1"/>
      <c r="TWV89" s="1"/>
      <c r="TWW89" s="1"/>
      <c r="TWX89" s="1"/>
      <c r="TWY89" s="1"/>
      <c r="TXA89" s="18"/>
      <c r="TXB89" s="1"/>
      <c r="TXC89" s="1"/>
      <c r="TXD89" s="1"/>
      <c r="TXE89" s="1"/>
      <c r="TXF89" s="1"/>
      <c r="TXG89" s="1"/>
      <c r="TXI89" s="18"/>
      <c r="TXJ89" s="1"/>
      <c r="TXK89" s="1"/>
      <c r="TXL89" s="1"/>
      <c r="TXM89" s="1"/>
      <c r="TXN89" s="1"/>
      <c r="TXO89" s="1"/>
      <c r="TXQ89" s="18"/>
      <c r="TXR89" s="1"/>
      <c r="TXS89" s="1"/>
      <c r="TXT89" s="1"/>
      <c r="TXU89" s="1"/>
      <c r="TXV89" s="1"/>
      <c r="TXW89" s="1"/>
      <c r="TXY89" s="18"/>
      <c r="TXZ89" s="1"/>
      <c r="TYA89" s="1"/>
      <c r="TYB89" s="1"/>
      <c r="TYC89" s="1"/>
      <c r="TYD89" s="1"/>
      <c r="TYE89" s="1"/>
      <c r="TYG89" s="18"/>
      <c r="TYH89" s="1"/>
      <c r="TYI89" s="1"/>
      <c r="TYJ89" s="1"/>
      <c r="TYK89" s="1"/>
      <c r="TYL89" s="1"/>
      <c r="TYM89" s="1"/>
      <c r="TYO89" s="18"/>
      <c r="TYP89" s="1"/>
      <c r="TYQ89" s="1"/>
      <c r="TYR89" s="1"/>
      <c r="TYS89" s="1"/>
      <c r="TYT89" s="1"/>
      <c r="TYU89" s="1"/>
      <c r="TYW89" s="18"/>
      <c r="TYX89" s="1"/>
      <c r="TYY89" s="1"/>
      <c r="TYZ89" s="1"/>
      <c r="TZA89" s="1"/>
      <c r="TZB89" s="1"/>
      <c r="TZC89" s="1"/>
      <c r="TZE89" s="18"/>
      <c r="TZF89" s="1"/>
      <c r="TZG89" s="1"/>
      <c r="TZH89" s="1"/>
      <c r="TZI89" s="1"/>
      <c r="TZJ89" s="1"/>
      <c r="TZK89" s="1"/>
      <c r="TZM89" s="18"/>
      <c r="TZN89" s="1"/>
      <c r="TZO89" s="1"/>
      <c r="TZP89" s="1"/>
      <c r="TZQ89" s="1"/>
      <c r="TZR89" s="1"/>
      <c r="TZS89" s="1"/>
      <c r="TZU89" s="18"/>
      <c r="TZV89" s="1"/>
      <c r="TZW89" s="1"/>
      <c r="TZX89" s="1"/>
      <c r="TZY89" s="1"/>
      <c r="TZZ89" s="1"/>
      <c r="UAA89" s="1"/>
      <c r="UAC89" s="18"/>
      <c r="UAD89" s="1"/>
      <c r="UAE89" s="1"/>
      <c r="UAF89" s="1"/>
      <c r="UAG89" s="1"/>
      <c r="UAH89" s="1"/>
      <c r="UAI89" s="1"/>
      <c r="UAK89" s="18"/>
      <c r="UAL89" s="1"/>
      <c r="UAM89" s="1"/>
      <c r="UAN89" s="1"/>
      <c r="UAO89" s="1"/>
      <c r="UAP89" s="1"/>
      <c r="UAQ89" s="1"/>
      <c r="UAS89" s="18"/>
      <c r="UAT89" s="1"/>
      <c r="UAU89" s="1"/>
      <c r="UAV89" s="1"/>
      <c r="UAW89" s="1"/>
      <c r="UAX89" s="1"/>
      <c r="UAY89" s="1"/>
      <c r="UBA89" s="18"/>
      <c r="UBB89" s="1"/>
      <c r="UBC89" s="1"/>
      <c r="UBD89" s="1"/>
      <c r="UBE89" s="1"/>
      <c r="UBF89" s="1"/>
      <c r="UBG89" s="1"/>
      <c r="UBI89" s="18"/>
      <c r="UBJ89" s="1"/>
      <c r="UBK89" s="1"/>
      <c r="UBL89" s="1"/>
      <c r="UBM89" s="1"/>
      <c r="UBN89" s="1"/>
      <c r="UBO89" s="1"/>
      <c r="UBQ89" s="18"/>
      <c r="UBR89" s="1"/>
      <c r="UBS89" s="1"/>
      <c r="UBT89" s="1"/>
      <c r="UBU89" s="1"/>
      <c r="UBV89" s="1"/>
      <c r="UBW89" s="1"/>
      <c r="UBY89" s="18"/>
      <c r="UBZ89" s="1"/>
      <c r="UCA89" s="1"/>
      <c r="UCB89" s="1"/>
      <c r="UCC89" s="1"/>
      <c r="UCD89" s="1"/>
      <c r="UCE89" s="1"/>
      <c r="UCG89" s="18"/>
      <c r="UCH89" s="1"/>
      <c r="UCI89" s="1"/>
      <c r="UCJ89" s="1"/>
      <c r="UCK89" s="1"/>
      <c r="UCL89" s="1"/>
      <c r="UCM89" s="1"/>
      <c r="UCO89" s="18"/>
      <c r="UCP89" s="1"/>
      <c r="UCQ89" s="1"/>
      <c r="UCR89" s="1"/>
      <c r="UCS89" s="1"/>
      <c r="UCT89" s="1"/>
      <c r="UCU89" s="1"/>
      <c r="UCW89" s="18"/>
      <c r="UCX89" s="1"/>
      <c r="UCY89" s="1"/>
      <c r="UCZ89" s="1"/>
      <c r="UDA89" s="1"/>
      <c r="UDB89" s="1"/>
      <c r="UDC89" s="1"/>
      <c r="UDE89" s="18"/>
      <c r="UDF89" s="1"/>
      <c r="UDG89" s="1"/>
      <c r="UDH89" s="1"/>
      <c r="UDI89" s="1"/>
      <c r="UDJ89" s="1"/>
      <c r="UDK89" s="1"/>
      <c r="UDM89" s="18"/>
      <c r="UDN89" s="1"/>
      <c r="UDO89" s="1"/>
      <c r="UDP89" s="1"/>
      <c r="UDQ89" s="1"/>
      <c r="UDR89" s="1"/>
      <c r="UDS89" s="1"/>
      <c r="UDU89" s="18"/>
      <c r="UDV89" s="1"/>
      <c r="UDW89" s="1"/>
      <c r="UDX89" s="1"/>
      <c r="UDY89" s="1"/>
      <c r="UDZ89" s="1"/>
      <c r="UEA89" s="1"/>
      <c r="UEC89" s="18"/>
      <c r="UED89" s="1"/>
      <c r="UEE89" s="1"/>
      <c r="UEF89" s="1"/>
      <c r="UEG89" s="1"/>
      <c r="UEH89" s="1"/>
      <c r="UEI89" s="1"/>
      <c r="UEK89" s="18"/>
      <c r="UEL89" s="1"/>
      <c r="UEM89" s="1"/>
      <c r="UEN89" s="1"/>
      <c r="UEO89" s="1"/>
      <c r="UEP89" s="1"/>
      <c r="UEQ89" s="1"/>
      <c r="UES89" s="18"/>
      <c r="UET89" s="1"/>
      <c r="UEU89" s="1"/>
      <c r="UEV89" s="1"/>
      <c r="UEW89" s="1"/>
      <c r="UEX89" s="1"/>
      <c r="UEY89" s="1"/>
      <c r="UFA89" s="18"/>
      <c r="UFB89" s="1"/>
      <c r="UFC89" s="1"/>
      <c r="UFD89" s="1"/>
      <c r="UFE89" s="1"/>
      <c r="UFF89" s="1"/>
      <c r="UFG89" s="1"/>
      <c r="UFI89" s="18"/>
      <c r="UFJ89" s="1"/>
      <c r="UFK89" s="1"/>
      <c r="UFL89" s="1"/>
      <c r="UFM89" s="1"/>
      <c r="UFN89" s="1"/>
      <c r="UFO89" s="1"/>
      <c r="UFQ89" s="18"/>
      <c r="UFR89" s="1"/>
      <c r="UFS89" s="1"/>
      <c r="UFT89" s="1"/>
      <c r="UFU89" s="1"/>
      <c r="UFV89" s="1"/>
      <c r="UFW89" s="1"/>
      <c r="UFY89" s="18"/>
      <c r="UFZ89" s="1"/>
      <c r="UGA89" s="1"/>
      <c r="UGB89" s="1"/>
      <c r="UGC89" s="1"/>
      <c r="UGD89" s="1"/>
      <c r="UGE89" s="1"/>
      <c r="UGG89" s="18"/>
      <c r="UGH89" s="1"/>
      <c r="UGI89" s="1"/>
      <c r="UGJ89" s="1"/>
      <c r="UGK89" s="1"/>
      <c r="UGL89" s="1"/>
      <c r="UGM89" s="1"/>
      <c r="UGO89" s="18"/>
      <c r="UGP89" s="1"/>
      <c r="UGQ89" s="1"/>
      <c r="UGR89" s="1"/>
      <c r="UGS89" s="1"/>
      <c r="UGT89" s="1"/>
      <c r="UGU89" s="1"/>
      <c r="UGW89" s="18"/>
      <c r="UGX89" s="1"/>
      <c r="UGY89" s="1"/>
      <c r="UGZ89" s="1"/>
      <c r="UHA89" s="1"/>
      <c r="UHB89" s="1"/>
      <c r="UHC89" s="1"/>
      <c r="UHE89" s="18"/>
      <c r="UHF89" s="1"/>
      <c r="UHG89" s="1"/>
      <c r="UHH89" s="1"/>
      <c r="UHI89" s="1"/>
      <c r="UHJ89" s="1"/>
      <c r="UHK89" s="1"/>
      <c r="UHM89" s="18"/>
      <c r="UHN89" s="1"/>
      <c r="UHO89" s="1"/>
      <c r="UHP89" s="1"/>
      <c r="UHQ89" s="1"/>
      <c r="UHR89" s="1"/>
      <c r="UHS89" s="1"/>
      <c r="UHU89" s="18"/>
      <c r="UHV89" s="1"/>
      <c r="UHW89" s="1"/>
      <c r="UHX89" s="1"/>
      <c r="UHY89" s="1"/>
      <c r="UHZ89" s="1"/>
      <c r="UIA89" s="1"/>
      <c r="UIC89" s="18"/>
      <c r="UID89" s="1"/>
      <c r="UIE89" s="1"/>
      <c r="UIF89" s="1"/>
      <c r="UIG89" s="1"/>
      <c r="UIH89" s="1"/>
      <c r="UII89" s="1"/>
      <c r="UIK89" s="18"/>
      <c r="UIL89" s="1"/>
      <c r="UIM89" s="1"/>
      <c r="UIN89" s="1"/>
      <c r="UIO89" s="1"/>
      <c r="UIP89" s="1"/>
      <c r="UIQ89" s="1"/>
      <c r="UIS89" s="18"/>
      <c r="UIT89" s="1"/>
      <c r="UIU89" s="1"/>
      <c r="UIV89" s="1"/>
      <c r="UIW89" s="1"/>
      <c r="UIX89" s="1"/>
      <c r="UIY89" s="1"/>
      <c r="UJA89" s="18"/>
      <c r="UJB89" s="1"/>
      <c r="UJC89" s="1"/>
      <c r="UJD89" s="1"/>
      <c r="UJE89" s="1"/>
      <c r="UJF89" s="1"/>
      <c r="UJG89" s="1"/>
      <c r="UJI89" s="18"/>
      <c r="UJJ89" s="1"/>
      <c r="UJK89" s="1"/>
      <c r="UJL89" s="1"/>
      <c r="UJM89" s="1"/>
      <c r="UJN89" s="1"/>
      <c r="UJO89" s="1"/>
      <c r="UJQ89" s="18"/>
      <c r="UJR89" s="1"/>
      <c r="UJS89" s="1"/>
      <c r="UJT89" s="1"/>
      <c r="UJU89" s="1"/>
      <c r="UJV89" s="1"/>
      <c r="UJW89" s="1"/>
      <c r="UJY89" s="18"/>
      <c r="UJZ89" s="1"/>
      <c r="UKA89" s="1"/>
      <c r="UKB89" s="1"/>
      <c r="UKC89" s="1"/>
      <c r="UKD89" s="1"/>
      <c r="UKE89" s="1"/>
      <c r="UKG89" s="18"/>
      <c r="UKH89" s="1"/>
      <c r="UKI89" s="1"/>
      <c r="UKJ89" s="1"/>
      <c r="UKK89" s="1"/>
      <c r="UKL89" s="1"/>
      <c r="UKM89" s="1"/>
      <c r="UKO89" s="18"/>
      <c r="UKP89" s="1"/>
      <c r="UKQ89" s="1"/>
      <c r="UKR89" s="1"/>
      <c r="UKS89" s="1"/>
      <c r="UKT89" s="1"/>
      <c r="UKU89" s="1"/>
      <c r="UKW89" s="18"/>
      <c r="UKX89" s="1"/>
      <c r="UKY89" s="1"/>
      <c r="UKZ89" s="1"/>
      <c r="ULA89" s="1"/>
      <c r="ULB89" s="1"/>
      <c r="ULC89" s="1"/>
      <c r="ULE89" s="18"/>
      <c r="ULF89" s="1"/>
      <c r="ULG89" s="1"/>
      <c r="ULH89" s="1"/>
      <c r="ULI89" s="1"/>
      <c r="ULJ89" s="1"/>
      <c r="ULK89" s="1"/>
      <c r="ULM89" s="18"/>
      <c r="ULN89" s="1"/>
      <c r="ULO89" s="1"/>
      <c r="ULP89" s="1"/>
      <c r="ULQ89" s="1"/>
      <c r="ULR89" s="1"/>
      <c r="ULS89" s="1"/>
      <c r="ULU89" s="18"/>
      <c r="ULV89" s="1"/>
      <c r="ULW89" s="1"/>
      <c r="ULX89" s="1"/>
      <c r="ULY89" s="1"/>
      <c r="ULZ89" s="1"/>
      <c r="UMA89" s="1"/>
      <c r="UMC89" s="18"/>
      <c r="UMD89" s="1"/>
      <c r="UME89" s="1"/>
      <c r="UMF89" s="1"/>
      <c r="UMG89" s="1"/>
      <c r="UMH89" s="1"/>
      <c r="UMI89" s="1"/>
      <c r="UMK89" s="18"/>
      <c r="UML89" s="1"/>
      <c r="UMM89" s="1"/>
      <c r="UMN89" s="1"/>
      <c r="UMO89" s="1"/>
      <c r="UMP89" s="1"/>
      <c r="UMQ89" s="1"/>
      <c r="UMS89" s="18"/>
      <c r="UMT89" s="1"/>
      <c r="UMU89" s="1"/>
      <c r="UMV89" s="1"/>
      <c r="UMW89" s="1"/>
      <c r="UMX89" s="1"/>
      <c r="UMY89" s="1"/>
      <c r="UNA89" s="18"/>
      <c r="UNB89" s="1"/>
      <c r="UNC89" s="1"/>
      <c r="UND89" s="1"/>
      <c r="UNE89" s="1"/>
      <c r="UNF89" s="1"/>
      <c r="UNG89" s="1"/>
      <c r="UNI89" s="18"/>
      <c r="UNJ89" s="1"/>
      <c r="UNK89" s="1"/>
      <c r="UNL89" s="1"/>
      <c r="UNM89" s="1"/>
      <c r="UNN89" s="1"/>
      <c r="UNO89" s="1"/>
      <c r="UNQ89" s="18"/>
      <c r="UNR89" s="1"/>
      <c r="UNS89" s="1"/>
      <c r="UNT89" s="1"/>
      <c r="UNU89" s="1"/>
      <c r="UNV89" s="1"/>
      <c r="UNW89" s="1"/>
      <c r="UNY89" s="18"/>
      <c r="UNZ89" s="1"/>
      <c r="UOA89" s="1"/>
      <c r="UOB89" s="1"/>
      <c r="UOC89" s="1"/>
      <c r="UOD89" s="1"/>
      <c r="UOE89" s="1"/>
      <c r="UOG89" s="18"/>
      <c r="UOH89" s="1"/>
      <c r="UOI89" s="1"/>
      <c r="UOJ89" s="1"/>
      <c r="UOK89" s="1"/>
      <c r="UOL89" s="1"/>
      <c r="UOM89" s="1"/>
      <c r="UOO89" s="18"/>
      <c r="UOP89" s="1"/>
      <c r="UOQ89" s="1"/>
      <c r="UOR89" s="1"/>
      <c r="UOS89" s="1"/>
      <c r="UOT89" s="1"/>
      <c r="UOU89" s="1"/>
      <c r="UOW89" s="18"/>
      <c r="UOX89" s="1"/>
      <c r="UOY89" s="1"/>
      <c r="UOZ89" s="1"/>
      <c r="UPA89" s="1"/>
      <c r="UPB89" s="1"/>
      <c r="UPC89" s="1"/>
      <c r="UPE89" s="18"/>
      <c r="UPF89" s="1"/>
      <c r="UPG89" s="1"/>
      <c r="UPH89" s="1"/>
      <c r="UPI89" s="1"/>
      <c r="UPJ89" s="1"/>
      <c r="UPK89" s="1"/>
      <c r="UPM89" s="18"/>
      <c r="UPN89" s="1"/>
      <c r="UPO89" s="1"/>
      <c r="UPP89" s="1"/>
      <c r="UPQ89" s="1"/>
      <c r="UPR89" s="1"/>
      <c r="UPS89" s="1"/>
      <c r="UPU89" s="18"/>
      <c r="UPV89" s="1"/>
      <c r="UPW89" s="1"/>
      <c r="UPX89" s="1"/>
      <c r="UPY89" s="1"/>
      <c r="UPZ89" s="1"/>
      <c r="UQA89" s="1"/>
      <c r="UQC89" s="18"/>
      <c r="UQD89" s="1"/>
      <c r="UQE89" s="1"/>
      <c r="UQF89" s="1"/>
      <c r="UQG89" s="1"/>
      <c r="UQH89" s="1"/>
      <c r="UQI89" s="1"/>
      <c r="UQK89" s="18"/>
      <c r="UQL89" s="1"/>
      <c r="UQM89" s="1"/>
      <c r="UQN89" s="1"/>
      <c r="UQO89" s="1"/>
      <c r="UQP89" s="1"/>
      <c r="UQQ89" s="1"/>
      <c r="UQS89" s="18"/>
      <c r="UQT89" s="1"/>
      <c r="UQU89" s="1"/>
      <c r="UQV89" s="1"/>
      <c r="UQW89" s="1"/>
      <c r="UQX89" s="1"/>
      <c r="UQY89" s="1"/>
      <c r="URA89" s="18"/>
      <c r="URB89" s="1"/>
      <c r="URC89" s="1"/>
      <c r="URD89" s="1"/>
      <c r="URE89" s="1"/>
      <c r="URF89" s="1"/>
      <c r="URG89" s="1"/>
      <c r="URI89" s="18"/>
      <c r="URJ89" s="1"/>
      <c r="URK89" s="1"/>
      <c r="URL89" s="1"/>
      <c r="URM89" s="1"/>
      <c r="URN89" s="1"/>
      <c r="URO89" s="1"/>
      <c r="URQ89" s="18"/>
      <c r="URR89" s="1"/>
      <c r="URS89" s="1"/>
      <c r="URT89" s="1"/>
      <c r="URU89" s="1"/>
      <c r="URV89" s="1"/>
      <c r="URW89" s="1"/>
      <c r="URY89" s="18"/>
      <c r="URZ89" s="1"/>
      <c r="USA89" s="1"/>
      <c r="USB89" s="1"/>
      <c r="USC89" s="1"/>
      <c r="USD89" s="1"/>
      <c r="USE89" s="1"/>
      <c r="USG89" s="18"/>
      <c r="USH89" s="1"/>
      <c r="USI89" s="1"/>
      <c r="USJ89" s="1"/>
      <c r="USK89" s="1"/>
      <c r="USL89" s="1"/>
      <c r="USM89" s="1"/>
      <c r="USO89" s="18"/>
      <c r="USP89" s="1"/>
      <c r="USQ89" s="1"/>
      <c r="USR89" s="1"/>
      <c r="USS89" s="1"/>
      <c r="UST89" s="1"/>
      <c r="USU89" s="1"/>
      <c r="USW89" s="18"/>
      <c r="USX89" s="1"/>
      <c r="USY89" s="1"/>
      <c r="USZ89" s="1"/>
      <c r="UTA89" s="1"/>
      <c r="UTB89" s="1"/>
      <c r="UTC89" s="1"/>
      <c r="UTE89" s="18"/>
      <c r="UTF89" s="1"/>
      <c r="UTG89" s="1"/>
      <c r="UTH89" s="1"/>
      <c r="UTI89" s="1"/>
      <c r="UTJ89" s="1"/>
      <c r="UTK89" s="1"/>
      <c r="UTM89" s="18"/>
      <c r="UTN89" s="1"/>
      <c r="UTO89" s="1"/>
      <c r="UTP89" s="1"/>
      <c r="UTQ89" s="1"/>
      <c r="UTR89" s="1"/>
      <c r="UTS89" s="1"/>
      <c r="UTU89" s="18"/>
      <c r="UTV89" s="1"/>
      <c r="UTW89" s="1"/>
      <c r="UTX89" s="1"/>
      <c r="UTY89" s="1"/>
      <c r="UTZ89" s="1"/>
      <c r="UUA89" s="1"/>
      <c r="UUC89" s="18"/>
      <c r="UUD89" s="1"/>
      <c r="UUE89" s="1"/>
      <c r="UUF89" s="1"/>
      <c r="UUG89" s="1"/>
      <c r="UUH89" s="1"/>
      <c r="UUI89" s="1"/>
      <c r="UUK89" s="18"/>
      <c r="UUL89" s="1"/>
      <c r="UUM89" s="1"/>
      <c r="UUN89" s="1"/>
      <c r="UUO89" s="1"/>
      <c r="UUP89" s="1"/>
      <c r="UUQ89" s="1"/>
      <c r="UUS89" s="18"/>
      <c r="UUT89" s="1"/>
      <c r="UUU89" s="1"/>
      <c r="UUV89" s="1"/>
      <c r="UUW89" s="1"/>
      <c r="UUX89" s="1"/>
      <c r="UUY89" s="1"/>
      <c r="UVA89" s="18"/>
      <c r="UVB89" s="1"/>
      <c r="UVC89" s="1"/>
      <c r="UVD89" s="1"/>
      <c r="UVE89" s="1"/>
      <c r="UVF89" s="1"/>
      <c r="UVG89" s="1"/>
      <c r="UVI89" s="18"/>
      <c r="UVJ89" s="1"/>
      <c r="UVK89" s="1"/>
      <c r="UVL89" s="1"/>
      <c r="UVM89" s="1"/>
      <c r="UVN89" s="1"/>
      <c r="UVO89" s="1"/>
      <c r="UVQ89" s="18"/>
      <c r="UVR89" s="1"/>
      <c r="UVS89" s="1"/>
      <c r="UVT89" s="1"/>
      <c r="UVU89" s="1"/>
      <c r="UVV89" s="1"/>
      <c r="UVW89" s="1"/>
      <c r="UVY89" s="18"/>
      <c r="UVZ89" s="1"/>
      <c r="UWA89" s="1"/>
      <c r="UWB89" s="1"/>
      <c r="UWC89" s="1"/>
      <c r="UWD89" s="1"/>
      <c r="UWE89" s="1"/>
      <c r="UWG89" s="18"/>
      <c r="UWH89" s="1"/>
      <c r="UWI89" s="1"/>
      <c r="UWJ89" s="1"/>
      <c r="UWK89" s="1"/>
      <c r="UWL89" s="1"/>
      <c r="UWM89" s="1"/>
      <c r="UWO89" s="18"/>
      <c r="UWP89" s="1"/>
      <c r="UWQ89" s="1"/>
      <c r="UWR89" s="1"/>
      <c r="UWS89" s="1"/>
      <c r="UWT89" s="1"/>
      <c r="UWU89" s="1"/>
      <c r="UWW89" s="18"/>
      <c r="UWX89" s="1"/>
      <c r="UWY89" s="1"/>
      <c r="UWZ89" s="1"/>
      <c r="UXA89" s="1"/>
      <c r="UXB89" s="1"/>
      <c r="UXC89" s="1"/>
      <c r="UXE89" s="18"/>
      <c r="UXF89" s="1"/>
      <c r="UXG89" s="1"/>
      <c r="UXH89" s="1"/>
      <c r="UXI89" s="1"/>
      <c r="UXJ89" s="1"/>
      <c r="UXK89" s="1"/>
      <c r="UXM89" s="18"/>
      <c r="UXN89" s="1"/>
      <c r="UXO89" s="1"/>
      <c r="UXP89" s="1"/>
      <c r="UXQ89" s="1"/>
      <c r="UXR89" s="1"/>
      <c r="UXS89" s="1"/>
      <c r="UXU89" s="18"/>
      <c r="UXV89" s="1"/>
      <c r="UXW89" s="1"/>
      <c r="UXX89" s="1"/>
      <c r="UXY89" s="1"/>
      <c r="UXZ89" s="1"/>
      <c r="UYA89" s="1"/>
      <c r="UYC89" s="18"/>
      <c r="UYD89" s="1"/>
      <c r="UYE89" s="1"/>
      <c r="UYF89" s="1"/>
      <c r="UYG89" s="1"/>
      <c r="UYH89" s="1"/>
      <c r="UYI89" s="1"/>
      <c r="UYK89" s="18"/>
      <c r="UYL89" s="1"/>
      <c r="UYM89" s="1"/>
      <c r="UYN89" s="1"/>
      <c r="UYO89" s="1"/>
      <c r="UYP89" s="1"/>
      <c r="UYQ89" s="1"/>
      <c r="UYS89" s="18"/>
      <c r="UYT89" s="1"/>
      <c r="UYU89" s="1"/>
      <c r="UYV89" s="1"/>
      <c r="UYW89" s="1"/>
      <c r="UYX89" s="1"/>
      <c r="UYY89" s="1"/>
      <c r="UZA89" s="18"/>
      <c r="UZB89" s="1"/>
      <c r="UZC89" s="1"/>
      <c r="UZD89" s="1"/>
      <c r="UZE89" s="1"/>
      <c r="UZF89" s="1"/>
      <c r="UZG89" s="1"/>
      <c r="UZI89" s="18"/>
      <c r="UZJ89" s="1"/>
      <c r="UZK89" s="1"/>
      <c r="UZL89" s="1"/>
      <c r="UZM89" s="1"/>
      <c r="UZN89" s="1"/>
      <c r="UZO89" s="1"/>
      <c r="UZQ89" s="18"/>
      <c r="UZR89" s="1"/>
      <c r="UZS89" s="1"/>
      <c r="UZT89" s="1"/>
      <c r="UZU89" s="1"/>
      <c r="UZV89" s="1"/>
      <c r="UZW89" s="1"/>
      <c r="UZY89" s="18"/>
      <c r="UZZ89" s="1"/>
      <c r="VAA89" s="1"/>
      <c r="VAB89" s="1"/>
      <c r="VAC89" s="1"/>
      <c r="VAD89" s="1"/>
      <c r="VAE89" s="1"/>
      <c r="VAG89" s="18"/>
      <c r="VAH89" s="1"/>
      <c r="VAI89" s="1"/>
      <c r="VAJ89" s="1"/>
      <c r="VAK89" s="1"/>
      <c r="VAL89" s="1"/>
      <c r="VAM89" s="1"/>
      <c r="VAO89" s="18"/>
      <c r="VAP89" s="1"/>
      <c r="VAQ89" s="1"/>
      <c r="VAR89" s="1"/>
      <c r="VAS89" s="1"/>
      <c r="VAT89" s="1"/>
      <c r="VAU89" s="1"/>
      <c r="VAW89" s="18"/>
      <c r="VAX89" s="1"/>
      <c r="VAY89" s="1"/>
      <c r="VAZ89" s="1"/>
      <c r="VBA89" s="1"/>
      <c r="VBB89" s="1"/>
      <c r="VBC89" s="1"/>
      <c r="VBE89" s="18"/>
      <c r="VBF89" s="1"/>
      <c r="VBG89" s="1"/>
      <c r="VBH89" s="1"/>
      <c r="VBI89" s="1"/>
      <c r="VBJ89" s="1"/>
      <c r="VBK89" s="1"/>
      <c r="VBM89" s="18"/>
      <c r="VBN89" s="1"/>
      <c r="VBO89" s="1"/>
      <c r="VBP89" s="1"/>
      <c r="VBQ89" s="1"/>
      <c r="VBR89" s="1"/>
      <c r="VBS89" s="1"/>
      <c r="VBU89" s="18"/>
      <c r="VBV89" s="1"/>
      <c r="VBW89" s="1"/>
      <c r="VBX89" s="1"/>
      <c r="VBY89" s="1"/>
      <c r="VBZ89" s="1"/>
      <c r="VCA89" s="1"/>
      <c r="VCC89" s="18"/>
      <c r="VCD89" s="1"/>
      <c r="VCE89" s="1"/>
      <c r="VCF89" s="1"/>
      <c r="VCG89" s="1"/>
      <c r="VCH89" s="1"/>
      <c r="VCI89" s="1"/>
      <c r="VCK89" s="18"/>
      <c r="VCL89" s="1"/>
      <c r="VCM89" s="1"/>
      <c r="VCN89" s="1"/>
      <c r="VCO89" s="1"/>
      <c r="VCP89" s="1"/>
      <c r="VCQ89" s="1"/>
      <c r="VCS89" s="18"/>
      <c r="VCT89" s="1"/>
      <c r="VCU89" s="1"/>
      <c r="VCV89" s="1"/>
      <c r="VCW89" s="1"/>
      <c r="VCX89" s="1"/>
      <c r="VCY89" s="1"/>
      <c r="VDA89" s="18"/>
      <c r="VDB89" s="1"/>
      <c r="VDC89" s="1"/>
      <c r="VDD89" s="1"/>
      <c r="VDE89" s="1"/>
      <c r="VDF89" s="1"/>
      <c r="VDG89" s="1"/>
      <c r="VDI89" s="18"/>
      <c r="VDJ89" s="1"/>
      <c r="VDK89" s="1"/>
      <c r="VDL89" s="1"/>
      <c r="VDM89" s="1"/>
      <c r="VDN89" s="1"/>
      <c r="VDO89" s="1"/>
      <c r="VDQ89" s="18"/>
      <c r="VDR89" s="1"/>
      <c r="VDS89" s="1"/>
      <c r="VDT89" s="1"/>
      <c r="VDU89" s="1"/>
      <c r="VDV89" s="1"/>
      <c r="VDW89" s="1"/>
      <c r="VDY89" s="18"/>
      <c r="VDZ89" s="1"/>
      <c r="VEA89" s="1"/>
      <c r="VEB89" s="1"/>
      <c r="VEC89" s="1"/>
      <c r="VED89" s="1"/>
      <c r="VEE89" s="1"/>
      <c r="VEG89" s="18"/>
      <c r="VEH89" s="1"/>
      <c r="VEI89" s="1"/>
      <c r="VEJ89" s="1"/>
      <c r="VEK89" s="1"/>
      <c r="VEL89" s="1"/>
      <c r="VEM89" s="1"/>
      <c r="VEO89" s="18"/>
      <c r="VEP89" s="1"/>
      <c r="VEQ89" s="1"/>
      <c r="VER89" s="1"/>
      <c r="VES89" s="1"/>
      <c r="VET89" s="1"/>
      <c r="VEU89" s="1"/>
      <c r="VEW89" s="18"/>
      <c r="VEX89" s="1"/>
      <c r="VEY89" s="1"/>
      <c r="VEZ89" s="1"/>
      <c r="VFA89" s="1"/>
      <c r="VFB89" s="1"/>
      <c r="VFC89" s="1"/>
      <c r="VFE89" s="18"/>
      <c r="VFF89" s="1"/>
      <c r="VFG89" s="1"/>
      <c r="VFH89" s="1"/>
      <c r="VFI89" s="1"/>
      <c r="VFJ89" s="1"/>
      <c r="VFK89" s="1"/>
      <c r="VFM89" s="18"/>
      <c r="VFN89" s="1"/>
      <c r="VFO89" s="1"/>
      <c r="VFP89" s="1"/>
      <c r="VFQ89" s="1"/>
      <c r="VFR89" s="1"/>
      <c r="VFS89" s="1"/>
      <c r="VFU89" s="18"/>
      <c r="VFV89" s="1"/>
      <c r="VFW89" s="1"/>
      <c r="VFX89" s="1"/>
      <c r="VFY89" s="1"/>
      <c r="VFZ89" s="1"/>
      <c r="VGA89" s="1"/>
      <c r="VGC89" s="18"/>
      <c r="VGD89" s="1"/>
      <c r="VGE89" s="1"/>
      <c r="VGF89" s="1"/>
      <c r="VGG89" s="1"/>
      <c r="VGH89" s="1"/>
      <c r="VGI89" s="1"/>
      <c r="VGK89" s="18"/>
      <c r="VGL89" s="1"/>
      <c r="VGM89" s="1"/>
      <c r="VGN89" s="1"/>
      <c r="VGO89" s="1"/>
      <c r="VGP89" s="1"/>
      <c r="VGQ89" s="1"/>
      <c r="VGS89" s="18"/>
      <c r="VGT89" s="1"/>
      <c r="VGU89" s="1"/>
      <c r="VGV89" s="1"/>
      <c r="VGW89" s="1"/>
      <c r="VGX89" s="1"/>
      <c r="VGY89" s="1"/>
      <c r="VHA89" s="18"/>
      <c r="VHB89" s="1"/>
      <c r="VHC89" s="1"/>
      <c r="VHD89" s="1"/>
      <c r="VHE89" s="1"/>
      <c r="VHF89" s="1"/>
      <c r="VHG89" s="1"/>
      <c r="VHI89" s="18"/>
      <c r="VHJ89" s="1"/>
      <c r="VHK89" s="1"/>
      <c r="VHL89" s="1"/>
      <c r="VHM89" s="1"/>
      <c r="VHN89" s="1"/>
      <c r="VHO89" s="1"/>
      <c r="VHQ89" s="18"/>
      <c r="VHR89" s="1"/>
      <c r="VHS89" s="1"/>
      <c r="VHT89" s="1"/>
      <c r="VHU89" s="1"/>
      <c r="VHV89" s="1"/>
      <c r="VHW89" s="1"/>
      <c r="VHY89" s="18"/>
      <c r="VHZ89" s="1"/>
      <c r="VIA89" s="1"/>
      <c r="VIB89" s="1"/>
      <c r="VIC89" s="1"/>
      <c r="VID89" s="1"/>
      <c r="VIE89" s="1"/>
      <c r="VIG89" s="18"/>
      <c r="VIH89" s="1"/>
      <c r="VII89" s="1"/>
      <c r="VIJ89" s="1"/>
      <c r="VIK89" s="1"/>
      <c r="VIL89" s="1"/>
      <c r="VIM89" s="1"/>
      <c r="VIO89" s="18"/>
      <c r="VIP89" s="1"/>
      <c r="VIQ89" s="1"/>
      <c r="VIR89" s="1"/>
      <c r="VIS89" s="1"/>
      <c r="VIT89" s="1"/>
      <c r="VIU89" s="1"/>
      <c r="VIW89" s="18"/>
      <c r="VIX89" s="1"/>
      <c r="VIY89" s="1"/>
      <c r="VIZ89" s="1"/>
      <c r="VJA89" s="1"/>
      <c r="VJB89" s="1"/>
      <c r="VJC89" s="1"/>
      <c r="VJE89" s="18"/>
      <c r="VJF89" s="1"/>
      <c r="VJG89" s="1"/>
      <c r="VJH89" s="1"/>
      <c r="VJI89" s="1"/>
      <c r="VJJ89" s="1"/>
      <c r="VJK89" s="1"/>
      <c r="VJM89" s="18"/>
      <c r="VJN89" s="1"/>
      <c r="VJO89" s="1"/>
      <c r="VJP89" s="1"/>
      <c r="VJQ89" s="1"/>
      <c r="VJR89" s="1"/>
      <c r="VJS89" s="1"/>
      <c r="VJU89" s="18"/>
      <c r="VJV89" s="1"/>
      <c r="VJW89" s="1"/>
      <c r="VJX89" s="1"/>
      <c r="VJY89" s="1"/>
      <c r="VJZ89" s="1"/>
      <c r="VKA89" s="1"/>
      <c r="VKC89" s="18"/>
      <c r="VKD89" s="1"/>
      <c r="VKE89" s="1"/>
      <c r="VKF89" s="1"/>
      <c r="VKG89" s="1"/>
      <c r="VKH89" s="1"/>
      <c r="VKI89" s="1"/>
      <c r="VKK89" s="18"/>
      <c r="VKL89" s="1"/>
      <c r="VKM89" s="1"/>
      <c r="VKN89" s="1"/>
      <c r="VKO89" s="1"/>
      <c r="VKP89" s="1"/>
      <c r="VKQ89" s="1"/>
      <c r="VKS89" s="18"/>
      <c r="VKT89" s="1"/>
      <c r="VKU89" s="1"/>
      <c r="VKV89" s="1"/>
      <c r="VKW89" s="1"/>
      <c r="VKX89" s="1"/>
      <c r="VKY89" s="1"/>
      <c r="VLA89" s="18"/>
      <c r="VLB89" s="1"/>
      <c r="VLC89" s="1"/>
      <c r="VLD89" s="1"/>
      <c r="VLE89" s="1"/>
      <c r="VLF89" s="1"/>
      <c r="VLG89" s="1"/>
      <c r="VLI89" s="18"/>
      <c r="VLJ89" s="1"/>
      <c r="VLK89" s="1"/>
      <c r="VLL89" s="1"/>
      <c r="VLM89" s="1"/>
      <c r="VLN89" s="1"/>
      <c r="VLO89" s="1"/>
      <c r="VLQ89" s="18"/>
      <c r="VLR89" s="1"/>
      <c r="VLS89" s="1"/>
      <c r="VLT89" s="1"/>
      <c r="VLU89" s="1"/>
      <c r="VLV89" s="1"/>
      <c r="VLW89" s="1"/>
      <c r="VLY89" s="18"/>
      <c r="VLZ89" s="1"/>
      <c r="VMA89" s="1"/>
      <c r="VMB89" s="1"/>
      <c r="VMC89" s="1"/>
      <c r="VMD89" s="1"/>
      <c r="VME89" s="1"/>
      <c r="VMG89" s="18"/>
      <c r="VMH89" s="1"/>
      <c r="VMI89" s="1"/>
      <c r="VMJ89" s="1"/>
      <c r="VMK89" s="1"/>
      <c r="VML89" s="1"/>
      <c r="VMM89" s="1"/>
      <c r="VMO89" s="18"/>
      <c r="VMP89" s="1"/>
      <c r="VMQ89" s="1"/>
      <c r="VMR89" s="1"/>
      <c r="VMS89" s="1"/>
      <c r="VMT89" s="1"/>
      <c r="VMU89" s="1"/>
      <c r="VMW89" s="18"/>
      <c r="VMX89" s="1"/>
      <c r="VMY89" s="1"/>
      <c r="VMZ89" s="1"/>
      <c r="VNA89" s="1"/>
      <c r="VNB89" s="1"/>
      <c r="VNC89" s="1"/>
      <c r="VNE89" s="18"/>
      <c r="VNF89" s="1"/>
      <c r="VNG89" s="1"/>
      <c r="VNH89" s="1"/>
      <c r="VNI89" s="1"/>
      <c r="VNJ89" s="1"/>
      <c r="VNK89" s="1"/>
      <c r="VNM89" s="18"/>
      <c r="VNN89" s="1"/>
      <c r="VNO89" s="1"/>
      <c r="VNP89" s="1"/>
      <c r="VNQ89" s="1"/>
      <c r="VNR89" s="1"/>
      <c r="VNS89" s="1"/>
      <c r="VNU89" s="18"/>
      <c r="VNV89" s="1"/>
      <c r="VNW89" s="1"/>
      <c r="VNX89" s="1"/>
      <c r="VNY89" s="1"/>
      <c r="VNZ89" s="1"/>
      <c r="VOA89" s="1"/>
      <c r="VOC89" s="18"/>
      <c r="VOD89" s="1"/>
      <c r="VOE89" s="1"/>
      <c r="VOF89" s="1"/>
      <c r="VOG89" s="1"/>
      <c r="VOH89" s="1"/>
      <c r="VOI89" s="1"/>
      <c r="VOK89" s="18"/>
      <c r="VOL89" s="1"/>
      <c r="VOM89" s="1"/>
      <c r="VON89" s="1"/>
      <c r="VOO89" s="1"/>
      <c r="VOP89" s="1"/>
      <c r="VOQ89" s="1"/>
      <c r="VOS89" s="18"/>
      <c r="VOT89" s="1"/>
      <c r="VOU89" s="1"/>
      <c r="VOV89" s="1"/>
      <c r="VOW89" s="1"/>
      <c r="VOX89" s="1"/>
      <c r="VOY89" s="1"/>
      <c r="VPA89" s="18"/>
      <c r="VPB89" s="1"/>
      <c r="VPC89" s="1"/>
      <c r="VPD89" s="1"/>
      <c r="VPE89" s="1"/>
      <c r="VPF89" s="1"/>
      <c r="VPG89" s="1"/>
      <c r="VPI89" s="18"/>
      <c r="VPJ89" s="1"/>
      <c r="VPK89" s="1"/>
      <c r="VPL89" s="1"/>
      <c r="VPM89" s="1"/>
      <c r="VPN89" s="1"/>
      <c r="VPO89" s="1"/>
      <c r="VPQ89" s="18"/>
      <c r="VPR89" s="1"/>
      <c r="VPS89" s="1"/>
      <c r="VPT89" s="1"/>
      <c r="VPU89" s="1"/>
      <c r="VPV89" s="1"/>
      <c r="VPW89" s="1"/>
      <c r="VPY89" s="18"/>
      <c r="VPZ89" s="1"/>
      <c r="VQA89" s="1"/>
      <c r="VQB89" s="1"/>
      <c r="VQC89" s="1"/>
      <c r="VQD89" s="1"/>
      <c r="VQE89" s="1"/>
      <c r="VQG89" s="18"/>
      <c r="VQH89" s="1"/>
      <c r="VQI89" s="1"/>
      <c r="VQJ89" s="1"/>
      <c r="VQK89" s="1"/>
      <c r="VQL89" s="1"/>
      <c r="VQM89" s="1"/>
      <c r="VQO89" s="18"/>
      <c r="VQP89" s="1"/>
      <c r="VQQ89" s="1"/>
      <c r="VQR89" s="1"/>
      <c r="VQS89" s="1"/>
      <c r="VQT89" s="1"/>
      <c r="VQU89" s="1"/>
      <c r="VQW89" s="18"/>
      <c r="VQX89" s="1"/>
      <c r="VQY89" s="1"/>
      <c r="VQZ89" s="1"/>
      <c r="VRA89" s="1"/>
      <c r="VRB89" s="1"/>
      <c r="VRC89" s="1"/>
      <c r="VRE89" s="18"/>
      <c r="VRF89" s="1"/>
      <c r="VRG89" s="1"/>
      <c r="VRH89" s="1"/>
      <c r="VRI89" s="1"/>
      <c r="VRJ89" s="1"/>
      <c r="VRK89" s="1"/>
      <c r="VRM89" s="18"/>
      <c r="VRN89" s="1"/>
      <c r="VRO89" s="1"/>
      <c r="VRP89" s="1"/>
      <c r="VRQ89" s="1"/>
      <c r="VRR89" s="1"/>
      <c r="VRS89" s="1"/>
      <c r="VRU89" s="18"/>
      <c r="VRV89" s="1"/>
      <c r="VRW89" s="1"/>
      <c r="VRX89" s="1"/>
      <c r="VRY89" s="1"/>
      <c r="VRZ89" s="1"/>
      <c r="VSA89" s="1"/>
      <c r="VSC89" s="18"/>
      <c r="VSD89" s="1"/>
      <c r="VSE89" s="1"/>
      <c r="VSF89" s="1"/>
      <c r="VSG89" s="1"/>
      <c r="VSH89" s="1"/>
      <c r="VSI89" s="1"/>
      <c r="VSK89" s="18"/>
      <c r="VSL89" s="1"/>
      <c r="VSM89" s="1"/>
      <c r="VSN89" s="1"/>
      <c r="VSO89" s="1"/>
      <c r="VSP89" s="1"/>
      <c r="VSQ89" s="1"/>
      <c r="VSS89" s="18"/>
      <c r="VST89" s="1"/>
      <c r="VSU89" s="1"/>
      <c r="VSV89" s="1"/>
      <c r="VSW89" s="1"/>
      <c r="VSX89" s="1"/>
      <c r="VSY89" s="1"/>
      <c r="VTA89" s="18"/>
      <c r="VTB89" s="1"/>
      <c r="VTC89" s="1"/>
      <c r="VTD89" s="1"/>
      <c r="VTE89" s="1"/>
      <c r="VTF89" s="1"/>
      <c r="VTG89" s="1"/>
      <c r="VTI89" s="18"/>
      <c r="VTJ89" s="1"/>
      <c r="VTK89" s="1"/>
      <c r="VTL89" s="1"/>
      <c r="VTM89" s="1"/>
      <c r="VTN89" s="1"/>
      <c r="VTO89" s="1"/>
      <c r="VTQ89" s="18"/>
      <c r="VTR89" s="1"/>
      <c r="VTS89" s="1"/>
      <c r="VTT89" s="1"/>
      <c r="VTU89" s="1"/>
      <c r="VTV89" s="1"/>
      <c r="VTW89" s="1"/>
      <c r="VTY89" s="18"/>
      <c r="VTZ89" s="1"/>
      <c r="VUA89" s="1"/>
      <c r="VUB89" s="1"/>
      <c r="VUC89" s="1"/>
      <c r="VUD89" s="1"/>
      <c r="VUE89" s="1"/>
      <c r="VUG89" s="18"/>
      <c r="VUH89" s="1"/>
      <c r="VUI89" s="1"/>
      <c r="VUJ89" s="1"/>
      <c r="VUK89" s="1"/>
      <c r="VUL89" s="1"/>
      <c r="VUM89" s="1"/>
      <c r="VUO89" s="18"/>
      <c r="VUP89" s="1"/>
      <c r="VUQ89" s="1"/>
      <c r="VUR89" s="1"/>
      <c r="VUS89" s="1"/>
      <c r="VUT89" s="1"/>
      <c r="VUU89" s="1"/>
      <c r="VUW89" s="18"/>
      <c r="VUX89" s="1"/>
      <c r="VUY89" s="1"/>
      <c r="VUZ89" s="1"/>
      <c r="VVA89" s="1"/>
      <c r="VVB89" s="1"/>
      <c r="VVC89" s="1"/>
      <c r="VVE89" s="18"/>
      <c r="VVF89" s="1"/>
      <c r="VVG89" s="1"/>
      <c r="VVH89" s="1"/>
      <c r="VVI89" s="1"/>
      <c r="VVJ89" s="1"/>
      <c r="VVK89" s="1"/>
      <c r="VVM89" s="18"/>
      <c r="VVN89" s="1"/>
      <c r="VVO89" s="1"/>
      <c r="VVP89" s="1"/>
      <c r="VVQ89" s="1"/>
      <c r="VVR89" s="1"/>
      <c r="VVS89" s="1"/>
      <c r="VVU89" s="18"/>
      <c r="VVV89" s="1"/>
      <c r="VVW89" s="1"/>
      <c r="VVX89" s="1"/>
      <c r="VVY89" s="1"/>
      <c r="VVZ89" s="1"/>
      <c r="VWA89" s="1"/>
      <c r="VWC89" s="18"/>
      <c r="VWD89" s="1"/>
      <c r="VWE89" s="1"/>
      <c r="VWF89" s="1"/>
      <c r="VWG89" s="1"/>
      <c r="VWH89" s="1"/>
      <c r="VWI89" s="1"/>
      <c r="VWK89" s="18"/>
      <c r="VWL89" s="1"/>
      <c r="VWM89" s="1"/>
      <c r="VWN89" s="1"/>
      <c r="VWO89" s="1"/>
      <c r="VWP89" s="1"/>
      <c r="VWQ89" s="1"/>
      <c r="VWS89" s="18"/>
      <c r="VWT89" s="1"/>
      <c r="VWU89" s="1"/>
      <c r="VWV89" s="1"/>
      <c r="VWW89" s="1"/>
      <c r="VWX89" s="1"/>
      <c r="VWY89" s="1"/>
      <c r="VXA89" s="18"/>
      <c r="VXB89" s="1"/>
      <c r="VXC89" s="1"/>
      <c r="VXD89" s="1"/>
      <c r="VXE89" s="1"/>
      <c r="VXF89" s="1"/>
      <c r="VXG89" s="1"/>
      <c r="VXI89" s="18"/>
      <c r="VXJ89" s="1"/>
      <c r="VXK89" s="1"/>
      <c r="VXL89" s="1"/>
      <c r="VXM89" s="1"/>
      <c r="VXN89" s="1"/>
      <c r="VXO89" s="1"/>
      <c r="VXQ89" s="18"/>
      <c r="VXR89" s="1"/>
      <c r="VXS89" s="1"/>
      <c r="VXT89" s="1"/>
      <c r="VXU89" s="1"/>
      <c r="VXV89" s="1"/>
      <c r="VXW89" s="1"/>
      <c r="VXY89" s="18"/>
      <c r="VXZ89" s="1"/>
      <c r="VYA89" s="1"/>
      <c r="VYB89" s="1"/>
      <c r="VYC89" s="1"/>
      <c r="VYD89" s="1"/>
      <c r="VYE89" s="1"/>
      <c r="VYG89" s="18"/>
      <c r="VYH89" s="1"/>
      <c r="VYI89" s="1"/>
      <c r="VYJ89" s="1"/>
      <c r="VYK89" s="1"/>
      <c r="VYL89" s="1"/>
      <c r="VYM89" s="1"/>
      <c r="VYO89" s="18"/>
      <c r="VYP89" s="1"/>
      <c r="VYQ89" s="1"/>
      <c r="VYR89" s="1"/>
      <c r="VYS89" s="1"/>
      <c r="VYT89" s="1"/>
      <c r="VYU89" s="1"/>
      <c r="VYW89" s="18"/>
      <c r="VYX89" s="1"/>
      <c r="VYY89" s="1"/>
      <c r="VYZ89" s="1"/>
      <c r="VZA89" s="1"/>
      <c r="VZB89" s="1"/>
      <c r="VZC89" s="1"/>
      <c r="VZE89" s="18"/>
      <c r="VZF89" s="1"/>
      <c r="VZG89" s="1"/>
      <c r="VZH89" s="1"/>
      <c r="VZI89" s="1"/>
      <c r="VZJ89" s="1"/>
      <c r="VZK89" s="1"/>
      <c r="VZM89" s="18"/>
      <c r="VZN89" s="1"/>
      <c r="VZO89" s="1"/>
      <c r="VZP89" s="1"/>
      <c r="VZQ89" s="1"/>
      <c r="VZR89" s="1"/>
      <c r="VZS89" s="1"/>
      <c r="VZU89" s="18"/>
      <c r="VZV89" s="1"/>
      <c r="VZW89" s="1"/>
      <c r="VZX89" s="1"/>
      <c r="VZY89" s="1"/>
      <c r="VZZ89" s="1"/>
      <c r="WAA89" s="1"/>
      <c r="WAC89" s="18"/>
      <c r="WAD89" s="1"/>
      <c r="WAE89" s="1"/>
      <c r="WAF89" s="1"/>
      <c r="WAG89" s="1"/>
      <c r="WAH89" s="1"/>
      <c r="WAI89" s="1"/>
      <c r="WAK89" s="18"/>
      <c r="WAL89" s="1"/>
      <c r="WAM89" s="1"/>
      <c r="WAN89" s="1"/>
      <c r="WAO89" s="1"/>
      <c r="WAP89" s="1"/>
      <c r="WAQ89" s="1"/>
      <c r="WAS89" s="18"/>
      <c r="WAT89" s="1"/>
      <c r="WAU89" s="1"/>
      <c r="WAV89" s="1"/>
      <c r="WAW89" s="1"/>
      <c r="WAX89" s="1"/>
      <c r="WAY89" s="1"/>
      <c r="WBA89" s="18"/>
      <c r="WBB89" s="1"/>
      <c r="WBC89" s="1"/>
      <c r="WBD89" s="1"/>
      <c r="WBE89" s="1"/>
      <c r="WBF89" s="1"/>
      <c r="WBG89" s="1"/>
      <c r="WBI89" s="18"/>
      <c r="WBJ89" s="1"/>
      <c r="WBK89" s="1"/>
      <c r="WBL89" s="1"/>
      <c r="WBM89" s="1"/>
      <c r="WBN89" s="1"/>
      <c r="WBO89" s="1"/>
      <c r="WBQ89" s="18"/>
      <c r="WBR89" s="1"/>
      <c r="WBS89" s="1"/>
      <c r="WBT89" s="1"/>
      <c r="WBU89" s="1"/>
      <c r="WBV89" s="1"/>
      <c r="WBW89" s="1"/>
      <c r="WBY89" s="18"/>
      <c r="WBZ89" s="1"/>
      <c r="WCA89" s="1"/>
      <c r="WCB89" s="1"/>
      <c r="WCC89" s="1"/>
      <c r="WCD89" s="1"/>
      <c r="WCE89" s="1"/>
      <c r="WCG89" s="18"/>
      <c r="WCH89" s="1"/>
      <c r="WCI89" s="1"/>
      <c r="WCJ89" s="1"/>
      <c r="WCK89" s="1"/>
      <c r="WCL89" s="1"/>
      <c r="WCM89" s="1"/>
      <c r="WCO89" s="18"/>
      <c r="WCP89" s="1"/>
      <c r="WCQ89" s="1"/>
      <c r="WCR89" s="1"/>
      <c r="WCS89" s="1"/>
      <c r="WCT89" s="1"/>
      <c r="WCU89" s="1"/>
      <c r="WCW89" s="18"/>
      <c r="WCX89" s="1"/>
      <c r="WCY89" s="1"/>
      <c r="WCZ89" s="1"/>
      <c r="WDA89" s="1"/>
      <c r="WDB89" s="1"/>
      <c r="WDC89" s="1"/>
      <c r="WDE89" s="18"/>
      <c r="WDF89" s="1"/>
      <c r="WDG89" s="1"/>
      <c r="WDH89" s="1"/>
      <c r="WDI89" s="1"/>
      <c r="WDJ89" s="1"/>
      <c r="WDK89" s="1"/>
      <c r="WDM89" s="18"/>
      <c r="WDN89" s="1"/>
      <c r="WDO89" s="1"/>
      <c r="WDP89" s="1"/>
      <c r="WDQ89" s="1"/>
      <c r="WDR89" s="1"/>
      <c r="WDS89" s="1"/>
      <c r="WDU89" s="18"/>
      <c r="WDV89" s="1"/>
      <c r="WDW89" s="1"/>
      <c r="WDX89" s="1"/>
      <c r="WDY89" s="1"/>
      <c r="WDZ89" s="1"/>
      <c r="WEA89" s="1"/>
      <c r="WEC89" s="18"/>
      <c r="WED89" s="1"/>
      <c r="WEE89" s="1"/>
      <c r="WEF89" s="1"/>
      <c r="WEG89" s="1"/>
      <c r="WEH89" s="1"/>
      <c r="WEI89" s="1"/>
      <c r="WEK89" s="18"/>
      <c r="WEL89" s="1"/>
      <c r="WEM89" s="1"/>
      <c r="WEN89" s="1"/>
      <c r="WEO89" s="1"/>
      <c r="WEP89" s="1"/>
      <c r="WEQ89" s="1"/>
      <c r="WES89" s="18"/>
      <c r="WET89" s="1"/>
      <c r="WEU89" s="1"/>
      <c r="WEV89" s="1"/>
      <c r="WEW89" s="1"/>
      <c r="WEX89" s="1"/>
      <c r="WEY89" s="1"/>
      <c r="WFA89" s="18"/>
      <c r="WFB89" s="1"/>
      <c r="WFC89" s="1"/>
      <c r="WFD89" s="1"/>
      <c r="WFE89" s="1"/>
      <c r="WFF89" s="1"/>
      <c r="WFG89" s="1"/>
      <c r="WFI89" s="18"/>
      <c r="WFJ89" s="1"/>
      <c r="WFK89" s="1"/>
      <c r="WFL89" s="1"/>
      <c r="WFM89" s="1"/>
      <c r="WFN89" s="1"/>
      <c r="WFO89" s="1"/>
      <c r="WFQ89" s="18"/>
      <c r="WFR89" s="1"/>
      <c r="WFS89" s="1"/>
      <c r="WFT89" s="1"/>
      <c r="WFU89" s="1"/>
      <c r="WFV89" s="1"/>
      <c r="WFW89" s="1"/>
      <c r="WFY89" s="18"/>
      <c r="WFZ89" s="1"/>
      <c r="WGA89" s="1"/>
      <c r="WGB89" s="1"/>
      <c r="WGC89" s="1"/>
      <c r="WGD89" s="1"/>
      <c r="WGE89" s="1"/>
      <c r="WGG89" s="18"/>
      <c r="WGH89" s="1"/>
      <c r="WGI89" s="1"/>
      <c r="WGJ89" s="1"/>
      <c r="WGK89" s="1"/>
      <c r="WGL89" s="1"/>
      <c r="WGM89" s="1"/>
      <c r="WGO89" s="18"/>
      <c r="WGP89" s="1"/>
      <c r="WGQ89" s="1"/>
      <c r="WGR89" s="1"/>
      <c r="WGS89" s="1"/>
      <c r="WGT89" s="1"/>
      <c r="WGU89" s="1"/>
      <c r="WGW89" s="18"/>
      <c r="WGX89" s="1"/>
      <c r="WGY89" s="1"/>
      <c r="WGZ89" s="1"/>
      <c r="WHA89" s="1"/>
      <c r="WHB89" s="1"/>
      <c r="WHC89" s="1"/>
      <c r="WHE89" s="18"/>
      <c r="WHF89" s="1"/>
      <c r="WHG89" s="1"/>
      <c r="WHH89" s="1"/>
      <c r="WHI89" s="1"/>
      <c r="WHJ89" s="1"/>
      <c r="WHK89" s="1"/>
      <c r="WHM89" s="18"/>
      <c r="WHN89" s="1"/>
      <c r="WHO89" s="1"/>
      <c r="WHP89" s="1"/>
      <c r="WHQ89" s="1"/>
      <c r="WHR89" s="1"/>
      <c r="WHS89" s="1"/>
      <c r="WHU89" s="18"/>
      <c r="WHV89" s="1"/>
      <c r="WHW89" s="1"/>
      <c r="WHX89" s="1"/>
      <c r="WHY89" s="1"/>
      <c r="WHZ89" s="1"/>
      <c r="WIA89" s="1"/>
      <c r="WIC89" s="18"/>
      <c r="WID89" s="1"/>
      <c r="WIE89" s="1"/>
      <c r="WIF89" s="1"/>
      <c r="WIG89" s="1"/>
      <c r="WIH89" s="1"/>
      <c r="WII89" s="1"/>
      <c r="WIK89" s="18"/>
      <c r="WIL89" s="1"/>
      <c r="WIM89" s="1"/>
      <c r="WIN89" s="1"/>
      <c r="WIO89" s="1"/>
      <c r="WIP89" s="1"/>
      <c r="WIQ89" s="1"/>
      <c r="WIS89" s="18"/>
      <c r="WIT89" s="1"/>
      <c r="WIU89" s="1"/>
      <c r="WIV89" s="1"/>
      <c r="WIW89" s="1"/>
      <c r="WIX89" s="1"/>
      <c r="WIY89" s="1"/>
      <c r="WJA89" s="18"/>
      <c r="WJB89" s="1"/>
      <c r="WJC89" s="1"/>
      <c r="WJD89" s="1"/>
      <c r="WJE89" s="1"/>
      <c r="WJF89" s="1"/>
      <c r="WJG89" s="1"/>
      <c r="WJI89" s="18"/>
      <c r="WJJ89" s="1"/>
      <c r="WJK89" s="1"/>
      <c r="WJL89" s="1"/>
      <c r="WJM89" s="1"/>
      <c r="WJN89" s="1"/>
      <c r="WJO89" s="1"/>
      <c r="WJQ89" s="18"/>
      <c r="WJR89" s="1"/>
      <c r="WJS89" s="1"/>
      <c r="WJT89" s="1"/>
      <c r="WJU89" s="1"/>
      <c r="WJV89" s="1"/>
      <c r="WJW89" s="1"/>
      <c r="WJY89" s="18"/>
      <c r="WJZ89" s="1"/>
      <c r="WKA89" s="1"/>
      <c r="WKB89" s="1"/>
      <c r="WKC89" s="1"/>
      <c r="WKD89" s="1"/>
      <c r="WKE89" s="1"/>
      <c r="WKG89" s="18"/>
      <c r="WKH89" s="1"/>
      <c r="WKI89" s="1"/>
      <c r="WKJ89" s="1"/>
      <c r="WKK89" s="1"/>
      <c r="WKL89" s="1"/>
      <c r="WKM89" s="1"/>
      <c r="WKO89" s="18"/>
      <c r="WKP89" s="1"/>
      <c r="WKQ89" s="1"/>
      <c r="WKR89" s="1"/>
      <c r="WKS89" s="1"/>
      <c r="WKT89" s="1"/>
      <c r="WKU89" s="1"/>
      <c r="WKW89" s="18"/>
      <c r="WKX89" s="1"/>
      <c r="WKY89" s="1"/>
      <c r="WKZ89" s="1"/>
      <c r="WLA89" s="1"/>
      <c r="WLB89" s="1"/>
      <c r="WLC89" s="1"/>
      <c r="WLE89" s="18"/>
      <c r="WLF89" s="1"/>
      <c r="WLG89" s="1"/>
      <c r="WLH89" s="1"/>
      <c r="WLI89" s="1"/>
      <c r="WLJ89" s="1"/>
      <c r="WLK89" s="1"/>
      <c r="WLM89" s="18"/>
      <c r="WLN89" s="1"/>
      <c r="WLO89" s="1"/>
      <c r="WLP89" s="1"/>
      <c r="WLQ89" s="1"/>
      <c r="WLR89" s="1"/>
      <c r="WLS89" s="1"/>
      <c r="WLU89" s="18"/>
      <c r="WLV89" s="1"/>
      <c r="WLW89" s="1"/>
      <c r="WLX89" s="1"/>
      <c r="WLY89" s="1"/>
      <c r="WLZ89" s="1"/>
      <c r="WMA89" s="1"/>
      <c r="WMC89" s="18"/>
      <c r="WMD89" s="1"/>
      <c r="WME89" s="1"/>
      <c r="WMF89" s="1"/>
      <c r="WMG89" s="1"/>
      <c r="WMH89" s="1"/>
      <c r="WMI89" s="1"/>
      <c r="WMK89" s="18"/>
      <c r="WML89" s="1"/>
      <c r="WMM89" s="1"/>
      <c r="WMN89" s="1"/>
      <c r="WMO89" s="1"/>
      <c r="WMP89" s="1"/>
      <c r="WMQ89" s="1"/>
      <c r="WMS89" s="18"/>
      <c r="WMT89" s="1"/>
      <c r="WMU89" s="1"/>
      <c r="WMV89" s="1"/>
      <c r="WMW89" s="1"/>
      <c r="WMX89" s="1"/>
      <c r="WMY89" s="1"/>
      <c r="WNA89" s="18"/>
      <c r="WNB89" s="1"/>
      <c r="WNC89" s="1"/>
      <c r="WND89" s="1"/>
      <c r="WNE89" s="1"/>
      <c r="WNF89" s="1"/>
      <c r="WNG89" s="1"/>
      <c r="WNI89" s="18"/>
      <c r="WNJ89" s="1"/>
      <c r="WNK89" s="1"/>
      <c r="WNL89" s="1"/>
      <c r="WNM89" s="1"/>
      <c r="WNN89" s="1"/>
      <c r="WNO89" s="1"/>
      <c r="WNQ89" s="18"/>
      <c r="WNR89" s="1"/>
      <c r="WNS89" s="1"/>
      <c r="WNT89" s="1"/>
      <c r="WNU89" s="1"/>
      <c r="WNV89" s="1"/>
      <c r="WNW89" s="1"/>
      <c r="WNY89" s="18"/>
      <c r="WNZ89" s="1"/>
      <c r="WOA89" s="1"/>
      <c r="WOB89" s="1"/>
      <c r="WOC89" s="1"/>
      <c r="WOD89" s="1"/>
      <c r="WOE89" s="1"/>
      <c r="WOG89" s="18"/>
      <c r="WOH89" s="1"/>
      <c r="WOI89" s="1"/>
      <c r="WOJ89" s="1"/>
      <c r="WOK89" s="1"/>
      <c r="WOL89" s="1"/>
      <c r="WOM89" s="1"/>
      <c r="WOO89" s="18"/>
      <c r="WOP89" s="1"/>
      <c r="WOQ89" s="1"/>
      <c r="WOR89" s="1"/>
      <c r="WOS89" s="1"/>
      <c r="WOT89" s="1"/>
      <c r="WOU89" s="1"/>
      <c r="WOW89" s="18"/>
      <c r="WOX89" s="1"/>
      <c r="WOY89" s="1"/>
      <c r="WOZ89" s="1"/>
      <c r="WPA89" s="1"/>
      <c r="WPB89" s="1"/>
      <c r="WPC89" s="1"/>
      <c r="WPE89" s="18"/>
      <c r="WPF89" s="1"/>
      <c r="WPG89" s="1"/>
      <c r="WPH89" s="1"/>
      <c r="WPI89" s="1"/>
      <c r="WPJ89" s="1"/>
      <c r="WPK89" s="1"/>
      <c r="WPM89" s="18"/>
      <c r="WPN89" s="1"/>
      <c r="WPO89" s="1"/>
      <c r="WPP89" s="1"/>
      <c r="WPQ89" s="1"/>
      <c r="WPR89" s="1"/>
      <c r="WPS89" s="1"/>
      <c r="WPU89" s="18"/>
      <c r="WPV89" s="1"/>
      <c r="WPW89" s="1"/>
      <c r="WPX89" s="1"/>
      <c r="WPY89" s="1"/>
      <c r="WPZ89" s="1"/>
      <c r="WQA89" s="1"/>
      <c r="WQC89" s="18"/>
      <c r="WQD89" s="1"/>
      <c r="WQE89" s="1"/>
      <c r="WQF89" s="1"/>
      <c r="WQG89" s="1"/>
      <c r="WQH89" s="1"/>
      <c r="WQI89" s="1"/>
      <c r="WQK89" s="18"/>
      <c r="WQL89" s="1"/>
      <c r="WQM89" s="1"/>
      <c r="WQN89" s="1"/>
      <c r="WQO89" s="1"/>
      <c r="WQP89" s="1"/>
      <c r="WQQ89" s="1"/>
      <c r="WQS89" s="18"/>
      <c r="WQT89" s="1"/>
      <c r="WQU89" s="1"/>
      <c r="WQV89" s="1"/>
      <c r="WQW89" s="1"/>
      <c r="WQX89" s="1"/>
      <c r="WQY89" s="1"/>
      <c r="WRA89" s="18"/>
      <c r="WRB89" s="1"/>
      <c r="WRC89" s="1"/>
      <c r="WRD89" s="1"/>
      <c r="WRE89" s="1"/>
      <c r="WRF89" s="1"/>
      <c r="WRG89" s="1"/>
      <c r="WRI89" s="18"/>
      <c r="WRJ89" s="1"/>
      <c r="WRK89" s="1"/>
      <c r="WRL89" s="1"/>
      <c r="WRM89" s="1"/>
      <c r="WRN89" s="1"/>
      <c r="WRO89" s="1"/>
      <c r="WRQ89" s="18"/>
      <c r="WRR89" s="1"/>
      <c r="WRS89" s="1"/>
      <c r="WRT89" s="1"/>
      <c r="WRU89" s="1"/>
      <c r="WRV89" s="1"/>
      <c r="WRW89" s="1"/>
      <c r="WRY89" s="18"/>
      <c r="WRZ89" s="1"/>
      <c r="WSA89" s="1"/>
      <c r="WSB89" s="1"/>
      <c r="WSC89" s="1"/>
      <c r="WSD89" s="1"/>
      <c r="WSE89" s="1"/>
      <c r="WSG89" s="18"/>
      <c r="WSH89" s="1"/>
      <c r="WSI89" s="1"/>
      <c r="WSJ89" s="1"/>
      <c r="WSK89" s="1"/>
      <c r="WSL89" s="1"/>
      <c r="WSM89" s="1"/>
      <c r="WSO89" s="18"/>
      <c r="WSP89" s="1"/>
      <c r="WSQ89" s="1"/>
      <c r="WSR89" s="1"/>
      <c r="WSS89" s="1"/>
      <c r="WST89" s="1"/>
      <c r="WSU89" s="1"/>
      <c r="WSW89" s="18"/>
      <c r="WSX89" s="1"/>
      <c r="WSY89" s="1"/>
      <c r="WSZ89" s="1"/>
      <c r="WTA89" s="1"/>
      <c r="WTB89" s="1"/>
      <c r="WTC89" s="1"/>
      <c r="WTE89" s="18"/>
      <c r="WTF89" s="1"/>
      <c r="WTG89" s="1"/>
      <c r="WTH89" s="1"/>
      <c r="WTI89" s="1"/>
      <c r="WTJ89" s="1"/>
      <c r="WTK89" s="1"/>
      <c r="WTM89" s="18"/>
      <c r="WTN89" s="1"/>
      <c r="WTO89" s="1"/>
      <c r="WTP89" s="1"/>
      <c r="WTQ89" s="1"/>
      <c r="WTR89" s="1"/>
      <c r="WTS89" s="1"/>
      <c r="WTU89" s="18"/>
      <c r="WTV89" s="1"/>
      <c r="WTW89" s="1"/>
      <c r="WTX89" s="1"/>
      <c r="WTY89" s="1"/>
      <c r="WTZ89" s="1"/>
      <c r="WUA89" s="1"/>
      <c r="WUC89" s="18"/>
      <c r="WUD89" s="1"/>
      <c r="WUE89" s="1"/>
      <c r="WUF89" s="1"/>
      <c r="WUG89" s="1"/>
      <c r="WUH89" s="1"/>
      <c r="WUI89" s="1"/>
      <c r="WUK89" s="18"/>
      <c r="WUL89" s="1"/>
      <c r="WUM89" s="1"/>
      <c r="WUN89" s="1"/>
      <c r="WUO89" s="1"/>
      <c r="WUP89" s="1"/>
      <c r="WUQ89" s="1"/>
      <c r="WUS89" s="18"/>
      <c r="WUT89" s="1"/>
      <c r="WUU89" s="1"/>
      <c r="WUV89" s="1"/>
      <c r="WUW89" s="1"/>
      <c r="WUX89" s="1"/>
      <c r="WUY89" s="1"/>
      <c r="WVA89" s="18"/>
      <c r="WVB89" s="1"/>
      <c r="WVC89" s="1"/>
      <c r="WVD89" s="1"/>
      <c r="WVE89" s="1"/>
      <c r="WVF89" s="1"/>
      <c r="WVG89" s="1"/>
      <c r="WVI89" s="18"/>
      <c r="WVJ89" s="1"/>
      <c r="WVK89" s="1"/>
      <c r="WVL89" s="1"/>
      <c r="WVM89" s="1"/>
      <c r="WVN89" s="1"/>
      <c r="WVO89" s="1"/>
      <c r="WVQ89" s="18"/>
      <c r="WVR89" s="1"/>
      <c r="WVS89" s="1"/>
      <c r="WVT89" s="1"/>
      <c r="WVU89" s="1"/>
      <c r="WVV89" s="1"/>
      <c r="WVW89" s="1"/>
      <c r="WVY89" s="18"/>
      <c r="WVZ89" s="1"/>
      <c r="WWA89" s="1"/>
      <c r="WWB89" s="1"/>
      <c r="WWC89" s="1"/>
      <c r="WWD89" s="1"/>
      <c r="WWE89" s="1"/>
      <c r="WWG89" s="18"/>
      <c r="WWH89" s="1"/>
      <c r="WWI89" s="1"/>
      <c r="WWJ89" s="1"/>
      <c r="WWK89" s="1"/>
      <c r="WWL89" s="1"/>
      <c r="WWM89" s="1"/>
      <c r="WWO89" s="18"/>
      <c r="WWP89" s="1"/>
      <c r="WWQ89" s="1"/>
      <c r="WWR89" s="1"/>
      <c r="WWS89" s="1"/>
      <c r="WWT89" s="1"/>
      <c r="WWU89" s="1"/>
      <c r="WWW89" s="18"/>
      <c r="WWX89" s="1"/>
      <c r="WWY89" s="1"/>
      <c r="WWZ89" s="1"/>
      <c r="WXA89" s="1"/>
      <c r="WXB89" s="1"/>
      <c r="WXC89" s="1"/>
      <c r="WXE89" s="18"/>
      <c r="WXF89" s="1"/>
      <c r="WXG89" s="1"/>
      <c r="WXH89" s="1"/>
      <c r="WXI89" s="1"/>
      <c r="WXJ89" s="1"/>
      <c r="WXK89" s="1"/>
      <c r="WXM89" s="18"/>
      <c r="WXN89" s="1"/>
      <c r="WXO89" s="1"/>
      <c r="WXP89" s="1"/>
      <c r="WXQ89" s="1"/>
      <c r="WXR89" s="1"/>
      <c r="WXS89" s="1"/>
      <c r="WXU89" s="18"/>
      <c r="WXV89" s="1"/>
      <c r="WXW89" s="1"/>
      <c r="WXX89" s="1"/>
      <c r="WXY89" s="1"/>
      <c r="WXZ89" s="1"/>
      <c r="WYA89" s="1"/>
      <c r="WYC89" s="18"/>
      <c r="WYD89" s="1"/>
      <c r="WYE89" s="1"/>
      <c r="WYF89" s="1"/>
      <c r="WYG89" s="1"/>
      <c r="WYH89" s="1"/>
      <c r="WYI89" s="1"/>
      <c r="WYK89" s="18"/>
      <c r="WYL89" s="1"/>
      <c r="WYM89" s="1"/>
      <c r="WYN89" s="1"/>
      <c r="WYO89" s="1"/>
      <c r="WYP89" s="1"/>
      <c r="WYQ89" s="1"/>
      <c r="WYS89" s="18"/>
      <c r="WYT89" s="1"/>
      <c r="WYU89" s="1"/>
      <c r="WYV89" s="1"/>
      <c r="WYW89" s="1"/>
      <c r="WYX89" s="1"/>
      <c r="WYY89" s="1"/>
      <c r="WZA89" s="18"/>
      <c r="WZB89" s="1"/>
      <c r="WZC89" s="1"/>
      <c r="WZD89" s="1"/>
      <c r="WZE89" s="1"/>
      <c r="WZF89" s="1"/>
      <c r="WZG89" s="1"/>
      <c r="WZI89" s="18"/>
      <c r="WZJ89" s="1"/>
      <c r="WZK89" s="1"/>
      <c r="WZL89" s="1"/>
      <c r="WZM89" s="1"/>
      <c r="WZN89" s="1"/>
      <c r="WZO89" s="1"/>
      <c r="WZQ89" s="18"/>
      <c r="WZR89" s="1"/>
      <c r="WZS89" s="1"/>
      <c r="WZT89" s="1"/>
      <c r="WZU89" s="1"/>
      <c r="WZV89" s="1"/>
      <c r="WZW89" s="1"/>
      <c r="WZY89" s="18"/>
      <c r="WZZ89" s="1"/>
      <c r="XAA89" s="1"/>
      <c r="XAB89" s="1"/>
      <c r="XAC89" s="1"/>
      <c r="XAD89" s="1"/>
      <c r="XAE89" s="1"/>
      <c r="XAG89" s="18"/>
      <c r="XAH89" s="1"/>
      <c r="XAI89" s="1"/>
      <c r="XAJ89" s="1"/>
      <c r="XAK89" s="1"/>
      <c r="XAL89" s="1"/>
      <c r="XAM89" s="1"/>
      <c r="XAO89" s="18"/>
      <c r="XAP89" s="1"/>
      <c r="XAQ89" s="1"/>
      <c r="XAR89" s="1"/>
      <c r="XAS89" s="1"/>
      <c r="XAT89" s="1"/>
      <c r="XAU89" s="1"/>
      <c r="XAW89" s="18"/>
      <c r="XAX89" s="1"/>
      <c r="XAY89" s="1"/>
      <c r="XAZ89" s="1"/>
      <c r="XBA89" s="1"/>
      <c r="XBB89" s="1"/>
      <c r="XBC89" s="1"/>
      <c r="XBE89" s="18"/>
      <c r="XBF89" s="1"/>
      <c r="XBG89" s="1"/>
      <c r="XBH89" s="1"/>
      <c r="XBI89" s="1"/>
      <c r="XBJ89" s="1"/>
      <c r="XBK89" s="1"/>
      <c r="XBM89" s="18"/>
      <c r="XBN89" s="1"/>
      <c r="XBO89" s="1"/>
      <c r="XBP89" s="1"/>
      <c r="XBQ89" s="1"/>
      <c r="XBR89" s="1"/>
      <c r="XBS89" s="1"/>
      <c r="XBU89" s="18"/>
      <c r="XBV89" s="1"/>
      <c r="XBW89" s="1"/>
      <c r="XBX89" s="1"/>
      <c r="XBY89" s="1"/>
      <c r="XBZ89" s="1"/>
      <c r="XCA89" s="1"/>
      <c r="XCC89" s="18"/>
      <c r="XCD89" s="1"/>
      <c r="XCE89" s="1"/>
      <c r="XCF89" s="1"/>
      <c r="XCG89" s="1"/>
      <c r="XCH89" s="1"/>
      <c r="XCI89" s="1"/>
      <c r="XCK89" s="18"/>
      <c r="XCL89" s="1"/>
      <c r="XCM89" s="1"/>
      <c r="XCN89" s="1"/>
      <c r="XCO89" s="1"/>
      <c r="XCP89" s="1"/>
      <c r="XCQ89" s="1"/>
      <c r="XCS89" s="18"/>
      <c r="XCT89" s="1"/>
      <c r="XCU89" s="1"/>
      <c r="XCV89" s="1"/>
      <c r="XCW89" s="1"/>
      <c r="XCX89" s="1"/>
      <c r="XCY89" s="1"/>
      <c r="XDA89" s="18"/>
      <c r="XDB89" s="1"/>
      <c r="XDC89" s="1"/>
      <c r="XDD89" s="1"/>
      <c r="XDE89" s="1"/>
      <c r="XDF89" s="1"/>
      <c r="XDG89" s="1"/>
      <c r="XDI89" s="18"/>
      <c r="XDJ89" s="1"/>
      <c r="XDK89" s="1"/>
      <c r="XDL89" s="1"/>
      <c r="XDM89" s="1"/>
      <c r="XDN89" s="1"/>
      <c r="XDO89" s="1"/>
      <c r="XDQ89" s="18"/>
      <c r="XDR89" s="1"/>
      <c r="XDS89" s="1"/>
      <c r="XDT89" s="1"/>
      <c r="XDU89" s="1"/>
      <c r="XDV89" s="1"/>
      <c r="XDW89" s="1"/>
      <c r="XDY89" s="18"/>
      <c r="XDZ89" s="1"/>
      <c r="XEA89" s="1"/>
      <c r="XEB89" s="1"/>
      <c r="XEC89" s="1"/>
      <c r="XED89" s="1"/>
      <c r="XEE89" s="1"/>
      <c r="XEG89" s="18"/>
      <c r="XEH89" s="1"/>
      <c r="XEI89" s="1"/>
      <c r="XEJ89" s="1"/>
      <c r="XEK89" s="1"/>
      <c r="XEL89" s="1"/>
      <c r="XEM89" s="1"/>
      <c r="XEO89" s="18"/>
      <c r="XEP89" s="1"/>
      <c r="XEQ89" s="1"/>
      <c r="XER89" s="1"/>
      <c r="XES89" s="1"/>
      <c r="XET89" s="1"/>
      <c r="XEU89" s="1"/>
      <c r="XEW89" s="18"/>
      <c r="XEX89" s="1"/>
      <c r="XEY89" s="1"/>
      <c r="XEZ89" s="1"/>
      <c r="XFA89" s="1"/>
      <c r="XFB89" s="1"/>
      <c r="XFC89" s="1"/>
    </row>
    <row r="90" spans="1:16384">
      <c r="A90" s="18">
        <v>42760</v>
      </c>
      <c r="B90" s="1"/>
      <c r="C90" s="1">
        <v>1</v>
      </c>
      <c r="D90" s="1">
        <v>1</v>
      </c>
      <c r="E90" s="1">
        <v>1</v>
      </c>
      <c r="F90" s="1">
        <v>1</v>
      </c>
      <c r="G90" s="1">
        <v>1</v>
      </c>
      <c r="H90" t="s">
        <v>71</v>
      </c>
      <c r="I90" s="18"/>
      <c r="J90" s="1"/>
      <c r="K90" s="1"/>
      <c r="L90" s="1"/>
      <c r="M90" s="1"/>
      <c r="N90" s="1"/>
      <c r="O90" s="1"/>
      <c r="Q90" s="18"/>
      <c r="R90" s="1"/>
      <c r="S90" s="1"/>
      <c r="T90" s="1"/>
      <c r="U90" s="1"/>
      <c r="V90" s="1"/>
      <c r="W90" s="1"/>
      <c r="Y90" s="18"/>
      <c r="Z90" s="1"/>
      <c r="AA90" s="1"/>
      <c r="AB90" s="1"/>
      <c r="AC90" s="1"/>
      <c r="AD90" s="1"/>
      <c r="AE90" s="1"/>
      <c r="AG90" s="18"/>
      <c r="AH90" s="1"/>
      <c r="AI90" s="1"/>
      <c r="AJ90" s="1"/>
      <c r="AK90" s="1"/>
      <c r="AL90" s="1"/>
      <c r="AM90" s="1"/>
      <c r="AO90" s="18"/>
      <c r="AP90" s="1"/>
      <c r="AQ90" s="1"/>
      <c r="AR90" s="1"/>
      <c r="AS90" s="1"/>
      <c r="AT90" s="1"/>
      <c r="AU90" s="1"/>
      <c r="AW90" s="18"/>
      <c r="AX90" s="1"/>
      <c r="AY90" s="1"/>
      <c r="AZ90" s="1"/>
      <c r="BA90" s="1"/>
      <c r="BB90" s="1"/>
      <c r="BC90" s="1"/>
      <c r="BE90" s="18"/>
      <c r="BF90" s="1"/>
      <c r="BG90" s="1"/>
      <c r="BH90" s="1"/>
      <c r="BI90" s="1"/>
      <c r="BJ90" s="1"/>
      <c r="BK90" s="1"/>
      <c r="BM90" s="18"/>
      <c r="BN90" s="1"/>
      <c r="BO90" s="1"/>
      <c r="BP90" s="1"/>
      <c r="BQ90" s="1"/>
      <c r="BR90" s="1"/>
      <c r="BS90" s="1"/>
      <c r="BU90" s="18"/>
      <c r="BV90" s="1"/>
      <c r="BW90" s="1"/>
      <c r="BX90" s="1"/>
      <c r="BY90" s="1"/>
      <c r="BZ90" s="1"/>
      <c r="CA90" s="1"/>
      <c r="CC90" s="18"/>
      <c r="CD90" s="1"/>
      <c r="CE90" s="1"/>
      <c r="CF90" s="1"/>
      <c r="CG90" s="1"/>
      <c r="CH90" s="1"/>
      <c r="CI90" s="1"/>
      <c r="CK90" s="18"/>
      <c r="CL90" s="1"/>
      <c r="CM90" s="1"/>
      <c r="CN90" s="1"/>
      <c r="CO90" s="1"/>
      <c r="CP90" s="1"/>
      <c r="CQ90" s="1"/>
      <c r="CS90" s="18"/>
      <c r="CT90" s="1"/>
      <c r="CU90" s="1"/>
      <c r="CV90" s="1"/>
      <c r="CW90" s="1"/>
      <c r="CX90" s="1"/>
      <c r="CY90" s="1"/>
      <c r="DA90" s="18"/>
      <c r="DB90" s="1"/>
      <c r="DC90" s="1"/>
      <c r="DD90" s="1"/>
      <c r="DE90" s="1"/>
      <c r="DF90" s="1"/>
      <c r="DG90" s="1"/>
      <c r="DI90" s="18"/>
      <c r="DJ90" s="1"/>
      <c r="DK90" s="1"/>
      <c r="DL90" s="1"/>
      <c r="DM90" s="1"/>
      <c r="DN90" s="1"/>
      <c r="DO90" s="1"/>
      <c r="DQ90" s="18"/>
      <c r="DR90" s="1"/>
      <c r="DS90" s="1"/>
      <c r="DT90" s="1"/>
      <c r="DU90" s="1"/>
      <c r="DV90" s="1"/>
      <c r="DW90" s="1"/>
      <c r="DY90" s="18"/>
      <c r="DZ90" s="1"/>
      <c r="EA90" s="1"/>
      <c r="EB90" s="1"/>
      <c r="EC90" s="1"/>
      <c r="ED90" s="1"/>
      <c r="EE90" s="1"/>
      <c r="EG90" s="18"/>
      <c r="EH90" s="1"/>
      <c r="EI90" s="1"/>
      <c r="EJ90" s="1"/>
      <c r="EK90" s="1"/>
      <c r="EL90" s="1"/>
      <c r="EM90" s="1"/>
      <c r="EO90" s="18"/>
      <c r="EP90" s="1"/>
      <c r="EQ90" s="1"/>
      <c r="ER90" s="1"/>
      <c r="ES90" s="1"/>
      <c r="ET90" s="1"/>
      <c r="EU90" s="1"/>
      <c r="EW90" s="18"/>
      <c r="EX90" s="1"/>
      <c r="EY90" s="1"/>
      <c r="EZ90" s="1"/>
      <c r="FA90" s="1"/>
      <c r="FB90" s="1"/>
      <c r="FC90" s="1"/>
      <c r="FE90" s="18"/>
      <c r="FF90" s="1"/>
      <c r="FG90" s="1"/>
      <c r="FH90" s="1"/>
      <c r="FI90" s="1"/>
      <c r="FJ90" s="1"/>
      <c r="FK90" s="1"/>
      <c r="FM90" s="18"/>
      <c r="FN90" s="1"/>
      <c r="FO90" s="1"/>
      <c r="FP90" s="1"/>
      <c r="FQ90" s="1"/>
      <c r="FR90" s="1"/>
      <c r="FS90" s="1"/>
      <c r="FU90" s="18"/>
      <c r="FV90" s="1"/>
      <c r="FW90" s="1"/>
      <c r="FX90" s="1"/>
      <c r="FY90" s="1"/>
      <c r="FZ90" s="1"/>
      <c r="GA90" s="1"/>
      <c r="GC90" s="18"/>
      <c r="GD90" s="1"/>
      <c r="GE90" s="1"/>
      <c r="GF90" s="1"/>
      <c r="GG90" s="1"/>
      <c r="GH90" s="1"/>
      <c r="GI90" s="1"/>
      <c r="GK90" s="18"/>
      <c r="GL90" s="1"/>
      <c r="GM90" s="1"/>
      <c r="GN90" s="1"/>
      <c r="GO90" s="1"/>
      <c r="GP90" s="1"/>
      <c r="GQ90" s="1"/>
      <c r="GS90" s="18"/>
      <c r="GT90" s="1"/>
      <c r="GU90" s="1"/>
      <c r="GV90" s="1"/>
      <c r="GW90" s="1"/>
      <c r="GX90" s="1"/>
      <c r="GY90" s="1"/>
      <c r="HA90" s="18"/>
      <c r="HB90" s="1"/>
      <c r="HC90" s="1"/>
      <c r="HD90" s="1"/>
      <c r="HE90" s="1"/>
      <c r="HF90" s="1"/>
      <c r="HG90" s="1"/>
      <c r="HI90" s="18"/>
      <c r="HJ90" s="1"/>
      <c r="HK90" s="1"/>
      <c r="HL90" s="1"/>
      <c r="HM90" s="1"/>
      <c r="HN90" s="1"/>
      <c r="HO90" s="1"/>
      <c r="HQ90" s="18"/>
      <c r="HR90" s="1"/>
      <c r="HS90" s="1"/>
      <c r="HT90" s="1"/>
      <c r="HU90" s="1"/>
      <c r="HV90" s="1"/>
      <c r="HW90" s="1"/>
      <c r="HY90" s="18"/>
      <c r="HZ90" s="1"/>
      <c r="IA90" s="1"/>
      <c r="IB90" s="1"/>
      <c r="IC90" s="1"/>
      <c r="ID90" s="1"/>
      <c r="IE90" s="1"/>
      <c r="IG90" s="18"/>
      <c r="IH90" s="1"/>
      <c r="II90" s="1"/>
      <c r="IJ90" s="1"/>
      <c r="IK90" s="1"/>
      <c r="IL90" s="1"/>
      <c r="IM90" s="1"/>
      <c r="IO90" s="18"/>
      <c r="IP90" s="1"/>
      <c r="IQ90" s="1"/>
      <c r="IR90" s="1"/>
      <c r="IS90" s="1"/>
      <c r="IT90" s="1"/>
      <c r="IU90" s="1"/>
      <c r="IW90" s="18"/>
      <c r="IX90" s="1"/>
      <c r="IY90" s="1"/>
      <c r="IZ90" s="1"/>
      <c r="JA90" s="1"/>
      <c r="JB90" s="1"/>
      <c r="JC90" s="1"/>
      <c r="JE90" s="18"/>
      <c r="JF90" s="1"/>
      <c r="JG90" s="1"/>
      <c r="JH90" s="1"/>
      <c r="JI90" s="1"/>
      <c r="JJ90" s="1"/>
      <c r="JK90" s="1"/>
      <c r="JM90" s="18"/>
      <c r="JN90" s="1"/>
      <c r="JO90" s="1"/>
      <c r="JP90" s="1"/>
      <c r="JQ90" s="1"/>
      <c r="JR90" s="1"/>
      <c r="JS90" s="1"/>
      <c r="JU90" s="18"/>
      <c r="JV90" s="1"/>
      <c r="JW90" s="1"/>
      <c r="JX90" s="1"/>
      <c r="JY90" s="1"/>
      <c r="JZ90" s="1"/>
      <c r="KA90" s="1"/>
      <c r="KC90" s="18"/>
      <c r="KD90" s="1"/>
      <c r="KE90" s="1"/>
      <c r="KF90" s="1"/>
      <c r="KG90" s="1"/>
      <c r="KH90" s="1"/>
      <c r="KI90" s="1"/>
      <c r="KK90" s="18"/>
      <c r="KL90" s="1"/>
      <c r="KM90" s="1"/>
      <c r="KN90" s="1"/>
      <c r="KO90" s="1"/>
      <c r="KP90" s="1"/>
      <c r="KQ90" s="1"/>
      <c r="KS90" s="18"/>
      <c r="KT90" s="1"/>
      <c r="KU90" s="1"/>
      <c r="KV90" s="1"/>
      <c r="KW90" s="1"/>
      <c r="KX90" s="1"/>
      <c r="KY90" s="1"/>
      <c r="LA90" s="18"/>
      <c r="LB90" s="1"/>
      <c r="LC90" s="1"/>
      <c r="LD90" s="1"/>
      <c r="LE90" s="1"/>
      <c r="LF90" s="1"/>
      <c r="LG90" s="1"/>
      <c r="LI90" s="18"/>
      <c r="LJ90" s="1"/>
      <c r="LK90" s="1"/>
      <c r="LL90" s="1"/>
      <c r="LM90" s="1"/>
      <c r="LN90" s="1"/>
      <c r="LO90" s="1"/>
      <c r="LQ90" s="18"/>
      <c r="LR90" s="1"/>
      <c r="LS90" s="1"/>
      <c r="LT90" s="1"/>
      <c r="LU90" s="1"/>
      <c r="LV90" s="1"/>
      <c r="LW90" s="1"/>
      <c r="LY90" s="18"/>
      <c r="LZ90" s="1"/>
      <c r="MA90" s="1"/>
      <c r="MB90" s="1"/>
      <c r="MC90" s="1"/>
      <c r="MD90" s="1"/>
      <c r="ME90" s="1"/>
      <c r="MG90" s="18"/>
      <c r="MH90" s="1"/>
      <c r="MI90" s="1"/>
      <c r="MJ90" s="1"/>
      <c r="MK90" s="1"/>
      <c r="ML90" s="1"/>
      <c r="MM90" s="1"/>
      <c r="MO90" s="18"/>
      <c r="MP90" s="1"/>
      <c r="MQ90" s="1"/>
      <c r="MR90" s="1"/>
      <c r="MS90" s="1"/>
      <c r="MT90" s="1"/>
      <c r="MU90" s="1"/>
      <c r="MW90" s="18"/>
      <c r="MX90" s="1"/>
      <c r="MY90" s="1"/>
      <c r="MZ90" s="1"/>
      <c r="NA90" s="1"/>
      <c r="NB90" s="1"/>
      <c r="NC90" s="1"/>
      <c r="NE90" s="18"/>
      <c r="NF90" s="1"/>
      <c r="NG90" s="1"/>
      <c r="NH90" s="1"/>
      <c r="NI90" s="1"/>
      <c r="NJ90" s="1"/>
      <c r="NK90" s="1"/>
      <c r="NM90" s="18"/>
      <c r="NN90" s="1"/>
      <c r="NO90" s="1"/>
      <c r="NP90" s="1"/>
      <c r="NQ90" s="1"/>
      <c r="NR90" s="1"/>
      <c r="NS90" s="1"/>
      <c r="NU90" s="18"/>
      <c r="NV90" s="1"/>
      <c r="NW90" s="1"/>
      <c r="NX90" s="1"/>
      <c r="NY90" s="1"/>
      <c r="NZ90" s="1"/>
      <c r="OA90" s="1"/>
      <c r="OC90" s="18"/>
      <c r="OD90" s="1"/>
      <c r="OE90" s="1"/>
      <c r="OF90" s="1"/>
      <c r="OG90" s="1"/>
      <c r="OH90" s="1"/>
      <c r="OI90" s="1"/>
      <c r="OK90" s="18"/>
      <c r="OL90" s="1"/>
      <c r="OM90" s="1"/>
      <c r="ON90" s="1"/>
      <c r="OO90" s="1"/>
      <c r="OP90" s="1"/>
      <c r="OQ90" s="1"/>
      <c r="OS90" s="18"/>
      <c r="OT90" s="1"/>
      <c r="OU90" s="1"/>
      <c r="OV90" s="1"/>
      <c r="OW90" s="1"/>
      <c r="OX90" s="1"/>
      <c r="OY90" s="1"/>
      <c r="PA90" s="18"/>
      <c r="PB90" s="1"/>
      <c r="PC90" s="1"/>
      <c r="PD90" s="1"/>
      <c r="PE90" s="1"/>
      <c r="PF90" s="1"/>
      <c r="PG90" s="1"/>
      <c r="PI90" s="18"/>
      <c r="PJ90" s="1"/>
      <c r="PK90" s="1"/>
      <c r="PL90" s="1"/>
      <c r="PM90" s="1"/>
      <c r="PN90" s="1"/>
      <c r="PO90" s="1"/>
      <c r="PQ90" s="18"/>
      <c r="PR90" s="1"/>
      <c r="PS90" s="1"/>
      <c r="PT90" s="1"/>
      <c r="PU90" s="1"/>
      <c r="PV90" s="1"/>
      <c r="PW90" s="1"/>
      <c r="PY90" s="18"/>
      <c r="PZ90" s="1"/>
      <c r="QA90" s="1"/>
      <c r="QB90" s="1"/>
      <c r="QC90" s="1"/>
      <c r="QD90" s="1"/>
      <c r="QE90" s="1"/>
      <c r="QG90" s="18"/>
      <c r="QH90" s="1"/>
      <c r="QI90" s="1"/>
      <c r="QJ90" s="1"/>
      <c r="QK90" s="1"/>
      <c r="QL90" s="1"/>
      <c r="QM90" s="1"/>
      <c r="QO90" s="18"/>
      <c r="QP90" s="1"/>
      <c r="QQ90" s="1"/>
      <c r="QR90" s="1"/>
      <c r="QS90" s="1"/>
      <c r="QT90" s="1"/>
      <c r="QU90" s="1"/>
      <c r="QW90" s="18"/>
      <c r="QX90" s="1"/>
      <c r="QY90" s="1"/>
      <c r="QZ90" s="1"/>
      <c r="RA90" s="1"/>
      <c r="RB90" s="1"/>
      <c r="RC90" s="1"/>
      <c r="RE90" s="18"/>
      <c r="RF90" s="1"/>
      <c r="RG90" s="1"/>
      <c r="RH90" s="1"/>
      <c r="RI90" s="1"/>
      <c r="RJ90" s="1"/>
      <c r="RK90" s="1"/>
      <c r="RM90" s="18"/>
      <c r="RN90" s="1"/>
      <c r="RO90" s="1"/>
      <c r="RP90" s="1"/>
      <c r="RQ90" s="1"/>
      <c r="RR90" s="1"/>
      <c r="RS90" s="1"/>
      <c r="RU90" s="18"/>
      <c r="RV90" s="1"/>
      <c r="RW90" s="1"/>
      <c r="RX90" s="1"/>
      <c r="RY90" s="1"/>
      <c r="RZ90" s="1"/>
      <c r="SA90" s="1"/>
      <c r="SC90" s="18"/>
      <c r="SD90" s="1"/>
      <c r="SE90" s="1"/>
      <c r="SF90" s="1"/>
      <c r="SG90" s="1"/>
      <c r="SH90" s="1"/>
      <c r="SI90" s="1"/>
      <c r="SK90" s="18"/>
      <c r="SL90" s="1"/>
      <c r="SM90" s="1"/>
      <c r="SN90" s="1"/>
      <c r="SO90" s="1"/>
      <c r="SP90" s="1"/>
      <c r="SQ90" s="1"/>
      <c r="SS90" s="18"/>
      <c r="ST90" s="1"/>
      <c r="SU90" s="1"/>
      <c r="SV90" s="1"/>
      <c r="SW90" s="1"/>
      <c r="SX90" s="1"/>
      <c r="SY90" s="1"/>
      <c r="TA90" s="18"/>
      <c r="TB90" s="1"/>
      <c r="TC90" s="1"/>
      <c r="TD90" s="1"/>
      <c r="TE90" s="1"/>
      <c r="TF90" s="1"/>
      <c r="TG90" s="1"/>
      <c r="TI90" s="18"/>
      <c r="TJ90" s="1"/>
      <c r="TK90" s="1"/>
      <c r="TL90" s="1"/>
      <c r="TM90" s="1"/>
      <c r="TN90" s="1"/>
      <c r="TO90" s="1"/>
      <c r="TQ90" s="18"/>
      <c r="TR90" s="1"/>
      <c r="TS90" s="1"/>
      <c r="TT90" s="1"/>
      <c r="TU90" s="1"/>
      <c r="TV90" s="1"/>
      <c r="TW90" s="1"/>
      <c r="TY90" s="18"/>
      <c r="TZ90" s="1"/>
      <c r="UA90" s="1"/>
      <c r="UB90" s="1"/>
      <c r="UC90" s="1"/>
      <c r="UD90" s="1"/>
      <c r="UE90" s="1"/>
      <c r="UG90" s="18"/>
      <c r="UH90" s="1"/>
      <c r="UI90" s="1"/>
      <c r="UJ90" s="1"/>
      <c r="UK90" s="1"/>
      <c r="UL90" s="1"/>
      <c r="UM90" s="1"/>
      <c r="UO90" s="18"/>
      <c r="UP90" s="1"/>
      <c r="UQ90" s="1"/>
      <c r="UR90" s="1"/>
      <c r="US90" s="1"/>
      <c r="UT90" s="1"/>
      <c r="UU90" s="1"/>
      <c r="UW90" s="18"/>
      <c r="UX90" s="1"/>
      <c r="UY90" s="1"/>
      <c r="UZ90" s="1"/>
      <c r="VA90" s="1"/>
      <c r="VB90" s="1"/>
      <c r="VC90" s="1"/>
      <c r="VE90" s="18"/>
      <c r="VF90" s="1"/>
      <c r="VG90" s="1"/>
      <c r="VH90" s="1"/>
      <c r="VI90" s="1"/>
      <c r="VJ90" s="1"/>
      <c r="VK90" s="1"/>
      <c r="VM90" s="18"/>
      <c r="VN90" s="1"/>
      <c r="VO90" s="1"/>
      <c r="VP90" s="1"/>
      <c r="VQ90" s="1"/>
      <c r="VR90" s="1"/>
      <c r="VS90" s="1"/>
      <c r="VU90" s="18"/>
      <c r="VV90" s="1"/>
      <c r="VW90" s="1"/>
      <c r="VX90" s="1"/>
      <c r="VY90" s="1"/>
      <c r="VZ90" s="1"/>
      <c r="WA90" s="1"/>
      <c r="WC90" s="18"/>
      <c r="WD90" s="1"/>
      <c r="WE90" s="1"/>
      <c r="WF90" s="1"/>
      <c r="WG90" s="1"/>
      <c r="WH90" s="1"/>
      <c r="WI90" s="1"/>
      <c r="WK90" s="18"/>
      <c r="WL90" s="1"/>
      <c r="WM90" s="1"/>
      <c r="WN90" s="1"/>
      <c r="WO90" s="1"/>
      <c r="WP90" s="1"/>
      <c r="WQ90" s="1"/>
      <c r="WS90" s="18"/>
      <c r="WT90" s="1"/>
      <c r="WU90" s="1"/>
      <c r="WV90" s="1"/>
      <c r="WW90" s="1"/>
      <c r="WX90" s="1"/>
      <c r="WY90" s="1"/>
      <c r="XA90" s="18"/>
      <c r="XB90" s="1"/>
      <c r="XC90" s="1"/>
      <c r="XD90" s="1"/>
      <c r="XE90" s="1"/>
      <c r="XF90" s="1"/>
      <c r="XG90" s="1"/>
      <c r="XI90" s="18"/>
      <c r="XJ90" s="1"/>
      <c r="XK90" s="1"/>
      <c r="XL90" s="1"/>
      <c r="XM90" s="1"/>
      <c r="XN90" s="1"/>
      <c r="XO90" s="1"/>
      <c r="XQ90" s="18"/>
      <c r="XR90" s="1"/>
      <c r="XS90" s="1"/>
      <c r="XT90" s="1"/>
      <c r="XU90" s="1"/>
      <c r="XV90" s="1"/>
      <c r="XW90" s="1"/>
      <c r="XY90" s="18"/>
      <c r="XZ90" s="1"/>
      <c r="YA90" s="1"/>
      <c r="YB90" s="1"/>
      <c r="YC90" s="1"/>
      <c r="YD90" s="1"/>
      <c r="YE90" s="1"/>
      <c r="YG90" s="18"/>
      <c r="YH90" s="1"/>
      <c r="YI90" s="1"/>
      <c r="YJ90" s="1"/>
      <c r="YK90" s="1"/>
      <c r="YL90" s="1"/>
      <c r="YM90" s="1"/>
      <c r="YO90" s="18"/>
      <c r="YP90" s="1"/>
      <c r="YQ90" s="1"/>
      <c r="YR90" s="1"/>
      <c r="YS90" s="1"/>
      <c r="YT90" s="1"/>
      <c r="YU90" s="1"/>
      <c r="YW90" s="18"/>
      <c r="YX90" s="1"/>
      <c r="YY90" s="1"/>
      <c r="YZ90" s="1"/>
      <c r="ZA90" s="1"/>
      <c r="ZB90" s="1"/>
      <c r="ZC90" s="1"/>
      <c r="ZE90" s="18"/>
      <c r="ZF90" s="1"/>
      <c r="ZG90" s="1"/>
      <c r="ZH90" s="1"/>
      <c r="ZI90" s="1"/>
      <c r="ZJ90" s="1"/>
      <c r="ZK90" s="1"/>
      <c r="ZM90" s="18"/>
      <c r="ZN90" s="1"/>
      <c r="ZO90" s="1"/>
      <c r="ZP90" s="1"/>
      <c r="ZQ90" s="1"/>
      <c r="ZR90" s="1"/>
      <c r="ZS90" s="1"/>
      <c r="ZU90" s="18"/>
      <c r="ZV90" s="1"/>
      <c r="ZW90" s="1"/>
      <c r="ZX90" s="1"/>
      <c r="ZY90" s="1"/>
      <c r="ZZ90" s="1"/>
      <c r="AAA90" s="1"/>
      <c r="AAC90" s="18"/>
      <c r="AAD90" s="1"/>
      <c r="AAE90" s="1"/>
      <c r="AAF90" s="1"/>
      <c r="AAG90" s="1"/>
      <c r="AAH90" s="1"/>
      <c r="AAI90" s="1"/>
      <c r="AAK90" s="18"/>
      <c r="AAL90" s="1"/>
      <c r="AAM90" s="1"/>
      <c r="AAN90" s="1"/>
      <c r="AAO90" s="1"/>
      <c r="AAP90" s="1"/>
      <c r="AAQ90" s="1"/>
      <c r="AAS90" s="18"/>
      <c r="AAT90" s="1"/>
      <c r="AAU90" s="1"/>
      <c r="AAV90" s="1"/>
      <c r="AAW90" s="1"/>
      <c r="AAX90" s="1"/>
      <c r="AAY90" s="1"/>
      <c r="ABA90" s="18"/>
      <c r="ABB90" s="1"/>
      <c r="ABC90" s="1"/>
      <c r="ABD90" s="1"/>
      <c r="ABE90" s="1"/>
      <c r="ABF90" s="1"/>
      <c r="ABG90" s="1"/>
      <c r="ABI90" s="18"/>
      <c r="ABJ90" s="1"/>
      <c r="ABK90" s="1"/>
      <c r="ABL90" s="1"/>
      <c r="ABM90" s="1"/>
      <c r="ABN90" s="1"/>
      <c r="ABO90" s="1"/>
      <c r="ABQ90" s="18"/>
      <c r="ABR90" s="1"/>
      <c r="ABS90" s="1"/>
      <c r="ABT90" s="1"/>
      <c r="ABU90" s="1"/>
      <c r="ABV90" s="1"/>
      <c r="ABW90" s="1"/>
      <c r="ABY90" s="18"/>
      <c r="ABZ90" s="1"/>
      <c r="ACA90" s="1"/>
      <c r="ACB90" s="1"/>
      <c r="ACC90" s="1"/>
      <c r="ACD90" s="1"/>
      <c r="ACE90" s="1"/>
      <c r="ACG90" s="18"/>
      <c r="ACH90" s="1"/>
      <c r="ACI90" s="1"/>
      <c r="ACJ90" s="1"/>
      <c r="ACK90" s="1"/>
      <c r="ACL90" s="1"/>
      <c r="ACM90" s="1"/>
      <c r="ACO90" s="18"/>
      <c r="ACP90" s="1"/>
      <c r="ACQ90" s="1"/>
      <c r="ACR90" s="1"/>
      <c r="ACS90" s="1"/>
      <c r="ACT90" s="1"/>
      <c r="ACU90" s="1"/>
      <c r="ACW90" s="18"/>
      <c r="ACX90" s="1"/>
      <c r="ACY90" s="1"/>
      <c r="ACZ90" s="1"/>
      <c r="ADA90" s="1"/>
      <c r="ADB90" s="1"/>
      <c r="ADC90" s="1"/>
      <c r="ADE90" s="18"/>
      <c r="ADF90" s="1"/>
      <c r="ADG90" s="1"/>
      <c r="ADH90" s="1"/>
      <c r="ADI90" s="1"/>
      <c r="ADJ90" s="1"/>
      <c r="ADK90" s="1"/>
      <c r="ADM90" s="18"/>
      <c r="ADN90" s="1"/>
      <c r="ADO90" s="1"/>
      <c r="ADP90" s="1"/>
      <c r="ADQ90" s="1"/>
      <c r="ADR90" s="1"/>
      <c r="ADS90" s="1"/>
      <c r="ADU90" s="18"/>
      <c r="ADV90" s="1"/>
      <c r="ADW90" s="1"/>
      <c r="ADX90" s="1"/>
      <c r="ADY90" s="1"/>
      <c r="ADZ90" s="1"/>
      <c r="AEA90" s="1"/>
      <c r="AEC90" s="18"/>
      <c r="AED90" s="1"/>
      <c r="AEE90" s="1"/>
      <c r="AEF90" s="1"/>
      <c r="AEG90" s="1"/>
      <c r="AEH90" s="1"/>
      <c r="AEI90" s="1"/>
      <c r="AEK90" s="18"/>
      <c r="AEL90" s="1"/>
      <c r="AEM90" s="1"/>
      <c r="AEN90" s="1"/>
      <c r="AEO90" s="1"/>
      <c r="AEP90" s="1"/>
      <c r="AEQ90" s="1"/>
      <c r="AES90" s="18"/>
      <c r="AET90" s="1"/>
      <c r="AEU90" s="1"/>
      <c r="AEV90" s="1"/>
      <c r="AEW90" s="1"/>
      <c r="AEX90" s="1"/>
      <c r="AEY90" s="1"/>
      <c r="AFA90" s="18"/>
      <c r="AFB90" s="1"/>
      <c r="AFC90" s="1"/>
      <c r="AFD90" s="1"/>
      <c r="AFE90" s="1"/>
      <c r="AFF90" s="1"/>
      <c r="AFG90" s="1"/>
      <c r="AFI90" s="18"/>
      <c r="AFJ90" s="1"/>
      <c r="AFK90" s="1"/>
      <c r="AFL90" s="1"/>
      <c r="AFM90" s="1"/>
      <c r="AFN90" s="1"/>
      <c r="AFO90" s="1"/>
      <c r="AFQ90" s="18"/>
      <c r="AFR90" s="1"/>
      <c r="AFS90" s="1"/>
      <c r="AFT90" s="1"/>
      <c r="AFU90" s="1"/>
      <c r="AFV90" s="1"/>
      <c r="AFW90" s="1"/>
      <c r="AFY90" s="18"/>
      <c r="AFZ90" s="1"/>
      <c r="AGA90" s="1"/>
      <c r="AGB90" s="1"/>
      <c r="AGC90" s="1"/>
      <c r="AGD90" s="1"/>
      <c r="AGE90" s="1"/>
      <c r="AGG90" s="18"/>
      <c r="AGH90" s="1"/>
      <c r="AGI90" s="1"/>
      <c r="AGJ90" s="1"/>
      <c r="AGK90" s="1"/>
      <c r="AGL90" s="1"/>
      <c r="AGM90" s="1"/>
      <c r="AGO90" s="18"/>
      <c r="AGP90" s="1"/>
      <c r="AGQ90" s="1"/>
      <c r="AGR90" s="1"/>
      <c r="AGS90" s="1"/>
      <c r="AGT90" s="1"/>
      <c r="AGU90" s="1"/>
      <c r="AGW90" s="18"/>
      <c r="AGX90" s="1"/>
      <c r="AGY90" s="1"/>
      <c r="AGZ90" s="1"/>
      <c r="AHA90" s="1"/>
      <c r="AHB90" s="1"/>
      <c r="AHC90" s="1"/>
      <c r="AHE90" s="18"/>
      <c r="AHF90" s="1"/>
      <c r="AHG90" s="1"/>
      <c r="AHH90" s="1"/>
      <c r="AHI90" s="1"/>
      <c r="AHJ90" s="1"/>
      <c r="AHK90" s="1"/>
      <c r="AHM90" s="18"/>
      <c r="AHN90" s="1"/>
      <c r="AHO90" s="1"/>
      <c r="AHP90" s="1"/>
      <c r="AHQ90" s="1"/>
      <c r="AHR90" s="1"/>
      <c r="AHS90" s="1"/>
      <c r="AHU90" s="18"/>
      <c r="AHV90" s="1"/>
      <c r="AHW90" s="1"/>
      <c r="AHX90" s="1"/>
      <c r="AHY90" s="1"/>
      <c r="AHZ90" s="1"/>
      <c r="AIA90" s="1"/>
      <c r="AIC90" s="18"/>
      <c r="AID90" s="1"/>
      <c r="AIE90" s="1"/>
      <c r="AIF90" s="1"/>
      <c r="AIG90" s="1"/>
      <c r="AIH90" s="1"/>
      <c r="AII90" s="1"/>
      <c r="AIK90" s="18"/>
      <c r="AIL90" s="1"/>
      <c r="AIM90" s="1"/>
      <c r="AIN90" s="1"/>
      <c r="AIO90" s="1"/>
      <c r="AIP90" s="1"/>
      <c r="AIQ90" s="1"/>
      <c r="AIS90" s="18"/>
      <c r="AIT90" s="1"/>
      <c r="AIU90" s="1"/>
      <c r="AIV90" s="1"/>
      <c r="AIW90" s="1"/>
      <c r="AIX90" s="1"/>
      <c r="AIY90" s="1"/>
      <c r="AJA90" s="18"/>
      <c r="AJB90" s="1"/>
      <c r="AJC90" s="1"/>
      <c r="AJD90" s="1"/>
      <c r="AJE90" s="1"/>
      <c r="AJF90" s="1"/>
      <c r="AJG90" s="1"/>
      <c r="AJI90" s="18"/>
      <c r="AJJ90" s="1"/>
      <c r="AJK90" s="1"/>
      <c r="AJL90" s="1"/>
      <c r="AJM90" s="1"/>
      <c r="AJN90" s="1"/>
      <c r="AJO90" s="1"/>
      <c r="AJQ90" s="18"/>
      <c r="AJR90" s="1"/>
      <c r="AJS90" s="1"/>
      <c r="AJT90" s="1"/>
      <c r="AJU90" s="1"/>
      <c r="AJV90" s="1"/>
      <c r="AJW90" s="1"/>
      <c r="AJY90" s="18"/>
      <c r="AJZ90" s="1"/>
      <c r="AKA90" s="1"/>
      <c r="AKB90" s="1"/>
      <c r="AKC90" s="1"/>
      <c r="AKD90" s="1"/>
      <c r="AKE90" s="1"/>
      <c r="AKG90" s="18"/>
      <c r="AKH90" s="1"/>
      <c r="AKI90" s="1"/>
      <c r="AKJ90" s="1"/>
      <c r="AKK90" s="1"/>
      <c r="AKL90" s="1"/>
      <c r="AKM90" s="1"/>
      <c r="AKO90" s="18"/>
      <c r="AKP90" s="1"/>
      <c r="AKQ90" s="1"/>
      <c r="AKR90" s="1"/>
      <c r="AKS90" s="1"/>
      <c r="AKT90" s="1"/>
      <c r="AKU90" s="1"/>
      <c r="AKW90" s="18"/>
      <c r="AKX90" s="1"/>
      <c r="AKY90" s="1"/>
      <c r="AKZ90" s="1"/>
      <c r="ALA90" s="1"/>
      <c r="ALB90" s="1"/>
      <c r="ALC90" s="1"/>
      <c r="ALE90" s="18"/>
      <c r="ALF90" s="1"/>
      <c r="ALG90" s="1"/>
      <c r="ALH90" s="1"/>
      <c r="ALI90" s="1"/>
      <c r="ALJ90" s="1"/>
      <c r="ALK90" s="1"/>
      <c r="ALM90" s="18"/>
      <c r="ALN90" s="1"/>
      <c r="ALO90" s="1"/>
      <c r="ALP90" s="1"/>
      <c r="ALQ90" s="1"/>
      <c r="ALR90" s="1"/>
      <c r="ALS90" s="1"/>
      <c r="ALU90" s="18"/>
      <c r="ALV90" s="1"/>
      <c r="ALW90" s="1"/>
      <c r="ALX90" s="1"/>
      <c r="ALY90" s="1"/>
      <c r="ALZ90" s="1"/>
      <c r="AMA90" s="1"/>
      <c r="AMC90" s="18"/>
      <c r="AMD90" s="1"/>
      <c r="AME90" s="1"/>
      <c r="AMF90" s="1"/>
      <c r="AMG90" s="1"/>
      <c r="AMH90" s="1"/>
      <c r="AMI90" s="1"/>
      <c r="AMK90" s="18"/>
      <c r="AML90" s="1"/>
      <c r="AMM90" s="1"/>
      <c r="AMN90" s="1"/>
      <c r="AMO90" s="1"/>
      <c r="AMP90" s="1"/>
      <c r="AMQ90" s="1"/>
      <c r="AMS90" s="18"/>
      <c r="AMT90" s="1"/>
      <c r="AMU90" s="1"/>
      <c r="AMV90" s="1"/>
      <c r="AMW90" s="1"/>
      <c r="AMX90" s="1"/>
      <c r="AMY90" s="1"/>
      <c r="ANA90" s="18"/>
      <c r="ANB90" s="1"/>
      <c r="ANC90" s="1"/>
      <c r="AND90" s="1"/>
      <c r="ANE90" s="1"/>
      <c r="ANF90" s="1"/>
      <c r="ANG90" s="1"/>
      <c r="ANI90" s="18"/>
      <c r="ANJ90" s="1"/>
      <c r="ANK90" s="1"/>
      <c r="ANL90" s="1"/>
      <c r="ANM90" s="1"/>
      <c r="ANN90" s="1"/>
      <c r="ANO90" s="1"/>
      <c r="ANQ90" s="18"/>
      <c r="ANR90" s="1"/>
      <c r="ANS90" s="1"/>
      <c r="ANT90" s="1"/>
      <c r="ANU90" s="1"/>
      <c r="ANV90" s="1"/>
      <c r="ANW90" s="1"/>
      <c r="ANY90" s="18"/>
      <c r="ANZ90" s="1"/>
      <c r="AOA90" s="1"/>
      <c r="AOB90" s="1"/>
      <c r="AOC90" s="1"/>
      <c r="AOD90" s="1"/>
      <c r="AOE90" s="1"/>
      <c r="AOG90" s="18"/>
      <c r="AOH90" s="1"/>
      <c r="AOI90" s="1"/>
      <c r="AOJ90" s="1"/>
      <c r="AOK90" s="1"/>
      <c r="AOL90" s="1"/>
      <c r="AOM90" s="1"/>
      <c r="AOO90" s="18"/>
      <c r="AOP90" s="1"/>
      <c r="AOQ90" s="1"/>
      <c r="AOR90" s="1"/>
      <c r="AOS90" s="1"/>
      <c r="AOT90" s="1"/>
      <c r="AOU90" s="1"/>
      <c r="AOW90" s="18"/>
      <c r="AOX90" s="1"/>
      <c r="AOY90" s="1"/>
      <c r="AOZ90" s="1"/>
      <c r="APA90" s="1"/>
      <c r="APB90" s="1"/>
      <c r="APC90" s="1"/>
      <c r="APE90" s="18"/>
      <c r="APF90" s="1"/>
      <c r="APG90" s="1"/>
      <c r="APH90" s="1"/>
      <c r="API90" s="1"/>
      <c r="APJ90" s="1"/>
      <c r="APK90" s="1"/>
      <c r="APM90" s="18"/>
      <c r="APN90" s="1"/>
      <c r="APO90" s="1"/>
      <c r="APP90" s="1"/>
      <c r="APQ90" s="1"/>
      <c r="APR90" s="1"/>
      <c r="APS90" s="1"/>
      <c r="APU90" s="18"/>
      <c r="APV90" s="1"/>
      <c r="APW90" s="1"/>
      <c r="APX90" s="1"/>
      <c r="APY90" s="1"/>
      <c r="APZ90" s="1"/>
      <c r="AQA90" s="1"/>
      <c r="AQC90" s="18"/>
      <c r="AQD90" s="1"/>
      <c r="AQE90" s="1"/>
      <c r="AQF90" s="1"/>
      <c r="AQG90" s="1"/>
      <c r="AQH90" s="1"/>
      <c r="AQI90" s="1"/>
      <c r="AQK90" s="18"/>
      <c r="AQL90" s="1"/>
      <c r="AQM90" s="1"/>
      <c r="AQN90" s="1"/>
      <c r="AQO90" s="1"/>
      <c r="AQP90" s="1"/>
      <c r="AQQ90" s="1"/>
      <c r="AQS90" s="18"/>
      <c r="AQT90" s="1"/>
      <c r="AQU90" s="1"/>
      <c r="AQV90" s="1"/>
      <c r="AQW90" s="1"/>
      <c r="AQX90" s="1"/>
      <c r="AQY90" s="1"/>
      <c r="ARA90" s="18"/>
      <c r="ARB90" s="1"/>
      <c r="ARC90" s="1"/>
      <c r="ARD90" s="1"/>
      <c r="ARE90" s="1"/>
      <c r="ARF90" s="1"/>
      <c r="ARG90" s="1"/>
      <c r="ARI90" s="18"/>
      <c r="ARJ90" s="1"/>
      <c r="ARK90" s="1"/>
      <c r="ARL90" s="1"/>
      <c r="ARM90" s="1"/>
      <c r="ARN90" s="1"/>
      <c r="ARO90" s="1"/>
      <c r="ARQ90" s="18"/>
      <c r="ARR90" s="1"/>
      <c r="ARS90" s="1"/>
      <c r="ART90" s="1"/>
      <c r="ARU90" s="1"/>
      <c r="ARV90" s="1"/>
      <c r="ARW90" s="1"/>
      <c r="ARY90" s="18"/>
      <c r="ARZ90" s="1"/>
      <c r="ASA90" s="1"/>
      <c r="ASB90" s="1"/>
      <c r="ASC90" s="1"/>
      <c r="ASD90" s="1"/>
      <c r="ASE90" s="1"/>
      <c r="ASG90" s="18"/>
      <c r="ASH90" s="1"/>
      <c r="ASI90" s="1"/>
      <c r="ASJ90" s="1"/>
      <c r="ASK90" s="1"/>
      <c r="ASL90" s="1"/>
      <c r="ASM90" s="1"/>
      <c r="ASO90" s="18"/>
      <c r="ASP90" s="1"/>
      <c r="ASQ90" s="1"/>
      <c r="ASR90" s="1"/>
      <c r="ASS90" s="1"/>
      <c r="AST90" s="1"/>
      <c r="ASU90" s="1"/>
      <c r="ASW90" s="18"/>
      <c r="ASX90" s="1"/>
      <c r="ASY90" s="1"/>
      <c r="ASZ90" s="1"/>
      <c r="ATA90" s="1"/>
      <c r="ATB90" s="1"/>
      <c r="ATC90" s="1"/>
      <c r="ATE90" s="18"/>
      <c r="ATF90" s="1"/>
      <c r="ATG90" s="1"/>
      <c r="ATH90" s="1"/>
      <c r="ATI90" s="1"/>
      <c r="ATJ90" s="1"/>
      <c r="ATK90" s="1"/>
      <c r="ATM90" s="18"/>
      <c r="ATN90" s="1"/>
      <c r="ATO90" s="1"/>
      <c r="ATP90" s="1"/>
      <c r="ATQ90" s="1"/>
      <c r="ATR90" s="1"/>
      <c r="ATS90" s="1"/>
      <c r="ATU90" s="18"/>
      <c r="ATV90" s="1"/>
      <c r="ATW90" s="1"/>
      <c r="ATX90" s="1"/>
      <c r="ATY90" s="1"/>
      <c r="ATZ90" s="1"/>
      <c r="AUA90" s="1"/>
      <c r="AUC90" s="18"/>
      <c r="AUD90" s="1"/>
      <c r="AUE90" s="1"/>
      <c r="AUF90" s="1"/>
      <c r="AUG90" s="1"/>
      <c r="AUH90" s="1"/>
      <c r="AUI90" s="1"/>
      <c r="AUK90" s="18"/>
      <c r="AUL90" s="1"/>
      <c r="AUM90" s="1"/>
      <c r="AUN90" s="1"/>
      <c r="AUO90" s="1"/>
      <c r="AUP90" s="1"/>
      <c r="AUQ90" s="1"/>
      <c r="AUS90" s="18"/>
      <c r="AUT90" s="1"/>
      <c r="AUU90" s="1"/>
      <c r="AUV90" s="1"/>
      <c r="AUW90" s="1"/>
      <c r="AUX90" s="1"/>
      <c r="AUY90" s="1"/>
      <c r="AVA90" s="18"/>
      <c r="AVB90" s="1"/>
      <c r="AVC90" s="1"/>
      <c r="AVD90" s="1"/>
      <c r="AVE90" s="1"/>
      <c r="AVF90" s="1"/>
      <c r="AVG90" s="1"/>
      <c r="AVI90" s="18"/>
      <c r="AVJ90" s="1"/>
      <c r="AVK90" s="1"/>
      <c r="AVL90" s="1"/>
      <c r="AVM90" s="1"/>
      <c r="AVN90" s="1"/>
      <c r="AVO90" s="1"/>
      <c r="AVQ90" s="18"/>
      <c r="AVR90" s="1"/>
      <c r="AVS90" s="1"/>
      <c r="AVT90" s="1"/>
      <c r="AVU90" s="1"/>
      <c r="AVV90" s="1"/>
      <c r="AVW90" s="1"/>
      <c r="AVY90" s="18"/>
      <c r="AVZ90" s="1"/>
      <c r="AWA90" s="1"/>
      <c r="AWB90" s="1"/>
      <c r="AWC90" s="1"/>
      <c r="AWD90" s="1"/>
      <c r="AWE90" s="1"/>
      <c r="AWG90" s="18"/>
      <c r="AWH90" s="1"/>
      <c r="AWI90" s="1"/>
      <c r="AWJ90" s="1"/>
      <c r="AWK90" s="1"/>
      <c r="AWL90" s="1"/>
      <c r="AWM90" s="1"/>
      <c r="AWO90" s="18"/>
      <c r="AWP90" s="1"/>
      <c r="AWQ90" s="1"/>
      <c r="AWR90" s="1"/>
      <c r="AWS90" s="1"/>
      <c r="AWT90" s="1"/>
      <c r="AWU90" s="1"/>
      <c r="AWW90" s="18"/>
      <c r="AWX90" s="1"/>
      <c r="AWY90" s="1"/>
      <c r="AWZ90" s="1"/>
      <c r="AXA90" s="1"/>
      <c r="AXB90" s="1"/>
      <c r="AXC90" s="1"/>
      <c r="AXE90" s="18"/>
      <c r="AXF90" s="1"/>
      <c r="AXG90" s="1"/>
      <c r="AXH90" s="1"/>
      <c r="AXI90" s="1"/>
      <c r="AXJ90" s="1"/>
      <c r="AXK90" s="1"/>
      <c r="AXM90" s="18"/>
      <c r="AXN90" s="1"/>
      <c r="AXO90" s="1"/>
      <c r="AXP90" s="1"/>
      <c r="AXQ90" s="1"/>
      <c r="AXR90" s="1"/>
      <c r="AXS90" s="1"/>
      <c r="AXU90" s="18"/>
      <c r="AXV90" s="1"/>
      <c r="AXW90" s="1"/>
      <c r="AXX90" s="1"/>
      <c r="AXY90" s="1"/>
      <c r="AXZ90" s="1"/>
      <c r="AYA90" s="1"/>
      <c r="AYC90" s="18"/>
      <c r="AYD90" s="1"/>
      <c r="AYE90" s="1"/>
      <c r="AYF90" s="1"/>
      <c r="AYG90" s="1"/>
      <c r="AYH90" s="1"/>
      <c r="AYI90" s="1"/>
      <c r="AYK90" s="18"/>
      <c r="AYL90" s="1"/>
      <c r="AYM90" s="1"/>
      <c r="AYN90" s="1"/>
      <c r="AYO90" s="1"/>
      <c r="AYP90" s="1"/>
      <c r="AYQ90" s="1"/>
      <c r="AYS90" s="18"/>
      <c r="AYT90" s="1"/>
      <c r="AYU90" s="1"/>
      <c r="AYV90" s="1"/>
      <c r="AYW90" s="1"/>
      <c r="AYX90" s="1"/>
      <c r="AYY90" s="1"/>
      <c r="AZA90" s="18"/>
      <c r="AZB90" s="1"/>
      <c r="AZC90" s="1"/>
      <c r="AZD90" s="1"/>
      <c r="AZE90" s="1"/>
      <c r="AZF90" s="1"/>
      <c r="AZG90" s="1"/>
      <c r="AZI90" s="18"/>
      <c r="AZJ90" s="1"/>
      <c r="AZK90" s="1"/>
      <c r="AZL90" s="1"/>
      <c r="AZM90" s="1"/>
      <c r="AZN90" s="1"/>
      <c r="AZO90" s="1"/>
      <c r="AZQ90" s="18"/>
      <c r="AZR90" s="1"/>
      <c r="AZS90" s="1"/>
      <c r="AZT90" s="1"/>
      <c r="AZU90" s="1"/>
      <c r="AZV90" s="1"/>
      <c r="AZW90" s="1"/>
      <c r="AZY90" s="18"/>
      <c r="AZZ90" s="1"/>
      <c r="BAA90" s="1"/>
      <c r="BAB90" s="1"/>
      <c r="BAC90" s="1"/>
      <c r="BAD90" s="1"/>
      <c r="BAE90" s="1"/>
      <c r="BAG90" s="18"/>
      <c r="BAH90" s="1"/>
      <c r="BAI90" s="1"/>
      <c r="BAJ90" s="1"/>
      <c r="BAK90" s="1"/>
      <c r="BAL90" s="1"/>
      <c r="BAM90" s="1"/>
      <c r="BAO90" s="18"/>
      <c r="BAP90" s="1"/>
      <c r="BAQ90" s="1"/>
      <c r="BAR90" s="1"/>
      <c r="BAS90" s="1"/>
      <c r="BAT90" s="1"/>
      <c r="BAU90" s="1"/>
      <c r="BAW90" s="18"/>
      <c r="BAX90" s="1"/>
      <c r="BAY90" s="1"/>
      <c r="BAZ90" s="1"/>
      <c r="BBA90" s="1"/>
      <c r="BBB90" s="1"/>
      <c r="BBC90" s="1"/>
      <c r="BBE90" s="18"/>
      <c r="BBF90" s="1"/>
      <c r="BBG90" s="1"/>
      <c r="BBH90" s="1"/>
      <c r="BBI90" s="1"/>
      <c r="BBJ90" s="1"/>
      <c r="BBK90" s="1"/>
      <c r="BBM90" s="18"/>
      <c r="BBN90" s="1"/>
      <c r="BBO90" s="1"/>
      <c r="BBP90" s="1"/>
      <c r="BBQ90" s="1"/>
      <c r="BBR90" s="1"/>
      <c r="BBS90" s="1"/>
      <c r="BBU90" s="18"/>
      <c r="BBV90" s="1"/>
      <c r="BBW90" s="1"/>
      <c r="BBX90" s="1"/>
      <c r="BBY90" s="1"/>
      <c r="BBZ90" s="1"/>
      <c r="BCA90" s="1"/>
      <c r="BCC90" s="18"/>
      <c r="BCD90" s="1"/>
      <c r="BCE90" s="1"/>
      <c r="BCF90" s="1"/>
      <c r="BCG90" s="1"/>
      <c r="BCH90" s="1"/>
      <c r="BCI90" s="1"/>
      <c r="BCK90" s="18"/>
      <c r="BCL90" s="1"/>
      <c r="BCM90" s="1"/>
      <c r="BCN90" s="1"/>
      <c r="BCO90" s="1"/>
      <c r="BCP90" s="1"/>
      <c r="BCQ90" s="1"/>
      <c r="BCS90" s="18"/>
      <c r="BCT90" s="1"/>
      <c r="BCU90" s="1"/>
      <c r="BCV90" s="1"/>
      <c r="BCW90" s="1"/>
      <c r="BCX90" s="1"/>
      <c r="BCY90" s="1"/>
      <c r="BDA90" s="18"/>
      <c r="BDB90" s="1"/>
      <c r="BDC90" s="1"/>
      <c r="BDD90" s="1"/>
      <c r="BDE90" s="1"/>
      <c r="BDF90" s="1"/>
      <c r="BDG90" s="1"/>
      <c r="BDI90" s="18"/>
      <c r="BDJ90" s="1"/>
      <c r="BDK90" s="1"/>
      <c r="BDL90" s="1"/>
      <c r="BDM90" s="1"/>
      <c r="BDN90" s="1"/>
      <c r="BDO90" s="1"/>
      <c r="BDQ90" s="18"/>
      <c r="BDR90" s="1"/>
      <c r="BDS90" s="1"/>
      <c r="BDT90" s="1"/>
      <c r="BDU90" s="1"/>
      <c r="BDV90" s="1"/>
      <c r="BDW90" s="1"/>
      <c r="BDY90" s="18"/>
      <c r="BDZ90" s="1"/>
      <c r="BEA90" s="1"/>
      <c r="BEB90" s="1"/>
      <c r="BEC90" s="1"/>
      <c r="BED90" s="1"/>
      <c r="BEE90" s="1"/>
      <c r="BEG90" s="18"/>
      <c r="BEH90" s="1"/>
      <c r="BEI90" s="1"/>
      <c r="BEJ90" s="1"/>
      <c r="BEK90" s="1"/>
      <c r="BEL90" s="1"/>
      <c r="BEM90" s="1"/>
      <c r="BEO90" s="18"/>
      <c r="BEP90" s="1"/>
      <c r="BEQ90" s="1"/>
      <c r="BER90" s="1"/>
      <c r="BES90" s="1"/>
      <c r="BET90" s="1"/>
      <c r="BEU90" s="1"/>
      <c r="BEW90" s="18"/>
      <c r="BEX90" s="1"/>
      <c r="BEY90" s="1"/>
      <c r="BEZ90" s="1"/>
      <c r="BFA90" s="1"/>
      <c r="BFB90" s="1"/>
      <c r="BFC90" s="1"/>
      <c r="BFE90" s="18"/>
      <c r="BFF90" s="1"/>
      <c r="BFG90" s="1"/>
      <c r="BFH90" s="1"/>
      <c r="BFI90" s="1"/>
      <c r="BFJ90" s="1"/>
      <c r="BFK90" s="1"/>
      <c r="BFM90" s="18"/>
      <c r="BFN90" s="1"/>
      <c r="BFO90" s="1"/>
      <c r="BFP90" s="1"/>
      <c r="BFQ90" s="1"/>
      <c r="BFR90" s="1"/>
      <c r="BFS90" s="1"/>
      <c r="BFU90" s="18"/>
      <c r="BFV90" s="1"/>
      <c r="BFW90" s="1"/>
      <c r="BFX90" s="1"/>
      <c r="BFY90" s="1"/>
      <c r="BFZ90" s="1"/>
      <c r="BGA90" s="1"/>
      <c r="BGC90" s="18"/>
      <c r="BGD90" s="1"/>
      <c r="BGE90" s="1"/>
      <c r="BGF90" s="1"/>
      <c r="BGG90" s="1"/>
      <c r="BGH90" s="1"/>
      <c r="BGI90" s="1"/>
      <c r="BGK90" s="18"/>
      <c r="BGL90" s="1"/>
      <c r="BGM90" s="1"/>
      <c r="BGN90" s="1"/>
      <c r="BGO90" s="1"/>
      <c r="BGP90" s="1"/>
      <c r="BGQ90" s="1"/>
      <c r="BGS90" s="18"/>
      <c r="BGT90" s="1"/>
      <c r="BGU90" s="1"/>
      <c r="BGV90" s="1"/>
      <c r="BGW90" s="1"/>
      <c r="BGX90" s="1"/>
      <c r="BGY90" s="1"/>
      <c r="BHA90" s="18"/>
      <c r="BHB90" s="1"/>
      <c r="BHC90" s="1"/>
      <c r="BHD90" s="1"/>
      <c r="BHE90" s="1"/>
      <c r="BHF90" s="1"/>
      <c r="BHG90" s="1"/>
      <c r="BHI90" s="18"/>
      <c r="BHJ90" s="1"/>
      <c r="BHK90" s="1"/>
      <c r="BHL90" s="1"/>
      <c r="BHM90" s="1"/>
      <c r="BHN90" s="1"/>
      <c r="BHO90" s="1"/>
      <c r="BHQ90" s="18"/>
      <c r="BHR90" s="1"/>
      <c r="BHS90" s="1"/>
      <c r="BHT90" s="1"/>
      <c r="BHU90" s="1"/>
      <c r="BHV90" s="1"/>
      <c r="BHW90" s="1"/>
      <c r="BHY90" s="18"/>
      <c r="BHZ90" s="1"/>
      <c r="BIA90" s="1"/>
      <c r="BIB90" s="1"/>
      <c r="BIC90" s="1"/>
      <c r="BID90" s="1"/>
      <c r="BIE90" s="1"/>
      <c r="BIG90" s="18"/>
      <c r="BIH90" s="1"/>
      <c r="BII90" s="1"/>
      <c r="BIJ90" s="1"/>
      <c r="BIK90" s="1"/>
      <c r="BIL90" s="1"/>
      <c r="BIM90" s="1"/>
      <c r="BIO90" s="18"/>
      <c r="BIP90" s="1"/>
      <c r="BIQ90" s="1"/>
      <c r="BIR90" s="1"/>
      <c r="BIS90" s="1"/>
      <c r="BIT90" s="1"/>
      <c r="BIU90" s="1"/>
      <c r="BIW90" s="18"/>
      <c r="BIX90" s="1"/>
      <c r="BIY90" s="1"/>
      <c r="BIZ90" s="1"/>
      <c r="BJA90" s="1"/>
      <c r="BJB90" s="1"/>
      <c r="BJC90" s="1"/>
      <c r="BJE90" s="18"/>
      <c r="BJF90" s="1"/>
      <c r="BJG90" s="1"/>
      <c r="BJH90" s="1"/>
      <c r="BJI90" s="1"/>
      <c r="BJJ90" s="1"/>
      <c r="BJK90" s="1"/>
      <c r="BJM90" s="18"/>
      <c r="BJN90" s="1"/>
      <c r="BJO90" s="1"/>
      <c r="BJP90" s="1"/>
      <c r="BJQ90" s="1"/>
      <c r="BJR90" s="1"/>
      <c r="BJS90" s="1"/>
      <c r="BJU90" s="18"/>
      <c r="BJV90" s="1"/>
      <c r="BJW90" s="1"/>
      <c r="BJX90" s="1"/>
      <c r="BJY90" s="1"/>
      <c r="BJZ90" s="1"/>
      <c r="BKA90" s="1"/>
      <c r="BKC90" s="18"/>
      <c r="BKD90" s="1"/>
      <c r="BKE90" s="1"/>
      <c r="BKF90" s="1"/>
      <c r="BKG90" s="1"/>
      <c r="BKH90" s="1"/>
      <c r="BKI90" s="1"/>
      <c r="BKK90" s="18"/>
      <c r="BKL90" s="1"/>
      <c r="BKM90" s="1"/>
      <c r="BKN90" s="1"/>
      <c r="BKO90" s="1"/>
      <c r="BKP90" s="1"/>
      <c r="BKQ90" s="1"/>
      <c r="BKS90" s="18"/>
      <c r="BKT90" s="1"/>
      <c r="BKU90" s="1"/>
      <c r="BKV90" s="1"/>
      <c r="BKW90" s="1"/>
      <c r="BKX90" s="1"/>
      <c r="BKY90" s="1"/>
      <c r="BLA90" s="18"/>
      <c r="BLB90" s="1"/>
      <c r="BLC90" s="1"/>
      <c r="BLD90" s="1"/>
      <c r="BLE90" s="1"/>
      <c r="BLF90" s="1"/>
      <c r="BLG90" s="1"/>
      <c r="BLI90" s="18"/>
      <c r="BLJ90" s="1"/>
      <c r="BLK90" s="1"/>
      <c r="BLL90" s="1"/>
      <c r="BLM90" s="1"/>
      <c r="BLN90" s="1"/>
      <c r="BLO90" s="1"/>
      <c r="BLQ90" s="18"/>
      <c r="BLR90" s="1"/>
      <c r="BLS90" s="1"/>
      <c r="BLT90" s="1"/>
      <c r="BLU90" s="1"/>
      <c r="BLV90" s="1"/>
      <c r="BLW90" s="1"/>
      <c r="BLY90" s="18"/>
      <c r="BLZ90" s="1"/>
      <c r="BMA90" s="1"/>
      <c r="BMB90" s="1"/>
      <c r="BMC90" s="1"/>
      <c r="BMD90" s="1"/>
      <c r="BME90" s="1"/>
      <c r="BMG90" s="18"/>
      <c r="BMH90" s="1"/>
      <c r="BMI90" s="1"/>
      <c r="BMJ90" s="1"/>
      <c r="BMK90" s="1"/>
      <c r="BML90" s="1"/>
      <c r="BMM90" s="1"/>
      <c r="BMO90" s="18"/>
      <c r="BMP90" s="1"/>
      <c r="BMQ90" s="1"/>
      <c r="BMR90" s="1"/>
      <c r="BMS90" s="1"/>
      <c r="BMT90" s="1"/>
      <c r="BMU90" s="1"/>
      <c r="BMW90" s="18"/>
      <c r="BMX90" s="1"/>
      <c r="BMY90" s="1"/>
      <c r="BMZ90" s="1"/>
      <c r="BNA90" s="1"/>
      <c r="BNB90" s="1"/>
      <c r="BNC90" s="1"/>
      <c r="BNE90" s="18"/>
      <c r="BNF90" s="1"/>
      <c r="BNG90" s="1"/>
      <c r="BNH90" s="1"/>
      <c r="BNI90" s="1"/>
      <c r="BNJ90" s="1"/>
      <c r="BNK90" s="1"/>
      <c r="BNM90" s="18"/>
      <c r="BNN90" s="1"/>
      <c r="BNO90" s="1"/>
      <c r="BNP90" s="1"/>
      <c r="BNQ90" s="1"/>
      <c r="BNR90" s="1"/>
      <c r="BNS90" s="1"/>
      <c r="BNU90" s="18"/>
      <c r="BNV90" s="1"/>
      <c r="BNW90" s="1"/>
      <c r="BNX90" s="1"/>
      <c r="BNY90" s="1"/>
      <c r="BNZ90" s="1"/>
      <c r="BOA90" s="1"/>
      <c r="BOC90" s="18"/>
      <c r="BOD90" s="1"/>
      <c r="BOE90" s="1"/>
      <c r="BOF90" s="1"/>
      <c r="BOG90" s="1"/>
      <c r="BOH90" s="1"/>
      <c r="BOI90" s="1"/>
      <c r="BOK90" s="18"/>
      <c r="BOL90" s="1"/>
      <c r="BOM90" s="1"/>
      <c r="BON90" s="1"/>
      <c r="BOO90" s="1"/>
      <c r="BOP90" s="1"/>
      <c r="BOQ90" s="1"/>
      <c r="BOS90" s="18"/>
      <c r="BOT90" s="1"/>
      <c r="BOU90" s="1"/>
      <c r="BOV90" s="1"/>
      <c r="BOW90" s="1"/>
      <c r="BOX90" s="1"/>
      <c r="BOY90" s="1"/>
      <c r="BPA90" s="18"/>
      <c r="BPB90" s="1"/>
      <c r="BPC90" s="1"/>
      <c r="BPD90" s="1"/>
      <c r="BPE90" s="1"/>
      <c r="BPF90" s="1"/>
      <c r="BPG90" s="1"/>
      <c r="BPI90" s="18"/>
      <c r="BPJ90" s="1"/>
      <c r="BPK90" s="1"/>
      <c r="BPL90" s="1"/>
      <c r="BPM90" s="1"/>
      <c r="BPN90" s="1"/>
      <c r="BPO90" s="1"/>
      <c r="BPQ90" s="18"/>
      <c r="BPR90" s="1"/>
      <c r="BPS90" s="1"/>
      <c r="BPT90" s="1"/>
      <c r="BPU90" s="1"/>
      <c r="BPV90" s="1"/>
      <c r="BPW90" s="1"/>
      <c r="BPY90" s="18"/>
      <c r="BPZ90" s="1"/>
      <c r="BQA90" s="1"/>
      <c r="BQB90" s="1"/>
      <c r="BQC90" s="1"/>
      <c r="BQD90" s="1"/>
      <c r="BQE90" s="1"/>
      <c r="BQG90" s="18"/>
      <c r="BQH90" s="1"/>
      <c r="BQI90" s="1"/>
      <c r="BQJ90" s="1"/>
      <c r="BQK90" s="1"/>
      <c r="BQL90" s="1"/>
      <c r="BQM90" s="1"/>
      <c r="BQO90" s="18"/>
      <c r="BQP90" s="1"/>
      <c r="BQQ90" s="1"/>
      <c r="BQR90" s="1"/>
      <c r="BQS90" s="1"/>
      <c r="BQT90" s="1"/>
      <c r="BQU90" s="1"/>
      <c r="BQW90" s="18"/>
      <c r="BQX90" s="1"/>
      <c r="BQY90" s="1"/>
      <c r="BQZ90" s="1"/>
      <c r="BRA90" s="1"/>
      <c r="BRB90" s="1"/>
      <c r="BRC90" s="1"/>
      <c r="BRE90" s="18"/>
      <c r="BRF90" s="1"/>
      <c r="BRG90" s="1"/>
      <c r="BRH90" s="1"/>
      <c r="BRI90" s="1"/>
      <c r="BRJ90" s="1"/>
      <c r="BRK90" s="1"/>
      <c r="BRM90" s="18"/>
      <c r="BRN90" s="1"/>
      <c r="BRO90" s="1"/>
      <c r="BRP90" s="1"/>
      <c r="BRQ90" s="1"/>
      <c r="BRR90" s="1"/>
      <c r="BRS90" s="1"/>
      <c r="BRU90" s="18"/>
      <c r="BRV90" s="1"/>
      <c r="BRW90" s="1"/>
      <c r="BRX90" s="1"/>
      <c r="BRY90" s="1"/>
      <c r="BRZ90" s="1"/>
      <c r="BSA90" s="1"/>
      <c r="BSC90" s="18"/>
      <c r="BSD90" s="1"/>
      <c r="BSE90" s="1"/>
      <c r="BSF90" s="1"/>
      <c r="BSG90" s="1"/>
      <c r="BSH90" s="1"/>
      <c r="BSI90" s="1"/>
      <c r="BSK90" s="18"/>
      <c r="BSL90" s="1"/>
      <c r="BSM90" s="1"/>
      <c r="BSN90" s="1"/>
      <c r="BSO90" s="1"/>
      <c r="BSP90" s="1"/>
      <c r="BSQ90" s="1"/>
      <c r="BSS90" s="18"/>
      <c r="BST90" s="1"/>
      <c r="BSU90" s="1"/>
      <c r="BSV90" s="1"/>
      <c r="BSW90" s="1"/>
      <c r="BSX90" s="1"/>
      <c r="BSY90" s="1"/>
      <c r="BTA90" s="18"/>
      <c r="BTB90" s="1"/>
      <c r="BTC90" s="1"/>
      <c r="BTD90" s="1"/>
      <c r="BTE90" s="1"/>
      <c r="BTF90" s="1"/>
      <c r="BTG90" s="1"/>
      <c r="BTI90" s="18"/>
      <c r="BTJ90" s="1"/>
      <c r="BTK90" s="1"/>
      <c r="BTL90" s="1"/>
      <c r="BTM90" s="1"/>
      <c r="BTN90" s="1"/>
      <c r="BTO90" s="1"/>
      <c r="BTQ90" s="18"/>
      <c r="BTR90" s="1"/>
      <c r="BTS90" s="1"/>
      <c r="BTT90" s="1"/>
      <c r="BTU90" s="1"/>
      <c r="BTV90" s="1"/>
      <c r="BTW90" s="1"/>
      <c r="BTY90" s="18"/>
      <c r="BTZ90" s="1"/>
      <c r="BUA90" s="1"/>
      <c r="BUB90" s="1"/>
      <c r="BUC90" s="1"/>
      <c r="BUD90" s="1"/>
      <c r="BUE90" s="1"/>
      <c r="BUG90" s="18"/>
      <c r="BUH90" s="1"/>
      <c r="BUI90" s="1"/>
      <c r="BUJ90" s="1"/>
      <c r="BUK90" s="1"/>
      <c r="BUL90" s="1"/>
      <c r="BUM90" s="1"/>
      <c r="BUO90" s="18"/>
      <c r="BUP90" s="1"/>
      <c r="BUQ90" s="1"/>
      <c r="BUR90" s="1"/>
      <c r="BUS90" s="1"/>
      <c r="BUT90" s="1"/>
      <c r="BUU90" s="1"/>
      <c r="BUW90" s="18"/>
      <c r="BUX90" s="1"/>
      <c r="BUY90" s="1"/>
      <c r="BUZ90" s="1"/>
      <c r="BVA90" s="1"/>
      <c r="BVB90" s="1"/>
      <c r="BVC90" s="1"/>
      <c r="BVE90" s="18"/>
      <c r="BVF90" s="1"/>
      <c r="BVG90" s="1"/>
      <c r="BVH90" s="1"/>
      <c r="BVI90" s="1"/>
      <c r="BVJ90" s="1"/>
      <c r="BVK90" s="1"/>
      <c r="BVM90" s="18"/>
      <c r="BVN90" s="1"/>
      <c r="BVO90" s="1"/>
      <c r="BVP90" s="1"/>
      <c r="BVQ90" s="1"/>
      <c r="BVR90" s="1"/>
      <c r="BVS90" s="1"/>
      <c r="BVU90" s="18"/>
      <c r="BVV90" s="1"/>
      <c r="BVW90" s="1"/>
      <c r="BVX90" s="1"/>
      <c r="BVY90" s="1"/>
      <c r="BVZ90" s="1"/>
      <c r="BWA90" s="1"/>
      <c r="BWC90" s="18"/>
      <c r="BWD90" s="1"/>
      <c r="BWE90" s="1"/>
      <c r="BWF90" s="1"/>
      <c r="BWG90" s="1"/>
      <c r="BWH90" s="1"/>
      <c r="BWI90" s="1"/>
      <c r="BWK90" s="18"/>
      <c r="BWL90" s="1"/>
      <c r="BWM90" s="1"/>
      <c r="BWN90" s="1"/>
      <c r="BWO90" s="1"/>
      <c r="BWP90" s="1"/>
      <c r="BWQ90" s="1"/>
      <c r="BWS90" s="18"/>
      <c r="BWT90" s="1"/>
      <c r="BWU90" s="1"/>
      <c r="BWV90" s="1"/>
      <c r="BWW90" s="1"/>
      <c r="BWX90" s="1"/>
      <c r="BWY90" s="1"/>
      <c r="BXA90" s="18"/>
      <c r="BXB90" s="1"/>
      <c r="BXC90" s="1"/>
      <c r="BXD90" s="1"/>
      <c r="BXE90" s="1"/>
      <c r="BXF90" s="1"/>
      <c r="BXG90" s="1"/>
      <c r="BXI90" s="18"/>
      <c r="BXJ90" s="1"/>
      <c r="BXK90" s="1"/>
      <c r="BXL90" s="1"/>
      <c r="BXM90" s="1"/>
      <c r="BXN90" s="1"/>
      <c r="BXO90" s="1"/>
      <c r="BXQ90" s="18"/>
      <c r="BXR90" s="1"/>
      <c r="BXS90" s="1"/>
      <c r="BXT90" s="1"/>
      <c r="BXU90" s="1"/>
      <c r="BXV90" s="1"/>
      <c r="BXW90" s="1"/>
      <c r="BXY90" s="18"/>
      <c r="BXZ90" s="1"/>
      <c r="BYA90" s="1"/>
      <c r="BYB90" s="1"/>
      <c r="BYC90" s="1"/>
      <c r="BYD90" s="1"/>
      <c r="BYE90" s="1"/>
      <c r="BYG90" s="18"/>
      <c r="BYH90" s="1"/>
      <c r="BYI90" s="1"/>
      <c r="BYJ90" s="1"/>
      <c r="BYK90" s="1"/>
      <c r="BYL90" s="1"/>
      <c r="BYM90" s="1"/>
      <c r="BYO90" s="18"/>
      <c r="BYP90" s="1"/>
      <c r="BYQ90" s="1"/>
      <c r="BYR90" s="1"/>
      <c r="BYS90" s="1"/>
      <c r="BYT90" s="1"/>
      <c r="BYU90" s="1"/>
      <c r="BYW90" s="18"/>
      <c r="BYX90" s="1"/>
      <c r="BYY90" s="1"/>
      <c r="BYZ90" s="1"/>
      <c r="BZA90" s="1"/>
      <c r="BZB90" s="1"/>
      <c r="BZC90" s="1"/>
      <c r="BZE90" s="18"/>
      <c r="BZF90" s="1"/>
      <c r="BZG90" s="1"/>
      <c r="BZH90" s="1"/>
      <c r="BZI90" s="1"/>
      <c r="BZJ90" s="1"/>
      <c r="BZK90" s="1"/>
      <c r="BZM90" s="18"/>
      <c r="BZN90" s="1"/>
      <c r="BZO90" s="1"/>
      <c r="BZP90" s="1"/>
      <c r="BZQ90" s="1"/>
      <c r="BZR90" s="1"/>
      <c r="BZS90" s="1"/>
      <c r="BZU90" s="18"/>
      <c r="BZV90" s="1"/>
      <c r="BZW90" s="1"/>
      <c r="BZX90" s="1"/>
      <c r="BZY90" s="1"/>
      <c r="BZZ90" s="1"/>
      <c r="CAA90" s="1"/>
      <c r="CAC90" s="18"/>
      <c r="CAD90" s="1"/>
      <c r="CAE90" s="1"/>
      <c r="CAF90" s="1"/>
      <c r="CAG90" s="1"/>
      <c r="CAH90" s="1"/>
      <c r="CAI90" s="1"/>
      <c r="CAK90" s="18"/>
      <c r="CAL90" s="1"/>
      <c r="CAM90" s="1"/>
      <c r="CAN90" s="1"/>
      <c r="CAO90" s="1"/>
      <c r="CAP90" s="1"/>
      <c r="CAQ90" s="1"/>
      <c r="CAS90" s="18"/>
      <c r="CAT90" s="1"/>
      <c r="CAU90" s="1"/>
      <c r="CAV90" s="1"/>
      <c r="CAW90" s="1"/>
      <c r="CAX90" s="1"/>
      <c r="CAY90" s="1"/>
      <c r="CBA90" s="18"/>
      <c r="CBB90" s="1"/>
      <c r="CBC90" s="1"/>
      <c r="CBD90" s="1"/>
      <c r="CBE90" s="1"/>
      <c r="CBF90" s="1"/>
      <c r="CBG90" s="1"/>
      <c r="CBI90" s="18"/>
      <c r="CBJ90" s="1"/>
      <c r="CBK90" s="1"/>
      <c r="CBL90" s="1"/>
      <c r="CBM90" s="1"/>
      <c r="CBN90" s="1"/>
      <c r="CBO90" s="1"/>
      <c r="CBQ90" s="18"/>
      <c r="CBR90" s="1"/>
      <c r="CBS90" s="1"/>
      <c r="CBT90" s="1"/>
      <c r="CBU90" s="1"/>
      <c r="CBV90" s="1"/>
      <c r="CBW90" s="1"/>
      <c r="CBY90" s="18"/>
      <c r="CBZ90" s="1"/>
      <c r="CCA90" s="1"/>
      <c r="CCB90" s="1"/>
      <c r="CCC90" s="1"/>
      <c r="CCD90" s="1"/>
      <c r="CCE90" s="1"/>
      <c r="CCG90" s="18"/>
      <c r="CCH90" s="1"/>
      <c r="CCI90" s="1"/>
      <c r="CCJ90" s="1"/>
      <c r="CCK90" s="1"/>
      <c r="CCL90" s="1"/>
      <c r="CCM90" s="1"/>
      <c r="CCO90" s="18"/>
      <c r="CCP90" s="1"/>
      <c r="CCQ90" s="1"/>
      <c r="CCR90" s="1"/>
      <c r="CCS90" s="1"/>
      <c r="CCT90" s="1"/>
      <c r="CCU90" s="1"/>
      <c r="CCW90" s="18"/>
      <c r="CCX90" s="1"/>
      <c r="CCY90" s="1"/>
      <c r="CCZ90" s="1"/>
      <c r="CDA90" s="1"/>
      <c r="CDB90" s="1"/>
      <c r="CDC90" s="1"/>
      <c r="CDE90" s="18"/>
      <c r="CDF90" s="1"/>
      <c r="CDG90" s="1"/>
      <c r="CDH90" s="1"/>
      <c r="CDI90" s="1"/>
      <c r="CDJ90" s="1"/>
      <c r="CDK90" s="1"/>
      <c r="CDM90" s="18"/>
      <c r="CDN90" s="1"/>
      <c r="CDO90" s="1"/>
      <c r="CDP90" s="1"/>
      <c r="CDQ90" s="1"/>
      <c r="CDR90" s="1"/>
      <c r="CDS90" s="1"/>
      <c r="CDU90" s="18"/>
      <c r="CDV90" s="1"/>
      <c r="CDW90" s="1"/>
      <c r="CDX90" s="1"/>
      <c r="CDY90" s="1"/>
      <c r="CDZ90" s="1"/>
      <c r="CEA90" s="1"/>
      <c r="CEC90" s="18"/>
      <c r="CED90" s="1"/>
      <c r="CEE90" s="1"/>
      <c r="CEF90" s="1"/>
      <c r="CEG90" s="1"/>
      <c r="CEH90" s="1"/>
      <c r="CEI90" s="1"/>
      <c r="CEK90" s="18"/>
      <c r="CEL90" s="1"/>
      <c r="CEM90" s="1"/>
      <c r="CEN90" s="1"/>
      <c r="CEO90" s="1"/>
      <c r="CEP90" s="1"/>
      <c r="CEQ90" s="1"/>
      <c r="CES90" s="18"/>
      <c r="CET90" s="1"/>
      <c r="CEU90" s="1"/>
      <c r="CEV90" s="1"/>
      <c r="CEW90" s="1"/>
      <c r="CEX90" s="1"/>
      <c r="CEY90" s="1"/>
      <c r="CFA90" s="18"/>
      <c r="CFB90" s="1"/>
      <c r="CFC90" s="1"/>
      <c r="CFD90" s="1"/>
      <c r="CFE90" s="1"/>
      <c r="CFF90" s="1"/>
      <c r="CFG90" s="1"/>
      <c r="CFI90" s="18"/>
      <c r="CFJ90" s="1"/>
      <c r="CFK90" s="1"/>
      <c r="CFL90" s="1"/>
      <c r="CFM90" s="1"/>
      <c r="CFN90" s="1"/>
      <c r="CFO90" s="1"/>
      <c r="CFQ90" s="18"/>
      <c r="CFR90" s="1"/>
      <c r="CFS90" s="1"/>
      <c r="CFT90" s="1"/>
      <c r="CFU90" s="1"/>
      <c r="CFV90" s="1"/>
      <c r="CFW90" s="1"/>
      <c r="CFY90" s="18"/>
      <c r="CFZ90" s="1"/>
      <c r="CGA90" s="1"/>
      <c r="CGB90" s="1"/>
      <c r="CGC90" s="1"/>
      <c r="CGD90" s="1"/>
      <c r="CGE90" s="1"/>
      <c r="CGG90" s="18"/>
      <c r="CGH90" s="1"/>
      <c r="CGI90" s="1"/>
      <c r="CGJ90" s="1"/>
      <c r="CGK90" s="1"/>
      <c r="CGL90" s="1"/>
      <c r="CGM90" s="1"/>
      <c r="CGO90" s="18"/>
      <c r="CGP90" s="1"/>
      <c r="CGQ90" s="1"/>
      <c r="CGR90" s="1"/>
      <c r="CGS90" s="1"/>
      <c r="CGT90" s="1"/>
      <c r="CGU90" s="1"/>
      <c r="CGW90" s="18"/>
      <c r="CGX90" s="1"/>
      <c r="CGY90" s="1"/>
      <c r="CGZ90" s="1"/>
      <c r="CHA90" s="1"/>
      <c r="CHB90" s="1"/>
      <c r="CHC90" s="1"/>
      <c r="CHE90" s="18"/>
      <c r="CHF90" s="1"/>
      <c r="CHG90" s="1"/>
      <c r="CHH90" s="1"/>
      <c r="CHI90" s="1"/>
      <c r="CHJ90" s="1"/>
      <c r="CHK90" s="1"/>
      <c r="CHM90" s="18"/>
      <c r="CHN90" s="1"/>
      <c r="CHO90" s="1"/>
      <c r="CHP90" s="1"/>
      <c r="CHQ90" s="1"/>
      <c r="CHR90" s="1"/>
      <c r="CHS90" s="1"/>
      <c r="CHU90" s="18"/>
      <c r="CHV90" s="1"/>
      <c r="CHW90" s="1"/>
      <c r="CHX90" s="1"/>
      <c r="CHY90" s="1"/>
      <c r="CHZ90" s="1"/>
      <c r="CIA90" s="1"/>
      <c r="CIC90" s="18"/>
      <c r="CID90" s="1"/>
      <c r="CIE90" s="1"/>
      <c r="CIF90" s="1"/>
      <c r="CIG90" s="1"/>
      <c r="CIH90" s="1"/>
      <c r="CII90" s="1"/>
      <c r="CIK90" s="18"/>
      <c r="CIL90" s="1"/>
      <c r="CIM90" s="1"/>
      <c r="CIN90" s="1"/>
      <c r="CIO90" s="1"/>
      <c r="CIP90" s="1"/>
      <c r="CIQ90" s="1"/>
      <c r="CIS90" s="18"/>
      <c r="CIT90" s="1"/>
      <c r="CIU90" s="1"/>
      <c r="CIV90" s="1"/>
      <c r="CIW90" s="1"/>
      <c r="CIX90" s="1"/>
      <c r="CIY90" s="1"/>
      <c r="CJA90" s="18"/>
      <c r="CJB90" s="1"/>
      <c r="CJC90" s="1"/>
      <c r="CJD90" s="1"/>
      <c r="CJE90" s="1"/>
      <c r="CJF90" s="1"/>
      <c r="CJG90" s="1"/>
      <c r="CJI90" s="18"/>
      <c r="CJJ90" s="1"/>
      <c r="CJK90" s="1"/>
      <c r="CJL90" s="1"/>
      <c r="CJM90" s="1"/>
      <c r="CJN90" s="1"/>
      <c r="CJO90" s="1"/>
      <c r="CJQ90" s="18"/>
      <c r="CJR90" s="1"/>
      <c r="CJS90" s="1"/>
      <c r="CJT90" s="1"/>
      <c r="CJU90" s="1"/>
      <c r="CJV90" s="1"/>
      <c r="CJW90" s="1"/>
      <c r="CJY90" s="18"/>
      <c r="CJZ90" s="1"/>
      <c r="CKA90" s="1"/>
      <c r="CKB90" s="1"/>
      <c r="CKC90" s="1"/>
      <c r="CKD90" s="1"/>
      <c r="CKE90" s="1"/>
      <c r="CKG90" s="18"/>
      <c r="CKH90" s="1"/>
      <c r="CKI90" s="1"/>
      <c r="CKJ90" s="1"/>
      <c r="CKK90" s="1"/>
      <c r="CKL90" s="1"/>
      <c r="CKM90" s="1"/>
      <c r="CKO90" s="18"/>
      <c r="CKP90" s="1"/>
      <c r="CKQ90" s="1"/>
      <c r="CKR90" s="1"/>
      <c r="CKS90" s="1"/>
      <c r="CKT90" s="1"/>
      <c r="CKU90" s="1"/>
      <c r="CKW90" s="18"/>
      <c r="CKX90" s="1"/>
      <c r="CKY90" s="1"/>
      <c r="CKZ90" s="1"/>
      <c r="CLA90" s="1"/>
      <c r="CLB90" s="1"/>
      <c r="CLC90" s="1"/>
      <c r="CLE90" s="18"/>
      <c r="CLF90" s="1"/>
      <c r="CLG90" s="1"/>
      <c r="CLH90" s="1"/>
      <c r="CLI90" s="1"/>
      <c r="CLJ90" s="1"/>
      <c r="CLK90" s="1"/>
      <c r="CLM90" s="18"/>
      <c r="CLN90" s="1"/>
      <c r="CLO90" s="1"/>
      <c r="CLP90" s="1"/>
      <c r="CLQ90" s="1"/>
      <c r="CLR90" s="1"/>
      <c r="CLS90" s="1"/>
      <c r="CLU90" s="18"/>
      <c r="CLV90" s="1"/>
      <c r="CLW90" s="1"/>
      <c r="CLX90" s="1"/>
      <c r="CLY90" s="1"/>
      <c r="CLZ90" s="1"/>
      <c r="CMA90" s="1"/>
      <c r="CMC90" s="18"/>
      <c r="CMD90" s="1"/>
      <c r="CME90" s="1"/>
      <c r="CMF90" s="1"/>
      <c r="CMG90" s="1"/>
      <c r="CMH90" s="1"/>
      <c r="CMI90" s="1"/>
      <c r="CMK90" s="18"/>
      <c r="CML90" s="1"/>
      <c r="CMM90" s="1"/>
      <c r="CMN90" s="1"/>
      <c r="CMO90" s="1"/>
      <c r="CMP90" s="1"/>
      <c r="CMQ90" s="1"/>
      <c r="CMS90" s="18"/>
      <c r="CMT90" s="1"/>
      <c r="CMU90" s="1"/>
      <c r="CMV90" s="1"/>
      <c r="CMW90" s="1"/>
      <c r="CMX90" s="1"/>
      <c r="CMY90" s="1"/>
      <c r="CNA90" s="18"/>
      <c r="CNB90" s="1"/>
      <c r="CNC90" s="1"/>
      <c r="CND90" s="1"/>
      <c r="CNE90" s="1"/>
      <c r="CNF90" s="1"/>
      <c r="CNG90" s="1"/>
      <c r="CNI90" s="18"/>
      <c r="CNJ90" s="1"/>
      <c r="CNK90" s="1"/>
      <c r="CNL90" s="1"/>
      <c r="CNM90" s="1"/>
      <c r="CNN90" s="1"/>
      <c r="CNO90" s="1"/>
      <c r="CNQ90" s="18"/>
      <c r="CNR90" s="1"/>
      <c r="CNS90" s="1"/>
      <c r="CNT90" s="1"/>
      <c r="CNU90" s="1"/>
      <c r="CNV90" s="1"/>
      <c r="CNW90" s="1"/>
      <c r="CNY90" s="18"/>
      <c r="CNZ90" s="1"/>
      <c r="COA90" s="1"/>
      <c r="COB90" s="1"/>
      <c r="COC90" s="1"/>
      <c r="COD90" s="1"/>
      <c r="COE90" s="1"/>
      <c r="COG90" s="18"/>
      <c r="COH90" s="1"/>
      <c r="COI90" s="1"/>
      <c r="COJ90" s="1"/>
      <c r="COK90" s="1"/>
      <c r="COL90" s="1"/>
      <c r="COM90" s="1"/>
      <c r="COO90" s="18"/>
      <c r="COP90" s="1"/>
      <c r="COQ90" s="1"/>
      <c r="COR90" s="1"/>
      <c r="COS90" s="1"/>
      <c r="COT90" s="1"/>
      <c r="COU90" s="1"/>
      <c r="COW90" s="18"/>
      <c r="COX90" s="1"/>
      <c r="COY90" s="1"/>
      <c r="COZ90" s="1"/>
      <c r="CPA90" s="1"/>
      <c r="CPB90" s="1"/>
      <c r="CPC90" s="1"/>
      <c r="CPE90" s="18"/>
      <c r="CPF90" s="1"/>
      <c r="CPG90" s="1"/>
      <c r="CPH90" s="1"/>
      <c r="CPI90" s="1"/>
      <c r="CPJ90" s="1"/>
      <c r="CPK90" s="1"/>
      <c r="CPM90" s="18"/>
      <c r="CPN90" s="1"/>
      <c r="CPO90" s="1"/>
      <c r="CPP90" s="1"/>
      <c r="CPQ90" s="1"/>
      <c r="CPR90" s="1"/>
      <c r="CPS90" s="1"/>
      <c r="CPU90" s="18"/>
      <c r="CPV90" s="1"/>
      <c r="CPW90" s="1"/>
      <c r="CPX90" s="1"/>
      <c r="CPY90" s="1"/>
      <c r="CPZ90" s="1"/>
      <c r="CQA90" s="1"/>
      <c r="CQC90" s="18"/>
      <c r="CQD90" s="1"/>
      <c r="CQE90" s="1"/>
      <c r="CQF90" s="1"/>
      <c r="CQG90" s="1"/>
      <c r="CQH90" s="1"/>
      <c r="CQI90" s="1"/>
      <c r="CQK90" s="18"/>
      <c r="CQL90" s="1"/>
      <c r="CQM90" s="1"/>
      <c r="CQN90" s="1"/>
      <c r="CQO90" s="1"/>
      <c r="CQP90" s="1"/>
      <c r="CQQ90" s="1"/>
      <c r="CQS90" s="18"/>
      <c r="CQT90" s="1"/>
      <c r="CQU90" s="1"/>
      <c r="CQV90" s="1"/>
      <c r="CQW90" s="1"/>
      <c r="CQX90" s="1"/>
      <c r="CQY90" s="1"/>
      <c r="CRA90" s="18"/>
      <c r="CRB90" s="1"/>
      <c r="CRC90" s="1"/>
      <c r="CRD90" s="1"/>
      <c r="CRE90" s="1"/>
      <c r="CRF90" s="1"/>
      <c r="CRG90" s="1"/>
      <c r="CRI90" s="18"/>
      <c r="CRJ90" s="1"/>
      <c r="CRK90" s="1"/>
      <c r="CRL90" s="1"/>
      <c r="CRM90" s="1"/>
      <c r="CRN90" s="1"/>
      <c r="CRO90" s="1"/>
      <c r="CRQ90" s="18"/>
      <c r="CRR90" s="1"/>
      <c r="CRS90" s="1"/>
      <c r="CRT90" s="1"/>
      <c r="CRU90" s="1"/>
      <c r="CRV90" s="1"/>
      <c r="CRW90" s="1"/>
      <c r="CRY90" s="18"/>
      <c r="CRZ90" s="1"/>
      <c r="CSA90" s="1"/>
      <c r="CSB90" s="1"/>
      <c r="CSC90" s="1"/>
      <c r="CSD90" s="1"/>
      <c r="CSE90" s="1"/>
      <c r="CSG90" s="18"/>
      <c r="CSH90" s="1"/>
      <c r="CSI90" s="1"/>
      <c r="CSJ90" s="1"/>
      <c r="CSK90" s="1"/>
      <c r="CSL90" s="1"/>
      <c r="CSM90" s="1"/>
      <c r="CSO90" s="18"/>
      <c r="CSP90" s="1"/>
      <c r="CSQ90" s="1"/>
      <c r="CSR90" s="1"/>
      <c r="CSS90" s="1"/>
      <c r="CST90" s="1"/>
      <c r="CSU90" s="1"/>
      <c r="CSW90" s="18"/>
      <c r="CSX90" s="1"/>
      <c r="CSY90" s="1"/>
      <c r="CSZ90" s="1"/>
      <c r="CTA90" s="1"/>
      <c r="CTB90" s="1"/>
      <c r="CTC90" s="1"/>
      <c r="CTE90" s="18"/>
      <c r="CTF90" s="1"/>
      <c r="CTG90" s="1"/>
      <c r="CTH90" s="1"/>
      <c r="CTI90" s="1"/>
      <c r="CTJ90" s="1"/>
      <c r="CTK90" s="1"/>
      <c r="CTM90" s="18"/>
      <c r="CTN90" s="1"/>
      <c r="CTO90" s="1"/>
      <c r="CTP90" s="1"/>
      <c r="CTQ90" s="1"/>
      <c r="CTR90" s="1"/>
      <c r="CTS90" s="1"/>
      <c r="CTU90" s="18"/>
      <c r="CTV90" s="1"/>
      <c r="CTW90" s="1"/>
      <c r="CTX90" s="1"/>
      <c r="CTY90" s="1"/>
      <c r="CTZ90" s="1"/>
      <c r="CUA90" s="1"/>
      <c r="CUC90" s="18"/>
      <c r="CUD90" s="1"/>
      <c r="CUE90" s="1"/>
      <c r="CUF90" s="1"/>
      <c r="CUG90" s="1"/>
      <c r="CUH90" s="1"/>
      <c r="CUI90" s="1"/>
      <c r="CUK90" s="18"/>
      <c r="CUL90" s="1"/>
      <c r="CUM90" s="1"/>
      <c r="CUN90" s="1"/>
      <c r="CUO90" s="1"/>
      <c r="CUP90" s="1"/>
      <c r="CUQ90" s="1"/>
      <c r="CUS90" s="18"/>
      <c r="CUT90" s="1"/>
      <c r="CUU90" s="1"/>
      <c r="CUV90" s="1"/>
      <c r="CUW90" s="1"/>
      <c r="CUX90" s="1"/>
      <c r="CUY90" s="1"/>
      <c r="CVA90" s="18"/>
      <c r="CVB90" s="1"/>
      <c r="CVC90" s="1"/>
      <c r="CVD90" s="1"/>
      <c r="CVE90" s="1"/>
      <c r="CVF90" s="1"/>
      <c r="CVG90" s="1"/>
      <c r="CVI90" s="18"/>
      <c r="CVJ90" s="1"/>
      <c r="CVK90" s="1"/>
      <c r="CVL90" s="1"/>
      <c r="CVM90" s="1"/>
      <c r="CVN90" s="1"/>
      <c r="CVO90" s="1"/>
      <c r="CVQ90" s="18"/>
      <c r="CVR90" s="1"/>
      <c r="CVS90" s="1"/>
      <c r="CVT90" s="1"/>
      <c r="CVU90" s="1"/>
      <c r="CVV90" s="1"/>
      <c r="CVW90" s="1"/>
      <c r="CVY90" s="18"/>
      <c r="CVZ90" s="1"/>
      <c r="CWA90" s="1"/>
      <c r="CWB90" s="1"/>
      <c r="CWC90" s="1"/>
      <c r="CWD90" s="1"/>
      <c r="CWE90" s="1"/>
      <c r="CWG90" s="18"/>
      <c r="CWH90" s="1"/>
      <c r="CWI90" s="1"/>
      <c r="CWJ90" s="1"/>
      <c r="CWK90" s="1"/>
      <c r="CWL90" s="1"/>
      <c r="CWM90" s="1"/>
      <c r="CWO90" s="18"/>
      <c r="CWP90" s="1"/>
      <c r="CWQ90" s="1"/>
      <c r="CWR90" s="1"/>
      <c r="CWS90" s="1"/>
      <c r="CWT90" s="1"/>
      <c r="CWU90" s="1"/>
      <c r="CWW90" s="18"/>
      <c r="CWX90" s="1"/>
      <c r="CWY90" s="1"/>
      <c r="CWZ90" s="1"/>
      <c r="CXA90" s="1"/>
      <c r="CXB90" s="1"/>
      <c r="CXC90" s="1"/>
      <c r="CXE90" s="18"/>
      <c r="CXF90" s="1"/>
      <c r="CXG90" s="1"/>
      <c r="CXH90" s="1"/>
      <c r="CXI90" s="1"/>
      <c r="CXJ90" s="1"/>
      <c r="CXK90" s="1"/>
      <c r="CXM90" s="18"/>
      <c r="CXN90" s="1"/>
      <c r="CXO90" s="1"/>
      <c r="CXP90" s="1"/>
      <c r="CXQ90" s="1"/>
      <c r="CXR90" s="1"/>
      <c r="CXS90" s="1"/>
      <c r="CXU90" s="18"/>
      <c r="CXV90" s="1"/>
      <c r="CXW90" s="1"/>
      <c r="CXX90" s="1"/>
      <c r="CXY90" s="1"/>
      <c r="CXZ90" s="1"/>
      <c r="CYA90" s="1"/>
      <c r="CYC90" s="18"/>
      <c r="CYD90" s="1"/>
      <c r="CYE90" s="1"/>
      <c r="CYF90" s="1"/>
      <c r="CYG90" s="1"/>
      <c r="CYH90" s="1"/>
      <c r="CYI90" s="1"/>
      <c r="CYK90" s="18"/>
      <c r="CYL90" s="1"/>
      <c r="CYM90" s="1"/>
      <c r="CYN90" s="1"/>
      <c r="CYO90" s="1"/>
      <c r="CYP90" s="1"/>
      <c r="CYQ90" s="1"/>
      <c r="CYS90" s="18"/>
      <c r="CYT90" s="1"/>
      <c r="CYU90" s="1"/>
      <c r="CYV90" s="1"/>
      <c r="CYW90" s="1"/>
      <c r="CYX90" s="1"/>
      <c r="CYY90" s="1"/>
      <c r="CZA90" s="18"/>
      <c r="CZB90" s="1"/>
      <c r="CZC90" s="1"/>
      <c r="CZD90" s="1"/>
      <c r="CZE90" s="1"/>
      <c r="CZF90" s="1"/>
      <c r="CZG90" s="1"/>
      <c r="CZI90" s="18"/>
      <c r="CZJ90" s="1"/>
      <c r="CZK90" s="1"/>
      <c r="CZL90" s="1"/>
      <c r="CZM90" s="1"/>
      <c r="CZN90" s="1"/>
      <c r="CZO90" s="1"/>
      <c r="CZQ90" s="18"/>
      <c r="CZR90" s="1"/>
      <c r="CZS90" s="1"/>
      <c r="CZT90" s="1"/>
      <c r="CZU90" s="1"/>
      <c r="CZV90" s="1"/>
      <c r="CZW90" s="1"/>
      <c r="CZY90" s="18"/>
      <c r="CZZ90" s="1"/>
      <c r="DAA90" s="1"/>
      <c r="DAB90" s="1"/>
      <c r="DAC90" s="1"/>
      <c r="DAD90" s="1"/>
      <c r="DAE90" s="1"/>
      <c r="DAG90" s="18"/>
      <c r="DAH90" s="1"/>
      <c r="DAI90" s="1"/>
      <c r="DAJ90" s="1"/>
      <c r="DAK90" s="1"/>
      <c r="DAL90" s="1"/>
      <c r="DAM90" s="1"/>
      <c r="DAO90" s="18"/>
      <c r="DAP90" s="1"/>
      <c r="DAQ90" s="1"/>
      <c r="DAR90" s="1"/>
      <c r="DAS90" s="1"/>
      <c r="DAT90" s="1"/>
      <c r="DAU90" s="1"/>
      <c r="DAW90" s="18"/>
      <c r="DAX90" s="1"/>
      <c r="DAY90" s="1"/>
      <c r="DAZ90" s="1"/>
      <c r="DBA90" s="1"/>
      <c r="DBB90" s="1"/>
      <c r="DBC90" s="1"/>
      <c r="DBE90" s="18"/>
      <c r="DBF90" s="1"/>
      <c r="DBG90" s="1"/>
      <c r="DBH90" s="1"/>
      <c r="DBI90" s="1"/>
      <c r="DBJ90" s="1"/>
      <c r="DBK90" s="1"/>
      <c r="DBM90" s="18"/>
      <c r="DBN90" s="1"/>
      <c r="DBO90" s="1"/>
      <c r="DBP90" s="1"/>
      <c r="DBQ90" s="1"/>
      <c r="DBR90" s="1"/>
      <c r="DBS90" s="1"/>
      <c r="DBU90" s="18"/>
      <c r="DBV90" s="1"/>
      <c r="DBW90" s="1"/>
      <c r="DBX90" s="1"/>
      <c r="DBY90" s="1"/>
      <c r="DBZ90" s="1"/>
      <c r="DCA90" s="1"/>
      <c r="DCC90" s="18"/>
      <c r="DCD90" s="1"/>
      <c r="DCE90" s="1"/>
      <c r="DCF90" s="1"/>
      <c r="DCG90" s="1"/>
      <c r="DCH90" s="1"/>
      <c r="DCI90" s="1"/>
      <c r="DCK90" s="18"/>
      <c r="DCL90" s="1"/>
      <c r="DCM90" s="1"/>
      <c r="DCN90" s="1"/>
      <c r="DCO90" s="1"/>
      <c r="DCP90" s="1"/>
      <c r="DCQ90" s="1"/>
      <c r="DCS90" s="18"/>
      <c r="DCT90" s="1"/>
      <c r="DCU90" s="1"/>
      <c r="DCV90" s="1"/>
      <c r="DCW90" s="1"/>
      <c r="DCX90" s="1"/>
      <c r="DCY90" s="1"/>
      <c r="DDA90" s="18"/>
      <c r="DDB90" s="1"/>
      <c r="DDC90" s="1"/>
      <c r="DDD90" s="1"/>
      <c r="DDE90" s="1"/>
      <c r="DDF90" s="1"/>
      <c r="DDG90" s="1"/>
      <c r="DDI90" s="18"/>
      <c r="DDJ90" s="1"/>
      <c r="DDK90" s="1"/>
      <c r="DDL90" s="1"/>
      <c r="DDM90" s="1"/>
      <c r="DDN90" s="1"/>
      <c r="DDO90" s="1"/>
      <c r="DDQ90" s="18"/>
      <c r="DDR90" s="1"/>
      <c r="DDS90" s="1"/>
      <c r="DDT90" s="1"/>
      <c r="DDU90" s="1"/>
      <c r="DDV90" s="1"/>
      <c r="DDW90" s="1"/>
      <c r="DDY90" s="18"/>
      <c r="DDZ90" s="1"/>
      <c r="DEA90" s="1"/>
      <c r="DEB90" s="1"/>
      <c r="DEC90" s="1"/>
      <c r="DED90" s="1"/>
      <c r="DEE90" s="1"/>
      <c r="DEG90" s="18"/>
      <c r="DEH90" s="1"/>
      <c r="DEI90" s="1"/>
      <c r="DEJ90" s="1"/>
      <c r="DEK90" s="1"/>
      <c r="DEL90" s="1"/>
      <c r="DEM90" s="1"/>
      <c r="DEO90" s="18"/>
      <c r="DEP90" s="1"/>
      <c r="DEQ90" s="1"/>
      <c r="DER90" s="1"/>
      <c r="DES90" s="1"/>
      <c r="DET90" s="1"/>
      <c r="DEU90" s="1"/>
      <c r="DEW90" s="18"/>
      <c r="DEX90" s="1"/>
      <c r="DEY90" s="1"/>
      <c r="DEZ90" s="1"/>
      <c r="DFA90" s="1"/>
      <c r="DFB90" s="1"/>
      <c r="DFC90" s="1"/>
      <c r="DFE90" s="18"/>
      <c r="DFF90" s="1"/>
      <c r="DFG90" s="1"/>
      <c r="DFH90" s="1"/>
      <c r="DFI90" s="1"/>
      <c r="DFJ90" s="1"/>
      <c r="DFK90" s="1"/>
      <c r="DFM90" s="18"/>
      <c r="DFN90" s="1"/>
      <c r="DFO90" s="1"/>
      <c r="DFP90" s="1"/>
      <c r="DFQ90" s="1"/>
      <c r="DFR90" s="1"/>
      <c r="DFS90" s="1"/>
      <c r="DFU90" s="18"/>
      <c r="DFV90" s="1"/>
      <c r="DFW90" s="1"/>
      <c r="DFX90" s="1"/>
      <c r="DFY90" s="1"/>
      <c r="DFZ90" s="1"/>
      <c r="DGA90" s="1"/>
      <c r="DGC90" s="18"/>
      <c r="DGD90" s="1"/>
      <c r="DGE90" s="1"/>
      <c r="DGF90" s="1"/>
      <c r="DGG90" s="1"/>
      <c r="DGH90" s="1"/>
      <c r="DGI90" s="1"/>
      <c r="DGK90" s="18"/>
      <c r="DGL90" s="1"/>
      <c r="DGM90" s="1"/>
      <c r="DGN90" s="1"/>
      <c r="DGO90" s="1"/>
      <c r="DGP90" s="1"/>
      <c r="DGQ90" s="1"/>
      <c r="DGS90" s="18"/>
      <c r="DGT90" s="1"/>
      <c r="DGU90" s="1"/>
      <c r="DGV90" s="1"/>
      <c r="DGW90" s="1"/>
      <c r="DGX90" s="1"/>
      <c r="DGY90" s="1"/>
      <c r="DHA90" s="18"/>
      <c r="DHB90" s="1"/>
      <c r="DHC90" s="1"/>
      <c r="DHD90" s="1"/>
      <c r="DHE90" s="1"/>
      <c r="DHF90" s="1"/>
      <c r="DHG90" s="1"/>
      <c r="DHI90" s="18"/>
      <c r="DHJ90" s="1"/>
      <c r="DHK90" s="1"/>
      <c r="DHL90" s="1"/>
      <c r="DHM90" s="1"/>
      <c r="DHN90" s="1"/>
      <c r="DHO90" s="1"/>
      <c r="DHQ90" s="18"/>
      <c r="DHR90" s="1"/>
      <c r="DHS90" s="1"/>
      <c r="DHT90" s="1"/>
      <c r="DHU90" s="1"/>
      <c r="DHV90" s="1"/>
      <c r="DHW90" s="1"/>
      <c r="DHY90" s="18"/>
      <c r="DHZ90" s="1"/>
      <c r="DIA90" s="1"/>
      <c r="DIB90" s="1"/>
      <c r="DIC90" s="1"/>
      <c r="DID90" s="1"/>
      <c r="DIE90" s="1"/>
      <c r="DIG90" s="18"/>
      <c r="DIH90" s="1"/>
      <c r="DII90" s="1"/>
      <c r="DIJ90" s="1"/>
      <c r="DIK90" s="1"/>
      <c r="DIL90" s="1"/>
      <c r="DIM90" s="1"/>
      <c r="DIO90" s="18"/>
      <c r="DIP90" s="1"/>
      <c r="DIQ90" s="1"/>
      <c r="DIR90" s="1"/>
      <c r="DIS90" s="1"/>
      <c r="DIT90" s="1"/>
      <c r="DIU90" s="1"/>
      <c r="DIW90" s="18"/>
      <c r="DIX90" s="1"/>
      <c r="DIY90" s="1"/>
      <c r="DIZ90" s="1"/>
      <c r="DJA90" s="1"/>
      <c r="DJB90" s="1"/>
      <c r="DJC90" s="1"/>
      <c r="DJE90" s="18"/>
      <c r="DJF90" s="1"/>
      <c r="DJG90" s="1"/>
      <c r="DJH90" s="1"/>
      <c r="DJI90" s="1"/>
      <c r="DJJ90" s="1"/>
      <c r="DJK90" s="1"/>
      <c r="DJM90" s="18"/>
      <c r="DJN90" s="1"/>
      <c r="DJO90" s="1"/>
      <c r="DJP90" s="1"/>
      <c r="DJQ90" s="1"/>
      <c r="DJR90" s="1"/>
      <c r="DJS90" s="1"/>
      <c r="DJU90" s="18"/>
      <c r="DJV90" s="1"/>
      <c r="DJW90" s="1"/>
      <c r="DJX90" s="1"/>
      <c r="DJY90" s="1"/>
      <c r="DJZ90" s="1"/>
      <c r="DKA90" s="1"/>
      <c r="DKC90" s="18"/>
      <c r="DKD90" s="1"/>
      <c r="DKE90" s="1"/>
      <c r="DKF90" s="1"/>
      <c r="DKG90" s="1"/>
      <c r="DKH90" s="1"/>
      <c r="DKI90" s="1"/>
      <c r="DKK90" s="18"/>
      <c r="DKL90" s="1"/>
      <c r="DKM90" s="1"/>
      <c r="DKN90" s="1"/>
      <c r="DKO90" s="1"/>
      <c r="DKP90" s="1"/>
      <c r="DKQ90" s="1"/>
      <c r="DKS90" s="18"/>
      <c r="DKT90" s="1"/>
      <c r="DKU90" s="1"/>
      <c r="DKV90" s="1"/>
      <c r="DKW90" s="1"/>
      <c r="DKX90" s="1"/>
      <c r="DKY90" s="1"/>
      <c r="DLA90" s="18"/>
      <c r="DLB90" s="1"/>
      <c r="DLC90" s="1"/>
      <c r="DLD90" s="1"/>
      <c r="DLE90" s="1"/>
      <c r="DLF90" s="1"/>
      <c r="DLG90" s="1"/>
      <c r="DLI90" s="18"/>
      <c r="DLJ90" s="1"/>
      <c r="DLK90" s="1"/>
      <c r="DLL90" s="1"/>
      <c r="DLM90" s="1"/>
      <c r="DLN90" s="1"/>
      <c r="DLO90" s="1"/>
      <c r="DLQ90" s="18"/>
      <c r="DLR90" s="1"/>
      <c r="DLS90" s="1"/>
      <c r="DLT90" s="1"/>
      <c r="DLU90" s="1"/>
      <c r="DLV90" s="1"/>
      <c r="DLW90" s="1"/>
      <c r="DLY90" s="18"/>
      <c r="DLZ90" s="1"/>
      <c r="DMA90" s="1"/>
      <c r="DMB90" s="1"/>
      <c r="DMC90" s="1"/>
      <c r="DMD90" s="1"/>
      <c r="DME90" s="1"/>
      <c r="DMG90" s="18"/>
      <c r="DMH90" s="1"/>
      <c r="DMI90" s="1"/>
      <c r="DMJ90" s="1"/>
      <c r="DMK90" s="1"/>
      <c r="DML90" s="1"/>
      <c r="DMM90" s="1"/>
      <c r="DMO90" s="18"/>
      <c r="DMP90" s="1"/>
      <c r="DMQ90" s="1"/>
      <c r="DMR90" s="1"/>
      <c r="DMS90" s="1"/>
      <c r="DMT90" s="1"/>
      <c r="DMU90" s="1"/>
      <c r="DMW90" s="18"/>
      <c r="DMX90" s="1"/>
      <c r="DMY90" s="1"/>
      <c r="DMZ90" s="1"/>
      <c r="DNA90" s="1"/>
      <c r="DNB90" s="1"/>
      <c r="DNC90" s="1"/>
      <c r="DNE90" s="18"/>
      <c r="DNF90" s="1"/>
      <c r="DNG90" s="1"/>
      <c r="DNH90" s="1"/>
      <c r="DNI90" s="1"/>
      <c r="DNJ90" s="1"/>
      <c r="DNK90" s="1"/>
      <c r="DNM90" s="18"/>
      <c r="DNN90" s="1"/>
      <c r="DNO90" s="1"/>
      <c r="DNP90" s="1"/>
      <c r="DNQ90" s="1"/>
      <c r="DNR90" s="1"/>
      <c r="DNS90" s="1"/>
      <c r="DNU90" s="18"/>
      <c r="DNV90" s="1"/>
      <c r="DNW90" s="1"/>
      <c r="DNX90" s="1"/>
      <c r="DNY90" s="1"/>
      <c r="DNZ90" s="1"/>
      <c r="DOA90" s="1"/>
      <c r="DOC90" s="18"/>
      <c r="DOD90" s="1"/>
      <c r="DOE90" s="1"/>
      <c r="DOF90" s="1"/>
      <c r="DOG90" s="1"/>
      <c r="DOH90" s="1"/>
      <c r="DOI90" s="1"/>
      <c r="DOK90" s="18"/>
      <c r="DOL90" s="1"/>
      <c r="DOM90" s="1"/>
      <c r="DON90" s="1"/>
      <c r="DOO90" s="1"/>
      <c r="DOP90" s="1"/>
      <c r="DOQ90" s="1"/>
      <c r="DOS90" s="18"/>
      <c r="DOT90" s="1"/>
      <c r="DOU90" s="1"/>
      <c r="DOV90" s="1"/>
      <c r="DOW90" s="1"/>
      <c r="DOX90" s="1"/>
      <c r="DOY90" s="1"/>
      <c r="DPA90" s="18"/>
      <c r="DPB90" s="1"/>
      <c r="DPC90" s="1"/>
      <c r="DPD90" s="1"/>
      <c r="DPE90" s="1"/>
      <c r="DPF90" s="1"/>
      <c r="DPG90" s="1"/>
      <c r="DPI90" s="18"/>
      <c r="DPJ90" s="1"/>
      <c r="DPK90" s="1"/>
      <c r="DPL90" s="1"/>
      <c r="DPM90" s="1"/>
      <c r="DPN90" s="1"/>
      <c r="DPO90" s="1"/>
      <c r="DPQ90" s="18"/>
      <c r="DPR90" s="1"/>
      <c r="DPS90" s="1"/>
      <c r="DPT90" s="1"/>
      <c r="DPU90" s="1"/>
      <c r="DPV90" s="1"/>
      <c r="DPW90" s="1"/>
      <c r="DPY90" s="18"/>
      <c r="DPZ90" s="1"/>
      <c r="DQA90" s="1"/>
      <c r="DQB90" s="1"/>
      <c r="DQC90" s="1"/>
      <c r="DQD90" s="1"/>
      <c r="DQE90" s="1"/>
      <c r="DQG90" s="18"/>
      <c r="DQH90" s="1"/>
      <c r="DQI90" s="1"/>
      <c r="DQJ90" s="1"/>
      <c r="DQK90" s="1"/>
      <c r="DQL90" s="1"/>
      <c r="DQM90" s="1"/>
      <c r="DQO90" s="18"/>
      <c r="DQP90" s="1"/>
      <c r="DQQ90" s="1"/>
      <c r="DQR90" s="1"/>
      <c r="DQS90" s="1"/>
      <c r="DQT90" s="1"/>
      <c r="DQU90" s="1"/>
      <c r="DQW90" s="18"/>
      <c r="DQX90" s="1"/>
      <c r="DQY90" s="1"/>
      <c r="DQZ90" s="1"/>
      <c r="DRA90" s="1"/>
      <c r="DRB90" s="1"/>
      <c r="DRC90" s="1"/>
      <c r="DRE90" s="18"/>
      <c r="DRF90" s="1"/>
      <c r="DRG90" s="1"/>
      <c r="DRH90" s="1"/>
      <c r="DRI90" s="1"/>
      <c r="DRJ90" s="1"/>
      <c r="DRK90" s="1"/>
      <c r="DRM90" s="18"/>
      <c r="DRN90" s="1"/>
      <c r="DRO90" s="1"/>
      <c r="DRP90" s="1"/>
      <c r="DRQ90" s="1"/>
      <c r="DRR90" s="1"/>
      <c r="DRS90" s="1"/>
      <c r="DRU90" s="18"/>
      <c r="DRV90" s="1"/>
      <c r="DRW90" s="1"/>
      <c r="DRX90" s="1"/>
      <c r="DRY90" s="1"/>
      <c r="DRZ90" s="1"/>
      <c r="DSA90" s="1"/>
      <c r="DSC90" s="18"/>
      <c r="DSD90" s="1"/>
      <c r="DSE90" s="1"/>
      <c r="DSF90" s="1"/>
      <c r="DSG90" s="1"/>
      <c r="DSH90" s="1"/>
      <c r="DSI90" s="1"/>
      <c r="DSK90" s="18"/>
      <c r="DSL90" s="1"/>
      <c r="DSM90" s="1"/>
      <c r="DSN90" s="1"/>
      <c r="DSO90" s="1"/>
      <c r="DSP90" s="1"/>
      <c r="DSQ90" s="1"/>
      <c r="DSS90" s="18"/>
      <c r="DST90" s="1"/>
      <c r="DSU90" s="1"/>
      <c r="DSV90" s="1"/>
      <c r="DSW90" s="1"/>
      <c r="DSX90" s="1"/>
      <c r="DSY90" s="1"/>
      <c r="DTA90" s="18"/>
      <c r="DTB90" s="1"/>
      <c r="DTC90" s="1"/>
      <c r="DTD90" s="1"/>
      <c r="DTE90" s="1"/>
      <c r="DTF90" s="1"/>
      <c r="DTG90" s="1"/>
      <c r="DTI90" s="18"/>
      <c r="DTJ90" s="1"/>
      <c r="DTK90" s="1"/>
      <c r="DTL90" s="1"/>
      <c r="DTM90" s="1"/>
      <c r="DTN90" s="1"/>
      <c r="DTO90" s="1"/>
      <c r="DTQ90" s="18"/>
      <c r="DTR90" s="1"/>
      <c r="DTS90" s="1"/>
      <c r="DTT90" s="1"/>
      <c r="DTU90" s="1"/>
      <c r="DTV90" s="1"/>
      <c r="DTW90" s="1"/>
      <c r="DTY90" s="18"/>
      <c r="DTZ90" s="1"/>
      <c r="DUA90" s="1"/>
      <c r="DUB90" s="1"/>
      <c r="DUC90" s="1"/>
      <c r="DUD90" s="1"/>
      <c r="DUE90" s="1"/>
      <c r="DUG90" s="18"/>
      <c r="DUH90" s="1"/>
      <c r="DUI90" s="1"/>
      <c r="DUJ90" s="1"/>
      <c r="DUK90" s="1"/>
      <c r="DUL90" s="1"/>
      <c r="DUM90" s="1"/>
      <c r="DUO90" s="18"/>
      <c r="DUP90" s="1"/>
      <c r="DUQ90" s="1"/>
      <c r="DUR90" s="1"/>
      <c r="DUS90" s="1"/>
      <c r="DUT90" s="1"/>
      <c r="DUU90" s="1"/>
      <c r="DUW90" s="18"/>
      <c r="DUX90" s="1"/>
      <c r="DUY90" s="1"/>
      <c r="DUZ90" s="1"/>
      <c r="DVA90" s="1"/>
      <c r="DVB90" s="1"/>
      <c r="DVC90" s="1"/>
      <c r="DVE90" s="18"/>
      <c r="DVF90" s="1"/>
      <c r="DVG90" s="1"/>
      <c r="DVH90" s="1"/>
      <c r="DVI90" s="1"/>
      <c r="DVJ90" s="1"/>
      <c r="DVK90" s="1"/>
      <c r="DVM90" s="18"/>
      <c r="DVN90" s="1"/>
      <c r="DVO90" s="1"/>
      <c r="DVP90" s="1"/>
      <c r="DVQ90" s="1"/>
      <c r="DVR90" s="1"/>
      <c r="DVS90" s="1"/>
      <c r="DVU90" s="18"/>
      <c r="DVV90" s="1"/>
      <c r="DVW90" s="1"/>
      <c r="DVX90" s="1"/>
      <c r="DVY90" s="1"/>
      <c r="DVZ90" s="1"/>
      <c r="DWA90" s="1"/>
      <c r="DWC90" s="18"/>
      <c r="DWD90" s="1"/>
      <c r="DWE90" s="1"/>
      <c r="DWF90" s="1"/>
      <c r="DWG90" s="1"/>
      <c r="DWH90" s="1"/>
      <c r="DWI90" s="1"/>
      <c r="DWK90" s="18"/>
      <c r="DWL90" s="1"/>
      <c r="DWM90" s="1"/>
      <c r="DWN90" s="1"/>
      <c r="DWO90" s="1"/>
      <c r="DWP90" s="1"/>
      <c r="DWQ90" s="1"/>
      <c r="DWS90" s="18"/>
      <c r="DWT90" s="1"/>
      <c r="DWU90" s="1"/>
      <c r="DWV90" s="1"/>
      <c r="DWW90" s="1"/>
      <c r="DWX90" s="1"/>
      <c r="DWY90" s="1"/>
      <c r="DXA90" s="18"/>
      <c r="DXB90" s="1"/>
      <c r="DXC90" s="1"/>
      <c r="DXD90" s="1"/>
      <c r="DXE90" s="1"/>
      <c r="DXF90" s="1"/>
      <c r="DXG90" s="1"/>
      <c r="DXI90" s="18"/>
      <c r="DXJ90" s="1"/>
      <c r="DXK90" s="1"/>
      <c r="DXL90" s="1"/>
      <c r="DXM90" s="1"/>
      <c r="DXN90" s="1"/>
      <c r="DXO90" s="1"/>
      <c r="DXQ90" s="18"/>
      <c r="DXR90" s="1"/>
      <c r="DXS90" s="1"/>
      <c r="DXT90" s="1"/>
      <c r="DXU90" s="1"/>
      <c r="DXV90" s="1"/>
      <c r="DXW90" s="1"/>
      <c r="DXY90" s="18"/>
      <c r="DXZ90" s="1"/>
      <c r="DYA90" s="1"/>
      <c r="DYB90" s="1"/>
      <c r="DYC90" s="1"/>
      <c r="DYD90" s="1"/>
      <c r="DYE90" s="1"/>
      <c r="DYG90" s="18"/>
      <c r="DYH90" s="1"/>
      <c r="DYI90" s="1"/>
      <c r="DYJ90" s="1"/>
      <c r="DYK90" s="1"/>
      <c r="DYL90" s="1"/>
      <c r="DYM90" s="1"/>
      <c r="DYO90" s="18"/>
      <c r="DYP90" s="1"/>
      <c r="DYQ90" s="1"/>
      <c r="DYR90" s="1"/>
      <c r="DYS90" s="1"/>
      <c r="DYT90" s="1"/>
      <c r="DYU90" s="1"/>
      <c r="DYW90" s="18"/>
      <c r="DYX90" s="1"/>
      <c r="DYY90" s="1"/>
      <c r="DYZ90" s="1"/>
      <c r="DZA90" s="1"/>
      <c r="DZB90" s="1"/>
      <c r="DZC90" s="1"/>
      <c r="DZE90" s="18"/>
      <c r="DZF90" s="1"/>
      <c r="DZG90" s="1"/>
      <c r="DZH90" s="1"/>
      <c r="DZI90" s="1"/>
      <c r="DZJ90" s="1"/>
      <c r="DZK90" s="1"/>
      <c r="DZM90" s="18"/>
      <c r="DZN90" s="1"/>
      <c r="DZO90" s="1"/>
      <c r="DZP90" s="1"/>
      <c r="DZQ90" s="1"/>
      <c r="DZR90" s="1"/>
      <c r="DZS90" s="1"/>
      <c r="DZU90" s="18"/>
      <c r="DZV90" s="1"/>
      <c r="DZW90" s="1"/>
      <c r="DZX90" s="1"/>
      <c r="DZY90" s="1"/>
      <c r="DZZ90" s="1"/>
      <c r="EAA90" s="1"/>
      <c r="EAC90" s="18"/>
      <c r="EAD90" s="1"/>
      <c r="EAE90" s="1"/>
      <c r="EAF90" s="1"/>
      <c r="EAG90" s="1"/>
      <c r="EAH90" s="1"/>
      <c r="EAI90" s="1"/>
      <c r="EAK90" s="18"/>
      <c r="EAL90" s="1"/>
      <c r="EAM90" s="1"/>
      <c r="EAN90" s="1"/>
      <c r="EAO90" s="1"/>
      <c r="EAP90" s="1"/>
      <c r="EAQ90" s="1"/>
      <c r="EAS90" s="18"/>
      <c r="EAT90" s="1"/>
      <c r="EAU90" s="1"/>
      <c r="EAV90" s="1"/>
      <c r="EAW90" s="1"/>
      <c r="EAX90" s="1"/>
      <c r="EAY90" s="1"/>
      <c r="EBA90" s="18"/>
      <c r="EBB90" s="1"/>
      <c r="EBC90" s="1"/>
      <c r="EBD90" s="1"/>
      <c r="EBE90" s="1"/>
      <c r="EBF90" s="1"/>
      <c r="EBG90" s="1"/>
      <c r="EBI90" s="18"/>
      <c r="EBJ90" s="1"/>
      <c r="EBK90" s="1"/>
      <c r="EBL90" s="1"/>
      <c r="EBM90" s="1"/>
      <c r="EBN90" s="1"/>
      <c r="EBO90" s="1"/>
      <c r="EBQ90" s="18"/>
      <c r="EBR90" s="1"/>
      <c r="EBS90" s="1"/>
      <c r="EBT90" s="1"/>
      <c r="EBU90" s="1"/>
      <c r="EBV90" s="1"/>
      <c r="EBW90" s="1"/>
      <c r="EBY90" s="18"/>
      <c r="EBZ90" s="1"/>
      <c r="ECA90" s="1"/>
      <c r="ECB90" s="1"/>
      <c r="ECC90" s="1"/>
      <c r="ECD90" s="1"/>
      <c r="ECE90" s="1"/>
      <c r="ECG90" s="18"/>
      <c r="ECH90" s="1"/>
      <c r="ECI90" s="1"/>
      <c r="ECJ90" s="1"/>
      <c r="ECK90" s="1"/>
      <c r="ECL90" s="1"/>
      <c r="ECM90" s="1"/>
      <c r="ECO90" s="18"/>
      <c r="ECP90" s="1"/>
      <c r="ECQ90" s="1"/>
      <c r="ECR90" s="1"/>
      <c r="ECS90" s="1"/>
      <c r="ECT90" s="1"/>
      <c r="ECU90" s="1"/>
      <c r="ECW90" s="18"/>
      <c r="ECX90" s="1"/>
      <c r="ECY90" s="1"/>
      <c r="ECZ90" s="1"/>
      <c r="EDA90" s="1"/>
      <c r="EDB90" s="1"/>
      <c r="EDC90" s="1"/>
      <c r="EDE90" s="18"/>
      <c r="EDF90" s="1"/>
      <c r="EDG90" s="1"/>
      <c r="EDH90" s="1"/>
      <c r="EDI90" s="1"/>
      <c r="EDJ90" s="1"/>
      <c r="EDK90" s="1"/>
      <c r="EDM90" s="18"/>
      <c r="EDN90" s="1"/>
      <c r="EDO90" s="1"/>
      <c r="EDP90" s="1"/>
      <c r="EDQ90" s="1"/>
      <c r="EDR90" s="1"/>
      <c r="EDS90" s="1"/>
      <c r="EDU90" s="18"/>
      <c r="EDV90" s="1"/>
      <c r="EDW90" s="1"/>
      <c r="EDX90" s="1"/>
      <c r="EDY90" s="1"/>
      <c r="EDZ90" s="1"/>
      <c r="EEA90" s="1"/>
      <c r="EEC90" s="18"/>
      <c r="EED90" s="1"/>
      <c r="EEE90" s="1"/>
      <c r="EEF90" s="1"/>
      <c r="EEG90" s="1"/>
      <c r="EEH90" s="1"/>
      <c r="EEI90" s="1"/>
      <c r="EEK90" s="18"/>
      <c r="EEL90" s="1"/>
      <c r="EEM90" s="1"/>
      <c r="EEN90" s="1"/>
      <c r="EEO90" s="1"/>
      <c r="EEP90" s="1"/>
      <c r="EEQ90" s="1"/>
      <c r="EES90" s="18"/>
      <c r="EET90" s="1"/>
      <c r="EEU90" s="1"/>
      <c r="EEV90" s="1"/>
      <c r="EEW90" s="1"/>
      <c r="EEX90" s="1"/>
      <c r="EEY90" s="1"/>
      <c r="EFA90" s="18"/>
      <c r="EFB90" s="1"/>
      <c r="EFC90" s="1"/>
      <c r="EFD90" s="1"/>
      <c r="EFE90" s="1"/>
      <c r="EFF90" s="1"/>
      <c r="EFG90" s="1"/>
      <c r="EFI90" s="18"/>
      <c r="EFJ90" s="1"/>
      <c r="EFK90" s="1"/>
      <c r="EFL90" s="1"/>
      <c r="EFM90" s="1"/>
      <c r="EFN90" s="1"/>
      <c r="EFO90" s="1"/>
      <c r="EFQ90" s="18"/>
      <c r="EFR90" s="1"/>
      <c r="EFS90" s="1"/>
      <c r="EFT90" s="1"/>
      <c r="EFU90" s="1"/>
      <c r="EFV90" s="1"/>
      <c r="EFW90" s="1"/>
      <c r="EFY90" s="18"/>
      <c r="EFZ90" s="1"/>
      <c r="EGA90" s="1"/>
      <c r="EGB90" s="1"/>
      <c r="EGC90" s="1"/>
      <c r="EGD90" s="1"/>
      <c r="EGE90" s="1"/>
      <c r="EGG90" s="18"/>
      <c r="EGH90" s="1"/>
      <c r="EGI90" s="1"/>
      <c r="EGJ90" s="1"/>
      <c r="EGK90" s="1"/>
      <c r="EGL90" s="1"/>
      <c r="EGM90" s="1"/>
      <c r="EGO90" s="18"/>
      <c r="EGP90" s="1"/>
      <c r="EGQ90" s="1"/>
      <c r="EGR90" s="1"/>
      <c r="EGS90" s="1"/>
      <c r="EGT90" s="1"/>
      <c r="EGU90" s="1"/>
      <c r="EGW90" s="18"/>
      <c r="EGX90" s="1"/>
      <c r="EGY90" s="1"/>
      <c r="EGZ90" s="1"/>
      <c r="EHA90" s="1"/>
      <c r="EHB90" s="1"/>
      <c r="EHC90" s="1"/>
      <c r="EHE90" s="18"/>
      <c r="EHF90" s="1"/>
      <c r="EHG90" s="1"/>
      <c r="EHH90" s="1"/>
      <c r="EHI90" s="1"/>
      <c r="EHJ90" s="1"/>
      <c r="EHK90" s="1"/>
      <c r="EHM90" s="18"/>
      <c r="EHN90" s="1"/>
      <c r="EHO90" s="1"/>
      <c r="EHP90" s="1"/>
      <c r="EHQ90" s="1"/>
      <c r="EHR90" s="1"/>
      <c r="EHS90" s="1"/>
      <c r="EHU90" s="18"/>
      <c r="EHV90" s="1"/>
      <c r="EHW90" s="1"/>
      <c r="EHX90" s="1"/>
      <c r="EHY90" s="1"/>
      <c r="EHZ90" s="1"/>
      <c r="EIA90" s="1"/>
      <c r="EIC90" s="18"/>
      <c r="EID90" s="1"/>
      <c r="EIE90" s="1"/>
      <c r="EIF90" s="1"/>
      <c r="EIG90" s="1"/>
      <c r="EIH90" s="1"/>
      <c r="EII90" s="1"/>
      <c r="EIK90" s="18"/>
      <c r="EIL90" s="1"/>
      <c r="EIM90" s="1"/>
      <c r="EIN90" s="1"/>
      <c r="EIO90" s="1"/>
      <c r="EIP90" s="1"/>
      <c r="EIQ90" s="1"/>
      <c r="EIS90" s="18"/>
      <c r="EIT90" s="1"/>
      <c r="EIU90" s="1"/>
      <c r="EIV90" s="1"/>
      <c r="EIW90" s="1"/>
      <c r="EIX90" s="1"/>
      <c r="EIY90" s="1"/>
      <c r="EJA90" s="18"/>
      <c r="EJB90" s="1"/>
      <c r="EJC90" s="1"/>
      <c r="EJD90" s="1"/>
      <c r="EJE90" s="1"/>
      <c r="EJF90" s="1"/>
      <c r="EJG90" s="1"/>
      <c r="EJI90" s="18"/>
      <c r="EJJ90" s="1"/>
      <c r="EJK90" s="1"/>
      <c r="EJL90" s="1"/>
      <c r="EJM90" s="1"/>
      <c r="EJN90" s="1"/>
      <c r="EJO90" s="1"/>
      <c r="EJQ90" s="18"/>
      <c r="EJR90" s="1"/>
      <c r="EJS90" s="1"/>
      <c r="EJT90" s="1"/>
      <c r="EJU90" s="1"/>
      <c r="EJV90" s="1"/>
      <c r="EJW90" s="1"/>
      <c r="EJY90" s="18"/>
      <c r="EJZ90" s="1"/>
      <c r="EKA90" s="1"/>
      <c r="EKB90" s="1"/>
      <c r="EKC90" s="1"/>
      <c r="EKD90" s="1"/>
      <c r="EKE90" s="1"/>
      <c r="EKG90" s="18"/>
      <c r="EKH90" s="1"/>
      <c r="EKI90" s="1"/>
      <c r="EKJ90" s="1"/>
      <c r="EKK90" s="1"/>
      <c r="EKL90" s="1"/>
      <c r="EKM90" s="1"/>
      <c r="EKO90" s="18"/>
      <c r="EKP90" s="1"/>
      <c r="EKQ90" s="1"/>
      <c r="EKR90" s="1"/>
      <c r="EKS90" s="1"/>
      <c r="EKT90" s="1"/>
      <c r="EKU90" s="1"/>
      <c r="EKW90" s="18"/>
      <c r="EKX90" s="1"/>
      <c r="EKY90" s="1"/>
      <c r="EKZ90" s="1"/>
      <c r="ELA90" s="1"/>
      <c r="ELB90" s="1"/>
      <c r="ELC90" s="1"/>
      <c r="ELE90" s="18"/>
      <c r="ELF90" s="1"/>
      <c r="ELG90" s="1"/>
      <c r="ELH90" s="1"/>
      <c r="ELI90" s="1"/>
      <c r="ELJ90" s="1"/>
      <c r="ELK90" s="1"/>
      <c r="ELM90" s="18"/>
      <c r="ELN90" s="1"/>
      <c r="ELO90" s="1"/>
      <c r="ELP90" s="1"/>
      <c r="ELQ90" s="1"/>
      <c r="ELR90" s="1"/>
      <c r="ELS90" s="1"/>
      <c r="ELU90" s="18"/>
      <c r="ELV90" s="1"/>
      <c r="ELW90" s="1"/>
      <c r="ELX90" s="1"/>
      <c r="ELY90" s="1"/>
      <c r="ELZ90" s="1"/>
      <c r="EMA90" s="1"/>
      <c r="EMC90" s="18"/>
      <c r="EMD90" s="1"/>
      <c r="EME90" s="1"/>
      <c r="EMF90" s="1"/>
      <c r="EMG90" s="1"/>
      <c r="EMH90" s="1"/>
      <c r="EMI90" s="1"/>
      <c r="EMK90" s="18"/>
      <c r="EML90" s="1"/>
      <c r="EMM90" s="1"/>
      <c r="EMN90" s="1"/>
      <c r="EMO90" s="1"/>
      <c r="EMP90" s="1"/>
      <c r="EMQ90" s="1"/>
      <c r="EMS90" s="18"/>
      <c r="EMT90" s="1"/>
      <c r="EMU90" s="1"/>
      <c r="EMV90" s="1"/>
      <c r="EMW90" s="1"/>
      <c r="EMX90" s="1"/>
      <c r="EMY90" s="1"/>
      <c r="ENA90" s="18"/>
      <c r="ENB90" s="1"/>
      <c r="ENC90" s="1"/>
      <c r="END90" s="1"/>
      <c r="ENE90" s="1"/>
      <c r="ENF90" s="1"/>
      <c r="ENG90" s="1"/>
      <c r="ENI90" s="18"/>
      <c r="ENJ90" s="1"/>
      <c r="ENK90" s="1"/>
      <c r="ENL90" s="1"/>
      <c r="ENM90" s="1"/>
      <c r="ENN90" s="1"/>
      <c r="ENO90" s="1"/>
      <c r="ENQ90" s="18"/>
      <c r="ENR90" s="1"/>
      <c r="ENS90" s="1"/>
      <c r="ENT90" s="1"/>
      <c r="ENU90" s="1"/>
      <c r="ENV90" s="1"/>
      <c r="ENW90" s="1"/>
      <c r="ENY90" s="18"/>
      <c r="ENZ90" s="1"/>
      <c r="EOA90" s="1"/>
      <c r="EOB90" s="1"/>
      <c r="EOC90" s="1"/>
      <c r="EOD90" s="1"/>
      <c r="EOE90" s="1"/>
      <c r="EOG90" s="18"/>
      <c r="EOH90" s="1"/>
      <c r="EOI90" s="1"/>
      <c r="EOJ90" s="1"/>
      <c r="EOK90" s="1"/>
      <c r="EOL90" s="1"/>
      <c r="EOM90" s="1"/>
      <c r="EOO90" s="18"/>
      <c r="EOP90" s="1"/>
      <c r="EOQ90" s="1"/>
      <c r="EOR90" s="1"/>
      <c r="EOS90" s="1"/>
      <c r="EOT90" s="1"/>
      <c r="EOU90" s="1"/>
      <c r="EOW90" s="18"/>
      <c r="EOX90" s="1"/>
      <c r="EOY90" s="1"/>
      <c r="EOZ90" s="1"/>
      <c r="EPA90" s="1"/>
      <c r="EPB90" s="1"/>
      <c r="EPC90" s="1"/>
      <c r="EPE90" s="18"/>
      <c r="EPF90" s="1"/>
      <c r="EPG90" s="1"/>
      <c r="EPH90" s="1"/>
      <c r="EPI90" s="1"/>
      <c r="EPJ90" s="1"/>
      <c r="EPK90" s="1"/>
      <c r="EPM90" s="18"/>
      <c r="EPN90" s="1"/>
      <c r="EPO90" s="1"/>
      <c r="EPP90" s="1"/>
      <c r="EPQ90" s="1"/>
      <c r="EPR90" s="1"/>
      <c r="EPS90" s="1"/>
      <c r="EPU90" s="18"/>
      <c r="EPV90" s="1"/>
      <c r="EPW90" s="1"/>
      <c r="EPX90" s="1"/>
      <c r="EPY90" s="1"/>
      <c r="EPZ90" s="1"/>
      <c r="EQA90" s="1"/>
      <c r="EQC90" s="18"/>
      <c r="EQD90" s="1"/>
      <c r="EQE90" s="1"/>
      <c r="EQF90" s="1"/>
      <c r="EQG90" s="1"/>
      <c r="EQH90" s="1"/>
      <c r="EQI90" s="1"/>
      <c r="EQK90" s="18"/>
      <c r="EQL90" s="1"/>
      <c r="EQM90" s="1"/>
      <c r="EQN90" s="1"/>
      <c r="EQO90" s="1"/>
      <c r="EQP90" s="1"/>
      <c r="EQQ90" s="1"/>
      <c r="EQS90" s="18"/>
      <c r="EQT90" s="1"/>
      <c r="EQU90" s="1"/>
      <c r="EQV90" s="1"/>
      <c r="EQW90" s="1"/>
      <c r="EQX90" s="1"/>
      <c r="EQY90" s="1"/>
      <c r="ERA90" s="18"/>
      <c r="ERB90" s="1"/>
      <c r="ERC90" s="1"/>
      <c r="ERD90" s="1"/>
      <c r="ERE90" s="1"/>
      <c r="ERF90" s="1"/>
      <c r="ERG90" s="1"/>
      <c r="ERI90" s="18"/>
      <c r="ERJ90" s="1"/>
      <c r="ERK90" s="1"/>
      <c r="ERL90" s="1"/>
      <c r="ERM90" s="1"/>
      <c r="ERN90" s="1"/>
      <c r="ERO90" s="1"/>
      <c r="ERQ90" s="18"/>
      <c r="ERR90" s="1"/>
      <c r="ERS90" s="1"/>
      <c r="ERT90" s="1"/>
      <c r="ERU90" s="1"/>
      <c r="ERV90" s="1"/>
      <c r="ERW90" s="1"/>
      <c r="ERY90" s="18"/>
      <c r="ERZ90" s="1"/>
      <c r="ESA90" s="1"/>
      <c r="ESB90" s="1"/>
      <c r="ESC90" s="1"/>
      <c r="ESD90" s="1"/>
      <c r="ESE90" s="1"/>
      <c r="ESG90" s="18"/>
      <c r="ESH90" s="1"/>
      <c r="ESI90" s="1"/>
      <c r="ESJ90" s="1"/>
      <c r="ESK90" s="1"/>
      <c r="ESL90" s="1"/>
      <c r="ESM90" s="1"/>
      <c r="ESO90" s="18"/>
      <c r="ESP90" s="1"/>
      <c r="ESQ90" s="1"/>
      <c r="ESR90" s="1"/>
      <c r="ESS90" s="1"/>
      <c r="EST90" s="1"/>
      <c r="ESU90" s="1"/>
      <c r="ESW90" s="18"/>
      <c r="ESX90" s="1"/>
      <c r="ESY90" s="1"/>
      <c r="ESZ90" s="1"/>
      <c r="ETA90" s="1"/>
      <c r="ETB90" s="1"/>
      <c r="ETC90" s="1"/>
      <c r="ETE90" s="18"/>
      <c r="ETF90" s="1"/>
      <c r="ETG90" s="1"/>
      <c r="ETH90" s="1"/>
      <c r="ETI90" s="1"/>
      <c r="ETJ90" s="1"/>
      <c r="ETK90" s="1"/>
      <c r="ETM90" s="18"/>
      <c r="ETN90" s="1"/>
      <c r="ETO90" s="1"/>
      <c r="ETP90" s="1"/>
      <c r="ETQ90" s="1"/>
      <c r="ETR90" s="1"/>
      <c r="ETS90" s="1"/>
      <c r="ETU90" s="18"/>
      <c r="ETV90" s="1"/>
      <c r="ETW90" s="1"/>
      <c r="ETX90" s="1"/>
      <c r="ETY90" s="1"/>
      <c r="ETZ90" s="1"/>
      <c r="EUA90" s="1"/>
      <c r="EUC90" s="18"/>
      <c r="EUD90" s="1"/>
      <c r="EUE90" s="1"/>
      <c r="EUF90" s="1"/>
      <c r="EUG90" s="1"/>
      <c r="EUH90" s="1"/>
      <c r="EUI90" s="1"/>
      <c r="EUK90" s="18"/>
      <c r="EUL90" s="1"/>
      <c r="EUM90" s="1"/>
      <c r="EUN90" s="1"/>
      <c r="EUO90" s="1"/>
      <c r="EUP90" s="1"/>
      <c r="EUQ90" s="1"/>
      <c r="EUS90" s="18"/>
      <c r="EUT90" s="1"/>
      <c r="EUU90" s="1"/>
      <c r="EUV90" s="1"/>
      <c r="EUW90" s="1"/>
      <c r="EUX90" s="1"/>
      <c r="EUY90" s="1"/>
      <c r="EVA90" s="18"/>
      <c r="EVB90" s="1"/>
      <c r="EVC90" s="1"/>
      <c r="EVD90" s="1"/>
      <c r="EVE90" s="1"/>
      <c r="EVF90" s="1"/>
      <c r="EVG90" s="1"/>
      <c r="EVI90" s="18"/>
      <c r="EVJ90" s="1"/>
      <c r="EVK90" s="1"/>
      <c r="EVL90" s="1"/>
      <c r="EVM90" s="1"/>
      <c r="EVN90" s="1"/>
      <c r="EVO90" s="1"/>
      <c r="EVQ90" s="18"/>
      <c r="EVR90" s="1"/>
      <c r="EVS90" s="1"/>
      <c r="EVT90" s="1"/>
      <c r="EVU90" s="1"/>
      <c r="EVV90" s="1"/>
      <c r="EVW90" s="1"/>
      <c r="EVY90" s="18"/>
      <c r="EVZ90" s="1"/>
      <c r="EWA90" s="1"/>
      <c r="EWB90" s="1"/>
      <c r="EWC90" s="1"/>
      <c r="EWD90" s="1"/>
      <c r="EWE90" s="1"/>
      <c r="EWG90" s="18"/>
      <c r="EWH90" s="1"/>
      <c r="EWI90" s="1"/>
      <c r="EWJ90" s="1"/>
      <c r="EWK90" s="1"/>
      <c r="EWL90" s="1"/>
      <c r="EWM90" s="1"/>
      <c r="EWO90" s="18"/>
      <c r="EWP90" s="1"/>
      <c r="EWQ90" s="1"/>
      <c r="EWR90" s="1"/>
      <c r="EWS90" s="1"/>
      <c r="EWT90" s="1"/>
      <c r="EWU90" s="1"/>
      <c r="EWW90" s="18"/>
      <c r="EWX90" s="1"/>
      <c r="EWY90" s="1"/>
      <c r="EWZ90" s="1"/>
      <c r="EXA90" s="1"/>
      <c r="EXB90" s="1"/>
      <c r="EXC90" s="1"/>
      <c r="EXE90" s="18"/>
      <c r="EXF90" s="1"/>
      <c r="EXG90" s="1"/>
      <c r="EXH90" s="1"/>
      <c r="EXI90" s="1"/>
      <c r="EXJ90" s="1"/>
      <c r="EXK90" s="1"/>
      <c r="EXM90" s="18"/>
      <c r="EXN90" s="1"/>
      <c r="EXO90" s="1"/>
      <c r="EXP90" s="1"/>
      <c r="EXQ90" s="1"/>
      <c r="EXR90" s="1"/>
      <c r="EXS90" s="1"/>
      <c r="EXU90" s="18"/>
      <c r="EXV90" s="1"/>
      <c r="EXW90" s="1"/>
      <c r="EXX90" s="1"/>
      <c r="EXY90" s="1"/>
      <c r="EXZ90" s="1"/>
      <c r="EYA90" s="1"/>
      <c r="EYC90" s="18"/>
      <c r="EYD90" s="1"/>
      <c r="EYE90" s="1"/>
      <c r="EYF90" s="1"/>
      <c r="EYG90" s="1"/>
      <c r="EYH90" s="1"/>
      <c r="EYI90" s="1"/>
      <c r="EYK90" s="18"/>
      <c r="EYL90" s="1"/>
      <c r="EYM90" s="1"/>
      <c r="EYN90" s="1"/>
      <c r="EYO90" s="1"/>
      <c r="EYP90" s="1"/>
      <c r="EYQ90" s="1"/>
      <c r="EYS90" s="18"/>
      <c r="EYT90" s="1"/>
      <c r="EYU90" s="1"/>
      <c r="EYV90" s="1"/>
      <c r="EYW90" s="1"/>
      <c r="EYX90" s="1"/>
      <c r="EYY90" s="1"/>
      <c r="EZA90" s="18"/>
      <c r="EZB90" s="1"/>
      <c r="EZC90" s="1"/>
      <c r="EZD90" s="1"/>
      <c r="EZE90" s="1"/>
      <c r="EZF90" s="1"/>
      <c r="EZG90" s="1"/>
      <c r="EZI90" s="18"/>
      <c r="EZJ90" s="1"/>
      <c r="EZK90" s="1"/>
      <c r="EZL90" s="1"/>
      <c r="EZM90" s="1"/>
      <c r="EZN90" s="1"/>
      <c r="EZO90" s="1"/>
      <c r="EZQ90" s="18"/>
      <c r="EZR90" s="1"/>
      <c r="EZS90" s="1"/>
      <c r="EZT90" s="1"/>
      <c r="EZU90" s="1"/>
      <c r="EZV90" s="1"/>
      <c r="EZW90" s="1"/>
      <c r="EZY90" s="18"/>
      <c r="EZZ90" s="1"/>
      <c r="FAA90" s="1"/>
      <c r="FAB90" s="1"/>
      <c r="FAC90" s="1"/>
      <c r="FAD90" s="1"/>
      <c r="FAE90" s="1"/>
      <c r="FAG90" s="18"/>
      <c r="FAH90" s="1"/>
      <c r="FAI90" s="1"/>
      <c r="FAJ90" s="1"/>
      <c r="FAK90" s="1"/>
      <c r="FAL90" s="1"/>
      <c r="FAM90" s="1"/>
      <c r="FAO90" s="18"/>
      <c r="FAP90" s="1"/>
      <c r="FAQ90" s="1"/>
      <c r="FAR90" s="1"/>
      <c r="FAS90" s="1"/>
      <c r="FAT90" s="1"/>
      <c r="FAU90" s="1"/>
      <c r="FAW90" s="18"/>
      <c r="FAX90" s="1"/>
      <c r="FAY90" s="1"/>
      <c r="FAZ90" s="1"/>
      <c r="FBA90" s="1"/>
      <c r="FBB90" s="1"/>
      <c r="FBC90" s="1"/>
      <c r="FBE90" s="18"/>
      <c r="FBF90" s="1"/>
      <c r="FBG90" s="1"/>
      <c r="FBH90" s="1"/>
      <c r="FBI90" s="1"/>
      <c r="FBJ90" s="1"/>
      <c r="FBK90" s="1"/>
      <c r="FBM90" s="18"/>
      <c r="FBN90" s="1"/>
      <c r="FBO90" s="1"/>
      <c r="FBP90" s="1"/>
      <c r="FBQ90" s="1"/>
      <c r="FBR90" s="1"/>
      <c r="FBS90" s="1"/>
      <c r="FBU90" s="18"/>
      <c r="FBV90" s="1"/>
      <c r="FBW90" s="1"/>
      <c r="FBX90" s="1"/>
      <c r="FBY90" s="1"/>
      <c r="FBZ90" s="1"/>
      <c r="FCA90" s="1"/>
      <c r="FCC90" s="18"/>
      <c r="FCD90" s="1"/>
      <c r="FCE90" s="1"/>
      <c r="FCF90" s="1"/>
      <c r="FCG90" s="1"/>
      <c r="FCH90" s="1"/>
      <c r="FCI90" s="1"/>
      <c r="FCK90" s="18"/>
      <c r="FCL90" s="1"/>
      <c r="FCM90" s="1"/>
      <c r="FCN90" s="1"/>
      <c r="FCO90" s="1"/>
      <c r="FCP90" s="1"/>
      <c r="FCQ90" s="1"/>
      <c r="FCS90" s="18"/>
      <c r="FCT90" s="1"/>
      <c r="FCU90" s="1"/>
      <c r="FCV90" s="1"/>
      <c r="FCW90" s="1"/>
      <c r="FCX90" s="1"/>
      <c r="FCY90" s="1"/>
      <c r="FDA90" s="18"/>
      <c r="FDB90" s="1"/>
      <c r="FDC90" s="1"/>
      <c r="FDD90" s="1"/>
      <c r="FDE90" s="1"/>
      <c r="FDF90" s="1"/>
      <c r="FDG90" s="1"/>
      <c r="FDI90" s="18"/>
      <c r="FDJ90" s="1"/>
      <c r="FDK90" s="1"/>
      <c r="FDL90" s="1"/>
      <c r="FDM90" s="1"/>
      <c r="FDN90" s="1"/>
      <c r="FDO90" s="1"/>
      <c r="FDQ90" s="18"/>
      <c r="FDR90" s="1"/>
      <c r="FDS90" s="1"/>
      <c r="FDT90" s="1"/>
      <c r="FDU90" s="1"/>
      <c r="FDV90" s="1"/>
      <c r="FDW90" s="1"/>
      <c r="FDY90" s="18"/>
      <c r="FDZ90" s="1"/>
      <c r="FEA90" s="1"/>
      <c r="FEB90" s="1"/>
      <c r="FEC90" s="1"/>
      <c r="FED90" s="1"/>
      <c r="FEE90" s="1"/>
      <c r="FEG90" s="18"/>
      <c r="FEH90" s="1"/>
      <c r="FEI90" s="1"/>
      <c r="FEJ90" s="1"/>
      <c r="FEK90" s="1"/>
      <c r="FEL90" s="1"/>
      <c r="FEM90" s="1"/>
      <c r="FEO90" s="18"/>
      <c r="FEP90" s="1"/>
      <c r="FEQ90" s="1"/>
      <c r="FER90" s="1"/>
      <c r="FES90" s="1"/>
      <c r="FET90" s="1"/>
      <c r="FEU90" s="1"/>
      <c r="FEW90" s="18"/>
      <c r="FEX90" s="1"/>
      <c r="FEY90" s="1"/>
      <c r="FEZ90" s="1"/>
      <c r="FFA90" s="1"/>
      <c r="FFB90" s="1"/>
      <c r="FFC90" s="1"/>
      <c r="FFE90" s="18"/>
      <c r="FFF90" s="1"/>
      <c r="FFG90" s="1"/>
      <c r="FFH90" s="1"/>
      <c r="FFI90" s="1"/>
      <c r="FFJ90" s="1"/>
      <c r="FFK90" s="1"/>
      <c r="FFM90" s="18"/>
      <c r="FFN90" s="1"/>
      <c r="FFO90" s="1"/>
      <c r="FFP90" s="1"/>
      <c r="FFQ90" s="1"/>
      <c r="FFR90" s="1"/>
      <c r="FFS90" s="1"/>
      <c r="FFU90" s="18"/>
      <c r="FFV90" s="1"/>
      <c r="FFW90" s="1"/>
      <c r="FFX90" s="1"/>
      <c r="FFY90" s="1"/>
      <c r="FFZ90" s="1"/>
      <c r="FGA90" s="1"/>
      <c r="FGC90" s="18"/>
      <c r="FGD90" s="1"/>
      <c r="FGE90" s="1"/>
      <c r="FGF90" s="1"/>
      <c r="FGG90" s="1"/>
      <c r="FGH90" s="1"/>
      <c r="FGI90" s="1"/>
      <c r="FGK90" s="18"/>
      <c r="FGL90" s="1"/>
      <c r="FGM90" s="1"/>
      <c r="FGN90" s="1"/>
      <c r="FGO90" s="1"/>
      <c r="FGP90" s="1"/>
      <c r="FGQ90" s="1"/>
      <c r="FGS90" s="18"/>
      <c r="FGT90" s="1"/>
      <c r="FGU90" s="1"/>
      <c r="FGV90" s="1"/>
      <c r="FGW90" s="1"/>
      <c r="FGX90" s="1"/>
      <c r="FGY90" s="1"/>
      <c r="FHA90" s="18"/>
      <c r="FHB90" s="1"/>
      <c r="FHC90" s="1"/>
      <c r="FHD90" s="1"/>
      <c r="FHE90" s="1"/>
      <c r="FHF90" s="1"/>
      <c r="FHG90" s="1"/>
      <c r="FHI90" s="18"/>
      <c r="FHJ90" s="1"/>
      <c r="FHK90" s="1"/>
      <c r="FHL90" s="1"/>
      <c r="FHM90" s="1"/>
      <c r="FHN90" s="1"/>
      <c r="FHO90" s="1"/>
      <c r="FHQ90" s="18"/>
      <c r="FHR90" s="1"/>
      <c r="FHS90" s="1"/>
      <c r="FHT90" s="1"/>
      <c r="FHU90" s="1"/>
      <c r="FHV90" s="1"/>
      <c r="FHW90" s="1"/>
      <c r="FHY90" s="18"/>
      <c r="FHZ90" s="1"/>
      <c r="FIA90" s="1"/>
      <c r="FIB90" s="1"/>
      <c r="FIC90" s="1"/>
      <c r="FID90" s="1"/>
      <c r="FIE90" s="1"/>
      <c r="FIG90" s="18"/>
      <c r="FIH90" s="1"/>
      <c r="FII90" s="1"/>
      <c r="FIJ90" s="1"/>
      <c r="FIK90" s="1"/>
      <c r="FIL90" s="1"/>
      <c r="FIM90" s="1"/>
      <c r="FIO90" s="18"/>
      <c r="FIP90" s="1"/>
      <c r="FIQ90" s="1"/>
      <c r="FIR90" s="1"/>
      <c r="FIS90" s="1"/>
      <c r="FIT90" s="1"/>
      <c r="FIU90" s="1"/>
      <c r="FIW90" s="18"/>
      <c r="FIX90" s="1"/>
      <c r="FIY90" s="1"/>
      <c r="FIZ90" s="1"/>
      <c r="FJA90" s="1"/>
      <c r="FJB90" s="1"/>
      <c r="FJC90" s="1"/>
      <c r="FJE90" s="18"/>
      <c r="FJF90" s="1"/>
      <c r="FJG90" s="1"/>
      <c r="FJH90" s="1"/>
      <c r="FJI90" s="1"/>
      <c r="FJJ90" s="1"/>
      <c r="FJK90" s="1"/>
      <c r="FJM90" s="18"/>
      <c r="FJN90" s="1"/>
      <c r="FJO90" s="1"/>
      <c r="FJP90" s="1"/>
      <c r="FJQ90" s="1"/>
      <c r="FJR90" s="1"/>
      <c r="FJS90" s="1"/>
      <c r="FJU90" s="18"/>
      <c r="FJV90" s="1"/>
      <c r="FJW90" s="1"/>
      <c r="FJX90" s="1"/>
      <c r="FJY90" s="1"/>
      <c r="FJZ90" s="1"/>
      <c r="FKA90" s="1"/>
      <c r="FKC90" s="18"/>
      <c r="FKD90" s="1"/>
      <c r="FKE90" s="1"/>
      <c r="FKF90" s="1"/>
      <c r="FKG90" s="1"/>
      <c r="FKH90" s="1"/>
      <c r="FKI90" s="1"/>
      <c r="FKK90" s="18"/>
      <c r="FKL90" s="1"/>
      <c r="FKM90" s="1"/>
      <c r="FKN90" s="1"/>
      <c r="FKO90" s="1"/>
      <c r="FKP90" s="1"/>
      <c r="FKQ90" s="1"/>
      <c r="FKS90" s="18"/>
      <c r="FKT90" s="1"/>
      <c r="FKU90" s="1"/>
      <c r="FKV90" s="1"/>
      <c r="FKW90" s="1"/>
      <c r="FKX90" s="1"/>
      <c r="FKY90" s="1"/>
      <c r="FLA90" s="18"/>
      <c r="FLB90" s="1"/>
      <c r="FLC90" s="1"/>
      <c r="FLD90" s="1"/>
      <c r="FLE90" s="1"/>
      <c r="FLF90" s="1"/>
      <c r="FLG90" s="1"/>
      <c r="FLI90" s="18"/>
      <c r="FLJ90" s="1"/>
      <c r="FLK90" s="1"/>
      <c r="FLL90" s="1"/>
      <c r="FLM90" s="1"/>
      <c r="FLN90" s="1"/>
      <c r="FLO90" s="1"/>
      <c r="FLQ90" s="18"/>
      <c r="FLR90" s="1"/>
      <c r="FLS90" s="1"/>
      <c r="FLT90" s="1"/>
      <c r="FLU90" s="1"/>
      <c r="FLV90" s="1"/>
      <c r="FLW90" s="1"/>
      <c r="FLY90" s="18"/>
      <c r="FLZ90" s="1"/>
      <c r="FMA90" s="1"/>
      <c r="FMB90" s="1"/>
      <c r="FMC90" s="1"/>
      <c r="FMD90" s="1"/>
      <c r="FME90" s="1"/>
      <c r="FMG90" s="18"/>
      <c r="FMH90" s="1"/>
      <c r="FMI90" s="1"/>
      <c r="FMJ90" s="1"/>
      <c r="FMK90" s="1"/>
      <c r="FML90" s="1"/>
      <c r="FMM90" s="1"/>
      <c r="FMO90" s="18"/>
      <c r="FMP90" s="1"/>
      <c r="FMQ90" s="1"/>
      <c r="FMR90" s="1"/>
      <c r="FMS90" s="1"/>
      <c r="FMT90" s="1"/>
      <c r="FMU90" s="1"/>
      <c r="FMW90" s="18"/>
      <c r="FMX90" s="1"/>
      <c r="FMY90" s="1"/>
      <c r="FMZ90" s="1"/>
      <c r="FNA90" s="1"/>
      <c r="FNB90" s="1"/>
      <c r="FNC90" s="1"/>
      <c r="FNE90" s="18"/>
      <c r="FNF90" s="1"/>
      <c r="FNG90" s="1"/>
      <c r="FNH90" s="1"/>
      <c r="FNI90" s="1"/>
      <c r="FNJ90" s="1"/>
      <c r="FNK90" s="1"/>
      <c r="FNM90" s="18"/>
      <c r="FNN90" s="1"/>
      <c r="FNO90" s="1"/>
      <c r="FNP90" s="1"/>
      <c r="FNQ90" s="1"/>
      <c r="FNR90" s="1"/>
      <c r="FNS90" s="1"/>
      <c r="FNU90" s="18"/>
      <c r="FNV90" s="1"/>
      <c r="FNW90" s="1"/>
      <c r="FNX90" s="1"/>
      <c r="FNY90" s="1"/>
      <c r="FNZ90" s="1"/>
      <c r="FOA90" s="1"/>
      <c r="FOC90" s="18"/>
      <c r="FOD90" s="1"/>
      <c r="FOE90" s="1"/>
      <c r="FOF90" s="1"/>
      <c r="FOG90" s="1"/>
      <c r="FOH90" s="1"/>
      <c r="FOI90" s="1"/>
      <c r="FOK90" s="18"/>
      <c r="FOL90" s="1"/>
      <c r="FOM90" s="1"/>
      <c r="FON90" s="1"/>
      <c r="FOO90" s="1"/>
      <c r="FOP90" s="1"/>
      <c r="FOQ90" s="1"/>
      <c r="FOS90" s="18"/>
      <c r="FOT90" s="1"/>
      <c r="FOU90" s="1"/>
      <c r="FOV90" s="1"/>
      <c r="FOW90" s="1"/>
      <c r="FOX90" s="1"/>
      <c r="FOY90" s="1"/>
      <c r="FPA90" s="18"/>
      <c r="FPB90" s="1"/>
      <c r="FPC90" s="1"/>
      <c r="FPD90" s="1"/>
      <c r="FPE90" s="1"/>
      <c r="FPF90" s="1"/>
      <c r="FPG90" s="1"/>
      <c r="FPI90" s="18"/>
      <c r="FPJ90" s="1"/>
      <c r="FPK90" s="1"/>
      <c r="FPL90" s="1"/>
      <c r="FPM90" s="1"/>
      <c r="FPN90" s="1"/>
      <c r="FPO90" s="1"/>
      <c r="FPQ90" s="18"/>
      <c r="FPR90" s="1"/>
      <c r="FPS90" s="1"/>
      <c r="FPT90" s="1"/>
      <c r="FPU90" s="1"/>
      <c r="FPV90" s="1"/>
      <c r="FPW90" s="1"/>
      <c r="FPY90" s="18"/>
      <c r="FPZ90" s="1"/>
      <c r="FQA90" s="1"/>
      <c r="FQB90" s="1"/>
      <c r="FQC90" s="1"/>
      <c r="FQD90" s="1"/>
      <c r="FQE90" s="1"/>
      <c r="FQG90" s="18"/>
      <c r="FQH90" s="1"/>
      <c r="FQI90" s="1"/>
      <c r="FQJ90" s="1"/>
      <c r="FQK90" s="1"/>
      <c r="FQL90" s="1"/>
      <c r="FQM90" s="1"/>
      <c r="FQO90" s="18"/>
      <c r="FQP90" s="1"/>
      <c r="FQQ90" s="1"/>
      <c r="FQR90" s="1"/>
      <c r="FQS90" s="1"/>
      <c r="FQT90" s="1"/>
      <c r="FQU90" s="1"/>
      <c r="FQW90" s="18"/>
      <c r="FQX90" s="1"/>
      <c r="FQY90" s="1"/>
      <c r="FQZ90" s="1"/>
      <c r="FRA90" s="1"/>
      <c r="FRB90" s="1"/>
      <c r="FRC90" s="1"/>
      <c r="FRE90" s="18"/>
      <c r="FRF90" s="1"/>
      <c r="FRG90" s="1"/>
      <c r="FRH90" s="1"/>
      <c r="FRI90" s="1"/>
      <c r="FRJ90" s="1"/>
      <c r="FRK90" s="1"/>
      <c r="FRM90" s="18"/>
      <c r="FRN90" s="1"/>
      <c r="FRO90" s="1"/>
      <c r="FRP90" s="1"/>
      <c r="FRQ90" s="1"/>
      <c r="FRR90" s="1"/>
      <c r="FRS90" s="1"/>
      <c r="FRU90" s="18"/>
      <c r="FRV90" s="1"/>
      <c r="FRW90" s="1"/>
      <c r="FRX90" s="1"/>
      <c r="FRY90" s="1"/>
      <c r="FRZ90" s="1"/>
      <c r="FSA90" s="1"/>
      <c r="FSC90" s="18"/>
      <c r="FSD90" s="1"/>
      <c r="FSE90" s="1"/>
      <c r="FSF90" s="1"/>
      <c r="FSG90" s="1"/>
      <c r="FSH90" s="1"/>
      <c r="FSI90" s="1"/>
      <c r="FSK90" s="18"/>
      <c r="FSL90" s="1"/>
      <c r="FSM90" s="1"/>
      <c r="FSN90" s="1"/>
      <c r="FSO90" s="1"/>
      <c r="FSP90" s="1"/>
      <c r="FSQ90" s="1"/>
      <c r="FSS90" s="18"/>
      <c r="FST90" s="1"/>
      <c r="FSU90" s="1"/>
      <c r="FSV90" s="1"/>
      <c r="FSW90" s="1"/>
      <c r="FSX90" s="1"/>
      <c r="FSY90" s="1"/>
      <c r="FTA90" s="18"/>
      <c r="FTB90" s="1"/>
      <c r="FTC90" s="1"/>
      <c r="FTD90" s="1"/>
      <c r="FTE90" s="1"/>
      <c r="FTF90" s="1"/>
      <c r="FTG90" s="1"/>
      <c r="FTI90" s="18"/>
      <c r="FTJ90" s="1"/>
      <c r="FTK90" s="1"/>
      <c r="FTL90" s="1"/>
      <c r="FTM90" s="1"/>
      <c r="FTN90" s="1"/>
      <c r="FTO90" s="1"/>
      <c r="FTQ90" s="18"/>
      <c r="FTR90" s="1"/>
      <c r="FTS90" s="1"/>
      <c r="FTT90" s="1"/>
      <c r="FTU90" s="1"/>
      <c r="FTV90" s="1"/>
      <c r="FTW90" s="1"/>
      <c r="FTY90" s="18"/>
      <c r="FTZ90" s="1"/>
      <c r="FUA90" s="1"/>
      <c r="FUB90" s="1"/>
      <c r="FUC90" s="1"/>
      <c r="FUD90" s="1"/>
      <c r="FUE90" s="1"/>
      <c r="FUG90" s="18"/>
      <c r="FUH90" s="1"/>
      <c r="FUI90" s="1"/>
      <c r="FUJ90" s="1"/>
      <c r="FUK90" s="1"/>
      <c r="FUL90" s="1"/>
      <c r="FUM90" s="1"/>
      <c r="FUO90" s="18"/>
      <c r="FUP90" s="1"/>
      <c r="FUQ90" s="1"/>
      <c r="FUR90" s="1"/>
      <c r="FUS90" s="1"/>
      <c r="FUT90" s="1"/>
      <c r="FUU90" s="1"/>
      <c r="FUW90" s="18"/>
      <c r="FUX90" s="1"/>
      <c r="FUY90" s="1"/>
      <c r="FUZ90" s="1"/>
      <c r="FVA90" s="1"/>
      <c r="FVB90" s="1"/>
      <c r="FVC90" s="1"/>
      <c r="FVE90" s="18"/>
      <c r="FVF90" s="1"/>
      <c r="FVG90" s="1"/>
      <c r="FVH90" s="1"/>
      <c r="FVI90" s="1"/>
      <c r="FVJ90" s="1"/>
      <c r="FVK90" s="1"/>
      <c r="FVM90" s="18"/>
      <c r="FVN90" s="1"/>
      <c r="FVO90" s="1"/>
      <c r="FVP90" s="1"/>
      <c r="FVQ90" s="1"/>
      <c r="FVR90" s="1"/>
      <c r="FVS90" s="1"/>
      <c r="FVU90" s="18"/>
      <c r="FVV90" s="1"/>
      <c r="FVW90" s="1"/>
      <c r="FVX90" s="1"/>
      <c r="FVY90" s="1"/>
      <c r="FVZ90" s="1"/>
      <c r="FWA90" s="1"/>
      <c r="FWC90" s="18"/>
      <c r="FWD90" s="1"/>
      <c r="FWE90" s="1"/>
      <c r="FWF90" s="1"/>
      <c r="FWG90" s="1"/>
      <c r="FWH90" s="1"/>
      <c r="FWI90" s="1"/>
      <c r="FWK90" s="18"/>
      <c r="FWL90" s="1"/>
      <c r="FWM90" s="1"/>
      <c r="FWN90" s="1"/>
      <c r="FWO90" s="1"/>
      <c r="FWP90" s="1"/>
      <c r="FWQ90" s="1"/>
      <c r="FWS90" s="18"/>
      <c r="FWT90" s="1"/>
      <c r="FWU90" s="1"/>
      <c r="FWV90" s="1"/>
      <c r="FWW90" s="1"/>
      <c r="FWX90" s="1"/>
      <c r="FWY90" s="1"/>
      <c r="FXA90" s="18"/>
      <c r="FXB90" s="1"/>
      <c r="FXC90" s="1"/>
      <c r="FXD90" s="1"/>
      <c r="FXE90" s="1"/>
      <c r="FXF90" s="1"/>
      <c r="FXG90" s="1"/>
      <c r="FXI90" s="18"/>
      <c r="FXJ90" s="1"/>
      <c r="FXK90" s="1"/>
      <c r="FXL90" s="1"/>
      <c r="FXM90" s="1"/>
      <c r="FXN90" s="1"/>
      <c r="FXO90" s="1"/>
      <c r="FXQ90" s="18"/>
      <c r="FXR90" s="1"/>
      <c r="FXS90" s="1"/>
      <c r="FXT90" s="1"/>
      <c r="FXU90" s="1"/>
      <c r="FXV90" s="1"/>
      <c r="FXW90" s="1"/>
      <c r="FXY90" s="18"/>
      <c r="FXZ90" s="1"/>
      <c r="FYA90" s="1"/>
      <c r="FYB90" s="1"/>
      <c r="FYC90" s="1"/>
      <c r="FYD90" s="1"/>
      <c r="FYE90" s="1"/>
      <c r="FYG90" s="18"/>
      <c r="FYH90" s="1"/>
      <c r="FYI90" s="1"/>
      <c r="FYJ90" s="1"/>
      <c r="FYK90" s="1"/>
      <c r="FYL90" s="1"/>
      <c r="FYM90" s="1"/>
      <c r="FYO90" s="18"/>
      <c r="FYP90" s="1"/>
      <c r="FYQ90" s="1"/>
      <c r="FYR90" s="1"/>
      <c r="FYS90" s="1"/>
      <c r="FYT90" s="1"/>
      <c r="FYU90" s="1"/>
      <c r="FYW90" s="18"/>
      <c r="FYX90" s="1"/>
      <c r="FYY90" s="1"/>
      <c r="FYZ90" s="1"/>
      <c r="FZA90" s="1"/>
      <c r="FZB90" s="1"/>
      <c r="FZC90" s="1"/>
      <c r="FZE90" s="18"/>
      <c r="FZF90" s="1"/>
      <c r="FZG90" s="1"/>
      <c r="FZH90" s="1"/>
      <c r="FZI90" s="1"/>
      <c r="FZJ90" s="1"/>
      <c r="FZK90" s="1"/>
      <c r="FZM90" s="18"/>
      <c r="FZN90" s="1"/>
      <c r="FZO90" s="1"/>
      <c r="FZP90" s="1"/>
      <c r="FZQ90" s="1"/>
      <c r="FZR90" s="1"/>
      <c r="FZS90" s="1"/>
      <c r="FZU90" s="18"/>
      <c r="FZV90" s="1"/>
      <c r="FZW90" s="1"/>
      <c r="FZX90" s="1"/>
      <c r="FZY90" s="1"/>
      <c r="FZZ90" s="1"/>
      <c r="GAA90" s="1"/>
      <c r="GAC90" s="18"/>
      <c r="GAD90" s="1"/>
      <c r="GAE90" s="1"/>
      <c r="GAF90" s="1"/>
      <c r="GAG90" s="1"/>
      <c r="GAH90" s="1"/>
      <c r="GAI90" s="1"/>
      <c r="GAK90" s="18"/>
      <c r="GAL90" s="1"/>
      <c r="GAM90" s="1"/>
      <c r="GAN90" s="1"/>
      <c r="GAO90" s="1"/>
      <c r="GAP90" s="1"/>
      <c r="GAQ90" s="1"/>
      <c r="GAS90" s="18"/>
      <c r="GAT90" s="1"/>
      <c r="GAU90" s="1"/>
      <c r="GAV90" s="1"/>
      <c r="GAW90" s="1"/>
      <c r="GAX90" s="1"/>
      <c r="GAY90" s="1"/>
      <c r="GBA90" s="18"/>
      <c r="GBB90" s="1"/>
      <c r="GBC90" s="1"/>
      <c r="GBD90" s="1"/>
      <c r="GBE90" s="1"/>
      <c r="GBF90" s="1"/>
      <c r="GBG90" s="1"/>
      <c r="GBI90" s="18"/>
      <c r="GBJ90" s="1"/>
      <c r="GBK90" s="1"/>
      <c r="GBL90" s="1"/>
      <c r="GBM90" s="1"/>
      <c r="GBN90" s="1"/>
      <c r="GBO90" s="1"/>
      <c r="GBQ90" s="18"/>
      <c r="GBR90" s="1"/>
      <c r="GBS90" s="1"/>
      <c r="GBT90" s="1"/>
      <c r="GBU90" s="1"/>
      <c r="GBV90" s="1"/>
      <c r="GBW90" s="1"/>
      <c r="GBY90" s="18"/>
      <c r="GBZ90" s="1"/>
      <c r="GCA90" s="1"/>
      <c r="GCB90" s="1"/>
      <c r="GCC90" s="1"/>
      <c r="GCD90" s="1"/>
      <c r="GCE90" s="1"/>
      <c r="GCG90" s="18"/>
      <c r="GCH90" s="1"/>
      <c r="GCI90" s="1"/>
      <c r="GCJ90" s="1"/>
      <c r="GCK90" s="1"/>
      <c r="GCL90" s="1"/>
      <c r="GCM90" s="1"/>
      <c r="GCO90" s="18"/>
      <c r="GCP90" s="1"/>
      <c r="GCQ90" s="1"/>
      <c r="GCR90" s="1"/>
      <c r="GCS90" s="1"/>
      <c r="GCT90" s="1"/>
      <c r="GCU90" s="1"/>
      <c r="GCW90" s="18"/>
      <c r="GCX90" s="1"/>
      <c r="GCY90" s="1"/>
      <c r="GCZ90" s="1"/>
      <c r="GDA90" s="1"/>
      <c r="GDB90" s="1"/>
      <c r="GDC90" s="1"/>
      <c r="GDE90" s="18"/>
      <c r="GDF90" s="1"/>
      <c r="GDG90" s="1"/>
      <c r="GDH90" s="1"/>
      <c r="GDI90" s="1"/>
      <c r="GDJ90" s="1"/>
      <c r="GDK90" s="1"/>
      <c r="GDM90" s="18"/>
      <c r="GDN90" s="1"/>
      <c r="GDO90" s="1"/>
      <c r="GDP90" s="1"/>
      <c r="GDQ90" s="1"/>
      <c r="GDR90" s="1"/>
      <c r="GDS90" s="1"/>
      <c r="GDU90" s="18"/>
      <c r="GDV90" s="1"/>
      <c r="GDW90" s="1"/>
      <c r="GDX90" s="1"/>
      <c r="GDY90" s="1"/>
      <c r="GDZ90" s="1"/>
      <c r="GEA90" s="1"/>
      <c r="GEC90" s="18"/>
      <c r="GED90" s="1"/>
      <c r="GEE90" s="1"/>
      <c r="GEF90" s="1"/>
      <c r="GEG90" s="1"/>
      <c r="GEH90" s="1"/>
      <c r="GEI90" s="1"/>
      <c r="GEK90" s="18"/>
      <c r="GEL90" s="1"/>
      <c r="GEM90" s="1"/>
      <c r="GEN90" s="1"/>
      <c r="GEO90" s="1"/>
      <c r="GEP90" s="1"/>
      <c r="GEQ90" s="1"/>
      <c r="GES90" s="18"/>
      <c r="GET90" s="1"/>
      <c r="GEU90" s="1"/>
      <c r="GEV90" s="1"/>
      <c r="GEW90" s="1"/>
      <c r="GEX90" s="1"/>
      <c r="GEY90" s="1"/>
      <c r="GFA90" s="18"/>
      <c r="GFB90" s="1"/>
      <c r="GFC90" s="1"/>
      <c r="GFD90" s="1"/>
      <c r="GFE90" s="1"/>
      <c r="GFF90" s="1"/>
      <c r="GFG90" s="1"/>
      <c r="GFI90" s="18"/>
      <c r="GFJ90" s="1"/>
      <c r="GFK90" s="1"/>
      <c r="GFL90" s="1"/>
      <c r="GFM90" s="1"/>
      <c r="GFN90" s="1"/>
      <c r="GFO90" s="1"/>
      <c r="GFQ90" s="18"/>
      <c r="GFR90" s="1"/>
      <c r="GFS90" s="1"/>
      <c r="GFT90" s="1"/>
      <c r="GFU90" s="1"/>
      <c r="GFV90" s="1"/>
      <c r="GFW90" s="1"/>
      <c r="GFY90" s="18"/>
      <c r="GFZ90" s="1"/>
      <c r="GGA90" s="1"/>
      <c r="GGB90" s="1"/>
      <c r="GGC90" s="1"/>
      <c r="GGD90" s="1"/>
      <c r="GGE90" s="1"/>
      <c r="GGG90" s="18"/>
      <c r="GGH90" s="1"/>
      <c r="GGI90" s="1"/>
      <c r="GGJ90" s="1"/>
      <c r="GGK90" s="1"/>
      <c r="GGL90" s="1"/>
      <c r="GGM90" s="1"/>
      <c r="GGO90" s="18"/>
      <c r="GGP90" s="1"/>
      <c r="GGQ90" s="1"/>
      <c r="GGR90" s="1"/>
      <c r="GGS90" s="1"/>
      <c r="GGT90" s="1"/>
      <c r="GGU90" s="1"/>
      <c r="GGW90" s="18"/>
      <c r="GGX90" s="1"/>
      <c r="GGY90" s="1"/>
      <c r="GGZ90" s="1"/>
      <c r="GHA90" s="1"/>
      <c r="GHB90" s="1"/>
      <c r="GHC90" s="1"/>
      <c r="GHE90" s="18"/>
      <c r="GHF90" s="1"/>
      <c r="GHG90" s="1"/>
      <c r="GHH90" s="1"/>
      <c r="GHI90" s="1"/>
      <c r="GHJ90" s="1"/>
      <c r="GHK90" s="1"/>
      <c r="GHM90" s="18"/>
      <c r="GHN90" s="1"/>
      <c r="GHO90" s="1"/>
      <c r="GHP90" s="1"/>
      <c r="GHQ90" s="1"/>
      <c r="GHR90" s="1"/>
      <c r="GHS90" s="1"/>
      <c r="GHU90" s="18"/>
      <c r="GHV90" s="1"/>
      <c r="GHW90" s="1"/>
      <c r="GHX90" s="1"/>
      <c r="GHY90" s="1"/>
      <c r="GHZ90" s="1"/>
      <c r="GIA90" s="1"/>
      <c r="GIC90" s="18"/>
      <c r="GID90" s="1"/>
      <c r="GIE90" s="1"/>
      <c r="GIF90" s="1"/>
      <c r="GIG90" s="1"/>
      <c r="GIH90" s="1"/>
      <c r="GII90" s="1"/>
      <c r="GIK90" s="18"/>
      <c r="GIL90" s="1"/>
      <c r="GIM90" s="1"/>
      <c r="GIN90" s="1"/>
      <c r="GIO90" s="1"/>
      <c r="GIP90" s="1"/>
      <c r="GIQ90" s="1"/>
      <c r="GIS90" s="18"/>
      <c r="GIT90" s="1"/>
      <c r="GIU90" s="1"/>
      <c r="GIV90" s="1"/>
      <c r="GIW90" s="1"/>
      <c r="GIX90" s="1"/>
      <c r="GIY90" s="1"/>
      <c r="GJA90" s="18"/>
      <c r="GJB90" s="1"/>
      <c r="GJC90" s="1"/>
      <c r="GJD90" s="1"/>
      <c r="GJE90" s="1"/>
      <c r="GJF90" s="1"/>
      <c r="GJG90" s="1"/>
      <c r="GJI90" s="18"/>
      <c r="GJJ90" s="1"/>
      <c r="GJK90" s="1"/>
      <c r="GJL90" s="1"/>
      <c r="GJM90" s="1"/>
      <c r="GJN90" s="1"/>
      <c r="GJO90" s="1"/>
      <c r="GJQ90" s="18"/>
      <c r="GJR90" s="1"/>
      <c r="GJS90" s="1"/>
      <c r="GJT90" s="1"/>
      <c r="GJU90" s="1"/>
      <c r="GJV90" s="1"/>
      <c r="GJW90" s="1"/>
      <c r="GJY90" s="18"/>
      <c r="GJZ90" s="1"/>
      <c r="GKA90" s="1"/>
      <c r="GKB90" s="1"/>
      <c r="GKC90" s="1"/>
      <c r="GKD90" s="1"/>
      <c r="GKE90" s="1"/>
      <c r="GKG90" s="18"/>
      <c r="GKH90" s="1"/>
      <c r="GKI90" s="1"/>
      <c r="GKJ90" s="1"/>
      <c r="GKK90" s="1"/>
      <c r="GKL90" s="1"/>
      <c r="GKM90" s="1"/>
      <c r="GKO90" s="18"/>
      <c r="GKP90" s="1"/>
      <c r="GKQ90" s="1"/>
      <c r="GKR90" s="1"/>
      <c r="GKS90" s="1"/>
      <c r="GKT90" s="1"/>
      <c r="GKU90" s="1"/>
      <c r="GKW90" s="18"/>
      <c r="GKX90" s="1"/>
      <c r="GKY90" s="1"/>
      <c r="GKZ90" s="1"/>
      <c r="GLA90" s="1"/>
      <c r="GLB90" s="1"/>
      <c r="GLC90" s="1"/>
      <c r="GLE90" s="18"/>
      <c r="GLF90" s="1"/>
      <c r="GLG90" s="1"/>
      <c r="GLH90" s="1"/>
      <c r="GLI90" s="1"/>
      <c r="GLJ90" s="1"/>
      <c r="GLK90" s="1"/>
      <c r="GLM90" s="18"/>
      <c r="GLN90" s="1"/>
      <c r="GLO90" s="1"/>
      <c r="GLP90" s="1"/>
      <c r="GLQ90" s="1"/>
      <c r="GLR90" s="1"/>
      <c r="GLS90" s="1"/>
      <c r="GLU90" s="18"/>
      <c r="GLV90" s="1"/>
      <c r="GLW90" s="1"/>
      <c r="GLX90" s="1"/>
      <c r="GLY90" s="1"/>
      <c r="GLZ90" s="1"/>
      <c r="GMA90" s="1"/>
      <c r="GMC90" s="18"/>
      <c r="GMD90" s="1"/>
      <c r="GME90" s="1"/>
      <c r="GMF90" s="1"/>
      <c r="GMG90" s="1"/>
      <c r="GMH90" s="1"/>
      <c r="GMI90" s="1"/>
      <c r="GMK90" s="18"/>
      <c r="GML90" s="1"/>
      <c r="GMM90" s="1"/>
      <c r="GMN90" s="1"/>
      <c r="GMO90" s="1"/>
      <c r="GMP90" s="1"/>
      <c r="GMQ90" s="1"/>
      <c r="GMS90" s="18"/>
      <c r="GMT90" s="1"/>
      <c r="GMU90" s="1"/>
      <c r="GMV90" s="1"/>
      <c r="GMW90" s="1"/>
      <c r="GMX90" s="1"/>
      <c r="GMY90" s="1"/>
      <c r="GNA90" s="18"/>
      <c r="GNB90" s="1"/>
      <c r="GNC90" s="1"/>
      <c r="GND90" s="1"/>
      <c r="GNE90" s="1"/>
      <c r="GNF90" s="1"/>
      <c r="GNG90" s="1"/>
      <c r="GNI90" s="18"/>
      <c r="GNJ90" s="1"/>
      <c r="GNK90" s="1"/>
      <c r="GNL90" s="1"/>
      <c r="GNM90" s="1"/>
      <c r="GNN90" s="1"/>
      <c r="GNO90" s="1"/>
      <c r="GNQ90" s="18"/>
      <c r="GNR90" s="1"/>
      <c r="GNS90" s="1"/>
      <c r="GNT90" s="1"/>
      <c r="GNU90" s="1"/>
      <c r="GNV90" s="1"/>
      <c r="GNW90" s="1"/>
      <c r="GNY90" s="18"/>
      <c r="GNZ90" s="1"/>
      <c r="GOA90" s="1"/>
      <c r="GOB90" s="1"/>
      <c r="GOC90" s="1"/>
      <c r="GOD90" s="1"/>
      <c r="GOE90" s="1"/>
      <c r="GOG90" s="18"/>
      <c r="GOH90" s="1"/>
      <c r="GOI90" s="1"/>
      <c r="GOJ90" s="1"/>
      <c r="GOK90" s="1"/>
      <c r="GOL90" s="1"/>
      <c r="GOM90" s="1"/>
      <c r="GOO90" s="18"/>
      <c r="GOP90" s="1"/>
      <c r="GOQ90" s="1"/>
      <c r="GOR90" s="1"/>
      <c r="GOS90" s="1"/>
      <c r="GOT90" s="1"/>
      <c r="GOU90" s="1"/>
      <c r="GOW90" s="18"/>
      <c r="GOX90" s="1"/>
      <c r="GOY90" s="1"/>
      <c r="GOZ90" s="1"/>
      <c r="GPA90" s="1"/>
      <c r="GPB90" s="1"/>
      <c r="GPC90" s="1"/>
      <c r="GPE90" s="18"/>
      <c r="GPF90" s="1"/>
      <c r="GPG90" s="1"/>
      <c r="GPH90" s="1"/>
      <c r="GPI90" s="1"/>
      <c r="GPJ90" s="1"/>
      <c r="GPK90" s="1"/>
      <c r="GPM90" s="18"/>
      <c r="GPN90" s="1"/>
      <c r="GPO90" s="1"/>
      <c r="GPP90" s="1"/>
      <c r="GPQ90" s="1"/>
      <c r="GPR90" s="1"/>
      <c r="GPS90" s="1"/>
      <c r="GPU90" s="18"/>
      <c r="GPV90" s="1"/>
      <c r="GPW90" s="1"/>
      <c r="GPX90" s="1"/>
      <c r="GPY90" s="1"/>
      <c r="GPZ90" s="1"/>
      <c r="GQA90" s="1"/>
      <c r="GQC90" s="18"/>
      <c r="GQD90" s="1"/>
      <c r="GQE90" s="1"/>
      <c r="GQF90" s="1"/>
      <c r="GQG90" s="1"/>
      <c r="GQH90" s="1"/>
      <c r="GQI90" s="1"/>
      <c r="GQK90" s="18"/>
      <c r="GQL90" s="1"/>
      <c r="GQM90" s="1"/>
      <c r="GQN90" s="1"/>
      <c r="GQO90" s="1"/>
      <c r="GQP90" s="1"/>
      <c r="GQQ90" s="1"/>
      <c r="GQS90" s="18"/>
      <c r="GQT90" s="1"/>
      <c r="GQU90" s="1"/>
      <c r="GQV90" s="1"/>
      <c r="GQW90" s="1"/>
      <c r="GQX90" s="1"/>
      <c r="GQY90" s="1"/>
      <c r="GRA90" s="18"/>
      <c r="GRB90" s="1"/>
      <c r="GRC90" s="1"/>
      <c r="GRD90" s="1"/>
      <c r="GRE90" s="1"/>
      <c r="GRF90" s="1"/>
      <c r="GRG90" s="1"/>
      <c r="GRI90" s="18"/>
      <c r="GRJ90" s="1"/>
      <c r="GRK90" s="1"/>
      <c r="GRL90" s="1"/>
      <c r="GRM90" s="1"/>
      <c r="GRN90" s="1"/>
      <c r="GRO90" s="1"/>
      <c r="GRQ90" s="18"/>
      <c r="GRR90" s="1"/>
      <c r="GRS90" s="1"/>
      <c r="GRT90" s="1"/>
      <c r="GRU90" s="1"/>
      <c r="GRV90" s="1"/>
      <c r="GRW90" s="1"/>
      <c r="GRY90" s="18"/>
      <c r="GRZ90" s="1"/>
      <c r="GSA90" s="1"/>
      <c r="GSB90" s="1"/>
      <c r="GSC90" s="1"/>
      <c r="GSD90" s="1"/>
      <c r="GSE90" s="1"/>
      <c r="GSG90" s="18"/>
      <c r="GSH90" s="1"/>
      <c r="GSI90" s="1"/>
      <c r="GSJ90" s="1"/>
      <c r="GSK90" s="1"/>
      <c r="GSL90" s="1"/>
      <c r="GSM90" s="1"/>
      <c r="GSO90" s="18"/>
      <c r="GSP90" s="1"/>
      <c r="GSQ90" s="1"/>
      <c r="GSR90" s="1"/>
      <c r="GSS90" s="1"/>
      <c r="GST90" s="1"/>
      <c r="GSU90" s="1"/>
      <c r="GSW90" s="18"/>
      <c r="GSX90" s="1"/>
      <c r="GSY90" s="1"/>
      <c r="GSZ90" s="1"/>
      <c r="GTA90" s="1"/>
      <c r="GTB90" s="1"/>
      <c r="GTC90" s="1"/>
      <c r="GTE90" s="18"/>
      <c r="GTF90" s="1"/>
      <c r="GTG90" s="1"/>
      <c r="GTH90" s="1"/>
      <c r="GTI90" s="1"/>
      <c r="GTJ90" s="1"/>
      <c r="GTK90" s="1"/>
      <c r="GTM90" s="18"/>
      <c r="GTN90" s="1"/>
      <c r="GTO90" s="1"/>
      <c r="GTP90" s="1"/>
      <c r="GTQ90" s="1"/>
      <c r="GTR90" s="1"/>
      <c r="GTS90" s="1"/>
      <c r="GTU90" s="18"/>
      <c r="GTV90" s="1"/>
      <c r="GTW90" s="1"/>
      <c r="GTX90" s="1"/>
      <c r="GTY90" s="1"/>
      <c r="GTZ90" s="1"/>
      <c r="GUA90" s="1"/>
      <c r="GUC90" s="18"/>
      <c r="GUD90" s="1"/>
      <c r="GUE90" s="1"/>
      <c r="GUF90" s="1"/>
      <c r="GUG90" s="1"/>
      <c r="GUH90" s="1"/>
      <c r="GUI90" s="1"/>
      <c r="GUK90" s="18"/>
      <c r="GUL90" s="1"/>
      <c r="GUM90" s="1"/>
      <c r="GUN90" s="1"/>
      <c r="GUO90" s="1"/>
      <c r="GUP90" s="1"/>
      <c r="GUQ90" s="1"/>
      <c r="GUS90" s="18"/>
      <c r="GUT90" s="1"/>
      <c r="GUU90" s="1"/>
      <c r="GUV90" s="1"/>
      <c r="GUW90" s="1"/>
      <c r="GUX90" s="1"/>
      <c r="GUY90" s="1"/>
      <c r="GVA90" s="18"/>
      <c r="GVB90" s="1"/>
      <c r="GVC90" s="1"/>
      <c r="GVD90" s="1"/>
      <c r="GVE90" s="1"/>
      <c r="GVF90" s="1"/>
      <c r="GVG90" s="1"/>
      <c r="GVI90" s="18"/>
      <c r="GVJ90" s="1"/>
      <c r="GVK90" s="1"/>
      <c r="GVL90" s="1"/>
      <c r="GVM90" s="1"/>
      <c r="GVN90" s="1"/>
      <c r="GVO90" s="1"/>
      <c r="GVQ90" s="18"/>
      <c r="GVR90" s="1"/>
      <c r="GVS90" s="1"/>
      <c r="GVT90" s="1"/>
      <c r="GVU90" s="1"/>
      <c r="GVV90" s="1"/>
      <c r="GVW90" s="1"/>
      <c r="GVY90" s="18"/>
      <c r="GVZ90" s="1"/>
      <c r="GWA90" s="1"/>
      <c r="GWB90" s="1"/>
      <c r="GWC90" s="1"/>
      <c r="GWD90" s="1"/>
      <c r="GWE90" s="1"/>
      <c r="GWG90" s="18"/>
      <c r="GWH90" s="1"/>
      <c r="GWI90" s="1"/>
      <c r="GWJ90" s="1"/>
      <c r="GWK90" s="1"/>
      <c r="GWL90" s="1"/>
      <c r="GWM90" s="1"/>
      <c r="GWO90" s="18"/>
      <c r="GWP90" s="1"/>
      <c r="GWQ90" s="1"/>
      <c r="GWR90" s="1"/>
      <c r="GWS90" s="1"/>
      <c r="GWT90" s="1"/>
      <c r="GWU90" s="1"/>
      <c r="GWW90" s="18"/>
      <c r="GWX90" s="1"/>
      <c r="GWY90" s="1"/>
      <c r="GWZ90" s="1"/>
      <c r="GXA90" s="1"/>
      <c r="GXB90" s="1"/>
      <c r="GXC90" s="1"/>
      <c r="GXE90" s="18"/>
      <c r="GXF90" s="1"/>
      <c r="GXG90" s="1"/>
      <c r="GXH90" s="1"/>
      <c r="GXI90" s="1"/>
      <c r="GXJ90" s="1"/>
      <c r="GXK90" s="1"/>
      <c r="GXM90" s="18"/>
      <c r="GXN90" s="1"/>
      <c r="GXO90" s="1"/>
      <c r="GXP90" s="1"/>
      <c r="GXQ90" s="1"/>
      <c r="GXR90" s="1"/>
      <c r="GXS90" s="1"/>
      <c r="GXU90" s="18"/>
      <c r="GXV90" s="1"/>
      <c r="GXW90" s="1"/>
      <c r="GXX90" s="1"/>
      <c r="GXY90" s="1"/>
      <c r="GXZ90" s="1"/>
      <c r="GYA90" s="1"/>
      <c r="GYC90" s="18"/>
      <c r="GYD90" s="1"/>
      <c r="GYE90" s="1"/>
      <c r="GYF90" s="1"/>
      <c r="GYG90" s="1"/>
      <c r="GYH90" s="1"/>
      <c r="GYI90" s="1"/>
      <c r="GYK90" s="18"/>
      <c r="GYL90" s="1"/>
      <c r="GYM90" s="1"/>
      <c r="GYN90" s="1"/>
      <c r="GYO90" s="1"/>
      <c r="GYP90" s="1"/>
      <c r="GYQ90" s="1"/>
      <c r="GYS90" s="18"/>
      <c r="GYT90" s="1"/>
      <c r="GYU90" s="1"/>
      <c r="GYV90" s="1"/>
      <c r="GYW90" s="1"/>
      <c r="GYX90" s="1"/>
      <c r="GYY90" s="1"/>
      <c r="GZA90" s="18"/>
      <c r="GZB90" s="1"/>
      <c r="GZC90" s="1"/>
      <c r="GZD90" s="1"/>
      <c r="GZE90" s="1"/>
      <c r="GZF90" s="1"/>
      <c r="GZG90" s="1"/>
      <c r="GZI90" s="18"/>
      <c r="GZJ90" s="1"/>
      <c r="GZK90" s="1"/>
      <c r="GZL90" s="1"/>
      <c r="GZM90" s="1"/>
      <c r="GZN90" s="1"/>
      <c r="GZO90" s="1"/>
      <c r="GZQ90" s="18"/>
      <c r="GZR90" s="1"/>
      <c r="GZS90" s="1"/>
      <c r="GZT90" s="1"/>
      <c r="GZU90" s="1"/>
      <c r="GZV90" s="1"/>
      <c r="GZW90" s="1"/>
      <c r="GZY90" s="18"/>
      <c r="GZZ90" s="1"/>
      <c r="HAA90" s="1"/>
      <c r="HAB90" s="1"/>
      <c r="HAC90" s="1"/>
      <c r="HAD90" s="1"/>
      <c r="HAE90" s="1"/>
      <c r="HAG90" s="18"/>
      <c r="HAH90" s="1"/>
      <c r="HAI90" s="1"/>
      <c r="HAJ90" s="1"/>
      <c r="HAK90" s="1"/>
      <c r="HAL90" s="1"/>
      <c r="HAM90" s="1"/>
      <c r="HAO90" s="18"/>
      <c r="HAP90" s="1"/>
      <c r="HAQ90" s="1"/>
      <c r="HAR90" s="1"/>
      <c r="HAS90" s="1"/>
      <c r="HAT90" s="1"/>
      <c r="HAU90" s="1"/>
      <c r="HAW90" s="18"/>
      <c r="HAX90" s="1"/>
      <c r="HAY90" s="1"/>
      <c r="HAZ90" s="1"/>
      <c r="HBA90" s="1"/>
      <c r="HBB90" s="1"/>
      <c r="HBC90" s="1"/>
      <c r="HBE90" s="18"/>
      <c r="HBF90" s="1"/>
      <c r="HBG90" s="1"/>
      <c r="HBH90" s="1"/>
      <c r="HBI90" s="1"/>
      <c r="HBJ90" s="1"/>
      <c r="HBK90" s="1"/>
      <c r="HBM90" s="18"/>
      <c r="HBN90" s="1"/>
      <c r="HBO90" s="1"/>
      <c r="HBP90" s="1"/>
      <c r="HBQ90" s="1"/>
      <c r="HBR90" s="1"/>
      <c r="HBS90" s="1"/>
      <c r="HBU90" s="18"/>
      <c r="HBV90" s="1"/>
      <c r="HBW90" s="1"/>
      <c r="HBX90" s="1"/>
      <c r="HBY90" s="1"/>
      <c r="HBZ90" s="1"/>
      <c r="HCA90" s="1"/>
      <c r="HCC90" s="18"/>
      <c r="HCD90" s="1"/>
      <c r="HCE90" s="1"/>
      <c r="HCF90" s="1"/>
      <c r="HCG90" s="1"/>
      <c r="HCH90" s="1"/>
      <c r="HCI90" s="1"/>
      <c r="HCK90" s="18"/>
      <c r="HCL90" s="1"/>
      <c r="HCM90" s="1"/>
      <c r="HCN90" s="1"/>
      <c r="HCO90" s="1"/>
      <c r="HCP90" s="1"/>
      <c r="HCQ90" s="1"/>
      <c r="HCS90" s="18"/>
      <c r="HCT90" s="1"/>
      <c r="HCU90" s="1"/>
      <c r="HCV90" s="1"/>
      <c r="HCW90" s="1"/>
      <c r="HCX90" s="1"/>
      <c r="HCY90" s="1"/>
      <c r="HDA90" s="18"/>
      <c r="HDB90" s="1"/>
      <c r="HDC90" s="1"/>
      <c r="HDD90" s="1"/>
      <c r="HDE90" s="1"/>
      <c r="HDF90" s="1"/>
      <c r="HDG90" s="1"/>
      <c r="HDI90" s="18"/>
      <c r="HDJ90" s="1"/>
      <c r="HDK90" s="1"/>
      <c r="HDL90" s="1"/>
      <c r="HDM90" s="1"/>
      <c r="HDN90" s="1"/>
      <c r="HDO90" s="1"/>
      <c r="HDQ90" s="18"/>
      <c r="HDR90" s="1"/>
      <c r="HDS90" s="1"/>
      <c r="HDT90" s="1"/>
      <c r="HDU90" s="1"/>
      <c r="HDV90" s="1"/>
      <c r="HDW90" s="1"/>
      <c r="HDY90" s="18"/>
      <c r="HDZ90" s="1"/>
      <c r="HEA90" s="1"/>
      <c r="HEB90" s="1"/>
      <c r="HEC90" s="1"/>
      <c r="HED90" s="1"/>
      <c r="HEE90" s="1"/>
      <c r="HEG90" s="18"/>
      <c r="HEH90" s="1"/>
      <c r="HEI90" s="1"/>
      <c r="HEJ90" s="1"/>
      <c r="HEK90" s="1"/>
      <c r="HEL90" s="1"/>
      <c r="HEM90" s="1"/>
      <c r="HEO90" s="18"/>
      <c r="HEP90" s="1"/>
      <c r="HEQ90" s="1"/>
      <c r="HER90" s="1"/>
      <c r="HES90" s="1"/>
      <c r="HET90" s="1"/>
      <c r="HEU90" s="1"/>
      <c r="HEW90" s="18"/>
      <c r="HEX90" s="1"/>
      <c r="HEY90" s="1"/>
      <c r="HEZ90" s="1"/>
      <c r="HFA90" s="1"/>
      <c r="HFB90" s="1"/>
      <c r="HFC90" s="1"/>
      <c r="HFE90" s="18"/>
      <c r="HFF90" s="1"/>
      <c r="HFG90" s="1"/>
      <c r="HFH90" s="1"/>
      <c r="HFI90" s="1"/>
      <c r="HFJ90" s="1"/>
      <c r="HFK90" s="1"/>
      <c r="HFM90" s="18"/>
      <c r="HFN90" s="1"/>
      <c r="HFO90" s="1"/>
      <c r="HFP90" s="1"/>
      <c r="HFQ90" s="1"/>
      <c r="HFR90" s="1"/>
      <c r="HFS90" s="1"/>
      <c r="HFU90" s="18"/>
      <c r="HFV90" s="1"/>
      <c r="HFW90" s="1"/>
      <c r="HFX90" s="1"/>
      <c r="HFY90" s="1"/>
      <c r="HFZ90" s="1"/>
      <c r="HGA90" s="1"/>
      <c r="HGC90" s="18"/>
      <c r="HGD90" s="1"/>
      <c r="HGE90" s="1"/>
      <c r="HGF90" s="1"/>
      <c r="HGG90" s="1"/>
      <c r="HGH90" s="1"/>
      <c r="HGI90" s="1"/>
      <c r="HGK90" s="18"/>
      <c r="HGL90" s="1"/>
      <c r="HGM90" s="1"/>
      <c r="HGN90" s="1"/>
      <c r="HGO90" s="1"/>
      <c r="HGP90" s="1"/>
      <c r="HGQ90" s="1"/>
      <c r="HGS90" s="18"/>
      <c r="HGT90" s="1"/>
      <c r="HGU90" s="1"/>
      <c r="HGV90" s="1"/>
      <c r="HGW90" s="1"/>
      <c r="HGX90" s="1"/>
      <c r="HGY90" s="1"/>
      <c r="HHA90" s="18"/>
      <c r="HHB90" s="1"/>
      <c r="HHC90" s="1"/>
      <c r="HHD90" s="1"/>
      <c r="HHE90" s="1"/>
      <c r="HHF90" s="1"/>
      <c r="HHG90" s="1"/>
      <c r="HHI90" s="18"/>
      <c r="HHJ90" s="1"/>
      <c r="HHK90" s="1"/>
      <c r="HHL90" s="1"/>
      <c r="HHM90" s="1"/>
      <c r="HHN90" s="1"/>
      <c r="HHO90" s="1"/>
      <c r="HHQ90" s="18"/>
      <c r="HHR90" s="1"/>
      <c r="HHS90" s="1"/>
      <c r="HHT90" s="1"/>
      <c r="HHU90" s="1"/>
      <c r="HHV90" s="1"/>
      <c r="HHW90" s="1"/>
      <c r="HHY90" s="18"/>
      <c r="HHZ90" s="1"/>
      <c r="HIA90" s="1"/>
      <c r="HIB90" s="1"/>
      <c r="HIC90" s="1"/>
      <c r="HID90" s="1"/>
      <c r="HIE90" s="1"/>
      <c r="HIG90" s="18"/>
      <c r="HIH90" s="1"/>
      <c r="HII90" s="1"/>
      <c r="HIJ90" s="1"/>
      <c r="HIK90" s="1"/>
      <c r="HIL90" s="1"/>
      <c r="HIM90" s="1"/>
      <c r="HIO90" s="18"/>
      <c r="HIP90" s="1"/>
      <c r="HIQ90" s="1"/>
      <c r="HIR90" s="1"/>
      <c r="HIS90" s="1"/>
      <c r="HIT90" s="1"/>
      <c r="HIU90" s="1"/>
      <c r="HIW90" s="18"/>
      <c r="HIX90" s="1"/>
      <c r="HIY90" s="1"/>
      <c r="HIZ90" s="1"/>
      <c r="HJA90" s="1"/>
      <c r="HJB90" s="1"/>
      <c r="HJC90" s="1"/>
      <c r="HJE90" s="18"/>
      <c r="HJF90" s="1"/>
      <c r="HJG90" s="1"/>
      <c r="HJH90" s="1"/>
      <c r="HJI90" s="1"/>
      <c r="HJJ90" s="1"/>
      <c r="HJK90" s="1"/>
      <c r="HJM90" s="18"/>
      <c r="HJN90" s="1"/>
      <c r="HJO90" s="1"/>
      <c r="HJP90" s="1"/>
      <c r="HJQ90" s="1"/>
      <c r="HJR90" s="1"/>
      <c r="HJS90" s="1"/>
      <c r="HJU90" s="18"/>
      <c r="HJV90" s="1"/>
      <c r="HJW90" s="1"/>
      <c r="HJX90" s="1"/>
      <c r="HJY90" s="1"/>
      <c r="HJZ90" s="1"/>
      <c r="HKA90" s="1"/>
      <c r="HKC90" s="18"/>
      <c r="HKD90" s="1"/>
      <c r="HKE90" s="1"/>
      <c r="HKF90" s="1"/>
      <c r="HKG90" s="1"/>
      <c r="HKH90" s="1"/>
      <c r="HKI90" s="1"/>
      <c r="HKK90" s="18"/>
      <c r="HKL90" s="1"/>
      <c r="HKM90" s="1"/>
      <c r="HKN90" s="1"/>
      <c r="HKO90" s="1"/>
      <c r="HKP90" s="1"/>
      <c r="HKQ90" s="1"/>
      <c r="HKS90" s="18"/>
      <c r="HKT90" s="1"/>
      <c r="HKU90" s="1"/>
      <c r="HKV90" s="1"/>
      <c r="HKW90" s="1"/>
      <c r="HKX90" s="1"/>
      <c r="HKY90" s="1"/>
      <c r="HLA90" s="18"/>
      <c r="HLB90" s="1"/>
      <c r="HLC90" s="1"/>
      <c r="HLD90" s="1"/>
      <c r="HLE90" s="1"/>
      <c r="HLF90" s="1"/>
      <c r="HLG90" s="1"/>
      <c r="HLI90" s="18"/>
      <c r="HLJ90" s="1"/>
      <c r="HLK90" s="1"/>
      <c r="HLL90" s="1"/>
      <c r="HLM90" s="1"/>
      <c r="HLN90" s="1"/>
      <c r="HLO90" s="1"/>
      <c r="HLQ90" s="18"/>
      <c r="HLR90" s="1"/>
      <c r="HLS90" s="1"/>
      <c r="HLT90" s="1"/>
      <c r="HLU90" s="1"/>
      <c r="HLV90" s="1"/>
      <c r="HLW90" s="1"/>
      <c r="HLY90" s="18"/>
      <c r="HLZ90" s="1"/>
      <c r="HMA90" s="1"/>
      <c r="HMB90" s="1"/>
      <c r="HMC90" s="1"/>
      <c r="HMD90" s="1"/>
      <c r="HME90" s="1"/>
      <c r="HMG90" s="18"/>
      <c r="HMH90" s="1"/>
      <c r="HMI90" s="1"/>
      <c r="HMJ90" s="1"/>
      <c r="HMK90" s="1"/>
      <c r="HML90" s="1"/>
      <c r="HMM90" s="1"/>
      <c r="HMO90" s="18"/>
      <c r="HMP90" s="1"/>
      <c r="HMQ90" s="1"/>
      <c r="HMR90" s="1"/>
      <c r="HMS90" s="1"/>
      <c r="HMT90" s="1"/>
      <c r="HMU90" s="1"/>
      <c r="HMW90" s="18"/>
      <c r="HMX90" s="1"/>
      <c r="HMY90" s="1"/>
      <c r="HMZ90" s="1"/>
      <c r="HNA90" s="1"/>
      <c r="HNB90" s="1"/>
      <c r="HNC90" s="1"/>
      <c r="HNE90" s="18"/>
      <c r="HNF90" s="1"/>
      <c r="HNG90" s="1"/>
      <c r="HNH90" s="1"/>
      <c r="HNI90" s="1"/>
      <c r="HNJ90" s="1"/>
      <c r="HNK90" s="1"/>
      <c r="HNM90" s="18"/>
      <c r="HNN90" s="1"/>
      <c r="HNO90" s="1"/>
      <c r="HNP90" s="1"/>
      <c r="HNQ90" s="1"/>
      <c r="HNR90" s="1"/>
      <c r="HNS90" s="1"/>
      <c r="HNU90" s="18"/>
      <c r="HNV90" s="1"/>
      <c r="HNW90" s="1"/>
      <c r="HNX90" s="1"/>
      <c r="HNY90" s="1"/>
      <c r="HNZ90" s="1"/>
      <c r="HOA90" s="1"/>
      <c r="HOC90" s="18"/>
      <c r="HOD90" s="1"/>
      <c r="HOE90" s="1"/>
      <c r="HOF90" s="1"/>
      <c r="HOG90" s="1"/>
      <c r="HOH90" s="1"/>
      <c r="HOI90" s="1"/>
      <c r="HOK90" s="18"/>
      <c r="HOL90" s="1"/>
      <c r="HOM90" s="1"/>
      <c r="HON90" s="1"/>
      <c r="HOO90" s="1"/>
      <c r="HOP90" s="1"/>
      <c r="HOQ90" s="1"/>
      <c r="HOS90" s="18"/>
      <c r="HOT90" s="1"/>
      <c r="HOU90" s="1"/>
      <c r="HOV90" s="1"/>
      <c r="HOW90" s="1"/>
      <c r="HOX90" s="1"/>
      <c r="HOY90" s="1"/>
      <c r="HPA90" s="18"/>
      <c r="HPB90" s="1"/>
      <c r="HPC90" s="1"/>
      <c r="HPD90" s="1"/>
      <c r="HPE90" s="1"/>
      <c r="HPF90" s="1"/>
      <c r="HPG90" s="1"/>
      <c r="HPI90" s="18"/>
      <c r="HPJ90" s="1"/>
      <c r="HPK90" s="1"/>
      <c r="HPL90" s="1"/>
      <c r="HPM90" s="1"/>
      <c r="HPN90" s="1"/>
      <c r="HPO90" s="1"/>
      <c r="HPQ90" s="18"/>
      <c r="HPR90" s="1"/>
      <c r="HPS90" s="1"/>
      <c r="HPT90" s="1"/>
      <c r="HPU90" s="1"/>
      <c r="HPV90" s="1"/>
      <c r="HPW90" s="1"/>
      <c r="HPY90" s="18"/>
      <c r="HPZ90" s="1"/>
      <c r="HQA90" s="1"/>
      <c r="HQB90" s="1"/>
      <c r="HQC90" s="1"/>
      <c r="HQD90" s="1"/>
      <c r="HQE90" s="1"/>
      <c r="HQG90" s="18"/>
      <c r="HQH90" s="1"/>
      <c r="HQI90" s="1"/>
      <c r="HQJ90" s="1"/>
      <c r="HQK90" s="1"/>
      <c r="HQL90" s="1"/>
      <c r="HQM90" s="1"/>
      <c r="HQO90" s="18"/>
      <c r="HQP90" s="1"/>
      <c r="HQQ90" s="1"/>
      <c r="HQR90" s="1"/>
      <c r="HQS90" s="1"/>
      <c r="HQT90" s="1"/>
      <c r="HQU90" s="1"/>
      <c r="HQW90" s="18"/>
      <c r="HQX90" s="1"/>
      <c r="HQY90" s="1"/>
      <c r="HQZ90" s="1"/>
      <c r="HRA90" s="1"/>
      <c r="HRB90" s="1"/>
      <c r="HRC90" s="1"/>
      <c r="HRE90" s="18"/>
      <c r="HRF90" s="1"/>
      <c r="HRG90" s="1"/>
      <c r="HRH90" s="1"/>
      <c r="HRI90" s="1"/>
      <c r="HRJ90" s="1"/>
      <c r="HRK90" s="1"/>
      <c r="HRM90" s="18"/>
      <c r="HRN90" s="1"/>
      <c r="HRO90" s="1"/>
      <c r="HRP90" s="1"/>
      <c r="HRQ90" s="1"/>
      <c r="HRR90" s="1"/>
      <c r="HRS90" s="1"/>
      <c r="HRU90" s="18"/>
      <c r="HRV90" s="1"/>
      <c r="HRW90" s="1"/>
      <c r="HRX90" s="1"/>
      <c r="HRY90" s="1"/>
      <c r="HRZ90" s="1"/>
      <c r="HSA90" s="1"/>
      <c r="HSC90" s="18"/>
      <c r="HSD90" s="1"/>
      <c r="HSE90" s="1"/>
      <c r="HSF90" s="1"/>
      <c r="HSG90" s="1"/>
      <c r="HSH90" s="1"/>
      <c r="HSI90" s="1"/>
      <c r="HSK90" s="18"/>
      <c r="HSL90" s="1"/>
      <c r="HSM90" s="1"/>
      <c r="HSN90" s="1"/>
      <c r="HSO90" s="1"/>
      <c r="HSP90" s="1"/>
      <c r="HSQ90" s="1"/>
      <c r="HSS90" s="18"/>
      <c r="HST90" s="1"/>
      <c r="HSU90" s="1"/>
      <c r="HSV90" s="1"/>
      <c r="HSW90" s="1"/>
      <c r="HSX90" s="1"/>
      <c r="HSY90" s="1"/>
      <c r="HTA90" s="18"/>
      <c r="HTB90" s="1"/>
      <c r="HTC90" s="1"/>
      <c r="HTD90" s="1"/>
      <c r="HTE90" s="1"/>
      <c r="HTF90" s="1"/>
      <c r="HTG90" s="1"/>
      <c r="HTI90" s="18"/>
      <c r="HTJ90" s="1"/>
      <c r="HTK90" s="1"/>
      <c r="HTL90" s="1"/>
      <c r="HTM90" s="1"/>
      <c r="HTN90" s="1"/>
      <c r="HTO90" s="1"/>
      <c r="HTQ90" s="18"/>
      <c r="HTR90" s="1"/>
      <c r="HTS90" s="1"/>
      <c r="HTT90" s="1"/>
      <c r="HTU90" s="1"/>
      <c r="HTV90" s="1"/>
      <c r="HTW90" s="1"/>
      <c r="HTY90" s="18"/>
      <c r="HTZ90" s="1"/>
      <c r="HUA90" s="1"/>
      <c r="HUB90" s="1"/>
      <c r="HUC90" s="1"/>
      <c r="HUD90" s="1"/>
      <c r="HUE90" s="1"/>
      <c r="HUG90" s="18"/>
      <c r="HUH90" s="1"/>
      <c r="HUI90" s="1"/>
      <c r="HUJ90" s="1"/>
      <c r="HUK90" s="1"/>
      <c r="HUL90" s="1"/>
      <c r="HUM90" s="1"/>
      <c r="HUO90" s="18"/>
      <c r="HUP90" s="1"/>
      <c r="HUQ90" s="1"/>
      <c r="HUR90" s="1"/>
      <c r="HUS90" s="1"/>
      <c r="HUT90" s="1"/>
      <c r="HUU90" s="1"/>
      <c r="HUW90" s="18"/>
      <c r="HUX90" s="1"/>
      <c r="HUY90" s="1"/>
      <c r="HUZ90" s="1"/>
      <c r="HVA90" s="1"/>
      <c r="HVB90" s="1"/>
      <c r="HVC90" s="1"/>
      <c r="HVE90" s="18"/>
      <c r="HVF90" s="1"/>
      <c r="HVG90" s="1"/>
      <c r="HVH90" s="1"/>
      <c r="HVI90" s="1"/>
      <c r="HVJ90" s="1"/>
      <c r="HVK90" s="1"/>
      <c r="HVM90" s="18"/>
      <c r="HVN90" s="1"/>
      <c r="HVO90" s="1"/>
      <c r="HVP90" s="1"/>
      <c r="HVQ90" s="1"/>
      <c r="HVR90" s="1"/>
      <c r="HVS90" s="1"/>
      <c r="HVU90" s="18"/>
      <c r="HVV90" s="1"/>
      <c r="HVW90" s="1"/>
      <c r="HVX90" s="1"/>
      <c r="HVY90" s="1"/>
      <c r="HVZ90" s="1"/>
      <c r="HWA90" s="1"/>
      <c r="HWC90" s="18"/>
      <c r="HWD90" s="1"/>
      <c r="HWE90" s="1"/>
      <c r="HWF90" s="1"/>
      <c r="HWG90" s="1"/>
      <c r="HWH90" s="1"/>
      <c r="HWI90" s="1"/>
      <c r="HWK90" s="18"/>
      <c r="HWL90" s="1"/>
      <c r="HWM90" s="1"/>
      <c r="HWN90" s="1"/>
      <c r="HWO90" s="1"/>
      <c r="HWP90" s="1"/>
      <c r="HWQ90" s="1"/>
      <c r="HWS90" s="18"/>
      <c r="HWT90" s="1"/>
      <c r="HWU90" s="1"/>
      <c r="HWV90" s="1"/>
      <c r="HWW90" s="1"/>
      <c r="HWX90" s="1"/>
      <c r="HWY90" s="1"/>
      <c r="HXA90" s="18"/>
      <c r="HXB90" s="1"/>
      <c r="HXC90" s="1"/>
      <c r="HXD90" s="1"/>
      <c r="HXE90" s="1"/>
      <c r="HXF90" s="1"/>
      <c r="HXG90" s="1"/>
      <c r="HXI90" s="18"/>
      <c r="HXJ90" s="1"/>
      <c r="HXK90" s="1"/>
      <c r="HXL90" s="1"/>
      <c r="HXM90" s="1"/>
      <c r="HXN90" s="1"/>
      <c r="HXO90" s="1"/>
      <c r="HXQ90" s="18"/>
      <c r="HXR90" s="1"/>
      <c r="HXS90" s="1"/>
      <c r="HXT90" s="1"/>
      <c r="HXU90" s="1"/>
      <c r="HXV90" s="1"/>
      <c r="HXW90" s="1"/>
      <c r="HXY90" s="18"/>
      <c r="HXZ90" s="1"/>
      <c r="HYA90" s="1"/>
      <c r="HYB90" s="1"/>
      <c r="HYC90" s="1"/>
      <c r="HYD90" s="1"/>
      <c r="HYE90" s="1"/>
      <c r="HYG90" s="18"/>
      <c r="HYH90" s="1"/>
      <c r="HYI90" s="1"/>
      <c r="HYJ90" s="1"/>
      <c r="HYK90" s="1"/>
      <c r="HYL90" s="1"/>
      <c r="HYM90" s="1"/>
      <c r="HYO90" s="18"/>
      <c r="HYP90" s="1"/>
      <c r="HYQ90" s="1"/>
      <c r="HYR90" s="1"/>
      <c r="HYS90" s="1"/>
      <c r="HYT90" s="1"/>
      <c r="HYU90" s="1"/>
      <c r="HYW90" s="18"/>
      <c r="HYX90" s="1"/>
      <c r="HYY90" s="1"/>
      <c r="HYZ90" s="1"/>
      <c r="HZA90" s="1"/>
      <c r="HZB90" s="1"/>
      <c r="HZC90" s="1"/>
      <c r="HZE90" s="18"/>
      <c r="HZF90" s="1"/>
      <c r="HZG90" s="1"/>
      <c r="HZH90" s="1"/>
      <c r="HZI90" s="1"/>
      <c r="HZJ90" s="1"/>
      <c r="HZK90" s="1"/>
      <c r="HZM90" s="18"/>
      <c r="HZN90" s="1"/>
      <c r="HZO90" s="1"/>
      <c r="HZP90" s="1"/>
      <c r="HZQ90" s="1"/>
      <c r="HZR90" s="1"/>
      <c r="HZS90" s="1"/>
      <c r="HZU90" s="18"/>
      <c r="HZV90" s="1"/>
      <c r="HZW90" s="1"/>
      <c r="HZX90" s="1"/>
      <c r="HZY90" s="1"/>
      <c r="HZZ90" s="1"/>
      <c r="IAA90" s="1"/>
      <c r="IAC90" s="18"/>
      <c r="IAD90" s="1"/>
      <c r="IAE90" s="1"/>
      <c r="IAF90" s="1"/>
      <c r="IAG90" s="1"/>
      <c r="IAH90" s="1"/>
      <c r="IAI90" s="1"/>
      <c r="IAK90" s="18"/>
      <c r="IAL90" s="1"/>
      <c r="IAM90" s="1"/>
      <c r="IAN90" s="1"/>
      <c r="IAO90" s="1"/>
      <c r="IAP90" s="1"/>
      <c r="IAQ90" s="1"/>
      <c r="IAS90" s="18"/>
      <c r="IAT90" s="1"/>
      <c r="IAU90" s="1"/>
      <c r="IAV90" s="1"/>
      <c r="IAW90" s="1"/>
      <c r="IAX90" s="1"/>
      <c r="IAY90" s="1"/>
      <c r="IBA90" s="18"/>
      <c r="IBB90" s="1"/>
      <c r="IBC90" s="1"/>
      <c r="IBD90" s="1"/>
      <c r="IBE90" s="1"/>
      <c r="IBF90" s="1"/>
      <c r="IBG90" s="1"/>
      <c r="IBI90" s="18"/>
      <c r="IBJ90" s="1"/>
      <c r="IBK90" s="1"/>
      <c r="IBL90" s="1"/>
      <c r="IBM90" s="1"/>
      <c r="IBN90" s="1"/>
      <c r="IBO90" s="1"/>
      <c r="IBQ90" s="18"/>
      <c r="IBR90" s="1"/>
      <c r="IBS90" s="1"/>
      <c r="IBT90" s="1"/>
      <c r="IBU90" s="1"/>
      <c r="IBV90" s="1"/>
      <c r="IBW90" s="1"/>
      <c r="IBY90" s="18"/>
      <c r="IBZ90" s="1"/>
      <c r="ICA90" s="1"/>
      <c r="ICB90" s="1"/>
      <c r="ICC90" s="1"/>
      <c r="ICD90" s="1"/>
      <c r="ICE90" s="1"/>
      <c r="ICG90" s="18"/>
      <c r="ICH90" s="1"/>
      <c r="ICI90" s="1"/>
      <c r="ICJ90" s="1"/>
      <c r="ICK90" s="1"/>
      <c r="ICL90" s="1"/>
      <c r="ICM90" s="1"/>
      <c r="ICO90" s="18"/>
      <c r="ICP90" s="1"/>
      <c r="ICQ90" s="1"/>
      <c r="ICR90" s="1"/>
      <c r="ICS90" s="1"/>
      <c r="ICT90" s="1"/>
      <c r="ICU90" s="1"/>
      <c r="ICW90" s="18"/>
      <c r="ICX90" s="1"/>
      <c r="ICY90" s="1"/>
      <c r="ICZ90" s="1"/>
      <c r="IDA90" s="1"/>
      <c r="IDB90" s="1"/>
      <c r="IDC90" s="1"/>
      <c r="IDE90" s="18"/>
      <c r="IDF90" s="1"/>
      <c r="IDG90" s="1"/>
      <c r="IDH90" s="1"/>
      <c r="IDI90" s="1"/>
      <c r="IDJ90" s="1"/>
      <c r="IDK90" s="1"/>
      <c r="IDM90" s="18"/>
      <c r="IDN90" s="1"/>
      <c r="IDO90" s="1"/>
      <c r="IDP90" s="1"/>
      <c r="IDQ90" s="1"/>
      <c r="IDR90" s="1"/>
      <c r="IDS90" s="1"/>
      <c r="IDU90" s="18"/>
      <c r="IDV90" s="1"/>
      <c r="IDW90" s="1"/>
      <c r="IDX90" s="1"/>
      <c r="IDY90" s="1"/>
      <c r="IDZ90" s="1"/>
      <c r="IEA90" s="1"/>
      <c r="IEC90" s="18"/>
      <c r="IED90" s="1"/>
      <c r="IEE90" s="1"/>
      <c r="IEF90" s="1"/>
      <c r="IEG90" s="1"/>
      <c r="IEH90" s="1"/>
      <c r="IEI90" s="1"/>
      <c r="IEK90" s="18"/>
      <c r="IEL90" s="1"/>
      <c r="IEM90" s="1"/>
      <c r="IEN90" s="1"/>
      <c r="IEO90" s="1"/>
      <c r="IEP90" s="1"/>
      <c r="IEQ90" s="1"/>
      <c r="IES90" s="18"/>
      <c r="IET90" s="1"/>
      <c r="IEU90" s="1"/>
      <c r="IEV90" s="1"/>
      <c r="IEW90" s="1"/>
      <c r="IEX90" s="1"/>
      <c r="IEY90" s="1"/>
      <c r="IFA90" s="18"/>
      <c r="IFB90" s="1"/>
      <c r="IFC90" s="1"/>
      <c r="IFD90" s="1"/>
      <c r="IFE90" s="1"/>
      <c r="IFF90" s="1"/>
      <c r="IFG90" s="1"/>
      <c r="IFI90" s="18"/>
      <c r="IFJ90" s="1"/>
      <c r="IFK90" s="1"/>
      <c r="IFL90" s="1"/>
      <c r="IFM90" s="1"/>
      <c r="IFN90" s="1"/>
      <c r="IFO90" s="1"/>
      <c r="IFQ90" s="18"/>
      <c r="IFR90" s="1"/>
      <c r="IFS90" s="1"/>
      <c r="IFT90" s="1"/>
      <c r="IFU90" s="1"/>
      <c r="IFV90" s="1"/>
      <c r="IFW90" s="1"/>
      <c r="IFY90" s="18"/>
      <c r="IFZ90" s="1"/>
      <c r="IGA90" s="1"/>
      <c r="IGB90" s="1"/>
      <c r="IGC90" s="1"/>
      <c r="IGD90" s="1"/>
      <c r="IGE90" s="1"/>
      <c r="IGG90" s="18"/>
      <c r="IGH90" s="1"/>
      <c r="IGI90" s="1"/>
      <c r="IGJ90" s="1"/>
      <c r="IGK90" s="1"/>
      <c r="IGL90" s="1"/>
      <c r="IGM90" s="1"/>
      <c r="IGO90" s="18"/>
      <c r="IGP90" s="1"/>
      <c r="IGQ90" s="1"/>
      <c r="IGR90" s="1"/>
      <c r="IGS90" s="1"/>
      <c r="IGT90" s="1"/>
      <c r="IGU90" s="1"/>
      <c r="IGW90" s="18"/>
      <c r="IGX90" s="1"/>
      <c r="IGY90" s="1"/>
      <c r="IGZ90" s="1"/>
      <c r="IHA90" s="1"/>
      <c r="IHB90" s="1"/>
      <c r="IHC90" s="1"/>
      <c r="IHE90" s="18"/>
      <c r="IHF90" s="1"/>
      <c r="IHG90" s="1"/>
      <c r="IHH90" s="1"/>
      <c r="IHI90" s="1"/>
      <c r="IHJ90" s="1"/>
      <c r="IHK90" s="1"/>
      <c r="IHM90" s="18"/>
      <c r="IHN90" s="1"/>
      <c r="IHO90" s="1"/>
      <c r="IHP90" s="1"/>
      <c r="IHQ90" s="1"/>
      <c r="IHR90" s="1"/>
      <c r="IHS90" s="1"/>
      <c r="IHU90" s="18"/>
      <c r="IHV90" s="1"/>
      <c r="IHW90" s="1"/>
      <c r="IHX90" s="1"/>
      <c r="IHY90" s="1"/>
      <c r="IHZ90" s="1"/>
      <c r="IIA90" s="1"/>
      <c r="IIC90" s="18"/>
      <c r="IID90" s="1"/>
      <c r="IIE90" s="1"/>
      <c r="IIF90" s="1"/>
      <c r="IIG90" s="1"/>
      <c r="IIH90" s="1"/>
      <c r="III90" s="1"/>
      <c r="IIK90" s="18"/>
      <c r="IIL90" s="1"/>
      <c r="IIM90" s="1"/>
      <c r="IIN90" s="1"/>
      <c r="IIO90" s="1"/>
      <c r="IIP90" s="1"/>
      <c r="IIQ90" s="1"/>
      <c r="IIS90" s="18"/>
      <c r="IIT90" s="1"/>
      <c r="IIU90" s="1"/>
      <c r="IIV90" s="1"/>
      <c r="IIW90" s="1"/>
      <c r="IIX90" s="1"/>
      <c r="IIY90" s="1"/>
      <c r="IJA90" s="18"/>
      <c r="IJB90" s="1"/>
      <c r="IJC90" s="1"/>
      <c r="IJD90" s="1"/>
      <c r="IJE90" s="1"/>
      <c r="IJF90" s="1"/>
      <c r="IJG90" s="1"/>
      <c r="IJI90" s="18"/>
      <c r="IJJ90" s="1"/>
      <c r="IJK90" s="1"/>
      <c r="IJL90" s="1"/>
      <c r="IJM90" s="1"/>
      <c r="IJN90" s="1"/>
      <c r="IJO90" s="1"/>
      <c r="IJQ90" s="18"/>
      <c r="IJR90" s="1"/>
      <c r="IJS90" s="1"/>
      <c r="IJT90" s="1"/>
      <c r="IJU90" s="1"/>
      <c r="IJV90" s="1"/>
      <c r="IJW90" s="1"/>
      <c r="IJY90" s="18"/>
      <c r="IJZ90" s="1"/>
      <c r="IKA90" s="1"/>
      <c r="IKB90" s="1"/>
      <c r="IKC90" s="1"/>
      <c r="IKD90" s="1"/>
      <c r="IKE90" s="1"/>
      <c r="IKG90" s="18"/>
      <c r="IKH90" s="1"/>
      <c r="IKI90" s="1"/>
      <c r="IKJ90" s="1"/>
      <c r="IKK90" s="1"/>
      <c r="IKL90" s="1"/>
      <c r="IKM90" s="1"/>
      <c r="IKO90" s="18"/>
      <c r="IKP90" s="1"/>
      <c r="IKQ90" s="1"/>
      <c r="IKR90" s="1"/>
      <c r="IKS90" s="1"/>
      <c r="IKT90" s="1"/>
      <c r="IKU90" s="1"/>
      <c r="IKW90" s="18"/>
      <c r="IKX90" s="1"/>
      <c r="IKY90" s="1"/>
      <c r="IKZ90" s="1"/>
      <c r="ILA90" s="1"/>
      <c r="ILB90" s="1"/>
      <c r="ILC90" s="1"/>
      <c r="ILE90" s="18"/>
      <c r="ILF90" s="1"/>
      <c r="ILG90" s="1"/>
      <c r="ILH90" s="1"/>
      <c r="ILI90" s="1"/>
      <c r="ILJ90" s="1"/>
      <c r="ILK90" s="1"/>
      <c r="ILM90" s="18"/>
      <c r="ILN90" s="1"/>
      <c r="ILO90" s="1"/>
      <c r="ILP90" s="1"/>
      <c r="ILQ90" s="1"/>
      <c r="ILR90" s="1"/>
      <c r="ILS90" s="1"/>
      <c r="ILU90" s="18"/>
      <c r="ILV90" s="1"/>
      <c r="ILW90" s="1"/>
      <c r="ILX90" s="1"/>
      <c r="ILY90" s="1"/>
      <c r="ILZ90" s="1"/>
      <c r="IMA90" s="1"/>
      <c r="IMC90" s="18"/>
      <c r="IMD90" s="1"/>
      <c r="IME90" s="1"/>
      <c r="IMF90" s="1"/>
      <c r="IMG90" s="1"/>
      <c r="IMH90" s="1"/>
      <c r="IMI90" s="1"/>
      <c r="IMK90" s="18"/>
      <c r="IML90" s="1"/>
      <c r="IMM90" s="1"/>
      <c r="IMN90" s="1"/>
      <c r="IMO90" s="1"/>
      <c r="IMP90" s="1"/>
      <c r="IMQ90" s="1"/>
      <c r="IMS90" s="18"/>
      <c r="IMT90" s="1"/>
      <c r="IMU90" s="1"/>
      <c r="IMV90" s="1"/>
      <c r="IMW90" s="1"/>
      <c r="IMX90" s="1"/>
      <c r="IMY90" s="1"/>
      <c r="INA90" s="18"/>
      <c r="INB90" s="1"/>
      <c r="INC90" s="1"/>
      <c r="IND90" s="1"/>
      <c r="INE90" s="1"/>
      <c r="INF90" s="1"/>
      <c r="ING90" s="1"/>
      <c r="INI90" s="18"/>
      <c r="INJ90" s="1"/>
      <c r="INK90" s="1"/>
      <c r="INL90" s="1"/>
      <c r="INM90" s="1"/>
      <c r="INN90" s="1"/>
      <c r="INO90" s="1"/>
      <c r="INQ90" s="18"/>
      <c r="INR90" s="1"/>
      <c r="INS90" s="1"/>
      <c r="INT90" s="1"/>
      <c r="INU90" s="1"/>
      <c r="INV90" s="1"/>
      <c r="INW90" s="1"/>
      <c r="INY90" s="18"/>
      <c r="INZ90" s="1"/>
      <c r="IOA90" s="1"/>
      <c r="IOB90" s="1"/>
      <c r="IOC90" s="1"/>
      <c r="IOD90" s="1"/>
      <c r="IOE90" s="1"/>
      <c r="IOG90" s="18"/>
      <c r="IOH90" s="1"/>
      <c r="IOI90" s="1"/>
      <c r="IOJ90" s="1"/>
      <c r="IOK90" s="1"/>
      <c r="IOL90" s="1"/>
      <c r="IOM90" s="1"/>
      <c r="IOO90" s="18"/>
      <c r="IOP90" s="1"/>
      <c r="IOQ90" s="1"/>
      <c r="IOR90" s="1"/>
      <c r="IOS90" s="1"/>
      <c r="IOT90" s="1"/>
      <c r="IOU90" s="1"/>
      <c r="IOW90" s="18"/>
      <c r="IOX90" s="1"/>
      <c r="IOY90" s="1"/>
      <c r="IOZ90" s="1"/>
      <c r="IPA90" s="1"/>
      <c r="IPB90" s="1"/>
      <c r="IPC90" s="1"/>
      <c r="IPE90" s="18"/>
      <c r="IPF90" s="1"/>
      <c r="IPG90" s="1"/>
      <c r="IPH90" s="1"/>
      <c r="IPI90" s="1"/>
      <c r="IPJ90" s="1"/>
      <c r="IPK90" s="1"/>
      <c r="IPM90" s="18"/>
      <c r="IPN90" s="1"/>
      <c r="IPO90" s="1"/>
      <c r="IPP90" s="1"/>
      <c r="IPQ90" s="1"/>
      <c r="IPR90" s="1"/>
      <c r="IPS90" s="1"/>
      <c r="IPU90" s="18"/>
      <c r="IPV90" s="1"/>
      <c r="IPW90" s="1"/>
      <c r="IPX90" s="1"/>
      <c r="IPY90" s="1"/>
      <c r="IPZ90" s="1"/>
      <c r="IQA90" s="1"/>
      <c r="IQC90" s="18"/>
      <c r="IQD90" s="1"/>
      <c r="IQE90" s="1"/>
      <c r="IQF90" s="1"/>
      <c r="IQG90" s="1"/>
      <c r="IQH90" s="1"/>
      <c r="IQI90" s="1"/>
      <c r="IQK90" s="18"/>
      <c r="IQL90" s="1"/>
      <c r="IQM90" s="1"/>
      <c r="IQN90" s="1"/>
      <c r="IQO90" s="1"/>
      <c r="IQP90" s="1"/>
      <c r="IQQ90" s="1"/>
      <c r="IQS90" s="18"/>
      <c r="IQT90" s="1"/>
      <c r="IQU90" s="1"/>
      <c r="IQV90" s="1"/>
      <c r="IQW90" s="1"/>
      <c r="IQX90" s="1"/>
      <c r="IQY90" s="1"/>
      <c r="IRA90" s="18"/>
      <c r="IRB90" s="1"/>
      <c r="IRC90" s="1"/>
      <c r="IRD90" s="1"/>
      <c r="IRE90" s="1"/>
      <c r="IRF90" s="1"/>
      <c r="IRG90" s="1"/>
      <c r="IRI90" s="18"/>
      <c r="IRJ90" s="1"/>
      <c r="IRK90" s="1"/>
      <c r="IRL90" s="1"/>
      <c r="IRM90" s="1"/>
      <c r="IRN90" s="1"/>
      <c r="IRO90" s="1"/>
      <c r="IRQ90" s="18"/>
      <c r="IRR90" s="1"/>
      <c r="IRS90" s="1"/>
      <c r="IRT90" s="1"/>
      <c r="IRU90" s="1"/>
      <c r="IRV90" s="1"/>
      <c r="IRW90" s="1"/>
      <c r="IRY90" s="18"/>
      <c r="IRZ90" s="1"/>
      <c r="ISA90" s="1"/>
      <c r="ISB90" s="1"/>
      <c r="ISC90" s="1"/>
      <c r="ISD90" s="1"/>
      <c r="ISE90" s="1"/>
      <c r="ISG90" s="18"/>
      <c r="ISH90" s="1"/>
      <c r="ISI90" s="1"/>
      <c r="ISJ90" s="1"/>
      <c r="ISK90" s="1"/>
      <c r="ISL90" s="1"/>
      <c r="ISM90" s="1"/>
      <c r="ISO90" s="18"/>
      <c r="ISP90" s="1"/>
      <c r="ISQ90" s="1"/>
      <c r="ISR90" s="1"/>
      <c r="ISS90" s="1"/>
      <c r="IST90" s="1"/>
      <c r="ISU90" s="1"/>
      <c r="ISW90" s="18"/>
      <c r="ISX90" s="1"/>
      <c r="ISY90" s="1"/>
      <c r="ISZ90" s="1"/>
      <c r="ITA90" s="1"/>
      <c r="ITB90" s="1"/>
      <c r="ITC90" s="1"/>
      <c r="ITE90" s="18"/>
      <c r="ITF90" s="1"/>
      <c r="ITG90" s="1"/>
      <c r="ITH90" s="1"/>
      <c r="ITI90" s="1"/>
      <c r="ITJ90" s="1"/>
      <c r="ITK90" s="1"/>
      <c r="ITM90" s="18"/>
      <c r="ITN90" s="1"/>
      <c r="ITO90" s="1"/>
      <c r="ITP90" s="1"/>
      <c r="ITQ90" s="1"/>
      <c r="ITR90" s="1"/>
      <c r="ITS90" s="1"/>
      <c r="ITU90" s="18"/>
      <c r="ITV90" s="1"/>
      <c r="ITW90" s="1"/>
      <c r="ITX90" s="1"/>
      <c r="ITY90" s="1"/>
      <c r="ITZ90" s="1"/>
      <c r="IUA90" s="1"/>
      <c r="IUC90" s="18"/>
      <c r="IUD90" s="1"/>
      <c r="IUE90" s="1"/>
      <c r="IUF90" s="1"/>
      <c r="IUG90" s="1"/>
      <c r="IUH90" s="1"/>
      <c r="IUI90" s="1"/>
      <c r="IUK90" s="18"/>
      <c r="IUL90" s="1"/>
      <c r="IUM90" s="1"/>
      <c r="IUN90" s="1"/>
      <c r="IUO90" s="1"/>
      <c r="IUP90" s="1"/>
      <c r="IUQ90" s="1"/>
      <c r="IUS90" s="18"/>
      <c r="IUT90" s="1"/>
      <c r="IUU90" s="1"/>
      <c r="IUV90" s="1"/>
      <c r="IUW90" s="1"/>
      <c r="IUX90" s="1"/>
      <c r="IUY90" s="1"/>
      <c r="IVA90" s="18"/>
      <c r="IVB90" s="1"/>
      <c r="IVC90" s="1"/>
      <c r="IVD90" s="1"/>
      <c r="IVE90" s="1"/>
      <c r="IVF90" s="1"/>
      <c r="IVG90" s="1"/>
      <c r="IVI90" s="18"/>
      <c r="IVJ90" s="1"/>
      <c r="IVK90" s="1"/>
      <c r="IVL90" s="1"/>
      <c r="IVM90" s="1"/>
      <c r="IVN90" s="1"/>
      <c r="IVO90" s="1"/>
      <c r="IVQ90" s="18"/>
      <c r="IVR90" s="1"/>
      <c r="IVS90" s="1"/>
      <c r="IVT90" s="1"/>
      <c r="IVU90" s="1"/>
      <c r="IVV90" s="1"/>
      <c r="IVW90" s="1"/>
      <c r="IVY90" s="18"/>
      <c r="IVZ90" s="1"/>
      <c r="IWA90" s="1"/>
      <c r="IWB90" s="1"/>
      <c r="IWC90" s="1"/>
      <c r="IWD90" s="1"/>
      <c r="IWE90" s="1"/>
      <c r="IWG90" s="18"/>
      <c r="IWH90" s="1"/>
      <c r="IWI90" s="1"/>
      <c r="IWJ90" s="1"/>
      <c r="IWK90" s="1"/>
      <c r="IWL90" s="1"/>
      <c r="IWM90" s="1"/>
      <c r="IWO90" s="18"/>
      <c r="IWP90" s="1"/>
      <c r="IWQ90" s="1"/>
      <c r="IWR90" s="1"/>
      <c r="IWS90" s="1"/>
      <c r="IWT90" s="1"/>
      <c r="IWU90" s="1"/>
      <c r="IWW90" s="18"/>
      <c r="IWX90" s="1"/>
      <c r="IWY90" s="1"/>
      <c r="IWZ90" s="1"/>
      <c r="IXA90" s="1"/>
      <c r="IXB90" s="1"/>
      <c r="IXC90" s="1"/>
      <c r="IXE90" s="18"/>
      <c r="IXF90" s="1"/>
      <c r="IXG90" s="1"/>
      <c r="IXH90" s="1"/>
      <c r="IXI90" s="1"/>
      <c r="IXJ90" s="1"/>
      <c r="IXK90" s="1"/>
      <c r="IXM90" s="18"/>
      <c r="IXN90" s="1"/>
      <c r="IXO90" s="1"/>
      <c r="IXP90" s="1"/>
      <c r="IXQ90" s="1"/>
      <c r="IXR90" s="1"/>
      <c r="IXS90" s="1"/>
      <c r="IXU90" s="18"/>
      <c r="IXV90" s="1"/>
      <c r="IXW90" s="1"/>
      <c r="IXX90" s="1"/>
      <c r="IXY90" s="1"/>
      <c r="IXZ90" s="1"/>
      <c r="IYA90" s="1"/>
      <c r="IYC90" s="18"/>
      <c r="IYD90" s="1"/>
      <c r="IYE90" s="1"/>
      <c r="IYF90" s="1"/>
      <c r="IYG90" s="1"/>
      <c r="IYH90" s="1"/>
      <c r="IYI90" s="1"/>
      <c r="IYK90" s="18"/>
      <c r="IYL90" s="1"/>
      <c r="IYM90" s="1"/>
      <c r="IYN90" s="1"/>
      <c r="IYO90" s="1"/>
      <c r="IYP90" s="1"/>
      <c r="IYQ90" s="1"/>
      <c r="IYS90" s="18"/>
      <c r="IYT90" s="1"/>
      <c r="IYU90" s="1"/>
      <c r="IYV90" s="1"/>
      <c r="IYW90" s="1"/>
      <c r="IYX90" s="1"/>
      <c r="IYY90" s="1"/>
      <c r="IZA90" s="18"/>
      <c r="IZB90" s="1"/>
      <c r="IZC90" s="1"/>
      <c r="IZD90" s="1"/>
      <c r="IZE90" s="1"/>
      <c r="IZF90" s="1"/>
      <c r="IZG90" s="1"/>
      <c r="IZI90" s="18"/>
      <c r="IZJ90" s="1"/>
      <c r="IZK90" s="1"/>
      <c r="IZL90" s="1"/>
      <c r="IZM90" s="1"/>
      <c r="IZN90" s="1"/>
      <c r="IZO90" s="1"/>
      <c r="IZQ90" s="18"/>
      <c r="IZR90" s="1"/>
      <c r="IZS90" s="1"/>
      <c r="IZT90" s="1"/>
      <c r="IZU90" s="1"/>
      <c r="IZV90" s="1"/>
      <c r="IZW90" s="1"/>
      <c r="IZY90" s="18"/>
      <c r="IZZ90" s="1"/>
      <c r="JAA90" s="1"/>
      <c r="JAB90" s="1"/>
      <c r="JAC90" s="1"/>
      <c r="JAD90" s="1"/>
      <c r="JAE90" s="1"/>
      <c r="JAG90" s="18"/>
      <c r="JAH90" s="1"/>
      <c r="JAI90" s="1"/>
      <c r="JAJ90" s="1"/>
      <c r="JAK90" s="1"/>
      <c r="JAL90" s="1"/>
      <c r="JAM90" s="1"/>
      <c r="JAO90" s="18"/>
      <c r="JAP90" s="1"/>
      <c r="JAQ90" s="1"/>
      <c r="JAR90" s="1"/>
      <c r="JAS90" s="1"/>
      <c r="JAT90" s="1"/>
      <c r="JAU90" s="1"/>
      <c r="JAW90" s="18"/>
      <c r="JAX90" s="1"/>
      <c r="JAY90" s="1"/>
      <c r="JAZ90" s="1"/>
      <c r="JBA90" s="1"/>
      <c r="JBB90" s="1"/>
      <c r="JBC90" s="1"/>
      <c r="JBE90" s="18"/>
      <c r="JBF90" s="1"/>
      <c r="JBG90" s="1"/>
      <c r="JBH90" s="1"/>
      <c r="JBI90" s="1"/>
      <c r="JBJ90" s="1"/>
      <c r="JBK90" s="1"/>
      <c r="JBM90" s="18"/>
      <c r="JBN90" s="1"/>
      <c r="JBO90" s="1"/>
      <c r="JBP90" s="1"/>
      <c r="JBQ90" s="1"/>
      <c r="JBR90" s="1"/>
      <c r="JBS90" s="1"/>
      <c r="JBU90" s="18"/>
      <c r="JBV90" s="1"/>
      <c r="JBW90" s="1"/>
      <c r="JBX90" s="1"/>
      <c r="JBY90" s="1"/>
      <c r="JBZ90" s="1"/>
      <c r="JCA90" s="1"/>
      <c r="JCC90" s="18"/>
      <c r="JCD90" s="1"/>
      <c r="JCE90" s="1"/>
      <c r="JCF90" s="1"/>
      <c r="JCG90" s="1"/>
      <c r="JCH90" s="1"/>
      <c r="JCI90" s="1"/>
      <c r="JCK90" s="18"/>
      <c r="JCL90" s="1"/>
      <c r="JCM90" s="1"/>
      <c r="JCN90" s="1"/>
      <c r="JCO90" s="1"/>
      <c r="JCP90" s="1"/>
      <c r="JCQ90" s="1"/>
      <c r="JCS90" s="18"/>
      <c r="JCT90" s="1"/>
      <c r="JCU90" s="1"/>
      <c r="JCV90" s="1"/>
      <c r="JCW90" s="1"/>
      <c r="JCX90" s="1"/>
      <c r="JCY90" s="1"/>
      <c r="JDA90" s="18"/>
      <c r="JDB90" s="1"/>
      <c r="JDC90" s="1"/>
      <c r="JDD90" s="1"/>
      <c r="JDE90" s="1"/>
      <c r="JDF90" s="1"/>
      <c r="JDG90" s="1"/>
      <c r="JDI90" s="18"/>
      <c r="JDJ90" s="1"/>
      <c r="JDK90" s="1"/>
      <c r="JDL90" s="1"/>
      <c r="JDM90" s="1"/>
      <c r="JDN90" s="1"/>
      <c r="JDO90" s="1"/>
      <c r="JDQ90" s="18"/>
      <c r="JDR90" s="1"/>
      <c r="JDS90" s="1"/>
      <c r="JDT90" s="1"/>
      <c r="JDU90" s="1"/>
      <c r="JDV90" s="1"/>
      <c r="JDW90" s="1"/>
      <c r="JDY90" s="18"/>
      <c r="JDZ90" s="1"/>
      <c r="JEA90" s="1"/>
      <c r="JEB90" s="1"/>
      <c r="JEC90" s="1"/>
      <c r="JED90" s="1"/>
      <c r="JEE90" s="1"/>
      <c r="JEG90" s="18"/>
      <c r="JEH90" s="1"/>
      <c r="JEI90" s="1"/>
      <c r="JEJ90" s="1"/>
      <c r="JEK90" s="1"/>
      <c r="JEL90" s="1"/>
      <c r="JEM90" s="1"/>
      <c r="JEO90" s="18"/>
      <c r="JEP90" s="1"/>
      <c r="JEQ90" s="1"/>
      <c r="JER90" s="1"/>
      <c r="JES90" s="1"/>
      <c r="JET90" s="1"/>
      <c r="JEU90" s="1"/>
      <c r="JEW90" s="18"/>
      <c r="JEX90" s="1"/>
      <c r="JEY90" s="1"/>
      <c r="JEZ90" s="1"/>
      <c r="JFA90" s="1"/>
      <c r="JFB90" s="1"/>
      <c r="JFC90" s="1"/>
      <c r="JFE90" s="18"/>
      <c r="JFF90" s="1"/>
      <c r="JFG90" s="1"/>
      <c r="JFH90" s="1"/>
      <c r="JFI90" s="1"/>
      <c r="JFJ90" s="1"/>
      <c r="JFK90" s="1"/>
      <c r="JFM90" s="18"/>
      <c r="JFN90" s="1"/>
      <c r="JFO90" s="1"/>
      <c r="JFP90" s="1"/>
      <c r="JFQ90" s="1"/>
      <c r="JFR90" s="1"/>
      <c r="JFS90" s="1"/>
      <c r="JFU90" s="18"/>
      <c r="JFV90" s="1"/>
      <c r="JFW90" s="1"/>
      <c r="JFX90" s="1"/>
      <c r="JFY90" s="1"/>
      <c r="JFZ90" s="1"/>
      <c r="JGA90" s="1"/>
      <c r="JGC90" s="18"/>
      <c r="JGD90" s="1"/>
      <c r="JGE90" s="1"/>
      <c r="JGF90" s="1"/>
      <c r="JGG90" s="1"/>
      <c r="JGH90" s="1"/>
      <c r="JGI90" s="1"/>
      <c r="JGK90" s="18"/>
      <c r="JGL90" s="1"/>
      <c r="JGM90" s="1"/>
      <c r="JGN90" s="1"/>
      <c r="JGO90" s="1"/>
      <c r="JGP90" s="1"/>
      <c r="JGQ90" s="1"/>
      <c r="JGS90" s="18"/>
      <c r="JGT90" s="1"/>
      <c r="JGU90" s="1"/>
      <c r="JGV90" s="1"/>
      <c r="JGW90" s="1"/>
      <c r="JGX90" s="1"/>
      <c r="JGY90" s="1"/>
      <c r="JHA90" s="18"/>
      <c r="JHB90" s="1"/>
      <c r="JHC90" s="1"/>
      <c r="JHD90" s="1"/>
      <c r="JHE90" s="1"/>
      <c r="JHF90" s="1"/>
      <c r="JHG90" s="1"/>
      <c r="JHI90" s="18"/>
      <c r="JHJ90" s="1"/>
      <c r="JHK90" s="1"/>
      <c r="JHL90" s="1"/>
      <c r="JHM90" s="1"/>
      <c r="JHN90" s="1"/>
      <c r="JHO90" s="1"/>
      <c r="JHQ90" s="18"/>
      <c r="JHR90" s="1"/>
      <c r="JHS90" s="1"/>
      <c r="JHT90" s="1"/>
      <c r="JHU90" s="1"/>
      <c r="JHV90" s="1"/>
      <c r="JHW90" s="1"/>
      <c r="JHY90" s="18"/>
      <c r="JHZ90" s="1"/>
      <c r="JIA90" s="1"/>
      <c r="JIB90" s="1"/>
      <c r="JIC90" s="1"/>
      <c r="JID90" s="1"/>
      <c r="JIE90" s="1"/>
      <c r="JIG90" s="18"/>
      <c r="JIH90" s="1"/>
      <c r="JII90" s="1"/>
      <c r="JIJ90" s="1"/>
      <c r="JIK90" s="1"/>
      <c r="JIL90" s="1"/>
      <c r="JIM90" s="1"/>
      <c r="JIO90" s="18"/>
      <c r="JIP90" s="1"/>
      <c r="JIQ90" s="1"/>
      <c r="JIR90" s="1"/>
      <c r="JIS90" s="1"/>
      <c r="JIT90" s="1"/>
      <c r="JIU90" s="1"/>
      <c r="JIW90" s="18"/>
      <c r="JIX90" s="1"/>
      <c r="JIY90" s="1"/>
      <c r="JIZ90" s="1"/>
      <c r="JJA90" s="1"/>
      <c r="JJB90" s="1"/>
      <c r="JJC90" s="1"/>
      <c r="JJE90" s="18"/>
      <c r="JJF90" s="1"/>
      <c r="JJG90" s="1"/>
      <c r="JJH90" s="1"/>
      <c r="JJI90" s="1"/>
      <c r="JJJ90" s="1"/>
      <c r="JJK90" s="1"/>
      <c r="JJM90" s="18"/>
      <c r="JJN90" s="1"/>
      <c r="JJO90" s="1"/>
      <c r="JJP90" s="1"/>
      <c r="JJQ90" s="1"/>
      <c r="JJR90" s="1"/>
      <c r="JJS90" s="1"/>
      <c r="JJU90" s="18"/>
      <c r="JJV90" s="1"/>
      <c r="JJW90" s="1"/>
      <c r="JJX90" s="1"/>
      <c r="JJY90" s="1"/>
      <c r="JJZ90" s="1"/>
      <c r="JKA90" s="1"/>
      <c r="JKC90" s="18"/>
      <c r="JKD90" s="1"/>
      <c r="JKE90" s="1"/>
      <c r="JKF90" s="1"/>
      <c r="JKG90" s="1"/>
      <c r="JKH90" s="1"/>
      <c r="JKI90" s="1"/>
      <c r="JKK90" s="18"/>
      <c r="JKL90" s="1"/>
      <c r="JKM90" s="1"/>
      <c r="JKN90" s="1"/>
      <c r="JKO90" s="1"/>
      <c r="JKP90" s="1"/>
      <c r="JKQ90" s="1"/>
      <c r="JKS90" s="18"/>
      <c r="JKT90" s="1"/>
      <c r="JKU90" s="1"/>
      <c r="JKV90" s="1"/>
      <c r="JKW90" s="1"/>
      <c r="JKX90" s="1"/>
      <c r="JKY90" s="1"/>
      <c r="JLA90" s="18"/>
      <c r="JLB90" s="1"/>
      <c r="JLC90" s="1"/>
      <c r="JLD90" s="1"/>
      <c r="JLE90" s="1"/>
      <c r="JLF90" s="1"/>
      <c r="JLG90" s="1"/>
      <c r="JLI90" s="18"/>
      <c r="JLJ90" s="1"/>
      <c r="JLK90" s="1"/>
      <c r="JLL90" s="1"/>
      <c r="JLM90" s="1"/>
      <c r="JLN90" s="1"/>
      <c r="JLO90" s="1"/>
      <c r="JLQ90" s="18"/>
      <c r="JLR90" s="1"/>
      <c r="JLS90" s="1"/>
      <c r="JLT90" s="1"/>
      <c r="JLU90" s="1"/>
      <c r="JLV90" s="1"/>
      <c r="JLW90" s="1"/>
      <c r="JLY90" s="18"/>
      <c r="JLZ90" s="1"/>
      <c r="JMA90" s="1"/>
      <c r="JMB90" s="1"/>
      <c r="JMC90" s="1"/>
      <c r="JMD90" s="1"/>
      <c r="JME90" s="1"/>
      <c r="JMG90" s="18"/>
      <c r="JMH90" s="1"/>
      <c r="JMI90" s="1"/>
      <c r="JMJ90" s="1"/>
      <c r="JMK90" s="1"/>
      <c r="JML90" s="1"/>
      <c r="JMM90" s="1"/>
      <c r="JMO90" s="18"/>
      <c r="JMP90" s="1"/>
      <c r="JMQ90" s="1"/>
      <c r="JMR90" s="1"/>
      <c r="JMS90" s="1"/>
      <c r="JMT90" s="1"/>
      <c r="JMU90" s="1"/>
      <c r="JMW90" s="18"/>
      <c r="JMX90" s="1"/>
      <c r="JMY90" s="1"/>
      <c r="JMZ90" s="1"/>
      <c r="JNA90" s="1"/>
      <c r="JNB90" s="1"/>
      <c r="JNC90" s="1"/>
      <c r="JNE90" s="18"/>
      <c r="JNF90" s="1"/>
      <c r="JNG90" s="1"/>
      <c r="JNH90" s="1"/>
      <c r="JNI90" s="1"/>
      <c r="JNJ90" s="1"/>
      <c r="JNK90" s="1"/>
      <c r="JNM90" s="18"/>
      <c r="JNN90" s="1"/>
      <c r="JNO90" s="1"/>
      <c r="JNP90" s="1"/>
      <c r="JNQ90" s="1"/>
      <c r="JNR90" s="1"/>
      <c r="JNS90" s="1"/>
      <c r="JNU90" s="18"/>
      <c r="JNV90" s="1"/>
      <c r="JNW90" s="1"/>
      <c r="JNX90" s="1"/>
      <c r="JNY90" s="1"/>
      <c r="JNZ90" s="1"/>
      <c r="JOA90" s="1"/>
      <c r="JOC90" s="18"/>
      <c r="JOD90" s="1"/>
      <c r="JOE90" s="1"/>
      <c r="JOF90" s="1"/>
      <c r="JOG90" s="1"/>
      <c r="JOH90" s="1"/>
      <c r="JOI90" s="1"/>
      <c r="JOK90" s="18"/>
      <c r="JOL90" s="1"/>
      <c r="JOM90" s="1"/>
      <c r="JON90" s="1"/>
      <c r="JOO90" s="1"/>
      <c r="JOP90" s="1"/>
      <c r="JOQ90" s="1"/>
      <c r="JOS90" s="18"/>
      <c r="JOT90" s="1"/>
      <c r="JOU90" s="1"/>
      <c r="JOV90" s="1"/>
      <c r="JOW90" s="1"/>
      <c r="JOX90" s="1"/>
      <c r="JOY90" s="1"/>
      <c r="JPA90" s="18"/>
      <c r="JPB90" s="1"/>
      <c r="JPC90" s="1"/>
      <c r="JPD90" s="1"/>
      <c r="JPE90" s="1"/>
      <c r="JPF90" s="1"/>
      <c r="JPG90" s="1"/>
      <c r="JPI90" s="18"/>
      <c r="JPJ90" s="1"/>
      <c r="JPK90" s="1"/>
      <c r="JPL90" s="1"/>
      <c r="JPM90" s="1"/>
      <c r="JPN90" s="1"/>
      <c r="JPO90" s="1"/>
      <c r="JPQ90" s="18"/>
      <c r="JPR90" s="1"/>
      <c r="JPS90" s="1"/>
      <c r="JPT90" s="1"/>
      <c r="JPU90" s="1"/>
      <c r="JPV90" s="1"/>
      <c r="JPW90" s="1"/>
      <c r="JPY90" s="18"/>
      <c r="JPZ90" s="1"/>
      <c r="JQA90" s="1"/>
      <c r="JQB90" s="1"/>
      <c r="JQC90" s="1"/>
      <c r="JQD90" s="1"/>
      <c r="JQE90" s="1"/>
      <c r="JQG90" s="18"/>
      <c r="JQH90" s="1"/>
      <c r="JQI90" s="1"/>
      <c r="JQJ90" s="1"/>
      <c r="JQK90" s="1"/>
      <c r="JQL90" s="1"/>
      <c r="JQM90" s="1"/>
      <c r="JQO90" s="18"/>
      <c r="JQP90" s="1"/>
      <c r="JQQ90" s="1"/>
      <c r="JQR90" s="1"/>
      <c r="JQS90" s="1"/>
      <c r="JQT90" s="1"/>
      <c r="JQU90" s="1"/>
      <c r="JQW90" s="18"/>
      <c r="JQX90" s="1"/>
      <c r="JQY90" s="1"/>
      <c r="JQZ90" s="1"/>
      <c r="JRA90" s="1"/>
      <c r="JRB90" s="1"/>
      <c r="JRC90" s="1"/>
      <c r="JRE90" s="18"/>
      <c r="JRF90" s="1"/>
      <c r="JRG90" s="1"/>
      <c r="JRH90" s="1"/>
      <c r="JRI90" s="1"/>
      <c r="JRJ90" s="1"/>
      <c r="JRK90" s="1"/>
      <c r="JRM90" s="18"/>
      <c r="JRN90" s="1"/>
      <c r="JRO90" s="1"/>
      <c r="JRP90" s="1"/>
      <c r="JRQ90" s="1"/>
      <c r="JRR90" s="1"/>
      <c r="JRS90" s="1"/>
      <c r="JRU90" s="18"/>
      <c r="JRV90" s="1"/>
      <c r="JRW90" s="1"/>
      <c r="JRX90" s="1"/>
      <c r="JRY90" s="1"/>
      <c r="JRZ90" s="1"/>
      <c r="JSA90" s="1"/>
      <c r="JSC90" s="18"/>
      <c r="JSD90" s="1"/>
      <c r="JSE90" s="1"/>
      <c r="JSF90" s="1"/>
      <c r="JSG90" s="1"/>
      <c r="JSH90" s="1"/>
      <c r="JSI90" s="1"/>
      <c r="JSK90" s="18"/>
      <c r="JSL90" s="1"/>
      <c r="JSM90" s="1"/>
      <c r="JSN90" s="1"/>
      <c r="JSO90" s="1"/>
      <c r="JSP90" s="1"/>
      <c r="JSQ90" s="1"/>
      <c r="JSS90" s="18"/>
      <c r="JST90" s="1"/>
      <c r="JSU90" s="1"/>
      <c r="JSV90" s="1"/>
      <c r="JSW90" s="1"/>
      <c r="JSX90" s="1"/>
      <c r="JSY90" s="1"/>
      <c r="JTA90" s="18"/>
      <c r="JTB90" s="1"/>
      <c r="JTC90" s="1"/>
      <c r="JTD90" s="1"/>
      <c r="JTE90" s="1"/>
      <c r="JTF90" s="1"/>
      <c r="JTG90" s="1"/>
      <c r="JTI90" s="18"/>
      <c r="JTJ90" s="1"/>
      <c r="JTK90" s="1"/>
      <c r="JTL90" s="1"/>
      <c r="JTM90" s="1"/>
      <c r="JTN90" s="1"/>
      <c r="JTO90" s="1"/>
      <c r="JTQ90" s="18"/>
      <c r="JTR90" s="1"/>
      <c r="JTS90" s="1"/>
      <c r="JTT90" s="1"/>
      <c r="JTU90" s="1"/>
      <c r="JTV90" s="1"/>
      <c r="JTW90" s="1"/>
      <c r="JTY90" s="18"/>
      <c r="JTZ90" s="1"/>
      <c r="JUA90" s="1"/>
      <c r="JUB90" s="1"/>
      <c r="JUC90" s="1"/>
      <c r="JUD90" s="1"/>
      <c r="JUE90" s="1"/>
      <c r="JUG90" s="18"/>
      <c r="JUH90" s="1"/>
      <c r="JUI90" s="1"/>
      <c r="JUJ90" s="1"/>
      <c r="JUK90" s="1"/>
      <c r="JUL90" s="1"/>
      <c r="JUM90" s="1"/>
      <c r="JUO90" s="18"/>
      <c r="JUP90" s="1"/>
      <c r="JUQ90" s="1"/>
      <c r="JUR90" s="1"/>
      <c r="JUS90" s="1"/>
      <c r="JUT90" s="1"/>
      <c r="JUU90" s="1"/>
      <c r="JUW90" s="18"/>
      <c r="JUX90" s="1"/>
      <c r="JUY90" s="1"/>
      <c r="JUZ90" s="1"/>
      <c r="JVA90" s="1"/>
      <c r="JVB90" s="1"/>
      <c r="JVC90" s="1"/>
      <c r="JVE90" s="18"/>
      <c r="JVF90" s="1"/>
      <c r="JVG90" s="1"/>
      <c r="JVH90" s="1"/>
      <c r="JVI90" s="1"/>
      <c r="JVJ90" s="1"/>
      <c r="JVK90" s="1"/>
      <c r="JVM90" s="18"/>
      <c r="JVN90" s="1"/>
      <c r="JVO90" s="1"/>
      <c r="JVP90" s="1"/>
      <c r="JVQ90" s="1"/>
      <c r="JVR90" s="1"/>
      <c r="JVS90" s="1"/>
      <c r="JVU90" s="18"/>
      <c r="JVV90" s="1"/>
      <c r="JVW90" s="1"/>
      <c r="JVX90" s="1"/>
      <c r="JVY90" s="1"/>
      <c r="JVZ90" s="1"/>
      <c r="JWA90" s="1"/>
      <c r="JWC90" s="18"/>
      <c r="JWD90" s="1"/>
      <c r="JWE90" s="1"/>
      <c r="JWF90" s="1"/>
      <c r="JWG90" s="1"/>
      <c r="JWH90" s="1"/>
      <c r="JWI90" s="1"/>
      <c r="JWK90" s="18"/>
      <c r="JWL90" s="1"/>
      <c r="JWM90" s="1"/>
      <c r="JWN90" s="1"/>
      <c r="JWO90" s="1"/>
      <c r="JWP90" s="1"/>
      <c r="JWQ90" s="1"/>
      <c r="JWS90" s="18"/>
      <c r="JWT90" s="1"/>
      <c r="JWU90" s="1"/>
      <c r="JWV90" s="1"/>
      <c r="JWW90" s="1"/>
      <c r="JWX90" s="1"/>
      <c r="JWY90" s="1"/>
      <c r="JXA90" s="18"/>
      <c r="JXB90" s="1"/>
      <c r="JXC90" s="1"/>
      <c r="JXD90" s="1"/>
      <c r="JXE90" s="1"/>
      <c r="JXF90" s="1"/>
      <c r="JXG90" s="1"/>
      <c r="JXI90" s="18"/>
      <c r="JXJ90" s="1"/>
      <c r="JXK90" s="1"/>
      <c r="JXL90" s="1"/>
      <c r="JXM90" s="1"/>
      <c r="JXN90" s="1"/>
      <c r="JXO90" s="1"/>
      <c r="JXQ90" s="18"/>
      <c r="JXR90" s="1"/>
      <c r="JXS90" s="1"/>
      <c r="JXT90" s="1"/>
      <c r="JXU90" s="1"/>
      <c r="JXV90" s="1"/>
      <c r="JXW90" s="1"/>
      <c r="JXY90" s="18"/>
      <c r="JXZ90" s="1"/>
      <c r="JYA90" s="1"/>
      <c r="JYB90" s="1"/>
      <c r="JYC90" s="1"/>
      <c r="JYD90" s="1"/>
      <c r="JYE90" s="1"/>
      <c r="JYG90" s="18"/>
      <c r="JYH90" s="1"/>
      <c r="JYI90" s="1"/>
      <c r="JYJ90" s="1"/>
      <c r="JYK90" s="1"/>
      <c r="JYL90" s="1"/>
      <c r="JYM90" s="1"/>
      <c r="JYO90" s="18"/>
      <c r="JYP90" s="1"/>
      <c r="JYQ90" s="1"/>
      <c r="JYR90" s="1"/>
      <c r="JYS90" s="1"/>
      <c r="JYT90" s="1"/>
      <c r="JYU90" s="1"/>
      <c r="JYW90" s="18"/>
      <c r="JYX90" s="1"/>
      <c r="JYY90" s="1"/>
      <c r="JYZ90" s="1"/>
      <c r="JZA90" s="1"/>
      <c r="JZB90" s="1"/>
      <c r="JZC90" s="1"/>
      <c r="JZE90" s="18"/>
      <c r="JZF90" s="1"/>
      <c r="JZG90" s="1"/>
      <c r="JZH90" s="1"/>
      <c r="JZI90" s="1"/>
      <c r="JZJ90" s="1"/>
      <c r="JZK90" s="1"/>
      <c r="JZM90" s="18"/>
      <c r="JZN90" s="1"/>
      <c r="JZO90" s="1"/>
      <c r="JZP90" s="1"/>
      <c r="JZQ90" s="1"/>
      <c r="JZR90" s="1"/>
      <c r="JZS90" s="1"/>
      <c r="JZU90" s="18"/>
      <c r="JZV90" s="1"/>
      <c r="JZW90" s="1"/>
      <c r="JZX90" s="1"/>
      <c r="JZY90" s="1"/>
      <c r="JZZ90" s="1"/>
      <c r="KAA90" s="1"/>
      <c r="KAC90" s="18"/>
      <c r="KAD90" s="1"/>
      <c r="KAE90" s="1"/>
      <c r="KAF90" s="1"/>
      <c r="KAG90" s="1"/>
      <c r="KAH90" s="1"/>
      <c r="KAI90" s="1"/>
      <c r="KAK90" s="18"/>
      <c r="KAL90" s="1"/>
      <c r="KAM90" s="1"/>
      <c r="KAN90" s="1"/>
      <c r="KAO90" s="1"/>
      <c r="KAP90" s="1"/>
      <c r="KAQ90" s="1"/>
      <c r="KAS90" s="18"/>
      <c r="KAT90" s="1"/>
      <c r="KAU90" s="1"/>
      <c r="KAV90" s="1"/>
      <c r="KAW90" s="1"/>
      <c r="KAX90" s="1"/>
      <c r="KAY90" s="1"/>
      <c r="KBA90" s="18"/>
      <c r="KBB90" s="1"/>
      <c r="KBC90" s="1"/>
      <c r="KBD90" s="1"/>
      <c r="KBE90" s="1"/>
      <c r="KBF90" s="1"/>
      <c r="KBG90" s="1"/>
      <c r="KBI90" s="18"/>
      <c r="KBJ90" s="1"/>
      <c r="KBK90" s="1"/>
      <c r="KBL90" s="1"/>
      <c r="KBM90" s="1"/>
      <c r="KBN90" s="1"/>
      <c r="KBO90" s="1"/>
      <c r="KBQ90" s="18"/>
      <c r="KBR90" s="1"/>
      <c r="KBS90" s="1"/>
      <c r="KBT90" s="1"/>
      <c r="KBU90" s="1"/>
      <c r="KBV90" s="1"/>
      <c r="KBW90" s="1"/>
      <c r="KBY90" s="18"/>
      <c r="KBZ90" s="1"/>
      <c r="KCA90" s="1"/>
      <c r="KCB90" s="1"/>
      <c r="KCC90" s="1"/>
      <c r="KCD90" s="1"/>
      <c r="KCE90" s="1"/>
      <c r="KCG90" s="18"/>
      <c r="KCH90" s="1"/>
      <c r="KCI90" s="1"/>
      <c r="KCJ90" s="1"/>
      <c r="KCK90" s="1"/>
      <c r="KCL90" s="1"/>
      <c r="KCM90" s="1"/>
      <c r="KCO90" s="18"/>
      <c r="KCP90" s="1"/>
      <c r="KCQ90" s="1"/>
      <c r="KCR90" s="1"/>
      <c r="KCS90" s="1"/>
      <c r="KCT90" s="1"/>
      <c r="KCU90" s="1"/>
      <c r="KCW90" s="18"/>
      <c r="KCX90" s="1"/>
      <c r="KCY90" s="1"/>
      <c r="KCZ90" s="1"/>
      <c r="KDA90" s="1"/>
      <c r="KDB90" s="1"/>
      <c r="KDC90" s="1"/>
      <c r="KDE90" s="18"/>
      <c r="KDF90" s="1"/>
      <c r="KDG90" s="1"/>
      <c r="KDH90" s="1"/>
      <c r="KDI90" s="1"/>
      <c r="KDJ90" s="1"/>
      <c r="KDK90" s="1"/>
      <c r="KDM90" s="18"/>
      <c r="KDN90" s="1"/>
      <c r="KDO90" s="1"/>
      <c r="KDP90" s="1"/>
      <c r="KDQ90" s="1"/>
      <c r="KDR90" s="1"/>
      <c r="KDS90" s="1"/>
      <c r="KDU90" s="18"/>
      <c r="KDV90" s="1"/>
      <c r="KDW90" s="1"/>
      <c r="KDX90" s="1"/>
      <c r="KDY90" s="1"/>
      <c r="KDZ90" s="1"/>
      <c r="KEA90" s="1"/>
      <c r="KEC90" s="18"/>
      <c r="KED90" s="1"/>
      <c r="KEE90" s="1"/>
      <c r="KEF90" s="1"/>
      <c r="KEG90" s="1"/>
      <c r="KEH90" s="1"/>
      <c r="KEI90" s="1"/>
      <c r="KEK90" s="18"/>
      <c r="KEL90" s="1"/>
      <c r="KEM90" s="1"/>
      <c r="KEN90" s="1"/>
      <c r="KEO90" s="1"/>
      <c r="KEP90" s="1"/>
      <c r="KEQ90" s="1"/>
      <c r="KES90" s="18"/>
      <c r="KET90" s="1"/>
      <c r="KEU90" s="1"/>
      <c r="KEV90" s="1"/>
      <c r="KEW90" s="1"/>
      <c r="KEX90" s="1"/>
      <c r="KEY90" s="1"/>
      <c r="KFA90" s="18"/>
      <c r="KFB90" s="1"/>
      <c r="KFC90" s="1"/>
      <c r="KFD90" s="1"/>
      <c r="KFE90" s="1"/>
      <c r="KFF90" s="1"/>
      <c r="KFG90" s="1"/>
      <c r="KFI90" s="18"/>
      <c r="KFJ90" s="1"/>
      <c r="KFK90" s="1"/>
      <c r="KFL90" s="1"/>
      <c r="KFM90" s="1"/>
      <c r="KFN90" s="1"/>
      <c r="KFO90" s="1"/>
      <c r="KFQ90" s="18"/>
      <c r="KFR90" s="1"/>
      <c r="KFS90" s="1"/>
      <c r="KFT90" s="1"/>
      <c r="KFU90" s="1"/>
      <c r="KFV90" s="1"/>
      <c r="KFW90" s="1"/>
      <c r="KFY90" s="18"/>
      <c r="KFZ90" s="1"/>
      <c r="KGA90" s="1"/>
      <c r="KGB90" s="1"/>
      <c r="KGC90" s="1"/>
      <c r="KGD90" s="1"/>
      <c r="KGE90" s="1"/>
      <c r="KGG90" s="18"/>
      <c r="KGH90" s="1"/>
      <c r="KGI90" s="1"/>
      <c r="KGJ90" s="1"/>
      <c r="KGK90" s="1"/>
      <c r="KGL90" s="1"/>
      <c r="KGM90" s="1"/>
      <c r="KGO90" s="18"/>
      <c r="KGP90" s="1"/>
      <c r="KGQ90" s="1"/>
      <c r="KGR90" s="1"/>
      <c r="KGS90" s="1"/>
      <c r="KGT90" s="1"/>
      <c r="KGU90" s="1"/>
      <c r="KGW90" s="18"/>
      <c r="KGX90" s="1"/>
      <c r="KGY90" s="1"/>
      <c r="KGZ90" s="1"/>
      <c r="KHA90" s="1"/>
      <c r="KHB90" s="1"/>
      <c r="KHC90" s="1"/>
      <c r="KHE90" s="18"/>
      <c r="KHF90" s="1"/>
      <c r="KHG90" s="1"/>
      <c r="KHH90" s="1"/>
      <c r="KHI90" s="1"/>
      <c r="KHJ90" s="1"/>
      <c r="KHK90" s="1"/>
      <c r="KHM90" s="18"/>
      <c r="KHN90" s="1"/>
      <c r="KHO90" s="1"/>
      <c r="KHP90" s="1"/>
      <c r="KHQ90" s="1"/>
      <c r="KHR90" s="1"/>
      <c r="KHS90" s="1"/>
      <c r="KHU90" s="18"/>
      <c r="KHV90" s="1"/>
      <c r="KHW90" s="1"/>
      <c r="KHX90" s="1"/>
      <c r="KHY90" s="1"/>
      <c r="KHZ90" s="1"/>
      <c r="KIA90" s="1"/>
      <c r="KIC90" s="18"/>
      <c r="KID90" s="1"/>
      <c r="KIE90" s="1"/>
      <c r="KIF90" s="1"/>
      <c r="KIG90" s="1"/>
      <c r="KIH90" s="1"/>
      <c r="KII90" s="1"/>
      <c r="KIK90" s="18"/>
      <c r="KIL90" s="1"/>
      <c r="KIM90" s="1"/>
      <c r="KIN90" s="1"/>
      <c r="KIO90" s="1"/>
      <c r="KIP90" s="1"/>
      <c r="KIQ90" s="1"/>
      <c r="KIS90" s="18"/>
      <c r="KIT90" s="1"/>
      <c r="KIU90" s="1"/>
      <c r="KIV90" s="1"/>
      <c r="KIW90" s="1"/>
      <c r="KIX90" s="1"/>
      <c r="KIY90" s="1"/>
      <c r="KJA90" s="18"/>
      <c r="KJB90" s="1"/>
      <c r="KJC90" s="1"/>
      <c r="KJD90" s="1"/>
      <c r="KJE90" s="1"/>
      <c r="KJF90" s="1"/>
      <c r="KJG90" s="1"/>
      <c r="KJI90" s="18"/>
      <c r="KJJ90" s="1"/>
      <c r="KJK90" s="1"/>
      <c r="KJL90" s="1"/>
      <c r="KJM90" s="1"/>
      <c r="KJN90" s="1"/>
      <c r="KJO90" s="1"/>
      <c r="KJQ90" s="18"/>
      <c r="KJR90" s="1"/>
      <c r="KJS90" s="1"/>
      <c r="KJT90" s="1"/>
      <c r="KJU90" s="1"/>
      <c r="KJV90" s="1"/>
      <c r="KJW90" s="1"/>
      <c r="KJY90" s="18"/>
      <c r="KJZ90" s="1"/>
      <c r="KKA90" s="1"/>
      <c r="KKB90" s="1"/>
      <c r="KKC90" s="1"/>
      <c r="KKD90" s="1"/>
      <c r="KKE90" s="1"/>
      <c r="KKG90" s="18"/>
      <c r="KKH90" s="1"/>
      <c r="KKI90" s="1"/>
      <c r="KKJ90" s="1"/>
      <c r="KKK90" s="1"/>
      <c r="KKL90" s="1"/>
      <c r="KKM90" s="1"/>
      <c r="KKO90" s="18"/>
      <c r="KKP90" s="1"/>
      <c r="KKQ90" s="1"/>
      <c r="KKR90" s="1"/>
      <c r="KKS90" s="1"/>
      <c r="KKT90" s="1"/>
      <c r="KKU90" s="1"/>
      <c r="KKW90" s="18"/>
      <c r="KKX90" s="1"/>
      <c r="KKY90" s="1"/>
      <c r="KKZ90" s="1"/>
      <c r="KLA90" s="1"/>
      <c r="KLB90" s="1"/>
      <c r="KLC90" s="1"/>
      <c r="KLE90" s="18"/>
      <c r="KLF90" s="1"/>
      <c r="KLG90" s="1"/>
      <c r="KLH90" s="1"/>
      <c r="KLI90" s="1"/>
      <c r="KLJ90" s="1"/>
      <c r="KLK90" s="1"/>
      <c r="KLM90" s="18"/>
      <c r="KLN90" s="1"/>
      <c r="KLO90" s="1"/>
      <c r="KLP90" s="1"/>
      <c r="KLQ90" s="1"/>
      <c r="KLR90" s="1"/>
      <c r="KLS90" s="1"/>
      <c r="KLU90" s="18"/>
      <c r="KLV90" s="1"/>
      <c r="KLW90" s="1"/>
      <c r="KLX90" s="1"/>
      <c r="KLY90" s="1"/>
      <c r="KLZ90" s="1"/>
      <c r="KMA90" s="1"/>
      <c r="KMC90" s="18"/>
      <c r="KMD90" s="1"/>
      <c r="KME90" s="1"/>
      <c r="KMF90" s="1"/>
      <c r="KMG90" s="1"/>
      <c r="KMH90" s="1"/>
      <c r="KMI90" s="1"/>
      <c r="KMK90" s="18"/>
      <c r="KML90" s="1"/>
      <c r="KMM90" s="1"/>
      <c r="KMN90" s="1"/>
      <c r="KMO90" s="1"/>
      <c r="KMP90" s="1"/>
      <c r="KMQ90" s="1"/>
      <c r="KMS90" s="18"/>
      <c r="KMT90" s="1"/>
      <c r="KMU90" s="1"/>
      <c r="KMV90" s="1"/>
      <c r="KMW90" s="1"/>
      <c r="KMX90" s="1"/>
      <c r="KMY90" s="1"/>
      <c r="KNA90" s="18"/>
      <c r="KNB90" s="1"/>
      <c r="KNC90" s="1"/>
      <c r="KND90" s="1"/>
      <c r="KNE90" s="1"/>
      <c r="KNF90" s="1"/>
      <c r="KNG90" s="1"/>
      <c r="KNI90" s="18"/>
      <c r="KNJ90" s="1"/>
      <c r="KNK90" s="1"/>
      <c r="KNL90" s="1"/>
      <c r="KNM90" s="1"/>
      <c r="KNN90" s="1"/>
      <c r="KNO90" s="1"/>
      <c r="KNQ90" s="18"/>
      <c r="KNR90" s="1"/>
      <c r="KNS90" s="1"/>
      <c r="KNT90" s="1"/>
      <c r="KNU90" s="1"/>
      <c r="KNV90" s="1"/>
      <c r="KNW90" s="1"/>
      <c r="KNY90" s="18"/>
      <c r="KNZ90" s="1"/>
      <c r="KOA90" s="1"/>
      <c r="KOB90" s="1"/>
      <c r="KOC90" s="1"/>
      <c r="KOD90" s="1"/>
      <c r="KOE90" s="1"/>
      <c r="KOG90" s="18"/>
      <c r="KOH90" s="1"/>
      <c r="KOI90" s="1"/>
      <c r="KOJ90" s="1"/>
      <c r="KOK90" s="1"/>
      <c r="KOL90" s="1"/>
      <c r="KOM90" s="1"/>
      <c r="KOO90" s="18"/>
      <c r="KOP90" s="1"/>
      <c r="KOQ90" s="1"/>
      <c r="KOR90" s="1"/>
      <c r="KOS90" s="1"/>
      <c r="KOT90" s="1"/>
      <c r="KOU90" s="1"/>
      <c r="KOW90" s="18"/>
      <c r="KOX90" s="1"/>
      <c r="KOY90" s="1"/>
      <c r="KOZ90" s="1"/>
      <c r="KPA90" s="1"/>
      <c r="KPB90" s="1"/>
      <c r="KPC90" s="1"/>
      <c r="KPE90" s="18"/>
      <c r="KPF90" s="1"/>
      <c r="KPG90" s="1"/>
      <c r="KPH90" s="1"/>
      <c r="KPI90" s="1"/>
      <c r="KPJ90" s="1"/>
      <c r="KPK90" s="1"/>
      <c r="KPM90" s="18"/>
      <c r="KPN90" s="1"/>
      <c r="KPO90" s="1"/>
      <c r="KPP90" s="1"/>
      <c r="KPQ90" s="1"/>
      <c r="KPR90" s="1"/>
      <c r="KPS90" s="1"/>
      <c r="KPU90" s="18"/>
      <c r="KPV90" s="1"/>
      <c r="KPW90" s="1"/>
      <c r="KPX90" s="1"/>
      <c r="KPY90" s="1"/>
      <c r="KPZ90" s="1"/>
      <c r="KQA90" s="1"/>
      <c r="KQC90" s="18"/>
      <c r="KQD90" s="1"/>
      <c r="KQE90" s="1"/>
      <c r="KQF90" s="1"/>
      <c r="KQG90" s="1"/>
      <c r="KQH90" s="1"/>
      <c r="KQI90" s="1"/>
      <c r="KQK90" s="18"/>
      <c r="KQL90" s="1"/>
      <c r="KQM90" s="1"/>
      <c r="KQN90" s="1"/>
      <c r="KQO90" s="1"/>
      <c r="KQP90" s="1"/>
      <c r="KQQ90" s="1"/>
      <c r="KQS90" s="18"/>
      <c r="KQT90" s="1"/>
      <c r="KQU90" s="1"/>
      <c r="KQV90" s="1"/>
      <c r="KQW90" s="1"/>
      <c r="KQX90" s="1"/>
      <c r="KQY90" s="1"/>
      <c r="KRA90" s="18"/>
      <c r="KRB90" s="1"/>
      <c r="KRC90" s="1"/>
      <c r="KRD90" s="1"/>
      <c r="KRE90" s="1"/>
      <c r="KRF90" s="1"/>
      <c r="KRG90" s="1"/>
      <c r="KRI90" s="18"/>
      <c r="KRJ90" s="1"/>
      <c r="KRK90" s="1"/>
      <c r="KRL90" s="1"/>
      <c r="KRM90" s="1"/>
      <c r="KRN90" s="1"/>
      <c r="KRO90" s="1"/>
      <c r="KRQ90" s="18"/>
      <c r="KRR90" s="1"/>
      <c r="KRS90" s="1"/>
      <c r="KRT90" s="1"/>
      <c r="KRU90" s="1"/>
      <c r="KRV90" s="1"/>
      <c r="KRW90" s="1"/>
      <c r="KRY90" s="18"/>
      <c r="KRZ90" s="1"/>
      <c r="KSA90" s="1"/>
      <c r="KSB90" s="1"/>
      <c r="KSC90" s="1"/>
      <c r="KSD90" s="1"/>
      <c r="KSE90" s="1"/>
      <c r="KSG90" s="18"/>
      <c r="KSH90" s="1"/>
      <c r="KSI90" s="1"/>
      <c r="KSJ90" s="1"/>
      <c r="KSK90" s="1"/>
      <c r="KSL90" s="1"/>
      <c r="KSM90" s="1"/>
      <c r="KSO90" s="18"/>
      <c r="KSP90" s="1"/>
      <c r="KSQ90" s="1"/>
      <c r="KSR90" s="1"/>
      <c r="KSS90" s="1"/>
      <c r="KST90" s="1"/>
      <c r="KSU90" s="1"/>
      <c r="KSW90" s="18"/>
      <c r="KSX90" s="1"/>
      <c r="KSY90" s="1"/>
      <c r="KSZ90" s="1"/>
      <c r="KTA90" s="1"/>
      <c r="KTB90" s="1"/>
      <c r="KTC90" s="1"/>
      <c r="KTE90" s="18"/>
      <c r="KTF90" s="1"/>
      <c r="KTG90" s="1"/>
      <c r="KTH90" s="1"/>
      <c r="KTI90" s="1"/>
      <c r="KTJ90" s="1"/>
      <c r="KTK90" s="1"/>
      <c r="KTM90" s="18"/>
      <c r="KTN90" s="1"/>
      <c r="KTO90" s="1"/>
      <c r="KTP90" s="1"/>
      <c r="KTQ90" s="1"/>
      <c r="KTR90" s="1"/>
      <c r="KTS90" s="1"/>
      <c r="KTU90" s="18"/>
      <c r="KTV90" s="1"/>
      <c r="KTW90" s="1"/>
      <c r="KTX90" s="1"/>
      <c r="KTY90" s="1"/>
      <c r="KTZ90" s="1"/>
      <c r="KUA90" s="1"/>
      <c r="KUC90" s="18"/>
      <c r="KUD90" s="1"/>
      <c r="KUE90" s="1"/>
      <c r="KUF90" s="1"/>
      <c r="KUG90" s="1"/>
      <c r="KUH90" s="1"/>
      <c r="KUI90" s="1"/>
      <c r="KUK90" s="18"/>
      <c r="KUL90" s="1"/>
      <c r="KUM90" s="1"/>
      <c r="KUN90" s="1"/>
      <c r="KUO90" s="1"/>
      <c r="KUP90" s="1"/>
      <c r="KUQ90" s="1"/>
      <c r="KUS90" s="18"/>
      <c r="KUT90" s="1"/>
      <c r="KUU90" s="1"/>
      <c r="KUV90" s="1"/>
      <c r="KUW90" s="1"/>
      <c r="KUX90" s="1"/>
      <c r="KUY90" s="1"/>
      <c r="KVA90" s="18"/>
      <c r="KVB90" s="1"/>
      <c r="KVC90" s="1"/>
      <c r="KVD90" s="1"/>
      <c r="KVE90" s="1"/>
      <c r="KVF90" s="1"/>
      <c r="KVG90" s="1"/>
      <c r="KVI90" s="18"/>
      <c r="KVJ90" s="1"/>
      <c r="KVK90" s="1"/>
      <c r="KVL90" s="1"/>
      <c r="KVM90" s="1"/>
      <c r="KVN90" s="1"/>
      <c r="KVO90" s="1"/>
      <c r="KVQ90" s="18"/>
      <c r="KVR90" s="1"/>
      <c r="KVS90" s="1"/>
      <c r="KVT90" s="1"/>
      <c r="KVU90" s="1"/>
      <c r="KVV90" s="1"/>
      <c r="KVW90" s="1"/>
      <c r="KVY90" s="18"/>
      <c r="KVZ90" s="1"/>
      <c r="KWA90" s="1"/>
      <c r="KWB90" s="1"/>
      <c r="KWC90" s="1"/>
      <c r="KWD90" s="1"/>
      <c r="KWE90" s="1"/>
      <c r="KWG90" s="18"/>
      <c r="KWH90" s="1"/>
      <c r="KWI90" s="1"/>
      <c r="KWJ90" s="1"/>
      <c r="KWK90" s="1"/>
      <c r="KWL90" s="1"/>
      <c r="KWM90" s="1"/>
      <c r="KWO90" s="18"/>
      <c r="KWP90" s="1"/>
      <c r="KWQ90" s="1"/>
      <c r="KWR90" s="1"/>
      <c r="KWS90" s="1"/>
      <c r="KWT90" s="1"/>
      <c r="KWU90" s="1"/>
      <c r="KWW90" s="18"/>
      <c r="KWX90" s="1"/>
      <c r="KWY90" s="1"/>
      <c r="KWZ90" s="1"/>
      <c r="KXA90" s="1"/>
      <c r="KXB90" s="1"/>
      <c r="KXC90" s="1"/>
      <c r="KXE90" s="18"/>
      <c r="KXF90" s="1"/>
      <c r="KXG90" s="1"/>
      <c r="KXH90" s="1"/>
      <c r="KXI90" s="1"/>
      <c r="KXJ90" s="1"/>
      <c r="KXK90" s="1"/>
      <c r="KXM90" s="18"/>
      <c r="KXN90" s="1"/>
      <c r="KXO90" s="1"/>
      <c r="KXP90" s="1"/>
      <c r="KXQ90" s="1"/>
      <c r="KXR90" s="1"/>
      <c r="KXS90" s="1"/>
      <c r="KXU90" s="18"/>
      <c r="KXV90" s="1"/>
      <c r="KXW90" s="1"/>
      <c r="KXX90" s="1"/>
      <c r="KXY90" s="1"/>
      <c r="KXZ90" s="1"/>
      <c r="KYA90" s="1"/>
      <c r="KYC90" s="18"/>
      <c r="KYD90" s="1"/>
      <c r="KYE90" s="1"/>
      <c r="KYF90" s="1"/>
      <c r="KYG90" s="1"/>
      <c r="KYH90" s="1"/>
      <c r="KYI90" s="1"/>
      <c r="KYK90" s="18"/>
      <c r="KYL90" s="1"/>
      <c r="KYM90" s="1"/>
      <c r="KYN90" s="1"/>
      <c r="KYO90" s="1"/>
      <c r="KYP90" s="1"/>
      <c r="KYQ90" s="1"/>
      <c r="KYS90" s="18"/>
      <c r="KYT90" s="1"/>
      <c r="KYU90" s="1"/>
      <c r="KYV90" s="1"/>
      <c r="KYW90" s="1"/>
      <c r="KYX90" s="1"/>
      <c r="KYY90" s="1"/>
      <c r="KZA90" s="18"/>
      <c r="KZB90" s="1"/>
      <c r="KZC90" s="1"/>
      <c r="KZD90" s="1"/>
      <c r="KZE90" s="1"/>
      <c r="KZF90" s="1"/>
      <c r="KZG90" s="1"/>
      <c r="KZI90" s="18"/>
      <c r="KZJ90" s="1"/>
      <c r="KZK90" s="1"/>
      <c r="KZL90" s="1"/>
      <c r="KZM90" s="1"/>
      <c r="KZN90" s="1"/>
      <c r="KZO90" s="1"/>
      <c r="KZQ90" s="18"/>
      <c r="KZR90" s="1"/>
      <c r="KZS90" s="1"/>
      <c r="KZT90" s="1"/>
      <c r="KZU90" s="1"/>
      <c r="KZV90" s="1"/>
      <c r="KZW90" s="1"/>
      <c r="KZY90" s="18"/>
      <c r="KZZ90" s="1"/>
      <c r="LAA90" s="1"/>
      <c r="LAB90" s="1"/>
      <c r="LAC90" s="1"/>
      <c r="LAD90" s="1"/>
      <c r="LAE90" s="1"/>
      <c r="LAG90" s="18"/>
      <c r="LAH90" s="1"/>
      <c r="LAI90" s="1"/>
      <c r="LAJ90" s="1"/>
      <c r="LAK90" s="1"/>
      <c r="LAL90" s="1"/>
      <c r="LAM90" s="1"/>
      <c r="LAO90" s="18"/>
      <c r="LAP90" s="1"/>
      <c r="LAQ90" s="1"/>
      <c r="LAR90" s="1"/>
      <c r="LAS90" s="1"/>
      <c r="LAT90" s="1"/>
      <c r="LAU90" s="1"/>
      <c r="LAW90" s="18"/>
      <c r="LAX90" s="1"/>
      <c r="LAY90" s="1"/>
      <c r="LAZ90" s="1"/>
      <c r="LBA90" s="1"/>
      <c r="LBB90" s="1"/>
      <c r="LBC90" s="1"/>
      <c r="LBE90" s="18"/>
      <c r="LBF90" s="1"/>
      <c r="LBG90" s="1"/>
      <c r="LBH90" s="1"/>
      <c r="LBI90" s="1"/>
      <c r="LBJ90" s="1"/>
      <c r="LBK90" s="1"/>
      <c r="LBM90" s="18"/>
      <c r="LBN90" s="1"/>
      <c r="LBO90" s="1"/>
      <c r="LBP90" s="1"/>
      <c r="LBQ90" s="1"/>
      <c r="LBR90" s="1"/>
      <c r="LBS90" s="1"/>
      <c r="LBU90" s="18"/>
      <c r="LBV90" s="1"/>
      <c r="LBW90" s="1"/>
      <c r="LBX90" s="1"/>
      <c r="LBY90" s="1"/>
      <c r="LBZ90" s="1"/>
      <c r="LCA90" s="1"/>
      <c r="LCC90" s="18"/>
      <c r="LCD90" s="1"/>
      <c r="LCE90" s="1"/>
      <c r="LCF90" s="1"/>
      <c r="LCG90" s="1"/>
      <c r="LCH90" s="1"/>
      <c r="LCI90" s="1"/>
      <c r="LCK90" s="18"/>
      <c r="LCL90" s="1"/>
      <c r="LCM90" s="1"/>
      <c r="LCN90" s="1"/>
      <c r="LCO90" s="1"/>
      <c r="LCP90" s="1"/>
      <c r="LCQ90" s="1"/>
      <c r="LCS90" s="18"/>
      <c r="LCT90" s="1"/>
      <c r="LCU90" s="1"/>
      <c r="LCV90" s="1"/>
      <c r="LCW90" s="1"/>
      <c r="LCX90" s="1"/>
      <c r="LCY90" s="1"/>
      <c r="LDA90" s="18"/>
      <c r="LDB90" s="1"/>
      <c r="LDC90" s="1"/>
      <c r="LDD90" s="1"/>
      <c r="LDE90" s="1"/>
      <c r="LDF90" s="1"/>
      <c r="LDG90" s="1"/>
      <c r="LDI90" s="18"/>
      <c r="LDJ90" s="1"/>
      <c r="LDK90" s="1"/>
      <c r="LDL90" s="1"/>
      <c r="LDM90" s="1"/>
      <c r="LDN90" s="1"/>
      <c r="LDO90" s="1"/>
      <c r="LDQ90" s="18"/>
      <c r="LDR90" s="1"/>
      <c r="LDS90" s="1"/>
      <c r="LDT90" s="1"/>
      <c r="LDU90" s="1"/>
      <c r="LDV90" s="1"/>
      <c r="LDW90" s="1"/>
      <c r="LDY90" s="18"/>
      <c r="LDZ90" s="1"/>
      <c r="LEA90" s="1"/>
      <c r="LEB90" s="1"/>
      <c r="LEC90" s="1"/>
      <c r="LED90" s="1"/>
      <c r="LEE90" s="1"/>
      <c r="LEG90" s="18"/>
      <c r="LEH90" s="1"/>
      <c r="LEI90" s="1"/>
      <c r="LEJ90" s="1"/>
      <c r="LEK90" s="1"/>
      <c r="LEL90" s="1"/>
      <c r="LEM90" s="1"/>
      <c r="LEO90" s="18"/>
      <c r="LEP90" s="1"/>
      <c r="LEQ90" s="1"/>
      <c r="LER90" s="1"/>
      <c r="LES90" s="1"/>
      <c r="LET90" s="1"/>
      <c r="LEU90" s="1"/>
      <c r="LEW90" s="18"/>
      <c r="LEX90" s="1"/>
      <c r="LEY90" s="1"/>
      <c r="LEZ90" s="1"/>
      <c r="LFA90" s="1"/>
      <c r="LFB90" s="1"/>
      <c r="LFC90" s="1"/>
      <c r="LFE90" s="18"/>
      <c r="LFF90" s="1"/>
      <c r="LFG90" s="1"/>
      <c r="LFH90" s="1"/>
      <c r="LFI90" s="1"/>
      <c r="LFJ90" s="1"/>
      <c r="LFK90" s="1"/>
      <c r="LFM90" s="18"/>
      <c r="LFN90" s="1"/>
      <c r="LFO90" s="1"/>
      <c r="LFP90" s="1"/>
      <c r="LFQ90" s="1"/>
      <c r="LFR90" s="1"/>
      <c r="LFS90" s="1"/>
      <c r="LFU90" s="18"/>
      <c r="LFV90" s="1"/>
      <c r="LFW90" s="1"/>
      <c r="LFX90" s="1"/>
      <c r="LFY90" s="1"/>
      <c r="LFZ90" s="1"/>
      <c r="LGA90" s="1"/>
      <c r="LGC90" s="18"/>
      <c r="LGD90" s="1"/>
      <c r="LGE90" s="1"/>
      <c r="LGF90" s="1"/>
      <c r="LGG90" s="1"/>
      <c r="LGH90" s="1"/>
      <c r="LGI90" s="1"/>
      <c r="LGK90" s="18"/>
      <c r="LGL90" s="1"/>
      <c r="LGM90" s="1"/>
      <c r="LGN90" s="1"/>
      <c r="LGO90" s="1"/>
      <c r="LGP90" s="1"/>
      <c r="LGQ90" s="1"/>
      <c r="LGS90" s="18"/>
      <c r="LGT90" s="1"/>
      <c r="LGU90" s="1"/>
      <c r="LGV90" s="1"/>
      <c r="LGW90" s="1"/>
      <c r="LGX90" s="1"/>
      <c r="LGY90" s="1"/>
      <c r="LHA90" s="18"/>
      <c r="LHB90" s="1"/>
      <c r="LHC90" s="1"/>
      <c r="LHD90" s="1"/>
      <c r="LHE90" s="1"/>
      <c r="LHF90" s="1"/>
      <c r="LHG90" s="1"/>
      <c r="LHI90" s="18"/>
      <c r="LHJ90" s="1"/>
      <c r="LHK90" s="1"/>
      <c r="LHL90" s="1"/>
      <c r="LHM90" s="1"/>
      <c r="LHN90" s="1"/>
      <c r="LHO90" s="1"/>
      <c r="LHQ90" s="18"/>
      <c r="LHR90" s="1"/>
      <c r="LHS90" s="1"/>
      <c r="LHT90" s="1"/>
      <c r="LHU90" s="1"/>
      <c r="LHV90" s="1"/>
      <c r="LHW90" s="1"/>
      <c r="LHY90" s="18"/>
      <c r="LHZ90" s="1"/>
      <c r="LIA90" s="1"/>
      <c r="LIB90" s="1"/>
      <c r="LIC90" s="1"/>
      <c r="LID90" s="1"/>
      <c r="LIE90" s="1"/>
      <c r="LIG90" s="18"/>
      <c r="LIH90" s="1"/>
      <c r="LII90" s="1"/>
      <c r="LIJ90" s="1"/>
      <c r="LIK90" s="1"/>
      <c r="LIL90" s="1"/>
      <c r="LIM90" s="1"/>
      <c r="LIO90" s="18"/>
      <c r="LIP90" s="1"/>
      <c r="LIQ90" s="1"/>
      <c r="LIR90" s="1"/>
      <c r="LIS90" s="1"/>
      <c r="LIT90" s="1"/>
      <c r="LIU90" s="1"/>
      <c r="LIW90" s="18"/>
      <c r="LIX90" s="1"/>
      <c r="LIY90" s="1"/>
      <c r="LIZ90" s="1"/>
      <c r="LJA90" s="1"/>
      <c r="LJB90" s="1"/>
      <c r="LJC90" s="1"/>
      <c r="LJE90" s="18"/>
      <c r="LJF90" s="1"/>
      <c r="LJG90" s="1"/>
      <c r="LJH90" s="1"/>
      <c r="LJI90" s="1"/>
      <c r="LJJ90" s="1"/>
      <c r="LJK90" s="1"/>
      <c r="LJM90" s="18"/>
      <c r="LJN90" s="1"/>
      <c r="LJO90" s="1"/>
      <c r="LJP90" s="1"/>
      <c r="LJQ90" s="1"/>
      <c r="LJR90" s="1"/>
      <c r="LJS90" s="1"/>
      <c r="LJU90" s="18"/>
      <c r="LJV90" s="1"/>
      <c r="LJW90" s="1"/>
      <c r="LJX90" s="1"/>
      <c r="LJY90" s="1"/>
      <c r="LJZ90" s="1"/>
      <c r="LKA90" s="1"/>
      <c r="LKC90" s="18"/>
      <c r="LKD90" s="1"/>
      <c r="LKE90" s="1"/>
      <c r="LKF90" s="1"/>
      <c r="LKG90" s="1"/>
      <c r="LKH90" s="1"/>
      <c r="LKI90" s="1"/>
      <c r="LKK90" s="18"/>
      <c r="LKL90" s="1"/>
      <c r="LKM90" s="1"/>
      <c r="LKN90" s="1"/>
      <c r="LKO90" s="1"/>
      <c r="LKP90" s="1"/>
      <c r="LKQ90" s="1"/>
      <c r="LKS90" s="18"/>
      <c r="LKT90" s="1"/>
      <c r="LKU90" s="1"/>
      <c r="LKV90" s="1"/>
      <c r="LKW90" s="1"/>
      <c r="LKX90" s="1"/>
      <c r="LKY90" s="1"/>
      <c r="LLA90" s="18"/>
      <c r="LLB90" s="1"/>
      <c r="LLC90" s="1"/>
      <c r="LLD90" s="1"/>
      <c r="LLE90" s="1"/>
      <c r="LLF90" s="1"/>
      <c r="LLG90" s="1"/>
      <c r="LLI90" s="18"/>
      <c r="LLJ90" s="1"/>
      <c r="LLK90" s="1"/>
      <c r="LLL90" s="1"/>
      <c r="LLM90" s="1"/>
      <c r="LLN90" s="1"/>
      <c r="LLO90" s="1"/>
      <c r="LLQ90" s="18"/>
      <c r="LLR90" s="1"/>
      <c r="LLS90" s="1"/>
      <c r="LLT90" s="1"/>
      <c r="LLU90" s="1"/>
      <c r="LLV90" s="1"/>
      <c r="LLW90" s="1"/>
      <c r="LLY90" s="18"/>
      <c r="LLZ90" s="1"/>
      <c r="LMA90" s="1"/>
      <c r="LMB90" s="1"/>
      <c r="LMC90" s="1"/>
      <c r="LMD90" s="1"/>
      <c r="LME90" s="1"/>
      <c r="LMG90" s="18"/>
      <c r="LMH90" s="1"/>
      <c r="LMI90" s="1"/>
      <c r="LMJ90" s="1"/>
      <c r="LMK90" s="1"/>
      <c r="LML90" s="1"/>
      <c r="LMM90" s="1"/>
      <c r="LMO90" s="18"/>
      <c r="LMP90" s="1"/>
      <c r="LMQ90" s="1"/>
      <c r="LMR90" s="1"/>
      <c r="LMS90" s="1"/>
      <c r="LMT90" s="1"/>
      <c r="LMU90" s="1"/>
      <c r="LMW90" s="18"/>
      <c r="LMX90" s="1"/>
      <c r="LMY90" s="1"/>
      <c r="LMZ90" s="1"/>
      <c r="LNA90" s="1"/>
      <c r="LNB90" s="1"/>
      <c r="LNC90" s="1"/>
      <c r="LNE90" s="18"/>
      <c r="LNF90" s="1"/>
      <c r="LNG90" s="1"/>
      <c r="LNH90" s="1"/>
      <c r="LNI90" s="1"/>
      <c r="LNJ90" s="1"/>
      <c r="LNK90" s="1"/>
      <c r="LNM90" s="18"/>
      <c r="LNN90" s="1"/>
      <c r="LNO90" s="1"/>
      <c r="LNP90" s="1"/>
      <c r="LNQ90" s="1"/>
      <c r="LNR90" s="1"/>
      <c r="LNS90" s="1"/>
      <c r="LNU90" s="18"/>
      <c r="LNV90" s="1"/>
      <c r="LNW90" s="1"/>
      <c r="LNX90" s="1"/>
      <c r="LNY90" s="1"/>
      <c r="LNZ90" s="1"/>
      <c r="LOA90" s="1"/>
      <c r="LOC90" s="18"/>
      <c r="LOD90" s="1"/>
      <c r="LOE90" s="1"/>
      <c r="LOF90" s="1"/>
      <c r="LOG90" s="1"/>
      <c r="LOH90" s="1"/>
      <c r="LOI90" s="1"/>
      <c r="LOK90" s="18"/>
      <c r="LOL90" s="1"/>
      <c r="LOM90" s="1"/>
      <c r="LON90" s="1"/>
      <c r="LOO90" s="1"/>
      <c r="LOP90" s="1"/>
      <c r="LOQ90" s="1"/>
      <c r="LOS90" s="18"/>
      <c r="LOT90" s="1"/>
      <c r="LOU90" s="1"/>
      <c r="LOV90" s="1"/>
      <c r="LOW90" s="1"/>
      <c r="LOX90" s="1"/>
      <c r="LOY90" s="1"/>
      <c r="LPA90" s="18"/>
      <c r="LPB90" s="1"/>
      <c r="LPC90" s="1"/>
      <c r="LPD90" s="1"/>
      <c r="LPE90" s="1"/>
      <c r="LPF90" s="1"/>
      <c r="LPG90" s="1"/>
      <c r="LPI90" s="18"/>
      <c r="LPJ90" s="1"/>
      <c r="LPK90" s="1"/>
      <c r="LPL90" s="1"/>
      <c r="LPM90" s="1"/>
      <c r="LPN90" s="1"/>
      <c r="LPO90" s="1"/>
      <c r="LPQ90" s="18"/>
      <c r="LPR90" s="1"/>
      <c r="LPS90" s="1"/>
      <c r="LPT90" s="1"/>
      <c r="LPU90" s="1"/>
      <c r="LPV90" s="1"/>
      <c r="LPW90" s="1"/>
      <c r="LPY90" s="18"/>
      <c r="LPZ90" s="1"/>
      <c r="LQA90" s="1"/>
      <c r="LQB90" s="1"/>
      <c r="LQC90" s="1"/>
      <c r="LQD90" s="1"/>
      <c r="LQE90" s="1"/>
      <c r="LQG90" s="18"/>
      <c r="LQH90" s="1"/>
      <c r="LQI90" s="1"/>
      <c r="LQJ90" s="1"/>
      <c r="LQK90" s="1"/>
      <c r="LQL90" s="1"/>
      <c r="LQM90" s="1"/>
      <c r="LQO90" s="18"/>
      <c r="LQP90" s="1"/>
      <c r="LQQ90" s="1"/>
      <c r="LQR90" s="1"/>
      <c r="LQS90" s="1"/>
      <c r="LQT90" s="1"/>
      <c r="LQU90" s="1"/>
      <c r="LQW90" s="18"/>
      <c r="LQX90" s="1"/>
      <c r="LQY90" s="1"/>
      <c r="LQZ90" s="1"/>
      <c r="LRA90" s="1"/>
      <c r="LRB90" s="1"/>
      <c r="LRC90" s="1"/>
      <c r="LRE90" s="18"/>
      <c r="LRF90" s="1"/>
      <c r="LRG90" s="1"/>
      <c r="LRH90" s="1"/>
      <c r="LRI90" s="1"/>
      <c r="LRJ90" s="1"/>
      <c r="LRK90" s="1"/>
      <c r="LRM90" s="18"/>
      <c r="LRN90" s="1"/>
      <c r="LRO90" s="1"/>
      <c r="LRP90" s="1"/>
      <c r="LRQ90" s="1"/>
      <c r="LRR90" s="1"/>
      <c r="LRS90" s="1"/>
      <c r="LRU90" s="18"/>
      <c r="LRV90" s="1"/>
      <c r="LRW90" s="1"/>
      <c r="LRX90" s="1"/>
      <c r="LRY90" s="1"/>
      <c r="LRZ90" s="1"/>
      <c r="LSA90" s="1"/>
      <c r="LSC90" s="18"/>
      <c r="LSD90" s="1"/>
      <c r="LSE90" s="1"/>
      <c r="LSF90" s="1"/>
      <c r="LSG90" s="1"/>
      <c r="LSH90" s="1"/>
      <c r="LSI90" s="1"/>
      <c r="LSK90" s="18"/>
      <c r="LSL90" s="1"/>
      <c r="LSM90" s="1"/>
      <c r="LSN90" s="1"/>
      <c r="LSO90" s="1"/>
      <c r="LSP90" s="1"/>
      <c r="LSQ90" s="1"/>
      <c r="LSS90" s="18"/>
      <c r="LST90" s="1"/>
      <c r="LSU90" s="1"/>
      <c r="LSV90" s="1"/>
      <c r="LSW90" s="1"/>
      <c r="LSX90" s="1"/>
      <c r="LSY90" s="1"/>
      <c r="LTA90" s="18"/>
      <c r="LTB90" s="1"/>
      <c r="LTC90" s="1"/>
      <c r="LTD90" s="1"/>
      <c r="LTE90" s="1"/>
      <c r="LTF90" s="1"/>
      <c r="LTG90" s="1"/>
      <c r="LTI90" s="18"/>
      <c r="LTJ90" s="1"/>
      <c r="LTK90" s="1"/>
      <c r="LTL90" s="1"/>
      <c r="LTM90" s="1"/>
      <c r="LTN90" s="1"/>
      <c r="LTO90" s="1"/>
      <c r="LTQ90" s="18"/>
      <c r="LTR90" s="1"/>
      <c r="LTS90" s="1"/>
      <c r="LTT90" s="1"/>
      <c r="LTU90" s="1"/>
      <c r="LTV90" s="1"/>
      <c r="LTW90" s="1"/>
      <c r="LTY90" s="18"/>
      <c r="LTZ90" s="1"/>
      <c r="LUA90" s="1"/>
      <c r="LUB90" s="1"/>
      <c r="LUC90" s="1"/>
      <c r="LUD90" s="1"/>
      <c r="LUE90" s="1"/>
      <c r="LUG90" s="18"/>
      <c r="LUH90" s="1"/>
      <c r="LUI90" s="1"/>
      <c r="LUJ90" s="1"/>
      <c r="LUK90" s="1"/>
      <c r="LUL90" s="1"/>
      <c r="LUM90" s="1"/>
      <c r="LUO90" s="18"/>
      <c r="LUP90" s="1"/>
      <c r="LUQ90" s="1"/>
      <c r="LUR90" s="1"/>
      <c r="LUS90" s="1"/>
      <c r="LUT90" s="1"/>
      <c r="LUU90" s="1"/>
      <c r="LUW90" s="18"/>
      <c r="LUX90" s="1"/>
      <c r="LUY90" s="1"/>
      <c r="LUZ90" s="1"/>
      <c r="LVA90" s="1"/>
      <c r="LVB90" s="1"/>
      <c r="LVC90" s="1"/>
      <c r="LVE90" s="18"/>
      <c r="LVF90" s="1"/>
      <c r="LVG90" s="1"/>
      <c r="LVH90" s="1"/>
      <c r="LVI90" s="1"/>
      <c r="LVJ90" s="1"/>
      <c r="LVK90" s="1"/>
      <c r="LVM90" s="18"/>
      <c r="LVN90" s="1"/>
      <c r="LVO90" s="1"/>
      <c r="LVP90" s="1"/>
      <c r="LVQ90" s="1"/>
      <c r="LVR90" s="1"/>
      <c r="LVS90" s="1"/>
      <c r="LVU90" s="18"/>
      <c r="LVV90" s="1"/>
      <c r="LVW90" s="1"/>
      <c r="LVX90" s="1"/>
      <c r="LVY90" s="1"/>
      <c r="LVZ90" s="1"/>
      <c r="LWA90" s="1"/>
      <c r="LWC90" s="18"/>
      <c r="LWD90" s="1"/>
      <c r="LWE90" s="1"/>
      <c r="LWF90" s="1"/>
      <c r="LWG90" s="1"/>
      <c r="LWH90" s="1"/>
      <c r="LWI90" s="1"/>
      <c r="LWK90" s="18"/>
      <c r="LWL90" s="1"/>
      <c r="LWM90" s="1"/>
      <c r="LWN90" s="1"/>
      <c r="LWO90" s="1"/>
      <c r="LWP90" s="1"/>
      <c r="LWQ90" s="1"/>
      <c r="LWS90" s="18"/>
      <c r="LWT90" s="1"/>
      <c r="LWU90" s="1"/>
      <c r="LWV90" s="1"/>
      <c r="LWW90" s="1"/>
      <c r="LWX90" s="1"/>
      <c r="LWY90" s="1"/>
      <c r="LXA90" s="18"/>
      <c r="LXB90" s="1"/>
      <c r="LXC90" s="1"/>
      <c r="LXD90" s="1"/>
      <c r="LXE90" s="1"/>
      <c r="LXF90" s="1"/>
      <c r="LXG90" s="1"/>
      <c r="LXI90" s="18"/>
      <c r="LXJ90" s="1"/>
      <c r="LXK90" s="1"/>
      <c r="LXL90" s="1"/>
      <c r="LXM90" s="1"/>
      <c r="LXN90" s="1"/>
      <c r="LXO90" s="1"/>
      <c r="LXQ90" s="18"/>
      <c r="LXR90" s="1"/>
      <c r="LXS90" s="1"/>
      <c r="LXT90" s="1"/>
      <c r="LXU90" s="1"/>
      <c r="LXV90" s="1"/>
      <c r="LXW90" s="1"/>
      <c r="LXY90" s="18"/>
      <c r="LXZ90" s="1"/>
      <c r="LYA90" s="1"/>
      <c r="LYB90" s="1"/>
      <c r="LYC90" s="1"/>
      <c r="LYD90" s="1"/>
      <c r="LYE90" s="1"/>
      <c r="LYG90" s="18"/>
      <c r="LYH90" s="1"/>
      <c r="LYI90" s="1"/>
      <c r="LYJ90" s="1"/>
      <c r="LYK90" s="1"/>
      <c r="LYL90" s="1"/>
      <c r="LYM90" s="1"/>
      <c r="LYO90" s="18"/>
      <c r="LYP90" s="1"/>
      <c r="LYQ90" s="1"/>
      <c r="LYR90" s="1"/>
      <c r="LYS90" s="1"/>
      <c r="LYT90" s="1"/>
      <c r="LYU90" s="1"/>
      <c r="LYW90" s="18"/>
      <c r="LYX90" s="1"/>
      <c r="LYY90" s="1"/>
      <c r="LYZ90" s="1"/>
      <c r="LZA90" s="1"/>
      <c r="LZB90" s="1"/>
      <c r="LZC90" s="1"/>
      <c r="LZE90" s="18"/>
      <c r="LZF90" s="1"/>
      <c r="LZG90" s="1"/>
      <c r="LZH90" s="1"/>
      <c r="LZI90" s="1"/>
      <c r="LZJ90" s="1"/>
      <c r="LZK90" s="1"/>
      <c r="LZM90" s="18"/>
      <c r="LZN90" s="1"/>
      <c r="LZO90" s="1"/>
      <c r="LZP90" s="1"/>
      <c r="LZQ90" s="1"/>
      <c r="LZR90" s="1"/>
      <c r="LZS90" s="1"/>
      <c r="LZU90" s="18"/>
      <c r="LZV90" s="1"/>
      <c r="LZW90" s="1"/>
      <c r="LZX90" s="1"/>
      <c r="LZY90" s="1"/>
      <c r="LZZ90" s="1"/>
      <c r="MAA90" s="1"/>
      <c r="MAC90" s="18"/>
      <c r="MAD90" s="1"/>
      <c r="MAE90" s="1"/>
      <c r="MAF90" s="1"/>
      <c r="MAG90" s="1"/>
      <c r="MAH90" s="1"/>
      <c r="MAI90" s="1"/>
      <c r="MAK90" s="18"/>
      <c r="MAL90" s="1"/>
      <c r="MAM90" s="1"/>
      <c r="MAN90" s="1"/>
      <c r="MAO90" s="1"/>
      <c r="MAP90" s="1"/>
      <c r="MAQ90" s="1"/>
      <c r="MAS90" s="18"/>
      <c r="MAT90" s="1"/>
      <c r="MAU90" s="1"/>
      <c r="MAV90" s="1"/>
      <c r="MAW90" s="1"/>
      <c r="MAX90" s="1"/>
      <c r="MAY90" s="1"/>
      <c r="MBA90" s="18"/>
      <c r="MBB90" s="1"/>
      <c r="MBC90" s="1"/>
      <c r="MBD90" s="1"/>
      <c r="MBE90" s="1"/>
      <c r="MBF90" s="1"/>
      <c r="MBG90" s="1"/>
      <c r="MBI90" s="18"/>
      <c r="MBJ90" s="1"/>
      <c r="MBK90" s="1"/>
      <c r="MBL90" s="1"/>
      <c r="MBM90" s="1"/>
      <c r="MBN90" s="1"/>
      <c r="MBO90" s="1"/>
      <c r="MBQ90" s="18"/>
      <c r="MBR90" s="1"/>
      <c r="MBS90" s="1"/>
      <c r="MBT90" s="1"/>
      <c r="MBU90" s="1"/>
      <c r="MBV90" s="1"/>
      <c r="MBW90" s="1"/>
      <c r="MBY90" s="18"/>
      <c r="MBZ90" s="1"/>
      <c r="MCA90" s="1"/>
      <c r="MCB90" s="1"/>
      <c r="MCC90" s="1"/>
      <c r="MCD90" s="1"/>
      <c r="MCE90" s="1"/>
      <c r="MCG90" s="18"/>
      <c r="MCH90" s="1"/>
      <c r="MCI90" s="1"/>
      <c r="MCJ90" s="1"/>
      <c r="MCK90" s="1"/>
      <c r="MCL90" s="1"/>
      <c r="MCM90" s="1"/>
      <c r="MCO90" s="18"/>
      <c r="MCP90" s="1"/>
      <c r="MCQ90" s="1"/>
      <c r="MCR90" s="1"/>
      <c r="MCS90" s="1"/>
      <c r="MCT90" s="1"/>
      <c r="MCU90" s="1"/>
      <c r="MCW90" s="18"/>
      <c r="MCX90" s="1"/>
      <c r="MCY90" s="1"/>
      <c r="MCZ90" s="1"/>
      <c r="MDA90" s="1"/>
      <c r="MDB90" s="1"/>
      <c r="MDC90" s="1"/>
      <c r="MDE90" s="18"/>
      <c r="MDF90" s="1"/>
      <c r="MDG90" s="1"/>
      <c r="MDH90" s="1"/>
      <c r="MDI90" s="1"/>
      <c r="MDJ90" s="1"/>
      <c r="MDK90" s="1"/>
      <c r="MDM90" s="18"/>
      <c r="MDN90" s="1"/>
      <c r="MDO90" s="1"/>
      <c r="MDP90" s="1"/>
      <c r="MDQ90" s="1"/>
      <c r="MDR90" s="1"/>
      <c r="MDS90" s="1"/>
      <c r="MDU90" s="18"/>
      <c r="MDV90" s="1"/>
      <c r="MDW90" s="1"/>
      <c r="MDX90" s="1"/>
      <c r="MDY90" s="1"/>
      <c r="MDZ90" s="1"/>
      <c r="MEA90" s="1"/>
      <c r="MEC90" s="18"/>
      <c r="MED90" s="1"/>
      <c r="MEE90" s="1"/>
      <c r="MEF90" s="1"/>
      <c r="MEG90" s="1"/>
      <c r="MEH90" s="1"/>
      <c r="MEI90" s="1"/>
      <c r="MEK90" s="18"/>
      <c r="MEL90" s="1"/>
      <c r="MEM90" s="1"/>
      <c r="MEN90" s="1"/>
      <c r="MEO90" s="1"/>
      <c r="MEP90" s="1"/>
      <c r="MEQ90" s="1"/>
      <c r="MES90" s="18"/>
      <c r="MET90" s="1"/>
      <c r="MEU90" s="1"/>
      <c r="MEV90" s="1"/>
      <c r="MEW90" s="1"/>
      <c r="MEX90" s="1"/>
      <c r="MEY90" s="1"/>
      <c r="MFA90" s="18"/>
      <c r="MFB90" s="1"/>
      <c r="MFC90" s="1"/>
      <c r="MFD90" s="1"/>
      <c r="MFE90" s="1"/>
      <c r="MFF90" s="1"/>
      <c r="MFG90" s="1"/>
      <c r="MFI90" s="18"/>
      <c r="MFJ90" s="1"/>
      <c r="MFK90" s="1"/>
      <c r="MFL90" s="1"/>
      <c r="MFM90" s="1"/>
      <c r="MFN90" s="1"/>
      <c r="MFO90" s="1"/>
      <c r="MFQ90" s="18"/>
      <c r="MFR90" s="1"/>
      <c r="MFS90" s="1"/>
      <c r="MFT90" s="1"/>
      <c r="MFU90" s="1"/>
      <c r="MFV90" s="1"/>
      <c r="MFW90" s="1"/>
      <c r="MFY90" s="18"/>
      <c r="MFZ90" s="1"/>
      <c r="MGA90" s="1"/>
      <c r="MGB90" s="1"/>
      <c r="MGC90" s="1"/>
      <c r="MGD90" s="1"/>
      <c r="MGE90" s="1"/>
      <c r="MGG90" s="18"/>
      <c r="MGH90" s="1"/>
      <c r="MGI90" s="1"/>
      <c r="MGJ90" s="1"/>
      <c r="MGK90" s="1"/>
      <c r="MGL90" s="1"/>
      <c r="MGM90" s="1"/>
      <c r="MGO90" s="18"/>
      <c r="MGP90" s="1"/>
      <c r="MGQ90" s="1"/>
      <c r="MGR90" s="1"/>
      <c r="MGS90" s="1"/>
      <c r="MGT90" s="1"/>
      <c r="MGU90" s="1"/>
      <c r="MGW90" s="18"/>
      <c r="MGX90" s="1"/>
      <c r="MGY90" s="1"/>
      <c r="MGZ90" s="1"/>
      <c r="MHA90" s="1"/>
      <c r="MHB90" s="1"/>
      <c r="MHC90" s="1"/>
      <c r="MHE90" s="18"/>
      <c r="MHF90" s="1"/>
      <c r="MHG90" s="1"/>
      <c r="MHH90" s="1"/>
      <c r="MHI90" s="1"/>
      <c r="MHJ90" s="1"/>
      <c r="MHK90" s="1"/>
      <c r="MHM90" s="18"/>
      <c r="MHN90" s="1"/>
      <c r="MHO90" s="1"/>
      <c r="MHP90" s="1"/>
      <c r="MHQ90" s="1"/>
      <c r="MHR90" s="1"/>
      <c r="MHS90" s="1"/>
      <c r="MHU90" s="18"/>
      <c r="MHV90" s="1"/>
      <c r="MHW90" s="1"/>
      <c r="MHX90" s="1"/>
      <c r="MHY90" s="1"/>
      <c r="MHZ90" s="1"/>
      <c r="MIA90" s="1"/>
      <c r="MIC90" s="18"/>
      <c r="MID90" s="1"/>
      <c r="MIE90" s="1"/>
      <c r="MIF90" s="1"/>
      <c r="MIG90" s="1"/>
      <c r="MIH90" s="1"/>
      <c r="MII90" s="1"/>
      <c r="MIK90" s="18"/>
      <c r="MIL90" s="1"/>
      <c r="MIM90" s="1"/>
      <c r="MIN90" s="1"/>
      <c r="MIO90" s="1"/>
      <c r="MIP90" s="1"/>
      <c r="MIQ90" s="1"/>
      <c r="MIS90" s="18"/>
      <c r="MIT90" s="1"/>
      <c r="MIU90" s="1"/>
      <c r="MIV90" s="1"/>
      <c r="MIW90" s="1"/>
      <c r="MIX90" s="1"/>
      <c r="MIY90" s="1"/>
      <c r="MJA90" s="18"/>
      <c r="MJB90" s="1"/>
      <c r="MJC90" s="1"/>
      <c r="MJD90" s="1"/>
      <c r="MJE90" s="1"/>
      <c r="MJF90" s="1"/>
      <c r="MJG90" s="1"/>
      <c r="MJI90" s="18"/>
      <c r="MJJ90" s="1"/>
      <c r="MJK90" s="1"/>
      <c r="MJL90" s="1"/>
      <c r="MJM90" s="1"/>
      <c r="MJN90" s="1"/>
      <c r="MJO90" s="1"/>
      <c r="MJQ90" s="18"/>
      <c r="MJR90" s="1"/>
      <c r="MJS90" s="1"/>
      <c r="MJT90" s="1"/>
      <c r="MJU90" s="1"/>
      <c r="MJV90" s="1"/>
      <c r="MJW90" s="1"/>
      <c r="MJY90" s="18"/>
      <c r="MJZ90" s="1"/>
      <c r="MKA90" s="1"/>
      <c r="MKB90" s="1"/>
      <c r="MKC90" s="1"/>
      <c r="MKD90" s="1"/>
      <c r="MKE90" s="1"/>
      <c r="MKG90" s="18"/>
      <c r="MKH90" s="1"/>
      <c r="MKI90" s="1"/>
      <c r="MKJ90" s="1"/>
      <c r="MKK90" s="1"/>
      <c r="MKL90" s="1"/>
      <c r="MKM90" s="1"/>
      <c r="MKO90" s="18"/>
      <c r="MKP90" s="1"/>
      <c r="MKQ90" s="1"/>
      <c r="MKR90" s="1"/>
      <c r="MKS90" s="1"/>
      <c r="MKT90" s="1"/>
      <c r="MKU90" s="1"/>
      <c r="MKW90" s="18"/>
      <c r="MKX90" s="1"/>
      <c r="MKY90" s="1"/>
      <c r="MKZ90" s="1"/>
      <c r="MLA90" s="1"/>
      <c r="MLB90" s="1"/>
      <c r="MLC90" s="1"/>
      <c r="MLE90" s="18"/>
      <c r="MLF90" s="1"/>
      <c r="MLG90" s="1"/>
      <c r="MLH90" s="1"/>
      <c r="MLI90" s="1"/>
      <c r="MLJ90" s="1"/>
      <c r="MLK90" s="1"/>
      <c r="MLM90" s="18"/>
      <c r="MLN90" s="1"/>
      <c r="MLO90" s="1"/>
      <c r="MLP90" s="1"/>
      <c r="MLQ90" s="1"/>
      <c r="MLR90" s="1"/>
      <c r="MLS90" s="1"/>
      <c r="MLU90" s="18"/>
      <c r="MLV90" s="1"/>
      <c r="MLW90" s="1"/>
      <c r="MLX90" s="1"/>
      <c r="MLY90" s="1"/>
      <c r="MLZ90" s="1"/>
      <c r="MMA90" s="1"/>
      <c r="MMC90" s="18"/>
      <c r="MMD90" s="1"/>
      <c r="MME90" s="1"/>
      <c r="MMF90" s="1"/>
      <c r="MMG90" s="1"/>
      <c r="MMH90" s="1"/>
      <c r="MMI90" s="1"/>
      <c r="MMK90" s="18"/>
      <c r="MML90" s="1"/>
      <c r="MMM90" s="1"/>
      <c r="MMN90" s="1"/>
      <c r="MMO90" s="1"/>
      <c r="MMP90" s="1"/>
      <c r="MMQ90" s="1"/>
      <c r="MMS90" s="18"/>
      <c r="MMT90" s="1"/>
      <c r="MMU90" s="1"/>
      <c r="MMV90" s="1"/>
      <c r="MMW90" s="1"/>
      <c r="MMX90" s="1"/>
      <c r="MMY90" s="1"/>
      <c r="MNA90" s="18"/>
      <c r="MNB90" s="1"/>
      <c r="MNC90" s="1"/>
      <c r="MND90" s="1"/>
      <c r="MNE90" s="1"/>
      <c r="MNF90" s="1"/>
      <c r="MNG90" s="1"/>
      <c r="MNI90" s="18"/>
      <c r="MNJ90" s="1"/>
      <c r="MNK90" s="1"/>
      <c r="MNL90" s="1"/>
      <c r="MNM90" s="1"/>
      <c r="MNN90" s="1"/>
      <c r="MNO90" s="1"/>
      <c r="MNQ90" s="18"/>
      <c r="MNR90" s="1"/>
      <c r="MNS90" s="1"/>
      <c r="MNT90" s="1"/>
      <c r="MNU90" s="1"/>
      <c r="MNV90" s="1"/>
      <c r="MNW90" s="1"/>
      <c r="MNY90" s="18"/>
      <c r="MNZ90" s="1"/>
      <c r="MOA90" s="1"/>
      <c r="MOB90" s="1"/>
      <c r="MOC90" s="1"/>
      <c r="MOD90" s="1"/>
      <c r="MOE90" s="1"/>
      <c r="MOG90" s="18"/>
      <c r="MOH90" s="1"/>
      <c r="MOI90" s="1"/>
      <c r="MOJ90" s="1"/>
      <c r="MOK90" s="1"/>
      <c r="MOL90" s="1"/>
      <c r="MOM90" s="1"/>
      <c r="MOO90" s="18"/>
      <c r="MOP90" s="1"/>
      <c r="MOQ90" s="1"/>
      <c r="MOR90" s="1"/>
      <c r="MOS90" s="1"/>
      <c r="MOT90" s="1"/>
      <c r="MOU90" s="1"/>
      <c r="MOW90" s="18"/>
      <c r="MOX90" s="1"/>
      <c r="MOY90" s="1"/>
      <c r="MOZ90" s="1"/>
      <c r="MPA90" s="1"/>
      <c r="MPB90" s="1"/>
      <c r="MPC90" s="1"/>
      <c r="MPE90" s="18"/>
      <c r="MPF90" s="1"/>
      <c r="MPG90" s="1"/>
      <c r="MPH90" s="1"/>
      <c r="MPI90" s="1"/>
      <c r="MPJ90" s="1"/>
      <c r="MPK90" s="1"/>
      <c r="MPM90" s="18"/>
      <c r="MPN90" s="1"/>
      <c r="MPO90" s="1"/>
      <c r="MPP90" s="1"/>
      <c r="MPQ90" s="1"/>
      <c r="MPR90" s="1"/>
      <c r="MPS90" s="1"/>
      <c r="MPU90" s="18"/>
      <c r="MPV90" s="1"/>
      <c r="MPW90" s="1"/>
      <c r="MPX90" s="1"/>
      <c r="MPY90" s="1"/>
      <c r="MPZ90" s="1"/>
      <c r="MQA90" s="1"/>
      <c r="MQC90" s="18"/>
      <c r="MQD90" s="1"/>
      <c r="MQE90" s="1"/>
      <c r="MQF90" s="1"/>
      <c r="MQG90" s="1"/>
      <c r="MQH90" s="1"/>
      <c r="MQI90" s="1"/>
      <c r="MQK90" s="18"/>
      <c r="MQL90" s="1"/>
      <c r="MQM90" s="1"/>
      <c r="MQN90" s="1"/>
      <c r="MQO90" s="1"/>
      <c r="MQP90" s="1"/>
      <c r="MQQ90" s="1"/>
      <c r="MQS90" s="18"/>
      <c r="MQT90" s="1"/>
      <c r="MQU90" s="1"/>
      <c r="MQV90" s="1"/>
      <c r="MQW90" s="1"/>
      <c r="MQX90" s="1"/>
      <c r="MQY90" s="1"/>
      <c r="MRA90" s="18"/>
      <c r="MRB90" s="1"/>
      <c r="MRC90" s="1"/>
      <c r="MRD90" s="1"/>
      <c r="MRE90" s="1"/>
      <c r="MRF90" s="1"/>
      <c r="MRG90" s="1"/>
      <c r="MRI90" s="18"/>
      <c r="MRJ90" s="1"/>
      <c r="MRK90" s="1"/>
      <c r="MRL90" s="1"/>
      <c r="MRM90" s="1"/>
      <c r="MRN90" s="1"/>
      <c r="MRO90" s="1"/>
      <c r="MRQ90" s="18"/>
      <c r="MRR90" s="1"/>
      <c r="MRS90" s="1"/>
      <c r="MRT90" s="1"/>
      <c r="MRU90" s="1"/>
      <c r="MRV90" s="1"/>
      <c r="MRW90" s="1"/>
      <c r="MRY90" s="18"/>
      <c r="MRZ90" s="1"/>
      <c r="MSA90" s="1"/>
      <c r="MSB90" s="1"/>
      <c r="MSC90" s="1"/>
      <c r="MSD90" s="1"/>
      <c r="MSE90" s="1"/>
      <c r="MSG90" s="18"/>
      <c r="MSH90" s="1"/>
      <c r="MSI90" s="1"/>
      <c r="MSJ90" s="1"/>
      <c r="MSK90" s="1"/>
      <c r="MSL90" s="1"/>
      <c r="MSM90" s="1"/>
      <c r="MSO90" s="18"/>
      <c r="MSP90" s="1"/>
      <c r="MSQ90" s="1"/>
      <c r="MSR90" s="1"/>
      <c r="MSS90" s="1"/>
      <c r="MST90" s="1"/>
      <c r="MSU90" s="1"/>
      <c r="MSW90" s="18"/>
      <c r="MSX90" s="1"/>
      <c r="MSY90" s="1"/>
      <c r="MSZ90" s="1"/>
      <c r="MTA90" s="1"/>
      <c r="MTB90" s="1"/>
      <c r="MTC90" s="1"/>
      <c r="MTE90" s="18"/>
      <c r="MTF90" s="1"/>
      <c r="MTG90" s="1"/>
      <c r="MTH90" s="1"/>
      <c r="MTI90" s="1"/>
      <c r="MTJ90" s="1"/>
      <c r="MTK90" s="1"/>
      <c r="MTM90" s="18"/>
      <c r="MTN90" s="1"/>
      <c r="MTO90" s="1"/>
      <c r="MTP90" s="1"/>
      <c r="MTQ90" s="1"/>
      <c r="MTR90" s="1"/>
      <c r="MTS90" s="1"/>
      <c r="MTU90" s="18"/>
      <c r="MTV90" s="1"/>
      <c r="MTW90" s="1"/>
      <c r="MTX90" s="1"/>
      <c r="MTY90" s="1"/>
      <c r="MTZ90" s="1"/>
      <c r="MUA90" s="1"/>
      <c r="MUC90" s="18"/>
      <c r="MUD90" s="1"/>
      <c r="MUE90" s="1"/>
      <c r="MUF90" s="1"/>
      <c r="MUG90" s="1"/>
      <c r="MUH90" s="1"/>
      <c r="MUI90" s="1"/>
      <c r="MUK90" s="18"/>
      <c r="MUL90" s="1"/>
      <c r="MUM90" s="1"/>
      <c r="MUN90" s="1"/>
      <c r="MUO90" s="1"/>
      <c r="MUP90" s="1"/>
      <c r="MUQ90" s="1"/>
      <c r="MUS90" s="18"/>
      <c r="MUT90" s="1"/>
      <c r="MUU90" s="1"/>
      <c r="MUV90" s="1"/>
      <c r="MUW90" s="1"/>
      <c r="MUX90" s="1"/>
      <c r="MUY90" s="1"/>
      <c r="MVA90" s="18"/>
      <c r="MVB90" s="1"/>
      <c r="MVC90" s="1"/>
      <c r="MVD90" s="1"/>
      <c r="MVE90" s="1"/>
      <c r="MVF90" s="1"/>
      <c r="MVG90" s="1"/>
      <c r="MVI90" s="18"/>
      <c r="MVJ90" s="1"/>
      <c r="MVK90" s="1"/>
      <c r="MVL90" s="1"/>
      <c r="MVM90" s="1"/>
      <c r="MVN90" s="1"/>
      <c r="MVO90" s="1"/>
      <c r="MVQ90" s="18"/>
      <c r="MVR90" s="1"/>
      <c r="MVS90" s="1"/>
      <c r="MVT90" s="1"/>
      <c r="MVU90" s="1"/>
      <c r="MVV90" s="1"/>
      <c r="MVW90" s="1"/>
      <c r="MVY90" s="18"/>
      <c r="MVZ90" s="1"/>
      <c r="MWA90" s="1"/>
      <c r="MWB90" s="1"/>
      <c r="MWC90" s="1"/>
      <c r="MWD90" s="1"/>
      <c r="MWE90" s="1"/>
      <c r="MWG90" s="18"/>
      <c r="MWH90" s="1"/>
      <c r="MWI90" s="1"/>
      <c r="MWJ90" s="1"/>
      <c r="MWK90" s="1"/>
      <c r="MWL90" s="1"/>
      <c r="MWM90" s="1"/>
      <c r="MWO90" s="18"/>
      <c r="MWP90" s="1"/>
      <c r="MWQ90" s="1"/>
      <c r="MWR90" s="1"/>
      <c r="MWS90" s="1"/>
      <c r="MWT90" s="1"/>
      <c r="MWU90" s="1"/>
      <c r="MWW90" s="18"/>
      <c r="MWX90" s="1"/>
      <c r="MWY90" s="1"/>
      <c r="MWZ90" s="1"/>
      <c r="MXA90" s="1"/>
      <c r="MXB90" s="1"/>
      <c r="MXC90" s="1"/>
      <c r="MXE90" s="18"/>
      <c r="MXF90" s="1"/>
      <c r="MXG90" s="1"/>
      <c r="MXH90" s="1"/>
      <c r="MXI90" s="1"/>
      <c r="MXJ90" s="1"/>
      <c r="MXK90" s="1"/>
      <c r="MXM90" s="18"/>
      <c r="MXN90" s="1"/>
      <c r="MXO90" s="1"/>
      <c r="MXP90" s="1"/>
      <c r="MXQ90" s="1"/>
      <c r="MXR90" s="1"/>
      <c r="MXS90" s="1"/>
      <c r="MXU90" s="18"/>
      <c r="MXV90" s="1"/>
      <c r="MXW90" s="1"/>
      <c r="MXX90" s="1"/>
      <c r="MXY90" s="1"/>
      <c r="MXZ90" s="1"/>
      <c r="MYA90" s="1"/>
      <c r="MYC90" s="18"/>
      <c r="MYD90" s="1"/>
      <c r="MYE90" s="1"/>
      <c r="MYF90" s="1"/>
      <c r="MYG90" s="1"/>
      <c r="MYH90" s="1"/>
      <c r="MYI90" s="1"/>
      <c r="MYK90" s="18"/>
      <c r="MYL90" s="1"/>
      <c r="MYM90" s="1"/>
      <c r="MYN90" s="1"/>
      <c r="MYO90" s="1"/>
      <c r="MYP90" s="1"/>
      <c r="MYQ90" s="1"/>
      <c r="MYS90" s="18"/>
      <c r="MYT90" s="1"/>
      <c r="MYU90" s="1"/>
      <c r="MYV90" s="1"/>
      <c r="MYW90" s="1"/>
      <c r="MYX90" s="1"/>
      <c r="MYY90" s="1"/>
      <c r="MZA90" s="18"/>
      <c r="MZB90" s="1"/>
      <c r="MZC90" s="1"/>
      <c r="MZD90" s="1"/>
      <c r="MZE90" s="1"/>
      <c r="MZF90" s="1"/>
      <c r="MZG90" s="1"/>
      <c r="MZI90" s="18"/>
      <c r="MZJ90" s="1"/>
      <c r="MZK90" s="1"/>
      <c r="MZL90" s="1"/>
      <c r="MZM90" s="1"/>
      <c r="MZN90" s="1"/>
      <c r="MZO90" s="1"/>
      <c r="MZQ90" s="18"/>
      <c r="MZR90" s="1"/>
      <c r="MZS90" s="1"/>
      <c r="MZT90" s="1"/>
      <c r="MZU90" s="1"/>
      <c r="MZV90" s="1"/>
      <c r="MZW90" s="1"/>
      <c r="MZY90" s="18"/>
      <c r="MZZ90" s="1"/>
      <c r="NAA90" s="1"/>
      <c r="NAB90" s="1"/>
      <c r="NAC90" s="1"/>
      <c r="NAD90" s="1"/>
      <c r="NAE90" s="1"/>
      <c r="NAG90" s="18"/>
      <c r="NAH90" s="1"/>
      <c r="NAI90" s="1"/>
      <c r="NAJ90" s="1"/>
      <c r="NAK90" s="1"/>
      <c r="NAL90" s="1"/>
      <c r="NAM90" s="1"/>
      <c r="NAO90" s="18"/>
      <c r="NAP90" s="1"/>
      <c r="NAQ90" s="1"/>
      <c r="NAR90" s="1"/>
      <c r="NAS90" s="1"/>
      <c r="NAT90" s="1"/>
      <c r="NAU90" s="1"/>
      <c r="NAW90" s="18"/>
      <c r="NAX90" s="1"/>
      <c r="NAY90" s="1"/>
      <c r="NAZ90" s="1"/>
      <c r="NBA90" s="1"/>
      <c r="NBB90" s="1"/>
      <c r="NBC90" s="1"/>
      <c r="NBE90" s="18"/>
      <c r="NBF90" s="1"/>
      <c r="NBG90" s="1"/>
      <c r="NBH90" s="1"/>
      <c r="NBI90" s="1"/>
      <c r="NBJ90" s="1"/>
      <c r="NBK90" s="1"/>
      <c r="NBM90" s="18"/>
      <c r="NBN90" s="1"/>
      <c r="NBO90" s="1"/>
      <c r="NBP90" s="1"/>
      <c r="NBQ90" s="1"/>
      <c r="NBR90" s="1"/>
      <c r="NBS90" s="1"/>
      <c r="NBU90" s="18"/>
      <c r="NBV90" s="1"/>
      <c r="NBW90" s="1"/>
      <c r="NBX90" s="1"/>
      <c r="NBY90" s="1"/>
      <c r="NBZ90" s="1"/>
      <c r="NCA90" s="1"/>
      <c r="NCC90" s="18"/>
      <c r="NCD90" s="1"/>
      <c r="NCE90" s="1"/>
      <c r="NCF90" s="1"/>
      <c r="NCG90" s="1"/>
      <c r="NCH90" s="1"/>
      <c r="NCI90" s="1"/>
      <c r="NCK90" s="18"/>
      <c r="NCL90" s="1"/>
      <c r="NCM90" s="1"/>
      <c r="NCN90" s="1"/>
      <c r="NCO90" s="1"/>
      <c r="NCP90" s="1"/>
      <c r="NCQ90" s="1"/>
      <c r="NCS90" s="18"/>
      <c r="NCT90" s="1"/>
      <c r="NCU90" s="1"/>
      <c r="NCV90" s="1"/>
      <c r="NCW90" s="1"/>
      <c r="NCX90" s="1"/>
      <c r="NCY90" s="1"/>
      <c r="NDA90" s="18"/>
      <c r="NDB90" s="1"/>
      <c r="NDC90" s="1"/>
      <c r="NDD90" s="1"/>
      <c r="NDE90" s="1"/>
      <c r="NDF90" s="1"/>
      <c r="NDG90" s="1"/>
      <c r="NDI90" s="18"/>
      <c r="NDJ90" s="1"/>
      <c r="NDK90" s="1"/>
      <c r="NDL90" s="1"/>
      <c r="NDM90" s="1"/>
      <c r="NDN90" s="1"/>
      <c r="NDO90" s="1"/>
      <c r="NDQ90" s="18"/>
      <c r="NDR90" s="1"/>
      <c r="NDS90" s="1"/>
      <c r="NDT90" s="1"/>
      <c r="NDU90" s="1"/>
      <c r="NDV90" s="1"/>
      <c r="NDW90" s="1"/>
      <c r="NDY90" s="18"/>
      <c r="NDZ90" s="1"/>
      <c r="NEA90" s="1"/>
      <c r="NEB90" s="1"/>
      <c r="NEC90" s="1"/>
      <c r="NED90" s="1"/>
      <c r="NEE90" s="1"/>
      <c r="NEG90" s="18"/>
      <c r="NEH90" s="1"/>
      <c r="NEI90" s="1"/>
      <c r="NEJ90" s="1"/>
      <c r="NEK90" s="1"/>
      <c r="NEL90" s="1"/>
      <c r="NEM90" s="1"/>
      <c r="NEO90" s="18"/>
      <c r="NEP90" s="1"/>
      <c r="NEQ90" s="1"/>
      <c r="NER90" s="1"/>
      <c r="NES90" s="1"/>
      <c r="NET90" s="1"/>
      <c r="NEU90" s="1"/>
      <c r="NEW90" s="18"/>
      <c r="NEX90" s="1"/>
      <c r="NEY90" s="1"/>
      <c r="NEZ90" s="1"/>
      <c r="NFA90" s="1"/>
      <c r="NFB90" s="1"/>
      <c r="NFC90" s="1"/>
      <c r="NFE90" s="18"/>
      <c r="NFF90" s="1"/>
      <c r="NFG90" s="1"/>
      <c r="NFH90" s="1"/>
      <c r="NFI90" s="1"/>
      <c r="NFJ90" s="1"/>
      <c r="NFK90" s="1"/>
      <c r="NFM90" s="18"/>
      <c r="NFN90" s="1"/>
      <c r="NFO90" s="1"/>
      <c r="NFP90" s="1"/>
      <c r="NFQ90" s="1"/>
      <c r="NFR90" s="1"/>
      <c r="NFS90" s="1"/>
      <c r="NFU90" s="18"/>
      <c r="NFV90" s="1"/>
      <c r="NFW90" s="1"/>
      <c r="NFX90" s="1"/>
      <c r="NFY90" s="1"/>
      <c r="NFZ90" s="1"/>
      <c r="NGA90" s="1"/>
      <c r="NGC90" s="18"/>
      <c r="NGD90" s="1"/>
      <c r="NGE90" s="1"/>
      <c r="NGF90" s="1"/>
      <c r="NGG90" s="1"/>
      <c r="NGH90" s="1"/>
      <c r="NGI90" s="1"/>
      <c r="NGK90" s="18"/>
      <c r="NGL90" s="1"/>
      <c r="NGM90" s="1"/>
      <c r="NGN90" s="1"/>
      <c r="NGO90" s="1"/>
      <c r="NGP90" s="1"/>
      <c r="NGQ90" s="1"/>
      <c r="NGS90" s="18"/>
      <c r="NGT90" s="1"/>
      <c r="NGU90" s="1"/>
      <c r="NGV90" s="1"/>
      <c r="NGW90" s="1"/>
      <c r="NGX90" s="1"/>
      <c r="NGY90" s="1"/>
      <c r="NHA90" s="18"/>
      <c r="NHB90" s="1"/>
      <c r="NHC90" s="1"/>
      <c r="NHD90" s="1"/>
      <c r="NHE90" s="1"/>
      <c r="NHF90" s="1"/>
      <c r="NHG90" s="1"/>
      <c r="NHI90" s="18"/>
      <c r="NHJ90" s="1"/>
      <c r="NHK90" s="1"/>
      <c r="NHL90" s="1"/>
      <c r="NHM90" s="1"/>
      <c r="NHN90" s="1"/>
      <c r="NHO90" s="1"/>
      <c r="NHQ90" s="18"/>
      <c r="NHR90" s="1"/>
      <c r="NHS90" s="1"/>
      <c r="NHT90" s="1"/>
      <c r="NHU90" s="1"/>
      <c r="NHV90" s="1"/>
      <c r="NHW90" s="1"/>
      <c r="NHY90" s="18"/>
      <c r="NHZ90" s="1"/>
      <c r="NIA90" s="1"/>
      <c r="NIB90" s="1"/>
      <c r="NIC90" s="1"/>
      <c r="NID90" s="1"/>
      <c r="NIE90" s="1"/>
      <c r="NIG90" s="18"/>
      <c r="NIH90" s="1"/>
      <c r="NII90" s="1"/>
      <c r="NIJ90" s="1"/>
      <c r="NIK90" s="1"/>
      <c r="NIL90" s="1"/>
      <c r="NIM90" s="1"/>
      <c r="NIO90" s="18"/>
      <c r="NIP90" s="1"/>
      <c r="NIQ90" s="1"/>
      <c r="NIR90" s="1"/>
      <c r="NIS90" s="1"/>
      <c r="NIT90" s="1"/>
      <c r="NIU90" s="1"/>
      <c r="NIW90" s="18"/>
      <c r="NIX90" s="1"/>
      <c r="NIY90" s="1"/>
      <c r="NIZ90" s="1"/>
      <c r="NJA90" s="1"/>
      <c r="NJB90" s="1"/>
      <c r="NJC90" s="1"/>
      <c r="NJE90" s="18"/>
      <c r="NJF90" s="1"/>
      <c r="NJG90" s="1"/>
      <c r="NJH90" s="1"/>
      <c r="NJI90" s="1"/>
      <c r="NJJ90" s="1"/>
      <c r="NJK90" s="1"/>
      <c r="NJM90" s="18"/>
      <c r="NJN90" s="1"/>
      <c r="NJO90" s="1"/>
      <c r="NJP90" s="1"/>
      <c r="NJQ90" s="1"/>
      <c r="NJR90" s="1"/>
      <c r="NJS90" s="1"/>
      <c r="NJU90" s="18"/>
      <c r="NJV90" s="1"/>
      <c r="NJW90" s="1"/>
      <c r="NJX90" s="1"/>
      <c r="NJY90" s="1"/>
      <c r="NJZ90" s="1"/>
      <c r="NKA90" s="1"/>
      <c r="NKC90" s="18"/>
      <c r="NKD90" s="1"/>
      <c r="NKE90" s="1"/>
      <c r="NKF90" s="1"/>
      <c r="NKG90" s="1"/>
      <c r="NKH90" s="1"/>
      <c r="NKI90" s="1"/>
      <c r="NKK90" s="18"/>
      <c r="NKL90" s="1"/>
      <c r="NKM90" s="1"/>
      <c r="NKN90" s="1"/>
      <c r="NKO90" s="1"/>
      <c r="NKP90" s="1"/>
      <c r="NKQ90" s="1"/>
      <c r="NKS90" s="18"/>
      <c r="NKT90" s="1"/>
      <c r="NKU90" s="1"/>
      <c r="NKV90" s="1"/>
      <c r="NKW90" s="1"/>
      <c r="NKX90" s="1"/>
      <c r="NKY90" s="1"/>
      <c r="NLA90" s="18"/>
      <c r="NLB90" s="1"/>
      <c r="NLC90" s="1"/>
      <c r="NLD90" s="1"/>
      <c r="NLE90" s="1"/>
      <c r="NLF90" s="1"/>
      <c r="NLG90" s="1"/>
      <c r="NLI90" s="18"/>
      <c r="NLJ90" s="1"/>
      <c r="NLK90" s="1"/>
      <c r="NLL90" s="1"/>
      <c r="NLM90" s="1"/>
      <c r="NLN90" s="1"/>
      <c r="NLO90" s="1"/>
      <c r="NLQ90" s="18"/>
      <c r="NLR90" s="1"/>
      <c r="NLS90" s="1"/>
      <c r="NLT90" s="1"/>
      <c r="NLU90" s="1"/>
      <c r="NLV90" s="1"/>
      <c r="NLW90" s="1"/>
      <c r="NLY90" s="18"/>
      <c r="NLZ90" s="1"/>
      <c r="NMA90" s="1"/>
      <c r="NMB90" s="1"/>
      <c r="NMC90" s="1"/>
      <c r="NMD90" s="1"/>
      <c r="NME90" s="1"/>
      <c r="NMG90" s="18"/>
      <c r="NMH90" s="1"/>
      <c r="NMI90" s="1"/>
      <c r="NMJ90" s="1"/>
      <c r="NMK90" s="1"/>
      <c r="NML90" s="1"/>
      <c r="NMM90" s="1"/>
      <c r="NMO90" s="18"/>
      <c r="NMP90" s="1"/>
      <c r="NMQ90" s="1"/>
      <c r="NMR90" s="1"/>
      <c r="NMS90" s="1"/>
      <c r="NMT90" s="1"/>
      <c r="NMU90" s="1"/>
      <c r="NMW90" s="18"/>
      <c r="NMX90" s="1"/>
      <c r="NMY90" s="1"/>
      <c r="NMZ90" s="1"/>
      <c r="NNA90" s="1"/>
      <c r="NNB90" s="1"/>
      <c r="NNC90" s="1"/>
      <c r="NNE90" s="18"/>
      <c r="NNF90" s="1"/>
      <c r="NNG90" s="1"/>
      <c r="NNH90" s="1"/>
      <c r="NNI90" s="1"/>
      <c r="NNJ90" s="1"/>
      <c r="NNK90" s="1"/>
      <c r="NNM90" s="18"/>
      <c r="NNN90" s="1"/>
      <c r="NNO90" s="1"/>
      <c r="NNP90" s="1"/>
      <c r="NNQ90" s="1"/>
      <c r="NNR90" s="1"/>
      <c r="NNS90" s="1"/>
      <c r="NNU90" s="18"/>
      <c r="NNV90" s="1"/>
      <c r="NNW90" s="1"/>
      <c r="NNX90" s="1"/>
      <c r="NNY90" s="1"/>
      <c r="NNZ90" s="1"/>
      <c r="NOA90" s="1"/>
      <c r="NOC90" s="18"/>
      <c r="NOD90" s="1"/>
      <c r="NOE90" s="1"/>
      <c r="NOF90" s="1"/>
      <c r="NOG90" s="1"/>
      <c r="NOH90" s="1"/>
      <c r="NOI90" s="1"/>
      <c r="NOK90" s="18"/>
      <c r="NOL90" s="1"/>
      <c r="NOM90" s="1"/>
      <c r="NON90" s="1"/>
      <c r="NOO90" s="1"/>
      <c r="NOP90" s="1"/>
      <c r="NOQ90" s="1"/>
      <c r="NOS90" s="18"/>
      <c r="NOT90" s="1"/>
      <c r="NOU90" s="1"/>
      <c r="NOV90" s="1"/>
      <c r="NOW90" s="1"/>
      <c r="NOX90" s="1"/>
      <c r="NOY90" s="1"/>
      <c r="NPA90" s="18"/>
      <c r="NPB90" s="1"/>
      <c r="NPC90" s="1"/>
      <c r="NPD90" s="1"/>
      <c r="NPE90" s="1"/>
      <c r="NPF90" s="1"/>
      <c r="NPG90" s="1"/>
      <c r="NPI90" s="18"/>
      <c r="NPJ90" s="1"/>
      <c r="NPK90" s="1"/>
      <c r="NPL90" s="1"/>
      <c r="NPM90" s="1"/>
      <c r="NPN90" s="1"/>
      <c r="NPO90" s="1"/>
      <c r="NPQ90" s="18"/>
      <c r="NPR90" s="1"/>
      <c r="NPS90" s="1"/>
      <c r="NPT90" s="1"/>
      <c r="NPU90" s="1"/>
      <c r="NPV90" s="1"/>
      <c r="NPW90" s="1"/>
      <c r="NPY90" s="18"/>
      <c r="NPZ90" s="1"/>
      <c r="NQA90" s="1"/>
      <c r="NQB90" s="1"/>
      <c r="NQC90" s="1"/>
      <c r="NQD90" s="1"/>
      <c r="NQE90" s="1"/>
      <c r="NQG90" s="18"/>
      <c r="NQH90" s="1"/>
      <c r="NQI90" s="1"/>
      <c r="NQJ90" s="1"/>
      <c r="NQK90" s="1"/>
      <c r="NQL90" s="1"/>
      <c r="NQM90" s="1"/>
      <c r="NQO90" s="18"/>
      <c r="NQP90" s="1"/>
      <c r="NQQ90" s="1"/>
      <c r="NQR90" s="1"/>
      <c r="NQS90" s="1"/>
      <c r="NQT90" s="1"/>
      <c r="NQU90" s="1"/>
      <c r="NQW90" s="18"/>
      <c r="NQX90" s="1"/>
      <c r="NQY90" s="1"/>
      <c r="NQZ90" s="1"/>
      <c r="NRA90" s="1"/>
      <c r="NRB90" s="1"/>
      <c r="NRC90" s="1"/>
      <c r="NRE90" s="18"/>
      <c r="NRF90" s="1"/>
      <c r="NRG90" s="1"/>
      <c r="NRH90" s="1"/>
      <c r="NRI90" s="1"/>
      <c r="NRJ90" s="1"/>
      <c r="NRK90" s="1"/>
      <c r="NRM90" s="18"/>
      <c r="NRN90" s="1"/>
      <c r="NRO90" s="1"/>
      <c r="NRP90" s="1"/>
      <c r="NRQ90" s="1"/>
      <c r="NRR90" s="1"/>
      <c r="NRS90" s="1"/>
      <c r="NRU90" s="18"/>
      <c r="NRV90" s="1"/>
      <c r="NRW90" s="1"/>
      <c r="NRX90" s="1"/>
      <c r="NRY90" s="1"/>
      <c r="NRZ90" s="1"/>
      <c r="NSA90" s="1"/>
      <c r="NSC90" s="18"/>
      <c r="NSD90" s="1"/>
      <c r="NSE90" s="1"/>
      <c r="NSF90" s="1"/>
      <c r="NSG90" s="1"/>
      <c r="NSH90" s="1"/>
      <c r="NSI90" s="1"/>
      <c r="NSK90" s="18"/>
      <c r="NSL90" s="1"/>
      <c r="NSM90" s="1"/>
      <c r="NSN90" s="1"/>
      <c r="NSO90" s="1"/>
      <c r="NSP90" s="1"/>
      <c r="NSQ90" s="1"/>
      <c r="NSS90" s="18"/>
      <c r="NST90" s="1"/>
      <c r="NSU90" s="1"/>
      <c r="NSV90" s="1"/>
      <c r="NSW90" s="1"/>
      <c r="NSX90" s="1"/>
      <c r="NSY90" s="1"/>
      <c r="NTA90" s="18"/>
      <c r="NTB90" s="1"/>
      <c r="NTC90" s="1"/>
      <c r="NTD90" s="1"/>
      <c r="NTE90" s="1"/>
      <c r="NTF90" s="1"/>
      <c r="NTG90" s="1"/>
      <c r="NTI90" s="18"/>
      <c r="NTJ90" s="1"/>
      <c r="NTK90" s="1"/>
      <c r="NTL90" s="1"/>
      <c r="NTM90" s="1"/>
      <c r="NTN90" s="1"/>
      <c r="NTO90" s="1"/>
      <c r="NTQ90" s="18"/>
      <c r="NTR90" s="1"/>
      <c r="NTS90" s="1"/>
      <c r="NTT90" s="1"/>
      <c r="NTU90" s="1"/>
      <c r="NTV90" s="1"/>
      <c r="NTW90" s="1"/>
      <c r="NTY90" s="18"/>
      <c r="NTZ90" s="1"/>
      <c r="NUA90" s="1"/>
      <c r="NUB90" s="1"/>
      <c r="NUC90" s="1"/>
      <c r="NUD90" s="1"/>
      <c r="NUE90" s="1"/>
      <c r="NUG90" s="18"/>
      <c r="NUH90" s="1"/>
      <c r="NUI90" s="1"/>
      <c r="NUJ90" s="1"/>
      <c r="NUK90" s="1"/>
      <c r="NUL90" s="1"/>
      <c r="NUM90" s="1"/>
      <c r="NUO90" s="18"/>
      <c r="NUP90" s="1"/>
      <c r="NUQ90" s="1"/>
      <c r="NUR90" s="1"/>
      <c r="NUS90" s="1"/>
      <c r="NUT90" s="1"/>
      <c r="NUU90" s="1"/>
      <c r="NUW90" s="18"/>
      <c r="NUX90" s="1"/>
      <c r="NUY90" s="1"/>
      <c r="NUZ90" s="1"/>
      <c r="NVA90" s="1"/>
      <c r="NVB90" s="1"/>
      <c r="NVC90" s="1"/>
      <c r="NVE90" s="18"/>
      <c r="NVF90" s="1"/>
      <c r="NVG90" s="1"/>
      <c r="NVH90" s="1"/>
      <c r="NVI90" s="1"/>
      <c r="NVJ90" s="1"/>
      <c r="NVK90" s="1"/>
      <c r="NVM90" s="18"/>
      <c r="NVN90" s="1"/>
      <c r="NVO90" s="1"/>
      <c r="NVP90" s="1"/>
      <c r="NVQ90" s="1"/>
      <c r="NVR90" s="1"/>
      <c r="NVS90" s="1"/>
      <c r="NVU90" s="18"/>
      <c r="NVV90" s="1"/>
      <c r="NVW90" s="1"/>
      <c r="NVX90" s="1"/>
      <c r="NVY90" s="1"/>
      <c r="NVZ90" s="1"/>
      <c r="NWA90" s="1"/>
      <c r="NWC90" s="18"/>
      <c r="NWD90" s="1"/>
      <c r="NWE90" s="1"/>
      <c r="NWF90" s="1"/>
      <c r="NWG90" s="1"/>
      <c r="NWH90" s="1"/>
      <c r="NWI90" s="1"/>
      <c r="NWK90" s="18"/>
      <c r="NWL90" s="1"/>
      <c r="NWM90" s="1"/>
      <c r="NWN90" s="1"/>
      <c r="NWO90" s="1"/>
      <c r="NWP90" s="1"/>
      <c r="NWQ90" s="1"/>
      <c r="NWS90" s="18"/>
      <c r="NWT90" s="1"/>
      <c r="NWU90" s="1"/>
      <c r="NWV90" s="1"/>
      <c r="NWW90" s="1"/>
      <c r="NWX90" s="1"/>
      <c r="NWY90" s="1"/>
      <c r="NXA90" s="18"/>
      <c r="NXB90" s="1"/>
      <c r="NXC90" s="1"/>
      <c r="NXD90" s="1"/>
      <c r="NXE90" s="1"/>
      <c r="NXF90" s="1"/>
      <c r="NXG90" s="1"/>
      <c r="NXI90" s="18"/>
      <c r="NXJ90" s="1"/>
      <c r="NXK90" s="1"/>
      <c r="NXL90" s="1"/>
      <c r="NXM90" s="1"/>
      <c r="NXN90" s="1"/>
      <c r="NXO90" s="1"/>
      <c r="NXQ90" s="18"/>
      <c r="NXR90" s="1"/>
      <c r="NXS90" s="1"/>
      <c r="NXT90" s="1"/>
      <c r="NXU90" s="1"/>
      <c r="NXV90" s="1"/>
      <c r="NXW90" s="1"/>
      <c r="NXY90" s="18"/>
      <c r="NXZ90" s="1"/>
      <c r="NYA90" s="1"/>
      <c r="NYB90" s="1"/>
      <c r="NYC90" s="1"/>
      <c r="NYD90" s="1"/>
      <c r="NYE90" s="1"/>
      <c r="NYG90" s="18"/>
      <c r="NYH90" s="1"/>
      <c r="NYI90" s="1"/>
      <c r="NYJ90" s="1"/>
      <c r="NYK90" s="1"/>
      <c r="NYL90" s="1"/>
      <c r="NYM90" s="1"/>
      <c r="NYO90" s="18"/>
      <c r="NYP90" s="1"/>
      <c r="NYQ90" s="1"/>
      <c r="NYR90" s="1"/>
      <c r="NYS90" s="1"/>
      <c r="NYT90" s="1"/>
      <c r="NYU90" s="1"/>
      <c r="NYW90" s="18"/>
      <c r="NYX90" s="1"/>
      <c r="NYY90" s="1"/>
      <c r="NYZ90" s="1"/>
      <c r="NZA90" s="1"/>
      <c r="NZB90" s="1"/>
      <c r="NZC90" s="1"/>
      <c r="NZE90" s="18"/>
      <c r="NZF90" s="1"/>
      <c r="NZG90" s="1"/>
      <c r="NZH90" s="1"/>
      <c r="NZI90" s="1"/>
      <c r="NZJ90" s="1"/>
      <c r="NZK90" s="1"/>
      <c r="NZM90" s="18"/>
      <c r="NZN90" s="1"/>
      <c r="NZO90" s="1"/>
      <c r="NZP90" s="1"/>
      <c r="NZQ90" s="1"/>
      <c r="NZR90" s="1"/>
      <c r="NZS90" s="1"/>
      <c r="NZU90" s="18"/>
      <c r="NZV90" s="1"/>
      <c r="NZW90" s="1"/>
      <c r="NZX90" s="1"/>
      <c r="NZY90" s="1"/>
      <c r="NZZ90" s="1"/>
      <c r="OAA90" s="1"/>
      <c r="OAC90" s="18"/>
      <c r="OAD90" s="1"/>
      <c r="OAE90" s="1"/>
      <c r="OAF90" s="1"/>
      <c r="OAG90" s="1"/>
      <c r="OAH90" s="1"/>
      <c r="OAI90" s="1"/>
      <c r="OAK90" s="18"/>
      <c r="OAL90" s="1"/>
      <c r="OAM90" s="1"/>
      <c r="OAN90" s="1"/>
      <c r="OAO90" s="1"/>
      <c r="OAP90" s="1"/>
      <c r="OAQ90" s="1"/>
      <c r="OAS90" s="18"/>
      <c r="OAT90" s="1"/>
      <c r="OAU90" s="1"/>
      <c r="OAV90" s="1"/>
      <c r="OAW90" s="1"/>
      <c r="OAX90" s="1"/>
      <c r="OAY90" s="1"/>
      <c r="OBA90" s="18"/>
      <c r="OBB90" s="1"/>
      <c r="OBC90" s="1"/>
      <c r="OBD90" s="1"/>
      <c r="OBE90" s="1"/>
      <c r="OBF90" s="1"/>
      <c r="OBG90" s="1"/>
      <c r="OBI90" s="18"/>
      <c r="OBJ90" s="1"/>
      <c r="OBK90" s="1"/>
      <c r="OBL90" s="1"/>
      <c r="OBM90" s="1"/>
      <c r="OBN90" s="1"/>
      <c r="OBO90" s="1"/>
      <c r="OBQ90" s="18"/>
      <c r="OBR90" s="1"/>
      <c r="OBS90" s="1"/>
      <c r="OBT90" s="1"/>
      <c r="OBU90" s="1"/>
      <c r="OBV90" s="1"/>
      <c r="OBW90" s="1"/>
      <c r="OBY90" s="18"/>
      <c r="OBZ90" s="1"/>
      <c r="OCA90" s="1"/>
      <c r="OCB90" s="1"/>
      <c r="OCC90" s="1"/>
      <c r="OCD90" s="1"/>
      <c r="OCE90" s="1"/>
      <c r="OCG90" s="18"/>
      <c r="OCH90" s="1"/>
      <c r="OCI90" s="1"/>
      <c r="OCJ90" s="1"/>
      <c r="OCK90" s="1"/>
      <c r="OCL90" s="1"/>
      <c r="OCM90" s="1"/>
      <c r="OCO90" s="18"/>
      <c r="OCP90" s="1"/>
      <c r="OCQ90" s="1"/>
      <c r="OCR90" s="1"/>
      <c r="OCS90" s="1"/>
      <c r="OCT90" s="1"/>
      <c r="OCU90" s="1"/>
      <c r="OCW90" s="18"/>
      <c r="OCX90" s="1"/>
      <c r="OCY90" s="1"/>
      <c r="OCZ90" s="1"/>
      <c r="ODA90" s="1"/>
      <c r="ODB90" s="1"/>
      <c r="ODC90" s="1"/>
      <c r="ODE90" s="18"/>
      <c r="ODF90" s="1"/>
      <c r="ODG90" s="1"/>
      <c r="ODH90" s="1"/>
      <c r="ODI90" s="1"/>
      <c r="ODJ90" s="1"/>
      <c r="ODK90" s="1"/>
      <c r="ODM90" s="18"/>
      <c r="ODN90" s="1"/>
      <c r="ODO90" s="1"/>
      <c r="ODP90" s="1"/>
      <c r="ODQ90" s="1"/>
      <c r="ODR90" s="1"/>
      <c r="ODS90" s="1"/>
      <c r="ODU90" s="18"/>
      <c r="ODV90" s="1"/>
      <c r="ODW90" s="1"/>
      <c r="ODX90" s="1"/>
      <c r="ODY90" s="1"/>
      <c r="ODZ90" s="1"/>
      <c r="OEA90" s="1"/>
      <c r="OEC90" s="18"/>
      <c r="OED90" s="1"/>
      <c r="OEE90" s="1"/>
      <c r="OEF90" s="1"/>
      <c r="OEG90" s="1"/>
      <c r="OEH90" s="1"/>
      <c r="OEI90" s="1"/>
      <c r="OEK90" s="18"/>
      <c r="OEL90" s="1"/>
      <c r="OEM90" s="1"/>
      <c r="OEN90" s="1"/>
      <c r="OEO90" s="1"/>
      <c r="OEP90" s="1"/>
      <c r="OEQ90" s="1"/>
      <c r="OES90" s="18"/>
      <c r="OET90" s="1"/>
      <c r="OEU90" s="1"/>
      <c r="OEV90" s="1"/>
      <c r="OEW90" s="1"/>
      <c r="OEX90" s="1"/>
      <c r="OEY90" s="1"/>
      <c r="OFA90" s="18"/>
      <c r="OFB90" s="1"/>
      <c r="OFC90" s="1"/>
      <c r="OFD90" s="1"/>
      <c r="OFE90" s="1"/>
      <c r="OFF90" s="1"/>
      <c r="OFG90" s="1"/>
      <c r="OFI90" s="18"/>
      <c r="OFJ90" s="1"/>
      <c r="OFK90" s="1"/>
      <c r="OFL90" s="1"/>
      <c r="OFM90" s="1"/>
      <c r="OFN90" s="1"/>
      <c r="OFO90" s="1"/>
      <c r="OFQ90" s="18"/>
      <c r="OFR90" s="1"/>
      <c r="OFS90" s="1"/>
      <c r="OFT90" s="1"/>
      <c r="OFU90" s="1"/>
      <c r="OFV90" s="1"/>
      <c r="OFW90" s="1"/>
      <c r="OFY90" s="18"/>
      <c r="OFZ90" s="1"/>
      <c r="OGA90" s="1"/>
      <c r="OGB90" s="1"/>
      <c r="OGC90" s="1"/>
      <c r="OGD90" s="1"/>
      <c r="OGE90" s="1"/>
      <c r="OGG90" s="18"/>
      <c r="OGH90" s="1"/>
      <c r="OGI90" s="1"/>
      <c r="OGJ90" s="1"/>
      <c r="OGK90" s="1"/>
      <c r="OGL90" s="1"/>
      <c r="OGM90" s="1"/>
      <c r="OGO90" s="18"/>
      <c r="OGP90" s="1"/>
      <c r="OGQ90" s="1"/>
      <c r="OGR90" s="1"/>
      <c r="OGS90" s="1"/>
      <c r="OGT90" s="1"/>
      <c r="OGU90" s="1"/>
      <c r="OGW90" s="18"/>
      <c r="OGX90" s="1"/>
      <c r="OGY90" s="1"/>
      <c r="OGZ90" s="1"/>
      <c r="OHA90" s="1"/>
      <c r="OHB90" s="1"/>
      <c r="OHC90" s="1"/>
      <c r="OHE90" s="18"/>
      <c r="OHF90" s="1"/>
      <c r="OHG90" s="1"/>
      <c r="OHH90" s="1"/>
      <c r="OHI90" s="1"/>
      <c r="OHJ90" s="1"/>
      <c r="OHK90" s="1"/>
      <c r="OHM90" s="18"/>
      <c r="OHN90" s="1"/>
      <c r="OHO90" s="1"/>
      <c r="OHP90" s="1"/>
      <c r="OHQ90" s="1"/>
      <c r="OHR90" s="1"/>
      <c r="OHS90" s="1"/>
      <c r="OHU90" s="18"/>
      <c r="OHV90" s="1"/>
      <c r="OHW90" s="1"/>
      <c r="OHX90" s="1"/>
      <c r="OHY90" s="1"/>
      <c r="OHZ90" s="1"/>
      <c r="OIA90" s="1"/>
      <c r="OIC90" s="18"/>
      <c r="OID90" s="1"/>
      <c r="OIE90" s="1"/>
      <c r="OIF90" s="1"/>
      <c r="OIG90" s="1"/>
      <c r="OIH90" s="1"/>
      <c r="OII90" s="1"/>
      <c r="OIK90" s="18"/>
      <c r="OIL90" s="1"/>
      <c r="OIM90" s="1"/>
      <c r="OIN90" s="1"/>
      <c r="OIO90" s="1"/>
      <c r="OIP90" s="1"/>
      <c r="OIQ90" s="1"/>
      <c r="OIS90" s="18"/>
      <c r="OIT90" s="1"/>
      <c r="OIU90" s="1"/>
      <c r="OIV90" s="1"/>
      <c r="OIW90" s="1"/>
      <c r="OIX90" s="1"/>
      <c r="OIY90" s="1"/>
      <c r="OJA90" s="18"/>
      <c r="OJB90" s="1"/>
      <c r="OJC90" s="1"/>
      <c r="OJD90" s="1"/>
      <c r="OJE90" s="1"/>
      <c r="OJF90" s="1"/>
      <c r="OJG90" s="1"/>
      <c r="OJI90" s="18"/>
      <c r="OJJ90" s="1"/>
      <c r="OJK90" s="1"/>
      <c r="OJL90" s="1"/>
      <c r="OJM90" s="1"/>
      <c r="OJN90" s="1"/>
      <c r="OJO90" s="1"/>
      <c r="OJQ90" s="18"/>
      <c r="OJR90" s="1"/>
      <c r="OJS90" s="1"/>
      <c r="OJT90" s="1"/>
      <c r="OJU90" s="1"/>
      <c r="OJV90" s="1"/>
      <c r="OJW90" s="1"/>
      <c r="OJY90" s="18"/>
      <c r="OJZ90" s="1"/>
      <c r="OKA90" s="1"/>
      <c r="OKB90" s="1"/>
      <c r="OKC90" s="1"/>
      <c r="OKD90" s="1"/>
      <c r="OKE90" s="1"/>
      <c r="OKG90" s="18"/>
      <c r="OKH90" s="1"/>
      <c r="OKI90" s="1"/>
      <c r="OKJ90" s="1"/>
      <c r="OKK90" s="1"/>
      <c r="OKL90" s="1"/>
      <c r="OKM90" s="1"/>
      <c r="OKO90" s="18"/>
      <c r="OKP90" s="1"/>
      <c r="OKQ90" s="1"/>
      <c r="OKR90" s="1"/>
      <c r="OKS90" s="1"/>
      <c r="OKT90" s="1"/>
      <c r="OKU90" s="1"/>
      <c r="OKW90" s="18"/>
      <c r="OKX90" s="1"/>
      <c r="OKY90" s="1"/>
      <c r="OKZ90" s="1"/>
      <c r="OLA90" s="1"/>
      <c r="OLB90" s="1"/>
      <c r="OLC90" s="1"/>
      <c r="OLE90" s="18"/>
      <c r="OLF90" s="1"/>
      <c r="OLG90" s="1"/>
      <c r="OLH90" s="1"/>
      <c r="OLI90" s="1"/>
      <c r="OLJ90" s="1"/>
      <c r="OLK90" s="1"/>
      <c r="OLM90" s="18"/>
      <c r="OLN90" s="1"/>
      <c r="OLO90" s="1"/>
      <c r="OLP90" s="1"/>
      <c r="OLQ90" s="1"/>
      <c r="OLR90" s="1"/>
      <c r="OLS90" s="1"/>
      <c r="OLU90" s="18"/>
      <c r="OLV90" s="1"/>
      <c r="OLW90" s="1"/>
      <c r="OLX90" s="1"/>
      <c r="OLY90" s="1"/>
      <c r="OLZ90" s="1"/>
      <c r="OMA90" s="1"/>
      <c r="OMC90" s="18"/>
      <c r="OMD90" s="1"/>
      <c r="OME90" s="1"/>
      <c r="OMF90" s="1"/>
      <c r="OMG90" s="1"/>
      <c r="OMH90" s="1"/>
      <c r="OMI90" s="1"/>
      <c r="OMK90" s="18"/>
      <c r="OML90" s="1"/>
      <c r="OMM90" s="1"/>
      <c r="OMN90" s="1"/>
      <c r="OMO90" s="1"/>
      <c r="OMP90" s="1"/>
      <c r="OMQ90" s="1"/>
      <c r="OMS90" s="18"/>
      <c r="OMT90" s="1"/>
      <c r="OMU90" s="1"/>
      <c r="OMV90" s="1"/>
      <c r="OMW90" s="1"/>
      <c r="OMX90" s="1"/>
      <c r="OMY90" s="1"/>
      <c r="ONA90" s="18"/>
      <c r="ONB90" s="1"/>
      <c r="ONC90" s="1"/>
      <c r="OND90" s="1"/>
      <c r="ONE90" s="1"/>
      <c r="ONF90" s="1"/>
      <c r="ONG90" s="1"/>
      <c r="ONI90" s="18"/>
      <c r="ONJ90" s="1"/>
      <c r="ONK90" s="1"/>
      <c r="ONL90" s="1"/>
      <c r="ONM90" s="1"/>
      <c r="ONN90" s="1"/>
      <c r="ONO90" s="1"/>
      <c r="ONQ90" s="18"/>
      <c r="ONR90" s="1"/>
      <c r="ONS90" s="1"/>
      <c r="ONT90" s="1"/>
      <c r="ONU90" s="1"/>
      <c r="ONV90" s="1"/>
      <c r="ONW90" s="1"/>
      <c r="ONY90" s="18"/>
      <c r="ONZ90" s="1"/>
      <c r="OOA90" s="1"/>
      <c r="OOB90" s="1"/>
      <c r="OOC90" s="1"/>
      <c r="OOD90" s="1"/>
      <c r="OOE90" s="1"/>
      <c r="OOG90" s="18"/>
      <c r="OOH90" s="1"/>
      <c r="OOI90" s="1"/>
      <c r="OOJ90" s="1"/>
      <c r="OOK90" s="1"/>
      <c r="OOL90" s="1"/>
      <c r="OOM90" s="1"/>
      <c r="OOO90" s="18"/>
      <c r="OOP90" s="1"/>
      <c r="OOQ90" s="1"/>
      <c r="OOR90" s="1"/>
      <c r="OOS90" s="1"/>
      <c r="OOT90" s="1"/>
      <c r="OOU90" s="1"/>
      <c r="OOW90" s="18"/>
      <c r="OOX90" s="1"/>
      <c r="OOY90" s="1"/>
      <c r="OOZ90" s="1"/>
      <c r="OPA90" s="1"/>
      <c r="OPB90" s="1"/>
      <c r="OPC90" s="1"/>
      <c r="OPE90" s="18"/>
      <c r="OPF90" s="1"/>
      <c r="OPG90" s="1"/>
      <c r="OPH90" s="1"/>
      <c r="OPI90" s="1"/>
      <c r="OPJ90" s="1"/>
      <c r="OPK90" s="1"/>
      <c r="OPM90" s="18"/>
      <c r="OPN90" s="1"/>
      <c r="OPO90" s="1"/>
      <c r="OPP90" s="1"/>
      <c r="OPQ90" s="1"/>
      <c r="OPR90" s="1"/>
      <c r="OPS90" s="1"/>
      <c r="OPU90" s="18"/>
      <c r="OPV90" s="1"/>
      <c r="OPW90" s="1"/>
      <c r="OPX90" s="1"/>
      <c r="OPY90" s="1"/>
      <c r="OPZ90" s="1"/>
      <c r="OQA90" s="1"/>
      <c r="OQC90" s="18"/>
      <c r="OQD90" s="1"/>
      <c r="OQE90" s="1"/>
      <c r="OQF90" s="1"/>
      <c r="OQG90" s="1"/>
      <c r="OQH90" s="1"/>
      <c r="OQI90" s="1"/>
      <c r="OQK90" s="18"/>
      <c r="OQL90" s="1"/>
      <c r="OQM90" s="1"/>
      <c r="OQN90" s="1"/>
      <c r="OQO90" s="1"/>
      <c r="OQP90" s="1"/>
      <c r="OQQ90" s="1"/>
      <c r="OQS90" s="18"/>
      <c r="OQT90" s="1"/>
      <c r="OQU90" s="1"/>
      <c r="OQV90" s="1"/>
      <c r="OQW90" s="1"/>
      <c r="OQX90" s="1"/>
      <c r="OQY90" s="1"/>
      <c r="ORA90" s="18"/>
      <c r="ORB90" s="1"/>
      <c r="ORC90" s="1"/>
      <c r="ORD90" s="1"/>
      <c r="ORE90" s="1"/>
      <c r="ORF90" s="1"/>
      <c r="ORG90" s="1"/>
      <c r="ORI90" s="18"/>
      <c r="ORJ90" s="1"/>
      <c r="ORK90" s="1"/>
      <c r="ORL90" s="1"/>
      <c r="ORM90" s="1"/>
      <c r="ORN90" s="1"/>
      <c r="ORO90" s="1"/>
      <c r="ORQ90" s="18"/>
      <c r="ORR90" s="1"/>
      <c r="ORS90" s="1"/>
      <c r="ORT90" s="1"/>
      <c r="ORU90" s="1"/>
      <c r="ORV90" s="1"/>
      <c r="ORW90" s="1"/>
      <c r="ORY90" s="18"/>
      <c r="ORZ90" s="1"/>
      <c r="OSA90" s="1"/>
      <c r="OSB90" s="1"/>
      <c r="OSC90" s="1"/>
      <c r="OSD90" s="1"/>
      <c r="OSE90" s="1"/>
      <c r="OSG90" s="18"/>
      <c r="OSH90" s="1"/>
      <c r="OSI90" s="1"/>
      <c r="OSJ90" s="1"/>
      <c r="OSK90" s="1"/>
      <c r="OSL90" s="1"/>
      <c r="OSM90" s="1"/>
      <c r="OSO90" s="18"/>
      <c r="OSP90" s="1"/>
      <c r="OSQ90" s="1"/>
      <c r="OSR90" s="1"/>
      <c r="OSS90" s="1"/>
      <c r="OST90" s="1"/>
      <c r="OSU90" s="1"/>
      <c r="OSW90" s="18"/>
      <c r="OSX90" s="1"/>
      <c r="OSY90" s="1"/>
      <c r="OSZ90" s="1"/>
      <c r="OTA90" s="1"/>
      <c r="OTB90" s="1"/>
      <c r="OTC90" s="1"/>
      <c r="OTE90" s="18"/>
      <c r="OTF90" s="1"/>
      <c r="OTG90" s="1"/>
      <c r="OTH90" s="1"/>
      <c r="OTI90" s="1"/>
      <c r="OTJ90" s="1"/>
      <c r="OTK90" s="1"/>
      <c r="OTM90" s="18"/>
      <c r="OTN90" s="1"/>
      <c r="OTO90" s="1"/>
      <c r="OTP90" s="1"/>
      <c r="OTQ90" s="1"/>
      <c r="OTR90" s="1"/>
      <c r="OTS90" s="1"/>
      <c r="OTU90" s="18"/>
      <c r="OTV90" s="1"/>
      <c r="OTW90" s="1"/>
      <c r="OTX90" s="1"/>
      <c r="OTY90" s="1"/>
      <c r="OTZ90" s="1"/>
      <c r="OUA90" s="1"/>
      <c r="OUC90" s="18"/>
      <c r="OUD90" s="1"/>
      <c r="OUE90" s="1"/>
      <c r="OUF90" s="1"/>
      <c r="OUG90" s="1"/>
      <c r="OUH90" s="1"/>
      <c r="OUI90" s="1"/>
      <c r="OUK90" s="18"/>
      <c r="OUL90" s="1"/>
      <c r="OUM90" s="1"/>
      <c r="OUN90" s="1"/>
      <c r="OUO90" s="1"/>
      <c r="OUP90" s="1"/>
      <c r="OUQ90" s="1"/>
      <c r="OUS90" s="18"/>
      <c r="OUT90" s="1"/>
      <c r="OUU90" s="1"/>
      <c r="OUV90" s="1"/>
      <c r="OUW90" s="1"/>
      <c r="OUX90" s="1"/>
      <c r="OUY90" s="1"/>
      <c r="OVA90" s="18"/>
      <c r="OVB90" s="1"/>
      <c r="OVC90" s="1"/>
      <c r="OVD90" s="1"/>
      <c r="OVE90" s="1"/>
      <c r="OVF90" s="1"/>
      <c r="OVG90" s="1"/>
      <c r="OVI90" s="18"/>
      <c r="OVJ90" s="1"/>
      <c r="OVK90" s="1"/>
      <c r="OVL90" s="1"/>
      <c r="OVM90" s="1"/>
      <c r="OVN90" s="1"/>
      <c r="OVO90" s="1"/>
      <c r="OVQ90" s="18"/>
      <c r="OVR90" s="1"/>
      <c r="OVS90" s="1"/>
      <c r="OVT90" s="1"/>
      <c r="OVU90" s="1"/>
      <c r="OVV90" s="1"/>
      <c r="OVW90" s="1"/>
      <c r="OVY90" s="18"/>
      <c r="OVZ90" s="1"/>
      <c r="OWA90" s="1"/>
      <c r="OWB90" s="1"/>
      <c r="OWC90" s="1"/>
      <c r="OWD90" s="1"/>
      <c r="OWE90" s="1"/>
      <c r="OWG90" s="18"/>
      <c r="OWH90" s="1"/>
      <c r="OWI90" s="1"/>
      <c r="OWJ90" s="1"/>
      <c r="OWK90" s="1"/>
      <c r="OWL90" s="1"/>
      <c r="OWM90" s="1"/>
      <c r="OWO90" s="18"/>
      <c r="OWP90" s="1"/>
      <c r="OWQ90" s="1"/>
      <c r="OWR90" s="1"/>
      <c r="OWS90" s="1"/>
      <c r="OWT90" s="1"/>
      <c r="OWU90" s="1"/>
      <c r="OWW90" s="18"/>
      <c r="OWX90" s="1"/>
      <c r="OWY90" s="1"/>
      <c r="OWZ90" s="1"/>
      <c r="OXA90" s="1"/>
      <c r="OXB90" s="1"/>
      <c r="OXC90" s="1"/>
      <c r="OXE90" s="18"/>
      <c r="OXF90" s="1"/>
      <c r="OXG90" s="1"/>
      <c r="OXH90" s="1"/>
      <c r="OXI90" s="1"/>
      <c r="OXJ90" s="1"/>
      <c r="OXK90" s="1"/>
      <c r="OXM90" s="18"/>
      <c r="OXN90" s="1"/>
      <c r="OXO90" s="1"/>
      <c r="OXP90" s="1"/>
      <c r="OXQ90" s="1"/>
      <c r="OXR90" s="1"/>
      <c r="OXS90" s="1"/>
      <c r="OXU90" s="18"/>
      <c r="OXV90" s="1"/>
      <c r="OXW90" s="1"/>
      <c r="OXX90" s="1"/>
      <c r="OXY90" s="1"/>
      <c r="OXZ90" s="1"/>
      <c r="OYA90" s="1"/>
      <c r="OYC90" s="18"/>
      <c r="OYD90" s="1"/>
      <c r="OYE90" s="1"/>
      <c r="OYF90" s="1"/>
      <c r="OYG90" s="1"/>
      <c r="OYH90" s="1"/>
      <c r="OYI90" s="1"/>
      <c r="OYK90" s="18"/>
      <c r="OYL90" s="1"/>
      <c r="OYM90" s="1"/>
      <c r="OYN90" s="1"/>
      <c r="OYO90" s="1"/>
      <c r="OYP90" s="1"/>
      <c r="OYQ90" s="1"/>
      <c r="OYS90" s="18"/>
      <c r="OYT90" s="1"/>
      <c r="OYU90" s="1"/>
      <c r="OYV90" s="1"/>
      <c r="OYW90" s="1"/>
      <c r="OYX90" s="1"/>
      <c r="OYY90" s="1"/>
      <c r="OZA90" s="18"/>
      <c r="OZB90" s="1"/>
      <c r="OZC90" s="1"/>
      <c r="OZD90" s="1"/>
      <c r="OZE90" s="1"/>
      <c r="OZF90" s="1"/>
      <c r="OZG90" s="1"/>
      <c r="OZI90" s="18"/>
      <c r="OZJ90" s="1"/>
      <c r="OZK90" s="1"/>
      <c r="OZL90" s="1"/>
      <c r="OZM90" s="1"/>
      <c r="OZN90" s="1"/>
      <c r="OZO90" s="1"/>
      <c r="OZQ90" s="18"/>
      <c r="OZR90" s="1"/>
      <c r="OZS90" s="1"/>
      <c r="OZT90" s="1"/>
      <c r="OZU90" s="1"/>
      <c r="OZV90" s="1"/>
      <c r="OZW90" s="1"/>
      <c r="OZY90" s="18"/>
      <c r="OZZ90" s="1"/>
      <c r="PAA90" s="1"/>
      <c r="PAB90" s="1"/>
      <c r="PAC90" s="1"/>
      <c r="PAD90" s="1"/>
      <c r="PAE90" s="1"/>
      <c r="PAG90" s="18"/>
      <c r="PAH90" s="1"/>
      <c r="PAI90" s="1"/>
      <c r="PAJ90" s="1"/>
      <c r="PAK90" s="1"/>
      <c r="PAL90" s="1"/>
      <c r="PAM90" s="1"/>
      <c r="PAO90" s="18"/>
      <c r="PAP90" s="1"/>
      <c r="PAQ90" s="1"/>
      <c r="PAR90" s="1"/>
      <c r="PAS90" s="1"/>
      <c r="PAT90" s="1"/>
      <c r="PAU90" s="1"/>
      <c r="PAW90" s="18"/>
      <c r="PAX90" s="1"/>
      <c r="PAY90" s="1"/>
      <c r="PAZ90" s="1"/>
      <c r="PBA90" s="1"/>
      <c r="PBB90" s="1"/>
      <c r="PBC90" s="1"/>
      <c r="PBE90" s="18"/>
      <c r="PBF90" s="1"/>
      <c r="PBG90" s="1"/>
      <c r="PBH90" s="1"/>
      <c r="PBI90" s="1"/>
      <c r="PBJ90" s="1"/>
      <c r="PBK90" s="1"/>
      <c r="PBM90" s="18"/>
      <c r="PBN90" s="1"/>
      <c r="PBO90" s="1"/>
      <c r="PBP90" s="1"/>
      <c r="PBQ90" s="1"/>
      <c r="PBR90" s="1"/>
      <c r="PBS90" s="1"/>
      <c r="PBU90" s="18"/>
      <c r="PBV90" s="1"/>
      <c r="PBW90" s="1"/>
      <c r="PBX90" s="1"/>
      <c r="PBY90" s="1"/>
      <c r="PBZ90" s="1"/>
      <c r="PCA90" s="1"/>
      <c r="PCC90" s="18"/>
      <c r="PCD90" s="1"/>
      <c r="PCE90" s="1"/>
      <c r="PCF90" s="1"/>
      <c r="PCG90" s="1"/>
      <c r="PCH90" s="1"/>
      <c r="PCI90" s="1"/>
      <c r="PCK90" s="18"/>
      <c r="PCL90" s="1"/>
      <c r="PCM90" s="1"/>
      <c r="PCN90" s="1"/>
      <c r="PCO90" s="1"/>
      <c r="PCP90" s="1"/>
      <c r="PCQ90" s="1"/>
      <c r="PCS90" s="18"/>
      <c r="PCT90" s="1"/>
      <c r="PCU90" s="1"/>
      <c r="PCV90" s="1"/>
      <c r="PCW90" s="1"/>
      <c r="PCX90" s="1"/>
      <c r="PCY90" s="1"/>
      <c r="PDA90" s="18"/>
      <c r="PDB90" s="1"/>
      <c r="PDC90" s="1"/>
      <c r="PDD90" s="1"/>
      <c r="PDE90" s="1"/>
      <c r="PDF90" s="1"/>
      <c r="PDG90" s="1"/>
      <c r="PDI90" s="18"/>
      <c r="PDJ90" s="1"/>
      <c r="PDK90" s="1"/>
      <c r="PDL90" s="1"/>
      <c r="PDM90" s="1"/>
      <c r="PDN90" s="1"/>
      <c r="PDO90" s="1"/>
      <c r="PDQ90" s="18"/>
      <c r="PDR90" s="1"/>
      <c r="PDS90" s="1"/>
      <c r="PDT90" s="1"/>
      <c r="PDU90" s="1"/>
      <c r="PDV90" s="1"/>
      <c r="PDW90" s="1"/>
      <c r="PDY90" s="18"/>
      <c r="PDZ90" s="1"/>
      <c r="PEA90" s="1"/>
      <c r="PEB90" s="1"/>
      <c r="PEC90" s="1"/>
      <c r="PED90" s="1"/>
      <c r="PEE90" s="1"/>
      <c r="PEG90" s="18"/>
      <c r="PEH90" s="1"/>
      <c r="PEI90" s="1"/>
      <c r="PEJ90" s="1"/>
      <c r="PEK90" s="1"/>
      <c r="PEL90" s="1"/>
      <c r="PEM90" s="1"/>
      <c r="PEO90" s="18"/>
      <c r="PEP90" s="1"/>
      <c r="PEQ90" s="1"/>
      <c r="PER90" s="1"/>
      <c r="PES90" s="1"/>
      <c r="PET90" s="1"/>
      <c r="PEU90" s="1"/>
      <c r="PEW90" s="18"/>
      <c r="PEX90" s="1"/>
      <c r="PEY90" s="1"/>
      <c r="PEZ90" s="1"/>
      <c r="PFA90" s="1"/>
      <c r="PFB90" s="1"/>
      <c r="PFC90" s="1"/>
      <c r="PFE90" s="18"/>
      <c r="PFF90" s="1"/>
      <c r="PFG90" s="1"/>
      <c r="PFH90" s="1"/>
      <c r="PFI90" s="1"/>
      <c r="PFJ90" s="1"/>
      <c r="PFK90" s="1"/>
      <c r="PFM90" s="18"/>
      <c r="PFN90" s="1"/>
      <c r="PFO90" s="1"/>
      <c r="PFP90" s="1"/>
      <c r="PFQ90" s="1"/>
      <c r="PFR90" s="1"/>
      <c r="PFS90" s="1"/>
      <c r="PFU90" s="18"/>
      <c r="PFV90" s="1"/>
      <c r="PFW90" s="1"/>
      <c r="PFX90" s="1"/>
      <c r="PFY90" s="1"/>
      <c r="PFZ90" s="1"/>
      <c r="PGA90" s="1"/>
      <c r="PGC90" s="18"/>
      <c r="PGD90" s="1"/>
      <c r="PGE90" s="1"/>
      <c r="PGF90" s="1"/>
      <c r="PGG90" s="1"/>
      <c r="PGH90" s="1"/>
      <c r="PGI90" s="1"/>
      <c r="PGK90" s="18"/>
      <c r="PGL90" s="1"/>
      <c r="PGM90" s="1"/>
      <c r="PGN90" s="1"/>
      <c r="PGO90" s="1"/>
      <c r="PGP90" s="1"/>
      <c r="PGQ90" s="1"/>
      <c r="PGS90" s="18"/>
      <c r="PGT90" s="1"/>
      <c r="PGU90" s="1"/>
      <c r="PGV90" s="1"/>
      <c r="PGW90" s="1"/>
      <c r="PGX90" s="1"/>
      <c r="PGY90" s="1"/>
      <c r="PHA90" s="18"/>
      <c r="PHB90" s="1"/>
      <c r="PHC90" s="1"/>
      <c r="PHD90" s="1"/>
      <c r="PHE90" s="1"/>
      <c r="PHF90" s="1"/>
      <c r="PHG90" s="1"/>
      <c r="PHI90" s="18"/>
      <c r="PHJ90" s="1"/>
      <c r="PHK90" s="1"/>
      <c r="PHL90" s="1"/>
      <c r="PHM90" s="1"/>
      <c r="PHN90" s="1"/>
      <c r="PHO90" s="1"/>
      <c r="PHQ90" s="18"/>
      <c r="PHR90" s="1"/>
      <c r="PHS90" s="1"/>
      <c r="PHT90" s="1"/>
      <c r="PHU90" s="1"/>
      <c r="PHV90" s="1"/>
      <c r="PHW90" s="1"/>
      <c r="PHY90" s="18"/>
      <c r="PHZ90" s="1"/>
      <c r="PIA90" s="1"/>
      <c r="PIB90" s="1"/>
      <c r="PIC90" s="1"/>
      <c r="PID90" s="1"/>
      <c r="PIE90" s="1"/>
      <c r="PIG90" s="18"/>
      <c r="PIH90" s="1"/>
      <c r="PII90" s="1"/>
      <c r="PIJ90" s="1"/>
      <c r="PIK90" s="1"/>
      <c r="PIL90" s="1"/>
      <c r="PIM90" s="1"/>
      <c r="PIO90" s="18"/>
      <c r="PIP90" s="1"/>
      <c r="PIQ90" s="1"/>
      <c r="PIR90" s="1"/>
      <c r="PIS90" s="1"/>
      <c r="PIT90" s="1"/>
      <c r="PIU90" s="1"/>
      <c r="PIW90" s="18"/>
      <c r="PIX90" s="1"/>
      <c r="PIY90" s="1"/>
      <c r="PIZ90" s="1"/>
      <c r="PJA90" s="1"/>
      <c r="PJB90" s="1"/>
      <c r="PJC90" s="1"/>
      <c r="PJE90" s="18"/>
      <c r="PJF90" s="1"/>
      <c r="PJG90" s="1"/>
      <c r="PJH90" s="1"/>
      <c r="PJI90" s="1"/>
      <c r="PJJ90" s="1"/>
      <c r="PJK90" s="1"/>
      <c r="PJM90" s="18"/>
      <c r="PJN90" s="1"/>
      <c r="PJO90" s="1"/>
      <c r="PJP90" s="1"/>
      <c r="PJQ90" s="1"/>
      <c r="PJR90" s="1"/>
      <c r="PJS90" s="1"/>
      <c r="PJU90" s="18"/>
      <c r="PJV90" s="1"/>
      <c r="PJW90" s="1"/>
      <c r="PJX90" s="1"/>
      <c r="PJY90" s="1"/>
      <c r="PJZ90" s="1"/>
      <c r="PKA90" s="1"/>
      <c r="PKC90" s="18"/>
      <c r="PKD90" s="1"/>
      <c r="PKE90" s="1"/>
      <c r="PKF90" s="1"/>
      <c r="PKG90" s="1"/>
      <c r="PKH90" s="1"/>
      <c r="PKI90" s="1"/>
      <c r="PKK90" s="18"/>
      <c r="PKL90" s="1"/>
      <c r="PKM90" s="1"/>
      <c r="PKN90" s="1"/>
      <c r="PKO90" s="1"/>
      <c r="PKP90" s="1"/>
      <c r="PKQ90" s="1"/>
      <c r="PKS90" s="18"/>
      <c r="PKT90" s="1"/>
      <c r="PKU90" s="1"/>
      <c r="PKV90" s="1"/>
      <c r="PKW90" s="1"/>
      <c r="PKX90" s="1"/>
      <c r="PKY90" s="1"/>
      <c r="PLA90" s="18"/>
      <c r="PLB90" s="1"/>
      <c r="PLC90" s="1"/>
      <c r="PLD90" s="1"/>
      <c r="PLE90" s="1"/>
      <c r="PLF90" s="1"/>
      <c r="PLG90" s="1"/>
      <c r="PLI90" s="18"/>
      <c r="PLJ90" s="1"/>
      <c r="PLK90" s="1"/>
      <c r="PLL90" s="1"/>
      <c r="PLM90" s="1"/>
      <c r="PLN90" s="1"/>
      <c r="PLO90" s="1"/>
      <c r="PLQ90" s="18"/>
      <c r="PLR90" s="1"/>
      <c r="PLS90" s="1"/>
      <c r="PLT90" s="1"/>
      <c r="PLU90" s="1"/>
      <c r="PLV90" s="1"/>
      <c r="PLW90" s="1"/>
      <c r="PLY90" s="18"/>
      <c r="PLZ90" s="1"/>
      <c r="PMA90" s="1"/>
      <c r="PMB90" s="1"/>
      <c r="PMC90" s="1"/>
      <c r="PMD90" s="1"/>
      <c r="PME90" s="1"/>
      <c r="PMG90" s="18"/>
      <c r="PMH90" s="1"/>
      <c r="PMI90" s="1"/>
      <c r="PMJ90" s="1"/>
      <c r="PMK90" s="1"/>
      <c r="PML90" s="1"/>
      <c r="PMM90" s="1"/>
      <c r="PMO90" s="18"/>
      <c r="PMP90" s="1"/>
      <c r="PMQ90" s="1"/>
      <c r="PMR90" s="1"/>
      <c r="PMS90" s="1"/>
      <c r="PMT90" s="1"/>
      <c r="PMU90" s="1"/>
      <c r="PMW90" s="18"/>
      <c r="PMX90" s="1"/>
      <c r="PMY90" s="1"/>
      <c r="PMZ90" s="1"/>
      <c r="PNA90" s="1"/>
      <c r="PNB90" s="1"/>
      <c r="PNC90" s="1"/>
      <c r="PNE90" s="18"/>
      <c r="PNF90" s="1"/>
      <c r="PNG90" s="1"/>
      <c r="PNH90" s="1"/>
      <c r="PNI90" s="1"/>
      <c r="PNJ90" s="1"/>
      <c r="PNK90" s="1"/>
      <c r="PNM90" s="18"/>
      <c r="PNN90" s="1"/>
      <c r="PNO90" s="1"/>
      <c r="PNP90" s="1"/>
      <c r="PNQ90" s="1"/>
      <c r="PNR90" s="1"/>
      <c r="PNS90" s="1"/>
      <c r="PNU90" s="18"/>
      <c r="PNV90" s="1"/>
      <c r="PNW90" s="1"/>
      <c r="PNX90" s="1"/>
      <c r="PNY90" s="1"/>
      <c r="PNZ90" s="1"/>
      <c r="POA90" s="1"/>
      <c r="POC90" s="18"/>
      <c r="POD90" s="1"/>
      <c r="POE90" s="1"/>
      <c r="POF90" s="1"/>
      <c r="POG90" s="1"/>
      <c r="POH90" s="1"/>
      <c r="POI90" s="1"/>
      <c r="POK90" s="18"/>
      <c r="POL90" s="1"/>
      <c r="POM90" s="1"/>
      <c r="PON90" s="1"/>
      <c r="POO90" s="1"/>
      <c r="POP90" s="1"/>
      <c r="POQ90" s="1"/>
      <c r="POS90" s="18"/>
      <c r="POT90" s="1"/>
      <c r="POU90" s="1"/>
      <c r="POV90" s="1"/>
      <c r="POW90" s="1"/>
      <c r="POX90" s="1"/>
      <c r="POY90" s="1"/>
      <c r="PPA90" s="18"/>
      <c r="PPB90" s="1"/>
      <c r="PPC90" s="1"/>
      <c r="PPD90" s="1"/>
      <c r="PPE90" s="1"/>
      <c r="PPF90" s="1"/>
      <c r="PPG90" s="1"/>
      <c r="PPI90" s="18"/>
      <c r="PPJ90" s="1"/>
      <c r="PPK90" s="1"/>
      <c r="PPL90" s="1"/>
      <c r="PPM90" s="1"/>
      <c r="PPN90" s="1"/>
      <c r="PPO90" s="1"/>
      <c r="PPQ90" s="18"/>
      <c r="PPR90" s="1"/>
      <c r="PPS90" s="1"/>
      <c r="PPT90" s="1"/>
      <c r="PPU90" s="1"/>
      <c r="PPV90" s="1"/>
      <c r="PPW90" s="1"/>
      <c r="PPY90" s="18"/>
      <c r="PPZ90" s="1"/>
      <c r="PQA90" s="1"/>
      <c r="PQB90" s="1"/>
      <c r="PQC90" s="1"/>
      <c r="PQD90" s="1"/>
      <c r="PQE90" s="1"/>
      <c r="PQG90" s="18"/>
      <c r="PQH90" s="1"/>
      <c r="PQI90" s="1"/>
      <c r="PQJ90" s="1"/>
      <c r="PQK90" s="1"/>
      <c r="PQL90" s="1"/>
      <c r="PQM90" s="1"/>
      <c r="PQO90" s="18"/>
      <c r="PQP90" s="1"/>
      <c r="PQQ90" s="1"/>
      <c r="PQR90" s="1"/>
      <c r="PQS90" s="1"/>
      <c r="PQT90" s="1"/>
      <c r="PQU90" s="1"/>
      <c r="PQW90" s="18"/>
      <c r="PQX90" s="1"/>
      <c r="PQY90" s="1"/>
      <c r="PQZ90" s="1"/>
      <c r="PRA90" s="1"/>
      <c r="PRB90" s="1"/>
      <c r="PRC90" s="1"/>
      <c r="PRE90" s="18"/>
      <c r="PRF90" s="1"/>
      <c r="PRG90" s="1"/>
      <c r="PRH90" s="1"/>
      <c r="PRI90" s="1"/>
      <c r="PRJ90" s="1"/>
      <c r="PRK90" s="1"/>
      <c r="PRM90" s="18"/>
      <c r="PRN90" s="1"/>
      <c r="PRO90" s="1"/>
      <c r="PRP90" s="1"/>
      <c r="PRQ90" s="1"/>
      <c r="PRR90" s="1"/>
      <c r="PRS90" s="1"/>
      <c r="PRU90" s="18"/>
      <c r="PRV90" s="1"/>
      <c r="PRW90" s="1"/>
      <c r="PRX90" s="1"/>
      <c r="PRY90" s="1"/>
      <c r="PRZ90" s="1"/>
      <c r="PSA90" s="1"/>
      <c r="PSC90" s="18"/>
      <c r="PSD90" s="1"/>
      <c r="PSE90" s="1"/>
      <c r="PSF90" s="1"/>
      <c r="PSG90" s="1"/>
      <c r="PSH90" s="1"/>
      <c r="PSI90" s="1"/>
      <c r="PSK90" s="18"/>
      <c r="PSL90" s="1"/>
      <c r="PSM90" s="1"/>
      <c r="PSN90" s="1"/>
      <c r="PSO90" s="1"/>
      <c r="PSP90" s="1"/>
      <c r="PSQ90" s="1"/>
      <c r="PSS90" s="18"/>
      <c r="PST90" s="1"/>
      <c r="PSU90" s="1"/>
      <c r="PSV90" s="1"/>
      <c r="PSW90" s="1"/>
      <c r="PSX90" s="1"/>
      <c r="PSY90" s="1"/>
      <c r="PTA90" s="18"/>
      <c r="PTB90" s="1"/>
      <c r="PTC90" s="1"/>
      <c r="PTD90" s="1"/>
      <c r="PTE90" s="1"/>
      <c r="PTF90" s="1"/>
      <c r="PTG90" s="1"/>
      <c r="PTI90" s="18"/>
      <c r="PTJ90" s="1"/>
      <c r="PTK90" s="1"/>
      <c r="PTL90" s="1"/>
      <c r="PTM90" s="1"/>
      <c r="PTN90" s="1"/>
      <c r="PTO90" s="1"/>
      <c r="PTQ90" s="18"/>
      <c r="PTR90" s="1"/>
      <c r="PTS90" s="1"/>
      <c r="PTT90" s="1"/>
      <c r="PTU90" s="1"/>
      <c r="PTV90" s="1"/>
      <c r="PTW90" s="1"/>
      <c r="PTY90" s="18"/>
      <c r="PTZ90" s="1"/>
      <c r="PUA90" s="1"/>
      <c r="PUB90" s="1"/>
      <c r="PUC90" s="1"/>
      <c r="PUD90" s="1"/>
      <c r="PUE90" s="1"/>
      <c r="PUG90" s="18"/>
      <c r="PUH90" s="1"/>
      <c r="PUI90" s="1"/>
      <c r="PUJ90" s="1"/>
      <c r="PUK90" s="1"/>
      <c r="PUL90" s="1"/>
      <c r="PUM90" s="1"/>
      <c r="PUO90" s="18"/>
      <c r="PUP90" s="1"/>
      <c r="PUQ90" s="1"/>
      <c r="PUR90" s="1"/>
      <c r="PUS90" s="1"/>
      <c r="PUT90" s="1"/>
      <c r="PUU90" s="1"/>
      <c r="PUW90" s="18"/>
      <c r="PUX90" s="1"/>
      <c r="PUY90" s="1"/>
      <c r="PUZ90" s="1"/>
      <c r="PVA90" s="1"/>
      <c r="PVB90" s="1"/>
      <c r="PVC90" s="1"/>
      <c r="PVE90" s="18"/>
      <c r="PVF90" s="1"/>
      <c r="PVG90" s="1"/>
      <c r="PVH90" s="1"/>
      <c r="PVI90" s="1"/>
      <c r="PVJ90" s="1"/>
      <c r="PVK90" s="1"/>
      <c r="PVM90" s="18"/>
      <c r="PVN90" s="1"/>
      <c r="PVO90" s="1"/>
      <c r="PVP90" s="1"/>
      <c r="PVQ90" s="1"/>
      <c r="PVR90" s="1"/>
      <c r="PVS90" s="1"/>
      <c r="PVU90" s="18"/>
      <c r="PVV90" s="1"/>
      <c r="PVW90" s="1"/>
      <c r="PVX90" s="1"/>
      <c r="PVY90" s="1"/>
      <c r="PVZ90" s="1"/>
      <c r="PWA90" s="1"/>
      <c r="PWC90" s="18"/>
      <c r="PWD90" s="1"/>
      <c r="PWE90" s="1"/>
      <c r="PWF90" s="1"/>
      <c r="PWG90" s="1"/>
      <c r="PWH90" s="1"/>
      <c r="PWI90" s="1"/>
      <c r="PWK90" s="18"/>
      <c r="PWL90" s="1"/>
      <c r="PWM90" s="1"/>
      <c r="PWN90" s="1"/>
      <c r="PWO90" s="1"/>
      <c r="PWP90" s="1"/>
      <c r="PWQ90" s="1"/>
      <c r="PWS90" s="18"/>
      <c r="PWT90" s="1"/>
      <c r="PWU90" s="1"/>
      <c r="PWV90" s="1"/>
      <c r="PWW90" s="1"/>
      <c r="PWX90" s="1"/>
      <c r="PWY90" s="1"/>
      <c r="PXA90" s="18"/>
      <c r="PXB90" s="1"/>
      <c r="PXC90" s="1"/>
      <c r="PXD90" s="1"/>
      <c r="PXE90" s="1"/>
      <c r="PXF90" s="1"/>
      <c r="PXG90" s="1"/>
      <c r="PXI90" s="18"/>
      <c r="PXJ90" s="1"/>
      <c r="PXK90" s="1"/>
      <c r="PXL90" s="1"/>
      <c r="PXM90" s="1"/>
      <c r="PXN90" s="1"/>
      <c r="PXO90" s="1"/>
      <c r="PXQ90" s="18"/>
      <c r="PXR90" s="1"/>
      <c r="PXS90" s="1"/>
      <c r="PXT90" s="1"/>
      <c r="PXU90" s="1"/>
      <c r="PXV90" s="1"/>
      <c r="PXW90" s="1"/>
      <c r="PXY90" s="18"/>
      <c r="PXZ90" s="1"/>
      <c r="PYA90" s="1"/>
      <c r="PYB90" s="1"/>
      <c r="PYC90" s="1"/>
      <c r="PYD90" s="1"/>
      <c r="PYE90" s="1"/>
      <c r="PYG90" s="18"/>
      <c r="PYH90" s="1"/>
      <c r="PYI90" s="1"/>
      <c r="PYJ90" s="1"/>
      <c r="PYK90" s="1"/>
      <c r="PYL90" s="1"/>
      <c r="PYM90" s="1"/>
      <c r="PYO90" s="18"/>
      <c r="PYP90" s="1"/>
      <c r="PYQ90" s="1"/>
      <c r="PYR90" s="1"/>
      <c r="PYS90" s="1"/>
      <c r="PYT90" s="1"/>
      <c r="PYU90" s="1"/>
      <c r="PYW90" s="18"/>
      <c r="PYX90" s="1"/>
      <c r="PYY90" s="1"/>
      <c r="PYZ90" s="1"/>
      <c r="PZA90" s="1"/>
      <c r="PZB90" s="1"/>
      <c r="PZC90" s="1"/>
      <c r="PZE90" s="18"/>
      <c r="PZF90" s="1"/>
      <c r="PZG90" s="1"/>
      <c r="PZH90" s="1"/>
      <c r="PZI90" s="1"/>
      <c r="PZJ90" s="1"/>
      <c r="PZK90" s="1"/>
      <c r="PZM90" s="18"/>
      <c r="PZN90" s="1"/>
      <c r="PZO90" s="1"/>
      <c r="PZP90" s="1"/>
      <c r="PZQ90" s="1"/>
      <c r="PZR90" s="1"/>
      <c r="PZS90" s="1"/>
      <c r="PZU90" s="18"/>
      <c r="PZV90" s="1"/>
      <c r="PZW90" s="1"/>
      <c r="PZX90" s="1"/>
      <c r="PZY90" s="1"/>
      <c r="PZZ90" s="1"/>
      <c r="QAA90" s="1"/>
      <c r="QAC90" s="18"/>
      <c r="QAD90" s="1"/>
      <c r="QAE90" s="1"/>
      <c r="QAF90" s="1"/>
      <c r="QAG90" s="1"/>
      <c r="QAH90" s="1"/>
      <c r="QAI90" s="1"/>
      <c r="QAK90" s="18"/>
      <c r="QAL90" s="1"/>
      <c r="QAM90" s="1"/>
      <c r="QAN90" s="1"/>
      <c r="QAO90" s="1"/>
      <c r="QAP90" s="1"/>
      <c r="QAQ90" s="1"/>
      <c r="QAS90" s="18"/>
      <c r="QAT90" s="1"/>
      <c r="QAU90" s="1"/>
      <c r="QAV90" s="1"/>
      <c r="QAW90" s="1"/>
      <c r="QAX90" s="1"/>
      <c r="QAY90" s="1"/>
      <c r="QBA90" s="18"/>
      <c r="QBB90" s="1"/>
      <c r="QBC90" s="1"/>
      <c r="QBD90" s="1"/>
      <c r="QBE90" s="1"/>
      <c r="QBF90" s="1"/>
      <c r="QBG90" s="1"/>
      <c r="QBI90" s="18"/>
      <c r="QBJ90" s="1"/>
      <c r="QBK90" s="1"/>
      <c r="QBL90" s="1"/>
      <c r="QBM90" s="1"/>
      <c r="QBN90" s="1"/>
      <c r="QBO90" s="1"/>
      <c r="QBQ90" s="18"/>
      <c r="QBR90" s="1"/>
      <c r="QBS90" s="1"/>
      <c r="QBT90" s="1"/>
      <c r="QBU90" s="1"/>
      <c r="QBV90" s="1"/>
      <c r="QBW90" s="1"/>
      <c r="QBY90" s="18"/>
      <c r="QBZ90" s="1"/>
      <c r="QCA90" s="1"/>
      <c r="QCB90" s="1"/>
      <c r="QCC90" s="1"/>
      <c r="QCD90" s="1"/>
      <c r="QCE90" s="1"/>
      <c r="QCG90" s="18"/>
      <c r="QCH90" s="1"/>
      <c r="QCI90" s="1"/>
      <c r="QCJ90" s="1"/>
      <c r="QCK90" s="1"/>
      <c r="QCL90" s="1"/>
      <c r="QCM90" s="1"/>
      <c r="QCO90" s="18"/>
      <c r="QCP90" s="1"/>
      <c r="QCQ90" s="1"/>
      <c r="QCR90" s="1"/>
      <c r="QCS90" s="1"/>
      <c r="QCT90" s="1"/>
      <c r="QCU90" s="1"/>
      <c r="QCW90" s="18"/>
      <c r="QCX90" s="1"/>
      <c r="QCY90" s="1"/>
      <c r="QCZ90" s="1"/>
      <c r="QDA90" s="1"/>
      <c r="QDB90" s="1"/>
      <c r="QDC90" s="1"/>
      <c r="QDE90" s="18"/>
      <c r="QDF90" s="1"/>
      <c r="QDG90" s="1"/>
      <c r="QDH90" s="1"/>
      <c r="QDI90" s="1"/>
      <c r="QDJ90" s="1"/>
      <c r="QDK90" s="1"/>
      <c r="QDM90" s="18"/>
      <c r="QDN90" s="1"/>
      <c r="QDO90" s="1"/>
      <c r="QDP90" s="1"/>
      <c r="QDQ90" s="1"/>
      <c r="QDR90" s="1"/>
      <c r="QDS90" s="1"/>
      <c r="QDU90" s="18"/>
      <c r="QDV90" s="1"/>
      <c r="QDW90" s="1"/>
      <c r="QDX90" s="1"/>
      <c r="QDY90" s="1"/>
      <c r="QDZ90" s="1"/>
      <c r="QEA90" s="1"/>
      <c r="QEC90" s="18"/>
      <c r="QED90" s="1"/>
      <c r="QEE90" s="1"/>
      <c r="QEF90" s="1"/>
      <c r="QEG90" s="1"/>
      <c r="QEH90" s="1"/>
      <c r="QEI90" s="1"/>
      <c r="QEK90" s="18"/>
      <c r="QEL90" s="1"/>
      <c r="QEM90" s="1"/>
      <c r="QEN90" s="1"/>
      <c r="QEO90" s="1"/>
      <c r="QEP90" s="1"/>
      <c r="QEQ90" s="1"/>
      <c r="QES90" s="18"/>
      <c r="QET90" s="1"/>
      <c r="QEU90" s="1"/>
      <c r="QEV90" s="1"/>
      <c r="QEW90" s="1"/>
      <c r="QEX90" s="1"/>
      <c r="QEY90" s="1"/>
      <c r="QFA90" s="18"/>
      <c r="QFB90" s="1"/>
      <c r="QFC90" s="1"/>
      <c r="QFD90" s="1"/>
      <c r="QFE90" s="1"/>
      <c r="QFF90" s="1"/>
      <c r="QFG90" s="1"/>
      <c r="QFI90" s="18"/>
      <c r="QFJ90" s="1"/>
      <c r="QFK90" s="1"/>
      <c r="QFL90" s="1"/>
      <c r="QFM90" s="1"/>
      <c r="QFN90" s="1"/>
      <c r="QFO90" s="1"/>
      <c r="QFQ90" s="18"/>
      <c r="QFR90" s="1"/>
      <c r="QFS90" s="1"/>
      <c r="QFT90" s="1"/>
      <c r="QFU90" s="1"/>
      <c r="QFV90" s="1"/>
      <c r="QFW90" s="1"/>
      <c r="QFY90" s="18"/>
      <c r="QFZ90" s="1"/>
      <c r="QGA90" s="1"/>
      <c r="QGB90" s="1"/>
      <c r="QGC90" s="1"/>
      <c r="QGD90" s="1"/>
      <c r="QGE90" s="1"/>
      <c r="QGG90" s="18"/>
      <c r="QGH90" s="1"/>
      <c r="QGI90" s="1"/>
      <c r="QGJ90" s="1"/>
      <c r="QGK90" s="1"/>
      <c r="QGL90" s="1"/>
      <c r="QGM90" s="1"/>
      <c r="QGO90" s="18"/>
      <c r="QGP90" s="1"/>
      <c r="QGQ90" s="1"/>
      <c r="QGR90" s="1"/>
      <c r="QGS90" s="1"/>
      <c r="QGT90" s="1"/>
      <c r="QGU90" s="1"/>
      <c r="QGW90" s="18"/>
      <c r="QGX90" s="1"/>
      <c r="QGY90" s="1"/>
      <c r="QGZ90" s="1"/>
      <c r="QHA90" s="1"/>
      <c r="QHB90" s="1"/>
      <c r="QHC90" s="1"/>
      <c r="QHE90" s="18"/>
      <c r="QHF90" s="1"/>
      <c r="QHG90" s="1"/>
      <c r="QHH90" s="1"/>
      <c r="QHI90" s="1"/>
      <c r="QHJ90" s="1"/>
      <c r="QHK90" s="1"/>
      <c r="QHM90" s="18"/>
      <c r="QHN90" s="1"/>
      <c r="QHO90" s="1"/>
      <c r="QHP90" s="1"/>
      <c r="QHQ90" s="1"/>
      <c r="QHR90" s="1"/>
      <c r="QHS90" s="1"/>
      <c r="QHU90" s="18"/>
      <c r="QHV90" s="1"/>
      <c r="QHW90" s="1"/>
      <c r="QHX90" s="1"/>
      <c r="QHY90" s="1"/>
      <c r="QHZ90" s="1"/>
      <c r="QIA90" s="1"/>
      <c r="QIC90" s="18"/>
      <c r="QID90" s="1"/>
      <c r="QIE90" s="1"/>
      <c r="QIF90" s="1"/>
      <c r="QIG90" s="1"/>
      <c r="QIH90" s="1"/>
      <c r="QII90" s="1"/>
      <c r="QIK90" s="18"/>
      <c r="QIL90" s="1"/>
      <c r="QIM90" s="1"/>
      <c r="QIN90" s="1"/>
      <c r="QIO90" s="1"/>
      <c r="QIP90" s="1"/>
      <c r="QIQ90" s="1"/>
      <c r="QIS90" s="18"/>
      <c r="QIT90" s="1"/>
      <c r="QIU90" s="1"/>
      <c r="QIV90" s="1"/>
      <c r="QIW90" s="1"/>
      <c r="QIX90" s="1"/>
      <c r="QIY90" s="1"/>
      <c r="QJA90" s="18"/>
      <c r="QJB90" s="1"/>
      <c r="QJC90" s="1"/>
      <c r="QJD90" s="1"/>
      <c r="QJE90" s="1"/>
      <c r="QJF90" s="1"/>
      <c r="QJG90" s="1"/>
      <c r="QJI90" s="18"/>
      <c r="QJJ90" s="1"/>
      <c r="QJK90" s="1"/>
      <c r="QJL90" s="1"/>
      <c r="QJM90" s="1"/>
      <c r="QJN90" s="1"/>
      <c r="QJO90" s="1"/>
      <c r="QJQ90" s="18"/>
      <c r="QJR90" s="1"/>
      <c r="QJS90" s="1"/>
      <c r="QJT90" s="1"/>
      <c r="QJU90" s="1"/>
      <c r="QJV90" s="1"/>
      <c r="QJW90" s="1"/>
      <c r="QJY90" s="18"/>
      <c r="QJZ90" s="1"/>
      <c r="QKA90" s="1"/>
      <c r="QKB90" s="1"/>
      <c r="QKC90" s="1"/>
      <c r="QKD90" s="1"/>
      <c r="QKE90" s="1"/>
      <c r="QKG90" s="18"/>
      <c r="QKH90" s="1"/>
      <c r="QKI90" s="1"/>
      <c r="QKJ90" s="1"/>
      <c r="QKK90" s="1"/>
      <c r="QKL90" s="1"/>
      <c r="QKM90" s="1"/>
      <c r="QKO90" s="18"/>
      <c r="QKP90" s="1"/>
      <c r="QKQ90" s="1"/>
      <c r="QKR90" s="1"/>
      <c r="QKS90" s="1"/>
      <c r="QKT90" s="1"/>
      <c r="QKU90" s="1"/>
      <c r="QKW90" s="18"/>
      <c r="QKX90" s="1"/>
      <c r="QKY90" s="1"/>
      <c r="QKZ90" s="1"/>
      <c r="QLA90" s="1"/>
      <c r="QLB90" s="1"/>
      <c r="QLC90" s="1"/>
      <c r="QLE90" s="18"/>
      <c r="QLF90" s="1"/>
      <c r="QLG90" s="1"/>
      <c r="QLH90" s="1"/>
      <c r="QLI90" s="1"/>
      <c r="QLJ90" s="1"/>
      <c r="QLK90" s="1"/>
      <c r="QLM90" s="18"/>
      <c r="QLN90" s="1"/>
      <c r="QLO90" s="1"/>
      <c r="QLP90" s="1"/>
      <c r="QLQ90" s="1"/>
      <c r="QLR90" s="1"/>
      <c r="QLS90" s="1"/>
      <c r="QLU90" s="18"/>
      <c r="QLV90" s="1"/>
      <c r="QLW90" s="1"/>
      <c r="QLX90" s="1"/>
      <c r="QLY90" s="1"/>
      <c r="QLZ90" s="1"/>
      <c r="QMA90" s="1"/>
      <c r="QMC90" s="18"/>
      <c r="QMD90" s="1"/>
      <c r="QME90" s="1"/>
      <c r="QMF90" s="1"/>
      <c r="QMG90" s="1"/>
      <c r="QMH90" s="1"/>
      <c r="QMI90" s="1"/>
      <c r="QMK90" s="18"/>
      <c r="QML90" s="1"/>
      <c r="QMM90" s="1"/>
      <c r="QMN90" s="1"/>
      <c r="QMO90" s="1"/>
      <c r="QMP90" s="1"/>
      <c r="QMQ90" s="1"/>
      <c r="QMS90" s="18"/>
      <c r="QMT90" s="1"/>
      <c r="QMU90" s="1"/>
      <c r="QMV90" s="1"/>
      <c r="QMW90" s="1"/>
      <c r="QMX90" s="1"/>
      <c r="QMY90" s="1"/>
      <c r="QNA90" s="18"/>
      <c r="QNB90" s="1"/>
      <c r="QNC90" s="1"/>
      <c r="QND90" s="1"/>
      <c r="QNE90" s="1"/>
      <c r="QNF90" s="1"/>
      <c r="QNG90" s="1"/>
      <c r="QNI90" s="18"/>
      <c r="QNJ90" s="1"/>
      <c r="QNK90" s="1"/>
      <c r="QNL90" s="1"/>
      <c r="QNM90" s="1"/>
      <c r="QNN90" s="1"/>
      <c r="QNO90" s="1"/>
      <c r="QNQ90" s="18"/>
      <c r="QNR90" s="1"/>
      <c r="QNS90" s="1"/>
      <c r="QNT90" s="1"/>
      <c r="QNU90" s="1"/>
      <c r="QNV90" s="1"/>
      <c r="QNW90" s="1"/>
      <c r="QNY90" s="18"/>
      <c r="QNZ90" s="1"/>
      <c r="QOA90" s="1"/>
      <c r="QOB90" s="1"/>
      <c r="QOC90" s="1"/>
      <c r="QOD90" s="1"/>
      <c r="QOE90" s="1"/>
      <c r="QOG90" s="18"/>
      <c r="QOH90" s="1"/>
      <c r="QOI90" s="1"/>
      <c r="QOJ90" s="1"/>
      <c r="QOK90" s="1"/>
      <c r="QOL90" s="1"/>
      <c r="QOM90" s="1"/>
      <c r="QOO90" s="18"/>
      <c r="QOP90" s="1"/>
      <c r="QOQ90" s="1"/>
      <c r="QOR90" s="1"/>
      <c r="QOS90" s="1"/>
      <c r="QOT90" s="1"/>
      <c r="QOU90" s="1"/>
      <c r="QOW90" s="18"/>
      <c r="QOX90" s="1"/>
      <c r="QOY90" s="1"/>
      <c r="QOZ90" s="1"/>
      <c r="QPA90" s="1"/>
      <c r="QPB90" s="1"/>
      <c r="QPC90" s="1"/>
      <c r="QPE90" s="18"/>
      <c r="QPF90" s="1"/>
      <c r="QPG90" s="1"/>
      <c r="QPH90" s="1"/>
      <c r="QPI90" s="1"/>
      <c r="QPJ90" s="1"/>
      <c r="QPK90" s="1"/>
      <c r="QPM90" s="18"/>
      <c r="QPN90" s="1"/>
      <c r="QPO90" s="1"/>
      <c r="QPP90" s="1"/>
      <c r="QPQ90" s="1"/>
      <c r="QPR90" s="1"/>
      <c r="QPS90" s="1"/>
      <c r="QPU90" s="18"/>
      <c r="QPV90" s="1"/>
      <c r="QPW90" s="1"/>
      <c r="QPX90" s="1"/>
      <c r="QPY90" s="1"/>
      <c r="QPZ90" s="1"/>
      <c r="QQA90" s="1"/>
      <c r="QQC90" s="18"/>
      <c r="QQD90" s="1"/>
      <c r="QQE90" s="1"/>
      <c r="QQF90" s="1"/>
      <c r="QQG90" s="1"/>
      <c r="QQH90" s="1"/>
      <c r="QQI90" s="1"/>
      <c r="QQK90" s="18"/>
      <c r="QQL90" s="1"/>
      <c r="QQM90" s="1"/>
      <c r="QQN90" s="1"/>
      <c r="QQO90" s="1"/>
      <c r="QQP90" s="1"/>
      <c r="QQQ90" s="1"/>
      <c r="QQS90" s="18"/>
      <c r="QQT90" s="1"/>
      <c r="QQU90" s="1"/>
      <c r="QQV90" s="1"/>
      <c r="QQW90" s="1"/>
      <c r="QQX90" s="1"/>
      <c r="QQY90" s="1"/>
      <c r="QRA90" s="18"/>
      <c r="QRB90" s="1"/>
      <c r="QRC90" s="1"/>
      <c r="QRD90" s="1"/>
      <c r="QRE90" s="1"/>
      <c r="QRF90" s="1"/>
      <c r="QRG90" s="1"/>
      <c r="QRI90" s="18"/>
      <c r="QRJ90" s="1"/>
      <c r="QRK90" s="1"/>
      <c r="QRL90" s="1"/>
      <c r="QRM90" s="1"/>
      <c r="QRN90" s="1"/>
      <c r="QRO90" s="1"/>
      <c r="QRQ90" s="18"/>
      <c r="QRR90" s="1"/>
      <c r="QRS90" s="1"/>
      <c r="QRT90" s="1"/>
      <c r="QRU90" s="1"/>
      <c r="QRV90" s="1"/>
      <c r="QRW90" s="1"/>
      <c r="QRY90" s="18"/>
      <c r="QRZ90" s="1"/>
      <c r="QSA90" s="1"/>
      <c r="QSB90" s="1"/>
      <c r="QSC90" s="1"/>
      <c r="QSD90" s="1"/>
      <c r="QSE90" s="1"/>
      <c r="QSG90" s="18"/>
      <c r="QSH90" s="1"/>
      <c r="QSI90" s="1"/>
      <c r="QSJ90" s="1"/>
      <c r="QSK90" s="1"/>
      <c r="QSL90" s="1"/>
      <c r="QSM90" s="1"/>
      <c r="QSO90" s="18"/>
      <c r="QSP90" s="1"/>
      <c r="QSQ90" s="1"/>
      <c r="QSR90" s="1"/>
      <c r="QSS90" s="1"/>
      <c r="QST90" s="1"/>
      <c r="QSU90" s="1"/>
      <c r="QSW90" s="18"/>
      <c r="QSX90" s="1"/>
      <c r="QSY90" s="1"/>
      <c r="QSZ90" s="1"/>
      <c r="QTA90" s="1"/>
      <c r="QTB90" s="1"/>
      <c r="QTC90" s="1"/>
      <c r="QTE90" s="18"/>
      <c r="QTF90" s="1"/>
      <c r="QTG90" s="1"/>
      <c r="QTH90" s="1"/>
      <c r="QTI90" s="1"/>
      <c r="QTJ90" s="1"/>
      <c r="QTK90" s="1"/>
      <c r="QTM90" s="18"/>
      <c r="QTN90" s="1"/>
      <c r="QTO90" s="1"/>
      <c r="QTP90" s="1"/>
      <c r="QTQ90" s="1"/>
      <c r="QTR90" s="1"/>
      <c r="QTS90" s="1"/>
      <c r="QTU90" s="18"/>
      <c r="QTV90" s="1"/>
      <c r="QTW90" s="1"/>
      <c r="QTX90" s="1"/>
      <c r="QTY90" s="1"/>
      <c r="QTZ90" s="1"/>
      <c r="QUA90" s="1"/>
      <c r="QUC90" s="18"/>
      <c r="QUD90" s="1"/>
      <c r="QUE90" s="1"/>
      <c r="QUF90" s="1"/>
      <c r="QUG90" s="1"/>
      <c r="QUH90" s="1"/>
      <c r="QUI90" s="1"/>
      <c r="QUK90" s="18"/>
      <c r="QUL90" s="1"/>
      <c r="QUM90" s="1"/>
      <c r="QUN90" s="1"/>
      <c r="QUO90" s="1"/>
      <c r="QUP90" s="1"/>
      <c r="QUQ90" s="1"/>
      <c r="QUS90" s="18"/>
      <c r="QUT90" s="1"/>
      <c r="QUU90" s="1"/>
      <c r="QUV90" s="1"/>
      <c r="QUW90" s="1"/>
      <c r="QUX90" s="1"/>
      <c r="QUY90" s="1"/>
      <c r="QVA90" s="18"/>
      <c r="QVB90" s="1"/>
      <c r="QVC90" s="1"/>
      <c r="QVD90" s="1"/>
      <c r="QVE90" s="1"/>
      <c r="QVF90" s="1"/>
      <c r="QVG90" s="1"/>
      <c r="QVI90" s="18"/>
      <c r="QVJ90" s="1"/>
      <c r="QVK90" s="1"/>
      <c r="QVL90" s="1"/>
      <c r="QVM90" s="1"/>
      <c r="QVN90" s="1"/>
      <c r="QVO90" s="1"/>
      <c r="QVQ90" s="18"/>
      <c r="QVR90" s="1"/>
      <c r="QVS90" s="1"/>
      <c r="QVT90" s="1"/>
      <c r="QVU90" s="1"/>
      <c r="QVV90" s="1"/>
      <c r="QVW90" s="1"/>
      <c r="QVY90" s="18"/>
      <c r="QVZ90" s="1"/>
      <c r="QWA90" s="1"/>
      <c r="QWB90" s="1"/>
      <c r="QWC90" s="1"/>
      <c r="QWD90" s="1"/>
      <c r="QWE90" s="1"/>
      <c r="QWG90" s="18"/>
      <c r="QWH90" s="1"/>
      <c r="QWI90" s="1"/>
      <c r="QWJ90" s="1"/>
      <c r="QWK90" s="1"/>
      <c r="QWL90" s="1"/>
      <c r="QWM90" s="1"/>
      <c r="QWO90" s="18"/>
      <c r="QWP90" s="1"/>
      <c r="QWQ90" s="1"/>
      <c r="QWR90" s="1"/>
      <c r="QWS90" s="1"/>
      <c r="QWT90" s="1"/>
      <c r="QWU90" s="1"/>
      <c r="QWW90" s="18"/>
      <c r="QWX90" s="1"/>
      <c r="QWY90" s="1"/>
      <c r="QWZ90" s="1"/>
      <c r="QXA90" s="1"/>
      <c r="QXB90" s="1"/>
      <c r="QXC90" s="1"/>
      <c r="QXE90" s="18"/>
      <c r="QXF90" s="1"/>
      <c r="QXG90" s="1"/>
      <c r="QXH90" s="1"/>
      <c r="QXI90" s="1"/>
      <c r="QXJ90" s="1"/>
      <c r="QXK90" s="1"/>
      <c r="QXM90" s="18"/>
      <c r="QXN90" s="1"/>
      <c r="QXO90" s="1"/>
      <c r="QXP90" s="1"/>
      <c r="QXQ90" s="1"/>
      <c r="QXR90" s="1"/>
      <c r="QXS90" s="1"/>
      <c r="QXU90" s="18"/>
      <c r="QXV90" s="1"/>
      <c r="QXW90" s="1"/>
      <c r="QXX90" s="1"/>
      <c r="QXY90" s="1"/>
      <c r="QXZ90" s="1"/>
      <c r="QYA90" s="1"/>
      <c r="QYC90" s="18"/>
      <c r="QYD90" s="1"/>
      <c r="QYE90" s="1"/>
      <c r="QYF90" s="1"/>
      <c r="QYG90" s="1"/>
      <c r="QYH90" s="1"/>
      <c r="QYI90" s="1"/>
      <c r="QYK90" s="18"/>
      <c r="QYL90" s="1"/>
      <c r="QYM90" s="1"/>
      <c r="QYN90" s="1"/>
      <c r="QYO90" s="1"/>
      <c r="QYP90" s="1"/>
      <c r="QYQ90" s="1"/>
      <c r="QYS90" s="18"/>
      <c r="QYT90" s="1"/>
      <c r="QYU90" s="1"/>
      <c r="QYV90" s="1"/>
      <c r="QYW90" s="1"/>
      <c r="QYX90" s="1"/>
      <c r="QYY90" s="1"/>
      <c r="QZA90" s="18"/>
      <c r="QZB90" s="1"/>
      <c r="QZC90" s="1"/>
      <c r="QZD90" s="1"/>
      <c r="QZE90" s="1"/>
      <c r="QZF90" s="1"/>
      <c r="QZG90" s="1"/>
      <c r="QZI90" s="18"/>
      <c r="QZJ90" s="1"/>
      <c r="QZK90" s="1"/>
      <c r="QZL90" s="1"/>
      <c r="QZM90" s="1"/>
      <c r="QZN90" s="1"/>
      <c r="QZO90" s="1"/>
      <c r="QZQ90" s="18"/>
      <c r="QZR90" s="1"/>
      <c r="QZS90" s="1"/>
      <c r="QZT90" s="1"/>
      <c r="QZU90" s="1"/>
      <c r="QZV90" s="1"/>
      <c r="QZW90" s="1"/>
      <c r="QZY90" s="18"/>
      <c r="QZZ90" s="1"/>
      <c r="RAA90" s="1"/>
      <c r="RAB90" s="1"/>
      <c r="RAC90" s="1"/>
      <c r="RAD90" s="1"/>
      <c r="RAE90" s="1"/>
      <c r="RAG90" s="18"/>
      <c r="RAH90" s="1"/>
      <c r="RAI90" s="1"/>
      <c r="RAJ90" s="1"/>
      <c r="RAK90" s="1"/>
      <c r="RAL90" s="1"/>
      <c r="RAM90" s="1"/>
      <c r="RAO90" s="18"/>
      <c r="RAP90" s="1"/>
      <c r="RAQ90" s="1"/>
      <c r="RAR90" s="1"/>
      <c r="RAS90" s="1"/>
      <c r="RAT90" s="1"/>
      <c r="RAU90" s="1"/>
      <c r="RAW90" s="18"/>
      <c r="RAX90" s="1"/>
      <c r="RAY90" s="1"/>
      <c r="RAZ90" s="1"/>
      <c r="RBA90" s="1"/>
      <c r="RBB90" s="1"/>
      <c r="RBC90" s="1"/>
      <c r="RBE90" s="18"/>
      <c r="RBF90" s="1"/>
      <c r="RBG90" s="1"/>
      <c r="RBH90" s="1"/>
      <c r="RBI90" s="1"/>
      <c r="RBJ90" s="1"/>
      <c r="RBK90" s="1"/>
      <c r="RBM90" s="18"/>
      <c r="RBN90" s="1"/>
      <c r="RBO90" s="1"/>
      <c r="RBP90" s="1"/>
      <c r="RBQ90" s="1"/>
      <c r="RBR90" s="1"/>
      <c r="RBS90" s="1"/>
      <c r="RBU90" s="18"/>
      <c r="RBV90" s="1"/>
      <c r="RBW90" s="1"/>
      <c r="RBX90" s="1"/>
      <c r="RBY90" s="1"/>
      <c r="RBZ90" s="1"/>
      <c r="RCA90" s="1"/>
      <c r="RCC90" s="18"/>
      <c r="RCD90" s="1"/>
      <c r="RCE90" s="1"/>
      <c r="RCF90" s="1"/>
      <c r="RCG90" s="1"/>
      <c r="RCH90" s="1"/>
      <c r="RCI90" s="1"/>
      <c r="RCK90" s="18"/>
      <c r="RCL90" s="1"/>
      <c r="RCM90" s="1"/>
      <c r="RCN90" s="1"/>
      <c r="RCO90" s="1"/>
      <c r="RCP90" s="1"/>
      <c r="RCQ90" s="1"/>
      <c r="RCS90" s="18"/>
      <c r="RCT90" s="1"/>
      <c r="RCU90" s="1"/>
      <c r="RCV90" s="1"/>
      <c r="RCW90" s="1"/>
      <c r="RCX90" s="1"/>
      <c r="RCY90" s="1"/>
      <c r="RDA90" s="18"/>
      <c r="RDB90" s="1"/>
      <c r="RDC90" s="1"/>
      <c r="RDD90" s="1"/>
      <c r="RDE90" s="1"/>
      <c r="RDF90" s="1"/>
      <c r="RDG90" s="1"/>
      <c r="RDI90" s="18"/>
      <c r="RDJ90" s="1"/>
      <c r="RDK90" s="1"/>
      <c r="RDL90" s="1"/>
      <c r="RDM90" s="1"/>
      <c r="RDN90" s="1"/>
      <c r="RDO90" s="1"/>
      <c r="RDQ90" s="18"/>
      <c r="RDR90" s="1"/>
      <c r="RDS90" s="1"/>
      <c r="RDT90" s="1"/>
      <c r="RDU90" s="1"/>
      <c r="RDV90" s="1"/>
      <c r="RDW90" s="1"/>
      <c r="RDY90" s="18"/>
      <c r="RDZ90" s="1"/>
      <c r="REA90" s="1"/>
      <c r="REB90" s="1"/>
      <c r="REC90" s="1"/>
      <c r="RED90" s="1"/>
      <c r="REE90" s="1"/>
      <c r="REG90" s="18"/>
      <c r="REH90" s="1"/>
      <c r="REI90" s="1"/>
      <c r="REJ90" s="1"/>
      <c r="REK90" s="1"/>
      <c r="REL90" s="1"/>
      <c r="REM90" s="1"/>
      <c r="REO90" s="18"/>
      <c r="REP90" s="1"/>
      <c r="REQ90" s="1"/>
      <c r="RER90" s="1"/>
      <c r="RES90" s="1"/>
      <c r="RET90" s="1"/>
      <c r="REU90" s="1"/>
      <c r="REW90" s="18"/>
      <c r="REX90" s="1"/>
      <c r="REY90" s="1"/>
      <c r="REZ90" s="1"/>
      <c r="RFA90" s="1"/>
      <c r="RFB90" s="1"/>
      <c r="RFC90" s="1"/>
      <c r="RFE90" s="18"/>
      <c r="RFF90" s="1"/>
      <c r="RFG90" s="1"/>
      <c r="RFH90" s="1"/>
      <c r="RFI90" s="1"/>
      <c r="RFJ90" s="1"/>
      <c r="RFK90" s="1"/>
      <c r="RFM90" s="18"/>
      <c r="RFN90" s="1"/>
      <c r="RFO90" s="1"/>
      <c r="RFP90" s="1"/>
      <c r="RFQ90" s="1"/>
      <c r="RFR90" s="1"/>
      <c r="RFS90" s="1"/>
      <c r="RFU90" s="18"/>
      <c r="RFV90" s="1"/>
      <c r="RFW90" s="1"/>
      <c r="RFX90" s="1"/>
      <c r="RFY90" s="1"/>
      <c r="RFZ90" s="1"/>
      <c r="RGA90" s="1"/>
      <c r="RGC90" s="18"/>
      <c r="RGD90" s="1"/>
      <c r="RGE90" s="1"/>
      <c r="RGF90" s="1"/>
      <c r="RGG90" s="1"/>
      <c r="RGH90" s="1"/>
      <c r="RGI90" s="1"/>
      <c r="RGK90" s="18"/>
      <c r="RGL90" s="1"/>
      <c r="RGM90" s="1"/>
      <c r="RGN90" s="1"/>
      <c r="RGO90" s="1"/>
      <c r="RGP90" s="1"/>
      <c r="RGQ90" s="1"/>
      <c r="RGS90" s="18"/>
      <c r="RGT90" s="1"/>
      <c r="RGU90" s="1"/>
      <c r="RGV90" s="1"/>
      <c r="RGW90" s="1"/>
      <c r="RGX90" s="1"/>
      <c r="RGY90" s="1"/>
      <c r="RHA90" s="18"/>
      <c r="RHB90" s="1"/>
      <c r="RHC90" s="1"/>
      <c r="RHD90" s="1"/>
      <c r="RHE90" s="1"/>
      <c r="RHF90" s="1"/>
      <c r="RHG90" s="1"/>
      <c r="RHI90" s="18"/>
      <c r="RHJ90" s="1"/>
      <c r="RHK90" s="1"/>
      <c r="RHL90" s="1"/>
      <c r="RHM90" s="1"/>
      <c r="RHN90" s="1"/>
      <c r="RHO90" s="1"/>
      <c r="RHQ90" s="18"/>
      <c r="RHR90" s="1"/>
      <c r="RHS90" s="1"/>
      <c r="RHT90" s="1"/>
      <c r="RHU90" s="1"/>
      <c r="RHV90" s="1"/>
      <c r="RHW90" s="1"/>
      <c r="RHY90" s="18"/>
      <c r="RHZ90" s="1"/>
      <c r="RIA90" s="1"/>
      <c r="RIB90" s="1"/>
      <c r="RIC90" s="1"/>
      <c r="RID90" s="1"/>
      <c r="RIE90" s="1"/>
      <c r="RIG90" s="18"/>
      <c r="RIH90" s="1"/>
      <c r="RII90" s="1"/>
      <c r="RIJ90" s="1"/>
      <c r="RIK90" s="1"/>
      <c r="RIL90" s="1"/>
      <c r="RIM90" s="1"/>
      <c r="RIO90" s="18"/>
      <c r="RIP90" s="1"/>
      <c r="RIQ90" s="1"/>
      <c r="RIR90" s="1"/>
      <c r="RIS90" s="1"/>
      <c r="RIT90" s="1"/>
      <c r="RIU90" s="1"/>
      <c r="RIW90" s="18"/>
      <c r="RIX90" s="1"/>
      <c r="RIY90" s="1"/>
      <c r="RIZ90" s="1"/>
      <c r="RJA90" s="1"/>
      <c r="RJB90" s="1"/>
      <c r="RJC90" s="1"/>
      <c r="RJE90" s="18"/>
      <c r="RJF90" s="1"/>
      <c r="RJG90" s="1"/>
      <c r="RJH90" s="1"/>
      <c r="RJI90" s="1"/>
      <c r="RJJ90" s="1"/>
      <c r="RJK90" s="1"/>
      <c r="RJM90" s="18"/>
      <c r="RJN90" s="1"/>
      <c r="RJO90" s="1"/>
      <c r="RJP90" s="1"/>
      <c r="RJQ90" s="1"/>
      <c r="RJR90" s="1"/>
      <c r="RJS90" s="1"/>
      <c r="RJU90" s="18"/>
      <c r="RJV90" s="1"/>
      <c r="RJW90" s="1"/>
      <c r="RJX90" s="1"/>
      <c r="RJY90" s="1"/>
      <c r="RJZ90" s="1"/>
      <c r="RKA90" s="1"/>
      <c r="RKC90" s="18"/>
      <c r="RKD90" s="1"/>
      <c r="RKE90" s="1"/>
      <c r="RKF90" s="1"/>
      <c r="RKG90" s="1"/>
      <c r="RKH90" s="1"/>
      <c r="RKI90" s="1"/>
      <c r="RKK90" s="18"/>
      <c r="RKL90" s="1"/>
      <c r="RKM90" s="1"/>
      <c r="RKN90" s="1"/>
      <c r="RKO90" s="1"/>
      <c r="RKP90" s="1"/>
      <c r="RKQ90" s="1"/>
      <c r="RKS90" s="18"/>
      <c r="RKT90" s="1"/>
      <c r="RKU90" s="1"/>
      <c r="RKV90" s="1"/>
      <c r="RKW90" s="1"/>
      <c r="RKX90" s="1"/>
      <c r="RKY90" s="1"/>
      <c r="RLA90" s="18"/>
      <c r="RLB90" s="1"/>
      <c r="RLC90" s="1"/>
      <c r="RLD90" s="1"/>
      <c r="RLE90" s="1"/>
      <c r="RLF90" s="1"/>
      <c r="RLG90" s="1"/>
      <c r="RLI90" s="18"/>
      <c r="RLJ90" s="1"/>
      <c r="RLK90" s="1"/>
      <c r="RLL90" s="1"/>
      <c r="RLM90" s="1"/>
      <c r="RLN90" s="1"/>
      <c r="RLO90" s="1"/>
      <c r="RLQ90" s="18"/>
      <c r="RLR90" s="1"/>
      <c r="RLS90" s="1"/>
      <c r="RLT90" s="1"/>
      <c r="RLU90" s="1"/>
      <c r="RLV90" s="1"/>
      <c r="RLW90" s="1"/>
      <c r="RLY90" s="18"/>
      <c r="RLZ90" s="1"/>
      <c r="RMA90" s="1"/>
      <c r="RMB90" s="1"/>
      <c r="RMC90" s="1"/>
      <c r="RMD90" s="1"/>
      <c r="RME90" s="1"/>
      <c r="RMG90" s="18"/>
      <c r="RMH90" s="1"/>
      <c r="RMI90" s="1"/>
      <c r="RMJ90" s="1"/>
      <c r="RMK90" s="1"/>
      <c r="RML90" s="1"/>
      <c r="RMM90" s="1"/>
      <c r="RMO90" s="18"/>
      <c r="RMP90" s="1"/>
      <c r="RMQ90" s="1"/>
      <c r="RMR90" s="1"/>
      <c r="RMS90" s="1"/>
      <c r="RMT90" s="1"/>
      <c r="RMU90" s="1"/>
      <c r="RMW90" s="18"/>
      <c r="RMX90" s="1"/>
      <c r="RMY90" s="1"/>
      <c r="RMZ90" s="1"/>
      <c r="RNA90" s="1"/>
      <c r="RNB90" s="1"/>
      <c r="RNC90" s="1"/>
      <c r="RNE90" s="18"/>
      <c r="RNF90" s="1"/>
      <c r="RNG90" s="1"/>
      <c r="RNH90" s="1"/>
      <c r="RNI90" s="1"/>
      <c r="RNJ90" s="1"/>
      <c r="RNK90" s="1"/>
      <c r="RNM90" s="18"/>
      <c r="RNN90" s="1"/>
      <c r="RNO90" s="1"/>
      <c r="RNP90" s="1"/>
      <c r="RNQ90" s="1"/>
      <c r="RNR90" s="1"/>
      <c r="RNS90" s="1"/>
      <c r="RNU90" s="18"/>
      <c r="RNV90" s="1"/>
      <c r="RNW90" s="1"/>
      <c r="RNX90" s="1"/>
      <c r="RNY90" s="1"/>
      <c r="RNZ90" s="1"/>
      <c r="ROA90" s="1"/>
      <c r="ROC90" s="18"/>
      <c r="ROD90" s="1"/>
      <c r="ROE90" s="1"/>
      <c r="ROF90" s="1"/>
      <c r="ROG90" s="1"/>
      <c r="ROH90" s="1"/>
      <c r="ROI90" s="1"/>
      <c r="ROK90" s="18"/>
      <c r="ROL90" s="1"/>
      <c r="ROM90" s="1"/>
      <c r="RON90" s="1"/>
      <c r="ROO90" s="1"/>
      <c r="ROP90" s="1"/>
      <c r="ROQ90" s="1"/>
      <c r="ROS90" s="18"/>
      <c r="ROT90" s="1"/>
      <c r="ROU90" s="1"/>
      <c r="ROV90" s="1"/>
      <c r="ROW90" s="1"/>
      <c r="ROX90" s="1"/>
      <c r="ROY90" s="1"/>
      <c r="RPA90" s="18"/>
      <c r="RPB90" s="1"/>
      <c r="RPC90" s="1"/>
      <c r="RPD90" s="1"/>
      <c r="RPE90" s="1"/>
      <c r="RPF90" s="1"/>
      <c r="RPG90" s="1"/>
      <c r="RPI90" s="18"/>
      <c r="RPJ90" s="1"/>
      <c r="RPK90" s="1"/>
      <c r="RPL90" s="1"/>
      <c r="RPM90" s="1"/>
      <c r="RPN90" s="1"/>
      <c r="RPO90" s="1"/>
      <c r="RPQ90" s="18"/>
      <c r="RPR90" s="1"/>
      <c r="RPS90" s="1"/>
      <c r="RPT90" s="1"/>
      <c r="RPU90" s="1"/>
      <c r="RPV90" s="1"/>
      <c r="RPW90" s="1"/>
      <c r="RPY90" s="18"/>
      <c r="RPZ90" s="1"/>
      <c r="RQA90" s="1"/>
      <c r="RQB90" s="1"/>
      <c r="RQC90" s="1"/>
      <c r="RQD90" s="1"/>
      <c r="RQE90" s="1"/>
      <c r="RQG90" s="18"/>
      <c r="RQH90" s="1"/>
      <c r="RQI90" s="1"/>
      <c r="RQJ90" s="1"/>
      <c r="RQK90" s="1"/>
      <c r="RQL90" s="1"/>
      <c r="RQM90" s="1"/>
      <c r="RQO90" s="18"/>
      <c r="RQP90" s="1"/>
      <c r="RQQ90" s="1"/>
      <c r="RQR90" s="1"/>
      <c r="RQS90" s="1"/>
      <c r="RQT90" s="1"/>
      <c r="RQU90" s="1"/>
      <c r="RQW90" s="18"/>
      <c r="RQX90" s="1"/>
      <c r="RQY90" s="1"/>
      <c r="RQZ90" s="1"/>
      <c r="RRA90" s="1"/>
      <c r="RRB90" s="1"/>
      <c r="RRC90" s="1"/>
      <c r="RRE90" s="18"/>
      <c r="RRF90" s="1"/>
      <c r="RRG90" s="1"/>
      <c r="RRH90" s="1"/>
      <c r="RRI90" s="1"/>
      <c r="RRJ90" s="1"/>
      <c r="RRK90" s="1"/>
      <c r="RRM90" s="18"/>
      <c r="RRN90" s="1"/>
      <c r="RRO90" s="1"/>
      <c r="RRP90" s="1"/>
      <c r="RRQ90" s="1"/>
      <c r="RRR90" s="1"/>
      <c r="RRS90" s="1"/>
      <c r="RRU90" s="18"/>
      <c r="RRV90" s="1"/>
      <c r="RRW90" s="1"/>
      <c r="RRX90" s="1"/>
      <c r="RRY90" s="1"/>
      <c r="RRZ90" s="1"/>
      <c r="RSA90" s="1"/>
      <c r="RSC90" s="18"/>
      <c r="RSD90" s="1"/>
      <c r="RSE90" s="1"/>
      <c r="RSF90" s="1"/>
      <c r="RSG90" s="1"/>
      <c r="RSH90" s="1"/>
      <c r="RSI90" s="1"/>
      <c r="RSK90" s="18"/>
      <c r="RSL90" s="1"/>
      <c r="RSM90" s="1"/>
      <c r="RSN90" s="1"/>
      <c r="RSO90" s="1"/>
      <c r="RSP90" s="1"/>
      <c r="RSQ90" s="1"/>
      <c r="RSS90" s="18"/>
      <c r="RST90" s="1"/>
      <c r="RSU90" s="1"/>
      <c r="RSV90" s="1"/>
      <c r="RSW90" s="1"/>
      <c r="RSX90" s="1"/>
      <c r="RSY90" s="1"/>
      <c r="RTA90" s="18"/>
      <c r="RTB90" s="1"/>
      <c r="RTC90" s="1"/>
      <c r="RTD90" s="1"/>
      <c r="RTE90" s="1"/>
      <c r="RTF90" s="1"/>
      <c r="RTG90" s="1"/>
      <c r="RTI90" s="18"/>
      <c r="RTJ90" s="1"/>
      <c r="RTK90" s="1"/>
      <c r="RTL90" s="1"/>
      <c r="RTM90" s="1"/>
      <c r="RTN90" s="1"/>
      <c r="RTO90" s="1"/>
      <c r="RTQ90" s="18"/>
      <c r="RTR90" s="1"/>
      <c r="RTS90" s="1"/>
      <c r="RTT90" s="1"/>
      <c r="RTU90" s="1"/>
      <c r="RTV90" s="1"/>
      <c r="RTW90" s="1"/>
      <c r="RTY90" s="18"/>
      <c r="RTZ90" s="1"/>
      <c r="RUA90" s="1"/>
      <c r="RUB90" s="1"/>
      <c r="RUC90" s="1"/>
      <c r="RUD90" s="1"/>
      <c r="RUE90" s="1"/>
      <c r="RUG90" s="18"/>
      <c r="RUH90" s="1"/>
      <c r="RUI90" s="1"/>
      <c r="RUJ90" s="1"/>
      <c r="RUK90" s="1"/>
      <c r="RUL90" s="1"/>
      <c r="RUM90" s="1"/>
      <c r="RUO90" s="18"/>
      <c r="RUP90" s="1"/>
      <c r="RUQ90" s="1"/>
      <c r="RUR90" s="1"/>
      <c r="RUS90" s="1"/>
      <c r="RUT90" s="1"/>
      <c r="RUU90" s="1"/>
      <c r="RUW90" s="18"/>
      <c r="RUX90" s="1"/>
      <c r="RUY90" s="1"/>
      <c r="RUZ90" s="1"/>
      <c r="RVA90" s="1"/>
      <c r="RVB90" s="1"/>
      <c r="RVC90" s="1"/>
      <c r="RVE90" s="18"/>
      <c r="RVF90" s="1"/>
      <c r="RVG90" s="1"/>
      <c r="RVH90" s="1"/>
      <c r="RVI90" s="1"/>
      <c r="RVJ90" s="1"/>
      <c r="RVK90" s="1"/>
      <c r="RVM90" s="18"/>
      <c r="RVN90" s="1"/>
      <c r="RVO90" s="1"/>
      <c r="RVP90" s="1"/>
      <c r="RVQ90" s="1"/>
      <c r="RVR90" s="1"/>
      <c r="RVS90" s="1"/>
      <c r="RVU90" s="18"/>
      <c r="RVV90" s="1"/>
      <c r="RVW90" s="1"/>
      <c r="RVX90" s="1"/>
      <c r="RVY90" s="1"/>
      <c r="RVZ90" s="1"/>
      <c r="RWA90" s="1"/>
      <c r="RWC90" s="18"/>
      <c r="RWD90" s="1"/>
      <c r="RWE90" s="1"/>
      <c r="RWF90" s="1"/>
      <c r="RWG90" s="1"/>
      <c r="RWH90" s="1"/>
      <c r="RWI90" s="1"/>
      <c r="RWK90" s="18"/>
      <c r="RWL90" s="1"/>
      <c r="RWM90" s="1"/>
      <c r="RWN90" s="1"/>
      <c r="RWO90" s="1"/>
      <c r="RWP90" s="1"/>
      <c r="RWQ90" s="1"/>
      <c r="RWS90" s="18"/>
      <c r="RWT90" s="1"/>
      <c r="RWU90" s="1"/>
      <c r="RWV90" s="1"/>
      <c r="RWW90" s="1"/>
      <c r="RWX90" s="1"/>
      <c r="RWY90" s="1"/>
      <c r="RXA90" s="18"/>
      <c r="RXB90" s="1"/>
      <c r="RXC90" s="1"/>
      <c r="RXD90" s="1"/>
      <c r="RXE90" s="1"/>
      <c r="RXF90" s="1"/>
      <c r="RXG90" s="1"/>
      <c r="RXI90" s="18"/>
      <c r="RXJ90" s="1"/>
      <c r="RXK90" s="1"/>
      <c r="RXL90" s="1"/>
      <c r="RXM90" s="1"/>
      <c r="RXN90" s="1"/>
      <c r="RXO90" s="1"/>
      <c r="RXQ90" s="18"/>
      <c r="RXR90" s="1"/>
      <c r="RXS90" s="1"/>
      <c r="RXT90" s="1"/>
      <c r="RXU90" s="1"/>
      <c r="RXV90" s="1"/>
      <c r="RXW90" s="1"/>
      <c r="RXY90" s="18"/>
      <c r="RXZ90" s="1"/>
      <c r="RYA90" s="1"/>
      <c r="RYB90" s="1"/>
      <c r="RYC90" s="1"/>
      <c r="RYD90" s="1"/>
      <c r="RYE90" s="1"/>
      <c r="RYG90" s="18"/>
      <c r="RYH90" s="1"/>
      <c r="RYI90" s="1"/>
      <c r="RYJ90" s="1"/>
      <c r="RYK90" s="1"/>
      <c r="RYL90" s="1"/>
      <c r="RYM90" s="1"/>
      <c r="RYO90" s="18"/>
      <c r="RYP90" s="1"/>
      <c r="RYQ90" s="1"/>
      <c r="RYR90" s="1"/>
      <c r="RYS90" s="1"/>
      <c r="RYT90" s="1"/>
      <c r="RYU90" s="1"/>
      <c r="RYW90" s="18"/>
      <c r="RYX90" s="1"/>
      <c r="RYY90" s="1"/>
      <c r="RYZ90" s="1"/>
      <c r="RZA90" s="1"/>
      <c r="RZB90" s="1"/>
      <c r="RZC90" s="1"/>
      <c r="RZE90" s="18"/>
      <c r="RZF90" s="1"/>
      <c r="RZG90" s="1"/>
      <c r="RZH90" s="1"/>
      <c r="RZI90" s="1"/>
      <c r="RZJ90" s="1"/>
      <c r="RZK90" s="1"/>
      <c r="RZM90" s="18"/>
      <c r="RZN90" s="1"/>
      <c r="RZO90" s="1"/>
      <c r="RZP90" s="1"/>
      <c r="RZQ90" s="1"/>
      <c r="RZR90" s="1"/>
      <c r="RZS90" s="1"/>
      <c r="RZU90" s="18"/>
      <c r="RZV90" s="1"/>
      <c r="RZW90" s="1"/>
      <c r="RZX90" s="1"/>
      <c r="RZY90" s="1"/>
      <c r="RZZ90" s="1"/>
      <c r="SAA90" s="1"/>
      <c r="SAC90" s="18"/>
      <c r="SAD90" s="1"/>
      <c r="SAE90" s="1"/>
      <c r="SAF90" s="1"/>
      <c r="SAG90" s="1"/>
      <c r="SAH90" s="1"/>
      <c r="SAI90" s="1"/>
      <c r="SAK90" s="18"/>
      <c r="SAL90" s="1"/>
      <c r="SAM90" s="1"/>
      <c r="SAN90" s="1"/>
      <c r="SAO90" s="1"/>
      <c r="SAP90" s="1"/>
      <c r="SAQ90" s="1"/>
      <c r="SAS90" s="18"/>
      <c r="SAT90" s="1"/>
      <c r="SAU90" s="1"/>
      <c r="SAV90" s="1"/>
      <c r="SAW90" s="1"/>
      <c r="SAX90" s="1"/>
      <c r="SAY90" s="1"/>
      <c r="SBA90" s="18"/>
      <c r="SBB90" s="1"/>
      <c r="SBC90" s="1"/>
      <c r="SBD90" s="1"/>
      <c r="SBE90" s="1"/>
      <c r="SBF90" s="1"/>
      <c r="SBG90" s="1"/>
      <c r="SBI90" s="18"/>
      <c r="SBJ90" s="1"/>
      <c r="SBK90" s="1"/>
      <c r="SBL90" s="1"/>
      <c r="SBM90" s="1"/>
      <c r="SBN90" s="1"/>
      <c r="SBO90" s="1"/>
      <c r="SBQ90" s="18"/>
      <c r="SBR90" s="1"/>
      <c r="SBS90" s="1"/>
      <c r="SBT90" s="1"/>
      <c r="SBU90" s="1"/>
      <c r="SBV90" s="1"/>
      <c r="SBW90" s="1"/>
      <c r="SBY90" s="18"/>
      <c r="SBZ90" s="1"/>
      <c r="SCA90" s="1"/>
      <c r="SCB90" s="1"/>
      <c r="SCC90" s="1"/>
      <c r="SCD90" s="1"/>
      <c r="SCE90" s="1"/>
      <c r="SCG90" s="18"/>
      <c r="SCH90" s="1"/>
      <c r="SCI90" s="1"/>
      <c r="SCJ90" s="1"/>
      <c r="SCK90" s="1"/>
      <c r="SCL90" s="1"/>
      <c r="SCM90" s="1"/>
      <c r="SCO90" s="18"/>
      <c r="SCP90" s="1"/>
      <c r="SCQ90" s="1"/>
      <c r="SCR90" s="1"/>
      <c r="SCS90" s="1"/>
      <c r="SCT90" s="1"/>
      <c r="SCU90" s="1"/>
      <c r="SCW90" s="18"/>
      <c r="SCX90" s="1"/>
      <c r="SCY90" s="1"/>
      <c r="SCZ90" s="1"/>
      <c r="SDA90" s="1"/>
      <c r="SDB90" s="1"/>
      <c r="SDC90" s="1"/>
      <c r="SDE90" s="18"/>
      <c r="SDF90" s="1"/>
      <c r="SDG90" s="1"/>
      <c r="SDH90" s="1"/>
      <c r="SDI90" s="1"/>
      <c r="SDJ90" s="1"/>
      <c r="SDK90" s="1"/>
      <c r="SDM90" s="18"/>
      <c r="SDN90" s="1"/>
      <c r="SDO90" s="1"/>
      <c r="SDP90" s="1"/>
      <c r="SDQ90" s="1"/>
      <c r="SDR90" s="1"/>
      <c r="SDS90" s="1"/>
      <c r="SDU90" s="18"/>
      <c r="SDV90" s="1"/>
      <c r="SDW90" s="1"/>
      <c r="SDX90" s="1"/>
      <c r="SDY90" s="1"/>
      <c r="SDZ90" s="1"/>
      <c r="SEA90" s="1"/>
      <c r="SEC90" s="18"/>
      <c r="SED90" s="1"/>
      <c r="SEE90" s="1"/>
      <c r="SEF90" s="1"/>
      <c r="SEG90" s="1"/>
      <c r="SEH90" s="1"/>
      <c r="SEI90" s="1"/>
      <c r="SEK90" s="18"/>
      <c r="SEL90" s="1"/>
      <c r="SEM90" s="1"/>
      <c r="SEN90" s="1"/>
      <c r="SEO90" s="1"/>
      <c r="SEP90" s="1"/>
      <c r="SEQ90" s="1"/>
      <c r="SES90" s="18"/>
      <c r="SET90" s="1"/>
      <c r="SEU90" s="1"/>
      <c r="SEV90" s="1"/>
      <c r="SEW90" s="1"/>
      <c r="SEX90" s="1"/>
      <c r="SEY90" s="1"/>
      <c r="SFA90" s="18"/>
      <c r="SFB90" s="1"/>
      <c r="SFC90" s="1"/>
      <c r="SFD90" s="1"/>
      <c r="SFE90" s="1"/>
      <c r="SFF90" s="1"/>
      <c r="SFG90" s="1"/>
      <c r="SFI90" s="18"/>
      <c r="SFJ90" s="1"/>
      <c r="SFK90" s="1"/>
      <c r="SFL90" s="1"/>
      <c r="SFM90" s="1"/>
      <c r="SFN90" s="1"/>
      <c r="SFO90" s="1"/>
      <c r="SFQ90" s="18"/>
      <c r="SFR90" s="1"/>
      <c r="SFS90" s="1"/>
      <c r="SFT90" s="1"/>
      <c r="SFU90" s="1"/>
      <c r="SFV90" s="1"/>
      <c r="SFW90" s="1"/>
      <c r="SFY90" s="18"/>
      <c r="SFZ90" s="1"/>
      <c r="SGA90" s="1"/>
      <c r="SGB90" s="1"/>
      <c r="SGC90" s="1"/>
      <c r="SGD90" s="1"/>
      <c r="SGE90" s="1"/>
      <c r="SGG90" s="18"/>
      <c r="SGH90" s="1"/>
      <c r="SGI90" s="1"/>
      <c r="SGJ90" s="1"/>
      <c r="SGK90" s="1"/>
      <c r="SGL90" s="1"/>
      <c r="SGM90" s="1"/>
      <c r="SGO90" s="18"/>
      <c r="SGP90" s="1"/>
      <c r="SGQ90" s="1"/>
      <c r="SGR90" s="1"/>
      <c r="SGS90" s="1"/>
      <c r="SGT90" s="1"/>
      <c r="SGU90" s="1"/>
      <c r="SGW90" s="18"/>
      <c r="SGX90" s="1"/>
      <c r="SGY90" s="1"/>
      <c r="SGZ90" s="1"/>
      <c r="SHA90" s="1"/>
      <c r="SHB90" s="1"/>
      <c r="SHC90" s="1"/>
      <c r="SHE90" s="18"/>
      <c r="SHF90" s="1"/>
      <c r="SHG90" s="1"/>
      <c r="SHH90" s="1"/>
      <c r="SHI90" s="1"/>
      <c r="SHJ90" s="1"/>
      <c r="SHK90" s="1"/>
      <c r="SHM90" s="18"/>
      <c r="SHN90" s="1"/>
      <c r="SHO90" s="1"/>
      <c r="SHP90" s="1"/>
      <c r="SHQ90" s="1"/>
      <c r="SHR90" s="1"/>
      <c r="SHS90" s="1"/>
      <c r="SHU90" s="18"/>
      <c r="SHV90" s="1"/>
      <c r="SHW90" s="1"/>
      <c r="SHX90" s="1"/>
      <c r="SHY90" s="1"/>
      <c r="SHZ90" s="1"/>
      <c r="SIA90" s="1"/>
      <c r="SIC90" s="18"/>
      <c r="SID90" s="1"/>
      <c r="SIE90" s="1"/>
      <c r="SIF90" s="1"/>
      <c r="SIG90" s="1"/>
      <c r="SIH90" s="1"/>
      <c r="SII90" s="1"/>
      <c r="SIK90" s="18"/>
      <c r="SIL90" s="1"/>
      <c r="SIM90" s="1"/>
      <c r="SIN90" s="1"/>
      <c r="SIO90" s="1"/>
      <c r="SIP90" s="1"/>
      <c r="SIQ90" s="1"/>
      <c r="SIS90" s="18"/>
      <c r="SIT90" s="1"/>
      <c r="SIU90" s="1"/>
      <c r="SIV90" s="1"/>
      <c r="SIW90" s="1"/>
      <c r="SIX90" s="1"/>
      <c r="SIY90" s="1"/>
      <c r="SJA90" s="18"/>
      <c r="SJB90" s="1"/>
      <c r="SJC90" s="1"/>
      <c r="SJD90" s="1"/>
      <c r="SJE90" s="1"/>
      <c r="SJF90" s="1"/>
      <c r="SJG90" s="1"/>
      <c r="SJI90" s="18"/>
      <c r="SJJ90" s="1"/>
      <c r="SJK90" s="1"/>
      <c r="SJL90" s="1"/>
      <c r="SJM90" s="1"/>
      <c r="SJN90" s="1"/>
      <c r="SJO90" s="1"/>
      <c r="SJQ90" s="18"/>
      <c r="SJR90" s="1"/>
      <c r="SJS90" s="1"/>
      <c r="SJT90" s="1"/>
      <c r="SJU90" s="1"/>
      <c r="SJV90" s="1"/>
      <c r="SJW90" s="1"/>
      <c r="SJY90" s="18"/>
      <c r="SJZ90" s="1"/>
      <c r="SKA90" s="1"/>
      <c r="SKB90" s="1"/>
      <c r="SKC90" s="1"/>
      <c r="SKD90" s="1"/>
      <c r="SKE90" s="1"/>
      <c r="SKG90" s="18"/>
      <c r="SKH90" s="1"/>
      <c r="SKI90" s="1"/>
      <c r="SKJ90" s="1"/>
      <c r="SKK90" s="1"/>
      <c r="SKL90" s="1"/>
      <c r="SKM90" s="1"/>
      <c r="SKO90" s="18"/>
      <c r="SKP90" s="1"/>
      <c r="SKQ90" s="1"/>
      <c r="SKR90" s="1"/>
      <c r="SKS90" s="1"/>
      <c r="SKT90" s="1"/>
      <c r="SKU90" s="1"/>
      <c r="SKW90" s="18"/>
      <c r="SKX90" s="1"/>
      <c r="SKY90" s="1"/>
      <c r="SKZ90" s="1"/>
      <c r="SLA90" s="1"/>
      <c r="SLB90" s="1"/>
      <c r="SLC90" s="1"/>
      <c r="SLE90" s="18"/>
      <c r="SLF90" s="1"/>
      <c r="SLG90" s="1"/>
      <c r="SLH90" s="1"/>
      <c r="SLI90" s="1"/>
      <c r="SLJ90" s="1"/>
      <c r="SLK90" s="1"/>
      <c r="SLM90" s="18"/>
      <c r="SLN90" s="1"/>
      <c r="SLO90" s="1"/>
      <c r="SLP90" s="1"/>
      <c r="SLQ90" s="1"/>
      <c r="SLR90" s="1"/>
      <c r="SLS90" s="1"/>
      <c r="SLU90" s="18"/>
      <c r="SLV90" s="1"/>
      <c r="SLW90" s="1"/>
      <c r="SLX90" s="1"/>
      <c r="SLY90" s="1"/>
      <c r="SLZ90" s="1"/>
      <c r="SMA90" s="1"/>
      <c r="SMC90" s="18"/>
      <c r="SMD90" s="1"/>
      <c r="SME90" s="1"/>
      <c r="SMF90" s="1"/>
      <c r="SMG90" s="1"/>
      <c r="SMH90" s="1"/>
      <c r="SMI90" s="1"/>
      <c r="SMK90" s="18"/>
      <c r="SML90" s="1"/>
      <c r="SMM90" s="1"/>
      <c r="SMN90" s="1"/>
      <c r="SMO90" s="1"/>
      <c r="SMP90" s="1"/>
      <c r="SMQ90" s="1"/>
      <c r="SMS90" s="18"/>
      <c r="SMT90" s="1"/>
      <c r="SMU90" s="1"/>
      <c r="SMV90" s="1"/>
      <c r="SMW90" s="1"/>
      <c r="SMX90" s="1"/>
      <c r="SMY90" s="1"/>
      <c r="SNA90" s="18"/>
      <c r="SNB90" s="1"/>
      <c r="SNC90" s="1"/>
      <c r="SND90" s="1"/>
      <c r="SNE90" s="1"/>
      <c r="SNF90" s="1"/>
      <c r="SNG90" s="1"/>
      <c r="SNI90" s="18"/>
      <c r="SNJ90" s="1"/>
      <c r="SNK90" s="1"/>
      <c r="SNL90" s="1"/>
      <c r="SNM90" s="1"/>
      <c r="SNN90" s="1"/>
      <c r="SNO90" s="1"/>
      <c r="SNQ90" s="18"/>
      <c r="SNR90" s="1"/>
      <c r="SNS90" s="1"/>
      <c r="SNT90" s="1"/>
      <c r="SNU90" s="1"/>
      <c r="SNV90" s="1"/>
      <c r="SNW90" s="1"/>
      <c r="SNY90" s="18"/>
      <c r="SNZ90" s="1"/>
      <c r="SOA90" s="1"/>
      <c r="SOB90" s="1"/>
      <c r="SOC90" s="1"/>
      <c r="SOD90" s="1"/>
      <c r="SOE90" s="1"/>
      <c r="SOG90" s="18"/>
      <c r="SOH90" s="1"/>
      <c r="SOI90" s="1"/>
      <c r="SOJ90" s="1"/>
      <c r="SOK90" s="1"/>
      <c r="SOL90" s="1"/>
      <c r="SOM90" s="1"/>
      <c r="SOO90" s="18"/>
      <c r="SOP90" s="1"/>
      <c r="SOQ90" s="1"/>
      <c r="SOR90" s="1"/>
      <c r="SOS90" s="1"/>
      <c r="SOT90" s="1"/>
      <c r="SOU90" s="1"/>
      <c r="SOW90" s="18"/>
      <c r="SOX90" s="1"/>
      <c r="SOY90" s="1"/>
      <c r="SOZ90" s="1"/>
      <c r="SPA90" s="1"/>
      <c r="SPB90" s="1"/>
      <c r="SPC90" s="1"/>
      <c r="SPE90" s="18"/>
      <c r="SPF90" s="1"/>
      <c r="SPG90" s="1"/>
      <c r="SPH90" s="1"/>
      <c r="SPI90" s="1"/>
      <c r="SPJ90" s="1"/>
      <c r="SPK90" s="1"/>
      <c r="SPM90" s="18"/>
      <c r="SPN90" s="1"/>
      <c r="SPO90" s="1"/>
      <c r="SPP90" s="1"/>
      <c r="SPQ90" s="1"/>
      <c r="SPR90" s="1"/>
      <c r="SPS90" s="1"/>
      <c r="SPU90" s="18"/>
      <c r="SPV90" s="1"/>
      <c r="SPW90" s="1"/>
      <c r="SPX90" s="1"/>
      <c r="SPY90" s="1"/>
      <c r="SPZ90" s="1"/>
      <c r="SQA90" s="1"/>
      <c r="SQC90" s="18"/>
      <c r="SQD90" s="1"/>
      <c r="SQE90" s="1"/>
      <c r="SQF90" s="1"/>
      <c r="SQG90" s="1"/>
      <c r="SQH90" s="1"/>
      <c r="SQI90" s="1"/>
      <c r="SQK90" s="18"/>
      <c r="SQL90" s="1"/>
      <c r="SQM90" s="1"/>
      <c r="SQN90" s="1"/>
      <c r="SQO90" s="1"/>
      <c r="SQP90" s="1"/>
      <c r="SQQ90" s="1"/>
      <c r="SQS90" s="18"/>
      <c r="SQT90" s="1"/>
      <c r="SQU90" s="1"/>
      <c r="SQV90" s="1"/>
      <c r="SQW90" s="1"/>
      <c r="SQX90" s="1"/>
      <c r="SQY90" s="1"/>
      <c r="SRA90" s="18"/>
      <c r="SRB90" s="1"/>
      <c r="SRC90" s="1"/>
      <c r="SRD90" s="1"/>
      <c r="SRE90" s="1"/>
      <c r="SRF90" s="1"/>
      <c r="SRG90" s="1"/>
      <c r="SRI90" s="18"/>
      <c r="SRJ90" s="1"/>
      <c r="SRK90" s="1"/>
      <c r="SRL90" s="1"/>
      <c r="SRM90" s="1"/>
      <c r="SRN90" s="1"/>
      <c r="SRO90" s="1"/>
      <c r="SRQ90" s="18"/>
      <c r="SRR90" s="1"/>
      <c r="SRS90" s="1"/>
      <c r="SRT90" s="1"/>
      <c r="SRU90" s="1"/>
      <c r="SRV90" s="1"/>
      <c r="SRW90" s="1"/>
      <c r="SRY90" s="18"/>
      <c r="SRZ90" s="1"/>
      <c r="SSA90" s="1"/>
      <c r="SSB90" s="1"/>
      <c r="SSC90" s="1"/>
      <c r="SSD90" s="1"/>
      <c r="SSE90" s="1"/>
      <c r="SSG90" s="18"/>
      <c r="SSH90" s="1"/>
      <c r="SSI90" s="1"/>
      <c r="SSJ90" s="1"/>
      <c r="SSK90" s="1"/>
      <c r="SSL90" s="1"/>
      <c r="SSM90" s="1"/>
      <c r="SSO90" s="18"/>
      <c r="SSP90" s="1"/>
      <c r="SSQ90" s="1"/>
      <c r="SSR90" s="1"/>
      <c r="SSS90" s="1"/>
      <c r="SST90" s="1"/>
      <c r="SSU90" s="1"/>
      <c r="SSW90" s="18"/>
      <c r="SSX90" s="1"/>
      <c r="SSY90" s="1"/>
      <c r="SSZ90" s="1"/>
      <c r="STA90" s="1"/>
      <c r="STB90" s="1"/>
      <c r="STC90" s="1"/>
      <c r="STE90" s="18"/>
      <c r="STF90" s="1"/>
      <c r="STG90" s="1"/>
      <c r="STH90" s="1"/>
      <c r="STI90" s="1"/>
      <c r="STJ90" s="1"/>
      <c r="STK90" s="1"/>
      <c r="STM90" s="18"/>
      <c r="STN90" s="1"/>
      <c r="STO90" s="1"/>
      <c r="STP90" s="1"/>
      <c r="STQ90" s="1"/>
      <c r="STR90" s="1"/>
      <c r="STS90" s="1"/>
      <c r="STU90" s="18"/>
      <c r="STV90" s="1"/>
      <c r="STW90" s="1"/>
      <c r="STX90" s="1"/>
      <c r="STY90" s="1"/>
      <c r="STZ90" s="1"/>
      <c r="SUA90" s="1"/>
      <c r="SUC90" s="18"/>
      <c r="SUD90" s="1"/>
      <c r="SUE90" s="1"/>
      <c r="SUF90" s="1"/>
      <c r="SUG90" s="1"/>
      <c r="SUH90" s="1"/>
      <c r="SUI90" s="1"/>
      <c r="SUK90" s="18"/>
      <c r="SUL90" s="1"/>
      <c r="SUM90" s="1"/>
      <c r="SUN90" s="1"/>
      <c r="SUO90" s="1"/>
      <c r="SUP90" s="1"/>
      <c r="SUQ90" s="1"/>
      <c r="SUS90" s="18"/>
      <c r="SUT90" s="1"/>
      <c r="SUU90" s="1"/>
      <c r="SUV90" s="1"/>
      <c r="SUW90" s="1"/>
      <c r="SUX90" s="1"/>
      <c r="SUY90" s="1"/>
      <c r="SVA90" s="18"/>
      <c r="SVB90" s="1"/>
      <c r="SVC90" s="1"/>
      <c r="SVD90" s="1"/>
      <c r="SVE90" s="1"/>
      <c r="SVF90" s="1"/>
      <c r="SVG90" s="1"/>
      <c r="SVI90" s="18"/>
      <c r="SVJ90" s="1"/>
      <c r="SVK90" s="1"/>
      <c r="SVL90" s="1"/>
      <c r="SVM90" s="1"/>
      <c r="SVN90" s="1"/>
      <c r="SVO90" s="1"/>
      <c r="SVQ90" s="18"/>
      <c r="SVR90" s="1"/>
      <c r="SVS90" s="1"/>
      <c r="SVT90" s="1"/>
      <c r="SVU90" s="1"/>
      <c r="SVV90" s="1"/>
      <c r="SVW90" s="1"/>
      <c r="SVY90" s="18"/>
      <c r="SVZ90" s="1"/>
      <c r="SWA90" s="1"/>
      <c r="SWB90" s="1"/>
      <c r="SWC90" s="1"/>
      <c r="SWD90" s="1"/>
      <c r="SWE90" s="1"/>
      <c r="SWG90" s="18"/>
      <c r="SWH90" s="1"/>
      <c r="SWI90" s="1"/>
      <c r="SWJ90" s="1"/>
      <c r="SWK90" s="1"/>
      <c r="SWL90" s="1"/>
      <c r="SWM90" s="1"/>
      <c r="SWO90" s="18"/>
      <c r="SWP90" s="1"/>
      <c r="SWQ90" s="1"/>
      <c r="SWR90" s="1"/>
      <c r="SWS90" s="1"/>
      <c r="SWT90" s="1"/>
      <c r="SWU90" s="1"/>
      <c r="SWW90" s="18"/>
      <c r="SWX90" s="1"/>
      <c r="SWY90" s="1"/>
      <c r="SWZ90" s="1"/>
      <c r="SXA90" s="1"/>
      <c r="SXB90" s="1"/>
      <c r="SXC90" s="1"/>
      <c r="SXE90" s="18"/>
      <c r="SXF90" s="1"/>
      <c r="SXG90" s="1"/>
      <c r="SXH90" s="1"/>
      <c r="SXI90" s="1"/>
      <c r="SXJ90" s="1"/>
      <c r="SXK90" s="1"/>
      <c r="SXM90" s="18"/>
      <c r="SXN90" s="1"/>
      <c r="SXO90" s="1"/>
      <c r="SXP90" s="1"/>
      <c r="SXQ90" s="1"/>
      <c r="SXR90" s="1"/>
      <c r="SXS90" s="1"/>
      <c r="SXU90" s="18"/>
      <c r="SXV90" s="1"/>
      <c r="SXW90" s="1"/>
      <c r="SXX90" s="1"/>
      <c r="SXY90" s="1"/>
      <c r="SXZ90" s="1"/>
      <c r="SYA90" s="1"/>
      <c r="SYC90" s="18"/>
      <c r="SYD90" s="1"/>
      <c r="SYE90" s="1"/>
      <c r="SYF90" s="1"/>
      <c r="SYG90" s="1"/>
      <c r="SYH90" s="1"/>
      <c r="SYI90" s="1"/>
      <c r="SYK90" s="18"/>
      <c r="SYL90" s="1"/>
      <c r="SYM90" s="1"/>
      <c r="SYN90" s="1"/>
      <c r="SYO90" s="1"/>
      <c r="SYP90" s="1"/>
      <c r="SYQ90" s="1"/>
      <c r="SYS90" s="18"/>
      <c r="SYT90" s="1"/>
      <c r="SYU90" s="1"/>
      <c r="SYV90" s="1"/>
      <c r="SYW90" s="1"/>
      <c r="SYX90" s="1"/>
      <c r="SYY90" s="1"/>
      <c r="SZA90" s="18"/>
      <c r="SZB90" s="1"/>
      <c r="SZC90" s="1"/>
      <c r="SZD90" s="1"/>
      <c r="SZE90" s="1"/>
      <c r="SZF90" s="1"/>
      <c r="SZG90" s="1"/>
      <c r="SZI90" s="18"/>
      <c r="SZJ90" s="1"/>
      <c r="SZK90" s="1"/>
      <c r="SZL90" s="1"/>
      <c r="SZM90" s="1"/>
      <c r="SZN90" s="1"/>
      <c r="SZO90" s="1"/>
      <c r="SZQ90" s="18"/>
      <c r="SZR90" s="1"/>
      <c r="SZS90" s="1"/>
      <c r="SZT90" s="1"/>
      <c r="SZU90" s="1"/>
      <c r="SZV90" s="1"/>
      <c r="SZW90" s="1"/>
      <c r="SZY90" s="18"/>
      <c r="SZZ90" s="1"/>
      <c r="TAA90" s="1"/>
      <c r="TAB90" s="1"/>
      <c r="TAC90" s="1"/>
      <c r="TAD90" s="1"/>
      <c r="TAE90" s="1"/>
      <c r="TAG90" s="18"/>
      <c r="TAH90" s="1"/>
      <c r="TAI90" s="1"/>
      <c r="TAJ90" s="1"/>
      <c r="TAK90" s="1"/>
      <c r="TAL90" s="1"/>
      <c r="TAM90" s="1"/>
      <c r="TAO90" s="18"/>
      <c r="TAP90" s="1"/>
      <c r="TAQ90" s="1"/>
      <c r="TAR90" s="1"/>
      <c r="TAS90" s="1"/>
      <c r="TAT90" s="1"/>
      <c r="TAU90" s="1"/>
      <c r="TAW90" s="18"/>
      <c r="TAX90" s="1"/>
      <c r="TAY90" s="1"/>
      <c r="TAZ90" s="1"/>
      <c r="TBA90" s="1"/>
      <c r="TBB90" s="1"/>
      <c r="TBC90" s="1"/>
      <c r="TBE90" s="18"/>
      <c r="TBF90" s="1"/>
      <c r="TBG90" s="1"/>
      <c r="TBH90" s="1"/>
      <c r="TBI90" s="1"/>
      <c r="TBJ90" s="1"/>
      <c r="TBK90" s="1"/>
      <c r="TBM90" s="18"/>
      <c r="TBN90" s="1"/>
      <c r="TBO90" s="1"/>
      <c r="TBP90" s="1"/>
      <c r="TBQ90" s="1"/>
      <c r="TBR90" s="1"/>
      <c r="TBS90" s="1"/>
      <c r="TBU90" s="18"/>
      <c r="TBV90" s="1"/>
      <c r="TBW90" s="1"/>
      <c r="TBX90" s="1"/>
      <c r="TBY90" s="1"/>
      <c r="TBZ90" s="1"/>
      <c r="TCA90" s="1"/>
      <c r="TCC90" s="18"/>
      <c r="TCD90" s="1"/>
      <c r="TCE90" s="1"/>
      <c r="TCF90" s="1"/>
      <c r="TCG90" s="1"/>
      <c r="TCH90" s="1"/>
      <c r="TCI90" s="1"/>
      <c r="TCK90" s="18"/>
      <c r="TCL90" s="1"/>
      <c r="TCM90" s="1"/>
      <c r="TCN90" s="1"/>
      <c r="TCO90" s="1"/>
      <c r="TCP90" s="1"/>
      <c r="TCQ90" s="1"/>
      <c r="TCS90" s="18"/>
      <c r="TCT90" s="1"/>
      <c r="TCU90" s="1"/>
      <c r="TCV90" s="1"/>
      <c r="TCW90" s="1"/>
      <c r="TCX90" s="1"/>
      <c r="TCY90" s="1"/>
      <c r="TDA90" s="18"/>
      <c r="TDB90" s="1"/>
      <c r="TDC90" s="1"/>
      <c r="TDD90" s="1"/>
      <c r="TDE90" s="1"/>
      <c r="TDF90" s="1"/>
      <c r="TDG90" s="1"/>
      <c r="TDI90" s="18"/>
      <c r="TDJ90" s="1"/>
      <c r="TDK90" s="1"/>
      <c r="TDL90" s="1"/>
      <c r="TDM90" s="1"/>
      <c r="TDN90" s="1"/>
      <c r="TDO90" s="1"/>
      <c r="TDQ90" s="18"/>
      <c r="TDR90" s="1"/>
      <c r="TDS90" s="1"/>
      <c r="TDT90" s="1"/>
      <c r="TDU90" s="1"/>
      <c r="TDV90" s="1"/>
      <c r="TDW90" s="1"/>
      <c r="TDY90" s="18"/>
      <c r="TDZ90" s="1"/>
      <c r="TEA90" s="1"/>
      <c r="TEB90" s="1"/>
      <c r="TEC90" s="1"/>
      <c r="TED90" s="1"/>
      <c r="TEE90" s="1"/>
      <c r="TEG90" s="18"/>
      <c r="TEH90" s="1"/>
      <c r="TEI90" s="1"/>
      <c r="TEJ90" s="1"/>
      <c r="TEK90" s="1"/>
      <c r="TEL90" s="1"/>
      <c r="TEM90" s="1"/>
      <c r="TEO90" s="18"/>
      <c r="TEP90" s="1"/>
      <c r="TEQ90" s="1"/>
      <c r="TER90" s="1"/>
      <c r="TES90" s="1"/>
      <c r="TET90" s="1"/>
      <c r="TEU90" s="1"/>
      <c r="TEW90" s="18"/>
      <c r="TEX90" s="1"/>
      <c r="TEY90" s="1"/>
      <c r="TEZ90" s="1"/>
      <c r="TFA90" s="1"/>
      <c r="TFB90" s="1"/>
      <c r="TFC90" s="1"/>
      <c r="TFE90" s="18"/>
      <c r="TFF90" s="1"/>
      <c r="TFG90" s="1"/>
      <c r="TFH90" s="1"/>
      <c r="TFI90" s="1"/>
      <c r="TFJ90" s="1"/>
      <c r="TFK90" s="1"/>
      <c r="TFM90" s="18"/>
      <c r="TFN90" s="1"/>
      <c r="TFO90" s="1"/>
      <c r="TFP90" s="1"/>
      <c r="TFQ90" s="1"/>
      <c r="TFR90" s="1"/>
      <c r="TFS90" s="1"/>
      <c r="TFU90" s="18"/>
      <c r="TFV90" s="1"/>
      <c r="TFW90" s="1"/>
      <c r="TFX90" s="1"/>
      <c r="TFY90" s="1"/>
      <c r="TFZ90" s="1"/>
      <c r="TGA90" s="1"/>
      <c r="TGC90" s="18"/>
      <c r="TGD90" s="1"/>
      <c r="TGE90" s="1"/>
      <c r="TGF90" s="1"/>
      <c r="TGG90" s="1"/>
      <c r="TGH90" s="1"/>
      <c r="TGI90" s="1"/>
      <c r="TGK90" s="18"/>
      <c r="TGL90" s="1"/>
      <c r="TGM90" s="1"/>
      <c r="TGN90" s="1"/>
      <c r="TGO90" s="1"/>
      <c r="TGP90" s="1"/>
      <c r="TGQ90" s="1"/>
      <c r="TGS90" s="18"/>
      <c r="TGT90" s="1"/>
      <c r="TGU90" s="1"/>
      <c r="TGV90" s="1"/>
      <c r="TGW90" s="1"/>
      <c r="TGX90" s="1"/>
      <c r="TGY90" s="1"/>
      <c r="THA90" s="18"/>
      <c r="THB90" s="1"/>
      <c r="THC90" s="1"/>
      <c r="THD90" s="1"/>
      <c r="THE90" s="1"/>
      <c r="THF90" s="1"/>
      <c r="THG90" s="1"/>
      <c r="THI90" s="18"/>
      <c r="THJ90" s="1"/>
      <c r="THK90" s="1"/>
      <c r="THL90" s="1"/>
      <c r="THM90" s="1"/>
      <c r="THN90" s="1"/>
      <c r="THO90" s="1"/>
      <c r="THQ90" s="18"/>
      <c r="THR90" s="1"/>
      <c r="THS90" s="1"/>
      <c r="THT90" s="1"/>
      <c r="THU90" s="1"/>
      <c r="THV90" s="1"/>
      <c r="THW90" s="1"/>
      <c r="THY90" s="18"/>
      <c r="THZ90" s="1"/>
      <c r="TIA90" s="1"/>
      <c r="TIB90" s="1"/>
      <c r="TIC90" s="1"/>
      <c r="TID90" s="1"/>
      <c r="TIE90" s="1"/>
      <c r="TIG90" s="18"/>
      <c r="TIH90" s="1"/>
      <c r="TII90" s="1"/>
      <c r="TIJ90" s="1"/>
      <c r="TIK90" s="1"/>
      <c r="TIL90" s="1"/>
      <c r="TIM90" s="1"/>
      <c r="TIO90" s="18"/>
      <c r="TIP90" s="1"/>
      <c r="TIQ90" s="1"/>
      <c r="TIR90" s="1"/>
      <c r="TIS90" s="1"/>
      <c r="TIT90" s="1"/>
      <c r="TIU90" s="1"/>
      <c r="TIW90" s="18"/>
      <c r="TIX90" s="1"/>
      <c r="TIY90" s="1"/>
      <c r="TIZ90" s="1"/>
      <c r="TJA90" s="1"/>
      <c r="TJB90" s="1"/>
      <c r="TJC90" s="1"/>
      <c r="TJE90" s="18"/>
      <c r="TJF90" s="1"/>
      <c r="TJG90" s="1"/>
      <c r="TJH90" s="1"/>
      <c r="TJI90" s="1"/>
      <c r="TJJ90" s="1"/>
      <c r="TJK90" s="1"/>
      <c r="TJM90" s="18"/>
      <c r="TJN90" s="1"/>
      <c r="TJO90" s="1"/>
      <c r="TJP90" s="1"/>
      <c r="TJQ90" s="1"/>
      <c r="TJR90" s="1"/>
      <c r="TJS90" s="1"/>
      <c r="TJU90" s="18"/>
      <c r="TJV90" s="1"/>
      <c r="TJW90" s="1"/>
      <c r="TJX90" s="1"/>
      <c r="TJY90" s="1"/>
      <c r="TJZ90" s="1"/>
      <c r="TKA90" s="1"/>
      <c r="TKC90" s="18"/>
      <c r="TKD90" s="1"/>
      <c r="TKE90" s="1"/>
      <c r="TKF90" s="1"/>
      <c r="TKG90" s="1"/>
      <c r="TKH90" s="1"/>
      <c r="TKI90" s="1"/>
      <c r="TKK90" s="18"/>
      <c r="TKL90" s="1"/>
      <c r="TKM90" s="1"/>
      <c r="TKN90" s="1"/>
      <c r="TKO90" s="1"/>
      <c r="TKP90" s="1"/>
      <c r="TKQ90" s="1"/>
      <c r="TKS90" s="18"/>
      <c r="TKT90" s="1"/>
      <c r="TKU90" s="1"/>
      <c r="TKV90" s="1"/>
      <c r="TKW90" s="1"/>
      <c r="TKX90" s="1"/>
      <c r="TKY90" s="1"/>
      <c r="TLA90" s="18"/>
      <c r="TLB90" s="1"/>
      <c r="TLC90" s="1"/>
      <c r="TLD90" s="1"/>
      <c r="TLE90" s="1"/>
      <c r="TLF90" s="1"/>
      <c r="TLG90" s="1"/>
      <c r="TLI90" s="18"/>
      <c r="TLJ90" s="1"/>
      <c r="TLK90" s="1"/>
      <c r="TLL90" s="1"/>
      <c r="TLM90" s="1"/>
      <c r="TLN90" s="1"/>
      <c r="TLO90" s="1"/>
      <c r="TLQ90" s="18"/>
      <c r="TLR90" s="1"/>
      <c r="TLS90" s="1"/>
      <c r="TLT90" s="1"/>
      <c r="TLU90" s="1"/>
      <c r="TLV90" s="1"/>
      <c r="TLW90" s="1"/>
      <c r="TLY90" s="18"/>
      <c r="TLZ90" s="1"/>
      <c r="TMA90" s="1"/>
      <c r="TMB90" s="1"/>
      <c r="TMC90" s="1"/>
      <c r="TMD90" s="1"/>
      <c r="TME90" s="1"/>
      <c r="TMG90" s="18"/>
      <c r="TMH90" s="1"/>
      <c r="TMI90" s="1"/>
      <c r="TMJ90" s="1"/>
      <c r="TMK90" s="1"/>
      <c r="TML90" s="1"/>
      <c r="TMM90" s="1"/>
      <c r="TMO90" s="18"/>
      <c r="TMP90" s="1"/>
      <c r="TMQ90" s="1"/>
      <c r="TMR90" s="1"/>
      <c r="TMS90" s="1"/>
      <c r="TMT90" s="1"/>
      <c r="TMU90" s="1"/>
      <c r="TMW90" s="18"/>
      <c r="TMX90" s="1"/>
      <c r="TMY90" s="1"/>
      <c r="TMZ90" s="1"/>
      <c r="TNA90" s="1"/>
      <c r="TNB90" s="1"/>
      <c r="TNC90" s="1"/>
      <c r="TNE90" s="18"/>
      <c r="TNF90" s="1"/>
      <c r="TNG90" s="1"/>
      <c r="TNH90" s="1"/>
      <c r="TNI90" s="1"/>
      <c r="TNJ90" s="1"/>
      <c r="TNK90" s="1"/>
      <c r="TNM90" s="18"/>
      <c r="TNN90" s="1"/>
      <c r="TNO90" s="1"/>
      <c r="TNP90" s="1"/>
      <c r="TNQ90" s="1"/>
      <c r="TNR90" s="1"/>
      <c r="TNS90" s="1"/>
      <c r="TNU90" s="18"/>
      <c r="TNV90" s="1"/>
      <c r="TNW90" s="1"/>
      <c r="TNX90" s="1"/>
      <c r="TNY90" s="1"/>
      <c r="TNZ90" s="1"/>
      <c r="TOA90" s="1"/>
      <c r="TOC90" s="18"/>
      <c r="TOD90" s="1"/>
      <c r="TOE90" s="1"/>
      <c r="TOF90" s="1"/>
      <c r="TOG90" s="1"/>
      <c r="TOH90" s="1"/>
      <c r="TOI90" s="1"/>
      <c r="TOK90" s="18"/>
      <c r="TOL90" s="1"/>
      <c r="TOM90" s="1"/>
      <c r="TON90" s="1"/>
      <c r="TOO90" s="1"/>
      <c r="TOP90" s="1"/>
      <c r="TOQ90" s="1"/>
      <c r="TOS90" s="18"/>
      <c r="TOT90" s="1"/>
      <c r="TOU90" s="1"/>
      <c r="TOV90" s="1"/>
      <c r="TOW90" s="1"/>
      <c r="TOX90" s="1"/>
      <c r="TOY90" s="1"/>
      <c r="TPA90" s="18"/>
      <c r="TPB90" s="1"/>
      <c r="TPC90" s="1"/>
      <c r="TPD90" s="1"/>
      <c r="TPE90" s="1"/>
      <c r="TPF90" s="1"/>
      <c r="TPG90" s="1"/>
      <c r="TPI90" s="18"/>
      <c r="TPJ90" s="1"/>
      <c r="TPK90" s="1"/>
      <c r="TPL90" s="1"/>
      <c r="TPM90" s="1"/>
      <c r="TPN90" s="1"/>
      <c r="TPO90" s="1"/>
      <c r="TPQ90" s="18"/>
      <c r="TPR90" s="1"/>
      <c r="TPS90" s="1"/>
      <c r="TPT90" s="1"/>
      <c r="TPU90" s="1"/>
      <c r="TPV90" s="1"/>
      <c r="TPW90" s="1"/>
      <c r="TPY90" s="18"/>
      <c r="TPZ90" s="1"/>
      <c r="TQA90" s="1"/>
      <c r="TQB90" s="1"/>
      <c r="TQC90" s="1"/>
      <c r="TQD90" s="1"/>
      <c r="TQE90" s="1"/>
      <c r="TQG90" s="18"/>
      <c r="TQH90" s="1"/>
      <c r="TQI90" s="1"/>
      <c r="TQJ90" s="1"/>
      <c r="TQK90" s="1"/>
      <c r="TQL90" s="1"/>
      <c r="TQM90" s="1"/>
      <c r="TQO90" s="18"/>
      <c r="TQP90" s="1"/>
      <c r="TQQ90" s="1"/>
      <c r="TQR90" s="1"/>
      <c r="TQS90" s="1"/>
      <c r="TQT90" s="1"/>
      <c r="TQU90" s="1"/>
      <c r="TQW90" s="18"/>
      <c r="TQX90" s="1"/>
      <c r="TQY90" s="1"/>
      <c r="TQZ90" s="1"/>
      <c r="TRA90" s="1"/>
      <c r="TRB90" s="1"/>
      <c r="TRC90" s="1"/>
      <c r="TRE90" s="18"/>
      <c r="TRF90" s="1"/>
      <c r="TRG90" s="1"/>
      <c r="TRH90" s="1"/>
      <c r="TRI90" s="1"/>
      <c r="TRJ90" s="1"/>
      <c r="TRK90" s="1"/>
      <c r="TRM90" s="18"/>
      <c r="TRN90" s="1"/>
      <c r="TRO90" s="1"/>
      <c r="TRP90" s="1"/>
      <c r="TRQ90" s="1"/>
      <c r="TRR90" s="1"/>
      <c r="TRS90" s="1"/>
      <c r="TRU90" s="18"/>
      <c r="TRV90" s="1"/>
      <c r="TRW90" s="1"/>
      <c r="TRX90" s="1"/>
      <c r="TRY90" s="1"/>
      <c r="TRZ90" s="1"/>
      <c r="TSA90" s="1"/>
      <c r="TSC90" s="18"/>
      <c r="TSD90" s="1"/>
      <c r="TSE90" s="1"/>
      <c r="TSF90" s="1"/>
      <c r="TSG90" s="1"/>
      <c r="TSH90" s="1"/>
      <c r="TSI90" s="1"/>
      <c r="TSK90" s="18"/>
      <c r="TSL90" s="1"/>
      <c r="TSM90" s="1"/>
      <c r="TSN90" s="1"/>
      <c r="TSO90" s="1"/>
      <c r="TSP90" s="1"/>
      <c r="TSQ90" s="1"/>
      <c r="TSS90" s="18"/>
      <c r="TST90" s="1"/>
      <c r="TSU90" s="1"/>
      <c r="TSV90" s="1"/>
      <c r="TSW90" s="1"/>
      <c r="TSX90" s="1"/>
      <c r="TSY90" s="1"/>
      <c r="TTA90" s="18"/>
      <c r="TTB90" s="1"/>
      <c r="TTC90" s="1"/>
      <c r="TTD90" s="1"/>
      <c r="TTE90" s="1"/>
      <c r="TTF90" s="1"/>
      <c r="TTG90" s="1"/>
      <c r="TTI90" s="18"/>
      <c r="TTJ90" s="1"/>
      <c r="TTK90" s="1"/>
      <c r="TTL90" s="1"/>
      <c r="TTM90" s="1"/>
      <c r="TTN90" s="1"/>
      <c r="TTO90" s="1"/>
      <c r="TTQ90" s="18"/>
      <c r="TTR90" s="1"/>
      <c r="TTS90" s="1"/>
      <c r="TTT90" s="1"/>
      <c r="TTU90" s="1"/>
      <c r="TTV90" s="1"/>
      <c r="TTW90" s="1"/>
      <c r="TTY90" s="18"/>
      <c r="TTZ90" s="1"/>
      <c r="TUA90" s="1"/>
      <c r="TUB90" s="1"/>
      <c r="TUC90" s="1"/>
      <c r="TUD90" s="1"/>
      <c r="TUE90" s="1"/>
      <c r="TUG90" s="18"/>
      <c r="TUH90" s="1"/>
      <c r="TUI90" s="1"/>
      <c r="TUJ90" s="1"/>
      <c r="TUK90" s="1"/>
      <c r="TUL90" s="1"/>
      <c r="TUM90" s="1"/>
      <c r="TUO90" s="18"/>
      <c r="TUP90" s="1"/>
      <c r="TUQ90" s="1"/>
      <c r="TUR90" s="1"/>
      <c r="TUS90" s="1"/>
      <c r="TUT90" s="1"/>
      <c r="TUU90" s="1"/>
      <c r="TUW90" s="18"/>
      <c r="TUX90" s="1"/>
      <c r="TUY90" s="1"/>
      <c r="TUZ90" s="1"/>
      <c r="TVA90" s="1"/>
      <c r="TVB90" s="1"/>
      <c r="TVC90" s="1"/>
      <c r="TVE90" s="18"/>
      <c r="TVF90" s="1"/>
      <c r="TVG90" s="1"/>
      <c r="TVH90" s="1"/>
      <c r="TVI90" s="1"/>
      <c r="TVJ90" s="1"/>
      <c r="TVK90" s="1"/>
      <c r="TVM90" s="18"/>
      <c r="TVN90" s="1"/>
      <c r="TVO90" s="1"/>
      <c r="TVP90" s="1"/>
      <c r="TVQ90" s="1"/>
      <c r="TVR90" s="1"/>
      <c r="TVS90" s="1"/>
      <c r="TVU90" s="18"/>
      <c r="TVV90" s="1"/>
      <c r="TVW90" s="1"/>
      <c r="TVX90" s="1"/>
      <c r="TVY90" s="1"/>
      <c r="TVZ90" s="1"/>
      <c r="TWA90" s="1"/>
      <c r="TWC90" s="18"/>
      <c r="TWD90" s="1"/>
      <c r="TWE90" s="1"/>
      <c r="TWF90" s="1"/>
      <c r="TWG90" s="1"/>
      <c r="TWH90" s="1"/>
      <c r="TWI90" s="1"/>
      <c r="TWK90" s="18"/>
      <c r="TWL90" s="1"/>
      <c r="TWM90" s="1"/>
      <c r="TWN90" s="1"/>
      <c r="TWO90" s="1"/>
      <c r="TWP90" s="1"/>
      <c r="TWQ90" s="1"/>
      <c r="TWS90" s="18"/>
      <c r="TWT90" s="1"/>
      <c r="TWU90" s="1"/>
      <c r="TWV90" s="1"/>
      <c r="TWW90" s="1"/>
      <c r="TWX90" s="1"/>
      <c r="TWY90" s="1"/>
      <c r="TXA90" s="18"/>
      <c r="TXB90" s="1"/>
      <c r="TXC90" s="1"/>
      <c r="TXD90" s="1"/>
      <c r="TXE90" s="1"/>
      <c r="TXF90" s="1"/>
      <c r="TXG90" s="1"/>
      <c r="TXI90" s="18"/>
      <c r="TXJ90" s="1"/>
      <c r="TXK90" s="1"/>
      <c r="TXL90" s="1"/>
      <c r="TXM90" s="1"/>
      <c r="TXN90" s="1"/>
      <c r="TXO90" s="1"/>
      <c r="TXQ90" s="18"/>
      <c r="TXR90" s="1"/>
      <c r="TXS90" s="1"/>
      <c r="TXT90" s="1"/>
      <c r="TXU90" s="1"/>
      <c r="TXV90" s="1"/>
      <c r="TXW90" s="1"/>
      <c r="TXY90" s="18"/>
      <c r="TXZ90" s="1"/>
      <c r="TYA90" s="1"/>
      <c r="TYB90" s="1"/>
      <c r="TYC90" s="1"/>
      <c r="TYD90" s="1"/>
      <c r="TYE90" s="1"/>
      <c r="TYG90" s="18"/>
      <c r="TYH90" s="1"/>
      <c r="TYI90" s="1"/>
      <c r="TYJ90" s="1"/>
      <c r="TYK90" s="1"/>
      <c r="TYL90" s="1"/>
      <c r="TYM90" s="1"/>
      <c r="TYO90" s="18"/>
      <c r="TYP90" s="1"/>
      <c r="TYQ90" s="1"/>
      <c r="TYR90" s="1"/>
      <c r="TYS90" s="1"/>
      <c r="TYT90" s="1"/>
      <c r="TYU90" s="1"/>
      <c r="TYW90" s="18"/>
      <c r="TYX90" s="1"/>
      <c r="TYY90" s="1"/>
      <c r="TYZ90" s="1"/>
      <c r="TZA90" s="1"/>
      <c r="TZB90" s="1"/>
      <c r="TZC90" s="1"/>
      <c r="TZE90" s="18"/>
      <c r="TZF90" s="1"/>
      <c r="TZG90" s="1"/>
      <c r="TZH90" s="1"/>
      <c r="TZI90" s="1"/>
      <c r="TZJ90" s="1"/>
      <c r="TZK90" s="1"/>
      <c r="TZM90" s="18"/>
      <c r="TZN90" s="1"/>
      <c r="TZO90" s="1"/>
      <c r="TZP90" s="1"/>
      <c r="TZQ90" s="1"/>
      <c r="TZR90" s="1"/>
      <c r="TZS90" s="1"/>
      <c r="TZU90" s="18"/>
      <c r="TZV90" s="1"/>
      <c r="TZW90" s="1"/>
      <c r="TZX90" s="1"/>
      <c r="TZY90" s="1"/>
      <c r="TZZ90" s="1"/>
      <c r="UAA90" s="1"/>
      <c r="UAC90" s="18"/>
      <c r="UAD90" s="1"/>
      <c r="UAE90" s="1"/>
      <c r="UAF90" s="1"/>
      <c r="UAG90" s="1"/>
      <c r="UAH90" s="1"/>
      <c r="UAI90" s="1"/>
      <c r="UAK90" s="18"/>
      <c r="UAL90" s="1"/>
      <c r="UAM90" s="1"/>
      <c r="UAN90" s="1"/>
      <c r="UAO90" s="1"/>
      <c r="UAP90" s="1"/>
      <c r="UAQ90" s="1"/>
      <c r="UAS90" s="18"/>
      <c r="UAT90" s="1"/>
      <c r="UAU90" s="1"/>
      <c r="UAV90" s="1"/>
      <c r="UAW90" s="1"/>
      <c r="UAX90" s="1"/>
      <c r="UAY90" s="1"/>
      <c r="UBA90" s="18"/>
      <c r="UBB90" s="1"/>
      <c r="UBC90" s="1"/>
      <c r="UBD90" s="1"/>
      <c r="UBE90" s="1"/>
      <c r="UBF90" s="1"/>
      <c r="UBG90" s="1"/>
      <c r="UBI90" s="18"/>
      <c r="UBJ90" s="1"/>
      <c r="UBK90" s="1"/>
      <c r="UBL90" s="1"/>
      <c r="UBM90" s="1"/>
      <c r="UBN90" s="1"/>
      <c r="UBO90" s="1"/>
      <c r="UBQ90" s="18"/>
      <c r="UBR90" s="1"/>
      <c r="UBS90" s="1"/>
      <c r="UBT90" s="1"/>
      <c r="UBU90" s="1"/>
      <c r="UBV90" s="1"/>
      <c r="UBW90" s="1"/>
      <c r="UBY90" s="18"/>
      <c r="UBZ90" s="1"/>
      <c r="UCA90" s="1"/>
      <c r="UCB90" s="1"/>
      <c r="UCC90" s="1"/>
      <c r="UCD90" s="1"/>
      <c r="UCE90" s="1"/>
      <c r="UCG90" s="18"/>
      <c r="UCH90" s="1"/>
      <c r="UCI90" s="1"/>
      <c r="UCJ90" s="1"/>
      <c r="UCK90" s="1"/>
      <c r="UCL90" s="1"/>
      <c r="UCM90" s="1"/>
      <c r="UCO90" s="18"/>
      <c r="UCP90" s="1"/>
      <c r="UCQ90" s="1"/>
      <c r="UCR90" s="1"/>
      <c r="UCS90" s="1"/>
      <c r="UCT90" s="1"/>
      <c r="UCU90" s="1"/>
      <c r="UCW90" s="18"/>
      <c r="UCX90" s="1"/>
      <c r="UCY90" s="1"/>
      <c r="UCZ90" s="1"/>
      <c r="UDA90" s="1"/>
      <c r="UDB90" s="1"/>
      <c r="UDC90" s="1"/>
      <c r="UDE90" s="18"/>
      <c r="UDF90" s="1"/>
      <c r="UDG90" s="1"/>
      <c r="UDH90" s="1"/>
      <c r="UDI90" s="1"/>
      <c r="UDJ90" s="1"/>
      <c r="UDK90" s="1"/>
      <c r="UDM90" s="18"/>
      <c r="UDN90" s="1"/>
      <c r="UDO90" s="1"/>
      <c r="UDP90" s="1"/>
      <c r="UDQ90" s="1"/>
      <c r="UDR90" s="1"/>
      <c r="UDS90" s="1"/>
      <c r="UDU90" s="18"/>
      <c r="UDV90" s="1"/>
      <c r="UDW90" s="1"/>
      <c r="UDX90" s="1"/>
      <c r="UDY90" s="1"/>
      <c r="UDZ90" s="1"/>
      <c r="UEA90" s="1"/>
      <c r="UEC90" s="18"/>
      <c r="UED90" s="1"/>
      <c r="UEE90" s="1"/>
      <c r="UEF90" s="1"/>
      <c r="UEG90" s="1"/>
      <c r="UEH90" s="1"/>
      <c r="UEI90" s="1"/>
      <c r="UEK90" s="18"/>
      <c r="UEL90" s="1"/>
      <c r="UEM90" s="1"/>
      <c r="UEN90" s="1"/>
      <c r="UEO90" s="1"/>
      <c r="UEP90" s="1"/>
      <c r="UEQ90" s="1"/>
      <c r="UES90" s="18"/>
      <c r="UET90" s="1"/>
      <c r="UEU90" s="1"/>
      <c r="UEV90" s="1"/>
      <c r="UEW90" s="1"/>
      <c r="UEX90" s="1"/>
      <c r="UEY90" s="1"/>
      <c r="UFA90" s="18"/>
      <c r="UFB90" s="1"/>
      <c r="UFC90" s="1"/>
      <c r="UFD90" s="1"/>
      <c r="UFE90" s="1"/>
      <c r="UFF90" s="1"/>
      <c r="UFG90" s="1"/>
      <c r="UFI90" s="18"/>
      <c r="UFJ90" s="1"/>
      <c r="UFK90" s="1"/>
      <c r="UFL90" s="1"/>
      <c r="UFM90" s="1"/>
      <c r="UFN90" s="1"/>
      <c r="UFO90" s="1"/>
      <c r="UFQ90" s="18"/>
      <c r="UFR90" s="1"/>
      <c r="UFS90" s="1"/>
      <c r="UFT90" s="1"/>
      <c r="UFU90" s="1"/>
      <c r="UFV90" s="1"/>
      <c r="UFW90" s="1"/>
      <c r="UFY90" s="18"/>
      <c r="UFZ90" s="1"/>
      <c r="UGA90" s="1"/>
      <c r="UGB90" s="1"/>
      <c r="UGC90" s="1"/>
      <c r="UGD90" s="1"/>
      <c r="UGE90" s="1"/>
      <c r="UGG90" s="18"/>
      <c r="UGH90" s="1"/>
      <c r="UGI90" s="1"/>
      <c r="UGJ90" s="1"/>
      <c r="UGK90" s="1"/>
      <c r="UGL90" s="1"/>
      <c r="UGM90" s="1"/>
      <c r="UGO90" s="18"/>
      <c r="UGP90" s="1"/>
      <c r="UGQ90" s="1"/>
      <c r="UGR90" s="1"/>
      <c r="UGS90" s="1"/>
      <c r="UGT90" s="1"/>
      <c r="UGU90" s="1"/>
      <c r="UGW90" s="18"/>
      <c r="UGX90" s="1"/>
      <c r="UGY90" s="1"/>
      <c r="UGZ90" s="1"/>
      <c r="UHA90" s="1"/>
      <c r="UHB90" s="1"/>
      <c r="UHC90" s="1"/>
      <c r="UHE90" s="18"/>
      <c r="UHF90" s="1"/>
      <c r="UHG90" s="1"/>
      <c r="UHH90" s="1"/>
      <c r="UHI90" s="1"/>
      <c r="UHJ90" s="1"/>
      <c r="UHK90" s="1"/>
      <c r="UHM90" s="18"/>
      <c r="UHN90" s="1"/>
      <c r="UHO90" s="1"/>
      <c r="UHP90" s="1"/>
      <c r="UHQ90" s="1"/>
      <c r="UHR90" s="1"/>
      <c r="UHS90" s="1"/>
      <c r="UHU90" s="18"/>
      <c r="UHV90" s="1"/>
      <c r="UHW90" s="1"/>
      <c r="UHX90" s="1"/>
      <c r="UHY90" s="1"/>
      <c r="UHZ90" s="1"/>
      <c r="UIA90" s="1"/>
      <c r="UIC90" s="18"/>
      <c r="UID90" s="1"/>
      <c r="UIE90" s="1"/>
      <c r="UIF90" s="1"/>
      <c r="UIG90" s="1"/>
      <c r="UIH90" s="1"/>
      <c r="UII90" s="1"/>
      <c r="UIK90" s="18"/>
      <c r="UIL90" s="1"/>
      <c r="UIM90" s="1"/>
      <c r="UIN90" s="1"/>
      <c r="UIO90" s="1"/>
      <c r="UIP90" s="1"/>
      <c r="UIQ90" s="1"/>
      <c r="UIS90" s="18"/>
      <c r="UIT90" s="1"/>
      <c r="UIU90" s="1"/>
      <c r="UIV90" s="1"/>
      <c r="UIW90" s="1"/>
      <c r="UIX90" s="1"/>
      <c r="UIY90" s="1"/>
      <c r="UJA90" s="18"/>
      <c r="UJB90" s="1"/>
      <c r="UJC90" s="1"/>
      <c r="UJD90" s="1"/>
      <c r="UJE90" s="1"/>
      <c r="UJF90" s="1"/>
      <c r="UJG90" s="1"/>
      <c r="UJI90" s="18"/>
      <c r="UJJ90" s="1"/>
      <c r="UJK90" s="1"/>
      <c r="UJL90" s="1"/>
      <c r="UJM90" s="1"/>
      <c r="UJN90" s="1"/>
      <c r="UJO90" s="1"/>
      <c r="UJQ90" s="18"/>
      <c r="UJR90" s="1"/>
      <c r="UJS90" s="1"/>
      <c r="UJT90" s="1"/>
      <c r="UJU90" s="1"/>
      <c r="UJV90" s="1"/>
      <c r="UJW90" s="1"/>
      <c r="UJY90" s="18"/>
      <c r="UJZ90" s="1"/>
      <c r="UKA90" s="1"/>
      <c r="UKB90" s="1"/>
      <c r="UKC90" s="1"/>
      <c r="UKD90" s="1"/>
      <c r="UKE90" s="1"/>
      <c r="UKG90" s="18"/>
      <c r="UKH90" s="1"/>
      <c r="UKI90" s="1"/>
      <c r="UKJ90" s="1"/>
      <c r="UKK90" s="1"/>
      <c r="UKL90" s="1"/>
      <c r="UKM90" s="1"/>
      <c r="UKO90" s="18"/>
      <c r="UKP90" s="1"/>
      <c r="UKQ90" s="1"/>
      <c r="UKR90" s="1"/>
      <c r="UKS90" s="1"/>
      <c r="UKT90" s="1"/>
      <c r="UKU90" s="1"/>
      <c r="UKW90" s="18"/>
      <c r="UKX90" s="1"/>
      <c r="UKY90" s="1"/>
      <c r="UKZ90" s="1"/>
      <c r="ULA90" s="1"/>
      <c r="ULB90" s="1"/>
      <c r="ULC90" s="1"/>
      <c r="ULE90" s="18"/>
      <c r="ULF90" s="1"/>
      <c r="ULG90" s="1"/>
      <c r="ULH90" s="1"/>
      <c r="ULI90" s="1"/>
      <c r="ULJ90" s="1"/>
      <c r="ULK90" s="1"/>
      <c r="ULM90" s="18"/>
      <c r="ULN90" s="1"/>
      <c r="ULO90" s="1"/>
      <c r="ULP90" s="1"/>
      <c r="ULQ90" s="1"/>
      <c r="ULR90" s="1"/>
      <c r="ULS90" s="1"/>
      <c r="ULU90" s="18"/>
      <c r="ULV90" s="1"/>
      <c r="ULW90" s="1"/>
      <c r="ULX90" s="1"/>
      <c r="ULY90" s="1"/>
      <c r="ULZ90" s="1"/>
      <c r="UMA90" s="1"/>
      <c r="UMC90" s="18"/>
      <c r="UMD90" s="1"/>
      <c r="UME90" s="1"/>
      <c r="UMF90" s="1"/>
      <c r="UMG90" s="1"/>
      <c r="UMH90" s="1"/>
      <c r="UMI90" s="1"/>
      <c r="UMK90" s="18"/>
      <c r="UML90" s="1"/>
      <c r="UMM90" s="1"/>
      <c r="UMN90" s="1"/>
      <c r="UMO90" s="1"/>
      <c r="UMP90" s="1"/>
      <c r="UMQ90" s="1"/>
      <c r="UMS90" s="18"/>
      <c r="UMT90" s="1"/>
      <c r="UMU90" s="1"/>
      <c r="UMV90" s="1"/>
      <c r="UMW90" s="1"/>
      <c r="UMX90" s="1"/>
      <c r="UMY90" s="1"/>
      <c r="UNA90" s="18"/>
      <c r="UNB90" s="1"/>
      <c r="UNC90" s="1"/>
      <c r="UND90" s="1"/>
      <c r="UNE90" s="1"/>
      <c r="UNF90" s="1"/>
      <c r="UNG90" s="1"/>
      <c r="UNI90" s="18"/>
      <c r="UNJ90" s="1"/>
      <c r="UNK90" s="1"/>
      <c r="UNL90" s="1"/>
      <c r="UNM90" s="1"/>
      <c r="UNN90" s="1"/>
      <c r="UNO90" s="1"/>
      <c r="UNQ90" s="18"/>
      <c r="UNR90" s="1"/>
      <c r="UNS90" s="1"/>
      <c r="UNT90" s="1"/>
      <c r="UNU90" s="1"/>
      <c r="UNV90" s="1"/>
      <c r="UNW90" s="1"/>
      <c r="UNY90" s="18"/>
      <c r="UNZ90" s="1"/>
      <c r="UOA90" s="1"/>
      <c r="UOB90" s="1"/>
      <c r="UOC90" s="1"/>
      <c r="UOD90" s="1"/>
      <c r="UOE90" s="1"/>
      <c r="UOG90" s="18"/>
      <c r="UOH90" s="1"/>
      <c r="UOI90" s="1"/>
      <c r="UOJ90" s="1"/>
      <c r="UOK90" s="1"/>
      <c r="UOL90" s="1"/>
      <c r="UOM90" s="1"/>
      <c r="UOO90" s="18"/>
      <c r="UOP90" s="1"/>
      <c r="UOQ90" s="1"/>
      <c r="UOR90" s="1"/>
      <c r="UOS90" s="1"/>
      <c r="UOT90" s="1"/>
      <c r="UOU90" s="1"/>
      <c r="UOW90" s="18"/>
      <c r="UOX90" s="1"/>
      <c r="UOY90" s="1"/>
      <c r="UOZ90" s="1"/>
      <c r="UPA90" s="1"/>
      <c r="UPB90" s="1"/>
      <c r="UPC90" s="1"/>
      <c r="UPE90" s="18"/>
      <c r="UPF90" s="1"/>
      <c r="UPG90" s="1"/>
      <c r="UPH90" s="1"/>
      <c r="UPI90" s="1"/>
      <c r="UPJ90" s="1"/>
      <c r="UPK90" s="1"/>
      <c r="UPM90" s="18"/>
      <c r="UPN90" s="1"/>
      <c r="UPO90" s="1"/>
      <c r="UPP90" s="1"/>
      <c r="UPQ90" s="1"/>
      <c r="UPR90" s="1"/>
      <c r="UPS90" s="1"/>
      <c r="UPU90" s="18"/>
      <c r="UPV90" s="1"/>
      <c r="UPW90" s="1"/>
      <c r="UPX90" s="1"/>
      <c r="UPY90" s="1"/>
      <c r="UPZ90" s="1"/>
      <c r="UQA90" s="1"/>
      <c r="UQC90" s="18"/>
      <c r="UQD90" s="1"/>
      <c r="UQE90" s="1"/>
      <c r="UQF90" s="1"/>
      <c r="UQG90" s="1"/>
      <c r="UQH90" s="1"/>
      <c r="UQI90" s="1"/>
      <c r="UQK90" s="18"/>
      <c r="UQL90" s="1"/>
      <c r="UQM90" s="1"/>
      <c r="UQN90" s="1"/>
      <c r="UQO90" s="1"/>
      <c r="UQP90" s="1"/>
      <c r="UQQ90" s="1"/>
      <c r="UQS90" s="18"/>
      <c r="UQT90" s="1"/>
      <c r="UQU90" s="1"/>
      <c r="UQV90" s="1"/>
      <c r="UQW90" s="1"/>
      <c r="UQX90" s="1"/>
      <c r="UQY90" s="1"/>
      <c r="URA90" s="18"/>
      <c r="URB90" s="1"/>
      <c r="URC90" s="1"/>
      <c r="URD90" s="1"/>
      <c r="URE90" s="1"/>
      <c r="URF90" s="1"/>
      <c r="URG90" s="1"/>
      <c r="URI90" s="18"/>
      <c r="URJ90" s="1"/>
      <c r="URK90" s="1"/>
      <c r="URL90" s="1"/>
      <c r="URM90" s="1"/>
      <c r="URN90" s="1"/>
      <c r="URO90" s="1"/>
      <c r="URQ90" s="18"/>
      <c r="URR90" s="1"/>
      <c r="URS90" s="1"/>
      <c r="URT90" s="1"/>
      <c r="URU90" s="1"/>
      <c r="URV90" s="1"/>
      <c r="URW90" s="1"/>
      <c r="URY90" s="18"/>
      <c r="URZ90" s="1"/>
      <c r="USA90" s="1"/>
      <c r="USB90" s="1"/>
      <c r="USC90" s="1"/>
      <c r="USD90" s="1"/>
      <c r="USE90" s="1"/>
      <c r="USG90" s="18"/>
      <c r="USH90" s="1"/>
      <c r="USI90" s="1"/>
      <c r="USJ90" s="1"/>
      <c r="USK90" s="1"/>
      <c r="USL90" s="1"/>
      <c r="USM90" s="1"/>
      <c r="USO90" s="18"/>
      <c r="USP90" s="1"/>
      <c r="USQ90" s="1"/>
      <c r="USR90" s="1"/>
      <c r="USS90" s="1"/>
      <c r="UST90" s="1"/>
      <c r="USU90" s="1"/>
      <c r="USW90" s="18"/>
      <c r="USX90" s="1"/>
      <c r="USY90" s="1"/>
      <c r="USZ90" s="1"/>
      <c r="UTA90" s="1"/>
      <c r="UTB90" s="1"/>
      <c r="UTC90" s="1"/>
      <c r="UTE90" s="18"/>
      <c r="UTF90" s="1"/>
      <c r="UTG90" s="1"/>
      <c r="UTH90" s="1"/>
      <c r="UTI90" s="1"/>
      <c r="UTJ90" s="1"/>
      <c r="UTK90" s="1"/>
      <c r="UTM90" s="18"/>
      <c r="UTN90" s="1"/>
      <c r="UTO90" s="1"/>
      <c r="UTP90" s="1"/>
      <c r="UTQ90" s="1"/>
      <c r="UTR90" s="1"/>
      <c r="UTS90" s="1"/>
      <c r="UTU90" s="18"/>
      <c r="UTV90" s="1"/>
      <c r="UTW90" s="1"/>
      <c r="UTX90" s="1"/>
      <c r="UTY90" s="1"/>
      <c r="UTZ90" s="1"/>
      <c r="UUA90" s="1"/>
      <c r="UUC90" s="18"/>
      <c r="UUD90" s="1"/>
      <c r="UUE90" s="1"/>
      <c r="UUF90" s="1"/>
      <c r="UUG90" s="1"/>
      <c r="UUH90" s="1"/>
      <c r="UUI90" s="1"/>
      <c r="UUK90" s="18"/>
      <c r="UUL90" s="1"/>
      <c r="UUM90" s="1"/>
      <c r="UUN90" s="1"/>
      <c r="UUO90" s="1"/>
      <c r="UUP90" s="1"/>
      <c r="UUQ90" s="1"/>
      <c r="UUS90" s="18"/>
      <c r="UUT90" s="1"/>
      <c r="UUU90" s="1"/>
      <c r="UUV90" s="1"/>
      <c r="UUW90" s="1"/>
      <c r="UUX90" s="1"/>
      <c r="UUY90" s="1"/>
      <c r="UVA90" s="18"/>
      <c r="UVB90" s="1"/>
      <c r="UVC90" s="1"/>
      <c r="UVD90" s="1"/>
      <c r="UVE90" s="1"/>
      <c r="UVF90" s="1"/>
      <c r="UVG90" s="1"/>
      <c r="UVI90" s="18"/>
      <c r="UVJ90" s="1"/>
      <c r="UVK90" s="1"/>
      <c r="UVL90" s="1"/>
      <c r="UVM90" s="1"/>
      <c r="UVN90" s="1"/>
      <c r="UVO90" s="1"/>
      <c r="UVQ90" s="18"/>
      <c r="UVR90" s="1"/>
      <c r="UVS90" s="1"/>
      <c r="UVT90" s="1"/>
      <c r="UVU90" s="1"/>
      <c r="UVV90" s="1"/>
      <c r="UVW90" s="1"/>
      <c r="UVY90" s="18"/>
      <c r="UVZ90" s="1"/>
      <c r="UWA90" s="1"/>
      <c r="UWB90" s="1"/>
      <c r="UWC90" s="1"/>
      <c r="UWD90" s="1"/>
      <c r="UWE90" s="1"/>
      <c r="UWG90" s="18"/>
      <c r="UWH90" s="1"/>
      <c r="UWI90" s="1"/>
      <c r="UWJ90" s="1"/>
      <c r="UWK90" s="1"/>
      <c r="UWL90" s="1"/>
      <c r="UWM90" s="1"/>
      <c r="UWO90" s="18"/>
      <c r="UWP90" s="1"/>
      <c r="UWQ90" s="1"/>
      <c r="UWR90" s="1"/>
      <c r="UWS90" s="1"/>
      <c r="UWT90" s="1"/>
      <c r="UWU90" s="1"/>
      <c r="UWW90" s="18"/>
      <c r="UWX90" s="1"/>
      <c r="UWY90" s="1"/>
      <c r="UWZ90" s="1"/>
      <c r="UXA90" s="1"/>
      <c r="UXB90" s="1"/>
      <c r="UXC90" s="1"/>
      <c r="UXE90" s="18"/>
      <c r="UXF90" s="1"/>
      <c r="UXG90" s="1"/>
      <c r="UXH90" s="1"/>
      <c r="UXI90" s="1"/>
      <c r="UXJ90" s="1"/>
      <c r="UXK90" s="1"/>
      <c r="UXM90" s="18"/>
      <c r="UXN90" s="1"/>
      <c r="UXO90" s="1"/>
      <c r="UXP90" s="1"/>
      <c r="UXQ90" s="1"/>
      <c r="UXR90" s="1"/>
      <c r="UXS90" s="1"/>
      <c r="UXU90" s="18"/>
      <c r="UXV90" s="1"/>
      <c r="UXW90" s="1"/>
      <c r="UXX90" s="1"/>
      <c r="UXY90" s="1"/>
      <c r="UXZ90" s="1"/>
      <c r="UYA90" s="1"/>
      <c r="UYC90" s="18"/>
      <c r="UYD90" s="1"/>
      <c r="UYE90" s="1"/>
      <c r="UYF90" s="1"/>
      <c r="UYG90" s="1"/>
      <c r="UYH90" s="1"/>
      <c r="UYI90" s="1"/>
      <c r="UYK90" s="18"/>
      <c r="UYL90" s="1"/>
      <c r="UYM90" s="1"/>
      <c r="UYN90" s="1"/>
      <c r="UYO90" s="1"/>
      <c r="UYP90" s="1"/>
      <c r="UYQ90" s="1"/>
      <c r="UYS90" s="18"/>
      <c r="UYT90" s="1"/>
      <c r="UYU90" s="1"/>
      <c r="UYV90" s="1"/>
      <c r="UYW90" s="1"/>
      <c r="UYX90" s="1"/>
      <c r="UYY90" s="1"/>
      <c r="UZA90" s="18"/>
      <c r="UZB90" s="1"/>
      <c r="UZC90" s="1"/>
      <c r="UZD90" s="1"/>
      <c r="UZE90" s="1"/>
      <c r="UZF90" s="1"/>
      <c r="UZG90" s="1"/>
      <c r="UZI90" s="18"/>
      <c r="UZJ90" s="1"/>
      <c r="UZK90" s="1"/>
      <c r="UZL90" s="1"/>
      <c r="UZM90" s="1"/>
      <c r="UZN90" s="1"/>
      <c r="UZO90" s="1"/>
      <c r="UZQ90" s="18"/>
      <c r="UZR90" s="1"/>
      <c r="UZS90" s="1"/>
      <c r="UZT90" s="1"/>
      <c r="UZU90" s="1"/>
      <c r="UZV90" s="1"/>
      <c r="UZW90" s="1"/>
      <c r="UZY90" s="18"/>
      <c r="UZZ90" s="1"/>
      <c r="VAA90" s="1"/>
      <c r="VAB90" s="1"/>
      <c r="VAC90" s="1"/>
      <c r="VAD90" s="1"/>
      <c r="VAE90" s="1"/>
      <c r="VAG90" s="18"/>
      <c r="VAH90" s="1"/>
      <c r="VAI90" s="1"/>
      <c r="VAJ90" s="1"/>
      <c r="VAK90" s="1"/>
      <c r="VAL90" s="1"/>
      <c r="VAM90" s="1"/>
      <c r="VAO90" s="18"/>
      <c r="VAP90" s="1"/>
      <c r="VAQ90" s="1"/>
      <c r="VAR90" s="1"/>
      <c r="VAS90" s="1"/>
      <c r="VAT90" s="1"/>
      <c r="VAU90" s="1"/>
      <c r="VAW90" s="18"/>
      <c r="VAX90" s="1"/>
      <c r="VAY90" s="1"/>
      <c r="VAZ90" s="1"/>
      <c r="VBA90" s="1"/>
      <c r="VBB90" s="1"/>
      <c r="VBC90" s="1"/>
      <c r="VBE90" s="18"/>
      <c r="VBF90" s="1"/>
      <c r="VBG90" s="1"/>
      <c r="VBH90" s="1"/>
      <c r="VBI90" s="1"/>
      <c r="VBJ90" s="1"/>
      <c r="VBK90" s="1"/>
      <c r="VBM90" s="18"/>
      <c r="VBN90" s="1"/>
      <c r="VBO90" s="1"/>
      <c r="VBP90" s="1"/>
      <c r="VBQ90" s="1"/>
      <c r="VBR90" s="1"/>
      <c r="VBS90" s="1"/>
      <c r="VBU90" s="18"/>
      <c r="VBV90" s="1"/>
      <c r="VBW90" s="1"/>
      <c r="VBX90" s="1"/>
      <c r="VBY90" s="1"/>
      <c r="VBZ90" s="1"/>
      <c r="VCA90" s="1"/>
      <c r="VCC90" s="18"/>
      <c r="VCD90" s="1"/>
      <c r="VCE90" s="1"/>
      <c r="VCF90" s="1"/>
      <c r="VCG90" s="1"/>
      <c r="VCH90" s="1"/>
      <c r="VCI90" s="1"/>
      <c r="VCK90" s="18"/>
      <c r="VCL90" s="1"/>
      <c r="VCM90" s="1"/>
      <c r="VCN90" s="1"/>
      <c r="VCO90" s="1"/>
      <c r="VCP90" s="1"/>
      <c r="VCQ90" s="1"/>
      <c r="VCS90" s="18"/>
      <c r="VCT90" s="1"/>
      <c r="VCU90" s="1"/>
      <c r="VCV90" s="1"/>
      <c r="VCW90" s="1"/>
      <c r="VCX90" s="1"/>
      <c r="VCY90" s="1"/>
      <c r="VDA90" s="18"/>
      <c r="VDB90" s="1"/>
      <c r="VDC90" s="1"/>
      <c r="VDD90" s="1"/>
      <c r="VDE90" s="1"/>
      <c r="VDF90" s="1"/>
      <c r="VDG90" s="1"/>
      <c r="VDI90" s="18"/>
      <c r="VDJ90" s="1"/>
      <c r="VDK90" s="1"/>
      <c r="VDL90" s="1"/>
      <c r="VDM90" s="1"/>
      <c r="VDN90" s="1"/>
      <c r="VDO90" s="1"/>
      <c r="VDQ90" s="18"/>
      <c r="VDR90" s="1"/>
      <c r="VDS90" s="1"/>
      <c r="VDT90" s="1"/>
      <c r="VDU90" s="1"/>
      <c r="VDV90" s="1"/>
      <c r="VDW90" s="1"/>
      <c r="VDY90" s="18"/>
      <c r="VDZ90" s="1"/>
      <c r="VEA90" s="1"/>
      <c r="VEB90" s="1"/>
      <c r="VEC90" s="1"/>
      <c r="VED90" s="1"/>
      <c r="VEE90" s="1"/>
      <c r="VEG90" s="18"/>
      <c r="VEH90" s="1"/>
      <c r="VEI90" s="1"/>
      <c r="VEJ90" s="1"/>
      <c r="VEK90" s="1"/>
      <c r="VEL90" s="1"/>
      <c r="VEM90" s="1"/>
      <c r="VEO90" s="18"/>
      <c r="VEP90" s="1"/>
      <c r="VEQ90" s="1"/>
      <c r="VER90" s="1"/>
      <c r="VES90" s="1"/>
      <c r="VET90" s="1"/>
      <c r="VEU90" s="1"/>
      <c r="VEW90" s="18"/>
      <c r="VEX90" s="1"/>
      <c r="VEY90" s="1"/>
      <c r="VEZ90" s="1"/>
      <c r="VFA90" s="1"/>
      <c r="VFB90" s="1"/>
      <c r="VFC90" s="1"/>
      <c r="VFE90" s="18"/>
      <c r="VFF90" s="1"/>
      <c r="VFG90" s="1"/>
      <c r="VFH90" s="1"/>
      <c r="VFI90" s="1"/>
      <c r="VFJ90" s="1"/>
      <c r="VFK90" s="1"/>
      <c r="VFM90" s="18"/>
      <c r="VFN90" s="1"/>
      <c r="VFO90" s="1"/>
      <c r="VFP90" s="1"/>
      <c r="VFQ90" s="1"/>
      <c r="VFR90" s="1"/>
      <c r="VFS90" s="1"/>
      <c r="VFU90" s="18"/>
      <c r="VFV90" s="1"/>
      <c r="VFW90" s="1"/>
      <c r="VFX90" s="1"/>
      <c r="VFY90" s="1"/>
      <c r="VFZ90" s="1"/>
      <c r="VGA90" s="1"/>
      <c r="VGC90" s="18"/>
      <c r="VGD90" s="1"/>
      <c r="VGE90" s="1"/>
      <c r="VGF90" s="1"/>
      <c r="VGG90" s="1"/>
      <c r="VGH90" s="1"/>
      <c r="VGI90" s="1"/>
      <c r="VGK90" s="18"/>
      <c r="VGL90" s="1"/>
      <c r="VGM90" s="1"/>
      <c r="VGN90" s="1"/>
      <c r="VGO90" s="1"/>
      <c r="VGP90" s="1"/>
      <c r="VGQ90" s="1"/>
      <c r="VGS90" s="18"/>
      <c r="VGT90" s="1"/>
      <c r="VGU90" s="1"/>
      <c r="VGV90" s="1"/>
      <c r="VGW90" s="1"/>
      <c r="VGX90" s="1"/>
      <c r="VGY90" s="1"/>
      <c r="VHA90" s="18"/>
      <c r="VHB90" s="1"/>
      <c r="VHC90" s="1"/>
      <c r="VHD90" s="1"/>
      <c r="VHE90" s="1"/>
      <c r="VHF90" s="1"/>
      <c r="VHG90" s="1"/>
      <c r="VHI90" s="18"/>
      <c r="VHJ90" s="1"/>
      <c r="VHK90" s="1"/>
      <c r="VHL90" s="1"/>
      <c r="VHM90" s="1"/>
      <c r="VHN90" s="1"/>
      <c r="VHO90" s="1"/>
      <c r="VHQ90" s="18"/>
      <c r="VHR90" s="1"/>
      <c r="VHS90" s="1"/>
      <c r="VHT90" s="1"/>
      <c r="VHU90" s="1"/>
      <c r="VHV90" s="1"/>
      <c r="VHW90" s="1"/>
      <c r="VHY90" s="18"/>
      <c r="VHZ90" s="1"/>
      <c r="VIA90" s="1"/>
      <c r="VIB90" s="1"/>
      <c r="VIC90" s="1"/>
      <c r="VID90" s="1"/>
      <c r="VIE90" s="1"/>
      <c r="VIG90" s="18"/>
      <c r="VIH90" s="1"/>
      <c r="VII90" s="1"/>
      <c r="VIJ90" s="1"/>
      <c r="VIK90" s="1"/>
      <c r="VIL90" s="1"/>
      <c r="VIM90" s="1"/>
      <c r="VIO90" s="18"/>
      <c r="VIP90" s="1"/>
      <c r="VIQ90" s="1"/>
      <c r="VIR90" s="1"/>
      <c r="VIS90" s="1"/>
      <c r="VIT90" s="1"/>
      <c r="VIU90" s="1"/>
      <c r="VIW90" s="18"/>
      <c r="VIX90" s="1"/>
      <c r="VIY90" s="1"/>
      <c r="VIZ90" s="1"/>
      <c r="VJA90" s="1"/>
      <c r="VJB90" s="1"/>
      <c r="VJC90" s="1"/>
      <c r="VJE90" s="18"/>
      <c r="VJF90" s="1"/>
      <c r="VJG90" s="1"/>
      <c r="VJH90" s="1"/>
      <c r="VJI90" s="1"/>
      <c r="VJJ90" s="1"/>
      <c r="VJK90" s="1"/>
      <c r="VJM90" s="18"/>
      <c r="VJN90" s="1"/>
      <c r="VJO90" s="1"/>
      <c r="VJP90" s="1"/>
      <c r="VJQ90" s="1"/>
      <c r="VJR90" s="1"/>
      <c r="VJS90" s="1"/>
      <c r="VJU90" s="18"/>
      <c r="VJV90" s="1"/>
      <c r="VJW90" s="1"/>
      <c r="VJX90" s="1"/>
      <c r="VJY90" s="1"/>
      <c r="VJZ90" s="1"/>
      <c r="VKA90" s="1"/>
      <c r="VKC90" s="18"/>
      <c r="VKD90" s="1"/>
      <c r="VKE90" s="1"/>
      <c r="VKF90" s="1"/>
      <c r="VKG90" s="1"/>
      <c r="VKH90" s="1"/>
      <c r="VKI90" s="1"/>
      <c r="VKK90" s="18"/>
      <c r="VKL90" s="1"/>
      <c r="VKM90" s="1"/>
      <c r="VKN90" s="1"/>
      <c r="VKO90" s="1"/>
      <c r="VKP90" s="1"/>
      <c r="VKQ90" s="1"/>
      <c r="VKS90" s="18"/>
      <c r="VKT90" s="1"/>
      <c r="VKU90" s="1"/>
      <c r="VKV90" s="1"/>
      <c r="VKW90" s="1"/>
      <c r="VKX90" s="1"/>
      <c r="VKY90" s="1"/>
      <c r="VLA90" s="18"/>
      <c r="VLB90" s="1"/>
      <c r="VLC90" s="1"/>
      <c r="VLD90" s="1"/>
      <c r="VLE90" s="1"/>
      <c r="VLF90" s="1"/>
      <c r="VLG90" s="1"/>
      <c r="VLI90" s="18"/>
      <c r="VLJ90" s="1"/>
      <c r="VLK90" s="1"/>
      <c r="VLL90" s="1"/>
      <c r="VLM90" s="1"/>
      <c r="VLN90" s="1"/>
      <c r="VLO90" s="1"/>
      <c r="VLQ90" s="18"/>
      <c r="VLR90" s="1"/>
      <c r="VLS90" s="1"/>
      <c r="VLT90" s="1"/>
      <c r="VLU90" s="1"/>
      <c r="VLV90" s="1"/>
      <c r="VLW90" s="1"/>
      <c r="VLY90" s="18"/>
      <c r="VLZ90" s="1"/>
      <c r="VMA90" s="1"/>
      <c r="VMB90" s="1"/>
      <c r="VMC90" s="1"/>
      <c r="VMD90" s="1"/>
      <c r="VME90" s="1"/>
      <c r="VMG90" s="18"/>
      <c r="VMH90" s="1"/>
      <c r="VMI90" s="1"/>
      <c r="VMJ90" s="1"/>
      <c r="VMK90" s="1"/>
      <c r="VML90" s="1"/>
      <c r="VMM90" s="1"/>
      <c r="VMO90" s="18"/>
      <c r="VMP90" s="1"/>
      <c r="VMQ90" s="1"/>
      <c r="VMR90" s="1"/>
      <c r="VMS90" s="1"/>
      <c r="VMT90" s="1"/>
      <c r="VMU90" s="1"/>
      <c r="VMW90" s="18"/>
      <c r="VMX90" s="1"/>
      <c r="VMY90" s="1"/>
      <c r="VMZ90" s="1"/>
      <c r="VNA90" s="1"/>
      <c r="VNB90" s="1"/>
      <c r="VNC90" s="1"/>
      <c r="VNE90" s="18"/>
      <c r="VNF90" s="1"/>
      <c r="VNG90" s="1"/>
      <c r="VNH90" s="1"/>
      <c r="VNI90" s="1"/>
      <c r="VNJ90" s="1"/>
      <c r="VNK90" s="1"/>
      <c r="VNM90" s="18"/>
      <c r="VNN90" s="1"/>
      <c r="VNO90" s="1"/>
      <c r="VNP90" s="1"/>
      <c r="VNQ90" s="1"/>
      <c r="VNR90" s="1"/>
      <c r="VNS90" s="1"/>
      <c r="VNU90" s="18"/>
      <c r="VNV90" s="1"/>
      <c r="VNW90" s="1"/>
      <c r="VNX90" s="1"/>
      <c r="VNY90" s="1"/>
      <c r="VNZ90" s="1"/>
      <c r="VOA90" s="1"/>
      <c r="VOC90" s="18"/>
      <c r="VOD90" s="1"/>
      <c r="VOE90" s="1"/>
      <c r="VOF90" s="1"/>
      <c r="VOG90" s="1"/>
      <c r="VOH90" s="1"/>
      <c r="VOI90" s="1"/>
      <c r="VOK90" s="18"/>
      <c r="VOL90" s="1"/>
      <c r="VOM90" s="1"/>
      <c r="VON90" s="1"/>
      <c r="VOO90" s="1"/>
      <c r="VOP90" s="1"/>
      <c r="VOQ90" s="1"/>
      <c r="VOS90" s="18"/>
      <c r="VOT90" s="1"/>
      <c r="VOU90" s="1"/>
      <c r="VOV90" s="1"/>
      <c r="VOW90" s="1"/>
      <c r="VOX90" s="1"/>
      <c r="VOY90" s="1"/>
      <c r="VPA90" s="18"/>
      <c r="VPB90" s="1"/>
      <c r="VPC90" s="1"/>
      <c r="VPD90" s="1"/>
      <c r="VPE90" s="1"/>
      <c r="VPF90" s="1"/>
      <c r="VPG90" s="1"/>
      <c r="VPI90" s="18"/>
      <c r="VPJ90" s="1"/>
      <c r="VPK90" s="1"/>
      <c r="VPL90" s="1"/>
      <c r="VPM90" s="1"/>
      <c r="VPN90" s="1"/>
      <c r="VPO90" s="1"/>
      <c r="VPQ90" s="18"/>
      <c r="VPR90" s="1"/>
      <c r="VPS90" s="1"/>
      <c r="VPT90" s="1"/>
      <c r="VPU90" s="1"/>
      <c r="VPV90" s="1"/>
      <c r="VPW90" s="1"/>
      <c r="VPY90" s="18"/>
      <c r="VPZ90" s="1"/>
      <c r="VQA90" s="1"/>
      <c r="VQB90" s="1"/>
      <c r="VQC90" s="1"/>
      <c r="VQD90" s="1"/>
      <c r="VQE90" s="1"/>
      <c r="VQG90" s="18"/>
      <c r="VQH90" s="1"/>
      <c r="VQI90" s="1"/>
      <c r="VQJ90" s="1"/>
      <c r="VQK90" s="1"/>
      <c r="VQL90" s="1"/>
      <c r="VQM90" s="1"/>
      <c r="VQO90" s="18"/>
      <c r="VQP90" s="1"/>
      <c r="VQQ90" s="1"/>
      <c r="VQR90" s="1"/>
      <c r="VQS90" s="1"/>
      <c r="VQT90" s="1"/>
      <c r="VQU90" s="1"/>
      <c r="VQW90" s="18"/>
      <c r="VQX90" s="1"/>
      <c r="VQY90" s="1"/>
      <c r="VQZ90" s="1"/>
      <c r="VRA90" s="1"/>
      <c r="VRB90" s="1"/>
      <c r="VRC90" s="1"/>
      <c r="VRE90" s="18"/>
      <c r="VRF90" s="1"/>
      <c r="VRG90" s="1"/>
      <c r="VRH90" s="1"/>
      <c r="VRI90" s="1"/>
      <c r="VRJ90" s="1"/>
      <c r="VRK90" s="1"/>
      <c r="VRM90" s="18"/>
      <c r="VRN90" s="1"/>
      <c r="VRO90" s="1"/>
      <c r="VRP90" s="1"/>
      <c r="VRQ90" s="1"/>
      <c r="VRR90" s="1"/>
      <c r="VRS90" s="1"/>
      <c r="VRU90" s="18"/>
      <c r="VRV90" s="1"/>
      <c r="VRW90" s="1"/>
      <c r="VRX90" s="1"/>
      <c r="VRY90" s="1"/>
      <c r="VRZ90" s="1"/>
      <c r="VSA90" s="1"/>
      <c r="VSC90" s="18"/>
      <c r="VSD90" s="1"/>
      <c r="VSE90" s="1"/>
      <c r="VSF90" s="1"/>
      <c r="VSG90" s="1"/>
      <c r="VSH90" s="1"/>
      <c r="VSI90" s="1"/>
      <c r="VSK90" s="18"/>
      <c r="VSL90" s="1"/>
      <c r="VSM90" s="1"/>
      <c r="VSN90" s="1"/>
      <c r="VSO90" s="1"/>
      <c r="VSP90" s="1"/>
      <c r="VSQ90" s="1"/>
      <c r="VSS90" s="18"/>
      <c r="VST90" s="1"/>
      <c r="VSU90" s="1"/>
      <c r="VSV90" s="1"/>
      <c r="VSW90" s="1"/>
      <c r="VSX90" s="1"/>
      <c r="VSY90" s="1"/>
      <c r="VTA90" s="18"/>
      <c r="VTB90" s="1"/>
      <c r="VTC90" s="1"/>
      <c r="VTD90" s="1"/>
      <c r="VTE90" s="1"/>
      <c r="VTF90" s="1"/>
      <c r="VTG90" s="1"/>
      <c r="VTI90" s="18"/>
      <c r="VTJ90" s="1"/>
      <c r="VTK90" s="1"/>
      <c r="VTL90" s="1"/>
      <c r="VTM90" s="1"/>
      <c r="VTN90" s="1"/>
      <c r="VTO90" s="1"/>
      <c r="VTQ90" s="18"/>
      <c r="VTR90" s="1"/>
      <c r="VTS90" s="1"/>
      <c r="VTT90" s="1"/>
      <c r="VTU90" s="1"/>
      <c r="VTV90" s="1"/>
      <c r="VTW90" s="1"/>
      <c r="VTY90" s="18"/>
      <c r="VTZ90" s="1"/>
      <c r="VUA90" s="1"/>
      <c r="VUB90" s="1"/>
      <c r="VUC90" s="1"/>
      <c r="VUD90" s="1"/>
      <c r="VUE90" s="1"/>
      <c r="VUG90" s="18"/>
      <c r="VUH90" s="1"/>
      <c r="VUI90" s="1"/>
      <c r="VUJ90" s="1"/>
      <c r="VUK90" s="1"/>
      <c r="VUL90" s="1"/>
      <c r="VUM90" s="1"/>
      <c r="VUO90" s="18"/>
      <c r="VUP90" s="1"/>
      <c r="VUQ90" s="1"/>
      <c r="VUR90" s="1"/>
      <c r="VUS90" s="1"/>
      <c r="VUT90" s="1"/>
      <c r="VUU90" s="1"/>
      <c r="VUW90" s="18"/>
      <c r="VUX90" s="1"/>
      <c r="VUY90" s="1"/>
      <c r="VUZ90" s="1"/>
      <c r="VVA90" s="1"/>
      <c r="VVB90" s="1"/>
      <c r="VVC90" s="1"/>
      <c r="VVE90" s="18"/>
      <c r="VVF90" s="1"/>
      <c r="VVG90" s="1"/>
      <c r="VVH90" s="1"/>
      <c r="VVI90" s="1"/>
      <c r="VVJ90" s="1"/>
      <c r="VVK90" s="1"/>
      <c r="VVM90" s="18"/>
      <c r="VVN90" s="1"/>
      <c r="VVO90" s="1"/>
      <c r="VVP90" s="1"/>
      <c r="VVQ90" s="1"/>
      <c r="VVR90" s="1"/>
      <c r="VVS90" s="1"/>
      <c r="VVU90" s="18"/>
      <c r="VVV90" s="1"/>
      <c r="VVW90" s="1"/>
      <c r="VVX90" s="1"/>
      <c r="VVY90" s="1"/>
      <c r="VVZ90" s="1"/>
      <c r="VWA90" s="1"/>
      <c r="VWC90" s="18"/>
      <c r="VWD90" s="1"/>
      <c r="VWE90" s="1"/>
      <c r="VWF90" s="1"/>
      <c r="VWG90" s="1"/>
      <c r="VWH90" s="1"/>
      <c r="VWI90" s="1"/>
      <c r="VWK90" s="18"/>
      <c r="VWL90" s="1"/>
      <c r="VWM90" s="1"/>
      <c r="VWN90" s="1"/>
      <c r="VWO90" s="1"/>
      <c r="VWP90" s="1"/>
      <c r="VWQ90" s="1"/>
      <c r="VWS90" s="18"/>
      <c r="VWT90" s="1"/>
      <c r="VWU90" s="1"/>
      <c r="VWV90" s="1"/>
      <c r="VWW90" s="1"/>
      <c r="VWX90" s="1"/>
      <c r="VWY90" s="1"/>
      <c r="VXA90" s="18"/>
      <c r="VXB90" s="1"/>
      <c r="VXC90" s="1"/>
      <c r="VXD90" s="1"/>
      <c r="VXE90" s="1"/>
      <c r="VXF90" s="1"/>
      <c r="VXG90" s="1"/>
      <c r="VXI90" s="18"/>
      <c r="VXJ90" s="1"/>
      <c r="VXK90" s="1"/>
      <c r="VXL90" s="1"/>
      <c r="VXM90" s="1"/>
      <c r="VXN90" s="1"/>
      <c r="VXO90" s="1"/>
      <c r="VXQ90" s="18"/>
      <c r="VXR90" s="1"/>
      <c r="VXS90" s="1"/>
      <c r="VXT90" s="1"/>
      <c r="VXU90" s="1"/>
      <c r="VXV90" s="1"/>
      <c r="VXW90" s="1"/>
      <c r="VXY90" s="18"/>
      <c r="VXZ90" s="1"/>
      <c r="VYA90" s="1"/>
      <c r="VYB90" s="1"/>
      <c r="VYC90" s="1"/>
      <c r="VYD90" s="1"/>
      <c r="VYE90" s="1"/>
      <c r="VYG90" s="18"/>
      <c r="VYH90" s="1"/>
      <c r="VYI90" s="1"/>
      <c r="VYJ90" s="1"/>
      <c r="VYK90" s="1"/>
      <c r="VYL90" s="1"/>
      <c r="VYM90" s="1"/>
      <c r="VYO90" s="18"/>
      <c r="VYP90" s="1"/>
      <c r="VYQ90" s="1"/>
      <c r="VYR90" s="1"/>
      <c r="VYS90" s="1"/>
      <c r="VYT90" s="1"/>
      <c r="VYU90" s="1"/>
      <c r="VYW90" s="18"/>
      <c r="VYX90" s="1"/>
      <c r="VYY90" s="1"/>
      <c r="VYZ90" s="1"/>
      <c r="VZA90" s="1"/>
      <c r="VZB90" s="1"/>
      <c r="VZC90" s="1"/>
      <c r="VZE90" s="18"/>
      <c r="VZF90" s="1"/>
      <c r="VZG90" s="1"/>
      <c r="VZH90" s="1"/>
      <c r="VZI90" s="1"/>
      <c r="VZJ90" s="1"/>
      <c r="VZK90" s="1"/>
      <c r="VZM90" s="18"/>
      <c r="VZN90" s="1"/>
      <c r="VZO90" s="1"/>
      <c r="VZP90" s="1"/>
      <c r="VZQ90" s="1"/>
      <c r="VZR90" s="1"/>
      <c r="VZS90" s="1"/>
      <c r="VZU90" s="18"/>
      <c r="VZV90" s="1"/>
      <c r="VZW90" s="1"/>
      <c r="VZX90" s="1"/>
      <c r="VZY90" s="1"/>
      <c r="VZZ90" s="1"/>
      <c r="WAA90" s="1"/>
      <c r="WAC90" s="18"/>
      <c r="WAD90" s="1"/>
      <c r="WAE90" s="1"/>
      <c r="WAF90" s="1"/>
      <c r="WAG90" s="1"/>
      <c r="WAH90" s="1"/>
      <c r="WAI90" s="1"/>
      <c r="WAK90" s="18"/>
      <c r="WAL90" s="1"/>
      <c r="WAM90" s="1"/>
      <c r="WAN90" s="1"/>
      <c r="WAO90" s="1"/>
      <c r="WAP90" s="1"/>
      <c r="WAQ90" s="1"/>
      <c r="WAS90" s="18"/>
      <c r="WAT90" s="1"/>
      <c r="WAU90" s="1"/>
      <c r="WAV90" s="1"/>
      <c r="WAW90" s="1"/>
      <c r="WAX90" s="1"/>
      <c r="WAY90" s="1"/>
      <c r="WBA90" s="18"/>
      <c r="WBB90" s="1"/>
      <c r="WBC90" s="1"/>
      <c r="WBD90" s="1"/>
      <c r="WBE90" s="1"/>
      <c r="WBF90" s="1"/>
      <c r="WBG90" s="1"/>
      <c r="WBI90" s="18"/>
      <c r="WBJ90" s="1"/>
      <c r="WBK90" s="1"/>
      <c r="WBL90" s="1"/>
      <c r="WBM90" s="1"/>
      <c r="WBN90" s="1"/>
      <c r="WBO90" s="1"/>
      <c r="WBQ90" s="18"/>
      <c r="WBR90" s="1"/>
      <c r="WBS90" s="1"/>
      <c r="WBT90" s="1"/>
      <c r="WBU90" s="1"/>
      <c r="WBV90" s="1"/>
      <c r="WBW90" s="1"/>
      <c r="WBY90" s="18"/>
      <c r="WBZ90" s="1"/>
      <c r="WCA90" s="1"/>
      <c r="WCB90" s="1"/>
      <c r="WCC90" s="1"/>
      <c r="WCD90" s="1"/>
      <c r="WCE90" s="1"/>
      <c r="WCG90" s="18"/>
      <c r="WCH90" s="1"/>
      <c r="WCI90" s="1"/>
      <c r="WCJ90" s="1"/>
      <c r="WCK90" s="1"/>
      <c r="WCL90" s="1"/>
      <c r="WCM90" s="1"/>
      <c r="WCO90" s="18"/>
      <c r="WCP90" s="1"/>
      <c r="WCQ90" s="1"/>
      <c r="WCR90" s="1"/>
      <c r="WCS90" s="1"/>
      <c r="WCT90" s="1"/>
      <c r="WCU90" s="1"/>
      <c r="WCW90" s="18"/>
      <c r="WCX90" s="1"/>
      <c r="WCY90" s="1"/>
      <c r="WCZ90" s="1"/>
      <c r="WDA90" s="1"/>
      <c r="WDB90" s="1"/>
      <c r="WDC90" s="1"/>
      <c r="WDE90" s="18"/>
      <c r="WDF90" s="1"/>
      <c r="WDG90" s="1"/>
      <c r="WDH90" s="1"/>
      <c r="WDI90" s="1"/>
      <c r="WDJ90" s="1"/>
      <c r="WDK90" s="1"/>
      <c r="WDM90" s="18"/>
      <c r="WDN90" s="1"/>
      <c r="WDO90" s="1"/>
      <c r="WDP90" s="1"/>
      <c r="WDQ90" s="1"/>
      <c r="WDR90" s="1"/>
      <c r="WDS90" s="1"/>
      <c r="WDU90" s="18"/>
      <c r="WDV90" s="1"/>
      <c r="WDW90" s="1"/>
      <c r="WDX90" s="1"/>
      <c r="WDY90" s="1"/>
      <c r="WDZ90" s="1"/>
      <c r="WEA90" s="1"/>
      <c r="WEC90" s="18"/>
      <c r="WED90" s="1"/>
      <c r="WEE90" s="1"/>
      <c r="WEF90" s="1"/>
      <c r="WEG90" s="1"/>
      <c r="WEH90" s="1"/>
      <c r="WEI90" s="1"/>
      <c r="WEK90" s="18"/>
      <c r="WEL90" s="1"/>
      <c r="WEM90" s="1"/>
      <c r="WEN90" s="1"/>
      <c r="WEO90" s="1"/>
      <c r="WEP90" s="1"/>
      <c r="WEQ90" s="1"/>
      <c r="WES90" s="18"/>
      <c r="WET90" s="1"/>
      <c r="WEU90" s="1"/>
      <c r="WEV90" s="1"/>
      <c r="WEW90" s="1"/>
      <c r="WEX90" s="1"/>
      <c r="WEY90" s="1"/>
      <c r="WFA90" s="18"/>
      <c r="WFB90" s="1"/>
      <c r="WFC90" s="1"/>
      <c r="WFD90" s="1"/>
      <c r="WFE90" s="1"/>
      <c r="WFF90" s="1"/>
      <c r="WFG90" s="1"/>
      <c r="WFI90" s="18"/>
      <c r="WFJ90" s="1"/>
      <c r="WFK90" s="1"/>
      <c r="WFL90" s="1"/>
      <c r="WFM90" s="1"/>
      <c r="WFN90" s="1"/>
      <c r="WFO90" s="1"/>
      <c r="WFQ90" s="18"/>
      <c r="WFR90" s="1"/>
      <c r="WFS90" s="1"/>
      <c r="WFT90" s="1"/>
      <c r="WFU90" s="1"/>
      <c r="WFV90" s="1"/>
      <c r="WFW90" s="1"/>
      <c r="WFY90" s="18"/>
      <c r="WFZ90" s="1"/>
      <c r="WGA90" s="1"/>
      <c r="WGB90" s="1"/>
      <c r="WGC90" s="1"/>
      <c r="WGD90" s="1"/>
      <c r="WGE90" s="1"/>
      <c r="WGG90" s="18"/>
      <c r="WGH90" s="1"/>
      <c r="WGI90" s="1"/>
      <c r="WGJ90" s="1"/>
      <c r="WGK90" s="1"/>
      <c r="WGL90" s="1"/>
      <c r="WGM90" s="1"/>
      <c r="WGO90" s="18"/>
      <c r="WGP90" s="1"/>
      <c r="WGQ90" s="1"/>
      <c r="WGR90" s="1"/>
      <c r="WGS90" s="1"/>
      <c r="WGT90" s="1"/>
      <c r="WGU90" s="1"/>
      <c r="WGW90" s="18"/>
      <c r="WGX90" s="1"/>
      <c r="WGY90" s="1"/>
      <c r="WGZ90" s="1"/>
      <c r="WHA90" s="1"/>
      <c r="WHB90" s="1"/>
      <c r="WHC90" s="1"/>
      <c r="WHE90" s="18"/>
      <c r="WHF90" s="1"/>
      <c r="WHG90" s="1"/>
      <c r="WHH90" s="1"/>
      <c r="WHI90" s="1"/>
      <c r="WHJ90" s="1"/>
      <c r="WHK90" s="1"/>
      <c r="WHM90" s="18"/>
      <c r="WHN90" s="1"/>
      <c r="WHO90" s="1"/>
      <c r="WHP90" s="1"/>
      <c r="WHQ90" s="1"/>
      <c r="WHR90" s="1"/>
      <c r="WHS90" s="1"/>
      <c r="WHU90" s="18"/>
      <c r="WHV90" s="1"/>
      <c r="WHW90" s="1"/>
      <c r="WHX90" s="1"/>
      <c r="WHY90" s="1"/>
      <c r="WHZ90" s="1"/>
      <c r="WIA90" s="1"/>
      <c r="WIC90" s="18"/>
      <c r="WID90" s="1"/>
      <c r="WIE90" s="1"/>
      <c r="WIF90" s="1"/>
      <c r="WIG90" s="1"/>
      <c r="WIH90" s="1"/>
      <c r="WII90" s="1"/>
      <c r="WIK90" s="18"/>
      <c r="WIL90" s="1"/>
      <c r="WIM90" s="1"/>
      <c r="WIN90" s="1"/>
      <c r="WIO90" s="1"/>
      <c r="WIP90" s="1"/>
      <c r="WIQ90" s="1"/>
      <c r="WIS90" s="18"/>
      <c r="WIT90" s="1"/>
      <c r="WIU90" s="1"/>
      <c r="WIV90" s="1"/>
      <c r="WIW90" s="1"/>
      <c r="WIX90" s="1"/>
      <c r="WIY90" s="1"/>
      <c r="WJA90" s="18"/>
      <c r="WJB90" s="1"/>
      <c r="WJC90" s="1"/>
      <c r="WJD90" s="1"/>
      <c r="WJE90" s="1"/>
      <c r="WJF90" s="1"/>
      <c r="WJG90" s="1"/>
      <c r="WJI90" s="18"/>
      <c r="WJJ90" s="1"/>
      <c r="WJK90" s="1"/>
      <c r="WJL90" s="1"/>
      <c r="WJM90" s="1"/>
      <c r="WJN90" s="1"/>
      <c r="WJO90" s="1"/>
      <c r="WJQ90" s="18"/>
      <c r="WJR90" s="1"/>
      <c r="WJS90" s="1"/>
      <c r="WJT90" s="1"/>
      <c r="WJU90" s="1"/>
      <c r="WJV90" s="1"/>
      <c r="WJW90" s="1"/>
      <c r="WJY90" s="18"/>
      <c r="WJZ90" s="1"/>
      <c r="WKA90" s="1"/>
      <c r="WKB90" s="1"/>
      <c r="WKC90" s="1"/>
      <c r="WKD90" s="1"/>
      <c r="WKE90" s="1"/>
      <c r="WKG90" s="18"/>
      <c r="WKH90" s="1"/>
      <c r="WKI90" s="1"/>
      <c r="WKJ90" s="1"/>
      <c r="WKK90" s="1"/>
      <c r="WKL90" s="1"/>
      <c r="WKM90" s="1"/>
      <c r="WKO90" s="18"/>
      <c r="WKP90" s="1"/>
      <c r="WKQ90" s="1"/>
      <c r="WKR90" s="1"/>
      <c r="WKS90" s="1"/>
      <c r="WKT90" s="1"/>
      <c r="WKU90" s="1"/>
      <c r="WKW90" s="18"/>
      <c r="WKX90" s="1"/>
      <c r="WKY90" s="1"/>
      <c r="WKZ90" s="1"/>
      <c r="WLA90" s="1"/>
      <c r="WLB90" s="1"/>
      <c r="WLC90" s="1"/>
      <c r="WLE90" s="18"/>
      <c r="WLF90" s="1"/>
      <c r="WLG90" s="1"/>
      <c r="WLH90" s="1"/>
      <c r="WLI90" s="1"/>
      <c r="WLJ90" s="1"/>
      <c r="WLK90" s="1"/>
      <c r="WLM90" s="18"/>
      <c r="WLN90" s="1"/>
      <c r="WLO90" s="1"/>
      <c r="WLP90" s="1"/>
      <c r="WLQ90" s="1"/>
      <c r="WLR90" s="1"/>
      <c r="WLS90" s="1"/>
      <c r="WLU90" s="18"/>
      <c r="WLV90" s="1"/>
      <c r="WLW90" s="1"/>
      <c r="WLX90" s="1"/>
      <c r="WLY90" s="1"/>
      <c r="WLZ90" s="1"/>
      <c r="WMA90" s="1"/>
      <c r="WMC90" s="18"/>
      <c r="WMD90" s="1"/>
      <c r="WME90" s="1"/>
      <c r="WMF90" s="1"/>
      <c r="WMG90" s="1"/>
      <c r="WMH90" s="1"/>
      <c r="WMI90" s="1"/>
      <c r="WMK90" s="18"/>
      <c r="WML90" s="1"/>
      <c r="WMM90" s="1"/>
      <c r="WMN90" s="1"/>
      <c r="WMO90" s="1"/>
      <c r="WMP90" s="1"/>
      <c r="WMQ90" s="1"/>
      <c r="WMS90" s="18"/>
      <c r="WMT90" s="1"/>
      <c r="WMU90" s="1"/>
      <c r="WMV90" s="1"/>
      <c r="WMW90" s="1"/>
      <c r="WMX90" s="1"/>
      <c r="WMY90" s="1"/>
      <c r="WNA90" s="18"/>
      <c r="WNB90" s="1"/>
      <c r="WNC90" s="1"/>
      <c r="WND90" s="1"/>
      <c r="WNE90" s="1"/>
      <c r="WNF90" s="1"/>
      <c r="WNG90" s="1"/>
      <c r="WNI90" s="18"/>
      <c r="WNJ90" s="1"/>
      <c r="WNK90" s="1"/>
      <c r="WNL90" s="1"/>
      <c r="WNM90" s="1"/>
      <c r="WNN90" s="1"/>
      <c r="WNO90" s="1"/>
      <c r="WNQ90" s="18"/>
      <c r="WNR90" s="1"/>
      <c r="WNS90" s="1"/>
      <c r="WNT90" s="1"/>
      <c r="WNU90" s="1"/>
      <c r="WNV90" s="1"/>
      <c r="WNW90" s="1"/>
      <c r="WNY90" s="18"/>
      <c r="WNZ90" s="1"/>
      <c r="WOA90" s="1"/>
      <c r="WOB90" s="1"/>
      <c r="WOC90" s="1"/>
      <c r="WOD90" s="1"/>
      <c r="WOE90" s="1"/>
      <c r="WOG90" s="18"/>
      <c r="WOH90" s="1"/>
      <c r="WOI90" s="1"/>
      <c r="WOJ90" s="1"/>
      <c r="WOK90" s="1"/>
      <c r="WOL90" s="1"/>
      <c r="WOM90" s="1"/>
      <c r="WOO90" s="18"/>
      <c r="WOP90" s="1"/>
      <c r="WOQ90" s="1"/>
      <c r="WOR90" s="1"/>
      <c r="WOS90" s="1"/>
      <c r="WOT90" s="1"/>
      <c r="WOU90" s="1"/>
      <c r="WOW90" s="18"/>
      <c r="WOX90" s="1"/>
      <c r="WOY90" s="1"/>
      <c r="WOZ90" s="1"/>
      <c r="WPA90" s="1"/>
      <c r="WPB90" s="1"/>
      <c r="WPC90" s="1"/>
      <c r="WPE90" s="18"/>
      <c r="WPF90" s="1"/>
      <c r="WPG90" s="1"/>
      <c r="WPH90" s="1"/>
      <c r="WPI90" s="1"/>
      <c r="WPJ90" s="1"/>
      <c r="WPK90" s="1"/>
      <c r="WPM90" s="18"/>
      <c r="WPN90" s="1"/>
      <c r="WPO90" s="1"/>
      <c r="WPP90" s="1"/>
      <c r="WPQ90" s="1"/>
      <c r="WPR90" s="1"/>
      <c r="WPS90" s="1"/>
      <c r="WPU90" s="18"/>
      <c r="WPV90" s="1"/>
      <c r="WPW90" s="1"/>
      <c r="WPX90" s="1"/>
      <c r="WPY90" s="1"/>
      <c r="WPZ90" s="1"/>
      <c r="WQA90" s="1"/>
      <c r="WQC90" s="18"/>
      <c r="WQD90" s="1"/>
      <c r="WQE90" s="1"/>
      <c r="WQF90" s="1"/>
      <c r="WQG90" s="1"/>
      <c r="WQH90" s="1"/>
      <c r="WQI90" s="1"/>
      <c r="WQK90" s="18"/>
      <c r="WQL90" s="1"/>
      <c r="WQM90" s="1"/>
      <c r="WQN90" s="1"/>
      <c r="WQO90" s="1"/>
      <c r="WQP90" s="1"/>
      <c r="WQQ90" s="1"/>
      <c r="WQS90" s="18"/>
      <c r="WQT90" s="1"/>
      <c r="WQU90" s="1"/>
      <c r="WQV90" s="1"/>
      <c r="WQW90" s="1"/>
      <c r="WQX90" s="1"/>
      <c r="WQY90" s="1"/>
      <c r="WRA90" s="18"/>
      <c r="WRB90" s="1"/>
      <c r="WRC90" s="1"/>
      <c r="WRD90" s="1"/>
      <c r="WRE90" s="1"/>
      <c r="WRF90" s="1"/>
      <c r="WRG90" s="1"/>
      <c r="WRI90" s="18"/>
      <c r="WRJ90" s="1"/>
      <c r="WRK90" s="1"/>
      <c r="WRL90" s="1"/>
      <c r="WRM90" s="1"/>
      <c r="WRN90" s="1"/>
      <c r="WRO90" s="1"/>
      <c r="WRQ90" s="18"/>
      <c r="WRR90" s="1"/>
      <c r="WRS90" s="1"/>
      <c r="WRT90" s="1"/>
      <c r="WRU90" s="1"/>
      <c r="WRV90" s="1"/>
      <c r="WRW90" s="1"/>
      <c r="WRY90" s="18"/>
      <c r="WRZ90" s="1"/>
      <c r="WSA90" s="1"/>
      <c r="WSB90" s="1"/>
      <c r="WSC90" s="1"/>
      <c r="WSD90" s="1"/>
      <c r="WSE90" s="1"/>
      <c r="WSG90" s="18"/>
      <c r="WSH90" s="1"/>
      <c r="WSI90" s="1"/>
      <c r="WSJ90" s="1"/>
      <c r="WSK90" s="1"/>
      <c r="WSL90" s="1"/>
      <c r="WSM90" s="1"/>
      <c r="WSO90" s="18"/>
      <c r="WSP90" s="1"/>
      <c r="WSQ90" s="1"/>
      <c r="WSR90" s="1"/>
      <c r="WSS90" s="1"/>
      <c r="WST90" s="1"/>
      <c r="WSU90" s="1"/>
      <c r="WSW90" s="18"/>
      <c r="WSX90" s="1"/>
      <c r="WSY90" s="1"/>
      <c r="WSZ90" s="1"/>
      <c r="WTA90" s="1"/>
      <c r="WTB90" s="1"/>
      <c r="WTC90" s="1"/>
      <c r="WTE90" s="18"/>
      <c r="WTF90" s="1"/>
      <c r="WTG90" s="1"/>
      <c r="WTH90" s="1"/>
      <c r="WTI90" s="1"/>
      <c r="WTJ90" s="1"/>
      <c r="WTK90" s="1"/>
      <c r="WTM90" s="18"/>
      <c r="WTN90" s="1"/>
      <c r="WTO90" s="1"/>
      <c r="WTP90" s="1"/>
      <c r="WTQ90" s="1"/>
      <c r="WTR90" s="1"/>
      <c r="WTS90" s="1"/>
      <c r="WTU90" s="18"/>
      <c r="WTV90" s="1"/>
      <c r="WTW90" s="1"/>
      <c r="WTX90" s="1"/>
      <c r="WTY90" s="1"/>
      <c r="WTZ90" s="1"/>
      <c r="WUA90" s="1"/>
      <c r="WUC90" s="18"/>
      <c r="WUD90" s="1"/>
      <c r="WUE90" s="1"/>
      <c r="WUF90" s="1"/>
      <c r="WUG90" s="1"/>
      <c r="WUH90" s="1"/>
      <c r="WUI90" s="1"/>
      <c r="WUK90" s="18"/>
      <c r="WUL90" s="1"/>
      <c r="WUM90" s="1"/>
      <c r="WUN90" s="1"/>
      <c r="WUO90" s="1"/>
      <c r="WUP90" s="1"/>
      <c r="WUQ90" s="1"/>
      <c r="WUS90" s="18"/>
      <c r="WUT90" s="1"/>
      <c r="WUU90" s="1"/>
      <c r="WUV90" s="1"/>
      <c r="WUW90" s="1"/>
      <c r="WUX90" s="1"/>
      <c r="WUY90" s="1"/>
      <c r="WVA90" s="18"/>
      <c r="WVB90" s="1"/>
      <c r="WVC90" s="1"/>
      <c r="WVD90" s="1"/>
      <c r="WVE90" s="1"/>
      <c r="WVF90" s="1"/>
      <c r="WVG90" s="1"/>
      <c r="WVI90" s="18"/>
      <c r="WVJ90" s="1"/>
      <c r="WVK90" s="1"/>
      <c r="WVL90" s="1"/>
      <c r="WVM90" s="1"/>
      <c r="WVN90" s="1"/>
      <c r="WVO90" s="1"/>
      <c r="WVQ90" s="18"/>
      <c r="WVR90" s="1"/>
      <c r="WVS90" s="1"/>
      <c r="WVT90" s="1"/>
      <c r="WVU90" s="1"/>
      <c r="WVV90" s="1"/>
      <c r="WVW90" s="1"/>
      <c r="WVY90" s="18"/>
      <c r="WVZ90" s="1"/>
      <c r="WWA90" s="1"/>
      <c r="WWB90" s="1"/>
      <c r="WWC90" s="1"/>
      <c r="WWD90" s="1"/>
      <c r="WWE90" s="1"/>
      <c r="WWG90" s="18"/>
      <c r="WWH90" s="1"/>
      <c r="WWI90" s="1"/>
      <c r="WWJ90" s="1"/>
      <c r="WWK90" s="1"/>
      <c r="WWL90" s="1"/>
      <c r="WWM90" s="1"/>
      <c r="WWO90" s="18"/>
      <c r="WWP90" s="1"/>
      <c r="WWQ90" s="1"/>
      <c r="WWR90" s="1"/>
      <c r="WWS90" s="1"/>
      <c r="WWT90" s="1"/>
      <c r="WWU90" s="1"/>
      <c r="WWW90" s="18"/>
      <c r="WWX90" s="1"/>
      <c r="WWY90" s="1"/>
      <c r="WWZ90" s="1"/>
      <c r="WXA90" s="1"/>
      <c r="WXB90" s="1"/>
      <c r="WXC90" s="1"/>
      <c r="WXE90" s="18"/>
      <c r="WXF90" s="1"/>
      <c r="WXG90" s="1"/>
      <c r="WXH90" s="1"/>
      <c r="WXI90" s="1"/>
      <c r="WXJ90" s="1"/>
      <c r="WXK90" s="1"/>
      <c r="WXM90" s="18"/>
      <c r="WXN90" s="1"/>
      <c r="WXO90" s="1"/>
      <c r="WXP90" s="1"/>
      <c r="WXQ90" s="1"/>
      <c r="WXR90" s="1"/>
      <c r="WXS90" s="1"/>
      <c r="WXU90" s="18"/>
      <c r="WXV90" s="1"/>
      <c r="WXW90" s="1"/>
      <c r="WXX90" s="1"/>
      <c r="WXY90" s="1"/>
      <c r="WXZ90" s="1"/>
      <c r="WYA90" s="1"/>
      <c r="WYC90" s="18"/>
      <c r="WYD90" s="1"/>
      <c r="WYE90" s="1"/>
      <c r="WYF90" s="1"/>
      <c r="WYG90" s="1"/>
      <c r="WYH90" s="1"/>
      <c r="WYI90" s="1"/>
      <c r="WYK90" s="18"/>
      <c r="WYL90" s="1"/>
      <c r="WYM90" s="1"/>
      <c r="WYN90" s="1"/>
      <c r="WYO90" s="1"/>
      <c r="WYP90" s="1"/>
      <c r="WYQ90" s="1"/>
      <c r="WYS90" s="18"/>
      <c r="WYT90" s="1"/>
      <c r="WYU90" s="1"/>
      <c r="WYV90" s="1"/>
      <c r="WYW90" s="1"/>
      <c r="WYX90" s="1"/>
      <c r="WYY90" s="1"/>
      <c r="WZA90" s="18"/>
      <c r="WZB90" s="1"/>
      <c r="WZC90" s="1"/>
      <c r="WZD90" s="1"/>
      <c r="WZE90" s="1"/>
      <c r="WZF90" s="1"/>
      <c r="WZG90" s="1"/>
      <c r="WZI90" s="18"/>
      <c r="WZJ90" s="1"/>
      <c r="WZK90" s="1"/>
      <c r="WZL90" s="1"/>
      <c r="WZM90" s="1"/>
      <c r="WZN90" s="1"/>
      <c r="WZO90" s="1"/>
      <c r="WZQ90" s="18"/>
      <c r="WZR90" s="1"/>
      <c r="WZS90" s="1"/>
      <c r="WZT90" s="1"/>
      <c r="WZU90" s="1"/>
      <c r="WZV90" s="1"/>
      <c r="WZW90" s="1"/>
      <c r="WZY90" s="18"/>
      <c r="WZZ90" s="1"/>
      <c r="XAA90" s="1"/>
      <c r="XAB90" s="1"/>
      <c r="XAC90" s="1"/>
      <c r="XAD90" s="1"/>
      <c r="XAE90" s="1"/>
      <c r="XAG90" s="18"/>
      <c r="XAH90" s="1"/>
      <c r="XAI90" s="1"/>
      <c r="XAJ90" s="1"/>
      <c r="XAK90" s="1"/>
      <c r="XAL90" s="1"/>
      <c r="XAM90" s="1"/>
      <c r="XAO90" s="18"/>
      <c r="XAP90" s="1"/>
      <c r="XAQ90" s="1"/>
      <c r="XAR90" s="1"/>
      <c r="XAS90" s="1"/>
      <c r="XAT90" s="1"/>
      <c r="XAU90" s="1"/>
      <c r="XAW90" s="18"/>
      <c r="XAX90" s="1"/>
      <c r="XAY90" s="1"/>
      <c r="XAZ90" s="1"/>
      <c r="XBA90" s="1"/>
      <c r="XBB90" s="1"/>
      <c r="XBC90" s="1"/>
      <c r="XBE90" s="18"/>
      <c r="XBF90" s="1"/>
      <c r="XBG90" s="1"/>
      <c r="XBH90" s="1"/>
      <c r="XBI90" s="1"/>
      <c r="XBJ90" s="1"/>
      <c r="XBK90" s="1"/>
      <c r="XBM90" s="18"/>
      <c r="XBN90" s="1"/>
      <c r="XBO90" s="1"/>
      <c r="XBP90" s="1"/>
      <c r="XBQ90" s="1"/>
      <c r="XBR90" s="1"/>
      <c r="XBS90" s="1"/>
      <c r="XBU90" s="18"/>
      <c r="XBV90" s="1"/>
      <c r="XBW90" s="1"/>
      <c r="XBX90" s="1"/>
      <c r="XBY90" s="1"/>
      <c r="XBZ90" s="1"/>
      <c r="XCA90" s="1"/>
      <c r="XCC90" s="18"/>
      <c r="XCD90" s="1"/>
      <c r="XCE90" s="1"/>
      <c r="XCF90" s="1"/>
      <c r="XCG90" s="1"/>
      <c r="XCH90" s="1"/>
      <c r="XCI90" s="1"/>
      <c r="XCK90" s="18"/>
      <c r="XCL90" s="1"/>
      <c r="XCM90" s="1"/>
      <c r="XCN90" s="1"/>
      <c r="XCO90" s="1"/>
      <c r="XCP90" s="1"/>
      <c r="XCQ90" s="1"/>
      <c r="XCS90" s="18"/>
      <c r="XCT90" s="1"/>
      <c r="XCU90" s="1"/>
      <c r="XCV90" s="1"/>
      <c r="XCW90" s="1"/>
      <c r="XCX90" s="1"/>
      <c r="XCY90" s="1"/>
      <c r="XDA90" s="18"/>
      <c r="XDB90" s="1"/>
      <c r="XDC90" s="1"/>
      <c r="XDD90" s="1"/>
      <c r="XDE90" s="1"/>
      <c r="XDF90" s="1"/>
      <c r="XDG90" s="1"/>
      <c r="XDI90" s="18"/>
      <c r="XDJ90" s="1"/>
      <c r="XDK90" s="1"/>
      <c r="XDL90" s="1"/>
      <c r="XDM90" s="1"/>
      <c r="XDN90" s="1"/>
      <c r="XDO90" s="1"/>
      <c r="XDQ90" s="18"/>
      <c r="XDR90" s="1"/>
      <c r="XDS90" s="1"/>
      <c r="XDT90" s="1"/>
      <c r="XDU90" s="1"/>
      <c r="XDV90" s="1"/>
      <c r="XDW90" s="1"/>
      <c r="XDY90" s="18"/>
      <c r="XDZ90" s="1"/>
      <c r="XEA90" s="1"/>
      <c r="XEB90" s="1"/>
      <c r="XEC90" s="1"/>
      <c r="XED90" s="1"/>
      <c r="XEE90" s="1"/>
      <c r="XEG90" s="18"/>
      <c r="XEH90" s="1"/>
      <c r="XEI90" s="1"/>
      <c r="XEJ90" s="1"/>
      <c r="XEK90" s="1"/>
      <c r="XEL90" s="1"/>
      <c r="XEM90" s="1"/>
      <c r="XEO90" s="18"/>
      <c r="XEP90" s="1"/>
      <c r="XEQ90" s="1"/>
      <c r="XER90" s="1"/>
      <c r="XES90" s="1"/>
      <c r="XET90" s="1"/>
      <c r="XEU90" s="1"/>
      <c r="XEW90" s="18"/>
      <c r="XEX90" s="1"/>
      <c r="XEY90" s="1"/>
      <c r="XEZ90" s="1"/>
      <c r="XFA90" s="1"/>
      <c r="XFB90" s="1"/>
      <c r="XFC90" s="1"/>
    </row>
    <row r="91" spans="1:16384">
      <c r="A91" s="18">
        <v>13187</v>
      </c>
      <c r="B91" s="1"/>
      <c r="C91" s="1">
        <v>1</v>
      </c>
      <c r="D91" s="1">
        <v>1</v>
      </c>
      <c r="E91" s="1">
        <v>1</v>
      </c>
      <c r="F91" s="1">
        <v>1</v>
      </c>
      <c r="G91" s="1">
        <v>1</v>
      </c>
      <c r="H91" t="s">
        <v>71</v>
      </c>
      <c r="I91" s="18"/>
      <c r="J91" s="1"/>
      <c r="K91" s="1"/>
      <c r="L91" s="1"/>
      <c r="M91" s="1"/>
      <c r="N91" s="1"/>
      <c r="O91" s="1"/>
      <c r="Q91" s="18"/>
      <c r="R91" s="1"/>
      <c r="S91" s="1"/>
      <c r="T91" s="1"/>
      <c r="U91" s="1"/>
      <c r="V91" s="1"/>
      <c r="W91" s="1"/>
      <c r="Y91" s="18"/>
      <c r="Z91" s="1"/>
      <c r="AA91" s="1"/>
      <c r="AB91" s="1"/>
      <c r="AC91" s="1"/>
      <c r="AD91" s="1"/>
      <c r="AE91" s="1"/>
      <c r="AG91" s="18"/>
      <c r="AH91" s="1"/>
      <c r="AI91" s="1"/>
      <c r="AJ91" s="1"/>
      <c r="AK91" s="1"/>
      <c r="AL91" s="1"/>
      <c r="AM91" s="1"/>
      <c r="AO91" s="18"/>
      <c r="AP91" s="1"/>
      <c r="AQ91" s="1"/>
      <c r="AR91" s="1"/>
      <c r="AS91" s="1"/>
      <c r="AT91" s="1"/>
      <c r="AU91" s="1"/>
      <c r="AW91" s="18"/>
      <c r="AX91" s="1"/>
      <c r="AY91" s="1"/>
      <c r="AZ91" s="1"/>
      <c r="BA91" s="1"/>
      <c r="BB91" s="1"/>
      <c r="BC91" s="1"/>
      <c r="BE91" s="18"/>
      <c r="BF91" s="1"/>
      <c r="BG91" s="1"/>
      <c r="BH91" s="1"/>
      <c r="BI91" s="1"/>
      <c r="BJ91" s="1"/>
      <c r="BK91" s="1"/>
      <c r="BM91" s="18"/>
      <c r="BN91" s="1"/>
      <c r="BO91" s="1"/>
      <c r="BP91" s="1"/>
      <c r="BQ91" s="1"/>
      <c r="BR91" s="1"/>
      <c r="BS91" s="1"/>
      <c r="BU91" s="18"/>
      <c r="BV91" s="1"/>
      <c r="BW91" s="1"/>
      <c r="BX91" s="1"/>
      <c r="BY91" s="1"/>
      <c r="BZ91" s="1"/>
      <c r="CA91" s="1"/>
      <c r="CC91" s="18"/>
      <c r="CD91" s="1"/>
      <c r="CE91" s="1"/>
      <c r="CF91" s="1"/>
      <c r="CG91" s="1"/>
      <c r="CH91" s="1"/>
      <c r="CI91" s="1"/>
      <c r="CK91" s="18"/>
      <c r="CL91" s="1"/>
      <c r="CM91" s="1"/>
      <c r="CN91" s="1"/>
      <c r="CO91" s="1"/>
      <c r="CP91" s="1"/>
      <c r="CQ91" s="1"/>
      <c r="CS91" s="18"/>
      <c r="CT91" s="1"/>
      <c r="CU91" s="1"/>
      <c r="CV91" s="1"/>
      <c r="CW91" s="1"/>
      <c r="CX91" s="1"/>
      <c r="CY91" s="1"/>
      <c r="DA91" s="18"/>
      <c r="DB91" s="1"/>
      <c r="DC91" s="1"/>
      <c r="DD91" s="1"/>
      <c r="DE91" s="1"/>
      <c r="DF91" s="1"/>
      <c r="DG91" s="1"/>
      <c r="DI91" s="18"/>
      <c r="DJ91" s="1"/>
      <c r="DK91" s="1"/>
      <c r="DL91" s="1"/>
      <c r="DM91" s="1"/>
      <c r="DN91" s="1"/>
      <c r="DO91" s="1"/>
      <c r="DQ91" s="18"/>
      <c r="DR91" s="1"/>
      <c r="DS91" s="1"/>
      <c r="DT91" s="1"/>
      <c r="DU91" s="1"/>
      <c r="DV91" s="1"/>
      <c r="DW91" s="1"/>
      <c r="DY91" s="18"/>
      <c r="DZ91" s="1"/>
      <c r="EA91" s="1"/>
      <c r="EB91" s="1"/>
      <c r="EC91" s="1"/>
      <c r="ED91" s="1"/>
      <c r="EE91" s="1"/>
      <c r="EG91" s="18"/>
      <c r="EH91" s="1"/>
      <c r="EI91" s="1"/>
      <c r="EJ91" s="1"/>
      <c r="EK91" s="1"/>
      <c r="EL91" s="1"/>
      <c r="EM91" s="1"/>
      <c r="EO91" s="18"/>
      <c r="EP91" s="1"/>
      <c r="EQ91" s="1"/>
      <c r="ER91" s="1"/>
      <c r="ES91" s="1"/>
      <c r="ET91" s="1"/>
      <c r="EU91" s="1"/>
      <c r="EW91" s="18"/>
      <c r="EX91" s="1"/>
      <c r="EY91" s="1"/>
      <c r="EZ91" s="1"/>
      <c r="FA91" s="1"/>
      <c r="FB91" s="1"/>
      <c r="FC91" s="1"/>
      <c r="FE91" s="18"/>
      <c r="FF91" s="1"/>
      <c r="FG91" s="1"/>
      <c r="FH91" s="1"/>
      <c r="FI91" s="1"/>
      <c r="FJ91" s="1"/>
      <c r="FK91" s="1"/>
      <c r="FM91" s="18"/>
      <c r="FN91" s="1"/>
      <c r="FO91" s="1"/>
      <c r="FP91" s="1"/>
      <c r="FQ91" s="1"/>
      <c r="FR91" s="1"/>
      <c r="FS91" s="1"/>
      <c r="FU91" s="18"/>
      <c r="FV91" s="1"/>
      <c r="FW91" s="1"/>
      <c r="FX91" s="1"/>
      <c r="FY91" s="1"/>
      <c r="FZ91" s="1"/>
      <c r="GA91" s="1"/>
      <c r="GC91" s="18"/>
      <c r="GD91" s="1"/>
      <c r="GE91" s="1"/>
      <c r="GF91" s="1"/>
      <c r="GG91" s="1"/>
      <c r="GH91" s="1"/>
      <c r="GI91" s="1"/>
      <c r="GK91" s="18"/>
      <c r="GL91" s="1"/>
      <c r="GM91" s="1"/>
      <c r="GN91" s="1"/>
      <c r="GO91" s="1"/>
      <c r="GP91" s="1"/>
      <c r="GQ91" s="1"/>
      <c r="GS91" s="18"/>
      <c r="GT91" s="1"/>
      <c r="GU91" s="1"/>
      <c r="GV91" s="1"/>
      <c r="GW91" s="1"/>
      <c r="GX91" s="1"/>
      <c r="GY91" s="1"/>
      <c r="HA91" s="18"/>
      <c r="HB91" s="1"/>
      <c r="HC91" s="1"/>
      <c r="HD91" s="1"/>
      <c r="HE91" s="1"/>
      <c r="HF91" s="1"/>
      <c r="HG91" s="1"/>
      <c r="HI91" s="18"/>
      <c r="HJ91" s="1"/>
      <c r="HK91" s="1"/>
      <c r="HL91" s="1"/>
      <c r="HM91" s="1"/>
      <c r="HN91" s="1"/>
      <c r="HO91" s="1"/>
      <c r="HQ91" s="18"/>
      <c r="HR91" s="1"/>
      <c r="HS91" s="1"/>
      <c r="HT91" s="1"/>
      <c r="HU91" s="1"/>
      <c r="HV91" s="1"/>
      <c r="HW91" s="1"/>
      <c r="HY91" s="18"/>
      <c r="HZ91" s="1"/>
      <c r="IA91" s="1"/>
      <c r="IB91" s="1"/>
      <c r="IC91" s="1"/>
      <c r="ID91" s="1"/>
      <c r="IE91" s="1"/>
      <c r="IG91" s="18"/>
      <c r="IH91" s="1"/>
      <c r="II91" s="1"/>
      <c r="IJ91" s="1"/>
      <c r="IK91" s="1"/>
      <c r="IL91" s="1"/>
      <c r="IM91" s="1"/>
      <c r="IO91" s="18"/>
      <c r="IP91" s="1"/>
      <c r="IQ91" s="1"/>
      <c r="IR91" s="1"/>
      <c r="IS91" s="1"/>
      <c r="IT91" s="1"/>
      <c r="IU91" s="1"/>
      <c r="IW91" s="18"/>
      <c r="IX91" s="1"/>
      <c r="IY91" s="1"/>
      <c r="IZ91" s="1"/>
      <c r="JA91" s="1"/>
      <c r="JB91" s="1"/>
      <c r="JC91" s="1"/>
      <c r="JE91" s="18"/>
      <c r="JF91" s="1"/>
      <c r="JG91" s="1"/>
      <c r="JH91" s="1"/>
      <c r="JI91" s="1"/>
      <c r="JJ91" s="1"/>
      <c r="JK91" s="1"/>
      <c r="JM91" s="18"/>
      <c r="JN91" s="1"/>
      <c r="JO91" s="1"/>
      <c r="JP91" s="1"/>
      <c r="JQ91" s="1"/>
      <c r="JR91" s="1"/>
      <c r="JS91" s="1"/>
      <c r="JU91" s="18"/>
      <c r="JV91" s="1"/>
      <c r="JW91" s="1"/>
      <c r="JX91" s="1"/>
      <c r="JY91" s="1"/>
      <c r="JZ91" s="1"/>
      <c r="KA91" s="1"/>
      <c r="KC91" s="18"/>
      <c r="KD91" s="1"/>
      <c r="KE91" s="1"/>
      <c r="KF91" s="1"/>
      <c r="KG91" s="1"/>
      <c r="KH91" s="1"/>
      <c r="KI91" s="1"/>
      <c r="KK91" s="18"/>
      <c r="KL91" s="1"/>
      <c r="KM91" s="1"/>
      <c r="KN91" s="1"/>
      <c r="KO91" s="1"/>
      <c r="KP91" s="1"/>
      <c r="KQ91" s="1"/>
      <c r="KS91" s="18"/>
      <c r="KT91" s="1"/>
      <c r="KU91" s="1"/>
      <c r="KV91" s="1"/>
      <c r="KW91" s="1"/>
      <c r="KX91" s="1"/>
      <c r="KY91" s="1"/>
      <c r="LA91" s="18"/>
      <c r="LB91" s="1"/>
      <c r="LC91" s="1"/>
      <c r="LD91" s="1"/>
      <c r="LE91" s="1"/>
      <c r="LF91" s="1"/>
      <c r="LG91" s="1"/>
      <c r="LI91" s="18"/>
      <c r="LJ91" s="1"/>
      <c r="LK91" s="1"/>
      <c r="LL91" s="1"/>
      <c r="LM91" s="1"/>
      <c r="LN91" s="1"/>
      <c r="LO91" s="1"/>
      <c r="LQ91" s="18"/>
      <c r="LR91" s="1"/>
      <c r="LS91" s="1"/>
      <c r="LT91" s="1"/>
      <c r="LU91" s="1"/>
      <c r="LV91" s="1"/>
      <c r="LW91" s="1"/>
      <c r="LY91" s="18"/>
      <c r="LZ91" s="1"/>
      <c r="MA91" s="1"/>
      <c r="MB91" s="1"/>
      <c r="MC91" s="1"/>
      <c r="MD91" s="1"/>
      <c r="ME91" s="1"/>
      <c r="MG91" s="18"/>
      <c r="MH91" s="1"/>
      <c r="MI91" s="1"/>
      <c r="MJ91" s="1"/>
      <c r="MK91" s="1"/>
      <c r="ML91" s="1"/>
      <c r="MM91" s="1"/>
      <c r="MO91" s="18"/>
      <c r="MP91" s="1"/>
      <c r="MQ91" s="1"/>
      <c r="MR91" s="1"/>
      <c r="MS91" s="1"/>
      <c r="MT91" s="1"/>
      <c r="MU91" s="1"/>
      <c r="MW91" s="18"/>
      <c r="MX91" s="1"/>
      <c r="MY91" s="1"/>
      <c r="MZ91" s="1"/>
      <c r="NA91" s="1"/>
      <c r="NB91" s="1"/>
      <c r="NC91" s="1"/>
      <c r="NE91" s="18"/>
      <c r="NF91" s="1"/>
      <c r="NG91" s="1"/>
      <c r="NH91" s="1"/>
      <c r="NI91" s="1"/>
      <c r="NJ91" s="1"/>
      <c r="NK91" s="1"/>
      <c r="NM91" s="18"/>
      <c r="NN91" s="1"/>
      <c r="NO91" s="1"/>
      <c r="NP91" s="1"/>
      <c r="NQ91" s="1"/>
      <c r="NR91" s="1"/>
      <c r="NS91" s="1"/>
      <c r="NU91" s="18"/>
      <c r="NV91" s="1"/>
      <c r="NW91" s="1"/>
      <c r="NX91" s="1"/>
      <c r="NY91" s="1"/>
      <c r="NZ91" s="1"/>
      <c r="OA91" s="1"/>
      <c r="OC91" s="18"/>
      <c r="OD91" s="1"/>
      <c r="OE91" s="1"/>
      <c r="OF91" s="1"/>
      <c r="OG91" s="1"/>
      <c r="OH91" s="1"/>
      <c r="OI91" s="1"/>
      <c r="OK91" s="18"/>
      <c r="OL91" s="1"/>
      <c r="OM91" s="1"/>
      <c r="ON91" s="1"/>
      <c r="OO91" s="1"/>
      <c r="OP91" s="1"/>
      <c r="OQ91" s="1"/>
      <c r="OS91" s="18"/>
      <c r="OT91" s="1"/>
      <c r="OU91" s="1"/>
      <c r="OV91" s="1"/>
      <c r="OW91" s="1"/>
      <c r="OX91" s="1"/>
      <c r="OY91" s="1"/>
      <c r="PA91" s="18"/>
      <c r="PB91" s="1"/>
      <c r="PC91" s="1"/>
      <c r="PD91" s="1"/>
      <c r="PE91" s="1"/>
      <c r="PF91" s="1"/>
      <c r="PG91" s="1"/>
      <c r="PI91" s="18"/>
      <c r="PJ91" s="1"/>
      <c r="PK91" s="1"/>
      <c r="PL91" s="1"/>
      <c r="PM91" s="1"/>
      <c r="PN91" s="1"/>
      <c r="PO91" s="1"/>
      <c r="PQ91" s="18"/>
      <c r="PR91" s="1"/>
      <c r="PS91" s="1"/>
      <c r="PT91" s="1"/>
      <c r="PU91" s="1"/>
      <c r="PV91" s="1"/>
      <c r="PW91" s="1"/>
      <c r="PY91" s="18"/>
      <c r="PZ91" s="1"/>
      <c r="QA91" s="1"/>
      <c r="QB91" s="1"/>
      <c r="QC91" s="1"/>
      <c r="QD91" s="1"/>
      <c r="QE91" s="1"/>
      <c r="QG91" s="18"/>
      <c r="QH91" s="1"/>
      <c r="QI91" s="1"/>
      <c r="QJ91" s="1"/>
      <c r="QK91" s="1"/>
      <c r="QL91" s="1"/>
      <c r="QM91" s="1"/>
      <c r="QO91" s="18"/>
      <c r="QP91" s="1"/>
      <c r="QQ91" s="1"/>
      <c r="QR91" s="1"/>
      <c r="QS91" s="1"/>
      <c r="QT91" s="1"/>
      <c r="QU91" s="1"/>
      <c r="QW91" s="18"/>
      <c r="QX91" s="1"/>
      <c r="QY91" s="1"/>
      <c r="QZ91" s="1"/>
      <c r="RA91" s="1"/>
      <c r="RB91" s="1"/>
      <c r="RC91" s="1"/>
      <c r="RE91" s="18"/>
      <c r="RF91" s="1"/>
      <c r="RG91" s="1"/>
      <c r="RH91" s="1"/>
      <c r="RI91" s="1"/>
      <c r="RJ91" s="1"/>
      <c r="RK91" s="1"/>
      <c r="RM91" s="18"/>
      <c r="RN91" s="1"/>
      <c r="RO91" s="1"/>
      <c r="RP91" s="1"/>
      <c r="RQ91" s="1"/>
      <c r="RR91" s="1"/>
      <c r="RS91" s="1"/>
      <c r="RU91" s="18"/>
      <c r="RV91" s="1"/>
      <c r="RW91" s="1"/>
      <c r="RX91" s="1"/>
      <c r="RY91" s="1"/>
      <c r="RZ91" s="1"/>
      <c r="SA91" s="1"/>
      <c r="SC91" s="18"/>
      <c r="SD91" s="1"/>
      <c r="SE91" s="1"/>
      <c r="SF91" s="1"/>
      <c r="SG91" s="1"/>
      <c r="SH91" s="1"/>
      <c r="SI91" s="1"/>
      <c r="SK91" s="18"/>
      <c r="SL91" s="1"/>
      <c r="SM91" s="1"/>
      <c r="SN91" s="1"/>
      <c r="SO91" s="1"/>
      <c r="SP91" s="1"/>
      <c r="SQ91" s="1"/>
      <c r="SS91" s="18"/>
      <c r="ST91" s="1"/>
      <c r="SU91" s="1"/>
      <c r="SV91" s="1"/>
      <c r="SW91" s="1"/>
      <c r="SX91" s="1"/>
      <c r="SY91" s="1"/>
      <c r="TA91" s="18"/>
      <c r="TB91" s="1"/>
      <c r="TC91" s="1"/>
      <c r="TD91" s="1"/>
      <c r="TE91" s="1"/>
      <c r="TF91" s="1"/>
      <c r="TG91" s="1"/>
      <c r="TI91" s="18"/>
      <c r="TJ91" s="1"/>
      <c r="TK91" s="1"/>
      <c r="TL91" s="1"/>
      <c r="TM91" s="1"/>
      <c r="TN91" s="1"/>
      <c r="TO91" s="1"/>
      <c r="TQ91" s="18"/>
      <c r="TR91" s="1"/>
      <c r="TS91" s="1"/>
      <c r="TT91" s="1"/>
      <c r="TU91" s="1"/>
      <c r="TV91" s="1"/>
      <c r="TW91" s="1"/>
      <c r="TY91" s="18"/>
      <c r="TZ91" s="1"/>
      <c r="UA91" s="1"/>
      <c r="UB91" s="1"/>
      <c r="UC91" s="1"/>
      <c r="UD91" s="1"/>
      <c r="UE91" s="1"/>
      <c r="UG91" s="18"/>
      <c r="UH91" s="1"/>
      <c r="UI91" s="1"/>
      <c r="UJ91" s="1"/>
      <c r="UK91" s="1"/>
      <c r="UL91" s="1"/>
      <c r="UM91" s="1"/>
      <c r="UO91" s="18"/>
      <c r="UP91" s="1"/>
      <c r="UQ91" s="1"/>
      <c r="UR91" s="1"/>
      <c r="US91" s="1"/>
      <c r="UT91" s="1"/>
      <c r="UU91" s="1"/>
      <c r="UW91" s="18"/>
      <c r="UX91" s="1"/>
      <c r="UY91" s="1"/>
      <c r="UZ91" s="1"/>
      <c r="VA91" s="1"/>
      <c r="VB91" s="1"/>
      <c r="VC91" s="1"/>
      <c r="VE91" s="18"/>
      <c r="VF91" s="1"/>
      <c r="VG91" s="1"/>
      <c r="VH91" s="1"/>
      <c r="VI91" s="1"/>
      <c r="VJ91" s="1"/>
      <c r="VK91" s="1"/>
      <c r="VM91" s="18"/>
      <c r="VN91" s="1"/>
      <c r="VO91" s="1"/>
      <c r="VP91" s="1"/>
      <c r="VQ91" s="1"/>
      <c r="VR91" s="1"/>
      <c r="VS91" s="1"/>
      <c r="VU91" s="18"/>
      <c r="VV91" s="1"/>
      <c r="VW91" s="1"/>
      <c r="VX91" s="1"/>
      <c r="VY91" s="1"/>
      <c r="VZ91" s="1"/>
      <c r="WA91" s="1"/>
      <c r="WC91" s="18"/>
      <c r="WD91" s="1"/>
      <c r="WE91" s="1"/>
      <c r="WF91" s="1"/>
      <c r="WG91" s="1"/>
      <c r="WH91" s="1"/>
      <c r="WI91" s="1"/>
      <c r="WK91" s="18"/>
      <c r="WL91" s="1"/>
      <c r="WM91" s="1"/>
      <c r="WN91" s="1"/>
      <c r="WO91" s="1"/>
      <c r="WP91" s="1"/>
      <c r="WQ91" s="1"/>
      <c r="WS91" s="18"/>
      <c r="WT91" s="1"/>
      <c r="WU91" s="1"/>
      <c r="WV91" s="1"/>
      <c r="WW91" s="1"/>
      <c r="WX91" s="1"/>
      <c r="WY91" s="1"/>
      <c r="XA91" s="18"/>
      <c r="XB91" s="1"/>
      <c r="XC91" s="1"/>
      <c r="XD91" s="1"/>
      <c r="XE91" s="1"/>
      <c r="XF91" s="1"/>
      <c r="XG91" s="1"/>
      <c r="XI91" s="18"/>
      <c r="XJ91" s="1"/>
      <c r="XK91" s="1"/>
      <c r="XL91" s="1"/>
      <c r="XM91" s="1"/>
      <c r="XN91" s="1"/>
      <c r="XO91" s="1"/>
      <c r="XQ91" s="18"/>
      <c r="XR91" s="1"/>
      <c r="XS91" s="1"/>
      <c r="XT91" s="1"/>
      <c r="XU91" s="1"/>
      <c r="XV91" s="1"/>
      <c r="XW91" s="1"/>
      <c r="XY91" s="18"/>
      <c r="XZ91" s="1"/>
      <c r="YA91" s="1"/>
      <c r="YB91" s="1"/>
      <c r="YC91" s="1"/>
      <c r="YD91" s="1"/>
      <c r="YE91" s="1"/>
      <c r="YG91" s="18"/>
      <c r="YH91" s="1"/>
      <c r="YI91" s="1"/>
      <c r="YJ91" s="1"/>
      <c r="YK91" s="1"/>
      <c r="YL91" s="1"/>
      <c r="YM91" s="1"/>
      <c r="YO91" s="18"/>
      <c r="YP91" s="1"/>
      <c r="YQ91" s="1"/>
      <c r="YR91" s="1"/>
      <c r="YS91" s="1"/>
      <c r="YT91" s="1"/>
      <c r="YU91" s="1"/>
      <c r="YW91" s="18"/>
      <c r="YX91" s="1"/>
      <c r="YY91" s="1"/>
      <c r="YZ91" s="1"/>
      <c r="ZA91" s="1"/>
      <c r="ZB91" s="1"/>
      <c r="ZC91" s="1"/>
      <c r="ZE91" s="18"/>
      <c r="ZF91" s="1"/>
      <c r="ZG91" s="1"/>
      <c r="ZH91" s="1"/>
      <c r="ZI91" s="1"/>
      <c r="ZJ91" s="1"/>
      <c r="ZK91" s="1"/>
      <c r="ZM91" s="18"/>
      <c r="ZN91" s="1"/>
      <c r="ZO91" s="1"/>
      <c r="ZP91" s="1"/>
      <c r="ZQ91" s="1"/>
      <c r="ZR91" s="1"/>
      <c r="ZS91" s="1"/>
      <c r="ZU91" s="18"/>
      <c r="ZV91" s="1"/>
      <c r="ZW91" s="1"/>
      <c r="ZX91" s="1"/>
      <c r="ZY91" s="1"/>
      <c r="ZZ91" s="1"/>
      <c r="AAA91" s="1"/>
      <c r="AAC91" s="18"/>
      <c r="AAD91" s="1"/>
      <c r="AAE91" s="1"/>
      <c r="AAF91" s="1"/>
      <c r="AAG91" s="1"/>
      <c r="AAH91" s="1"/>
      <c r="AAI91" s="1"/>
      <c r="AAK91" s="18"/>
      <c r="AAL91" s="1"/>
      <c r="AAM91" s="1"/>
      <c r="AAN91" s="1"/>
      <c r="AAO91" s="1"/>
      <c r="AAP91" s="1"/>
      <c r="AAQ91" s="1"/>
      <c r="AAS91" s="18"/>
      <c r="AAT91" s="1"/>
      <c r="AAU91" s="1"/>
      <c r="AAV91" s="1"/>
      <c r="AAW91" s="1"/>
      <c r="AAX91" s="1"/>
      <c r="AAY91" s="1"/>
      <c r="ABA91" s="18"/>
      <c r="ABB91" s="1"/>
      <c r="ABC91" s="1"/>
      <c r="ABD91" s="1"/>
      <c r="ABE91" s="1"/>
      <c r="ABF91" s="1"/>
      <c r="ABG91" s="1"/>
      <c r="ABI91" s="18"/>
      <c r="ABJ91" s="1"/>
      <c r="ABK91" s="1"/>
      <c r="ABL91" s="1"/>
      <c r="ABM91" s="1"/>
      <c r="ABN91" s="1"/>
      <c r="ABO91" s="1"/>
      <c r="ABQ91" s="18"/>
      <c r="ABR91" s="1"/>
      <c r="ABS91" s="1"/>
      <c r="ABT91" s="1"/>
      <c r="ABU91" s="1"/>
      <c r="ABV91" s="1"/>
      <c r="ABW91" s="1"/>
      <c r="ABY91" s="18"/>
      <c r="ABZ91" s="1"/>
      <c r="ACA91" s="1"/>
      <c r="ACB91" s="1"/>
      <c r="ACC91" s="1"/>
      <c r="ACD91" s="1"/>
      <c r="ACE91" s="1"/>
      <c r="ACG91" s="18"/>
      <c r="ACH91" s="1"/>
      <c r="ACI91" s="1"/>
      <c r="ACJ91" s="1"/>
      <c r="ACK91" s="1"/>
      <c r="ACL91" s="1"/>
      <c r="ACM91" s="1"/>
      <c r="ACO91" s="18"/>
      <c r="ACP91" s="1"/>
      <c r="ACQ91" s="1"/>
      <c r="ACR91" s="1"/>
      <c r="ACS91" s="1"/>
      <c r="ACT91" s="1"/>
      <c r="ACU91" s="1"/>
      <c r="ACW91" s="18"/>
      <c r="ACX91" s="1"/>
      <c r="ACY91" s="1"/>
      <c r="ACZ91" s="1"/>
      <c r="ADA91" s="1"/>
      <c r="ADB91" s="1"/>
      <c r="ADC91" s="1"/>
      <c r="ADE91" s="18"/>
      <c r="ADF91" s="1"/>
      <c r="ADG91" s="1"/>
      <c r="ADH91" s="1"/>
      <c r="ADI91" s="1"/>
      <c r="ADJ91" s="1"/>
      <c r="ADK91" s="1"/>
      <c r="ADM91" s="18"/>
      <c r="ADN91" s="1"/>
      <c r="ADO91" s="1"/>
      <c r="ADP91" s="1"/>
      <c r="ADQ91" s="1"/>
      <c r="ADR91" s="1"/>
      <c r="ADS91" s="1"/>
      <c r="ADU91" s="18"/>
      <c r="ADV91" s="1"/>
      <c r="ADW91" s="1"/>
      <c r="ADX91" s="1"/>
      <c r="ADY91" s="1"/>
      <c r="ADZ91" s="1"/>
      <c r="AEA91" s="1"/>
      <c r="AEC91" s="18"/>
      <c r="AED91" s="1"/>
      <c r="AEE91" s="1"/>
      <c r="AEF91" s="1"/>
      <c r="AEG91" s="1"/>
      <c r="AEH91" s="1"/>
      <c r="AEI91" s="1"/>
      <c r="AEK91" s="18"/>
      <c r="AEL91" s="1"/>
      <c r="AEM91" s="1"/>
      <c r="AEN91" s="1"/>
      <c r="AEO91" s="1"/>
      <c r="AEP91" s="1"/>
      <c r="AEQ91" s="1"/>
      <c r="AES91" s="18"/>
      <c r="AET91" s="1"/>
      <c r="AEU91" s="1"/>
      <c r="AEV91" s="1"/>
      <c r="AEW91" s="1"/>
      <c r="AEX91" s="1"/>
      <c r="AEY91" s="1"/>
      <c r="AFA91" s="18"/>
      <c r="AFB91" s="1"/>
      <c r="AFC91" s="1"/>
      <c r="AFD91" s="1"/>
      <c r="AFE91" s="1"/>
      <c r="AFF91" s="1"/>
      <c r="AFG91" s="1"/>
      <c r="AFI91" s="18"/>
      <c r="AFJ91" s="1"/>
      <c r="AFK91" s="1"/>
      <c r="AFL91" s="1"/>
      <c r="AFM91" s="1"/>
      <c r="AFN91" s="1"/>
      <c r="AFO91" s="1"/>
      <c r="AFQ91" s="18"/>
      <c r="AFR91" s="1"/>
      <c r="AFS91" s="1"/>
      <c r="AFT91" s="1"/>
      <c r="AFU91" s="1"/>
      <c r="AFV91" s="1"/>
      <c r="AFW91" s="1"/>
      <c r="AFY91" s="18"/>
      <c r="AFZ91" s="1"/>
      <c r="AGA91" s="1"/>
      <c r="AGB91" s="1"/>
      <c r="AGC91" s="1"/>
      <c r="AGD91" s="1"/>
      <c r="AGE91" s="1"/>
      <c r="AGG91" s="18"/>
      <c r="AGH91" s="1"/>
      <c r="AGI91" s="1"/>
      <c r="AGJ91" s="1"/>
      <c r="AGK91" s="1"/>
      <c r="AGL91" s="1"/>
      <c r="AGM91" s="1"/>
      <c r="AGO91" s="18"/>
      <c r="AGP91" s="1"/>
      <c r="AGQ91" s="1"/>
      <c r="AGR91" s="1"/>
      <c r="AGS91" s="1"/>
      <c r="AGT91" s="1"/>
      <c r="AGU91" s="1"/>
      <c r="AGW91" s="18"/>
      <c r="AGX91" s="1"/>
      <c r="AGY91" s="1"/>
      <c r="AGZ91" s="1"/>
      <c r="AHA91" s="1"/>
      <c r="AHB91" s="1"/>
      <c r="AHC91" s="1"/>
      <c r="AHE91" s="18"/>
      <c r="AHF91" s="1"/>
      <c r="AHG91" s="1"/>
      <c r="AHH91" s="1"/>
      <c r="AHI91" s="1"/>
      <c r="AHJ91" s="1"/>
      <c r="AHK91" s="1"/>
      <c r="AHM91" s="18"/>
      <c r="AHN91" s="1"/>
      <c r="AHO91" s="1"/>
      <c r="AHP91" s="1"/>
      <c r="AHQ91" s="1"/>
      <c r="AHR91" s="1"/>
      <c r="AHS91" s="1"/>
      <c r="AHU91" s="18"/>
      <c r="AHV91" s="1"/>
      <c r="AHW91" s="1"/>
      <c r="AHX91" s="1"/>
      <c r="AHY91" s="1"/>
      <c r="AHZ91" s="1"/>
      <c r="AIA91" s="1"/>
      <c r="AIC91" s="18"/>
      <c r="AID91" s="1"/>
      <c r="AIE91" s="1"/>
      <c r="AIF91" s="1"/>
      <c r="AIG91" s="1"/>
      <c r="AIH91" s="1"/>
      <c r="AII91" s="1"/>
      <c r="AIK91" s="18"/>
      <c r="AIL91" s="1"/>
      <c r="AIM91" s="1"/>
      <c r="AIN91" s="1"/>
      <c r="AIO91" s="1"/>
      <c r="AIP91" s="1"/>
      <c r="AIQ91" s="1"/>
      <c r="AIS91" s="18"/>
      <c r="AIT91" s="1"/>
      <c r="AIU91" s="1"/>
      <c r="AIV91" s="1"/>
      <c r="AIW91" s="1"/>
      <c r="AIX91" s="1"/>
      <c r="AIY91" s="1"/>
      <c r="AJA91" s="18"/>
      <c r="AJB91" s="1"/>
      <c r="AJC91" s="1"/>
      <c r="AJD91" s="1"/>
      <c r="AJE91" s="1"/>
      <c r="AJF91" s="1"/>
      <c r="AJG91" s="1"/>
      <c r="AJI91" s="18"/>
      <c r="AJJ91" s="1"/>
      <c r="AJK91" s="1"/>
      <c r="AJL91" s="1"/>
      <c r="AJM91" s="1"/>
      <c r="AJN91" s="1"/>
      <c r="AJO91" s="1"/>
      <c r="AJQ91" s="18"/>
      <c r="AJR91" s="1"/>
      <c r="AJS91" s="1"/>
      <c r="AJT91" s="1"/>
      <c r="AJU91" s="1"/>
      <c r="AJV91" s="1"/>
      <c r="AJW91" s="1"/>
      <c r="AJY91" s="18"/>
      <c r="AJZ91" s="1"/>
      <c r="AKA91" s="1"/>
      <c r="AKB91" s="1"/>
      <c r="AKC91" s="1"/>
      <c r="AKD91" s="1"/>
      <c r="AKE91" s="1"/>
      <c r="AKG91" s="18"/>
      <c r="AKH91" s="1"/>
      <c r="AKI91" s="1"/>
      <c r="AKJ91" s="1"/>
      <c r="AKK91" s="1"/>
      <c r="AKL91" s="1"/>
      <c r="AKM91" s="1"/>
      <c r="AKO91" s="18"/>
      <c r="AKP91" s="1"/>
      <c r="AKQ91" s="1"/>
      <c r="AKR91" s="1"/>
      <c r="AKS91" s="1"/>
      <c r="AKT91" s="1"/>
      <c r="AKU91" s="1"/>
      <c r="AKW91" s="18"/>
      <c r="AKX91" s="1"/>
      <c r="AKY91" s="1"/>
      <c r="AKZ91" s="1"/>
      <c r="ALA91" s="1"/>
      <c r="ALB91" s="1"/>
      <c r="ALC91" s="1"/>
      <c r="ALE91" s="18"/>
      <c r="ALF91" s="1"/>
      <c r="ALG91" s="1"/>
      <c r="ALH91" s="1"/>
      <c r="ALI91" s="1"/>
      <c r="ALJ91" s="1"/>
      <c r="ALK91" s="1"/>
      <c r="ALM91" s="18"/>
      <c r="ALN91" s="1"/>
      <c r="ALO91" s="1"/>
      <c r="ALP91" s="1"/>
      <c r="ALQ91" s="1"/>
      <c r="ALR91" s="1"/>
      <c r="ALS91" s="1"/>
      <c r="ALU91" s="18"/>
      <c r="ALV91" s="1"/>
      <c r="ALW91" s="1"/>
      <c r="ALX91" s="1"/>
      <c r="ALY91" s="1"/>
      <c r="ALZ91" s="1"/>
      <c r="AMA91" s="1"/>
      <c r="AMC91" s="18"/>
      <c r="AMD91" s="1"/>
      <c r="AME91" s="1"/>
      <c r="AMF91" s="1"/>
      <c r="AMG91" s="1"/>
      <c r="AMH91" s="1"/>
      <c r="AMI91" s="1"/>
      <c r="AMK91" s="18"/>
      <c r="AML91" s="1"/>
      <c r="AMM91" s="1"/>
      <c r="AMN91" s="1"/>
      <c r="AMO91" s="1"/>
      <c r="AMP91" s="1"/>
      <c r="AMQ91" s="1"/>
      <c r="AMS91" s="18"/>
      <c r="AMT91" s="1"/>
      <c r="AMU91" s="1"/>
      <c r="AMV91" s="1"/>
      <c r="AMW91" s="1"/>
      <c r="AMX91" s="1"/>
      <c r="AMY91" s="1"/>
      <c r="ANA91" s="18"/>
      <c r="ANB91" s="1"/>
      <c r="ANC91" s="1"/>
      <c r="AND91" s="1"/>
      <c r="ANE91" s="1"/>
      <c r="ANF91" s="1"/>
      <c r="ANG91" s="1"/>
      <c r="ANI91" s="18"/>
      <c r="ANJ91" s="1"/>
      <c r="ANK91" s="1"/>
      <c r="ANL91" s="1"/>
      <c r="ANM91" s="1"/>
      <c r="ANN91" s="1"/>
      <c r="ANO91" s="1"/>
      <c r="ANQ91" s="18"/>
      <c r="ANR91" s="1"/>
      <c r="ANS91" s="1"/>
      <c r="ANT91" s="1"/>
      <c r="ANU91" s="1"/>
      <c r="ANV91" s="1"/>
      <c r="ANW91" s="1"/>
      <c r="ANY91" s="18"/>
      <c r="ANZ91" s="1"/>
      <c r="AOA91" s="1"/>
      <c r="AOB91" s="1"/>
      <c r="AOC91" s="1"/>
      <c r="AOD91" s="1"/>
      <c r="AOE91" s="1"/>
      <c r="AOG91" s="18"/>
      <c r="AOH91" s="1"/>
      <c r="AOI91" s="1"/>
      <c r="AOJ91" s="1"/>
      <c r="AOK91" s="1"/>
      <c r="AOL91" s="1"/>
      <c r="AOM91" s="1"/>
      <c r="AOO91" s="18"/>
      <c r="AOP91" s="1"/>
      <c r="AOQ91" s="1"/>
      <c r="AOR91" s="1"/>
      <c r="AOS91" s="1"/>
      <c r="AOT91" s="1"/>
      <c r="AOU91" s="1"/>
      <c r="AOW91" s="18"/>
      <c r="AOX91" s="1"/>
      <c r="AOY91" s="1"/>
      <c r="AOZ91" s="1"/>
      <c r="APA91" s="1"/>
      <c r="APB91" s="1"/>
      <c r="APC91" s="1"/>
      <c r="APE91" s="18"/>
      <c r="APF91" s="1"/>
      <c r="APG91" s="1"/>
      <c r="APH91" s="1"/>
      <c r="API91" s="1"/>
      <c r="APJ91" s="1"/>
      <c r="APK91" s="1"/>
      <c r="APM91" s="18"/>
      <c r="APN91" s="1"/>
      <c r="APO91" s="1"/>
      <c r="APP91" s="1"/>
      <c r="APQ91" s="1"/>
      <c r="APR91" s="1"/>
      <c r="APS91" s="1"/>
      <c r="APU91" s="18"/>
      <c r="APV91" s="1"/>
      <c r="APW91" s="1"/>
      <c r="APX91" s="1"/>
      <c r="APY91" s="1"/>
      <c r="APZ91" s="1"/>
      <c r="AQA91" s="1"/>
      <c r="AQC91" s="18"/>
      <c r="AQD91" s="1"/>
      <c r="AQE91" s="1"/>
      <c r="AQF91" s="1"/>
      <c r="AQG91" s="1"/>
      <c r="AQH91" s="1"/>
      <c r="AQI91" s="1"/>
      <c r="AQK91" s="18"/>
      <c r="AQL91" s="1"/>
      <c r="AQM91" s="1"/>
      <c r="AQN91" s="1"/>
      <c r="AQO91" s="1"/>
      <c r="AQP91" s="1"/>
      <c r="AQQ91" s="1"/>
      <c r="AQS91" s="18"/>
      <c r="AQT91" s="1"/>
      <c r="AQU91" s="1"/>
      <c r="AQV91" s="1"/>
      <c r="AQW91" s="1"/>
      <c r="AQX91" s="1"/>
      <c r="AQY91" s="1"/>
      <c r="ARA91" s="18"/>
      <c r="ARB91" s="1"/>
      <c r="ARC91" s="1"/>
      <c r="ARD91" s="1"/>
      <c r="ARE91" s="1"/>
      <c r="ARF91" s="1"/>
      <c r="ARG91" s="1"/>
      <c r="ARI91" s="18"/>
      <c r="ARJ91" s="1"/>
      <c r="ARK91" s="1"/>
      <c r="ARL91" s="1"/>
      <c r="ARM91" s="1"/>
      <c r="ARN91" s="1"/>
      <c r="ARO91" s="1"/>
      <c r="ARQ91" s="18"/>
      <c r="ARR91" s="1"/>
      <c r="ARS91" s="1"/>
      <c r="ART91" s="1"/>
      <c r="ARU91" s="1"/>
      <c r="ARV91" s="1"/>
      <c r="ARW91" s="1"/>
      <c r="ARY91" s="18"/>
      <c r="ARZ91" s="1"/>
      <c r="ASA91" s="1"/>
      <c r="ASB91" s="1"/>
      <c r="ASC91" s="1"/>
      <c r="ASD91" s="1"/>
      <c r="ASE91" s="1"/>
      <c r="ASG91" s="18"/>
      <c r="ASH91" s="1"/>
      <c r="ASI91" s="1"/>
      <c r="ASJ91" s="1"/>
      <c r="ASK91" s="1"/>
      <c r="ASL91" s="1"/>
      <c r="ASM91" s="1"/>
      <c r="ASO91" s="18"/>
      <c r="ASP91" s="1"/>
      <c r="ASQ91" s="1"/>
      <c r="ASR91" s="1"/>
      <c r="ASS91" s="1"/>
      <c r="AST91" s="1"/>
      <c r="ASU91" s="1"/>
      <c r="ASW91" s="18"/>
      <c r="ASX91" s="1"/>
      <c r="ASY91" s="1"/>
      <c r="ASZ91" s="1"/>
      <c r="ATA91" s="1"/>
      <c r="ATB91" s="1"/>
      <c r="ATC91" s="1"/>
      <c r="ATE91" s="18"/>
      <c r="ATF91" s="1"/>
      <c r="ATG91" s="1"/>
      <c r="ATH91" s="1"/>
      <c r="ATI91" s="1"/>
      <c r="ATJ91" s="1"/>
      <c r="ATK91" s="1"/>
      <c r="ATM91" s="18"/>
      <c r="ATN91" s="1"/>
      <c r="ATO91" s="1"/>
      <c r="ATP91" s="1"/>
      <c r="ATQ91" s="1"/>
      <c r="ATR91" s="1"/>
      <c r="ATS91" s="1"/>
      <c r="ATU91" s="18"/>
      <c r="ATV91" s="1"/>
      <c r="ATW91" s="1"/>
      <c r="ATX91" s="1"/>
      <c r="ATY91" s="1"/>
      <c r="ATZ91" s="1"/>
      <c r="AUA91" s="1"/>
      <c r="AUC91" s="18"/>
      <c r="AUD91" s="1"/>
      <c r="AUE91" s="1"/>
      <c r="AUF91" s="1"/>
      <c r="AUG91" s="1"/>
      <c r="AUH91" s="1"/>
      <c r="AUI91" s="1"/>
      <c r="AUK91" s="18"/>
      <c r="AUL91" s="1"/>
      <c r="AUM91" s="1"/>
      <c r="AUN91" s="1"/>
      <c r="AUO91" s="1"/>
      <c r="AUP91" s="1"/>
      <c r="AUQ91" s="1"/>
      <c r="AUS91" s="18"/>
      <c r="AUT91" s="1"/>
      <c r="AUU91" s="1"/>
      <c r="AUV91" s="1"/>
      <c r="AUW91" s="1"/>
      <c r="AUX91" s="1"/>
      <c r="AUY91" s="1"/>
      <c r="AVA91" s="18"/>
      <c r="AVB91" s="1"/>
      <c r="AVC91" s="1"/>
      <c r="AVD91" s="1"/>
      <c r="AVE91" s="1"/>
      <c r="AVF91" s="1"/>
      <c r="AVG91" s="1"/>
      <c r="AVI91" s="18"/>
      <c r="AVJ91" s="1"/>
      <c r="AVK91" s="1"/>
      <c r="AVL91" s="1"/>
      <c r="AVM91" s="1"/>
      <c r="AVN91" s="1"/>
      <c r="AVO91" s="1"/>
      <c r="AVQ91" s="18"/>
      <c r="AVR91" s="1"/>
      <c r="AVS91" s="1"/>
      <c r="AVT91" s="1"/>
      <c r="AVU91" s="1"/>
      <c r="AVV91" s="1"/>
      <c r="AVW91" s="1"/>
      <c r="AVY91" s="18"/>
      <c r="AVZ91" s="1"/>
      <c r="AWA91" s="1"/>
      <c r="AWB91" s="1"/>
      <c r="AWC91" s="1"/>
      <c r="AWD91" s="1"/>
      <c r="AWE91" s="1"/>
      <c r="AWG91" s="18"/>
      <c r="AWH91" s="1"/>
      <c r="AWI91" s="1"/>
      <c r="AWJ91" s="1"/>
      <c r="AWK91" s="1"/>
      <c r="AWL91" s="1"/>
      <c r="AWM91" s="1"/>
      <c r="AWO91" s="18"/>
      <c r="AWP91" s="1"/>
      <c r="AWQ91" s="1"/>
      <c r="AWR91" s="1"/>
      <c r="AWS91" s="1"/>
      <c r="AWT91" s="1"/>
      <c r="AWU91" s="1"/>
      <c r="AWW91" s="18"/>
      <c r="AWX91" s="1"/>
      <c r="AWY91" s="1"/>
      <c r="AWZ91" s="1"/>
      <c r="AXA91" s="1"/>
      <c r="AXB91" s="1"/>
      <c r="AXC91" s="1"/>
      <c r="AXE91" s="18"/>
      <c r="AXF91" s="1"/>
      <c r="AXG91" s="1"/>
      <c r="AXH91" s="1"/>
      <c r="AXI91" s="1"/>
      <c r="AXJ91" s="1"/>
      <c r="AXK91" s="1"/>
      <c r="AXM91" s="18"/>
      <c r="AXN91" s="1"/>
      <c r="AXO91" s="1"/>
      <c r="AXP91" s="1"/>
      <c r="AXQ91" s="1"/>
      <c r="AXR91" s="1"/>
      <c r="AXS91" s="1"/>
      <c r="AXU91" s="18"/>
      <c r="AXV91" s="1"/>
      <c r="AXW91" s="1"/>
      <c r="AXX91" s="1"/>
      <c r="AXY91" s="1"/>
      <c r="AXZ91" s="1"/>
      <c r="AYA91" s="1"/>
      <c r="AYC91" s="18"/>
      <c r="AYD91" s="1"/>
      <c r="AYE91" s="1"/>
      <c r="AYF91" s="1"/>
      <c r="AYG91" s="1"/>
      <c r="AYH91" s="1"/>
      <c r="AYI91" s="1"/>
      <c r="AYK91" s="18"/>
      <c r="AYL91" s="1"/>
      <c r="AYM91" s="1"/>
      <c r="AYN91" s="1"/>
      <c r="AYO91" s="1"/>
      <c r="AYP91" s="1"/>
      <c r="AYQ91" s="1"/>
      <c r="AYS91" s="18"/>
      <c r="AYT91" s="1"/>
      <c r="AYU91" s="1"/>
      <c r="AYV91" s="1"/>
      <c r="AYW91" s="1"/>
      <c r="AYX91" s="1"/>
      <c r="AYY91" s="1"/>
      <c r="AZA91" s="18"/>
      <c r="AZB91" s="1"/>
      <c r="AZC91" s="1"/>
      <c r="AZD91" s="1"/>
      <c r="AZE91" s="1"/>
      <c r="AZF91" s="1"/>
      <c r="AZG91" s="1"/>
      <c r="AZI91" s="18"/>
      <c r="AZJ91" s="1"/>
      <c r="AZK91" s="1"/>
      <c r="AZL91" s="1"/>
      <c r="AZM91" s="1"/>
      <c r="AZN91" s="1"/>
      <c r="AZO91" s="1"/>
      <c r="AZQ91" s="18"/>
      <c r="AZR91" s="1"/>
      <c r="AZS91" s="1"/>
      <c r="AZT91" s="1"/>
      <c r="AZU91" s="1"/>
      <c r="AZV91" s="1"/>
      <c r="AZW91" s="1"/>
      <c r="AZY91" s="18"/>
      <c r="AZZ91" s="1"/>
      <c r="BAA91" s="1"/>
      <c r="BAB91" s="1"/>
      <c r="BAC91" s="1"/>
      <c r="BAD91" s="1"/>
      <c r="BAE91" s="1"/>
      <c r="BAG91" s="18"/>
      <c r="BAH91" s="1"/>
      <c r="BAI91" s="1"/>
      <c r="BAJ91" s="1"/>
      <c r="BAK91" s="1"/>
      <c r="BAL91" s="1"/>
      <c r="BAM91" s="1"/>
      <c r="BAO91" s="18"/>
      <c r="BAP91" s="1"/>
      <c r="BAQ91" s="1"/>
      <c r="BAR91" s="1"/>
      <c r="BAS91" s="1"/>
      <c r="BAT91" s="1"/>
      <c r="BAU91" s="1"/>
      <c r="BAW91" s="18"/>
      <c r="BAX91" s="1"/>
      <c r="BAY91" s="1"/>
      <c r="BAZ91" s="1"/>
      <c r="BBA91" s="1"/>
      <c r="BBB91" s="1"/>
      <c r="BBC91" s="1"/>
      <c r="BBE91" s="18"/>
      <c r="BBF91" s="1"/>
      <c r="BBG91" s="1"/>
      <c r="BBH91" s="1"/>
      <c r="BBI91" s="1"/>
      <c r="BBJ91" s="1"/>
      <c r="BBK91" s="1"/>
      <c r="BBM91" s="18"/>
      <c r="BBN91" s="1"/>
      <c r="BBO91" s="1"/>
      <c r="BBP91" s="1"/>
      <c r="BBQ91" s="1"/>
      <c r="BBR91" s="1"/>
      <c r="BBS91" s="1"/>
      <c r="BBU91" s="18"/>
      <c r="BBV91" s="1"/>
      <c r="BBW91" s="1"/>
      <c r="BBX91" s="1"/>
      <c r="BBY91" s="1"/>
      <c r="BBZ91" s="1"/>
      <c r="BCA91" s="1"/>
      <c r="BCC91" s="18"/>
      <c r="BCD91" s="1"/>
      <c r="BCE91" s="1"/>
      <c r="BCF91" s="1"/>
      <c r="BCG91" s="1"/>
      <c r="BCH91" s="1"/>
      <c r="BCI91" s="1"/>
      <c r="BCK91" s="18"/>
      <c r="BCL91" s="1"/>
      <c r="BCM91" s="1"/>
      <c r="BCN91" s="1"/>
      <c r="BCO91" s="1"/>
      <c r="BCP91" s="1"/>
      <c r="BCQ91" s="1"/>
      <c r="BCS91" s="18"/>
      <c r="BCT91" s="1"/>
      <c r="BCU91" s="1"/>
      <c r="BCV91" s="1"/>
      <c r="BCW91" s="1"/>
      <c r="BCX91" s="1"/>
      <c r="BCY91" s="1"/>
      <c r="BDA91" s="18"/>
      <c r="BDB91" s="1"/>
      <c r="BDC91" s="1"/>
      <c r="BDD91" s="1"/>
      <c r="BDE91" s="1"/>
      <c r="BDF91" s="1"/>
      <c r="BDG91" s="1"/>
      <c r="BDI91" s="18"/>
      <c r="BDJ91" s="1"/>
      <c r="BDK91" s="1"/>
      <c r="BDL91" s="1"/>
      <c r="BDM91" s="1"/>
      <c r="BDN91" s="1"/>
      <c r="BDO91" s="1"/>
      <c r="BDQ91" s="18"/>
      <c r="BDR91" s="1"/>
      <c r="BDS91" s="1"/>
      <c r="BDT91" s="1"/>
      <c r="BDU91" s="1"/>
      <c r="BDV91" s="1"/>
      <c r="BDW91" s="1"/>
      <c r="BDY91" s="18"/>
      <c r="BDZ91" s="1"/>
      <c r="BEA91" s="1"/>
      <c r="BEB91" s="1"/>
      <c r="BEC91" s="1"/>
      <c r="BED91" s="1"/>
      <c r="BEE91" s="1"/>
      <c r="BEG91" s="18"/>
      <c r="BEH91" s="1"/>
      <c r="BEI91" s="1"/>
      <c r="BEJ91" s="1"/>
      <c r="BEK91" s="1"/>
      <c r="BEL91" s="1"/>
      <c r="BEM91" s="1"/>
      <c r="BEO91" s="18"/>
      <c r="BEP91" s="1"/>
      <c r="BEQ91" s="1"/>
      <c r="BER91" s="1"/>
      <c r="BES91" s="1"/>
      <c r="BET91" s="1"/>
      <c r="BEU91" s="1"/>
      <c r="BEW91" s="18"/>
      <c r="BEX91" s="1"/>
      <c r="BEY91" s="1"/>
      <c r="BEZ91" s="1"/>
      <c r="BFA91" s="1"/>
      <c r="BFB91" s="1"/>
      <c r="BFC91" s="1"/>
      <c r="BFE91" s="18"/>
      <c r="BFF91" s="1"/>
      <c r="BFG91" s="1"/>
      <c r="BFH91" s="1"/>
      <c r="BFI91" s="1"/>
      <c r="BFJ91" s="1"/>
      <c r="BFK91" s="1"/>
      <c r="BFM91" s="18"/>
      <c r="BFN91" s="1"/>
      <c r="BFO91" s="1"/>
      <c r="BFP91" s="1"/>
      <c r="BFQ91" s="1"/>
      <c r="BFR91" s="1"/>
      <c r="BFS91" s="1"/>
      <c r="BFU91" s="18"/>
      <c r="BFV91" s="1"/>
      <c r="BFW91" s="1"/>
      <c r="BFX91" s="1"/>
      <c r="BFY91" s="1"/>
      <c r="BFZ91" s="1"/>
      <c r="BGA91" s="1"/>
      <c r="BGC91" s="18"/>
      <c r="BGD91" s="1"/>
      <c r="BGE91" s="1"/>
      <c r="BGF91" s="1"/>
      <c r="BGG91" s="1"/>
      <c r="BGH91" s="1"/>
      <c r="BGI91" s="1"/>
      <c r="BGK91" s="18"/>
      <c r="BGL91" s="1"/>
      <c r="BGM91" s="1"/>
      <c r="BGN91" s="1"/>
      <c r="BGO91" s="1"/>
      <c r="BGP91" s="1"/>
      <c r="BGQ91" s="1"/>
      <c r="BGS91" s="18"/>
      <c r="BGT91" s="1"/>
      <c r="BGU91" s="1"/>
      <c r="BGV91" s="1"/>
      <c r="BGW91" s="1"/>
      <c r="BGX91" s="1"/>
      <c r="BGY91" s="1"/>
      <c r="BHA91" s="18"/>
      <c r="BHB91" s="1"/>
      <c r="BHC91" s="1"/>
      <c r="BHD91" s="1"/>
      <c r="BHE91" s="1"/>
      <c r="BHF91" s="1"/>
      <c r="BHG91" s="1"/>
      <c r="BHI91" s="18"/>
      <c r="BHJ91" s="1"/>
      <c r="BHK91" s="1"/>
      <c r="BHL91" s="1"/>
      <c r="BHM91" s="1"/>
      <c r="BHN91" s="1"/>
      <c r="BHO91" s="1"/>
      <c r="BHQ91" s="18"/>
      <c r="BHR91" s="1"/>
      <c r="BHS91" s="1"/>
      <c r="BHT91" s="1"/>
      <c r="BHU91" s="1"/>
      <c r="BHV91" s="1"/>
      <c r="BHW91" s="1"/>
      <c r="BHY91" s="18"/>
      <c r="BHZ91" s="1"/>
      <c r="BIA91" s="1"/>
      <c r="BIB91" s="1"/>
      <c r="BIC91" s="1"/>
      <c r="BID91" s="1"/>
      <c r="BIE91" s="1"/>
      <c r="BIG91" s="18"/>
      <c r="BIH91" s="1"/>
      <c r="BII91" s="1"/>
      <c r="BIJ91" s="1"/>
      <c r="BIK91" s="1"/>
      <c r="BIL91" s="1"/>
      <c r="BIM91" s="1"/>
      <c r="BIO91" s="18"/>
      <c r="BIP91" s="1"/>
      <c r="BIQ91" s="1"/>
      <c r="BIR91" s="1"/>
      <c r="BIS91" s="1"/>
      <c r="BIT91" s="1"/>
      <c r="BIU91" s="1"/>
      <c r="BIW91" s="18"/>
      <c r="BIX91" s="1"/>
      <c r="BIY91" s="1"/>
      <c r="BIZ91" s="1"/>
      <c r="BJA91" s="1"/>
      <c r="BJB91" s="1"/>
      <c r="BJC91" s="1"/>
      <c r="BJE91" s="18"/>
      <c r="BJF91" s="1"/>
      <c r="BJG91" s="1"/>
      <c r="BJH91" s="1"/>
      <c r="BJI91" s="1"/>
      <c r="BJJ91" s="1"/>
      <c r="BJK91" s="1"/>
      <c r="BJM91" s="18"/>
      <c r="BJN91" s="1"/>
      <c r="BJO91" s="1"/>
      <c r="BJP91" s="1"/>
      <c r="BJQ91" s="1"/>
      <c r="BJR91" s="1"/>
      <c r="BJS91" s="1"/>
      <c r="BJU91" s="18"/>
      <c r="BJV91" s="1"/>
      <c r="BJW91" s="1"/>
      <c r="BJX91" s="1"/>
      <c r="BJY91" s="1"/>
      <c r="BJZ91" s="1"/>
      <c r="BKA91" s="1"/>
      <c r="BKC91" s="18"/>
      <c r="BKD91" s="1"/>
      <c r="BKE91" s="1"/>
      <c r="BKF91" s="1"/>
      <c r="BKG91" s="1"/>
      <c r="BKH91" s="1"/>
      <c r="BKI91" s="1"/>
      <c r="BKK91" s="18"/>
      <c r="BKL91" s="1"/>
      <c r="BKM91" s="1"/>
      <c r="BKN91" s="1"/>
      <c r="BKO91" s="1"/>
      <c r="BKP91" s="1"/>
      <c r="BKQ91" s="1"/>
      <c r="BKS91" s="18"/>
      <c r="BKT91" s="1"/>
      <c r="BKU91" s="1"/>
      <c r="BKV91" s="1"/>
      <c r="BKW91" s="1"/>
      <c r="BKX91" s="1"/>
      <c r="BKY91" s="1"/>
      <c r="BLA91" s="18"/>
      <c r="BLB91" s="1"/>
      <c r="BLC91" s="1"/>
      <c r="BLD91" s="1"/>
      <c r="BLE91" s="1"/>
      <c r="BLF91" s="1"/>
      <c r="BLG91" s="1"/>
      <c r="BLI91" s="18"/>
      <c r="BLJ91" s="1"/>
      <c r="BLK91" s="1"/>
      <c r="BLL91" s="1"/>
      <c r="BLM91" s="1"/>
      <c r="BLN91" s="1"/>
      <c r="BLO91" s="1"/>
      <c r="BLQ91" s="18"/>
      <c r="BLR91" s="1"/>
      <c r="BLS91" s="1"/>
      <c r="BLT91" s="1"/>
      <c r="BLU91" s="1"/>
      <c r="BLV91" s="1"/>
      <c r="BLW91" s="1"/>
      <c r="BLY91" s="18"/>
      <c r="BLZ91" s="1"/>
      <c r="BMA91" s="1"/>
      <c r="BMB91" s="1"/>
      <c r="BMC91" s="1"/>
      <c r="BMD91" s="1"/>
      <c r="BME91" s="1"/>
      <c r="BMG91" s="18"/>
      <c r="BMH91" s="1"/>
      <c r="BMI91" s="1"/>
      <c r="BMJ91" s="1"/>
      <c r="BMK91" s="1"/>
      <c r="BML91" s="1"/>
      <c r="BMM91" s="1"/>
      <c r="BMO91" s="18"/>
      <c r="BMP91" s="1"/>
      <c r="BMQ91" s="1"/>
      <c r="BMR91" s="1"/>
      <c r="BMS91" s="1"/>
      <c r="BMT91" s="1"/>
      <c r="BMU91" s="1"/>
      <c r="BMW91" s="18"/>
      <c r="BMX91" s="1"/>
      <c r="BMY91" s="1"/>
      <c r="BMZ91" s="1"/>
      <c r="BNA91" s="1"/>
      <c r="BNB91" s="1"/>
      <c r="BNC91" s="1"/>
      <c r="BNE91" s="18"/>
      <c r="BNF91" s="1"/>
      <c r="BNG91" s="1"/>
      <c r="BNH91" s="1"/>
      <c r="BNI91" s="1"/>
      <c r="BNJ91" s="1"/>
      <c r="BNK91" s="1"/>
      <c r="BNM91" s="18"/>
      <c r="BNN91" s="1"/>
      <c r="BNO91" s="1"/>
      <c r="BNP91" s="1"/>
      <c r="BNQ91" s="1"/>
      <c r="BNR91" s="1"/>
      <c r="BNS91" s="1"/>
      <c r="BNU91" s="18"/>
      <c r="BNV91" s="1"/>
      <c r="BNW91" s="1"/>
      <c r="BNX91" s="1"/>
      <c r="BNY91" s="1"/>
      <c r="BNZ91" s="1"/>
      <c r="BOA91" s="1"/>
      <c r="BOC91" s="18"/>
      <c r="BOD91" s="1"/>
      <c r="BOE91" s="1"/>
      <c r="BOF91" s="1"/>
      <c r="BOG91" s="1"/>
      <c r="BOH91" s="1"/>
      <c r="BOI91" s="1"/>
      <c r="BOK91" s="18"/>
      <c r="BOL91" s="1"/>
      <c r="BOM91" s="1"/>
      <c r="BON91" s="1"/>
      <c r="BOO91" s="1"/>
      <c r="BOP91" s="1"/>
      <c r="BOQ91" s="1"/>
      <c r="BOS91" s="18"/>
      <c r="BOT91" s="1"/>
      <c r="BOU91" s="1"/>
      <c r="BOV91" s="1"/>
      <c r="BOW91" s="1"/>
      <c r="BOX91" s="1"/>
      <c r="BOY91" s="1"/>
      <c r="BPA91" s="18"/>
      <c r="BPB91" s="1"/>
      <c r="BPC91" s="1"/>
      <c r="BPD91" s="1"/>
      <c r="BPE91" s="1"/>
      <c r="BPF91" s="1"/>
      <c r="BPG91" s="1"/>
      <c r="BPI91" s="18"/>
      <c r="BPJ91" s="1"/>
      <c r="BPK91" s="1"/>
      <c r="BPL91" s="1"/>
      <c r="BPM91" s="1"/>
      <c r="BPN91" s="1"/>
      <c r="BPO91" s="1"/>
      <c r="BPQ91" s="18"/>
      <c r="BPR91" s="1"/>
      <c r="BPS91" s="1"/>
      <c r="BPT91" s="1"/>
      <c r="BPU91" s="1"/>
      <c r="BPV91" s="1"/>
      <c r="BPW91" s="1"/>
      <c r="BPY91" s="18"/>
      <c r="BPZ91" s="1"/>
      <c r="BQA91" s="1"/>
      <c r="BQB91" s="1"/>
      <c r="BQC91" s="1"/>
      <c r="BQD91" s="1"/>
      <c r="BQE91" s="1"/>
      <c r="BQG91" s="18"/>
      <c r="BQH91" s="1"/>
      <c r="BQI91" s="1"/>
      <c r="BQJ91" s="1"/>
      <c r="BQK91" s="1"/>
      <c r="BQL91" s="1"/>
      <c r="BQM91" s="1"/>
      <c r="BQO91" s="18"/>
      <c r="BQP91" s="1"/>
      <c r="BQQ91" s="1"/>
      <c r="BQR91" s="1"/>
      <c r="BQS91" s="1"/>
      <c r="BQT91" s="1"/>
      <c r="BQU91" s="1"/>
      <c r="BQW91" s="18"/>
      <c r="BQX91" s="1"/>
      <c r="BQY91" s="1"/>
      <c r="BQZ91" s="1"/>
      <c r="BRA91" s="1"/>
      <c r="BRB91" s="1"/>
      <c r="BRC91" s="1"/>
      <c r="BRE91" s="18"/>
      <c r="BRF91" s="1"/>
      <c r="BRG91" s="1"/>
      <c r="BRH91" s="1"/>
      <c r="BRI91" s="1"/>
      <c r="BRJ91" s="1"/>
      <c r="BRK91" s="1"/>
      <c r="BRM91" s="18"/>
      <c r="BRN91" s="1"/>
      <c r="BRO91" s="1"/>
      <c r="BRP91" s="1"/>
      <c r="BRQ91" s="1"/>
      <c r="BRR91" s="1"/>
      <c r="BRS91" s="1"/>
      <c r="BRU91" s="18"/>
      <c r="BRV91" s="1"/>
      <c r="BRW91" s="1"/>
      <c r="BRX91" s="1"/>
      <c r="BRY91" s="1"/>
      <c r="BRZ91" s="1"/>
      <c r="BSA91" s="1"/>
      <c r="BSC91" s="18"/>
      <c r="BSD91" s="1"/>
      <c r="BSE91" s="1"/>
      <c r="BSF91" s="1"/>
      <c r="BSG91" s="1"/>
      <c r="BSH91" s="1"/>
      <c r="BSI91" s="1"/>
      <c r="BSK91" s="18"/>
      <c r="BSL91" s="1"/>
      <c r="BSM91" s="1"/>
      <c r="BSN91" s="1"/>
      <c r="BSO91" s="1"/>
      <c r="BSP91" s="1"/>
      <c r="BSQ91" s="1"/>
      <c r="BSS91" s="18"/>
      <c r="BST91" s="1"/>
      <c r="BSU91" s="1"/>
      <c r="BSV91" s="1"/>
      <c r="BSW91" s="1"/>
      <c r="BSX91" s="1"/>
      <c r="BSY91" s="1"/>
      <c r="BTA91" s="18"/>
      <c r="BTB91" s="1"/>
      <c r="BTC91" s="1"/>
      <c r="BTD91" s="1"/>
      <c r="BTE91" s="1"/>
      <c r="BTF91" s="1"/>
      <c r="BTG91" s="1"/>
      <c r="BTI91" s="18"/>
      <c r="BTJ91" s="1"/>
      <c r="BTK91" s="1"/>
      <c r="BTL91" s="1"/>
      <c r="BTM91" s="1"/>
      <c r="BTN91" s="1"/>
      <c r="BTO91" s="1"/>
      <c r="BTQ91" s="18"/>
      <c r="BTR91" s="1"/>
      <c r="BTS91" s="1"/>
      <c r="BTT91" s="1"/>
      <c r="BTU91" s="1"/>
      <c r="BTV91" s="1"/>
      <c r="BTW91" s="1"/>
      <c r="BTY91" s="18"/>
      <c r="BTZ91" s="1"/>
      <c r="BUA91" s="1"/>
      <c r="BUB91" s="1"/>
      <c r="BUC91" s="1"/>
      <c r="BUD91" s="1"/>
      <c r="BUE91" s="1"/>
      <c r="BUG91" s="18"/>
      <c r="BUH91" s="1"/>
      <c r="BUI91" s="1"/>
      <c r="BUJ91" s="1"/>
      <c r="BUK91" s="1"/>
      <c r="BUL91" s="1"/>
      <c r="BUM91" s="1"/>
      <c r="BUO91" s="18"/>
      <c r="BUP91" s="1"/>
      <c r="BUQ91" s="1"/>
      <c r="BUR91" s="1"/>
      <c r="BUS91" s="1"/>
      <c r="BUT91" s="1"/>
      <c r="BUU91" s="1"/>
      <c r="BUW91" s="18"/>
      <c r="BUX91" s="1"/>
      <c r="BUY91" s="1"/>
      <c r="BUZ91" s="1"/>
      <c r="BVA91" s="1"/>
      <c r="BVB91" s="1"/>
      <c r="BVC91" s="1"/>
      <c r="BVE91" s="18"/>
      <c r="BVF91" s="1"/>
      <c r="BVG91" s="1"/>
      <c r="BVH91" s="1"/>
      <c r="BVI91" s="1"/>
      <c r="BVJ91" s="1"/>
      <c r="BVK91" s="1"/>
      <c r="BVM91" s="18"/>
      <c r="BVN91" s="1"/>
      <c r="BVO91" s="1"/>
      <c r="BVP91" s="1"/>
      <c r="BVQ91" s="1"/>
      <c r="BVR91" s="1"/>
      <c r="BVS91" s="1"/>
      <c r="BVU91" s="18"/>
      <c r="BVV91" s="1"/>
      <c r="BVW91" s="1"/>
      <c r="BVX91" s="1"/>
      <c r="BVY91" s="1"/>
      <c r="BVZ91" s="1"/>
      <c r="BWA91" s="1"/>
      <c r="BWC91" s="18"/>
      <c r="BWD91" s="1"/>
      <c r="BWE91" s="1"/>
      <c r="BWF91" s="1"/>
      <c r="BWG91" s="1"/>
      <c r="BWH91" s="1"/>
      <c r="BWI91" s="1"/>
      <c r="BWK91" s="18"/>
      <c r="BWL91" s="1"/>
      <c r="BWM91" s="1"/>
      <c r="BWN91" s="1"/>
      <c r="BWO91" s="1"/>
      <c r="BWP91" s="1"/>
      <c r="BWQ91" s="1"/>
      <c r="BWS91" s="18"/>
      <c r="BWT91" s="1"/>
      <c r="BWU91" s="1"/>
      <c r="BWV91" s="1"/>
      <c r="BWW91" s="1"/>
      <c r="BWX91" s="1"/>
      <c r="BWY91" s="1"/>
      <c r="BXA91" s="18"/>
      <c r="BXB91" s="1"/>
      <c r="BXC91" s="1"/>
      <c r="BXD91" s="1"/>
      <c r="BXE91" s="1"/>
      <c r="BXF91" s="1"/>
      <c r="BXG91" s="1"/>
      <c r="BXI91" s="18"/>
      <c r="BXJ91" s="1"/>
      <c r="BXK91" s="1"/>
      <c r="BXL91" s="1"/>
      <c r="BXM91" s="1"/>
      <c r="BXN91" s="1"/>
      <c r="BXO91" s="1"/>
      <c r="BXQ91" s="18"/>
      <c r="BXR91" s="1"/>
      <c r="BXS91" s="1"/>
      <c r="BXT91" s="1"/>
      <c r="BXU91" s="1"/>
      <c r="BXV91" s="1"/>
      <c r="BXW91" s="1"/>
      <c r="BXY91" s="18"/>
      <c r="BXZ91" s="1"/>
      <c r="BYA91" s="1"/>
      <c r="BYB91" s="1"/>
      <c r="BYC91" s="1"/>
      <c r="BYD91" s="1"/>
      <c r="BYE91" s="1"/>
      <c r="BYG91" s="18"/>
      <c r="BYH91" s="1"/>
      <c r="BYI91" s="1"/>
      <c r="BYJ91" s="1"/>
      <c r="BYK91" s="1"/>
      <c r="BYL91" s="1"/>
      <c r="BYM91" s="1"/>
      <c r="BYO91" s="18"/>
      <c r="BYP91" s="1"/>
      <c r="BYQ91" s="1"/>
      <c r="BYR91" s="1"/>
      <c r="BYS91" s="1"/>
      <c r="BYT91" s="1"/>
      <c r="BYU91" s="1"/>
      <c r="BYW91" s="18"/>
      <c r="BYX91" s="1"/>
      <c r="BYY91" s="1"/>
      <c r="BYZ91" s="1"/>
      <c r="BZA91" s="1"/>
      <c r="BZB91" s="1"/>
      <c r="BZC91" s="1"/>
      <c r="BZE91" s="18"/>
      <c r="BZF91" s="1"/>
      <c r="BZG91" s="1"/>
      <c r="BZH91" s="1"/>
      <c r="BZI91" s="1"/>
      <c r="BZJ91" s="1"/>
      <c r="BZK91" s="1"/>
      <c r="BZM91" s="18"/>
      <c r="BZN91" s="1"/>
      <c r="BZO91" s="1"/>
      <c r="BZP91" s="1"/>
      <c r="BZQ91" s="1"/>
      <c r="BZR91" s="1"/>
      <c r="BZS91" s="1"/>
      <c r="BZU91" s="18"/>
      <c r="BZV91" s="1"/>
      <c r="BZW91" s="1"/>
      <c r="BZX91" s="1"/>
      <c r="BZY91" s="1"/>
      <c r="BZZ91" s="1"/>
      <c r="CAA91" s="1"/>
      <c r="CAC91" s="18"/>
      <c r="CAD91" s="1"/>
      <c r="CAE91" s="1"/>
      <c r="CAF91" s="1"/>
      <c r="CAG91" s="1"/>
      <c r="CAH91" s="1"/>
      <c r="CAI91" s="1"/>
      <c r="CAK91" s="18"/>
      <c r="CAL91" s="1"/>
      <c r="CAM91" s="1"/>
      <c r="CAN91" s="1"/>
      <c r="CAO91" s="1"/>
      <c r="CAP91" s="1"/>
      <c r="CAQ91" s="1"/>
      <c r="CAS91" s="18"/>
      <c r="CAT91" s="1"/>
      <c r="CAU91" s="1"/>
      <c r="CAV91" s="1"/>
      <c r="CAW91" s="1"/>
      <c r="CAX91" s="1"/>
      <c r="CAY91" s="1"/>
      <c r="CBA91" s="18"/>
      <c r="CBB91" s="1"/>
      <c r="CBC91" s="1"/>
      <c r="CBD91" s="1"/>
      <c r="CBE91" s="1"/>
      <c r="CBF91" s="1"/>
      <c r="CBG91" s="1"/>
      <c r="CBI91" s="18"/>
      <c r="CBJ91" s="1"/>
      <c r="CBK91" s="1"/>
      <c r="CBL91" s="1"/>
      <c r="CBM91" s="1"/>
      <c r="CBN91" s="1"/>
      <c r="CBO91" s="1"/>
      <c r="CBQ91" s="18"/>
      <c r="CBR91" s="1"/>
      <c r="CBS91" s="1"/>
      <c r="CBT91" s="1"/>
      <c r="CBU91" s="1"/>
      <c r="CBV91" s="1"/>
      <c r="CBW91" s="1"/>
      <c r="CBY91" s="18"/>
      <c r="CBZ91" s="1"/>
      <c r="CCA91" s="1"/>
      <c r="CCB91" s="1"/>
      <c r="CCC91" s="1"/>
      <c r="CCD91" s="1"/>
      <c r="CCE91" s="1"/>
      <c r="CCG91" s="18"/>
      <c r="CCH91" s="1"/>
      <c r="CCI91" s="1"/>
      <c r="CCJ91" s="1"/>
      <c r="CCK91" s="1"/>
      <c r="CCL91" s="1"/>
      <c r="CCM91" s="1"/>
      <c r="CCO91" s="18"/>
      <c r="CCP91" s="1"/>
      <c r="CCQ91" s="1"/>
      <c r="CCR91" s="1"/>
      <c r="CCS91" s="1"/>
      <c r="CCT91" s="1"/>
      <c r="CCU91" s="1"/>
      <c r="CCW91" s="18"/>
      <c r="CCX91" s="1"/>
      <c r="CCY91" s="1"/>
      <c r="CCZ91" s="1"/>
      <c r="CDA91" s="1"/>
      <c r="CDB91" s="1"/>
      <c r="CDC91" s="1"/>
      <c r="CDE91" s="18"/>
      <c r="CDF91" s="1"/>
      <c r="CDG91" s="1"/>
      <c r="CDH91" s="1"/>
      <c r="CDI91" s="1"/>
      <c r="CDJ91" s="1"/>
      <c r="CDK91" s="1"/>
      <c r="CDM91" s="18"/>
      <c r="CDN91" s="1"/>
      <c r="CDO91" s="1"/>
      <c r="CDP91" s="1"/>
      <c r="CDQ91" s="1"/>
      <c r="CDR91" s="1"/>
      <c r="CDS91" s="1"/>
      <c r="CDU91" s="18"/>
      <c r="CDV91" s="1"/>
      <c r="CDW91" s="1"/>
      <c r="CDX91" s="1"/>
      <c r="CDY91" s="1"/>
      <c r="CDZ91" s="1"/>
      <c r="CEA91" s="1"/>
      <c r="CEC91" s="18"/>
      <c r="CED91" s="1"/>
      <c r="CEE91" s="1"/>
      <c r="CEF91" s="1"/>
      <c r="CEG91" s="1"/>
      <c r="CEH91" s="1"/>
      <c r="CEI91" s="1"/>
      <c r="CEK91" s="18"/>
      <c r="CEL91" s="1"/>
      <c r="CEM91" s="1"/>
      <c r="CEN91" s="1"/>
      <c r="CEO91" s="1"/>
      <c r="CEP91" s="1"/>
      <c r="CEQ91" s="1"/>
      <c r="CES91" s="18"/>
      <c r="CET91" s="1"/>
      <c r="CEU91" s="1"/>
      <c r="CEV91" s="1"/>
      <c r="CEW91" s="1"/>
      <c r="CEX91" s="1"/>
      <c r="CEY91" s="1"/>
      <c r="CFA91" s="18"/>
      <c r="CFB91" s="1"/>
      <c r="CFC91" s="1"/>
      <c r="CFD91" s="1"/>
      <c r="CFE91" s="1"/>
      <c r="CFF91" s="1"/>
      <c r="CFG91" s="1"/>
      <c r="CFI91" s="18"/>
      <c r="CFJ91" s="1"/>
      <c r="CFK91" s="1"/>
      <c r="CFL91" s="1"/>
      <c r="CFM91" s="1"/>
      <c r="CFN91" s="1"/>
      <c r="CFO91" s="1"/>
      <c r="CFQ91" s="18"/>
      <c r="CFR91" s="1"/>
      <c r="CFS91" s="1"/>
      <c r="CFT91" s="1"/>
      <c r="CFU91" s="1"/>
      <c r="CFV91" s="1"/>
      <c r="CFW91" s="1"/>
      <c r="CFY91" s="18"/>
      <c r="CFZ91" s="1"/>
      <c r="CGA91" s="1"/>
      <c r="CGB91" s="1"/>
      <c r="CGC91" s="1"/>
      <c r="CGD91" s="1"/>
      <c r="CGE91" s="1"/>
      <c r="CGG91" s="18"/>
      <c r="CGH91" s="1"/>
      <c r="CGI91" s="1"/>
      <c r="CGJ91" s="1"/>
      <c r="CGK91" s="1"/>
      <c r="CGL91" s="1"/>
      <c r="CGM91" s="1"/>
      <c r="CGO91" s="18"/>
      <c r="CGP91" s="1"/>
      <c r="CGQ91" s="1"/>
      <c r="CGR91" s="1"/>
      <c r="CGS91" s="1"/>
      <c r="CGT91" s="1"/>
      <c r="CGU91" s="1"/>
      <c r="CGW91" s="18"/>
      <c r="CGX91" s="1"/>
      <c r="CGY91" s="1"/>
      <c r="CGZ91" s="1"/>
      <c r="CHA91" s="1"/>
      <c r="CHB91" s="1"/>
      <c r="CHC91" s="1"/>
      <c r="CHE91" s="18"/>
      <c r="CHF91" s="1"/>
      <c r="CHG91" s="1"/>
      <c r="CHH91" s="1"/>
      <c r="CHI91" s="1"/>
      <c r="CHJ91" s="1"/>
      <c r="CHK91" s="1"/>
      <c r="CHM91" s="18"/>
      <c r="CHN91" s="1"/>
      <c r="CHO91" s="1"/>
      <c r="CHP91" s="1"/>
      <c r="CHQ91" s="1"/>
      <c r="CHR91" s="1"/>
      <c r="CHS91" s="1"/>
      <c r="CHU91" s="18"/>
      <c r="CHV91" s="1"/>
      <c r="CHW91" s="1"/>
      <c r="CHX91" s="1"/>
      <c r="CHY91" s="1"/>
      <c r="CHZ91" s="1"/>
      <c r="CIA91" s="1"/>
      <c r="CIC91" s="18"/>
      <c r="CID91" s="1"/>
      <c r="CIE91" s="1"/>
      <c r="CIF91" s="1"/>
      <c r="CIG91" s="1"/>
      <c r="CIH91" s="1"/>
      <c r="CII91" s="1"/>
      <c r="CIK91" s="18"/>
      <c r="CIL91" s="1"/>
      <c r="CIM91" s="1"/>
      <c r="CIN91" s="1"/>
      <c r="CIO91" s="1"/>
      <c r="CIP91" s="1"/>
      <c r="CIQ91" s="1"/>
      <c r="CIS91" s="18"/>
      <c r="CIT91" s="1"/>
      <c r="CIU91" s="1"/>
      <c r="CIV91" s="1"/>
      <c r="CIW91" s="1"/>
      <c r="CIX91" s="1"/>
      <c r="CIY91" s="1"/>
      <c r="CJA91" s="18"/>
      <c r="CJB91" s="1"/>
      <c r="CJC91" s="1"/>
      <c r="CJD91" s="1"/>
      <c r="CJE91" s="1"/>
      <c r="CJF91" s="1"/>
      <c r="CJG91" s="1"/>
      <c r="CJI91" s="18"/>
      <c r="CJJ91" s="1"/>
      <c r="CJK91" s="1"/>
      <c r="CJL91" s="1"/>
      <c r="CJM91" s="1"/>
      <c r="CJN91" s="1"/>
      <c r="CJO91" s="1"/>
      <c r="CJQ91" s="18"/>
      <c r="CJR91" s="1"/>
      <c r="CJS91" s="1"/>
      <c r="CJT91" s="1"/>
      <c r="CJU91" s="1"/>
      <c r="CJV91" s="1"/>
      <c r="CJW91" s="1"/>
      <c r="CJY91" s="18"/>
      <c r="CJZ91" s="1"/>
      <c r="CKA91" s="1"/>
      <c r="CKB91" s="1"/>
      <c r="CKC91" s="1"/>
      <c r="CKD91" s="1"/>
      <c r="CKE91" s="1"/>
      <c r="CKG91" s="18"/>
      <c r="CKH91" s="1"/>
      <c r="CKI91" s="1"/>
      <c r="CKJ91" s="1"/>
      <c r="CKK91" s="1"/>
      <c r="CKL91" s="1"/>
      <c r="CKM91" s="1"/>
      <c r="CKO91" s="18"/>
      <c r="CKP91" s="1"/>
      <c r="CKQ91" s="1"/>
      <c r="CKR91" s="1"/>
      <c r="CKS91" s="1"/>
      <c r="CKT91" s="1"/>
      <c r="CKU91" s="1"/>
      <c r="CKW91" s="18"/>
      <c r="CKX91" s="1"/>
      <c r="CKY91" s="1"/>
      <c r="CKZ91" s="1"/>
      <c r="CLA91" s="1"/>
      <c r="CLB91" s="1"/>
      <c r="CLC91" s="1"/>
      <c r="CLE91" s="18"/>
      <c r="CLF91" s="1"/>
      <c r="CLG91" s="1"/>
      <c r="CLH91" s="1"/>
      <c r="CLI91" s="1"/>
      <c r="CLJ91" s="1"/>
      <c r="CLK91" s="1"/>
      <c r="CLM91" s="18"/>
      <c r="CLN91" s="1"/>
      <c r="CLO91" s="1"/>
      <c r="CLP91" s="1"/>
      <c r="CLQ91" s="1"/>
      <c r="CLR91" s="1"/>
      <c r="CLS91" s="1"/>
      <c r="CLU91" s="18"/>
      <c r="CLV91" s="1"/>
      <c r="CLW91" s="1"/>
      <c r="CLX91" s="1"/>
      <c r="CLY91" s="1"/>
      <c r="CLZ91" s="1"/>
      <c r="CMA91" s="1"/>
      <c r="CMC91" s="18"/>
      <c r="CMD91" s="1"/>
      <c r="CME91" s="1"/>
      <c r="CMF91" s="1"/>
      <c r="CMG91" s="1"/>
      <c r="CMH91" s="1"/>
      <c r="CMI91" s="1"/>
      <c r="CMK91" s="18"/>
      <c r="CML91" s="1"/>
      <c r="CMM91" s="1"/>
      <c r="CMN91" s="1"/>
      <c r="CMO91" s="1"/>
      <c r="CMP91" s="1"/>
      <c r="CMQ91" s="1"/>
      <c r="CMS91" s="18"/>
      <c r="CMT91" s="1"/>
      <c r="CMU91" s="1"/>
      <c r="CMV91" s="1"/>
      <c r="CMW91" s="1"/>
      <c r="CMX91" s="1"/>
      <c r="CMY91" s="1"/>
      <c r="CNA91" s="18"/>
      <c r="CNB91" s="1"/>
      <c r="CNC91" s="1"/>
      <c r="CND91" s="1"/>
      <c r="CNE91" s="1"/>
      <c r="CNF91" s="1"/>
      <c r="CNG91" s="1"/>
      <c r="CNI91" s="18"/>
      <c r="CNJ91" s="1"/>
      <c r="CNK91" s="1"/>
      <c r="CNL91" s="1"/>
      <c r="CNM91" s="1"/>
      <c r="CNN91" s="1"/>
      <c r="CNO91" s="1"/>
      <c r="CNQ91" s="18"/>
      <c r="CNR91" s="1"/>
      <c r="CNS91" s="1"/>
      <c r="CNT91" s="1"/>
      <c r="CNU91" s="1"/>
      <c r="CNV91" s="1"/>
      <c r="CNW91" s="1"/>
      <c r="CNY91" s="18"/>
      <c r="CNZ91" s="1"/>
      <c r="COA91" s="1"/>
      <c r="COB91" s="1"/>
      <c r="COC91" s="1"/>
      <c r="COD91" s="1"/>
      <c r="COE91" s="1"/>
      <c r="COG91" s="18"/>
      <c r="COH91" s="1"/>
      <c r="COI91" s="1"/>
      <c r="COJ91" s="1"/>
      <c r="COK91" s="1"/>
      <c r="COL91" s="1"/>
      <c r="COM91" s="1"/>
      <c r="COO91" s="18"/>
      <c r="COP91" s="1"/>
      <c r="COQ91" s="1"/>
      <c r="COR91" s="1"/>
      <c r="COS91" s="1"/>
      <c r="COT91" s="1"/>
      <c r="COU91" s="1"/>
      <c r="COW91" s="18"/>
      <c r="COX91" s="1"/>
      <c r="COY91" s="1"/>
      <c r="COZ91" s="1"/>
      <c r="CPA91" s="1"/>
      <c r="CPB91" s="1"/>
      <c r="CPC91" s="1"/>
      <c r="CPE91" s="18"/>
      <c r="CPF91" s="1"/>
      <c r="CPG91" s="1"/>
      <c r="CPH91" s="1"/>
      <c r="CPI91" s="1"/>
      <c r="CPJ91" s="1"/>
      <c r="CPK91" s="1"/>
      <c r="CPM91" s="18"/>
      <c r="CPN91" s="1"/>
      <c r="CPO91" s="1"/>
      <c r="CPP91" s="1"/>
      <c r="CPQ91" s="1"/>
      <c r="CPR91" s="1"/>
      <c r="CPS91" s="1"/>
      <c r="CPU91" s="18"/>
      <c r="CPV91" s="1"/>
      <c r="CPW91" s="1"/>
      <c r="CPX91" s="1"/>
      <c r="CPY91" s="1"/>
      <c r="CPZ91" s="1"/>
      <c r="CQA91" s="1"/>
      <c r="CQC91" s="18"/>
      <c r="CQD91" s="1"/>
      <c r="CQE91" s="1"/>
      <c r="CQF91" s="1"/>
      <c r="CQG91" s="1"/>
      <c r="CQH91" s="1"/>
      <c r="CQI91" s="1"/>
      <c r="CQK91" s="18"/>
      <c r="CQL91" s="1"/>
      <c r="CQM91" s="1"/>
      <c r="CQN91" s="1"/>
      <c r="CQO91" s="1"/>
      <c r="CQP91" s="1"/>
      <c r="CQQ91" s="1"/>
      <c r="CQS91" s="18"/>
      <c r="CQT91" s="1"/>
      <c r="CQU91" s="1"/>
      <c r="CQV91" s="1"/>
      <c r="CQW91" s="1"/>
      <c r="CQX91" s="1"/>
      <c r="CQY91" s="1"/>
      <c r="CRA91" s="18"/>
      <c r="CRB91" s="1"/>
      <c r="CRC91" s="1"/>
      <c r="CRD91" s="1"/>
      <c r="CRE91" s="1"/>
      <c r="CRF91" s="1"/>
      <c r="CRG91" s="1"/>
      <c r="CRI91" s="18"/>
      <c r="CRJ91" s="1"/>
      <c r="CRK91" s="1"/>
      <c r="CRL91" s="1"/>
      <c r="CRM91" s="1"/>
      <c r="CRN91" s="1"/>
      <c r="CRO91" s="1"/>
      <c r="CRQ91" s="18"/>
      <c r="CRR91" s="1"/>
      <c r="CRS91" s="1"/>
      <c r="CRT91" s="1"/>
      <c r="CRU91" s="1"/>
      <c r="CRV91" s="1"/>
      <c r="CRW91" s="1"/>
      <c r="CRY91" s="18"/>
      <c r="CRZ91" s="1"/>
      <c r="CSA91" s="1"/>
      <c r="CSB91" s="1"/>
      <c r="CSC91" s="1"/>
      <c r="CSD91" s="1"/>
      <c r="CSE91" s="1"/>
      <c r="CSG91" s="18"/>
      <c r="CSH91" s="1"/>
      <c r="CSI91" s="1"/>
      <c r="CSJ91" s="1"/>
      <c r="CSK91" s="1"/>
      <c r="CSL91" s="1"/>
      <c r="CSM91" s="1"/>
      <c r="CSO91" s="18"/>
      <c r="CSP91" s="1"/>
      <c r="CSQ91" s="1"/>
      <c r="CSR91" s="1"/>
      <c r="CSS91" s="1"/>
      <c r="CST91" s="1"/>
      <c r="CSU91" s="1"/>
      <c r="CSW91" s="18"/>
      <c r="CSX91" s="1"/>
      <c r="CSY91" s="1"/>
      <c r="CSZ91" s="1"/>
      <c r="CTA91" s="1"/>
      <c r="CTB91" s="1"/>
      <c r="CTC91" s="1"/>
      <c r="CTE91" s="18"/>
      <c r="CTF91" s="1"/>
      <c r="CTG91" s="1"/>
      <c r="CTH91" s="1"/>
      <c r="CTI91" s="1"/>
      <c r="CTJ91" s="1"/>
      <c r="CTK91" s="1"/>
      <c r="CTM91" s="18"/>
      <c r="CTN91" s="1"/>
      <c r="CTO91" s="1"/>
      <c r="CTP91" s="1"/>
      <c r="CTQ91" s="1"/>
      <c r="CTR91" s="1"/>
      <c r="CTS91" s="1"/>
      <c r="CTU91" s="18"/>
      <c r="CTV91" s="1"/>
      <c r="CTW91" s="1"/>
      <c r="CTX91" s="1"/>
      <c r="CTY91" s="1"/>
      <c r="CTZ91" s="1"/>
      <c r="CUA91" s="1"/>
      <c r="CUC91" s="18"/>
      <c r="CUD91" s="1"/>
      <c r="CUE91" s="1"/>
      <c r="CUF91" s="1"/>
      <c r="CUG91" s="1"/>
      <c r="CUH91" s="1"/>
      <c r="CUI91" s="1"/>
      <c r="CUK91" s="18"/>
      <c r="CUL91" s="1"/>
      <c r="CUM91" s="1"/>
      <c r="CUN91" s="1"/>
      <c r="CUO91" s="1"/>
      <c r="CUP91" s="1"/>
      <c r="CUQ91" s="1"/>
      <c r="CUS91" s="18"/>
      <c r="CUT91" s="1"/>
      <c r="CUU91" s="1"/>
      <c r="CUV91" s="1"/>
      <c r="CUW91" s="1"/>
      <c r="CUX91" s="1"/>
      <c r="CUY91" s="1"/>
      <c r="CVA91" s="18"/>
      <c r="CVB91" s="1"/>
      <c r="CVC91" s="1"/>
      <c r="CVD91" s="1"/>
      <c r="CVE91" s="1"/>
      <c r="CVF91" s="1"/>
      <c r="CVG91" s="1"/>
      <c r="CVI91" s="18"/>
      <c r="CVJ91" s="1"/>
      <c r="CVK91" s="1"/>
      <c r="CVL91" s="1"/>
      <c r="CVM91" s="1"/>
      <c r="CVN91" s="1"/>
      <c r="CVO91" s="1"/>
      <c r="CVQ91" s="18"/>
      <c r="CVR91" s="1"/>
      <c r="CVS91" s="1"/>
      <c r="CVT91" s="1"/>
      <c r="CVU91" s="1"/>
      <c r="CVV91" s="1"/>
      <c r="CVW91" s="1"/>
      <c r="CVY91" s="18"/>
      <c r="CVZ91" s="1"/>
      <c r="CWA91" s="1"/>
      <c r="CWB91" s="1"/>
      <c r="CWC91" s="1"/>
      <c r="CWD91" s="1"/>
      <c r="CWE91" s="1"/>
      <c r="CWG91" s="18"/>
      <c r="CWH91" s="1"/>
      <c r="CWI91" s="1"/>
      <c r="CWJ91" s="1"/>
      <c r="CWK91" s="1"/>
      <c r="CWL91" s="1"/>
      <c r="CWM91" s="1"/>
      <c r="CWO91" s="18"/>
      <c r="CWP91" s="1"/>
      <c r="CWQ91" s="1"/>
      <c r="CWR91" s="1"/>
      <c r="CWS91" s="1"/>
      <c r="CWT91" s="1"/>
      <c r="CWU91" s="1"/>
      <c r="CWW91" s="18"/>
      <c r="CWX91" s="1"/>
      <c r="CWY91" s="1"/>
      <c r="CWZ91" s="1"/>
      <c r="CXA91" s="1"/>
      <c r="CXB91" s="1"/>
      <c r="CXC91" s="1"/>
      <c r="CXE91" s="18"/>
      <c r="CXF91" s="1"/>
      <c r="CXG91" s="1"/>
      <c r="CXH91" s="1"/>
      <c r="CXI91" s="1"/>
      <c r="CXJ91" s="1"/>
      <c r="CXK91" s="1"/>
      <c r="CXM91" s="18"/>
      <c r="CXN91" s="1"/>
      <c r="CXO91" s="1"/>
      <c r="CXP91" s="1"/>
      <c r="CXQ91" s="1"/>
      <c r="CXR91" s="1"/>
      <c r="CXS91" s="1"/>
      <c r="CXU91" s="18"/>
      <c r="CXV91" s="1"/>
      <c r="CXW91" s="1"/>
      <c r="CXX91" s="1"/>
      <c r="CXY91" s="1"/>
      <c r="CXZ91" s="1"/>
      <c r="CYA91" s="1"/>
      <c r="CYC91" s="18"/>
      <c r="CYD91" s="1"/>
      <c r="CYE91" s="1"/>
      <c r="CYF91" s="1"/>
      <c r="CYG91" s="1"/>
      <c r="CYH91" s="1"/>
      <c r="CYI91" s="1"/>
      <c r="CYK91" s="18"/>
      <c r="CYL91" s="1"/>
      <c r="CYM91" s="1"/>
      <c r="CYN91" s="1"/>
      <c r="CYO91" s="1"/>
      <c r="CYP91" s="1"/>
      <c r="CYQ91" s="1"/>
      <c r="CYS91" s="18"/>
      <c r="CYT91" s="1"/>
      <c r="CYU91" s="1"/>
      <c r="CYV91" s="1"/>
      <c r="CYW91" s="1"/>
      <c r="CYX91" s="1"/>
      <c r="CYY91" s="1"/>
      <c r="CZA91" s="18"/>
      <c r="CZB91" s="1"/>
      <c r="CZC91" s="1"/>
      <c r="CZD91" s="1"/>
      <c r="CZE91" s="1"/>
      <c r="CZF91" s="1"/>
      <c r="CZG91" s="1"/>
      <c r="CZI91" s="18"/>
      <c r="CZJ91" s="1"/>
      <c r="CZK91" s="1"/>
      <c r="CZL91" s="1"/>
      <c r="CZM91" s="1"/>
      <c r="CZN91" s="1"/>
      <c r="CZO91" s="1"/>
      <c r="CZQ91" s="18"/>
      <c r="CZR91" s="1"/>
      <c r="CZS91" s="1"/>
      <c r="CZT91" s="1"/>
      <c r="CZU91" s="1"/>
      <c r="CZV91" s="1"/>
      <c r="CZW91" s="1"/>
      <c r="CZY91" s="18"/>
      <c r="CZZ91" s="1"/>
      <c r="DAA91" s="1"/>
      <c r="DAB91" s="1"/>
      <c r="DAC91" s="1"/>
      <c r="DAD91" s="1"/>
      <c r="DAE91" s="1"/>
      <c r="DAG91" s="18"/>
      <c r="DAH91" s="1"/>
      <c r="DAI91" s="1"/>
      <c r="DAJ91" s="1"/>
      <c r="DAK91" s="1"/>
      <c r="DAL91" s="1"/>
      <c r="DAM91" s="1"/>
      <c r="DAO91" s="18"/>
      <c r="DAP91" s="1"/>
      <c r="DAQ91" s="1"/>
      <c r="DAR91" s="1"/>
      <c r="DAS91" s="1"/>
      <c r="DAT91" s="1"/>
      <c r="DAU91" s="1"/>
      <c r="DAW91" s="18"/>
      <c r="DAX91" s="1"/>
      <c r="DAY91" s="1"/>
      <c r="DAZ91" s="1"/>
      <c r="DBA91" s="1"/>
      <c r="DBB91" s="1"/>
      <c r="DBC91" s="1"/>
      <c r="DBE91" s="18"/>
      <c r="DBF91" s="1"/>
      <c r="DBG91" s="1"/>
      <c r="DBH91" s="1"/>
      <c r="DBI91" s="1"/>
      <c r="DBJ91" s="1"/>
      <c r="DBK91" s="1"/>
      <c r="DBM91" s="18"/>
      <c r="DBN91" s="1"/>
      <c r="DBO91" s="1"/>
      <c r="DBP91" s="1"/>
      <c r="DBQ91" s="1"/>
      <c r="DBR91" s="1"/>
      <c r="DBS91" s="1"/>
      <c r="DBU91" s="18"/>
      <c r="DBV91" s="1"/>
      <c r="DBW91" s="1"/>
      <c r="DBX91" s="1"/>
      <c r="DBY91" s="1"/>
      <c r="DBZ91" s="1"/>
      <c r="DCA91" s="1"/>
      <c r="DCC91" s="18"/>
      <c r="DCD91" s="1"/>
      <c r="DCE91" s="1"/>
      <c r="DCF91" s="1"/>
      <c r="DCG91" s="1"/>
      <c r="DCH91" s="1"/>
      <c r="DCI91" s="1"/>
      <c r="DCK91" s="18"/>
      <c r="DCL91" s="1"/>
      <c r="DCM91" s="1"/>
      <c r="DCN91" s="1"/>
      <c r="DCO91" s="1"/>
      <c r="DCP91" s="1"/>
      <c r="DCQ91" s="1"/>
      <c r="DCS91" s="18"/>
      <c r="DCT91" s="1"/>
      <c r="DCU91" s="1"/>
      <c r="DCV91" s="1"/>
      <c r="DCW91" s="1"/>
      <c r="DCX91" s="1"/>
      <c r="DCY91" s="1"/>
      <c r="DDA91" s="18"/>
      <c r="DDB91" s="1"/>
      <c r="DDC91" s="1"/>
      <c r="DDD91" s="1"/>
      <c r="DDE91" s="1"/>
      <c r="DDF91" s="1"/>
      <c r="DDG91" s="1"/>
      <c r="DDI91" s="18"/>
      <c r="DDJ91" s="1"/>
      <c r="DDK91" s="1"/>
      <c r="DDL91" s="1"/>
      <c r="DDM91" s="1"/>
      <c r="DDN91" s="1"/>
      <c r="DDO91" s="1"/>
      <c r="DDQ91" s="18"/>
      <c r="DDR91" s="1"/>
      <c r="DDS91" s="1"/>
      <c r="DDT91" s="1"/>
      <c r="DDU91" s="1"/>
      <c r="DDV91" s="1"/>
      <c r="DDW91" s="1"/>
      <c r="DDY91" s="18"/>
      <c r="DDZ91" s="1"/>
      <c r="DEA91" s="1"/>
      <c r="DEB91" s="1"/>
      <c r="DEC91" s="1"/>
      <c r="DED91" s="1"/>
      <c r="DEE91" s="1"/>
      <c r="DEG91" s="18"/>
      <c r="DEH91" s="1"/>
      <c r="DEI91" s="1"/>
      <c r="DEJ91" s="1"/>
      <c r="DEK91" s="1"/>
      <c r="DEL91" s="1"/>
      <c r="DEM91" s="1"/>
      <c r="DEO91" s="18"/>
      <c r="DEP91" s="1"/>
      <c r="DEQ91" s="1"/>
      <c r="DER91" s="1"/>
      <c r="DES91" s="1"/>
      <c r="DET91" s="1"/>
      <c r="DEU91" s="1"/>
      <c r="DEW91" s="18"/>
      <c r="DEX91" s="1"/>
      <c r="DEY91" s="1"/>
      <c r="DEZ91" s="1"/>
      <c r="DFA91" s="1"/>
      <c r="DFB91" s="1"/>
      <c r="DFC91" s="1"/>
      <c r="DFE91" s="18"/>
      <c r="DFF91" s="1"/>
      <c r="DFG91" s="1"/>
      <c r="DFH91" s="1"/>
      <c r="DFI91" s="1"/>
      <c r="DFJ91" s="1"/>
      <c r="DFK91" s="1"/>
      <c r="DFM91" s="18"/>
      <c r="DFN91" s="1"/>
      <c r="DFO91" s="1"/>
      <c r="DFP91" s="1"/>
      <c r="DFQ91" s="1"/>
      <c r="DFR91" s="1"/>
      <c r="DFS91" s="1"/>
      <c r="DFU91" s="18"/>
      <c r="DFV91" s="1"/>
      <c r="DFW91" s="1"/>
      <c r="DFX91" s="1"/>
      <c r="DFY91" s="1"/>
      <c r="DFZ91" s="1"/>
      <c r="DGA91" s="1"/>
      <c r="DGC91" s="18"/>
      <c r="DGD91" s="1"/>
      <c r="DGE91" s="1"/>
      <c r="DGF91" s="1"/>
      <c r="DGG91" s="1"/>
      <c r="DGH91" s="1"/>
      <c r="DGI91" s="1"/>
      <c r="DGK91" s="18"/>
      <c r="DGL91" s="1"/>
      <c r="DGM91" s="1"/>
      <c r="DGN91" s="1"/>
      <c r="DGO91" s="1"/>
      <c r="DGP91" s="1"/>
      <c r="DGQ91" s="1"/>
      <c r="DGS91" s="18"/>
      <c r="DGT91" s="1"/>
      <c r="DGU91" s="1"/>
      <c r="DGV91" s="1"/>
      <c r="DGW91" s="1"/>
      <c r="DGX91" s="1"/>
      <c r="DGY91" s="1"/>
      <c r="DHA91" s="18"/>
      <c r="DHB91" s="1"/>
      <c r="DHC91" s="1"/>
      <c r="DHD91" s="1"/>
      <c r="DHE91" s="1"/>
      <c r="DHF91" s="1"/>
      <c r="DHG91" s="1"/>
      <c r="DHI91" s="18"/>
      <c r="DHJ91" s="1"/>
      <c r="DHK91" s="1"/>
      <c r="DHL91" s="1"/>
      <c r="DHM91" s="1"/>
      <c r="DHN91" s="1"/>
      <c r="DHO91" s="1"/>
      <c r="DHQ91" s="18"/>
      <c r="DHR91" s="1"/>
      <c r="DHS91" s="1"/>
      <c r="DHT91" s="1"/>
      <c r="DHU91" s="1"/>
      <c r="DHV91" s="1"/>
      <c r="DHW91" s="1"/>
      <c r="DHY91" s="18"/>
      <c r="DHZ91" s="1"/>
      <c r="DIA91" s="1"/>
      <c r="DIB91" s="1"/>
      <c r="DIC91" s="1"/>
      <c r="DID91" s="1"/>
      <c r="DIE91" s="1"/>
      <c r="DIG91" s="18"/>
      <c r="DIH91" s="1"/>
      <c r="DII91" s="1"/>
      <c r="DIJ91" s="1"/>
      <c r="DIK91" s="1"/>
      <c r="DIL91" s="1"/>
      <c r="DIM91" s="1"/>
      <c r="DIO91" s="18"/>
      <c r="DIP91" s="1"/>
      <c r="DIQ91" s="1"/>
      <c r="DIR91" s="1"/>
      <c r="DIS91" s="1"/>
      <c r="DIT91" s="1"/>
      <c r="DIU91" s="1"/>
      <c r="DIW91" s="18"/>
      <c r="DIX91" s="1"/>
      <c r="DIY91" s="1"/>
      <c r="DIZ91" s="1"/>
      <c r="DJA91" s="1"/>
      <c r="DJB91" s="1"/>
      <c r="DJC91" s="1"/>
      <c r="DJE91" s="18"/>
      <c r="DJF91" s="1"/>
      <c r="DJG91" s="1"/>
      <c r="DJH91" s="1"/>
      <c r="DJI91" s="1"/>
      <c r="DJJ91" s="1"/>
      <c r="DJK91" s="1"/>
      <c r="DJM91" s="18"/>
      <c r="DJN91" s="1"/>
      <c r="DJO91" s="1"/>
      <c r="DJP91" s="1"/>
      <c r="DJQ91" s="1"/>
      <c r="DJR91" s="1"/>
      <c r="DJS91" s="1"/>
      <c r="DJU91" s="18"/>
      <c r="DJV91" s="1"/>
      <c r="DJW91" s="1"/>
      <c r="DJX91" s="1"/>
      <c r="DJY91" s="1"/>
      <c r="DJZ91" s="1"/>
      <c r="DKA91" s="1"/>
      <c r="DKC91" s="18"/>
      <c r="DKD91" s="1"/>
      <c r="DKE91" s="1"/>
      <c r="DKF91" s="1"/>
      <c r="DKG91" s="1"/>
      <c r="DKH91" s="1"/>
      <c r="DKI91" s="1"/>
      <c r="DKK91" s="18"/>
      <c r="DKL91" s="1"/>
      <c r="DKM91" s="1"/>
      <c r="DKN91" s="1"/>
      <c r="DKO91" s="1"/>
      <c r="DKP91" s="1"/>
      <c r="DKQ91" s="1"/>
      <c r="DKS91" s="18"/>
      <c r="DKT91" s="1"/>
      <c r="DKU91" s="1"/>
      <c r="DKV91" s="1"/>
      <c r="DKW91" s="1"/>
      <c r="DKX91" s="1"/>
      <c r="DKY91" s="1"/>
      <c r="DLA91" s="18"/>
      <c r="DLB91" s="1"/>
      <c r="DLC91" s="1"/>
      <c r="DLD91" s="1"/>
      <c r="DLE91" s="1"/>
      <c r="DLF91" s="1"/>
      <c r="DLG91" s="1"/>
      <c r="DLI91" s="18"/>
      <c r="DLJ91" s="1"/>
      <c r="DLK91" s="1"/>
      <c r="DLL91" s="1"/>
      <c r="DLM91" s="1"/>
      <c r="DLN91" s="1"/>
      <c r="DLO91" s="1"/>
      <c r="DLQ91" s="18"/>
      <c r="DLR91" s="1"/>
      <c r="DLS91" s="1"/>
      <c r="DLT91" s="1"/>
      <c r="DLU91" s="1"/>
      <c r="DLV91" s="1"/>
      <c r="DLW91" s="1"/>
      <c r="DLY91" s="18"/>
      <c r="DLZ91" s="1"/>
      <c r="DMA91" s="1"/>
      <c r="DMB91" s="1"/>
      <c r="DMC91" s="1"/>
      <c r="DMD91" s="1"/>
      <c r="DME91" s="1"/>
      <c r="DMG91" s="18"/>
      <c r="DMH91" s="1"/>
      <c r="DMI91" s="1"/>
      <c r="DMJ91" s="1"/>
      <c r="DMK91" s="1"/>
      <c r="DML91" s="1"/>
      <c r="DMM91" s="1"/>
      <c r="DMO91" s="18"/>
      <c r="DMP91" s="1"/>
      <c r="DMQ91" s="1"/>
      <c r="DMR91" s="1"/>
      <c r="DMS91" s="1"/>
      <c r="DMT91" s="1"/>
      <c r="DMU91" s="1"/>
      <c r="DMW91" s="18"/>
      <c r="DMX91" s="1"/>
      <c r="DMY91" s="1"/>
      <c r="DMZ91" s="1"/>
      <c r="DNA91" s="1"/>
      <c r="DNB91" s="1"/>
      <c r="DNC91" s="1"/>
      <c r="DNE91" s="18"/>
      <c r="DNF91" s="1"/>
      <c r="DNG91" s="1"/>
      <c r="DNH91" s="1"/>
      <c r="DNI91" s="1"/>
      <c r="DNJ91" s="1"/>
      <c r="DNK91" s="1"/>
      <c r="DNM91" s="18"/>
      <c r="DNN91" s="1"/>
      <c r="DNO91" s="1"/>
      <c r="DNP91" s="1"/>
      <c r="DNQ91" s="1"/>
      <c r="DNR91" s="1"/>
      <c r="DNS91" s="1"/>
      <c r="DNU91" s="18"/>
      <c r="DNV91" s="1"/>
      <c r="DNW91" s="1"/>
      <c r="DNX91" s="1"/>
      <c r="DNY91" s="1"/>
      <c r="DNZ91" s="1"/>
      <c r="DOA91" s="1"/>
      <c r="DOC91" s="18"/>
      <c r="DOD91" s="1"/>
      <c r="DOE91" s="1"/>
      <c r="DOF91" s="1"/>
      <c r="DOG91" s="1"/>
      <c r="DOH91" s="1"/>
      <c r="DOI91" s="1"/>
      <c r="DOK91" s="18"/>
      <c r="DOL91" s="1"/>
      <c r="DOM91" s="1"/>
      <c r="DON91" s="1"/>
      <c r="DOO91" s="1"/>
      <c r="DOP91" s="1"/>
      <c r="DOQ91" s="1"/>
      <c r="DOS91" s="18"/>
      <c r="DOT91" s="1"/>
      <c r="DOU91" s="1"/>
      <c r="DOV91" s="1"/>
      <c r="DOW91" s="1"/>
      <c r="DOX91" s="1"/>
      <c r="DOY91" s="1"/>
      <c r="DPA91" s="18"/>
      <c r="DPB91" s="1"/>
      <c r="DPC91" s="1"/>
      <c r="DPD91" s="1"/>
      <c r="DPE91" s="1"/>
      <c r="DPF91" s="1"/>
      <c r="DPG91" s="1"/>
      <c r="DPI91" s="18"/>
      <c r="DPJ91" s="1"/>
      <c r="DPK91" s="1"/>
      <c r="DPL91" s="1"/>
      <c r="DPM91" s="1"/>
      <c r="DPN91" s="1"/>
      <c r="DPO91" s="1"/>
      <c r="DPQ91" s="18"/>
      <c r="DPR91" s="1"/>
      <c r="DPS91" s="1"/>
      <c r="DPT91" s="1"/>
      <c r="DPU91" s="1"/>
      <c r="DPV91" s="1"/>
      <c r="DPW91" s="1"/>
      <c r="DPY91" s="18"/>
      <c r="DPZ91" s="1"/>
      <c r="DQA91" s="1"/>
      <c r="DQB91" s="1"/>
      <c r="DQC91" s="1"/>
      <c r="DQD91" s="1"/>
      <c r="DQE91" s="1"/>
      <c r="DQG91" s="18"/>
      <c r="DQH91" s="1"/>
      <c r="DQI91" s="1"/>
      <c r="DQJ91" s="1"/>
      <c r="DQK91" s="1"/>
      <c r="DQL91" s="1"/>
      <c r="DQM91" s="1"/>
      <c r="DQO91" s="18"/>
      <c r="DQP91" s="1"/>
      <c r="DQQ91" s="1"/>
      <c r="DQR91" s="1"/>
      <c r="DQS91" s="1"/>
      <c r="DQT91" s="1"/>
      <c r="DQU91" s="1"/>
      <c r="DQW91" s="18"/>
      <c r="DQX91" s="1"/>
      <c r="DQY91" s="1"/>
      <c r="DQZ91" s="1"/>
      <c r="DRA91" s="1"/>
      <c r="DRB91" s="1"/>
      <c r="DRC91" s="1"/>
      <c r="DRE91" s="18"/>
      <c r="DRF91" s="1"/>
      <c r="DRG91" s="1"/>
      <c r="DRH91" s="1"/>
      <c r="DRI91" s="1"/>
      <c r="DRJ91" s="1"/>
      <c r="DRK91" s="1"/>
      <c r="DRM91" s="18"/>
      <c r="DRN91" s="1"/>
      <c r="DRO91" s="1"/>
      <c r="DRP91" s="1"/>
      <c r="DRQ91" s="1"/>
      <c r="DRR91" s="1"/>
      <c r="DRS91" s="1"/>
      <c r="DRU91" s="18"/>
      <c r="DRV91" s="1"/>
      <c r="DRW91" s="1"/>
      <c r="DRX91" s="1"/>
      <c r="DRY91" s="1"/>
      <c r="DRZ91" s="1"/>
      <c r="DSA91" s="1"/>
      <c r="DSC91" s="18"/>
      <c r="DSD91" s="1"/>
      <c r="DSE91" s="1"/>
      <c r="DSF91" s="1"/>
      <c r="DSG91" s="1"/>
      <c r="DSH91" s="1"/>
      <c r="DSI91" s="1"/>
      <c r="DSK91" s="18"/>
      <c r="DSL91" s="1"/>
      <c r="DSM91" s="1"/>
      <c r="DSN91" s="1"/>
      <c r="DSO91" s="1"/>
      <c r="DSP91" s="1"/>
      <c r="DSQ91" s="1"/>
      <c r="DSS91" s="18"/>
      <c r="DST91" s="1"/>
      <c r="DSU91" s="1"/>
      <c r="DSV91" s="1"/>
      <c r="DSW91" s="1"/>
      <c r="DSX91" s="1"/>
      <c r="DSY91" s="1"/>
      <c r="DTA91" s="18"/>
      <c r="DTB91" s="1"/>
      <c r="DTC91" s="1"/>
      <c r="DTD91" s="1"/>
      <c r="DTE91" s="1"/>
      <c r="DTF91" s="1"/>
      <c r="DTG91" s="1"/>
      <c r="DTI91" s="18"/>
      <c r="DTJ91" s="1"/>
      <c r="DTK91" s="1"/>
      <c r="DTL91" s="1"/>
      <c r="DTM91" s="1"/>
      <c r="DTN91" s="1"/>
      <c r="DTO91" s="1"/>
      <c r="DTQ91" s="18"/>
      <c r="DTR91" s="1"/>
      <c r="DTS91" s="1"/>
      <c r="DTT91" s="1"/>
      <c r="DTU91" s="1"/>
      <c r="DTV91" s="1"/>
      <c r="DTW91" s="1"/>
      <c r="DTY91" s="18"/>
      <c r="DTZ91" s="1"/>
      <c r="DUA91" s="1"/>
      <c r="DUB91" s="1"/>
      <c r="DUC91" s="1"/>
      <c r="DUD91" s="1"/>
      <c r="DUE91" s="1"/>
      <c r="DUG91" s="18"/>
      <c r="DUH91" s="1"/>
      <c r="DUI91" s="1"/>
      <c r="DUJ91" s="1"/>
      <c r="DUK91" s="1"/>
      <c r="DUL91" s="1"/>
      <c r="DUM91" s="1"/>
      <c r="DUO91" s="18"/>
      <c r="DUP91" s="1"/>
      <c r="DUQ91" s="1"/>
      <c r="DUR91" s="1"/>
      <c r="DUS91" s="1"/>
      <c r="DUT91" s="1"/>
      <c r="DUU91" s="1"/>
      <c r="DUW91" s="18"/>
      <c r="DUX91" s="1"/>
      <c r="DUY91" s="1"/>
      <c r="DUZ91" s="1"/>
      <c r="DVA91" s="1"/>
      <c r="DVB91" s="1"/>
      <c r="DVC91" s="1"/>
      <c r="DVE91" s="18"/>
      <c r="DVF91" s="1"/>
      <c r="DVG91" s="1"/>
      <c r="DVH91" s="1"/>
      <c r="DVI91" s="1"/>
      <c r="DVJ91" s="1"/>
      <c r="DVK91" s="1"/>
      <c r="DVM91" s="18"/>
      <c r="DVN91" s="1"/>
      <c r="DVO91" s="1"/>
      <c r="DVP91" s="1"/>
      <c r="DVQ91" s="1"/>
      <c r="DVR91" s="1"/>
      <c r="DVS91" s="1"/>
      <c r="DVU91" s="18"/>
      <c r="DVV91" s="1"/>
      <c r="DVW91" s="1"/>
      <c r="DVX91" s="1"/>
      <c r="DVY91" s="1"/>
      <c r="DVZ91" s="1"/>
      <c r="DWA91" s="1"/>
      <c r="DWC91" s="18"/>
      <c r="DWD91" s="1"/>
      <c r="DWE91" s="1"/>
      <c r="DWF91" s="1"/>
      <c r="DWG91" s="1"/>
      <c r="DWH91" s="1"/>
      <c r="DWI91" s="1"/>
      <c r="DWK91" s="18"/>
      <c r="DWL91" s="1"/>
      <c r="DWM91" s="1"/>
      <c r="DWN91" s="1"/>
      <c r="DWO91" s="1"/>
      <c r="DWP91" s="1"/>
      <c r="DWQ91" s="1"/>
      <c r="DWS91" s="18"/>
      <c r="DWT91" s="1"/>
      <c r="DWU91" s="1"/>
      <c r="DWV91" s="1"/>
      <c r="DWW91" s="1"/>
      <c r="DWX91" s="1"/>
      <c r="DWY91" s="1"/>
      <c r="DXA91" s="18"/>
      <c r="DXB91" s="1"/>
      <c r="DXC91" s="1"/>
      <c r="DXD91" s="1"/>
      <c r="DXE91" s="1"/>
      <c r="DXF91" s="1"/>
      <c r="DXG91" s="1"/>
      <c r="DXI91" s="18"/>
      <c r="DXJ91" s="1"/>
      <c r="DXK91" s="1"/>
      <c r="DXL91" s="1"/>
      <c r="DXM91" s="1"/>
      <c r="DXN91" s="1"/>
      <c r="DXO91" s="1"/>
      <c r="DXQ91" s="18"/>
      <c r="DXR91" s="1"/>
      <c r="DXS91" s="1"/>
      <c r="DXT91" s="1"/>
      <c r="DXU91" s="1"/>
      <c r="DXV91" s="1"/>
      <c r="DXW91" s="1"/>
      <c r="DXY91" s="18"/>
      <c r="DXZ91" s="1"/>
      <c r="DYA91" s="1"/>
      <c r="DYB91" s="1"/>
      <c r="DYC91" s="1"/>
      <c r="DYD91" s="1"/>
      <c r="DYE91" s="1"/>
      <c r="DYG91" s="18"/>
      <c r="DYH91" s="1"/>
      <c r="DYI91" s="1"/>
      <c r="DYJ91" s="1"/>
      <c r="DYK91" s="1"/>
      <c r="DYL91" s="1"/>
      <c r="DYM91" s="1"/>
      <c r="DYO91" s="18"/>
      <c r="DYP91" s="1"/>
      <c r="DYQ91" s="1"/>
      <c r="DYR91" s="1"/>
      <c r="DYS91" s="1"/>
      <c r="DYT91" s="1"/>
      <c r="DYU91" s="1"/>
      <c r="DYW91" s="18"/>
      <c r="DYX91" s="1"/>
      <c r="DYY91" s="1"/>
      <c r="DYZ91" s="1"/>
      <c r="DZA91" s="1"/>
      <c r="DZB91" s="1"/>
      <c r="DZC91" s="1"/>
      <c r="DZE91" s="18"/>
      <c r="DZF91" s="1"/>
      <c r="DZG91" s="1"/>
      <c r="DZH91" s="1"/>
      <c r="DZI91" s="1"/>
      <c r="DZJ91" s="1"/>
      <c r="DZK91" s="1"/>
      <c r="DZM91" s="18"/>
      <c r="DZN91" s="1"/>
      <c r="DZO91" s="1"/>
      <c r="DZP91" s="1"/>
      <c r="DZQ91" s="1"/>
      <c r="DZR91" s="1"/>
      <c r="DZS91" s="1"/>
      <c r="DZU91" s="18"/>
      <c r="DZV91" s="1"/>
      <c r="DZW91" s="1"/>
      <c r="DZX91" s="1"/>
      <c r="DZY91" s="1"/>
      <c r="DZZ91" s="1"/>
      <c r="EAA91" s="1"/>
      <c r="EAC91" s="18"/>
      <c r="EAD91" s="1"/>
      <c r="EAE91" s="1"/>
      <c r="EAF91" s="1"/>
      <c r="EAG91" s="1"/>
      <c r="EAH91" s="1"/>
      <c r="EAI91" s="1"/>
      <c r="EAK91" s="18"/>
      <c r="EAL91" s="1"/>
      <c r="EAM91" s="1"/>
      <c r="EAN91" s="1"/>
      <c r="EAO91" s="1"/>
      <c r="EAP91" s="1"/>
      <c r="EAQ91" s="1"/>
      <c r="EAS91" s="18"/>
      <c r="EAT91" s="1"/>
      <c r="EAU91" s="1"/>
      <c r="EAV91" s="1"/>
      <c r="EAW91" s="1"/>
      <c r="EAX91" s="1"/>
      <c r="EAY91" s="1"/>
      <c r="EBA91" s="18"/>
      <c r="EBB91" s="1"/>
      <c r="EBC91" s="1"/>
      <c r="EBD91" s="1"/>
      <c r="EBE91" s="1"/>
      <c r="EBF91" s="1"/>
      <c r="EBG91" s="1"/>
      <c r="EBI91" s="18"/>
      <c r="EBJ91" s="1"/>
      <c r="EBK91" s="1"/>
      <c r="EBL91" s="1"/>
      <c r="EBM91" s="1"/>
      <c r="EBN91" s="1"/>
      <c r="EBO91" s="1"/>
      <c r="EBQ91" s="18"/>
      <c r="EBR91" s="1"/>
      <c r="EBS91" s="1"/>
      <c r="EBT91" s="1"/>
      <c r="EBU91" s="1"/>
      <c r="EBV91" s="1"/>
      <c r="EBW91" s="1"/>
      <c r="EBY91" s="18"/>
      <c r="EBZ91" s="1"/>
      <c r="ECA91" s="1"/>
      <c r="ECB91" s="1"/>
      <c r="ECC91" s="1"/>
      <c r="ECD91" s="1"/>
      <c r="ECE91" s="1"/>
      <c r="ECG91" s="18"/>
      <c r="ECH91" s="1"/>
      <c r="ECI91" s="1"/>
      <c r="ECJ91" s="1"/>
      <c r="ECK91" s="1"/>
      <c r="ECL91" s="1"/>
      <c r="ECM91" s="1"/>
      <c r="ECO91" s="18"/>
      <c r="ECP91" s="1"/>
      <c r="ECQ91" s="1"/>
      <c r="ECR91" s="1"/>
      <c r="ECS91" s="1"/>
      <c r="ECT91" s="1"/>
      <c r="ECU91" s="1"/>
      <c r="ECW91" s="18"/>
      <c r="ECX91" s="1"/>
      <c r="ECY91" s="1"/>
      <c r="ECZ91" s="1"/>
      <c r="EDA91" s="1"/>
      <c r="EDB91" s="1"/>
      <c r="EDC91" s="1"/>
      <c r="EDE91" s="18"/>
      <c r="EDF91" s="1"/>
      <c r="EDG91" s="1"/>
      <c r="EDH91" s="1"/>
      <c r="EDI91" s="1"/>
      <c r="EDJ91" s="1"/>
      <c r="EDK91" s="1"/>
      <c r="EDM91" s="18"/>
      <c r="EDN91" s="1"/>
      <c r="EDO91" s="1"/>
      <c r="EDP91" s="1"/>
      <c r="EDQ91" s="1"/>
      <c r="EDR91" s="1"/>
      <c r="EDS91" s="1"/>
      <c r="EDU91" s="18"/>
      <c r="EDV91" s="1"/>
      <c r="EDW91" s="1"/>
      <c r="EDX91" s="1"/>
      <c r="EDY91" s="1"/>
      <c r="EDZ91" s="1"/>
      <c r="EEA91" s="1"/>
      <c r="EEC91" s="18"/>
      <c r="EED91" s="1"/>
      <c r="EEE91" s="1"/>
      <c r="EEF91" s="1"/>
      <c r="EEG91" s="1"/>
      <c r="EEH91" s="1"/>
      <c r="EEI91" s="1"/>
      <c r="EEK91" s="18"/>
      <c r="EEL91" s="1"/>
      <c r="EEM91" s="1"/>
      <c r="EEN91" s="1"/>
      <c r="EEO91" s="1"/>
      <c r="EEP91" s="1"/>
      <c r="EEQ91" s="1"/>
      <c r="EES91" s="18"/>
      <c r="EET91" s="1"/>
      <c r="EEU91" s="1"/>
      <c r="EEV91" s="1"/>
      <c r="EEW91" s="1"/>
      <c r="EEX91" s="1"/>
      <c r="EEY91" s="1"/>
      <c r="EFA91" s="18"/>
      <c r="EFB91" s="1"/>
      <c r="EFC91" s="1"/>
      <c r="EFD91" s="1"/>
      <c r="EFE91" s="1"/>
      <c r="EFF91" s="1"/>
      <c r="EFG91" s="1"/>
      <c r="EFI91" s="18"/>
      <c r="EFJ91" s="1"/>
      <c r="EFK91" s="1"/>
      <c r="EFL91" s="1"/>
      <c r="EFM91" s="1"/>
      <c r="EFN91" s="1"/>
      <c r="EFO91" s="1"/>
      <c r="EFQ91" s="18"/>
      <c r="EFR91" s="1"/>
      <c r="EFS91" s="1"/>
      <c r="EFT91" s="1"/>
      <c r="EFU91" s="1"/>
      <c r="EFV91" s="1"/>
      <c r="EFW91" s="1"/>
      <c r="EFY91" s="18"/>
      <c r="EFZ91" s="1"/>
      <c r="EGA91" s="1"/>
      <c r="EGB91" s="1"/>
      <c r="EGC91" s="1"/>
      <c r="EGD91" s="1"/>
      <c r="EGE91" s="1"/>
      <c r="EGG91" s="18"/>
      <c r="EGH91" s="1"/>
      <c r="EGI91" s="1"/>
      <c r="EGJ91" s="1"/>
      <c r="EGK91" s="1"/>
      <c r="EGL91" s="1"/>
      <c r="EGM91" s="1"/>
      <c r="EGO91" s="18"/>
      <c r="EGP91" s="1"/>
      <c r="EGQ91" s="1"/>
      <c r="EGR91" s="1"/>
      <c r="EGS91" s="1"/>
      <c r="EGT91" s="1"/>
      <c r="EGU91" s="1"/>
      <c r="EGW91" s="18"/>
      <c r="EGX91" s="1"/>
      <c r="EGY91" s="1"/>
      <c r="EGZ91" s="1"/>
      <c r="EHA91" s="1"/>
      <c r="EHB91" s="1"/>
      <c r="EHC91" s="1"/>
      <c r="EHE91" s="18"/>
      <c r="EHF91" s="1"/>
      <c r="EHG91" s="1"/>
      <c r="EHH91" s="1"/>
      <c r="EHI91" s="1"/>
      <c r="EHJ91" s="1"/>
      <c r="EHK91" s="1"/>
      <c r="EHM91" s="18"/>
      <c r="EHN91" s="1"/>
      <c r="EHO91" s="1"/>
      <c r="EHP91" s="1"/>
      <c r="EHQ91" s="1"/>
      <c r="EHR91" s="1"/>
      <c r="EHS91" s="1"/>
      <c r="EHU91" s="18"/>
      <c r="EHV91" s="1"/>
      <c r="EHW91" s="1"/>
      <c r="EHX91" s="1"/>
      <c r="EHY91" s="1"/>
      <c r="EHZ91" s="1"/>
      <c r="EIA91" s="1"/>
      <c r="EIC91" s="18"/>
      <c r="EID91" s="1"/>
      <c r="EIE91" s="1"/>
      <c r="EIF91" s="1"/>
      <c r="EIG91" s="1"/>
      <c r="EIH91" s="1"/>
      <c r="EII91" s="1"/>
      <c r="EIK91" s="18"/>
      <c r="EIL91" s="1"/>
      <c r="EIM91" s="1"/>
      <c r="EIN91" s="1"/>
      <c r="EIO91" s="1"/>
      <c r="EIP91" s="1"/>
      <c r="EIQ91" s="1"/>
      <c r="EIS91" s="18"/>
      <c r="EIT91" s="1"/>
      <c r="EIU91" s="1"/>
      <c r="EIV91" s="1"/>
      <c r="EIW91" s="1"/>
      <c r="EIX91" s="1"/>
      <c r="EIY91" s="1"/>
      <c r="EJA91" s="18"/>
      <c r="EJB91" s="1"/>
      <c r="EJC91" s="1"/>
      <c r="EJD91" s="1"/>
      <c r="EJE91" s="1"/>
      <c r="EJF91" s="1"/>
      <c r="EJG91" s="1"/>
      <c r="EJI91" s="18"/>
      <c r="EJJ91" s="1"/>
      <c r="EJK91" s="1"/>
      <c r="EJL91" s="1"/>
      <c r="EJM91" s="1"/>
      <c r="EJN91" s="1"/>
      <c r="EJO91" s="1"/>
      <c r="EJQ91" s="18"/>
      <c r="EJR91" s="1"/>
      <c r="EJS91" s="1"/>
      <c r="EJT91" s="1"/>
      <c r="EJU91" s="1"/>
      <c r="EJV91" s="1"/>
      <c r="EJW91" s="1"/>
      <c r="EJY91" s="18"/>
      <c r="EJZ91" s="1"/>
      <c r="EKA91" s="1"/>
      <c r="EKB91" s="1"/>
      <c r="EKC91" s="1"/>
      <c r="EKD91" s="1"/>
      <c r="EKE91" s="1"/>
      <c r="EKG91" s="18"/>
      <c r="EKH91" s="1"/>
      <c r="EKI91" s="1"/>
      <c r="EKJ91" s="1"/>
      <c r="EKK91" s="1"/>
      <c r="EKL91" s="1"/>
      <c r="EKM91" s="1"/>
      <c r="EKO91" s="18"/>
      <c r="EKP91" s="1"/>
      <c r="EKQ91" s="1"/>
      <c r="EKR91" s="1"/>
      <c r="EKS91" s="1"/>
      <c r="EKT91" s="1"/>
      <c r="EKU91" s="1"/>
      <c r="EKW91" s="18"/>
      <c r="EKX91" s="1"/>
      <c r="EKY91" s="1"/>
      <c r="EKZ91" s="1"/>
      <c r="ELA91" s="1"/>
      <c r="ELB91" s="1"/>
      <c r="ELC91" s="1"/>
      <c r="ELE91" s="18"/>
      <c r="ELF91" s="1"/>
      <c r="ELG91" s="1"/>
      <c r="ELH91" s="1"/>
      <c r="ELI91" s="1"/>
      <c r="ELJ91" s="1"/>
      <c r="ELK91" s="1"/>
      <c r="ELM91" s="18"/>
      <c r="ELN91" s="1"/>
      <c r="ELO91" s="1"/>
      <c r="ELP91" s="1"/>
      <c r="ELQ91" s="1"/>
      <c r="ELR91" s="1"/>
      <c r="ELS91" s="1"/>
      <c r="ELU91" s="18"/>
      <c r="ELV91" s="1"/>
      <c r="ELW91" s="1"/>
      <c r="ELX91" s="1"/>
      <c r="ELY91" s="1"/>
      <c r="ELZ91" s="1"/>
      <c r="EMA91" s="1"/>
      <c r="EMC91" s="18"/>
      <c r="EMD91" s="1"/>
      <c r="EME91" s="1"/>
      <c r="EMF91" s="1"/>
      <c r="EMG91" s="1"/>
      <c r="EMH91" s="1"/>
      <c r="EMI91" s="1"/>
      <c r="EMK91" s="18"/>
      <c r="EML91" s="1"/>
      <c r="EMM91" s="1"/>
      <c r="EMN91" s="1"/>
      <c r="EMO91" s="1"/>
      <c r="EMP91" s="1"/>
      <c r="EMQ91" s="1"/>
      <c r="EMS91" s="18"/>
      <c r="EMT91" s="1"/>
      <c r="EMU91" s="1"/>
      <c r="EMV91" s="1"/>
      <c r="EMW91" s="1"/>
      <c r="EMX91" s="1"/>
      <c r="EMY91" s="1"/>
      <c r="ENA91" s="18"/>
      <c r="ENB91" s="1"/>
      <c r="ENC91" s="1"/>
      <c r="END91" s="1"/>
      <c r="ENE91" s="1"/>
      <c r="ENF91" s="1"/>
      <c r="ENG91" s="1"/>
      <c r="ENI91" s="18"/>
      <c r="ENJ91" s="1"/>
      <c r="ENK91" s="1"/>
      <c r="ENL91" s="1"/>
      <c r="ENM91" s="1"/>
      <c r="ENN91" s="1"/>
      <c r="ENO91" s="1"/>
      <c r="ENQ91" s="18"/>
      <c r="ENR91" s="1"/>
      <c r="ENS91" s="1"/>
      <c r="ENT91" s="1"/>
      <c r="ENU91" s="1"/>
      <c r="ENV91" s="1"/>
      <c r="ENW91" s="1"/>
      <c r="ENY91" s="18"/>
      <c r="ENZ91" s="1"/>
      <c r="EOA91" s="1"/>
      <c r="EOB91" s="1"/>
      <c r="EOC91" s="1"/>
      <c r="EOD91" s="1"/>
      <c r="EOE91" s="1"/>
      <c r="EOG91" s="18"/>
      <c r="EOH91" s="1"/>
      <c r="EOI91" s="1"/>
      <c r="EOJ91" s="1"/>
      <c r="EOK91" s="1"/>
      <c r="EOL91" s="1"/>
      <c r="EOM91" s="1"/>
      <c r="EOO91" s="18"/>
      <c r="EOP91" s="1"/>
      <c r="EOQ91" s="1"/>
      <c r="EOR91" s="1"/>
      <c r="EOS91" s="1"/>
      <c r="EOT91" s="1"/>
      <c r="EOU91" s="1"/>
      <c r="EOW91" s="18"/>
      <c r="EOX91" s="1"/>
      <c r="EOY91" s="1"/>
      <c r="EOZ91" s="1"/>
      <c r="EPA91" s="1"/>
      <c r="EPB91" s="1"/>
      <c r="EPC91" s="1"/>
      <c r="EPE91" s="18"/>
      <c r="EPF91" s="1"/>
      <c r="EPG91" s="1"/>
      <c r="EPH91" s="1"/>
      <c r="EPI91" s="1"/>
      <c r="EPJ91" s="1"/>
      <c r="EPK91" s="1"/>
      <c r="EPM91" s="18"/>
      <c r="EPN91" s="1"/>
      <c r="EPO91" s="1"/>
      <c r="EPP91" s="1"/>
      <c r="EPQ91" s="1"/>
      <c r="EPR91" s="1"/>
      <c r="EPS91" s="1"/>
      <c r="EPU91" s="18"/>
      <c r="EPV91" s="1"/>
      <c r="EPW91" s="1"/>
      <c r="EPX91" s="1"/>
      <c r="EPY91" s="1"/>
      <c r="EPZ91" s="1"/>
      <c r="EQA91" s="1"/>
      <c r="EQC91" s="18"/>
      <c r="EQD91" s="1"/>
      <c r="EQE91" s="1"/>
      <c r="EQF91" s="1"/>
      <c r="EQG91" s="1"/>
      <c r="EQH91" s="1"/>
      <c r="EQI91" s="1"/>
      <c r="EQK91" s="18"/>
      <c r="EQL91" s="1"/>
      <c r="EQM91" s="1"/>
      <c r="EQN91" s="1"/>
      <c r="EQO91" s="1"/>
      <c r="EQP91" s="1"/>
      <c r="EQQ91" s="1"/>
      <c r="EQS91" s="18"/>
      <c r="EQT91" s="1"/>
      <c r="EQU91" s="1"/>
      <c r="EQV91" s="1"/>
      <c r="EQW91" s="1"/>
      <c r="EQX91" s="1"/>
      <c r="EQY91" s="1"/>
      <c r="ERA91" s="18"/>
      <c r="ERB91" s="1"/>
      <c r="ERC91" s="1"/>
      <c r="ERD91" s="1"/>
      <c r="ERE91" s="1"/>
      <c r="ERF91" s="1"/>
      <c r="ERG91" s="1"/>
      <c r="ERI91" s="18"/>
      <c r="ERJ91" s="1"/>
      <c r="ERK91" s="1"/>
      <c r="ERL91" s="1"/>
      <c r="ERM91" s="1"/>
      <c r="ERN91" s="1"/>
      <c r="ERO91" s="1"/>
      <c r="ERQ91" s="18"/>
      <c r="ERR91" s="1"/>
      <c r="ERS91" s="1"/>
      <c r="ERT91" s="1"/>
      <c r="ERU91" s="1"/>
      <c r="ERV91" s="1"/>
      <c r="ERW91" s="1"/>
      <c r="ERY91" s="18"/>
      <c r="ERZ91" s="1"/>
      <c r="ESA91" s="1"/>
      <c r="ESB91" s="1"/>
      <c r="ESC91" s="1"/>
      <c r="ESD91" s="1"/>
      <c r="ESE91" s="1"/>
      <c r="ESG91" s="18"/>
      <c r="ESH91" s="1"/>
      <c r="ESI91" s="1"/>
      <c r="ESJ91" s="1"/>
      <c r="ESK91" s="1"/>
      <c r="ESL91" s="1"/>
      <c r="ESM91" s="1"/>
      <c r="ESO91" s="18"/>
      <c r="ESP91" s="1"/>
      <c r="ESQ91" s="1"/>
      <c r="ESR91" s="1"/>
      <c r="ESS91" s="1"/>
      <c r="EST91" s="1"/>
      <c r="ESU91" s="1"/>
      <c r="ESW91" s="18"/>
      <c r="ESX91" s="1"/>
      <c r="ESY91" s="1"/>
      <c r="ESZ91" s="1"/>
      <c r="ETA91" s="1"/>
      <c r="ETB91" s="1"/>
      <c r="ETC91" s="1"/>
      <c r="ETE91" s="18"/>
      <c r="ETF91" s="1"/>
      <c r="ETG91" s="1"/>
      <c r="ETH91" s="1"/>
      <c r="ETI91" s="1"/>
      <c r="ETJ91" s="1"/>
      <c r="ETK91" s="1"/>
      <c r="ETM91" s="18"/>
      <c r="ETN91" s="1"/>
      <c r="ETO91" s="1"/>
      <c r="ETP91" s="1"/>
      <c r="ETQ91" s="1"/>
      <c r="ETR91" s="1"/>
      <c r="ETS91" s="1"/>
      <c r="ETU91" s="18"/>
      <c r="ETV91" s="1"/>
      <c r="ETW91" s="1"/>
      <c r="ETX91" s="1"/>
      <c r="ETY91" s="1"/>
      <c r="ETZ91" s="1"/>
      <c r="EUA91" s="1"/>
      <c r="EUC91" s="18"/>
      <c r="EUD91" s="1"/>
      <c r="EUE91" s="1"/>
      <c r="EUF91" s="1"/>
      <c r="EUG91" s="1"/>
      <c r="EUH91" s="1"/>
      <c r="EUI91" s="1"/>
      <c r="EUK91" s="18"/>
      <c r="EUL91" s="1"/>
      <c r="EUM91" s="1"/>
      <c r="EUN91" s="1"/>
      <c r="EUO91" s="1"/>
      <c r="EUP91" s="1"/>
      <c r="EUQ91" s="1"/>
      <c r="EUS91" s="18"/>
      <c r="EUT91" s="1"/>
      <c r="EUU91" s="1"/>
      <c r="EUV91" s="1"/>
      <c r="EUW91" s="1"/>
      <c r="EUX91" s="1"/>
      <c r="EUY91" s="1"/>
      <c r="EVA91" s="18"/>
      <c r="EVB91" s="1"/>
      <c r="EVC91" s="1"/>
      <c r="EVD91" s="1"/>
      <c r="EVE91" s="1"/>
      <c r="EVF91" s="1"/>
      <c r="EVG91" s="1"/>
      <c r="EVI91" s="18"/>
      <c r="EVJ91" s="1"/>
      <c r="EVK91" s="1"/>
      <c r="EVL91" s="1"/>
      <c r="EVM91" s="1"/>
      <c r="EVN91" s="1"/>
      <c r="EVO91" s="1"/>
      <c r="EVQ91" s="18"/>
      <c r="EVR91" s="1"/>
      <c r="EVS91" s="1"/>
      <c r="EVT91" s="1"/>
      <c r="EVU91" s="1"/>
      <c r="EVV91" s="1"/>
      <c r="EVW91" s="1"/>
      <c r="EVY91" s="18"/>
      <c r="EVZ91" s="1"/>
      <c r="EWA91" s="1"/>
      <c r="EWB91" s="1"/>
      <c r="EWC91" s="1"/>
      <c r="EWD91" s="1"/>
      <c r="EWE91" s="1"/>
      <c r="EWG91" s="18"/>
      <c r="EWH91" s="1"/>
      <c r="EWI91" s="1"/>
      <c r="EWJ91" s="1"/>
      <c r="EWK91" s="1"/>
      <c r="EWL91" s="1"/>
      <c r="EWM91" s="1"/>
      <c r="EWO91" s="18"/>
      <c r="EWP91" s="1"/>
      <c r="EWQ91" s="1"/>
      <c r="EWR91" s="1"/>
      <c r="EWS91" s="1"/>
      <c r="EWT91" s="1"/>
      <c r="EWU91" s="1"/>
      <c r="EWW91" s="18"/>
      <c r="EWX91" s="1"/>
      <c r="EWY91" s="1"/>
      <c r="EWZ91" s="1"/>
      <c r="EXA91" s="1"/>
      <c r="EXB91" s="1"/>
      <c r="EXC91" s="1"/>
      <c r="EXE91" s="18"/>
      <c r="EXF91" s="1"/>
      <c r="EXG91" s="1"/>
      <c r="EXH91" s="1"/>
      <c r="EXI91" s="1"/>
      <c r="EXJ91" s="1"/>
      <c r="EXK91" s="1"/>
      <c r="EXM91" s="18"/>
      <c r="EXN91" s="1"/>
      <c r="EXO91" s="1"/>
      <c r="EXP91" s="1"/>
      <c r="EXQ91" s="1"/>
      <c r="EXR91" s="1"/>
      <c r="EXS91" s="1"/>
      <c r="EXU91" s="18"/>
      <c r="EXV91" s="1"/>
      <c r="EXW91" s="1"/>
      <c r="EXX91" s="1"/>
      <c r="EXY91" s="1"/>
      <c r="EXZ91" s="1"/>
      <c r="EYA91" s="1"/>
      <c r="EYC91" s="18"/>
      <c r="EYD91" s="1"/>
      <c r="EYE91" s="1"/>
      <c r="EYF91" s="1"/>
      <c r="EYG91" s="1"/>
      <c r="EYH91" s="1"/>
      <c r="EYI91" s="1"/>
      <c r="EYK91" s="18"/>
      <c r="EYL91" s="1"/>
      <c r="EYM91" s="1"/>
      <c r="EYN91" s="1"/>
      <c r="EYO91" s="1"/>
      <c r="EYP91" s="1"/>
      <c r="EYQ91" s="1"/>
      <c r="EYS91" s="18"/>
      <c r="EYT91" s="1"/>
      <c r="EYU91" s="1"/>
      <c r="EYV91" s="1"/>
      <c r="EYW91" s="1"/>
      <c r="EYX91" s="1"/>
      <c r="EYY91" s="1"/>
      <c r="EZA91" s="18"/>
      <c r="EZB91" s="1"/>
      <c r="EZC91" s="1"/>
      <c r="EZD91" s="1"/>
      <c r="EZE91" s="1"/>
      <c r="EZF91" s="1"/>
      <c r="EZG91" s="1"/>
      <c r="EZI91" s="18"/>
      <c r="EZJ91" s="1"/>
      <c r="EZK91" s="1"/>
      <c r="EZL91" s="1"/>
      <c r="EZM91" s="1"/>
      <c r="EZN91" s="1"/>
      <c r="EZO91" s="1"/>
      <c r="EZQ91" s="18"/>
      <c r="EZR91" s="1"/>
      <c r="EZS91" s="1"/>
      <c r="EZT91" s="1"/>
      <c r="EZU91" s="1"/>
      <c r="EZV91" s="1"/>
      <c r="EZW91" s="1"/>
      <c r="EZY91" s="18"/>
      <c r="EZZ91" s="1"/>
      <c r="FAA91" s="1"/>
      <c r="FAB91" s="1"/>
      <c r="FAC91" s="1"/>
      <c r="FAD91" s="1"/>
      <c r="FAE91" s="1"/>
      <c r="FAG91" s="18"/>
      <c r="FAH91" s="1"/>
      <c r="FAI91" s="1"/>
      <c r="FAJ91" s="1"/>
      <c r="FAK91" s="1"/>
      <c r="FAL91" s="1"/>
      <c r="FAM91" s="1"/>
      <c r="FAO91" s="18"/>
      <c r="FAP91" s="1"/>
      <c r="FAQ91" s="1"/>
      <c r="FAR91" s="1"/>
      <c r="FAS91" s="1"/>
      <c r="FAT91" s="1"/>
      <c r="FAU91" s="1"/>
      <c r="FAW91" s="18"/>
      <c r="FAX91" s="1"/>
      <c r="FAY91" s="1"/>
      <c r="FAZ91" s="1"/>
      <c r="FBA91" s="1"/>
      <c r="FBB91" s="1"/>
      <c r="FBC91" s="1"/>
      <c r="FBE91" s="18"/>
      <c r="FBF91" s="1"/>
      <c r="FBG91" s="1"/>
      <c r="FBH91" s="1"/>
      <c r="FBI91" s="1"/>
      <c r="FBJ91" s="1"/>
      <c r="FBK91" s="1"/>
      <c r="FBM91" s="18"/>
      <c r="FBN91" s="1"/>
      <c r="FBO91" s="1"/>
      <c r="FBP91" s="1"/>
      <c r="FBQ91" s="1"/>
      <c r="FBR91" s="1"/>
      <c r="FBS91" s="1"/>
      <c r="FBU91" s="18"/>
      <c r="FBV91" s="1"/>
      <c r="FBW91" s="1"/>
      <c r="FBX91" s="1"/>
      <c r="FBY91" s="1"/>
      <c r="FBZ91" s="1"/>
      <c r="FCA91" s="1"/>
      <c r="FCC91" s="18"/>
      <c r="FCD91" s="1"/>
      <c r="FCE91" s="1"/>
      <c r="FCF91" s="1"/>
      <c r="FCG91" s="1"/>
      <c r="FCH91" s="1"/>
      <c r="FCI91" s="1"/>
      <c r="FCK91" s="18"/>
      <c r="FCL91" s="1"/>
      <c r="FCM91" s="1"/>
      <c r="FCN91" s="1"/>
      <c r="FCO91" s="1"/>
      <c r="FCP91" s="1"/>
      <c r="FCQ91" s="1"/>
      <c r="FCS91" s="18"/>
      <c r="FCT91" s="1"/>
      <c r="FCU91" s="1"/>
      <c r="FCV91" s="1"/>
      <c r="FCW91" s="1"/>
      <c r="FCX91" s="1"/>
      <c r="FCY91" s="1"/>
      <c r="FDA91" s="18"/>
      <c r="FDB91" s="1"/>
      <c r="FDC91" s="1"/>
      <c r="FDD91" s="1"/>
      <c r="FDE91" s="1"/>
      <c r="FDF91" s="1"/>
      <c r="FDG91" s="1"/>
      <c r="FDI91" s="18"/>
      <c r="FDJ91" s="1"/>
      <c r="FDK91" s="1"/>
      <c r="FDL91" s="1"/>
      <c r="FDM91" s="1"/>
      <c r="FDN91" s="1"/>
      <c r="FDO91" s="1"/>
      <c r="FDQ91" s="18"/>
      <c r="FDR91" s="1"/>
      <c r="FDS91" s="1"/>
      <c r="FDT91" s="1"/>
      <c r="FDU91" s="1"/>
      <c r="FDV91" s="1"/>
      <c r="FDW91" s="1"/>
      <c r="FDY91" s="18"/>
      <c r="FDZ91" s="1"/>
      <c r="FEA91" s="1"/>
      <c r="FEB91" s="1"/>
      <c r="FEC91" s="1"/>
      <c r="FED91" s="1"/>
      <c r="FEE91" s="1"/>
      <c r="FEG91" s="18"/>
      <c r="FEH91" s="1"/>
      <c r="FEI91" s="1"/>
      <c r="FEJ91" s="1"/>
      <c r="FEK91" s="1"/>
      <c r="FEL91" s="1"/>
      <c r="FEM91" s="1"/>
      <c r="FEO91" s="18"/>
      <c r="FEP91" s="1"/>
      <c r="FEQ91" s="1"/>
      <c r="FER91" s="1"/>
      <c r="FES91" s="1"/>
      <c r="FET91" s="1"/>
      <c r="FEU91" s="1"/>
      <c r="FEW91" s="18"/>
      <c r="FEX91" s="1"/>
      <c r="FEY91" s="1"/>
      <c r="FEZ91" s="1"/>
      <c r="FFA91" s="1"/>
      <c r="FFB91" s="1"/>
      <c r="FFC91" s="1"/>
      <c r="FFE91" s="18"/>
      <c r="FFF91" s="1"/>
      <c r="FFG91" s="1"/>
      <c r="FFH91" s="1"/>
      <c r="FFI91" s="1"/>
      <c r="FFJ91" s="1"/>
      <c r="FFK91" s="1"/>
      <c r="FFM91" s="18"/>
      <c r="FFN91" s="1"/>
      <c r="FFO91" s="1"/>
      <c r="FFP91" s="1"/>
      <c r="FFQ91" s="1"/>
      <c r="FFR91" s="1"/>
      <c r="FFS91" s="1"/>
      <c r="FFU91" s="18"/>
      <c r="FFV91" s="1"/>
      <c r="FFW91" s="1"/>
      <c r="FFX91" s="1"/>
      <c r="FFY91" s="1"/>
      <c r="FFZ91" s="1"/>
      <c r="FGA91" s="1"/>
      <c r="FGC91" s="18"/>
      <c r="FGD91" s="1"/>
      <c r="FGE91" s="1"/>
      <c r="FGF91" s="1"/>
      <c r="FGG91" s="1"/>
      <c r="FGH91" s="1"/>
      <c r="FGI91" s="1"/>
      <c r="FGK91" s="18"/>
      <c r="FGL91" s="1"/>
      <c r="FGM91" s="1"/>
      <c r="FGN91" s="1"/>
      <c r="FGO91" s="1"/>
      <c r="FGP91" s="1"/>
      <c r="FGQ91" s="1"/>
      <c r="FGS91" s="18"/>
      <c r="FGT91" s="1"/>
      <c r="FGU91" s="1"/>
      <c r="FGV91" s="1"/>
      <c r="FGW91" s="1"/>
      <c r="FGX91" s="1"/>
      <c r="FGY91" s="1"/>
      <c r="FHA91" s="18"/>
      <c r="FHB91" s="1"/>
      <c r="FHC91" s="1"/>
      <c r="FHD91" s="1"/>
      <c r="FHE91" s="1"/>
      <c r="FHF91" s="1"/>
      <c r="FHG91" s="1"/>
      <c r="FHI91" s="18"/>
      <c r="FHJ91" s="1"/>
      <c r="FHK91" s="1"/>
      <c r="FHL91" s="1"/>
      <c r="FHM91" s="1"/>
      <c r="FHN91" s="1"/>
      <c r="FHO91" s="1"/>
      <c r="FHQ91" s="18"/>
      <c r="FHR91" s="1"/>
      <c r="FHS91" s="1"/>
      <c r="FHT91" s="1"/>
      <c r="FHU91" s="1"/>
      <c r="FHV91" s="1"/>
      <c r="FHW91" s="1"/>
      <c r="FHY91" s="18"/>
      <c r="FHZ91" s="1"/>
      <c r="FIA91" s="1"/>
      <c r="FIB91" s="1"/>
      <c r="FIC91" s="1"/>
      <c r="FID91" s="1"/>
      <c r="FIE91" s="1"/>
      <c r="FIG91" s="18"/>
      <c r="FIH91" s="1"/>
      <c r="FII91" s="1"/>
      <c r="FIJ91" s="1"/>
      <c r="FIK91" s="1"/>
      <c r="FIL91" s="1"/>
      <c r="FIM91" s="1"/>
      <c r="FIO91" s="18"/>
      <c r="FIP91" s="1"/>
      <c r="FIQ91" s="1"/>
      <c r="FIR91" s="1"/>
      <c r="FIS91" s="1"/>
      <c r="FIT91" s="1"/>
      <c r="FIU91" s="1"/>
      <c r="FIW91" s="18"/>
      <c r="FIX91" s="1"/>
      <c r="FIY91" s="1"/>
      <c r="FIZ91" s="1"/>
      <c r="FJA91" s="1"/>
      <c r="FJB91" s="1"/>
      <c r="FJC91" s="1"/>
      <c r="FJE91" s="18"/>
      <c r="FJF91" s="1"/>
      <c r="FJG91" s="1"/>
      <c r="FJH91" s="1"/>
      <c r="FJI91" s="1"/>
      <c r="FJJ91" s="1"/>
      <c r="FJK91" s="1"/>
      <c r="FJM91" s="18"/>
      <c r="FJN91" s="1"/>
      <c r="FJO91" s="1"/>
      <c r="FJP91" s="1"/>
      <c r="FJQ91" s="1"/>
      <c r="FJR91" s="1"/>
      <c r="FJS91" s="1"/>
      <c r="FJU91" s="18"/>
      <c r="FJV91" s="1"/>
      <c r="FJW91" s="1"/>
      <c r="FJX91" s="1"/>
      <c r="FJY91" s="1"/>
      <c r="FJZ91" s="1"/>
      <c r="FKA91" s="1"/>
      <c r="FKC91" s="18"/>
      <c r="FKD91" s="1"/>
      <c r="FKE91" s="1"/>
      <c r="FKF91" s="1"/>
      <c r="FKG91" s="1"/>
      <c r="FKH91" s="1"/>
      <c r="FKI91" s="1"/>
      <c r="FKK91" s="18"/>
      <c r="FKL91" s="1"/>
      <c r="FKM91" s="1"/>
      <c r="FKN91" s="1"/>
      <c r="FKO91" s="1"/>
      <c r="FKP91" s="1"/>
      <c r="FKQ91" s="1"/>
      <c r="FKS91" s="18"/>
      <c r="FKT91" s="1"/>
      <c r="FKU91" s="1"/>
      <c r="FKV91" s="1"/>
      <c r="FKW91" s="1"/>
      <c r="FKX91" s="1"/>
      <c r="FKY91" s="1"/>
      <c r="FLA91" s="18"/>
      <c r="FLB91" s="1"/>
      <c r="FLC91" s="1"/>
      <c r="FLD91" s="1"/>
      <c r="FLE91" s="1"/>
      <c r="FLF91" s="1"/>
      <c r="FLG91" s="1"/>
      <c r="FLI91" s="18"/>
      <c r="FLJ91" s="1"/>
      <c r="FLK91" s="1"/>
      <c r="FLL91" s="1"/>
      <c r="FLM91" s="1"/>
      <c r="FLN91" s="1"/>
      <c r="FLO91" s="1"/>
      <c r="FLQ91" s="18"/>
      <c r="FLR91" s="1"/>
      <c r="FLS91" s="1"/>
      <c r="FLT91" s="1"/>
      <c r="FLU91" s="1"/>
      <c r="FLV91" s="1"/>
      <c r="FLW91" s="1"/>
      <c r="FLY91" s="18"/>
      <c r="FLZ91" s="1"/>
      <c r="FMA91" s="1"/>
      <c r="FMB91" s="1"/>
      <c r="FMC91" s="1"/>
      <c r="FMD91" s="1"/>
      <c r="FME91" s="1"/>
      <c r="FMG91" s="18"/>
      <c r="FMH91" s="1"/>
      <c r="FMI91" s="1"/>
      <c r="FMJ91" s="1"/>
      <c r="FMK91" s="1"/>
      <c r="FML91" s="1"/>
      <c r="FMM91" s="1"/>
      <c r="FMO91" s="18"/>
      <c r="FMP91" s="1"/>
      <c r="FMQ91" s="1"/>
      <c r="FMR91" s="1"/>
      <c r="FMS91" s="1"/>
      <c r="FMT91" s="1"/>
      <c r="FMU91" s="1"/>
      <c r="FMW91" s="18"/>
      <c r="FMX91" s="1"/>
      <c r="FMY91" s="1"/>
      <c r="FMZ91" s="1"/>
      <c r="FNA91" s="1"/>
      <c r="FNB91" s="1"/>
      <c r="FNC91" s="1"/>
      <c r="FNE91" s="18"/>
      <c r="FNF91" s="1"/>
      <c r="FNG91" s="1"/>
      <c r="FNH91" s="1"/>
      <c r="FNI91" s="1"/>
      <c r="FNJ91" s="1"/>
      <c r="FNK91" s="1"/>
      <c r="FNM91" s="18"/>
      <c r="FNN91" s="1"/>
      <c r="FNO91" s="1"/>
      <c r="FNP91" s="1"/>
      <c r="FNQ91" s="1"/>
      <c r="FNR91" s="1"/>
      <c r="FNS91" s="1"/>
      <c r="FNU91" s="18"/>
      <c r="FNV91" s="1"/>
      <c r="FNW91" s="1"/>
      <c r="FNX91" s="1"/>
      <c r="FNY91" s="1"/>
      <c r="FNZ91" s="1"/>
      <c r="FOA91" s="1"/>
      <c r="FOC91" s="18"/>
      <c r="FOD91" s="1"/>
      <c r="FOE91" s="1"/>
      <c r="FOF91" s="1"/>
      <c r="FOG91" s="1"/>
      <c r="FOH91" s="1"/>
      <c r="FOI91" s="1"/>
      <c r="FOK91" s="18"/>
      <c r="FOL91" s="1"/>
      <c r="FOM91" s="1"/>
      <c r="FON91" s="1"/>
      <c r="FOO91" s="1"/>
      <c r="FOP91" s="1"/>
      <c r="FOQ91" s="1"/>
      <c r="FOS91" s="18"/>
      <c r="FOT91" s="1"/>
      <c r="FOU91" s="1"/>
      <c r="FOV91" s="1"/>
      <c r="FOW91" s="1"/>
      <c r="FOX91" s="1"/>
      <c r="FOY91" s="1"/>
      <c r="FPA91" s="18"/>
      <c r="FPB91" s="1"/>
      <c r="FPC91" s="1"/>
      <c r="FPD91" s="1"/>
      <c r="FPE91" s="1"/>
      <c r="FPF91" s="1"/>
      <c r="FPG91" s="1"/>
      <c r="FPI91" s="18"/>
      <c r="FPJ91" s="1"/>
      <c r="FPK91" s="1"/>
      <c r="FPL91" s="1"/>
      <c r="FPM91" s="1"/>
      <c r="FPN91" s="1"/>
      <c r="FPO91" s="1"/>
      <c r="FPQ91" s="18"/>
      <c r="FPR91" s="1"/>
      <c r="FPS91" s="1"/>
      <c r="FPT91" s="1"/>
      <c r="FPU91" s="1"/>
      <c r="FPV91" s="1"/>
      <c r="FPW91" s="1"/>
      <c r="FPY91" s="18"/>
      <c r="FPZ91" s="1"/>
      <c r="FQA91" s="1"/>
      <c r="FQB91" s="1"/>
      <c r="FQC91" s="1"/>
      <c r="FQD91" s="1"/>
      <c r="FQE91" s="1"/>
      <c r="FQG91" s="18"/>
      <c r="FQH91" s="1"/>
      <c r="FQI91" s="1"/>
      <c r="FQJ91" s="1"/>
      <c r="FQK91" s="1"/>
      <c r="FQL91" s="1"/>
      <c r="FQM91" s="1"/>
      <c r="FQO91" s="18"/>
      <c r="FQP91" s="1"/>
      <c r="FQQ91" s="1"/>
      <c r="FQR91" s="1"/>
      <c r="FQS91" s="1"/>
      <c r="FQT91" s="1"/>
      <c r="FQU91" s="1"/>
      <c r="FQW91" s="18"/>
      <c r="FQX91" s="1"/>
      <c r="FQY91" s="1"/>
      <c r="FQZ91" s="1"/>
      <c r="FRA91" s="1"/>
      <c r="FRB91" s="1"/>
      <c r="FRC91" s="1"/>
      <c r="FRE91" s="18"/>
      <c r="FRF91" s="1"/>
      <c r="FRG91" s="1"/>
      <c r="FRH91" s="1"/>
      <c r="FRI91" s="1"/>
      <c r="FRJ91" s="1"/>
      <c r="FRK91" s="1"/>
      <c r="FRM91" s="18"/>
      <c r="FRN91" s="1"/>
      <c r="FRO91" s="1"/>
      <c r="FRP91" s="1"/>
      <c r="FRQ91" s="1"/>
      <c r="FRR91" s="1"/>
      <c r="FRS91" s="1"/>
      <c r="FRU91" s="18"/>
      <c r="FRV91" s="1"/>
      <c r="FRW91" s="1"/>
      <c r="FRX91" s="1"/>
      <c r="FRY91" s="1"/>
      <c r="FRZ91" s="1"/>
      <c r="FSA91" s="1"/>
      <c r="FSC91" s="18"/>
      <c r="FSD91" s="1"/>
      <c r="FSE91" s="1"/>
      <c r="FSF91" s="1"/>
      <c r="FSG91" s="1"/>
      <c r="FSH91" s="1"/>
      <c r="FSI91" s="1"/>
      <c r="FSK91" s="18"/>
      <c r="FSL91" s="1"/>
      <c r="FSM91" s="1"/>
      <c r="FSN91" s="1"/>
      <c r="FSO91" s="1"/>
      <c r="FSP91" s="1"/>
      <c r="FSQ91" s="1"/>
      <c r="FSS91" s="18"/>
      <c r="FST91" s="1"/>
      <c r="FSU91" s="1"/>
      <c r="FSV91" s="1"/>
      <c r="FSW91" s="1"/>
      <c r="FSX91" s="1"/>
      <c r="FSY91" s="1"/>
      <c r="FTA91" s="18"/>
      <c r="FTB91" s="1"/>
      <c r="FTC91" s="1"/>
      <c r="FTD91" s="1"/>
      <c r="FTE91" s="1"/>
      <c r="FTF91" s="1"/>
      <c r="FTG91" s="1"/>
      <c r="FTI91" s="18"/>
      <c r="FTJ91" s="1"/>
      <c r="FTK91" s="1"/>
      <c r="FTL91" s="1"/>
      <c r="FTM91" s="1"/>
      <c r="FTN91" s="1"/>
      <c r="FTO91" s="1"/>
      <c r="FTQ91" s="18"/>
      <c r="FTR91" s="1"/>
      <c r="FTS91" s="1"/>
      <c r="FTT91" s="1"/>
      <c r="FTU91" s="1"/>
      <c r="FTV91" s="1"/>
      <c r="FTW91" s="1"/>
      <c r="FTY91" s="18"/>
      <c r="FTZ91" s="1"/>
      <c r="FUA91" s="1"/>
      <c r="FUB91" s="1"/>
      <c r="FUC91" s="1"/>
      <c r="FUD91" s="1"/>
      <c r="FUE91" s="1"/>
      <c r="FUG91" s="18"/>
      <c r="FUH91" s="1"/>
      <c r="FUI91" s="1"/>
      <c r="FUJ91" s="1"/>
      <c r="FUK91" s="1"/>
      <c r="FUL91" s="1"/>
      <c r="FUM91" s="1"/>
      <c r="FUO91" s="18"/>
      <c r="FUP91" s="1"/>
      <c r="FUQ91" s="1"/>
      <c r="FUR91" s="1"/>
      <c r="FUS91" s="1"/>
      <c r="FUT91" s="1"/>
      <c r="FUU91" s="1"/>
      <c r="FUW91" s="18"/>
      <c r="FUX91" s="1"/>
      <c r="FUY91" s="1"/>
      <c r="FUZ91" s="1"/>
      <c r="FVA91" s="1"/>
      <c r="FVB91" s="1"/>
      <c r="FVC91" s="1"/>
      <c r="FVE91" s="18"/>
      <c r="FVF91" s="1"/>
      <c r="FVG91" s="1"/>
      <c r="FVH91" s="1"/>
      <c r="FVI91" s="1"/>
      <c r="FVJ91" s="1"/>
      <c r="FVK91" s="1"/>
      <c r="FVM91" s="18"/>
      <c r="FVN91" s="1"/>
      <c r="FVO91" s="1"/>
      <c r="FVP91" s="1"/>
      <c r="FVQ91" s="1"/>
      <c r="FVR91" s="1"/>
      <c r="FVS91" s="1"/>
      <c r="FVU91" s="18"/>
      <c r="FVV91" s="1"/>
      <c r="FVW91" s="1"/>
      <c r="FVX91" s="1"/>
      <c r="FVY91" s="1"/>
      <c r="FVZ91" s="1"/>
      <c r="FWA91" s="1"/>
      <c r="FWC91" s="18"/>
      <c r="FWD91" s="1"/>
      <c r="FWE91" s="1"/>
      <c r="FWF91" s="1"/>
      <c r="FWG91" s="1"/>
      <c r="FWH91" s="1"/>
      <c r="FWI91" s="1"/>
      <c r="FWK91" s="18"/>
      <c r="FWL91" s="1"/>
      <c r="FWM91" s="1"/>
      <c r="FWN91" s="1"/>
      <c r="FWO91" s="1"/>
      <c r="FWP91" s="1"/>
      <c r="FWQ91" s="1"/>
      <c r="FWS91" s="18"/>
      <c r="FWT91" s="1"/>
      <c r="FWU91" s="1"/>
      <c r="FWV91" s="1"/>
      <c r="FWW91" s="1"/>
      <c r="FWX91" s="1"/>
      <c r="FWY91" s="1"/>
      <c r="FXA91" s="18"/>
      <c r="FXB91" s="1"/>
      <c r="FXC91" s="1"/>
      <c r="FXD91" s="1"/>
      <c r="FXE91" s="1"/>
      <c r="FXF91" s="1"/>
      <c r="FXG91" s="1"/>
      <c r="FXI91" s="18"/>
      <c r="FXJ91" s="1"/>
      <c r="FXK91" s="1"/>
      <c r="FXL91" s="1"/>
      <c r="FXM91" s="1"/>
      <c r="FXN91" s="1"/>
      <c r="FXO91" s="1"/>
      <c r="FXQ91" s="18"/>
      <c r="FXR91" s="1"/>
      <c r="FXS91" s="1"/>
      <c r="FXT91" s="1"/>
      <c r="FXU91" s="1"/>
      <c r="FXV91" s="1"/>
      <c r="FXW91" s="1"/>
      <c r="FXY91" s="18"/>
      <c r="FXZ91" s="1"/>
      <c r="FYA91" s="1"/>
      <c r="FYB91" s="1"/>
      <c r="FYC91" s="1"/>
      <c r="FYD91" s="1"/>
      <c r="FYE91" s="1"/>
      <c r="FYG91" s="18"/>
      <c r="FYH91" s="1"/>
      <c r="FYI91" s="1"/>
      <c r="FYJ91" s="1"/>
      <c r="FYK91" s="1"/>
      <c r="FYL91" s="1"/>
      <c r="FYM91" s="1"/>
      <c r="FYO91" s="18"/>
      <c r="FYP91" s="1"/>
      <c r="FYQ91" s="1"/>
      <c r="FYR91" s="1"/>
      <c r="FYS91" s="1"/>
      <c r="FYT91" s="1"/>
      <c r="FYU91" s="1"/>
      <c r="FYW91" s="18"/>
      <c r="FYX91" s="1"/>
      <c r="FYY91" s="1"/>
      <c r="FYZ91" s="1"/>
      <c r="FZA91" s="1"/>
      <c r="FZB91" s="1"/>
      <c r="FZC91" s="1"/>
      <c r="FZE91" s="18"/>
      <c r="FZF91" s="1"/>
      <c r="FZG91" s="1"/>
      <c r="FZH91" s="1"/>
      <c r="FZI91" s="1"/>
      <c r="FZJ91" s="1"/>
      <c r="FZK91" s="1"/>
      <c r="FZM91" s="18"/>
      <c r="FZN91" s="1"/>
      <c r="FZO91" s="1"/>
      <c r="FZP91" s="1"/>
      <c r="FZQ91" s="1"/>
      <c r="FZR91" s="1"/>
      <c r="FZS91" s="1"/>
      <c r="FZU91" s="18"/>
      <c r="FZV91" s="1"/>
      <c r="FZW91" s="1"/>
      <c r="FZX91" s="1"/>
      <c r="FZY91" s="1"/>
      <c r="FZZ91" s="1"/>
      <c r="GAA91" s="1"/>
      <c r="GAC91" s="18"/>
      <c r="GAD91" s="1"/>
      <c r="GAE91" s="1"/>
      <c r="GAF91" s="1"/>
      <c r="GAG91" s="1"/>
      <c r="GAH91" s="1"/>
      <c r="GAI91" s="1"/>
      <c r="GAK91" s="18"/>
      <c r="GAL91" s="1"/>
      <c r="GAM91" s="1"/>
      <c r="GAN91" s="1"/>
      <c r="GAO91" s="1"/>
      <c r="GAP91" s="1"/>
      <c r="GAQ91" s="1"/>
      <c r="GAS91" s="18"/>
      <c r="GAT91" s="1"/>
      <c r="GAU91" s="1"/>
      <c r="GAV91" s="1"/>
      <c r="GAW91" s="1"/>
      <c r="GAX91" s="1"/>
      <c r="GAY91" s="1"/>
      <c r="GBA91" s="18"/>
      <c r="GBB91" s="1"/>
      <c r="GBC91" s="1"/>
      <c r="GBD91" s="1"/>
      <c r="GBE91" s="1"/>
      <c r="GBF91" s="1"/>
      <c r="GBG91" s="1"/>
      <c r="GBI91" s="18"/>
      <c r="GBJ91" s="1"/>
      <c r="GBK91" s="1"/>
      <c r="GBL91" s="1"/>
      <c r="GBM91" s="1"/>
      <c r="GBN91" s="1"/>
      <c r="GBO91" s="1"/>
      <c r="GBQ91" s="18"/>
      <c r="GBR91" s="1"/>
      <c r="GBS91" s="1"/>
      <c r="GBT91" s="1"/>
      <c r="GBU91" s="1"/>
      <c r="GBV91" s="1"/>
      <c r="GBW91" s="1"/>
      <c r="GBY91" s="18"/>
      <c r="GBZ91" s="1"/>
      <c r="GCA91" s="1"/>
      <c r="GCB91" s="1"/>
      <c r="GCC91" s="1"/>
      <c r="GCD91" s="1"/>
      <c r="GCE91" s="1"/>
      <c r="GCG91" s="18"/>
      <c r="GCH91" s="1"/>
      <c r="GCI91" s="1"/>
      <c r="GCJ91" s="1"/>
      <c r="GCK91" s="1"/>
      <c r="GCL91" s="1"/>
      <c r="GCM91" s="1"/>
      <c r="GCO91" s="18"/>
      <c r="GCP91" s="1"/>
      <c r="GCQ91" s="1"/>
      <c r="GCR91" s="1"/>
      <c r="GCS91" s="1"/>
      <c r="GCT91" s="1"/>
      <c r="GCU91" s="1"/>
      <c r="GCW91" s="18"/>
      <c r="GCX91" s="1"/>
      <c r="GCY91" s="1"/>
      <c r="GCZ91" s="1"/>
      <c r="GDA91" s="1"/>
      <c r="GDB91" s="1"/>
      <c r="GDC91" s="1"/>
      <c r="GDE91" s="18"/>
      <c r="GDF91" s="1"/>
      <c r="GDG91" s="1"/>
      <c r="GDH91" s="1"/>
      <c r="GDI91" s="1"/>
      <c r="GDJ91" s="1"/>
      <c r="GDK91" s="1"/>
      <c r="GDM91" s="18"/>
      <c r="GDN91" s="1"/>
      <c r="GDO91" s="1"/>
      <c r="GDP91" s="1"/>
      <c r="GDQ91" s="1"/>
      <c r="GDR91" s="1"/>
      <c r="GDS91" s="1"/>
      <c r="GDU91" s="18"/>
      <c r="GDV91" s="1"/>
      <c r="GDW91" s="1"/>
      <c r="GDX91" s="1"/>
      <c r="GDY91" s="1"/>
      <c r="GDZ91" s="1"/>
      <c r="GEA91" s="1"/>
      <c r="GEC91" s="18"/>
      <c r="GED91" s="1"/>
      <c r="GEE91" s="1"/>
      <c r="GEF91" s="1"/>
      <c r="GEG91" s="1"/>
      <c r="GEH91" s="1"/>
      <c r="GEI91" s="1"/>
      <c r="GEK91" s="18"/>
      <c r="GEL91" s="1"/>
      <c r="GEM91" s="1"/>
      <c r="GEN91" s="1"/>
      <c r="GEO91" s="1"/>
      <c r="GEP91" s="1"/>
      <c r="GEQ91" s="1"/>
      <c r="GES91" s="18"/>
      <c r="GET91" s="1"/>
      <c r="GEU91" s="1"/>
      <c r="GEV91" s="1"/>
      <c r="GEW91" s="1"/>
      <c r="GEX91" s="1"/>
      <c r="GEY91" s="1"/>
      <c r="GFA91" s="18"/>
      <c r="GFB91" s="1"/>
      <c r="GFC91" s="1"/>
      <c r="GFD91" s="1"/>
      <c r="GFE91" s="1"/>
      <c r="GFF91" s="1"/>
      <c r="GFG91" s="1"/>
      <c r="GFI91" s="18"/>
      <c r="GFJ91" s="1"/>
      <c r="GFK91" s="1"/>
      <c r="GFL91" s="1"/>
      <c r="GFM91" s="1"/>
      <c r="GFN91" s="1"/>
      <c r="GFO91" s="1"/>
      <c r="GFQ91" s="18"/>
      <c r="GFR91" s="1"/>
      <c r="GFS91" s="1"/>
      <c r="GFT91" s="1"/>
      <c r="GFU91" s="1"/>
      <c r="GFV91" s="1"/>
      <c r="GFW91" s="1"/>
      <c r="GFY91" s="18"/>
      <c r="GFZ91" s="1"/>
      <c r="GGA91" s="1"/>
      <c r="GGB91" s="1"/>
      <c r="GGC91" s="1"/>
      <c r="GGD91" s="1"/>
      <c r="GGE91" s="1"/>
      <c r="GGG91" s="18"/>
      <c r="GGH91" s="1"/>
      <c r="GGI91" s="1"/>
      <c r="GGJ91" s="1"/>
      <c r="GGK91" s="1"/>
      <c r="GGL91" s="1"/>
      <c r="GGM91" s="1"/>
      <c r="GGO91" s="18"/>
      <c r="GGP91" s="1"/>
      <c r="GGQ91" s="1"/>
      <c r="GGR91" s="1"/>
      <c r="GGS91" s="1"/>
      <c r="GGT91" s="1"/>
      <c r="GGU91" s="1"/>
      <c r="GGW91" s="18"/>
      <c r="GGX91" s="1"/>
      <c r="GGY91" s="1"/>
      <c r="GGZ91" s="1"/>
      <c r="GHA91" s="1"/>
      <c r="GHB91" s="1"/>
      <c r="GHC91" s="1"/>
      <c r="GHE91" s="18"/>
      <c r="GHF91" s="1"/>
      <c r="GHG91" s="1"/>
      <c r="GHH91" s="1"/>
      <c r="GHI91" s="1"/>
      <c r="GHJ91" s="1"/>
      <c r="GHK91" s="1"/>
      <c r="GHM91" s="18"/>
      <c r="GHN91" s="1"/>
      <c r="GHO91" s="1"/>
      <c r="GHP91" s="1"/>
      <c r="GHQ91" s="1"/>
      <c r="GHR91" s="1"/>
      <c r="GHS91" s="1"/>
      <c r="GHU91" s="18"/>
      <c r="GHV91" s="1"/>
      <c r="GHW91" s="1"/>
      <c r="GHX91" s="1"/>
      <c r="GHY91" s="1"/>
      <c r="GHZ91" s="1"/>
      <c r="GIA91" s="1"/>
      <c r="GIC91" s="18"/>
      <c r="GID91" s="1"/>
      <c r="GIE91" s="1"/>
      <c r="GIF91" s="1"/>
      <c r="GIG91" s="1"/>
      <c r="GIH91" s="1"/>
      <c r="GII91" s="1"/>
      <c r="GIK91" s="18"/>
      <c r="GIL91" s="1"/>
      <c r="GIM91" s="1"/>
      <c r="GIN91" s="1"/>
      <c r="GIO91" s="1"/>
      <c r="GIP91" s="1"/>
      <c r="GIQ91" s="1"/>
      <c r="GIS91" s="18"/>
      <c r="GIT91" s="1"/>
      <c r="GIU91" s="1"/>
      <c r="GIV91" s="1"/>
      <c r="GIW91" s="1"/>
      <c r="GIX91" s="1"/>
      <c r="GIY91" s="1"/>
      <c r="GJA91" s="18"/>
      <c r="GJB91" s="1"/>
      <c r="GJC91" s="1"/>
      <c r="GJD91" s="1"/>
      <c r="GJE91" s="1"/>
      <c r="GJF91" s="1"/>
      <c r="GJG91" s="1"/>
      <c r="GJI91" s="18"/>
      <c r="GJJ91" s="1"/>
      <c r="GJK91" s="1"/>
      <c r="GJL91" s="1"/>
      <c r="GJM91" s="1"/>
      <c r="GJN91" s="1"/>
      <c r="GJO91" s="1"/>
      <c r="GJQ91" s="18"/>
      <c r="GJR91" s="1"/>
      <c r="GJS91" s="1"/>
      <c r="GJT91" s="1"/>
      <c r="GJU91" s="1"/>
      <c r="GJV91" s="1"/>
      <c r="GJW91" s="1"/>
      <c r="GJY91" s="18"/>
      <c r="GJZ91" s="1"/>
      <c r="GKA91" s="1"/>
      <c r="GKB91" s="1"/>
      <c r="GKC91" s="1"/>
      <c r="GKD91" s="1"/>
      <c r="GKE91" s="1"/>
      <c r="GKG91" s="18"/>
      <c r="GKH91" s="1"/>
      <c r="GKI91" s="1"/>
      <c r="GKJ91" s="1"/>
      <c r="GKK91" s="1"/>
      <c r="GKL91" s="1"/>
      <c r="GKM91" s="1"/>
      <c r="GKO91" s="18"/>
      <c r="GKP91" s="1"/>
      <c r="GKQ91" s="1"/>
      <c r="GKR91" s="1"/>
      <c r="GKS91" s="1"/>
      <c r="GKT91" s="1"/>
      <c r="GKU91" s="1"/>
      <c r="GKW91" s="18"/>
      <c r="GKX91" s="1"/>
      <c r="GKY91" s="1"/>
      <c r="GKZ91" s="1"/>
      <c r="GLA91" s="1"/>
      <c r="GLB91" s="1"/>
      <c r="GLC91" s="1"/>
      <c r="GLE91" s="18"/>
      <c r="GLF91" s="1"/>
      <c r="GLG91" s="1"/>
      <c r="GLH91" s="1"/>
      <c r="GLI91" s="1"/>
      <c r="GLJ91" s="1"/>
      <c r="GLK91" s="1"/>
      <c r="GLM91" s="18"/>
      <c r="GLN91" s="1"/>
      <c r="GLO91" s="1"/>
      <c r="GLP91" s="1"/>
      <c r="GLQ91" s="1"/>
      <c r="GLR91" s="1"/>
      <c r="GLS91" s="1"/>
      <c r="GLU91" s="18"/>
      <c r="GLV91" s="1"/>
      <c r="GLW91" s="1"/>
      <c r="GLX91" s="1"/>
      <c r="GLY91" s="1"/>
      <c r="GLZ91" s="1"/>
      <c r="GMA91" s="1"/>
      <c r="GMC91" s="18"/>
      <c r="GMD91" s="1"/>
      <c r="GME91" s="1"/>
      <c r="GMF91" s="1"/>
      <c r="GMG91" s="1"/>
      <c r="GMH91" s="1"/>
      <c r="GMI91" s="1"/>
      <c r="GMK91" s="18"/>
      <c r="GML91" s="1"/>
      <c r="GMM91" s="1"/>
      <c r="GMN91" s="1"/>
      <c r="GMO91" s="1"/>
      <c r="GMP91" s="1"/>
      <c r="GMQ91" s="1"/>
      <c r="GMS91" s="18"/>
      <c r="GMT91" s="1"/>
      <c r="GMU91" s="1"/>
      <c r="GMV91" s="1"/>
      <c r="GMW91" s="1"/>
      <c r="GMX91" s="1"/>
      <c r="GMY91" s="1"/>
      <c r="GNA91" s="18"/>
      <c r="GNB91" s="1"/>
      <c r="GNC91" s="1"/>
      <c r="GND91" s="1"/>
      <c r="GNE91" s="1"/>
      <c r="GNF91" s="1"/>
      <c r="GNG91" s="1"/>
      <c r="GNI91" s="18"/>
      <c r="GNJ91" s="1"/>
      <c r="GNK91" s="1"/>
      <c r="GNL91" s="1"/>
      <c r="GNM91" s="1"/>
      <c r="GNN91" s="1"/>
      <c r="GNO91" s="1"/>
      <c r="GNQ91" s="18"/>
      <c r="GNR91" s="1"/>
      <c r="GNS91" s="1"/>
      <c r="GNT91" s="1"/>
      <c r="GNU91" s="1"/>
      <c r="GNV91" s="1"/>
      <c r="GNW91" s="1"/>
      <c r="GNY91" s="18"/>
      <c r="GNZ91" s="1"/>
      <c r="GOA91" s="1"/>
      <c r="GOB91" s="1"/>
      <c r="GOC91" s="1"/>
      <c r="GOD91" s="1"/>
      <c r="GOE91" s="1"/>
      <c r="GOG91" s="18"/>
      <c r="GOH91" s="1"/>
      <c r="GOI91" s="1"/>
      <c r="GOJ91" s="1"/>
      <c r="GOK91" s="1"/>
      <c r="GOL91" s="1"/>
      <c r="GOM91" s="1"/>
      <c r="GOO91" s="18"/>
      <c r="GOP91" s="1"/>
      <c r="GOQ91" s="1"/>
      <c r="GOR91" s="1"/>
      <c r="GOS91" s="1"/>
      <c r="GOT91" s="1"/>
      <c r="GOU91" s="1"/>
      <c r="GOW91" s="18"/>
      <c r="GOX91" s="1"/>
      <c r="GOY91" s="1"/>
      <c r="GOZ91" s="1"/>
      <c r="GPA91" s="1"/>
      <c r="GPB91" s="1"/>
      <c r="GPC91" s="1"/>
      <c r="GPE91" s="18"/>
      <c r="GPF91" s="1"/>
      <c r="GPG91" s="1"/>
      <c r="GPH91" s="1"/>
      <c r="GPI91" s="1"/>
      <c r="GPJ91" s="1"/>
      <c r="GPK91" s="1"/>
      <c r="GPM91" s="18"/>
      <c r="GPN91" s="1"/>
      <c r="GPO91" s="1"/>
      <c r="GPP91" s="1"/>
      <c r="GPQ91" s="1"/>
      <c r="GPR91" s="1"/>
      <c r="GPS91" s="1"/>
      <c r="GPU91" s="18"/>
      <c r="GPV91" s="1"/>
      <c r="GPW91" s="1"/>
      <c r="GPX91" s="1"/>
      <c r="GPY91" s="1"/>
      <c r="GPZ91" s="1"/>
      <c r="GQA91" s="1"/>
      <c r="GQC91" s="18"/>
      <c r="GQD91" s="1"/>
      <c r="GQE91" s="1"/>
      <c r="GQF91" s="1"/>
      <c r="GQG91" s="1"/>
      <c r="GQH91" s="1"/>
      <c r="GQI91" s="1"/>
      <c r="GQK91" s="18"/>
      <c r="GQL91" s="1"/>
      <c r="GQM91" s="1"/>
      <c r="GQN91" s="1"/>
      <c r="GQO91" s="1"/>
      <c r="GQP91" s="1"/>
      <c r="GQQ91" s="1"/>
      <c r="GQS91" s="18"/>
      <c r="GQT91" s="1"/>
      <c r="GQU91" s="1"/>
      <c r="GQV91" s="1"/>
      <c r="GQW91" s="1"/>
      <c r="GQX91" s="1"/>
      <c r="GQY91" s="1"/>
      <c r="GRA91" s="18"/>
      <c r="GRB91" s="1"/>
      <c r="GRC91" s="1"/>
      <c r="GRD91" s="1"/>
      <c r="GRE91" s="1"/>
      <c r="GRF91" s="1"/>
      <c r="GRG91" s="1"/>
      <c r="GRI91" s="18"/>
      <c r="GRJ91" s="1"/>
      <c r="GRK91" s="1"/>
      <c r="GRL91" s="1"/>
      <c r="GRM91" s="1"/>
      <c r="GRN91" s="1"/>
      <c r="GRO91" s="1"/>
      <c r="GRQ91" s="18"/>
      <c r="GRR91" s="1"/>
      <c r="GRS91" s="1"/>
      <c r="GRT91" s="1"/>
      <c r="GRU91" s="1"/>
      <c r="GRV91" s="1"/>
      <c r="GRW91" s="1"/>
      <c r="GRY91" s="18"/>
      <c r="GRZ91" s="1"/>
      <c r="GSA91" s="1"/>
      <c r="GSB91" s="1"/>
      <c r="GSC91" s="1"/>
      <c r="GSD91" s="1"/>
      <c r="GSE91" s="1"/>
      <c r="GSG91" s="18"/>
      <c r="GSH91" s="1"/>
      <c r="GSI91" s="1"/>
      <c r="GSJ91" s="1"/>
      <c r="GSK91" s="1"/>
      <c r="GSL91" s="1"/>
      <c r="GSM91" s="1"/>
      <c r="GSO91" s="18"/>
      <c r="GSP91" s="1"/>
      <c r="GSQ91" s="1"/>
      <c r="GSR91" s="1"/>
      <c r="GSS91" s="1"/>
      <c r="GST91" s="1"/>
      <c r="GSU91" s="1"/>
      <c r="GSW91" s="18"/>
      <c r="GSX91" s="1"/>
      <c r="GSY91" s="1"/>
      <c r="GSZ91" s="1"/>
      <c r="GTA91" s="1"/>
      <c r="GTB91" s="1"/>
      <c r="GTC91" s="1"/>
      <c r="GTE91" s="18"/>
      <c r="GTF91" s="1"/>
      <c r="GTG91" s="1"/>
      <c r="GTH91" s="1"/>
      <c r="GTI91" s="1"/>
      <c r="GTJ91" s="1"/>
      <c r="GTK91" s="1"/>
      <c r="GTM91" s="18"/>
      <c r="GTN91" s="1"/>
      <c r="GTO91" s="1"/>
      <c r="GTP91" s="1"/>
      <c r="GTQ91" s="1"/>
      <c r="GTR91" s="1"/>
      <c r="GTS91" s="1"/>
      <c r="GTU91" s="18"/>
      <c r="GTV91" s="1"/>
      <c r="GTW91" s="1"/>
      <c r="GTX91" s="1"/>
      <c r="GTY91" s="1"/>
      <c r="GTZ91" s="1"/>
      <c r="GUA91" s="1"/>
      <c r="GUC91" s="18"/>
      <c r="GUD91" s="1"/>
      <c r="GUE91" s="1"/>
      <c r="GUF91" s="1"/>
      <c r="GUG91" s="1"/>
      <c r="GUH91" s="1"/>
      <c r="GUI91" s="1"/>
      <c r="GUK91" s="18"/>
      <c r="GUL91" s="1"/>
      <c r="GUM91" s="1"/>
      <c r="GUN91" s="1"/>
      <c r="GUO91" s="1"/>
      <c r="GUP91" s="1"/>
      <c r="GUQ91" s="1"/>
      <c r="GUS91" s="18"/>
      <c r="GUT91" s="1"/>
      <c r="GUU91" s="1"/>
      <c r="GUV91" s="1"/>
      <c r="GUW91" s="1"/>
      <c r="GUX91" s="1"/>
      <c r="GUY91" s="1"/>
      <c r="GVA91" s="18"/>
      <c r="GVB91" s="1"/>
      <c r="GVC91" s="1"/>
      <c r="GVD91" s="1"/>
      <c r="GVE91" s="1"/>
      <c r="GVF91" s="1"/>
      <c r="GVG91" s="1"/>
      <c r="GVI91" s="18"/>
      <c r="GVJ91" s="1"/>
      <c r="GVK91" s="1"/>
      <c r="GVL91" s="1"/>
      <c r="GVM91" s="1"/>
      <c r="GVN91" s="1"/>
      <c r="GVO91" s="1"/>
      <c r="GVQ91" s="18"/>
      <c r="GVR91" s="1"/>
      <c r="GVS91" s="1"/>
      <c r="GVT91" s="1"/>
      <c r="GVU91" s="1"/>
      <c r="GVV91" s="1"/>
      <c r="GVW91" s="1"/>
      <c r="GVY91" s="18"/>
      <c r="GVZ91" s="1"/>
      <c r="GWA91" s="1"/>
      <c r="GWB91" s="1"/>
      <c r="GWC91" s="1"/>
      <c r="GWD91" s="1"/>
      <c r="GWE91" s="1"/>
      <c r="GWG91" s="18"/>
      <c r="GWH91" s="1"/>
      <c r="GWI91" s="1"/>
      <c r="GWJ91" s="1"/>
      <c r="GWK91" s="1"/>
      <c r="GWL91" s="1"/>
      <c r="GWM91" s="1"/>
      <c r="GWO91" s="18"/>
      <c r="GWP91" s="1"/>
      <c r="GWQ91" s="1"/>
      <c r="GWR91" s="1"/>
      <c r="GWS91" s="1"/>
      <c r="GWT91" s="1"/>
      <c r="GWU91" s="1"/>
      <c r="GWW91" s="18"/>
      <c r="GWX91" s="1"/>
      <c r="GWY91" s="1"/>
      <c r="GWZ91" s="1"/>
      <c r="GXA91" s="1"/>
      <c r="GXB91" s="1"/>
      <c r="GXC91" s="1"/>
      <c r="GXE91" s="18"/>
      <c r="GXF91" s="1"/>
      <c r="GXG91" s="1"/>
      <c r="GXH91" s="1"/>
      <c r="GXI91" s="1"/>
      <c r="GXJ91" s="1"/>
      <c r="GXK91" s="1"/>
      <c r="GXM91" s="18"/>
      <c r="GXN91" s="1"/>
      <c r="GXO91" s="1"/>
      <c r="GXP91" s="1"/>
      <c r="GXQ91" s="1"/>
      <c r="GXR91" s="1"/>
      <c r="GXS91" s="1"/>
      <c r="GXU91" s="18"/>
      <c r="GXV91" s="1"/>
      <c r="GXW91" s="1"/>
      <c r="GXX91" s="1"/>
      <c r="GXY91" s="1"/>
      <c r="GXZ91" s="1"/>
      <c r="GYA91" s="1"/>
      <c r="GYC91" s="18"/>
      <c r="GYD91" s="1"/>
      <c r="GYE91" s="1"/>
      <c r="GYF91" s="1"/>
      <c r="GYG91" s="1"/>
      <c r="GYH91" s="1"/>
      <c r="GYI91" s="1"/>
      <c r="GYK91" s="18"/>
      <c r="GYL91" s="1"/>
      <c r="GYM91" s="1"/>
      <c r="GYN91" s="1"/>
      <c r="GYO91" s="1"/>
      <c r="GYP91" s="1"/>
      <c r="GYQ91" s="1"/>
      <c r="GYS91" s="18"/>
      <c r="GYT91" s="1"/>
      <c r="GYU91" s="1"/>
      <c r="GYV91" s="1"/>
      <c r="GYW91" s="1"/>
      <c r="GYX91" s="1"/>
      <c r="GYY91" s="1"/>
      <c r="GZA91" s="18"/>
      <c r="GZB91" s="1"/>
      <c r="GZC91" s="1"/>
      <c r="GZD91" s="1"/>
      <c r="GZE91" s="1"/>
      <c r="GZF91" s="1"/>
      <c r="GZG91" s="1"/>
      <c r="GZI91" s="18"/>
      <c r="GZJ91" s="1"/>
      <c r="GZK91" s="1"/>
      <c r="GZL91" s="1"/>
      <c r="GZM91" s="1"/>
      <c r="GZN91" s="1"/>
      <c r="GZO91" s="1"/>
      <c r="GZQ91" s="18"/>
      <c r="GZR91" s="1"/>
      <c r="GZS91" s="1"/>
      <c r="GZT91" s="1"/>
      <c r="GZU91" s="1"/>
      <c r="GZV91" s="1"/>
      <c r="GZW91" s="1"/>
      <c r="GZY91" s="18"/>
      <c r="GZZ91" s="1"/>
      <c r="HAA91" s="1"/>
      <c r="HAB91" s="1"/>
      <c r="HAC91" s="1"/>
      <c r="HAD91" s="1"/>
      <c r="HAE91" s="1"/>
      <c r="HAG91" s="18"/>
      <c r="HAH91" s="1"/>
      <c r="HAI91" s="1"/>
      <c r="HAJ91" s="1"/>
      <c r="HAK91" s="1"/>
      <c r="HAL91" s="1"/>
      <c r="HAM91" s="1"/>
      <c r="HAO91" s="18"/>
      <c r="HAP91" s="1"/>
      <c r="HAQ91" s="1"/>
      <c r="HAR91" s="1"/>
      <c r="HAS91" s="1"/>
      <c r="HAT91" s="1"/>
      <c r="HAU91" s="1"/>
      <c r="HAW91" s="18"/>
      <c r="HAX91" s="1"/>
      <c r="HAY91" s="1"/>
      <c r="HAZ91" s="1"/>
      <c r="HBA91" s="1"/>
      <c r="HBB91" s="1"/>
      <c r="HBC91" s="1"/>
      <c r="HBE91" s="18"/>
      <c r="HBF91" s="1"/>
      <c r="HBG91" s="1"/>
      <c r="HBH91" s="1"/>
      <c r="HBI91" s="1"/>
      <c r="HBJ91" s="1"/>
      <c r="HBK91" s="1"/>
      <c r="HBM91" s="18"/>
      <c r="HBN91" s="1"/>
      <c r="HBO91" s="1"/>
      <c r="HBP91" s="1"/>
      <c r="HBQ91" s="1"/>
      <c r="HBR91" s="1"/>
      <c r="HBS91" s="1"/>
      <c r="HBU91" s="18"/>
      <c r="HBV91" s="1"/>
      <c r="HBW91" s="1"/>
      <c r="HBX91" s="1"/>
      <c r="HBY91" s="1"/>
      <c r="HBZ91" s="1"/>
      <c r="HCA91" s="1"/>
      <c r="HCC91" s="18"/>
      <c r="HCD91" s="1"/>
      <c r="HCE91" s="1"/>
      <c r="HCF91" s="1"/>
      <c r="HCG91" s="1"/>
      <c r="HCH91" s="1"/>
      <c r="HCI91" s="1"/>
      <c r="HCK91" s="18"/>
      <c r="HCL91" s="1"/>
      <c r="HCM91" s="1"/>
      <c r="HCN91" s="1"/>
      <c r="HCO91" s="1"/>
      <c r="HCP91" s="1"/>
      <c r="HCQ91" s="1"/>
      <c r="HCS91" s="18"/>
      <c r="HCT91" s="1"/>
      <c r="HCU91" s="1"/>
      <c r="HCV91" s="1"/>
      <c r="HCW91" s="1"/>
      <c r="HCX91" s="1"/>
      <c r="HCY91" s="1"/>
      <c r="HDA91" s="18"/>
      <c r="HDB91" s="1"/>
      <c r="HDC91" s="1"/>
      <c r="HDD91" s="1"/>
      <c r="HDE91" s="1"/>
      <c r="HDF91" s="1"/>
      <c r="HDG91" s="1"/>
      <c r="HDI91" s="18"/>
      <c r="HDJ91" s="1"/>
      <c r="HDK91" s="1"/>
      <c r="HDL91" s="1"/>
      <c r="HDM91" s="1"/>
      <c r="HDN91" s="1"/>
      <c r="HDO91" s="1"/>
      <c r="HDQ91" s="18"/>
      <c r="HDR91" s="1"/>
      <c r="HDS91" s="1"/>
      <c r="HDT91" s="1"/>
      <c r="HDU91" s="1"/>
      <c r="HDV91" s="1"/>
      <c r="HDW91" s="1"/>
      <c r="HDY91" s="18"/>
      <c r="HDZ91" s="1"/>
      <c r="HEA91" s="1"/>
      <c r="HEB91" s="1"/>
      <c r="HEC91" s="1"/>
      <c r="HED91" s="1"/>
      <c r="HEE91" s="1"/>
      <c r="HEG91" s="18"/>
      <c r="HEH91" s="1"/>
      <c r="HEI91" s="1"/>
      <c r="HEJ91" s="1"/>
      <c r="HEK91" s="1"/>
      <c r="HEL91" s="1"/>
      <c r="HEM91" s="1"/>
      <c r="HEO91" s="18"/>
      <c r="HEP91" s="1"/>
      <c r="HEQ91" s="1"/>
      <c r="HER91" s="1"/>
      <c r="HES91" s="1"/>
      <c r="HET91" s="1"/>
      <c r="HEU91" s="1"/>
      <c r="HEW91" s="18"/>
      <c r="HEX91" s="1"/>
      <c r="HEY91" s="1"/>
      <c r="HEZ91" s="1"/>
      <c r="HFA91" s="1"/>
      <c r="HFB91" s="1"/>
      <c r="HFC91" s="1"/>
      <c r="HFE91" s="18"/>
      <c r="HFF91" s="1"/>
      <c r="HFG91" s="1"/>
      <c r="HFH91" s="1"/>
      <c r="HFI91" s="1"/>
      <c r="HFJ91" s="1"/>
      <c r="HFK91" s="1"/>
      <c r="HFM91" s="18"/>
      <c r="HFN91" s="1"/>
      <c r="HFO91" s="1"/>
      <c r="HFP91" s="1"/>
      <c r="HFQ91" s="1"/>
      <c r="HFR91" s="1"/>
      <c r="HFS91" s="1"/>
      <c r="HFU91" s="18"/>
      <c r="HFV91" s="1"/>
      <c r="HFW91" s="1"/>
      <c r="HFX91" s="1"/>
      <c r="HFY91" s="1"/>
      <c r="HFZ91" s="1"/>
      <c r="HGA91" s="1"/>
      <c r="HGC91" s="18"/>
      <c r="HGD91" s="1"/>
      <c r="HGE91" s="1"/>
      <c r="HGF91" s="1"/>
      <c r="HGG91" s="1"/>
      <c r="HGH91" s="1"/>
      <c r="HGI91" s="1"/>
      <c r="HGK91" s="18"/>
      <c r="HGL91" s="1"/>
      <c r="HGM91" s="1"/>
      <c r="HGN91" s="1"/>
      <c r="HGO91" s="1"/>
      <c r="HGP91" s="1"/>
      <c r="HGQ91" s="1"/>
      <c r="HGS91" s="18"/>
      <c r="HGT91" s="1"/>
      <c r="HGU91" s="1"/>
      <c r="HGV91" s="1"/>
      <c r="HGW91" s="1"/>
      <c r="HGX91" s="1"/>
      <c r="HGY91" s="1"/>
      <c r="HHA91" s="18"/>
      <c r="HHB91" s="1"/>
      <c r="HHC91" s="1"/>
      <c r="HHD91" s="1"/>
      <c r="HHE91" s="1"/>
      <c r="HHF91" s="1"/>
      <c r="HHG91" s="1"/>
      <c r="HHI91" s="18"/>
      <c r="HHJ91" s="1"/>
      <c r="HHK91" s="1"/>
      <c r="HHL91" s="1"/>
      <c r="HHM91" s="1"/>
      <c r="HHN91" s="1"/>
      <c r="HHO91" s="1"/>
      <c r="HHQ91" s="18"/>
      <c r="HHR91" s="1"/>
      <c r="HHS91" s="1"/>
      <c r="HHT91" s="1"/>
      <c r="HHU91" s="1"/>
      <c r="HHV91" s="1"/>
      <c r="HHW91" s="1"/>
      <c r="HHY91" s="18"/>
      <c r="HHZ91" s="1"/>
      <c r="HIA91" s="1"/>
      <c r="HIB91" s="1"/>
      <c r="HIC91" s="1"/>
      <c r="HID91" s="1"/>
      <c r="HIE91" s="1"/>
      <c r="HIG91" s="18"/>
      <c r="HIH91" s="1"/>
      <c r="HII91" s="1"/>
      <c r="HIJ91" s="1"/>
      <c r="HIK91" s="1"/>
      <c r="HIL91" s="1"/>
      <c r="HIM91" s="1"/>
      <c r="HIO91" s="18"/>
      <c r="HIP91" s="1"/>
      <c r="HIQ91" s="1"/>
      <c r="HIR91" s="1"/>
      <c r="HIS91" s="1"/>
      <c r="HIT91" s="1"/>
      <c r="HIU91" s="1"/>
      <c r="HIW91" s="18"/>
      <c r="HIX91" s="1"/>
      <c r="HIY91" s="1"/>
      <c r="HIZ91" s="1"/>
      <c r="HJA91" s="1"/>
      <c r="HJB91" s="1"/>
      <c r="HJC91" s="1"/>
      <c r="HJE91" s="18"/>
      <c r="HJF91" s="1"/>
      <c r="HJG91" s="1"/>
      <c r="HJH91" s="1"/>
      <c r="HJI91" s="1"/>
      <c r="HJJ91" s="1"/>
      <c r="HJK91" s="1"/>
      <c r="HJM91" s="18"/>
      <c r="HJN91" s="1"/>
      <c r="HJO91" s="1"/>
      <c r="HJP91" s="1"/>
      <c r="HJQ91" s="1"/>
      <c r="HJR91" s="1"/>
      <c r="HJS91" s="1"/>
      <c r="HJU91" s="18"/>
      <c r="HJV91" s="1"/>
      <c r="HJW91" s="1"/>
      <c r="HJX91" s="1"/>
      <c r="HJY91" s="1"/>
      <c r="HJZ91" s="1"/>
      <c r="HKA91" s="1"/>
      <c r="HKC91" s="18"/>
      <c r="HKD91" s="1"/>
      <c r="HKE91" s="1"/>
      <c r="HKF91" s="1"/>
      <c r="HKG91" s="1"/>
      <c r="HKH91" s="1"/>
      <c r="HKI91" s="1"/>
      <c r="HKK91" s="18"/>
      <c r="HKL91" s="1"/>
      <c r="HKM91" s="1"/>
      <c r="HKN91" s="1"/>
      <c r="HKO91" s="1"/>
      <c r="HKP91" s="1"/>
      <c r="HKQ91" s="1"/>
      <c r="HKS91" s="18"/>
      <c r="HKT91" s="1"/>
      <c r="HKU91" s="1"/>
      <c r="HKV91" s="1"/>
      <c r="HKW91" s="1"/>
      <c r="HKX91" s="1"/>
      <c r="HKY91" s="1"/>
      <c r="HLA91" s="18"/>
      <c r="HLB91" s="1"/>
      <c r="HLC91" s="1"/>
      <c r="HLD91" s="1"/>
      <c r="HLE91" s="1"/>
      <c r="HLF91" s="1"/>
      <c r="HLG91" s="1"/>
      <c r="HLI91" s="18"/>
      <c r="HLJ91" s="1"/>
      <c r="HLK91" s="1"/>
      <c r="HLL91" s="1"/>
      <c r="HLM91" s="1"/>
      <c r="HLN91" s="1"/>
      <c r="HLO91" s="1"/>
      <c r="HLQ91" s="18"/>
      <c r="HLR91" s="1"/>
      <c r="HLS91" s="1"/>
      <c r="HLT91" s="1"/>
      <c r="HLU91" s="1"/>
      <c r="HLV91" s="1"/>
      <c r="HLW91" s="1"/>
      <c r="HLY91" s="18"/>
      <c r="HLZ91" s="1"/>
      <c r="HMA91" s="1"/>
      <c r="HMB91" s="1"/>
      <c r="HMC91" s="1"/>
      <c r="HMD91" s="1"/>
      <c r="HME91" s="1"/>
      <c r="HMG91" s="18"/>
      <c r="HMH91" s="1"/>
      <c r="HMI91" s="1"/>
      <c r="HMJ91" s="1"/>
      <c r="HMK91" s="1"/>
      <c r="HML91" s="1"/>
      <c r="HMM91" s="1"/>
      <c r="HMO91" s="18"/>
      <c r="HMP91" s="1"/>
      <c r="HMQ91" s="1"/>
      <c r="HMR91" s="1"/>
      <c r="HMS91" s="1"/>
      <c r="HMT91" s="1"/>
      <c r="HMU91" s="1"/>
      <c r="HMW91" s="18"/>
      <c r="HMX91" s="1"/>
      <c r="HMY91" s="1"/>
      <c r="HMZ91" s="1"/>
      <c r="HNA91" s="1"/>
      <c r="HNB91" s="1"/>
      <c r="HNC91" s="1"/>
      <c r="HNE91" s="18"/>
      <c r="HNF91" s="1"/>
      <c r="HNG91" s="1"/>
      <c r="HNH91" s="1"/>
      <c r="HNI91" s="1"/>
      <c r="HNJ91" s="1"/>
      <c r="HNK91" s="1"/>
      <c r="HNM91" s="18"/>
      <c r="HNN91" s="1"/>
      <c r="HNO91" s="1"/>
      <c r="HNP91" s="1"/>
      <c r="HNQ91" s="1"/>
      <c r="HNR91" s="1"/>
      <c r="HNS91" s="1"/>
      <c r="HNU91" s="18"/>
      <c r="HNV91" s="1"/>
      <c r="HNW91" s="1"/>
      <c r="HNX91" s="1"/>
      <c r="HNY91" s="1"/>
      <c r="HNZ91" s="1"/>
      <c r="HOA91" s="1"/>
      <c r="HOC91" s="18"/>
      <c r="HOD91" s="1"/>
      <c r="HOE91" s="1"/>
      <c r="HOF91" s="1"/>
      <c r="HOG91" s="1"/>
      <c r="HOH91" s="1"/>
      <c r="HOI91" s="1"/>
      <c r="HOK91" s="18"/>
      <c r="HOL91" s="1"/>
      <c r="HOM91" s="1"/>
      <c r="HON91" s="1"/>
      <c r="HOO91" s="1"/>
      <c r="HOP91" s="1"/>
      <c r="HOQ91" s="1"/>
      <c r="HOS91" s="18"/>
      <c r="HOT91" s="1"/>
      <c r="HOU91" s="1"/>
      <c r="HOV91" s="1"/>
      <c r="HOW91" s="1"/>
      <c r="HOX91" s="1"/>
      <c r="HOY91" s="1"/>
      <c r="HPA91" s="18"/>
      <c r="HPB91" s="1"/>
      <c r="HPC91" s="1"/>
      <c r="HPD91" s="1"/>
      <c r="HPE91" s="1"/>
      <c r="HPF91" s="1"/>
      <c r="HPG91" s="1"/>
      <c r="HPI91" s="18"/>
      <c r="HPJ91" s="1"/>
      <c r="HPK91" s="1"/>
      <c r="HPL91" s="1"/>
      <c r="HPM91" s="1"/>
      <c r="HPN91" s="1"/>
      <c r="HPO91" s="1"/>
      <c r="HPQ91" s="18"/>
      <c r="HPR91" s="1"/>
      <c r="HPS91" s="1"/>
      <c r="HPT91" s="1"/>
      <c r="HPU91" s="1"/>
      <c r="HPV91" s="1"/>
      <c r="HPW91" s="1"/>
      <c r="HPY91" s="18"/>
      <c r="HPZ91" s="1"/>
      <c r="HQA91" s="1"/>
      <c r="HQB91" s="1"/>
      <c r="HQC91" s="1"/>
      <c r="HQD91" s="1"/>
      <c r="HQE91" s="1"/>
      <c r="HQG91" s="18"/>
      <c r="HQH91" s="1"/>
      <c r="HQI91" s="1"/>
      <c r="HQJ91" s="1"/>
      <c r="HQK91" s="1"/>
      <c r="HQL91" s="1"/>
      <c r="HQM91" s="1"/>
      <c r="HQO91" s="18"/>
      <c r="HQP91" s="1"/>
      <c r="HQQ91" s="1"/>
      <c r="HQR91" s="1"/>
      <c r="HQS91" s="1"/>
      <c r="HQT91" s="1"/>
      <c r="HQU91" s="1"/>
      <c r="HQW91" s="18"/>
      <c r="HQX91" s="1"/>
      <c r="HQY91" s="1"/>
      <c r="HQZ91" s="1"/>
      <c r="HRA91" s="1"/>
      <c r="HRB91" s="1"/>
      <c r="HRC91" s="1"/>
      <c r="HRE91" s="18"/>
      <c r="HRF91" s="1"/>
      <c r="HRG91" s="1"/>
      <c r="HRH91" s="1"/>
      <c r="HRI91" s="1"/>
      <c r="HRJ91" s="1"/>
      <c r="HRK91" s="1"/>
      <c r="HRM91" s="18"/>
      <c r="HRN91" s="1"/>
      <c r="HRO91" s="1"/>
      <c r="HRP91" s="1"/>
      <c r="HRQ91" s="1"/>
      <c r="HRR91" s="1"/>
      <c r="HRS91" s="1"/>
      <c r="HRU91" s="18"/>
      <c r="HRV91" s="1"/>
      <c r="HRW91" s="1"/>
      <c r="HRX91" s="1"/>
      <c r="HRY91" s="1"/>
      <c r="HRZ91" s="1"/>
      <c r="HSA91" s="1"/>
      <c r="HSC91" s="18"/>
      <c r="HSD91" s="1"/>
      <c r="HSE91" s="1"/>
      <c r="HSF91" s="1"/>
      <c r="HSG91" s="1"/>
      <c r="HSH91" s="1"/>
      <c r="HSI91" s="1"/>
      <c r="HSK91" s="18"/>
      <c r="HSL91" s="1"/>
      <c r="HSM91" s="1"/>
      <c r="HSN91" s="1"/>
      <c r="HSO91" s="1"/>
      <c r="HSP91" s="1"/>
      <c r="HSQ91" s="1"/>
      <c r="HSS91" s="18"/>
      <c r="HST91" s="1"/>
      <c r="HSU91" s="1"/>
      <c r="HSV91" s="1"/>
      <c r="HSW91" s="1"/>
      <c r="HSX91" s="1"/>
      <c r="HSY91" s="1"/>
      <c r="HTA91" s="18"/>
      <c r="HTB91" s="1"/>
      <c r="HTC91" s="1"/>
      <c r="HTD91" s="1"/>
      <c r="HTE91" s="1"/>
      <c r="HTF91" s="1"/>
      <c r="HTG91" s="1"/>
      <c r="HTI91" s="18"/>
      <c r="HTJ91" s="1"/>
      <c r="HTK91" s="1"/>
      <c r="HTL91" s="1"/>
      <c r="HTM91" s="1"/>
      <c r="HTN91" s="1"/>
      <c r="HTO91" s="1"/>
      <c r="HTQ91" s="18"/>
      <c r="HTR91" s="1"/>
      <c r="HTS91" s="1"/>
      <c r="HTT91" s="1"/>
      <c r="HTU91" s="1"/>
      <c r="HTV91" s="1"/>
      <c r="HTW91" s="1"/>
      <c r="HTY91" s="18"/>
      <c r="HTZ91" s="1"/>
      <c r="HUA91" s="1"/>
      <c r="HUB91" s="1"/>
      <c r="HUC91" s="1"/>
      <c r="HUD91" s="1"/>
      <c r="HUE91" s="1"/>
      <c r="HUG91" s="18"/>
      <c r="HUH91" s="1"/>
      <c r="HUI91" s="1"/>
      <c r="HUJ91" s="1"/>
      <c r="HUK91" s="1"/>
      <c r="HUL91" s="1"/>
      <c r="HUM91" s="1"/>
      <c r="HUO91" s="18"/>
      <c r="HUP91" s="1"/>
      <c r="HUQ91" s="1"/>
      <c r="HUR91" s="1"/>
      <c r="HUS91" s="1"/>
      <c r="HUT91" s="1"/>
      <c r="HUU91" s="1"/>
      <c r="HUW91" s="18"/>
      <c r="HUX91" s="1"/>
      <c r="HUY91" s="1"/>
      <c r="HUZ91" s="1"/>
      <c r="HVA91" s="1"/>
      <c r="HVB91" s="1"/>
      <c r="HVC91" s="1"/>
      <c r="HVE91" s="18"/>
      <c r="HVF91" s="1"/>
      <c r="HVG91" s="1"/>
      <c r="HVH91" s="1"/>
      <c r="HVI91" s="1"/>
      <c r="HVJ91" s="1"/>
      <c r="HVK91" s="1"/>
      <c r="HVM91" s="18"/>
      <c r="HVN91" s="1"/>
      <c r="HVO91" s="1"/>
      <c r="HVP91" s="1"/>
      <c r="HVQ91" s="1"/>
      <c r="HVR91" s="1"/>
      <c r="HVS91" s="1"/>
      <c r="HVU91" s="18"/>
      <c r="HVV91" s="1"/>
      <c r="HVW91" s="1"/>
      <c r="HVX91" s="1"/>
      <c r="HVY91" s="1"/>
      <c r="HVZ91" s="1"/>
      <c r="HWA91" s="1"/>
      <c r="HWC91" s="18"/>
      <c r="HWD91" s="1"/>
      <c r="HWE91" s="1"/>
      <c r="HWF91" s="1"/>
      <c r="HWG91" s="1"/>
      <c r="HWH91" s="1"/>
      <c r="HWI91" s="1"/>
      <c r="HWK91" s="18"/>
      <c r="HWL91" s="1"/>
      <c r="HWM91" s="1"/>
      <c r="HWN91" s="1"/>
      <c r="HWO91" s="1"/>
      <c r="HWP91" s="1"/>
      <c r="HWQ91" s="1"/>
      <c r="HWS91" s="18"/>
      <c r="HWT91" s="1"/>
      <c r="HWU91" s="1"/>
      <c r="HWV91" s="1"/>
      <c r="HWW91" s="1"/>
      <c r="HWX91" s="1"/>
      <c r="HWY91" s="1"/>
      <c r="HXA91" s="18"/>
      <c r="HXB91" s="1"/>
      <c r="HXC91" s="1"/>
      <c r="HXD91" s="1"/>
      <c r="HXE91" s="1"/>
      <c r="HXF91" s="1"/>
      <c r="HXG91" s="1"/>
      <c r="HXI91" s="18"/>
      <c r="HXJ91" s="1"/>
      <c r="HXK91" s="1"/>
      <c r="HXL91" s="1"/>
      <c r="HXM91" s="1"/>
      <c r="HXN91" s="1"/>
      <c r="HXO91" s="1"/>
      <c r="HXQ91" s="18"/>
      <c r="HXR91" s="1"/>
      <c r="HXS91" s="1"/>
      <c r="HXT91" s="1"/>
      <c r="HXU91" s="1"/>
      <c r="HXV91" s="1"/>
      <c r="HXW91" s="1"/>
      <c r="HXY91" s="18"/>
      <c r="HXZ91" s="1"/>
      <c r="HYA91" s="1"/>
      <c r="HYB91" s="1"/>
      <c r="HYC91" s="1"/>
      <c r="HYD91" s="1"/>
      <c r="HYE91" s="1"/>
      <c r="HYG91" s="18"/>
      <c r="HYH91" s="1"/>
      <c r="HYI91" s="1"/>
      <c r="HYJ91" s="1"/>
      <c r="HYK91" s="1"/>
      <c r="HYL91" s="1"/>
      <c r="HYM91" s="1"/>
      <c r="HYO91" s="18"/>
      <c r="HYP91" s="1"/>
      <c r="HYQ91" s="1"/>
      <c r="HYR91" s="1"/>
      <c r="HYS91" s="1"/>
      <c r="HYT91" s="1"/>
      <c r="HYU91" s="1"/>
      <c r="HYW91" s="18"/>
      <c r="HYX91" s="1"/>
      <c r="HYY91" s="1"/>
      <c r="HYZ91" s="1"/>
      <c r="HZA91" s="1"/>
      <c r="HZB91" s="1"/>
      <c r="HZC91" s="1"/>
      <c r="HZE91" s="18"/>
      <c r="HZF91" s="1"/>
      <c r="HZG91" s="1"/>
      <c r="HZH91" s="1"/>
      <c r="HZI91" s="1"/>
      <c r="HZJ91" s="1"/>
      <c r="HZK91" s="1"/>
      <c r="HZM91" s="18"/>
      <c r="HZN91" s="1"/>
      <c r="HZO91" s="1"/>
      <c r="HZP91" s="1"/>
      <c r="HZQ91" s="1"/>
      <c r="HZR91" s="1"/>
      <c r="HZS91" s="1"/>
      <c r="HZU91" s="18"/>
      <c r="HZV91" s="1"/>
      <c r="HZW91" s="1"/>
      <c r="HZX91" s="1"/>
      <c r="HZY91" s="1"/>
      <c r="HZZ91" s="1"/>
      <c r="IAA91" s="1"/>
      <c r="IAC91" s="18"/>
      <c r="IAD91" s="1"/>
      <c r="IAE91" s="1"/>
      <c r="IAF91" s="1"/>
      <c r="IAG91" s="1"/>
      <c r="IAH91" s="1"/>
      <c r="IAI91" s="1"/>
      <c r="IAK91" s="18"/>
      <c r="IAL91" s="1"/>
      <c r="IAM91" s="1"/>
      <c r="IAN91" s="1"/>
      <c r="IAO91" s="1"/>
      <c r="IAP91" s="1"/>
      <c r="IAQ91" s="1"/>
      <c r="IAS91" s="18"/>
      <c r="IAT91" s="1"/>
      <c r="IAU91" s="1"/>
      <c r="IAV91" s="1"/>
      <c r="IAW91" s="1"/>
      <c r="IAX91" s="1"/>
      <c r="IAY91" s="1"/>
      <c r="IBA91" s="18"/>
      <c r="IBB91" s="1"/>
      <c r="IBC91" s="1"/>
      <c r="IBD91" s="1"/>
      <c r="IBE91" s="1"/>
      <c r="IBF91" s="1"/>
      <c r="IBG91" s="1"/>
      <c r="IBI91" s="18"/>
      <c r="IBJ91" s="1"/>
      <c r="IBK91" s="1"/>
      <c r="IBL91" s="1"/>
      <c r="IBM91" s="1"/>
      <c r="IBN91" s="1"/>
      <c r="IBO91" s="1"/>
      <c r="IBQ91" s="18"/>
      <c r="IBR91" s="1"/>
      <c r="IBS91" s="1"/>
      <c r="IBT91" s="1"/>
      <c r="IBU91" s="1"/>
      <c r="IBV91" s="1"/>
      <c r="IBW91" s="1"/>
      <c r="IBY91" s="18"/>
      <c r="IBZ91" s="1"/>
      <c r="ICA91" s="1"/>
      <c r="ICB91" s="1"/>
      <c r="ICC91" s="1"/>
      <c r="ICD91" s="1"/>
      <c r="ICE91" s="1"/>
      <c r="ICG91" s="18"/>
      <c r="ICH91" s="1"/>
      <c r="ICI91" s="1"/>
      <c r="ICJ91" s="1"/>
      <c r="ICK91" s="1"/>
      <c r="ICL91" s="1"/>
      <c r="ICM91" s="1"/>
      <c r="ICO91" s="18"/>
      <c r="ICP91" s="1"/>
      <c r="ICQ91" s="1"/>
      <c r="ICR91" s="1"/>
      <c r="ICS91" s="1"/>
      <c r="ICT91" s="1"/>
      <c r="ICU91" s="1"/>
      <c r="ICW91" s="18"/>
      <c r="ICX91" s="1"/>
      <c r="ICY91" s="1"/>
      <c r="ICZ91" s="1"/>
      <c r="IDA91" s="1"/>
      <c r="IDB91" s="1"/>
      <c r="IDC91" s="1"/>
      <c r="IDE91" s="18"/>
      <c r="IDF91" s="1"/>
      <c r="IDG91" s="1"/>
      <c r="IDH91" s="1"/>
      <c r="IDI91" s="1"/>
      <c r="IDJ91" s="1"/>
      <c r="IDK91" s="1"/>
      <c r="IDM91" s="18"/>
      <c r="IDN91" s="1"/>
      <c r="IDO91" s="1"/>
      <c r="IDP91" s="1"/>
      <c r="IDQ91" s="1"/>
      <c r="IDR91" s="1"/>
      <c r="IDS91" s="1"/>
      <c r="IDU91" s="18"/>
      <c r="IDV91" s="1"/>
      <c r="IDW91" s="1"/>
      <c r="IDX91" s="1"/>
      <c r="IDY91" s="1"/>
      <c r="IDZ91" s="1"/>
      <c r="IEA91" s="1"/>
      <c r="IEC91" s="18"/>
      <c r="IED91" s="1"/>
      <c r="IEE91" s="1"/>
      <c r="IEF91" s="1"/>
      <c r="IEG91" s="1"/>
      <c r="IEH91" s="1"/>
      <c r="IEI91" s="1"/>
      <c r="IEK91" s="18"/>
      <c r="IEL91" s="1"/>
      <c r="IEM91" s="1"/>
      <c r="IEN91" s="1"/>
      <c r="IEO91" s="1"/>
      <c r="IEP91" s="1"/>
      <c r="IEQ91" s="1"/>
      <c r="IES91" s="18"/>
      <c r="IET91" s="1"/>
      <c r="IEU91" s="1"/>
      <c r="IEV91" s="1"/>
      <c r="IEW91" s="1"/>
      <c r="IEX91" s="1"/>
      <c r="IEY91" s="1"/>
      <c r="IFA91" s="18"/>
      <c r="IFB91" s="1"/>
      <c r="IFC91" s="1"/>
      <c r="IFD91" s="1"/>
      <c r="IFE91" s="1"/>
      <c r="IFF91" s="1"/>
      <c r="IFG91" s="1"/>
      <c r="IFI91" s="18"/>
      <c r="IFJ91" s="1"/>
      <c r="IFK91" s="1"/>
      <c r="IFL91" s="1"/>
      <c r="IFM91" s="1"/>
      <c r="IFN91" s="1"/>
      <c r="IFO91" s="1"/>
      <c r="IFQ91" s="18"/>
      <c r="IFR91" s="1"/>
      <c r="IFS91" s="1"/>
      <c r="IFT91" s="1"/>
      <c r="IFU91" s="1"/>
      <c r="IFV91" s="1"/>
      <c r="IFW91" s="1"/>
      <c r="IFY91" s="18"/>
      <c r="IFZ91" s="1"/>
      <c r="IGA91" s="1"/>
      <c r="IGB91" s="1"/>
      <c r="IGC91" s="1"/>
      <c r="IGD91" s="1"/>
      <c r="IGE91" s="1"/>
      <c r="IGG91" s="18"/>
      <c r="IGH91" s="1"/>
      <c r="IGI91" s="1"/>
      <c r="IGJ91" s="1"/>
      <c r="IGK91" s="1"/>
      <c r="IGL91" s="1"/>
      <c r="IGM91" s="1"/>
      <c r="IGO91" s="18"/>
      <c r="IGP91" s="1"/>
      <c r="IGQ91" s="1"/>
      <c r="IGR91" s="1"/>
      <c r="IGS91" s="1"/>
      <c r="IGT91" s="1"/>
      <c r="IGU91" s="1"/>
      <c r="IGW91" s="18"/>
      <c r="IGX91" s="1"/>
      <c r="IGY91" s="1"/>
      <c r="IGZ91" s="1"/>
      <c r="IHA91" s="1"/>
      <c r="IHB91" s="1"/>
      <c r="IHC91" s="1"/>
      <c r="IHE91" s="18"/>
      <c r="IHF91" s="1"/>
      <c r="IHG91" s="1"/>
      <c r="IHH91" s="1"/>
      <c r="IHI91" s="1"/>
      <c r="IHJ91" s="1"/>
      <c r="IHK91" s="1"/>
      <c r="IHM91" s="18"/>
      <c r="IHN91" s="1"/>
      <c r="IHO91" s="1"/>
      <c r="IHP91" s="1"/>
      <c r="IHQ91" s="1"/>
      <c r="IHR91" s="1"/>
      <c r="IHS91" s="1"/>
      <c r="IHU91" s="18"/>
      <c r="IHV91" s="1"/>
      <c r="IHW91" s="1"/>
      <c r="IHX91" s="1"/>
      <c r="IHY91" s="1"/>
      <c r="IHZ91" s="1"/>
      <c r="IIA91" s="1"/>
      <c r="IIC91" s="18"/>
      <c r="IID91" s="1"/>
      <c r="IIE91" s="1"/>
      <c r="IIF91" s="1"/>
      <c r="IIG91" s="1"/>
      <c r="IIH91" s="1"/>
      <c r="III91" s="1"/>
      <c r="IIK91" s="18"/>
      <c r="IIL91" s="1"/>
      <c r="IIM91" s="1"/>
      <c r="IIN91" s="1"/>
      <c r="IIO91" s="1"/>
      <c r="IIP91" s="1"/>
      <c r="IIQ91" s="1"/>
      <c r="IIS91" s="18"/>
      <c r="IIT91" s="1"/>
      <c r="IIU91" s="1"/>
      <c r="IIV91" s="1"/>
      <c r="IIW91" s="1"/>
      <c r="IIX91" s="1"/>
      <c r="IIY91" s="1"/>
      <c r="IJA91" s="18"/>
      <c r="IJB91" s="1"/>
      <c r="IJC91" s="1"/>
      <c r="IJD91" s="1"/>
      <c r="IJE91" s="1"/>
      <c r="IJF91" s="1"/>
      <c r="IJG91" s="1"/>
      <c r="IJI91" s="18"/>
      <c r="IJJ91" s="1"/>
      <c r="IJK91" s="1"/>
      <c r="IJL91" s="1"/>
      <c r="IJM91" s="1"/>
      <c r="IJN91" s="1"/>
      <c r="IJO91" s="1"/>
      <c r="IJQ91" s="18"/>
      <c r="IJR91" s="1"/>
      <c r="IJS91" s="1"/>
      <c r="IJT91" s="1"/>
      <c r="IJU91" s="1"/>
      <c r="IJV91" s="1"/>
      <c r="IJW91" s="1"/>
      <c r="IJY91" s="18"/>
      <c r="IJZ91" s="1"/>
      <c r="IKA91" s="1"/>
      <c r="IKB91" s="1"/>
      <c r="IKC91" s="1"/>
      <c r="IKD91" s="1"/>
      <c r="IKE91" s="1"/>
      <c r="IKG91" s="18"/>
      <c r="IKH91" s="1"/>
      <c r="IKI91" s="1"/>
      <c r="IKJ91" s="1"/>
      <c r="IKK91" s="1"/>
      <c r="IKL91" s="1"/>
      <c r="IKM91" s="1"/>
      <c r="IKO91" s="18"/>
      <c r="IKP91" s="1"/>
      <c r="IKQ91" s="1"/>
      <c r="IKR91" s="1"/>
      <c r="IKS91" s="1"/>
      <c r="IKT91" s="1"/>
      <c r="IKU91" s="1"/>
      <c r="IKW91" s="18"/>
      <c r="IKX91" s="1"/>
      <c r="IKY91" s="1"/>
      <c r="IKZ91" s="1"/>
      <c r="ILA91" s="1"/>
      <c r="ILB91" s="1"/>
      <c r="ILC91" s="1"/>
      <c r="ILE91" s="18"/>
      <c r="ILF91" s="1"/>
      <c r="ILG91" s="1"/>
      <c r="ILH91" s="1"/>
      <c r="ILI91" s="1"/>
      <c r="ILJ91" s="1"/>
      <c r="ILK91" s="1"/>
      <c r="ILM91" s="18"/>
      <c r="ILN91" s="1"/>
      <c r="ILO91" s="1"/>
      <c r="ILP91" s="1"/>
      <c r="ILQ91" s="1"/>
      <c r="ILR91" s="1"/>
      <c r="ILS91" s="1"/>
      <c r="ILU91" s="18"/>
      <c r="ILV91" s="1"/>
      <c r="ILW91" s="1"/>
      <c r="ILX91" s="1"/>
      <c r="ILY91" s="1"/>
      <c r="ILZ91" s="1"/>
      <c r="IMA91" s="1"/>
      <c r="IMC91" s="18"/>
      <c r="IMD91" s="1"/>
      <c r="IME91" s="1"/>
      <c r="IMF91" s="1"/>
      <c r="IMG91" s="1"/>
      <c r="IMH91" s="1"/>
      <c r="IMI91" s="1"/>
      <c r="IMK91" s="18"/>
      <c r="IML91" s="1"/>
      <c r="IMM91" s="1"/>
      <c r="IMN91" s="1"/>
      <c r="IMO91" s="1"/>
      <c r="IMP91" s="1"/>
      <c r="IMQ91" s="1"/>
      <c r="IMS91" s="18"/>
      <c r="IMT91" s="1"/>
      <c r="IMU91" s="1"/>
      <c r="IMV91" s="1"/>
      <c r="IMW91" s="1"/>
      <c r="IMX91" s="1"/>
      <c r="IMY91" s="1"/>
      <c r="INA91" s="18"/>
      <c r="INB91" s="1"/>
      <c r="INC91" s="1"/>
      <c r="IND91" s="1"/>
      <c r="INE91" s="1"/>
      <c r="INF91" s="1"/>
      <c r="ING91" s="1"/>
      <c r="INI91" s="18"/>
      <c r="INJ91" s="1"/>
      <c r="INK91" s="1"/>
      <c r="INL91" s="1"/>
      <c r="INM91" s="1"/>
      <c r="INN91" s="1"/>
      <c r="INO91" s="1"/>
      <c r="INQ91" s="18"/>
      <c r="INR91" s="1"/>
      <c r="INS91" s="1"/>
      <c r="INT91" s="1"/>
      <c r="INU91" s="1"/>
      <c r="INV91" s="1"/>
      <c r="INW91" s="1"/>
      <c r="INY91" s="18"/>
      <c r="INZ91" s="1"/>
      <c r="IOA91" s="1"/>
      <c r="IOB91" s="1"/>
      <c r="IOC91" s="1"/>
      <c r="IOD91" s="1"/>
      <c r="IOE91" s="1"/>
      <c r="IOG91" s="18"/>
      <c r="IOH91" s="1"/>
      <c r="IOI91" s="1"/>
      <c r="IOJ91" s="1"/>
      <c r="IOK91" s="1"/>
      <c r="IOL91" s="1"/>
      <c r="IOM91" s="1"/>
      <c r="IOO91" s="18"/>
      <c r="IOP91" s="1"/>
      <c r="IOQ91" s="1"/>
      <c r="IOR91" s="1"/>
      <c r="IOS91" s="1"/>
      <c r="IOT91" s="1"/>
      <c r="IOU91" s="1"/>
      <c r="IOW91" s="18"/>
      <c r="IOX91" s="1"/>
      <c r="IOY91" s="1"/>
      <c r="IOZ91" s="1"/>
      <c r="IPA91" s="1"/>
      <c r="IPB91" s="1"/>
      <c r="IPC91" s="1"/>
      <c r="IPE91" s="18"/>
      <c r="IPF91" s="1"/>
      <c r="IPG91" s="1"/>
      <c r="IPH91" s="1"/>
      <c r="IPI91" s="1"/>
      <c r="IPJ91" s="1"/>
      <c r="IPK91" s="1"/>
      <c r="IPM91" s="18"/>
      <c r="IPN91" s="1"/>
      <c r="IPO91" s="1"/>
      <c r="IPP91" s="1"/>
      <c r="IPQ91" s="1"/>
      <c r="IPR91" s="1"/>
      <c r="IPS91" s="1"/>
      <c r="IPU91" s="18"/>
      <c r="IPV91" s="1"/>
      <c r="IPW91" s="1"/>
      <c r="IPX91" s="1"/>
      <c r="IPY91" s="1"/>
      <c r="IPZ91" s="1"/>
      <c r="IQA91" s="1"/>
      <c r="IQC91" s="18"/>
      <c r="IQD91" s="1"/>
      <c r="IQE91" s="1"/>
      <c r="IQF91" s="1"/>
      <c r="IQG91" s="1"/>
      <c r="IQH91" s="1"/>
      <c r="IQI91" s="1"/>
      <c r="IQK91" s="18"/>
      <c r="IQL91" s="1"/>
      <c r="IQM91" s="1"/>
      <c r="IQN91" s="1"/>
      <c r="IQO91" s="1"/>
      <c r="IQP91" s="1"/>
      <c r="IQQ91" s="1"/>
      <c r="IQS91" s="18"/>
      <c r="IQT91" s="1"/>
      <c r="IQU91" s="1"/>
      <c r="IQV91" s="1"/>
      <c r="IQW91" s="1"/>
      <c r="IQX91" s="1"/>
      <c r="IQY91" s="1"/>
      <c r="IRA91" s="18"/>
      <c r="IRB91" s="1"/>
      <c r="IRC91" s="1"/>
      <c r="IRD91" s="1"/>
      <c r="IRE91" s="1"/>
      <c r="IRF91" s="1"/>
      <c r="IRG91" s="1"/>
      <c r="IRI91" s="18"/>
      <c r="IRJ91" s="1"/>
      <c r="IRK91" s="1"/>
      <c r="IRL91" s="1"/>
      <c r="IRM91" s="1"/>
      <c r="IRN91" s="1"/>
      <c r="IRO91" s="1"/>
      <c r="IRQ91" s="18"/>
      <c r="IRR91" s="1"/>
      <c r="IRS91" s="1"/>
      <c r="IRT91" s="1"/>
      <c r="IRU91" s="1"/>
      <c r="IRV91" s="1"/>
      <c r="IRW91" s="1"/>
      <c r="IRY91" s="18"/>
      <c r="IRZ91" s="1"/>
      <c r="ISA91" s="1"/>
      <c r="ISB91" s="1"/>
      <c r="ISC91" s="1"/>
      <c r="ISD91" s="1"/>
      <c r="ISE91" s="1"/>
      <c r="ISG91" s="18"/>
      <c r="ISH91" s="1"/>
      <c r="ISI91" s="1"/>
      <c r="ISJ91" s="1"/>
      <c r="ISK91" s="1"/>
      <c r="ISL91" s="1"/>
      <c r="ISM91" s="1"/>
      <c r="ISO91" s="18"/>
      <c r="ISP91" s="1"/>
      <c r="ISQ91" s="1"/>
      <c r="ISR91" s="1"/>
      <c r="ISS91" s="1"/>
      <c r="IST91" s="1"/>
      <c r="ISU91" s="1"/>
      <c r="ISW91" s="18"/>
      <c r="ISX91" s="1"/>
      <c r="ISY91" s="1"/>
      <c r="ISZ91" s="1"/>
      <c r="ITA91" s="1"/>
      <c r="ITB91" s="1"/>
      <c r="ITC91" s="1"/>
      <c r="ITE91" s="18"/>
      <c r="ITF91" s="1"/>
      <c r="ITG91" s="1"/>
      <c r="ITH91" s="1"/>
      <c r="ITI91" s="1"/>
      <c r="ITJ91" s="1"/>
      <c r="ITK91" s="1"/>
      <c r="ITM91" s="18"/>
      <c r="ITN91" s="1"/>
      <c r="ITO91" s="1"/>
      <c r="ITP91" s="1"/>
      <c r="ITQ91" s="1"/>
      <c r="ITR91" s="1"/>
      <c r="ITS91" s="1"/>
      <c r="ITU91" s="18"/>
      <c r="ITV91" s="1"/>
      <c r="ITW91" s="1"/>
      <c r="ITX91" s="1"/>
      <c r="ITY91" s="1"/>
      <c r="ITZ91" s="1"/>
      <c r="IUA91" s="1"/>
      <c r="IUC91" s="18"/>
      <c r="IUD91" s="1"/>
      <c r="IUE91" s="1"/>
      <c r="IUF91" s="1"/>
      <c r="IUG91" s="1"/>
      <c r="IUH91" s="1"/>
      <c r="IUI91" s="1"/>
      <c r="IUK91" s="18"/>
      <c r="IUL91" s="1"/>
      <c r="IUM91" s="1"/>
      <c r="IUN91" s="1"/>
      <c r="IUO91" s="1"/>
      <c r="IUP91" s="1"/>
      <c r="IUQ91" s="1"/>
      <c r="IUS91" s="18"/>
      <c r="IUT91" s="1"/>
      <c r="IUU91" s="1"/>
      <c r="IUV91" s="1"/>
      <c r="IUW91" s="1"/>
      <c r="IUX91" s="1"/>
      <c r="IUY91" s="1"/>
      <c r="IVA91" s="18"/>
      <c r="IVB91" s="1"/>
      <c r="IVC91" s="1"/>
      <c r="IVD91" s="1"/>
      <c r="IVE91" s="1"/>
      <c r="IVF91" s="1"/>
      <c r="IVG91" s="1"/>
      <c r="IVI91" s="18"/>
      <c r="IVJ91" s="1"/>
      <c r="IVK91" s="1"/>
      <c r="IVL91" s="1"/>
      <c r="IVM91" s="1"/>
      <c r="IVN91" s="1"/>
      <c r="IVO91" s="1"/>
      <c r="IVQ91" s="18"/>
      <c r="IVR91" s="1"/>
      <c r="IVS91" s="1"/>
      <c r="IVT91" s="1"/>
      <c r="IVU91" s="1"/>
      <c r="IVV91" s="1"/>
      <c r="IVW91" s="1"/>
      <c r="IVY91" s="18"/>
      <c r="IVZ91" s="1"/>
      <c r="IWA91" s="1"/>
      <c r="IWB91" s="1"/>
      <c r="IWC91" s="1"/>
      <c r="IWD91" s="1"/>
      <c r="IWE91" s="1"/>
      <c r="IWG91" s="18"/>
      <c r="IWH91" s="1"/>
      <c r="IWI91" s="1"/>
      <c r="IWJ91" s="1"/>
      <c r="IWK91" s="1"/>
      <c r="IWL91" s="1"/>
      <c r="IWM91" s="1"/>
      <c r="IWO91" s="18"/>
      <c r="IWP91" s="1"/>
      <c r="IWQ91" s="1"/>
      <c r="IWR91" s="1"/>
      <c r="IWS91" s="1"/>
      <c r="IWT91" s="1"/>
      <c r="IWU91" s="1"/>
      <c r="IWW91" s="18"/>
      <c r="IWX91" s="1"/>
      <c r="IWY91" s="1"/>
      <c r="IWZ91" s="1"/>
      <c r="IXA91" s="1"/>
      <c r="IXB91" s="1"/>
      <c r="IXC91" s="1"/>
      <c r="IXE91" s="18"/>
      <c r="IXF91" s="1"/>
      <c r="IXG91" s="1"/>
      <c r="IXH91" s="1"/>
      <c r="IXI91" s="1"/>
      <c r="IXJ91" s="1"/>
      <c r="IXK91" s="1"/>
      <c r="IXM91" s="18"/>
      <c r="IXN91" s="1"/>
      <c r="IXO91" s="1"/>
      <c r="IXP91" s="1"/>
      <c r="IXQ91" s="1"/>
      <c r="IXR91" s="1"/>
      <c r="IXS91" s="1"/>
      <c r="IXU91" s="18"/>
      <c r="IXV91" s="1"/>
      <c r="IXW91" s="1"/>
      <c r="IXX91" s="1"/>
      <c r="IXY91" s="1"/>
      <c r="IXZ91" s="1"/>
      <c r="IYA91" s="1"/>
      <c r="IYC91" s="18"/>
      <c r="IYD91" s="1"/>
      <c r="IYE91" s="1"/>
      <c r="IYF91" s="1"/>
      <c r="IYG91" s="1"/>
      <c r="IYH91" s="1"/>
      <c r="IYI91" s="1"/>
      <c r="IYK91" s="18"/>
      <c r="IYL91" s="1"/>
      <c r="IYM91" s="1"/>
      <c r="IYN91" s="1"/>
      <c r="IYO91" s="1"/>
      <c r="IYP91" s="1"/>
      <c r="IYQ91" s="1"/>
      <c r="IYS91" s="18"/>
      <c r="IYT91" s="1"/>
      <c r="IYU91" s="1"/>
      <c r="IYV91" s="1"/>
      <c r="IYW91" s="1"/>
      <c r="IYX91" s="1"/>
      <c r="IYY91" s="1"/>
      <c r="IZA91" s="18"/>
      <c r="IZB91" s="1"/>
      <c r="IZC91" s="1"/>
      <c r="IZD91" s="1"/>
      <c r="IZE91" s="1"/>
      <c r="IZF91" s="1"/>
      <c r="IZG91" s="1"/>
      <c r="IZI91" s="18"/>
      <c r="IZJ91" s="1"/>
      <c r="IZK91" s="1"/>
      <c r="IZL91" s="1"/>
      <c r="IZM91" s="1"/>
      <c r="IZN91" s="1"/>
      <c r="IZO91" s="1"/>
      <c r="IZQ91" s="18"/>
      <c r="IZR91" s="1"/>
      <c r="IZS91" s="1"/>
      <c r="IZT91" s="1"/>
      <c r="IZU91" s="1"/>
      <c r="IZV91" s="1"/>
      <c r="IZW91" s="1"/>
      <c r="IZY91" s="18"/>
      <c r="IZZ91" s="1"/>
      <c r="JAA91" s="1"/>
      <c r="JAB91" s="1"/>
      <c r="JAC91" s="1"/>
      <c r="JAD91" s="1"/>
      <c r="JAE91" s="1"/>
      <c r="JAG91" s="18"/>
      <c r="JAH91" s="1"/>
      <c r="JAI91" s="1"/>
      <c r="JAJ91" s="1"/>
      <c r="JAK91" s="1"/>
      <c r="JAL91" s="1"/>
      <c r="JAM91" s="1"/>
      <c r="JAO91" s="18"/>
      <c r="JAP91" s="1"/>
      <c r="JAQ91" s="1"/>
      <c r="JAR91" s="1"/>
      <c r="JAS91" s="1"/>
      <c r="JAT91" s="1"/>
      <c r="JAU91" s="1"/>
      <c r="JAW91" s="18"/>
      <c r="JAX91" s="1"/>
      <c r="JAY91" s="1"/>
      <c r="JAZ91" s="1"/>
      <c r="JBA91" s="1"/>
      <c r="JBB91" s="1"/>
      <c r="JBC91" s="1"/>
      <c r="JBE91" s="18"/>
      <c r="JBF91" s="1"/>
      <c r="JBG91" s="1"/>
      <c r="JBH91" s="1"/>
      <c r="JBI91" s="1"/>
      <c r="JBJ91" s="1"/>
      <c r="JBK91" s="1"/>
      <c r="JBM91" s="18"/>
      <c r="JBN91" s="1"/>
      <c r="JBO91" s="1"/>
      <c r="JBP91" s="1"/>
      <c r="JBQ91" s="1"/>
      <c r="JBR91" s="1"/>
      <c r="JBS91" s="1"/>
      <c r="JBU91" s="18"/>
      <c r="JBV91" s="1"/>
      <c r="JBW91" s="1"/>
      <c r="JBX91" s="1"/>
      <c r="JBY91" s="1"/>
      <c r="JBZ91" s="1"/>
      <c r="JCA91" s="1"/>
      <c r="JCC91" s="18"/>
      <c r="JCD91" s="1"/>
      <c r="JCE91" s="1"/>
      <c r="JCF91" s="1"/>
      <c r="JCG91" s="1"/>
      <c r="JCH91" s="1"/>
      <c r="JCI91" s="1"/>
      <c r="JCK91" s="18"/>
      <c r="JCL91" s="1"/>
      <c r="JCM91" s="1"/>
      <c r="JCN91" s="1"/>
      <c r="JCO91" s="1"/>
      <c r="JCP91" s="1"/>
      <c r="JCQ91" s="1"/>
      <c r="JCS91" s="18"/>
      <c r="JCT91" s="1"/>
      <c r="JCU91" s="1"/>
      <c r="JCV91" s="1"/>
      <c r="JCW91" s="1"/>
      <c r="JCX91" s="1"/>
      <c r="JCY91" s="1"/>
      <c r="JDA91" s="18"/>
      <c r="JDB91" s="1"/>
      <c r="JDC91" s="1"/>
      <c r="JDD91" s="1"/>
      <c r="JDE91" s="1"/>
      <c r="JDF91" s="1"/>
      <c r="JDG91" s="1"/>
      <c r="JDI91" s="18"/>
      <c r="JDJ91" s="1"/>
      <c r="JDK91" s="1"/>
      <c r="JDL91" s="1"/>
      <c r="JDM91" s="1"/>
      <c r="JDN91" s="1"/>
      <c r="JDO91" s="1"/>
      <c r="JDQ91" s="18"/>
      <c r="JDR91" s="1"/>
      <c r="JDS91" s="1"/>
      <c r="JDT91" s="1"/>
      <c r="JDU91" s="1"/>
      <c r="JDV91" s="1"/>
      <c r="JDW91" s="1"/>
      <c r="JDY91" s="18"/>
      <c r="JDZ91" s="1"/>
      <c r="JEA91" s="1"/>
      <c r="JEB91" s="1"/>
      <c r="JEC91" s="1"/>
      <c r="JED91" s="1"/>
      <c r="JEE91" s="1"/>
      <c r="JEG91" s="18"/>
      <c r="JEH91" s="1"/>
      <c r="JEI91" s="1"/>
      <c r="JEJ91" s="1"/>
      <c r="JEK91" s="1"/>
      <c r="JEL91" s="1"/>
      <c r="JEM91" s="1"/>
      <c r="JEO91" s="18"/>
      <c r="JEP91" s="1"/>
      <c r="JEQ91" s="1"/>
      <c r="JER91" s="1"/>
      <c r="JES91" s="1"/>
      <c r="JET91" s="1"/>
      <c r="JEU91" s="1"/>
      <c r="JEW91" s="18"/>
      <c r="JEX91" s="1"/>
      <c r="JEY91" s="1"/>
      <c r="JEZ91" s="1"/>
      <c r="JFA91" s="1"/>
      <c r="JFB91" s="1"/>
      <c r="JFC91" s="1"/>
      <c r="JFE91" s="18"/>
      <c r="JFF91" s="1"/>
      <c r="JFG91" s="1"/>
      <c r="JFH91" s="1"/>
      <c r="JFI91" s="1"/>
      <c r="JFJ91" s="1"/>
      <c r="JFK91" s="1"/>
      <c r="JFM91" s="18"/>
      <c r="JFN91" s="1"/>
      <c r="JFO91" s="1"/>
      <c r="JFP91" s="1"/>
      <c r="JFQ91" s="1"/>
      <c r="JFR91" s="1"/>
      <c r="JFS91" s="1"/>
      <c r="JFU91" s="18"/>
      <c r="JFV91" s="1"/>
      <c r="JFW91" s="1"/>
      <c r="JFX91" s="1"/>
      <c r="JFY91" s="1"/>
      <c r="JFZ91" s="1"/>
      <c r="JGA91" s="1"/>
      <c r="JGC91" s="18"/>
      <c r="JGD91" s="1"/>
      <c r="JGE91" s="1"/>
      <c r="JGF91" s="1"/>
      <c r="JGG91" s="1"/>
      <c r="JGH91" s="1"/>
      <c r="JGI91" s="1"/>
      <c r="JGK91" s="18"/>
      <c r="JGL91" s="1"/>
      <c r="JGM91" s="1"/>
      <c r="JGN91" s="1"/>
      <c r="JGO91" s="1"/>
      <c r="JGP91" s="1"/>
      <c r="JGQ91" s="1"/>
      <c r="JGS91" s="18"/>
      <c r="JGT91" s="1"/>
      <c r="JGU91" s="1"/>
      <c r="JGV91" s="1"/>
      <c r="JGW91" s="1"/>
      <c r="JGX91" s="1"/>
      <c r="JGY91" s="1"/>
      <c r="JHA91" s="18"/>
      <c r="JHB91" s="1"/>
      <c r="JHC91" s="1"/>
      <c r="JHD91" s="1"/>
      <c r="JHE91" s="1"/>
      <c r="JHF91" s="1"/>
      <c r="JHG91" s="1"/>
      <c r="JHI91" s="18"/>
      <c r="JHJ91" s="1"/>
      <c r="JHK91" s="1"/>
      <c r="JHL91" s="1"/>
      <c r="JHM91" s="1"/>
      <c r="JHN91" s="1"/>
      <c r="JHO91" s="1"/>
      <c r="JHQ91" s="18"/>
      <c r="JHR91" s="1"/>
      <c r="JHS91" s="1"/>
      <c r="JHT91" s="1"/>
      <c r="JHU91" s="1"/>
      <c r="JHV91" s="1"/>
      <c r="JHW91" s="1"/>
      <c r="JHY91" s="18"/>
      <c r="JHZ91" s="1"/>
      <c r="JIA91" s="1"/>
      <c r="JIB91" s="1"/>
      <c r="JIC91" s="1"/>
      <c r="JID91" s="1"/>
      <c r="JIE91" s="1"/>
      <c r="JIG91" s="18"/>
      <c r="JIH91" s="1"/>
      <c r="JII91" s="1"/>
      <c r="JIJ91" s="1"/>
      <c r="JIK91" s="1"/>
      <c r="JIL91" s="1"/>
      <c r="JIM91" s="1"/>
      <c r="JIO91" s="18"/>
      <c r="JIP91" s="1"/>
      <c r="JIQ91" s="1"/>
      <c r="JIR91" s="1"/>
      <c r="JIS91" s="1"/>
      <c r="JIT91" s="1"/>
      <c r="JIU91" s="1"/>
      <c r="JIW91" s="18"/>
      <c r="JIX91" s="1"/>
      <c r="JIY91" s="1"/>
      <c r="JIZ91" s="1"/>
      <c r="JJA91" s="1"/>
      <c r="JJB91" s="1"/>
      <c r="JJC91" s="1"/>
      <c r="JJE91" s="18"/>
      <c r="JJF91" s="1"/>
      <c r="JJG91" s="1"/>
      <c r="JJH91" s="1"/>
      <c r="JJI91" s="1"/>
      <c r="JJJ91" s="1"/>
      <c r="JJK91" s="1"/>
      <c r="JJM91" s="18"/>
      <c r="JJN91" s="1"/>
      <c r="JJO91" s="1"/>
      <c r="JJP91" s="1"/>
      <c r="JJQ91" s="1"/>
      <c r="JJR91" s="1"/>
      <c r="JJS91" s="1"/>
      <c r="JJU91" s="18"/>
      <c r="JJV91" s="1"/>
      <c r="JJW91" s="1"/>
      <c r="JJX91" s="1"/>
      <c r="JJY91" s="1"/>
      <c r="JJZ91" s="1"/>
      <c r="JKA91" s="1"/>
      <c r="JKC91" s="18"/>
      <c r="JKD91" s="1"/>
      <c r="JKE91" s="1"/>
      <c r="JKF91" s="1"/>
      <c r="JKG91" s="1"/>
      <c r="JKH91" s="1"/>
      <c r="JKI91" s="1"/>
      <c r="JKK91" s="18"/>
      <c r="JKL91" s="1"/>
      <c r="JKM91" s="1"/>
      <c r="JKN91" s="1"/>
      <c r="JKO91" s="1"/>
      <c r="JKP91" s="1"/>
      <c r="JKQ91" s="1"/>
      <c r="JKS91" s="18"/>
      <c r="JKT91" s="1"/>
      <c r="JKU91" s="1"/>
      <c r="JKV91" s="1"/>
      <c r="JKW91" s="1"/>
      <c r="JKX91" s="1"/>
      <c r="JKY91" s="1"/>
      <c r="JLA91" s="18"/>
      <c r="JLB91" s="1"/>
      <c r="JLC91" s="1"/>
      <c r="JLD91" s="1"/>
      <c r="JLE91" s="1"/>
      <c r="JLF91" s="1"/>
      <c r="JLG91" s="1"/>
      <c r="JLI91" s="18"/>
      <c r="JLJ91" s="1"/>
      <c r="JLK91" s="1"/>
      <c r="JLL91" s="1"/>
      <c r="JLM91" s="1"/>
      <c r="JLN91" s="1"/>
      <c r="JLO91" s="1"/>
      <c r="JLQ91" s="18"/>
      <c r="JLR91" s="1"/>
      <c r="JLS91" s="1"/>
      <c r="JLT91" s="1"/>
      <c r="JLU91" s="1"/>
      <c r="JLV91" s="1"/>
      <c r="JLW91" s="1"/>
      <c r="JLY91" s="18"/>
      <c r="JLZ91" s="1"/>
      <c r="JMA91" s="1"/>
      <c r="JMB91" s="1"/>
      <c r="JMC91" s="1"/>
      <c r="JMD91" s="1"/>
      <c r="JME91" s="1"/>
      <c r="JMG91" s="18"/>
      <c r="JMH91" s="1"/>
      <c r="JMI91" s="1"/>
      <c r="JMJ91" s="1"/>
      <c r="JMK91" s="1"/>
      <c r="JML91" s="1"/>
      <c r="JMM91" s="1"/>
      <c r="JMO91" s="18"/>
      <c r="JMP91" s="1"/>
      <c r="JMQ91" s="1"/>
      <c r="JMR91" s="1"/>
      <c r="JMS91" s="1"/>
      <c r="JMT91" s="1"/>
      <c r="JMU91" s="1"/>
      <c r="JMW91" s="18"/>
      <c r="JMX91" s="1"/>
      <c r="JMY91" s="1"/>
      <c r="JMZ91" s="1"/>
      <c r="JNA91" s="1"/>
      <c r="JNB91" s="1"/>
      <c r="JNC91" s="1"/>
      <c r="JNE91" s="18"/>
      <c r="JNF91" s="1"/>
      <c r="JNG91" s="1"/>
      <c r="JNH91" s="1"/>
      <c r="JNI91" s="1"/>
      <c r="JNJ91" s="1"/>
      <c r="JNK91" s="1"/>
      <c r="JNM91" s="18"/>
      <c r="JNN91" s="1"/>
      <c r="JNO91" s="1"/>
      <c r="JNP91" s="1"/>
      <c r="JNQ91" s="1"/>
      <c r="JNR91" s="1"/>
      <c r="JNS91" s="1"/>
      <c r="JNU91" s="18"/>
      <c r="JNV91" s="1"/>
      <c r="JNW91" s="1"/>
      <c r="JNX91" s="1"/>
      <c r="JNY91" s="1"/>
      <c r="JNZ91" s="1"/>
      <c r="JOA91" s="1"/>
      <c r="JOC91" s="18"/>
      <c r="JOD91" s="1"/>
      <c r="JOE91" s="1"/>
      <c r="JOF91" s="1"/>
      <c r="JOG91" s="1"/>
      <c r="JOH91" s="1"/>
      <c r="JOI91" s="1"/>
      <c r="JOK91" s="18"/>
      <c r="JOL91" s="1"/>
      <c r="JOM91" s="1"/>
      <c r="JON91" s="1"/>
      <c r="JOO91" s="1"/>
      <c r="JOP91" s="1"/>
      <c r="JOQ91" s="1"/>
      <c r="JOS91" s="18"/>
      <c r="JOT91" s="1"/>
      <c r="JOU91" s="1"/>
      <c r="JOV91" s="1"/>
      <c r="JOW91" s="1"/>
      <c r="JOX91" s="1"/>
      <c r="JOY91" s="1"/>
      <c r="JPA91" s="18"/>
      <c r="JPB91" s="1"/>
      <c r="JPC91" s="1"/>
      <c r="JPD91" s="1"/>
      <c r="JPE91" s="1"/>
      <c r="JPF91" s="1"/>
      <c r="JPG91" s="1"/>
      <c r="JPI91" s="18"/>
      <c r="JPJ91" s="1"/>
      <c r="JPK91" s="1"/>
      <c r="JPL91" s="1"/>
      <c r="JPM91" s="1"/>
      <c r="JPN91" s="1"/>
      <c r="JPO91" s="1"/>
      <c r="JPQ91" s="18"/>
      <c r="JPR91" s="1"/>
      <c r="JPS91" s="1"/>
      <c r="JPT91" s="1"/>
      <c r="JPU91" s="1"/>
      <c r="JPV91" s="1"/>
      <c r="JPW91" s="1"/>
      <c r="JPY91" s="18"/>
      <c r="JPZ91" s="1"/>
      <c r="JQA91" s="1"/>
      <c r="JQB91" s="1"/>
      <c r="JQC91" s="1"/>
      <c r="JQD91" s="1"/>
      <c r="JQE91" s="1"/>
      <c r="JQG91" s="18"/>
      <c r="JQH91" s="1"/>
      <c r="JQI91" s="1"/>
      <c r="JQJ91" s="1"/>
      <c r="JQK91" s="1"/>
      <c r="JQL91" s="1"/>
      <c r="JQM91" s="1"/>
      <c r="JQO91" s="18"/>
      <c r="JQP91" s="1"/>
      <c r="JQQ91" s="1"/>
      <c r="JQR91" s="1"/>
      <c r="JQS91" s="1"/>
      <c r="JQT91" s="1"/>
      <c r="JQU91" s="1"/>
      <c r="JQW91" s="18"/>
      <c r="JQX91" s="1"/>
      <c r="JQY91" s="1"/>
      <c r="JQZ91" s="1"/>
      <c r="JRA91" s="1"/>
      <c r="JRB91" s="1"/>
      <c r="JRC91" s="1"/>
      <c r="JRE91" s="18"/>
      <c r="JRF91" s="1"/>
      <c r="JRG91" s="1"/>
      <c r="JRH91" s="1"/>
      <c r="JRI91" s="1"/>
      <c r="JRJ91" s="1"/>
      <c r="JRK91" s="1"/>
      <c r="JRM91" s="18"/>
      <c r="JRN91" s="1"/>
      <c r="JRO91" s="1"/>
      <c r="JRP91" s="1"/>
      <c r="JRQ91" s="1"/>
      <c r="JRR91" s="1"/>
      <c r="JRS91" s="1"/>
      <c r="JRU91" s="18"/>
      <c r="JRV91" s="1"/>
      <c r="JRW91" s="1"/>
      <c r="JRX91" s="1"/>
      <c r="JRY91" s="1"/>
      <c r="JRZ91" s="1"/>
      <c r="JSA91" s="1"/>
      <c r="JSC91" s="18"/>
      <c r="JSD91" s="1"/>
      <c r="JSE91" s="1"/>
      <c r="JSF91" s="1"/>
      <c r="JSG91" s="1"/>
      <c r="JSH91" s="1"/>
      <c r="JSI91" s="1"/>
      <c r="JSK91" s="18"/>
      <c r="JSL91" s="1"/>
      <c r="JSM91" s="1"/>
      <c r="JSN91" s="1"/>
      <c r="JSO91" s="1"/>
      <c r="JSP91" s="1"/>
      <c r="JSQ91" s="1"/>
      <c r="JSS91" s="18"/>
      <c r="JST91" s="1"/>
      <c r="JSU91" s="1"/>
      <c r="JSV91" s="1"/>
      <c r="JSW91" s="1"/>
      <c r="JSX91" s="1"/>
      <c r="JSY91" s="1"/>
      <c r="JTA91" s="18"/>
      <c r="JTB91" s="1"/>
      <c r="JTC91" s="1"/>
      <c r="JTD91" s="1"/>
      <c r="JTE91" s="1"/>
      <c r="JTF91" s="1"/>
      <c r="JTG91" s="1"/>
      <c r="JTI91" s="18"/>
      <c r="JTJ91" s="1"/>
      <c r="JTK91" s="1"/>
      <c r="JTL91" s="1"/>
      <c r="JTM91" s="1"/>
      <c r="JTN91" s="1"/>
      <c r="JTO91" s="1"/>
      <c r="JTQ91" s="18"/>
      <c r="JTR91" s="1"/>
      <c r="JTS91" s="1"/>
      <c r="JTT91" s="1"/>
      <c r="JTU91" s="1"/>
      <c r="JTV91" s="1"/>
      <c r="JTW91" s="1"/>
      <c r="JTY91" s="18"/>
      <c r="JTZ91" s="1"/>
      <c r="JUA91" s="1"/>
      <c r="JUB91" s="1"/>
      <c r="JUC91" s="1"/>
      <c r="JUD91" s="1"/>
      <c r="JUE91" s="1"/>
      <c r="JUG91" s="18"/>
      <c r="JUH91" s="1"/>
      <c r="JUI91" s="1"/>
      <c r="JUJ91" s="1"/>
      <c r="JUK91" s="1"/>
      <c r="JUL91" s="1"/>
      <c r="JUM91" s="1"/>
      <c r="JUO91" s="18"/>
      <c r="JUP91" s="1"/>
      <c r="JUQ91" s="1"/>
      <c r="JUR91" s="1"/>
      <c r="JUS91" s="1"/>
      <c r="JUT91" s="1"/>
      <c r="JUU91" s="1"/>
      <c r="JUW91" s="18"/>
      <c r="JUX91" s="1"/>
      <c r="JUY91" s="1"/>
      <c r="JUZ91" s="1"/>
      <c r="JVA91" s="1"/>
      <c r="JVB91" s="1"/>
      <c r="JVC91" s="1"/>
      <c r="JVE91" s="18"/>
      <c r="JVF91" s="1"/>
      <c r="JVG91" s="1"/>
      <c r="JVH91" s="1"/>
      <c r="JVI91" s="1"/>
      <c r="JVJ91" s="1"/>
      <c r="JVK91" s="1"/>
      <c r="JVM91" s="18"/>
      <c r="JVN91" s="1"/>
      <c r="JVO91" s="1"/>
      <c r="JVP91" s="1"/>
      <c r="JVQ91" s="1"/>
      <c r="JVR91" s="1"/>
      <c r="JVS91" s="1"/>
      <c r="JVU91" s="18"/>
      <c r="JVV91" s="1"/>
      <c r="JVW91" s="1"/>
      <c r="JVX91" s="1"/>
      <c r="JVY91" s="1"/>
      <c r="JVZ91" s="1"/>
      <c r="JWA91" s="1"/>
      <c r="JWC91" s="18"/>
      <c r="JWD91" s="1"/>
      <c r="JWE91" s="1"/>
      <c r="JWF91" s="1"/>
      <c r="JWG91" s="1"/>
      <c r="JWH91" s="1"/>
      <c r="JWI91" s="1"/>
      <c r="JWK91" s="18"/>
      <c r="JWL91" s="1"/>
      <c r="JWM91" s="1"/>
      <c r="JWN91" s="1"/>
      <c r="JWO91" s="1"/>
      <c r="JWP91" s="1"/>
      <c r="JWQ91" s="1"/>
      <c r="JWS91" s="18"/>
      <c r="JWT91" s="1"/>
      <c r="JWU91" s="1"/>
      <c r="JWV91" s="1"/>
      <c r="JWW91" s="1"/>
      <c r="JWX91" s="1"/>
      <c r="JWY91" s="1"/>
      <c r="JXA91" s="18"/>
      <c r="JXB91" s="1"/>
      <c r="JXC91" s="1"/>
      <c r="JXD91" s="1"/>
      <c r="JXE91" s="1"/>
      <c r="JXF91" s="1"/>
      <c r="JXG91" s="1"/>
      <c r="JXI91" s="18"/>
      <c r="JXJ91" s="1"/>
      <c r="JXK91" s="1"/>
      <c r="JXL91" s="1"/>
      <c r="JXM91" s="1"/>
      <c r="JXN91" s="1"/>
      <c r="JXO91" s="1"/>
      <c r="JXQ91" s="18"/>
      <c r="JXR91" s="1"/>
      <c r="JXS91" s="1"/>
      <c r="JXT91" s="1"/>
      <c r="JXU91" s="1"/>
      <c r="JXV91" s="1"/>
      <c r="JXW91" s="1"/>
      <c r="JXY91" s="18"/>
      <c r="JXZ91" s="1"/>
      <c r="JYA91" s="1"/>
      <c r="JYB91" s="1"/>
      <c r="JYC91" s="1"/>
      <c r="JYD91" s="1"/>
      <c r="JYE91" s="1"/>
      <c r="JYG91" s="18"/>
      <c r="JYH91" s="1"/>
      <c r="JYI91" s="1"/>
      <c r="JYJ91" s="1"/>
      <c r="JYK91" s="1"/>
      <c r="JYL91" s="1"/>
      <c r="JYM91" s="1"/>
      <c r="JYO91" s="18"/>
      <c r="JYP91" s="1"/>
      <c r="JYQ91" s="1"/>
      <c r="JYR91" s="1"/>
      <c r="JYS91" s="1"/>
      <c r="JYT91" s="1"/>
      <c r="JYU91" s="1"/>
      <c r="JYW91" s="18"/>
      <c r="JYX91" s="1"/>
      <c r="JYY91" s="1"/>
      <c r="JYZ91" s="1"/>
      <c r="JZA91" s="1"/>
      <c r="JZB91" s="1"/>
      <c r="JZC91" s="1"/>
      <c r="JZE91" s="18"/>
      <c r="JZF91" s="1"/>
      <c r="JZG91" s="1"/>
      <c r="JZH91" s="1"/>
      <c r="JZI91" s="1"/>
      <c r="JZJ91" s="1"/>
      <c r="JZK91" s="1"/>
      <c r="JZM91" s="18"/>
      <c r="JZN91" s="1"/>
      <c r="JZO91" s="1"/>
      <c r="JZP91" s="1"/>
      <c r="JZQ91" s="1"/>
      <c r="JZR91" s="1"/>
      <c r="JZS91" s="1"/>
      <c r="JZU91" s="18"/>
      <c r="JZV91" s="1"/>
      <c r="JZW91" s="1"/>
      <c r="JZX91" s="1"/>
      <c r="JZY91" s="1"/>
      <c r="JZZ91" s="1"/>
      <c r="KAA91" s="1"/>
      <c r="KAC91" s="18"/>
      <c r="KAD91" s="1"/>
      <c r="KAE91" s="1"/>
      <c r="KAF91" s="1"/>
      <c r="KAG91" s="1"/>
      <c r="KAH91" s="1"/>
      <c r="KAI91" s="1"/>
      <c r="KAK91" s="18"/>
      <c r="KAL91" s="1"/>
      <c r="KAM91" s="1"/>
      <c r="KAN91" s="1"/>
      <c r="KAO91" s="1"/>
      <c r="KAP91" s="1"/>
      <c r="KAQ91" s="1"/>
      <c r="KAS91" s="18"/>
      <c r="KAT91" s="1"/>
      <c r="KAU91" s="1"/>
      <c r="KAV91" s="1"/>
      <c r="KAW91" s="1"/>
      <c r="KAX91" s="1"/>
      <c r="KAY91" s="1"/>
      <c r="KBA91" s="18"/>
      <c r="KBB91" s="1"/>
      <c r="KBC91" s="1"/>
      <c r="KBD91" s="1"/>
      <c r="KBE91" s="1"/>
      <c r="KBF91" s="1"/>
      <c r="KBG91" s="1"/>
      <c r="KBI91" s="18"/>
      <c r="KBJ91" s="1"/>
      <c r="KBK91" s="1"/>
      <c r="KBL91" s="1"/>
      <c r="KBM91" s="1"/>
      <c r="KBN91" s="1"/>
      <c r="KBO91" s="1"/>
      <c r="KBQ91" s="18"/>
      <c r="KBR91" s="1"/>
      <c r="KBS91" s="1"/>
      <c r="KBT91" s="1"/>
      <c r="KBU91" s="1"/>
      <c r="KBV91" s="1"/>
      <c r="KBW91" s="1"/>
      <c r="KBY91" s="18"/>
      <c r="KBZ91" s="1"/>
      <c r="KCA91" s="1"/>
      <c r="KCB91" s="1"/>
      <c r="KCC91" s="1"/>
      <c r="KCD91" s="1"/>
      <c r="KCE91" s="1"/>
      <c r="KCG91" s="18"/>
      <c r="KCH91" s="1"/>
      <c r="KCI91" s="1"/>
      <c r="KCJ91" s="1"/>
      <c r="KCK91" s="1"/>
      <c r="KCL91" s="1"/>
      <c r="KCM91" s="1"/>
      <c r="KCO91" s="18"/>
      <c r="KCP91" s="1"/>
      <c r="KCQ91" s="1"/>
      <c r="KCR91" s="1"/>
      <c r="KCS91" s="1"/>
      <c r="KCT91" s="1"/>
      <c r="KCU91" s="1"/>
      <c r="KCW91" s="18"/>
      <c r="KCX91" s="1"/>
      <c r="KCY91" s="1"/>
      <c r="KCZ91" s="1"/>
      <c r="KDA91" s="1"/>
      <c r="KDB91" s="1"/>
      <c r="KDC91" s="1"/>
      <c r="KDE91" s="18"/>
      <c r="KDF91" s="1"/>
      <c r="KDG91" s="1"/>
      <c r="KDH91" s="1"/>
      <c r="KDI91" s="1"/>
      <c r="KDJ91" s="1"/>
      <c r="KDK91" s="1"/>
      <c r="KDM91" s="18"/>
      <c r="KDN91" s="1"/>
      <c r="KDO91" s="1"/>
      <c r="KDP91" s="1"/>
      <c r="KDQ91" s="1"/>
      <c r="KDR91" s="1"/>
      <c r="KDS91" s="1"/>
      <c r="KDU91" s="18"/>
      <c r="KDV91" s="1"/>
      <c r="KDW91" s="1"/>
      <c r="KDX91" s="1"/>
      <c r="KDY91" s="1"/>
      <c r="KDZ91" s="1"/>
      <c r="KEA91" s="1"/>
      <c r="KEC91" s="18"/>
      <c r="KED91" s="1"/>
      <c r="KEE91" s="1"/>
      <c r="KEF91" s="1"/>
      <c r="KEG91" s="1"/>
      <c r="KEH91" s="1"/>
      <c r="KEI91" s="1"/>
      <c r="KEK91" s="18"/>
      <c r="KEL91" s="1"/>
      <c r="KEM91" s="1"/>
      <c r="KEN91" s="1"/>
      <c r="KEO91" s="1"/>
      <c r="KEP91" s="1"/>
      <c r="KEQ91" s="1"/>
      <c r="KES91" s="18"/>
      <c r="KET91" s="1"/>
      <c r="KEU91" s="1"/>
      <c r="KEV91" s="1"/>
      <c r="KEW91" s="1"/>
      <c r="KEX91" s="1"/>
      <c r="KEY91" s="1"/>
      <c r="KFA91" s="18"/>
      <c r="KFB91" s="1"/>
      <c r="KFC91" s="1"/>
      <c r="KFD91" s="1"/>
      <c r="KFE91" s="1"/>
      <c r="KFF91" s="1"/>
      <c r="KFG91" s="1"/>
      <c r="KFI91" s="18"/>
      <c r="KFJ91" s="1"/>
      <c r="KFK91" s="1"/>
      <c r="KFL91" s="1"/>
      <c r="KFM91" s="1"/>
      <c r="KFN91" s="1"/>
      <c r="KFO91" s="1"/>
      <c r="KFQ91" s="18"/>
      <c r="KFR91" s="1"/>
      <c r="KFS91" s="1"/>
      <c r="KFT91" s="1"/>
      <c r="KFU91" s="1"/>
      <c r="KFV91" s="1"/>
      <c r="KFW91" s="1"/>
      <c r="KFY91" s="18"/>
      <c r="KFZ91" s="1"/>
      <c r="KGA91" s="1"/>
      <c r="KGB91" s="1"/>
      <c r="KGC91" s="1"/>
      <c r="KGD91" s="1"/>
      <c r="KGE91" s="1"/>
      <c r="KGG91" s="18"/>
      <c r="KGH91" s="1"/>
      <c r="KGI91" s="1"/>
      <c r="KGJ91" s="1"/>
      <c r="KGK91" s="1"/>
      <c r="KGL91" s="1"/>
      <c r="KGM91" s="1"/>
      <c r="KGO91" s="18"/>
      <c r="KGP91" s="1"/>
      <c r="KGQ91" s="1"/>
      <c r="KGR91" s="1"/>
      <c r="KGS91" s="1"/>
      <c r="KGT91" s="1"/>
      <c r="KGU91" s="1"/>
      <c r="KGW91" s="18"/>
      <c r="KGX91" s="1"/>
      <c r="KGY91" s="1"/>
      <c r="KGZ91" s="1"/>
      <c r="KHA91" s="1"/>
      <c r="KHB91" s="1"/>
      <c r="KHC91" s="1"/>
      <c r="KHE91" s="18"/>
      <c r="KHF91" s="1"/>
      <c r="KHG91" s="1"/>
      <c r="KHH91" s="1"/>
      <c r="KHI91" s="1"/>
      <c r="KHJ91" s="1"/>
      <c r="KHK91" s="1"/>
      <c r="KHM91" s="18"/>
      <c r="KHN91" s="1"/>
      <c r="KHO91" s="1"/>
      <c r="KHP91" s="1"/>
      <c r="KHQ91" s="1"/>
      <c r="KHR91" s="1"/>
      <c r="KHS91" s="1"/>
      <c r="KHU91" s="18"/>
      <c r="KHV91" s="1"/>
      <c r="KHW91" s="1"/>
      <c r="KHX91" s="1"/>
      <c r="KHY91" s="1"/>
      <c r="KHZ91" s="1"/>
      <c r="KIA91" s="1"/>
      <c r="KIC91" s="18"/>
      <c r="KID91" s="1"/>
      <c r="KIE91" s="1"/>
      <c r="KIF91" s="1"/>
      <c r="KIG91" s="1"/>
      <c r="KIH91" s="1"/>
      <c r="KII91" s="1"/>
      <c r="KIK91" s="18"/>
      <c r="KIL91" s="1"/>
      <c r="KIM91" s="1"/>
      <c r="KIN91" s="1"/>
      <c r="KIO91" s="1"/>
      <c r="KIP91" s="1"/>
      <c r="KIQ91" s="1"/>
      <c r="KIS91" s="18"/>
      <c r="KIT91" s="1"/>
      <c r="KIU91" s="1"/>
      <c r="KIV91" s="1"/>
      <c r="KIW91" s="1"/>
      <c r="KIX91" s="1"/>
      <c r="KIY91" s="1"/>
      <c r="KJA91" s="18"/>
      <c r="KJB91" s="1"/>
      <c r="KJC91" s="1"/>
      <c r="KJD91" s="1"/>
      <c r="KJE91" s="1"/>
      <c r="KJF91" s="1"/>
      <c r="KJG91" s="1"/>
      <c r="KJI91" s="18"/>
      <c r="KJJ91" s="1"/>
      <c r="KJK91" s="1"/>
      <c r="KJL91" s="1"/>
      <c r="KJM91" s="1"/>
      <c r="KJN91" s="1"/>
      <c r="KJO91" s="1"/>
      <c r="KJQ91" s="18"/>
      <c r="KJR91" s="1"/>
      <c r="KJS91" s="1"/>
      <c r="KJT91" s="1"/>
      <c r="KJU91" s="1"/>
      <c r="KJV91" s="1"/>
      <c r="KJW91" s="1"/>
      <c r="KJY91" s="18"/>
      <c r="KJZ91" s="1"/>
      <c r="KKA91" s="1"/>
      <c r="KKB91" s="1"/>
      <c r="KKC91" s="1"/>
      <c r="KKD91" s="1"/>
      <c r="KKE91" s="1"/>
      <c r="KKG91" s="18"/>
      <c r="KKH91" s="1"/>
      <c r="KKI91" s="1"/>
      <c r="KKJ91" s="1"/>
      <c r="KKK91" s="1"/>
      <c r="KKL91" s="1"/>
      <c r="KKM91" s="1"/>
      <c r="KKO91" s="18"/>
      <c r="KKP91" s="1"/>
      <c r="KKQ91" s="1"/>
      <c r="KKR91" s="1"/>
      <c r="KKS91" s="1"/>
      <c r="KKT91" s="1"/>
      <c r="KKU91" s="1"/>
      <c r="KKW91" s="18"/>
      <c r="KKX91" s="1"/>
      <c r="KKY91" s="1"/>
      <c r="KKZ91" s="1"/>
      <c r="KLA91" s="1"/>
      <c r="KLB91" s="1"/>
      <c r="KLC91" s="1"/>
      <c r="KLE91" s="18"/>
      <c r="KLF91" s="1"/>
      <c r="KLG91" s="1"/>
      <c r="KLH91" s="1"/>
      <c r="KLI91" s="1"/>
      <c r="KLJ91" s="1"/>
      <c r="KLK91" s="1"/>
      <c r="KLM91" s="18"/>
      <c r="KLN91" s="1"/>
      <c r="KLO91" s="1"/>
      <c r="KLP91" s="1"/>
      <c r="KLQ91" s="1"/>
      <c r="KLR91" s="1"/>
      <c r="KLS91" s="1"/>
      <c r="KLU91" s="18"/>
      <c r="KLV91" s="1"/>
      <c r="KLW91" s="1"/>
      <c r="KLX91" s="1"/>
      <c r="KLY91" s="1"/>
      <c r="KLZ91" s="1"/>
      <c r="KMA91" s="1"/>
      <c r="KMC91" s="18"/>
      <c r="KMD91" s="1"/>
      <c r="KME91" s="1"/>
      <c r="KMF91" s="1"/>
      <c r="KMG91" s="1"/>
      <c r="KMH91" s="1"/>
      <c r="KMI91" s="1"/>
      <c r="KMK91" s="18"/>
      <c r="KML91" s="1"/>
      <c r="KMM91" s="1"/>
      <c r="KMN91" s="1"/>
      <c r="KMO91" s="1"/>
      <c r="KMP91" s="1"/>
      <c r="KMQ91" s="1"/>
      <c r="KMS91" s="18"/>
      <c r="KMT91" s="1"/>
      <c r="KMU91" s="1"/>
      <c r="KMV91" s="1"/>
      <c r="KMW91" s="1"/>
      <c r="KMX91" s="1"/>
      <c r="KMY91" s="1"/>
      <c r="KNA91" s="18"/>
      <c r="KNB91" s="1"/>
      <c r="KNC91" s="1"/>
      <c r="KND91" s="1"/>
      <c r="KNE91" s="1"/>
      <c r="KNF91" s="1"/>
      <c r="KNG91" s="1"/>
      <c r="KNI91" s="18"/>
      <c r="KNJ91" s="1"/>
      <c r="KNK91" s="1"/>
      <c r="KNL91" s="1"/>
      <c r="KNM91" s="1"/>
      <c r="KNN91" s="1"/>
      <c r="KNO91" s="1"/>
      <c r="KNQ91" s="18"/>
      <c r="KNR91" s="1"/>
      <c r="KNS91" s="1"/>
      <c r="KNT91" s="1"/>
      <c r="KNU91" s="1"/>
      <c r="KNV91" s="1"/>
      <c r="KNW91" s="1"/>
      <c r="KNY91" s="18"/>
      <c r="KNZ91" s="1"/>
      <c r="KOA91" s="1"/>
      <c r="KOB91" s="1"/>
      <c r="KOC91" s="1"/>
      <c r="KOD91" s="1"/>
      <c r="KOE91" s="1"/>
      <c r="KOG91" s="18"/>
      <c r="KOH91" s="1"/>
      <c r="KOI91" s="1"/>
      <c r="KOJ91" s="1"/>
      <c r="KOK91" s="1"/>
      <c r="KOL91" s="1"/>
      <c r="KOM91" s="1"/>
      <c r="KOO91" s="18"/>
      <c r="KOP91" s="1"/>
      <c r="KOQ91" s="1"/>
      <c r="KOR91" s="1"/>
      <c r="KOS91" s="1"/>
      <c r="KOT91" s="1"/>
      <c r="KOU91" s="1"/>
      <c r="KOW91" s="18"/>
      <c r="KOX91" s="1"/>
      <c r="KOY91" s="1"/>
      <c r="KOZ91" s="1"/>
      <c r="KPA91" s="1"/>
      <c r="KPB91" s="1"/>
      <c r="KPC91" s="1"/>
      <c r="KPE91" s="18"/>
      <c r="KPF91" s="1"/>
      <c r="KPG91" s="1"/>
      <c r="KPH91" s="1"/>
      <c r="KPI91" s="1"/>
      <c r="KPJ91" s="1"/>
      <c r="KPK91" s="1"/>
      <c r="KPM91" s="18"/>
      <c r="KPN91" s="1"/>
      <c r="KPO91" s="1"/>
      <c r="KPP91" s="1"/>
      <c r="KPQ91" s="1"/>
      <c r="KPR91" s="1"/>
      <c r="KPS91" s="1"/>
      <c r="KPU91" s="18"/>
      <c r="KPV91" s="1"/>
      <c r="KPW91" s="1"/>
      <c r="KPX91" s="1"/>
      <c r="KPY91" s="1"/>
      <c r="KPZ91" s="1"/>
      <c r="KQA91" s="1"/>
      <c r="KQC91" s="18"/>
      <c r="KQD91" s="1"/>
      <c r="KQE91" s="1"/>
      <c r="KQF91" s="1"/>
      <c r="KQG91" s="1"/>
      <c r="KQH91" s="1"/>
      <c r="KQI91" s="1"/>
      <c r="KQK91" s="18"/>
      <c r="KQL91" s="1"/>
      <c r="KQM91" s="1"/>
      <c r="KQN91" s="1"/>
      <c r="KQO91" s="1"/>
      <c r="KQP91" s="1"/>
      <c r="KQQ91" s="1"/>
      <c r="KQS91" s="18"/>
      <c r="KQT91" s="1"/>
      <c r="KQU91" s="1"/>
      <c r="KQV91" s="1"/>
      <c r="KQW91" s="1"/>
      <c r="KQX91" s="1"/>
      <c r="KQY91" s="1"/>
      <c r="KRA91" s="18"/>
      <c r="KRB91" s="1"/>
      <c r="KRC91" s="1"/>
      <c r="KRD91" s="1"/>
      <c r="KRE91" s="1"/>
      <c r="KRF91" s="1"/>
      <c r="KRG91" s="1"/>
      <c r="KRI91" s="18"/>
      <c r="KRJ91" s="1"/>
      <c r="KRK91" s="1"/>
      <c r="KRL91" s="1"/>
      <c r="KRM91" s="1"/>
      <c r="KRN91" s="1"/>
      <c r="KRO91" s="1"/>
      <c r="KRQ91" s="18"/>
      <c r="KRR91" s="1"/>
      <c r="KRS91" s="1"/>
      <c r="KRT91" s="1"/>
      <c r="KRU91" s="1"/>
      <c r="KRV91" s="1"/>
      <c r="KRW91" s="1"/>
      <c r="KRY91" s="18"/>
      <c r="KRZ91" s="1"/>
      <c r="KSA91" s="1"/>
      <c r="KSB91" s="1"/>
      <c r="KSC91" s="1"/>
      <c r="KSD91" s="1"/>
      <c r="KSE91" s="1"/>
      <c r="KSG91" s="18"/>
      <c r="KSH91" s="1"/>
      <c r="KSI91" s="1"/>
      <c r="KSJ91" s="1"/>
      <c r="KSK91" s="1"/>
      <c r="KSL91" s="1"/>
      <c r="KSM91" s="1"/>
      <c r="KSO91" s="18"/>
      <c r="KSP91" s="1"/>
      <c r="KSQ91" s="1"/>
      <c r="KSR91" s="1"/>
      <c r="KSS91" s="1"/>
      <c r="KST91" s="1"/>
      <c r="KSU91" s="1"/>
      <c r="KSW91" s="18"/>
      <c r="KSX91" s="1"/>
      <c r="KSY91" s="1"/>
      <c r="KSZ91" s="1"/>
      <c r="KTA91" s="1"/>
      <c r="KTB91" s="1"/>
      <c r="KTC91" s="1"/>
      <c r="KTE91" s="18"/>
      <c r="KTF91" s="1"/>
      <c r="KTG91" s="1"/>
      <c r="KTH91" s="1"/>
      <c r="KTI91" s="1"/>
      <c r="KTJ91" s="1"/>
      <c r="KTK91" s="1"/>
      <c r="KTM91" s="18"/>
      <c r="KTN91" s="1"/>
      <c r="KTO91" s="1"/>
      <c r="KTP91" s="1"/>
      <c r="KTQ91" s="1"/>
      <c r="KTR91" s="1"/>
      <c r="KTS91" s="1"/>
      <c r="KTU91" s="18"/>
      <c r="KTV91" s="1"/>
      <c r="KTW91" s="1"/>
      <c r="KTX91" s="1"/>
      <c r="KTY91" s="1"/>
      <c r="KTZ91" s="1"/>
      <c r="KUA91" s="1"/>
      <c r="KUC91" s="18"/>
      <c r="KUD91" s="1"/>
      <c r="KUE91" s="1"/>
      <c r="KUF91" s="1"/>
      <c r="KUG91" s="1"/>
      <c r="KUH91" s="1"/>
      <c r="KUI91" s="1"/>
      <c r="KUK91" s="18"/>
      <c r="KUL91" s="1"/>
      <c r="KUM91" s="1"/>
      <c r="KUN91" s="1"/>
      <c r="KUO91" s="1"/>
      <c r="KUP91" s="1"/>
      <c r="KUQ91" s="1"/>
      <c r="KUS91" s="18"/>
      <c r="KUT91" s="1"/>
      <c r="KUU91" s="1"/>
      <c r="KUV91" s="1"/>
      <c r="KUW91" s="1"/>
      <c r="KUX91" s="1"/>
      <c r="KUY91" s="1"/>
      <c r="KVA91" s="18"/>
      <c r="KVB91" s="1"/>
      <c r="KVC91" s="1"/>
      <c r="KVD91" s="1"/>
      <c r="KVE91" s="1"/>
      <c r="KVF91" s="1"/>
      <c r="KVG91" s="1"/>
      <c r="KVI91" s="18"/>
      <c r="KVJ91" s="1"/>
      <c r="KVK91" s="1"/>
      <c r="KVL91" s="1"/>
      <c r="KVM91" s="1"/>
      <c r="KVN91" s="1"/>
      <c r="KVO91" s="1"/>
      <c r="KVQ91" s="18"/>
      <c r="KVR91" s="1"/>
      <c r="KVS91" s="1"/>
      <c r="KVT91" s="1"/>
      <c r="KVU91" s="1"/>
      <c r="KVV91" s="1"/>
      <c r="KVW91" s="1"/>
      <c r="KVY91" s="18"/>
      <c r="KVZ91" s="1"/>
      <c r="KWA91" s="1"/>
      <c r="KWB91" s="1"/>
      <c r="KWC91" s="1"/>
      <c r="KWD91" s="1"/>
      <c r="KWE91" s="1"/>
      <c r="KWG91" s="18"/>
      <c r="KWH91" s="1"/>
      <c r="KWI91" s="1"/>
      <c r="KWJ91" s="1"/>
      <c r="KWK91" s="1"/>
      <c r="KWL91" s="1"/>
      <c r="KWM91" s="1"/>
      <c r="KWO91" s="18"/>
      <c r="KWP91" s="1"/>
      <c r="KWQ91" s="1"/>
      <c r="KWR91" s="1"/>
      <c r="KWS91" s="1"/>
      <c r="KWT91" s="1"/>
      <c r="KWU91" s="1"/>
      <c r="KWW91" s="18"/>
      <c r="KWX91" s="1"/>
      <c r="KWY91" s="1"/>
      <c r="KWZ91" s="1"/>
      <c r="KXA91" s="1"/>
      <c r="KXB91" s="1"/>
      <c r="KXC91" s="1"/>
      <c r="KXE91" s="18"/>
      <c r="KXF91" s="1"/>
      <c r="KXG91" s="1"/>
      <c r="KXH91" s="1"/>
      <c r="KXI91" s="1"/>
      <c r="KXJ91" s="1"/>
      <c r="KXK91" s="1"/>
      <c r="KXM91" s="18"/>
      <c r="KXN91" s="1"/>
      <c r="KXO91" s="1"/>
      <c r="KXP91" s="1"/>
      <c r="KXQ91" s="1"/>
      <c r="KXR91" s="1"/>
      <c r="KXS91" s="1"/>
      <c r="KXU91" s="18"/>
      <c r="KXV91" s="1"/>
      <c r="KXW91" s="1"/>
      <c r="KXX91" s="1"/>
      <c r="KXY91" s="1"/>
      <c r="KXZ91" s="1"/>
      <c r="KYA91" s="1"/>
      <c r="KYC91" s="18"/>
      <c r="KYD91" s="1"/>
      <c r="KYE91" s="1"/>
      <c r="KYF91" s="1"/>
      <c r="KYG91" s="1"/>
      <c r="KYH91" s="1"/>
      <c r="KYI91" s="1"/>
      <c r="KYK91" s="18"/>
      <c r="KYL91" s="1"/>
      <c r="KYM91" s="1"/>
      <c r="KYN91" s="1"/>
      <c r="KYO91" s="1"/>
      <c r="KYP91" s="1"/>
      <c r="KYQ91" s="1"/>
      <c r="KYS91" s="18"/>
      <c r="KYT91" s="1"/>
      <c r="KYU91" s="1"/>
      <c r="KYV91" s="1"/>
      <c r="KYW91" s="1"/>
      <c r="KYX91" s="1"/>
      <c r="KYY91" s="1"/>
      <c r="KZA91" s="18"/>
      <c r="KZB91" s="1"/>
      <c r="KZC91" s="1"/>
      <c r="KZD91" s="1"/>
      <c r="KZE91" s="1"/>
      <c r="KZF91" s="1"/>
      <c r="KZG91" s="1"/>
      <c r="KZI91" s="18"/>
      <c r="KZJ91" s="1"/>
      <c r="KZK91" s="1"/>
      <c r="KZL91" s="1"/>
      <c r="KZM91" s="1"/>
      <c r="KZN91" s="1"/>
      <c r="KZO91" s="1"/>
      <c r="KZQ91" s="18"/>
      <c r="KZR91" s="1"/>
      <c r="KZS91" s="1"/>
      <c r="KZT91" s="1"/>
      <c r="KZU91" s="1"/>
      <c r="KZV91" s="1"/>
      <c r="KZW91" s="1"/>
      <c r="KZY91" s="18"/>
      <c r="KZZ91" s="1"/>
      <c r="LAA91" s="1"/>
      <c r="LAB91" s="1"/>
      <c r="LAC91" s="1"/>
      <c r="LAD91" s="1"/>
      <c r="LAE91" s="1"/>
      <c r="LAG91" s="18"/>
      <c r="LAH91" s="1"/>
      <c r="LAI91" s="1"/>
      <c r="LAJ91" s="1"/>
      <c r="LAK91" s="1"/>
      <c r="LAL91" s="1"/>
      <c r="LAM91" s="1"/>
      <c r="LAO91" s="18"/>
      <c r="LAP91" s="1"/>
      <c r="LAQ91" s="1"/>
      <c r="LAR91" s="1"/>
      <c r="LAS91" s="1"/>
      <c r="LAT91" s="1"/>
      <c r="LAU91" s="1"/>
      <c r="LAW91" s="18"/>
      <c r="LAX91" s="1"/>
      <c r="LAY91" s="1"/>
      <c r="LAZ91" s="1"/>
      <c r="LBA91" s="1"/>
      <c r="LBB91" s="1"/>
      <c r="LBC91" s="1"/>
      <c r="LBE91" s="18"/>
      <c r="LBF91" s="1"/>
      <c r="LBG91" s="1"/>
      <c r="LBH91" s="1"/>
      <c r="LBI91" s="1"/>
      <c r="LBJ91" s="1"/>
      <c r="LBK91" s="1"/>
      <c r="LBM91" s="18"/>
      <c r="LBN91" s="1"/>
      <c r="LBO91" s="1"/>
      <c r="LBP91" s="1"/>
      <c r="LBQ91" s="1"/>
      <c r="LBR91" s="1"/>
      <c r="LBS91" s="1"/>
      <c r="LBU91" s="18"/>
      <c r="LBV91" s="1"/>
      <c r="LBW91" s="1"/>
      <c r="LBX91" s="1"/>
      <c r="LBY91" s="1"/>
      <c r="LBZ91" s="1"/>
      <c r="LCA91" s="1"/>
      <c r="LCC91" s="18"/>
      <c r="LCD91" s="1"/>
      <c r="LCE91" s="1"/>
      <c r="LCF91" s="1"/>
      <c r="LCG91" s="1"/>
      <c r="LCH91" s="1"/>
      <c r="LCI91" s="1"/>
      <c r="LCK91" s="18"/>
      <c r="LCL91" s="1"/>
      <c r="LCM91" s="1"/>
      <c r="LCN91" s="1"/>
      <c r="LCO91" s="1"/>
      <c r="LCP91" s="1"/>
      <c r="LCQ91" s="1"/>
      <c r="LCS91" s="18"/>
      <c r="LCT91" s="1"/>
      <c r="LCU91" s="1"/>
      <c r="LCV91" s="1"/>
      <c r="LCW91" s="1"/>
      <c r="LCX91" s="1"/>
      <c r="LCY91" s="1"/>
      <c r="LDA91" s="18"/>
      <c r="LDB91" s="1"/>
      <c r="LDC91" s="1"/>
      <c r="LDD91" s="1"/>
      <c r="LDE91" s="1"/>
      <c r="LDF91" s="1"/>
      <c r="LDG91" s="1"/>
      <c r="LDI91" s="18"/>
      <c r="LDJ91" s="1"/>
      <c r="LDK91" s="1"/>
      <c r="LDL91" s="1"/>
      <c r="LDM91" s="1"/>
      <c r="LDN91" s="1"/>
      <c r="LDO91" s="1"/>
      <c r="LDQ91" s="18"/>
      <c r="LDR91" s="1"/>
      <c r="LDS91" s="1"/>
      <c r="LDT91" s="1"/>
      <c r="LDU91" s="1"/>
      <c r="LDV91" s="1"/>
      <c r="LDW91" s="1"/>
      <c r="LDY91" s="18"/>
      <c r="LDZ91" s="1"/>
      <c r="LEA91" s="1"/>
      <c r="LEB91" s="1"/>
      <c r="LEC91" s="1"/>
      <c r="LED91" s="1"/>
      <c r="LEE91" s="1"/>
      <c r="LEG91" s="18"/>
      <c r="LEH91" s="1"/>
      <c r="LEI91" s="1"/>
      <c r="LEJ91" s="1"/>
      <c r="LEK91" s="1"/>
      <c r="LEL91" s="1"/>
      <c r="LEM91" s="1"/>
      <c r="LEO91" s="18"/>
      <c r="LEP91" s="1"/>
      <c r="LEQ91" s="1"/>
      <c r="LER91" s="1"/>
      <c r="LES91" s="1"/>
      <c r="LET91" s="1"/>
      <c r="LEU91" s="1"/>
      <c r="LEW91" s="18"/>
      <c r="LEX91" s="1"/>
      <c r="LEY91" s="1"/>
      <c r="LEZ91" s="1"/>
      <c r="LFA91" s="1"/>
      <c r="LFB91" s="1"/>
      <c r="LFC91" s="1"/>
      <c r="LFE91" s="18"/>
      <c r="LFF91" s="1"/>
      <c r="LFG91" s="1"/>
      <c r="LFH91" s="1"/>
      <c r="LFI91" s="1"/>
      <c r="LFJ91" s="1"/>
      <c r="LFK91" s="1"/>
      <c r="LFM91" s="18"/>
      <c r="LFN91" s="1"/>
      <c r="LFO91" s="1"/>
      <c r="LFP91" s="1"/>
      <c r="LFQ91" s="1"/>
      <c r="LFR91" s="1"/>
      <c r="LFS91" s="1"/>
      <c r="LFU91" s="18"/>
      <c r="LFV91" s="1"/>
      <c r="LFW91" s="1"/>
      <c r="LFX91" s="1"/>
      <c r="LFY91" s="1"/>
      <c r="LFZ91" s="1"/>
      <c r="LGA91" s="1"/>
      <c r="LGC91" s="18"/>
      <c r="LGD91" s="1"/>
      <c r="LGE91" s="1"/>
      <c r="LGF91" s="1"/>
      <c r="LGG91" s="1"/>
      <c r="LGH91" s="1"/>
      <c r="LGI91" s="1"/>
      <c r="LGK91" s="18"/>
      <c r="LGL91" s="1"/>
      <c r="LGM91" s="1"/>
      <c r="LGN91" s="1"/>
      <c r="LGO91" s="1"/>
      <c r="LGP91" s="1"/>
      <c r="LGQ91" s="1"/>
      <c r="LGS91" s="18"/>
      <c r="LGT91" s="1"/>
      <c r="LGU91" s="1"/>
      <c r="LGV91" s="1"/>
      <c r="LGW91" s="1"/>
      <c r="LGX91" s="1"/>
      <c r="LGY91" s="1"/>
      <c r="LHA91" s="18"/>
      <c r="LHB91" s="1"/>
      <c r="LHC91" s="1"/>
      <c r="LHD91" s="1"/>
      <c r="LHE91" s="1"/>
      <c r="LHF91" s="1"/>
      <c r="LHG91" s="1"/>
      <c r="LHI91" s="18"/>
      <c r="LHJ91" s="1"/>
      <c r="LHK91" s="1"/>
      <c r="LHL91" s="1"/>
      <c r="LHM91" s="1"/>
      <c r="LHN91" s="1"/>
      <c r="LHO91" s="1"/>
      <c r="LHQ91" s="18"/>
      <c r="LHR91" s="1"/>
      <c r="LHS91" s="1"/>
      <c r="LHT91" s="1"/>
      <c r="LHU91" s="1"/>
      <c r="LHV91" s="1"/>
      <c r="LHW91" s="1"/>
      <c r="LHY91" s="18"/>
      <c r="LHZ91" s="1"/>
      <c r="LIA91" s="1"/>
      <c r="LIB91" s="1"/>
      <c r="LIC91" s="1"/>
      <c r="LID91" s="1"/>
      <c r="LIE91" s="1"/>
      <c r="LIG91" s="18"/>
      <c r="LIH91" s="1"/>
      <c r="LII91" s="1"/>
      <c r="LIJ91" s="1"/>
      <c r="LIK91" s="1"/>
      <c r="LIL91" s="1"/>
      <c r="LIM91" s="1"/>
      <c r="LIO91" s="18"/>
      <c r="LIP91" s="1"/>
      <c r="LIQ91" s="1"/>
      <c r="LIR91" s="1"/>
      <c r="LIS91" s="1"/>
      <c r="LIT91" s="1"/>
      <c r="LIU91" s="1"/>
      <c r="LIW91" s="18"/>
      <c r="LIX91" s="1"/>
      <c r="LIY91" s="1"/>
      <c r="LIZ91" s="1"/>
      <c r="LJA91" s="1"/>
      <c r="LJB91" s="1"/>
      <c r="LJC91" s="1"/>
      <c r="LJE91" s="18"/>
      <c r="LJF91" s="1"/>
      <c r="LJG91" s="1"/>
      <c r="LJH91" s="1"/>
      <c r="LJI91" s="1"/>
      <c r="LJJ91" s="1"/>
      <c r="LJK91" s="1"/>
      <c r="LJM91" s="18"/>
      <c r="LJN91" s="1"/>
      <c r="LJO91" s="1"/>
      <c r="LJP91" s="1"/>
      <c r="LJQ91" s="1"/>
      <c r="LJR91" s="1"/>
      <c r="LJS91" s="1"/>
      <c r="LJU91" s="18"/>
      <c r="LJV91" s="1"/>
      <c r="LJW91" s="1"/>
      <c r="LJX91" s="1"/>
      <c r="LJY91" s="1"/>
      <c r="LJZ91" s="1"/>
      <c r="LKA91" s="1"/>
      <c r="LKC91" s="18"/>
      <c r="LKD91" s="1"/>
      <c r="LKE91" s="1"/>
      <c r="LKF91" s="1"/>
      <c r="LKG91" s="1"/>
      <c r="LKH91" s="1"/>
      <c r="LKI91" s="1"/>
      <c r="LKK91" s="18"/>
      <c r="LKL91" s="1"/>
      <c r="LKM91" s="1"/>
      <c r="LKN91" s="1"/>
      <c r="LKO91" s="1"/>
      <c r="LKP91" s="1"/>
      <c r="LKQ91" s="1"/>
      <c r="LKS91" s="18"/>
      <c r="LKT91" s="1"/>
      <c r="LKU91" s="1"/>
      <c r="LKV91" s="1"/>
      <c r="LKW91" s="1"/>
      <c r="LKX91" s="1"/>
      <c r="LKY91" s="1"/>
      <c r="LLA91" s="18"/>
      <c r="LLB91" s="1"/>
      <c r="LLC91" s="1"/>
      <c r="LLD91" s="1"/>
      <c r="LLE91" s="1"/>
      <c r="LLF91" s="1"/>
      <c r="LLG91" s="1"/>
      <c r="LLI91" s="18"/>
      <c r="LLJ91" s="1"/>
      <c r="LLK91" s="1"/>
      <c r="LLL91" s="1"/>
      <c r="LLM91" s="1"/>
      <c r="LLN91" s="1"/>
      <c r="LLO91" s="1"/>
      <c r="LLQ91" s="18"/>
      <c r="LLR91" s="1"/>
      <c r="LLS91" s="1"/>
      <c r="LLT91" s="1"/>
      <c r="LLU91" s="1"/>
      <c r="LLV91" s="1"/>
      <c r="LLW91" s="1"/>
      <c r="LLY91" s="18"/>
      <c r="LLZ91" s="1"/>
      <c r="LMA91" s="1"/>
      <c r="LMB91" s="1"/>
      <c r="LMC91" s="1"/>
      <c r="LMD91" s="1"/>
      <c r="LME91" s="1"/>
      <c r="LMG91" s="18"/>
      <c r="LMH91" s="1"/>
      <c r="LMI91" s="1"/>
      <c r="LMJ91" s="1"/>
      <c r="LMK91" s="1"/>
      <c r="LML91" s="1"/>
      <c r="LMM91" s="1"/>
      <c r="LMO91" s="18"/>
      <c r="LMP91" s="1"/>
      <c r="LMQ91" s="1"/>
      <c r="LMR91" s="1"/>
      <c r="LMS91" s="1"/>
      <c r="LMT91" s="1"/>
      <c r="LMU91" s="1"/>
      <c r="LMW91" s="18"/>
      <c r="LMX91" s="1"/>
      <c r="LMY91" s="1"/>
      <c r="LMZ91" s="1"/>
      <c r="LNA91" s="1"/>
      <c r="LNB91" s="1"/>
      <c r="LNC91" s="1"/>
      <c r="LNE91" s="18"/>
      <c r="LNF91" s="1"/>
      <c r="LNG91" s="1"/>
      <c r="LNH91" s="1"/>
      <c r="LNI91" s="1"/>
      <c r="LNJ91" s="1"/>
      <c r="LNK91" s="1"/>
      <c r="LNM91" s="18"/>
      <c r="LNN91" s="1"/>
      <c r="LNO91" s="1"/>
      <c r="LNP91" s="1"/>
      <c r="LNQ91" s="1"/>
      <c r="LNR91" s="1"/>
      <c r="LNS91" s="1"/>
      <c r="LNU91" s="18"/>
      <c r="LNV91" s="1"/>
      <c r="LNW91" s="1"/>
      <c r="LNX91" s="1"/>
      <c r="LNY91" s="1"/>
      <c r="LNZ91" s="1"/>
      <c r="LOA91" s="1"/>
      <c r="LOC91" s="18"/>
      <c r="LOD91" s="1"/>
      <c r="LOE91" s="1"/>
      <c r="LOF91" s="1"/>
      <c r="LOG91" s="1"/>
      <c r="LOH91" s="1"/>
      <c r="LOI91" s="1"/>
      <c r="LOK91" s="18"/>
      <c r="LOL91" s="1"/>
      <c r="LOM91" s="1"/>
      <c r="LON91" s="1"/>
      <c r="LOO91" s="1"/>
      <c r="LOP91" s="1"/>
      <c r="LOQ91" s="1"/>
      <c r="LOS91" s="18"/>
      <c r="LOT91" s="1"/>
      <c r="LOU91" s="1"/>
      <c r="LOV91" s="1"/>
      <c r="LOW91" s="1"/>
      <c r="LOX91" s="1"/>
      <c r="LOY91" s="1"/>
      <c r="LPA91" s="18"/>
      <c r="LPB91" s="1"/>
      <c r="LPC91" s="1"/>
      <c r="LPD91" s="1"/>
      <c r="LPE91" s="1"/>
      <c r="LPF91" s="1"/>
      <c r="LPG91" s="1"/>
      <c r="LPI91" s="18"/>
      <c r="LPJ91" s="1"/>
      <c r="LPK91" s="1"/>
      <c r="LPL91" s="1"/>
      <c r="LPM91" s="1"/>
      <c r="LPN91" s="1"/>
      <c r="LPO91" s="1"/>
      <c r="LPQ91" s="18"/>
      <c r="LPR91" s="1"/>
      <c r="LPS91" s="1"/>
      <c r="LPT91" s="1"/>
      <c r="LPU91" s="1"/>
      <c r="LPV91" s="1"/>
      <c r="LPW91" s="1"/>
      <c r="LPY91" s="18"/>
      <c r="LPZ91" s="1"/>
      <c r="LQA91" s="1"/>
      <c r="LQB91" s="1"/>
      <c r="LQC91" s="1"/>
      <c r="LQD91" s="1"/>
      <c r="LQE91" s="1"/>
      <c r="LQG91" s="18"/>
      <c r="LQH91" s="1"/>
      <c r="LQI91" s="1"/>
      <c r="LQJ91" s="1"/>
      <c r="LQK91" s="1"/>
      <c r="LQL91" s="1"/>
      <c r="LQM91" s="1"/>
      <c r="LQO91" s="18"/>
      <c r="LQP91" s="1"/>
      <c r="LQQ91" s="1"/>
      <c r="LQR91" s="1"/>
      <c r="LQS91" s="1"/>
      <c r="LQT91" s="1"/>
      <c r="LQU91" s="1"/>
      <c r="LQW91" s="18"/>
      <c r="LQX91" s="1"/>
      <c r="LQY91" s="1"/>
      <c r="LQZ91" s="1"/>
      <c r="LRA91" s="1"/>
      <c r="LRB91" s="1"/>
      <c r="LRC91" s="1"/>
      <c r="LRE91" s="18"/>
      <c r="LRF91" s="1"/>
      <c r="LRG91" s="1"/>
      <c r="LRH91" s="1"/>
      <c r="LRI91" s="1"/>
      <c r="LRJ91" s="1"/>
      <c r="LRK91" s="1"/>
      <c r="LRM91" s="18"/>
      <c r="LRN91" s="1"/>
      <c r="LRO91" s="1"/>
      <c r="LRP91" s="1"/>
      <c r="LRQ91" s="1"/>
      <c r="LRR91" s="1"/>
      <c r="LRS91" s="1"/>
      <c r="LRU91" s="18"/>
      <c r="LRV91" s="1"/>
      <c r="LRW91" s="1"/>
      <c r="LRX91" s="1"/>
      <c r="LRY91" s="1"/>
      <c r="LRZ91" s="1"/>
      <c r="LSA91" s="1"/>
      <c r="LSC91" s="18"/>
      <c r="LSD91" s="1"/>
      <c r="LSE91" s="1"/>
      <c r="LSF91" s="1"/>
      <c r="LSG91" s="1"/>
      <c r="LSH91" s="1"/>
      <c r="LSI91" s="1"/>
      <c r="LSK91" s="18"/>
      <c r="LSL91" s="1"/>
      <c r="LSM91" s="1"/>
      <c r="LSN91" s="1"/>
      <c r="LSO91" s="1"/>
      <c r="LSP91" s="1"/>
      <c r="LSQ91" s="1"/>
      <c r="LSS91" s="18"/>
      <c r="LST91" s="1"/>
      <c r="LSU91" s="1"/>
      <c r="LSV91" s="1"/>
      <c r="LSW91" s="1"/>
      <c r="LSX91" s="1"/>
      <c r="LSY91" s="1"/>
      <c r="LTA91" s="18"/>
      <c r="LTB91" s="1"/>
      <c r="LTC91" s="1"/>
      <c r="LTD91" s="1"/>
      <c r="LTE91" s="1"/>
      <c r="LTF91" s="1"/>
      <c r="LTG91" s="1"/>
      <c r="LTI91" s="18"/>
      <c r="LTJ91" s="1"/>
      <c r="LTK91" s="1"/>
      <c r="LTL91" s="1"/>
      <c r="LTM91" s="1"/>
      <c r="LTN91" s="1"/>
      <c r="LTO91" s="1"/>
      <c r="LTQ91" s="18"/>
      <c r="LTR91" s="1"/>
      <c r="LTS91" s="1"/>
      <c r="LTT91" s="1"/>
      <c r="LTU91" s="1"/>
      <c r="LTV91" s="1"/>
      <c r="LTW91" s="1"/>
      <c r="LTY91" s="18"/>
      <c r="LTZ91" s="1"/>
      <c r="LUA91" s="1"/>
      <c r="LUB91" s="1"/>
      <c r="LUC91" s="1"/>
      <c r="LUD91" s="1"/>
      <c r="LUE91" s="1"/>
      <c r="LUG91" s="18"/>
      <c r="LUH91" s="1"/>
      <c r="LUI91" s="1"/>
      <c r="LUJ91" s="1"/>
      <c r="LUK91" s="1"/>
      <c r="LUL91" s="1"/>
      <c r="LUM91" s="1"/>
      <c r="LUO91" s="18"/>
      <c r="LUP91" s="1"/>
      <c r="LUQ91" s="1"/>
      <c r="LUR91" s="1"/>
      <c r="LUS91" s="1"/>
      <c r="LUT91" s="1"/>
      <c r="LUU91" s="1"/>
      <c r="LUW91" s="18"/>
      <c r="LUX91" s="1"/>
      <c r="LUY91" s="1"/>
      <c r="LUZ91" s="1"/>
      <c r="LVA91" s="1"/>
      <c r="LVB91" s="1"/>
      <c r="LVC91" s="1"/>
      <c r="LVE91" s="18"/>
      <c r="LVF91" s="1"/>
      <c r="LVG91" s="1"/>
      <c r="LVH91" s="1"/>
      <c r="LVI91" s="1"/>
      <c r="LVJ91" s="1"/>
      <c r="LVK91" s="1"/>
      <c r="LVM91" s="18"/>
      <c r="LVN91" s="1"/>
      <c r="LVO91" s="1"/>
      <c r="LVP91" s="1"/>
      <c r="LVQ91" s="1"/>
      <c r="LVR91" s="1"/>
      <c r="LVS91" s="1"/>
      <c r="LVU91" s="18"/>
      <c r="LVV91" s="1"/>
      <c r="LVW91" s="1"/>
      <c r="LVX91" s="1"/>
      <c r="LVY91" s="1"/>
      <c r="LVZ91" s="1"/>
      <c r="LWA91" s="1"/>
      <c r="LWC91" s="18"/>
      <c r="LWD91" s="1"/>
      <c r="LWE91" s="1"/>
      <c r="LWF91" s="1"/>
      <c r="LWG91" s="1"/>
      <c r="LWH91" s="1"/>
      <c r="LWI91" s="1"/>
      <c r="LWK91" s="18"/>
      <c r="LWL91" s="1"/>
      <c r="LWM91" s="1"/>
      <c r="LWN91" s="1"/>
      <c r="LWO91" s="1"/>
      <c r="LWP91" s="1"/>
      <c r="LWQ91" s="1"/>
      <c r="LWS91" s="18"/>
      <c r="LWT91" s="1"/>
      <c r="LWU91" s="1"/>
      <c r="LWV91" s="1"/>
      <c r="LWW91" s="1"/>
      <c r="LWX91" s="1"/>
      <c r="LWY91" s="1"/>
      <c r="LXA91" s="18"/>
      <c r="LXB91" s="1"/>
      <c r="LXC91" s="1"/>
      <c r="LXD91" s="1"/>
      <c r="LXE91" s="1"/>
      <c r="LXF91" s="1"/>
      <c r="LXG91" s="1"/>
      <c r="LXI91" s="18"/>
      <c r="LXJ91" s="1"/>
      <c r="LXK91" s="1"/>
      <c r="LXL91" s="1"/>
      <c r="LXM91" s="1"/>
      <c r="LXN91" s="1"/>
      <c r="LXO91" s="1"/>
      <c r="LXQ91" s="18"/>
      <c r="LXR91" s="1"/>
      <c r="LXS91" s="1"/>
      <c r="LXT91" s="1"/>
      <c r="LXU91" s="1"/>
      <c r="LXV91" s="1"/>
      <c r="LXW91" s="1"/>
      <c r="LXY91" s="18"/>
      <c r="LXZ91" s="1"/>
      <c r="LYA91" s="1"/>
      <c r="LYB91" s="1"/>
      <c r="LYC91" s="1"/>
      <c r="LYD91" s="1"/>
      <c r="LYE91" s="1"/>
      <c r="LYG91" s="18"/>
      <c r="LYH91" s="1"/>
      <c r="LYI91" s="1"/>
      <c r="LYJ91" s="1"/>
      <c r="LYK91" s="1"/>
      <c r="LYL91" s="1"/>
      <c r="LYM91" s="1"/>
      <c r="LYO91" s="18"/>
      <c r="LYP91" s="1"/>
      <c r="LYQ91" s="1"/>
      <c r="LYR91" s="1"/>
      <c r="LYS91" s="1"/>
      <c r="LYT91" s="1"/>
      <c r="LYU91" s="1"/>
      <c r="LYW91" s="18"/>
      <c r="LYX91" s="1"/>
      <c r="LYY91" s="1"/>
      <c r="LYZ91" s="1"/>
      <c r="LZA91" s="1"/>
      <c r="LZB91" s="1"/>
      <c r="LZC91" s="1"/>
      <c r="LZE91" s="18"/>
      <c r="LZF91" s="1"/>
      <c r="LZG91" s="1"/>
      <c r="LZH91" s="1"/>
      <c r="LZI91" s="1"/>
      <c r="LZJ91" s="1"/>
      <c r="LZK91" s="1"/>
      <c r="LZM91" s="18"/>
      <c r="LZN91" s="1"/>
      <c r="LZO91" s="1"/>
      <c r="LZP91" s="1"/>
      <c r="LZQ91" s="1"/>
      <c r="LZR91" s="1"/>
      <c r="LZS91" s="1"/>
      <c r="LZU91" s="18"/>
      <c r="LZV91" s="1"/>
      <c r="LZW91" s="1"/>
      <c r="LZX91" s="1"/>
      <c r="LZY91" s="1"/>
      <c r="LZZ91" s="1"/>
      <c r="MAA91" s="1"/>
      <c r="MAC91" s="18"/>
      <c r="MAD91" s="1"/>
      <c r="MAE91" s="1"/>
      <c r="MAF91" s="1"/>
      <c r="MAG91" s="1"/>
      <c r="MAH91" s="1"/>
      <c r="MAI91" s="1"/>
      <c r="MAK91" s="18"/>
      <c r="MAL91" s="1"/>
      <c r="MAM91" s="1"/>
      <c r="MAN91" s="1"/>
      <c r="MAO91" s="1"/>
      <c r="MAP91" s="1"/>
      <c r="MAQ91" s="1"/>
      <c r="MAS91" s="18"/>
      <c r="MAT91" s="1"/>
      <c r="MAU91" s="1"/>
      <c r="MAV91" s="1"/>
      <c r="MAW91" s="1"/>
      <c r="MAX91" s="1"/>
      <c r="MAY91" s="1"/>
      <c r="MBA91" s="18"/>
      <c r="MBB91" s="1"/>
      <c r="MBC91" s="1"/>
      <c r="MBD91" s="1"/>
      <c r="MBE91" s="1"/>
      <c r="MBF91" s="1"/>
      <c r="MBG91" s="1"/>
      <c r="MBI91" s="18"/>
      <c r="MBJ91" s="1"/>
      <c r="MBK91" s="1"/>
      <c r="MBL91" s="1"/>
      <c r="MBM91" s="1"/>
      <c r="MBN91" s="1"/>
      <c r="MBO91" s="1"/>
      <c r="MBQ91" s="18"/>
      <c r="MBR91" s="1"/>
      <c r="MBS91" s="1"/>
      <c r="MBT91" s="1"/>
      <c r="MBU91" s="1"/>
      <c r="MBV91" s="1"/>
      <c r="MBW91" s="1"/>
      <c r="MBY91" s="18"/>
      <c r="MBZ91" s="1"/>
      <c r="MCA91" s="1"/>
      <c r="MCB91" s="1"/>
      <c r="MCC91" s="1"/>
      <c r="MCD91" s="1"/>
      <c r="MCE91" s="1"/>
      <c r="MCG91" s="18"/>
      <c r="MCH91" s="1"/>
      <c r="MCI91" s="1"/>
      <c r="MCJ91" s="1"/>
      <c r="MCK91" s="1"/>
      <c r="MCL91" s="1"/>
      <c r="MCM91" s="1"/>
      <c r="MCO91" s="18"/>
      <c r="MCP91" s="1"/>
      <c r="MCQ91" s="1"/>
      <c r="MCR91" s="1"/>
      <c r="MCS91" s="1"/>
      <c r="MCT91" s="1"/>
      <c r="MCU91" s="1"/>
      <c r="MCW91" s="18"/>
      <c r="MCX91" s="1"/>
      <c r="MCY91" s="1"/>
      <c r="MCZ91" s="1"/>
      <c r="MDA91" s="1"/>
      <c r="MDB91" s="1"/>
      <c r="MDC91" s="1"/>
      <c r="MDE91" s="18"/>
      <c r="MDF91" s="1"/>
      <c r="MDG91" s="1"/>
      <c r="MDH91" s="1"/>
      <c r="MDI91" s="1"/>
      <c r="MDJ91" s="1"/>
      <c r="MDK91" s="1"/>
      <c r="MDM91" s="18"/>
      <c r="MDN91" s="1"/>
      <c r="MDO91" s="1"/>
      <c r="MDP91" s="1"/>
      <c r="MDQ91" s="1"/>
      <c r="MDR91" s="1"/>
      <c r="MDS91" s="1"/>
      <c r="MDU91" s="18"/>
      <c r="MDV91" s="1"/>
      <c r="MDW91" s="1"/>
      <c r="MDX91" s="1"/>
      <c r="MDY91" s="1"/>
      <c r="MDZ91" s="1"/>
      <c r="MEA91" s="1"/>
      <c r="MEC91" s="18"/>
      <c r="MED91" s="1"/>
      <c r="MEE91" s="1"/>
      <c r="MEF91" s="1"/>
      <c r="MEG91" s="1"/>
      <c r="MEH91" s="1"/>
      <c r="MEI91" s="1"/>
      <c r="MEK91" s="18"/>
      <c r="MEL91" s="1"/>
      <c r="MEM91" s="1"/>
      <c r="MEN91" s="1"/>
      <c r="MEO91" s="1"/>
      <c r="MEP91" s="1"/>
      <c r="MEQ91" s="1"/>
      <c r="MES91" s="18"/>
      <c r="MET91" s="1"/>
      <c r="MEU91" s="1"/>
      <c r="MEV91" s="1"/>
      <c r="MEW91" s="1"/>
      <c r="MEX91" s="1"/>
      <c r="MEY91" s="1"/>
      <c r="MFA91" s="18"/>
      <c r="MFB91" s="1"/>
      <c r="MFC91" s="1"/>
      <c r="MFD91" s="1"/>
      <c r="MFE91" s="1"/>
      <c r="MFF91" s="1"/>
      <c r="MFG91" s="1"/>
      <c r="MFI91" s="18"/>
      <c r="MFJ91" s="1"/>
      <c r="MFK91" s="1"/>
      <c r="MFL91" s="1"/>
      <c r="MFM91" s="1"/>
      <c r="MFN91" s="1"/>
      <c r="MFO91" s="1"/>
      <c r="MFQ91" s="18"/>
      <c r="MFR91" s="1"/>
      <c r="MFS91" s="1"/>
      <c r="MFT91" s="1"/>
      <c r="MFU91" s="1"/>
      <c r="MFV91" s="1"/>
      <c r="MFW91" s="1"/>
      <c r="MFY91" s="18"/>
      <c r="MFZ91" s="1"/>
      <c r="MGA91" s="1"/>
      <c r="MGB91" s="1"/>
      <c r="MGC91" s="1"/>
      <c r="MGD91" s="1"/>
      <c r="MGE91" s="1"/>
      <c r="MGG91" s="18"/>
      <c r="MGH91" s="1"/>
      <c r="MGI91" s="1"/>
      <c r="MGJ91" s="1"/>
      <c r="MGK91" s="1"/>
      <c r="MGL91" s="1"/>
      <c r="MGM91" s="1"/>
      <c r="MGO91" s="18"/>
      <c r="MGP91" s="1"/>
      <c r="MGQ91" s="1"/>
      <c r="MGR91" s="1"/>
      <c r="MGS91" s="1"/>
      <c r="MGT91" s="1"/>
      <c r="MGU91" s="1"/>
      <c r="MGW91" s="18"/>
      <c r="MGX91" s="1"/>
      <c r="MGY91" s="1"/>
      <c r="MGZ91" s="1"/>
      <c r="MHA91" s="1"/>
      <c r="MHB91" s="1"/>
      <c r="MHC91" s="1"/>
      <c r="MHE91" s="18"/>
      <c r="MHF91" s="1"/>
      <c r="MHG91" s="1"/>
      <c r="MHH91" s="1"/>
      <c r="MHI91" s="1"/>
      <c r="MHJ91" s="1"/>
      <c r="MHK91" s="1"/>
      <c r="MHM91" s="18"/>
      <c r="MHN91" s="1"/>
      <c r="MHO91" s="1"/>
      <c r="MHP91" s="1"/>
      <c r="MHQ91" s="1"/>
      <c r="MHR91" s="1"/>
      <c r="MHS91" s="1"/>
      <c r="MHU91" s="18"/>
      <c r="MHV91" s="1"/>
      <c r="MHW91" s="1"/>
      <c r="MHX91" s="1"/>
      <c r="MHY91" s="1"/>
      <c r="MHZ91" s="1"/>
      <c r="MIA91" s="1"/>
      <c r="MIC91" s="18"/>
      <c r="MID91" s="1"/>
      <c r="MIE91" s="1"/>
      <c r="MIF91" s="1"/>
      <c r="MIG91" s="1"/>
      <c r="MIH91" s="1"/>
      <c r="MII91" s="1"/>
      <c r="MIK91" s="18"/>
      <c r="MIL91" s="1"/>
      <c r="MIM91" s="1"/>
      <c r="MIN91" s="1"/>
      <c r="MIO91" s="1"/>
      <c r="MIP91" s="1"/>
      <c r="MIQ91" s="1"/>
      <c r="MIS91" s="18"/>
      <c r="MIT91" s="1"/>
      <c r="MIU91" s="1"/>
      <c r="MIV91" s="1"/>
      <c r="MIW91" s="1"/>
      <c r="MIX91" s="1"/>
      <c r="MIY91" s="1"/>
      <c r="MJA91" s="18"/>
      <c r="MJB91" s="1"/>
      <c r="MJC91" s="1"/>
      <c r="MJD91" s="1"/>
      <c r="MJE91" s="1"/>
      <c r="MJF91" s="1"/>
      <c r="MJG91" s="1"/>
      <c r="MJI91" s="18"/>
      <c r="MJJ91" s="1"/>
      <c r="MJK91" s="1"/>
      <c r="MJL91" s="1"/>
      <c r="MJM91" s="1"/>
      <c r="MJN91" s="1"/>
      <c r="MJO91" s="1"/>
      <c r="MJQ91" s="18"/>
      <c r="MJR91" s="1"/>
      <c r="MJS91" s="1"/>
      <c r="MJT91" s="1"/>
      <c r="MJU91" s="1"/>
      <c r="MJV91" s="1"/>
      <c r="MJW91" s="1"/>
      <c r="MJY91" s="18"/>
      <c r="MJZ91" s="1"/>
      <c r="MKA91" s="1"/>
      <c r="MKB91" s="1"/>
      <c r="MKC91" s="1"/>
      <c r="MKD91" s="1"/>
      <c r="MKE91" s="1"/>
      <c r="MKG91" s="18"/>
      <c r="MKH91" s="1"/>
      <c r="MKI91" s="1"/>
      <c r="MKJ91" s="1"/>
      <c r="MKK91" s="1"/>
      <c r="MKL91" s="1"/>
      <c r="MKM91" s="1"/>
      <c r="MKO91" s="18"/>
      <c r="MKP91" s="1"/>
      <c r="MKQ91" s="1"/>
      <c r="MKR91" s="1"/>
      <c r="MKS91" s="1"/>
      <c r="MKT91" s="1"/>
      <c r="MKU91" s="1"/>
      <c r="MKW91" s="18"/>
      <c r="MKX91" s="1"/>
      <c r="MKY91" s="1"/>
      <c r="MKZ91" s="1"/>
      <c r="MLA91" s="1"/>
      <c r="MLB91" s="1"/>
      <c r="MLC91" s="1"/>
      <c r="MLE91" s="18"/>
      <c r="MLF91" s="1"/>
      <c r="MLG91" s="1"/>
      <c r="MLH91" s="1"/>
      <c r="MLI91" s="1"/>
      <c r="MLJ91" s="1"/>
      <c r="MLK91" s="1"/>
      <c r="MLM91" s="18"/>
      <c r="MLN91" s="1"/>
      <c r="MLO91" s="1"/>
      <c r="MLP91" s="1"/>
      <c r="MLQ91" s="1"/>
      <c r="MLR91" s="1"/>
      <c r="MLS91" s="1"/>
      <c r="MLU91" s="18"/>
      <c r="MLV91" s="1"/>
      <c r="MLW91" s="1"/>
      <c r="MLX91" s="1"/>
      <c r="MLY91" s="1"/>
      <c r="MLZ91" s="1"/>
      <c r="MMA91" s="1"/>
      <c r="MMC91" s="18"/>
      <c r="MMD91" s="1"/>
      <c r="MME91" s="1"/>
      <c r="MMF91" s="1"/>
      <c r="MMG91" s="1"/>
      <c r="MMH91" s="1"/>
      <c r="MMI91" s="1"/>
      <c r="MMK91" s="18"/>
      <c r="MML91" s="1"/>
      <c r="MMM91" s="1"/>
      <c r="MMN91" s="1"/>
      <c r="MMO91" s="1"/>
      <c r="MMP91" s="1"/>
      <c r="MMQ91" s="1"/>
      <c r="MMS91" s="18"/>
      <c r="MMT91" s="1"/>
      <c r="MMU91" s="1"/>
      <c r="MMV91" s="1"/>
      <c r="MMW91" s="1"/>
      <c r="MMX91" s="1"/>
      <c r="MMY91" s="1"/>
      <c r="MNA91" s="18"/>
      <c r="MNB91" s="1"/>
      <c r="MNC91" s="1"/>
      <c r="MND91" s="1"/>
      <c r="MNE91" s="1"/>
      <c r="MNF91" s="1"/>
      <c r="MNG91" s="1"/>
      <c r="MNI91" s="18"/>
      <c r="MNJ91" s="1"/>
      <c r="MNK91" s="1"/>
      <c r="MNL91" s="1"/>
      <c r="MNM91" s="1"/>
      <c r="MNN91" s="1"/>
      <c r="MNO91" s="1"/>
      <c r="MNQ91" s="18"/>
      <c r="MNR91" s="1"/>
      <c r="MNS91" s="1"/>
      <c r="MNT91" s="1"/>
      <c r="MNU91" s="1"/>
      <c r="MNV91" s="1"/>
      <c r="MNW91" s="1"/>
      <c r="MNY91" s="18"/>
      <c r="MNZ91" s="1"/>
      <c r="MOA91" s="1"/>
      <c r="MOB91" s="1"/>
      <c r="MOC91" s="1"/>
      <c r="MOD91" s="1"/>
      <c r="MOE91" s="1"/>
      <c r="MOG91" s="18"/>
      <c r="MOH91" s="1"/>
      <c r="MOI91" s="1"/>
      <c r="MOJ91" s="1"/>
      <c r="MOK91" s="1"/>
      <c r="MOL91" s="1"/>
      <c r="MOM91" s="1"/>
      <c r="MOO91" s="18"/>
      <c r="MOP91" s="1"/>
      <c r="MOQ91" s="1"/>
      <c r="MOR91" s="1"/>
      <c r="MOS91" s="1"/>
      <c r="MOT91" s="1"/>
      <c r="MOU91" s="1"/>
      <c r="MOW91" s="18"/>
      <c r="MOX91" s="1"/>
      <c r="MOY91" s="1"/>
      <c r="MOZ91" s="1"/>
      <c r="MPA91" s="1"/>
      <c r="MPB91" s="1"/>
      <c r="MPC91" s="1"/>
      <c r="MPE91" s="18"/>
      <c r="MPF91" s="1"/>
      <c r="MPG91" s="1"/>
      <c r="MPH91" s="1"/>
      <c r="MPI91" s="1"/>
      <c r="MPJ91" s="1"/>
      <c r="MPK91" s="1"/>
      <c r="MPM91" s="18"/>
      <c r="MPN91" s="1"/>
      <c r="MPO91" s="1"/>
      <c r="MPP91" s="1"/>
      <c r="MPQ91" s="1"/>
      <c r="MPR91" s="1"/>
      <c r="MPS91" s="1"/>
      <c r="MPU91" s="18"/>
      <c r="MPV91" s="1"/>
      <c r="MPW91" s="1"/>
      <c r="MPX91" s="1"/>
      <c r="MPY91" s="1"/>
      <c r="MPZ91" s="1"/>
      <c r="MQA91" s="1"/>
      <c r="MQC91" s="18"/>
      <c r="MQD91" s="1"/>
      <c r="MQE91" s="1"/>
      <c r="MQF91" s="1"/>
      <c r="MQG91" s="1"/>
      <c r="MQH91" s="1"/>
      <c r="MQI91" s="1"/>
      <c r="MQK91" s="18"/>
      <c r="MQL91" s="1"/>
      <c r="MQM91" s="1"/>
      <c r="MQN91" s="1"/>
      <c r="MQO91" s="1"/>
      <c r="MQP91" s="1"/>
      <c r="MQQ91" s="1"/>
      <c r="MQS91" s="18"/>
      <c r="MQT91" s="1"/>
      <c r="MQU91" s="1"/>
      <c r="MQV91" s="1"/>
      <c r="MQW91" s="1"/>
      <c r="MQX91" s="1"/>
      <c r="MQY91" s="1"/>
      <c r="MRA91" s="18"/>
      <c r="MRB91" s="1"/>
      <c r="MRC91" s="1"/>
      <c r="MRD91" s="1"/>
      <c r="MRE91" s="1"/>
      <c r="MRF91" s="1"/>
      <c r="MRG91" s="1"/>
      <c r="MRI91" s="18"/>
      <c r="MRJ91" s="1"/>
      <c r="MRK91" s="1"/>
      <c r="MRL91" s="1"/>
      <c r="MRM91" s="1"/>
      <c r="MRN91" s="1"/>
      <c r="MRO91" s="1"/>
      <c r="MRQ91" s="18"/>
      <c r="MRR91" s="1"/>
      <c r="MRS91" s="1"/>
      <c r="MRT91" s="1"/>
      <c r="MRU91" s="1"/>
      <c r="MRV91" s="1"/>
      <c r="MRW91" s="1"/>
      <c r="MRY91" s="18"/>
      <c r="MRZ91" s="1"/>
      <c r="MSA91" s="1"/>
      <c r="MSB91" s="1"/>
      <c r="MSC91" s="1"/>
      <c r="MSD91" s="1"/>
      <c r="MSE91" s="1"/>
      <c r="MSG91" s="18"/>
      <c r="MSH91" s="1"/>
      <c r="MSI91" s="1"/>
      <c r="MSJ91" s="1"/>
      <c r="MSK91" s="1"/>
      <c r="MSL91" s="1"/>
      <c r="MSM91" s="1"/>
      <c r="MSO91" s="18"/>
      <c r="MSP91" s="1"/>
      <c r="MSQ91" s="1"/>
      <c r="MSR91" s="1"/>
      <c r="MSS91" s="1"/>
      <c r="MST91" s="1"/>
      <c r="MSU91" s="1"/>
      <c r="MSW91" s="18"/>
      <c r="MSX91" s="1"/>
      <c r="MSY91" s="1"/>
      <c r="MSZ91" s="1"/>
      <c r="MTA91" s="1"/>
      <c r="MTB91" s="1"/>
      <c r="MTC91" s="1"/>
      <c r="MTE91" s="18"/>
      <c r="MTF91" s="1"/>
      <c r="MTG91" s="1"/>
      <c r="MTH91" s="1"/>
      <c r="MTI91" s="1"/>
      <c r="MTJ91" s="1"/>
      <c r="MTK91" s="1"/>
      <c r="MTM91" s="18"/>
      <c r="MTN91" s="1"/>
      <c r="MTO91" s="1"/>
      <c r="MTP91" s="1"/>
      <c r="MTQ91" s="1"/>
      <c r="MTR91" s="1"/>
      <c r="MTS91" s="1"/>
      <c r="MTU91" s="18"/>
      <c r="MTV91" s="1"/>
      <c r="MTW91" s="1"/>
      <c r="MTX91" s="1"/>
      <c r="MTY91" s="1"/>
      <c r="MTZ91" s="1"/>
      <c r="MUA91" s="1"/>
      <c r="MUC91" s="18"/>
      <c r="MUD91" s="1"/>
      <c r="MUE91" s="1"/>
      <c r="MUF91" s="1"/>
      <c r="MUG91" s="1"/>
      <c r="MUH91" s="1"/>
      <c r="MUI91" s="1"/>
      <c r="MUK91" s="18"/>
      <c r="MUL91" s="1"/>
      <c r="MUM91" s="1"/>
      <c r="MUN91" s="1"/>
      <c r="MUO91" s="1"/>
      <c r="MUP91" s="1"/>
      <c r="MUQ91" s="1"/>
      <c r="MUS91" s="18"/>
      <c r="MUT91" s="1"/>
      <c r="MUU91" s="1"/>
      <c r="MUV91" s="1"/>
      <c r="MUW91" s="1"/>
      <c r="MUX91" s="1"/>
      <c r="MUY91" s="1"/>
      <c r="MVA91" s="18"/>
      <c r="MVB91" s="1"/>
      <c r="MVC91" s="1"/>
      <c r="MVD91" s="1"/>
      <c r="MVE91" s="1"/>
      <c r="MVF91" s="1"/>
      <c r="MVG91" s="1"/>
      <c r="MVI91" s="18"/>
      <c r="MVJ91" s="1"/>
      <c r="MVK91" s="1"/>
      <c r="MVL91" s="1"/>
      <c r="MVM91" s="1"/>
      <c r="MVN91" s="1"/>
      <c r="MVO91" s="1"/>
      <c r="MVQ91" s="18"/>
      <c r="MVR91" s="1"/>
      <c r="MVS91" s="1"/>
      <c r="MVT91" s="1"/>
      <c r="MVU91" s="1"/>
      <c r="MVV91" s="1"/>
      <c r="MVW91" s="1"/>
      <c r="MVY91" s="18"/>
      <c r="MVZ91" s="1"/>
      <c r="MWA91" s="1"/>
      <c r="MWB91" s="1"/>
      <c r="MWC91" s="1"/>
      <c r="MWD91" s="1"/>
      <c r="MWE91" s="1"/>
      <c r="MWG91" s="18"/>
      <c r="MWH91" s="1"/>
      <c r="MWI91" s="1"/>
      <c r="MWJ91" s="1"/>
      <c r="MWK91" s="1"/>
      <c r="MWL91" s="1"/>
      <c r="MWM91" s="1"/>
      <c r="MWO91" s="18"/>
      <c r="MWP91" s="1"/>
      <c r="MWQ91" s="1"/>
      <c r="MWR91" s="1"/>
      <c r="MWS91" s="1"/>
      <c r="MWT91" s="1"/>
      <c r="MWU91" s="1"/>
      <c r="MWW91" s="18"/>
      <c r="MWX91" s="1"/>
      <c r="MWY91" s="1"/>
      <c r="MWZ91" s="1"/>
      <c r="MXA91" s="1"/>
      <c r="MXB91" s="1"/>
      <c r="MXC91" s="1"/>
      <c r="MXE91" s="18"/>
      <c r="MXF91" s="1"/>
      <c r="MXG91" s="1"/>
      <c r="MXH91" s="1"/>
      <c r="MXI91" s="1"/>
      <c r="MXJ91" s="1"/>
      <c r="MXK91" s="1"/>
      <c r="MXM91" s="18"/>
      <c r="MXN91" s="1"/>
      <c r="MXO91" s="1"/>
      <c r="MXP91" s="1"/>
      <c r="MXQ91" s="1"/>
      <c r="MXR91" s="1"/>
      <c r="MXS91" s="1"/>
      <c r="MXU91" s="18"/>
      <c r="MXV91" s="1"/>
      <c r="MXW91" s="1"/>
      <c r="MXX91" s="1"/>
      <c r="MXY91" s="1"/>
      <c r="MXZ91" s="1"/>
      <c r="MYA91" s="1"/>
      <c r="MYC91" s="18"/>
      <c r="MYD91" s="1"/>
      <c r="MYE91" s="1"/>
      <c r="MYF91" s="1"/>
      <c r="MYG91" s="1"/>
      <c r="MYH91" s="1"/>
      <c r="MYI91" s="1"/>
      <c r="MYK91" s="18"/>
      <c r="MYL91" s="1"/>
      <c r="MYM91" s="1"/>
      <c r="MYN91" s="1"/>
      <c r="MYO91" s="1"/>
      <c r="MYP91" s="1"/>
      <c r="MYQ91" s="1"/>
      <c r="MYS91" s="18"/>
      <c r="MYT91" s="1"/>
      <c r="MYU91" s="1"/>
      <c r="MYV91" s="1"/>
      <c r="MYW91" s="1"/>
      <c r="MYX91" s="1"/>
      <c r="MYY91" s="1"/>
      <c r="MZA91" s="18"/>
      <c r="MZB91" s="1"/>
      <c r="MZC91" s="1"/>
      <c r="MZD91" s="1"/>
      <c r="MZE91" s="1"/>
      <c r="MZF91" s="1"/>
      <c r="MZG91" s="1"/>
      <c r="MZI91" s="18"/>
      <c r="MZJ91" s="1"/>
      <c r="MZK91" s="1"/>
      <c r="MZL91" s="1"/>
      <c r="MZM91" s="1"/>
      <c r="MZN91" s="1"/>
      <c r="MZO91" s="1"/>
      <c r="MZQ91" s="18"/>
      <c r="MZR91" s="1"/>
      <c r="MZS91" s="1"/>
      <c r="MZT91" s="1"/>
      <c r="MZU91" s="1"/>
      <c r="MZV91" s="1"/>
      <c r="MZW91" s="1"/>
      <c r="MZY91" s="18"/>
      <c r="MZZ91" s="1"/>
      <c r="NAA91" s="1"/>
      <c r="NAB91" s="1"/>
      <c r="NAC91" s="1"/>
      <c r="NAD91" s="1"/>
      <c r="NAE91" s="1"/>
      <c r="NAG91" s="18"/>
      <c r="NAH91" s="1"/>
      <c r="NAI91" s="1"/>
      <c r="NAJ91" s="1"/>
      <c r="NAK91" s="1"/>
      <c r="NAL91" s="1"/>
      <c r="NAM91" s="1"/>
      <c r="NAO91" s="18"/>
      <c r="NAP91" s="1"/>
      <c r="NAQ91" s="1"/>
      <c r="NAR91" s="1"/>
      <c r="NAS91" s="1"/>
      <c r="NAT91" s="1"/>
      <c r="NAU91" s="1"/>
      <c r="NAW91" s="18"/>
      <c r="NAX91" s="1"/>
      <c r="NAY91" s="1"/>
      <c r="NAZ91" s="1"/>
      <c r="NBA91" s="1"/>
      <c r="NBB91" s="1"/>
      <c r="NBC91" s="1"/>
      <c r="NBE91" s="18"/>
      <c r="NBF91" s="1"/>
      <c r="NBG91" s="1"/>
      <c r="NBH91" s="1"/>
      <c r="NBI91" s="1"/>
      <c r="NBJ91" s="1"/>
      <c r="NBK91" s="1"/>
      <c r="NBM91" s="18"/>
      <c r="NBN91" s="1"/>
      <c r="NBO91" s="1"/>
      <c r="NBP91" s="1"/>
      <c r="NBQ91" s="1"/>
      <c r="NBR91" s="1"/>
      <c r="NBS91" s="1"/>
      <c r="NBU91" s="18"/>
      <c r="NBV91" s="1"/>
      <c r="NBW91" s="1"/>
      <c r="NBX91" s="1"/>
      <c r="NBY91" s="1"/>
      <c r="NBZ91" s="1"/>
      <c r="NCA91" s="1"/>
      <c r="NCC91" s="18"/>
      <c r="NCD91" s="1"/>
      <c r="NCE91" s="1"/>
      <c r="NCF91" s="1"/>
      <c r="NCG91" s="1"/>
      <c r="NCH91" s="1"/>
      <c r="NCI91" s="1"/>
      <c r="NCK91" s="18"/>
      <c r="NCL91" s="1"/>
      <c r="NCM91" s="1"/>
      <c r="NCN91" s="1"/>
      <c r="NCO91" s="1"/>
      <c r="NCP91" s="1"/>
      <c r="NCQ91" s="1"/>
      <c r="NCS91" s="18"/>
      <c r="NCT91" s="1"/>
      <c r="NCU91" s="1"/>
      <c r="NCV91" s="1"/>
      <c r="NCW91" s="1"/>
      <c r="NCX91" s="1"/>
      <c r="NCY91" s="1"/>
      <c r="NDA91" s="18"/>
      <c r="NDB91" s="1"/>
      <c r="NDC91" s="1"/>
      <c r="NDD91" s="1"/>
      <c r="NDE91" s="1"/>
      <c r="NDF91" s="1"/>
      <c r="NDG91" s="1"/>
      <c r="NDI91" s="18"/>
      <c r="NDJ91" s="1"/>
      <c r="NDK91" s="1"/>
      <c r="NDL91" s="1"/>
      <c r="NDM91" s="1"/>
      <c r="NDN91" s="1"/>
      <c r="NDO91" s="1"/>
      <c r="NDQ91" s="18"/>
      <c r="NDR91" s="1"/>
      <c r="NDS91" s="1"/>
      <c r="NDT91" s="1"/>
      <c r="NDU91" s="1"/>
      <c r="NDV91" s="1"/>
      <c r="NDW91" s="1"/>
      <c r="NDY91" s="18"/>
      <c r="NDZ91" s="1"/>
      <c r="NEA91" s="1"/>
      <c r="NEB91" s="1"/>
      <c r="NEC91" s="1"/>
      <c r="NED91" s="1"/>
      <c r="NEE91" s="1"/>
      <c r="NEG91" s="18"/>
      <c r="NEH91" s="1"/>
      <c r="NEI91" s="1"/>
      <c r="NEJ91" s="1"/>
      <c r="NEK91" s="1"/>
      <c r="NEL91" s="1"/>
      <c r="NEM91" s="1"/>
      <c r="NEO91" s="18"/>
      <c r="NEP91" s="1"/>
      <c r="NEQ91" s="1"/>
      <c r="NER91" s="1"/>
      <c r="NES91" s="1"/>
      <c r="NET91" s="1"/>
      <c r="NEU91" s="1"/>
      <c r="NEW91" s="18"/>
      <c r="NEX91" s="1"/>
      <c r="NEY91" s="1"/>
      <c r="NEZ91" s="1"/>
      <c r="NFA91" s="1"/>
      <c r="NFB91" s="1"/>
      <c r="NFC91" s="1"/>
      <c r="NFE91" s="18"/>
      <c r="NFF91" s="1"/>
      <c r="NFG91" s="1"/>
      <c r="NFH91" s="1"/>
      <c r="NFI91" s="1"/>
      <c r="NFJ91" s="1"/>
      <c r="NFK91" s="1"/>
      <c r="NFM91" s="18"/>
      <c r="NFN91" s="1"/>
      <c r="NFO91" s="1"/>
      <c r="NFP91" s="1"/>
      <c r="NFQ91" s="1"/>
      <c r="NFR91" s="1"/>
      <c r="NFS91" s="1"/>
      <c r="NFU91" s="18"/>
      <c r="NFV91" s="1"/>
      <c r="NFW91" s="1"/>
      <c r="NFX91" s="1"/>
      <c r="NFY91" s="1"/>
      <c r="NFZ91" s="1"/>
      <c r="NGA91" s="1"/>
      <c r="NGC91" s="18"/>
      <c r="NGD91" s="1"/>
      <c r="NGE91" s="1"/>
      <c r="NGF91" s="1"/>
      <c r="NGG91" s="1"/>
      <c r="NGH91" s="1"/>
      <c r="NGI91" s="1"/>
      <c r="NGK91" s="18"/>
      <c r="NGL91" s="1"/>
      <c r="NGM91" s="1"/>
      <c r="NGN91" s="1"/>
      <c r="NGO91" s="1"/>
      <c r="NGP91" s="1"/>
      <c r="NGQ91" s="1"/>
      <c r="NGS91" s="18"/>
      <c r="NGT91" s="1"/>
      <c r="NGU91" s="1"/>
      <c r="NGV91" s="1"/>
      <c r="NGW91" s="1"/>
      <c r="NGX91" s="1"/>
      <c r="NGY91" s="1"/>
      <c r="NHA91" s="18"/>
      <c r="NHB91" s="1"/>
      <c r="NHC91" s="1"/>
      <c r="NHD91" s="1"/>
      <c r="NHE91" s="1"/>
      <c r="NHF91" s="1"/>
      <c r="NHG91" s="1"/>
      <c r="NHI91" s="18"/>
      <c r="NHJ91" s="1"/>
      <c r="NHK91" s="1"/>
      <c r="NHL91" s="1"/>
      <c r="NHM91" s="1"/>
      <c r="NHN91" s="1"/>
      <c r="NHO91" s="1"/>
      <c r="NHQ91" s="18"/>
      <c r="NHR91" s="1"/>
      <c r="NHS91" s="1"/>
      <c r="NHT91" s="1"/>
      <c r="NHU91" s="1"/>
      <c r="NHV91" s="1"/>
      <c r="NHW91" s="1"/>
      <c r="NHY91" s="18"/>
      <c r="NHZ91" s="1"/>
      <c r="NIA91" s="1"/>
      <c r="NIB91" s="1"/>
      <c r="NIC91" s="1"/>
      <c r="NID91" s="1"/>
      <c r="NIE91" s="1"/>
      <c r="NIG91" s="18"/>
      <c r="NIH91" s="1"/>
      <c r="NII91" s="1"/>
      <c r="NIJ91" s="1"/>
      <c r="NIK91" s="1"/>
      <c r="NIL91" s="1"/>
      <c r="NIM91" s="1"/>
      <c r="NIO91" s="18"/>
      <c r="NIP91" s="1"/>
      <c r="NIQ91" s="1"/>
      <c r="NIR91" s="1"/>
      <c r="NIS91" s="1"/>
      <c r="NIT91" s="1"/>
      <c r="NIU91" s="1"/>
      <c r="NIW91" s="18"/>
      <c r="NIX91" s="1"/>
      <c r="NIY91" s="1"/>
      <c r="NIZ91" s="1"/>
      <c r="NJA91" s="1"/>
      <c r="NJB91" s="1"/>
      <c r="NJC91" s="1"/>
      <c r="NJE91" s="18"/>
      <c r="NJF91" s="1"/>
      <c r="NJG91" s="1"/>
      <c r="NJH91" s="1"/>
      <c r="NJI91" s="1"/>
      <c r="NJJ91" s="1"/>
      <c r="NJK91" s="1"/>
      <c r="NJM91" s="18"/>
      <c r="NJN91" s="1"/>
      <c r="NJO91" s="1"/>
      <c r="NJP91" s="1"/>
      <c r="NJQ91" s="1"/>
      <c r="NJR91" s="1"/>
      <c r="NJS91" s="1"/>
      <c r="NJU91" s="18"/>
      <c r="NJV91" s="1"/>
      <c r="NJW91" s="1"/>
      <c r="NJX91" s="1"/>
      <c r="NJY91" s="1"/>
      <c r="NJZ91" s="1"/>
      <c r="NKA91" s="1"/>
      <c r="NKC91" s="18"/>
      <c r="NKD91" s="1"/>
      <c r="NKE91" s="1"/>
      <c r="NKF91" s="1"/>
      <c r="NKG91" s="1"/>
      <c r="NKH91" s="1"/>
      <c r="NKI91" s="1"/>
      <c r="NKK91" s="18"/>
      <c r="NKL91" s="1"/>
      <c r="NKM91" s="1"/>
      <c r="NKN91" s="1"/>
      <c r="NKO91" s="1"/>
      <c r="NKP91" s="1"/>
      <c r="NKQ91" s="1"/>
      <c r="NKS91" s="18"/>
      <c r="NKT91" s="1"/>
      <c r="NKU91" s="1"/>
      <c r="NKV91" s="1"/>
      <c r="NKW91" s="1"/>
      <c r="NKX91" s="1"/>
      <c r="NKY91" s="1"/>
      <c r="NLA91" s="18"/>
      <c r="NLB91" s="1"/>
      <c r="NLC91" s="1"/>
      <c r="NLD91" s="1"/>
      <c r="NLE91" s="1"/>
      <c r="NLF91" s="1"/>
      <c r="NLG91" s="1"/>
      <c r="NLI91" s="18"/>
      <c r="NLJ91" s="1"/>
      <c r="NLK91" s="1"/>
      <c r="NLL91" s="1"/>
      <c r="NLM91" s="1"/>
      <c r="NLN91" s="1"/>
      <c r="NLO91" s="1"/>
      <c r="NLQ91" s="18"/>
      <c r="NLR91" s="1"/>
      <c r="NLS91" s="1"/>
      <c r="NLT91" s="1"/>
      <c r="NLU91" s="1"/>
      <c r="NLV91" s="1"/>
      <c r="NLW91" s="1"/>
      <c r="NLY91" s="18"/>
      <c r="NLZ91" s="1"/>
      <c r="NMA91" s="1"/>
      <c r="NMB91" s="1"/>
      <c r="NMC91" s="1"/>
      <c r="NMD91" s="1"/>
      <c r="NME91" s="1"/>
      <c r="NMG91" s="18"/>
      <c r="NMH91" s="1"/>
      <c r="NMI91" s="1"/>
      <c r="NMJ91" s="1"/>
      <c r="NMK91" s="1"/>
      <c r="NML91" s="1"/>
      <c r="NMM91" s="1"/>
      <c r="NMO91" s="18"/>
      <c r="NMP91" s="1"/>
      <c r="NMQ91" s="1"/>
      <c r="NMR91" s="1"/>
      <c r="NMS91" s="1"/>
      <c r="NMT91" s="1"/>
      <c r="NMU91" s="1"/>
      <c r="NMW91" s="18"/>
      <c r="NMX91" s="1"/>
      <c r="NMY91" s="1"/>
      <c r="NMZ91" s="1"/>
      <c r="NNA91" s="1"/>
      <c r="NNB91" s="1"/>
      <c r="NNC91" s="1"/>
      <c r="NNE91" s="18"/>
      <c r="NNF91" s="1"/>
      <c r="NNG91" s="1"/>
      <c r="NNH91" s="1"/>
      <c r="NNI91" s="1"/>
      <c r="NNJ91" s="1"/>
      <c r="NNK91" s="1"/>
      <c r="NNM91" s="18"/>
      <c r="NNN91" s="1"/>
      <c r="NNO91" s="1"/>
      <c r="NNP91" s="1"/>
      <c r="NNQ91" s="1"/>
      <c r="NNR91" s="1"/>
      <c r="NNS91" s="1"/>
      <c r="NNU91" s="18"/>
      <c r="NNV91" s="1"/>
      <c r="NNW91" s="1"/>
      <c r="NNX91" s="1"/>
      <c r="NNY91" s="1"/>
      <c r="NNZ91" s="1"/>
      <c r="NOA91" s="1"/>
      <c r="NOC91" s="18"/>
      <c r="NOD91" s="1"/>
      <c r="NOE91" s="1"/>
      <c r="NOF91" s="1"/>
      <c r="NOG91" s="1"/>
      <c r="NOH91" s="1"/>
      <c r="NOI91" s="1"/>
      <c r="NOK91" s="18"/>
      <c r="NOL91" s="1"/>
      <c r="NOM91" s="1"/>
      <c r="NON91" s="1"/>
      <c r="NOO91" s="1"/>
      <c r="NOP91" s="1"/>
      <c r="NOQ91" s="1"/>
      <c r="NOS91" s="18"/>
      <c r="NOT91" s="1"/>
      <c r="NOU91" s="1"/>
      <c r="NOV91" s="1"/>
      <c r="NOW91" s="1"/>
      <c r="NOX91" s="1"/>
      <c r="NOY91" s="1"/>
      <c r="NPA91" s="18"/>
      <c r="NPB91" s="1"/>
      <c r="NPC91" s="1"/>
      <c r="NPD91" s="1"/>
      <c r="NPE91" s="1"/>
      <c r="NPF91" s="1"/>
      <c r="NPG91" s="1"/>
      <c r="NPI91" s="18"/>
      <c r="NPJ91" s="1"/>
      <c r="NPK91" s="1"/>
      <c r="NPL91" s="1"/>
      <c r="NPM91" s="1"/>
      <c r="NPN91" s="1"/>
      <c r="NPO91" s="1"/>
      <c r="NPQ91" s="18"/>
      <c r="NPR91" s="1"/>
      <c r="NPS91" s="1"/>
      <c r="NPT91" s="1"/>
      <c r="NPU91" s="1"/>
      <c r="NPV91" s="1"/>
      <c r="NPW91" s="1"/>
      <c r="NPY91" s="18"/>
      <c r="NPZ91" s="1"/>
      <c r="NQA91" s="1"/>
      <c r="NQB91" s="1"/>
      <c r="NQC91" s="1"/>
      <c r="NQD91" s="1"/>
      <c r="NQE91" s="1"/>
      <c r="NQG91" s="18"/>
      <c r="NQH91" s="1"/>
      <c r="NQI91" s="1"/>
      <c r="NQJ91" s="1"/>
      <c r="NQK91" s="1"/>
      <c r="NQL91" s="1"/>
      <c r="NQM91" s="1"/>
      <c r="NQO91" s="18"/>
      <c r="NQP91" s="1"/>
      <c r="NQQ91" s="1"/>
      <c r="NQR91" s="1"/>
      <c r="NQS91" s="1"/>
      <c r="NQT91" s="1"/>
      <c r="NQU91" s="1"/>
      <c r="NQW91" s="18"/>
      <c r="NQX91" s="1"/>
      <c r="NQY91" s="1"/>
      <c r="NQZ91" s="1"/>
      <c r="NRA91" s="1"/>
      <c r="NRB91" s="1"/>
      <c r="NRC91" s="1"/>
      <c r="NRE91" s="18"/>
      <c r="NRF91" s="1"/>
      <c r="NRG91" s="1"/>
      <c r="NRH91" s="1"/>
      <c r="NRI91" s="1"/>
      <c r="NRJ91" s="1"/>
      <c r="NRK91" s="1"/>
      <c r="NRM91" s="18"/>
      <c r="NRN91" s="1"/>
      <c r="NRO91" s="1"/>
      <c r="NRP91" s="1"/>
      <c r="NRQ91" s="1"/>
      <c r="NRR91" s="1"/>
      <c r="NRS91" s="1"/>
      <c r="NRU91" s="18"/>
      <c r="NRV91" s="1"/>
      <c r="NRW91" s="1"/>
      <c r="NRX91" s="1"/>
      <c r="NRY91" s="1"/>
      <c r="NRZ91" s="1"/>
      <c r="NSA91" s="1"/>
      <c r="NSC91" s="18"/>
      <c r="NSD91" s="1"/>
      <c r="NSE91" s="1"/>
      <c r="NSF91" s="1"/>
      <c r="NSG91" s="1"/>
      <c r="NSH91" s="1"/>
      <c r="NSI91" s="1"/>
      <c r="NSK91" s="18"/>
      <c r="NSL91" s="1"/>
      <c r="NSM91" s="1"/>
      <c r="NSN91" s="1"/>
      <c r="NSO91" s="1"/>
      <c r="NSP91" s="1"/>
      <c r="NSQ91" s="1"/>
      <c r="NSS91" s="18"/>
      <c r="NST91" s="1"/>
      <c r="NSU91" s="1"/>
      <c r="NSV91" s="1"/>
      <c r="NSW91" s="1"/>
      <c r="NSX91" s="1"/>
      <c r="NSY91" s="1"/>
      <c r="NTA91" s="18"/>
      <c r="NTB91" s="1"/>
      <c r="NTC91" s="1"/>
      <c r="NTD91" s="1"/>
      <c r="NTE91" s="1"/>
      <c r="NTF91" s="1"/>
      <c r="NTG91" s="1"/>
      <c r="NTI91" s="18"/>
      <c r="NTJ91" s="1"/>
      <c r="NTK91" s="1"/>
      <c r="NTL91" s="1"/>
      <c r="NTM91" s="1"/>
      <c r="NTN91" s="1"/>
      <c r="NTO91" s="1"/>
      <c r="NTQ91" s="18"/>
      <c r="NTR91" s="1"/>
      <c r="NTS91" s="1"/>
      <c r="NTT91" s="1"/>
      <c r="NTU91" s="1"/>
      <c r="NTV91" s="1"/>
      <c r="NTW91" s="1"/>
      <c r="NTY91" s="18"/>
      <c r="NTZ91" s="1"/>
      <c r="NUA91" s="1"/>
      <c r="NUB91" s="1"/>
      <c r="NUC91" s="1"/>
      <c r="NUD91" s="1"/>
      <c r="NUE91" s="1"/>
      <c r="NUG91" s="18"/>
      <c r="NUH91" s="1"/>
      <c r="NUI91" s="1"/>
      <c r="NUJ91" s="1"/>
      <c r="NUK91" s="1"/>
      <c r="NUL91" s="1"/>
      <c r="NUM91" s="1"/>
      <c r="NUO91" s="18"/>
      <c r="NUP91" s="1"/>
      <c r="NUQ91" s="1"/>
      <c r="NUR91" s="1"/>
      <c r="NUS91" s="1"/>
      <c r="NUT91" s="1"/>
      <c r="NUU91" s="1"/>
      <c r="NUW91" s="18"/>
      <c r="NUX91" s="1"/>
      <c r="NUY91" s="1"/>
      <c r="NUZ91" s="1"/>
      <c r="NVA91" s="1"/>
      <c r="NVB91" s="1"/>
      <c r="NVC91" s="1"/>
      <c r="NVE91" s="18"/>
      <c r="NVF91" s="1"/>
      <c r="NVG91" s="1"/>
      <c r="NVH91" s="1"/>
      <c r="NVI91" s="1"/>
      <c r="NVJ91" s="1"/>
      <c r="NVK91" s="1"/>
      <c r="NVM91" s="18"/>
      <c r="NVN91" s="1"/>
      <c r="NVO91" s="1"/>
      <c r="NVP91" s="1"/>
      <c r="NVQ91" s="1"/>
      <c r="NVR91" s="1"/>
      <c r="NVS91" s="1"/>
      <c r="NVU91" s="18"/>
      <c r="NVV91" s="1"/>
      <c r="NVW91" s="1"/>
      <c r="NVX91" s="1"/>
      <c r="NVY91" s="1"/>
      <c r="NVZ91" s="1"/>
      <c r="NWA91" s="1"/>
      <c r="NWC91" s="18"/>
      <c r="NWD91" s="1"/>
      <c r="NWE91" s="1"/>
      <c r="NWF91" s="1"/>
      <c r="NWG91" s="1"/>
      <c r="NWH91" s="1"/>
      <c r="NWI91" s="1"/>
      <c r="NWK91" s="18"/>
      <c r="NWL91" s="1"/>
      <c r="NWM91" s="1"/>
      <c r="NWN91" s="1"/>
      <c r="NWO91" s="1"/>
      <c r="NWP91" s="1"/>
      <c r="NWQ91" s="1"/>
      <c r="NWS91" s="18"/>
      <c r="NWT91" s="1"/>
      <c r="NWU91" s="1"/>
      <c r="NWV91" s="1"/>
      <c r="NWW91" s="1"/>
      <c r="NWX91" s="1"/>
      <c r="NWY91" s="1"/>
      <c r="NXA91" s="18"/>
      <c r="NXB91" s="1"/>
      <c r="NXC91" s="1"/>
      <c r="NXD91" s="1"/>
      <c r="NXE91" s="1"/>
      <c r="NXF91" s="1"/>
      <c r="NXG91" s="1"/>
      <c r="NXI91" s="18"/>
      <c r="NXJ91" s="1"/>
      <c r="NXK91" s="1"/>
      <c r="NXL91" s="1"/>
      <c r="NXM91" s="1"/>
      <c r="NXN91" s="1"/>
      <c r="NXO91" s="1"/>
      <c r="NXQ91" s="18"/>
      <c r="NXR91" s="1"/>
      <c r="NXS91" s="1"/>
      <c r="NXT91" s="1"/>
      <c r="NXU91" s="1"/>
      <c r="NXV91" s="1"/>
      <c r="NXW91" s="1"/>
      <c r="NXY91" s="18"/>
      <c r="NXZ91" s="1"/>
      <c r="NYA91" s="1"/>
      <c r="NYB91" s="1"/>
      <c r="NYC91" s="1"/>
      <c r="NYD91" s="1"/>
      <c r="NYE91" s="1"/>
      <c r="NYG91" s="18"/>
      <c r="NYH91" s="1"/>
      <c r="NYI91" s="1"/>
      <c r="NYJ91" s="1"/>
      <c r="NYK91" s="1"/>
      <c r="NYL91" s="1"/>
      <c r="NYM91" s="1"/>
      <c r="NYO91" s="18"/>
      <c r="NYP91" s="1"/>
      <c r="NYQ91" s="1"/>
      <c r="NYR91" s="1"/>
      <c r="NYS91" s="1"/>
      <c r="NYT91" s="1"/>
      <c r="NYU91" s="1"/>
      <c r="NYW91" s="18"/>
      <c r="NYX91" s="1"/>
      <c r="NYY91" s="1"/>
      <c r="NYZ91" s="1"/>
      <c r="NZA91" s="1"/>
      <c r="NZB91" s="1"/>
      <c r="NZC91" s="1"/>
      <c r="NZE91" s="18"/>
      <c r="NZF91" s="1"/>
      <c r="NZG91" s="1"/>
      <c r="NZH91" s="1"/>
      <c r="NZI91" s="1"/>
      <c r="NZJ91" s="1"/>
      <c r="NZK91" s="1"/>
      <c r="NZM91" s="18"/>
      <c r="NZN91" s="1"/>
      <c r="NZO91" s="1"/>
      <c r="NZP91" s="1"/>
      <c r="NZQ91" s="1"/>
      <c r="NZR91" s="1"/>
      <c r="NZS91" s="1"/>
      <c r="NZU91" s="18"/>
      <c r="NZV91" s="1"/>
      <c r="NZW91" s="1"/>
      <c r="NZX91" s="1"/>
      <c r="NZY91" s="1"/>
      <c r="NZZ91" s="1"/>
      <c r="OAA91" s="1"/>
      <c r="OAC91" s="18"/>
      <c r="OAD91" s="1"/>
      <c r="OAE91" s="1"/>
      <c r="OAF91" s="1"/>
      <c r="OAG91" s="1"/>
      <c r="OAH91" s="1"/>
      <c r="OAI91" s="1"/>
      <c r="OAK91" s="18"/>
      <c r="OAL91" s="1"/>
      <c r="OAM91" s="1"/>
      <c r="OAN91" s="1"/>
      <c r="OAO91" s="1"/>
      <c r="OAP91" s="1"/>
      <c r="OAQ91" s="1"/>
      <c r="OAS91" s="18"/>
      <c r="OAT91" s="1"/>
      <c r="OAU91" s="1"/>
      <c r="OAV91" s="1"/>
      <c r="OAW91" s="1"/>
      <c r="OAX91" s="1"/>
      <c r="OAY91" s="1"/>
      <c r="OBA91" s="18"/>
      <c r="OBB91" s="1"/>
      <c r="OBC91" s="1"/>
      <c r="OBD91" s="1"/>
      <c r="OBE91" s="1"/>
      <c r="OBF91" s="1"/>
      <c r="OBG91" s="1"/>
      <c r="OBI91" s="18"/>
      <c r="OBJ91" s="1"/>
      <c r="OBK91" s="1"/>
      <c r="OBL91" s="1"/>
      <c r="OBM91" s="1"/>
      <c r="OBN91" s="1"/>
      <c r="OBO91" s="1"/>
      <c r="OBQ91" s="18"/>
      <c r="OBR91" s="1"/>
      <c r="OBS91" s="1"/>
      <c r="OBT91" s="1"/>
      <c r="OBU91" s="1"/>
      <c r="OBV91" s="1"/>
      <c r="OBW91" s="1"/>
      <c r="OBY91" s="18"/>
      <c r="OBZ91" s="1"/>
      <c r="OCA91" s="1"/>
      <c r="OCB91" s="1"/>
      <c r="OCC91" s="1"/>
      <c r="OCD91" s="1"/>
      <c r="OCE91" s="1"/>
      <c r="OCG91" s="18"/>
      <c r="OCH91" s="1"/>
      <c r="OCI91" s="1"/>
      <c r="OCJ91" s="1"/>
      <c r="OCK91" s="1"/>
      <c r="OCL91" s="1"/>
      <c r="OCM91" s="1"/>
      <c r="OCO91" s="18"/>
      <c r="OCP91" s="1"/>
      <c r="OCQ91" s="1"/>
      <c r="OCR91" s="1"/>
      <c r="OCS91" s="1"/>
      <c r="OCT91" s="1"/>
      <c r="OCU91" s="1"/>
      <c r="OCW91" s="18"/>
      <c r="OCX91" s="1"/>
      <c r="OCY91" s="1"/>
      <c r="OCZ91" s="1"/>
      <c r="ODA91" s="1"/>
      <c r="ODB91" s="1"/>
      <c r="ODC91" s="1"/>
      <c r="ODE91" s="18"/>
      <c r="ODF91" s="1"/>
      <c r="ODG91" s="1"/>
      <c r="ODH91" s="1"/>
      <c r="ODI91" s="1"/>
      <c r="ODJ91" s="1"/>
      <c r="ODK91" s="1"/>
      <c r="ODM91" s="18"/>
      <c r="ODN91" s="1"/>
      <c r="ODO91" s="1"/>
      <c r="ODP91" s="1"/>
      <c r="ODQ91" s="1"/>
      <c r="ODR91" s="1"/>
      <c r="ODS91" s="1"/>
      <c r="ODU91" s="18"/>
      <c r="ODV91" s="1"/>
      <c r="ODW91" s="1"/>
      <c r="ODX91" s="1"/>
      <c r="ODY91" s="1"/>
      <c r="ODZ91" s="1"/>
      <c r="OEA91" s="1"/>
      <c r="OEC91" s="18"/>
      <c r="OED91" s="1"/>
      <c r="OEE91" s="1"/>
      <c r="OEF91" s="1"/>
      <c r="OEG91" s="1"/>
      <c r="OEH91" s="1"/>
      <c r="OEI91" s="1"/>
      <c r="OEK91" s="18"/>
      <c r="OEL91" s="1"/>
      <c r="OEM91" s="1"/>
      <c r="OEN91" s="1"/>
      <c r="OEO91" s="1"/>
      <c r="OEP91" s="1"/>
      <c r="OEQ91" s="1"/>
      <c r="OES91" s="18"/>
      <c r="OET91" s="1"/>
      <c r="OEU91" s="1"/>
      <c r="OEV91" s="1"/>
      <c r="OEW91" s="1"/>
      <c r="OEX91" s="1"/>
      <c r="OEY91" s="1"/>
      <c r="OFA91" s="18"/>
      <c r="OFB91" s="1"/>
      <c r="OFC91" s="1"/>
      <c r="OFD91" s="1"/>
      <c r="OFE91" s="1"/>
      <c r="OFF91" s="1"/>
      <c r="OFG91" s="1"/>
      <c r="OFI91" s="18"/>
      <c r="OFJ91" s="1"/>
      <c r="OFK91" s="1"/>
      <c r="OFL91" s="1"/>
      <c r="OFM91" s="1"/>
      <c r="OFN91" s="1"/>
      <c r="OFO91" s="1"/>
      <c r="OFQ91" s="18"/>
      <c r="OFR91" s="1"/>
      <c r="OFS91" s="1"/>
      <c r="OFT91" s="1"/>
      <c r="OFU91" s="1"/>
      <c r="OFV91" s="1"/>
      <c r="OFW91" s="1"/>
      <c r="OFY91" s="18"/>
      <c r="OFZ91" s="1"/>
      <c r="OGA91" s="1"/>
      <c r="OGB91" s="1"/>
      <c r="OGC91" s="1"/>
      <c r="OGD91" s="1"/>
      <c r="OGE91" s="1"/>
      <c r="OGG91" s="18"/>
      <c r="OGH91" s="1"/>
      <c r="OGI91" s="1"/>
      <c r="OGJ91" s="1"/>
      <c r="OGK91" s="1"/>
      <c r="OGL91" s="1"/>
      <c r="OGM91" s="1"/>
      <c r="OGO91" s="18"/>
      <c r="OGP91" s="1"/>
      <c r="OGQ91" s="1"/>
      <c r="OGR91" s="1"/>
      <c r="OGS91" s="1"/>
      <c r="OGT91" s="1"/>
      <c r="OGU91" s="1"/>
      <c r="OGW91" s="18"/>
      <c r="OGX91" s="1"/>
      <c r="OGY91" s="1"/>
      <c r="OGZ91" s="1"/>
      <c r="OHA91" s="1"/>
      <c r="OHB91" s="1"/>
      <c r="OHC91" s="1"/>
      <c r="OHE91" s="18"/>
      <c r="OHF91" s="1"/>
      <c r="OHG91" s="1"/>
      <c r="OHH91" s="1"/>
      <c r="OHI91" s="1"/>
      <c r="OHJ91" s="1"/>
      <c r="OHK91" s="1"/>
      <c r="OHM91" s="18"/>
      <c r="OHN91" s="1"/>
      <c r="OHO91" s="1"/>
      <c r="OHP91" s="1"/>
      <c r="OHQ91" s="1"/>
      <c r="OHR91" s="1"/>
      <c r="OHS91" s="1"/>
      <c r="OHU91" s="18"/>
      <c r="OHV91" s="1"/>
      <c r="OHW91" s="1"/>
      <c r="OHX91" s="1"/>
      <c r="OHY91" s="1"/>
      <c r="OHZ91" s="1"/>
      <c r="OIA91" s="1"/>
      <c r="OIC91" s="18"/>
      <c r="OID91" s="1"/>
      <c r="OIE91" s="1"/>
      <c r="OIF91" s="1"/>
      <c r="OIG91" s="1"/>
      <c r="OIH91" s="1"/>
      <c r="OII91" s="1"/>
      <c r="OIK91" s="18"/>
      <c r="OIL91" s="1"/>
      <c r="OIM91" s="1"/>
      <c r="OIN91" s="1"/>
      <c r="OIO91" s="1"/>
      <c r="OIP91" s="1"/>
      <c r="OIQ91" s="1"/>
      <c r="OIS91" s="18"/>
      <c r="OIT91" s="1"/>
      <c r="OIU91" s="1"/>
      <c r="OIV91" s="1"/>
      <c r="OIW91" s="1"/>
      <c r="OIX91" s="1"/>
      <c r="OIY91" s="1"/>
      <c r="OJA91" s="18"/>
      <c r="OJB91" s="1"/>
      <c r="OJC91" s="1"/>
      <c r="OJD91" s="1"/>
      <c r="OJE91" s="1"/>
      <c r="OJF91" s="1"/>
      <c r="OJG91" s="1"/>
      <c r="OJI91" s="18"/>
      <c r="OJJ91" s="1"/>
      <c r="OJK91" s="1"/>
      <c r="OJL91" s="1"/>
      <c r="OJM91" s="1"/>
      <c r="OJN91" s="1"/>
      <c r="OJO91" s="1"/>
      <c r="OJQ91" s="18"/>
      <c r="OJR91" s="1"/>
      <c r="OJS91" s="1"/>
      <c r="OJT91" s="1"/>
      <c r="OJU91" s="1"/>
      <c r="OJV91" s="1"/>
      <c r="OJW91" s="1"/>
      <c r="OJY91" s="18"/>
      <c r="OJZ91" s="1"/>
      <c r="OKA91" s="1"/>
      <c r="OKB91" s="1"/>
      <c r="OKC91" s="1"/>
      <c r="OKD91" s="1"/>
      <c r="OKE91" s="1"/>
      <c r="OKG91" s="18"/>
      <c r="OKH91" s="1"/>
      <c r="OKI91" s="1"/>
      <c r="OKJ91" s="1"/>
      <c r="OKK91" s="1"/>
      <c r="OKL91" s="1"/>
      <c r="OKM91" s="1"/>
      <c r="OKO91" s="18"/>
      <c r="OKP91" s="1"/>
      <c r="OKQ91" s="1"/>
      <c r="OKR91" s="1"/>
      <c r="OKS91" s="1"/>
      <c r="OKT91" s="1"/>
      <c r="OKU91" s="1"/>
      <c r="OKW91" s="18"/>
      <c r="OKX91" s="1"/>
      <c r="OKY91" s="1"/>
      <c r="OKZ91" s="1"/>
      <c r="OLA91" s="1"/>
      <c r="OLB91" s="1"/>
      <c r="OLC91" s="1"/>
      <c r="OLE91" s="18"/>
      <c r="OLF91" s="1"/>
      <c r="OLG91" s="1"/>
      <c r="OLH91" s="1"/>
      <c r="OLI91" s="1"/>
      <c r="OLJ91" s="1"/>
      <c r="OLK91" s="1"/>
      <c r="OLM91" s="18"/>
      <c r="OLN91" s="1"/>
      <c r="OLO91" s="1"/>
      <c r="OLP91" s="1"/>
      <c r="OLQ91" s="1"/>
      <c r="OLR91" s="1"/>
      <c r="OLS91" s="1"/>
      <c r="OLU91" s="18"/>
      <c r="OLV91" s="1"/>
      <c r="OLW91" s="1"/>
      <c r="OLX91" s="1"/>
      <c r="OLY91" s="1"/>
      <c r="OLZ91" s="1"/>
      <c r="OMA91" s="1"/>
      <c r="OMC91" s="18"/>
      <c r="OMD91" s="1"/>
      <c r="OME91" s="1"/>
      <c r="OMF91" s="1"/>
      <c r="OMG91" s="1"/>
      <c r="OMH91" s="1"/>
      <c r="OMI91" s="1"/>
      <c r="OMK91" s="18"/>
      <c r="OML91" s="1"/>
      <c r="OMM91" s="1"/>
      <c r="OMN91" s="1"/>
      <c r="OMO91" s="1"/>
      <c r="OMP91" s="1"/>
      <c r="OMQ91" s="1"/>
      <c r="OMS91" s="18"/>
      <c r="OMT91" s="1"/>
      <c r="OMU91" s="1"/>
      <c r="OMV91" s="1"/>
      <c r="OMW91" s="1"/>
      <c r="OMX91" s="1"/>
      <c r="OMY91" s="1"/>
      <c r="ONA91" s="18"/>
      <c r="ONB91" s="1"/>
      <c r="ONC91" s="1"/>
      <c r="OND91" s="1"/>
      <c r="ONE91" s="1"/>
      <c r="ONF91" s="1"/>
      <c r="ONG91" s="1"/>
      <c r="ONI91" s="18"/>
      <c r="ONJ91" s="1"/>
      <c r="ONK91" s="1"/>
      <c r="ONL91" s="1"/>
      <c r="ONM91" s="1"/>
      <c r="ONN91" s="1"/>
      <c r="ONO91" s="1"/>
      <c r="ONQ91" s="18"/>
      <c r="ONR91" s="1"/>
      <c r="ONS91" s="1"/>
      <c r="ONT91" s="1"/>
      <c r="ONU91" s="1"/>
      <c r="ONV91" s="1"/>
      <c r="ONW91" s="1"/>
      <c r="ONY91" s="18"/>
      <c r="ONZ91" s="1"/>
      <c r="OOA91" s="1"/>
      <c r="OOB91" s="1"/>
      <c r="OOC91" s="1"/>
      <c r="OOD91" s="1"/>
      <c r="OOE91" s="1"/>
      <c r="OOG91" s="18"/>
      <c r="OOH91" s="1"/>
      <c r="OOI91" s="1"/>
      <c r="OOJ91" s="1"/>
      <c r="OOK91" s="1"/>
      <c r="OOL91" s="1"/>
      <c r="OOM91" s="1"/>
      <c r="OOO91" s="18"/>
      <c r="OOP91" s="1"/>
      <c r="OOQ91" s="1"/>
      <c r="OOR91" s="1"/>
      <c r="OOS91" s="1"/>
      <c r="OOT91" s="1"/>
      <c r="OOU91" s="1"/>
      <c r="OOW91" s="18"/>
      <c r="OOX91" s="1"/>
      <c r="OOY91" s="1"/>
      <c r="OOZ91" s="1"/>
      <c r="OPA91" s="1"/>
      <c r="OPB91" s="1"/>
      <c r="OPC91" s="1"/>
      <c r="OPE91" s="18"/>
      <c r="OPF91" s="1"/>
      <c r="OPG91" s="1"/>
      <c r="OPH91" s="1"/>
      <c r="OPI91" s="1"/>
      <c r="OPJ91" s="1"/>
      <c r="OPK91" s="1"/>
      <c r="OPM91" s="18"/>
      <c r="OPN91" s="1"/>
      <c r="OPO91" s="1"/>
      <c r="OPP91" s="1"/>
      <c r="OPQ91" s="1"/>
      <c r="OPR91" s="1"/>
      <c r="OPS91" s="1"/>
      <c r="OPU91" s="18"/>
      <c r="OPV91" s="1"/>
      <c r="OPW91" s="1"/>
      <c r="OPX91" s="1"/>
      <c r="OPY91" s="1"/>
      <c r="OPZ91" s="1"/>
      <c r="OQA91" s="1"/>
      <c r="OQC91" s="18"/>
      <c r="OQD91" s="1"/>
      <c r="OQE91" s="1"/>
      <c r="OQF91" s="1"/>
      <c r="OQG91" s="1"/>
      <c r="OQH91" s="1"/>
      <c r="OQI91" s="1"/>
      <c r="OQK91" s="18"/>
      <c r="OQL91" s="1"/>
      <c r="OQM91" s="1"/>
      <c r="OQN91" s="1"/>
      <c r="OQO91" s="1"/>
      <c r="OQP91" s="1"/>
      <c r="OQQ91" s="1"/>
      <c r="OQS91" s="18"/>
      <c r="OQT91" s="1"/>
      <c r="OQU91" s="1"/>
      <c r="OQV91" s="1"/>
      <c r="OQW91" s="1"/>
      <c r="OQX91" s="1"/>
      <c r="OQY91" s="1"/>
      <c r="ORA91" s="18"/>
      <c r="ORB91" s="1"/>
      <c r="ORC91" s="1"/>
      <c r="ORD91" s="1"/>
      <c r="ORE91" s="1"/>
      <c r="ORF91" s="1"/>
      <c r="ORG91" s="1"/>
      <c r="ORI91" s="18"/>
      <c r="ORJ91" s="1"/>
      <c r="ORK91" s="1"/>
      <c r="ORL91" s="1"/>
      <c r="ORM91" s="1"/>
      <c r="ORN91" s="1"/>
      <c r="ORO91" s="1"/>
      <c r="ORQ91" s="18"/>
      <c r="ORR91" s="1"/>
      <c r="ORS91" s="1"/>
      <c r="ORT91" s="1"/>
      <c r="ORU91" s="1"/>
      <c r="ORV91" s="1"/>
      <c r="ORW91" s="1"/>
      <c r="ORY91" s="18"/>
      <c r="ORZ91" s="1"/>
      <c r="OSA91" s="1"/>
      <c r="OSB91" s="1"/>
      <c r="OSC91" s="1"/>
      <c r="OSD91" s="1"/>
      <c r="OSE91" s="1"/>
      <c r="OSG91" s="18"/>
      <c r="OSH91" s="1"/>
      <c r="OSI91" s="1"/>
      <c r="OSJ91" s="1"/>
      <c r="OSK91" s="1"/>
      <c r="OSL91" s="1"/>
      <c r="OSM91" s="1"/>
      <c r="OSO91" s="18"/>
      <c r="OSP91" s="1"/>
      <c r="OSQ91" s="1"/>
      <c r="OSR91" s="1"/>
      <c r="OSS91" s="1"/>
      <c r="OST91" s="1"/>
      <c r="OSU91" s="1"/>
      <c r="OSW91" s="18"/>
      <c r="OSX91" s="1"/>
      <c r="OSY91" s="1"/>
      <c r="OSZ91" s="1"/>
      <c r="OTA91" s="1"/>
      <c r="OTB91" s="1"/>
      <c r="OTC91" s="1"/>
      <c r="OTE91" s="18"/>
      <c r="OTF91" s="1"/>
      <c r="OTG91" s="1"/>
      <c r="OTH91" s="1"/>
      <c r="OTI91" s="1"/>
      <c r="OTJ91" s="1"/>
      <c r="OTK91" s="1"/>
      <c r="OTM91" s="18"/>
      <c r="OTN91" s="1"/>
      <c r="OTO91" s="1"/>
      <c r="OTP91" s="1"/>
      <c r="OTQ91" s="1"/>
      <c r="OTR91" s="1"/>
      <c r="OTS91" s="1"/>
      <c r="OTU91" s="18"/>
      <c r="OTV91" s="1"/>
      <c r="OTW91" s="1"/>
      <c r="OTX91" s="1"/>
      <c r="OTY91" s="1"/>
      <c r="OTZ91" s="1"/>
      <c r="OUA91" s="1"/>
      <c r="OUC91" s="18"/>
      <c r="OUD91" s="1"/>
      <c r="OUE91" s="1"/>
      <c r="OUF91" s="1"/>
      <c r="OUG91" s="1"/>
      <c r="OUH91" s="1"/>
      <c r="OUI91" s="1"/>
      <c r="OUK91" s="18"/>
      <c r="OUL91" s="1"/>
      <c r="OUM91" s="1"/>
      <c r="OUN91" s="1"/>
      <c r="OUO91" s="1"/>
      <c r="OUP91" s="1"/>
      <c r="OUQ91" s="1"/>
      <c r="OUS91" s="18"/>
      <c r="OUT91" s="1"/>
      <c r="OUU91" s="1"/>
      <c r="OUV91" s="1"/>
      <c r="OUW91" s="1"/>
      <c r="OUX91" s="1"/>
      <c r="OUY91" s="1"/>
      <c r="OVA91" s="18"/>
      <c r="OVB91" s="1"/>
      <c r="OVC91" s="1"/>
      <c r="OVD91" s="1"/>
      <c r="OVE91" s="1"/>
      <c r="OVF91" s="1"/>
      <c r="OVG91" s="1"/>
      <c r="OVI91" s="18"/>
      <c r="OVJ91" s="1"/>
      <c r="OVK91" s="1"/>
      <c r="OVL91" s="1"/>
      <c r="OVM91" s="1"/>
      <c r="OVN91" s="1"/>
      <c r="OVO91" s="1"/>
      <c r="OVQ91" s="18"/>
      <c r="OVR91" s="1"/>
      <c r="OVS91" s="1"/>
      <c r="OVT91" s="1"/>
      <c r="OVU91" s="1"/>
      <c r="OVV91" s="1"/>
      <c r="OVW91" s="1"/>
      <c r="OVY91" s="18"/>
      <c r="OVZ91" s="1"/>
      <c r="OWA91" s="1"/>
      <c r="OWB91" s="1"/>
      <c r="OWC91" s="1"/>
      <c r="OWD91" s="1"/>
      <c r="OWE91" s="1"/>
      <c r="OWG91" s="18"/>
      <c r="OWH91" s="1"/>
      <c r="OWI91" s="1"/>
      <c r="OWJ91" s="1"/>
      <c r="OWK91" s="1"/>
      <c r="OWL91" s="1"/>
      <c r="OWM91" s="1"/>
      <c r="OWO91" s="18"/>
      <c r="OWP91" s="1"/>
      <c r="OWQ91" s="1"/>
      <c r="OWR91" s="1"/>
      <c r="OWS91" s="1"/>
      <c r="OWT91" s="1"/>
      <c r="OWU91" s="1"/>
      <c r="OWW91" s="18"/>
      <c r="OWX91" s="1"/>
      <c r="OWY91" s="1"/>
      <c r="OWZ91" s="1"/>
      <c r="OXA91" s="1"/>
      <c r="OXB91" s="1"/>
      <c r="OXC91" s="1"/>
      <c r="OXE91" s="18"/>
      <c r="OXF91" s="1"/>
      <c r="OXG91" s="1"/>
      <c r="OXH91" s="1"/>
      <c r="OXI91" s="1"/>
      <c r="OXJ91" s="1"/>
      <c r="OXK91" s="1"/>
      <c r="OXM91" s="18"/>
      <c r="OXN91" s="1"/>
      <c r="OXO91" s="1"/>
      <c r="OXP91" s="1"/>
      <c r="OXQ91" s="1"/>
      <c r="OXR91" s="1"/>
      <c r="OXS91" s="1"/>
      <c r="OXU91" s="18"/>
      <c r="OXV91" s="1"/>
      <c r="OXW91" s="1"/>
      <c r="OXX91" s="1"/>
      <c r="OXY91" s="1"/>
      <c r="OXZ91" s="1"/>
      <c r="OYA91" s="1"/>
      <c r="OYC91" s="18"/>
      <c r="OYD91" s="1"/>
      <c r="OYE91" s="1"/>
      <c r="OYF91" s="1"/>
      <c r="OYG91" s="1"/>
      <c r="OYH91" s="1"/>
      <c r="OYI91" s="1"/>
      <c r="OYK91" s="18"/>
      <c r="OYL91" s="1"/>
      <c r="OYM91" s="1"/>
      <c r="OYN91" s="1"/>
      <c r="OYO91" s="1"/>
      <c r="OYP91" s="1"/>
      <c r="OYQ91" s="1"/>
      <c r="OYS91" s="18"/>
      <c r="OYT91" s="1"/>
      <c r="OYU91" s="1"/>
      <c r="OYV91" s="1"/>
      <c r="OYW91" s="1"/>
      <c r="OYX91" s="1"/>
      <c r="OYY91" s="1"/>
      <c r="OZA91" s="18"/>
      <c r="OZB91" s="1"/>
      <c r="OZC91" s="1"/>
      <c r="OZD91" s="1"/>
      <c r="OZE91" s="1"/>
      <c r="OZF91" s="1"/>
      <c r="OZG91" s="1"/>
      <c r="OZI91" s="18"/>
      <c r="OZJ91" s="1"/>
      <c r="OZK91" s="1"/>
      <c r="OZL91" s="1"/>
      <c r="OZM91" s="1"/>
      <c r="OZN91" s="1"/>
      <c r="OZO91" s="1"/>
      <c r="OZQ91" s="18"/>
      <c r="OZR91" s="1"/>
      <c r="OZS91" s="1"/>
      <c r="OZT91" s="1"/>
      <c r="OZU91" s="1"/>
      <c r="OZV91" s="1"/>
      <c r="OZW91" s="1"/>
      <c r="OZY91" s="18"/>
      <c r="OZZ91" s="1"/>
      <c r="PAA91" s="1"/>
      <c r="PAB91" s="1"/>
      <c r="PAC91" s="1"/>
      <c r="PAD91" s="1"/>
      <c r="PAE91" s="1"/>
      <c r="PAG91" s="18"/>
      <c r="PAH91" s="1"/>
      <c r="PAI91" s="1"/>
      <c r="PAJ91" s="1"/>
      <c r="PAK91" s="1"/>
      <c r="PAL91" s="1"/>
      <c r="PAM91" s="1"/>
      <c r="PAO91" s="18"/>
      <c r="PAP91" s="1"/>
      <c r="PAQ91" s="1"/>
      <c r="PAR91" s="1"/>
      <c r="PAS91" s="1"/>
      <c r="PAT91" s="1"/>
      <c r="PAU91" s="1"/>
      <c r="PAW91" s="18"/>
      <c r="PAX91" s="1"/>
      <c r="PAY91" s="1"/>
      <c r="PAZ91" s="1"/>
      <c r="PBA91" s="1"/>
      <c r="PBB91" s="1"/>
      <c r="PBC91" s="1"/>
      <c r="PBE91" s="18"/>
      <c r="PBF91" s="1"/>
      <c r="PBG91" s="1"/>
      <c r="PBH91" s="1"/>
      <c r="PBI91" s="1"/>
      <c r="PBJ91" s="1"/>
      <c r="PBK91" s="1"/>
      <c r="PBM91" s="18"/>
      <c r="PBN91" s="1"/>
      <c r="PBO91" s="1"/>
      <c r="PBP91" s="1"/>
      <c r="PBQ91" s="1"/>
      <c r="PBR91" s="1"/>
      <c r="PBS91" s="1"/>
      <c r="PBU91" s="18"/>
      <c r="PBV91" s="1"/>
      <c r="PBW91" s="1"/>
      <c r="PBX91" s="1"/>
      <c r="PBY91" s="1"/>
      <c r="PBZ91" s="1"/>
      <c r="PCA91" s="1"/>
      <c r="PCC91" s="18"/>
      <c r="PCD91" s="1"/>
      <c r="PCE91" s="1"/>
      <c r="PCF91" s="1"/>
      <c r="PCG91" s="1"/>
      <c r="PCH91" s="1"/>
      <c r="PCI91" s="1"/>
      <c r="PCK91" s="18"/>
      <c r="PCL91" s="1"/>
      <c r="PCM91" s="1"/>
      <c r="PCN91" s="1"/>
      <c r="PCO91" s="1"/>
      <c r="PCP91" s="1"/>
      <c r="PCQ91" s="1"/>
      <c r="PCS91" s="18"/>
      <c r="PCT91" s="1"/>
      <c r="PCU91" s="1"/>
      <c r="PCV91" s="1"/>
      <c r="PCW91" s="1"/>
      <c r="PCX91" s="1"/>
      <c r="PCY91" s="1"/>
      <c r="PDA91" s="18"/>
      <c r="PDB91" s="1"/>
      <c r="PDC91" s="1"/>
      <c r="PDD91" s="1"/>
      <c r="PDE91" s="1"/>
      <c r="PDF91" s="1"/>
      <c r="PDG91" s="1"/>
      <c r="PDI91" s="18"/>
      <c r="PDJ91" s="1"/>
      <c r="PDK91" s="1"/>
      <c r="PDL91" s="1"/>
      <c r="PDM91" s="1"/>
      <c r="PDN91" s="1"/>
      <c r="PDO91" s="1"/>
      <c r="PDQ91" s="18"/>
      <c r="PDR91" s="1"/>
      <c r="PDS91" s="1"/>
      <c r="PDT91" s="1"/>
      <c r="PDU91" s="1"/>
      <c r="PDV91" s="1"/>
      <c r="PDW91" s="1"/>
      <c r="PDY91" s="18"/>
      <c r="PDZ91" s="1"/>
      <c r="PEA91" s="1"/>
      <c r="PEB91" s="1"/>
      <c r="PEC91" s="1"/>
      <c r="PED91" s="1"/>
      <c r="PEE91" s="1"/>
      <c r="PEG91" s="18"/>
      <c r="PEH91" s="1"/>
      <c r="PEI91" s="1"/>
      <c r="PEJ91" s="1"/>
      <c r="PEK91" s="1"/>
      <c r="PEL91" s="1"/>
      <c r="PEM91" s="1"/>
      <c r="PEO91" s="18"/>
      <c r="PEP91" s="1"/>
      <c r="PEQ91" s="1"/>
      <c r="PER91" s="1"/>
      <c r="PES91" s="1"/>
      <c r="PET91" s="1"/>
      <c r="PEU91" s="1"/>
      <c r="PEW91" s="18"/>
      <c r="PEX91" s="1"/>
      <c r="PEY91" s="1"/>
      <c r="PEZ91" s="1"/>
      <c r="PFA91" s="1"/>
      <c r="PFB91" s="1"/>
      <c r="PFC91" s="1"/>
      <c r="PFE91" s="18"/>
      <c r="PFF91" s="1"/>
      <c r="PFG91" s="1"/>
      <c r="PFH91" s="1"/>
      <c r="PFI91" s="1"/>
      <c r="PFJ91" s="1"/>
      <c r="PFK91" s="1"/>
      <c r="PFM91" s="18"/>
      <c r="PFN91" s="1"/>
      <c r="PFO91" s="1"/>
      <c r="PFP91" s="1"/>
      <c r="PFQ91" s="1"/>
      <c r="PFR91" s="1"/>
      <c r="PFS91" s="1"/>
      <c r="PFU91" s="18"/>
      <c r="PFV91" s="1"/>
      <c r="PFW91" s="1"/>
      <c r="PFX91" s="1"/>
      <c r="PFY91" s="1"/>
      <c r="PFZ91" s="1"/>
      <c r="PGA91" s="1"/>
      <c r="PGC91" s="18"/>
      <c r="PGD91" s="1"/>
      <c r="PGE91" s="1"/>
      <c r="PGF91" s="1"/>
      <c r="PGG91" s="1"/>
      <c r="PGH91" s="1"/>
      <c r="PGI91" s="1"/>
      <c r="PGK91" s="18"/>
      <c r="PGL91" s="1"/>
      <c r="PGM91" s="1"/>
      <c r="PGN91" s="1"/>
      <c r="PGO91" s="1"/>
      <c r="PGP91" s="1"/>
      <c r="PGQ91" s="1"/>
      <c r="PGS91" s="18"/>
      <c r="PGT91" s="1"/>
      <c r="PGU91" s="1"/>
      <c r="PGV91" s="1"/>
      <c r="PGW91" s="1"/>
      <c r="PGX91" s="1"/>
      <c r="PGY91" s="1"/>
      <c r="PHA91" s="18"/>
      <c r="PHB91" s="1"/>
      <c r="PHC91" s="1"/>
      <c r="PHD91" s="1"/>
      <c r="PHE91" s="1"/>
      <c r="PHF91" s="1"/>
      <c r="PHG91" s="1"/>
      <c r="PHI91" s="18"/>
      <c r="PHJ91" s="1"/>
      <c r="PHK91" s="1"/>
      <c r="PHL91" s="1"/>
      <c r="PHM91" s="1"/>
      <c r="PHN91" s="1"/>
      <c r="PHO91" s="1"/>
      <c r="PHQ91" s="18"/>
      <c r="PHR91" s="1"/>
      <c r="PHS91" s="1"/>
      <c r="PHT91" s="1"/>
      <c r="PHU91" s="1"/>
      <c r="PHV91" s="1"/>
      <c r="PHW91" s="1"/>
      <c r="PHY91" s="18"/>
      <c r="PHZ91" s="1"/>
      <c r="PIA91" s="1"/>
      <c r="PIB91" s="1"/>
      <c r="PIC91" s="1"/>
      <c r="PID91" s="1"/>
      <c r="PIE91" s="1"/>
      <c r="PIG91" s="18"/>
      <c r="PIH91" s="1"/>
      <c r="PII91" s="1"/>
      <c r="PIJ91" s="1"/>
      <c r="PIK91" s="1"/>
      <c r="PIL91" s="1"/>
      <c r="PIM91" s="1"/>
      <c r="PIO91" s="18"/>
      <c r="PIP91" s="1"/>
      <c r="PIQ91" s="1"/>
      <c r="PIR91" s="1"/>
      <c r="PIS91" s="1"/>
      <c r="PIT91" s="1"/>
      <c r="PIU91" s="1"/>
      <c r="PIW91" s="18"/>
      <c r="PIX91" s="1"/>
      <c r="PIY91" s="1"/>
      <c r="PIZ91" s="1"/>
      <c r="PJA91" s="1"/>
      <c r="PJB91" s="1"/>
      <c r="PJC91" s="1"/>
      <c r="PJE91" s="18"/>
      <c r="PJF91" s="1"/>
      <c r="PJG91" s="1"/>
      <c r="PJH91" s="1"/>
      <c r="PJI91" s="1"/>
      <c r="PJJ91" s="1"/>
      <c r="PJK91" s="1"/>
      <c r="PJM91" s="18"/>
      <c r="PJN91" s="1"/>
      <c r="PJO91" s="1"/>
      <c r="PJP91" s="1"/>
      <c r="PJQ91" s="1"/>
      <c r="PJR91" s="1"/>
      <c r="PJS91" s="1"/>
      <c r="PJU91" s="18"/>
      <c r="PJV91" s="1"/>
      <c r="PJW91" s="1"/>
      <c r="PJX91" s="1"/>
      <c r="PJY91" s="1"/>
      <c r="PJZ91" s="1"/>
      <c r="PKA91" s="1"/>
      <c r="PKC91" s="18"/>
      <c r="PKD91" s="1"/>
      <c r="PKE91" s="1"/>
      <c r="PKF91" s="1"/>
      <c r="PKG91" s="1"/>
      <c r="PKH91" s="1"/>
      <c r="PKI91" s="1"/>
      <c r="PKK91" s="18"/>
      <c r="PKL91" s="1"/>
      <c r="PKM91" s="1"/>
      <c r="PKN91" s="1"/>
      <c r="PKO91" s="1"/>
      <c r="PKP91" s="1"/>
      <c r="PKQ91" s="1"/>
      <c r="PKS91" s="18"/>
      <c r="PKT91" s="1"/>
      <c r="PKU91" s="1"/>
      <c r="PKV91" s="1"/>
      <c r="PKW91" s="1"/>
      <c r="PKX91" s="1"/>
      <c r="PKY91" s="1"/>
      <c r="PLA91" s="18"/>
      <c r="PLB91" s="1"/>
      <c r="PLC91" s="1"/>
      <c r="PLD91" s="1"/>
      <c r="PLE91" s="1"/>
      <c r="PLF91" s="1"/>
      <c r="PLG91" s="1"/>
      <c r="PLI91" s="18"/>
      <c r="PLJ91" s="1"/>
      <c r="PLK91" s="1"/>
      <c r="PLL91" s="1"/>
      <c r="PLM91" s="1"/>
      <c r="PLN91" s="1"/>
      <c r="PLO91" s="1"/>
      <c r="PLQ91" s="18"/>
      <c r="PLR91" s="1"/>
      <c r="PLS91" s="1"/>
      <c r="PLT91" s="1"/>
      <c r="PLU91" s="1"/>
      <c r="PLV91" s="1"/>
      <c r="PLW91" s="1"/>
      <c r="PLY91" s="18"/>
      <c r="PLZ91" s="1"/>
      <c r="PMA91" s="1"/>
      <c r="PMB91" s="1"/>
      <c r="PMC91" s="1"/>
      <c r="PMD91" s="1"/>
      <c r="PME91" s="1"/>
      <c r="PMG91" s="18"/>
      <c r="PMH91" s="1"/>
      <c r="PMI91" s="1"/>
      <c r="PMJ91" s="1"/>
      <c r="PMK91" s="1"/>
      <c r="PML91" s="1"/>
      <c r="PMM91" s="1"/>
      <c r="PMO91" s="18"/>
      <c r="PMP91" s="1"/>
      <c r="PMQ91" s="1"/>
      <c r="PMR91" s="1"/>
      <c r="PMS91" s="1"/>
      <c r="PMT91" s="1"/>
      <c r="PMU91" s="1"/>
      <c r="PMW91" s="18"/>
      <c r="PMX91" s="1"/>
      <c r="PMY91" s="1"/>
      <c r="PMZ91" s="1"/>
      <c r="PNA91" s="1"/>
      <c r="PNB91" s="1"/>
      <c r="PNC91" s="1"/>
      <c r="PNE91" s="18"/>
      <c r="PNF91" s="1"/>
      <c r="PNG91" s="1"/>
      <c r="PNH91" s="1"/>
      <c r="PNI91" s="1"/>
      <c r="PNJ91" s="1"/>
      <c r="PNK91" s="1"/>
      <c r="PNM91" s="18"/>
      <c r="PNN91" s="1"/>
      <c r="PNO91" s="1"/>
      <c r="PNP91" s="1"/>
      <c r="PNQ91" s="1"/>
      <c r="PNR91" s="1"/>
      <c r="PNS91" s="1"/>
      <c r="PNU91" s="18"/>
      <c r="PNV91" s="1"/>
      <c r="PNW91" s="1"/>
      <c r="PNX91" s="1"/>
      <c r="PNY91" s="1"/>
      <c r="PNZ91" s="1"/>
      <c r="POA91" s="1"/>
      <c r="POC91" s="18"/>
      <c r="POD91" s="1"/>
      <c r="POE91" s="1"/>
      <c r="POF91" s="1"/>
      <c r="POG91" s="1"/>
      <c r="POH91" s="1"/>
      <c r="POI91" s="1"/>
      <c r="POK91" s="18"/>
      <c r="POL91" s="1"/>
      <c r="POM91" s="1"/>
      <c r="PON91" s="1"/>
      <c r="POO91" s="1"/>
      <c r="POP91" s="1"/>
      <c r="POQ91" s="1"/>
      <c r="POS91" s="18"/>
      <c r="POT91" s="1"/>
      <c r="POU91" s="1"/>
      <c r="POV91" s="1"/>
      <c r="POW91" s="1"/>
      <c r="POX91" s="1"/>
      <c r="POY91" s="1"/>
      <c r="PPA91" s="18"/>
      <c r="PPB91" s="1"/>
      <c r="PPC91" s="1"/>
      <c r="PPD91" s="1"/>
      <c r="PPE91" s="1"/>
      <c r="PPF91" s="1"/>
      <c r="PPG91" s="1"/>
      <c r="PPI91" s="18"/>
      <c r="PPJ91" s="1"/>
      <c r="PPK91" s="1"/>
      <c r="PPL91" s="1"/>
      <c r="PPM91" s="1"/>
      <c r="PPN91" s="1"/>
      <c r="PPO91" s="1"/>
      <c r="PPQ91" s="18"/>
      <c r="PPR91" s="1"/>
      <c r="PPS91" s="1"/>
      <c r="PPT91" s="1"/>
      <c r="PPU91" s="1"/>
      <c r="PPV91" s="1"/>
      <c r="PPW91" s="1"/>
      <c r="PPY91" s="18"/>
      <c r="PPZ91" s="1"/>
      <c r="PQA91" s="1"/>
      <c r="PQB91" s="1"/>
      <c r="PQC91" s="1"/>
      <c r="PQD91" s="1"/>
      <c r="PQE91" s="1"/>
      <c r="PQG91" s="18"/>
      <c r="PQH91" s="1"/>
      <c r="PQI91" s="1"/>
      <c r="PQJ91" s="1"/>
      <c r="PQK91" s="1"/>
      <c r="PQL91" s="1"/>
      <c r="PQM91" s="1"/>
      <c r="PQO91" s="18"/>
      <c r="PQP91" s="1"/>
      <c r="PQQ91" s="1"/>
      <c r="PQR91" s="1"/>
      <c r="PQS91" s="1"/>
      <c r="PQT91" s="1"/>
      <c r="PQU91" s="1"/>
      <c r="PQW91" s="18"/>
      <c r="PQX91" s="1"/>
      <c r="PQY91" s="1"/>
      <c r="PQZ91" s="1"/>
      <c r="PRA91" s="1"/>
      <c r="PRB91" s="1"/>
      <c r="PRC91" s="1"/>
      <c r="PRE91" s="18"/>
      <c r="PRF91" s="1"/>
      <c r="PRG91" s="1"/>
      <c r="PRH91" s="1"/>
      <c r="PRI91" s="1"/>
      <c r="PRJ91" s="1"/>
      <c r="PRK91" s="1"/>
      <c r="PRM91" s="18"/>
      <c r="PRN91" s="1"/>
      <c r="PRO91" s="1"/>
      <c r="PRP91" s="1"/>
      <c r="PRQ91" s="1"/>
      <c r="PRR91" s="1"/>
      <c r="PRS91" s="1"/>
      <c r="PRU91" s="18"/>
      <c r="PRV91" s="1"/>
      <c r="PRW91" s="1"/>
      <c r="PRX91" s="1"/>
      <c r="PRY91" s="1"/>
      <c r="PRZ91" s="1"/>
      <c r="PSA91" s="1"/>
      <c r="PSC91" s="18"/>
      <c r="PSD91" s="1"/>
      <c r="PSE91" s="1"/>
      <c r="PSF91" s="1"/>
      <c r="PSG91" s="1"/>
      <c r="PSH91" s="1"/>
      <c r="PSI91" s="1"/>
      <c r="PSK91" s="18"/>
      <c r="PSL91" s="1"/>
      <c r="PSM91" s="1"/>
      <c r="PSN91" s="1"/>
      <c r="PSO91" s="1"/>
      <c r="PSP91" s="1"/>
      <c r="PSQ91" s="1"/>
      <c r="PSS91" s="18"/>
      <c r="PST91" s="1"/>
      <c r="PSU91" s="1"/>
      <c r="PSV91" s="1"/>
      <c r="PSW91" s="1"/>
      <c r="PSX91" s="1"/>
      <c r="PSY91" s="1"/>
      <c r="PTA91" s="18"/>
      <c r="PTB91" s="1"/>
      <c r="PTC91" s="1"/>
      <c r="PTD91" s="1"/>
      <c r="PTE91" s="1"/>
      <c r="PTF91" s="1"/>
      <c r="PTG91" s="1"/>
      <c r="PTI91" s="18"/>
      <c r="PTJ91" s="1"/>
      <c r="PTK91" s="1"/>
      <c r="PTL91" s="1"/>
      <c r="PTM91" s="1"/>
      <c r="PTN91" s="1"/>
      <c r="PTO91" s="1"/>
      <c r="PTQ91" s="18"/>
      <c r="PTR91" s="1"/>
      <c r="PTS91" s="1"/>
      <c r="PTT91" s="1"/>
      <c r="PTU91" s="1"/>
      <c r="PTV91" s="1"/>
      <c r="PTW91" s="1"/>
      <c r="PTY91" s="18"/>
      <c r="PTZ91" s="1"/>
      <c r="PUA91" s="1"/>
      <c r="PUB91" s="1"/>
      <c r="PUC91" s="1"/>
      <c r="PUD91" s="1"/>
      <c r="PUE91" s="1"/>
      <c r="PUG91" s="18"/>
      <c r="PUH91" s="1"/>
      <c r="PUI91" s="1"/>
      <c r="PUJ91" s="1"/>
      <c r="PUK91" s="1"/>
      <c r="PUL91" s="1"/>
      <c r="PUM91" s="1"/>
      <c r="PUO91" s="18"/>
      <c r="PUP91" s="1"/>
      <c r="PUQ91" s="1"/>
      <c r="PUR91" s="1"/>
      <c r="PUS91" s="1"/>
      <c r="PUT91" s="1"/>
      <c r="PUU91" s="1"/>
      <c r="PUW91" s="18"/>
      <c r="PUX91" s="1"/>
      <c r="PUY91" s="1"/>
      <c r="PUZ91" s="1"/>
      <c r="PVA91" s="1"/>
      <c r="PVB91" s="1"/>
      <c r="PVC91" s="1"/>
      <c r="PVE91" s="18"/>
      <c r="PVF91" s="1"/>
      <c r="PVG91" s="1"/>
      <c r="PVH91" s="1"/>
      <c r="PVI91" s="1"/>
      <c r="PVJ91" s="1"/>
      <c r="PVK91" s="1"/>
      <c r="PVM91" s="18"/>
      <c r="PVN91" s="1"/>
      <c r="PVO91" s="1"/>
      <c r="PVP91" s="1"/>
      <c r="PVQ91" s="1"/>
      <c r="PVR91" s="1"/>
      <c r="PVS91" s="1"/>
      <c r="PVU91" s="18"/>
      <c r="PVV91" s="1"/>
      <c r="PVW91" s="1"/>
      <c r="PVX91" s="1"/>
      <c r="PVY91" s="1"/>
      <c r="PVZ91" s="1"/>
      <c r="PWA91" s="1"/>
      <c r="PWC91" s="18"/>
      <c r="PWD91" s="1"/>
      <c r="PWE91" s="1"/>
      <c r="PWF91" s="1"/>
      <c r="PWG91" s="1"/>
      <c r="PWH91" s="1"/>
      <c r="PWI91" s="1"/>
      <c r="PWK91" s="18"/>
      <c r="PWL91" s="1"/>
      <c r="PWM91" s="1"/>
      <c r="PWN91" s="1"/>
      <c r="PWO91" s="1"/>
      <c r="PWP91" s="1"/>
      <c r="PWQ91" s="1"/>
      <c r="PWS91" s="18"/>
      <c r="PWT91" s="1"/>
      <c r="PWU91" s="1"/>
      <c r="PWV91" s="1"/>
      <c r="PWW91" s="1"/>
      <c r="PWX91" s="1"/>
      <c r="PWY91" s="1"/>
      <c r="PXA91" s="18"/>
      <c r="PXB91" s="1"/>
      <c r="PXC91" s="1"/>
      <c r="PXD91" s="1"/>
      <c r="PXE91" s="1"/>
      <c r="PXF91" s="1"/>
      <c r="PXG91" s="1"/>
      <c r="PXI91" s="18"/>
      <c r="PXJ91" s="1"/>
      <c r="PXK91" s="1"/>
      <c r="PXL91" s="1"/>
      <c r="PXM91" s="1"/>
      <c r="PXN91" s="1"/>
      <c r="PXO91" s="1"/>
      <c r="PXQ91" s="18"/>
      <c r="PXR91" s="1"/>
      <c r="PXS91" s="1"/>
      <c r="PXT91" s="1"/>
      <c r="PXU91" s="1"/>
      <c r="PXV91" s="1"/>
      <c r="PXW91" s="1"/>
      <c r="PXY91" s="18"/>
      <c r="PXZ91" s="1"/>
      <c r="PYA91" s="1"/>
      <c r="PYB91" s="1"/>
      <c r="PYC91" s="1"/>
      <c r="PYD91" s="1"/>
      <c r="PYE91" s="1"/>
      <c r="PYG91" s="18"/>
      <c r="PYH91" s="1"/>
      <c r="PYI91" s="1"/>
      <c r="PYJ91" s="1"/>
      <c r="PYK91" s="1"/>
      <c r="PYL91" s="1"/>
      <c r="PYM91" s="1"/>
      <c r="PYO91" s="18"/>
      <c r="PYP91" s="1"/>
      <c r="PYQ91" s="1"/>
      <c r="PYR91" s="1"/>
      <c r="PYS91" s="1"/>
      <c r="PYT91" s="1"/>
      <c r="PYU91" s="1"/>
      <c r="PYW91" s="18"/>
      <c r="PYX91" s="1"/>
      <c r="PYY91" s="1"/>
      <c r="PYZ91" s="1"/>
      <c r="PZA91" s="1"/>
      <c r="PZB91" s="1"/>
      <c r="PZC91" s="1"/>
      <c r="PZE91" s="18"/>
      <c r="PZF91" s="1"/>
      <c r="PZG91" s="1"/>
      <c r="PZH91" s="1"/>
      <c r="PZI91" s="1"/>
      <c r="PZJ91" s="1"/>
      <c r="PZK91" s="1"/>
      <c r="PZM91" s="18"/>
      <c r="PZN91" s="1"/>
      <c r="PZO91" s="1"/>
      <c r="PZP91" s="1"/>
      <c r="PZQ91" s="1"/>
      <c r="PZR91" s="1"/>
      <c r="PZS91" s="1"/>
      <c r="PZU91" s="18"/>
      <c r="PZV91" s="1"/>
      <c r="PZW91" s="1"/>
      <c r="PZX91" s="1"/>
      <c r="PZY91" s="1"/>
      <c r="PZZ91" s="1"/>
      <c r="QAA91" s="1"/>
      <c r="QAC91" s="18"/>
      <c r="QAD91" s="1"/>
      <c r="QAE91" s="1"/>
      <c r="QAF91" s="1"/>
      <c r="QAG91" s="1"/>
      <c r="QAH91" s="1"/>
      <c r="QAI91" s="1"/>
      <c r="QAK91" s="18"/>
      <c r="QAL91" s="1"/>
      <c r="QAM91" s="1"/>
      <c r="QAN91" s="1"/>
      <c r="QAO91" s="1"/>
      <c r="QAP91" s="1"/>
      <c r="QAQ91" s="1"/>
      <c r="QAS91" s="18"/>
      <c r="QAT91" s="1"/>
      <c r="QAU91" s="1"/>
      <c r="QAV91" s="1"/>
      <c r="QAW91" s="1"/>
      <c r="QAX91" s="1"/>
      <c r="QAY91" s="1"/>
      <c r="QBA91" s="18"/>
      <c r="QBB91" s="1"/>
      <c r="QBC91" s="1"/>
      <c r="QBD91" s="1"/>
      <c r="QBE91" s="1"/>
      <c r="QBF91" s="1"/>
      <c r="QBG91" s="1"/>
      <c r="QBI91" s="18"/>
      <c r="QBJ91" s="1"/>
      <c r="QBK91" s="1"/>
      <c r="QBL91" s="1"/>
      <c r="QBM91" s="1"/>
      <c r="QBN91" s="1"/>
      <c r="QBO91" s="1"/>
      <c r="QBQ91" s="18"/>
      <c r="QBR91" s="1"/>
      <c r="QBS91" s="1"/>
      <c r="QBT91" s="1"/>
      <c r="QBU91" s="1"/>
      <c r="QBV91" s="1"/>
      <c r="QBW91" s="1"/>
      <c r="QBY91" s="18"/>
      <c r="QBZ91" s="1"/>
      <c r="QCA91" s="1"/>
      <c r="QCB91" s="1"/>
      <c r="QCC91" s="1"/>
      <c r="QCD91" s="1"/>
      <c r="QCE91" s="1"/>
      <c r="QCG91" s="18"/>
      <c r="QCH91" s="1"/>
      <c r="QCI91" s="1"/>
      <c r="QCJ91" s="1"/>
      <c r="QCK91" s="1"/>
      <c r="QCL91" s="1"/>
      <c r="QCM91" s="1"/>
      <c r="QCO91" s="18"/>
      <c r="QCP91" s="1"/>
      <c r="QCQ91" s="1"/>
      <c r="QCR91" s="1"/>
      <c r="QCS91" s="1"/>
      <c r="QCT91" s="1"/>
      <c r="QCU91" s="1"/>
      <c r="QCW91" s="18"/>
      <c r="QCX91" s="1"/>
      <c r="QCY91" s="1"/>
      <c r="QCZ91" s="1"/>
      <c r="QDA91" s="1"/>
      <c r="QDB91" s="1"/>
      <c r="QDC91" s="1"/>
      <c r="QDE91" s="18"/>
      <c r="QDF91" s="1"/>
      <c r="QDG91" s="1"/>
      <c r="QDH91" s="1"/>
      <c r="QDI91" s="1"/>
      <c r="QDJ91" s="1"/>
      <c r="QDK91" s="1"/>
      <c r="QDM91" s="18"/>
      <c r="QDN91" s="1"/>
      <c r="QDO91" s="1"/>
      <c r="QDP91" s="1"/>
      <c r="QDQ91" s="1"/>
      <c r="QDR91" s="1"/>
      <c r="QDS91" s="1"/>
      <c r="QDU91" s="18"/>
      <c r="QDV91" s="1"/>
      <c r="QDW91" s="1"/>
      <c r="QDX91" s="1"/>
      <c r="QDY91" s="1"/>
      <c r="QDZ91" s="1"/>
      <c r="QEA91" s="1"/>
      <c r="QEC91" s="18"/>
      <c r="QED91" s="1"/>
      <c r="QEE91" s="1"/>
      <c r="QEF91" s="1"/>
      <c r="QEG91" s="1"/>
      <c r="QEH91" s="1"/>
      <c r="QEI91" s="1"/>
      <c r="QEK91" s="18"/>
      <c r="QEL91" s="1"/>
      <c r="QEM91" s="1"/>
      <c r="QEN91" s="1"/>
      <c r="QEO91" s="1"/>
      <c r="QEP91" s="1"/>
      <c r="QEQ91" s="1"/>
      <c r="QES91" s="18"/>
      <c r="QET91" s="1"/>
      <c r="QEU91" s="1"/>
      <c r="QEV91" s="1"/>
      <c r="QEW91" s="1"/>
      <c r="QEX91" s="1"/>
      <c r="QEY91" s="1"/>
      <c r="QFA91" s="18"/>
      <c r="QFB91" s="1"/>
      <c r="QFC91" s="1"/>
      <c r="QFD91" s="1"/>
      <c r="QFE91" s="1"/>
      <c r="QFF91" s="1"/>
      <c r="QFG91" s="1"/>
      <c r="QFI91" s="18"/>
      <c r="QFJ91" s="1"/>
      <c r="QFK91" s="1"/>
      <c r="QFL91" s="1"/>
      <c r="QFM91" s="1"/>
      <c r="QFN91" s="1"/>
      <c r="QFO91" s="1"/>
      <c r="QFQ91" s="18"/>
      <c r="QFR91" s="1"/>
      <c r="QFS91" s="1"/>
      <c r="QFT91" s="1"/>
      <c r="QFU91" s="1"/>
      <c r="QFV91" s="1"/>
      <c r="QFW91" s="1"/>
      <c r="QFY91" s="18"/>
      <c r="QFZ91" s="1"/>
      <c r="QGA91" s="1"/>
      <c r="QGB91" s="1"/>
      <c r="QGC91" s="1"/>
      <c r="QGD91" s="1"/>
      <c r="QGE91" s="1"/>
      <c r="QGG91" s="18"/>
      <c r="QGH91" s="1"/>
      <c r="QGI91" s="1"/>
      <c r="QGJ91" s="1"/>
      <c r="QGK91" s="1"/>
      <c r="QGL91" s="1"/>
      <c r="QGM91" s="1"/>
      <c r="QGO91" s="18"/>
      <c r="QGP91" s="1"/>
      <c r="QGQ91" s="1"/>
      <c r="QGR91" s="1"/>
      <c r="QGS91" s="1"/>
      <c r="QGT91" s="1"/>
      <c r="QGU91" s="1"/>
      <c r="QGW91" s="18"/>
      <c r="QGX91" s="1"/>
      <c r="QGY91" s="1"/>
      <c r="QGZ91" s="1"/>
      <c r="QHA91" s="1"/>
      <c r="QHB91" s="1"/>
      <c r="QHC91" s="1"/>
      <c r="QHE91" s="18"/>
      <c r="QHF91" s="1"/>
      <c r="QHG91" s="1"/>
      <c r="QHH91" s="1"/>
      <c r="QHI91" s="1"/>
      <c r="QHJ91" s="1"/>
      <c r="QHK91" s="1"/>
      <c r="QHM91" s="18"/>
      <c r="QHN91" s="1"/>
      <c r="QHO91" s="1"/>
      <c r="QHP91" s="1"/>
      <c r="QHQ91" s="1"/>
      <c r="QHR91" s="1"/>
      <c r="QHS91" s="1"/>
      <c r="QHU91" s="18"/>
      <c r="QHV91" s="1"/>
      <c r="QHW91" s="1"/>
      <c r="QHX91" s="1"/>
      <c r="QHY91" s="1"/>
      <c r="QHZ91" s="1"/>
      <c r="QIA91" s="1"/>
      <c r="QIC91" s="18"/>
      <c r="QID91" s="1"/>
      <c r="QIE91" s="1"/>
      <c r="QIF91" s="1"/>
      <c r="QIG91" s="1"/>
      <c r="QIH91" s="1"/>
      <c r="QII91" s="1"/>
      <c r="QIK91" s="18"/>
      <c r="QIL91" s="1"/>
      <c r="QIM91" s="1"/>
      <c r="QIN91" s="1"/>
      <c r="QIO91" s="1"/>
      <c r="QIP91" s="1"/>
      <c r="QIQ91" s="1"/>
      <c r="QIS91" s="18"/>
      <c r="QIT91" s="1"/>
      <c r="QIU91" s="1"/>
      <c r="QIV91" s="1"/>
      <c r="QIW91" s="1"/>
      <c r="QIX91" s="1"/>
      <c r="QIY91" s="1"/>
      <c r="QJA91" s="18"/>
      <c r="QJB91" s="1"/>
      <c r="QJC91" s="1"/>
      <c r="QJD91" s="1"/>
      <c r="QJE91" s="1"/>
      <c r="QJF91" s="1"/>
      <c r="QJG91" s="1"/>
      <c r="QJI91" s="18"/>
      <c r="QJJ91" s="1"/>
      <c r="QJK91" s="1"/>
      <c r="QJL91" s="1"/>
      <c r="QJM91" s="1"/>
      <c r="QJN91" s="1"/>
      <c r="QJO91" s="1"/>
      <c r="QJQ91" s="18"/>
      <c r="QJR91" s="1"/>
      <c r="QJS91" s="1"/>
      <c r="QJT91" s="1"/>
      <c r="QJU91" s="1"/>
      <c r="QJV91" s="1"/>
      <c r="QJW91" s="1"/>
      <c r="QJY91" s="18"/>
      <c r="QJZ91" s="1"/>
      <c r="QKA91" s="1"/>
      <c r="QKB91" s="1"/>
      <c r="QKC91" s="1"/>
      <c r="QKD91" s="1"/>
      <c r="QKE91" s="1"/>
      <c r="QKG91" s="18"/>
      <c r="QKH91" s="1"/>
      <c r="QKI91" s="1"/>
      <c r="QKJ91" s="1"/>
      <c r="QKK91" s="1"/>
      <c r="QKL91" s="1"/>
      <c r="QKM91" s="1"/>
      <c r="QKO91" s="18"/>
      <c r="QKP91" s="1"/>
      <c r="QKQ91" s="1"/>
      <c r="QKR91" s="1"/>
      <c r="QKS91" s="1"/>
      <c r="QKT91" s="1"/>
      <c r="QKU91" s="1"/>
      <c r="QKW91" s="18"/>
      <c r="QKX91" s="1"/>
      <c r="QKY91" s="1"/>
      <c r="QKZ91" s="1"/>
      <c r="QLA91" s="1"/>
      <c r="QLB91" s="1"/>
      <c r="QLC91" s="1"/>
      <c r="QLE91" s="18"/>
      <c r="QLF91" s="1"/>
      <c r="QLG91" s="1"/>
      <c r="QLH91" s="1"/>
      <c r="QLI91" s="1"/>
      <c r="QLJ91" s="1"/>
      <c r="QLK91" s="1"/>
      <c r="QLM91" s="18"/>
      <c r="QLN91" s="1"/>
      <c r="QLO91" s="1"/>
      <c r="QLP91" s="1"/>
      <c r="QLQ91" s="1"/>
      <c r="QLR91" s="1"/>
      <c r="QLS91" s="1"/>
      <c r="QLU91" s="18"/>
      <c r="QLV91" s="1"/>
      <c r="QLW91" s="1"/>
      <c r="QLX91" s="1"/>
      <c r="QLY91" s="1"/>
      <c r="QLZ91" s="1"/>
      <c r="QMA91" s="1"/>
      <c r="QMC91" s="18"/>
      <c r="QMD91" s="1"/>
      <c r="QME91" s="1"/>
      <c r="QMF91" s="1"/>
      <c r="QMG91" s="1"/>
      <c r="QMH91" s="1"/>
      <c r="QMI91" s="1"/>
      <c r="QMK91" s="18"/>
      <c r="QML91" s="1"/>
      <c r="QMM91" s="1"/>
      <c r="QMN91" s="1"/>
      <c r="QMO91" s="1"/>
      <c r="QMP91" s="1"/>
      <c r="QMQ91" s="1"/>
      <c r="QMS91" s="18"/>
      <c r="QMT91" s="1"/>
      <c r="QMU91" s="1"/>
      <c r="QMV91" s="1"/>
      <c r="QMW91" s="1"/>
      <c r="QMX91" s="1"/>
      <c r="QMY91" s="1"/>
      <c r="QNA91" s="18"/>
      <c r="QNB91" s="1"/>
      <c r="QNC91" s="1"/>
      <c r="QND91" s="1"/>
      <c r="QNE91" s="1"/>
      <c r="QNF91" s="1"/>
      <c r="QNG91" s="1"/>
      <c r="QNI91" s="18"/>
      <c r="QNJ91" s="1"/>
      <c r="QNK91" s="1"/>
      <c r="QNL91" s="1"/>
      <c r="QNM91" s="1"/>
      <c r="QNN91" s="1"/>
      <c r="QNO91" s="1"/>
      <c r="QNQ91" s="18"/>
      <c r="QNR91" s="1"/>
      <c r="QNS91" s="1"/>
      <c r="QNT91" s="1"/>
      <c r="QNU91" s="1"/>
      <c r="QNV91" s="1"/>
      <c r="QNW91" s="1"/>
      <c r="QNY91" s="18"/>
      <c r="QNZ91" s="1"/>
      <c r="QOA91" s="1"/>
      <c r="QOB91" s="1"/>
      <c r="QOC91" s="1"/>
      <c r="QOD91" s="1"/>
      <c r="QOE91" s="1"/>
      <c r="QOG91" s="18"/>
      <c r="QOH91" s="1"/>
      <c r="QOI91" s="1"/>
      <c r="QOJ91" s="1"/>
      <c r="QOK91" s="1"/>
      <c r="QOL91" s="1"/>
      <c r="QOM91" s="1"/>
      <c r="QOO91" s="18"/>
      <c r="QOP91" s="1"/>
      <c r="QOQ91" s="1"/>
      <c r="QOR91" s="1"/>
      <c r="QOS91" s="1"/>
      <c r="QOT91" s="1"/>
      <c r="QOU91" s="1"/>
      <c r="QOW91" s="18"/>
      <c r="QOX91" s="1"/>
      <c r="QOY91" s="1"/>
      <c r="QOZ91" s="1"/>
      <c r="QPA91" s="1"/>
      <c r="QPB91" s="1"/>
      <c r="QPC91" s="1"/>
      <c r="QPE91" s="18"/>
      <c r="QPF91" s="1"/>
      <c r="QPG91" s="1"/>
      <c r="QPH91" s="1"/>
      <c r="QPI91" s="1"/>
      <c r="QPJ91" s="1"/>
      <c r="QPK91" s="1"/>
      <c r="QPM91" s="18"/>
      <c r="QPN91" s="1"/>
      <c r="QPO91" s="1"/>
      <c r="QPP91" s="1"/>
      <c r="QPQ91" s="1"/>
      <c r="QPR91" s="1"/>
      <c r="QPS91" s="1"/>
      <c r="QPU91" s="18"/>
      <c r="QPV91" s="1"/>
      <c r="QPW91" s="1"/>
      <c r="QPX91" s="1"/>
      <c r="QPY91" s="1"/>
      <c r="QPZ91" s="1"/>
      <c r="QQA91" s="1"/>
      <c r="QQC91" s="18"/>
      <c r="QQD91" s="1"/>
      <c r="QQE91" s="1"/>
      <c r="QQF91" s="1"/>
      <c r="QQG91" s="1"/>
      <c r="QQH91" s="1"/>
      <c r="QQI91" s="1"/>
      <c r="QQK91" s="18"/>
      <c r="QQL91" s="1"/>
      <c r="QQM91" s="1"/>
      <c r="QQN91" s="1"/>
      <c r="QQO91" s="1"/>
      <c r="QQP91" s="1"/>
      <c r="QQQ91" s="1"/>
      <c r="QQS91" s="18"/>
      <c r="QQT91" s="1"/>
      <c r="QQU91" s="1"/>
      <c r="QQV91" s="1"/>
      <c r="QQW91" s="1"/>
      <c r="QQX91" s="1"/>
      <c r="QQY91" s="1"/>
      <c r="QRA91" s="18"/>
      <c r="QRB91" s="1"/>
      <c r="QRC91" s="1"/>
      <c r="QRD91" s="1"/>
      <c r="QRE91" s="1"/>
      <c r="QRF91" s="1"/>
      <c r="QRG91" s="1"/>
      <c r="QRI91" s="18"/>
      <c r="QRJ91" s="1"/>
      <c r="QRK91" s="1"/>
      <c r="QRL91" s="1"/>
      <c r="QRM91" s="1"/>
      <c r="QRN91" s="1"/>
      <c r="QRO91" s="1"/>
      <c r="QRQ91" s="18"/>
      <c r="QRR91" s="1"/>
      <c r="QRS91" s="1"/>
      <c r="QRT91" s="1"/>
      <c r="QRU91" s="1"/>
      <c r="QRV91" s="1"/>
      <c r="QRW91" s="1"/>
      <c r="QRY91" s="18"/>
      <c r="QRZ91" s="1"/>
      <c r="QSA91" s="1"/>
      <c r="QSB91" s="1"/>
      <c r="QSC91" s="1"/>
      <c r="QSD91" s="1"/>
      <c r="QSE91" s="1"/>
      <c r="QSG91" s="18"/>
      <c r="QSH91" s="1"/>
      <c r="QSI91" s="1"/>
      <c r="QSJ91" s="1"/>
      <c r="QSK91" s="1"/>
      <c r="QSL91" s="1"/>
      <c r="QSM91" s="1"/>
      <c r="QSO91" s="18"/>
      <c r="QSP91" s="1"/>
      <c r="QSQ91" s="1"/>
      <c r="QSR91" s="1"/>
      <c r="QSS91" s="1"/>
      <c r="QST91" s="1"/>
      <c r="QSU91" s="1"/>
      <c r="QSW91" s="18"/>
      <c r="QSX91" s="1"/>
      <c r="QSY91" s="1"/>
      <c r="QSZ91" s="1"/>
      <c r="QTA91" s="1"/>
      <c r="QTB91" s="1"/>
      <c r="QTC91" s="1"/>
      <c r="QTE91" s="18"/>
      <c r="QTF91" s="1"/>
      <c r="QTG91" s="1"/>
      <c r="QTH91" s="1"/>
      <c r="QTI91" s="1"/>
      <c r="QTJ91" s="1"/>
      <c r="QTK91" s="1"/>
      <c r="QTM91" s="18"/>
      <c r="QTN91" s="1"/>
      <c r="QTO91" s="1"/>
      <c r="QTP91" s="1"/>
      <c r="QTQ91" s="1"/>
      <c r="QTR91" s="1"/>
      <c r="QTS91" s="1"/>
      <c r="QTU91" s="18"/>
      <c r="QTV91" s="1"/>
      <c r="QTW91" s="1"/>
      <c r="QTX91" s="1"/>
      <c r="QTY91" s="1"/>
      <c r="QTZ91" s="1"/>
      <c r="QUA91" s="1"/>
      <c r="QUC91" s="18"/>
      <c r="QUD91" s="1"/>
      <c r="QUE91" s="1"/>
      <c r="QUF91" s="1"/>
      <c r="QUG91" s="1"/>
      <c r="QUH91" s="1"/>
      <c r="QUI91" s="1"/>
      <c r="QUK91" s="18"/>
      <c r="QUL91" s="1"/>
      <c r="QUM91" s="1"/>
      <c r="QUN91" s="1"/>
      <c r="QUO91" s="1"/>
      <c r="QUP91" s="1"/>
      <c r="QUQ91" s="1"/>
      <c r="QUS91" s="18"/>
      <c r="QUT91" s="1"/>
      <c r="QUU91" s="1"/>
      <c r="QUV91" s="1"/>
      <c r="QUW91" s="1"/>
      <c r="QUX91" s="1"/>
      <c r="QUY91" s="1"/>
      <c r="QVA91" s="18"/>
      <c r="QVB91" s="1"/>
      <c r="QVC91" s="1"/>
      <c r="QVD91" s="1"/>
      <c r="QVE91" s="1"/>
      <c r="QVF91" s="1"/>
      <c r="QVG91" s="1"/>
      <c r="QVI91" s="18"/>
      <c r="QVJ91" s="1"/>
      <c r="QVK91" s="1"/>
      <c r="QVL91" s="1"/>
      <c r="QVM91" s="1"/>
      <c r="QVN91" s="1"/>
      <c r="QVO91" s="1"/>
      <c r="QVQ91" s="18"/>
      <c r="QVR91" s="1"/>
      <c r="QVS91" s="1"/>
      <c r="QVT91" s="1"/>
      <c r="QVU91" s="1"/>
      <c r="QVV91" s="1"/>
      <c r="QVW91" s="1"/>
      <c r="QVY91" s="18"/>
      <c r="QVZ91" s="1"/>
      <c r="QWA91" s="1"/>
      <c r="QWB91" s="1"/>
      <c r="QWC91" s="1"/>
      <c r="QWD91" s="1"/>
      <c r="QWE91" s="1"/>
      <c r="QWG91" s="18"/>
      <c r="QWH91" s="1"/>
      <c r="QWI91" s="1"/>
      <c r="QWJ91" s="1"/>
      <c r="QWK91" s="1"/>
      <c r="QWL91" s="1"/>
      <c r="QWM91" s="1"/>
      <c r="QWO91" s="18"/>
      <c r="QWP91" s="1"/>
      <c r="QWQ91" s="1"/>
      <c r="QWR91" s="1"/>
      <c r="QWS91" s="1"/>
      <c r="QWT91" s="1"/>
      <c r="QWU91" s="1"/>
      <c r="QWW91" s="18"/>
      <c r="QWX91" s="1"/>
      <c r="QWY91" s="1"/>
      <c r="QWZ91" s="1"/>
      <c r="QXA91" s="1"/>
      <c r="QXB91" s="1"/>
      <c r="QXC91" s="1"/>
      <c r="QXE91" s="18"/>
      <c r="QXF91" s="1"/>
      <c r="QXG91" s="1"/>
      <c r="QXH91" s="1"/>
      <c r="QXI91" s="1"/>
      <c r="QXJ91" s="1"/>
      <c r="QXK91" s="1"/>
      <c r="QXM91" s="18"/>
      <c r="QXN91" s="1"/>
      <c r="QXO91" s="1"/>
      <c r="QXP91" s="1"/>
      <c r="QXQ91" s="1"/>
      <c r="QXR91" s="1"/>
      <c r="QXS91" s="1"/>
      <c r="QXU91" s="18"/>
      <c r="QXV91" s="1"/>
      <c r="QXW91" s="1"/>
      <c r="QXX91" s="1"/>
      <c r="QXY91" s="1"/>
      <c r="QXZ91" s="1"/>
      <c r="QYA91" s="1"/>
      <c r="QYC91" s="18"/>
      <c r="QYD91" s="1"/>
      <c r="QYE91" s="1"/>
      <c r="QYF91" s="1"/>
      <c r="QYG91" s="1"/>
      <c r="QYH91" s="1"/>
      <c r="QYI91" s="1"/>
      <c r="QYK91" s="18"/>
      <c r="QYL91" s="1"/>
      <c r="QYM91" s="1"/>
      <c r="QYN91" s="1"/>
      <c r="QYO91" s="1"/>
      <c r="QYP91" s="1"/>
      <c r="QYQ91" s="1"/>
      <c r="QYS91" s="18"/>
      <c r="QYT91" s="1"/>
      <c r="QYU91" s="1"/>
      <c r="QYV91" s="1"/>
      <c r="QYW91" s="1"/>
      <c r="QYX91" s="1"/>
      <c r="QYY91" s="1"/>
      <c r="QZA91" s="18"/>
      <c r="QZB91" s="1"/>
      <c r="QZC91" s="1"/>
      <c r="QZD91" s="1"/>
      <c r="QZE91" s="1"/>
      <c r="QZF91" s="1"/>
      <c r="QZG91" s="1"/>
      <c r="QZI91" s="18"/>
      <c r="QZJ91" s="1"/>
      <c r="QZK91" s="1"/>
      <c r="QZL91" s="1"/>
      <c r="QZM91" s="1"/>
      <c r="QZN91" s="1"/>
      <c r="QZO91" s="1"/>
      <c r="QZQ91" s="18"/>
      <c r="QZR91" s="1"/>
      <c r="QZS91" s="1"/>
      <c r="QZT91" s="1"/>
      <c r="QZU91" s="1"/>
      <c r="QZV91" s="1"/>
      <c r="QZW91" s="1"/>
      <c r="QZY91" s="18"/>
      <c r="QZZ91" s="1"/>
      <c r="RAA91" s="1"/>
      <c r="RAB91" s="1"/>
      <c r="RAC91" s="1"/>
      <c r="RAD91" s="1"/>
      <c r="RAE91" s="1"/>
      <c r="RAG91" s="18"/>
      <c r="RAH91" s="1"/>
      <c r="RAI91" s="1"/>
      <c r="RAJ91" s="1"/>
      <c r="RAK91" s="1"/>
      <c r="RAL91" s="1"/>
      <c r="RAM91" s="1"/>
      <c r="RAO91" s="18"/>
      <c r="RAP91" s="1"/>
      <c r="RAQ91" s="1"/>
      <c r="RAR91" s="1"/>
      <c r="RAS91" s="1"/>
      <c r="RAT91" s="1"/>
      <c r="RAU91" s="1"/>
      <c r="RAW91" s="18"/>
      <c r="RAX91" s="1"/>
      <c r="RAY91" s="1"/>
      <c r="RAZ91" s="1"/>
      <c r="RBA91" s="1"/>
      <c r="RBB91" s="1"/>
      <c r="RBC91" s="1"/>
      <c r="RBE91" s="18"/>
      <c r="RBF91" s="1"/>
      <c r="RBG91" s="1"/>
      <c r="RBH91" s="1"/>
      <c r="RBI91" s="1"/>
      <c r="RBJ91" s="1"/>
      <c r="RBK91" s="1"/>
      <c r="RBM91" s="18"/>
      <c r="RBN91" s="1"/>
      <c r="RBO91" s="1"/>
      <c r="RBP91" s="1"/>
      <c r="RBQ91" s="1"/>
      <c r="RBR91" s="1"/>
      <c r="RBS91" s="1"/>
      <c r="RBU91" s="18"/>
      <c r="RBV91" s="1"/>
      <c r="RBW91" s="1"/>
      <c r="RBX91" s="1"/>
      <c r="RBY91" s="1"/>
      <c r="RBZ91" s="1"/>
      <c r="RCA91" s="1"/>
      <c r="RCC91" s="18"/>
      <c r="RCD91" s="1"/>
      <c r="RCE91" s="1"/>
      <c r="RCF91" s="1"/>
      <c r="RCG91" s="1"/>
      <c r="RCH91" s="1"/>
      <c r="RCI91" s="1"/>
      <c r="RCK91" s="18"/>
      <c r="RCL91" s="1"/>
      <c r="RCM91" s="1"/>
      <c r="RCN91" s="1"/>
      <c r="RCO91" s="1"/>
      <c r="RCP91" s="1"/>
      <c r="RCQ91" s="1"/>
      <c r="RCS91" s="18"/>
      <c r="RCT91" s="1"/>
      <c r="RCU91" s="1"/>
      <c r="RCV91" s="1"/>
      <c r="RCW91" s="1"/>
      <c r="RCX91" s="1"/>
      <c r="RCY91" s="1"/>
      <c r="RDA91" s="18"/>
      <c r="RDB91" s="1"/>
      <c r="RDC91" s="1"/>
      <c r="RDD91" s="1"/>
      <c r="RDE91" s="1"/>
      <c r="RDF91" s="1"/>
      <c r="RDG91" s="1"/>
      <c r="RDI91" s="18"/>
      <c r="RDJ91" s="1"/>
      <c r="RDK91" s="1"/>
      <c r="RDL91" s="1"/>
      <c r="RDM91" s="1"/>
      <c r="RDN91" s="1"/>
      <c r="RDO91" s="1"/>
      <c r="RDQ91" s="18"/>
      <c r="RDR91" s="1"/>
      <c r="RDS91" s="1"/>
      <c r="RDT91" s="1"/>
      <c r="RDU91" s="1"/>
      <c r="RDV91" s="1"/>
      <c r="RDW91" s="1"/>
      <c r="RDY91" s="18"/>
      <c r="RDZ91" s="1"/>
      <c r="REA91" s="1"/>
      <c r="REB91" s="1"/>
      <c r="REC91" s="1"/>
      <c r="RED91" s="1"/>
      <c r="REE91" s="1"/>
      <c r="REG91" s="18"/>
      <c r="REH91" s="1"/>
      <c r="REI91" s="1"/>
      <c r="REJ91" s="1"/>
      <c r="REK91" s="1"/>
      <c r="REL91" s="1"/>
      <c r="REM91" s="1"/>
      <c r="REO91" s="18"/>
      <c r="REP91" s="1"/>
      <c r="REQ91" s="1"/>
      <c r="RER91" s="1"/>
      <c r="RES91" s="1"/>
      <c r="RET91" s="1"/>
      <c r="REU91" s="1"/>
      <c r="REW91" s="18"/>
      <c r="REX91" s="1"/>
      <c r="REY91" s="1"/>
      <c r="REZ91" s="1"/>
      <c r="RFA91" s="1"/>
      <c r="RFB91" s="1"/>
      <c r="RFC91" s="1"/>
      <c r="RFE91" s="18"/>
      <c r="RFF91" s="1"/>
      <c r="RFG91" s="1"/>
      <c r="RFH91" s="1"/>
      <c r="RFI91" s="1"/>
      <c r="RFJ91" s="1"/>
      <c r="RFK91" s="1"/>
      <c r="RFM91" s="18"/>
      <c r="RFN91" s="1"/>
      <c r="RFO91" s="1"/>
      <c r="RFP91" s="1"/>
      <c r="RFQ91" s="1"/>
      <c r="RFR91" s="1"/>
      <c r="RFS91" s="1"/>
      <c r="RFU91" s="18"/>
      <c r="RFV91" s="1"/>
      <c r="RFW91" s="1"/>
      <c r="RFX91" s="1"/>
      <c r="RFY91" s="1"/>
      <c r="RFZ91" s="1"/>
      <c r="RGA91" s="1"/>
      <c r="RGC91" s="18"/>
      <c r="RGD91" s="1"/>
      <c r="RGE91" s="1"/>
      <c r="RGF91" s="1"/>
      <c r="RGG91" s="1"/>
      <c r="RGH91" s="1"/>
      <c r="RGI91" s="1"/>
      <c r="RGK91" s="18"/>
      <c r="RGL91" s="1"/>
      <c r="RGM91" s="1"/>
      <c r="RGN91" s="1"/>
      <c r="RGO91" s="1"/>
      <c r="RGP91" s="1"/>
      <c r="RGQ91" s="1"/>
      <c r="RGS91" s="18"/>
      <c r="RGT91" s="1"/>
      <c r="RGU91" s="1"/>
      <c r="RGV91" s="1"/>
      <c r="RGW91" s="1"/>
      <c r="RGX91" s="1"/>
      <c r="RGY91" s="1"/>
      <c r="RHA91" s="18"/>
      <c r="RHB91" s="1"/>
      <c r="RHC91" s="1"/>
      <c r="RHD91" s="1"/>
      <c r="RHE91" s="1"/>
      <c r="RHF91" s="1"/>
      <c r="RHG91" s="1"/>
      <c r="RHI91" s="18"/>
      <c r="RHJ91" s="1"/>
      <c r="RHK91" s="1"/>
      <c r="RHL91" s="1"/>
      <c r="RHM91" s="1"/>
      <c r="RHN91" s="1"/>
      <c r="RHO91" s="1"/>
      <c r="RHQ91" s="18"/>
      <c r="RHR91" s="1"/>
      <c r="RHS91" s="1"/>
      <c r="RHT91" s="1"/>
      <c r="RHU91" s="1"/>
      <c r="RHV91" s="1"/>
      <c r="RHW91" s="1"/>
      <c r="RHY91" s="18"/>
      <c r="RHZ91" s="1"/>
      <c r="RIA91" s="1"/>
      <c r="RIB91" s="1"/>
      <c r="RIC91" s="1"/>
      <c r="RID91" s="1"/>
      <c r="RIE91" s="1"/>
      <c r="RIG91" s="18"/>
      <c r="RIH91" s="1"/>
      <c r="RII91" s="1"/>
      <c r="RIJ91" s="1"/>
      <c r="RIK91" s="1"/>
      <c r="RIL91" s="1"/>
      <c r="RIM91" s="1"/>
      <c r="RIO91" s="18"/>
      <c r="RIP91" s="1"/>
      <c r="RIQ91" s="1"/>
      <c r="RIR91" s="1"/>
      <c r="RIS91" s="1"/>
      <c r="RIT91" s="1"/>
      <c r="RIU91" s="1"/>
      <c r="RIW91" s="18"/>
      <c r="RIX91" s="1"/>
      <c r="RIY91" s="1"/>
      <c r="RIZ91" s="1"/>
      <c r="RJA91" s="1"/>
      <c r="RJB91" s="1"/>
      <c r="RJC91" s="1"/>
      <c r="RJE91" s="18"/>
      <c r="RJF91" s="1"/>
      <c r="RJG91" s="1"/>
      <c r="RJH91" s="1"/>
      <c r="RJI91" s="1"/>
      <c r="RJJ91" s="1"/>
      <c r="RJK91" s="1"/>
      <c r="RJM91" s="18"/>
      <c r="RJN91" s="1"/>
      <c r="RJO91" s="1"/>
      <c r="RJP91" s="1"/>
      <c r="RJQ91" s="1"/>
      <c r="RJR91" s="1"/>
      <c r="RJS91" s="1"/>
      <c r="RJU91" s="18"/>
      <c r="RJV91" s="1"/>
      <c r="RJW91" s="1"/>
      <c r="RJX91" s="1"/>
      <c r="RJY91" s="1"/>
      <c r="RJZ91" s="1"/>
      <c r="RKA91" s="1"/>
      <c r="RKC91" s="18"/>
      <c r="RKD91" s="1"/>
      <c r="RKE91" s="1"/>
      <c r="RKF91" s="1"/>
      <c r="RKG91" s="1"/>
      <c r="RKH91" s="1"/>
      <c r="RKI91" s="1"/>
      <c r="RKK91" s="18"/>
      <c r="RKL91" s="1"/>
      <c r="RKM91" s="1"/>
      <c r="RKN91" s="1"/>
      <c r="RKO91" s="1"/>
      <c r="RKP91" s="1"/>
      <c r="RKQ91" s="1"/>
      <c r="RKS91" s="18"/>
      <c r="RKT91" s="1"/>
      <c r="RKU91" s="1"/>
      <c r="RKV91" s="1"/>
      <c r="RKW91" s="1"/>
      <c r="RKX91" s="1"/>
      <c r="RKY91" s="1"/>
      <c r="RLA91" s="18"/>
      <c r="RLB91" s="1"/>
      <c r="RLC91" s="1"/>
      <c r="RLD91" s="1"/>
      <c r="RLE91" s="1"/>
      <c r="RLF91" s="1"/>
      <c r="RLG91" s="1"/>
      <c r="RLI91" s="18"/>
      <c r="RLJ91" s="1"/>
      <c r="RLK91" s="1"/>
      <c r="RLL91" s="1"/>
      <c r="RLM91" s="1"/>
      <c r="RLN91" s="1"/>
      <c r="RLO91" s="1"/>
      <c r="RLQ91" s="18"/>
      <c r="RLR91" s="1"/>
      <c r="RLS91" s="1"/>
      <c r="RLT91" s="1"/>
      <c r="RLU91" s="1"/>
      <c r="RLV91" s="1"/>
      <c r="RLW91" s="1"/>
      <c r="RLY91" s="18"/>
      <c r="RLZ91" s="1"/>
      <c r="RMA91" s="1"/>
      <c r="RMB91" s="1"/>
      <c r="RMC91" s="1"/>
      <c r="RMD91" s="1"/>
      <c r="RME91" s="1"/>
      <c r="RMG91" s="18"/>
      <c r="RMH91" s="1"/>
      <c r="RMI91" s="1"/>
      <c r="RMJ91" s="1"/>
      <c r="RMK91" s="1"/>
      <c r="RML91" s="1"/>
      <c r="RMM91" s="1"/>
      <c r="RMO91" s="18"/>
      <c r="RMP91" s="1"/>
      <c r="RMQ91" s="1"/>
      <c r="RMR91" s="1"/>
      <c r="RMS91" s="1"/>
      <c r="RMT91" s="1"/>
      <c r="RMU91" s="1"/>
      <c r="RMW91" s="18"/>
      <c r="RMX91" s="1"/>
      <c r="RMY91" s="1"/>
      <c r="RMZ91" s="1"/>
      <c r="RNA91" s="1"/>
      <c r="RNB91" s="1"/>
      <c r="RNC91" s="1"/>
      <c r="RNE91" s="18"/>
      <c r="RNF91" s="1"/>
      <c r="RNG91" s="1"/>
      <c r="RNH91" s="1"/>
      <c r="RNI91" s="1"/>
      <c r="RNJ91" s="1"/>
      <c r="RNK91" s="1"/>
      <c r="RNM91" s="18"/>
      <c r="RNN91" s="1"/>
      <c r="RNO91" s="1"/>
      <c r="RNP91" s="1"/>
      <c r="RNQ91" s="1"/>
      <c r="RNR91" s="1"/>
      <c r="RNS91" s="1"/>
      <c r="RNU91" s="18"/>
      <c r="RNV91" s="1"/>
      <c r="RNW91" s="1"/>
      <c r="RNX91" s="1"/>
      <c r="RNY91" s="1"/>
      <c r="RNZ91" s="1"/>
      <c r="ROA91" s="1"/>
      <c r="ROC91" s="18"/>
      <c r="ROD91" s="1"/>
      <c r="ROE91" s="1"/>
      <c r="ROF91" s="1"/>
      <c r="ROG91" s="1"/>
      <c r="ROH91" s="1"/>
      <c r="ROI91" s="1"/>
      <c r="ROK91" s="18"/>
      <c r="ROL91" s="1"/>
      <c r="ROM91" s="1"/>
      <c r="RON91" s="1"/>
      <c r="ROO91" s="1"/>
      <c r="ROP91" s="1"/>
      <c r="ROQ91" s="1"/>
      <c r="ROS91" s="18"/>
      <c r="ROT91" s="1"/>
      <c r="ROU91" s="1"/>
      <c r="ROV91" s="1"/>
      <c r="ROW91" s="1"/>
      <c r="ROX91" s="1"/>
      <c r="ROY91" s="1"/>
      <c r="RPA91" s="18"/>
      <c r="RPB91" s="1"/>
      <c r="RPC91" s="1"/>
      <c r="RPD91" s="1"/>
      <c r="RPE91" s="1"/>
      <c r="RPF91" s="1"/>
      <c r="RPG91" s="1"/>
      <c r="RPI91" s="18"/>
      <c r="RPJ91" s="1"/>
      <c r="RPK91" s="1"/>
      <c r="RPL91" s="1"/>
      <c r="RPM91" s="1"/>
      <c r="RPN91" s="1"/>
      <c r="RPO91" s="1"/>
      <c r="RPQ91" s="18"/>
      <c r="RPR91" s="1"/>
      <c r="RPS91" s="1"/>
      <c r="RPT91" s="1"/>
      <c r="RPU91" s="1"/>
      <c r="RPV91" s="1"/>
      <c r="RPW91" s="1"/>
      <c r="RPY91" s="18"/>
      <c r="RPZ91" s="1"/>
      <c r="RQA91" s="1"/>
      <c r="RQB91" s="1"/>
      <c r="RQC91" s="1"/>
      <c r="RQD91" s="1"/>
      <c r="RQE91" s="1"/>
      <c r="RQG91" s="18"/>
      <c r="RQH91" s="1"/>
      <c r="RQI91" s="1"/>
      <c r="RQJ91" s="1"/>
      <c r="RQK91" s="1"/>
      <c r="RQL91" s="1"/>
      <c r="RQM91" s="1"/>
      <c r="RQO91" s="18"/>
      <c r="RQP91" s="1"/>
      <c r="RQQ91" s="1"/>
      <c r="RQR91" s="1"/>
      <c r="RQS91" s="1"/>
      <c r="RQT91" s="1"/>
      <c r="RQU91" s="1"/>
      <c r="RQW91" s="18"/>
      <c r="RQX91" s="1"/>
      <c r="RQY91" s="1"/>
      <c r="RQZ91" s="1"/>
      <c r="RRA91" s="1"/>
      <c r="RRB91" s="1"/>
      <c r="RRC91" s="1"/>
      <c r="RRE91" s="18"/>
      <c r="RRF91" s="1"/>
      <c r="RRG91" s="1"/>
      <c r="RRH91" s="1"/>
      <c r="RRI91" s="1"/>
      <c r="RRJ91" s="1"/>
      <c r="RRK91" s="1"/>
      <c r="RRM91" s="18"/>
      <c r="RRN91" s="1"/>
      <c r="RRO91" s="1"/>
      <c r="RRP91" s="1"/>
      <c r="RRQ91" s="1"/>
      <c r="RRR91" s="1"/>
      <c r="RRS91" s="1"/>
      <c r="RRU91" s="18"/>
      <c r="RRV91" s="1"/>
      <c r="RRW91" s="1"/>
      <c r="RRX91" s="1"/>
      <c r="RRY91" s="1"/>
      <c r="RRZ91" s="1"/>
      <c r="RSA91" s="1"/>
      <c r="RSC91" s="18"/>
      <c r="RSD91" s="1"/>
      <c r="RSE91" s="1"/>
      <c r="RSF91" s="1"/>
      <c r="RSG91" s="1"/>
      <c r="RSH91" s="1"/>
      <c r="RSI91" s="1"/>
      <c r="RSK91" s="18"/>
      <c r="RSL91" s="1"/>
      <c r="RSM91" s="1"/>
      <c r="RSN91" s="1"/>
      <c r="RSO91" s="1"/>
      <c r="RSP91" s="1"/>
      <c r="RSQ91" s="1"/>
      <c r="RSS91" s="18"/>
      <c r="RST91" s="1"/>
      <c r="RSU91" s="1"/>
      <c r="RSV91" s="1"/>
      <c r="RSW91" s="1"/>
      <c r="RSX91" s="1"/>
      <c r="RSY91" s="1"/>
      <c r="RTA91" s="18"/>
      <c r="RTB91" s="1"/>
      <c r="RTC91" s="1"/>
      <c r="RTD91" s="1"/>
      <c r="RTE91" s="1"/>
      <c r="RTF91" s="1"/>
      <c r="RTG91" s="1"/>
      <c r="RTI91" s="18"/>
      <c r="RTJ91" s="1"/>
      <c r="RTK91" s="1"/>
      <c r="RTL91" s="1"/>
      <c r="RTM91" s="1"/>
      <c r="RTN91" s="1"/>
      <c r="RTO91" s="1"/>
      <c r="RTQ91" s="18"/>
      <c r="RTR91" s="1"/>
      <c r="RTS91" s="1"/>
      <c r="RTT91" s="1"/>
      <c r="RTU91" s="1"/>
      <c r="RTV91" s="1"/>
      <c r="RTW91" s="1"/>
      <c r="RTY91" s="18"/>
      <c r="RTZ91" s="1"/>
      <c r="RUA91" s="1"/>
      <c r="RUB91" s="1"/>
      <c r="RUC91" s="1"/>
      <c r="RUD91" s="1"/>
      <c r="RUE91" s="1"/>
      <c r="RUG91" s="18"/>
      <c r="RUH91" s="1"/>
      <c r="RUI91" s="1"/>
      <c r="RUJ91" s="1"/>
      <c r="RUK91" s="1"/>
      <c r="RUL91" s="1"/>
      <c r="RUM91" s="1"/>
      <c r="RUO91" s="18"/>
      <c r="RUP91" s="1"/>
      <c r="RUQ91" s="1"/>
      <c r="RUR91" s="1"/>
      <c r="RUS91" s="1"/>
      <c r="RUT91" s="1"/>
      <c r="RUU91" s="1"/>
      <c r="RUW91" s="18"/>
      <c r="RUX91" s="1"/>
      <c r="RUY91" s="1"/>
      <c r="RUZ91" s="1"/>
      <c r="RVA91" s="1"/>
      <c r="RVB91" s="1"/>
      <c r="RVC91" s="1"/>
      <c r="RVE91" s="18"/>
      <c r="RVF91" s="1"/>
      <c r="RVG91" s="1"/>
      <c r="RVH91" s="1"/>
      <c r="RVI91" s="1"/>
      <c r="RVJ91" s="1"/>
      <c r="RVK91" s="1"/>
      <c r="RVM91" s="18"/>
      <c r="RVN91" s="1"/>
      <c r="RVO91" s="1"/>
      <c r="RVP91" s="1"/>
      <c r="RVQ91" s="1"/>
      <c r="RVR91" s="1"/>
      <c r="RVS91" s="1"/>
      <c r="RVU91" s="18"/>
      <c r="RVV91" s="1"/>
      <c r="RVW91" s="1"/>
      <c r="RVX91" s="1"/>
      <c r="RVY91" s="1"/>
      <c r="RVZ91" s="1"/>
      <c r="RWA91" s="1"/>
      <c r="RWC91" s="18"/>
      <c r="RWD91" s="1"/>
      <c r="RWE91" s="1"/>
      <c r="RWF91" s="1"/>
      <c r="RWG91" s="1"/>
      <c r="RWH91" s="1"/>
      <c r="RWI91" s="1"/>
      <c r="RWK91" s="18"/>
      <c r="RWL91" s="1"/>
      <c r="RWM91" s="1"/>
      <c r="RWN91" s="1"/>
      <c r="RWO91" s="1"/>
      <c r="RWP91" s="1"/>
      <c r="RWQ91" s="1"/>
      <c r="RWS91" s="18"/>
      <c r="RWT91" s="1"/>
      <c r="RWU91" s="1"/>
      <c r="RWV91" s="1"/>
      <c r="RWW91" s="1"/>
      <c r="RWX91" s="1"/>
      <c r="RWY91" s="1"/>
      <c r="RXA91" s="18"/>
      <c r="RXB91" s="1"/>
      <c r="RXC91" s="1"/>
      <c r="RXD91" s="1"/>
      <c r="RXE91" s="1"/>
      <c r="RXF91" s="1"/>
      <c r="RXG91" s="1"/>
      <c r="RXI91" s="18"/>
      <c r="RXJ91" s="1"/>
      <c r="RXK91" s="1"/>
      <c r="RXL91" s="1"/>
      <c r="RXM91" s="1"/>
      <c r="RXN91" s="1"/>
      <c r="RXO91" s="1"/>
      <c r="RXQ91" s="18"/>
      <c r="RXR91" s="1"/>
      <c r="RXS91" s="1"/>
      <c r="RXT91" s="1"/>
      <c r="RXU91" s="1"/>
      <c r="RXV91" s="1"/>
      <c r="RXW91" s="1"/>
      <c r="RXY91" s="18"/>
      <c r="RXZ91" s="1"/>
      <c r="RYA91" s="1"/>
      <c r="RYB91" s="1"/>
      <c r="RYC91" s="1"/>
      <c r="RYD91" s="1"/>
      <c r="RYE91" s="1"/>
      <c r="RYG91" s="18"/>
      <c r="RYH91" s="1"/>
      <c r="RYI91" s="1"/>
      <c r="RYJ91" s="1"/>
      <c r="RYK91" s="1"/>
      <c r="RYL91" s="1"/>
      <c r="RYM91" s="1"/>
      <c r="RYO91" s="18"/>
      <c r="RYP91" s="1"/>
      <c r="RYQ91" s="1"/>
      <c r="RYR91" s="1"/>
      <c r="RYS91" s="1"/>
      <c r="RYT91" s="1"/>
      <c r="RYU91" s="1"/>
      <c r="RYW91" s="18"/>
      <c r="RYX91" s="1"/>
      <c r="RYY91" s="1"/>
      <c r="RYZ91" s="1"/>
      <c r="RZA91" s="1"/>
      <c r="RZB91" s="1"/>
      <c r="RZC91" s="1"/>
      <c r="RZE91" s="18"/>
      <c r="RZF91" s="1"/>
      <c r="RZG91" s="1"/>
      <c r="RZH91" s="1"/>
      <c r="RZI91" s="1"/>
      <c r="RZJ91" s="1"/>
      <c r="RZK91" s="1"/>
      <c r="RZM91" s="18"/>
      <c r="RZN91" s="1"/>
      <c r="RZO91" s="1"/>
      <c r="RZP91" s="1"/>
      <c r="RZQ91" s="1"/>
      <c r="RZR91" s="1"/>
      <c r="RZS91" s="1"/>
      <c r="RZU91" s="18"/>
      <c r="RZV91" s="1"/>
      <c r="RZW91" s="1"/>
      <c r="RZX91" s="1"/>
      <c r="RZY91" s="1"/>
      <c r="RZZ91" s="1"/>
      <c r="SAA91" s="1"/>
      <c r="SAC91" s="18"/>
      <c r="SAD91" s="1"/>
      <c r="SAE91" s="1"/>
      <c r="SAF91" s="1"/>
      <c r="SAG91" s="1"/>
      <c r="SAH91" s="1"/>
      <c r="SAI91" s="1"/>
      <c r="SAK91" s="18"/>
      <c r="SAL91" s="1"/>
      <c r="SAM91" s="1"/>
      <c r="SAN91" s="1"/>
      <c r="SAO91" s="1"/>
      <c r="SAP91" s="1"/>
      <c r="SAQ91" s="1"/>
      <c r="SAS91" s="18"/>
      <c r="SAT91" s="1"/>
      <c r="SAU91" s="1"/>
      <c r="SAV91" s="1"/>
      <c r="SAW91" s="1"/>
      <c r="SAX91" s="1"/>
      <c r="SAY91" s="1"/>
      <c r="SBA91" s="18"/>
      <c r="SBB91" s="1"/>
      <c r="SBC91" s="1"/>
      <c r="SBD91" s="1"/>
      <c r="SBE91" s="1"/>
      <c r="SBF91" s="1"/>
      <c r="SBG91" s="1"/>
      <c r="SBI91" s="18"/>
      <c r="SBJ91" s="1"/>
      <c r="SBK91" s="1"/>
      <c r="SBL91" s="1"/>
      <c r="SBM91" s="1"/>
      <c r="SBN91" s="1"/>
      <c r="SBO91" s="1"/>
      <c r="SBQ91" s="18"/>
      <c r="SBR91" s="1"/>
      <c r="SBS91" s="1"/>
      <c r="SBT91" s="1"/>
      <c r="SBU91" s="1"/>
      <c r="SBV91" s="1"/>
      <c r="SBW91" s="1"/>
      <c r="SBY91" s="18"/>
      <c r="SBZ91" s="1"/>
      <c r="SCA91" s="1"/>
      <c r="SCB91" s="1"/>
      <c r="SCC91" s="1"/>
      <c r="SCD91" s="1"/>
      <c r="SCE91" s="1"/>
      <c r="SCG91" s="18"/>
      <c r="SCH91" s="1"/>
      <c r="SCI91" s="1"/>
      <c r="SCJ91" s="1"/>
      <c r="SCK91" s="1"/>
      <c r="SCL91" s="1"/>
      <c r="SCM91" s="1"/>
      <c r="SCO91" s="18"/>
      <c r="SCP91" s="1"/>
      <c r="SCQ91" s="1"/>
      <c r="SCR91" s="1"/>
      <c r="SCS91" s="1"/>
      <c r="SCT91" s="1"/>
      <c r="SCU91" s="1"/>
      <c r="SCW91" s="18"/>
      <c r="SCX91" s="1"/>
      <c r="SCY91" s="1"/>
      <c r="SCZ91" s="1"/>
      <c r="SDA91" s="1"/>
      <c r="SDB91" s="1"/>
      <c r="SDC91" s="1"/>
      <c r="SDE91" s="18"/>
      <c r="SDF91" s="1"/>
      <c r="SDG91" s="1"/>
      <c r="SDH91" s="1"/>
      <c r="SDI91" s="1"/>
      <c r="SDJ91" s="1"/>
      <c r="SDK91" s="1"/>
      <c r="SDM91" s="18"/>
      <c r="SDN91" s="1"/>
      <c r="SDO91" s="1"/>
      <c r="SDP91" s="1"/>
      <c r="SDQ91" s="1"/>
      <c r="SDR91" s="1"/>
      <c r="SDS91" s="1"/>
      <c r="SDU91" s="18"/>
      <c r="SDV91" s="1"/>
      <c r="SDW91" s="1"/>
      <c r="SDX91" s="1"/>
      <c r="SDY91" s="1"/>
      <c r="SDZ91" s="1"/>
      <c r="SEA91" s="1"/>
      <c r="SEC91" s="18"/>
      <c r="SED91" s="1"/>
      <c r="SEE91" s="1"/>
      <c r="SEF91" s="1"/>
      <c r="SEG91" s="1"/>
      <c r="SEH91" s="1"/>
      <c r="SEI91" s="1"/>
      <c r="SEK91" s="18"/>
      <c r="SEL91" s="1"/>
      <c r="SEM91" s="1"/>
      <c r="SEN91" s="1"/>
      <c r="SEO91" s="1"/>
      <c r="SEP91" s="1"/>
      <c r="SEQ91" s="1"/>
      <c r="SES91" s="18"/>
      <c r="SET91" s="1"/>
      <c r="SEU91" s="1"/>
      <c r="SEV91" s="1"/>
      <c r="SEW91" s="1"/>
      <c r="SEX91" s="1"/>
      <c r="SEY91" s="1"/>
      <c r="SFA91" s="18"/>
      <c r="SFB91" s="1"/>
      <c r="SFC91" s="1"/>
      <c r="SFD91" s="1"/>
      <c r="SFE91" s="1"/>
      <c r="SFF91" s="1"/>
      <c r="SFG91" s="1"/>
      <c r="SFI91" s="18"/>
      <c r="SFJ91" s="1"/>
      <c r="SFK91" s="1"/>
      <c r="SFL91" s="1"/>
      <c r="SFM91" s="1"/>
      <c r="SFN91" s="1"/>
      <c r="SFO91" s="1"/>
      <c r="SFQ91" s="18"/>
      <c r="SFR91" s="1"/>
      <c r="SFS91" s="1"/>
      <c r="SFT91" s="1"/>
      <c r="SFU91" s="1"/>
      <c r="SFV91" s="1"/>
      <c r="SFW91" s="1"/>
      <c r="SFY91" s="18"/>
      <c r="SFZ91" s="1"/>
      <c r="SGA91" s="1"/>
      <c r="SGB91" s="1"/>
      <c r="SGC91" s="1"/>
      <c r="SGD91" s="1"/>
      <c r="SGE91" s="1"/>
      <c r="SGG91" s="18"/>
      <c r="SGH91" s="1"/>
      <c r="SGI91" s="1"/>
      <c r="SGJ91" s="1"/>
      <c r="SGK91" s="1"/>
      <c r="SGL91" s="1"/>
      <c r="SGM91" s="1"/>
      <c r="SGO91" s="18"/>
      <c r="SGP91" s="1"/>
      <c r="SGQ91" s="1"/>
      <c r="SGR91" s="1"/>
      <c r="SGS91" s="1"/>
      <c r="SGT91" s="1"/>
      <c r="SGU91" s="1"/>
      <c r="SGW91" s="18"/>
      <c r="SGX91" s="1"/>
      <c r="SGY91" s="1"/>
      <c r="SGZ91" s="1"/>
      <c r="SHA91" s="1"/>
      <c r="SHB91" s="1"/>
      <c r="SHC91" s="1"/>
      <c r="SHE91" s="18"/>
      <c r="SHF91" s="1"/>
      <c r="SHG91" s="1"/>
      <c r="SHH91" s="1"/>
      <c r="SHI91" s="1"/>
      <c r="SHJ91" s="1"/>
      <c r="SHK91" s="1"/>
      <c r="SHM91" s="18"/>
      <c r="SHN91" s="1"/>
      <c r="SHO91" s="1"/>
      <c r="SHP91" s="1"/>
      <c r="SHQ91" s="1"/>
      <c r="SHR91" s="1"/>
      <c r="SHS91" s="1"/>
      <c r="SHU91" s="18"/>
      <c r="SHV91" s="1"/>
      <c r="SHW91" s="1"/>
      <c r="SHX91" s="1"/>
      <c r="SHY91" s="1"/>
      <c r="SHZ91" s="1"/>
      <c r="SIA91" s="1"/>
      <c r="SIC91" s="18"/>
      <c r="SID91" s="1"/>
      <c r="SIE91" s="1"/>
      <c r="SIF91" s="1"/>
      <c r="SIG91" s="1"/>
      <c r="SIH91" s="1"/>
      <c r="SII91" s="1"/>
      <c r="SIK91" s="18"/>
      <c r="SIL91" s="1"/>
      <c r="SIM91" s="1"/>
      <c r="SIN91" s="1"/>
      <c r="SIO91" s="1"/>
      <c r="SIP91" s="1"/>
      <c r="SIQ91" s="1"/>
      <c r="SIS91" s="18"/>
      <c r="SIT91" s="1"/>
      <c r="SIU91" s="1"/>
      <c r="SIV91" s="1"/>
      <c r="SIW91" s="1"/>
      <c r="SIX91" s="1"/>
      <c r="SIY91" s="1"/>
      <c r="SJA91" s="18"/>
      <c r="SJB91" s="1"/>
      <c r="SJC91" s="1"/>
      <c r="SJD91" s="1"/>
      <c r="SJE91" s="1"/>
      <c r="SJF91" s="1"/>
      <c r="SJG91" s="1"/>
      <c r="SJI91" s="18"/>
      <c r="SJJ91" s="1"/>
      <c r="SJK91" s="1"/>
      <c r="SJL91" s="1"/>
      <c r="SJM91" s="1"/>
      <c r="SJN91" s="1"/>
      <c r="SJO91" s="1"/>
      <c r="SJQ91" s="18"/>
      <c r="SJR91" s="1"/>
      <c r="SJS91" s="1"/>
      <c r="SJT91" s="1"/>
      <c r="SJU91" s="1"/>
      <c r="SJV91" s="1"/>
      <c r="SJW91" s="1"/>
      <c r="SJY91" s="18"/>
      <c r="SJZ91" s="1"/>
      <c r="SKA91" s="1"/>
      <c r="SKB91" s="1"/>
      <c r="SKC91" s="1"/>
      <c r="SKD91" s="1"/>
      <c r="SKE91" s="1"/>
      <c r="SKG91" s="18"/>
      <c r="SKH91" s="1"/>
      <c r="SKI91" s="1"/>
      <c r="SKJ91" s="1"/>
      <c r="SKK91" s="1"/>
      <c r="SKL91" s="1"/>
      <c r="SKM91" s="1"/>
      <c r="SKO91" s="18"/>
      <c r="SKP91" s="1"/>
      <c r="SKQ91" s="1"/>
      <c r="SKR91" s="1"/>
      <c r="SKS91" s="1"/>
      <c r="SKT91" s="1"/>
      <c r="SKU91" s="1"/>
      <c r="SKW91" s="18"/>
      <c r="SKX91" s="1"/>
      <c r="SKY91" s="1"/>
      <c r="SKZ91" s="1"/>
      <c r="SLA91" s="1"/>
      <c r="SLB91" s="1"/>
      <c r="SLC91" s="1"/>
      <c r="SLE91" s="18"/>
      <c r="SLF91" s="1"/>
      <c r="SLG91" s="1"/>
      <c r="SLH91" s="1"/>
      <c r="SLI91" s="1"/>
      <c r="SLJ91" s="1"/>
      <c r="SLK91" s="1"/>
      <c r="SLM91" s="18"/>
      <c r="SLN91" s="1"/>
      <c r="SLO91" s="1"/>
      <c r="SLP91" s="1"/>
      <c r="SLQ91" s="1"/>
      <c r="SLR91" s="1"/>
      <c r="SLS91" s="1"/>
      <c r="SLU91" s="18"/>
      <c r="SLV91" s="1"/>
      <c r="SLW91" s="1"/>
      <c r="SLX91" s="1"/>
      <c r="SLY91" s="1"/>
      <c r="SLZ91" s="1"/>
      <c r="SMA91" s="1"/>
      <c r="SMC91" s="18"/>
      <c r="SMD91" s="1"/>
      <c r="SME91" s="1"/>
      <c r="SMF91" s="1"/>
      <c r="SMG91" s="1"/>
      <c r="SMH91" s="1"/>
      <c r="SMI91" s="1"/>
      <c r="SMK91" s="18"/>
      <c r="SML91" s="1"/>
      <c r="SMM91" s="1"/>
      <c r="SMN91" s="1"/>
      <c r="SMO91" s="1"/>
      <c r="SMP91" s="1"/>
      <c r="SMQ91" s="1"/>
      <c r="SMS91" s="18"/>
      <c r="SMT91" s="1"/>
      <c r="SMU91" s="1"/>
      <c r="SMV91" s="1"/>
      <c r="SMW91" s="1"/>
      <c r="SMX91" s="1"/>
      <c r="SMY91" s="1"/>
      <c r="SNA91" s="18"/>
      <c r="SNB91" s="1"/>
      <c r="SNC91" s="1"/>
      <c r="SND91" s="1"/>
      <c r="SNE91" s="1"/>
      <c r="SNF91" s="1"/>
      <c r="SNG91" s="1"/>
      <c r="SNI91" s="18"/>
      <c r="SNJ91" s="1"/>
      <c r="SNK91" s="1"/>
      <c r="SNL91" s="1"/>
      <c r="SNM91" s="1"/>
      <c r="SNN91" s="1"/>
      <c r="SNO91" s="1"/>
      <c r="SNQ91" s="18"/>
      <c r="SNR91" s="1"/>
      <c r="SNS91" s="1"/>
      <c r="SNT91" s="1"/>
      <c r="SNU91" s="1"/>
      <c r="SNV91" s="1"/>
      <c r="SNW91" s="1"/>
      <c r="SNY91" s="18"/>
      <c r="SNZ91" s="1"/>
      <c r="SOA91" s="1"/>
      <c r="SOB91" s="1"/>
      <c r="SOC91" s="1"/>
      <c r="SOD91" s="1"/>
      <c r="SOE91" s="1"/>
      <c r="SOG91" s="18"/>
      <c r="SOH91" s="1"/>
      <c r="SOI91" s="1"/>
      <c r="SOJ91" s="1"/>
      <c r="SOK91" s="1"/>
      <c r="SOL91" s="1"/>
      <c r="SOM91" s="1"/>
      <c r="SOO91" s="18"/>
      <c r="SOP91" s="1"/>
      <c r="SOQ91" s="1"/>
      <c r="SOR91" s="1"/>
      <c r="SOS91" s="1"/>
      <c r="SOT91" s="1"/>
      <c r="SOU91" s="1"/>
      <c r="SOW91" s="18"/>
      <c r="SOX91" s="1"/>
      <c r="SOY91" s="1"/>
      <c r="SOZ91" s="1"/>
      <c r="SPA91" s="1"/>
      <c r="SPB91" s="1"/>
      <c r="SPC91" s="1"/>
      <c r="SPE91" s="18"/>
      <c r="SPF91" s="1"/>
      <c r="SPG91" s="1"/>
      <c r="SPH91" s="1"/>
      <c r="SPI91" s="1"/>
      <c r="SPJ91" s="1"/>
      <c r="SPK91" s="1"/>
      <c r="SPM91" s="18"/>
      <c r="SPN91" s="1"/>
      <c r="SPO91" s="1"/>
      <c r="SPP91" s="1"/>
      <c r="SPQ91" s="1"/>
      <c r="SPR91" s="1"/>
      <c r="SPS91" s="1"/>
      <c r="SPU91" s="18"/>
      <c r="SPV91" s="1"/>
      <c r="SPW91" s="1"/>
      <c r="SPX91" s="1"/>
      <c r="SPY91" s="1"/>
      <c r="SPZ91" s="1"/>
      <c r="SQA91" s="1"/>
      <c r="SQC91" s="18"/>
      <c r="SQD91" s="1"/>
      <c r="SQE91" s="1"/>
      <c r="SQF91" s="1"/>
      <c r="SQG91" s="1"/>
      <c r="SQH91" s="1"/>
      <c r="SQI91" s="1"/>
      <c r="SQK91" s="18"/>
      <c r="SQL91" s="1"/>
      <c r="SQM91" s="1"/>
      <c r="SQN91" s="1"/>
      <c r="SQO91" s="1"/>
      <c r="SQP91" s="1"/>
      <c r="SQQ91" s="1"/>
      <c r="SQS91" s="18"/>
      <c r="SQT91" s="1"/>
      <c r="SQU91" s="1"/>
      <c r="SQV91" s="1"/>
      <c r="SQW91" s="1"/>
      <c r="SQX91" s="1"/>
      <c r="SQY91" s="1"/>
      <c r="SRA91" s="18"/>
      <c r="SRB91" s="1"/>
      <c r="SRC91" s="1"/>
      <c r="SRD91" s="1"/>
      <c r="SRE91" s="1"/>
      <c r="SRF91" s="1"/>
      <c r="SRG91" s="1"/>
      <c r="SRI91" s="18"/>
      <c r="SRJ91" s="1"/>
      <c r="SRK91" s="1"/>
      <c r="SRL91" s="1"/>
      <c r="SRM91" s="1"/>
      <c r="SRN91" s="1"/>
      <c r="SRO91" s="1"/>
      <c r="SRQ91" s="18"/>
      <c r="SRR91" s="1"/>
      <c r="SRS91" s="1"/>
      <c r="SRT91" s="1"/>
      <c r="SRU91" s="1"/>
      <c r="SRV91" s="1"/>
      <c r="SRW91" s="1"/>
      <c r="SRY91" s="18"/>
      <c r="SRZ91" s="1"/>
      <c r="SSA91" s="1"/>
      <c r="SSB91" s="1"/>
      <c r="SSC91" s="1"/>
      <c r="SSD91" s="1"/>
      <c r="SSE91" s="1"/>
      <c r="SSG91" s="18"/>
      <c r="SSH91" s="1"/>
      <c r="SSI91" s="1"/>
      <c r="SSJ91" s="1"/>
      <c r="SSK91" s="1"/>
      <c r="SSL91" s="1"/>
      <c r="SSM91" s="1"/>
      <c r="SSO91" s="18"/>
      <c r="SSP91" s="1"/>
      <c r="SSQ91" s="1"/>
      <c r="SSR91" s="1"/>
      <c r="SSS91" s="1"/>
      <c r="SST91" s="1"/>
      <c r="SSU91" s="1"/>
      <c r="SSW91" s="18"/>
      <c r="SSX91" s="1"/>
      <c r="SSY91" s="1"/>
      <c r="SSZ91" s="1"/>
      <c r="STA91" s="1"/>
      <c r="STB91" s="1"/>
      <c r="STC91" s="1"/>
      <c r="STE91" s="18"/>
      <c r="STF91" s="1"/>
      <c r="STG91" s="1"/>
      <c r="STH91" s="1"/>
      <c r="STI91" s="1"/>
      <c r="STJ91" s="1"/>
      <c r="STK91" s="1"/>
      <c r="STM91" s="18"/>
      <c r="STN91" s="1"/>
      <c r="STO91" s="1"/>
      <c r="STP91" s="1"/>
      <c r="STQ91" s="1"/>
      <c r="STR91" s="1"/>
      <c r="STS91" s="1"/>
      <c r="STU91" s="18"/>
      <c r="STV91" s="1"/>
      <c r="STW91" s="1"/>
      <c r="STX91" s="1"/>
      <c r="STY91" s="1"/>
      <c r="STZ91" s="1"/>
      <c r="SUA91" s="1"/>
      <c r="SUC91" s="18"/>
      <c r="SUD91" s="1"/>
      <c r="SUE91" s="1"/>
      <c r="SUF91" s="1"/>
      <c r="SUG91" s="1"/>
      <c r="SUH91" s="1"/>
      <c r="SUI91" s="1"/>
      <c r="SUK91" s="18"/>
      <c r="SUL91" s="1"/>
      <c r="SUM91" s="1"/>
      <c r="SUN91" s="1"/>
      <c r="SUO91" s="1"/>
      <c r="SUP91" s="1"/>
      <c r="SUQ91" s="1"/>
      <c r="SUS91" s="18"/>
      <c r="SUT91" s="1"/>
      <c r="SUU91" s="1"/>
      <c r="SUV91" s="1"/>
      <c r="SUW91" s="1"/>
      <c r="SUX91" s="1"/>
      <c r="SUY91" s="1"/>
      <c r="SVA91" s="18"/>
      <c r="SVB91" s="1"/>
      <c r="SVC91" s="1"/>
      <c r="SVD91" s="1"/>
      <c r="SVE91" s="1"/>
      <c r="SVF91" s="1"/>
      <c r="SVG91" s="1"/>
      <c r="SVI91" s="18"/>
      <c r="SVJ91" s="1"/>
      <c r="SVK91" s="1"/>
      <c r="SVL91" s="1"/>
      <c r="SVM91" s="1"/>
      <c r="SVN91" s="1"/>
      <c r="SVO91" s="1"/>
      <c r="SVQ91" s="18"/>
      <c r="SVR91" s="1"/>
      <c r="SVS91" s="1"/>
      <c r="SVT91" s="1"/>
      <c r="SVU91" s="1"/>
      <c r="SVV91" s="1"/>
      <c r="SVW91" s="1"/>
      <c r="SVY91" s="18"/>
      <c r="SVZ91" s="1"/>
      <c r="SWA91" s="1"/>
      <c r="SWB91" s="1"/>
      <c r="SWC91" s="1"/>
      <c r="SWD91" s="1"/>
      <c r="SWE91" s="1"/>
      <c r="SWG91" s="18"/>
      <c r="SWH91" s="1"/>
      <c r="SWI91" s="1"/>
      <c r="SWJ91" s="1"/>
      <c r="SWK91" s="1"/>
      <c r="SWL91" s="1"/>
      <c r="SWM91" s="1"/>
      <c r="SWO91" s="18"/>
      <c r="SWP91" s="1"/>
      <c r="SWQ91" s="1"/>
      <c r="SWR91" s="1"/>
      <c r="SWS91" s="1"/>
      <c r="SWT91" s="1"/>
      <c r="SWU91" s="1"/>
      <c r="SWW91" s="18"/>
      <c r="SWX91" s="1"/>
      <c r="SWY91" s="1"/>
      <c r="SWZ91" s="1"/>
      <c r="SXA91" s="1"/>
      <c r="SXB91" s="1"/>
      <c r="SXC91" s="1"/>
      <c r="SXE91" s="18"/>
      <c r="SXF91" s="1"/>
      <c r="SXG91" s="1"/>
      <c r="SXH91" s="1"/>
      <c r="SXI91" s="1"/>
      <c r="SXJ91" s="1"/>
      <c r="SXK91" s="1"/>
      <c r="SXM91" s="18"/>
      <c r="SXN91" s="1"/>
      <c r="SXO91" s="1"/>
      <c r="SXP91" s="1"/>
      <c r="SXQ91" s="1"/>
      <c r="SXR91" s="1"/>
      <c r="SXS91" s="1"/>
      <c r="SXU91" s="18"/>
      <c r="SXV91" s="1"/>
      <c r="SXW91" s="1"/>
      <c r="SXX91" s="1"/>
      <c r="SXY91" s="1"/>
      <c r="SXZ91" s="1"/>
      <c r="SYA91" s="1"/>
      <c r="SYC91" s="18"/>
      <c r="SYD91" s="1"/>
      <c r="SYE91" s="1"/>
      <c r="SYF91" s="1"/>
      <c r="SYG91" s="1"/>
      <c r="SYH91" s="1"/>
      <c r="SYI91" s="1"/>
      <c r="SYK91" s="18"/>
      <c r="SYL91" s="1"/>
      <c r="SYM91" s="1"/>
      <c r="SYN91" s="1"/>
      <c r="SYO91" s="1"/>
      <c r="SYP91" s="1"/>
      <c r="SYQ91" s="1"/>
      <c r="SYS91" s="18"/>
      <c r="SYT91" s="1"/>
      <c r="SYU91" s="1"/>
      <c r="SYV91" s="1"/>
      <c r="SYW91" s="1"/>
      <c r="SYX91" s="1"/>
      <c r="SYY91" s="1"/>
      <c r="SZA91" s="18"/>
      <c r="SZB91" s="1"/>
      <c r="SZC91" s="1"/>
      <c r="SZD91" s="1"/>
      <c r="SZE91" s="1"/>
      <c r="SZF91" s="1"/>
      <c r="SZG91" s="1"/>
      <c r="SZI91" s="18"/>
      <c r="SZJ91" s="1"/>
      <c r="SZK91" s="1"/>
      <c r="SZL91" s="1"/>
      <c r="SZM91" s="1"/>
      <c r="SZN91" s="1"/>
      <c r="SZO91" s="1"/>
      <c r="SZQ91" s="18"/>
      <c r="SZR91" s="1"/>
      <c r="SZS91" s="1"/>
      <c r="SZT91" s="1"/>
      <c r="SZU91" s="1"/>
      <c r="SZV91" s="1"/>
      <c r="SZW91" s="1"/>
      <c r="SZY91" s="18"/>
      <c r="SZZ91" s="1"/>
      <c r="TAA91" s="1"/>
      <c r="TAB91" s="1"/>
      <c r="TAC91" s="1"/>
      <c r="TAD91" s="1"/>
      <c r="TAE91" s="1"/>
      <c r="TAG91" s="18"/>
      <c r="TAH91" s="1"/>
      <c r="TAI91" s="1"/>
      <c r="TAJ91" s="1"/>
      <c r="TAK91" s="1"/>
      <c r="TAL91" s="1"/>
      <c r="TAM91" s="1"/>
      <c r="TAO91" s="18"/>
      <c r="TAP91" s="1"/>
      <c r="TAQ91" s="1"/>
      <c r="TAR91" s="1"/>
      <c r="TAS91" s="1"/>
      <c r="TAT91" s="1"/>
      <c r="TAU91" s="1"/>
      <c r="TAW91" s="18"/>
      <c r="TAX91" s="1"/>
      <c r="TAY91" s="1"/>
      <c r="TAZ91" s="1"/>
      <c r="TBA91" s="1"/>
      <c r="TBB91" s="1"/>
      <c r="TBC91" s="1"/>
      <c r="TBE91" s="18"/>
      <c r="TBF91" s="1"/>
      <c r="TBG91" s="1"/>
      <c r="TBH91" s="1"/>
      <c r="TBI91" s="1"/>
      <c r="TBJ91" s="1"/>
      <c r="TBK91" s="1"/>
      <c r="TBM91" s="18"/>
      <c r="TBN91" s="1"/>
      <c r="TBO91" s="1"/>
      <c r="TBP91" s="1"/>
      <c r="TBQ91" s="1"/>
      <c r="TBR91" s="1"/>
      <c r="TBS91" s="1"/>
      <c r="TBU91" s="18"/>
      <c r="TBV91" s="1"/>
      <c r="TBW91" s="1"/>
      <c r="TBX91" s="1"/>
      <c r="TBY91" s="1"/>
      <c r="TBZ91" s="1"/>
      <c r="TCA91" s="1"/>
      <c r="TCC91" s="18"/>
      <c r="TCD91" s="1"/>
      <c r="TCE91" s="1"/>
      <c r="TCF91" s="1"/>
      <c r="TCG91" s="1"/>
      <c r="TCH91" s="1"/>
      <c r="TCI91" s="1"/>
      <c r="TCK91" s="18"/>
      <c r="TCL91" s="1"/>
      <c r="TCM91" s="1"/>
      <c r="TCN91" s="1"/>
      <c r="TCO91" s="1"/>
      <c r="TCP91" s="1"/>
      <c r="TCQ91" s="1"/>
      <c r="TCS91" s="18"/>
      <c r="TCT91" s="1"/>
      <c r="TCU91" s="1"/>
      <c r="TCV91" s="1"/>
      <c r="TCW91" s="1"/>
      <c r="TCX91" s="1"/>
      <c r="TCY91" s="1"/>
      <c r="TDA91" s="18"/>
      <c r="TDB91" s="1"/>
      <c r="TDC91" s="1"/>
      <c r="TDD91" s="1"/>
      <c r="TDE91" s="1"/>
      <c r="TDF91" s="1"/>
      <c r="TDG91" s="1"/>
      <c r="TDI91" s="18"/>
      <c r="TDJ91" s="1"/>
      <c r="TDK91" s="1"/>
      <c r="TDL91" s="1"/>
      <c r="TDM91" s="1"/>
      <c r="TDN91" s="1"/>
      <c r="TDO91" s="1"/>
      <c r="TDQ91" s="18"/>
      <c r="TDR91" s="1"/>
      <c r="TDS91" s="1"/>
      <c r="TDT91" s="1"/>
      <c r="TDU91" s="1"/>
      <c r="TDV91" s="1"/>
      <c r="TDW91" s="1"/>
      <c r="TDY91" s="18"/>
      <c r="TDZ91" s="1"/>
      <c r="TEA91" s="1"/>
      <c r="TEB91" s="1"/>
      <c r="TEC91" s="1"/>
      <c r="TED91" s="1"/>
      <c r="TEE91" s="1"/>
      <c r="TEG91" s="18"/>
      <c r="TEH91" s="1"/>
      <c r="TEI91" s="1"/>
      <c r="TEJ91" s="1"/>
      <c r="TEK91" s="1"/>
      <c r="TEL91" s="1"/>
      <c r="TEM91" s="1"/>
      <c r="TEO91" s="18"/>
      <c r="TEP91" s="1"/>
      <c r="TEQ91" s="1"/>
      <c r="TER91" s="1"/>
      <c r="TES91" s="1"/>
      <c r="TET91" s="1"/>
      <c r="TEU91" s="1"/>
      <c r="TEW91" s="18"/>
      <c r="TEX91" s="1"/>
      <c r="TEY91" s="1"/>
      <c r="TEZ91" s="1"/>
      <c r="TFA91" s="1"/>
      <c r="TFB91" s="1"/>
      <c r="TFC91" s="1"/>
      <c r="TFE91" s="18"/>
      <c r="TFF91" s="1"/>
      <c r="TFG91" s="1"/>
      <c r="TFH91" s="1"/>
      <c r="TFI91" s="1"/>
      <c r="TFJ91" s="1"/>
      <c r="TFK91" s="1"/>
      <c r="TFM91" s="18"/>
      <c r="TFN91" s="1"/>
      <c r="TFO91" s="1"/>
      <c r="TFP91" s="1"/>
      <c r="TFQ91" s="1"/>
      <c r="TFR91" s="1"/>
      <c r="TFS91" s="1"/>
      <c r="TFU91" s="18"/>
      <c r="TFV91" s="1"/>
      <c r="TFW91" s="1"/>
      <c r="TFX91" s="1"/>
      <c r="TFY91" s="1"/>
      <c r="TFZ91" s="1"/>
      <c r="TGA91" s="1"/>
      <c r="TGC91" s="18"/>
      <c r="TGD91" s="1"/>
      <c r="TGE91" s="1"/>
      <c r="TGF91" s="1"/>
      <c r="TGG91" s="1"/>
      <c r="TGH91" s="1"/>
      <c r="TGI91" s="1"/>
      <c r="TGK91" s="18"/>
      <c r="TGL91" s="1"/>
      <c r="TGM91" s="1"/>
      <c r="TGN91" s="1"/>
      <c r="TGO91" s="1"/>
      <c r="TGP91" s="1"/>
      <c r="TGQ91" s="1"/>
      <c r="TGS91" s="18"/>
      <c r="TGT91" s="1"/>
      <c r="TGU91" s="1"/>
      <c r="TGV91" s="1"/>
      <c r="TGW91" s="1"/>
      <c r="TGX91" s="1"/>
      <c r="TGY91" s="1"/>
      <c r="THA91" s="18"/>
      <c r="THB91" s="1"/>
      <c r="THC91" s="1"/>
      <c r="THD91" s="1"/>
      <c r="THE91" s="1"/>
      <c r="THF91" s="1"/>
      <c r="THG91" s="1"/>
      <c r="THI91" s="18"/>
      <c r="THJ91" s="1"/>
      <c r="THK91" s="1"/>
      <c r="THL91" s="1"/>
      <c r="THM91" s="1"/>
      <c r="THN91" s="1"/>
      <c r="THO91" s="1"/>
      <c r="THQ91" s="18"/>
      <c r="THR91" s="1"/>
      <c r="THS91" s="1"/>
      <c r="THT91" s="1"/>
      <c r="THU91" s="1"/>
      <c r="THV91" s="1"/>
      <c r="THW91" s="1"/>
      <c r="THY91" s="18"/>
      <c r="THZ91" s="1"/>
      <c r="TIA91" s="1"/>
      <c r="TIB91" s="1"/>
      <c r="TIC91" s="1"/>
      <c r="TID91" s="1"/>
      <c r="TIE91" s="1"/>
      <c r="TIG91" s="18"/>
      <c r="TIH91" s="1"/>
      <c r="TII91" s="1"/>
      <c r="TIJ91" s="1"/>
      <c r="TIK91" s="1"/>
      <c r="TIL91" s="1"/>
      <c r="TIM91" s="1"/>
      <c r="TIO91" s="18"/>
      <c r="TIP91" s="1"/>
      <c r="TIQ91" s="1"/>
      <c r="TIR91" s="1"/>
      <c r="TIS91" s="1"/>
      <c r="TIT91" s="1"/>
      <c r="TIU91" s="1"/>
      <c r="TIW91" s="18"/>
      <c r="TIX91" s="1"/>
      <c r="TIY91" s="1"/>
      <c r="TIZ91" s="1"/>
      <c r="TJA91" s="1"/>
      <c r="TJB91" s="1"/>
      <c r="TJC91" s="1"/>
      <c r="TJE91" s="18"/>
      <c r="TJF91" s="1"/>
      <c r="TJG91" s="1"/>
      <c r="TJH91" s="1"/>
      <c r="TJI91" s="1"/>
      <c r="TJJ91" s="1"/>
      <c r="TJK91" s="1"/>
      <c r="TJM91" s="18"/>
      <c r="TJN91" s="1"/>
      <c r="TJO91" s="1"/>
      <c r="TJP91" s="1"/>
      <c r="TJQ91" s="1"/>
      <c r="TJR91" s="1"/>
      <c r="TJS91" s="1"/>
      <c r="TJU91" s="18"/>
      <c r="TJV91" s="1"/>
      <c r="TJW91" s="1"/>
      <c r="TJX91" s="1"/>
      <c r="TJY91" s="1"/>
      <c r="TJZ91" s="1"/>
      <c r="TKA91" s="1"/>
      <c r="TKC91" s="18"/>
      <c r="TKD91" s="1"/>
      <c r="TKE91" s="1"/>
      <c r="TKF91" s="1"/>
      <c r="TKG91" s="1"/>
      <c r="TKH91" s="1"/>
      <c r="TKI91" s="1"/>
      <c r="TKK91" s="18"/>
      <c r="TKL91" s="1"/>
      <c r="TKM91" s="1"/>
      <c r="TKN91" s="1"/>
      <c r="TKO91" s="1"/>
      <c r="TKP91" s="1"/>
      <c r="TKQ91" s="1"/>
      <c r="TKS91" s="18"/>
      <c r="TKT91" s="1"/>
      <c r="TKU91" s="1"/>
      <c r="TKV91" s="1"/>
      <c r="TKW91" s="1"/>
      <c r="TKX91" s="1"/>
      <c r="TKY91" s="1"/>
      <c r="TLA91" s="18"/>
      <c r="TLB91" s="1"/>
      <c r="TLC91" s="1"/>
      <c r="TLD91" s="1"/>
      <c r="TLE91" s="1"/>
      <c r="TLF91" s="1"/>
      <c r="TLG91" s="1"/>
      <c r="TLI91" s="18"/>
      <c r="TLJ91" s="1"/>
      <c r="TLK91" s="1"/>
      <c r="TLL91" s="1"/>
      <c r="TLM91" s="1"/>
      <c r="TLN91" s="1"/>
      <c r="TLO91" s="1"/>
      <c r="TLQ91" s="18"/>
      <c r="TLR91" s="1"/>
      <c r="TLS91" s="1"/>
      <c r="TLT91" s="1"/>
      <c r="TLU91" s="1"/>
      <c r="TLV91" s="1"/>
      <c r="TLW91" s="1"/>
      <c r="TLY91" s="18"/>
      <c r="TLZ91" s="1"/>
      <c r="TMA91" s="1"/>
      <c r="TMB91" s="1"/>
      <c r="TMC91" s="1"/>
      <c r="TMD91" s="1"/>
      <c r="TME91" s="1"/>
      <c r="TMG91" s="18"/>
      <c r="TMH91" s="1"/>
      <c r="TMI91" s="1"/>
      <c r="TMJ91" s="1"/>
      <c r="TMK91" s="1"/>
      <c r="TML91" s="1"/>
      <c r="TMM91" s="1"/>
      <c r="TMO91" s="18"/>
      <c r="TMP91" s="1"/>
      <c r="TMQ91" s="1"/>
      <c r="TMR91" s="1"/>
      <c r="TMS91" s="1"/>
      <c r="TMT91" s="1"/>
      <c r="TMU91" s="1"/>
      <c r="TMW91" s="18"/>
      <c r="TMX91" s="1"/>
      <c r="TMY91" s="1"/>
      <c r="TMZ91" s="1"/>
      <c r="TNA91" s="1"/>
      <c r="TNB91" s="1"/>
      <c r="TNC91" s="1"/>
      <c r="TNE91" s="18"/>
      <c r="TNF91" s="1"/>
      <c r="TNG91" s="1"/>
      <c r="TNH91" s="1"/>
      <c r="TNI91" s="1"/>
      <c r="TNJ91" s="1"/>
      <c r="TNK91" s="1"/>
      <c r="TNM91" s="18"/>
      <c r="TNN91" s="1"/>
      <c r="TNO91" s="1"/>
      <c r="TNP91" s="1"/>
      <c r="TNQ91" s="1"/>
      <c r="TNR91" s="1"/>
      <c r="TNS91" s="1"/>
      <c r="TNU91" s="18"/>
      <c r="TNV91" s="1"/>
      <c r="TNW91" s="1"/>
      <c r="TNX91" s="1"/>
      <c r="TNY91" s="1"/>
      <c r="TNZ91" s="1"/>
      <c r="TOA91" s="1"/>
      <c r="TOC91" s="18"/>
      <c r="TOD91" s="1"/>
      <c r="TOE91" s="1"/>
      <c r="TOF91" s="1"/>
      <c r="TOG91" s="1"/>
      <c r="TOH91" s="1"/>
      <c r="TOI91" s="1"/>
      <c r="TOK91" s="18"/>
      <c r="TOL91" s="1"/>
      <c r="TOM91" s="1"/>
      <c r="TON91" s="1"/>
      <c r="TOO91" s="1"/>
      <c r="TOP91" s="1"/>
      <c r="TOQ91" s="1"/>
      <c r="TOS91" s="18"/>
      <c r="TOT91" s="1"/>
      <c r="TOU91" s="1"/>
      <c r="TOV91" s="1"/>
      <c r="TOW91" s="1"/>
      <c r="TOX91" s="1"/>
      <c r="TOY91" s="1"/>
      <c r="TPA91" s="18"/>
      <c r="TPB91" s="1"/>
      <c r="TPC91" s="1"/>
      <c r="TPD91" s="1"/>
      <c r="TPE91" s="1"/>
      <c r="TPF91" s="1"/>
      <c r="TPG91" s="1"/>
      <c r="TPI91" s="18"/>
      <c r="TPJ91" s="1"/>
      <c r="TPK91" s="1"/>
      <c r="TPL91" s="1"/>
      <c r="TPM91" s="1"/>
      <c r="TPN91" s="1"/>
      <c r="TPO91" s="1"/>
      <c r="TPQ91" s="18"/>
      <c r="TPR91" s="1"/>
      <c r="TPS91" s="1"/>
      <c r="TPT91" s="1"/>
      <c r="TPU91" s="1"/>
      <c r="TPV91" s="1"/>
      <c r="TPW91" s="1"/>
      <c r="TPY91" s="18"/>
      <c r="TPZ91" s="1"/>
      <c r="TQA91" s="1"/>
      <c r="TQB91" s="1"/>
      <c r="TQC91" s="1"/>
      <c r="TQD91" s="1"/>
      <c r="TQE91" s="1"/>
      <c r="TQG91" s="18"/>
      <c r="TQH91" s="1"/>
      <c r="TQI91" s="1"/>
      <c r="TQJ91" s="1"/>
      <c r="TQK91" s="1"/>
      <c r="TQL91" s="1"/>
      <c r="TQM91" s="1"/>
      <c r="TQO91" s="18"/>
      <c r="TQP91" s="1"/>
      <c r="TQQ91" s="1"/>
      <c r="TQR91" s="1"/>
      <c r="TQS91" s="1"/>
      <c r="TQT91" s="1"/>
      <c r="TQU91" s="1"/>
      <c r="TQW91" s="18"/>
      <c r="TQX91" s="1"/>
      <c r="TQY91" s="1"/>
      <c r="TQZ91" s="1"/>
      <c r="TRA91" s="1"/>
      <c r="TRB91" s="1"/>
      <c r="TRC91" s="1"/>
      <c r="TRE91" s="18"/>
      <c r="TRF91" s="1"/>
      <c r="TRG91" s="1"/>
      <c r="TRH91" s="1"/>
      <c r="TRI91" s="1"/>
      <c r="TRJ91" s="1"/>
      <c r="TRK91" s="1"/>
      <c r="TRM91" s="18"/>
      <c r="TRN91" s="1"/>
      <c r="TRO91" s="1"/>
      <c r="TRP91" s="1"/>
      <c r="TRQ91" s="1"/>
      <c r="TRR91" s="1"/>
      <c r="TRS91" s="1"/>
      <c r="TRU91" s="18"/>
      <c r="TRV91" s="1"/>
      <c r="TRW91" s="1"/>
      <c r="TRX91" s="1"/>
      <c r="TRY91" s="1"/>
      <c r="TRZ91" s="1"/>
      <c r="TSA91" s="1"/>
      <c r="TSC91" s="18"/>
      <c r="TSD91" s="1"/>
      <c r="TSE91" s="1"/>
      <c r="TSF91" s="1"/>
      <c r="TSG91" s="1"/>
      <c r="TSH91" s="1"/>
      <c r="TSI91" s="1"/>
      <c r="TSK91" s="18"/>
      <c r="TSL91" s="1"/>
      <c r="TSM91" s="1"/>
      <c r="TSN91" s="1"/>
      <c r="TSO91" s="1"/>
      <c r="TSP91" s="1"/>
      <c r="TSQ91" s="1"/>
      <c r="TSS91" s="18"/>
      <c r="TST91" s="1"/>
      <c r="TSU91" s="1"/>
      <c r="TSV91" s="1"/>
      <c r="TSW91" s="1"/>
      <c r="TSX91" s="1"/>
      <c r="TSY91" s="1"/>
      <c r="TTA91" s="18"/>
      <c r="TTB91" s="1"/>
      <c r="TTC91" s="1"/>
      <c r="TTD91" s="1"/>
      <c r="TTE91" s="1"/>
      <c r="TTF91" s="1"/>
      <c r="TTG91" s="1"/>
      <c r="TTI91" s="18"/>
      <c r="TTJ91" s="1"/>
      <c r="TTK91" s="1"/>
      <c r="TTL91" s="1"/>
      <c r="TTM91" s="1"/>
      <c r="TTN91" s="1"/>
      <c r="TTO91" s="1"/>
      <c r="TTQ91" s="18"/>
      <c r="TTR91" s="1"/>
      <c r="TTS91" s="1"/>
      <c r="TTT91" s="1"/>
      <c r="TTU91" s="1"/>
      <c r="TTV91" s="1"/>
      <c r="TTW91" s="1"/>
      <c r="TTY91" s="18"/>
      <c r="TTZ91" s="1"/>
      <c r="TUA91" s="1"/>
      <c r="TUB91" s="1"/>
      <c r="TUC91" s="1"/>
      <c r="TUD91" s="1"/>
      <c r="TUE91" s="1"/>
      <c r="TUG91" s="18"/>
      <c r="TUH91" s="1"/>
      <c r="TUI91" s="1"/>
      <c r="TUJ91" s="1"/>
      <c r="TUK91" s="1"/>
      <c r="TUL91" s="1"/>
      <c r="TUM91" s="1"/>
      <c r="TUO91" s="18"/>
      <c r="TUP91" s="1"/>
      <c r="TUQ91" s="1"/>
      <c r="TUR91" s="1"/>
      <c r="TUS91" s="1"/>
      <c r="TUT91" s="1"/>
      <c r="TUU91" s="1"/>
      <c r="TUW91" s="18"/>
      <c r="TUX91" s="1"/>
      <c r="TUY91" s="1"/>
      <c r="TUZ91" s="1"/>
      <c r="TVA91" s="1"/>
      <c r="TVB91" s="1"/>
      <c r="TVC91" s="1"/>
      <c r="TVE91" s="18"/>
      <c r="TVF91" s="1"/>
      <c r="TVG91" s="1"/>
      <c r="TVH91" s="1"/>
      <c r="TVI91" s="1"/>
      <c r="TVJ91" s="1"/>
      <c r="TVK91" s="1"/>
      <c r="TVM91" s="18"/>
      <c r="TVN91" s="1"/>
      <c r="TVO91" s="1"/>
      <c r="TVP91" s="1"/>
      <c r="TVQ91" s="1"/>
      <c r="TVR91" s="1"/>
      <c r="TVS91" s="1"/>
      <c r="TVU91" s="18"/>
      <c r="TVV91" s="1"/>
      <c r="TVW91" s="1"/>
      <c r="TVX91" s="1"/>
      <c r="TVY91" s="1"/>
      <c r="TVZ91" s="1"/>
      <c r="TWA91" s="1"/>
      <c r="TWC91" s="18"/>
      <c r="TWD91" s="1"/>
      <c r="TWE91" s="1"/>
      <c r="TWF91" s="1"/>
      <c r="TWG91" s="1"/>
      <c r="TWH91" s="1"/>
      <c r="TWI91" s="1"/>
      <c r="TWK91" s="18"/>
      <c r="TWL91" s="1"/>
      <c r="TWM91" s="1"/>
      <c r="TWN91" s="1"/>
      <c r="TWO91" s="1"/>
      <c r="TWP91" s="1"/>
      <c r="TWQ91" s="1"/>
      <c r="TWS91" s="18"/>
      <c r="TWT91" s="1"/>
      <c r="TWU91" s="1"/>
      <c r="TWV91" s="1"/>
      <c r="TWW91" s="1"/>
      <c r="TWX91" s="1"/>
      <c r="TWY91" s="1"/>
      <c r="TXA91" s="18"/>
      <c r="TXB91" s="1"/>
      <c r="TXC91" s="1"/>
      <c r="TXD91" s="1"/>
      <c r="TXE91" s="1"/>
      <c r="TXF91" s="1"/>
      <c r="TXG91" s="1"/>
      <c r="TXI91" s="18"/>
      <c r="TXJ91" s="1"/>
      <c r="TXK91" s="1"/>
      <c r="TXL91" s="1"/>
      <c r="TXM91" s="1"/>
      <c r="TXN91" s="1"/>
      <c r="TXO91" s="1"/>
      <c r="TXQ91" s="18"/>
      <c r="TXR91" s="1"/>
      <c r="TXS91" s="1"/>
      <c r="TXT91" s="1"/>
      <c r="TXU91" s="1"/>
      <c r="TXV91" s="1"/>
      <c r="TXW91" s="1"/>
      <c r="TXY91" s="18"/>
      <c r="TXZ91" s="1"/>
      <c r="TYA91" s="1"/>
      <c r="TYB91" s="1"/>
      <c r="TYC91" s="1"/>
      <c r="TYD91" s="1"/>
      <c r="TYE91" s="1"/>
      <c r="TYG91" s="18"/>
      <c r="TYH91" s="1"/>
      <c r="TYI91" s="1"/>
      <c r="TYJ91" s="1"/>
      <c r="TYK91" s="1"/>
      <c r="TYL91" s="1"/>
      <c r="TYM91" s="1"/>
      <c r="TYO91" s="18"/>
      <c r="TYP91" s="1"/>
      <c r="TYQ91" s="1"/>
      <c r="TYR91" s="1"/>
      <c r="TYS91" s="1"/>
      <c r="TYT91" s="1"/>
      <c r="TYU91" s="1"/>
      <c r="TYW91" s="18"/>
      <c r="TYX91" s="1"/>
      <c r="TYY91" s="1"/>
      <c r="TYZ91" s="1"/>
      <c r="TZA91" s="1"/>
      <c r="TZB91" s="1"/>
      <c r="TZC91" s="1"/>
      <c r="TZE91" s="18"/>
      <c r="TZF91" s="1"/>
      <c r="TZG91" s="1"/>
      <c r="TZH91" s="1"/>
      <c r="TZI91" s="1"/>
      <c r="TZJ91" s="1"/>
      <c r="TZK91" s="1"/>
      <c r="TZM91" s="18"/>
      <c r="TZN91" s="1"/>
      <c r="TZO91" s="1"/>
      <c r="TZP91" s="1"/>
      <c r="TZQ91" s="1"/>
      <c r="TZR91" s="1"/>
      <c r="TZS91" s="1"/>
      <c r="TZU91" s="18"/>
      <c r="TZV91" s="1"/>
      <c r="TZW91" s="1"/>
      <c r="TZX91" s="1"/>
      <c r="TZY91" s="1"/>
      <c r="TZZ91" s="1"/>
      <c r="UAA91" s="1"/>
      <c r="UAC91" s="18"/>
      <c r="UAD91" s="1"/>
      <c r="UAE91" s="1"/>
      <c r="UAF91" s="1"/>
      <c r="UAG91" s="1"/>
      <c r="UAH91" s="1"/>
      <c r="UAI91" s="1"/>
      <c r="UAK91" s="18"/>
      <c r="UAL91" s="1"/>
      <c r="UAM91" s="1"/>
      <c r="UAN91" s="1"/>
      <c r="UAO91" s="1"/>
      <c r="UAP91" s="1"/>
      <c r="UAQ91" s="1"/>
      <c r="UAS91" s="18"/>
      <c r="UAT91" s="1"/>
      <c r="UAU91" s="1"/>
      <c r="UAV91" s="1"/>
      <c r="UAW91" s="1"/>
      <c r="UAX91" s="1"/>
      <c r="UAY91" s="1"/>
      <c r="UBA91" s="18"/>
      <c r="UBB91" s="1"/>
      <c r="UBC91" s="1"/>
      <c r="UBD91" s="1"/>
      <c r="UBE91" s="1"/>
      <c r="UBF91" s="1"/>
      <c r="UBG91" s="1"/>
      <c r="UBI91" s="18"/>
      <c r="UBJ91" s="1"/>
      <c r="UBK91" s="1"/>
      <c r="UBL91" s="1"/>
      <c r="UBM91" s="1"/>
      <c r="UBN91" s="1"/>
      <c r="UBO91" s="1"/>
      <c r="UBQ91" s="18"/>
      <c r="UBR91" s="1"/>
      <c r="UBS91" s="1"/>
      <c r="UBT91" s="1"/>
      <c r="UBU91" s="1"/>
      <c r="UBV91" s="1"/>
      <c r="UBW91" s="1"/>
      <c r="UBY91" s="18"/>
      <c r="UBZ91" s="1"/>
      <c r="UCA91" s="1"/>
      <c r="UCB91" s="1"/>
      <c r="UCC91" s="1"/>
      <c r="UCD91" s="1"/>
      <c r="UCE91" s="1"/>
      <c r="UCG91" s="18"/>
      <c r="UCH91" s="1"/>
      <c r="UCI91" s="1"/>
      <c r="UCJ91" s="1"/>
      <c r="UCK91" s="1"/>
      <c r="UCL91" s="1"/>
      <c r="UCM91" s="1"/>
      <c r="UCO91" s="18"/>
      <c r="UCP91" s="1"/>
      <c r="UCQ91" s="1"/>
      <c r="UCR91" s="1"/>
      <c r="UCS91" s="1"/>
      <c r="UCT91" s="1"/>
      <c r="UCU91" s="1"/>
      <c r="UCW91" s="18"/>
      <c r="UCX91" s="1"/>
      <c r="UCY91" s="1"/>
      <c r="UCZ91" s="1"/>
      <c r="UDA91" s="1"/>
      <c r="UDB91" s="1"/>
      <c r="UDC91" s="1"/>
      <c r="UDE91" s="18"/>
      <c r="UDF91" s="1"/>
      <c r="UDG91" s="1"/>
      <c r="UDH91" s="1"/>
      <c r="UDI91" s="1"/>
      <c r="UDJ91" s="1"/>
      <c r="UDK91" s="1"/>
      <c r="UDM91" s="18"/>
      <c r="UDN91" s="1"/>
      <c r="UDO91" s="1"/>
      <c r="UDP91" s="1"/>
      <c r="UDQ91" s="1"/>
      <c r="UDR91" s="1"/>
      <c r="UDS91" s="1"/>
      <c r="UDU91" s="18"/>
      <c r="UDV91" s="1"/>
      <c r="UDW91" s="1"/>
      <c r="UDX91" s="1"/>
      <c r="UDY91" s="1"/>
      <c r="UDZ91" s="1"/>
      <c r="UEA91" s="1"/>
      <c r="UEC91" s="18"/>
      <c r="UED91" s="1"/>
      <c r="UEE91" s="1"/>
      <c r="UEF91" s="1"/>
      <c r="UEG91" s="1"/>
      <c r="UEH91" s="1"/>
      <c r="UEI91" s="1"/>
      <c r="UEK91" s="18"/>
      <c r="UEL91" s="1"/>
      <c r="UEM91" s="1"/>
      <c r="UEN91" s="1"/>
      <c r="UEO91" s="1"/>
      <c r="UEP91" s="1"/>
      <c r="UEQ91" s="1"/>
      <c r="UES91" s="18"/>
      <c r="UET91" s="1"/>
      <c r="UEU91" s="1"/>
      <c r="UEV91" s="1"/>
      <c r="UEW91" s="1"/>
      <c r="UEX91" s="1"/>
      <c r="UEY91" s="1"/>
      <c r="UFA91" s="18"/>
      <c r="UFB91" s="1"/>
      <c r="UFC91" s="1"/>
      <c r="UFD91" s="1"/>
      <c r="UFE91" s="1"/>
      <c r="UFF91" s="1"/>
      <c r="UFG91" s="1"/>
      <c r="UFI91" s="18"/>
      <c r="UFJ91" s="1"/>
      <c r="UFK91" s="1"/>
      <c r="UFL91" s="1"/>
      <c r="UFM91" s="1"/>
      <c r="UFN91" s="1"/>
      <c r="UFO91" s="1"/>
      <c r="UFQ91" s="18"/>
      <c r="UFR91" s="1"/>
      <c r="UFS91" s="1"/>
      <c r="UFT91" s="1"/>
      <c r="UFU91" s="1"/>
      <c r="UFV91" s="1"/>
      <c r="UFW91" s="1"/>
      <c r="UFY91" s="18"/>
      <c r="UFZ91" s="1"/>
      <c r="UGA91" s="1"/>
      <c r="UGB91" s="1"/>
      <c r="UGC91" s="1"/>
      <c r="UGD91" s="1"/>
      <c r="UGE91" s="1"/>
      <c r="UGG91" s="18"/>
      <c r="UGH91" s="1"/>
      <c r="UGI91" s="1"/>
      <c r="UGJ91" s="1"/>
      <c r="UGK91" s="1"/>
      <c r="UGL91" s="1"/>
      <c r="UGM91" s="1"/>
      <c r="UGO91" s="18"/>
      <c r="UGP91" s="1"/>
      <c r="UGQ91" s="1"/>
      <c r="UGR91" s="1"/>
      <c r="UGS91" s="1"/>
      <c r="UGT91" s="1"/>
      <c r="UGU91" s="1"/>
      <c r="UGW91" s="18"/>
      <c r="UGX91" s="1"/>
      <c r="UGY91" s="1"/>
      <c r="UGZ91" s="1"/>
      <c r="UHA91" s="1"/>
      <c r="UHB91" s="1"/>
      <c r="UHC91" s="1"/>
      <c r="UHE91" s="18"/>
      <c r="UHF91" s="1"/>
      <c r="UHG91" s="1"/>
      <c r="UHH91" s="1"/>
      <c r="UHI91" s="1"/>
      <c r="UHJ91" s="1"/>
      <c r="UHK91" s="1"/>
      <c r="UHM91" s="18"/>
      <c r="UHN91" s="1"/>
      <c r="UHO91" s="1"/>
      <c r="UHP91" s="1"/>
      <c r="UHQ91" s="1"/>
      <c r="UHR91" s="1"/>
      <c r="UHS91" s="1"/>
      <c r="UHU91" s="18"/>
      <c r="UHV91" s="1"/>
      <c r="UHW91" s="1"/>
      <c r="UHX91" s="1"/>
      <c r="UHY91" s="1"/>
      <c r="UHZ91" s="1"/>
      <c r="UIA91" s="1"/>
      <c r="UIC91" s="18"/>
      <c r="UID91" s="1"/>
      <c r="UIE91" s="1"/>
      <c r="UIF91" s="1"/>
      <c r="UIG91" s="1"/>
      <c r="UIH91" s="1"/>
      <c r="UII91" s="1"/>
      <c r="UIK91" s="18"/>
      <c r="UIL91" s="1"/>
      <c r="UIM91" s="1"/>
      <c r="UIN91" s="1"/>
      <c r="UIO91" s="1"/>
      <c r="UIP91" s="1"/>
      <c r="UIQ91" s="1"/>
      <c r="UIS91" s="18"/>
      <c r="UIT91" s="1"/>
      <c r="UIU91" s="1"/>
      <c r="UIV91" s="1"/>
      <c r="UIW91" s="1"/>
      <c r="UIX91" s="1"/>
      <c r="UIY91" s="1"/>
      <c r="UJA91" s="18"/>
      <c r="UJB91" s="1"/>
      <c r="UJC91" s="1"/>
      <c r="UJD91" s="1"/>
      <c r="UJE91" s="1"/>
      <c r="UJF91" s="1"/>
      <c r="UJG91" s="1"/>
      <c r="UJI91" s="18"/>
      <c r="UJJ91" s="1"/>
      <c r="UJK91" s="1"/>
      <c r="UJL91" s="1"/>
      <c r="UJM91" s="1"/>
      <c r="UJN91" s="1"/>
      <c r="UJO91" s="1"/>
      <c r="UJQ91" s="18"/>
      <c r="UJR91" s="1"/>
      <c r="UJS91" s="1"/>
      <c r="UJT91" s="1"/>
      <c r="UJU91" s="1"/>
      <c r="UJV91" s="1"/>
      <c r="UJW91" s="1"/>
      <c r="UJY91" s="18"/>
      <c r="UJZ91" s="1"/>
      <c r="UKA91" s="1"/>
      <c r="UKB91" s="1"/>
      <c r="UKC91" s="1"/>
      <c r="UKD91" s="1"/>
      <c r="UKE91" s="1"/>
      <c r="UKG91" s="18"/>
      <c r="UKH91" s="1"/>
      <c r="UKI91" s="1"/>
      <c r="UKJ91" s="1"/>
      <c r="UKK91" s="1"/>
      <c r="UKL91" s="1"/>
      <c r="UKM91" s="1"/>
      <c r="UKO91" s="18"/>
      <c r="UKP91" s="1"/>
      <c r="UKQ91" s="1"/>
      <c r="UKR91" s="1"/>
      <c r="UKS91" s="1"/>
      <c r="UKT91" s="1"/>
      <c r="UKU91" s="1"/>
      <c r="UKW91" s="18"/>
      <c r="UKX91" s="1"/>
      <c r="UKY91" s="1"/>
      <c r="UKZ91" s="1"/>
      <c r="ULA91" s="1"/>
      <c r="ULB91" s="1"/>
      <c r="ULC91" s="1"/>
      <c r="ULE91" s="18"/>
      <c r="ULF91" s="1"/>
      <c r="ULG91" s="1"/>
      <c r="ULH91" s="1"/>
      <c r="ULI91" s="1"/>
      <c r="ULJ91" s="1"/>
      <c r="ULK91" s="1"/>
      <c r="ULM91" s="18"/>
      <c r="ULN91" s="1"/>
      <c r="ULO91" s="1"/>
      <c r="ULP91" s="1"/>
      <c r="ULQ91" s="1"/>
      <c r="ULR91" s="1"/>
      <c r="ULS91" s="1"/>
      <c r="ULU91" s="18"/>
      <c r="ULV91" s="1"/>
      <c r="ULW91" s="1"/>
      <c r="ULX91" s="1"/>
      <c r="ULY91" s="1"/>
      <c r="ULZ91" s="1"/>
      <c r="UMA91" s="1"/>
      <c r="UMC91" s="18"/>
      <c r="UMD91" s="1"/>
      <c r="UME91" s="1"/>
      <c r="UMF91" s="1"/>
      <c r="UMG91" s="1"/>
      <c r="UMH91" s="1"/>
      <c r="UMI91" s="1"/>
      <c r="UMK91" s="18"/>
      <c r="UML91" s="1"/>
      <c r="UMM91" s="1"/>
      <c r="UMN91" s="1"/>
      <c r="UMO91" s="1"/>
      <c r="UMP91" s="1"/>
      <c r="UMQ91" s="1"/>
      <c r="UMS91" s="18"/>
      <c r="UMT91" s="1"/>
      <c r="UMU91" s="1"/>
      <c r="UMV91" s="1"/>
      <c r="UMW91" s="1"/>
      <c r="UMX91" s="1"/>
      <c r="UMY91" s="1"/>
      <c r="UNA91" s="18"/>
      <c r="UNB91" s="1"/>
      <c r="UNC91" s="1"/>
      <c r="UND91" s="1"/>
      <c r="UNE91" s="1"/>
      <c r="UNF91" s="1"/>
      <c r="UNG91" s="1"/>
      <c r="UNI91" s="18"/>
      <c r="UNJ91" s="1"/>
      <c r="UNK91" s="1"/>
      <c r="UNL91" s="1"/>
      <c r="UNM91" s="1"/>
      <c r="UNN91" s="1"/>
      <c r="UNO91" s="1"/>
      <c r="UNQ91" s="18"/>
      <c r="UNR91" s="1"/>
      <c r="UNS91" s="1"/>
      <c r="UNT91" s="1"/>
      <c r="UNU91" s="1"/>
      <c r="UNV91" s="1"/>
      <c r="UNW91" s="1"/>
      <c r="UNY91" s="18"/>
      <c r="UNZ91" s="1"/>
      <c r="UOA91" s="1"/>
      <c r="UOB91" s="1"/>
      <c r="UOC91" s="1"/>
      <c r="UOD91" s="1"/>
      <c r="UOE91" s="1"/>
      <c r="UOG91" s="18"/>
      <c r="UOH91" s="1"/>
      <c r="UOI91" s="1"/>
      <c r="UOJ91" s="1"/>
      <c r="UOK91" s="1"/>
      <c r="UOL91" s="1"/>
      <c r="UOM91" s="1"/>
      <c r="UOO91" s="18"/>
      <c r="UOP91" s="1"/>
      <c r="UOQ91" s="1"/>
      <c r="UOR91" s="1"/>
      <c r="UOS91" s="1"/>
      <c r="UOT91" s="1"/>
      <c r="UOU91" s="1"/>
      <c r="UOW91" s="18"/>
      <c r="UOX91" s="1"/>
      <c r="UOY91" s="1"/>
      <c r="UOZ91" s="1"/>
      <c r="UPA91" s="1"/>
      <c r="UPB91" s="1"/>
      <c r="UPC91" s="1"/>
      <c r="UPE91" s="18"/>
      <c r="UPF91" s="1"/>
      <c r="UPG91" s="1"/>
      <c r="UPH91" s="1"/>
      <c r="UPI91" s="1"/>
      <c r="UPJ91" s="1"/>
      <c r="UPK91" s="1"/>
      <c r="UPM91" s="18"/>
      <c r="UPN91" s="1"/>
      <c r="UPO91" s="1"/>
      <c r="UPP91" s="1"/>
      <c r="UPQ91" s="1"/>
      <c r="UPR91" s="1"/>
      <c r="UPS91" s="1"/>
      <c r="UPU91" s="18"/>
      <c r="UPV91" s="1"/>
      <c r="UPW91" s="1"/>
      <c r="UPX91" s="1"/>
      <c r="UPY91" s="1"/>
      <c r="UPZ91" s="1"/>
      <c r="UQA91" s="1"/>
      <c r="UQC91" s="18"/>
      <c r="UQD91" s="1"/>
      <c r="UQE91" s="1"/>
      <c r="UQF91" s="1"/>
      <c r="UQG91" s="1"/>
      <c r="UQH91" s="1"/>
      <c r="UQI91" s="1"/>
      <c r="UQK91" s="18"/>
      <c r="UQL91" s="1"/>
      <c r="UQM91" s="1"/>
      <c r="UQN91" s="1"/>
      <c r="UQO91" s="1"/>
      <c r="UQP91" s="1"/>
      <c r="UQQ91" s="1"/>
      <c r="UQS91" s="18"/>
      <c r="UQT91" s="1"/>
      <c r="UQU91" s="1"/>
      <c r="UQV91" s="1"/>
      <c r="UQW91" s="1"/>
      <c r="UQX91" s="1"/>
      <c r="UQY91" s="1"/>
      <c r="URA91" s="18"/>
      <c r="URB91" s="1"/>
      <c r="URC91" s="1"/>
      <c r="URD91" s="1"/>
      <c r="URE91" s="1"/>
      <c r="URF91" s="1"/>
      <c r="URG91" s="1"/>
      <c r="URI91" s="18"/>
      <c r="URJ91" s="1"/>
      <c r="URK91" s="1"/>
      <c r="URL91" s="1"/>
      <c r="URM91" s="1"/>
      <c r="URN91" s="1"/>
      <c r="URO91" s="1"/>
      <c r="URQ91" s="18"/>
      <c r="URR91" s="1"/>
      <c r="URS91" s="1"/>
      <c r="URT91" s="1"/>
      <c r="URU91" s="1"/>
      <c r="URV91" s="1"/>
      <c r="URW91" s="1"/>
      <c r="URY91" s="18"/>
      <c r="URZ91" s="1"/>
      <c r="USA91" s="1"/>
      <c r="USB91" s="1"/>
      <c r="USC91" s="1"/>
      <c r="USD91" s="1"/>
      <c r="USE91" s="1"/>
      <c r="USG91" s="18"/>
      <c r="USH91" s="1"/>
      <c r="USI91" s="1"/>
      <c r="USJ91" s="1"/>
      <c r="USK91" s="1"/>
      <c r="USL91" s="1"/>
      <c r="USM91" s="1"/>
      <c r="USO91" s="18"/>
      <c r="USP91" s="1"/>
      <c r="USQ91" s="1"/>
      <c r="USR91" s="1"/>
      <c r="USS91" s="1"/>
      <c r="UST91" s="1"/>
      <c r="USU91" s="1"/>
      <c r="USW91" s="18"/>
      <c r="USX91" s="1"/>
      <c r="USY91" s="1"/>
      <c r="USZ91" s="1"/>
      <c r="UTA91" s="1"/>
      <c r="UTB91" s="1"/>
      <c r="UTC91" s="1"/>
      <c r="UTE91" s="18"/>
      <c r="UTF91" s="1"/>
      <c r="UTG91" s="1"/>
      <c r="UTH91" s="1"/>
      <c r="UTI91" s="1"/>
      <c r="UTJ91" s="1"/>
      <c r="UTK91" s="1"/>
      <c r="UTM91" s="18"/>
      <c r="UTN91" s="1"/>
      <c r="UTO91" s="1"/>
      <c r="UTP91" s="1"/>
      <c r="UTQ91" s="1"/>
      <c r="UTR91" s="1"/>
      <c r="UTS91" s="1"/>
      <c r="UTU91" s="18"/>
      <c r="UTV91" s="1"/>
      <c r="UTW91" s="1"/>
      <c r="UTX91" s="1"/>
      <c r="UTY91" s="1"/>
      <c r="UTZ91" s="1"/>
      <c r="UUA91" s="1"/>
      <c r="UUC91" s="18"/>
      <c r="UUD91" s="1"/>
      <c r="UUE91" s="1"/>
      <c r="UUF91" s="1"/>
      <c r="UUG91" s="1"/>
      <c r="UUH91" s="1"/>
      <c r="UUI91" s="1"/>
      <c r="UUK91" s="18"/>
      <c r="UUL91" s="1"/>
      <c r="UUM91" s="1"/>
      <c r="UUN91" s="1"/>
      <c r="UUO91" s="1"/>
      <c r="UUP91" s="1"/>
      <c r="UUQ91" s="1"/>
      <c r="UUS91" s="18"/>
      <c r="UUT91" s="1"/>
      <c r="UUU91" s="1"/>
      <c r="UUV91" s="1"/>
      <c r="UUW91" s="1"/>
      <c r="UUX91" s="1"/>
      <c r="UUY91" s="1"/>
      <c r="UVA91" s="18"/>
      <c r="UVB91" s="1"/>
      <c r="UVC91" s="1"/>
      <c r="UVD91" s="1"/>
      <c r="UVE91" s="1"/>
      <c r="UVF91" s="1"/>
      <c r="UVG91" s="1"/>
      <c r="UVI91" s="18"/>
      <c r="UVJ91" s="1"/>
      <c r="UVK91" s="1"/>
      <c r="UVL91" s="1"/>
      <c r="UVM91" s="1"/>
      <c r="UVN91" s="1"/>
      <c r="UVO91" s="1"/>
      <c r="UVQ91" s="18"/>
      <c r="UVR91" s="1"/>
      <c r="UVS91" s="1"/>
      <c r="UVT91" s="1"/>
      <c r="UVU91" s="1"/>
      <c r="UVV91" s="1"/>
      <c r="UVW91" s="1"/>
      <c r="UVY91" s="18"/>
      <c r="UVZ91" s="1"/>
      <c r="UWA91" s="1"/>
      <c r="UWB91" s="1"/>
      <c r="UWC91" s="1"/>
      <c r="UWD91" s="1"/>
      <c r="UWE91" s="1"/>
      <c r="UWG91" s="18"/>
      <c r="UWH91" s="1"/>
      <c r="UWI91" s="1"/>
      <c r="UWJ91" s="1"/>
      <c r="UWK91" s="1"/>
      <c r="UWL91" s="1"/>
      <c r="UWM91" s="1"/>
      <c r="UWO91" s="18"/>
      <c r="UWP91" s="1"/>
      <c r="UWQ91" s="1"/>
      <c r="UWR91" s="1"/>
      <c r="UWS91" s="1"/>
      <c r="UWT91" s="1"/>
      <c r="UWU91" s="1"/>
      <c r="UWW91" s="18"/>
      <c r="UWX91" s="1"/>
      <c r="UWY91" s="1"/>
      <c r="UWZ91" s="1"/>
      <c r="UXA91" s="1"/>
      <c r="UXB91" s="1"/>
      <c r="UXC91" s="1"/>
      <c r="UXE91" s="18"/>
      <c r="UXF91" s="1"/>
      <c r="UXG91" s="1"/>
      <c r="UXH91" s="1"/>
      <c r="UXI91" s="1"/>
      <c r="UXJ91" s="1"/>
      <c r="UXK91" s="1"/>
      <c r="UXM91" s="18"/>
      <c r="UXN91" s="1"/>
      <c r="UXO91" s="1"/>
      <c r="UXP91" s="1"/>
      <c r="UXQ91" s="1"/>
      <c r="UXR91" s="1"/>
      <c r="UXS91" s="1"/>
      <c r="UXU91" s="18"/>
      <c r="UXV91" s="1"/>
      <c r="UXW91" s="1"/>
      <c r="UXX91" s="1"/>
      <c r="UXY91" s="1"/>
      <c r="UXZ91" s="1"/>
      <c r="UYA91" s="1"/>
      <c r="UYC91" s="18"/>
      <c r="UYD91" s="1"/>
      <c r="UYE91" s="1"/>
      <c r="UYF91" s="1"/>
      <c r="UYG91" s="1"/>
      <c r="UYH91" s="1"/>
      <c r="UYI91" s="1"/>
      <c r="UYK91" s="18"/>
      <c r="UYL91" s="1"/>
      <c r="UYM91" s="1"/>
      <c r="UYN91" s="1"/>
      <c r="UYO91" s="1"/>
      <c r="UYP91" s="1"/>
      <c r="UYQ91" s="1"/>
      <c r="UYS91" s="18"/>
      <c r="UYT91" s="1"/>
      <c r="UYU91" s="1"/>
      <c r="UYV91" s="1"/>
      <c r="UYW91" s="1"/>
      <c r="UYX91" s="1"/>
      <c r="UYY91" s="1"/>
      <c r="UZA91" s="18"/>
      <c r="UZB91" s="1"/>
      <c r="UZC91" s="1"/>
      <c r="UZD91" s="1"/>
      <c r="UZE91" s="1"/>
      <c r="UZF91" s="1"/>
      <c r="UZG91" s="1"/>
      <c r="UZI91" s="18"/>
      <c r="UZJ91" s="1"/>
      <c r="UZK91" s="1"/>
      <c r="UZL91" s="1"/>
      <c r="UZM91" s="1"/>
      <c r="UZN91" s="1"/>
      <c r="UZO91" s="1"/>
      <c r="UZQ91" s="18"/>
      <c r="UZR91" s="1"/>
      <c r="UZS91" s="1"/>
      <c r="UZT91" s="1"/>
      <c r="UZU91" s="1"/>
      <c r="UZV91" s="1"/>
      <c r="UZW91" s="1"/>
      <c r="UZY91" s="18"/>
      <c r="UZZ91" s="1"/>
      <c r="VAA91" s="1"/>
      <c r="VAB91" s="1"/>
      <c r="VAC91" s="1"/>
      <c r="VAD91" s="1"/>
      <c r="VAE91" s="1"/>
      <c r="VAG91" s="18"/>
      <c r="VAH91" s="1"/>
      <c r="VAI91" s="1"/>
      <c r="VAJ91" s="1"/>
      <c r="VAK91" s="1"/>
      <c r="VAL91" s="1"/>
      <c r="VAM91" s="1"/>
      <c r="VAO91" s="18"/>
      <c r="VAP91" s="1"/>
      <c r="VAQ91" s="1"/>
      <c r="VAR91" s="1"/>
      <c r="VAS91" s="1"/>
      <c r="VAT91" s="1"/>
      <c r="VAU91" s="1"/>
      <c r="VAW91" s="18"/>
      <c r="VAX91" s="1"/>
      <c r="VAY91" s="1"/>
      <c r="VAZ91" s="1"/>
      <c r="VBA91" s="1"/>
      <c r="VBB91" s="1"/>
      <c r="VBC91" s="1"/>
      <c r="VBE91" s="18"/>
      <c r="VBF91" s="1"/>
      <c r="VBG91" s="1"/>
      <c r="VBH91" s="1"/>
      <c r="VBI91" s="1"/>
      <c r="VBJ91" s="1"/>
      <c r="VBK91" s="1"/>
      <c r="VBM91" s="18"/>
      <c r="VBN91" s="1"/>
      <c r="VBO91" s="1"/>
      <c r="VBP91" s="1"/>
      <c r="VBQ91" s="1"/>
      <c r="VBR91" s="1"/>
      <c r="VBS91" s="1"/>
      <c r="VBU91" s="18"/>
      <c r="VBV91" s="1"/>
      <c r="VBW91" s="1"/>
      <c r="VBX91" s="1"/>
      <c r="VBY91" s="1"/>
      <c r="VBZ91" s="1"/>
      <c r="VCA91" s="1"/>
      <c r="VCC91" s="18"/>
      <c r="VCD91" s="1"/>
      <c r="VCE91" s="1"/>
      <c r="VCF91" s="1"/>
      <c r="VCG91" s="1"/>
      <c r="VCH91" s="1"/>
      <c r="VCI91" s="1"/>
      <c r="VCK91" s="18"/>
      <c r="VCL91" s="1"/>
      <c r="VCM91" s="1"/>
      <c r="VCN91" s="1"/>
      <c r="VCO91" s="1"/>
      <c r="VCP91" s="1"/>
      <c r="VCQ91" s="1"/>
      <c r="VCS91" s="18"/>
      <c r="VCT91" s="1"/>
      <c r="VCU91" s="1"/>
      <c r="VCV91" s="1"/>
      <c r="VCW91" s="1"/>
      <c r="VCX91" s="1"/>
      <c r="VCY91" s="1"/>
      <c r="VDA91" s="18"/>
      <c r="VDB91" s="1"/>
      <c r="VDC91" s="1"/>
      <c r="VDD91" s="1"/>
      <c r="VDE91" s="1"/>
      <c r="VDF91" s="1"/>
      <c r="VDG91" s="1"/>
      <c r="VDI91" s="18"/>
      <c r="VDJ91" s="1"/>
      <c r="VDK91" s="1"/>
      <c r="VDL91" s="1"/>
      <c r="VDM91" s="1"/>
      <c r="VDN91" s="1"/>
      <c r="VDO91" s="1"/>
      <c r="VDQ91" s="18"/>
      <c r="VDR91" s="1"/>
      <c r="VDS91" s="1"/>
      <c r="VDT91" s="1"/>
      <c r="VDU91" s="1"/>
      <c r="VDV91" s="1"/>
      <c r="VDW91" s="1"/>
      <c r="VDY91" s="18"/>
      <c r="VDZ91" s="1"/>
      <c r="VEA91" s="1"/>
      <c r="VEB91" s="1"/>
      <c r="VEC91" s="1"/>
      <c r="VED91" s="1"/>
      <c r="VEE91" s="1"/>
      <c r="VEG91" s="18"/>
      <c r="VEH91" s="1"/>
      <c r="VEI91" s="1"/>
      <c r="VEJ91" s="1"/>
      <c r="VEK91" s="1"/>
      <c r="VEL91" s="1"/>
      <c r="VEM91" s="1"/>
      <c r="VEO91" s="18"/>
      <c r="VEP91" s="1"/>
      <c r="VEQ91" s="1"/>
      <c r="VER91" s="1"/>
      <c r="VES91" s="1"/>
      <c r="VET91" s="1"/>
      <c r="VEU91" s="1"/>
      <c r="VEW91" s="18"/>
      <c r="VEX91" s="1"/>
      <c r="VEY91" s="1"/>
      <c r="VEZ91" s="1"/>
      <c r="VFA91" s="1"/>
      <c r="VFB91" s="1"/>
      <c r="VFC91" s="1"/>
      <c r="VFE91" s="18"/>
      <c r="VFF91" s="1"/>
      <c r="VFG91" s="1"/>
      <c r="VFH91" s="1"/>
      <c r="VFI91" s="1"/>
      <c r="VFJ91" s="1"/>
      <c r="VFK91" s="1"/>
      <c r="VFM91" s="18"/>
      <c r="VFN91" s="1"/>
      <c r="VFO91" s="1"/>
      <c r="VFP91" s="1"/>
      <c r="VFQ91" s="1"/>
      <c r="VFR91" s="1"/>
      <c r="VFS91" s="1"/>
      <c r="VFU91" s="18"/>
      <c r="VFV91" s="1"/>
      <c r="VFW91" s="1"/>
      <c r="VFX91" s="1"/>
      <c r="VFY91" s="1"/>
      <c r="VFZ91" s="1"/>
      <c r="VGA91" s="1"/>
      <c r="VGC91" s="18"/>
      <c r="VGD91" s="1"/>
      <c r="VGE91" s="1"/>
      <c r="VGF91" s="1"/>
      <c r="VGG91" s="1"/>
      <c r="VGH91" s="1"/>
      <c r="VGI91" s="1"/>
      <c r="VGK91" s="18"/>
      <c r="VGL91" s="1"/>
      <c r="VGM91" s="1"/>
      <c r="VGN91" s="1"/>
      <c r="VGO91" s="1"/>
      <c r="VGP91" s="1"/>
      <c r="VGQ91" s="1"/>
      <c r="VGS91" s="18"/>
      <c r="VGT91" s="1"/>
      <c r="VGU91" s="1"/>
      <c r="VGV91" s="1"/>
      <c r="VGW91" s="1"/>
      <c r="VGX91" s="1"/>
      <c r="VGY91" s="1"/>
      <c r="VHA91" s="18"/>
      <c r="VHB91" s="1"/>
      <c r="VHC91" s="1"/>
      <c r="VHD91" s="1"/>
      <c r="VHE91" s="1"/>
      <c r="VHF91" s="1"/>
      <c r="VHG91" s="1"/>
      <c r="VHI91" s="18"/>
      <c r="VHJ91" s="1"/>
      <c r="VHK91" s="1"/>
      <c r="VHL91" s="1"/>
      <c r="VHM91" s="1"/>
      <c r="VHN91" s="1"/>
      <c r="VHO91" s="1"/>
      <c r="VHQ91" s="18"/>
      <c r="VHR91" s="1"/>
      <c r="VHS91" s="1"/>
      <c r="VHT91" s="1"/>
      <c r="VHU91" s="1"/>
      <c r="VHV91" s="1"/>
      <c r="VHW91" s="1"/>
      <c r="VHY91" s="18"/>
      <c r="VHZ91" s="1"/>
      <c r="VIA91" s="1"/>
      <c r="VIB91" s="1"/>
      <c r="VIC91" s="1"/>
      <c r="VID91" s="1"/>
      <c r="VIE91" s="1"/>
      <c r="VIG91" s="18"/>
      <c r="VIH91" s="1"/>
      <c r="VII91" s="1"/>
      <c r="VIJ91" s="1"/>
      <c r="VIK91" s="1"/>
      <c r="VIL91" s="1"/>
      <c r="VIM91" s="1"/>
      <c r="VIO91" s="18"/>
      <c r="VIP91" s="1"/>
      <c r="VIQ91" s="1"/>
      <c r="VIR91" s="1"/>
      <c r="VIS91" s="1"/>
      <c r="VIT91" s="1"/>
      <c r="VIU91" s="1"/>
      <c r="VIW91" s="18"/>
      <c r="VIX91" s="1"/>
      <c r="VIY91" s="1"/>
      <c r="VIZ91" s="1"/>
      <c r="VJA91" s="1"/>
      <c r="VJB91" s="1"/>
      <c r="VJC91" s="1"/>
      <c r="VJE91" s="18"/>
      <c r="VJF91" s="1"/>
      <c r="VJG91" s="1"/>
      <c r="VJH91" s="1"/>
      <c r="VJI91" s="1"/>
      <c r="VJJ91" s="1"/>
      <c r="VJK91" s="1"/>
      <c r="VJM91" s="18"/>
      <c r="VJN91" s="1"/>
      <c r="VJO91" s="1"/>
      <c r="VJP91" s="1"/>
      <c r="VJQ91" s="1"/>
      <c r="VJR91" s="1"/>
      <c r="VJS91" s="1"/>
      <c r="VJU91" s="18"/>
      <c r="VJV91" s="1"/>
      <c r="VJW91" s="1"/>
      <c r="VJX91" s="1"/>
      <c r="VJY91" s="1"/>
      <c r="VJZ91" s="1"/>
      <c r="VKA91" s="1"/>
      <c r="VKC91" s="18"/>
      <c r="VKD91" s="1"/>
      <c r="VKE91" s="1"/>
      <c r="VKF91" s="1"/>
      <c r="VKG91" s="1"/>
      <c r="VKH91" s="1"/>
      <c r="VKI91" s="1"/>
      <c r="VKK91" s="18"/>
      <c r="VKL91" s="1"/>
      <c r="VKM91" s="1"/>
      <c r="VKN91" s="1"/>
      <c r="VKO91" s="1"/>
      <c r="VKP91" s="1"/>
      <c r="VKQ91" s="1"/>
      <c r="VKS91" s="18"/>
      <c r="VKT91" s="1"/>
      <c r="VKU91" s="1"/>
      <c r="VKV91" s="1"/>
      <c r="VKW91" s="1"/>
      <c r="VKX91" s="1"/>
      <c r="VKY91" s="1"/>
      <c r="VLA91" s="18"/>
      <c r="VLB91" s="1"/>
      <c r="VLC91" s="1"/>
      <c r="VLD91" s="1"/>
      <c r="VLE91" s="1"/>
      <c r="VLF91" s="1"/>
      <c r="VLG91" s="1"/>
      <c r="VLI91" s="18"/>
      <c r="VLJ91" s="1"/>
      <c r="VLK91" s="1"/>
      <c r="VLL91" s="1"/>
      <c r="VLM91" s="1"/>
      <c r="VLN91" s="1"/>
      <c r="VLO91" s="1"/>
      <c r="VLQ91" s="18"/>
      <c r="VLR91" s="1"/>
      <c r="VLS91" s="1"/>
      <c r="VLT91" s="1"/>
      <c r="VLU91" s="1"/>
      <c r="VLV91" s="1"/>
      <c r="VLW91" s="1"/>
      <c r="VLY91" s="18"/>
      <c r="VLZ91" s="1"/>
      <c r="VMA91" s="1"/>
      <c r="VMB91" s="1"/>
      <c r="VMC91" s="1"/>
      <c r="VMD91" s="1"/>
      <c r="VME91" s="1"/>
      <c r="VMG91" s="18"/>
      <c r="VMH91" s="1"/>
      <c r="VMI91" s="1"/>
      <c r="VMJ91" s="1"/>
      <c r="VMK91" s="1"/>
      <c r="VML91" s="1"/>
      <c r="VMM91" s="1"/>
      <c r="VMO91" s="18"/>
      <c r="VMP91" s="1"/>
      <c r="VMQ91" s="1"/>
      <c r="VMR91" s="1"/>
      <c r="VMS91" s="1"/>
      <c r="VMT91" s="1"/>
      <c r="VMU91" s="1"/>
      <c r="VMW91" s="18"/>
      <c r="VMX91" s="1"/>
      <c r="VMY91" s="1"/>
      <c r="VMZ91" s="1"/>
      <c r="VNA91" s="1"/>
      <c r="VNB91" s="1"/>
      <c r="VNC91" s="1"/>
      <c r="VNE91" s="18"/>
      <c r="VNF91" s="1"/>
      <c r="VNG91" s="1"/>
      <c r="VNH91" s="1"/>
      <c r="VNI91" s="1"/>
      <c r="VNJ91" s="1"/>
      <c r="VNK91" s="1"/>
      <c r="VNM91" s="18"/>
      <c r="VNN91" s="1"/>
      <c r="VNO91" s="1"/>
      <c r="VNP91" s="1"/>
      <c r="VNQ91" s="1"/>
      <c r="VNR91" s="1"/>
      <c r="VNS91" s="1"/>
      <c r="VNU91" s="18"/>
      <c r="VNV91" s="1"/>
      <c r="VNW91" s="1"/>
      <c r="VNX91" s="1"/>
      <c r="VNY91" s="1"/>
      <c r="VNZ91" s="1"/>
      <c r="VOA91" s="1"/>
      <c r="VOC91" s="18"/>
      <c r="VOD91" s="1"/>
      <c r="VOE91" s="1"/>
      <c r="VOF91" s="1"/>
      <c r="VOG91" s="1"/>
      <c r="VOH91" s="1"/>
      <c r="VOI91" s="1"/>
      <c r="VOK91" s="18"/>
      <c r="VOL91" s="1"/>
      <c r="VOM91" s="1"/>
      <c r="VON91" s="1"/>
      <c r="VOO91" s="1"/>
      <c r="VOP91" s="1"/>
      <c r="VOQ91" s="1"/>
      <c r="VOS91" s="18"/>
      <c r="VOT91" s="1"/>
      <c r="VOU91" s="1"/>
      <c r="VOV91" s="1"/>
      <c r="VOW91" s="1"/>
      <c r="VOX91" s="1"/>
      <c r="VOY91" s="1"/>
      <c r="VPA91" s="18"/>
      <c r="VPB91" s="1"/>
      <c r="VPC91" s="1"/>
      <c r="VPD91" s="1"/>
      <c r="VPE91" s="1"/>
      <c r="VPF91" s="1"/>
      <c r="VPG91" s="1"/>
      <c r="VPI91" s="18"/>
      <c r="VPJ91" s="1"/>
      <c r="VPK91" s="1"/>
      <c r="VPL91" s="1"/>
      <c r="VPM91" s="1"/>
      <c r="VPN91" s="1"/>
      <c r="VPO91" s="1"/>
      <c r="VPQ91" s="18"/>
      <c r="VPR91" s="1"/>
      <c r="VPS91" s="1"/>
      <c r="VPT91" s="1"/>
      <c r="VPU91" s="1"/>
      <c r="VPV91" s="1"/>
      <c r="VPW91" s="1"/>
      <c r="VPY91" s="18"/>
      <c r="VPZ91" s="1"/>
      <c r="VQA91" s="1"/>
      <c r="VQB91" s="1"/>
      <c r="VQC91" s="1"/>
      <c r="VQD91" s="1"/>
      <c r="VQE91" s="1"/>
      <c r="VQG91" s="18"/>
      <c r="VQH91" s="1"/>
      <c r="VQI91" s="1"/>
      <c r="VQJ91" s="1"/>
      <c r="VQK91" s="1"/>
      <c r="VQL91" s="1"/>
      <c r="VQM91" s="1"/>
      <c r="VQO91" s="18"/>
      <c r="VQP91" s="1"/>
      <c r="VQQ91" s="1"/>
      <c r="VQR91" s="1"/>
      <c r="VQS91" s="1"/>
      <c r="VQT91" s="1"/>
      <c r="VQU91" s="1"/>
      <c r="VQW91" s="18"/>
      <c r="VQX91" s="1"/>
      <c r="VQY91" s="1"/>
      <c r="VQZ91" s="1"/>
      <c r="VRA91" s="1"/>
      <c r="VRB91" s="1"/>
      <c r="VRC91" s="1"/>
      <c r="VRE91" s="18"/>
      <c r="VRF91" s="1"/>
      <c r="VRG91" s="1"/>
      <c r="VRH91" s="1"/>
      <c r="VRI91" s="1"/>
      <c r="VRJ91" s="1"/>
      <c r="VRK91" s="1"/>
      <c r="VRM91" s="18"/>
      <c r="VRN91" s="1"/>
      <c r="VRO91" s="1"/>
      <c r="VRP91" s="1"/>
      <c r="VRQ91" s="1"/>
      <c r="VRR91" s="1"/>
      <c r="VRS91" s="1"/>
      <c r="VRU91" s="18"/>
      <c r="VRV91" s="1"/>
      <c r="VRW91" s="1"/>
      <c r="VRX91" s="1"/>
      <c r="VRY91" s="1"/>
      <c r="VRZ91" s="1"/>
      <c r="VSA91" s="1"/>
      <c r="VSC91" s="18"/>
      <c r="VSD91" s="1"/>
      <c r="VSE91" s="1"/>
      <c r="VSF91" s="1"/>
      <c r="VSG91" s="1"/>
      <c r="VSH91" s="1"/>
      <c r="VSI91" s="1"/>
      <c r="VSK91" s="18"/>
      <c r="VSL91" s="1"/>
      <c r="VSM91" s="1"/>
      <c r="VSN91" s="1"/>
      <c r="VSO91" s="1"/>
      <c r="VSP91" s="1"/>
      <c r="VSQ91" s="1"/>
      <c r="VSS91" s="18"/>
      <c r="VST91" s="1"/>
      <c r="VSU91" s="1"/>
      <c r="VSV91" s="1"/>
      <c r="VSW91" s="1"/>
      <c r="VSX91" s="1"/>
      <c r="VSY91" s="1"/>
      <c r="VTA91" s="18"/>
      <c r="VTB91" s="1"/>
      <c r="VTC91" s="1"/>
      <c r="VTD91" s="1"/>
      <c r="VTE91" s="1"/>
      <c r="VTF91" s="1"/>
      <c r="VTG91" s="1"/>
      <c r="VTI91" s="18"/>
      <c r="VTJ91" s="1"/>
      <c r="VTK91" s="1"/>
      <c r="VTL91" s="1"/>
      <c r="VTM91" s="1"/>
      <c r="VTN91" s="1"/>
      <c r="VTO91" s="1"/>
      <c r="VTQ91" s="18"/>
      <c r="VTR91" s="1"/>
      <c r="VTS91" s="1"/>
      <c r="VTT91" s="1"/>
      <c r="VTU91" s="1"/>
      <c r="VTV91" s="1"/>
      <c r="VTW91" s="1"/>
      <c r="VTY91" s="18"/>
      <c r="VTZ91" s="1"/>
      <c r="VUA91" s="1"/>
      <c r="VUB91" s="1"/>
      <c r="VUC91" s="1"/>
      <c r="VUD91" s="1"/>
      <c r="VUE91" s="1"/>
      <c r="VUG91" s="18"/>
      <c r="VUH91" s="1"/>
      <c r="VUI91" s="1"/>
      <c r="VUJ91" s="1"/>
      <c r="VUK91" s="1"/>
      <c r="VUL91" s="1"/>
      <c r="VUM91" s="1"/>
      <c r="VUO91" s="18"/>
      <c r="VUP91" s="1"/>
      <c r="VUQ91" s="1"/>
      <c r="VUR91" s="1"/>
      <c r="VUS91" s="1"/>
      <c r="VUT91" s="1"/>
      <c r="VUU91" s="1"/>
      <c r="VUW91" s="18"/>
      <c r="VUX91" s="1"/>
      <c r="VUY91" s="1"/>
      <c r="VUZ91" s="1"/>
      <c r="VVA91" s="1"/>
      <c r="VVB91" s="1"/>
      <c r="VVC91" s="1"/>
      <c r="VVE91" s="18"/>
      <c r="VVF91" s="1"/>
      <c r="VVG91" s="1"/>
      <c r="VVH91" s="1"/>
      <c r="VVI91" s="1"/>
      <c r="VVJ91" s="1"/>
      <c r="VVK91" s="1"/>
      <c r="VVM91" s="18"/>
      <c r="VVN91" s="1"/>
      <c r="VVO91" s="1"/>
      <c r="VVP91" s="1"/>
      <c r="VVQ91" s="1"/>
      <c r="VVR91" s="1"/>
      <c r="VVS91" s="1"/>
      <c r="VVU91" s="18"/>
      <c r="VVV91" s="1"/>
      <c r="VVW91" s="1"/>
      <c r="VVX91" s="1"/>
      <c r="VVY91" s="1"/>
      <c r="VVZ91" s="1"/>
      <c r="VWA91" s="1"/>
      <c r="VWC91" s="18"/>
      <c r="VWD91" s="1"/>
      <c r="VWE91" s="1"/>
      <c r="VWF91" s="1"/>
      <c r="VWG91" s="1"/>
      <c r="VWH91" s="1"/>
      <c r="VWI91" s="1"/>
      <c r="VWK91" s="18"/>
      <c r="VWL91" s="1"/>
      <c r="VWM91" s="1"/>
      <c r="VWN91" s="1"/>
      <c r="VWO91" s="1"/>
      <c r="VWP91" s="1"/>
      <c r="VWQ91" s="1"/>
      <c r="VWS91" s="18"/>
      <c r="VWT91" s="1"/>
      <c r="VWU91" s="1"/>
      <c r="VWV91" s="1"/>
      <c r="VWW91" s="1"/>
      <c r="VWX91" s="1"/>
      <c r="VWY91" s="1"/>
      <c r="VXA91" s="18"/>
      <c r="VXB91" s="1"/>
      <c r="VXC91" s="1"/>
      <c r="VXD91" s="1"/>
      <c r="VXE91" s="1"/>
      <c r="VXF91" s="1"/>
      <c r="VXG91" s="1"/>
      <c r="VXI91" s="18"/>
      <c r="VXJ91" s="1"/>
      <c r="VXK91" s="1"/>
      <c r="VXL91" s="1"/>
      <c r="VXM91" s="1"/>
      <c r="VXN91" s="1"/>
      <c r="VXO91" s="1"/>
      <c r="VXQ91" s="18"/>
      <c r="VXR91" s="1"/>
      <c r="VXS91" s="1"/>
      <c r="VXT91" s="1"/>
      <c r="VXU91" s="1"/>
      <c r="VXV91" s="1"/>
      <c r="VXW91" s="1"/>
      <c r="VXY91" s="18"/>
      <c r="VXZ91" s="1"/>
      <c r="VYA91" s="1"/>
      <c r="VYB91" s="1"/>
      <c r="VYC91" s="1"/>
      <c r="VYD91" s="1"/>
      <c r="VYE91" s="1"/>
      <c r="VYG91" s="18"/>
      <c r="VYH91" s="1"/>
      <c r="VYI91" s="1"/>
      <c r="VYJ91" s="1"/>
      <c r="VYK91" s="1"/>
      <c r="VYL91" s="1"/>
      <c r="VYM91" s="1"/>
      <c r="VYO91" s="18"/>
      <c r="VYP91" s="1"/>
      <c r="VYQ91" s="1"/>
      <c r="VYR91" s="1"/>
      <c r="VYS91" s="1"/>
      <c r="VYT91" s="1"/>
      <c r="VYU91" s="1"/>
      <c r="VYW91" s="18"/>
      <c r="VYX91" s="1"/>
      <c r="VYY91" s="1"/>
      <c r="VYZ91" s="1"/>
      <c r="VZA91" s="1"/>
      <c r="VZB91" s="1"/>
      <c r="VZC91" s="1"/>
      <c r="VZE91" s="18"/>
      <c r="VZF91" s="1"/>
      <c r="VZG91" s="1"/>
      <c r="VZH91" s="1"/>
      <c r="VZI91" s="1"/>
      <c r="VZJ91" s="1"/>
      <c r="VZK91" s="1"/>
      <c r="VZM91" s="18"/>
      <c r="VZN91" s="1"/>
      <c r="VZO91" s="1"/>
      <c r="VZP91" s="1"/>
      <c r="VZQ91" s="1"/>
      <c r="VZR91" s="1"/>
      <c r="VZS91" s="1"/>
      <c r="VZU91" s="18"/>
      <c r="VZV91" s="1"/>
      <c r="VZW91" s="1"/>
      <c r="VZX91" s="1"/>
      <c r="VZY91" s="1"/>
      <c r="VZZ91" s="1"/>
      <c r="WAA91" s="1"/>
      <c r="WAC91" s="18"/>
      <c r="WAD91" s="1"/>
      <c r="WAE91" s="1"/>
      <c r="WAF91" s="1"/>
      <c r="WAG91" s="1"/>
      <c r="WAH91" s="1"/>
      <c r="WAI91" s="1"/>
      <c r="WAK91" s="18"/>
      <c r="WAL91" s="1"/>
      <c r="WAM91" s="1"/>
      <c r="WAN91" s="1"/>
      <c r="WAO91" s="1"/>
      <c r="WAP91" s="1"/>
      <c r="WAQ91" s="1"/>
      <c r="WAS91" s="18"/>
      <c r="WAT91" s="1"/>
      <c r="WAU91" s="1"/>
      <c r="WAV91" s="1"/>
      <c r="WAW91" s="1"/>
      <c r="WAX91" s="1"/>
      <c r="WAY91" s="1"/>
      <c r="WBA91" s="18"/>
      <c r="WBB91" s="1"/>
      <c r="WBC91" s="1"/>
      <c r="WBD91" s="1"/>
      <c r="WBE91" s="1"/>
      <c r="WBF91" s="1"/>
      <c r="WBG91" s="1"/>
      <c r="WBI91" s="18"/>
      <c r="WBJ91" s="1"/>
      <c r="WBK91" s="1"/>
      <c r="WBL91" s="1"/>
      <c r="WBM91" s="1"/>
      <c r="WBN91" s="1"/>
      <c r="WBO91" s="1"/>
      <c r="WBQ91" s="18"/>
      <c r="WBR91" s="1"/>
      <c r="WBS91" s="1"/>
      <c r="WBT91" s="1"/>
      <c r="WBU91" s="1"/>
      <c r="WBV91" s="1"/>
      <c r="WBW91" s="1"/>
      <c r="WBY91" s="18"/>
      <c r="WBZ91" s="1"/>
      <c r="WCA91" s="1"/>
      <c r="WCB91" s="1"/>
      <c r="WCC91" s="1"/>
      <c r="WCD91" s="1"/>
      <c r="WCE91" s="1"/>
      <c r="WCG91" s="18"/>
      <c r="WCH91" s="1"/>
      <c r="WCI91" s="1"/>
      <c r="WCJ91" s="1"/>
      <c r="WCK91" s="1"/>
      <c r="WCL91" s="1"/>
      <c r="WCM91" s="1"/>
      <c r="WCO91" s="18"/>
      <c r="WCP91" s="1"/>
      <c r="WCQ91" s="1"/>
      <c r="WCR91" s="1"/>
      <c r="WCS91" s="1"/>
      <c r="WCT91" s="1"/>
      <c r="WCU91" s="1"/>
      <c r="WCW91" s="18"/>
      <c r="WCX91" s="1"/>
      <c r="WCY91" s="1"/>
      <c r="WCZ91" s="1"/>
      <c r="WDA91" s="1"/>
      <c r="WDB91" s="1"/>
      <c r="WDC91" s="1"/>
      <c r="WDE91" s="18"/>
      <c r="WDF91" s="1"/>
      <c r="WDG91" s="1"/>
      <c r="WDH91" s="1"/>
      <c r="WDI91" s="1"/>
      <c r="WDJ91" s="1"/>
      <c r="WDK91" s="1"/>
      <c r="WDM91" s="18"/>
      <c r="WDN91" s="1"/>
      <c r="WDO91" s="1"/>
      <c r="WDP91" s="1"/>
      <c r="WDQ91" s="1"/>
      <c r="WDR91" s="1"/>
      <c r="WDS91" s="1"/>
      <c r="WDU91" s="18"/>
      <c r="WDV91" s="1"/>
      <c r="WDW91" s="1"/>
      <c r="WDX91" s="1"/>
      <c r="WDY91" s="1"/>
      <c r="WDZ91" s="1"/>
      <c r="WEA91" s="1"/>
      <c r="WEC91" s="18"/>
      <c r="WED91" s="1"/>
      <c r="WEE91" s="1"/>
      <c r="WEF91" s="1"/>
      <c r="WEG91" s="1"/>
      <c r="WEH91" s="1"/>
      <c r="WEI91" s="1"/>
      <c r="WEK91" s="18"/>
      <c r="WEL91" s="1"/>
      <c r="WEM91" s="1"/>
      <c r="WEN91" s="1"/>
      <c r="WEO91" s="1"/>
      <c r="WEP91" s="1"/>
      <c r="WEQ91" s="1"/>
      <c r="WES91" s="18"/>
      <c r="WET91" s="1"/>
      <c r="WEU91" s="1"/>
      <c r="WEV91" s="1"/>
      <c r="WEW91" s="1"/>
      <c r="WEX91" s="1"/>
      <c r="WEY91" s="1"/>
      <c r="WFA91" s="18"/>
      <c r="WFB91" s="1"/>
      <c r="WFC91" s="1"/>
      <c r="WFD91" s="1"/>
      <c r="WFE91" s="1"/>
      <c r="WFF91" s="1"/>
      <c r="WFG91" s="1"/>
      <c r="WFI91" s="18"/>
      <c r="WFJ91" s="1"/>
      <c r="WFK91" s="1"/>
      <c r="WFL91" s="1"/>
      <c r="WFM91" s="1"/>
      <c r="WFN91" s="1"/>
      <c r="WFO91" s="1"/>
      <c r="WFQ91" s="18"/>
      <c r="WFR91" s="1"/>
      <c r="WFS91" s="1"/>
      <c r="WFT91" s="1"/>
      <c r="WFU91" s="1"/>
      <c r="WFV91" s="1"/>
      <c r="WFW91" s="1"/>
      <c r="WFY91" s="18"/>
      <c r="WFZ91" s="1"/>
      <c r="WGA91" s="1"/>
      <c r="WGB91" s="1"/>
      <c r="WGC91" s="1"/>
      <c r="WGD91" s="1"/>
      <c r="WGE91" s="1"/>
      <c r="WGG91" s="18"/>
      <c r="WGH91" s="1"/>
      <c r="WGI91" s="1"/>
      <c r="WGJ91" s="1"/>
      <c r="WGK91" s="1"/>
      <c r="WGL91" s="1"/>
      <c r="WGM91" s="1"/>
      <c r="WGO91" s="18"/>
      <c r="WGP91" s="1"/>
      <c r="WGQ91" s="1"/>
      <c r="WGR91" s="1"/>
      <c r="WGS91" s="1"/>
      <c r="WGT91" s="1"/>
      <c r="WGU91" s="1"/>
      <c r="WGW91" s="18"/>
      <c r="WGX91" s="1"/>
      <c r="WGY91" s="1"/>
      <c r="WGZ91" s="1"/>
      <c r="WHA91" s="1"/>
      <c r="WHB91" s="1"/>
      <c r="WHC91" s="1"/>
      <c r="WHE91" s="18"/>
      <c r="WHF91" s="1"/>
      <c r="WHG91" s="1"/>
      <c r="WHH91" s="1"/>
      <c r="WHI91" s="1"/>
      <c r="WHJ91" s="1"/>
      <c r="WHK91" s="1"/>
      <c r="WHM91" s="18"/>
      <c r="WHN91" s="1"/>
      <c r="WHO91" s="1"/>
      <c r="WHP91" s="1"/>
      <c r="WHQ91" s="1"/>
      <c r="WHR91" s="1"/>
      <c r="WHS91" s="1"/>
      <c r="WHU91" s="18"/>
      <c r="WHV91" s="1"/>
      <c r="WHW91" s="1"/>
      <c r="WHX91" s="1"/>
      <c r="WHY91" s="1"/>
      <c r="WHZ91" s="1"/>
      <c r="WIA91" s="1"/>
      <c r="WIC91" s="18"/>
      <c r="WID91" s="1"/>
      <c r="WIE91" s="1"/>
      <c r="WIF91" s="1"/>
      <c r="WIG91" s="1"/>
      <c r="WIH91" s="1"/>
      <c r="WII91" s="1"/>
      <c r="WIK91" s="18"/>
      <c r="WIL91" s="1"/>
      <c r="WIM91" s="1"/>
      <c r="WIN91" s="1"/>
      <c r="WIO91" s="1"/>
      <c r="WIP91" s="1"/>
      <c r="WIQ91" s="1"/>
      <c r="WIS91" s="18"/>
      <c r="WIT91" s="1"/>
      <c r="WIU91" s="1"/>
      <c r="WIV91" s="1"/>
      <c r="WIW91" s="1"/>
      <c r="WIX91" s="1"/>
      <c r="WIY91" s="1"/>
      <c r="WJA91" s="18"/>
      <c r="WJB91" s="1"/>
      <c r="WJC91" s="1"/>
      <c r="WJD91" s="1"/>
      <c r="WJE91" s="1"/>
      <c r="WJF91" s="1"/>
      <c r="WJG91" s="1"/>
      <c r="WJI91" s="18"/>
      <c r="WJJ91" s="1"/>
      <c r="WJK91" s="1"/>
      <c r="WJL91" s="1"/>
      <c r="WJM91" s="1"/>
      <c r="WJN91" s="1"/>
      <c r="WJO91" s="1"/>
      <c r="WJQ91" s="18"/>
      <c r="WJR91" s="1"/>
      <c r="WJS91" s="1"/>
      <c r="WJT91" s="1"/>
      <c r="WJU91" s="1"/>
      <c r="WJV91" s="1"/>
      <c r="WJW91" s="1"/>
      <c r="WJY91" s="18"/>
      <c r="WJZ91" s="1"/>
      <c r="WKA91" s="1"/>
      <c r="WKB91" s="1"/>
      <c r="WKC91" s="1"/>
      <c r="WKD91" s="1"/>
      <c r="WKE91" s="1"/>
      <c r="WKG91" s="18"/>
      <c r="WKH91" s="1"/>
      <c r="WKI91" s="1"/>
      <c r="WKJ91" s="1"/>
      <c r="WKK91" s="1"/>
      <c r="WKL91" s="1"/>
      <c r="WKM91" s="1"/>
      <c r="WKO91" s="18"/>
      <c r="WKP91" s="1"/>
      <c r="WKQ91" s="1"/>
      <c r="WKR91" s="1"/>
      <c r="WKS91" s="1"/>
      <c r="WKT91" s="1"/>
      <c r="WKU91" s="1"/>
      <c r="WKW91" s="18"/>
      <c r="WKX91" s="1"/>
      <c r="WKY91" s="1"/>
      <c r="WKZ91" s="1"/>
      <c r="WLA91" s="1"/>
      <c r="WLB91" s="1"/>
      <c r="WLC91" s="1"/>
      <c r="WLE91" s="18"/>
      <c r="WLF91" s="1"/>
      <c r="WLG91" s="1"/>
      <c r="WLH91" s="1"/>
      <c r="WLI91" s="1"/>
      <c r="WLJ91" s="1"/>
      <c r="WLK91" s="1"/>
      <c r="WLM91" s="18"/>
      <c r="WLN91" s="1"/>
      <c r="WLO91" s="1"/>
      <c r="WLP91" s="1"/>
      <c r="WLQ91" s="1"/>
      <c r="WLR91" s="1"/>
      <c r="WLS91" s="1"/>
      <c r="WLU91" s="18"/>
      <c r="WLV91" s="1"/>
      <c r="WLW91" s="1"/>
      <c r="WLX91" s="1"/>
      <c r="WLY91" s="1"/>
      <c r="WLZ91" s="1"/>
      <c r="WMA91" s="1"/>
      <c r="WMC91" s="18"/>
      <c r="WMD91" s="1"/>
      <c r="WME91" s="1"/>
      <c r="WMF91" s="1"/>
      <c r="WMG91" s="1"/>
      <c r="WMH91" s="1"/>
      <c r="WMI91" s="1"/>
      <c r="WMK91" s="18"/>
      <c r="WML91" s="1"/>
      <c r="WMM91" s="1"/>
      <c r="WMN91" s="1"/>
      <c r="WMO91" s="1"/>
      <c r="WMP91" s="1"/>
      <c r="WMQ91" s="1"/>
      <c r="WMS91" s="18"/>
      <c r="WMT91" s="1"/>
      <c r="WMU91" s="1"/>
      <c r="WMV91" s="1"/>
      <c r="WMW91" s="1"/>
      <c r="WMX91" s="1"/>
      <c r="WMY91" s="1"/>
      <c r="WNA91" s="18"/>
      <c r="WNB91" s="1"/>
      <c r="WNC91" s="1"/>
      <c r="WND91" s="1"/>
      <c r="WNE91" s="1"/>
      <c r="WNF91" s="1"/>
      <c r="WNG91" s="1"/>
      <c r="WNI91" s="18"/>
      <c r="WNJ91" s="1"/>
      <c r="WNK91" s="1"/>
      <c r="WNL91" s="1"/>
      <c r="WNM91" s="1"/>
      <c r="WNN91" s="1"/>
      <c r="WNO91" s="1"/>
      <c r="WNQ91" s="18"/>
      <c r="WNR91" s="1"/>
      <c r="WNS91" s="1"/>
      <c r="WNT91" s="1"/>
      <c r="WNU91" s="1"/>
      <c r="WNV91" s="1"/>
      <c r="WNW91" s="1"/>
      <c r="WNY91" s="18"/>
      <c r="WNZ91" s="1"/>
      <c r="WOA91" s="1"/>
      <c r="WOB91" s="1"/>
      <c r="WOC91" s="1"/>
      <c r="WOD91" s="1"/>
      <c r="WOE91" s="1"/>
      <c r="WOG91" s="18"/>
      <c r="WOH91" s="1"/>
      <c r="WOI91" s="1"/>
      <c r="WOJ91" s="1"/>
      <c r="WOK91" s="1"/>
      <c r="WOL91" s="1"/>
      <c r="WOM91" s="1"/>
      <c r="WOO91" s="18"/>
      <c r="WOP91" s="1"/>
      <c r="WOQ91" s="1"/>
      <c r="WOR91" s="1"/>
      <c r="WOS91" s="1"/>
      <c r="WOT91" s="1"/>
      <c r="WOU91" s="1"/>
      <c r="WOW91" s="18"/>
      <c r="WOX91" s="1"/>
      <c r="WOY91" s="1"/>
      <c r="WOZ91" s="1"/>
      <c r="WPA91" s="1"/>
      <c r="WPB91" s="1"/>
      <c r="WPC91" s="1"/>
      <c r="WPE91" s="18"/>
      <c r="WPF91" s="1"/>
      <c r="WPG91" s="1"/>
      <c r="WPH91" s="1"/>
      <c r="WPI91" s="1"/>
      <c r="WPJ91" s="1"/>
      <c r="WPK91" s="1"/>
      <c r="WPM91" s="18"/>
      <c r="WPN91" s="1"/>
      <c r="WPO91" s="1"/>
      <c r="WPP91" s="1"/>
      <c r="WPQ91" s="1"/>
      <c r="WPR91" s="1"/>
      <c r="WPS91" s="1"/>
      <c r="WPU91" s="18"/>
      <c r="WPV91" s="1"/>
      <c r="WPW91" s="1"/>
      <c r="WPX91" s="1"/>
      <c r="WPY91" s="1"/>
      <c r="WPZ91" s="1"/>
      <c r="WQA91" s="1"/>
      <c r="WQC91" s="18"/>
      <c r="WQD91" s="1"/>
      <c r="WQE91" s="1"/>
      <c r="WQF91" s="1"/>
      <c r="WQG91" s="1"/>
      <c r="WQH91" s="1"/>
      <c r="WQI91" s="1"/>
      <c r="WQK91" s="18"/>
      <c r="WQL91" s="1"/>
      <c r="WQM91" s="1"/>
      <c r="WQN91" s="1"/>
      <c r="WQO91" s="1"/>
      <c r="WQP91" s="1"/>
      <c r="WQQ91" s="1"/>
      <c r="WQS91" s="18"/>
      <c r="WQT91" s="1"/>
      <c r="WQU91" s="1"/>
      <c r="WQV91" s="1"/>
      <c r="WQW91" s="1"/>
      <c r="WQX91" s="1"/>
      <c r="WQY91" s="1"/>
      <c r="WRA91" s="18"/>
      <c r="WRB91" s="1"/>
      <c r="WRC91" s="1"/>
      <c r="WRD91" s="1"/>
      <c r="WRE91" s="1"/>
      <c r="WRF91" s="1"/>
      <c r="WRG91" s="1"/>
      <c r="WRI91" s="18"/>
      <c r="WRJ91" s="1"/>
      <c r="WRK91" s="1"/>
      <c r="WRL91" s="1"/>
      <c r="WRM91" s="1"/>
      <c r="WRN91" s="1"/>
      <c r="WRO91" s="1"/>
      <c r="WRQ91" s="18"/>
      <c r="WRR91" s="1"/>
      <c r="WRS91" s="1"/>
      <c r="WRT91" s="1"/>
      <c r="WRU91" s="1"/>
      <c r="WRV91" s="1"/>
      <c r="WRW91" s="1"/>
      <c r="WRY91" s="18"/>
      <c r="WRZ91" s="1"/>
      <c r="WSA91" s="1"/>
      <c r="WSB91" s="1"/>
      <c r="WSC91" s="1"/>
      <c r="WSD91" s="1"/>
      <c r="WSE91" s="1"/>
      <c r="WSG91" s="18"/>
      <c r="WSH91" s="1"/>
      <c r="WSI91" s="1"/>
      <c r="WSJ91" s="1"/>
      <c r="WSK91" s="1"/>
      <c r="WSL91" s="1"/>
      <c r="WSM91" s="1"/>
      <c r="WSO91" s="18"/>
      <c r="WSP91" s="1"/>
      <c r="WSQ91" s="1"/>
      <c r="WSR91" s="1"/>
      <c r="WSS91" s="1"/>
      <c r="WST91" s="1"/>
      <c r="WSU91" s="1"/>
      <c r="WSW91" s="18"/>
      <c r="WSX91" s="1"/>
      <c r="WSY91" s="1"/>
      <c r="WSZ91" s="1"/>
      <c r="WTA91" s="1"/>
      <c r="WTB91" s="1"/>
      <c r="WTC91" s="1"/>
      <c r="WTE91" s="18"/>
      <c r="WTF91" s="1"/>
      <c r="WTG91" s="1"/>
      <c r="WTH91" s="1"/>
      <c r="WTI91" s="1"/>
      <c r="WTJ91" s="1"/>
      <c r="WTK91" s="1"/>
      <c r="WTM91" s="18"/>
      <c r="WTN91" s="1"/>
      <c r="WTO91" s="1"/>
      <c r="WTP91" s="1"/>
      <c r="WTQ91" s="1"/>
      <c r="WTR91" s="1"/>
      <c r="WTS91" s="1"/>
      <c r="WTU91" s="18"/>
      <c r="WTV91" s="1"/>
      <c r="WTW91" s="1"/>
      <c r="WTX91" s="1"/>
      <c r="WTY91" s="1"/>
      <c r="WTZ91" s="1"/>
      <c r="WUA91" s="1"/>
      <c r="WUC91" s="18"/>
      <c r="WUD91" s="1"/>
      <c r="WUE91" s="1"/>
      <c r="WUF91" s="1"/>
      <c r="WUG91" s="1"/>
      <c r="WUH91" s="1"/>
      <c r="WUI91" s="1"/>
      <c r="WUK91" s="18"/>
      <c r="WUL91" s="1"/>
      <c r="WUM91" s="1"/>
      <c r="WUN91" s="1"/>
      <c r="WUO91" s="1"/>
      <c r="WUP91" s="1"/>
      <c r="WUQ91" s="1"/>
      <c r="WUS91" s="18"/>
      <c r="WUT91" s="1"/>
      <c r="WUU91" s="1"/>
      <c r="WUV91" s="1"/>
      <c r="WUW91" s="1"/>
      <c r="WUX91" s="1"/>
      <c r="WUY91" s="1"/>
      <c r="WVA91" s="18"/>
      <c r="WVB91" s="1"/>
      <c r="WVC91" s="1"/>
      <c r="WVD91" s="1"/>
      <c r="WVE91" s="1"/>
      <c r="WVF91" s="1"/>
      <c r="WVG91" s="1"/>
      <c r="WVI91" s="18"/>
      <c r="WVJ91" s="1"/>
      <c r="WVK91" s="1"/>
      <c r="WVL91" s="1"/>
      <c r="WVM91" s="1"/>
      <c r="WVN91" s="1"/>
      <c r="WVO91" s="1"/>
      <c r="WVQ91" s="18"/>
      <c r="WVR91" s="1"/>
      <c r="WVS91" s="1"/>
      <c r="WVT91" s="1"/>
      <c r="WVU91" s="1"/>
      <c r="WVV91" s="1"/>
      <c r="WVW91" s="1"/>
      <c r="WVY91" s="18"/>
      <c r="WVZ91" s="1"/>
      <c r="WWA91" s="1"/>
      <c r="WWB91" s="1"/>
      <c r="WWC91" s="1"/>
      <c r="WWD91" s="1"/>
      <c r="WWE91" s="1"/>
      <c r="WWG91" s="18"/>
      <c r="WWH91" s="1"/>
      <c r="WWI91" s="1"/>
      <c r="WWJ91" s="1"/>
      <c r="WWK91" s="1"/>
      <c r="WWL91" s="1"/>
      <c r="WWM91" s="1"/>
      <c r="WWO91" s="18"/>
      <c r="WWP91" s="1"/>
      <c r="WWQ91" s="1"/>
      <c r="WWR91" s="1"/>
      <c r="WWS91" s="1"/>
      <c r="WWT91" s="1"/>
      <c r="WWU91" s="1"/>
      <c r="WWW91" s="18"/>
      <c r="WWX91" s="1"/>
      <c r="WWY91" s="1"/>
      <c r="WWZ91" s="1"/>
      <c r="WXA91" s="1"/>
      <c r="WXB91" s="1"/>
      <c r="WXC91" s="1"/>
      <c r="WXE91" s="18"/>
      <c r="WXF91" s="1"/>
      <c r="WXG91" s="1"/>
      <c r="WXH91" s="1"/>
      <c r="WXI91" s="1"/>
      <c r="WXJ91" s="1"/>
      <c r="WXK91" s="1"/>
      <c r="WXM91" s="18"/>
      <c r="WXN91" s="1"/>
      <c r="WXO91" s="1"/>
      <c r="WXP91" s="1"/>
      <c r="WXQ91" s="1"/>
      <c r="WXR91" s="1"/>
      <c r="WXS91" s="1"/>
      <c r="WXU91" s="18"/>
      <c r="WXV91" s="1"/>
      <c r="WXW91" s="1"/>
      <c r="WXX91" s="1"/>
      <c r="WXY91" s="1"/>
      <c r="WXZ91" s="1"/>
      <c r="WYA91" s="1"/>
      <c r="WYC91" s="18"/>
      <c r="WYD91" s="1"/>
      <c r="WYE91" s="1"/>
      <c r="WYF91" s="1"/>
      <c r="WYG91" s="1"/>
      <c r="WYH91" s="1"/>
      <c r="WYI91" s="1"/>
      <c r="WYK91" s="18"/>
      <c r="WYL91" s="1"/>
      <c r="WYM91" s="1"/>
      <c r="WYN91" s="1"/>
      <c r="WYO91" s="1"/>
      <c r="WYP91" s="1"/>
      <c r="WYQ91" s="1"/>
      <c r="WYS91" s="18"/>
      <c r="WYT91" s="1"/>
      <c r="WYU91" s="1"/>
      <c r="WYV91" s="1"/>
      <c r="WYW91" s="1"/>
      <c r="WYX91" s="1"/>
      <c r="WYY91" s="1"/>
      <c r="WZA91" s="18"/>
      <c r="WZB91" s="1"/>
      <c r="WZC91" s="1"/>
      <c r="WZD91" s="1"/>
      <c r="WZE91" s="1"/>
      <c r="WZF91" s="1"/>
      <c r="WZG91" s="1"/>
      <c r="WZI91" s="18"/>
      <c r="WZJ91" s="1"/>
      <c r="WZK91" s="1"/>
      <c r="WZL91" s="1"/>
      <c r="WZM91" s="1"/>
      <c r="WZN91" s="1"/>
      <c r="WZO91" s="1"/>
      <c r="WZQ91" s="18"/>
      <c r="WZR91" s="1"/>
      <c r="WZS91" s="1"/>
      <c r="WZT91" s="1"/>
      <c r="WZU91" s="1"/>
      <c r="WZV91" s="1"/>
      <c r="WZW91" s="1"/>
      <c r="WZY91" s="18"/>
      <c r="WZZ91" s="1"/>
      <c r="XAA91" s="1"/>
      <c r="XAB91" s="1"/>
      <c r="XAC91" s="1"/>
      <c r="XAD91" s="1"/>
      <c r="XAE91" s="1"/>
      <c r="XAG91" s="18"/>
      <c r="XAH91" s="1"/>
      <c r="XAI91" s="1"/>
      <c r="XAJ91" s="1"/>
      <c r="XAK91" s="1"/>
      <c r="XAL91" s="1"/>
      <c r="XAM91" s="1"/>
      <c r="XAO91" s="18"/>
      <c r="XAP91" s="1"/>
      <c r="XAQ91" s="1"/>
      <c r="XAR91" s="1"/>
      <c r="XAS91" s="1"/>
      <c r="XAT91" s="1"/>
      <c r="XAU91" s="1"/>
      <c r="XAW91" s="18"/>
      <c r="XAX91" s="1"/>
      <c r="XAY91" s="1"/>
      <c r="XAZ91" s="1"/>
      <c r="XBA91" s="1"/>
      <c r="XBB91" s="1"/>
      <c r="XBC91" s="1"/>
      <c r="XBE91" s="18"/>
      <c r="XBF91" s="1"/>
      <c r="XBG91" s="1"/>
      <c r="XBH91" s="1"/>
      <c r="XBI91" s="1"/>
      <c r="XBJ91" s="1"/>
      <c r="XBK91" s="1"/>
      <c r="XBM91" s="18"/>
      <c r="XBN91" s="1"/>
      <c r="XBO91" s="1"/>
      <c r="XBP91" s="1"/>
      <c r="XBQ91" s="1"/>
      <c r="XBR91" s="1"/>
      <c r="XBS91" s="1"/>
      <c r="XBU91" s="18"/>
      <c r="XBV91" s="1"/>
      <c r="XBW91" s="1"/>
      <c r="XBX91" s="1"/>
      <c r="XBY91" s="1"/>
      <c r="XBZ91" s="1"/>
      <c r="XCA91" s="1"/>
      <c r="XCC91" s="18"/>
      <c r="XCD91" s="1"/>
      <c r="XCE91" s="1"/>
      <c r="XCF91" s="1"/>
      <c r="XCG91" s="1"/>
      <c r="XCH91" s="1"/>
      <c r="XCI91" s="1"/>
      <c r="XCK91" s="18"/>
      <c r="XCL91" s="1"/>
      <c r="XCM91" s="1"/>
      <c r="XCN91" s="1"/>
      <c r="XCO91" s="1"/>
      <c r="XCP91" s="1"/>
      <c r="XCQ91" s="1"/>
      <c r="XCS91" s="18"/>
      <c r="XCT91" s="1"/>
      <c r="XCU91" s="1"/>
      <c r="XCV91" s="1"/>
      <c r="XCW91" s="1"/>
      <c r="XCX91" s="1"/>
      <c r="XCY91" s="1"/>
      <c r="XDA91" s="18"/>
      <c r="XDB91" s="1"/>
      <c r="XDC91" s="1"/>
      <c r="XDD91" s="1"/>
      <c r="XDE91" s="1"/>
      <c r="XDF91" s="1"/>
      <c r="XDG91" s="1"/>
      <c r="XDI91" s="18"/>
      <c r="XDJ91" s="1"/>
      <c r="XDK91" s="1"/>
      <c r="XDL91" s="1"/>
      <c r="XDM91" s="1"/>
      <c r="XDN91" s="1"/>
      <c r="XDO91" s="1"/>
      <c r="XDQ91" s="18"/>
      <c r="XDR91" s="1"/>
      <c r="XDS91" s="1"/>
      <c r="XDT91" s="1"/>
      <c r="XDU91" s="1"/>
      <c r="XDV91" s="1"/>
      <c r="XDW91" s="1"/>
      <c r="XDY91" s="18"/>
      <c r="XDZ91" s="1"/>
      <c r="XEA91" s="1"/>
      <c r="XEB91" s="1"/>
      <c r="XEC91" s="1"/>
      <c r="XED91" s="1"/>
      <c r="XEE91" s="1"/>
      <c r="XEG91" s="18"/>
      <c r="XEH91" s="1"/>
      <c r="XEI91" s="1"/>
      <c r="XEJ91" s="1"/>
      <c r="XEK91" s="1"/>
      <c r="XEL91" s="1"/>
      <c r="XEM91" s="1"/>
      <c r="XEO91" s="18"/>
      <c r="XEP91" s="1"/>
      <c r="XEQ91" s="1"/>
      <c r="XER91" s="1"/>
      <c r="XES91" s="1"/>
      <c r="XET91" s="1"/>
      <c r="XEU91" s="1"/>
      <c r="XEW91" s="18"/>
      <c r="XEX91" s="1"/>
      <c r="XEY91" s="1"/>
      <c r="XEZ91" s="1"/>
      <c r="XFA91" s="1"/>
      <c r="XFB91" s="1"/>
      <c r="XFC91" s="1"/>
    </row>
    <row r="92" spans="1:16384">
      <c r="A92" s="19">
        <v>7069</v>
      </c>
      <c r="B92" s="1"/>
      <c r="C92" s="1">
        <v>1</v>
      </c>
      <c r="D92" s="1">
        <v>1</v>
      </c>
      <c r="E92" s="1">
        <v>1</v>
      </c>
      <c r="F92" s="1">
        <v>1</v>
      </c>
      <c r="G92" s="1">
        <v>1</v>
      </c>
      <c r="H92" t="s">
        <v>71</v>
      </c>
      <c r="I92" s="18"/>
      <c r="J92" s="1"/>
      <c r="K92" s="1"/>
      <c r="L92" s="1"/>
      <c r="M92" s="1"/>
      <c r="N92" s="1"/>
      <c r="O92" s="1"/>
      <c r="Q92" s="18"/>
      <c r="R92" s="1"/>
      <c r="S92" s="1"/>
      <c r="T92" s="1"/>
      <c r="U92" s="1"/>
      <c r="V92" s="1"/>
      <c r="W92" s="1"/>
      <c r="Y92" s="18"/>
      <c r="Z92" s="1"/>
      <c r="AA92" s="1"/>
      <c r="AB92" s="1"/>
      <c r="AC92" s="1"/>
      <c r="AD92" s="1"/>
      <c r="AE92" s="1"/>
      <c r="AG92" s="18"/>
      <c r="AH92" s="1"/>
      <c r="AI92" s="1"/>
      <c r="AJ92" s="1"/>
      <c r="AK92" s="1"/>
      <c r="AL92" s="1"/>
      <c r="AM92" s="1"/>
      <c r="AO92" s="18"/>
      <c r="AP92" s="1"/>
      <c r="AQ92" s="1"/>
      <c r="AR92" s="1"/>
      <c r="AS92" s="1"/>
      <c r="AT92" s="1"/>
      <c r="AU92" s="1"/>
      <c r="AW92" s="18"/>
      <c r="AX92" s="1"/>
      <c r="AY92" s="1"/>
      <c r="AZ92" s="1"/>
      <c r="BA92" s="1"/>
      <c r="BB92" s="1"/>
      <c r="BC92" s="1"/>
      <c r="BE92" s="18"/>
      <c r="BF92" s="1"/>
      <c r="BG92" s="1"/>
      <c r="BH92" s="1"/>
      <c r="BI92" s="1"/>
      <c r="BJ92" s="1"/>
      <c r="BK92" s="1"/>
      <c r="BM92" s="18"/>
      <c r="BN92" s="1"/>
      <c r="BO92" s="1"/>
      <c r="BP92" s="1"/>
      <c r="BQ92" s="1"/>
      <c r="BR92" s="1"/>
      <c r="BS92" s="1"/>
      <c r="BU92" s="18"/>
      <c r="BV92" s="1"/>
      <c r="BW92" s="1"/>
      <c r="BX92" s="1"/>
      <c r="BY92" s="1"/>
      <c r="BZ92" s="1"/>
      <c r="CA92" s="1"/>
      <c r="CC92" s="18"/>
      <c r="CD92" s="1"/>
      <c r="CE92" s="1"/>
      <c r="CF92" s="1"/>
      <c r="CG92" s="1"/>
      <c r="CH92" s="1"/>
      <c r="CI92" s="1"/>
      <c r="CK92" s="18"/>
      <c r="CL92" s="1"/>
      <c r="CM92" s="1"/>
      <c r="CN92" s="1"/>
      <c r="CO92" s="1"/>
      <c r="CP92" s="1"/>
      <c r="CQ92" s="1"/>
      <c r="CS92" s="18"/>
      <c r="CT92" s="1"/>
      <c r="CU92" s="1"/>
      <c r="CV92" s="1"/>
      <c r="CW92" s="1"/>
      <c r="CX92" s="1"/>
      <c r="CY92" s="1"/>
      <c r="DA92" s="18"/>
      <c r="DB92" s="1"/>
      <c r="DC92" s="1"/>
      <c r="DD92" s="1"/>
      <c r="DE92" s="1"/>
      <c r="DF92" s="1"/>
      <c r="DG92" s="1"/>
      <c r="DI92" s="18"/>
      <c r="DJ92" s="1"/>
      <c r="DK92" s="1"/>
      <c r="DL92" s="1"/>
      <c r="DM92" s="1"/>
      <c r="DN92" s="1"/>
      <c r="DO92" s="1"/>
      <c r="DQ92" s="18"/>
      <c r="DR92" s="1"/>
      <c r="DS92" s="1"/>
      <c r="DT92" s="1"/>
      <c r="DU92" s="1"/>
      <c r="DV92" s="1"/>
      <c r="DW92" s="1"/>
      <c r="DY92" s="18"/>
      <c r="DZ92" s="1"/>
      <c r="EA92" s="1"/>
      <c r="EB92" s="1"/>
      <c r="EC92" s="1"/>
      <c r="ED92" s="1"/>
      <c r="EE92" s="1"/>
      <c r="EG92" s="18"/>
      <c r="EH92" s="1"/>
      <c r="EI92" s="1"/>
      <c r="EJ92" s="1"/>
      <c r="EK92" s="1"/>
      <c r="EL92" s="1"/>
      <c r="EM92" s="1"/>
      <c r="EO92" s="18"/>
      <c r="EP92" s="1"/>
      <c r="EQ92" s="1"/>
      <c r="ER92" s="1"/>
      <c r="ES92" s="1"/>
      <c r="ET92" s="1"/>
      <c r="EU92" s="1"/>
      <c r="EW92" s="18"/>
      <c r="EX92" s="1"/>
      <c r="EY92" s="1"/>
      <c r="EZ92" s="1"/>
      <c r="FA92" s="1"/>
      <c r="FB92" s="1"/>
      <c r="FC92" s="1"/>
      <c r="FE92" s="18"/>
      <c r="FF92" s="1"/>
      <c r="FG92" s="1"/>
      <c r="FH92" s="1"/>
      <c r="FI92" s="1"/>
      <c r="FJ92" s="1"/>
      <c r="FK92" s="1"/>
      <c r="FM92" s="18"/>
      <c r="FN92" s="1"/>
      <c r="FO92" s="1"/>
      <c r="FP92" s="1"/>
      <c r="FQ92" s="1"/>
      <c r="FR92" s="1"/>
      <c r="FS92" s="1"/>
      <c r="FU92" s="18"/>
      <c r="FV92" s="1"/>
      <c r="FW92" s="1"/>
      <c r="FX92" s="1"/>
      <c r="FY92" s="1"/>
      <c r="FZ92" s="1"/>
      <c r="GA92" s="1"/>
      <c r="GC92" s="18"/>
      <c r="GD92" s="1"/>
      <c r="GE92" s="1"/>
      <c r="GF92" s="1"/>
      <c r="GG92" s="1"/>
      <c r="GH92" s="1"/>
      <c r="GI92" s="1"/>
      <c r="GK92" s="18"/>
      <c r="GL92" s="1"/>
      <c r="GM92" s="1"/>
      <c r="GN92" s="1"/>
      <c r="GO92" s="1"/>
      <c r="GP92" s="1"/>
      <c r="GQ92" s="1"/>
      <c r="GS92" s="18"/>
      <c r="GT92" s="1"/>
      <c r="GU92" s="1"/>
      <c r="GV92" s="1"/>
      <c r="GW92" s="1"/>
      <c r="GX92" s="1"/>
      <c r="GY92" s="1"/>
      <c r="HA92" s="18"/>
      <c r="HB92" s="1"/>
      <c r="HC92" s="1"/>
      <c r="HD92" s="1"/>
      <c r="HE92" s="1"/>
      <c r="HF92" s="1"/>
      <c r="HG92" s="1"/>
      <c r="HI92" s="18"/>
      <c r="HJ92" s="1"/>
      <c r="HK92" s="1"/>
      <c r="HL92" s="1"/>
      <c r="HM92" s="1"/>
      <c r="HN92" s="1"/>
      <c r="HO92" s="1"/>
      <c r="HQ92" s="18"/>
      <c r="HR92" s="1"/>
      <c r="HS92" s="1"/>
      <c r="HT92" s="1"/>
      <c r="HU92" s="1"/>
      <c r="HV92" s="1"/>
      <c r="HW92" s="1"/>
      <c r="HY92" s="18"/>
      <c r="HZ92" s="1"/>
      <c r="IA92" s="1"/>
      <c r="IB92" s="1"/>
      <c r="IC92" s="1"/>
      <c r="ID92" s="1"/>
      <c r="IE92" s="1"/>
      <c r="IG92" s="18"/>
      <c r="IH92" s="1"/>
      <c r="II92" s="1"/>
      <c r="IJ92" s="1"/>
      <c r="IK92" s="1"/>
      <c r="IL92" s="1"/>
      <c r="IM92" s="1"/>
      <c r="IO92" s="18"/>
      <c r="IP92" s="1"/>
      <c r="IQ92" s="1"/>
      <c r="IR92" s="1"/>
      <c r="IS92" s="1"/>
      <c r="IT92" s="1"/>
      <c r="IU92" s="1"/>
      <c r="IW92" s="18"/>
      <c r="IX92" s="1"/>
      <c r="IY92" s="1"/>
      <c r="IZ92" s="1"/>
      <c r="JA92" s="1"/>
      <c r="JB92" s="1"/>
      <c r="JC92" s="1"/>
      <c r="JE92" s="18"/>
      <c r="JF92" s="1"/>
      <c r="JG92" s="1"/>
      <c r="JH92" s="1"/>
      <c r="JI92" s="1"/>
      <c r="JJ92" s="1"/>
      <c r="JK92" s="1"/>
      <c r="JM92" s="18"/>
      <c r="JN92" s="1"/>
      <c r="JO92" s="1"/>
      <c r="JP92" s="1"/>
      <c r="JQ92" s="1"/>
      <c r="JR92" s="1"/>
      <c r="JS92" s="1"/>
      <c r="JU92" s="18"/>
      <c r="JV92" s="1"/>
      <c r="JW92" s="1"/>
      <c r="JX92" s="1"/>
      <c r="JY92" s="1"/>
      <c r="JZ92" s="1"/>
      <c r="KA92" s="1"/>
      <c r="KC92" s="18"/>
      <c r="KD92" s="1"/>
      <c r="KE92" s="1"/>
      <c r="KF92" s="1"/>
      <c r="KG92" s="1"/>
      <c r="KH92" s="1"/>
      <c r="KI92" s="1"/>
      <c r="KK92" s="18"/>
      <c r="KL92" s="1"/>
      <c r="KM92" s="1"/>
      <c r="KN92" s="1"/>
      <c r="KO92" s="1"/>
      <c r="KP92" s="1"/>
      <c r="KQ92" s="1"/>
      <c r="KS92" s="18"/>
      <c r="KT92" s="1"/>
      <c r="KU92" s="1"/>
      <c r="KV92" s="1"/>
      <c r="KW92" s="1"/>
      <c r="KX92" s="1"/>
      <c r="KY92" s="1"/>
      <c r="LA92" s="18"/>
      <c r="LB92" s="1"/>
      <c r="LC92" s="1"/>
      <c r="LD92" s="1"/>
      <c r="LE92" s="1"/>
      <c r="LF92" s="1"/>
      <c r="LG92" s="1"/>
      <c r="LI92" s="18"/>
      <c r="LJ92" s="1"/>
      <c r="LK92" s="1"/>
      <c r="LL92" s="1"/>
      <c r="LM92" s="1"/>
      <c r="LN92" s="1"/>
      <c r="LO92" s="1"/>
      <c r="LQ92" s="18"/>
      <c r="LR92" s="1"/>
      <c r="LS92" s="1"/>
      <c r="LT92" s="1"/>
      <c r="LU92" s="1"/>
      <c r="LV92" s="1"/>
      <c r="LW92" s="1"/>
      <c r="LY92" s="18"/>
      <c r="LZ92" s="1"/>
      <c r="MA92" s="1"/>
      <c r="MB92" s="1"/>
      <c r="MC92" s="1"/>
      <c r="MD92" s="1"/>
      <c r="ME92" s="1"/>
      <c r="MG92" s="18"/>
      <c r="MH92" s="1"/>
      <c r="MI92" s="1"/>
      <c r="MJ92" s="1"/>
      <c r="MK92" s="1"/>
      <c r="ML92" s="1"/>
      <c r="MM92" s="1"/>
      <c r="MO92" s="18"/>
      <c r="MP92" s="1"/>
      <c r="MQ92" s="1"/>
      <c r="MR92" s="1"/>
      <c r="MS92" s="1"/>
      <c r="MT92" s="1"/>
      <c r="MU92" s="1"/>
      <c r="MW92" s="18"/>
      <c r="MX92" s="1"/>
      <c r="MY92" s="1"/>
      <c r="MZ92" s="1"/>
      <c r="NA92" s="1"/>
      <c r="NB92" s="1"/>
      <c r="NC92" s="1"/>
      <c r="NE92" s="18"/>
      <c r="NF92" s="1"/>
      <c r="NG92" s="1"/>
      <c r="NH92" s="1"/>
      <c r="NI92" s="1"/>
      <c r="NJ92" s="1"/>
      <c r="NK92" s="1"/>
      <c r="NM92" s="18"/>
      <c r="NN92" s="1"/>
      <c r="NO92" s="1"/>
      <c r="NP92" s="1"/>
      <c r="NQ92" s="1"/>
      <c r="NR92" s="1"/>
      <c r="NS92" s="1"/>
      <c r="NU92" s="18"/>
      <c r="NV92" s="1"/>
      <c r="NW92" s="1"/>
      <c r="NX92" s="1"/>
      <c r="NY92" s="1"/>
      <c r="NZ92" s="1"/>
      <c r="OA92" s="1"/>
      <c r="OC92" s="18"/>
      <c r="OD92" s="1"/>
      <c r="OE92" s="1"/>
      <c r="OF92" s="1"/>
      <c r="OG92" s="1"/>
      <c r="OH92" s="1"/>
      <c r="OI92" s="1"/>
      <c r="OK92" s="18"/>
      <c r="OL92" s="1"/>
      <c r="OM92" s="1"/>
      <c r="ON92" s="1"/>
      <c r="OO92" s="1"/>
      <c r="OP92" s="1"/>
      <c r="OQ92" s="1"/>
      <c r="OS92" s="18"/>
      <c r="OT92" s="1"/>
      <c r="OU92" s="1"/>
      <c r="OV92" s="1"/>
      <c r="OW92" s="1"/>
      <c r="OX92" s="1"/>
      <c r="OY92" s="1"/>
      <c r="PA92" s="18"/>
      <c r="PB92" s="1"/>
      <c r="PC92" s="1"/>
      <c r="PD92" s="1"/>
      <c r="PE92" s="1"/>
      <c r="PF92" s="1"/>
      <c r="PG92" s="1"/>
      <c r="PI92" s="18"/>
      <c r="PJ92" s="1"/>
      <c r="PK92" s="1"/>
      <c r="PL92" s="1"/>
      <c r="PM92" s="1"/>
      <c r="PN92" s="1"/>
      <c r="PO92" s="1"/>
      <c r="PQ92" s="18"/>
      <c r="PR92" s="1"/>
      <c r="PS92" s="1"/>
      <c r="PT92" s="1"/>
      <c r="PU92" s="1"/>
      <c r="PV92" s="1"/>
      <c r="PW92" s="1"/>
      <c r="PY92" s="18"/>
      <c r="PZ92" s="1"/>
      <c r="QA92" s="1"/>
      <c r="QB92" s="1"/>
      <c r="QC92" s="1"/>
      <c r="QD92" s="1"/>
      <c r="QE92" s="1"/>
      <c r="QG92" s="18"/>
      <c r="QH92" s="1"/>
      <c r="QI92" s="1"/>
      <c r="QJ92" s="1"/>
      <c r="QK92" s="1"/>
      <c r="QL92" s="1"/>
      <c r="QM92" s="1"/>
      <c r="QO92" s="18"/>
      <c r="QP92" s="1"/>
      <c r="QQ92" s="1"/>
      <c r="QR92" s="1"/>
      <c r="QS92" s="1"/>
      <c r="QT92" s="1"/>
      <c r="QU92" s="1"/>
      <c r="QW92" s="18"/>
      <c r="QX92" s="1"/>
      <c r="QY92" s="1"/>
      <c r="QZ92" s="1"/>
      <c r="RA92" s="1"/>
      <c r="RB92" s="1"/>
      <c r="RC92" s="1"/>
      <c r="RE92" s="18"/>
      <c r="RF92" s="1"/>
      <c r="RG92" s="1"/>
      <c r="RH92" s="1"/>
      <c r="RI92" s="1"/>
      <c r="RJ92" s="1"/>
      <c r="RK92" s="1"/>
      <c r="RM92" s="18"/>
      <c r="RN92" s="1"/>
      <c r="RO92" s="1"/>
      <c r="RP92" s="1"/>
      <c r="RQ92" s="1"/>
      <c r="RR92" s="1"/>
      <c r="RS92" s="1"/>
      <c r="RU92" s="18"/>
      <c r="RV92" s="1"/>
      <c r="RW92" s="1"/>
      <c r="RX92" s="1"/>
      <c r="RY92" s="1"/>
      <c r="RZ92" s="1"/>
      <c r="SA92" s="1"/>
      <c r="SC92" s="18"/>
      <c r="SD92" s="1"/>
      <c r="SE92" s="1"/>
      <c r="SF92" s="1"/>
      <c r="SG92" s="1"/>
      <c r="SH92" s="1"/>
      <c r="SI92" s="1"/>
      <c r="SK92" s="18"/>
      <c r="SL92" s="1"/>
      <c r="SM92" s="1"/>
      <c r="SN92" s="1"/>
      <c r="SO92" s="1"/>
      <c r="SP92" s="1"/>
      <c r="SQ92" s="1"/>
      <c r="SS92" s="18"/>
      <c r="ST92" s="1"/>
      <c r="SU92" s="1"/>
      <c r="SV92" s="1"/>
      <c r="SW92" s="1"/>
      <c r="SX92" s="1"/>
      <c r="SY92" s="1"/>
      <c r="TA92" s="18"/>
      <c r="TB92" s="1"/>
      <c r="TC92" s="1"/>
      <c r="TD92" s="1"/>
      <c r="TE92" s="1"/>
      <c r="TF92" s="1"/>
      <c r="TG92" s="1"/>
      <c r="TI92" s="18"/>
      <c r="TJ92" s="1"/>
      <c r="TK92" s="1"/>
      <c r="TL92" s="1"/>
      <c r="TM92" s="1"/>
      <c r="TN92" s="1"/>
      <c r="TO92" s="1"/>
      <c r="TQ92" s="18"/>
      <c r="TR92" s="1"/>
      <c r="TS92" s="1"/>
      <c r="TT92" s="1"/>
      <c r="TU92" s="1"/>
      <c r="TV92" s="1"/>
      <c r="TW92" s="1"/>
      <c r="TY92" s="18"/>
      <c r="TZ92" s="1"/>
      <c r="UA92" s="1"/>
      <c r="UB92" s="1"/>
      <c r="UC92" s="1"/>
      <c r="UD92" s="1"/>
      <c r="UE92" s="1"/>
      <c r="UG92" s="18"/>
      <c r="UH92" s="1"/>
      <c r="UI92" s="1"/>
      <c r="UJ92" s="1"/>
      <c r="UK92" s="1"/>
      <c r="UL92" s="1"/>
      <c r="UM92" s="1"/>
      <c r="UO92" s="18"/>
      <c r="UP92" s="1"/>
      <c r="UQ92" s="1"/>
      <c r="UR92" s="1"/>
      <c r="US92" s="1"/>
      <c r="UT92" s="1"/>
      <c r="UU92" s="1"/>
      <c r="UW92" s="18"/>
      <c r="UX92" s="1"/>
      <c r="UY92" s="1"/>
      <c r="UZ92" s="1"/>
      <c r="VA92" s="1"/>
      <c r="VB92" s="1"/>
      <c r="VC92" s="1"/>
      <c r="VE92" s="18"/>
      <c r="VF92" s="1"/>
      <c r="VG92" s="1"/>
      <c r="VH92" s="1"/>
      <c r="VI92" s="1"/>
      <c r="VJ92" s="1"/>
      <c r="VK92" s="1"/>
      <c r="VM92" s="18"/>
      <c r="VN92" s="1"/>
      <c r="VO92" s="1"/>
      <c r="VP92" s="1"/>
      <c r="VQ92" s="1"/>
      <c r="VR92" s="1"/>
      <c r="VS92" s="1"/>
      <c r="VU92" s="18"/>
      <c r="VV92" s="1"/>
      <c r="VW92" s="1"/>
      <c r="VX92" s="1"/>
      <c r="VY92" s="1"/>
      <c r="VZ92" s="1"/>
      <c r="WA92" s="1"/>
      <c r="WC92" s="18"/>
      <c r="WD92" s="1"/>
      <c r="WE92" s="1"/>
      <c r="WF92" s="1"/>
      <c r="WG92" s="1"/>
      <c r="WH92" s="1"/>
      <c r="WI92" s="1"/>
      <c r="WK92" s="18"/>
      <c r="WL92" s="1"/>
      <c r="WM92" s="1"/>
      <c r="WN92" s="1"/>
      <c r="WO92" s="1"/>
      <c r="WP92" s="1"/>
      <c r="WQ92" s="1"/>
      <c r="WS92" s="18"/>
      <c r="WT92" s="1"/>
      <c r="WU92" s="1"/>
      <c r="WV92" s="1"/>
      <c r="WW92" s="1"/>
      <c r="WX92" s="1"/>
      <c r="WY92" s="1"/>
      <c r="XA92" s="18"/>
      <c r="XB92" s="1"/>
      <c r="XC92" s="1"/>
      <c r="XD92" s="1"/>
      <c r="XE92" s="1"/>
      <c r="XF92" s="1"/>
      <c r="XG92" s="1"/>
      <c r="XI92" s="18"/>
      <c r="XJ92" s="1"/>
      <c r="XK92" s="1"/>
      <c r="XL92" s="1"/>
      <c r="XM92" s="1"/>
      <c r="XN92" s="1"/>
      <c r="XO92" s="1"/>
      <c r="XQ92" s="18"/>
      <c r="XR92" s="1"/>
      <c r="XS92" s="1"/>
      <c r="XT92" s="1"/>
      <c r="XU92" s="1"/>
      <c r="XV92" s="1"/>
      <c r="XW92" s="1"/>
      <c r="XY92" s="18"/>
      <c r="XZ92" s="1"/>
      <c r="YA92" s="1"/>
      <c r="YB92" s="1"/>
      <c r="YC92" s="1"/>
      <c r="YD92" s="1"/>
      <c r="YE92" s="1"/>
      <c r="YG92" s="18"/>
      <c r="YH92" s="1"/>
      <c r="YI92" s="1"/>
      <c r="YJ92" s="1"/>
      <c r="YK92" s="1"/>
      <c r="YL92" s="1"/>
      <c r="YM92" s="1"/>
      <c r="YO92" s="18"/>
      <c r="YP92" s="1"/>
      <c r="YQ92" s="1"/>
      <c r="YR92" s="1"/>
      <c r="YS92" s="1"/>
      <c r="YT92" s="1"/>
      <c r="YU92" s="1"/>
      <c r="YW92" s="18"/>
      <c r="YX92" s="1"/>
      <c r="YY92" s="1"/>
      <c r="YZ92" s="1"/>
      <c r="ZA92" s="1"/>
      <c r="ZB92" s="1"/>
      <c r="ZC92" s="1"/>
      <c r="ZE92" s="18"/>
      <c r="ZF92" s="1"/>
      <c r="ZG92" s="1"/>
      <c r="ZH92" s="1"/>
      <c r="ZI92" s="1"/>
      <c r="ZJ92" s="1"/>
      <c r="ZK92" s="1"/>
      <c r="ZM92" s="18"/>
      <c r="ZN92" s="1"/>
      <c r="ZO92" s="1"/>
      <c r="ZP92" s="1"/>
      <c r="ZQ92" s="1"/>
      <c r="ZR92" s="1"/>
      <c r="ZS92" s="1"/>
      <c r="ZU92" s="18"/>
      <c r="ZV92" s="1"/>
      <c r="ZW92" s="1"/>
      <c r="ZX92" s="1"/>
      <c r="ZY92" s="1"/>
      <c r="ZZ92" s="1"/>
      <c r="AAA92" s="1"/>
      <c r="AAC92" s="18"/>
      <c r="AAD92" s="1"/>
      <c r="AAE92" s="1"/>
      <c r="AAF92" s="1"/>
      <c r="AAG92" s="1"/>
      <c r="AAH92" s="1"/>
      <c r="AAI92" s="1"/>
      <c r="AAK92" s="18"/>
      <c r="AAL92" s="1"/>
      <c r="AAM92" s="1"/>
      <c r="AAN92" s="1"/>
      <c r="AAO92" s="1"/>
      <c r="AAP92" s="1"/>
      <c r="AAQ92" s="1"/>
      <c r="AAS92" s="18"/>
      <c r="AAT92" s="1"/>
      <c r="AAU92" s="1"/>
      <c r="AAV92" s="1"/>
      <c r="AAW92" s="1"/>
      <c r="AAX92" s="1"/>
      <c r="AAY92" s="1"/>
      <c r="ABA92" s="18"/>
      <c r="ABB92" s="1"/>
      <c r="ABC92" s="1"/>
      <c r="ABD92" s="1"/>
      <c r="ABE92" s="1"/>
      <c r="ABF92" s="1"/>
      <c r="ABG92" s="1"/>
      <c r="ABI92" s="18"/>
      <c r="ABJ92" s="1"/>
      <c r="ABK92" s="1"/>
      <c r="ABL92" s="1"/>
      <c r="ABM92" s="1"/>
      <c r="ABN92" s="1"/>
      <c r="ABO92" s="1"/>
      <c r="ABQ92" s="18"/>
      <c r="ABR92" s="1"/>
      <c r="ABS92" s="1"/>
      <c r="ABT92" s="1"/>
      <c r="ABU92" s="1"/>
      <c r="ABV92" s="1"/>
      <c r="ABW92" s="1"/>
      <c r="ABY92" s="18"/>
      <c r="ABZ92" s="1"/>
      <c r="ACA92" s="1"/>
      <c r="ACB92" s="1"/>
      <c r="ACC92" s="1"/>
      <c r="ACD92" s="1"/>
      <c r="ACE92" s="1"/>
      <c r="ACG92" s="18"/>
      <c r="ACH92" s="1"/>
      <c r="ACI92" s="1"/>
      <c r="ACJ92" s="1"/>
      <c r="ACK92" s="1"/>
      <c r="ACL92" s="1"/>
      <c r="ACM92" s="1"/>
      <c r="ACO92" s="18"/>
      <c r="ACP92" s="1"/>
      <c r="ACQ92" s="1"/>
      <c r="ACR92" s="1"/>
      <c r="ACS92" s="1"/>
      <c r="ACT92" s="1"/>
      <c r="ACU92" s="1"/>
      <c r="ACW92" s="18"/>
      <c r="ACX92" s="1"/>
      <c r="ACY92" s="1"/>
      <c r="ACZ92" s="1"/>
      <c r="ADA92" s="1"/>
      <c r="ADB92" s="1"/>
      <c r="ADC92" s="1"/>
      <c r="ADE92" s="18"/>
      <c r="ADF92" s="1"/>
      <c r="ADG92" s="1"/>
      <c r="ADH92" s="1"/>
      <c r="ADI92" s="1"/>
      <c r="ADJ92" s="1"/>
      <c r="ADK92" s="1"/>
      <c r="ADM92" s="18"/>
      <c r="ADN92" s="1"/>
      <c r="ADO92" s="1"/>
      <c r="ADP92" s="1"/>
      <c r="ADQ92" s="1"/>
      <c r="ADR92" s="1"/>
      <c r="ADS92" s="1"/>
      <c r="ADU92" s="18"/>
      <c r="ADV92" s="1"/>
      <c r="ADW92" s="1"/>
      <c r="ADX92" s="1"/>
      <c r="ADY92" s="1"/>
      <c r="ADZ92" s="1"/>
      <c r="AEA92" s="1"/>
      <c r="AEC92" s="18"/>
      <c r="AED92" s="1"/>
      <c r="AEE92" s="1"/>
      <c r="AEF92" s="1"/>
      <c r="AEG92" s="1"/>
      <c r="AEH92" s="1"/>
      <c r="AEI92" s="1"/>
      <c r="AEK92" s="18"/>
      <c r="AEL92" s="1"/>
      <c r="AEM92" s="1"/>
      <c r="AEN92" s="1"/>
      <c r="AEO92" s="1"/>
      <c r="AEP92" s="1"/>
      <c r="AEQ92" s="1"/>
      <c r="AES92" s="18"/>
      <c r="AET92" s="1"/>
      <c r="AEU92" s="1"/>
      <c r="AEV92" s="1"/>
      <c r="AEW92" s="1"/>
      <c r="AEX92" s="1"/>
      <c r="AEY92" s="1"/>
      <c r="AFA92" s="18"/>
      <c r="AFB92" s="1"/>
      <c r="AFC92" s="1"/>
      <c r="AFD92" s="1"/>
      <c r="AFE92" s="1"/>
      <c r="AFF92" s="1"/>
      <c r="AFG92" s="1"/>
      <c r="AFI92" s="18"/>
      <c r="AFJ92" s="1"/>
      <c r="AFK92" s="1"/>
      <c r="AFL92" s="1"/>
      <c r="AFM92" s="1"/>
      <c r="AFN92" s="1"/>
      <c r="AFO92" s="1"/>
      <c r="AFQ92" s="18"/>
      <c r="AFR92" s="1"/>
      <c r="AFS92" s="1"/>
      <c r="AFT92" s="1"/>
      <c r="AFU92" s="1"/>
      <c r="AFV92" s="1"/>
      <c r="AFW92" s="1"/>
      <c r="AFY92" s="18"/>
      <c r="AFZ92" s="1"/>
      <c r="AGA92" s="1"/>
      <c r="AGB92" s="1"/>
      <c r="AGC92" s="1"/>
      <c r="AGD92" s="1"/>
      <c r="AGE92" s="1"/>
      <c r="AGG92" s="18"/>
      <c r="AGH92" s="1"/>
      <c r="AGI92" s="1"/>
      <c r="AGJ92" s="1"/>
      <c r="AGK92" s="1"/>
      <c r="AGL92" s="1"/>
      <c r="AGM92" s="1"/>
      <c r="AGO92" s="18"/>
      <c r="AGP92" s="1"/>
      <c r="AGQ92" s="1"/>
      <c r="AGR92" s="1"/>
      <c r="AGS92" s="1"/>
      <c r="AGT92" s="1"/>
      <c r="AGU92" s="1"/>
      <c r="AGW92" s="18"/>
      <c r="AGX92" s="1"/>
      <c r="AGY92" s="1"/>
      <c r="AGZ92" s="1"/>
      <c r="AHA92" s="1"/>
      <c r="AHB92" s="1"/>
      <c r="AHC92" s="1"/>
      <c r="AHE92" s="18"/>
      <c r="AHF92" s="1"/>
      <c r="AHG92" s="1"/>
      <c r="AHH92" s="1"/>
      <c r="AHI92" s="1"/>
      <c r="AHJ92" s="1"/>
      <c r="AHK92" s="1"/>
      <c r="AHM92" s="18"/>
      <c r="AHN92" s="1"/>
      <c r="AHO92" s="1"/>
      <c r="AHP92" s="1"/>
      <c r="AHQ92" s="1"/>
      <c r="AHR92" s="1"/>
      <c r="AHS92" s="1"/>
      <c r="AHU92" s="18"/>
      <c r="AHV92" s="1"/>
      <c r="AHW92" s="1"/>
      <c r="AHX92" s="1"/>
      <c r="AHY92" s="1"/>
      <c r="AHZ92" s="1"/>
      <c r="AIA92" s="1"/>
      <c r="AIC92" s="18"/>
      <c r="AID92" s="1"/>
      <c r="AIE92" s="1"/>
      <c r="AIF92" s="1"/>
      <c r="AIG92" s="1"/>
      <c r="AIH92" s="1"/>
      <c r="AII92" s="1"/>
      <c r="AIK92" s="18"/>
      <c r="AIL92" s="1"/>
      <c r="AIM92" s="1"/>
      <c r="AIN92" s="1"/>
      <c r="AIO92" s="1"/>
      <c r="AIP92" s="1"/>
      <c r="AIQ92" s="1"/>
      <c r="AIS92" s="18"/>
      <c r="AIT92" s="1"/>
      <c r="AIU92" s="1"/>
      <c r="AIV92" s="1"/>
      <c r="AIW92" s="1"/>
      <c r="AIX92" s="1"/>
      <c r="AIY92" s="1"/>
      <c r="AJA92" s="18"/>
      <c r="AJB92" s="1"/>
      <c r="AJC92" s="1"/>
      <c r="AJD92" s="1"/>
      <c r="AJE92" s="1"/>
      <c r="AJF92" s="1"/>
      <c r="AJG92" s="1"/>
      <c r="AJI92" s="18"/>
      <c r="AJJ92" s="1"/>
      <c r="AJK92" s="1"/>
      <c r="AJL92" s="1"/>
      <c r="AJM92" s="1"/>
      <c r="AJN92" s="1"/>
      <c r="AJO92" s="1"/>
      <c r="AJQ92" s="18"/>
      <c r="AJR92" s="1"/>
      <c r="AJS92" s="1"/>
      <c r="AJT92" s="1"/>
      <c r="AJU92" s="1"/>
      <c r="AJV92" s="1"/>
      <c r="AJW92" s="1"/>
      <c r="AJY92" s="18"/>
      <c r="AJZ92" s="1"/>
      <c r="AKA92" s="1"/>
      <c r="AKB92" s="1"/>
      <c r="AKC92" s="1"/>
      <c r="AKD92" s="1"/>
      <c r="AKE92" s="1"/>
      <c r="AKG92" s="18"/>
      <c r="AKH92" s="1"/>
      <c r="AKI92" s="1"/>
      <c r="AKJ92" s="1"/>
      <c r="AKK92" s="1"/>
      <c r="AKL92" s="1"/>
      <c r="AKM92" s="1"/>
      <c r="AKO92" s="18"/>
      <c r="AKP92" s="1"/>
      <c r="AKQ92" s="1"/>
      <c r="AKR92" s="1"/>
      <c r="AKS92" s="1"/>
      <c r="AKT92" s="1"/>
      <c r="AKU92" s="1"/>
      <c r="AKW92" s="18"/>
      <c r="AKX92" s="1"/>
      <c r="AKY92" s="1"/>
      <c r="AKZ92" s="1"/>
      <c r="ALA92" s="1"/>
      <c r="ALB92" s="1"/>
      <c r="ALC92" s="1"/>
      <c r="ALE92" s="18"/>
      <c r="ALF92" s="1"/>
      <c r="ALG92" s="1"/>
      <c r="ALH92" s="1"/>
      <c r="ALI92" s="1"/>
      <c r="ALJ92" s="1"/>
      <c r="ALK92" s="1"/>
      <c r="ALM92" s="18"/>
      <c r="ALN92" s="1"/>
      <c r="ALO92" s="1"/>
      <c r="ALP92" s="1"/>
      <c r="ALQ92" s="1"/>
      <c r="ALR92" s="1"/>
      <c r="ALS92" s="1"/>
      <c r="ALU92" s="18"/>
      <c r="ALV92" s="1"/>
      <c r="ALW92" s="1"/>
      <c r="ALX92" s="1"/>
      <c r="ALY92" s="1"/>
      <c r="ALZ92" s="1"/>
      <c r="AMA92" s="1"/>
      <c r="AMC92" s="18"/>
      <c r="AMD92" s="1"/>
      <c r="AME92" s="1"/>
      <c r="AMF92" s="1"/>
      <c r="AMG92" s="1"/>
      <c r="AMH92" s="1"/>
      <c r="AMI92" s="1"/>
      <c r="AMK92" s="18"/>
      <c r="AML92" s="1"/>
      <c r="AMM92" s="1"/>
      <c r="AMN92" s="1"/>
      <c r="AMO92" s="1"/>
      <c r="AMP92" s="1"/>
      <c r="AMQ92" s="1"/>
      <c r="AMS92" s="18"/>
      <c r="AMT92" s="1"/>
      <c r="AMU92" s="1"/>
      <c r="AMV92" s="1"/>
      <c r="AMW92" s="1"/>
      <c r="AMX92" s="1"/>
      <c r="AMY92" s="1"/>
      <c r="ANA92" s="18"/>
      <c r="ANB92" s="1"/>
      <c r="ANC92" s="1"/>
      <c r="AND92" s="1"/>
      <c r="ANE92" s="1"/>
      <c r="ANF92" s="1"/>
      <c r="ANG92" s="1"/>
      <c r="ANI92" s="18"/>
      <c r="ANJ92" s="1"/>
      <c r="ANK92" s="1"/>
      <c r="ANL92" s="1"/>
      <c r="ANM92" s="1"/>
      <c r="ANN92" s="1"/>
      <c r="ANO92" s="1"/>
      <c r="ANQ92" s="18"/>
      <c r="ANR92" s="1"/>
      <c r="ANS92" s="1"/>
      <c r="ANT92" s="1"/>
      <c r="ANU92" s="1"/>
      <c r="ANV92" s="1"/>
      <c r="ANW92" s="1"/>
      <c r="ANY92" s="18"/>
      <c r="ANZ92" s="1"/>
      <c r="AOA92" s="1"/>
      <c r="AOB92" s="1"/>
      <c r="AOC92" s="1"/>
      <c r="AOD92" s="1"/>
      <c r="AOE92" s="1"/>
      <c r="AOG92" s="18"/>
      <c r="AOH92" s="1"/>
      <c r="AOI92" s="1"/>
      <c r="AOJ92" s="1"/>
      <c r="AOK92" s="1"/>
      <c r="AOL92" s="1"/>
      <c r="AOM92" s="1"/>
      <c r="AOO92" s="18"/>
      <c r="AOP92" s="1"/>
      <c r="AOQ92" s="1"/>
      <c r="AOR92" s="1"/>
      <c r="AOS92" s="1"/>
      <c r="AOT92" s="1"/>
      <c r="AOU92" s="1"/>
      <c r="AOW92" s="18"/>
      <c r="AOX92" s="1"/>
      <c r="AOY92" s="1"/>
      <c r="AOZ92" s="1"/>
      <c r="APA92" s="1"/>
      <c r="APB92" s="1"/>
      <c r="APC92" s="1"/>
      <c r="APE92" s="18"/>
      <c r="APF92" s="1"/>
      <c r="APG92" s="1"/>
      <c r="APH92" s="1"/>
      <c r="API92" s="1"/>
      <c r="APJ92" s="1"/>
      <c r="APK92" s="1"/>
      <c r="APM92" s="18"/>
      <c r="APN92" s="1"/>
      <c r="APO92" s="1"/>
      <c r="APP92" s="1"/>
      <c r="APQ92" s="1"/>
      <c r="APR92" s="1"/>
      <c r="APS92" s="1"/>
      <c r="APU92" s="18"/>
      <c r="APV92" s="1"/>
      <c r="APW92" s="1"/>
      <c r="APX92" s="1"/>
      <c r="APY92" s="1"/>
      <c r="APZ92" s="1"/>
      <c r="AQA92" s="1"/>
      <c r="AQC92" s="18"/>
      <c r="AQD92" s="1"/>
      <c r="AQE92" s="1"/>
      <c r="AQF92" s="1"/>
      <c r="AQG92" s="1"/>
      <c r="AQH92" s="1"/>
      <c r="AQI92" s="1"/>
      <c r="AQK92" s="18"/>
      <c r="AQL92" s="1"/>
      <c r="AQM92" s="1"/>
      <c r="AQN92" s="1"/>
      <c r="AQO92" s="1"/>
      <c r="AQP92" s="1"/>
      <c r="AQQ92" s="1"/>
      <c r="AQS92" s="18"/>
      <c r="AQT92" s="1"/>
      <c r="AQU92" s="1"/>
      <c r="AQV92" s="1"/>
      <c r="AQW92" s="1"/>
      <c r="AQX92" s="1"/>
      <c r="AQY92" s="1"/>
      <c r="ARA92" s="18"/>
      <c r="ARB92" s="1"/>
      <c r="ARC92" s="1"/>
      <c r="ARD92" s="1"/>
      <c r="ARE92" s="1"/>
      <c r="ARF92" s="1"/>
      <c r="ARG92" s="1"/>
      <c r="ARI92" s="18"/>
      <c r="ARJ92" s="1"/>
      <c r="ARK92" s="1"/>
      <c r="ARL92" s="1"/>
      <c r="ARM92" s="1"/>
      <c r="ARN92" s="1"/>
      <c r="ARO92" s="1"/>
      <c r="ARQ92" s="18"/>
      <c r="ARR92" s="1"/>
      <c r="ARS92" s="1"/>
      <c r="ART92" s="1"/>
      <c r="ARU92" s="1"/>
      <c r="ARV92" s="1"/>
      <c r="ARW92" s="1"/>
      <c r="ARY92" s="18"/>
      <c r="ARZ92" s="1"/>
      <c r="ASA92" s="1"/>
      <c r="ASB92" s="1"/>
      <c r="ASC92" s="1"/>
      <c r="ASD92" s="1"/>
      <c r="ASE92" s="1"/>
      <c r="ASG92" s="18"/>
      <c r="ASH92" s="1"/>
      <c r="ASI92" s="1"/>
      <c r="ASJ92" s="1"/>
      <c r="ASK92" s="1"/>
      <c r="ASL92" s="1"/>
      <c r="ASM92" s="1"/>
      <c r="ASO92" s="18"/>
      <c r="ASP92" s="1"/>
      <c r="ASQ92" s="1"/>
      <c r="ASR92" s="1"/>
      <c r="ASS92" s="1"/>
      <c r="AST92" s="1"/>
      <c r="ASU92" s="1"/>
      <c r="ASW92" s="18"/>
      <c r="ASX92" s="1"/>
      <c r="ASY92" s="1"/>
      <c r="ASZ92" s="1"/>
      <c r="ATA92" s="1"/>
      <c r="ATB92" s="1"/>
      <c r="ATC92" s="1"/>
      <c r="ATE92" s="18"/>
      <c r="ATF92" s="1"/>
      <c r="ATG92" s="1"/>
      <c r="ATH92" s="1"/>
      <c r="ATI92" s="1"/>
      <c r="ATJ92" s="1"/>
      <c r="ATK92" s="1"/>
      <c r="ATM92" s="18"/>
      <c r="ATN92" s="1"/>
      <c r="ATO92" s="1"/>
      <c r="ATP92" s="1"/>
      <c r="ATQ92" s="1"/>
      <c r="ATR92" s="1"/>
      <c r="ATS92" s="1"/>
      <c r="ATU92" s="18"/>
      <c r="ATV92" s="1"/>
      <c r="ATW92" s="1"/>
      <c r="ATX92" s="1"/>
      <c r="ATY92" s="1"/>
      <c r="ATZ92" s="1"/>
      <c r="AUA92" s="1"/>
      <c r="AUC92" s="18"/>
      <c r="AUD92" s="1"/>
      <c r="AUE92" s="1"/>
      <c r="AUF92" s="1"/>
      <c r="AUG92" s="1"/>
      <c r="AUH92" s="1"/>
      <c r="AUI92" s="1"/>
      <c r="AUK92" s="18"/>
      <c r="AUL92" s="1"/>
      <c r="AUM92" s="1"/>
      <c r="AUN92" s="1"/>
      <c r="AUO92" s="1"/>
      <c r="AUP92" s="1"/>
      <c r="AUQ92" s="1"/>
      <c r="AUS92" s="18"/>
      <c r="AUT92" s="1"/>
      <c r="AUU92" s="1"/>
      <c r="AUV92" s="1"/>
      <c r="AUW92" s="1"/>
      <c r="AUX92" s="1"/>
      <c r="AUY92" s="1"/>
      <c r="AVA92" s="18"/>
      <c r="AVB92" s="1"/>
      <c r="AVC92" s="1"/>
      <c r="AVD92" s="1"/>
      <c r="AVE92" s="1"/>
      <c r="AVF92" s="1"/>
      <c r="AVG92" s="1"/>
      <c r="AVI92" s="18"/>
      <c r="AVJ92" s="1"/>
      <c r="AVK92" s="1"/>
      <c r="AVL92" s="1"/>
      <c r="AVM92" s="1"/>
      <c r="AVN92" s="1"/>
      <c r="AVO92" s="1"/>
      <c r="AVQ92" s="18"/>
      <c r="AVR92" s="1"/>
      <c r="AVS92" s="1"/>
      <c r="AVT92" s="1"/>
      <c r="AVU92" s="1"/>
      <c r="AVV92" s="1"/>
      <c r="AVW92" s="1"/>
      <c r="AVY92" s="18"/>
      <c r="AVZ92" s="1"/>
      <c r="AWA92" s="1"/>
      <c r="AWB92" s="1"/>
      <c r="AWC92" s="1"/>
      <c r="AWD92" s="1"/>
      <c r="AWE92" s="1"/>
      <c r="AWG92" s="18"/>
      <c r="AWH92" s="1"/>
      <c r="AWI92" s="1"/>
      <c r="AWJ92" s="1"/>
      <c r="AWK92" s="1"/>
      <c r="AWL92" s="1"/>
      <c r="AWM92" s="1"/>
      <c r="AWO92" s="18"/>
      <c r="AWP92" s="1"/>
      <c r="AWQ92" s="1"/>
      <c r="AWR92" s="1"/>
      <c r="AWS92" s="1"/>
      <c r="AWT92" s="1"/>
      <c r="AWU92" s="1"/>
      <c r="AWW92" s="18"/>
      <c r="AWX92" s="1"/>
      <c r="AWY92" s="1"/>
      <c r="AWZ92" s="1"/>
      <c r="AXA92" s="1"/>
      <c r="AXB92" s="1"/>
      <c r="AXC92" s="1"/>
      <c r="AXE92" s="18"/>
      <c r="AXF92" s="1"/>
      <c r="AXG92" s="1"/>
      <c r="AXH92" s="1"/>
      <c r="AXI92" s="1"/>
      <c r="AXJ92" s="1"/>
      <c r="AXK92" s="1"/>
      <c r="AXM92" s="18"/>
      <c r="AXN92" s="1"/>
      <c r="AXO92" s="1"/>
      <c r="AXP92" s="1"/>
      <c r="AXQ92" s="1"/>
      <c r="AXR92" s="1"/>
      <c r="AXS92" s="1"/>
      <c r="AXU92" s="18"/>
      <c r="AXV92" s="1"/>
      <c r="AXW92" s="1"/>
      <c r="AXX92" s="1"/>
      <c r="AXY92" s="1"/>
      <c r="AXZ92" s="1"/>
      <c r="AYA92" s="1"/>
      <c r="AYC92" s="18"/>
      <c r="AYD92" s="1"/>
      <c r="AYE92" s="1"/>
      <c r="AYF92" s="1"/>
      <c r="AYG92" s="1"/>
      <c r="AYH92" s="1"/>
      <c r="AYI92" s="1"/>
      <c r="AYK92" s="18"/>
      <c r="AYL92" s="1"/>
      <c r="AYM92" s="1"/>
      <c r="AYN92" s="1"/>
      <c r="AYO92" s="1"/>
      <c r="AYP92" s="1"/>
      <c r="AYQ92" s="1"/>
      <c r="AYS92" s="18"/>
      <c r="AYT92" s="1"/>
      <c r="AYU92" s="1"/>
      <c r="AYV92" s="1"/>
      <c r="AYW92" s="1"/>
      <c r="AYX92" s="1"/>
      <c r="AYY92" s="1"/>
      <c r="AZA92" s="18"/>
      <c r="AZB92" s="1"/>
      <c r="AZC92" s="1"/>
      <c r="AZD92" s="1"/>
      <c r="AZE92" s="1"/>
      <c r="AZF92" s="1"/>
      <c r="AZG92" s="1"/>
      <c r="AZI92" s="18"/>
      <c r="AZJ92" s="1"/>
      <c r="AZK92" s="1"/>
      <c r="AZL92" s="1"/>
      <c r="AZM92" s="1"/>
      <c r="AZN92" s="1"/>
      <c r="AZO92" s="1"/>
      <c r="AZQ92" s="18"/>
      <c r="AZR92" s="1"/>
      <c r="AZS92" s="1"/>
      <c r="AZT92" s="1"/>
      <c r="AZU92" s="1"/>
      <c r="AZV92" s="1"/>
      <c r="AZW92" s="1"/>
      <c r="AZY92" s="18"/>
      <c r="AZZ92" s="1"/>
      <c r="BAA92" s="1"/>
      <c r="BAB92" s="1"/>
      <c r="BAC92" s="1"/>
      <c r="BAD92" s="1"/>
      <c r="BAE92" s="1"/>
      <c r="BAG92" s="18"/>
      <c r="BAH92" s="1"/>
      <c r="BAI92" s="1"/>
      <c r="BAJ92" s="1"/>
      <c r="BAK92" s="1"/>
      <c r="BAL92" s="1"/>
      <c r="BAM92" s="1"/>
      <c r="BAO92" s="18"/>
      <c r="BAP92" s="1"/>
      <c r="BAQ92" s="1"/>
      <c r="BAR92" s="1"/>
      <c r="BAS92" s="1"/>
      <c r="BAT92" s="1"/>
      <c r="BAU92" s="1"/>
      <c r="BAW92" s="18"/>
      <c r="BAX92" s="1"/>
      <c r="BAY92" s="1"/>
      <c r="BAZ92" s="1"/>
      <c r="BBA92" s="1"/>
      <c r="BBB92" s="1"/>
      <c r="BBC92" s="1"/>
      <c r="BBE92" s="18"/>
      <c r="BBF92" s="1"/>
      <c r="BBG92" s="1"/>
      <c r="BBH92" s="1"/>
      <c r="BBI92" s="1"/>
      <c r="BBJ92" s="1"/>
      <c r="BBK92" s="1"/>
      <c r="BBM92" s="18"/>
      <c r="BBN92" s="1"/>
      <c r="BBO92" s="1"/>
      <c r="BBP92" s="1"/>
      <c r="BBQ92" s="1"/>
      <c r="BBR92" s="1"/>
      <c r="BBS92" s="1"/>
      <c r="BBU92" s="18"/>
      <c r="BBV92" s="1"/>
      <c r="BBW92" s="1"/>
      <c r="BBX92" s="1"/>
      <c r="BBY92" s="1"/>
      <c r="BBZ92" s="1"/>
      <c r="BCA92" s="1"/>
      <c r="BCC92" s="18"/>
      <c r="BCD92" s="1"/>
      <c r="BCE92" s="1"/>
      <c r="BCF92" s="1"/>
      <c r="BCG92" s="1"/>
      <c r="BCH92" s="1"/>
      <c r="BCI92" s="1"/>
      <c r="BCK92" s="18"/>
      <c r="BCL92" s="1"/>
      <c r="BCM92" s="1"/>
      <c r="BCN92" s="1"/>
      <c r="BCO92" s="1"/>
      <c r="BCP92" s="1"/>
      <c r="BCQ92" s="1"/>
      <c r="BCS92" s="18"/>
      <c r="BCT92" s="1"/>
      <c r="BCU92" s="1"/>
      <c r="BCV92" s="1"/>
      <c r="BCW92" s="1"/>
      <c r="BCX92" s="1"/>
      <c r="BCY92" s="1"/>
      <c r="BDA92" s="18"/>
      <c r="BDB92" s="1"/>
      <c r="BDC92" s="1"/>
      <c r="BDD92" s="1"/>
      <c r="BDE92" s="1"/>
      <c r="BDF92" s="1"/>
      <c r="BDG92" s="1"/>
      <c r="BDI92" s="18"/>
      <c r="BDJ92" s="1"/>
      <c r="BDK92" s="1"/>
      <c r="BDL92" s="1"/>
      <c r="BDM92" s="1"/>
      <c r="BDN92" s="1"/>
      <c r="BDO92" s="1"/>
      <c r="BDQ92" s="18"/>
      <c r="BDR92" s="1"/>
      <c r="BDS92" s="1"/>
      <c r="BDT92" s="1"/>
      <c r="BDU92" s="1"/>
      <c r="BDV92" s="1"/>
      <c r="BDW92" s="1"/>
      <c r="BDY92" s="18"/>
      <c r="BDZ92" s="1"/>
      <c r="BEA92" s="1"/>
      <c r="BEB92" s="1"/>
      <c r="BEC92" s="1"/>
      <c r="BED92" s="1"/>
      <c r="BEE92" s="1"/>
      <c r="BEG92" s="18"/>
      <c r="BEH92" s="1"/>
      <c r="BEI92" s="1"/>
      <c r="BEJ92" s="1"/>
      <c r="BEK92" s="1"/>
      <c r="BEL92" s="1"/>
      <c r="BEM92" s="1"/>
      <c r="BEO92" s="18"/>
      <c r="BEP92" s="1"/>
      <c r="BEQ92" s="1"/>
      <c r="BER92" s="1"/>
      <c r="BES92" s="1"/>
      <c r="BET92" s="1"/>
      <c r="BEU92" s="1"/>
      <c r="BEW92" s="18"/>
      <c r="BEX92" s="1"/>
      <c r="BEY92" s="1"/>
      <c r="BEZ92" s="1"/>
      <c r="BFA92" s="1"/>
      <c r="BFB92" s="1"/>
      <c r="BFC92" s="1"/>
      <c r="BFE92" s="18"/>
      <c r="BFF92" s="1"/>
      <c r="BFG92" s="1"/>
      <c r="BFH92" s="1"/>
      <c r="BFI92" s="1"/>
      <c r="BFJ92" s="1"/>
      <c r="BFK92" s="1"/>
      <c r="BFM92" s="18"/>
      <c r="BFN92" s="1"/>
      <c r="BFO92" s="1"/>
      <c r="BFP92" s="1"/>
      <c r="BFQ92" s="1"/>
      <c r="BFR92" s="1"/>
      <c r="BFS92" s="1"/>
      <c r="BFU92" s="18"/>
      <c r="BFV92" s="1"/>
      <c r="BFW92" s="1"/>
      <c r="BFX92" s="1"/>
      <c r="BFY92" s="1"/>
      <c r="BFZ92" s="1"/>
      <c r="BGA92" s="1"/>
      <c r="BGC92" s="18"/>
      <c r="BGD92" s="1"/>
      <c r="BGE92" s="1"/>
      <c r="BGF92" s="1"/>
      <c r="BGG92" s="1"/>
      <c r="BGH92" s="1"/>
      <c r="BGI92" s="1"/>
      <c r="BGK92" s="18"/>
      <c r="BGL92" s="1"/>
      <c r="BGM92" s="1"/>
      <c r="BGN92" s="1"/>
      <c r="BGO92" s="1"/>
      <c r="BGP92" s="1"/>
      <c r="BGQ92" s="1"/>
      <c r="BGS92" s="18"/>
      <c r="BGT92" s="1"/>
      <c r="BGU92" s="1"/>
      <c r="BGV92" s="1"/>
      <c r="BGW92" s="1"/>
      <c r="BGX92" s="1"/>
      <c r="BGY92" s="1"/>
      <c r="BHA92" s="18"/>
      <c r="BHB92" s="1"/>
      <c r="BHC92" s="1"/>
      <c r="BHD92" s="1"/>
      <c r="BHE92" s="1"/>
      <c r="BHF92" s="1"/>
      <c r="BHG92" s="1"/>
      <c r="BHI92" s="18"/>
      <c r="BHJ92" s="1"/>
      <c r="BHK92" s="1"/>
      <c r="BHL92" s="1"/>
      <c r="BHM92" s="1"/>
      <c r="BHN92" s="1"/>
      <c r="BHO92" s="1"/>
      <c r="BHQ92" s="18"/>
      <c r="BHR92" s="1"/>
      <c r="BHS92" s="1"/>
      <c r="BHT92" s="1"/>
      <c r="BHU92" s="1"/>
      <c r="BHV92" s="1"/>
      <c r="BHW92" s="1"/>
      <c r="BHY92" s="18"/>
      <c r="BHZ92" s="1"/>
      <c r="BIA92" s="1"/>
      <c r="BIB92" s="1"/>
      <c r="BIC92" s="1"/>
      <c r="BID92" s="1"/>
      <c r="BIE92" s="1"/>
      <c r="BIG92" s="18"/>
      <c r="BIH92" s="1"/>
      <c r="BII92" s="1"/>
      <c r="BIJ92" s="1"/>
      <c r="BIK92" s="1"/>
      <c r="BIL92" s="1"/>
      <c r="BIM92" s="1"/>
      <c r="BIO92" s="18"/>
      <c r="BIP92" s="1"/>
      <c r="BIQ92" s="1"/>
      <c r="BIR92" s="1"/>
      <c r="BIS92" s="1"/>
      <c r="BIT92" s="1"/>
      <c r="BIU92" s="1"/>
      <c r="BIW92" s="18"/>
      <c r="BIX92" s="1"/>
      <c r="BIY92" s="1"/>
      <c r="BIZ92" s="1"/>
      <c r="BJA92" s="1"/>
      <c r="BJB92" s="1"/>
      <c r="BJC92" s="1"/>
      <c r="BJE92" s="18"/>
      <c r="BJF92" s="1"/>
      <c r="BJG92" s="1"/>
      <c r="BJH92" s="1"/>
      <c r="BJI92" s="1"/>
      <c r="BJJ92" s="1"/>
      <c r="BJK92" s="1"/>
      <c r="BJM92" s="18"/>
      <c r="BJN92" s="1"/>
      <c r="BJO92" s="1"/>
      <c r="BJP92" s="1"/>
      <c r="BJQ92" s="1"/>
      <c r="BJR92" s="1"/>
      <c r="BJS92" s="1"/>
      <c r="BJU92" s="18"/>
      <c r="BJV92" s="1"/>
      <c r="BJW92" s="1"/>
      <c r="BJX92" s="1"/>
      <c r="BJY92" s="1"/>
      <c r="BJZ92" s="1"/>
      <c r="BKA92" s="1"/>
      <c r="BKC92" s="18"/>
      <c r="BKD92" s="1"/>
      <c r="BKE92" s="1"/>
      <c r="BKF92" s="1"/>
      <c r="BKG92" s="1"/>
      <c r="BKH92" s="1"/>
      <c r="BKI92" s="1"/>
      <c r="BKK92" s="18"/>
      <c r="BKL92" s="1"/>
      <c r="BKM92" s="1"/>
      <c r="BKN92" s="1"/>
      <c r="BKO92" s="1"/>
      <c r="BKP92" s="1"/>
      <c r="BKQ92" s="1"/>
      <c r="BKS92" s="18"/>
      <c r="BKT92" s="1"/>
      <c r="BKU92" s="1"/>
      <c r="BKV92" s="1"/>
      <c r="BKW92" s="1"/>
      <c r="BKX92" s="1"/>
      <c r="BKY92" s="1"/>
      <c r="BLA92" s="18"/>
      <c r="BLB92" s="1"/>
      <c r="BLC92" s="1"/>
      <c r="BLD92" s="1"/>
      <c r="BLE92" s="1"/>
      <c r="BLF92" s="1"/>
      <c r="BLG92" s="1"/>
      <c r="BLI92" s="18"/>
      <c r="BLJ92" s="1"/>
      <c r="BLK92" s="1"/>
      <c r="BLL92" s="1"/>
      <c r="BLM92" s="1"/>
      <c r="BLN92" s="1"/>
      <c r="BLO92" s="1"/>
      <c r="BLQ92" s="18"/>
      <c r="BLR92" s="1"/>
      <c r="BLS92" s="1"/>
      <c r="BLT92" s="1"/>
      <c r="BLU92" s="1"/>
      <c r="BLV92" s="1"/>
      <c r="BLW92" s="1"/>
      <c r="BLY92" s="18"/>
      <c r="BLZ92" s="1"/>
      <c r="BMA92" s="1"/>
      <c r="BMB92" s="1"/>
      <c r="BMC92" s="1"/>
      <c r="BMD92" s="1"/>
      <c r="BME92" s="1"/>
      <c r="BMG92" s="18"/>
      <c r="BMH92" s="1"/>
      <c r="BMI92" s="1"/>
      <c r="BMJ92" s="1"/>
      <c r="BMK92" s="1"/>
      <c r="BML92" s="1"/>
      <c r="BMM92" s="1"/>
      <c r="BMO92" s="18"/>
      <c r="BMP92" s="1"/>
      <c r="BMQ92" s="1"/>
      <c r="BMR92" s="1"/>
      <c r="BMS92" s="1"/>
      <c r="BMT92" s="1"/>
      <c r="BMU92" s="1"/>
      <c r="BMW92" s="18"/>
      <c r="BMX92" s="1"/>
      <c r="BMY92" s="1"/>
      <c r="BMZ92" s="1"/>
      <c r="BNA92" s="1"/>
      <c r="BNB92" s="1"/>
      <c r="BNC92" s="1"/>
      <c r="BNE92" s="18"/>
      <c r="BNF92" s="1"/>
      <c r="BNG92" s="1"/>
      <c r="BNH92" s="1"/>
      <c r="BNI92" s="1"/>
      <c r="BNJ92" s="1"/>
      <c r="BNK92" s="1"/>
      <c r="BNM92" s="18"/>
      <c r="BNN92" s="1"/>
      <c r="BNO92" s="1"/>
      <c r="BNP92" s="1"/>
      <c r="BNQ92" s="1"/>
      <c r="BNR92" s="1"/>
      <c r="BNS92" s="1"/>
      <c r="BNU92" s="18"/>
      <c r="BNV92" s="1"/>
      <c r="BNW92" s="1"/>
      <c r="BNX92" s="1"/>
      <c r="BNY92" s="1"/>
      <c r="BNZ92" s="1"/>
      <c r="BOA92" s="1"/>
      <c r="BOC92" s="18"/>
      <c r="BOD92" s="1"/>
      <c r="BOE92" s="1"/>
      <c r="BOF92" s="1"/>
      <c r="BOG92" s="1"/>
      <c r="BOH92" s="1"/>
      <c r="BOI92" s="1"/>
      <c r="BOK92" s="18"/>
      <c r="BOL92" s="1"/>
      <c r="BOM92" s="1"/>
      <c r="BON92" s="1"/>
      <c r="BOO92" s="1"/>
      <c r="BOP92" s="1"/>
      <c r="BOQ92" s="1"/>
      <c r="BOS92" s="18"/>
      <c r="BOT92" s="1"/>
      <c r="BOU92" s="1"/>
      <c r="BOV92" s="1"/>
      <c r="BOW92" s="1"/>
      <c r="BOX92" s="1"/>
      <c r="BOY92" s="1"/>
      <c r="BPA92" s="18"/>
      <c r="BPB92" s="1"/>
      <c r="BPC92" s="1"/>
      <c r="BPD92" s="1"/>
      <c r="BPE92" s="1"/>
      <c r="BPF92" s="1"/>
      <c r="BPG92" s="1"/>
      <c r="BPI92" s="18"/>
      <c r="BPJ92" s="1"/>
      <c r="BPK92" s="1"/>
      <c r="BPL92" s="1"/>
      <c r="BPM92" s="1"/>
      <c r="BPN92" s="1"/>
      <c r="BPO92" s="1"/>
      <c r="BPQ92" s="18"/>
      <c r="BPR92" s="1"/>
      <c r="BPS92" s="1"/>
      <c r="BPT92" s="1"/>
      <c r="BPU92" s="1"/>
      <c r="BPV92" s="1"/>
      <c r="BPW92" s="1"/>
      <c r="BPY92" s="18"/>
      <c r="BPZ92" s="1"/>
      <c r="BQA92" s="1"/>
      <c r="BQB92" s="1"/>
      <c r="BQC92" s="1"/>
      <c r="BQD92" s="1"/>
      <c r="BQE92" s="1"/>
      <c r="BQG92" s="18"/>
      <c r="BQH92" s="1"/>
      <c r="BQI92" s="1"/>
      <c r="BQJ92" s="1"/>
      <c r="BQK92" s="1"/>
      <c r="BQL92" s="1"/>
      <c r="BQM92" s="1"/>
      <c r="BQO92" s="18"/>
      <c r="BQP92" s="1"/>
      <c r="BQQ92" s="1"/>
      <c r="BQR92" s="1"/>
      <c r="BQS92" s="1"/>
      <c r="BQT92" s="1"/>
      <c r="BQU92" s="1"/>
      <c r="BQW92" s="18"/>
      <c r="BQX92" s="1"/>
      <c r="BQY92" s="1"/>
      <c r="BQZ92" s="1"/>
      <c r="BRA92" s="1"/>
      <c r="BRB92" s="1"/>
      <c r="BRC92" s="1"/>
      <c r="BRE92" s="18"/>
      <c r="BRF92" s="1"/>
      <c r="BRG92" s="1"/>
      <c r="BRH92" s="1"/>
      <c r="BRI92" s="1"/>
      <c r="BRJ92" s="1"/>
      <c r="BRK92" s="1"/>
      <c r="BRM92" s="18"/>
      <c r="BRN92" s="1"/>
      <c r="BRO92" s="1"/>
      <c r="BRP92" s="1"/>
      <c r="BRQ92" s="1"/>
      <c r="BRR92" s="1"/>
      <c r="BRS92" s="1"/>
      <c r="BRU92" s="18"/>
      <c r="BRV92" s="1"/>
      <c r="BRW92" s="1"/>
      <c r="BRX92" s="1"/>
      <c r="BRY92" s="1"/>
      <c r="BRZ92" s="1"/>
      <c r="BSA92" s="1"/>
      <c r="BSC92" s="18"/>
      <c r="BSD92" s="1"/>
      <c r="BSE92" s="1"/>
      <c r="BSF92" s="1"/>
      <c r="BSG92" s="1"/>
      <c r="BSH92" s="1"/>
      <c r="BSI92" s="1"/>
      <c r="BSK92" s="18"/>
      <c r="BSL92" s="1"/>
      <c r="BSM92" s="1"/>
      <c r="BSN92" s="1"/>
      <c r="BSO92" s="1"/>
      <c r="BSP92" s="1"/>
      <c r="BSQ92" s="1"/>
      <c r="BSS92" s="18"/>
      <c r="BST92" s="1"/>
      <c r="BSU92" s="1"/>
      <c r="BSV92" s="1"/>
      <c r="BSW92" s="1"/>
      <c r="BSX92" s="1"/>
      <c r="BSY92" s="1"/>
      <c r="BTA92" s="18"/>
      <c r="BTB92" s="1"/>
      <c r="BTC92" s="1"/>
      <c r="BTD92" s="1"/>
      <c r="BTE92" s="1"/>
      <c r="BTF92" s="1"/>
      <c r="BTG92" s="1"/>
      <c r="BTI92" s="18"/>
      <c r="BTJ92" s="1"/>
      <c r="BTK92" s="1"/>
      <c r="BTL92" s="1"/>
      <c r="BTM92" s="1"/>
      <c r="BTN92" s="1"/>
      <c r="BTO92" s="1"/>
      <c r="BTQ92" s="18"/>
      <c r="BTR92" s="1"/>
      <c r="BTS92" s="1"/>
      <c r="BTT92" s="1"/>
      <c r="BTU92" s="1"/>
      <c r="BTV92" s="1"/>
      <c r="BTW92" s="1"/>
      <c r="BTY92" s="18"/>
      <c r="BTZ92" s="1"/>
      <c r="BUA92" s="1"/>
      <c r="BUB92" s="1"/>
      <c r="BUC92" s="1"/>
      <c r="BUD92" s="1"/>
      <c r="BUE92" s="1"/>
      <c r="BUG92" s="18"/>
      <c r="BUH92" s="1"/>
      <c r="BUI92" s="1"/>
      <c r="BUJ92" s="1"/>
      <c r="BUK92" s="1"/>
      <c r="BUL92" s="1"/>
      <c r="BUM92" s="1"/>
      <c r="BUO92" s="18"/>
      <c r="BUP92" s="1"/>
      <c r="BUQ92" s="1"/>
      <c r="BUR92" s="1"/>
      <c r="BUS92" s="1"/>
      <c r="BUT92" s="1"/>
      <c r="BUU92" s="1"/>
      <c r="BUW92" s="18"/>
      <c r="BUX92" s="1"/>
      <c r="BUY92" s="1"/>
      <c r="BUZ92" s="1"/>
      <c r="BVA92" s="1"/>
      <c r="BVB92" s="1"/>
      <c r="BVC92" s="1"/>
      <c r="BVE92" s="18"/>
      <c r="BVF92" s="1"/>
      <c r="BVG92" s="1"/>
      <c r="BVH92" s="1"/>
      <c r="BVI92" s="1"/>
      <c r="BVJ92" s="1"/>
      <c r="BVK92" s="1"/>
      <c r="BVM92" s="18"/>
      <c r="BVN92" s="1"/>
      <c r="BVO92" s="1"/>
      <c r="BVP92" s="1"/>
      <c r="BVQ92" s="1"/>
      <c r="BVR92" s="1"/>
      <c r="BVS92" s="1"/>
      <c r="BVU92" s="18"/>
      <c r="BVV92" s="1"/>
      <c r="BVW92" s="1"/>
      <c r="BVX92" s="1"/>
      <c r="BVY92" s="1"/>
      <c r="BVZ92" s="1"/>
      <c r="BWA92" s="1"/>
      <c r="BWC92" s="18"/>
      <c r="BWD92" s="1"/>
      <c r="BWE92" s="1"/>
      <c r="BWF92" s="1"/>
      <c r="BWG92" s="1"/>
      <c r="BWH92" s="1"/>
      <c r="BWI92" s="1"/>
      <c r="BWK92" s="18"/>
      <c r="BWL92" s="1"/>
      <c r="BWM92" s="1"/>
      <c r="BWN92" s="1"/>
      <c r="BWO92" s="1"/>
      <c r="BWP92" s="1"/>
      <c r="BWQ92" s="1"/>
      <c r="BWS92" s="18"/>
      <c r="BWT92" s="1"/>
      <c r="BWU92" s="1"/>
      <c r="BWV92" s="1"/>
      <c r="BWW92" s="1"/>
      <c r="BWX92" s="1"/>
      <c r="BWY92" s="1"/>
      <c r="BXA92" s="18"/>
      <c r="BXB92" s="1"/>
      <c r="BXC92" s="1"/>
      <c r="BXD92" s="1"/>
      <c r="BXE92" s="1"/>
      <c r="BXF92" s="1"/>
      <c r="BXG92" s="1"/>
      <c r="BXI92" s="18"/>
      <c r="BXJ92" s="1"/>
      <c r="BXK92" s="1"/>
      <c r="BXL92" s="1"/>
      <c r="BXM92" s="1"/>
      <c r="BXN92" s="1"/>
      <c r="BXO92" s="1"/>
      <c r="BXQ92" s="18"/>
      <c r="BXR92" s="1"/>
      <c r="BXS92" s="1"/>
      <c r="BXT92" s="1"/>
      <c r="BXU92" s="1"/>
      <c r="BXV92" s="1"/>
      <c r="BXW92" s="1"/>
      <c r="BXY92" s="18"/>
      <c r="BXZ92" s="1"/>
      <c r="BYA92" s="1"/>
      <c r="BYB92" s="1"/>
      <c r="BYC92" s="1"/>
      <c r="BYD92" s="1"/>
      <c r="BYE92" s="1"/>
      <c r="BYG92" s="18"/>
      <c r="BYH92" s="1"/>
      <c r="BYI92" s="1"/>
      <c r="BYJ92" s="1"/>
      <c r="BYK92" s="1"/>
      <c r="BYL92" s="1"/>
      <c r="BYM92" s="1"/>
      <c r="BYO92" s="18"/>
      <c r="BYP92" s="1"/>
      <c r="BYQ92" s="1"/>
      <c r="BYR92" s="1"/>
      <c r="BYS92" s="1"/>
      <c r="BYT92" s="1"/>
      <c r="BYU92" s="1"/>
      <c r="BYW92" s="18"/>
      <c r="BYX92" s="1"/>
      <c r="BYY92" s="1"/>
      <c r="BYZ92" s="1"/>
      <c r="BZA92" s="1"/>
      <c r="BZB92" s="1"/>
      <c r="BZC92" s="1"/>
      <c r="BZE92" s="18"/>
      <c r="BZF92" s="1"/>
      <c r="BZG92" s="1"/>
      <c r="BZH92" s="1"/>
      <c r="BZI92" s="1"/>
      <c r="BZJ92" s="1"/>
      <c r="BZK92" s="1"/>
      <c r="BZM92" s="18"/>
      <c r="BZN92" s="1"/>
      <c r="BZO92" s="1"/>
      <c r="BZP92" s="1"/>
      <c r="BZQ92" s="1"/>
      <c r="BZR92" s="1"/>
      <c r="BZS92" s="1"/>
      <c r="BZU92" s="18"/>
      <c r="BZV92" s="1"/>
      <c r="BZW92" s="1"/>
      <c r="BZX92" s="1"/>
      <c r="BZY92" s="1"/>
      <c r="BZZ92" s="1"/>
      <c r="CAA92" s="1"/>
      <c r="CAC92" s="18"/>
      <c r="CAD92" s="1"/>
      <c r="CAE92" s="1"/>
      <c r="CAF92" s="1"/>
      <c r="CAG92" s="1"/>
      <c r="CAH92" s="1"/>
      <c r="CAI92" s="1"/>
      <c r="CAK92" s="18"/>
      <c r="CAL92" s="1"/>
      <c r="CAM92" s="1"/>
      <c r="CAN92" s="1"/>
      <c r="CAO92" s="1"/>
      <c r="CAP92" s="1"/>
      <c r="CAQ92" s="1"/>
      <c r="CAS92" s="18"/>
      <c r="CAT92" s="1"/>
      <c r="CAU92" s="1"/>
      <c r="CAV92" s="1"/>
      <c r="CAW92" s="1"/>
      <c r="CAX92" s="1"/>
      <c r="CAY92" s="1"/>
      <c r="CBA92" s="18"/>
      <c r="CBB92" s="1"/>
      <c r="CBC92" s="1"/>
      <c r="CBD92" s="1"/>
      <c r="CBE92" s="1"/>
      <c r="CBF92" s="1"/>
      <c r="CBG92" s="1"/>
      <c r="CBI92" s="18"/>
      <c r="CBJ92" s="1"/>
      <c r="CBK92" s="1"/>
      <c r="CBL92" s="1"/>
      <c r="CBM92" s="1"/>
      <c r="CBN92" s="1"/>
      <c r="CBO92" s="1"/>
      <c r="CBQ92" s="18"/>
      <c r="CBR92" s="1"/>
      <c r="CBS92" s="1"/>
      <c r="CBT92" s="1"/>
      <c r="CBU92" s="1"/>
      <c r="CBV92" s="1"/>
      <c r="CBW92" s="1"/>
      <c r="CBY92" s="18"/>
      <c r="CBZ92" s="1"/>
      <c r="CCA92" s="1"/>
      <c r="CCB92" s="1"/>
      <c r="CCC92" s="1"/>
      <c r="CCD92" s="1"/>
      <c r="CCE92" s="1"/>
      <c r="CCG92" s="18"/>
      <c r="CCH92" s="1"/>
      <c r="CCI92" s="1"/>
      <c r="CCJ92" s="1"/>
      <c r="CCK92" s="1"/>
      <c r="CCL92" s="1"/>
      <c r="CCM92" s="1"/>
      <c r="CCO92" s="18"/>
      <c r="CCP92" s="1"/>
      <c r="CCQ92" s="1"/>
      <c r="CCR92" s="1"/>
      <c r="CCS92" s="1"/>
      <c r="CCT92" s="1"/>
      <c r="CCU92" s="1"/>
      <c r="CCW92" s="18"/>
      <c r="CCX92" s="1"/>
      <c r="CCY92" s="1"/>
      <c r="CCZ92" s="1"/>
      <c r="CDA92" s="1"/>
      <c r="CDB92" s="1"/>
      <c r="CDC92" s="1"/>
      <c r="CDE92" s="18"/>
      <c r="CDF92" s="1"/>
      <c r="CDG92" s="1"/>
      <c r="CDH92" s="1"/>
      <c r="CDI92" s="1"/>
      <c r="CDJ92" s="1"/>
      <c r="CDK92" s="1"/>
      <c r="CDM92" s="18"/>
      <c r="CDN92" s="1"/>
      <c r="CDO92" s="1"/>
      <c r="CDP92" s="1"/>
      <c r="CDQ92" s="1"/>
      <c r="CDR92" s="1"/>
      <c r="CDS92" s="1"/>
      <c r="CDU92" s="18"/>
      <c r="CDV92" s="1"/>
      <c r="CDW92" s="1"/>
      <c r="CDX92" s="1"/>
      <c r="CDY92" s="1"/>
      <c r="CDZ92" s="1"/>
      <c r="CEA92" s="1"/>
      <c r="CEC92" s="18"/>
      <c r="CED92" s="1"/>
      <c r="CEE92" s="1"/>
      <c r="CEF92" s="1"/>
      <c r="CEG92" s="1"/>
      <c r="CEH92" s="1"/>
      <c r="CEI92" s="1"/>
      <c r="CEK92" s="18"/>
      <c r="CEL92" s="1"/>
      <c r="CEM92" s="1"/>
      <c r="CEN92" s="1"/>
      <c r="CEO92" s="1"/>
      <c r="CEP92" s="1"/>
      <c r="CEQ92" s="1"/>
      <c r="CES92" s="18"/>
      <c r="CET92" s="1"/>
      <c r="CEU92" s="1"/>
      <c r="CEV92" s="1"/>
      <c r="CEW92" s="1"/>
      <c r="CEX92" s="1"/>
      <c r="CEY92" s="1"/>
      <c r="CFA92" s="18"/>
      <c r="CFB92" s="1"/>
      <c r="CFC92" s="1"/>
      <c r="CFD92" s="1"/>
      <c r="CFE92" s="1"/>
      <c r="CFF92" s="1"/>
      <c r="CFG92" s="1"/>
      <c r="CFI92" s="18"/>
      <c r="CFJ92" s="1"/>
      <c r="CFK92" s="1"/>
      <c r="CFL92" s="1"/>
      <c r="CFM92" s="1"/>
      <c r="CFN92" s="1"/>
      <c r="CFO92" s="1"/>
      <c r="CFQ92" s="18"/>
      <c r="CFR92" s="1"/>
      <c r="CFS92" s="1"/>
      <c r="CFT92" s="1"/>
      <c r="CFU92" s="1"/>
      <c r="CFV92" s="1"/>
      <c r="CFW92" s="1"/>
      <c r="CFY92" s="18"/>
      <c r="CFZ92" s="1"/>
      <c r="CGA92" s="1"/>
      <c r="CGB92" s="1"/>
      <c r="CGC92" s="1"/>
      <c r="CGD92" s="1"/>
      <c r="CGE92" s="1"/>
      <c r="CGG92" s="18"/>
      <c r="CGH92" s="1"/>
      <c r="CGI92" s="1"/>
      <c r="CGJ92" s="1"/>
      <c r="CGK92" s="1"/>
      <c r="CGL92" s="1"/>
      <c r="CGM92" s="1"/>
      <c r="CGO92" s="18"/>
      <c r="CGP92" s="1"/>
      <c r="CGQ92" s="1"/>
      <c r="CGR92" s="1"/>
      <c r="CGS92" s="1"/>
      <c r="CGT92" s="1"/>
      <c r="CGU92" s="1"/>
      <c r="CGW92" s="18"/>
      <c r="CGX92" s="1"/>
      <c r="CGY92" s="1"/>
      <c r="CGZ92" s="1"/>
      <c r="CHA92" s="1"/>
      <c r="CHB92" s="1"/>
      <c r="CHC92" s="1"/>
      <c r="CHE92" s="18"/>
      <c r="CHF92" s="1"/>
      <c r="CHG92" s="1"/>
      <c r="CHH92" s="1"/>
      <c r="CHI92" s="1"/>
      <c r="CHJ92" s="1"/>
      <c r="CHK92" s="1"/>
      <c r="CHM92" s="18"/>
      <c r="CHN92" s="1"/>
      <c r="CHO92" s="1"/>
      <c r="CHP92" s="1"/>
      <c r="CHQ92" s="1"/>
      <c r="CHR92" s="1"/>
      <c r="CHS92" s="1"/>
      <c r="CHU92" s="18"/>
      <c r="CHV92" s="1"/>
      <c r="CHW92" s="1"/>
      <c r="CHX92" s="1"/>
      <c r="CHY92" s="1"/>
      <c r="CHZ92" s="1"/>
      <c r="CIA92" s="1"/>
      <c r="CIC92" s="18"/>
      <c r="CID92" s="1"/>
      <c r="CIE92" s="1"/>
      <c r="CIF92" s="1"/>
      <c r="CIG92" s="1"/>
      <c r="CIH92" s="1"/>
      <c r="CII92" s="1"/>
      <c r="CIK92" s="18"/>
      <c r="CIL92" s="1"/>
      <c r="CIM92" s="1"/>
      <c r="CIN92" s="1"/>
      <c r="CIO92" s="1"/>
      <c r="CIP92" s="1"/>
      <c r="CIQ92" s="1"/>
      <c r="CIS92" s="18"/>
      <c r="CIT92" s="1"/>
      <c r="CIU92" s="1"/>
      <c r="CIV92" s="1"/>
      <c r="CIW92" s="1"/>
      <c r="CIX92" s="1"/>
      <c r="CIY92" s="1"/>
      <c r="CJA92" s="18"/>
      <c r="CJB92" s="1"/>
      <c r="CJC92" s="1"/>
      <c r="CJD92" s="1"/>
      <c r="CJE92" s="1"/>
      <c r="CJF92" s="1"/>
      <c r="CJG92" s="1"/>
      <c r="CJI92" s="18"/>
      <c r="CJJ92" s="1"/>
      <c r="CJK92" s="1"/>
      <c r="CJL92" s="1"/>
      <c r="CJM92" s="1"/>
      <c r="CJN92" s="1"/>
      <c r="CJO92" s="1"/>
      <c r="CJQ92" s="18"/>
      <c r="CJR92" s="1"/>
      <c r="CJS92" s="1"/>
      <c r="CJT92" s="1"/>
      <c r="CJU92" s="1"/>
      <c r="CJV92" s="1"/>
      <c r="CJW92" s="1"/>
      <c r="CJY92" s="18"/>
      <c r="CJZ92" s="1"/>
      <c r="CKA92" s="1"/>
      <c r="CKB92" s="1"/>
      <c r="CKC92" s="1"/>
      <c r="CKD92" s="1"/>
      <c r="CKE92" s="1"/>
      <c r="CKG92" s="18"/>
      <c r="CKH92" s="1"/>
      <c r="CKI92" s="1"/>
      <c r="CKJ92" s="1"/>
      <c r="CKK92" s="1"/>
      <c r="CKL92" s="1"/>
      <c r="CKM92" s="1"/>
      <c r="CKO92" s="18"/>
      <c r="CKP92" s="1"/>
      <c r="CKQ92" s="1"/>
      <c r="CKR92" s="1"/>
      <c r="CKS92" s="1"/>
      <c r="CKT92" s="1"/>
      <c r="CKU92" s="1"/>
      <c r="CKW92" s="18"/>
      <c r="CKX92" s="1"/>
      <c r="CKY92" s="1"/>
      <c r="CKZ92" s="1"/>
      <c r="CLA92" s="1"/>
      <c r="CLB92" s="1"/>
      <c r="CLC92" s="1"/>
      <c r="CLE92" s="18"/>
      <c r="CLF92" s="1"/>
      <c r="CLG92" s="1"/>
      <c r="CLH92" s="1"/>
      <c r="CLI92" s="1"/>
      <c r="CLJ92" s="1"/>
      <c r="CLK92" s="1"/>
      <c r="CLM92" s="18"/>
      <c r="CLN92" s="1"/>
      <c r="CLO92" s="1"/>
      <c r="CLP92" s="1"/>
      <c r="CLQ92" s="1"/>
      <c r="CLR92" s="1"/>
      <c r="CLS92" s="1"/>
      <c r="CLU92" s="18"/>
      <c r="CLV92" s="1"/>
      <c r="CLW92" s="1"/>
      <c r="CLX92" s="1"/>
      <c r="CLY92" s="1"/>
      <c r="CLZ92" s="1"/>
      <c r="CMA92" s="1"/>
      <c r="CMC92" s="18"/>
      <c r="CMD92" s="1"/>
      <c r="CME92" s="1"/>
      <c r="CMF92" s="1"/>
      <c r="CMG92" s="1"/>
      <c r="CMH92" s="1"/>
      <c r="CMI92" s="1"/>
      <c r="CMK92" s="18"/>
      <c r="CML92" s="1"/>
      <c r="CMM92" s="1"/>
      <c r="CMN92" s="1"/>
      <c r="CMO92" s="1"/>
      <c r="CMP92" s="1"/>
      <c r="CMQ92" s="1"/>
      <c r="CMS92" s="18"/>
      <c r="CMT92" s="1"/>
      <c r="CMU92" s="1"/>
      <c r="CMV92" s="1"/>
      <c r="CMW92" s="1"/>
      <c r="CMX92" s="1"/>
      <c r="CMY92" s="1"/>
      <c r="CNA92" s="18"/>
      <c r="CNB92" s="1"/>
      <c r="CNC92" s="1"/>
      <c r="CND92" s="1"/>
      <c r="CNE92" s="1"/>
      <c r="CNF92" s="1"/>
      <c r="CNG92" s="1"/>
      <c r="CNI92" s="18"/>
      <c r="CNJ92" s="1"/>
      <c r="CNK92" s="1"/>
      <c r="CNL92" s="1"/>
      <c r="CNM92" s="1"/>
      <c r="CNN92" s="1"/>
      <c r="CNO92" s="1"/>
      <c r="CNQ92" s="18"/>
      <c r="CNR92" s="1"/>
      <c r="CNS92" s="1"/>
      <c r="CNT92" s="1"/>
      <c r="CNU92" s="1"/>
      <c r="CNV92" s="1"/>
      <c r="CNW92" s="1"/>
      <c r="CNY92" s="18"/>
      <c r="CNZ92" s="1"/>
      <c r="COA92" s="1"/>
      <c r="COB92" s="1"/>
      <c r="COC92" s="1"/>
      <c r="COD92" s="1"/>
      <c r="COE92" s="1"/>
      <c r="COG92" s="18"/>
      <c r="COH92" s="1"/>
      <c r="COI92" s="1"/>
      <c r="COJ92" s="1"/>
      <c r="COK92" s="1"/>
      <c r="COL92" s="1"/>
      <c r="COM92" s="1"/>
      <c r="COO92" s="18"/>
      <c r="COP92" s="1"/>
      <c r="COQ92" s="1"/>
      <c r="COR92" s="1"/>
      <c r="COS92" s="1"/>
      <c r="COT92" s="1"/>
      <c r="COU92" s="1"/>
      <c r="COW92" s="18"/>
      <c r="COX92" s="1"/>
      <c r="COY92" s="1"/>
      <c r="COZ92" s="1"/>
      <c r="CPA92" s="1"/>
      <c r="CPB92" s="1"/>
      <c r="CPC92" s="1"/>
      <c r="CPE92" s="18"/>
      <c r="CPF92" s="1"/>
      <c r="CPG92" s="1"/>
      <c r="CPH92" s="1"/>
      <c r="CPI92" s="1"/>
      <c r="CPJ92" s="1"/>
      <c r="CPK92" s="1"/>
      <c r="CPM92" s="18"/>
      <c r="CPN92" s="1"/>
      <c r="CPO92" s="1"/>
      <c r="CPP92" s="1"/>
      <c r="CPQ92" s="1"/>
      <c r="CPR92" s="1"/>
      <c r="CPS92" s="1"/>
      <c r="CPU92" s="18"/>
      <c r="CPV92" s="1"/>
      <c r="CPW92" s="1"/>
      <c r="CPX92" s="1"/>
      <c r="CPY92" s="1"/>
      <c r="CPZ92" s="1"/>
      <c r="CQA92" s="1"/>
      <c r="CQC92" s="18"/>
      <c r="CQD92" s="1"/>
      <c r="CQE92" s="1"/>
      <c r="CQF92" s="1"/>
      <c r="CQG92" s="1"/>
      <c r="CQH92" s="1"/>
      <c r="CQI92" s="1"/>
      <c r="CQK92" s="18"/>
      <c r="CQL92" s="1"/>
      <c r="CQM92" s="1"/>
      <c r="CQN92" s="1"/>
      <c r="CQO92" s="1"/>
      <c r="CQP92" s="1"/>
      <c r="CQQ92" s="1"/>
      <c r="CQS92" s="18"/>
      <c r="CQT92" s="1"/>
      <c r="CQU92" s="1"/>
      <c r="CQV92" s="1"/>
      <c r="CQW92" s="1"/>
      <c r="CQX92" s="1"/>
      <c r="CQY92" s="1"/>
      <c r="CRA92" s="18"/>
      <c r="CRB92" s="1"/>
      <c r="CRC92" s="1"/>
      <c r="CRD92" s="1"/>
      <c r="CRE92" s="1"/>
      <c r="CRF92" s="1"/>
      <c r="CRG92" s="1"/>
      <c r="CRI92" s="18"/>
      <c r="CRJ92" s="1"/>
      <c r="CRK92" s="1"/>
      <c r="CRL92" s="1"/>
      <c r="CRM92" s="1"/>
      <c r="CRN92" s="1"/>
      <c r="CRO92" s="1"/>
      <c r="CRQ92" s="18"/>
      <c r="CRR92" s="1"/>
      <c r="CRS92" s="1"/>
      <c r="CRT92" s="1"/>
      <c r="CRU92" s="1"/>
      <c r="CRV92" s="1"/>
      <c r="CRW92" s="1"/>
      <c r="CRY92" s="18"/>
      <c r="CRZ92" s="1"/>
      <c r="CSA92" s="1"/>
      <c r="CSB92" s="1"/>
      <c r="CSC92" s="1"/>
      <c r="CSD92" s="1"/>
      <c r="CSE92" s="1"/>
      <c r="CSG92" s="18"/>
      <c r="CSH92" s="1"/>
      <c r="CSI92" s="1"/>
      <c r="CSJ92" s="1"/>
      <c r="CSK92" s="1"/>
      <c r="CSL92" s="1"/>
      <c r="CSM92" s="1"/>
      <c r="CSO92" s="18"/>
      <c r="CSP92" s="1"/>
      <c r="CSQ92" s="1"/>
      <c r="CSR92" s="1"/>
      <c r="CSS92" s="1"/>
      <c r="CST92" s="1"/>
      <c r="CSU92" s="1"/>
      <c r="CSW92" s="18"/>
      <c r="CSX92" s="1"/>
      <c r="CSY92" s="1"/>
      <c r="CSZ92" s="1"/>
      <c r="CTA92" s="1"/>
      <c r="CTB92" s="1"/>
      <c r="CTC92" s="1"/>
      <c r="CTE92" s="18"/>
      <c r="CTF92" s="1"/>
      <c r="CTG92" s="1"/>
      <c r="CTH92" s="1"/>
      <c r="CTI92" s="1"/>
      <c r="CTJ92" s="1"/>
      <c r="CTK92" s="1"/>
      <c r="CTM92" s="18"/>
      <c r="CTN92" s="1"/>
      <c r="CTO92" s="1"/>
      <c r="CTP92" s="1"/>
      <c r="CTQ92" s="1"/>
      <c r="CTR92" s="1"/>
      <c r="CTS92" s="1"/>
      <c r="CTU92" s="18"/>
      <c r="CTV92" s="1"/>
      <c r="CTW92" s="1"/>
      <c r="CTX92" s="1"/>
      <c r="CTY92" s="1"/>
      <c r="CTZ92" s="1"/>
      <c r="CUA92" s="1"/>
      <c r="CUC92" s="18"/>
      <c r="CUD92" s="1"/>
      <c r="CUE92" s="1"/>
      <c r="CUF92" s="1"/>
      <c r="CUG92" s="1"/>
      <c r="CUH92" s="1"/>
      <c r="CUI92" s="1"/>
      <c r="CUK92" s="18"/>
      <c r="CUL92" s="1"/>
      <c r="CUM92" s="1"/>
      <c r="CUN92" s="1"/>
      <c r="CUO92" s="1"/>
      <c r="CUP92" s="1"/>
      <c r="CUQ92" s="1"/>
      <c r="CUS92" s="18"/>
      <c r="CUT92" s="1"/>
      <c r="CUU92" s="1"/>
      <c r="CUV92" s="1"/>
      <c r="CUW92" s="1"/>
      <c r="CUX92" s="1"/>
      <c r="CUY92" s="1"/>
      <c r="CVA92" s="18"/>
      <c r="CVB92" s="1"/>
      <c r="CVC92" s="1"/>
      <c r="CVD92" s="1"/>
      <c r="CVE92" s="1"/>
      <c r="CVF92" s="1"/>
      <c r="CVG92" s="1"/>
      <c r="CVI92" s="18"/>
      <c r="CVJ92" s="1"/>
      <c r="CVK92" s="1"/>
      <c r="CVL92" s="1"/>
      <c r="CVM92" s="1"/>
      <c r="CVN92" s="1"/>
      <c r="CVO92" s="1"/>
      <c r="CVQ92" s="18"/>
      <c r="CVR92" s="1"/>
      <c r="CVS92" s="1"/>
      <c r="CVT92" s="1"/>
      <c r="CVU92" s="1"/>
      <c r="CVV92" s="1"/>
      <c r="CVW92" s="1"/>
      <c r="CVY92" s="18"/>
      <c r="CVZ92" s="1"/>
      <c r="CWA92" s="1"/>
      <c r="CWB92" s="1"/>
      <c r="CWC92" s="1"/>
      <c r="CWD92" s="1"/>
      <c r="CWE92" s="1"/>
      <c r="CWG92" s="18"/>
      <c r="CWH92" s="1"/>
      <c r="CWI92" s="1"/>
      <c r="CWJ92" s="1"/>
      <c r="CWK92" s="1"/>
      <c r="CWL92" s="1"/>
      <c r="CWM92" s="1"/>
      <c r="CWO92" s="18"/>
      <c r="CWP92" s="1"/>
      <c r="CWQ92" s="1"/>
      <c r="CWR92" s="1"/>
      <c r="CWS92" s="1"/>
      <c r="CWT92" s="1"/>
      <c r="CWU92" s="1"/>
      <c r="CWW92" s="18"/>
      <c r="CWX92" s="1"/>
      <c r="CWY92" s="1"/>
      <c r="CWZ92" s="1"/>
      <c r="CXA92" s="1"/>
      <c r="CXB92" s="1"/>
      <c r="CXC92" s="1"/>
      <c r="CXE92" s="18"/>
      <c r="CXF92" s="1"/>
      <c r="CXG92" s="1"/>
      <c r="CXH92" s="1"/>
      <c r="CXI92" s="1"/>
      <c r="CXJ92" s="1"/>
      <c r="CXK92" s="1"/>
      <c r="CXM92" s="18"/>
      <c r="CXN92" s="1"/>
      <c r="CXO92" s="1"/>
      <c r="CXP92" s="1"/>
      <c r="CXQ92" s="1"/>
      <c r="CXR92" s="1"/>
      <c r="CXS92" s="1"/>
      <c r="CXU92" s="18"/>
      <c r="CXV92" s="1"/>
      <c r="CXW92" s="1"/>
      <c r="CXX92" s="1"/>
      <c r="CXY92" s="1"/>
      <c r="CXZ92" s="1"/>
      <c r="CYA92" s="1"/>
      <c r="CYC92" s="18"/>
      <c r="CYD92" s="1"/>
      <c r="CYE92" s="1"/>
      <c r="CYF92" s="1"/>
      <c r="CYG92" s="1"/>
      <c r="CYH92" s="1"/>
      <c r="CYI92" s="1"/>
      <c r="CYK92" s="18"/>
      <c r="CYL92" s="1"/>
      <c r="CYM92" s="1"/>
      <c r="CYN92" s="1"/>
      <c r="CYO92" s="1"/>
      <c r="CYP92" s="1"/>
      <c r="CYQ92" s="1"/>
      <c r="CYS92" s="18"/>
      <c r="CYT92" s="1"/>
      <c r="CYU92" s="1"/>
      <c r="CYV92" s="1"/>
      <c r="CYW92" s="1"/>
      <c r="CYX92" s="1"/>
      <c r="CYY92" s="1"/>
      <c r="CZA92" s="18"/>
      <c r="CZB92" s="1"/>
      <c r="CZC92" s="1"/>
      <c r="CZD92" s="1"/>
      <c r="CZE92" s="1"/>
      <c r="CZF92" s="1"/>
      <c r="CZG92" s="1"/>
      <c r="CZI92" s="18"/>
      <c r="CZJ92" s="1"/>
      <c r="CZK92" s="1"/>
      <c r="CZL92" s="1"/>
      <c r="CZM92" s="1"/>
      <c r="CZN92" s="1"/>
      <c r="CZO92" s="1"/>
      <c r="CZQ92" s="18"/>
      <c r="CZR92" s="1"/>
      <c r="CZS92" s="1"/>
      <c r="CZT92" s="1"/>
      <c r="CZU92" s="1"/>
      <c r="CZV92" s="1"/>
      <c r="CZW92" s="1"/>
      <c r="CZY92" s="18"/>
      <c r="CZZ92" s="1"/>
      <c r="DAA92" s="1"/>
      <c r="DAB92" s="1"/>
      <c r="DAC92" s="1"/>
      <c r="DAD92" s="1"/>
      <c r="DAE92" s="1"/>
      <c r="DAG92" s="18"/>
      <c r="DAH92" s="1"/>
      <c r="DAI92" s="1"/>
      <c r="DAJ92" s="1"/>
      <c r="DAK92" s="1"/>
      <c r="DAL92" s="1"/>
      <c r="DAM92" s="1"/>
      <c r="DAO92" s="18"/>
      <c r="DAP92" s="1"/>
      <c r="DAQ92" s="1"/>
      <c r="DAR92" s="1"/>
      <c r="DAS92" s="1"/>
      <c r="DAT92" s="1"/>
      <c r="DAU92" s="1"/>
      <c r="DAW92" s="18"/>
      <c r="DAX92" s="1"/>
      <c r="DAY92" s="1"/>
      <c r="DAZ92" s="1"/>
      <c r="DBA92" s="1"/>
      <c r="DBB92" s="1"/>
      <c r="DBC92" s="1"/>
      <c r="DBE92" s="18"/>
      <c r="DBF92" s="1"/>
      <c r="DBG92" s="1"/>
      <c r="DBH92" s="1"/>
      <c r="DBI92" s="1"/>
      <c r="DBJ92" s="1"/>
      <c r="DBK92" s="1"/>
      <c r="DBM92" s="18"/>
      <c r="DBN92" s="1"/>
      <c r="DBO92" s="1"/>
      <c r="DBP92" s="1"/>
      <c r="DBQ92" s="1"/>
      <c r="DBR92" s="1"/>
      <c r="DBS92" s="1"/>
      <c r="DBU92" s="18"/>
      <c r="DBV92" s="1"/>
      <c r="DBW92" s="1"/>
      <c r="DBX92" s="1"/>
      <c r="DBY92" s="1"/>
      <c r="DBZ92" s="1"/>
      <c r="DCA92" s="1"/>
      <c r="DCC92" s="18"/>
      <c r="DCD92" s="1"/>
      <c r="DCE92" s="1"/>
      <c r="DCF92" s="1"/>
      <c r="DCG92" s="1"/>
      <c r="DCH92" s="1"/>
      <c r="DCI92" s="1"/>
      <c r="DCK92" s="18"/>
      <c r="DCL92" s="1"/>
      <c r="DCM92" s="1"/>
      <c r="DCN92" s="1"/>
      <c r="DCO92" s="1"/>
      <c r="DCP92" s="1"/>
      <c r="DCQ92" s="1"/>
      <c r="DCS92" s="18"/>
      <c r="DCT92" s="1"/>
      <c r="DCU92" s="1"/>
      <c r="DCV92" s="1"/>
      <c r="DCW92" s="1"/>
      <c r="DCX92" s="1"/>
      <c r="DCY92" s="1"/>
      <c r="DDA92" s="18"/>
      <c r="DDB92" s="1"/>
      <c r="DDC92" s="1"/>
      <c r="DDD92" s="1"/>
      <c r="DDE92" s="1"/>
      <c r="DDF92" s="1"/>
      <c r="DDG92" s="1"/>
      <c r="DDI92" s="18"/>
      <c r="DDJ92" s="1"/>
      <c r="DDK92" s="1"/>
      <c r="DDL92" s="1"/>
      <c r="DDM92" s="1"/>
      <c r="DDN92" s="1"/>
      <c r="DDO92" s="1"/>
      <c r="DDQ92" s="18"/>
      <c r="DDR92" s="1"/>
      <c r="DDS92" s="1"/>
      <c r="DDT92" s="1"/>
      <c r="DDU92" s="1"/>
      <c r="DDV92" s="1"/>
      <c r="DDW92" s="1"/>
      <c r="DDY92" s="18"/>
      <c r="DDZ92" s="1"/>
      <c r="DEA92" s="1"/>
      <c r="DEB92" s="1"/>
      <c r="DEC92" s="1"/>
      <c r="DED92" s="1"/>
      <c r="DEE92" s="1"/>
      <c r="DEG92" s="18"/>
      <c r="DEH92" s="1"/>
      <c r="DEI92" s="1"/>
      <c r="DEJ92" s="1"/>
      <c r="DEK92" s="1"/>
      <c r="DEL92" s="1"/>
      <c r="DEM92" s="1"/>
      <c r="DEO92" s="18"/>
      <c r="DEP92" s="1"/>
      <c r="DEQ92" s="1"/>
      <c r="DER92" s="1"/>
      <c r="DES92" s="1"/>
      <c r="DET92" s="1"/>
      <c r="DEU92" s="1"/>
      <c r="DEW92" s="18"/>
      <c r="DEX92" s="1"/>
      <c r="DEY92" s="1"/>
      <c r="DEZ92" s="1"/>
      <c r="DFA92" s="1"/>
      <c r="DFB92" s="1"/>
      <c r="DFC92" s="1"/>
      <c r="DFE92" s="18"/>
      <c r="DFF92" s="1"/>
      <c r="DFG92" s="1"/>
      <c r="DFH92" s="1"/>
      <c r="DFI92" s="1"/>
      <c r="DFJ92" s="1"/>
      <c r="DFK92" s="1"/>
      <c r="DFM92" s="18"/>
      <c r="DFN92" s="1"/>
      <c r="DFO92" s="1"/>
      <c r="DFP92" s="1"/>
      <c r="DFQ92" s="1"/>
      <c r="DFR92" s="1"/>
      <c r="DFS92" s="1"/>
      <c r="DFU92" s="18"/>
      <c r="DFV92" s="1"/>
      <c r="DFW92" s="1"/>
      <c r="DFX92" s="1"/>
      <c r="DFY92" s="1"/>
      <c r="DFZ92" s="1"/>
      <c r="DGA92" s="1"/>
      <c r="DGC92" s="18"/>
      <c r="DGD92" s="1"/>
      <c r="DGE92" s="1"/>
      <c r="DGF92" s="1"/>
      <c r="DGG92" s="1"/>
      <c r="DGH92" s="1"/>
      <c r="DGI92" s="1"/>
      <c r="DGK92" s="18"/>
      <c r="DGL92" s="1"/>
      <c r="DGM92" s="1"/>
      <c r="DGN92" s="1"/>
      <c r="DGO92" s="1"/>
      <c r="DGP92" s="1"/>
      <c r="DGQ92" s="1"/>
      <c r="DGS92" s="18"/>
      <c r="DGT92" s="1"/>
      <c r="DGU92" s="1"/>
      <c r="DGV92" s="1"/>
      <c r="DGW92" s="1"/>
      <c r="DGX92" s="1"/>
      <c r="DGY92" s="1"/>
      <c r="DHA92" s="18"/>
      <c r="DHB92" s="1"/>
      <c r="DHC92" s="1"/>
      <c r="DHD92" s="1"/>
      <c r="DHE92" s="1"/>
      <c r="DHF92" s="1"/>
      <c r="DHG92" s="1"/>
      <c r="DHI92" s="18"/>
      <c r="DHJ92" s="1"/>
      <c r="DHK92" s="1"/>
      <c r="DHL92" s="1"/>
      <c r="DHM92" s="1"/>
      <c r="DHN92" s="1"/>
      <c r="DHO92" s="1"/>
      <c r="DHQ92" s="18"/>
      <c r="DHR92" s="1"/>
      <c r="DHS92" s="1"/>
      <c r="DHT92" s="1"/>
      <c r="DHU92" s="1"/>
      <c r="DHV92" s="1"/>
      <c r="DHW92" s="1"/>
      <c r="DHY92" s="18"/>
      <c r="DHZ92" s="1"/>
      <c r="DIA92" s="1"/>
      <c r="DIB92" s="1"/>
      <c r="DIC92" s="1"/>
      <c r="DID92" s="1"/>
      <c r="DIE92" s="1"/>
      <c r="DIG92" s="18"/>
      <c r="DIH92" s="1"/>
      <c r="DII92" s="1"/>
      <c r="DIJ92" s="1"/>
      <c r="DIK92" s="1"/>
      <c r="DIL92" s="1"/>
      <c r="DIM92" s="1"/>
      <c r="DIO92" s="18"/>
      <c r="DIP92" s="1"/>
      <c r="DIQ92" s="1"/>
      <c r="DIR92" s="1"/>
      <c r="DIS92" s="1"/>
      <c r="DIT92" s="1"/>
      <c r="DIU92" s="1"/>
      <c r="DIW92" s="18"/>
      <c r="DIX92" s="1"/>
      <c r="DIY92" s="1"/>
      <c r="DIZ92" s="1"/>
      <c r="DJA92" s="1"/>
      <c r="DJB92" s="1"/>
      <c r="DJC92" s="1"/>
      <c r="DJE92" s="18"/>
      <c r="DJF92" s="1"/>
      <c r="DJG92" s="1"/>
      <c r="DJH92" s="1"/>
      <c r="DJI92" s="1"/>
      <c r="DJJ92" s="1"/>
      <c r="DJK92" s="1"/>
      <c r="DJM92" s="18"/>
      <c r="DJN92" s="1"/>
      <c r="DJO92" s="1"/>
      <c r="DJP92" s="1"/>
      <c r="DJQ92" s="1"/>
      <c r="DJR92" s="1"/>
      <c r="DJS92" s="1"/>
      <c r="DJU92" s="18"/>
      <c r="DJV92" s="1"/>
      <c r="DJW92" s="1"/>
      <c r="DJX92" s="1"/>
      <c r="DJY92" s="1"/>
      <c r="DJZ92" s="1"/>
      <c r="DKA92" s="1"/>
      <c r="DKC92" s="18"/>
      <c r="DKD92" s="1"/>
      <c r="DKE92" s="1"/>
      <c r="DKF92" s="1"/>
      <c r="DKG92" s="1"/>
      <c r="DKH92" s="1"/>
      <c r="DKI92" s="1"/>
      <c r="DKK92" s="18"/>
      <c r="DKL92" s="1"/>
      <c r="DKM92" s="1"/>
      <c r="DKN92" s="1"/>
      <c r="DKO92" s="1"/>
      <c r="DKP92" s="1"/>
      <c r="DKQ92" s="1"/>
      <c r="DKS92" s="18"/>
      <c r="DKT92" s="1"/>
      <c r="DKU92" s="1"/>
      <c r="DKV92" s="1"/>
      <c r="DKW92" s="1"/>
      <c r="DKX92" s="1"/>
      <c r="DKY92" s="1"/>
      <c r="DLA92" s="18"/>
      <c r="DLB92" s="1"/>
      <c r="DLC92" s="1"/>
      <c r="DLD92" s="1"/>
      <c r="DLE92" s="1"/>
      <c r="DLF92" s="1"/>
      <c r="DLG92" s="1"/>
      <c r="DLI92" s="18"/>
      <c r="DLJ92" s="1"/>
      <c r="DLK92" s="1"/>
      <c r="DLL92" s="1"/>
      <c r="DLM92" s="1"/>
      <c r="DLN92" s="1"/>
      <c r="DLO92" s="1"/>
      <c r="DLQ92" s="18"/>
      <c r="DLR92" s="1"/>
      <c r="DLS92" s="1"/>
      <c r="DLT92" s="1"/>
      <c r="DLU92" s="1"/>
      <c r="DLV92" s="1"/>
      <c r="DLW92" s="1"/>
      <c r="DLY92" s="18"/>
      <c r="DLZ92" s="1"/>
      <c r="DMA92" s="1"/>
      <c r="DMB92" s="1"/>
      <c r="DMC92" s="1"/>
      <c r="DMD92" s="1"/>
      <c r="DME92" s="1"/>
      <c r="DMG92" s="18"/>
      <c r="DMH92" s="1"/>
      <c r="DMI92" s="1"/>
      <c r="DMJ92" s="1"/>
      <c r="DMK92" s="1"/>
      <c r="DML92" s="1"/>
      <c r="DMM92" s="1"/>
      <c r="DMO92" s="18"/>
      <c r="DMP92" s="1"/>
      <c r="DMQ92" s="1"/>
      <c r="DMR92" s="1"/>
      <c r="DMS92" s="1"/>
      <c r="DMT92" s="1"/>
      <c r="DMU92" s="1"/>
      <c r="DMW92" s="18"/>
      <c r="DMX92" s="1"/>
      <c r="DMY92" s="1"/>
      <c r="DMZ92" s="1"/>
      <c r="DNA92" s="1"/>
      <c r="DNB92" s="1"/>
      <c r="DNC92" s="1"/>
      <c r="DNE92" s="18"/>
      <c r="DNF92" s="1"/>
      <c r="DNG92" s="1"/>
      <c r="DNH92" s="1"/>
      <c r="DNI92" s="1"/>
      <c r="DNJ92" s="1"/>
      <c r="DNK92" s="1"/>
      <c r="DNM92" s="18"/>
      <c r="DNN92" s="1"/>
      <c r="DNO92" s="1"/>
      <c r="DNP92" s="1"/>
      <c r="DNQ92" s="1"/>
      <c r="DNR92" s="1"/>
      <c r="DNS92" s="1"/>
      <c r="DNU92" s="18"/>
      <c r="DNV92" s="1"/>
      <c r="DNW92" s="1"/>
      <c r="DNX92" s="1"/>
      <c r="DNY92" s="1"/>
      <c r="DNZ92" s="1"/>
      <c r="DOA92" s="1"/>
      <c r="DOC92" s="18"/>
      <c r="DOD92" s="1"/>
      <c r="DOE92" s="1"/>
      <c r="DOF92" s="1"/>
      <c r="DOG92" s="1"/>
      <c r="DOH92" s="1"/>
      <c r="DOI92" s="1"/>
      <c r="DOK92" s="18"/>
      <c r="DOL92" s="1"/>
      <c r="DOM92" s="1"/>
      <c r="DON92" s="1"/>
      <c r="DOO92" s="1"/>
      <c r="DOP92" s="1"/>
      <c r="DOQ92" s="1"/>
      <c r="DOS92" s="18"/>
      <c r="DOT92" s="1"/>
      <c r="DOU92" s="1"/>
      <c r="DOV92" s="1"/>
      <c r="DOW92" s="1"/>
      <c r="DOX92" s="1"/>
      <c r="DOY92" s="1"/>
      <c r="DPA92" s="18"/>
      <c r="DPB92" s="1"/>
      <c r="DPC92" s="1"/>
      <c r="DPD92" s="1"/>
      <c r="DPE92" s="1"/>
      <c r="DPF92" s="1"/>
      <c r="DPG92" s="1"/>
      <c r="DPI92" s="18"/>
      <c r="DPJ92" s="1"/>
      <c r="DPK92" s="1"/>
      <c r="DPL92" s="1"/>
      <c r="DPM92" s="1"/>
      <c r="DPN92" s="1"/>
      <c r="DPO92" s="1"/>
      <c r="DPQ92" s="18"/>
      <c r="DPR92" s="1"/>
      <c r="DPS92" s="1"/>
      <c r="DPT92" s="1"/>
      <c r="DPU92" s="1"/>
      <c r="DPV92" s="1"/>
      <c r="DPW92" s="1"/>
      <c r="DPY92" s="18"/>
      <c r="DPZ92" s="1"/>
      <c r="DQA92" s="1"/>
      <c r="DQB92" s="1"/>
      <c r="DQC92" s="1"/>
      <c r="DQD92" s="1"/>
      <c r="DQE92" s="1"/>
      <c r="DQG92" s="18"/>
      <c r="DQH92" s="1"/>
      <c r="DQI92" s="1"/>
      <c r="DQJ92" s="1"/>
      <c r="DQK92" s="1"/>
      <c r="DQL92" s="1"/>
      <c r="DQM92" s="1"/>
      <c r="DQO92" s="18"/>
      <c r="DQP92" s="1"/>
      <c r="DQQ92" s="1"/>
      <c r="DQR92" s="1"/>
      <c r="DQS92" s="1"/>
      <c r="DQT92" s="1"/>
      <c r="DQU92" s="1"/>
      <c r="DQW92" s="18"/>
      <c r="DQX92" s="1"/>
      <c r="DQY92" s="1"/>
      <c r="DQZ92" s="1"/>
      <c r="DRA92" s="1"/>
      <c r="DRB92" s="1"/>
      <c r="DRC92" s="1"/>
      <c r="DRE92" s="18"/>
      <c r="DRF92" s="1"/>
      <c r="DRG92" s="1"/>
      <c r="DRH92" s="1"/>
      <c r="DRI92" s="1"/>
      <c r="DRJ92" s="1"/>
      <c r="DRK92" s="1"/>
      <c r="DRM92" s="18"/>
      <c r="DRN92" s="1"/>
      <c r="DRO92" s="1"/>
      <c r="DRP92" s="1"/>
      <c r="DRQ92" s="1"/>
      <c r="DRR92" s="1"/>
      <c r="DRS92" s="1"/>
      <c r="DRU92" s="18"/>
      <c r="DRV92" s="1"/>
      <c r="DRW92" s="1"/>
      <c r="DRX92" s="1"/>
      <c r="DRY92" s="1"/>
      <c r="DRZ92" s="1"/>
      <c r="DSA92" s="1"/>
      <c r="DSC92" s="18"/>
      <c r="DSD92" s="1"/>
      <c r="DSE92" s="1"/>
      <c r="DSF92" s="1"/>
      <c r="DSG92" s="1"/>
      <c r="DSH92" s="1"/>
      <c r="DSI92" s="1"/>
      <c r="DSK92" s="18"/>
      <c r="DSL92" s="1"/>
      <c r="DSM92" s="1"/>
      <c r="DSN92" s="1"/>
      <c r="DSO92" s="1"/>
      <c r="DSP92" s="1"/>
      <c r="DSQ92" s="1"/>
      <c r="DSS92" s="18"/>
      <c r="DST92" s="1"/>
      <c r="DSU92" s="1"/>
      <c r="DSV92" s="1"/>
      <c r="DSW92" s="1"/>
      <c r="DSX92" s="1"/>
      <c r="DSY92" s="1"/>
      <c r="DTA92" s="18"/>
      <c r="DTB92" s="1"/>
      <c r="DTC92" s="1"/>
      <c r="DTD92" s="1"/>
      <c r="DTE92" s="1"/>
      <c r="DTF92" s="1"/>
      <c r="DTG92" s="1"/>
      <c r="DTI92" s="18"/>
      <c r="DTJ92" s="1"/>
      <c r="DTK92" s="1"/>
      <c r="DTL92" s="1"/>
      <c r="DTM92" s="1"/>
      <c r="DTN92" s="1"/>
      <c r="DTO92" s="1"/>
      <c r="DTQ92" s="18"/>
      <c r="DTR92" s="1"/>
      <c r="DTS92" s="1"/>
      <c r="DTT92" s="1"/>
      <c r="DTU92" s="1"/>
      <c r="DTV92" s="1"/>
      <c r="DTW92" s="1"/>
      <c r="DTY92" s="18"/>
      <c r="DTZ92" s="1"/>
      <c r="DUA92" s="1"/>
      <c r="DUB92" s="1"/>
      <c r="DUC92" s="1"/>
      <c r="DUD92" s="1"/>
      <c r="DUE92" s="1"/>
      <c r="DUG92" s="18"/>
      <c r="DUH92" s="1"/>
      <c r="DUI92" s="1"/>
      <c r="DUJ92" s="1"/>
      <c r="DUK92" s="1"/>
      <c r="DUL92" s="1"/>
      <c r="DUM92" s="1"/>
      <c r="DUO92" s="18"/>
      <c r="DUP92" s="1"/>
      <c r="DUQ92" s="1"/>
      <c r="DUR92" s="1"/>
      <c r="DUS92" s="1"/>
      <c r="DUT92" s="1"/>
      <c r="DUU92" s="1"/>
      <c r="DUW92" s="18"/>
      <c r="DUX92" s="1"/>
      <c r="DUY92" s="1"/>
      <c r="DUZ92" s="1"/>
      <c r="DVA92" s="1"/>
      <c r="DVB92" s="1"/>
      <c r="DVC92" s="1"/>
      <c r="DVE92" s="18"/>
      <c r="DVF92" s="1"/>
      <c r="DVG92" s="1"/>
      <c r="DVH92" s="1"/>
      <c r="DVI92" s="1"/>
      <c r="DVJ92" s="1"/>
      <c r="DVK92" s="1"/>
      <c r="DVM92" s="18"/>
      <c r="DVN92" s="1"/>
      <c r="DVO92" s="1"/>
      <c r="DVP92" s="1"/>
      <c r="DVQ92" s="1"/>
      <c r="DVR92" s="1"/>
      <c r="DVS92" s="1"/>
      <c r="DVU92" s="18"/>
      <c r="DVV92" s="1"/>
      <c r="DVW92" s="1"/>
      <c r="DVX92" s="1"/>
      <c r="DVY92" s="1"/>
      <c r="DVZ92" s="1"/>
      <c r="DWA92" s="1"/>
      <c r="DWC92" s="18"/>
      <c r="DWD92" s="1"/>
      <c r="DWE92" s="1"/>
      <c r="DWF92" s="1"/>
      <c r="DWG92" s="1"/>
      <c r="DWH92" s="1"/>
      <c r="DWI92" s="1"/>
      <c r="DWK92" s="18"/>
      <c r="DWL92" s="1"/>
      <c r="DWM92" s="1"/>
      <c r="DWN92" s="1"/>
      <c r="DWO92" s="1"/>
      <c r="DWP92" s="1"/>
      <c r="DWQ92" s="1"/>
      <c r="DWS92" s="18"/>
      <c r="DWT92" s="1"/>
      <c r="DWU92" s="1"/>
      <c r="DWV92" s="1"/>
      <c r="DWW92" s="1"/>
      <c r="DWX92" s="1"/>
      <c r="DWY92" s="1"/>
      <c r="DXA92" s="18"/>
      <c r="DXB92" s="1"/>
      <c r="DXC92" s="1"/>
      <c r="DXD92" s="1"/>
      <c r="DXE92" s="1"/>
      <c r="DXF92" s="1"/>
      <c r="DXG92" s="1"/>
      <c r="DXI92" s="18"/>
      <c r="DXJ92" s="1"/>
      <c r="DXK92" s="1"/>
      <c r="DXL92" s="1"/>
      <c r="DXM92" s="1"/>
      <c r="DXN92" s="1"/>
      <c r="DXO92" s="1"/>
      <c r="DXQ92" s="18"/>
      <c r="DXR92" s="1"/>
      <c r="DXS92" s="1"/>
      <c r="DXT92" s="1"/>
      <c r="DXU92" s="1"/>
      <c r="DXV92" s="1"/>
      <c r="DXW92" s="1"/>
      <c r="DXY92" s="18"/>
      <c r="DXZ92" s="1"/>
      <c r="DYA92" s="1"/>
      <c r="DYB92" s="1"/>
      <c r="DYC92" s="1"/>
      <c r="DYD92" s="1"/>
      <c r="DYE92" s="1"/>
      <c r="DYG92" s="18"/>
      <c r="DYH92" s="1"/>
      <c r="DYI92" s="1"/>
      <c r="DYJ92" s="1"/>
      <c r="DYK92" s="1"/>
      <c r="DYL92" s="1"/>
      <c r="DYM92" s="1"/>
      <c r="DYO92" s="18"/>
      <c r="DYP92" s="1"/>
      <c r="DYQ92" s="1"/>
      <c r="DYR92" s="1"/>
      <c r="DYS92" s="1"/>
      <c r="DYT92" s="1"/>
      <c r="DYU92" s="1"/>
      <c r="DYW92" s="18"/>
      <c r="DYX92" s="1"/>
      <c r="DYY92" s="1"/>
      <c r="DYZ92" s="1"/>
      <c r="DZA92" s="1"/>
      <c r="DZB92" s="1"/>
      <c r="DZC92" s="1"/>
      <c r="DZE92" s="18"/>
      <c r="DZF92" s="1"/>
      <c r="DZG92" s="1"/>
      <c r="DZH92" s="1"/>
      <c r="DZI92" s="1"/>
      <c r="DZJ92" s="1"/>
      <c r="DZK92" s="1"/>
      <c r="DZM92" s="18"/>
      <c r="DZN92" s="1"/>
      <c r="DZO92" s="1"/>
      <c r="DZP92" s="1"/>
      <c r="DZQ92" s="1"/>
      <c r="DZR92" s="1"/>
      <c r="DZS92" s="1"/>
      <c r="DZU92" s="18"/>
      <c r="DZV92" s="1"/>
      <c r="DZW92" s="1"/>
      <c r="DZX92" s="1"/>
      <c r="DZY92" s="1"/>
      <c r="DZZ92" s="1"/>
      <c r="EAA92" s="1"/>
      <c r="EAC92" s="18"/>
      <c r="EAD92" s="1"/>
      <c r="EAE92" s="1"/>
      <c r="EAF92" s="1"/>
      <c r="EAG92" s="1"/>
      <c r="EAH92" s="1"/>
      <c r="EAI92" s="1"/>
      <c r="EAK92" s="18"/>
      <c r="EAL92" s="1"/>
      <c r="EAM92" s="1"/>
      <c r="EAN92" s="1"/>
      <c r="EAO92" s="1"/>
      <c r="EAP92" s="1"/>
      <c r="EAQ92" s="1"/>
      <c r="EAS92" s="18"/>
      <c r="EAT92" s="1"/>
      <c r="EAU92" s="1"/>
      <c r="EAV92" s="1"/>
      <c r="EAW92" s="1"/>
      <c r="EAX92" s="1"/>
      <c r="EAY92" s="1"/>
      <c r="EBA92" s="18"/>
      <c r="EBB92" s="1"/>
      <c r="EBC92" s="1"/>
      <c r="EBD92" s="1"/>
      <c r="EBE92" s="1"/>
      <c r="EBF92" s="1"/>
      <c r="EBG92" s="1"/>
      <c r="EBI92" s="18"/>
      <c r="EBJ92" s="1"/>
      <c r="EBK92" s="1"/>
      <c r="EBL92" s="1"/>
      <c r="EBM92" s="1"/>
      <c r="EBN92" s="1"/>
      <c r="EBO92" s="1"/>
      <c r="EBQ92" s="18"/>
      <c r="EBR92" s="1"/>
      <c r="EBS92" s="1"/>
      <c r="EBT92" s="1"/>
      <c r="EBU92" s="1"/>
      <c r="EBV92" s="1"/>
      <c r="EBW92" s="1"/>
      <c r="EBY92" s="18"/>
      <c r="EBZ92" s="1"/>
      <c r="ECA92" s="1"/>
      <c r="ECB92" s="1"/>
      <c r="ECC92" s="1"/>
      <c r="ECD92" s="1"/>
      <c r="ECE92" s="1"/>
      <c r="ECG92" s="18"/>
      <c r="ECH92" s="1"/>
      <c r="ECI92" s="1"/>
      <c r="ECJ92" s="1"/>
      <c r="ECK92" s="1"/>
      <c r="ECL92" s="1"/>
      <c r="ECM92" s="1"/>
      <c r="ECO92" s="18"/>
      <c r="ECP92" s="1"/>
      <c r="ECQ92" s="1"/>
      <c r="ECR92" s="1"/>
      <c r="ECS92" s="1"/>
      <c r="ECT92" s="1"/>
      <c r="ECU92" s="1"/>
      <c r="ECW92" s="18"/>
      <c r="ECX92" s="1"/>
      <c r="ECY92" s="1"/>
      <c r="ECZ92" s="1"/>
      <c r="EDA92" s="1"/>
      <c r="EDB92" s="1"/>
      <c r="EDC92" s="1"/>
      <c r="EDE92" s="18"/>
      <c r="EDF92" s="1"/>
      <c r="EDG92" s="1"/>
      <c r="EDH92" s="1"/>
      <c r="EDI92" s="1"/>
      <c r="EDJ92" s="1"/>
      <c r="EDK92" s="1"/>
      <c r="EDM92" s="18"/>
      <c r="EDN92" s="1"/>
      <c r="EDO92" s="1"/>
      <c r="EDP92" s="1"/>
      <c r="EDQ92" s="1"/>
      <c r="EDR92" s="1"/>
      <c r="EDS92" s="1"/>
      <c r="EDU92" s="18"/>
      <c r="EDV92" s="1"/>
      <c r="EDW92" s="1"/>
      <c r="EDX92" s="1"/>
      <c r="EDY92" s="1"/>
      <c r="EDZ92" s="1"/>
      <c r="EEA92" s="1"/>
      <c r="EEC92" s="18"/>
      <c r="EED92" s="1"/>
      <c r="EEE92" s="1"/>
      <c r="EEF92" s="1"/>
      <c r="EEG92" s="1"/>
      <c r="EEH92" s="1"/>
      <c r="EEI92" s="1"/>
      <c r="EEK92" s="18"/>
      <c r="EEL92" s="1"/>
      <c r="EEM92" s="1"/>
      <c r="EEN92" s="1"/>
      <c r="EEO92" s="1"/>
      <c r="EEP92" s="1"/>
      <c r="EEQ92" s="1"/>
      <c r="EES92" s="18"/>
      <c r="EET92" s="1"/>
      <c r="EEU92" s="1"/>
      <c r="EEV92" s="1"/>
      <c r="EEW92" s="1"/>
      <c r="EEX92" s="1"/>
      <c r="EEY92" s="1"/>
      <c r="EFA92" s="18"/>
      <c r="EFB92" s="1"/>
      <c r="EFC92" s="1"/>
      <c r="EFD92" s="1"/>
      <c r="EFE92" s="1"/>
      <c r="EFF92" s="1"/>
      <c r="EFG92" s="1"/>
      <c r="EFI92" s="18"/>
      <c r="EFJ92" s="1"/>
      <c r="EFK92" s="1"/>
      <c r="EFL92" s="1"/>
      <c r="EFM92" s="1"/>
      <c r="EFN92" s="1"/>
      <c r="EFO92" s="1"/>
      <c r="EFQ92" s="18"/>
      <c r="EFR92" s="1"/>
      <c r="EFS92" s="1"/>
      <c r="EFT92" s="1"/>
      <c r="EFU92" s="1"/>
      <c r="EFV92" s="1"/>
      <c r="EFW92" s="1"/>
      <c r="EFY92" s="18"/>
      <c r="EFZ92" s="1"/>
      <c r="EGA92" s="1"/>
      <c r="EGB92" s="1"/>
      <c r="EGC92" s="1"/>
      <c r="EGD92" s="1"/>
      <c r="EGE92" s="1"/>
      <c r="EGG92" s="18"/>
      <c r="EGH92" s="1"/>
      <c r="EGI92" s="1"/>
      <c r="EGJ92" s="1"/>
      <c r="EGK92" s="1"/>
      <c r="EGL92" s="1"/>
      <c r="EGM92" s="1"/>
      <c r="EGO92" s="18"/>
      <c r="EGP92" s="1"/>
      <c r="EGQ92" s="1"/>
      <c r="EGR92" s="1"/>
      <c r="EGS92" s="1"/>
      <c r="EGT92" s="1"/>
      <c r="EGU92" s="1"/>
      <c r="EGW92" s="18"/>
      <c r="EGX92" s="1"/>
      <c r="EGY92" s="1"/>
      <c r="EGZ92" s="1"/>
      <c r="EHA92" s="1"/>
      <c r="EHB92" s="1"/>
      <c r="EHC92" s="1"/>
      <c r="EHE92" s="18"/>
      <c r="EHF92" s="1"/>
      <c r="EHG92" s="1"/>
      <c r="EHH92" s="1"/>
      <c r="EHI92" s="1"/>
      <c r="EHJ92" s="1"/>
      <c r="EHK92" s="1"/>
      <c r="EHM92" s="18"/>
      <c r="EHN92" s="1"/>
      <c r="EHO92" s="1"/>
      <c r="EHP92" s="1"/>
      <c r="EHQ92" s="1"/>
      <c r="EHR92" s="1"/>
      <c r="EHS92" s="1"/>
      <c r="EHU92" s="18"/>
      <c r="EHV92" s="1"/>
      <c r="EHW92" s="1"/>
      <c r="EHX92" s="1"/>
      <c r="EHY92" s="1"/>
      <c r="EHZ92" s="1"/>
      <c r="EIA92" s="1"/>
      <c r="EIC92" s="18"/>
      <c r="EID92" s="1"/>
      <c r="EIE92" s="1"/>
      <c r="EIF92" s="1"/>
      <c r="EIG92" s="1"/>
      <c r="EIH92" s="1"/>
      <c r="EII92" s="1"/>
      <c r="EIK92" s="18"/>
      <c r="EIL92" s="1"/>
      <c r="EIM92" s="1"/>
      <c r="EIN92" s="1"/>
      <c r="EIO92" s="1"/>
      <c r="EIP92" s="1"/>
      <c r="EIQ92" s="1"/>
      <c r="EIS92" s="18"/>
      <c r="EIT92" s="1"/>
      <c r="EIU92" s="1"/>
      <c r="EIV92" s="1"/>
      <c r="EIW92" s="1"/>
      <c r="EIX92" s="1"/>
      <c r="EIY92" s="1"/>
      <c r="EJA92" s="18"/>
      <c r="EJB92" s="1"/>
      <c r="EJC92" s="1"/>
      <c r="EJD92" s="1"/>
      <c r="EJE92" s="1"/>
      <c r="EJF92" s="1"/>
      <c r="EJG92" s="1"/>
      <c r="EJI92" s="18"/>
      <c r="EJJ92" s="1"/>
      <c r="EJK92" s="1"/>
      <c r="EJL92" s="1"/>
      <c r="EJM92" s="1"/>
      <c r="EJN92" s="1"/>
      <c r="EJO92" s="1"/>
      <c r="EJQ92" s="18"/>
      <c r="EJR92" s="1"/>
      <c r="EJS92" s="1"/>
      <c r="EJT92" s="1"/>
      <c r="EJU92" s="1"/>
      <c r="EJV92" s="1"/>
      <c r="EJW92" s="1"/>
      <c r="EJY92" s="18"/>
      <c r="EJZ92" s="1"/>
      <c r="EKA92" s="1"/>
      <c r="EKB92" s="1"/>
      <c r="EKC92" s="1"/>
      <c r="EKD92" s="1"/>
      <c r="EKE92" s="1"/>
      <c r="EKG92" s="18"/>
      <c r="EKH92" s="1"/>
      <c r="EKI92" s="1"/>
      <c r="EKJ92" s="1"/>
      <c r="EKK92" s="1"/>
      <c r="EKL92" s="1"/>
      <c r="EKM92" s="1"/>
      <c r="EKO92" s="18"/>
      <c r="EKP92" s="1"/>
      <c r="EKQ92" s="1"/>
      <c r="EKR92" s="1"/>
      <c r="EKS92" s="1"/>
      <c r="EKT92" s="1"/>
      <c r="EKU92" s="1"/>
      <c r="EKW92" s="18"/>
      <c r="EKX92" s="1"/>
      <c r="EKY92" s="1"/>
      <c r="EKZ92" s="1"/>
      <c r="ELA92" s="1"/>
      <c r="ELB92" s="1"/>
      <c r="ELC92" s="1"/>
      <c r="ELE92" s="18"/>
      <c r="ELF92" s="1"/>
      <c r="ELG92" s="1"/>
      <c r="ELH92" s="1"/>
      <c r="ELI92" s="1"/>
      <c r="ELJ92" s="1"/>
      <c r="ELK92" s="1"/>
      <c r="ELM92" s="18"/>
      <c r="ELN92" s="1"/>
      <c r="ELO92" s="1"/>
      <c r="ELP92" s="1"/>
      <c r="ELQ92" s="1"/>
      <c r="ELR92" s="1"/>
      <c r="ELS92" s="1"/>
      <c r="ELU92" s="18"/>
      <c r="ELV92" s="1"/>
      <c r="ELW92" s="1"/>
      <c r="ELX92" s="1"/>
      <c r="ELY92" s="1"/>
      <c r="ELZ92" s="1"/>
      <c r="EMA92" s="1"/>
      <c r="EMC92" s="18"/>
      <c r="EMD92" s="1"/>
      <c r="EME92" s="1"/>
      <c r="EMF92" s="1"/>
      <c r="EMG92" s="1"/>
      <c r="EMH92" s="1"/>
      <c r="EMI92" s="1"/>
      <c r="EMK92" s="18"/>
      <c r="EML92" s="1"/>
      <c r="EMM92" s="1"/>
      <c r="EMN92" s="1"/>
      <c r="EMO92" s="1"/>
      <c r="EMP92" s="1"/>
      <c r="EMQ92" s="1"/>
      <c r="EMS92" s="18"/>
      <c r="EMT92" s="1"/>
      <c r="EMU92" s="1"/>
      <c r="EMV92" s="1"/>
      <c r="EMW92" s="1"/>
      <c r="EMX92" s="1"/>
      <c r="EMY92" s="1"/>
      <c r="ENA92" s="18"/>
      <c r="ENB92" s="1"/>
      <c r="ENC92" s="1"/>
      <c r="END92" s="1"/>
      <c r="ENE92" s="1"/>
      <c r="ENF92" s="1"/>
      <c r="ENG92" s="1"/>
      <c r="ENI92" s="18"/>
      <c r="ENJ92" s="1"/>
      <c r="ENK92" s="1"/>
      <c r="ENL92" s="1"/>
      <c r="ENM92" s="1"/>
      <c r="ENN92" s="1"/>
      <c r="ENO92" s="1"/>
      <c r="ENQ92" s="18"/>
      <c r="ENR92" s="1"/>
      <c r="ENS92" s="1"/>
      <c r="ENT92" s="1"/>
      <c r="ENU92" s="1"/>
      <c r="ENV92" s="1"/>
      <c r="ENW92" s="1"/>
      <c r="ENY92" s="18"/>
      <c r="ENZ92" s="1"/>
      <c r="EOA92" s="1"/>
      <c r="EOB92" s="1"/>
      <c r="EOC92" s="1"/>
      <c r="EOD92" s="1"/>
      <c r="EOE92" s="1"/>
      <c r="EOG92" s="18"/>
      <c r="EOH92" s="1"/>
      <c r="EOI92" s="1"/>
      <c r="EOJ92" s="1"/>
      <c r="EOK92" s="1"/>
      <c r="EOL92" s="1"/>
      <c r="EOM92" s="1"/>
      <c r="EOO92" s="18"/>
      <c r="EOP92" s="1"/>
      <c r="EOQ92" s="1"/>
      <c r="EOR92" s="1"/>
      <c r="EOS92" s="1"/>
      <c r="EOT92" s="1"/>
      <c r="EOU92" s="1"/>
      <c r="EOW92" s="18"/>
      <c r="EOX92" s="1"/>
      <c r="EOY92" s="1"/>
      <c r="EOZ92" s="1"/>
      <c r="EPA92" s="1"/>
      <c r="EPB92" s="1"/>
      <c r="EPC92" s="1"/>
      <c r="EPE92" s="18"/>
      <c r="EPF92" s="1"/>
      <c r="EPG92" s="1"/>
      <c r="EPH92" s="1"/>
      <c r="EPI92" s="1"/>
      <c r="EPJ92" s="1"/>
      <c r="EPK92" s="1"/>
      <c r="EPM92" s="18"/>
      <c r="EPN92" s="1"/>
      <c r="EPO92" s="1"/>
      <c r="EPP92" s="1"/>
      <c r="EPQ92" s="1"/>
      <c r="EPR92" s="1"/>
      <c r="EPS92" s="1"/>
      <c r="EPU92" s="18"/>
      <c r="EPV92" s="1"/>
      <c r="EPW92" s="1"/>
      <c r="EPX92" s="1"/>
      <c r="EPY92" s="1"/>
      <c r="EPZ92" s="1"/>
      <c r="EQA92" s="1"/>
      <c r="EQC92" s="18"/>
      <c r="EQD92" s="1"/>
      <c r="EQE92" s="1"/>
      <c r="EQF92" s="1"/>
      <c r="EQG92" s="1"/>
      <c r="EQH92" s="1"/>
      <c r="EQI92" s="1"/>
      <c r="EQK92" s="18"/>
      <c r="EQL92" s="1"/>
      <c r="EQM92" s="1"/>
      <c r="EQN92" s="1"/>
      <c r="EQO92" s="1"/>
      <c r="EQP92" s="1"/>
      <c r="EQQ92" s="1"/>
      <c r="EQS92" s="18"/>
      <c r="EQT92" s="1"/>
      <c r="EQU92" s="1"/>
      <c r="EQV92" s="1"/>
      <c r="EQW92" s="1"/>
      <c r="EQX92" s="1"/>
      <c r="EQY92" s="1"/>
      <c r="ERA92" s="18"/>
      <c r="ERB92" s="1"/>
      <c r="ERC92" s="1"/>
      <c r="ERD92" s="1"/>
      <c r="ERE92" s="1"/>
      <c r="ERF92" s="1"/>
      <c r="ERG92" s="1"/>
      <c r="ERI92" s="18"/>
      <c r="ERJ92" s="1"/>
      <c r="ERK92" s="1"/>
      <c r="ERL92" s="1"/>
      <c r="ERM92" s="1"/>
      <c r="ERN92" s="1"/>
      <c r="ERO92" s="1"/>
      <c r="ERQ92" s="18"/>
      <c r="ERR92" s="1"/>
      <c r="ERS92" s="1"/>
      <c r="ERT92" s="1"/>
      <c r="ERU92" s="1"/>
      <c r="ERV92" s="1"/>
      <c r="ERW92" s="1"/>
      <c r="ERY92" s="18"/>
      <c r="ERZ92" s="1"/>
      <c r="ESA92" s="1"/>
      <c r="ESB92" s="1"/>
      <c r="ESC92" s="1"/>
      <c r="ESD92" s="1"/>
      <c r="ESE92" s="1"/>
      <c r="ESG92" s="18"/>
      <c r="ESH92" s="1"/>
      <c r="ESI92" s="1"/>
      <c r="ESJ92" s="1"/>
      <c r="ESK92" s="1"/>
      <c r="ESL92" s="1"/>
      <c r="ESM92" s="1"/>
      <c r="ESO92" s="18"/>
      <c r="ESP92" s="1"/>
      <c r="ESQ92" s="1"/>
      <c r="ESR92" s="1"/>
      <c r="ESS92" s="1"/>
      <c r="EST92" s="1"/>
      <c r="ESU92" s="1"/>
      <c r="ESW92" s="18"/>
      <c r="ESX92" s="1"/>
      <c r="ESY92" s="1"/>
      <c r="ESZ92" s="1"/>
      <c r="ETA92" s="1"/>
      <c r="ETB92" s="1"/>
      <c r="ETC92" s="1"/>
      <c r="ETE92" s="18"/>
      <c r="ETF92" s="1"/>
      <c r="ETG92" s="1"/>
      <c r="ETH92" s="1"/>
      <c r="ETI92" s="1"/>
      <c r="ETJ92" s="1"/>
      <c r="ETK92" s="1"/>
      <c r="ETM92" s="18"/>
      <c r="ETN92" s="1"/>
      <c r="ETO92" s="1"/>
      <c r="ETP92" s="1"/>
      <c r="ETQ92" s="1"/>
      <c r="ETR92" s="1"/>
      <c r="ETS92" s="1"/>
      <c r="ETU92" s="18"/>
      <c r="ETV92" s="1"/>
      <c r="ETW92" s="1"/>
      <c r="ETX92" s="1"/>
      <c r="ETY92" s="1"/>
      <c r="ETZ92" s="1"/>
      <c r="EUA92" s="1"/>
      <c r="EUC92" s="18"/>
      <c r="EUD92" s="1"/>
      <c r="EUE92" s="1"/>
      <c r="EUF92" s="1"/>
      <c r="EUG92" s="1"/>
      <c r="EUH92" s="1"/>
      <c r="EUI92" s="1"/>
      <c r="EUK92" s="18"/>
      <c r="EUL92" s="1"/>
      <c r="EUM92" s="1"/>
      <c r="EUN92" s="1"/>
      <c r="EUO92" s="1"/>
      <c r="EUP92" s="1"/>
      <c r="EUQ92" s="1"/>
      <c r="EUS92" s="18"/>
      <c r="EUT92" s="1"/>
      <c r="EUU92" s="1"/>
      <c r="EUV92" s="1"/>
      <c r="EUW92" s="1"/>
      <c r="EUX92" s="1"/>
      <c r="EUY92" s="1"/>
      <c r="EVA92" s="18"/>
      <c r="EVB92" s="1"/>
      <c r="EVC92" s="1"/>
      <c r="EVD92" s="1"/>
      <c r="EVE92" s="1"/>
      <c r="EVF92" s="1"/>
      <c r="EVG92" s="1"/>
      <c r="EVI92" s="18"/>
      <c r="EVJ92" s="1"/>
      <c r="EVK92" s="1"/>
      <c r="EVL92" s="1"/>
      <c r="EVM92" s="1"/>
      <c r="EVN92" s="1"/>
      <c r="EVO92" s="1"/>
      <c r="EVQ92" s="18"/>
      <c r="EVR92" s="1"/>
      <c r="EVS92" s="1"/>
      <c r="EVT92" s="1"/>
      <c r="EVU92" s="1"/>
      <c r="EVV92" s="1"/>
      <c r="EVW92" s="1"/>
      <c r="EVY92" s="18"/>
      <c r="EVZ92" s="1"/>
      <c r="EWA92" s="1"/>
      <c r="EWB92" s="1"/>
      <c r="EWC92" s="1"/>
      <c r="EWD92" s="1"/>
      <c r="EWE92" s="1"/>
      <c r="EWG92" s="18"/>
      <c r="EWH92" s="1"/>
      <c r="EWI92" s="1"/>
      <c r="EWJ92" s="1"/>
      <c r="EWK92" s="1"/>
      <c r="EWL92" s="1"/>
      <c r="EWM92" s="1"/>
      <c r="EWO92" s="18"/>
      <c r="EWP92" s="1"/>
      <c r="EWQ92" s="1"/>
      <c r="EWR92" s="1"/>
      <c r="EWS92" s="1"/>
      <c r="EWT92" s="1"/>
      <c r="EWU92" s="1"/>
      <c r="EWW92" s="18"/>
      <c r="EWX92" s="1"/>
      <c r="EWY92" s="1"/>
      <c r="EWZ92" s="1"/>
      <c r="EXA92" s="1"/>
      <c r="EXB92" s="1"/>
      <c r="EXC92" s="1"/>
      <c r="EXE92" s="18"/>
      <c r="EXF92" s="1"/>
      <c r="EXG92" s="1"/>
      <c r="EXH92" s="1"/>
      <c r="EXI92" s="1"/>
      <c r="EXJ92" s="1"/>
      <c r="EXK92" s="1"/>
      <c r="EXM92" s="18"/>
      <c r="EXN92" s="1"/>
      <c r="EXO92" s="1"/>
      <c r="EXP92" s="1"/>
      <c r="EXQ92" s="1"/>
      <c r="EXR92" s="1"/>
      <c r="EXS92" s="1"/>
      <c r="EXU92" s="18"/>
      <c r="EXV92" s="1"/>
      <c r="EXW92" s="1"/>
      <c r="EXX92" s="1"/>
      <c r="EXY92" s="1"/>
      <c r="EXZ92" s="1"/>
      <c r="EYA92" s="1"/>
      <c r="EYC92" s="18"/>
      <c r="EYD92" s="1"/>
      <c r="EYE92" s="1"/>
      <c r="EYF92" s="1"/>
      <c r="EYG92" s="1"/>
      <c r="EYH92" s="1"/>
      <c r="EYI92" s="1"/>
      <c r="EYK92" s="18"/>
      <c r="EYL92" s="1"/>
      <c r="EYM92" s="1"/>
      <c r="EYN92" s="1"/>
      <c r="EYO92" s="1"/>
      <c r="EYP92" s="1"/>
      <c r="EYQ92" s="1"/>
      <c r="EYS92" s="18"/>
      <c r="EYT92" s="1"/>
      <c r="EYU92" s="1"/>
      <c r="EYV92" s="1"/>
      <c r="EYW92" s="1"/>
      <c r="EYX92" s="1"/>
      <c r="EYY92" s="1"/>
      <c r="EZA92" s="18"/>
      <c r="EZB92" s="1"/>
      <c r="EZC92" s="1"/>
      <c r="EZD92" s="1"/>
      <c r="EZE92" s="1"/>
      <c r="EZF92" s="1"/>
      <c r="EZG92" s="1"/>
      <c r="EZI92" s="18"/>
      <c r="EZJ92" s="1"/>
      <c r="EZK92" s="1"/>
      <c r="EZL92" s="1"/>
      <c r="EZM92" s="1"/>
      <c r="EZN92" s="1"/>
      <c r="EZO92" s="1"/>
      <c r="EZQ92" s="18"/>
      <c r="EZR92" s="1"/>
      <c r="EZS92" s="1"/>
      <c r="EZT92" s="1"/>
      <c r="EZU92" s="1"/>
      <c r="EZV92" s="1"/>
      <c r="EZW92" s="1"/>
      <c r="EZY92" s="18"/>
      <c r="EZZ92" s="1"/>
      <c r="FAA92" s="1"/>
      <c r="FAB92" s="1"/>
      <c r="FAC92" s="1"/>
      <c r="FAD92" s="1"/>
      <c r="FAE92" s="1"/>
      <c r="FAG92" s="18"/>
      <c r="FAH92" s="1"/>
      <c r="FAI92" s="1"/>
      <c r="FAJ92" s="1"/>
      <c r="FAK92" s="1"/>
      <c r="FAL92" s="1"/>
      <c r="FAM92" s="1"/>
      <c r="FAO92" s="18"/>
      <c r="FAP92" s="1"/>
      <c r="FAQ92" s="1"/>
      <c r="FAR92" s="1"/>
      <c r="FAS92" s="1"/>
      <c r="FAT92" s="1"/>
      <c r="FAU92" s="1"/>
      <c r="FAW92" s="18"/>
      <c r="FAX92" s="1"/>
      <c r="FAY92" s="1"/>
      <c r="FAZ92" s="1"/>
      <c r="FBA92" s="1"/>
      <c r="FBB92" s="1"/>
      <c r="FBC92" s="1"/>
      <c r="FBE92" s="18"/>
      <c r="FBF92" s="1"/>
      <c r="FBG92" s="1"/>
      <c r="FBH92" s="1"/>
      <c r="FBI92" s="1"/>
      <c r="FBJ92" s="1"/>
      <c r="FBK92" s="1"/>
      <c r="FBM92" s="18"/>
      <c r="FBN92" s="1"/>
      <c r="FBO92" s="1"/>
      <c r="FBP92" s="1"/>
      <c r="FBQ92" s="1"/>
      <c r="FBR92" s="1"/>
      <c r="FBS92" s="1"/>
      <c r="FBU92" s="18"/>
      <c r="FBV92" s="1"/>
      <c r="FBW92" s="1"/>
      <c r="FBX92" s="1"/>
      <c r="FBY92" s="1"/>
      <c r="FBZ92" s="1"/>
      <c r="FCA92" s="1"/>
      <c r="FCC92" s="18"/>
      <c r="FCD92" s="1"/>
      <c r="FCE92" s="1"/>
      <c r="FCF92" s="1"/>
      <c r="FCG92" s="1"/>
      <c r="FCH92" s="1"/>
      <c r="FCI92" s="1"/>
      <c r="FCK92" s="18"/>
      <c r="FCL92" s="1"/>
      <c r="FCM92" s="1"/>
      <c r="FCN92" s="1"/>
      <c r="FCO92" s="1"/>
      <c r="FCP92" s="1"/>
      <c r="FCQ92" s="1"/>
      <c r="FCS92" s="18"/>
      <c r="FCT92" s="1"/>
      <c r="FCU92" s="1"/>
      <c r="FCV92" s="1"/>
      <c r="FCW92" s="1"/>
      <c r="FCX92" s="1"/>
      <c r="FCY92" s="1"/>
      <c r="FDA92" s="18"/>
      <c r="FDB92" s="1"/>
      <c r="FDC92" s="1"/>
      <c r="FDD92" s="1"/>
      <c r="FDE92" s="1"/>
      <c r="FDF92" s="1"/>
      <c r="FDG92" s="1"/>
      <c r="FDI92" s="18"/>
      <c r="FDJ92" s="1"/>
      <c r="FDK92" s="1"/>
      <c r="FDL92" s="1"/>
      <c r="FDM92" s="1"/>
      <c r="FDN92" s="1"/>
      <c r="FDO92" s="1"/>
      <c r="FDQ92" s="18"/>
      <c r="FDR92" s="1"/>
      <c r="FDS92" s="1"/>
      <c r="FDT92" s="1"/>
      <c r="FDU92" s="1"/>
      <c r="FDV92" s="1"/>
      <c r="FDW92" s="1"/>
      <c r="FDY92" s="18"/>
      <c r="FDZ92" s="1"/>
      <c r="FEA92" s="1"/>
      <c r="FEB92" s="1"/>
      <c r="FEC92" s="1"/>
      <c r="FED92" s="1"/>
      <c r="FEE92" s="1"/>
      <c r="FEG92" s="18"/>
      <c r="FEH92" s="1"/>
      <c r="FEI92" s="1"/>
      <c r="FEJ92" s="1"/>
      <c r="FEK92" s="1"/>
      <c r="FEL92" s="1"/>
      <c r="FEM92" s="1"/>
      <c r="FEO92" s="18"/>
      <c r="FEP92" s="1"/>
      <c r="FEQ92" s="1"/>
      <c r="FER92" s="1"/>
      <c r="FES92" s="1"/>
      <c r="FET92" s="1"/>
      <c r="FEU92" s="1"/>
      <c r="FEW92" s="18"/>
      <c r="FEX92" s="1"/>
      <c r="FEY92" s="1"/>
      <c r="FEZ92" s="1"/>
      <c r="FFA92" s="1"/>
      <c r="FFB92" s="1"/>
      <c r="FFC92" s="1"/>
      <c r="FFE92" s="18"/>
      <c r="FFF92" s="1"/>
      <c r="FFG92" s="1"/>
      <c r="FFH92" s="1"/>
      <c r="FFI92" s="1"/>
      <c r="FFJ92" s="1"/>
      <c r="FFK92" s="1"/>
      <c r="FFM92" s="18"/>
      <c r="FFN92" s="1"/>
      <c r="FFO92" s="1"/>
      <c r="FFP92" s="1"/>
      <c r="FFQ92" s="1"/>
      <c r="FFR92" s="1"/>
      <c r="FFS92" s="1"/>
      <c r="FFU92" s="18"/>
      <c r="FFV92" s="1"/>
      <c r="FFW92" s="1"/>
      <c r="FFX92" s="1"/>
      <c r="FFY92" s="1"/>
      <c r="FFZ92" s="1"/>
      <c r="FGA92" s="1"/>
      <c r="FGC92" s="18"/>
      <c r="FGD92" s="1"/>
      <c r="FGE92" s="1"/>
      <c r="FGF92" s="1"/>
      <c r="FGG92" s="1"/>
      <c r="FGH92" s="1"/>
      <c r="FGI92" s="1"/>
      <c r="FGK92" s="18"/>
      <c r="FGL92" s="1"/>
      <c r="FGM92" s="1"/>
      <c r="FGN92" s="1"/>
      <c r="FGO92" s="1"/>
      <c r="FGP92" s="1"/>
      <c r="FGQ92" s="1"/>
      <c r="FGS92" s="18"/>
      <c r="FGT92" s="1"/>
      <c r="FGU92" s="1"/>
      <c r="FGV92" s="1"/>
      <c r="FGW92" s="1"/>
      <c r="FGX92" s="1"/>
      <c r="FGY92" s="1"/>
      <c r="FHA92" s="18"/>
      <c r="FHB92" s="1"/>
      <c r="FHC92" s="1"/>
      <c r="FHD92" s="1"/>
      <c r="FHE92" s="1"/>
      <c r="FHF92" s="1"/>
      <c r="FHG92" s="1"/>
      <c r="FHI92" s="18"/>
      <c r="FHJ92" s="1"/>
      <c r="FHK92" s="1"/>
      <c r="FHL92" s="1"/>
      <c r="FHM92" s="1"/>
      <c r="FHN92" s="1"/>
      <c r="FHO92" s="1"/>
      <c r="FHQ92" s="18"/>
      <c r="FHR92" s="1"/>
      <c r="FHS92" s="1"/>
      <c r="FHT92" s="1"/>
      <c r="FHU92" s="1"/>
      <c r="FHV92" s="1"/>
      <c r="FHW92" s="1"/>
      <c r="FHY92" s="18"/>
      <c r="FHZ92" s="1"/>
      <c r="FIA92" s="1"/>
      <c r="FIB92" s="1"/>
      <c r="FIC92" s="1"/>
      <c r="FID92" s="1"/>
      <c r="FIE92" s="1"/>
      <c r="FIG92" s="18"/>
      <c r="FIH92" s="1"/>
      <c r="FII92" s="1"/>
      <c r="FIJ92" s="1"/>
      <c r="FIK92" s="1"/>
      <c r="FIL92" s="1"/>
      <c r="FIM92" s="1"/>
      <c r="FIO92" s="18"/>
      <c r="FIP92" s="1"/>
      <c r="FIQ92" s="1"/>
      <c r="FIR92" s="1"/>
      <c r="FIS92" s="1"/>
      <c r="FIT92" s="1"/>
      <c r="FIU92" s="1"/>
      <c r="FIW92" s="18"/>
      <c r="FIX92" s="1"/>
      <c r="FIY92" s="1"/>
      <c r="FIZ92" s="1"/>
      <c r="FJA92" s="1"/>
      <c r="FJB92" s="1"/>
      <c r="FJC92" s="1"/>
      <c r="FJE92" s="18"/>
      <c r="FJF92" s="1"/>
      <c r="FJG92" s="1"/>
      <c r="FJH92" s="1"/>
      <c r="FJI92" s="1"/>
      <c r="FJJ92" s="1"/>
      <c r="FJK92" s="1"/>
      <c r="FJM92" s="18"/>
      <c r="FJN92" s="1"/>
      <c r="FJO92" s="1"/>
      <c r="FJP92" s="1"/>
      <c r="FJQ92" s="1"/>
      <c r="FJR92" s="1"/>
      <c r="FJS92" s="1"/>
      <c r="FJU92" s="18"/>
      <c r="FJV92" s="1"/>
      <c r="FJW92" s="1"/>
      <c r="FJX92" s="1"/>
      <c r="FJY92" s="1"/>
      <c r="FJZ92" s="1"/>
      <c r="FKA92" s="1"/>
      <c r="FKC92" s="18"/>
      <c r="FKD92" s="1"/>
      <c r="FKE92" s="1"/>
      <c r="FKF92" s="1"/>
      <c r="FKG92" s="1"/>
      <c r="FKH92" s="1"/>
      <c r="FKI92" s="1"/>
      <c r="FKK92" s="18"/>
      <c r="FKL92" s="1"/>
      <c r="FKM92" s="1"/>
      <c r="FKN92" s="1"/>
      <c r="FKO92" s="1"/>
      <c r="FKP92" s="1"/>
      <c r="FKQ92" s="1"/>
      <c r="FKS92" s="18"/>
      <c r="FKT92" s="1"/>
      <c r="FKU92" s="1"/>
      <c r="FKV92" s="1"/>
      <c r="FKW92" s="1"/>
      <c r="FKX92" s="1"/>
      <c r="FKY92" s="1"/>
      <c r="FLA92" s="18"/>
      <c r="FLB92" s="1"/>
      <c r="FLC92" s="1"/>
      <c r="FLD92" s="1"/>
      <c r="FLE92" s="1"/>
      <c r="FLF92" s="1"/>
      <c r="FLG92" s="1"/>
      <c r="FLI92" s="18"/>
      <c r="FLJ92" s="1"/>
      <c r="FLK92" s="1"/>
      <c r="FLL92" s="1"/>
      <c r="FLM92" s="1"/>
      <c r="FLN92" s="1"/>
      <c r="FLO92" s="1"/>
      <c r="FLQ92" s="18"/>
      <c r="FLR92" s="1"/>
      <c r="FLS92" s="1"/>
      <c r="FLT92" s="1"/>
      <c r="FLU92" s="1"/>
      <c r="FLV92" s="1"/>
      <c r="FLW92" s="1"/>
      <c r="FLY92" s="18"/>
      <c r="FLZ92" s="1"/>
      <c r="FMA92" s="1"/>
      <c r="FMB92" s="1"/>
      <c r="FMC92" s="1"/>
      <c r="FMD92" s="1"/>
      <c r="FME92" s="1"/>
      <c r="FMG92" s="18"/>
      <c r="FMH92" s="1"/>
      <c r="FMI92" s="1"/>
      <c r="FMJ92" s="1"/>
      <c r="FMK92" s="1"/>
      <c r="FML92" s="1"/>
      <c r="FMM92" s="1"/>
      <c r="FMO92" s="18"/>
      <c r="FMP92" s="1"/>
      <c r="FMQ92" s="1"/>
      <c r="FMR92" s="1"/>
      <c r="FMS92" s="1"/>
      <c r="FMT92" s="1"/>
      <c r="FMU92" s="1"/>
      <c r="FMW92" s="18"/>
      <c r="FMX92" s="1"/>
      <c r="FMY92" s="1"/>
      <c r="FMZ92" s="1"/>
      <c r="FNA92" s="1"/>
      <c r="FNB92" s="1"/>
      <c r="FNC92" s="1"/>
      <c r="FNE92" s="18"/>
      <c r="FNF92" s="1"/>
      <c r="FNG92" s="1"/>
      <c r="FNH92" s="1"/>
      <c r="FNI92" s="1"/>
      <c r="FNJ92" s="1"/>
      <c r="FNK92" s="1"/>
      <c r="FNM92" s="18"/>
      <c r="FNN92" s="1"/>
      <c r="FNO92" s="1"/>
      <c r="FNP92" s="1"/>
      <c r="FNQ92" s="1"/>
      <c r="FNR92" s="1"/>
      <c r="FNS92" s="1"/>
      <c r="FNU92" s="18"/>
      <c r="FNV92" s="1"/>
      <c r="FNW92" s="1"/>
      <c r="FNX92" s="1"/>
      <c r="FNY92" s="1"/>
      <c r="FNZ92" s="1"/>
      <c r="FOA92" s="1"/>
      <c r="FOC92" s="18"/>
      <c r="FOD92" s="1"/>
      <c r="FOE92" s="1"/>
      <c r="FOF92" s="1"/>
      <c r="FOG92" s="1"/>
      <c r="FOH92" s="1"/>
      <c r="FOI92" s="1"/>
      <c r="FOK92" s="18"/>
      <c r="FOL92" s="1"/>
      <c r="FOM92" s="1"/>
      <c r="FON92" s="1"/>
      <c r="FOO92" s="1"/>
      <c r="FOP92" s="1"/>
      <c r="FOQ92" s="1"/>
      <c r="FOS92" s="18"/>
      <c r="FOT92" s="1"/>
      <c r="FOU92" s="1"/>
      <c r="FOV92" s="1"/>
      <c r="FOW92" s="1"/>
      <c r="FOX92" s="1"/>
      <c r="FOY92" s="1"/>
      <c r="FPA92" s="18"/>
      <c r="FPB92" s="1"/>
      <c r="FPC92" s="1"/>
      <c r="FPD92" s="1"/>
      <c r="FPE92" s="1"/>
      <c r="FPF92" s="1"/>
      <c r="FPG92" s="1"/>
      <c r="FPI92" s="18"/>
      <c r="FPJ92" s="1"/>
      <c r="FPK92" s="1"/>
      <c r="FPL92" s="1"/>
      <c r="FPM92" s="1"/>
      <c r="FPN92" s="1"/>
      <c r="FPO92" s="1"/>
      <c r="FPQ92" s="18"/>
      <c r="FPR92" s="1"/>
      <c r="FPS92" s="1"/>
      <c r="FPT92" s="1"/>
      <c r="FPU92" s="1"/>
      <c r="FPV92" s="1"/>
      <c r="FPW92" s="1"/>
      <c r="FPY92" s="18"/>
      <c r="FPZ92" s="1"/>
      <c r="FQA92" s="1"/>
      <c r="FQB92" s="1"/>
      <c r="FQC92" s="1"/>
      <c r="FQD92" s="1"/>
      <c r="FQE92" s="1"/>
      <c r="FQG92" s="18"/>
      <c r="FQH92" s="1"/>
      <c r="FQI92" s="1"/>
      <c r="FQJ92" s="1"/>
      <c r="FQK92" s="1"/>
      <c r="FQL92" s="1"/>
      <c r="FQM92" s="1"/>
      <c r="FQO92" s="18"/>
      <c r="FQP92" s="1"/>
      <c r="FQQ92" s="1"/>
      <c r="FQR92" s="1"/>
      <c r="FQS92" s="1"/>
      <c r="FQT92" s="1"/>
      <c r="FQU92" s="1"/>
      <c r="FQW92" s="18"/>
      <c r="FQX92" s="1"/>
      <c r="FQY92" s="1"/>
      <c r="FQZ92" s="1"/>
      <c r="FRA92" s="1"/>
      <c r="FRB92" s="1"/>
      <c r="FRC92" s="1"/>
      <c r="FRE92" s="18"/>
      <c r="FRF92" s="1"/>
      <c r="FRG92" s="1"/>
      <c r="FRH92" s="1"/>
      <c r="FRI92" s="1"/>
      <c r="FRJ92" s="1"/>
      <c r="FRK92" s="1"/>
      <c r="FRM92" s="18"/>
      <c r="FRN92" s="1"/>
      <c r="FRO92" s="1"/>
      <c r="FRP92" s="1"/>
      <c r="FRQ92" s="1"/>
      <c r="FRR92" s="1"/>
      <c r="FRS92" s="1"/>
      <c r="FRU92" s="18"/>
      <c r="FRV92" s="1"/>
      <c r="FRW92" s="1"/>
      <c r="FRX92" s="1"/>
      <c r="FRY92" s="1"/>
      <c r="FRZ92" s="1"/>
      <c r="FSA92" s="1"/>
      <c r="FSC92" s="18"/>
      <c r="FSD92" s="1"/>
      <c r="FSE92" s="1"/>
      <c r="FSF92" s="1"/>
      <c r="FSG92" s="1"/>
      <c r="FSH92" s="1"/>
      <c r="FSI92" s="1"/>
      <c r="FSK92" s="18"/>
      <c r="FSL92" s="1"/>
      <c r="FSM92" s="1"/>
      <c r="FSN92" s="1"/>
      <c r="FSO92" s="1"/>
      <c r="FSP92" s="1"/>
      <c r="FSQ92" s="1"/>
      <c r="FSS92" s="18"/>
      <c r="FST92" s="1"/>
      <c r="FSU92" s="1"/>
      <c r="FSV92" s="1"/>
      <c r="FSW92" s="1"/>
      <c r="FSX92" s="1"/>
      <c r="FSY92" s="1"/>
      <c r="FTA92" s="18"/>
      <c r="FTB92" s="1"/>
      <c r="FTC92" s="1"/>
      <c r="FTD92" s="1"/>
      <c r="FTE92" s="1"/>
      <c r="FTF92" s="1"/>
      <c r="FTG92" s="1"/>
      <c r="FTI92" s="18"/>
      <c r="FTJ92" s="1"/>
      <c r="FTK92" s="1"/>
      <c r="FTL92" s="1"/>
      <c r="FTM92" s="1"/>
      <c r="FTN92" s="1"/>
      <c r="FTO92" s="1"/>
      <c r="FTQ92" s="18"/>
      <c r="FTR92" s="1"/>
      <c r="FTS92" s="1"/>
      <c r="FTT92" s="1"/>
      <c r="FTU92" s="1"/>
      <c r="FTV92" s="1"/>
      <c r="FTW92" s="1"/>
      <c r="FTY92" s="18"/>
      <c r="FTZ92" s="1"/>
      <c r="FUA92" s="1"/>
      <c r="FUB92" s="1"/>
      <c r="FUC92" s="1"/>
      <c r="FUD92" s="1"/>
      <c r="FUE92" s="1"/>
      <c r="FUG92" s="18"/>
      <c r="FUH92" s="1"/>
      <c r="FUI92" s="1"/>
      <c r="FUJ92" s="1"/>
      <c r="FUK92" s="1"/>
      <c r="FUL92" s="1"/>
      <c r="FUM92" s="1"/>
      <c r="FUO92" s="18"/>
      <c r="FUP92" s="1"/>
      <c r="FUQ92" s="1"/>
      <c r="FUR92" s="1"/>
      <c r="FUS92" s="1"/>
      <c r="FUT92" s="1"/>
      <c r="FUU92" s="1"/>
      <c r="FUW92" s="18"/>
      <c r="FUX92" s="1"/>
      <c r="FUY92" s="1"/>
      <c r="FUZ92" s="1"/>
      <c r="FVA92" s="1"/>
      <c r="FVB92" s="1"/>
      <c r="FVC92" s="1"/>
      <c r="FVE92" s="18"/>
      <c r="FVF92" s="1"/>
      <c r="FVG92" s="1"/>
      <c r="FVH92" s="1"/>
      <c r="FVI92" s="1"/>
      <c r="FVJ92" s="1"/>
      <c r="FVK92" s="1"/>
      <c r="FVM92" s="18"/>
      <c r="FVN92" s="1"/>
      <c r="FVO92" s="1"/>
      <c r="FVP92" s="1"/>
      <c r="FVQ92" s="1"/>
      <c r="FVR92" s="1"/>
      <c r="FVS92" s="1"/>
      <c r="FVU92" s="18"/>
      <c r="FVV92" s="1"/>
      <c r="FVW92" s="1"/>
      <c r="FVX92" s="1"/>
      <c r="FVY92" s="1"/>
      <c r="FVZ92" s="1"/>
      <c r="FWA92" s="1"/>
      <c r="FWC92" s="18"/>
      <c r="FWD92" s="1"/>
      <c r="FWE92" s="1"/>
      <c r="FWF92" s="1"/>
      <c r="FWG92" s="1"/>
      <c r="FWH92" s="1"/>
      <c r="FWI92" s="1"/>
      <c r="FWK92" s="18"/>
      <c r="FWL92" s="1"/>
      <c r="FWM92" s="1"/>
      <c r="FWN92" s="1"/>
      <c r="FWO92" s="1"/>
      <c r="FWP92" s="1"/>
      <c r="FWQ92" s="1"/>
      <c r="FWS92" s="18"/>
      <c r="FWT92" s="1"/>
      <c r="FWU92" s="1"/>
      <c r="FWV92" s="1"/>
      <c r="FWW92" s="1"/>
      <c r="FWX92" s="1"/>
      <c r="FWY92" s="1"/>
      <c r="FXA92" s="18"/>
      <c r="FXB92" s="1"/>
      <c r="FXC92" s="1"/>
      <c r="FXD92" s="1"/>
      <c r="FXE92" s="1"/>
      <c r="FXF92" s="1"/>
      <c r="FXG92" s="1"/>
      <c r="FXI92" s="18"/>
      <c r="FXJ92" s="1"/>
      <c r="FXK92" s="1"/>
      <c r="FXL92" s="1"/>
      <c r="FXM92" s="1"/>
      <c r="FXN92" s="1"/>
      <c r="FXO92" s="1"/>
      <c r="FXQ92" s="18"/>
      <c r="FXR92" s="1"/>
      <c r="FXS92" s="1"/>
      <c r="FXT92" s="1"/>
      <c r="FXU92" s="1"/>
      <c r="FXV92" s="1"/>
      <c r="FXW92" s="1"/>
      <c r="FXY92" s="18"/>
      <c r="FXZ92" s="1"/>
      <c r="FYA92" s="1"/>
      <c r="FYB92" s="1"/>
      <c r="FYC92" s="1"/>
      <c r="FYD92" s="1"/>
      <c r="FYE92" s="1"/>
      <c r="FYG92" s="18"/>
      <c r="FYH92" s="1"/>
      <c r="FYI92" s="1"/>
      <c r="FYJ92" s="1"/>
      <c r="FYK92" s="1"/>
      <c r="FYL92" s="1"/>
      <c r="FYM92" s="1"/>
      <c r="FYO92" s="18"/>
      <c r="FYP92" s="1"/>
      <c r="FYQ92" s="1"/>
      <c r="FYR92" s="1"/>
      <c r="FYS92" s="1"/>
      <c r="FYT92" s="1"/>
      <c r="FYU92" s="1"/>
      <c r="FYW92" s="18"/>
      <c r="FYX92" s="1"/>
      <c r="FYY92" s="1"/>
      <c r="FYZ92" s="1"/>
      <c r="FZA92" s="1"/>
      <c r="FZB92" s="1"/>
      <c r="FZC92" s="1"/>
      <c r="FZE92" s="18"/>
      <c r="FZF92" s="1"/>
      <c r="FZG92" s="1"/>
      <c r="FZH92" s="1"/>
      <c r="FZI92" s="1"/>
      <c r="FZJ92" s="1"/>
      <c r="FZK92" s="1"/>
      <c r="FZM92" s="18"/>
      <c r="FZN92" s="1"/>
      <c r="FZO92" s="1"/>
      <c r="FZP92" s="1"/>
      <c r="FZQ92" s="1"/>
      <c r="FZR92" s="1"/>
      <c r="FZS92" s="1"/>
      <c r="FZU92" s="18"/>
      <c r="FZV92" s="1"/>
      <c r="FZW92" s="1"/>
      <c r="FZX92" s="1"/>
      <c r="FZY92" s="1"/>
      <c r="FZZ92" s="1"/>
      <c r="GAA92" s="1"/>
      <c r="GAC92" s="18"/>
      <c r="GAD92" s="1"/>
      <c r="GAE92" s="1"/>
      <c r="GAF92" s="1"/>
      <c r="GAG92" s="1"/>
      <c r="GAH92" s="1"/>
      <c r="GAI92" s="1"/>
      <c r="GAK92" s="18"/>
      <c r="GAL92" s="1"/>
      <c r="GAM92" s="1"/>
      <c r="GAN92" s="1"/>
      <c r="GAO92" s="1"/>
      <c r="GAP92" s="1"/>
      <c r="GAQ92" s="1"/>
      <c r="GAS92" s="18"/>
      <c r="GAT92" s="1"/>
      <c r="GAU92" s="1"/>
      <c r="GAV92" s="1"/>
      <c r="GAW92" s="1"/>
      <c r="GAX92" s="1"/>
      <c r="GAY92" s="1"/>
      <c r="GBA92" s="18"/>
      <c r="GBB92" s="1"/>
      <c r="GBC92" s="1"/>
      <c r="GBD92" s="1"/>
      <c r="GBE92" s="1"/>
      <c r="GBF92" s="1"/>
      <c r="GBG92" s="1"/>
      <c r="GBI92" s="18"/>
      <c r="GBJ92" s="1"/>
      <c r="GBK92" s="1"/>
      <c r="GBL92" s="1"/>
      <c r="GBM92" s="1"/>
      <c r="GBN92" s="1"/>
      <c r="GBO92" s="1"/>
      <c r="GBQ92" s="18"/>
      <c r="GBR92" s="1"/>
      <c r="GBS92" s="1"/>
      <c r="GBT92" s="1"/>
      <c r="GBU92" s="1"/>
      <c r="GBV92" s="1"/>
      <c r="GBW92" s="1"/>
      <c r="GBY92" s="18"/>
      <c r="GBZ92" s="1"/>
      <c r="GCA92" s="1"/>
      <c r="GCB92" s="1"/>
      <c r="GCC92" s="1"/>
      <c r="GCD92" s="1"/>
      <c r="GCE92" s="1"/>
      <c r="GCG92" s="18"/>
      <c r="GCH92" s="1"/>
      <c r="GCI92" s="1"/>
      <c r="GCJ92" s="1"/>
      <c r="GCK92" s="1"/>
      <c r="GCL92" s="1"/>
      <c r="GCM92" s="1"/>
      <c r="GCO92" s="18"/>
      <c r="GCP92" s="1"/>
      <c r="GCQ92" s="1"/>
      <c r="GCR92" s="1"/>
      <c r="GCS92" s="1"/>
      <c r="GCT92" s="1"/>
      <c r="GCU92" s="1"/>
      <c r="GCW92" s="18"/>
      <c r="GCX92" s="1"/>
      <c r="GCY92" s="1"/>
      <c r="GCZ92" s="1"/>
      <c r="GDA92" s="1"/>
      <c r="GDB92" s="1"/>
      <c r="GDC92" s="1"/>
      <c r="GDE92" s="18"/>
      <c r="GDF92" s="1"/>
      <c r="GDG92" s="1"/>
      <c r="GDH92" s="1"/>
      <c r="GDI92" s="1"/>
      <c r="GDJ92" s="1"/>
      <c r="GDK92" s="1"/>
      <c r="GDM92" s="18"/>
      <c r="GDN92" s="1"/>
      <c r="GDO92" s="1"/>
      <c r="GDP92" s="1"/>
      <c r="GDQ92" s="1"/>
      <c r="GDR92" s="1"/>
      <c r="GDS92" s="1"/>
      <c r="GDU92" s="18"/>
      <c r="GDV92" s="1"/>
      <c r="GDW92" s="1"/>
      <c r="GDX92" s="1"/>
      <c r="GDY92" s="1"/>
      <c r="GDZ92" s="1"/>
      <c r="GEA92" s="1"/>
      <c r="GEC92" s="18"/>
      <c r="GED92" s="1"/>
      <c r="GEE92" s="1"/>
      <c r="GEF92" s="1"/>
      <c r="GEG92" s="1"/>
      <c r="GEH92" s="1"/>
      <c r="GEI92" s="1"/>
      <c r="GEK92" s="18"/>
      <c r="GEL92" s="1"/>
      <c r="GEM92" s="1"/>
      <c r="GEN92" s="1"/>
      <c r="GEO92" s="1"/>
      <c r="GEP92" s="1"/>
      <c r="GEQ92" s="1"/>
      <c r="GES92" s="18"/>
      <c r="GET92" s="1"/>
      <c r="GEU92" s="1"/>
      <c r="GEV92" s="1"/>
      <c r="GEW92" s="1"/>
      <c r="GEX92" s="1"/>
      <c r="GEY92" s="1"/>
      <c r="GFA92" s="18"/>
      <c r="GFB92" s="1"/>
      <c r="GFC92" s="1"/>
      <c r="GFD92" s="1"/>
      <c r="GFE92" s="1"/>
      <c r="GFF92" s="1"/>
      <c r="GFG92" s="1"/>
      <c r="GFI92" s="18"/>
      <c r="GFJ92" s="1"/>
      <c r="GFK92" s="1"/>
      <c r="GFL92" s="1"/>
      <c r="GFM92" s="1"/>
      <c r="GFN92" s="1"/>
      <c r="GFO92" s="1"/>
      <c r="GFQ92" s="18"/>
      <c r="GFR92" s="1"/>
      <c r="GFS92" s="1"/>
      <c r="GFT92" s="1"/>
      <c r="GFU92" s="1"/>
      <c r="GFV92" s="1"/>
      <c r="GFW92" s="1"/>
      <c r="GFY92" s="18"/>
      <c r="GFZ92" s="1"/>
      <c r="GGA92" s="1"/>
      <c r="GGB92" s="1"/>
      <c r="GGC92" s="1"/>
      <c r="GGD92" s="1"/>
      <c r="GGE92" s="1"/>
      <c r="GGG92" s="18"/>
      <c r="GGH92" s="1"/>
      <c r="GGI92" s="1"/>
      <c r="GGJ92" s="1"/>
      <c r="GGK92" s="1"/>
      <c r="GGL92" s="1"/>
      <c r="GGM92" s="1"/>
      <c r="GGO92" s="18"/>
      <c r="GGP92" s="1"/>
      <c r="GGQ92" s="1"/>
      <c r="GGR92" s="1"/>
      <c r="GGS92" s="1"/>
      <c r="GGT92" s="1"/>
      <c r="GGU92" s="1"/>
      <c r="GGW92" s="18"/>
      <c r="GGX92" s="1"/>
      <c r="GGY92" s="1"/>
      <c r="GGZ92" s="1"/>
      <c r="GHA92" s="1"/>
      <c r="GHB92" s="1"/>
      <c r="GHC92" s="1"/>
      <c r="GHE92" s="18"/>
      <c r="GHF92" s="1"/>
      <c r="GHG92" s="1"/>
      <c r="GHH92" s="1"/>
      <c r="GHI92" s="1"/>
      <c r="GHJ92" s="1"/>
      <c r="GHK92" s="1"/>
      <c r="GHM92" s="18"/>
      <c r="GHN92" s="1"/>
      <c r="GHO92" s="1"/>
      <c r="GHP92" s="1"/>
      <c r="GHQ92" s="1"/>
      <c r="GHR92" s="1"/>
      <c r="GHS92" s="1"/>
      <c r="GHU92" s="18"/>
      <c r="GHV92" s="1"/>
      <c r="GHW92" s="1"/>
      <c r="GHX92" s="1"/>
      <c r="GHY92" s="1"/>
      <c r="GHZ92" s="1"/>
      <c r="GIA92" s="1"/>
      <c r="GIC92" s="18"/>
      <c r="GID92" s="1"/>
      <c r="GIE92" s="1"/>
      <c r="GIF92" s="1"/>
      <c r="GIG92" s="1"/>
      <c r="GIH92" s="1"/>
      <c r="GII92" s="1"/>
      <c r="GIK92" s="18"/>
      <c r="GIL92" s="1"/>
      <c r="GIM92" s="1"/>
      <c r="GIN92" s="1"/>
      <c r="GIO92" s="1"/>
      <c r="GIP92" s="1"/>
      <c r="GIQ92" s="1"/>
      <c r="GIS92" s="18"/>
      <c r="GIT92" s="1"/>
      <c r="GIU92" s="1"/>
      <c r="GIV92" s="1"/>
      <c r="GIW92" s="1"/>
      <c r="GIX92" s="1"/>
      <c r="GIY92" s="1"/>
      <c r="GJA92" s="18"/>
      <c r="GJB92" s="1"/>
      <c r="GJC92" s="1"/>
      <c r="GJD92" s="1"/>
      <c r="GJE92" s="1"/>
      <c r="GJF92" s="1"/>
      <c r="GJG92" s="1"/>
      <c r="GJI92" s="18"/>
      <c r="GJJ92" s="1"/>
      <c r="GJK92" s="1"/>
      <c r="GJL92" s="1"/>
      <c r="GJM92" s="1"/>
      <c r="GJN92" s="1"/>
      <c r="GJO92" s="1"/>
      <c r="GJQ92" s="18"/>
      <c r="GJR92" s="1"/>
      <c r="GJS92" s="1"/>
      <c r="GJT92" s="1"/>
      <c r="GJU92" s="1"/>
      <c r="GJV92" s="1"/>
      <c r="GJW92" s="1"/>
      <c r="GJY92" s="18"/>
      <c r="GJZ92" s="1"/>
      <c r="GKA92" s="1"/>
      <c r="GKB92" s="1"/>
      <c r="GKC92" s="1"/>
      <c r="GKD92" s="1"/>
      <c r="GKE92" s="1"/>
      <c r="GKG92" s="18"/>
      <c r="GKH92" s="1"/>
      <c r="GKI92" s="1"/>
      <c r="GKJ92" s="1"/>
      <c r="GKK92" s="1"/>
      <c r="GKL92" s="1"/>
      <c r="GKM92" s="1"/>
      <c r="GKO92" s="18"/>
      <c r="GKP92" s="1"/>
      <c r="GKQ92" s="1"/>
      <c r="GKR92" s="1"/>
      <c r="GKS92" s="1"/>
      <c r="GKT92" s="1"/>
      <c r="GKU92" s="1"/>
      <c r="GKW92" s="18"/>
      <c r="GKX92" s="1"/>
      <c r="GKY92" s="1"/>
      <c r="GKZ92" s="1"/>
      <c r="GLA92" s="1"/>
      <c r="GLB92" s="1"/>
      <c r="GLC92" s="1"/>
      <c r="GLE92" s="18"/>
      <c r="GLF92" s="1"/>
      <c r="GLG92" s="1"/>
      <c r="GLH92" s="1"/>
      <c r="GLI92" s="1"/>
      <c r="GLJ92" s="1"/>
      <c r="GLK92" s="1"/>
      <c r="GLM92" s="18"/>
      <c r="GLN92" s="1"/>
      <c r="GLO92" s="1"/>
      <c r="GLP92" s="1"/>
      <c r="GLQ92" s="1"/>
      <c r="GLR92" s="1"/>
      <c r="GLS92" s="1"/>
      <c r="GLU92" s="18"/>
      <c r="GLV92" s="1"/>
      <c r="GLW92" s="1"/>
      <c r="GLX92" s="1"/>
      <c r="GLY92" s="1"/>
      <c r="GLZ92" s="1"/>
      <c r="GMA92" s="1"/>
      <c r="GMC92" s="18"/>
      <c r="GMD92" s="1"/>
      <c r="GME92" s="1"/>
      <c r="GMF92" s="1"/>
      <c r="GMG92" s="1"/>
      <c r="GMH92" s="1"/>
      <c r="GMI92" s="1"/>
      <c r="GMK92" s="18"/>
      <c r="GML92" s="1"/>
      <c r="GMM92" s="1"/>
      <c r="GMN92" s="1"/>
      <c r="GMO92" s="1"/>
      <c r="GMP92" s="1"/>
      <c r="GMQ92" s="1"/>
      <c r="GMS92" s="18"/>
      <c r="GMT92" s="1"/>
      <c r="GMU92" s="1"/>
      <c r="GMV92" s="1"/>
      <c r="GMW92" s="1"/>
      <c r="GMX92" s="1"/>
      <c r="GMY92" s="1"/>
      <c r="GNA92" s="18"/>
      <c r="GNB92" s="1"/>
      <c r="GNC92" s="1"/>
      <c r="GND92" s="1"/>
      <c r="GNE92" s="1"/>
      <c r="GNF92" s="1"/>
      <c r="GNG92" s="1"/>
      <c r="GNI92" s="18"/>
      <c r="GNJ92" s="1"/>
      <c r="GNK92" s="1"/>
      <c r="GNL92" s="1"/>
      <c r="GNM92" s="1"/>
      <c r="GNN92" s="1"/>
      <c r="GNO92" s="1"/>
      <c r="GNQ92" s="18"/>
      <c r="GNR92" s="1"/>
      <c r="GNS92" s="1"/>
      <c r="GNT92" s="1"/>
      <c r="GNU92" s="1"/>
      <c r="GNV92" s="1"/>
      <c r="GNW92" s="1"/>
      <c r="GNY92" s="18"/>
      <c r="GNZ92" s="1"/>
      <c r="GOA92" s="1"/>
      <c r="GOB92" s="1"/>
      <c r="GOC92" s="1"/>
      <c r="GOD92" s="1"/>
      <c r="GOE92" s="1"/>
      <c r="GOG92" s="18"/>
      <c r="GOH92" s="1"/>
      <c r="GOI92" s="1"/>
      <c r="GOJ92" s="1"/>
      <c r="GOK92" s="1"/>
      <c r="GOL92" s="1"/>
      <c r="GOM92" s="1"/>
      <c r="GOO92" s="18"/>
      <c r="GOP92" s="1"/>
      <c r="GOQ92" s="1"/>
      <c r="GOR92" s="1"/>
      <c r="GOS92" s="1"/>
      <c r="GOT92" s="1"/>
      <c r="GOU92" s="1"/>
      <c r="GOW92" s="18"/>
      <c r="GOX92" s="1"/>
      <c r="GOY92" s="1"/>
      <c r="GOZ92" s="1"/>
      <c r="GPA92" s="1"/>
      <c r="GPB92" s="1"/>
      <c r="GPC92" s="1"/>
      <c r="GPE92" s="18"/>
      <c r="GPF92" s="1"/>
      <c r="GPG92" s="1"/>
      <c r="GPH92" s="1"/>
      <c r="GPI92" s="1"/>
      <c r="GPJ92" s="1"/>
      <c r="GPK92" s="1"/>
      <c r="GPM92" s="18"/>
      <c r="GPN92" s="1"/>
      <c r="GPO92" s="1"/>
      <c r="GPP92" s="1"/>
      <c r="GPQ92" s="1"/>
      <c r="GPR92" s="1"/>
      <c r="GPS92" s="1"/>
      <c r="GPU92" s="18"/>
      <c r="GPV92" s="1"/>
      <c r="GPW92" s="1"/>
      <c r="GPX92" s="1"/>
      <c r="GPY92" s="1"/>
      <c r="GPZ92" s="1"/>
      <c r="GQA92" s="1"/>
      <c r="GQC92" s="18"/>
      <c r="GQD92" s="1"/>
      <c r="GQE92" s="1"/>
      <c r="GQF92" s="1"/>
      <c r="GQG92" s="1"/>
      <c r="GQH92" s="1"/>
      <c r="GQI92" s="1"/>
      <c r="GQK92" s="18"/>
      <c r="GQL92" s="1"/>
      <c r="GQM92" s="1"/>
      <c r="GQN92" s="1"/>
      <c r="GQO92" s="1"/>
      <c r="GQP92" s="1"/>
      <c r="GQQ92" s="1"/>
      <c r="GQS92" s="18"/>
      <c r="GQT92" s="1"/>
      <c r="GQU92" s="1"/>
      <c r="GQV92" s="1"/>
      <c r="GQW92" s="1"/>
      <c r="GQX92" s="1"/>
      <c r="GQY92" s="1"/>
      <c r="GRA92" s="18"/>
      <c r="GRB92" s="1"/>
      <c r="GRC92" s="1"/>
      <c r="GRD92" s="1"/>
      <c r="GRE92" s="1"/>
      <c r="GRF92" s="1"/>
      <c r="GRG92" s="1"/>
      <c r="GRI92" s="18"/>
      <c r="GRJ92" s="1"/>
      <c r="GRK92" s="1"/>
      <c r="GRL92" s="1"/>
      <c r="GRM92" s="1"/>
      <c r="GRN92" s="1"/>
      <c r="GRO92" s="1"/>
      <c r="GRQ92" s="18"/>
      <c r="GRR92" s="1"/>
      <c r="GRS92" s="1"/>
      <c r="GRT92" s="1"/>
      <c r="GRU92" s="1"/>
      <c r="GRV92" s="1"/>
      <c r="GRW92" s="1"/>
      <c r="GRY92" s="18"/>
      <c r="GRZ92" s="1"/>
      <c r="GSA92" s="1"/>
      <c r="GSB92" s="1"/>
      <c r="GSC92" s="1"/>
      <c r="GSD92" s="1"/>
      <c r="GSE92" s="1"/>
      <c r="GSG92" s="18"/>
      <c r="GSH92" s="1"/>
      <c r="GSI92" s="1"/>
      <c r="GSJ92" s="1"/>
      <c r="GSK92" s="1"/>
      <c r="GSL92" s="1"/>
      <c r="GSM92" s="1"/>
      <c r="GSO92" s="18"/>
      <c r="GSP92" s="1"/>
      <c r="GSQ92" s="1"/>
      <c r="GSR92" s="1"/>
      <c r="GSS92" s="1"/>
      <c r="GST92" s="1"/>
      <c r="GSU92" s="1"/>
      <c r="GSW92" s="18"/>
      <c r="GSX92" s="1"/>
      <c r="GSY92" s="1"/>
      <c r="GSZ92" s="1"/>
      <c r="GTA92" s="1"/>
      <c r="GTB92" s="1"/>
      <c r="GTC92" s="1"/>
      <c r="GTE92" s="18"/>
      <c r="GTF92" s="1"/>
      <c r="GTG92" s="1"/>
      <c r="GTH92" s="1"/>
      <c r="GTI92" s="1"/>
      <c r="GTJ92" s="1"/>
      <c r="GTK92" s="1"/>
      <c r="GTM92" s="18"/>
      <c r="GTN92" s="1"/>
      <c r="GTO92" s="1"/>
      <c r="GTP92" s="1"/>
      <c r="GTQ92" s="1"/>
      <c r="GTR92" s="1"/>
      <c r="GTS92" s="1"/>
      <c r="GTU92" s="18"/>
      <c r="GTV92" s="1"/>
      <c r="GTW92" s="1"/>
      <c r="GTX92" s="1"/>
      <c r="GTY92" s="1"/>
      <c r="GTZ92" s="1"/>
      <c r="GUA92" s="1"/>
      <c r="GUC92" s="18"/>
      <c r="GUD92" s="1"/>
      <c r="GUE92" s="1"/>
      <c r="GUF92" s="1"/>
      <c r="GUG92" s="1"/>
      <c r="GUH92" s="1"/>
      <c r="GUI92" s="1"/>
      <c r="GUK92" s="18"/>
      <c r="GUL92" s="1"/>
      <c r="GUM92" s="1"/>
      <c r="GUN92" s="1"/>
      <c r="GUO92" s="1"/>
      <c r="GUP92" s="1"/>
      <c r="GUQ92" s="1"/>
      <c r="GUS92" s="18"/>
      <c r="GUT92" s="1"/>
      <c r="GUU92" s="1"/>
      <c r="GUV92" s="1"/>
      <c r="GUW92" s="1"/>
      <c r="GUX92" s="1"/>
      <c r="GUY92" s="1"/>
      <c r="GVA92" s="18"/>
      <c r="GVB92" s="1"/>
      <c r="GVC92" s="1"/>
      <c r="GVD92" s="1"/>
      <c r="GVE92" s="1"/>
      <c r="GVF92" s="1"/>
      <c r="GVG92" s="1"/>
      <c r="GVI92" s="18"/>
      <c r="GVJ92" s="1"/>
      <c r="GVK92" s="1"/>
      <c r="GVL92" s="1"/>
      <c r="GVM92" s="1"/>
      <c r="GVN92" s="1"/>
      <c r="GVO92" s="1"/>
      <c r="GVQ92" s="18"/>
      <c r="GVR92" s="1"/>
      <c r="GVS92" s="1"/>
      <c r="GVT92" s="1"/>
      <c r="GVU92" s="1"/>
      <c r="GVV92" s="1"/>
      <c r="GVW92" s="1"/>
      <c r="GVY92" s="18"/>
      <c r="GVZ92" s="1"/>
      <c r="GWA92" s="1"/>
      <c r="GWB92" s="1"/>
      <c r="GWC92" s="1"/>
      <c r="GWD92" s="1"/>
      <c r="GWE92" s="1"/>
      <c r="GWG92" s="18"/>
      <c r="GWH92" s="1"/>
      <c r="GWI92" s="1"/>
      <c r="GWJ92" s="1"/>
      <c r="GWK92" s="1"/>
      <c r="GWL92" s="1"/>
      <c r="GWM92" s="1"/>
      <c r="GWO92" s="18"/>
      <c r="GWP92" s="1"/>
      <c r="GWQ92" s="1"/>
      <c r="GWR92" s="1"/>
      <c r="GWS92" s="1"/>
      <c r="GWT92" s="1"/>
      <c r="GWU92" s="1"/>
      <c r="GWW92" s="18"/>
      <c r="GWX92" s="1"/>
      <c r="GWY92" s="1"/>
      <c r="GWZ92" s="1"/>
      <c r="GXA92" s="1"/>
      <c r="GXB92" s="1"/>
      <c r="GXC92" s="1"/>
      <c r="GXE92" s="18"/>
      <c r="GXF92" s="1"/>
      <c r="GXG92" s="1"/>
      <c r="GXH92" s="1"/>
      <c r="GXI92" s="1"/>
      <c r="GXJ92" s="1"/>
      <c r="GXK92" s="1"/>
      <c r="GXM92" s="18"/>
      <c r="GXN92" s="1"/>
      <c r="GXO92" s="1"/>
      <c r="GXP92" s="1"/>
      <c r="GXQ92" s="1"/>
      <c r="GXR92" s="1"/>
      <c r="GXS92" s="1"/>
      <c r="GXU92" s="18"/>
      <c r="GXV92" s="1"/>
      <c r="GXW92" s="1"/>
      <c r="GXX92" s="1"/>
      <c r="GXY92" s="1"/>
      <c r="GXZ92" s="1"/>
      <c r="GYA92" s="1"/>
      <c r="GYC92" s="18"/>
      <c r="GYD92" s="1"/>
      <c r="GYE92" s="1"/>
      <c r="GYF92" s="1"/>
      <c r="GYG92" s="1"/>
      <c r="GYH92" s="1"/>
      <c r="GYI92" s="1"/>
      <c r="GYK92" s="18"/>
      <c r="GYL92" s="1"/>
      <c r="GYM92" s="1"/>
      <c r="GYN92" s="1"/>
      <c r="GYO92" s="1"/>
      <c r="GYP92" s="1"/>
      <c r="GYQ92" s="1"/>
      <c r="GYS92" s="18"/>
      <c r="GYT92" s="1"/>
      <c r="GYU92" s="1"/>
      <c r="GYV92" s="1"/>
      <c r="GYW92" s="1"/>
      <c r="GYX92" s="1"/>
      <c r="GYY92" s="1"/>
      <c r="GZA92" s="18"/>
      <c r="GZB92" s="1"/>
      <c r="GZC92" s="1"/>
      <c r="GZD92" s="1"/>
      <c r="GZE92" s="1"/>
      <c r="GZF92" s="1"/>
      <c r="GZG92" s="1"/>
      <c r="GZI92" s="18"/>
      <c r="GZJ92" s="1"/>
      <c r="GZK92" s="1"/>
      <c r="GZL92" s="1"/>
      <c r="GZM92" s="1"/>
      <c r="GZN92" s="1"/>
      <c r="GZO92" s="1"/>
      <c r="GZQ92" s="18"/>
      <c r="GZR92" s="1"/>
      <c r="GZS92" s="1"/>
      <c r="GZT92" s="1"/>
      <c r="GZU92" s="1"/>
      <c r="GZV92" s="1"/>
      <c r="GZW92" s="1"/>
      <c r="GZY92" s="18"/>
      <c r="GZZ92" s="1"/>
      <c r="HAA92" s="1"/>
      <c r="HAB92" s="1"/>
      <c r="HAC92" s="1"/>
      <c r="HAD92" s="1"/>
      <c r="HAE92" s="1"/>
      <c r="HAG92" s="18"/>
      <c r="HAH92" s="1"/>
      <c r="HAI92" s="1"/>
      <c r="HAJ92" s="1"/>
      <c r="HAK92" s="1"/>
      <c r="HAL92" s="1"/>
      <c r="HAM92" s="1"/>
      <c r="HAO92" s="18"/>
      <c r="HAP92" s="1"/>
      <c r="HAQ92" s="1"/>
      <c r="HAR92" s="1"/>
      <c r="HAS92" s="1"/>
      <c r="HAT92" s="1"/>
      <c r="HAU92" s="1"/>
      <c r="HAW92" s="18"/>
      <c r="HAX92" s="1"/>
      <c r="HAY92" s="1"/>
      <c r="HAZ92" s="1"/>
      <c r="HBA92" s="1"/>
      <c r="HBB92" s="1"/>
      <c r="HBC92" s="1"/>
      <c r="HBE92" s="18"/>
      <c r="HBF92" s="1"/>
      <c r="HBG92" s="1"/>
      <c r="HBH92" s="1"/>
      <c r="HBI92" s="1"/>
      <c r="HBJ92" s="1"/>
      <c r="HBK92" s="1"/>
      <c r="HBM92" s="18"/>
      <c r="HBN92" s="1"/>
      <c r="HBO92" s="1"/>
      <c r="HBP92" s="1"/>
      <c r="HBQ92" s="1"/>
      <c r="HBR92" s="1"/>
      <c r="HBS92" s="1"/>
      <c r="HBU92" s="18"/>
      <c r="HBV92" s="1"/>
      <c r="HBW92" s="1"/>
      <c r="HBX92" s="1"/>
      <c r="HBY92" s="1"/>
      <c r="HBZ92" s="1"/>
      <c r="HCA92" s="1"/>
      <c r="HCC92" s="18"/>
      <c r="HCD92" s="1"/>
      <c r="HCE92" s="1"/>
      <c r="HCF92" s="1"/>
      <c r="HCG92" s="1"/>
      <c r="HCH92" s="1"/>
      <c r="HCI92" s="1"/>
      <c r="HCK92" s="18"/>
      <c r="HCL92" s="1"/>
      <c r="HCM92" s="1"/>
      <c r="HCN92" s="1"/>
      <c r="HCO92" s="1"/>
      <c r="HCP92" s="1"/>
      <c r="HCQ92" s="1"/>
      <c r="HCS92" s="18"/>
      <c r="HCT92" s="1"/>
      <c r="HCU92" s="1"/>
      <c r="HCV92" s="1"/>
      <c r="HCW92" s="1"/>
      <c r="HCX92" s="1"/>
      <c r="HCY92" s="1"/>
      <c r="HDA92" s="18"/>
      <c r="HDB92" s="1"/>
      <c r="HDC92" s="1"/>
      <c r="HDD92" s="1"/>
      <c r="HDE92" s="1"/>
      <c r="HDF92" s="1"/>
      <c r="HDG92" s="1"/>
      <c r="HDI92" s="18"/>
      <c r="HDJ92" s="1"/>
      <c r="HDK92" s="1"/>
      <c r="HDL92" s="1"/>
      <c r="HDM92" s="1"/>
      <c r="HDN92" s="1"/>
      <c r="HDO92" s="1"/>
      <c r="HDQ92" s="18"/>
      <c r="HDR92" s="1"/>
      <c r="HDS92" s="1"/>
      <c r="HDT92" s="1"/>
      <c r="HDU92" s="1"/>
      <c r="HDV92" s="1"/>
      <c r="HDW92" s="1"/>
      <c r="HDY92" s="18"/>
      <c r="HDZ92" s="1"/>
      <c r="HEA92" s="1"/>
      <c r="HEB92" s="1"/>
      <c r="HEC92" s="1"/>
      <c r="HED92" s="1"/>
      <c r="HEE92" s="1"/>
      <c r="HEG92" s="18"/>
      <c r="HEH92" s="1"/>
      <c r="HEI92" s="1"/>
      <c r="HEJ92" s="1"/>
      <c r="HEK92" s="1"/>
      <c r="HEL92" s="1"/>
      <c r="HEM92" s="1"/>
      <c r="HEO92" s="18"/>
      <c r="HEP92" s="1"/>
      <c r="HEQ92" s="1"/>
      <c r="HER92" s="1"/>
      <c r="HES92" s="1"/>
      <c r="HET92" s="1"/>
      <c r="HEU92" s="1"/>
      <c r="HEW92" s="18"/>
      <c r="HEX92" s="1"/>
      <c r="HEY92" s="1"/>
      <c r="HEZ92" s="1"/>
      <c r="HFA92" s="1"/>
      <c r="HFB92" s="1"/>
      <c r="HFC92" s="1"/>
      <c r="HFE92" s="18"/>
      <c r="HFF92" s="1"/>
      <c r="HFG92" s="1"/>
      <c r="HFH92" s="1"/>
      <c r="HFI92" s="1"/>
      <c r="HFJ92" s="1"/>
      <c r="HFK92" s="1"/>
      <c r="HFM92" s="18"/>
      <c r="HFN92" s="1"/>
      <c r="HFO92" s="1"/>
      <c r="HFP92" s="1"/>
      <c r="HFQ92" s="1"/>
      <c r="HFR92" s="1"/>
      <c r="HFS92" s="1"/>
      <c r="HFU92" s="18"/>
      <c r="HFV92" s="1"/>
      <c r="HFW92" s="1"/>
      <c r="HFX92" s="1"/>
      <c r="HFY92" s="1"/>
      <c r="HFZ92" s="1"/>
      <c r="HGA92" s="1"/>
      <c r="HGC92" s="18"/>
      <c r="HGD92" s="1"/>
      <c r="HGE92" s="1"/>
      <c r="HGF92" s="1"/>
      <c r="HGG92" s="1"/>
      <c r="HGH92" s="1"/>
      <c r="HGI92" s="1"/>
      <c r="HGK92" s="18"/>
      <c r="HGL92" s="1"/>
      <c r="HGM92" s="1"/>
      <c r="HGN92" s="1"/>
      <c r="HGO92" s="1"/>
      <c r="HGP92" s="1"/>
      <c r="HGQ92" s="1"/>
      <c r="HGS92" s="18"/>
      <c r="HGT92" s="1"/>
      <c r="HGU92" s="1"/>
      <c r="HGV92" s="1"/>
      <c r="HGW92" s="1"/>
      <c r="HGX92" s="1"/>
      <c r="HGY92" s="1"/>
      <c r="HHA92" s="18"/>
      <c r="HHB92" s="1"/>
      <c r="HHC92" s="1"/>
      <c r="HHD92" s="1"/>
      <c r="HHE92" s="1"/>
      <c r="HHF92" s="1"/>
      <c r="HHG92" s="1"/>
      <c r="HHI92" s="18"/>
      <c r="HHJ92" s="1"/>
      <c r="HHK92" s="1"/>
      <c r="HHL92" s="1"/>
      <c r="HHM92" s="1"/>
      <c r="HHN92" s="1"/>
      <c r="HHO92" s="1"/>
      <c r="HHQ92" s="18"/>
      <c r="HHR92" s="1"/>
      <c r="HHS92" s="1"/>
      <c r="HHT92" s="1"/>
      <c r="HHU92" s="1"/>
      <c r="HHV92" s="1"/>
      <c r="HHW92" s="1"/>
      <c r="HHY92" s="18"/>
      <c r="HHZ92" s="1"/>
      <c r="HIA92" s="1"/>
      <c r="HIB92" s="1"/>
      <c r="HIC92" s="1"/>
      <c r="HID92" s="1"/>
      <c r="HIE92" s="1"/>
      <c r="HIG92" s="18"/>
      <c r="HIH92" s="1"/>
      <c r="HII92" s="1"/>
      <c r="HIJ92" s="1"/>
      <c r="HIK92" s="1"/>
      <c r="HIL92" s="1"/>
      <c r="HIM92" s="1"/>
      <c r="HIO92" s="18"/>
      <c r="HIP92" s="1"/>
      <c r="HIQ92" s="1"/>
      <c r="HIR92" s="1"/>
      <c r="HIS92" s="1"/>
      <c r="HIT92" s="1"/>
      <c r="HIU92" s="1"/>
      <c r="HIW92" s="18"/>
      <c r="HIX92" s="1"/>
      <c r="HIY92" s="1"/>
      <c r="HIZ92" s="1"/>
      <c r="HJA92" s="1"/>
      <c r="HJB92" s="1"/>
      <c r="HJC92" s="1"/>
      <c r="HJE92" s="18"/>
      <c r="HJF92" s="1"/>
      <c r="HJG92" s="1"/>
      <c r="HJH92" s="1"/>
      <c r="HJI92" s="1"/>
      <c r="HJJ92" s="1"/>
      <c r="HJK92" s="1"/>
      <c r="HJM92" s="18"/>
      <c r="HJN92" s="1"/>
      <c r="HJO92" s="1"/>
      <c r="HJP92" s="1"/>
      <c r="HJQ92" s="1"/>
      <c r="HJR92" s="1"/>
      <c r="HJS92" s="1"/>
      <c r="HJU92" s="18"/>
      <c r="HJV92" s="1"/>
      <c r="HJW92" s="1"/>
      <c r="HJX92" s="1"/>
      <c r="HJY92" s="1"/>
      <c r="HJZ92" s="1"/>
      <c r="HKA92" s="1"/>
      <c r="HKC92" s="18"/>
      <c r="HKD92" s="1"/>
      <c r="HKE92" s="1"/>
      <c r="HKF92" s="1"/>
      <c r="HKG92" s="1"/>
      <c r="HKH92" s="1"/>
      <c r="HKI92" s="1"/>
      <c r="HKK92" s="18"/>
      <c r="HKL92" s="1"/>
      <c r="HKM92" s="1"/>
      <c r="HKN92" s="1"/>
      <c r="HKO92" s="1"/>
      <c r="HKP92" s="1"/>
      <c r="HKQ92" s="1"/>
      <c r="HKS92" s="18"/>
      <c r="HKT92" s="1"/>
      <c r="HKU92" s="1"/>
      <c r="HKV92" s="1"/>
      <c r="HKW92" s="1"/>
      <c r="HKX92" s="1"/>
      <c r="HKY92" s="1"/>
      <c r="HLA92" s="18"/>
      <c r="HLB92" s="1"/>
      <c r="HLC92" s="1"/>
      <c r="HLD92" s="1"/>
      <c r="HLE92" s="1"/>
      <c r="HLF92" s="1"/>
      <c r="HLG92" s="1"/>
      <c r="HLI92" s="18"/>
      <c r="HLJ92" s="1"/>
      <c r="HLK92" s="1"/>
      <c r="HLL92" s="1"/>
      <c r="HLM92" s="1"/>
      <c r="HLN92" s="1"/>
      <c r="HLO92" s="1"/>
      <c r="HLQ92" s="18"/>
      <c r="HLR92" s="1"/>
      <c r="HLS92" s="1"/>
      <c r="HLT92" s="1"/>
      <c r="HLU92" s="1"/>
      <c r="HLV92" s="1"/>
      <c r="HLW92" s="1"/>
      <c r="HLY92" s="18"/>
      <c r="HLZ92" s="1"/>
      <c r="HMA92" s="1"/>
      <c r="HMB92" s="1"/>
      <c r="HMC92" s="1"/>
      <c r="HMD92" s="1"/>
      <c r="HME92" s="1"/>
      <c r="HMG92" s="18"/>
      <c r="HMH92" s="1"/>
      <c r="HMI92" s="1"/>
      <c r="HMJ92" s="1"/>
      <c r="HMK92" s="1"/>
      <c r="HML92" s="1"/>
      <c r="HMM92" s="1"/>
      <c r="HMO92" s="18"/>
      <c r="HMP92" s="1"/>
      <c r="HMQ92" s="1"/>
      <c r="HMR92" s="1"/>
      <c r="HMS92" s="1"/>
      <c r="HMT92" s="1"/>
      <c r="HMU92" s="1"/>
      <c r="HMW92" s="18"/>
      <c r="HMX92" s="1"/>
      <c r="HMY92" s="1"/>
      <c r="HMZ92" s="1"/>
      <c r="HNA92" s="1"/>
      <c r="HNB92" s="1"/>
      <c r="HNC92" s="1"/>
      <c r="HNE92" s="18"/>
      <c r="HNF92" s="1"/>
      <c r="HNG92" s="1"/>
      <c r="HNH92" s="1"/>
      <c r="HNI92" s="1"/>
      <c r="HNJ92" s="1"/>
      <c r="HNK92" s="1"/>
      <c r="HNM92" s="18"/>
      <c r="HNN92" s="1"/>
      <c r="HNO92" s="1"/>
      <c r="HNP92" s="1"/>
      <c r="HNQ92" s="1"/>
      <c r="HNR92" s="1"/>
      <c r="HNS92" s="1"/>
      <c r="HNU92" s="18"/>
      <c r="HNV92" s="1"/>
      <c r="HNW92" s="1"/>
      <c r="HNX92" s="1"/>
      <c r="HNY92" s="1"/>
      <c r="HNZ92" s="1"/>
      <c r="HOA92" s="1"/>
      <c r="HOC92" s="18"/>
      <c r="HOD92" s="1"/>
      <c r="HOE92" s="1"/>
      <c r="HOF92" s="1"/>
      <c r="HOG92" s="1"/>
      <c r="HOH92" s="1"/>
      <c r="HOI92" s="1"/>
      <c r="HOK92" s="18"/>
      <c r="HOL92" s="1"/>
      <c r="HOM92" s="1"/>
      <c r="HON92" s="1"/>
      <c r="HOO92" s="1"/>
      <c r="HOP92" s="1"/>
      <c r="HOQ92" s="1"/>
      <c r="HOS92" s="18"/>
      <c r="HOT92" s="1"/>
      <c r="HOU92" s="1"/>
      <c r="HOV92" s="1"/>
      <c r="HOW92" s="1"/>
      <c r="HOX92" s="1"/>
      <c r="HOY92" s="1"/>
      <c r="HPA92" s="18"/>
      <c r="HPB92" s="1"/>
      <c r="HPC92" s="1"/>
      <c r="HPD92" s="1"/>
      <c r="HPE92" s="1"/>
      <c r="HPF92" s="1"/>
      <c r="HPG92" s="1"/>
      <c r="HPI92" s="18"/>
      <c r="HPJ92" s="1"/>
      <c r="HPK92" s="1"/>
      <c r="HPL92" s="1"/>
      <c r="HPM92" s="1"/>
      <c r="HPN92" s="1"/>
      <c r="HPO92" s="1"/>
      <c r="HPQ92" s="18"/>
      <c r="HPR92" s="1"/>
      <c r="HPS92" s="1"/>
      <c r="HPT92" s="1"/>
      <c r="HPU92" s="1"/>
      <c r="HPV92" s="1"/>
      <c r="HPW92" s="1"/>
      <c r="HPY92" s="18"/>
      <c r="HPZ92" s="1"/>
      <c r="HQA92" s="1"/>
      <c r="HQB92" s="1"/>
      <c r="HQC92" s="1"/>
      <c r="HQD92" s="1"/>
      <c r="HQE92" s="1"/>
      <c r="HQG92" s="18"/>
      <c r="HQH92" s="1"/>
      <c r="HQI92" s="1"/>
      <c r="HQJ92" s="1"/>
      <c r="HQK92" s="1"/>
      <c r="HQL92" s="1"/>
      <c r="HQM92" s="1"/>
      <c r="HQO92" s="18"/>
      <c r="HQP92" s="1"/>
      <c r="HQQ92" s="1"/>
      <c r="HQR92" s="1"/>
      <c r="HQS92" s="1"/>
      <c r="HQT92" s="1"/>
      <c r="HQU92" s="1"/>
      <c r="HQW92" s="18"/>
      <c r="HQX92" s="1"/>
      <c r="HQY92" s="1"/>
      <c r="HQZ92" s="1"/>
      <c r="HRA92" s="1"/>
      <c r="HRB92" s="1"/>
      <c r="HRC92" s="1"/>
      <c r="HRE92" s="18"/>
      <c r="HRF92" s="1"/>
      <c r="HRG92" s="1"/>
      <c r="HRH92" s="1"/>
      <c r="HRI92" s="1"/>
      <c r="HRJ92" s="1"/>
      <c r="HRK92" s="1"/>
      <c r="HRM92" s="18"/>
      <c r="HRN92" s="1"/>
      <c r="HRO92" s="1"/>
      <c r="HRP92" s="1"/>
      <c r="HRQ92" s="1"/>
      <c r="HRR92" s="1"/>
      <c r="HRS92" s="1"/>
      <c r="HRU92" s="18"/>
      <c r="HRV92" s="1"/>
      <c r="HRW92" s="1"/>
      <c r="HRX92" s="1"/>
      <c r="HRY92" s="1"/>
      <c r="HRZ92" s="1"/>
      <c r="HSA92" s="1"/>
      <c r="HSC92" s="18"/>
      <c r="HSD92" s="1"/>
      <c r="HSE92" s="1"/>
      <c r="HSF92" s="1"/>
      <c r="HSG92" s="1"/>
      <c r="HSH92" s="1"/>
      <c r="HSI92" s="1"/>
      <c r="HSK92" s="18"/>
      <c r="HSL92" s="1"/>
      <c r="HSM92" s="1"/>
      <c r="HSN92" s="1"/>
      <c r="HSO92" s="1"/>
      <c r="HSP92" s="1"/>
      <c r="HSQ92" s="1"/>
      <c r="HSS92" s="18"/>
      <c r="HST92" s="1"/>
      <c r="HSU92" s="1"/>
      <c r="HSV92" s="1"/>
      <c r="HSW92" s="1"/>
      <c r="HSX92" s="1"/>
      <c r="HSY92" s="1"/>
      <c r="HTA92" s="18"/>
      <c r="HTB92" s="1"/>
      <c r="HTC92" s="1"/>
      <c r="HTD92" s="1"/>
      <c r="HTE92" s="1"/>
      <c r="HTF92" s="1"/>
      <c r="HTG92" s="1"/>
      <c r="HTI92" s="18"/>
      <c r="HTJ92" s="1"/>
      <c r="HTK92" s="1"/>
      <c r="HTL92" s="1"/>
      <c r="HTM92" s="1"/>
      <c r="HTN92" s="1"/>
      <c r="HTO92" s="1"/>
      <c r="HTQ92" s="18"/>
      <c r="HTR92" s="1"/>
      <c r="HTS92" s="1"/>
      <c r="HTT92" s="1"/>
      <c r="HTU92" s="1"/>
      <c r="HTV92" s="1"/>
      <c r="HTW92" s="1"/>
      <c r="HTY92" s="18"/>
      <c r="HTZ92" s="1"/>
      <c r="HUA92" s="1"/>
      <c r="HUB92" s="1"/>
      <c r="HUC92" s="1"/>
      <c r="HUD92" s="1"/>
      <c r="HUE92" s="1"/>
      <c r="HUG92" s="18"/>
      <c r="HUH92" s="1"/>
      <c r="HUI92" s="1"/>
      <c r="HUJ92" s="1"/>
      <c r="HUK92" s="1"/>
      <c r="HUL92" s="1"/>
      <c r="HUM92" s="1"/>
      <c r="HUO92" s="18"/>
      <c r="HUP92" s="1"/>
      <c r="HUQ92" s="1"/>
      <c r="HUR92" s="1"/>
      <c r="HUS92" s="1"/>
      <c r="HUT92" s="1"/>
      <c r="HUU92" s="1"/>
      <c r="HUW92" s="18"/>
      <c r="HUX92" s="1"/>
      <c r="HUY92" s="1"/>
      <c r="HUZ92" s="1"/>
      <c r="HVA92" s="1"/>
      <c r="HVB92" s="1"/>
      <c r="HVC92" s="1"/>
      <c r="HVE92" s="18"/>
      <c r="HVF92" s="1"/>
      <c r="HVG92" s="1"/>
      <c r="HVH92" s="1"/>
      <c r="HVI92" s="1"/>
      <c r="HVJ92" s="1"/>
      <c r="HVK92" s="1"/>
      <c r="HVM92" s="18"/>
      <c r="HVN92" s="1"/>
      <c r="HVO92" s="1"/>
      <c r="HVP92" s="1"/>
      <c r="HVQ92" s="1"/>
      <c r="HVR92" s="1"/>
      <c r="HVS92" s="1"/>
      <c r="HVU92" s="18"/>
      <c r="HVV92" s="1"/>
      <c r="HVW92" s="1"/>
      <c r="HVX92" s="1"/>
      <c r="HVY92" s="1"/>
      <c r="HVZ92" s="1"/>
      <c r="HWA92" s="1"/>
      <c r="HWC92" s="18"/>
      <c r="HWD92" s="1"/>
      <c r="HWE92" s="1"/>
      <c r="HWF92" s="1"/>
      <c r="HWG92" s="1"/>
      <c r="HWH92" s="1"/>
      <c r="HWI92" s="1"/>
      <c r="HWK92" s="18"/>
      <c r="HWL92" s="1"/>
      <c r="HWM92" s="1"/>
      <c r="HWN92" s="1"/>
      <c r="HWO92" s="1"/>
      <c r="HWP92" s="1"/>
      <c r="HWQ92" s="1"/>
      <c r="HWS92" s="18"/>
      <c r="HWT92" s="1"/>
      <c r="HWU92" s="1"/>
      <c r="HWV92" s="1"/>
      <c r="HWW92" s="1"/>
      <c r="HWX92" s="1"/>
      <c r="HWY92" s="1"/>
      <c r="HXA92" s="18"/>
      <c r="HXB92" s="1"/>
      <c r="HXC92" s="1"/>
      <c r="HXD92" s="1"/>
      <c r="HXE92" s="1"/>
      <c r="HXF92" s="1"/>
      <c r="HXG92" s="1"/>
      <c r="HXI92" s="18"/>
      <c r="HXJ92" s="1"/>
      <c r="HXK92" s="1"/>
      <c r="HXL92" s="1"/>
      <c r="HXM92" s="1"/>
      <c r="HXN92" s="1"/>
      <c r="HXO92" s="1"/>
      <c r="HXQ92" s="18"/>
      <c r="HXR92" s="1"/>
      <c r="HXS92" s="1"/>
      <c r="HXT92" s="1"/>
      <c r="HXU92" s="1"/>
      <c r="HXV92" s="1"/>
      <c r="HXW92" s="1"/>
      <c r="HXY92" s="18"/>
      <c r="HXZ92" s="1"/>
      <c r="HYA92" s="1"/>
      <c r="HYB92" s="1"/>
      <c r="HYC92" s="1"/>
      <c r="HYD92" s="1"/>
      <c r="HYE92" s="1"/>
      <c r="HYG92" s="18"/>
      <c r="HYH92" s="1"/>
      <c r="HYI92" s="1"/>
      <c r="HYJ92" s="1"/>
      <c r="HYK92" s="1"/>
      <c r="HYL92" s="1"/>
      <c r="HYM92" s="1"/>
      <c r="HYO92" s="18"/>
      <c r="HYP92" s="1"/>
      <c r="HYQ92" s="1"/>
      <c r="HYR92" s="1"/>
      <c r="HYS92" s="1"/>
      <c r="HYT92" s="1"/>
      <c r="HYU92" s="1"/>
      <c r="HYW92" s="18"/>
      <c r="HYX92" s="1"/>
      <c r="HYY92" s="1"/>
      <c r="HYZ92" s="1"/>
      <c r="HZA92" s="1"/>
      <c r="HZB92" s="1"/>
      <c r="HZC92" s="1"/>
      <c r="HZE92" s="18"/>
      <c r="HZF92" s="1"/>
      <c r="HZG92" s="1"/>
      <c r="HZH92" s="1"/>
      <c r="HZI92" s="1"/>
      <c r="HZJ92" s="1"/>
      <c r="HZK92" s="1"/>
      <c r="HZM92" s="18"/>
      <c r="HZN92" s="1"/>
      <c r="HZO92" s="1"/>
      <c r="HZP92" s="1"/>
      <c r="HZQ92" s="1"/>
      <c r="HZR92" s="1"/>
      <c r="HZS92" s="1"/>
      <c r="HZU92" s="18"/>
      <c r="HZV92" s="1"/>
      <c r="HZW92" s="1"/>
      <c r="HZX92" s="1"/>
      <c r="HZY92" s="1"/>
      <c r="HZZ92" s="1"/>
      <c r="IAA92" s="1"/>
      <c r="IAC92" s="18"/>
      <c r="IAD92" s="1"/>
      <c r="IAE92" s="1"/>
      <c r="IAF92" s="1"/>
      <c r="IAG92" s="1"/>
      <c r="IAH92" s="1"/>
      <c r="IAI92" s="1"/>
      <c r="IAK92" s="18"/>
      <c r="IAL92" s="1"/>
      <c r="IAM92" s="1"/>
      <c r="IAN92" s="1"/>
      <c r="IAO92" s="1"/>
      <c r="IAP92" s="1"/>
      <c r="IAQ92" s="1"/>
      <c r="IAS92" s="18"/>
      <c r="IAT92" s="1"/>
      <c r="IAU92" s="1"/>
      <c r="IAV92" s="1"/>
      <c r="IAW92" s="1"/>
      <c r="IAX92" s="1"/>
      <c r="IAY92" s="1"/>
      <c r="IBA92" s="18"/>
      <c r="IBB92" s="1"/>
      <c r="IBC92" s="1"/>
      <c r="IBD92" s="1"/>
      <c r="IBE92" s="1"/>
      <c r="IBF92" s="1"/>
      <c r="IBG92" s="1"/>
      <c r="IBI92" s="18"/>
      <c r="IBJ92" s="1"/>
      <c r="IBK92" s="1"/>
      <c r="IBL92" s="1"/>
      <c r="IBM92" s="1"/>
      <c r="IBN92" s="1"/>
      <c r="IBO92" s="1"/>
      <c r="IBQ92" s="18"/>
      <c r="IBR92" s="1"/>
      <c r="IBS92" s="1"/>
      <c r="IBT92" s="1"/>
      <c r="IBU92" s="1"/>
      <c r="IBV92" s="1"/>
      <c r="IBW92" s="1"/>
      <c r="IBY92" s="18"/>
      <c r="IBZ92" s="1"/>
      <c r="ICA92" s="1"/>
      <c r="ICB92" s="1"/>
      <c r="ICC92" s="1"/>
      <c r="ICD92" s="1"/>
      <c r="ICE92" s="1"/>
      <c r="ICG92" s="18"/>
      <c r="ICH92" s="1"/>
      <c r="ICI92" s="1"/>
      <c r="ICJ92" s="1"/>
      <c r="ICK92" s="1"/>
      <c r="ICL92" s="1"/>
      <c r="ICM92" s="1"/>
      <c r="ICO92" s="18"/>
      <c r="ICP92" s="1"/>
      <c r="ICQ92" s="1"/>
      <c r="ICR92" s="1"/>
      <c r="ICS92" s="1"/>
      <c r="ICT92" s="1"/>
      <c r="ICU92" s="1"/>
      <c r="ICW92" s="18"/>
      <c r="ICX92" s="1"/>
      <c r="ICY92" s="1"/>
      <c r="ICZ92" s="1"/>
      <c r="IDA92" s="1"/>
      <c r="IDB92" s="1"/>
      <c r="IDC92" s="1"/>
      <c r="IDE92" s="18"/>
      <c r="IDF92" s="1"/>
      <c r="IDG92" s="1"/>
      <c r="IDH92" s="1"/>
      <c r="IDI92" s="1"/>
      <c r="IDJ92" s="1"/>
      <c r="IDK92" s="1"/>
      <c r="IDM92" s="18"/>
      <c r="IDN92" s="1"/>
      <c r="IDO92" s="1"/>
      <c r="IDP92" s="1"/>
      <c r="IDQ92" s="1"/>
      <c r="IDR92" s="1"/>
      <c r="IDS92" s="1"/>
      <c r="IDU92" s="18"/>
      <c r="IDV92" s="1"/>
      <c r="IDW92" s="1"/>
      <c r="IDX92" s="1"/>
      <c r="IDY92" s="1"/>
      <c r="IDZ92" s="1"/>
      <c r="IEA92" s="1"/>
      <c r="IEC92" s="18"/>
      <c r="IED92" s="1"/>
      <c r="IEE92" s="1"/>
      <c r="IEF92" s="1"/>
      <c r="IEG92" s="1"/>
      <c r="IEH92" s="1"/>
      <c r="IEI92" s="1"/>
      <c r="IEK92" s="18"/>
      <c r="IEL92" s="1"/>
      <c r="IEM92" s="1"/>
      <c r="IEN92" s="1"/>
      <c r="IEO92" s="1"/>
      <c r="IEP92" s="1"/>
      <c r="IEQ92" s="1"/>
      <c r="IES92" s="18"/>
      <c r="IET92" s="1"/>
      <c r="IEU92" s="1"/>
      <c r="IEV92" s="1"/>
      <c r="IEW92" s="1"/>
      <c r="IEX92" s="1"/>
      <c r="IEY92" s="1"/>
      <c r="IFA92" s="18"/>
      <c r="IFB92" s="1"/>
      <c r="IFC92" s="1"/>
      <c r="IFD92" s="1"/>
      <c r="IFE92" s="1"/>
      <c r="IFF92" s="1"/>
      <c r="IFG92" s="1"/>
      <c r="IFI92" s="18"/>
      <c r="IFJ92" s="1"/>
      <c r="IFK92" s="1"/>
      <c r="IFL92" s="1"/>
      <c r="IFM92" s="1"/>
      <c r="IFN92" s="1"/>
      <c r="IFO92" s="1"/>
      <c r="IFQ92" s="18"/>
      <c r="IFR92" s="1"/>
      <c r="IFS92" s="1"/>
      <c r="IFT92" s="1"/>
      <c r="IFU92" s="1"/>
      <c r="IFV92" s="1"/>
      <c r="IFW92" s="1"/>
      <c r="IFY92" s="18"/>
      <c r="IFZ92" s="1"/>
      <c r="IGA92" s="1"/>
      <c r="IGB92" s="1"/>
      <c r="IGC92" s="1"/>
      <c r="IGD92" s="1"/>
      <c r="IGE92" s="1"/>
      <c r="IGG92" s="18"/>
      <c r="IGH92" s="1"/>
      <c r="IGI92" s="1"/>
      <c r="IGJ92" s="1"/>
      <c r="IGK92" s="1"/>
      <c r="IGL92" s="1"/>
      <c r="IGM92" s="1"/>
      <c r="IGO92" s="18"/>
      <c r="IGP92" s="1"/>
      <c r="IGQ92" s="1"/>
      <c r="IGR92" s="1"/>
      <c r="IGS92" s="1"/>
      <c r="IGT92" s="1"/>
      <c r="IGU92" s="1"/>
      <c r="IGW92" s="18"/>
      <c r="IGX92" s="1"/>
      <c r="IGY92" s="1"/>
      <c r="IGZ92" s="1"/>
      <c r="IHA92" s="1"/>
      <c r="IHB92" s="1"/>
      <c r="IHC92" s="1"/>
      <c r="IHE92" s="18"/>
      <c r="IHF92" s="1"/>
      <c r="IHG92" s="1"/>
      <c r="IHH92" s="1"/>
      <c r="IHI92" s="1"/>
      <c r="IHJ92" s="1"/>
      <c r="IHK92" s="1"/>
      <c r="IHM92" s="18"/>
      <c r="IHN92" s="1"/>
      <c r="IHO92" s="1"/>
      <c r="IHP92" s="1"/>
      <c r="IHQ92" s="1"/>
      <c r="IHR92" s="1"/>
      <c r="IHS92" s="1"/>
      <c r="IHU92" s="18"/>
      <c r="IHV92" s="1"/>
      <c r="IHW92" s="1"/>
      <c r="IHX92" s="1"/>
      <c r="IHY92" s="1"/>
      <c r="IHZ92" s="1"/>
      <c r="IIA92" s="1"/>
      <c r="IIC92" s="18"/>
      <c r="IID92" s="1"/>
      <c r="IIE92" s="1"/>
      <c r="IIF92" s="1"/>
      <c r="IIG92" s="1"/>
      <c r="IIH92" s="1"/>
      <c r="III92" s="1"/>
      <c r="IIK92" s="18"/>
      <c r="IIL92" s="1"/>
      <c r="IIM92" s="1"/>
      <c r="IIN92" s="1"/>
      <c r="IIO92" s="1"/>
      <c r="IIP92" s="1"/>
      <c r="IIQ92" s="1"/>
      <c r="IIS92" s="18"/>
      <c r="IIT92" s="1"/>
      <c r="IIU92" s="1"/>
      <c r="IIV92" s="1"/>
      <c r="IIW92" s="1"/>
      <c r="IIX92" s="1"/>
      <c r="IIY92" s="1"/>
      <c r="IJA92" s="18"/>
      <c r="IJB92" s="1"/>
      <c r="IJC92" s="1"/>
      <c r="IJD92" s="1"/>
      <c r="IJE92" s="1"/>
      <c r="IJF92" s="1"/>
      <c r="IJG92" s="1"/>
      <c r="IJI92" s="18"/>
      <c r="IJJ92" s="1"/>
      <c r="IJK92" s="1"/>
      <c r="IJL92" s="1"/>
      <c r="IJM92" s="1"/>
      <c r="IJN92" s="1"/>
      <c r="IJO92" s="1"/>
      <c r="IJQ92" s="18"/>
      <c r="IJR92" s="1"/>
      <c r="IJS92" s="1"/>
      <c r="IJT92" s="1"/>
      <c r="IJU92" s="1"/>
      <c r="IJV92" s="1"/>
      <c r="IJW92" s="1"/>
      <c r="IJY92" s="18"/>
      <c r="IJZ92" s="1"/>
      <c r="IKA92" s="1"/>
      <c r="IKB92" s="1"/>
      <c r="IKC92" s="1"/>
      <c r="IKD92" s="1"/>
      <c r="IKE92" s="1"/>
      <c r="IKG92" s="18"/>
      <c r="IKH92" s="1"/>
      <c r="IKI92" s="1"/>
      <c r="IKJ92" s="1"/>
      <c r="IKK92" s="1"/>
      <c r="IKL92" s="1"/>
      <c r="IKM92" s="1"/>
      <c r="IKO92" s="18"/>
      <c r="IKP92" s="1"/>
      <c r="IKQ92" s="1"/>
      <c r="IKR92" s="1"/>
      <c r="IKS92" s="1"/>
      <c r="IKT92" s="1"/>
      <c r="IKU92" s="1"/>
      <c r="IKW92" s="18"/>
      <c r="IKX92" s="1"/>
      <c r="IKY92" s="1"/>
      <c r="IKZ92" s="1"/>
      <c r="ILA92" s="1"/>
      <c r="ILB92" s="1"/>
      <c r="ILC92" s="1"/>
      <c r="ILE92" s="18"/>
      <c r="ILF92" s="1"/>
      <c r="ILG92" s="1"/>
      <c r="ILH92" s="1"/>
      <c r="ILI92" s="1"/>
      <c r="ILJ92" s="1"/>
      <c r="ILK92" s="1"/>
      <c r="ILM92" s="18"/>
      <c r="ILN92" s="1"/>
      <c r="ILO92" s="1"/>
      <c r="ILP92" s="1"/>
      <c r="ILQ92" s="1"/>
      <c r="ILR92" s="1"/>
      <c r="ILS92" s="1"/>
      <c r="ILU92" s="18"/>
      <c r="ILV92" s="1"/>
      <c r="ILW92" s="1"/>
      <c r="ILX92" s="1"/>
      <c r="ILY92" s="1"/>
      <c r="ILZ92" s="1"/>
      <c r="IMA92" s="1"/>
      <c r="IMC92" s="18"/>
      <c r="IMD92" s="1"/>
      <c r="IME92" s="1"/>
      <c r="IMF92" s="1"/>
      <c r="IMG92" s="1"/>
      <c r="IMH92" s="1"/>
      <c r="IMI92" s="1"/>
      <c r="IMK92" s="18"/>
      <c r="IML92" s="1"/>
      <c r="IMM92" s="1"/>
      <c r="IMN92" s="1"/>
      <c r="IMO92" s="1"/>
      <c r="IMP92" s="1"/>
      <c r="IMQ92" s="1"/>
      <c r="IMS92" s="18"/>
      <c r="IMT92" s="1"/>
      <c r="IMU92" s="1"/>
      <c r="IMV92" s="1"/>
      <c r="IMW92" s="1"/>
      <c r="IMX92" s="1"/>
      <c r="IMY92" s="1"/>
      <c r="INA92" s="18"/>
      <c r="INB92" s="1"/>
      <c r="INC92" s="1"/>
      <c r="IND92" s="1"/>
      <c r="INE92" s="1"/>
      <c r="INF92" s="1"/>
      <c r="ING92" s="1"/>
      <c r="INI92" s="18"/>
      <c r="INJ92" s="1"/>
      <c r="INK92" s="1"/>
      <c r="INL92" s="1"/>
      <c r="INM92" s="1"/>
      <c r="INN92" s="1"/>
      <c r="INO92" s="1"/>
      <c r="INQ92" s="18"/>
      <c r="INR92" s="1"/>
      <c r="INS92" s="1"/>
      <c r="INT92" s="1"/>
      <c r="INU92" s="1"/>
      <c r="INV92" s="1"/>
      <c r="INW92" s="1"/>
      <c r="INY92" s="18"/>
      <c r="INZ92" s="1"/>
      <c r="IOA92" s="1"/>
      <c r="IOB92" s="1"/>
      <c r="IOC92" s="1"/>
      <c r="IOD92" s="1"/>
      <c r="IOE92" s="1"/>
      <c r="IOG92" s="18"/>
      <c r="IOH92" s="1"/>
      <c r="IOI92" s="1"/>
      <c r="IOJ92" s="1"/>
      <c r="IOK92" s="1"/>
      <c r="IOL92" s="1"/>
      <c r="IOM92" s="1"/>
      <c r="IOO92" s="18"/>
      <c r="IOP92" s="1"/>
      <c r="IOQ92" s="1"/>
      <c r="IOR92" s="1"/>
      <c r="IOS92" s="1"/>
      <c r="IOT92" s="1"/>
      <c r="IOU92" s="1"/>
      <c r="IOW92" s="18"/>
      <c r="IOX92" s="1"/>
      <c r="IOY92" s="1"/>
      <c r="IOZ92" s="1"/>
      <c r="IPA92" s="1"/>
      <c r="IPB92" s="1"/>
      <c r="IPC92" s="1"/>
      <c r="IPE92" s="18"/>
      <c r="IPF92" s="1"/>
      <c r="IPG92" s="1"/>
      <c r="IPH92" s="1"/>
      <c r="IPI92" s="1"/>
      <c r="IPJ92" s="1"/>
      <c r="IPK92" s="1"/>
      <c r="IPM92" s="18"/>
      <c r="IPN92" s="1"/>
      <c r="IPO92" s="1"/>
      <c r="IPP92" s="1"/>
      <c r="IPQ92" s="1"/>
      <c r="IPR92" s="1"/>
      <c r="IPS92" s="1"/>
      <c r="IPU92" s="18"/>
      <c r="IPV92" s="1"/>
      <c r="IPW92" s="1"/>
      <c r="IPX92" s="1"/>
      <c r="IPY92" s="1"/>
      <c r="IPZ92" s="1"/>
      <c r="IQA92" s="1"/>
      <c r="IQC92" s="18"/>
      <c r="IQD92" s="1"/>
      <c r="IQE92" s="1"/>
      <c r="IQF92" s="1"/>
      <c r="IQG92" s="1"/>
      <c r="IQH92" s="1"/>
      <c r="IQI92" s="1"/>
      <c r="IQK92" s="18"/>
      <c r="IQL92" s="1"/>
      <c r="IQM92" s="1"/>
      <c r="IQN92" s="1"/>
      <c r="IQO92" s="1"/>
      <c r="IQP92" s="1"/>
      <c r="IQQ92" s="1"/>
      <c r="IQS92" s="18"/>
      <c r="IQT92" s="1"/>
      <c r="IQU92" s="1"/>
      <c r="IQV92" s="1"/>
      <c r="IQW92" s="1"/>
      <c r="IQX92" s="1"/>
      <c r="IQY92" s="1"/>
      <c r="IRA92" s="18"/>
      <c r="IRB92" s="1"/>
      <c r="IRC92" s="1"/>
      <c r="IRD92" s="1"/>
      <c r="IRE92" s="1"/>
      <c r="IRF92" s="1"/>
      <c r="IRG92" s="1"/>
      <c r="IRI92" s="18"/>
      <c r="IRJ92" s="1"/>
      <c r="IRK92" s="1"/>
      <c r="IRL92" s="1"/>
      <c r="IRM92" s="1"/>
      <c r="IRN92" s="1"/>
      <c r="IRO92" s="1"/>
      <c r="IRQ92" s="18"/>
      <c r="IRR92" s="1"/>
      <c r="IRS92" s="1"/>
      <c r="IRT92" s="1"/>
      <c r="IRU92" s="1"/>
      <c r="IRV92" s="1"/>
      <c r="IRW92" s="1"/>
      <c r="IRY92" s="18"/>
      <c r="IRZ92" s="1"/>
      <c r="ISA92" s="1"/>
      <c r="ISB92" s="1"/>
      <c r="ISC92" s="1"/>
      <c r="ISD92" s="1"/>
      <c r="ISE92" s="1"/>
      <c r="ISG92" s="18"/>
      <c r="ISH92" s="1"/>
      <c r="ISI92" s="1"/>
      <c r="ISJ92" s="1"/>
      <c r="ISK92" s="1"/>
      <c r="ISL92" s="1"/>
      <c r="ISM92" s="1"/>
      <c r="ISO92" s="18"/>
      <c r="ISP92" s="1"/>
      <c r="ISQ92" s="1"/>
      <c r="ISR92" s="1"/>
      <c r="ISS92" s="1"/>
      <c r="IST92" s="1"/>
      <c r="ISU92" s="1"/>
      <c r="ISW92" s="18"/>
      <c r="ISX92" s="1"/>
      <c r="ISY92" s="1"/>
      <c r="ISZ92" s="1"/>
      <c r="ITA92" s="1"/>
      <c r="ITB92" s="1"/>
      <c r="ITC92" s="1"/>
      <c r="ITE92" s="18"/>
      <c r="ITF92" s="1"/>
      <c r="ITG92" s="1"/>
      <c r="ITH92" s="1"/>
      <c r="ITI92" s="1"/>
      <c r="ITJ92" s="1"/>
      <c r="ITK92" s="1"/>
      <c r="ITM92" s="18"/>
      <c r="ITN92" s="1"/>
      <c r="ITO92" s="1"/>
      <c r="ITP92" s="1"/>
      <c r="ITQ92" s="1"/>
      <c r="ITR92" s="1"/>
      <c r="ITS92" s="1"/>
      <c r="ITU92" s="18"/>
      <c r="ITV92" s="1"/>
      <c r="ITW92" s="1"/>
      <c r="ITX92" s="1"/>
      <c r="ITY92" s="1"/>
      <c r="ITZ92" s="1"/>
      <c r="IUA92" s="1"/>
      <c r="IUC92" s="18"/>
      <c r="IUD92" s="1"/>
      <c r="IUE92" s="1"/>
      <c r="IUF92" s="1"/>
      <c r="IUG92" s="1"/>
      <c r="IUH92" s="1"/>
      <c r="IUI92" s="1"/>
      <c r="IUK92" s="18"/>
      <c r="IUL92" s="1"/>
      <c r="IUM92" s="1"/>
      <c r="IUN92" s="1"/>
      <c r="IUO92" s="1"/>
      <c r="IUP92" s="1"/>
      <c r="IUQ92" s="1"/>
      <c r="IUS92" s="18"/>
      <c r="IUT92" s="1"/>
      <c r="IUU92" s="1"/>
      <c r="IUV92" s="1"/>
      <c r="IUW92" s="1"/>
      <c r="IUX92" s="1"/>
      <c r="IUY92" s="1"/>
      <c r="IVA92" s="18"/>
      <c r="IVB92" s="1"/>
      <c r="IVC92" s="1"/>
      <c r="IVD92" s="1"/>
      <c r="IVE92" s="1"/>
      <c r="IVF92" s="1"/>
      <c r="IVG92" s="1"/>
      <c r="IVI92" s="18"/>
      <c r="IVJ92" s="1"/>
      <c r="IVK92" s="1"/>
      <c r="IVL92" s="1"/>
      <c r="IVM92" s="1"/>
      <c r="IVN92" s="1"/>
      <c r="IVO92" s="1"/>
      <c r="IVQ92" s="18"/>
      <c r="IVR92" s="1"/>
      <c r="IVS92" s="1"/>
      <c r="IVT92" s="1"/>
      <c r="IVU92" s="1"/>
      <c r="IVV92" s="1"/>
      <c r="IVW92" s="1"/>
      <c r="IVY92" s="18"/>
      <c r="IVZ92" s="1"/>
      <c r="IWA92" s="1"/>
      <c r="IWB92" s="1"/>
      <c r="IWC92" s="1"/>
      <c r="IWD92" s="1"/>
      <c r="IWE92" s="1"/>
      <c r="IWG92" s="18"/>
      <c r="IWH92" s="1"/>
      <c r="IWI92" s="1"/>
      <c r="IWJ92" s="1"/>
      <c r="IWK92" s="1"/>
      <c r="IWL92" s="1"/>
      <c r="IWM92" s="1"/>
      <c r="IWO92" s="18"/>
      <c r="IWP92" s="1"/>
      <c r="IWQ92" s="1"/>
      <c r="IWR92" s="1"/>
      <c r="IWS92" s="1"/>
      <c r="IWT92" s="1"/>
      <c r="IWU92" s="1"/>
      <c r="IWW92" s="18"/>
      <c r="IWX92" s="1"/>
      <c r="IWY92" s="1"/>
      <c r="IWZ92" s="1"/>
      <c r="IXA92" s="1"/>
      <c r="IXB92" s="1"/>
      <c r="IXC92" s="1"/>
      <c r="IXE92" s="18"/>
      <c r="IXF92" s="1"/>
      <c r="IXG92" s="1"/>
      <c r="IXH92" s="1"/>
      <c r="IXI92" s="1"/>
      <c r="IXJ92" s="1"/>
      <c r="IXK92" s="1"/>
      <c r="IXM92" s="18"/>
      <c r="IXN92" s="1"/>
      <c r="IXO92" s="1"/>
      <c r="IXP92" s="1"/>
      <c r="IXQ92" s="1"/>
      <c r="IXR92" s="1"/>
      <c r="IXS92" s="1"/>
      <c r="IXU92" s="18"/>
      <c r="IXV92" s="1"/>
      <c r="IXW92" s="1"/>
      <c r="IXX92" s="1"/>
      <c r="IXY92" s="1"/>
      <c r="IXZ92" s="1"/>
      <c r="IYA92" s="1"/>
      <c r="IYC92" s="18"/>
      <c r="IYD92" s="1"/>
      <c r="IYE92" s="1"/>
      <c r="IYF92" s="1"/>
      <c r="IYG92" s="1"/>
      <c r="IYH92" s="1"/>
      <c r="IYI92" s="1"/>
      <c r="IYK92" s="18"/>
      <c r="IYL92" s="1"/>
      <c r="IYM92" s="1"/>
      <c r="IYN92" s="1"/>
      <c r="IYO92" s="1"/>
      <c r="IYP92" s="1"/>
      <c r="IYQ92" s="1"/>
      <c r="IYS92" s="18"/>
      <c r="IYT92" s="1"/>
      <c r="IYU92" s="1"/>
      <c r="IYV92" s="1"/>
      <c r="IYW92" s="1"/>
      <c r="IYX92" s="1"/>
      <c r="IYY92" s="1"/>
      <c r="IZA92" s="18"/>
      <c r="IZB92" s="1"/>
      <c r="IZC92" s="1"/>
      <c r="IZD92" s="1"/>
      <c r="IZE92" s="1"/>
      <c r="IZF92" s="1"/>
      <c r="IZG92" s="1"/>
      <c r="IZI92" s="18"/>
      <c r="IZJ92" s="1"/>
      <c r="IZK92" s="1"/>
      <c r="IZL92" s="1"/>
      <c r="IZM92" s="1"/>
      <c r="IZN92" s="1"/>
      <c r="IZO92" s="1"/>
      <c r="IZQ92" s="18"/>
      <c r="IZR92" s="1"/>
      <c r="IZS92" s="1"/>
      <c r="IZT92" s="1"/>
      <c r="IZU92" s="1"/>
      <c r="IZV92" s="1"/>
      <c r="IZW92" s="1"/>
      <c r="IZY92" s="18"/>
      <c r="IZZ92" s="1"/>
      <c r="JAA92" s="1"/>
      <c r="JAB92" s="1"/>
      <c r="JAC92" s="1"/>
      <c r="JAD92" s="1"/>
      <c r="JAE92" s="1"/>
      <c r="JAG92" s="18"/>
      <c r="JAH92" s="1"/>
      <c r="JAI92" s="1"/>
      <c r="JAJ92" s="1"/>
      <c r="JAK92" s="1"/>
      <c r="JAL92" s="1"/>
      <c r="JAM92" s="1"/>
      <c r="JAO92" s="18"/>
      <c r="JAP92" s="1"/>
      <c r="JAQ92" s="1"/>
      <c r="JAR92" s="1"/>
      <c r="JAS92" s="1"/>
      <c r="JAT92" s="1"/>
      <c r="JAU92" s="1"/>
      <c r="JAW92" s="18"/>
      <c r="JAX92" s="1"/>
      <c r="JAY92" s="1"/>
      <c r="JAZ92" s="1"/>
      <c r="JBA92" s="1"/>
      <c r="JBB92" s="1"/>
      <c r="JBC92" s="1"/>
      <c r="JBE92" s="18"/>
      <c r="JBF92" s="1"/>
      <c r="JBG92" s="1"/>
      <c r="JBH92" s="1"/>
      <c r="JBI92" s="1"/>
      <c r="JBJ92" s="1"/>
      <c r="JBK92" s="1"/>
      <c r="JBM92" s="18"/>
      <c r="JBN92" s="1"/>
      <c r="JBO92" s="1"/>
      <c r="JBP92" s="1"/>
      <c r="JBQ92" s="1"/>
      <c r="JBR92" s="1"/>
      <c r="JBS92" s="1"/>
      <c r="JBU92" s="18"/>
      <c r="JBV92" s="1"/>
      <c r="JBW92" s="1"/>
      <c r="JBX92" s="1"/>
      <c r="JBY92" s="1"/>
      <c r="JBZ92" s="1"/>
      <c r="JCA92" s="1"/>
      <c r="JCC92" s="18"/>
      <c r="JCD92" s="1"/>
      <c r="JCE92" s="1"/>
      <c r="JCF92" s="1"/>
      <c r="JCG92" s="1"/>
      <c r="JCH92" s="1"/>
      <c r="JCI92" s="1"/>
      <c r="JCK92" s="18"/>
      <c r="JCL92" s="1"/>
      <c r="JCM92" s="1"/>
      <c r="JCN92" s="1"/>
      <c r="JCO92" s="1"/>
      <c r="JCP92" s="1"/>
      <c r="JCQ92" s="1"/>
      <c r="JCS92" s="18"/>
      <c r="JCT92" s="1"/>
      <c r="JCU92" s="1"/>
      <c r="JCV92" s="1"/>
      <c r="JCW92" s="1"/>
      <c r="JCX92" s="1"/>
      <c r="JCY92" s="1"/>
      <c r="JDA92" s="18"/>
      <c r="JDB92" s="1"/>
      <c r="JDC92" s="1"/>
      <c r="JDD92" s="1"/>
      <c r="JDE92" s="1"/>
      <c r="JDF92" s="1"/>
      <c r="JDG92" s="1"/>
      <c r="JDI92" s="18"/>
      <c r="JDJ92" s="1"/>
      <c r="JDK92" s="1"/>
      <c r="JDL92" s="1"/>
      <c r="JDM92" s="1"/>
      <c r="JDN92" s="1"/>
      <c r="JDO92" s="1"/>
      <c r="JDQ92" s="18"/>
      <c r="JDR92" s="1"/>
      <c r="JDS92" s="1"/>
      <c r="JDT92" s="1"/>
      <c r="JDU92" s="1"/>
      <c r="JDV92" s="1"/>
      <c r="JDW92" s="1"/>
      <c r="JDY92" s="18"/>
      <c r="JDZ92" s="1"/>
      <c r="JEA92" s="1"/>
      <c r="JEB92" s="1"/>
      <c r="JEC92" s="1"/>
      <c r="JED92" s="1"/>
      <c r="JEE92" s="1"/>
      <c r="JEG92" s="18"/>
      <c r="JEH92" s="1"/>
      <c r="JEI92" s="1"/>
      <c r="JEJ92" s="1"/>
      <c r="JEK92" s="1"/>
      <c r="JEL92" s="1"/>
      <c r="JEM92" s="1"/>
      <c r="JEO92" s="18"/>
      <c r="JEP92" s="1"/>
      <c r="JEQ92" s="1"/>
      <c r="JER92" s="1"/>
      <c r="JES92" s="1"/>
      <c r="JET92" s="1"/>
      <c r="JEU92" s="1"/>
      <c r="JEW92" s="18"/>
      <c r="JEX92" s="1"/>
      <c r="JEY92" s="1"/>
      <c r="JEZ92" s="1"/>
      <c r="JFA92" s="1"/>
      <c r="JFB92" s="1"/>
      <c r="JFC92" s="1"/>
      <c r="JFE92" s="18"/>
      <c r="JFF92" s="1"/>
      <c r="JFG92" s="1"/>
      <c r="JFH92" s="1"/>
      <c r="JFI92" s="1"/>
      <c r="JFJ92" s="1"/>
      <c r="JFK92" s="1"/>
      <c r="JFM92" s="18"/>
      <c r="JFN92" s="1"/>
      <c r="JFO92" s="1"/>
      <c r="JFP92" s="1"/>
      <c r="JFQ92" s="1"/>
      <c r="JFR92" s="1"/>
      <c r="JFS92" s="1"/>
      <c r="JFU92" s="18"/>
      <c r="JFV92" s="1"/>
      <c r="JFW92" s="1"/>
      <c r="JFX92" s="1"/>
      <c r="JFY92" s="1"/>
      <c r="JFZ92" s="1"/>
      <c r="JGA92" s="1"/>
      <c r="JGC92" s="18"/>
      <c r="JGD92" s="1"/>
      <c r="JGE92" s="1"/>
      <c r="JGF92" s="1"/>
      <c r="JGG92" s="1"/>
      <c r="JGH92" s="1"/>
      <c r="JGI92" s="1"/>
      <c r="JGK92" s="18"/>
      <c r="JGL92" s="1"/>
      <c r="JGM92" s="1"/>
      <c r="JGN92" s="1"/>
      <c r="JGO92" s="1"/>
      <c r="JGP92" s="1"/>
      <c r="JGQ92" s="1"/>
      <c r="JGS92" s="18"/>
      <c r="JGT92" s="1"/>
      <c r="JGU92" s="1"/>
      <c r="JGV92" s="1"/>
      <c r="JGW92" s="1"/>
      <c r="JGX92" s="1"/>
      <c r="JGY92" s="1"/>
      <c r="JHA92" s="18"/>
      <c r="JHB92" s="1"/>
      <c r="JHC92" s="1"/>
      <c r="JHD92" s="1"/>
      <c r="JHE92" s="1"/>
      <c r="JHF92" s="1"/>
      <c r="JHG92" s="1"/>
      <c r="JHI92" s="18"/>
      <c r="JHJ92" s="1"/>
      <c r="JHK92" s="1"/>
      <c r="JHL92" s="1"/>
      <c r="JHM92" s="1"/>
      <c r="JHN92" s="1"/>
      <c r="JHO92" s="1"/>
      <c r="JHQ92" s="18"/>
      <c r="JHR92" s="1"/>
      <c r="JHS92" s="1"/>
      <c r="JHT92" s="1"/>
      <c r="JHU92" s="1"/>
      <c r="JHV92" s="1"/>
      <c r="JHW92" s="1"/>
      <c r="JHY92" s="18"/>
      <c r="JHZ92" s="1"/>
      <c r="JIA92" s="1"/>
      <c r="JIB92" s="1"/>
      <c r="JIC92" s="1"/>
      <c r="JID92" s="1"/>
      <c r="JIE92" s="1"/>
      <c r="JIG92" s="18"/>
      <c r="JIH92" s="1"/>
      <c r="JII92" s="1"/>
      <c r="JIJ92" s="1"/>
      <c r="JIK92" s="1"/>
      <c r="JIL92" s="1"/>
      <c r="JIM92" s="1"/>
      <c r="JIO92" s="18"/>
      <c r="JIP92" s="1"/>
      <c r="JIQ92" s="1"/>
      <c r="JIR92" s="1"/>
      <c r="JIS92" s="1"/>
      <c r="JIT92" s="1"/>
      <c r="JIU92" s="1"/>
      <c r="JIW92" s="18"/>
      <c r="JIX92" s="1"/>
      <c r="JIY92" s="1"/>
      <c r="JIZ92" s="1"/>
      <c r="JJA92" s="1"/>
      <c r="JJB92" s="1"/>
      <c r="JJC92" s="1"/>
      <c r="JJE92" s="18"/>
      <c r="JJF92" s="1"/>
      <c r="JJG92" s="1"/>
      <c r="JJH92" s="1"/>
      <c r="JJI92" s="1"/>
      <c r="JJJ92" s="1"/>
      <c r="JJK92" s="1"/>
      <c r="JJM92" s="18"/>
      <c r="JJN92" s="1"/>
      <c r="JJO92" s="1"/>
      <c r="JJP92" s="1"/>
      <c r="JJQ92" s="1"/>
      <c r="JJR92" s="1"/>
      <c r="JJS92" s="1"/>
      <c r="JJU92" s="18"/>
      <c r="JJV92" s="1"/>
      <c r="JJW92" s="1"/>
      <c r="JJX92" s="1"/>
      <c r="JJY92" s="1"/>
      <c r="JJZ92" s="1"/>
      <c r="JKA92" s="1"/>
      <c r="JKC92" s="18"/>
      <c r="JKD92" s="1"/>
      <c r="JKE92" s="1"/>
      <c r="JKF92" s="1"/>
      <c r="JKG92" s="1"/>
      <c r="JKH92" s="1"/>
      <c r="JKI92" s="1"/>
      <c r="JKK92" s="18"/>
      <c r="JKL92" s="1"/>
      <c r="JKM92" s="1"/>
      <c r="JKN92" s="1"/>
      <c r="JKO92" s="1"/>
      <c r="JKP92" s="1"/>
      <c r="JKQ92" s="1"/>
      <c r="JKS92" s="18"/>
      <c r="JKT92" s="1"/>
      <c r="JKU92" s="1"/>
      <c r="JKV92" s="1"/>
      <c r="JKW92" s="1"/>
      <c r="JKX92" s="1"/>
      <c r="JKY92" s="1"/>
      <c r="JLA92" s="18"/>
      <c r="JLB92" s="1"/>
      <c r="JLC92" s="1"/>
      <c r="JLD92" s="1"/>
      <c r="JLE92" s="1"/>
      <c r="JLF92" s="1"/>
      <c r="JLG92" s="1"/>
      <c r="JLI92" s="18"/>
      <c r="JLJ92" s="1"/>
      <c r="JLK92" s="1"/>
      <c r="JLL92" s="1"/>
      <c r="JLM92" s="1"/>
      <c r="JLN92" s="1"/>
      <c r="JLO92" s="1"/>
      <c r="JLQ92" s="18"/>
      <c r="JLR92" s="1"/>
      <c r="JLS92" s="1"/>
      <c r="JLT92" s="1"/>
      <c r="JLU92" s="1"/>
      <c r="JLV92" s="1"/>
      <c r="JLW92" s="1"/>
      <c r="JLY92" s="18"/>
      <c r="JLZ92" s="1"/>
      <c r="JMA92" s="1"/>
      <c r="JMB92" s="1"/>
      <c r="JMC92" s="1"/>
      <c r="JMD92" s="1"/>
      <c r="JME92" s="1"/>
      <c r="JMG92" s="18"/>
      <c r="JMH92" s="1"/>
      <c r="JMI92" s="1"/>
      <c r="JMJ92" s="1"/>
      <c r="JMK92" s="1"/>
      <c r="JML92" s="1"/>
      <c r="JMM92" s="1"/>
      <c r="JMO92" s="18"/>
      <c r="JMP92" s="1"/>
      <c r="JMQ92" s="1"/>
      <c r="JMR92" s="1"/>
      <c r="JMS92" s="1"/>
      <c r="JMT92" s="1"/>
      <c r="JMU92" s="1"/>
      <c r="JMW92" s="18"/>
      <c r="JMX92" s="1"/>
      <c r="JMY92" s="1"/>
      <c r="JMZ92" s="1"/>
      <c r="JNA92" s="1"/>
      <c r="JNB92" s="1"/>
      <c r="JNC92" s="1"/>
      <c r="JNE92" s="18"/>
      <c r="JNF92" s="1"/>
      <c r="JNG92" s="1"/>
      <c r="JNH92" s="1"/>
      <c r="JNI92" s="1"/>
      <c r="JNJ92" s="1"/>
      <c r="JNK92" s="1"/>
      <c r="JNM92" s="18"/>
      <c r="JNN92" s="1"/>
      <c r="JNO92" s="1"/>
      <c r="JNP92" s="1"/>
      <c r="JNQ92" s="1"/>
      <c r="JNR92" s="1"/>
      <c r="JNS92" s="1"/>
      <c r="JNU92" s="18"/>
      <c r="JNV92" s="1"/>
      <c r="JNW92" s="1"/>
      <c r="JNX92" s="1"/>
      <c r="JNY92" s="1"/>
      <c r="JNZ92" s="1"/>
      <c r="JOA92" s="1"/>
      <c r="JOC92" s="18"/>
      <c r="JOD92" s="1"/>
      <c r="JOE92" s="1"/>
      <c r="JOF92" s="1"/>
      <c r="JOG92" s="1"/>
      <c r="JOH92" s="1"/>
      <c r="JOI92" s="1"/>
      <c r="JOK92" s="18"/>
      <c r="JOL92" s="1"/>
      <c r="JOM92" s="1"/>
      <c r="JON92" s="1"/>
      <c r="JOO92" s="1"/>
      <c r="JOP92" s="1"/>
      <c r="JOQ92" s="1"/>
      <c r="JOS92" s="18"/>
      <c r="JOT92" s="1"/>
      <c r="JOU92" s="1"/>
      <c r="JOV92" s="1"/>
      <c r="JOW92" s="1"/>
      <c r="JOX92" s="1"/>
      <c r="JOY92" s="1"/>
      <c r="JPA92" s="18"/>
      <c r="JPB92" s="1"/>
      <c r="JPC92" s="1"/>
      <c r="JPD92" s="1"/>
      <c r="JPE92" s="1"/>
      <c r="JPF92" s="1"/>
      <c r="JPG92" s="1"/>
      <c r="JPI92" s="18"/>
      <c r="JPJ92" s="1"/>
      <c r="JPK92" s="1"/>
      <c r="JPL92" s="1"/>
      <c r="JPM92" s="1"/>
      <c r="JPN92" s="1"/>
      <c r="JPO92" s="1"/>
      <c r="JPQ92" s="18"/>
      <c r="JPR92" s="1"/>
      <c r="JPS92" s="1"/>
      <c r="JPT92" s="1"/>
      <c r="JPU92" s="1"/>
      <c r="JPV92" s="1"/>
      <c r="JPW92" s="1"/>
      <c r="JPY92" s="18"/>
      <c r="JPZ92" s="1"/>
      <c r="JQA92" s="1"/>
      <c r="JQB92" s="1"/>
      <c r="JQC92" s="1"/>
      <c r="JQD92" s="1"/>
      <c r="JQE92" s="1"/>
      <c r="JQG92" s="18"/>
      <c r="JQH92" s="1"/>
      <c r="JQI92" s="1"/>
      <c r="JQJ92" s="1"/>
      <c r="JQK92" s="1"/>
      <c r="JQL92" s="1"/>
      <c r="JQM92" s="1"/>
      <c r="JQO92" s="18"/>
      <c r="JQP92" s="1"/>
      <c r="JQQ92" s="1"/>
      <c r="JQR92" s="1"/>
      <c r="JQS92" s="1"/>
      <c r="JQT92" s="1"/>
      <c r="JQU92" s="1"/>
      <c r="JQW92" s="18"/>
      <c r="JQX92" s="1"/>
      <c r="JQY92" s="1"/>
      <c r="JQZ92" s="1"/>
      <c r="JRA92" s="1"/>
      <c r="JRB92" s="1"/>
      <c r="JRC92" s="1"/>
      <c r="JRE92" s="18"/>
      <c r="JRF92" s="1"/>
      <c r="JRG92" s="1"/>
      <c r="JRH92" s="1"/>
      <c r="JRI92" s="1"/>
      <c r="JRJ92" s="1"/>
      <c r="JRK92" s="1"/>
      <c r="JRM92" s="18"/>
      <c r="JRN92" s="1"/>
      <c r="JRO92" s="1"/>
      <c r="JRP92" s="1"/>
      <c r="JRQ92" s="1"/>
      <c r="JRR92" s="1"/>
      <c r="JRS92" s="1"/>
      <c r="JRU92" s="18"/>
      <c r="JRV92" s="1"/>
      <c r="JRW92" s="1"/>
      <c r="JRX92" s="1"/>
      <c r="JRY92" s="1"/>
      <c r="JRZ92" s="1"/>
      <c r="JSA92" s="1"/>
      <c r="JSC92" s="18"/>
      <c r="JSD92" s="1"/>
      <c r="JSE92" s="1"/>
      <c r="JSF92" s="1"/>
      <c r="JSG92" s="1"/>
      <c r="JSH92" s="1"/>
      <c r="JSI92" s="1"/>
      <c r="JSK92" s="18"/>
      <c r="JSL92" s="1"/>
      <c r="JSM92" s="1"/>
      <c r="JSN92" s="1"/>
      <c r="JSO92" s="1"/>
      <c r="JSP92" s="1"/>
      <c r="JSQ92" s="1"/>
      <c r="JSS92" s="18"/>
      <c r="JST92" s="1"/>
      <c r="JSU92" s="1"/>
      <c r="JSV92" s="1"/>
      <c r="JSW92" s="1"/>
      <c r="JSX92" s="1"/>
      <c r="JSY92" s="1"/>
      <c r="JTA92" s="18"/>
      <c r="JTB92" s="1"/>
      <c r="JTC92" s="1"/>
      <c r="JTD92" s="1"/>
      <c r="JTE92" s="1"/>
      <c r="JTF92" s="1"/>
      <c r="JTG92" s="1"/>
      <c r="JTI92" s="18"/>
      <c r="JTJ92" s="1"/>
      <c r="JTK92" s="1"/>
      <c r="JTL92" s="1"/>
      <c r="JTM92" s="1"/>
      <c r="JTN92" s="1"/>
      <c r="JTO92" s="1"/>
      <c r="JTQ92" s="18"/>
      <c r="JTR92" s="1"/>
      <c r="JTS92" s="1"/>
      <c r="JTT92" s="1"/>
      <c r="JTU92" s="1"/>
      <c r="JTV92" s="1"/>
      <c r="JTW92" s="1"/>
      <c r="JTY92" s="18"/>
      <c r="JTZ92" s="1"/>
      <c r="JUA92" s="1"/>
      <c r="JUB92" s="1"/>
      <c r="JUC92" s="1"/>
      <c r="JUD92" s="1"/>
      <c r="JUE92" s="1"/>
      <c r="JUG92" s="18"/>
      <c r="JUH92" s="1"/>
      <c r="JUI92" s="1"/>
      <c r="JUJ92" s="1"/>
      <c r="JUK92" s="1"/>
      <c r="JUL92" s="1"/>
      <c r="JUM92" s="1"/>
      <c r="JUO92" s="18"/>
      <c r="JUP92" s="1"/>
      <c r="JUQ92" s="1"/>
      <c r="JUR92" s="1"/>
      <c r="JUS92" s="1"/>
      <c r="JUT92" s="1"/>
      <c r="JUU92" s="1"/>
      <c r="JUW92" s="18"/>
      <c r="JUX92" s="1"/>
      <c r="JUY92" s="1"/>
      <c r="JUZ92" s="1"/>
      <c r="JVA92" s="1"/>
      <c r="JVB92" s="1"/>
      <c r="JVC92" s="1"/>
      <c r="JVE92" s="18"/>
      <c r="JVF92" s="1"/>
      <c r="JVG92" s="1"/>
      <c r="JVH92" s="1"/>
      <c r="JVI92" s="1"/>
      <c r="JVJ92" s="1"/>
      <c r="JVK92" s="1"/>
      <c r="JVM92" s="18"/>
      <c r="JVN92" s="1"/>
      <c r="JVO92" s="1"/>
      <c r="JVP92" s="1"/>
      <c r="JVQ92" s="1"/>
      <c r="JVR92" s="1"/>
      <c r="JVS92" s="1"/>
      <c r="JVU92" s="18"/>
      <c r="JVV92" s="1"/>
      <c r="JVW92" s="1"/>
      <c r="JVX92" s="1"/>
      <c r="JVY92" s="1"/>
      <c r="JVZ92" s="1"/>
      <c r="JWA92" s="1"/>
      <c r="JWC92" s="18"/>
      <c r="JWD92" s="1"/>
      <c r="JWE92" s="1"/>
      <c r="JWF92" s="1"/>
      <c r="JWG92" s="1"/>
      <c r="JWH92" s="1"/>
      <c r="JWI92" s="1"/>
      <c r="JWK92" s="18"/>
      <c r="JWL92" s="1"/>
      <c r="JWM92" s="1"/>
      <c r="JWN92" s="1"/>
      <c r="JWO92" s="1"/>
      <c r="JWP92" s="1"/>
      <c r="JWQ92" s="1"/>
      <c r="JWS92" s="18"/>
      <c r="JWT92" s="1"/>
      <c r="JWU92" s="1"/>
      <c r="JWV92" s="1"/>
      <c r="JWW92" s="1"/>
      <c r="JWX92" s="1"/>
      <c r="JWY92" s="1"/>
      <c r="JXA92" s="18"/>
      <c r="JXB92" s="1"/>
      <c r="JXC92" s="1"/>
      <c r="JXD92" s="1"/>
      <c r="JXE92" s="1"/>
      <c r="JXF92" s="1"/>
      <c r="JXG92" s="1"/>
      <c r="JXI92" s="18"/>
      <c r="JXJ92" s="1"/>
      <c r="JXK92" s="1"/>
      <c r="JXL92" s="1"/>
      <c r="JXM92" s="1"/>
      <c r="JXN92" s="1"/>
      <c r="JXO92" s="1"/>
      <c r="JXQ92" s="18"/>
      <c r="JXR92" s="1"/>
      <c r="JXS92" s="1"/>
      <c r="JXT92" s="1"/>
      <c r="JXU92" s="1"/>
      <c r="JXV92" s="1"/>
      <c r="JXW92" s="1"/>
      <c r="JXY92" s="18"/>
      <c r="JXZ92" s="1"/>
      <c r="JYA92" s="1"/>
      <c r="JYB92" s="1"/>
      <c r="JYC92" s="1"/>
      <c r="JYD92" s="1"/>
      <c r="JYE92" s="1"/>
      <c r="JYG92" s="18"/>
      <c r="JYH92" s="1"/>
      <c r="JYI92" s="1"/>
      <c r="JYJ92" s="1"/>
      <c r="JYK92" s="1"/>
      <c r="JYL92" s="1"/>
      <c r="JYM92" s="1"/>
      <c r="JYO92" s="18"/>
      <c r="JYP92" s="1"/>
      <c r="JYQ92" s="1"/>
      <c r="JYR92" s="1"/>
      <c r="JYS92" s="1"/>
      <c r="JYT92" s="1"/>
      <c r="JYU92" s="1"/>
      <c r="JYW92" s="18"/>
      <c r="JYX92" s="1"/>
      <c r="JYY92" s="1"/>
      <c r="JYZ92" s="1"/>
      <c r="JZA92" s="1"/>
      <c r="JZB92" s="1"/>
      <c r="JZC92" s="1"/>
      <c r="JZE92" s="18"/>
      <c r="JZF92" s="1"/>
      <c r="JZG92" s="1"/>
      <c r="JZH92" s="1"/>
      <c r="JZI92" s="1"/>
      <c r="JZJ92" s="1"/>
      <c r="JZK92" s="1"/>
      <c r="JZM92" s="18"/>
      <c r="JZN92" s="1"/>
      <c r="JZO92" s="1"/>
      <c r="JZP92" s="1"/>
      <c r="JZQ92" s="1"/>
      <c r="JZR92" s="1"/>
      <c r="JZS92" s="1"/>
      <c r="JZU92" s="18"/>
      <c r="JZV92" s="1"/>
      <c r="JZW92" s="1"/>
      <c r="JZX92" s="1"/>
      <c r="JZY92" s="1"/>
      <c r="JZZ92" s="1"/>
      <c r="KAA92" s="1"/>
      <c r="KAC92" s="18"/>
      <c r="KAD92" s="1"/>
      <c r="KAE92" s="1"/>
      <c r="KAF92" s="1"/>
      <c r="KAG92" s="1"/>
      <c r="KAH92" s="1"/>
      <c r="KAI92" s="1"/>
      <c r="KAK92" s="18"/>
      <c r="KAL92" s="1"/>
      <c r="KAM92" s="1"/>
      <c r="KAN92" s="1"/>
      <c r="KAO92" s="1"/>
      <c r="KAP92" s="1"/>
      <c r="KAQ92" s="1"/>
      <c r="KAS92" s="18"/>
      <c r="KAT92" s="1"/>
      <c r="KAU92" s="1"/>
      <c r="KAV92" s="1"/>
      <c r="KAW92" s="1"/>
      <c r="KAX92" s="1"/>
      <c r="KAY92" s="1"/>
      <c r="KBA92" s="18"/>
      <c r="KBB92" s="1"/>
      <c r="KBC92" s="1"/>
      <c r="KBD92" s="1"/>
      <c r="KBE92" s="1"/>
      <c r="KBF92" s="1"/>
      <c r="KBG92" s="1"/>
      <c r="KBI92" s="18"/>
      <c r="KBJ92" s="1"/>
      <c r="KBK92" s="1"/>
      <c r="KBL92" s="1"/>
      <c r="KBM92" s="1"/>
      <c r="KBN92" s="1"/>
      <c r="KBO92" s="1"/>
      <c r="KBQ92" s="18"/>
      <c r="KBR92" s="1"/>
      <c r="KBS92" s="1"/>
      <c r="KBT92" s="1"/>
      <c r="KBU92" s="1"/>
      <c r="KBV92" s="1"/>
      <c r="KBW92" s="1"/>
      <c r="KBY92" s="18"/>
      <c r="KBZ92" s="1"/>
      <c r="KCA92" s="1"/>
      <c r="KCB92" s="1"/>
      <c r="KCC92" s="1"/>
      <c r="KCD92" s="1"/>
      <c r="KCE92" s="1"/>
      <c r="KCG92" s="18"/>
      <c r="KCH92" s="1"/>
      <c r="KCI92" s="1"/>
      <c r="KCJ92" s="1"/>
      <c r="KCK92" s="1"/>
      <c r="KCL92" s="1"/>
      <c r="KCM92" s="1"/>
      <c r="KCO92" s="18"/>
      <c r="KCP92" s="1"/>
      <c r="KCQ92" s="1"/>
      <c r="KCR92" s="1"/>
      <c r="KCS92" s="1"/>
      <c r="KCT92" s="1"/>
      <c r="KCU92" s="1"/>
      <c r="KCW92" s="18"/>
      <c r="KCX92" s="1"/>
      <c r="KCY92" s="1"/>
      <c r="KCZ92" s="1"/>
      <c r="KDA92" s="1"/>
      <c r="KDB92" s="1"/>
      <c r="KDC92" s="1"/>
      <c r="KDE92" s="18"/>
      <c r="KDF92" s="1"/>
      <c r="KDG92" s="1"/>
      <c r="KDH92" s="1"/>
      <c r="KDI92" s="1"/>
      <c r="KDJ92" s="1"/>
      <c r="KDK92" s="1"/>
      <c r="KDM92" s="18"/>
      <c r="KDN92" s="1"/>
      <c r="KDO92" s="1"/>
      <c r="KDP92" s="1"/>
      <c r="KDQ92" s="1"/>
      <c r="KDR92" s="1"/>
      <c r="KDS92" s="1"/>
      <c r="KDU92" s="18"/>
      <c r="KDV92" s="1"/>
      <c r="KDW92" s="1"/>
      <c r="KDX92" s="1"/>
      <c r="KDY92" s="1"/>
      <c r="KDZ92" s="1"/>
      <c r="KEA92" s="1"/>
      <c r="KEC92" s="18"/>
      <c r="KED92" s="1"/>
      <c r="KEE92" s="1"/>
      <c r="KEF92" s="1"/>
      <c r="KEG92" s="1"/>
      <c r="KEH92" s="1"/>
      <c r="KEI92" s="1"/>
      <c r="KEK92" s="18"/>
      <c r="KEL92" s="1"/>
      <c r="KEM92" s="1"/>
      <c r="KEN92" s="1"/>
      <c r="KEO92" s="1"/>
      <c r="KEP92" s="1"/>
      <c r="KEQ92" s="1"/>
      <c r="KES92" s="18"/>
      <c r="KET92" s="1"/>
      <c r="KEU92" s="1"/>
      <c r="KEV92" s="1"/>
      <c r="KEW92" s="1"/>
      <c r="KEX92" s="1"/>
      <c r="KEY92" s="1"/>
      <c r="KFA92" s="18"/>
      <c r="KFB92" s="1"/>
      <c r="KFC92" s="1"/>
      <c r="KFD92" s="1"/>
      <c r="KFE92" s="1"/>
      <c r="KFF92" s="1"/>
      <c r="KFG92" s="1"/>
      <c r="KFI92" s="18"/>
      <c r="KFJ92" s="1"/>
      <c r="KFK92" s="1"/>
      <c r="KFL92" s="1"/>
      <c r="KFM92" s="1"/>
      <c r="KFN92" s="1"/>
      <c r="KFO92" s="1"/>
      <c r="KFQ92" s="18"/>
      <c r="KFR92" s="1"/>
      <c r="KFS92" s="1"/>
      <c r="KFT92" s="1"/>
      <c r="KFU92" s="1"/>
      <c r="KFV92" s="1"/>
      <c r="KFW92" s="1"/>
      <c r="KFY92" s="18"/>
      <c r="KFZ92" s="1"/>
      <c r="KGA92" s="1"/>
      <c r="KGB92" s="1"/>
      <c r="KGC92" s="1"/>
      <c r="KGD92" s="1"/>
      <c r="KGE92" s="1"/>
      <c r="KGG92" s="18"/>
      <c r="KGH92" s="1"/>
      <c r="KGI92" s="1"/>
      <c r="KGJ92" s="1"/>
      <c r="KGK92" s="1"/>
      <c r="KGL92" s="1"/>
      <c r="KGM92" s="1"/>
      <c r="KGO92" s="18"/>
      <c r="KGP92" s="1"/>
      <c r="KGQ92" s="1"/>
      <c r="KGR92" s="1"/>
      <c r="KGS92" s="1"/>
      <c r="KGT92" s="1"/>
      <c r="KGU92" s="1"/>
      <c r="KGW92" s="18"/>
      <c r="KGX92" s="1"/>
      <c r="KGY92" s="1"/>
      <c r="KGZ92" s="1"/>
      <c r="KHA92" s="1"/>
      <c r="KHB92" s="1"/>
      <c r="KHC92" s="1"/>
      <c r="KHE92" s="18"/>
      <c r="KHF92" s="1"/>
      <c r="KHG92" s="1"/>
      <c r="KHH92" s="1"/>
      <c r="KHI92" s="1"/>
      <c r="KHJ92" s="1"/>
      <c r="KHK92" s="1"/>
      <c r="KHM92" s="18"/>
      <c r="KHN92" s="1"/>
      <c r="KHO92" s="1"/>
      <c r="KHP92" s="1"/>
      <c r="KHQ92" s="1"/>
      <c r="KHR92" s="1"/>
      <c r="KHS92" s="1"/>
      <c r="KHU92" s="18"/>
      <c r="KHV92" s="1"/>
      <c r="KHW92" s="1"/>
      <c r="KHX92" s="1"/>
      <c r="KHY92" s="1"/>
      <c r="KHZ92" s="1"/>
      <c r="KIA92" s="1"/>
      <c r="KIC92" s="18"/>
      <c r="KID92" s="1"/>
      <c r="KIE92" s="1"/>
      <c r="KIF92" s="1"/>
      <c r="KIG92" s="1"/>
      <c r="KIH92" s="1"/>
      <c r="KII92" s="1"/>
      <c r="KIK92" s="18"/>
      <c r="KIL92" s="1"/>
      <c r="KIM92" s="1"/>
      <c r="KIN92" s="1"/>
      <c r="KIO92" s="1"/>
      <c r="KIP92" s="1"/>
      <c r="KIQ92" s="1"/>
      <c r="KIS92" s="18"/>
      <c r="KIT92" s="1"/>
      <c r="KIU92" s="1"/>
      <c r="KIV92" s="1"/>
      <c r="KIW92" s="1"/>
      <c r="KIX92" s="1"/>
      <c r="KIY92" s="1"/>
      <c r="KJA92" s="18"/>
      <c r="KJB92" s="1"/>
      <c r="KJC92" s="1"/>
      <c r="KJD92" s="1"/>
      <c r="KJE92" s="1"/>
      <c r="KJF92" s="1"/>
      <c r="KJG92" s="1"/>
      <c r="KJI92" s="18"/>
      <c r="KJJ92" s="1"/>
      <c r="KJK92" s="1"/>
      <c r="KJL92" s="1"/>
      <c r="KJM92" s="1"/>
      <c r="KJN92" s="1"/>
      <c r="KJO92" s="1"/>
      <c r="KJQ92" s="18"/>
      <c r="KJR92" s="1"/>
      <c r="KJS92" s="1"/>
      <c r="KJT92" s="1"/>
      <c r="KJU92" s="1"/>
      <c r="KJV92" s="1"/>
      <c r="KJW92" s="1"/>
      <c r="KJY92" s="18"/>
      <c r="KJZ92" s="1"/>
      <c r="KKA92" s="1"/>
      <c r="KKB92" s="1"/>
      <c r="KKC92" s="1"/>
      <c r="KKD92" s="1"/>
      <c r="KKE92" s="1"/>
      <c r="KKG92" s="18"/>
      <c r="KKH92" s="1"/>
      <c r="KKI92" s="1"/>
      <c r="KKJ92" s="1"/>
      <c r="KKK92" s="1"/>
      <c r="KKL92" s="1"/>
      <c r="KKM92" s="1"/>
      <c r="KKO92" s="18"/>
      <c r="KKP92" s="1"/>
      <c r="KKQ92" s="1"/>
      <c r="KKR92" s="1"/>
      <c r="KKS92" s="1"/>
      <c r="KKT92" s="1"/>
      <c r="KKU92" s="1"/>
      <c r="KKW92" s="18"/>
      <c r="KKX92" s="1"/>
      <c r="KKY92" s="1"/>
      <c r="KKZ92" s="1"/>
      <c r="KLA92" s="1"/>
      <c r="KLB92" s="1"/>
      <c r="KLC92" s="1"/>
      <c r="KLE92" s="18"/>
      <c r="KLF92" s="1"/>
      <c r="KLG92" s="1"/>
      <c r="KLH92" s="1"/>
      <c r="KLI92" s="1"/>
      <c r="KLJ92" s="1"/>
      <c r="KLK92" s="1"/>
      <c r="KLM92" s="18"/>
      <c r="KLN92" s="1"/>
      <c r="KLO92" s="1"/>
      <c r="KLP92" s="1"/>
      <c r="KLQ92" s="1"/>
      <c r="KLR92" s="1"/>
      <c r="KLS92" s="1"/>
      <c r="KLU92" s="18"/>
      <c r="KLV92" s="1"/>
      <c r="KLW92" s="1"/>
      <c r="KLX92" s="1"/>
      <c r="KLY92" s="1"/>
      <c r="KLZ92" s="1"/>
      <c r="KMA92" s="1"/>
      <c r="KMC92" s="18"/>
      <c r="KMD92" s="1"/>
      <c r="KME92" s="1"/>
      <c r="KMF92" s="1"/>
      <c r="KMG92" s="1"/>
      <c r="KMH92" s="1"/>
      <c r="KMI92" s="1"/>
      <c r="KMK92" s="18"/>
      <c r="KML92" s="1"/>
      <c r="KMM92" s="1"/>
      <c r="KMN92" s="1"/>
      <c r="KMO92" s="1"/>
      <c r="KMP92" s="1"/>
      <c r="KMQ92" s="1"/>
      <c r="KMS92" s="18"/>
      <c r="KMT92" s="1"/>
      <c r="KMU92" s="1"/>
      <c r="KMV92" s="1"/>
      <c r="KMW92" s="1"/>
      <c r="KMX92" s="1"/>
      <c r="KMY92" s="1"/>
      <c r="KNA92" s="18"/>
      <c r="KNB92" s="1"/>
      <c r="KNC92" s="1"/>
      <c r="KND92" s="1"/>
      <c r="KNE92" s="1"/>
      <c r="KNF92" s="1"/>
      <c r="KNG92" s="1"/>
      <c r="KNI92" s="18"/>
      <c r="KNJ92" s="1"/>
      <c r="KNK92" s="1"/>
      <c r="KNL92" s="1"/>
      <c r="KNM92" s="1"/>
      <c r="KNN92" s="1"/>
      <c r="KNO92" s="1"/>
      <c r="KNQ92" s="18"/>
      <c r="KNR92" s="1"/>
      <c r="KNS92" s="1"/>
      <c r="KNT92" s="1"/>
      <c r="KNU92" s="1"/>
      <c r="KNV92" s="1"/>
      <c r="KNW92" s="1"/>
      <c r="KNY92" s="18"/>
      <c r="KNZ92" s="1"/>
      <c r="KOA92" s="1"/>
      <c r="KOB92" s="1"/>
      <c r="KOC92" s="1"/>
      <c r="KOD92" s="1"/>
      <c r="KOE92" s="1"/>
      <c r="KOG92" s="18"/>
      <c r="KOH92" s="1"/>
      <c r="KOI92" s="1"/>
      <c r="KOJ92" s="1"/>
      <c r="KOK92" s="1"/>
      <c r="KOL92" s="1"/>
      <c r="KOM92" s="1"/>
      <c r="KOO92" s="18"/>
      <c r="KOP92" s="1"/>
      <c r="KOQ92" s="1"/>
      <c r="KOR92" s="1"/>
      <c r="KOS92" s="1"/>
      <c r="KOT92" s="1"/>
      <c r="KOU92" s="1"/>
      <c r="KOW92" s="18"/>
      <c r="KOX92" s="1"/>
      <c r="KOY92" s="1"/>
      <c r="KOZ92" s="1"/>
      <c r="KPA92" s="1"/>
      <c r="KPB92" s="1"/>
      <c r="KPC92" s="1"/>
      <c r="KPE92" s="18"/>
      <c r="KPF92" s="1"/>
      <c r="KPG92" s="1"/>
      <c r="KPH92" s="1"/>
      <c r="KPI92" s="1"/>
      <c r="KPJ92" s="1"/>
      <c r="KPK92" s="1"/>
      <c r="KPM92" s="18"/>
      <c r="KPN92" s="1"/>
      <c r="KPO92" s="1"/>
      <c r="KPP92" s="1"/>
      <c r="KPQ92" s="1"/>
      <c r="KPR92" s="1"/>
      <c r="KPS92" s="1"/>
      <c r="KPU92" s="18"/>
      <c r="KPV92" s="1"/>
      <c r="KPW92" s="1"/>
      <c r="KPX92" s="1"/>
      <c r="KPY92" s="1"/>
      <c r="KPZ92" s="1"/>
      <c r="KQA92" s="1"/>
      <c r="KQC92" s="18"/>
      <c r="KQD92" s="1"/>
      <c r="KQE92" s="1"/>
      <c r="KQF92" s="1"/>
      <c r="KQG92" s="1"/>
      <c r="KQH92" s="1"/>
      <c r="KQI92" s="1"/>
      <c r="KQK92" s="18"/>
      <c r="KQL92" s="1"/>
      <c r="KQM92" s="1"/>
      <c r="KQN92" s="1"/>
      <c r="KQO92" s="1"/>
      <c r="KQP92" s="1"/>
      <c r="KQQ92" s="1"/>
      <c r="KQS92" s="18"/>
      <c r="KQT92" s="1"/>
      <c r="KQU92" s="1"/>
      <c r="KQV92" s="1"/>
      <c r="KQW92" s="1"/>
      <c r="KQX92" s="1"/>
      <c r="KQY92" s="1"/>
      <c r="KRA92" s="18"/>
      <c r="KRB92" s="1"/>
      <c r="KRC92" s="1"/>
      <c r="KRD92" s="1"/>
      <c r="KRE92" s="1"/>
      <c r="KRF92" s="1"/>
      <c r="KRG92" s="1"/>
      <c r="KRI92" s="18"/>
      <c r="KRJ92" s="1"/>
      <c r="KRK92" s="1"/>
      <c r="KRL92" s="1"/>
      <c r="KRM92" s="1"/>
      <c r="KRN92" s="1"/>
      <c r="KRO92" s="1"/>
      <c r="KRQ92" s="18"/>
      <c r="KRR92" s="1"/>
      <c r="KRS92" s="1"/>
      <c r="KRT92" s="1"/>
      <c r="KRU92" s="1"/>
      <c r="KRV92" s="1"/>
      <c r="KRW92" s="1"/>
      <c r="KRY92" s="18"/>
      <c r="KRZ92" s="1"/>
      <c r="KSA92" s="1"/>
      <c r="KSB92" s="1"/>
      <c r="KSC92" s="1"/>
      <c r="KSD92" s="1"/>
      <c r="KSE92" s="1"/>
      <c r="KSG92" s="18"/>
      <c r="KSH92" s="1"/>
      <c r="KSI92" s="1"/>
      <c r="KSJ92" s="1"/>
      <c r="KSK92" s="1"/>
      <c r="KSL92" s="1"/>
      <c r="KSM92" s="1"/>
      <c r="KSO92" s="18"/>
      <c r="KSP92" s="1"/>
      <c r="KSQ92" s="1"/>
      <c r="KSR92" s="1"/>
      <c r="KSS92" s="1"/>
      <c r="KST92" s="1"/>
      <c r="KSU92" s="1"/>
      <c r="KSW92" s="18"/>
      <c r="KSX92" s="1"/>
      <c r="KSY92" s="1"/>
      <c r="KSZ92" s="1"/>
      <c r="KTA92" s="1"/>
      <c r="KTB92" s="1"/>
      <c r="KTC92" s="1"/>
      <c r="KTE92" s="18"/>
      <c r="KTF92" s="1"/>
      <c r="KTG92" s="1"/>
      <c r="KTH92" s="1"/>
      <c r="KTI92" s="1"/>
      <c r="KTJ92" s="1"/>
      <c r="KTK92" s="1"/>
      <c r="KTM92" s="18"/>
      <c r="KTN92" s="1"/>
      <c r="KTO92" s="1"/>
      <c r="KTP92" s="1"/>
      <c r="KTQ92" s="1"/>
      <c r="KTR92" s="1"/>
      <c r="KTS92" s="1"/>
      <c r="KTU92" s="18"/>
      <c r="KTV92" s="1"/>
      <c r="KTW92" s="1"/>
      <c r="KTX92" s="1"/>
      <c r="KTY92" s="1"/>
      <c r="KTZ92" s="1"/>
      <c r="KUA92" s="1"/>
      <c r="KUC92" s="18"/>
      <c r="KUD92" s="1"/>
      <c r="KUE92" s="1"/>
      <c r="KUF92" s="1"/>
      <c r="KUG92" s="1"/>
      <c r="KUH92" s="1"/>
      <c r="KUI92" s="1"/>
      <c r="KUK92" s="18"/>
      <c r="KUL92" s="1"/>
      <c r="KUM92" s="1"/>
      <c r="KUN92" s="1"/>
      <c r="KUO92" s="1"/>
      <c r="KUP92" s="1"/>
      <c r="KUQ92" s="1"/>
      <c r="KUS92" s="18"/>
      <c r="KUT92" s="1"/>
      <c r="KUU92" s="1"/>
      <c r="KUV92" s="1"/>
      <c r="KUW92" s="1"/>
      <c r="KUX92" s="1"/>
      <c r="KUY92" s="1"/>
      <c r="KVA92" s="18"/>
      <c r="KVB92" s="1"/>
      <c r="KVC92" s="1"/>
      <c r="KVD92" s="1"/>
      <c r="KVE92" s="1"/>
      <c r="KVF92" s="1"/>
      <c r="KVG92" s="1"/>
      <c r="KVI92" s="18"/>
      <c r="KVJ92" s="1"/>
      <c r="KVK92" s="1"/>
      <c r="KVL92" s="1"/>
      <c r="KVM92" s="1"/>
      <c r="KVN92" s="1"/>
      <c r="KVO92" s="1"/>
      <c r="KVQ92" s="18"/>
      <c r="KVR92" s="1"/>
      <c r="KVS92" s="1"/>
      <c r="KVT92" s="1"/>
      <c r="KVU92" s="1"/>
      <c r="KVV92" s="1"/>
      <c r="KVW92" s="1"/>
      <c r="KVY92" s="18"/>
      <c r="KVZ92" s="1"/>
      <c r="KWA92" s="1"/>
      <c r="KWB92" s="1"/>
      <c r="KWC92" s="1"/>
      <c r="KWD92" s="1"/>
      <c r="KWE92" s="1"/>
      <c r="KWG92" s="18"/>
      <c r="KWH92" s="1"/>
      <c r="KWI92" s="1"/>
      <c r="KWJ92" s="1"/>
      <c r="KWK92" s="1"/>
      <c r="KWL92" s="1"/>
      <c r="KWM92" s="1"/>
      <c r="KWO92" s="18"/>
      <c r="KWP92" s="1"/>
      <c r="KWQ92" s="1"/>
      <c r="KWR92" s="1"/>
      <c r="KWS92" s="1"/>
      <c r="KWT92" s="1"/>
      <c r="KWU92" s="1"/>
      <c r="KWW92" s="18"/>
      <c r="KWX92" s="1"/>
      <c r="KWY92" s="1"/>
      <c r="KWZ92" s="1"/>
      <c r="KXA92" s="1"/>
      <c r="KXB92" s="1"/>
      <c r="KXC92" s="1"/>
      <c r="KXE92" s="18"/>
      <c r="KXF92" s="1"/>
      <c r="KXG92" s="1"/>
      <c r="KXH92" s="1"/>
      <c r="KXI92" s="1"/>
      <c r="KXJ92" s="1"/>
      <c r="KXK92" s="1"/>
      <c r="KXM92" s="18"/>
      <c r="KXN92" s="1"/>
      <c r="KXO92" s="1"/>
      <c r="KXP92" s="1"/>
      <c r="KXQ92" s="1"/>
      <c r="KXR92" s="1"/>
      <c r="KXS92" s="1"/>
      <c r="KXU92" s="18"/>
      <c r="KXV92" s="1"/>
      <c r="KXW92" s="1"/>
      <c r="KXX92" s="1"/>
      <c r="KXY92" s="1"/>
      <c r="KXZ92" s="1"/>
      <c r="KYA92" s="1"/>
      <c r="KYC92" s="18"/>
      <c r="KYD92" s="1"/>
      <c r="KYE92" s="1"/>
      <c r="KYF92" s="1"/>
      <c r="KYG92" s="1"/>
      <c r="KYH92" s="1"/>
      <c r="KYI92" s="1"/>
      <c r="KYK92" s="18"/>
      <c r="KYL92" s="1"/>
      <c r="KYM92" s="1"/>
      <c r="KYN92" s="1"/>
      <c r="KYO92" s="1"/>
      <c r="KYP92" s="1"/>
      <c r="KYQ92" s="1"/>
      <c r="KYS92" s="18"/>
      <c r="KYT92" s="1"/>
      <c r="KYU92" s="1"/>
      <c r="KYV92" s="1"/>
      <c r="KYW92" s="1"/>
      <c r="KYX92" s="1"/>
      <c r="KYY92" s="1"/>
      <c r="KZA92" s="18"/>
      <c r="KZB92" s="1"/>
      <c r="KZC92" s="1"/>
      <c r="KZD92" s="1"/>
      <c r="KZE92" s="1"/>
      <c r="KZF92" s="1"/>
      <c r="KZG92" s="1"/>
      <c r="KZI92" s="18"/>
      <c r="KZJ92" s="1"/>
      <c r="KZK92" s="1"/>
      <c r="KZL92" s="1"/>
      <c r="KZM92" s="1"/>
      <c r="KZN92" s="1"/>
      <c r="KZO92" s="1"/>
      <c r="KZQ92" s="18"/>
      <c r="KZR92" s="1"/>
      <c r="KZS92" s="1"/>
      <c r="KZT92" s="1"/>
      <c r="KZU92" s="1"/>
      <c r="KZV92" s="1"/>
      <c r="KZW92" s="1"/>
      <c r="KZY92" s="18"/>
      <c r="KZZ92" s="1"/>
      <c r="LAA92" s="1"/>
      <c r="LAB92" s="1"/>
      <c r="LAC92" s="1"/>
      <c r="LAD92" s="1"/>
      <c r="LAE92" s="1"/>
      <c r="LAG92" s="18"/>
      <c r="LAH92" s="1"/>
      <c r="LAI92" s="1"/>
      <c r="LAJ92" s="1"/>
      <c r="LAK92" s="1"/>
      <c r="LAL92" s="1"/>
      <c r="LAM92" s="1"/>
      <c r="LAO92" s="18"/>
      <c r="LAP92" s="1"/>
      <c r="LAQ92" s="1"/>
      <c r="LAR92" s="1"/>
      <c r="LAS92" s="1"/>
      <c r="LAT92" s="1"/>
      <c r="LAU92" s="1"/>
      <c r="LAW92" s="18"/>
      <c r="LAX92" s="1"/>
      <c r="LAY92" s="1"/>
      <c r="LAZ92" s="1"/>
      <c r="LBA92" s="1"/>
      <c r="LBB92" s="1"/>
      <c r="LBC92" s="1"/>
      <c r="LBE92" s="18"/>
      <c r="LBF92" s="1"/>
      <c r="LBG92" s="1"/>
      <c r="LBH92" s="1"/>
      <c r="LBI92" s="1"/>
      <c r="LBJ92" s="1"/>
      <c r="LBK92" s="1"/>
      <c r="LBM92" s="18"/>
      <c r="LBN92" s="1"/>
      <c r="LBO92" s="1"/>
      <c r="LBP92" s="1"/>
      <c r="LBQ92" s="1"/>
      <c r="LBR92" s="1"/>
      <c r="LBS92" s="1"/>
      <c r="LBU92" s="18"/>
      <c r="LBV92" s="1"/>
      <c r="LBW92" s="1"/>
      <c r="LBX92" s="1"/>
      <c r="LBY92" s="1"/>
      <c r="LBZ92" s="1"/>
      <c r="LCA92" s="1"/>
      <c r="LCC92" s="18"/>
      <c r="LCD92" s="1"/>
      <c r="LCE92" s="1"/>
      <c r="LCF92" s="1"/>
      <c r="LCG92" s="1"/>
      <c r="LCH92" s="1"/>
      <c r="LCI92" s="1"/>
      <c r="LCK92" s="18"/>
      <c r="LCL92" s="1"/>
      <c r="LCM92" s="1"/>
      <c r="LCN92" s="1"/>
      <c r="LCO92" s="1"/>
      <c r="LCP92" s="1"/>
      <c r="LCQ92" s="1"/>
      <c r="LCS92" s="18"/>
      <c r="LCT92" s="1"/>
      <c r="LCU92" s="1"/>
      <c r="LCV92" s="1"/>
      <c r="LCW92" s="1"/>
      <c r="LCX92" s="1"/>
      <c r="LCY92" s="1"/>
      <c r="LDA92" s="18"/>
      <c r="LDB92" s="1"/>
      <c r="LDC92" s="1"/>
      <c r="LDD92" s="1"/>
      <c r="LDE92" s="1"/>
      <c r="LDF92" s="1"/>
      <c r="LDG92" s="1"/>
      <c r="LDI92" s="18"/>
      <c r="LDJ92" s="1"/>
      <c r="LDK92" s="1"/>
      <c r="LDL92" s="1"/>
      <c r="LDM92" s="1"/>
      <c r="LDN92" s="1"/>
      <c r="LDO92" s="1"/>
      <c r="LDQ92" s="18"/>
      <c r="LDR92" s="1"/>
      <c r="LDS92" s="1"/>
      <c r="LDT92" s="1"/>
      <c r="LDU92" s="1"/>
      <c r="LDV92" s="1"/>
      <c r="LDW92" s="1"/>
      <c r="LDY92" s="18"/>
      <c r="LDZ92" s="1"/>
      <c r="LEA92" s="1"/>
      <c r="LEB92" s="1"/>
      <c r="LEC92" s="1"/>
      <c r="LED92" s="1"/>
      <c r="LEE92" s="1"/>
      <c r="LEG92" s="18"/>
      <c r="LEH92" s="1"/>
      <c r="LEI92" s="1"/>
      <c r="LEJ92" s="1"/>
      <c r="LEK92" s="1"/>
      <c r="LEL92" s="1"/>
      <c r="LEM92" s="1"/>
      <c r="LEO92" s="18"/>
      <c r="LEP92" s="1"/>
      <c r="LEQ92" s="1"/>
      <c r="LER92" s="1"/>
      <c r="LES92" s="1"/>
      <c r="LET92" s="1"/>
      <c r="LEU92" s="1"/>
      <c r="LEW92" s="18"/>
      <c r="LEX92" s="1"/>
      <c r="LEY92" s="1"/>
      <c r="LEZ92" s="1"/>
      <c r="LFA92" s="1"/>
      <c r="LFB92" s="1"/>
      <c r="LFC92" s="1"/>
      <c r="LFE92" s="18"/>
      <c r="LFF92" s="1"/>
      <c r="LFG92" s="1"/>
      <c r="LFH92" s="1"/>
      <c r="LFI92" s="1"/>
      <c r="LFJ92" s="1"/>
      <c r="LFK92" s="1"/>
      <c r="LFM92" s="18"/>
      <c r="LFN92" s="1"/>
      <c r="LFO92" s="1"/>
      <c r="LFP92" s="1"/>
      <c r="LFQ92" s="1"/>
      <c r="LFR92" s="1"/>
      <c r="LFS92" s="1"/>
      <c r="LFU92" s="18"/>
      <c r="LFV92" s="1"/>
      <c r="LFW92" s="1"/>
      <c r="LFX92" s="1"/>
      <c r="LFY92" s="1"/>
      <c r="LFZ92" s="1"/>
      <c r="LGA92" s="1"/>
      <c r="LGC92" s="18"/>
      <c r="LGD92" s="1"/>
      <c r="LGE92" s="1"/>
      <c r="LGF92" s="1"/>
      <c r="LGG92" s="1"/>
      <c r="LGH92" s="1"/>
      <c r="LGI92" s="1"/>
      <c r="LGK92" s="18"/>
      <c r="LGL92" s="1"/>
      <c r="LGM92" s="1"/>
      <c r="LGN92" s="1"/>
      <c r="LGO92" s="1"/>
      <c r="LGP92" s="1"/>
      <c r="LGQ92" s="1"/>
      <c r="LGS92" s="18"/>
      <c r="LGT92" s="1"/>
      <c r="LGU92" s="1"/>
      <c r="LGV92" s="1"/>
      <c r="LGW92" s="1"/>
      <c r="LGX92" s="1"/>
      <c r="LGY92" s="1"/>
      <c r="LHA92" s="18"/>
      <c r="LHB92" s="1"/>
      <c r="LHC92" s="1"/>
      <c r="LHD92" s="1"/>
      <c r="LHE92" s="1"/>
      <c r="LHF92" s="1"/>
      <c r="LHG92" s="1"/>
      <c r="LHI92" s="18"/>
      <c r="LHJ92" s="1"/>
      <c r="LHK92" s="1"/>
      <c r="LHL92" s="1"/>
      <c r="LHM92" s="1"/>
      <c r="LHN92" s="1"/>
      <c r="LHO92" s="1"/>
      <c r="LHQ92" s="18"/>
      <c r="LHR92" s="1"/>
      <c r="LHS92" s="1"/>
      <c r="LHT92" s="1"/>
      <c r="LHU92" s="1"/>
      <c r="LHV92" s="1"/>
      <c r="LHW92" s="1"/>
      <c r="LHY92" s="18"/>
      <c r="LHZ92" s="1"/>
      <c r="LIA92" s="1"/>
      <c r="LIB92" s="1"/>
      <c r="LIC92" s="1"/>
      <c r="LID92" s="1"/>
      <c r="LIE92" s="1"/>
      <c r="LIG92" s="18"/>
      <c r="LIH92" s="1"/>
      <c r="LII92" s="1"/>
      <c r="LIJ92" s="1"/>
      <c r="LIK92" s="1"/>
      <c r="LIL92" s="1"/>
      <c r="LIM92" s="1"/>
      <c r="LIO92" s="18"/>
      <c r="LIP92" s="1"/>
      <c r="LIQ92" s="1"/>
      <c r="LIR92" s="1"/>
      <c r="LIS92" s="1"/>
      <c r="LIT92" s="1"/>
      <c r="LIU92" s="1"/>
      <c r="LIW92" s="18"/>
      <c r="LIX92" s="1"/>
      <c r="LIY92" s="1"/>
      <c r="LIZ92" s="1"/>
      <c r="LJA92" s="1"/>
      <c r="LJB92" s="1"/>
      <c r="LJC92" s="1"/>
      <c r="LJE92" s="18"/>
      <c r="LJF92" s="1"/>
      <c r="LJG92" s="1"/>
      <c r="LJH92" s="1"/>
      <c r="LJI92" s="1"/>
      <c r="LJJ92" s="1"/>
      <c r="LJK92" s="1"/>
      <c r="LJM92" s="18"/>
      <c r="LJN92" s="1"/>
      <c r="LJO92" s="1"/>
      <c r="LJP92" s="1"/>
      <c r="LJQ92" s="1"/>
      <c r="LJR92" s="1"/>
      <c r="LJS92" s="1"/>
      <c r="LJU92" s="18"/>
      <c r="LJV92" s="1"/>
      <c r="LJW92" s="1"/>
      <c r="LJX92" s="1"/>
      <c r="LJY92" s="1"/>
      <c r="LJZ92" s="1"/>
      <c r="LKA92" s="1"/>
      <c r="LKC92" s="18"/>
      <c r="LKD92" s="1"/>
      <c r="LKE92" s="1"/>
      <c r="LKF92" s="1"/>
      <c r="LKG92" s="1"/>
      <c r="LKH92" s="1"/>
      <c r="LKI92" s="1"/>
      <c r="LKK92" s="18"/>
      <c r="LKL92" s="1"/>
      <c r="LKM92" s="1"/>
      <c r="LKN92" s="1"/>
      <c r="LKO92" s="1"/>
      <c r="LKP92" s="1"/>
      <c r="LKQ92" s="1"/>
      <c r="LKS92" s="18"/>
      <c r="LKT92" s="1"/>
      <c r="LKU92" s="1"/>
      <c r="LKV92" s="1"/>
      <c r="LKW92" s="1"/>
      <c r="LKX92" s="1"/>
      <c r="LKY92" s="1"/>
      <c r="LLA92" s="18"/>
      <c r="LLB92" s="1"/>
      <c r="LLC92" s="1"/>
      <c r="LLD92" s="1"/>
      <c r="LLE92" s="1"/>
      <c r="LLF92" s="1"/>
      <c r="LLG92" s="1"/>
      <c r="LLI92" s="18"/>
      <c r="LLJ92" s="1"/>
      <c r="LLK92" s="1"/>
      <c r="LLL92" s="1"/>
      <c r="LLM92" s="1"/>
      <c r="LLN92" s="1"/>
      <c r="LLO92" s="1"/>
      <c r="LLQ92" s="18"/>
      <c r="LLR92" s="1"/>
      <c r="LLS92" s="1"/>
      <c r="LLT92" s="1"/>
      <c r="LLU92" s="1"/>
      <c r="LLV92" s="1"/>
      <c r="LLW92" s="1"/>
      <c r="LLY92" s="18"/>
      <c r="LLZ92" s="1"/>
      <c r="LMA92" s="1"/>
      <c r="LMB92" s="1"/>
      <c r="LMC92" s="1"/>
      <c r="LMD92" s="1"/>
      <c r="LME92" s="1"/>
      <c r="LMG92" s="18"/>
      <c r="LMH92" s="1"/>
      <c r="LMI92" s="1"/>
      <c r="LMJ92" s="1"/>
      <c r="LMK92" s="1"/>
      <c r="LML92" s="1"/>
      <c r="LMM92" s="1"/>
      <c r="LMO92" s="18"/>
      <c r="LMP92" s="1"/>
      <c r="LMQ92" s="1"/>
      <c r="LMR92" s="1"/>
      <c r="LMS92" s="1"/>
      <c r="LMT92" s="1"/>
      <c r="LMU92" s="1"/>
      <c r="LMW92" s="18"/>
      <c r="LMX92" s="1"/>
      <c r="LMY92" s="1"/>
      <c r="LMZ92" s="1"/>
      <c r="LNA92" s="1"/>
      <c r="LNB92" s="1"/>
      <c r="LNC92" s="1"/>
      <c r="LNE92" s="18"/>
      <c r="LNF92" s="1"/>
      <c r="LNG92" s="1"/>
      <c r="LNH92" s="1"/>
      <c r="LNI92" s="1"/>
      <c r="LNJ92" s="1"/>
      <c r="LNK92" s="1"/>
      <c r="LNM92" s="18"/>
      <c r="LNN92" s="1"/>
      <c r="LNO92" s="1"/>
      <c r="LNP92" s="1"/>
      <c r="LNQ92" s="1"/>
      <c r="LNR92" s="1"/>
      <c r="LNS92" s="1"/>
      <c r="LNU92" s="18"/>
      <c r="LNV92" s="1"/>
      <c r="LNW92" s="1"/>
      <c r="LNX92" s="1"/>
      <c r="LNY92" s="1"/>
      <c r="LNZ92" s="1"/>
      <c r="LOA92" s="1"/>
      <c r="LOC92" s="18"/>
      <c r="LOD92" s="1"/>
      <c r="LOE92" s="1"/>
      <c r="LOF92" s="1"/>
      <c r="LOG92" s="1"/>
      <c r="LOH92" s="1"/>
      <c r="LOI92" s="1"/>
      <c r="LOK92" s="18"/>
      <c r="LOL92" s="1"/>
      <c r="LOM92" s="1"/>
      <c r="LON92" s="1"/>
      <c r="LOO92" s="1"/>
      <c r="LOP92" s="1"/>
      <c r="LOQ92" s="1"/>
      <c r="LOS92" s="18"/>
      <c r="LOT92" s="1"/>
      <c r="LOU92" s="1"/>
      <c r="LOV92" s="1"/>
      <c r="LOW92" s="1"/>
      <c r="LOX92" s="1"/>
      <c r="LOY92" s="1"/>
      <c r="LPA92" s="18"/>
      <c r="LPB92" s="1"/>
      <c r="LPC92" s="1"/>
      <c r="LPD92" s="1"/>
      <c r="LPE92" s="1"/>
      <c r="LPF92" s="1"/>
      <c r="LPG92" s="1"/>
      <c r="LPI92" s="18"/>
      <c r="LPJ92" s="1"/>
      <c r="LPK92" s="1"/>
      <c r="LPL92" s="1"/>
      <c r="LPM92" s="1"/>
      <c r="LPN92" s="1"/>
      <c r="LPO92" s="1"/>
      <c r="LPQ92" s="18"/>
      <c r="LPR92" s="1"/>
      <c r="LPS92" s="1"/>
      <c r="LPT92" s="1"/>
      <c r="LPU92" s="1"/>
      <c r="LPV92" s="1"/>
      <c r="LPW92" s="1"/>
      <c r="LPY92" s="18"/>
      <c r="LPZ92" s="1"/>
      <c r="LQA92" s="1"/>
      <c r="LQB92" s="1"/>
      <c r="LQC92" s="1"/>
      <c r="LQD92" s="1"/>
      <c r="LQE92" s="1"/>
      <c r="LQG92" s="18"/>
      <c r="LQH92" s="1"/>
      <c r="LQI92" s="1"/>
      <c r="LQJ92" s="1"/>
      <c r="LQK92" s="1"/>
      <c r="LQL92" s="1"/>
      <c r="LQM92" s="1"/>
      <c r="LQO92" s="18"/>
      <c r="LQP92" s="1"/>
      <c r="LQQ92" s="1"/>
      <c r="LQR92" s="1"/>
      <c r="LQS92" s="1"/>
      <c r="LQT92" s="1"/>
      <c r="LQU92" s="1"/>
      <c r="LQW92" s="18"/>
      <c r="LQX92" s="1"/>
      <c r="LQY92" s="1"/>
      <c r="LQZ92" s="1"/>
      <c r="LRA92" s="1"/>
      <c r="LRB92" s="1"/>
      <c r="LRC92" s="1"/>
      <c r="LRE92" s="18"/>
      <c r="LRF92" s="1"/>
      <c r="LRG92" s="1"/>
      <c r="LRH92" s="1"/>
      <c r="LRI92" s="1"/>
      <c r="LRJ92" s="1"/>
      <c r="LRK92" s="1"/>
      <c r="LRM92" s="18"/>
      <c r="LRN92" s="1"/>
      <c r="LRO92" s="1"/>
      <c r="LRP92" s="1"/>
      <c r="LRQ92" s="1"/>
      <c r="LRR92" s="1"/>
      <c r="LRS92" s="1"/>
      <c r="LRU92" s="18"/>
      <c r="LRV92" s="1"/>
      <c r="LRW92" s="1"/>
      <c r="LRX92" s="1"/>
      <c r="LRY92" s="1"/>
      <c r="LRZ92" s="1"/>
      <c r="LSA92" s="1"/>
      <c r="LSC92" s="18"/>
      <c r="LSD92" s="1"/>
      <c r="LSE92" s="1"/>
      <c r="LSF92" s="1"/>
      <c r="LSG92" s="1"/>
      <c r="LSH92" s="1"/>
      <c r="LSI92" s="1"/>
      <c r="LSK92" s="18"/>
      <c r="LSL92" s="1"/>
      <c r="LSM92" s="1"/>
      <c r="LSN92" s="1"/>
      <c r="LSO92" s="1"/>
      <c r="LSP92" s="1"/>
      <c r="LSQ92" s="1"/>
      <c r="LSS92" s="18"/>
      <c r="LST92" s="1"/>
      <c r="LSU92" s="1"/>
      <c r="LSV92" s="1"/>
      <c r="LSW92" s="1"/>
      <c r="LSX92" s="1"/>
      <c r="LSY92" s="1"/>
      <c r="LTA92" s="18"/>
      <c r="LTB92" s="1"/>
      <c r="LTC92" s="1"/>
      <c r="LTD92" s="1"/>
      <c r="LTE92" s="1"/>
      <c r="LTF92" s="1"/>
      <c r="LTG92" s="1"/>
      <c r="LTI92" s="18"/>
      <c r="LTJ92" s="1"/>
      <c r="LTK92" s="1"/>
      <c r="LTL92" s="1"/>
      <c r="LTM92" s="1"/>
      <c r="LTN92" s="1"/>
      <c r="LTO92" s="1"/>
      <c r="LTQ92" s="18"/>
      <c r="LTR92" s="1"/>
      <c r="LTS92" s="1"/>
      <c r="LTT92" s="1"/>
      <c r="LTU92" s="1"/>
      <c r="LTV92" s="1"/>
      <c r="LTW92" s="1"/>
      <c r="LTY92" s="18"/>
      <c r="LTZ92" s="1"/>
      <c r="LUA92" s="1"/>
      <c r="LUB92" s="1"/>
      <c r="LUC92" s="1"/>
      <c r="LUD92" s="1"/>
      <c r="LUE92" s="1"/>
      <c r="LUG92" s="18"/>
      <c r="LUH92" s="1"/>
      <c r="LUI92" s="1"/>
      <c r="LUJ92" s="1"/>
      <c r="LUK92" s="1"/>
      <c r="LUL92" s="1"/>
      <c r="LUM92" s="1"/>
      <c r="LUO92" s="18"/>
      <c r="LUP92" s="1"/>
      <c r="LUQ92" s="1"/>
      <c r="LUR92" s="1"/>
      <c r="LUS92" s="1"/>
      <c r="LUT92" s="1"/>
      <c r="LUU92" s="1"/>
      <c r="LUW92" s="18"/>
      <c r="LUX92" s="1"/>
      <c r="LUY92" s="1"/>
      <c r="LUZ92" s="1"/>
      <c r="LVA92" s="1"/>
      <c r="LVB92" s="1"/>
      <c r="LVC92" s="1"/>
      <c r="LVE92" s="18"/>
      <c r="LVF92" s="1"/>
      <c r="LVG92" s="1"/>
      <c r="LVH92" s="1"/>
      <c r="LVI92" s="1"/>
      <c r="LVJ92" s="1"/>
      <c r="LVK92" s="1"/>
      <c r="LVM92" s="18"/>
      <c r="LVN92" s="1"/>
      <c r="LVO92" s="1"/>
      <c r="LVP92" s="1"/>
      <c r="LVQ92" s="1"/>
      <c r="LVR92" s="1"/>
      <c r="LVS92" s="1"/>
      <c r="LVU92" s="18"/>
      <c r="LVV92" s="1"/>
      <c r="LVW92" s="1"/>
      <c r="LVX92" s="1"/>
      <c r="LVY92" s="1"/>
      <c r="LVZ92" s="1"/>
      <c r="LWA92" s="1"/>
      <c r="LWC92" s="18"/>
      <c r="LWD92" s="1"/>
      <c r="LWE92" s="1"/>
      <c r="LWF92" s="1"/>
      <c r="LWG92" s="1"/>
      <c r="LWH92" s="1"/>
      <c r="LWI92" s="1"/>
      <c r="LWK92" s="18"/>
      <c r="LWL92" s="1"/>
      <c r="LWM92" s="1"/>
      <c r="LWN92" s="1"/>
      <c r="LWO92" s="1"/>
      <c r="LWP92" s="1"/>
      <c r="LWQ92" s="1"/>
      <c r="LWS92" s="18"/>
      <c r="LWT92" s="1"/>
      <c r="LWU92" s="1"/>
      <c r="LWV92" s="1"/>
      <c r="LWW92" s="1"/>
      <c r="LWX92" s="1"/>
      <c r="LWY92" s="1"/>
      <c r="LXA92" s="18"/>
      <c r="LXB92" s="1"/>
      <c r="LXC92" s="1"/>
      <c r="LXD92" s="1"/>
      <c r="LXE92" s="1"/>
      <c r="LXF92" s="1"/>
      <c r="LXG92" s="1"/>
      <c r="LXI92" s="18"/>
      <c r="LXJ92" s="1"/>
      <c r="LXK92" s="1"/>
      <c r="LXL92" s="1"/>
      <c r="LXM92" s="1"/>
      <c r="LXN92" s="1"/>
      <c r="LXO92" s="1"/>
      <c r="LXQ92" s="18"/>
      <c r="LXR92" s="1"/>
      <c r="LXS92" s="1"/>
      <c r="LXT92" s="1"/>
      <c r="LXU92" s="1"/>
      <c r="LXV92" s="1"/>
      <c r="LXW92" s="1"/>
      <c r="LXY92" s="18"/>
      <c r="LXZ92" s="1"/>
      <c r="LYA92" s="1"/>
      <c r="LYB92" s="1"/>
      <c r="LYC92" s="1"/>
      <c r="LYD92" s="1"/>
      <c r="LYE92" s="1"/>
      <c r="LYG92" s="18"/>
      <c r="LYH92" s="1"/>
      <c r="LYI92" s="1"/>
      <c r="LYJ92" s="1"/>
      <c r="LYK92" s="1"/>
      <c r="LYL92" s="1"/>
      <c r="LYM92" s="1"/>
      <c r="LYO92" s="18"/>
      <c r="LYP92" s="1"/>
      <c r="LYQ92" s="1"/>
      <c r="LYR92" s="1"/>
      <c r="LYS92" s="1"/>
      <c r="LYT92" s="1"/>
      <c r="LYU92" s="1"/>
      <c r="LYW92" s="18"/>
      <c r="LYX92" s="1"/>
      <c r="LYY92" s="1"/>
      <c r="LYZ92" s="1"/>
      <c r="LZA92" s="1"/>
      <c r="LZB92" s="1"/>
      <c r="LZC92" s="1"/>
      <c r="LZE92" s="18"/>
      <c r="LZF92" s="1"/>
      <c r="LZG92" s="1"/>
      <c r="LZH92" s="1"/>
      <c r="LZI92" s="1"/>
      <c r="LZJ92" s="1"/>
      <c r="LZK92" s="1"/>
      <c r="LZM92" s="18"/>
      <c r="LZN92" s="1"/>
      <c r="LZO92" s="1"/>
      <c r="LZP92" s="1"/>
      <c r="LZQ92" s="1"/>
      <c r="LZR92" s="1"/>
      <c r="LZS92" s="1"/>
      <c r="LZU92" s="18"/>
      <c r="LZV92" s="1"/>
      <c r="LZW92" s="1"/>
      <c r="LZX92" s="1"/>
      <c r="LZY92" s="1"/>
      <c r="LZZ92" s="1"/>
      <c r="MAA92" s="1"/>
      <c r="MAC92" s="18"/>
      <c r="MAD92" s="1"/>
      <c r="MAE92" s="1"/>
      <c r="MAF92" s="1"/>
      <c r="MAG92" s="1"/>
      <c r="MAH92" s="1"/>
      <c r="MAI92" s="1"/>
      <c r="MAK92" s="18"/>
      <c r="MAL92" s="1"/>
      <c r="MAM92" s="1"/>
      <c r="MAN92" s="1"/>
      <c r="MAO92" s="1"/>
      <c r="MAP92" s="1"/>
      <c r="MAQ92" s="1"/>
      <c r="MAS92" s="18"/>
      <c r="MAT92" s="1"/>
      <c r="MAU92" s="1"/>
      <c r="MAV92" s="1"/>
      <c r="MAW92" s="1"/>
      <c r="MAX92" s="1"/>
      <c r="MAY92" s="1"/>
      <c r="MBA92" s="18"/>
      <c r="MBB92" s="1"/>
      <c r="MBC92" s="1"/>
      <c r="MBD92" s="1"/>
      <c r="MBE92" s="1"/>
      <c r="MBF92" s="1"/>
      <c r="MBG92" s="1"/>
      <c r="MBI92" s="18"/>
      <c r="MBJ92" s="1"/>
      <c r="MBK92" s="1"/>
      <c r="MBL92" s="1"/>
      <c r="MBM92" s="1"/>
      <c r="MBN92" s="1"/>
      <c r="MBO92" s="1"/>
      <c r="MBQ92" s="18"/>
      <c r="MBR92" s="1"/>
      <c r="MBS92" s="1"/>
      <c r="MBT92" s="1"/>
      <c r="MBU92" s="1"/>
      <c r="MBV92" s="1"/>
      <c r="MBW92" s="1"/>
      <c r="MBY92" s="18"/>
      <c r="MBZ92" s="1"/>
      <c r="MCA92" s="1"/>
      <c r="MCB92" s="1"/>
      <c r="MCC92" s="1"/>
      <c r="MCD92" s="1"/>
      <c r="MCE92" s="1"/>
      <c r="MCG92" s="18"/>
      <c r="MCH92" s="1"/>
      <c r="MCI92" s="1"/>
      <c r="MCJ92" s="1"/>
      <c r="MCK92" s="1"/>
      <c r="MCL92" s="1"/>
      <c r="MCM92" s="1"/>
      <c r="MCO92" s="18"/>
      <c r="MCP92" s="1"/>
      <c r="MCQ92" s="1"/>
      <c r="MCR92" s="1"/>
      <c r="MCS92" s="1"/>
      <c r="MCT92" s="1"/>
      <c r="MCU92" s="1"/>
      <c r="MCW92" s="18"/>
      <c r="MCX92" s="1"/>
      <c r="MCY92" s="1"/>
      <c r="MCZ92" s="1"/>
      <c r="MDA92" s="1"/>
      <c r="MDB92" s="1"/>
      <c r="MDC92" s="1"/>
      <c r="MDE92" s="18"/>
      <c r="MDF92" s="1"/>
      <c r="MDG92" s="1"/>
      <c r="MDH92" s="1"/>
      <c r="MDI92" s="1"/>
      <c r="MDJ92" s="1"/>
      <c r="MDK92" s="1"/>
      <c r="MDM92" s="18"/>
      <c r="MDN92" s="1"/>
      <c r="MDO92" s="1"/>
      <c r="MDP92" s="1"/>
      <c r="MDQ92" s="1"/>
      <c r="MDR92" s="1"/>
      <c r="MDS92" s="1"/>
      <c r="MDU92" s="18"/>
      <c r="MDV92" s="1"/>
      <c r="MDW92" s="1"/>
      <c r="MDX92" s="1"/>
      <c r="MDY92" s="1"/>
      <c r="MDZ92" s="1"/>
      <c r="MEA92" s="1"/>
      <c r="MEC92" s="18"/>
      <c r="MED92" s="1"/>
      <c r="MEE92" s="1"/>
      <c r="MEF92" s="1"/>
      <c r="MEG92" s="1"/>
      <c r="MEH92" s="1"/>
      <c r="MEI92" s="1"/>
      <c r="MEK92" s="18"/>
      <c r="MEL92" s="1"/>
      <c r="MEM92" s="1"/>
      <c r="MEN92" s="1"/>
      <c r="MEO92" s="1"/>
      <c r="MEP92" s="1"/>
      <c r="MEQ92" s="1"/>
      <c r="MES92" s="18"/>
      <c r="MET92" s="1"/>
      <c r="MEU92" s="1"/>
      <c r="MEV92" s="1"/>
      <c r="MEW92" s="1"/>
      <c r="MEX92" s="1"/>
      <c r="MEY92" s="1"/>
      <c r="MFA92" s="18"/>
      <c r="MFB92" s="1"/>
      <c r="MFC92" s="1"/>
      <c r="MFD92" s="1"/>
      <c r="MFE92" s="1"/>
      <c r="MFF92" s="1"/>
      <c r="MFG92" s="1"/>
      <c r="MFI92" s="18"/>
      <c r="MFJ92" s="1"/>
      <c r="MFK92" s="1"/>
      <c r="MFL92" s="1"/>
      <c r="MFM92" s="1"/>
      <c r="MFN92" s="1"/>
      <c r="MFO92" s="1"/>
      <c r="MFQ92" s="18"/>
      <c r="MFR92" s="1"/>
      <c r="MFS92" s="1"/>
      <c r="MFT92" s="1"/>
      <c r="MFU92" s="1"/>
      <c r="MFV92" s="1"/>
      <c r="MFW92" s="1"/>
      <c r="MFY92" s="18"/>
      <c r="MFZ92" s="1"/>
      <c r="MGA92" s="1"/>
      <c r="MGB92" s="1"/>
      <c r="MGC92" s="1"/>
      <c r="MGD92" s="1"/>
      <c r="MGE92" s="1"/>
      <c r="MGG92" s="18"/>
      <c r="MGH92" s="1"/>
      <c r="MGI92" s="1"/>
      <c r="MGJ92" s="1"/>
      <c r="MGK92" s="1"/>
      <c r="MGL92" s="1"/>
      <c r="MGM92" s="1"/>
      <c r="MGO92" s="18"/>
      <c r="MGP92" s="1"/>
      <c r="MGQ92" s="1"/>
      <c r="MGR92" s="1"/>
      <c r="MGS92" s="1"/>
      <c r="MGT92" s="1"/>
      <c r="MGU92" s="1"/>
      <c r="MGW92" s="18"/>
      <c r="MGX92" s="1"/>
      <c r="MGY92" s="1"/>
      <c r="MGZ92" s="1"/>
      <c r="MHA92" s="1"/>
      <c r="MHB92" s="1"/>
      <c r="MHC92" s="1"/>
      <c r="MHE92" s="18"/>
      <c r="MHF92" s="1"/>
      <c r="MHG92" s="1"/>
      <c r="MHH92" s="1"/>
      <c r="MHI92" s="1"/>
      <c r="MHJ92" s="1"/>
      <c r="MHK92" s="1"/>
      <c r="MHM92" s="18"/>
      <c r="MHN92" s="1"/>
      <c r="MHO92" s="1"/>
      <c r="MHP92" s="1"/>
      <c r="MHQ92" s="1"/>
      <c r="MHR92" s="1"/>
      <c r="MHS92" s="1"/>
      <c r="MHU92" s="18"/>
      <c r="MHV92" s="1"/>
      <c r="MHW92" s="1"/>
      <c r="MHX92" s="1"/>
      <c r="MHY92" s="1"/>
      <c r="MHZ92" s="1"/>
      <c r="MIA92" s="1"/>
      <c r="MIC92" s="18"/>
      <c r="MID92" s="1"/>
      <c r="MIE92" s="1"/>
      <c r="MIF92" s="1"/>
      <c r="MIG92" s="1"/>
      <c r="MIH92" s="1"/>
      <c r="MII92" s="1"/>
      <c r="MIK92" s="18"/>
      <c r="MIL92" s="1"/>
      <c r="MIM92" s="1"/>
      <c r="MIN92" s="1"/>
      <c r="MIO92" s="1"/>
      <c r="MIP92" s="1"/>
      <c r="MIQ92" s="1"/>
      <c r="MIS92" s="18"/>
      <c r="MIT92" s="1"/>
      <c r="MIU92" s="1"/>
      <c r="MIV92" s="1"/>
      <c r="MIW92" s="1"/>
      <c r="MIX92" s="1"/>
      <c r="MIY92" s="1"/>
      <c r="MJA92" s="18"/>
      <c r="MJB92" s="1"/>
      <c r="MJC92" s="1"/>
      <c r="MJD92" s="1"/>
      <c r="MJE92" s="1"/>
      <c r="MJF92" s="1"/>
      <c r="MJG92" s="1"/>
      <c r="MJI92" s="18"/>
      <c r="MJJ92" s="1"/>
      <c r="MJK92" s="1"/>
      <c r="MJL92" s="1"/>
      <c r="MJM92" s="1"/>
      <c r="MJN92" s="1"/>
      <c r="MJO92" s="1"/>
      <c r="MJQ92" s="18"/>
      <c r="MJR92" s="1"/>
      <c r="MJS92" s="1"/>
      <c r="MJT92" s="1"/>
      <c r="MJU92" s="1"/>
      <c r="MJV92" s="1"/>
      <c r="MJW92" s="1"/>
      <c r="MJY92" s="18"/>
      <c r="MJZ92" s="1"/>
      <c r="MKA92" s="1"/>
      <c r="MKB92" s="1"/>
      <c r="MKC92" s="1"/>
      <c r="MKD92" s="1"/>
      <c r="MKE92" s="1"/>
      <c r="MKG92" s="18"/>
      <c r="MKH92" s="1"/>
      <c r="MKI92" s="1"/>
      <c r="MKJ92" s="1"/>
      <c r="MKK92" s="1"/>
      <c r="MKL92" s="1"/>
      <c r="MKM92" s="1"/>
      <c r="MKO92" s="18"/>
      <c r="MKP92" s="1"/>
      <c r="MKQ92" s="1"/>
      <c r="MKR92" s="1"/>
      <c r="MKS92" s="1"/>
      <c r="MKT92" s="1"/>
      <c r="MKU92" s="1"/>
      <c r="MKW92" s="18"/>
      <c r="MKX92" s="1"/>
      <c r="MKY92" s="1"/>
      <c r="MKZ92" s="1"/>
      <c r="MLA92" s="1"/>
      <c r="MLB92" s="1"/>
      <c r="MLC92" s="1"/>
      <c r="MLE92" s="18"/>
      <c r="MLF92" s="1"/>
      <c r="MLG92" s="1"/>
      <c r="MLH92" s="1"/>
      <c r="MLI92" s="1"/>
      <c r="MLJ92" s="1"/>
      <c r="MLK92" s="1"/>
      <c r="MLM92" s="18"/>
      <c r="MLN92" s="1"/>
      <c r="MLO92" s="1"/>
      <c r="MLP92" s="1"/>
      <c r="MLQ92" s="1"/>
      <c r="MLR92" s="1"/>
      <c r="MLS92" s="1"/>
      <c r="MLU92" s="18"/>
      <c r="MLV92" s="1"/>
      <c r="MLW92" s="1"/>
      <c r="MLX92" s="1"/>
      <c r="MLY92" s="1"/>
      <c r="MLZ92" s="1"/>
      <c r="MMA92" s="1"/>
      <c r="MMC92" s="18"/>
      <c r="MMD92" s="1"/>
      <c r="MME92" s="1"/>
      <c r="MMF92" s="1"/>
      <c r="MMG92" s="1"/>
      <c r="MMH92" s="1"/>
      <c r="MMI92" s="1"/>
      <c r="MMK92" s="18"/>
      <c r="MML92" s="1"/>
      <c r="MMM92" s="1"/>
      <c r="MMN92" s="1"/>
      <c r="MMO92" s="1"/>
      <c r="MMP92" s="1"/>
      <c r="MMQ92" s="1"/>
      <c r="MMS92" s="18"/>
      <c r="MMT92" s="1"/>
      <c r="MMU92" s="1"/>
      <c r="MMV92" s="1"/>
      <c r="MMW92" s="1"/>
      <c r="MMX92" s="1"/>
      <c r="MMY92" s="1"/>
      <c r="MNA92" s="18"/>
      <c r="MNB92" s="1"/>
      <c r="MNC92" s="1"/>
      <c r="MND92" s="1"/>
      <c r="MNE92" s="1"/>
      <c r="MNF92" s="1"/>
      <c r="MNG92" s="1"/>
      <c r="MNI92" s="18"/>
      <c r="MNJ92" s="1"/>
      <c r="MNK92" s="1"/>
      <c r="MNL92" s="1"/>
      <c r="MNM92" s="1"/>
      <c r="MNN92" s="1"/>
      <c r="MNO92" s="1"/>
      <c r="MNQ92" s="18"/>
      <c r="MNR92" s="1"/>
      <c r="MNS92" s="1"/>
      <c r="MNT92" s="1"/>
      <c r="MNU92" s="1"/>
      <c r="MNV92" s="1"/>
      <c r="MNW92" s="1"/>
      <c r="MNY92" s="18"/>
      <c r="MNZ92" s="1"/>
      <c r="MOA92" s="1"/>
      <c r="MOB92" s="1"/>
      <c r="MOC92" s="1"/>
      <c r="MOD92" s="1"/>
      <c r="MOE92" s="1"/>
      <c r="MOG92" s="18"/>
      <c r="MOH92" s="1"/>
      <c r="MOI92" s="1"/>
      <c r="MOJ92" s="1"/>
      <c r="MOK92" s="1"/>
      <c r="MOL92" s="1"/>
      <c r="MOM92" s="1"/>
      <c r="MOO92" s="18"/>
      <c r="MOP92" s="1"/>
      <c r="MOQ92" s="1"/>
      <c r="MOR92" s="1"/>
      <c r="MOS92" s="1"/>
      <c r="MOT92" s="1"/>
      <c r="MOU92" s="1"/>
      <c r="MOW92" s="18"/>
      <c r="MOX92" s="1"/>
      <c r="MOY92" s="1"/>
      <c r="MOZ92" s="1"/>
      <c r="MPA92" s="1"/>
      <c r="MPB92" s="1"/>
      <c r="MPC92" s="1"/>
      <c r="MPE92" s="18"/>
      <c r="MPF92" s="1"/>
      <c r="MPG92" s="1"/>
      <c r="MPH92" s="1"/>
      <c r="MPI92" s="1"/>
      <c r="MPJ92" s="1"/>
      <c r="MPK92" s="1"/>
      <c r="MPM92" s="18"/>
      <c r="MPN92" s="1"/>
      <c r="MPO92" s="1"/>
      <c r="MPP92" s="1"/>
      <c r="MPQ92" s="1"/>
      <c r="MPR92" s="1"/>
      <c r="MPS92" s="1"/>
      <c r="MPU92" s="18"/>
      <c r="MPV92" s="1"/>
      <c r="MPW92" s="1"/>
      <c r="MPX92" s="1"/>
      <c r="MPY92" s="1"/>
      <c r="MPZ92" s="1"/>
      <c r="MQA92" s="1"/>
      <c r="MQC92" s="18"/>
      <c r="MQD92" s="1"/>
      <c r="MQE92" s="1"/>
      <c r="MQF92" s="1"/>
      <c r="MQG92" s="1"/>
      <c r="MQH92" s="1"/>
      <c r="MQI92" s="1"/>
      <c r="MQK92" s="18"/>
      <c r="MQL92" s="1"/>
      <c r="MQM92" s="1"/>
      <c r="MQN92" s="1"/>
      <c r="MQO92" s="1"/>
      <c r="MQP92" s="1"/>
      <c r="MQQ92" s="1"/>
      <c r="MQS92" s="18"/>
      <c r="MQT92" s="1"/>
      <c r="MQU92" s="1"/>
      <c r="MQV92" s="1"/>
      <c r="MQW92" s="1"/>
      <c r="MQX92" s="1"/>
      <c r="MQY92" s="1"/>
      <c r="MRA92" s="18"/>
      <c r="MRB92" s="1"/>
      <c r="MRC92" s="1"/>
      <c r="MRD92" s="1"/>
      <c r="MRE92" s="1"/>
      <c r="MRF92" s="1"/>
      <c r="MRG92" s="1"/>
      <c r="MRI92" s="18"/>
      <c r="MRJ92" s="1"/>
      <c r="MRK92" s="1"/>
      <c r="MRL92" s="1"/>
      <c r="MRM92" s="1"/>
      <c r="MRN92" s="1"/>
      <c r="MRO92" s="1"/>
      <c r="MRQ92" s="18"/>
      <c r="MRR92" s="1"/>
      <c r="MRS92" s="1"/>
      <c r="MRT92" s="1"/>
      <c r="MRU92" s="1"/>
      <c r="MRV92" s="1"/>
      <c r="MRW92" s="1"/>
      <c r="MRY92" s="18"/>
      <c r="MRZ92" s="1"/>
      <c r="MSA92" s="1"/>
      <c r="MSB92" s="1"/>
      <c r="MSC92" s="1"/>
      <c r="MSD92" s="1"/>
      <c r="MSE92" s="1"/>
      <c r="MSG92" s="18"/>
      <c r="MSH92" s="1"/>
      <c r="MSI92" s="1"/>
      <c r="MSJ92" s="1"/>
      <c r="MSK92" s="1"/>
      <c r="MSL92" s="1"/>
      <c r="MSM92" s="1"/>
      <c r="MSO92" s="18"/>
      <c r="MSP92" s="1"/>
      <c r="MSQ92" s="1"/>
      <c r="MSR92" s="1"/>
      <c r="MSS92" s="1"/>
      <c r="MST92" s="1"/>
      <c r="MSU92" s="1"/>
      <c r="MSW92" s="18"/>
      <c r="MSX92" s="1"/>
      <c r="MSY92" s="1"/>
      <c r="MSZ92" s="1"/>
      <c r="MTA92" s="1"/>
      <c r="MTB92" s="1"/>
      <c r="MTC92" s="1"/>
      <c r="MTE92" s="18"/>
      <c r="MTF92" s="1"/>
      <c r="MTG92" s="1"/>
      <c r="MTH92" s="1"/>
      <c r="MTI92" s="1"/>
      <c r="MTJ92" s="1"/>
      <c r="MTK92" s="1"/>
      <c r="MTM92" s="18"/>
      <c r="MTN92" s="1"/>
      <c r="MTO92" s="1"/>
      <c r="MTP92" s="1"/>
      <c r="MTQ92" s="1"/>
      <c r="MTR92" s="1"/>
      <c r="MTS92" s="1"/>
      <c r="MTU92" s="18"/>
      <c r="MTV92" s="1"/>
      <c r="MTW92" s="1"/>
      <c r="MTX92" s="1"/>
      <c r="MTY92" s="1"/>
      <c r="MTZ92" s="1"/>
      <c r="MUA92" s="1"/>
      <c r="MUC92" s="18"/>
      <c r="MUD92" s="1"/>
      <c r="MUE92" s="1"/>
      <c r="MUF92" s="1"/>
      <c r="MUG92" s="1"/>
      <c r="MUH92" s="1"/>
      <c r="MUI92" s="1"/>
      <c r="MUK92" s="18"/>
      <c r="MUL92" s="1"/>
      <c r="MUM92" s="1"/>
      <c r="MUN92" s="1"/>
      <c r="MUO92" s="1"/>
      <c r="MUP92" s="1"/>
      <c r="MUQ92" s="1"/>
      <c r="MUS92" s="18"/>
      <c r="MUT92" s="1"/>
      <c r="MUU92" s="1"/>
      <c r="MUV92" s="1"/>
      <c r="MUW92" s="1"/>
      <c r="MUX92" s="1"/>
      <c r="MUY92" s="1"/>
      <c r="MVA92" s="18"/>
      <c r="MVB92" s="1"/>
      <c r="MVC92" s="1"/>
      <c r="MVD92" s="1"/>
      <c r="MVE92" s="1"/>
      <c r="MVF92" s="1"/>
      <c r="MVG92" s="1"/>
      <c r="MVI92" s="18"/>
      <c r="MVJ92" s="1"/>
      <c r="MVK92" s="1"/>
      <c r="MVL92" s="1"/>
      <c r="MVM92" s="1"/>
      <c r="MVN92" s="1"/>
      <c r="MVO92" s="1"/>
      <c r="MVQ92" s="18"/>
      <c r="MVR92" s="1"/>
      <c r="MVS92" s="1"/>
      <c r="MVT92" s="1"/>
      <c r="MVU92" s="1"/>
      <c r="MVV92" s="1"/>
      <c r="MVW92" s="1"/>
      <c r="MVY92" s="18"/>
      <c r="MVZ92" s="1"/>
      <c r="MWA92" s="1"/>
      <c r="MWB92" s="1"/>
      <c r="MWC92" s="1"/>
      <c r="MWD92" s="1"/>
      <c r="MWE92" s="1"/>
      <c r="MWG92" s="18"/>
      <c r="MWH92" s="1"/>
      <c r="MWI92" s="1"/>
      <c r="MWJ92" s="1"/>
      <c r="MWK92" s="1"/>
      <c r="MWL92" s="1"/>
      <c r="MWM92" s="1"/>
      <c r="MWO92" s="18"/>
      <c r="MWP92" s="1"/>
      <c r="MWQ92" s="1"/>
      <c r="MWR92" s="1"/>
      <c r="MWS92" s="1"/>
      <c r="MWT92" s="1"/>
      <c r="MWU92" s="1"/>
      <c r="MWW92" s="18"/>
      <c r="MWX92" s="1"/>
      <c r="MWY92" s="1"/>
      <c r="MWZ92" s="1"/>
      <c r="MXA92" s="1"/>
      <c r="MXB92" s="1"/>
      <c r="MXC92" s="1"/>
      <c r="MXE92" s="18"/>
      <c r="MXF92" s="1"/>
      <c r="MXG92" s="1"/>
      <c r="MXH92" s="1"/>
      <c r="MXI92" s="1"/>
      <c r="MXJ92" s="1"/>
      <c r="MXK92" s="1"/>
      <c r="MXM92" s="18"/>
      <c r="MXN92" s="1"/>
      <c r="MXO92" s="1"/>
      <c r="MXP92" s="1"/>
      <c r="MXQ92" s="1"/>
      <c r="MXR92" s="1"/>
      <c r="MXS92" s="1"/>
      <c r="MXU92" s="18"/>
      <c r="MXV92" s="1"/>
      <c r="MXW92" s="1"/>
      <c r="MXX92" s="1"/>
      <c r="MXY92" s="1"/>
      <c r="MXZ92" s="1"/>
      <c r="MYA92" s="1"/>
      <c r="MYC92" s="18"/>
      <c r="MYD92" s="1"/>
      <c r="MYE92" s="1"/>
      <c r="MYF92" s="1"/>
      <c r="MYG92" s="1"/>
      <c r="MYH92" s="1"/>
      <c r="MYI92" s="1"/>
      <c r="MYK92" s="18"/>
      <c r="MYL92" s="1"/>
      <c r="MYM92" s="1"/>
      <c r="MYN92" s="1"/>
      <c r="MYO92" s="1"/>
      <c r="MYP92" s="1"/>
      <c r="MYQ92" s="1"/>
      <c r="MYS92" s="18"/>
      <c r="MYT92" s="1"/>
      <c r="MYU92" s="1"/>
      <c r="MYV92" s="1"/>
      <c r="MYW92" s="1"/>
      <c r="MYX92" s="1"/>
      <c r="MYY92" s="1"/>
      <c r="MZA92" s="18"/>
      <c r="MZB92" s="1"/>
      <c r="MZC92" s="1"/>
      <c r="MZD92" s="1"/>
      <c r="MZE92" s="1"/>
      <c r="MZF92" s="1"/>
      <c r="MZG92" s="1"/>
      <c r="MZI92" s="18"/>
      <c r="MZJ92" s="1"/>
      <c r="MZK92" s="1"/>
      <c r="MZL92" s="1"/>
      <c r="MZM92" s="1"/>
      <c r="MZN92" s="1"/>
      <c r="MZO92" s="1"/>
      <c r="MZQ92" s="18"/>
      <c r="MZR92" s="1"/>
      <c r="MZS92" s="1"/>
      <c r="MZT92" s="1"/>
      <c r="MZU92" s="1"/>
      <c r="MZV92" s="1"/>
      <c r="MZW92" s="1"/>
      <c r="MZY92" s="18"/>
      <c r="MZZ92" s="1"/>
      <c r="NAA92" s="1"/>
      <c r="NAB92" s="1"/>
      <c r="NAC92" s="1"/>
      <c r="NAD92" s="1"/>
      <c r="NAE92" s="1"/>
      <c r="NAG92" s="18"/>
      <c r="NAH92" s="1"/>
      <c r="NAI92" s="1"/>
      <c r="NAJ92" s="1"/>
      <c r="NAK92" s="1"/>
      <c r="NAL92" s="1"/>
      <c r="NAM92" s="1"/>
      <c r="NAO92" s="18"/>
      <c r="NAP92" s="1"/>
      <c r="NAQ92" s="1"/>
      <c r="NAR92" s="1"/>
      <c r="NAS92" s="1"/>
      <c r="NAT92" s="1"/>
      <c r="NAU92" s="1"/>
      <c r="NAW92" s="18"/>
      <c r="NAX92" s="1"/>
      <c r="NAY92" s="1"/>
      <c r="NAZ92" s="1"/>
      <c r="NBA92" s="1"/>
      <c r="NBB92" s="1"/>
      <c r="NBC92" s="1"/>
      <c r="NBE92" s="18"/>
      <c r="NBF92" s="1"/>
      <c r="NBG92" s="1"/>
      <c r="NBH92" s="1"/>
      <c r="NBI92" s="1"/>
      <c r="NBJ92" s="1"/>
      <c r="NBK92" s="1"/>
      <c r="NBM92" s="18"/>
      <c r="NBN92" s="1"/>
      <c r="NBO92" s="1"/>
      <c r="NBP92" s="1"/>
      <c r="NBQ92" s="1"/>
      <c r="NBR92" s="1"/>
      <c r="NBS92" s="1"/>
      <c r="NBU92" s="18"/>
      <c r="NBV92" s="1"/>
      <c r="NBW92" s="1"/>
      <c r="NBX92" s="1"/>
      <c r="NBY92" s="1"/>
      <c r="NBZ92" s="1"/>
      <c r="NCA92" s="1"/>
      <c r="NCC92" s="18"/>
      <c r="NCD92" s="1"/>
      <c r="NCE92" s="1"/>
      <c r="NCF92" s="1"/>
      <c r="NCG92" s="1"/>
      <c r="NCH92" s="1"/>
      <c r="NCI92" s="1"/>
      <c r="NCK92" s="18"/>
      <c r="NCL92" s="1"/>
      <c r="NCM92" s="1"/>
      <c r="NCN92" s="1"/>
      <c r="NCO92" s="1"/>
      <c r="NCP92" s="1"/>
      <c r="NCQ92" s="1"/>
      <c r="NCS92" s="18"/>
      <c r="NCT92" s="1"/>
      <c r="NCU92" s="1"/>
      <c r="NCV92" s="1"/>
      <c r="NCW92" s="1"/>
      <c r="NCX92" s="1"/>
      <c r="NCY92" s="1"/>
      <c r="NDA92" s="18"/>
      <c r="NDB92" s="1"/>
      <c r="NDC92" s="1"/>
      <c r="NDD92" s="1"/>
      <c r="NDE92" s="1"/>
      <c r="NDF92" s="1"/>
      <c r="NDG92" s="1"/>
      <c r="NDI92" s="18"/>
      <c r="NDJ92" s="1"/>
      <c r="NDK92" s="1"/>
      <c r="NDL92" s="1"/>
      <c r="NDM92" s="1"/>
      <c r="NDN92" s="1"/>
      <c r="NDO92" s="1"/>
      <c r="NDQ92" s="18"/>
      <c r="NDR92" s="1"/>
      <c r="NDS92" s="1"/>
      <c r="NDT92" s="1"/>
      <c r="NDU92" s="1"/>
      <c r="NDV92" s="1"/>
      <c r="NDW92" s="1"/>
      <c r="NDY92" s="18"/>
      <c r="NDZ92" s="1"/>
      <c r="NEA92" s="1"/>
      <c r="NEB92" s="1"/>
      <c r="NEC92" s="1"/>
      <c r="NED92" s="1"/>
      <c r="NEE92" s="1"/>
      <c r="NEG92" s="18"/>
      <c r="NEH92" s="1"/>
      <c r="NEI92" s="1"/>
      <c r="NEJ92" s="1"/>
      <c r="NEK92" s="1"/>
      <c r="NEL92" s="1"/>
      <c r="NEM92" s="1"/>
      <c r="NEO92" s="18"/>
      <c r="NEP92" s="1"/>
      <c r="NEQ92" s="1"/>
      <c r="NER92" s="1"/>
      <c r="NES92" s="1"/>
      <c r="NET92" s="1"/>
      <c r="NEU92" s="1"/>
      <c r="NEW92" s="18"/>
      <c r="NEX92" s="1"/>
      <c r="NEY92" s="1"/>
      <c r="NEZ92" s="1"/>
      <c r="NFA92" s="1"/>
      <c r="NFB92" s="1"/>
      <c r="NFC92" s="1"/>
      <c r="NFE92" s="18"/>
      <c r="NFF92" s="1"/>
      <c r="NFG92" s="1"/>
      <c r="NFH92" s="1"/>
      <c r="NFI92" s="1"/>
      <c r="NFJ92" s="1"/>
      <c r="NFK92" s="1"/>
      <c r="NFM92" s="18"/>
      <c r="NFN92" s="1"/>
      <c r="NFO92" s="1"/>
      <c r="NFP92" s="1"/>
      <c r="NFQ92" s="1"/>
      <c r="NFR92" s="1"/>
      <c r="NFS92" s="1"/>
      <c r="NFU92" s="18"/>
      <c r="NFV92" s="1"/>
      <c r="NFW92" s="1"/>
      <c r="NFX92" s="1"/>
      <c r="NFY92" s="1"/>
      <c r="NFZ92" s="1"/>
      <c r="NGA92" s="1"/>
      <c r="NGC92" s="18"/>
      <c r="NGD92" s="1"/>
      <c r="NGE92" s="1"/>
      <c r="NGF92" s="1"/>
      <c r="NGG92" s="1"/>
      <c r="NGH92" s="1"/>
      <c r="NGI92" s="1"/>
      <c r="NGK92" s="18"/>
      <c r="NGL92" s="1"/>
      <c r="NGM92" s="1"/>
      <c r="NGN92" s="1"/>
      <c r="NGO92" s="1"/>
      <c r="NGP92" s="1"/>
      <c r="NGQ92" s="1"/>
      <c r="NGS92" s="18"/>
      <c r="NGT92" s="1"/>
      <c r="NGU92" s="1"/>
      <c r="NGV92" s="1"/>
      <c r="NGW92" s="1"/>
      <c r="NGX92" s="1"/>
      <c r="NGY92" s="1"/>
      <c r="NHA92" s="18"/>
      <c r="NHB92" s="1"/>
      <c r="NHC92" s="1"/>
      <c r="NHD92" s="1"/>
      <c r="NHE92" s="1"/>
      <c r="NHF92" s="1"/>
      <c r="NHG92" s="1"/>
      <c r="NHI92" s="18"/>
      <c r="NHJ92" s="1"/>
      <c r="NHK92" s="1"/>
      <c r="NHL92" s="1"/>
      <c r="NHM92" s="1"/>
      <c r="NHN92" s="1"/>
      <c r="NHO92" s="1"/>
      <c r="NHQ92" s="18"/>
      <c r="NHR92" s="1"/>
      <c r="NHS92" s="1"/>
      <c r="NHT92" s="1"/>
      <c r="NHU92" s="1"/>
      <c r="NHV92" s="1"/>
      <c r="NHW92" s="1"/>
      <c r="NHY92" s="18"/>
      <c r="NHZ92" s="1"/>
      <c r="NIA92" s="1"/>
      <c r="NIB92" s="1"/>
      <c r="NIC92" s="1"/>
      <c r="NID92" s="1"/>
      <c r="NIE92" s="1"/>
      <c r="NIG92" s="18"/>
      <c r="NIH92" s="1"/>
      <c r="NII92" s="1"/>
      <c r="NIJ92" s="1"/>
      <c r="NIK92" s="1"/>
      <c r="NIL92" s="1"/>
      <c r="NIM92" s="1"/>
      <c r="NIO92" s="18"/>
      <c r="NIP92" s="1"/>
      <c r="NIQ92" s="1"/>
      <c r="NIR92" s="1"/>
      <c r="NIS92" s="1"/>
      <c r="NIT92" s="1"/>
      <c r="NIU92" s="1"/>
      <c r="NIW92" s="18"/>
      <c r="NIX92" s="1"/>
      <c r="NIY92" s="1"/>
      <c r="NIZ92" s="1"/>
      <c r="NJA92" s="1"/>
      <c r="NJB92" s="1"/>
      <c r="NJC92" s="1"/>
      <c r="NJE92" s="18"/>
      <c r="NJF92" s="1"/>
      <c r="NJG92" s="1"/>
      <c r="NJH92" s="1"/>
      <c r="NJI92" s="1"/>
      <c r="NJJ92" s="1"/>
      <c r="NJK92" s="1"/>
      <c r="NJM92" s="18"/>
      <c r="NJN92" s="1"/>
      <c r="NJO92" s="1"/>
      <c r="NJP92" s="1"/>
      <c r="NJQ92" s="1"/>
      <c r="NJR92" s="1"/>
      <c r="NJS92" s="1"/>
      <c r="NJU92" s="18"/>
      <c r="NJV92" s="1"/>
      <c r="NJW92" s="1"/>
      <c r="NJX92" s="1"/>
      <c r="NJY92" s="1"/>
      <c r="NJZ92" s="1"/>
      <c r="NKA92" s="1"/>
      <c r="NKC92" s="18"/>
      <c r="NKD92" s="1"/>
      <c r="NKE92" s="1"/>
      <c r="NKF92" s="1"/>
      <c r="NKG92" s="1"/>
      <c r="NKH92" s="1"/>
      <c r="NKI92" s="1"/>
      <c r="NKK92" s="18"/>
      <c r="NKL92" s="1"/>
      <c r="NKM92" s="1"/>
      <c r="NKN92" s="1"/>
      <c r="NKO92" s="1"/>
      <c r="NKP92" s="1"/>
      <c r="NKQ92" s="1"/>
      <c r="NKS92" s="18"/>
      <c r="NKT92" s="1"/>
      <c r="NKU92" s="1"/>
      <c r="NKV92" s="1"/>
      <c r="NKW92" s="1"/>
      <c r="NKX92" s="1"/>
      <c r="NKY92" s="1"/>
      <c r="NLA92" s="18"/>
      <c r="NLB92" s="1"/>
      <c r="NLC92" s="1"/>
      <c r="NLD92" s="1"/>
      <c r="NLE92" s="1"/>
      <c r="NLF92" s="1"/>
      <c r="NLG92" s="1"/>
      <c r="NLI92" s="18"/>
      <c r="NLJ92" s="1"/>
      <c r="NLK92" s="1"/>
      <c r="NLL92" s="1"/>
      <c r="NLM92" s="1"/>
      <c r="NLN92" s="1"/>
      <c r="NLO92" s="1"/>
      <c r="NLQ92" s="18"/>
      <c r="NLR92" s="1"/>
      <c r="NLS92" s="1"/>
      <c r="NLT92" s="1"/>
      <c r="NLU92" s="1"/>
      <c r="NLV92" s="1"/>
      <c r="NLW92" s="1"/>
      <c r="NLY92" s="18"/>
      <c r="NLZ92" s="1"/>
      <c r="NMA92" s="1"/>
      <c r="NMB92" s="1"/>
      <c r="NMC92" s="1"/>
      <c r="NMD92" s="1"/>
      <c r="NME92" s="1"/>
      <c r="NMG92" s="18"/>
      <c r="NMH92" s="1"/>
      <c r="NMI92" s="1"/>
      <c r="NMJ92" s="1"/>
      <c r="NMK92" s="1"/>
      <c r="NML92" s="1"/>
      <c r="NMM92" s="1"/>
      <c r="NMO92" s="18"/>
      <c r="NMP92" s="1"/>
      <c r="NMQ92" s="1"/>
      <c r="NMR92" s="1"/>
      <c r="NMS92" s="1"/>
      <c r="NMT92" s="1"/>
      <c r="NMU92" s="1"/>
      <c r="NMW92" s="18"/>
      <c r="NMX92" s="1"/>
      <c r="NMY92" s="1"/>
      <c r="NMZ92" s="1"/>
      <c r="NNA92" s="1"/>
      <c r="NNB92" s="1"/>
      <c r="NNC92" s="1"/>
      <c r="NNE92" s="18"/>
      <c r="NNF92" s="1"/>
      <c r="NNG92" s="1"/>
      <c r="NNH92" s="1"/>
      <c r="NNI92" s="1"/>
      <c r="NNJ92" s="1"/>
      <c r="NNK92" s="1"/>
      <c r="NNM92" s="18"/>
      <c r="NNN92" s="1"/>
      <c r="NNO92" s="1"/>
      <c r="NNP92" s="1"/>
      <c r="NNQ92" s="1"/>
      <c r="NNR92" s="1"/>
      <c r="NNS92" s="1"/>
      <c r="NNU92" s="18"/>
      <c r="NNV92" s="1"/>
      <c r="NNW92" s="1"/>
      <c r="NNX92" s="1"/>
      <c r="NNY92" s="1"/>
      <c r="NNZ92" s="1"/>
      <c r="NOA92" s="1"/>
      <c r="NOC92" s="18"/>
      <c r="NOD92" s="1"/>
      <c r="NOE92" s="1"/>
      <c r="NOF92" s="1"/>
      <c r="NOG92" s="1"/>
      <c r="NOH92" s="1"/>
      <c r="NOI92" s="1"/>
      <c r="NOK92" s="18"/>
      <c r="NOL92" s="1"/>
      <c r="NOM92" s="1"/>
      <c r="NON92" s="1"/>
      <c r="NOO92" s="1"/>
      <c r="NOP92" s="1"/>
      <c r="NOQ92" s="1"/>
      <c r="NOS92" s="18"/>
      <c r="NOT92" s="1"/>
      <c r="NOU92" s="1"/>
      <c r="NOV92" s="1"/>
      <c r="NOW92" s="1"/>
      <c r="NOX92" s="1"/>
      <c r="NOY92" s="1"/>
      <c r="NPA92" s="18"/>
      <c r="NPB92" s="1"/>
      <c r="NPC92" s="1"/>
      <c r="NPD92" s="1"/>
      <c r="NPE92" s="1"/>
      <c r="NPF92" s="1"/>
      <c r="NPG92" s="1"/>
      <c r="NPI92" s="18"/>
      <c r="NPJ92" s="1"/>
      <c r="NPK92" s="1"/>
      <c r="NPL92" s="1"/>
      <c r="NPM92" s="1"/>
      <c r="NPN92" s="1"/>
      <c r="NPO92" s="1"/>
      <c r="NPQ92" s="18"/>
      <c r="NPR92" s="1"/>
      <c r="NPS92" s="1"/>
      <c r="NPT92" s="1"/>
      <c r="NPU92" s="1"/>
      <c r="NPV92" s="1"/>
      <c r="NPW92" s="1"/>
      <c r="NPY92" s="18"/>
      <c r="NPZ92" s="1"/>
      <c r="NQA92" s="1"/>
      <c r="NQB92" s="1"/>
      <c r="NQC92" s="1"/>
      <c r="NQD92" s="1"/>
      <c r="NQE92" s="1"/>
      <c r="NQG92" s="18"/>
      <c r="NQH92" s="1"/>
      <c r="NQI92" s="1"/>
      <c r="NQJ92" s="1"/>
      <c r="NQK92" s="1"/>
      <c r="NQL92" s="1"/>
      <c r="NQM92" s="1"/>
      <c r="NQO92" s="18"/>
      <c r="NQP92" s="1"/>
      <c r="NQQ92" s="1"/>
      <c r="NQR92" s="1"/>
      <c r="NQS92" s="1"/>
      <c r="NQT92" s="1"/>
      <c r="NQU92" s="1"/>
      <c r="NQW92" s="18"/>
      <c r="NQX92" s="1"/>
      <c r="NQY92" s="1"/>
      <c r="NQZ92" s="1"/>
      <c r="NRA92" s="1"/>
      <c r="NRB92" s="1"/>
      <c r="NRC92" s="1"/>
      <c r="NRE92" s="18"/>
      <c r="NRF92" s="1"/>
      <c r="NRG92" s="1"/>
      <c r="NRH92" s="1"/>
      <c r="NRI92" s="1"/>
      <c r="NRJ92" s="1"/>
      <c r="NRK92" s="1"/>
      <c r="NRM92" s="18"/>
      <c r="NRN92" s="1"/>
      <c r="NRO92" s="1"/>
      <c r="NRP92" s="1"/>
      <c r="NRQ92" s="1"/>
      <c r="NRR92" s="1"/>
      <c r="NRS92" s="1"/>
      <c r="NRU92" s="18"/>
      <c r="NRV92" s="1"/>
      <c r="NRW92" s="1"/>
      <c r="NRX92" s="1"/>
      <c r="NRY92" s="1"/>
      <c r="NRZ92" s="1"/>
      <c r="NSA92" s="1"/>
      <c r="NSC92" s="18"/>
      <c r="NSD92" s="1"/>
      <c r="NSE92" s="1"/>
      <c r="NSF92" s="1"/>
      <c r="NSG92" s="1"/>
      <c r="NSH92" s="1"/>
      <c r="NSI92" s="1"/>
      <c r="NSK92" s="18"/>
      <c r="NSL92" s="1"/>
      <c r="NSM92" s="1"/>
      <c r="NSN92" s="1"/>
      <c r="NSO92" s="1"/>
      <c r="NSP92" s="1"/>
      <c r="NSQ92" s="1"/>
      <c r="NSS92" s="18"/>
      <c r="NST92" s="1"/>
      <c r="NSU92" s="1"/>
      <c r="NSV92" s="1"/>
      <c r="NSW92" s="1"/>
      <c r="NSX92" s="1"/>
      <c r="NSY92" s="1"/>
      <c r="NTA92" s="18"/>
      <c r="NTB92" s="1"/>
      <c r="NTC92" s="1"/>
      <c r="NTD92" s="1"/>
      <c r="NTE92" s="1"/>
      <c r="NTF92" s="1"/>
      <c r="NTG92" s="1"/>
      <c r="NTI92" s="18"/>
      <c r="NTJ92" s="1"/>
      <c r="NTK92" s="1"/>
      <c r="NTL92" s="1"/>
      <c r="NTM92" s="1"/>
      <c r="NTN92" s="1"/>
      <c r="NTO92" s="1"/>
      <c r="NTQ92" s="18"/>
      <c r="NTR92" s="1"/>
      <c r="NTS92" s="1"/>
      <c r="NTT92" s="1"/>
      <c r="NTU92" s="1"/>
      <c r="NTV92" s="1"/>
      <c r="NTW92" s="1"/>
      <c r="NTY92" s="18"/>
      <c r="NTZ92" s="1"/>
      <c r="NUA92" s="1"/>
      <c r="NUB92" s="1"/>
      <c r="NUC92" s="1"/>
      <c r="NUD92" s="1"/>
      <c r="NUE92" s="1"/>
      <c r="NUG92" s="18"/>
      <c r="NUH92" s="1"/>
      <c r="NUI92" s="1"/>
      <c r="NUJ92" s="1"/>
      <c r="NUK92" s="1"/>
      <c r="NUL92" s="1"/>
      <c r="NUM92" s="1"/>
      <c r="NUO92" s="18"/>
      <c r="NUP92" s="1"/>
      <c r="NUQ92" s="1"/>
      <c r="NUR92" s="1"/>
      <c r="NUS92" s="1"/>
      <c r="NUT92" s="1"/>
      <c r="NUU92" s="1"/>
      <c r="NUW92" s="18"/>
      <c r="NUX92" s="1"/>
      <c r="NUY92" s="1"/>
      <c r="NUZ92" s="1"/>
      <c r="NVA92" s="1"/>
      <c r="NVB92" s="1"/>
      <c r="NVC92" s="1"/>
      <c r="NVE92" s="18"/>
      <c r="NVF92" s="1"/>
      <c r="NVG92" s="1"/>
      <c r="NVH92" s="1"/>
      <c r="NVI92" s="1"/>
      <c r="NVJ92" s="1"/>
      <c r="NVK92" s="1"/>
      <c r="NVM92" s="18"/>
      <c r="NVN92" s="1"/>
      <c r="NVO92" s="1"/>
      <c r="NVP92" s="1"/>
      <c r="NVQ92" s="1"/>
      <c r="NVR92" s="1"/>
      <c r="NVS92" s="1"/>
      <c r="NVU92" s="18"/>
      <c r="NVV92" s="1"/>
      <c r="NVW92" s="1"/>
      <c r="NVX92" s="1"/>
      <c r="NVY92" s="1"/>
      <c r="NVZ92" s="1"/>
      <c r="NWA92" s="1"/>
      <c r="NWC92" s="18"/>
      <c r="NWD92" s="1"/>
      <c r="NWE92" s="1"/>
      <c r="NWF92" s="1"/>
      <c r="NWG92" s="1"/>
      <c r="NWH92" s="1"/>
      <c r="NWI92" s="1"/>
      <c r="NWK92" s="18"/>
      <c r="NWL92" s="1"/>
      <c r="NWM92" s="1"/>
      <c r="NWN92" s="1"/>
      <c r="NWO92" s="1"/>
      <c r="NWP92" s="1"/>
      <c r="NWQ92" s="1"/>
      <c r="NWS92" s="18"/>
      <c r="NWT92" s="1"/>
      <c r="NWU92" s="1"/>
      <c r="NWV92" s="1"/>
      <c r="NWW92" s="1"/>
      <c r="NWX92" s="1"/>
      <c r="NWY92" s="1"/>
      <c r="NXA92" s="18"/>
      <c r="NXB92" s="1"/>
      <c r="NXC92" s="1"/>
      <c r="NXD92" s="1"/>
      <c r="NXE92" s="1"/>
      <c r="NXF92" s="1"/>
      <c r="NXG92" s="1"/>
      <c r="NXI92" s="18"/>
      <c r="NXJ92" s="1"/>
      <c r="NXK92" s="1"/>
      <c r="NXL92" s="1"/>
      <c r="NXM92" s="1"/>
      <c r="NXN92" s="1"/>
      <c r="NXO92" s="1"/>
      <c r="NXQ92" s="18"/>
      <c r="NXR92" s="1"/>
      <c r="NXS92" s="1"/>
      <c r="NXT92" s="1"/>
      <c r="NXU92" s="1"/>
      <c r="NXV92" s="1"/>
      <c r="NXW92" s="1"/>
      <c r="NXY92" s="18"/>
      <c r="NXZ92" s="1"/>
      <c r="NYA92" s="1"/>
      <c r="NYB92" s="1"/>
      <c r="NYC92" s="1"/>
      <c r="NYD92" s="1"/>
      <c r="NYE92" s="1"/>
      <c r="NYG92" s="18"/>
      <c r="NYH92" s="1"/>
      <c r="NYI92" s="1"/>
      <c r="NYJ92" s="1"/>
      <c r="NYK92" s="1"/>
      <c r="NYL92" s="1"/>
      <c r="NYM92" s="1"/>
      <c r="NYO92" s="18"/>
      <c r="NYP92" s="1"/>
      <c r="NYQ92" s="1"/>
      <c r="NYR92" s="1"/>
      <c r="NYS92" s="1"/>
      <c r="NYT92" s="1"/>
      <c r="NYU92" s="1"/>
      <c r="NYW92" s="18"/>
      <c r="NYX92" s="1"/>
      <c r="NYY92" s="1"/>
      <c r="NYZ92" s="1"/>
      <c r="NZA92" s="1"/>
      <c r="NZB92" s="1"/>
      <c r="NZC92" s="1"/>
      <c r="NZE92" s="18"/>
      <c r="NZF92" s="1"/>
      <c r="NZG92" s="1"/>
      <c r="NZH92" s="1"/>
      <c r="NZI92" s="1"/>
      <c r="NZJ92" s="1"/>
      <c r="NZK92" s="1"/>
      <c r="NZM92" s="18"/>
      <c r="NZN92" s="1"/>
      <c r="NZO92" s="1"/>
      <c r="NZP92" s="1"/>
      <c r="NZQ92" s="1"/>
      <c r="NZR92" s="1"/>
      <c r="NZS92" s="1"/>
      <c r="NZU92" s="18"/>
      <c r="NZV92" s="1"/>
      <c r="NZW92" s="1"/>
      <c r="NZX92" s="1"/>
      <c r="NZY92" s="1"/>
      <c r="NZZ92" s="1"/>
      <c r="OAA92" s="1"/>
      <c r="OAC92" s="18"/>
      <c r="OAD92" s="1"/>
      <c r="OAE92" s="1"/>
      <c r="OAF92" s="1"/>
      <c r="OAG92" s="1"/>
      <c r="OAH92" s="1"/>
      <c r="OAI92" s="1"/>
      <c r="OAK92" s="18"/>
      <c r="OAL92" s="1"/>
      <c r="OAM92" s="1"/>
      <c r="OAN92" s="1"/>
      <c r="OAO92" s="1"/>
      <c r="OAP92" s="1"/>
      <c r="OAQ92" s="1"/>
      <c r="OAS92" s="18"/>
      <c r="OAT92" s="1"/>
      <c r="OAU92" s="1"/>
      <c r="OAV92" s="1"/>
      <c r="OAW92" s="1"/>
      <c r="OAX92" s="1"/>
      <c r="OAY92" s="1"/>
      <c r="OBA92" s="18"/>
      <c r="OBB92" s="1"/>
      <c r="OBC92" s="1"/>
      <c r="OBD92" s="1"/>
      <c r="OBE92" s="1"/>
      <c r="OBF92" s="1"/>
      <c r="OBG92" s="1"/>
      <c r="OBI92" s="18"/>
      <c r="OBJ92" s="1"/>
      <c r="OBK92" s="1"/>
      <c r="OBL92" s="1"/>
      <c r="OBM92" s="1"/>
      <c r="OBN92" s="1"/>
      <c r="OBO92" s="1"/>
      <c r="OBQ92" s="18"/>
      <c r="OBR92" s="1"/>
      <c r="OBS92" s="1"/>
      <c r="OBT92" s="1"/>
      <c r="OBU92" s="1"/>
      <c r="OBV92" s="1"/>
      <c r="OBW92" s="1"/>
      <c r="OBY92" s="18"/>
      <c r="OBZ92" s="1"/>
      <c r="OCA92" s="1"/>
      <c r="OCB92" s="1"/>
      <c r="OCC92" s="1"/>
      <c r="OCD92" s="1"/>
      <c r="OCE92" s="1"/>
      <c r="OCG92" s="18"/>
      <c r="OCH92" s="1"/>
      <c r="OCI92" s="1"/>
      <c r="OCJ92" s="1"/>
      <c r="OCK92" s="1"/>
      <c r="OCL92" s="1"/>
      <c r="OCM92" s="1"/>
      <c r="OCO92" s="18"/>
      <c r="OCP92" s="1"/>
      <c r="OCQ92" s="1"/>
      <c r="OCR92" s="1"/>
      <c r="OCS92" s="1"/>
      <c r="OCT92" s="1"/>
      <c r="OCU92" s="1"/>
      <c r="OCW92" s="18"/>
      <c r="OCX92" s="1"/>
      <c r="OCY92" s="1"/>
      <c r="OCZ92" s="1"/>
      <c r="ODA92" s="1"/>
      <c r="ODB92" s="1"/>
      <c r="ODC92" s="1"/>
      <c r="ODE92" s="18"/>
      <c r="ODF92" s="1"/>
      <c r="ODG92" s="1"/>
      <c r="ODH92" s="1"/>
      <c r="ODI92" s="1"/>
      <c r="ODJ92" s="1"/>
      <c r="ODK92" s="1"/>
      <c r="ODM92" s="18"/>
      <c r="ODN92" s="1"/>
      <c r="ODO92" s="1"/>
      <c r="ODP92" s="1"/>
      <c r="ODQ92" s="1"/>
      <c r="ODR92" s="1"/>
      <c r="ODS92" s="1"/>
      <c r="ODU92" s="18"/>
      <c r="ODV92" s="1"/>
      <c r="ODW92" s="1"/>
      <c r="ODX92" s="1"/>
      <c r="ODY92" s="1"/>
      <c r="ODZ92" s="1"/>
      <c r="OEA92" s="1"/>
      <c r="OEC92" s="18"/>
      <c r="OED92" s="1"/>
      <c r="OEE92" s="1"/>
      <c r="OEF92" s="1"/>
      <c r="OEG92" s="1"/>
      <c r="OEH92" s="1"/>
      <c r="OEI92" s="1"/>
      <c r="OEK92" s="18"/>
      <c r="OEL92" s="1"/>
      <c r="OEM92" s="1"/>
      <c r="OEN92" s="1"/>
      <c r="OEO92" s="1"/>
      <c r="OEP92" s="1"/>
      <c r="OEQ92" s="1"/>
      <c r="OES92" s="18"/>
      <c r="OET92" s="1"/>
      <c r="OEU92" s="1"/>
      <c r="OEV92" s="1"/>
      <c r="OEW92" s="1"/>
      <c r="OEX92" s="1"/>
      <c r="OEY92" s="1"/>
      <c r="OFA92" s="18"/>
      <c r="OFB92" s="1"/>
      <c r="OFC92" s="1"/>
      <c r="OFD92" s="1"/>
      <c r="OFE92" s="1"/>
      <c r="OFF92" s="1"/>
      <c r="OFG92" s="1"/>
      <c r="OFI92" s="18"/>
      <c r="OFJ92" s="1"/>
      <c r="OFK92" s="1"/>
      <c r="OFL92" s="1"/>
      <c r="OFM92" s="1"/>
      <c r="OFN92" s="1"/>
      <c r="OFO92" s="1"/>
      <c r="OFQ92" s="18"/>
      <c r="OFR92" s="1"/>
      <c r="OFS92" s="1"/>
      <c r="OFT92" s="1"/>
      <c r="OFU92" s="1"/>
      <c r="OFV92" s="1"/>
      <c r="OFW92" s="1"/>
      <c r="OFY92" s="18"/>
      <c r="OFZ92" s="1"/>
      <c r="OGA92" s="1"/>
      <c r="OGB92" s="1"/>
      <c r="OGC92" s="1"/>
      <c r="OGD92" s="1"/>
      <c r="OGE92" s="1"/>
      <c r="OGG92" s="18"/>
      <c r="OGH92" s="1"/>
      <c r="OGI92" s="1"/>
      <c r="OGJ92" s="1"/>
      <c r="OGK92" s="1"/>
      <c r="OGL92" s="1"/>
      <c r="OGM92" s="1"/>
      <c r="OGO92" s="18"/>
      <c r="OGP92" s="1"/>
      <c r="OGQ92" s="1"/>
      <c r="OGR92" s="1"/>
      <c r="OGS92" s="1"/>
      <c r="OGT92" s="1"/>
      <c r="OGU92" s="1"/>
      <c r="OGW92" s="18"/>
      <c r="OGX92" s="1"/>
      <c r="OGY92" s="1"/>
      <c r="OGZ92" s="1"/>
      <c r="OHA92" s="1"/>
      <c r="OHB92" s="1"/>
      <c r="OHC92" s="1"/>
      <c r="OHE92" s="18"/>
      <c r="OHF92" s="1"/>
      <c r="OHG92" s="1"/>
      <c r="OHH92" s="1"/>
      <c r="OHI92" s="1"/>
      <c r="OHJ92" s="1"/>
      <c r="OHK92" s="1"/>
      <c r="OHM92" s="18"/>
      <c r="OHN92" s="1"/>
      <c r="OHO92" s="1"/>
      <c r="OHP92" s="1"/>
      <c r="OHQ92" s="1"/>
      <c r="OHR92" s="1"/>
      <c r="OHS92" s="1"/>
      <c r="OHU92" s="18"/>
      <c r="OHV92" s="1"/>
      <c r="OHW92" s="1"/>
      <c r="OHX92" s="1"/>
      <c r="OHY92" s="1"/>
      <c r="OHZ92" s="1"/>
      <c r="OIA92" s="1"/>
      <c r="OIC92" s="18"/>
      <c r="OID92" s="1"/>
      <c r="OIE92" s="1"/>
      <c r="OIF92" s="1"/>
      <c r="OIG92" s="1"/>
      <c r="OIH92" s="1"/>
      <c r="OII92" s="1"/>
      <c r="OIK92" s="18"/>
      <c r="OIL92" s="1"/>
      <c r="OIM92" s="1"/>
      <c r="OIN92" s="1"/>
      <c r="OIO92" s="1"/>
      <c r="OIP92" s="1"/>
      <c r="OIQ92" s="1"/>
      <c r="OIS92" s="18"/>
      <c r="OIT92" s="1"/>
      <c r="OIU92" s="1"/>
      <c r="OIV92" s="1"/>
      <c r="OIW92" s="1"/>
      <c r="OIX92" s="1"/>
      <c r="OIY92" s="1"/>
      <c r="OJA92" s="18"/>
      <c r="OJB92" s="1"/>
      <c r="OJC92" s="1"/>
      <c r="OJD92" s="1"/>
      <c r="OJE92" s="1"/>
      <c r="OJF92" s="1"/>
      <c r="OJG92" s="1"/>
      <c r="OJI92" s="18"/>
      <c r="OJJ92" s="1"/>
      <c r="OJK92" s="1"/>
      <c r="OJL92" s="1"/>
      <c r="OJM92" s="1"/>
      <c r="OJN92" s="1"/>
      <c r="OJO92" s="1"/>
      <c r="OJQ92" s="18"/>
      <c r="OJR92" s="1"/>
      <c r="OJS92" s="1"/>
      <c r="OJT92" s="1"/>
      <c r="OJU92" s="1"/>
      <c r="OJV92" s="1"/>
      <c r="OJW92" s="1"/>
      <c r="OJY92" s="18"/>
      <c r="OJZ92" s="1"/>
      <c r="OKA92" s="1"/>
      <c r="OKB92" s="1"/>
      <c r="OKC92" s="1"/>
      <c r="OKD92" s="1"/>
      <c r="OKE92" s="1"/>
      <c r="OKG92" s="18"/>
      <c r="OKH92" s="1"/>
      <c r="OKI92" s="1"/>
      <c r="OKJ92" s="1"/>
      <c r="OKK92" s="1"/>
      <c r="OKL92" s="1"/>
      <c r="OKM92" s="1"/>
      <c r="OKO92" s="18"/>
      <c r="OKP92" s="1"/>
      <c r="OKQ92" s="1"/>
      <c r="OKR92" s="1"/>
      <c r="OKS92" s="1"/>
      <c r="OKT92" s="1"/>
      <c r="OKU92" s="1"/>
      <c r="OKW92" s="18"/>
      <c r="OKX92" s="1"/>
      <c r="OKY92" s="1"/>
      <c r="OKZ92" s="1"/>
      <c r="OLA92" s="1"/>
      <c r="OLB92" s="1"/>
      <c r="OLC92" s="1"/>
      <c r="OLE92" s="18"/>
      <c r="OLF92" s="1"/>
      <c r="OLG92" s="1"/>
      <c r="OLH92" s="1"/>
      <c r="OLI92" s="1"/>
      <c r="OLJ92" s="1"/>
      <c r="OLK92" s="1"/>
      <c r="OLM92" s="18"/>
      <c r="OLN92" s="1"/>
      <c r="OLO92" s="1"/>
      <c r="OLP92" s="1"/>
      <c r="OLQ92" s="1"/>
      <c r="OLR92" s="1"/>
      <c r="OLS92" s="1"/>
      <c r="OLU92" s="18"/>
      <c r="OLV92" s="1"/>
      <c r="OLW92" s="1"/>
      <c r="OLX92" s="1"/>
      <c r="OLY92" s="1"/>
      <c r="OLZ92" s="1"/>
      <c r="OMA92" s="1"/>
      <c r="OMC92" s="18"/>
      <c r="OMD92" s="1"/>
      <c r="OME92" s="1"/>
      <c r="OMF92" s="1"/>
      <c r="OMG92" s="1"/>
      <c r="OMH92" s="1"/>
      <c r="OMI92" s="1"/>
      <c r="OMK92" s="18"/>
      <c r="OML92" s="1"/>
      <c r="OMM92" s="1"/>
      <c r="OMN92" s="1"/>
      <c r="OMO92" s="1"/>
      <c r="OMP92" s="1"/>
      <c r="OMQ92" s="1"/>
      <c r="OMS92" s="18"/>
      <c r="OMT92" s="1"/>
      <c r="OMU92" s="1"/>
      <c r="OMV92" s="1"/>
      <c r="OMW92" s="1"/>
      <c r="OMX92" s="1"/>
      <c r="OMY92" s="1"/>
      <c r="ONA92" s="18"/>
      <c r="ONB92" s="1"/>
      <c r="ONC92" s="1"/>
      <c r="OND92" s="1"/>
      <c r="ONE92" s="1"/>
      <c r="ONF92" s="1"/>
      <c r="ONG92" s="1"/>
      <c r="ONI92" s="18"/>
      <c r="ONJ92" s="1"/>
      <c r="ONK92" s="1"/>
      <c r="ONL92" s="1"/>
      <c r="ONM92" s="1"/>
      <c r="ONN92" s="1"/>
      <c r="ONO92" s="1"/>
      <c r="ONQ92" s="18"/>
      <c r="ONR92" s="1"/>
      <c r="ONS92" s="1"/>
      <c r="ONT92" s="1"/>
      <c r="ONU92" s="1"/>
      <c r="ONV92" s="1"/>
      <c r="ONW92" s="1"/>
      <c r="ONY92" s="18"/>
      <c r="ONZ92" s="1"/>
      <c r="OOA92" s="1"/>
      <c r="OOB92" s="1"/>
      <c r="OOC92" s="1"/>
      <c r="OOD92" s="1"/>
      <c r="OOE92" s="1"/>
      <c r="OOG92" s="18"/>
      <c r="OOH92" s="1"/>
      <c r="OOI92" s="1"/>
      <c r="OOJ92" s="1"/>
      <c r="OOK92" s="1"/>
      <c r="OOL92" s="1"/>
      <c r="OOM92" s="1"/>
      <c r="OOO92" s="18"/>
      <c r="OOP92" s="1"/>
      <c r="OOQ92" s="1"/>
      <c r="OOR92" s="1"/>
      <c r="OOS92" s="1"/>
      <c r="OOT92" s="1"/>
      <c r="OOU92" s="1"/>
      <c r="OOW92" s="18"/>
      <c r="OOX92" s="1"/>
      <c r="OOY92" s="1"/>
      <c r="OOZ92" s="1"/>
      <c r="OPA92" s="1"/>
      <c r="OPB92" s="1"/>
      <c r="OPC92" s="1"/>
      <c r="OPE92" s="18"/>
      <c r="OPF92" s="1"/>
      <c r="OPG92" s="1"/>
      <c r="OPH92" s="1"/>
      <c r="OPI92" s="1"/>
      <c r="OPJ92" s="1"/>
      <c r="OPK92" s="1"/>
      <c r="OPM92" s="18"/>
      <c r="OPN92" s="1"/>
      <c r="OPO92" s="1"/>
      <c r="OPP92" s="1"/>
      <c r="OPQ92" s="1"/>
      <c r="OPR92" s="1"/>
      <c r="OPS92" s="1"/>
      <c r="OPU92" s="18"/>
      <c r="OPV92" s="1"/>
      <c r="OPW92" s="1"/>
      <c r="OPX92" s="1"/>
      <c r="OPY92" s="1"/>
      <c r="OPZ92" s="1"/>
      <c r="OQA92" s="1"/>
      <c r="OQC92" s="18"/>
      <c r="OQD92" s="1"/>
      <c r="OQE92" s="1"/>
      <c r="OQF92" s="1"/>
      <c r="OQG92" s="1"/>
      <c r="OQH92" s="1"/>
      <c r="OQI92" s="1"/>
      <c r="OQK92" s="18"/>
      <c r="OQL92" s="1"/>
      <c r="OQM92" s="1"/>
      <c r="OQN92" s="1"/>
      <c r="OQO92" s="1"/>
      <c r="OQP92" s="1"/>
      <c r="OQQ92" s="1"/>
      <c r="OQS92" s="18"/>
      <c r="OQT92" s="1"/>
      <c r="OQU92" s="1"/>
      <c r="OQV92" s="1"/>
      <c r="OQW92" s="1"/>
      <c r="OQX92" s="1"/>
      <c r="OQY92" s="1"/>
      <c r="ORA92" s="18"/>
      <c r="ORB92" s="1"/>
      <c r="ORC92" s="1"/>
      <c r="ORD92" s="1"/>
      <c r="ORE92" s="1"/>
      <c r="ORF92" s="1"/>
      <c r="ORG92" s="1"/>
      <c r="ORI92" s="18"/>
      <c r="ORJ92" s="1"/>
      <c r="ORK92" s="1"/>
      <c r="ORL92" s="1"/>
      <c r="ORM92" s="1"/>
      <c r="ORN92" s="1"/>
      <c r="ORO92" s="1"/>
      <c r="ORQ92" s="18"/>
      <c r="ORR92" s="1"/>
      <c r="ORS92" s="1"/>
      <c r="ORT92" s="1"/>
      <c r="ORU92" s="1"/>
      <c r="ORV92" s="1"/>
      <c r="ORW92" s="1"/>
      <c r="ORY92" s="18"/>
      <c r="ORZ92" s="1"/>
      <c r="OSA92" s="1"/>
      <c r="OSB92" s="1"/>
      <c r="OSC92" s="1"/>
      <c r="OSD92" s="1"/>
      <c r="OSE92" s="1"/>
      <c r="OSG92" s="18"/>
      <c r="OSH92" s="1"/>
      <c r="OSI92" s="1"/>
      <c r="OSJ92" s="1"/>
      <c r="OSK92" s="1"/>
      <c r="OSL92" s="1"/>
      <c r="OSM92" s="1"/>
      <c r="OSO92" s="18"/>
      <c r="OSP92" s="1"/>
      <c r="OSQ92" s="1"/>
      <c r="OSR92" s="1"/>
      <c r="OSS92" s="1"/>
      <c r="OST92" s="1"/>
      <c r="OSU92" s="1"/>
      <c r="OSW92" s="18"/>
      <c r="OSX92" s="1"/>
      <c r="OSY92" s="1"/>
      <c r="OSZ92" s="1"/>
      <c r="OTA92" s="1"/>
      <c r="OTB92" s="1"/>
      <c r="OTC92" s="1"/>
      <c r="OTE92" s="18"/>
      <c r="OTF92" s="1"/>
      <c r="OTG92" s="1"/>
      <c r="OTH92" s="1"/>
      <c r="OTI92" s="1"/>
      <c r="OTJ92" s="1"/>
      <c r="OTK92" s="1"/>
      <c r="OTM92" s="18"/>
      <c r="OTN92" s="1"/>
      <c r="OTO92" s="1"/>
      <c r="OTP92" s="1"/>
      <c r="OTQ92" s="1"/>
      <c r="OTR92" s="1"/>
      <c r="OTS92" s="1"/>
      <c r="OTU92" s="18"/>
      <c r="OTV92" s="1"/>
      <c r="OTW92" s="1"/>
      <c r="OTX92" s="1"/>
      <c r="OTY92" s="1"/>
      <c r="OTZ92" s="1"/>
      <c r="OUA92" s="1"/>
      <c r="OUC92" s="18"/>
      <c r="OUD92" s="1"/>
      <c r="OUE92" s="1"/>
      <c r="OUF92" s="1"/>
      <c r="OUG92" s="1"/>
      <c r="OUH92" s="1"/>
      <c r="OUI92" s="1"/>
      <c r="OUK92" s="18"/>
      <c r="OUL92" s="1"/>
      <c r="OUM92" s="1"/>
      <c r="OUN92" s="1"/>
      <c r="OUO92" s="1"/>
      <c r="OUP92" s="1"/>
      <c r="OUQ92" s="1"/>
      <c r="OUS92" s="18"/>
      <c r="OUT92" s="1"/>
      <c r="OUU92" s="1"/>
      <c r="OUV92" s="1"/>
      <c r="OUW92" s="1"/>
      <c r="OUX92" s="1"/>
      <c r="OUY92" s="1"/>
      <c r="OVA92" s="18"/>
      <c r="OVB92" s="1"/>
      <c r="OVC92" s="1"/>
      <c r="OVD92" s="1"/>
      <c r="OVE92" s="1"/>
      <c r="OVF92" s="1"/>
      <c r="OVG92" s="1"/>
      <c r="OVI92" s="18"/>
      <c r="OVJ92" s="1"/>
      <c r="OVK92" s="1"/>
      <c r="OVL92" s="1"/>
      <c r="OVM92" s="1"/>
      <c r="OVN92" s="1"/>
      <c r="OVO92" s="1"/>
      <c r="OVQ92" s="18"/>
      <c r="OVR92" s="1"/>
      <c r="OVS92" s="1"/>
      <c r="OVT92" s="1"/>
      <c r="OVU92" s="1"/>
      <c r="OVV92" s="1"/>
      <c r="OVW92" s="1"/>
      <c r="OVY92" s="18"/>
      <c r="OVZ92" s="1"/>
      <c r="OWA92" s="1"/>
      <c r="OWB92" s="1"/>
      <c r="OWC92" s="1"/>
      <c r="OWD92" s="1"/>
      <c r="OWE92" s="1"/>
      <c r="OWG92" s="18"/>
      <c r="OWH92" s="1"/>
      <c r="OWI92" s="1"/>
      <c r="OWJ92" s="1"/>
      <c r="OWK92" s="1"/>
      <c r="OWL92" s="1"/>
      <c r="OWM92" s="1"/>
      <c r="OWO92" s="18"/>
      <c r="OWP92" s="1"/>
      <c r="OWQ92" s="1"/>
      <c r="OWR92" s="1"/>
      <c r="OWS92" s="1"/>
      <c r="OWT92" s="1"/>
      <c r="OWU92" s="1"/>
      <c r="OWW92" s="18"/>
      <c r="OWX92" s="1"/>
      <c r="OWY92" s="1"/>
      <c r="OWZ92" s="1"/>
      <c r="OXA92" s="1"/>
      <c r="OXB92" s="1"/>
      <c r="OXC92" s="1"/>
      <c r="OXE92" s="18"/>
      <c r="OXF92" s="1"/>
      <c r="OXG92" s="1"/>
      <c r="OXH92" s="1"/>
      <c r="OXI92" s="1"/>
      <c r="OXJ92" s="1"/>
      <c r="OXK92" s="1"/>
      <c r="OXM92" s="18"/>
      <c r="OXN92" s="1"/>
      <c r="OXO92" s="1"/>
      <c r="OXP92" s="1"/>
      <c r="OXQ92" s="1"/>
      <c r="OXR92" s="1"/>
      <c r="OXS92" s="1"/>
      <c r="OXU92" s="18"/>
      <c r="OXV92" s="1"/>
      <c r="OXW92" s="1"/>
      <c r="OXX92" s="1"/>
      <c r="OXY92" s="1"/>
      <c r="OXZ92" s="1"/>
      <c r="OYA92" s="1"/>
      <c r="OYC92" s="18"/>
      <c r="OYD92" s="1"/>
      <c r="OYE92" s="1"/>
      <c r="OYF92" s="1"/>
      <c r="OYG92" s="1"/>
      <c r="OYH92" s="1"/>
      <c r="OYI92" s="1"/>
      <c r="OYK92" s="18"/>
      <c r="OYL92" s="1"/>
      <c r="OYM92" s="1"/>
      <c r="OYN92" s="1"/>
      <c r="OYO92" s="1"/>
      <c r="OYP92" s="1"/>
      <c r="OYQ92" s="1"/>
      <c r="OYS92" s="18"/>
      <c r="OYT92" s="1"/>
      <c r="OYU92" s="1"/>
      <c r="OYV92" s="1"/>
      <c r="OYW92" s="1"/>
      <c r="OYX92" s="1"/>
      <c r="OYY92" s="1"/>
      <c r="OZA92" s="18"/>
      <c r="OZB92" s="1"/>
      <c r="OZC92" s="1"/>
      <c r="OZD92" s="1"/>
      <c r="OZE92" s="1"/>
      <c r="OZF92" s="1"/>
      <c r="OZG92" s="1"/>
      <c r="OZI92" s="18"/>
      <c r="OZJ92" s="1"/>
      <c r="OZK92" s="1"/>
      <c r="OZL92" s="1"/>
      <c r="OZM92" s="1"/>
      <c r="OZN92" s="1"/>
      <c r="OZO92" s="1"/>
      <c r="OZQ92" s="18"/>
      <c r="OZR92" s="1"/>
      <c r="OZS92" s="1"/>
      <c r="OZT92" s="1"/>
      <c r="OZU92" s="1"/>
      <c r="OZV92" s="1"/>
      <c r="OZW92" s="1"/>
      <c r="OZY92" s="18"/>
      <c r="OZZ92" s="1"/>
      <c r="PAA92" s="1"/>
      <c r="PAB92" s="1"/>
      <c r="PAC92" s="1"/>
      <c r="PAD92" s="1"/>
      <c r="PAE92" s="1"/>
      <c r="PAG92" s="18"/>
      <c r="PAH92" s="1"/>
      <c r="PAI92" s="1"/>
      <c r="PAJ92" s="1"/>
      <c r="PAK92" s="1"/>
      <c r="PAL92" s="1"/>
      <c r="PAM92" s="1"/>
      <c r="PAO92" s="18"/>
      <c r="PAP92" s="1"/>
      <c r="PAQ92" s="1"/>
      <c r="PAR92" s="1"/>
      <c r="PAS92" s="1"/>
      <c r="PAT92" s="1"/>
      <c r="PAU92" s="1"/>
      <c r="PAW92" s="18"/>
      <c r="PAX92" s="1"/>
      <c r="PAY92" s="1"/>
      <c r="PAZ92" s="1"/>
      <c r="PBA92" s="1"/>
      <c r="PBB92" s="1"/>
      <c r="PBC92" s="1"/>
      <c r="PBE92" s="18"/>
      <c r="PBF92" s="1"/>
      <c r="PBG92" s="1"/>
      <c r="PBH92" s="1"/>
      <c r="PBI92" s="1"/>
      <c r="PBJ92" s="1"/>
      <c r="PBK92" s="1"/>
      <c r="PBM92" s="18"/>
      <c r="PBN92" s="1"/>
      <c r="PBO92" s="1"/>
      <c r="PBP92" s="1"/>
      <c r="PBQ92" s="1"/>
      <c r="PBR92" s="1"/>
      <c r="PBS92" s="1"/>
      <c r="PBU92" s="18"/>
      <c r="PBV92" s="1"/>
      <c r="PBW92" s="1"/>
      <c r="PBX92" s="1"/>
      <c r="PBY92" s="1"/>
      <c r="PBZ92" s="1"/>
      <c r="PCA92" s="1"/>
      <c r="PCC92" s="18"/>
      <c r="PCD92" s="1"/>
      <c r="PCE92" s="1"/>
      <c r="PCF92" s="1"/>
      <c r="PCG92" s="1"/>
      <c r="PCH92" s="1"/>
      <c r="PCI92" s="1"/>
      <c r="PCK92" s="18"/>
      <c r="PCL92" s="1"/>
      <c r="PCM92" s="1"/>
      <c r="PCN92" s="1"/>
      <c r="PCO92" s="1"/>
      <c r="PCP92" s="1"/>
      <c r="PCQ92" s="1"/>
      <c r="PCS92" s="18"/>
      <c r="PCT92" s="1"/>
      <c r="PCU92" s="1"/>
      <c r="PCV92" s="1"/>
      <c r="PCW92" s="1"/>
      <c r="PCX92" s="1"/>
      <c r="PCY92" s="1"/>
      <c r="PDA92" s="18"/>
      <c r="PDB92" s="1"/>
      <c r="PDC92" s="1"/>
      <c r="PDD92" s="1"/>
      <c r="PDE92" s="1"/>
      <c r="PDF92" s="1"/>
      <c r="PDG92" s="1"/>
      <c r="PDI92" s="18"/>
      <c r="PDJ92" s="1"/>
      <c r="PDK92" s="1"/>
      <c r="PDL92" s="1"/>
      <c r="PDM92" s="1"/>
      <c r="PDN92" s="1"/>
      <c r="PDO92" s="1"/>
      <c r="PDQ92" s="18"/>
      <c r="PDR92" s="1"/>
      <c r="PDS92" s="1"/>
      <c r="PDT92" s="1"/>
      <c r="PDU92" s="1"/>
      <c r="PDV92" s="1"/>
      <c r="PDW92" s="1"/>
      <c r="PDY92" s="18"/>
      <c r="PDZ92" s="1"/>
      <c r="PEA92" s="1"/>
      <c r="PEB92" s="1"/>
      <c r="PEC92" s="1"/>
      <c r="PED92" s="1"/>
      <c r="PEE92" s="1"/>
      <c r="PEG92" s="18"/>
      <c r="PEH92" s="1"/>
      <c r="PEI92" s="1"/>
      <c r="PEJ92" s="1"/>
      <c r="PEK92" s="1"/>
      <c r="PEL92" s="1"/>
      <c r="PEM92" s="1"/>
      <c r="PEO92" s="18"/>
      <c r="PEP92" s="1"/>
      <c r="PEQ92" s="1"/>
      <c r="PER92" s="1"/>
      <c r="PES92" s="1"/>
      <c r="PET92" s="1"/>
      <c r="PEU92" s="1"/>
      <c r="PEW92" s="18"/>
      <c r="PEX92" s="1"/>
      <c r="PEY92" s="1"/>
      <c r="PEZ92" s="1"/>
      <c r="PFA92" s="1"/>
      <c r="PFB92" s="1"/>
      <c r="PFC92" s="1"/>
      <c r="PFE92" s="18"/>
      <c r="PFF92" s="1"/>
      <c r="PFG92" s="1"/>
      <c r="PFH92" s="1"/>
      <c r="PFI92" s="1"/>
      <c r="PFJ92" s="1"/>
      <c r="PFK92" s="1"/>
      <c r="PFM92" s="18"/>
      <c r="PFN92" s="1"/>
      <c r="PFO92" s="1"/>
      <c r="PFP92" s="1"/>
      <c r="PFQ92" s="1"/>
      <c r="PFR92" s="1"/>
      <c r="PFS92" s="1"/>
      <c r="PFU92" s="18"/>
      <c r="PFV92" s="1"/>
      <c r="PFW92" s="1"/>
      <c r="PFX92" s="1"/>
      <c r="PFY92" s="1"/>
      <c r="PFZ92" s="1"/>
      <c r="PGA92" s="1"/>
      <c r="PGC92" s="18"/>
      <c r="PGD92" s="1"/>
      <c r="PGE92" s="1"/>
      <c r="PGF92" s="1"/>
      <c r="PGG92" s="1"/>
      <c r="PGH92" s="1"/>
      <c r="PGI92" s="1"/>
      <c r="PGK92" s="18"/>
      <c r="PGL92" s="1"/>
      <c r="PGM92" s="1"/>
      <c r="PGN92" s="1"/>
      <c r="PGO92" s="1"/>
      <c r="PGP92" s="1"/>
      <c r="PGQ92" s="1"/>
      <c r="PGS92" s="18"/>
      <c r="PGT92" s="1"/>
      <c r="PGU92" s="1"/>
      <c r="PGV92" s="1"/>
      <c r="PGW92" s="1"/>
      <c r="PGX92" s="1"/>
      <c r="PGY92" s="1"/>
      <c r="PHA92" s="18"/>
      <c r="PHB92" s="1"/>
      <c r="PHC92" s="1"/>
      <c r="PHD92" s="1"/>
      <c r="PHE92" s="1"/>
      <c r="PHF92" s="1"/>
      <c r="PHG92" s="1"/>
      <c r="PHI92" s="18"/>
      <c r="PHJ92" s="1"/>
      <c r="PHK92" s="1"/>
      <c r="PHL92" s="1"/>
      <c r="PHM92" s="1"/>
      <c r="PHN92" s="1"/>
      <c r="PHO92" s="1"/>
      <c r="PHQ92" s="18"/>
      <c r="PHR92" s="1"/>
      <c r="PHS92" s="1"/>
      <c r="PHT92" s="1"/>
      <c r="PHU92" s="1"/>
      <c r="PHV92" s="1"/>
      <c r="PHW92" s="1"/>
      <c r="PHY92" s="18"/>
      <c r="PHZ92" s="1"/>
      <c r="PIA92" s="1"/>
      <c r="PIB92" s="1"/>
      <c r="PIC92" s="1"/>
      <c r="PID92" s="1"/>
      <c r="PIE92" s="1"/>
      <c r="PIG92" s="18"/>
      <c r="PIH92" s="1"/>
      <c r="PII92" s="1"/>
      <c r="PIJ92" s="1"/>
      <c r="PIK92" s="1"/>
      <c r="PIL92" s="1"/>
      <c r="PIM92" s="1"/>
      <c r="PIO92" s="18"/>
      <c r="PIP92" s="1"/>
      <c r="PIQ92" s="1"/>
      <c r="PIR92" s="1"/>
      <c r="PIS92" s="1"/>
      <c r="PIT92" s="1"/>
      <c r="PIU92" s="1"/>
      <c r="PIW92" s="18"/>
      <c r="PIX92" s="1"/>
      <c r="PIY92" s="1"/>
      <c r="PIZ92" s="1"/>
      <c r="PJA92" s="1"/>
      <c r="PJB92" s="1"/>
      <c r="PJC92" s="1"/>
      <c r="PJE92" s="18"/>
      <c r="PJF92" s="1"/>
      <c r="PJG92" s="1"/>
      <c r="PJH92" s="1"/>
      <c r="PJI92" s="1"/>
      <c r="PJJ92" s="1"/>
      <c r="PJK92" s="1"/>
      <c r="PJM92" s="18"/>
      <c r="PJN92" s="1"/>
      <c r="PJO92" s="1"/>
      <c r="PJP92" s="1"/>
      <c r="PJQ92" s="1"/>
      <c r="PJR92" s="1"/>
      <c r="PJS92" s="1"/>
      <c r="PJU92" s="18"/>
      <c r="PJV92" s="1"/>
      <c r="PJW92" s="1"/>
      <c r="PJX92" s="1"/>
      <c r="PJY92" s="1"/>
      <c r="PJZ92" s="1"/>
      <c r="PKA92" s="1"/>
      <c r="PKC92" s="18"/>
      <c r="PKD92" s="1"/>
      <c r="PKE92" s="1"/>
      <c r="PKF92" s="1"/>
      <c r="PKG92" s="1"/>
      <c r="PKH92" s="1"/>
      <c r="PKI92" s="1"/>
      <c r="PKK92" s="18"/>
      <c r="PKL92" s="1"/>
      <c r="PKM92" s="1"/>
      <c r="PKN92" s="1"/>
      <c r="PKO92" s="1"/>
      <c r="PKP92" s="1"/>
      <c r="PKQ92" s="1"/>
      <c r="PKS92" s="18"/>
      <c r="PKT92" s="1"/>
      <c r="PKU92" s="1"/>
      <c r="PKV92" s="1"/>
      <c r="PKW92" s="1"/>
      <c r="PKX92" s="1"/>
      <c r="PKY92" s="1"/>
      <c r="PLA92" s="18"/>
      <c r="PLB92" s="1"/>
      <c r="PLC92" s="1"/>
      <c r="PLD92" s="1"/>
      <c r="PLE92" s="1"/>
      <c r="PLF92" s="1"/>
      <c r="PLG92" s="1"/>
      <c r="PLI92" s="18"/>
      <c r="PLJ92" s="1"/>
      <c r="PLK92" s="1"/>
      <c r="PLL92" s="1"/>
      <c r="PLM92" s="1"/>
      <c r="PLN92" s="1"/>
      <c r="PLO92" s="1"/>
      <c r="PLQ92" s="18"/>
      <c r="PLR92" s="1"/>
      <c r="PLS92" s="1"/>
      <c r="PLT92" s="1"/>
      <c r="PLU92" s="1"/>
      <c r="PLV92" s="1"/>
      <c r="PLW92" s="1"/>
      <c r="PLY92" s="18"/>
      <c r="PLZ92" s="1"/>
      <c r="PMA92" s="1"/>
      <c r="PMB92" s="1"/>
      <c r="PMC92" s="1"/>
      <c r="PMD92" s="1"/>
      <c r="PME92" s="1"/>
      <c r="PMG92" s="18"/>
      <c r="PMH92" s="1"/>
      <c r="PMI92" s="1"/>
      <c r="PMJ92" s="1"/>
      <c r="PMK92" s="1"/>
      <c r="PML92" s="1"/>
      <c r="PMM92" s="1"/>
      <c r="PMO92" s="18"/>
      <c r="PMP92" s="1"/>
      <c r="PMQ92" s="1"/>
      <c r="PMR92" s="1"/>
      <c r="PMS92" s="1"/>
      <c r="PMT92" s="1"/>
      <c r="PMU92" s="1"/>
      <c r="PMW92" s="18"/>
      <c r="PMX92" s="1"/>
      <c r="PMY92" s="1"/>
      <c r="PMZ92" s="1"/>
      <c r="PNA92" s="1"/>
      <c r="PNB92" s="1"/>
      <c r="PNC92" s="1"/>
      <c r="PNE92" s="18"/>
      <c r="PNF92" s="1"/>
      <c r="PNG92" s="1"/>
      <c r="PNH92" s="1"/>
      <c r="PNI92" s="1"/>
      <c r="PNJ92" s="1"/>
      <c r="PNK92" s="1"/>
      <c r="PNM92" s="18"/>
      <c r="PNN92" s="1"/>
      <c r="PNO92" s="1"/>
      <c r="PNP92" s="1"/>
      <c r="PNQ92" s="1"/>
      <c r="PNR92" s="1"/>
      <c r="PNS92" s="1"/>
      <c r="PNU92" s="18"/>
      <c r="PNV92" s="1"/>
      <c r="PNW92" s="1"/>
      <c r="PNX92" s="1"/>
      <c r="PNY92" s="1"/>
      <c r="PNZ92" s="1"/>
      <c r="POA92" s="1"/>
      <c r="POC92" s="18"/>
      <c r="POD92" s="1"/>
      <c r="POE92" s="1"/>
      <c r="POF92" s="1"/>
      <c r="POG92" s="1"/>
      <c r="POH92" s="1"/>
      <c r="POI92" s="1"/>
      <c r="POK92" s="18"/>
      <c r="POL92" s="1"/>
      <c r="POM92" s="1"/>
      <c r="PON92" s="1"/>
      <c r="POO92" s="1"/>
      <c r="POP92" s="1"/>
      <c r="POQ92" s="1"/>
      <c r="POS92" s="18"/>
      <c r="POT92" s="1"/>
      <c r="POU92" s="1"/>
      <c r="POV92" s="1"/>
      <c r="POW92" s="1"/>
      <c r="POX92" s="1"/>
      <c r="POY92" s="1"/>
      <c r="PPA92" s="18"/>
      <c r="PPB92" s="1"/>
      <c r="PPC92" s="1"/>
      <c r="PPD92" s="1"/>
      <c r="PPE92" s="1"/>
      <c r="PPF92" s="1"/>
      <c r="PPG92" s="1"/>
      <c r="PPI92" s="18"/>
      <c r="PPJ92" s="1"/>
      <c r="PPK92" s="1"/>
      <c r="PPL92" s="1"/>
      <c r="PPM92" s="1"/>
      <c r="PPN92" s="1"/>
      <c r="PPO92" s="1"/>
      <c r="PPQ92" s="18"/>
      <c r="PPR92" s="1"/>
      <c r="PPS92" s="1"/>
      <c r="PPT92" s="1"/>
      <c r="PPU92" s="1"/>
      <c r="PPV92" s="1"/>
      <c r="PPW92" s="1"/>
      <c r="PPY92" s="18"/>
      <c r="PPZ92" s="1"/>
      <c r="PQA92" s="1"/>
      <c r="PQB92" s="1"/>
      <c r="PQC92" s="1"/>
      <c r="PQD92" s="1"/>
      <c r="PQE92" s="1"/>
      <c r="PQG92" s="18"/>
      <c r="PQH92" s="1"/>
      <c r="PQI92" s="1"/>
      <c r="PQJ92" s="1"/>
      <c r="PQK92" s="1"/>
      <c r="PQL92" s="1"/>
      <c r="PQM92" s="1"/>
      <c r="PQO92" s="18"/>
      <c r="PQP92" s="1"/>
      <c r="PQQ92" s="1"/>
      <c r="PQR92" s="1"/>
      <c r="PQS92" s="1"/>
      <c r="PQT92" s="1"/>
      <c r="PQU92" s="1"/>
      <c r="PQW92" s="18"/>
      <c r="PQX92" s="1"/>
      <c r="PQY92" s="1"/>
      <c r="PQZ92" s="1"/>
      <c r="PRA92" s="1"/>
      <c r="PRB92" s="1"/>
      <c r="PRC92" s="1"/>
      <c r="PRE92" s="18"/>
      <c r="PRF92" s="1"/>
      <c r="PRG92" s="1"/>
      <c r="PRH92" s="1"/>
      <c r="PRI92" s="1"/>
      <c r="PRJ92" s="1"/>
      <c r="PRK92" s="1"/>
      <c r="PRM92" s="18"/>
      <c r="PRN92" s="1"/>
      <c r="PRO92" s="1"/>
      <c r="PRP92" s="1"/>
      <c r="PRQ92" s="1"/>
      <c r="PRR92" s="1"/>
      <c r="PRS92" s="1"/>
      <c r="PRU92" s="18"/>
      <c r="PRV92" s="1"/>
      <c r="PRW92" s="1"/>
      <c r="PRX92" s="1"/>
      <c r="PRY92" s="1"/>
      <c r="PRZ92" s="1"/>
      <c r="PSA92" s="1"/>
      <c r="PSC92" s="18"/>
      <c r="PSD92" s="1"/>
      <c r="PSE92" s="1"/>
      <c r="PSF92" s="1"/>
      <c r="PSG92" s="1"/>
      <c r="PSH92" s="1"/>
      <c r="PSI92" s="1"/>
      <c r="PSK92" s="18"/>
      <c r="PSL92" s="1"/>
      <c r="PSM92" s="1"/>
      <c r="PSN92" s="1"/>
      <c r="PSO92" s="1"/>
      <c r="PSP92" s="1"/>
      <c r="PSQ92" s="1"/>
      <c r="PSS92" s="18"/>
      <c r="PST92" s="1"/>
      <c r="PSU92" s="1"/>
      <c r="PSV92" s="1"/>
      <c r="PSW92" s="1"/>
      <c r="PSX92" s="1"/>
      <c r="PSY92" s="1"/>
      <c r="PTA92" s="18"/>
      <c r="PTB92" s="1"/>
      <c r="PTC92" s="1"/>
      <c r="PTD92" s="1"/>
      <c r="PTE92" s="1"/>
      <c r="PTF92" s="1"/>
      <c r="PTG92" s="1"/>
      <c r="PTI92" s="18"/>
      <c r="PTJ92" s="1"/>
      <c r="PTK92" s="1"/>
      <c r="PTL92" s="1"/>
      <c r="PTM92" s="1"/>
      <c r="PTN92" s="1"/>
      <c r="PTO92" s="1"/>
      <c r="PTQ92" s="18"/>
      <c r="PTR92" s="1"/>
      <c r="PTS92" s="1"/>
      <c r="PTT92" s="1"/>
      <c r="PTU92" s="1"/>
      <c r="PTV92" s="1"/>
      <c r="PTW92" s="1"/>
      <c r="PTY92" s="18"/>
      <c r="PTZ92" s="1"/>
      <c r="PUA92" s="1"/>
      <c r="PUB92" s="1"/>
      <c r="PUC92" s="1"/>
      <c r="PUD92" s="1"/>
      <c r="PUE92" s="1"/>
      <c r="PUG92" s="18"/>
      <c r="PUH92" s="1"/>
      <c r="PUI92" s="1"/>
      <c r="PUJ92" s="1"/>
      <c r="PUK92" s="1"/>
      <c r="PUL92" s="1"/>
      <c r="PUM92" s="1"/>
      <c r="PUO92" s="18"/>
      <c r="PUP92" s="1"/>
      <c r="PUQ92" s="1"/>
      <c r="PUR92" s="1"/>
      <c r="PUS92" s="1"/>
      <c r="PUT92" s="1"/>
      <c r="PUU92" s="1"/>
      <c r="PUW92" s="18"/>
      <c r="PUX92" s="1"/>
      <c r="PUY92" s="1"/>
      <c r="PUZ92" s="1"/>
      <c r="PVA92" s="1"/>
      <c r="PVB92" s="1"/>
      <c r="PVC92" s="1"/>
      <c r="PVE92" s="18"/>
      <c r="PVF92" s="1"/>
      <c r="PVG92" s="1"/>
      <c r="PVH92" s="1"/>
      <c r="PVI92" s="1"/>
      <c r="PVJ92" s="1"/>
      <c r="PVK92" s="1"/>
      <c r="PVM92" s="18"/>
      <c r="PVN92" s="1"/>
      <c r="PVO92" s="1"/>
      <c r="PVP92" s="1"/>
      <c r="PVQ92" s="1"/>
      <c r="PVR92" s="1"/>
      <c r="PVS92" s="1"/>
      <c r="PVU92" s="18"/>
      <c r="PVV92" s="1"/>
      <c r="PVW92" s="1"/>
      <c r="PVX92" s="1"/>
      <c r="PVY92" s="1"/>
      <c r="PVZ92" s="1"/>
      <c r="PWA92" s="1"/>
      <c r="PWC92" s="18"/>
      <c r="PWD92" s="1"/>
      <c r="PWE92" s="1"/>
      <c r="PWF92" s="1"/>
      <c r="PWG92" s="1"/>
      <c r="PWH92" s="1"/>
      <c r="PWI92" s="1"/>
      <c r="PWK92" s="18"/>
      <c r="PWL92" s="1"/>
      <c r="PWM92" s="1"/>
      <c r="PWN92" s="1"/>
      <c r="PWO92" s="1"/>
      <c r="PWP92" s="1"/>
      <c r="PWQ92" s="1"/>
      <c r="PWS92" s="18"/>
      <c r="PWT92" s="1"/>
      <c r="PWU92" s="1"/>
      <c r="PWV92" s="1"/>
      <c r="PWW92" s="1"/>
      <c r="PWX92" s="1"/>
      <c r="PWY92" s="1"/>
      <c r="PXA92" s="18"/>
      <c r="PXB92" s="1"/>
      <c r="PXC92" s="1"/>
      <c r="PXD92" s="1"/>
      <c r="PXE92" s="1"/>
      <c r="PXF92" s="1"/>
      <c r="PXG92" s="1"/>
      <c r="PXI92" s="18"/>
      <c r="PXJ92" s="1"/>
      <c r="PXK92" s="1"/>
      <c r="PXL92" s="1"/>
      <c r="PXM92" s="1"/>
      <c r="PXN92" s="1"/>
      <c r="PXO92" s="1"/>
      <c r="PXQ92" s="18"/>
      <c r="PXR92" s="1"/>
      <c r="PXS92" s="1"/>
      <c r="PXT92" s="1"/>
      <c r="PXU92" s="1"/>
      <c r="PXV92" s="1"/>
      <c r="PXW92" s="1"/>
      <c r="PXY92" s="18"/>
      <c r="PXZ92" s="1"/>
      <c r="PYA92" s="1"/>
      <c r="PYB92" s="1"/>
      <c r="PYC92" s="1"/>
      <c r="PYD92" s="1"/>
      <c r="PYE92" s="1"/>
      <c r="PYG92" s="18"/>
      <c r="PYH92" s="1"/>
      <c r="PYI92" s="1"/>
      <c r="PYJ92" s="1"/>
      <c r="PYK92" s="1"/>
      <c r="PYL92" s="1"/>
      <c r="PYM92" s="1"/>
      <c r="PYO92" s="18"/>
      <c r="PYP92" s="1"/>
      <c r="PYQ92" s="1"/>
      <c r="PYR92" s="1"/>
      <c r="PYS92" s="1"/>
      <c r="PYT92" s="1"/>
      <c r="PYU92" s="1"/>
      <c r="PYW92" s="18"/>
      <c r="PYX92" s="1"/>
      <c r="PYY92" s="1"/>
      <c r="PYZ92" s="1"/>
      <c r="PZA92" s="1"/>
      <c r="PZB92" s="1"/>
      <c r="PZC92" s="1"/>
      <c r="PZE92" s="18"/>
      <c r="PZF92" s="1"/>
      <c r="PZG92" s="1"/>
      <c r="PZH92" s="1"/>
      <c r="PZI92" s="1"/>
      <c r="PZJ92" s="1"/>
      <c r="PZK92" s="1"/>
      <c r="PZM92" s="18"/>
      <c r="PZN92" s="1"/>
      <c r="PZO92" s="1"/>
      <c r="PZP92" s="1"/>
      <c r="PZQ92" s="1"/>
      <c r="PZR92" s="1"/>
      <c r="PZS92" s="1"/>
      <c r="PZU92" s="18"/>
      <c r="PZV92" s="1"/>
      <c r="PZW92" s="1"/>
      <c r="PZX92" s="1"/>
      <c r="PZY92" s="1"/>
      <c r="PZZ92" s="1"/>
      <c r="QAA92" s="1"/>
      <c r="QAC92" s="18"/>
      <c r="QAD92" s="1"/>
      <c r="QAE92" s="1"/>
      <c r="QAF92" s="1"/>
      <c r="QAG92" s="1"/>
      <c r="QAH92" s="1"/>
      <c r="QAI92" s="1"/>
      <c r="QAK92" s="18"/>
      <c r="QAL92" s="1"/>
      <c r="QAM92" s="1"/>
      <c r="QAN92" s="1"/>
      <c r="QAO92" s="1"/>
      <c r="QAP92" s="1"/>
      <c r="QAQ92" s="1"/>
      <c r="QAS92" s="18"/>
      <c r="QAT92" s="1"/>
      <c r="QAU92" s="1"/>
      <c r="QAV92" s="1"/>
      <c r="QAW92" s="1"/>
      <c r="QAX92" s="1"/>
      <c r="QAY92" s="1"/>
      <c r="QBA92" s="18"/>
      <c r="QBB92" s="1"/>
      <c r="QBC92" s="1"/>
      <c r="QBD92" s="1"/>
      <c r="QBE92" s="1"/>
      <c r="QBF92" s="1"/>
      <c r="QBG92" s="1"/>
      <c r="QBI92" s="18"/>
      <c r="QBJ92" s="1"/>
      <c r="QBK92" s="1"/>
      <c r="QBL92" s="1"/>
      <c r="QBM92" s="1"/>
      <c r="QBN92" s="1"/>
      <c r="QBO92" s="1"/>
      <c r="QBQ92" s="18"/>
      <c r="QBR92" s="1"/>
      <c r="QBS92" s="1"/>
      <c r="QBT92" s="1"/>
      <c r="QBU92" s="1"/>
      <c r="QBV92" s="1"/>
      <c r="QBW92" s="1"/>
      <c r="QBY92" s="18"/>
      <c r="QBZ92" s="1"/>
      <c r="QCA92" s="1"/>
      <c r="QCB92" s="1"/>
      <c r="QCC92" s="1"/>
      <c r="QCD92" s="1"/>
      <c r="QCE92" s="1"/>
      <c r="QCG92" s="18"/>
      <c r="QCH92" s="1"/>
      <c r="QCI92" s="1"/>
      <c r="QCJ92" s="1"/>
      <c r="QCK92" s="1"/>
      <c r="QCL92" s="1"/>
      <c r="QCM92" s="1"/>
      <c r="QCO92" s="18"/>
      <c r="QCP92" s="1"/>
      <c r="QCQ92" s="1"/>
      <c r="QCR92" s="1"/>
      <c r="QCS92" s="1"/>
      <c r="QCT92" s="1"/>
      <c r="QCU92" s="1"/>
      <c r="QCW92" s="18"/>
      <c r="QCX92" s="1"/>
      <c r="QCY92" s="1"/>
      <c r="QCZ92" s="1"/>
      <c r="QDA92" s="1"/>
      <c r="QDB92" s="1"/>
      <c r="QDC92" s="1"/>
      <c r="QDE92" s="18"/>
      <c r="QDF92" s="1"/>
      <c r="QDG92" s="1"/>
      <c r="QDH92" s="1"/>
      <c r="QDI92" s="1"/>
      <c r="QDJ92" s="1"/>
      <c r="QDK92" s="1"/>
      <c r="QDM92" s="18"/>
      <c r="QDN92" s="1"/>
      <c r="QDO92" s="1"/>
      <c r="QDP92" s="1"/>
      <c r="QDQ92" s="1"/>
      <c r="QDR92" s="1"/>
      <c r="QDS92" s="1"/>
      <c r="QDU92" s="18"/>
      <c r="QDV92" s="1"/>
      <c r="QDW92" s="1"/>
      <c r="QDX92" s="1"/>
      <c r="QDY92" s="1"/>
      <c r="QDZ92" s="1"/>
      <c r="QEA92" s="1"/>
      <c r="QEC92" s="18"/>
      <c r="QED92" s="1"/>
      <c r="QEE92" s="1"/>
      <c r="QEF92" s="1"/>
      <c r="QEG92" s="1"/>
      <c r="QEH92" s="1"/>
      <c r="QEI92" s="1"/>
      <c r="QEK92" s="18"/>
      <c r="QEL92" s="1"/>
      <c r="QEM92" s="1"/>
      <c r="QEN92" s="1"/>
      <c r="QEO92" s="1"/>
      <c r="QEP92" s="1"/>
      <c r="QEQ92" s="1"/>
      <c r="QES92" s="18"/>
      <c r="QET92" s="1"/>
      <c r="QEU92" s="1"/>
      <c r="QEV92" s="1"/>
      <c r="QEW92" s="1"/>
      <c r="QEX92" s="1"/>
      <c r="QEY92" s="1"/>
      <c r="QFA92" s="18"/>
      <c r="QFB92" s="1"/>
      <c r="QFC92" s="1"/>
      <c r="QFD92" s="1"/>
      <c r="QFE92" s="1"/>
      <c r="QFF92" s="1"/>
      <c r="QFG92" s="1"/>
      <c r="QFI92" s="18"/>
      <c r="QFJ92" s="1"/>
      <c r="QFK92" s="1"/>
      <c r="QFL92" s="1"/>
      <c r="QFM92" s="1"/>
      <c r="QFN92" s="1"/>
      <c r="QFO92" s="1"/>
      <c r="QFQ92" s="18"/>
      <c r="QFR92" s="1"/>
      <c r="QFS92" s="1"/>
      <c r="QFT92" s="1"/>
      <c r="QFU92" s="1"/>
      <c r="QFV92" s="1"/>
      <c r="QFW92" s="1"/>
      <c r="QFY92" s="18"/>
      <c r="QFZ92" s="1"/>
      <c r="QGA92" s="1"/>
      <c r="QGB92" s="1"/>
      <c r="QGC92" s="1"/>
      <c r="QGD92" s="1"/>
      <c r="QGE92" s="1"/>
      <c r="QGG92" s="18"/>
      <c r="QGH92" s="1"/>
      <c r="QGI92" s="1"/>
      <c r="QGJ92" s="1"/>
      <c r="QGK92" s="1"/>
      <c r="QGL92" s="1"/>
      <c r="QGM92" s="1"/>
      <c r="QGO92" s="18"/>
      <c r="QGP92" s="1"/>
      <c r="QGQ92" s="1"/>
      <c r="QGR92" s="1"/>
      <c r="QGS92" s="1"/>
      <c r="QGT92" s="1"/>
      <c r="QGU92" s="1"/>
      <c r="QGW92" s="18"/>
      <c r="QGX92" s="1"/>
      <c r="QGY92" s="1"/>
      <c r="QGZ92" s="1"/>
      <c r="QHA92" s="1"/>
      <c r="QHB92" s="1"/>
      <c r="QHC92" s="1"/>
      <c r="QHE92" s="18"/>
      <c r="QHF92" s="1"/>
      <c r="QHG92" s="1"/>
      <c r="QHH92" s="1"/>
      <c r="QHI92" s="1"/>
      <c r="QHJ92" s="1"/>
      <c r="QHK92" s="1"/>
      <c r="QHM92" s="18"/>
      <c r="QHN92" s="1"/>
      <c r="QHO92" s="1"/>
      <c r="QHP92" s="1"/>
      <c r="QHQ92" s="1"/>
      <c r="QHR92" s="1"/>
      <c r="QHS92" s="1"/>
      <c r="QHU92" s="18"/>
      <c r="QHV92" s="1"/>
      <c r="QHW92" s="1"/>
      <c r="QHX92" s="1"/>
      <c r="QHY92" s="1"/>
      <c r="QHZ92" s="1"/>
      <c r="QIA92" s="1"/>
      <c r="QIC92" s="18"/>
      <c r="QID92" s="1"/>
      <c r="QIE92" s="1"/>
      <c r="QIF92" s="1"/>
      <c r="QIG92" s="1"/>
      <c r="QIH92" s="1"/>
      <c r="QII92" s="1"/>
      <c r="QIK92" s="18"/>
      <c r="QIL92" s="1"/>
      <c r="QIM92" s="1"/>
      <c r="QIN92" s="1"/>
      <c r="QIO92" s="1"/>
      <c r="QIP92" s="1"/>
      <c r="QIQ92" s="1"/>
      <c r="QIS92" s="18"/>
      <c r="QIT92" s="1"/>
      <c r="QIU92" s="1"/>
      <c r="QIV92" s="1"/>
      <c r="QIW92" s="1"/>
      <c r="QIX92" s="1"/>
      <c r="QIY92" s="1"/>
      <c r="QJA92" s="18"/>
      <c r="QJB92" s="1"/>
      <c r="QJC92" s="1"/>
      <c r="QJD92" s="1"/>
      <c r="QJE92" s="1"/>
      <c r="QJF92" s="1"/>
      <c r="QJG92" s="1"/>
      <c r="QJI92" s="18"/>
      <c r="QJJ92" s="1"/>
      <c r="QJK92" s="1"/>
      <c r="QJL92" s="1"/>
      <c r="QJM92" s="1"/>
      <c r="QJN92" s="1"/>
      <c r="QJO92" s="1"/>
      <c r="QJQ92" s="18"/>
      <c r="QJR92" s="1"/>
      <c r="QJS92" s="1"/>
      <c r="QJT92" s="1"/>
      <c r="QJU92" s="1"/>
      <c r="QJV92" s="1"/>
      <c r="QJW92" s="1"/>
      <c r="QJY92" s="18"/>
      <c r="QJZ92" s="1"/>
      <c r="QKA92" s="1"/>
      <c r="QKB92" s="1"/>
      <c r="QKC92" s="1"/>
      <c r="QKD92" s="1"/>
      <c r="QKE92" s="1"/>
      <c r="QKG92" s="18"/>
      <c r="QKH92" s="1"/>
      <c r="QKI92" s="1"/>
      <c r="QKJ92" s="1"/>
      <c r="QKK92" s="1"/>
      <c r="QKL92" s="1"/>
      <c r="QKM92" s="1"/>
      <c r="QKO92" s="18"/>
      <c r="QKP92" s="1"/>
      <c r="QKQ92" s="1"/>
      <c r="QKR92" s="1"/>
      <c r="QKS92" s="1"/>
      <c r="QKT92" s="1"/>
      <c r="QKU92" s="1"/>
      <c r="QKW92" s="18"/>
      <c r="QKX92" s="1"/>
      <c r="QKY92" s="1"/>
      <c r="QKZ92" s="1"/>
      <c r="QLA92" s="1"/>
      <c r="QLB92" s="1"/>
      <c r="QLC92" s="1"/>
      <c r="QLE92" s="18"/>
      <c r="QLF92" s="1"/>
      <c r="QLG92" s="1"/>
      <c r="QLH92" s="1"/>
      <c r="QLI92" s="1"/>
      <c r="QLJ92" s="1"/>
      <c r="QLK92" s="1"/>
      <c r="QLM92" s="18"/>
      <c r="QLN92" s="1"/>
      <c r="QLO92" s="1"/>
      <c r="QLP92" s="1"/>
      <c r="QLQ92" s="1"/>
      <c r="QLR92" s="1"/>
      <c r="QLS92" s="1"/>
      <c r="QLU92" s="18"/>
      <c r="QLV92" s="1"/>
      <c r="QLW92" s="1"/>
      <c r="QLX92" s="1"/>
      <c r="QLY92" s="1"/>
      <c r="QLZ92" s="1"/>
      <c r="QMA92" s="1"/>
      <c r="QMC92" s="18"/>
      <c r="QMD92" s="1"/>
      <c r="QME92" s="1"/>
      <c r="QMF92" s="1"/>
      <c r="QMG92" s="1"/>
      <c r="QMH92" s="1"/>
      <c r="QMI92" s="1"/>
      <c r="QMK92" s="18"/>
      <c r="QML92" s="1"/>
      <c r="QMM92" s="1"/>
      <c r="QMN92" s="1"/>
      <c r="QMO92" s="1"/>
      <c r="QMP92" s="1"/>
      <c r="QMQ92" s="1"/>
      <c r="QMS92" s="18"/>
      <c r="QMT92" s="1"/>
      <c r="QMU92" s="1"/>
      <c r="QMV92" s="1"/>
      <c r="QMW92" s="1"/>
      <c r="QMX92" s="1"/>
      <c r="QMY92" s="1"/>
      <c r="QNA92" s="18"/>
      <c r="QNB92" s="1"/>
      <c r="QNC92" s="1"/>
      <c r="QND92" s="1"/>
      <c r="QNE92" s="1"/>
      <c r="QNF92" s="1"/>
      <c r="QNG92" s="1"/>
      <c r="QNI92" s="18"/>
      <c r="QNJ92" s="1"/>
      <c r="QNK92" s="1"/>
      <c r="QNL92" s="1"/>
      <c r="QNM92" s="1"/>
      <c r="QNN92" s="1"/>
      <c r="QNO92" s="1"/>
      <c r="QNQ92" s="18"/>
      <c r="QNR92" s="1"/>
      <c r="QNS92" s="1"/>
      <c r="QNT92" s="1"/>
      <c r="QNU92" s="1"/>
      <c r="QNV92" s="1"/>
      <c r="QNW92" s="1"/>
      <c r="QNY92" s="18"/>
      <c r="QNZ92" s="1"/>
      <c r="QOA92" s="1"/>
      <c r="QOB92" s="1"/>
      <c r="QOC92" s="1"/>
      <c r="QOD92" s="1"/>
      <c r="QOE92" s="1"/>
      <c r="QOG92" s="18"/>
      <c r="QOH92" s="1"/>
      <c r="QOI92" s="1"/>
      <c r="QOJ92" s="1"/>
      <c r="QOK92" s="1"/>
      <c r="QOL92" s="1"/>
      <c r="QOM92" s="1"/>
      <c r="QOO92" s="18"/>
      <c r="QOP92" s="1"/>
      <c r="QOQ92" s="1"/>
      <c r="QOR92" s="1"/>
      <c r="QOS92" s="1"/>
      <c r="QOT92" s="1"/>
      <c r="QOU92" s="1"/>
      <c r="QOW92" s="18"/>
      <c r="QOX92" s="1"/>
      <c r="QOY92" s="1"/>
      <c r="QOZ92" s="1"/>
      <c r="QPA92" s="1"/>
      <c r="QPB92" s="1"/>
      <c r="QPC92" s="1"/>
      <c r="QPE92" s="18"/>
      <c r="QPF92" s="1"/>
      <c r="QPG92" s="1"/>
      <c r="QPH92" s="1"/>
      <c r="QPI92" s="1"/>
      <c r="QPJ92" s="1"/>
      <c r="QPK92" s="1"/>
      <c r="QPM92" s="18"/>
      <c r="QPN92" s="1"/>
      <c r="QPO92" s="1"/>
      <c r="QPP92" s="1"/>
      <c r="QPQ92" s="1"/>
      <c r="QPR92" s="1"/>
      <c r="QPS92" s="1"/>
      <c r="QPU92" s="18"/>
      <c r="QPV92" s="1"/>
      <c r="QPW92" s="1"/>
      <c r="QPX92" s="1"/>
      <c r="QPY92" s="1"/>
      <c r="QPZ92" s="1"/>
      <c r="QQA92" s="1"/>
      <c r="QQC92" s="18"/>
      <c r="QQD92" s="1"/>
      <c r="QQE92" s="1"/>
      <c r="QQF92" s="1"/>
      <c r="QQG92" s="1"/>
      <c r="QQH92" s="1"/>
      <c r="QQI92" s="1"/>
      <c r="QQK92" s="18"/>
      <c r="QQL92" s="1"/>
      <c r="QQM92" s="1"/>
      <c r="QQN92" s="1"/>
      <c r="QQO92" s="1"/>
      <c r="QQP92" s="1"/>
      <c r="QQQ92" s="1"/>
      <c r="QQS92" s="18"/>
      <c r="QQT92" s="1"/>
      <c r="QQU92" s="1"/>
      <c r="QQV92" s="1"/>
      <c r="QQW92" s="1"/>
      <c r="QQX92" s="1"/>
      <c r="QQY92" s="1"/>
      <c r="QRA92" s="18"/>
      <c r="QRB92" s="1"/>
      <c r="QRC92" s="1"/>
      <c r="QRD92" s="1"/>
      <c r="QRE92" s="1"/>
      <c r="QRF92" s="1"/>
      <c r="QRG92" s="1"/>
      <c r="QRI92" s="18"/>
      <c r="QRJ92" s="1"/>
      <c r="QRK92" s="1"/>
      <c r="QRL92" s="1"/>
      <c r="QRM92" s="1"/>
      <c r="QRN92" s="1"/>
      <c r="QRO92" s="1"/>
      <c r="QRQ92" s="18"/>
      <c r="QRR92" s="1"/>
      <c r="QRS92" s="1"/>
      <c r="QRT92" s="1"/>
      <c r="QRU92" s="1"/>
      <c r="QRV92" s="1"/>
      <c r="QRW92" s="1"/>
      <c r="QRY92" s="18"/>
      <c r="QRZ92" s="1"/>
      <c r="QSA92" s="1"/>
      <c r="QSB92" s="1"/>
      <c r="QSC92" s="1"/>
      <c r="QSD92" s="1"/>
      <c r="QSE92" s="1"/>
      <c r="QSG92" s="18"/>
      <c r="QSH92" s="1"/>
      <c r="QSI92" s="1"/>
      <c r="QSJ92" s="1"/>
      <c r="QSK92" s="1"/>
      <c r="QSL92" s="1"/>
      <c r="QSM92" s="1"/>
      <c r="QSO92" s="18"/>
      <c r="QSP92" s="1"/>
      <c r="QSQ92" s="1"/>
      <c r="QSR92" s="1"/>
      <c r="QSS92" s="1"/>
      <c r="QST92" s="1"/>
      <c r="QSU92" s="1"/>
      <c r="QSW92" s="18"/>
      <c r="QSX92" s="1"/>
      <c r="QSY92" s="1"/>
      <c r="QSZ92" s="1"/>
      <c r="QTA92" s="1"/>
      <c r="QTB92" s="1"/>
      <c r="QTC92" s="1"/>
      <c r="QTE92" s="18"/>
      <c r="QTF92" s="1"/>
      <c r="QTG92" s="1"/>
      <c r="QTH92" s="1"/>
      <c r="QTI92" s="1"/>
      <c r="QTJ92" s="1"/>
      <c r="QTK92" s="1"/>
      <c r="QTM92" s="18"/>
      <c r="QTN92" s="1"/>
      <c r="QTO92" s="1"/>
      <c r="QTP92" s="1"/>
      <c r="QTQ92" s="1"/>
      <c r="QTR92" s="1"/>
      <c r="QTS92" s="1"/>
      <c r="QTU92" s="18"/>
      <c r="QTV92" s="1"/>
      <c r="QTW92" s="1"/>
      <c r="QTX92" s="1"/>
      <c r="QTY92" s="1"/>
      <c r="QTZ92" s="1"/>
      <c r="QUA92" s="1"/>
      <c r="QUC92" s="18"/>
      <c r="QUD92" s="1"/>
      <c r="QUE92" s="1"/>
      <c r="QUF92" s="1"/>
      <c r="QUG92" s="1"/>
      <c r="QUH92" s="1"/>
      <c r="QUI92" s="1"/>
      <c r="QUK92" s="18"/>
      <c r="QUL92" s="1"/>
      <c r="QUM92" s="1"/>
      <c r="QUN92" s="1"/>
      <c r="QUO92" s="1"/>
      <c r="QUP92" s="1"/>
      <c r="QUQ92" s="1"/>
      <c r="QUS92" s="18"/>
      <c r="QUT92" s="1"/>
      <c r="QUU92" s="1"/>
      <c r="QUV92" s="1"/>
      <c r="QUW92" s="1"/>
      <c r="QUX92" s="1"/>
      <c r="QUY92" s="1"/>
      <c r="QVA92" s="18"/>
      <c r="QVB92" s="1"/>
      <c r="QVC92" s="1"/>
      <c r="QVD92" s="1"/>
      <c r="QVE92" s="1"/>
      <c r="QVF92" s="1"/>
      <c r="QVG92" s="1"/>
      <c r="QVI92" s="18"/>
      <c r="QVJ92" s="1"/>
      <c r="QVK92" s="1"/>
      <c r="QVL92" s="1"/>
      <c r="QVM92" s="1"/>
      <c r="QVN92" s="1"/>
      <c r="QVO92" s="1"/>
      <c r="QVQ92" s="18"/>
      <c r="QVR92" s="1"/>
      <c r="QVS92" s="1"/>
      <c r="QVT92" s="1"/>
      <c r="QVU92" s="1"/>
      <c r="QVV92" s="1"/>
      <c r="QVW92" s="1"/>
      <c r="QVY92" s="18"/>
      <c r="QVZ92" s="1"/>
      <c r="QWA92" s="1"/>
      <c r="QWB92" s="1"/>
      <c r="QWC92" s="1"/>
      <c r="QWD92" s="1"/>
      <c r="QWE92" s="1"/>
      <c r="QWG92" s="18"/>
      <c r="QWH92" s="1"/>
      <c r="QWI92" s="1"/>
      <c r="QWJ92" s="1"/>
      <c r="QWK92" s="1"/>
      <c r="QWL92" s="1"/>
      <c r="QWM92" s="1"/>
      <c r="QWO92" s="18"/>
      <c r="QWP92" s="1"/>
      <c r="QWQ92" s="1"/>
      <c r="QWR92" s="1"/>
      <c r="QWS92" s="1"/>
      <c r="QWT92" s="1"/>
      <c r="QWU92" s="1"/>
      <c r="QWW92" s="18"/>
      <c r="QWX92" s="1"/>
      <c r="QWY92" s="1"/>
      <c r="QWZ92" s="1"/>
      <c r="QXA92" s="1"/>
      <c r="QXB92" s="1"/>
      <c r="QXC92" s="1"/>
      <c r="QXE92" s="18"/>
      <c r="QXF92" s="1"/>
      <c r="QXG92" s="1"/>
      <c r="QXH92" s="1"/>
      <c r="QXI92" s="1"/>
      <c r="QXJ92" s="1"/>
      <c r="QXK92" s="1"/>
      <c r="QXM92" s="18"/>
      <c r="QXN92" s="1"/>
      <c r="QXO92" s="1"/>
      <c r="QXP92" s="1"/>
      <c r="QXQ92" s="1"/>
      <c r="QXR92" s="1"/>
      <c r="QXS92" s="1"/>
      <c r="QXU92" s="18"/>
      <c r="QXV92" s="1"/>
      <c r="QXW92" s="1"/>
      <c r="QXX92" s="1"/>
      <c r="QXY92" s="1"/>
      <c r="QXZ92" s="1"/>
      <c r="QYA92" s="1"/>
      <c r="QYC92" s="18"/>
      <c r="QYD92" s="1"/>
      <c r="QYE92" s="1"/>
      <c r="QYF92" s="1"/>
      <c r="QYG92" s="1"/>
      <c r="QYH92" s="1"/>
      <c r="QYI92" s="1"/>
      <c r="QYK92" s="18"/>
      <c r="QYL92" s="1"/>
      <c r="QYM92" s="1"/>
      <c r="QYN92" s="1"/>
      <c r="QYO92" s="1"/>
      <c r="QYP92" s="1"/>
      <c r="QYQ92" s="1"/>
      <c r="QYS92" s="18"/>
      <c r="QYT92" s="1"/>
      <c r="QYU92" s="1"/>
      <c r="QYV92" s="1"/>
      <c r="QYW92" s="1"/>
      <c r="QYX92" s="1"/>
      <c r="QYY92" s="1"/>
      <c r="QZA92" s="18"/>
      <c r="QZB92" s="1"/>
      <c r="QZC92" s="1"/>
      <c r="QZD92" s="1"/>
      <c r="QZE92" s="1"/>
      <c r="QZF92" s="1"/>
      <c r="QZG92" s="1"/>
      <c r="QZI92" s="18"/>
      <c r="QZJ92" s="1"/>
      <c r="QZK92" s="1"/>
      <c r="QZL92" s="1"/>
      <c r="QZM92" s="1"/>
      <c r="QZN92" s="1"/>
      <c r="QZO92" s="1"/>
      <c r="QZQ92" s="18"/>
      <c r="QZR92" s="1"/>
      <c r="QZS92" s="1"/>
      <c r="QZT92" s="1"/>
      <c r="QZU92" s="1"/>
      <c r="QZV92" s="1"/>
      <c r="QZW92" s="1"/>
      <c r="QZY92" s="18"/>
      <c r="QZZ92" s="1"/>
      <c r="RAA92" s="1"/>
      <c r="RAB92" s="1"/>
      <c r="RAC92" s="1"/>
      <c r="RAD92" s="1"/>
      <c r="RAE92" s="1"/>
      <c r="RAG92" s="18"/>
      <c r="RAH92" s="1"/>
      <c r="RAI92" s="1"/>
      <c r="RAJ92" s="1"/>
      <c r="RAK92" s="1"/>
      <c r="RAL92" s="1"/>
      <c r="RAM92" s="1"/>
      <c r="RAO92" s="18"/>
      <c r="RAP92" s="1"/>
      <c r="RAQ92" s="1"/>
      <c r="RAR92" s="1"/>
      <c r="RAS92" s="1"/>
      <c r="RAT92" s="1"/>
      <c r="RAU92" s="1"/>
      <c r="RAW92" s="18"/>
      <c r="RAX92" s="1"/>
      <c r="RAY92" s="1"/>
      <c r="RAZ92" s="1"/>
      <c r="RBA92" s="1"/>
      <c r="RBB92" s="1"/>
      <c r="RBC92" s="1"/>
      <c r="RBE92" s="18"/>
      <c r="RBF92" s="1"/>
      <c r="RBG92" s="1"/>
      <c r="RBH92" s="1"/>
      <c r="RBI92" s="1"/>
      <c r="RBJ92" s="1"/>
      <c r="RBK92" s="1"/>
      <c r="RBM92" s="18"/>
      <c r="RBN92" s="1"/>
      <c r="RBO92" s="1"/>
      <c r="RBP92" s="1"/>
      <c r="RBQ92" s="1"/>
      <c r="RBR92" s="1"/>
      <c r="RBS92" s="1"/>
      <c r="RBU92" s="18"/>
      <c r="RBV92" s="1"/>
      <c r="RBW92" s="1"/>
      <c r="RBX92" s="1"/>
      <c r="RBY92" s="1"/>
      <c r="RBZ92" s="1"/>
      <c r="RCA92" s="1"/>
      <c r="RCC92" s="18"/>
      <c r="RCD92" s="1"/>
      <c r="RCE92" s="1"/>
      <c r="RCF92" s="1"/>
      <c r="RCG92" s="1"/>
      <c r="RCH92" s="1"/>
      <c r="RCI92" s="1"/>
      <c r="RCK92" s="18"/>
      <c r="RCL92" s="1"/>
      <c r="RCM92" s="1"/>
      <c r="RCN92" s="1"/>
      <c r="RCO92" s="1"/>
      <c r="RCP92" s="1"/>
      <c r="RCQ92" s="1"/>
      <c r="RCS92" s="18"/>
      <c r="RCT92" s="1"/>
      <c r="RCU92" s="1"/>
      <c r="RCV92" s="1"/>
      <c r="RCW92" s="1"/>
      <c r="RCX92" s="1"/>
      <c r="RCY92" s="1"/>
      <c r="RDA92" s="18"/>
      <c r="RDB92" s="1"/>
      <c r="RDC92" s="1"/>
      <c r="RDD92" s="1"/>
      <c r="RDE92" s="1"/>
      <c r="RDF92" s="1"/>
      <c r="RDG92" s="1"/>
      <c r="RDI92" s="18"/>
      <c r="RDJ92" s="1"/>
      <c r="RDK92" s="1"/>
      <c r="RDL92" s="1"/>
      <c r="RDM92" s="1"/>
      <c r="RDN92" s="1"/>
      <c r="RDO92" s="1"/>
      <c r="RDQ92" s="18"/>
      <c r="RDR92" s="1"/>
      <c r="RDS92" s="1"/>
      <c r="RDT92" s="1"/>
      <c r="RDU92" s="1"/>
      <c r="RDV92" s="1"/>
      <c r="RDW92" s="1"/>
      <c r="RDY92" s="18"/>
      <c r="RDZ92" s="1"/>
      <c r="REA92" s="1"/>
      <c r="REB92" s="1"/>
      <c r="REC92" s="1"/>
      <c r="RED92" s="1"/>
      <c r="REE92" s="1"/>
      <c r="REG92" s="18"/>
      <c r="REH92" s="1"/>
      <c r="REI92" s="1"/>
      <c r="REJ92" s="1"/>
      <c r="REK92" s="1"/>
      <c r="REL92" s="1"/>
      <c r="REM92" s="1"/>
      <c r="REO92" s="18"/>
      <c r="REP92" s="1"/>
      <c r="REQ92" s="1"/>
      <c r="RER92" s="1"/>
      <c r="RES92" s="1"/>
      <c r="RET92" s="1"/>
      <c r="REU92" s="1"/>
      <c r="REW92" s="18"/>
      <c r="REX92" s="1"/>
      <c r="REY92" s="1"/>
      <c r="REZ92" s="1"/>
      <c r="RFA92" s="1"/>
      <c r="RFB92" s="1"/>
      <c r="RFC92" s="1"/>
      <c r="RFE92" s="18"/>
      <c r="RFF92" s="1"/>
      <c r="RFG92" s="1"/>
      <c r="RFH92" s="1"/>
      <c r="RFI92" s="1"/>
      <c r="RFJ92" s="1"/>
      <c r="RFK92" s="1"/>
      <c r="RFM92" s="18"/>
      <c r="RFN92" s="1"/>
      <c r="RFO92" s="1"/>
      <c r="RFP92" s="1"/>
      <c r="RFQ92" s="1"/>
      <c r="RFR92" s="1"/>
      <c r="RFS92" s="1"/>
      <c r="RFU92" s="18"/>
      <c r="RFV92" s="1"/>
      <c r="RFW92" s="1"/>
      <c r="RFX92" s="1"/>
      <c r="RFY92" s="1"/>
      <c r="RFZ92" s="1"/>
      <c r="RGA92" s="1"/>
      <c r="RGC92" s="18"/>
      <c r="RGD92" s="1"/>
      <c r="RGE92" s="1"/>
      <c r="RGF92" s="1"/>
      <c r="RGG92" s="1"/>
      <c r="RGH92" s="1"/>
      <c r="RGI92" s="1"/>
      <c r="RGK92" s="18"/>
      <c r="RGL92" s="1"/>
      <c r="RGM92" s="1"/>
      <c r="RGN92" s="1"/>
      <c r="RGO92" s="1"/>
      <c r="RGP92" s="1"/>
      <c r="RGQ92" s="1"/>
      <c r="RGS92" s="18"/>
      <c r="RGT92" s="1"/>
      <c r="RGU92" s="1"/>
      <c r="RGV92" s="1"/>
      <c r="RGW92" s="1"/>
      <c r="RGX92" s="1"/>
      <c r="RGY92" s="1"/>
      <c r="RHA92" s="18"/>
      <c r="RHB92" s="1"/>
      <c r="RHC92" s="1"/>
      <c r="RHD92" s="1"/>
      <c r="RHE92" s="1"/>
      <c r="RHF92" s="1"/>
      <c r="RHG92" s="1"/>
      <c r="RHI92" s="18"/>
      <c r="RHJ92" s="1"/>
      <c r="RHK92" s="1"/>
      <c r="RHL92" s="1"/>
      <c r="RHM92" s="1"/>
      <c r="RHN92" s="1"/>
      <c r="RHO92" s="1"/>
      <c r="RHQ92" s="18"/>
      <c r="RHR92" s="1"/>
      <c r="RHS92" s="1"/>
      <c r="RHT92" s="1"/>
      <c r="RHU92" s="1"/>
      <c r="RHV92" s="1"/>
      <c r="RHW92" s="1"/>
      <c r="RHY92" s="18"/>
      <c r="RHZ92" s="1"/>
      <c r="RIA92" s="1"/>
      <c r="RIB92" s="1"/>
      <c r="RIC92" s="1"/>
      <c r="RID92" s="1"/>
      <c r="RIE92" s="1"/>
      <c r="RIG92" s="18"/>
      <c r="RIH92" s="1"/>
      <c r="RII92" s="1"/>
      <c r="RIJ92" s="1"/>
      <c r="RIK92" s="1"/>
      <c r="RIL92" s="1"/>
      <c r="RIM92" s="1"/>
      <c r="RIO92" s="18"/>
      <c r="RIP92" s="1"/>
      <c r="RIQ92" s="1"/>
      <c r="RIR92" s="1"/>
      <c r="RIS92" s="1"/>
      <c r="RIT92" s="1"/>
      <c r="RIU92" s="1"/>
      <c r="RIW92" s="18"/>
      <c r="RIX92" s="1"/>
      <c r="RIY92" s="1"/>
      <c r="RIZ92" s="1"/>
      <c r="RJA92" s="1"/>
      <c r="RJB92" s="1"/>
      <c r="RJC92" s="1"/>
      <c r="RJE92" s="18"/>
      <c r="RJF92" s="1"/>
      <c r="RJG92" s="1"/>
      <c r="RJH92" s="1"/>
      <c r="RJI92" s="1"/>
      <c r="RJJ92" s="1"/>
      <c r="RJK92" s="1"/>
      <c r="RJM92" s="18"/>
      <c r="RJN92" s="1"/>
      <c r="RJO92" s="1"/>
      <c r="RJP92" s="1"/>
      <c r="RJQ92" s="1"/>
      <c r="RJR92" s="1"/>
      <c r="RJS92" s="1"/>
      <c r="RJU92" s="18"/>
      <c r="RJV92" s="1"/>
      <c r="RJW92" s="1"/>
      <c r="RJX92" s="1"/>
      <c r="RJY92" s="1"/>
      <c r="RJZ92" s="1"/>
      <c r="RKA92" s="1"/>
      <c r="RKC92" s="18"/>
      <c r="RKD92" s="1"/>
      <c r="RKE92" s="1"/>
      <c r="RKF92" s="1"/>
      <c r="RKG92" s="1"/>
      <c r="RKH92" s="1"/>
      <c r="RKI92" s="1"/>
      <c r="RKK92" s="18"/>
      <c r="RKL92" s="1"/>
      <c r="RKM92" s="1"/>
      <c r="RKN92" s="1"/>
      <c r="RKO92" s="1"/>
      <c r="RKP92" s="1"/>
      <c r="RKQ92" s="1"/>
      <c r="RKS92" s="18"/>
      <c r="RKT92" s="1"/>
      <c r="RKU92" s="1"/>
      <c r="RKV92" s="1"/>
      <c r="RKW92" s="1"/>
      <c r="RKX92" s="1"/>
      <c r="RKY92" s="1"/>
      <c r="RLA92" s="18"/>
      <c r="RLB92" s="1"/>
      <c r="RLC92" s="1"/>
      <c r="RLD92" s="1"/>
      <c r="RLE92" s="1"/>
      <c r="RLF92" s="1"/>
      <c r="RLG92" s="1"/>
      <c r="RLI92" s="18"/>
      <c r="RLJ92" s="1"/>
      <c r="RLK92" s="1"/>
      <c r="RLL92" s="1"/>
      <c r="RLM92" s="1"/>
      <c r="RLN92" s="1"/>
      <c r="RLO92" s="1"/>
      <c r="RLQ92" s="18"/>
      <c r="RLR92" s="1"/>
      <c r="RLS92" s="1"/>
      <c r="RLT92" s="1"/>
      <c r="RLU92" s="1"/>
      <c r="RLV92" s="1"/>
      <c r="RLW92" s="1"/>
      <c r="RLY92" s="18"/>
      <c r="RLZ92" s="1"/>
      <c r="RMA92" s="1"/>
      <c r="RMB92" s="1"/>
      <c r="RMC92" s="1"/>
      <c r="RMD92" s="1"/>
      <c r="RME92" s="1"/>
      <c r="RMG92" s="18"/>
      <c r="RMH92" s="1"/>
      <c r="RMI92" s="1"/>
      <c r="RMJ92" s="1"/>
      <c r="RMK92" s="1"/>
      <c r="RML92" s="1"/>
      <c r="RMM92" s="1"/>
      <c r="RMO92" s="18"/>
      <c r="RMP92" s="1"/>
      <c r="RMQ92" s="1"/>
      <c r="RMR92" s="1"/>
      <c r="RMS92" s="1"/>
      <c r="RMT92" s="1"/>
      <c r="RMU92" s="1"/>
      <c r="RMW92" s="18"/>
      <c r="RMX92" s="1"/>
      <c r="RMY92" s="1"/>
      <c r="RMZ92" s="1"/>
      <c r="RNA92" s="1"/>
      <c r="RNB92" s="1"/>
      <c r="RNC92" s="1"/>
      <c r="RNE92" s="18"/>
      <c r="RNF92" s="1"/>
      <c r="RNG92" s="1"/>
      <c r="RNH92" s="1"/>
      <c r="RNI92" s="1"/>
      <c r="RNJ92" s="1"/>
      <c r="RNK92" s="1"/>
      <c r="RNM92" s="18"/>
      <c r="RNN92" s="1"/>
      <c r="RNO92" s="1"/>
      <c r="RNP92" s="1"/>
      <c r="RNQ92" s="1"/>
      <c r="RNR92" s="1"/>
      <c r="RNS92" s="1"/>
      <c r="RNU92" s="18"/>
      <c r="RNV92" s="1"/>
      <c r="RNW92" s="1"/>
      <c r="RNX92" s="1"/>
      <c r="RNY92" s="1"/>
      <c r="RNZ92" s="1"/>
      <c r="ROA92" s="1"/>
      <c r="ROC92" s="18"/>
      <c r="ROD92" s="1"/>
      <c r="ROE92" s="1"/>
      <c r="ROF92" s="1"/>
      <c r="ROG92" s="1"/>
      <c r="ROH92" s="1"/>
      <c r="ROI92" s="1"/>
      <c r="ROK92" s="18"/>
      <c r="ROL92" s="1"/>
      <c r="ROM92" s="1"/>
      <c r="RON92" s="1"/>
      <c r="ROO92" s="1"/>
      <c r="ROP92" s="1"/>
      <c r="ROQ92" s="1"/>
      <c r="ROS92" s="18"/>
      <c r="ROT92" s="1"/>
      <c r="ROU92" s="1"/>
      <c r="ROV92" s="1"/>
      <c r="ROW92" s="1"/>
      <c r="ROX92" s="1"/>
      <c r="ROY92" s="1"/>
      <c r="RPA92" s="18"/>
      <c r="RPB92" s="1"/>
      <c r="RPC92" s="1"/>
      <c r="RPD92" s="1"/>
      <c r="RPE92" s="1"/>
      <c r="RPF92" s="1"/>
      <c r="RPG92" s="1"/>
      <c r="RPI92" s="18"/>
      <c r="RPJ92" s="1"/>
      <c r="RPK92" s="1"/>
      <c r="RPL92" s="1"/>
      <c r="RPM92" s="1"/>
      <c r="RPN92" s="1"/>
      <c r="RPO92" s="1"/>
      <c r="RPQ92" s="18"/>
      <c r="RPR92" s="1"/>
      <c r="RPS92" s="1"/>
      <c r="RPT92" s="1"/>
      <c r="RPU92" s="1"/>
      <c r="RPV92" s="1"/>
      <c r="RPW92" s="1"/>
      <c r="RPY92" s="18"/>
      <c r="RPZ92" s="1"/>
      <c r="RQA92" s="1"/>
      <c r="RQB92" s="1"/>
      <c r="RQC92" s="1"/>
      <c r="RQD92" s="1"/>
      <c r="RQE92" s="1"/>
      <c r="RQG92" s="18"/>
      <c r="RQH92" s="1"/>
      <c r="RQI92" s="1"/>
      <c r="RQJ92" s="1"/>
      <c r="RQK92" s="1"/>
      <c r="RQL92" s="1"/>
      <c r="RQM92" s="1"/>
      <c r="RQO92" s="18"/>
      <c r="RQP92" s="1"/>
      <c r="RQQ92" s="1"/>
      <c r="RQR92" s="1"/>
      <c r="RQS92" s="1"/>
      <c r="RQT92" s="1"/>
      <c r="RQU92" s="1"/>
      <c r="RQW92" s="18"/>
      <c r="RQX92" s="1"/>
      <c r="RQY92" s="1"/>
      <c r="RQZ92" s="1"/>
      <c r="RRA92" s="1"/>
      <c r="RRB92" s="1"/>
      <c r="RRC92" s="1"/>
      <c r="RRE92" s="18"/>
      <c r="RRF92" s="1"/>
      <c r="RRG92" s="1"/>
      <c r="RRH92" s="1"/>
      <c r="RRI92" s="1"/>
      <c r="RRJ92" s="1"/>
      <c r="RRK92" s="1"/>
      <c r="RRM92" s="18"/>
      <c r="RRN92" s="1"/>
      <c r="RRO92" s="1"/>
      <c r="RRP92" s="1"/>
      <c r="RRQ92" s="1"/>
      <c r="RRR92" s="1"/>
      <c r="RRS92" s="1"/>
      <c r="RRU92" s="18"/>
      <c r="RRV92" s="1"/>
      <c r="RRW92" s="1"/>
      <c r="RRX92" s="1"/>
      <c r="RRY92" s="1"/>
      <c r="RRZ92" s="1"/>
      <c r="RSA92" s="1"/>
      <c r="RSC92" s="18"/>
      <c r="RSD92" s="1"/>
      <c r="RSE92" s="1"/>
      <c r="RSF92" s="1"/>
      <c r="RSG92" s="1"/>
      <c r="RSH92" s="1"/>
      <c r="RSI92" s="1"/>
      <c r="RSK92" s="18"/>
      <c r="RSL92" s="1"/>
      <c r="RSM92" s="1"/>
      <c r="RSN92" s="1"/>
      <c r="RSO92" s="1"/>
      <c r="RSP92" s="1"/>
      <c r="RSQ92" s="1"/>
      <c r="RSS92" s="18"/>
      <c r="RST92" s="1"/>
      <c r="RSU92" s="1"/>
      <c r="RSV92" s="1"/>
      <c r="RSW92" s="1"/>
      <c r="RSX92" s="1"/>
      <c r="RSY92" s="1"/>
      <c r="RTA92" s="18"/>
      <c r="RTB92" s="1"/>
      <c r="RTC92" s="1"/>
      <c r="RTD92" s="1"/>
      <c r="RTE92" s="1"/>
      <c r="RTF92" s="1"/>
      <c r="RTG92" s="1"/>
      <c r="RTI92" s="18"/>
      <c r="RTJ92" s="1"/>
      <c r="RTK92" s="1"/>
      <c r="RTL92" s="1"/>
      <c r="RTM92" s="1"/>
      <c r="RTN92" s="1"/>
      <c r="RTO92" s="1"/>
      <c r="RTQ92" s="18"/>
      <c r="RTR92" s="1"/>
      <c r="RTS92" s="1"/>
      <c r="RTT92" s="1"/>
      <c r="RTU92" s="1"/>
      <c r="RTV92" s="1"/>
      <c r="RTW92" s="1"/>
      <c r="RTY92" s="18"/>
      <c r="RTZ92" s="1"/>
      <c r="RUA92" s="1"/>
      <c r="RUB92" s="1"/>
      <c r="RUC92" s="1"/>
      <c r="RUD92" s="1"/>
      <c r="RUE92" s="1"/>
      <c r="RUG92" s="18"/>
      <c r="RUH92" s="1"/>
      <c r="RUI92" s="1"/>
      <c r="RUJ92" s="1"/>
      <c r="RUK92" s="1"/>
      <c r="RUL92" s="1"/>
      <c r="RUM92" s="1"/>
      <c r="RUO92" s="18"/>
      <c r="RUP92" s="1"/>
      <c r="RUQ92" s="1"/>
      <c r="RUR92" s="1"/>
      <c r="RUS92" s="1"/>
      <c r="RUT92" s="1"/>
      <c r="RUU92" s="1"/>
      <c r="RUW92" s="18"/>
      <c r="RUX92" s="1"/>
      <c r="RUY92" s="1"/>
      <c r="RUZ92" s="1"/>
      <c r="RVA92" s="1"/>
      <c r="RVB92" s="1"/>
      <c r="RVC92" s="1"/>
      <c r="RVE92" s="18"/>
      <c r="RVF92" s="1"/>
      <c r="RVG92" s="1"/>
      <c r="RVH92" s="1"/>
      <c r="RVI92" s="1"/>
      <c r="RVJ92" s="1"/>
      <c r="RVK92" s="1"/>
      <c r="RVM92" s="18"/>
      <c r="RVN92" s="1"/>
      <c r="RVO92" s="1"/>
      <c r="RVP92" s="1"/>
      <c r="RVQ92" s="1"/>
      <c r="RVR92" s="1"/>
      <c r="RVS92" s="1"/>
      <c r="RVU92" s="18"/>
      <c r="RVV92" s="1"/>
      <c r="RVW92" s="1"/>
      <c r="RVX92" s="1"/>
      <c r="RVY92" s="1"/>
      <c r="RVZ92" s="1"/>
      <c r="RWA92" s="1"/>
      <c r="RWC92" s="18"/>
      <c r="RWD92" s="1"/>
      <c r="RWE92" s="1"/>
      <c r="RWF92" s="1"/>
      <c r="RWG92" s="1"/>
      <c r="RWH92" s="1"/>
      <c r="RWI92" s="1"/>
      <c r="RWK92" s="18"/>
      <c r="RWL92" s="1"/>
      <c r="RWM92" s="1"/>
      <c r="RWN92" s="1"/>
      <c r="RWO92" s="1"/>
      <c r="RWP92" s="1"/>
      <c r="RWQ92" s="1"/>
      <c r="RWS92" s="18"/>
      <c r="RWT92" s="1"/>
      <c r="RWU92" s="1"/>
      <c r="RWV92" s="1"/>
      <c r="RWW92" s="1"/>
      <c r="RWX92" s="1"/>
      <c r="RWY92" s="1"/>
      <c r="RXA92" s="18"/>
      <c r="RXB92" s="1"/>
      <c r="RXC92" s="1"/>
      <c r="RXD92" s="1"/>
      <c r="RXE92" s="1"/>
      <c r="RXF92" s="1"/>
      <c r="RXG92" s="1"/>
      <c r="RXI92" s="18"/>
      <c r="RXJ92" s="1"/>
      <c r="RXK92" s="1"/>
      <c r="RXL92" s="1"/>
      <c r="RXM92" s="1"/>
      <c r="RXN92" s="1"/>
      <c r="RXO92" s="1"/>
      <c r="RXQ92" s="18"/>
      <c r="RXR92" s="1"/>
      <c r="RXS92" s="1"/>
      <c r="RXT92" s="1"/>
      <c r="RXU92" s="1"/>
      <c r="RXV92" s="1"/>
      <c r="RXW92" s="1"/>
      <c r="RXY92" s="18"/>
      <c r="RXZ92" s="1"/>
      <c r="RYA92" s="1"/>
      <c r="RYB92" s="1"/>
      <c r="RYC92" s="1"/>
      <c r="RYD92" s="1"/>
      <c r="RYE92" s="1"/>
      <c r="RYG92" s="18"/>
      <c r="RYH92" s="1"/>
      <c r="RYI92" s="1"/>
      <c r="RYJ92" s="1"/>
      <c r="RYK92" s="1"/>
      <c r="RYL92" s="1"/>
      <c r="RYM92" s="1"/>
      <c r="RYO92" s="18"/>
      <c r="RYP92" s="1"/>
      <c r="RYQ92" s="1"/>
      <c r="RYR92" s="1"/>
      <c r="RYS92" s="1"/>
      <c r="RYT92" s="1"/>
      <c r="RYU92" s="1"/>
      <c r="RYW92" s="18"/>
      <c r="RYX92" s="1"/>
      <c r="RYY92" s="1"/>
      <c r="RYZ92" s="1"/>
      <c r="RZA92" s="1"/>
      <c r="RZB92" s="1"/>
      <c r="RZC92" s="1"/>
      <c r="RZE92" s="18"/>
      <c r="RZF92" s="1"/>
      <c r="RZG92" s="1"/>
      <c r="RZH92" s="1"/>
      <c r="RZI92" s="1"/>
      <c r="RZJ92" s="1"/>
      <c r="RZK92" s="1"/>
      <c r="RZM92" s="18"/>
      <c r="RZN92" s="1"/>
      <c r="RZO92" s="1"/>
      <c r="RZP92" s="1"/>
      <c r="RZQ92" s="1"/>
      <c r="RZR92" s="1"/>
      <c r="RZS92" s="1"/>
      <c r="RZU92" s="18"/>
      <c r="RZV92" s="1"/>
      <c r="RZW92" s="1"/>
      <c r="RZX92" s="1"/>
      <c r="RZY92" s="1"/>
      <c r="RZZ92" s="1"/>
      <c r="SAA92" s="1"/>
      <c r="SAC92" s="18"/>
      <c r="SAD92" s="1"/>
      <c r="SAE92" s="1"/>
      <c r="SAF92" s="1"/>
      <c r="SAG92" s="1"/>
      <c r="SAH92" s="1"/>
      <c r="SAI92" s="1"/>
      <c r="SAK92" s="18"/>
      <c r="SAL92" s="1"/>
      <c r="SAM92" s="1"/>
      <c r="SAN92" s="1"/>
      <c r="SAO92" s="1"/>
      <c r="SAP92" s="1"/>
      <c r="SAQ92" s="1"/>
      <c r="SAS92" s="18"/>
      <c r="SAT92" s="1"/>
      <c r="SAU92" s="1"/>
      <c r="SAV92" s="1"/>
      <c r="SAW92" s="1"/>
      <c r="SAX92" s="1"/>
      <c r="SAY92" s="1"/>
      <c r="SBA92" s="18"/>
      <c r="SBB92" s="1"/>
      <c r="SBC92" s="1"/>
      <c r="SBD92" s="1"/>
      <c r="SBE92" s="1"/>
      <c r="SBF92" s="1"/>
      <c r="SBG92" s="1"/>
      <c r="SBI92" s="18"/>
      <c r="SBJ92" s="1"/>
      <c r="SBK92" s="1"/>
      <c r="SBL92" s="1"/>
      <c r="SBM92" s="1"/>
      <c r="SBN92" s="1"/>
      <c r="SBO92" s="1"/>
      <c r="SBQ92" s="18"/>
      <c r="SBR92" s="1"/>
      <c r="SBS92" s="1"/>
      <c r="SBT92" s="1"/>
      <c r="SBU92" s="1"/>
      <c r="SBV92" s="1"/>
      <c r="SBW92" s="1"/>
      <c r="SBY92" s="18"/>
      <c r="SBZ92" s="1"/>
      <c r="SCA92" s="1"/>
      <c r="SCB92" s="1"/>
      <c r="SCC92" s="1"/>
      <c r="SCD92" s="1"/>
      <c r="SCE92" s="1"/>
      <c r="SCG92" s="18"/>
      <c r="SCH92" s="1"/>
      <c r="SCI92" s="1"/>
      <c r="SCJ92" s="1"/>
      <c r="SCK92" s="1"/>
      <c r="SCL92" s="1"/>
      <c r="SCM92" s="1"/>
      <c r="SCO92" s="18"/>
      <c r="SCP92" s="1"/>
      <c r="SCQ92" s="1"/>
      <c r="SCR92" s="1"/>
      <c r="SCS92" s="1"/>
      <c r="SCT92" s="1"/>
      <c r="SCU92" s="1"/>
      <c r="SCW92" s="18"/>
      <c r="SCX92" s="1"/>
      <c r="SCY92" s="1"/>
      <c r="SCZ92" s="1"/>
      <c r="SDA92" s="1"/>
      <c r="SDB92" s="1"/>
      <c r="SDC92" s="1"/>
      <c r="SDE92" s="18"/>
      <c r="SDF92" s="1"/>
      <c r="SDG92" s="1"/>
      <c r="SDH92" s="1"/>
      <c r="SDI92" s="1"/>
      <c r="SDJ92" s="1"/>
      <c r="SDK92" s="1"/>
      <c r="SDM92" s="18"/>
      <c r="SDN92" s="1"/>
      <c r="SDO92" s="1"/>
      <c r="SDP92" s="1"/>
      <c r="SDQ92" s="1"/>
      <c r="SDR92" s="1"/>
      <c r="SDS92" s="1"/>
      <c r="SDU92" s="18"/>
      <c r="SDV92" s="1"/>
      <c r="SDW92" s="1"/>
      <c r="SDX92" s="1"/>
      <c r="SDY92" s="1"/>
      <c r="SDZ92" s="1"/>
      <c r="SEA92" s="1"/>
      <c r="SEC92" s="18"/>
      <c r="SED92" s="1"/>
      <c r="SEE92" s="1"/>
      <c r="SEF92" s="1"/>
      <c r="SEG92" s="1"/>
      <c r="SEH92" s="1"/>
      <c r="SEI92" s="1"/>
      <c r="SEK92" s="18"/>
      <c r="SEL92" s="1"/>
      <c r="SEM92" s="1"/>
      <c r="SEN92" s="1"/>
      <c r="SEO92" s="1"/>
      <c r="SEP92" s="1"/>
      <c r="SEQ92" s="1"/>
      <c r="SES92" s="18"/>
      <c r="SET92" s="1"/>
      <c r="SEU92" s="1"/>
      <c r="SEV92" s="1"/>
      <c r="SEW92" s="1"/>
      <c r="SEX92" s="1"/>
      <c r="SEY92" s="1"/>
      <c r="SFA92" s="18"/>
      <c r="SFB92" s="1"/>
      <c r="SFC92" s="1"/>
      <c r="SFD92" s="1"/>
      <c r="SFE92" s="1"/>
      <c r="SFF92" s="1"/>
      <c r="SFG92" s="1"/>
      <c r="SFI92" s="18"/>
      <c r="SFJ92" s="1"/>
      <c r="SFK92" s="1"/>
      <c r="SFL92" s="1"/>
      <c r="SFM92" s="1"/>
      <c r="SFN92" s="1"/>
      <c r="SFO92" s="1"/>
      <c r="SFQ92" s="18"/>
      <c r="SFR92" s="1"/>
      <c r="SFS92" s="1"/>
      <c r="SFT92" s="1"/>
      <c r="SFU92" s="1"/>
      <c r="SFV92" s="1"/>
      <c r="SFW92" s="1"/>
      <c r="SFY92" s="18"/>
      <c r="SFZ92" s="1"/>
      <c r="SGA92" s="1"/>
      <c r="SGB92" s="1"/>
      <c r="SGC92" s="1"/>
      <c r="SGD92" s="1"/>
      <c r="SGE92" s="1"/>
      <c r="SGG92" s="18"/>
      <c r="SGH92" s="1"/>
      <c r="SGI92" s="1"/>
      <c r="SGJ92" s="1"/>
      <c r="SGK92" s="1"/>
      <c r="SGL92" s="1"/>
      <c r="SGM92" s="1"/>
      <c r="SGO92" s="18"/>
      <c r="SGP92" s="1"/>
      <c r="SGQ92" s="1"/>
      <c r="SGR92" s="1"/>
      <c r="SGS92" s="1"/>
      <c r="SGT92" s="1"/>
      <c r="SGU92" s="1"/>
      <c r="SGW92" s="18"/>
      <c r="SGX92" s="1"/>
      <c r="SGY92" s="1"/>
      <c r="SGZ92" s="1"/>
      <c r="SHA92" s="1"/>
      <c r="SHB92" s="1"/>
      <c r="SHC92" s="1"/>
      <c r="SHE92" s="18"/>
      <c r="SHF92" s="1"/>
      <c r="SHG92" s="1"/>
      <c r="SHH92" s="1"/>
      <c r="SHI92" s="1"/>
      <c r="SHJ92" s="1"/>
      <c r="SHK92" s="1"/>
      <c r="SHM92" s="18"/>
      <c r="SHN92" s="1"/>
      <c r="SHO92" s="1"/>
      <c r="SHP92" s="1"/>
      <c r="SHQ92" s="1"/>
      <c r="SHR92" s="1"/>
      <c r="SHS92" s="1"/>
      <c r="SHU92" s="18"/>
      <c r="SHV92" s="1"/>
      <c r="SHW92" s="1"/>
      <c r="SHX92" s="1"/>
      <c r="SHY92" s="1"/>
      <c r="SHZ92" s="1"/>
      <c r="SIA92" s="1"/>
      <c r="SIC92" s="18"/>
      <c r="SID92" s="1"/>
      <c r="SIE92" s="1"/>
      <c r="SIF92" s="1"/>
      <c r="SIG92" s="1"/>
      <c r="SIH92" s="1"/>
      <c r="SII92" s="1"/>
      <c r="SIK92" s="18"/>
      <c r="SIL92" s="1"/>
      <c r="SIM92" s="1"/>
      <c r="SIN92" s="1"/>
      <c r="SIO92" s="1"/>
      <c r="SIP92" s="1"/>
      <c r="SIQ92" s="1"/>
      <c r="SIS92" s="18"/>
      <c r="SIT92" s="1"/>
      <c r="SIU92" s="1"/>
      <c r="SIV92" s="1"/>
      <c r="SIW92" s="1"/>
      <c r="SIX92" s="1"/>
      <c r="SIY92" s="1"/>
      <c r="SJA92" s="18"/>
      <c r="SJB92" s="1"/>
      <c r="SJC92" s="1"/>
      <c r="SJD92" s="1"/>
      <c r="SJE92" s="1"/>
      <c r="SJF92" s="1"/>
      <c r="SJG92" s="1"/>
      <c r="SJI92" s="18"/>
      <c r="SJJ92" s="1"/>
      <c r="SJK92" s="1"/>
      <c r="SJL92" s="1"/>
      <c r="SJM92" s="1"/>
      <c r="SJN92" s="1"/>
      <c r="SJO92" s="1"/>
      <c r="SJQ92" s="18"/>
      <c r="SJR92" s="1"/>
      <c r="SJS92" s="1"/>
      <c r="SJT92" s="1"/>
      <c r="SJU92" s="1"/>
      <c r="SJV92" s="1"/>
      <c r="SJW92" s="1"/>
      <c r="SJY92" s="18"/>
      <c r="SJZ92" s="1"/>
      <c r="SKA92" s="1"/>
      <c r="SKB92" s="1"/>
      <c r="SKC92" s="1"/>
      <c r="SKD92" s="1"/>
      <c r="SKE92" s="1"/>
      <c r="SKG92" s="18"/>
      <c r="SKH92" s="1"/>
      <c r="SKI92" s="1"/>
      <c r="SKJ92" s="1"/>
      <c r="SKK92" s="1"/>
      <c r="SKL92" s="1"/>
      <c r="SKM92" s="1"/>
      <c r="SKO92" s="18"/>
      <c r="SKP92" s="1"/>
      <c r="SKQ92" s="1"/>
      <c r="SKR92" s="1"/>
      <c r="SKS92" s="1"/>
      <c r="SKT92" s="1"/>
      <c r="SKU92" s="1"/>
      <c r="SKW92" s="18"/>
      <c r="SKX92" s="1"/>
      <c r="SKY92" s="1"/>
      <c r="SKZ92" s="1"/>
      <c r="SLA92" s="1"/>
      <c r="SLB92" s="1"/>
      <c r="SLC92" s="1"/>
      <c r="SLE92" s="18"/>
      <c r="SLF92" s="1"/>
      <c r="SLG92" s="1"/>
      <c r="SLH92" s="1"/>
      <c r="SLI92" s="1"/>
      <c r="SLJ92" s="1"/>
      <c r="SLK92" s="1"/>
      <c r="SLM92" s="18"/>
      <c r="SLN92" s="1"/>
      <c r="SLO92" s="1"/>
      <c r="SLP92" s="1"/>
      <c r="SLQ92" s="1"/>
      <c r="SLR92" s="1"/>
      <c r="SLS92" s="1"/>
      <c r="SLU92" s="18"/>
      <c r="SLV92" s="1"/>
      <c r="SLW92" s="1"/>
      <c r="SLX92" s="1"/>
      <c r="SLY92" s="1"/>
      <c r="SLZ92" s="1"/>
      <c r="SMA92" s="1"/>
      <c r="SMC92" s="18"/>
      <c r="SMD92" s="1"/>
      <c r="SME92" s="1"/>
      <c r="SMF92" s="1"/>
      <c r="SMG92" s="1"/>
      <c r="SMH92" s="1"/>
      <c r="SMI92" s="1"/>
      <c r="SMK92" s="18"/>
      <c r="SML92" s="1"/>
      <c r="SMM92" s="1"/>
      <c r="SMN92" s="1"/>
      <c r="SMO92" s="1"/>
      <c r="SMP92" s="1"/>
      <c r="SMQ92" s="1"/>
      <c r="SMS92" s="18"/>
      <c r="SMT92" s="1"/>
      <c r="SMU92" s="1"/>
      <c r="SMV92" s="1"/>
      <c r="SMW92" s="1"/>
      <c r="SMX92" s="1"/>
      <c r="SMY92" s="1"/>
      <c r="SNA92" s="18"/>
      <c r="SNB92" s="1"/>
      <c r="SNC92" s="1"/>
      <c r="SND92" s="1"/>
      <c r="SNE92" s="1"/>
      <c r="SNF92" s="1"/>
      <c r="SNG92" s="1"/>
      <c r="SNI92" s="18"/>
      <c r="SNJ92" s="1"/>
      <c r="SNK92" s="1"/>
      <c r="SNL92" s="1"/>
      <c r="SNM92" s="1"/>
      <c r="SNN92" s="1"/>
      <c r="SNO92" s="1"/>
      <c r="SNQ92" s="18"/>
      <c r="SNR92" s="1"/>
      <c r="SNS92" s="1"/>
      <c r="SNT92" s="1"/>
      <c r="SNU92" s="1"/>
      <c r="SNV92" s="1"/>
      <c r="SNW92" s="1"/>
      <c r="SNY92" s="18"/>
      <c r="SNZ92" s="1"/>
      <c r="SOA92" s="1"/>
      <c r="SOB92" s="1"/>
      <c r="SOC92" s="1"/>
      <c r="SOD92" s="1"/>
      <c r="SOE92" s="1"/>
      <c r="SOG92" s="18"/>
      <c r="SOH92" s="1"/>
      <c r="SOI92" s="1"/>
      <c r="SOJ92" s="1"/>
      <c r="SOK92" s="1"/>
      <c r="SOL92" s="1"/>
      <c r="SOM92" s="1"/>
      <c r="SOO92" s="18"/>
      <c r="SOP92" s="1"/>
      <c r="SOQ92" s="1"/>
      <c r="SOR92" s="1"/>
      <c r="SOS92" s="1"/>
      <c r="SOT92" s="1"/>
      <c r="SOU92" s="1"/>
      <c r="SOW92" s="18"/>
      <c r="SOX92" s="1"/>
      <c r="SOY92" s="1"/>
      <c r="SOZ92" s="1"/>
      <c r="SPA92" s="1"/>
      <c r="SPB92" s="1"/>
      <c r="SPC92" s="1"/>
      <c r="SPE92" s="18"/>
      <c r="SPF92" s="1"/>
      <c r="SPG92" s="1"/>
      <c r="SPH92" s="1"/>
      <c r="SPI92" s="1"/>
      <c r="SPJ92" s="1"/>
      <c r="SPK92" s="1"/>
      <c r="SPM92" s="18"/>
      <c r="SPN92" s="1"/>
      <c r="SPO92" s="1"/>
      <c r="SPP92" s="1"/>
      <c r="SPQ92" s="1"/>
      <c r="SPR92" s="1"/>
      <c r="SPS92" s="1"/>
      <c r="SPU92" s="18"/>
      <c r="SPV92" s="1"/>
      <c r="SPW92" s="1"/>
      <c r="SPX92" s="1"/>
      <c r="SPY92" s="1"/>
      <c r="SPZ92" s="1"/>
      <c r="SQA92" s="1"/>
      <c r="SQC92" s="18"/>
      <c r="SQD92" s="1"/>
      <c r="SQE92" s="1"/>
      <c r="SQF92" s="1"/>
      <c r="SQG92" s="1"/>
      <c r="SQH92" s="1"/>
      <c r="SQI92" s="1"/>
      <c r="SQK92" s="18"/>
      <c r="SQL92" s="1"/>
      <c r="SQM92" s="1"/>
      <c r="SQN92" s="1"/>
      <c r="SQO92" s="1"/>
      <c r="SQP92" s="1"/>
      <c r="SQQ92" s="1"/>
      <c r="SQS92" s="18"/>
      <c r="SQT92" s="1"/>
      <c r="SQU92" s="1"/>
      <c r="SQV92" s="1"/>
      <c r="SQW92" s="1"/>
      <c r="SQX92" s="1"/>
      <c r="SQY92" s="1"/>
      <c r="SRA92" s="18"/>
      <c r="SRB92" s="1"/>
      <c r="SRC92" s="1"/>
      <c r="SRD92" s="1"/>
      <c r="SRE92" s="1"/>
      <c r="SRF92" s="1"/>
      <c r="SRG92" s="1"/>
      <c r="SRI92" s="18"/>
      <c r="SRJ92" s="1"/>
      <c r="SRK92" s="1"/>
      <c r="SRL92" s="1"/>
      <c r="SRM92" s="1"/>
      <c r="SRN92" s="1"/>
      <c r="SRO92" s="1"/>
      <c r="SRQ92" s="18"/>
      <c r="SRR92" s="1"/>
      <c r="SRS92" s="1"/>
      <c r="SRT92" s="1"/>
      <c r="SRU92" s="1"/>
      <c r="SRV92" s="1"/>
      <c r="SRW92" s="1"/>
      <c r="SRY92" s="18"/>
      <c r="SRZ92" s="1"/>
      <c r="SSA92" s="1"/>
      <c r="SSB92" s="1"/>
      <c r="SSC92" s="1"/>
      <c r="SSD92" s="1"/>
      <c r="SSE92" s="1"/>
      <c r="SSG92" s="18"/>
      <c r="SSH92" s="1"/>
      <c r="SSI92" s="1"/>
      <c r="SSJ92" s="1"/>
      <c r="SSK92" s="1"/>
      <c r="SSL92" s="1"/>
      <c r="SSM92" s="1"/>
      <c r="SSO92" s="18"/>
      <c r="SSP92" s="1"/>
      <c r="SSQ92" s="1"/>
      <c r="SSR92" s="1"/>
      <c r="SSS92" s="1"/>
      <c r="SST92" s="1"/>
      <c r="SSU92" s="1"/>
      <c r="SSW92" s="18"/>
      <c r="SSX92" s="1"/>
      <c r="SSY92" s="1"/>
      <c r="SSZ92" s="1"/>
      <c r="STA92" s="1"/>
      <c r="STB92" s="1"/>
      <c r="STC92" s="1"/>
      <c r="STE92" s="18"/>
      <c r="STF92" s="1"/>
      <c r="STG92" s="1"/>
      <c r="STH92" s="1"/>
      <c r="STI92" s="1"/>
      <c r="STJ92" s="1"/>
      <c r="STK92" s="1"/>
      <c r="STM92" s="18"/>
      <c r="STN92" s="1"/>
      <c r="STO92" s="1"/>
      <c r="STP92" s="1"/>
      <c r="STQ92" s="1"/>
      <c r="STR92" s="1"/>
      <c r="STS92" s="1"/>
      <c r="STU92" s="18"/>
      <c r="STV92" s="1"/>
      <c r="STW92" s="1"/>
      <c r="STX92" s="1"/>
      <c r="STY92" s="1"/>
      <c r="STZ92" s="1"/>
      <c r="SUA92" s="1"/>
      <c r="SUC92" s="18"/>
      <c r="SUD92" s="1"/>
      <c r="SUE92" s="1"/>
      <c r="SUF92" s="1"/>
      <c r="SUG92" s="1"/>
      <c r="SUH92" s="1"/>
      <c r="SUI92" s="1"/>
      <c r="SUK92" s="18"/>
      <c r="SUL92" s="1"/>
      <c r="SUM92" s="1"/>
      <c r="SUN92" s="1"/>
      <c r="SUO92" s="1"/>
      <c r="SUP92" s="1"/>
      <c r="SUQ92" s="1"/>
      <c r="SUS92" s="18"/>
      <c r="SUT92" s="1"/>
      <c r="SUU92" s="1"/>
      <c r="SUV92" s="1"/>
      <c r="SUW92" s="1"/>
      <c r="SUX92" s="1"/>
      <c r="SUY92" s="1"/>
      <c r="SVA92" s="18"/>
      <c r="SVB92" s="1"/>
      <c r="SVC92" s="1"/>
      <c r="SVD92" s="1"/>
      <c r="SVE92" s="1"/>
      <c r="SVF92" s="1"/>
      <c r="SVG92" s="1"/>
      <c r="SVI92" s="18"/>
      <c r="SVJ92" s="1"/>
      <c r="SVK92" s="1"/>
      <c r="SVL92" s="1"/>
      <c r="SVM92" s="1"/>
      <c r="SVN92" s="1"/>
      <c r="SVO92" s="1"/>
      <c r="SVQ92" s="18"/>
      <c r="SVR92" s="1"/>
      <c r="SVS92" s="1"/>
      <c r="SVT92" s="1"/>
      <c r="SVU92" s="1"/>
      <c r="SVV92" s="1"/>
      <c r="SVW92" s="1"/>
      <c r="SVY92" s="18"/>
      <c r="SVZ92" s="1"/>
      <c r="SWA92" s="1"/>
      <c r="SWB92" s="1"/>
      <c r="SWC92" s="1"/>
      <c r="SWD92" s="1"/>
      <c r="SWE92" s="1"/>
      <c r="SWG92" s="18"/>
      <c r="SWH92" s="1"/>
      <c r="SWI92" s="1"/>
      <c r="SWJ92" s="1"/>
      <c r="SWK92" s="1"/>
      <c r="SWL92" s="1"/>
      <c r="SWM92" s="1"/>
      <c r="SWO92" s="18"/>
      <c r="SWP92" s="1"/>
      <c r="SWQ92" s="1"/>
      <c r="SWR92" s="1"/>
      <c r="SWS92" s="1"/>
      <c r="SWT92" s="1"/>
      <c r="SWU92" s="1"/>
      <c r="SWW92" s="18"/>
      <c r="SWX92" s="1"/>
      <c r="SWY92" s="1"/>
      <c r="SWZ92" s="1"/>
      <c r="SXA92" s="1"/>
      <c r="SXB92" s="1"/>
      <c r="SXC92" s="1"/>
      <c r="SXE92" s="18"/>
      <c r="SXF92" s="1"/>
      <c r="SXG92" s="1"/>
      <c r="SXH92" s="1"/>
      <c r="SXI92" s="1"/>
      <c r="SXJ92" s="1"/>
      <c r="SXK92" s="1"/>
      <c r="SXM92" s="18"/>
      <c r="SXN92" s="1"/>
      <c r="SXO92" s="1"/>
      <c r="SXP92" s="1"/>
      <c r="SXQ92" s="1"/>
      <c r="SXR92" s="1"/>
      <c r="SXS92" s="1"/>
      <c r="SXU92" s="18"/>
      <c r="SXV92" s="1"/>
      <c r="SXW92" s="1"/>
      <c r="SXX92" s="1"/>
      <c r="SXY92" s="1"/>
      <c r="SXZ92" s="1"/>
      <c r="SYA92" s="1"/>
      <c r="SYC92" s="18"/>
      <c r="SYD92" s="1"/>
      <c r="SYE92" s="1"/>
      <c r="SYF92" s="1"/>
      <c r="SYG92" s="1"/>
      <c r="SYH92" s="1"/>
      <c r="SYI92" s="1"/>
      <c r="SYK92" s="18"/>
      <c r="SYL92" s="1"/>
      <c r="SYM92" s="1"/>
      <c r="SYN92" s="1"/>
      <c r="SYO92" s="1"/>
      <c r="SYP92" s="1"/>
      <c r="SYQ92" s="1"/>
      <c r="SYS92" s="18"/>
      <c r="SYT92" s="1"/>
      <c r="SYU92" s="1"/>
      <c r="SYV92" s="1"/>
      <c r="SYW92" s="1"/>
      <c r="SYX92" s="1"/>
      <c r="SYY92" s="1"/>
      <c r="SZA92" s="18"/>
      <c r="SZB92" s="1"/>
      <c r="SZC92" s="1"/>
      <c r="SZD92" s="1"/>
      <c r="SZE92" s="1"/>
      <c r="SZF92" s="1"/>
      <c r="SZG92" s="1"/>
      <c r="SZI92" s="18"/>
      <c r="SZJ92" s="1"/>
      <c r="SZK92" s="1"/>
      <c r="SZL92" s="1"/>
      <c r="SZM92" s="1"/>
      <c r="SZN92" s="1"/>
      <c r="SZO92" s="1"/>
      <c r="SZQ92" s="18"/>
      <c r="SZR92" s="1"/>
      <c r="SZS92" s="1"/>
      <c r="SZT92" s="1"/>
      <c r="SZU92" s="1"/>
      <c r="SZV92" s="1"/>
      <c r="SZW92" s="1"/>
      <c r="SZY92" s="18"/>
      <c r="SZZ92" s="1"/>
      <c r="TAA92" s="1"/>
      <c r="TAB92" s="1"/>
      <c r="TAC92" s="1"/>
      <c r="TAD92" s="1"/>
      <c r="TAE92" s="1"/>
      <c r="TAG92" s="18"/>
      <c r="TAH92" s="1"/>
      <c r="TAI92" s="1"/>
      <c r="TAJ92" s="1"/>
      <c r="TAK92" s="1"/>
      <c r="TAL92" s="1"/>
      <c r="TAM92" s="1"/>
      <c r="TAO92" s="18"/>
      <c r="TAP92" s="1"/>
      <c r="TAQ92" s="1"/>
      <c r="TAR92" s="1"/>
      <c r="TAS92" s="1"/>
      <c r="TAT92" s="1"/>
      <c r="TAU92" s="1"/>
      <c r="TAW92" s="18"/>
      <c r="TAX92" s="1"/>
      <c r="TAY92" s="1"/>
      <c r="TAZ92" s="1"/>
      <c r="TBA92" s="1"/>
      <c r="TBB92" s="1"/>
      <c r="TBC92" s="1"/>
      <c r="TBE92" s="18"/>
      <c r="TBF92" s="1"/>
      <c r="TBG92" s="1"/>
      <c r="TBH92" s="1"/>
      <c r="TBI92" s="1"/>
      <c r="TBJ92" s="1"/>
      <c r="TBK92" s="1"/>
      <c r="TBM92" s="18"/>
      <c r="TBN92" s="1"/>
      <c r="TBO92" s="1"/>
      <c r="TBP92" s="1"/>
      <c r="TBQ92" s="1"/>
      <c r="TBR92" s="1"/>
      <c r="TBS92" s="1"/>
      <c r="TBU92" s="18"/>
      <c r="TBV92" s="1"/>
      <c r="TBW92" s="1"/>
      <c r="TBX92" s="1"/>
      <c r="TBY92" s="1"/>
      <c r="TBZ92" s="1"/>
      <c r="TCA92" s="1"/>
      <c r="TCC92" s="18"/>
      <c r="TCD92" s="1"/>
      <c r="TCE92" s="1"/>
      <c r="TCF92" s="1"/>
      <c r="TCG92" s="1"/>
      <c r="TCH92" s="1"/>
      <c r="TCI92" s="1"/>
      <c r="TCK92" s="18"/>
      <c r="TCL92" s="1"/>
      <c r="TCM92" s="1"/>
      <c r="TCN92" s="1"/>
      <c r="TCO92" s="1"/>
      <c r="TCP92" s="1"/>
      <c r="TCQ92" s="1"/>
      <c r="TCS92" s="18"/>
      <c r="TCT92" s="1"/>
      <c r="TCU92" s="1"/>
      <c r="TCV92" s="1"/>
      <c r="TCW92" s="1"/>
      <c r="TCX92" s="1"/>
      <c r="TCY92" s="1"/>
      <c r="TDA92" s="18"/>
      <c r="TDB92" s="1"/>
      <c r="TDC92" s="1"/>
      <c r="TDD92" s="1"/>
      <c r="TDE92" s="1"/>
      <c r="TDF92" s="1"/>
      <c r="TDG92" s="1"/>
      <c r="TDI92" s="18"/>
      <c r="TDJ92" s="1"/>
      <c r="TDK92" s="1"/>
      <c r="TDL92" s="1"/>
      <c r="TDM92" s="1"/>
      <c r="TDN92" s="1"/>
      <c r="TDO92" s="1"/>
      <c r="TDQ92" s="18"/>
      <c r="TDR92" s="1"/>
      <c r="TDS92" s="1"/>
      <c r="TDT92" s="1"/>
      <c r="TDU92" s="1"/>
      <c r="TDV92" s="1"/>
      <c r="TDW92" s="1"/>
      <c r="TDY92" s="18"/>
      <c r="TDZ92" s="1"/>
      <c r="TEA92" s="1"/>
      <c r="TEB92" s="1"/>
      <c r="TEC92" s="1"/>
      <c r="TED92" s="1"/>
      <c r="TEE92" s="1"/>
      <c r="TEG92" s="18"/>
      <c r="TEH92" s="1"/>
      <c r="TEI92" s="1"/>
      <c r="TEJ92" s="1"/>
      <c r="TEK92" s="1"/>
      <c r="TEL92" s="1"/>
      <c r="TEM92" s="1"/>
      <c r="TEO92" s="18"/>
      <c r="TEP92" s="1"/>
      <c r="TEQ92" s="1"/>
      <c r="TER92" s="1"/>
      <c r="TES92" s="1"/>
      <c r="TET92" s="1"/>
      <c r="TEU92" s="1"/>
      <c r="TEW92" s="18"/>
      <c r="TEX92" s="1"/>
      <c r="TEY92" s="1"/>
      <c r="TEZ92" s="1"/>
      <c r="TFA92" s="1"/>
      <c r="TFB92" s="1"/>
      <c r="TFC92" s="1"/>
      <c r="TFE92" s="18"/>
      <c r="TFF92" s="1"/>
      <c r="TFG92" s="1"/>
      <c r="TFH92" s="1"/>
      <c r="TFI92" s="1"/>
      <c r="TFJ92" s="1"/>
      <c r="TFK92" s="1"/>
      <c r="TFM92" s="18"/>
      <c r="TFN92" s="1"/>
      <c r="TFO92" s="1"/>
      <c r="TFP92" s="1"/>
      <c r="TFQ92" s="1"/>
      <c r="TFR92" s="1"/>
      <c r="TFS92" s="1"/>
      <c r="TFU92" s="18"/>
      <c r="TFV92" s="1"/>
      <c r="TFW92" s="1"/>
      <c r="TFX92" s="1"/>
      <c r="TFY92" s="1"/>
      <c r="TFZ92" s="1"/>
      <c r="TGA92" s="1"/>
      <c r="TGC92" s="18"/>
      <c r="TGD92" s="1"/>
      <c r="TGE92" s="1"/>
      <c r="TGF92" s="1"/>
      <c r="TGG92" s="1"/>
      <c r="TGH92" s="1"/>
      <c r="TGI92" s="1"/>
      <c r="TGK92" s="18"/>
      <c r="TGL92" s="1"/>
      <c r="TGM92" s="1"/>
      <c r="TGN92" s="1"/>
      <c r="TGO92" s="1"/>
      <c r="TGP92" s="1"/>
      <c r="TGQ92" s="1"/>
      <c r="TGS92" s="18"/>
      <c r="TGT92" s="1"/>
      <c r="TGU92" s="1"/>
      <c r="TGV92" s="1"/>
      <c r="TGW92" s="1"/>
      <c r="TGX92" s="1"/>
      <c r="TGY92" s="1"/>
      <c r="THA92" s="18"/>
      <c r="THB92" s="1"/>
      <c r="THC92" s="1"/>
      <c r="THD92" s="1"/>
      <c r="THE92" s="1"/>
      <c r="THF92" s="1"/>
      <c r="THG92" s="1"/>
      <c r="THI92" s="18"/>
      <c r="THJ92" s="1"/>
      <c r="THK92" s="1"/>
      <c r="THL92" s="1"/>
      <c r="THM92" s="1"/>
      <c r="THN92" s="1"/>
      <c r="THO92" s="1"/>
      <c r="THQ92" s="18"/>
      <c r="THR92" s="1"/>
      <c r="THS92" s="1"/>
      <c r="THT92" s="1"/>
      <c r="THU92" s="1"/>
      <c r="THV92" s="1"/>
      <c r="THW92" s="1"/>
      <c r="THY92" s="18"/>
      <c r="THZ92" s="1"/>
      <c r="TIA92" s="1"/>
      <c r="TIB92" s="1"/>
      <c r="TIC92" s="1"/>
      <c r="TID92" s="1"/>
      <c r="TIE92" s="1"/>
      <c r="TIG92" s="18"/>
      <c r="TIH92" s="1"/>
      <c r="TII92" s="1"/>
      <c r="TIJ92" s="1"/>
      <c r="TIK92" s="1"/>
      <c r="TIL92" s="1"/>
      <c r="TIM92" s="1"/>
      <c r="TIO92" s="18"/>
      <c r="TIP92" s="1"/>
      <c r="TIQ92" s="1"/>
      <c r="TIR92" s="1"/>
      <c r="TIS92" s="1"/>
      <c r="TIT92" s="1"/>
      <c r="TIU92" s="1"/>
      <c r="TIW92" s="18"/>
      <c r="TIX92" s="1"/>
      <c r="TIY92" s="1"/>
      <c r="TIZ92" s="1"/>
      <c r="TJA92" s="1"/>
      <c r="TJB92" s="1"/>
      <c r="TJC92" s="1"/>
      <c r="TJE92" s="18"/>
      <c r="TJF92" s="1"/>
      <c r="TJG92" s="1"/>
      <c r="TJH92" s="1"/>
      <c r="TJI92" s="1"/>
      <c r="TJJ92" s="1"/>
      <c r="TJK92" s="1"/>
      <c r="TJM92" s="18"/>
      <c r="TJN92" s="1"/>
      <c r="TJO92" s="1"/>
      <c r="TJP92" s="1"/>
      <c r="TJQ92" s="1"/>
      <c r="TJR92" s="1"/>
      <c r="TJS92" s="1"/>
      <c r="TJU92" s="18"/>
      <c r="TJV92" s="1"/>
      <c r="TJW92" s="1"/>
      <c r="TJX92" s="1"/>
      <c r="TJY92" s="1"/>
      <c r="TJZ92" s="1"/>
      <c r="TKA92" s="1"/>
      <c r="TKC92" s="18"/>
      <c r="TKD92" s="1"/>
      <c r="TKE92" s="1"/>
      <c r="TKF92" s="1"/>
      <c r="TKG92" s="1"/>
      <c r="TKH92" s="1"/>
      <c r="TKI92" s="1"/>
      <c r="TKK92" s="18"/>
      <c r="TKL92" s="1"/>
      <c r="TKM92" s="1"/>
      <c r="TKN92" s="1"/>
      <c r="TKO92" s="1"/>
      <c r="TKP92" s="1"/>
      <c r="TKQ92" s="1"/>
      <c r="TKS92" s="18"/>
      <c r="TKT92" s="1"/>
      <c r="TKU92" s="1"/>
      <c r="TKV92" s="1"/>
      <c r="TKW92" s="1"/>
      <c r="TKX92" s="1"/>
      <c r="TKY92" s="1"/>
      <c r="TLA92" s="18"/>
      <c r="TLB92" s="1"/>
      <c r="TLC92" s="1"/>
      <c r="TLD92" s="1"/>
      <c r="TLE92" s="1"/>
      <c r="TLF92" s="1"/>
      <c r="TLG92" s="1"/>
      <c r="TLI92" s="18"/>
      <c r="TLJ92" s="1"/>
      <c r="TLK92" s="1"/>
      <c r="TLL92" s="1"/>
      <c r="TLM92" s="1"/>
      <c r="TLN92" s="1"/>
      <c r="TLO92" s="1"/>
      <c r="TLQ92" s="18"/>
      <c r="TLR92" s="1"/>
      <c r="TLS92" s="1"/>
      <c r="TLT92" s="1"/>
      <c r="TLU92" s="1"/>
      <c r="TLV92" s="1"/>
      <c r="TLW92" s="1"/>
      <c r="TLY92" s="18"/>
      <c r="TLZ92" s="1"/>
      <c r="TMA92" s="1"/>
      <c r="TMB92" s="1"/>
      <c r="TMC92" s="1"/>
      <c r="TMD92" s="1"/>
      <c r="TME92" s="1"/>
      <c r="TMG92" s="18"/>
      <c r="TMH92" s="1"/>
      <c r="TMI92" s="1"/>
      <c r="TMJ92" s="1"/>
      <c r="TMK92" s="1"/>
      <c r="TML92" s="1"/>
      <c r="TMM92" s="1"/>
      <c r="TMO92" s="18"/>
      <c r="TMP92" s="1"/>
      <c r="TMQ92" s="1"/>
      <c r="TMR92" s="1"/>
      <c r="TMS92" s="1"/>
      <c r="TMT92" s="1"/>
      <c r="TMU92" s="1"/>
      <c r="TMW92" s="18"/>
      <c r="TMX92" s="1"/>
      <c r="TMY92" s="1"/>
      <c r="TMZ92" s="1"/>
      <c r="TNA92" s="1"/>
      <c r="TNB92" s="1"/>
      <c r="TNC92" s="1"/>
      <c r="TNE92" s="18"/>
      <c r="TNF92" s="1"/>
      <c r="TNG92" s="1"/>
      <c r="TNH92" s="1"/>
      <c r="TNI92" s="1"/>
      <c r="TNJ92" s="1"/>
      <c r="TNK92" s="1"/>
      <c r="TNM92" s="18"/>
      <c r="TNN92" s="1"/>
      <c r="TNO92" s="1"/>
      <c r="TNP92" s="1"/>
      <c r="TNQ92" s="1"/>
      <c r="TNR92" s="1"/>
      <c r="TNS92" s="1"/>
      <c r="TNU92" s="18"/>
      <c r="TNV92" s="1"/>
      <c r="TNW92" s="1"/>
      <c r="TNX92" s="1"/>
      <c r="TNY92" s="1"/>
      <c r="TNZ92" s="1"/>
      <c r="TOA92" s="1"/>
      <c r="TOC92" s="18"/>
      <c r="TOD92" s="1"/>
      <c r="TOE92" s="1"/>
      <c r="TOF92" s="1"/>
      <c r="TOG92" s="1"/>
      <c r="TOH92" s="1"/>
      <c r="TOI92" s="1"/>
      <c r="TOK92" s="18"/>
      <c r="TOL92" s="1"/>
      <c r="TOM92" s="1"/>
      <c r="TON92" s="1"/>
      <c r="TOO92" s="1"/>
      <c r="TOP92" s="1"/>
      <c r="TOQ92" s="1"/>
      <c r="TOS92" s="18"/>
      <c r="TOT92" s="1"/>
      <c r="TOU92" s="1"/>
      <c r="TOV92" s="1"/>
      <c r="TOW92" s="1"/>
      <c r="TOX92" s="1"/>
      <c r="TOY92" s="1"/>
      <c r="TPA92" s="18"/>
      <c r="TPB92" s="1"/>
      <c r="TPC92" s="1"/>
      <c r="TPD92" s="1"/>
      <c r="TPE92" s="1"/>
      <c r="TPF92" s="1"/>
      <c r="TPG92" s="1"/>
      <c r="TPI92" s="18"/>
      <c r="TPJ92" s="1"/>
      <c r="TPK92" s="1"/>
      <c r="TPL92" s="1"/>
      <c r="TPM92" s="1"/>
      <c r="TPN92" s="1"/>
      <c r="TPO92" s="1"/>
      <c r="TPQ92" s="18"/>
      <c r="TPR92" s="1"/>
      <c r="TPS92" s="1"/>
      <c r="TPT92" s="1"/>
      <c r="TPU92" s="1"/>
      <c r="TPV92" s="1"/>
      <c r="TPW92" s="1"/>
      <c r="TPY92" s="18"/>
      <c r="TPZ92" s="1"/>
      <c r="TQA92" s="1"/>
      <c r="TQB92" s="1"/>
      <c r="TQC92" s="1"/>
      <c r="TQD92" s="1"/>
      <c r="TQE92" s="1"/>
      <c r="TQG92" s="18"/>
      <c r="TQH92" s="1"/>
      <c r="TQI92" s="1"/>
      <c r="TQJ92" s="1"/>
      <c r="TQK92" s="1"/>
      <c r="TQL92" s="1"/>
      <c r="TQM92" s="1"/>
      <c r="TQO92" s="18"/>
      <c r="TQP92" s="1"/>
      <c r="TQQ92" s="1"/>
      <c r="TQR92" s="1"/>
      <c r="TQS92" s="1"/>
      <c r="TQT92" s="1"/>
      <c r="TQU92" s="1"/>
      <c r="TQW92" s="18"/>
      <c r="TQX92" s="1"/>
      <c r="TQY92" s="1"/>
      <c r="TQZ92" s="1"/>
      <c r="TRA92" s="1"/>
      <c r="TRB92" s="1"/>
      <c r="TRC92" s="1"/>
      <c r="TRE92" s="18"/>
      <c r="TRF92" s="1"/>
      <c r="TRG92" s="1"/>
      <c r="TRH92" s="1"/>
      <c r="TRI92" s="1"/>
      <c r="TRJ92" s="1"/>
      <c r="TRK92" s="1"/>
      <c r="TRM92" s="18"/>
      <c r="TRN92" s="1"/>
      <c r="TRO92" s="1"/>
      <c r="TRP92" s="1"/>
      <c r="TRQ92" s="1"/>
      <c r="TRR92" s="1"/>
      <c r="TRS92" s="1"/>
      <c r="TRU92" s="18"/>
      <c r="TRV92" s="1"/>
      <c r="TRW92" s="1"/>
      <c r="TRX92" s="1"/>
      <c r="TRY92" s="1"/>
      <c r="TRZ92" s="1"/>
      <c r="TSA92" s="1"/>
      <c r="TSC92" s="18"/>
      <c r="TSD92" s="1"/>
      <c r="TSE92" s="1"/>
      <c r="TSF92" s="1"/>
      <c r="TSG92" s="1"/>
      <c r="TSH92" s="1"/>
      <c r="TSI92" s="1"/>
      <c r="TSK92" s="18"/>
      <c r="TSL92" s="1"/>
      <c r="TSM92" s="1"/>
      <c r="TSN92" s="1"/>
      <c r="TSO92" s="1"/>
      <c r="TSP92" s="1"/>
      <c r="TSQ92" s="1"/>
      <c r="TSS92" s="18"/>
      <c r="TST92" s="1"/>
      <c r="TSU92" s="1"/>
      <c r="TSV92" s="1"/>
      <c r="TSW92" s="1"/>
      <c r="TSX92" s="1"/>
      <c r="TSY92" s="1"/>
      <c r="TTA92" s="18"/>
      <c r="TTB92" s="1"/>
      <c r="TTC92" s="1"/>
      <c r="TTD92" s="1"/>
      <c r="TTE92" s="1"/>
      <c r="TTF92" s="1"/>
      <c r="TTG92" s="1"/>
      <c r="TTI92" s="18"/>
      <c r="TTJ92" s="1"/>
      <c r="TTK92" s="1"/>
      <c r="TTL92" s="1"/>
      <c r="TTM92" s="1"/>
      <c r="TTN92" s="1"/>
      <c r="TTO92" s="1"/>
      <c r="TTQ92" s="18"/>
      <c r="TTR92" s="1"/>
      <c r="TTS92" s="1"/>
      <c r="TTT92" s="1"/>
      <c r="TTU92" s="1"/>
      <c r="TTV92" s="1"/>
      <c r="TTW92" s="1"/>
      <c r="TTY92" s="18"/>
      <c r="TTZ92" s="1"/>
      <c r="TUA92" s="1"/>
      <c r="TUB92" s="1"/>
      <c r="TUC92" s="1"/>
      <c r="TUD92" s="1"/>
      <c r="TUE92" s="1"/>
      <c r="TUG92" s="18"/>
      <c r="TUH92" s="1"/>
      <c r="TUI92" s="1"/>
      <c r="TUJ92" s="1"/>
      <c r="TUK92" s="1"/>
      <c r="TUL92" s="1"/>
      <c r="TUM92" s="1"/>
      <c r="TUO92" s="18"/>
      <c r="TUP92" s="1"/>
      <c r="TUQ92" s="1"/>
      <c r="TUR92" s="1"/>
      <c r="TUS92" s="1"/>
      <c r="TUT92" s="1"/>
      <c r="TUU92" s="1"/>
      <c r="TUW92" s="18"/>
      <c r="TUX92" s="1"/>
      <c r="TUY92" s="1"/>
      <c r="TUZ92" s="1"/>
      <c r="TVA92" s="1"/>
      <c r="TVB92" s="1"/>
      <c r="TVC92" s="1"/>
      <c r="TVE92" s="18"/>
      <c r="TVF92" s="1"/>
      <c r="TVG92" s="1"/>
      <c r="TVH92" s="1"/>
      <c r="TVI92" s="1"/>
      <c r="TVJ92" s="1"/>
      <c r="TVK92" s="1"/>
      <c r="TVM92" s="18"/>
      <c r="TVN92" s="1"/>
      <c r="TVO92" s="1"/>
      <c r="TVP92" s="1"/>
      <c r="TVQ92" s="1"/>
      <c r="TVR92" s="1"/>
      <c r="TVS92" s="1"/>
      <c r="TVU92" s="18"/>
      <c r="TVV92" s="1"/>
      <c r="TVW92" s="1"/>
      <c r="TVX92" s="1"/>
      <c r="TVY92" s="1"/>
      <c r="TVZ92" s="1"/>
      <c r="TWA92" s="1"/>
      <c r="TWC92" s="18"/>
      <c r="TWD92" s="1"/>
      <c r="TWE92" s="1"/>
      <c r="TWF92" s="1"/>
      <c r="TWG92" s="1"/>
      <c r="TWH92" s="1"/>
      <c r="TWI92" s="1"/>
      <c r="TWK92" s="18"/>
      <c r="TWL92" s="1"/>
      <c r="TWM92" s="1"/>
      <c r="TWN92" s="1"/>
      <c r="TWO92" s="1"/>
      <c r="TWP92" s="1"/>
      <c r="TWQ92" s="1"/>
      <c r="TWS92" s="18"/>
      <c r="TWT92" s="1"/>
      <c r="TWU92" s="1"/>
      <c r="TWV92" s="1"/>
      <c r="TWW92" s="1"/>
      <c r="TWX92" s="1"/>
      <c r="TWY92" s="1"/>
      <c r="TXA92" s="18"/>
      <c r="TXB92" s="1"/>
      <c r="TXC92" s="1"/>
      <c r="TXD92" s="1"/>
      <c r="TXE92" s="1"/>
      <c r="TXF92" s="1"/>
      <c r="TXG92" s="1"/>
      <c r="TXI92" s="18"/>
      <c r="TXJ92" s="1"/>
      <c r="TXK92" s="1"/>
      <c r="TXL92" s="1"/>
      <c r="TXM92" s="1"/>
      <c r="TXN92" s="1"/>
      <c r="TXO92" s="1"/>
      <c r="TXQ92" s="18"/>
      <c r="TXR92" s="1"/>
      <c r="TXS92" s="1"/>
      <c r="TXT92" s="1"/>
      <c r="TXU92" s="1"/>
      <c r="TXV92" s="1"/>
      <c r="TXW92" s="1"/>
      <c r="TXY92" s="18"/>
      <c r="TXZ92" s="1"/>
      <c r="TYA92" s="1"/>
      <c r="TYB92" s="1"/>
      <c r="TYC92" s="1"/>
      <c r="TYD92" s="1"/>
      <c r="TYE92" s="1"/>
      <c r="TYG92" s="18"/>
      <c r="TYH92" s="1"/>
      <c r="TYI92" s="1"/>
      <c r="TYJ92" s="1"/>
      <c r="TYK92" s="1"/>
      <c r="TYL92" s="1"/>
      <c r="TYM92" s="1"/>
      <c r="TYO92" s="18"/>
      <c r="TYP92" s="1"/>
      <c r="TYQ92" s="1"/>
      <c r="TYR92" s="1"/>
      <c r="TYS92" s="1"/>
      <c r="TYT92" s="1"/>
      <c r="TYU92" s="1"/>
      <c r="TYW92" s="18"/>
      <c r="TYX92" s="1"/>
      <c r="TYY92" s="1"/>
      <c r="TYZ92" s="1"/>
      <c r="TZA92" s="1"/>
      <c r="TZB92" s="1"/>
      <c r="TZC92" s="1"/>
      <c r="TZE92" s="18"/>
      <c r="TZF92" s="1"/>
      <c r="TZG92" s="1"/>
      <c r="TZH92" s="1"/>
      <c r="TZI92" s="1"/>
      <c r="TZJ92" s="1"/>
      <c r="TZK92" s="1"/>
      <c r="TZM92" s="18"/>
      <c r="TZN92" s="1"/>
      <c r="TZO92" s="1"/>
      <c r="TZP92" s="1"/>
      <c r="TZQ92" s="1"/>
      <c r="TZR92" s="1"/>
      <c r="TZS92" s="1"/>
      <c r="TZU92" s="18"/>
      <c r="TZV92" s="1"/>
      <c r="TZW92" s="1"/>
      <c r="TZX92" s="1"/>
      <c r="TZY92" s="1"/>
      <c r="TZZ92" s="1"/>
      <c r="UAA92" s="1"/>
      <c r="UAC92" s="18"/>
      <c r="UAD92" s="1"/>
      <c r="UAE92" s="1"/>
      <c r="UAF92" s="1"/>
      <c r="UAG92" s="1"/>
      <c r="UAH92" s="1"/>
      <c r="UAI92" s="1"/>
      <c r="UAK92" s="18"/>
      <c r="UAL92" s="1"/>
      <c r="UAM92" s="1"/>
      <c r="UAN92" s="1"/>
      <c r="UAO92" s="1"/>
      <c r="UAP92" s="1"/>
      <c r="UAQ92" s="1"/>
      <c r="UAS92" s="18"/>
      <c r="UAT92" s="1"/>
      <c r="UAU92" s="1"/>
      <c r="UAV92" s="1"/>
      <c r="UAW92" s="1"/>
      <c r="UAX92" s="1"/>
      <c r="UAY92" s="1"/>
      <c r="UBA92" s="18"/>
      <c r="UBB92" s="1"/>
      <c r="UBC92" s="1"/>
      <c r="UBD92" s="1"/>
      <c r="UBE92" s="1"/>
      <c r="UBF92" s="1"/>
      <c r="UBG92" s="1"/>
      <c r="UBI92" s="18"/>
      <c r="UBJ92" s="1"/>
      <c r="UBK92" s="1"/>
      <c r="UBL92" s="1"/>
      <c r="UBM92" s="1"/>
      <c r="UBN92" s="1"/>
      <c r="UBO92" s="1"/>
      <c r="UBQ92" s="18"/>
      <c r="UBR92" s="1"/>
      <c r="UBS92" s="1"/>
      <c r="UBT92" s="1"/>
      <c r="UBU92" s="1"/>
      <c r="UBV92" s="1"/>
      <c r="UBW92" s="1"/>
      <c r="UBY92" s="18"/>
      <c r="UBZ92" s="1"/>
      <c r="UCA92" s="1"/>
      <c r="UCB92" s="1"/>
      <c r="UCC92" s="1"/>
      <c r="UCD92" s="1"/>
      <c r="UCE92" s="1"/>
      <c r="UCG92" s="18"/>
      <c r="UCH92" s="1"/>
      <c r="UCI92" s="1"/>
      <c r="UCJ92" s="1"/>
      <c r="UCK92" s="1"/>
      <c r="UCL92" s="1"/>
      <c r="UCM92" s="1"/>
      <c r="UCO92" s="18"/>
      <c r="UCP92" s="1"/>
      <c r="UCQ92" s="1"/>
      <c r="UCR92" s="1"/>
      <c r="UCS92" s="1"/>
      <c r="UCT92" s="1"/>
      <c r="UCU92" s="1"/>
      <c r="UCW92" s="18"/>
      <c r="UCX92" s="1"/>
      <c r="UCY92" s="1"/>
      <c r="UCZ92" s="1"/>
      <c r="UDA92" s="1"/>
      <c r="UDB92" s="1"/>
      <c r="UDC92" s="1"/>
      <c r="UDE92" s="18"/>
      <c r="UDF92" s="1"/>
      <c r="UDG92" s="1"/>
      <c r="UDH92" s="1"/>
      <c r="UDI92" s="1"/>
      <c r="UDJ92" s="1"/>
      <c r="UDK92" s="1"/>
      <c r="UDM92" s="18"/>
      <c r="UDN92" s="1"/>
      <c r="UDO92" s="1"/>
      <c r="UDP92" s="1"/>
      <c r="UDQ92" s="1"/>
      <c r="UDR92" s="1"/>
      <c r="UDS92" s="1"/>
      <c r="UDU92" s="18"/>
      <c r="UDV92" s="1"/>
      <c r="UDW92" s="1"/>
      <c r="UDX92" s="1"/>
      <c r="UDY92" s="1"/>
      <c r="UDZ92" s="1"/>
      <c r="UEA92" s="1"/>
      <c r="UEC92" s="18"/>
      <c r="UED92" s="1"/>
      <c r="UEE92" s="1"/>
      <c r="UEF92" s="1"/>
      <c r="UEG92" s="1"/>
      <c r="UEH92" s="1"/>
      <c r="UEI92" s="1"/>
      <c r="UEK92" s="18"/>
      <c r="UEL92" s="1"/>
      <c r="UEM92" s="1"/>
      <c r="UEN92" s="1"/>
      <c r="UEO92" s="1"/>
      <c r="UEP92" s="1"/>
      <c r="UEQ92" s="1"/>
      <c r="UES92" s="18"/>
      <c r="UET92" s="1"/>
      <c r="UEU92" s="1"/>
      <c r="UEV92" s="1"/>
      <c r="UEW92" s="1"/>
      <c r="UEX92" s="1"/>
      <c r="UEY92" s="1"/>
      <c r="UFA92" s="18"/>
      <c r="UFB92" s="1"/>
      <c r="UFC92" s="1"/>
      <c r="UFD92" s="1"/>
      <c r="UFE92" s="1"/>
      <c r="UFF92" s="1"/>
      <c r="UFG92" s="1"/>
      <c r="UFI92" s="18"/>
      <c r="UFJ92" s="1"/>
      <c r="UFK92" s="1"/>
      <c r="UFL92" s="1"/>
      <c r="UFM92" s="1"/>
      <c r="UFN92" s="1"/>
      <c r="UFO92" s="1"/>
      <c r="UFQ92" s="18"/>
      <c r="UFR92" s="1"/>
      <c r="UFS92" s="1"/>
      <c r="UFT92" s="1"/>
      <c r="UFU92" s="1"/>
      <c r="UFV92" s="1"/>
      <c r="UFW92" s="1"/>
      <c r="UFY92" s="18"/>
      <c r="UFZ92" s="1"/>
      <c r="UGA92" s="1"/>
      <c r="UGB92" s="1"/>
      <c r="UGC92" s="1"/>
      <c r="UGD92" s="1"/>
      <c r="UGE92" s="1"/>
      <c r="UGG92" s="18"/>
      <c r="UGH92" s="1"/>
      <c r="UGI92" s="1"/>
      <c r="UGJ92" s="1"/>
      <c r="UGK92" s="1"/>
      <c r="UGL92" s="1"/>
      <c r="UGM92" s="1"/>
      <c r="UGO92" s="18"/>
      <c r="UGP92" s="1"/>
      <c r="UGQ92" s="1"/>
      <c r="UGR92" s="1"/>
      <c r="UGS92" s="1"/>
      <c r="UGT92" s="1"/>
      <c r="UGU92" s="1"/>
      <c r="UGW92" s="18"/>
      <c r="UGX92" s="1"/>
      <c r="UGY92" s="1"/>
      <c r="UGZ92" s="1"/>
      <c r="UHA92" s="1"/>
      <c r="UHB92" s="1"/>
      <c r="UHC92" s="1"/>
      <c r="UHE92" s="18"/>
      <c r="UHF92" s="1"/>
      <c r="UHG92" s="1"/>
      <c r="UHH92" s="1"/>
      <c r="UHI92" s="1"/>
      <c r="UHJ92" s="1"/>
      <c r="UHK92" s="1"/>
      <c r="UHM92" s="18"/>
      <c r="UHN92" s="1"/>
      <c r="UHO92" s="1"/>
      <c r="UHP92" s="1"/>
      <c r="UHQ92" s="1"/>
      <c r="UHR92" s="1"/>
      <c r="UHS92" s="1"/>
      <c r="UHU92" s="18"/>
      <c r="UHV92" s="1"/>
      <c r="UHW92" s="1"/>
      <c r="UHX92" s="1"/>
      <c r="UHY92" s="1"/>
      <c r="UHZ92" s="1"/>
      <c r="UIA92" s="1"/>
      <c r="UIC92" s="18"/>
      <c r="UID92" s="1"/>
      <c r="UIE92" s="1"/>
      <c r="UIF92" s="1"/>
      <c r="UIG92" s="1"/>
      <c r="UIH92" s="1"/>
      <c r="UII92" s="1"/>
      <c r="UIK92" s="18"/>
      <c r="UIL92" s="1"/>
      <c r="UIM92" s="1"/>
      <c r="UIN92" s="1"/>
      <c r="UIO92" s="1"/>
      <c r="UIP92" s="1"/>
      <c r="UIQ92" s="1"/>
      <c r="UIS92" s="18"/>
      <c r="UIT92" s="1"/>
      <c r="UIU92" s="1"/>
      <c r="UIV92" s="1"/>
      <c r="UIW92" s="1"/>
      <c r="UIX92" s="1"/>
      <c r="UIY92" s="1"/>
      <c r="UJA92" s="18"/>
      <c r="UJB92" s="1"/>
      <c r="UJC92" s="1"/>
      <c r="UJD92" s="1"/>
      <c r="UJE92" s="1"/>
      <c r="UJF92" s="1"/>
      <c r="UJG92" s="1"/>
      <c r="UJI92" s="18"/>
      <c r="UJJ92" s="1"/>
      <c r="UJK92" s="1"/>
      <c r="UJL92" s="1"/>
      <c r="UJM92" s="1"/>
      <c r="UJN92" s="1"/>
      <c r="UJO92" s="1"/>
      <c r="UJQ92" s="18"/>
      <c r="UJR92" s="1"/>
      <c r="UJS92" s="1"/>
      <c r="UJT92" s="1"/>
      <c r="UJU92" s="1"/>
      <c r="UJV92" s="1"/>
      <c r="UJW92" s="1"/>
      <c r="UJY92" s="18"/>
      <c r="UJZ92" s="1"/>
      <c r="UKA92" s="1"/>
      <c r="UKB92" s="1"/>
      <c r="UKC92" s="1"/>
      <c r="UKD92" s="1"/>
      <c r="UKE92" s="1"/>
      <c r="UKG92" s="18"/>
      <c r="UKH92" s="1"/>
      <c r="UKI92" s="1"/>
      <c r="UKJ92" s="1"/>
      <c r="UKK92" s="1"/>
      <c r="UKL92" s="1"/>
      <c r="UKM92" s="1"/>
      <c r="UKO92" s="18"/>
      <c r="UKP92" s="1"/>
      <c r="UKQ92" s="1"/>
      <c r="UKR92" s="1"/>
      <c r="UKS92" s="1"/>
      <c r="UKT92" s="1"/>
      <c r="UKU92" s="1"/>
      <c r="UKW92" s="18"/>
      <c r="UKX92" s="1"/>
      <c r="UKY92" s="1"/>
      <c r="UKZ92" s="1"/>
      <c r="ULA92" s="1"/>
      <c r="ULB92" s="1"/>
      <c r="ULC92" s="1"/>
      <c r="ULE92" s="18"/>
      <c r="ULF92" s="1"/>
      <c r="ULG92" s="1"/>
      <c r="ULH92" s="1"/>
      <c r="ULI92" s="1"/>
      <c r="ULJ92" s="1"/>
      <c r="ULK92" s="1"/>
      <c r="ULM92" s="18"/>
      <c r="ULN92" s="1"/>
      <c r="ULO92" s="1"/>
      <c r="ULP92" s="1"/>
      <c r="ULQ92" s="1"/>
      <c r="ULR92" s="1"/>
      <c r="ULS92" s="1"/>
      <c r="ULU92" s="18"/>
      <c r="ULV92" s="1"/>
      <c r="ULW92" s="1"/>
      <c r="ULX92" s="1"/>
      <c r="ULY92" s="1"/>
      <c r="ULZ92" s="1"/>
      <c r="UMA92" s="1"/>
      <c r="UMC92" s="18"/>
      <c r="UMD92" s="1"/>
      <c r="UME92" s="1"/>
      <c r="UMF92" s="1"/>
      <c r="UMG92" s="1"/>
      <c r="UMH92" s="1"/>
      <c r="UMI92" s="1"/>
      <c r="UMK92" s="18"/>
      <c r="UML92" s="1"/>
      <c r="UMM92" s="1"/>
      <c r="UMN92" s="1"/>
      <c r="UMO92" s="1"/>
      <c r="UMP92" s="1"/>
      <c r="UMQ92" s="1"/>
      <c r="UMS92" s="18"/>
      <c r="UMT92" s="1"/>
      <c r="UMU92" s="1"/>
      <c r="UMV92" s="1"/>
      <c r="UMW92" s="1"/>
      <c r="UMX92" s="1"/>
      <c r="UMY92" s="1"/>
      <c r="UNA92" s="18"/>
      <c r="UNB92" s="1"/>
      <c r="UNC92" s="1"/>
      <c r="UND92" s="1"/>
      <c r="UNE92" s="1"/>
      <c r="UNF92" s="1"/>
      <c r="UNG92" s="1"/>
      <c r="UNI92" s="18"/>
      <c r="UNJ92" s="1"/>
      <c r="UNK92" s="1"/>
      <c r="UNL92" s="1"/>
      <c r="UNM92" s="1"/>
      <c r="UNN92" s="1"/>
      <c r="UNO92" s="1"/>
      <c r="UNQ92" s="18"/>
      <c r="UNR92" s="1"/>
      <c r="UNS92" s="1"/>
      <c r="UNT92" s="1"/>
      <c r="UNU92" s="1"/>
      <c r="UNV92" s="1"/>
      <c r="UNW92" s="1"/>
      <c r="UNY92" s="18"/>
      <c r="UNZ92" s="1"/>
      <c r="UOA92" s="1"/>
      <c r="UOB92" s="1"/>
      <c r="UOC92" s="1"/>
      <c r="UOD92" s="1"/>
      <c r="UOE92" s="1"/>
      <c r="UOG92" s="18"/>
      <c r="UOH92" s="1"/>
      <c r="UOI92" s="1"/>
      <c r="UOJ92" s="1"/>
      <c r="UOK92" s="1"/>
      <c r="UOL92" s="1"/>
      <c r="UOM92" s="1"/>
      <c r="UOO92" s="18"/>
      <c r="UOP92" s="1"/>
      <c r="UOQ92" s="1"/>
      <c r="UOR92" s="1"/>
      <c r="UOS92" s="1"/>
      <c r="UOT92" s="1"/>
      <c r="UOU92" s="1"/>
      <c r="UOW92" s="18"/>
      <c r="UOX92" s="1"/>
      <c r="UOY92" s="1"/>
      <c r="UOZ92" s="1"/>
      <c r="UPA92" s="1"/>
      <c r="UPB92" s="1"/>
      <c r="UPC92" s="1"/>
      <c r="UPE92" s="18"/>
      <c r="UPF92" s="1"/>
      <c r="UPG92" s="1"/>
      <c r="UPH92" s="1"/>
      <c r="UPI92" s="1"/>
      <c r="UPJ92" s="1"/>
      <c r="UPK92" s="1"/>
      <c r="UPM92" s="18"/>
      <c r="UPN92" s="1"/>
      <c r="UPO92" s="1"/>
      <c r="UPP92" s="1"/>
      <c r="UPQ92" s="1"/>
      <c r="UPR92" s="1"/>
      <c r="UPS92" s="1"/>
      <c r="UPU92" s="18"/>
      <c r="UPV92" s="1"/>
      <c r="UPW92" s="1"/>
      <c r="UPX92" s="1"/>
      <c r="UPY92" s="1"/>
      <c r="UPZ92" s="1"/>
      <c r="UQA92" s="1"/>
      <c r="UQC92" s="18"/>
      <c r="UQD92" s="1"/>
      <c r="UQE92" s="1"/>
      <c r="UQF92" s="1"/>
      <c r="UQG92" s="1"/>
      <c r="UQH92" s="1"/>
      <c r="UQI92" s="1"/>
      <c r="UQK92" s="18"/>
      <c r="UQL92" s="1"/>
      <c r="UQM92" s="1"/>
      <c r="UQN92" s="1"/>
      <c r="UQO92" s="1"/>
      <c r="UQP92" s="1"/>
      <c r="UQQ92" s="1"/>
      <c r="UQS92" s="18"/>
      <c r="UQT92" s="1"/>
      <c r="UQU92" s="1"/>
      <c r="UQV92" s="1"/>
      <c r="UQW92" s="1"/>
      <c r="UQX92" s="1"/>
      <c r="UQY92" s="1"/>
      <c r="URA92" s="18"/>
      <c r="URB92" s="1"/>
      <c r="URC92" s="1"/>
      <c r="URD92" s="1"/>
      <c r="URE92" s="1"/>
      <c r="URF92" s="1"/>
      <c r="URG92" s="1"/>
      <c r="URI92" s="18"/>
      <c r="URJ92" s="1"/>
      <c r="URK92" s="1"/>
      <c r="URL92" s="1"/>
      <c r="URM92" s="1"/>
      <c r="URN92" s="1"/>
      <c r="URO92" s="1"/>
      <c r="URQ92" s="18"/>
      <c r="URR92" s="1"/>
      <c r="URS92" s="1"/>
      <c r="URT92" s="1"/>
      <c r="URU92" s="1"/>
      <c r="URV92" s="1"/>
      <c r="URW92" s="1"/>
      <c r="URY92" s="18"/>
      <c r="URZ92" s="1"/>
      <c r="USA92" s="1"/>
      <c r="USB92" s="1"/>
      <c r="USC92" s="1"/>
      <c r="USD92" s="1"/>
      <c r="USE92" s="1"/>
      <c r="USG92" s="18"/>
      <c r="USH92" s="1"/>
      <c r="USI92" s="1"/>
      <c r="USJ92" s="1"/>
      <c r="USK92" s="1"/>
      <c r="USL92" s="1"/>
      <c r="USM92" s="1"/>
      <c r="USO92" s="18"/>
      <c r="USP92" s="1"/>
      <c r="USQ92" s="1"/>
      <c r="USR92" s="1"/>
      <c r="USS92" s="1"/>
      <c r="UST92" s="1"/>
      <c r="USU92" s="1"/>
      <c r="USW92" s="18"/>
      <c r="USX92" s="1"/>
      <c r="USY92" s="1"/>
      <c r="USZ92" s="1"/>
      <c r="UTA92" s="1"/>
      <c r="UTB92" s="1"/>
      <c r="UTC92" s="1"/>
      <c r="UTE92" s="18"/>
      <c r="UTF92" s="1"/>
      <c r="UTG92" s="1"/>
      <c r="UTH92" s="1"/>
      <c r="UTI92" s="1"/>
      <c r="UTJ92" s="1"/>
      <c r="UTK92" s="1"/>
      <c r="UTM92" s="18"/>
      <c r="UTN92" s="1"/>
      <c r="UTO92" s="1"/>
      <c r="UTP92" s="1"/>
      <c r="UTQ92" s="1"/>
      <c r="UTR92" s="1"/>
      <c r="UTS92" s="1"/>
      <c r="UTU92" s="18"/>
      <c r="UTV92" s="1"/>
      <c r="UTW92" s="1"/>
      <c r="UTX92" s="1"/>
      <c r="UTY92" s="1"/>
      <c r="UTZ92" s="1"/>
      <c r="UUA92" s="1"/>
      <c r="UUC92" s="18"/>
      <c r="UUD92" s="1"/>
      <c r="UUE92" s="1"/>
      <c r="UUF92" s="1"/>
      <c r="UUG92" s="1"/>
      <c r="UUH92" s="1"/>
      <c r="UUI92" s="1"/>
      <c r="UUK92" s="18"/>
      <c r="UUL92" s="1"/>
      <c r="UUM92" s="1"/>
      <c r="UUN92" s="1"/>
      <c r="UUO92" s="1"/>
      <c r="UUP92" s="1"/>
      <c r="UUQ92" s="1"/>
      <c r="UUS92" s="18"/>
      <c r="UUT92" s="1"/>
      <c r="UUU92" s="1"/>
      <c r="UUV92" s="1"/>
      <c r="UUW92" s="1"/>
      <c r="UUX92" s="1"/>
      <c r="UUY92" s="1"/>
      <c r="UVA92" s="18"/>
      <c r="UVB92" s="1"/>
      <c r="UVC92" s="1"/>
      <c r="UVD92" s="1"/>
      <c r="UVE92" s="1"/>
      <c r="UVF92" s="1"/>
      <c r="UVG92" s="1"/>
      <c r="UVI92" s="18"/>
      <c r="UVJ92" s="1"/>
      <c r="UVK92" s="1"/>
      <c r="UVL92" s="1"/>
      <c r="UVM92" s="1"/>
      <c r="UVN92" s="1"/>
      <c r="UVO92" s="1"/>
      <c r="UVQ92" s="18"/>
      <c r="UVR92" s="1"/>
      <c r="UVS92" s="1"/>
      <c r="UVT92" s="1"/>
      <c r="UVU92" s="1"/>
      <c r="UVV92" s="1"/>
      <c r="UVW92" s="1"/>
      <c r="UVY92" s="18"/>
      <c r="UVZ92" s="1"/>
      <c r="UWA92" s="1"/>
      <c r="UWB92" s="1"/>
      <c r="UWC92" s="1"/>
      <c r="UWD92" s="1"/>
      <c r="UWE92" s="1"/>
      <c r="UWG92" s="18"/>
      <c r="UWH92" s="1"/>
      <c r="UWI92" s="1"/>
      <c r="UWJ92" s="1"/>
      <c r="UWK92" s="1"/>
      <c r="UWL92" s="1"/>
      <c r="UWM92" s="1"/>
      <c r="UWO92" s="18"/>
      <c r="UWP92" s="1"/>
      <c r="UWQ92" s="1"/>
      <c r="UWR92" s="1"/>
      <c r="UWS92" s="1"/>
      <c r="UWT92" s="1"/>
      <c r="UWU92" s="1"/>
      <c r="UWW92" s="18"/>
      <c r="UWX92" s="1"/>
      <c r="UWY92" s="1"/>
      <c r="UWZ92" s="1"/>
      <c r="UXA92" s="1"/>
      <c r="UXB92" s="1"/>
      <c r="UXC92" s="1"/>
      <c r="UXE92" s="18"/>
      <c r="UXF92" s="1"/>
      <c r="UXG92" s="1"/>
      <c r="UXH92" s="1"/>
      <c r="UXI92" s="1"/>
      <c r="UXJ92" s="1"/>
      <c r="UXK92" s="1"/>
      <c r="UXM92" s="18"/>
      <c r="UXN92" s="1"/>
      <c r="UXO92" s="1"/>
      <c r="UXP92" s="1"/>
      <c r="UXQ92" s="1"/>
      <c r="UXR92" s="1"/>
      <c r="UXS92" s="1"/>
      <c r="UXU92" s="18"/>
      <c r="UXV92" s="1"/>
      <c r="UXW92" s="1"/>
      <c r="UXX92" s="1"/>
      <c r="UXY92" s="1"/>
      <c r="UXZ92" s="1"/>
      <c r="UYA92" s="1"/>
      <c r="UYC92" s="18"/>
      <c r="UYD92" s="1"/>
      <c r="UYE92" s="1"/>
      <c r="UYF92" s="1"/>
      <c r="UYG92" s="1"/>
      <c r="UYH92" s="1"/>
      <c r="UYI92" s="1"/>
      <c r="UYK92" s="18"/>
      <c r="UYL92" s="1"/>
      <c r="UYM92" s="1"/>
      <c r="UYN92" s="1"/>
      <c r="UYO92" s="1"/>
      <c r="UYP92" s="1"/>
      <c r="UYQ92" s="1"/>
      <c r="UYS92" s="18"/>
      <c r="UYT92" s="1"/>
      <c r="UYU92" s="1"/>
      <c r="UYV92" s="1"/>
      <c r="UYW92" s="1"/>
      <c r="UYX92" s="1"/>
      <c r="UYY92" s="1"/>
      <c r="UZA92" s="18"/>
      <c r="UZB92" s="1"/>
      <c r="UZC92" s="1"/>
      <c r="UZD92" s="1"/>
      <c r="UZE92" s="1"/>
      <c r="UZF92" s="1"/>
      <c r="UZG92" s="1"/>
      <c r="UZI92" s="18"/>
      <c r="UZJ92" s="1"/>
      <c r="UZK92" s="1"/>
      <c r="UZL92" s="1"/>
      <c r="UZM92" s="1"/>
      <c r="UZN92" s="1"/>
      <c r="UZO92" s="1"/>
      <c r="UZQ92" s="18"/>
      <c r="UZR92" s="1"/>
      <c r="UZS92" s="1"/>
      <c r="UZT92" s="1"/>
      <c r="UZU92" s="1"/>
      <c r="UZV92" s="1"/>
      <c r="UZW92" s="1"/>
      <c r="UZY92" s="18"/>
      <c r="UZZ92" s="1"/>
      <c r="VAA92" s="1"/>
      <c r="VAB92" s="1"/>
      <c r="VAC92" s="1"/>
      <c r="VAD92" s="1"/>
      <c r="VAE92" s="1"/>
      <c r="VAG92" s="18"/>
      <c r="VAH92" s="1"/>
      <c r="VAI92" s="1"/>
      <c r="VAJ92" s="1"/>
      <c r="VAK92" s="1"/>
      <c r="VAL92" s="1"/>
      <c r="VAM92" s="1"/>
      <c r="VAO92" s="18"/>
      <c r="VAP92" s="1"/>
      <c r="VAQ92" s="1"/>
      <c r="VAR92" s="1"/>
      <c r="VAS92" s="1"/>
      <c r="VAT92" s="1"/>
      <c r="VAU92" s="1"/>
      <c r="VAW92" s="18"/>
      <c r="VAX92" s="1"/>
      <c r="VAY92" s="1"/>
      <c r="VAZ92" s="1"/>
      <c r="VBA92" s="1"/>
      <c r="VBB92" s="1"/>
      <c r="VBC92" s="1"/>
      <c r="VBE92" s="18"/>
      <c r="VBF92" s="1"/>
      <c r="VBG92" s="1"/>
      <c r="VBH92" s="1"/>
      <c r="VBI92" s="1"/>
      <c r="VBJ92" s="1"/>
      <c r="VBK92" s="1"/>
      <c r="VBM92" s="18"/>
      <c r="VBN92" s="1"/>
      <c r="VBO92" s="1"/>
      <c r="VBP92" s="1"/>
      <c r="VBQ92" s="1"/>
      <c r="VBR92" s="1"/>
      <c r="VBS92" s="1"/>
      <c r="VBU92" s="18"/>
      <c r="VBV92" s="1"/>
      <c r="VBW92" s="1"/>
      <c r="VBX92" s="1"/>
      <c r="VBY92" s="1"/>
      <c r="VBZ92" s="1"/>
      <c r="VCA92" s="1"/>
      <c r="VCC92" s="18"/>
      <c r="VCD92" s="1"/>
      <c r="VCE92" s="1"/>
      <c r="VCF92" s="1"/>
      <c r="VCG92" s="1"/>
      <c r="VCH92" s="1"/>
      <c r="VCI92" s="1"/>
      <c r="VCK92" s="18"/>
      <c r="VCL92" s="1"/>
      <c r="VCM92" s="1"/>
      <c r="VCN92" s="1"/>
      <c r="VCO92" s="1"/>
      <c r="VCP92" s="1"/>
      <c r="VCQ92" s="1"/>
      <c r="VCS92" s="18"/>
      <c r="VCT92" s="1"/>
      <c r="VCU92" s="1"/>
      <c r="VCV92" s="1"/>
      <c r="VCW92" s="1"/>
      <c r="VCX92" s="1"/>
      <c r="VCY92" s="1"/>
      <c r="VDA92" s="18"/>
      <c r="VDB92" s="1"/>
      <c r="VDC92" s="1"/>
      <c r="VDD92" s="1"/>
      <c r="VDE92" s="1"/>
      <c r="VDF92" s="1"/>
      <c r="VDG92" s="1"/>
      <c r="VDI92" s="18"/>
      <c r="VDJ92" s="1"/>
      <c r="VDK92" s="1"/>
      <c r="VDL92" s="1"/>
      <c r="VDM92" s="1"/>
      <c r="VDN92" s="1"/>
      <c r="VDO92" s="1"/>
      <c r="VDQ92" s="18"/>
      <c r="VDR92" s="1"/>
      <c r="VDS92" s="1"/>
      <c r="VDT92" s="1"/>
      <c r="VDU92" s="1"/>
      <c r="VDV92" s="1"/>
      <c r="VDW92" s="1"/>
      <c r="VDY92" s="18"/>
      <c r="VDZ92" s="1"/>
      <c r="VEA92" s="1"/>
      <c r="VEB92" s="1"/>
      <c r="VEC92" s="1"/>
      <c r="VED92" s="1"/>
      <c r="VEE92" s="1"/>
      <c r="VEG92" s="18"/>
      <c r="VEH92" s="1"/>
      <c r="VEI92" s="1"/>
      <c r="VEJ92" s="1"/>
      <c r="VEK92" s="1"/>
      <c r="VEL92" s="1"/>
      <c r="VEM92" s="1"/>
      <c r="VEO92" s="18"/>
      <c r="VEP92" s="1"/>
      <c r="VEQ92" s="1"/>
      <c r="VER92" s="1"/>
      <c r="VES92" s="1"/>
      <c r="VET92" s="1"/>
      <c r="VEU92" s="1"/>
      <c r="VEW92" s="18"/>
      <c r="VEX92" s="1"/>
      <c r="VEY92" s="1"/>
      <c r="VEZ92" s="1"/>
      <c r="VFA92" s="1"/>
      <c r="VFB92" s="1"/>
      <c r="VFC92" s="1"/>
      <c r="VFE92" s="18"/>
      <c r="VFF92" s="1"/>
      <c r="VFG92" s="1"/>
      <c r="VFH92" s="1"/>
      <c r="VFI92" s="1"/>
      <c r="VFJ92" s="1"/>
      <c r="VFK92" s="1"/>
      <c r="VFM92" s="18"/>
      <c r="VFN92" s="1"/>
      <c r="VFO92" s="1"/>
      <c r="VFP92" s="1"/>
      <c r="VFQ92" s="1"/>
      <c r="VFR92" s="1"/>
      <c r="VFS92" s="1"/>
      <c r="VFU92" s="18"/>
      <c r="VFV92" s="1"/>
      <c r="VFW92" s="1"/>
      <c r="VFX92" s="1"/>
      <c r="VFY92" s="1"/>
      <c r="VFZ92" s="1"/>
      <c r="VGA92" s="1"/>
      <c r="VGC92" s="18"/>
      <c r="VGD92" s="1"/>
      <c r="VGE92" s="1"/>
      <c r="VGF92" s="1"/>
      <c r="VGG92" s="1"/>
      <c r="VGH92" s="1"/>
      <c r="VGI92" s="1"/>
      <c r="VGK92" s="18"/>
      <c r="VGL92" s="1"/>
      <c r="VGM92" s="1"/>
      <c r="VGN92" s="1"/>
      <c r="VGO92" s="1"/>
      <c r="VGP92" s="1"/>
      <c r="VGQ92" s="1"/>
      <c r="VGS92" s="18"/>
      <c r="VGT92" s="1"/>
      <c r="VGU92" s="1"/>
      <c r="VGV92" s="1"/>
      <c r="VGW92" s="1"/>
      <c r="VGX92" s="1"/>
      <c r="VGY92" s="1"/>
      <c r="VHA92" s="18"/>
      <c r="VHB92" s="1"/>
      <c r="VHC92" s="1"/>
      <c r="VHD92" s="1"/>
      <c r="VHE92" s="1"/>
      <c r="VHF92" s="1"/>
      <c r="VHG92" s="1"/>
      <c r="VHI92" s="18"/>
      <c r="VHJ92" s="1"/>
      <c r="VHK92" s="1"/>
      <c r="VHL92" s="1"/>
      <c r="VHM92" s="1"/>
      <c r="VHN92" s="1"/>
      <c r="VHO92" s="1"/>
      <c r="VHQ92" s="18"/>
      <c r="VHR92" s="1"/>
      <c r="VHS92" s="1"/>
      <c r="VHT92" s="1"/>
      <c r="VHU92" s="1"/>
      <c r="VHV92" s="1"/>
      <c r="VHW92" s="1"/>
      <c r="VHY92" s="18"/>
      <c r="VHZ92" s="1"/>
      <c r="VIA92" s="1"/>
      <c r="VIB92" s="1"/>
      <c r="VIC92" s="1"/>
      <c r="VID92" s="1"/>
      <c r="VIE92" s="1"/>
      <c r="VIG92" s="18"/>
      <c r="VIH92" s="1"/>
      <c r="VII92" s="1"/>
      <c r="VIJ92" s="1"/>
      <c r="VIK92" s="1"/>
      <c r="VIL92" s="1"/>
      <c r="VIM92" s="1"/>
      <c r="VIO92" s="18"/>
      <c r="VIP92" s="1"/>
      <c r="VIQ92" s="1"/>
      <c r="VIR92" s="1"/>
      <c r="VIS92" s="1"/>
      <c r="VIT92" s="1"/>
      <c r="VIU92" s="1"/>
      <c r="VIW92" s="18"/>
      <c r="VIX92" s="1"/>
      <c r="VIY92" s="1"/>
      <c r="VIZ92" s="1"/>
      <c r="VJA92" s="1"/>
      <c r="VJB92" s="1"/>
      <c r="VJC92" s="1"/>
      <c r="VJE92" s="18"/>
      <c r="VJF92" s="1"/>
      <c r="VJG92" s="1"/>
      <c r="VJH92" s="1"/>
      <c r="VJI92" s="1"/>
      <c r="VJJ92" s="1"/>
      <c r="VJK92" s="1"/>
      <c r="VJM92" s="18"/>
      <c r="VJN92" s="1"/>
      <c r="VJO92" s="1"/>
      <c r="VJP92" s="1"/>
      <c r="VJQ92" s="1"/>
      <c r="VJR92" s="1"/>
      <c r="VJS92" s="1"/>
      <c r="VJU92" s="18"/>
      <c r="VJV92" s="1"/>
      <c r="VJW92" s="1"/>
      <c r="VJX92" s="1"/>
      <c r="VJY92" s="1"/>
      <c r="VJZ92" s="1"/>
      <c r="VKA92" s="1"/>
      <c r="VKC92" s="18"/>
      <c r="VKD92" s="1"/>
      <c r="VKE92" s="1"/>
      <c r="VKF92" s="1"/>
      <c r="VKG92" s="1"/>
      <c r="VKH92" s="1"/>
      <c r="VKI92" s="1"/>
      <c r="VKK92" s="18"/>
      <c r="VKL92" s="1"/>
      <c r="VKM92" s="1"/>
      <c r="VKN92" s="1"/>
      <c r="VKO92" s="1"/>
      <c r="VKP92" s="1"/>
      <c r="VKQ92" s="1"/>
      <c r="VKS92" s="18"/>
      <c r="VKT92" s="1"/>
      <c r="VKU92" s="1"/>
      <c r="VKV92" s="1"/>
      <c r="VKW92" s="1"/>
      <c r="VKX92" s="1"/>
      <c r="VKY92" s="1"/>
      <c r="VLA92" s="18"/>
      <c r="VLB92" s="1"/>
      <c r="VLC92" s="1"/>
      <c r="VLD92" s="1"/>
      <c r="VLE92" s="1"/>
      <c r="VLF92" s="1"/>
      <c r="VLG92" s="1"/>
      <c r="VLI92" s="18"/>
      <c r="VLJ92" s="1"/>
      <c r="VLK92" s="1"/>
      <c r="VLL92" s="1"/>
      <c r="VLM92" s="1"/>
      <c r="VLN92" s="1"/>
      <c r="VLO92" s="1"/>
      <c r="VLQ92" s="18"/>
      <c r="VLR92" s="1"/>
      <c r="VLS92" s="1"/>
      <c r="VLT92" s="1"/>
      <c r="VLU92" s="1"/>
      <c r="VLV92" s="1"/>
      <c r="VLW92" s="1"/>
      <c r="VLY92" s="18"/>
      <c r="VLZ92" s="1"/>
      <c r="VMA92" s="1"/>
      <c r="VMB92" s="1"/>
      <c r="VMC92" s="1"/>
      <c r="VMD92" s="1"/>
      <c r="VME92" s="1"/>
      <c r="VMG92" s="18"/>
      <c r="VMH92" s="1"/>
      <c r="VMI92" s="1"/>
      <c r="VMJ92" s="1"/>
      <c r="VMK92" s="1"/>
      <c r="VML92" s="1"/>
      <c r="VMM92" s="1"/>
      <c r="VMO92" s="18"/>
      <c r="VMP92" s="1"/>
      <c r="VMQ92" s="1"/>
      <c r="VMR92" s="1"/>
      <c r="VMS92" s="1"/>
      <c r="VMT92" s="1"/>
      <c r="VMU92" s="1"/>
      <c r="VMW92" s="18"/>
      <c r="VMX92" s="1"/>
      <c r="VMY92" s="1"/>
      <c r="VMZ92" s="1"/>
      <c r="VNA92" s="1"/>
      <c r="VNB92" s="1"/>
      <c r="VNC92" s="1"/>
      <c r="VNE92" s="18"/>
      <c r="VNF92" s="1"/>
      <c r="VNG92" s="1"/>
      <c r="VNH92" s="1"/>
      <c r="VNI92" s="1"/>
      <c r="VNJ92" s="1"/>
      <c r="VNK92" s="1"/>
      <c r="VNM92" s="18"/>
      <c r="VNN92" s="1"/>
      <c r="VNO92" s="1"/>
      <c r="VNP92" s="1"/>
      <c r="VNQ92" s="1"/>
      <c r="VNR92" s="1"/>
      <c r="VNS92" s="1"/>
      <c r="VNU92" s="18"/>
      <c r="VNV92" s="1"/>
      <c r="VNW92" s="1"/>
      <c r="VNX92" s="1"/>
      <c r="VNY92" s="1"/>
      <c r="VNZ92" s="1"/>
      <c r="VOA92" s="1"/>
      <c r="VOC92" s="18"/>
      <c r="VOD92" s="1"/>
      <c r="VOE92" s="1"/>
      <c r="VOF92" s="1"/>
      <c r="VOG92" s="1"/>
      <c r="VOH92" s="1"/>
      <c r="VOI92" s="1"/>
      <c r="VOK92" s="18"/>
      <c r="VOL92" s="1"/>
      <c r="VOM92" s="1"/>
      <c r="VON92" s="1"/>
      <c r="VOO92" s="1"/>
      <c r="VOP92" s="1"/>
      <c r="VOQ92" s="1"/>
      <c r="VOS92" s="18"/>
      <c r="VOT92" s="1"/>
      <c r="VOU92" s="1"/>
      <c r="VOV92" s="1"/>
      <c r="VOW92" s="1"/>
      <c r="VOX92" s="1"/>
      <c r="VOY92" s="1"/>
      <c r="VPA92" s="18"/>
      <c r="VPB92" s="1"/>
      <c r="VPC92" s="1"/>
      <c r="VPD92" s="1"/>
      <c r="VPE92" s="1"/>
      <c r="VPF92" s="1"/>
      <c r="VPG92" s="1"/>
      <c r="VPI92" s="18"/>
      <c r="VPJ92" s="1"/>
      <c r="VPK92" s="1"/>
      <c r="VPL92" s="1"/>
      <c r="VPM92" s="1"/>
      <c r="VPN92" s="1"/>
      <c r="VPO92" s="1"/>
      <c r="VPQ92" s="18"/>
      <c r="VPR92" s="1"/>
      <c r="VPS92" s="1"/>
      <c r="VPT92" s="1"/>
      <c r="VPU92" s="1"/>
      <c r="VPV92" s="1"/>
      <c r="VPW92" s="1"/>
      <c r="VPY92" s="18"/>
      <c r="VPZ92" s="1"/>
      <c r="VQA92" s="1"/>
      <c r="VQB92" s="1"/>
      <c r="VQC92" s="1"/>
      <c r="VQD92" s="1"/>
      <c r="VQE92" s="1"/>
      <c r="VQG92" s="18"/>
      <c r="VQH92" s="1"/>
      <c r="VQI92" s="1"/>
      <c r="VQJ92" s="1"/>
      <c r="VQK92" s="1"/>
      <c r="VQL92" s="1"/>
      <c r="VQM92" s="1"/>
      <c r="VQO92" s="18"/>
      <c r="VQP92" s="1"/>
      <c r="VQQ92" s="1"/>
      <c r="VQR92" s="1"/>
      <c r="VQS92" s="1"/>
      <c r="VQT92" s="1"/>
      <c r="VQU92" s="1"/>
      <c r="VQW92" s="18"/>
      <c r="VQX92" s="1"/>
      <c r="VQY92" s="1"/>
      <c r="VQZ92" s="1"/>
      <c r="VRA92" s="1"/>
      <c r="VRB92" s="1"/>
      <c r="VRC92" s="1"/>
      <c r="VRE92" s="18"/>
      <c r="VRF92" s="1"/>
      <c r="VRG92" s="1"/>
      <c r="VRH92" s="1"/>
      <c r="VRI92" s="1"/>
      <c r="VRJ92" s="1"/>
      <c r="VRK92" s="1"/>
      <c r="VRM92" s="18"/>
      <c r="VRN92" s="1"/>
      <c r="VRO92" s="1"/>
      <c r="VRP92" s="1"/>
      <c r="VRQ92" s="1"/>
      <c r="VRR92" s="1"/>
      <c r="VRS92" s="1"/>
      <c r="VRU92" s="18"/>
      <c r="VRV92" s="1"/>
      <c r="VRW92" s="1"/>
      <c r="VRX92" s="1"/>
      <c r="VRY92" s="1"/>
      <c r="VRZ92" s="1"/>
      <c r="VSA92" s="1"/>
      <c r="VSC92" s="18"/>
      <c r="VSD92" s="1"/>
      <c r="VSE92" s="1"/>
      <c r="VSF92" s="1"/>
      <c r="VSG92" s="1"/>
      <c r="VSH92" s="1"/>
      <c r="VSI92" s="1"/>
      <c r="VSK92" s="18"/>
      <c r="VSL92" s="1"/>
      <c r="VSM92" s="1"/>
      <c r="VSN92" s="1"/>
      <c r="VSO92" s="1"/>
      <c r="VSP92" s="1"/>
      <c r="VSQ92" s="1"/>
      <c r="VSS92" s="18"/>
      <c r="VST92" s="1"/>
      <c r="VSU92" s="1"/>
      <c r="VSV92" s="1"/>
      <c r="VSW92" s="1"/>
      <c r="VSX92" s="1"/>
      <c r="VSY92" s="1"/>
      <c r="VTA92" s="18"/>
      <c r="VTB92" s="1"/>
      <c r="VTC92" s="1"/>
      <c r="VTD92" s="1"/>
      <c r="VTE92" s="1"/>
      <c r="VTF92" s="1"/>
      <c r="VTG92" s="1"/>
      <c r="VTI92" s="18"/>
      <c r="VTJ92" s="1"/>
      <c r="VTK92" s="1"/>
      <c r="VTL92" s="1"/>
      <c r="VTM92" s="1"/>
      <c r="VTN92" s="1"/>
      <c r="VTO92" s="1"/>
      <c r="VTQ92" s="18"/>
      <c r="VTR92" s="1"/>
      <c r="VTS92" s="1"/>
      <c r="VTT92" s="1"/>
      <c r="VTU92" s="1"/>
      <c r="VTV92" s="1"/>
      <c r="VTW92" s="1"/>
      <c r="VTY92" s="18"/>
      <c r="VTZ92" s="1"/>
      <c r="VUA92" s="1"/>
      <c r="VUB92" s="1"/>
      <c r="VUC92" s="1"/>
      <c r="VUD92" s="1"/>
      <c r="VUE92" s="1"/>
      <c r="VUG92" s="18"/>
      <c r="VUH92" s="1"/>
      <c r="VUI92" s="1"/>
      <c r="VUJ92" s="1"/>
      <c r="VUK92" s="1"/>
      <c r="VUL92" s="1"/>
      <c r="VUM92" s="1"/>
      <c r="VUO92" s="18"/>
      <c r="VUP92" s="1"/>
      <c r="VUQ92" s="1"/>
      <c r="VUR92" s="1"/>
      <c r="VUS92" s="1"/>
      <c r="VUT92" s="1"/>
      <c r="VUU92" s="1"/>
      <c r="VUW92" s="18"/>
      <c r="VUX92" s="1"/>
      <c r="VUY92" s="1"/>
      <c r="VUZ92" s="1"/>
      <c r="VVA92" s="1"/>
      <c r="VVB92" s="1"/>
      <c r="VVC92" s="1"/>
      <c r="VVE92" s="18"/>
      <c r="VVF92" s="1"/>
      <c r="VVG92" s="1"/>
      <c r="VVH92" s="1"/>
      <c r="VVI92" s="1"/>
      <c r="VVJ92" s="1"/>
      <c r="VVK92" s="1"/>
      <c r="VVM92" s="18"/>
      <c r="VVN92" s="1"/>
      <c r="VVO92" s="1"/>
      <c r="VVP92" s="1"/>
      <c r="VVQ92" s="1"/>
      <c r="VVR92" s="1"/>
      <c r="VVS92" s="1"/>
      <c r="VVU92" s="18"/>
      <c r="VVV92" s="1"/>
      <c r="VVW92" s="1"/>
      <c r="VVX92" s="1"/>
      <c r="VVY92" s="1"/>
      <c r="VVZ92" s="1"/>
      <c r="VWA92" s="1"/>
      <c r="VWC92" s="18"/>
      <c r="VWD92" s="1"/>
      <c r="VWE92" s="1"/>
      <c r="VWF92" s="1"/>
      <c r="VWG92" s="1"/>
      <c r="VWH92" s="1"/>
      <c r="VWI92" s="1"/>
      <c r="VWK92" s="18"/>
      <c r="VWL92" s="1"/>
      <c r="VWM92" s="1"/>
      <c r="VWN92" s="1"/>
      <c r="VWO92" s="1"/>
      <c r="VWP92" s="1"/>
      <c r="VWQ92" s="1"/>
      <c r="VWS92" s="18"/>
      <c r="VWT92" s="1"/>
      <c r="VWU92" s="1"/>
      <c r="VWV92" s="1"/>
      <c r="VWW92" s="1"/>
      <c r="VWX92" s="1"/>
      <c r="VWY92" s="1"/>
      <c r="VXA92" s="18"/>
      <c r="VXB92" s="1"/>
      <c r="VXC92" s="1"/>
      <c r="VXD92" s="1"/>
      <c r="VXE92" s="1"/>
      <c r="VXF92" s="1"/>
      <c r="VXG92" s="1"/>
      <c r="VXI92" s="18"/>
      <c r="VXJ92" s="1"/>
      <c r="VXK92" s="1"/>
      <c r="VXL92" s="1"/>
      <c r="VXM92" s="1"/>
      <c r="VXN92" s="1"/>
      <c r="VXO92" s="1"/>
      <c r="VXQ92" s="18"/>
      <c r="VXR92" s="1"/>
      <c r="VXS92" s="1"/>
      <c r="VXT92" s="1"/>
      <c r="VXU92" s="1"/>
      <c r="VXV92" s="1"/>
      <c r="VXW92" s="1"/>
      <c r="VXY92" s="18"/>
      <c r="VXZ92" s="1"/>
      <c r="VYA92" s="1"/>
      <c r="VYB92" s="1"/>
      <c r="VYC92" s="1"/>
      <c r="VYD92" s="1"/>
      <c r="VYE92" s="1"/>
      <c r="VYG92" s="18"/>
      <c r="VYH92" s="1"/>
      <c r="VYI92" s="1"/>
      <c r="VYJ92" s="1"/>
      <c r="VYK92" s="1"/>
      <c r="VYL92" s="1"/>
      <c r="VYM92" s="1"/>
      <c r="VYO92" s="18"/>
      <c r="VYP92" s="1"/>
      <c r="VYQ92" s="1"/>
      <c r="VYR92" s="1"/>
      <c r="VYS92" s="1"/>
      <c r="VYT92" s="1"/>
      <c r="VYU92" s="1"/>
      <c r="VYW92" s="18"/>
      <c r="VYX92" s="1"/>
      <c r="VYY92" s="1"/>
      <c r="VYZ92" s="1"/>
      <c r="VZA92" s="1"/>
      <c r="VZB92" s="1"/>
      <c r="VZC92" s="1"/>
      <c r="VZE92" s="18"/>
      <c r="VZF92" s="1"/>
      <c r="VZG92" s="1"/>
      <c r="VZH92" s="1"/>
      <c r="VZI92" s="1"/>
      <c r="VZJ92" s="1"/>
      <c r="VZK92" s="1"/>
      <c r="VZM92" s="18"/>
      <c r="VZN92" s="1"/>
      <c r="VZO92" s="1"/>
      <c r="VZP92" s="1"/>
      <c r="VZQ92" s="1"/>
      <c r="VZR92" s="1"/>
      <c r="VZS92" s="1"/>
      <c r="VZU92" s="18"/>
      <c r="VZV92" s="1"/>
      <c r="VZW92" s="1"/>
      <c r="VZX92" s="1"/>
      <c r="VZY92" s="1"/>
      <c r="VZZ92" s="1"/>
      <c r="WAA92" s="1"/>
      <c r="WAC92" s="18"/>
      <c r="WAD92" s="1"/>
      <c r="WAE92" s="1"/>
      <c r="WAF92" s="1"/>
      <c r="WAG92" s="1"/>
      <c r="WAH92" s="1"/>
      <c r="WAI92" s="1"/>
      <c r="WAK92" s="18"/>
      <c r="WAL92" s="1"/>
      <c r="WAM92" s="1"/>
      <c r="WAN92" s="1"/>
      <c r="WAO92" s="1"/>
      <c r="WAP92" s="1"/>
      <c r="WAQ92" s="1"/>
      <c r="WAS92" s="18"/>
      <c r="WAT92" s="1"/>
      <c r="WAU92" s="1"/>
      <c r="WAV92" s="1"/>
      <c r="WAW92" s="1"/>
      <c r="WAX92" s="1"/>
      <c r="WAY92" s="1"/>
      <c r="WBA92" s="18"/>
      <c r="WBB92" s="1"/>
      <c r="WBC92" s="1"/>
      <c r="WBD92" s="1"/>
      <c r="WBE92" s="1"/>
      <c r="WBF92" s="1"/>
      <c r="WBG92" s="1"/>
      <c r="WBI92" s="18"/>
      <c r="WBJ92" s="1"/>
      <c r="WBK92" s="1"/>
      <c r="WBL92" s="1"/>
      <c r="WBM92" s="1"/>
      <c r="WBN92" s="1"/>
      <c r="WBO92" s="1"/>
      <c r="WBQ92" s="18"/>
      <c r="WBR92" s="1"/>
      <c r="WBS92" s="1"/>
      <c r="WBT92" s="1"/>
      <c r="WBU92" s="1"/>
      <c r="WBV92" s="1"/>
      <c r="WBW92" s="1"/>
      <c r="WBY92" s="18"/>
      <c r="WBZ92" s="1"/>
      <c r="WCA92" s="1"/>
      <c r="WCB92" s="1"/>
      <c r="WCC92" s="1"/>
      <c r="WCD92" s="1"/>
      <c r="WCE92" s="1"/>
      <c r="WCG92" s="18"/>
      <c r="WCH92" s="1"/>
      <c r="WCI92" s="1"/>
      <c r="WCJ92" s="1"/>
      <c r="WCK92" s="1"/>
      <c r="WCL92" s="1"/>
      <c r="WCM92" s="1"/>
      <c r="WCO92" s="18"/>
      <c r="WCP92" s="1"/>
      <c r="WCQ92" s="1"/>
      <c r="WCR92" s="1"/>
      <c r="WCS92" s="1"/>
      <c r="WCT92" s="1"/>
      <c r="WCU92" s="1"/>
      <c r="WCW92" s="18"/>
      <c r="WCX92" s="1"/>
      <c r="WCY92" s="1"/>
      <c r="WCZ92" s="1"/>
      <c r="WDA92" s="1"/>
      <c r="WDB92" s="1"/>
      <c r="WDC92" s="1"/>
      <c r="WDE92" s="18"/>
      <c r="WDF92" s="1"/>
      <c r="WDG92" s="1"/>
      <c r="WDH92" s="1"/>
      <c r="WDI92" s="1"/>
      <c r="WDJ92" s="1"/>
      <c r="WDK92" s="1"/>
      <c r="WDM92" s="18"/>
      <c r="WDN92" s="1"/>
      <c r="WDO92" s="1"/>
      <c r="WDP92" s="1"/>
      <c r="WDQ92" s="1"/>
      <c r="WDR92" s="1"/>
      <c r="WDS92" s="1"/>
      <c r="WDU92" s="18"/>
      <c r="WDV92" s="1"/>
      <c r="WDW92" s="1"/>
      <c r="WDX92" s="1"/>
      <c r="WDY92" s="1"/>
      <c r="WDZ92" s="1"/>
      <c r="WEA92" s="1"/>
      <c r="WEC92" s="18"/>
      <c r="WED92" s="1"/>
      <c r="WEE92" s="1"/>
      <c r="WEF92" s="1"/>
      <c r="WEG92" s="1"/>
      <c r="WEH92" s="1"/>
      <c r="WEI92" s="1"/>
      <c r="WEK92" s="18"/>
      <c r="WEL92" s="1"/>
      <c r="WEM92" s="1"/>
      <c r="WEN92" s="1"/>
      <c r="WEO92" s="1"/>
      <c r="WEP92" s="1"/>
      <c r="WEQ92" s="1"/>
      <c r="WES92" s="18"/>
      <c r="WET92" s="1"/>
      <c r="WEU92" s="1"/>
      <c r="WEV92" s="1"/>
      <c r="WEW92" s="1"/>
      <c r="WEX92" s="1"/>
      <c r="WEY92" s="1"/>
      <c r="WFA92" s="18"/>
      <c r="WFB92" s="1"/>
      <c r="WFC92" s="1"/>
      <c r="WFD92" s="1"/>
      <c r="WFE92" s="1"/>
      <c r="WFF92" s="1"/>
      <c r="WFG92" s="1"/>
      <c r="WFI92" s="18"/>
      <c r="WFJ92" s="1"/>
      <c r="WFK92" s="1"/>
      <c r="WFL92" s="1"/>
      <c r="WFM92" s="1"/>
      <c r="WFN92" s="1"/>
      <c r="WFO92" s="1"/>
      <c r="WFQ92" s="18"/>
      <c r="WFR92" s="1"/>
      <c r="WFS92" s="1"/>
      <c r="WFT92" s="1"/>
      <c r="WFU92" s="1"/>
      <c r="WFV92" s="1"/>
      <c r="WFW92" s="1"/>
      <c r="WFY92" s="18"/>
      <c r="WFZ92" s="1"/>
      <c r="WGA92" s="1"/>
      <c r="WGB92" s="1"/>
      <c r="WGC92" s="1"/>
      <c r="WGD92" s="1"/>
      <c r="WGE92" s="1"/>
      <c r="WGG92" s="18"/>
      <c r="WGH92" s="1"/>
      <c r="WGI92" s="1"/>
      <c r="WGJ92" s="1"/>
      <c r="WGK92" s="1"/>
      <c r="WGL92" s="1"/>
      <c r="WGM92" s="1"/>
      <c r="WGO92" s="18"/>
      <c r="WGP92" s="1"/>
      <c r="WGQ92" s="1"/>
      <c r="WGR92" s="1"/>
      <c r="WGS92" s="1"/>
      <c r="WGT92" s="1"/>
      <c r="WGU92" s="1"/>
      <c r="WGW92" s="18"/>
      <c r="WGX92" s="1"/>
      <c r="WGY92" s="1"/>
      <c r="WGZ92" s="1"/>
      <c r="WHA92" s="1"/>
      <c r="WHB92" s="1"/>
      <c r="WHC92" s="1"/>
      <c r="WHE92" s="18"/>
      <c r="WHF92" s="1"/>
      <c r="WHG92" s="1"/>
      <c r="WHH92" s="1"/>
      <c r="WHI92" s="1"/>
      <c r="WHJ92" s="1"/>
      <c r="WHK92" s="1"/>
      <c r="WHM92" s="18"/>
      <c r="WHN92" s="1"/>
      <c r="WHO92" s="1"/>
      <c r="WHP92" s="1"/>
      <c r="WHQ92" s="1"/>
      <c r="WHR92" s="1"/>
      <c r="WHS92" s="1"/>
      <c r="WHU92" s="18"/>
      <c r="WHV92" s="1"/>
      <c r="WHW92" s="1"/>
      <c r="WHX92" s="1"/>
      <c r="WHY92" s="1"/>
      <c r="WHZ92" s="1"/>
      <c r="WIA92" s="1"/>
      <c r="WIC92" s="18"/>
      <c r="WID92" s="1"/>
      <c r="WIE92" s="1"/>
      <c r="WIF92" s="1"/>
      <c r="WIG92" s="1"/>
      <c r="WIH92" s="1"/>
      <c r="WII92" s="1"/>
      <c r="WIK92" s="18"/>
      <c r="WIL92" s="1"/>
      <c r="WIM92" s="1"/>
      <c r="WIN92" s="1"/>
      <c r="WIO92" s="1"/>
      <c r="WIP92" s="1"/>
      <c r="WIQ92" s="1"/>
      <c r="WIS92" s="18"/>
      <c r="WIT92" s="1"/>
      <c r="WIU92" s="1"/>
      <c r="WIV92" s="1"/>
      <c r="WIW92" s="1"/>
      <c r="WIX92" s="1"/>
      <c r="WIY92" s="1"/>
      <c r="WJA92" s="18"/>
      <c r="WJB92" s="1"/>
      <c r="WJC92" s="1"/>
      <c r="WJD92" s="1"/>
      <c r="WJE92" s="1"/>
      <c r="WJF92" s="1"/>
      <c r="WJG92" s="1"/>
      <c r="WJI92" s="18"/>
      <c r="WJJ92" s="1"/>
      <c r="WJK92" s="1"/>
      <c r="WJL92" s="1"/>
      <c r="WJM92" s="1"/>
      <c r="WJN92" s="1"/>
      <c r="WJO92" s="1"/>
      <c r="WJQ92" s="18"/>
      <c r="WJR92" s="1"/>
      <c r="WJS92" s="1"/>
      <c r="WJT92" s="1"/>
      <c r="WJU92" s="1"/>
      <c r="WJV92" s="1"/>
      <c r="WJW92" s="1"/>
      <c r="WJY92" s="18"/>
      <c r="WJZ92" s="1"/>
      <c r="WKA92" s="1"/>
      <c r="WKB92" s="1"/>
      <c r="WKC92" s="1"/>
      <c r="WKD92" s="1"/>
      <c r="WKE92" s="1"/>
      <c r="WKG92" s="18"/>
      <c r="WKH92" s="1"/>
      <c r="WKI92" s="1"/>
      <c r="WKJ92" s="1"/>
      <c r="WKK92" s="1"/>
      <c r="WKL92" s="1"/>
      <c r="WKM92" s="1"/>
      <c r="WKO92" s="18"/>
      <c r="WKP92" s="1"/>
      <c r="WKQ92" s="1"/>
      <c r="WKR92" s="1"/>
      <c r="WKS92" s="1"/>
      <c r="WKT92" s="1"/>
      <c r="WKU92" s="1"/>
      <c r="WKW92" s="18"/>
      <c r="WKX92" s="1"/>
      <c r="WKY92" s="1"/>
      <c r="WKZ92" s="1"/>
      <c r="WLA92" s="1"/>
      <c r="WLB92" s="1"/>
      <c r="WLC92" s="1"/>
      <c r="WLE92" s="18"/>
      <c r="WLF92" s="1"/>
      <c r="WLG92" s="1"/>
      <c r="WLH92" s="1"/>
      <c r="WLI92" s="1"/>
      <c r="WLJ92" s="1"/>
      <c r="WLK92" s="1"/>
      <c r="WLM92" s="18"/>
      <c r="WLN92" s="1"/>
      <c r="WLO92" s="1"/>
      <c r="WLP92" s="1"/>
      <c r="WLQ92" s="1"/>
      <c r="WLR92" s="1"/>
      <c r="WLS92" s="1"/>
      <c r="WLU92" s="18"/>
      <c r="WLV92" s="1"/>
      <c r="WLW92" s="1"/>
      <c r="WLX92" s="1"/>
      <c r="WLY92" s="1"/>
      <c r="WLZ92" s="1"/>
      <c r="WMA92" s="1"/>
      <c r="WMC92" s="18"/>
      <c r="WMD92" s="1"/>
      <c r="WME92" s="1"/>
      <c r="WMF92" s="1"/>
      <c r="WMG92" s="1"/>
      <c r="WMH92" s="1"/>
      <c r="WMI92" s="1"/>
      <c r="WMK92" s="18"/>
      <c r="WML92" s="1"/>
      <c r="WMM92" s="1"/>
      <c r="WMN92" s="1"/>
      <c r="WMO92" s="1"/>
      <c r="WMP92" s="1"/>
      <c r="WMQ92" s="1"/>
      <c r="WMS92" s="18"/>
      <c r="WMT92" s="1"/>
      <c r="WMU92" s="1"/>
      <c r="WMV92" s="1"/>
      <c r="WMW92" s="1"/>
      <c r="WMX92" s="1"/>
      <c r="WMY92" s="1"/>
      <c r="WNA92" s="18"/>
      <c r="WNB92" s="1"/>
      <c r="WNC92" s="1"/>
      <c r="WND92" s="1"/>
      <c r="WNE92" s="1"/>
      <c r="WNF92" s="1"/>
      <c r="WNG92" s="1"/>
      <c r="WNI92" s="18"/>
      <c r="WNJ92" s="1"/>
      <c r="WNK92" s="1"/>
      <c r="WNL92" s="1"/>
      <c r="WNM92" s="1"/>
      <c r="WNN92" s="1"/>
      <c r="WNO92" s="1"/>
      <c r="WNQ92" s="18"/>
      <c r="WNR92" s="1"/>
      <c r="WNS92" s="1"/>
      <c r="WNT92" s="1"/>
      <c r="WNU92" s="1"/>
      <c r="WNV92" s="1"/>
      <c r="WNW92" s="1"/>
      <c r="WNY92" s="18"/>
      <c r="WNZ92" s="1"/>
      <c r="WOA92" s="1"/>
      <c r="WOB92" s="1"/>
      <c r="WOC92" s="1"/>
      <c r="WOD92" s="1"/>
      <c r="WOE92" s="1"/>
      <c r="WOG92" s="18"/>
      <c r="WOH92" s="1"/>
      <c r="WOI92" s="1"/>
      <c r="WOJ92" s="1"/>
      <c r="WOK92" s="1"/>
      <c r="WOL92" s="1"/>
      <c r="WOM92" s="1"/>
      <c r="WOO92" s="18"/>
      <c r="WOP92" s="1"/>
      <c r="WOQ92" s="1"/>
      <c r="WOR92" s="1"/>
      <c r="WOS92" s="1"/>
      <c r="WOT92" s="1"/>
      <c r="WOU92" s="1"/>
      <c r="WOW92" s="18"/>
      <c r="WOX92" s="1"/>
      <c r="WOY92" s="1"/>
      <c r="WOZ92" s="1"/>
      <c r="WPA92" s="1"/>
      <c r="WPB92" s="1"/>
      <c r="WPC92" s="1"/>
      <c r="WPE92" s="18"/>
      <c r="WPF92" s="1"/>
      <c r="WPG92" s="1"/>
      <c r="WPH92" s="1"/>
      <c r="WPI92" s="1"/>
      <c r="WPJ92" s="1"/>
      <c r="WPK92" s="1"/>
      <c r="WPM92" s="18"/>
      <c r="WPN92" s="1"/>
      <c r="WPO92" s="1"/>
      <c r="WPP92" s="1"/>
      <c r="WPQ92" s="1"/>
      <c r="WPR92" s="1"/>
      <c r="WPS92" s="1"/>
      <c r="WPU92" s="18"/>
      <c r="WPV92" s="1"/>
      <c r="WPW92" s="1"/>
      <c r="WPX92" s="1"/>
      <c r="WPY92" s="1"/>
      <c r="WPZ92" s="1"/>
      <c r="WQA92" s="1"/>
      <c r="WQC92" s="18"/>
      <c r="WQD92" s="1"/>
      <c r="WQE92" s="1"/>
      <c r="WQF92" s="1"/>
      <c r="WQG92" s="1"/>
      <c r="WQH92" s="1"/>
      <c r="WQI92" s="1"/>
      <c r="WQK92" s="18"/>
      <c r="WQL92" s="1"/>
      <c r="WQM92" s="1"/>
      <c r="WQN92" s="1"/>
      <c r="WQO92" s="1"/>
      <c r="WQP92" s="1"/>
      <c r="WQQ92" s="1"/>
      <c r="WQS92" s="18"/>
      <c r="WQT92" s="1"/>
      <c r="WQU92" s="1"/>
      <c r="WQV92" s="1"/>
      <c r="WQW92" s="1"/>
      <c r="WQX92" s="1"/>
      <c r="WQY92" s="1"/>
      <c r="WRA92" s="18"/>
      <c r="WRB92" s="1"/>
      <c r="WRC92" s="1"/>
      <c r="WRD92" s="1"/>
      <c r="WRE92" s="1"/>
      <c r="WRF92" s="1"/>
      <c r="WRG92" s="1"/>
      <c r="WRI92" s="18"/>
      <c r="WRJ92" s="1"/>
      <c r="WRK92" s="1"/>
      <c r="WRL92" s="1"/>
      <c r="WRM92" s="1"/>
      <c r="WRN92" s="1"/>
      <c r="WRO92" s="1"/>
      <c r="WRQ92" s="18"/>
      <c r="WRR92" s="1"/>
      <c r="WRS92" s="1"/>
      <c r="WRT92" s="1"/>
      <c r="WRU92" s="1"/>
      <c r="WRV92" s="1"/>
      <c r="WRW92" s="1"/>
      <c r="WRY92" s="18"/>
      <c r="WRZ92" s="1"/>
      <c r="WSA92" s="1"/>
      <c r="WSB92" s="1"/>
      <c r="WSC92" s="1"/>
      <c r="WSD92" s="1"/>
      <c r="WSE92" s="1"/>
      <c r="WSG92" s="18"/>
      <c r="WSH92" s="1"/>
      <c r="WSI92" s="1"/>
      <c r="WSJ92" s="1"/>
      <c r="WSK92" s="1"/>
      <c r="WSL92" s="1"/>
      <c r="WSM92" s="1"/>
      <c r="WSO92" s="18"/>
      <c r="WSP92" s="1"/>
      <c r="WSQ92" s="1"/>
      <c r="WSR92" s="1"/>
      <c r="WSS92" s="1"/>
      <c r="WST92" s="1"/>
      <c r="WSU92" s="1"/>
      <c r="WSW92" s="18"/>
      <c r="WSX92" s="1"/>
      <c r="WSY92" s="1"/>
      <c r="WSZ92" s="1"/>
      <c r="WTA92" s="1"/>
      <c r="WTB92" s="1"/>
      <c r="WTC92" s="1"/>
      <c r="WTE92" s="18"/>
      <c r="WTF92" s="1"/>
      <c r="WTG92" s="1"/>
      <c r="WTH92" s="1"/>
      <c r="WTI92" s="1"/>
      <c r="WTJ92" s="1"/>
      <c r="WTK92" s="1"/>
      <c r="WTM92" s="18"/>
      <c r="WTN92" s="1"/>
      <c r="WTO92" s="1"/>
      <c r="WTP92" s="1"/>
      <c r="WTQ92" s="1"/>
      <c r="WTR92" s="1"/>
      <c r="WTS92" s="1"/>
      <c r="WTU92" s="18"/>
      <c r="WTV92" s="1"/>
      <c r="WTW92" s="1"/>
      <c r="WTX92" s="1"/>
      <c r="WTY92" s="1"/>
      <c r="WTZ92" s="1"/>
      <c r="WUA92" s="1"/>
      <c r="WUC92" s="18"/>
      <c r="WUD92" s="1"/>
      <c r="WUE92" s="1"/>
      <c r="WUF92" s="1"/>
      <c r="WUG92" s="1"/>
      <c r="WUH92" s="1"/>
      <c r="WUI92" s="1"/>
      <c r="WUK92" s="18"/>
      <c r="WUL92" s="1"/>
      <c r="WUM92" s="1"/>
      <c r="WUN92" s="1"/>
      <c r="WUO92" s="1"/>
      <c r="WUP92" s="1"/>
      <c r="WUQ92" s="1"/>
      <c r="WUS92" s="18"/>
      <c r="WUT92" s="1"/>
      <c r="WUU92" s="1"/>
      <c r="WUV92" s="1"/>
      <c r="WUW92" s="1"/>
      <c r="WUX92" s="1"/>
      <c r="WUY92" s="1"/>
      <c r="WVA92" s="18"/>
      <c r="WVB92" s="1"/>
      <c r="WVC92" s="1"/>
      <c r="WVD92" s="1"/>
      <c r="WVE92" s="1"/>
      <c r="WVF92" s="1"/>
      <c r="WVG92" s="1"/>
      <c r="WVI92" s="18"/>
      <c r="WVJ92" s="1"/>
      <c r="WVK92" s="1"/>
      <c r="WVL92" s="1"/>
      <c r="WVM92" s="1"/>
      <c r="WVN92" s="1"/>
      <c r="WVO92" s="1"/>
      <c r="WVQ92" s="18"/>
      <c r="WVR92" s="1"/>
      <c r="WVS92" s="1"/>
      <c r="WVT92" s="1"/>
      <c r="WVU92" s="1"/>
      <c r="WVV92" s="1"/>
      <c r="WVW92" s="1"/>
      <c r="WVY92" s="18"/>
      <c r="WVZ92" s="1"/>
      <c r="WWA92" s="1"/>
      <c r="WWB92" s="1"/>
      <c r="WWC92" s="1"/>
      <c r="WWD92" s="1"/>
      <c r="WWE92" s="1"/>
      <c r="WWG92" s="18"/>
      <c r="WWH92" s="1"/>
      <c r="WWI92" s="1"/>
      <c r="WWJ92" s="1"/>
      <c r="WWK92" s="1"/>
      <c r="WWL92" s="1"/>
      <c r="WWM92" s="1"/>
      <c r="WWO92" s="18"/>
      <c r="WWP92" s="1"/>
      <c r="WWQ92" s="1"/>
      <c r="WWR92" s="1"/>
      <c r="WWS92" s="1"/>
      <c r="WWT92" s="1"/>
      <c r="WWU92" s="1"/>
      <c r="WWW92" s="18"/>
      <c r="WWX92" s="1"/>
      <c r="WWY92" s="1"/>
      <c r="WWZ92" s="1"/>
      <c r="WXA92" s="1"/>
      <c r="WXB92" s="1"/>
      <c r="WXC92" s="1"/>
      <c r="WXE92" s="18"/>
      <c r="WXF92" s="1"/>
      <c r="WXG92" s="1"/>
      <c r="WXH92" s="1"/>
      <c r="WXI92" s="1"/>
      <c r="WXJ92" s="1"/>
      <c r="WXK92" s="1"/>
      <c r="WXM92" s="18"/>
      <c r="WXN92" s="1"/>
      <c r="WXO92" s="1"/>
      <c r="WXP92" s="1"/>
      <c r="WXQ92" s="1"/>
      <c r="WXR92" s="1"/>
      <c r="WXS92" s="1"/>
      <c r="WXU92" s="18"/>
      <c r="WXV92" s="1"/>
      <c r="WXW92" s="1"/>
      <c r="WXX92" s="1"/>
      <c r="WXY92" s="1"/>
      <c r="WXZ92" s="1"/>
      <c r="WYA92" s="1"/>
      <c r="WYC92" s="18"/>
      <c r="WYD92" s="1"/>
      <c r="WYE92" s="1"/>
      <c r="WYF92" s="1"/>
      <c r="WYG92" s="1"/>
      <c r="WYH92" s="1"/>
      <c r="WYI92" s="1"/>
      <c r="WYK92" s="18"/>
      <c r="WYL92" s="1"/>
      <c r="WYM92" s="1"/>
      <c r="WYN92" s="1"/>
      <c r="WYO92" s="1"/>
      <c r="WYP92" s="1"/>
      <c r="WYQ92" s="1"/>
      <c r="WYS92" s="18"/>
      <c r="WYT92" s="1"/>
      <c r="WYU92" s="1"/>
      <c r="WYV92" s="1"/>
      <c r="WYW92" s="1"/>
      <c r="WYX92" s="1"/>
      <c r="WYY92" s="1"/>
      <c r="WZA92" s="18"/>
      <c r="WZB92" s="1"/>
      <c r="WZC92" s="1"/>
      <c r="WZD92" s="1"/>
      <c r="WZE92" s="1"/>
      <c r="WZF92" s="1"/>
      <c r="WZG92" s="1"/>
      <c r="WZI92" s="18"/>
      <c r="WZJ92" s="1"/>
      <c r="WZK92" s="1"/>
      <c r="WZL92" s="1"/>
      <c r="WZM92" s="1"/>
      <c r="WZN92" s="1"/>
      <c r="WZO92" s="1"/>
      <c r="WZQ92" s="18"/>
      <c r="WZR92" s="1"/>
      <c r="WZS92" s="1"/>
      <c r="WZT92" s="1"/>
      <c r="WZU92" s="1"/>
      <c r="WZV92" s="1"/>
      <c r="WZW92" s="1"/>
      <c r="WZY92" s="18"/>
      <c r="WZZ92" s="1"/>
      <c r="XAA92" s="1"/>
      <c r="XAB92" s="1"/>
      <c r="XAC92" s="1"/>
      <c r="XAD92" s="1"/>
      <c r="XAE92" s="1"/>
      <c r="XAG92" s="18"/>
      <c r="XAH92" s="1"/>
      <c r="XAI92" s="1"/>
      <c r="XAJ92" s="1"/>
      <c r="XAK92" s="1"/>
      <c r="XAL92" s="1"/>
      <c r="XAM92" s="1"/>
      <c r="XAO92" s="18"/>
      <c r="XAP92" s="1"/>
      <c r="XAQ92" s="1"/>
      <c r="XAR92" s="1"/>
      <c r="XAS92" s="1"/>
      <c r="XAT92" s="1"/>
      <c r="XAU92" s="1"/>
      <c r="XAW92" s="18"/>
      <c r="XAX92" s="1"/>
      <c r="XAY92" s="1"/>
      <c r="XAZ92" s="1"/>
      <c r="XBA92" s="1"/>
      <c r="XBB92" s="1"/>
      <c r="XBC92" s="1"/>
      <c r="XBE92" s="18"/>
      <c r="XBF92" s="1"/>
      <c r="XBG92" s="1"/>
      <c r="XBH92" s="1"/>
      <c r="XBI92" s="1"/>
      <c r="XBJ92" s="1"/>
      <c r="XBK92" s="1"/>
      <c r="XBM92" s="18"/>
      <c r="XBN92" s="1"/>
      <c r="XBO92" s="1"/>
      <c r="XBP92" s="1"/>
      <c r="XBQ92" s="1"/>
      <c r="XBR92" s="1"/>
      <c r="XBS92" s="1"/>
      <c r="XBU92" s="18"/>
      <c r="XBV92" s="1"/>
      <c r="XBW92" s="1"/>
      <c r="XBX92" s="1"/>
      <c r="XBY92" s="1"/>
      <c r="XBZ92" s="1"/>
      <c r="XCA92" s="1"/>
      <c r="XCC92" s="18"/>
      <c r="XCD92" s="1"/>
      <c r="XCE92" s="1"/>
      <c r="XCF92" s="1"/>
      <c r="XCG92" s="1"/>
      <c r="XCH92" s="1"/>
      <c r="XCI92" s="1"/>
      <c r="XCK92" s="18"/>
      <c r="XCL92" s="1"/>
      <c r="XCM92" s="1"/>
      <c r="XCN92" s="1"/>
      <c r="XCO92" s="1"/>
      <c r="XCP92" s="1"/>
      <c r="XCQ92" s="1"/>
      <c r="XCS92" s="18"/>
      <c r="XCT92" s="1"/>
      <c r="XCU92" s="1"/>
      <c r="XCV92" s="1"/>
      <c r="XCW92" s="1"/>
      <c r="XCX92" s="1"/>
      <c r="XCY92" s="1"/>
      <c r="XDA92" s="18"/>
      <c r="XDB92" s="1"/>
      <c r="XDC92" s="1"/>
      <c r="XDD92" s="1"/>
      <c r="XDE92" s="1"/>
      <c r="XDF92" s="1"/>
      <c r="XDG92" s="1"/>
      <c r="XDI92" s="18"/>
      <c r="XDJ92" s="1"/>
      <c r="XDK92" s="1"/>
      <c r="XDL92" s="1"/>
      <c r="XDM92" s="1"/>
      <c r="XDN92" s="1"/>
      <c r="XDO92" s="1"/>
      <c r="XDQ92" s="18"/>
      <c r="XDR92" s="1"/>
      <c r="XDS92" s="1"/>
      <c r="XDT92" s="1"/>
      <c r="XDU92" s="1"/>
      <c r="XDV92" s="1"/>
      <c r="XDW92" s="1"/>
      <c r="XDY92" s="18"/>
      <c r="XDZ92" s="1"/>
      <c r="XEA92" s="1"/>
      <c r="XEB92" s="1"/>
      <c r="XEC92" s="1"/>
      <c r="XED92" s="1"/>
      <c r="XEE92" s="1"/>
      <c r="XEG92" s="18"/>
      <c r="XEH92" s="1"/>
      <c r="XEI92" s="1"/>
      <c r="XEJ92" s="1"/>
      <c r="XEK92" s="1"/>
      <c r="XEL92" s="1"/>
      <c r="XEM92" s="1"/>
      <c r="XEO92" s="18"/>
      <c r="XEP92" s="1"/>
      <c r="XEQ92" s="1"/>
      <c r="XER92" s="1"/>
      <c r="XES92" s="1"/>
      <c r="XET92" s="1"/>
      <c r="XEU92" s="1"/>
      <c r="XEW92" s="18"/>
      <c r="XEX92" s="1"/>
      <c r="XEY92" s="1"/>
      <c r="XEZ92" s="1"/>
      <c r="XFA92" s="1"/>
      <c r="XFB92" s="1"/>
      <c r="XFC92" s="1"/>
    </row>
    <row r="93" spans="1:16384">
      <c r="A93" s="17">
        <v>10604</v>
      </c>
      <c r="B93" s="1"/>
      <c r="C93" s="1">
        <v>1</v>
      </c>
      <c r="D93" s="1">
        <v>1</v>
      </c>
      <c r="E93" s="1">
        <v>1</v>
      </c>
      <c r="F93" s="1">
        <v>1</v>
      </c>
      <c r="G93" s="1">
        <v>1</v>
      </c>
      <c r="H93" t="s">
        <v>71</v>
      </c>
      <c r="I93" s="19"/>
      <c r="J93" s="1"/>
      <c r="K93" s="1"/>
      <c r="L93" s="1"/>
      <c r="M93" s="1"/>
      <c r="N93" s="1"/>
      <c r="O93" s="1"/>
      <c r="Q93" s="19"/>
      <c r="R93" s="1"/>
      <c r="S93" s="1"/>
      <c r="T93" s="1"/>
      <c r="U93" s="1"/>
      <c r="V93" s="1"/>
      <c r="W93" s="1"/>
      <c r="Y93" s="19"/>
      <c r="Z93" s="1"/>
      <c r="AA93" s="1"/>
      <c r="AB93" s="1"/>
      <c r="AC93" s="1"/>
      <c r="AD93" s="1"/>
      <c r="AE93" s="1"/>
      <c r="AG93" s="19"/>
      <c r="AH93" s="1"/>
      <c r="AI93" s="1"/>
      <c r="AJ93" s="1"/>
      <c r="AK93" s="1"/>
      <c r="AL93" s="1"/>
      <c r="AM93" s="1"/>
      <c r="AO93" s="19"/>
      <c r="AP93" s="1"/>
      <c r="AQ93" s="1"/>
      <c r="AR93" s="1"/>
      <c r="AS93" s="1"/>
      <c r="AT93" s="1"/>
      <c r="AU93" s="1"/>
      <c r="AW93" s="19"/>
      <c r="AX93" s="1"/>
      <c r="AY93" s="1"/>
      <c r="AZ93" s="1"/>
      <c r="BA93" s="1"/>
      <c r="BB93" s="1"/>
      <c r="BC93" s="1"/>
      <c r="BE93" s="19"/>
      <c r="BF93" s="1"/>
      <c r="BG93" s="1"/>
      <c r="BH93" s="1"/>
      <c r="BI93" s="1"/>
      <c r="BJ93" s="1"/>
      <c r="BK93" s="1"/>
      <c r="BM93" s="19"/>
      <c r="BN93" s="1"/>
      <c r="BO93" s="1"/>
      <c r="BP93" s="1"/>
      <c r="BQ93" s="1"/>
      <c r="BR93" s="1"/>
      <c r="BS93" s="1"/>
      <c r="BU93" s="19"/>
      <c r="BV93" s="1"/>
      <c r="BW93" s="1"/>
      <c r="BX93" s="1"/>
      <c r="BY93" s="1"/>
      <c r="BZ93" s="1"/>
      <c r="CA93" s="1"/>
      <c r="CC93" s="19"/>
      <c r="CD93" s="1"/>
      <c r="CE93" s="1"/>
      <c r="CF93" s="1"/>
      <c r="CG93" s="1"/>
      <c r="CH93" s="1"/>
      <c r="CI93" s="1"/>
      <c r="CK93" s="19"/>
      <c r="CL93" s="1"/>
      <c r="CM93" s="1"/>
      <c r="CN93" s="1"/>
      <c r="CO93" s="1"/>
      <c r="CP93" s="1"/>
      <c r="CQ93" s="1"/>
      <c r="CS93" s="19"/>
      <c r="CT93" s="1"/>
      <c r="CU93" s="1"/>
      <c r="CV93" s="1"/>
      <c r="CW93" s="1"/>
      <c r="CX93" s="1"/>
      <c r="CY93" s="1"/>
      <c r="DA93" s="19"/>
      <c r="DB93" s="1"/>
      <c r="DC93" s="1"/>
      <c r="DD93" s="1"/>
      <c r="DE93" s="1"/>
      <c r="DF93" s="1"/>
      <c r="DG93" s="1"/>
      <c r="DI93" s="19"/>
      <c r="DJ93" s="1"/>
      <c r="DK93" s="1"/>
      <c r="DL93" s="1"/>
      <c r="DM93" s="1"/>
      <c r="DN93" s="1"/>
      <c r="DO93" s="1"/>
      <c r="DQ93" s="19"/>
      <c r="DR93" s="1"/>
      <c r="DS93" s="1"/>
      <c r="DT93" s="1"/>
      <c r="DU93" s="1"/>
      <c r="DV93" s="1"/>
      <c r="DW93" s="1"/>
      <c r="DY93" s="19"/>
      <c r="DZ93" s="1"/>
      <c r="EA93" s="1"/>
      <c r="EB93" s="1"/>
      <c r="EC93" s="1"/>
      <c r="ED93" s="1"/>
      <c r="EE93" s="1"/>
      <c r="EG93" s="19"/>
      <c r="EH93" s="1"/>
      <c r="EI93" s="1"/>
      <c r="EJ93" s="1"/>
      <c r="EK93" s="1"/>
      <c r="EL93" s="1"/>
      <c r="EM93" s="1"/>
      <c r="EO93" s="19"/>
      <c r="EP93" s="1"/>
      <c r="EQ93" s="1"/>
      <c r="ER93" s="1"/>
      <c r="ES93" s="1"/>
      <c r="ET93" s="1"/>
      <c r="EU93" s="1"/>
      <c r="EW93" s="19"/>
      <c r="EX93" s="1"/>
      <c r="EY93" s="1"/>
      <c r="EZ93" s="1"/>
      <c r="FA93" s="1"/>
      <c r="FB93" s="1"/>
      <c r="FC93" s="1"/>
      <c r="FE93" s="19"/>
      <c r="FF93" s="1"/>
      <c r="FG93" s="1"/>
      <c r="FH93" s="1"/>
      <c r="FI93" s="1"/>
      <c r="FJ93" s="1"/>
      <c r="FK93" s="1"/>
      <c r="FM93" s="19"/>
      <c r="FN93" s="1"/>
      <c r="FO93" s="1"/>
      <c r="FP93" s="1"/>
      <c r="FQ93" s="1"/>
      <c r="FR93" s="1"/>
      <c r="FS93" s="1"/>
      <c r="FU93" s="19"/>
      <c r="FV93" s="1"/>
      <c r="FW93" s="1"/>
      <c r="FX93" s="1"/>
      <c r="FY93" s="1"/>
      <c r="FZ93" s="1"/>
      <c r="GA93" s="1"/>
      <c r="GC93" s="19"/>
      <c r="GD93" s="1"/>
      <c r="GE93" s="1"/>
      <c r="GF93" s="1"/>
      <c r="GG93" s="1"/>
      <c r="GH93" s="1"/>
      <c r="GI93" s="1"/>
      <c r="GK93" s="19"/>
      <c r="GL93" s="1"/>
      <c r="GM93" s="1"/>
      <c r="GN93" s="1"/>
      <c r="GO93" s="1"/>
      <c r="GP93" s="1"/>
      <c r="GQ93" s="1"/>
      <c r="GS93" s="19"/>
      <c r="GT93" s="1"/>
      <c r="GU93" s="1"/>
      <c r="GV93" s="1"/>
      <c r="GW93" s="1"/>
      <c r="GX93" s="1"/>
      <c r="GY93" s="1"/>
      <c r="HA93" s="19"/>
      <c r="HB93" s="1"/>
      <c r="HC93" s="1"/>
      <c r="HD93" s="1"/>
      <c r="HE93" s="1"/>
      <c r="HF93" s="1"/>
      <c r="HG93" s="1"/>
      <c r="HI93" s="19"/>
      <c r="HJ93" s="1"/>
      <c r="HK93" s="1"/>
      <c r="HL93" s="1"/>
      <c r="HM93" s="1"/>
      <c r="HN93" s="1"/>
      <c r="HO93" s="1"/>
      <c r="HQ93" s="19"/>
      <c r="HR93" s="1"/>
      <c r="HS93" s="1"/>
      <c r="HT93" s="1"/>
      <c r="HU93" s="1"/>
      <c r="HV93" s="1"/>
      <c r="HW93" s="1"/>
      <c r="HY93" s="19"/>
      <c r="HZ93" s="1"/>
      <c r="IA93" s="1"/>
      <c r="IB93" s="1"/>
      <c r="IC93" s="1"/>
      <c r="ID93" s="1"/>
      <c r="IE93" s="1"/>
      <c r="IG93" s="19"/>
      <c r="IH93" s="1"/>
      <c r="II93" s="1"/>
      <c r="IJ93" s="1"/>
      <c r="IK93" s="1"/>
      <c r="IL93" s="1"/>
      <c r="IM93" s="1"/>
      <c r="IO93" s="19"/>
      <c r="IP93" s="1"/>
      <c r="IQ93" s="1"/>
      <c r="IR93" s="1"/>
      <c r="IS93" s="1"/>
      <c r="IT93" s="1"/>
      <c r="IU93" s="1"/>
      <c r="IW93" s="19"/>
      <c r="IX93" s="1"/>
      <c r="IY93" s="1"/>
      <c r="IZ93" s="1"/>
      <c r="JA93" s="1"/>
      <c r="JB93" s="1"/>
      <c r="JC93" s="1"/>
      <c r="JE93" s="19"/>
      <c r="JF93" s="1"/>
      <c r="JG93" s="1"/>
      <c r="JH93" s="1"/>
      <c r="JI93" s="1"/>
      <c r="JJ93" s="1"/>
      <c r="JK93" s="1"/>
      <c r="JM93" s="19"/>
      <c r="JN93" s="1"/>
      <c r="JO93" s="1"/>
      <c r="JP93" s="1"/>
      <c r="JQ93" s="1"/>
      <c r="JR93" s="1"/>
      <c r="JS93" s="1"/>
      <c r="JU93" s="19"/>
      <c r="JV93" s="1"/>
      <c r="JW93" s="1"/>
      <c r="JX93" s="1"/>
      <c r="JY93" s="1"/>
      <c r="JZ93" s="1"/>
      <c r="KA93" s="1"/>
      <c r="KC93" s="19"/>
      <c r="KD93" s="1"/>
      <c r="KE93" s="1"/>
      <c r="KF93" s="1"/>
      <c r="KG93" s="1"/>
      <c r="KH93" s="1"/>
      <c r="KI93" s="1"/>
      <c r="KK93" s="19"/>
      <c r="KL93" s="1"/>
      <c r="KM93" s="1"/>
      <c r="KN93" s="1"/>
      <c r="KO93" s="1"/>
      <c r="KP93" s="1"/>
      <c r="KQ93" s="1"/>
      <c r="KS93" s="19"/>
      <c r="KT93" s="1"/>
      <c r="KU93" s="1"/>
      <c r="KV93" s="1"/>
      <c r="KW93" s="1"/>
      <c r="KX93" s="1"/>
      <c r="KY93" s="1"/>
      <c r="LA93" s="19"/>
      <c r="LB93" s="1"/>
      <c r="LC93" s="1"/>
      <c r="LD93" s="1"/>
      <c r="LE93" s="1"/>
      <c r="LF93" s="1"/>
      <c r="LG93" s="1"/>
      <c r="LI93" s="19"/>
      <c r="LJ93" s="1"/>
      <c r="LK93" s="1"/>
      <c r="LL93" s="1"/>
      <c r="LM93" s="1"/>
      <c r="LN93" s="1"/>
      <c r="LO93" s="1"/>
      <c r="LQ93" s="19"/>
      <c r="LR93" s="1"/>
      <c r="LS93" s="1"/>
      <c r="LT93" s="1"/>
      <c r="LU93" s="1"/>
      <c r="LV93" s="1"/>
      <c r="LW93" s="1"/>
      <c r="LY93" s="19"/>
      <c r="LZ93" s="1"/>
      <c r="MA93" s="1"/>
      <c r="MB93" s="1"/>
      <c r="MC93" s="1"/>
      <c r="MD93" s="1"/>
      <c r="ME93" s="1"/>
      <c r="MG93" s="19"/>
      <c r="MH93" s="1"/>
      <c r="MI93" s="1"/>
      <c r="MJ93" s="1"/>
      <c r="MK93" s="1"/>
      <c r="ML93" s="1"/>
      <c r="MM93" s="1"/>
      <c r="MO93" s="19"/>
      <c r="MP93" s="1"/>
      <c r="MQ93" s="1"/>
      <c r="MR93" s="1"/>
      <c r="MS93" s="1"/>
      <c r="MT93" s="1"/>
      <c r="MU93" s="1"/>
      <c r="MW93" s="19"/>
      <c r="MX93" s="1"/>
      <c r="MY93" s="1"/>
      <c r="MZ93" s="1"/>
      <c r="NA93" s="1"/>
      <c r="NB93" s="1"/>
      <c r="NC93" s="1"/>
      <c r="NE93" s="19"/>
      <c r="NF93" s="1"/>
      <c r="NG93" s="1"/>
      <c r="NH93" s="1"/>
      <c r="NI93" s="1"/>
      <c r="NJ93" s="1"/>
      <c r="NK93" s="1"/>
      <c r="NM93" s="19"/>
      <c r="NN93" s="1"/>
      <c r="NO93" s="1"/>
      <c r="NP93" s="1"/>
      <c r="NQ93" s="1"/>
      <c r="NR93" s="1"/>
      <c r="NS93" s="1"/>
      <c r="NU93" s="19"/>
      <c r="NV93" s="1"/>
      <c r="NW93" s="1"/>
      <c r="NX93" s="1"/>
      <c r="NY93" s="1"/>
      <c r="NZ93" s="1"/>
      <c r="OA93" s="1"/>
      <c r="OC93" s="19"/>
      <c r="OD93" s="1"/>
      <c r="OE93" s="1"/>
      <c r="OF93" s="1"/>
      <c r="OG93" s="1"/>
      <c r="OH93" s="1"/>
      <c r="OI93" s="1"/>
      <c r="OK93" s="19"/>
      <c r="OL93" s="1"/>
      <c r="OM93" s="1"/>
      <c r="ON93" s="1"/>
      <c r="OO93" s="1"/>
      <c r="OP93" s="1"/>
      <c r="OQ93" s="1"/>
      <c r="OS93" s="19"/>
      <c r="OT93" s="1"/>
      <c r="OU93" s="1"/>
      <c r="OV93" s="1"/>
      <c r="OW93" s="1"/>
      <c r="OX93" s="1"/>
      <c r="OY93" s="1"/>
      <c r="PA93" s="19"/>
      <c r="PB93" s="1"/>
      <c r="PC93" s="1"/>
      <c r="PD93" s="1"/>
      <c r="PE93" s="1"/>
      <c r="PF93" s="1"/>
      <c r="PG93" s="1"/>
      <c r="PI93" s="19"/>
      <c r="PJ93" s="1"/>
      <c r="PK93" s="1"/>
      <c r="PL93" s="1"/>
      <c r="PM93" s="1"/>
      <c r="PN93" s="1"/>
      <c r="PO93" s="1"/>
      <c r="PQ93" s="19"/>
      <c r="PR93" s="1"/>
      <c r="PS93" s="1"/>
      <c r="PT93" s="1"/>
      <c r="PU93" s="1"/>
      <c r="PV93" s="1"/>
      <c r="PW93" s="1"/>
      <c r="PY93" s="19"/>
      <c r="PZ93" s="1"/>
      <c r="QA93" s="1"/>
      <c r="QB93" s="1"/>
      <c r="QC93" s="1"/>
      <c r="QD93" s="1"/>
      <c r="QE93" s="1"/>
      <c r="QG93" s="19"/>
      <c r="QH93" s="1"/>
      <c r="QI93" s="1"/>
      <c r="QJ93" s="1"/>
      <c r="QK93" s="1"/>
      <c r="QL93" s="1"/>
      <c r="QM93" s="1"/>
      <c r="QO93" s="19"/>
      <c r="QP93" s="1"/>
      <c r="QQ93" s="1"/>
      <c r="QR93" s="1"/>
      <c r="QS93" s="1"/>
      <c r="QT93" s="1"/>
      <c r="QU93" s="1"/>
      <c r="QW93" s="19"/>
      <c r="QX93" s="1"/>
      <c r="QY93" s="1"/>
      <c r="QZ93" s="1"/>
      <c r="RA93" s="1"/>
      <c r="RB93" s="1"/>
      <c r="RC93" s="1"/>
      <c r="RE93" s="19"/>
      <c r="RF93" s="1"/>
      <c r="RG93" s="1"/>
      <c r="RH93" s="1"/>
      <c r="RI93" s="1"/>
      <c r="RJ93" s="1"/>
      <c r="RK93" s="1"/>
      <c r="RM93" s="19"/>
      <c r="RN93" s="1"/>
      <c r="RO93" s="1"/>
      <c r="RP93" s="1"/>
      <c r="RQ93" s="1"/>
      <c r="RR93" s="1"/>
      <c r="RS93" s="1"/>
      <c r="RU93" s="19"/>
      <c r="RV93" s="1"/>
      <c r="RW93" s="1"/>
      <c r="RX93" s="1"/>
      <c r="RY93" s="1"/>
      <c r="RZ93" s="1"/>
      <c r="SA93" s="1"/>
      <c r="SC93" s="19"/>
      <c r="SD93" s="1"/>
      <c r="SE93" s="1"/>
      <c r="SF93" s="1"/>
      <c r="SG93" s="1"/>
      <c r="SH93" s="1"/>
      <c r="SI93" s="1"/>
      <c r="SK93" s="19"/>
      <c r="SL93" s="1"/>
      <c r="SM93" s="1"/>
      <c r="SN93" s="1"/>
      <c r="SO93" s="1"/>
      <c r="SP93" s="1"/>
      <c r="SQ93" s="1"/>
      <c r="SS93" s="19"/>
      <c r="ST93" s="1"/>
      <c r="SU93" s="1"/>
      <c r="SV93" s="1"/>
      <c r="SW93" s="1"/>
      <c r="SX93" s="1"/>
      <c r="SY93" s="1"/>
      <c r="TA93" s="19"/>
      <c r="TB93" s="1"/>
      <c r="TC93" s="1"/>
      <c r="TD93" s="1"/>
      <c r="TE93" s="1"/>
      <c r="TF93" s="1"/>
      <c r="TG93" s="1"/>
      <c r="TI93" s="19"/>
      <c r="TJ93" s="1"/>
      <c r="TK93" s="1"/>
      <c r="TL93" s="1"/>
      <c r="TM93" s="1"/>
      <c r="TN93" s="1"/>
      <c r="TO93" s="1"/>
      <c r="TQ93" s="19"/>
      <c r="TR93" s="1"/>
      <c r="TS93" s="1"/>
      <c r="TT93" s="1"/>
      <c r="TU93" s="1"/>
      <c r="TV93" s="1"/>
      <c r="TW93" s="1"/>
      <c r="TY93" s="19"/>
      <c r="TZ93" s="1"/>
      <c r="UA93" s="1"/>
      <c r="UB93" s="1"/>
      <c r="UC93" s="1"/>
      <c r="UD93" s="1"/>
      <c r="UE93" s="1"/>
      <c r="UG93" s="19"/>
      <c r="UH93" s="1"/>
      <c r="UI93" s="1"/>
      <c r="UJ93" s="1"/>
      <c r="UK93" s="1"/>
      <c r="UL93" s="1"/>
      <c r="UM93" s="1"/>
      <c r="UO93" s="19"/>
      <c r="UP93" s="1"/>
      <c r="UQ93" s="1"/>
      <c r="UR93" s="1"/>
      <c r="US93" s="1"/>
      <c r="UT93" s="1"/>
      <c r="UU93" s="1"/>
      <c r="UW93" s="19"/>
      <c r="UX93" s="1"/>
      <c r="UY93" s="1"/>
      <c r="UZ93" s="1"/>
      <c r="VA93" s="1"/>
      <c r="VB93" s="1"/>
      <c r="VC93" s="1"/>
      <c r="VE93" s="19"/>
      <c r="VF93" s="1"/>
      <c r="VG93" s="1"/>
      <c r="VH93" s="1"/>
      <c r="VI93" s="1"/>
      <c r="VJ93" s="1"/>
      <c r="VK93" s="1"/>
      <c r="VM93" s="19"/>
      <c r="VN93" s="1"/>
      <c r="VO93" s="1"/>
      <c r="VP93" s="1"/>
      <c r="VQ93" s="1"/>
      <c r="VR93" s="1"/>
      <c r="VS93" s="1"/>
      <c r="VU93" s="19"/>
      <c r="VV93" s="1"/>
      <c r="VW93" s="1"/>
      <c r="VX93" s="1"/>
      <c r="VY93" s="1"/>
      <c r="VZ93" s="1"/>
      <c r="WA93" s="1"/>
      <c r="WC93" s="19"/>
      <c r="WD93" s="1"/>
      <c r="WE93" s="1"/>
      <c r="WF93" s="1"/>
      <c r="WG93" s="1"/>
      <c r="WH93" s="1"/>
      <c r="WI93" s="1"/>
      <c r="WK93" s="19"/>
      <c r="WL93" s="1"/>
      <c r="WM93" s="1"/>
      <c r="WN93" s="1"/>
      <c r="WO93" s="1"/>
      <c r="WP93" s="1"/>
      <c r="WQ93" s="1"/>
      <c r="WS93" s="19"/>
      <c r="WT93" s="1"/>
      <c r="WU93" s="1"/>
      <c r="WV93" s="1"/>
      <c r="WW93" s="1"/>
      <c r="WX93" s="1"/>
      <c r="WY93" s="1"/>
      <c r="XA93" s="19"/>
      <c r="XB93" s="1"/>
      <c r="XC93" s="1"/>
      <c r="XD93" s="1"/>
      <c r="XE93" s="1"/>
      <c r="XF93" s="1"/>
      <c r="XG93" s="1"/>
      <c r="XI93" s="19"/>
      <c r="XJ93" s="1"/>
      <c r="XK93" s="1"/>
      <c r="XL93" s="1"/>
      <c r="XM93" s="1"/>
      <c r="XN93" s="1"/>
      <c r="XO93" s="1"/>
      <c r="XQ93" s="19"/>
      <c r="XR93" s="1"/>
      <c r="XS93" s="1"/>
      <c r="XT93" s="1"/>
      <c r="XU93" s="1"/>
      <c r="XV93" s="1"/>
      <c r="XW93" s="1"/>
      <c r="XY93" s="19"/>
      <c r="XZ93" s="1"/>
      <c r="YA93" s="1"/>
      <c r="YB93" s="1"/>
      <c r="YC93" s="1"/>
      <c r="YD93" s="1"/>
      <c r="YE93" s="1"/>
      <c r="YG93" s="19"/>
      <c r="YH93" s="1"/>
      <c r="YI93" s="1"/>
      <c r="YJ93" s="1"/>
      <c r="YK93" s="1"/>
      <c r="YL93" s="1"/>
      <c r="YM93" s="1"/>
      <c r="YO93" s="19"/>
      <c r="YP93" s="1"/>
      <c r="YQ93" s="1"/>
      <c r="YR93" s="1"/>
      <c r="YS93" s="1"/>
      <c r="YT93" s="1"/>
      <c r="YU93" s="1"/>
      <c r="YW93" s="19"/>
      <c r="YX93" s="1"/>
      <c r="YY93" s="1"/>
      <c r="YZ93" s="1"/>
      <c r="ZA93" s="1"/>
      <c r="ZB93" s="1"/>
      <c r="ZC93" s="1"/>
      <c r="ZE93" s="19"/>
      <c r="ZF93" s="1"/>
      <c r="ZG93" s="1"/>
      <c r="ZH93" s="1"/>
      <c r="ZI93" s="1"/>
      <c r="ZJ93" s="1"/>
      <c r="ZK93" s="1"/>
      <c r="ZM93" s="19"/>
      <c r="ZN93" s="1"/>
      <c r="ZO93" s="1"/>
      <c r="ZP93" s="1"/>
      <c r="ZQ93" s="1"/>
      <c r="ZR93" s="1"/>
      <c r="ZS93" s="1"/>
      <c r="ZU93" s="19"/>
      <c r="ZV93" s="1"/>
      <c r="ZW93" s="1"/>
      <c r="ZX93" s="1"/>
      <c r="ZY93" s="1"/>
      <c r="ZZ93" s="1"/>
      <c r="AAA93" s="1"/>
      <c r="AAC93" s="19"/>
      <c r="AAD93" s="1"/>
      <c r="AAE93" s="1"/>
      <c r="AAF93" s="1"/>
      <c r="AAG93" s="1"/>
      <c r="AAH93" s="1"/>
      <c r="AAI93" s="1"/>
      <c r="AAK93" s="19"/>
      <c r="AAL93" s="1"/>
      <c r="AAM93" s="1"/>
      <c r="AAN93" s="1"/>
      <c r="AAO93" s="1"/>
      <c r="AAP93" s="1"/>
      <c r="AAQ93" s="1"/>
      <c r="AAS93" s="19"/>
      <c r="AAT93" s="1"/>
      <c r="AAU93" s="1"/>
      <c r="AAV93" s="1"/>
      <c r="AAW93" s="1"/>
      <c r="AAX93" s="1"/>
      <c r="AAY93" s="1"/>
      <c r="ABA93" s="19"/>
      <c r="ABB93" s="1"/>
      <c r="ABC93" s="1"/>
      <c r="ABD93" s="1"/>
      <c r="ABE93" s="1"/>
      <c r="ABF93" s="1"/>
      <c r="ABG93" s="1"/>
      <c r="ABI93" s="19"/>
      <c r="ABJ93" s="1"/>
      <c r="ABK93" s="1"/>
      <c r="ABL93" s="1"/>
      <c r="ABM93" s="1"/>
      <c r="ABN93" s="1"/>
      <c r="ABO93" s="1"/>
      <c r="ABQ93" s="19"/>
      <c r="ABR93" s="1"/>
      <c r="ABS93" s="1"/>
      <c r="ABT93" s="1"/>
      <c r="ABU93" s="1"/>
      <c r="ABV93" s="1"/>
      <c r="ABW93" s="1"/>
      <c r="ABY93" s="19"/>
      <c r="ABZ93" s="1"/>
      <c r="ACA93" s="1"/>
      <c r="ACB93" s="1"/>
      <c r="ACC93" s="1"/>
      <c r="ACD93" s="1"/>
      <c r="ACE93" s="1"/>
      <c r="ACG93" s="19"/>
      <c r="ACH93" s="1"/>
      <c r="ACI93" s="1"/>
      <c r="ACJ93" s="1"/>
      <c r="ACK93" s="1"/>
      <c r="ACL93" s="1"/>
      <c r="ACM93" s="1"/>
      <c r="ACO93" s="19"/>
      <c r="ACP93" s="1"/>
      <c r="ACQ93" s="1"/>
      <c r="ACR93" s="1"/>
      <c r="ACS93" s="1"/>
      <c r="ACT93" s="1"/>
      <c r="ACU93" s="1"/>
      <c r="ACW93" s="19"/>
      <c r="ACX93" s="1"/>
      <c r="ACY93" s="1"/>
      <c r="ACZ93" s="1"/>
      <c r="ADA93" s="1"/>
      <c r="ADB93" s="1"/>
      <c r="ADC93" s="1"/>
      <c r="ADE93" s="19"/>
      <c r="ADF93" s="1"/>
      <c r="ADG93" s="1"/>
      <c r="ADH93" s="1"/>
      <c r="ADI93" s="1"/>
      <c r="ADJ93" s="1"/>
      <c r="ADK93" s="1"/>
      <c r="ADM93" s="19"/>
      <c r="ADN93" s="1"/>
      <c r="ADO93" s="1"/>
      <c r="ADP93" s="1"/>
      <c r="ADQ93" s="1"/>
      <c r="ADR93" s="1"/>
      <c r="ADS93" s="1"/>
      <c r="ADU93" s="19"/>
      <c r="ADV93" s="1"/>
      <c r="ADW93" s="1"/>
      <c r="ADX93" s="1"/>
      <c r="ADY93" s="1"/>
      <c r="ADZ93" s="1"/>
      <c r="AEA93" s="1"/>
      <c r="AEC93" s="19"/>
      <c r="AED93" s="1"/>
      <c r="AEE93" s="1"/>
      <c r="AEF93" s="1"/>
      <c r="AEG93" s="1"/>
      <c r="AEH93" s="1"/>
      <c r="AEI93" s="1"/>
      <c r="AEK93" s="19"/>
      <c r="AEL93" s="1"/>
      <c r="AEM93" s="1"/>
      <c r="AEN93" s="1"/>
      <c r="AEO93" s="1"/>
      <c r="AEP93" s="1"/>
      <c r="AEQ93" s="1"/>
      <c r="AES93" s="19"/>
      <c r="AET93" s="1"/>
      <c r="AEU93" s="1"/>
      <c r="AEV93" s="1"/>
      <c r="AEW93" s="1"/>
      <c r="AEX93" s="1"/>
      <c r="AEY93" s="1"/>
      <c r="AFA93" s="19"/>
      <c r="AFB93" s="1"/>
      <c r="AFC93" s="1"/>
      <c r="AFD93" s="1"/>
      <c r="AFE93" s="1"/>
      <c r="AFF93" s="1"/>
      <c r="AFG93" s="1"/>
      <c r="AFI93" s="19"/>
      <c r="AFJ93" s="1"/>
      <c r="AFK93" s="1"/>
      <c r="AFL93" s="1"/>
      <c r="AFM93" s="1"/>
      <c r="AFN93" s="1"/>
      <c r="AFO93" s="1"/>
      <c r="AFQ93" s="19"/>
      <c r="AFR93" s="1"/>
      <c r="AFS93" s="1"/>
      <c r="AFT93" s="1"/>
      <c r="AFU93" s="1"/>
      <c r="AFV93" s="1"/>
      <c r="AFW93" s="1"/>
      <c r="AFY93" s="19"/>
      <c r="AFZ93" s="1"/>
      <c r="AGA93" s="1"/>
      <c r="AGB93" s="1"/>
      <c r="AGC93" s="1"/>
      <c r="AGD93" s="1"/>
      <c r="AGE93" s="1"/>
      <c r="AGG93" s="19"/>
      <c r="AGH93" s="1"/>
      <c r="AGI93" s="1"/>
      <c r="AGJ93" s="1"/>
      <c r="AGK93" s="1"/>
      <c r="AGL93" s="1"/>
      <c r="AGM93" s="1"/>
      <c r="AGO93" s="19"/>
      <c r="AGP93" s="1"/>
      <c r="AGQ93" s="1"/>
      <c r="AGR93" s="1"/>
      <c r="AGS93" s="1"/>
      <c r="AGT93" s="1"/>
      <c r="AGU93" s="1"/>
      <c r="AGW93" s="19"/>
      <c r="AGX93" s="1"/>
      <c r="AGY93" s="1"/>
      <c r="AGZ93" s="1"/>
      <c r="AHA93" s="1"/>
      <c r="AHB93" s="1"/>
      <c r="AHC93" s="1"/>
      <c r="AHE93" s="19"/>
      <c r="AHF93" s="1"/>
      <c r="AHG93" s="1"/>
      <c r="AHH93" s="1"/>
      <c r="AHI93" s="1"/>
      <c r="AHJ93" s="1"/>
      <c r="AHK93" s="1"/>
      <c r="AHM93" s="19"/>
      <c r="AHN93" s="1"/>
      <c r="AHO93" s="1"/>
      <c r="AHP93" s="1"/>
      <c r="AHQ93" s="1"/>
      <c r="AHR93" s="1"/>
      <c r="AHS93" s="1"/>
      <c r="AHU93" s="19"/>
      <c r="AHV93" s="1"/>
      <c r="AHW93" s="1"/>
      <c r="AHX93" s="1"/>
      <c r="AHY93" s="1"/>
      <c r="AHZ93" s="1"/>
      <c r="AIA93" s="1"/>
      <c r="AIC93" s="19"/>
      <c r="AID93" s="1"/>
      <c r="AIE93" s="1"/>
      <c r="AIF93" s="1"/>
      <c r="AIG93" s="1"/>
      <c r="AIH93" s="1"/>
      <c r="AII93" s="1"/>
      <c r="AIK93" s="19"/>
      <c r="AIL93" s="1"/>
      <c r="AIM93" s="1"/>
      <c r="AIN93" s="1"/>
      <c r="AIO93" s="1"/>
      <c r="AIP93" s="1"/>
      <c r="AIQ93" s="1"/>
      <c r="AIS93" s="19"/>
      <c r="AIT93" s="1"/>
      <c r="AIU93" s="1"/>
      <c r="AIV93" s="1"/>
      <c r="AIW93" s="1"/>
      <c r="AIX93" s="1"/>
      <c r="AIY93" s="1"/>
      <c r="AJA93" s="19"/>
      <c r="AJB93" s="1"/>
      <c r="AJC93" s="1"/>
      <c r="AJD93" s="1"/>
      <c r="AJE93" s="1"/>
      <c r="AJF93" s="1"/>
      <c r="AJG93" s="1"/>
      <c r="AJI93" s="19"/>
      <c r="AJJ93" s="1"/>
      <c r="AJK93" s="1"/>
      <c r="AJL93" s="1"/>
      <c r="AJM93" s="1"/>
      <c r="AJN93" s="1"/>
      <c r="AJO93" s="1"/>
      <c r="AJQ93" s="19"/>
      <c r="AJR93" s="1"/>
      <c r="AJS93" s="1"/>
      <c r="AJT93" s="1"/>
      <c r="AJU93" s="1"/>
      <c r="AJV93" s="1"/>
      <c r="AJW93" s="1"/>
      <c r="AJY93" s="19"/>
      <c r="AJZ93" s="1"/>
      <c r="AKA93" s="1"/>
      <c r="AKB93" s="1"/>
      <c r="AKC93" s="1"/>
      <c r="AKD93" s="1"/>
      <c r="AKE93" s="1"/>
      <c r="AKG93" s="19"/>
      <c r="AKH93" s="1"/>
      <c r="AKI93" s="1"/>
      <c r="AKJ93" s="1"/>
      <c r="AKK93" s="1"/>
      <c r="AKL93" s="1"/>
      <c r="AKM93" s="1"/>
      <c r="AKO93" s="19"/>
      <c r="AKP93" s="1"/>
      <c r="AKQ93" s="1"/>
      <c r="AKR93" s="1"/>
      <c r="AKS93" s="1"/>
      <c r="AKT93" s="1"/>
      <c r="AKU93" s="1"/>
      <c r="AKW93" s="19"/>
      <c r="AKX93" s="1"/>
      <c r="AKY93" s="1"/>
      <c r="AKZ93" s="1"/>
      <c r="ALA93" s="1"/>
      <c r="ALB93" s="1"/>
      <c r="ALC93" s="1"/>
      <c r="ALE93" s="19"/>
      <c r="ALF93" s="1"/>
      <c r="ALG93" s="1"/>
      <c r="ALH93" s="1"/>
      <c r="ALI93" s="1"/>
      <c r="ALJ93" s="1"/>
      <c r="ALK93" s="1"/>
      <c r="ALM93" s="19"/>
      <c r="ALN93" s="1"/>
      <c r="ALO93" s="1"/>
      <c r="ALP93" s="1"/>
      <c r="ALQ93" s="1"/>
      <c r="ALR93" s="1"/>
      <c r="ALS93" s="1"/>
      <c r="ALU93" s="19"/>
      <c r="ALV93" s="1"/>
      <c r="ALW93" s="1"/>
      <c r="ALX93" s="1"/>
      <c r="ALY93" s="1"/>
      <c r="ALZ93" s="1"/>
      <c r="AMA93" s="1"/>
      <c r="AMC93" s="19"/>
      <c r="AMD93" s="1"/>
      <c r="AME93" s="1"/>
      <c r="AMF93" s="1"/>
      <c r="AMG93" s="1"/>
      <c r="AMH93" s="1"/>
      <c r="AMI93" s="1"/>
      <c r="AMK93" s="19"/>
      <c r="AML93" s="1"/>
      <c r="AMM93" s="1"/>
      <c r="AMN93" s="1"/>
      <c r="AMO93" s="1"/>
      <c r="AMP93" s="1"/>
      <c r="AMQ93" s="1"/>
      <c r="AMS93" s="19"/>
      <c r="AMT93" s="1"/>
      <c r="AMU93" s="1"/>
      <c r="AMV93" s="1"/>
      <c r="AMW93" s="1"/>
      <c r="AMX93" s="1"/>
      <c r="AMY93" s="1"/>
      <c r="ANA93" s="19"/>
      <c r="ANB93" s="1"/>
      <c r="ANC93" s="1"/>
      <c r="AND93" s="1"/>
      <c r="ANE93" s="1"/>
      <c r="ANF93" s="1"/>
      <c r="ANG93" s="1"/>
      <c r="ANI93" s="19"/>
      <c r="ANJ93" s="1"/>
      <c r="ANK93" s="1"/>
      <c r="ANL93" s="1"/>
      <c r="ANM93" s="1"/>
      <c r="ANN93" s="1"/>
      <c r="ANO93" s="1"/>
      <c r="ANQ93" s="19"/>
      <c r="ANR93" s="1"/>
      <c r="ANS93" s="1"/>
      <c r="ANT93" s="1"/>
      <c r="ANU93" s="1"/>
      <c r="ANV93" s="1"/>
      <c r="ANW93" s="1"/>
      <c r="ANY93" s="19"/>
      <c r="ANZ93" s="1"/>
      <c r="AOA93" s="1"/>
      <c r="AOB93" s="1"/>
      <c r="AOC93" s="1"/>
      <c r="AOD93" s="1"/>
      <c r="AOE93" s="1"/>
      <c r="AOG93" s="19"/>
      <c r="AOH93" s="1"/>
      <c r="AOI93" s="1"/>
      <c r="AOJ93" s="1"/>
      <c r="AOK93" s="1"/>
      <c r="AOL93" s="1"/>
      <c r="AOM93" s="1"/>
      <c r="AOO93" s="19"/>
      <c r="AOP93" s="1"/>
      <c r="AOQ93" s="1"/>
      <c r="AOR93" s="1"/>
      <c r="AOS93" s="1"/>
      <c r="AOT93" s="1"/>
      <c r="AOU93" s="1"/>
      <c r="AOW93" s="19"/>
      <c r="AOX93" s="1"/>
      <c r="AOY93" s="1"/>
      <c r="AOZ93" s="1"/>
      <c r="APA93" s="1"/>
      <c r="APB93" s="1"/>
      <c r="APC93" s="1"/>
      <c r="APE93" s="19"/>
      <c r="APF93" s="1"/>
      <c r="APG93" s="1"/>
      <c r="APH93" s="1"/>
      <c r="API93" s="1"/>
      <c r="APJ93" s="1"/>
      <c r="APK93" s="1"/>
      <c r="APM93" s="19"/>
      <c r="APN93" s="1"/>
      <c r="APO93" s="1"/>
      <c r="APP93" s="1"/>
      <c r="APQ93" s="1"/>
      <c r="APR93" s="1"/>
      <c r="APS93" s="1"/>
      <c r="APU93" s="19"/>
      <c r="APV93" s="1"/>
      <c r="APW93" s="1"/>
      <c r="APX93" s="1"/>
      <c r="APY93" s="1"/>
      <c r="APZ93" s="1"/>
      <c r="AQA93" s="1"/>
      <c r="AQC93" s="19"/>
      <c r="AQD93" s="1"/>
      <c r="AQE93" s="1"/>
      <c r="AQF93" s="1"/>
      <c r="AQG93" s="1"/>
      <c r="AQH93" s="1"/>
      <c r="AQI93" s="1"/>
      <c r="AQK93" s="19"/>
      <c r="AQL93" s="1"/>
      <c r="AQM93" s="1"/>
      <c r="AQN93" s="1"/>
      <c r="AQO93" s="1"/>
      <c r="AQP93" s="1"/>
      <c r="AQQ93" s="1"/>
      <c r="AQS93" s="19"/>
      <c r="AQT93" s="1"/>
      <c r="AQU93" s="1"/>
      <c r="AQV93" s="1"/>
      <c r="AQW93" s="1"/>
      <c r="AQX93" s="1"/>
      <c r="AQY93" s="1"/>
      <c r="ARA93" s="19"/>
      <c r="ARB93" s="1"/>
      <c r="ARC93" s="1"/>
      <c r="ARD93" s="1"/>
      <c r="ARE93" s="1"/>
      <c r="ARF93" s="1"/>
      <c r="ARG93" s="1"/>
      <c r="ARI93" s="19"/>
      <c r="ARJ93" s="1"/>
      <c r="ARK93" s="1"/>
      <c r="ARL93" s="1"/>
      <c r="ARM93" s="1"/>
      <c r="ARN93" s="1"/>
      <c r="ARO93" s="1"/>
      <c r="ARQ93" s="19"/>
      <c r="ARR93" s="1"/>
      <c r="ARS93" s="1"/>
      <c r="ART93" s="1"/>
      <c r="ARU93" s="1"/>
      <c r="ARV93" s="1"/>
      <c r="ARW93" s="1"/>
      <c r="ARY93" s="19"/>
      <c r="ARZ93" s="1"/>
      <c r="ASA93" s="1"/>
      <c r="ASB93" s="1"/>
      <c r="ASC93" s="1"/>
      <c r="ASD93" s="1"/>
      <c r="ASE93" s="1"/>
      <c r="ASG93" s="19"/>
      <c r="ASH93" s="1"/>
      <c r="ASI93" s="1"/>
      <c r="ASJ93" s="1"/>
      <c r="ASK93" s="1"/>
      <c r="ASL93" s="1"/>
      <c r="ASM93" s="1"/>
      <c r="ASO93" s="19"/>
      <c r="ASP93" s="1"/>
      <c r="ASQ93" s="1"/>
      <c r="ASR93" s="1"/>
      <c r="ASS93" s="1"/>
      <c r="AST93" s="1"/>
      <c r="ASU93" s="1"/>
      <c r="ASW93" s="19"/>
      <c r="ASX93" s="1"/>
      <c r="ASY93" s="1"/>
      <c r="ASZ93" s="1"/>
      <c r="ATA93" s="1"/>
      <c r="ATB93" s="1"/>
      <c r="ATC93" s="1"/>
      <c r="ATE93" s="19"/>
      <c r="ATF93" s="1"/>
      <c r="ATG93" s="1"/>
      <c r="ATH93" s="1"/>
      <c r="ATI93" s="1"/>
      <c r="ATJ93" s="1"/>
      <c r="ATK93" s="1"/>
      <c r="ATM93" s="19"/>
      <c r="ATN93" s="1"/>
      <c r="ATO93" s="1"/>
      <c r="ATP93" s="1"/>
      <c r="ATQ93" s="1"/>
      <c r="ATR93" s="1"/>
      <c r="ATS93" s="1"/>
      <c r="ATU93" s="19"/>
      <c r="ATV93" s="1"/>
      <c r="ATW93" s="1"/>
      <c r="ATX93" s="1"/>
      <c r="ATY93" s="1"/>
      <c r="ATZ93" s="1"/>
      <c r="AUA93" s="1"/>
      <c r="AUC93" s="19"/>
      <c r="AUD93" s="1"/>
      <c r="AUE93" s="1"/>
      <c r="AUF93" s="1"/>
      <c r="AUG93" s="1"/>
      <c r="AUH93" s="1"/>
      <c r="AUI93" s="1"/>
      <c r="AUK93" s="19"/>
      <c r="AUL93" s="1"/>
      <c r="AUM93" s="1"/>
      <c r="AUN93" s="1"/>
      <c r="AUO93" s="1"/>
      <c r="AUP93" s="1"/>
      <c r="AUQ93" s="1"/>
      <c r="AUS93" s="19"/>
      <c r="AUT93" s="1"/>
      <c r="AUU93" s="1"/>
      <c r="AUV93" s="1"/>
      <c r="AUW93" s="1"/>
      <c r="AUX93" s="1"/>
      <c r="AUY93" s="1"/>
      <c r="AVA93" s="19"/>
      <c r="AVB93" s="1"/>
      <c r="AVC93" s="1"/>
      <c r="AVD93" s="1"/>
      <c r="AVE93" s="1"/>
      <c r="AVF93" s="1"/>
      <c r="AVG93" s="1"/>
      <c r="AVI93" s="19"/>
      <c r="AVJ93" s="1"/>
      <c r="AVK93" s="1"/>
      <c r="AVL93" s="1"/>
      <c r="AVM93" s="1"/>
      <c r="AVN93" s="1"/>
      <c r="AVO93" s="1"/>
      <c r="AVQ93" s="19"/>
      <c r="AVR93" s="1"/>
      <c r="AVS93" s="1"/>
      <c r="AVT93" s="1"/>
      <c r="AVU93" s="1"/>
      <c r="AVV93" s="1"/>
      <c r="AVW93" s="1"/>
      <c r="AVY93" s="19"/>
      <c r="AVZ93" s="1"/>
      <c r="AWA93" s="1"/>
      <c r="AWB93" s="1"/>
      <c r="AWC93" s="1"/>
      <c r="AWD93" s="1"/>
      <c r="AWE93" s="1"/>
      <c r="AWG93" s="19"/>
      <c r="AWH93" s="1"/>
      <c r="AWI93" s="1"/>
      <c r="AWJ93" s="1"/>
      <c r="AWK93" s="1"/>
      <c r="AWL93" s="1"/>
      <c r="AWM93" s="1"/>
      <c r="AWO93" s="19"/>
      <c r="AWP93" s="1"/>
      <c r="AWQ93" s="1"/>
      <c r="AWR93" s="1"/>
      <c r="AWS93" s="1"/>
      <c r="AWT93" s="1"/>
      <c r="AWU93" s="1"/>
      <c r="AWW93" s="19"/>
      <c r="AWX93" s="1"/>
      <c r="AWY93" s="1"/>
      <c r="AWZ93" s="1"/>
      <c r="AXA93" s="1"/>
      <c r="AXB93" s="1"/>
      <c r="AXC93" s="1"/>
      <c r="AXE93" s="19"/>
      <c r="AXF93" s="1"/>
      <c r="AXG93" s="1"/>
      <c r="AXH93" s="1"/>
      <c r="AXI93" s="1"/>
      <c r="AXJ93" s="1"/>
      <c r="AXK93" s="1"/>
      <c r="AXM93" s="19"/>
      <c r="AXN93" s="1"/>
      <c r="AXO93" s="1"/>
      <c r="AXP93" s="1"/>
      <c r="AXQ93" s="1"/>
      <c r="AXR93" s="1"/>
      <c r="AXS93" s="1"/>
      <c r="AXU93" s="19"/>
      <c r="AXV93" s="1"/>
      <c r="AXW93" s="1"/>
      <c r="AXX93" s="1"/>
      <c r="AXY93" s="1"/>
      <c r="AXZ93" s="1"/>
      <c r="AYA93" s="1"/>
      <c r="AYC93" s="19"/>
      <c r="AYD93" s="1"/>
      <c r="AYE93" s="1"/>
      <c r="AYF93" s="1"/>
      <c r="AYG93" s="1"/>
      <c r="AYH93" s="1"/>
      <c r="AYI93" s="1"/>
      <c r="AYK93" s="19"/>
      <c r="AYL93" s="1"/>
      <c r="AYM93" s="1"/>
      <c r="AYN93" s="1"/>
      <c r="AYO93" s="1"/>
      <c r="AYP93" s="1"/>
      <c r="AYQ93" s="1"/>
      <c r="AYS93" s="19"/>
      <c r="AYT93" s="1"/>
      <c r="AYU93" s="1"/>
      <c r="AYV93" s="1"/>
      <c r="AYW93" s="1"/>
      <c r="AYX93" s="1"/>
      <c r="AYY93" s="1"/>
      <c r="AZA93" s="19"/>
      <c r="AZB93" s="1"/>
      <c r="AZC93" s="1"/>
      <c r="AZD93" s="1"/>
      <c r="AZE93" s="1"/>
      <c r="AZF93" s="1"/>
      <c r="AZG93" s="1"/>
      <c r="AZI93" s="19"/>
      <c r="AZJ93" s="1"/>
      <c r="AZK93" s="1"/>
      <c r="AZL93" s="1"/>
      <c r="AZM93" s="1"/>
      <c r="AZN93" s="1"/>
      <c r="AZO93" s="1"/>
      <c r="AZQ93" s="19"/>
      <c r="AZR93" s="1"/>
      <c r="AZS93" s="1"/>
      <c r="AZT93" s="1"/>
      <c r="AZU93" s="1"/>
      <c r="AZV93" s="1"/>
      <c r="AZW93" s="1"/>
      <c r="AZY93" s="19"/>
      <c r="AZZ93" s="1"/>
      <c r="BAA93" s="1"/>
      <c r="BAB93" s="1"/>
      <c r="BAC93" s="1"/>
      <c r="BAD93" s="1"/>
      <c r="BAE93" s="1"/>
      <c r="BAG93" s="19"/>
      <c r="BAH93" s="1"/>
      <c r="BAI93" s="1"/>
      <c r="BAJ93" s="1"/>
      <c r="BAK93" s="1"/>
      <c r="BAL93" s="1"/>
      <c r="BAM93" s="1"/>
      <c r="BAO93" s="19"/>
      <c r="BAP93" s="1"/>
      <c r="BAQ93" s="1"/>
      <c r="BAR93" s="1"/>
      <c r="BAS93" s="1"/>
      <c r="BAT93" s="1"/>
      <c r="BAU93" s="1"/>
      <c r="BAW93" s="19"/>
      <c r="BAX93" s="1"/>
      <c r="BAY93" s="1"/>
      <c r="BAZ93" s="1"/>
      <c r="BBA93" s="1"/>
      <c r="BBB93" s="1"/>
      <c r="BBC93" s="1"/>
      <c r="BBE93" s="19"/>
      <c r="BBF93" s="1"/>
      <c r="BBG93" s="1"/>
      <c r="BBH93" s="1"/>
      <c r="BBI93" s="1"/>
      <c r="BBJ93" s="1"/>
      <c r="BBK93" s="1"/>
      <c r="BBM93" s="19"/>
      <c r="BBN93" s="1"/>
      <c r="BBO93" s="1"/>
      <c r="BBP93" s="1"/>
      <c r="BBQ93" s="1"/>
      <c r="BBR93" s="1"/>
      <c r="BBS93" s="1"/>
      <c r="BBU93" s="19"/>
      <c r="BBV93" s="1"/>
      <c r="BBW93" s="1"/>
      <c r="BBX93" s="1"/>
      <c r="BBY93" s="1"/>
      <c r="BBZ93" s="1"/>
      <c r="BCA93" s="1"/>
      <c r="BCC93" s="19"/>
      <c r="BCD93" s="1"/>
      <c r="BCE93" s="1"/>
      <c r="BCF93" s="1"/>
      <c r="BCG93" s="1"/>
      <c r="BCH93" s="1"/>
      <c r="BCI93" s="1"/>
      <c r="BCK93" s="19"/>
      <c r="BCL93" s="1"/>
      <c r="BCM93" s="1"/>
      <c r="BCN93" s="1"/>
      <c r="BCO93" s="1"/>
      <c r="BCP93" s="1"/>
      <c r="BCQ93" s="1"/>
      <c r="BCS93" s="19"/>
      <c r="BCT93" s="1"/>
      <c r="BCU93" s="1"/>
      <c r="BCV93" s="1"/>
      <c r="BCW93" s="1"/>
      <c r="BCX93" s="1"/>
      <c r="BCY93" s="1"/>
      <c r="BDA93" s="19"/>
      <c r="BDB93" s="1"/>
      <c r="BDC93" s="1"/>
      <c r="BDD93" s="1"/>
      <c r="BDE93" s="1"/>
      <c r="BDF93" s="1"/>
      <c r="BDG93" s="1"/>
      <c r="BDI93" s="19"/>
      <c r="BDJ93" s="1"/>
      <c r="BDK93" s="1"/>
      <c r="BDL93" s="1"/>
      <c r="BDM93" s="1"/>
      <c r="BDN93" s="1"/>
      <c r="BDO93" s="1"/>
      <c r="BDQ93" s="19"/>
      <c r="BDR93" s="1"/>
      <c r="BDS93" s="1"/>
      <c r="BDT93" s="1"/>
      <c r="BDU93" s="1"/>
      <c r="BDV93" s="1"/>
      <c r="BDW93" s="1"/>
      <c r="BDY93" s="19"/>
      <c r="BDZ93" s="1"/>
      <c r="BEA93" s="1"/>
      <c r="BEB93" s="1"/>
      <c r="BEC93" s="1"/>
      <c r="BED93" s="1"/>
      <c r="BEE93" s="1"/>
      <c r="BEG93" s="19"/>
      <c r="BEH93" s="1"/>
      <c r="BEI93" s="1"/>
      <c r="BEJ93" s="1"/>
      <c r="BEK93" s="1"/>
      <c r="BEL93" s="1"/>
      <c r="BEM93" s="1"/>
      <c r="BEO93" s="19"/>
      <c r="BEP93" s="1"/>
      <c r="BEQ93" s="1"/>
      <c r="BER93" s="1"/>
      <c r="BES93" s="1"/>
      <c r="BET93" s="1"/>
      <c r="BEU93" s="1"/>
      <c r="BEW93" s="19"/>
      <c r="BEX93" s="1"/>
      <c r="BEY93" s="1"/>
      <c r="BEZ93" s="1"/>
      <c r="BFA93" s="1"/>
      <c r="BFB93" s="1"/>
      <c r="BFC93" s="1"/>
      <c r="BFE93" s="19"/>
      <c r="BFF93" s="1"/>
      <c r="BFG93" s="1"/>
      <c r="BFH93" s="1"/>
      <c r="BFI93" s="1"/>
      <c r="BFJ93" s="1"/>
      <c r="BFK93" s="1"/>
      <c r="BFM93" s="19"/>
      <c r="BFN93" s="1"/>
      <c r="BFO93" s="1"/>
      <c r="BFP93" s="1"/>
      <c r="BFQ93" s="1"/>
      <c r="BFR93" s="1"/>
      <c r="BFS93" s="1"/>
      <c r="BFU93" s="19"/>
      <c r="BFV93" s="1"/>
      <c r="BFW93" s="1"/>
      <c r="BFX93" s="1"/>
      <c r="BFY93" s="1"/>
      <c r="BFZ93" s="1"/>
      <c r="BGA93" s="1"/>
      <c r="BGC93" s="19"/>
      <c r="BGD93" s="1"/>
      <c r="BGE93" s="1"/>
      <c r="BGF93" s="1"/>
      <c r="BGG93" s="1"/>
      <c r="BGH93" s="1"/>
      <c r="BGI93" s="1"/>
      <c r="BGK93" s="19"/>
      <c r="BGL93" s="1"/>
      <c r="BGM93" s="1"/>
      <c r="BGN93" s="1"/>
      <c r="BGO93" s="1"/>
      <c r="BGP93" s="1"/>
      <c r="BGQ93" s="1"/>
      <c r="BGS93" s="19"/>
      <c r="BGT93" s="1"/>
      <c r="BGU93" s="1"/>
      <c r="BGV93" s="1"/>
      <c r="BGW93" s="1"/>
      <c r="BGX93" s="1"/>
      <c r="BGY93" s="1"/>
      <c r="BHA93" s="19"/>
      <c r="BHB93" s="1"/>
      <c r="BHC93" s="1"/>
      <c r="BHD93" s="1"/>
      <c r="BHE93" s="1"/>
      <c r="BHF93" s="1"/>
      <c r="BHG93" s="1"/>
      <c r="BHI93" s="19"/>
      <c r="BHJ93" s="1"/>
      <c r="BHK93" s="1"/>
      <c r="BHL93" s="1"/>
      <c r="BHM93" s="1"/>
      <c r="BHN93" s="1"/>
      <c r="BHO93" s="1"/>
      <c r="BHQ93" s="19"/>
      <c r="BHR93" s="1"/>
      <c r="BHS93" s="1"/>
      <c r="BHT93" s="1"/>
      <c r="BHU93" s="1"/>
      <c r="BHV93" s="1"/>
      <c r="BHW93" s="1"/>
      <c r="BHY93" s="19"/>
      <c r="BHZ93" s="1"/>
      <c r="BIA93" s="1"/>
      <c r="BIB93" s="1"/>
      <c r="BIC93" s="1"/>
      <c r="BID93" s="1"/>
      <c r="BIE93" s="1"/>
      <c r="BIG93" s="19"/>
      <c r="BIH93" s="1"/>
      <c r="BII93" s="1"/>
      <c r="BIJ93" s="1"/>
      <c r="BIK93" s="1"/>
      <c r="BIL93" s="1"/>
      <c r="BIM93" s="1"/>
      <c r="BIO93" s="19"/>
      <c r="BIP93" s="1"/>
      <c r="BIQ93" s="1"/>
      <c r="BIR93" s="1"/>
      <c r="BIS93" s="1"/>
      <c r="BIT93" s="1"/>
      <c r="BIU93" s="1"/>
      <c r="BIW93" s="19"/>
      <c r="BIX93" s="1"/>
      <c r="BIY93" s="1"/>
      <c r="BIZ93" s="1"/>
      <c r="BJA93" s="1"/>
      <c r="BJB93" s="1"/>
      <c r="BJC93" s="1"/>
      <c r="BJE93" s="19"/>
      <c r="BJF93" s="1"/>
      <c r="BJG93" s="1"/>
      <c r="BJH93" s="1"/>
      <c r="BJI93" s="1"/>
      <c r="BJJ93" s="1"/>
      <c r="BJK93" s="1"/>
      <c r="BJM93" s="19"/>
      <c r="BJN93" s="1"/>
      <c r="BJO93" s="1"/>
      <c r="BJP93" s="1"/>
      <c r="BJQ93" s="1"/>
      <c r="BJR93" s="1"/>
      <c r="BJS93" s="1"/>
      <c r="BJU93" s="19"/>
      <c r="BJV93" s="1"/>
      <c r="BJW93" s="1"/>
      <c r="BJX93" s="1"/>
      <c r="BJY93" s="1"/>
      <c r="BJZ93" s="1"/>
      <c r="BKA93" s="1"/>
      <c r="BKC93" s="19"/>
      <c r="BKD93" s="1"/>
      <c r="BKE93" s="1"/>
      <c r="BKF93" s="1"/>
      <c r="BKG93" s="1"/>
      <c r="BKH93" s="1"/>
      <c r="BKI93" s="1"/>
      <c r="BKK93" s="19"/>
      <c r="BKL93" s="1"/>
      <c r="BKM93" s="1"/>
      <c r="BKN93" s="1"/>
      <c r="BKO93" s="1"/>
      <c r="BKP93" s="1"/>
      <c r="BKQ93" s="1"/>
      <c r="BKS93" s="19"/>
      <c r="BKT93" s="1"/>
      <c r="BKU93" s="1"/>
      <c r="BKV93" s="1"/>
      <c r="BKW93" s="1"/>
      <c r="BKX93" s="1"/>
      <c r="BKY93" s="1"/>
      <c r="BLA93" s="19"/>
      <c r="BLB93" s="1"/>
      <c r="BLC93" s="1"/>
      <c r="BLD93" s="1"/>
      <c r="BLE93" s="1"/>
      <c r="BLF93" s="1"/>
      <c r="BLG93" s="1"/>
      <c r="BLI93" s="19"/>
      <c r="BLJ93" s="1"/>
      <c r="BLK93" s="1"/>
      <c r="BLL93" s="1"/>
      <c r="BLM93" s="1"/>
      <c r="BLN93" s="1"/>
      <c r="BLO93" s="1"/>
      <c r="BLQ93" s="19"/>
      <c r="BLR93" s="1"/>
      <c r="BLS93" s="1"/>
      <c r="BLT93" s="1"/>
      <c r="BLU93" s="1"/>
      <c r="BLV93" s="1"/>
      <c r="BLW93" s="1"/>
      <c r="BLY93" s="19"/>
      <c r="BLZ93" s="1"/>
      <c r="BMA93" s="1"/>
      <c r="BMB93" s="1"/>
      <c r="BMC93" s="1"/>
      <c r="BMD93" s="1"/>
      <c r="BME93" s="1"/>
      <c r="BMG93" s="19"/>
      <c r="BMH93" s="1"/>
      <c r="BMI93" s="1"/>
      <c r="BMJ93" s="1"/>
      <c r="BMK93" s="1"/>
      <c r="BML93" s="1"/>
      <c r="BMM93" s="1"/>
      <c r="BMO93" s="19"/>
      <c r="BMP93" s="1"/>
      <c r="BMQ93" s="1"/>
      <c r="BMR93" s="1"/>
      <c r="BMS93" s="1"/>
      <c r="BMT93" s="1"/>
      <c r="BMU93" s="1"/>
      <c r="BMW93" s="19"/>
      <c r="BMX93" s="1"/>
      <c r="BMY93" s="1"/>
      <c r="BMZ93" s="1"/>
      <c r="BNA93" s="1"/>
      <c r="BNB93" s="1"/>
      <c r="BNC93" s="1"/>
      <c r="BNE93" s="19"/>
      <c r="BNF93" s="1"/>
      <c r="BNG93" s="1"/>
      <c r="BNH93" s="1"/>
      <c r="BNI93" s="1"/>
      <c r="BNJ93" s="1"/>
      <c r="BNK93" s="1"/>
      <c r="BNM93" s="19"/>
      <c r="BNN93" s="1"/>
      <c r="BNO93" s="1"/>
      <c r="BNP93" s="1"/>
      <c r="BNQ93" s="1"/>
      <c r="BNR93" s="1"/>
      <c r="BNS93" s="1"/>
      <c r="BNU93" s="19"/>
      <c r="BNV93" s="1"/>
      <c r="BNW93" s="1"/>
      <c r="BNX93" s="1"/>
      <c r="BNY93" s="1"/>
      <c r="BNZ93" s="1"/>
      <c r="BOA93" s="1"/>
      <c r="BOC93" s="19"/>
      <c r="BOD93" s="1"/>
      <c r="BOE93" s="1"/>
      <c r="BOF93" s="1"/>
      <c r="BOG93" s="1"/>
      <c r="BOH93" s="1"/>
      <c r="BOI93" s="1"/>
      <c r="BOK93" s="19"/>
      <c r="BOL93" s="1"/>
      <c r="BOM93" s="1"/>
      <c r="BON93" s="1"/>
      <c r="BOO93" s="1"/>
      <c r="BOP93" s="1"/>
      <c r="BOQ93" s="1"/>
      <c r="BOS93" s="19"/>
      <c r="BOT93" s="1"/>
      <c r="BOU93" s="1"/>
      <c r="BOV93" s="1"/>
      <c r="BOW93" s="1"/>
      <c r="BOX93" s="1"/>
      <c r="BOY93" s="1"/>
      <c r="BPA93" s="19"/>
      <c r="BPB93" s="1"/>
      <c r="BPC93" s="1"/>
      <c r="BPD93" s="1"/>
      <c r="BPE93" s="1"/>
      <c r="BPF93" s="1"/>
      <c r="BPG93" s="1"/>
      <c r="BPI93" s="19"/>
      <c r="BPJ93" s="1"/>
      <c r="BPK93" s="1"/>
      <c r="BPL93" s="1"/>
      <c r="BPM93" s="1"/>
      <c r="BPN93" s="1"/>
      <c r="BPO93" s="1"/>
      <c r="BPQ93" s="19"/>
      <c r="BPR93" s="1"/>
      <c r="BPS93" s="1"/>
      <c r="BPT93" s="1"/>
      <c r="BPU93" s="1"/>
      <c r="BPV93" s="1"/>
      <c r="BPW93" s="1"/>
      <c r="BPY93" s="19"/>
      <c r="BPZ93" s="1"/>
      <c r="BQA93" s="1"/>
      <c r="BQB93" s="1"/>
      <c r="BQC93" s="1"/>
      <c r="BQD93" s="1"/>
      <c r="BQE93" s="1"/>
      <c r="BQG93" s="19"/>
      <c r="BQH93" s="1"/>
      <c r="BQI93" s="1"/>
      <c r="BQJ93" s="1"/>
      <c r="BQK93" s="1"/>
      <c r="BQL93" s="1"/>
      <c r="BQM93" s="1"/>
      <c r="BQO93" s="19"/>
      <c r="BQP93" s="1"/>
      <c r="BQQ93" s="1"/>
      <c r="BQR93" s="1"/>
      <c r="BQS93" s="1"/>
      <c r="BQT93" s="1"/>
      <c r="BQU93" s="1"/>
      <c r="BQW93" s="19"/>
      <c r="BQX93" s="1"/>
      <c r="BQY93" s="1"/>
      <c r="BQZ93" s="1"/>
      <c r="BRA93" s="1"/>
      <c r="BRB93" s="1"/>
      <c r="BRC93" s="1"/>
      <c r="BRE93" s="19"/>
      <c r="BRF93" s="1"/>
      <c r="BRG93" s="1"/>
      <c r="BRH93" s="1"/>
      <c r="BRI93" s="1"/>
      <c r="BRJ93" s="1"/>
      <c r="BRK93" s="1"/>
      <c r="BRM93" s="19"/>
      <c r="BRN93" s="1"/>
      <c r="BRO93" s="1"/>
      <c r="BRP93" s="1"/>
      <c r="BRQ93" s="1"/>
      <c r="BRR93" s="1"/>
      <c r="BRS93" s="1"/>
      <c r="BRU93" s="19"/>
      <c r="BRV93" s="1"/>
      <c r="BRW93" s="1"/>
      <c r="BRX93" s="1"/>
      <c r="BRY93" s="1"/>
      <c r="BRZ93" s="1"/>
      <c r="BSA93" s="1"/>
      <c r="BSC93" s="19"/>
      <c r="BSD93" s="1"/>
      <c r="BSE93" s="1"/>
      <c r="BSF93" s="1"/>
      <c r="BSG93" s="1"/>
      <c r="BSH93" s="1"/>
      <c r="BSI93" s="1"/>
      <c r="BSK93" s="19"/>
      <c r="BSL93" s="1"/>
      <c r="BSM93" s="1"/>
      <c r="BSN93" s="1"/>
      <c r="BSO93" s="1"/>
      <c r="BSP93" s="1"/>
      <c r="BSQ93" s="1"/>
      <c r="BSS93" s="19"/>
      <c r="BST93" s="1"/>
      <c r="BSU93" s="1"/>
      <c r="BSV93" s="1"/>
      <c r="BSW93" s="1"/>
      <c r="BSX93" s="1"/>
      <c r="BSY93" s="1"/>
      <c r="BTA93" s="19"/>
      <c r="BTB93" s="1"/>
      <c r="BTC93" s="1"/>
      <c r="BTD93" s="1"/>
      <c r="BTE93" s="1"/>
      <c r="BTF93" s="1"/>
      <c r="BTG93" s="1"/>
      <c r="BTI93" s="19"/>
      <c r="BTJ93" s="1"/>
      <c r="BTK93" s="1"/>
      <c r="BTL93" s="1"/>
      <c r="BTM93" s="1"/>
      <c r="BTN93" s="1"/>
      <c r="BTO93" s="1"/>
      <c r="BTQ93" s="19"/>
      <c r="BTR93" s="1"/>
      <c r="BTS93" s="1"/>
      <c r="BTT93" s="1"/>
      <c r="BTU93" s="1"/>
      <c r="BTV93" s="1"/>
      <c r="BTW93" s="1"/>
      <c r="BTY93" s="19"/>
      <c r="BTZ93" s="1"/>
      <c r="BUA93" s="1"/>
      <c r="BUB93" s="1"/>
      <c r="BUC93" s="1"/>
      <c r="BUD93" s="1"/>
      <c r="BUE93" s="1"/>
      <c r="BUG93" s="19"/>
      <c r="BUH93" s="1"/>
      <c r="BUI93" s="1"/>
      <c r="BUJ93" s="1"/>
      <c r="BUK93" s="1"/>
      <c r="BUL93" s="1"/>
      <c r="BUM93" s="1"/>
      <c r="BUO93" s="19"/>
      <c r="BUP93" s="1"/>
      <c r="BUQ93" s="1"/>
      <c r="BUR93" s="1"/>
      <c r="BUS93" s="1"/>
      <c r="BUT93" s="1"/>
      <c r="BUU93" s="1"/>
      <c r="BUW93" s="19"/>
      <c r="BUX93" s="1"/>
      <c r="BUY93" s="1"/>
      <c r="BUZ93" s="1"/>
      <c r="BVA93" s="1"/>
      <c r="BVB93" s="1"/>
      <c r="BVC93" s="1"/>
      <c r="BVE93" s="19"/>
      <c r="BVF93" s="1"/>
      <c r="BVG93" s="1"/>
      <c r="BVH93" s="1"/>
      <c r="BVI93" s="1"/>
      <c r="BVJ93" s="1"/>
      <c r="BVK93" s="1"/>
      <c r="BVM93" s="19"/>
      <c r="BVN93" s="1"/>
      <c r="BVO93" s="1"/>
      <c r="BVP93" s="1"/>
      <c r="BVQ93" s="1"/>
      <c r="BVR93" s="1"/>
      <c r="BVS93" s="1"/>
      <c r="BVU93" s="19"/>
      <c r="BVV93" s="1"/>
      <c r="BVW93" s="1"/>
      <c r="BVX93" s="1"/>
      <c r="BVY93" s="1"/>
      <c r="BVZ93" s="1"/>
      <c r="BWA93" s="1"/>
      <c r="BWC93" s="19"/>
      <c r="BWD93" s="1"/>
      <c r="BWE93" s="1"/>
      <c r="BWF93" s="1"/>
      <c r="BWG93" s="1"/>
      <c r="BWH93" s="1"/>
      <c r="BWI93" s="1"/>
      <c r="BWK93" s="19"/>
      <c r="BWL93" s="1"/>
      <c r="BWM93" s="1"/>
      <c r="BWN93" s="1"/>
      <c r="BWO93" s="1"/>
      <c r="BWP93" s="1"/>
      <c r="BWQ93" s="1"/>
      <c r="BWS93" s="19"/>
      <c r="BWT93" s="1"/>
      <c r="BWU93" s="1"/>
      <c r="BWV93" s="1"/>
      <c r="BWW93" s="1"/>
      <c r="BWX93" s="1"/>
      <c r="BWY93" s="1"/>
      <c r="BXA93" s="19"/>
      <c r="BXB93" s="1"/>
      <c r="BXC93" s="1"/>
      <c r="BXD93" s="1"/>
      <c r="BXE93" s="1"/>
      <c r="BXF93" s="1"/>
      <c r="BXG93" s="1"/>
      <c r="BXI93" s="19"/>
      <c r="BXJ93" s="1"/>
      <c r="BXK93" s="1"/>
      <c r="BXL93" s="1"/>
      <c r="BXM93" s="1"/>
      <c r="BXN93" s="1"/>
      <c r="BXO93" s="1"/>
      <c r="BXQ93" s="19"/>
      <c r="BXR93" s="1"/>
      <c r="BXS93" s="1"/>
      <c r="BXT93" s="1"/>
      <c r="BXU93" s="1"/>
      <c r="BXV93" s="1"/>
      <c r="BXW93" s="1"/>
      <c r="BXY93" s="19"/>
      <c r="BXZ93" s="1"/>
      <c r="BYA93" s="1"/>
      <c r="BYB93" s="1"/>
      <c r="BYC93" s="1"/>
      <c r="BYD93" s="1"/>
      <c r="BYE93" s="1"/>
      <c r="BYG93" s="19"/>
      <c r="BYH93" s="1"/>
      <c r="BYI93" s="1"/>
      <c r="BYJ93" s="1"/>
      <c r="BYK93" s="1"/>
      <c r="BYL93" s="1"/>
      <c r="BYM93" s="1"/>
      <c r="BYO93" s="19"/>
      <c r="BYP93" s="1"/>
      <c r="BYQ93" s="1"/>
      <c r="BYR93" s="1"/>
      <c r="BYS93" s="1"/>
      <c r="BYT93" s="1"/>
      <c r="BYU93" s="1"/>
      <c r="BYW93" s="19"/>
      <c r="BYX93" s="1"/>
      <c r="BYY93" s="1"/>
      <c r="BYZ93" s="1"/>
      <c r="BZA93" s="1"/>
      <c r="BZB93" s="1"/>
      <c r="BZC93" s="1"/>
      <c r="BZE93" s="19"/>
      <c r="BZF93" s="1"/>
      <c r="BZG93" s="1"/>
      <c r="BZH93" s="1"/>
      <c r="BZI93" s="1"/>
      <c r="BZJ93" s="1"/>
      <c r="BZK93" s="1"/>
      <c r="BZM93" s="19"/>
      <c r="BZN93" s="1"/>
      <c r="BZO93" s="1"/>
      <c r="BZP93" s="1"/>
      <c r="BZQ93" s="1"/>
      <c r="BZR93" s="1"/>
      <c r="BZS93" s="1"/>
      <c r="BZU93" s="19"/>
      <c r="BZV93" s="1"/>
      <c r="BZW93" s="1"/>
      <c r="BZX93" s="1"/>
      <c r="BZY93" s="1"/>
      <c r="BZZ93" s="1"/>
      <c r="CAA93" s="1"/>
      <c r="CAC93" s="19"/>
      <c r="CAD93" s="1"/>
      <c r="CAE93" s="1"/>
      <c r="CAF93" s="1"/>
      <c r="CAG93" s="1"/>
      <c r="CAH93" s="1"/>
      <c r="CAI93" s="1"/>
      <c r="CAK93" s="19"/>
      <c r="CAL93" s="1"/>
      <c r="CAM93" s="1"/>
      <c r="CAN93" s="1"/>
      <c r="CAO93" s="1"/>
      <c r="CAP93" s="1"/>
      <c r="CAQ93" s="1"/>
      <c r="CAS93" s="19"/>
      <c r="CAT93" s="1"/>
      <c r="CAU93" s="1"/>
      <c r="CAV93" s="1"/>
      <c r="CAW93" s="1"/>
      <c r="CAX93" s="1"/>
      <c r="CAY93" s="1"/>
      <c r="CBA93" s="19"/>
      <c r="CBB93" s="1"/>
      <c r="CBC93" s="1"/>
      <c r="CBD93" s="1"/>
      <c r="CBE93" s="1"/>
      <c r="CBF93" s="1"/>
      <c r="CBG93" s="1"/>
      <c r="CBI93" s="19"/>
      <c r="CBJ93" s="1"/>
      <c r="CBK93" s="1"/>
      <c r="CBL93" s="1"/>
      <c r="CBM93" s="1"/>
      <c r="CBN93" s="1"/>
      <c r="CBO93" s="1"/>
      <c r="CBQ93" s="19"/>
      <c r="CBR93" s="1"/>
      <c r="CBS93" s="1"/>
      <c r="CBT93" s="1"/>
      <c r="CBU93" s="1"/>
      <c r="CBV93" s="1"/>
      <c r="CBW93" s="1"/>
      <c r="CBY93" s="19"/>
      <c r="CBZ93" s="1"/>
      <c r="CCA93" s="1"/>
      <c r="CCB93" s="1"/>
      <c r="CCC93" s="1"/>
      <c r="CCD93" s="1"/>
      <c r="CCE93" s="1"/>
      <c r="CCG93" s="19"/>
      <c r="CCH93" s="1"/>
      <c r="CCI93" s="1"/>
      <c r="CCJ93" s="1"/>
      <c r="CCK93" s="1"/>
      <c r="CCL93" s="1"/>
      <c r="CCM93" s="1"/>
      <c r="CCO93" s="19"/>
      <c r="CCP93" s="1"/>
      <c r="CCQ93" s="1"/>
      <c r="CCR93" s="1"/>
      <c r="CCS93" s="1"/>
      <c r="CCT93" s="1"/>
      <c r="CCU93" s="1"/>
      <c r="CCW93" s="19"/>
      <c r="CCX93" s="1"/>
      <c r="CCY93" s="1"/>
      <c r="CCZ93" s="1"/>
      <c r="CDA93" s="1"/>
      <c r="CDB93" s="1"/>
      <c r="CDC93" s="1"/>
      <c r="CDE93" s="19"/>
      <c r="CDF93" s="1"/>
      <c r="CDG93" s="1"/>
      <c r="CDH93" s="1"/>
      <c r="CDI93" s="1"/>
      <c r="CDJ93" s="1"/>
      <c r="CDK93" s="1"/>
      <c r="CDM93" s="19"/>
      <c r="CDN93" s="1"/>
      <c r="CDO93" s="1"/>
      <c r="CDP93" s="1"/>
      <c r="CDQ93" s="1"/>
      <c r="CDR93" s="1"/>
      <c r="CDS93" s="1"/>
      <c r="CDU93" s="19"/>
      <c r="CDV93" s="1"/>
      <c r="CDW93" s="1"/>
      <c r="CDX93" s="1"/>
      <c r="CDY93" s="1"/>
      <c r="CDZ93" s="1"/>
      <c r="CEA93" s="1"/>
      <c r="CEC93" s="19"/>
      <c r="CED93" s="1"/>
      <c r="CEE93" s="1"/>
      <c r="CEF93" s="1"/>
      <c r="CEG93" s="1"/>
      <c r="CEH93" s="1"/>
      <c r="CEI93" s="1"/>
      <c r="CEK93" s="19"/>
      <c r="CEL93" s="1"/>
      <c r="CEM93" s="1"/>
      <c r="CEN93" s="1"/>
      <c r="CEO93" s="1"/>
      <c r="CEP93" s="1"/>
      <c r="CEQ93" s="1"/>
      <c r="CES93" s="19"/>
      <c r="CET93" s="1"/>
      <c r="CEU93" s="1"/>
      <c r="CEV93" s="1"/>
      <c r="CEW93" s="1"/>
      <c r="CEX93" s="1"/>
      <c r="CEY93" s="1"/>
      <c r="CFA93" s="19"/>
      <c r="CFB93" s="1"/>
      <c r="CFC93" s="1"/>
      <c r="CFD93" s="1"/>
      <c r="CFE93" s="1"/>
      <c r="CFF93" s="1"/>
      <c r="CFG93" s="1"/>
      <c r="CFI93" s="19"/>
      <c r="CFJ93" s="1"/>
      <c r="CFK93" s="1"/>
      <c r="CFL93" s="1"/>
      <c r="CFM93" s="1"/>
      <c r="CFN93" s="1"/>
      <c r="CFO93" s="1"/>
      <c r="CFQ93" s="19"/>
      <c r="CFR93" s="1"/>
      <c r="CFS93" s="1"/>
      <c r="CFT93" s="1"/>
      <c r="CFU93" s="1"/>
      <c r="CFV93" s="1"/>
      <c r="CFW93" s="1"/>
      <c r="CFY93" s="19"/>
      <c r="CFZ93" s="1"/>
      <c r="CGA93" s="1"/>
      <c r="CGB93" s="1"/>
      <c r="CGC93" s="1"/>
      <c r="CGD93" s="1"/>
      <c r="CGE93" s="1"/>
      <c r="CGG93" s="19"/>
      <c r="CGH93" s="1"/>
      <c r="CGI93" s="1"/>
      <c r="CGJ93" s="1"/>
      <c r="CGK93" s="1"/>
      <c r="CGL93" s="1"/>
      <c r="CGM93" s="1"/>
      <c r="CGO93" s="19"/>
      <c r="CGP93" s="1"/>
      <c r="CGQ93" s="1"/>
      <c r="CGR93" s="1"/>
      <c r="CGS93" s="1"/>
      <c r="CGT93" s="1"/>
      <c r="CGU93" s="1"/>
      <c r="CGW93" s="19"/>
      <c r="CGX93" s="1"/>
      <c r="CGY93" s="1"/>
      <c r="CGZ93" s="1"/>
      <c r="CHA93" s="1"/>
      <c r="CHB93" s="1"/>
      <c r="CHC93" s="1"/>
      <c r="CHE93" s="19"/>
      <c r="CHF93" s="1"/>
      <c r="CHG93" s="1"/>
      <c r="CHH93" s="1"/>
      <c r="CHI93" s="1"/>
      <c r="CHJ93" s="1"/>
      <c r="CHK93" s="1"/>
      <c r="CHM93" s="19"/>
      <c r="CHN93" s="1"/>
      <c r="CHO93" s="1"/>
      <c r="CHP93" s="1"/>
      <c r="CHQ93" s="1"/>
      <c r="CHR93" s="1"/>
      <c r="CHS93" s="1"/>
      <c r="CHU93" s="19"/>
      <c r="CHV93" s="1"/>
      <c r="CHW93" s="1"/>
      <c r="CHX93" s="1"/>
      <c r="CHY93" s="1"/>
      <c r="CHZ93" s="1"/>
      <c r="CIA93" s="1"/>
      <c r="CIC93" s="19"/>
      <c r="CID93" s="1"/>
      <c r="CIE93" s="1"/>
      <c r="CIF93" s="1"/>
      <c r="CIG93" s="1"/>
      <c r="CIH93" s="1"/>
      <c r="CII93" s="1"/>
      <c r="CIK93" s="19"/>
      <c r="CIL93" s="1"/>
      <c r="CIM93" s="1"/>
      <c r="CIN93" s="1"/>
      <c r="CIO93" s="1"/>
      <c r="CIP93" s="1"/>
      <c r="CIQ93" s="1"/>
      <c r="CIS93" s="19"/>
      <c r="CIT93" s="1"/>
      <c r="CIU93" s="1"/>
      <c r="CIV93" s="1"/>
      <c r="CIW93" s="1"/>
      <c r="CIX93" s="1"/>
      <c r="CIY93" s="1"/>
      <c r="CJA93" s="19"/>
      <c r="CJB93" s="1"/>
      <c r="CJC93" s="1"/>
      <c r="CJD93" s="1"/>
      <c r="CJE93" s="1"/>
      <c r="CJF93" s="1"/>
      <c r="CJG93" s="1"/>
      <c r="CJI93" s="19"/>
      <c r="CJJ93" s="1"/>
      <c r="CJK93" s="1"/>
      <c r="CJL93" s="1"/>
      <c r="CJM93" s="1"/>
      <c r="CJN93" s="1"/>
      <c r="CJO93" s="1"/>
      <c r="CJQ93" s="19"/>
      <c r="CJR93" s="1"/>
      <c r="CJS93" s="1"/>
      <c r="CJT93" s="1"/>
      <c r="CJU93" s="1"/>
      <c r="CJV93" s="1"/>
      <c r="CJW93" s="1"/>
      <c r="CJY93" s="19"/>
      <c r="CJZ93" s="1"/>
      <c r="CKA93" s="1"/>
      <c r="CKB93" s="1"/>
      <c r="CKC93" s="1"/>
      <c r="CKD93" s="1"/>
      <c r="CKE93" s="1"/>
      <c r="CKG93" s="19"/>
      <c r="CKH93" s="1"/>
      <c r="CKI93" s="1"/>
      <c r="CKJ93" s="1"/>
      <c r="CKK93" s="1"/>
      <c r="CKL93" s="1"/>
      <c r="CKM93" s="1"/>
      <c r="CKO93" s="19"/>
      <c r="CKP93" s="1"/>
      <c r="CKQ93" s="1"/>
      <c r="CKR93" s="1"/>
      <c r="CKS93" s="1"/>
      <c r="CKT93" s="1"/>
      <c r="CKU93" s="1"/>
      <c r="CKW93" s="19"/>
      <c r="CKX93" s="1"/>
      <c r="CKY93" s="1"/>
      <c r="CKZ93" s="1"/>
      <c r="CLA93" s="1"/>
      <c r="CLB93" s="1"/>
      <c r="CLC93" s="1"/>
      <c r="CLE93" s="19"/>
      <c r="CLF93" s="1"/>
      <c r="CLG93" s="1"/>
      <c r="CLH93" s="1"/>
      <c r="CLI93" s="1"/>
      <c r="CLJ93" s="1"/>
      <c r="CLK93" s="1"/>
      <c r="CLM93" s="19"/>
      <c r="CLN93" s="1"/>
      <c r="CLO93" s="1"/>
      <c r="CLP93" s="1"/>
      <c r="CLQ93" s="1"/>
      <c r="CLR93" s="1"/>
      <c r="CLS93" s="1"/>
      <c r="CLU93" s="19"/>
      <c r="CLV93" s="1"/>
      <c r="CLW93" s="1"/>
      <c r="CLX93" s="1"/>
      <c r="CLY93" s="1"/>
      <c r="CLZ93" s="1"/>
      <c r="CMA93" s="1"/>
      <c r="CMC93" s="19"/>
      <c r="CMD93" s="1"/>
      <c r="CME93" s="1"/>
      <c r="CMF93" s="1"/>
      <c r="CMG93" s="1"/>
      <c r="CMH93" s="1"/>
      <c r="CMI93" s="1"/>
      <c r="CMK93" s="19"/>
      <c r="CML93" s="1"/>
      <c r="CMM93" s="1"/>
      <c r="CMN93" s="1"/>
      <c r="CMO93" s="1"/>
      <c r="CMP93" s="1"/>
      <c r="CMQ93" s="1"/>
      <c r="CMS93" s="19"/>
      <c r="CMT93" s="1"/>
      <c r="CMU93" s="1"/>
      <c r="CMV93" s="1"/>
      <c r="CMW93" s="1"/>
      <c r="CMX93" s="1"/>
      <c r="CMY93" s="1"/>
      <c r="CNA93" s="19"/>
      <c r="CNB93" s="1"/>
      <c r="CNC93" s="1"/>
      <c r="CND93" s="1"/>
      <c r="CNE93" s="1"/>
      <c r="CNF93" s="1"/>
      <c r="CNG93" s="1"/>
      <c r="CNI93" s="19"/>
      <c r="CNJ93" s="1"/>
      <c r="CNK93" s="1"/>
      <c r="CNL93" s="1"/>
      <c r="CNM93" s="1"/>
      <c r="CNN93" s="1"/>
      <c r="CNO93" s="1"/>
      <c r="CNQ93" s="19"/>
      <c r="CNR93" s="1"/>
      <c r="CNS93" s="1"/>
      <c r="CNT93" s="1"/>
      <c r="CNU93" s="1"/>
      <c r="CNV93" s="1"/>
      <c r="CNW93" s="1"/>
      <c r="CNY93" s="19"/>
      <c r="CNZ93" s="1"/>
      <c r="COA93" s="1"/>
      <c r="COB93" s="1"/>
      <c r="COC93" s="1"/>
      <c r="COD93" s="1"/>
      <c r="COE93" s="1"/>
      <c r="COG93" s="19"/>
      <c r="COH93" s="1"/>
      <c r="COI93" s="1"/>
      <c r="COJ93" s="1"/>
      <c r="COK93" s="1"/>
      <c r="COL93" s="1"/>
      <c r="COM93" s="1"/>
      <c r="COO93" s="19"/>
      <c r="COP93" s="1"/>
      <c r="COQ93" s="1"/>
      <c r="COR93" s="1"/>
      <c r="COS93" s="1"/>
      <c r="COT93" s="1"/>
      <c r="COU93" s="1"/>
      <c r="COW93" s="19"/>
      <c r="COX93" s="1"/>
      <c r="COY93" s="1"/>
      <c r="COZ93" s="1"/>
      <c r="CPA93" s="1"/>
      <c r="CPB93" s="1"/>
      <c r="CPC93" s="1"/>
      <c r="CPE93" s="19"/>
      <c r="CPF93" s="1"/>
      <c r="CPG93" s="1"/>
      <c r="CPH93" s="1"/>
      <c r="CPI93" s="1"/>
      <c r="CPJ93" s="1"/>
      <c r="CPK93" s="1"/>
      <c r="CPM93" s="19"/>
      <c r="CPN93" s="1"/>
      <c r="CPO93" s="1"/>
      <c r="CPP93" s="1"/>
      <c r="CPQ93" s="1"/>
      <c r="CPR93" s="1"/>
      <c r="CPS93" s="1"/>
      <c r="CPU93" s="19"/>
      <c r="CPV93" s="1"/>
      <c r="CPW93" s="1"/>
      <c r="CPX93" s="1"/>
      <c r="CPY93" s="1"/>
      <c r="CPZ93" s="1"/>
      <c r="CQA93" s="1"/>
      <c r="CQC93" s="19"/>
      <c r="CQD93" s="1"/>
      <c r="CQE93" s="1"/>
      <c r="CQF93" s="1"/>
      <c r="CQG93" s="1"/>
      <c r="CQH93" s="1"/>
      <c r="CQI93" s="1"/>
      <c r="CQK93" s="19"/>
      <c r="CQL93" s="1"/>
      <c r="CQM93" s="1"/>
      <c r="CQN93" s="1"/>
      <c r="CQO93" s="1"/>
      <c r="CQP93" s="1"/>
      <c r="CQQ93" s="1"/>
      <c r="CQS93" s="19"/>
      <c r="CQT93" s="1"/>
      <c r="CQU93" s="1"/>
      <c r="CQV93" s="1"/>
      <c r="CQW93" s="1"/>
      <c r="CQX93" s="1"/>
      <c r="CQY93" s="1"/>
      <c r="CRA93" s="19"/>
      <c r="CRB93" s="1"/>
      <c r="CRC93" s="1"/>
      <c r="CRD93" s="1"/>
      <c r="CRE93" s="1"/>
      <c r="CRF93" s="1"/>
      <c r="CRG93" s="1"/>
      <c r="CRI93" s="19"/>
      <c r="CRJ93" s="1"/>
      <c r="CRK93" s="1"/>
      <c r="CRL93" s="1"/>
      <c r="CRM93" s="1"/>
      <c r="CRN93" s="1"/>
      <c r="CRO93" s="1"/>
      <c r="CRQ93" s="19"/>
      <c r="CRR93" s="1"/>
      <c r="CRS93" s="1"/>
      <c r="CRT93" s="1"/>
      <c r="CRU93" s="1"/>
      <c r="CRV93" s="1"/>
      <c r="CRW93" s="1"/>
      <c r="CRY93" s="19"/>
      <c r="CRZ93" s="1"/>
      <c r="CSA93" s="1"/>
      <c r="CSB93" s="1"/>
      <c r="CSC93" s="1"/>
      <c r="CSD93" s="1"/>
      <c r="CSE93" s="1"/>
      <c r="CSG93" s="19"/>
      <c r="CSH93" s="1"/>
      <c r="CSI93" s="1"/>
      <c r="CSJ93" s="1"/>
      <c r="CSK93" s="1"/>
      <c r="CSL93" s="1"/>
      <c r="CSM93" s="1"/>
      <c r="CSO93" s="19"/>
      <c r="CSP93" s="1"/>
      <c r="CSQ93" s="1"/>
      <c r="CSR93" s="1"/>
      <c r="CSS93" s="1"/>
      <c r="CST93" s="1"/>
      <c r="CSU93" s="1"/>
      <c r="CSW93" s="19"/>
      <c r="CSX93" s="1"/>
      <c r="CSY93" s="1"/>
      <c r="CSZ93" s="1"/>
      <c r="CTA93" s="1"/>
      <c r="CTB93" s="1"/>
      <c r="CTC93" s="1"/>
      <c r="CTE93" s="19"/>
      <c r="CTF93" s="1"/>
      <c r="CTG93" s="1"/>
      <c r="CTH93" s="1"/>
      <c r="CTI93" s="1"/>
      <c r="CTJ93" s="1"/>
      <c r="CTK93" s="1"/>
      <c r="CTM93" s="19"/>
      <c r="CTN93" s="1"/>
      <c r="CTO93" s="1"/>
      <c r="CTP93" s="1"/>
      <c r="CTQ93" s="1"/>
      <c r="CTR93" s="1"/>
      <c r="CTS93" s="1"/>
      <c r="CTU93" s="19"/>
      <c r="CTV93" s="1"/>
      <c r="CTW93" s="1"/>
      <c r="CTX93" s="1"/>
      <c r="CTY93" s="1"/>
      <c r="CTZ93" s="1"/>
      <c r="CUA93" s="1"/>
      <c r="CUC93" s="19"/>
      <c r="CUD93" s="1"/>
      <c r="CUE93" s="1"/>
      <c r="CUF93" s="1"/>
      <c r="CUG93" s="1"/>
      <c r="CUH93" s="1"/>
      <c r="CUI93" s="1"/>
      <c r="CUK93" s="19"/>
      <c r="CUL93" s="1"/>
      <c r="CUM93" s="1"/>
      <c r="CUN93" s="1"/>
      <c r="CUO93" s="1"/>
      <c r="CUP93" s="1"/>
      <c r="CUQ93" s="1"/>
      <c r="CUS93" s="19"/>
      <c r="CUT93" s="1"/>
      <c r="CUU93" s="1"/>
      <c r="CUV93" s="1"/>
      <c r="CUW93" s="1"/>
      <c r="CUX93" s="1"/>
      <c r="CUY93" s="1"/>
      <c r="CVA93" s="19"/>
      <c r="CVB93" s="1"/>
      <c r="CVC93" s="1"/>
      <c r="CVD93" s="1"/>
      <c r="CVE93" s="1"/>
      <c r="CVF93" s="1"/>
      <c r="CVG93" s="1"/>
      <c r="CVI93" s="19"/>
      <c r="CVJ93" s="1"/>
      <c r="CVK93" s="1"/>
      <c r="CVL93" s="1"/>
      <c r="CVM93" s="1"/>
      <c r="CVN93" s="1"/>
      <c r="CVO93" s="1"/>
      <c r="CVQ93" s="19"/>
      <c r="CVR93" s="1"/>
      <c r="CVS93" s="1"/>
      <c r="CVT93" s="1"/>
      <c r="CVU93" s="1"/>
      <c r="CVV93" s="1"/>
      <c r="CVW93" s="1"/>
      <c r="CVY93" s="19"/>
      <c r="CVZ93" s="1"/>
      <c r="CWA93" s="1"/>
      <c r="CWB93" s="1"/>
      <c r="CWC93" s="1"/>
      <c r="CWD93" s="1"/>
      <c r="CWE93" s="1"/>
      <c r="CWG93" s="19"/>
      <c r="CWH93" s="1"/>
      <c r="CWI93" s="1"/>
      <c r="CWJ93" s="1"/>
      <c r="CWK93" s="1"/>
      <c r="CWL93" s="1"/>
      <c r="CWM93" s="1"/>
      <c r="CWO93" s="19"/>
      <c r="CWP93" s="1"/>
      <c r="CWQ93" s="1"/>
      <c r="CWR93" s="1"/>
      <c r="CWS93" s="1"/>
      <c r="CWT93" s="1"/>
      <c r="CWU93" s="1"/>
      <c r="CWW93" s="19"/>
      <c r="CWX93" s="1"/>
      <c r="CWY93" s="1"/>
      <c r="CWZ93" s="1"/>
      <c r="CXA93" s="1"/>
      <c r="CXB93" s="1"/>
      <c r="CXC93" s="1"/>
      <c r="CXE93" s="19"/>
      <c r="CXF93" s="1"/>
      <c r="CXG93" s="1"/>
      <c r="CXH93" s="1"/>
      <c r="CXI93" s="1"/>
      <c r="CXJ93" s="1"/>
      <c r="CXK93" s="1"/>
      <c r="CXM93" s="19"/>
      <c r="CXN93" s="1"/>
      <c r="CXO93" s="1"/>
      <c r="CXP93" s="1"/>
      <c r="CXQ93" s="1"/>
      <c r="CXR93" s="1"/>
      <c r="CXS93" s="1"/>
      <c r="CXU93" s="19"/>
      <c r="CXV93" s="1"/>
      <c r="CXW93" s="1"/>
      <c r="CXX93" s="1"/>
      <c r="CXY93" s="1"/>
      <c r="CXZ93" s="1"/>
      <c r="CYA93" s="1"/>
      <c r="CYC93" s="19"/>
      <c r="CYD93" s="1"/>
      <c r="CYE93" s="1"/>
      <c r="CYF93" s="1"/>
      <c r="CYG93" s="1"/>
      <c r="CYH93" s="1"/>
      <c r="CYI93" s="1"/>
      <c r="CYK93" s="19"/>
      <c r="CYL93" s="1"/>
      <c r="CYM93" s="1"/>
      <c r="CYN93" s="1"/>
      <c r="CYO93" s="1"/>
      <c r="CYP93" s="1"/>
      <c r="CYQ93" s="1"/>
      <c r="CYS93" s="19"/>
      <c r="CYT93" s="1"/>
      <c r="CYU93" s="1"/>
      <c r="CYV93" s="1"/>
      <c r="CYW93" s="1"/>
      <c r="CYX93" s="1"/>
      <c r="CYY93" s="1"/>
      <c r="CZA93" s="19"/>
      <c r="CZB93" s="1"/>
      <c r="CZC93" s="1"/>
      <c r="CZD93" s="1"/>
      <c r="CZE93" s="1"/>
      <c r="CZF93" s="1"/>
      <c r="CZG93" s="1"/>
      <c r="CZI93" s="19"/>
      <c r="CZJ93" s="1"/>
      <c r="CZK93" s="1"/>
      <c r="CZL93" s="1"/>
      <c r="CZM93" s="1"/>
      <c r="CZN93" s="1"/>
      <c r="CZO93" s="1"/>
      <c r="CZQ93" s="19"/>
      <c r="CZR93" s="1"/>
      <c r="CZS93" s="1"/>
      <c r="CZT93" s="1"/>
      <c r="CZU93" s="1"/>
      <c r="CZV93" s="1"/>
      <c r="CZW93" s="1"/>
      <c r="CZY93" s="19"/>
      <c r="CZZ93" s="1"/>
      <c r="DAA93" s="1"/>
      <c r="DAB93" s="1"/>
      <c r="DAC93" s="1"/>
      <c r="DAD93" s="1"/>
      <c r="DAE93" s="1"/>
      <c r="DAG93" s="19"/>
      <c r="DAH93" s="1"/>
      <c r="DAI93" s="1"/>
      <c r="DAJ93" s="1"/>
      <c r="DAK93" s="1"/>
      <c r="DAL93" s="1"/>
      <c r="DAM93" s="1"/>
      <c r="DAO93" s="19"/>
      <c r="DAP93" s="1"/>
      <c r="DAQ93" s="1"/>
      <c r="DAR93" s="1"/>
      <c r="DAS93" s="1"/>
      <c r="DAT93" s="1"/>
      <c r="DAU93" s="1"/>
      <c r="DAW93" s="19"/>
      <c r="DAX93" s="1"/>
      <c r="DAY93" s="1"/>
      <c r="DAZ93" s="1"/>
      <c r="DBA93" s="1"/>
      <c r="DBB93" s="1"/>
      <c r="DBC93" s="1"/>
      <c r="DBE93" s="19"/>
      <c r="DBF93" s="1"/>
      <c r="DBG93" s="1"/>
      <c r="DBH93" s="1"/>
      <c r="DBI93" s="1"/>
      <c r="DBJ93" s="1"/>
      <c r="DBK93" s="1"/>
      <c r="DBM93" s="19"/>
      <c r="DBN93" s="1"/>
      <c r="DBO93" s="1"/>
      <c r="DBP93" s="1"/>
      <c r="DBQ93" s="1"/>
      <c r="DBR93" s="1"/>
      <c r="DBS93" s="1"/>
      <c r="DBU93" s="19"/>
      <c r="DBV93" s="1"/>
      <c r="DBW93" s="1"/>
      <c r="DBX93" s="1"/>
      <c r="DBY93" s="1"/>
      <c r="DBZ93" s="1"/>
      <c r="DCA93" s="1"/>
      <c r="DCC93" s="19"/>
      <c r="DCD93" s="1"/>
      <c r="DCE93" s="1"/>
      <c r="DCF93" s="1"/>
      <c r="DCG93" s="1"/>
      <c r="DCH93" s="1"/>
      <c r="DCI93" s="1"/>
      <c r="DCK93" s="19"/>
      <c r="DCL93" s="1"/>
      <c r="DCM93" s="1"/>
      <c r="DCN93" s="1"/>
      <c r="DCO93" s="1"/>
      <c r="DCP93" s="1"/>
      <c r="DCQ93" s="1"/>
      <c r="DCS93" s="19"/>
      <c r="DCT93" s="1"/>
      <c r="DCU93" s="1"/>
      <c r="DCV93" s="1"/>
      <c r="DCW93" s="1"/>
      <c r="DCX93" s="1"/>
      <c r="DCY93" s="1"/>
      <c r="DDA93" s="19"/>
      <c r="DDB93" s="1"/>
      <c r="DDC93" s="1"/>
      <c r="DDD93" s="1"/>
      <c r="DDE93" s="1"/>
      <c r="DDF93" s="1"/>
      <c r="DDG93" s="1"/>
      <c r="DDI93" s="19"/>
      <c r="DDJ93" s="1"/>
      <c r="DDK93" s="1"/>
      <c r="DDL93" s="1"/>
      <c r="DDM93" s="1"/>
      <c r="DDN93" s="1"/>
      <c r="DDO93" s="1"/>
      <c r="DDQ93" s="19"/>
      <c r="DDR93" s="1"/>
      <c r="DDS93" s="1"/>
      <c r="DDT93" s="1"/>
      <c r="DDU93" s="1"/>
      <c r="DDV93" s="1"/>
      <c r="DDW93" s="1"/>
      <c r="DDY93" s="19"/>
      <c r="DDZ93" s="1"/>
      <c r="DEA93" s="1"/>
      <c r="DEB93" s="1"/>
      <c r="DEC93" s="1"/>
      <c r="DED93" s="1"/>
      <c r="DEE93" s="1"/>
      <c r="DEG93" s="19"/>
      <c r="DEH93" s="1"/>
      <c r="DEI93" s="1"/>
      <c r="DEJ93" s="1"/>
      <c r="DEK93" s="1"/>
      <c r="DEL93" s="1"/>
      <c r="DEM93" s="1"/>
      <c r="DEO93" s="19"/>
      <c r="DEP93" s="1"/>
      <c r="DEQ93" s="1"/>
      <c r="DER93" s="1"/>
      <c r="DES93" s="1"/>
      <c r="DET93" s="1"/>
      <c r="DEU93" s="1"/>
      <c r="DEW93" s="19"/>
      <c r="DEX93" s="1"/>
      <c r="DEY93" s="1"/>
      <c r="DEZ93" s="1"/>
      <c r="DFA93" s="1"/>
      <c r="DFB93" s="1"/>
      <c r="DFC93" s="1"/>
      <c r="DFE93" s="19"/>
      <c r="DFF93" s="1"/>
      <c r="DFG93" s="1"/>
      <c r="DFH93" s="1"/>
      <c r="DFI93" s="1"/>
      <c r="DFJ93" s="1"/>
      <c r="DFK93" s="1"/>
      <c r="DFM93" s="19"/>
      <c r="DFN93" s="1"/>
      <c r="DFO93" s="1"/>
      <c r="DFP93" s="1"/>
      <c r="DFQ93" s="1"/>
      <c r="DFR93" s="1"/>
      <c r="DFS93" s="1"/>
      <c r="DFU93" s="19"/>
      <c r="DFV93" s="1"/>
      <c r="DFW93" s="1"/>
      <c r="DFX93" s="1"/>
      <c r="DFY93" s="1"/>
      <c r="DFZ93" s="1"/>
      <c r="DGA93" s="1"/>
      <c r="DGC93" s="19"/>
      <c r="DGD93" s="1"/>
      <c r="DGE93" s="1"/>
      <c r="DGF93" s="1"/>
      <c r="DGG93" s="1"/>
      <c r="DGH93" s="1"/>
      <c r="DGI93" s="1"/>
      <c r="DGK93" s="19"/>
      <c r="DGL93" s="1"/>
      <c r="DGM93" s="1"/>
      <c r="DGN93" s="1"/>
      <c r="DGO93" s="1"/>
      <c r="DGP93" s="1"/>
      <c r="DGQ93" s="1"/>
      <c r="DGS93" s="19"/>
      <c r="DGT93" s="1"/>
      <c r="DGU93" s="1"/>
      <c r="DGV93" s="1"/>
      <c r="DGW93" s="1"/>
      <c r="DGX93" s="1"/>
      <c r="DGY93" s="1"/>
      <c r="DHA93" s="19"/>
      <c r="DHB93" s="1"/>
      <c r="DHC93" s="1"/>
      <c r="DHD93" s="1"/>
      <c r="DHE93" s="1"/>
      <c r="DHF93" s="1"/>
      <c r="DHG93" s="1"/>
      <c r="DHI93" s="19"/>
      <c r="DHJ93" s="1"/>
      <c r="DHK93" s="1"/>
      <c r="DHL93" s="1"/>
      <c r="DHM93" s="1"/>
      <c r="DHN93" s="1"/>
      <c r="DHO93" s="1"/>
      <c r="DHQ93" s="19"/>
      <c r="DHR93" s="1"/>
      <c r="DHS93" s="1"/>
      <c r="DHT93" s="1"/>
      <c r="DHU93" s="1"/>
      <c r="DHV93" s="1"/>
      <c r="DHW93" s="1"/>
      <c r="DHY93" s="19"/>
      <c r="DHZ93" s="1"/>
      <c r="DIA93" s="1"/>
      <c r="DIB93" s="1"/>
      <c r="DIC93" s="1"/>
      <c r="DID93" s="1"/>
      <c r="DIE93" s="1"/>
      <c r="DIG93" s="19"/>
      <c r="DIH93" s="1"/>
      <c r="DII93" s="1"/>
      <c r="DIJ93" s="1"/>
      <c r="DIK93" s="1"/>
      <c r="DIL93" s="1"/>
      <c r="DIM93" s="1"/>
      <c r="DIO93" s="19"/>
      <c r="DIP93" s="1"/>
      <c r="DIQ93" s="1"/>
      <c r="DIR93" s="1"/>
      <c r="DIS93" s="1"/>
      <c r="DIT93" s="1"/>
      <c r="DIU93" s="1"/>
      <c r="DIW93" s="19"/>
      <c r="DIX93" s="1"/>
      <c r="DIY93" s="1"/>
      <c r="DIZ93" s="1"/>
      <c r="DJA93" s="1"/>
      <c r="DJB93" s="1"/>
      <c r="DJC93" s="1"/>
      <c r="DJE93" s="19"/>
      <c r="DJF93" s="1"/>
      <c r="DJG93" s="1"/>
      <c r="DJH93" s="1"/>
      <c r="DJI93" s="1"/>
      <c r="DJJ93" s="1"/>
      <c r="DJK93" s="1"/>
      <c r="DJM93" s="19"/>
      <c r="DJN93" s="1"/>
      <c r="DJO93" s="1"/>
      <c r="DJP93" s="1"/>
      <c r="DJQ93" s="1"/>
      <c r="DJR93" s="1"/>
      <c r="DJS93" s="1"/>
      <c r="DJU93" s="19"/>
      <c r="DJV93" s="1"/>
      <c r="DJW93" s="1"/>
      <c r="DJX93" s="1"/>
      <c r="DJY93" s="1"/>
      <c r="DJZ93" s="1"/>
      <c r="DKA93" s="1"/>
      <c r="DKC93" s="19"/>
      <c r="DKD93" s="1"/>
      <c r="DKE93" s="1"/>
      <c r="DKF93" s="1"/>
      <c r="DKG93" s="1"/>
      <c r="DKH93" s="1"/>
      <c r="DKI93" s="1"/>
      <c r="DKK93" s="19"/>
      <c r="DKL93" s="1"/>
      <c r="DKM93" s="1"/>
      <c r="DKN93" s="1"/>
      <c r="DKO93" s="1"/>
      <c r="DKP93" s="1"/>
      <c r="DKQ93" s="1"/>
      <c r="DKS93" s="19"/>
      <c r="DKT93" s="1"/>
      <c r="DKU93" s="1"/>
      <c r="DKV93" s="1"/>
      <c r="DKW93" s="1"/>
      <c r="DKX93" s="1"/>
      <c r="DKY93" s="1"/>
      <c r="DLA93" s="19"/>
      <c r="DLB93" s="1"/>
      <c r="DLC93" s="1"/>
      <c r="DLD93" s="1"/>
      <c r="DLE93" s="1"/>
      <c r="DLF93" s="1"/>
      <c r="DLG93" s="1"/>
      <c r="DLI93" s="19"/>
      <c r="DLJ93" s="1"/>
      <c r="DLK93" s="1"/>
      <c r="DLL93" s="1"/>
      <c r="DLM93" s="1"/>
      <c r="DLN93" s="1"/>
      <c r="DLO93" s="1"/>
      <c r="DLQ93" s="19"/>
      <c r="DLR93" s="1"/>
      <c r="DLS93" s="1"/>
      <c r="DLT93" s="1"/>
      <c r="DLU93" s="1"/>
      <c r="DLV93" s="1"/>
      <c r="DLW93" s="1"/>
      <c r="DLY93" s="19"/>
      <c r="DLZ93" s="1"/>
      <c r="DMA93" s="1"/>
      <c r="DMB93" s="1"/>
      <c r="DMC93" s="1"/>
      <c r="DMD93" s="1"/>
      <c r="DME93" s="1"/>
      <c r="DMG93" s="19"/>
      <c r="DMH93" s="1"/>
      <c r="DMI93" s="1"/>
      <c r="DMJ93" s="1"/>
      <c r="DMK93" s="1"/>
      <c r="DML93" s="1"/>
      <c r="DMM93" s="1"/>
      <c r="DMO93" s="19"/>
      <c r="DMP93" s="1"/>
      <c r="DMQ93" s="1"/>
      <c r="DMR93" s="1"/>
      <c r="DMS93" s="1"/>
      <c r="DMT93" s="1"/>
      <c r="DMU93" s="1"/>
      <c r="DMW93" s="19"/>
      <c r="DMX93" s="1"/>
      <c r="DMY93" s="1"/>
      <c r="DMZ93" s="1"/>
      <c r="DNA93" s="1"/>
      <c r="DNB93" s="1"/>
      <c r="DNC93" s="1"/>
      <c r="DNE93" s="19"/>
      <c r="DNF93" s="1"/>
      <c r="DNG93" s="1"/>
      <c r="DNH93" s="1"/>
      <c r="DNI93" s="1"/>
      <c r="DNJ93" s="1"/>
      <c r="DNK93" s="1"/>
      <c r="DNM93" s="19"/>
      <c r="DNN93" s="1"/>
      <c r="DNO93" s="1"/>
      <c r="DNP93" s="1"/>
      <c r="DNQ93" s="1"/>
      <c r="DNR93" s="1"/>
      <c r="DNS93" s="1"/>
      <c r="DNU93" s="19"/>
      <c r="DNV93" s="1"/>
      <c r="DNW93" s="1"/>
      <c r="DNX93" s="1"/>
      <c r="DNY93" s="1"/>
      <c r="DNZ93" s="1"/>
      <c r="DOA93" s="1"/>
      <c r="DOC93" s="19"/>
      <c r="DOD93" s="1"/>
      <c r="DOE93" s="1"/>
      <c r="DOF93" s="1"/>
      <c r="DOG93" s="1"/>
      <c r="DOH93" s="1"/>
      <c r="DOI93" s="1"/>
      <c r="DOK93" s="19"/>
      <c r="DOL93" s="1"/>
      <c r="DOM93" s="1"/>
      <c r="DON93" s="1"/>
      <c r="DOO93" s="1"/>
      <c r="DOP93" s="1"/>
      <c r="DOQ93" s="1"/>
      <c r="DOS93" s="19"/>
      <c r="DOT93" s="1"/>
      <c r="DOU93" s="1"/>
      <c r="DOV93" s="1"/>
      <c r="DOW93" s="1"/>
      <c r="DOX93" s="1"/>
      <c r="DOY93" s="1"/>
      <c r="DPA93" s="19"/>
      <c r="DPB93" s="1"/>
      <c r="DPC93" s="1"/>
      <c r="DPD93" s="1"/>
      <c r="DPE93" s="1"/>
      <c r="DPF93" s="1"/>
      <c r="DPG93" s="1"/>
      <c r="DPI93" s="19"/>
      <c r="DPJ93" s="1"/>
      <c r="DPK93" s="1"/>
      <c r="DPL93" s="1"/>
      <c r="DPM93" s="1"/>
      <c r="DPN93" s="1"/>
      <c r="DPO93" s="1"/>
      <c r="DPQ93" s="19"/>
      <c r="DPR93" s="1"/>
      <c r="DPS93" s="1"/>
      <c r="DPT93" s="1"/>
      <c r="DPU93" s="1"/>
      <c r="DPV93" s="1"/>
      <c r="DPW93" s="1"/>
      <c r="DPY93" s="19"/>
      <c r="DPZ93" s="1"/>
      <c r="DQA93" s="1"/>
      <c r="DQB93" s="1"/>
      <c r="DQC93" s="1"/>
      <c r="DQD93" s="1"/>
      <c r="DQE93" s="1"/>
      <c r="DQG93" s="19"/>
      <c r="DQH93" s="1"/>
      <c r="DQI93" s="1"/>
      <c r="DQJ93" s="1"/>
      <c r="DQK93" s="1"/>
      <c r="DQL93" s="1"/>
      <c r="DQM93" s="1"/>
      <c r="DQO93" s="19"/>
      <c r="DQP93" s="1"/>
      <c r="DQQ93" s="1"/>
      <c r="DQR93" s="1"/>
      <c r="DQS93" s="1"/>
      <c r="DQT93" s="1"/>
      <c r="DQU93" s="1"/>
      <c r="DQW93" s="19"/>
      <c r="DQX93" s="1"/>
      <c r="DQY93" s="1"/>
      <c r="DQZ93" s="1"/>
      <c r="DRA93" s="1"/>
      <c r="DRB93" s="1"/>
      <c r="DRC93" s="1"/>
      <c r="DRE93" s="19"/>
      <c r="DRF93" s="1"/>
      <c r="DRG93" s="1"/>
      <c r="DRH93" s="1"/>
      <c r="DRI93" s="1"/>
      <c r="DRJ93" s="1"/>
      <c r="DRK93" s="1"/>
      <c r="DRM93" s="19"/>
      <c r="DRN93" s="1"/>
      <c r="DRO93" s="1"/>
      <c r="DRP93" s="1"/>
      <c r="DRQ93" s="1"/>
      <c r="DRR93" s="1"/>
      <c r="DRS93" s="1"/>
      <c r="DRU93" s="19"/>
      <c r="DRV93" s="1"/>
      <c r="DRW93" s="1"/>
      <c r="DRX93" s="1"/>
      <c r="DRY93" s="1"/>
      <c r="DRZ93" s="1"/>
      <c r="DSA93" s="1"/>
      <c r="DSC93" s="19"/>
      <c r="DSD93" s="1"/>
      <c r="DSE93" s="1"/>
      <c r="DSF93" s="1"/>
      <c r="DSG93" s="1"/>
      <c r="DSH93" s="1"/>
      <c r="DSI93" s="1"/>
      <c r="DSK93" s="19"/>
      <c r="DSL93" s="1"/>
      <c r="DSM93" s="1"/>
      <c r="DSN93" s="1"/>
      <c r="DSO93" s="1"/>
      <c r="DSP93" s="1"/>
      <c r="DSQ93" s="1"/>
      <c r="DSS93" s="19"/>
      <c r="DST93" s="1"/>
      <c r="DSU93" s="1"/>
      <c r="DSV93" s="1"/>
      <c r="DSW93" s="1"/>
      <c r="DSX93" s="1"/>
      <c r="DSY93" s="1"/>
      <c r="DTA93" s="19"/>
      <c r="DTB93" s="1"/>
      <c r="DTC93" s="1"/>
      <c r="DTD93" s="1"/>
      <c r="DTE93" s="1"/>
      <c r="DTF93" s="1"/>
      <c r="DTG93" s="1"/>
      <c r="DTI93" s="19"/>
      <c r="DTJ93" s="1"/>
      <c r="DTK93" s="1"/>
      <c r="DTL93" s="1"/>
      <c r="DTM93" s="1"/>
      <c r="DTN93" s="1"/>
      <c r="DTO93" s="1"/>
      <c r="DTQ93" s="19"/>
      <c r="DTR93" s="1"/>
      <c r="DTS93" s="1"/>
      <c r="DTT93" s="1"/>
      <c r="DTU93" s="1"/>
      <c r="DTV93" s="1"/>
      <c r="DTW93" s="1"/>
      <c r="DTY93" s="19"/>
      <c r="DTZ93" s="1"/>
      <c r="DUA93" s="1"/>
      <c r="DUB93" s="1"/>
      <c r="DUC93" s="1"/>
      <c r="DUD93" s="1"/>
      <c r="DUE93" s="1"/>
      <c r="DUG93" s="19"/>
      <c r="DUH93" s="1"/>
      <c r="DUI93" s="1"/>
      <c r="DUJ93" s="1"/>
      <c r="DUK93" s="1"/>
      <c r="DUL93" s="1"/>
      <c r="DUM93" s="1"/>
      <c r="DUO93" s="19"/>
      <c r="DUP93" s="1"/>
      <c r="DUQ93" s="1"/>
      <c r="DUR93" s="1"/>
      <c r="DUS93" s="1"/>
      <c r="DUT93" s="1"/>
      <c r="DUU93" s="1"/>
      <c r="DUW93" s="19"/>
      <c r="DUX93" s="1"/>
      <c r="DUY93" s="1"/>
      <c r="DUZ93" s="1"/>
      <c r="DVA93" s="1"/>
      <c r="DVB93" s="1"/>
      <c r="DVC93" s="1"/>
      <c r="DVE93" s="19"/>
      <c r="DVF93" s="1"/>
      <c r="DVG93" s="1"/>
      <c r="DVH93" s="1"/>
      <c r="DVI93" s="1"/>
      <c r="DVJ93" s="1"/>
      <c r="DVK93" s="1"/>
      <c r="DVM93" s="19"/>
      <c r="DVN93" s="1"/>
      <c r="DVO93" s="1"/>
      <c r="DVP93" s="1"/>
      <c r="DVQ93" s="1"/>
      <c r="DVR93" s="1"/>
      <c r="DVS93" s="1"/>
      <c r="DVU93" s="19"/>
      <c r="DVV93" s="1"/>
      <c r="DVW93" s="1"/>
      <c r="DVX93" s="1"/>
      <c r="DVY93" s="1"/>
      <c r="DVZ93" s="1"/>
      <c r="DWA93" s="1"/>
      <c r="DWC93" s="19"/>
      <c r="DWD93" s="1"/>
      <c r="DWE93" s="1"/>
      <c r="DWF93" s="1"/>
      <c r="DWG93" s="1"/>
      <c r="DWH93" s="1"/>
      <c r="DWI93" s="1"/>
      <c r="DWK93" s="19"/>
      <c r="DWL93" s="1"/>
      <c r="DWM93" s="1"/>
      <c r="DWN93" s="1"/>
      <c r="DWO93" s="1"/>
      <c r="DWP93" s="1"/>
      <c r="DWQ93" s="1"/>
      <c r="DWS93" s="19"/>
      <c r="DWT93" s="1"/>
      <c r="DWU93" s="1"/>
      <c r="DWV93" s="1"/>
      <c r="DWW93" s="1"/>
      <c r="DWX93" s="1"/>
      <c r="DWY93" s="1"/>
      <c r="DXA93" s="19"/>
      <c r="DXB93" s="1"/>
      <c r="DXC93" s="1"/>
      <c r="DXD93" s="1"/>
      <c r="DXE93" s="1"/>
      <c r="DXF93" s="1"/>
      <c r="DXG93" s="1"/>
      <c r="DXI93" s="19"/>
      <c r="DXJ93" s="1"/>
      <c r="DXK93" s="1"/>
      <c r="DXL93" s="1"/>
      <c r="DXM93" s="1"/>
      <c r="DXN93" s="1"/>
      <c r="DXO93" s="1"/>
      <c r="DXQ93" s="19"/>
      <c r="DXR93" s="1"/>
      <c r="DXS93" s="1"/>
      <c r="DXT93" s="1"/>
      <c r="DXU93" s="1"/>
      <c r="DXV93" s="1"/>
      <c r="DXW93" s="1"/>
      <c r="DXY93" s="19"/>
      <c r="DXZ93" s="1"/>
      <c r="DYA93" s="1"/>
      <c r="DYB93" s="1"/>
      <c r="DYC93" s="1"/>
      <c r="DYD93" s="1"/>
      <c r="DYE93" s="1"/>
      <c r="DYG93" s="19"/>
      <c r="DYH93" s="1"/>
      <c r="DYI93" s="1"/>
      <c r="DYJ93" s="1"/>
      <c r="DYK93" s="1"/>
      <c r="DYL93" s="1"/>
      <c r="DYM93" s="1"/>
      <c r="DYO93" s="19"/>
      <c r="DYP93" s="1"/>
      <c r="DYQ93" s="1"/>
      <c r="DYR93" s="1"/>
      <c r="DYS93" s="1"/>
      <c r="DYT93" s="1"/>
      <c r="DYU93" s="1"/>
      <c r="DYW93" s="19"/>
      <c r="DYX93" s="1"/>
      <c r="DYY93" s="1"/>
      <c r="DYZ93" s="1"/>
      <c r="DZA93" s="1"/>
      <c r="DZB93" s="1"/>
      <c r="DZC93" s="1"/>
      <c r="DZE93" s="19"/>
      <c r="DZF93" s="1"/>
      <c r="DZG93" s="1"/>
      <c r="DZH93" s="1"/>
      <c r="DZI93" s="1"/>
      <c r="DZJ93" s="1"/>
      <c r="DZK93" s="1"/>
      <c r="DZM93" s="19"/>
      <c r="DZN93" s="1"/>
      <c r="DZO93" s="1"/>
      <c r="DZP93" s="1"/>
      <c r="DZQ93" s="1"/>
      <c r="DZR93" s="1"/>
      <c r="DZS93" s="1"/>
      <c r="DZU93" s="19"/>
      <c r="DZV93" s="1"/>
      <c r="DZW93" s="1"/>
      <c r="DZX93" s="1"/>
      <c r="DZY93" s="1"/>
      <c r="DZZ93" s="1"/>
      <c r="EAA93" s="1"/>
      <c r="EAC93" s="19"/>
      <c r="EAD93" s="1"/>
      <c r="EAE93" s="1"/>
      <c r="EAF93" s="1"/>
      <c r="EAG93" s="1"/>
      <c r="EAH93" s="1"/>
      <c r="EAI93" s="1"/>
      <c r="EAK93" s="19"/>
      <c r="EAL93" s="1"/>
      <c r="EAM93" s="1"/>
      <c r="EAN93" s="1"/>
      <c r="EAO93" s="1"/>
      <c r="EAP93" s="1"/>
      <c r="EAQ93" s="1"/>
      <c r="EAS93" s="19"/>
      <c r="EAT93" s="1"/>
      <c r="EAU93" s="1"/>
      <c r="EAV93" s="1"/>
      <c r="EAW93" s="1"/>
      <c r="EAX93" s="1"/>
      <c r="EAY93" s="1"/>
      <c r="EBA93" s="19"/>
      <c r="EBB93" s="1"/>
      <c r="EBC93" s="1"/>
      <c r="EBD93" s="1"/>
      <c r="EBE93" s="1"/>
      <c r="EBF93" s="1"/>
      <c r="EBG93" s="1"/>
      <c r="EBI93" s="19"/>
      <c r="EBJ93" s="1"/>
      <c r="EBK93" s="1"/>
      <c r="EBL93" s="1"/>
      <c r="EBM93" s="1"/>
      <c r="EBN93" s="1"/>
      <c r="EBO93" s="1"/>
      <c r="EBQ93" s="19"/>
      <c r="EBR93" s="1"/>
      <c r="EBS93" s="1"/>
      <c r="EBT93" s="1"/>
      <c r="EBU93" s="1"/>
      <c r="EBV93" s="1"/>
      <c r="EBW93" s="1"/>
      <c r="EBY93" s="19"/>
      <c r="EBZ93" s="1"/>
      <c r="ECA93" s="1"/>
      <c r="ECB93" s="1"/>
      <c r="ECC93" s="1"/>
      <c r="ECD93" s="1"/>
      <c r="ECE93" s="1"/>
      <c r="ECG93" s="19"/>
      <c r="ECH93" s="1"/>
      <c r="ECI93" s="1"/>
      <c r="ECJ93" s="1"/>
      <c r="ECK93" s="1"/>
      <c r="ECL93" s="1"/>
      <c r="ECM93" s="1"/>
      <c r="ECO93" s="19"/>
      <c r="ECP93" s="1"/>
      <c r="ECQ93" s="1"/>
      <c r="ECR93" s="1"/>
      <c r="ECS93" s="1"/>
      <c r="ECT93" s="1"/>
      <c r="ECU93" s="1"/>
      <c r="ECW93" s="19"/>
      <c r="ECX93" s="1"/>
      <c r="ECY93" s="1"/>
      <c r="ECZ93" s="1"/>
      <c r="EDA93" s="1"/>
      <c r="EDB93" s="1"/>
      <c r="EDC93" s="1"/>
      <c r="EDE93" s="19"/>
      <c r="EDF93" s="1"/>
      <c r="EDG93" s="1"/>
      <c r="EDH93" s="1"/>
      <c r="EDI93" s="1"/>
      <c r="EDJ93" s="1"/>
      <c r="EDK93" s="1"/>
      <c r="EDM93" s="19"/>
      <c r="EDN93" s="1"/>
      <c r="EDO93" s="1"/>
      <c r="EDP93" s="1"/>
      <c r="EDQ93" s="1"/>
      <c r="EDR93" s="1"/>
      <c r="EDS93" s="1"/>
      <c r="EDU93" s="19"/>
      <c r="EDV93" s="1"/>
      <c r="EDW93" s="1"/>
      <c r="EDX93" s="1"/>
      <c r="EDY93" s="1"/>
      <c r="EDZ93" s="1"/>
      <c r="EEA93" s="1"/>
      <c r="EEC93" s="19"/>
      <c r="EED93" s="1"/>
      <c r="EEE93" s="1"/>
      <c r="EEF93" s="1"/>
      <c r="EEG93" s="1"/>
      <c r="EEH93" s="1"/>
      <c r="EEI93" s="1"/>
      <c r="EEK93" s="19"/>
      <c r="EEL93" s="1"/>
      <c r="EEM93" s="1"/>
      <c r="EEN93" s="1"/>
      <c r="EEO93" s="1"/>
      <c r="EEP93" s="1"/>
      <c r="EEQ93" s="1"/>
      <c r="EES93" s="19"/>
      <c r="EET93" s="1"/>
      <c r="EEU93" s="1"/>
      <c r="EEV93" s="1"/>
      <c r="EEW93" s="1"/>
      <c r="EEX93" s="1"/>
      <c r="EEY93" s="1"/>
      <c r="EFA93" s="19"/>
      <c r="EFB93" s="1"/>
      <c r="EFC93" s="1"/>
      <c r="EFD93" s="1"/>
      <c r="EFE93" s="1"/>
      <c r="EFF93" s="1"/>
      <c r="EFG93" s="1"/>
      <c r="EFI93" s="19"/>
      <c r="EFJ93" s="1"/>
      <c r="EFK93" s="1"/>
      <c r="EFL93" s="1"/>
      <c r="EFM93" s="1"/>
      <c r="EFN93" s="1"/>
      <c r="EFO93" s="1"/>
      <c r="EFQ93" s="19"/>
      <c r="EFR93" s="1"/>
      <c r="EFS93" s="1"/>
      <c r="EFT93" s="1"/>
      <c r="EFU93" s="1"/>
      <c r="EFV93" s="1"/>
      <c r="EFW93" s="1"/>
      <c r="EFY93" s="19"/>
      <c r="EFZ93" s="1"/>
      <c r="EGA93" s="1"/>
      <c r="EGB93" s="1"/>
      <c r="EGC93" s="1"/>
      <c r="EGD93" s="1"/>
      <c r="EGE93" s="1"/>
      <c r="EGG93" s="19"/>
      <c r="EGH93" s="1"/>
      <c r="EGI93" s="1"/>
      <c r="EGJ93" s="1"/>
      <c r="EGK93" s="1"/>
      <c r="EGL93" s="1"/>
      <c r="EGM93" s="1"/>
      <c r="EGO93" s="19"/>
      <c r="EGP93" s="1"/>
      <c r="EGQ93" s="1"/>
      <c r="EGR93" s="1"/>
      <c r="EGS93" s="1"/>
      <c r="EGT93" s="1"/>
      <c r="EGU93" s="1"/>
      <c r="EGW93" s="19"/>
      <c r="EGX93" s="1"/>
      <c r="EGY93" s="1"/>
      <c r="EGZ93" s="1"/>
      <c r="EHA93" s="1"/>
      <c r="EHB93" s="1"/>
      <c r="EHC93" s="1"/>
      <c r="EHE93" s="19"/>
      <c r="EHF93" s="1"/>
      <c r="EHG93" s="1"/>
      <c r="EHH93" s="1"/>
      <c r="EHI93" s="1"/>
      <c r="EHJ93" s="1"/>
      <c r="EHK93" s="1"/>
      <c r="EHM93" s="19"/>
      <c r="EHN93" s="1"/>
      <c r="EHO93" s="1"/>
      <c r="EHP93" s="1"/>
      <c r="EHQ93" s="1"/>
      <c r="EHR93" s="1"/>
      <c r="EHS93" s="1"/>
      <c r="EHU93" s="19"/>
      <c r="EHV93" s="1"/>
      <c r="EHW93" s="1"/>
      <c r="EHX93" s="1"/>
      <c r="EHY93" s="1"/>
      <c r="EHZ93" s="1"/>
      <c r="EIA93" s="1"/>
      <c r="EIC93" s="19"/>
      <c r="EID93" s="1"/>
      <c r="EIE93" s="1"/>
      <c r="EIF93" s="1"/>
      <c r="EIG93" s="1"/>
      <c r="EIH93" s="1"/>
      <c r="EII93" s="1"/>
      <c r="EIK93" s="19"/>
      <c r="EIL93" s="1"/>
      <c r="EIM93" s="1"/>
      <c r="EIN93" s="1"/>
      <c r="EIO93" s="1"/>
      <c r="EIP93" s="1"/>
      <c r="EIQ93" s="1"/>
      <c r="EIS93" s="19"/>
      <c r="EIT93" s="1"/>
      <c r="EIU93" s="1"/>
      <c r="EIV93" s="1"/>
      <c r="EIW93" s="1"/>
      <c r="EIX93" s="1"/>
      <c r="EIY93" s="1"/>
      <c r="EJA93" s="19"/>
      <c r="EJB93" s="1"/>
      <c r="EJC93" s="1"/>
      <c r="EJD93" s="1"/>
      <c r="EJE93" s="1"/>
      <c r="EJF93" s="1"/>
      <c r="EJG93" s="1"/>
      <c r="EJI93" s="19"/>
      <c r="EJJ93" s="1"/>
      <c r="EJK93" s="1"/>
      <c r="EJL93" s="1"/>
      <c r="EJM93" s="1"/>
      <c r="EJN93" s="1"/>
      <c r="EJO93" s="1"/>
      <c r="EJQ93" s="19"/>
      <c r="EJR93" s="1"/>
      <c r="EJS93" s="1"/>
      <c r="EJT93" s="1"/>
      <c r="EJU93" s="1"/>
      <c r="EJV93" s="1"/>
      <c r="EJW93" s="1"/>
      <c r="EJY93" s="19"/>
      <c r="EJZ93" s="1"/>
      <c r="EKA93" s="1"/>
      <c r="EKB93" s="1"/>
      <c r="EKC93" s="1"/>
      <c r="EKD93" s="1"/>
      <c r="EKE93" s="1"/>
      <c r="EKG93" s="19"/>
      <c r="EKH93" s="1"/>
      <c r="EKI93" s="1"/>
      <c r="EKJ93" s="1"/>
      <c r="EKK93" s="1"/>
      <c r="EKL93" s="1"/>
      <c r="EKM93" s="1"/>
      <c r="EKO93" s="19"/>
      <c r="EKP93" s="1"/>
      <c r="EKQ93" s="1"/>
      <c r="EKR93" s="1"/>
      <c r="EKS93" s="1"/>
      <c r="EKT93" s="1"/>
      <c r="EKU93" s="1"/>
      <c r="EKW93" s="19"/>
      <c r="EKX93" s="1"/>
      <c r="EKY93" s="1"/>
      <c r="EKZ93" s="1"/>
      <c r="ELA93" s="1"/>
      <c r="ELB93" s="1"/>
      <c r="ELC93" s="1"/>
      <c r="ELE93" s="19"/>
      <c r="ELF93" s="1"/>
      <c r="ELG93" s="1"/>
      <c r="ELH93" s="1"/>
      <c r="ELI93" s="1"/>
      <c r="ELJ93" s="1"/>
      <c r="ELK93" s="1"/>
      <c r="ELM93" s="19"/>
      <c r="ELN93" s="1"/>
      <c r="ELO93" s="1"/>
      <c r="ELP93" s="1"/>
      <c r="ELQ93" s="1"/>
      <c r="ELR93" s="1"/>
      <c r="ELS93" s="1"/>
      <c r="ELU93" s="19"/>
      <c r="ELV93" s="1"/>
      <c r="ELW93" s="1"/>
      <c r="ELX93" s="1"/>
      <c r="ELY93" s="1"/>
      <c r="ELZ93" s="1"/>
      <c r="EMA93" s="1"/>
      <c r="EMC93" s="19"/>
      <c r="EMD93" s="1"/>
      <c r="EME93" s="1"/>
      <c r="EMF93" s="1"/>
      <c r="EMG93" s="1"/>
      <c r="EMH93" s="1"/>
      <c r="EMI93" s="1"/>
      <c r="EMK93" s="19"/>
      <c r="EML93" s="1"/>
      <c r="EMM93" s="1"/>
      <c r="EMN93" s="1"/>
      <c r="EMO93" s="1"/>
      <c r="EMP93" s="1"/>
      <c r="EMQ93" s="1"/>
      <c r="EMS93" s="19"/>
      <c r="EMT93" s="1"/>
      <c r="EMU93" s="1"/>
      <c r="EMV93" s="1"/>
      <c r="EMW93" s="1"/>
      <c r="EMX93" s="1"/>
      <c r="EMY93" s="1"/>
      <c r="ENA93" s="19"/>
      <c r="ENB93" s="1"/>
      <c r="ENC93" s="1"/>
      <c r="END93" s="1"/>
      <c r="ENE93" s="1"/>
      <c r="ENF93" s="1"/>
      <c r="ENG93" s="1"/>
      <c r="ENI93" s="19"/>
      <c r="ENJ93" s="1"/>
      <c r="ENK93" s="1"/>
      <c r="ENL93" s="1"/>
      <c r="ENM93" s="1"/>
      <c r="ENN93" s="1"/>
      <c r="ENO93" s="1"/>
      <c r="ENQ93" s="19"/>
      <c r="ENR93" s="1"/>
      <c r="ENS93" s="1"/>
      <c r="ENT93" s="1"/>
      <c r="ENU93" s="1"/>
      <c r="ENV93" s="1"/>
      <c r="ENW93" s="1"/>
      <c r="ENY93" s="19"/>
      <c r="ENZ93" s="1"/>
      <c r="EOA93" s="1"/>
      <c r="EOB93" s="1"/>
      <c r="EOC93" s="1"/>
      <c r="EOD93" s="1"/>
      <c r="EOE93" s="1"/>
      <c r="EOG93" s="19"/>
      <c r="EOH93" s="1"/>
      <c r="EOI93" s="1"/>
      <c r="EOJ93" s="1"/>
      <c r="EOK93" s="1"/>
      <c r="EOL93" s="1"/>
      <c r="EOM93" s="1"/>
      <c r="EOO93" s="19"/>
      <c r="EOP93" s="1"/>
      <c r="EOQ93" s="1"/>
      <c r="EOR93" s="1"/>
      <c r="EOS93" s="1"/>
      <c r="EOT93" s="1"/>
      <c r="EOU93" s="1"/>
      <c r="EOW93" s="19"/>
      <c r="EOX93" s="1"/>
      <c r="EOY93" s="1"/>
      <c r="EOZ93" s="1"/>
      <c r="EPA93" s="1"/>
      <c r="EPB93" s="1"/>
      <c r="EPC93" s="1"/>
      <c r="EPE93" s="19"/>
      <c r="EPF93" s="1"/>
      <c r="EPG93" s="1"/>
      <c r="EPH93" s="1"/>
      <c r="EPI93" s="1"/>
      <c r="EPJ93" s="1"/>
      <c r="EPK93" s="1"/>
      <c r="EPM93" s="19"/>
      <c r="EPN93" s="1"/>
      <c r="EPO93" s="1"/>
      <c r="EPP93" s="1"/>
      <c r="EPQ93" s="1"/>
      <c r="EPR93" s="1"/>
      <c r="EPS93" s="1"/>
      <c r="EPU93" s="19"/>
      <c r="EPV93" s="1"/>
      <c r="EPW93" s="1"/>
      <c r="EPX93" s="1"/>
      <c r="EPY93" s="1"/>
      <c r="EPZ93" s="1"/>
      <c r="EQA93" s="1"/>
      <c r="EQC93" s="19"/>
      <c r="EQD93" s="1"/>
      <c r="EQE93" s="1"/>
      <c r="EQF93" s="1"/>
      <c r="EQG93" s="1"/>
      <c r="EQH93" s="1"/>
      <c r="EQI93" s="1"/>
      <c r="EQK93" s="19"/>
      <c r="EQL93" s="1"/>
      <c r="EQM93" s="1"/>
      <c r="EQN93" s="1"/>
      <c r="EQO93" s="1"/>
      <c r="EQP93" s="1"/>
      <c r="EQQ93" s="1"/>
      <c r="EQS93" s="19"/>
      <c r="EQT93" s="1"/>
      <c r="EQU93" s="1"/>
      <c r="EQV93" s="1"/>
      <c r="EQW93" s="1"/>
      <c r="EQX93" s="1"/>
      <c r="EQY93" s="1"/>
      <c r="ERA93" s="19"/>
      <c r="ERB93" s="1"/>
      <c r="ERC93" s="1"/>
      <c r="ERD93" s="1"/>
      <c r="ERE93" s="1"/>
      <c r="ERF93" s="1"/>
      <c r="ERG93" s="1"/>
      <c r="ERI93" s="19"/>
      <c r="ERJ93" s="1"/>
      <c r="ERK93" s="1"/>
      <c r="ERL93" s="1"/>
      <c r="ERM93" s="1"/>
      <c r="ERN93" s="1"/>
      <c r="ERO93" s="1"/>
      <c r="ERQ93" s="19"/>
      <c r="ERR93" s="1"/>
      <c r="ERS93" s="1"/>
      <c r="ERT93" s="1"/>
      <c r="ERU93" s="1"/>
      <c r="ERV93" s="1"/>
      <c r="ERW93" s="1"/>
      <c r="ERY93" s="19"/>
      <c r="ERZ93" s="1"/>
      <c r="ESA93" s="1"/>
      <c r="ESB93" s="1"/>
      <c r="ESC93" s="1"/>
      <c r="ESD93" s="1"/>
      <c r="ESE93" s="1"/>
      <c r="ESG93" s="19"/>
      <c r="ESH93" s="1"/>
      <c r="ESI93" s="1"/>
      <c r="ESJ93" s="1"/>
      <c r="ESK93" s="1"/>
      <c r="ESL93" s="1"/>
      <c r="ESM93" s="1"/>
      <c r="ESO93" s="19"/>
      <c r="ESP93" s="1"/>
      <c r="ESQ93" s="1"/>
      <c r="ESR93" s="1"/>
      <c r="ESS93" s="1"/>
      <c r="EST93" s="1"/>
      <c r="ESU93" s="1"/>
      <c r="ESW93" s="19"/>
      <c r="ESX93" s="1"/>
      <c r="ESY93" s="1"/>
      <c r="ESZ93" s="1"/>
      <c r="ETA93" s="1"/>
      <c r="ETB93" s="1"/>
      <c r="ETC93" s="1"/>
      <c r="ETE93" s="19"/>
      <c r="ETF93" s="1"/>
      <c r="ETG93" s="1"/>
      <c r="ETH93" s="1"/>
      <c r="ETI93" s="1"/>
      <c r="ETJ93" s="1"/>
      <c r="ETK93" s="1"/>
      <c r="ETM93" s="19"/>
      <c r="ETN93" s="1"/>
      <c r="ETO93" s="1"/>
      <c r="ETP93" s="1"/>
      <c r="ETQ93" s="1"/>
      <c r="ETR93" s="1"/>
      <c r="ETS93" s="1"/>
      <c r="ETU93" s="19"/>
      <c r="ETV93" s="1"/>
      <c r="ETW93" s="1"/>
      <c r="ETX93" s="1"/>
      <c r="ETY93" s="1"/>
      <c r="ETZ93" s="1"/>
      <c r="EUA93" s="1"/>
      <c r="EUC93" s="19"/>
      <c r="EUD93" s="1"/>
      <c r="EUE93" s="1"/>
      <c r="EUF93" s="1"/>
      <c r="EUG93" s="1"/>
      <c r="EUH93" s="1"/>
      <c r="EUI93" s="1"/>
      <c r="EUK93" s="19"/>
      <c r="EUL93" s="1"/>
      <c r="EUM93" s="1"/>
      <c r="EUN93" s="1"/>
      <c r="EUO93" s="1"/>
      <c r="EUP93" s="1"/>
      <c r="EUQ93" s="1"/>
      <c r="EUS93" s="19"/>
      <c r="EUT93" s="1"/>
      <c r="EUU93" s="1"/>
      <c r="EUV93" s="1"/>
      <c r="EUW93" s="1"/>
      <c r="EUX93" s="1"/>
      <c r="EUY93" s="1"/>
      <c r="EVA93" s="19"/>
      <c r="EVB93" s="1"/>
      <c r="EVC93" s="1"/>
      <c r="EVD93" s="1"/>
      <c r="EVE93" s="1"/>
      <c r="EVF93" s="1"/>
      <c r="EVG93" s="1"/>
      <c r="EVI93" s="19"/>
      <c r="EVJ93" s="1"/>
      <c r="EVK93" s="1"/>
      <c r="EVL93" s="1"/>
      <c r="EVM93" s="1"/>
      <c r="EVN93" s="1"/>
      <c r="EVO93" s="1"/>
      <c r="EVQ93" s="19"/>
      <c r="EVR93" s="1"/>
      <c r="EVS93" s="1"/>
      <c r="EVT93" s="1"/>
      <c r="EVU93" s="1"/>
      <c r="EVV93" s="1"/>
      <c r="EVW93" s="1"/>
      <c r="EVY93" s="19"/>
      <c r="EVZ93" s="1"/>
      <c r="EWA93" s="1"/>
      <c r="EWB93" s="1"/>
      <c r="EWC93" s="1"/>
      <c r="EWD93" s="1"/>
      <c r="EWE93" s="1"/>
      <c r="EWG93" s="19"/>
      <c r="EWH93" s="1"/>
      <c r="EWI93" s="1"/>
      <c r="EWJ93" s="1"/>
      <c r="EWK93" s="1"/>
      <c r="EWL93" s="1"/>
      <c r="EWM93" s="1"/>
      <c r="EWO93" s="19"/>
      <c r="EWP93" s="1"/>
      <c r="EWQ93" s="1"/>
      <c r="EWR93" s="1"/>
      <c r="EWS93" s="1"/>
      <c r="EWT93" s="1"/>
      <c r="EWU93" s="1"/>
      <c r="EWW93" s="19"/>
      <c r="EWX93" s="1"/>
      <c r="EWY93" s="1"/>
      <c r="EWZ93" s="1"/>
      <c r="EXA93" s="1"/>
      <c r="EXB93" s="1"/>
      <c r="EXC93" s="1"/>
      <c r="EXE93" s="19"/>
      <c r="EXF93" s="1"/>
      <c r="EXG93" s="1"/>
      <c r="EXH93" s="1"/>
      <c r="EXI93" s="1"/>
      <c r="EXJ93" s="1"/>
      <c r="EXK93" s="1"/>
      <c r="EXM93" s="19"/>
      <c r="EXN93" s="1"/>
      <c r="EXO93" s="1"/>
      <c r="EXP93" s="1"/>
      <c r="EXQ93" s="1"/>
      <c r="EXR93" s="1"/>
      <c r="EXS93" s="1"/>
      <c r="EXU93" s="19"/>
      <c r="EXV93" s="1"/>
      <c r="EXW93" s="1"/>
      <c r="EXX93" s="1"/>
      <c r="EXY93" s="1"/>
      <c r="EXZ93" s="1"/>
      <c r="EYA93" s="1"/>
      <c r="EYC93" s="19"/>
      <c r="EYD93" s="1"/>
      <c r="EYE93" s="1"/>
      <c r="EYF93" s="1"/>
      <c r="EYG93" s="1"/>
      <c r="EYH93" s="1"/>
      <c r="EYI93" s="1"/>
      <c r="EYK93" s="19"/>
      <c r="EYL93" s="1"/>
      <c r="EYM93" s="1"/>
      <c r="EYN93" s="1"/>
      <c r="EYO93" s="1"/>
      <c r="EYP93" s="1"/>
      <c r="EYQ93" s="1"/>
      <c r="EYS93" s="19"/>
      <c r="EYT93" s="1"/>
      <c r="EYU93" s="1"/>
      <c r="EYV93" s="1"/>
      <c r="EYW93" s="1"/>
      <c r="EYX93" s="1"/>
      <c r="EYY93" s="1"/>
      <c r="EZA93" s="19"/>
      <c r="EZB93" s="1"/>
      <c r="EZC93" s="1"/>
      <c r="EZD93" s="1"/>
      <c r="EZE93" s="1"/>
      <c r="EZF93" s="1"/>
      <c r="EZG93" s="1"/>
      <c r="EZI93" s="19"/>
      <c r="EZJ93" s="1"/>
      <c r="EZK93" s="1"/>
      <c r="EZL93" s="1"/>
      <c r="EZM93" s="1"/>
      <c r="EZN93" s="1"/>
      <c r="EZO93" s="1"/>
      <c r="EZQ93" s="19"/>
      <c r="EZR93" s="1"/>
      <c r="EZS93" s="1"/>
      <c r="EZT93" s="1"/>
      <c r="EZU93" s="1"/>
      <c r="EZV93" s="1"/>
      <c r="EZW93" s="1"/>
      <c r="EZY93" s="19"/>
      <c r="EZZ93" s="1"/>
      <c r="FAA93" s="1"/>
      <c r="FAB93" s="1"/>
      <c r="FAC93" s="1"/>
      <c r="FAD93" s="1"/>
      <c r="FAE93" s="1"/>
      <c r="FAG93" s="19"/>
      <c r="FAH93" s="1"/>
      <c r="FAI93" s="1"/>
      <c r="FAJ93" s="1"/>
      <c r="FAK93" s="1"/>
      <c r="FAL93" s="1"/>
      <c r="FAM93" s="1"/>
      <c r="FAO93" s="19"/>
      <c r="FAP93" s="1"/>
      <c r="FAQ93" s="1"/>
      <c r="FAR93" s="1"/>
      <c r="FAS93" s="1"/>
      <c r="FAT93" s="1"/>
      <c r="FAU93" s="1"/>
      <c r="FAW93" s="19"/>
      <c r="FAX93" s="1"/>
      <c r="FAY93" s="1"/>
      <c r="FAZ93" s="1"/>
      <c r="FBA93" s="1"/>
      <c r="FBB93" s="1"/>
      <c r="FBC93" s="1"/>
      <c r="FBE93" s="19"/>
      <c r="FBF93" s="1"/>
      <c r="FBG93" s="1"/>
      <c r="FBH93" s="1"/>
      <c r="FBI93" s="1"/>
      <c r="FBJ93" s="1"/>
      <c r="FBK93" s="1"/>
      <c r="FBM93" s="19"/>
      <c r="FBN93" s="1"/>
      <c r="FBO93" s="1"/>
      <c r="FBP93" s="1"/>
      <c r="FBQ93" s="1"/>
      <c r="FBR93" s="1"/>
      <c r="FBS93" s="1"/>
      <c r="FBU93" s="19"/>
      <c r="FBV93" s="1"/>
      <c r="FBW93" s="1"/>
      <c r="FBX93" s="1"/>
      <c r="FBY93" s="1"/>
      <c r="FBZ93" s="1"/>
      <c r="FCA93" s="1"/>
      <c r="FCC93" s="19"/>
      <c r="FCD93" s="1"/>
      <c r="FCE93" s="1"/>
      <c r="FCF93" s="1"/>
      <c r="FCG93" s="1"/>
      <c r="FCH93" s="1"/>
      <c r="FCI93" s="1"/>
      <c r="FCK93" s="19"/>
      <c r="FCL93" s="1"/>
      <c r="FCM93" s="1"/>
      <c r="FCN93" s="1"/>
      <c r="FCO93" s="1"/>
      <c r="FCP93" s="1"/>
      <c r="FCQ93" s="1"/>
      <c r="FCS93" s="19"/>
      <c r="FCT93" s="1"/>
      <c r="FCU93" s="1"/>
      <c r="FCV93" s="1"/>
      <c r="FCW93" s="1"/>
      <c r="FCX93" s="1"/>
      <c r="FCY93" s="1"/>
      <c r="FDA93" s="19"/>
      <c r="FDB93" s="1"/>
      <c r="FDC93" s="1"/>
      <c r="FDD93" s="1"/>
      <c r="FDE93" s="1"/>
      <c r="FDF93" s="1"/>
      <c r="FDG93" s="1"/>
      <c r="FDI93" s="19"/>
      <c r="FDJ93" s="1"/>
      <c r="FDK93" s="1"/>
      <c r="FDL93" s="1"/>
      <c r="FDM93" s="1"/>
      <c r="FDN93" s="1"/>
      <c r="FDO93" s="1"/>
      <c r="FDQ93" s="19"/>
      <c r="FDR93" s="1"/>
      <c r="FDS93" s="1"/>
      <c r="FDT93" s="1"/>
      <c r="FDU93" s="1"/>
      <c r="FDV93" s="1"/>
      <c r="FDW93" s="1"/>
      <c r="FDY93" s="19"/>
      <c r="FDZ93" s="1"/>
      <c r="FEA93" s="1"/>
      <c r="FEB93" s="1"/>
      <c r="FEC93" s="1"/>
      <c r="FED93" s="1"/>
      <c r="FEE93" s="1"/>
      <c r="FEG93" s="19"/>
      <c r="FEH93" s="1"/>
      <c r="FEI93" s="1"/>
      <c r="FEJ93" s="1"/>
      <c r="FEK93" s="1"/>
      <c r="FEL93" s="1"/>
      <c r="FEM93" s="1"/>
      <c r="FEO93" s="19"/>
      <c r="FEP93" s="1"/>
      <c r="FEQ93" s="1"/>
      <c r="FER93" s="1"/>
      <c r="FES93" s="1"/>
      <c r="FET93" s="1"/>
      <c r="FEU93" s="1"/>
      <c r="FEW93" s="19"/>
      <c r="FEX93" s="1"/>
      <c r="FEY93" s="1"/>
      <c r="FEZ93" s="1"/>
      <c r="FFA93" s="1"/>
      <c r="FFB93" s="1"/>
      <c r="FFC93" s="1"/>
      <c r="FFE93" s="19"/>
      <c r="FFF93" s="1"/>
      <c r="FFG93" s="1"/>
      <c r="FFH93" s="1"/>
      <c r="FFI93" s="1"/>
      <c r="FFJ93" s="1"/>
      <c r="FFK93" s="1"/>
      <c r="FFM93" s="19"/>
      <c r="FFN93" s="1"/>
      <c r="FFO93" s="1"/>
      <c r="FFP93" s="1"/>
      <c r="FFQ93" s="1"/>
      <c r="FFR93" s="1"/>
      <c r="FFS93" s="1"/>
      <c r="FFU93" s="19"/>
      <c r="FFV93" s="1"/>
      <c r="FFW93" s="1"/>
      <c r="FFX93" s="1"/>
      <c r="FFY93" s="1"/>
      <c r="FFZ93" s="1"/>
      <c r="FGA93" s="1"/>
      <c r="FGC93" s="19"/>
      <c r="FGD93" s="1"/>
      <c r="FGE93" s="1"/>
      <c r="FGF93" s="1"/>
      <c r="FGG93" s="1"/>
      <c r="FGH93" s="1"/>
      <c r="FGI93" s="1"/>
      <c r="FGK93" s="19"/>
      <c r="FGL93" s="1"/>
      <c r="FGM93" s="1"/>
      <c r="FGN93" s="1"/>
      <c r="FGO93" s="1"/>
      <c r="FGP93" s="1"/>
      <c r="FGQ93" s="1"/>
      <c r="FGS93" s="19"/>
      <c r="FGT93" s="1"/>
      <c r="FGU93" s="1"/>
      <c r="FGV93" s="1"/>
      <c r="FGW93" s="1"/>
      <c r="FGX93" s="1"/>
      <c r="FGY93" s="1"/>
      <c r="FHA93" s="19"/>
      <c r="FHB93" s="1"/>
      <c r="FHC93" s="1"/>
      <c r="FHD93" s="1"/>
      <c r="FHE93" s="1"/>
      <c r="FHF93" s="1"/>
      <c r="FHG93" s="1"/>
      <c r="FHI93" s="19"/>
      <c r="FHJ93" s="1"/>
      <c r="FHK93" s="1"/>
      <c r="FHL93" s="1"/>
      <c r="FHM93" s="1"/>
      <c r="FHN93" s="1"/>
      <c r="FHO93" s="1"/>
      <c r="FHQ93" s="19"/>
      <c r="FHR93" s="1"/>
      <c r="FHS93" s="1"/>
      <c r="FHT93" s="1"/>
      <c r="FHU93" s="1"/>
      <c r="FHV93" s="1"/>
      <c r="FHW93" s="1"/>
      <c r="FHY93" s="19"/>
      <c r="FHZ93" s="1"/>
      <c r="FIA93" s="1"/>
      <c r="FIB93" s="1"/>
      <c r="FIC93" s="1"/>
      <c r="FID93" s="1"/>
      <c r="FIE93" s="1"/>
      <c r="FIG93" s="19"/>
      <c r="FIH93" s="1"/>
      <c r="FII93" s="1"/>
      <c r="FIJ93" s="1"/>
      <c r="FIK93" s="1"/>
      <c r="FIL93" s="1"/>
      <c r="FIM93" s="1"/>
      <c r="FIO93" s="19"/>
      <c r="FIP93" s="1"/>
      <c r="FIQ93" s="1"/>
      <c r="FIR93" s="1"/>
      <c r="FIS93" s="1"/>
      <c r="FIT93" s="1"/>
      <c r="FIU93" s="1"/>
      <c r="FIW93" s="19"/>
      <c r="FIX93" s="1"/>
      <c r="FIY93" s="1"/>
      <c r="FIZ93" s="1"/>
      <c r="FJA93" s="1"/>
      <c r="FJB93" s="1"/>
      <c r="FJC93" s="1"/>
      <c r="FJE93" s="19"/>
      <c r="FJF93" s="1"/>
      <c r="FJG93" s="1"/>
      <c r="FJH93" s="1"/>
      <c r="FJI93" s="1"/>
      <c r="FJJ93" s="1"/>
      <c r="FJK93" s="1"/>
      <c r="FJM93" s="19"/>
      <c r="FJN93" s="1"/>
      <c r="FJO93" s="1"/>
      <c r="FJP93" s="1"/>
      <c r="FJQ93" s="1"/>
      <c r="FJR93" s="1"/>
      <c r="FJS93" s="1"/>
      <c r="FJU93" s="19"/>
      <c r="FJV93" s="1"/>
      <c r="FJW93" s="1"/>
      <c r="FJX93" s="1"/>
      <c r="FJY93" s="1"/>
      <c r="FJZ93" s="1"/>
      <c r="FKA93" s="1"/>
      <c r="FKC93" s="19"/>
      <c r="FKD93" s="1"/>
      <c r="FKE93" s="1"/>
      <c r="FKF93" s="1"/>
      <c r="FKG93" s="1"/>
      <c r="FKH93" s="1"/>
      <c r="FKI93" s="1"/>
      <c r="FKK93" s="19"/>
      <c r="FKL93" s="1"/>
      <c r="FKM93" s="1"/>
      <c r="FKN93" s="1"/>
      <c r="FKO93" s="1"/>
      <c r="FKP93" s="1"/>
      <c r="FKQ93" s="1"/>
      <c r="FKS93" s="19"/>
      <c r="FKT93" s="1"/>
      <c r="FKU93" s="1"/>
      <c r="FKV93" s="1"/>
      <c r="FKW93" s="1"/>
      <c r="FKX93" s="1"/>
      <c r="FKY93" s="1"/>
      <c r="FLA93" s="19"/>
      <c r="FLB93" s="1"/>
      <c r="FLC93" s="1"/>
      <c r="FLD93" s="1"/>
      <c r="FLE93" s="1"/>
      <c r="FLF93" s="1"/>
      <c r="FLG93" s="1"/>
      <c r="FLI93" s="19"/>
      <c r="FLJ93" s="1"/>
      <c r="FLK93" s="1"/>
      <c r="FLL93" s="1"/>
      <c r="FLM93" s="1"/>
      <c r="FLN93" s="1"/>
      <c r="FLO93" s="1"/>
      <c r="FLQ93" s="19"/>
      <c r="FLR93" s="1"/>
      <c r="FLS93" s="1"/>
      <c r="FLT93" s="1"/>
      <c r="FLU93" s="1"/>
      <c r="FLV93" s="1"/>
      <c r="FLW93" s="1"/>
      <c r="FLY93" s="19"/>
      <c r="FLZ93" s="1"/>
      <c r="FMA93" s="1"/>
      <c r="FMB93" s="1"/>
      <c r="FMC93" s="1"/>
      <c r="FMD93" s="1"/>
      <c r="FME93" s="1"/>
      <c r="FMG93" s="19"/>
      <c r="FMH93" s="1"/>
      <c r="FMI93" s="1"/>
      <c r="FMJ93" s="1"/>
      <c r="FMK93" s="1"/>
      <c r="FML93" s="1"/>
      <c r="FMM93" s="1"/>
      <c r="FMO93" s="19"/>
      <c r="FMP93" s="1"/>
      <c r="FMQ93" s="1"/>
      <c r="FMR93" s="1"/>
      <c r="FMS93" s="1"/>
      <c r="FMT93" s="1"/>
      <c r="FMU93" s="1"/>
      <c r="FMW93" s="19"/>
      <c r="FMX93" s="1"/>
      <c r="FMY93" s="1"/>
      <c r="FMZ93" s="1"/>
      <c r="FNA93" s="1"/>
      <c r="FNB93" s="1"/>
      <c r="FNC93" s="1"/>
      <c r="FNE93" s="19"/>
      <c r="FNF93" s="1"/>
      <c r="FNG93" s="1"/>
      <c r="FNH93" s="1"/>
      <c r="FNI93" s="1"/>
      <c r="FNJ93" s="1"/>
      <c r="FNK93" s="1"/>
      <c r="FNM93" s="19"/>
      <c r="FNN93" s="1"/>
      <c r="FNO93" s="1"/>
      <c r="FNP93" s="1"/>
      <c r="FNQ93" s="1"/>
      <c r="FNR93" s="1"/>
      <c r="FNS93" s="1"/>
      <c r="FNU93" s="19"/>
      <c r="FNV93" s="1"/>
      <c r="FNW93" s="1"/>
      <c r="FNX93" s="1"/>
      <c r="FNY93" s="1"/>
      <c r="FNZ93" s="1"/>
      <c r="FOA93" s="1"/>
      <c r="FOC93" s="19"/>
      <c r="FOD93" s="1"/>
      <c r="FOE93" s="1"/>
      <c r="FOF93" s="1"/>
      <c r="FOG93" s="1"/>
      <c r="FOH93" s="1"/>
      <c r="FOI93" s="1"/>
      <c r="FOK93" s="19"/>
      <c r="FOL93" s="1"/>
      <c r="FOM93" s="1"/>
      <c r="FON93" s="1"/>
      <c r="FOO93" s="1"/>
      <c r="FOP93" s="1"/>
      <c r="FOQ93" s="1"/>
      <c r="FOS93" s="19"/>
      <c r="FOT93" s="1"/>
      <c r="FOU93" s="1"/>
      <c r="FOV93" s="1"/>
      <c r="FOW93" s="1"/>
      <c r="FOX93" s="1"/>
      <c r="FOY93" s="1"/>
      <c r="FPA93" s="19"/>
      <c r="FPB93" s="1"/>
      <c r="FPC93" s="1"/>
      <c r="FPD93" s="1"/>
      <c r="FPE93" s="1"/>
      <c r="FPF93" s="1"/>
      <c r="FPG93" s="1"/>
      <c r="FPI93" s="19"/>
      <c r="FPJ93" s="1"/>
      <c r="FPK93" s="1"/>
      <c r="FPL93" s="1"/>
      <c r="FPM93" s="1"/>
      <c r="FPN93" s="1"/>
      <c r="FPO93" s="1"/>
      <c r="FPQ93" s="19"/>
      <c r="FPR93" s="1"/>
      <c r="FPS93" s="1"/>
      <c r="FPT93" s="1"/>
      <c r="FPU93" s="1"/>
      <c r="FPV93" s="1"/>
      <c r="FPW93" s="1"/>
      <c r="FPY93" s="19"/>
      <c r="FPZ93" s="1"/>
      <c r="FQA93" s="1"/>
      <c r="FQB93" s="1"/>
      <c r="FQC93" s="1"/>
      <c r="FQD93" s="1"/>
      <c r="FQE93" s="1"/>
      <c r="FQG93" s="19"/>
      <c r="FQH93" s="1"/>
      <c r="FQI93" s="1"/>
      <c r="FQJ93" s="1"/>
      <c r="FQK93" s="1"/>
      <c r="FQL93" s="1"/>
      <c r="FQM93" s="1"/>
      <c r="FQO93" s="19"/>
      <c r="FQP93" s="1"/>
      <c r="FQQ93" s="1"/>
      <c r="FQR93" s="1"/>
      <c r="FQS93" s="1"/>
      <c r="FQT93" s="1"/>
      <c r="FQU93" s="1"/>
      <c r="FQW93" s="19"/>
      <c r="FQX93" s="1"/>
      <c r="FQY93" s="1"/>
      <c r="FQZ93" s="1"/>
      <c r="FRA93" s="1"/>
      <c r="FRB93" s="1"/>
      <c r="FRC93" s="1"/>
      <c r="FRE93" s="19"/>
      <c r="FRF93" s="1"/>
      <c r="FRG93" s="1"/>
      <c r="FRH93" s="1"/>
      <c r="FRI93" s="1"/>
      <c r="FRJ93" s="1"/>
      <c r="FRK93" s="1"/>
      <c r="FRM93" s="19"/>
      <c r="FRN93" s="1"/>
      <c r="FRO93" s="1"/>
      <c r="FRP93" s="1"/>
      <c r="FRQ93" s="1"/>
      <c r="FRR93" s="1"/>
      <c r="FRS93" s="1"/>
      <c r="FRU93" s="19"/>
      <c r="FRV93" s="1"/>
      <c r="FRW93" s="1"/>
      <c r="FRX93" s="1"/>
      <c r="FRY93" s="1"/>
      <c r="FRZ93" s="1"/>
      <c r="FSA93" s="1"/>
      <c r="FSC93" s="19"/>
      <c r="FSD93" s="1"/>
      <c r="FSE93" s="1"/>
      <c r="FSF93" s="1"/>
      <c r="FSG93" s="1"/>
      <c r="FSH93" s="1"/>
      <c r="FSI93" s="1"/>
      <c r="FSK93" s="19"/>
      <c r="FSL93" s="1"/>
      <c r="FSM93" s="1"/>
      <c r="FSN93" s="1"/>
      <c r="FSO93" s="1"/>
      <c r="FSP93" s="1"/>
      <c r="FSQ93" s="1"/>
      <c r="FSS93" s="19"/>
      <c r="FST93" s="1"/>
      <c r="FSU93" s="1"/>
      <c r="FSV93" s="1"/>
      <c r="FSW93" s="1"/>
      <c r="FSX93" s="1"/>
      <c r="FSY93" s="1"/>
      <c r="FTA93" s="19"/>
      <c r="FTB93" s="1"/>
      <c r="FTC93" s="1"/>
      <c r="FTD93" s="1"/>
      <c r="FTE93" s="1"/>
      <c r="FTF93" s="1"/>
      <c r="FTG93" s="1"/>
      <c r="FTI93" s="19"/>
      <c r="FTJ93" s="1"/>
      <c r="FTK93" s="1"/>
      <c r="FTL93" s="1"/>
      <c r="FTM93" s="1"/>
      <c r="FTN93" s="1"/>
      <c r="FTO93" s="1"/>
      <c r="FTQ93" s="19"/>
      <c r="FTR93" s="1"/>
      <c r="FTS93" s="1"/>
      <c r="FTT93" s="1"/>
      <c r="FTU93" s="1"/>
      <c r="FTV93" s="1"/>
      <c r="FTW93" s="1"/>
      <c r="FTY93" s="19"/>
      <c r="FTZ93" s="1"/>
      <c r="FUA93" s="1"/>
      <c r="FUB93" s="1"/>
      <c r="FUC93" s="1"/>
      <c r="FUD93" s="1"/>
      <c r="FUE93" s="1"/>
      <c r="FUG93" s="19"/>
      <c r="FUH93" s="1"/>
      <c r="FUI93" s="1"/>
      <c r="FUJ93" s="1"/>
      <c r="FUK93" s="1"/>
      <c r="FUL93" s="1"/>
      <c r="FUM93" s="1"/>
      <c r="FUO93" s="19"/>
      <c r="FUP93" s="1"/>
      <c r="FUQ93" s="1"/>
      <c r="FUR93" s="1"/>
      <c r="FUS93" s="1"/>
      <c r="FUT93" s="1"/>
      <c r="FUU93" s="1"/>
      <c r="FUW93" s="19"/>
      <c r="FUX93" s="1"/>
      <c r="FUY93" s="1"/>
      <c r="FUZ93" s="1"/>
      <c r="FVA93" s="1"/>
      <c r="FVB93" s="1"/>
      <c r="FVC93" s="1"/>
      <c r="FVE93" s="19"/>
      <c r="FVF93" s="1"/>
      <c r="FVG93" s="1"/>
      <c r="FVH93" s="1"/>
      <c r="FVI93" s="1"/>
      <c r="FVJ93" s="1"/>
      <c r="FVK93" s="1"/>
      <c r="FVM93" s="19"/>
      <c r="FVN93" s="1"/>
      <c r="FVO93" s="1"/>
      <c r="FVP93" s="1"/>
      <c r="FVQ93" s="1"/>
      <c r="FVR93" s="1"/>
      <c r="FVS93" s="1"/>
      <c r="FVU93" s="19"/>
      <c r="FVV93" s="1"/>
      <c r="FVW93" s="1"/>
      <c r="FVX93" s="1"/>
      <c r="FVY93" s="1"/>
      <c r="FVZ93" s="1"/>
      <c r="FWA93" s="1"/>
      <c r="FWC93" s="19"/>
      <c r="FWD93" s="1"/>
      <c r="FWE93" s="1"/>
      <c r="FWF93" s="1"/>
      <c r="FWG93" s="1"/>
      <c r="FWH93" s="1"/>
      <c r="FWI93" s="1"/>
      <c r="FWK93" s="19"/>
      <c r="FWL93" s="1"/>
      <c r="FWM93" s="1"/>
      <c r="FWN93" s="1"/>
      <c r="FWO93" s="1"/>
      <c r="FWP93" s="1"/>
      <c r="FWQ93" s="1"/>
      <c r="FWS93" s="19"/>
      <c r="FWT93" s="1"/>
      <c r="FWU93" s="1"/>
      <c r="FWV93" s="1"/>
      <c r="FWW93" s="1"/>
      <c r="FWX93" s="1"/>
      <c r="FWY93" s="1"/>
      <c r="FXA93" s="19"/>
      <c r="FXB93" s="1"/>
      <c r="FXC93" s="1"/>
      <c r="FXD93" s="1"/>
      <c r="FXE93" s="1"/>
      <c r="FXF93" s="1"/>
      <c r="FXG93" s="1"/>
      <c r="FXI93" s="19"/>
      <c r="FXJ93" s="1"/>
      <c r="FXK93" s="1"/>
      <c r="FXL93" s="1"/>
      <c r="FXM93" s="1"/>
      <c r="FXN93" s="1"/>
      <c r="FXO93" s="1"/>
      <c r="FXQ93" s="19"/>
      <c r="FXR93" s="1"/>
      <c r="FXS93" s="1"/>
      <c r="FXT93" s="1"/>
      <c r="FXU93" s="1"/>
      <c r="FXV93" s="1"/>
      <c r="FXW93" s="1"/>
      <c r="FXY93" s="19"/>
      <c r="FXZ93" s="1"/>
      <c r="FYA93" s="1"/>
      <c r="FYB93" s="1"/>
      <c r="FYC93" s="1"/>
      <c r="FYD93" s="1"/>
      <c r="FYE93" s="1"/>
      <c r="FYG93" s="19"/>
      <c r="FYH93" s="1"/>
      <c r="FYI93" s="1"/>
      <c r="FYJ93" s="1"/>
      <c r="FYK93" s="1"/>
      <c r="FYL93" s="1"/>
      <c r="FYM93" s="1"/>
      <c r="FYO93" s="19"/>
      <c r="FYP93" s="1"/>
      <c r="FYQ93" s="1"/>
      <c r="FYR93" s="1"/>
      <c r="FYS93" s="1"/>
      <c r="FYT93" s="1"/>
      <c r="FYU93" s="1"/>
      <c r="FYW93" s="19"/>
      <c r="FYX93" s="1"/>
      <c r="FYY93" s="1"/>
      <c r="FYZ93" s="1"/>
      <c r="FZA93" s="1"/>
      <c r="FZB93" s="1"/>
      <c r="FZC93" s="1"/>
      <c r="FZE93" s="19"/>
      <c r="FZF93" s="1"/>
      <c r="FZG93" s="1"/>
      <c r="FZH93" s="1"/>
      <c r="FZI93" s="1"/>
      <c r="FZJ93" s="1"/>
      <c r="FZK93" s="1"/>
      <c r="FZM93" s="19"/>
      <c r="FZN93" s="1"/>
      <c r="FZO93" s="1"/>
      <c r="FZP93" s="1"/>
      <c r="FZQ93" s="1"/>
      <c r="FZR93" s="1"/>
      <c r="FZS93" s="1"/>
      <c r="FZU93" s="19"/>
      <c r="FZV93" s="1"/>
      <c r="FZW93" s="1"/>
      <c r="FZX93" s="1"/>
      <c r="FZY93" s="1"/>
      <c r="FZZ93" s="1"/>
      <c r="GAA93" s="1"/>
      <c r="GAC93" s="19"/>
      <c r="GAD93" s="1"/>
      <c r="GAE93" s="1"/>
      <c r="GAF93" s="1"/>
      <c r="GAG93" s="1"/>
      <c r="GAH93" s="1"/>
      <c r="GAI93" s="1"/>
      <c r="GAK93" s="19"/>
      <c r="GAL93" s="1"/>
      <c r="GAM93" s="1"/>
      <c r="GAN93" s="1"/>
      <c r="GAO93" s="1"/>
      <c r="GAP93" s="1"/>
      <c r="GAQ93" s="1"/>
      <c r="GAS93" s="19"/>
      <c r="GAT93" s="1"/>
      <c r="GAU93" s="1"/>
      <c r="GAV93" s="1"/>
      <c r="GAW93" s="1"/>
      <c r="GAX93" s="1"/>
      <c r="GAY93" s="1"/>
      <c r="GBA93" s="19"/>
      <c r="GBB93" s="1"/>
      <c r="GBC93" s="1"/>
      <c r="GBD93" s="1"/>
      <c r="GBE93" s="1"/>
      <c r="GBF93" s="1"/>
      <c r="GBG93" s="1"/>
      <c r="GBI93" s="19"/>
      <c r="GBJ93" s="1"/>
      <c r="GBK93" s="1"/>
      <c r="GBL93" s="1"/>
      <c r="GBM93" s="1"/>
      <c r="GBN93" s="1"/>
      <c r="GBO93" s="1"/>
      <c r="GBQ93" s="19"/>
      <c r="GBR93" s="1"/>
      <c r="GBS93" s="1"/>
      <c r="GBT93" s="1"/>
      <c r="GBU93" s="1"/>
      <c r="GBV93" s="1"/>
      <c r="GBW93" s="1"/>
      <c r="GBY93" s="19"/>
      <c r="GBZ93" s="1"/>
      <c r="GCA93" s="1"/>
      <c r="GCB93" s="1"/>
      <c r="GCC93" s="1"/>
      <c r="GCD93" s="1"/>
      <c r="GCE93" s="1"/>
      <c r="GCG93" s="19"/>
      <c r="GCH93" s="1"/>
      <c r="GCI93" s="1"/>
      <c r="GCJ93" s="1"/>
      <c r="GCK93" s="1"/>
      <c r="GCL93" s="1"/>
      <c r="GCM93" s="1"/>
      <c r="GCO93" s="19"/>
      <c r="GCP93" s="1"/>
      <c r="GCQ93" s="1"/>
      <c r="GCR93" s="1"/>
      <c r="GCS93" s="1"/>
      <c r="GCT93" s="1"/>
      <c r="GCU93" s="1"/>
      <c r="GCW93" s="19"/>
      <c r="GCX93" s="1"/>
      <c r="GCY93" s="1"/>
      <c r="GCZ93" s="1"/>
      <c r="GDA93" s="1"/>
      <c r="GDB93" s="1"/>
      <c r="GDC93" s="1"/>
      <c r="GDE93" s="19"/>
      <c r="GDF93" s="1"/>
      <c r="GDG93" s="1"/>
      <c r="GDH93" s="1"/>
      <c r="GDI93" s="1"/>
      <c r="GDJ93" s="1"/>
      <c r="GDK93" s="1"/>
      <c r="GDM93" s="19"/>
      <c r="GDN93" s="1"/>
      <c r="GDO93" s="1"/>
      <c r="GDP93" s="1"/>
      <c r="GDQ93" s="1"/>
      <c r="GDR93" s="1"/>
      <c r="GDS93" s="1"/>
      <c r="GDU93" s="19"/>
      <c r="GDV93" s="1"/>
      <c r="GDW93" s="1"/>
      <c r="GDX93" s="1"/>
      <c r="GDY93" s="1"/>
      <c r="GDZ93" s="1"/>
      <c r="GEA93" s="1"/>
      <c r="GEC93" s="19"/>
      <c r="GED93" s="1"/>
      <c r="GEE93" s="1"/>
      <c r="GEF93" s="1"/>
      <c r="GEG93" s="1"/>
      <c r="GEH93" s="1"/>
      <c r="GEI93" s="1"/>
      <c r="GEK93" s="19"/>
      <c r="GEL93" s="1"/>
      <c r="GEM93" s="1"/>
      <c r="GEN93" s="1"/>
      <c r="GEO93" s="1"/>
      <c r="GEP93" s="1"/>
      <c r="GEQ93" s="1"/>
      <c r="GES93" s="19"/>
      <c r="GET93" s="1"/>
      <c r="GEU93" s="1"/>
      <c r="GEV93" s="1"/>
      <c r="GEW93" s="1"/>
      <c r="GEX93" s="1"/>
      <c r="GEY93" s="1"/>
      <c r="GFA93" s="19"/>
      <c r="GFB93" s="1"/>
      <c r="GFC93" s="1"/>
      <c r="GFD93" s="1"/>
      <c r="GFE93" s="1"/>
      <c r="GFF93" s="1"/>
      <c r="GFG93" s="1"/>
      <c r="GFI93" s="19"/>
      <c r="GFJ93" s="1"/>
      <c r="GFK93" s="1"/>
      <c r="GFL93" s="1"/>
      <c r="GFM93" s="1"/>
      <c r="GFN93" s="1"/>
      <c r="GFO93" s="1"/>
      <c r="GFQ93" s="19"/>
      <c r="GFR93" s="1"/>
      <c r="GFS93" s="1"/>
      <c r="GFT93" s="1"/>
      <c r="GFU93" s="1"/>
      <c r="GFV93" s="1"/>
      <c r="GFW93" s="1"/>
      <c r="GFY93" s="19"/>
      <c r="GFZ93" s="1"/>
      <c r="GGA93" s="1"/>
      <c r="GGB93" s="1"/>
      <c r="GGC93" s="1"/>
      <c r="GGD93" s="1"/>
      <c r="GGE93" s="1"/>
      <c r="GGG93" s="19"/>
      <c r="GGH93" s="1"/>
      <c r="GGI93" s="1"/>
      <c r="GGJ93" s="1"/>
      <c r="GGK93" s="1"/>
      <c r="GGL93" s="1"/>
      <c r="GGM93" s="1"/>
      <c r="GGO93" s="19"/>
      <c r="GGP93" s="1"/>
      <c r="GGQ93" s="1"/>
      <c r="GGR93" s="1"/>
      <c r="GGS93" s="1"/>
      <c r="GGT93" s="1"/>
      <c r="GGU93" s="1"/>
      <c r="GGW93" s="19"/>
      <c r="GGX93" s="1"/>
      <c r="GGY93" s="1"/>
      <c r="GGZ93" s="1"/>
      <c r="GHA93" s="1"/>
      <c r="GHB93" s="1"/>
      <c r="GHC93" s="1"/>
      <c r="GHE93" s="19"/>
      <c r="GHF93" s="1"/>
      <c r="GHG93" s="1"/>
      <c r="GHH93" s="1"/>
      <c r="GHI93" s="1"/>
      <c r="GHJ93" s="1"/>
      <c r="GHK93" s="1"/>
      <c r="GHM93" s="19"/>
      <c r="GHN93" s="1"/>
      <c r="GHO93" s="1"/>
      <c r="GHP93" s="1"/>
      <c r="GHQ93" s="1"/>
      <c r="GHR93" s="1"/>
      <c r="GHS93" s="1"/>
      <c r="GHU93" s="19"/>
      <c r="GHV93" s="1"/>
      <c r="GHW93" s="1"/>
      <c r="GHX93" s="1"/>
      <c r="GHY93" s="1"/>
      <c r="GHZ93" s="1"/>
      <c r="GIA93" s="1"/>
      <c r="GIC93" s="19"/>
      <c r="GID93" s="1"/>
      <c r="GIE93" s="1"/>
      <c r="GIF93" s="1"/>
      <c r="GIG93" s="1"/>
      <c r="GIH93" s="1"/>
      <c r="GII93" s="1"/>
      <c r="GIK93" s="19"/>
      <c r="GIL93" s="1"/>
      <c r="GIM93" s="1"/>
      <c r="GIN93" s="1"/>
      <c r="GIO93" s="1"/>
      <c r="GIP93" s="1"/>
      <c r="GIQ93" s="1"/>
      <c r="GIS93" s="19"/>
      <c r="GIT93" s="1"/>
      <c r="GIU93" s="1"/>
      <c r="GIV93" s="1"/>
      <c r="GIW93" s="1"/>
      <c r="GIX93" s="1"/>
      <c r="GIY93" s="1"/>
      <c r="GJA93" s="19"/>
      <c r="GJB93" s="1"/>
      <c r="GJC93" s="1"/>
      <c r="GJD93" s="1"/>
      <c r="GJE93" s="1"/>
      <c r="GJF93" s="1"/>
      <c r="GJG93" s="1"/>
      <c r="GJI93" s="19"/>
      <c r="GJJ93" s="1"/>
      <c r="GJK93" s="1"/>
      <c r="GJL93" s="1"/>
      <c r="GJM93" s="1"/>
      <c r="GJN93" s="1"/>
      <c r="GJO93" s="1"/>
      <c r="GJQ93" s="19"/>
      <c r="GJR93" s="1"/>
      <c r="GJS93" s="1"/>
      <c r="GJT93" s="1"/>
      <c r="GJU93" s="1"/>
      <c r="GJV93" s="1"/>
      <c r="GJW93" s="1"/>
      <c r="GJY93" s="19"/>
      <c r="GJZ93" s="1"/>
      <c r="GKA93" s="1"/>
      <c r="GKB93" s="1"/>
      <c r="GKC93" s="1"/>
      <c r="GKD93" s="1"/>
      <c r="GKE93" s="1"/>
      <c r="GKG93" s="19"/>
      <c r="GKH93" s="1"/>
      <c r="GKI93" s="1"/>
      <c r="GKJ93" s="1"/>
      <c r="GKK93" s="1"/>
      <c r="GKL93" s="1"/>
      <c r="GKM93" s="1"/>
      <c r="GKO93" s="19"/>
      <c r="GKP93" s="1"/>
      <c r="GKQ93" s="1"/>
      <c r="GKR93" s="1"/>
      <c r="GKS93" s="1"/>
      <c r="GKT93" s="1"/>
      <c r="GKU93" s="1"/>
      <c r="GKW93" s="19"/>
      <c r="GKX93" s="1"/>
      <c r="GKY93" s="1"/>
      <c r="GKZ93" s="1"/>
      <c r="GLA93" s="1"/>
      <c r="GLB93" s="1"/>
      <c r="GLC93" s="1"/>
      <c r="GLE93" s="19"/>
      <c r="GLF93" s="1"/>
      <c r="GLG93" s="1"/>
      <c r="GLH93" s="1"/>
      <c r="GLI93" s="1"/>
      <c r="GLJ93" s="1"/>
      <c r="GLK93" s="1"/>
      <c r="GLM93" s="19"/>
      <c r="GLN93" s="1"/>
      <c r="GLO93" s="1"/>
      <c r="GLP93" s="1"/>
      <c r="GLQ93" s="1"/>
      <c r="GLR93" s="1"/>
      <c r="GLS93" s="1"/>
      <c r="GLU93" s="19"/>
      <c r="GLV93" s="1"/>
      <c r="GLW93" s="1"/>
      <c r="GLX93" s="1"/>
      <c r="GLY93" s="1"/>
      <c r="GLZ93" s="1"/>
      <c r="GMA93" s="1"/>
      <c r="GMC93" s="19"/>
      <c r="GMD93" s="1"/>
      <c r="GME93" s="1"/>
      <c r="GMF93" s="1"/>
      <c r="GMG93" s="1"/>
      <c r="GMH93" s="1"/>
      <c r="GMI93" s="1"/>
      <c r="GMK93" s="19"/>
      <c r="GML93" s="1"/>
      <c r="GMM93" s="1"/>
      <c r="GMN93" s="1"/>
      <c r="GMO93" s="1"/>
      <c r="GMP93" s="1"/>
      <c r="GMQ93" s="1"/>
      <c r="GMS93" s="19"/>
      <c r="GMT93" s="1"/>
      <c r="GMU93" s="1"/>
      <c r="GMV93" s="1"/>
      <c r="GMW93" s="1"/>
      <c r="GMX93" s="1"/>
      <c r="GMY93" s="1"/>
      <c r="GNA93" s="19"/>
      <c r="GNB93" s="1"/>
      <c r="GNC93" s="1"/>
      <c r="GND93" s="1"/>
      <c r="GNE93" s="1"/>
      <c r="GNF93" s="1"/>
      <c r="GNG93" s="1"/>
      <c r="GNI93" s="19"/>
      <c r="GNJ93" s="1"/>
      <c r="GNK93" s="1"/>
      <c r="GNL93" s="1"/>
      <c r="GNM93" s="1"/>
      <c r="GNN93" s="1"/>
      <c r="GNO93" s="1"/>
      <c r="GNQ93" s="19"/>
      <c r="GNR93" s="1"/>
      <c r="GNS93" s="1"/>
      <c r="GNT93" s="1"/>
      <c r="GNU93" s="1"/>
      <c r="GNV93" s="1"/>
      <c r="GNW93" s="1"/>
      <c r="GNY93" s="19"/>
      <c r="GNZ93" s="1"/>
      <c r="GOA93" s="1"/>
      <c r="GOB93" s="1"/>
      <c r="GOC93" s="1"/>
      <c r="GOD93" s="1"/>
      <c r="GOE93" s="1"/>
      <c r="GOG93" s="19"/>
      <c r="GOH93" s="1"/>
      <c r="GOI93" s="1"/>
      <c r="GOJ93" s="1"/>
      <c r="GOK93" s="1"/>
      <c r="GOL93" s="1"/>
      <c r="GOM93" s="1"/>
      <c r="GOO93" s="19"/>
      <c r="GOP93" s="1"/>
      <c r="GOQ93" s="1"/>
      <c r="GOR93" s="1"/>
      <c r="GOS93" s="1"/>
      <c r="GOT93" s="1"/>
      <c r="GOU93" s="1"/>
      <c r="GOW93" s="19"/>
      <c r="GOX93" s="1"/>
      <c r="GOY93" s="1"/>
      <c r="GOZ93" s="1"/>
      <c r="GPA93" s="1"/>
      <c r="GPB93" s="1"/>
      <c r="GPC93" s="1"/>
      <c r="GPE93" s="19"/>
      <c r="GPF93" s="1"/>
      <c r="GPG93" s="1"/>
      <c r="GPH93" s="1"/>
      <c r="GPI93" s="1"/>
      <c r="GPJ93" s="1"/>
      <c r="GPK93" s="1"/>
      <c r="GPM93" s="19"/>
      <c r="GPN93" s="1"/>
      <c r="GPO93" s="1"/>
      <c r="GPP93" s="1"/>
      <c r="GPQ93" s="1"/>
      <c r="GPR93" s="1"/>
      <c r="GPS93" s="1"/>
      <c r="GPU93" s="19"/>
      <c r="GPV93" s="1"/>
      <c r="GPW93" s="1"/>
      <c r="GPX93" s="1"/>
      <c r="GPY93" s="1"/>
      <c r="GPZ93" s="1"/>
      <c r="GQA93" s="1"/>
      <c r="GQC93" s="19"/>
      <c r="GQD93" s="1"/>
      <c r="GQE93" s="1"/>
      <c r="GQF93" s="1"/>
      <c r="GQG93" s="1"/>
      <c r="GQH93" s="1"/>
      <c r="GQI93" s="1"/>
      <c r="GQK93" s="19"/>
      <c r="GQL93" s="1"/>
      <c r="GQM93" s="1"/>
      <c r="GQN93" s="1"/>
      <c r="GQO93" s="1"/>
      <c r="GQP93" s="1"/>
      <c r="GQQ93" s="1"/>
      <c r="GQS93" s="19"/>
      <c r="GQT93" s="1"/>
      <c r="GQU93" s="1"/>
      <c r="GQV93" s="1"/>
      <c r="GQW93" s="1"/>
      <c r="GQX93" s="1"/>
      <c r="GQY93" s="1"/>
      <c r="GRA93" s="19"/>
      <c r="GRB93" s="1"/>
      <c r="GRC93" s="1"/>
      <c r="GRD93" s="1"/>
      <c r="GRE93" s="1"/>
      <c r="GRF93" s="1"/>
      <c r="GRG93" s="1"/>
      <c r="GRI93" s="19"/>
      <c r="GRJ93" s="1"/>
      <c r="GRK93" s="1"/>
      <c r="GRL93" s="1"/>
      <c r="GRM93" s="1"/>
      <c r="GRN93" s="1"/>
      <c r="GRO93" s="1"/>
      <c r="GRQ93" s="19"/>
      <c r="GRR93" s="1"/>
      <c r="GRS93" s="1"/>
      <c r="GRT93" s="1"/>
      <c r="GRU93" s="1"/>
      <c r="GRV93" s="1"/>
      <c r="GRW93" s="1"/>
      <c r="GRY93" s="19"/>
      <c r="GRZ93" s="1"/>
      <c r="GSA93" s="1"/>
      <c r="GSB93" s="1"/>
      <c r="GSC93" s="1"/>
      <c r="GSD93" s="1"/>
      <c r="GSE93" s="1"/>
      <c r="GSG93" s="19"/>
      <c r="GSH93" s="1"/>
      <c r="GSI93" s="1"/>
      <c r="GSJ93" s="1"/>
      <c r="GSK93" s="1"/>
      <c r="GSL93" s="1"/>
      <c r="GSM93" s="1"/>
      <c r="GSO93" s="19"/>
      <c r="GSP93" s="1"/>
      <c r="GSQ93" s="1"/>
      <c r="GSR93" s="1"/>
      <c r="GSS93" s="1"/>
      <c r="GST93" s="1"/>
      <c r="GSU93" s="1"/>
      <c r="GSW93" s="19"/>
      <c r="GSX93" s="1"/>
      <c r="GSY93" s="1"/>
      <c r="GSZ93" s="1"/>
      <c r="GTA93" s="1"/>
      <c r="GTB93" s="1"/>
      <c r="GTC93" s="1"/>
      <c r="GTE93" s="19"/>
      <c r="GTF93" s="1"/>
      <c r="GTG93" s="1"/>
      <c r="GTH93" s="1"/>
      <c r="GTI93" s="1"/>
      <c r="GTJ93" s="1"/>
      <c r="GTK93" s="1"/>
      <c r="GTM93" s="19"/>
      <c r="GTN93" s="1"/>
      <c r="GTO93" s="1"/>
      <c r="GTP93" s="1"/>
      <c r="GTQ93" s="1"/>
      <c r="GTR93" s="1"/>
      <c r="GTS93" s="1"/>
      <c r="GTU93" s="19"/>
      <c r="GTV93" s="1"/>
      <c r="GTW93" s="1"/>
      <c r="GTX93" s="1"/>
      <c r="GTY93" s="1"/>
      <c r="GTZ93" s="1"/>
      <c r="GUA93" s="1"/>
      <c r="GUC93" s="19"/>
      <c r="GUD93" s="1"/>
      <c r="GUE93" s="1"/>
      <c r="GUF93" s="1"/>
      <c r="GUG93" s="1"/>
      <c r="GUH93" s="1"/>
      <c r="GUI93" s="1"/>
      <c r="GUK93" s="19"/>
      <c r="GUL93" s="1"/>
      <c r="GUM93" s="1"/>
      <c r="GUN93" s="1"/>
      <c r="GUO93" s="1"/>
      <c r="GUP93" s="1"/>
      <c r="GUQ93" s="1"/>
      <c r="GUS93" s="19"/>
      <c r="GUT93" s="1"/>
      <c r="GUU93" s="1"/>
      <c r="GUV93" s="1"/>
      <c r="GUW93" s="1"/>
      <c r="GUX93" s="1"/>
      <c r="GUY93" s="1"/>
      <c r="GVA93" s="19"/>
      <c r="GVB93" s="1"/>
      <c r="GVC93" s="1"/>
      <c r="GVD93" s="1"/>
      <c r="GVE93" s="1"/>
      <c r="GVF93" s="1"/>
      <c r="GVG93" s="1"/>
      <c r="GVI93" s="19"/>
      <c r="GVJ93" s="1"/>
      <c r="GVK93" s="1"/>
      <c r="GVL93" s="1"/>
      <c r="GVM93" s="1"/>
      <c r="GVN93" s="1"/>
      <c r="GVO93" s="1"/>
      <c r="GVQ93" s="19"/>
      <c r="GVR93" s="1"/>
      <c r="GVS93" s="1"/>
      <c r="GVT93" s="1"/>
      <c r="GVU93" s="1"/>
      <c r="GVV93" s="1"/>
      <c r="GVW93" s="1"/>
      <c r="GVY93" s="19"/>
      <c r="GVZ93" s="1"/>
      <c r="GWA93" s="1"/>
      <c r="GWB93" s="1"/>
      <c r="GWC93" s="1"/>
      <c r="GWD93" s="1"/>
      <c r="GWE93" s="1"/>
      <c r="GWG93" s="19"/>
      <c r="GWH93" s="1"/>
      <c r="GWI93" s="1"/>
      <c r="GWJ93" s="1"/>
      <c r="GWK93" s="1"/>
      <c r="GWL93" s="1"/>
      <c r="GWM93" s="1"/>
      <c r="GWO93" s="19"/>
      <c r="GWP93" s="1"/>
      <c r="GWQ93" s="1"/>
      <c r="GWR93" s="1"/>
      <c r="GWS93" s="1"/>
      <c r="GWT93" s="1"/>
      <c r="GWU93" s="1"/>
      <c r="GWW93" s="19"/>
      <c r="GWX93" s="1"/>
      <c r="GWY93" s="1"/>
      <c r="GWZ93" s="1"/>
      <c r="GXA93" s="1"/>
      <c r="GXB93" s="1"/>
      <c r="GXC93" s="1"/>
      <c r="GXE93" s="19"/>
      <c r="GXF93" s="1"/>
      <c r="GXG93" s="1"/>
      <c r="GXH93" s="1"/>
      <c r="GXI93" s="1"/>
      <c r="GXJ93" s="1"/>
      <c r="GXK93" s="1"/>
      <c r="GXM93" s="19"/>
      <c r="GXN93" s="1"/>
      <c r="GXO93" s="1"/>
      <c r="GXP93" s="1"/>
      <c r="GXQ93" s="1"/>
      <c r="GXR93" s="1"/>
      <c r="GXS93" s="1"/>
      <c r="GXU93" s="19"/>
      <c r="GXV93" s="1"/>
      <c r="GXW93" s="1"/>
      <c r="GXX93" s="1"/>
      <c r="GXY93" s="1"/>
      <c r="GXZ93" s="1"/>
      <c r="GYA93" s="1"/>
      <c r="GYC93" s="19"/>
      <c r="GYD93" s="1"/>
      <c r="GYE93" s="1"/>
      <c r="GYF93" s="1"/>
      <c r="GYG93" s="1"/>
      <c r="GYH93" s="1"/>
      <c r="GYI93" s="1"/>
      <c r="GYK93" s="19"/>
      <c r="GYL93" s="1"/>
      <c r="GYM93" s="1"/>
      <c r="GYN93" s="1"/>
      <c r="GYO93" s="1"/>
      <c r="GYP93" s="1"/>
      <c r="GYQ93" s="1"/>
      <c r="GYS93" s="19"/>
      <c r="GYT93" s="1"/>
      <c r="GYU93" s="1"/>
      <c r="GYV93" s="1"/>
      <c r="GYW93" s="1"/>
      <c r="GYX93" s="1"/>
      <c r="GYY93" s="1"/>
      <c r="GZA93" s="19"/>
      <c r="GZB93" s="1"/>
      <c r="GZC93" s="1"/>
      <c r="GZD93" s="1"/>
      <c r="GZE93" s="1"/>
      <c r="GZF93" s="1"/>
      <c r="GZG93" s="1"/>
      <c r="GZI93" s="19"/>
      <c r="GZJ93" s="1"/>
      <c r="GZK93" s="1"/>
      <c r="GZL93" s="1"/>
      <c r="GZM93" s="1"/>
      <c r="GZN93" s="1"/>
      <c r="GZO93" s="1"/>
      <c r="GZQ93" s="19"/>
      <c r="GZR93" s="1"/>
      <c r="GZS93" s="1"/>
      <c r="GZT93" s="1"/>
      <c r="GZU93" s="1"/>
      <c r="GZV93" s="1"/>
      <c r="GZW93" s="1"/>
      <c r="GZY93" s="19"/>
      <c r="GZZ93" s="1"/>
      <c r="HAA93" s="1"/>
      <c r="HAB93" s="1"/>
      <c r="HAC93" s="1"/>
      <c r="HAD93" s="1"/>
      <c r="HAE93" s="1"/>
      <c r="HAG93" s="19"/>
      <c r="HAH93" s="1"/>
      <c r="HAI93" s="1"/>
      <c r="HAJ93" s="1"/>
      <c r="HAK93" s="1"/>
      <c r="HAL93" s="1"/>
      <c r="HAM93" s="1"/>
      <c r="HAO93" s="19"/>
      <c r="HAP93" s="1"/>
      <c r="HAQ93" s="1"/>
      <c r="HAR93" s="1"/>
      <c r="HAS93" s="1"/>
      <c r="HAT93" s="1"/>
      <c r="HAU93" s="1"/>
      <c r="HAW93" s="19"/>
      <c r="HAX93" s="1"/>
      <c r="HAY93" s="1"/>
      <c r="HAZ93" s="1"/>
      <c r="HBA93" s="1"/>
      <c r="HBB93" s="1"/>
      <c r="HBC93" s="1"/>
      <c r="HBE93" s="19"/>
      <c r="HBF93" s="1"/>
      <c r="HBG93" s="1"/>
      <c r="HBH93" s="1"/>
      <c r="HBI93" s="1"/>
      <c r="HBJ93" s="1"/>
      <c r="HBK93" s="1"/>
      <c r="HBM93" s="19"/>
      <c r="HBN93" s="1"/>
      <c r="HBO93" s="1"/>
      <c r="HBP93" s="1"/>
      <c r="HBQ93" s="1"/>
      <c r="HBR93" s="1"/>
      <c r="HBS93" s="1"/>
      <c r="HBU93" s="19"/>
      <c r="HBV93" s="1"/>
      <c r="HBW93" s="1"/>
      <c r="HBX93" s="1"/>
      <c r="HBY93" s="1"/>
      <c r="HBZ93" s="1"/>
      <c r="HCA93" s="1"/>
      <c r="HCC93" s="19"/>
      <c r="HCD93" s="1"/>
      <c r="HCE93" s="1"/>
      <c r="HCF93" s="1"/>
      <c r="HCG93" s="1"/>
      <c r="HCH93" s="1"/>
      <c r="HCI93" s="1"/>
      <c r="HCK93" s="19"/>
      <c r="HCL93" s="1"/>
      <c r="HCM93" s="1"/>
      <c r="HCN93" s="1"/>
      <c r="HCO93" s="1"/>
      <c r="HCP93" s="1"/>
      <c r="HCQ93" s="1"/>
      <c r="HCS93" s="19"/>
      <c r="HCT93" s="1"/>
      <c r="HCU93" s="1"/>
      <c r="HCV93" s="1"/>
      <c r="HCW93" s="1"/>
      <c r="HCX93" s="1"/>
      <c r="HCY93" s="1"/>
      <c r="HDA93" s="19"/>
      <c r="HDB93" s="1"/>
      <c r="HDC93" s="1"/>
      <c r="HDD93" s="1"/>
      <c r="HDE93" s="1"/>
      <c r="HDF93" s="1"/>
      <c r="HDG93" s="1"/>
      <c r="HDI93" s="19"/>
      <c r="HDJ93" s="1"/>
      <c r="HDK93" s="1"/>
      <c r="HDL93" s="1"/>
      <c r="HDM93" s="1"/>
      <c r="HDN93" s="1"/>
      <c r="HDO93" s="1"/>
      <c r="HDQ93" s="19"/>
      <c r="HDR93" s="1"/>
      <c r="HDS93" s="1"/>
      <c r="HDT93" s="1"/>
      <c r="HDU93" s="1"/>
      <c r="HDV93" s="1"/>
      <c r="HDW93" s="1"/>
      <c r="HDY93" s="19"/>
      <c r="HDZ93" s="1"/>
      <c r="HEA93" s="1"/>
      <c r="HEB93" s="1"/>
      <c r="HEC93" s="1"/>
      <c r="HED93" s="1"/>
      <c r="HEE93" s="1"/>
      <c r="HEG93" s="19"/>
      <c r="HEH93" s="1"/>
      <c r="HEI93" s="1"/>
      <c r="HEJ93" s="1"/>
      <c r="HEK93" s="1"/>
      <c r="HEL93" s="1"/>
      <c r="HEM93" s="1"/>
      <c r="HEO93" s="19"/>
      <c r="HEP93" s="1"/>
      <c r="HEQ93" s="1"/>
      <c r="HER93" s="1"/>
      <c r="HES93" s="1"/>
      <c r="HET93" s="1"/>
      <c r="HEU93" s="1"/>
      <c r="HEW93" s="19"/>
      <c r="HEX93" s="1"/>
      <c r="HEY93" s="1"/>
      <c r="HEZ93" s="1"/>
      <c r="HFA93" s="1"/>
      <c r="HFB93" s="1"/>
      <c r="HFC93" s="1"/>
      <c r="HFE93" s="19"/>
      <c r="HFF93" s="1"/>
      <c r="HFG93" s="1"/>
      <c r="HFH93" s="1"/>
      <c r="HFI93" s="1"/>
      <c r="HFJ93" s="1"/>
      <c r="HFK93" s="1"/>
      <c r="HFM93" s="19"/>
      <c r="HFN93" s="1"/>
      <c r="HFO93" s="1"/>
      <c r="HFP93" s="1"/>
      <c r="HFQ93" s="1"/>
      <c r="HFR93" s="1"/>
      <c r="HFS93" s="1"/>
      <c r="HFU93" s="19"/>
      <c r="HFV93" s="1"/>
      <c r="HFW93" s="1"/>
      <c r="HFX93" s="1"/>
      <c r="HFY93" s="1"/>
      <c r="HFZ93" s="1"/>
      <c r="HGA93" s="1"/>
      <c r="HGC93" s="19"/>
      <c r="HGD93" s="1"/>
      <c r="HGE93" s="1"/>
      <c r="HGF93" s="1"/>
      <c r="HGG93" s="1"/>
      <c r="HGH93" s="1"/>
      <c r="HGI93" s="1"/>
      <c r="HGK93" s="19"/>
      <c r="HGL93" s="1"/>
      <c r="HGM93" s="1"/>
      <c r="HGN93" s="1"/>
      <c r="HGO93" s="1"/>
      <c r="HGP93" s="1"/>
      <c r="HGQ93" s="1"/>
      <c r="HGS93" s="19"/>
      <c r="HGT93" s="1"/>
      <c r="HGU93" s="1"/>
      <c r="HGV93" s="1"/>
      <c r="HGW93" s="1"/>
      <c r="HGX93" s="1"/>
      <c r="HGY93" s="1"/>
      <c r="HHA93" s="19"/>
      <c r="HHB93" s="1"/>
      <c r="HHC93" s="1"/>
      <c r="HHD93" s="1"/>
      <c r="HHE93" s="1"/>
      <c r="HHF93" s="1"/>
      <c r="HHG93" s="1"/>
      <c r="HHI93" s="19"/>
      <c r="HHJ93" s="1"/>
      <c r="HHK93" s="1"/>
      <c r="HHL93" s="1"/>
      <c r="HHM93" s="1"/>
      <c r="HHN93" s="1"/>
      <c r="HHO93" s="1"/>
      <c r="HHQ93" s="19"/>
      <c r="HHR93" s="1"/>
      <c r="HHS93" s="1"/>
      <c r="HHT93" s="1"/>
      <c r="HHU93" s="1"/>
      <c r="HHV93" s="1"/>
      <c r="HHW93" s="1"/>
      <c r="HHY93" s="19"/>
      <c r="HHZ93" s="1"/>
      <c r="HIA93" s="1"/>
      <c r="HIB93" s="1"/>
      <c r="HIC93" s="1"/>
      <c r="HID93" s="1"/>
      <c r="HIE93" s="1"/>
      <c r="HIG93" s="19"/>
      <c r="HIH93" s="1"/>
      <c r="HII93" s="1"/>
      <c r="HIJ93" s="1"/>
      <c r="HIK93" s="1"/>
      <c r="HIL93" s="1"/>
      <c r="HIM93" s="1"/>
      <c r="HIO93" s="19"/>
      <c r="HIP93" s="1"/>
      <c r="HIQ93" s="1"/>
      <c r="HIR93" s="1"/>
      <c r="HIS93" s="1"/>
      <c r="HIT93" s="1"/>
      <c r="HIU93" s="1"/>
      <c r="HIW93" s="19"/>
      <c r="HIX93" s="1"/>
      <c r="HIY93" s="1"/>
      <c r="HIZ93" s="1"/>
      <c r="HJA93" s="1"/>
      <c r="HJB93" s="1"/>
      <c r="HJC93" s="1"/>
      <c r="HJE93" s="19"/>
      <c r="HJF93" s="1"/>
      <c r="HJG93" s="1"/>
      <c r="HJH93" s="1"/>
      <c r="HJI93" s="1"/>
      <c r="HJJ93" s="1"/>
      <c r="HJK93" s="1"/>
      <c r="HJM93" s="19"/>
      <c r="HJN93" s="1"/>
      <c r="HJO93" s="1"/>
      <c r="HJP93" s="1"/>
      <c r="HJQ93" s="1"/>
      <c r="HJR93" s="1"/>
      <c r="HJS93" s="1"/>
      <c r="HJU93" s="19"/>
      <c r="HJV93" s="1"/>
      <c r="HJW93" s="1"/>
      <c r="HJX93" s="1"/>
      <c r="HJY93" s="1"/>
      <c r="HJZ93" s="1"/>
      <c r="HKA93" s="1"/>
      <c r="HKC93" s="19"/>
      <c r="HKD93" s="1"/>
      <c r="HKE93" s="1"/>
      <c r="HKF93" s="1"/>
      <c r="HKG93" s="1"/>
      <c r="HKH93" s="1"/>
      <c r="HKI93" s="1"/>
      <c r="HKK93" s="19"/>
      <c r="HKL93" s="1"/>
      <c r="HKM93" s="1"/>
      <c r="HKN93" s="1"/>
      <c r="HKO93" s="1"/>
      <c r="HKP93" s="1"/>
      <c r="HKQ93" s="1"/>
      <c r="HKS93" s="19"/>
      <c r="HKT93" s="1"/>
      <c r="HKU93" s="1"/>
      <c r="HKV93" s="1"/>
      <c r="HKW93" s="1"/>
      <c r="HKX93" s="1"/>
      <c r="HKY93" s="1"/>
      <c r="HLA93" s="19"/>
      <c r="HLB93" s="1"/>
      <c r="HLC93" s="1"/>
      <c r="HLD93" s="1"/>
      <c r="HLE93" s="1"/>
      <c r="HLF93" s="1"/>
      <c r="HLG93" s="1"/>
      <c r="HLI93" s="19"/>
      <c r="HLJ93" s="1"/>
      <c r="HLK93" s="1"/>
      <c r="HLL93" s="1"/>
      <c r="HLM93" s="1"/>
      <c r="HLN93" s="1"/>
      <c r="HLO93" s="1"/>
      <c r="HLQ93" s="19"/>
      <c r="HLR93" s="1"/>
      <c r="HLS93" s="1"/>
      <c r="HLT93" s="1"/>
      <c r="HLU93" s="1"/>
      <c r="HLV93" s="1"/>
      <c r="HLW93" s="1"/>
      <c r="HLY93" s="19"/>
      <c r="HLZ93" s="1"/>
      <c r="HMA93" s="1"/>
      <c r="HMB93" s="1"/>
      <c r="HMC93" s="1"/>
      <c r="HMD93" s="1"/>
      <c r="HME93" s="1"/>
      <c r="HMG93" s="19"/>
      <c r="HMH93" s="1"/>
      <c r="HMI93" s="1"/>
      <c r="HMJ93" s="1"/>
      <c r="HMK93" s="1"/>
      <c r="HML93" s="1"/>
      <c r="HMM93" s="1"/>
      <c r="HMO93" s="19"/>
      <c r="HMP93" s="1"/>
      <c r="HMQ93" s="1"/>
      <c r="HMR93" s="1"/>
      <c r="HMS93" s="1"/>
      <c r="HMT93" s="1"/>
      <c r="HMU93" s="1"/>
      <c r="HMW93" s="19"/>
      <c r="HMX93" s="1"/>
      <c r="HMY93" s="1"/>
      <c r="HMZ93" s="1"/>
      <c r="HNA93" s="1"/>
      <c r="HNB93" s="1"/>
      <c r="HNC93" s="1"/>
      <c r="HNE93" s="19"/>
      <c r="HNF93" s="1"/>
      <c r="HNG93" s="1"/>
      <c r="HNH93" s="1"/>
      <c r="HNI93" s="1"/>
      <c r="HNJ93" s="1"/>
      <c r="HNK93" s="1"/>
      <c r="HNM93" s="19"/>
      <c r="HNN93" s="1"/>
      <c r="HNO93" s="1"/>
      <c r="HNP93" s="1"/>
      <c r="HNQ93" s="1"/>
      <c r="HNR93" s="1"/>
      <c r="HNS93" s="1"/>
      <c r="HNU93" s="19"/>
      <c r="HNV93" s="1"/>
      <c r="HNW93" s="1"/>
      <c r="HNX93" s="1"/>
      <c r="HNY93" s="1"/>
      <c r="HNZ93" s="1"/>
      <c r="HOA93" s="1"/>
      <c r="HOC93" s="19"/>
      <c r="HOD93" s="1"/>
      <c r="HOE93" s="1"/>
      <c r="HOF93" s="1"/>
      <c r="HOG93" s="1"/>
      <c r="HOH93" s="1"/>
      <c r="HOI93" s="1"/>
      <c r="HOK93" s="19"/>
      <c r="HOL93" s="1"/>
      <c r="HOM93" s="1"/>
      <c r="HON93" s="1"/>
      <c r="HOO93" s="1"/>
      <c r="HOP93" s="1"/>
      <c r="HOQ93" s="1"/>
      <c r="HOS93" s="19"/>
      <c r="HOT93" s="1"/>
      <c r="HOU93" s="1"/>
      <c r="HOV93" s="1"/>
      <c r="HOW93" s="1"/>
      <c r="HOX93" s="1"/>
      <c r="HOY93" s="1"/>
      <c r="HPA93" s="19"/>
      <c r="HPB93" s="1"/>
      <c r="HPC93" s="1"/>
      <c r="HPD93" s="1"/>
      <c r="HPE93" s="1"/>
      <c r="HPF93" s="1"/>
      <c r="HPG93" s="1"/>
      <c r="HPI93" s="19"/>
      <c r="HPJ93" s="1"/>
      <c r="HPK93" s="1"/>
      <c r="HPL93" s="1"/>
      <c r="HPM93" s="1"/>
      <c r="HPN93" s="1"/>
      <c r="HPO93" s="1"/>
      <c r="HPQ93" s="19"/>
      <c r="HPR93" s="1"/>
      <c r="HPS93" s="1"/>
      <c r="HPT93" s="1"/>
      <c r="HPU93" s="1"/>
      <c r="HPV93" s="1"/>
      <c r="HPW93" s="1"/>
      <c r="HPY93" s="19"/>
      <c r="HPZ93" s="1"/>
      <c r="HQA93" s="1"/>
      <c r="HQB93" s="1"/>
      <c r="HQC93" s="1"/>
      <c r="HQD93" s="1"/>
      <c r="HQE93" s="1"/>
      <c r="HQG93" s="19"/>
      <c r="HQH93" s="1"/>
      <c r="HQI93" s="1"/>
      <c r="HQJ93" s="1"/>
      <c r="HQK93" s="1"/>
      <c r="HQL93" s="1"/>
      <c r="HQM93" s="1"/>
      <c r="HQO93" s="19"/>
      <c r="HQP93" s="1"/>
      <c r="HQQ93" s="1"/>
      <c r="HQR93" s="1"/>
      <c r="HQS93" s="1"/>
      <c r="HQT93" s="1"/>
      <c r="HQU93" s="1"/>
      <c r="HQW93" s="19"/>
      <c r="HQX93" s="1"/>
      <c r="HQY93" s="1"/>
      <c r="HQZ93" s="1"/>
      <c r="HRA93" s="1"/>
      <c r="HRB93" s="1"/>
      <c r="HRC93" s="1"/>
      <c r="HRE93" s="19"/>
      <c r="HRF93" s="1"/>
      <c r="HRG93" s="1"/>
      <c r="HRH93" s="1"/>
      <c r="HRI93" s="1"/>
      <c r="HRJ93" s="1"/>
      <c r="HRK93" s="1"/>
      <c r="HRM93" s="19"/>
      <c r="HRN93" s="1"/>
      <c r="HRO93" s="1"/>
      <c r="HRP93" s="1"/>
      <c r="HRQ93" s="1"/>
      <c r="HRR93" s="1"/>
      <c r="HRS93" s="1"/>
      <c r="HRU93" s="19"/>
      <c r="HRV93" s="1"/>
      <c r="HRW93" s="1"/>
      <c r="HRX93" s="1"/>
      <c r="HRY93" s="1"/>
      <c r="HRZ93" s="1"/>
      <c r="HSA93" s="1"/>
      <c r="HSC93" s="19"/>
      <c r="HSD93" s="1"/>
      <c r="HSE93" s="1"/>
      <c r="HSF93" s="1"/>
      <c r="HSG93" s="1"/>
      <c r="HSH93" s="1"/>
      <c r="HSI93" s="1"/>
      <c r="HSK93" s="19"/>
      <c r="HSL93" s="1"/>
      <c r="HSM93" s="1"/>
      <c r="HSN93" s="1"/>
      <c r="HSO93" s="1"/>
      <c r="HSP93" s="1"/>
      <c r="HSQ93" s="1"/>
      <c r="HSS93" s="19"/>
      <c r="HST93" s="1"/>
      <c r="HSU93" s="1"/>
      <c r="HSV93" s="1"/>
      <c r="HSW93" s="1"/>
      <c r="HSX93" s="1"/>
      <c r="HSY93" s="1"/>
      <c r="HTA93" s="19"/>
      <c r="HTB93" s="1"/>
      <c r="HTC93" s="1"/>
      <c r="HTD93" s="1"/>
      <c r="HTE93" s="1"/>
      <c r="HTF93" s="1"/>
      <c r="HTG93" s="1"/>
      <c r="HTI93" s="19"/>
      <c r="HTJ93" s="1"/>
      <c r="HTK93" s="1"/>
      <c r="HTL93" s="1"/>
      <c r="HTM93" s="1"/>
      <c r="HTN93" s="1"/>
      <c r="HTO93" s="1"/>
      <c r="HTQ93" s="19"/>
      <c r="HTR93" s="1"/>
      <c r="HTS93" s="1"/>
      <c r="HTT93" s="1"/>
      <c r="HTU93" s="1"/>
      <c r="HTV93" s="1"/>
      <c r="HTW93" s="1"/>
      <c r="HTY93" s="19"/>
      <c r="HTZ93" s="1"/>
      <c r="HUA93" s="1"/>
      <c r="HUB93" s="1"/>
      <c r="HUC93" s="1"/>
      <c r="HUD93" s="1"/>
      <c r="HUE93" s="1"/>
      <c r="HUG93" s="19"/>
      <c r="HUH93" s="1"/>
      <c r="HUI93" s="1"/>
      <c r="HUJ93" s="1"/>
      <c r="HUK93" s="1"/>
      <c r="HUL93" s="1"/>
      <c r="HUM93" s="1"/>
      <c r="HUO93" s="19"/>
      <c r="HUP93" s="1"/>
      <c r="HUQ93" s="1"/>
      <c r="HUR93" s="1"/>
      <c r="HUS93" s="1"/>
      <c r="HUT93" s="1"/>
      <c r="HUU93" s="1"/>
      <c r="HUW93" s="19"/>
      <c r="HUX93" s="1"/>
      <c r="HUY93" s="1"/>
      <c r="HUZ93" s="1"/>
      <c r="HVA93" s="1"/>
      <c r="HVB93" s="1"/>
      <c r="HVC93" s="1"/>
      <c r="HVE93" s="19"/>
      <c r="HVF93" s="1"/>
      <c r="HVG93" s="1"/>
      <c r="HVH93" s="1"/>
      <c r="HVI93" s="1"/>
      <c r="HVJ93" s="1"/>
      <c r="HVK93" s="1"/>
      <c r="HVM93" s="19"/>
      <c r="HVN93" s="1"/>
      <c r="HVO93" s="1"/>
      <c r="HVP93" s="1"/>
      <c r="HVQ93" s="1"/>
      <c r="HVR93" s="1"/>
      <c r="HVS93" s="1"/>
      <c r="HVU93" s="19"/>
      <c r="HVV93" s="1"/>
      <c r="HVW93" s="1"/>
      <c r="HVX93" s="1"/>
      <c r="HVY93" s="1"/>
      <c r="HVZ93" s="1"/>
      <c r="HWA93" s="1"/>
      <c r="HWC93" s="19"/>
      <c r="HWD93" s="1"/>
      <c r="HWE93" s="1"/>
      <c r="HWF93" s="1"/>
      <c r="HWG93" s="1"/>
      <c r="HWH93" s="1"/>
      <c r="HWI93" s="1"/>
      <c r="HWK93" s="19"/>
      <c r="HWL93" s="1"/>
      <c r="HWM93" s="1"/>
      <c r="HWN93" s="1"/>
      <c r="HWO93" s="1"/>
      <c r="HWP93" s="1"/>
      <c r="HWQ93" s="1"/>
      <c r="HWS93" s="19"/>
      <c r="HWT93" s="1"/>
      <c r="HWU93" s="1"/>
      <c r="HWV93" s="1"/>
      <c r="HWW93" s="1"/>
      <c r="HWX93" s="1"/>
      <c r="HWY93" s="1"/>
      <c r="HXA93" s="19"/>
      <c r="HXB93" s="1"/>
      <c r="HXC93" s="1"/>
      <c r="HXD93" s="1"/>
      <c r="HXE93" s="1"/>
      <c r="HXF93" s="1"/>
      <c r="HXG93" s="1"/>
      <c r="HXI93" s="19"/>
      <c r="HXJ93" s="1"/>
      <c r="HXK93" s="1"/>
      <c r="HXL93" s="1"/>
      <c r="HXM93" s="1"/>
      <c r="HXN93" s="1"/>
      <c r="HXO93" s="1"/>
      <c r="HXQ93" s="19"/>
      <c r="HXR93" s="1"/>
      <c r="HXS93" s="1"/>
      <c r="HXT93" s="1"/>
      <c r="HXU93" s="1"/>
      <c r="HXV93" s="1"/>
      <c r="HXW93" s="1"/>
      <c r="HXY93" s="19"/>
      <c r="HXZ93" s="1"/>
      <c r="HYA93" s="1"/>
      <c r="HYB93" s="1"/>
      <c r="HYC93" s="1"/>
      <c r="HYD93" s="1"/>
      <c r="HYE93" s="1"/>
      <c r="HYG93" s="19"/>
      <c r="HYH93" s="1"/>
      <c r="HYI93" s="1"/>
      <c r="HYJ93" s="1"/>
      <c r="HYK93" s="1"/>
      <c r="HYL93" s="1"/>
      <c r="HYM93" s="1"/>
      <c r="HYO93" s="19"/>
      <c r="HYP93" s="1"/>
      <c r="HYQ93" s="1"/>
      <c r="HYR93" s="1"/>
      <c r="HYS93" s="1"/>
      <c r="HYT93" s="1"/>
      <c r="HYU93" s="1"/>
      <c r="HYW93" s="19"/>
      <c r="HYX93" s="1"/>
      <c r="HYY93" s="1"/>
      <c r="HYZ93" s="1"/>
      <c r="HZA93" s="1"/>
      <c r="HZB93" s="1"/>
      <c r="HZC93" s="1"/>
      <c r="HZE93" s="19"/>
      <c r="HZF93" s="1"/>
      <c r="HZG93" s="1"/>
      <c r="HZH93" s="1"/>
      <c r="HZI93" s="1"/>
      <c r="HZJ93" s="1"/>
      <c r="HZK93" s="1"/>
      <c r="HZM93" s="19"/>
      <c r="HZN93" s="1"/>
      <c r="HZO93" s="1"/>
      <c r="HZP93" s="1"/>
      <c r="HZQ93" s="1"/>
      <c r="HZR93" s="1"/>
      <c r="HZS93" s="1"/>
      <c r="HZU93" s="19"/>
      <c r="HZV93" s="1"/>
      <c r="HZW93" s="1"/>
      <c r="HZX93" s="1"/>
      <c r="HZY93" s="1"/>
      <c r="HZZ93" s="1"/>
      <c r="IAA93" s="1"/>
      <c r="IAC93" s="19"/>
      <c r="IAD93" s="1"/>
      <c r="IAE93" s="1"/>
      <c r="IAF93" s="1"/>
      <c r="IAG93" s="1"/>
      <c r="IAH93" s="1"/>
      <c r="IAI93" s="1"/>
      <c r="IAK93" s="19"/>
      <c r="IAL93" s="1"/>
      <c r="IAM93" s="1"/>
      <c r="IAN93" s="1"/>
      <c r="IAO93" s="1"/>
      <c r="IAP93" s="1"/>
      <c r="IAQ93" s="1"/>
      <c r="IAS93" s="19"/>
      <c r="IAT93" s="1"/>
      <c r="IAU93" s="1"/>
      <c r="IAV93" s="1"/>
      <c r="IAW93" s="1"/>
      <c r="IAX93" s="1"/>
      <c r="IAY93" s="1"/>
      <c r="IBA93" s="19"/>
      <c r="IBB93" s="1"/>
      <c r="IBC93" s="1"/>
      <c r="IBD93" s="1"/>
      <c r="IBE93" s="1"/>
      <c r="IBF93" s="1"/>
      <c r="IBG93" s="1"/>
      <c r="IBI93" s="19"/>
      <c r="IBJ93" s="1"/>
      <c r="IBK93" s="1"/>
      <c r="IBL93" s="1"/>
      <c r="IBM93" s="1"/>
      <c r="IBN93" s="1"/>
      <c r="IBO93" s="1"/>
      <c r="IBQ93" s="19"/>
      <c r="IBR93" s="1"/>
      <c r="IBS93" s="1"/>
      <c r="IBT93" s="1"/>
      <c r="IBU93" s="1"/>
      <c r="IBV93" s="1"/>
      <c r="IBW93" s="1"/>
      <c r="IBY93" s="19"/>
      <c r="IBZ93" s="1"/>
      <c r="ICA93" s="1"/>
      <c r="ICB93" s="1"/>
      <c r="ICC93" s="1"/>
      <c r="ICD93" s="1"/>
      <c r="ICE93" s="1"/>
      <c r="ICG93" s="19"/>
      <c r="ICH93" s="1"/>
      <c r="ICI93" s="1"/>
      <c r="ICJ93" s="1"/>
      <c r="ICK93" s="1"/>
      <c r="ICL93" s="1"/>
      <c r="ICM93" s="1"/>
      <c r="ICO93" s="19"/>
      <c r="ICP93" s="1"/>
      <c r="ICQ93" s="1"/>
      <c r="ICR93" s="1"/>
      <c r="ICS93" s="1"/>
      <c r="ICT93" s="1"/>
      <c r="ICU93" s="1"/>
      <c r="ICW93" s="19"/>
      <c r="ICX93" s="1"/>
      <c r="ICY93" s="1"/>
      <c r="ICZ93" s="1"/>
      <c r="IDA93" s="1"/>
      <c r="IDB93" s="1"/>
      <c r="IDC93" s="1"/>
      <c r="IDE93" s="19"/>
      <c r="IDF93" s="1"/>
      <c r="IDG93" s="1"/>
      <c r="IDH93" s="1"/>
      <c r="IDI93" s="1"/>
      <c r="IDJ93" s="1"/>
      <c r="IDK93" s="1"/>
      <c r="IDM93" s="19"/>
      <c r="IDN93" s="1"/>
      <c r="IDO93" s="1"/>
      <c r="IDP93" s="1"/>
      <c r="IDQ93" s="1"/>
      <c r="IDR93" s="1"/>
      <c r="IDS93" s="1"/>
      <c r="IDU93" s="19"/>
      <c r="IDV93" s="1"/>
      <c r="IDW93" s="1"/>
      <c r="IDX93" s="1"/>
      <c r="IDY93" s="1"/>
      <c r="IDZ93" s="1"/>
      <c r="IEA93" s="1"/>
      <c r="IEC93" s="19"/>
      <c r="IED93" s="1"/>
      <c r="IEE93" s="1"/>
      <c r="IEF93" s="1"/>
      <c r="IEG93" s="1"/>
      <c r="IEH93" s="1"/>
      <c r="IEI93" s="1"/>
      <c r="IEK93" s="19"/>
      <c r="IEL93" s="1"/>
      <c r="IEM93" s="1"/>
      <c r="IEN93" s="1"/>
      <c r="IEO93" s="1"/>
      <c r="IEP93" s="1"/>
      <c r="IEQ93" s="1"/>
      <c r="IES93" s="19"/>
      <c r="IET93" s="1"/>
      <c r="IEU93" s="1"/>
      <c r="IEV93" s="1"/>
      <c r="IEW93" s="1"/>
      <c r="IEX93" s="1"/>
      <c r="IEY93" s="1"/>
      <c r="IFA93" s="19"/>
      <c r="IFB93" s="1"/>
      <c r="IFC93" s="1"/>
      <c r="IFD93" s="1"/>
      <c r="IFE93" s="1"/>
      <c r="IFF93" s="1"/>
      <c r="IFG93" s="1"/>
      <c r="IFI93" s="19"/>
      <c r="IFJ93" s="1"/>
      <c r="IFK93" s="1"/>
      <c r="IFL93" s="1"/>
      <c r="IFM93" s="1"/>
      <c r="IFN93" s="1"/>
      <c r="IFO93" s="1"/>
      <c r="IFQ93" s="19"/>
      <c r="IFR93" s="1"/>
      <c r="IFS93" s="1"/>
      <c r="IFT93" s="1"/>
      <c r="IFU93" s="1"/>
      <c r="IFV93" s="1"/>
      <c r="IFW93" s="1"/>
      <c r="IFY93" s="19"/>
      <c r="IFZ93" s="1"/>
      <c r="IGA93" s="1"/>
      <c r="IGB93" s="1"/>
      <c r="IGC93" s="1"/>
      <c r="IGD93" s="1"/>
      <c r="IGE93" s="1"/>
      <c r="IGG93" s="19"/>
      <c r="IGH93" s="1"/>
      <c r="IGI93" s="1"/>
      <c r="IGJ93" s="1"/>
      <c r="IGK93" s="1"/>
      <c r="IGL93" s="1"/>
      <c r="IGM93" s="1"/>
      <c r="IGO93" s="19"/>
      <c r="IGP93" s="1"/>
      <c r="IGQ93" s="1"/>
      <c r="IGR93" s="1"/>
      <c r="IGS93" s="1"/>
      <c r="IGT93" s="1"/>
      <c r="IGU93" s="1"/>
      <c r="IGW93" s="19"/>
      <c r="IGX93" s="1"/>
      <c r="IGY93" s="1"/>
      <c r="IGZ93" s="1"/>
      <c r="IHA93" s="1"/>
      <c r="IHB93" s="1"/>
      <c r="IHC93" s="1"/>
      <c r="IHE93" s="19"/>
      <c r="IHF93" s="1"/>
      <c r="IHG93" s="1"/>
      <c r="IHH93" s="1"/>
      <c r="IHI93" s="1"/>
      <c r="IHJ93" s="1"/>
      <c r="IHK93" s="1"/>
      <c r="IHM93" s="19"/>
      <c r="IHN93" s="1"/>
      <c r="IHO93" s="1"/>
      <c r="IHP93" s="1"/>
      <c r="IHQ93" s="1"/>
      <c r="IHR93" s="1"/>
      <c r="IHS93" s="1"/>
      <c r="IHU93" s="19"/>
      <c r="IHV93" s="1"/>
      <c r="IHW93" s="1"/>
      <c r="IHX93" s="1"/>
      <c r="IHY93" s="1"/>
      <c r="IHZ93" s="1"/>
      <c r="IIA93" s="1"/>
      <c r="IIC93" s="19"/>
      <c r="IID93" s="1"/>
      <c r="IIE93" s="1"/>
      <c r="IIF93" s="1"/>
      <c r="IIG93" s="1"/>
      <c r="IIH93" s="1"/>
      <c r="III93" s="1"/>
      <c r="IIK93" s="19"/>
      <c r="IIL93" s="1"/>
      <c r="IIM93" s="1"/>
      <c r="IIN93" s="1"/>
      <c r="IIO93" s="1"/>
      <c r="IIP93" s="1"/>
      <c r="IIQ93" s="1"/>
      <c r="IIS93" s="19"/>
      <c r="IIT93" s="1"/>
      <c r="IIU93" s="1"/>
      <c r="IIV93" s="1"/>
      <c r="IIW93" s="1"/>
      <c r="IIX93" s="1"/>
      <c r="IIY93" s="1"/>
      <c r="IJA93" s="19"/>
      <c r="IJB93" s="1"/>
      <c r="IJC93" s="1"/>
      <c r="IJD93" s="1"/>
      <c r="IJE93" s="1"/>
      <c r="IJF93" s="1"/>
      <c r="IJG93" s="1"/>
      <c r="IJI93" s="19"/>
      <c r="IJJ93" s="1"/>
      <c r="IJK93" s="1"/>
      <c r="IJL93" s="1"/>
      <c r="IJM93" s="1"/>
      <c r="IJN93" s="1"/>
      <c r="IJO93" s="1"/>
      <c r="IJQ93" s="19"/>
      <c r="IJR93" s="1"/>
      <c r="IJS93" s="1"/>
      <c r="IJT93" s="1"/>
      <c r="IJU93" s="1"/>
      <c r="IJV93" s="1"/>
      <c r="IJW93" s="1"/>
      <c r="IJY93" s="19"/>
      <c r="IJZ93" s="1"/>
      <c r="IKA93" s="1"/>
      <c r="IKB93" s="1"/>
      <c r="IKC93" s="1"/>
      <c r="IKD93" s="1"/>
      <c r="IKE93" s="1"/>
      <c r="IKG93" s="19"/>
      <c r="IKH93" s="1"/>
      <c r="IKI93" s="1"/>
      <c r="IKJ93" s="1"/>
      <c r="IKK93" s="1"/>
      <c r="IKL93" s="1"/>
      <c r="IKM93" s="1"/>
      <c r="IKO93" s="19"/>
      <c r="IKP93" s="1"/>
      <c r="IKQ93" s="1"/>
      <c r="IKR93" s="1"/>
      <c r="IKS93" s="1"/>
      <c r="IKT93" s="1"/>
      <c r="IKU93" s="1"/>
      <c r="IKW93" s="19"/>
      <c r="IKX93" s="1"/>
      <c r="IKY93" s="1"/>
      <c r="IKZ93" s="1"/>
      <c r="ILA93" s="1"/>
      <c r="ILB93" s="1"/>
      <c r="ILC93" s="1"/>
      <c r="ILE93" s="19"/>
      <c r="ILF93" s="1"/>
      <c r="ILG93" s="1"/>
      <c r="ILH93" s="1"/>
      <c r="ILI93" s="1"/>
      <c r="ILJ93" s="1"/>
      <c r="ILK93" s="1"/>
      <c r="ILM93" s="19"/>
      <c r="ILN93" s="1"/>
      <c r="ILO93" s="1"/>
      <c r="ILP93" s="1"/>
      <c r="ILQ93" s="1"/>
      <c r="ILR93" s="1"/>
      <c r="ILS93" s="1"/>
      <c r="ILU93" s="19"/>
      <c r="ILV93" s="1"/>
      <c r="ILW93" s="1"/>
      <c r="ILX93" s="1"/>
      <c r="ILY93" s="1"/>
      <c r="ILZ93" s="1"/>
      <c r="IMA93" s="1"/>
      <c r="IMC93" s="19"/>
      <c r="IMD93" s="1"/>
      <c r="IME93" s="1"/>
      <c r="IMF93" s="1"/>
      <c r="IMG93" s="1"/>
      <c r="IMH93" s="1"/>
      <c r="IMI93" s="1"/>
      <c r="IMK93" s="19"/>
      <c r="IML93" s="1"/>
      <c r="IMM93" s="1"/>
      <c r="IMN93" s="1"/>
      <c r="IMO93" s="1"/>
      <c r="IMP93" s="1"/>
      <c r="IMQ93" s="1"/>
      <c r="IMS93" s="19"/>
      <c r="IMT93" s="1"/>
      <c r="IMU93" s="1"/>
      <c r="IMV93" s="1"/>
      <c r="IMW93" s="1"/>
      <c r="IMX93" s="1"/>
      <c r="IMY93" s="1"/>
      <c r="INA93" s="19"/>
      <c r="INB93" s="1"/>
      <c r="INC93" s="1"/>
      <c r="IND93" s="1"/>
      <c r="INE93" s="1"/>
      <c r="INF93" s="1"/>
      <c r="ING93" s="1"/>
      <c r="INI93" s="19"/>
      <c r="INJ93" s="1"/>
      <c r="INK93" s="1"/>
      <c r="INL93" s="1"/>
      <c r="INM93" s="1"/>
      <c r="INN93" s="1"/>
      <c r="INO93" s="1"/>
      <c r="INQ93" s="19"/>
      <c r="INR93" s="1"/>
      <c r="INS93" s="1"/>
      <c r="INT93" s="1"/>
      <c r="INU93" s="1"/>
      <c r="INV93" s="1"/>
      <c r="INW93" s="1"/>
      <c r="INY93" s="19"/>
      <c r="INZ93" s="1"/>
      <c r="IOA93" s="1"/>
      <c r="IOB93" s="1"/>
      <c r="IOC93" s="1"/>
      <c r="IOD93" s="1"/>
      <c r="IOE93" s="1"/>
      <c r="IOG93" s="19"/>
      <c r="IOH93" s="1"/>
      <c r="IOI93" s="1"/>
      <c r="IOJ93" s="1"/>
      <c r="IOK93" s="1"/>
      <c r="IOL93" s="1"/>
      <c r="IOM93" s="1"/>
      <c r="IOO93" s="19"/>
      <c r="IOP93" s="1"/>
      <c r="IOQ93" s="1"/>
      <c r="IOR93" s="1"/>
      <c r="IOS93" s="1"/>
      <c r="IOT93" s="1"/>
      <c r="IOU93" s="1"/>
      <c r="IOW93" s="19"/>
      <c r="IOX93" s="1"/>
      <c r="IOY93" s="1"/>
      <c r="IOZ93" s="1"/>
      <c r="IPA93" s="1"/>
      <c r="IPB93" s="1"/>
      <c r="IPC93" s="1"/>
      <c r="IPE93" s="19"/>
      <c r="IPF93" s="1"/>
      <c r="IPG93" s="1"/>
      <c r="IPH93" s="1"/>
      <c r="IPI93" s="1"/>
      <c r="IPJ93" s="1"/>
      <c r="IPK93" s="1"/>
      <c r="IPM93" s="19"/>
      <c r="IPN93" s="1"/>
      <c r="IPO93" s="1"/>
      <c r="IPP93" s="1"/>
      <c r="IPQ93" s="1"/>
      <c r="IPR93" s="1"/>
      <c r="IPS93" s="1"/>
      <c r="IPU93" s="19"/>
      <c r="IPV93" s="1"/>
      <c r="IPW93" s="1"/>
      <c r="IPX93" s="1"/>
      <c r="IPY93" s="1"/>
      <c r="IPZ93" s="1"/>
      <c r="IQA93" s="1"/>
      <c r="IQC93" s="19"/>
      <c r="IQD93" s="1"/>
      <c r="IQE93" s="1"/>
      <c r="IQF93" s="1"/>
      <c r="IQG93" s="1"/>
      <c r="IQH93" s="1"/>
      <c r="IQI93" s="1"/>
      <c r="IQK93" s="19"/>
      <c r="IQL93" s="1"/>
      <c r="IQM93" s="1"/>
      <c r="IQN93" s="1"/>
      <c r="IQO93" s="1"/>
      <c r="IQP93" s="1"/>
      <c r="IQQ93" s="1"/>
      <c r="IQS93" s="19"/>
      <c r="IQT93" s="1"/>
      <c r="IQU93" s="1"/>
      <c r="IQV93" s="1"/>
      <c r="IQW93" s="1"/>
      <c r="IQX93" s="1"/>
      <c r="IQY93" s="1"/>
      <c r="IRA93" s="19"/>
      <c r="IRB93" s="1"/>
      <c r="IRC93" s="1"/>
      <c r="IRD93" s="1"/>
      <c r="IRE93" s="1"/>
      <c r="IRF93" s="1"/>
      <c r="IRG93" s="1"/>
      <c r="IRI93" s="19"/>
      <c r="IRJ93" s="1"/>
      <c r="IRK93" s="1"/>
      <c r="IRL93" s="1"/>
      <c r="IRM93" s="1"/>
      <c r="IRN93" s="1"/>
      <c r="IRO93" s="1"/>
      <c r="IRQ93" s="19"/>
      <c r="IRR93" s="1"/>
      <c r="IRS93" s="1"/>
      <c r="IRT93" s="1"/>
      <c r="IRU93" s="1"/>
      <c r="IRV93" s="1"/>
      <c r="IRW93" s="1"/>
      <c r="IRY93" s="19"/>
      <c r="IRZ93" s="1"/>
      <c r="ISA93" s="1"/>
      <c r="ISB93" s="1"/>
      <c r="ISC93" s="1"/>
      <c r="ISD93" s="1"/>
      <c r="ISE93" s="1"/>
      <c r="ISG93" s="19"/>
      <c r="ISH93" s="1"/>
      <c r="ISI93" s="1"/>
      <c r="ISJ93" s="1"/>
      <c r="ISK93" s="1"/>
      <c r="ISL93" s="1"/>
      <c r="ISM93" s="1"/>
      <c r="ISO93" s="19"/>
      <c r="ISP93" s="1"/>
      <c r="ISQ93" s="1"/>
      <c r="ISR93" s="1"/>
      <c r="ISS93" s="1"/>
      <c r="IST93" s="1"/>
      <c r="ISU93" s="1"/>
      <c r="ISW93" s="19"/>
      <c r="ISX93" s="1"/>
      <c r="ISY93" s="1"/>
      <c r="ISZ93" s="1"/>
      <c r="ITA93" s="1"/>
      <c r="ITB93" s="1"/>
      <c r="ITC93" s="1"/>
      <c r="ITE93" s="19"/>
      <c r="ITF93" s="1"/>
      <c r="ITG93" s="1"/>
      <c r="ITH93" s="1"/>
      <c r="ITI93" s="1"/>
      <c r="ITJ93" s="1"/>
      <c r="ITK93" s="1"/>
      <c r="ITM93" s="19"/>
      <c r="ITN93" s="1"/>
      <c r="ITO93" s="1"/>
      <c r="ITP93" s="1"/>
      <c r="ITQ93" s="1"/>
      <c r="ITR93" s="1"/>
      <c r="ITS93" s="1"/>
      <c r="ITU93" s="19"/>
      <c r="ITV93" s="1"/>
      <c r="ITW93" s="1"/>
      <c r="ITX93" s="1"/>
      <c r="ITY93" s="1"/>
      <c r="ITZ93" s="1"/>
      <c r="IUA93" s="1"/>
      <c r="IUC93" s="19"/>
      <c r="IUD93" s="1"/>
      <c r="IUE93" s="1"/>
      <c r="IUF93" s="1"/>
      <c r="IUG93" s="1"/>
      <c r="IUH93" s="1"/>
      <c r="IUI93" s="1"/>
      <c r="IUK93" s="19"/>
      <c r="IUL93" s="1"/>
      <c r="IUM93" s="1"/>
      <c r="IUN93" s="1"/>
      <c r="IUO93" s="1"/>
      <c r="IUP93" s="1"/>
      <c r="IUQ93" s="1"/>
      <c r="IUS93" s="19"/>
      <c r="IUT93" s="1"/>
      <c r="IUU93" s="1"/>
      <c r="IUV93" s="1"/>
      <c r="IUW93" s="1"/>
      <c r="IUX93" s="1"/>
      <c r="IUY93" s="1"/>
      <c r="IVA93" s="19"/>
      <c r="IVB93" s="1"/>
      <c r="IVC93" s="1"/>
      <c r="IVD93" s="1"/>
      <c r="IVE93" s="1"/>
      <c r="IVF93" s="1"/>
      <c r="IVG93" s="1"/>
      <c r="IVI93" s="19"/>
      <c r="IVJ93" s="1"/>
      <c r="IVK93" s="1"/>
      <c r="IVL93" s="1"/>
      <c r="IVM93" s="1"/>
      <c r="IVN93" s="1"/>
      <c r="IVO93" s="1"/>
      <c r="IVQ93" s="19"/>
      <c r="IVR93" s="1"/>
      <c r="IVS93" s="1"/>
      <c r="IVT93" s="1"/>
      <c r="IVU93" s="1"/>
      <c r="IVV93" s="1"/>
      <c r="IVW93" s="1"/>
      <c r="IVY93" s="19"/>
      <c r="IVZ93" s="1"/>
      <c r="IWA93" s="1"/>
      <c r="IWB93" s="1"/>
      <c r="IWC93" s="1"/>
      <c r="IWD93" s="1"/>
      <c r="IWE93" s="1"/>
      <c r="IWG93" s="19"/>
      <c r="IWH93" s="1"/>
      <c r="IWI93" s="1"/>
      <c r="IWJ93" s="1"/>
      <c r="IWK93" s="1"/>
      <c r="IWL93" s="1"/>
      <c r="IWM93" s="1"/>
      <c r="IWO93" s="19"/>
      <c r="IWP93" s="1"/>
      <c r="IWQ93" s="1"/>
      <c r="IWR93" s="1"/>
      <c r="IWS93" s="1"/>
      <c r="IWT93" s="1"/>
      <c r="IWU93" s="1"/>
      <c r="IWW93" s="19"/>
      <c r="IWX93" s="1"/>
      <c r="IWY93" s="1"/>
      <c r="IWZ93" s="1"/>
      <c r="IXA93" s="1"/>
      <c r="IXB93" s="1"/>
      <c r="IXC93" s="1"/>
      <c r="IXE93" s="19"/>
      <c r="IXF93" s="1"/>
      <c r="IXG93" s="1"/>
      <c r="IXH93" s="1"/>
      <c r="IXI93" s="1"/>
      <c r="IXJ93" s="1"/>
      <c r="IXK93" s="1"/>
      <c r="IXM93" s="19"/>
      <c r="IXN93" s="1"/>
      <c r="IXO93" s="1"/>
      <c r="IXP93" s="1"/>
      <c r="IXQ93" s="1"/>
      <c r="IXR93" s="1"/>
      <c r="IXS93" s="1"/>
      <c r="IXU93" s="19"/>
      <c r="IXV93" s="1"/>
      <c r="IXW93" s="1"/>
      <c r="IXX93" s="1"/>
      <c r="IXY93" s="1"/>
      <c r="IXZ93" s="1"/>
      <c r="IYA93" s="1"/>
      <c r="IYC93" s="19"/>
      <c r="IYD93" s="1"/>
      <c r="IYE93" s="1"/>
      <c r="IYF93" s="1"/>
      <c r="IYG93" s="1"/>
      <c r="IYH93" s="1"/>
      <c r="IYI93" s="1"/>
      <c r="IYK93" s="19"/>
      <c r="IYL93" s="1"/>
      <c r="IYM93" s="1"/>
      <c r="IYN93" s="1"/>
      <c r="IYO93" s="1"/>
      <c r="IYP93" s="1"/>
      <c r="IYQ93" s="1"/>
      <c r="IYS93" s="19"/>
      <c r="IYT93" s="1"/>
      <c r="IYU93" s="1"/>
      <c r="IYV93" s="1"/>
      <c r="IYW93" s="1"/>
      <c r="IYX93" s="1"/>
      <c r="IYY93" s="1"/>
      <c r="IZA93" s="19"/>
      <c r="IZB93" s="1"/>
      <c r="IZC93" s="1"/>
      <c r="IZD93" s="1"/>
      <c r="IZE93" s="1"/>
      <c r="IZF93" s="1"/>
      <c r="IZG93" s="1"/>
      <c r="IZI93" s="19"/>
      <c r="IZJ93" s="1"/>
      <c r="IZK93" s="1"/>
      <c r="IZL93" s="1"/>
      <c r="IZM93" s="1"/>
      <c r="IZN93" s="1"/>
      <c r="IZO93" s="1"/>
      <c r="IZQ93" s="19"/>
      <c r="IZR93" s="1"/>
      <c r="IZS93" s="1"/>
      <c r="IZT93" s="1"/>
      <c r="IZU93" s="1"/>
      <c r="IZV93" s="1"/>
      <c r="IZW93" s="1"/>
      <c r="IZY93" s="19"/>
      <c r="IZZ93" s="1"/>
      <c r="JAA93" s="1"/>
      <c r="JAB93" s="1"/>
      <c r="JAC93" s="1"/>
      <c r="JAD93" s="1"/>
      <c r="JAE93" s="1"/>
      <c r="JAG93" s="19"/>
      <c r="JAH93" s="1"/>
      <c r="JAI93" s="1"/>
      <c r="JAJ93" s="1"/>
      <c r="JAK93" s="1"/>
      <c r="JAL93" s="1"/>
      <c r="JAM93" s="1"/>
      <c r="JAO93" s="19"/>
      <c r="JAP93" s="1"/>
      <c r="JAQ93" s="1"/>
      <c r="JAR93" s="1"/>
      <c r="JAS93" s="1"/>
      <c r="JAT93" s="1"/>
      <c r="JAU93" s="1"/>
      <c r="JAW93" s="19"/>
      <c r="JAX93" s="1"/>
      <c r="JAY93" s="1"/>
      <c r="JAZ93" s="1"/>
      <c r="JBA93" s="1"/>
      <c r="JBB93" s="1"/>
      <c r="JBC93" s="1"/>
      <c r="JBE93" s="19"/>
      <c r="JBF93" s="1"/>
      <c r="JBG93" s="1"/>
      <c r="JBH93" s="1"/>
      <c r="JBI93" s="1"/>
      <c r="JBJ93" s="1"/>
      <c r="JBK93" s="1"/>
      <c r="JBM93" s="19"/>
      <c r="JBN93" s="1"/>
      <c r="JBO93" s="1"/>
      <c r="JBP93" s="1"/>
      <c r="JBQ93" s="1"/>
      <c r="JBR93" s="1"/>
      <c r="JBS93" s="1"/>
      <c r="JBU93" s="19"/>
      <c r="JBV93" s="1"/>
      <c r="JBW93" s="1"/>
      <c r="JBX93" s="1"/>
      <c r="JBY93" s="1"/>
      <c r="JBZ93" s="1"/>
      <c r="JCA93" s="1"/>
      <c r="JCC93" s="19"/>
      <c r="JCD93" s="1"/>
      <c r="JCE93" s="1"/>
      <c r="JCF93" s="1"/>
      <c r="JCG93" s="1"/>
      <c r="JCH93" s="1"/>
      <c r="JCI93" s="1"/>
      <c r="JCK93" s="19"/>
      <c r="JCL93" s="1"/>
      <c r="JCM93" s="1"/>
      <c r="JCN93" s="1"/>
      <c r="JCO93" s="1"/>
      <c r="JCP93" s="1"/>
      <c r="JCQ93" s="1"/>
      <c r="JCS93" s="19"/>
      <c r="JCT93" s="1"/>
      <c r="JCU93" s="1"/>
      <c r="JCV93" s="1"/>
      <c r="JCW93" s="1"/>
      <c r="JCX93" s="1"/>
      <c r="JCY93" s="1"/>
      <c r="JDA93" s="19"/>
      <c r="JDB93" s="1"/>
      <c r="JDC93" s="1"/>
      <c r="JDD93" s="1"/>
      <c r="JDE93" s="1"/>
      <c r="JDF93" s="1"/>
      <c r="JDG93" s="1"/>
      <c r="JDI93" s="19"/>
      <c r="JDJ93" s="1"/>
      <c r="JDK93" s="1"/>
      <c r="JDL93" s="1"/>
      <c r="JDM93" s="1"/>
      <c r="JDN93" s="1"/>
      <c r="JDO93" s="1"/>
      <c r="JDQ93" s="19"/>
      <c r="JDR93" s="1"/>
      <c r="JDS93" s="1"/>
      <c r="JDT93" s="1"/>
      <c r="JDU93" s="1"/>
      <c r="JDV93" s="1"/>
      <c r="JDW93" s="1"/>
      <c r="JDY93" s="19"/>
      <c r="JDZ93" s="1"/>
      <c r="JEA93" s="1"/>
      <c r="JEB93" s="1"/>
      <c r="JEC93" s="1"/>
      <c r="JED93" s="1"/>
      <c r="JEE93" s="1"/>
      <c r="JEG93" s="19"/>
      <c r="JEH93" s="1"/>
      <c r="JEI93" s="1"/>
      <c r="JEJ93" s="1"/>
      <c r="JEK93" s="1"/>
      <c r="JEL93" s="1"/>
      <c r="JEM93" s="1"/>
      <c r="JEO93" s="19"/>
      <c r="JEP93" s="1"/>
      <c r="JEQ93" s="1"/>
      <c r="JER93" s="1"/>
      <c r="JES93" s="1"/>
      <c r="JET93" s="1"/>
      <c r="JEU93" s="1"/>
      <c r="JEW93" s="19"/>
      <c r="JEX93" s="1"/>
      <c r="JEY93" s="1"/>
      <c r="JEZ93" s="1"/>
      <c r="JFA93" s="1"/>
      <c r="JFB93" s="1"/>
      <c r="JFC93" s="1"/>
      <c r="JFE93" s="19"/>
      <c r="JFF93" s="1"/>
      <c r="JFG93" s="1"/>
      <c r="JFH93" s="1"/>
      <c r="JFI93" s="1"/>
      <c r="JFJ93" s="1"/>
      <c r="JFK93" s="1"/>
      <c r="JFM93" s="19"/>
      <c r="JFN93" s="1"/>
      <c r="JFO93" s="1"/>
      <c r="JFP93" s="1"/>
      <c r="JFQ93" s="1"/>
      <c r="JFR93" s="1"/>
      <c r="JFS93" s="1"/>
      <c r="JFU93" s="19"/>
      <c r="JFV93" s="1"/>
      <c r="JFW93" s="1"/>
      <c r="JFX93" s="1"/>
      <c r="JFY93" s="1"/>
      <c r="JFZ93" s="1"/>
      <c r="JGA93" s="1"/>
      <c r="JGC93" s="19"/>
      <c r="JGD93" s="1"/>
      <c r="JGE93" s="1"/>
      <c r="JGF93" s="1"/>
      <c r="JGG93" s="1"/>
      <c r="JGH93" s="1"/>
      <c r="JGI93" s="1"/>
      <c r="JGK93" s="19"/>
      <c r="JGL93" s="1"/>
      <c r="JGM93" s="1"/>
      <c r="JGN93" s="1"/>
      <c r="JGO93" s="1"/>
      <c r="JGP93" s="1"/>
      <c r="JGQ93" s="1"/>
      <c r="JGS93" s="19"/>
      <c r="JGT93" s="1"/>
      <c r="JGU93" s="1"/>
      <c r="JGV93" s="1"/>
      <c r="JGW93" s="1"/>
      <c r="JGX93" s="1"/>
      <c r="JGY93" s="1"/>
      <c r="JHA93" s="19"/>
      <c r="JHB93" s="1"/>
      <c r="JHC93" s="1"/>
      <c r="JHD93" s="1"/>
      <c r="JHE93" s="1"/>
      <c r="JHF93" s="1"/>
      <c r="JHG93" s="1"/>
      <c r="JHI93" s="19"/>
      <c r="JHJ93" s="1"/>
      <c r="JHK93" s="1"/>
      <c r="JHL93" s="1"/>
      <c r="JHM93" s="1"/>
      <c r="JHN93" s="1"/>
      <c r="JHO93" s="1"/>
      <c r="JHQ93" s="19"/>
      <c r="JHR93" s="1"/>
      <c r="JHS93" s="1"/>
      <c r="JHT93" s="1"/>
      <c r="JHU93" s="1"/>
      <c r="JHV93" s="1"/>
      <c r="JHW93" s="1"/>
      <c r="JHY93" s="19"/>
      <c r="JHZ93" s="1"/>
      <c r="JIA93" s="1"/>
      <c r="JIB93" s="1"/>
      <c r="JIC93" s="1"/>
      <c r="JID93" s="1"/>
      <c r="JIE93" s="1"/>
      <c r="JIG93" s="19"/>
      <c r="JIH93" s="1"/>
      <c r="JII93" s="1"/>
      <c r="JIJ93" s="1"/>
      <c r="JIK93" s="1"/>
      <c r="JIL93" s="1"/>
      <c r="JIM93" s="1"/>
      <c r="JIO93" s="19"/>
      <c r="JIP93" s="1"/>
      <c r="JIQ93" s="1"/>
      <c r="JIR93" s="1"/>
      <c r="JIS93" s="1"/>
      <c r="JIT93" s="1"/>
      <c r="JIU93" s="1"/>
      <c r="JIW93" s="19"/>
      <c r="JIX93" s="1"/>
      <c r="JIY93" s="1"/>
      <c r="JIZ93" s="1"/>
      <c r="JJA93" s="1"/>
      <c r="JJB93" s="1"/>
      <c r="JJC93" s="1"/>
      <c r="JJE93" s="19"/>
      <c r="JJF93" s="1"/>
      <c r="JJG93" s="1"/>
      <c r="JJH93" s="1"/>
      <c r="JJI93" s="1"/>
      <c r="JJJ93" s="1"/>
      <c r="JJK93" s="1"/>
      <c r="JJM93" s="19"/>
      <c r="JJN93" s="1"/>
      <c r="JJO93" s="1"/>
      <c r="JJP93" s="1"/>
      <c r="JJQ93" s="1"/>
      <c r="JJR93" s="1"/>
      <c r="JJS93" s="1"/>
      <c r="JJU93" s="19"/>
      <c r="JJV93" s="1"/>
      <c r="JJW93" s="1"/>
      <c r="JJX93" s="1"/>
      <c r="JJY93" s="1"/>
      <c r="JJZ93" s="1"/>
      <c r="JKA93" s="1"/>
      <c r="JKC93" s="19"/>
      <c r="JKD93" s="1"/>
      <c r="JKE93" s="1"/>
      <c r="JKF93" s="1"/>
      <c r="JKG93" s="1"/>
      <c r="JKH93" s="1"/>
      <c r="JKI93" s="1"/>
      <c r="JKK93" s="19"/>
      <c r="JKL93" s="1"/>
      <c r="JKM93" s="1"/>
      <c r="JKN93" s="1"/>
      <c r="JKO93" s="1"/>
      <c r="JKP93" s="1"/>
      <c r="JKQ93" s="1"/>
      <c r="JKS93" s="19"/>
      <c r="JKT93" s="1"/>
      <c r="JKU93" s="1"/>
      <c r="JKV93" s="1"/>
      <c r="JKW93" s="1"/>
      <c r="JKX93" s="1"/>
      <c r="JKY93" s="1"/>
      <c r="JLA93" s="19"/>
      <c r="JLB93" s="1"/>
      <c r="JLC93" s="1"/>
      <c r="JLD93" s="1"/>
      <c r="JLE93" s="1"/>
      <c r="JLF93" s="1"/>
      <c r="JLG93" s="1"/>
      <c r="JLI93" s="19"/>
      <c r="JLJ93" s="1"/>
      <c r="JLK93" s="1"/>
      <c r="JLL93" s="1"/>
      <c r="JLM93" s="1"/>
      <c r="JLN93" s="1"/>
      <c r="JLO93" s="1"/>
      <c r="JLQ93" s="19"/>
      <c r="JLR93" s="1"/>
      <c r="JLS93" s="1"/>
      <c r="JLT93" s="1"/>
      <c r="JLU93" s="1"/>
      <c r="JLV93" s="1"/>
      <c r="JLW93" s="1"/>
      <c r="JLY93" s="19"/>
      <c r="JLZ93" s="1"/>
      <c r="JMA93" s="1"/>
      <c r="JMB93" s="1"/>
      <c r="JMC93" s="1"/>
      <c r="JMD93" s="1"/>
      <c r="JME93" s="1"/>
      <c r="JMG93" s="19"/>
      <c r="JMH93" s="1"/>
      <c r="JMI93" s="1"/>
      <c r="JMJ93" s="1"/>
      <c r="JMK93" s="1"/>
      <c r="JML93" s="1"/>
      <c r="JMM93" s="1"/>
      <c r="JMO93" s="19"/>
      <c r="JMP93" s="1"/>
      <c r="JMQ93" s="1"/>
      <c r="JMR93" s="1"/>
      <c r="JMS93" s="1"/>
      <c r="JMT93" s="1"/>
      <c r="JMU93" s="1"/>
      <c r="JMW93" s="19"/>
      <c r="JMX93" s="1"/>
      <c r="JMY93" s="1"/>
      <c r="JMZ93" s="1"/>
      <c r="JNA93" s="1"/>
      <c r="JNB93" s="1"/>
      <c r="JNC93" s="1"/>
      <c r="JNE93" s="19"/>
      <c r="JNF93" s="1"/>
      <c r="JNG93" s="1"/>
      <c r="JNH93" s="1"/>
      <c r="JNI93" s="1"/>
      <c r="JNJ93" s="1"/>
      <c r="JNK93" s="1"/>
      <c r="JNM93" s="19"/>
      <c r="JNN93" s="1"/>
      <c r="JNO93" s="1"/>
      <c r="JNP93" s="1"/>
      <c r="JNQ93" s="1"/>
      <c r="JNR93" s="1"/>
      <c r="JNS93" s="1"/>
      <c r="JNU93" s="19"/>
      <c r="JNV93" s="1"/>
      <c r="JNW93" s="1"/>
      <c r="JNX93" s="1"/>
      <c r="JNY93" s="1"/>
      <c r="JNZ93" s="1"/>
      <c r="JOA93" s="1"/>
      <c r="JOC93" s="19"/>
      <c r="JOD93" s="1"/>
      <c r="JOE93" s="1"/>
      <c r="JOF93" s="1"/>
      <c r="JOG93" s="1"/>
      <c r="JOH93" s="1"/>
      <c r="JOI93" s="1"/>
      <c r="JOK93" s="19"/>
      <c r="JOL93" s="1"/>
      <c r="JOM93" s="1"/>
      <c r="JON93" s="1"/>
      <c r="JOO93" s="1"/>
      <c r="JOP93" s="1"/>
      <c r="JOQ93" s="1"/>
      <c r="JOS93" s="19"/>
      <c r="JOT93" s="1"/>
      <c r="JOU93" s="1"/>
      <c r="JOV93" s="1"/>
      <c r="JOW93" s="1"/>
      <c r="JOX93" s="1"/>
      <c r="JOY93" s="1"/>
      <c r="JPA93" s="19"/>
      <c r="JPB93" s="1"/>
      <c r="JPC93" s="1"/>
      <c r="JPD93" s="1"/>
      <c r="JPE93" s="1"/>
      <c r="JPF93" s="1"/>
      <c r="JPG93" s="1"/>
      <c r="JPI93" s="19"/>
      <c r="JPJ93" s="1"/>
      <c r="JPK93" s="1"/>
      <c r="JPL93" s="1"/>
      <c r="JPM93" s="1"/>
      <c r="JPN93" s="1"/>
      <c r="JPO93" s="1"/>
      <c r="JPQ93" s="19"/>
      <c r="JPR93" s="1"/>
      <c r="JPS93" s="1"/>
      <c r="JPT93" s="1"/>
      <c r="JPU93" s="1"/>
      <c r="JPV93" s="1"/>
      <c r="JPW93" s="1"/>
      <c r="JPY93" s="19"/>
      <c r="JPZ93" s="1"/>
      <c r="JQA93" s="1"/>
      <c r="JQB93" s="1"/>
      <c r="JQC93" s="1"/>
      <c r="JQD93" s="1"/>
      <c r="JQE93" s="1"/>
      <c r="JQG93" s="19"/>
      <c r="JQH93" s="1"/>
      <c r="JQI93" s="1"/>
      <c r="JQJ93" s="1"/>
      <c r="JQK93" s="1"/>
      <c r="JQL93" s="1"/>
      <c r="JQM93" s="1"/>
      <c r="JQO93" s="19"/>
      <c r="JQP93" s="1"/>
      <c r="JQQ93" s="1"/>
      <c r="JQR93" s="1"/>
      <c r="JQS93" s="1"/>
      <c r="JQT93" s="1"/>
      <c r="JQU93" s="1"/>
      <c r="JQW93" s="19"/>
      <c r="JQX93" s="1"/>
      <c r="JQY93" s="1"/>
      <c r="JQZ93" s="1"/>
      <c r="JRA93" s="1"/>
      <c r="JRB93" s="1"/>
      <c r="JRC93" s="1"/>
      <c r="JRE93" s="19"/>
      <c r="JRF93" s="1"/>
      <c r="JRG93" s="1"/>
      <c r="JRH93" s="1"/>
      <c r="JRI93" s="1"/>
      <c r="JRJ93" s="1"/>
      <c r="JRK93" s="1"/>
      <c r="JRM93" s="19"/>
      <c r="JRN93" s="1"/>
      <c r="JRO93" s="1"/>
      <c r="JRP93" s="1"/>
      <c r="JRQ93" s="1"/>
      <c r="JRR93" s="1"/>
      <c r="JRS93" s="1"/>
      <c r="JRU93" s="19"/>
      <c r="JRV93" s="1"/>
      <c r="JRW93" s="1"/>
      <c r="JRX93" s="1"/>
      <c r="JRY93" s="1"/>
      <c r="JRZ93" s="1"/>
      <c r="JSA93" s="1"/>
      <c r="JSC93" s="19"/>
      <c r="JSD93" s="1"/>
      <c r="JSE93" s="1"/>
      <c r="JSF93" s="1"/>
      <c r="JSG93" s="1"/>
      <c r="JSH93" s="1"/>
      <c r="JSI93" s="1"/>
      <c r="JSK93" s="19"/>
      <c r="JSL93" s="1"/>
      <c r="JSM93" s="1"/>
      <c r="JSN93" s="1"/>
      <c r="JSO93" s="1"/>
      <c r="JSP93" s="1"/>
      <c r="JSQ93" s="1"/>
      <c r="JSS93" s="19"/>
      <c r="JST93" s="1"/>
      <c r="JSU93" s="1"/>
      <c r="JSV93" s="1"/>
      <c r="JSW93" s="1"/>
      <c r="JSX93" s="1"/>
      <c r="JSY93" s="1"/>
      <c r="JTA93" s="19"/>
      <c r="JTB93" s="1"/>
      <c r="JTC93" s="1"/>
      <c r="JTD93" s="1"/>
      <c r="JTE93" s="1"/>
      <c r="JTF93" s="1"/>
      <c r="JTG93" s="1"/>
      <c r="JTI93" s="19"/>
      <c r="JTJ93" s="1"/>
      <c r="JTK93" s="1"/>
      <c r="JTL93" s="1"/>
      <c r="JTM93" s="1"/>
      <c r="JTN93" s="1"/>
      <c r="JTO93" s="1"/>
      <c r="JTQ93" s="19"/>
      <c r="JTR93" s="1"/>
      <c r="JTS93" s="1"/>
      <c r="JTT93" s="1"/>
      <c r="JTU93" s="1"/>
      <c r="JTV93" s="1"/>
      <c r="JTW93" s="1"/>
      <c r="JTY93" s="19"/>
      <c r="JTZ93" s="1"/>
      <c r="JUA93" s="1"/>
      <c r="JUB93" s="1"/>
      <c r="JUC93" s="1"/>
      <c r="JUD93" s="1"/>
      <c r="JUE93" s="1"/>
      <c r="JUG93" s="19"/>
      <c r="JUH93" s="1"/>
      <c r="JUI93" s="1"/>
      <c r="JUJ93" s="1"/>
      <c r="JUK93" s="1"/>
      <c r="JUL93" s="1"/>
      <c r="JUM93" s="1"/>
      <c r="JUO93" s="19"/>
      <c r="JUP93" s="1"/>
      <c r="JUQ93" s="1"/>
      <c r="JUR93" s="1"/>
      <c r="JUS93" s="1"/>
      <c r="JUT93" s="1"/>
      <c r="JUU93" s="1"/>
      <c r="JUW93" s="19"/>
      <c r="JUX93" s="1"/>
      <c r="JUY93" s="1"/>
      <c r="JUZ93" s="1"/>
      <c r="JVA93" s="1"/>
      <c r="JVB93" s="1"/>
      <c r="JVC93" s="1"/>
      <c r="JVE93" s="19"/>
      <c r="JVF93" s="1"/>
      <c r="JVG93" s="1"/>
      <c r="JVH93" s="1"/>
      <c r="JVI93" s="1"/>
      <c r="JVJ93" s="1"/>
      <c r="JVK93" s="1"/>
      <c r="JVM93" s="19"/>
      <c r="JVN93" s="1"/>
      <c r="JVO93" s="1"/>
      <c r="JVP93" s="1"/>
      <c r="JVQ93" s="1"/>
      <c r="JVR93" s="1"/>
      <c r="JVS93" s="1"/>
      <c r="JVU93" s="19"/>
      <c r="JVV93" s="1"/>
      <c r="JVW93" s="1"/>
      <c r="JVX93" s="1"/>
      <c r="JVY93" s="1"/>
      <c r="JVZ93" s="1"/>
      <c r="JWA93" s="1"/>
      <c r="JWC93" s="19"/>
      <c r="JWD93" s="1"/>
      <c r="JWE93" s="1"/>
      <c r="JWF93" s="1"/>
      <c r="JWG93" s="1"/>
      <c r="JWH93" s="1"/>
      <c r="JWI93" s="1"/>
      <c r="JWK93" s="19"/>
      <c r="JWL93" s="1"/>
      <c r="JWM93" s="1"/>
      <c r="JWN93" s="1"/>
      <c r="JWO93" s="1"/>
      <c r="JWP93" s="1"/>
      <c r="JWQ93" s="1"/>
      <c r="JWS93" s="19"/>
      <c r="JWT93" s="1"/>
      <c r="JWU93" s="1"/>
      <c r="JWV93" s="1"/>
      <c r="JWW93" s="1"/>
      <c r="JWX93" s="1"/>
      <c r="JWY93" s="1"/>
      <c r="JXA93" s="19"/>
      <c r="JXB93" s="1"/>
      <c r="JXC93" s="1"/>
      <c r="JXD93" s="1"/>
      <c r="JXE93" s="1"/>
      <c r="JXF93" s="1"/>
      <c r="JXG93" s="1"/>
      <c r="JXI93" s="19"/>
      <c r="JXJ93" s="1"/>
      <c r="JXK93" s="1"/>
      <c r="JXL93" s="1"/>
      <c r="JXM93" s="1"/>
      <c r="JXN93" s="1"/>
      <c r="JXO93" s="1"/>
      <c r="JXQ93" s="19"/>
      <c r="JXR93" s="1"/>
      <c r="JXS93" s="1"/>
      <c r="JXT93" s="1"/>
      <c r="JXU93" s="1"/>
      <c r="JXV93" s="1"/>
      <c r="JXW93" s="1"/>
      <c r="JXY93" s="19"/>
      <c r="JXZ93" s="1"/>
      <c r="JYA93" s="1"/>
      <c r="JYB93" s="1"/>
      <c r="JYC93" s="1"/>
      <c r="JYD93" s="1"/>
      <c r="JYE93" s="1"/>
      <c r="JYG93" s="19"/>
      <c r="JYH93" s="1"/>
      <c r="JYI93" s="1"/>
      <c r="JYJ93" s="1"/>
      <c r="JYK93" s="1"/>
      <c r="JYL93" s="1"/>
      <c r="JYM93" s="1"/>
      <c r="JYO93" s="19"/>
      <c r="JYP93" s="1"/>
      <c r="JYQ93" s="1"/>
      <c r="JYR93" s="1"/>
      <c r="JYS93" s="1"/>
      <c r="JYT93" s="1"/>
      <c r="JYU93" s="1"/>
      <c r="JYW93" s="19"/>
      <c r="JYX93" s="1"/>
      <c r="JYY93" s="1"/>
      <c r="JYZ93" s="1"/>
      <c r="JZA93" s="1"/>
      <c r="JZB93" s="1"/>
      <c r="JZC93" s="1"/>
      <c r="JZE93" s="19"/>
      <c r="JZF93" s="1"/>
      <c r="JZG93" s="1"/>
      <c r="JZH93" s="1"/>
      <c r="JZI93" s="1"/>
      <c r="JZJ93" s="1"/>
      <c r="JZK93" s="1"/>
      <c r="JZM93" s="19"/>
      <c r="JZN93" s="1"/>
      <c r="JZO93" s="1"/>
      <c r="JZP93" s="1"/>
      <c r="JZQ93" s="1"/>
      <c r="JZR93" s="1"/>
      <c r="JZS93" s="1"/>
      <c r="JZU93" s="19"/>
      <c r="JZV93" s="1"/>
      <c r="JZW93" s="1"/>
      <c r="JZX93" s="1"/>
      <c r="JZY93" s="1"/>
      <c r="JZZ93" s="1"/>
      <c r="KAA93" s="1"/>
      <c r="KAC93" s="19"/>
      <c r="KAD93" s="1"/>
      <c r="KAE93" s="1"/>
      <c r="KAF93" s="1"/>
      <c r="KAG93" s="1"/>
      <c r="KAH93" s="1"/>
      <c r="KAI93" s="1"/>
      <c r="KAK93" s="19"/>
      <c r="KAL93" s="1"/>
      <c r="KAM93" s="1"/>
      <c r="KAN93" s="1"/>
      <c r="KAO93" s="1"/>
      <c r="KAP93" s="1"/>
      <c r="KAQ93" s="1"/>
      <c r="KAS93" s="19"/>
      <c r="KAT93" s="1"/>
      <c r="KAU93" s="1"/>
      <c r="KAV93" s="1"/>
      <c r="KAW93" s="1"/>
      <c r="KAX93" s="1"/>
      <c r="KAY93" s="1"/>
      <c r="KBA93" s="19"/>
      <c r="KBB93" s="1"/>
      <c r="KBC93" s="1"/>
      <c r="KBD93" s="1"/>
      <c r="KBE93" s="1"/>
      <c r="KBF93" s="1"/>
      <c r="KBG93" s="1"/>
      <c r="KBI93" s="19"/>
      <c r="KBJ93" s="1"/>
      <c r="KBK93" s="1"/>
      <c r="KBL93" s="1"/>
      <c r="KBM93" s="1"/>
      <c r="KBN93" s="1"/>
      <c r="KBO93" s="1"/>
      <c r="KBQ93" s="19"/>
      <c r="KBR93" s="1"/>
      <c r="KBS93" s="1"/>
      <c r="KBT93" s="1"/>
      <c r="KBU93" s="1"/>
      <c r="KBV93" s="1"/>
      <c r="KBW93" s="1"/>
      <c r="KBY93" s="19"/>
      <c r="KBZ93" s="1"/>
      <c r="KCA93" s="1"/>
      <c r="KCB93" s="1"/>
      <c r="KCC93" s="1"/>
      <c r="KCD93" s="1"/>
      <c r="KCE93" s="1"/>
      <c r="KCG93" s="19"/>
      <c r="KCH93" s="1"/>
      <c r="KCI93" s="1"/>
      <c r="KCJ93" s="1"/>
      <c r="KCK93" s="1"/>
      <c r="KCL93" s="1"/>
      <c r="KCM93" s="1"/>
      <c r="KCO93" s="19"/>
      <c r="KCP93" s="1"/>
      <c r="KCQ93" s="1"/>
      <c r="KCR93" s="1"/>
      <c r="KCS93" s="1"/>
      <c r="KCT93" s="1"/>
      <c r="KCU93" s="1"/>
      <c r="KCW93" s="19"/>
      <c r="KCX93" s="1"/>
      <c r="KCY93" s="1"/>
      <c r="KCZ93" s="1"/>
      <c r="KDA93" s="1"/>
      <c r="KDB93" s="1"/>
      <c r="KDC93" s="1"/>
      <c r="KDE93" s="19"/>
      <c r="KDF93" s="1"/>
      <c r="KDG93" s="1"/>
      <c r="KDH93" s="1"/>
      <c r="KDI93" s="1"/>
      <c r="KDJ93" s="1"/>
      <c r="KDK93" s="1"/>
      <c r="KDM93" s="19"/>
      <c r="KDN93" s="1"/>
      <c r="KDO93" s="1"/>
      <c r="KDP93" s="1"/>
      <c r="KDQ93" s="1"/>
      <c r="KDR93" s="1"/>
      <c r="KDS93" s="1"/>
      <c r="KDU93" s="19"/>
      <c r="KDV93" s="1"/>
      <c r="KDW93" s="1"/>
      <c r="KDX93" s="1"/>
      <c r="KDY93" s="1"/>
      <c r="KDZ93" s="1"/>
      <c r="KEA93" s="1"/>
      <c r="KEC93" s="19"/>
      <c r="KED93" s="1"/>
      <c r="KEE93" s="1"/>
      <c r="KEF93" s="1"/>
      <c r="KEG93" s="1"/>
      <c r="KEH93" s="1"/>
      <c r="KEI93" s="1"/>
      <c r="KEK93" s="19"/>
      <c r="KEL93" s="1"/>
      <c r="KEM93" s="1"/>
      <c r="KEN93" s="1"/>
      <c r="KEO93" s="1"/>
      <c r="KEP93" s="1"/>
      <c r="KEQ93" s="1"/>
      <c r="KES93" s="19"/>
      <c r="KET93" s="1"/>
      <c r="KEU93" s="1"/>
      <c r="KEV93" s="1"/>
      <c r="KEW93" s="1"/>
      <c r="KEX93" s="1"/>
      <c r="KEY93" s="1"/>
      <c r="KFA93" s="19"/>
      <c r="KFB93" s="1"/>
      <c r="KFC93" s="1"/>
      <c r="KFD93" s="1"/>
      <c r="KFE93" s="1"/>
      <c r="KFF93" s="1"/>
      <c r="KFG93" s="1"/>
      <c r="KFI93" s="19"/>
      <c r="KFJ93" s="1"/>
      <c r="KFK93" s="1"/>
      <c r="KFL93" s="1"/>
      <c r="KFM93" s="1"/>
      <c r="KFN93" s="1"/>
      <c r="KFO93" s="1"/>
      <c r="KFQ93" s="19"/>
      <c r="KFR93" s="1"/>
      <c r="KFS93" s="1"/>
      <c r="KFT93" s="1"/>
      <c r="KFU93" s="1"/>
      <c r="KFV93" s="1"/>
      <c r="KFW93" s="1"/>
      <c r="KFY93" s="19"/>
      <c r="KFZ93" s="1"/>
      <c r="KGA93" s="1"/>
      <c r="KGB93" s="1"/>
      <c r="KGC93" s="1"/>
      <c r="KGD93" s="1"/>
      <c r="KGE93" s="1"/>
      <c r="KGG93" s="19"/>
      <c r="KGH93" s="1"/>
      <c r="KGI93" s="1"/>
      <c r="KGJ93" s="1"/>
      <c r="KGK93" s="1"/>
      <c r="KGL93" s="1"/>
      <c r="KGM93" s="1"/>
      <c r="KGO93" s="19"/>
      <c r="KGP93" s="1"/>
      <c r="KGQ93" s="1"/>
      <c r="KGR93" s="1"/>
      <c r="KGS93" s="1"/>
      <c r="KGT93" s="1"/>
      <c r="KGU93" s="1"/>
      <c r="KGW93" s="19"/>
      <c r="KGX93" s="1"/>
      <c r="KGY93" s="1"/>
      <c r="KGZ93" s="1"/>
      <c r="KHA93" s="1"/>
      <c r="KHB93" s="1"/>
      <c r="KHC93" s="1"/>
      <c r="KHE93" s="19"/>
      <c r="KHF93" s="1"/>
      <c r="KHG93" s="1"/>
      <c r="KHH93" s="1"/>
      <c r="KHI93" s="1"/>
      <c r="KHJ93" s="1"/>
      <c r="KHK93" s="1"/>
      <c r="KHM93" s="19"/>
      <c r="KHN93" s="1"/>
      <c r="KHO93" s="1"/>
      <c r="KHP93" s="1"/>
      <c r="KHQ93" s="1"/>
      <c r="KHR93" s="1"/>
      <c r="KHS93" s="1"/>
      <c r="KHU93" s="19"/>
      <c r="KHV93" s="1"/>
      <c r="KHW93" s="1"/>
      <c r="KHX93" s="1"/>
      <c r="KHY93" s="1"/>
      <c r="KHZ93" s="1"/>
      <c r="KIA93" s="1"/>
      <c r="KIC93" s="19"/>
      <c r="KID93" s="1"/>
      <c r="KIE93" s="1"/>
      <c r="KIF93" s="1"/>
      <c r="KIG93" s="1"/>
      <c r="KIH93" s="1"/>
      <c r="KII93" s="1"/>
      <c r="KIK93" s="19"/>
      <c r="KIL93" s="1"/>
      <c r="KIM93" s="1"/>
      <c r="KIN93" s="1"/>
      <c r="KIO93" s="1"/>
      <c r="KIP93" s="1"/>
      <c r="KIQ93" s="1"/>
      <c r="KIS93" s="19"/>
      <c r="KIT93" s="1"/>
      <c r="KIU93" s="1"/>
      <c r="KIV93" s="1"/>
      <c r="KIW93" s="1"/>
      <c r="KIX93" s="1"/>
      <c r="KIY93" s="1"/>
      <c r="KJA93" s="19"/>
      <c r="KJB93" s="1"/>
      <c r="KJC93" s="1"/>
      <c r="KJD93" s="1"/>
      <c r="KJE93" s="1"/>
      <c r="KJF93" s="1"/>
      <c r="KJG93" s="1"/>
      <c r="KJI93" s="19"/>
      <c r="KJJ93" s="1"/>
      <c r="KJK93" s="1"/>
      <c r="KJL93" s="1"/>
      <c r="KJM93" s="1"/>
      <c r="KJN93" s="1"/>
      <c r="KJO93" s="1"/>
      <c r="KJQ93" s="19"/>
      <c r="KJR93" s="1"/>
      <c r="KJS93" s="1"/>
      <c r="KJT93" s="1"/>
      <c r="KJU93" s="1"/>
      <c r="KJV93" s="1"/>
      <c r="KJW93" s="1"/>
      <c r="KJY93" s="19"/>
      <c r="KJZ93" s="1"/>
      <c r="KKA93" s="1"/>
      <c r="KKB93" s="1"/>
      <c r="KKC93" s="1"/>
      <c r="KKD93" s="1"/>
      <c r="KKE93" s="1"/>
      <c r="KKG93" s="19"/>
      <c r="KKH93" s="1"/>
      <c r="KKI93" s="1"/>
      <c r="KKJ93" s="1"/>
      <c r="KKK93" s="1"/>
      <c r="KKL93" s="1"/>
      <c r="KKM93" s="1"/>
      <c r="KKO93" s="19"/>
      <c r="KKP93" s="1"/>
      <c r="KKQ93" s="1"/>
      <c r="KKR93" s="1"/>
      <c r="KKS93" s="1"/>
      <c r="KKT93" s="1"/>
      <c r="KKU93" s="1"/>
      <c r="KKW93" s="19"/>
      <c r="KKX93" s="1"/>
      <c r="KKY93" s="1"/>
      <c r="KKZ93" s="1"/>
      <c r="KLA93" s="1"/>
      <c r="KLB93" s="1"/>
      <c r="KLC93" s="1"/>
      <c r="KLE93" s="19"/>
      <c r="KLF93" s="1"/>
      <c r="KLG93" s="1"/>
      <c r="KLH93" s="1"/>
      <c r="KLI93" s="1"/>
      <c r="KLJ93" s="1"/>
      <c r="KLK93" s="1"/>
      <c r="KLM93" s="19"/>
      <c r="KLN93" s="1"/>
      <c r="KLO93" s="1"/>
      <c r="KLP93" s="1"/>
      <c r="KLQ93" s="1"/>
      <c r="KLR93" s="1"/>
      <c r="KLS93" s="1"/>
      <c r="KLU93" s="19"/>
      <c r="KLV93" s="1"/>
      <c r="KLW93" s="1"/>
      <c r="KLX93" s="1"/>
      <c r="KLY93" s="1"/>
      <c r="KLZ93" s="1"/>
      <c r="KMA93" s="1"/>
      <c r="KMC93" s="19"/>
      <c r="KMD93" s="1"/>
      <c r="KME93" s="1"/>
      <c r="KMF93" s="1"/>
      <c r="KMG93" s="1"/>
      <c r="KMH93" s="1"/>
      <c r="KMI93" s="1"/>
      <c r="KMK93" s="19"/>
      <c r="KML93" s="1"/>
      <c r="KMM93" s="1"/>
      <c r="KMN93" s="1"/>
      <c r="KMO93" s="1"/>
      <c r="KMP93" s="1"/>
      <c r="KMQ93" s="1"/>
      <c r="KMS93" s="19"/>
      <c r="KMT93" s="1"/>
      <c r="KMU93" s="1"/>
      <c r="KMV93" s="1"/>
      <c r="KMW93" s="1"/>
      <c r="KMX93" s="1"/>
      <c r="KMY93" s="1"/>
      <c r="KNA93" s="19"/>
      <c r="KNB93" s="1"/>
      <c r="KNC93" s="1"/>
      <c r="KND93" s="1"/>
      <c r="KNE93" s="1"/>
      <c r="KNF93" s="1"/>
      <c r="KNG93" s="1"/>
      <c r="KNI93" s="19"/>
      <c r="KNJ93" s="1"/>
      <c r="KNK93" s="1"/>
      <c r="KNL93" s="1"/>
      <c r="KNM93" s="1"/>
      <c r="KNN93" s="1"/>
      <c r="KNO93" s="1"/>
      <c r="KNQ93" s="19"/>
      <c r="KNR93" s="1"/>
      <c r="KNS93" s="1"/>
      <c r="KNT93" s="1"/>
      <c r="KNU93" s="1"/>
      <c r="KNV93" s="1"/>
      <c r="KNW93" s="1"/>
      <c r="KNY93" s="19"/>
      <c r="KNZ93" s="1"/>
      <c r="KOA93" s="1"/>
      <c r="KOB93" s="1"/>
      <c r="KOC93" s="1"/>
      <c r="KOD93" s="1"/>
      <c r="KOE93" s="1"/>
      <c r="KOG93" s="19"/>
      <c r="KOH93" s="1"/>
      <c r="KOI93" s="1"/>
      <c r="KOJ93" s="1"/>
      <c r="KOK93" s="1"/>
      <c r="KOL93" s="1"/>
      <c r="KOM93" s="1"/>
      <c r="KOO93" s="19"/>
      <c r="KOP93" s="1"/>
      <c r="KOQ93" s="1"/>
      <c r="KOR93" s="1"/>
      <c r="KOS93" s="1"/>
      <c r="KOT93" s="1"/>
      <c r="KOU93" s="1"/>
      <c r="KOW93" s="19"/>
      <c r="KOX93" s="1"/>
      <c r="KOY93" s="1"/>
      <c r="KOZ93" s="1"/>
      <c r="KPA93" s="1"/>
      <c r="KPB93" s="1"/>
      <c r="KPC93" s="1"/>
      <c r="KPE93" s="19"/>
      <c r="KPF93" s="1"/>
      <c r="KPG93" s="1"/>
      <c r="KPH93" s="1"/>
      <c r="KPI93" s="1"/>
      <c r="KPJ93" s="1"/>
      <c r="KPK93" s="1"/>
      <c r="KPM93" s="19"/>
      <c r="KPN93" s="1"/>
      <c r="KPO93" s="1"/>
      <c r="KPP93" s="1"/>
      <c r="KPQ93" s="1"/>
      <c r="KPR93" s="1"/>
      <c r="KPS93" s="1"/>
      <c r="KPU93" s="19"/>
      <c r="KPV93" s="1"/>
      <c r="KPW93" s="1"/>
      <c r="KPX93" s="1"/>
      <c r="KPY93" s="1"/>
      <c r="KPZ93" s="1"/>
      <c r="KQA93" s="1"/>
      <c r="KQC93" s="19"/>
      <c r="KQD93" s="1"/>
      <c r="KQE93" s="1"/>
      <c r="KQF93" s="1"/>
      <c r="KQG93" s="1"/>
      <c r="KQH93" s="1"/>
      <c r="KQI93" s="1"/>
      <c r="KQK93" s="19"/>
      <c r="KQL93" s="1"/>
      <c r="KQM93" s="1"/>
      <c r="KQN93" s="1"/>
      <c r="KQO93" s="1"/>
      <c r="KQP93" s="1"/>
      <c r="KQQ93" s="1"/>
      <c r="KQS93" s="19"/>
      <c r="KQT93" s="1"/>
      <c r="KQU93" s="1"/>
      <c r="KQV93" s="1"/>
      <c r="KQW93" s="1"/>
      <c r="KQX93" s="1"/>
      <c r="KQY93" s="1"/>
      <c r="KRA93" s="19"/>
      <c r="KRB93" s="1"/>
      <c r="KRC93" s="1"/>
      <c r="KRD93" s="1"/>
      <c r="KRE93" s="1"/>
      <c r="KRF93" s="1"/>
      <c r="KRG93" s="1"/>
      <c r="KRI93" s="19"/>
      <c r="KRJ93" s="1"/>
      <c r="KRK93" s="1"/>
      <c r="KRL93" s="1"/>
      <c r="KRM93" s="1"/>
      <c r="KRN93" s="1"/>
      <c r="KRO93" s="1"/>
      <c r="KRQ93" s="19"/>
      <c r="KRR93" s="1"/>
      <c r="KRS93" s="1"/>
      <c r="KRT93" s="1"/>
      <c r="KRU93" s="1"/>
      <c r="KRV93" s="1"/>
      <c r="KRW93" s="1"/>
      <c r="KRY93" s="19"/>
      <c r="KRZ93" s="1"/>
      <c r="KSA93" s="1"/>
      <c r="KSB93" s="1"/>
      <c r="KSC93" s="1"/>
      <c r="KSD93" s="1"/>
      <c r="KSE93" s="1"/>
      <c r="KSG93" s="19"/>
      <c r="KSH93" s="1"/>
      <c r="KSI93" s="1"/>
      <c r="KSJ93" s="1"/>
      <c r="KSK93" s="1"/>
      <c r="KSL93" s="1"/>
      <c r="KSM93" s="1"/>
      <c r="KSO93" s="19"/>
      <c r="KSP93" s="1"/>
      <c r="KSQ93" s="1"/>
      <c r="KSR93" s="1"/>
      <c r="KSS93" s="1"/>
      <c r="KST93" s="1"/>
      <c r="KSU93" s="1"/>
      <c r="KSW93" s="19"/>
      <c r="KSX93" s="1"/>
      <c r="KSY93" s="1"/>
      <c r="KSZ93" s="1"/>
      <c r="KTA93" s="1"/>
      <c r="KTB93" s="1"/>
      <c r="KTC93" s="1"/>
      <c r="KTE93" s="19"/>
      <c r="KTF93" s="1"/>
      <c r="KTG93" s="1"/>
      <c r="KTH93" s="1"/>
      <c r="KTI93" s="1"/>
      <c r="KTJ93" s="1"/>
      <c r="KTK93" s="1"/>
      <c r="KTM93" s="19"/>
      <c r="KTN93" s="1"/>
      <c r="KTO93" s="1"/>
      <c r="KTP93" s="1"/>
      <c r="KTQ93" s="1"/>
      <c r="KTR93" s="1"/>
      <c r="KTS93" s="1"/>
      <c r="KTU93" s="19"/>
      <c r="KTV93" s="1"/>
      <c r="KTW93" s="1"/>
      <c r="KTX93" s="1"/>
      <c r="KTY93" s="1"/>
      <c r="KTZ93" s="1"/>
      <c r="KUA93" s="1"/>
      <c r="KUC93" s="19"/>
      <c r="KUD93" s="1"/>
      <c r="KUE93" s="1"/>
      <c r="KUF93" s="1"/>
      <c r="KUG93" s="1"/>
      <c r="KUH93" s="1"/>
      <c r="KUI93" s="1"/>
      <c r="KUK93" s="19"/>
      <c r="KUL93" s="1"/>
      <c r="KUM93" s="1"/>
      <c r="KUN93" s="1"/>
      <c r="KUO93" s="1"/>
      <c r="KUP93" s="1"/>
      <c r="KUQ93" s="1"/>
      <c r="KUS93" s="19"/>
      <c r="KUT93" s="1"/>
      <c r="KUU93" s="1"/>
      <c r="KUV93" s="1"/>
      <c r="KUW93" s="1"/>
      <c r="KUX93" s="1"/>
      <c r="KUY93" s="1"/>
      <c r="KVA93" s="19"/>
      <c r="KVB93" s="1"/>
      <c r="KVC93" s="1"/>
      <c r="KVD93" s="1"/>
      <c r="KVE93" s="1"/>
      <c r="KVF93" s="1"/>
      <c r="KVG93" s="1"/>
      <c r="KVI93" s="19"/>
      <c r="KVJ93" s="1"/>
      <c r="KVK93" s="1"/>
      <c r="KVL93" s="1"/>
      <c r="KVM93" s="1"/>
      <c r="KVN93" s="1"/>
      <c r="KVO93" s="1"/>
      <c r="KVQ93" s="19"/>
      <c r="KVR93" s="1"/>
      <c r="KVS93" s="1"/>
      <c r="KVT93" s="1"/>
      <c r="KVU93" s="1"/>
      <c r="KVV93" s="1"/>
      <c r="KVW93" s="1"/>
      <c r="KVY93" s="19"/>
      <c r="KVZ93" s="1"/>
      <c r="KWA93" s="1"/>
      <c r="KWB93" s="1"/>
      <c r="KWC93" s="1"/>
      <c r="KWD93" s="1"/>
      <c r="KWE93" s="1"/>
      <c r="KWG93" s="19"/>
      <c r="KWH93" s="1"/>
      <c r="KWI93" s="1"/>
      <c r="KWJ93" s="1"/>
      <c r="KWK93" s="1"/>
      <c r="KWL93" s="1"/>
      <c r="KWM93" s="1"/>
      <c r="KWO93" s="19"/>
      <c r="KWP93" s="1"/>
      <c r="KWQ93" s="1"/>
      <c r="KWR93" s="1"/>
      <c r="KWS93" s="1"/>
      <c r="KWT93" s="1"/>
      <c r="KWU93" s="1"/>
      <c r="KWW93" s="19"/>
      <c r="KWX93" s="1"/>
      <c r="KWY93" s="1"/>
      <c r="KWZ93" s="1"/>
      <c r="KXA93" s="1"/>
      <c r="KXB93" s="1"/>
      <c r="KXC93" s="1"/>
      <c r="KXE93" s="19"/>
      <c r="KXF93" s="1"/>
      <c r="KXG93" s="1"/>
      <c r="KXH93" s="1"/>
      <c r="KXI93" s="1"/>
      <c r="KXJ93" s="1"/>
      <c r="KXK93" s="1"/>
      <c r="KXM93" s="19"/>
      <c r="KXN93" s="1"/>
      <c r="KXO93" s="1"/>
      <c r="KXP93" s="1"/>
      <c r="KXQ93" s="1"/>
      <c r="KXR93" s="1"/>
      <c r="KXS93" s="1"/>
      <c r="KXU93" s="19"/>
      <c r="KXV93" s="1"/>
      <c r="KXW93" s="1"/>
      <c r="KXX93" s="1"/>
      <c r="KXY93" s="1"/>
      <c r="KXZ93" s="1"/>
      <c r="KYA93" s="1"/>
      <c r="KYC93" s="19"/>
      <c r="KYD93" s="1"/>
      <c r="KYE93" s="1"/>
      <c r="KYF93" s="1"/>
      <c r="KYG93" s="1"/>
      <c r="KYH93" s="1"/>
      <c r="KYI93" s="1"/>
      <c r="KYK93" s="19"/>
      <c r="KYL93" s="1"/>
      <c r="KYM93" s="1"/>
      <c r="KYN93" s="1"/>
      <c r="KYO93" s="1"/>
      <c r="KYP93" s="1"/>
      <c r="KYQ93" s="1"/>
      <c r="KYS93" s="19"/>
      <c r="KYT93" s="1"/>
      <c r="KYU93" s="1"/>
      <c r="KYV93" s="1"/>
      <c r="KYW93" s="1"/>
      <c r="KYX93" s="1"/>
      <c r="KYY93" s="1"/>
      <c r="KZA93" s="19"/>
      <c r="KZB93" s="1"/>
      <c r="KZC93" s="1"/>
      <c r="KZD93" s="1"/>
      <c r="KZE93" s="1"/>
      <c r="KZF93" s="1"/>
      <c r="KZG93" s="1"/>
      <c r="KZI93" s="19"/>
      <c r="KZJ93" s="1"/>
      <c r="KZK93" s="1"/>
      <c r="KZL93" s="1"/>
      <c r="KZM93" s="1"/>
      <c r="KZN93" s="1"/>
      <c r="KZO93" s="1"/>
      <c r="KZQ93" s="19"/>
      <c r="KZR93" s="1"/>
      <c r="KZS93" s="1"/>
      <c r="KZT93" s="1"/>
      <c r="KZU93" s="1"/>
      <c r="KZV93" s="1"/>
      <c r="KZW93" s="1"/>
      <c r="KZY93" s="19"/>
      <c r="KZZ93" s="1"/>
      <c r="LAA93" s="1"/>
      <c r="LAB93" s="1"/>
      <c r="LAC93" s="1"/>
      <c r="LAD93" s="1"/>
      <c r="LAE93" s="1"/>
      <c r="LAG93" s="19"/>
      <c r="LAH93" s="1"/>
      <c r="LAI93" s="1"/>
      <c r="LAJ93" s="1"/>
      <c r="LAK93" s="1"/>
      <c r="LAL93" s="1"/>
      <c r="LAM93" s="1"/>
      <c r="LAO93" s="19"/>
      <c r="LAP93" s="1"/>
      <c r="LAQ93" s="1"/>
      <c r="LAR93" s="1"/>
      <c r="LAS93" s="1"/>
      <c r="LAT93" s="1"/>
      <c r="LAU93" s="1"/>
      <c r="LAW93" s="19"/>
      <c r="LAX93" s="1"/>
      <c r="LAY93" s="1"/>
      <c r="LAZ93" s="1"/>
      <c r="LBA93" s="1"/>
      <c r="LBB93" s="1"/>
      <c r="LBC93" s="1"/>
      <c r="LBE93" s="19"/>
      <c r="LBF93" s="1"/>
      <c r="LBG93" s="1"/>
      <c r="LBH93" s="1"/>
      <c r="LBI93" s="1"/>
      <c r="LBJ93" s="1"/>
      <c r="LBK93" s="1"/>
      <c r="LBM93" s="19"/>
      <c r="LBN93" s="1"/>
      <c r="LBO93" s="1"/>
      <c r="LBP93" s="1"/>
      <c r="LBQ93" s="1"/>
      <c r="LBR93" s="1"/>
      <c r="LBS93" s="1"/>
      <c r="LBU93" s="19"/>
      <c r="LBV93" s="1"/>
      <c r="LBW93" s="1"/>
      <c r="LBX93" s="1"/>
      <c r="LBY93" s="1"/>
      <c r="LBZ93" s="1"/>
      <c r="LCA93" s="1"/>
      <c r="LCC93" s="19"/>
      <c r="LCD93" s="1"/>
      <c r="LCE93" s="1"/>
      <c r="LCF93" s="1"/>
      <c r="LCG93" s="1"/>
      <c r="LCH93" s="1"/>
      <c r="LCI93" s="1"/>
      <c r="LCK93" s="19"/>
      <c r="LCL93" s="1"/>
      <c r="LCM93" s="1"/>
      <c r="LCN93" s="1"/>
      <c r="LCO93" s="1"/>
      <c r="LCP93" s="1"/>
      <c r="LCQ93" s="1"/>
      <c r="LCS93" s="19"/>
      <c r="LCT93" s="1"/>
      <c r="LCU93" s="1"/>
      <c r="LCV93" s="1"/>
      <c r="LCW93" s="1"/>
      <c r="LCX93" s="1"/>
      <c r="LCY93" s="1"/>
      <c r="LDA93" s="19"/>
      <c r="LDB93" s="1"/>
      <c r="LDC93" s="1"/>
      <c r="LDD93" s="1"/>
      <c r="LDE93" s="1"/>
      <c r="LDF93" s="1"/>
      <c r="LDG93" s="1"/>
      <c r="LDI93" s="19"/>
      <c r="LDJ93" s="1"/>
      <c r="LDK93" s="1"/>
      <c r="LDL93" s="1"/>
      <c r="LDM93" s="1"/>
      <c r="LDN93" s="1"/>
      <c r="LDO93" s="1"/>
      <c r="LDQ93" s="19"/>
      <c r="LDR93" s="1"/>
      <c r="LDS93" s="1"/>
      <c r="LDT93" s="1"/>
      <c r="LDU93" s="1"/>
      <c r="LDV93" s="1"/>
      <c r="LDW93" s="1"/>
      <c r="LDY93" s="19"/>
      <c r="LDZ93" s="1"/>
      <c r="LEA93" s="1"/>
      <c r="LEB93" s="1"/>
      <c r="LEC93" s="1"/>
      <c r="LED93" s="1"/>
      <c r="LEE93" s="1"/>
      <c r="LEG93" s="19"/>
      <c r="LEH93" s="1"/>
      <c r="LEI93" s="1"/>
      <c r="LEJ93" s="1"/>
      <c r="LEK93" s="1"/>
      <c r="LEL93" s="1"/>
      <c r="LEM93" s="1"/>
      <c r="LEO93" s="19"/>
      <c r="LEP93" s="1"/>
      <c r="LEQ93" s="1"/>
      <c r="LER93" s="1"/>
      <c r="LES93" s="1"/>
      <c r="LET93" s="1"/>
      <c r="LEU93" s="1"/>
      <c r="LEW93" s="19"/>
      <c r="LEX93" s="1"/>
      <c r="LEY93" s="1"/>
      <c r="LEZ93" s="1"/>
      <c r="LFA93" s="1"/>
      <c r="LFB93" s="1"/>
      <c r="LFC93" s="1"/>
      <c r="LFE93" s="19"/>
      <c r="LFF93" s="1"/>
      <c r="LFG93" s="1"/>
      <c r="LFH93" s="1"/>
      <c r="LFI93" s="1"/>
      <c r="LFJ93" s="1"/>
      <c r="LFK93" s="1"/>
      <c r="LFM93" s="19"/>
      <c r="LFN93" s="1"/>
      <c r="LFO93" s="1"/>
      <c r="LFP93" s="1"/>
      <c r="LFQ93" s="1"/>
      <c r="LFR93" s="1"/>
      <c r="LFS93" s="1"/>
      <c r="LFU93" s="19"/>
      <c r="LFV93" s="1"/>
      <c r="LFW93" s="1"/>
      <c r="LFX93" s="1"/>
      <c r="LFY93" s="1"/>
      <c r="LFZ93" s="1"/>
      <c r="LGA93" s="1"/>
      <c r="LGC93" s="19"/>
      <c r="LGD93" s="1"/>
      <c r="LGE93" s="1"/>
      <c r="LGF93" s="1"/>
      <c r="LGG93" s="1"/>
      <c r="LGH93" s="1"/>
      <c r="LGI93" s="1"/>
      <c r="LGK93" s="19"/>
      <c r="LGL93" s="1"/>
      <c r="LGM93" s="1"/>
      <c r="LGN93" s="1"/>
      <c r="LGO93" s="1"/>
      <c r="LGP93" s="1"/>
      <c r="LGQ93" s="1"/>
      <c r="LGS93" s="19"/>
      <c r="LGT93" s="1"/>
      <c r="LGU93" s="1"/>
      <c r="LGV93" s="1"/>
      <c r="LGW93" s="1"/>
      <c r="LGX93" s="1"/>
      <c r="LGY93" s="1"/>
      <c r="LHA93" s="19"/>
      <c r="LHB93" s="1"/>
      <c r="LHC93" s="1"/>
      <c r="LHD93" s="1"/>
      <c r="LHE93" s="1"/>
      <c r="LHF93" s="1"/>
      <c r="LHG93" s="1"/>
      <c r="LHI93" s="19"/>
      <c r="LHJ93" s="1"/>
      <c r="LHK93" s="1"/>
      <c r="LHL93" s="1"/>
      <c r="LHM93" s="1"/>
      <c r="LHN93" s="1"/>
      <c r="LHO93" s="1"/>
      <c r="LHQ93" s="19"/>
      <c r="LHR93" s="1"/>
      <c r="LHS93" s="1"/>
      <c r="LHT93" s="1"/>
      <c r="LHU93" s="1"/>
      <c r="LHV93" s="1"/>
      <c r="LHW93" s="1"/>
      <c r="LHY93" s="19"/>
      <c r="LHZ93" s="1"/>
      <c r="LIA93" s="1"/>
      <c r="LIB93" s="1"/>
      <c r="LIC93" s="1"/>
      <c r="LID93" s="1"/>
      <c r="LIE93" s="1"/>
      <c r="LIG93" s="19"/>
      <c r="LIH93" s="1"/>
      <c r="LII93" s="1"/>
      <c r="LIJ93" s="1"/>
      <c r="LIK93" s="1"/>
      <c r="LIL93" s="1"/>
      <c r="LIM93" s="1"/>
      <c r="LIO93" s="19"/>
      <c r="LIP93" s="1"/>
      <c r="LIQ93" s="1"/>
      <c r="LIR93" s="1"/>
      <c r="LIS93" s="1"/>
      <c r="LIT93" s="1"/>
      <c r="LIU93" s="1"/>
      <c r="LIW93" s="19"/>
      <c r="LIX93" s="1"/>
      <c r="LIY93" s="1"/>
      <c r="LIZ93" s="1"/>
      <c r="LJA93" s="1"/>
      <c r="LJB93" s="1"/>
      <c r="LJC93" s="1"/>
      <c r="LJE93" s="19"/>
      <c r="LJF93" s="1"/>
      <c r="LJG93" s="1"/>
      <c r="LJH93" s="1"/>
      <c r="LJI93" s="1"/>
      <c r="LJJ93" s="1"/>
      <c r="LJK93" s="1"/>
      <c r="LJM93" s="19"/>
      <c r="LJN93" s="1"/>
      <c r="LJO93" s="1"/>
      <c r="LJP93" s="1"/>
      <c r="LJQ93" s="1"/>
      <c r="LJR93" s="1"/>
      <c r="LJS93" s="1"/>
      <c r="LJU93" s="19"/>
      <c r="LJV93" s="1"/>
      <c r="LJW93" s="1"/>
      <c r="LJX93" s="1"/>
      <c r="LJY93" s="1"/>
      <c r="LJZ93" s="1"/>
      <c r="LKA93" s="1"/>
      <c r="LKC93" s="19"/>
      <c r="LKD93" s="1"/>
      <c r="LKE93" s="1"/>
      <c r="LKF93" s="1"/>
      <c r="LKG93" s="1"/>
      <c r="LKH93" s="1"/>
      <c r="LKI93" s="1"/>
      <c r="LKK93" s="19"/>
      <c r="LKL93" s="1"/>
      <c r="LKM93" s="1"/>
      <c r="LKN93" s="1"/>
      <c r="LKO93" s="1"/>
      <c r="LKP93" s="1"/>
      <c r="LKQ93" s="1"/>
      <c r="LKS93" s="19"/>
      <c r="LKT93" s="1"/>
      <c r="LKU93" s="1"/>
      <c r="LKV93" s="1"/>
      <c r="LKW93" s="1"/>
      <c r="LKX93" s="1"/>
      <c r="LKY93" s="1"/>
      <c r="LLA93" s="19"/>
      <c r="LLB93" s="1"/>
      <c r="LLC93" s="1"/>
      <c r="LLD93" s="1"/>
      <c r="LLE93" s="1"/>
      <c r="LLF93" s="1"/>
      <c r="LLG93" s="1"/>
      <c r="LLI93" s="19"/>
      <c r="LLJ93" s="1"/>
      <c r="LLK93" s="1"/>
      <c r="LLL93" s="1"/>
      <c r="LLM93" s="1"/>
      <c r="LLN93" s="1"/>
      <c r="LLO93" s="1"/>
      <c r="LLQ93" s="19"/>
      <c r="LLR93" s="1"/>
      <c r="LLS93" s="1"/>
      <c r="LLT93" s="1"/>
      <c r="LLU93" s="1"/>
      <c r="LLV93" s="1"/>
      <c r="LLW93" s="1"/>
      <c r="LLY93" s="19"/>
      <c r="LLZ93" s="1"/>
      <c r="LMA93" s="1"/>
      <c r="LMB93" s="1"/>
      <c r="LMC93" s="1"/>
      <c r="LMD93" s="1"/>
      <c r="LME93" s="1"/>
      <c r="LMG93" s="19"/>
      <c r="LMH93" s="1"/>
      <c r="LMI93" s="1"/>
      <c r="LMJ93" s="1"/>
      <c r="LMK93" s="1"/>
      <c r="LML93" s="1"/>
      <c r="LMM93" s="1"/>
      <c r="LMO93" s="19"/>
      <c r="LMP93" s="1"/>
      <c r="LMQ93" s="1"/>
      <c r="LMR93" s="1"/>
      <c r="LMS93" s="1"/>
      <c r="LMT93" s="1"/>
      <c r="LMU93" s="1"/>
      <c r="LMW93" s="19"/>
      <c r="LMX93" s="1"/>
      <c r="LMY93" s="1"/>
      <c r="LMZ93" s="1"/>
      <c r="LNA93" s="1"/>
      <c r="LNB93" s="1"/>
      <c r="LNC93" s="1"/>
      <c r="LNE93" s="19"/>
      <c r="LNF93" s="1"/>
      <c r="LNG93" s="1"/>
      <c r="LNH93" s="1"/>
      <c r="LNI93" s="1"/>
      <c r="LNJ93" s="1"/>
      <c r="LNK93" s="1"/>
      <c r="LNM93" s="19"/>
      <c r="LNN93" s="1"/>
      <c r="LNO93" s="1"/>
      <c r="LNP93" s="1"/>
      <c r="LNQ93" s="1"/>
      <c r="LNR93" s="1"/>
      <c r="LNS93" s="1"/>
      <c r="LNU93" s="19"/>
      <c r="LNV93" s="1"/>
      <c r="LNW93" s="1"/>
      <c r="LNX93" s="1"/>
      <c r="LNY93" s="1"/>
      <c r="LNZ93" s="1"/>
      <c r="LOA93" s="1"/>
      <c r="LOC93" s="19"/>
      <c r="LOD93" s="1"/>
      <c r="LOE93" s="1"/>
      <c r="LOF93" s="1"/>
      <c r="LOG93" s="1"/>
      <c r="LOH93" s="1"/>
      <c r="LOI93" s="1"/>
      <c r="LOK93" s="19"/>
      <c r="LOL93" s="1"/>
      <c r="LOM93" s="1"/>
      <c r="LON93" s="1"/>
      <c r="LOO93" s="1"/>
      <c r="LOP93" s="1"/>
      <c r="LOQ93" s="1"/>
      <c r="LOS93" s="19"/>
      <c r="LOT93" s="1"/>
      <c r="LOU93" s="1"/>
      <c r="LOV93" s="1"/>
      <c r="LOW93" s="1"/>
      <c r="LOX93" s="1"/>
      <c r="LOY93" s="1"/>
      <c r="LPA93" s="19"/>
      <c r="LPB93" s="1"/>
      <c r="LPC93" s="1"/>
      <c r="LPD93" s="1"/>
      <c r="LPE93" s="1"/>
      <c r="LPF93" s="1"/>
      <c r="LPG93" s="1"/>
      <c r="LPI93" s="19"/>
      <c r="LPJ93" s="1"/>
      <c r="LPK93" s="1"/>
      <c r="LPL93" s="1"/>
      <c r="LPM93" s="1"/>
      <c r="LPN93" s="1"/>
      <c r="LPO93" s="1"/>
      <c r="LPQ93" s="19"/>
      <c r="LPR93" s="1"/>
      <c r="LPS93" s="1"/>
      <c r="LPT93" s="1"/>
      <c r="LPU93" s="1"/>
      <c r="LPV93" s="1"/>
      <c r="LPW93" s="1"/>
      <c r="LPY93" s="19"/>
      <c r="LPZ93" s="1"/>
      <c r="LQA93" s="1"/>
      <c r="LQB93" s="1"/>
      <c r="LQC93" s="1"/>
      <c r="LQD93" s="1"/>
      <c r="LQE93" s="1"/>
      <c r="LQG93" s="19"/>
      <c r="LQH93" s="1"/>
      <c r="LQI93" s="1"/>
      <c r="LQJ93" s="1"/>
      <c r="LQK93" s="1"/>
      <c r="LQL93" s="1"/>
      <c r="LQM93" s="1"/>
      <c r="LQO93" s="19"/>
      <c r="LQP93" s="1"/>
      <c r="LQQ93" s="1"/>
      <c r="LQR93" s="1"/>
      <c r="LQS93" s="1"/>
      <c r="LQT93" s="1"/>
      <c r="LQU93" s="1"/>
      <c r="LQW93" s="19"/>
      <c r="LQX93" s="1"/>
      <c r="LQY93" s="1"/>
      <c r="LQZ93" s="1"/>
      <c r="LRA93" s="1"/>
      <c r="LRB93" s="1"/>
      <c r="LRC93" s="1"/>
      <c r="LRE93" s="19"/>
      <c r="LRF93" s="1"/>
      <c r="LRG93" s="1"/>
      <c r="LRH93" s="1"/>
      <c r="LRI93" s="1"/>
      <c r="LRJ93" s="1"/>
      <c r="LRK93" s="1"/>
      <c r="LRM93" s="19"/>
      <c r="LRN93" s="1"/>
      <c r="LRO93" s="1"/>
      <c r="LRP93" s="1"/>
      <c r="LRQ93" s="1"/>
      <c r="LRR93" s="1"/>
      <c r="LRS93" s="1"/>
      <c r="LRU93" s="19"/>
      <c r="LRV93" s="1"/>
      <c r="LRW93" s="1"/>
      <c r="LRX93" s="1"/>
      <c r="LRY93" s="1"/>
      <c r="LRZ93" s="1"/>
      <c r="LSA93" s="1"/>
      <c r="LSC93" s="19"/>
      <c r="LSD93" s="1"/>
      <c r="LSE93" s="1"/>
      <c r="LSF93" s="1"/>
      <c r="LSG93" s="1"/>
      <c r="LSH93" s="1"/>
      <c r="LSI93" s="1"/>
      <c r="LSK93" s="19"/>
      <c r="LSL93" s="1"/>
      <c r="LSM93" s="1"/>
      <c r="LSN93" s="1"/>
      <c r="LSO93" s="1"/>
      <c r="LSP93" s="1"/>
      <c r="LSQ93" s="1"/>
      <c r="LSS93" s="19"/>
      <c r="LST93" s="1"/>
      <c r="LSU93" s="1"/>
      <c r="LSV93" s="1"/>
      <c r="LSW93" s="1"/>
      <c r="LSX93" s="1"/>
      <c r="LSY93" s="1"/>
      <c r="LTA93" s="19"/>
      <c r="LTB93" s="1"/>
      <c r="LTC93" s="1"/>
      <c r="LTD93" s="1"/>
      <c r="LTE93" s="1"/>
      <c r="LTF93" s="1"/>
      <c r="LTG93" s="1"/>
      <c r="LTI93" s="19"/>
      <c r="LTJ93" s="1"/>
      <c r="LTK93" s="1"/>
      <c r="LTL93" s="1"/>
      <c r="LTM93" s="1"/>
      <c r="LTN93" s="1"/>
      <c r="LTO93" s="1"/>
      <c r="LTQ93" s="19"/>
      <c r="LTR93" s="1"/>
      <c r="LTS93" s="1"/>
      <c r="LTT93" s="1"/>
      <c r="LTU93" s="1"/>
      <c r="LTV93" s="1"/>
      <c r="LTW93" s="1"/>
      <c r="LTY93" s="19"/>
      <c r="LTZ93" s="1"/>
      <c r="LUA93" s="1"/>
      <c r="LUB93" s="1"/>
      <c r="LUC93" s="1"/>
      <c r="LUD93" s="1"/>
      <c r="LUE93" s="1"/>
      <c r="LUG93" s="19"/>
      <c r="LUH93" s="1"/>
      <c r="LUI93" s="1"/>
      <c r="LUJ93" s="1"/>
      <c r="LUK93" s="1"/>
      <c r="LUL93" s="1"/>
      <c r="LUM93" s="1"/>
      <c r="LUO93" s="19"/>
      <c r="LUP93" s="1"/>
      <c r="LUQ93" s="1"/>
      <c r="LUR93" s="1"/>
      <c r="LUS93" s="1"/>
      <c r="LUT93" s="1"/>
      <c r="LUU93" s="1"/>
      <c r="LUW93" s="19"/>
      <c r="LUX93" s="1"/>
      <c r="LUY93" s="1"/>
      <c r="LUZ93" s="1"/>
      <c r="LVA93" s="1"/>
      <c r="LVB93" s="1"/>
      <c r="LVC93" s="1"/>
      <c r="LVE93" s="19"/>
      <c r="LVF93" s="1"/>
      <c r="LVG93" s="1"/>
      <c r="LVH93" s="1"/>
      <c r="LVI93" s="1"/>
      <c r="LVJ93" s="1"/>
      <c r="LVK93" s="1"/>
      <c r="LVM93" s="19"/>
      <c r="LVN93" s="1"/>
      <c r="LVO93" s="1"/>
      <c r="LVP93" s="1"/>
      <c r="LVQ93" s="1"/>
      <c r="LVR93" s="1"/>
      <c r="LVS93" s="1"/>
      <c r="LVU93" s="19"/>
      <c r="LVV93" s="1"/>
      <c r="LVW93" s="1"/>
      <c r="LVX93" s="1"/>
      <c r="LVY93" s="1"/>
      <c r="LVZ93" s="1"/>
      <c r="LWA93" s="1"/>
      <c r="LWC93" s="19"/>
      <c r="LWD93" s="1"/>
      <c r="LWE93" s="1"/>
      <c r="LWF93" s="1"/>
      <c r="LWG93" s="1"/>
      <c r="LWH93" s="1"/>
      <c r="LWI93" s="1"/>
      <c r="LWK93" s="19"/>
      <c r="LWL93" s="1"/>
      <c r="LWM93" s="1"/>
      <c r="LWN93" s="1"/>
      <c r="LWO93" s="1"/>
      <c r="LWP93" s="1"/>
      <c r="LWQ93" s="1"/>
      <c r="LWS93" s="19"/>
      <c r="LWT93" s="1"/>
      <c r="LWU93" s="1"/>
      <c r="LWV93" s="1"/>
      <c r="LWW93" s="1"/>
      <c r="LWX93" s="1"/>
      <c r="LWY93" s="1"/>
      <c r="LXA93" s="19"/>
      <c r="LXB93" s="1"/>
      <c r="LXC93" s="1"/>
      <c r="LXD93" s="1"/>
      <c r="LXE93" s="1"/>
      <c r="LXF93" s="1"/>
      <c r="LXG93" s="1"/>
      <c r="LXI93" s="19"/>
      <c r="LXJ93" s="1"/>
      <c r="LXK93" s="1"/>
      <c r="LXL93" s="1"/>
      <c r="LXM93" s="1"/>
      <c r="LXN93" s="1"/>
      <c r="LXO93" s="1"/>
      <c r="LXQ93" s="19"/>
      <c r="LXR93" s="1"/>
      <c r="LXS93" s="1"/>
      <c r="LXT93" s="1"/>
      <c r="LXU93" s="1"/>
      <c r="LXV93" s="1"/>
      <c r="LXW93" s="1"/>
      <c r="LXY93" s="19"/>
      <c r="LXZ93" s="1"/>
      <c r="LYA93" s="1"/>
      <c r="LYB93" s="1"/>
      <c r="LYC93" s="1"/>
      <c r="LYD93" s="1"/>
      <c r="LYE93" s="1"/>
      <c r="LYG93" s="19"/>
      <c r="LYH93" s="1"/>
      <c r="LYI93" s="1"/>
      <c r="LYJ93" s="1"/>
      <c r="LYK93" s="1"/>
      <c r="LYL93" s="1"/>
      <c r="LYM93" s="1"/>
      <c r="LYO93" s="19"/>
      <c r="LYP93" s="1"/>
      <c r="LYQ93" s="1"/>
      <c r="LYR93" s="1"/>
      <c r="LYS93" s="1"/>
      <c r="LYT93" s="1"/>
      <c r="LYU93" s="1"/>
      <c r="LYW93" s="19"/>
      <c r="LYX93" s="1"/>
      <c r="LYY93" s="1"/>
      <c r="LYZ93" s="1"/>
      <c r="LZA93" s="1"/>
      <c r="LZB93" s="1"/>
      <c r="LZC93" s="1"/>
      <c r="LZE93" s="19"/>
      <c r="LZF93" s="1"/>
      <c r="LZG93" s="1"/>
      <c r="LZH93" s="1"/>
      <c r="LZI93" s="1"/>
      <c r="LZJ93" s="1"/>
      <c r="LZK93" s="1"/>
      <c r="LZM93" s="19"/>
      <c r="LZN93" s="1"/>
      <c r="LZO93" s="1"/>
      <c r="LZP93" s="1"/>
      <c r="LZQ93" s="1"/>
      <c r="LZR93" s="1"/>
      <c r="LZS93" s="1"/>
      <c r="LZU93" s="19"/>
      <c r="LZV93" s="1"/>
      <c r="LZW93" s="1"/>
      <c r="LZX93" s="1"/>
      <c r="LZY93" s="1"/>
      <c r="LZZ93" s="1"/>
      <c r="MAA93" s="1"/>
      <c r="MAC93" s="19"/>
      <c r="MAD93" s="1"/>
      <c r="MAE93" s="1"/>
      <c r="MAF93" s="1"/>
      <c r="MAG93" s="1"/>
      <c r="MAH93" s="1"/>
      <c r="MAI93" s="1"/>
      <c r="MAK93" s="19"/>
      <c r="MAL93" s="1"/>
      <c r="MAM93" s="1"/>
      <c r="MAN93" s="1"/>
      <c r="MAO93" s="1"/>
      <c r="MAP93" s="1"/>
      <c r="MAQ93" s="1"/>
      <c r="MAS93" s="19"/>
      <c r="MAT93" s="1"/>
      <c r="MAU93" s="1"/>
      <c r="MAV93" s="1"/>
      <c r="MAW93" s="1"/>
      <c r="MAX93" s="1"/>
      <c r="MAY93" s="1"/>
      <c r="MBA93" s="19"/>
      <c r="MBB93" s="1"/>
      <c r="MBC93" s="1"/>
      <c r="MBD93" s="1"/>
      <c r="MBE93" s="1"/>
      <c r="MBF93" s="1"/>
      <c r="MBG93" s="1"/>
      <c r="MBI93" s="19"/>
      <c r="MBJ93" s="1"/>
      <c r="MBK93" s="1"/>
      <c r="MBL93" s="1"/>
      <c r="MBM93" s="1"/>
      <c r="MBN93" s="1"/>
      <c r="MBO93" s="1"/>
      <c r="MBQ93" s="19"/>
      <c r="MBR93" s="1"/>
      <c r="MBS93" s="1"/>
      <c r="MBT93" s="1"/>
      <c r="MBU93" s="1"/>
      <c r="MBV93" s="1"/>
      <c r="MBW93" s="1"/>
      <c r="MBY93" s="19"/>
      <c r="MBZ93" s="1"/>
      <c r="MCA93" s="1"/>
      <c r="MCB93" s="1"/>
      <c r="MCC93" s="1"/>
      <c r="MCD93" s="1"/>
      <c r="MCE93" s="1"/>
      <c r="MCG93" s="19"/>
      <c r="MCH93" s="1"/>
      <c r="MCI93" s="1"/>
      <c r="MCJ93" s="1"/>
      <c r="MCK93" s="1"/>
      <c r="MCL93" s="1"/>
      <c r="MCM93" s="1"/>
      <c r="MCO93" s="19"/>
      <c r="MCP93" s="1"/>
      <c r="MCQ93" s="1"/>
      <c r="MCR93" s="1"/>
      <c r="MCS93" s="1"/>
      <c r="MCT93" s="1"/>
      <c r="MCU93" s="1"/>
      <c r="MCW93" s="19"/>
      <c r="MCX93" s="1"/>
      <c r="MCY93" s="1"/>
      <c r="MCZ93" s="1"/>
      <c r="MDA93" s="1"/>
      <c r="MDB93" s="1"/>
      <c r="MDC93" s="1"/>
      <c r="MDE93" s="19"/>
      <c r="MDF93" s="1"/>
      <c r="MDG93" s="1"/>
      <c r="MDH93" s="1"/>
      <c r="MDI93" s="1"/>
      <c r="MDJ93" s="1"/>
      <c r="MDK93" s="1"/>
      <c r="MDM93" s="19"/>
      <c r="MDN93" s="1"/>
      <c r="MDO93" s="1"/>
      <c r="MDP93" s="1"/>
      <c r="MDQ93" s="1"/>
      <c r="MDR93" s="1"/>
      <c r="MDS93" s="1"/>
      <c r="MDU93" s="19"/>
      <c r="MDV93" s="1"/>
      <c r="MDW93" s="1"/>
      <c r="MDX93" s="1"/>
      <c r="MDY93" s="1"/>
      <c r="MDZ93" s="1"/>
      <c r="MEA93" s="1"/>
      <c r="MEC93" s="19"/>
      <c r="MED93" s="1"/>
      <c r="MEE93" s="1"/>
      <c r="MEF93" s="1"/>
      <c r="MEG93" s="1"/>
      <c r="MEH93" s="1"/>
      <c r="MEI93" s="1"/>
      <c r="MEK93" s="19"/>
      <c r="MEL93" s="1"/>
      <c r="MEM93" s="1"/>
      <c r="MEN93" s="1"/>
      <c r="MEO93" s="1"/>
      <c r="MEP93" s="1"/>
      <c r="MEQ93" s="1"/>
      <c r="MES93" s="19"/>
      <c r="MET93" s="1"/>
      <c r="MEU93" s="1"/>
      <c r="MEV93" s="1"/>
      <c r="MEW93" s="1"/>
      <c r="MEX93" s="1"/>
      <c r="MEY93" s="1"/>
      <c r="MFA93" s="19"/>
      <c r="MFB93" s="1"/>
      <c r="MFC93" s="1"/>
      <c r="MFD93" s="1"/>
      <c r="MFE93" s="1"/>
      <c r="MFF93" s="1"/>
      <c r="MFG93" s="1"/>
      <c r="MFI93" s="19"/>
      <c r="MFJ93" s="1"/>
      <c r="MFK93" s="1"/>
      <c r="MFL93" s="1"/>
      <c r="MFM93" s="1"/>
      <c r="MFN93" s="1"/>
      <c r="MFO93" s="1"/>
      <c r="MFQ93" s="19"/>
      <c r="MFR93" s="1"/>
      <c r="MFS93" s="1"/>
      <c r="MFT93" s="1"/>
      <c r="MFU93" s="1"/>
      <c r="MFV93" s="1"/>
      <c r="MFW93" s="1"/>
      <c r="MFY93" s="19"/>
      <c r="MFZ93" s="1"/>
      <c r="MGA93" s="1"/>
      <c r="MGB93" s="1"/>
      <c r="MGC93" s="1"/>
      <c r="MGD93" s="1"/>
      <c r="MGE93" s="1"/>
      <c r="MGG93" s="19"/>
      <c r="MGH93" s="1"/>
      <c r="MGI93" s="1"/>
      <c r="MGJ93" s="1"/>
      <c r="MGK93" s="1"/>
      <c r="MGL93" s="1"/>
      <c r="MGM93" s="1"/>
      <c r="MGO93" s="19"/>
      <c r="MGP93" s="1"/>
      <c r="MGQ93" s="1"/>
      <c r="MGR93" s="1"/>
      <c r="MGS93" s="1"/>
      <c r="MGT93" s="1"/>
      <c r="MGU93" s="1"/>
      <c r="MGW93" s="19"/>
      <c r="MGX93" s="1"/>
      <c r="MGY93" s="1"/>
      <c r="MGZ93" s="1"/>
      <c r="MHA93" s="1"/>
      <c r="MHB93" s="1"/>
      <c r="MHC93" s="1"/>
      <c r="MHE93" s="19"/>
      <c r="MHF93" s="1"/>
      <c r="MHG93" s="1"/>
      <c r="MHH93" s="1"/>
      <c r="MHI93" s="1"/>
      <c r="MHJ93" s="1"/>
      <c r="MHK93" s="1"/>
      <c r="MHM93" s="19"/>
      <c r="MHN93" s="1"/>
      <c r="MHO93" s="1"/>
      <c r="MHP93" s="1"/>
      <c r="MHQ93" s="1"/>
      <c r="MHR93" s="1"/>
      <c r="MHS93" s="1"/>
      <c r="MHU93" s="19"/>
      <c r="MHV93" s="1"/>
      <c r="MHW93" s="1"/>
      <c r="MHX93" s="1"/>
      <c r="MHY93" s="1"/>
      <c r="MHZ93" s="1"/>
      <c r="MIA93" s="1"/>
      <c r="MIC93" s="19"/>
      <c r="MID93" s="1"/>
      <c r="MIE93" s="1"/>
      <c r="MIF93" s="1"/>
      <c r="MIG93" s="1"/>
      <c r="MIH93" s="1"/>
      <c r="MII93" s="1"/>
      <c r="MIK93" s="19"/>
      <c r="MIL93" s="1"/>
      <c r="MIM93" s="1"/>
      <c r="MIN93" s="1"/>
      <c r="MIO93" s="1"/>
      <c r="MIP93" s="1"/>
      <c r="MIQ93" s="1"/>
      <c r="MIS93" s="19"/>
      <c r="MIT93" s="1"/>
      <c r="MIU93" s="1"/>
      <c r="MIV93" s="1"/>
      <c r="MIW93" s="1"/>
      <c r="MIX93" s="1"/>
      <c r="MIY93" s="1"/>
      <c r="MJA93" s="19"/>
      <c r="MJB93" s="1"/>
      <c r="MJC93" s="1"/>
      <c r="MJD93" s="1"/>
      <c r="MJE93" s="1"/>
      <c r="MJF93" s="1"/>
      <c r="MJG93" s="1"/>
      <c r="MJI93" s="19"/>
      <c r="MJJ93" s="1"/>
      <c r="MJK93" s="1"/>
      <c r="MJL93" s="1"/>
      <c r="MJM93" s="1"/>
      <c r="MJN93" s="1"/>
      <c r="MJO93" s="1"/>
      <c r="MJQ93" s="19"/>
      <c r="MJR93" s="1"/>
      <c r="MJS93" s="1"/>
      <c r="MJT93" s="1"/>
      <c r="MJU93" s="1"/>
      <c r="MJV93" s="1"/>
      <c r="MJW93" s="1"/>
      <c r="MJY93" s="19"/>
      <c r="MJZ93" s="1"/>
      <c r="MKA93" s="1"/>
      <c r="MKB93" s="1"/>
      <c r="MKC93" s="1"/>
      <c r="MKD93" s="1"/>
      <c r="MKE93" s="1"/>
      <c r="MKG93" s="19"/>
      <c r="MKH93" s="1"/>
      <c r="MKI93" s="1"/>
      <c r="MKJ93" s="1"/>
      <c r="MKK93" s="1"/>
      <c r="MKL93" s="1"/>
      <c r="MKM93" s="1"/>
      <c r="MKO93" s="19"/>
      <c r="MKP93" s="1"/>
      <c r="MKQ93" s="1"/>
      <c r="MKR93" s="1"/>
      <c r="MKS93" s="1"/>
      <c r="MKT93" s="1"/>
      <c r="MKU93" s="1"/>
      <c r="MKW93" s="19"/>
      <c r="MKX93" s="1"/>
      <c r="MKY93" s="1"/>
      <c r="MKZ93" s="1"/>
      <c r="MLA93" s="1"/>
      <c r="MLB93" s="1"/>
      <c r="MLC93" s="1"/>
      <c r="MLE93" s="19"/>
      <c r="MLF93" s="1"/>
      <c r="MLG93" s="1"/>
      <c r="MLH93" s="1"/>
      <c r="MLI93" s="1"/>
      <c r="MLJ93" s="1"/>
      <c r="MLK93" s="1"/>
      <c r="MLM93" s="19"/>
      <c r="MLN93" s="1"/>
      <c r="MLO93" s="1"/>
      <c r="MLP93" s="1"/>
      <c r="MLQ93" s="1"/>
      <c r="MLR93" s="1"/>
      <c r="MLS93" s="1"/>
      <c r="MLU93" s="19"/>
      <c r="MLV93" s="1"/>
      <c r="MLW93" s="1"/>
      <c r="MLX93" s="1"/>
      <c r="MLY93" s="1"/>
      <c r="MLZ93" s="1"/>
      <c r="MMA93" s="1"/>
      <c r="MMC93" s="19"/>
      <c r="MMD93" s="1"/>
      <c r="MME93" s="1"/>
      <c r="MMF93" s="1"/>
      <c r="MMG93" s="1"/>
      <c r="MMH93" s="1"/>
      <c r="MMI93" s="1"/>
      <c r="MMK93" s="19"/>
      <c r="MML93" s="1"/>
      <c r="MMM93" s="1"/>
      <c r="MMN93" s="1"/>
      <c r="MMO93" s="1"/>
      <c r="MMP93" s="1"/>
      <c r="MMQ93" s="1"/>
      <c r="MMS93" s="19"/>
      <c r="MMT93" s="1"/>
      <c r="MMU93" s="1"/>
      <c r="MMV93" s="1"/>
      <c r="MMW93" s="1"/>
      <c r="MMX93" s="1"/>
      <c r="MMY93" s="1"/>
      <c r="MNA93" s="19"/>
      <c r="MNB93" s="1"/>
      <c r="MNC93" s="1"/>
      <c r="MND93" s="1"/>
      <c r="MNE93" s="1"/>
      <c r="MNF93" s="1"/>
      <c r="MNG93" s="1"/>
      <c r="MNI93" s="19"/>
      <c r="MNJ93" s="1"/>
      <c r="MNK93" s="1"/>
      <c r="MNL93" s="1"/>
      <c r="MNM93" s="1"/>
      <c r="MNN93" s="1"/>
      <c r="MNO93" s="1"/>
      <c r="MNQ93" s="19"/>
      <c r="MNR93" s="1"/>
      <c r="MNS93" s="1"/>
      <c r="MNT93" s="1"/>
      <c r="MNU93" s="1"/>
      <c r="MNV93" s="1"/>
      <c r="MNW93" s="1"/>
      <c r="MNY93" s="19"/>
      <c r="MNZ93" s="1"/>
      <c r="MOA93" s="1"/>
      <c r="MOB93" s="1"/>
      <c r="MOC93" s="1"/>
      <c r="MOD93" s="1"/>
      <c r="MOE93" s="1"/>
      <c r="MOG93" s="19"/>
      <c r="MOH93" s="1"/>
      <c r="MOI93" s="1"/>
      <c r="MOJ93" s="1"/>
      <c r="MOK93" s="1"/>
      <c r="MOL93" s="1"/>
      <c r="MOM93" s="1"/>
      <c r="MOO93" s="19"/>
      <c r="MOP93" s="1"/>
      <c r="MOQ93" s="1"/>
      <c r="MOR93" s="1"/>
      <c r="MOS93" s="1"/>
      <c r="MOT93" s="1"/>
      <c r="MOU93" s="1"/>
      <c r="MOW93" s="19"/>
      <c r="MOX93" s="1"/>
      <c r="MOY93" s="1"/>
      <c r="MOZ93" s="1"/>
      <c r="MPA93" s="1"/>
      <c r="MPB93" s="1"/>
      <c r="MPC93" s="1"/>
      <c r="MPE93" s="19"/>
      <c r="MPF93" s="1"/>
      <c r="MPG93" s="1"/>
      <c r="MPH93" s="1"/>
      <c r="MPI93" s="1"/>
      <c r="MPJ93" s="1"/>
      <c r="MPK93" s="1"/>
      <c r="MPM93" s="19"/>
      <c r="MPN93" s="1"/>
      <c r="MPO93" s="1"/>
      <c r="MPP93" s="1"/>
      <c r="MPQ93" s="1"/>
      <c r="MPR93" s="1"/>
      <c r="MPS93" s="1"/>
      <c r="MPU93" s="19"/>
      <c r="MPV93" s="1"/>
      <c r="MPW93" s="1"/>
      <c r="MPX93" s="1"/>
      <c r="MPY93" s="1"/>
      <c r="MPZ93" s="1"/>
      <c r="MQA93" s="1"/>
      <c r="MQC93" s="19"/>
      <c r="MQD93" s="1"/>
      <c r="MQE93" s="1"/>
      <c r="MQF93" s="1"/>
      <c r="MQG93" s="1"/>
      <c r="MQH93" s="1"/>
      <c r="MQI93" s="1"/>
      <c r="MQK93" s="19"/>
      <c r="MQL93" s="1"/>
      <c r="MQM93" s="1"/>
      <c r="MQN93" s="1"/>
      <c r="MQO93" s="1"/>
      <c r="MQP93" s="1"/>
      <c r="MQQ93" s="1"/>
      <c r="MQS93" s="19"/>
      <c r="MQT93" s="1"/>
      <c r="MQU93" s="1"/>
      <c r="MQV93" s="1"/>
      <c r="MQW93" s="1"/>
      <c r="MQX93" s="1"/>
      <c r="MQY93" s="1"/>
      <c r="MRA93" s="19"/>
      <c r="MRB93" s="1"/>
      <c r="MRC93" s="1"/>
      <c r="MRD93" s="1"/>
      <c r="MRE93" s="1"/>
      <c r="MRF93" s="1"/>
      <c r="MRG93" s="1"/>
      <c r="MRI93" s="19"/>
      <c r="MRJ93" s="1"/>
      <c r="MRK93" s="1"/>
      <c r="MRL93" s="1"/>
      <c r="MRM93" s="1"/>
      <c r="MRN93" s="1"/>
      <c r="MRO93" s="1"/>
      <c r="MRQ93" s="19"/>
      <c r="MRR93" s="1"/>
      <c r="MRS93" s="1"/>
      <c r="MRT93" s="1"/>
      <c r="MRU93" s="1"/>
      <c r="MRV93" s="1"/>
      <c r="MRW93" s="1"/>
      <c r="MRY93" s="19"/>
      <c r="MRZ93" s="1"/>
      <c r="MSA93" s="1"/>
      <c r="MSB93" s="1"/>
      <c r="MSC93" s="1"/>
      <c r="MSD93" s="1"/>
      <c r="MSE93" s="1"/>
      <c r="MSG93" s="19"/>
      <c r="MSH93" s="1"/>
      <c r="MSI93" s="1"/>
      <c r="MSJ93" s="1"/>
      <c r="MSK93" s="1"/>
      <c r="MSL93" s="1"/>
      <c r="MSM93" s="1"/>
      <c r="MSO93" s="19"/>
      <c r="MSP93" s="1"/>
      <c r="MSQ93" s="1"/>
      <c r="MSR93" s="1"/>
      <c r="MSS93" s="1"/>
      <c r="MST93" s="1"/>
      <c r="MSU93" s="1"/>
      <c r="MSW93" s="19"/>
      <c r="MSX93" s="1"/>
      <c r="MSY93" s="1"/>
      <c r="MSZ93" s="1"/>
      <c r="MTA93" s="1"/>
      <c r="MTB93" s="1"/>
      <c r="MTC93" s="1"/>
      <c r="MTE93" s="19"/>
      <c r="MTF93" s="1"/>
      <c r="MTG93" s="1"/>
      <c r="MTH93" s="1"/>
      <c r="MTI93" s="1"/>
      <c r="MTJ93" s="1"/>
      <c r="MTK93" s="1"/>
      <c r="MTM93" s="19"/>
      <c r="MTN93" s="1"/>
      <c r="MTO93" s="1"/>
      <c r="MTP93" s="1"/>
      <c r="MTQ93" s="1"/>
      <c r="MTR93" s="1"/>
      <c r="MTS93" s="1"/>
      <c r="MTU93" s="19"/>
      <c r="MTV93" s="1"/>
      <c r="MTW93" s="1"/>
      <c r="MTX93" s="1"/>
      <c r="MTY93" s="1"/>
      <c r="MTZ93" s="1"/>
      <c r="MUA93" s="1"/>
      <c r="MUC93" s="19"/>
      <c r="MUD93" s="1"/>
      <c r="MUE93" s="1"/>
      <c r="MUF93" s="1"/>
      <c r="MUG93" s="1"/>
      <c r="MUH93" s="1"/>
      <c r="MUI93" s="1"/>
      <c r="MUK93" s="19"/>
      <c r="MUL93" s="1"/>
      <c r="MUM93" s="1"/>
      <c r="MUN93" s="1"/>
      <c r="MUO93" s="1"/>
      <c r="MUP93" s="1"/>
      <c r="MUQ93" s="1"/>
      <c r="MUS93" s="19"/>
      <c r="MUT93" s="1"/>
      <c r="MUU93" s="1"/>
      <c r="MUV93" s="1"/>
      <c r="MUW93" s="1"/>
      <c r="MUX93" s="1"/>
      <c r="MUY93" s="1"/>
      <c r="MVA93" s="19"/>
      <c r="MVB93" s="1"/>
      <c r="MVC93" s="1"/>
      <c r="MVD93" s="1"/>
      <c r="MVE93" s="1"/>
      <c r="MVF93" s="1"/>
      <c r="MVG93" s="1"/>
      <c r="MVI93" s="19"/>
      <c r="MVJ93" s="1"/>
      <c r="MVK93" s="1"/>
      <c r="MVL93" s="1"/>
      <c r="MVM93" s="1"/>
      <c r="MVN93" s="1"/>
      <c r="MVO93" s="1"/>
      <c r="MVQ93" s="19"/>
      <c r="MVR93" s="1"/>
      <c r="MVS93" s="1"/>
      <c r="MVT93" s="1"/>
      <c r="MVU93" s="1"/>
      <c r="MVV93" s="1"/>
      <c r="MVW93" s="1"/>
      <c r="MVY93" s="19"/>
      <c r="MVZ93" s="1"/>
      <c r="MWA93" s="1"/>
      <c r="MWB93" s="1"/>
      <c r="MWC93" s="1"/>
      <c r="MWD93" s="1"/>
      <c r="MWE93" s="1"/>
      <c r="MWG93" s="19"/>
      <c r="MWH93" s="1"/>
      <c r="MWI93" s="1"/>
      <c r="MWJ93" s="1"/>
      <c r="MWK93" s="1"/>
      <c r="MWL93" s="1"/>
      <c r="MWM93" s="1"/>
      <c r="MWO93" s="19"/>
      <c r="MWP93" s="1"/>
      <c r="MWQ93" s="1"/>
      <c r="MWR93" s="1"/>
      <c r="MWS93" s="1"/>
      <c r="MWT93" s="1"/>
      <c r="MWU93" s="1"/>
      <c r="MWW93" s="19"/>
      <c r="MWX93" s="1"/>
      <c r="MWY93" s="1"/>
      <c r="MWZ93" s="1"/>
      <c r="MXA93" s="1"/>
      <c r="MXB93" s="1"/>
      <c r="MXC93" s="1"/>
      <c r="MXE93" s="19"/>
      <c r="MXF93" s="1"/>
      <c r="MXG93" s="1"/>
      <c r="MXH93" s="1"/>
      <c r="MXI93" s="1"/>
      <c r="MXJ93" s="1"/>
      <c r="MXK93" s="1"/>
      <c r="MXM93" s="19"/>
      <c r="MXN93" s="1"/>
      <c r="MXO93" s="1"/>
      <c r="MXP93" s="1"/>
      <c r="MXQ93" s="1"/>
      <c r="MXR93" s="1"/>
      <c r="MXS93" s="1"/>
      <c r="MXU93" s="19"/>
      <c r="MXV93" s="1"/>
      <c r="MXW93" s="1"/>
      <c r="MXX93" s="1"/>
      <c r="MXY93" s="1"/>
      <c r="MXZ93" s="1"/>
      <c r="MYA93" s="1"/>
      <c r="MYC93" s="19"/>
      <c r="MYD93" s="1"/>
      <c r="MYE93" s="1"/>
      <c r="MYF93" s="1"/>
      <c r="MYG93" s="1"/>
      <c r="MYH93" s="1"/>
      <c r="MYI93" s="1"/>
      <c r="MYK93" s="19"/>
      <c r="MYL93" s="1"/>
      <c r="MYM93" s="1"/>
      <c r="MYN93" s="1"/>
      <c r="MYO93" s="1"/>
      <c r="MYP93" s="1"/>
      <c r="MYQ93" s="1"/>
      <c r="MYS93" s="19"/>
      <c r="MYT93" s="1"/>
      <c r="MYU93" s="1"/>
      <c r="MYV93" s="1"/>
      <c r="MYW93" s="1"/>
      <c r="MYX93" s="1"/>
      <c r="MYY93" s="1"/>
      <c r="MZA93" s="19"/>
      <c r="MZB93" s="1"/>
      <c r="MZC93" s="1"/>
      <c r="MZD93" s="1"/>
      <c r="MZE93" s="1"/>
      <c r="MZF93" s="1"/>
      <c r="MZG93" s="1"/>
      <c r="MZI93" s="19"/>
      <c r="MZJ93" s="1"/>
      <c r="MZK93" s="1"/>
      <c r="MZL93" s="1"/>
      <c r="MZM93" s="1"/>
      <c r="MZN93" s="1"/>
      <c r="MZO93" s="1"/>
      <c r="MZQ93" s="19"/>
      <c r="MZR93" s="1"/>
      <c r="MZS93" s="1"/>
      <c r="MZT93" s="1"/>
      <c r="MZU93" s="1"/>
      <c r="MZV93" s="1"/>
      <c r="MZW93" s="1"/>
      <c r="MZY93" s="19"/>
      <c r="MZZ93" s="1"/>
      <c r="NAA93" s="1"/>
      <c r="NAB93" s="1"/>
      <c r="NAC93" s="1"/>
      <c r="NAD93" s="1"/>
      <c r="NAE93" s="1"/>
      <c r="NAG93" s="19"/>
      <c r="NAH93" s="1"/>
      <c r="NAI93" s="1"/>
      <c r="NAJ93" s="1"/>
      <c r="NAK93" s="1"/>
      <c r="NAL93" s="1"/>
      <c r="NAM93" s="1"/>
      <c r="NAO93" s="19"/>
      <c r="NAP93" s="1"/>
      <c r="NAQ93" s="1"/>
      <c r="NAR93" s="1"/>
      <c r="NAS93" s="1"/>
      <c r="NAT93" s="1"/>
      <c r="NAU93" s="1"/>
      <c r="NAW93" s="19"/>
      <c r="NAX93" s="1"/>
      <c r="NAY93" s="1"/>
      <c r="NAZ93" s="1"/>
      <c r="NBA93" s="1"/>
      <c r="NBB93" s="1"/>
      <c r="NBC93" s="1"/>
      <c r="NBE93" s="19"/>
      <c r="NBF93" s="1"/>
      <c r="NBG93" s="1"/>
      <c r="NBH93" s="1"/>
      <c r="NBI93" s="1"/>
      <c r="NBJ93" s="1"/>
      <c r="NBK93" s="1"/>
      <c r="NBM93" s="19"/>
      <c r="NBN93" s="1"/>
      <c r="NBO93" s="1"/>
      <c r="NBP93" s="1"/>
      <c r="NBQ93" s="1"/>
      <c r="NBR93" s="1"/>
      <c r="NBS93" s="1"/>
      <c r="NBU93" s="19"/>
      <c r="NBV93" s="1"/>
      <c r="NBW93" s="1"/>
      <c r="NBX93" s="1"/>
      <c r="NBY93" s="1"/>
      <c r="NBZ93" s="1"/>
      <c r="NCA93" s="1"/>
      <c r="NCC93" s="19"/>
      <c r="NCD93" s="1"/>
      <c r="NCE93" s="1"/>
      <c r="NCF93" s="1"/>
      <c r="NCG93" s="1"/>
      <c r="NCH93" s="1"/>
      <c r="NCI93" s="1"/>
      <c r="NCK93" s="19"/>
      <c r="NCL93" s="1"/>
      <c r="NCM93" s="1"/>
      <c r="NCN93" s="1"/>
      <c r="NCO93" s="1"/>
      <c r="NCP93" s="1"/>
      <c r="NCQ93" s="1"/>
      <c r="NCS93" s="19"/>
      <c r="NCT93" s="1"/>
      <c r="NCU93" s="1"/>
      <c r="NCV93" s="1"/>
      <c r="NCW93" s="1"/>
      <c r="NCX93" s="1"/>
      <c r="NCY93" s="1"/>
      <c r="NDA93" s="19"/>
      <c r="NDB93" s="1"/>
      <c r="NDC93" s="1"/>
      <c r="NDD93" s="1"/>
      <c r="NDE93" s="1"/>
      <c r="NDF93" s="1"/>
      <c r="NDG93" s="1"/>
      <c r="NDI93" s="19"/>
      <c r="NDJ93" s="1"/>
      <c r="NDK93" s="1"/>
      <c r="NDL93" s="1"/>
      <c r="NDM93" s="1"/>
      <c r="NDN93" s="1"/>
      <c r="NDO93" s="1"/>
      <c r="NDQ93" s="19"/>
      <c r="NDR93" s="1"/>
      <c r="NDS93" s="1"/>
      <c r="NDT93" s="1"/>
      <c r="NDU93" s="1"/>
      <c r="NDV93" s="1"/>
      <c r="NDW93" s="1"/>
      <c r="NDY93" s="19"/>
      <c r="NDZ93" s="1"/>
      <c r="NEA93" s="1"/>
      <c r="NEB93" s="1"/>
      <c r="NEC93" s="1"/>
      <c r="NED93" s="1"/>
      <c r="NEE93" s="1"/>
      <c r="NEG93" s="19"/>
      <c r="NEH93" s="1"/>
      <c r="NEI93" s="1"/>
      <c r="NEJ93" s="1"/>
      <c r="NEK93" s="1"/>
      <c r="NEL93" s="1"/>
      <c r="NEM93" s="1"/>
      <c r="NEO93" s="19"/>
      <c r="NEP93" s="1"/>
      <c r="NEQ93" s="1"/>
      <c r="NER93" s="1"/>
      <c r="NES93" s="1"/>
      <c r="NET93" s="1"/>
      <c r="NEU93" s="1"/>
      <c r="NEW93" s="19"/>
      <c r="NEX93" s="1"/>
      <c r="NEY93" s="1"/>
      <c r="NEZ93" s="1"/>
      <c r="NFA93" s="1"/>
      <c r="NFB93" s="1"/>
      <c r="NFC93" s="1"/>
      <c r="NFE93" s="19"/>
      <c r="NFF93" s="1"/>
      <c r="NFG93" s="1"/>
      <c r="NFH93" s="1"/>
      <c r="NFI93" s="1"/>
      <c r="NFJ93" s="1"/>
      <c r="NFK93" s="1"/>
      <c r="NFM93" s="19"/>
      <c r="NFN93" s="1"/>
      <c r="NFO93" s="1"/>
      <c r="NFP93" s="1"/>
      <c r="NFQ93" s="1"/>
      <c r="NFR93" s="1"/>
      <c r="NFS93" s="1"/>
      <c r="NFU93" s="19"/>
      <c r="NFV93" s="1"/>
      <c r="NFW93" s="1"/>
      <c r="NFX93" s="1"/>
      <c r="NFY93" s="1"/>
      <c r="NFZ93" s="1"/>
      <c r="NGA93" s="1"/>
      <c r="NGC93" s="19"/>
      <c r="NGD93" s="1"/>
      <c r="NGE93" s="1"/>
      <c r="NGF93" s="1"/>
      <c r="NGG93" s="1"/>
      <c r="NGH93" s="1"/>
      <c r="NGI93" s="1"/>
      <c r="NGK93" s="19"/>
      <c r="NGL93" s="1"/>
      <c r="NGM93" s="1"/>
      <c r="NGN93" s="1"/>
      <c r="NGO93" s="1"/>
      <c r="NGP93" s="1"/>
      <c r="NGQ93" s="1"/>
      <c r="NGS93" s="19"/>
      <c r="NGT93" s="1"/>
      <c r="NGU93" s="1"/>
      <c r="NGV93" s="1"/>
      <c r="NGW93" s="1"/>
      <c r="NGX93" s="1"/>
      <c r="NGY93" s="1"/>
      <c r="NHA93" s="19"/>
      <c r="NHB93" s="1"/>
      <c r="NHC93" s="1"/>
      <c r="NHD93" s="1"/>
      <c r="NHE93" s="1"/>
      <c r="NHF93" s="1"/>
      <c r="NHG93" s="1"/>
      <c r="NHI93" s="19"/>
      <c r="NHJ93" s="1"/>
      <c r="NHK93" s="1"/>
      <c r="NHL93" s="1"/>
      <c r="NHM93" s="1"/>
      <c r="NHN93" s="1"/>
      <c r="NHO93" s="1"/>
      <c r="NHQ93" s="19"/>
      <c r="NHR93" s="1"/>
      <c r="NHS93" s="1"/>
      <c r="NHT93" s="1"/>
      <c r="NHU93" s="1"/>
      <c r="NHV93" s="1"/>
      <c r="NHW93" s="1"/>
      <c r="NHY93" s="19"/>
      <c r="NHZ93" s="1"/>
      <c r="NIA93" s="1"/>
      <c r="NIB93" s="1"/>
      <c r="NIC93" s="1"/>
      <c r="NID93" s="1"/>
      <c r="NIE93" s="1"/>
      <c r="NIG93" s="19"/>
      <c r="NIH93" s="1"/>
      <c r="NII93" s="1"/>
      <c r="NIJ93" s="1"/>
      <c r="NIK93" s="1"/>
      <c r="NIL93" s="1"/>
      <c r="NIM93" s="1"/>
      <c r="NIO93" s="19"/>
      <c r="NIP93" s="1"/>
      <c r="NIQ93" s="1"/>
      <c r="NIR93" s="1"/>
      <c r="NIS93" s="1"/>
      <c r="NIT93" s="1"/>
      <c r="NIU93" s="1"/>
      <c r="NIW93" s="19"/>
      <c r="NIX93" s="1"/>
      <c r="NIY93" s="1"/>
      <c r="NIZ93" s="1"/>
      <c r="NJA93" s="1"/>
      <c r="NJB93" s="1"/>
      <c r="NJC93" s="1"/>
      <c r="NJE93" s="19"/>
      <c r="NJF93" s="1"/>
      <c r="NJG93" s="1"/>
      <c r="NJH93" s="1"/>
      <c r="NJI93" s="1"/>
      <c r="NJJ93" s="1"/>
      <c r="NJK93" s="1"/>
      <c r="NJM93" s="19"/>
      <c r="NJN93" s="1"/>
      <c r="NJO93" s="1"/>
      <c r="NJP93" s="1"/>
      <c r="NJQ93" s="1"/>
      <c r="NJR93" s="1"/>
      <c r="NJS93" s="1"/>
      <c r="NJU93" s="19"/>
      <c r="NJV93" s="1"/>
      <c r="NJW93" s="1"/>
      <c r="NJX93" s="1"/>
      <c r="NJY93" s="1"/>
      <c r="NJZ93" s="1"/>
      <c r="NKA93" s="1"/>
      <c r="NKC93" s="19"/>
      <c r="NKD93" s="1"/>
      <c r="NKE93" s="1"/>
      <c r="NKF93" s="1"/>
      <c r="NKG93" s="1"/>
      <c r="NKH93" s="1"/>
      <c r="NKI93" s="1"/>
      <c r="NKK93" s="19"/>
      <c r="NKL93" s="1"/>
      <c r="NKM93" s="1"/>
      <c r="NKN93" s="1"/>
      <c r="NKO93" s="1"/>
      <c r="NKP93" s="1"/>
      <c r="NKQ93" s="1"/>
      <c r="NKS93" s="19"/>
      <c r="NKT93" s="1"/>
      <c r="NKU93" s="1"/>
      <c r="NKV93" s="1"/>
      <c r="NKW93" s="1"/>
      <c r="NKX93" s="1"/>
      <c r="NKY93" s="1"/>
      <c r="NLA93" s="19"/>
      <c r="NLB93" s="1"/>
      <c r="NLC93" s="1"/>
      <c r="NLD93" s="1"/>
      <c r="NLE93" s="1"/>
      <c r="NLF93" s="1"/>
      <c r="NLG93" s="1"/>
      <c r="NLI93" s="19"/>
      <c r="NLJ93" s="1"/>
      <c r="NLK93" s="1"/>
      <c r="NLL93" s="1"/>
      <c r="NLM93" s="1"/>
      <c r="NLN93" s="1"/>
      <c r="NLO93" s="1"/>
      <c r="NLQ93" s="19"/>
      <c r="NLR93" s="1"/>
      <c r="NLS93" s="1"/>
      <c r="NLT93" s="1"/>
      <c r="NLU93" s="1"/>
      <c r="NLV93" s="1"/>
      <c r="NLW93" s="1"/>
      <c r="NLY93" s="19"/>
      <c r="NLZ93" s="1"/>
      <c r="NMA93" s="1"/>
      <c r="NMB93" s="1"/>
      <c r="NMC93" s="1"/>
      <c r="NMD93" s="1"/>
      <c r="NME93" s="1"/>
      <c r="NMG93" s="19"/>
      <c r="NMH93" s="1"/>
      <c r="NMI93" s="1"/>
      <c r="NMJ93" s="1"/>
      <c r="NMK93" s="1"/>
      <c r="NML93" s="1"/>
      <c r="NMM93" s="1"/>
      <c r="NMO93" s="19"/>
      <c r="NMP93" s="1"/>
      <c r="NMQ93" s="1"/>
      <c r="NMR93" s="1"/>
      <c r="NMS93" s="1"/>
      <c r="NMT93" s="1"/>
      <c r="NMU93" s="1"/>
      <c r="NMW93" s="19"/>
      <c r="NMX93" s="1"/>
      <c r="NMY93" s="1"/>
      <c r="NMZ93" s="1"/>
      <c r="NNA93" s="1"/>
      <c r="NNB93" s="1"/>
      <c r="NNC93" s="1"/>
      <c r="NNE93" s="19"/>
      <c r="NNF93" s="1"/>
      <c r="NNG93" s="1"/>
      <c r="NNH93" s="1"/>
      <c r="NNI93" s="1"/>
      <c r="NNJ93" s="1"/>
      <c r="NNK93" s="1"/>
      <c r="NNM93" s="19"/>
      <c r="NNN93" s="1"/>
      <c r="NNO93" s="1"/>
      <c r="NNP93" s="1"/>
      <c r="NNQ93" s="1"/>
      <c r="NNR93" s="1"/>
      <c r="NNS93" s="1"/>
      <c r="NNU93" s="19"/>
      <c r="NNV93" s="1"/>
      <c r="NNW93" s="1"/>
      <c r="NNX93" s="1"/>
      <c r="NNY93" s="1"/>
      <c r="NNZ93" s="1"/>
      <c r="NOA93" s="1"/>
      <c r="NOC93" s="19"/>
      <c r="NOD93" s="1"/>
      <c r="NOE93" s="1"/>
      <c r="NOF93" s="1"/>
      <c r="NOG93" s="1"/>
      <c r="NOH93" s="1"/>
      <c r="NOI93" s="1"/>
      <c r="NOK93" s="19"/>
      <c r="NOL93" s="1"/>
      <c r="NOM93" s="1"/>
      <c r="NON93" s="1"/>
      <c r="NOO93" s="1"/>
      <c r="NOP93" s="1"/>
      <c r="NOQ93" s="1"/>
      <c r="NOS93" s="19"/>
      <c r="NOT93" s="1"/>
      <c r="NOU93" s="1"/>
      <c r="NOV93" s="1"/>
      <c r="NOW93" s="1"/>
      <c r="NOX93" s="1"/>
      <c r="NOY93" s="1"/>
      <c r="NPA93" s="19"/>
      <c r="NPB93" s="1"/>
      <c r="NPC93" s="1"/>
      <c r="NPD93" s="1"/>
      <c r="NPE93" s="1"/>
      <c r="NPF93" s="1"/>
      <c r="NPG93" s="1"/>
      <c r="NPI93" s="19"/>
      <c r="NPJ93" s="1"/>
      <c r="NPK93" s="1"/>
      <c r="NPL93" s="1"/>
      <c r="NPM93" s="1"/>
      <c r="NPN93" s="1"/>
      <c r="NPO93" s="1"/>
      <c r="NPQ93" s="19"/>
      <c r="NPR93" s="1"/>
      <c r="NPS93" s="1"/>
      <c r="NPT93" s="1"/>
      <c r="NPU93" s="1"/>
      <c r="NPV93" s="1"/>
      <c r="NPW93" s="1"/>
      <c r="NPY93" s="19"/>
      <c r="NPZ93" s="1"/>
      <c r="NQA93" s="1"/>
      <c r="NQB93" s="1"/>
      <c r="NQC93" s="1"/>
      <c r="NQD93" s="1"/>
      <c r="NQE93" s="1"/>
      <c r="NQG93" s="19"/>
      <c r="NQH93" s="1"/>
      <c r="NQI93" s="1"/>
      <c r="NQJ93" s="1"/>
      <c r="NQK93" s="1"/>
      <c r="NQL93" s="1"/>
      <c r="NQM93" s="1"/>
      <c r="NQO93" s="19"/>
      <c r="NQP93" s="1"/>
      <c r="NQQ93" s="1"/>
      <c r="NQR93" s="1"/>
      <c r="NQS93" s="1"/>
      <c r="NQT93" s="1"/>
      <c r="NQU93" s="1"/>
      <c r="NQW93" s="19"/>
      <c r="NQX93" s="1"/>
      <c r="NQY93" s="1"/>
      <c r="NQZ93" s="1"/>
      <c r="NRA93" s="1"/>
      <c r="NRB93" s="1"/>
      <c r="NRC93" s="1"/>
      <c r="NRE93" s="19"/>
      <c r="NRF93" s="1"/>
      <c r="NRG93" s="1"/>
      <c r="NRH93" s="1"/>
      <c r="NRI93" s="1"/>
      <c r="NRJ93" s="1"/>
      <c r="NRK93" s="1"/>
      <c r="NRM93" s="19"/>
      <c r="NRN93" s="1"/>
      <c r="NRO93" s="1"/>
      <c r="NRP93" s="1"/>
      <c r="NRQ93" s="1"/>
      <c r="NRR93" s="1"/>
      <c r="NRS93" s="1"/>
      <c r="NRU93" s="19"/>
      <c r="NRV93" s="1"/>
      <c r="NRW93" s="1"/>
      <c r="NRX93" s="1"/>
      <c r="NRY93" s="1"/>
      <c r="NRZ93" s="1"/>
      <c r="NSA93" s="1"/>
      <c r="NSC93" s="19"/>
      <c r="NSD93" s="1"/>
      <c r="NSE93" s="1"/>
      <c r="NSF93" s="1"/>
      <c r="NSG93" s="1"/>
      <c r="NSH93" s="1"/>
      <c r="NSI93" s="1"/>
      <c r="NSK93" s="19"/>
      <c r="NSL93" s="1"/>
      <c r="NSM93" s="1"/>
      <c r="NSN93" s="1"/>
      <c r="NSO93" s="1"/>
      <c r="NSP93" s="1"/>
      <c r="NSQ93" s="1"/>
      <c r="NSS93" s="19"/>
      <c r="NST93" s="1"/>
      <c r="NSU93" s="1"/>
      <c r="NSV93" s="1"/>
      <c r="NSW93" s="1"/>
      <c r="NSX93" s="1"/>
      <c r="NSY93" s="1"/>
      <c r="NTA93" s="19"/>
      <c r="NTB93" s="1"/>
      <c r="NTC93" s="1"/>
      <c r="NTD93" s="1"/>
      <c r="NTE93" s="1"/>
      <c r="NTF93" s="1"/>
      <c r="NTG93" s="1"/>
      <c r="NTI93" s="19"/>
      <c r="NTJ93" s="1"/>
      <c r="NTK93" s="1"/>
      <c r="NTL93" s="1"/>
      <c r="NTM93" s="1"/>
      <c r="NTN93" s="1"/>
      <c r="NTO93" s="1"/>
      <c r="NTQ93" s="19"/>
      <c r="NTR93" s="1"/>
      <c r="NTS93" s="1"/>
      <c r="NTT93" s="1"/>
      <c r="NTU93" s="1"/>
      <c r="NTV93" s="1"/>
      <c r="NTW93" s="1"/>
      <c r="NTY93" s="19"/>
      <c r="NTZ93" s="1"/>
      <c r="NUA93" s="1"/>
      <c r="NUB93" s="1"/>
      <c r="NUC93" s="1"/>
      <c r="NUD93" s="1"/>
      <c r="NUE93" s="1"/>
      <c r="NUG93" s="19"/>
      <c r="NUH93" s="1"/>
      <c r="NUI93" s="1"/>
      <c r="NUJ93" s="1"/>
      <c r="NUK93" s="1"/>
      <c r="NUL93" s="1"/>
      <c r="NUM93" s="1"/>
      <c r="NUO93" s="19"/>
      <c r="NUP93" s="1"/>
      <c r="NUQ93" s="1"/>
      <c r="NUR93" s="1"/>
      <c r="NUS93" s="1"/>
      <c r="NUT93" s="1"/>
      <c r="NUU93" s="1"/>
      <c r="NUW93" s="19"/>
      <c r="NUX93" s="1"/>
      <c r="NUY93" s="1"/>
      <c r="NUZ93" s="1"/>
      <c r="NVA93" s="1"/>
      <c r="NVB93" s="1"/>
      <c r="NVC93" s="1"/>
      <c r="NVE93" s="19"/>
      <c r="NVF93" s="1"/>
      <c r="NVG93" s="1"/>
      <c r="NVH93" s="1"/>
      <c r="NVI93" s="1"/>
      <c r="NVJ93" s="1"/>
      <c r="NVK93" s="1"/>
      <c r="NVM93" s="19"/>
      <c r="NVN93" s="1"/>
      <c r="NVO93" s="1"/>
      <c r="NVP93" s="1"/>
      <c r="NVQ93" s="1"/>
      <c r="NVR93" s="1"/>
      <c r="NVS93" s="1"/>
      <c r="NVU93" s="19"/>
      <c r="NVV93" s="1"/>
      <c r="NVW93" s="1"/>
      <c r="NVX93" s="1"/>
      <c r="NVY93" s="1"/>
      <c r="NVZ93" s="1"/>
      <c r="NWA93" s="1"/>
      <c r="NWC93" s="19"/>
      <c r="NWD93" s="1"/>
      <c r="NWE93" s="1"/>
      <c r="NWF93" s="1"/>
      <c r="NWG93" s="1"/>
      <c r="NWH93" s="1"/>
      <c r="NWI93" s="1"/>
      <c r="NWK93" s="19"/>
      <c r="NWL93" s="1"/>
      <c r="NWM93" s="1"/>
      <c r="NWN93" s="1"/>
      <c r="NWO93" s="1"/>
      <c r="NWP93" s="1"/>
      <c r="NWQ93" s="1"/>
      <c r="NWS93" s="19"/>
      <c r="NWT93" s="1"/>
      <c r="NWU93" s="1"/>
      <c r="NWV93" s="1"/>
      <c r="NWW93" s="1"/>
      <c r="NWX93" s="1"/>
      <c r="NWY93" s="1"/>
      <c r="NXA93" s="19"/>
      <c r="NXB93" s="1"/>
      <c r="NXC93" s="1"/>
      <c r="NXD93" s="1"/>
      <c r="NXE93" s="1"/>
      <c r="NXF93" s="1"/>
      <c r="NXG93" s="1"/>
      <c r="NXI93" s="19"/>
      <c r="NXJ93" s="1"/>
      <c r="NXK93" s="1"/>
      <c r="NXL93" s="1"/>
      <c r="NXM93" s="1"/>
      <c r="NXN93" s="1"/>
      <c r="NXO93" s="1"/>
      <c r="NXQ93" s="19"/>
      <c r="NXR93" s="1"/>
      <c r="NXS93" s="1"/>
      <c r="NXT93" s="1"/>
      <c r="NXU93" s="1"/>
      <c r="NXV93" s="1"/>
      <c r="NXW93" s="1"/>
      <c r="NXY93" s="19"/>
      <c r="NXZ93" s="1"/>
      <c r="NYA93" s="1"/>
      <c r="NYB93" s="1"/>
      <c r="NYC93" s="1"/>
      <c r="NYD93" s="1"/>
      <c r="NYE93" s="1"/>
      <c r="NYG93" s="19"/>
      <c r="NYH93" s="1"/>
      <c r="NYI93" s="1"/>
      <c r="NYJ93" s="1"/>
      <c r="NYK93" s="1"/>
      <c r="NYL93" s="1"/>
      <c r="NYM93" s="1"/>
      <c r="NYO93" s="19"/>
      <c r="NYP93" s="1"/>
      <c r="NYQ93" s="1"/>
      <c r="NYR93" s="1"/>
      <c r="NYS93" s="1"/>
      <c r="NYT93" s="1"/>
      <c r="NYU93" s="1"/>
      <c r="NYW93" s="19"/>
      <c r="NYX93" s="1"/>
      <c r="NYY93" s="1"/>
      <c r="NYZ93" s="1"/>
      <c r="NZA93" s="1"/>
      <c r="NZB93" s="1"/>
      <c r="NZC93" s="1"/>
      <c r="NZE93" s="19"/>
      <c r="NZF93" s="1"/>
      <c r="NZG93" s="1"/>
      <c r="NZH93" s="1"/>
      <c r="NZI93" s="1"/>
      <c r="NZJ93" s="1"/>
      <c r="NZK93" s="1"/>
      <c r="NZM93" s="19"/>
      <c r="NZN93" s="1"/>
      <c r="NZO93" s="1"/>
      <c r="NZP93" s="1"/>
      <c r="NZQ93" s="1"/>
      <c r="NZR93" s="1"/>
      <c r="NZS93" s="1"/>
      <c r="NZU93" s="19"/>
      <c r="NZV93" s="1"/>
      <c r="NZW93" s="1"/>
      <c r="NZX93" s="1"/>
      <c r="NZY93" s="1"/>
      <c r="NZZ93" s="1"/>
      <c r="OAA93" s="1"/>
      <c r="OAC93" s="19"/>
      <c r="OAD93" s="1"/>
      <c r="OAE93" s="1"/>
      <c r="OAF93" s="1"/>
      <c r="OAG93" s="1"/>
      <c r="OAH93" s="1"/>
      <c r="OAI93" s="1"/>
      <c r="OAK93" s="19"/>
      <c r="OAL93" s="1"/>
      <c r="OAM93" s="1"/>
      <c r="OAN93" s="1"/>
      <c r="OAO93" s="1"/>
      <c r="OAP93" s="1"/>
      <c r="OAQ93" s="1"/>
      <c r="OAS93" s="19"/>
      <c r="OAT93" s="1"/>
      <c r="OAU93" s="1"/>
      <c r="OAV93" s="1"/>
      <c r="OAW93" s="1"/>
      <c r="OAX93" s="1"/>
      <c r="OAY93" s="1"/>
      <c r="OBA93" s="19"/>
      <c r="OBB93" s="1"/>
      <c r="OBC93" s="1"/>
      <c r="OBD93" s="1"/>
      <c r="OBE93" s="1"/>
      <c r="OBF93" s="1"/>
      <c r="OBG93" s="1"/>
      <c r="OBI93" s="19"/>
      <c r="OBJ93" s="1"/>
      <c r="OBK93" s="1"/>
      <c r="OBL93" s="1"/>
      <c r="OBM93" s="1"/>
      <c r="OBN93" s="1"/>
      <c r="OBO93" s="1"/>
      <c r="OBQ93" s="19"/>
      <c r="OBR93" s="1"/>
      <c r="OBS93" s="1"/>
      <c r="OBT93" s="1"/>
      <c r="OBU93" s="1"/>
      <c r="OBV93" s="1"/>
      <c r="OBW93" s="1"/>
      <c r="OBY93" s="19"/>
      <c r="OBZ93" s="1"/>
      <c r="OCA93" s="1"/>
      <c r="OCB93" s="1"/>
      <c r="OCC93" s="1"/>
      <c r="OCD93" s="1"/>
      <c r="OCE93" s="1"/>
      <c r="OCG93" s="19"/>
      <c r="OCH93" s="1"/>
      <c r="OCI93" s="1"/>
      <c r="OCJ93" s="1"/>
      <c r="OCK93" s="1"/>
      <c r="OCL93" s="1"/>
      <c r="OCM93" s="1"/>
      <c r="OCO93" s="19"/>
      <c r="OCP93" s="1"/>
      <c r="OCQ93" s="1"/>
      <c r="OCR93" s="1"/>
      <c r="OCS93" s="1"/>
      <c r="OCT93" s="1"/>
      <c r="OCU93" s="1"/>
      <c r="OCW93" s="19"/>
      <c r="OCX93" s="1"/>
      <c r="OCY93" s="1"/>
      <c r="OCZ93" s="1"/>
      <c r="ODA93" s="1"/>
      <c r="ODB93" s="1"/>
      <c r="ODC93" s="1"/>
      <c r="ODE93" s="19"/>
      <c r="ODF93" s="1"/>
      <c r="ODG93" s="1"/>
      <c r="ODH93" s="1"/>
      <c r="ODI93" s="1"/>
      <c r="ODJ93" s="1"/>
      <c r="ODK93" s="1"/>
      <c r="ODM93" s="19"/>
      <c r="ODN93" s="1"/>
      <c r="ODO93" s="1"/>
      <c r="ODP93" s="1"/>
      <c r="ODQ93" s="1"/>
      <c r="ODR93" s="1"/>
      <c r="ODS93" s="1"/>
      <c r="ODU93" s="19"/>
      <c r="ODV93" s="1"/>
      <c r="ODW93" s="1"/>
      <c r="ODX93" s="1"/>
      <c r="ODY93" s="1"/>
      <c r="ODZ93" s="1"/>
      <c r="OEA93" s="1"/>
      <c r="OEC93" s="19"/>
      <c r="OED93" s="1"/>
      <c r="OEE93" s="1"/>
      <c r="OEF93" s="1"/>
      <c r="OEG93" s="1"/>
      <c r="OEH93" s="1"/>
      <c r="OEI93" s="1"/>
      <c r="OEK93" s="19"/>
      <c r="OEL93" s="1"/>
      <c r="OEM93" s="1"/>
      <c r="OEN93" s="1"/>
      <c r="OEO93" s="1"/>
      <c r="OEP93" s="1"/>
      <c r="OEQ93" s="1"/>
      <c r="OES93" s="19"/>
      <c r="OET93" s="1"/>
      <c r="OEU93" s="1"/>
      <c r="OEV93" s="1"/>
      <c r="OEW93" s="1"/>
      <c r="OEX93" s="1"/>
      <c r="OEY93" s="1"/>
      <c r="OFA93" s="19"/>
      <c r="OFB93" s="1"/>
      <c r="OFC93" s="1"/>
      <c r="OFD93" s="1"/>
      <c r="OFE93" s="1"/>
      <c r="OFF93" s="1"/>
      <c r="OFG93" s="1"/>
      <c r="OFI93" s="19"/>
      <c r="OFJ93" s="1"/>
      <c r="OFK93" s="1"/>
      <c r="OFL93" s="1"/>
      <c r="OFM93" s="1"/>
      <c r="OFN93" s="1"/>
      <c r="OFO93" s="1"/>
      <c r="OFQ93" s="19"/>
      <c r="OFR93" s="1"/>
      <c r="OFS93" s="1"/>
      <c r="OFT93" s="1"/>
      <c r="OFU93" s="1"/>
      <c r="OFV93" s="1"/>
      <c r="OFW93" s="1"/>
      <c r="OFY93" s="19"/>
      <c r="OFZ93" s="1"/>
      <c r="OGA93" s="1"/>
      <c r="OGB93" s="1"/>
      <c r="OGC93" s="1"/>
      <c r="OGD93" s="1"/>
      <c r="OGE93" s="1"/>
      <c r="OGG93" s="19"/>
      <c r="OGH93" s="1"/>
      <c r="OGI93" s="1"/>
      <c r="OGJ93" s="1"/>
      <c r="OGK93" s="1"/>
      <c r="OGL93" s="1"/>
      <c r="OGM93" s="1"/>
      <c r="OGO93" s="19"/>
      <c r="OGP93" s="1"/>
      <c r="OGQ93" s="1"/>
      <c r="OGR93" s="1"/>
      <c r="OGS93" s="1"/>
      <c r="OGT93" s="1"/>
      <c r="OGU93" s="1"/>
      <c r="OGW93" s="19"/>
      <c r="OGX93" s="1"/>
      <c r="OGY93" s="1"/>
      <c r="OGZ93" s="1"/>
      <c r="OHA93" s="1"/>
      <c r="OHB93" s="1"/>
      <c r="OHC93" s="1"/>
      <c r="OHE93" s="19"/>
      <c r="OHF93" s="1"/>
      <c r="OHG93" s="1"/>
      <c r="OHH93" s="1"/>
      <c r="OHI93" s="1"/>
      <c r="OHJ93" s="1"/>
      <c r="OHK93" s="1"/>
      <c r="OHM93" s="19"/>
      <c r="OHN93" s="1"/>
      <c r="OHO93" s="1"/>
      <c r="OHP93" s="1"/>
      <c r="OHQ93" s="1"/>
      <c r="OHR93" s="1"/>
      <c r="OHS93" s="1"/>
      <c r="OHU93" s="19"/>
      <c r="OHV93" s="1"/>
      <c r="OHW93" s="1"/>
      <c r="OHX93" s="1"/>
      <c r="OHY93" s="1"/>
      <c r="OHZ93" s="1"/>
      <c r="OIA93" s="1"/>
      <c r="OIC93" s="19"/>
      <c r="OID93" s="1"/>
      <c r="OIE93" s="1"/>
      <c r="OIF93" s="1"/>
      <c r="OIG93" s="1"/>
      <c r="OIH93" s="1"/>
      <c r="OII93" s="1"/>
      <c r="OIK93" s="19"/>
      <c r="OIL93" s="1"/>
      <c r="OIM93" s="1"/>
      <c r="OIN93" s="1"/>
      <c r="OIO93" s="1"/>
      <c r="OIP93" s="1"/>
      <c r="OIQ93" s="1"/>
      <c r="OIS93" s="19"/>
      <c r="OIT93" s="1"/>
      <c r="OIU93" s="1"/>
      <c r="OIV93" s="1"/>
      <c r="OIW93" s="1"/>
      <c r="OIX93" s="1"/>
      <c r="OIY93" s="1"/>
      <c r="OJA93" s="19"/>
      <c r="OJB93" s="1"/>
      <c r="OJC93" s="1"/>
      <c r="OJD93" s="1"/>
      <c r="OJE93" s="1"/>
      <c r="OJF93" s="1"/>
      <c r="OJG93" s="1"/>
      <c r="OJI93" s="19"/>
      <c r="OJJ93" s="1"/>
      <c r="OJK93" s="1"/>
      <c r="OJL93" s="1"/>
      <c r="OJM93" s="1"/>
      <c r="OJN93" s="1"/>
      <c r="OJO93" s="1"/>
      <c r="OJQ93" s="19"/>
      <c r="OJR93" s="1"/>
      <c r="OJS93" s="1"/>
      <c r="OJT93" s="1"/>
      <c r="OJU93" s="1"/>
      <c r="OJV93" s="1"/>
      <c r="OJW93" s="1"/>
      <c r="OJY93" s="19"/>
      <c r="OJZ93" s="1"/>
      <c r="OKA93" s="1"/>
      <c r="OKB93" s="1"/>
      <c r="OKC93" s="1"/>
      <c r="OKD93" s="1"/>
      <c r="OKE93" s="1"/>
      <c r="OKG93" s="19"/>
      <c r="OKH93" s="1"/>
      <c r="OKI93" s="1"/>
      <c r="OKJ93" s="1"/>
      <c r="OKK93" s="1"/>
      <c r="OKL93" s="1"/>
      <c r="OKM93" s="1"/>
      <c r="OKO93" s="19"/>
      <c r="OKP93" s="1"/>
      <c r="OKQ93" s="1"/>
      <c r="OKR93" s="1"/>
      <c r="OKS93" s="1"/>
      <c r="OKT93" s="1"/>
      <c r="OKU93" s="1"/>
      <c r="OKW93" s="19"/>
      <c r="OKX93" s="1"/>
      <c r="OKY93" s="1"/>
      <c r="OKZ93" s="1"/>
      <c r="OLA93" s="1"/>
      <c r="OLB93" s="1"/>
      <c r="OLC93" s="1"/>
      <c r="OLE93" s="19"/>
      <c r="OLF93" s="1"/>
      <c r="OLG93" s="1"/>
      <c r="OLH93" s="1"/>
      <c r="OLI93" s="1"/>
      <c r="OLJ93" s="1"/>
      <c r="OLK93" s="1"/>
      <c r="OLM93" s="19"/>
      <c r="OLN93" s="1"/>
      <c r="OLO93" s="1"/>
      <c r="OLP93" s="1"/>
      <c r="OLQ93" s="1"/>
      <c r="OLR93" s="1"/>
      <c r="OLS93" s="1"/>
      <c r="OLU93" s="19"/>
      <c r="OLV93" s="1"/>
      <c r="OLW93" s="1"/>
      <c r="OLX93" s="1"/>
      <c r="OLY93" s="1"/>
      <c r="OLZ93" s="1"/>
      <c r="OMA93" s="1"/>
      <c r="OMC93" s="19"/>
      <c r="OMD93" s="1"/>
      <c r="OME93" s="1"/>
      <c r="OMF93" s="1"/>
      <c r="OMG93" s="1"/>
      <c r="OMH93" s="1"/>
      <c r="OMI93" s="1"/>
      <c r="OMK93" s="19"/>
      <c r="OML93" s="1"/>
      <c r="OMM93" s="1"/>
      <c r="OMN93" s="1"/>
      <c r="OMO93" s="1"/>
      <c r="OMP93" s="1"/>
      <c r="OMQ93" s="1"/>
      <c r="OMS93" s="19"/>
      <c r="OMT93" s="1"/>
      <c r="OMU93" s="1"/>
      <c r="OMV93" s="1"/>
      <c r="OMW93" s="1"/>
      <c r="OMX93" s="1"/>
      <c r="OMY93" s="1"/>
      <c r="ONA93" s="19"/>
      <c r="ONB93" s="1"/>
      <c r="ONC93" s="1"/>
      <c r="OND93" s="1"/>
      <c r="ONE93" s="1"/>
      <c r="ONF93" s="1"/>
      <c r="ONG93" s="1"/>
      <c r="ONI93" s="19"/>
      <c r="ONJ93" s="1"/>
      <c r="ONK93" s="1"/>
      <c r="ONL93" s="1"/>
      <c r="ONM93" s="1"/>
      <c r="ONN93" s="1"/>
      <c r="ONO93" s="1"/>
      <c r="ONQ93" s="19"/>
      <c r="ONR93" s="1"/>
      <c r="ONS93" s="1"/>
      <c r="ONT93" s="1"/>
      <c r="ONU93" s="1"/>
      <c r="ONV93" s="1"/>
      <c r="ONW93" s="1"/>
      <c r="ONY93" s="19"/>
      <c r="ONZ93" s="1"/>
      <c r="OOA93" s="1"/>
      <c r="OOB93" s="1"/>
      <c r="OOC93" s="1"/>
      <c r="OOD93" s="1"/>
      <c r="OOE93" s="1"/>
      <c r="OOG93" s="19"/>
      <c r="OOH93" s="1"/>
      <c r="OOI93" s="1"/>
      <c r="OOJ93" s="1"/>
      <c r="OOK93" s="1"/>
      <c r="OOL93" s="1"/>
      <c r="OOM93" s="1"/>
      <c r="OOO93" s="19"/>
      <c r="OOP93" s="1"/>
      <c r="OOQ93" s="1"/>
      <c r="OOR93" s="1"/>
      <c r="OOS93" s="1"/>
      <c r="OOT93" s="1"/>
      <c r="OOU93" s="1"/>
      <c r="OOW93" s="19"/>
      <c r="OOX93" s="1"/>
      <c r="OOY93" s="1"/>
      <c r="OOZ93" s="1"/>
      <c r="OPA93" s="1"/>
      <c r="OPB93" s="1"/>
      <c r="OPC93" s="1"/>
      <c r="OPE93" s="19"/>
      <c r="OPF93" s="1"/>
      <c r="OPG93" s="1"/>
      <c r="OPH93" s="1"/>
      <c r="OPI93" s="1"/>
      <c r="OPJ93" s="1"/>
      <c r="OPK93" s="1"/>
      <c r="OPM93" s="19"/>
      <c r="OPN93" s="1"/>
      <c r="OPO93" s="1"/>
      <c r="OPP93" s="1"/>
      <c r="OPQ93" s="1"/>
      <c r="OPR93" s="1"/>
      <c r="OPS93" s="1"/>
      <c r="OPU93" s="19"/>
      <c r="OPV93" s="1"/>
      <c r="OPW93" s="1"/>
      <c r="OPX93" s="1"/>
      <c r="OPY93" s="1"/>
      <c r="OPZ93" s="1"/>
      <c r="OQA93" s="1"/>
      <c r="OQC93" s="19"/>
      <c r="OQD93" s="1"/>
      <c r="OQE93" s="1"/>
      <c r="OQF93" s="1"/>
      <c r="OQG93" s="1"/>
      <c r="OQH93" s="1"/>
      <c r="OQI93" s="1"/>
      <c r="OQK93" s="19"/>
      <c r="OQL93" s="1"/>
      <c r="OQM93" s="1"/>
      <c r="OQN93" s="1"/>
      <c r="OQO93" s="1"/>
      <c r="OQP93" s="1"/>
      <c r="OQQ93" s="1"/>
      <c r="OQS93" s="19"/>
      <c r="OQT93" s="1"/>
      <c r="OQU93" s="1"/>
      <c r="OQV93" s="1"/>
      <c r="OQW93" s="1"/>
      <c r="OQX93" s="1"/>
      <c r="OQY93" s="1"/>
      <c r="ORA93" s="19"/>
      <c r="ORB93" s="1"/>
      <c r="ORC93" s="1"/>
      <c r="ORD93" s="1"/>
      <c r="ORE93" s="1"/>
      <c r="ORF93" s="1"/>
      <c r="ORG93" s="1"/>
      <c r="ORI93" s="19"/>
      <c r="ORJ93" s="1"/>
      <c r="ORK93" s="1"/>
      <c r="ORL93" s="1"/>
      <c r="ORM93" s="1"/>
      <c r="ORN93" s="1"/>
      <c r="ORO93" s="1"/>
      <c r="ORQ93" s="19"/>
      <c r="ORR93" s="1"/>
      <c r="ORS93" s="1"/>
      <c r="ORT93" s="1"/>
      <c r="ORU93" s="1"/>
      <c r="ORV93" s="1"/>
      <c r="ORW93" s="1"/>
      <c r="ORY93" s="19"/>
      <c r="ORZ93" s="1"/>
      <c r="OSA93" s="1"/>
      <c r="OSB93" s="1"/>
      <c r="OSC93" s="1"/>
      <c r="OSD93" s="1"/>
      <c r="OSE93" s="1"/>
      <c r="OSG93" s="19"/>
      <c r="OSH93" s="1"/>
      <c r="OSI93" s="1"/>
      <c r="OSJ93" s="1"/>
      <c r="OSK93" s="1"/>
      <c r="OSL93" s="1"/>
      <c r="OSM93" s="1"/>
      <c r="OSO93" s="19"/>
      <c r="OSP93" s="1"/>
      <c r="OSQ93" s="1"/>
      <c r="OSR93" s="1"/>
      <c r="OSS93" s="1"/>
      <c r="OST93" s="1"/>
      <c r="OSU93" s="1"/>
      <c r="OSW93" s="19"/>
      <c r="OSX93" s="1"/>
      <c r="OSY93" s="1"/>
      <c r="OSZ93" s="1"/>
      <c r="OTA93" s="1"/>
      <c r="OTB93" s="1"/>
      <c r="OTC93" s="1"/>
      <c r="OTE93" s="19"/>
      <c r="OTF93" s="1"/>
      <c r="OTG93" s="1"/>
      <c r="OTH93" s="1"/>
      <c r="OTI93" s="1"/>
      <c r="OTJ93" s="1"/>
      <c r="OTK93" s="1"/>
      <c r="OTM93" s="19"/>
      <c r="OTN93" s="1"/>
      <c r="OTO93" s="1"/>
      <c r="OTP93" s="1"/>
      <c r="OTQ93" s="1"/>
      <c r="OTR93" s="1"/>
      <c r="OTS93" s="1"/>
      <c r="OTU93" s="19"/>
      <c r="OTV93" s="1"/>
      <c r="OTW93" s="1"/>
      <c r="OTX93" s="1"/>
      <c r="OTY93" s="1"/>
      <c r="OTZ93" s="1"/>
      <c r="OUA93" s="1"/>
      <c r="OUC93" s="19"/>
      <c r="OUD93" s="1"/>
      <c r="OUE93" s="1"/>
      <c r="OUF93" s="1"/>
      <c r="OUG93" s="1"/>
      <c r="OUH93" s="1"/>
      <c r="OUI93" s="1"/>
      <c r="OUK93" s="19"/>
      <c r="OUL93" s="1"/>
      <c r="OUM93" s="1"/>
      <c r="OUN93" s="1"/>
      <c r="OUO93" s="1"/>
      <c r="OUP93" s="1"/>
      <c r="OUQ93" s="1"/>
      <c r="OUS93" s="19"/>
      <c r="OUT93" s="1"/>
      <c r="OUU93" s="1"/>
      <c r="OUV93" s="1"/>
      <c r="OUW93" s="1"/>
      <c r="OUX93" s="1"/>
      <c r="OUY93" s="1"/>
      <c r="OVA93" s="19"/>
      <c r="OVB93" s="1"/>
      <c r="OVC93" s="1"/>
      <c r="OVD93" s="1"/>
      <c r="OVE93" s="1"/>
      <c r="OVF93" s="1"/>
      <c r="OVG93" s="1"/>
      <c r="OVI93" s="19"/>
      <c r="OVJ93" s="1"/>
      <c r="OVK93" s="1"/>
      <c r="OVL93" s="1"/>
      <c r="OVM93" s="1"/>
      <c r="OVN93" s="1"/>
      <c r="OVO93" s="1"/>
      <c r="OVQ93" s="19"/>
      <c r="OVR93" s="1"/>
      <c r="OVS93" s="1"/>
      <c r="OVT93" s="1"/>
      <c r="OVU93" s="1"/>
      <c r="OVV93" s="1"/>
      <c r="OVW93" s="1"/>
      <c r="OVY93" s="19"/>
      <c r="OVZ93" s="1"/>
      <c r="OWA93" s="1"/>
      <c r="OWB93" s="1"/>
      <c r="OWC93" s="1"/>
      <c r="OWD93" s="1"/>
      <c r="OWE93" s="1"/>
      <c r="OWG93" s="19"/>
      <c r="OWH93" s="1"/>
      <c r="OWI93" s="1"/>
      <c r="OWJ93" s="1"/>
      <c r="OWK93" s="1"/>
      <c r="OWL93" s="1"/>
      <c r="OWM93" s="1"/>
      <c r="OWO93" s="19"/>
      <c r="OWP93" s="1"/>
      <c r="OWQ93" s="1"/>
      <c r="OWR93" s="1"/>
      <c r="OWS93" s="1"/>
      <c r="OWT93" s="1"/>
      <c r="OWU93" s="1"/>
      <c r="OWW93" s="19"/>
      <c r="OWX93" s="1"/>
      <c r="OWY93" s="1"/>
      <c r="OWZ93" s="1"/>
      <c r="OXA93" s="1"/>
      <c r="OXB93" s="1"/>
      <c r="OXC93" s="1"/>
      <c r="OXE93" s="19"/>
      <c r="OXF93" s="1"/>
      <c r="OXG93" s="1"/>
      <c r="OXH93" s="1"/>
      <c r="OXI93" s="1"/>
      <c r="OXJ93" s="1"/>
      <c r="OXK93" s="1"/>
      <c r="OXM93" s="19"/>
      <c r="OXN93" s="1"/>
      <c r="OXO93" s="1"/>
      <c r="OXP93" s="1"/>
      <c r="OXQ93" s="1"/>
      <c r="OXR93" s="1"/>
      <c r="OXS93" s="1"/>
      <c r="OXU93" s="19"/>
      <c r="OXV93" s="1"/>
      <c r="OXW93" s="1"/>
      <c r="OXX93" s="1"/>
      <c r="OXY93" s="1"/>
      <c r="OXZ93" s="1"/>
      <c r="OYA93" s="1"/>
      <c r="OYC93" s="19"/>
      <c r="OYD93" s="1"/>
      <c r="OYE93" s="1"/>
      <c r="OYF93" s="1"/>
      <c r="OYG93" s="1"/>
      <c r="OYH93" s="1"/>
      <c r="OYI93" s="1"/>
      <c r="OYK93" s="19"/>
      <c r="OYL93" s="1"/>
      <c r="OYM93" s="1"/>
      <c r="OYN93" s="1"/>
      <c r="OYO93" s="1"/>
      <c r="OYP93" s="1"/>
      <c r="OYQ93" s="1"/>
      <c r="OYS93" s="19"/>
      <c r="OYT93" s="1"/>
      <c r="OYU93" s="1"/>
      <c r="OYV93" s="1"/>
      <c r="OYW93" s="1"/>
      <c r="OYX93" s="1"/>
      <c r="OYY93" s="1"/>
      <c r="OZA93" s="19"/>
      <c r="OZB93" s="1"/>
      <c r="OZC93" s="1"/>
      <c r="OZD93" s="1"/>
      <c r="OZE93" s="1"/>
      <c r="OZF93" s="1"/>
      <c r="OZG93" s="1"/>
      <c r="OZI93" s="19"/>
      <c r="OZJ93" s="1"/>
      <c r="OZK93" s="1"/>
      <c r="OZL93" s="1"/>
      <c r="OZM93" s="1"/>
      <c r="OZN93" s="1"/>
      <c r="OZO93" s="1"/>
      <c r="OZQ93" s="19"/>
      <c r="OZR93" s="1"/>
      <c r="OZS93" s="1"/>
      <c r="OZT93" s="1"/>
      <c r="OZU93" s="1"/>
      <c r="OZV93" s="1"/>
      <c r="OZW93" s="1"/>
      <c r="OZY93" s="19"/>
      <c r="OZZ93" s="1"/>
      <c r="PAA93" s="1"/>
      <c r="PAB93" s="1"/>
      <c r="PAC93" s="1"/>
      <c r="PAD93" s="1"/>
      <c r="PAE93" s="1"/>
      <c r="PAG93" s="19"/>
      <c r="PAH93" s="1"/>
      <c r="PAI93" s="1"/>
      <c r="PAJ93" s="1"/>
      <c r="PAK93" s="1"/>
      <c r="PAL93" s="1"/>
      <c r="PAM93" s="1"/>
      <c r="PAO93" s="19"/>
      <c r="PAP93" s="1"/>
      <c r="PAQ93" s="1"/>
      <c r="PAR93" s="1"/>
      <c r="PAS93" s="1"/>
      <c r="PAT93" s="1"/>
      <c r="PAU93" s="1"/>
      <c r="PAW93" s="19"/>
      <c r="PAX93" s="1"/>
      <c r="PAY93" s="1"/>
      <c r="PAZ93" s="1"/>
      <c r="PBA93" s="1"/>
      <c r="PBB93" s="1"/>
      <c r="PBC93" s="1"/>
      <c r="PBE93" s="19"/>
      <c r="PBF93" s="1"/>
      <c r="PBG93" s="1"/>
      <c r="PBH93" s="1"/>
      <c r="PBI93" s="1"/>
      <c r="PBJ93" s="1"/>
      <c r="PBK93" s="1"/>
      <c r="PBM93" s="19"/>
      <c r="PBN93" s="1"/>
      <c r="PBO93" s="1"/>
      <c r="PBP93" s="1"/>
      <c r="PBQ93" s="1"/>
      <c r="PBR93" s="1"/>
      <c r="PBS93" s="1"/>
      <c r="PBU93" s="19"/>
      <c r="PBV93" s="1"/>
      <c r="PBW93" s="1"/>
      <c r="PBX93" s="1"/>
      <c r="PBY93" s="1"/>
      <c r="PBZ93" s="1"/>
      <c r="PCA93" s="1"/>
      <c r="PCC93" s="19"/>
      <c r="PCD93" s="1"/>
      <c r="PCE93" s="1"/>
      <c r="PCF93" s="1"/>
      <c r="PCG93" s="1"/>
      <c r="PCH93" s="1"/>
      <c r="PCI93" s="1"/>
      <c r="PCK93" s="19"/>
      <c r="PCL93" s="1"/>
      <c r="PCM93" s="1"/>
      <c r="PCN93" s="1"/>
      <c r="PCO93" s="1"/>
      <c r="PCP93" s="1"/>
      <c r="PCQ93" s="1"/>
      <c r="PCS93" s="19"/>
      <c r="PCT93" s="1"/>
      <c r="PCU93" s="1"/>
      <c r="PCV93" s="1"/>
      <c r="PCW93" s="1"/>
      <c r="PCX93" s="1"/>
      <c r="PCY93" s="1"/>
      <c r="PDA93" s="19"/>
      <c r="PDB93" s="1"/>
      <c r="PDC93" s="1"/>
      <c r="PDD93" s="1"/>
      <c r="PDE93" s="1"/>
      <c r="PDF93" s="1"/>
      <c r="PDG93" s="1"/>
      <c r="PDI93" s="19"/>
      <c r="PDJ93" s="1"/>
      <c r="PDK93" s="1"/>
      <c r="PDL93" s="1"/>
      <c r="PDM93" s="1"/>
      <c r="PDN93" s="1"/>
      <c r="PDO93" s="1"/>
      <c r="PDQ93" s="19"/>
      <c r="PDR93" s="1"/>
      <c r="PDS93" s="1"/>
      <c r="PDT93" s="1"/>
      <c r="PDU93" s="1"/>
      <c r="PDV93" s="1"/>
      <c r="PDW93" s="1"/>
      <c r="PDY93" s="19"/>
      <c r="PDZ93" s="1"/>
      <c r="PEA93" s="1"/>
      <c r="PEB93" s="1"/>
      <c r="PEC93" s="1"/>
      <c r="PED93" s="1"/>
      <c r="PEE93" s="1"/>
      <c r="PEG93" s="19"/>
      <c r="PEH93" s="1"/>
      <c r="PEI93" s="1"/>
      <c r="PEJ93" s="1"/>
      <c r="PEK93" s="1"/>
      <c r="PEL93" s="1"/>
      <c r="PEM93" s="1"/>
      <c r="PEO93" s="19"/>
      <c r="PEP93" s="1"/>
      <c r="PEQ93" s="1"/>
      <c r="PER93" s="1"/>
      <c r="PES93" s="1"/>
      <c r="PET93" s="1"/>
      <c r="PEU93" s="1"/>
      <c r="PEW93" s="19"/>
      <c r="PEX93" s="1"/>
      <c r="PEY93" s="1"/>
      <c r="PEZ93" s="1"/>
      <c r="PFA93" s="1"/>
      <c r="PFB93" s="1"/>
      <c r="PFC93" s="1"/>
      <c r="PFE93" s="19"/>
      <c r="PFF93" s="1"/>
      <c r="PFG93" s="1"/>
      <c r="PFH93" s="1"/>
      <c r="PFI93" s="1"/>
      <c r="PFJ93" s="1"/>
      <c r="PFK93" s="1"/>
      <c r="PFM93" s="19"/>
      <c r="PFN93" s="1"/>
      <c r="PFO93" s="1"/>
      <c r="PFP93" s="1"/>
      <c r="PFQ93" s="1"/>
      <c r="PFR93" s="1"/>
      <c r="PFS93" s="1"/>
      <c r="PFU93" s="19"/>
      <c r="PFV93" s="1"/>
      <c r="PFW93" s="1"/>
      <c r="PFX93" s="1"/>
      <c r="PFY93" s="1"/>
      <c r="PFZ93" s="1"/>
      <c r="PGA93" s="1"/>
      <c r="PGC93" s="19"/>
      <c r="PGD93" s="1"/>
      <c r="PGE93" s="1"/>
      <c r="PGF93" s="1"/>
      <c r="PGG93" s="1"/>
      <c r="PGH93" s="1"/>
      <c r="PGI93" s="1"/>
      <c r="PGK93" s="19"/>
      <c r="PGL93" s="1"/>
      <c r="PGM93" s="1"/>
      <c r="PGN93" s="1"/>
      <c r="PGO93" s="1"/>
      <c r="PGP93" s="1"/>
      <c r="PGQ93" s="1"/>
      <c r="PGS93" s="19"/>
      <c r="PGT93" s="1"/>
      <c r="PGU93" s="1"/>
      <c r="PGV93" s="1"/>
      <c r="PGW93" s="1"/>
      <c r="PGX93" s="1"/>
      <c r="PGY93" s="1"/>
      <c r="PHA93" s="19"/>
      <c r="PHB93" s="1"/>
      <c r="PHC93" s="1"/>
      <c r="PHD93" s="1"/>
      <c r="PHE93" s="1"/>
      <c r="PHF93" s="1"/>
      <c r="PHG93" s="1"/>
      <c r="PHI93" s="19"/>
      <c r="PHJ93" s="1"/>
      <c r="PHK93" s="1"/>
      <c r="PHL93" s="1"/>
      <c r="PHM93" s="1"/>
      <c r="PHN93" s="1"/>
      <c r="PHO93" s="1"/>
      <c r="PHQ93" s="19"/>
      <c r="PHR93" s="1"/>
      <c r="PHS93" s="1"/>
      <c r="PHT93" s="1"/>
      <c r="PHU93" s="1"/>
      <c r="PHV93" s="1"/>
      <c r="PHW93" s="1"/>
      <c r="PHY93" s="19"/>
      <c r="PHZ93" s="1"/>
      <c r="PIA93" s="1"/>
      <c r="PIB93" s="1"/>
      <c r="PIC93" s="1"/>
      <c r="PID93" s="1"/>
      <c r="PIE93" s="1"/>
      <c r="PIG93" s="19"/>
      <c r="PIH93" s="1"/>
      <c r="PII93" s="1"/>
      <c r="PIJ93" s="1"/>
      <c r="PIK93" s="1"/>
      <c r="PIL93" s="1"/>
      <c r="PIM93" s="1"/>
      <c r="PIO93" s="19"/>
      <c r="PIP93" s="1"/>
      <c r="PIQ93" s="1"/>
      <c r="PIR93" s="1"/>
      <c r="PIS93" s="1"/>
      <c r="PIT93" s="1"/>
      <c r="PIU93" s="1"/>
      <c r="PIW93" s="19"/>
      <c r="PIX93" s="1"/>
      <c r="PIY93" s="1"/>
      <c r="PIZ93" s="1"/>
      <c r="PJA93" s="1"/>
      <c r="PJB93" s="1"/>
      <c r="PJC93" s="1"/>
      <c r="PJE93" s="19"/>
      <c r="PJF93" s="1"/>
      <c r="PJG93" s="1"/>
      <c r="PJH93" s="1"/>
      <c r="PJI93" s="1"/>
      <c r="PJJ93" s="1"/>
      <c r="PJK93" s="1"/>
      <c r="PJM93" s="19"/>
      <c r="PJN93" s="1"/>
      <c r="PJO93" s="1"/>
      <c r="PJP93" s="1"/>
      <c r="PJQ93" s="1"/>
      <c r="PJR93" s="1"/>
      <c r="PJS93" s="1"/>
      <c r="PJU93" s="19"/>
      <c r="PJV93" s="1"/>
      <c r="PJW93" s="1"/>
      <c r="PJX93" s="1"/>
      <c r="PJY93" s="1"/>
      <c r="PJZ93" s="1"/>
      <c r="PKA93" s="1"/>
      <c r="PKC93" s="19"/>
      <c r="PKD93" s="1"/>
      <c r="PKE93" s="1"/>
      <c r="PKF93" s="1"/>
      <c r="PKG93" s="1"/>
      <c r="PKH93" s="1"/>
      <c r="PKI93" s="1"/>
      <c r="PKK93" s="19"/>
      <c r="PKL93" s="1"/>
      <c r="PKM93" s="1"/>
      <c r="PKN93" s="1"/>
      <c r="PKO93" s="1"/>
      <c r="PKP93" s="1"/>
      <c r="PKQ93" s="1"/>
      <c r="PKS93" s="19"/>
      <c r="PKT93" s="1"/>
      <c r="PKU93" s="1"/>
      <c r="PKV93" s="1"/>
      <c r="PKW93" s="1"/>
      <c r="PKX93" s="1"/>
      <c r="PKY93" s="1"/>
      <c r="PLA93" s="19"/>
      <c r="PLB93" s="1"/>
      <c r="PLC93" s="1"/>
      <c r="PLD93" s="1"/>
      <c r="PLE93" s="1"/>
      <c r="PLF93" s="1"/>
      <c r="PLG93" s="1"/>
      <c r="PLI93" s="19"/>
      <c r="PLJ93" s="1"/>
      <c r="PLK93" s="1"/>
      <c r="PLL93" s="1"/>
      <c r="PLM93" s="1"/>
      <c r="PLN93" s="1"/>
      <c r="PLO93" s="1"/>
      <c r="PLQ93" s="19"/>
      <c r="PLR93" s="1"/>
      <c r="PLS93" s="1"/>
      <c r="PLT93" s="1"/>
      <c r="PLU93" s="1"/>
      <c r="PLV93" s="1"/>
      <c r="PLW93" s="1"/>
      <c r="PLY93" s="19"/>
      <c r="PLZ93" s="1"/>
      <c r="PMA93" s="1"/>
      <c r="PMB93" s="1"/>
      <c r="PMC93" s="1"/>
      <c r="PMD93" s="1"/>
      <c r="PME93" s="1"/>
      <c r="PMG93" s="19"/>
      <c r="PMH93" s="1"/>
      <c r="PMI93" s="1"/>
      <c r="PMJ93" s="1"/>
      <c r="PMK93" s="1"/>
      <c r="PML93" s="1"/>
      <c r="PMM93" s="1"/>
      <c r="PMO93" s="19"/>
      <c r="PMP93" s="1"/>
      <c r="PMQ93" s="1"/>
      <c r="PMR93" s="1"/>
      <c r="PMS93" s="1"/>
      <c r="PMT93" s="1"/>
      <c r="PMU93" s="1"/>
      <c r="PMW93" s="19"/>
      <c r="PMX93" s="1"/>
      <c r="PMY93" s="1"/>
      <c r="PMZ93" s="1"/>
      <c r="PNA93" s="1"/>
      <c r="PNB93" s="1"/>
      <c r="PNC93" s="1"/>
      <c r="PNE93" s="19"/>
      <c r="PNF93" s="1"/>
      <c r="PNG93" s="1"/>
      <c r="PNH93" s="1"/>
      <c r="PNI93" s="1"/>
      <c r="PNJ93" s="1"/>
      <c r="PNK93" s="1"/>
      <c r="PNM93" s="19"/>
      <c r="PNN93" s="1"/>
      <c r="PNO93" s="1"/>
      <c r="PNP93" s="1"/>
      <c r="PNQ93" s="1"/>
      <c r="PNR93" s="1"/>
      <c r="PNS93" s="1"/>
      <c r="PNU93" s="19"/>
      <c r="PNV93" s="1"/>
      <c r="PNW93" s="1"/>
      <c r="PNX93" s="1"/>
      <c r="PNY93" s="1"/>
      <c r="PNZ93" s="1"/>
      <c r="POA93" s="1"/>
      <c r="POC93" s="19"/>
      <c r="POD93" s="1"/>
      <c r="POE93" s="1"/>
      <c r="POF93" s="1"/>
      <c r="POG93" s="1"/>
      <c r="POH93" s="1"/>
      <c r="POI93" s="1"/>
      <c r="POK93" s="19"/>
      <c r="POL93" s="1"/>
      <c r="POM93" s="1"/>
      <c r="PON93" s="1"/>
      <c r="POO93" s="1"/>
      <c r="POP93" s="1"/>
      <c r="POQ93" s="1"/>
      <c r="POS93" s="19"/>
      <c r="POT93" s="1"/>
      <c r="POU93" s="1"/>
      <c r="POV93" s="1"/>
      <c r="POW93" s="1"/>
      <c r="POX93" s="1"/>
      <c r="POY93" s="1"/>
      <c r="PPA93" s="19"/>
      <c r="PPB93" s="1"/>
      <c r="PPC93" s="1"/>
      <c r="PPD93" s="1"/>
      <c r="PPE93" s="1"/>
      <c r="PPF93" s="1"/>
      <c r="PPG93" s="1"/>
      <c r="PPI93" s="19"/>
      <c r="PPJ93" s="1"/>
      <c r="PPK93" s="1"/>
      <c r="PPL93" s="1"/>
      <c r="PPM93" s="1"/>
      <c r="PPN93" s="1"/>
      <c r="PPO93" s="1"/>
      <c r="PPQ93" s="19"/>
      <c r="PPR93" s="1"/>
      <c r="PPS93" s="1"/>
      <c r="PPT93" s="1"/>
      <c r="PPU93" s="1"/>
      <c r="PPV93" s="1"/>
      <c r="PPW93" s="1"/>
      <c r="PPY93" s="19"/>
      <c r="PPZ93" s="1"/>
      <c r="PQA93" s="1"/>
      <c r="PQB93" s="1"/>
      <c r="PQC93" s="1"/>
      <c r="PQD93" s="1"/>
      <c r="PQE93" s="1"/>
      <c r="PQG93" s="19"/>
      <c r="PQH93" s="1"/>
      <c r="PQI93" s="1"/>
      <c r="PQJ93" s="1"/>
      <c r="PQK93" s="1"/>
      <c r="PQL93" s="1"/>
      <c r="PQM93" s="1"/>
      <c r="PQO93" s="19"/>
      <c r="PQP93" s="1"/>
      <c r="PQQ93" s="1"/>
      <c r="PQR93" s="1"/>
      <c r="PQS93" s="1"/>
      <c r="PQT93" s="1"/>
      <c r="PQU93" s="1"/>
      <c r="PQW93" s="19"/>
      <c r="PQX93" s="1"/>
      <c r="PQY93" s="1"/>
      <c r="PQZ93" s="1"/>
      <c r="PRA93" s="1"/>
      <c r="PRB93" s="1"/>
      <c r="PRC93" s="1"/>
      <c r="PRE93" s="19"/>
      <c r="PRF93" s="1"/>
      <c r="PRG93" s="1"/>
      <c r="PRH93" s="1"/>
      <c r="PRI93" s="1"/>
      <c r="PRJ93" s="1"/>
      <c r="PRK93" s="1"/>
      <c r="PRM93" s="19"/>
      <c r="PRN93" s="1"/>
      <c r="PRO93" s="1"/>
      <c r="PRP93" s="1"/>
      <c r="PRQ93" s="1"/>
      <c r="PRR93" s="1"/>
      <c r="PRS93" s="1"/>
      <c r="PRU93" s="19"/>
      <c r="PRV93" s="1"/>
      <c r="PRW93" s="1"/>
      <c r="PRX93" s="1"/>
      <c r="PRY93" s="1"/>
      <c r="PRZ93" s="1"/>
      <c r="PSA93" s="1"/>
      <c r="PSC93" s="19"/>
      <c r="PSD93" s="1"/>
      <c r="PSE93" s="1"/>
      <c r="PSF93" s="1"/>
      <c r="PSG93" s="1"/>
      <c r="PSH93" s="1"/>
      <c r="PSI93" s="1"/>
      <c r="PSK93" s="19"/>
      <c r="PSL93" s="1"/>
      <c r="PSM93" s="1"/>
      <c r="PSN93" s="1"/>
      <c r="PSO93" s="1"/>
      <c r="PSP93" s="1"/>
      <c r="PSQ93" s="1"/>
      <c r="PSS93" s="19"/>
      <c r="PST93" s="1"/>
      <c r="PSU93" s="1"/>
      <c r="PSV93" s="1"/>
      <c r="PSW93" s="1"/>
      <c r="PSX93" s="1"/>
      <c r="PSY93" s="1"/>
      <c r="PTA93" s="19"/>
      <c r="PTB93" s="1"/>
      <c r="PTC93" s="1"/>
      <c r="PTD93" s="1"/>
      <c r="PTE93" s="1"/>
      <c r="PTF93" s="1"/>
      <c r="PTG93" s="1"/>
      <c r="PTI93" s="19"/>
      <c r="PTJ93" s="1"/>
      <c r="PTK93" s="1"/>
      <c r="PTL93" s="1"/>
      <c r="PTM93" s="1"/>
      <c r="PTN93" s="1"/>
      <c r="PTO93" s="1"/>
      <c r="PTQ93" s="19"/>
      <c r="PTR93" s="1"/>
      <c r="PTS93" s="1"/>
      <c r="PTT93" s="1"/>
      <c r="PTU93" s="1"/>
      <c r="PTV93" s="1"/>
      <c r="PTW93" s="1"/>
      <c r="PTY93" s="19"/>
      <c r="PTZ93" s="1"/>
      <c r="PUA93" s="1"/>
      <c r="PUB93" s="1"/>
      <c r="PUC93" s="1"/>
      <c r="PUD93" s="1"/>
      <c r="PUE93" s="1"/>
      <c r="PUG93" s="19"/>
      <c r="PUH93" s="1"/>
      <c r="PUI93" s="1"/>
      <c r="PUJ93" s="1"/>
      <c r="PUK93" s="1"/>
      <c r="PUL93" s="1"/>
      <c r="PUM93" s="1"/>
      <c r="PUO93" s="19"/>
      <c r="PUP93" s="1"/>
      <c r="PUQ93" s="1"/>
      <c r="PUR93" s="1"/>
      <c r="PUS93" s="1"/>
      <c r="PUT93" s="1"/>
      <c r="PUU93" s="1"/>
      <c r="PUW93" s="19"/>
      <c r="PUX93" s="1"/>
      <c r="PUY93" s="1"/>
      <c r="PUZ93" s="1"/>
      <c r="PVA93" s="1"/>
      <c r="PVB93" s="1"/>
      <c r="PVC93" s="1"/>
      <c r="PVE93" s="19"/>
      <c r="PVF93" s="1"/>
      <c r="PVG93" s="1"/>
      <c r="PVH93" s="1"/>
      <c r="PVI93" s="1"/>
      <c r="PVJ93" s="1"/>
      <c r="PVK93" s="1"/>
      <c r="PVM93" s="19"/>
      <c r="PVN93" s="1"/>
      <c r="PVO93" s="1"/>
      <c r="PVP93" s="1"/>
      <c r="PVQ93" s="1"/>
      <c r="PVR93" s="1"/>
      <c r="PVS93" s="1"/>
      <c r="PVU93" s="19"/>
      <c r="PVV93" s="1"/>
      <c r="PVW93" s="1"/>
      <c r="PVX93" s="1"/>
      <c r="PVY93" s="1"/>
      <c r="PVZ93" s="1"/>
      <c r="PWA93" s="1"/>
      <c r="PWC93" s="19"/>
      <c r="PWD93" s="1"/>
      <c r="PWE93" s="1"/>
      <c r="PWF93" s="1"/>
      <c r="PWG93" s="1"/>
      <c r="PWH93" s="1"/>
      <c r="PWI93" s="1"/>
      <c r="PWK93" s="19"/>
      <c r="PWL93" s="1"/>
      <c r="PWM93" s="1"/>
      <c r="PWN93" s="1"/>
      <c r="PWO93" s="1"/>
      <c r="PWP93" s="1"/>
      <c r="PWQ93" s="1"/>
      <c r="PWS93" s="19"/>
      <c r="PWT93" s="1"/>
      <c r="PWU93" s="1"/>
      <c r="PWV93" s="1"/>
      <c r="PWW93" s="1"/>
      <c r="PWX93" s="1"/>
      <c r="PWY93" s="1"/>
      <c r="PXA93" s="19"/>
      <c r="PXB93" s="1"/>
      <c r="PXC93" s="1"/>
      <c r="PXD93" s="1"/>
      <c r="PXE93" s="1"/>
      <c r="PXF93" s="1"/>
      <c r="PXG93" s="1"/>
      <c r="PXI93" s="19"/>
      <c r="PXJ93" s="1"/>
      <c r="PXK93" s="1"/>
      <c r="PXL93" s="1"/>
      <c r="PXM93" s="1"/>
      <c r="PXN93" s="1"/>
      <c r="PXO93" s="1"/>
      <c r="PXQ93" s="19"/>
      <c r="PXR93" s="1"/>
      <c r="PXS93" s="1"/>
      <c r="PXT93" s="1"/>
      <c r="PXU93" s="1"/>
      <c r="PXV93" s="1"/>
      <c r="PXW93" s="1"/>
      <c r="PXY93" s="19"/>
      <c r="PXZ93" s="1"/>
      <c r="PYA93" s="1"/>
      <c r="PYB93" s="1"/>
      <c r="PYC93" s="1"/>
      <c r="PYD93" s="1"/>
      <c r="PYE93" s="1"/>
      <c r="PYG93" s="19"/>
      <c r="PYH93" s="1"/>
      <c r="PYI93" s="1"/>
      <c r="PYJ93" s="1"/>
      <c r="PYK93" s="1"/>
      <c r="PYL93" s="1"/>
      <c r="PYM93" s="1"/>
      <c r="PYO93" s="19"/>
      <c r="PYP93" s="1"/>
      <c r="PYQ93" s="1"/>
      <c r="PYR93" s="1"/>
      <c r="PYS93" s="1"/>
      <c r="PYT93" s="1"/>
      <c r="PYU93" s="1"/>
      <c r="PYW93" s="19"/>
      <c r="PYX93" s="1"/>
      <c r="PYY93" s="1"/>
      <c r="PYZ93" s="1"/>
      <c r="PZA93" s="1"/>
      <c r="PZB93" s="1"/>
      <c r="PZC93" s="1"/>
      <c r="PZE93" s="19"/>
      <c r="PZF93" s="1"/>
      <c r="PZG93" s="1"/>
      <c r="PZH93" s="1"/>
      <c r="PZI93" s="1"/>
      <c r="PZJ93" s="1"/>
      <c r="PZK93" s="1"/>
      <c r="PZM93" s="19"/>
      <c r="PZN93" s="1"/>
      <c r="PZO93" s="1"/>
      <c r="PZP93" s="1"/>
      <c r="PZQ93" s="1"/>
      <c r="PZR93" s="1"/>
      <c r="PZS93" s="1"/>
      <c r="PZU93" s="19"/>
      <c r="PZV93" s="1"/>
      <c r="PZW93" s="1"/>
      <c r="PZX93" s="1"/>
      <c r="PZY93" s="1"/>
      <c r="PZZ93" s="1"/>
      <c r="QAA93" s="1"/>
      <c r="QAC93" s="19"/>
      <c r="QAD93" s="1"/>
      <c r="QAE93" s="1"/>
      <c r="QAF93" s="1"/>
      <c r="QAG93" s="1"/>
      <c r="QAH93" s="1"/>
      <c r="QAI93" s="1"/>
      <c r="QAK93" s="19"/>
      <c r="QAL93" s="1"/>
      <c r="QAM93" s="1"/>
      <c r="QAN93" s="1"/>
      <c r="QAO93" s="1"/>
      <c r="QAP93" s="1"/>
      <c r="QAQ93" s="1"/>
      <c r="QAS93" s="19"/>
      <c r="QAT93" s="1"/>
      <c r="QAU93" s="1"/>
      <c r="QAV93" s="1"/>
      <c r="QAW93" s="1"/>
      <c r="QAX93" s="1"/>
      <c r="QAY93" s="1"/>
      <c r="QBA93" s="19"/>
      <c r="QBB93" s="1"/>
      <c r="QBC93" s="1"/>
      <c r="QBD93" s="1"/>
      <c r="QBE93" s="1"/>
      <c r="QBF93" s="1"/>
      <c r="QBG93" s="1"/>
      <c r="QBI93" s="19"/>
      <c r="QBJ93" s="1"/>
      <c r="QBK93" s="1"/>
      <c r="QBL93" s="1"/>
      <c r="QBM93" s="1"/>
      <c r="QBN93" s="1"/>
      <c r="QBO93" s="1"/>
      <c r="QBQ93" s="19"/>
      <c r="QBR93" s="1"/>
      <c r="QBS93" s="1"/>
      <c r="QBT93" s="1"/>
      <c r="QBU93" s="1"/>
      <c r="QBV93" s="1"/>
      <c r="QBW93" s="1"/>
      <c r="QBY93" s="19"/>
      <c r="QBZ93" s="1"/>
      <c r="QCA93" s="1"/>
      <c r="QCB93" s="1"/>
      <c r="QCC93" s="1"/>
      <c r="QCD93" s="1"/>
      <c r="QCE93" s="1"/>
      <c r="QCG93" s="19"/>
      <c r="QCH93" s="1"/>
      <c r="QCI93" s="1"/>
      <c r="QCJ93" s="1"/>
      <c r="QCK93" s="1"/>
      <c r="QCL93" s="1"/>
      <c r="QCM93" s="1"/>
      <c r="QCO93" s="19"/>
      <c r="QCP93" s="1"/>
      <c r="QCQ93" s="1"/>
      <c r="QCR93" s="1"/>
      <c r="QCS93" s="1"/>
      <c r="QCT93" s="1"/>
      <c r="QCU93" s="1"/>
      <c r="QCW93" s="19"/>
      <c r="QCX93" s="1"/>
      <c r="QCY93" s="1"/>
      <c r="QCZ93" s="1"/>
      <c r="QDA93" s="1"/>
      <c r="QDB93" s="1"/>
      <c r="QDC93" s="1"/>
      <c r="QDE93" s="19"/>
      <c r="QDF93" s="1"/>
      <c r="QDG93" s="1"/>
      <c r="QDH93" s="1"/>
      <c r="QDI93" s="1"/>
      <c r="QDJ93" s="1"/>
      <c r="QDK93" s="1"/>
      <c r="QDM93" s="19"/>
      <c r="QDN93" s="1"/>
      <c r="QDO93" s="1"/>
      <c r="QDP93" s="1"/>
      <c r="QDQ93" s="1"/>
      <c r="QDR93" s="1"/>
      <c r="QDS93" s="1"/>
      <c r="QDU93" s="19"/>
      <c r="QDV93" s="1"/>
      <c r="QDW93" s="1"/>
      <c r="QDX93" s="1"/>
      <c r="QDY93" s="1"/>
      <c r="QDZ93" s="1"/>
      <c r="QEA93" s="1"/>
      <c r="QEC93" s="19"/>
      <c r="QED93" s="1"/>
      <c r="QEE93" s="1"/>
      <c r="QEF93" s="1"/>
      <c r="QEG93" s="1"/>
      <c r="QEH93" s="1"/>
      <c r="QEI93" s="1"/>
      <c r="QEK93" s="19"/>
      <c r="QEL93" s="1"/>
      <c r="QEM93" s="1"/>
      <c r="QEN93" s="1"/>
      <c r="QEO93" s="1"/>
      <c r="QEP93" s="1"/>
      <c r="QEQ93" s="1"/>
      <c r="QES93" s="19"/>
      <c r="QET93" s="1"/>
      <c r="QEU93" s="1"/>
      <c r="QEV93" s="1"/>
      <c r="QEW93" s="1"/>
      <c r="QEX93" s="1"/>
      <c r="QEY93" s="1"/>
      <c r="QFA93" s="19"/>
      <c r="QFB93" s="1"/>
      <c r="QFC93" s="1"/>
      <c r="QFD93" s="1"/>
      <c r="QFE93" s="1"/>
      <c r="QFF93" s="1"/>
      <c r="QFG93" s="1"/>
      <c r="QFI93" s="19"/>
      <c r="QFJ93" s="1"/>
      <c r="QFK93" s="1"/>
      <c r="QFL93" s="1"/>
      <c r="QFM93" s="1"/>
      <c r="QFN93" s="1"/>
      <c r="QFO93" s="1"/>
      <c r="QFQ93" s="19"/>
      <c r="QFR93" s="1"/>
      <c r="QFS93" s="1"/>
      <c r="QFT93" s="1"/>
      <c r="QFU93" s="1"/>
      <c r="QFV93" s="1"/>
      <c r="QFW93" s="1"/>
      <c r="QFY93" s="19"/>
      <c r="QFZ93" s="1"/>
      <c r="QGA93" s="1"/>
      <c r="QGB93" s="1"/>
      <c r="QGC93" s="1"/>
      <c r="QGD93" s="1"/>
      <c r="QGE93" s="1"/>
      <c r="QGG93" s="19"/>
      <c r="QGH93" s="1"/>
      <c r="QGI93" s="1"/>
      <c r="QGJ93" s="1"/>
      <c r="QGK93" s="1"/>
      <c r="QGL93" s="1"/>
      <c r="QGM93" s="1"/>
      <c r="QGO93" s="19"/>
      <c r="QGP93" s="1"/>
      <c r="QGQ93" s="1"/>
      <c r="QGR93" s="1"/>
      <c r="QGS93" s="1"/>
      <c r="QGT93" s="1"/>
      <c r="QGU93" s="1"/>
      <c r="QGW93" s="19"/>
      <c r="QGX93" s="1"/>
      <c r="QGY93" s="1"/>
      <c r="QGZ93" s="1"/>
      <c r="QHA93" s="1"/>
      <c r="QHB93" s="1"/>
      <c r="QHC93" s="1"/>
      <c r="QHE93" s="19"/>
      <c r="QHF93" s="1"/>
      <c r="QHG93" s="1"/>
      <c r="QHH93" s="1"/>
      <c r="QHI93" s="1"/>
      <c r="QHJ93" s="1"/>
      <c r="QHK93" s="1"/>
      <c r="QHM93" s="19"/>
      <c r="QHN93" s="1"/>
      <c r="QHO93" s="1"/>
      <c r="QHP93" s="1"/>
      <c r="QHQ93" s="1"/>
      <c r="QHR93" s="1"/>
      <c r="QHS93" s="1"/>
      <c r="QHU93" s="19"/>
      <c r="QHV93" s="1"/>
      <c r="QHW93" s="1"/>
      <c r="QHX93" s="1"/>
      <c r="QHY93" s="1"/>
      <c r="QHZ93" s="1"/>
      <c r="QIA93" s="1"/>
      <c r="QIC93" s="19"/>
      <c r="QID93" s="1"/>
      <c r="QIE93" s="1"/>
      <c r="QIF93" s="1"/>
      <c r="QIG93" s="1"/>
      <c r="QIH93" s="1"/>
      <c r="QII93" s="1"/>
      <c r="QIK93" s="19"/>
      <c r="QIL93" s="1"/>
      <c r="QIM93" s="1"/>
      <c r="QIN93" s="1"/>
      <c r="QIO93" s="1"/>
      <c r="QIP93" s="1"/>
      <c r="QIQ93" s="1"/>
      <c r="QIS93" s="19"/>
      <c r="QIT93" s="1"/>
      <c r="QIU93" s="1"/>
      <c r="QIV93" s="1"/>
      <c r="QIW93" s="1"/>
      <c r="QIX93" s="1"/>
      <c r="QIY93" s="1"/>
      <c r="QJA93" s="19"/>
      <c r="QJB93" s="1"/>
      <c r="QJC93" s="1"/>
      <c r="QJD93" s="1"/>
      <c r="QJE93" s="1"/>
      <c r="QJF93" s="1"/>
      <c r="QJG93" s="1"/>
      <c r="QJI93" s="19"/>
      <c r="QJJ93" s="1"/>
      <c r="QJK93" s="1"/>
      <c r="QJL93" s="1"/>
      <c r="QJM93" s="1"/>
      <c r="QJN93" s="1"/>
      <c r="QJO93" s="1"/>
      <c r="QJQ93" s="19"/>
      <c r="QJR93" s="1"/>
      <c r="QJS93" s="1"/>
      <c r="QJT93" s="1"/>
      <c r="QJU93" s="1"/>
      <c r="QJV93" s="1"/>
      <c r="QJW93" s="1"/>
      <c r="QJY93" s="19"/>
      <c r="QJZ93" s="1"/>
      <c r="QKA93" s="1"/>
      <c r="QKB93" s="1"/>
      <c r="QKC93" s="1"/>
      <c r="QKD93" s="1"/>
      <c r="QKE93" s="1"/>
      <c r="QKG93" s="19"/>
      <c r="QKH93" s="1"/>
      <c r="QKI93" s="1"/>
      <c r="QKJ93" s="1"/>
      <c r="QKK93" s="1"/>
      <c r="QKL93" s="1"/>
      <c r="QKM93" s="1"/>
      <c r="QKO93" s="19"/>
      <c r="QKP93" s="1"/>
      <c r="QKQ93" s="1"/>
      <c r="QKR93" s="1"/>
      <c r="QKS93" s="1"/>
      <c r="QKT93" s="1"/>
      <c r="QKU93" s="1"/>
      <c r="QKW93" s="19"/>
      <c r="QKX93" s="1"/>
      <c r="QKY93" s="1"/>
      <c r="QKZ93" s="1"/>
      <c r="QLA93" s="1"/>
      <c r="QLB93" s="1"/>
      <c r="QLC93" s="1"/>
      <c r="QLE93" s="19"/>
      <c r="QLF93" s="1"/>
      <c r="QLG93" s="1"/>
      <c r="QLH93" s="1"/>
      <c r="QLI93" s="1"/>
      <c r="QLJ93" s="1"/>
      <c r="QLK93" s="1"/>
      <c r="QLM93" s="19"/>
      <c r="QLN93" s="1"/>
      <c r="QLO93" s="1"/>
      <c r="QLP93" s="1"/>
      <c r="QLQ93" s="1"/>
      <c r="QLR93" s="1"/>
      <c r="QLS93" s="1"/>
      <c r="QLU93" s="19"/>
      <c r="QLV93" s="1"/>
      <c r="QLW93" s="1"/>
      <c r="QLX93" s="1"/>
      <c r="QLY93" s="1"/>
      <c r="QLZ93" s="1"/>
      <c r="QMA93" s="1"/>
      <c r="QMC93" s="19"/>
      <c r="QMD93" s="1"/>
      <c r="QME93" s="1"/>
      <c r="QMF93" s="1"/>
      <c r="QMG93" s="1"/>
      <c r="QMH93" s="1"/>
      <c r="QMI93" s="1"/>
      <c r="QMK93" s="19"/>
      <c r="QML93" s="1"/>
      <c r="QMM93" s="1"/>
      <c r="QMN93" s="1"/>
      <c r="QMO93" s="1"/>
      <c r="QMP93" s="1"/>
      <c r="QMQ93" s="1"/>
      <c r="QMS93" s="19"/>
      <c r="QMT93" s="1"/>
      <c r="QMU93" s="1"/>
      <c r="QMV93" s="1"/>
      <c r="QMW93" s="1"/>
      <c r="QMX93" s="1"/>
      <c r="QMY93" s="1"/>
      <c r="QNA93" s="19"/>
      <c r="QNB93" s="1"/>
      <c r="QNC93" s="1"/>
      <c r="QND93" s="1"/>
      <c r="QNE93" s="1"/>
      <c r="QNF93" s="1"/>
      <c r="QNG93" s="1"/>
      <c r="QNI93" s="19"/>
      <c r="QNJ93" s="1"/>
      <c r="QNK93" s="1"/>
      <c r="QNL93" s="1"/>
      <c r="QNM93" s="1"/>
      <c r="QNN93" s="1"/>
      <c r="QNO93" s="1"/>
      <c r="QNQ93" s="19"/>
      <c r="QNR93" s="1"/>
      <c r="QNS93" s="1"/>
      <c r="QNT93" s="1"/>
      <c r="QNU93" s="1"/>
      <c r="QNV93" s="1"/>
      <c r="QNW93" s="1"/>
      <c r="QNY93" s="19"/>
      <c r="QNZ93" s="1"/>
      <c r="QOA93" s="1"/>
      <c r="QOB93" s="1"/>
      <c r="QOC93" s="1"/>
      <c r="QOD93" s="1"/>
      <c r="QOE93" s="1"/>
      <c r="QOG93" s="19"/>
      <c r="QOH93" s="1"/>
      <c r="QOI93" s="1"/>
      <c r="QOJ93" s="1"/>
      <c r="QOK93" s="1"/>
      <c r="QOL93" s="1"/>
      <c r="QOM93" s="1"/>
      <c r="QOO93" s="19"/>
      <c r="QOP93" s="1"/>
      <c r="QOQ93" s="1"/>
      <c r="QOR93" s="1"/>
      <c r="QOS93" s="1"/>
      <c r="QOT93" s="1"/>
      <c r="QOU93" s="1"/>
      <c r="QOW93" s="19"/>
      <c r="QOX93" s="1"/>
      <c r="QOY93" s="1"/>
      <c r="QOZ93" s="1"/>
      <c r="QPA93" s="1"/>
      <c r="QPB93" s="1"/>
      <c r="QPC93" s="1"/>
      <c r="QPE93" s="19"/>
      <c r="QPF93" s="1"/>
      <c r="QPG93" s="1"/>
      <c r="QPH93" s="1"/>
      <c r="QPI93" s="1"/>
      <c r="QPJ93" s="1"/>
      <c r="QPK93" s="1"/>
      <c r="QPM93" s="19"/>
      <c r="QPN93" s="1"/>
      <c r="QPO93" s="1"/>
      <c r="QPP93" s="1"/>
      <c r="QPQ93" s="1"/>
      <c r="QPR93" s="1"/>
      <c r="QPS93" s="1"/>
      <c r="QPU93" s="19"/>
      <c r="QPV93" s="1"/>
      <c r="QPW93" s="1"/>
      <c r="QPX93" s="1"/>
      <c r="QPY93" s="1"/>
      <c r="QPZ93" s="1"/>
      <c r="QQA93" s="1"/>
      <c r="QQC93" s="19"/>
      <c r="QQD93" s="1"/>
      <c r="QQE93" s="1"/>
      <c r="QQF93" s="1"/>
      <c r="QQG93" s="1"/>
      <c r="QQH93" s="1"/>
      <c r="QQI93" s="1"/>
      <c r="QQK93" s="19"/>
      <c r="QQL93" s="1"/>
      <c r="QQM93" s="1"/>
      <c r="QQN93" s="1"/>
      <c r="QQO93" s="1"/>
      <c r="QQP93" s="1"/>
      <c r="QQQ93" s="1"/>
      <c r="QQS93" s="19"/>
      <c r="QQT93" s="1"/>
      <c r="QQU93" s="1"/>
      <c r="QQV93" s="1"/>
      <c r="QQW93" s="1"/>
      <c r="QQX93" s="1"/>
      <c r="QQY93" s="1"/>
      <c r="QRA93" s="19"/>
      <c r="QRB93" s="1"/>
      <c r="QRC93" s="1"/>
      <c r="QRD93" s="1"/>
      <c r="QRE93" s="1"/>
      <c r="QRF93" s="1"/>
      <c r="QRG93" s="1"/>
      <c r="QRI93" s="19"/>
      <c r="QRJ93" s="1"/>
      <c r="QRK93" s="1"/>
      <c r="QRL93" s="1"/>
      <c r="QRM93" s="1"/>
      <c r="QRN93" s="1"/>
      <c r="QRO93" s="1"/>
      <c r="QRQ93" s="19"/>
      <c r="QRR93" s="1"/>
      <c r="QRS93" s="1"/>
      <c r="QRT93" s="1"/>
      <c r="QRU93" s="1"/>
      <c r="QRV93" s="1"/>
      <c r="QRW93" s="1"/>
      <c r="QRY93" s="19"/>
      <c r="QRZ93" s="1"/>
      <c r="QSA93" s="1"/>
      <c r="QSB93" s="1"/>
      <c r="QSC93" s="1"/>
      <c r="QSD93" s="1"/>
      <c r="QSE93" s="1"/>
      <c r="QSG93" s="19"/>
      <c r="QSH93" s="1"/>
      <c r="QSI93" s="1"/>
      <c r="QSJ93" s="1"/>
      <c r="QSK93" s="1"/>
      <c r="QSL93" s="1"/>
      <c r="QSM93" s="1"/>
      <c r="QSO93" s="19"/>
      <c r="QSP93" s="1"/>
      <c r="QSQ93" s="1"/>
      <c r="QSR93" s="1"/>
      <c r="QSS93" s="1"/>
      <c r="QST93" s="1"/>
      <c r="QSU93" s="1"/>
      <c r="QSW93" s="19"/>
      <c r="QSX93" s="1"/>
      <c r="QSY93" s="1"/>
      <c r="QSZ93" s="1"/>
      <c r="QTA93" s="1"/>
      <c r="QTB93" s="1"/>
      <c r="QTC93" s="1"/>
      <c r="QTE93" s="19"/>
      <c r="QTF93" s="1"/>
      <c r="QTG93" s="1"/>
      <c r="QTH93" s="1"/>
      <c r="QTI93" s="1"/>
      <c r="QTJ93" s="1"/>
      <c r="QTK93" s="1"/>
      <c r="QTM93" s="19"/>
      <c r="QTN93" s="1"/>
      <c r="QTO93" s="1"/>
      <c r="QTP93" s="1"/>
      <c r="QTQ93" s="1"/>
      <c r="QTR93" s="1"/>
      <c r="QTS93" s="1"/>
      <c r="QTU93" s="19"/>
      <c r="QTV93" s="1"/>
      <c r="QTW93" s="1"/>
      <c r="QTX93" s="1"/>
      <c r="QTY93" s="1"/>
      <c r="QTZ93" s="1"/>
      <c r="QUA93" s="1"/>
      <c r="QUC93" s="19"/>
      <c r="QUD93" s="1"/>
      <c r="QUE93" s="1"/>
      <c r="QUF93" s="1"/>
      <c r="QUG93" s="1"/>
      <c r="QUH93" s="1"/>
      <c r="QUI93" s="1"/>
      <c r="QUK93" s="19"/>
      <c r="QUL93" s="1"/>
      <c r="QUM93" s="1"/>
      <c r="QUN93" s="1"/>
      <c r="QUO93" s="1"/>
      <c r="QUP93" s="1"/>
      <c r="QUQ93" s="1"/>
      <c r="QUS93" s="19"/>
      <c r="QUT93" s="1"/>
      <c r="QUU93" s="1"/>
      <c r="QUV93" s="1"/>
      <c r="QUW93" s="1"/>
      <c r="QUX93" s="1"/>
      <c r="QUY93" s="1"/>
      <c r="QVA93" s="19"/>
      <c r="QVB93" s="1"/>
      <c r="QVC93" s="1"/>
      <c r="QVD93" s="1"/>
      <c r="QVE93" s="1"/>
      <c r="QVF93" s="1"/>
      <c r="QVG93" s="1"/>
      <c r="QVI93" s="19"/>
      <c r="QVJ93" s="1"/>
      <c r="QVK93" s="1"/>
      <c r="QVL93" s="1"/>
      <c r="QVM93" s="1"/>
      <c r="QVN93" s="1"/>
      <c r="QVO93" s="1"/>
      <c r="QVQ93" s="19"/>
      <c r="QVR93" s="1"/>
      <c r="QVS93" s="1"/>
      <c r="QVT93" s="1"/>
      <c r="QVU93" s="1"/>
      <c r="QVV93" s="1"/>
      <c r="QVW93" s="1"/>
      <c r="QVY93" s="19"/>
      <c r="QVZ93" s="1"/>
      <c r="QWA93" s="1"/>
      <c r="QWB93" s="1"/>
      <c r="QWC93" s="1"/>
      <c r="QWD93" s="1"/>
      <c r="QWE93" s="1"/>
      <c r="QWG93" s="19"/>
      <c r="QWH93" s="1"/>
      <c r="QWI93" s="1"/>
      <c r="QWJ93" s="1"/>
      <c r="QWK93" s="1"/>
      <c r="QWL93" s="1"/>
      <c r="QWM93" s="1"/>
      <c r="QWO93" s="19"/>
      <c r="QWP93" s="1"/>
      <c r="QWQ93" s="1"/>
      <c r="QWR93" s="1"/>
      <c r="QWS93" s="1"/>
      <c r="QWT93" s="1"/>
      <c r="QWU93" s="1"/>
      <c r="QWW93" s="19"/>
      <c r="QWX93" s="1"/>
      <c r="QWY93" s="1"/>
      <c r="QWZ93" s="1"/>
      <c r="QXA93" s="1"/>
      <c r="QXB93" s="1"/>
      <c r="QXC93" s="1"/>
      <c r="QXE93" s="19"/>
      <c r="QXF93" s="1"/>
      <c r="QXG93" s="1"/>
      <c r="QXH93" s="1"/>
      <c r="QXI93" s="1"/>
      <c r="QXJ93" s="1"/>
      <c r="QXK93" s="1"/>
      <c r="QXM93" s="19"/>
      <c r="QXN93" s="1"/>
      <c r="QXO93" s="1"/>
      <c r="QXP93" s="1"/>
      <c r="QXQ93" s="1"/>
      <c r="QXR93" s="1"/>
      <c r="QXS93" s="1"/>
      <c r="QXU93" s="19"/>
      <c r="QXV93" s="1"/>
      <c r="QXW93" s="1"/>
      <c r="QXX93" s="1"/>
      <c r="QXY93" s="1"/>
      <c r="QXZ93" s="1"/>
      <c r="QYA93" s="1"/>
      <c r="QYC93" s="19"/>
      <c r="QYD93" s="1"/>
      <c r="QYE93" s="1"/>
      <c r="QYF93" s="1"/>
      <c r="QYG93" s="1"/>
      <c r="QYH93" s="1"/>
      <c r="QYI93" s="1"/>
      <c r="QYK93" s="19"/>
      <c r="QYL93" s="1"/>
      <c r="QYM93" s="1"/>
      <c r="QYN93" s="1"/>
      <c r="QYO93" s="1"/>
      <c r="QYP93" s="1"/>
      <c r="QYQ93" s="1"/>
      <c r="QYS93" s="19"/>
      <c r="QYT93" s="1"/>
      <c r="QYU93" s="1"/>
      <c r="QYV93" s="1"/>
      <c r="QYW93" s="1"/>
      <c r="QYX93" s="1"/>
      <c r="QYY93" s="1"/>
      <c r="QZA93" s="19"/>
      <c r="QZB93" s="1"/>
      <c r="QZC93" s="1"/>
      <c r="QZD93" s="1"/>
      <c r="QZE93" s="1"/>
      <c r="QZF93" s="1"/>
      <c r="QZG93" s="1"/>
      <c r="QZI93" s="19"/>
      <c r="QZJ93" s="1"/>
      <c r="QZK93" s="1"/>
      <c r="QZL93" s="1"/>
      <c r="QZM93" s="1"/>
      <c r="QZN93" s="1"/>
      <c r="QZO93" s="1"/>
      <c r="QZQ93" s="19"/>
      <c r="QZR93" s="1"/>
      <c r="QZS93" s="1"/>
      <c r="QZT93" s="1"/>
      <c r="QZU93" s="1"/>
      <c r="QZV93" s="1"/>
      <c r="QZW93" s="1"/>
      <c r="QZY93" s="19"/>
      <c r="QZZ93" s="1"/>
      <c r="RAA93" s="1"/>
      <c r="RAB93" s="1"/>
      <c r="RAC93" s="1"/>
      <c r="RAD93" s="1"/>
      <c r="RAE93" s="1"/>
      <c r="RAG93" s="19"/>
      <c r="RAH93" s="1"/>
      <c r="RAI93" s="1"/>
      <c r="RAJ93" s="1"/>
      <c r="RAK93" s="1"/>
      <c r="RAL93" s="1"/>
      <c r="RAM93" s="1"/>
      <c r="RAO93" s="19"/>
      <c r="RAP93" s="1"/>
      <c r="RAQ93" s="1"/>
      <c r="RAR93" s="1"/>
      <c r="RAS93" s="1"/>
      <c r="RAT93" s="1"/>
      <c r="RAU93" s="1"/>
      <c r="RAW93" s="19"/>
      <c r="RAX93" s="1"/>
      <c r="RAY93" s="1"/>
      <c r="RAZ93" s="1"/>
      <c r="RBA93" s="1"/>
      <c r="RBB93" s="1"/>
      <c r="RBC93" s="1"/>
      <c r="RBE93" s="19"/>
      <c r="RBF93" s="1"/>
      <c r="RBG93" s="1"/>
      <c r="RBH93" s="1"/>
      <c r="RBI93" s="1"/>
      <c r="RBJ93" s="1"/>
      <c r="RBK93" s="1"/>
      <c r="RBM93" s="19"/>
      <c r="RBN93" s="1"/>
      <c r="RBO93" s="1"/>
      <c r="RBP93" s="1"/>
      <c r="RBQ93" s="1"/>
      <c r="RBR93" s="1"/>
      <c r="RBS93" s="1"/>
      <c r="RBU93" s="19"/>
      <c r="RBV93" s="1"/>
      <c r="RBW93" s="1"/>
      <c r="RBX93" s="1"/>
      <c r="RBY93" s="1"/>
      <c r="RBZ93" s="1"/>
      <c r="RCA93" s="1"/>
      <c r="RCC93" s="19"/>
      <c r="RCD93" s="1"/>
      <c r="RCE93" s="1"/>
      <c r="RCF93" s="1"/>
      <c r="RCG93" s="1"/>
      <c r="RCH93" s="1"/>
      <c r="RCI93" s="1"/>
      <c r="RCK93" s="19"/>
      <c r="RCL93" s="1"/>
      <c r="RCM93" s="1"/>
      <c r="RCN93" s="1"/>
      <c r="RCO93" s="1"/>
      <c r="RCP93" s="1"/>
      <c r="RCQ93" s="1"/>
      <c r="RCS93" s="19"/>
      <c r="RCT93" s="1"/>
      <c r="RCU93" s="1"/>
      <c r="RCV93" s="1"/>
      <c r="RCW93" s="1"/>
      <c r="RCX93" s="1"/>
      <c r="RCY93" s="1"/>
      <c r="RDA93" s="19"/>
      <c r="RDB93" s="1"/>
      <c r="RDC93" s="1"/>
      <c r="RDD93" s="1"/>
      <c r="RDE93" s="1"/>
      <c r="RDF93" s="1"/>
      <c r="RDG93" s="1"/>
      <c r="RDI93" s="19"/>
      <c r="RDJ93" s="1"/>
      <c r="RDK93" s="1"/>
      <c r="RDL93" s="1"/>
      <c r="RDM93" s="1"/>
      <c r="RDN93" s="1"/>
      <c r="RDO93" s="1"/>
      <c r="RDQ93" s="19"/>
      <c r="RDR93" s="1"/>
      <c r="RDS93" s="1"/>
      <c r="RDT93" s="1"/>
      <c r="RDU93" s="1"/>
      <c r="RDV93" s="1"/>
      <c r="RDW93" s="1"/>
      <c r="RDY93" s="19"/>
      <c r="RDZ93" s="1"/>
      <c r="REA93" s="1"/>
      <c r="REB93" s="1"/>
      <c r="REC93" s="1"/>
      <c r="RED93" s="1"/>
      <c r="REE93" s="1"/>
      <c r="REG93" s="19"/>
      <c r="REH93" s="1"/>
      <c r="REI93" s="1"/>
      <c r="REJ93" s="1"/>
      <c r="REK93" s="1"/>
      <c r="REL93" s="1"/>
      <c r="REM93" s="1"/>
      <c r="REO93" s="19"/>
      <c r="REP93" s="1"/>
      <c r="REQ93" s="1"/>
      <c r="RER93" s="1"/>
      <c r="RES93" s="1"/>
      <c r="RET93" s="1"/>
      <c r="REU93" s="1"/>
      <c r="REW93" s="19"/>
      <c r="REX93" s="1"/>
      <c r="REY93" s="1"/>
      <c r="REZ93" s="1"/>
      <c r="RFA93" s="1"/>
      <c r="RFB93" s="1"/>
      <c r="RFC93" s="1"/>
      <c r="RFE93" s="19"/>
      <c r="RFF93" s="1"/>
      <c r="RFG93" s="1"/>
      <c r="RFH93" s="1"/>
      <c r="RFI93" s="1"/>
      <c r="RFJ93" s="1"/>
      <c r="RFK93" s="1"/>
      <c r="RFM93" s="19"/>
      <c r="RFN93" s="1"/>
      <c r="RFO93" s="1"/>
      <c r="RFP93" s="1"/>
      <c r="RFQ93" s="1"/>
      <c r="RFR93" s="1"/>
      <c r="RFS93" s="1"/>
      <c r="RFU93" s="19"/>
      <c r="RFV93" s="1"/>
      <c r="RFW93" s="1"/>
      <c r="RFX93" s="1"/>
      <c r="RFY93" s="1"/>
      <c r="RFZ93" s="1"/>
      <c r="RGA93" s="1"/>
      <c r="RGC93" s="19"/>
      <c r="RGD93" s="1"/>
      <c r="RGE93" s="1"/>
      <c r="RGF93" s="1"/>
      <c r="RGG93" s="1"/>
      <c r="RGH93" s="1"/>
      <c r="RGI93" s="1"/>
      <c r="RGK93" s="19"/>
      <c r="RGL93" s="1"/>
      <c r="RGM93" s="1"/>
      <c r="RGN93" s="1"/>
      <c r="RGO93" s="1"/>
      <c r="RGP93" s="1"/>
      <c r="RGQ93" s="1"/>
      <c r="RGS93" s="19"/>
      <c r="RGT93" s="1"/>
      <c r="RGU93" s="1"/>
      <c r="RGV93" s="1"/>
      <c r="RGW93" s="1"/>
      <c r="RGX93" s="1"/>
      <c r="RGY93" s="1"/>
      <c r="RHA93" s="19"/>
      <c r="RHB93" s="1"/>
      <c r="RHC93" s="1"/>
      <c r="RHD93" s="1"/>
      <c r="RHE93" s="1"/>
      <c r="RHF93" s="1"/>
      <c r="RHG93" s="1"/>
      <c r="RHI93" s="19"/>
      <c r="RHJ93" s="1"/>
      <c r="RHK93" s="1"/>
      <c r="RHL93" s="1"/>
      <c r="RHM93" s="1"/>
      <c r="RHN93" s="1"/>
      <c r="RHO93" s="1"/>
      <c r="RHQ93" s="19"/>
      <c r="RHR93" s="1"/>
      <c r="RHS93" s="1"/>
      <c r="RHT93" s="1"/>
      <c r="RHU93" s="1"/>
      <c r="RHV93" s="1"/>
      <c r="RHW93" s="1"/>
      <c r="RHY93" s="19"/>
      <c r="RHZ93" s="1"/>
      <c r="RIA93" s="1"/>
      <c r="RIB93" s="1"/>
      <c r="RIC93" s="1"/>
      <c r="RID93" s="1"/>
      <c r="RIE93" s="1"/>
      <c r="RIG93" s="19"/>
      <c r="RIH93" s="1"/>
      <c r="RII93" s="1"/>
      <c r="RIJ93" s="1"/>
      <c r="RIK93" s="1"/>
      <c r="RIL93" s="1"/>
      <c r="RIM93" s="1"/>
      <c r="RIO93" s="19"/>
      <c r="RIP93" s="1"/>
      <c r="RIQ93" s="1"/>
      <c r="RIR93" s="1"/>
      <c r="RIS93" s="1"/>
      <c r="RIT93" s="1"/>
      <c r="RIU93" s="1"/>
      <c r="RIW93" s="19"/>
      <c r="RIX93" s="1"/>
      <c r="RIY93" s="1"/>
      <c r="RIZ93" s="1"/>
      <c r="RJA93" s="1"/>
      <c r="RJB93" s="1"/>
      <c r="RJC93" s="1"/>
      <c r="RJE93" s="19"/>
      <c r="RJF93" s="1"/>
      <c r="RJG93" s="1"/>
      <c r="RJH93" s="1"/>
      <c r="RJI93" s="1"/>
      <c r="RJJ93" s="1"/>
      <c r="RJK93" s="1"/>
      <c r="RJM93" s="19"/>
      <c r="RJN93" s="1"/>
      <c r="RJO93" s="1"/>
      <c r="RJP93" s="1"/>
      <c r="RJQ93" s="1"/>
      <c r="RJR93" s="1"/>
      <c r="RJS93" s="1"/>
      <c r="RJU93" s="19"/>
      <c r="RJV93" s="1"/>
      <c r="RJW93" s="1"/>
      <c r="RJX93" s="1"/>
      <c r="RJY93" s="1"/>
      <c r="RJZ93" s="1"/>
      <c r="RKA93" s="1"/>
      <c r="RKC93" s="19"/>
      <c r="RKD93" s="1"/>
      <c r="RKE93" s="1"/>
      <c r="RKF93" s="1"/>
      <c r="RKG93" s="1"/>
      <c r="RKH93" s="1"/>
      <c r="RKI93" s="1"/>
      <c r="RKK93" s="19"/>
      <c r="RKL93" s="1"/>
      <c r="RKM93" s="1"/>
      <c r="RKN93" s="1"/>
      <c r="RKO93" s="1"/>
      <c r="RKP93" s="1"/>
      <c r="RKQ93" s="1"/>
      <c r="RKS93" s="19"/>
      <c r="RKT93" s="1"/>
      <c r="RKU93" s="1"/>
      <c r="RKV93" s="1"/>
      <c r="RKW93" s="1"/>
      <c r="RKX93" s="1"/>
      <c r="RKY93" s="1"/>
      <c r="RLA93" s="19"/>
      <c r="RLB93" s="1"/>
      <c r="RLC93" s="1"/>
      <c r="RLD93" s="1"/>
      <c r="RLE93" s="1"/>
      <c r="RLF93" s="1"/>
      <c r="RLG93" s="1"/>
      <c r="RLI93" s="19"/>
      <c r="RLJ93" s="1"/>
      <c r="RLK93" s="1"/>
      <c r="RLL93" s="1"/>
      <c r="RLM93" s="1"/>
      <c r="RLN93" s="1"/>
      <c r="RLO93" s="1"/>
      <c r="RLQ93" s="19"/>
      <c r="RLR93" s="1"/>
      <c r="RLS93" s="1"/>
      <c r="RLT93" s="1"/>
      <c r="RLU93" s="1"/>
      <c r="RLV93" s="1"/>
      <c r="RLW93" s="1"/>
      <c r="RLY93" s="19"/>
      <c r="RLZ93" s="1"/>
      <c r="RMA93" s="1"/>
      <c r="RMB93" s="1"/>
      <c r="RMC93" s="1"/>
      <c r="RMD93" s="1"/>
      <c r="RME93" s="1"/>
      <c r="RMG93" s="19"/>
      <c r="RMH93" s="1"/>
      <c r="RMI93" s="1"/>
      <c r="RMJ93" s="1"/>
      <c r="RMK93" s="1"/>
      <c r="RML93" s="1"/>
      <c r="RMM93" s="1"/>
      <c r="RMO93" s="19"/>
      <c r="RMP93" s="1"/>
      <c r="RMQ93" s="1"/>
      <c r="RMR93" s="1"/>
      <c r="RMS93" s="1"/>
      <c r="RMT93" s="1"/>
      <c r="RMU93" s="1"/>
      <c r="RMW93" s="19"/>
      <c r="RMX93" s="1"/>
      <c r="RMY93" s="1"/>
      <c r="RMZ93" s="1"/>
      <c r="RNA93" s="1"/>
      <c r="RNB93" s="1"/>
      <c r="RNC93" s="1"/>
      <c r="RNE93" s="19"/>
      <c r="RNF93" s="1"/>
      <c r="RNG93" s="1"/>
      <c r="RNH93" s="1"/>
      <c r="RNI93" s="1"/>
      <c r="RNJ93" s="1"/>
      <c r="RNK93" s="1"/>
      <c r="RNM93" s="19"/>
      <c r="RNN93" s="1"/>
      <c r="RNO93" s="1"/>
      <c r="RNP93" s="1"/>
      <c r="RNQ93" s="1"/>
      <c r="RNR93" s="1"/>
      <c r="RNS93" s="1"/>
      <c r="RNU93" s="19"/>
      <c r="RNV93" s="1"/>
      <c r="RNW93" s="1"/>
      <c r="RNX93" s="1"/>
      <c r="RNY93" s="1"/>
      <c r="RNZ93" s="1"/>
      <c r="ROA93" s="1"/>
      <c r="ROC93" s="19"/>
      <c r="ROD93" s="1"/>
      <c r="ROE93" s="1"/>
      <c r="ROF93" s="1"/>
      <c r="ROG93" s="1"/>
      <c r="ROH93" s="1"/>
      <c r="ROI93" s="1"/>
      <c r="ROK93" s="19"/>
      <c r="ROL93" s="1"/>
      <c r="ROM93" s="1"/>
      <c r="RON93" s="1"/>
      <c r="ROO93" s="1"/>
      <c r="ROP93" s="1"/>
      <c r="ROQ93" s="1"/>
      <c r="ROS93" s="19"/>
      <c r="ROT93" s="1"/>
      <c r="ROU93" s="1"/>
      <c r="ROV93" s="1"/>
      <c r="ROW93" s="1"/>
      <c r="ROX93" s="1"/>
      <c r="ROY93" s="1"/>
      <c r="RPA93" s="19"/>
      <c r="RPB93" s="1"/>
      <c r="RPC93" s="1"/>
      <c r="RPD93" s="1"/>
      <c r="RPE93" s="1"/>
      <c r="RPF93" s="1"/>
      <c r="RPG93" s="1"/>
      <c r="RPI93" s="19"/>
      <c r="RPJ93" s="1"/>
      <c r="RPK93" s="1"/>
      <c r="RPL93" s="1"/>
      <c r="RPM93" s="1"/>
      <c r="RPN93" s="1"/>
      <c r="RPO93" s="1"/>
      <c r="RPQ93" s="19"/>
      <c r="RPR93" s="1"/>
      <c r="RPS93" s="1"/>
      <c r="RPT93" s="1"/>
      <c r="RPU93" s="1"/>
      <c r="RPV93" s="1"/>
      <c r="RPW93" s="1"/>
      <c r="RPY93" s="19"/>
      <c r="RPZ93" s="1"/>
      <c r="RQA93" s="1"/>
      <c r="RQB93" s="1"/>
      <c r="RQC93" s="1"/>
      <c r="RQD93" s="1"/>
      <c r="RQE93" s="1"/>
      <c r="RQG93" s="19"/>
      <c r="RQH93" s="1"/>
      <c r="RQI93" s="1"/>
      <c r="RQJ93" s="1"/>
      <c r="RQK93" s="1"/>
      <c r="RQL93" s="1"/>
      <c r="RQM93" s="1"/>
      <c r="RQO93" s="19"/>
      <c r="RQP93" s="1"/>
      <c r="RQQ93" s="1"/>
      <c r="RQR93" s="1"/>
      <c r="RQS93" s="1"/>
      <c r="RQT93" s="1"/>
      <c r="RQU93" s="1"/>
      <c r="RQW93" s="19"/>
      <c r="RQX93" s="1"/>
      <c r="RQY93" s="1"/>
      <c r="RQZ93" s="1"/>
      <c r="RRA93" s="1"/>
      <c r="RRB93" s="1"/>
      <c r="RRC93" s="1"/>
      <c r="RRE93" s="19"/>
      <c r="RRF93" s="1"/>
      <c r="RRG93" s="1"/>
      <c r="RRH93" s="1"/>
      <c r="RRI93" s="1"/>
      <c r="RRJ93" s="1"/>
      <c r="RRK93" s="1"/>
      <c r="RRM93" s="19"/>
      <c r="RRN93" s="1"/>
      <c r="RRO93" s="1"/>
      <c r="RRP93" s="1"/>
      <c r="RRQ93" s="1"/>
      <c r="RRR93" s="1"/>
      <c r="RRS93" s="1"/>
      <c r="RRU93" s="19"/>
      <c r="RRV93" s="1"/>
      <c r="RRW93" s="1"/>
      <c r="RRX93" s="1"/>
      <c r="RRY93" s="1"/>
      <c r="RRZ93" s="1"/>
      <c r="RSA93" s="1"/>
      <c r="RSC93" s="19"/>
      <c r="RSD93" s="1"/>
      <c r="RSE93" s="1"/>
      <c r="RSF93" s="1"/>
      <c r="RSG93" s="1"/>
      <c r="RSH93" s="1"/>
      <c r="RSI93" s="1"/>
      <c r="RSK93" s="19"/>
      <c r="RSL93" s="1"/>
      <c r="RSM93" s="1"/>
      <c r="RSN93" s="1"/>
      <c r="RSO93" s="1"/>
      <c r="RSP93" s="1"/>
      <c r="RSQ93" s="1"/>
      <c r="RSS93" s="19"/>
      <c r="RST93" s="1"/>
      <c r="RSU93" s="1"/>
      <c r="RSV93" s="1"/>
      <c r="RSW93" s="1"/>
      <c r="RSX93" s="1"/>
      <c r="RSY93" s="1"/>
      <c r="RTA93" s="19"/>
      <c r="RTB93" s="1"/>
      <c r="RTC93" s="1"/>
      <c r="RTD93" s="1"/>
      <c r="RTE93" s="1"/>
      <c r="RTF93" s="1"/>
      <c r="RTG93" s="1"/>
      <c r="RTI93" s="19"/>
      <c r="RTJ93" s="1"/>
      <c r="RTK93" s="1"/>
      <c r="RTL93" s="1"/>
      <c r="RTM93" s="1"/>
      <c r="RTN93" s="1"/>
      <c r="RTO93" s="1"/>
      <c r="RTQ93" s="19"/>
      <c r="RTR93" s="1"/>
      <c r="RTS93" s="1"/>
      <c r="RTT93" s="1"/>
      <c r="RTU93" s="1"/>
      <c r="RTV93" s="1"/>
      <c r="RTW93" s="1"/>
      <c r="RTY93" s="19"/>
      <c r="RTZ93" s="1"/>
      <c r="RUA93" s="1"/>
      <c r="RUB93" s="1"/>
      <c r="RUC93" s="1"/>
      <c r="RUD93" s="1"/>
      <c r="RUE93" s="1"/>
      <c r="RUG93" s="19"/>
      <c r="RUH93" s="1"/>
      <c r="RUI93" s="1"/>
      <c r="RUJ93" s="1"/>
      <c r="RUK93" s="1"/>
      <c r="RUL93" s="1"/>
      <c r="RUM93" s="1"/>
      <c r="RUO93" s="19"/>
      <c r="RUP93" s="1"/>
      <c r="RUQ93" s="1"/>
      <c r="RUR93" s="1"/>
      <c r="RUS93" s="1"/>
      <c r="RUT93" s="1"/>
      <c r="RUU93" s="1"/>
      <c r="RUW93" s="19"/>
      <c r="RUX93" s="1"/>
      <c r="RUY93" s="1"/>
      <c r="RUZ93" s="1"/>
      <c r="RVA93" s="1"/>
      <c r="RVB93" s="1"/>
      <c r="RVC93" s="1"/>
      <c r="RVE93" s="19"/>
      <c r="RVF93" s="1"/>
      <c r="RVG93" s="1"/>
      <c r="RVH93" s="1"/>
      <c r="RVI93" s="1"/>
      <c r="RVJ93" s="1"/>
      <c r="RVK93" s="1"/>
      <c r="RVM93" s="19"/>
      <c r="RVN93" s="1"/>
      <c r="RVO93" s="1"/>
      <c r="RVP93" s="1"/>
      <c r="RVQ93" s="1"/>
      <c r="RVR93" s="1"/>
      <c r="RVS93" s="1"/>
      <c r="RVU93" s="19"/>
      <c r="RVV93" s="1"/>
      <c r="RVW93" s="1"/>
      <c r="RVX93" s="1"/>
      <c r="RVY93" s="1"/>
      <c r="RVZ93" s="1"/>
      <c r="RWA93" s="1"/>
      <c r="RWC93" s="19"/>
      <c r="RWD93" s="1"/>
      <c r="RWE93" s="1"/>
      <c r="RWF93" s="1"/>
      <c r="RWG93" s="1"/>
      <c r="RWH93" s="1"/>
      <c r="RWI93" s="1"/>
      <c r="RWK93" s="19"/>
      <c r="RWL93" s="1"/>
      <c r="RWM93" s="1"/>
      <c r="RWN93" s="1"/>
      <c r="RWO93" s="1"/>
      <c r="RWP93" s="1"/>
      <c r="RWQ93" s="1"/>
      <c r="RWS93" s="19"/>
      <c r="RWT93" s="1"/>
      <c r="RWU93" s="1"/>
      <c r="RWV93" s="1"/>
      <c r="RWW93" s="1"/>
      <c r="RWX93" s="1"/>
      <c r="RWY93" s="1"/>
      <c r="RXA93" s="19"/>
      <c r="RXB93" s="1"/>
      <c r="RXC93" s="1"/>
      <c r="RXD93" s="1"/>
      <c r="RXE93" s="1"/>
      <c r="RXF93" s="1"/>
      <c r="RXG93" s="1"/>
      <c r="RXI93" s="19"/>
      <c r="RXJ93" s="1"/>
      <c r="RXK93" s="1"/>
      <c r="RXL93" s="1"/>
      <c r="RXM93" s="1"/>
      <c r="RXN93" s="1"/>
      <c r="RXO93" s="1"/>
      <c r="RXQ93" s="19"/>
      <c r="RXR93" s="1"/>
      <c r="RXS93" s="1"/>
      <c r="RXT93" s="1"/>
      <c r="RXU93" s="1"/>
      <c r="RXV93" s="1"/>
      <c r="RXW93" s="1"/>
      <c r="RXY93" s="19"/>
      <c r="RXZ93" s="1"/>
      <c r="RYA93" s="1"/>
      <c r="RYB93" s="1"/>
      <c r="RYC93" s="1"/>
      <c r="RYD93" s="1"/>
      <c r="RYE93" s="1"/>
      <c r="RYG93" s="19"/>
      <c r="RYH93" s="1"/>
      <c r="RYI93" s="1"/>
      <c r="RYJ93" s="1"/>
      <c r="RYK93" s="1"/>
      <c r="RYL93" s="1"/>
      <c r="RYM93" s="1"/>
      <c r="RYO93" s="19"/>
      <c r="RYP93" s="1"/>
      <c r="RYQ93" s="1"/>
      <c r="RYR93" s="1"/>
      <c r="RYS93" s="1"/>
      <c r="RYT93" s="1"/>
      <c r="RYU93" s="1"/>
      <c r="RYW93" s="19"/>
      <c r="RYX93" s="1"/>
      <c r="RYY93" s="1"/>
      <c r="RYZ93" s="1"/>
      <c r="RZA93" s="1"/>
      <c r="RZB93" s="1"/>
      <c r="RZC93" s="1"/>
      <c r="RZE93" s="19"/>
      <c r="RZF93" s="1"/>
      <c r="RZG93" s="1"/>
      <c r="RZH93" s="1"/>
      <c r="RZI93" s="1"/>
      <c r="RZJ93" s="1"/>
      <c r="RZK93" s="1"/>
      <c r="RZM93" s="19"/>
      <c r="RZN93" s="1"/>
      <c r="RZO93" s="1"/>
      <c r="RZP93" s="1"/>
      <c r="RZQ93" s="1"/>
      <c r="RZR93" s="1"/>
      <c r="RZS93" s="1"/>
      <c r="RZU93" s="19"/>
      <c r="RZV93" s="1"/>
      <c r="RZW93" s="1"/>
      <c r="RZX93" s="1"/>
      <c r="RZY93" s="1"/>
      <c r="RZZ93" s="1"/>
      <c r="SAA93" s="1"/>
      <c r="SAC93" s="19"/>
      <c r="SAD93" s="1"/>
      <c r="SAE93" s="1"/>
      <c r="SAF93" s="1"/>
      <c r="SAG93" s="1"/>
      <c r="SAH93" s="1"/>
      <c r="SAI93" s="1"/>
      <c r="SAK93" s="19"/>
      <c r="SAL93" s="1"/>
      <c r="SAM93" s="1"/>
      <c r="SAN93" s="1"/>
      <c r="SAO93" s="1"/>
      <c r="SAP93" s="1"/>
      <c r="SAQ93" s="1"/>
      <c r="SAS93" s="19"/>
      <c r="SAT93" s="1"/>
      <c r="SAU93" s="1"/>
      <c r="SAV93" s="1"/>
      <c r="SAW93" s="1"/>
      <c r="SAX93" s="1"/>
      <c r="SAY93" s="1"/>
      <c r="SBA93" s="19"/>
      <c r="SBB93" s="1"/>
      <c r="SBC93" s="1"/>
      <c r="SBD93" s="1"/>
      <c r="SBE93" s="1"/>
      <c r="SBF93" s="1"/>
      <c r="SBG93" s="1"/>
      <c r="SBI93" s="19"/>
      <c r="SBJ93" s="1"/>
      <c r="SBK93" s="1"/>
      <c r="SBL93" s="1"/>
      <c r="SBM93" s="1"/>
      <c r="SBN93" s="1"/>
      <c r="SBO93" s="1"/>
      <c r="SBQ93" s="19"/>
      <c r="SBR93" s="1"/>
      <c r="SBS93" s="1"/>
      <c r="SBT93" s="1"/>
      <c r="SBU93" s="1"/>
      <c r="SBV93" s="1"/>
      <c r="SBW93" s="1"/>
      <c r="SBY93" s="19"/>
      <c r="SBZ93" s="1"/>
      <c r="SCA93" s="1"/>
      <c r="SCB93" s="1"/>
      <c r="SCC93" s="1"/>
      <c r="SCD93" s="1"/>
      <c r="SCE93" s="1"/>
      <c r="SCG93" s="19"/>
      <c r="SCH93" s="1"/>
      <c r="SCI93" s="1"/>
      <c r="SCJ93" s="1"/>
      <c r="SCK93" s="1"/>
      <c r="SCL93" s="1"/>
      <c r="SCM93" s="1"/>
      <c r="SCO93" s="19"/>
      <c r="SCP93" s="1"/>
      <c r="SCQ93" s="1"/>
      <c r="SCR93" s="1"/>
      <c r="SCS93" s="1"/>
      <c r="SCT93" s="1"/>
      <c r="SCU93" s="1"/>
      <c r="SCW93" s="19"/>
      <c r="SCX93" s="1"/>
      <c r="SCY93" s="1"/>
      <c r="SCZ93" s="1"/>
      <c r="SDA93" s="1"/>
      <c r="SDB93" s="1"/>
      <c r="SDC93" s="1"/>
      <c r="SDE93" s="19"/>
      <c r="SDF93" s="1"/>
      <c r="SDG93" s="1"/>
      <c r="SDH93" s="1"/>
      <c r="SDI93" s="1"/>
      <c r="SDJ93" s="1"/>
      <c r="SDK93" s="1"/>
      <c r="SDM93" s="19"/>
      <c r="SDN93" s="1"/>
      <c r="SDO93" s="1"/>
      <c r="SDP93" s="1"/>
      <c r="SDQ93" s="1"/>
      <c r="SDR93" s="1"/>
      <c r="SDS93" s="1"/>
      <c r="SDU93" s="19"/>
      <c r="SDV93" s="1"/>
      <c r="SDW93" s="1"/>
      <c r="SDX93" s="1"/>
      <c r="SDY93" s="1"/>
      <c r="SDZ93" s="1"/>
      <c r="SEA93" s="1"/>
      <c r="SEC93" s="19"/>
      <c r="SED93" s="1"/>
      <c r="SEE93" s="1"/>
      <c r="SEF93" s="1"/>
      <c r="SEG93" s="1"/>
      <c r="SEH93" s="1"/>
      <c r="SEI93" s="1"/>
      <c r="SEK93" s="19"/>
      <c r="SEL93" s="1"/>
      <c r="SEM93" s="1"/>
      <c r="SEN93" s="1"/>
      <c r="SEO93" s="1"/>
      <c r="SEP93" s="1"/>
      <c r="SEQ93" s="1"/>
      <c r="SES93" s="19"/>
      <c r="SET93" s="1"/>
      <c r="SEU93" s="1"/>
      <c r="SEV93" s="1"/>
      <c r="SEW93" s="1"/>
      <c r="SEX93" s="1"/>
      <c r="SEY93" s="1"/>
      <c r="SFA93" s="19"/>
      <c r="SFB93" s="1"/>
      <c r="SFC93" s="1"/>
      <c r="SFD93" s="1"/>
      <c r="SFE93" s="1"/>
      <c r="SFF93" s="1"/>
      <c r="SFG93" s="1"/>
      <c r="SFI93" s="19"/>
      <c r="SFJ93" s="1"/>
      <c r="SFK93" s="1"/>
      <c r="SFL93" s="1"/>
      <c r="SFM93" s="1"/>
      <c r="SFN93" s="1"/>
      <c r="SFO93" s="1"/>
      <c r="SFQ93" s="19"/>
      <c r="SFR93" s="1"/>
      <c r="SFS93" s="1"/>
      <c r="SFT93" s="1"/>
      <c r="SFU93" s="1"/>
      <c r="SFV93" s="1"/>
      <c r="SFW93" s="1"/>
      <c r="SFY93" s="19"/>
      <c r="SFZ93" s="1"/>
      <c r="SGA93" s="1"/>
      <c r="SGB93" s="1"/>
      <c r="SGC93" s="1"/>
      <c r="SGD93" s="1"/>
      <c r="SGE93" s="1"/>
      <c r="SGG93" s="19"/>
      <c r="SGH93" s="1"/>
      <c r="SGI93" s="1"/>
      <c r="SGJ93" s="1"/>
      <c r="SGK93" s="1"/>
      <c r="SGL93" s="1"/>
      <c r="SGM93" s="1"/>
      <c r="SGO93" s="19"/>
      <c r="SGP93" s="1"/>
      <c r="SGQ93" s="1"/>
      <c r="SGR93" s="1"/>
      <c r="SGS93" s="1"/>
      <c r="SGT93" s="1"/>
      <c r="SGU93" s="1"/>
      <c r="SGW93" s="19"/>
      <c r="SGX93" s="1"/>
      <c r="SGY93" s="1"/>
      <c r="SGZ93" s="1"/>
      <c r="SHA93" s="1"/>
      <c r="SHB93" s="1"/>
      <c r="SHC93" s="1"/>
      <c r="SHE93" s="19"/>
      <c r="SHF93" s="1"/>
      <c r="SHG93" s="1"/>
      <c r="SHH93" s="1"/>
      <c r="SHI93" s="1"/>
      <c r="SHJ93" s="1"/>
      <c r="SHK93" s="1"/>
      <c r="SHM93" s="19"/>
      <c r="SHN93" s="1"/>
      <c r="SHO93" s="1"/>
      <c r="SHP93" s="1"/>
      <c r="SHQ93" s="1"/>
      <c r="SHR93" s="1"/>
      <c r="SHS93" s="1"/>
      <c r="SHU93" s="19"/>
      <c r="SHV93" s="1"/>
      <c r="SHW93" s="1"/>
      <c r="SHX93" s="1"/>
      <c r="SHY93" s="1"/>
      <c r="SHZ93" s="1"/>
      <c r="SIA93" s="1"/>
      <c r="SIC93" s="19"/>
      <c r="SID93" s="1"/>
      <c r="SIE93" s="1"/>
      <c r="SIF93" s="1"/>
      <c r="SIG93" s="1"/>
      <c r="SIH93" s="1"/>
      <c r="SII93" s="1"/>
      <c r="SIK93" s="19"/>
      <c r="SIL93" s="1"/>
      <c r="SIM93" s="1"/>
      <c r="SIN93" s="1"/>
      <c r="SIO93" s="1"/>
      <c r="SIP93" s="1"/>
      <c r="SIQ93" s="1"/>
      <c r="SIS93" s="19"/>
      <c r="SIT93" s="1"/>
      <c r="SIU93" s="1"/>
      <c r="SIV93" s="1"/>
      <c r="SIW93" s="1"/>
      <c r="SIX93" s="1"/>
      <c r="SIY93" s="1"/>
      <c r="SJA93" s="19"/>
      <c r="SJB93" s="1"/>
      <c r="SJC93" s="1"/>
      <c r="SJD93" s="1"/>
      <c r="SJE93" s="1"/>
      <c r="SJF93" s="1"/>
      <c r="SJG93" s="1"/>
      <c r="SJI93" s="19"/>
      <c r="SJJ93" s="1"/>
      <c r="SJK93" s="1"/>
      <c r="SJL93" s="1"/>
      <c r="SJM93" s="1"/>
      <c r="SJN93" s="1"/>
      <c r="SJO93" s="1"/>
      <c r="SJQ93" s="19"/>
      <c r="SJR93" s="1"/>
      <c r="SJS93" s="1"/>
      <c r="SJT93" s="1"/>
      <c r="SJU93" s="1"/>
      <c r="SJV93" s="1"/>
      <c r="SJW93" s="1"/>
      <c r="SJY93" s="19"/>
      <c r="SJZ93" s="1"/>
      <c r="SKA93" s="1"/>
      <c r="SKB93" s="1"/>
      <c r="SKC93" s="1"/>
      <c r="SKD93" s="1"/>
      <c r="SKE93" s="1"/>
      <c r="SKG93" s="19"/>
      <c r="SKH93" s="1"/>
      <c r="SKI93" s="1"/>
      <c r="SKJ93" s="1"/>
      <c r="SKK93" s="1"/>
      <c r="SKL93" s="1"/>
      <c r="SKM93" s="1"/>
      <c r="SKO93" s="19"/>
      <c r="SKP93" s="1"/>
      <c r="SKQ93" s="1"/>
      <c r="SKR93" s="1"/>
      <c r="SKS93" s="1"/>
      <c r="SKT93" s="1"/>
      <c r="SKU93" s="1"/>
      <c r="SKW93" s="19"/>
      <c r="SKX93" s="1"/>
      <c r="SKY93" s="1"/>
      <c r="SKZ93" s="1"/>
      <c r="SLA93" s="1"/>
      <c r="SLB93" s="1"/>
      <c r="SLC93" s="1"/>
      <c r="SLE93" s="19"/>
      <c r="SLF93" s="1"/>
      <c r="SLG93" s="1"/>
      <c r="SLH93" s="1"/>
      <c r="SLI93" s="1"/>
      <c r="SLJ93" s="1"/>
      <c r="SLK93" s="1"/>
      <c r="SLM93" s="19"/>
      <c r="SLN93" s="1"/>
      <c r="SLO93" s="1"/>
      <c r="SLP93" s="1"/>
      <c r="SLQ93" s="1"/>
      <c r="SLR93" s="1"/>
      <c r="SLS93" s="1"/>
      <c r="SLU93" s="19"/>
      <c r="SLV93" s="1"/>
      <c r="SLW93" s="1"/>
      <c r="SLX93" s="1"/>
      <c r="SLY93" s="1"/>
      <c r="SLZ93" s="1"/>
      <c r="SMA93" s="1"/>
      <c r="SMC93" s="19"/>
      <c r="SMD93" s="1"/>
      <c r="SME93" s="1"/>
      <c r="SMF93" s="1"/>
      <c r="SMG93" s="1"/>
      <c r="SMH93" s="1"/>
      <c r="SMI93" s="1"/>
      <c r="SMK93" s="19"/>
      <c r="SML93" s="1"/>
      <c r="SMM93" s="1"/>
      <c r="SMN93" s="1"/>
      <c r="SMO93" s="1"/>
      <c r="SMP93" s="1"/>
      <c r="SMQ93" s="1"/>
      <c r="SMS93" s="19"/>
      <c r="SMT93" s="1"/>
      <c r="SMU93" s="1"/>
      <c r="SMV93" s="1"/>
      <c r="SMW93" s="1"/>
      <c r="SMX93" s="1"/>
      <c r="SMY93" s="1"/>
      <c r="SNA93" s="19"/>
      <c r="SNB93" s="1"/>
      <c r="SNC93" s="1"/>
      <c r="SND93" s="1"/>
      <c r="SNE93" s="1"/>
      <c r="SNF93" s="1"/>
      <c r="SNG93" s="1"/>
      <c r="SNI93" s="19"/>
      <c r="SNJ93" s="1"/>
      <c r="SNK93" s="1"/>
      <c r="SNL93" s="1"/>
      <c r="SNM93" s="1"/>
      <c r="SNN93" s="1"/>
      <c r="SNO93" s="1"/>
      <c r="SNQ93" s="19"/>
      <c r="SNR93" s="1"/>
      <c r="SNS93" s="1"/>
      <c r="SNT93" s="1"/>
      <c r="SNU93" s="1"/>
      <c r="SNV93" s="1"/>
      <c r="SNW93" s="1"/>
      <c r="SNY93" s="19"/>
      <c r="SNZ93" s="1"/>
      <c r="SOA93" s="1"/>
      <c r="SOB93" s="1"/>
      <c r="SOC93" s="1"/>
      <c r="SOD93" s="1"/>
      <c r="SOE93" s="1"/>
      <c r="SOG93" s="19"/>
      <c r="SOH93" s="1"/>
      <c r="SOI93" s="1"/>
      <c r="SOJ93" s="1"/>
      <c r="SOK93" s="1"/>
      <c r="SOL93" s="1"/>
      <c r="SOM93" s="1"/>
      <c r="SOO93" s="19"/>
      <c r="SOP93" s="1"/>
      <c r="SOQ93" s="1"/>
      <c r="SOR93" s="1"/>
      <c r="SOS93" s="1"/>
      <c r="SOT93" s="1"/>
      <c r="SOU93" s="1"/>
      <c r="SOW93" s="19"/>
      <c r="SOX93" s="1"/>
      <c r="SOY93" s="1"/>
      <c r="SOZ93" s="1"/>
      <c r="SPA93" s="1"/>
      <c r="SPB93" s="1"/>
      <c r="SPC93" s="1"/>
      <c r="SPE93" s="19"/>
      <c r="SPF93" s="1"/>
      <c r="SPG93" s="1"/>
      <c r="SPH93" s="1"/>
      <c r="SPI93" s="1"/>
      <c r="SPJ93" s="1"/>
      <c r="SPK93" s="1"/>
      <c r="SPM93" s="19"/>
      <c r="SPN93" s="1"/>
      <c r="SPO93" s="1"/>
      <c r="SPP93" s="1"/>
      <c r="SPQ93" s="1"/>
      <c r="SPR93" s="1"/>
      <c r="SPS93" s="1"/>
      <c r="SPU93" s="19"/>
      <c r="SPV93" s="1"/>
      <c r="SPW93" s="1"/>
      <c r="SPX93" s="1"/>
      <c r="SPY93" s="1"/>
      <c r="SPZ93" s="1"/>
      <c r="SQA93" s="1"/>
      <c r="SQC93" s="19"/>
      <c r="SQD93" s="1"/>
      <c r="SQE93" s="1"/>
      <c r="SQF93" s="1"/>
      <c r="SQG93" s="1"/>
      <c r="SQH93" s="1"/>
      <c r="SQI93" s="1"/>
      <c r="SQK93" s="19"/>
      <c r="SQL93" s="1"/>
      <c r="SQM93" s="1"/>
      <c r="SQN93" s="1"/>
      <c r="SQO93" s="1"/>
      <c r="SQP93" s="1"/>
      <c r="SQQ93" s="1"/>
      <c r="SQS93" s="19"/>
      <c r="SQT93" s="1"/>
      <c r="SQU93" s="1"/>
      <c r="SQV93" s="1"/>
      <c r="SQW93" s="1"/>
      <c r="SQX93" s="1"/>
      <c r="SQY93" s="1"/>
      <c r="SRA93" s="19"/>
      <c r="SRB93" s="1"/>
      <c r="SRC93" s="1"/>
      <c r="SRD93" s="1"/>
      <c r="SRE93" s="1"/>
      <c r="SRF93" s="1"/>
      <c r="SRG93" s="1"/>
      <c r="SRI93" s="19"/>
      <c r="SRJ93" s="1"/>
      <c r="SRK93" s="1"/>
      <c r="SRL93" s="1"/>
      <c r="SRM93" s="1"/>
      <c r="SRN93" s="1"/>
      <c r="SRO93" s="1"/>
      <c r="SRQ93" s="19"/>
      <c r="SRR93" s="1"/>
      <c r="SRS93" s="1"/>
      <c r="SRT93" s="1"/>
      <c r="SRU93" s="1"/>
      <c r="SRV93" s="1"/>
      <c r="SRW93" s="1"/>
      <c r="SRY93" s="19"/>
      <c r="SRZ93" s="1"/>
      <c r="SSA93" s="1"/>
      <c r="SSB93" s="1"/>
      <c r="SSC93" s="1"/>
      <c r="SSD93" s="1"/>
      <c r="SSE93" s="1"/>
      <c r="SSG93" s="19"/>
      <c r="SSH93" s="1"/>
      <c r="SSI93" s="1"/>
      <c r="SSJ93" s="1"/>
      <c r="SSK93" s="1"/>
      <c r="SSL93" s="1"/>
      <c r="SSM93" s="1"/>
      <c r="SSO93" s="19"/>
      <c r="SSP93" s="1"/>
      <c r="SSQ93" s="1"/>
      <c r="SSR93" s="1"/>
      <c r="SSS93" s="1"/>
      <c r="SST93" s="1"/>
      <c r="SSU93" s="1"/>
      <c r="SSW93" s="19"/>
      <c r="SSX93" s="1"/>
      <c r="SSY93" s="1"/>
      <c r="SSZ93" s="1"/>
      <c r="STA93" s="1"/>
      <c r="STB93" s="1"/>
      <c r="STC93" s="1"/>
      <c r="STE93" s="19"/>
      <c r="STF93" s="1"/>
      <c r="STG93" s="1"/>
      <c r="STH93" s="1"/>
      <c r="STI93" s="1"/>
      <c r="STJ93" s="1"/>
      <c r="STK93" s="1"/>
      <c r="STM93" s="19"/>
      <c r="STN93" s="1"/>
      <c r="STO93" s="1"/>
      <c r="STP93" s="1"/>
      <c r="STQ93" s="1"/>
      <c r="STR93" s="1"/>
      <c r="STS93" s="1"/>
      <c r="STU93" s="19"/>
      <c r="STV93" s="1"/>
      <c r="STW93" s="1"/>
      <c r="STX93" s="1"/>
      <c r="STY93" s="1"/>
      <c r="STZ93" s="1"/>
      <c r="SUA93" s="1"/>
      <c r="SUC93" s="19"/>
      <c r="SUD93" s="1"/>
      <c r="SUE93" s="1"/>
      <c r="SUF93" s="1"/>
      <c r="SUG93" s="1"/>
      <c r="SUH93" s="1"/>
      <c r="SUI93" s="1"/>
      <c r="SUK93" s="19"/>
      <c r="SUL93" s="1"/>
      <c r="SUM93" s="1"/>
      <c r="SUN93" s="1"/>
      <c r="SUO93" s="1"/>
      <c r="SUP93" s="1"/>
      <c r="SUQ93" s="1"/>
      <c r="SUS93" s="19"/>
      <c r="SUT93" s="1"/>
      <c r="SUU93" s="1"/>
      <c r="SUV93" s="1"/>
      <c r="SUW93" s="1"/>
      <c r="SUX93" s="1"/>
      <c r="SUY93" s="1"/>
      <c r="SVA93" s="19"/>
      <c r="SVB93" s="1"/>
      <c r="SVC93" s="1"/>
      <c r="SVD93" s="1"/>
      <c r="SVE93" s="1"/>
      <c r="SVF93" s="1"/>
      <c r="SVG93" s="1"/>
      <c r="SVI93" s="19"/>
      <c r="SVJ93" s="1"/>
      <c r="SVK93" s="1"/>
      <c r="SVL93" s="1"/>
      <c r="SVM93" s="1"/>
      <c r="SVN93" s="1"/>
      <c r="SVO93" s="1"/>
      <c r="SVQ93" s="19"/>
      <c r="SVR93" s="1"/>
      <c r="SVS93" s="1"/>
      <c r="SVT93" s="1"/>
      <c r="SVU93" s="1"/>
      <c r="SVV93" s="1"/>
      <c r="SVW93" s="1"/>
      <c r="SVY93" s="19"/>
      <c r="SVZ93" s="1"/>
      <c r="SWA93" s="1"/>
      <c r="SWB93" s="1"/>
      <c r="SWC93" s="1"/>
      <c r="SWD93" s="1"/>
      <c r="SWE93" s="1"/>
      <c r="SWG93" s="19"/>
      <c r="SWH93" s="1"/>
      <c r="SWI93" s="1"/>
      <c r="SWJ93" s="1"/>
      <c r="SWK93" s="1"/>
      <c r="SWL93" s="1"/>
      <c r="SWM93" s="1"/>
      <c r="SWO93" s="19"/>
      <c r="SWP93" s="1"/>
      <c r="SWQ93" s="1"/>
      <c r="SWR93" s="1"/>
      <c r="SWS93" s="1"/>
      <c r="SWT93" s="1"/>
      <c r="SWU93" s="1"/>
      <c r="SWW93" s="19"/>
      <c r="SWX93" s="1"/>
      <c r="SWY93" s="1"/>
      <c r="SWZ93" s="1"/>
      <c r="SXA93" s="1"/>
      <c r="SXB93" s="1"/>
      <c r="SXC93" s="1"/>
      <c r="SXE93" s="19"/>
      <c r="SXF93" s="1"/>
      <c r="SXG93" s="1"/>
      <c r="SXH93" s="1"/>
      <c r="SXI93" s="1"/>
      <c r="SXJ93" s="1"/>
      <c r="SXK93" s="1"/>
      <c r="SXM93" s="19"/>
      <c r="SXN93" s="1"/>
      <c r="SXO93" s="1"/>
      <c r="SXP93" s="1"/>
      <c r="SXQ93" s="1"/>
      <c r="SXR93" s="1"/>
      <c r="SXS93" s="1"/>
      <c r="SXU93" s="19"/>
      <c r="SXV93" s="1"/>
      <c r="SXW93" s="1"/>
      <c r="SXX93" s="1"/>
      <c r="SXY93" s="1"/>
      <c r="SXZ93" s="1"/>
      <c r="SYA93" s="1"/>
      <c r="SYC93" s="19"/>
      <c r="SYD93" s="1"/>
      <c r="SYE93" s="1"/>
      <c r="SYF93" s="1"/>
      <c r="SYG93" s="1"/>
      <c r="SYH93" s="1"/>
      <c r="SYI93" s="1"/>
      <c r="SYK93" s="19"/>
      <c r="SYL93" s="1"/>
      <c r="SYM93" s="1"/>
      <c r="SYN93" s="1"/>
      <c r="SYO93" s="1"/>
      <c r="SYP93" s="1"/>
      <c r="SYQ93" s="1"/>
      <c r="SYS93" s="19"/>
      <c r="SYT93" s="1"/>
      <c r="SYU93" s="1"/>
      <c r="SYV93" s="1"/>
      <c r="SYW93" s="1"/>
      <c r="SYX93" s="1"/>
      <c r="SYY93" s="1"/>
      <c r="SZA93" s="19"/>
      <c r="SZB93" s="1"/>
      <c r="SZC93" s="1"/>
      <c r="SZD93" s="1"/>
      <c r="SZE93" s="1"/>
      <c r="SZF93" s="1"/>
      <c r="SZG93" s="1"/>
      <c r="SZI93" s="19"/>
      <c r="SZJ93" s="1"/>
      <c r="SZK93" s="1"/>
      <c r="SZL93" s="1"/>
      <c r="SZM93" s="1"/>
      <c r="SZN93" s="1"/>
      <c r="SZO93" s="1"/>
      <c r="SZQ93" s="19"/>
      <c r="SZR93" s="1"/>
      <c r="SZS93" s="1"/>
      <c r="SZT93" s="1"/>
      <c r="SZU93" s="1"/>
      <c r="SZV93" s="1"/>
      <c r="SZW93" s="1"/>
      <c r="SZY93" s="19"/>
      <c r="SZZ93" s="1"/>
      <c r="TAA93" s="1"/>
      <c r="TAB93" s="1"/>
      <c r="TAC93" s="1"/>
      <c r="TAD93" s="1"/>
      <c r="TAE93" s="1"/>
      <c r="TAG93" s="19"/>
      <c r="TAH93" s="1"/>
      <c r="TAI93" s="1"/>
      <c r="TAJ93" s="1"/>
      <c r="TAK93" s="1"/>
      <c r="TAL93" s="1"/>
      <c r="TAM93" s="1"/>
      <c r="TAO93" s="19"/>
      <c r="TAP93" s="1"/>
      <c r="TAQ93" s="1"/>
      <c r="TAR93" s="1"/>
      <c r="TAS93" s="1"/>
      <c r="TAT93" s="1"/>
      <c r="TAU93" s="1"/>
      <c r="TAW93" s="19"/>
      <c r="TAX93" s="1"/>
      <c r="TAY93" s="1"/>
      <c r="TAZ93" s="1"/>
      <c r="TBA93" s="1"/>
      <c r="TBB93" s="1"/>
      <c r="TBC93" s="1"/>
      <c r="TBE93" s="19"/>
      <c r="TBF93" s="1"/>
      <c r="TBG93" s="1"/>
      <c r="TBH93" s="1"/>
      <c r="TBI93" s="1"/>
      <c r="TBJ93" s="1"/>
      <c r="TBK93" s="1"/>
      <c r="TBM93" s="19"/>
      <c r="TBN93" s="1"/>
      <c r="TBO93" s="1"/>
      <c r="TBP93" s="1"/>
      <c r="TBQ93" s="1"/>
      <c r="TBR93" s="1"/>
      <c r="TBS93" s="1"/>
      <c r="TBU93" s="19"/>
      <c r="TBV93" s="1"/>
      <c r="TBW93" s="1"/>
      <c r="TBX93" s="1"/>
      <c r="TBY93" s="1"/>
      <c r="TBZ93" s="1"/>
      <c r="TCA93" s="1"/>
      <c r="TCC93" s="19"/>
      <c r="TCD93" s="1"/>
      <c r="TCE93" s="1"/>
      <c r="TCF93" s="1"/>
      <c r="TCG93" s="1"/>
      <c r="TCH93" s="1"/>
      <c r="TCI93" s="1"/>
      <c r="TCK93" s="19"/>
      <c r="TCL93" s="1"/>
      <c r="TCM93" s="1"/>
      <c r="TCN93" s="1"/>
      <c r="TCO93" s="1"/>
      <c r="TCP93" s="1"/>
      <c r="TCQ93" s="1"/>
      <c r="TCS93" s="19"/>
      <c r="TCT93" s="1"/>
      <c r="TCU93" s="1"/>
      <c r="TCV93" s="1"/>
      <c r="TCW93" s="1"/>
      <c r="TCX93" s="1"/>
      <c r="TCY93" s="1"/>
      <c r="TDA93" s="19"/>
      <c r="TDB93" s="1"/>
      <c r="TDC93" s="1"/>
      <c r="TDD93" s="1"/>
      <c r="TDE93" s="1"/>
      <c r="TDF93" s="1"/>
      <c r="TDG93" s="1"/>
      <c r="TDI93" s="19"/>
      <c r="TDJ93" s="1"/>
      <c r="TDK93" s="1"/>
      <c r="TDL93" s="1"/>
      <c r="TDM93" s="1"/>
      <c r="TDN93" s="1"/>
      <c r="TDO93" s="1"/>
      <c r="TDQ93" s="19"/>
      <c r="TDR93" s="1"/>
      <c r="TDS93" s="1"/>
      <c r="TDT93" s="1"/>
      <c r="TDU93" s="1"/>
      <c r="TDV93" s="1"/>
      <c r="TDW93" s="1"/>
      <c r="TDY93" s="19"/>
      <c r="TDZ93" s="1"/>
      <c r="TEA93" s="1"/>
      <c r="TEB93" s="1"/>
      <c r="TEC93" s="1"/>
      <c r="TED93" s="1"/>
      <c r="TEE93" s="1"/>
      <c r="TEG93" s="19"/>
      <c r="TEH93" s="1"/>
      <c r="TEI93" s="1"/>
      <c r="TEJ93" s="1"/>
      <c r="TEK93" s="1"/>
      <c r="TEL93" s="1"/>
      <c r="TEM93" s="1"/>
      <c r="TEO93" s="19"/>
      <c r="TEP93" s="1"/>
      <c r="TEQ93" s="1"/>
      <c r="TER93" s="1"/>
      <c r="TES93" s="1"/>
      <c r="TET93" s="1"/>
      <c r="TEU93" s="1"/>
      <c r="TEW93" s="19"/>
      <c r="TEX93" s="1"/>
      <c r="TEY93" s="1"/>
      <c r="TEZ93" s="1"/>
      <c r="TFA93" s="1"/>
      <c r="TFB93" s="1"/>
      <c r="TFC93" s="1"/>
      <c r="TFE93" s="19"/>
      <c r="TFF93" s="1"/>
      <c r="TFG93" s="1"/>
      <c r="TFH93" s="1"/>
      <c r="TFI93" s="1"/>
      <c r="TFJ93" s="1"/>
      <c r="TFK93" s="1"/>
      <c r="TFM93" s="19"/>
      <c r="TFN93" s="1"/>
      <c r="TFO93" s="1"/>
      <c r="TFP93" s="1"/>
      <c r="TFQ93" s="1"/>
      <c r="TFR93" s="1"/>
      <c r="TFS93" s="1"/>
      <c r="TFU93" s="19"/>
      <c r="TFV93" s="1"/>
      <c r="TFW93" s="1"/>
      <c r="TFX93" s="1"/>
      <c r="TFY93" s="1"/>
      <c r="TFZ93" s="1"/>
      <c r="TGA93" s="1"/>
      <c r="TGC93" s="19"/>
      <c r="TGD93" s="1"/>
      <c r="TGE93" s="1"/>
      <c r="TGF93" s="1"/>
      <c r="TGG93" s="1"/>
      <c r="TGH93" s="1"/>
      <c r="TGI93" s="1"/>
      <c r="TGK93" s="19"/>
      <c r="TGL93" s="1"/>
      <c r="TGM93" s="1"/>
      <c r="TGN93" s="1"/>
      <c r="TGO93" s="1"/>
      <c r="TGP93" s="1"/>
      <c r="TGQ93" s="1"/>
      <c r="TGS93" s="19"/>
      <c r="TGT93" s="1"/>
      <c r="TGU93" s="1"/>
      <c r="TGV93" s="1"/>
      <c r="TGW93" s="1"/>
      <c r="TGX93" s="1"/>
      <c r="TGY93" s="1"/>
      <c r="THA93" s="19"/>
      <c r="THB93" s="1"/>
      <c r="THC93" s="1"/>
      <c r="THD93" s="1"/>
      <c r="THE93" s="1"/>
      <c r="THF93" s="1"/>
      <c r="THG93" s="1"/>
      <c r="THI93" s="19"/>
      <c r="THJ93" s="1"/>
      <c r="THK93" s="1"/>
      <c r="THL93" s="1"/>
      <c r="THM93" s="1"/>
      <c r="THN93" s="1"/>
      <c r="THO93" s="1"/>
      <c r="THQ93" s="19"/>
      <c r="THR93" s="1"/>
      <c r="THS93" s="1"/>
      <c r="THT93" s="1"/>
      <c r="THU93" s="1"/>
      <c r="THV93" s="1"/>
      <c r="THW93" s="1"/>
      <c r="THY93" s="19"/>
      <c r="THZ93" s="1"/>
      <c r="TIA93" s="1"/>
      <c r="TIB93" s="1"/>
      <c r="TIC93" s="1"/>
      <c r="TID93" s="1"/>
      <c r="TIE93" s="1"/>
      <c r="TIG93" s="19"/>
      <c r="TIH93" s="1"/>
      <c r="TII93" s="1"/>
      <c r="TIJ93" s="1"/>
      <c r="TIK93" s="1"/>
      <c r="TIL93" s="1"/>
      <c r="TIM93" s="1"/>
      <c r="TIO93" s="19"/>
      <c r="TIP93" s="1"/>
      <c r="TIQ93" s="1"/>
      <c r="TIR93" s="1"/>
      <c r="TIS93" s="1"/>
      <c r="TIT93" s="1"/>
      <c r="TIU93" s="1"/>
      <c r="TIW93" s="19"/>
      <c r="TIX93" s="1"/>
      <c r="TIY93" s="1"/>
      <c r="TIZ93" s="1"/>
      <c r="TJA93" s="1"/>
      <c r="TJB93" s="1"/>
      <c r="TJC93" s="1"/>
      <c r="TJE93" s="19"/>
      <c r="TJF93" s="1"/>
      <c r="TJG93" s="1"/>
      <c r="TJH93" s="1"/>
      <c r="TJI93" s="1"/>
      <c r="TJJ93" s="1"/>
      <c r="TJK93" s="1"/>
      <c r="TJM93" s="19"/>
      <c r="TJN93" s="1"/>
      <c r="TJO93" s="1"/>
      <c r="TJP93" s="1"/>
      <c r="TJQ93" s="1"/>
      <c r="TJR93" s="1"/>
      <c r="TJS93" s="1"/>
      <c r="TJU93" s="19"/>
      <c r="TJV93" s="1"/>
      <c r="TJW93" s="1"/>
      <c r="TJX93" s="1"/>
      <c r="TJY93" s="1"/>
      <c r="TJZ93" s="1"/>
      <c r="TKA93" s="1"/>
      <c r="TKC93" s="19"/>
      <c r="TKD93" s="1"/>
      <c r="TKE93" s="1"/>
      <c r="TKF93" s="1"/>
      <c r="TKG93" s="1"/>
      <c r="TKH93" s="1"/>
      <c r="TKI93" s="1"/>
      <c r="TKK93" s="19"/>
      <c r="TKL93" s="1"/>
      <c r="TKM93" s="1"/>
      <c r="TKN93" s="1"/>
      <c r="TKO93" s="1"/>
      <c r="TKP93" s="1"/>
      <c r="TKQ93" s="1"/>
      <c r="TKS93" s="19"/>
      <c r="TKT93" s="1"/>
      <c r="TKU93" s="1"/>
      <c r="TKV93" s="1"/>
      <c r="TKW93" s="1"/>
      <c r="TKX93" s="1"/>
      <c r="TKY93" s="1"/>
      <c r="TLA93" s="19"/>
      <c r="TLB93" s="1"/>
      <c r="TLC93" s="1"/>
      <c r="TLD93" s="1"/>
      <c r="TLE93" s="1"/>
      <c r="TLF93" s="1"/>
      <c r="TLG93" s="1"/>
      <c r="TLI93" s="19"/>
      <c r="TLJ93" s="1"/>
      <c r="TLK93" s="1"/>
      <c r="TLL93" s="1"/>
      <c r="TLM93" s="1"/>
      <c r="TLN93" s="1"/>
      <c r="TLO93" s="1"/>
      <c r="TLQ93" s="19"/>
      <c r="TLR93" s="1"/>
      <c r="TLS93" s="1"/>
      <c r="TLT93" s="1"/>
      <c r="TLU93" s="1"/>
      <c r="TLV93" s="1"/>
      <c r="TLW93" s="1"/>
      <c r="TLY93" s="19"/>
      <c r="TLZ93" s="1"/>
      <c r="TMA93" s="1"/>
      <c r="TMB93" s="1"/>
      <c r="TMC93" s="1"/>
      <c r="TMD93" s="1"/>
      <c r="TME93" s="1"/>
      <c r="TMG93" s="19"/>
      <c r="TMH93" s="1"/>
      <c r="TMI93" s="1"/>
      <c r="TMJ93" s="1"/>
      <c r="TMK93" s="1"/>
      <c r="TML93" s="1"/>
      <c r="TMM93" s="1"/>
      <c r="TMO93" s="19"/>
      <c r="TMP93" s="1"/>
      <c r="TMQ93" s="1"/>
      <c r="TMR93" s="1"/>
      <c r="TMS93" s="1"/>
      <c r="TMT93" s="1"/>
      <c r="TMU93" s="1"/>
      <c r="TMW93" s="19"/>
      <c r="TMX93" s="1"/>
      <c r="TMY93" s="1"/>
      <c r="TMZ93" s="1"/>
      <c r="TNA93" s="1"/>
      <c r="TNB93" s="1"/>
      <c r="TNC93" s="1"/>
      <c r="TNE93" s="19"/>
      <c r="TNF93" s="1"/>
      <c r="TNG93" s="1"/>
      <c r="TNH93" s="1"/>
      <c r="TNI93" s="1"/>
      <c r="TNJ93" s="1"/>
      <c r="TNK93" s="1"/>
      <c r="TNM93" s="19"/>
      <c r="TNN93" s="1"/>
      <c r="TNO93" s="1"/>
      <c r="TNP93" s="1"/>
      <c r="TNQ93" s="1"/>
      <c r="TNR93" s="1"/>
      <c r="TNS93" s="1"/>
      <c r="TNU93" s="19"/>
      <c r="TNV93" s="1"/>
      <c r="TNW93" s="1"/>
      <c r="TNX93" s="1"/>
      <c r="TNY93" s="1"/>
      <c r="TNZ93" s="1"/>
      <c r="TOA93" s="1"/>
      <c r="TOC93" s="19"/>
      <c r="TOD93" s="1"/>
      <c r="TOE93" s="1"/>
      <c r="TOF93" s="1"/>
      <c r="TOG93" s="1"/>
      <c r="TOH93" s="1"/>
      <c r="TOI93" s="1"/>
      <c r="TOK93" s="19"/>
      <c r="TOL93" s="1"/>
      <c r="TOM93" s="1"/>
      <c r="TON93" s="1"/>
      <c r="TOO93" s="1"/>
      <c r="TOP93" s="1"/>
      <c r="TOQ93" s="1"/>
      <c r="TOS93" s="19"/>
      <c r="TOT93" s="1"/>
      <c r="TOU93" s="1"/>
      <c r="TOV93" s="1"/>
      <c r="TOW93" s="1"/>
      <c r="TOX93" s="1"/>
      <c r="TOY93" s="1"/>
      <c r="TPA93" s="19"/>
      <c r="TPB93" s="1"/>
      <c r="TPC93" s="1"/>
      <c r="TPD93" s="1"/>
      <c r="TPE93" s="1"/>
      <c r="TPF93" s="1"/>
      <c r="TPG93" s="1"/>
      <c r="TPI93" s="19"/>
      <c r="TPJ93" s="1"/>
      <c r="TPK93" s="1"/>
      <c r="TPL93" s="1"/>
      <c r="TPM93" s="1"/>
      <c r="TPN93" s="1"/>
      <c r="TPO93" s="1"/>
      <c r="TPQ93" s="19"/>
      <c r="TPR93" s="1"/>
      <c r="TPS93" s="1"/>
      <c r="TPT93" s="1"/>
      <c r="TPU93" s="1"/>
      <c r="TPV93" s="1"/>
      <c r="TPW93" s="1"/>
      <c r="TPY93" s="19"/>
      <c r="TPZ93" s="1"/>
      <c r="TQA93" s="1"/>
      <c r="TQB93" s="1"/>
      <c r="TQC93" s="1"/>
      <c r="TQD93" s="1"/>
      <c r="TQE93" s="1"/>
      <c r="TQG93" s="19"/>
      <c r="TQH93" s="1"/>
      <c r="TQI93" s="1"/>
      <c r="TQJ93" s="1"/>
      <c r="TQK93" s="1"/>
      <c r="TQL93" s="1"/>
      <c r="TQM93" s="1"/>
      <c r="TQO93" s="19"/>
      <c r="TQP93" s="1"/>
      <c r="TQQ93" s="1"/>
      <c r="TQR93" s="1"/>
      <c r="TQS93" s="1"/>
      <c r="TQT93" s="1"/>
      <c r="TQU93" s="1"/>
      <c r="TQW93" s="19"/>
      <c r="TQX93" s="1"/>
      <c r="TQY93" s="1"/>
      <c r="TQZ93" s="1"/>
      <c r="TRA93" s="1"/>
      <c r="TRB93" s="1"/>
      <c r="TRC93" s="1"/>
      <c r="TRE93" s="19"/>
      <c r="TRF93" s="1"/>
      <c r="TRG93" s="1"/>
      <c r="TRH93" s="1"/>
      <c r="TRI93" s="1"/>
      <c r="TRJ93" s="1"/>
      <c r="TRK93" s="1"/>
      <c r="TRM93" s="19"/>
      <c r="TRN93" s="1"/>
      <c r="TRO93" s="1"/>
      <c r="TRP93" s="1"/>
      <c r="TRQ93" s="1"/>
      <c r="TRR93" s="1"/>
      <c r="TRS93" s="1"/>
      <c r="TRU93" s="19"/>
      <c r="TRV93" s="1"/>
      <c r="TRW93" s="1"/>
      <c r="TRX93" s="1"/>
      <c r="TRY93" s="1"/>
      <c r="TRZ93" s="1"/>
      <c r="TSA93" s="1"/>
      <c r="TSC93" s="19"/>
      <c r="TSD93" s="1"/>
      <c r="TSE93" s="1"/>
      <c r="TSF93" s="1"/>
      <c r="TSG93" s="1"/>
      <c r="TSH93" s="1"/>
      <c r="TSI93" s="1"/>
      <c r="TSK93" s="19"/>
      <c r="TSL93" s="1"/>
      <c r="TSM93" s="1"/>
      <c r="TSN93" s="1"/>
      <c r="TSO93" s="1"/>
      <c r="TSP93" s="1"/>
      <c r="TSQ93" s="1"/>
      <c r="TSS93" s="19"/>
      <c r="TST93" s="1"/>
      <c r="TSU93" s="1"/>
      <c r="TSV93" s="1"/>
      <c r="TSW93" s="1"/>
      <c r="TSX93" s="1"/>
      <c r="TSY93" s="1"/>
      <c r="TTA93" s="19"/>
      <c r="TTB93" s="1"/>
      <c r="TTC93" s="1"/>
      <c r="TTD93" s="1"/>
      <c r="TTE93" s="1"/>
      <c r="TTF93" s="1"/>
      <c r="TTG93" s="1"/>
      <c r="TTI93" s="19"/>
      <c r="TTJ93" s="1"/>
      <c r="TTK93" s="1"/>
      <c r="TTL93" s="1"/>
      <c r="TTM93" s="1"/>
      <c r="TTN93" s="1"/>
      <c r="TTO93" s="1"/>
      <c r="TTQ93" s="19"/>
      <c r="TTR93" s="1"/>
      <c r="TTS93" s="1"/>
      <c r="TTT93" s="1"/>
      <c r="TTU93" s="1"/>
      <c r="TTV93" s="1"/>
      <c r="TTW93" s="1"/>
      <c r="TTY93" s="19"/>
      <c r="TTZ93" s="1"/>
      <c r="TUA93" s="1"/>
      <c r="TUB93" s="1"/>
      <c r="TUC93" s="1"/>
      <c r="TUD93" s="1"/>
      <c r="TUE93" s="1"/>
      <c r="TUG93" s="19"/>
      <c r="TUH93" s="1"/>
      <c r="TUI93" s="1"/>
      <c r="TUJ93" s="1"/>
      <c r="TUK93" s="1"/>
      <c r="TUL93" s="1"/>
      <c r="TUM93" s="1"/>
      <c r="TUO93" s="19"/>
      <c r="TUP93" s="1"/>
      <c r="TUQ93" s="1"/>
      <c r="TUR93" s="1"/>
      <c r="TUS93" s="1"/>
      <c r="TUT93" s="1"/>
      <c r="TUU93" s="1"/>
      <c r="TUW93" s="19"/>
      <c r="TUX93" s="1"/>
      <c r="TUY93" s="1"/>
      <c r="TUZ93" s="1"/>
      <c r="TVA93" s="1"/>
      <c r="TVB93" s="1"/>
      <c r="TVC93" s="1"/>
      <c r="TVE93" s="19"/>
      <c r="TVF93" s="1"/>
      <c r="TVG93" s="1"/>
      <c r="TVH93" s="1"/>
      <c r="TVI93" s="1"/>
      <c r="TVJ93" s="1"/>
      <c r="TVK93" s="1"/>
      <c r="TVM93" s="19"/>
      <c r="TVN93" s="1"/>
      <c r="TVO93" s="1"/>
      <c r="TVP93" s="1"/>
      <c r="TVQ93" s="1"/>
      <c r="TVR93" s="1"/>
      <c r="TVS93" s="1"/>
      <c r="TVU93" s="19"/>
      <c r="TVV93" s="1"/>
      <c r="TVW93" s="1"/>
      <c r="TVX93" s="1"/>
      <c r="TVY93" s="1"/>
      <c r="TVZ93" s="1"/>
      <c r="TWA93" s="1"/>
      <c r="TWC93" s="19"/>
      <c r="TWD93" s="1"/>
      <c r="TWE93" s="1"/>
      <c r="TWF93" s="1"/>
      <c r="TWG93" s="1"/>
      <c r="TWH93" s="1"/>
      <c r="TWI93" s="1"/>
      <c r="TWK93" s="19"/>
      <c r="TWL93" s="1"/>
      <c r="TWM93" s="1"/>
      <c r="TWN93" s="1"/>
      <c r="TWO93" s="1"/>
      <c r="TWP93" s="1"/>
      <c r="TWQ93" s="1"/>
      <c r="TWS93" s="19"/>
      <c r="TWT93" s="1"/>
      <c r="TWU93" s="1"/>
      <c r="TWV93" s="1"/>
      <c r="TWW93" s="1"/>
      <c r="TWX93" s="1"/>
      <c r="TWY93" s="1"/>
      <c r="TXA93" s="19"/>
      <c r="TXB93" s="1"/>
      <c r="TXC93" s="1"/>
      <c r="TXD93" s="1"/>
      <c r="TXE93" s="1"/>
      <c r="TXF93" s="1"/>
      <c r="TXG93" s="1"/>
      <c r="TXI93" s="19"/>
      <c r="TXJ93" s="1"/>
      <c r="TXK93" s="1"/>
      <c r="TXL93" s="1"/>
      <c r="TXM93" s="1"/>
      <c r="TXN93" s="1"/>
      <c r="TXO93" s="1"/>
      <c r="TXQ93" s="19"/>
      <c r="TXR93" s="1"/>
      <c r="TXS93" s="1"/>
      <c r="TXT93" s="1"/>
      <c r="TXU93" s="1"/>
      <c r="TXV93" s="1"/>
      <c r="TXW93" s="1"/>
      <c r="TXY93" s="19"/>
      <c r="TXZ93" s="1"/>
      <c r="TYA93" s="1"/>
      <c r="TYB93" s="1"/>
      <c r="TYC93" s="1"/>
      <c r="TYD93" s="1"/>
      <c r="TYE93" s="1"/>
      <c r="TYG93" s="19"/>
      <c r="TYH93" s="1"/>
      <c r="TYI93" s="1"/>
      <c r="TYJ93" s="1"/>
      <c r="TYK93" s="1"/>
      <c r="TYL93" s="1"/>
      <c r="TYM93" s="1"/>
      <c r="TYO93" s="19"/>
      <c r="TYP93" s="1"/>
      <c r="TYQ93" s="1"/>
      <c r="TYR93" s="1"/>
      <c r="TYS93" s="1"/>
      <c r="TYT93" s="1"/>
      <c r="TYU93" s="1"/>
      <c r="TYW93" s="19"/>
      <c r="TYX93" s="1"/>
      <c r="TYY93" s="1"/>
      <c r="TYZ93" s="1"/>
      <c r="TZA93" s="1"/>
      <c r="TZB93" s="1"/>
      <c r="TZC93" s="1"/>
      <c r="TZE93" s="19"/>
      <c r="TZF93" s="1"/>
      <c r="TZG93" s="1"/>
      <c r="TZH93" s="1"/>
      <c r="TZI93" s="1"/>
      <c r="TZJ93" s="1"/>
      <c r="TZK93" s="1"/>
      <c r="TZM93" s="19"/>
      <c r="TZN93" s="1"/>
      <c r="TZO93" s="1"/>
      <c r="TZP93" s="1"/>
      <c r="TZQ93" s="1"/>
      <c r="TZR93" s="1"/>
      <c r="TZS93" s="1"/>
      <c r="TZU93" s="19"/>
      <c r="TZV93" s="1"/>
      <c r="TZW93" s="1"/>
      <c r="TZX93" s="1"/>
      <c r="TZY93" s="1"/>
      <c r="TZZ93" s="1"/>
      <c r="UAA93" s="1"/>
      <c r="UAC93" s="19"/>
      <c r="UAD93" s="1"/>
      <c r="UAE93" s="1"/>
      <c r="UAF93" s="1"/>
      <c r="UAG93" s="1"/>
      <c r="UAH93" s="1"/>
      <c r="UAI93" s="1"/>
      <c r="UAK93" s="19"/>
      <c r="UAL93" s="1"/>
      <c r="UAM93" s="1"/>
      <c r="UAN93" s="1"/>
      <c r="UAO93" s="1"/>
      <c r="UAP93" s="1"/>
      <c r="UAQ93" s="1"/>
      <c r="UAS93" s="19"/>
      <c r="UAT93" s="1"/>
      <c r="UAU93" s="1"/>
      <c r="UAV93" s="1"/>
      <c r="UAW93" s="1"/>
      <c r="UAX93" s="1"/>
      <c r="UAY93" s="1"/>
      <c r="UBA93" s="19"/>
      <c r="UBB93" s="1"/>
      <c r="UBC93" s="1"/>
      <c r="UBD93" s="1"/>
      <c r="UBE93" s="1"/>
      <c r="UBF93" s="1"/>
      <c r="UBG93" s="1"/>
      <c r="UBI93" s="19"/>
      <c r="UBJ93" s="1"/>
      <c r="UBK93" s="1"/>
      <c r="UBL93" s="1"/>
      <c r="UBM93" s="1"/>
      <c r="UBN93" s="1"/>
      <c r="UBO93" s="1"/>
      <c r="UBQ93" s="19"/>
      <c r="UBR93" s="1"/>
      <c r="UBS93" s="1"/>
      <c r="UBT93" s="1"/>
      <c r="UBU93" s="1"/>
      <c r="UBV93" s="1"/>
      <c r="UBW93" s="1"/>
      <c r="UBY93" s="19"/>
      <c r="UBZ93" s="1"/>
      <c r="UCA93" s="1"/>
      <c r="UCB93" s="1"/>
      <c r="UCC93" s="1"/>
      <c r="UCD93" s="1"/>
      <c r="UCE93" s="1"/>
      <c r="UCG93" s="19"/>
      <c r="UCH93" s="1"/>
      <c r="UCI93" s="1"/>
      <c r="UCJ93" s="1"/>
      <c r="UCK93" s="1"/>
      <c r="UCL93" s="1"/>
      <c r="UCM93" s="1"/>
      <c r="UCO93" s="19"/>
      <c r="UCP93" s="1"/>
      <c r="UCQ93" s="1"/>
      <c r="UCR93" s="1"/>
      <c r="UCS93" s="1"/>
      <c r="UCT93" s="1"/>
      <c r="UCU93" s="1"/>
      <c r="UCW93" s="19"/>
      <c r="UCX93" s="1"/>
      <c r="UCY93" s="1"/>
      <c r="UCZ93" s="1"/>
      <c r="UDA93" s="1"/>
      <c r="UDB93" s="1"/>
      <c r="UDC93" s="1"/>
      <c r="UDE93" s="19"/>
      <c r="UDF93" s="1"/>
      <c r="UDG93" s="1"/>
      <c r="UDH93" s="1"/>
      <c r="UDI93" s="1"/>
      <c r="UDJ93" s="1"/>
      <c r="UDK93" s="1"/>
      <c r="UDM93" s="19"/>
      <c r="UDN93" s="1"/>
      <c r="UDO93" s="1"/>
      <c r="UDP93" s="1"/>
      <c r="UDQ93" s="1"/>
      <c r="UDR93" s="1"/>
      <c r="UDS93" s="1"/>
      <c r="UDU93" s="19"/>
      <c r="UDV93" s="1"/>
      <c r="UDW93" s="1"/>
      <c r="UDX93" s="1"/>
      <c r="UDY93" s="1"/>
      <c r="UDZ93" s="1"/>
      <c r="UEA93" s="1"/>
      <c r="UEC93" s="19"/>
      <c r="UED93" s="1"/>
      <c r="UEE93" s="1"/>
      <c r="UEF93" s="1"/>
      <c r="UEG93" s="1"/>
      <c r="UEH93" s="1"/>
      <c r="UEI93" s="1"/>
      <c r="UEK93" s="19"/>
      <c r="UEL93" s="1"/>
      <c r="UEM93" s="1"/>
      <c r="UEN93" s="1"/>
      <c r="UEO93" s="1"/>
      <c r="UEP93" s="1"/>
      <c r="UEQ93" s="1"/>
      <c r="UES93" s="19"/>
      <c r="UET93" s="1"/>
      <c r="UEU93" s="1"/>
      <c r="UEV93" s="1"/>
      <c r="UEW93" s="1"/>
      <c r="UEX93" s="1"/>
      <c r="UEY93" s="1"/>
      <c r="UFA93" s="19"/>
      <c r="UFB93" s="1"/>
      <c r="UFC93" s="1"/>
      <c r="UFD93" s="1"/>
      <c r="UFE93" s="1"/>
      <c r="UFF93" s="1"/>
      <c r="UFG93" s="1"/>
      <c r="UFI93" s="19"/>
      <c r="UFJ93" s="1"/>
      <c r="UFK93" s="1"/>
      <c r="UFL93" s="1"/>
      <c r="UFM93" s="1"/>
      <c r="UFN93" s="1"/>
      <c r="UFO93" s="1"/>
      <c r="UFQ93" s="19"/>
      <c r="UFR93" s="1"/>
      <c r="UFS93" s="1"/>
      <c r="UFT93" s="1"/>
      <c r="UFU93" s="1"/>
      <c r="UFV93" s="1"/>
      <c r="UFW93" s="1"/>
      <c r="UFY93" s="19"/>
      <c r="UFZ93" s="1"/>
      <c r="UGA93" s="1"/>
      <c r="UGB93" s="1"/>
      <c r="UGC93" s="1"/>
      <c r="UGD93" s="1"/>
      <c r="UGE93" s="1"/>
      <c r="UGG93" s="19"/>
      <c r="UGH93" s="1"/>
      <c r="UGI93" s="1"/>
      <c r="UGJ93" s="1"/>
      <c r="UGK93" s="1"/>
      <c r="UGL93" s="1"/>
      <c r="UGM93" s="1"/>
      <c r="UGO93" s="19"/>
      <c r="UGP93" s="1"/>
      <c r="UGQ93" s="1"/>
      <c r="UGR93" s="1"/>
      <c r="UGS93" s="1"/>
      <c r="UGT93" s="1"/>
      <c r="UGU93" s="1"/>
      <c r="UGW93" s="19"/>
      <c r="UGX93" s="1"/>
      <c r="UGY93" s="1"/>
      <c r="UGZ93" s="1"/>
      <c r="UHA93" s="1"/>
      <c r="UHB93" s="1"/>
      <c r="UHC93" s="1"/>
      <c r="UHE93" s="19"/>
      <c r="UHF93" s="1"/>
      <c r="UHG93" s="1"/>
      <c r="UHH93" s="1"/>
      <c r="UHI93" s="1"/>
      <c r="UHJ93" s="1"/>
      <c r="UHK93" s="1"/>
      <c r="UHM93" s="19"/>
      <c r="UHN93" s="1"/>
      <c r="UHO93" s="1"/>
      <c r="UHP93" s="1"/>
      <c r="UHQ93" s="1"/>
      <c r="UHR93" s="1"/>
      <c r="UHS93" s="1"/>
      <c r="UHU93" s="19"/>
      <c r="UHV93" s="1"/>
      <c r="UHW93" s="1"/>
      <c r="UHX93" s="1"/>
      <c r="UHY93" s="1"/>
      <c r="UHZ93" s="1"/>
      <c r="UIA93" s="1"/>
      <c r="UIC93" s="19"/>
      <c r="UID93" s="1"/>
      <c r="UIE93" s="1"/>
      <c r="UIF93" s="1"/>
      <c r="UIG93" s="1"/>
      <c r="UIH93" s="1"/>
      <c r="UII93" s="1"/>
      <c r="UIK93" s="19"/>
      <c r="UIL93" s="1"/>
      <c r="UIM93" s="1"/>
      <c r="UIN93" s="1"/>
      <c r="UIO93" s="1"/>
      <c r="UIP93" s="1"/>
      <c r="UIQ93" s="1"/>
      <c r="UIS93" s="19"/>
      <c r="UIT93" s="1"/>
      <c r="UIU93" s="1"/>
      <c r="UIV93" s="1"/>
      <c r="UIW93" s="1"/>
      <c r="UIX93" s="1"/>
      <c r="UIY93" s="1"/>
      <c r="UJA93" s="19"/>
      <c r="UJB93" s="1"/>
      <c r="UJC93" s="1"/>
      <c r="UJD93" s="1"/>
      <c r="UJE93" s="1"/>
      <c r="UJF93" s="1"/>
      <c r="UJG93" s="1"/>
      <c r="UJI93" s="19"/>
      <c r="UJJ93" s="1"/>
      <c r="UJK93" s="1"/>
      <c r="UJL93" s="1"/>
      <c r="UJM93" s="1"/>
      <c r="UJN93" s="1"/>
      <c r="UJO93" s="1"/>
      <c r="UJQ93" s="19"/>
      <c r="UJR93" s="1"/>
      <c r="UJS93" s="1"/>
      <c r="UJT93" s="1"/>
      <c r="UJU93" s="1"/>
      <c r="UJV93" s="1"/>
      <c r="UJW93" s="1"/>
      <c r="UJY93" s="19"/>
      <c r="UJZ93" s="1"/>
      <c r="UKA93" s="1"/>
      <c r="UKB93" s="1"/>
      <c r="UKC93" s="1"/>
      <c r="UKD93" s="1"/>
      <c r="UKE93" s="1"/>
      <c r="UKG93" s="19"/>
      <c r="UKH93" s="1"/>
      <c r="UKI93" s="1"/>
      <c r="UKJ93" s="1"/>
      <c r="UKK93" s="1"/>
      <c r="UKL93" s="1"/>
      <c r="UKM93" s="1"/>
      <c r="UKO93" s="19"/>
      <c r="UKP93" s="1"/>
      <c r="UKQ93" s="1"/>
      <c r="UKR93" s="1"/>
      <c r="UKS93" s="1"/>
      <c r="UKT93" s="1"/>
      <c r="UKU93" s="1"/>
      <c r="UKW93" s="19"/>
      <c r="UKX93" s="1"/>
      <c r="UKY93" s="1"/>
      <c r="UKZ93" s="1"/>
      <c r="ULA93" s="1"/>
      <c r="ULB93" s="1"/>
      <c r="ULC93" s="1"/>
      <c r="ULE93" s="19"/>
      <c r="ULF93" s="1"/>
      <c r="ULG93" s="1"/>
      <c r="ULH93" s="1"/>
      <c r="ULI93" s="1"/>
      <c r="ULJ93" s="1"/>
      <c r="ULK93" s="1"/>
      <c r="ULM93" s="19"/>
      <c r="ULN93" s="1"/>
      <c r="ULO93" s="1"/>
      <c r="ULP93" s="1"/>
      <c r="ULQ93" s="1"/>
      <c r="ULR93" s="1"/>
      <c r="ULS93" s="1"/>
      <c r="ULU93" s="19"/>
      <c r="ULV93" s="1"/>
      <c r="ULW93" s="1"/>
      <c r="ULX93" s="1"/>
      <c r="ULY93" s="1"/>
      <c r="ULZ93" s="1"/>
      <c r="UMA93" s="1"/>
      <c r="UMC93" s="19"/>
      <c r="UMD93" s="1"/>
      <c r="UME93" s="1"/>
      <c r="UMF93" s="1"/>
      <c r="UMG93" s="1"/>
      <c r="UMH93" s="1"/>
      <c r="UMI93" s="1"/>
      <c r="UMK93" s="19"/>
      <c r="UML93" s="1"/>
      <c r="UMM93" s="1"/>
      <c r="UMN93" s="1"/>
      <c r="UMO93" s="1"/>
      <c r="UMP93" s="1"/>
      <c r="UMQ93" s="1"/>
      <c r="UMS93" s="19"/>
      <c r="UMT93" s="1"/>
      <c r="UMU93" s="1"/>
      <c r="UMV93" s="1"/>
      <c r="UMW93" s="1"/>
      <c r="UMX93" s="1"/>
      <c r="UMY93" s="1"/>
      <c r="UNA93" s="19"/>
      <c r="UNB93" s="1"/>
      <c r="UNC93" s="1"/>
      <c r="UND93" s="1"/>
      <c r="UNE93" s="1"/>
      <c r="UNF93" s="1"/>
      <c r="UNG93" s="1"/>
      <c r="UNI93" s="19"/>
      <c r="UNJ93" s="1"/>
      <c r="UNK93" s="1"/>
      <c r="UNL93" s="1"/>
      <c r="UNM93" s="1"/>
      <c r="UNN93" s="1"/>
      <c r="UNO93" s="1"/>
      <c r="UNQ93" s="19"/>
      <c r="UNR93" s="1"/>
      <c r="UNS93" s="1"/>
      <c r="UNT93" s="1"/>
      <c r="UNU93" s="1"/>
      <c r="UNV93" s="1"/>
      <c r="UNW93" s="1"/>
      <c r="UNY93" s="19"/>
      <c r="UNZ93" s="1"/>
      <c r="UOA93" s="1"/>
      <c r="UOB93" s="1"/>
      <c r="UOC93" s="1"/>
      <c r="UOD93" s="1"/>
      <c r="UOE93" s="1"/>
      <c r="UOG93" s="19"/>
      <c r="UOH93" s="1"/>
      <c r="UOI93" s="1"/>
      <c r="UOJ93" s="1"/>
      <c r="UOK93" s="1"/>
      <c r="UOL93" s="1"/>
      <c r="UOM93" s="1"/>
      <c r="UOO93" s="19"/>
      <c r="UOP93" s="1"/>
      <c r="UOQ93" s="1"/>
      <c r="UOR93" s="1"/>
      <c r="UOS93" s="1"/>
      <c r="UOT93" s="1"/>
      <c r="UOU93" s="1"/>
      <c r="UOW93" s="19"/>
      <c r="UOX93" s="1"/>
      <c r="UOY93" s="1"/>
      <c r="UOZ93" s="1"/>
      <c r="UPA93" s="1"/>
      <c r="UPB93" s="1"/>
      <c r="UPC93" s="1"/>
      <c r="UPE93" s="19"/>
      <c r="UPF93" s="1"/>
      <c r="UPG93" s="1"/>
      <c r="UPH93" s="1"/>
      <c r="UPI93" s="1"/>
      <c r="UPJ93" s="1"/>
      <c r="UPK93" s="1"/>
      <c r="UPM93" s="19"/>
      <c r="UPN93" s="1"/>
      <c r="UPO93" s="1"/>
      <c r="UPP93" s="1"/>
      <c r="UPQ93" s="1"/>
      <c r="UPR93" s="1"/>
      <c r="UPS93" s="1"/>
      <c r="UPU93" s="19"/>
      <c r="UPV93" s="1"/>
      <c r="UPW93" s="1"/>
      <c r="UPX93" s="1"/>
      <c r="UPY93" s="1"/>
      <c r="UPZ93" s="1"/>
      <c r="UQA93" s="1"/>
      <c r="UQC93" s="19"/>
      <c r="UQD93" s="1"/>
      <c r="UQE93" s="1"/>
      <c r="UQF93" s="1"/>
      <c r="UQG93" s="1"/>
      <c r="UQH93" s="1"/>
      <c r="UQI93" s="1"/>
      <c r="UQK93" s="19"/>
      <c r="UQL93" s="1"/>
      <c r="UQM93" s="1"/>
      <c r="UQN93" s="1"/>
      <c r="UQO93" s="1"/>
      <c r="UQP93" s="1"/>
      <c r="UQQ93" s="1"/>
      <c r="UQS93" s="19"/>
      <c r="UQT93" s="1"/>
      <c r="UQU93" s="1"/>
      <c r="UQV93" s="1"/>
      <c r="UQW93" s="1"/>
      <c r="UQX93" s="1"/>
      <c r="UQY93" s="1"/>
      <c r="URA93" s="19"/>
      <c r="URB93" s="1"/>
      <c r="URC93" s="1"/>
      <c r="URD93" s="1"/>
      <c r="URE93" s="1"/>
      <c r="URF93" s="1"/>
      <c r="URG93" s="1"/>
      <c r="URI93" s="19"/>
      <c r="URJ93" s="1"/>
      <c r="URK93" s="1"/>
      <c r="URL93" s="1"/>
      <c r="URM93" s="1"/>
      <c r="URN93" s="1"/>
      <c r="URO93" s="1"/>
      <c r="URQ93" s="19"/>
      <c r="URR93" s="1"/>
      <c r="URS93" s="1"/>
      <c r="URT93" s="1"/>
      <c r="URU93" s="1"/>
      <c r="URV93" s="1"/>
      <c r="URW93" s="1"/>
      <c r="URY93" s="19"/>
      <c r="URZ93" s="1"/>
      <c r="USA93" s="1"/>
      <c r="USB93" s="1"/>
      <c r="USC93" s="1"/>
      <c r="USD93" s="1"/>
      <c r="USE93" s="1"/>
      <c r="USG93" s="19"/>
      <c r="USH93" s="1"/>
      <c r="USI93" s="1"/>
      <c r="USJ93" s="1"/>
      <c r="USK93" s="1"/>
      <c r="USL93" s="1"/>
      <c r="USM93" s="1"/>
      <c r="USO93" s="19"/>
      <c r="USP93" s="1"/>
      <c r="USQ93" s="1"/>
      <c r="USR93" s="1"/>
      <c r="USS93" s="1"/>
      <c r="UST93" s="1"/>
      <c r="USU93" s="1"/>
      <c r="USW93" s="19"/>
      <c r="USX93" s="1"/>
      <c r="USY93" s="1"/>
      <c r="USZ93" s="1"/>
      <c r="UTA93" s="1"/>
      <c r="UTB93" s="1"/>
      <c r="UTC93" s="1"/>
      <c r="UTE93" s="19"/>
      <c r="UTF93" s="1"/>
      <c r="UTG93" s="1"/>
      <c r="UTH93" s="1"/>
      <c r="UTI93" s="1"/>
      <c r="UTJ93" s="1"/>
      <c r="UTK93" s="1"/>
      <c r="UTM93" s="19"/>
      <c r="UTN93" s="1"/>
      <c r="UTO93" s="1"/>
      <c r="UTP93" s="1"/>
      <c r="UTQ93" s="1"/>
      <c r="UTR93" s="1"/>
      <c r="UTS93" s="1"/>
      <c r="UTU93" s="19"/>
      <c r="UTV93" s="1"/>
      <c r="UTW93" s="1"/>
      <c r="UTX93" s="1"/>
      <c r="UTY93" s="1"/>
      <c r="UTZ93" s="1"/>
      <c r="UUA93" s="1"/>
      <c r="UUC93" s="19"/>
      <c r="UUD93" s="1"/>
      <c r="UUE93" s="1"/>
      <c r="UUF93" s="1"/>
      <c r="UUG93" s="1"/>
      <c r="UUH93" s="1"/>
      <c r="UUI93" s="1"/>
      <c r="UUK93" s="19"/>
      <c r="UUL93" s="1"/>
      <c r="UUM93" s="1"/>
      <c r="UUN93" s="1"/>
      <c r="UUO93" s="1"/>
      <c r="UUP93" s="1"/>
      <c r="UUQ93" s="1"/>
      <c r="UUS93" s="19"/>
      <c r="UUT93" s="1"/>
      <c r="UUU93" s="1"/>
      <c r="UUV93" s="1"/>
      <c r="UUW93" s="1"/>
      <c r="UUX93" s="1"/>
      <c r="UUY93" s="1"/>
      <c r="UVA93" s="19"/>
      <c r="UVB93" s="1"/>
      <c r="UVC93" s="1"/>
      <c r="UVD93" s="1"/>
      <c r="UVE93" s="1"/>
      <c r="UVF93" s="1"/>
      <c r="UVG93" s="1"/>
      <c r="UVI93" s="19"/>
      <c r="UVJ93" s="1"/>
      <c r="UVK93" s="1"/>
      <c r="UVL93" s="1"/>
      <c r="UVM93" s="1"/>
      <c r="UVN93" s="1"/>
      <c r="UVO93" s="1"/>
      <c r="UVQ93" s="19"/>
      <c r="UVR93" s="1"/>
      <c r="UVS93" s="1"/>
      <c r="UVT93" s="1"/>
      <c r="UVU93" s="1"/>
      <c r="UVV93" s="1"/>
      <c r="UVW93" s="1"/>
      <c r="UVY93" s="19"/>
      <c r="UVZ93" s="1"/>
      <c r="UWA93" s="1"/>
      <c r="UWB93" s="1"/>
      <c r="UWC93" s="1"/>
      <c r="UWD93" s="1"/>
      <c r="UWE93" s="1"/>
      <c r="UWG93" s="19"/>
      <c r="UWH93" s="1"/>
      <c r="UWI93" s="1"/>
      <c r="UWJ93" s="1"/>
      <c r="UWK93" s="1"/>
      <c r="UWL93" s="1"/>
      <c r="UWM93" s="1"/>
      <c r="UWO93" s="19"/>
      <c r="UWP93" s="1"/>
      <c r="UWQ93" s="1"/>
      <c r="UWR93" s="1"/>
      <c r="UWS93" s="1"/>
      <c r="UWT93" s="1"/>
      <c r="UWU93" s="1"/>
      <c r="UWW93" s="19"/>
      <c r="UWX93" s="1"/>
      <c r="UWY93" s="1"/>
      <c r="UWZ93" s="1"/>
      <c r="UXA93" s="1"/>
      <c r="UXB93" s="1"/>
      <c r="UXC93" s="1"/>
      <c r="UXE93" s="19"/>
      <c r="UXF93" s="1"/>
      <c r="UXG93" s="1"/>
      <c r="UXH93" s="1"/>
      <c r="UXI93" s="1"/>
      <c r="UXJ93" s="1"/>
      <c r="UXK93" s="1"/>
      <c r="UXM93" s="19"/>
      <c r="UXN93" s="1"/>
      <c r="UXO93" s="1"/>
      <c r="UXP93" s="1"/>
      <c r="UXQ93" s="1"/>
      <c r="UXR93" s="1"/>
      <c r="UXS93" s="1"/>
      <c r="UXU93" s="19"/>
      <c r="UXV93" s="1"/>
      <c r="UXW93" s="1"/>
      <c r="UXX93" s="1"/>
      <c r="UXY93" s="1"/>
      <c r="UXZ93" s="1"/>
      <c r="UYA93" s="1"/>
      <c r="UYC93" s="19"/>
      <c r="UYD93" s="1"/>
      <c r="UYE93" s="1"/>
      <c r="UYF93" s="1"/>
      <c r="UYG93" s="1"/>
      <c r="UYH93" s="1"/>
      <c r="UYI93" s="1"/>
      <c r="UYK93" s="19"/>
      <c r="UYL93" s="1"/>
      <c r="UYM93" s="1"/>
      <c r="UYN93" s="1"/>
      <c r="UYO93" s="1"/>
      <c r="UYP93" s="1"/>
      <c r="UYQ93" s="1"/>
      <c r="UYS93" s="19"/>
      <c r="UYT93" s="1"/>
      <c r="UYU93" s="1"/>
      <c r="UYV93" s="1"/>
      <c r="UYW93" s="1"/>
      <c r="UYX93" s="1"/>
      <c r="UYY93" s="1"/>
      <c r="UZA93" s="19"/>
      <c r="UZB93" s="1"/>
      <c r="UZC93" s="1"/>
      <c r="UZD93" s="1"/>
      <c r="UZE93" s="1"/>
      <c r="UZF93" s="1"/>
      <c r="UZG93" s="1"/>
      <c r="UZI93" s="19"/>
      <c r="UZJ93" s="1"/>
      <c r="UZK93" s="1"/>
      <c r="UZL93" s="1"/>
      <c r="UZM93" s="1"/>
      <c r="UZN93" s="1"/>
      <c r="UZO93" s="1"/>
      <c r="UZQ93" s="19"/>
      <c r="UZR93" s="1"/>
      <c r="UZS93" s="1"/>
      <c r="UZT93" s="1"/>
      <c r="UZU93" s="1"/>
      <c r="UZV93" s="1"/>
      <c r="UZW93" s="1"/>
      <c r="UZY93" s="19"/>
      <c r="UZZ93" s="1"/>
      <c r="VAA93" s="1"/>
      <c r="VAB93" s="1"/>
      <c r="VAC93" s="1"/>
      <c r="VAD93" s="1"/>
      <c r="VAE93" s="1"/>
      <c r="VAG93" s="19"/>
      <c r="VAH93" s="1"/>
      <c r="VAI93" s="1"/>
      <c r="VAJ93" s="1"/>
      <c r="VAK93" s="1"/>
      <c r="VAL93" s="1"/>
      <c r="VAM93" s="1"/>
      <c r="VAO93" s="19"/>
      <c r="VAP93" s="1"/>
      <c r="VAQ93" s="1"/>
      <c r="VAR93" s="1"/>
      <c r="VAS93" s="1"/>
      <c r="VAT93" s="1"/>
      <c r="VAU93" s="1"/>
      <c r="VAW93" s="19"/>
      <c r="VAX93" s="1"/>
      <c r="VAY93" s="1"/>
      <c r="VAZ93" s="1"/>
      <c r="VBA93" s="1"/>
      <c r="VBB93" s="1"/>
      <c r="VBC93" s="1"/>
      <c r="VBE93" s="19"/>
      <c r="VBF93" s="1"/>
      <c r="VBG93" s="1"/>
      <c r="VBH93" s="1"/>
      <c r="VBI93" s="1"/>
      <c r="VBJ93" s="1"/>
      <c r="VBK93" s="1"/>
      <c r="VBM93" s="19"/>
      <c r="VBN93" s="1"/>
      <c r="VBO93" s="1"/>
      <c r="VBP93" s="1"/>
      <c r="VBQ93" s="1"/>
      <c r="VBR93" s="1"/>
      <c r="VBS93" s="1"/>
      <c r="VBU93" s="19"/>
      <c r="VBV93" s="1"/>
      <c r="VBW93" s="1"/>
      <c r="VBX93" s="1"/>
      <c r="VBY93" s="1"/>
      <c r="VBZ93" s="1"/>
      <c r="VCA93" s="1"/>
      <c r="VCC93" s="19"/>
      <c r="VCD93" s="1"/>
      <c r="VCE93" s="1"/>
      <c r="VCF93" s="1"/>
      <c r="VCG93" s="1"/>
      <c r="VCH93" s="1"/>
      <c r="VCI93" s="1"/>
      <c r="VCK93" s="19"/>
      <c r="VCL93" s="1"/>
      <c r="VCM93" s="1"/>
      <c r="VCN93" s="1"/>
      <c r="VCO93" s="1"/>
      <c r="VCP93" s="1"/>
      <c r="VCQ93" s="1"/>
      <c r="VCS93" s="19"/>
      <c r="VCT93" s="1"/>
      <c r="VCU93" s="1"/>
      <c r="VCV93" s="1"/>
      <c r="VCW93" s="1"/>
      <c r="VCX93" s="1"/>
      <c r="VCY93" s="1"/>
      <c r="VDA93" s="19"/>
      <c r="VDB93" s="1"/>
      <c r="VDC93" s="1"/>
      <c r="VDD93" s="1"/>
      <c r="VDE93" s="1"/>
      <c r="VDF93" s="1"/>
      <c r="VDG93" s="1"/>
      <c r="VDI93" s="19"/>
      <c r="VDJ93" s="1"/>
      <c r="VDK93" s="1"/>
      <c r="VDL93" s="1"/>
      <c r="VDM93" s="1"/>
      <c r="VDN93" s="1"/>
      <c r="VDO93" s="1"/>
      <c r="VDQ93" s="19"/>
      <c r="VDR93" s="1"/>
      <c r="VDS93" s="1"/>
      <c r="VDT93" s="1"/>
      <c r="VDU93" s="1"/>
      <c r="VDV93" s="1"/>
      <c r="VDW93" s="1"/>
      <c r="VDY93" s="19"/>
      <c r="VDZ93" s="1"/>
      <c r="VEA93" s="1"/>
      <c r="VEB93" s="1"/>
      <c r="VEC93" s="1"/>
      <c r="VED93" s="1"/>
      <c r="VEE93" s="1"/>
      <c r="VEG93" s="19"/>
      <c r="VEH93" s="1"/>
      <c r="VEI93" s="1"/>
      <c r="VEJ93" s="1"/>
      <c r="VEK93" s="1"/>
      <c r="VEL93" s="1"/>
      <c r="VEM93" s="1"/>
      <c r="VEO93" s="19"/>
      <c r="VEP93" s="1"/>
      <c r="VEQ93" s="1"/>
      <c r="VER93" s="1"/>
      <c r="VES93" s="1"/>
      <c r="VET93" s="1"/>
      <c r="VEU93" s="1"/>
      <c r="VEW93" s="19"/>
      <c r="VEX93" s="1"/>
      <c r="VEY93" s="1"/>
      <c r="VEZ93" s="1"/>
      <c r="VFA93" s="1"/>
      <c r="VFB93" s="1"/>
      <c r="VFC93" s="1"/>
      <c r="VFE93" s="19"/>
      <c r="VFF93" s="1"/>
      <c r="VFG93" s="1"/>
      <c r="VFH93" s="1"/>
      <c r="VFI93" s="1"/>
      <c r="VFJ93" s="1"/>
      <c r="VFK93" s="1"/>
      <c r="VFM93" s="19"/>
      <c r="VFN93" s="1"/>
      <c r="VFO93" s="1"/>
      <c r="VFP93" s="1"/>
      <c r="VFQ93" s="1"/>
      <c r="VFR93" s="1"/>
      <c r="VFS93" s="1"/>
      <c r="VFU93" s="19"/>
      <c r="VFV93" s="1"/>
      <c r="VFW93" s="1"/>
      <c r="VFX93" s="1"/>
      <c r="VFY93" s="1"/>
      <c r="VFZ93" s="1"/>
      <c r="VGA93" s="1"/>
      <c r="VGC93" s="19"/>
      <c r="VGD93" s="1"/>
      <c r="VGE93" s="1"/>
      <c r="VGF93" s="1"/>
      <c r="VGG93" s="1"/>
      <c r="VGH93" s="1"/>
      <c r="VGI93" s="1"/>
      <c r="VGK93" s="19"/>
      <c r="VGL93" s="1"/>
      <c r="VGM93" s="1"/>
      <c r="VGN93" s="1"/>
      <c r="VGO93" s="1"/>
      <c r="VGP93" s="1"/>
      <c r="VGQ93" s="1"/>
      <c r="VGS93" s="19"/>
      <c r="VGT93" s="1"/>
      <c r="VGU93" s="1"/>
      <c r="VGV93" s="1"/>
      <c r="VGW93" s="1"/>
      <c r="VGX93" s="1"/>
      <c r="VGY93" s="1"/>
      <c r="VHA93" s="19"/>
      <c r="VHB93" s="1"/>
      <c r="VHC93" s="1"/>
      <c r="VHD93" s="1"/>
      <c r="VHE93" s="1"/>
      <c r="VHF93" s="1"/>
      <c r="VHG93" s="1"/>
      <c r="VHI93" s="19"/>
      <c r="VHJ93" s="1"/>
      <c r="VHK93" s="1"/>
      <c r="VHL93" s="1"/>
      <c r="VHM93" s="1"/>
      <c r="VHN93" s="1"/>
      <c r="VHO93" s="1"/>
      <c r="VHQ93" s="19"/>
      <c r="VHR93" s="1"/>
      <c r="VHS93" s="1"/>
      <c r="VHT93" s="1"/>
      <c r="VHU93" s="1"/>
      <c r="VHV93" s="1"/>
      <c r="VHW93" s="1"/>
      <c r="VHY93" s="19"/>
      <c r="VHZ93" s="1"/>
      <c r="VIA93" s="1"/>
      <c r="VIB93" s="1"/>
      <c r="VIC93" s="1"/>
      <c r="VID93" s="1"/>
      <c r="VIE93" s="1"/>
      <c r="VIG93" s="19"/>
      <c r="VIH93" s="1"/>
      <c r="VII93" s="1"/>
      <c r="VIJ93" s="1"/>
      <c r="VIK93" s="1"/>
      <c r="VIL93" s="1"/>
      <c r="VIM93" s="1"/>
      <c r="VIO93" s="19"/>
      <c r="VIP93" s="1"/>
      <c r="VIQ93" s="1"/>
      <c r="VIR93" s="1"/>
      <c r="VIS93" s="1"/>
      <c r="VIT93" s="1"/>
      <c r="VIU93" s="1"/>
      <c r="VIW93" s="19"/>
      <c r="VIX93" s="1"/>
      <c r="VIY93" s="1"/>
      <c r="VIZ93" s="1"/>
      <c r="VJA93" s="1"/>
      <c r="VJB93" s="1"/>
      <c r="VJC93" s="1"/>
      <c r="VJE93" s="19"/>
      <c r="VJF93" s="1"/>
      <c r="VJG93" s="1"/>
      <c r="VJH93" s="1"/>
      <c r="VJI93" s="1"/>
      <c r="VJJ93" s="1"/>
      <c r="VJK93" s="1"/>
      <c r="VJM93" s="19"/>
      <c r="VJN93" s="1"/>
      <c r="VJO93" s="1"/>
      <c r="VJP93" s="1"/>
      <c r="VJQ93" s="1"/>
      <c r="VJR93" s="1"/>
      <c r="VJS93" s="1"/>
      <c r="VJU93" s="19"/>
      <c r="VJV93" s="1"/>
      <c r="VJW93" s="1"/>
      <c r="VJX93" s="1"/>
      <c r="VJY93" s="1"/>
      <c r="VJZ93" s="1"/>
      <c r="VKA93" s="1"/>
      <c r="VKC93" s="19"/>
      <c r="VKD93" s="1"/>
      <c r="VKE93" s="1"/>
      <c r="VKF93" s="1"/>
      <c r="VKG93" s="1"/>
      <c r="VKH93" s="1"/>
      <c r="VKI93" s="1"/>
      <c r="VKK93" s="19"/>
      <c r="VKL93" s="1"/>
      <c r="VKM93" s="1"/>
      <c r="VKN93" s="1"/>
      <c r="VKO93" s="1"/>
      <c r="VKP93" s="1"/>
      <c r="VKQ93" s="1"/>
      <c r="VKS93" s="19"/>
      <c r="VKT93" s="1"/>
      <c r="VKU93" s="1"/>
      <c r="VKV93" s="1"/>
      <c r="VKW93" s="1"/>
      <c r="VKX93" s="1"/>
      <c r="VKY93" s="1"/>
      <c r="VLA93" s="19"/>
      <c r="VLB93" s="1"/>
      <c r="VLC93" s="1"/>
      <c r="VLD93" s="1"/>
      <c r="VLE93" s="1"/>
      <c r="VLF93" s="1"/>
      <c r="VLG93" s="1"/>
      <c r="VLI93" s="19"/>
      <c r="VLJ93" s="1"/>
      <c r="VLK93" s="1"/>
      <c r="VLL93" s="1"/>
      <c r="VLM93" s="1"/>
      <c r="VLN93" s="1"/>
      <c r="VLO93" s="1"/>
      <c r="VLQ93" s="19"/>
      <c r="VLR93" s="1"/>
      <c r="VLS93" s="1"/>
      <c r="VLT93" s="1"/>
      <c r="VLU93" s="1"/>
      <c r="VLV93" s="1"/>
      <c r="VLW93" s="1"/>
      <c r="VLY93" s="19"/>
      <c r="VLZ93" s="1"/>
      <c r="VMA93" s="1"/>
      <c r="VMB93" s="1"/>
      <c r="VMC93" s="1"/>
      <c r="VMD93" s="1"/>
      <c r="VME93" s="1"/>
      <c r="VMG93" s="19"/>
      <c r="VMH93" s="1"/>
      <c r="VMI93" s="1"/>
      <c r="VMJ93" s="1"/>
      <c r="VMK93" s="1"/>
      <c r="VML93" s="1"/>
      <c r="VMM93" s="1"/>
      <c r="VMO93" s="19"/>
      <c r="VMP93" s="1"/>
      <c r="VMQ93" s="1"/>
      <c r="VMR93" s="1"/>
      <c r="VMS93" s="1"/>
      <c r="VMT93" s="1"/>
      <c r="VMU93" s="1"/>
      <c r="VMW93" s="19"/>
      <c r="VMX93" s="1"/>
      <c r="VMY93" s="1"/>
      <c r="VMZ93" s="1"/>
      <c r="VNA93" s="1"/>
      <c r="VNB93" s="1"/>
      <c r="VNC93" s="1"/>
      <c r="VNE93" s="19"/>
      <c r="VNF93" s="1"/>
      <c r="VNG93" s="1"/>
      <c r="VNH93" s="1"/>
      <c r="VNI93" s="1"/>
      <c r="VNJ93" s="1"/>
      <c r="VNK93" s="1"/>
      <c r="VNM93" s="19"/>
      <c r="VNN93" s="1"/>
      <c r="VNO93" s="1"/>
      <c r="VNP93" s="1"/>
      <c r="VNQ93" s="1"/>
      <c r="VNR93" s="1"/>
      <c r="VNS93" s="1"/>
      <c r="VNU93" s="19"/>
      <c r="VNV93" s="1"/>
      <c r="VNW93" s="1"/>
      <c r="VNX93" s="1"/>
      <c r="VNY93" s="1"/>
      <c r="VNZ93" s="1"/>
      <c r="VOA93" s="1"/>
      <c r="VOC93" s="19"/>
      <c r="VOD93" s="1"/>
      <c r="VOE93" s="1"/>
      <c r="VOF93" s="1"/>
      <c r="VOG93" s="1"/>
      <c r="VOH93" s="1"/>
      <c r="VOI93" s="1"/>
      <c r="VOK93" s="19"/>
      <c r="VOL93" s="1"/>
      <c r="VOM93" s="1"/>
      <c r="VON93" s="1"/>
      <c r="VOO93" s="1"/>
      <c r="VOP93" s="1"/>
      <c r="VOQ93" s="1"/>
      <c r="VOS93" s="19"/>
      <c r="VOT93" s="1"/>
      <c r="VOU93" s="1"/>
      <c r="VOV93" s="1"/>
      <c r="VOW93" s="1"/>
      <c r="VOX93" s="1"/>
      <c r="VOY93" s="1"/>
      <c r="VPA93" s="19"/>
      <c r="VPB93" s="1"/>
      <c r="VPC93" s="1"/>
      <c r="VPD93" s="1"/>
      <c r="VPE93" s="1"/>
      <c r="VPF93" s="1"/>
      <c r="VPG93" s="1"/>
      <c r="VPI93" s="19"/>
      <c r="VPJ93" s="1"/>
      <c r="VPK93" s="1"/>
      <c r="VPL93" s="1"/>
      <c r="VPM93" s="1"/>
      <c r="VPN93" s="1"/>
      <c r="VPO93" s="1"/>
      <c r="VPQ93" s="19"/>
      <c r="VPR93" s="1"/>
      <c r="VPS93" s="1"/>
      <c r="VPT93" s="1"/>
      <c r="VPU93" s="1"/>
      <c r="VPV93" s="1"/>
      <c r="VPW93" s="1"/>
      <c r="VPY93" s="19"/>
      <c r="VPZ93" s="1"/>
      <c r="VQA93" s="1"/>
      <c r="VQB93" s="1"/>
      <c r="VQC93" s="1"/>
      <c r="VQD93" s="1"/>
      <c r="VQE93" s="1"/>
      <c r="VQG93" s="19"/>
      <c r="VQH93" s="1"/>
      <c r="VQI93" s="1"/>
      <c r="VQJ93" s="1"/>
      <c r="VQK93" s="1"/>
      <c r="VQL93" s="1"/>
      <c r="VQM93" s="1"/>
      <c r="VQO93" s="19"/>
      <c r="VQP93" s="1"/>
      <c r="VQQ93" s="1"/>
      <c r="VQR93" s="1"/>
      <c r="VQS93" s="1"/>
      <c r="VQT93" s="1"/>
      <c r="VQU93" s="1"/>
      <c r="VQW93" s="19"/>
      <c r="VQX93" s="1"/>
      <c r="VQY93" s="1"/>
      <c r="VQZ93" s="1"/>
      <c r="VRA93" s="1"/>
      <c r="VRB93" s="1"/>
      <c r="VRC93" s="1"/>
      <c r="VRE93" s="19"/>
      <c r="VRF93" s="1"/>
      <c r="VRG93" s="1"/>
      <c r="VRH93" s="1"/>
      <c r="VRI93" s="1"/>
      <c r="VRJ93" s="1"/>
      <c r="VRK93" s="1"/>
      <c r="VRM93" s="19"/>
      <c r="VRN93" s="1"/>
      <c r="VRO93" s="1"/>
      <c r="VRP93" s="1"/>
      <c r="VRQ93" s="1"/>
      <c r="VRR93" s="1"/>
      <c r="VRS93" s="1"/>
      <c r="VRU93" s="19"/>
      <c r="VRV93" s="1"/>
      <c r="VRW93" s="1"/>
      <c r="VRX93" s="1"/>
      <c r="VRY93" s="1"/>
      <c r="VRZ93" s="1"/>
      <c r="VSA93" s="1"/>
      <c r="VSC93" s="19"/>
      <c r="VSD93" s="1"/>
      <c r="VSE93" s="1"/>
      <c r="VSF93" s="1"/>
      <c r="VSG93" s="1"/>
      <c r="VSH93" s="1"/>
      <c r="VSI93" s="1"/>
      <c r="VSK93" s="19"/>
      <c r="VSL93" s="1"/>
      <c r="VSM93" s="1"/>
      <c r="VSN93" s="1"/>
      <c r="VSO93" s="1"/>
      <c r="VSP93" s="1"/>
      <c r="VSQ93" s="1"/>
      <c r="VSS93" s="19"/>
      <c r="VST93" s="1"/>
      <c r="VSU93" s="1"/>
      <c r="VSV93" s="1"/>
      <c r="VSW93" s="1"/>
      <c r="VSX93" s="1"/>
      <c r="VSY93" s="1"/>
      <c r="VTA93" s="19"/>
      <c r="VTB93" s="1"/>
      <c r="VTC93" s="1"/>
      <c r="VTD93" s="1"/>
      <c r="VTE93" s="1"/>
      <c r="VTF93" s="1"/>
      <c r="VTG93" s="1"/>
      <c r="VTI93" s="19"/>
      <c r="VTJ93" s="1"/>
      <c r="VTK93" s="1"/>
      <c r="VTL93" s="1"/>
      <c r="VTM93" s="1"/>
      <c r="VTN93" s="1"/>
      <c r="VTO93" s="1"/>
      <c r="VTQ93" s="19"/>
      <c r="VTR93" s="1"/>
      <c r="VTS93" s="1"/>
      <c r="VTT93" s="1"/>
      <c r="VTU93" s="1"/>
      <c r="VTV93" s="1"/>
      <c r="VTW93" s="1"/>
      <c r="VTY93" s="19"/>
      <c r="VTZ93" s="1"/>
      <c r="VUA93" s="1"/>
      <c r="VUB93" s="1"/>
      <c r="VUC93" s="1"/>
      <c r="VUD93" s="1"/>
      <c r="VUE93" s="1"/>
      <c r="VUG93" s="19"/>
      <c r="VUH93" s="1"/>
      <c r="VUI93" s="1"/>
      <c r="VUJ93" s="1"/>
      <c r="VUK93" s="1"/>
      <c r="VUL93" s="1"/>
      <c r="VUM93" s="1"/>
      <c r="VUO93" s="19"/>
      <c r="VUP93" s="1"/>
      <c r="VUQ93" s="1"/>
      <c r="VUR93" s="1"/>
      <c r="VUS93" s="1"/>
      <c r="VUT93" s="1"/>
      <c r="VUU93" s="1"/>
      <c r="VUW93" s="19"/>
      <c r="VUX93" s="1"/>
      <c r="VUY93" s="1"/>
      <c r="VUZ93" s="1"/>
      <c r="VVA93" s="1"/>
      <c r="VVB93" s="1"/>
      <c r="VVC93" s="1"/>
      <c r="VVE93" s="19"/>
      <c r="VVF93" s="1"/>
      <c r="VVG93" s="1"/>
      <c r="VVH93" s="1"/>
      <c r="VVI93" s="1"/>
      <c r="VVJ93" s="1"/>
      <c r="VVK93" s="1"/>
      <c r="VVM93" s="19"/>
      <c r="VVN93" s="1"/>
      <c r="VVO93" s="1"/>
      <c r="VVP93" s="1"/>
      <c r="VVQ93" s="1"/>
      <c r="VVR93" s="1"/>
      <c r="VVS93" s="1"/>
      <c r="VVU93" s="19"/>
      <c r="VVV93" s="1"/>
      <c r="VVW93" s="1"/>
      <c r="VVX93" s="1"/>
      <c r="VVY93" s="1"/>
      <c r="VVZ93" s="1"/>
      <c r="VWA93" s="1"/>
      <c r="VWC93" s="19"/>
      <c r="VWD93" s="1"/>
      <c r="VWE93" s="1"/>
      <c r="VWF93" s="1"/>
      <c r="VWG93" s="1"/>
      <c r="VWH93" s="1"/>
      <c r="VWI93" s="1"/>
      <c r="VWK93" s="19"/>
      <c r="VWL93" s="1"/>
      <c r="VWM93" s="1"/>
      <c r="VWN93" s="1"/>
      <c r="VWO93" s="1"/>
      <c r="VWP93" s="1"/>
      <c r="VWQ93" s="1"/>
      <c r="VWS93" s="19"/>
      <c r="VWT93" s="1"/>
      <c r="VWU93" s="1"/>
      <c r="VWV93" s="1"/>
      <c r="VWW93" s="1"/>
      <c r="VWX93" s="1"/>
      <c r="VWY93" s="1"/>
      <c r="VXA93" s="19"/>
      <c r="VXB93" s="1"/>
      <c r="VXC93" s="1"/>
      <c r="VXD93" s="1"/>
      <c r="VXE93" s="1"/>
      <c r="VXF93" s="1"/>
      <c r="VXG93" s="1"/>
      <c r="VXI93" s="19"/>
      <c r="VXJ93" s="1"/>
      <c r="VXK93" s="1"/>
      <c r="VXL93" s="1"/>
      <c r="VXM93" s="1"/>
      <c r="VXN93" s="1"/>
      <c r="VXO93" s="1"/>
      <c r="VXQ93" s="19"/>
      <c r="VXR93" s="1"/>
      <c r="VXS93" s="1"/>
      <c r="VXT93" s="1"/>
      <c r="VXU93" s="1"/>
      <c r="VXV93" s="1"/>
      <c r="VXW93" s="1"/>
      <c r="VXY93" s="19"/>
      <c r="VXZ93" s="1"/>
      <c r="VYA93" s="1"/>
      <c r="VYB93" s="1"/>
      <c r="VYC93" s="1"/>
      <c r="VYD93" s="1"/>
      <c r="VYE93" s="1"/>
      <c r="VYG93" s="19"/>
      <c r="VYH93" s="1"/>
      <c r="VYI93" s="1"/>
      <c r="VYJ93" s="1"/>
      <c r="VYK93" s="1"/>
      <c r="VYL93" s="1"/>
      <c r="VYM93" s="1"/>
      <c r="VYO93" s="19"/>
      <c r="VYP93" s="1"/>
      <c r="VYQ93" s="1"/>
      <c r="VYR93" s="1"/>
      <c r="VYS93" s="1"/>
      <c r="VYT93" s="1"/>
      <c r="VYU93" s="1"/>
      <c r="VYW93" s="19"/>
      <c r="VYX93" s="1"/>
      <c r="VYY93" s="1"/>
      <c r="VYZ93" s="1"/>
      <c r="VZA93" s="1"/>
      <c r="VZB93" s="1"/>
      <c r="VZC93" s="1"/>
      <c r="VZE93" s="19"/>
      <c r="VZF93" s="1"/>
      <c r="VZG93" s="1"/>
      <c r="VZH93" s="1"/>
      <c r="VZI93" s="1"/>
      <c r="VZJ93" s="1"/>
      <c r="VZK93" s="1"/>
      <c r="VZM93" s="19"/>
      <c r="VZN93" s="1"/>
      <c r="VZO93" s="1"/>
      <c r="VZP93" s="1"/>
      <c r="VZQ93" s="1"/>
      <c r="VZR93" s="1"/>
      <c r="VZS93" s="1"/>
      <c r="VZU93" s="19"/>
      <c r="VZV93" s="1"/>
      <c r="VZW93" s="1"/>
      <c r="VZX93" s="1"/>
      <c r="VZY93" s="1"/>
      <c r="VZZ93" s="1"/>
      <c r="WAA93" s="1"/>
      <c r="WAC93" s="19"/>
      <c r="WAD93" s="1"/>
      <c r="WAE93" s="1"/>
      <c r="WAF93" s="1"/>
      <c r="WAG93" s="1"/>
      <c r="WAH93" s="1"/>
      <c r="WAI93" s="1"/>
      <c r="WAK93" s="19"/>
      <c r="WAL93" s="1"/>
      <c r="WAM93" s="1"/>
      <c r="WAN93" s="1"/>
      <c r="WAO93" s="1"/>
      <c r="WAP93" s="1"/>
      <c r="WAQ93" s="1"/>
      <c r="WAS93" s="19"/>
      <c r="WAT93" s="1"/>
      <c r="WAU93" s="1"/>
      <c r="WAV93" s="1"/>
      <c r="WAW93" s="1"/>
      <c r="WAX93" s="1"/>
      <c r="WAY93" s="1"/>
      <c r="WBA93" s="19"/>
      <c r="WBB93" s="1"/>
      <c r="WBC93" s="1"/>
      <c r="WBD93" s="1"/>
      <c r="WBE93" s="1"/>
      <c r="WBF93" s="1"/>
      <c r="WBG93" s="1"/>
      <c r="WBI93" s="19"/>
      <c r="WBJ93" s="1"/>
      <c r="WBK93" s="1"/>
      <c r="WBL93" s="1"/>
      <c r="WBM93" s="1"/>
      <c r="WBN93" s="1"/>
      <c r="WBO93" s="1"/>
      <c r="WBQ93" s="19"/>
      <c r="WBR93" s="1"/>
      <c r="WBS93" s="1"/>
      <c r="WBT93" s="1"/>
      <c r="WBU93" s="1"/>
      <c r="WBV93" s="1"/>
      <c r="WBW93" s="1"/>
      <c r="WBY93" s="19"/>
      <c r="WBZ93" s="1"/>
      <c r="WCA93" s="1"/>
      <c r="WCB93" s="1"/>
      <c r="WCC93" s="1"/>
      <c r="WCD93" s="1"/>
      <c r="WCE93" s="1"/>
      <c r="WCG93" s="19"/>
      <c r="WCH93" s="1"/>
      <c r="WCI93" s="1"/>
      <c r="WCJ93" s="1"/>
      <c r="WCK93" s="1"/>
      <c r="WCL93" s="1"/>
      <c r="WCM93" s="1"/>
      <c r="WCO93" s="19"/>
      <c r="WCP93" s="1"/>
      <c r="WCQ93" s="1"/>
      <c r="WCR93" s="1"/>
      <c r="WCS93" s="1"/>
      <c r="WCT93" s="1"/>
      <c r="WCU93" s="1"/>
      <c r="WCW93" s="19"/>
      <c r="WCX93" s="1"/>
      <c r="WCY93" s="1"/>
      <c r="WCZ93" s="1"/>
      <c r="WDA93" s="1"/>
      <c r="WDB93" s="1"/>
      <c r="WDC93" s="1"/>
      <c r="WDE93" s="19"/>
      <c r="WDF93" s="1"/>
      <c r="WDG93" s="1"/>
      <c r="WDH93" s="1"/>
      <c r="WDI93" s="1"/>
      <c r="WDJ93" s="1"/>
      <c r="WDK93" s="1"/>
      <c r="WDM93" s="19"/>
      <c r="WDN93" s="1"/>
      <c r="WDO93" s="1"/>
      <c r="WDP93" s="1"/>
      <c r="WDQ93" s="1"/>
      <c r="WDR93" s="1"/>
      <c r="WDS93" s="1"/>
      <c r="WDU93" s="19"/>
      <c r="WDV93" s="1"/>
      <c r="WDW93" s="1"/>
      <c r="WDX93" s="1"/>
      <c r="WDY93" s="1"/>
      <c r="WDZ93" s="1"/>
      <c r="WEA93" s="1"/>
      <c r="WEC93" s="19"/>
      <c r="WED93" s="1"/>
      <c r="WEE93" s="1"/>
      <c r="WEF93" s="1"/>
      <c r="WEG93" s="1"/>
      <c r="WEH93" s="1"/>
      <c r="WEI93" s="1"/>
      <c r="WEK93" s="19"/>
      <c r="WEL93" s="1"/>
      <c r="WEM93" s="1"/>
      <c r="WEN93" s="1"/>
      <c r="WEO93" s="1"/>
      <c r="WEP93" s="1"/>
      <c r="WEQ93" s="1"/>
      <c r="WES93" s="19"/>
      <c r="WET93" s="1"/>
      <c r="WEU93" s="1"/>
      <c r="WEV93" s="1"/>
      <c r="WEW93" s="1"/>
      <c r="WEX93" s="1"/>
      <c r="WEY93" s="1"/>
      <c r="WFA93" s="19"/>
      <c r="WFB93" s="1"/>
      <c r="WFC93" s="1"/>
      <c r="WFD93" s="1"/>
      <c r="WFE93" s="1"/>
      <c r="WFF93" s="1"/>
      <c r="WFG93" s="1"/>
      <c r="WFI93" s="19"/>
      <c r="WFJ93" s="1"/>
      <c r="WFK93" s="1"/>
      <c r="WFL93" s="1"/>
      <c r="WFM93" s="1"/>
      <c r="WFN93" s="1"/>
      <c r="WFO93" s="1"/>
      <c r="WFQ93" s="19"/>
      <c r="WFR93" s="1"/>
      <c r="WFS93" s="1"/>
      <c r="WFT93" s="1"/>
      <c r="WFU93" s="1"/>
      <c r="WFV93" s="1"/>
      <c r="WFW93" s="1"/>
      <c r="WFY93" s="19"/>
      <c r="WFZ93" s="1"/>
      <c r="WGA93" s="1"/>
      <c r="WGB93" s="1"/>
      <c r="WGC93" s="1"/>
      <c r="WGD93" s="1"/>
      <c r="WGE93" s="1"/>
      <c r="WGG93" s="19"/>
      <c r="WGH93" s="1"/>
      <c r="WGI93" s="1"/>
      <c r="WGJ93" s="1"/>
      <c r="WGK93" s="1"/>
      <c r="WGL93" s="1"/>
      <c r="WGM93" s="1"/>
      <c r="WGO93" s="19"/>
      <c r="WGP93" s="1"/>
      <c r="WGQ93" s="1"/>
      <c r="WGR93" s="1"/>
      <c r="WGS93" s="1"/>
      <c r="WGT93" s="1"/>
      <c r="WGU93" s="1"/>
      <c r="WGW93" s="19"/>
      <c r="WGX93" s="1"/>
      <c r="WGY93" s="1"/>
      <c r="WGZ93" s="1"/>
      <c r="WHA93" s="1"/>
      <c r="WHB93" s="1"/>
      <c r="WHC93" s="1"/>
      <c r="WHE93" s="19"/>
      <c r="WHF93" s="1"/>
      <c r="WHG93" s="1"/>
      <c r="WHH93" s="1"/>
      <c r="WHI93" s="1"/>
      <c r="WHJ93" s="1"/>
      <c r="WHK93" s="1"/>
      <c r="WHM93" s="19"/>
      <c r="WHN93" s="1"/>
      <c r="WHO93" s="1"/>
      <c r="WHP93" s="1"/>
      <c r="WHQ93" s="1"/>
      <c r="WHR93" s="1"/>
      <c r="WHS93" s="1"/>
      <c r="WHU93" s="19"/>
      <c r="WHV93" s="1"/>
      <c r="WHW93" s="1"/>
      <c r="WHX93" s="1"/>
      <c r="WHY93" s="1"/>
      <c r="WHZ93" s="1"/>
      <c r="WIA93" s="1"/>
      <c r="WIC93" s="19"/>
      <c r="WID93" s="1"/>
      <c r="WIE93" s="1"/>
      <c r="WIF93" s="1"/>
      <c r="WIG93" s="1"/>
      <c r="WIH93" s="1"/>
      <c r="WII93" s="1"/>
      <c r="WIK93" s="19"/>
      <c r="WIL93" s="1"/>
      <c r="WIM93" s="1"/>
      <c r="WIN93" s="1"/>
      <c r="WIO93" s="1"/>
      <c r="WIP93" s="1"/>
      <c r="WIQ93" s="1"/>
      <c r="WIS93" s="19"/>
      <c r="WIT93" s="1"/>
      <c r="WIU93" s="1"/>
      <c r="WIV93" s="1"/>
      <c r="WIW93" s="1"/>
      <c r="WIX93" s="1"/>
      <c r="WIY93" s="1"/>
      <c r="WJA93" s="19"/>
      <c r="WJB93" s="1"/>
      <c r="WJC93" s="1"/>
      <c r="WJD93" s="1"/>
      <c r="WJE93" s="1"/>
      <c r="WJF93" s="1"/>
      <c r="WJG93" s="1"/>
      <c r="WJI93" s="19"/>
      <c r="WJJ93" s="1"/>
      <c r="WJK93" s="1"/>
      <c r="WJL93" s="1"/>
      <c r="WJM93" s="1"/>
      <c r="WJN93" s="1"/>
      <c r="WJO93" s="1"/>
      <c r="WJQ93" s="19"/>
      <c r="WJR93" s="1"/>
      <c r="WJS93" s="1"/>
      <c r="WJT93" s="1"/>
      <c r="WJU93" s="1"/>
      <c r="WJV93" s="1"/>
      <c r="WJW93" s="1"/>
      <c r="WJY93" s="19"/>
      <c r="WJZ93" s="1"/>
      <c r="WKA93" s="1"/>
      <c r="WKB93" s="1"/>
      <c r="WKC93" s="1"/>
      <c r="WKD93" s="1"/>
      <c r="WKE93" s="1"/>
      <c r="WKG93" s="19"/>
      <c r="WKH93" s="1"/>
      <c r="WKI93" s="1"/>
      <c r="WKJ93" s="1"/>
      <c r="WKK93" s="1"/>
      <c r="WKL93" s="1"/>
      <c r="WKM93" s="1"/>
      <c r="WKO93" s="19"/>
      <c r="WKP93" s="1"/>
      <c r="WKQ93" s="1"/>
      <c r="WKR93" s="1"/>
      <c r="WKS93" s="1"/>
      <c r="WKT93" s="1"/>
      <c r="WKU93" s="1"/>
      <c r="WKW93" s="19"/>
      <c r="WKX93" s="1"/>
      <c r="WKY93" s="1"/>
      <c r="WKZ93" s="1"/>
      <c r="WLA93" s="1"/>
      <c r="WLB93" s="1"/>
      <c r="WLC93" s="1"/>
      <c r="WLE93" s="19"/>
      <c r="WLF93" s="1"/>
      <c r="WLG93" s="1"/>
      <c r="WLH93" s="1"/>
      <c r="WLI93" s="1"/>
      <c r="WLJ93" s="1"/>
      <c r="WLK93" s="1"/>
      <c r="WLM93" s="19"/>
      <c r="WLN93" s="1"/>
      <c r="WLO93" s="1"/>
      <c r="WLP93" s="1"/>
      <c r="WLQ93" s="1"/>
      <c r="WLR93" s="1"/>
      <c r="WLS93" s="1"/>
      <c r="WLU93" s="19"/>
      <c r="WLV93" s="1"/>
      <c r="WLW93" s="1"/>
      <c r="WLX93" s="1"/>
      <c r="WLY93" s="1"/>
      <c r="WLZ93" s="1"/>
      <c r="WMA93" s="1"/>
      <c r="WMC93" s="19"/>
      <c r="WMD93" s="1"/>
      <c r="WME93" s="1"/>
      <c r="WMF93" s="1"/>
      <c r="WMG93" s="1"/>
      <c r="WMH93" s="1"/>
      <c r="WMI93" s="1"/>
      <c r="WMK93" s="19"/>
      <c r="WML93" s="1"/>
      <c r="WMM93" s="1"/>
      <c r="WMN93" s="1"/>
      <c r="WMO93" s="1"/>
      <c r="WMP93" s="1"/>
      <c r="WMQ93" s="1"/>
      <c r="WMS93" s="19"/>
      <c r="WMT93" s="1"/>
      <c r="WMU93" s="1"/>
      <c r="WMV93" s="1"/>
      <c r="WMW93" s="1"/>
      <c r="WMX93" s="1"/>
      <c r="WMY93" s="1"/>
      <c r="WNA93" s="19"/>
      <c r="WNB93" s="1"/>
      <c r="WNC93" s="1"/>
      <c r="WND93" s="1"/>
      <c r="WNE93" s="1"/>
      <c r="WNF93" s="1"/>
      <c r="WNG93" s="1"/>
      <c r="WNI93" s="19"/>
      <c r="WNJ93" s="1"/>
      <c r="WNK93" s="1"/>
      <c r="WNL93" s="1"/>
      <c r="WNM93" s="1"/>
      <c r="WNN93" s="1"/>
      <c r="WNO93" s="1"/>
      <c r="WNQ93" s="19"/>
      <c r="WNR93" s="1"/>
      <c r="WNS93" s="1"/>
      <c r="WNT93" s="1"/>
      <c r="WNU93" s="1"/>
      <c r="WNV93" s="1"/>
      <c r="WNW93" s="1"/>
      <c r="WNY93" s="19"/>
      <c r="WNZ93" s="1"/>
      <c r="WOA93" s="1"/>
      <c r="WOB93" s="1"/>
      <c r="WOC93" s="1"/>
      <c r="WOD93" s="1"/>
      <c r="WOE93" s="1"/>
      <c r="WOG93" s="19"/>
      <c r="WOH93" s="1"/>
      <c r="WOI93" s="1"/>
      <c r="WOJ93" s="1"/>
      <c r="WOK93" s="1"/>
      <c r="WOL93" s="1"/>
      <c r="WOM93" s="1"/>
      <c r="WOO93" s="19"/>
      <c r="WOP93" s="1"/>
      <c r="WOQ93" s="1"/>
      <c r="WOR93" s="1"/>
      <c r="WOS93" s="1"/>
      <c r="WOT93" s="1"/>
      <c r="WOU93" s="1"/>
      <c r="WOW93" s="19"/>
      <c r="WOX93" s="1"/>
      <c r="WOY93" s="1"/>
      <c r="WOZ93" s="1"/>
      <c r="WPA93" s="1"/>
      <c r="WPB93" s="1"/>
      <c r="WPC93" s="1"/>
      <c r="WPE93" s="19"/>
      <c r="WPF93" s="1"/>
      <c r="WPG93" s="1"/>
      <c r="WPH93" s="1"/>
      <c r="WPI93" s="1"/>
      <c r="WPJ93" s="1"/>
      <c r="WPK93" s="1"/>
      <c r="WPM93" s="19"/>
      <c r="WPN93" s="1"/>
      <c r="WPO93" s="1"/>
      <c r="WPP93" s="1"/>
      <c r="WPQ93" s="1"/>
      <c r="WPR93" s="1"/>
      <c r="WPS93" s="1"/>
      <c r="WPU93" s="19"/>
      <c r="WPV93" s="1"/>
      <c r="WPW93" s="1"/>
      <c r="WPX93" s="1"/>
      <c r="WPY93" s="1"/>
      <c r="WPZ93" s="1"/>
      <c r="WQA93" s="1"/>
      <c r="WQC93" s="19"/>
      <c r="WQD93" s="1"/>
      <c r="WQE93" s="1"/>
      <c r="WQF93" s="1"/>
      <c r="WQG93" s="1"/>
      <c r="WQH93" s="1"/>
      <c r="WQI93" s="1"/>
      <c r="WQK93" s="19"/>
      <c r="WQL93" s="1"/>
      <c r="WQM93" s="1"/>
      <c r="WQN93" s="1"/>
      <c r="WQO93" s="1"/>
      <c r="WQP93" s="1"/>
      <c r="WQQ93" s="1"/>
      <c r="WQS93" s="19"/>
      <c r="WQT93" s="1"/>
      <c r="WQU93" s="1"/>
      <c r="WQV93" s="1"/>
      <c r="WQW93" s="1"/>
      <c r="WQX93" s="1"/>
      <c r="WQY93" s="1"/>
      <c r="WRA93" s="19"/>
      <c r="WRB93" s="1"/>
      <c r="WRC93" s="1"/>
      <c r="WRD93" s="1"/>
      <c r="WRE93" s="1"/>
      <c r="WRF93" s="1"/>
      <c r="WRG93" s="1"/>
      <c r="WRI93" s="19"/>
      <c r="WRJ93" s="1"/>
      <c r="WRK93" s="1"/>
      <c r="WRL93" s="1"/>
      <c r="WRM93" s="1"/>
      <c r="WRN93" s="1"/>
      <c r="WRO93" s="1"/>
      <c r="WRQ93" s="19"/>
      <c r="WRR93" s="1"/>
      <c r="WRS93" s="1"/>
      <c r="WRT93" s="1"/>
      <c r="WRU93" s="1"/>
      <c r="WRV93" s="1"/>
      <c r="WRW93" s="1"/>
      <c r="WRY93" s="19"/>
      <c r="WRZ93" s="1"/>
      <c r="WSA93" s="1"/>
      <c r="WSB93" s="1"/>
      <c r="WSC93" s="1"/>
      <c r="WSD93" s="1"/>
      <c r="WSE93" s="1"/>
      <c r="WSG93" s="19"/>
      <c r="WSH93" s="1"/>
      <c r="WSI93" s="1"/>
      <c r="WSJ93" s="1"/>
      <c r="WSK93" s="1"/>
      <c r="WSL93" s="1"/>
      <c r="WSM93" s="1"/>
      <c r="WSO93" s="19"/>
      <c r="WSP93" s="1"/>
      <c r="WSQ93" s="1"/>
      <c r="WSR93" s="1"/>
      <c r="WSS93" s="1"/>
      <c r="WST93" s="1"/>
      <c r="WSU93" s="1"/>
      <c r="WSW93" s="19"/>
      <c r="WSX93" s="1"/>
      <c r="WSY93" s="1"/>
      <c r="WSZ93" s="1"/>
      <c r="WTA93" s="1"/>
      <c r="WTB93" s="1"/>
      <c r="WTC93" s="1"/>
      <c r="WTE93" s="19"/>
      <c r="WTF93" s="1"/>
      <c r="WTG93" s="1"/>
      <c r="WTH93" s="1"/>
      <c r="WTI93" s="1"/>
      <c r="WTJ93" s="1"/>
      <c r="WTK93" s="1"/>
      <c r="WTM93" s="19"/>
      <c r="WTN93" s="1"/>
      <c r="WTO93" s="1"/>
      <c r="WTP93" s="1"/>
      <c r="WTQ93" s="1"/>
      <c r="WTR93" s="1"/>
      <c r="WTS93" s="1"/>
      <c r="WTU93" s="19"/>
      <c r="WTV93" s="1"/>
      <c r="WTW93" s="1"/>
      <c r="WTX93" s="1"/>
      <c r="WTY93" s="1"/>
      <c r="WTZ93" s="1"/>
      <c r="WUA93" s="1"/>
      <c r="WUC93" s="19"/>
      <c r="WUD93" s="1"/>
      <c r="WUE93" s="1"/>
      <c r="WUF93" s="1"/>
      <c r="WUG93" s="1"/>
      <c r="WUH93" s="1"/>
      <c r="WUI93" s="1"/>
      <c r="WUK93" s="19"/>
      <c r="WUL93" s="1"/>
      <c r="WUM93" s="1"/>
      <c r="WUN93" s="1"/>
      <c r="WUO93" s="1"/>
      <c r="WUP93" s="1"/>
      <c r="WUQ93" s="1"/>
      <c r="WUS93" s="19"/>
      <c r="WUT93" s="1"/>
      <c r="WUU93" s="1"/>
      <c r="WUV93" s="1"/>
      <c r="WUW93" s="1"/>
      <c r="WUX93" s="1"/>
      <c r="WUY93" s="1"/>
      <c r="WVA93" s="19"/>
      <c r="WVB93" s="1"/>
      <c r="WVC93" s="1"/>
      <c r="WVD93" s="1"/>
      <c r="WVE93" s="1"/>
      <c r="WVF93" s="1"/>
      <c r="WVG93" s="1"/>
      <c r="WVI93" s="19"/>
      <c r="WVJ93" s="1"/>
      <c r="WVK93" s="1"/>
      <c r="WVL93" s="1"/>
      <c r="WVM93" s="1"/>
      <c r="WVN93" s="1"/>
      <c r="WVO93" s="1"/>
      <c r="WVQ93" s="19"/>
      <c r="WVR93" s="1"/>
      <c r="WVS93" s="1"/>
      <c r="WVT93" s="1"/>
      <c r="WVU93" s="1"/>
      <c r="WVV93" s="1"/>
      <c r="WVW93" s="1"/>
      <c r="WVY93" s="19"/>
      <c r="WVZ93" s="1"/>
      <c r="WWA93" s="1"/>
      <c r="WWB93" s="1"/>
      <c r="WWC93" s="1"/>
      <c r="WWD93" s="1"/>
      <c r="WWE93" s="1"/>
      <c r="WWG93" s="19"/>
      <c r="WWH93" s="1"/>
      <c r="WWI93" s="1"/>
      <c r="WWJ93" s="1"/>
      <c r="WWK93" s="1"/>
      <c r="WWL93" s="1"/>
      <c r="WWM93" s="1"/>
      <c r="WWO93" s="19"/>
      <c r="WWP93" s="1"/>
      <c r="WWQ93" s="1"/>
      <c r="WWR93" s="1"/>
      <c r="WWS93" s="1"/>
      <c r="WWT93" s="1"/>
      <c r="WWU93" s="1"/>
      <c r="WWW93" s="19"/>
      <c r="WWX93" s="1"/>
      <c r="WWY93" s="1"/>
      <c r="WWZ93" s="1"/>
      <c r="WXA93" s="1"/>
      <c r="WXB93" s="1"/>
      <c r="WXC93" s="1"/>
      <c r="WXE93" s="19"/>
      <c r="WXF93" s="1"/>
      <c r="WXG93" s="1"/>
      <c r="WXH93" s="1"/>
      <c r="WXI93" s="1"/>
      <c r="WXJ93" s="1"/>
      <c r="WXK93" s="1"/>
      <c r="WXM93" s="19"/>
      <c r="WXN93" s="1"/>
      <c r="WXO93" s="1"/>
      <c r="WXP93" s="1"/>
      <c r="WXQ93" s="1"/>
      <c r="WXR93" s="1"/>
      <c r="WXS93" s="1"/>
      <c r="WXU93" s="19"/>
      <c r="WXV93" s="1"/>
      <c r="WXW93" s="1"/>
      <c r="WXX93" s="1"/>
      <c r="WXY93" s="1"/>
      <c r="WXZ93" s="1"/>
      <c r="WYA93" s="1"/>
      <c r="WYC93" s="19"/>
      <c r="WYD93" s="1"/>
      <c r="WYE93" s="1"/>
      <c r="WYF93" s="1"/>
      <c r="WYG93" s="1"/>
      <c r="WYH93" s="1"/>
      <c r="WYI93" s="1"/>
      <c r="WYK93" s="19"/>
      <c r="WYL93" s="1"/>
      <c r="WYM93" s="1"/>
      <c r="WYN93" s="1"/>
      <c r="WYO93" s="1"/>
      <c r="WYP93" s="1"/>
      <c r="WYQ93" s="1"/>
      <c r="WYS93" s="19"/>
      <c r="WYT93" s="1"/>
      <c r="WYU93" s="1"/>
      <c r="WYV93" s="1"/>
      <c r="WYW93" s="1"/>
      <c r="WYX93" s="1"/>
      <c r="WYY93" s="1"/>
      <c r="WZA93" s="19"/>
      <c r="WZB93" s="1"/>
      <c r="WZC93" s="1"/>
      <c r="WZD93" s="1"/>
      <c r="WZE93" s="1"/>
      <c r="WZF93" s="1"/>
      <c r="WZG93" s="1"/>
      <c r="WZI93" s="19"/>
      <c r="WZJ93" s="1"/>
      <c r="WZK93" s="1"/>
      <c r="WZL93" s="1"/>
      <c r="WZM93" s="1"/>
      <c r="WZN93" s="1"/>
      <c r="WZO93" s="1"/>
      <c r="WZQ93" s="19"/>
      <c r="WZR93" s="1"/>
      <c r="WZS93" s="1"/>
      <c r="WZT93" s="1"/>
      <c r="WZU93" s="1"/>
      <c r="WZV93" s="1"/>
      <c r="WZW93" s="1"/>
      <c r="WZY93" s="19"/>
      <c r="WZZ93" s="1"/>
      <c r="XAA93" s="1"/>
      <c r="XAB93" s="1"/>
      <c r="XAC93" s="1"/>
      <c r="XAD93" s="1"/>
      <c r="XAE93" s="1"/>
      <c r="XAG93" s="19"/>
      <c r="XAH93" s="1"/>
      <c r="XAI93" s="1"/>
      <c r="XAJ93" s="1"/>
      <c r="XAK93" s="1"/>
      <c r="XAL93" s="1"/>
      <c r="XAM93" s="1"/>
      <c r="XAO93" s="19"/>
      <c r="XAP93" s="1"/>
      <c r="XAQ93" s="1"/>
      <c r="XAR93" s="1"/>
      <c r="XAS93" s="1"/>
      <c r="XAT93" s="1"/>
      <c r="XAU93" s="1"/>
      <c r="XAW93" s="19"/>
      <c r="XAX93" s="1"/>
      <c r="XAY93" s="1"/>
      <c r="XAZ93" s="1"/>
      <c r="XBA93" s="1"/>
      <c r="XBB93" s="1"/>
      <c r="XBC93" s="1"/>
      <c r="XBE93" s="19"/>
      <c r="XBF93" s="1"/>
      <c r="XBG93" s="1"/>
      <c r="XBH93" s="1"/>
      <c r="XBI93" s="1"/>
      <c r="XBJ93" s="1"/>
      <c r="XBK93" s="1"/>
      <c r="XBM93" s="19"/>
      <c r="XBN93" s="1"/>
      <c r="XBO93" s="1"/>
      <c r="XBP93" s="1"/>
      <c r="XBQ93" s="1"/>
      <c r="XBR93" s="1"/>
      <c r="XBS93" s="1"/>
      <c r="XBU93" s="19"/>
      <c r="XBV93" s="1"/>
      <c r="XBW93" s="1"/>
      <c r="XBX93" s="1"/>
      <c r="XBY93" s="1"/>
      <c r="XBZ93" s="1"/>
      <c r="XCA93" s="1"/>
      <c r="XCC93" s="19"/>
      <c r="XCD93" s="1"/>
      <c r="XCE93" s="1"/>
      <c r="XCF93" s="1"/>
      <c r="XCG93" s="1"/>
      <c r="XCH93" s="1"/>
      <c r="XCI93" s="1"/>
      <c r="XCK93" s="19"/>
      <c r="XCL93" s="1"/>
      <c r="XCM93" s="1"/>
      <c r="XCN93" s="1"/>
      <c r="XCO93" s="1"/>
      <c r="XCP93" s="1"/>
      <c r="XCQ93" s="1"/>
      <c r="XCS93" s="19"/>
      <c r="XCT93" s="1"/>
      <c r="XCU93" s="1"/>
      <c r="XCV93" s="1"/>
      <c r="XCW93" s="1"/>
      <c r="XCX93" s="1"/>
      <c r="XCY93" s="1"/>
      <c r="XDA93" s="19"/>
      <c r="XDB93" s="1"/>
      <c r="XDC93" s="1"/>
      <c r="XDD93" s="1"/>
      <c r="XDE93" s="1"/>
      <c r="XDF93" s="1"/>
      <c r="XDG93" s="1"/>
      <c r="XDI93" s="19"/>
      <c r="XDJ93" s="1"/>
      <c r="XDK93" s="1"/>
      <c r="XDL93" s="1"/>
      <c r="XDM93" s="1"/>
      <c r="XDN93" s="1"/>
      <c r="XDO93" s="1"/>
      <c r="XDQ93" s="19"/>
      <c r="XDR93" s="1"/>
      <c r="XDS93" s="1"/>
      <c r="XDT93" s="1"/>
      <c r="XDU93" s="1"/>
      <c r="XDV93" s="1"/>
      <c r="XDW93" s="1"/>
      <c r="XDY93" s="19"/>
      <c r="XDZ93" s="1"/>
      <c r="XEA93" s="1"/>
      <c r="XEB93" s="1"/>
      <c r="XEC93" s="1"/>
      <c r="XED93" s="1"/>
      <c r="XEE93" s="1"/>
      <c r="XEG93" s="19"/>
      <c r="XEH93" s="1"/>
      <c r="XEI93" s="1"/>
      <c r="XEJ93" s="1"/>
      <c r="XEK93" s="1"/>
      <c r="XEL93" s="1"/>
      <c r="XEM93" s="1"/>
      <c r="XEO93" s="19"/>
      <c r="XEP93" s="1"/>
      <c r="XEQ93" s="1"/>
      <c r="XER93" s="1"/>
      <c r="XES93" s="1"/>
      <c r="XET93" s="1"/>
      <c r="XEU93" s="1"/>
      <c r="XEW93" s="19"/>
      <c r="XEX93" s="1"/>
      <c r="XEY93" s="1"/>
      <c r="XEZ93" s="1"/>
      <c r="XFA93" s="1"/>
      <c r="XFB93" s="1"/>
      <c r="XFC93" s="1"/>
    </row>
    <row r="94" spans="1:16384">
      <c r="A94" s="18">
        <v>34097</v>
      </c>
      <c r="B94" s="1"/>
      <c r="C94" s="1">
        <v>1</v>
      </c>
      <c r="D94" s="1">
        <v>1</v>
      </c>
      <c r="E94" s="1">
        <v>1</v>
      </c>
      <c r="F94" s="1">
        <v>1</v>
      </c>
      <c r="G94" s="1">
        <v>1</v>
      </c>
      <c r="H94" t="s">
        <v>71</v>
      </c>
      <c r="I94" s="17"/>
      <c r="J94" s="1"/>
      <c r="K94" s="1"/>
      <c r="L94" s="1"/>
      <c r="M94" s="1"/>
      <c r="N94" s="1"/>
      <c r="O94" s="1"/>
      <c r="Q94" s="17"/>
      <c r="R94" s="1"/>
      <c r="S94" s="1"/>
      <c r="T94" s="1"/>
      <c r="U94" s="1"/>
      <c r="V94" s="1"/>
      <c r="W94" s="1"/>
      <c r="Y94" s="17"/>
      <c r="Z94" s="1"/>
      <c r="AA94" s="1"/>
      <c r="AB94" s="1"/>
      <c r="AC94" s="1"/>
      <c r="AD94" s="1"/>
      <c r="AE94" s="1"/>
      <c r="AG94" s="17"/>
      <c r="AH94" s="1"/>
      <c r="AI94" s="1"/>
      <c r="AJ94" s="1"/>
      <c r="AK94" s="1"/>
      <c r="AL94" s="1"/>
      <c r="AM94" s="1"/>
      <c r="AO94" s="17"/>
      <c r="AP94" s="1"/>
      <c r="AQ94" s="1"/>
      <c r="AR94" s="1"/>
      <c r="AS94" s="1"/>
      <c r="AT94" s="1"/>
      <c r="AU94" s="1"/>
      <c r="AW94" s="17"/>
      <c r="AX94" s="1"/>
      <c r="AY94" s="1"/>
      <c r="AZ94" s="1"/>
      <c r="BA94" s="1"/>
      <c r="BB94" s="1"/>
      <c r="BC94" s="1"/>
      <c r="BE94" s="17"/>
      <c r="BF94" s="1"/>
      <c r="BG94" s="1"/>
      <c r="BH94" s="1"/>
      <c r="BI94" s="1"/>
      <c r="BJ94" s="1"/>
      <c r="BK94" s="1"/>
      <c r="BM94" s="17"/>
      <c r="BN94" s="1"/>
      <c r="BO94" s="1"/>
      <c r="BP94" s="1"/>
      <c r="BQ94" s="1"/>
      <c r="BR94" s="1"/>
      <c r="BS94" s="1"/>
      <c r="BU94" s="17"/>
      <c r="BV94" s="1"/>
      <c r="BW94" s="1"/>
      <c r="BX94" s="1"/>
      <c r="BY94" s="1"/>
      <c r="BZ94" s="1"/>
      <c r="CA94" s="1"/>
      <c r="CC94" s="17"/>
      <c r="CD94" s="1"/>
      <c r="CE94" s="1"/>
      <c r="CF94" s="1"/>
      <c r="CG94" s="1"/>
      <c r="CH94" s="1"/>
      <c r="CI94" s="1"/>
      <c r="CK94" s="17"/>
      <c r="CL94" s="1"/>
      <c r="CM94" s="1"/>
      <c r="CN94" s="1"/>
      <c r="CO94" s="1"/>
      <c r="CP94" s="1"/>
      <c r="CQ94" s="1"/>
      <c r="CS94" s="17"/>
      <c r="CT94" s="1"/>
      <c r="CU94" s="1"/>
      <c r="CV94" s="1"/>
      <c r="CW94" s="1"/>
      <c r="CX94" s="1"/>
      <c r="CY94" s="1"/>
      <c r="DA94" s="17"/>
      <c r="DB94" s="1"/>
      <c r="DC94" s="1"/>
      <c r="DD94" s="1"/>
      <c r="DE94" s="1"/>
      <c r="DF94" s="1"/>
      <c r="DG94" s="1"/>
      <c r="DI94" s="17"/>
      <c r="DJ94" s="1"/>
      <c r="DK94" s="1"/>
      <c r="DL94" s="1"/>
      <c r="DM94" s="1"/>
      <c r="DN94" s="1"/>
      <c r="DO94" s="1"/>
      <c r="DQ94" s="17"/>
      <c r="DR94" s="1"/>
      <c r="DS94" s="1"/>
      <c r="DT94" s="1"/>
      <c r="DU94" s="1"/>
      <c r="DV94" s="1"/>
      <c r="DW94" s="1"/>
      <c r="DY94" s="17"/>
      <c r="DZ94" s="1"/>
      <c r="EA94" s="1"/>
      <c r="EB94" s="1"/>
      <c r="EC94" s="1"/>
      <c r="ED94" s="1"/>
      <c r="EE94" s="1"/>
      <c r="EG94" s="17"/>
      <c r="EH94" s="1"/>
      <c r="EI94" s="1"/>
      <c r="EJ94" s="1"/>
      <c r="EK94" s="1"/>
      <c r="EL94" s="1"/>
      <c r="EM94" s="1"/>
      <c r="EO94" s="17"/>
      <c r="EP94" s="1"/>
      <c r="EQ94" s="1"/>
      <c r="ER94" s="1"/>
      <c r="ES94" s="1"/>
      <c r="ET94" s="1"/>
      <c r="EU94" s="1"/>
      <c r="EW94" s="17"/>
      <c r="EX94" s="1"/>
      <c r="EY94" s="1"/>
      <c r="EZ94" s="1"/>
      <c r="FA94" s="1"/>
      <c r="FB94" s="1"/>
      <c r="FC94" s="1"/>
      <c r="FE94" s="17"/>
      <c r="FF94" s="1"/>
      <c r="FG94" s="1"/>
      <c r="FH94" s="1"/>
      <c r="FI94" s="1"/>
      <c r="FJ94" s="1"/>
      <c r="FK94" s="1"/>
      <c r="FM94" s="17"/>
      <c r="FN94" s="1"/>
      <c r="FO94" s="1"/>
      <c r="FP94" s="1"/>
      <c r="FQ94" s="1"/>
      <c r="FR94" s="1"/>
      <c r="FS94" s="1"/>
      <c r="FU94" s="17"/>
      <c r="FV94" s="1"/>
      <c r="FW94" s="1"/>
      <c r="FX94" s="1"/>
      <c r="FY94" s="1"/>
      <c r="FZ94" s="1"/>
      <c r="GA94" s="1"/>
      <c r="GC94" s="17"/>
      <c r="GD94" s="1"/>
      <c r="GE94" s="1"/>
      <c r="GF94" s="1"/>
      <c r="GG94" s="1"/>
      <c r="GH94" s="1"/>
      <c r="GI94" s="1"/>
      <c r="GK94" s="17"/>
      <c r="GL94" s="1"/>
      <c r="GM94" s="1"/>
      <c r="GN94" s="1"/>
      <c r="GO94" s="1"/>
      <c r="GP94" s="1"/>
      <c r="GQ94" s="1"/>
      <c r="GS94" s="17"/>
      <c r="GT94" s="1"/>
      <c r="GU94" s="1"/>
      <c r="GV94" s="1"/>
      <c r="GW94" s="1"/>
      <c r="GX94" s="1"/>
      <c r="GY94" s="1"/>
      <c r="HA94" s="17"/>
      <c r="HB94" s="1"/>
      <c r="HC94" s="1"/>
      <c r="HD94" s="1"/>
      <c r="HE94" s="1"/>
      <c r="HF94" s="1"/>
      <c r="HG94" s="1"/>
      <c r="HI94" s="17"/>
      <c r="HJ94" s="1"/>
      <c r="HK94" s="1"/>
      <c r="HL94" s="1"/>
      <c r="HM94" s="1"/>
      <c r="HN94" s="1"/>
      <c r="HO94" s="1"/>
      <c r="HQ94" s="17"/>
      <c r="HR94" s="1"/>
      <c r="HS94" s="1"/>
      <c r="HT94" s="1"/>
      <c r="HU94" s="1"/>
      <c r="HV94" s="1"/>
      <c r="HW94" s="1"/>
      <c r="HY94" s="17"/>
      <c r="HZ94" s="1"/>
      <c r="IA94" s="1"/>
      <c r="IB94" s="1"/>
      <c r="IC94" s="1"/>
      <c r="ID94" s="1"/>
      <c r="IE94" s="1"/>
      <c r="IG94" s="17"/>
      <c r="IH94" s="1"/>
      <c r="II94" s="1"/>
      <c r="IJ94" s="1"/>
      <c r="IK94" s="1"/>
      <c r="IL94" s="1"/>
      <c r="IM94" s="1"/>
      <c r="IO94" s="17"/>
      <c r="IP94" s="1"/>
      <c r="IQ94" s="1"/>
      <c r="IR94" s="1"/>
      <c r="IS94" s="1"/>
      <c r="IT94" s="1"/>
      <c r="IU94" s="1"/>
      <c r="IW94" s="17"/>
      <c r="IX94" s="1"/>
      <c r="IY94" s="1"/>
      <c r="IZ94" s="1"/>
      <c r="JA94" s="1"/>
      <c r="JB94" s="1"/>
      <c r="JC94" s="1"/>
      <c r="JE94" s="17"/>
      <c r="JF94" s="1"/>
      <c r="JG94" s="1"/>
      <c r="JH94" s="1"/>
      <c r="JI94" s="1"/>
      <c r="JJ94" s="1"/>
      <c r="JK94" s="1"/>
      <c r="JM94" s="17"/>
      <c r="JN94" s="1"/>
      <c r="JO94" s="1"/>
      <c r="JP94" s="1"/>
      <c r="JQ94" s="1"/>
      <c r="JR94" s="1"/>
      <c r="JS94" s="1"/>
      <c r="JU94" s="17"/>
      <c r="JV94" s="1"/>
      <c r="JW94" s="1"/>
      <c r="JX94" s="1"/>
      <c r="JY94" s="1"/>
      <c r="JZ94" s="1"/>
      <c r="KA94" s="1"/>
      <c r="KC94" s="17"/>
      <c r="KD94" s="1"/>
      <c r="KE94" s="1"/>
      <c r="KF94" s="1"/>
      <c r="KG94" s="1"/>
      <c r="KH94" s="1"/>
      <c r="KI94" s="1"/>
      <c r="KK94" s="17"/>
      <c r="KL94" s="1"/>
      <c r="KM94" s="1"/>
      <c r="KN94" s="1"/>
      <c r="KO94" s="1"/>
      <c r="KP94" s="1"/>
      <c r="KQ94" s="1"/>
      <c r="KS94" s="17"/>
      <c r="KT94" s="1"/>
      <c r="KU94" s="1"/>
      <c r="KV94" s="1"/>
      <c r="KW94" s="1"/>
      <c r="KX94" s="1"/>
      <c r="KY94" s="1"/>
      <c r="LA94" s="17"/>
      <c r="LB94" s="1"/>
      <c r="LC94" s="1"/>
      <c r="LD94" s="1"/>
      <c r="LE94" s="1"/>
      <c r="LF94" s="1"/>
      <c r="LG94" s="1"/>
      <c r="LI94" s="17"/>
      <c r="LJ94" s="1"/>
      <c r="LK94" s="1"/>
      <c r="LL94" s="1"/>
      <c r="LM94" s="1"/>
      <c r="LN94" s="1"/>
      <c r="LO94" s="1"/>
      <c r="LQ94" s="17"/>
      <c r="LR94" s="1"/>
      <c r="LS94" s="1"/>
      <c r="LT94" s="1"/>
      <c r="LU94" s="1"/>
      <c r="LV94" s="1"/>
      <c r="LW94" s="1"/>
      <c r="LY94" s="17"/>
      <c r="LZ94" s="1"/>
      <c r="MA94" s="1"/>
      <c r="MB94" s="1"/>
      <c r="MC94" s="1"/>
      <c r="MD94" s="1"/>
      <c r="ME94" s="1"/>
      <c r="MG94" s="17"/>
      <c r="MH94" s="1"/>
      <c r="MI94" s="1"/>
      <c r="MJ94" s="1"/>
      <c r="MK94" s="1"/>
      <c r="ML94" s="1"/>
      <c r="MM94" s="1"/>
      <c r="MO94" s="17"/>
      <c r="MP94" s="1"/>
      <c r="MQ94" s="1"/>
      <c r="MR94" s="1"/>
      <c r="MS94" s="1"/>
      <c r="MT94" s="1"/>
      <c r="MU94" s="1"/>
      <c r="MW94" s="17"/>
      <c r="MX94" s="1"/>
      <c r="MY94" s="1"/>
      <c r="MZ94" s="1"/>
      <c r="NA94" s="1"/>
      <c r="NB94" s="1"/>
      <c r="NC94" s="1"/>
      <c r="NE94" s="17"/>
      <c r="NF94" s="1"/>
      <c r="NG94" s="1"/>
      <c r="NH94" s="1"/>
      <c r="NI94" s="1"/>
      <c r="NJ94" s="1"/>
      <c r="NK94" s="1"/>
      <c r="NM94" s="17"/>
      <c r="NN94" s="1"/>
      <c r="NO94" s="1"/>
      <c r="NP94" s="1"/>
      <c r="NQ94" s="1"/>
      <c r="NR94" s="1"/>
      <c r="NS94" s="1"/>
      <c r="NU94" s="17"/>
      <c r="NV94" s="1"/>
      <c r="NW94" s="1"/>
      <c r="NX94" s="1"/>
      <c r="NY94" s="1"/>
      <c r="NZ94" s="1"/>
      <c r="OA94" s="1"/>
      <c r="OC94" s="17"/>
      <c r="OD94" s="1"/>
      <c r="OE94" s="1"/>
      <c r="OF94" s="1"/>
      <c r="OG94" s="1"/>
      <c r="OH94" s="1"/>
      <c r="OI94" s="1"/>
      <c r="OK94" s="17"/>
      <c r="OL94" s="1"/>
      <c r="OM94" s="1"/>
      <c r="ON94" s="1"/>
      <c r="OO94" s="1"/>
      <c r="OP94" s="1"/>
      <c r="OQ94" s="1"/>
      <c r="OS94" s="17"/>
      <c r="OT94" s="1"/>
      <c r="OU94" s="1"/>
      <c r="OV94" s="1"/>
      <c r="OW94" s="1"/>
      <c r="OX94" s="1"/>
      <c r="OY94" s="1"/>
      <c r="PA94" s="17"/>
      <c r="PB94" s="1"/>
      <c r="PC94" s="1"/>
      <c r="PD94" s="1"/>
      <c r="PE94" s="1"/>
      <c r="PF94" s="1"/>
      <c r="PG94" s="1"/>
      <c r="PI94" s="17"/>
      <c r="PJ94" s="1"/>
      <c r="PK94" s="1"/>
      <c r="PL94" s="1"/>
      <c r="PM94" s="1"/>
      <c r="PN94" s="1"/>
      <c r="PO94" s="1"/>
      <c r="PQ94" s="17"/>
      <c r="PR94" s="1"/>
      <c r="PS94" s="1"/>
      <c r="PT94" s="1"/>
      <c r="PU94" s="1"/>
      <c r="PV94" s="1"/>
      <c r="PW94" s="1"/>
      <c r="PY94" s="17"/>
      <c r="PZ94" s="1"/>
      <c r="QA94" s="1"/>
      <c r="QB94" s="1"/>
      <c r="QC94" s="1"/>
      <c r="QD94" s="1"/>
      <c r="QE94" s="1"/>
      <c r="QG94" s="17"/>
      <c r="QH94" s="1"/>
      <c r="QI94" s="1"/>
      <c r="QJ94" s="1"/>
      <c r="QK94" s="1"/>
      <c r="QL94" s="1"/>
      <c r="QM94" s="1"/>
      <c r="QO94" s="17"/>
      <c r="QP94" s="1"/>
      <c r="QQ94" s="1"/>
      <c r="QR94" s="1"/>
      <c r="QS94" s="1"/>
      <c r="QT94" s="1"/>
      <c r="QU94" s="1"/>
      <c r="QW94" s="17"/>
      <c r="QX94" s="1"/>
      <c r="QY94" s="1"/>
      <c r="QZ94" s="1"/>
      <c r="RA94" s="1"/>
      <c r="RB94" s="1"/>
      <c r="RC94" s="1"/>
      <c r="RE94" s="17"/>
      <c r="RF94" s="1"/>
      <c r="RG94" s="1"/>
      <c r="RH94" s="1"/>
      <c r="RI94" s="1"/>
      <c r="RJ94" s="1"/>
      <c r="RK94" s="1"/>
      <c r="RM94" s="17"/>
      <c r="RN94" s="1"/>
      <c r="RO94" s="1"/>
      <c r="RP94" s="1"/>
      <c r="RQ94" s="1"/>
      <c r="RR94" s="1"/>
      <c r="RS94" s="1"/>
      <c r="RU94" s="17"/>
      <c r="RV94" s="1"/>
      <c r="RW94" s="1"/>
      <c r="RX94" s="1"/>
      <c r="RY94" s="1"/>
      <c r="RZ94" s="1"/>
      <c r="SA94" s="1"/>
      <c r="SC94" s="17"/>
      <c r="SD94" s="1"/>
      <c r="SE94" s="1"/>
      <c r="SF94" s="1"/>
      <c r="SG94" s="1"/>
      <c r="SH94" s="1"/>
      <c r="SI94" s="1"/>
      <c r="SK94" s="17"/>
      <c r="SL94" s="1"/>
      <c r="SM94" s="1"/>
      <c r="SN94" s="1"/>
      <c r="SO94" s="1"/>
      <c r="SP94" s="1"/>
      <c r="SQ94" s="1"/>
      <c r="SS94" s="17"/>
      <c r="ST94" s="1"/>
      <c r="SU94" s="1"/>
      <c r="SV94" s="1"/>
      <c r="SW94" s="1"/>
      <c r="SX94" s="1"/>
      <c r="SY94" s="1"/>
      <c r="TA94" s="17"/>
      <c r="TB94" s="1"/>
      <c r="TC94" s="1"/>
      <c r="TD94" s="1"/>
      <c r="TE94" s="1"/>
      <c r="TF94" s="1"/>
      <c r="TG94" s="1"/>
      <c r="TI94" s="17"/>
      <c r="TJ94" s="1"/>
      <c r="TK94" s="1"/>
      <c r="TL94" s="1"/>
      <c r="TM94" s="1"/>
      <c r="TN94" s="1"/>
      <c r="TO94" s="1"/>
      <c r="TQ94" s="17"/>
      <c r="TR94" s="1"/>
      <c r="TS94" s="1"/>
      <c r="TT94" s="1"/>
      <c r="TU94" s="1"/>
      <c r="TV94" s="1"/>
      <c r="TW94" s="1"/>
      <c r="TY94" s="17"/>
      <c r="TZ94" s="1"/>
      <c r="UA94" s="1"/>
      <c r="UB94" s="1"/>
      <c r="UC94" s="1"/>
      <c r="UD94" s="1"/>
      <c r="UE94" s="1"/>
      <c r="UG94" s="17"/>
      <c r="UH94" s="1"/>
      <c r="UI94" s="1"/>
      <c r="UJ94" s="1"/>
      <c r="UK94" s="1"/>
      <c r="UL94" s="1"/>
      <c r="UM94" s="1"/>
      <c r="UO94" s="17"/>
      <c r="UP94" s="1"/>
      <c r="UQ94" s="1"/>
      <c r="UR94" s="1"/>
      <c r="US94" s="1"/>
      <c r="UT94" s="1"/>
      <c r="UU94" s="1"/>
      <c r="UW94" s="17"/>
      <c r="UX94" s="1"/>
      <c r="UY94" s="1"/>
      <c r="UZ94" s="1"/>
      <c r="VA94" s="1"/>
      <c r="VB94" s="1"/>
      <c r="VC94" s="1"/>
      <c r="VE94" s="17"/>
      <c r="VF94" s="1"/>
      <c r="VG94" s="1"/>
      <c r="VH94" s="1"/>
      <c r="VI94" s="1"/>
      <c r="VJ94" s="1"/>
      <c r="VK94" s="1"/>
      <c r="VM94" s="17"/>
      <c r="VN94" s="1"/>
      <c r="VO94" s="1"/>
      <c r="VP94" s="1"/>
      <c r="VQ94" s="1"/>
      <c r="VR94" s="1"/>
      <c r="VS94" s="1"/>
      <c r="VU94" s="17"/>
      <c r="VV94" s="1"/>
      <c r="VW94" s="1"/>
      <c r="VX94" s="1"/>
      <c r="VY94" s="1"/>
      <c r="VZ94" s="1"/>
      <c r="WA94" s="1"/>
      <c r="WC94" s="17"/>
      <c r="WD94" s="1"/>
      <c r="WE94" s="1"/>
      <c r="WF94" s="1"/>
      <c r="WG94" s="1"/>
      <c r="WH94" s="1"/>
      <c r="WI94" s="1"/>
      <c r="WK94" s="17"/>
      <c r="WL94" s="1"/>
      <c r="WM94" s="1"/>
      <c r="WN94" s="1"/>
      <c r="WO94" s="1"/>
      <c r="WP94" s="1"/>
      <c r="WQ94" s="1"/>
      <c r="WS94" s="17"/>
      <c r="WT94" s="1"/>
      <c r="WU94" s="1"/>
      <c r="WV94" s="1"/>
      <c r="WW94" s="1"/>
      <c r="WX94" s="1"/>
      <c r="WY94" s="1"/>
      <c r="XA94" s="17"/>
      <c r="XB94" s="1"/>
      <c r="XC94" s="1"/>
      <c r="XD94" s="1"/>
      <c r="XE94" s="1"/>
      <c r="XF94" s="1"/>
      <c r="XG94" s="1"/>
      <c r="XI94" s="17"/>
      <c r="XJ94" s="1"/>
      <c r="XK94" s="1"/>
      <c r="XL94" s="1"/>
      <c r="XM94" s="1"/>
      <c r="XN94" s="1"/>
      <c r="XO94" s="1"/>
      <c r="XQ94" s="17"/>
      <c r="XR94" s="1"/>
      <c r="XS94" s="1"/>
      <c r="XT94" s="1"/>
      <c r="XU94" s="1"/>
      <c r="XV94" s="1"/>
      <c r="XW94" s="1"/>
      <c r="XY94" s="17"/>
      <c r="XZ94" s="1"/>
      <c r="YA94" s="1"/>
      <c r="YB94" s="1"/>
      <c r="YC94" s="1"/>
      <c r="YD94" s="1"/>
      <c r="YE94" s="1"/>
      <c r="YG94" s="17"/>
      <c r="YH94" s="1"/>
      <c r="YI94" s="1"/>
      <c r="YJ94" s="1"/>
      <c r="YK94" s="1"/>
      <c r="YL94" s="1"/>
      <c r="YM94" s="1"/>
      <c r="YO94" s="17"/>
      <c r="YP94" s="1"/>
      <c r="YQ94" s="1"/>
      <c r="YR94" s="1"/>
      <c r="YS94" s="1"/>
      <c r="YT94" s="1"/>
      <c r="YU94" s="1"/>
      <c r="YW94" s="17"/>
      <c r="YX94" s="1"/>
      <c r="YY94" s="1"/>
      <c r="YZ94" s="1"/>
      <c r="ZA94" s="1"/>
      <c r="ZB94" s="1"/>
      <c r="ZC94" s="1"/>
      <c r="ZE94" s="17"/>
      <c r="ZF94" s="1"/>
      <c r="ZG94" s="1"/>
      <c r="ZH94" s="1"/>
      <c r="ZI94" s="1"/>
      <c r="ZJ94" s="1"/>
      <c r="ZK94" s="1"/>
      <c r="ZM94" s="17"/>
      <c r="ZN94" s="1"/>
      <c r="ZO94" s="1"/>
      <c r="ZP94" s="1"/>
      <c r="ZQ94" s="1"/>
      <c r="ZR94" s="1"/>
      <c r="ZS94" s="1"/>
      <c r="ZU94" s="17"/>
      <c r="ZV94" s="1"/>
      <c r="ZW94" s="1"/>
      <c r="ZX94" s="1"/>
      <c r="ZY94" s="1"/>
      <c r="ZZ94" s="1"/>
      <c r="AAA94" s="1"/>
      <c r="AAC94" s="17"/>
      <c r="AAD94" s="1"/>
      <c r="AAE94" s="1"/>
      <c r="AAF94" s="1"/>
      <c r="AAG94" s="1"/>
      <c r="AAH94" s="1"/>
      <c r="AAI94" s="1"/>
      <c r="AAK94" s="17"/>
      <c r="AAL94" s="1"/>
      <c r="AAM94" s="1"/>
      <c r="AAN94" s="1"/>
      <c r="AAO94" s="1"/>
      <c r="AAP94" s="1"/>
      <c r="AAQ94" s="1"/>
      <c r="AAS94" s="17"/>
      <c r="AAT94" s="1"/>
      <c r="AAU94" s="1"/>
      <c r="AAV94" s="1"/>
      <c r="AAW94" s="1"/>
      <c r="AAX94" s="1"/>
      <c r="AAY94" s="1"/>
      <c r="ABA94" s="17"/>
      <c r="ABB94" s="1"/>
      <c r="ABC94" s="1"/>
      <c r="ABD94" s="1"/>
      <c r="ABE94" s="1"/>
      <c r="ABF94" s="1"/>
      <c r="ABG94" s="1"/>
      <c r="ABI94" s="17"/>
      <c r="ABJ94" s="1"/>
      <c r="ABK94" s="1"/>
      <c r="ABL94" s="1"/>
      <c r="ABM94" s="1"/>
      <c r="ABN94" s="1"/>
      <c r="ABO94" s="1"/>
      <c r="ABQ94" s="17"/>
      <c r="ABR94" s="1"/>
      <c r="ABS94" s="1"/>
      <c r="ABT94" s="1"/>
      <c r="ABU94" s="1"/>
      <c r="ABV94" s="1"/>
      <c r="ABW94" s="1"/>
      <c r="ABY94" s="17"/>
      <c r="ABZ94" s="1"/>
      <c r="ACA94" s="1"/>
      <c r="ACB94" s="1"/>
      <c r="ACC94" s="1"/>
      <c r="ACD94" s="1"/>
      <c r="ACE94" s="1"/>
      <c r="ACG94" s="17"/>
      <c r="ACH94" s="1"/>
      <c r="ACI94" s="1"/>
      <c r="ACJ94" s="1"/>
      <c r="ACK94" s="1"/>
      <c r="ACL94" s="1"/>
      <c r="ACM94" s="1"/>
      <c r="ACO94" s="17"/>
      <c r="ACP94" s="1"/>
      <c r="ACQ94" s="1"/>
      <c r="ACR94" s="1"/>
      <c r="ACS94" s="1"/>
      <c r="ACT94" s="1"/>
      <c r="ACU94" s="1"/>
      <c r="ACW94" s="17"/>
      <c r="ACX94" s="1"/>
      <c r="ACY94" s="1"/>
      <c r="ACZ94" s="1"/>
      <c r="ADA94" s="1"/>
      <c r="ADB94" s="1"/>
      <c r="ADC94" s="1"/>
      <c r="ADE94" s="17"/>
      <c r="ADF94" s="1"/>
      <c r="ADG94" s="1"/>
      <c r="ADH94" s="1"/>
      <c r="ADI94" s="1"/>
      <c r="ADJ94" s="1"/>
      <c r="ADK94" s="1"/>
      <c r="ADM94" s="17"/>
      <c r="ADN94" s="1"/>
      <c r="ADO94" s="1"/>
      <c r="ADP94" s="1"/>
      <c r="ADQ94" s="1"/>
      <c r="ADR94" s="1"/>
      <c r="ADS94" s="1"/>
      <c r="ADU94" s="17"/>
      <c r="ADV94" s="1"/>
      <c r="ADW94" s="1"/>
      <c r="ADX94" s="1"/>
      <c r="ADY94" s="1"/>
      <c r="ADZ94" s="1"/>
      <c r="AEA94" s="1"/>
      <c r="AEC94" s="17"/>
      <c r="AED94" s="1"/>
      <c r="AEE94" s="1"/>
      <c r="AEF94" s="1"/>
      <c r="AEG94" s="1"/>
      <c r="AEH94" s="1"/>
      <c r="AEI94" s="1"/>
      <c r="AEK94" s="17"/>
      <c r="AEL94" s="1"/>
      <c r="AEM94" s="1"/>
      <c r="AEN94" s="1"/>
      <c r="AEO94" s="1"/>
      <c r="AEP94" s="1"/>
      <c r="AEQ94" s="1"/>
      <c r="AES94" s="17"/>
      <c r="AET94" s="1"/>
      <c r="AEU94" s="1"/>
      <c r="AEV94" s="1"/>
      <c r="AEW94" s="1"/>
      <c r="AEX94" s="1"/>
      <c r="AEY94" s="1"/>
      <c r="AFA94" s="17"/>
      <c r="AFB94" s="1"/>
      <c r="AFC94" s="1"/>
      <c r="AFD94" s="1"/>
      <c r="AFE94" s="1"/>
      <c r="AFF94" s="1"/>
      <c r="AFG94" s="1"/>
      <c r="AFI94" s="17"/>
      <c r="AFJ94" s="1"/>
      <c r="AFK94" s="1"/>
      <c r="AFL94" s="1"/>
      <c r="AFM94" s="1"/>
      <c r="AFN94" s="1"/>
      <c r="AFO94" s="1"/>
      <c r="AFQ94" s="17"/>
      <c r="AFR94" s="1"/>
      <c r="AFS94" s="1"/>
      <c r="AFT94" s="1"/>
      <c r="AFU94" s="1"/>
      <c r="AFV94" s="1"/>
      <c r="AFW94" s="1"/>
      <c r="AFY94" s="17"/>
      <c r="AFZ94" s="1"/>
      <c r="AGA94" s="1"/>
      <c r="AGB94" s="1"/>
      <c r="AGC94" s="1"/>
      <c r="AGD94" s="1"/>
      <c r="AGE94" s="1"/>
      <c r="AGG94" s="17"/>
      <c r="AGH94" s="1"/>
      <c r="AGI94" s="1"/>
      <c r="AGJ94" s="1"/>
      <c r="AGK94" s="1"/>
      <c r="AGL94" s="1"/>
      <c r="AGM94" s="1"/>
      <c r="AGO94" s="17"/>
      <c r="AGP94" s="1"/>
      <c r="AGQ94" s="1"/>
      <c r="AGR94" s="1"/>
      <c r="AGS94" s="1"/>
      <c r="AGT94" s="1"/>
      <c r="AGU94" s="1"/>
      <c r="AGW94" s="17"/>
      <c r="AGX94" s="1"/>
      <c r="AGY94" s="1"/>
      <c r="AGZ94" s="1"/>
      <c r="AHA94" s="1"/>
      <c r="AHB94" s="1"/>
      <c r="AHC94" s="1"/>
      <c r="AHE94" s="17"/>
      <c r="AHF94" s="1"/>
      <c r="AHG94" s="1"/>
      <c r="AHH94" s="1"/>
      <c r="AHI94" s="1"/>
      <c r="AHJ94" s="1"/>
      <c r="AHK94" s="1"/>
      <c r="AHM94" s="17"/>
      <c r="AHN94" s="1"/>
      <c r="AHO94" s="1"/>
      <c r="AHP94" s="1"/>
      <c r="AHQ94" s="1"/>
      <c r="AHR94" s="1"/>
      <c r="AHS94" s="1"/>
      <c r="AHU94" s="17"/>
      <c r="AHV94" s="1"/>
      <c r="AHW94" s="1"/>
      <c r="AHX94" s="1"/>
      <c r="AHY94" s="1"/>
      <c r="AHZ94" s="1"/>
      <c r="AIA94" s="1"/>
      <c r="AIC94" s="17"/>
      <c r="AID94" s="1"/>
      <c r="AIE94" s="1"/>
      <c r="AIF94" s="1"/>
      <c r="AIG94" s="1"/>
      <c r="AIH94" s="1"/>
      <c r="AII94" s="1"/>
      <c r="AIK94" s="17"/>
      <c r="AIL94" s="1"/>
      <c r="AIM94" s="1"/>
      <c r="AIN94" s="1"/>
      <c r="AIO94" s="1"/>
      <c r="AIP94" s="1"/>
      <c r="AIQ94" s="1"/>
      <c r="AIS94" s="17"/>
      <c r="AIT94" s="1"/>
      <c r="AIU94" s="1"/>
      <c r="AIV94" s="1"/>
      <c r="AIW94" s="1"/>
      <c r="AIX94" s="1"/>
      <c r="AIY94" s="1"/>
      <c r="AJA94" s="17"/>
      <c r="AJB94" s="1"/>
      <c r="AJC94" s="1"/>
      <c r="AJD94" s="1"/>
      <c r="AJE94" s="1"/>
      <c r="AJF94" s="1"/>
      <c r="AJG94" s="1"/>
      <c r="AJI94" s="17"/>
      <c r="AJJ94" s="1"/>
      <c r="AJK94" s="1"/>
      <c r="AJL94" s="1"/>
      <c r="AJM94" s="1"/>
      <c r="AJN94" s="1"/>
      <c r="AJO94" s="1"/>
      <c r="AJQ94" s="17"/>
      <c r="AJR94" s="1"/>
      <c r="AJS94" s="1"/>
      <c r="AJT94" s="1"/>
      <c r="AJU94" s="1"/>
      <c r="AJV94" s="1"/>
      <c r="AJW94" s="1"/>
      <c r="AJY94" s="17"/>
      <c r="AJZ94" s="1"/>
      <c r="AKA94" s="1"/>
      <c r="AKB94" s="1"/>
      <c r="AKC94" s="1"/>
      <c r="AKD94" s="1"/>
      <c r="AKE94" s="1"/>
      <c r="AKG94" s="17"/>
      <c r="AKH94" s="1"/>
      <c r="AKI94" s="1"/>
      <c r="AKJ94" s="1"/>
      <c r="AKK94" s="1"/>
      <c r="AKL94" s="1"/>
      <c r="AKM94" s="1"/>
      <c r="AKO94" s="17"/>
      <c r="AKP94" s="1"/>
      <c r="AKQ94" s="1"/>
      <c r="AKR94" s="1"/>
      <c r="AKS94" s="1"/>
      <c r="AKT94" s="1"/>
      <c r="AKU94" s="1"/>
      <c r="AKW94" s="17"/>
      <c r="AKX94" s="1"/>
      <c r="AKY94" s="1"/>
      <c r="AKZ94" s="1"/>
      <c r="ALA94" s="1"/>
      <c r="ALB94" s="1"/>
      <c r="ALC94" s="1"/>
      <c r="ALE94" s="17"/>
      <c r="ALF94" s="1"/>
      <c r="ALG94" s="1"/>
      <c r="ALH94" s="1"/>
      <c r="ALI94" s="1"/>
      <c r="ALJ94" s="1"/>
      <c r="ALK94" s="1"/>
      <c r="ALM94" s="17"/>
      <c r="ALN94" s="1"/>
      <c r="ALO94" s="1"/>
      <c r="ALP94" s="1"/>
      <c r="ALQ94" s="1"/>
      <c r="ALR94" s="1"/>
      <c r="ALS94" s="1"/>
      <c r="ALU94" s="17"/>
      <c r="ALV94" s="1"/>
      <c r="ALW94" s="1"/>
      <c r="ALX94" s="1"/>
      <c r="ALY94" s="1"/>
      <c r="ALZ94" s="1"/>
      <c r="AMA94" s="1"/>
      <c r="AMC94" s="17"/>
      <c r="AMD94" s="1"/>
      <c r="AME94" s="1"/>
      <c r="AMF94" s="1"/>
      <c r="AMG94" s="1"/>
      <c r="AMH94" s="1"/>
      <c r="AMI94" s="1"/>
      <c r="AMK94" s="17"/>
      <c r="AML94" s="1"/>
      <c r="AMM94" s="1"/>
      <c r="AMN94" s="1"/>
      <c r="AMO94" s="1"/>
      <c r="AMP94" s="1"/>
      <c r="AMQ94" s="1"/>
      <c r="AMS94" s="17"/>
      <c r="AMT94" s="1"/>
      <c r="AMU94" s="1"/>
      <c r="AMV94" s="1"/>
      <c r="AMW94" s="1"/>
      <c r="AMX94" s="1"/>
      <c r="AMY94" s="1"/>
      <c r="ANA94" s="17"/>
      <c r="ANB94" s="1"/>
      <c r="ANC94" s="1"/>
      <c r="AND94" s="1"/>
      <c r="ANE94" s="1"/>
      <c r="ANF94" s="1"/>
      <c r="ANG94" s="1"/>
      <c r="ANI94" s="17"/>
      <c r="ANJ94" s="1"/>
      <c r="ANK94" s="1"/>
      <c r="ANL94" s="1"/>
      <c r="ANM94" s="1"/>
      <c r="ANN94" s="1"/>
      <c r="ANO94" s="1"/>
      <c r="ANQ94" s="17"/>
      <c r="ANR94" s="1"/>
      <c r="ANS94" s="1"/>
      <c r="ANT94" s="1"/>
      <c r="ANU94" s="1"/>
      <c r="ANV94" s="1"/>
      <c r="ANW94" s="1"/>
      <c r="ANY94" s="17"/>
      <c r="ANZ94" s="1"/>
      <c r="AOA94" s="1"/>
      <c r="AOB94" s="1"/>
      <c r="AOC94" s="1"/>
      <c r="AOD94" s="1"/>
      <c r="AOE94" s="1"/>
      <c r="AOG94" s="17"/>
      <c r="AOH94" s="1"/>
      <c r="AOI94" s="1"/>
      <c r="AOJ94" s="1"/>
      <c r="AOK94" s="1"/>
      <c r="AOL94" s="1"/>
      <c r="AOM94" s="1"/>
      <c r="AOO94" s="17"/>
      <c r="AOP94" s="1"/>
      <c r="AOQ94" s="1"/>
      <c r="AOR94" s="1"/>
      <c r="AOS94" s="1"/>
      <c r="AOT94" s="1"/>
      <c r="AOU94" s="1"/>
      <c r="AOW94" s="17"/>
      <c r="AOX94" s="1"/>
      <c r="AOY94" s="1"/>
      <c r="AOZ94" s="1"/>
      <c r="APA94" s="1"/>
      <c r="APB94" s="1"/>
      <c r="APC94" s="1"/>
      <c r="APE94" s="17"/>
      <c r="APF94" s="1"/>
      <c r="APG94" s="1"/>
      <c r="APH94" s="1"/>
      <c r="API94" s="1"/>
      <c r="APJ94" s="1"/>
      <c r="APK94" s="1"/>
      <c r="APM94" s="17"/>
      <c r="APN94" s="1"/>
      <c r="APO94" s="1"/>
      <c r="APP94" s="1"/>
      <c r="APQ94" s="1"/>
      <c r="APR94" s="1"/>
      <c r="APS94" s="1"/>
      <c r="APU94" s="17"/>
      <c r="APV94" s="1"/>
      <c r="APW94" s="1"/>
      <c r="APX94" s="1"/>
      <c r="APY94" s="1"/>
      <c r="APZ94" s="1"/>
      <c r="AQA94" s="1"/>
      <c r="AQC94" s="17"/>
      <c r="AQD94" s="1"/>
      <c r="AQE94" s="1"/>
      <c r="AQF94" s="1"/>
      <c r="AQG94" s="1"/>
      <c r="AQH94" s="1"/>
      <c r="AQI94" s="1"/>
      <c r="AQK94" s="17"/>
      <c r="AQL94" s="1"/>
      <c r="AQM94" s="1"/>
      <c r="AQN94" s="1"/>
      <c r="AQO94" s="1"/>
      <c r="AQP94" s="1"/>
      <c r="AQQ94" s="1"/>
      <c r="AQS94" s="17"/>
      <c r="AQT94" s="1"/>
      <c r="AQU94" s="1"/>
      <c r="AQV94" s="1"/>
      <c r="AQW94" s="1"/>
      <c r="AQX94" s="1"/>
      <c r="AQY94" s="1"/>
      <c r="ARA94" s="17"/>
      <c r="ARB94" s="1"/>
      <c r="ARC94" s="1"/>
      <c r="ARD94" s="1"/>
      <c r="ARE94" s="1"/>
      <c r="ARF94" s="1"/>
      <c r="ARG94" s="1"/>
      <c r="ARI94" s="17"/>
      <c r="ARJ94" s="1"/>
      <c r="ARK94" s="1"/>
      <c r="ARL94" s="1"/>
      <c r="ARM94" s="1"/>
      <c r="ARN94" s="1"/>
      <c r="ARO94" s="1"/>
      <c r="ARQ94" s="17"/>
      <c r="ARR94" s="1"/>
      <c r="ARS94" s="1"/>
      <c r="ART94" s="1"/>
      <c r="ARU94" s="1"/>
      <c r="ARV94" s="1"/>
      <c r="ARW94" s="1"/>
      <c r="ARY94" s="17"/>
      <c r="ARZ94" s="1"/>
      <c r="ASA94" s="1"/>
      <c r="ASB94" s="1"/>
      <c r="ASC94" s="1"/>
      <c r="ASD94" s="1"/>
      <c r="ASE94" s="1"/>
      <c r="ASG94" s="17"/>
      <c r="ASH94" s="1"/>
      <c r="ASI94" s="1"/>
      <c r="ASJ94" s="1"/>
      <c r="ASK94" s="1"/>
      <c r="ASL94" s="1"/>
      <c r="ASM94" s="1"/>
      <c r="ASO94" s="17"/>
      <c r="ASP94" s="1"/>
      <c r="ASQ94" s="1"/>
      <c r="ASR94" s="1"/>
      <c r="ASS94" s="1"/>
      <c r="AST94" s="1"/>
      <c r="ASU94" s="1"/>
      <c r="ASW94" s="17"/>
      <c r="ASX94" s="1"/>
      <c r="ASY94" s="1"/>
      <c r="ASZ94" s="1"/>
      <c r="ATA94" s="1"/>
      <c r="ATB94" s="1"/>
      <c r="ATC94" s="1"/>
      <c r="ATE94" s="17"/>
      <c r="ATF94" s="1"/>
      <c r="ATG94" s="1"/>
      <c r="ATH94" s="1"/>
      <c r="ATI94" s="1"/>
      <c r="ATJ94" s="1"/>
      <c r="ATK94" s="1"/>
      <c r="ATM94" s="17"/>
      <c r="ATN94" s="1"/>
      <c r="ATO94" s="1"/>
      <c r="ATP94" s="1"/>
      <c r="ATQ94" s="1"/>
      <c r="ATR94" s="1"/>
      <c r="ATS94" s="1"/>
      <c r="ATU94" s="17"/>
      <c r="ATV94" s="1"/>
      <c r="ATW94" s="1"/>
      <c r="ATX94" s="1"/>
      <c r="ATY94" s="1"/>
      <c r="ATZ94" s="1"/>
      <c r="AUA94" s="1"/>
      <c r="AUC94" s="17"/>
      <c r="AUD94" s="1"/>
      <c r="AUE94" s="1"/>
      <c r="AUF94" s="1"/>
      <c r="AUG94" s="1"/>
      <c r="AUH94" s="1"/>
      <c r="AUI94" s="1"/>
      <c r="AUK94" s="17"/>
      <c r="AUL94" s="1"/>
      <c r="AUM94" s="1"/>
      <c r="AUN94" s="1"/>
      <c r="AUO94" s="1"/>
      <c r="AUP94" s="1"/>
      <c r="AUQ94" s="1"/>
      <c r="AUS94" s="17"/>
      <c r="AUT94" s="1"/>
      <c r="AUU94" s="1"/>
      <c r="AUV94" s="1"/>
      <c r="AUW94" s="1"/>
      <c r="AUX94" s="1"/>
      <c r="AUY94" s="1"/>
      <c r="AVA94" s="17"/>
      <c r="AVB94" s="1"/>
      <c r="AVC94" s="1"/>
      <c r="AVD94" s="1"/>
      <c r="AVE94" s="1"/>
      <c r="AVF94" s="1"/>
      <c r="AVG94" s="1"/>
      <c r="AVI94" s="17"/>
      <c r="AVJ94" s="1"/>
      <c r="AVK94" s="1"/>
      <c r="AVL94" s="1"/>
      <c r="AVM94" s="1"/>
      <c r="AVN94" s="1"/>
      <c r="AVO94" s="1"/>
      <c r="AVQ94" s="17"/>
      <c r="AVR94" s="1"/>
      <c r="AVS94" s="1"/>
      <c r="AVT94" s="1"/>
      <c r="AVU94" s="1"/>
      <c r="AVV94" s="1"/>
      <c r="AVW94" s="1"/>
      <c r="AVY94" s="17"/>
      <c r="AVZ94" s="1"/>
      <c r="AWA94" s="1"/>
      <c r="AWB94" s="1"/>
      <c r="AWC94" s="1"/>
      <c r="AWD94" s="1"/>
      <c r="AWE94" s="1"/>
      <c r="AWG94" s="17"/>
      <c r="AWH94" s="1"/>
      <c r="AWI94" s="1"/>
      <c r="AWJ94" s="1"/>
      <c r="AWK94" s="1"/>
      <c r="AWL94" s="1"/>
      <c r="AWM94" s="1"/>
      <c r="AWO94" s="17"/>
      <c r="AWP94" s="1"/>
      <c r="AWQ94" s="1"/>
      <c r="AWR94" s="1"/>
      <c r="AWS94" s="1"/>
      <c r="AWT94" s="1"/>
      <c r="AWU94" s="1"/>
      <c r="AWW94" s="17"/>
      <c r="AWX94" s="1"/>
      <c r="AWY94" s="1"/>
      <c r="AWZ94" s="1"/>
      <c r="AXA94" s="1"/>
      <c r="AXB94" s="1"/>
      <c r="AXC94" s="1"/>
      <c r="AXE94" s="17"/>
      <c r="AXF94" s="1"/>
      <c r="AXG94" s="1"/>
      <c r="AXH94" s="1"/>
      <c r="AXI94" s="1"/>
      <c r="AXJ94" s="1"/>
      <c r="AXK94" s="1"/>
      <c r="AXM94" s="17"/>
      <c r="AXN94" s="1"/>
      <c r="AXO94" s="1"/>
      <c r="AXP94" s="1"/>
      <c r="AXQ94" s="1"/>
      <c r="AXR94" s="1"/>
      <c r="AXS94" s="1"/>
      <c r="AXU94" s="17"/>
      <c r="AXV94" s="1"/>
      <c r="AXW94" s="1"/>
      <c r="AXX94" s="1"/>
      <c r="AXY94" s="1"/>
      <c r="AXZ94" s="1"/>
      <c r="AYA94" s="1"/>
      <c r="AYC94" s="17"/>
      <c r="AYD94" s="1"/>
      <c r="AYE94" s="1"/>
      <c r="AYF94" s="1"/>
      <c r="AYG94" s="1"/>
      <c r="AYH94" s="1"/>
      <c r="AYI94" s="1"/>
      <c r="AYK94" s="17"/>
      <c r="AYL94" s="1"/>
      <c r="AYM94" s="1"/>
      <c r="AYN94" s="1"/>
      <c r="AYO94" s="1"/>
      <c r="AYP94" s="1"/>
      <c r="AYQ94" s="1"/>
      <c r="AYS94" s="17"/>
      <c r="AYT94" s="1"/>
      <c r="AYU94" s="1"/>
      <c r="AYV94" s="1"/>
      <c r="AYW94" s="1"/>
      <c r="AYX94" s="1"/>
      <c r="AYY94" s="1"/>
      <c r="AZA94" s="17"/>
      <c r="AZB94" s="1"/>
      <c r="AZC94" s="1"/>
      <c r="AZD94" s="1"/>
      <c r="AZE94" s="1"/>
      <c r="AZF94" s="1"/>
      <c r="AZG94" s="1"/>
      <c r="AZI94" s="17"/>
      <c r="AZJ94" s="1"/>
      <c r="AZK94" s="1"/>
      <c r="AZL94" s="1"/>
      <c r="AZM94" s="1"/>
      <c r="AZN94" s="1"/>
      <c r="AZO94" s="1"/>
      <c r="AZQ94" s="17"/>
      <c r="AZR94" s="1"/>
      <c r="AZS94" s="1"/>
      <c r="AZT94" s="1"/>
      <c r="AZU94" s="1"/>
      <c r="AZV94" s="1"/>
      <c r="AZW94" s="1"/>
      <c r="AZY94" s="17"/>
      <c r="AZZ94" s="1"/>
      <c r="BAA94" s="1"/>
      <c r="BAB94" s="1"/>
      <c r="BAC94" s="1"/>
      <c r="BAD94" s="1"/>
      <c r="BAE94" s="1"/>
      <c r="BAG94" s="17"/>
      <c r="BAH94" s="1"/>
      <c r="BAI94" s="1"/>
      <c r="BAJ94" s="1"/>
      <c r="BAK94" s="1"/>
      <c r="BAL94" s="1"/>
      <c r="BAM94" s="1"/>
      <c r="BAO94" s="17"/>
      <c r="BAP94" s="1"/>
      <c r="BAQ94" s="1"/>
      <c r="BAR94" s="1"/>
      <c r="BAS94" s="1"/>
      <c r="BAT94" s="1"/>
      <c r="BAU94" s="1"/>
      <c r="BAW94" s="17"/>
      <c r="BAX94" s="1"/>
      <c r="BAY94" s="1"/>
      <c r="BAZ94" s="1"/>
      <c r="BBA94" s="1"/>
      <c r="BBB94" s="1"/>
      <c r="BBC94" s="1"/>
      <c r="BBE94" s="17"/>
      <c r="BBF94" s="1"/>
      <c r="BBG94" s="1"/>
      <c r="BBH94" s="1"/>
      <c r="BBI94" s="1"/>
      <c r="BBJ94" s="1"/>
      <c r="BBK94" s="1"/>
      <c r="BBM94" s="17"/>
      <c r="BBN94" s="1"/>
      <c r="BBO94" s="1"/>
      <c r="BBP94" s="1"/>
      <c r="BBQ94" s="1"/>
      <c r="BBR94" s="1"/>
      <c r="BBS94" s="1"/>
      <c r="BBU94" s="17"/>
      <c r="BBV94" s="1"/>
      <c r="BBW94" s="1"/>
      <c r="BBX94" s="1"/>
      <c r="BBY94" s="1"/>
      <c r="BBZ94" s="1"/>
      <c r="BCA94" s="1"/>
      <c r="BCC94" s="17"/>
      <c r="BCD94" s="1"/>
      <c r="BCE94" s="1"/>
      <c r="BCF94" s="1"/>
      <c r="BCG94" s="1"/>
      <c r="BCH94" s="1"/>
      <c r="BCI94" s="1"/>
      <c r="BCK94" s="17"/>
      <c r="BCL94" s="1"/>
      <c r="BCM94" s="1"/>
      <c r="BCN94" s="1"/>
      <c r="BCO94" s="1"/>
      <c r="BCP94" s="1"/>
      <c r="BCQ94" s="1"/>
      <c r="BCS94" s="17"/>
      <c r="BCT94" s="1"/>
      <c r="BCU94" s="1"/>
      <c r="BCV94" s="1"/>
      <c r="BCW94" s="1"/>
      <c r="BCX94" s="1"/>
      <c r="BCY94" s="1"/>
      <c r="BDA94" s="17"/>
      <c r="BDB94" s="1"/>
      <c r="BDC94" s="1"/>
      <c r="BDD94" s="1"/>
      <c r="BDE94" s="1"/>
      <c r="BDF94" s="1"/>
      <c r="BDG94" s="1"/>
      <c r="BDI94" s="17"/>
      <c r="BDJ94" s="1"/>
      <c r="BDK94" s="1"/>
      <c r="BDL94" s="1"/>
      <c r="BDM94" s="1"/>
      <c r="BDN94" s="1"/>
      <c r="BDO94" s="1"/>
      <c r="BDQ94" s="17"/>
      <c r="BDR94" s="1"/>
      <c r="BDS94" s="1"/>
      <c r="BDT94" s="1"/>
      <c r="BDU94" s="1"/>
      <c r="BDV94" s="1"/>
      <c r="BDW94" s="1"/>
      <c r="BDY94" s="17"/>
      <c r="BDZ94" s="1"/>
      <c r="BEA94" s="1"/>
      <c r="BEB94" s="1"/>
      <c r="BEC94" s="1"/>
      <c r="BED94" s="1"/>
      <c r="BEE94" s="1"/>
      <c r="BEG94" s="17"/>
      <c r="BEH94" s="1"/>
      <c r="BEI94" s="1"/>
      <c r="BEJ94" s="1"/>
      <c r="BEK94" s="1"/>
      <c r="BEL94" s="1"/>
      <c r="BEM94" s="1"/>
      <c r="BEO94" s="17"/>
      <c r="BEP94" s="1"/>
      <c r="BEQ94" s="1"/>
      <c r="BER94" s="1"/>
      <c r="BES94" s="1"/>
      <c r="BET94" s="1"/>
      <c r="BEU94" s="1"/>
      <c r="BEW94" s="17"/>
      <c r="BEX94" s="1"/>
      <c r="BEY94" s="1"/>
      <c r="BEZ94" s="1"/>
      <c r="BFA94" s="1"/>
      <c r="BFB94" s="1"/>
      <c r="BFC94" s="1"/>
      <c r="BFE94" s="17"/>
      <c r="BFF94" s="1"/>
      <c r="BFG94" s="1"/>
      <c r="BFH94" s="1"/>
      <c r="BFI94" s="1"/>
      <c r="BFJ94" s="1"/>
      <c r="BFK94" s="1"/>
      <c r="BFM94" s="17"/>
      <c r="BFN94" s="1"/>
      <c r="BFO94" s="1"/>
      <c r="BFP94" s="1"/>
      <c r="BFQ94" s="1"/>
      <c r="BFR94" s="1"/>
      <c r="BFS94" s="1"/>
      <c r="BFU94" s="17"/>
      <c r="BFV94" s="1"/>
      <c r="BFW94" s="1"/>
      <c r="BFX94" s="1"/>
      <c r="BFY94" s="1"/>
      <c r="BFZ94" s="1"/>
      <c r="BGA94" s="1"/>
      <c r="BGC94" s="17"/>
      <c r="BGD94" s="1"/>
      <c r="BGE94" s="1"/>
      <c r="BGF94" s="1"/>
      <c r="BGG94" s="1"/>
      <c r="BGH94" s="1"/>
      <c r="BGI94" s="1"/>
      <c r="BGK94" s="17"/>
      <c r="BGL94" s="1"/>
      <c r="BGM94" s="1"/>
      <c r="BGN94" s="1"/>
      <c r="BGO94" s="1"/>
      <c r="BGP94" s="1"/>
      <c r="BGQ94" s="1"/>
      <c r="BGS94" s="17"/>
      <c r="BGT94" s="1"/>
      <c r="BGU94" s="1"/>
      <c r="BGV94" s="1"/>
      <c r="BGW94" s="1"/>
      <c r="BGX94" s="1"/>
      <c r="BGY94" s="1"/>
      <c r="BHA94" s="17"/>
      <c r="BHB94" s="1"/>
      <c r="BHC94" s="1"/>
      <c r="BHD94" s="1"/>
      <c r="BHE94" s="1"/>
      <c r="BHF94" s="1"/>
      <c r="BHG94" s="1"/>
      <c r="BHI94" s="17"/>
      <c r="BHJ94" s="1"/>
      <c r="BHK94" s="1"/>
      <c r="BHL94" s="1"/>
      <c r="BHM94" s="1"/>
      <c r="BHN94" s="1"/>
      <c r="BHO94" s="1"/>
      <c r="BHQ94" s="17"/>
      <c r="BHR94" s="1"/>
      <c r="BHS94" s="1"/>
      <c r="BHT94" s="1"/>
      <c r="BHU94" s="1"/>
      <c r="BHV94" s="1"/>
      <c r="BHW94" s="1"/>
      <c r="BHY94" s="17"/>
      <c r="BHZ94" s="1"/>
      <c r="BIA94" s="1"/>
      <c r="BIB94" s="1"/>
      <c r="BIC94" s="1"/>
      <c r="BID94" s="1"/>
      <c r="BIE94" s="1"/>
      <c r="BIG94" s="17"/>
      <c r="BIH94" s="1"/>
      <c r="BII94" s="1"/>
      <c r="BIJ94" s="1"/>
      <c r="BIK94" s="1"/>
      <c r="BIL94" s="1"/>
      <c r="BIM94" s="1"/>
      <c r="BIO94" s="17"/>
      <c r="BIP94" s="1"/>
      <c r="BIQ94" s="1"/>
      <c r="BIR94" s="1"/>
      <c r="BIS94" s="1"/>
      <c r="BIT94" s="1"/>
      <c r="BIU94" s="1"/>
      <c r="BIW94" s="17"/>
      <c r="BIX94" s="1"/>
      <c r="BIY94" s="1"/>
      <c r="BIZ94" s="1"/>
      <c r="BJA94" s="1"/>
      <c r="BJB94" s="1"/>
      <c r="BJC94" s="1"/>
      <c r="BJE94" s="17"/>
      <c r="BJF94" s="1"/>
      <c r="BJG94" s="1"/>
      <c r="BJH94" s="1"/>
      <c r="BJI94" s="1"/>
      <c r="BJJ94" s="1"/>
      <c r="BJK94" s="1"/>
      <c r="BJM94" s="17"/>
      <c r="BJN94" s="1"/>
      <c r="BJO94" s="1"/>
      <c r="BJP94" s="1"/>
      <c r="BJQ94" s="1"/>
      <c r="BJR94" s="1"/>
      <c r="BJS94" s="1"/>
      <c r="BJU94" s="17"/>
      <c r="BJV94" s="1"/>
      <c r="BJW94" s="1"/>
      <c r="BJX94" s="1"/>
      <c r="BJY94" s="1"/>
      <c r="BJZ94" s="1"/>
      <c r="BKA94" s="1"/>
      <c r="BKC94" s="17"/>
      <c r="BKD94" s="1"/>
      <c r="BKE94" s="1"/>
      <c r="BKF94" s="1"/>
      <c r="BKG94" s="1"/>
      <c r="BKH94" s="1"/>
      <c r="BKI94" s="1"/>
      <c r="BKK94" s="17"/>
      <c r="BKL94" s="1"/>
      <c r="BKM94" s="1"/>
      <c r="BKN94" s="1"/>
      <c r="BKO94" s="1"/>
      <c r="BKP94" s="1"/>
      <c r="BKQ94" s="1"/>
      <c r="BKS94" s="17"/>
      <c r="BKT94" s="1"/>
      <c r="BKU94" s="1"/>
      <c r="BKV94" s="1"/>
      <c r="BKW94" s="1"/>
      <c r="BKX94" s="1"/>
      <c r="BKY94" s="1"/>
      <c r="BLA94" s="17"/>
      <c r="BLB94" s="1"/>
      <c r="BLC94" s="1"/>
      <c r="BLD94" s="1"/>
      <c r="BLE94" s="1"/>
      <c r="BLF94" s="1"/>
      <c r="BLG94" s="1"/>
      <c r="BLI94" s="17"/>
      <c r="BLJ94" s="1"/>
      <c r="BLK94" s="1"/>
      <c r="BLL94" s="1"/>
      <c r="BLM94" s="1"/>
      <c r="BLN94" s="1"/>
      <c r="BLO94" s="1"/>
      <c r="BLQ94" s="17"/>
      <c r="BLR94" s="1"/>
      <c r="BLS94" s="1"/>
      <c r="BLT94" s="1"/>
      <c r="BLU94" s="1"/>
      <c r="BLV94" s="1"/>
      <c r="BLW94" s="1"/>
      <c r="BLY94" s="17"/>
      <c r="BLZ94" s="1"/>
      <c r="BMA94" s="1"/>
      <c r="BMB94" s="1"/>
      <c r="BMC94" s="1"/>
      <c r="BMD94" s="1"/>
      <c r="BME94" s="1"/>
      <c r="BMG94" s="17"/>
      <c r="BMH94" s="1"/>
      <c r="BMI94" s="1"/>
      <c r="BMJ94" s="1"/>
      <c r="BMK94" s="1"/>
      <c r="BML94" s="1"/>
      <c r="BMM94" s="1"/>
      <c r="BMO94" s="17"/>
      <c r="BMP94" s="1"/>
      <c r="BMQ94" s="1"/>
      <c r="BMR94" s="1"/>
      <c r="BMS94" s="1"/>
      <c r="BMT94" s="1"/>
      <c r="BMU94" s="1"/>
      <c r="BMW94" s="17"/>
      <c r="BMX94" s="1"/>
      <c r="BMY94" s="1"/>
      <c r="BMZ94" s="1"/>
      <c r="BNA94" s="1"/>
      <c r="BNB94" s="1"/>
      <c r="BNC94" s="1"/>
      <c r="BNE94" s="17"/>
      <c r="BNF94" s="1"/>
      <c r="BNG94" s="1"/>
      <c r="BNH94" s="1"/>
      <c r="BNI94" s="1"/>
      <c r="BNJ94" s="1"/>
      <c r="BNK94" s="1"/>
      <c r="BNM94" s="17"/>
      <c r="BNN94" s="1"/>
      <c r="BNO94" s="1"/>
      <c r="BNP94" s="1"/>
      <c r="BNQ94" s="1"/>
      <c r="BNR94" s="1"/>
      <c r="BNS94" s="1"/>
      <c r="BNU94" s="17"/>
      <c r="BNV94" s="1"/>
      <c r="BNW94" s="1"/>
      <c r="BNX94" s="1"/>
      <c r="BNY94" s="1"/>
      <c r="BNZ94" s="1"/>
      <c r="BOA94" s="1"/>
      <c r="BOC94" s="17"/>
      <c r="BOD94" s="1"/>
      <c r="BOE94" s="1"/>
      <c r="BOF94" s="1"/>
      <c r="BOG94" s="1"/>
      <c r="BOH94" s="1"/>
      <c r="BOI94" s="1"/>
      <c r="BOK94" s="17"/>
      <c r="BOL94" s="1"/>
      <c r="BOM94" s="1"/>
      <c r="BON94" s="1"/>
      <c r="BOO94" s="1"/>
      <c r="BOP94" s="1"/>
      <c r="BOQ94" s="1"/>
      <c r="BOS94" s="17"/>
      <c r="BOT94" s="1"/>
      <c r="BOU94" s="1"/>
      <c r="BOV94" s="1"/>
      <c r="BOW94" s="1"/>
      <c r="BOX94" s="1"/>
      <c r="BOY94" s="1"/>
      <c r="BPA94" s="17"/>
      <c r="BPB94" s="1"/>
      <c r="BPC94" s="1"/>
      <c r="BPD94" s="1"/>
      <c r="BPE94" s="1"/>
      <c r="BPF94" s="1"/>
      <c r="BPG94" s="1"/>
      <c r="BPI94" s="17"/>
      <c r="BPJ94" s="1"/>
      <c r="BPK94" s="1"/>
      <c r="BPL94" s="1"/>
      <c r="BPM94" s="1"/>
      <c r="BPN94" s="1"/>
      <c r="BPO94" s="1"/>
      <c r="BPQ94" s="17"/>
      <c r="BPR94" s="1"/>
      <c r="BPS94" s="1"/>
      <c r="BPT94" s="1"/>
      <c r="BPU94" s="1"/>
      <c r="BPV94" s="1"/>
      <c r="BPW94" s="1"/>
      <c r="BPY94" s="17"/>
      <c r="BPZ94" s="1"/>
      <c r="BQA94" s="1"/>
      <c r="BQB94" s="1"/>
      <c r="BQC94" s="1"/>
      <c r="BQD94" s="1"/>
      <c r="BQE94" s="1"/>
      <c r="BQG94" s="17"/>
      <c r="BQH94" s="1"/>
      <c r="BQI94" s="1"/>
      <c r="BQJ94" s="1"/>
      <c r="BQK94" s="1"/>
      <c r="BQL94" s="1"/>
      <c r="BQM94" s="1"/>
      <c r="BQO94" s="17"/>
      <c r="BQP94" s="1"/>
      <c r="BQQ94" s="1"/>
      <c r="BQR94" s="1"/>
      <c r="BQS94" s="1"/>
      <c r="BQT94" s="1"/>
      <c r="BQU94" s="1"/>
      <c r="BQW94" s="17"/>
      <c r="BQX94" s="1"/>
      <c r="BQY94" s="1"/>
      <c r="BQZ94" s="1"/>
      <c r="BRA94" s="1"/>
      <c r="BRB94" s="1"/>
      <c r="BRC94" s="1"/>
      <c r="BRE94" s="17"/>
      <c r="BRF94" s="1"/>
      <c r="BRG94" s="1"/>
      <c r="BRH94" s="1"/>
      <c r="BRI94" s="1"/>
      <c r="BRJ94" s="1"/>
      <c r="BRK94" s="1"/>
      <c r="BRM94" s="17"/>
      <c r="BRN94" s="1"/>
      <c r="BRO94" s="1"/>
      <c r="BRP94" s="1"/>
      <c r="BRQ94" s="1"/>
      <c r="BRR94" s="1"/>
      <c r="BRS94" s="1"/>
      <c r="BRU94" s="17"/>
      <c r="BRV94" s="1"/>
      <c r="BRW94" s="1"/>
      <c r="BRX94" s="1"/>
      <c r="BRY94" s="1"/>
      <c r="BRZ94" s="1"/>
      <c r="BSA94" s="1"/>
      <c r="BSC94" s="17"/>
      <c r="BSD94" s="1"/>
      <c r="BSE94" s="1"/>
      <c r="BSF94" s="1"/>
      <c r="BSG94" s="1"/>
      <c r="BSH94" s="1"/>
      <c r="BSI94" s="1"/>
      <c r="BSK94" s="17"/>
      <c r="BSL94" s="1"/>
      <c r="BSM94" s="1"/>
      <c r="BSN94" s="1"/>
      <c r="BSO94" s="1"/>
      <c r="BSP94" s="1"/>
      <c r="BSQ94" s="1"/>
      <c r="BSS94" s="17"/>
      <c r="BST94" s="1"/>
      <c r="BSU94" s="1"/>
      <c r="BSV94" s="1"/>
      <c r="BSW94" s="1"/>
      <c r="BSX94" s="1"/>
      <c r="BSY94" s="1"/>
      <c r="BTA94" s="17"/>
      <c r="BTB94" s="1"/>
      <c r="BTC94" s="1"/>
      <c r="BTD94" s="1"/>
      <c r="BTE94" s="1"/>
      <c r="BTF94" s="1"/>
      <c r="BTG94" s="1"/>
      <c r="BTI94" s="17"/>
      <c r="BTJ94" s="1"/>
      <c r="BTK94" s="1"/>
      <c r="BTL94" s="1"/>
      <c r="BTM94" s="1"/>
      <c r="BTN94" s="1"/>
      <c r="BTO94" s="1"/>
      <c r="BTQ94" s="17"/>
      <c r="BTR94" s="1"/>
      <c r="BTS94" s="1"/>
      <c r="BTT94" s="1"/>
      <c r="BTU94" s="1"/>
      <c r="BTV94" s="1"/>
      <c r="BTW94" s="1"/>
      <c r="BTY94" s="17"/>
      <c r="BTZ94" s="1"/>
      <c r="BUA94" s="1"/>
      <c r="BUB94" s="1"/>
      <c r="BUC94" s="1"/>
      <c r="BUD94" s="1"/>
      <c r="BUE94" s="1"/>
      <c r="BUG94" s="17"/>
      <c r="BUH94" s="1"/>
      <c r="BUI94" s="1"/>
      <c r="BUJ94" s="1"/>
      <c r="BUK94" s="1"/>
      <c r="BUL94" s="1"/>
      <c r="BUM94" s="1"/>
      <c r="BUO94" s="17"/>
      <c r="BUP94" s="1"/>
      <c r="BUQ94" s="1"/>
      <c r="BUR94" s="1"/>
      <c r="BUS94" s="1"/>
      <c r="BUT94" s="1"/>
      <c r="BUU94" s="1"/>
      <c r="BUW94" s="17"/>
      <c r="BUX94" s="1"/>
      <c r="BUY94" s="1"/>
      <c r="BUZ94" s="1"/>
      <c r="BVA94" s="1"/>
      <c r="BVB94" s="1"/>
      <c r="BVC94" s="1"/>
      <c r="BVE94" s="17"/>
      <c r="BVF94" s="1"/>
      <c r="BVG94" s="1"/>
      <c r="BVH94" s="1"/>
      <c r="BVI94" s="1"/>
      <c r="BVJ94" s="1"/>
      <c r="BVK94" s="1"/>
      <c r="BVM94" s="17"/>
      <c r="BVN94" s="1"/>
      <c r="BVO94" s="1"/>
      <c r="BVP94" s="1"/>
      <c r="BVQ94" s="1"/>
      <c r="BVR94" s="1"/>
      <c r="BVS94" s="1"/>
      <c r="BVU94" s="17"/>
      <c r="BVV94" s="1"/>
      <c r="BVW94" s="1"/>
      <c r="BVX94" s="1"/>
      <c r="BVY94" s="1"/>
      <c r="BVZ94" s="1"/>
      <c r="BWA94" s="1"/>
      <c r="BWC94" s="17"/>
      <c r="BWD94" s="1"/>
      <c r="BWE94" s="1"/>
      <c r="BWF94" s="1"/>
      <c r="BWG94" s="1"/>
      <c r="BWH94" s="1"/>
      <c r="BWI94" s="1"/>
      <c r="BWK94" s="17"/>
      <c r="BWL94" s="1"/>
      <c r="BWM94" s="1"/>
      <c r="BWN94" s="1"/>
      <c r="BWO94" s="1"/>
      <c r="BWP94" s="1"/>
      <c r="BWQ94" s="1"/>
      <c r="BWS94" s="17"/>
      <c r="BWT94" s="1"/>
      <c r="BWU94" s="1"/>
      <c r="BWV94" s="1"/>
      <c r="BWW94" s="1"/>
      <c r="BWX94" s="1"/>
      <c r="BWY94" s="1"/>
      <c r="BXA94" s="17"/>
      <c r="BXB94" s="1"/>
      <c r="BXC94" s="1"/>
      <c r="BXD94" s="1"/>
      <c r="BXE94" s="1"/>
      <c r="BXF94" s="1"/>
      <c r="BXG94" s="1"/>
      <c r="BXI94" s="17"/>
      <c r="BXJ94" s="1"/>
      <c r="BXK94" s="1"/>
      <c r="BXL94" s="1"/>
      <c r="BXM94" s="1"/>
      <c r="BXN94" s="1"/>
      <c r="BXO94" s="1"/>
      <c r="BXQ94" s="17"/>
      <c r="BXR94" s="1"/>
      <c r="BXS94" s="1"/>
      <c r="BXT94" s="1"/>
      <c r="BXU94" s="1"/>
      <c r="BXV94" s="1"/>
      <c r="BXW94" s="1"/>
      <c r="BXY94" s="17"/>
      <c r="BXZ94" s="1"/>
      <c r="BYA94" s="1"/>
      <c r="BYB94" s="1"/>
      <c r="BYC94" s="1"/>
      <c r="BYD94" s="1"/>
      <c r="BYE94" s="1"/>
      <c r="BYG94" s="17"/>
      <c r="BYH94" s="1"/>
      <c r="BYI94" s="1"/>
      <c r="BYJ94" s="1"/>
      <c r="BYK94" s="1"/>
      <c r="BYL94" s="1"/>
      <c r="BYM94" s="1"/>
      <c r="BYO94" s="17"/>
      <c r="BYP94" s="1"/>
      <c r="BYQ94" s="1"/>
      <c r="BYR94" s="1"/>
      <c r="BYS94" s="1"/>
      <c r="BYT94" s="1"/>
      <c r="BYU94" s="1"/>
      <c r="BYW94" s="17"/>
      <c r="BYX94" s="1"/>
      <c r="BYY94" s="1"/>
      <c r="BYZ94" s="1"/>
      <c r="BZA94" s="1"/>
      <c r="BZB94" s="1"/>
      <c r="BZC94" s="1"/>
      <c r="BZE94" s="17"/>
      <c r="BZF94" s="1"/>
      <c r="BZG94" s="1"/>
      <c r="BZH94" s="1"/>
      <c r="BZI94" s="1"/>
      <c r="BZJ94" s="1"/>
      <c r="BZK94" s="1"/>
      <c r="BZM94" s="17"/>
      <c r="BZN94" s="1"/>
      <c r="BZO94" s="1"/>
      <c r="BZP94" s="1"/>
      <c r="BZQ94" s="1"/>
      <c r="BZR94" s="1"/>
      <c r="BZS94" s="1"/>
      <c r="BZU94" s="17"/>
      <c r="BZV94" s="1"/>
      <c r="BZW94" s="1"/>
      <c r="BZX94" s="1"/>
      <c r="BZY94" s="1"/>
      <c r="BZZ94" s="1"/>
      <c r="CAA94" s="1"/>
      <c r="CAC94" s="17"/>
      <c r="CAD94" s="1"/>
      <c r="CAE94" s="1"/>
      <c r="CAF94" s="1"/>
      <c r="CAG94" s="1"/>
      <c r="CAH94" s="1"/>
      <c r="CAI94" s="1"/>
      <c r="CAK94" s="17"/>
      <c r="CAL94" s="1"/>
      <c r="CAM94" s="1"/>
      <c r="CAN94" s="1"/>
      <c r="CAO94" s="1"/>
      <c r="CAP94" s="1"/>
      <c r="CAQ94" s="1"/>
      <c r="CAS94" s="17"/>
      <c r="CAT94" s="1"/>
      <c r="CAU94" s="1"/>
      <c r="CAV94" s="1"/>
      <c r="CAW94" s="1"/>
      <c r="CAX94" s="1"/>
      <c r="CAY94" s="1"/>
      <c r="CBA94" s="17"/>
      <c r="CBB94" s="1"/>
      <c r="CBC94" s="1"/>
      <c r="CBD94" s="1"/>
      <c r="CBE94" s="1"/>
      <c r="CBF94" s="1"/>
      <c r="CBG94" s="1"/>
      <c r="CBI94" s="17"/>
      <c r="CBJ94" s="1"/>
      <c r="CBK94" s="1"/>
      <c r="CBL94" s="1"/>
      <c r="CBM94" s="1"/>
      <c r="CBN94" s="1"/>
      <c r="CBO94" s="1"/>
      <c r="CBQ94" s="17"/>
      <c r="CBR94" s="1"/>
      <c r="CBS94" s="1"/>
      <c r="CBT94" s="1"/>
      <c r="CBU94" s="1"/>
      <c r="CBV94" s="1"/>
      <c r="CBW94" s="1"/>
      <c r="CBY94" s="17"/>
      <c r="CBZ94" s="1"/>
      <c r="CCA94" s="1"/>
      <c r="CCB94" s="1"/>
      <c r="CCC94" s="1"/>
      <c r="CCD94" s="1"/>
      <c r="CCE94" s="1"/>
      <c r="CCG94" s="17"/>
      <c r="CCH94" s="1"/>
      <c r="CCI94" s="1"/>
      <c r="CCJ94" s="1"/>
      <c r="CCK94" s="1"/>
      <c r="CCL94" s="1"/>
      <c r="CCM94" s="1"/>
      <c r="CCO94" s="17"/>
      <c r="CCP94" s="1"/>
      <c r="CCQ94" s="1"/>
      <c r="CCR94" s="1"/>
      <c r="CCS94" s="1"/>
      <c r="CCT94" s="1"/>
      <c r="CCU94" s="1"/>
      <c r="CCW94" s="17"/>
      <c r="CCX94" s="1"/>
      <c r="CCY94" s="1"/>
      <c r="CCZ94" s="1"/>
      <c r="CDA94" s="1"/>
      <c r="CDB94" s="1"/>
      <c r="CDC94" s="1"/>
      <c r="CDE94" s="17"/>
      <c r="CDF94" s="1"/>
      <c r="CDG94" s="1"/>
      <c r="CDH94" s="1"/>
      <c r="CDI94" s="1"/>
      <c r="CDJ94" s="1"/>
      <c r="CDK94" s="1"/>
      <c r="CDM94" s="17"/>
      <c r="CDN94" s="1"/>
      <c r="CDO94" s="1"/>
      <c r="CDP94" s="1"/>
      <c r="CDQ94" s="1"/>
      <c r="CDR94" s="1"/>
      <c r="CDS94" s="1"/>
      <c r="CDU94" s="17"/>
      <c r="CDV94" s="1"/>
      <c r="CDW94" s="1"/>
      <c r="CDX94" s="1"/>
      <c r="CDY94" s="1"/>
      <c r="CDZ94" s="1"/>
      <c r="CEA94" s="1"/>
      <c r="CEC94" s="17"/>
      <c r="CED94" s="1"/>
      <c r="CEE94" s="1"/>
      <c r="CEF94" s="1"/>
      <c r="CEG94" s="1"/>
      <c r="CEH94" s="1"/>
      <c r="CEI94" s="1"/>
      <c r="CEK94" s="17"/>
      <c r="CEL94" s="1"/>
      <c r="CEM94" s="1"/>
      <c r="CEN94" s="1"/>
      <c r="CEO94" s="1"/>
      <c r="CEP94" s="1"/>
      <c r="CEQ94" s="1"/>
      <c r="CES94" s="17"/>
      <c r="CET94" s="1"/>
      <c r="CEU94" s="1"/>
      <c r="CEV94" s="1"/>
      <c r="CEW94" s="1"/>
      <c r="CEX94" s="1"/>
      <c r="CEY94" s="1"/>
      <c r="CFA94" s="17"/>
      <c r="CFB94" s="1"/>
      <c r="CFC94" s="1"/>
      <c r="CFD94" s="1"/>
      <c r="CFE94" s="1"/>
      <c r="CFF94" s="1"/>
      <c r="CFG94" s="1"/>
      <c r="CFI94" s="17"/>
      <c r="CFJ94" s="1"/>
      <c r="CFK94" s="1"/>
      <c r="CFL94" s="1"/>
      <c r="CFM94" s="1"/>
      <c r="CFN94" s="1"/>
      <c r="CFO94" s="1"/>
      <c r="CFQ94" s="17"/>
      <c r="CFR94" s="1"/>
      <c r="CFS94" s="1"/>
      <c r="CFT94" s="1"/>
      <c r="CFU94" s="1"/>
      <c r="CFV94" s="1"/>
      <c r="CFW94" s="1"/>
      <c r="CFY94" s="17"/>
      <c r="CFZ94" s="1"/>
      <c r="CGA94" s="1"/>
      <c r="CGB94" s="1"/>
      <c r="CGC94" s="1"/>
      <c r="CGD94" s="1"/>
      <c r="CGE94" s="1"/>
      <c r="CGG94" s="17"/>
      <c r="CGH94" s="1"/>
      <c r="CGI94" s="1"/>
      <c r="CGJ94" s="1"/>
      <c r="CGK94" s="1"/>
      <c r="CGL94" s="1"/>
      <c r="CGM94" s="1"/>
      <c r="CGO94" s="17"/>
      <c r="CGP94" s="1"/>
      <c r="CGQ94" s="1"/>
      <c r="CGR94" s="1"/>
      <c r="CGS94" s="1"/>
      <c r="CGT94" s="1"/>
      <c r="CGU94" s="1"/>
      <c r="CGW94" s="17"/>
      <c r="CGX94" s="1"/>
      <c r="CGY94" s="1"/>
      <c r="CGZ94" s="1"/>
      <c r="CHA94" s="1"/>
      <c r="CHB94" s="1"/>
      <c r="CHC94" s="1"/>
      <c r="CHE94" s="17"/>
      <c r="CHF94" s="1"/>
      <c r="CHG94" s="1"/>
      <c r="CHH94" s="1"/>
      <c r="CHI94" s="1"/>
      <c r="CHJ94" s="1"/>
      <c r="CHK94" s="1"/>
      <c r="CHM94" s="17"/>
      <c r="CHN94" s="1"/>
      <c r="CHO94" s="1"/>
      <c r="CHP94" s="1"/>
      <c r="CHQ94" s="1"/>
      <c r="CHR94" s="1"/>
      <c r="CHS94" s="1"/>
      <c r="CHU94" s="17"/>
      <c r="CHV94" s="1"/>
      <c r="CHW94" s="1"/>
      <c r="CHX94" s="1"/>
      <c r="CHY94" s="1"/>
      <c r="CHZ94" s="1"/>
      <c r="CIA94" s="1"/>
      <c r="CIC94" s="17"/>
      <c r="CID94" s="1"/>
      <c r="CIE94" s="1"/>
      <c r="CIF94" s="1"/>
      <c r="CIG94" s="1"/>
      <c r="CIH94" s="1"/>
      <c r="CII94" s="1"/>
      <c r="CIK94" s="17"/>
      <c r="CIL94" s="1"/>
      <c r="CIM94" s="1"/>
      <c r="CIN94" s="1"/>
      <c r="CIO94" s="1"/>
      <c r="CIP94" s="1"/>
      <c r="CIQ94" s="1"/>
      <c r="CIS94" s="17"/>
      <c r="CIT94" s="1"/>
      <c r="CIU94" s="1"/>
      <c r="CIV94" s="1"/>
      <c r="CIW94" s="1"/>
      <c r="CIX94" s="1"/>
      <c r="CIY94" s="1"/>
      <c r="CJA94" s="17"/>
      <c r="CJB94" s="1"/>
      <c r="CJC94" s="1"/>
      <c r="CJD94" s="1"/>
      <c r="CJE94" s="1"/>
      <c r="CJF94" s="1"/>
      <c r="CJG94" s="1"/>
      <c r="CJI94" s="17"/>
      <c r="CJJ94" s="1"/>
      <c r="CJK94" s="1"/>
      <c r="CJL94" s="1"/>
      <c r="CJM94" s="1"/>
      <c r="CJN94" s="1"/>
      <c r="CJO94" s="1"/>
      <c r="CJQ94" s="17"/>
      <c r="CJR94" s="1"/>
      <c r="CJS94" s="1"/>
      <c r="CJT94" s="1"/>
      <c r="CJU94" s="1"/>
      <c r="CJV94" s="1"/>
      <c r="CJW94" s="1"/>
      <c r="CJY94" s="17"/>
      <c r="CJZ94" s="1"/>
      <c r="CKA94" s="1"/>
      <c r="CKB94" s="1"/>
      <c r="CKC94" s="1"/>
      <c r="CKD94" s="1"/>
      <c r="CKE94" s="1"/>
      <c r="CKG94" s="17"/>
      <c r="CKH94" s="1"/>
      <c r="CKI94" s="1"/>
      <c r="CKJ94" s="1"/>
      <c r="CKK94" s="1"/>
      <c r="CKL94" s="1"/>
      <c r="CKM94" s="1"/>
      <c r="CKO94" s="17"/>
      <c r="CKP94" s="1"/>
      <c r="CKQ94" s="1"/>
      <c r="CKR94" s="1"/>
      <c r="CKS94" s="1"/>
      <c r="CKT94" s="1"/>
      <c r="CKU94" s="1"/>
      <c r="CKW94" s="17"/>
      <c r="CKX94" s="1"/>
      <c r="CKY94" s="1"/>
      <c r="CKZ94" s="1"/>
      <c r="CLA94" s="1"/>
      <c r="CLB94" s="1"/>
      <c r="CLC94" s="1"/>
      <c r="CLE94" s="17"/>
      <c r="CLF94" s="1"/>
      <c r="CLG94" s="1"/>
      <c r="CLH94" s="1"/>
      <c r="CLI94" s="1"/>
      <c r="CLJ94" s="1"/>
      <c r="CLK94" s="1"/>
      <c r="CLM94" s="17"/>
      <c r="CLN94" s="1"/>
      <c r="CLO94" s="1"/>
      <c r="CLP94" s="1"/>
      <c r="CLQ94" s="1"/>
      <c r="CLR94" s="1"/>
      <c r="CLS94" s="1"/>
      <c r="CLU94" s="17"/>
      <c r="CLV94" s="1"/>
      <c r="CLW94" s="1"/>
      <c r="CLX94" s="1"/>
      <c r="CLY94" s="1"/>
      <c r="CLZ94" s="1"/>
      <c r="CMA94" s="1"/>
      <c r="CMC94" s="17"/>
      <c r="CMD94" s="1"/>
      <c r="CME94" s="1"/>
      <c r="CMF94" s="1"/>
      <c r="CMG94" s="1"/>
      <c r="CMH94" s="1"/>
      <c r="CMI94" s="1"/>
      <c r="CMK94" s="17"/>
      <c r="CML94" s="1"/>
      <c r="CMM94" s="1"/>
      <c r="CMN94" s="1"/>
      <c r="CMO94" s="1"/>
      <c r="CMP94" s="1"/>
      <c r="CMQ94" s="1"/>
      <c r="CMS94" s="17"/>
      <c r="CMT94" s="1"/>
      <c r="CMU94" s="1"/>
      <c r="CMV94" s="1"/>
      <c r="CMW94" s="1"/>
      <c r="CMX94" s="1"/>
      <c r="CMY94" s="1"/>
      <c r="CNA94" s="17"/>
      <c r="CNB94" s="1"/>
      <c r="CNC94" s="1"/>
      <c r="CND94" s="1"/>
      <c r="CNE94" s="1"/>
      <c r="CNF94" s="1"/>
      <c r="CNG94" s="1"/>
      <c r="CNI94" s="17"/>
      <c r="CNJ94" s="1"/>
      <c r="CNK94" s="1"/>
      <c r="CNL94" s="1"/>
      <c r="CNM94" s="1"/>
      <c r="CNN94" s="1"/>
      <c r="CNO94" s="1"/>
      <c r="CNQ94" s="17"/>
      <c r="CNR94" s="1"/>
      <c r="CNS94" s="1"/>
      <c r="CNT94" s="1"/>
      <c r="CNU94" s="1"/>
      <c r="CNV94" s="1"/>
      <c r="CNW94" s="1"/>
      <c r="CNY94" s="17"/>
      <c r="CNZ94" s="1"/>
      <c r="COA94" s="1"/>
      <c r="COB94" s="1"/>
      <c r="COC94" s="1"/>
      <c r="COD94" s="1"/>
      <c r="COE94" s="1"/>
      <c r="COG94" s="17"/>
      <c r="COH94" s="1"/>
      <c r="COI94" s="1"/>
      <c r="COJ94" s="1"/>
      <c r="COK94" s="1"/>
      <c r="COL94" s="1"/>
      <c r="COM94" s="1"/>
      <c r="COO94" s="17"/>
      <c r="COP94" s="1"/>
      <c r="COQ94" s="1"/>
      <c r="COR94" s="1"/>
      <c r="COS94" s="1"/>
      <c r="COT94" s="1"/>
      <c r="COU94" s="1"/>
      <c r="COW94" s="17"/>
      <c r="COX94" s="1"/>
      <c r="COY94" s="1"/>
      <c r="COZ94" s="1"/>
      <c r="CPA94" s="1"/>
      <c r="CPB94" s="1"/>
      <c r="CPC94" s="1"/>
      <c r="CPE94" s="17"/>
      <c r="CPF94" s="1"/>
      <c r="CPG94" s="1"/>
      <c r="CPH94" s="1"/>
      <c r="CPI94" s="1"/>
      <c r="CPJ94" s="1"/>
      <c r="CPK94" s="1"/>
      <c r="CPM94" s="17"/>
      <c r="CPN94" s="1"/>
      <c r="CPO94" s="1"/>
      <c r="CPP94" s="1"/>
      <c r="CPQ94" s="1"/>
      <c r="CPR94" s="1"/>
      <c r="CPS94" s="1"/>
      <c r="CPU94" s="17"/>
      <c r="CPV94" s="1"/>
      <c r="CPW94" s="1"/>
      <c r="CPX94" s="1"/>
      <c r="CPY94" s="1"/>
      <c r="CPZ94" s="1"/>
      <c r="CQA94" s="1"/>
      <c r="CQC94" s="17"/>
      <c r="CQD94" s="1"/>
      <c r="CQE94" s="1"/>
      <c r="CQF94" s="1"/>
      <c r="CQG94" s="1"/>
      <c r="CQH94" s="1"/>
      <c r="CQI94" s="1"/>
      <c r="CQK94" s="17"/>
      <c r="CQL94" s="1"/>
      <c r="CQM94" s="1"/>
      <c r="CQN94" s="1"/>
      <c r="CQO94" s="1"/>
      <c r="CQP94" s="1"/>
      <c r="CQQ94" s="1"/>
      <c r="CQS94" s="17"/>
      <c r="CQT94" s="1"/>
      <c r="CQU94" s="1"/>
      <c r="CQV94" s="1"/>
      <c r="CQW94" s="1"/>
      <c r="CQX94" s="1"/>
      <c r="CQY94" s="1"/>
      <c r="CRA94" s="17"/>
      <c r="CRB94" s="1"/>
      <c r="CRC94" s="1"/>
      <c r="CRD94" s="1"/>
      <c r="CRE94" s="1"/>
      <c r="CRF94" s="1"/>
      <c r="CRG94" s="1"/>
      <c r="CRI94" s="17"/>
      <c r="CRJ94" s="1"/>
      <c r="CRK94" s="1"/>
      <c r="CRL94" s="1"/>
      <c r="CRM94" s="1"/>
      <c r="CRN94" s="1"/>
      <c r="CRO94" s="1"/>
      <c r="CRQ94" s="17"/>
      <c r="CRR94" s="1"/>
      <c r="CRS94" s="1"/>
      <c r="CRT94" s="1"/>
      <c r="CRU94" s="1"/>
      <c r="CRV94" s="1"/>
      <c r="CRW94" s="1"/>
      <c r="CRY94" s="17"/>
      <c r="CRZ94" s="1"/>
      <c r="CSA94" s="1"/>
      <c r="CSB94" s="1"/>
      <c r="CSC94" s="1"/>
      <c r="CSD94" s="1"/>
      <c r="CSE94" s="1"/>
      <c r="CSG94" s="17"/>
      <c r="CSH94" s="1"/>
      <c r="CSI94" s="1"/>
      <c r="CSJ94" s="1"/>
      <c r="CSK94" s="1"/>
      <c r="CSL94" s="1"/>
      <c r="CSM94" s="1"/>
      <c r="CSO94" s="17"/>
      <c r="CSP94" s="1"/>
      <c r="CSQ94" s="1"/>
      <c r="CSR94" s="1"/>
      <c r="CSS94" s="1"/>
      <c r="CST94" s="1"/>
      <c r="CSU94" s="1"/>
      <c r="CSW94" s="17"/>
      <c r="CSX94" s="1"/>
      <c r="CSY94" s="1"/>
      <c r="CSZ94" s="1"/>
      <c r="CTA94" s="1"/>
      <c r="CTB94" s="1"/>
      <c r="CTC94" s="1"/>
      <c r="CTE94" s="17"/>
      <c r="CTF94" s="1"/>
      <c r="CTG94" s="1"/>
      <c r="CTH94" s="1"/>
      <c r="CTI94" s="1"/>
      <c r="CTJ94" s="1"/>
      <c r="CTK94" s="1"/>
      <c r="CTM94" s="17"/>
      <c r="CTN94" s="1"/>
      <c r="CTO94" s="1"/>
      <c r="CTP94" s="1"/>
      <c r="CTQ94" s="1"/>
      <c r="CTR94" s="1"/>
      <c r="CTS94" s="1"/>
      <c r="CTU94" s="17"/>
      <c r="CTV94" s="1"/>
      <c r="CTW94" s="1"/>
      <c r="CTX94" s="1"/>
      <c r="CTY94" s="1"/>
      <c r="CTZ94" s="1"/>
      <c r="CUA94" s="1"/>
      <c r="CUC94" s="17"/>
      <c r="CUD94" s="1"/>
      <c r="CUE94" s="1"/>
      <c r="CUF94" s="1"/>
      <c r="CUG94" s="1"/>
      <c r="CUH94" s="1"/>
      <c r="CUI94" s="1"/>
      <c r="CUK94" s="17"/>
      <c r="CUL94" s="1"/>
      <c r="CUM94" s="1"/>
      <c r="CUN94" s="1"/>
      <c r="CUO94" s="1"/>
      <c r="CUP94" s="1"/>
      <c r="CUQ94" s="1"/>
      <c r="CUS94" s="17"/>
      <c r="CUT94" s="1"/>
      <c r="CUU94" s="1"/>
      <c r="CUV94" s="1"/>
      <c r="CUW94" s="1"/>
      <c r="CUX94" s="1"/>
      <c r="CUY94" s="1"/>
      <c r="CVA94" s="17"/>
      <c r="CVB94" s="1"/>
      <c r="CVC94" s="1"/>
      <c r="CVD94" s="1"/>
      <c r="CVE94" s="1"/>
      <c r="CVF94" s="1"/>
      <c r="CVG94" s="1"/>
      <c r="CVI94" s="17"/>
      <c r="CVJ94" s="1"/>
      <c r="CVK94" s="1"/>
      <c r="CVL94" s="1"/>
      <c r="CVM94" s="1"/>
      <c r="CVN94" s="1"/>
      <c r="CVO94" s="1"/>
      <c r="CVQ94" s="17"/>
      <c r="CVR94" s="1"/>
      <c r="CVS94" s="1"/>
      <c r="CVT94" s="1"/>
      <c r="CVU94" s="1"/>
      <c r="CVV94" s="1"/>
      <c r="CVW94" s="1"/>
      <c r="CVY94" s="17"/>
      <c r="CVZ94" s="1"/>
      <c r="CWA94" s="1"/>
      <c r="CWB94" s="1"/>
      <c r="CWC94" s="1"/>
      <c r="CWD94" s="1"/>
      <c r="CWE94" s="1"/>
      <c r="CWG94" s="17"/>
      <c r="CWH94" s="1"/>
      <c r="CWI94" s="1"/>
      <c r="CWJ94" s="1"/>
      <c r="CWK94" s="1"/>
      <c r="CWL94" s="1"/>
      <c r="CWM94" s="1"/>
      <c r="CWO94" s="17"/>
      <c r="CWP94" s="1"/>
      <c r="CWQ94" s="1"/>
      <c r="CWR94" s="1"/>
      <c r="CWS94" s="1"/>
      <c r="CWT94" s="1"/>
      <c r="CWU94" s="1"/>
      <c r="CWW94" s="17"/>
      <c r="CWX94" s="1"/>
      <c r="CWY94" s="1"/>
      <c r="CWZ94" s="1"/>
      <c r="CXA94" s="1"/>
      <c r="CXB94" s="1"/>
      <c r="CXC94" s="1"/>
      <c r="CXE94" s="17"/>
      <c r="CXF94" s="1"/>
      <c r="CXG94" s="1"/>
      <c r="CXH94" s="1"/>
      <c r="CXI94" s="1"/>
      <c r="CXJ94" s="1"/>
      <c r="CXK94" s="1"/>
      <c r="CXM94" s="17"/>
      <c r="CXN94" s="1"/>
      <c r="CXO94" s="1"/>
      <c r="CXP94" s="1"/>
      <c r="CXQ94" s="1"/>
      <c r="CXR94" s="1"/>
      <c r="CXS94" s="1"/>
      <c r="CXU94" s="17"/>
      <c r="CXV94" s="1"/>
      <c r="CXW94" s="1"/>
      <c r="CXX94" s="1"/>
      <c r="CXY94" s="1"/>
      <c r="CXZ94" s="1"/>
      <c r="CYA94" s="1"/>
      <c r="CYC94" s="17"/>
      <c r="CYD94" s="1"/>
      <c r="CYE94" s="1"/>
      <c r="CYF94" s="1"/>
      <c r="CYG94" s="1"/>
      <c r="CYH94" s="1"/>
      <c r="CYI94" s="1"/>
      <c r="CYK94" s="17"/>
      <c r="CYL94" s="1"/>
      <c r="CYM94" s="1"/>
      <c r="CYN94" s="1"/>
      <c r="CYO94" s="1"/>
      <c r="CYP94" s="1"/>
      <c r="CYQ94" s="1"/>
      <c r="CYS94" s="17"/>
      <c r="CYT94" s="1"/>
      <c r="CYU94" s="1"/>
      <c r="CYV94" s="1"/>
      <c r="CYW94" s="1"/>
      <c r="CYX94" s="1"/>
      <c r="CYY94" s="1"/>
      <c r="CZA94" s="17"/>
      <c r="CZB94" s="1"/>
      <c r="CZC94" s="1"/>
      <c r="CZD94" s="1"/>
      <c r="CZE94" s="1"/>
      <c r="CZF94" s="1"/>
      <c r="CZG94" s="1"/>
      <c r="CZI94" s="17"/>
      <c r="CZJ94" s="1"/>
      <c r="CZK94" s="1"/>
      <c r="CZL94" s="1"/>
      <c r="CZM94" s="1"/>
      <c r="CZN94" s="1"/>
      <c r="CZO94" s="1"/>
      <c r="CZQ94" s="17"/>
      <c r="CZR94" s="1"/>
      <c r="CZS94" s="1"/>
      <c r="CZT94" s="1"/>
      <c r="CZU94" s="1"/>
      <c r="CZV94" s="1"/>
      <c r="CZW94" s="1"/>
      <c r="CZY94" s="17"/>
      <c r="CZZ94" s="1"/>
      <c r="DAA94" s="1"/>
      <c r="DAB94" s="1"/>
      <c r="DAC94" s="1"/>
      <c r="DAD94" s="1"/>
      <c r="DAE94" s="1"/>
      <c r="DAG94" s="17"/>
      <c r="DAH94" s="1"/>
      <c r="DAI94" s="1"/>
      <c r="DAJ94" s="1"/>
      <c r="DAK94" s="1"/>
      <c r="DAL94" s="1"/>
      <c r="DAM94" s="1"/>
      <c r="DAO94" s="17"/>
      <c r="DAP94" s="1"/>
      <c r="DAQ94" s="1"/>
      <c r="DAR94" s="1"/>
      <c r="DAS94" s="1"/>
      <c r="DAT94" s="1"/>
      <c r="DAU94" s="1"/>
      <c r="DAW94" s="17"/>
      <c r="DAX94" s="1"/>
      <c r="DAY94" s="1"/>
      <c r="DAZ94" s="1"/>
      <c r="DBA94" s="1"/>
      <c r="DBB94" s="1"/>
      <c r="DBC94" s="1"/>
      <c r="DBE94" s="17"/>
      <c r="DBF94" s="1"/>
      <c r="DBG94" s="1"/>
      <c r="DBH94" s="1"/>
      <c r="DBI94" s="1"/>
      <c r="DBJ94" s="1"/>
      <c r="DBK94" s="1"/>
      <c r="DBM94" s="17"/>
      <c r="DBN94" s="1"/>
      <c r="DBO94" s="1"/>
      <c r="DBP94" s="1"/>
      <c r="DBQ94" s="1"/>
      <c r="DBR94" s="1"/>
      <c r="DBS94" s="1"/>
      <c r="DBU94" s="17"/>
      <c r="DBV94" s="1"/>
      <c r="DBW94" s="1"/>
      <c r="DBX94" s="1"/>
      <c r="DBY94" s="1"/>
      <c r="DBZ94" s="1"/>
      <c r="DCA94" s="1"/>
      <c r="DCC94" s="17"/>
      <c r="DCD94" s="1"/>
      <c r="DCE94" s="1"/>
      <c r="DCF94" s="1"/>
      <c r="DCG94" s="1"/>
      <c r="DCH94" s="1"/>
      <c r="DCI94" s="1"/>
      <c r="DCK94" s="17"/>
      <c r="DCL94" s="1"/>
      <c r="DCM94" s="1"/>
      <c r="DCN94" s="1"/>
      <c r="DCO94" s="1"/>
      <c r="DCP94" s="1"/>
      <c r="DCQ94" s="1"/>
      <c r="DCS94" s="17"/>
      <c r="DCT94" s="1"/>
      <c r="DCU94" s="1"/>
      <c r="DCV94" s="1"/>
      <c r="DCW94" s="1"/>
      <c r="DCX94" s="1"/>
      <c r="DCY94" s="1"/>
      <c r="DDA94" s="17"/>
      <c r="DDB94" s="1"/>
      <c r="DDC94" s="1"/>
      <c r="DDD94" s="1"/>
      <c r="DDE94" s="1"/>
      <c r="DDF94" s="1"/>
      <c r="DDG94" s="1"/>
      <c r="DDI94" s="17"/>
      <c r="DDJ94" s="1"/>
      <c r="DDK94" s="1"/>
      <c r="DDL94" s="1"/>
      <c r="DDM94" s="1"/>
      <c r="DDN94" s="1"/>
      <c r="DDO94" s="1"/>
      <c r="DDQ94" s="17"/>
      <c r="DDR94" s="1"/>
      <c r="DDS94" s="1"/>
      <c r="DDT94" s="1"/>
      <c r="DDU94" s="1"/>
      <c r="DDV94" s="1"/>
      <c r="DDW94" s="1"/>
      <c r="DDY94" s="17"/>
      <c r="DDZ94" s="1"/>
      <c r="DEA94" s="1"/>
      <c r="DEB94" s="1"/>
      <c r="DEC94" s="1"/>
      <c r="DED94" s="1"/>
      <c r="DEE94" s="1"/>
      <c r="DEG94" s="17"/>
      <c r="DEH94" s="1"/>
      <c r="DEI94" s="1"/>
      <c r="DEJ94" s="1"/>
      <c r="DEK94" s="1"/>
      <c r="DEL94" s="1"/>
      <c r="DEM94" s="1"/>
      <c r="DEO94" s="17"/>
      <c r="DEP94" s="1"/>
      <c r="DEQ94" s="1"/>
      <c r="DER94" s="1"/>
      <c r="DES94" s="1"/>
      <c r="DET94" s="1"/>
      <c r="DEU94" s="1"/>
      <c r="DEW94" s="17"/>
      <c r="DEX94" s="1"/>
      <c r="DEY94" s="1"/>
      <c r="DEZ94" s="1"/>
      <c r="DFA94" s="1"/>
      <c r="DFB94" s="1"/>
      <c r="DFC94" s="1"/>
      <c r="DFE94" s="17"/>
      <c r="DFF94" s="1"/>
      <c r="DFG94" s="1"/>
      <c r="DFH94" s="1"/>
      <c r="DFI94" s="1"/>
      <c r="DFJ94" s="1"/>
      <c r="DFK94" s="1"/>
      <c r="DFM94" s="17"/>
      <c r="DFN94" s="1"/>
      <c r="DFO94" s="1"/>
      <c r="DFP94" s="1"/>
      <c r="DFQ94" s="1"/>
      <c r="DFR94" s="1"/>
      <c r="DFS94" s="1"/>
      <c r="DFU94" s="17"/>
      <c r="DFV94" s="1"/>
      <c r="DFW94" s="1"/>
      <c r="DFX94" s="1"/>
      <c r="DFY94" s="1"/>
      <c r="DFZ94" s="1"/>
      <c r="DGA94" s="1"/>
      <c r="DGC94" s="17"/>
      <c r="DGD94" s="1"/>
      <c r="DGE94" s="1"/>
      <c r="DGF94" s="1"/>
      <c r="DGG94" s="1"/>
      <c r="DGH94" s="1"/>
      <c r="DGI94" s="1"/>
      <c r="DGK94" s="17"/>
      <c r="DGL94" s="1"/>
      <c r="DGM94" s="1"/>
      <c r="DGN94" s="1"/>
      <c r="DGO94" s="1"/>
      <c r="DGP94" s="1"/>
      <c r="DGQ94" s="1"/>
      <c r="DGS94" s="17"/>
      <c r="DGT94" s="1"/>
      <c r="DGU94" s="1"/>
      <c r="DGV94" s="1"/>
      <c r="DGW94" s="1"/>
      <c r="DGX94" s="1"/>
      <c r="DGY94" s="1"/>
      <c r="DHA94" s="17"/>
      <c r="DHB94" s="1"/>
      <c r="DHC94" s="1"/>
      <c r="DHD94" s="1"/>
      <c r="DHE94" s="1"/>
      <c r="DHF94" s="1"/>
      <c r="DHG94" s="1"/>
      <c r="DHI94" s="17"/>
      <c r="DHJ94" s="1"/>
      <c r="DHK94" s="1"/>
      <c r="DHL94" s="1"/>
      <c r="DHM94" s="1"/>
      <c r="DHN94" s="1"/>
      <c r="DHO94" s="1"/>
      <c r="DHQ94" s="17"/>
      <c r="DHR94" s="1"/>
      <c r="DHS94" s="1"/>
      <c r="DHT94" s="1"/>
      <c r="DHU94" s="1"/>
      <c r="DHV94" s="1"/>
      <c r="DHW94" s="1"/>
      <c r="DHY94" s="17"/>
      <c r="DHZ94" s="1"/>
      <c r="DIA94" s="1"/>
      <c r="DIB94" s="1"/>
      <c r="DIC94" s="1"/>
      <c r="DID94" s="1"/>
      <c r="DIE94" s="1"/>
      <c r="DIG94" s="17"/>
      <c r="DIH94" s="1"/>
      <c r="DII94" s="1"/>
      <c r="DIJ94" s="1"/>
      <c r="DIK94" s="1"/>
      <c r="DIL94" s="1"/>
      <c r="DIM94" s="1"/>
      <c r="DIO94" s="17"/>
      <c r="DIP94" s="1"/>
      <c r="DIQ94" s="1"/>
      <c r="DIR94" s="1"/>
      <c r="DIS94" s="1"/>
      <c r="DIT94" s="1"/>
      <c r="DIU94" s="1"/>
      <c r="DIW94" s="17"/>
      <c r="DIX94" s="1"/>
      <c r="DIY94" s="1"/>
      <c r="DIZ94" s="1"/>
      <c r="DJA94" s="1"/>
      <c r="DJB94" s="1"/>
      <c r="DJC94" s="1"/>
      <c r="DJE94" s="17"/>
      <c r="DJF94" s="1"/>
      <c r="DJG94" s="1"/>
      <c r="DJH94" s="1"/>
      <c r="DJI94" s="1"/>
      <c r="DJJ94" s="1"/>
      <c r="DJK94" s="1"/>
      <c r="DJM94" s="17"/>
      <c r="DJN94" s="1"/>
      <c r="DJO94" s="1"/>
      <c r="DJP94" s="1"/>
      <c r="DJQ94" s="1"/>
      <c r="DJR94" s="1"/>
      <c r="DJS94" s="1"/>
      <c r="DJU94" s="17"/>
      <c r="DJV94" s="1"/>
      <c r="DJW94" s="1"/>
      <c r="DJX94" s="1"/>
      <c r="DJY94" s="1"/>
      <c r="DJZ94" s="1"/>
      <c r="DKA94" s="1"/>
      <c r="DKC94" s="17"/>
      <c r="DKD94" s="1"/>
      <c r="DKE94" s="1"/>
      <c r="DKF94" s="1"/>
      <c r="DKG94" s="1"/>
      <c r="DKH94" s="1"/>
      <c r="DKI94" s="1"/>
      <c r="DKK94" s="17"/>
      <c r="DKL94" s="1"/>
      <c r="DKM94" s="1"/>
      <c r="DKN94" s="1"/>
      <c r="DKO94" s="1"/>
      <c r="DKP94" s="1"/>
      <c r="DKQ94" s="1"/>
      <c r="DKS94" s="17"/>
      <c r="DKT94" s="1"/>
      <c r="DKU94" s="1"/>
      <c r="DKV94" s="1"/>
      <c r="DKW94" s="1"/>
      <c r="DKX94" s="1"/>
      <c r="DKY94" s="1"/>
      <c r="DLA94" s="17"/>
      <c r="DLB94" s="1"/>
      <c r="DLC94" s="1"/>
      <c r="DLD94" s="1"/>
      <c r="DLE94" s="1"/>
      <c r="DLF94" s="1"/>
      <c r="DLG94" s="1"/>
      <c r="DLI94" s="17"/>
      <c r="DLJ94" s="1"/>
      <c r="DLK94" s="1"/>
      <c r="DLL94" s="1"/>
      <c r="DLM94" s="1"/>
      <c r="DLN94" s="1"/>
      <c r="DLO94" s="1"/>
      <c r="DLQ94" s="17"/>
      <c r="DLR94" s="1"/>
      <c r="DLS94" s="1"/>
      <c r="DLT94" s="1"/>
      <c r="DLU94" s="1"/>
      <c r="DLV94" s="1"/>
      <c r="DLW94" s="1"/>
      <c r="DLY94" s="17"/>
      <c r="DLZ94" s="1"/>
      <c r="DMA94" s="1"/>
      <c r="DMB94" s="1"/>
      <c r="DMC94" s="1"/>
      <c r="DMD94" s="1"/>
      <c r="DME94" s="1"/>
      <c r="DMG94" s="17"/>
      <c r="DMH94" s="1"/>
      <c r="DMI94" s="1"/>
      <c r="DMJ94" s="1"/>
      <c r="DMK94" s="1"/>
      <c r="DML94" s="1"/>
      <c r="DMM94" s="1"/>
      <c r="DMO94" s="17"/>
      <c r="DMP94" s="1"/>
      <c r="DMQ94" s="1"/>
      <c r="DMR94" s="1"/>
      <c r="DMS94" s="1"/>
      <c r="DMT94" s="1"/>
      <c r="DMU94" s="1"/>
      <c r="DMW94" s="17"/>
      <c r="DMX94" s="1"/>
      <c r="DMY94" s="1"/>
      <c r="DMZ94" s="1"/>
      <c r="DNA94" s="1"/>
      <c r="DNB94" s="1"/>
      <c r="DNC94" s="1"/>
      <c r="DNE94" s="17"/>
      <c r="DNF94" s="1"/>
      <c r="DNG94" s="1"/>
      <c r="DNH94" s="1"/>
      <c r="DNI94" s="1"/>
      <c r="DNJ94" s="1"/>
      <c r="DNK94" s="1"/>
      <c r="DNM94" s="17"/>
      <c r="DNN94" s="1"/>
      <c r="DNO94" s="1"/>
      <c r="DNP94" s="1"/>
      <c r="DNQ94" s="1"/>
      <c r="DNR94" s="1"/>
      <c r="DNS94" s="1"/>
      <c r="DNU94" s="17"/>
      <c r="DNV94" s="1"/>
      <c r="DNW94" s="1"/>
      <c r="DNX94" s="1"/>
      <c r="DNY94" s="1"/>
      <c r="DNZ94" s="1"/>
      <c r="DOA94" s="1"/>
      <c r="DOC94" s="17"/>
      <c r="DOD94" s="1"/>
      <c r="DOE94" s="1"/>
      <c r="DOF94" s="1"/>
      <c r="DOG94" s="1"/>
      <c r="DOH94" s="1"/>
      <c r="DOI94" s="1"/>
      <c r="DOK94" s="17"/>
      <c r="DOL94" s="1"/>
      <c r="DOM94" s="1"/>
      <c r="DON94" s="1"/>
      <c r="DOO94" s="1"/>
      <c r="DOP94" s="1"/>
      <c r="DOQ94" s="1"/>
      <c r="DOS94" s="17"/>
      <c r="DOT94" s="1"/>
      <c r="DOU94" s="1"/>
      <c r="DOV94" s="1"/>
      <c r="DOW94" s="1"/>
      <c r="DOX94" s="1"/>
      <c r="DOY94" s="1"/>
      <c r="DPA94" s="17"/>
      <c r="DPB94" s="1"/>
      <c r="DPC94" s="1"/>
      <c r="DPD94" s="1"/>
      <c r="DPE94" s="1"/>
      <c r="DPF94" s="1"/>
      <c r="DPG94" s="1"/>
      <c r="DPI94" s="17"/>
      <c r="DPJ94" s="1"/>
      <c r="DPK94" s="1"/>
      <c r="DPL94" s="1"/>
      <c r="DPM94" s="1"/>
      <c r="DPN94" s="1"/>
      <c r="DPO94" s="1"/>
      <c r="DPQ94" s="17"/>
      <c r="DPR94" s="1"/>
      <c r="DPS94" s="1"/>
      <c r="DPT94" s="1"/>
      <c r="DPU94" s="1"/>
      <c r="DPV94" s="1"/>
      <c r="DPW94" s="1"/>
      <c r="DPY94" s="17"/>
      <c r="DPZ94" s="1"/>
      <c r="DQA94" s="1"/>
      <c r="DQB94" s="1"/>
      <c r="DQC94" s="1"/>
      <c r="DQD94" s="1"/>
      <c r="DQE94" s="1"/>
      <c r="DQG94" s="17"/>
      <c r="DQH94" s="1"/>
      <c r="DQI94" s="1"/>
      <c r="DQJ94" s="1"/>
      <c r="DQK94" s="1"/>
      <c r="DQL94" s="1"/>
      <c r="DQM94" s="1"/>
      <c r="DQO94" s="17"/>
      <c r="DQP94" s="1"/>
      <c r="DQQ94" s="1"/>
      <c r="DQR94" s="1"/>
      <c r="DQS94" s="1"/>
      <c r="DQT94" s="1"/>
      <c r="DQU94" s="1"/>
      <c r="DQW94" s="17"/>
      <c r="DQX94" s="1"/>
      <c r="DQY94" s="1"/>
      <c r="DQZ94" s="1"/>
      <c r="DRA94" s="1"/>
      <c r="DRB94" s="1"/>
      <c r="DRC94" s="1"/>
      <c r="DRE94" s="17"/>
      <c r="DRF94" s="1"/>
      <c r="DRG94" s="1"/>
      <c r="DRH94" s="1"/>
      <c r="DRI94" s="1"/>
      <c r="DRJ94" s="1"/>
      <c r="DRK94" s="1"/>
      <c r="DRM94" s="17"/>
      <c r="DRN94" s="1"/>
      <c r="DRO94" s="1"/>
      <c r="DRP94" s="1"/>
      <c r="DRQ94" s="1"/>
      <c r="DRR94" s="1"/>
      <c r="DRS94" s="1"/>
      <c r="DRU94" s="17"/>
      <c r="DRV94" s="1"/>
      <c r="DRW94" s="1"/>
      <c r="DRX94" s="1"/>
      <c r="DRY94" s="1"/>
      <c r="DRZ94" s="1"/>
      <c r="DSA94" s="1"/>
      <c r="DSC94" s="17"/>
      <c r="DSD94" s="1"/>
      <c r="DSE94" s="1"/>
      <c r="DSF94" s="1"/>
      <c r="DSG94" s="1"/>
      <c r="DSH94" s="1"/>
      <c r="DSI94" s="1"/>
      <c r="DSK94" s="17"/>
      <c r="DSL94" s="1"/>
      <c r="DSM94" s="1"/>
      <c r="DSN94" s="1"/>
      <c r="DSO94" s="1"/>
      <c r="DSP94" s="1"/>
      <c r="DSQ94" s="1"/>
      <c r="DSS94" s="17"/>
      <c r="DST94" s="1"/>
      <c r="DSU94" s="1"/>
      <c r="DSV94" s="1"/>
      <c r="DSW94" s="1"/>
      <c r="DSX94" s="1"/>
      <c r="DSY94" s="1"/>
      <c r="DTA94" s="17"/>
      <c r="DTB94" s="1"/>
      <c r="DTC94" s="1"/>
      <c r="DTD94" s="1"/>
      <c r="DTE94" s="1"/>
      <c r="DTF94" s="1"/>
      <c r="DTG94" s="1"/>
      <c r="DTI94" s="17"/>
      <c r="DTJ94" s="1"/>
      <c r="DTK94" s="1"/>
      <c r="DTL94" s="1"/>
      <c r="DTM94" s="1"/>
      <c r="DTN94" s="1"/>
      <c r="DTO94" s="1"/>
      <c r="DTQ94" s="17"/>
      <c r="DTR94" s="1"/>
      <c r="DTS94" s="1"/>
      <c r="DTT94" s="1"/>
      <c r="DTU94" s="1"/>
      <c r="DTV94" s="1"/>
      <c r="DTW94" s="1"/>
      <c r="DTY94" s="17"/>
      <c r="DTZ94" s="1"/>
      <c r="DUA94" s="1"/>
      <c r="DUB94" s="1"/>
      <c r="DUC94" s="1"/>
      <c r="DUD94" s="1"/>
      <c r="DUE94" s="1"/>
      <c r="DUG94" s="17"/>
      <c r="DUH94" s="1"/>
      <c r="DUI94" s="1"/>
      <c r="DUJ94" s="1"/>
      <c r="DUK94" s="1"/>
      <c r="DUL94" s="1"/>
      <c r="DUM94" s="1"/>
      <c r="DUO94" s="17"/>
      <c r="DUP94" s="1"/>
      <c r="DUQ94" s="1"/>
      <c r="DUR94" s="1"/>
      <c r="DUS94" s="1"/>
      <c r="DUT94" s="1"/>
      <c r="DUU94" s="1"/>
      <c r="DUW94" s="17"/>
      <c r="DUX94" s="1"/>
      <c r="DUY94" s="1"/>
      <c r="DUZ94" s="1"/>
      <c r="DVA94" s="1"/>
      <c r="DVB94" s="1"/>
      <c r="DVC94" s="1"/>
      <c r="DVE94" s="17"/>
      <c r="DVF94" s="1"/>
      <c r="DVG94" s="1"/>
      <c r="DVH94" s="1"/>
      <c r="DVI94" s="1"/>
      <c r="DVJ94" s="1"/>
      <c r="DVK94" s="1"/>
      <c r="DVM94" s="17"/>
      <c r="DVN94" s="1"/>
      <c r="DVO94" s="1"/>
      <c r="DVP94" s="1"/>
      <c r="DVQ94" s="1"/>
      <c r="DVR94" s="1"/>
      <c r="DVS94" s="1"/>
      <c r="DVU94" s="17"/>
      <c r="DVV94" s="1"/>
      <c r="DVW94" s="1"/>
      <c r="DVX94" s="1"/>
      <c r="DVY94" s="1"/>
      <c r="DVZ94" s="1"/>
      <c r="DWA94" s="1"/>
      <c r="DWC94" s="17"/>
      <c r="DWD94" s="1"/>
      <c r="DWE94" s="1"/>
      <c r="DWF94" s="1"/>
      <c r="DWG94" s="1"/>
      <c r="DWH94" s="1"/>
      <c r="DWI94" s="1"/>
      <c r="DWK94" s="17"/>
      <c r="DWL94" s="1"/>
      <c r="DWM94" s="1"/>
      <c r="DWN94" s="1"/>
      <c r="DWO94" s="1"/>
      <c r="DWP94" s="1"/>
      <c r="DWQ94" s="1"/>
      <c r="DWS94" s="17"/>
      <c r="DWT94" s="1"/>
      <c r="DWU94" s="1"/>
      <c r="DWV94" s="1"/>
      <c r="DWW94" s="1"/>
      <c r="DWX94" s="1"/>
      <c r="DWY94" s="1"/>
      <c r="DXA94" s="17"/>
      <c r="DXB94" s="1"/>
      <c r="DXC94" s="1"/>
      <c r="DXD94" s="1"/>
      <c r="DXE94" s="1"/>
      <c r="DXF94" s="1"/>
      <c r="DXG94" s="1"/>
      <c r="DXI94" s="17"/>
      <c r="DXJ94" s="1"/>
      <c r="DXK94" s="1"/>
      <c r="DXL94" s="1"/>
      <c r="DXM94" s="1"/>
      <c r="DXN94" s="1"/>
      <c r="DXO94" s="1"/>
      <c r="DXQ94" s="17"/>
      <c r="DXR94" s="1"/>
      <c r="DXS94" s="1"/>
      <c r="DXT94" s="1"/>
      <c r="DXU94" s="1"/>
      <c r="DXV94" s="1"/>
      <c r="DXW94" s="1"/>
      <c r="DXY94" s="17"/>
      <c r="DXZ94" s="1"/>
      <c r="DYA94" s="1"/>
      <c r="DYB94" s="1"/>
      <c r="DYC94" s="1"/>
      <c r="DYD94" s="1"/>
      <c r="DYE94" s="1"/>
      <c r="DYG94" s="17"/>
      <c r="DYH94" s="1"/>
      <c r="DYI94" s="1"/>
      <c r="DYJ94" s="1"/>
      <c r="DYK94" s="1"/>
      <c r="DYL94" s="1"/>
      <c r="DYM94" s="1"/>
      <c r="DYO94" s="17"/>
      <c r="DYP94" s="1"/>
      <c r="DYQ94" s="1"/>
      <c r="DYR94" s="1"/>
      <c r="DYS94" s="1"/>
      <c r="DYT94" s="1"/>
      <c r="DYU94" s="1"/>
      <c r="DYW94" s="17"/>
      <c r="DYX94" s="1"/>
      <c r="DYY94" s="1"/>
      <c r="DYZ94" s="1"/>
      <c r="DZA94" s="1"/>
      <c r="DZB94" s="1"/>
      <c r="DZC94" s="1"/>
      <c r="DZE94" s="17"/>
      <c r="DZF94" s="1"/>
      <c r="DZG94" s="1"/>
      <c r="DZH94" s="1"/>
      <c r="DZI94" s="1"/>
      <c r="DZJ94" s="1"/>
      <c r="DZK94" s="1"/>
      <c r="DZM94" s="17"/>
      <c r="DZN94" s="1"/>
      <c r="DZO94" s="1"/>
      <c r="DZP94" s="1"/>
      <c r="DZQ94" s="1"/>
      <c r="DZR94" s="1"/>
      <c r="DZS94" s="1"/>
      <c r="DZU94" s="17"/>
      <c r="DZV94" s="1"/>
      <c r="DZW94" s="1"/>
      <c r="DZX94" s="1"/>
      <c r="DZY94" s="1"/>
      <c r="DZZ94" s="1"/>
      <c r="EAA94" s="1"/>
      <c r="EAC94" s="17"/>
      <c r="EAD94" s="1"/>
      <c r="EAE94" s="1"/>
      <c r="EAF94" s="1"/>
      <c r="EAG94" s="1"/>
      <c r="EAH94" s="1"/>
      <c r="EAI94" s="1"/>
      <c r="EAK94" s="17"/>
      <c r="EAL94" s="1"/>
      <c r="EAM94" s="1"/>
      <c r="EAN94" s="1"/>
      <c r="EAO94" s="1"/>
      <c r="EAP94" s="1"/>
      <c r="EAQ94" s="1"/>
      <c r="EAS94" s="17"/>
      <c r="EAT94" s="1"/>
      <c r="EAU94" s="1"/>
      <c r="EAV94" s="1"/>
      <c r="EAW94" s="1"/>
      <c r="EAX94" s="1"/>
      <c r="EAY94" s="1"/>
      <c r="EBA94" s="17"/>
      <c r="EBB94" s="1"/>
      <c r="EBC94" s="1"/>
      <c r="EBD94" s="1"/>
      <c r="EBE94" s="1"/>
      <c r="EBF94" s="1"/>
      <c r="EBG94" s="1"/>
      <c r="EBI94" s="17"/>
      <c r="EBJ94" s="1"/>
      <c r="EBK94" s="1"/>
      <c r="EBL94" s="1"/>
      <c r="EBM94" s="1"/>
      <c r="EBN94" s="1"/>
      <c r="EBO94" s="1"/>
      <c r="EBQ94" s="17"/>
      <c r="EBR94" s="1"/>
      <c r="EBS94" s="1"/>
      <c r="EBT94" s="1"/>
      <c r="EBU94" s="1"/>
      <c r="EBV94" s="1"/>
      <c r="EBW94" s="1"/>
      <c r="EBY94" s="17"/>
      <c r="EBZ94" s="1"/>
      <c r="ECA94" s="1"/>
      <c r="ECB94" s="1"/>
      <c r="ECC94" s="1"/>
      <c r="ECD94" s="1"/>
      <c r="ECE94" s="1"/>
      <c r="ECG94" s="17"/>
      <c r="ECH94" s="1"/>
      <c r="ECI94" s="1"/>
      <c r="ECJ94" s="1"/>
      <c r="ECK94" s="1"/>
      <c r="ECL94" s="1"/>
      <c r="ECM94" s="1"/>
      <c r="ECO94" s="17"/>
      <c r="ECP94" s="1"/>
      <c r="ECQ94" s="1"/>
      <c r="ECR94" s="1"/>
      <c r="ECS94" s="1"/>
      <c r="ECT94" s="1"/>
      <c r="ECU94" s="1"/>
      <c r="ECW94" s="17"/>
      <c r="ECX94" s="1"/>
      <c r="ECY94" s="1"/>
      <c r="ECZ94" s="1"/>
      <c r="EDA94" s="1"/>
      <c r="EDB94" s="1"/>
      <c r="EDC94" s="1"/>
      <c r="EDE94" s="17"/>
      <c r="EDF94" s="1"/>
      <c r="EDG94" s="1"/>
      <c r="EDH94" s="1"/>
      <c r="EDI94" s="1"/>
      <c r="EDJ94" s="1"/>
      <c r="EDK94" s="1"/>
      <c r="EDM94" s="17"/>
      <c r="EDN94" s="1"/>
      <c r="EDO94" s="1"/>
      <c r="EDP94" s="1"/>
      <c r="EDQ94" s="1"/>
      <c r="EDR94" s="1"/>
      <c r="EDS94" s="1"/>
      <c r="EDU94" s="17"/>
      <c r="EDV94" s="1"/>
      <c r="EDW94" s="1"/>
      <c r="EDX94" s="1"/>
      <c r="EDY94" s="1"/>
      <c r="EDZ94" s="1"/>
      <c r="EEA94" s="1"/>
      <c r="EEC94" s="17"/>
      <c r="EED94" s="1"/>
      <c r="EEE94" s="1"/>
      <c r="EEF94" s="1"/>
      <c r="EEG94" s="1"/>
      <c r="EEH94" s="1"/>
      <c r="EEI94" s="1"/>
      <c r="EEK94" s="17"/>
      <c r="EEL94" s="1"/>
      <c r="EEM94" s="1"/>
      <c r="EEN94" s="1"/>
      <c r="EEO94" s="1"/>
      <c r="EEP94" s="1"/>
      <c r="EEQ94" s="1"/>
      <c r="EES94" s="17"/>
      <c r="EET94" s="1"/>
      <c r="EEU94" s="1"/>
      <c r="EEV94" s="1"/>
      <c r="EEW94" s="1"/>
      <c r="EEX94" s="1"/>
      <c r="EEY94" s="1"/>
      <c r="EFA94" s="17"/>
      <c r="EFB94" s="1"/>
      <c r="EFC94" s="1"/>
      <c r="EFD94" s="1"/>
      <c r="EFE94" s="1"/>
      <c r="EFF94" s="1"/>
      <c r="EFG94" s="1"/>
      <c r="EFI94" s="17"/>
      <c r="EFJ94" s="1"/>
      <c r="EFK94" s="1"/>
      <c r="EFL94" s="1"/>
      <c r="EFM94" s="1"/>
      <c r="EFN94" s="1"/>
      <c r="EFO94" s="1"/>
      <c r="EFQ94" s="17"/>
      <c r="EFR94" s="1"/>
      <c r="EFS94" s="1"/>
      <c r="EFT94" s="1"/>
      <c r="EFU94" s="1"/>
      <c r="EFV94" s="1"/>
      <c r="EFW94" s="1"/>
      <c r="EFY94" s="17"/>
      <c r="EFZ94" s="1"/>
      <c r="EGA94" s="1"/>
      <c r="EGB94" s="1"/>
      <c r="EGC94" s="1"/>
      <c r="EGD94" s="1"/>
      <c r="EGE94" s="1"/>
      <c r="EGG94" s="17"/>
      <c r="EGH94" s="1"/>
      <c r="EGI94" s="1"/>
      <c r="EGJ94" s="1"/>
      <c r="EGK94" s="1"/>
      <c r="EGL94" s="1"/>
      <c r="EGM94" s="1"/>
      <c r="EGO94" s="17"/>
      <c r="EGP94" s="1"/>
      <c r="EGQ94" s="1"/>
      <c r="EGR94" s="1"/>
      <c r="EGS94" s="1"/>
      <c r="EGT94" s="1"/>
      <c r="EGU94" s="1"/>
      <c r="EGW94" s="17"/>
      <c r="EGX94" s="1"/>
      <c r="EGY94" s="1"/>
      <c r="EGZ94" s="1"/>
      <c r="EHA94" s="1"/>
      <c r="EHB94" s="1"/>
      <c r="EHC94" s="1"/>
      <c r="EHE94" s="17"/>
      <c r="EHF94" s="1"/>
      <c r="EHG94" s="1"/>
      <c r="EHH94" s="1"/>
      <c r="EHI94" s="1"/>
      <c r="EHJ94" s="1"/>
      <c r="EHK94" s="1"/>
      <c r="EHM94" s="17"/>
      <c r="EHN94" s="1"/>
      <c r="EHO94" s="1"/>
      <c r="EHP94" s="1"/>
      <c r="EHQ94" s="1"/>
      <c r="EHR94" s="1"/>
      <c r="EHS94" s="1"/>
      <c r="EHU94" s="17"/>
      <c r="EHV94" s="1"/>
      <c r="EHW94" s="1"/>
      <c r="EHX94" s="1"/>
      <c r="EHY94" s="1"/>
      <c r="EHZ94" s="1"/>
      <c r="EIA94" s="1"/>
      <c r="EIC94" s="17"/>
      <c r="EID94" s="1"/>
      <c r="EIE94" s="1"/>
      <c r="EIF94" s="1"/>
      <c r="EIG94" s="1"/>
      <c r="EIH94" s="1"/>
      <c r="EII94" s="1"/>
      <c r="EIK94" s="17"/>
      <c r="EIL94" s="1"/>
      <c r="EIM94" s="1"/>
      <c r="EIN94" s="1"/>
      <c r="EIO94" s="1"/>
      <c r="EIP94" s="1"/>
      <c r="EIQ94" s="1"/>
      <c r="EIS94" s="17"/>
      <c r="EIT94" s="1"/>
      <c r="EIU94" s="1"/>
      <c r="EIV94" s="1"/>
      <c r="EIW94" s="1"/>
      <c r="EIX94" s="1"/>
      <c r="EIY94" s="1"/>
      <c r="EJA94" s="17"/>
      <c r="EJB94" s="1"/>
      <c r="EJC94" s="1"/>
      <c r="EJD94" s="1"/>
      <c r="EJE94" s="1"/>
      <c r="EJF94" s="1"/>
      <c r="EJG94" s="1"/>
      <c r="EJI94" s="17"/>
      <c r="EJJ94" s="1"/>
      <c r="EJK94" s="1"/>
      <c r="EJL94" s="1"/>
      <c r="EJM94" s="1"/>
      <c r="EJN94" s="1"/>
      <c r="EJO94" s="1"/>
      <c r="EJQ94" s="17"/>
      <c r="EJR94" s="1"/>
      <c r="EJS94" s="1"/>
      <c r="EJT94" s="1"/>
      <c r="EJU94" s="1"/>
      <c r="EJV94" s="1"/>
      <c r="EJW94" s="1"/>
      <c r="EJY94" s="17"/>
      <c r="EJZ94" s="1"/>
      <c r="EKA94" s="1"/>
      <c r="EKB94" s="1"/>
      <c r="EKC94" s="1"/>
      <c r="EKD94" s="1"/>
      <c r="EKE94" s="1"/>
      <c r="EKG94" s="17"/>
      <c r="EKH94" s="1"/>
      <c r="EKI94" s="1"/>
      <c r="EKJ94" s="1"/>
      <c r="EKK94" s="1"/>
      <c r="EKL94" s="1"/>
      <c r="EKM94" s="1"/>
      <c r="EKO94" s="17"/>
      <c r="EKP94" s="1"/>
      <c r="EKQ94" s="1"/>
      <c r="EKR94" s="1"/>
      <c r="EKS94" s="1"/>
      <c r="EKT94" s="1"/>
      <c r="EKU94" s="1"/>
      <c r="EKW94" s="17"/>
      <c r="EKX94" s="1"/>
      <c r="EKY94" s="1"/>
      <c r="EKZ94" s="1"/>
      <c r="ELA94" s="1"/>
      <c r="ELB94" s="1"/>
      <c r="ELC94" s="1"/>
      <c r="ELE94" s="17"/>
      <c r="ELF94" s="1"/>
      <c r="ELG94" s="1"/>
      <c r="ELH94" s="1"/>
      <c r="ELI94" s="1"/>
      <c r="ELJ94" s="1"/>
      <c r="ELK94" s="1"/>
      <c r="ELM94" s="17"/>
      <c r="ELN94" s="1"/>
      <c r="ELO94" s="1"/>
      <c r="ELP94" s="1"/>
      <c r="ELQ94" s="1"/>
      <c r="ELR94" s="1"/>
      <c r="ELS94" s="1"/>
      <c r="ELU94" s="17"/>
      <c r="ELV94" s="1"/>
      <c r="ELW94" s="1"/>
      <c r="ELX94" s="1"/>
      <c r="ELY94" s="1"/>
      <c r="ELZ94" s="1"/>
      <c r="EMA94" s="1"/>
      <c r="EMC94" s="17"/>
      <c r="EMD94" s="1"/>
      <c r="EME94" s="1"/>
      <c r="EMF94" s="1"/>
      <c r="EMG94" s="1"/>
      <c r="EMH94" s="1"/>
      <c r="EMI94" s="1"/>
      <c r="EMK94" s="17"/>
      <c r="EML94" s="1"/>
      <c r="EMM94" s="1"/>
      <c r="EMN94" s="1"/>
      <c r="EMO94" s="1"/>
      <c r="EMP94" s="1"/>
      <c r="EMQ94" s="1"/>
      <c r="EMS94" s="17"/>
      <c r="EMT94" s="1"/>
      <c r="EMU94" s="1"/>
      <c r="EMV94" s="1"/>
      <c r="EMW94" s="1"/>
      <c r="EMX94" s="1"/>
      <c r="EMY94" s="1"/>
      <c r="ENA94" s="17"/>
      <c r="ENB94" s="1"/>
      <c r="ENC94" s="1"/>
      <c r="END94" s="1"/>
      <c r="ENE94" s="1"/>
      <c r="ENF94" s="1"/>
      <c r="ENG94" s="1"/>
      <c r="ENI94" s="17"/>
      <c r="ENJ94" s="1"/>
      <c r="ENK94" s="1"/>
      <c r="ENL94" s="1"/>
      <c r="ENM94" s="1"/>
      <c r="ENN94" s="1"/>
      <c r="ENO94" s="1"/>
      <c r="ENQ94" s="17"/>
      <c r="ENR94" s="1"/>
      <c r="ENS94" s="1"/>
      <c r="ENT94" s="1"/>
      <c r="ENU94" s="1"/>
      <c r="ENV94" s="1"/>
      <c r="ENW94" s="1"/>
      <c r="ENY94" s="17"/>
      <c r="ENZ94" s="1"/>
      <c r="EOA94" s="1"/>
      <c r="EOB94" s="1"/>
      <c r="EOC94" s="1"/>
      <c r="EOD94" s="1"/>
      <c r="EOE94" s="1"/>
      <c r="EOG94" s="17"/>
      <c r="EOH94" s="1"/>
      <c r="EOI94" s="1"/>
      <c r="EOJ94" s="1"/>
      <c r="EOK94" s="1"/>
      <c r="EOL94" s="1"/>
      <c r="EOM94" s="1"/>
      <c r="EOO94" s="17"/>
      <c r="EOP94" s="1"/>
      <c r="EOQ94" s="1"/>
      <c r="EOR94" s="1"/>
      <c r="EOS94" s="1"/>
      <c r="EOT94" s="1"/>
      <c r="EOU94" s="1"/>
      <c r="EOW94" s="17"/>
      <c r="EOX94" s="1"/>
      <c r="EOY94" s="1"/>
      <c r="EOZ94" s="1"/>
      <c r="EPA94" s="1"/>
      <c r="EPB94" s="1"/>
      <c r="EPC94" s="1"/>
      <c r="EPE94" s="17"/>
      <c r="EPF94" s="1"/>
      <c r="EPG94" s="1"/>
      <c r="EPH94" s="1"/>
      <c r="EPI94" s="1"/>
      <c r="EPJ94" s="1"/>
      <c r="EPK94" s="1"/>
      <c r="EPM94" s="17"/>
      <c r="EPN94" s="1"/>
      <c r="EPO94" s="1"/>
      <c r="EPP94" s="1"/>
      <c r="EPQ94" s="1"/>
      <c r="EPR94" s="1"/>
      <c r="EPS94" s="1"/>
      <c r="EPU94" s="17"/>
      <c r="EPV94" s="1"/>
      <c r="EPW94" s="1"/>
      <c r="EPX94" s="1"/>
      <c r="EPY94" s="1"/>
      <c r="EPZ94" s="1"/>
      <c r="EQA94" s="1"/>
      <c r="EQC94" s="17"/>
      <c r="EQD94" s="1"/>
      <c r="EQE94" s="1"/>
      <c r="EQF94" s="1"/>
      <c r="EQG94" s="1"/>
      <c r="EQH94" s="1"/>
      <c r="EQI94" s="1"/>
      <c r="EQK94" s="17"/>
      <c r="EQL94" s="1"/>
      <c r="EQM94" s="1"/>
      <c r="EQN94" s="1"/>
      <c r="EQO94" s="1"/>
      <c r="EQP94" s="1"/>
      <c r="EQQ94" s="1"/>
      <c r="EQS94" s="17"/>
      <c r="EQT94" s="1"/>
      <c r="EQU94" s="1"/>
      <c r="EQV94" s="1"/>
      <c r="EQW94" s="1"/>
      <c r="EQX94" s="1"/>
      <c r="EQY94" s="1"/>
      <c r="ERA94" s="17"/>
      <c r="ERB94" s="1"/>
      <c r="ERC94" s="1"/>
      <c r="ERD94" s="1"/>
      <c r="ERE94" s="1"/>
      <c r="ERF94" s="1"/>
      <c r="ERG94" s="1"/>
      <c r="ERI94" s="17"/>
      <c r="ERJ94" s="1"/>
      <c r="ERK94" s="1"/>
      <c r="ERL94" s="1"/>
      <c r="ERM94" s="1"/>
      <c r="ERN94" s="1"/>
      <c r="ERO94" s="1"/>
      <c r="ERQ94" s="17"/>
      <c r="ERR94" s="1"/>
      <c r="ERS94" s="1"/>
      <c r="ERT94" s="1"/>
      <c r="ERU94" s="1"/>
      <c r="ERV94" s="1"/>
      <c r="ERW94" s="1"/>
      <c r="ERY94" s="17"/>
      <c r="ERZ94" s="1"/>
      <c r="ESA94" s="1"/>
      <c r="ESB94" s="1"/>
      <c r="ESC94" s="1"/>
      <c r="ESD94" s="1"/>
      <c r="ESE94" s="1"/>
      <c r="ESG94" s="17"/>
      <c r="ESH94" s="1"/>
      <c r="ESI94" s="1"/>
      <c r="ESJ94" s="1"/>
      <c r="ESK94" s="1"/>
      <c r="ESL94" s="1"/>
      <c r="ESM94" s="1"/>
      <c r="ESO94" s="17"/>
      <c r="ESP94" s="1"/>
      <c r="ESQ94" s="1"/>
      <c r="ESR94" s="1"/>
      <c r="ESS94" s="1"/>
      <c r="EST94" s="1"/>
      <c r="ESU94" s="1"/>
      <c r="ESW94" s="17"/>
      <c r="ESX94" s="1"/>
      <c r="ESY94" s="1"/>
      <c r="ESZ94" s="1"/>
      <c r="ETA94" s="1"/>
      <c r="ETB94" s="1"/>
      <c r="ETC94" s="1"/>
      <c r="ETE94" s="17"/>
      <c r="ETF94" s="1"/>
      <c r="ETG94" s="1"/>
      <c r="ETH94" s="1"/>
      <c r="ETI94" s="1"/>
      <c r="ETJ94" s="1"/>
      <c r="ETK94" s="1"/>
      <c r="ETM94" s="17"/>
      <c r="ETN94" s="1"/>
      <c r="ETO94" s="1"/>
      <c r="ETP94" s="1"/>
      <c r="ETQ94" s="1"/>
      <c r="ETR94" s="1"/>
      <c r="ETS94" s="1"/>
      <c r="ETU94" s="17"/>
      <c r="ETV94" s="1"/>
      <c r="ETW94" s="1"/>
      <c r="ETX94" s="1"/>
      <c r="ETY94" s="1"/>
      <c r="ETZ94" s="1"/>
      <c r="EUA94" s="1"/>
      <c r="EUC94" s="17"/>
      <c r="EUD94" s="1"/>
      <c r="EUE94" s="1"/>
      <c r="EUF94" s="1"/>
      <c r="EUG94" s="1"/>
      <c r="EUH94" s="1"/>
      <c r="EUI94" s="1"/>
      <c r="EUK94" s="17"/>
      <c r="EUL94" s="1"/>
      <c r="EUM94" s="1"/>
      <c r="EUN94" s="1"/>
      <c r="EUO94" s="1"/>
      <c r="EUP94" s="1"/>
      <c r="EUQ94" s="1"/>
      <c r="EUS94" s="17"/>
      <c r="EUT94" s="1"/>
      <c r="EUU94" s="1"/>
      <c r="EUV94" s="1"/>
      <c r="EUW94" s="1"/>
      <c r="EUX94" s="1"/>
      <c r="EUY94" s="1"/>
      <c r="EVA94" s="17"/>
      <c r="EVB94" s="1"/>
      <c r="EVC94" s="1"/>
      <c r="EVD94" s="1"/>
      <c r="EVE94" s="1"/>
      <c r="EVF94" s="1"/>
      <c r="EVG94" s="1"/>
      <c r="EVI94" s="17"/>
      <c r="EVJ94" s="1"/>
      <c r="EVK94" s="1"/>
      <c r="EVL94" s="1"/>
      <c r="EVM94" s="1"/>
      <c r="EVN94" s="1"/>
      <c r="EVO94" s="1"/>
      <c r="EVQ94" s="17"/>
      <c r="EVR94" s="1"/>
      <c r="EVS94" s="1"/>
      <c r="EVT94" s="1"/>
      <c r="EVU94" s="1"/>
      <c r="EVV94" s="1"/>
      <c r="EVW94" s="1"/>
      <c r="EVY94" s="17"/>
      <c r="EVZ94" s="1"/>
      <c r="EWA94" s="1"/>
      <c r="EWB94" s="1"/>
      <c r="EWC94" s="1"/>
      <c r="EWD94" s="1"/>
      <c r="EWE94" s="1"/>
      <c r="EWG94" s="17"/>
      <c r="EWH94" s="1"/>
      <c r="EWI94" s="1"/>
      <c r="EWJ94" s="1"/>
      <c r="EWK94" s="1"/>
      <c r="EWL94" s="1"/>
      <c r="EWM94" s="1"/>
      <c r="EWO94" s="17"/>
      <c r="EWP94" s="1"/>
      <c r="EWQ94" s="1"/>
      <c r="EWR94" s="1"/>
      <c r="EWS94" s="1"/>
      <c r="EWT94" s="1"/>
      <c r="EWU94" s="1"/>
      <c r="EWW94" s="17"/>
      <c r="EWX94" s="1"/>
      <c r="EWY94" s="1"/>
      <c r="EWZ94" s="1"/>
      <c r="EXA94" s="1"/>
      <c r="EXB94" s="1"/>
      <c r="EXC94" s="1"/>
      <c r="EXE94" s="17"/>
      <c r="EXF94" s="1"/>
      <c r="EXG94" s="1"/>
      <c r="EXH94" s="1"/>
      <c r="EXI94" s="1"/>
      <c r="EXJ94" s="1"/>
      <c r="EXK94" s="1"/>
      <c r="EXM94" s="17"/>
      <c r="EXN94" s="1"/>
      <c r="EXO94" s="1"/>
      <c r="EXP94" s="1"/>
      <c r="EXQ94" s="1"/>
      <c r="EXR94" s="1"/>
      <c r="EXS94" s="1"/>
      <c r="EXU94" s="17"/>
      <c r="EXV94" s="1"/>
      <c r="EXW94" s="1"/>
      <c r="EXX94" s="1"/>
      <c r="EXY94" s="1"/>
      <c r="EXZ94" s="1"/>
      <c r="EYA94" s="1"/>
      <c r="EYC94" s="17"/>
      <c r="EYD94" s="1"/>
      <c r="EYE94" s="1"/>
      <c r="EYF94" s="1"/>
      <c r="EYG94" s="1"/>
      <c r="EYH94" s="1"/>
      <c r="EYI94" s="1"/>
      <c r="EYK94" s="17"/>
      <c r="EYL94" s="1"/>
      <c r="EYM94" s="1"/>
      <c r="EYN94" s="1"/>
      <c r="EYO94" s="1"/>
      <c r="EYP94" s="1"/>
      <c r="EYQ94" s="1"/>
      <c r="EYS94" s="17"/>
      <c r="EYT94" s="1"/>
      <c r="EYU94" s="1"/>
      <c r="EYV94" s="1"/>
      <c r="EYW94" s="1"/>
      <c r="EYX94" s="1"/>
      <c r="EYY94" s="1"/>
      <c r="EZA94" s="17"/>
      <c r="EZB94" s="1"/>
      <c r="EZC94" s="1"/>
      <c r="EZD94" s="1"/>
      <c r="EZE94" s="1"/>
      <c r="EZF94" s="1"/>
      <c r="EZG94" s="1"/>
      <c r="EZI94" s="17"/>
      <c r="EZJ94" s="1"/>
      <c r="EZK94" s="1"/>
      <c r="EZL94" s="1"/>
      <c r="EZM94" s="1"/>
      <c r="EZN94" s="1"/>
      <c r="EZO94" s="1"/>
      <c r="EZQ94" s="17"/>
      <c r="EZR94" s="1"/>
      <c r="EZS94" s="1"/>
      <c r="EZT94" s="1"/>
      <c r="EZU94" s="1"/>
      <c r="EZV94" s="1"/>
      <c r="EZW94" s="1"/>
      <c r="EZY94" s="17"/>
      <c r="EZZ94" s="1"/>
      <c r="FAA94" s="1"/>
      <c r="FAB94" s="1"/>
      <c r="FAC94" s="1"/>
      <c r="FAD94" s="1"/>
      <c r="FAE94" s="1"/>
      <c r="FAG94" s="17"/>
      <c r="FAH94" s="1"/>
      <c r="FAI94" s="1"/>
      <c r="FAJ94" s="1"/>
      <c r="FAK94" s="1"/>
      <c r="FAL94" s="1"/>
      <c r="FAM94" s="1"/>
      <c r="FAO94" s="17"/>
      <c r="FAP94" s="1"/>
      <c r="FAQ94" s="1"/>
      <c r="FAR94" s="1"/>
      <c r="FAS94" s="1"/>
      <c r="FAT94" s="1"/>
      <c r="FAU94" s="1"/>
      <c r="FAW94" s="17"/>
      <c r="FAX94" s="1"/>
      <c r="FAY94" s="1"/>
      <c r="FAZ94" s="1"/>
      <c r="FBA94" s="1"/>
      <c r="FBB94" s="1"/>
      <c r="FBC94" s="1"/>
      <c r="FBE94" s="17"/>
      <c r="FBF94" s="1"/>
      <c r="FBG94" s="1"/>
      <c r="FBH94" s="1"/>
      <c r="FBI94" s="1"/>
      <c r="FBJ94" s="1"/>
      <c r="FBK94" s="1"/>
      <c r="FBM94" s="17"/>
      <c r="FBN94" s="1"/>
      <c r="FBO94" s="1"/>
      <c r="FBP94" s="1"/>
      <c r="FBQ94" s="1"/>
      <c r="FBR94" s="1"/>
      <c r="FBS94" s="1"/>
      <c r="FBU94" s="17"/>
      <c r="FBV94" s="1"/>
      <c r="FBW94" s="1"/>
      <c r="FBX94" s="1"/>
      <c r="FBY94" s="1"/>
      <c r="FBZ94" s="1"/>
      <c r="FCA94" s="1"/>
      <c r="FCC94" s="17"/>
      <c r="FCD94" s="1"/>
      <c r="FCE94" s="1"/>
      <c r="FCF94" s="1"/>
      <c r="FCG94" s="1"/>
      <c r="FCH94" s="1"/>
      <c r="FCI94" s="1"/>
      <c r="FCK94" s="17"/>
      <c r="FCL94" s="1"/>
      <c r="FCM94" s="1"/>
      <c r="FCN94" s="1"/>
      <c r="FCO94" s="1"/>
      <c r="FCP94" s="1"/>
      <c r="FCQ94" s="1"/>
      <c r="FCS94" s="17"/>
      <c r="FCT94" s="1"/>
      <c r="FCU94" s="1"/>
      <c r="FCV94" s="1"/>
      <c r="FCW94" s="1"/>
      <c r="FCX94" s="1"/>
      <c r="FCY94" s="1"/>
      <c r="FDA94" s="17"/>
      <c r="FDB94" s="1"/>
      <c r="FDC94" s="1"/>
      <c r="FDD94" s="1"/>
      <c r="FDE94" s="1"/>
      <c r="FDF94" s="1"/>
      <c r="FDG94" s="1"/>
      <c r="FDI94" s="17"/>
      <c r="FDJ94" s="1"/>
      <c r="FDK94" s="1"/>
      <c r="FDL94" s="1"/>
      <c r="FDM94" s="1"/>
      <c r="FDN94" s="1"/>
      <c r="FDO94" s="1"/>
      <c r="FDQ94" s="17"/>
      <c r="FDR94" s="1"/>
      <c r="FDS94" s="1"/>
      <c r="FDT94" s="1"/>
      <c r="FDU94" s="1"/>
      <c r="FDV94" s="1"/>
      <c r="FDW94" s="1"/>
      <c r="FDY94" s="17"/>
      <c r="FDZ94" s="1"/>
      <c r="FEA94" s="1"/>
      <c r="FEB94" s="1"/>
      <c r="FEC94" s="1"/>
      <c r="FED94" s="1"/>
      <c r="FEE94" s="1"/>
      <c r="FEG94" s="17"/>
      <c r="FEH94" s="1"/>
      <c r="FEI94" s="1"/>
      <c r="FEJ94" s="1"/>
      <c r="FEK94" s="1"/>
      <c r="FEL94" s="1"/>
      <c r="FEM94" s="1"/>
      <c r="FEO94" s="17"/>
      <c r="FEP94" s="1"/>
      <c r="FEQ94" s="1"/>
      <c r="FER94" s="1"/>
      <c r="FES94" s="1"/>
      <c r="FET94" s="1"/>
      <c r="FEU94" s="1"/>
      <c r="FEW94" s="17"/>
      <c r="FEX94" s="1"/>
      <c r="FEY94" s="1"/>
      <c r="FEZ94" s="1"/>
      <c r="FFA94" s="1"/>
      <c r="FFB94" s="1"/>
      <c r="FFC94" s="1"/>
      <c r="FFE94" s="17"/>
      <c r="FFF94" s="1"/>
      <c r="FFG94" s="1"/>
      <c r="FFH94" s="1"/>
      <c r="FFI94" s="1"/>
      <c r="FFJ94" s="1"/>
      <c r="FFK94" s="1"/>
      <c r="FFM94" s="17"/>
      <c r="FFN94" s="1"/>
      <c r="FFO94" s="1"/>
      <c r="FFP94" s="1"/>
      <c r="FFQ94" s="1"/>
      <c r="FFR94" s="1"/>
      <c r="FFS94" s="1"/>
      <c r="FFU94" s="17"/>
      <c r="FFV94" s="1"/>
      <c r="FFW94" s="1"/>
      <c r="FFX94" s="1"/>
      <c r="FFY94" s="1"/>
      <c r="FFZ94" s="1"/>
      <c r="FGA94" s="1"/>
      <c r="FGC94" s="17"/>
      <c r="FGD94" s="1"/>
      <c r="FGE94" s="1"/>
      <c r="FGF94" s="1"/>
      <c r="FGG94" s="1"/>
      <c r="FGH94" s="1"/>
      <c r="FGI94" s="1"/>
      <c r="FGK94" s="17"/>
      <c r="FGL94" s="1"/>
      <c r="FGM94" s="1"/>
      <c r="FGN94" s="1"/>
      <c r="FGO94" s="1"/>
      <c r="FGP94" s="1"/>
      <c r="FGQ94" s="1"/>
      <c r="FGS94" s="17"/>
      <c r="FGT94" s="1"/>
      <c r="FGU94" s="1"/>
      <c r="FGV94" s="1"/>
      <c r="FGW94" s="1"/>
      <c r="FGX94" s="1"/>
      <c r="FGY94" s="1"/>
      <c r="FHA94" s="17"/>
      <c r="FHB94" s="1"/>
      <c r="FHC94" s="1"/>
      <c r="FHD94" s="1"/>
      <c r="FHE94" s="1"/>
      <c r="FHF94" s="1"/>
      <c r="FHG94" s="1"/>
      <c r="FHI94" s="17"/>
      <c r="FHJ94" s="1"/>
      <c r="FHK94" s="1"/>
      <c r="FHL94" s="1"/>
      <c r="FHM94" s="1"/>
      <c r="FHN94" s="1"/>
      <c r="FHO94" s="1"/>
      <c r="FHQ94" s="17"/>
      <c r="FHR94" s="1"/>
      <c r="FHS94" s="1"/>
      <c r="FHT94" s="1"/>
      <c r="FHU94" s="1"/>
      <c r="FHV94" s="1"/>
      <c r="FHW94" s="1"/>
      <c r="FHY94" s="17"/>
      <c r="FHZ94" s="1"/>
      <c r="FIA94" s="1"/>
      <c r="FIB94" s="1"/>
      <c r="FIC94" s="1"/>
      <c r="FID94" s="1"/>
      <c r="FIE94" s="1"/>
      <c r="FIG94" s="17"/>
      <c r="FIH94" s="1"/>
      <c r="FII94" s="1"/>
      <c r="FIJ94" s="1"/>
      <c r="FIK94" s="1"/>
      <c r="FIL94" s="1"/>
      <c r="FIM94" s="1"/>
      <c r="FIO94" s="17"/>
      <c r="FIP94" s="1"/>
      <c r="FIQ94" s="1"/>
      <c r="FIR94" s="1"/>
      <c r="FIS94" s="1"/>
      <c r="FIT94" s="1"/>
      <c r="FIU94" s="1"/>
      <c r="FIW94" s="17"/>
      <c r="FIX94" s="1"/>
      <c r="FIY94" s="1"/>
      <c r="FIZ94" s="1"/>
      <c r="FJA94" s="1"/>
      <c r="FJB94" s="1"/>
      <c r="FJC94" s="1"/>
      <c r="FJE94" s="17"/>
      <c r="FJF94" s="1"/>
      <c r="FJG94" s="1"/>
      <c r="FJH94" s="1"/>
      <c r="FJI94" s="1"/>
      <c r="FJJ94" s="1"/>
      <c r="FJK94" s="1"/>
      <c r="FJM94" s="17"/>
      <c r="FJN94" s="1"/>
      <c r="FJO94" s="1"/>
      <c r="FJP94" s="1"/>
      <c r="FJQ94" s="1"/>
      <c r="FJR94" s="1"/>
      <c r="FJS94" s="1"/>
      <c r="FJU94" s="17"/>
      <c r="FJV94" s="1"/>
      <c r="FJW94" s="1"/>
      <c r="FJX94" s="1"/>
      <c r="FJY94" s="1"/>
      <c r="FJZ94" s="1"/>
      <c r="FKA94" s="1"/>
      <c r="FKC94" s="17"/>
      <c r="FKD94" s="1"/>
      <c r="FKE94" s="1"/>
      <c r="FKF94" s="1"/>
      <c r="FKG94" s="1"/>
      <c r="FKH94" s="1"/>
      <c r="FKI94" s="1"/>
      <c r="FKK94" s="17"/>
      <c r="FKL94" s="1"/>
      <c r="FKM94" s="1"/>
      <c r="FKN94" s="1"/>
      <c r="FKO94" s="1"/>
      <c r="FKP94" s="1"/>
      <c r="FKQ94" s="1"/>
      <c r="FKS94" s="17"/>
      <c r="FKT94" s="1"/>
      <c r="FKU94" s="1"/>
      <c r="FKV94" s="1"/>
      <c r="FKW94" s="1"/>
      <c r="FKX94" s="1"/>
      <c r="FKY94" s="1"/>
      <c r="FLA94" s="17"/>
      <c r="FLB94" s="1"/>
      <c r="FLC94" s="1"/>
      <c r="FLD94" s="1"/>
      <c r="FLE94" s="1"/>
      <c r="FLF94" s="1"/>
      <c r="FLG94" s="1"/>
      <c r="FLI94" s="17"/>
      <c r="FLJ94" s="1"/>
      <c r="FLK94" s="1"/>
      <c r="FLL94" s="1"/>
      <c r="FLM94" s="1"/>
      <c r="FLN94" s="1"/>
      <c r="FLO94" s="1"/>
      <c r="FLQ94" s="17"/>
      <c r="FLR94" s="1"/>
      <c r="FLS94" s="1"/>
      <c r="FLT94" s="1"/>
      <c r="FLU94" s="1"/>
      <c r="FLV94" s="1"/>
      <c r="FLW94" s="1"/>
      <c r="FLY94" s="17"/>
      <c r="FLZ94" s="1"/>
      <c r="FMA94" s="1"/>
      <c r="FMB94" s="1"/>
      <c r="FMC94" s="1"/>
      <c r="FMD94" s="1"/>
      <c r="FME94" s="1"/>
      <c r="FMG94" s="17"/>
      <c r="FMH94" s="1"/>
      <c r="FMI94" s="1"/>
      <c r="FMJ94" s="1"/>
      <c r="FMK94" s="1"/>
      <c r="FML94" s="1"/>
      <c r="FMM94" s="1"/>
      <c r="FMO94" s="17"/>
      <c r="FMP94" s="1"/>
      <c r="FMQ94" s="1"/>
      <c r="FMR94" s="1"/>
      <c r="FMS94" s="1"/>
      <c r="FMT94" s="1"/>
      <c r="FMU94" s="1"/>
      <c r="FMW94" s="17"/>
      <c r="FMX94" s="1"/>
      <c r="FMY94" s="1"/>
      <c r="FMZ94" s="1"/>
      <c r="FNA94" s="1"/>
      <c r="FNB94" s="1"/>
      <c r="FNC94" s="1"/>
      <c r="FNE94" s="17"/>
      <c r="FNF94" s="1"/>
      <c r="FNG94" s="1"/>
      <c r="FNH94" s="1"/>
      <c r="FNI94" s="1"/>
      <c r="FNJ94" s="1"/>
      <c r="FNK94" s="1"/>
      <c r="FNM94" s="17"/>
      <c r="FNN94" s="1"/>
      <c r="FNO94" s="1"/>
      <c r="FNP94" s="1"/>
      <c r="FNQ94" s="1"/>
      <c r="FNR94" s="1"/>
      <c r="FNS94" s="1"/>
      <c r="FNU94" s="17"/>
      <c r="FNV94" s="1"/>
      <c r="FNW94" s="1"/>
      <c r="FNX94" s="1"/>
      <c r="FNY94" s="1"/>
      <c r="FNZ94" s="1"/>
      <c r="FOA94" s="1"/>
      <c r="FOC94" s="17"/>
      <c r="FOD94" s="1"/>
      <c r="FOE94" s="1"/>
      <c r="FOF94" s="1"/>
      <c r="FOG94" s="1"/>
      <c r="FOH94" s="1"/>
      <c r="FOI94" s="1"/>
      <c r="FOK94" s="17"/>
      <c r="FOL94" s="1"/>
      <c r="FOM94" s="1"/>
      <c r="FON94" s="1"/>
      <c r="FOO94" s="1"/>
      <c r="FOP94" s="1"/>
      <c r="FOQ94" s="1"/>
      <c r="FOS94" s="17"/>
      <c r="FOT94" s="1"/>
      <c r="FOU94" s="1"/>
      <c r="FOV94" s="1"/>
      <c r="FOW94" s="1"/>
      <c r="FOX94" s="1"/>
      <c r="FOY94" s="1"/>
      <c r="FPA94" s="17"/>
      <c r="FPB94" s="1"/>
      <c r="FPC94" s="1"/>
      <c r="FPD94" s="1"/>
      <c r="FPE94" s="1"/>
      <c r="FPF94" s="1"/>
      <c r="FPG94" s="1"/>
      <c r="FPI94" s="17"/>
      <c r="FPJ94" s="1"/>
      <c r="FPK94" s="1"/>
      <c r="FPL94" s="1"/>
      <c r="FPM94" s="1"/>
      <c r="FPN94" s="1"/>
      <c r="FPO94" s="1"/>
      <c r="FPQ94" s="17"/>
      <c r="FPR94" s="1"/>
      <c r="FPS94" s="1"/>
      <c r="FPT94" s="1"/>
      <c r="FPU94" s="1"/>
      <c r="FPV94" s="1"/>
      <c r="FPW94" s="1"/>
      <c r="FPY94" s="17"/>
      <c r="FPZ94" s="1"/>
      <c r="FQA94" s="1"/>
      <c r="FQB94" s="1"/>
      <c r="FQC94" s="1"/>
      <c r="FQD94" s="1"/>
      <c r="FQE94" s="1"/>
      <c r="FQG94" s="17"/>
      <c r="FQH94" s="1"/>
      <c r="FQI94" s="1"/>
      <c r="FQJ94" s="1"/>
      <c r="FQK94" s="1"/>
      <c r="FQL94" s="1"/>
      <c r="FQM94" s="1"/>
      <c r="FQO94" s="17"/>
      <c r="FQP94" s="1"/>
      <c r="FQQ94" s="1"/>
      <c r="FQR94" s="1"/>
      <c r="FQS94" s="1"/>
      <c r="FQT94" s="1"/>
      <c r="FQU94" s="1"/>
      <c r="FQW94" s="17"/>
      <c r="FQX94" s="1"/>
      <c r="FQY94" s="1"/>
      <c r="FQZ94" s="1"/>
      <c r="FRA94" s="1"/>
      <c r="FRB94" s="1"/>
      <c r="FRC94" s="1"/>
      <c r="FRE94" s="17"/>
      <c r="FRF94" s="1"/>
      <c r="FRG94" s="1"/>
      <c r="FRH94" s="1"/>
      <c r="FRI94" s="1"/>
      <c r="FRJ94" s="1"/>
      <c r="FRK94" s="1"/>
      <c r="FRM94" s="17"/>
      <c r="FRN94" s="1"/>
      <c r="FRO94" s="1"/>
      <c r="FRP94" s="1"/>
      <c r="FRQ94" s="1"/>
      <c r="FRR94" s="1"/>
      <c r="FRS94" s="1"/>
      <c r="FRU94" s="17"/>
      <c r="FRV94" s="1"/>
      <c r="FRW94" s="1"/>
      <c r="FRX94" s="1"/>
      <c r="FRY94" s="1"/>
      <c r="FRZ94" s="1"/>
      <c r="FSA94" s="1"/>
      <c r="FSC94" s="17"/>
      <c r="FSD94" s="1"/>
      <c r="FSE94" s="1"/>
      <c r="FSF94" s="1"/>
      <c r="FSG94" s="1"/>
      <c r="FSH94" s="1"/>
      <c r="FSI94" s="1"/>
      <c r="FSK94" s="17"/>
      <c r="FSL94" s="1"/>
      <c r="FSM94" s="1"/>
      <c r="FSN94" s="1"/>
      <c r="FSO94" s="1"/>
      <c r="FSP94" s="1"/>
      <c r="FSQ94" s="1"/>
      <c r="FSS94" s="17"/>
      <c r="FST94" s="1"/>
      <c r="FSU94" s="1"/>
      <c r="FSV94" s="1"/>
      <c r="FSW94" s="1"/>
      <c r="FSX94" s="1"/>
      <c r="FSY94" s="1"/>
      <c r="FTA94" s="17"/>
      <c r="FTB94" s="1"/>
      <c r="FTC94" s="1"/>
      <c r="FTD94" s="1"/>
      <c r="FTE94" s="1"/>
      <c r="FTF94" s="1"/>
      <c r="FTG94" s="1"/>
      <c r="FTI94" s="17"/>
      <c r="FTJ94" s="1"/>
      <c r="FTK94" s="1"/>
      <c r="FTL94" s="1"/>
      <c r="FTM94" s="1"/>
      <c r="FTN94" s="1"/>
      <c r="FTO94" s="1"/>
      <c r="FTQ94" s="17"/>
      <c r="FTR94" s="1"/>
      <c r="FTS94" s="1"/>
      <c r="FTT94" s="1"/>
      <c r="FTU94" s="1"/>
      <c r="FTV94" s="1"/>
      <c r="FTW94" s="1"/>
      <c r="FTY94" s="17"/>
      <c r="FTZ94" s="1"/>
      <c r="FUA94" s="1"/>
      <c r="FUB94" s="1"/>
      <c r="FUC94" s="1"/>
      <c r="FUD94" s="1"/>
      <c r="FUE94" s="1"/>
      <c r="FUG94" s="17"/>
      <c r="FUH94" s="1"/>
      <c r="FUI94" s="1"/>
      <c r="FUJ94" s="1"/>
      <c r="FUK94" s="1"/>
      <c r="FUL94" s="1"/>
      <c r="FUM94" s="1"/>
      <c r="FUO94" s="17"/>
      <c r="FUP94" s="1"/>
      <c r="FUQ94" s="1"/>
      <c r="FUR94" s="1"/>
      <c r="FUS94" s="1"/>
      <c r="FUT94" s="1"/>
      <c r="FUU94" s="1"/>
      <c r="FUW94" s="17"/>
      <c r="FUX94" s="1"/>
      <c r="FUY94" s="1"/>
      <c r="FUZ94" s="1"/>
      <c r="FVA94" s="1"/>
      <c r="FVB94" s="1"/>
      <c r="FVC94" s="1"/>
      <c r="FVE94" s="17"/>
      <c r="FVF94" s="1"/>
      <c r="FVG94" s="1"/>
      <c r="FVH94" s="1"/>
      <c r="FVI94" s="1"/>
      <c r="FVJ94" s="1"/>
      <c r="FVK94" s="1"/>
      <c r="FVM94" s="17"/>
      <c r="FVN94" s="1"/>
      <c r="FVO94" s="1"/>
      <c r="FVP94" s="1"/>
      <c r="FVQ94" s="1"/>
      <c r="FVR94" s="1"/>
      <c r="FVS94" s="1"/>
      <c r="FVU94" s="17"/>
      <c r="FVV94" s="1"/>
      <c r="FVW94" s="1"/>
      <c r="FVX94" s="1"/>
      <c r="FVY94" s="1"/>
      <c r="FVZ94" s="1"/>
      <c r="FWA94" s="1"/>
      <c r="FWC94" s="17"/>
      <c r="FWD94" s="1"/>
      <c r="FWE94" s="1"/>
      <c r="FWF94" s="1"/>
      <c r="FWG94" s="1"/>
      <c r="FWH94" s="1"/>
      <c r="FWI94" s="1"/>
      <c r="FWK94" s="17"/>
      <c r="FWL94" s="1"/>
      <c r="FWM94" s="1"/>
      <c r="FWN94" s="1"/>
      <c r="FWO94" s="1"/>
      <c r="FWP94" s="1"/>
      <c r="FWQ94" s="1"/>
      <c r="FWS94" s="17"/>
      <c r="FWT94" s="1"/>
      <c r="FWU94" s="1"/>
      <c r="FWV94" s="1"/>
      <c r="FWW94" s="1"/>
      <c r="FWX94" s="1"/>
      <c r="FWY94" s="1"/>
      <c r="FXA94" s="17"/>
      <c r="FXB94" s="1"/>
      <c r="FXC94" s="1"/>
      <c r="FXD94" s="1"/>
      <c r="FXE94" s="1"/>
      <c r="FXF94" s="1"/>
      <c r="FXG94" s="1"/>
      <c r="FXI94" s="17"/>
      <c r="FXJ94" s="1"/>
      <c r="FXK94" s="1"/>
      <c r="FXL94" s="1"/>
      <c r="FXM94" s="1"/>
      <c r="FXN94" s="1"/>
      <c r="FXO94" s="1"/>
      <c r="FXQ94" s="17"/>
      <c r="FXR94" s="1"/>
      <c r="FXS94" s="1"/>
      <c r="FXT94" s="1"/>
      <c r="FXU94" s="1"/>
      <c r="FXV94" s="1"/>
      <c r="FXW94" s="1"/>
      <c r="FXY94" s="17"/>
      <c r="FXZ94" s="1"/>
      <c r="FYA94" s="1"/>
      <c r="FYB94" s="1"/>
      <c r="FYC94" s="1"/>
      <c r="FYD94" s="1"/>
      <c r="FYE94" s="1"/>
      <c r="FYG94" s="17"/>
      <c r="FYH94" s="1"/>
      <c r="FYI94" s="1"/>
      <c r="FYJ94" s="1"/>
      <c r="FYK94" s="1"/>
      <c r="FYL94" s="1"/>
      <c r="FYM94" s="1"/>
      <c r="FYO94" s="17"/>
      <c r="FYP94" s="1"/>
      <c r="FYQ94" s="1"/>
      <c r="FYR94" s="1"/>
      <c r="FYS94" s="1"/>
      <c r="FYT94" s="1"/>
      <c r="FYU94" s="1"/>
      <c r="FYW94" s="17"/>
      <c r="FYX94" s="1"/>
      <c r="FYY94" s="1"/>
      <c r="FYZ94" s="1"/>
      <c r="FZA94" s="1"/>
      <c r="FZB94" s="1"/>
      <c r="FZC94" s="1"/>
      <c r="FZE94" s="17"/>
      <c r="FZF94" s="1"/>
      <c r="FZG94" s="1"/>
      <c r="FZH94" s="1"/>
      <c r="FZI94" s="1"/>
      <c r="FZJ94" s="1"/>
      <c r="FZK94" s="1"/>
      <c r="FZM94" s="17"/>
      <c r="FZN94" s="1"/>
      <c r="FZO94" s="1"/>
      <c r="FZP94" s="1"/>
      <c r="FZQ94" s="1"/>
      <c r="FZR94" s="1"/>
      <c r="FZS94" s="1"/>
      <c r="FZU94" s="17"/>
      <c r="FZV94" s="1"/>
      <c r="FZW94" s="1"/>
      <c r="FZX94" s="1"/>
      <c r="FZY94" s="1"/>
      <c r="FZZ94" s="1"/>
      <c r="GAA94" s="1"/>
      <c r="GAC94" s="17"/>
      <c r="GAD94" s="1"/>
      <c r="GAE94" s="1"/>
      <c r="GAF94" s="1"/>
      <c r="GAG94" s="1"/>
      <c r="GAH94" s="1"/>
      <c r="GAI94" s="1"/>
      <c r="GAK94" s="17"/>
      <c r="GAL94" s="1"/>
      <c r="GAM94" s="1"/>
      <c r="GAN94" s="1"/>
      <c r="GAO94" s="1"/>
      <c r="GAP94" s="1"/>
      <c r="GAQ94" s="1"/>
      <c r="GAS94" s="17"/>
      <c r="GAT94" s="1"/>
      <c r="GAU94" s="1"/>
      <c r="GAV94" s="1"/>
      <c r="GAW94" s="1"/>
      <c r="GAX94" s="1"/>
      <c r="GAY94" s="1"/>
      <c r="GBA94" s="17"/>
      <c r="GBB94" s="1"/>
      <c r="GBC94" s="1"/>
      <c r="GBD94" s="1"/>
      <c r="GBE94" s="1"/>
      <c r="GBF94" s="1"/>
      <c r="GBG94" s="1"/>
      <c r="GBI94" s="17"/>
      <c r="GBJ94" s="1"/>
      <c r="GBK94" s="1"/>
      <c r="GBL94" s="1"/>
      <c r="GBM94" s="1"/>
      <c r="GBN94" s="1"/>
      <c r="GBO94" s="1"/>
      <c r="GBQ94" s="17"/>
      <c r="GBR94" s="1"/>
      <c r="GBS94" s="1"/>
      <c r="GBT94" s="1"/>
      <c r="GBU94" s="1"/>
      <c r="GBV94" s="1"/>
      <c r="GBW94" s="1"/>
      <c r="GBY94" s="17"/>
      <c r="GBZ94" s="1"/>
      <c r="GCA94" s="1"/>
      <c r="GCB94" s="1"/>
      <c r="GCC94" s="1"/>
      <c r="GCD94" s="1"/>
      <c r="GCE94" s="1"/>
      <c r="GCG94" s="17"/>
      <c r="GCH94" s="1"/>
      <c r="GCI94" s="1"/>
      <c r="GCJ94" s="1"/>
      <c r="GCK94" s="1"/>
      <c r="GCL94" s="1"/>
      <c r="GCM94" s="1"/>
      <c r="GCO94" s="17"/>
      <c r="GCP94" s="1"/>
      <c r="GCQ94" s="1"/>
      <c r="GCR94" s="1"/>
      <c r="GCS94" s="1"/>
      <c r="GCT94" s="1"/>
      <c r="GCU94" s="1"/>
      <c r="GCW94" s="17"/>
      <c r="GCX94" s="1"/>
      <c r="GCY94" s="1"/>
      <c r="GCZ94" s="1"/>
      <c r="GDA94" s="1"/>
      <c r="GDB94" s="1"/>
      <c r="GDC94" s="1"/>
      <c r="GDE94" s="17"/>
      <c r="GDF94" s="1"/>
      <c r="GDG94" s="1"/>
      <c r="GDH94" s="1"/>
      <c r="GDI94" s="1"/>
      <c r="GDJ94" s="1"/>
      <c r="GDK94" s="1"/>
      <c r="GDM94" s="17"/>
      <c r="GDN94" s="1"/>
      <c r="GDO94" s="1"/>
      <c r="GDP94" s="1"/>
      <c r="GDQ94" s="1"/>
      <c r="GDR94" s="1"/>
      <c r="GDS94" s="1"/>
      <c r="GDU94" s="17"/>
      <c r="GDV94" s="1"/>
      <c r="GDW94" s="1"/>
      <c r="GDX94" s="1"/>
      <c r="GDY94" s="1"/>
      <c r="GDZ94" s="1"/>
      <c r="GEA94" s="1"/>
      <c r="GEC94" s="17"/>
      <c r="GED94" s="1"/>
      <c r="GEE94" s="1"/>
      <c r="GEF94" s="1"/>
      <c r="GEG94" s="1"/>
      <c r="GEH94" s="1"/>
      <c r="GEI94" s="1"/>
      <c r="GEK94" s="17"/>
      <c r="GEL94" s="1"/>
      <c r="GEM94" s="1"/>
      <c r="GEN94" s="1"/>
      <c r="GEO94" s="1"/>
      <c r="GEP94" s="1"/>
      <c r="GEQ94" s="1"/>
      <c r="GES94" s="17"/>
      <c r="GET94" s="1"/>
      <c r="GEU94" s="1"/>
      <c r="GEV94" s="1"/>
      <c r="GEW94" s="1"/>
      <c r="GEX94" s="1"/>
      <c r="GEY94" s="1"/>
      <c r="GFA94" s="17"/>
      <c r="GFB94" s="1"/>
      <c r="GFC94" s="1"/>
      <c r="GFD94" s="1"/>
      <c r="GFE94" s="1"/>
      <c r="GFF94" s="1"/>
      <c r="GFG94" s="1"/>
      <c r="GFI94" s="17"/>
      <c r="GFJ94" s="1"/>
      <c r="GFK94" s="1"/>
      <c r="GFL94" s="1"/>
      <c r="GFM94" s="1"/>
      <c r="GFN94" s="1"/>
      <c r="GFO94" s="1"/>
      <c r="GFQ94" s="17"/>
      <c r="GFR94" s="1"/>
      <c r="GFS94" s="1"/>
      <c r="GFT94" s="1"/>
      <c r="GFU94" s="1"/>
      <c r="GFV94" s="1"/>
      <c r="GFW94" s="1"/>
      <c r="GFY94" s="17"/>
      <c r="GFZ94" s="1"/>
      <c r="GGA94" s="1"/>
      <c r="GGB94" s="1"/>
      <c r="GGC94" s="1"/>
      <c r="GGD94" s="1"/>
      <c r="GGE94" s="1"/>
      <c r="GGG94" s="17"/>
      <c r="GGH94" s="1"/>
      <c r="GGI94" s="1"/>
      <c r="GGJ94" s="1"/>
      <c r="GGK94" s="1"/>
      <c r="GGL94" s="1"/>
      <c r="GGM94" s="1"/>
      <c r="GGO94" s="17"/>
      <c r="GGP94" s="1"/>
      <c r="GGQ94" s="1"/>
      <c r="GGR94" s="1"/>
      <c r="GGS94" s="1"/>
      <c r="GGT94" s="1"/>
      <c r="GGU94" s="1"/>
      <c r="GGW94" s="17"/>
      <c r="GGX94" s="1"/>
      <c r="GGY94" s="1"/>
      <c r="GGZ94" s="1"/>
      <c r="GHA94" s="1"/>
      <c r="GHB94" s="1"/>
      <c r="GHC94" s="1"/>
      <c r="GHE94" s="17"/>
      <c r="GHF94" s="1"/>
      <c r="GHG94" s="1"/>
      <c r="GHH94" s="1"/>
      <c r="GHI94" s="1"/>
      <c r="GHJ94" s="1"/>
      <c r="GHK94" s="1"/>
      <c r="GHM94" s="17"/>
      <c r="GHN94" s="1"/>
      <c r="GHO94" s="1"/>
      <c r="GHP94" s="1"/>
      <c r="GHQ94" s="1"/>
      <c r="GHR94" s="1"/>
      <c r="GHS94" s="1"/>
      <c r="GHU94" s="17"/>
      <c r="GHV94" s="1"/>
      <c r="GHW94" s="1"/>
      <c r="GHX94" s="1"/>
      <c r="GHY94" s="1"/>
      <c r="GHZ94" s="1"/>
      <c r="GIA94" s="1"/>
      <c r="GIC94" s="17"/>
      <c r="GID94" s="1"/>
      <c r="GIE94" s="1"/>
      <c r="GIF94" s="1"/>
      <c r="GIG94" s="1"/>
      <c r="GIH94" s="1"/>
      <c r="GII94" s="1"/>
      <c r="GIK94" s="17"/>
      <c r="GIL94" s="1"/>
      <c r="GIM94" s="1"/>
      <c r="GIN94" s="1"/>
      <c r="GIO94" s="1"/>
      <c r="GIP94" s="1"/>
      <c r="GIQ94" s="1"/>
      <c r="GIS94" s="17"/>
      <c r="GIT94" s="1"/>
      <c r="GIU94" s="1"/>
      <c r="GIV94" s="1"/>
      <c r="GIW94" s="1"/>
      <c r="GIX94" s="1"/>
      <c r="GIY94" s="1"/>
      <c r="GJA94" s="17"/>
      <c r="GJB94" s="1"/>
      <c r="GJC94" s="1"/>
      <c r="GJD94" s="1"/>
      <c r="GJE94" s="1"/>
      <c r="GJF94" s="1"/>
      <c r="GJG94" s="1"/>
      <c r="GJI94" s="17"/>
      <c r="GJJ94" s="1"/>
      <c r="GJK94" s="1"/>
      <c r="GJL94" s="1"/>
      <c r="GJM94" s="1"/>
      <c r="GJN94" s="1"/>
      <c r="GJO94" s="1"/>
      <c r="GJQ94" s="17"/>
      <c r="GJR94" s="1"/>
      <c r="GJS94" s="1"/>
      <c r="GJT94" s="1"/>
      <c r="GJU94" s="1"/>
      <c r="GJV94" s="1"/>
      <c r="GJW94" s="1"/>
      <c r="GJY94" s="17"/>
      <c r="GJZ94" s="1"/>
      <c r="GKA94" s="1"/>
      <c r="GKB94" s="1"/>
      <c r="GKC94" s="1"/>
      <c r="GKD94" s="1"/>
      <c r="GKE94" s="1"/>
      <c r="GKG94" s="17"/>
      <c r="GKH94" s="1"/>
      <c r="GKI94" s="1"/>
      <c r="GKJ94" s="1"/>
      <c r="GKK94" s="1"/>
      <c r="GKL94" s="1"/>
      <c r="GKM94" s="1"/>
      <c r="GKO94" s="17"/>
      <c r="GKP94" s="1"/>
      <c r="GKQ94" s="1"/>
      <c r="GKR94" s="1"/>
      <c r="GKS94" s="1"/>
      <c r="GKT94" s="1"/>
      <c r="GKU94" s="1"/>
      <c r="GKW94" s="17"/>
      <c r="GKX94" s="1"/>
      <c r="GKY94" s="1"/>
      <c r="GKZ94" s="1"/>
      <c r="GLA94" s="1"/>
      <c r="GLB94" s="1"/>
      <c r="GLC94" s="1"/>
      <c r="GLE94" s="17"/>
      <c r="GLF94" s="1"/>
      <c r="GLG94" s="1"/>
      <c r="GLH94" s="1"/>
      <c r="GLI94" s="1"/>
      <c r="GLJ94" s="1"/>
      <c r="GLK94" s="1"/>
      <c r="GLM94" s="17"/>
      <c r="GLN94" s="1"/>
      <c r="GLO94" s="1"/>
      <c r="GLP94" s="1"/>
      <c r="GLQ94" s="1"/>
      <c r="GLR94" s="1"/>
      <c r="GLS94" s="1"/>
      <c r="GLU94" s="17"/>
      <c r="GLV94" s="1"/>
      <c r="GLW94" s="1"/>
      <c r="GLX94" s="1"/>
      <c r="GLY94" s="1"/>
      <c r="GLZ94" s="1"/>
      <c r="GMA94" s="1"/>
      <c r="GMC94" s="17"/>
      <c r="GMD94" s="1"/>
      <c r="GME94" s="1"/>
      <c r="GMF94" s="1"/>
      <c r="GMG94" s="1"/>
      <c r="GMH94" s="1"/>
      <c r="GMI94" s="1"/>
      <c r="GMK94" s="17"/>
      <c r="GML94" s="1"/>
      <c r="GMM94" s="1"/>
      <c r="GMN94" s="1"/>
      <c r="GMO94" s="1"/>
      <c r="GMP94" s="1"/>
      <c r="GMQ94" s="1"/>
      <c r="GMS94" s="17"/>
      <c r="GMT94" s="1"/>
      <c r="GMU94" s="1"/>
      <c r="GMV94" s="1"/>
      <c r="GMW94" s="1"/>
      <c r="GMX94" s="1"/>
      <c r="GMY94" s="1"/>
      <c r="GNA94" s="17"/>
      <c r="GNB94" s="1"/>
      <c r="GNC94" s="1"/>
      <c r="GND94" s="1"/>
      <c r="GNE94" s="1"/>
      <c r="GNF94" s="1"/>
      <c r="GNG94" s="1"/>
      <c r="GNI94" s="17"/>
      <c r="GNJ94" s="1"/>
      <c r="GNK94" s="1"/>
      <c r="GNL94" s="1"/>
      <c r="GNM94" s="1"/>
      <c r="GNN94" s="1"/>
      <c r="GNO94" s="1"/>
      <c r="GNQ94" s="17"/>
      <c r="GNR94" s="1"/>
      <c r="GNS94" s="1"/>
      <c r="GNT94" s="1"/>
      <c r="GNU94" s="1"/>
      <c r="GNV94" s="1"/>
      <c r="GNW94" s="1"/>
      <c r="GNY94" s="17"/>
      <c r="GNZ94" s="1"/>
      <c r="GOA94" s="1"/>
      <c r="GOB94" s="1"/>
      <c r="GOC94" s="1"/>
      <c r="GOD94" s="1"/>
      <c r="GOE94" s="1"/>
      <c r="GOG94" s="17"/>
      <c r="GOH94" s="1"/>
      <c r="GOI94" s="1"/>
      <c r="GOJ94" s="1"/>
      <c r="GOK94" s="1"/>
      <c r="GOL94" s="1"/>
      <c r="GOM94" s="1"/>
      <c r="GOO94" s="17"/>
      <c r="GOP94" s="1"/>
      <c r="GOQ94" s="1"/>
      <c r="GOR94" s="1"/>
      <c r="GOS94" s="1"/>
      <c r="GOT94" s="1"/>
      <c r="GOU94" s="1"/>
      <c r="GOW94" s="17"/>
      <c r="GOX94" s="1"/>
      <c r="GOY94" s="1"/>
      <c r="GOZ94" s="1"/>
      <c r="GPA94" s="1"/>
      <c r="GPB94" s="1"/>
      <c r="GPC94" s="1"/>
      <c r="GPE94" s="17"/>
      <c r="GPF94" s="1"/>
      <c r="GPG94" s="1"/>
      <c r="GPH94" s="1"/>
      <c r="GPI94" s="1"/>
      <c r="GPJ94" s="1"/>
      <c r="GPK94" s="1"/>
      <c r="GPM94" s="17"/>
      <c r="GPN94" s="1"/>
      <c r="GPO94" s="1"/>
      <c r="GPP94" s="1"/>
      <c r="GPQ94" s="1"/>
      <c r="GPR94" s="1"/>
      <c r="GPS94" s="1"/>
      <c r="GPU94" s="17"/>
      <c r="GPV94" s="1"/>
      <c r="GPW94" s="1"/>
      <c r="GPX94" s="1"/>
      <c r="GPY94" s="1"/>
      <c r="GPZ94" s="1"/>
      <c r="GQA94" s="1"/>
      <c r="GQC94" s="17"/>
      <c r="GQD94" s="1"/>
      <c r="GQE94" s="1"/>
      <c r="GQF94" s="1"/>
      <c r="GQG94" s="1"/>
      <c r="GQH94" s="1"/>
      <c r="GQI94" s="1"/>
      <c r="GQK94" s="17"/>
      <c r="GQL94" s="1"/>
      <c r="GQM94" s="1"/>
      <c r="GQN94" s="1"/>
      <c r="GQO94" s="1"/>
      <c r="GQP94" s="1"/>
      <c r="GQQ94" s="1"/>
      <c r="GQS94" s="17"/>
      <c r="GQT94" s="1"/>
      <c r="GQU94" s="1"/>
      <c r="GQV94" s="1"/>
      <c r="GQW94" s="1"/>
      <c r="GQX94" s="1"/>
      <c r="GQY94" s="1"/>
      <c r="GRA94" s="17"/>
      <c r="GRB94" s="1"/>
      <c r="GRC94" s="1"/>
      <c r="GRD94" s="1"/>
      <c r="GRE94" s="1"/>
      <c r="GRF94" s="1"/>
      <c r="GRG94" s="1"/>
      <c r="GRI94" s="17"/>
      <c r="GRJ94" s="1"/>
      <c r="GRK94" s="1"/>
      <c r="GRL94" s="1"/>
      <c r="GRM94" s="1"/>
      <c r="GRN94" s="1"/>
      <c r="GRO94" s="1"/>
      <c r="GRQ94" s="17"/>
      <c r="GRR94" s="1"/>
      <c r="GRS94" s="1"/>
      <c r="GRT94" s="1"/>
      <c r="GRU94" s="1"/>
      <c r="GRV94" s="1"/>
      <c r="GRW94" s="1"/>
      <c r="GRY94" s="17"/>
      <c r="GRZ94" s="1"/>
      <c r="GSA94" s="1"/>
      <c r="GSB94" s="1"/>
      <c r="GSC94" s="1"/>
      <c r="GSD94" s="1"/>
      <c r="GSE94" s="1"/>
      <c r="GSG94" s="17"/>
      <c r="GSH94" s="1"/>
      <c r="GSI94" s="1"/>
      <c r="GSJ94" s="1"/>
      <c r="GSK94" s="1"/>
      <c r="GSL94" s="1"/>
      <c r="GSM94" s="1"/>
      <c r="GSO94" s="17"/>
      <c r="GSP94" s="1"/>
      <c r="GSQ94" s="1"/>
      <c r="GSR94" s="1"/>
      <c r="GSS94" s="1"/>
      <c r="GST94" s="1"/>
      <c r="GSU94" s="1"/>
      <c r="GSW94" s="17"/>
      <c r="GSX94" s="1"/>
      <c r="GSY94" s="1"/>
      <c r="GSZ94" s="1"/>
      <c r="GTA94" s="1"/>
      <c r="GTB94" s="1"/>
      <c r="GTC94" s="1"/>
      <c r="GTE94" s="17"/>
      <c r="GTF94" s="1"/>
      <c r="GTG94" s="1"/>
      <c r="GTH94" s="1"/>
      <c r="GTI94" s="1"/>
      <c r="GTJ94" s="1"/>
      <c r="GTK94" s="1"/>
      <c r="GTM94" s="17"/>
      <c r="GTN94" s="1"/>
      <c r="GTO94" s="1"/>
      <c r="GTP94" s="1"/>
      <c r="GTQ94" s="1"/>
      <c r="GTR94" s="1"/>
      <c r="GTS94" s="1"/>
      <c r="GTU94" s="17"/>
      <c r="GTV94" s="1"/>
      <c r="GTW94" s="1"/>
      <c r="GTX94" s="1"/>
      <c r="GTY94" s="1"/>
      <c r="GTZ94" s="1"/>
      <c r="GUA94" s="1"/>
      <c r="GUC94" s="17"/>
      <c r="GUD94" s="1"/>
      <c r="GUE94" s="1"/>
      <c r="GUF94" s="1"/>
      <c r="GUG94" s="1"/>
      <c r="GUH94" s="1"/>
      <c r="GUI94" s="1"/>
      <c r="GUK94" s="17"/>
      <c r="GUL94" s="1"/>
      <c r="GUM94" s="1"/>
      <c r="GUN94" s="1"/>
      <c r="GUO94" s="1"/>
      <c r="GUP94" s="1"/>
      <c r="GUQ94" s="1"/>
      <c r="GUS94" s="17"/>
      <c r="GUT94" s="1"/>
      <c r="GUU94" s="1"/>
      <c r="GUV94" s="1"/>
      <c r="GUW94" s="1"/>
      <c r="GUX94" s="1"/>
      <c r="GUY94" s="1"/>
      <c r="GVA94" s="17"/>
      <c r="GVB94" s="1"/>
      <c r="GVC94" s="1"/>
      <c r="GVD94" s="1"/>
      <c r="GVE94" s="1"/>
      <c r="GVF94" s="1"/>
      <c r="GVG94" s="1"/>
      <c r="GVI94" s="17"/>
      <c r="GVJ94" s="1"/>
      <c r="GVK94" s="1"/>
      <c r="GVL94" s="1"/>
      <c r="GVM94" s="1"/>
      <c r="GVN94" s="1"/>
      <c r="GVO94" s="1"/>
      <c r="GVQ94" s="17"/>
      <c r="GVR94" s="1"/>
      <c r="GVS94" s="1"/>
      <c r="GVT94" s="1"/>
      <c r="GVU94" s="1"/>
      <c r="GVV94" s="1"/>
      <c r="GVW94" s="1"/>
      <c r="GVY94" s="17"/>
      <c r="GVZ94" s="1"/>
      <c r="GWA94" s="1"/>
      <c r="GWB94" s="1"/>
      <c r="GWC94" s="1"/>
      <c r="GWD94" s="1"/>
      <c r="GWE94" s="1"/>
      <c r="GWG94" s="17"/>
      <c r="GWH94" s="1"/>
      <c r="GWI94" s="1"/>
      <c r="GWJ94" s="1"/>
      <c r="GWK94" s="1"/>
      <c r="GWL94" s="1"/>
      <c r="GWM94" s="1"/>
      <c r="GWO94" s="17"/>
      <c r="GWP94" s="1"/>
      <c r="GWQ94" s="1"/>
      <c r="GWR94" s="1"/>
      <c r="GWS94" s="1"/>
      <c r="GWT94" s="1"/>
      <c r="GWU94" s="1"/>
      <c r="GWW94" s="17"/>
      <c r="GWX94" s="1"/>
      <c r="GWY94" s="1"/>
      <c r="GWZ94" s="1"/>
      <c r="GXA94" s="1"/>
      <c r="GXB94" s="1"/>
      <c r="GXC94" s="1"/>
      <c r="GXE94" s="17"/>
      <c r="GXF94" s="1"/>
      <c r="GXG94" s="1"/>
      <c r="GXH94" s="1"/>
      <c r="GXI94" s="1"/>
      <c r="GXJ94" s="1"/>
      <c r="GXK94" s="1"/>
      <c r="GXM94" s="17"/>
      <c r="GXN94" s="1"/>
      <c r="GXO94" s="1"/>
      <c r="GXP94" s="1"/>
      <c r="GXQ94" s="1"/>
      <c r="GXR94" s="1"/>
      <c r="GXS94" s="1"/>
      <c r="GXU94" s="17"/>
      <c r="GXV94" s="1"/>
      <c r="GXW94" s="1"/>
      <c r="GXX94" s="1"/>
      <c r="GXY94" s="1"/>
      <c r="GXZ94" s="1"/>
      <c r="GYA94" s="1"/>
      <c r="GYC94" s="17"/>
      <c r="GYD94" s="1"/>
      <c r="GYE94" s="1"/>
      <c r="GYF94" s="1"/>
      <c r="GYG94" s="1"/>
      <c r="GYH94" s="1"/>
      <c r="GYI94" s="1"/>
      <c r="GYK94" s="17"/>
      <c r="GYL94" s="1"/>
      <c r="GYM94" s="1"/>
      <c r="GYN94" s="1"/>
      <c r="GYO94" s="1"/>
      <c r="GYP94" s="1"/>
      <c r="GYQ94" s="1"/>
      <c r="GYS94" s="17"/>
      <c r="GYT94" s="1"/>
      <c r="GYU94" s="1"/>
      <c r="GYV94" s="1"/>
      <c r="GYW94" s="1"/>
      <c r="GYX94" s="1"/>
      <c r="GYY94" s="1"/>
      <c r="GZA94" s="17"/>
      <c r="GZB94" s="1"/>
      <c r="GZC94" s="1"/>
      <c r="GZD94" s="1"/>
      <c r="GZE94" s="1"/>
      <c r="GZF94" s="1"/>
      <c r="GZG94" s="1"/>
      <c r="GZI94" s="17"/>
      <c r="GZJ94" s="1"/>
      <c r="GZK94" s="1"/>
      <c r="GZL94" s="1"/>
      <c r="GZM94" s="1"/>
      <c r="GZN94" s="1"/>
      <c r="GZO94" s="1"/>
      <c r="GZQ94" s="17"/>
      <c r="GZR94" s="1"/>
      <c r="GZS94" s="1"/>
      <c r="GZT94" s="1"/>
      <c r="GZU94" s="1"/>
      <c r="GZV94" s="1"/>
      <c r="GZW94" s="1"/>
      <c r="GZY94" s="17"/>
      <c r="GZZ94" s="1"/>
      <c r="HAA94" s="1"/>
      <c r="HAB94" s="1"/>
      <c r="HAC94" s="1"/>
      <c r="HAD94" s="1"/>
      <c r="HAE94" s="1"/>
      <c r="HAG94" s="17"/>
      <c r="HAH94" s="1"/>
      <c r="HAI94" s="1"/>
      <c r="HAJ94" s="1"/>
      <c r="HAK94" s="1"/>
      <c r="HAL94" s="1"/>
      <c r="HAM94" s="1"/>
      <c r="HAO94" s="17"/>
      <c r="HAP94" s="1"/>
      <c r="HAQ94" s="1"/>
      <c r="HAR94" s="1"/>
      <c r="HAS94" s="1"/>
      <c r="HAT94" s="1"/>
      <c r="HAU94" s="1"/>
      <c r="HAW94" s="17"/>
      <c r="HAX94" s="1"/>
      <c r="HAY94" s="1"/>
      <c r="HAZ94" s="1"/>
      <c r="HBA94" s="1"/>
      <c r="HBB94" s="1"/>
      <c r="HBC94" s="1"/>
      <c r="HBE94" s="17"/>
      <c r="HBF94" s="1"/>
      <c r="HBG94" s="1"/>
      <c r="HBH94" s="1"/>
      <c r="HBI94" s="1"/>
      <c r="HBJ94" s="1"/>
      <c r="HBK94" s="1"/>
      <c r="HBM94" s="17"/>
      <c r="HBN94" s="1"/>
      <c r="HBO94" s="1"/>
      <c r="HBP94" s="1"/>
      <c r="HBQ94" s="1"/>
      <c r="HBR94" s="1"/>
      <c r="HBS94" s="1"/>
      <c r="HBU94" s="17"/>
      <c r="HBV94" s="1"/>
      <c r="HBW94" s="1"/>
      <c r="HBX94" s="1"/>
      <c r="HBY94" s="1"/>
      <c r="HBZ94" s="1"/>
      <c r="HCA94" s="1"/>
      <c r="HCC94" s="17"/>
      <c r="HCD94" s="1"/>
      <c r="HCE94" s="1"/>
      <c r="HCF94" s="1"/>
      <c r="HCG94" s="1"/>
      <c r="HCH94" s="1"/>
      <c r="HCI94" s="1"/>
      <c r="HCK94" s="17"/>
      <c r="HCL94" s="1"/>
      <c r="HCM94" s="1"/>
      <c r="HCN94" s="1"/>
      <c r="HCO94" s="1"/>
      <c r="HCP94" s="1"/>
      <c r="HCQ94" s="1"/>
      <c r="HCS94" s="17"/>
      <c r="HCT94" s="1"/>
      <c r="HCU94" s="1"/>
      <c r="HCV94" s="1"/>
      <c r="HCW94" s="1"/>
      <c r="HCX94" s="1"/>
      <c r="HCY94" s="1"/>
      <c r="HDA94" s="17"/>
      <c r="HDB94" s="1"/>
      <c r="HDC94" s="1"/>
      <c r="HDD94" s="1"/>
      <c r="HDE94" s="1"/>
      <c r="HDF94" s="1"/>
      <c r="HDG94" s="1"/>
      <c r="HDI94" s="17"/>
      <c r="HDJ94" s="1"/>
      <c r="HDK94" s="1"/>
      <c r="HDL94" s="1"/>
      <c r="HDM94" s="1"/>
      <c r="HDN94" s="1"/>
      <c r="HDO94" s="1"/>
      <c r="HDQ94" s="17"/>
      <c r="HDR94" s="1"/>
      <c r="HDS94" s="1"/>
      <c r="HDT94" s="1"/>
      <c r="HDU94" s="1"/>
      <c r="HDV94" s="1"/>
      <c r="HDW94" s="1"/>
      <c r="HDY94" s="17"/>
      <c r="HDZ94" s="1"/>
      <c r="HEA94" s="1"/>
      <c r="HEB94" s="1"/>
      <c r="HEC94" s="1"/>
      <c r="HED94" s="1"/>
      <c r="HEE94" s="1"/>
      <c r="HEG94" s="17"/>
      <c r="HEH94" s="1"/>
      <c r="HEI94" s="1"/>
      <c r="HEJ94" s="1"/>
      <c r="HEK94" s="1"/>
      <c r="HEL94" s="1"/>
      <c r="HEM94" s="1"/>
      <c r="HEO94" s="17"/>
      <c r="HEP94" s="1"/>
      <c r="HEQ94" s="1"/>
      <c r="HER94" s="1"/>
      <c r="HES94" s="1"/>
      <c r="HET94" s="1"/>
      <c r="HEU94" s="1"/>
      <c r="HEW94" s="17"/>
      <c r="HEX94" s="1"/>
      <c r="HEY94" s="1"/>
      <c r="HEZ94" s="1"/>
      <c r="HFA94" s="1"/>
      <c r="HFB94" s="1"/>
      <c r="HFC94" s="1"/>
      <c r="HFE94" s="17"/>
      <c r="HFF94" s="1"/>
      <c r="HFG94" s="1"/>
      <c r="HFH94" s="1"/>
      <c r="HFI94" s="1"/>
      <c r="HFJ94" s="1"/>
      <c r="HFK94" s="1"/>
      <c r="HFM94" s="17"/>
      <c r="HFN94" s="1"/>
      <c r="HFO94" s="1"/>
      <c r="HFP94" s="1"/>
      <c r="HFQ94" s="1"/>
      <c r="HFR94" s="1"/>
      <c r="HFS94" s="1"/>
      <c r="HFU94" s="17"/>
      <c r="HFV94" s="1"/>
      <c r="HFW94" s="1"/>
      <c r="HFX94" s="1"/>
      <c r="HFY94" s="1"/>
      <c r="HFZ94" s="1"/>
      <c r="HGA94" s="1"/>
      <c r="HGC94" s="17"/>
      <c r="HGD94" s="1"/>
      <c r="HGE94" s="1"/>
      <c r="HGF94" s="1"/>
      <c r="HGG94" s="1"/>
      <c r="HGH94" s="1"/>
      <c r="HGI94" s="1"/>
      <c r="HGK94" s="17"/>
      <c r="HGL94" s="1"/>
      <c r="HGM94" s="1"/>
      <c r="HGN94" s="1"/>
      <c r="HGO94" s="1"/>
      <c r="HGP94" s="1"/>
      <c r="HGQ94" s="1"/>
      <c r="HGS94" s="17"/>
      <c r="HGT94" s="1"/>
      <c r="HGU94" s="1"/>
      <c r="HGV94" s="1"/>
      <c r="HGW94" s="1"/>
      <c r="HGX94" s="1"/>
      <c r="HGY94" s="1"/>
      <c r="HHA94" s="17"/>
      <c r="HHB94" s="1"/>
      <c r="HHC94" s="1"/>
      <c r="HHD94" s="1"/>
      <c r="HHE94" s="1"/>
      <c r="HHF94" s="1"/>
      <c r="HHG94" s="1"/>
      <c r="HHI94" s="17"/>
      <c r="HHJ94" s="1"/>
      <c r="HHK94" s="1"/>
      <c r="HHL94" s="1"/>
      <c r="HHM94" s="1"/>
      <c r="HHN94" s="1"/>
      <c r="HHO94" s="1"/>
      <c r="HHQ94" s="17"/>
      <c r="HHR94" s="1"/>
      <c r="HHS94" s="1"/>
      <c r="HHT94" s="1"/>
      <c r="HHU94" s="1"/>
      <c r="HHV94" s="1"/>
      <c r="HHW94" s="1"/>
      <c r="HHY94" s="17"/>
      <c r="HHZ94" s="1"/>
      <c r="HIA94" s="1"/>
      <c r="HIB94" s="1"/>
      <c r="HIC94" s="1"/>
      <c r="HID94" s="1"/>
      <c r="HIE94" s="1"/>
      <c r="HIG94" s="17"/>
      <c r="HIH94" s="1"/>
      <c r="HII94" s="1"/>
      <c r="HIJ94" s="1"/>
      <c r="HIK94" s="1"/>
      <c r="HIL94" s="1"/>
      <c r="HIM94" s="1"/>
      <c r="HIO94" s="17"/>
      <c r="HIP94" s="1"/>
      <c r="HIQ94" s="1"/>
      <c r="HIR94" s="1"/>
      <c r="HIS94" s="1"/>
      <c r="HIT94" s="1"/>
      <c r="HIU94" s="1"/>
      <c r="HIW94" s="17"/>
      <c r="HIX94" s="1"/>
      <c r="HIY94" s="1"/>
      <c r="HIZ94" s="1"/>
      <c r="HJA94" s="1"/>
      <c r="HJB94" s="1"/>
      <c r="HJC94" s="1"/>
      <c r="HJE94" s="17"/>
      <c r="HJF94" s="1"/>
      <c r="HJG94" s="1"/>
      <c r="HJH94" s="1"/>
      <c r="HJI94" s="1"/>
      <c r="HJJ94" s="1"/>
      <c r="HJK94" s="1"/>
      <c r="HJM94" s="17"/>
      <c r="HJN94" s="1"/>
      <c r="HJO94" s="1"/>
      <c r="HJP94" s="1"/>
      <c r="HJQ94" s="1"/>
      <c r="HJR94" s="1"/>
      <c r="HJS94" s="1"/>
      <c r="HJU94" s="17"/>
      <c r="HJV94" s="1"/>
      <c r="HJW94" s="1"/>
      <c r="HJX94" s="1"/>
      <c r="HJY94" s="1"/>
      <c r="HJZ94" s="1"/>
      <c r="HKA94" s="1"/>
      <c r="HKC94" s="17"/>
      <c r="HKD94" s="1"/>
      <c r="HKE94" s="1"/>
      <c r="HKF94" s="1"/>
      <c r="HKG94" s="1"/>
      <c r="HKH94" s="1"/>
      <c r="HKI94" s="1"/>
      <c r="HKK94" s="17"/>
      <c r="HKL94" s="1"/>
      <c r="HKM94" s="1"/>
      <c r="HKN94" s="1"/>
      <c r="HKO94" s="1"/>
      <c r="HKP94" s="1"/>
      <c r="HKQ94" s="1"/>
      <c r="HKS94" s="17"/>
      <c r="HKT94" s="1"/>
      <c r="HKU94" s="1"/>
      <c r="HKV94" s="1"/>
      <c r="HKW94" s="1"/>
      <c r="HKX94" s="1"/>
      <c r="HKY94" s="1"/>
      <c r="HLA94" s="17"/>
      <c r="HLB94" s="1"/>
      <c r="HLC94" s="1"/>
      <c r="HLD94" s="1"/>
      <c r="HLE94" s="1"/>
      <c r="HLF94" s="1"/>
      <c r="HLG94" s="1"/>
      <c r="HLI94" s="17"/>
      <c r="HLJ94" s="1"/>
      <c r="HLK94" s="1"/>
      <c r="HLL94" s="1"/>
      <c r="HLM94" s="1"/>
      <c r="HLN94" s="1"/>
      <c r="HLO94" s="1"/>
      <c r="HLQ94" s="17"/>
      <c r="HLR94" s="1"/>
      <c r="HLS94" s="1"/>
      <c r="HLT94" s="1"/>
      <c r="HLU94" s="1"/>
      <c r="HLV94" s="1"/>
      <c r="HLW94" s="1"/>
      <c r="HLY94" s="17"/>
      <c r="HLZ94" s="1"/>
      <c r="HMA94" s="1"/>
      <c r="HMB94" s="1"/>
      <c r="HMC94" s="1"/>
      <c r="HMD94" s="1"/>
      <c r="HME94" s="1"/>
      <c r="HMG94" s="17"/>
      <c r="HMH94" s="1"/>
      <c r="HMI94" s="1"/>
      <c r="HMJ94" s="1"/>
      <c r="HMK94" s="1"/>
      <c r="HML94" s="1"/>
      <c r="HMM94" s="1"/>
      <c r="HMO94" s="17"/>
      <c r="HMP94" s="1"/>
      <c r="HMQ94" s="1"/>
      <c r="HMR94" s="1"/>
      <c r="HMS94" s="1"/>
      <c r="HMT94" s="1"/>
      <c r="HMU94" s="1"/>
      <c r="HMW94" s="17"/>
      <c r="HMX94" s="1"/>
      <c r="HMY94" s="1"/>
      <c r="HMZ94" s="1"/>
      <c r="HNA94" s="1"/>
      <c r="HNB94" s="1"/>
      <c r="HNC94" s="1"/>
      <c r="HNE94" s="17"/>
      <c r="HNF94" s="1"/>
      <c r="HNG94" s="1"/>
      <c r="HNH94" s="1"/>
      <c r="HNI94" s="1"/>
      <c r="HNJ94" s="1"/>
      <c r="HNK94" s="1"/>
      <c r="HNM94" s="17"/>
      <c r="HNN94" s="1"/>
      <c r="HNO94" s="1"/>
      <c r="HNP94" s="1"/>
      <c r="HNQ94" s="1"/>
      <c r="HNR94" s="1"/>
      <c r="HNS94" s="1"/>
      <c r="HNU94" s="17"/>
      <c r="HNV94" s="1"/>
      <c r="HNW94" s="1"/>
      <c r="HNX94" s="1"/>
      <c r="HNY94" s="1"/>
      <c r="HNZ94" s="1"/>
      <c r="HOA94" s="1"/>
      <c r="HOC94" s="17"/>
      <c r="HOD94" s="1"/>
      <c r="HOE94" s="1"/>
      <c r="HOF94" s="1"/>
      <c r="HOG94" s="1"/>
      <c r="HOH94" s="1"/>
      <c r="HOI94" s="1"/>
      <c r="HOK94" s="17"/>
      <c r="HOL94" s="1"/>
      <c r="HOM94" s="1"/>
      <c r="HON94" s="1"/>
      <c r="HOO94" s="1"/>
      <c r="HOP94" s="1"/>
      <c r="HOQ94" s="1"/>
      <c r="HOS94" s="17"/>
      <c r="HOT94" s="1"/>
      <c r="HOU94" s="1"/>
      <c r="HOV94" s="1"/>
      <c r="HOW94" s="1"/>
      <c r="HOX94" s="1"/>
      <c r="HOY94" s="1"/>
      <c r="HPA94" s="17"/>
      <c r="HPB94" s="1"/>
      <c r="HPC94" s="1"/>
      <c r="HPD94" s="1"/>
      <c r="HPE94" s="1"/>
      <c r="HPF94" s="1"/>
      <c r="HPG94" s="1"/>
      <c r="HPI94" s="17"/>
      <c r="HPJ94" s="1"/>
      <c r="HPK94" s="1"/>
      <c r="HPL94" s="1"/>
      <c r="HPM94" s="1"/>
      <c r="HPN94" s="1"/>
      <c r="HPO94" s="1"/>
      <c r="HPQ94" s="17"/>
      <c r="HPR94" s="1"/>
      <c r="HPS94" s="1"/>
      <c r="HPT94" s="1"/>
      <c r="HPU94" s="1"/>
      <c r="HPV94" s="1"/>
      <c r="HPW94" s="1"/>
      <c r="HPY94" s="17"/>
      <c r="HPZ94" s="1"/>
      <c r="HQA94" s="1"/>
      <c r="HQB94" s="1"/>
      <c r="HQC94" s="1"/>
      <c r="HQD94" s="1"/>
      <c r="HQE94" s="1"/>
      <c r="HQG94" s="17"/>
      <c r="HQH94" s="1"/>
      <c r="HQI94" s="1"/>
      <c r="HQJ94" s="1"/>
      <c r="HQK94" s="1"/>
      <c r="HQL94" s="1"/>
      <c r="HQM94" s="1"/>
      <c r="HQO94" s="17"/>
      <c r="HQP94" s="1"/>
      <c r="HQQ94" s="1"/>
      <c r="HQR94" s="1"/>
      <c r="HQS94" s="1"/>
      <c r="HQT94" s="1"/>
      <c r="HQU94" s="1"/>
      <c r="HQW94" s="17"/>
      <c r="HQX94" s="1"/>
      <c r="HQY94" s="1"/>
      <c r="HQZ94" s="1"/>
      <c r="HRA94" s="1"/>
      <c r="HRB94" s="1"/>
      <c r="HRC94" s="1"/>
      <c r="HRE94" s="17"/>
      <c r="HRF94" s="1"/>
      <c r="HRG94" s="1"/>
      <c r="HRH94" s="1"/>
      <c r="HRI94" s="1"/>
      <c r="HRJ94" s="1"/>
      <c r="HRK94" s="1"/>
      <c r="HRM94" s="17"/>
      <c r="HRN94" s="1"/>
      <c r="HRO94" s="1"/>
      <c r="HRP94" s="1"/>
      <c r="HRQ94" s="1"/>
      <c r="HRR94" s="1"/>
      <c r="HRS94" s="1"/>
      <c r="HRU94" s="17"/>
      <c r="HRV94" s="1"/>
      <c r="HRW94" s="1"/>
      <c r="HRX94" s="1"/>
      <c r="HRY94" s="1"/>
      <c r="HRZ94" s="1"/>
      <c r="HSA94" s="1"/>
      <c r="HSC94" s="17"/>
      <c r="HSD94" s="1"/>
      <c r="HSE94" s="1"/>
      <c r="HSF94" s="1"/>
      <c r="HSG94" s="1"/>
      <c r="HSH94" s="1"/>
      <c r="HSI94" s="1"/>
      <c r="HSK94" s="17"/>
      <c r="HSL94" s="1"/>
      <c r="HSM94" s="1"/>
      <c r="HSN94" s="1"/>
      <c r="HSO94" s="1"/>
      <c r="HSP94" s="1"/>
      <c r="HSQ94" s="1"/>
      <c r="HSS94" s="17"/>
      <c r="HST94" s="1"/>
      <c r="HSU94" s="1"/>
      <c r="HSV94" s="1"/>
      <c r="HSW94" s="1"/>
      <c r="HSX94" s="1"/>
      <c r="HSY94" s="1"/>
      <c r="HTA94" s="17"/>
      <c r="HTB94" s="1"/>
      <c r="HTC94" s="1"/>
      <c r="HTD94" s="1"/>
      <c r="HTE94" s="1"/>
      <c r="HTF94" s="1"/>
      <c r="HTG94" s="1"/>
      <c r="HTI94" s="17"/>
      <c r="HTJ94" s="1"/>
      <c r="HTK94" s="1"/>
      <c r="HTL94" s="1"/>
      <c r="HTM94" s="1"/>
      <c r="HTN94" s="1"/>
      <c r="HTO94" s="1"/>
      <c r="HTQ94" s="17"/>
      <c r="HTR94" s="1"/>
      <c r="HTS94" s="1"/>
      <c r="HTT94" s="1"/>
      <c r="HTU94" s="1"/>
      <c r="HTV94" s="1"/>
      <c r="HTW94" s="1"/>
      <c r="HTY94" s="17"/>
      <c r="HTZ94" s="1"/>
      <c r="HUA94" s="1"/>
      <c r="HUB94" s="1"/>
      <c r="HUC94" s="1"/>
      <c r="HUD94" s="1"/>
      <c r="HUE94" s="1"/>
      <c r="HUG94" s="17"/>
      <c r="HUH94" s="1"/>
      <c r="HUI94" s="1"/>
      <c r="HUJ94" s="1"/>
      <c r="HUK94" s="1"/>
      <c r="HUL94" s="1"/>
      <c r="HUM94" s="1"/>
      <c r="HUO94" s="17"/>
      <c r="HUP94" s="1"/>
      <c r="HUQ94" s="1"/>
      <c r="HUR94" s="1"/>
      <c r="HUS94" s="1"/>
      <c r="HUT94" s="1"/>
      <c r="HUU94" s="1"/>
      <c r="HUW94" s="17"/>
      <c r="HUX94" s="1"/>
      <c r="HUY94" s="1"/>
      <c r="HUZ94" s="1"/>
      <c r="HVA94" s="1"/>
      <c r="HVB94" s="1"/>
      <c r="HVC94" s="1"/>
      <c r="HVE94" s="17"/>
      <c r="HVF94" s="1"/>
      <c r="HVG94" s="1"/>
      <c r="HVH94" s="1"/>
      <c r="HVI94" s="1"/>
      <c r="HVJ94" s="1"/>
      <c r="HVK94" s="1"/>
      <c r="HVM94" s="17"/>
      <c r="HVN94" s="1"/>
      <c r="HVO94" s="1"/>
      <c r="HVP94" s="1"/>
      <c r="HVQ94" s="1"/>
      <c r="HVR94" s="1"/>
      <c r="HVS94" s="1"/>
      <c r="HVU94" s="17"/>
      <c r="HVV94" s="1"/>
      <c r="HVW94" s="1"/>
      <c r="HVX94" s="1"/>
      <c r="HVY94" s="1"/>
      <c r="HVZ94" s="1"/>
      <c r="HWA94" s="1"/>
      <c r="HWC94" s="17"/>
      <c r="HWD94" s="1"/>
      <c r="HWE94" s="1"/>
      <c r="HWF94" s="1"/>
      <c r="HWG94" s="1"/>
      <c r="HWH94" s="1"/>
      <c r="HWI94" s="1"/>
      <c r="HWK94" s="17"/>
      <c r="HWL94" s="1"/>
      <c r="HWM94" s="1"/>
      <c r="HWN94" s="1"/>
      <c r="HWO94" s="1"/>
      <c r="HWP94" s="1"/>
      <c r="HWQ94" s="1"/>
      <c r="HWS94" s="17"/>
      <c r="HWT94" s="1"/>
      <c r="HWU94" s="1"/>
      <c r="HWV94" s="1"/>
      <c r="HWW94" s="1"/>
      <c r="HWX94" s="1"/>
      <c r="HWY94" s="1"/>
      <c r="HXA94" s="17"/>
      <c r="HXB94" s="1"/>
      <c r="HXC94" s="1"/>
      <c r="HXD94" s="1"/>
      <c r="HXE94" s="1"/>
      <c r="HXF94" s="1"/>
      <c r="HXG94" s="1"/>
      <c r="HXI94" s="17"/>
      <c r="HXJ94" s="1"/>
      <c r="HXK94" s="1"/>
      <c r="HXL94" s="1"/>
      <c r="HXM94" s="1"/>
      <c r="HXN94" s="1"/>
      <c r="HXO94" s="1"/>
      <c r="HXQ94" s="17"/>
      <c r="HXR94" s="1"/>
      <c r="HXS94" s="1"/>
      <c r="HXT94" s="1"/>
      <c r="HXU94" s="1"/>
      <c r="HXV94" s="1"/>
      <c r="HXW94" s="1"/>
      <c r="HXY94" s="17"/>
      <c r="HXZ94" s="1"/>
      <c r="HYA94" s="1"/>
      <c r="HYB94" s="1"/>
      <c r="HYC94" s="1"/>
      <c r="HYD94" s="1"/>
      <c r="HYE94" s="1"/>
      <c r="HYG94" s="17"/>
      <c r="HYH94" s="1"/>
      <c r="HYI94" s="1"/>
      <c r="HYJ94" s="1"/>
      <c r="HYK94" s="1"/>
      <c r="HYL94" s="1"/>
      <c r="HYM94" s="1"/>
      <c r="HYO94" s="17"/>
      <c r="HYP94" s="1"/>
      <c r="HYQ94" s="1"/>
      <c r="HYR94" s="1"/>
      <c r="HYS94" s="1"/>
      <c r="HYT94" s="1"/>
      <c r="HYU94" s="1"/>
      <c r="HYW94" s="17"/>
      <c r="HYX94" s="1"/>
      <c r="HYY94" s="1"/>
      <c r="HYZ94" s="1"/>
      <c r="HZA94" s="1"/>
      <c r="HZB94" s="1"/>
      <c r="HZC94" s="1"/>
      <c r="HZE94" s="17"/>
      <c r="HZF94" s="1"/>
      <c r="HZG94" s="1"/>
      <c r="HZH94" s="1"/>
      <c r="HZI94" s="1"/>
      <c r="HZJ94" s="1"/>
      <c r="HZK94" s="1"/>
      <c r="HZM94" s="17"/>
      <c r="HZN94" s="1"/>
      <c r="HZO94" s="1"/>
      <c r="HZP94" s="1"/>
      <c r="HZQ94" s="1"/>
      <c r="HZR94" s="1"/>
      <c r="HZS94" s="1"/>
      <c r="HZU94" s="17"/>
      <c r="HZV94" s="1"/>
      <c r="HZW94" s="1"/>
      <c r="HZX94" s="1"/>
      <c r="HZY94" s="1"/>
      <c r="HZZ94" s="1"/>
      <c r="IAA94" s="1"/>
      <c r="IAC94" s="17"/>
      <c r="IAD94" s="1"/>
      <c r="IAE94" s="1"/>
      <c r="IAF94" s="1"/>
      <c r="IAG94" s="1"/>
      <c r="IAH94" s="1"/>
      <c r="IAI94" s="1"/>
      <c r="IAK94" s="17"/>
      <c r="IAL94" s="1"/>
      <c r="IAM94" s="1"/>
      <c r="IAN94" s="1"/>
      <c r="IAO94" s="1"/>
      <c r="IAP94" s="1"/>
      <c r="IAQ94" s="1"/>
      <c r="IAS94" s="17"/>
      <c r="IAT94" s="1"/>
      <c r="IAU94" s="1"/>
      <c r="IAV94" s="1"/>
      <c r="IAW94" s="1"/>
      <c r="IAX94" s="1"/>
      <c r="IAY94" s="1"/>
      <c r="IBA94" s="17"/>
      <c r="IBB94" s="1"/>
      <c r="IBC94" s="1"/>
      <c r="IBD94" s="1"/>
      <c r="IBE94" s="1"/>
      <c r="IBF94" s="1"/>
      <c r="IBG94" s="1"/>
      <c r="IBI94" s="17"/>
      <c r="IBJ94" s="1"/>
      <c r="IBK94" s="1"/>
      <c r="IBL94" s="1"/>
      <c r="IBM94" s="1"/>
      <c r="IBN94" s="1"/>
      <c r="IBO94" s="1"/>
      <c r="IBQ94" s="17"/>
      <c r="IBR94" s="1"/>
      <c r="IBS94" s="1"/>
      <c r="IBT94" s="1"/>
      <c r="IBU94" s="1"/>
      <c r="IBV94" s="1"/>
      <c r="IBW94" s="1"/>
      <c r="IBY94" s="17"/>
      <c r="IBZ94" s="1"/>
      <c r="ICA94" s="1"/>
      <c r="ICB94" s="1"/>
      <c r="ICC94" s="1"/>
      <c r="ICD94" s="1"/>
      <c r="ICE94" s="1"/>
      <c r="ICG94" s="17"/>
      <c r="ICH94" s="1"/>
      <c r="ICI94" s="1"/>
      <c r="ICJ94" s="1"/>
      <c r="ICK94" s="1"/>
      <c r="ICL94" s="1"/>
      <c r="ICM94" s="1"/>
      <c r="ICO94" s="17"/>
      <c r="ICP94" s="1"/>
      <c r="ICQ94" s="1"/>
      <c r="ICR94" s="1"/>
      <c r="ICS94" s="1"/>
      <c r="ICT94" s="1"/>
      <c r="ICU94" s="1"/>
      <c r="ICW94" s="17"/>
      <c r="ICX94" s="1"/>
      <c r="ICY94" s="1"/>
      <c r="ICZ94" s="1"/>
      <c r="IDA94" s="1"/>
      <c r="IDB94" s="1"/>
      <c r="IDC94" s="1"/>
      <c r="IDE94" s="17"/>
      <c r="IDF94" s="1"/>
      <c r="IDG94" s="1"/>
      <c r="IDH94" s="1"/>
      <c r="IDI94" s="1"/>
      <c r="IDJ94" s="1"/>
      <c r="IDK94" s="1"/>
      <c r="IDM94" s="17"/>
      <c r="IDN94" s="1"/>
      <c r="IDO94" s="1"/>
      <c r="IDP94" s="1"/>
      <c r="IDQ94" s="1"/>
      <c r="IDR94" s="1"/>
      <c r="IDS94" s="1"/>
      <c r="IDU94" s="17"/>
      <c r="IDV94" s="1"/>
      <c r="IDW94" s="1"/>
      <c r="IDX94" s="1"/>
      <c r="IDY94" s="1"/>
      <c r="IDZ94" s="1"/>
      <c r="IEA94" s="1"/>
      <c r="IEC94" s="17"/>
      <c r="IED94" s="1"/>
      <c r="IEE94" s="1"/>
      <c r="IEF94" s="1"/>
      <c r="IEG94" s="1"/>
      <c r="IEH94" s="1"/>
      <c r="IEI94" s="1"/>
      <c r="IEK94" s="17"/>
      <c r="IEL94" s="1"/>
      <c r="IEM94" s="1"/>
      <c r="IEN94" s="1"/>
      <c r="IEO94" s="1"/>
      <c r="IEP94" s="1"/>
      <c r="IEQ94" s="1"/>
      <c r="IES94" s="17"/>
      <c r="IET94" s="1"/>
      <c r="IEU94" s="1"/>
      <c r="IEV94" s="1"/>
      <c r="IEW94" s="1"/>
      <c r="IEX94" s="1"/>
      <c r="IEY94" s="1"/>
      <c r="IFA94" s="17"/>
      <c r="IFB94" s="1"/>
      <c r="IFC94" s="1"/>
      <c r="IFD94" s="1"/>
      <c r="IFE94" s="1"/>
      <c r="IFF94" s="1"/>
      <c r="IFG94" s="1"/>
      <c r="IFI94" s="17"/>
      <c r="IFJ94" s="1"/>
      <c r="IFK94" s="1"/>
      <c r="IFL94" s="1"/>
      <c r="IFM94" s="1"/>
      <c r="IFN94" s="1"/>
      <c r="IFO94" s="1"/>
      <c r="IFQ94" s="17"/>
      <c r="IFR94" s="1"/>
      <c r="IFS94" s="1"/>
      <c r="IFT94" s="1"/>
      <c r="IFU94" s="1"/>
      <c r="IFV94" s="1"/>
      <c r="IFW94" s="1"/>
      <c r="IFY94" s="17"/>
      <c r="IFZ94" s="1"/>
      <c r="IGA94" s="1"/>
      <c r="IGB94" s="1"/>
      <c r="IGC94" s="1"/>
      <c r="IGD94" s="1"/>
      <c r="IGE94" s="1"/>
      <c r="IGG94" s="17"/>
      <c r="IGH94" s="1"/>
      <c r="IGI94" s="1"/>
      <c r="IGJ94" s="1"/>
      <c r="IGK94" s="1"/>
      <c r="IGL94" s="1"/>
      <c r="IGM94" s="1"/>
      <c r="IGO94" s="17"/>
      <c r="IGP94" s="1"/>
      <c r="IGQ94" s="1"/>
      <c r="IGR94" s="1"/>
      <c r="IGS94" s="1"/>
      <c r="IGT94" s="1"/>
      <c r="IGU94" s="1"/>
      <c r="IGW94" s="17"/>
      <c r="IGX94" s="1"/>
      <c r="IGY94" s="1"/>
      <c r="IGZ94" s="1"/>
      <c r="IHA94" s="1"/>
      <c r="IHB94" s="1"/>
      <c r="IHC94" s="1"/>
      <c r="IHE94" s="17"/>
      <c r="IHF94" s="1"/>
      <c r="IHG94" s="1"/>
      <c r="IHH94" s="1"/>
      <c r="IHI94" s="1"/>
      <c r="IHJ94" s="1"/>
      <c r="IHK94" s="1"/>
      <c r="IHM94" s="17"/>
      <c r="IHN94" s="1"/>
      <c r="IHO94" s="1"/>
      <c r="IHP94" s="1"/>
      <c r="IHQ94" s="1"/>
      <c r="IHR94" s="1"/>
      <c r="IHS94" s="1"/>
      <c r="IHU94" s="17"/>
      <c r="IHV94" s="1"/>
      <c r="IHW94" s="1"/>
      <c r="IHX94" s="1"/>
      <c r="IHY94" s="1"/>
      <c r="IHZ94" s="1"/>
      <c r="IIA94" s="1"/>
      <c r="IIC94" s="17"/>
      <c r="IID94" s="1"/>
      <c r="IIE94" s="1"/>
      <c r="IIF94" s="1"/>
      <c r="IIG94" s="1"/>
      <c r="IIH94" s="1"/>
      <c r="III94" s="1"/>
      <c r="IIK94" s="17"/>
      <c r="IIL94" s="1"/>
      <c r="IIM94" s="1"/>
      <c r="IIN94" s="1"/>
      <c r="IIO94" s="1"/>
      <c r="IIP94" s="1"/>
      <c r="IIQ94" s="1"/>
      <c r="IIS94" s="17"/>
      <c r="IIT94" s="1"/>
      <c r="IIU94" s="1"/>
      <c r="IIV94" s="1"/>
      <c r="IIW94" s="1"/>
      <c r="IIX94" s="1"/>
      <c r="IIY94" s="1"/>
      <c r="IJA94" s="17"/>
      <c r="IJB94" s="1"/>
      <c r="IJC94" s="1"/>
      <c r="IJD94" s="1"/>
      <c r="IJE94" s="1"/>
      <c r="IJF94" s="1"/>
      <c r="IJG94" s="1"/>
      <c r="IJI94" s="17"/>
      <c r="IJJ94" s="1"/>
      <c r="IJK94" s="1"/>
      <c r="IJL94" s="1"/>
      <c r="IJM94" s="1"/>
      <c r="IJN94" s="1"/>
      <c r="IJO94" s="1"/>
      <c r="IJQ94" s="17"/>
      <c r="IJR94" s="1"/>
      <c r="IJS94" s="1"/>
      <c r="IJT94" s="1"/>
      <c r="IJU94" s="1"/>
      <c r="IJV94" s="1"/>
      <c r="IJW94" s="1"/>
      <c r="IJY94" s="17"/>
      <c r="IJZ94" s="1"/>
      <c r="IKA94" s="1"/>
      <c r="IKB94" s="1"/>
      <c r="IKC94" s="1"/>
      <c r="IKD94" s="1"/>
      <c r="IKE94" s="1"/>
      <c r="IKG94" s="17"/>
      <c r="IKH94" s="1"/>
      <c r="IKI94" s="1"/>
      <c r="IKJ94" s="1"/>
      <c r="IKK94" s="1"/>
      <c r="IKL94" s="1"/>
      <c r="IKM94" s="1"/>
      <c r="IKO94" s="17"/>
      <c r="IKP94" s="1"/>
      <c r="IKQ94" s="1"/>
      <c r="IKR94" s="1"/>
      <c r="IKS94" s="1"/>
      <c r="IKT94" s="1"/>
      <c r="IKU94" s="1"/>
      <c r="IKW94" s="17"/>
      <c r="IKX94" s="1"/>
      <c r="IKY94" s="1"/>
      <c r="IKZ94" s="1"/>
      <c r="ILA94" s="1"/>
      <c r="ILB94" s="1"/>
      <c r="ILC94" s="1"/>
      <c r="ILE94" s="17"/>
      <c r="ILF94" s="1"/>
      <c r="ILG94" s="1"/>
      <c r="ILH94" s="1"/>
      <c r="ILI94" s="1"/>
      <c r="ILJ94" s="1"/>
      <c r="ILK94" s="1"/>
      <c r="ILM94" s="17"/>
      <c r="ILN94" s="1"/>
      <c r="ILO94" s="1"/>
      <c r="ILP94" s="1"/>
      <c r="ILQ94" s="1"/>
      <c r="ILR94" s="1"/>
      <c r="ILS94" s="1"/>
      <c r="ILU94" s="17"/>
      <c r="ILV94" s="1"/>
      <c r="ILW94" s="1"/>
      <c r="ILX94" s="1"/>
      <c r="ILY94" s="1"/>
      <c r="ILZ94" s="1"/>
      <c r="IMA94" s="1"/>
      <c r="IMC94" s="17"/>
      <c r="IMD94" s="1"/>
      <c r="IME94" s="1"/>
      <c r="IMF94" s="1"/>
      <c r="IMG94" s="1"/>
      <c r="IMH94" s="1"/>
      <c r="IMI94" s="1"/>
      <c r="IMK94" s="17"/>
      <c r="IML94" s="1"/>
      <c r="IMM94" s="1"/>
      <c r="IMN94" s="1"/>
      <c r="IMO94" s="1"/>
      <c r="IMP94" s="1"/>
      <c r="IMQ94" s="1"/>
      <c r="IMS94" s="17"/>
      <c r="IMT94" s="1"/>
      <c r="IMU94" s="1"/>
      <c r="IMV94" s="1"/>
      <c r="IMW94" s="1"/>
      <c r="IMX94" s="1"/>
      <c r="IMY94" s="1"/>
      <c r="INA94" s="17"/>
      <c r="INB94" s="1"/>
      <c r="INC94" s="1"/>
      <c r="IND94" s="1"/>
      <c r="INE94" s="1"/>
      <c r="INF94" s="1"/>
      <c r="ING94" s="1"/>
      <c r="INI94" s="17"/>
      <c r="INJ94" s="1"/>
      <c r="INK94" s="1"/>
      <c r="INL94" s="1"/>
      <c r="INM94" s="1"/>
      <c r="INN94" s="1"/>
      <c r="INO94" s="1"/>
      <c r="INQ94" s="17"/>
      <c r="INR94" s="1"/>
      <c r="INS94" s="1"/>
      <c r="INT94" s="1"/>
      <c r="INU94" s="1"/>
      <c r="INV94" s="1"/>
      <c r="INW94" s="1"/>
      <c r="INY94" s="17"/>
      <c r="INZ94" s="1"/>
      <c r="IOA94" s="1"/>
      <c r="IOB94" s="1"/>
      <c r="IOC94" s="1"/>
      <c r="IOD94" s="1"/>
      <c r="IOE94" s="1"/>
      <c r="IOG94" s="17"/>
      <c r="IOH94" s="1"/>
      <c r="IOI94" s="1"/>
      <c r="IOJ94" s="1"/>
      <c r="IOK94" s="1"/>
      <c r="IOL94" s="1"/>
      <c r="IOM94" s="1"/>
      <c r="IOO94" s="17"/>
      <c r="IOP94" s="1"/>
      <c r="IOQ94" s="1"/>
      <c r="IOR94" s="1"/>
      <c r="IOS94" s="1"/>
      <c r="IOT94" s="1"/>
      <c r="IOU94" s="1"/>
      <c r="IOW94" s="17"/>
      <c r="IOX94" s="1"/>
      <c r="IOY94" s="1"/>
      <c r="IOZ94" s="1"/>
      <c r="IPA94" s="1"/>
      <c r="IPB94" s="1"/>
      <c r="IPC94" s="1"/>
      <c r="IPE94" s="17"/>
      <c r="IPF94" s="1"/>
      <c r="IPG94" s="1"/>
      <c r="IPH94" s="1"/>
      <c r="IPI94" s="1"/>
      <c r="IPJ94" s="1"/>
      <c r="IPK94" s="1"/>
      <c r="IPM94" s="17"/>
      <c r="IPN94" s="1"/>
      <c r="IPO94" s="1"/>
      <c r="IPP94" s="1"/>
      <c r="IPQ94" s="1"/>
      <c r="IPR94" s="1"/>
      <c r="IPS94" s="1"/>
      <c r="IPU94" s="17"/>
      <c r="IPV94" s="1"/>
      <c r="IPW94" s="1"/>
      <c r="IPX94" s="1"/>
      <c r="IPY94" s="1"/>
      <c r="IPZ94" s="1"/>
      <c r="IQA94" s="1"/>
      <c r="IQC94" s="17"/>
      <c r="IQD94" s="1"/>
      <c r="IQE94" s="1"/>
      <c r="IQF94" s="1"/>
      <c r="IQG94" s="1"/>
      <c r="IQH94" s="1"/>
      <c r="IQI94" s="1"/>
      <c r="IQK94" s="17"/>
      <c r="IQL94" s="1"/>
      <c r="IQM94" s="1"/>
      <c r="IQN94" s="1"/>
      <c r="IQO94" s="1"/>
      <c r="IQP94" s="1"/>
      <c r="IQQ94" s="1"/>
      <c r="IQS94" s="17"/>
      <c r="IQT94" s="1"/>
      <c r="IQU94" s="1"/>
      <c r="IQV94" s="1"/>
      <c r="IQW94" s="1"/>
      <c r="IQX94" s="1"/>
      <c r="IQY94" s="1"/>
      <c r="IRA94" s="17"/>
      <c r="IRB94" s="1"/>
      <c r="IRC94" s="1"/>
      <c r="IRD94" s="1"/>
      <c r="IRE94" s="1"/>
      <c r="IRF94" s="1"/>
      <c r="IRG94" s="1"/>
      <c r="IRI94" s="17"/>
      <c r="IRJ94" s="1"/>
      <c r="IRK94" s="1"/>
      <c r="IRL94" s="1"/>
      <c r="IRM94" s="1"/>
      <c r="IRN94" s="1"/>
      <c r="IRO94" s="1"/>
      <c r="IRQ94" s="17"/>
      <c r="IRR94" s="1"/>
      <c r="IRS94" s="1"/>
      <c r="IRT94" s="1"/>
      <c r="IRU94" s="1"/>
      <c r="IRV94" s="1"/>
      <c r="IRW94" s="1"/>
      <c r="IRY94" s="17"/>
      <c r="IRZ94" s="1"/>
      <c r="ISA94" s="1"/>
      <c r="ISB94" s="1"/>
      <c r="ISC94" s="1"/>
      <c r="ISD94" s="1"/>
      <c r="ISE94" s="1"/>
      <c r="ISG94" s="17"/>
      <c r="ISH94" s="1"/>
      <c r="ISI94" s="1"/>
      <c r="ISJ94" s="1"/>
      <c r="ISK94" s="1"/>
      <c r="ISL94" s="1"/>
      <c r="ISM94" s="1"/>
      <c r="ISO94" s="17"/>
      <c r="ISP94" s="1"/>
      <c r="ISQ94" s="1"/>
      <c r="ISR94" s="1"/>
      <c r="ISS94" s="1"/>
      <c r="IST94" s="1"/>
      <c r="ISU94" s="1"/>
      <c r="ISW94" s="17"/>
      <c r="ISX94" s="1"/>
      <c r="ISY94" s="1"/>
      <c r="ISZ94" s="1"/>
      <c r="ITA94" s="1"/>
      <c r="ITB94" s="1"/>
      <c r="ITC94" s="1"/>
      <c r="ITE94" s="17"/>
      <c r="ITF94" s="1"/>
      <c r="ITG94" s="1"/>
      <c r="ITH94" s="1"/>
      <c r="ITI94" s="1"/>
      <c r="ITJ94" s="1"/>
      <c r="ITK94" s="1"/>
      <c r="ITM94" s="17"/>
      <c r="ITN94" s="1"/>
      <c r="ITO94" s="1"/>
      <c r="ITP94" s="1"/>
      <c r="ITQ94" s="1"/>
      <c r="ITR94" s="1"/>
      <c r="ITS94" s="1"/>
      <c r="ITU94" s="17"/>
      <c r="ITV94" s="1"/>
      <c r="ITW94" s="1"/>
      <c r="ITX94" s="1"/>
      <c r="ITY94" s="1"/>
      <c r="ITZ94" s="1"/>
      <c r="IUA94" s="1"/>
      <c r="IUC94" s="17"/>
      <c r="IUD94" s="1"/>
      <c r="IUE94" s="1"/>
      <c r="IUF94" s="1"/>
      <c r="IUG94" s="1"/>
      <c r="IUH94" s="1"/>
      <c r="IUI94" s="1"/>
      <c r="IUK94" s="17"/>
      <c r="IUL94" s="1"/>
      <c r="IUM94" s="1"/>
      <c r="IUN94" s="1"/>
      <c r="IUO94" s="1"/>
      <c r="IUP94" s="1"/>
      <c r="IUQ94" s="1"/>
      <c r="IUS94" s="17"/>
      <c r="IUT94" s="1"/>
      <c r="IUU94" s="1"/>
      <c r="IUV94" s="1"/>
      <c r="IUW94" s="1"/>
      <c r="IUX94" s="1"/>
      <c r="IUY94" s="1"/>
      <c r="IVA94" s="17"/>
      <c r="IVB94" s="1"/>
      <c r="IVC94" s="1"/>
      <c r="IVD94" s="1"/>
      <c r="IVE94" s="1"/>
      <c r="IVF94" s="1"/>
      <c r="IVG94" s="1"/>
      <c r="IVI94" s="17"/>
      <c r="IVJ94" s="1"/>
      <c r="IVK94" s="1"/>
      <c r="IVL94" s="1"/>
      <c r="IVM94" s="1"/>
      <c r="IVN94" s="1"/>
      <c r="IVO94" s="1"/>
      <c r="IVQ94" s="17"/>
      <c r="IVR94" s="1"/>
      <c r="IVS94" s="1"/>
      <c r="IVT94" s="1"/>
      <c r="IVU94" s="1"/>
      <c r="IVV94" s="1"/>
      <c r="IVW94" s="1"/>
      <c r="IVY94" s="17"/>
      <c r="IVZ94" s="1"/>
      <c r="IWA94" s="1"/>
      <c r="IWB94" s="1"/>
      <c r="IWC94" s="1"/>
      <c r="IWD94" s="1"/>
      <c r="IWE94" s="1"/>
      <c r="IWG94" s="17"/>
      <c r="IWH94" s="1"/>
      <c r="IWI94" s="1"/>
      <c r="IWJ94" s="1"/>
      <c r="IWK94" s="1"/>
      <c r="IWL94" s="1"/>
      <c r="IWM94" s="1"/>
      <c r="IWO94" s="17"/>
      <c r="IWP94" s="1"/>
      <c r="IWQ94" s="1"/>
      <c r="IWR94" s="1"/>
      <c r="IWS94" s="1"/>
      <c r="IWT94" s="1"/>
      <c r="IWU94" s="1"/>
      <c r="IWW94" s="17"/>
      <c r="IWX94" s="1"/>
      <c r="IWY94" s="1"/>
      <c r="IWZ94" s="1"/>
      <c r="IXA94" s="1"/>
      <c r="IXB94" s="1"/>
      <c r="IXC94" s="1"/>
      <c r="IXE94" s="17"/>
      <c r="IXF94" s="1"/>
      <c r="IXG94" s="1"/>
      <c r="IXH94" s="1"/>
      <c r="IXI94" s="1"/>
      <c r="IXJ94" s="1"/>
      <c r="IXK94" s="1"/>
      <c r="IXM94" s="17"/>
      <c r="IXN94" s="1"/>
      <c r="IXO94" s="1"/>
      <c r="IXP94" s="1"/>
      <c r="IXQ94" s="1"/>
      <c r="IXR94" s="1"/>
      <c r="IXS94" s="1"/>
      <c r="IXU94" s="17"/>
      <c r="IXV94" s="1"/>
      <c r="IXW94" s="1"/>
      <c r="IXX94" s="1"/>
      <c r="IXY94" s="1"/>
      <c r="IXZ94" s="1"/>
      <c r="IYA94" s="1"/>
      <c r="IYC94" s="17"/>
      <c r="IYD94" s="1"/>
      <c r="IYE94" s="1"/>
      <c r="IYF94" s="1"/>
      <c r="IYG94" s="1"/>
      <c r="IYH94" s="1"/>
      <c r="IYI94" s="1"/>
      <c r="IYK94" s="17"/>
      <c r="IYL94" s="1"/>
      <c r="IYM94" s="1"/>
      <c r="IYN94" s="1"/>
      <c r="IYO94" s="1"/>
      <c r="IYP94" s="1"/>
      <c r="IYQ94" s="1"/>
      <c r="IYS94" s="17"/>
      <c r="IYT94" s="1"/>
      <c r="IYU94" s="1"/>
      <c r="IYV94" s="1"/>
      <c r="IYW94" s="1"/>
      <c r="IYX94" s="1"/>
      <c r="IYY94" s="1"/>
      <c r="IZA94" s="17"/>
      <c r="IZB94" s="1"/>
      <c r="IZC94" s="1"/>
      <c r="IZD94" s="1"/>
      <c r="IZE94" s="1"/>
      <c r="IZF94" s="1"/>
      <c r="IZG94" s="1"/>
      <c r="IZI94" s="17"/>
      <c r="IZJ94" s="1"/>
      <c r="IZK94" s="1"/>
      <c r="IZL94" s="1"/>
      <c r="IZM94" s="1"/>
      <c r="IZN94" s="1"/>
      <c r="IZO94" s="1"/>
      <c r="IZQ94" s="17"/>
      <c r="IZR94" s="1"/>
      <c r="IZS94" s="1"/>
      <c r="IZT94" s="1"/>
      <c r="IZU94" s="1"/>
      <c r="IZV94" s="1"/>
      <c r="IZW94" s="1"/>
      <c r="IZY94" s="17"/>
      <c r="IZZ94" s="1"/>
      <c r="JAA94" s="1"/>
      <c r="JAB94" s="1"/>
      <c r="JAC94" s="1"/>
      <c r="JAD94" s="1"/>
      <c r="JAE94" s="1"/>
      <c r="JAG94" s="17"/>
      <c r="JAH94" s="1"/>
      <c r="JAI94" s="1"/>
      <c r="JAJ94" s="1"/>
      <c r="JAK94" s="1"/>
      <c r="JAL94" s="1"/>
      <c r="JAM94" s="1"/>
      <c r="JAO94" s="17"/>
      <c r="JAP94" s="1"/>
      <c r="JAQ94" s="1"/>
      <c r="JAR94" s="1"/>
      <c r="JAS94" s="1"/>
      <c r="JAT94" s="1"/>
      <c r="JAU94" s="1"/>
      <c r="JAW94" s="17"/>
      <c r="JAX94" s="1"/>
      <c r="JAY94" s="1"/>
      <c r="JAZ94" s="1"/>
      <c r="JBA94" s="1"/>
      <c r="JBB94" s="1"/>
      <c r="JBC94" s="1"/>
      <c r="JBE94" s="17"/>
      <c r="JBF94" s="1"/>
      <c r="JBG94" s="1"/>
      <c r="JBH94" s="1"/>
      <c r="JBI94" s="1"/>
      <c r="JBJ94" s="1"/>
      <c r="JBK94" s="1"/>
      <c r="JBM94" s="17"/>
      <c r="JBN94" s="1"/>
      <c r="JBO94" s="1"/>
      <c r="JBP94" s="1"/>
      <c r="JBQ94" s="1"/>
      <c r="JBR94" s="1"/>
      <c r="JBS94" s="1"/>
      <c r="JBU94" s="17"/>
      <c r="JBV94" s="1"/>
      <c r="JBW94" s="1"/>
      <c r="JBX94" s="1"/>
      <c r="JBY94" s="1"/>
      <c r="JBZ94" s="1"/>
      <c r="JCA94" s="1"/>
      <c r="JCC94" s="17"/>
      <c r="JCD94" s="1"/>
      <c r="JCE94" s="1"/>
      <c r="JCF94" s="1"/>
      <c r="JCG94" s="1"/>
      <c r="JCH94" s="1"/>
      <c r="JCI94" s="1"/>
      <c r="JCK94" s="17"/>
      <c r="JCL94" s="1"/>
      <c r="JCM94" s="1"/>
      <c r="JCN94" s="1"/>
      <c r="JCO94" s="1"/>
      <c r="JCP94" s="1"/>
      <c r="JCQ94" s="1"/>
      <c r="JCS94" s="17"/>
      <c r="JCT94" s="1"/>
      <c r="JCU94" s="1"/>
      <c r="JCV94" s="1"/>
      <c r="JCW94" s="1"/>
      <c r="JCX94" s="1"/>
      <c r="JCY94" s="1"/>
      <c r="JDA94" s="17"/>
      <c r="JDB94" s="1"/>
      <c r="JDC94" s="1"/>
      <c r="JDD94" s="1"/>
      <c r="JDE94" s="1"/>
      <c r="JDF94" s="1"/>
      <c r="JDG94" s="1"/>
      <c r="JDI94" s="17"/>
      <c r="JDJ94" s="1"/>
      <c r="JDK94" s="1"/>
      <c r="JDL94" s="1"/>
      <c r="JDM94" s="1"/>
      <c r="JDN94" s="1"/>
      <c r="JDO94" s="1"/>
      <c r="JDQ94" s="17"/>
      <c r="JDR94" s="1"/>
      <c r="JDS94" s="1"/>
      <c r="JDT94" s="1"/>
      <c r="JDU94" s="1"/>
      <c r="JDV94" s="1"/>
      <c r="JDW94" s="1"/>
      <c r="JDY94" s="17"/>
      <c r="JDZ94" s="1"/>
      <c r="JEA94" s="1"/>
      <c r="JEB94" s="1"/>
      <c r="JEC94" s="1"/>
      <c r="JED94" s="1"/>
      <c r="JEE94" s="1"/>
      <c r="JEG94" s="17"/>
      <c r="JEH94" s="1"/>
      <c r="JEI94" s="1"/>
      <c r="JEJ94" s="1"/>
      <c r="JEK94" s="1"/>
      <c r="JEL94" s="1"/>
      <c r="JEM94" s="1"/>
      <c r="JEO94" s="17"/>
      <c r="JEP94" s="1"/>
      <c r="JEQ94" s="1"/>
      <c r="JER94" s="1"/>
      <c r="JES94" s="1"/>
      <c r="JET94" s="1"/>
      <c r="JEU94" s="1"/>
      <c r="JEW94" s="17"/>
      <c r="JEX94" s="1"/>
      <c r="JEY94" s="1"/>
      <c r="JEZ94" s="1"/>
      <c r="JFA94" s="1"/>
      <c r="JFB94" s="1"/>
      <c r="JFC94" s="1"/>
      <c r="JFE94" s="17"/>
      <c r="JFF94" s="1"/>
      <c r="JFG94" s="1"/>
      <c r="JFH94" s="1"/>
      <c r="JFI94" s="1"/>
      <c r="JFJ94" s="1"/>
      <c r="JFK94" s="1"/>
      <c r="JFM94" s="17"/>
      <c r="JFN94" s="1"/>
      <c r="JFO94" s="1"/>
      <c r="JFP94" s="1"/>
      <c r="JFQ94" s="1"/>
      <c r="JFR94" s="1"/>
      <c r="JFS94" s="1"/>
      <c r="JFU94" s="17"/>
      <c r="JFV94" s="1"/>
      <c r="JFW94" s="1"/>
      <c r="JFX94" s="1"/>
      <c r="JFY94" s="1"/>
      <c r="JFZ94" s="1"/>
      <c r="JGA94" s="1"/>
      <c r="JGC94" s="17"/>
      <c r="JGD94" s="1"/>
      <c r="JGE94" s="1"/>
      <c r="JGF94" s="1"/>
      <c r="JGG94" s="1"/>
      <c r="JGH94" s="1"/>
      <c r="JGI94" s="1"/>
      <c r="JGK94" s="17"/>
      <c r="JGL94" s="1"/>
      <c r="JGM94" s="1"/>
      <c r="JGN94" s="1"/>
      <c r="JGO94" s="1"/>
      <c r="JGP94" s="1"/>
      <c r="JGQ94" s="1"/>
      <c r="JGS94" s="17"/>
      <c r="JGT94" s="1"/>
      <c r="JGU94" s="1"/>
      <c r="JGV94" s="1"/>
      <c r="JGW94" s="1"/>
      <c r="JGX94" s="1"/>
      <c r="JGY94" s="1"/>
      <c r="JHA94" s="17"/>
      <c r="JHB94" s="1"/>
      <c r="JHC94" s="1"/>
      <c r="JHD94" s="1"/>
      <c r="JHE94" s="1"/>
      <c r="JHF94" s="1"/>
      <c r="JHG94" s="1"/>
      <c r="JHI94" s="17"/>
      <c r="JHJ94" s="1"/>
      <c r="JHK94" s="1"/>
      <c r="JHL94" s="1"/>
      <c r="JHM94" s="1"/>
      <c r="JHN94" s="1"/>
      <c r="JHO94" s="1"/>
      <c r="JHQ94" s="17"/>
      <c r="JHR94" s="1"/>
      <c r="JHS94" s="1"/>
      <c r="JHT94" s="1"/>
      <c r="JHU94" s="1"/>
      <c r="JHV94" s="1"/>
      <c r="JHW94" s="1"/>
      <c r="JHY94" s="17"/>
      <c r="JHZ94" s="1"/>
      <c r="JIA94" s="1"/>
      <c r="JIB94" s="1"/>
      <c r="JIC94" s="1"/>
      <c r="JID94" s="1"/>
      <c r="JIE94" s="1"/>
      <c r="JIG94" s="17"/>
      <c r="JIH94" s="1"/>
      <c r="JII94" s="1"/>
      <c r="JIJ94" s="1"/>
      <c r="JIK94" s="1"/>
      <c r="JIL94" s="1"/>
      <c r="JIM94" s="1"/>
      <c r="JIO94" s="17"/>
      <c r="JIP94" s="1"/>
      <c r="JIQ94" s="1"/>
      <c r="JIR94" s="1"/>
      <c r="JIS94" s="1"/>
      <c r="JIT94" s="1"/>
      <c r="JIU94" s="1"/>
      <c r="JIW94" s="17"/>
      <c r="JIX94" s="1"/>
      <c r="JIY94" s="1"/>
      <c r="JIZ94" s="1"/>
      <c r="JJA94" s="1"/>
      <c r="JJB94" s="1"/>
      <c r="JJC94" s="1"/>
      <c r="JJE94" s="17"/>
      <c r="JJF94" s="1"/>
      <c r="JJG94" s="1"/>
      <c r="JJH94" s="1"/>
      <c r="JJI94" s="1"/>
      <c r="JJJ94" s="1"/>
      <c r="JJK94" s="1"/>
      <c r="JJM94" s="17"/>
      <c r="JJN94" s="1"/>
      <c r="JJO94" s="1"/>
      <c r="JJP94" s="1"/>
      <c r="JJQ94" s="1"/>
      <c r="JJR94" s="1"/>
      <c r="JJS94" s="1"/>
      <c r="JJU94" s="17"/>
      <c r="JJV94" s="1"/>
      <c r="JJW94" s="1"/>
      <c r="JJX94" s="1"/>
      <c r="JJY94" s="1"/>
      <c r="JJZ94" s="1"/>
      <c r="JKA94" s="1"/>
      <c r="JKC94" s="17"/>
      <c r="JKD94" s="1"/>
      <c r="JKE94" s="1"/>
      <c r="JKF94" s="1"/>
      <c r="JKG94" s="1"/>
      <c r="JKH94" s="1"/>
      <c r="JKI94" s="1"/>
      <c r="JKK94" s="17"/>
      <c r="JKL94" s="1"/>
      <c r="JKM94" s="1"/>
      <c r="JKN94" s="1"/>
      <c r="JKO94" s="1"/>
      <c r="JKP94" s="1"/>
      <c r="JKQ94" s="1"/>
      <c r="JKS94" s="17"/>
      <c r="JKT94" s="1"/>
      <c r="JKU94" s="1"/>
      <c r="JKV94" s="1"/>
      <c r="JKW94" s="1"/>
      <c r="JKX94" s="1"/>
      <c r="JKY94" s="1"/>
      <c r="JLA94" s="17"/>
      <c r="JLB94" s="1"/>
      <c r="JLC94" s="1"/>
      <c r="JLD94" s="1"/>
      <c r="JLE94" s="1"/>
      <c r="JLF94" s="1"/>
      <c r="JLG94" s="1"/>
      <c r="JLI94" s="17"/>
      <c r="JLJ94" s="1"/>
      <c r="JLK94" s="1"/>
      <c r="JLL94" s="1"/>
      <c r="JLM94" s="1"/>
      <c r="JLN94" s="1"/>
      <c r="JLO94" s="1"/>
      <c r="JLQ94" s="17"/>
      <c r="JLR94" s="1"/>
      <c r="JLS94" s="1"/>
      <c r="JLT94" s="1"/>
      <c r="JLU94" s="1"/>
      <c r="JLV94" s="1"/>
      <c r="JLW94" s="1"/>
      <c r="JLY94" s="17"/>
      <c r="JLZ94" s="1"/>
      <c r="JMA94" s="1"/>
      <c r="JMB94" s="1"/>
      <c r="JMC94" s="1"/>
      <c r="JMD94" s="1"/>
      <c r="JME94" s="1"/>
      <c r="JMG94" s="17"/>
      <c r="JMH94" s="1"/>
      <c r="JMI94" s="1"/>
      <c r="JMJ94" s="1"/>
      <c r="JMK94" s="1"/>
      <c r="JML94" s="1"/>
      <c r="JMM94" s="1"/>
      <c r="JMO94" s="17"/>
      <c r="JMP94" s="1"/>
      <c r="JMQ94" s="1"/>
      <c r="JMR94" s="1"/>
      <c r="JMS94" s="1"/>
      <c r="JMT94" s="1"/>
      <c r="JMU94" s="1"/>
      <c r="JMW94" s="17"/>
      <c r="JMX94" s="1"/>
      <c r="JMY94" s="1"/>
      <c r="JMZ94" s="1"/>
      <c r="JNA94" s="1"/>
      <c r="JNB94" s="1"/>
      <c r="JNC94" s="1"/>
      <c r="JNE94" s="17"/>
      <c r="JNF94" s="1"/>
      <c r="JNG94" s="1"/>
      <c r="JNH94" s="1"/>
      <c r="JNI94" s="1"/>
      <c r="JNJ94" s="1"/>
      <c r="JNK94" s="1"/>
      <c r="JNM94" s="17"/>
      <c r="JNN94" s="1"/>
      <c r="JNO94" s="1"/>
      <c r="JNP94" s="1"/>
      <c r="JNQ94" s="1"/>
      <c r="JNR94" s="1"/>
      <c r="JNS94" s="1"/>
      <c r="JNU94" s="17"/>
      <c r="JNV94" s="1"/>
      <c r="JNW94" s="1"/>
      <c r="JNX94" s="1"/>
      <c r="JNY94" s="1"/>
      <c r="JNZ94" s="1"/>
      <c r="JOA94" s="1"/>
      <c r="JOC94" s="17"/>
      <c r="JOD94" s="1"/>
      <c r="JOE94" s="1"/>
      <c r="JOF94" s="1"/>
      <c r="JOG94" s="1"/>
      <c r="JOH94" s="1"/>
      <c r="JOI94" s="1"/>
      <c r="JOK94" s="17"/>
      <c r="JOL94" s="1"/>
      <c r="JOM94" s="1"/>
      <c r="JON94" s="1"/>
      <c r="JOO94" s="1"/>
      <c r="JOP94" s="1"/>
      <c r="JOQ94" s="1"/>
      <c r="JOS94" s="17"/>
      <c r="JOT94" s="1"/>
      <c r="JOU94" s="1"/>
      <c r="JOV94" s="1"/>
      <c r="JOW94" s="1"/>
      <c r="JOX94" s="1"/>
      <c r="JOY94" s="1"/>
      <c r="JPA94" s="17"/>
      <c r="JPB94" s="1"/>
      <c r="JPC94" s="1"/>
      <c r="JPD94" s="1"/>
      <c r="JPE94" s="1"/>
      <c r="JPF94" s="1"/>
      <c r="JPG94" s="1"/>
      <c r="JPI94" s="17"/>
      <c r="JPJ94" s="1"/>
      <c r="JPK94" s="1"/>
      <c r="JPL94" s="1"/>
      <c r="JPM94" s="1"/>
      <c r="JPN94" s="1"/>
      <c r="JPO94" s="1"/>
      <c r="JPQ94" s="17"/>
      <c r="JPR94" s="1"/>
      <c r="JPS94" s="1"/>
      <c r="JPT94" s="1"/>
      <c r="JPU94" s="1"/>
      <c r="JPV94" s="1"/>
      <c r="JPW94" s="1"/>
      <c r="JPY94" s="17"/>
      <c r="JPZ94" s="1"/>
      <c r="JQA94" s="1"/>
      <c r="JQB94" s="1"/>
      <c r="JQC94" s="1"/>
      <c r="JQD94" s="1"/>
      <c r="JQE94" s="1"/>
      <c r="JQG94" s="17"/>
      <c r="JQH94" s="1"/>
      <c r="JQI94" s="1"/>
      <c r="JQJ94" s="1"/>
      <c r="JQK94" s="1"/>
      <c r="JQL94" s="1"/>
      <c r="JQM94" s="1"/>
      <c r="JQO94" s="17"/>
      <c r="JQP94" s="1"/>
      <c r="JQQ94" s="1"/>
      <c r="JQR94" s="1"/>
      <c r="JQS94" s="1"/>
      <c r="JQT94" s="1"/>
      <c r="JQU94" s="1"/>
      <c r="JQW94" s="17"/>
      <c r="JQX94" s="1"/>
      <c r="JQY94" s="1"/>
      <c r="JQZ94" s="1"/>
      <c r="JRA94" s="1"/>
      <c r="JRB94" s="1"/>
      <c r="JRC94" s="1"/>
      <c r="JRE94" s="17"/>
      <c r="JRF94" s="1"/>
      <c r="JRG94" s="1"/>
      <c r="JRH94" s="1"/>
      <c r="JRI94" s="1"/>
      <c r="JRJ94" s="1"/>
      <c r="JRK94" s="1"/>
      <c r="JRM94" s="17"/>
      <c r="JRN94" s="1"/>
      <c r="JRO94" s="1"/>
      <c r="JRP94" s="1"/>
      <c r="JRQ94" s="1"/>
      <c r="JRR94" s="1"/>
      <c r="JRS94" s="1"/>
      <c r="JRU94" s="17"/>
      <c r="JRV94" s="1"/>
      <c r="JRW94" s="1"/>
      <c r="JRX94" s="1"/>
      <c r="JRY94" s="1"/>
      <c r="JRZ94" s="1"/>
      <c r="JSA94" s="1"/>
      <c r="JSC94" s="17"/>
      <c r="JSD94" s="1"/>
      <c r="JSE94" s="1"/>
      <c r="JSF94" s="1"/>
      <c r="JSG94" s="1"/>
      <c r="JSH94" s="1"/>
      <c r="JSI94" s="1"/>
      <c r="JSK94" s="17"/>
      <c r="JSL94" s="1"/>
      <c r="JSM94" s="1"/>
      <c r="JSN94" s="1"/>
      <c r="JSO94" s="1"/>
      <c r="JSP94" s="1"/>
      <c r="JSQ94" s="1"/>
      <c r="JSS94" s="17"/>
      <c r="JST94" s="1"/>
      <c r="JSU94" s="1"/>
      <c r="JSV94" s="1"/>
      <c r="JSW94" s="1"/>
      <c r="JSX94" s="1"/>
      <c r="JSY94" s="1"/>
      <c r="JTA94" s="17"/>
      <c r="JTB94" s="1"/>
      <c r="JTC94" s="1"/>
      <c r="JTD94" s="1"/>
      <c r="JTE94" s="1"/>
      <c r="JTF94" s="1"/>
      <c r="JTG94" s="1"/>
      <c r="JTI94" s="17"/>
      <c r="JTJ94" s="1"/>
      <c r="JTK94" s="1"/>
      <c r="JTL94" s="1"/>
      <c r="JTM94" s="1"/>
      <c r="JTN94" s="1"/>
      <c r="JTO94" s="1"/>
      <c r="JTQ94" s="17"/>
      <c r="JTR94" s="1"/>
      <c r="JTS94" s="1"/>
      <c r="JTT94" s="1"/>
      <c r="JTU94" s="1"/>
      <c r="JTV94" s="1"/>
      <c r="JTW94" s="1"/>
      <c r="JTY94" s="17"/>
      <c r="JTZ94" s="1"/>
      <c r="JUA94" s="1"/>
      <c r="JUB94" s="1"/>
      <c r="JUC94" s="1"/>
      <c r="JUD94" s="1"/>
      <c r="JUE94" s="1"/>
      <c r="JUG94" s="17"/>
      <c r="JUH94" s="1"/>
      <c r="JUI94" s="1"/>
      <c r="JUJ94" s="1"/>
      <c r="JUK94" s="1"/>
      <c r="JUL94" s="1"/>
      <c r="JUM94" s="1"/>
      <c r="JUO94" s="17"/>
      <c r="JUP94" s="1"/>
      <c r="JUQ94" s="1"/>
      <c r="JUR94" s="1"/>
      <c r="JUS94" s="1"/>
      <c r="JUT94" s="1"/>
      <c r="JUU94" s="1"/>
      <c r="JUW94" s="17"/>
      <c r="JUX94" s="1"/>
      <c r="JUY94" s="1"/>
      <c r="JUZ94" s="1"/>
      <c r="JVA94" s="1"/>
      <c r="JVB94" s="1"/>
      <c r="JVC94" s="1"/>
      <c r="JVE94" s="17"/>
      <c r="JVF94" s="1"/>
      <c r="JVG94" s="1"/>
      <c r="JVH94" s="1"/>
      <c r="JVI94" s="1"/>
      <c r="JVJ94" s="1"/>
      <c r="JVK94" s="1"/>
      <c r="JVM94" s="17"/>
      <c r="JVN94" s="1"/>
      <c r="JVO94" s="1"/>
      <c r="JVP94" s="1"/>
      <c r="JVQ94" s="1"/>
      <c r="JVR94" s="1"/>
      <c r="JVS94" s="1"/>
      <c r="JVU94" s="17"/>
      <c r="JVV94" s="1"/>
      <c r="JVW94" s="1"/>
      <c r="JVX94" s="1"/>
      <c r="JVY94" s="1"/>
      <c r="JVZ94" s="1"/>
      <c r="JWA94" s="1"/>
      <c r="JWC94" s="17"/>
      <c r="JWD94" s="1"/>
      <c r="JWE94" s="1"/>
      <c r="JWF94" s="1"/>
      <c r="JWG94" s="1"/>
      <c r="JWH94" s="1"/>
      <c r="JWI94" s="1"/>
      <c r="JWK94" s="17"/>
      <c r="JWL94" s="1"/>
      <c r="JWM94" s="1"/>
      <c r="JWN94" s="1"/>
      <c r="JWO94" s="1"/>
      <c r="JWP94" s="1"/>
      <c r="JWQ94" s="1"/>
      <c r="JWS94" s="17"/>
      <c r="JWT94" s="1"/>
      <c r="JWU94" s="1"/>
      <c r="JWV94" s="1"/>
      <c r="JWW94" s="1"/>
      <c r="JWX94" s="1"/>
      <c r="JWY94" s="1"/>
      <c r="JXA94" s="17"/>
      <c r="JXB94" s="1"/>
      <c r="JXC94" s="1"/>
      <c r="JXD94" s="1"/>
      <c r="JXE94" s="1"/>
      <c r="JXF94" s="1"/>
      <c r="JXG94" s="1"/>
      <c r="JXI94" s="17"/>
      <c r="JXJ94" s="1"/>
      <c r="JXK94" s="1"/>
      <c r="JXL94" s="1"/>
      <c r="JXM94" s="1"/>
      <c r="JXN94" s="1"/>
      <c r="JXO94" s="1"/>
      <c r="JXQ94" s="17"/>
      <c r="JXR94" s="1"/>
      <c r="JXS94" s="1"/>
      <c r="JXT94" s="1"/>
      <c r="JXU94" s="1"/>
      <c r="JXV94" s="1"/>
      <c r="JXW94" s="1"/>
      <c r="JXY94" s="17"/>
      <c r="JXZ94" s="1"/>
      <c r="JYA94" s="1"/>
      <c r="JYB94" s="1"/>
      <c r="JYC94" s="1"/>
      <c r="JYD94" s="1"/>
      <c r="JYE94" s="1"/>
      <c r="JYG94" s="17"/>
      <c r="JYH94" s="1"/>
      <c r="JYI94" s="1"/>
      <c r="JYJ94" s="1"/>
      <c r="JYK94" s="1"/>
      <c r="JYL94" s="1"/>
      <c r="JYM94" s="1"/>
      <c r="JYO94" s="17"/>
      <c r="JYP94" s="1"/>
      <c r="JYQ94" s="1"/>
      <c r="JYR94" s="1"/>
      <c r="JYS94" s="1"/>
      <c r="JYT94" s="1"/>
      <c r="JYU94" s="1"/>
      <c r="JYW94" s="17"/>
      <c r="JYX94" s="1"/>
      <c r="JYY94" s="1"/>
      <c r="JYZ94" s="1"/>
      <c r="JZA94" s="1"/>
      <c r="JZB94" s="1"/>
      <c r="JZC94" s="1"/>
      <c r="JZE94" s="17"/>
      <c r="JZF94" s="1"/>
      <c r="JZG94" s="1"/>
      <c r="JZH94" s="1"/>
      <c r="JZI94" s="1"/>
      <c r="JZJ94" s="1"/>
      <c r="JZK94" s="1"/>
      <c r="JZM94" s="17"/>
      <c r="JZN94" s="1"/>
      <c r="JZO94" s="1"/>
      <c r="JZP94" s="1"/>
      <c r="JZQ94" s="1"/>
      <c r="JZR94" s="1"/>
      <c r="JZS94" s="1"/>
      <c r="JZU94" s="17"/>
      <c r="JZV94" s="1"/>
      <c r="JZW94" s="1"/>
      <c r="JZX94" s="1"/>
      <c r="JZY94" s="1"/>
      <c r="JZZ94" s="1"/>
      <c r="KAA94" s="1"/>
      <c r="KAC94" s="17"/>
      <c r="KAD94" s="1"/>
      <c r="KAE94" s="1"/>
      <c r="KAF94" s="1"/>
      <c r="KAG94" s="1"/>
      <c r="KAH94" s="1"/>
      <c r="KAI94" s="1"/>
      <c r="KAK94" s="17"/>
      <c r="KAL94" s="1"/>
      <c r="KAM94" s="1"/>
      <c r="KAN94" s="1"/>
      <c r="KAO94" s="1"/>
      <c r="KAP94" s="1"/>
      <c r="KAQ94" s="1"/>
      <c r="KAS94" s="17"/>
      <c r="KAT94" s="1"/>
      <c r="KAU94" s="1"/>
      <c r="KAV94" s="1"/>
      <c r="KAW94" s="1"/>
      <c r="KAX94" s="1"/>
      <c r="KAY94" s="1"/>
      <c r="KBA94" s="17"/>
      <c r="KBB94" s="1"/>
      <c r="KBC94" s="1"/>
      <c r="KBD94" s="1"/>
      <c r="KBE94" s="1"/>
      <c r="KBF94" s="1"/>
      <c r="KBG94" s="1"/>
      <c r="KBI94" s="17"/>
      <c r="KBJ94" s="1"/>
      <c r="KBK94" s="1"/>
      <c r="KBL94" s="1"/>
      <c r="KBM94" s="1"/>
      <c r="KBN94" s="1"/>
      <c r="KBO94" s="1"/>
      <c r="KBQ94" s="17"/>
      <c r="KBR94" s="1"/>
      <c r="KBS94" s="1"/>
      <c r="KBT94" s="1"/>
      <c r="KBU94" s="1"/>
      <c r="KBV94" s="1"/>
      <c r="KBW94" s="1"/>
      <c r="KBY94" s="17"/>
      <c r="KBZ94" s="1"/>
      <c r="KCA94" s="1"/>
      <c r="KCB94" s="1"/>
      <c r="KCC94" s="1"/>
      <c r="KCD94" s="1"/>
      <c r="KCE94" s="1"/>
      <c r="KCG94" s="17"/>
      <c r="KCH94" s="1"/>
      <c r="KCI94" s="1"/>
      <c r="KCJ94" s="1"/>
      <c r="KCK94" s="1"/>
      <c r="KCL94" s="1"/>
      <c r="KCM94" s="1"/>
      <c r="KCO94" s="17"/>
      <c r="KCP94" s="1"/>
      <c r="KCQ94" s="1"/>
      <c r="KCR94" s="1"/>
      <c r="KCS94" s="1"/>
      <c r="KCT94" s="1"/>
      <c r="KCU94" s="1"/>
      <c r="KCW94" s="17"/>
      <c r="KCX94" s="1"/>
      <c r="KCY94" s="1"/>
      <c r="KCZ94" s="1"/>
      <c r="KDA94" s="1"/>
      <c r="KDB94" s="1"/>
      <c r="KDC94" s="1"/>
      <c r="KDE94" s="17"/>
      <c r="KDF94" s="1"/>
      <c r="KDG94" s="1"/>
      <c r="KDH94" s="1"/>
      <c r="KDI94" s="1"/>
      <c r="KDJ94" s="1"/>
      <c r="KDK94" s="1"/>
      <c r="KDM94" s="17"/>
      <c r="KDN94" s="1"/>
      <c r="KDO94" s="1"/>
      <c r="KDP94" s="1"/>
      <c r="KDQ94" s="1"/>
      <c r="KDR94" s="1"/>
      <c r="KDS94" s="1"/>
      <c r="KDU94" s="17"/>
      <c r="KDV94" s="1"/>
      <c r="KDW94" s="1"/>
      <c r="KDX94" s="1"/>
      <c r="KDY94" s="1"/>
      <c r="KDZ94" s="1"/>
      <c r="KEA94" s="1"/>
      <c r="KEC94" s="17"/>
      <c r="KED94" s="1"/>
      <c r="KEE94" s="1"/>
      <c r="KEF94" s="1"/>
      <c r="KEG94" s="1"/>
      <c r="KEH94" s="1"/>
      <c r="KEI94" s="1"/>
      <c r="KEK94" s="17"/>
      <c r="KEL94" s="1"/>
      <c r="KEM94" s="1"/>
      <c r="KEN94" s="1"/>
      <c r="KEO94" s="1"/>
      <c r="KEP94" s="1"/>
      <c r="KEQ94" s="1"/>
      <c r="KES94" s="17"/>
      <c r="KET94" s="1"/>
      <c r="KEU94" s="1"/>
      <c r="KEV94" s="1"/>
      <c r="KEW94" s="1"/>
      <c r="KEX94" s="1"/>
      <c r="KEY94" s="1"/>
      <c r="KFA94" s="17"/>
      <c r="KFB94" s="1"/>
      <c r="KFC94" s="1"/>
      <c r="KFD94" s="1"/>
      <c r="KFE94" s="1"/>
      <c r="KFF94" s="1"/>
      <c r="KFG94" s="1"/>
      <c r="KFI94" s="17"/>
      <c r="KFJ94" s="1"/>
      <c r="KFK94" s="1"/>
      <c r="KFL94" s="1"/>
      <c r="KFM94" s="1"/>
      <c r="KFN94" s="1"/>
      <c r="KFO94" s="1"/>
      <c r="KFQ94" s="17"/>
      <c r="KFR94" s="1"/>
      <c r="KFS94" s="1"/>
      <c r="KFT94" s="1"/>
      <c r="KFU94" s="1"/>
      <c r="KFV94" s="1"/>
      <c r="KFW94" s="1"/>
      <c r="KFY94" s="17"/>
      <c r="KFZ94" s="1"/>
      <c r="KGA94" s="1"/>
      <c r="KGB94" s="1"/>
      <c r="KGC94" s="1"/>
      <c r="KGD94" s="1"/>
      <c r="KGE94" s="1"/>
      <c r="KGG94" s="17"/>
      <c r="KGH94" s="1"/>
      <c r="KGI94" s="1"/>
      <c r="KGJ94" s="1"/>
      <c r="KGK94" s="1"/>
      <c r="KGL94" s="1"/>
      <c r="KGM94" s="1"/>
      <c r="KGO94" s="17"/>
      <c r="KGP94" s="1"/>
      <c r="KGQ94" s="1"/>
      <c r="KGR94" s="1"/>
      <c r="KGS94" s="1"/>
      <c r="KGT94" s="1"/>
      <c r="KGU94" s="1"/>
      <c r="KGW94" s="17"/>
      <c r="KGX94" s="1"/>
      <c r="KGY94" s="1"/>
      <c r="KGZ94" s="1"/>
      <c r="KHA94" s="1"/>
      <c r="KHB94" s="1"/>
      <c r="KHC94" s="1"/>
      <c r="KHE94" s="17"/>
      <c r="KHF94" s="1"/>
      <c r="KHG94" s="1"/>
      <c r="KHH94" s="1"/>
      <c r="KHI94" s="1"/>
      <c r="KHJ94" s="1"/>
      <c r="KHK94" s="1"/>
      <c r="KHM94" s="17"/>
      <c r="KHN94" s="1"/>
      <c r="KHO94" s="1"/>
      <c r="KHP94" s="1"/>
      <c r="KHQ94" s="1"/>
      <c r="KHR94" s="1"/>
      <c r="KHS94" s="1"/>
      <c r="KHU94" s="17"/>
      <c r="KHV94" s="1"/>
      <c r="KHW94" s="1"/>
      <c r="KHX94" s="1"/>
      <c r="KHY94" s="1"/>
      <c r="KHZ94" s="1"/>
      <c r="KIA94" s="1"/>
      <c r="KIC94" s="17"/>
      <c r="KID94" s="1"/>
      <c r="KIE94" s="1"/>
      <c r="KIF94" s="1"/>
      <c r="KIG94" s="1"/>
      <c r="KIH94" s="1"/>
      <c r="KII94" s="1"/>
      <c r="KIK94" s="17"/>
      <c r="KIL94" s="1"/>
      <c r="KIM94" s="1"/>
      <c r="KIN94" s="1"/>
      <c r="KIO94" s="1"/>
      <c r="KIP94" s="1"/>
      <c r="KIQ94" s="1"/>
      <c r="KIS94" s="17"/>
      <c r="KIT94" s="1"/>
      <c r="KIU94" s="1"/>
      <c r="KIV94" s="1"/>
      <c r="KIW94" s="1"/>
      <c r="KIX94" s="1"/>
      <c r="KIY94" s="1"/>
      <c r="KJA94" s="17"/>
      <c r="KJB94" s="1"/>
      <c r="KJC94" s="1"/>
      <c r="KJD94" s="1"/>
      <c r="KJE94" s="1"/>
      <c r="KJF94" s="1"/>
      <c r="KJG94" s="1"/>
      <c r="KJI94" s="17"/>
      <c r="KJJ94" s="1"/>
      <c r="KJK94" s="1"/>
      <c r="KJL94" s="1"/>
      <c r="KJM94" s="1"/>
      <c r="KJN94" s="1"/>
      <c r="KJO94" s="1"/>
      <c r="KJQ94" s="17"/>
      <c r="KJR94" s="1"/>
      <c r="KJS94" s="1"/>
      <c r="KJT94" s="1"/>
      <c r="KJU94" s="1"/>
      <c r="KJV94" s="1"/>
      <c r="KJW94" s="1"/>
      <c r="KJY94" s="17"/>
      <c r="KJZ94" s="1"/>
      <c r="KKA94" s="1"/>
      <c r="KKB94" s="1"/>
      <c r="KKC94" s="1"/>
      <c r="KKD94" s="1"/>
      <c r="KKE94" s="1"/>
      <c r="KKG94" s="17"/>
      <c r="KKH94" s="1"/>
      <c r="KKI94" s="1"/>
      <c r="KKJ94" s="1"/>
      <c r="KKK94" s="1"/>
      <c r="KKL94" s="1"/>
      <c r="KKM94" s="1"/>
      <c r="KKO94" s="17"/>
      <c r="KKP94" s="1"/>
      <c r="KKQ94" s="1"/>
      <c r="KKR94" s="1"/>
      <c r="KKS94" s="1"/>
      <c r="KKT94" s="1"/>
      <c r="KKU94" s="1"/>
      <c r="KKW94" s="17"/>
      <c r="KKX94" s="1"/>
      <c r="KKY94" s="1"/>
      <c r="KKZ94" s="1"/>
      <c r="KLA94" s="1"/>
      <c r="KLB94" s="1"/>
      <c r="KLC94" s="1"/>
      <c r="KLE94" s="17"/>
      <c r="KLF94" s="1"/>
      <c r="KLG94" s="1"/>
      <c r="KLH94" s="1"/>
      <c r="KLI94" s="1"/>
      <c r="KLJ94" s="1"/>
      <c r="KLK94" s="1"/>
      <c r="KLM94" s="17"/>
      <c r="KLN94" s="1"/>
      <c r="KLO94" s="1"/>
      <c r="KLP94" s="1"/>
      <c r="KLQ94" s="1"/>
      <c r="KLR94" s="1"/>
      <c r="KLS94" s="1"/>
      <c r="KLU94" s="17"/>
      <c r="KLV94" s="1"/>
      <c r="KLW94" s="1"/>
      <c r="KLX94" s="1"/>
      <c r="KLY94" s="1"/>
      <c r="KLZ94" s="1"/>
      <c r="KMA94" s="1"/>
      <c r="KMC94" s="17"/>
      <c r="KMD94" s="1"/>
      <c r="KME94" s="1"/>
      <c r="KMF94" s="1"/>
      <c r="KMG94" s="1"/>
      <c r="KMH94" s="1"/>
      <c r="KMI94" s="1"/>
      <c r="KMK94" s="17"/>
      <c r="KML94" s="1"/>
      <c r="KMM94" s="1"/>
      <c r="KMN94" s="1"/>
      <c r="KMO94" s="1"/>
      <c r="KMP94" s="1"/>
      <c r="KMQ94" s="1"/>
      <c r="KMS94" s="17"/>
      <c r="KMT94" s="1"/>
      <c r="KMU94" s="1"/>
      <c r="KMV94" s="1"/>
      <c r="KMW94" s="1"/>
      <c r="KMX94" s="1"/>
      <c r="KMY94" s="1"/>
      <c r="KNA94" s="17"/>
      <c r="KNB94" s="1"/>
      <c r="KNC94" s="1"/>
      <c r="KND94" s="1"/>
      <c r="KNE94" s="1"/>
      <c r="KNF94" s="1"/>
      <c r="KNG94" s="1"/>
      <c r="KNI94" s="17"/>
      <c r="KNJ94" s="1"/>
      <c r="KNK94" s="1"/>
      <c r="KNL94" s="1"/>
      <c r="KNM94" s="1"/>
      <c r="KNN94" s="1"/>
      <c r="KNO94" s="1"/>
      <c r="KNQ94" s="17"/>
      <c r="KNR94" s="1"/>
      <c r="KNS94" s="1"/>
      <c r="KNT94" s="1"/>
      <c r="KNU94" s="1"/>
      <c r="KNV94" s="1"/>
      <c r="KNW94" s="1"/>
      <c r="KNY94" s="17"/>
      <c r="KNZ94" s="1"/>
      <c r="KOA94" s="1"/>
      <c r="KOB94" s="1"/>
      <c r="KOC94" s="1"/>
      <c r="KOD94" s="1"/>
      <c r="KOE94" s="1"/>
      <c r="KOG94" s="17"/>
      <c r="KOH94" s="1"/>
      <c r="KOI94" s="1"/>
      <c r="KOJ94" s="1"/>
      <c r="KOK94" s="1"/>
      <c r="KOL94" s="1"/>
      <c r="KOM94" s="1"/>
      <c r="KOO94" s="17"/>
      <c r="KOP94" s="1"/>
      <c r="KOQ94" s="1"/>
      <c r="KOR94" s="1"/>
      <c r="KOS94" s="1"/>
      <c r="KOT94" s="1"/>
      <c r="KOU94" s="1"/>
      <c r="KOW94" s="17"/>
      <c r="KOX94" s="1"/>
      <c r="KOY94" s="1"/>
      <c r="KOZ94" s="1"/>
      <c r="KPA94" s="1"/>
      <c r="KPB94" s="1"/>
      <c r="KPC94" s="1"/>
      <c r="KPE94" s="17"/>
      <c r="KPF94" s="1"/>
      <c r="KPG94" s="1"/>
      <c r="KPH94" s="1"/>
      <c r="KPI94" s="1"/>
      <c r="KPJ94" s="1"/>
      <c r="KPK94" s="1"/>
      <c r="KPM94" s="17"/>
      <c r="KPN94" s="1"/>
      <c r="KPO94" s="1"/>
      <c r="KPP94" s="1"/>
      <c r="KPQ94" s="1"/>
      <c r="KPR94" s="1"/>
      <c r="KPS94" s="1"/>
      <c r="KPU94" s="17"/>
      <c r="KPV94" s="1"/>
      <c r="KPW94" s="1"/>
      <c r="KPX94" s="1"/>
      <c r="KPY94" s="1"/>
      <c r="KPZ94" s="1"/>
      <c r="KQA94" s="1"/>
      <c r="KQC94" s="17"/>
      <c r="KQD94" s="1"/>
      <c r="KQE94" s="1"/>
      <c r="KQF94" s="1"/>
      <c r="KQG94" s="1"/>
      <c r="KQH94" s="1"/>
      <c r="KQI94" s="1"/>
      <c r="KQK94" s="17"/>
      <c r="KQL94" s="1"/>
      <c r="KQM94" s="1"/>
      <c r="KQN94" s="1"/>
      <c r="KQO94" s="1"/>
      <c r="KQP94" s="1"/>
      <c r="KQQ94" s="1"/>
      <c r="KQS94" s="17"/>
      <c r="KQT94" s="1"/>
      <c r="KQU94" s="1"/>
      <c r="KQV94" s="1"/>
      <c r="KQW94" s="1"/>
      <c r="KQX94" s="1"/>
      <c r="KQY94" s="1"/>
      <c r="KRA94" s="17"/>
      <c r="KRB94" s="1"/>
      <c r="KRC94" s="1"/>
      <c r="KRD94" s="1"/>
      <c r="KRE94" s="1"/>
      <c r="KRF94" s="1"/>
      <c r="KRG94" s="1"/>
      <c r="KRI94" s="17"/>
      <c r="KRJ94" s="1"/>
      <c r="KRK94" s="1"/>
      <c r="KRL94" s="1"/>
      <c r="KRM94" s="1"/>
      <c r="KRN94" s="1"/>
      <c r="KRO94" s="1"/>
      <c r="KRQ94" s="17"/>
      <c r="KRR94" s="1"/>
      <c r="KRS94" s="1"/>
      <c r="KRT94" s="1"/>
      <c r="KRU94" s="1"/>
      <c r="KRV94" s="1"/>
      <c r="KRW94" s="1"/>
      <c r="KRY94" s="17"/>
      <c r="KRZ94" s="1"/>
      <c r="KSA94" s="1"/>
      <c r="KSB94" s="1"/>
      <c r="KSC94" s="1"/>
      <c r="KSD94" s="1"/>
      <c r="KSE94" s="1"/>
      <c r="KSG94" s="17"/>
      <c r="KSH94" s="1"/>
      <c r="KSI94" s="1"/>
      <c r="KSJ94" s="1"/>
      <c r="KSK94" s="1"/>
      <c r="KSL94" s="1"/>
      <c r="KSM94" s="1"/>
      <c r="KSO94" s="17"/>
      <c r="KSP94" s="1"/>
      <c r="KSQ94" s="1"/>
      <c r="KSR94" s="1"/>
      <c r="KSS94" s="1"/>
      <c r="KST94" s="1"/>
      <c r="KSU94" s="1"/>
      <c r="KSW94" s="17"/>
      <c r="KSX94" s="1"/>
      <c r="KSY94" s="1"/>
      <c r="KSZ94" s="1"/>
      <c r="KTA94" s="1"/>
      <c r="KTB94" s="1"/>
      <c r="KTC94" s="1"/>
      <c r="KTE94" s="17"/>
      <c r="KTF94" s="1"/>
      <c r="KTG94" s="1"/>
      <c r="KTH94" s="1"/>
      <c r="KTI94" s="1"/>
      <c r="KTJ94" s="1"/>
      <c r="KTK94" s="1"/>
      <c r="KTM94" s="17"/>
      <c r="KTN94" s="1"/>
      <c r="KTO94" s="1"/>
      <c r="KTP94" s="1"/>
      <c r="KTQ94" s="1"/>
      <c r="KTR94" s="1"/>
      <c r="KTS94" s="1"/>
      <c r="KTU94" s="17"/>
      <c r="KTV94" s="1"/>
      <c r="KTW94" s="1"/>
      <c r="KTX94" s="1"/>
      <c r="KTY94" s="1"/>
      <c r="KTZ94" s="1"/>
      <c r="KUA94" s="1"/>
      <c r="KUC94" s="17"/>
      <c r="KUD94" s="1"/>
      <c r="KUE94" s="1"/>
      <c r="KUF94" s="1"/>
      <c r="KUG94" s="1"/>
      <c r="KUH94" s="1"/>
      <c r="KUI94" s="1"/>
      <c r="KUK94" s="17"/>
      <c r="KUL94" s="1"/>
      <c r="KUM94" s="1"/>
      <c r="KUN94" s="1"/>
      <c r="KUO94" s="1"/>
      <c r="KUP94" s="1"/>
      <c r="KUQ94" s="1"/>
      <c r="KUS94" s="17"/>
      <c r="KUT94" s="1"/>
      <c r="KUU94" s="1"/>
      <c r="KUV94" s="1"/>
      <c r="KUW94" s="1"/>
      <c r="KUX94" s="1"/>
      <c r="KUY94" s="1"/>
      <c r="KVA94" s="17"/>
      <c r="KVB94" s="1"/>
      <c r="KVC94" s="1"/>
      <c r="KVD94" s="1"/>
      <c r="KVE94" s="1"/>
      <c r="KVF94" s="1"/>
      <c r="KVG94" s="1"/>
      <c r="KVI94" s="17"/>
      <c r="KVJ94" s="1"/>
      <c r="KVK94" s="1"/>
      <c r="KVL94" s="1"/>
      <c r="KVM94" s="1"/>
      <c r="KVN94" s="1"/>
      <c r="KVO94" s="1"/>
      <c r="KVQ94" s="17"/>
      <c r="KVR94" s="1"/>
      <c r="KVS94" s="1"/>
      <c r="KVT94" s="1"/>
      <c r="KVU94" s="1"/>
      <c r="KVV94" s="1"/>
      <c r="KVW94" s="1"/>
      <c r="KVY94" s="17"/>
      <c r="KVZ94" s="1"/>
      <c r="KWA94" s="1"/>
      <c r="KWB94" s="1"/>
      <c r="KWC94" s="1"/>
      <c r="KWD94" s="1"/>
      <c r="KWE94" s="1"/>
      <c r="KWG94" s="17"/>
      <c r="KWH94" s="1"/>
      <c r="KWI94" s="1"/>
      <c r="KWJ94" s="1"/>
      <c r="KWK94" s="1"/>
      <c r="KWL94" s="1"/>
      <c r="KWM94" s="1"/>
      <c r="KWO94" s="17"/>
      <c r="KWP94" s="1"/>
      <c r="KWQ94" s="1"/>
      <c r="KWR94" s="1"/>
      <c r="KWS94" s="1"/>
      <c r="KWT94" s="1"/>
      <c r="KWU94" s="1"/>
      <c r="KWW94" s="17"/>
      <c r="KWX94" s="1"/>
      <c r="KWY94" s="1"/>
      <c r="KWZ94" s="1"/>
      <c r="KXA94" s="1"/>
      <c r="KXB94" s="1"/>
      <c r="KXC94" s="1"/>
      <c r="KXE94" s="17"/>
      <c r="KXF94" s="1"/>
      <c r="KXG94" s="1"/>
      <c r="KXH94" s="1"/>
      <c r="KXI94" s="1"/>
      <c r="KXJ94" s="1"/>
      <c r="KXK94" s="1"/>
      <c r="KXM94" s="17"/>
      <c r="KXN94" s="1"/>
      <c r="KXO94" s="1"/>
      <c r="KXP94" s="1"/>
      <c r="KXQ94" s="1"/>
      <c r="KXR94" s="1"/>
      <c r="KXS94" s="1"/>
      <c r="KXU94" s="17"/>
      <c r="KXV94" s="1"/>
      <c r="KXW94" s="1"/>
      <c r="KXX94" s="1"/>
      <c r="KXY94" s="1"/>
      <c r="KXZ94" s="1"/>
      <c r="KYA94" s="1"/>
      <c r="KYC94" s="17"/>
      <c r="KYD94" s="1"/>
      <c r="KYE94" s="1"/>
      <c r="KYF94" s="1"/>
      <c r="KYG94" s="1"/>
      <c r="KYH94" s="1"/>
      <c r="KYI94" s="1"/>
      <c r="KYK94" s="17"/>
      <c r="KYL94" s="1"/>
      <c r="KYM94" s="1"/>
      <c r="KYN94" s="1"/>
      <c r="KYO94" s="1"/>
      <c r="KYP94" s="1"/>
      <c r="KYQ94" s="1"/>
      <c r="KYS94" s="17"/>
      <c r="KYT94" s="1"/>
      <c r="KYU94" s="1"/>
      <c r="KYV94" s="1"/>
      <c r="KYW94" s="1"/>
      <c r="KYX94" s="1"/>
      <c r="KYY94" s="1"/>
      <c r="KZA94" s="17"/>
      <c r="KZB94" s="1"/>
      <c r="KZC94" s="1"/>
      <c r="KZD94" s="1"/>
      <c r="KZE94" s="1"/>
      <c r="KZF94" s="1"/>
      <c r="KZG94" s="1"/>
      <c r="KZI94" s="17"/>
      <c r="KZJ94" s="1"/>
      <c r="KZK94" s="1"/>
      <c r="KZL94" s="1"/>
      <c r="KZM94" s="1"/>
      <c r="KZN94" s="1"/>
      <c r="KZO94" s="1"/>
      <c r="KZQ94" s="17"/>
      <c r="KZR94" s="1"/>
      <c r="KZS94" s="1"/>
      <c r="KZT94" s="1"/>
      <c r="KZU94" s="1"/>
      <c r="KZV94" s="1"/>
      <c r="KZW94" s="1"/>
      <c r="KZY94" s="17"/>
      <c r="KZZ94" s="1"/>
      <c r="LAA94" s="1"/>
      <c r="LAB94" s="1"/>
      <c r="LAC94" s="1"/>
      <c r="LAD94" s="1"/>
      <c r="LAE94" s="1"/>
      <c r="LAG94" s="17"/>
      <c r="LAH94" s="1"/>
      <c r="LAI94" s="1"/>
      <c r="LAJ94" s="1"/>
      <c r="LAK94" s="1"/>
      <c r="LAL94" s="1"/>
      <c r="LAM94" s="1"/>
      <c r="LAO94" s="17"/>
      <c r="LAP94" s="1"/>
      <c r="LAQ94" s="1"/>
      <c r="LAR94" s="1"/>
      <c r="LAS94" s="1"/>
      <c r="LAT94" s="1"/>
      <c r="LAU94" s="1"/>
      <c r="LAW94" s="17"/>
      <c r="LAX94" s="1"/>
      <c r="LAY94" s="1"/>
      <c r="LAZ94" s="1"/>
      <c r="LBA94" s="1"/>
      <c r="LBB94" s="1"/>
      <c r="LBC94" s="1"/>
      <c r="LBE94" s="17"/>
      <c r="LBF94" s="1"/>
      <c r="LBG94" s="1"/>
      <c r="LBH94" s="1"/>
      <c r="LBI94" s="1"/>
      <c r="LBJ94" s="1"/>
      <c r="LBK94" s="1"/>
      <c r="LBM94" s="17"/>
      <c r="LBN94" s="1"/>
      <c r="LBO94" s="1"/>
      <c r="LBP94" s="1"/>
      <c r="LBQ94" s="1"/>
      <c r="LBR94" s="1"/>
      <c r="LBS94" s="1"/>
      <c r="LBU94" s="17"/>
      <c r="LBV94" s="1"/>
      <c r="LBW94" s="1"/>
      <c r="LBX94" s="1"/>
      <c r="LBY94" s="1"/>
      <c r="LBZ94" s="1"/>
      <c r="LCA94" s="1"/>
      <c r="LCC94" s="17"/>
      <c r="LCD94" s="1"/>
      <c r="LCE94" s="1"/>
      <c r="LCF94" s="1"/>
      <c r="LCG94" s="1"/>
      <c r="LCH94" s="1"/>
      <c r="LCI94" s="1"/>
      <c r="LCK94" s="17"/>
      <c r="LCL94" s="1"/>
      <c r="LCM94" s="1"/>
      <c r="LCN94" s="1"/>
      <c r="LCO94" s="1"/>
      <c r="LCP94" s="1"/>
      <c r="LCQ94" s="1"/>
      <c r="LCS94" s="17"/>
      <c r="LCT94" s="1"/>
      <c r="LCU94" s="1"/>
      <c r="LCV94" s="1"/>
      <c r="LCW94" s="1"/>
      <c r="LCX94" s="1"/>
      <c r="LCY94" s="1"/>
      <c r="LDA94" s="17"/>
      <c r="LDB94" s="1"/>
      <c r="LDC94" s="1"/>
      <c r="LDD94" s="1"/>
      <c r="LDE94" s="1"/>
      <c r="LDF94" s="1"/>
      <c r="LDG94" s="1"/>
      <c r="LDI94" s="17"/>
      <c r="LDJ94" s="1"/>
      <c r="LDK94" s="1"/>
      <c r="LDL94" s="1"/>
      <c r="LDM94" s="1"/>
      <c r="LDN94" s="1"/>
      <c r="LDO94" s="1"/>
      <c r="LDQ94" s="17"/>
      <c r="LDR94" s="1"/>
      <c r="LDS94" s="1"/>
      <c r="LDT94" s="1"/>
      <c r="LDU94" s="1"/>
      <c r="LDV94" s="1"/>
      <c r="LDW94" s="1"/>
      <c r="LDY94" s="17"/>
      <c r="LDZ94" s="1"/>
      <c r="LEA94" s="1"/>
      <c r="LEB94" s="1"/>
      <c r="LEC94" s="1"/>
      <c r="LED94" s="1"/>
      <c r="LEE94" s="1"/>
      <c r="LEG94" s="17"/>
      <c r="LEH94" s="1"/>
      <c r="LEI94" s="1"/>
      <c r="LEJ94" s="1"/>
      <c r="LEK94" s="1"/>
      <c r="LEL94" s="1"/>
      <c r="LEM94" s="1"/>
      <c r="LEO94" s="17"/>
      <c r="LEP94" s="1"/>
      <c r="LEQ94" s="1"/>
      <c r="LER94" s="1"/>
      <c r="LES94" s="1"/>
      <c r="LET94" s="1"/>
      <c r="LEU94" s="1"/>
      <c r="LEW94" s="17"/>
      <c r="LEX94" s="1"/>
      <c r="LEY94" s="1"/>
      <c r="LEZ94" s="1"/>
      <c r="LFA94" s="1"/>
      <c r="LFB94" s="1"/>
      <c r="LFC94" s="1"/>
      <c r="LFE94" s="17"/>
      <c r="LFF94" s="1"/>
      <c r="LFG94" s="1"/>
      <c r="LFH94" s="1"/>
      <c r="LFI94" s="1"/>
      <c r="LFJ94" s="1"/>
      <c r="LFK94" s="1"/>
      <c r="LFM94" s="17"/>
      <c r="LFN94" s="1"/>
      <c r="LFO94" s="1"/>
      <c r="LFP94" s="1"/>
      <c r="LFQ94" s="1"/>
      <c r="LFR94" s="1"/>
      <c r="LFS94" s="1"/>
      <c r="LFU94" s="17"/>
      <c r="LFV94" s="1"/>
      <c r="LFW94" s="1"/>
      <c r="LFX94" s="1"/>
      <c r="LFY94" s="1"/>
      <c r="LFZ94" s="1"/>
      <c r="LGA94" s="1"/>
      <c r="LGC94" s="17"/>
      <c r="LGD94" s="1"/>
      <c r="LGE94" s="1"/>
      <c r="LGF94" s="1"/>
      <c r="LGG94" s="1"/>
      <c r="LGH94" s="1"/>
      <c r="LGI94" s="1"/>
      <c r="LGK94" s="17"/>
      <c r="LGL94" s="1"/>
      <c r="LGM94" s="1"/>
      <c r="LGN94" s="1"/>
      <c r="LGO94" s="1"/>
      <c r="LGP94" s="1"/>
      <c r="LGQ94" s="1"/>
      <c r="LGS94" s="17"/>
      <c r="LGT94" s="1"/>
      <c r="LGU94" s="1"/>
      <c r="LGV94" s="1"/>
      <c r="LGW94" s="1"/>
      <c r="LGX94" s="1"/>
      <c r="LGY94" s="1"/>
      <c r="LHA94" s="17"/>
      <c r="LHB94" s="1"/>
      <c r="LHC94" s="1"/>
      <c r="LHD94" s="1"/>
      <c r="LHE94" s="1"/>
      <c r="LHF94" s="1"/>
      <c r="LHG94" s="1"/>
      <c r="LHI94" s="17"/>
      <c r="LHJ94" s="1"/>
      <c r="LHK94" s="1"/>
      <c r="LHL94" s="1"/>
      <c r="LHM94" s="1"/>
      <c r="LHN94" s="1"/>
      <c r="LHO94" s="1"/>
      <c r="LHQ94" s="17"/>
      <c r="LHR94" s="1"/>
      <c r="LHS94" s="1"/>
      <c r="LHT94" s="1"/>
      <c r="LHU94" s="1"/>
      <c r="LHV94" s="1"/>
      <c r="LHW94" s="1"/>
      <c r="LHY94" s="17"/>
      <c r="LHZ94" s="1"/>
      <c r="LIA94" s="1"/>
      <c r="LIB94" s="1"/>
      <c r="LIC94" s="1"/>
      <c r="LID94" s="1"/>
      <c r="LIE94" s="1"/>
      <c r="LIG94" s="17"/>
      <c r="LIH94" s="1"/>
      <c r="LII94" s="1"/>
      <c r="LIJ94" s="1"/>
      <c r="LIK94" s="1"/>
      <c r="LIL94" s="1"/>
      <c r="LIM94" s="1"/>
      <c r="LIO94" s="17"/>
      <c r="LIP94" s="1"/>
      <c r="LIQ94" s="1"/>
      <c r="LIR94" s="1"/>
      <c r="LIS94" s="1"/>
      <c r="LIT94" s="1"/>
      <c r="LIU94" s="1"/>
      <c r="LIW94" s="17"/>
      <c r="LIX94" s="1"/>
      <c r="LIY94" s="1"/>
      <c r="LIZ94" s="1"/>
      <c r="LJA94" s="1"/>
      <c r="LJB94" s="1"/>
      <c r="LJC94" s="1"/>
      <c r="LJE94" s="17"/>
      <c r="LJF94" s="1"/>
      <c r="LJG94" s="1"/>
      <c r="LJH94" s="1"/>
      <c r="LJI94" s="1"/>
      <c r="LJJ94" s="1"/>
      <c r="LJK94" s="1"/>
      <c r="LJM94" s="17"/>
      <c r="LJN94" s="1"/>
      <c r="LJO94" s="1"/>
      <c r="LJP94" s="1"/>
      <c r="LJQ94" s="1"/>
      <c r="LJR94" s="1"/>
      <c r="LJS94" s="1"/>
      <c r="LJU94" s="17"/>
      <c r="LJV94" s="1"/>
      <c r="LJW94" s="1"/>
      <c r="LJX94" s="1"/>
      <c r="LJY94" s="1"/>
      <c r="LJZ94" s="1"/>
      <c r="LKA94" s="1"/>
      <c r="LKC94" s="17"/>
      <c r="LKD94" s="1"/>
      <c r="LKE94" s="1"/>
      <c r="LKF94" s="1"/>
      <c r="LKG94" s="1"/>
      <c r="LKH94" s="1"/>
      <c r="LKI94" s="1"/>
      <c r="LKK94" s="17"/>
      <c r="LKL94" s="1"/>
      <c r="LKM94" s="1"/>
      <c r="LKN94" s="1"/>
      <c r="LKO94" s="1"/>
      <c r="LKP94" s="1"/>
      <c r="LKQ94" s="1"/>
      <c r="LKS94" s="17"/>
      <c r="LKT94" s="1"/>
      <c r="LKU94" s="1"/>
      <c r="LKV94" s="1"/>
      <c r="LKW94" s="1"/>
      <c r="LKX94" s="1"/>
      <c r="LKY94" s="1"/>
      <c r="LLA94" s="17"/>
      <c r="LLB94" s="1"/>
      <c r="LLC94" s="1"/>
      <c r="LLD94" s="1"/>
      <c r="LLE94" s="1"/>
      <c r="LLF94" s="1"/>
      <c r="LLG94" s="1"/>
      <c r="LLI94" s="17"/>
      <c r="LLJ94" s="1"/>
      <c r="LLK94" s="1"/>
      <c r="LLL94" s="1"/>
      <c r="LLM94" s="1"/>
      <c r="LLN94" s="1"/>
      <c r="LLO94" s="1"/>
      <c r="LLQ94" s="17"/>
      <c r="LLR94" s="1"/>
      <c r="LLS94" s="1"/>
      <c r="LLT94" s="1"/>
      <c r="LLU94" s="1"/>
      <c r="LLV94" s="1"/>
      <c r="LLW94" s="1"/>
      <c r="LLY94" s="17"/>
      <c r="LLZ94" s="1"/>
      <c r="LMA94" s="1"/>
      <c r="LMB94" s="1"/>
      <c r="LMC94" s="1"/>
      <c r="LMD94" s="1"/>
      <c r="LME94" s="1"/>
      <c r="LMG94" s="17"/>
      <c r="LMH94" s="1"/>
      <c r="LMI94" s="1"/>
      <c r="LMJ94" s="1"/>
      <c r="LMK94" s="1"/>
      <c r="LML94" s="1"/>
      <c r="LMM94" s="1"/>
      <c r="LMO94" s="17"/>
      <c r="LMP94" s="1"/>
      <c r="LMQ94" s="1"/>
      <c r="LMR94" s="1"/>
      <c r="LMS94" s="1"/>
      <c r="LMT94" s="1"/>
      <c r="LMU94" s="1"/>
      <c r="LMW94" s="17"/>
      <c r="LMX94" s="1"/>
      <c r="LMY94" s="1"/>
      <c r="LMZ94" s="1"/>
      <c r="LNA94" s="1"/>
      <c r="LNB94" s="1"/>
      <c r="LNC94" s="1"/>
      <c r="LNE94" s="17"/>
      <c r="LNF94" s="1"/>
      <c r="LNG94" s="1"/>
      <c r="LNH94" s="1"/>
      <c r="LNI94" s="1"/>
      <c r="LNJ94" s="1"/>
      <c r="LNK94" s="1"/>
      <c r="LNM94" s="17"/>
      <c r="LNN94" s="1"/>
      <c r="LNO94" s="1"/>
      <c r="LNP94" s="1"/>
      <c r="LNQ94" s="1"/>
      <c r="LNR94" s="1"/>
      <c r="LNS94" s="1"/>
      <c r="LNU94" s="17"/>
      <c r="LNV94" s="1"/>
      <c r="LNW94" s="1"/>
      <c r="LNX94" s="1"/>
      <c r="LNY94" s="1"/>
      <c r="LNZ94" s="1"/>
      <c r="LOA94" s="1"/>
      <c r="LOC94" s="17"/>
      <c r="LOD94" s="1"/>
      <c r="LOE94" s="1"/>
      <c r="LOF94" s="1"/>
      <c r="LOG94" s="1"/>
      <c r="LOH94" s="1"/>
      <c r="LOI94" s="1"/>
      <c r="LOK94" s="17"/>
      <c r="LOL94" s="1"/>
      <c r="LOM94" s="1"/>
      <c r="LON94" s="1"/>
      <c r="LOO94" s="1"/>
      <c r="LOP94" s="1"/>
      <c r="LOQ94" s="1"/>
      <c r="LOS94" s="17"/>
      <c r="LOT94" s="1"/>
      <c r="LOU94" s="1"/>
      <c r="LOV94" s="1"/>
      <c r="LOW94" s="1"/>
      <c r="LOX94" s="1"/>
      <c r="LOY94" s="1"/>
      <c r="LPA94" s="17"/>
      <c r="LPB94" s="1"/>
      <c r="LPC94" s="1"/>
      <c r="LPD94" s="1"/>
      <c r="LPE94" s="1"/>
      <c r="LPF94" s="1"/>
      <c r="LPG94" s="1"/>
      <c r="LPI94" s="17"/>
      <c r="LPJ94" s="1"/>
      <c r="LPK94" s="1"/>
      <c r="LPL94" s="1"/>
      <c r="LPM94" s="1"/>
      <c r="LPN94" s="1"/>
      <c r="LPO94" s="1"/>
      <c r="LPQ94" s="17"/>
      <c r="LPR94" s="1"/>
      <c r="LPS94" s="1"/>
      <c r="LPT94" s="1"/>
      <c r="LPU94" s="1"/>
      <c r="LPV94" s="1"/>
      <c r="LPW94" s="1"/>
      <c r="LPY94" s="17"/>
      <c r="LPZ94" s="1"/>
      <c r="LQA94" s="1"/>
      <c r="LQB94" s="1"/>
      <c r="LQC94" s="1"/>
      <c r="LQD94" s="1"/>
      <c r="LQE94" s="1"/>
      <c r="LQG94" s="17"/>
      <c r="LQH94" s="1"/>
      <c r="LQI94" s="1"/>
      <c r="LQJ94" s="1"/>
      <c r="LQK94" s="1"/>
      <c r="LQL94" s="1"/>
      <c r="LQM94" s="1"/>
      <c r="LQO94" s="17"/>
      <c r="LQP94" s="1"/>
      <c r="LQQ94" s="1"/>
      <c r="LQR94" s="1"/>
      <c r="LQS94" s="1"/>
      <c r="LQT94" s="1"/>
      <c r="LQU94" s="1"/>
      <c r="LQW94" s="17"/>
      <c r="LQX94" s="1"/>
      <c r="LQY94" s="1"/>
      <c r="LQZ94" s="1"/>
      <c r="LRA94" s="1"/>
      <c r="LRB94" s="1"/>
      <c r="LRC94" s="1"/>
      <c r="LRE94" s="17"/>
      <c r="LRF94" s="1"/>
      <c r="LRG94" s="1"/>
      <c r="LRH94" s="1"/>
      <c r="LRI94" s="1"/>
      <c r="LRJ94" s="1"/>
      <c r="LRK94" s="1"/>
      <c r="LRM94" s="17"/>
      <c r="LRN94" s="1"/>
      <c r="LRO94" s="1"/>
      <c r="LRP94" s="1"/>
      <c r="LRQ94" s="1"/>
      <c r="LRR94" s="1"/>
      <c r="LRS94" s="1"/>
      <c r="LRU94" s="17"/>
      <c r="LRV94" s="1"/>
      <c r="LRW94" s="1"/>
      <c r="LRX94" s="1"/>
      <c r="LRY94" s="1"/>
      <c r="LRZ94" s="1"/>
      <c r="LSA94" s="1"/>
      <c r="LSC94" s="17"/>
      <c r="LSD94" s="1"/>
      <c r="LSE94" s="1"/>
      <c r="LSF94" s="1"/>
      <c r="LSG94" s="1"/>
      <c r="LSH94" s="1"/>
      <c r="LSI94" s="1"/>
      <c r="LSK94" s="17"/>
      <c r="LSL94" s="1"/>
      <c r="LSM94" s="1"/>
      <c r="LSN94" s="1"/>
      <c r="LSO94" s="1"/>
      <c r="LSP94" s="1"/>
      <c r="LSQ94" s="1"/>
      <c r="LSS94" s="17"/>
      <c r="LST94" s="1"/>
      <c r="LSU94" s="1"/>
      <c r="LSV94" s="1"/>
      <c r="LSW94" s="1"/>
      <c r="LSX94" s="1"/>
      <c r="LSY94" s="1"/>
      <c r="LTA94" s="17"/>
      <c r="LTB94" s="1"/>
      <c r="LTC94" s="1"/>
      <c r="LTD94" s="1"/>
      <c r="LTE94" s="1"/>
      <c r="LTF94" s="1"/>
      <c r="LTG94" s="1"/>
      <c r="LTI94" s="17"/>
      <c r="LTJ94" s="1"/>
      <c r="LTK94" s="1"/>
      <c r="LTL94" s="1"/>
      <c r="LTM94" s="1"/>
      <c r="LTN94" s="1"/>
      <c r="LTO94" s="1"/>
      <c r="LTQ94" s="17"/>
      <c r="LTR94" s="1"/>
      <c r="LTS94" s="1"/>
      <c r="LTT94" s="1"/>
      <c r="LTU94" s="1"/>
      <c r="LTV94" s="1"/>
      <c r="LTW94" s="1"/>
      <c r="LTY94" s="17"/>
      <c r="LTZ94" s="1"/>
      <c r="LUA94" s="1"/>
      <c r="LUB94" s="1"/>
      <c r="LUC94" s="1"/>
      <c r="LUD94" s="1"/>
      <c r="LUE94" s="1"/>
      <c r="LUG94" s="17"/>
      <c r="LUH94" s="1"/>
      <c r="LUI94" s="1"/>
      <c r="LUJ94" s="1"/>
      <c r="LUK94" s="1"/>
      <c r="LUL94" s="1"/>
      <c r="LUM94" s="1"/>
      <c r="LUO94" s="17"/>
      <c r="LUP94" s="1"/>
      <c r="LUQ94" s="1"/>
      <c r="LUR94" s="1"/>
      <c r="LUS94" s="1"/>
      <c r="LUT94" s="1"/>
      <c r="LUU94" s="1"/>
      <c r="LUW94" s="17"/>
      <c r="LUX94" s="1"/>
      <c r="LUY94" s="1"/>
      <c r="LUZ94" s="1"/>
      <c r="LVA94" s="1"/>
      <c r="LVB94" s="1"/>
      <c r="LVC94" s="1"/>
      <c r="LVE94" s="17"/>
      <c r="LVF94" s="1"/>
      <c r="LVG94" s="1"/>
      <c r="LVH94" s="1"/>
      <c r="LVI94" s="1"/>
      <c r="LVJ94" s="1"/>
      <c r="LVK94" s="1"/>
      <c r="LVM94" s="17"/>
      <c r="LVN94" s="1"/>
      <c r="LVO94" s="1"/>
      <c r="LVP94" s="1"/>
      <c r="LVQ94" s="1"/>
      <c r="LVR94" s="1"/>
      <c r="LVS94" s="1"/>
      <c r="LVU94" s="17"/>
      <c r="LVV94" s="1"/>
      <c r="LVW94" s="1"/>
      <c r="LVX94" s="1"/>
      <c r="LVY94" s="1"/>
      <c r="LVZ94" s="1"/>
      <c r="LWA94" s="1"/>
      <c r="LWC94" s="17"/>
      <c r="LWD94" s="1"/>
      <c r="LWE94" s="1"/>
      <c r="LWF94" s="1"/>
      <c r="LWG94" s="1"/>
      <c r="LWH94" s="1"/>
      <c r="LWI94" s="1"/>
      <c r="LWK94" s="17"/>
      <c r="LWL94" s="1"/>
      <c r="LWM94" s="1"/>
      <c r="LWN94" s="1"/>
      <c r="LWO94" s="1"/>
      <c r="LWP94" s="1"/>
      <c r="LWQ94" s="1"/>
      <c r="LWS94" s="17"/>
      <c r="LWT94" s="1"/>
      <c r="LWU94" s="1"/>
      <c r="LWV94" s="1"/>
      <c r="LWW94" s="1"/>
      <c r="LWX94" s="1"/>
      <c r="LWY94" s="1"/>
      <c r="LXA94" s="17"/>
      <c r="LXB94" s="1"/>
      <c r="LXC94" s="1"/>
      <c r="LXD94" s="1"/>
      <c r="LXE94" s="1"/>
      <c r="LXF94" s="1"/>
      <c r="LXG94" s="1"/>
      <c r="LXI94" s="17"/>
      <c r="LXJ94" s="1"/>
      <c r="LXK94" s="1"/>
      <c r="LXL94" s="1"/>
      <c r="LXM94" s="1"/>
      <c r="LXN94" s="1"/>
      <c r="LXO94" s="1"/>
      <c r="LXQ94" s="17"/>
      <c r="LXR94" s="1"/>
      <c r="LXS94" s="1"/>
      <c r="LXT94" s="1"/>
      <c r="LXU94" s="1"/>
      <c r="LXV94" s="1"/>
      <c r="LXW94" s="1"/>
      <c r="LXY94" s="17"/>
      <c r="LXZ94" s="1"/>
      <c r="LYA94" s="1"/>
      <c r="LYB94" s="1"/>
      <c r="LYC94" s="1"/>
      <c r="LYD94" s="1"/>
      <c r="LYE94" s="1"/>
      <c r="LYG94" s="17"/>
      <c r="LYH94" s="1"/>
      <c r="LYI94" s="1"/>
      <c r="LYJ94" s="1"/>
      <c r="LYK94" s="1"/>
      <c r="LYL94" s="1"/>
      <c r="LYM94" s="1"/>
      <c r="LYO94" s="17"/>
      <c r="LYP94" s="1"/>
      <c r="LYQ94" s="1"/>
      <c r="LYR94" s="1"/>
      <c r="LYS94" s="1"/>
      <c r="LYT94" s="1"/>
      <c r="LYU94" s="1"/>
      <c r="LYW94" s="17"/>
      <c r="LYX94" s="1"/>
      <c r="LYY94" s="1"/>
      <c r="LYZ94" s="1"/>
      <c r="LZA94" s="1"/>
      <c r="LZB94" s="1"/>
      <c r="LZC94" s="1"/>
      <c r="LZE94" s="17"/>
      <c r="LZF94" s="1"/>
      <c r="LZG94" s="1"/>
      <c r="LZH94" s="1"/>
      <c r="LZI94" s="1"/>
      <c r="LZJ94" s="1"/>
      <c r="LZK94" s="1"/>
      <c r="LZM94" s="17"/>
      <c r="LZN94" s="1"/>
      <c r="LZO94" s="1"/>
      <c r="LZP94" s="1"/>
      <c r="LZQ94" s="1"/>
      <c r="LZR94" s="1"/>
      <c r="LZS94" s="1"/>
      <c r="LZU94" s="17"/>
      <c r="LZV94" s="1"/>
      <c r="LZW94" s="1"/>
      <c r="LZX94" s="1"/>
      <c r="LZY94" s="1"/>
      <c r="LZZ94" s="1"/>
      <c r="MAA94" s="1"/>
      <c r="MAC94" s="17"/>
      <c r="MAD94" s="1"/>
      <c r="MAE94" s="1"/>
      <c r="MAF94" s="1"/>
      <c r="MAG94" s="1"/>
      <c r="MAH94" s="1"/>
      <c r="MAI94" s="1"/>
      <c r="MAK94" s="17"/>
      <c r="MAL94" s="1"/>
      <c r="MAM94" s="1"/>
      <c r="MAN94" s="1"/>
      <c r="MAO94" s="1"/>
      <c r="MAP94" s="1"/>
      <c r="MAQ94" s="1"/>
      <c r="MAS94" s="17"/>
      <c r="MAT94" s="1"/>
      <c r="MAU94" s="1"/>
      <c r="MAV94" s="1"/>
      <c r="MAW94" s="1"/>
      <c r="MAX94" s="1"/>
      <c r="MAY94" s="1"/>
      <c r="MBA94" s="17"/>
      <c r="MBB94" s="1"/>
      <c r="MBC94" s="1"/>
      <c r="MBD94" s="1"/>
      <c r="MBE94" s="1"/>
      <c r="MBF94" s="1"/>
      <c r="MBG94" s="1"/>
      <c r="MBI94" s="17"/>
      <c r="MBJ94" s="1"/>
      <c r="MBK94" s="1"/>
      <c r="MBL94" s="1"/>
      <c r="MBM94" s="1"/>
      <c r="MBN94" s="1"/>
      <c r="MBO94" s="1"/>
      <c r="MBQ94" s="17"/>
      <c r="MBR94" s="1"/>
      <c r="MBS94" s="1"/>
      <c r="MBT94" s="1"/>
      <c r="MBU94" s="1"/>
      <c r="MBV94" s="1"/>
      <c r="MBW94" s="1"/>
      <c r="MBY94" s="17"/>
      <c r="MBZ94" s="1"/>
      <c r="MCA94" s="1"/>
      <c r="MCB94" s="1"/>
      <c r="MCC94" s="1"/>
      <c r="MCD94" s="1"/>
      <c r="MCE94" s="1"/>
      <c r="MCG94" s="17"/>
      <c r="MCH94" s="1"/>
      <c r="MCI94" s="1"/>
      <c r="MCJ94" s="1"/>
      <c r="MCK94" s="1"/>
      <c r="MCL94" s="1"/>
      <c r="MCM94" s="1"/>
      <c r="MCO94" s="17"/>
      <c r="MCP94" s="1"/>
      <c r="MCQ94" s="1"/>
      <c r="MCR94" s="1"/>
      <c r="MCS94" s="1"/>
      <c r="MCT94" s="1"/>
      <c r="MCU94" s="1"/>
      <c r="MCW94" s="17"/>
      <c r="MCX94" s="1"/>
      <c r="MCY94" s="1"/>
      <c r="MCZ94" s="1"/>
      <c r="MDA94" s="1"/>
      <c r="MDB94" s="1"/>
      <c r="MDC94" s="1"/>
      <c r="MDE94" s="17"/>
      <c r="MDF94" s="1"/>
      <c r="MDG94" s="1"/>
      <c r="MDH94" s="1"/>
      <c r="MDI94" s="1"/>
      <c r="MDJ94" s="1"/>
      <c r="MDK94" s="1"/>
      <c r="MDM94" s="17"/>
      <c r="MDN94" s="1"/>
      <c r="MDO94" s="1"/>
      <c r="MDP94" s="1"/>
      <c r="MDQ94" s="1"/>
      <c r="MDR94" s="1"/>
      <c r="MDS94" s="1"/>
      <c r="MDU94" s="17"/>
      <c r="MDV94" s="1"/>
      <c r="MDW94" s="1"/>
      <c r="MDX94" s="1"/>
      <c r="MDY94" s="1"/>
      <c r="MDZ94" s="1"/>
      <c r="MEA94" s="1"/>
      <c r="MEC94" s="17"/>
      <c r="MED94" s="1"/>
      <c r="MEE94" s="1"/>
      <c r="MEF94" s="1"/>
      <c r="MEG94" s="1"/>
      <c r="MEH94" s="1"/>
      <c r="MEI94" s="1"/>
      <c r="MEK94" s="17"/>
      <c r="MEL94" s="1"/>
      <c r="MEM94" s="1"/>
      <c r="MEN94" s="1"/>
      <c r="MEO94" s="1"/>
      <c r="MEP94" s="1"/>
      <c r="MEQ94" s="1"/>
      <c r="MES94" s="17"/>
      <c r="MET94" s="1"/>
      <c r="MEU94" s="1"/>
      <c r="MEV94" s="1"/>
      <c r="MEW94" s="1"/>
      <c r="MEX94" s="1"/>
      <c r="MEY94" s="1"/>
      <c r="MFA94" s="17"/>
      <c r="MFB94" s="1"/>
      <c r="MFC94" s="1"/>
      <c r="MFD94" s="1"/>
      <c r="MFE94" s="1"/>
      <c r="MFF94" s="1"/>
      <c r="MFG94" s="1"/>
      <c r="MFI94" s="17"/>
      <c r="MFJ94" s="1"/>
      <c r="MFK94" s="1"/>
      <c r="MFL94" s="1"/>
      <c r="MFM94" s="1"/>
      <c r="MFN94" s="1"/>
      <c r="MFO94" s="1"/>
      <c r="MFQ94" s="17"/>
      <c r="MFR94" s="1"/>
      <c r="MFS94" s="1"/>
      <c r="MFT94" s="1"/>
      <c r="MFU94" s="1"/>
      <c r="MFV94" s="1"/>
      <c r="MFW94" s="1"/>
      <c r="MFY94" s="17"/>
      <c r="MFZ94" s="1"/>
      <c r="MGA94" s="1"/>
      <c r="MGB94" s="1"/>
      <c r="MGC94" s="1"/>
      <c r="MGD94" s="1"/>
      <c r="MGE94" s="1"/>
      <c r="MGG94" s="17"/>
      <c r="MGH94" s="1"/>
      <c r="MGI94" s="1"/>
      <c r="MGJ94" s="1"/>
      <c r="MGK94" s="1"/>
      <c r="MGL94" s="1"/>
      <c r="MGM94" s="1"/>
      <c r="MGO94" s="17"/>
      <c r="MGP94" s="1"/>
      <c r="MGQ94" s="1"/>
      <c r="MGR94" s="1"/>
      <c r="MGS94" s="1"/>
      <c r="MGT94" s="1"/>
      <c r="MGU94" s="1"/>
      <c r="MGW94" s="17"/>
      <c r="MGX94" s="1"/>
      <c r="MGY94" s="1"/>
      <c r="MGZ94" s="1"/>
      <c r="MHA94" s="1"/>
      <c r="MHB94" s="1"/>
      <c r="MHC94" s="1"/>
      <c r="MHE94" s="17"/>
      <c r="MHF94" s="1"/>
      <c r="MHG94" s="1"/>
      <c r="MHH94" s="1"/>
      <c r="MHI94" s="1"/>
      <c r="MHJ94" s="1"/>
      <c r="MHK94" s="1"/>
      <c r="MHM94" s="17"/>
      <c r="MHN94" s="1"/>
      <c r="MHO94" s="1"/>
      <c r="MHP94" s="1"/>
      <c r="MHQ94" s="1"/>
      <c r="MHR94" s="1"/>
      <c r="MHS94" s="1"/>
      <c r="MHU94" s="17"/>
      <c r="MHV94" s="1"/>
      <c r="MHW94" s="1"/>
      <c r="MHX94" s="1"/>
      <c r="MHY94" s="1"/>
      <c r="MHZ94" s="1"/>
      <c r="MIA94" s="1"/>
      <c r="MIC94" s="17"/>
      <c r="MID94" s="1"/>
      <c r="MIE94" s="1"/>
      <c r="MIF94" s="1"/>
      <c r="MIG94" s="1"/>
      <c r="MIH94" s="1"/>
      <c r="MII94" s="1"/>
      <c r="MIK94" s="17"/>
      <c r="MIL94" s="1"/>
      <c r="MIM94" s="1"/>
      <c r="MIN94" s="1"/>
      <c r="MIO94" s="1"/>
      <c r="MIP94" s="1"/>
      <c r="MIQ94" s="1"/>
      <c r="MIS94" s="17"/>
      <c r="MIT94" s="1"/>
      <c r="MIU94" s="1"/>
      <c r="MIV94" s="1"/>
      <c r="MIW94" s="1"/>
      <c r="MIX94" s="1"/>
      <c r="MIY94" s="1"/>
      <c r="MJA94" s="17"/>
      <c r="MJB94" s="1"/>
      <c r="MJC94" s="1"/>
      <c r="MJD94" s="1"/>
      <c r="MJE94" s="1"/>
      <c r="MJF94" s="1"/>
      <c r="MJG94" s="1"/>
      <c r="MJI94" s="17"/>
      <c r="MJJ94" s="1"/>
      <c r="MJK94" s="1"/>
      <c r="MJL94" s="1"/>
      <c r="MJM94" s="1"/>
      <c r="MJN94" s="1"/>
      <c r="MJO94" s="1"/>
      <c r="MJQ94" s="17"/>
      <c r="MJR94" s="1"/>
      <c r="MJS94" s="1"/>
      <c r="MJT94" s="1"/>
      <c r="MJU94" s="1"/>
      <c r="MJV94" s="1"/>
      <c r="MJW94" s="1"/>
      <c r="MJY94" s="17"/>
      <c r="MJZ94" s="1"/>
      <c r="MKA94" s="1"/>
      <c r="MKB94" s="1"/>
      <c r="MKC94" s="1"/>
      <c r="MKD94" s="1"/>
      <c r="MKE94" s="1"/>
      <c r="MKG94" s="17"/>
      <c r="MKH94" s="1"/>
      <c r="MKI94" s="1"/>
      <c r="MKJ94" s="1"/>
      <c r="MKK94" s="1"/>
      <c r="MKL94" s="1"/>
      <c r="MKM94" s="1"/>
      <c r="MKO94" s="17"/>
      <c r="MKP94" s="1"/>
      <c r="MKQ94" s="1"/>
      <c r="MKR94" s="1"/>
      <c r="MKS94" s="1"/>
      <c r="MKT94" s="1"/>
      <c r="MKU94" s="1"/>
      <c r="MKW94" s="17"/>
      <c r="MKX94" s="1"/>
      <c r="MKY94" s="1"/>
      <c r="MKZ94" s="1"/>
      <c r="MLA94" s="1"/>
      <c r="MLB94" s="1"/>
      <c r="MLC94" s="1"/>
      <c r="MLE94" s="17"/>
      <c r="MLF94" s="1"/>
      <c r="MLG94" s="1"/>
      <c r="MLH94" s="1"/>
      <c r="MLI94" s="1"/>
      <c r="MLJ94" s="1"/>
      <c r="MLK94" s="1"/>
      <c r="MLM94" s="17"/>
      <c r="MLN94" s="1"/>
      <c r="MLO94" s="1"/>
      <c r="MLP94" s="1"/>
      <c r="MLQ94" s="1"/>
      <c r="MLR94" s="1"/>
      <c r="MLS94" s="1"/>
      <c r="MLU94" s="17"/>
      <c r="MLV94" s="1"/>
      <c r="MLW94" s="1"/>
      <c r="MLX94" s="1"/>
      <c r="MLY94" s="1"/>
      <c r="MLZ94" s="1"/>
      <c r="MMA94" s="1"/>
      <c r="MMC94" s="17"/>
      <c r="MMD94" s="1"/>
      <c r="MME94" s="1"/>
      <c r="MMF94" s="1"/>
      <c r="MMG94" s="1"/>
      <c r="MMH94" s="1"/>
      <c r="MMI94" s="1"/>
      <c r="MMK94" s="17"/>
      <c r="MML94" s="1"/>
      <c r="MMM94" s="1"/>
      <c r="MMN94" s="1"/>
      <c r="MMO94" s="1"/>
      <c r="MMP94" s="1"/>
      <c r="MMQ94" s="1"/>
      <c r="MMS94" s="17"/>
      <c r="MMT94" s="1"/>
      <c r="MMU94" s="1"/>
      <c r="MMV94" s="1"/>
      <c r="MMW94" s="1"/>
      <c r="MMX94" s="1"/>
      <c r="MMY94" s="1"/>
      <c r="MNA94" s="17"/>
      <c r="MNB94" s="1"/>
      <c r="MNC94" s="1"/>
      <c r="MND94" s="1"/>
      <c r="MNE94" s="1"/>
      <c r="MNF94" s="1"/>
      <c r="MNG94" s="1"/>
      <c r="MNI94" s="17"/>
      <c r="MNJ94" s="1"/>
      <c r="MNK94" s="1"/>
      <c r="MNL94" s="1"/>
      <c r="MNM94" s="1"/>
      <c r="MNN94" s="1"/>
      <c r="MNO94" s="1"/>
      <c r="MNQ94" s="17"/>
      <c r="MNR94" s="1"/>
      <c r="MNS94" s="1"/>
      <c r="MNT94" s="1"/>
      <c r="MNU94" s="1"/>
      <c r="MNV94" s="1"/>
      <c r="MNW94" s="1"/>
      <c r="MNY94" s="17"/>
      <c r="MNZ94" s="1"/>
      <c r="MOA94" s="1"/>
      <c r="MOB94" s="1"/>
      <c r="MOC94" s="1"/>
      <c r="MOD94" s="1"/>
      <c r="MOE94" s="1"/>
      <c r="MOG94" s="17"/>
      <c r="MOH94" s="1"/>
      <c r="MOI94" s="1"/>
      <c r="MOJ94" s="1"/>
      <c r="MOK94" s="1"/>
      <c r="MOL94" s="1"/>
      <c r="MOM94" s="1"/>
      <c r="MOO94" s="17"/>
      <c r="MOP94" s="1"/>
      <c r="MOQ94" s="1"/>
      <c r="MOR94" s="1"/>
      <c r="MOS94" s="1"/>
      <c r="MOT94" s="1"/>
      <c r="MOU94" s="1"/>
      <c r="MOW94" s="17"/>
      <c r="MOX94" s="1"/>
      <c r="MOY94" s="1"/>
      <c r="MOZ94" s="1"/>
      <c r="MPA94" s="1"/>
      <c r="MPB94" s="1"/>
      <c r="MPC94" s="1"/>
      <c r="MPE94" s="17"/>
      <c r="MPF94" s="1"/>
      <c r="MPG94" s="1"/>
      <c r="MPH94" s="1"/>
      <c r="MPI94" s="1"/>
      <c r="MPJ94" s="1"/>
      <c r="MPK94" s="1"/>
      <c r="MPM94" s="17"/>
      <c r="MPN94" s="1"/>
      <c r="MPO94" s="1"/>
      <c r="MPP94" s="1"/>
      <c r="MPQ94" s="1"/>
      <c r="MPR94" s="1"/>
      <c r="MPS94" s="1"/>
      <c r="MPU94" s="17"/>
      <c r="MPV94" s="1"/>
      <c r="MPW94" s="1"/>
      <c r="MPX94" s="1"/>
      <c r="MPY94" s="1"/>
      <c r="MPZ94" s="1"/>
      <c r="MQA94" s="1"/>
      <c r="MQC94" s="17"/>
      <c r="MQD94" s="1"/>
      <c r="MQE94" s="1"/>
      <c r="MQF94" s="1"/>
      <c r="MQG94" s="1"/>
      <c r="MQH94" s="1"/>
      <c r="MQI94" s="1"/>
      <c r="MQK94" s="17"/>
      <c r="MQL94" s="1"/>
      <c r="MQM94" s="1"/>
      <c r="MQN94" s="1"/>
      <c r="MQO94" s="1"/>
      <c r="MQP94" s="1"/>
      <c r="MQQ94" s="1"/>
      <c r="MQS94" s="17"/>
      <c r="MQT94" s="1"/>
      <c r="MQU94" s="1"/>
      <c r="MQV94" s="1"/>
      <c r="MQW94" s="1"/>
      <c r="MQX94" s="1"/>
      <c r="MQY94" s="1"/>
      <c r="MRA94" s="17"/>
      <c r="MRB94" s="1"/>
      <c r="MRC94" s="1"/>
      <c r="MRD94" s="1"/>
      <c r="MRE94" s="1"/>
      <c r="MRF94" s="1"/>
      <c r="MRG94" s="1"/>
      <c r="MRI94" s="17"/>
      <c r="MRJ94" s="1"/>
      <c r="MRK94" s="1"/>
      <c r="MRL94" s="1"/>
      <c r="MRM94" s="1"/>
      <c r="MRN94" s="1"/>
      <c r="MRO94" s="1"/>
      <c r="MRQ94" s="17"/>
      <c r="MRR94" s="1"/>
      <c r="MRS94" s="1"/>
      <c r="MRT94" s="1"/>
      <c r="MRU94" s="1"/>
      <c r="MRV94" s="1"/>
      <c r="MRW94" s="1"/>
      <c r="MRY94" s="17"/>
      <c r="MRZ94" s="1"/>
      <c r="MSA94" s="1"/>
      <c r="MSB94" s="1"/>
      <c r="MSC94" s="1"/>
      <c r="MSD94" s="1"/>
      <c r="MSE94" s="1"/>
      <c r="MSG94" s="17"/>
      <c r="MSH94" s="1"/>
      <c r="MSI94" s="1"/>
      <c r="MSJ94" s="1"/>
      <c r="MSK94" s="1"/>
      <c r="MSL94" s="1"/>
      <c r="MSM94" s="1"/>
      <c r="MSO94" s="17"/>
      <c r="MSP94" s="1"/>
      <c r="MSQ94" s="1"/>
      <c r="MSR94" s="1"/>
      <c r="MSS94" s="1"/>
      <c r="MST94" s="1"/>
      <c r="MSU94" s="1"/>
      <c r="MSW94" s="17"/>
      <c r="MSX94" s="1"/>
      <c r="MSY94" s="1"/>
      <c r="MSZ94" s="1"/>
      <c r="MTA94" s="1"/>
      <c r="MTB94" s="1"/>
      <c r="MTC94" s="1"/>
      <c r="MTE94" s="17"/>
      <c r="MTF94" s="1"/>
      <c r="MTG94" s="1"/>
      <c r="MTH94" s="1"/>
      <c r="MTI94" s="1"/>
      <c r="MTJ94" s="1"/>
      <c r="MTK94" s="1"/>
      <c r="MTM94" s="17"/>
      <c r="MTN94" s="1"/>
      <c r="MTO94" s="1"/>
      <c r="MTP94" s="1"/>
      <c r="MTQ94" s="1"/>
      <c r="MTR94" s="1"/>
      <c r="MTS94" s="1"/>
      <c r="MTU94" s="17"/>
      <c r="MTV94" s="1"/>
      <c r="MTW94" s="1"/>
      <c r="MTX94" s="1"/>
      <c r="MTY94" s="1"/>
      <c r="MTZ94" s="1"/>
      <c r="MUA94" s="1"/>
      <c r="MUC94" s="17"/>
      <c r="MUD94" s="1"/>
      <c r="MUE94" s="1"/>
      <c r="MUF94" s="1"/>
      <c r="MUG94" s="1"/>
      <c r="MUH94" s="1"/>
      <c r="MUI94" s="1"/>
      <c r="MUK94" s="17"/>
      <c r="MUL94" s="1"/>
      <c r="MUM94" s="1"/>
      <c r="MUN94" s="1"/>
      <c r="MUO94" s="1"/>
      <c r="MUP94" s="1"/>
      <c r="MUQ94" s="1"/>
      <c r="MUS94" s="17"/>
      <c r="MUT94" s="1"/>
      <c r="MUU94" s="1"/>
      <c r="MUV94" s="1"/>
      <c r="MUW94" s="1"/>
      <c r="MUX94" s="1"/>
      <c r="MUY94" s="1"/>
      <c r="MVA94" s="17"/>
      <c r="MVB94" s="1"/>
      <c r="MVC94" s="1"/>
      <c r="MVD94" s="1"/>
      <c r="MVE94" s="1"/>
      <c r="MVF94" s="1"/>
      <c r="MVG94" s="1"/>
      <c r="MVI94" s="17"/>
      <c r="MVJ94" s="1"/>
      <c r="MVK94" s="1"/>
      <c r="MVL94" s="1"/>
      <c r="MVM94" s="1"/>
      <c r="MVN94" s="1"/>
      <c r="MVO94" s="1"/>
      <c r="MVQ94" s="17"/>
      <c r="MVR94" s="1"/>
      <c r="MVS94" s="1"/>
      <c r="MVT94" s="1"/>
      <c r="MVU94" s="1"/>
      <c r="MVV94" s="1"/>
      <c r="MVW94" s="1"/>
      <c r="MVY94" s="17"/>
      <c r="MVZ94" s="1"/>
      <c r="MWA94" s="1"/>
      <c r="MWB94" s="1"/>
      <c r="MWC94" s="1"/>
      <c r="MWD94" s="1"/>
      <c r="MWE94" s="1"/>
      <c r="MWG94" s="17"/>
      <c r="MWH94" s="1"/>
      <c r="MWI94" s="1"/>
      <c r="MWJ94" s="1"/>
      <c r="MWK94" s="1"/>
      <c r="MWL94" s="1"/>
      <c r="MWM94" s="1"/>
      <c r="MWO94" s="17"/>
      <c r="MWP94" s="1"/>
      <c r="MWQ94" s="1"/>
      <c r="MWR94" s="1"/>
      <c r="MWS94" s="1"/>
      <c r="MWT94" s="1"/>
      <c r="MWU94" s="1"/>
      <c r="MWW94" s="17"/>
      <c r="MWX94" s="1"/>
      <c r="MWY94" s="1"/>
      <c r="MWZ94" s="1"/>
      <c r="MXA94" s="1"/>
      <c r="MXB94" s="1"/>
      <c r="MXC94" s="1"/>
      <c r="MXE94" s="17"/>
      <c r="MXF94" s="1"/>
      <c r="MXG94" s="1"/>
      <c r="MXH94" s="1"/>
      <c r="MXI94" s="1"/>
      <c r="MXJ94" s="1"/>
      <c r="MXK94" s="1"/>
      <c r="MXM94" s="17"/>
      <c r="MXN94" s="1"/>
      <c r="MXO94" s="1"/>
      <c r="MXP94" s="1"/>
      <c r="MXQ94" s="1"/>
      <c r="MXR94" s="1"/>
      <c r="MXS94" s="1"/>
      <c r="MXU94" s="17"/>
      <c r="MXV94" s="1"/>
      <c r="MXW94" s="1"/>
      <c r="MXX94" s="1"/>
      <c r="MXY94" s="1"/>
      <c r="MXZ94" s="1"/>
      <c r="MYA94" s="1"/>
      <c r="MYC94" s="17"/>
      <c r="MYD94" s="1"/>
      <c r="MYE94" s="1"/>
      <c r="MYF94" s="1"/>
      <c r="MYG94" s="1"/>
      <c r="MYH94" s="1"/>
      <c r="MYI94" s="1"/>
      <c r="MYK94" s="17"/>
      <c r="MYL94" s="1"/>
      <c r="MYM94" s="1"/>
      <c r="MYN94" s="1"/>
      <c r="MYO94" s="1"/>
      <c r="MYP94" s="1"/>
      <c r="MYQ94" s="1"/>
      <c r="MYS94" s="17"/>
      <c r="MYT94" s="1"/>
      <c r="MYU94" s="1"/>
      <c r="MYV94" s="1"/>
      <c r="MYW94" s="1"/>
      <c r="MYX94" s="1"/>
      <c r="MYY94" s="1"/>
      <c r="MZA94" s="17"/>
      <c r="MZB94" s="1"/>
      <c r="MZC94" s="1"/>
      <c r="MZD94" s="1"/>
      <c r="MZE94" s="1"/>
      <c r="MZF94" s="1"/>
      <c r="MZG94" s="1"/>
      <c r="MZI94" s="17"/>
      <c r="MZJ94" s="1"/>
      <c r="MZK94" s="1"/>
      <c r="MZL94" s="1"/>
      <c r="MZM94" s="1"/>
      <c r="MZN94" s="1"/>
      <c r="MZO94" s="1"/>
      <c r="MZQ94" s="17"/>
      <c r="MZR94" s="1"/>
      <c r="MZS94" s="1"/>
      <c r="MZT94" s="1"/>
      <c r="MZU94" s="1"/>
      <c r="MZV94" s="1"/>
      <c r="MZW94" s="1"/>
      <c r="MZY94" s="17"/>
      <c r="MZZ94" s="1"/>
      <c r="NAA94" s="1"/>
      <c r="NAB94" s="1"/>
      <c r="NAC94" s="1"/>
      <c r="NAD94" s="1"/>
      <c r="NAE94" s="1"/>
      <c r="NAG94" s="17"/>
      <c r="NAH94" s="1"/>
      <c r="NAI94" s="1"/>
      <c r="NAJ94" s="1"/>
      <c r="NAK94" s="1"/>
      <c r="NAL94" s="1"/>
      <c r="NAM94" s="1"/>
      <c r="NAO94" s="17"/>
      <c r="NAP94" s="1"/>
      <c r="NAQ94" s="1"/>
      <c r="NAR94" s="1"/>
      <c r="NAS94" s="1"/>
      <c r="NAT94" s="1"/>
      <c r="NAU94" s="1"/>
      <c r="NAW94" s="17"/>
      <c r="NAX94" s="1"/>
      <c r="NAY94" s="1"/>
      <c r="NAZ94" s="1"/>
      <c r="NBA94" s="1"/>
      <c r="NBB94" s="1"/>
      <c r="NBC94" s="1"/>
      <c r="NBE94" s="17"/>
      <c r="NBF94" s="1"/>
      <c r="NBG94" s="1"/>
      <c r="NBH94" s="1"/>
      <c r="NBI94" s="1"/>
      <c r="NBJ94" s="1"/>
      <c r="NBK94" s="1"/>
      <c r="NBM94" s="17"/>
      <c r="NBN94" s="1"/>
      <c r="NBO94" s="1"/>
      <c r="NBP94" s="1"/>
      <c r="NBQ94" s="1"/>
      <c r="NBR94" s="1"/>
      <c r="NBS94" s="1"/>
      <c r="NBU94" s="17"/>
      <c r="NBV94" s="1"/>
      <c r="NBW94" s="1"/>
      <c r="NBX94" s="1"/>
      <c r="NBY94" s="1"/>
      <c r="NBZ94" s="1"/>
      <c r="NCA94" s="1"/>
      <c r="NCC94" s="17"/>
      <c r="NCD94" s="1"/>
      <c r="NCE94" s="1"/>
      <c r="NCF94" s="1"/>
      <c r="NCG94" s="1"/>
      <c r="NCH94" s="1"/>
      <c r="NCI94" s="1"/>
      <c r="NCK94" s="17"/>
      <c r="NCL94" s="1"/>
      <c r="NCM94" s="1"/>
      <c r="NCN94" s="1"/>
      <c r="NCO94" s="1"/>
      <c r="NCP94" s="1"/>
      <c r="NCQ94" s="1"/>
      <c r="NCS94" s="17"/>
      <c r="NCT94" s="1"/>
      <c r="NCU94" s="1"/>
      <c r="NCV94" s="1"/>
      <c r="NCW94" s="1"/>
      <c r="NCX94" s="1"/>
      <c r="NCY94" s="1"/>
      <c r="NDA94" s="17"/>
      <c r="NDB94" s="1"/>
      <c r="NDC94" s="1"/>
      <c r="NDD94" s="1"/>
      <c r="NDE94" s="1"/>
      <c r="NDF94" s="1"/>
      <c r="NDG94" s="1"/>
      <c r="NDI94" s="17"/>
      <c r="NDJ94" s="1"/>
      <c r="NDK94" s="1"/>
      <c r="NDL94" s="1"/>
      <c r="NDM94" s="1"/>
      <c r="NDN94" s="1"/>
      <c r="NDO94" s="1"/>
      <c r="NDQ94" s="17"/>
      <c r="NDR94" s="1"/>
      <c r="NDS94" s="1"/>
      <c r="NDT94" s="1"/>
      <c r="NDU94" s="1"/>
      <c r="NDV94" s="1"/>
      <c r="NDW94" s="1"/>
      <c r="NDY94" s="17"/>
      <c r="NDZ94" s="1"/>
      <c r="NEA94" s="1"/>
      <c r="NEB94" s="1"/>
      <c r="NEC94" s="1"/>
      <c r="NED94" s="1"/>
      <c r="NEE94" s="1"/>
      <c r="NEG94" s="17"/>
      <c r="NEH94" s="1"/>
      <c r="NEI94" s="1"/>
      <c r="NEJ94" s="1"/>
      <c r="NEK94" s="1"/>
      <c r="NEL94" s="1"/>
      <c r="NEM94" s="1"/>
      <c r="NEO94" s="17"/>
      <c r="NEP94" s="1"/>
      <c r="NEQ94" s="1"/>
      <c r="NER94" s="1"/>
      <c r="NES94" s="1"/>
      <c r="NET94" s="1"/>
      <c r="NEU94" s="1"/>
      <c r="NEW94" s="17"/>
      <c r="NEX94" s="1"/>
      <c r="NEY94" s="1"/>
      <c r="NEZ94" s="1"/>
      <c r="NFA94" s="1"/>
      <c r="NFB94" s="1"/>
      <c r="NFC94" s="1"/>
      <c r="NFE94" s="17"/>
      <c r="NFF94" s="1"/>
      <c r="NFG94" s="1"/>
      <c r="NFH94" s="1"/>
      <c r="NFI94" s="1"/>
      <c r="NFJ94" s="1"/>
      <c r="NFK94" s="1"/>
      <c r="NFM94" s="17"/>
      <c r="NFN94" s="1"/>
      <c r="NFO94" s="1"/>
      <c r="NFP94" s="1"/>
      <c r="NFQ94" s="1"/>
      <c r="NFR94" s="1"/>
      <c r="NFS94" s="1"/>
      <c r="NFU94" s="17"/>
      <c r="NFV94" s="1"/>
      <c r="NFW94" s="1"/>
      <c r="NFX94" s="1"/>
      <c r="NFY94" s="1"/>
      <c r="NFZ94" s="1"/>
      <c r="NGA94" s="1"/>
      <c r="NGC94" s="17"/>
      <c r="NGD94" s="1"/>
      <c r="NGE94" s="1"/>
      <c r="NGF94" s="1"/>
      <c r="NGG94" s="1"/>
      <c r="NGH94" s="1"/>
      <c r="NGI94" s="1"/>
      <c r="NGK94" s="17"/>
      <c r="NGL94" s="1"/>
      <c r="NGM94" s="1"/>
      <c r="NGN94" s="1"/>
      <c r="NGO94" s="1"/>
      <c r="NGP94" s="1"/>
      <c r="NGQ94" s="1"/>
      <c r="NGS94" s="17"/>
      <c r="NGT94" s="1"/>
      <c r="NGU94" s="1"/>
      <c r="NGV94" s="1"/>
      <c r="NGW94" s="1"/>
      <c r="NGX94" s="1"/>
      <c r="NGY94" s="1"/>
      <c r="NHA94" s="17"/>
      <c r="NHB94" s="1"/>
      <c r="NHC94" s="1"/>
      <c r="NHD94" s="1"/>
      <c r="NHE94" s="1"/>
      <c r="NHF94" s="1"/>
      <c r="NHG94" s="1"/>
      <c r="NHI94" s="17"/>
      <c r="NHJ94" s="1"/>
      <c r="NHK94" s="1"/>
      <c r="NHL94" s="1"/>
      <c r="NHM94" s="1"/>
      <c r="NHN94" s="1"/>
      <c r="NHO94" s="1"/>
      <c r="NHQ94" s="17"/>
      <c r="NHR94" s="1"/>
      <c r="NHS94" s="1"/>
      <c r="NHT94" s="1"/>
      <c r="NHU94" s="1"/>
      <c r="NHV94" s="1"/>
      <c r="NHW94" s="1"/>
      <c r="NHY94" s="17"/>
      <c r="NHZ94" s="1"/>
      <c r="NIA94" s="1"/>
      <c r="NIB94" s="1"/>
      <c r="NIC94" s="1"/>
      <c r="NID94" s="1"/>
      <c r="NIE94" s="1"/>
      <c r="NIG94" s="17"/>
      <c r="NIH94" s="1"/>
      <c r="NII94" s="1"/>
      <c r="NIJ94" s="1"/>
      <c r="NIK94" s="1"/>
      <c r="NIL94" s="1"/>
      <c r="NIM94" s="1"/>
      <c r="NIO94" s="17"/>
      <c r="NIP94" s="1"/>
      <c r="NIQ94" s="1"/>
      <c r="NIR94" s="1"/>
      <c r="NIS94" s="1"/>
      <c r="NIT94" s="1"/>
      <c r="NIU94" s="1"/>
      <c r="NIW94" s="17"/>
      <c r="NIX94" s="1"/>
      <c r="NIY94" s="1"/>
      <c r="NIZ94" s="1"/>
      <c r="NJA94" s="1"/>
      <c r="NJB94" s="1"/>
      <c r="NJC94" s="1"/>
      <c r="NJE94" s="17"/>
      <c r="NJF94" s="1"/>
      <c r="NJG94" s="1"/>
      <c r="NJH94" s="1"/>
      <c r="NJI94" s="1"/>
      <c r="NJJ94" s="1"/>
      <c r="NJK94" s="1"/>
      <c r="NJM94" s="17"/>
      <c r="NJN94" s="1"/>
      <c r="NJO94" s="1"/>
      <c r="NJP94" s="1"/>
      <c r="NJQ94" s="1"/>
      <c r="NJR94" s="1"/>
      <c r="NJS94" s="1"/>
      <c r="NJU94" s="17"/>
      <c r="NJV94" s="1"/>
      <c r="NJW94" s="1"/>
      <c r="NJX94" s="1"/>
      <c r="NJY94" s="1"/>
      <c r="NJZ94" s="1"/>
      <c r="NKA94" s="1"/>
      <c r="NKC94" s="17"/>
      <c r="NKD94" s="1"/>
      <c r="NKE94" s="1"/>
      <c r="NKF94" s="1"/>
      <c r="NKG94" s="1"/>
      <c r="NKH94" s="1"/>
      <c r="NKI94" s="1"/>
      <c r="NKK94" s="17"/>
      <c r="NKL94" s="1"/>
      <c r="NKM94" s="1"/>
      <c r="NKN94" s="1"/>
      <c r="NKO94" s="1"/>
      <c r="NKP94" s="1"/>
      <c r="NKQ94" s="1"/>
      <c r="NKS94" s="17"/>
      <c r="NKT94" s="1"/>
      <c r="NKU94" s="1"/>
      <c r="NKV94" s="1"/>
      <c r="NKW94" s="1"/>
      <c r="NKX94" s="1"/>
      <c r="NKY94" s="1"/>
      <c r="NLA94" s="17"/>
      <c r="NLB94" s="1"/>
      <c r="NLC94" s="1"/>
      <c r="NLD94" s="1"/>
      <c r="NLE94" s="1"/>
      <c r="NLF94" s="1"/>
      <c r="NLG94" s="1"/>
      <c r="NLI94" s="17"/>
      <c r="NLJ94" s="1"/>
      <c r="NLK94" s="1"/>
      <c r="NLL94" s="1"/>
      <c r="NLM94" s="1"/>
      <c r="NLN94" s="1"/>
      <c r="NLO94" s="1"/>
      <c r="NLQ94" s="17"/>
      <c r="NLR94" s="1"/>
      <c r="NLS94" s="1"/>
      <c r="NLT94" s="1"/>
      <c r="NLU94" s="1"/>
      <c r="NLV94" s="1"/>
      <c r="NLW94" s="1"/>
      <c r="NLY94" s="17"/>
      <c r="NLZ94" s="1"/>
      <c r="NMA94" s="1"/>
      <c r="NMB94" s="1"/>
      <c r="NMC94" s="1"/>
      <c r="NMD94" s="1"/>
      <c r="NME94" s="1"/>
      <c r="NMG94" s="17"/>
      <c r="NMH94" s="1"/>
      <c r="NMI94" s="1"/>
      <c r="NMJ94" s="1"/>
      <c r="NMK94" s="1"/>
      <c r="NML94" s="1"/>
      <c r="NMM94" s="1"/>
      <c r="NMO94" s="17"/>
      <c r="NMP94" s="1"/>
      <c r="NMQ94" s="1"/>
      <c r="NMR94" s="1"/>
      <c r="NMS94" s="1"/>
      <c r="NMT94" s="1"/>
      <c r="NMU94" s="1"/>
      <c r="NMW94" s="17"/>
      <c r="NMX94" s="1"/>
      <c r="NMY94" s="1"/>
      <c r="NMZ94" s="1"/>
      <c r="NNA94" s="1"/>
      <c r="NNB94" s="1"/>
      <c r="NNC94" s="1"/>
      <c r="NNE94" s="17"/>
      <c r="NNF94" s="1"/>
      <c r="NNG94" s="1"/>
      <c r="NNH94" s="1"/>
      <c r="NNI94" s="1"/>
      <c r="NNJ94" s="1"/>
      <c r="NNK94" s="1"/>
      <c r="NNM94" s="17"/>
      <c r="NNN94" s="1"/>
      <c r="NNO94" s="1"/>
      <c r="NNP94" s="1"/>
      <c r="NNQ94" s="1"/>
      <c r="NNR94" s="1"/>
      <c r="NNS94" s="1"/>
      <c r="NNU94" s="17"/>
      <c r="NNV94" s="1"/>
      <c r="NNW94" s="1"/>
      <c r="NNX94" s="1"/>
      <c r="NNY94" s="1"/>
      <c r="NNZ94" s="1"/>
      <c r="NOA94" s="1"/>
      <c r="NOC94" s="17"/>
      <c r="NOD94" s="1"/>
      <c r="NOE94" s="1"/>
      <c r="NOF94" s="1"/>
      <c r="NOG94" s="1"/>
      <c r="NOH94" s="1"/>
      <c r="NOI94" s="1"/>
      <c r="NOK94" s="17"/>
      <c r="NOL94" s="1"/>
      <c r="NOM94" s="1"/>
      <c r="NON94" s="1"/>
      <c r="NOO94" s="1"/>
      <c r="NOP94" s="1"/>
      <c r="NOQ94" s="1"/>
      <c r="NOS94" s="17"/>
      <c r="NOT94" s="1"/>
      <c r="NOU94" s="1"/>
      <c r="NOV94" s="1"/>
      <c r="NOW94" s="1"/>
      <c r="NOX94" s="1"/>
      <c r="NOY94" s="1"/>
      <c r="NPA94" s="17"/>
      <c r="NPB94" s="1"/>
      <c r="NPC94" s="1"/>
      <c r="NPD94" s="1"/>
      <c r="NPE94" s="1"/>
      <c r="NPF94" s="1"/>
      <c r="NPG94" s="1"/>
      <c r="NPI94" s="17"/>
      <c r="NPJ94" s="1"/>
      <c r="NPK94" s="1"/>
      <c r="NPL94" s="1"/>
      <c r="NPM94" s="1"/>
      <c r="NPN94" s="1"/>
      <c r="NPO94" s="1"/>
      <c r="NPQ94" s="17"/>
      <c r="NPR94" s="1"/>
      <c r="NPS94" s="1"/>
      <c r="NPT94" s="1"/>
      <c r="NPU94" s="1"/>
      <c r="NPV94" s="1"/>
      <c r="NPW94" s="1"/>
      <c r="NPY94" s="17"/>
      <c r="NPZ94" s="1"/>
      <c r="NQA94" s="1"/>
      <c r="NQB94" s="1"/>
      <c r="NQC94" s="1"/>
      <c r="NQD94" s="1"/>
      <c r="NQE94" s="1"/>
      <c r="NQG94" s="17"/>
      <c r="NQH94" s="1"/>
      <c r="NQI94" s="1"/>
      <c r="NQJ94" s="1"/>
      <c r="NQK94" s="1"/>
      <c r="NQL94" s="1"/>
      <c r="NQM94" s="1"/>
      <c r="NQO94" s="17"/>
      <c r="NQP94" s="1"/>
      <c r="NQQ94" s="1"/>
      <c r="NQR94" s="1"/>
      <c r="NQS94" s="1"/>
      <c r="NQT94" s="1"/>
      <c r="NQU94" s="1"/>
      <c r="NQW94" s="17"/>
      <c r="NQX94" s="1"/>
      <c r="NQY94" s="1"/>
      <c r="NQZ94" s="1"/>
      <c r="NRA94" s="1"/>
      <c r="NRB94" s="1"/>
      <c r="NRC94" s="1"/>
      <c r="NRE94" s="17"/>
      <c r="NRF94" s="1"/>
      <c r="NRG94" s="1"/>
      <c r="NRH94" s="1"/>
      <c r="NRI94" s="1"/>
      <c r="NRJ94" s="1"/>
      <c r="NRK94" s="1"/>
      <c r="NRM94" s="17"/>
      <c r="NRN94" s="1"/>
      <c r="NRO94" s="1"/>
      <c r="NRP94" s="1"/>
      <c r="NRQ94" s="1"/>
      <c r="NRR94" s="1"/>
      <c r="NRS94" s="1"/>
      <c r="NRU94" s="17"/>
      <c r="NRV94" s="1"/>
      <c r="NRW94" s="1"/>
      <c r="NRX94" s="1"/>
      <c r="NRY94" s="1"/>
      <c r="NRZ94" s="1"/>
      <c r="NSA94" s="1"/>
      <c r="NSC94" s="17"/>
      <c r="NSD94" s="1"/>
      <c r="NSE94" s="1"/>
      <c r="NSF94" s="1"/>
      <c r="NSG94" s="1"/>
      <c r="NSH94" s="1"/>
      <c r="NSI94" s="1"/>
      <c r="NSK94" s="17"/>
      <c r="NSL94" s="1"/>
      <c r="NSM94" s="1"/>
      <c r="NSN94" s="1"/>
      <c r="NSO94" s="1"/>
      <c r="NSP94" s="1"/>
      <c r="NSQ94" s="1"/>
      <c r="NSS94" s="17"/>
      <c r="NST94" s="1"/>
      <c r="NSU94" s="1"/>
      <c r="NSV94" s="1"/>
      <c r="NSW94" s="1"/>
      <c r="NSX94" s="1"/>
      <c r="NSY94" s="1"/>
      <c r="NTA94" s="17"/>
      <c r="NTB94" s="1"/>
      <c r="NTC94" s="1"/>
      <c r="NTD94" s="1"/>
      <c r="NTE94" s="1"/>
      <c r="NTF94" s="1"/>
      <c r="NTG94" s="1"/>
      <c r="NTI94" s="17"/>
      <c r="NTJ94" s="1"/>
      <c r="NTK94" s="1"/>
      <c r="NTL94" s="1"/>
      <c r="NTM94" s="1"/>
      <c r="NTN94" s="1"/>
      <c r="NTO94" s="1"/>
      <c r="NTQ94" s="17"/>
      <c r="NTR94" s="1"/>
      <c r="NTS94" s="1"/>
      <c r="NTT94" s="1"/>
      <c r="NTU94" s="1"/>
      <c r="NTV94" s="1"/>
      <c r="NTW94" s="1"/>
      <c r="NTY94" s="17"/>
      <c r="NTZ94" s="1"/>
      <c r="NUA94" s="1"/>
      <c r="NUB94" s="1"/>
      <c r="NUC94" s="1"/>
      <c r="NUD94" s="1"/>
      <c r="NUE94" s="1"/>
      <c r="NUG94" s="17"/>
      <c r="NUH94" s="1"/>
      <c r="NUI94" s="1"/>
      <c r="NUJ94" s="1"/>
      <c r="NUK94" s="1"/>
      <c r="NUL94" s="1"/>
      <c r="NUM94" s="1"/>
      <c r="NUO94" s="17"/>
      <c r="NUP94" s="1"/>
      <c r="NUQ94" s="1"/>
      <c r="NUR94" s="1"/>
      <c r="NUS94" s="1"/>
      <c r="NUT94" s="1"/>
      <c r="NUU94" s="1"/>
      <c r="NUW94" s="17"/>
      <c r="NUX94" s="1"/>
      <c r="NUY94" s="1"/>
      <c r="NUZ94" s="1"/>
      <c r="NVA94" s="1"/>
      <c r="NVB94" s="1"/>
      <c r="NVC94" s="1"/>
      <c r="NVE94" s="17"/>
      <c r="NVF94" s="1"/>
      <c r="NVG94" s="1"/>
      <c r="NVH94" s="1"/>
      <c r="NVI94" s="1"/>
      <c r="NVJ94" s="1"/>
      <c r="NVK94" s="1"/>
      <c r="NVM94" s="17"/>
      <c r="NVN94" s="1"/>
      <c r="NVO94" s="1"/>
      <c r="NVP94" s="1"/>
      <c r="NVQ94" s="1"/>
      <c r="NVR94" s="1"/>
      <c r="NVS94" s="1"/>
      <c r="NVU94" s="17"/>
      <c r="NVV94" s="1"/>
      <c r="NVW94" s="1"/>
      <c r="NVX94" s="1"/>
      <c r="NVY94" s="1"/>
      <c r="NVZ94" s="1"/>
      <c r="NWA94" s="1"/>
      <c r="NWC94" s="17"/>
      <c r="NWD94" s="1"/>
      <c r="NWE94" s="1"/>
      <c r="NWF94" s="1"/>
      <c r="NWG94" s="1"/>
      <c r="NWH94" s="1"/>
      <c r="NWI94" s="1"/>
      <c r="NWK94" s="17"/>
      <c r="NWL94" s="1"/>
      <c r="NWM94" s="1"/>
      <c r="NWN94" s="1"/>
      <c r="NWO94" s="1"/>
      <c r="NWP94" s="1"/>
      <c r="NWQ94" s="1"/>
      <c r="NWS94" s="17"/>
      <c r="NWT94" s="1"/>
      <c r="NWU94" s="1"/>
      <c r="NWV94" s="1"/>
      <c r="NWW94" s="1"/>
      <c r="NWX94" s="1"/>
      <c r="NWY94" s="1"/>
      <c r="NXA94" s="17"/>
      <c r="NXB94" s="1"/>
      <c r="NXC94" s="1"/>
      <c r="NXD94" s="1"/>
      <c r="NXE94" s="1"/>
      <c r="NXF94" s="1"/>
      <c r="NXG94" s="1"/>
      <c r="NXI94" s="17"/>
      <c r="NXJ94" s="1"/>
      <c r="NXK94" s="1"/>
      <c r="NXL94" s="1"/>
      <c r="NXM94" s="1"/>
      <c r="NXN94" s="1"/>
      <c r="NXO94" s="1"/>
      <c r="NXQ94" s="17"/>
      <c r="NXR94" s="1"/>
      <c r="NXS94" s="1"/>
      <c r="NXT94" s="1"/>
      <c r="NXU94" s="1"/>
      <c r="NXV94" s="1"/>
      <c r="NXW94" s="1"/>
      <c r="NXY94" s="17"/>
      <c r="NXZ94" s="1"/>
      <c r="NYA94" s="1"/>
      <c r="NYB94" s="1"/>
      <c r="NYC94" s="1"/>
      <c r="NYD94" s="1"/>
      <c r="NYE94" s="1"/>
      <c r="NYG94" s="17"/>
      <c r="NYH94" s="1"/>
      <c r="NYI94" s="1"/>
      <c r="NYJ94" s="1"/>
      <c r="NYK94" s="1"/>
      <c r="NYL94" s="1"/>
      <c r="NYM94" s="1"/>
      <c r="NYO94" s="17"/>
      <c r="NYP94" s="1"/>
      <c r="NYQ94" s="1"/>
      <c r="NYR94" s="1"/>
      <c r="NYS94" s="1"/>
      <c r="NYT94" s="1"/>
      <c r="NYU94" s="1"/>
      <c r="NYW94" s="17"/>
      <c r="NYX94" s="1"/>
      <c r="NYY94" s="1"/>
      <c r="NYZ94" s="1"/>
      <c r="NZA94" s="1"/>
      <c r="NZB94" s="1"/>
      <c r="NZC94" s="1"/>
      <c r="NZE94" s="17"/>
      <c r="NZF94" s="1"/>
      <c r="NZG94" s="1"/>
      <c r="NZH94" s="1"/>
      <c r="NZI94" s="1"/>
      <c r="NZJ94" s="1"/>
      <c r="NZK94" s="1"/>
      <c r="NZM94" s="17"/>
      <c r="NZN94" s="1"/>
      <c r="NZO94" s="1"/>
      <c r="NZP94" s="1"/>
      <c r="NZQ94" s="1"/>
      <c r="NZR94" s="1"/>
      <c r="NZS94" s="1"/>
      <c r="NZU94" s="17"/>
      <c r="NZV94" s="1"/>
      <c r="NZW94" s="1"/>
      <c r="NZX94" s="1"/>
      <c r="NZY94" s="1"/>
      <c r="NZZ94" s="1"/>
      <c r="OAA94" s="1"/>
      <c r="OAC94" s="17"/>
      <c r="OAD94" s="1"/>
      <c r="OAE94" s="1"/>
      <c r="OAF94" s="1"/>
      <c r="OAG94" s="1"/>
      <c r="OAH94" s="1"/>
      <c r="OAI94" s="1"/>
      <c r="OAK94" s="17"/>
      <c r="OAL94" s="1"/>
      <c r="OAM94" s="1"/>
      <c r="OAN94" s="1"/>
      <c r="OAO94" s="1"/>
      <c r="OAP94" s="1"/>
      <c r="OAQ94" s="1"/>
      <c r="OAS94" s="17"/>
      <c r="OAT94" s="1"/>
      <c r="OAU94" s="1"/>
      <c r="OAV94" s="1"/>
      <c r="OAW94" s="1"/>
      <c r="OAX94" s="1"/>
      <c r="OAY94" s="1"/>
      <c r="OBA94" s="17"/>
      <c r="OBB94" s="1"/>
      <c r="OBC94" s="1"/>
      <c r="OBD94" s="1"/>
      <c r="OBE94" s="1"/>
      <c r="OBF94" s="1"/>
      <c r="OBG94" s="1"/>
      <c r="OBI94" s="17"/>
      <c r="OBJ94" s="1"/>
      <c r="OBK94" s="1"/>
      <c r="OBL94" s="1"/>
      <c r="OBM94" s="1"/>
      <c r="OBN94" s="1"/>
      <c r="OBO94" s="1"/>
      <c r="OBQ94" s="17"/>
      <c r="OBR94" s="1"/>
      <c r="OBS94" s="1"/>
      <c r="OBT94" s="1"/>
      <c r="OBU94" s="1"/>
      <c r="OBV94" s="1"/>
      <c r="OBW94" s="1"/>
      <c r="OBY94" s="17"/>
      <c r="OBZ94" s="1"/>
      <c r="OCA94" s="1"/>
      <c r="OCB94" s="1"/>
      <c r="OCC94" s="1"/>
      <c r="OCD94" s="1"/>
      <c r="OCE94" s="1"/>
      <c r="OCG94" s="17"/>
      <c r="OCH94" s="1"/>
      <c r="OCI94" s="1"/>
      <c r="OCJ94" s="1"/>
      <c r="OCK94" s="1"/>
      <c r="OCL94" s="1"/>
      <c r="OCM94" s="1"/>
      <c r="OCO94" s="17"/>
      <c r="OCP94" s="1"/>
      <c r="OCQ94" s="1"/>
      <c r="OCR94" s="1"/>
      <c r="OCS94" s="1"/>
      <c r="OCT94" s="1"/>
      <c r="OCU94" s="1"/>
      <c r="OCW94" s="17"/>
      <c r="OCX94" s="1"/>
      <c r="OCY94" s="1"/>
      <c r="OCZ94" s="1"/>
      <c r="ODA94" s="1"/>
      <c r="ODB94" s="1"/>
      <c r="ODC94" s="1"/>
      <c r="ODE94" s="17"/>
      <c r="ODF94" s="1"/>
      <c r="ODG94" s="1"/>
      <c r="ODH94" s="1"/>
      <c r="ODI94" s="1"/>
      <c r="ODJ94" s="1"/>
      <c r="ODK94" s="1"/>
      <c r="ODM94" s="17"/>
      <c r="ODN94" s="1"/>
      <c r="ODO94" s="1"/>
      <c r="ODP94" s="1"/>
      <c r="ODQ94" s="1"/>
      <c r="ODR94" s="1"/>
      <c r="ODS94" s="1"/>
      <c r="ODU94" s="17"/>
      <c r="ODV94" s="1"/>
      <c r="ODW94" s="1"/>
      <c r="ODX94" s="1"/>
      <c r="ODY94" s="1"/>
      <c r="ODZ94" s="1"/>
      <c r="OEA94" s="1"/>
      <c r="OEC94" s="17"/>
      <c r="OED94" s="1"/>
      <c r="OEE94" s="1"/>
      <c r="OEF94" s="1"/>
      <c r="OEG94" s="1"/>
      <c r="OEH94" s="1"/>
      <c r="OEI94" s="1"/>
      <c r="OEK94" s="17"/>
      <c r="OEL94" s="1"/>
      <c r="OEM94" s="1"/>
      <c r="OEN94" s="1"/>
      <c r="OEO94" s="1"/>
      <c r="OEP94" s="1"/>
      <c r="OEQ94" s="1"/>
      <c r="OES94" s="17"/>
      <c r="OET94" s="1"/>
      <c r="OEU94" s="1"/>
      <c r="OEV94" s="1"/>
      <c r="OEW94" s="1"/>
      <c r="OEX94" s="1"/>
      <c r="OEY94" s="1"/>
      <c r="OFA94" s="17"/>
      <c r="OFB94" s="1"/>
      <c r="OFC94" s="1"/>
      <c r="OFD94" s="1"/>
      <c r="OFE94" s="1"/>
      <c r="OFF94" s="1"/>
      <c r="OFG94" s="1"/>
      <c r="OFI94" s="17"/>
      <c r="OFJ94" s="1"/>
      <c r="OFK94" s="1"/>
      <c r="OFL94" s="1"/>
      <c r="OFM94" s="1"/>
      <c r="OFN94" s="1"/>
      <c r="OFO94" s="1"/>
      <c r="OFQ94" s="17"/>
      <c r="OFR94" s="1"/>
      <c r="OFS94" s="1"/>
      <c r="OFT94" s="1"/>
      <c r="OFU94" s="1"/>
      <c r="OFV94" s="1"/>
      <c r="OFW94" s="1"/>
      <c r="OFY94" s="17"/>
      <c r="OFZ94" s="1"/>
      <c r="OGA94" s="1"/>
      <c r="OGB94" s="1"/>
      <c r="OGC94" s="1"/>
      <c r="OGD94" s="1"/>
      <c r="OGE94" s="1"/>
      <c r="OGG94" s="17"/>
      <c r="OGH94" s="1"/>
      <c r="OGI94" s="1"/>
      <c r="OGJ94" s="1"/>
      <c r="OGK94" s="1"/>
      <c r="OGL94" s="1"/>
      <c r="OGM94" s="1"/>
      <c r="OGO94" s="17"/>
      <c r="OGP94" s="1"/>
      <c r="OGQ94" s="1"/>
      <c r="OGR94" s="1"/>
      <c r="OGS94" s="1"/>
      <c r="OGT94" s="1"/>
      <c r="OGU94" s="1"/>
      <c r="OGW94" s="17"/>
      <c r="OGX94" s="1"/>
      <c r="OGY94" s="1"/>
      <c r="OGZ94" s="1"/>
      <c r="OHA94" s="1"/>
      <c r="OHB94" s="1"/>
      <c r="OHC94" s="1"/>
      <c r="OHE94" s="17"/>
      <c r="OHF94" s="1"/>
      <c r="OHG94" s="1"/>
      <c r="OHH94" s="1"/>
      <c r="OHI94" s="1"/>
      <c r="OHJ94" s="1"/>
      <c r="OHK94" s="1"/>
      <c r="OHM94" s="17"/>
      <c r="OHN94" s="1"/>
      <c r="OHO94" s="1"/>
      <c r="OHP94" s="1"/>
      <c r="OHQ94" s="1"/>
      <c r="OHR94" s="1"/>
      <c r="OHS94" s="1"/>
      <c r="OHU94" s="17"/>
      <c r="OHV94" s="1"/>
      <c r="OHW94" s="1"/>
      <c r="OHX94" s="1"/>
      <c r="OHY94" s="1"/>
      <c r="OHZ94" s="1"/>
      <c r="OIA94" s="1"/>
      <c r="OIC94" s="17"/>
      <c r="OID94" s="1"/>
      <c r="OIE94" s="1"/>
      <c r="OIF94" s="1"/>
      <c r="OIG94" s="1"/>
      <c r="OIH94" s="1"/>
      <c r="OII94" s="1"/>
      <c r="OIK94" s="17"/>
      <c r="OIL94" s="1"/>
      <c r="OIM94" s="1"/>
      <c r="OIN94" s="1"/>
      <c r="OIO94" s="1"/>
      <c r="OIP94" s="1"/>
      <c r="OIQ94" s="1"/>
      <c r="OIS94" s="17"/>
      <c r="OIT94" s="1"/>
      <c r="OIU94" s="1"/>
      <c r="OIV94" s="1"/>
      <c r="OIW94" s="1"/>
      <c r="OIX94" s="1"/>
      <c r="OIY94" s="1"/>
      <c r="OJA94" s="17"/>
      <c r="OJB94" s="1"/>
      <c r="OJC94" s="1"/>
      <c r="OJD94" s="1"/>
      <c r="OJE94" s="1"/>
      <c r="OJF94" s="1"/>
      <c r="OJG94" s="1"/>
      <c r="OJI94" s="17"/>
      <c r="OJJ94" s="1"/>
      <c r="OJK94" s="1"/>
      <c r="OJL94" s="1"/>
      <c r="OJM94" s="1"/>
      <c r="OJN94" s="1"/>
      <c r="OJO94" s="1"/>
      <c r="OJQ94" s="17"/>
      <c r="OJR94" s="1"/>
      <c r="OJS94" s="1"/>
      <c r="OJT94" s="1"/>
      <c r="OJU94" s="1"/>
      <c r="OJV94" s="1"/>
      <c r="OJW94" s="1"/>
      <c r="OJY94" s="17"/>
      <c r="OJZ94" s="1"/>
      <c r="OKA94" s="1"/>
      <c r="OKB94" s="1"/>
      <c r="OKC94" s="1"/>
      <c r="OKD94" s="1"/>
      <c r="OKE94" s="1"/>
      <c r="OKG94" s="17"/>
      <c r="OKH94" s="1"/>
      <c r="OKI94" s="1"/>
      <c r="OKJ94" s="1"/>
      <c r="OKK94" s="1"/>
      <c r="OKL94" s="1"/>
      <c r="OKM94" s="1"/>
      <c r="OKO94" s="17"/>
      <c r="OKP94" s="1"/>
      <c r="OKQ94" s="1"/>
      <c r="OKR94" s="1"/>
      <c r="OKS94" s="1"/>
      <c r="OKT94" s="1"/>
      <c r="OKU94" s="1"/>
      <c r="OKW94" s="17"/>
      <c r="OKX94" s="1"/>
      <c r="OKY94" s="1"/>
      <c r="OKZ94" s="1"/>
      <c r="OLA94" s="1"/>
      <c r="OLB94" s="1"/>
      <c r="OLC94" s="1"/>
      <c r="OLE94" s="17"/>
      <c r="OLF94" s="1"/>
      <c r="OLG94" s="1"/>
      <c r="OLH94" s="1"/>
      <c r="OLI94" s="1"/>
      <c r="OLJ94" s="1"/>
      <c r="OLK94" s="1"/>
      <c r="OLM94" s="17"/>
      <c r="OLN94" s="1"/>
      <c r="OLO94" s="1"/>
      <c r="OLP94" s="1"/>
      <c r="OLQ94" s="1"/>
      <c r="OLR94" s="1"/>
      <c r="OLS94" s="1"/>
      <c r="OLU94" s="17"/>
      <c r="OLV94" s="1"/>
      <c r="OLW94" s="1"/>
      <c r="OLX94" s="1"/>
      <c r="OLY94" s="1"/>
      <c r="OLZ94" s="1"/>
      <c r="OMA94" s="1"/>
      <c r="OMC94" s="17"/>
      <c r="OMD94" s="1"/>
      <c r="OME94" s="1"/>
      <c r="OMF94" s="1"/>
      <c r="OMG94" s="1"/>
      <c r="OMH94" s="1"/>
      <c r="OMI94" s="1"/>
      <c r="OMK94" s="17"/>
      <c r="OML94" s="1"/>
      <c r="OMM94" s="1"/>
      <c r="OMN94" s="1"/>
      <c r="OMO94" s="1"/>
      <c r="OMP94" s="1"/>
      <c r="OMQ94" s="1"/>
      <c r="OMS94" s="17"/>
      <c r="OMT94" s="1"/>
      <c r="OMU94" s="1"/>
      <c r="OMV94" s="1"/>
      <c r="OMW94" s="1"/>
      <c r="OMX94" s="1"/>
      <c r="OMY94" s="1"/>
      <c r="ONA94" s="17"/>
      <c r="ONB94" s="1"/>
      <c r="ONC94" s="1"/>
      <c r="OND94" s="1"/>
      <c r="ONE94" s="1"/>
      <c r="ONF94" s="1"/>
      <c r="ONG94" s="1"/>
      <c r="ONI94" s="17"/>
      <c r="ONJ94" s="1"/>
      <c r="ONK94" s="1"/>
      <c r="ONL94" s="1"/>
      <c r="ONM94" s="1"/>
      <c r="ONN94" s="1"/>
      <c r="ONO94" s="1"/>
      <c r="ONQ94" s="17"/>
      <c r="ONR94" s="1"/>
      <c r="ONS94" s="1"/>
      <c r="ONT94" s="1"/>
      <c r="ONU94" s="1"/>
      <c r="ONV94" s="1"/>
      <c r="ONW94" s="1"/>
      <c r="ONY94" s="17"/>
      <c r="ONZ94" s="1"/>
      <c r="OOA94" s="1"/>
      <c r="OOB94" s="1"/>
      <c r="OOC94" s="1"/>
      <c r="OOD94" s="1"/>
      <c r="OOE94" s="1"/>
      <c r="OOG94" s="17"/>
      <c r="OOH94" s="1"/>
      <c r="OOI94" s="1"/>
      <c r="OOJ94" s="1"/>
      <c r="OOK94" s="1"/>
      <c r="OOL94" s="1"/>
      <c r="OOM94" s="1"/>
      <c r="OOO94" s="17"/>
      <c r="OOP94" s="1"/>
      <c r="OOQ94" s="1"/>
      <c r="OOR94" s="1"/>
      <c r="OOS94" s="1"/>
      <c r="OOT94" s="1"/>
      <c r="OOU94" s="1"/>
      <c r="OOW94" s="17"/>
      <c r="OOX94" s="1"/>
      <c r="OOY94" s="1"/>
      <c r="OOZ94" s="1"/>
      <c r="OPA94" s="1"/>
      <c r="OPB94" s="1"/>
      <c r="OPC94" s="1"/>
      <c r="OPE94" s="17"/>
      <c r="OPF94" s="1"/>
      <c r="OPG94" s="1"/>
      <c r="OPH94" s="1"/>
      <c r="OPI94" s="1"/>
      <c r="OPJ94" s="1"/>
      <c r="OPK94" s="1"/>
      <c r="OPM94" s="17"/>
      <c r="OPN94" s="1"/>
      <c r="OPO94" s="1"/>
      <c r="OPP94" s="1"/>
      <c r="OPQ94" s="1"/>
      <c r="OPR94" s="1"/>
      <c r="OPS94" s="1"/>
      <c r="OPU94" s="17"/>
      <c r="OPV94" s="1"/>
      <c r="OPW94" s="1"/>
      <c r="OPX94" s="1"/>
      <c r="OPY94" s="1"/>
      <c r="OPZ94" s="1"/>
      <c r="OQA94" s="1"/>
      <c r="OQC94" s="17"/>
      <c r="OQD94" s="1"/>
      <c r="OQE94" s="1"/>
      <c r="OQF94" s="1"/>
      <c r="OQG94" s="1"/>
      <c r="OQH94" s="1"/>
      <c r="OQI94" s="1"/>
      <c r="OQK94" s="17"/>
      <c r="OQL94" s="1"/>
      <c r="OQM94" s="1"/>
      <c r="OQN94" s="1"/>
      <c r="OQO94" s="1"/>
      <c r="OQP94" s="1"/>
      <c r="OQQ94" s="1"/>
      <c r="OQS94" s="17"/>
      <c r="OQT94" s="1"/>
      <c r="OQU94" s="1"/>
      <c r="OQV94" s="1"/>
      <c r="OQW94" s="1"/>
      <c r="OQX94" s="1"/>
      <c r="OQY94" s="1"/>
      <c r="ORA94" s="17"/>
      <c r="ORB94" s="1"/>
      <c r="ORC94" s="1"/>
      <c r="ORD94" s="1"/>
      <c r="ORE94" s="1"/>
      <c r="ORF94" s="1"/>
      <c r="ORG94" s="1"/>
      <c r="ORI94" s="17"/>
      <c r="ORJ94" s="1"/>
      <c r="ORK94" s="1"/>
      <c r="ORL94" s="1"/>
      <c r="ORM94" s="1"/>
      <c r="ORN94" s="1"/>
      <c r="ORO94" s="1"/>
      <c r="ORQ94" s="17"/>
      <c r="ORR94" s="1"/>
      <c r="ORS94" s="1"/>
      <c r="ORT94" s="1"/>
      <c r="ORU94" s="1"/>
      <c r="ORV94" s="1"/>
      <c r="ORW94" s="1"/>
      <c r="ORY94" s="17"/>
      <c r="ORZ94" s="1"/>
      <c r="OSA94" s="1"/>
      <c r="OSB94" s="1"/>
      <c r="OSC94" s="1"/>
      <c r="OSD94" s="1"/>
      <c r="OSE94" s="1"/>
      <c r="OSG94" s="17"/>
      <c r="OSH94" s="1"/>
      <c r="OSI94" s="1"/>
      <c r="OSJ94" s="1"/>
      <c r="OSK94" s="1"/>
      <c r="OSL94" s="1"/>
      <c r="OSM94" s="1"/>
      <c r="OSO94" s="17"/>
      <c r="OSP94" s="1"/>
      <c r="OSQ94" s="1"/>
      <c r="OSR94" s="1"/>
      <c r="OSS94" s="1"/>
      <c r="OST94" s="1"/>
      <c r="OSU94" s="1"/>
      <c r="OSW94" s="17"/>
      <c r="OSX94" s="1"/>
      <c r="OSY94" s="1"/>
      <c r="OSZ94" s="1"/>
      <c r="OTA94" s="1"/>
      <c r="OTB94" s="1"/>
      <c r="OTC94" s="1"/>
      <c r="OTE94" s="17"/>
      <c r="OTF94" s="1"/>
      <c r="OTG94" s="1"/>
      <c r="OTH94" s="1"/>
      <c r="OTI94" s="1"/>
      <c r="OTJ94" s="1"/>
      <c r="OTK94" s="1"/>
      <c r="OTM94" s="17"/>
      <c r="OTN94" s="1"/>
      <c r="OTO94" s="1"/>
      <c r="OTP94" s="1"/>
      <c r="OTQ94" s="1"/>
      <c r="OTR94" s="1"/>
      <c r="OTS94" s="1"/>
      <c r="OTU94" s="17"/>
      <c r="OTV94" s="1"/>
      <c r="OTW94" s="1"/>
      <c r="OTX94" s="1"/>
      <c r="OTY94" s="1"/>
      <c r="OTZ94" s="1"/>
      <c r="OUA94" s="1"/>
      <c r="OUC94" s="17"/>
      <c r="OUD94" s="1"/>
      <c r="OUE94" s="1"/>
      <c r="OUF94" s="1"/>
      <c r="OUG94" s="1"/>
      <c r="OUH94" s="1"/>
      <c r="OUI94" s="1"/>
      <c r="OUK94" s="17"/>
      <c r="OUL94" s="1"/>
      <c r="OUM94" s="1"/>
      <c r="OUN94" s="1"/>
      <c r="OUO94" s="1"/>
      <c r="OUP94" s="1"/>
      <c r="OUQ94" s="1"/>
      <c r="OUS94" s="17"/>
      <c r="OUT94" s="1"/>
      <c r="OUU94" s="1"/>
      <c r="OUV94" s="1"/>
      <c r="OUW94" s="1"/>
      <c r="OUX94" s="1"/>
      <c r="OUY94" s="1"/>
      <c r="OVA94" s="17"/>
      <c r="OVB94" s="1"/>
      <c r="OVC94" s="1"/>
      <c r="OVD94" s="1"/>
      <c r="OVE94" s="1"/>
      <c r="OVF94" s="1"/>
      <c r="OVG94" s="1"/>
      <c r="OVI94" s="17"/>
      <c r="OVJ94" s="1"/>
      <c r="OVK94" s="1"/>
      <c r="OVL94" s="1"/>
      <c r="OVM94" s="1"/>
      <c r="OVN94" s="1"/>
      <c r="OVO94" s="1"/>
      <c r="OVQ94" s="17"/>
      <c r="OVR94" s="1"/>
      <c r="OVS94" s="1"/>
      <c r="OVT94" s="1"/>
      <c r="OVU94" s="1"/>
      <c r="OVV94" s="1"/>
      <c r="OVW94" s="1"/>
      <c r="OVY94" s="17"/>
      <c r="OVZ94" s="1"/>
      <c r="OWA94" s="1"/>
      <c r="OWB94" s="1"/>
      <c r="OWC94" s="1"/>
      <c r="OWD94" s="1"/>
      <c r="OWE94" s="1"/>
      <c r="OWG94" s="17"/>
      <c r="OWH94" s="1"/>
      <c r="OWI94" s="1"/>
      <c r="OWJ94" s="1"/>
      <c r="OWK94" s="1"/>
      <c r="OWL94" s="1"/>
      <c r="OWM94" s="1"/>
      <c r="OWO94" s="17"/>
      <c r="OWP94" s="1"/>
      <c r="OWQ94" s="1"/>
      <c r="OWR94" s="1"/>
      <c r="OWS94" s="1"/>
      <c r="OWT94" s="1"/>
      <c r="OWU94" s="1"/>
      <c r="OWW94" s="17"/>
      <c r="OWX94" s="1"/>
      <c r="OWY94" s="1"/>
      <c r="OWZ94" s="1"/>
      <c r="OXA94" s="1"/>
      <c r="OXB94" s="1"/>
      <c r="OXC94" s="1"/>
      <c r="OXE94" s="17"/>
      <c r="OXF94" s="1"/>
      <c r="OXG94" s="1"/>
      <c r="OXH94" s="1"/>
      <c r="OXI94" s="1"/>
      <c r="OXJ94" s="1"/>
      <c r="OXK94" s="1"/>
      <c r="OXM94" s="17"/>
      <c r="OXN94" s="1"/>
      <c r="OXO94" s="1"/>
      <c r="OXP94" s="1"/>
      <c r="OXQ94" s="1"/>
      <c r="OXR94" s="1"/>
      <c r="OXS94" s="1"/>
      <c r="OXU94" s="17"/>
      <c r="OXV94" s="1"/>
      <c r="OXW94" s="1"/>
      <c r="OXX94" s="1"/>
      <c r="OXY94" s="1"/>
      <c r="OXZ94" s="1"/>
      <c r="OYA94" s="1"/>
      <c r="OYC94" s="17"/>
      <c r="OYD94" s="1"/>
      <c r="OYE94" s="1"/>
      <c r="OYF94" s="1"/>
      <c r="OYG94" s="1"/>
      <c r="OYH94" s="1"/>
      <c r="OYI94" s="1"/>
      <c r="OYK94" s="17"/>
      <c r="OYL94" s="1"/>
      <c r="OYM94" s="1"/>
      <c r="OYN94" s="1"/>
      <c r="OYO94" s="1"/>
      <c r="OYP94" s="1"/>
      <c r="OYQ94" s="1"/>
      <c r="OYS94" s="17"/>
      <c r="OYT94" s="1"/>
      <c r="OYU94" s="1"/>
      <c r="OYV94" s="1"/>
      <c r="OYW94" s="1"/>
      <c r="OYX94" s="1"/>
      <c r="OYY94" s="1"/>
      <c r="OZA94" s="17"/>
      <c r="OZB94" s="1"/>
      <c r="OZC94" s="1"/>
      <c r="OZD94" s="1"/>
      <c r="OZE94" s="1"/>
      <c r="OZF94" s="1"/>
      <c r="OZG94" s="1"/>
      <c r="OZI94" s="17"/>
      <c r="OZJ94" s="1"/>
      <c r="OZK94" s="1"/>
      <c r="OZL94" s="1"/>
      <c r="OZM94" s="1"/>
      <c r="OZN94" s="1"/>
      <c r="OZO94" s="1"/>
      <c r="OZQ94" s="17"/>
      <c r="OZR94" s="1"/>
      <c r="OZS94" s="1"/>
      <c r="OZT94" s="1"/>
      <c r="OZU94" s="1"/>
      <c r="OZV94" s="1"/>
      <c r="OZW94" s="1"/>
      <c r="OZY94" s="17"/>
      <c r="OZZ94" s="1"/>
      <c r="PAA94" s="1"/>
      <c r="PAB94" s="1"/>
      <c r="PAC94" s="1"/>
      <c r="PAD94" s="1"/>
      <c r="PAE94" s="1"/>
      <c r="PAG94" s="17"/>
      <c r="PAH94" s="1"/>
      <c r="PAI94" s="1"/>
      <c r="PAJ94" s="1"/>
      <c r="PAK94" s="1"/>
      <c r="PAL94" s="1"/>
      <c r="PAM94" s="1"/>
      <c r="PAO94" s="17"/>
      <c r="PAP94" s="1"/>
      <c r="PAQ94" s="1"/>
      <c r="PAR94" s="1"/>
      <c r="PAS94" s="1"/>
      <c r="PAT94" s="1"/>
      <c r="PAU94" s="1"/>
      <c r="PAW94" s="17"/>
      <c r="PAX94" s="1"/>
      <c r="PAY94" s="1"/>
      <c r="PAZ94" s="1"/>
      <c r="PBA94" s="1"/>
      <c r="PBB94" s="1"/>
      <c r="PBC94" s="1"/>
      <c r="PBE94" s="17"/>
      <c r="PBF94" s="1"/>
      <c r="PBG94" s="1"/>
      <c r="PBH94" s="1"/>
      <c r="PBI94" s="1"/>
      <c r="PBJ94" s="1"/>
      <c r="PBK94" s="1"/>
      <c r="PBM94" s="17"/>
      <c r="PBN94" s="1"/>
      <c r="PBO94" s="1"/>
      <c r="PBP94" s="1"/>
      <c r="PBQ94" s="1"/>
      <c r="PBR94" s="1"/>
      <c r="PBS94" s="1"/>
      <c r="PBU94" s="17"/>
      <c r="PBV94" s="1"/>
      <c r="PBW94" s="1"/>
      <c r="PBX94" s="1"/>
      <c r="PBY94" s="1"/>
      <c r="PBZ94" s="1"/>
      <c r="PCA94" s="1"/>
      <c r="PCC94" s="17"/>
      <c r="PCD94" s="1"/>
      <c r="PCE94" s="1"/>
      <c r="PCF94" s="1"/>
      <c r="PCG94" s="1"/>
      <c r="PCH94" s="1"/>
      <c r="PCI94" s="1"/>
      <c r="PCK94" s="17"/>
      <c r="PCL94" s="1"/>
      <c r="PCM94" s="1"/>
      <c r="PCN94" s="1"/>
      <c r="PCO94" s="1"/>
      <c r="PCP94" s="1"/>
      <c r="PCQ94" s="1"/>
      <c r="PCS94" s="17"/>
      <c r="PCT94" s="1"/>
      <c r="PCU94" s="1"/>
      <c r="PCV94" s="1"/>
      <c r="PCW94" s="1"/>
      <c r="PCX94" s="1"/>
      <c r="PCY94" s="1"/>
      <c r="PDA94" s="17"/>
      <c r="PDB94" s="1"/>
      <c r="PDC94" s="1"/>
      <c r="PDD94" s="1"/>
      <c r="PDE94" s="1"/>
      <c r="PDF94" s="1"/>
      <c r="PDG94" s="1"/>
      <c r="PDI94" s="17"/>
      <c r="PDJ94" s="1"/>
      <c r="PDK94" s="1"/>
      <c r="PDL94" s="1"/>
      <c r="PDM94" s="1"/>
      <c r="PDN94" s="1"/>
      <c r="PDO94" s="1"/>
      <c r="PDQ94" s="17"/>
      <c r="PDR94" s="1"/>
      <c r="PDS94" s="1"/>
      <c r="PDT94" s="1"/>
      <c r="PDU94" s="1"/>
      <c r="PDV94" s="1"/>
      <c r="PDW94" s="1"/>
      <c r="PDY94" s="17"/>
      <c r="PDZ94" s="1"/>
      <c r="PEA94" s="1"/>
      <c r="PEB94" s="1"/>
      <c r="PEC94" s="1"/>
      <c r="PED94" s="1"/>
      <c r="PEE94" s="1"/>
      <c r="PEG94" s="17"/>
      <c r="PEH94" s="1"/>
      <c r="PEI94" s="1"/>
      <c r="PEJ94" s="1"/>
      <c r="PEK94" s="1"/>
      <c r="PEL94" s="1"/>
      <c r="PEM94" s="1"/>
      <c r="PEO94" s="17"/>
      <c r="PEP94" s="1"/>
      <c r="PEQ94" s="1"/>
      <c r="PER94" s="1"/>
      <c r="PES94" s="1"/>
      <c r="PET94" s="1"/>
      <c r="PEU94" s="1"/>
      <c r="PEW94" s="17"/>
      <c r="PEX94" s="1"/>
      <c r="PEY94" s="1"/>
      <c r="PEZ94" s="1"/>
      <c r="PFA94" s="1"/>
      <c r="PFB94" s="1"/>
      <c r="PFC94" s="1"/>
      <c r="PFE94" s="17"/>
      <c r="PFF94" s="1"/>
      <c r="PFG94" s="1"/>
      <c r="PFH94" s="1"/>
      <c r="PFI94" s="1"/>
      <c r="PFJ94" s="1"/>
      <c r="PFK94" s="1"/>
      <c r="PFM94" s="17"/>
      <c r="PFN94" s="1"/>
      <c r="PFO94" s="1"/>
      <c r="PFP94" s="1"/>
      <c r="PFQ94" s="1"/>
      <c r="PFR94" s="1"/>
      <c r="PFS94" s="1"/>
      <c r="PFU94" s="17"/>
      <c r="PFV94" s="1"/>
      <c r="PFW94" s="1"/>
      <c r="PFX94" s="1"/>
      <c r="PFY94" s="1"/>
      <c r="PFZ94" s="1"/>
      <c r="PGA94" s="1"/>
      <c r="PGC94" s="17"/>
      <c r="PGD94" s="1"/>
      <c r="PGE94" s="1"/>
      <c r="PGF94" s="1"/>
      <c r="PGG94" s="1"/>
      <c r="PGH94" s="1"/>
      <c r="PGI94" s="1"/>
      <c r="PGK94" s="17"/>
      <c r="PGL94" s="1"/>
      <c r="PGM94" s="1"/>
      <c r="PGN94" s="1"/>
      <c r="PGO94" s="1"/>
      <c r="PGP94" s="1"/>
      <c r="PGQ94" s="1"/>
      <c r="PGS94" s="17"/>
      <c r="PGT94" s="1"/>
      <c r="PGU94" s="1"/>
      <c r="PGV94" s="1"/>
      <c r="PGW94" s="1"/>
      <c r="PGX94" s="1"/>
      <c r="PGY94" s="1"/>
      <c r="PHA94" s="17"/>
      <c r="PHB94" s="1"/>
      <c r="PHC94" s="1"/>
      <c r="PHD94" s="1"/>
      <c r="PHE94" s="1"/>
      <c r="PHF94" s="1"/>
      <c r="PHG94" s="1"/>
      <c r="PHI94" s="17"/>
      <c r="PHJ94" s="1"/>
      <c r="PHK94" s="1"/>
      <c r="PHL94" s="1"/>
      <c r="PHM94" s="1"/>
      <c r="PHN94" s="1"/>
      <c r="PHO94" s="1"/>
      <c r="PHQ94" s="17"/>
      <c r="PHR94" s="1"/>
      <c r="PHS94" s="1"/>
      <c r="PHT94" s="1"/>
      <c r="PHU94" s="1"/>
      <c r="PHV94" s="1"/>
      <c r="PHW94" s="1"/>
      <c r="PHY94" s="17"/>
      <c r="PHZ94" s="1"/>
      <c r="PIA94" s="1"/>
      <c r="PIB94" s="1"/>
      <c r="PIC94" s="1"/>
      <c r="PID94" s="1"/>
      <c r="PIE94" s="1"/>
      <c r="PIG94" s="17"/>
      <c r="PIH94" s="1"/>
      <c r="PII94" s="1"/>
      <c r="PIJ94" s="1"/>
      <c r="PIK94" s="1"/>
      <c r="PIL94" s="1"/>
      <c r="PIM94" s="1"/>
      <c r="PIO94" s="17"/>
      <c r="PIP94" s="1"/>
      <c r="PIQ94" s="1"/>
      <c r="PIR94" s="1"/>
      <c r="PIS94" s="1"/>
      <c r="PIT94" s="1"/>
      <c r="PIU94" s="1"/>
      <c r="PIW94" s="17"/>
      <c r="PIX94" s="1"/>
      <c r="PIY94" s="1"/>
      <c r="PIZ94" s="1"/>
      <c r="PJA94" s="1"/>
      <c r="PJB94" s="1"/>
      <c r="PJC94" s="1"/>
      <c r="PJE94" s="17"/>
      <c r="PJF94" s="1"/>
      <c r="PJG94" s="1"/>
      <c r="PJH94" s="1"/>
      <c r="PJI94" s="1"/>
      <c r="PJJ94" s="1"/>
      <c r="PJK94" s="1"/>
      <c r="PJM94" s="17"/>
      <c r="PJN94" s="1"/>
      <c r="PJO94" s="1"/>
      <c r="PJP94" s="1"/>
      <c r="PJQ94" s="1"/>
      <c r="PJR94" s="1"/>
      <c r="PJS94" s="1"/>
      <c r="PJU94" s="17"/>
      <c r="PJV94" s="1"/>
      <c r="PJW94" s="1"/>
      <c r="PJX94" s="1"/>
      <c r="PJY94" s="1"/>
      <c r="PJZ94" s="1"/>
      <c r="PKA94" s="1"/>
      <c r="PKC94" s="17"/>
      <c r="PKD94" s="1"/>
      <c r="PKE94" s="1"/>
      <c r="PKF94" s="1"/>
      <c r="PKG94" s="1"/>
      <c r="PKH94" s="1"/>
      <c r="PKI94" s="1"/>
      <c r="PKK94" s="17"/>
      <c r="PKL94" s="1"/>
      <c r="PKM94" s="1"/>
      <c r="PKN94" s="1"/>
      <c r="PKO94" s="1"/>
      <c r="PKP94" s="1"/>
      <c r="PKQ94" s="1"/>
      <c r="PKS94" s="17"/>
      <c r="PKT94" s="1"/>
      <c r="PKU94" s="1"/>
      <c r="PKV94" s="1"/>
      <c r="PKW94" s="1"/>
      <c r="PKX94" s="1"/>
      <c r="PKY94" s="1"/>
      <c r="PLA94" s="17"/>
      <c r="PLB94" s="1"/>
      <c r="PLC94" s="1"/>
      <c r="PLD94" s="1"/>
      <c r="PLE94" s="1"/>
      <c r="PLF94" s="1"/>
      <c r="PLG94" s="1"/>
      <c r="PLI94" s="17"/>
      <c r="PLJ94" s="1"/>
      <c r="PLK94" s="1"/>
      <c r="PLL94" s="1"/>
      <c r="PLM94" s="1"/>
      <c r="PLN94" s="1"/>
      <c r="PLO94" s="1"/>
      <c r="PLQ94" s="17"/>
      <c r="PLR94" s="1"/>
      <c r="PLS94" s="1"/>
      <c r="PLT94" s="1"/>
      <c r="PLU94" s="1"/>
      <c r="PLV94" s="1"/>
      <c r="PLW94" s="1"/>
      <c r="PLY94" s="17"/>
      <c r="PLZ94" s="1"/>
      <c r="PMA94" s="1"/>
      <c r="PMB94" s="1"/>
      <c r="PMC94" s="1"/>
      <c r="PMD94" s="1"/>
      <c r="PME94" s="1"/>
      <c r="PMG94" s="17"/>
      <c r="PMH94" s="1"/>
      <c r="PMI94" s="1"/>
      <c r="PMJ94" s="1"/>
      <c r="PMK94" s="1"/>
      <c r="PML94" s="1"/>
      <c r="PMM94" s="1"/>
      <c r="PMO94" s="17"/>
      <c r="PMP94" s="1"/>
      <c r="PMQ94" s="1"/>
      <c r="PMR94" s="1"/>
      <c r="PMS94" s="1"/>
      <c r="PMT94" s="1"/>
      <c r="PMU94" s="1"/>
      <c r="PMW94" s="17"/>
      <c r="PMX94" s="1"/>
      <c r="PMY94" s="1"/>
      <c r="PMZ94" s="1"/>
      <c r="PNA94" s="1"/>
      <c r="PNB94" s="1"/>
      <c r="PNC94" s="1"/>
      <c r="PNE94" s="17"/>
      <c r="PNF94" s="1"/>
      <c r="PNG94" s="1"/>
      <c r="PNH94" s="1"/>
      <c r="PNI94" s="1"/>
      <c r="PNJ94" s="1"/>
      <c r="PNK94" s="1"/>
      <c r="PNM94" s="17"/>
      <c r="PNN94" s="1"/>
      <c r="PNO94" s="1"/>
      <c r="PNP94" s="1"/>
      <c r="PNQ94" s="1"/>
      <c r="PNR94" s="1"/>
      <c r="PNS94" s="1"/>
      <c r="PNU94" s="17"/>
      <c r="PNV94" s="1"/>
      <c r="PNW94" s="1"/>
      <c r="PNX94" s="1"/>
      <c r="PNY94" s="1"/>
      <c r="PNZ94" s="1"/>
      <c r="POA94" s="1"/>
      <c r="POC94" s="17"/>
      <c r="POD94" s="1"/>
      <c r="POE94" s="1"/>
      <c r="POF94" s="1"/>
      <c r="POG94" s="1"/>
      <c r="POH94" s="1"/>
      <c r="POI94" s="1"/>
      <c r="POK94" s="17"/>
      <c r="POL94" s="1"/>
      <c r="POM94" s="1"/>
      <c r="PON94" s="1"/>
      <c r="POO94" s="1"/>
      <c r="POP94" s="1"/>
      <c r="POQ94" s="1"/>
      <c r="POS94" s="17"/>
      <c r="POT94" s="1"/>
      <c r="POU94" s="1"/>
      <c r="POV94" s="1"/>
      <c r="POW94" s="1"/>
      <c r="POX94" s="1"/>
      <c r="POY94" s="1"/>
      <c r="PPA94" s="17"/>
      <c r="PPB94" s="1"/>
      <c r="PPC94" s="1"/>
      <c r="PPD94" s="1"/>
      <c r="PPE94" s="1"/>
      <c r="PPF94" s="1"/>
      <c r="PPG94" s="1"/>
      <c r="PPI94" s="17"/>
      <c r="PPJ94" s="1"/>
      <c r="PPK94" s="1"/>
      <c r="PPL94" s="1"/>
      <c r="PPM94" s="1"/>
      <c r="PPN94" s="1"/>
      <c r="PPO94" s="1"/>
      <c r="PPQ94" s="17"/>
      <c r="PPR94" s="1"/>
      <c r="PPS94" s="1"/>
      <c r="PPT94" s="1"/>
      <c r="PPU94" s="1"/>
      <c r="PPV94" s="1"/>
      <c r="PPW94" s="1"/>
      <c r="PPY94" s="17"/>
      <c r="PPZ94" s="1"/>
      <c r="PQA94" s="1"/>
      <c r="PQB94" s="1"/>
      <c r="PQC94" s="1"/>
      <c r="PQD94" s="1"/>
      <c r="PQE94" s="1"/>
      <c r="PQG94" s="17"/>
      <c r="PQH94" s="1"/>
      <c r="PQI94" s="1"/>
      <c r="PQJ94" s="1"/>
      <c r="PQK94" s="1"/>
      <c r="PQL94" s="1"/>
      <c r="PQM94" s="1"/>
      <c r="PQO94" s="17"/>
      <c r="PQP94" s="1"/>
      <c r="PQQ94" s="1"/>
      <c r="PQR94" s="1"/>
      <c r="PQS94" s="1"/>
      <c r="PQT94" s="1"/>
      <c r="PQU94" s="1"/>
      <c r="PQW94" s="17"/>
      <c r="PQX94" s="1"/>
      <c r="PQY94" s="1"/>
      <c r="PQZ94" s="1"/>
      <c r="PRA94" s="1"/>
      <c r="PRB94" s="1"/>
      <c r="PRC94" s="1"/>
      <c r="PRE94" s="17"/>
      <c r="PRF94" s="1"/>
      <c r="PRG94" s="1"/>
      <c r="PRH94" s="1"/>
      <c r="PRI94" s="1"/>
      <c r="PRJ94" s="1"/>
      <c r="PRK94" s="1"/>
      <c r="PRM94" s="17"/>
      <c r="PRN94" s="1"/>
      <c r="PRO94" s="1"/>
      <c r="PRP94" s="1"/>
      <c r="PRQ94" s="1"/>
      <c r="PRR94" s="1"/>
      <c r="PRS94" s="1"/>
      <c r="PRU94" s="17"/>
      <c r="PRV94" s="1"/>
      <c r="PRW94" s="1"/>
      <c r="PRX94" s="1"/>
      <c r="PRY94" s="1"/>
      <c r="PRZ94" s="1"/>
      <c r="PSA94" s="1"/>
      <c r="PSC94" s="17"/>
      <c r="PSD94" s="1"/>
      <c r="PSE94" s="1"/>
      <c r="PSF94" s="1"/>
      <c r="PSG94" s="1"/>
      <c r="PSH94" s="1"/>
      <c r="PSI94" s="1"/>
      <c r="PSK94" s="17"/>
      <c r="PSL94" s="1"/>
      <c r="PSM94" s="1"/>
      <c r="PSN94" s="1"/>
      <c r="PSO94" s="1"/>
      <c r="PSP94" s="1"/>
      <c r="PSQ94" s="1"/>
      <c r="PSS94" s="17"/>
      <c r="PST94" s="1"/>
      <c r="PSU94" s="1"/>
      <c r="PSV94" s="1"/>
      <c r="PSW94" s="1"/>
      <c r="PSX94" s="1"/>
      <c r="PSY94" s="1"/>
      <c r="PTA94" s="17"/>
      <c r="PTB94" s="1"/>
      <c r="PTC94" s="1"/>
      <c r="PTD94" s="1"/>
      <c r="PTE94" s="1"/>
      <c r="PTF94" s="1"/>
      <c r="PTG94" s="1"/>
      <c r="PTI94" s="17"/>
      <c r="PTJ94" s="1"/>
      <c r="PTK94" s="1"/>
      <c r="PTL94" s="1"/>
      <c r="PTM94" s="1"/>
      <c r="PTN94" s="1"/>
      <c r="PTO94" s="1"/>
      <c r="PTQ94" s="17"/>
      <c r="PTR94" s="1"/>
      <c r="PTS94" s="1"/>
      <c r="PTT94" s="1"/>
      <c r="PTU94" s="1"/>
      <c r="PTV94" s="1"/>
      <c r="PTW94" s="1"/>
      <c r="PTY94" s="17"/>
      <c r="PTZ94" s="1"/>
      <c r="PUA94" s="1"/>
      <c r="PUB94" s="1"/>
      <c r="PUC94" s="1"/>
      <c r="PUD94" s="1"/>
      <c r="PUE94" s="1"/>
      <c r="PUG94" s="17"/>
      <c r="PUH94" s="1"/>
      <c r="PUI94" s="1"/>
      <c r="PUJ94" s="1"/>
      <c r="PUK94" s="1"/>
      <c r="PUL94" s="1"/>
      <c r="PUM94" s="1"/>
      <c r="PUO94" s="17"/>
      <c r="PUP94" s="1"/>
      <c r="PUQ94" s="1"/>
      <c r="PUR94" s="1"/>
      <c r="PUS94" s="1"/>
      <c r="PUT94" s="1"/>
      <c r="PUU94" s="1"/>
      <c r="PUW94" s="17"/>
      <c r="PUX94" s="1"/>
      <c r="PUY94" s="1"/>
      <c r="PUZ94" s="1"/>
      <c r="PVA94" s="1"/>
      <c r="PVB94" s="1"/>
      <c r="PVC94" s="1"/>
      <c r="PVE94" s="17"/>
      <c r="PVF94" s="1"/>
      <c r="PVG94" s="1"/>
      <c r="PVH94" s="1"/>
      <c r="PVI94" s="1"/>
      <c r="PVJ94" s="1"/>
      <c r="PVK94" s="1"/>
      <c r="PVM94" s="17"/>
      <c r="PVN94" s="1"/>
      <c r="PVO94" s="1"/>
      <c r="PVP94" s="1"/>
      <c r="PVQ94" s="1"/>
      <c r="PVR94" s="1"/>
      <c r="PVS94" s="1"/>
      <c r="PVU94" s="17"/>
      <c r="PVV94" s="1"/>
      <c r="PVW94" s="1"/>
      <c r="PVX94" s="1"/>
      <c r="PVY94" s="1"/>
      <c r="PVZ94" s="1"/>
      <c r="PWA94" s="1"/>
      <c r="PWC94" s="17"/>
      <c r="PWD94" s="1"/>
      <c r="PWE94" s="1"/>
      <c r="PWF94" s="1"/>
      <c r="PWG94" s="1"/>
      <c r="PWH94" s="1"/>
      <c r="PWI94" s="1"/>
      <c r="PWK94" s="17"/>
      <c r="PWL94" s="1"/>
      <c r="PWM94" s="1"/>
      <c r="PWN94" s="1"/>
      <c r="PWO94" s="1"/>
      <c r="PWP94" s="1"/>
      <c r="PWQ94" s="1"/>
      <c r="PWS94" s="17"/>
      <c r="PWT94" s="1"/>
      <c r="PWU94" s="1"/>
      <c r="PWV94" s="1"/>
      <c r="PWW94" s="1"/>
      <c r="PWX94" s="1"/>
      <c r="PWY94" s="1"/>
      <c r="PXA94" s="17"/>
      <c r="PXB94" s="1"/>
      <c r="PXC94" s="1"/>
      <c r="PXD94" s="1"/>
      <c r="PXE94" s="1"/>
      <c r="PXF94" s="1"/>
      <c r="PXG94" s="1"/>
      <c r="PXI94" s="17"/>
      <c r="PXJ94" s="1"/>
      <c r="PXK94" s="1"/>
      <c r="PXL94" s="1"/>
      <c r="PXM94" s="1"/>
      <c r="PXN94" s="1"/>
      <c r="PXO94" s="1"/>
      <c r="PXQ94" s="17"/>
      <c r="PXR94" s="1"/>
      <c r="PXS94" s="1"/>
      <c r="PXT94" s="1"/>
      <c r="PXU94" s="1"/>
      <c r="PXV94" s="1"/>
      <c r="PXW94" s="1"/>
      <c r="PXY94" s="17"/>
      <c r="PXZ94" s="1"/>
      <c r="PYA94" s="1"/>
      <c r="PYB94" s="1"/>
      <c r="PYC94" s="1"/>
      <c r="PYD94" s="1"/>
      <c r="PYE94" s="1"/>
      <c r="PYG94" s="17"/>
      <c r="PYH94" s="1"/>
      <c r="PYI94" s="1"/>
      <c r="PYJ94" s="1"/>
      <c r="PYK94" s="1"/>
      <c r="PYL94" s="1"/>
      <c r="PYM94" s="1"/>
      <c r="PYO94" s="17"/>
      <c r="PYP94" s="1"/>
      <c r="PYQ94" s="1"/>
      <c r="PYR94" s="1"/>
      <c r="PYS94" s="1"/>
      <c r="PYT94" s="1"/>
      <c r="PYU94" s="1"/>
      <c r="PYW94" s="17"/>
      <c r="PYX94" s="1"/>
      <c r="PYY94" s="1"/>
      <c r="PYZ94" s="1"/>
      <c r="PZA94" s="1"/>
      <c r="PZB94" s="1"/>
      <c r="PZC94" s="1"/>
      <c r="PZE94" s="17"/>
      <c r="PZF94" s="1"/>
      <c r="PZG94" s="1"/>
      <c r="PZH94" s="1"/>
      <c r="PZI94" s="1"/>
      <c r="PZJ94" s="1"/>
      <c r="PZK94" s="1"/>
      <c r="PZM94" s="17"/>
      <c r="PZN94" s="1"/>
      <c r="PZO94" s="1"/>
      <c r="PZP94" s="1"/>
      <c r="PZQ94" s="1"/>
      <c r="PZR94" s="1"/>
      <c r="PZS94" s="1"/>
      <c r="PZU94" s="17"/>
      <c r="PZV94" s="1"/>
      <c r="PZW94" s="1"/>
      <c r="PZX94" s="1"/>
      <c r="PZY94" s="1"/>
      <c r="PZZ94" s="1"/>
      <c r="QAA94" s="1"/>
      <c r="QAC94" s="17"/>
      <c r="QAD94" s="1"/>
      <c r="QAE94" s="1"/>
      <c r="QAF94" s="1"/>
      <c r="QAG94" s="1"/>
      <c r="QAH94" s="1"/>
      <c r="QAI94" s="1"/>
      <c r="QAK94" s="17"/>
      <c r="QAL94" s="1"/>
      <c r="QAM94" s="1"/>
      <c r="QAN94" s="1"/>
      <c r="QAO94" s="1"/>
      <c r="QAP94" s="1"/>
      <c r="QAQ94" s="1"/>
      <c r="QAS94" s="17"/>
      <c r="QAT94" s="1"/>
      <c r="QAU94" s="1"/>
      <c r="QAV94" s="1"/>
      <c r="QAW94" s="1"/>
      <c r="QAX94" s="1"/>
      <c r="QAY94" s="1"/>
      <c r="QBA94" s="17"/>
      <c r="QBB94" s="1"/>
      <c r="QBC94" s="1"/>
      <c r="QBD94" s="1"/>
      <c r="QBE94" s="1"/>
      <c r="QBF94" s="1"/>
      <c r="QBG94" s="1"/>
      <c r="QBI94" s="17"/>
      <c r="QBJ94" s="1"/>
      <c r="QBK94" s="1"/>
      <c r="QBL94" s="1"/>
      <c r="QBM94" s="1"/>
      <c r="QBN94" s="1"/>
      <c r="QBO94" s="1"/>
      <c r="QBQ94" s="17"/>
      <c r="QBR94" s="1"/>
      <c r="QBS94" s="1"/>
      <c r="QBT94" s="1"/>
      <c r="QBU94" s="1"/>
      <c r="QBV94" s="1"/>
      <c r="QBW94" s="1"/>
      <c r="QBY94" s="17"/>
      <c r="QBZ94" s="1"/>
      <c r="QCA94" s="1"/>
      <c r="QCB94" s="1"/>
      <c r="QCC94" s="1"/>
      <c r="QCD94" s="1"/>
      <c r="QCE94" s="1"/>
      <c r="QCG94" s="17"/>
      <c r="QCH94" s="1"/>
      <c r="QCI94" s="1"/>
      <c r="QCJ94" s="1"/>
      <c r="QCK94" s="1"/>
      <c r="QCL94" s="1"/>
      <c r="QCM94" s="1"/>
      <c r="QCO94" s="17"/>
      <c r="QCP94" s="1"/>
      <c r="QCQ94" s="1"/>
      <c r="QCR94" s="1"/>
      <c r="QCS94" s="1"/>
      <c r="QCT94" s="1"/>
      <c r="QCU94" s="1"/>
      <c r="QCW94" s="17"/>
      <c r="QCX94" s="1"/>
      <c r="QCY94" s="1"/>
      <c r="QCZ94" s="1"/>
      <c r="QDA94" s="1"/>
      <c r="QDB94" s="1"/>
      <c r="QDC94" s="1"/>
      <c r="QDE94" s="17"/>
      <c r="QDF94" s="1"/>
      <c r="QDG94" s="1"/>
      <c r="QDH94" s="1"/>
      <c r="QDI94" s="1"/>
      <c r="QDJ94" s="1"/>
      <c r="QDK94" s="1"/>
      <c r="QDM94" s="17"/>
      <c r="QDN94" s="1"/>
      <c r="QDO94" s="1"/>
      <c r="QDP94" s="1"/>
      <c r="QDQ94" s="1"/>
      <c r="QDR94" s="1"/>
      <c r="QDS94" s="1"/>
      <c r="QDU94" s="17"/>
      <c r="QDV94" s="1"/>
      <c r="QDW94" s="1"/>
      <c r="QDX94" s="1"/>
      <c r="QDY94" s="1"/>
      <c r="QDZ94" s="1"/>
      <c r="QEA94" s="1"/>
      <c r="QEC94" s="17"/>
      <c r="QED94" s="1"/>
      <c r="QEE94" s="1"/>
      <c r="QEF94" s="1"/>
      <c r="QEG94" s="1"/>
      <c r="QEH94" s="1"/>
      <c r="QEI94" s="1"/>
      <c r="QEK94" s="17"/>
      <c r="QEL94" s="1"/>
      <c r="QEM94" s="1"/>
      <c r="QEN94" s="1"/>
      <c r="QEO94" s="1"/>
      <c r="QEP94" s="1"/>
      <c r="QEQ94" s="1"/>
      <c r="QES94" s="17"/>
      <c r="QET94" s="1"/>
      <c r="QEU94" s="1"/>
      <c r="QEV94" s="1"/>
      <c r="QEW94" s="1"/>
      <c r="QEX94" s="1"/>
      <c r="QEY94" s="1"/>
      <c r="QFA94" s="17"/>
      <c r="QFB94" s="1"/>
      <c r="QFC94" s="1"/>
      <c r="QFD94" s="1"/>
      <c r="QFE94" s="1"/>
      <c r="QFF94" s="1"/>
      <c r="QFG94" s="1"/>
      <c r="QFI94" s="17"/>
      <c r="QFJ94" s="1"/>
      <c r="QFK94" s="1"/>
      <c r="QFL94" s="1"/>
      <c r="QFM94" s="1"/>
      <c r="QFN94" s="1"/>
      <c r="QFO94" s="1"/>
      <c r="QFQ94" s="17"/>
      <c r="QFR94" s="1"/>
      <c r="QFS94" s="1"/>
      <c r="QFT94" s="1"/>
      <c r="QFU94" s="1"/>
      <c r="QFV94" s="1"/>
      <c r="QFW94" s="1"/>
      <c r="QFY94" s="17"/>
      <c r="QFZ94" s="1"/>
      <c r="QGA94" s="1"/>
      <c r="QGB94" s="1"/>
      <c r="QGC94" s="1"/>
      <c r="QGD94" s="1"/>
      <c r="QGE94" s="1"/>
      <c r="QGG94" s="17"/>
      <c r="QGH94" s="1"/>
      <c r="QGI94" s="1"/>
      <c r="QGJ94" s="1"/>
      <c r="QGK94" s="1"/>
      <c r="QGL94" s="1"/>
      <c r="QGM94" s="1"/>
      <c r="QGO94" s="17"/>
      <c r="QGP94" s="1"/>
      <c r="QGQ94" s="1"/>
      <c r="QGR94" s="1"/>
      <c r="QGS94" s="1"/>
      <c r="QGT94" s="1"/>
      <c r="QGU94" s="1"/>
      <c r="QGW94" s="17"/>
      <c r="QGX94" s="1"/>
      <c r="QGY94" s="1"/>
      <c r="QGZ94" s="1"/>
      <c r="QHA94" s="1"/>
      <c r="QHB94" s="1"/>
      <c r="QHC94" s="1"/>
      <c r="QHE94" s="17"/>
      <c r="QHF94" s="1"/>
      <c r="QHG94" s="1"/>
      <c r="QHH94" s="1"/>
      <c r="QHI94" s="1"/>
      <c r="QHJ94" s="1"/>
      <c r="QHK94" s="1"/>
      <c r="QHM94" s="17"/>
      <c r="QHN94" s="1"/>
      <c r="QHO94" s="1"/>
      <c r="QHP94" s="1"/>
      <c r="QHQ94" s="1"/>
      <c r="QHR94" s="1"/>
      <c r="QHS94" s="1"/>
      <c r="QHU94" s="17"/>
      <c r="QHV94" s="1"/>
      <c r="QHW94" s="1"/>
      <c r="QHX94" s="1"/>
      <c r="QHY94" s="1"/>
      <c r="QHZ94" s="1"/>
      <c r="QIA94" s="1"/>
      <c r="QIC94" s="17"/>
      <c r="QID94" s="1"/>
      <c r="QIE94" s="1"/>
      <c r="QIF94" s="1"/>
      <c r="QIG94" s="1"/>
      <c r="QIH94" s="1"/>
      <c r="QII94" s="1"/>
      <c r="QIK94" s="17"/>
      <c r="QIL94" s="1"/>
      <c r="QIM94" s="1"/>
      <c r="QIN94" s="1"/>
      <c r="QIO94" s="1"/>
      <c r="QIP94" s="1"/>
      <c r="QIQ94" s="1"/>
      <c r="QIS94" s="17"/>
      <c r="QIT94" s="1"/>
      <c r="QIU94" s="1"/>
      <c r="QIV94" s="1"/>
      <c r="QIW94" s="1"/>
      <c r="QIX94" s="1"/>
      <c r="QIY94" s="1"/>
      <c r="QJA94" s="17"/>
      <c r="QJB94" s="1"/>
      <c r="QJC94" s="1"/>
      <c r="QJD94" s="1"/>
      <c r="QJE94" s="1"/>
      <c r="QJF94" s="1"/>
      <c r="QJG94" s="1"/>
      <c r="QJI94" s="17"/>
      <c r="QJJ94" s="1"/>
      <c r="QJK94" s="1"/>
      <c r="QJL94" s="1"/>
      <c r="QJM94" s="1"/>
      <c r="QJN94" s="1"/>
      <c r="QJO94" s="1"/>
      <c r="QJQ94" s="17"/>
      <c r="QJR94" s="1"/>
      <c r="QJS94" s="1"/>
      <c r="QJT94" s="1"/>
      <c r="QJU94" s="1"/>
      <c r="QJV94" s="1"/>
      <c r="QJW94" s="1"/>
      <c r="QJY94" s="17"/>
      <c r="QJZ94" s="1"/>
      <c r="QKA94" s="1"/>
      <c r="QKB94" s="1"/>
      <c r="QKC94" s="1"/>
      <c r="QKD94" s="1"/>
      <c r="QKE94" s="1"/>
      <c r="QKG94" s="17"/>
      <c r="QKH94" s="1"/>
      <c r="QKI94" s="1"/>
      <c r="QKJ94" s="1"/>
      <c r="QKK94" s="1"/>
      <c r="QKL94" s="1"/>
      <c r="QKM94" s="1"/>
      <c r="QKO94" s="17"/>
      <c r="QKP94" s="1"/>
      <c r="QKQ94" s="1"/>
      <c r="QKR94" s="1"/>
      <c r="QKS94" s="1"/>
      <c r="QKT94" s="1"/>
      <c r="QKU94" s="1"/>
      <c r="QKW94" s="17"/>
      <c r="QKX94" s="1"/>
      <c r="QKY94" s="1"/>
      <c r="QKZ94" s="1"/>
      <c r="QLA94" s="1"/>
      <c r="QLB94" s="1"/>
      <c r="QLC94" s="1"/>
      <c r="QLE94" s="17"/>
      <c r="QLF94" s="1"/>
      <c r="QLG94" s="1"/>
      <c r="QLH94" s="1"/>
      <c r="QLI94" s="1"/>
      <c r="QLJ94" s="1"/>
      <c r="QLK94" s="1"/>
      <c r="QLM94" s="17"/>
      <c r="QLN94" s="1"/>
      <c r="QLO94" s="1"/>
      <c r="QLP94" s="1"/>
      <c r="QLQ94" s="1"/>
      <c r="QLR94" s="1"/>
      <c r="QLS94" s="1"/>
      <c r="QLU94" s="17"/>
      <c r="QLV94" s="1"/>
      <c r="QLW94" s="1"/>
      <c r="QLX94" s="1"/>
      <c r="QLY94" s="1"/>
      <c r="QLZ94" s="1"/>
      <c r="QMA94" s="1"/>
      <c r="QMC94" s="17"/>
      <c r="QMD94" s="1"/>
      <c r="QME94" s="1"/>
      <c r="QMF94" s="1"/>
      <c r="QMG94" s="1"/>
      <c r="QMH94" s="1"/>
      <c r="QMI94" s="1"/>
      <c r="QMK94" s="17"/>
      <c r="QML94" s="1"/>
      <c r="QMM94" s="1"/>
      <c r="QMN94" s="1"/>
      <c r="QMO94" s="1"/>
      <c r="QMP94" s="1"/>
      <c r="QMQ94" s="1"/>
      <c r="QMS94" s="17"/>
      <c r="QMT94" s="1"/>
      <c r="QMU94" s="1"/>
      <c r="QMV94" s="1"/>
      <c r="QMW94" s="1"/>
      <c r="QMX94" s="1"/>
      <c r="QMY94" s="1"/>
      <c r="QNA94" s="17"/>
      <c r="QNB94" s="1"/>
      <c r="QNC94" s="1"/>
      <c r="QND94" s="1"/>
      <c r="QNE94" s="1"/>
      <c r="QNF94" s="1"/>
      <c r="QNG94" s="1"/>
      <c r="QNI94" s="17"/>
      <c r="QNJ94" s="1"/>
      <c r="QNK94" s="1"/>
      <c r="QNL94" s="1"/>
      <c r="QNM94" s="1"/>
      <c r="QNN94" s="1"/>
      <c r="QNO94" s="1"/>
      <c r="QNQ94" s="17"/>
      <c r="QNR94" s="1"/>
      <c r="QNS94" s="1"/>
      <c r="QNT94" s="1"/>
      <c r="QNU94" s="1"/>
      <c r="QNV94" s="1"/>
      <c r="QNW94" s="1"/>
      <c r="QNY94" s="17"/>
      <c r="QNZ94" s="1"/>
      <c r="QOA94" s="1"/>
      <c r="QOB94" s="1"/>
      <c r="QOC94" s="1"/>
      <c r="QOD94" s="1"/>
      <c r="QOE94" s="1"/>
      <c r="QOG94" s="17"/>
      <c r="QOH94" s="1"/>
      <c r="QOI94" s="1"/>
      <c r="QOJ94" s="1"/>
      <c r="QOK94" s="1"/>
      <c r="QOL94" s="1"/>
      <c r="QOM94" s="1"/>
      <c r="QOO94" s="17"/>
      <c r="QOP94" s="1"/>
      <c r="QOQ94" s="1"/>
      <c r="QOR94" s="1"/>
      <c r="QOS94" s="1"/>
      <c r="QOT94" s="1"/>
      <c r="QOU94" s="1"/>
      <c r="QOW94" s="17"/>
      <c r="QOX94" s="1"/>
      <c r="QOY94" s="1"/>
      <c r="QOZ94" s="1"/>
      <c r="QPA94" s="1"/>
      <c r="QPB94" s="1"/>
      <c r="QPC94" s="1"/>
      <c r="QPE94" s="17"/>
      <c r="QPF94" s="1"/>
      <c r="QPG94" s="1"/>
      <c r="QPH94" s="1"/>
      <c r="QPI94" s="1"/>
      <c r="QPJ94" s="1"/>
      <c r="QPK94" s="1"/>
      <c r="QPM94" s="17"/>
      <c r="QPN94" s="1"/>
      <c r="QPO94" s="1"/>
      <c r="QPP94" s="1"/>
      <c r="QPQ94" s="1"/>
      <c r="QPR94" s="1"/>
      <c r="QPS94" s="1"/>
      <c r="QPU94" s="17"/>
      <c r="QPV94" s="1"/>
      <c r="QPW94" s="1"/>
      <c r="QPX94" s="1"/>
      <c r="QPY94" s="1"/>
      <c r="QPZ94" s="1"/>
      <c r="QQA94" s="1"/>
      <c r="QQC94" s="17"/>
      <c r="QQD94" s="1"/>
      <c r="QQE94" s="1"/>
      <c r="QQF94" s="1"/>
      <c r="QQG94" s="1"/>
      <c r="QQH94" s="1"/>
      <c r="QQI94" s="1"/>
      <c r="QQK94" s="17"/>
      <c r="QQL94" s="1"/>
      <c r="QQM94" s="1"/>
      <c r="QQN94" s="1"/>
      <c r="QQO94" s="1"/>
      <c r="QQP94" s="1"/>
      <c r="QQQ94" s="1"/>
      <c r="QQS94" s="17"/>
      <c r="QQT94" s="1"/>
      <c r="QQU94" s="1"/>
      <c r="QQV94" s="1"/>
      <c r="QQW94" s="1"/>
      <c r="QQX94" s="1"/>
      <c r="QQY94" s="1"/>
      <c r="QRA94" s="17"/>
      <c r="QRB94" s="1"/>
      <c r="QRC94" s="1"/>
      <c r="QRD94" s="1"/>
      <c r="QRE94" s="1"/>
      <c r="QRF94" s="1"/>
      <c r="QRG94" s="1"/>
      <c r="QRI94" s="17"/>
      <c r="QRJ94" s="1"/>
      <c r="QRK94" s="1"/>
      <c r="QRL94" s="1"/>
      <c r="QRM94" s="1"/>
      <c r="QRN94" s="1"/>
      <c r="QRO94" s="1"/>
      <c r="QRQ94" s="17"/>
      <c r="QRR94" s="1"/>
      <c r="QRS94" s="1"/>
      <c r="QRT94" s="1"/>
      <c r="QRU94" s="1"/>
      <c r="QRV94" s="1"/>
      <c r="QRW94" s="1"/>
      <c r="QRY94" s="17"/>
      <c r="QRZ94" s="1"/>
      <c r="QSA94" s="1"/>
      <c r="QSB94" s="1"/>
      <c r="QSC94" s="1"/>
      <c r="QSD94" s="1"/>
      <c r="QSE94" s="1"/>
      <c r="QSG94" s="17"/>
      <c r="QSH94" s="1"/>
      <c r="QSI94" s="1"/>
      <c r="QSJ94" s="1"/>
      <c r="QSK94" s="1"/>
      <c r="QSL94" s="1"/>
      <c r="QSM94" s="1"/>
      <c r="QSO94" s="17"/>
      <c r="QSP94" s="1"/>
      <c r="QSQ94" s="1"/>
      <c r="QSR94" s="1"/>
      <c r="QSS94" s="1"/>
      <c r="QST94" s="1"/>
      <c r="QSU94" s="1"/>
      <c r="QSW94" s="17"/>
      <c r="QSX94" s="1"/>
      <c r="QSY94" s="1"/>
      <c r="QSZ94" s="1"/>
      <c r="QTA94" s="1"/>
      <c r="QTB94" s="1"/>
      <c r="QTC94" s="1"/>
      <c r="QTE94" s="17"/>
      <c r="QTF94" s="1"/>
      <c r="QTG94" s="1"/>
      <c r="QTH94" s="1"/>
      <c r="QTI94" s="1"/>
      <c r="QTJ94" s="1"/>
      <c r="QTK94" s="1"/>
      <c r="QTM94" s="17"/>
      <c r="QTN94" s="1"/>
      <c r="QTO94" s="1"/>
      <c r="QTP94" s="1"/>
      <c r="QTQ94" s="1"/>
      <c r="QTR94" s="1"/>
      <c r="QTS94" s="1"/>
      <c r="QTU94" s="17"/>
      <c r="QTV94" s="1"/>
      <c r="QTW94" s="1"/>
      <c r="QTX94" s="1"/>
      <c r="QTY94" s="1"/>
      <c r="QTZ94" s="1"/>
      <c r="QUA94" s="1"/>
      <c r="QUC94" s="17"/>
      <c r="QUD94" s="1"/>
      <c r="QUE94" s="1"/>
      <c r="QUF94" s="1"/>
      <c r="QUG94" s="1"/>
      <c r="QUH94" s="1"/>
      <c r="QUI94" s="1"/>
      <c r="QUK94" s="17"/>
      <c r="QUL94" s="1"/>
      <c r="QUM94" s="1"/>
      <c r="QUN94" s="1"/>
      <c r="QUO94" s="1"/>
      <c r="QUP94" s="1"/>
      <c r="QUQ94" s="1"/>
      <c r="QUS94" s="17"/>
      <c r="QUT94" s="1"/>
      <c r="QUU94" s="1"/>
      <c r="QUV94" s="1"/>
      <c r="QUW94" s="1"/>
      <c r="QUX94" s="1"/>
      <c r="QUY94" s="1"/>
      <c r="QVA94" s="17"/>
      <c r="QVB94" s="1"/>
      <c r="QVC94" s="1"/>
      <c r="QVD94" s="1"/>
      <c r="QVE94" s="1"/>
      <c r="QVF94" s="1"/>
      <c r="QVG94" s="1"/>
      <c r="QVI94" s="17"/>
      <c r="QVJ94" s="1"/>
      <c r="QVK94" s="1"/>
      <c r="QVL94" s="1"/>
      <c r="QVM94" s="1"/>
      <c r="QVN94" s="1"/>
      <c r="QVO94" s="1"/>
      <c r="QVQ94" s="17"/>
      <c r="QVR94" s="1"/>
      <c r="QVS94" s="1"/>
      <c r="QVT94" s="1"/>
      <c r="QVU94" s="1"/>
      <c r="QVV94" s="1"/>
      <c r="QVW94" s="1"/>
      <c r="QVY94" s="17"/>
      <c r="QVZ94" s="1"/>
      <c r="QWA94" s="1"/>
      <c r="QWB94" s="1"/>
      <c r="QWC94" s="1"/>
      <c r="QWD94" s="1"/>
      <c r="QWE94" s="1"/>
      <c r="QWG94" s="17"/>
      <c r="QWH94" s="1"/>
      <c r="QWI94" s="1"/>
      <c r="QWJ94" s="1"/>
      <c r="QWK94" s="1"/>
      <c r="QWL94" s="1"/>
      <c r="QWM94" s="1"/>
      <c r="QWO94" s="17"/>
      <c r="QWP94" s="1"/>
      <c r="QWQ94" s="1"/>
      <c r="QWR94" s="1"/>
      <c r="QWS94" s="1"/>
      <c r="QWT94" s="1"/>
      <c r="QWU94" s="1"/>
      <c r="QWW94" s="17"/>
      <c r="QWX94" s="1"/>
      <c r="QWY94" s="1"/>
      <c r="QWZ94" s="1"/>
      <c r="QXA94" s="1"/>
      <c r="QXB94" s="1"/>
      <c r="QXC94" s="1"/>
      <c r="QXE94" s="17"/>
      <c r="QXF94" s="1"/>
      <c r="QXG94" s="1"/>
      <c r="QXH94" s="1"/>
      <c r="QXI94" s="1"/>
      <c r="QXJ94" s="1"/>
      <c r="QXK94" s="1"/>
      <c r="QXM94" s="17"/>
      <c r="QXN94" s="1"/>
      <c r="QXO94" s="1"/>
      <c r="QXP94" s="1"/>
      <c r="QXQ94" s="1"/>
      <c r="QXR94" s="1"/>
      <c r="QXS94" s="1"/>
      <c r="QXU94" s="17"/>
      <c r="QXV94" s="1"/>
      <c r="QXW94" s="1"/>
      <c r="QXX94" s="1"/>
      <c r="QXY94" s="1"/>
      <c r="QXZ94" s="1"/>
      <c r="QYA94" s="1"/>
      <c r="QYC94" s="17"/>
      <c r="QYD94" s="1"/>
      <c r="QYE94" s="1"/>
      <c r="QYF94" s="1"/>
      <c r="QYG94" s="1"/>
      <c r="QYH94" s="1"/>
      <c r="QYI94" s="1"/>
      <c r="QYK94" s="17"/>
      <c r="QYL94" s="1"/>
      <c r="QYM94" s="1"/>
      <c r="QYN94" s="1"/>
      <c r="QYO94" s="1"/>
      <c r="QYP94" s="1"/>
      <c r="QYQ94" s="1"/>
      <c r="QYS94" s="17"/>
      <c r="QYT94" s="1"/>
      <c r="QYU94" s="1"/>
      <c r="QYV94" s="1"/>
      <c r="QYW94" s="1"/>
      <c r="QYX94" s="1"/>
      <c r="QYY94" s="1"/>
      <c r="QZA94" s="17"/>
      <c r="QZB94" s="1"/>
      <c r="QZC94" s="1"/>
      <c r="QZD94" s="1"/>
      <c r="QZE94" s="1"/>
      <c r="QZF94" s="1"/>
      <c r="QZG94" s="1"/>
      <c r="QZI94" s="17"/>
      <c r="QZJ94" s="1"/>
      <c r="QZK94" s="1"/>
      <c r="QZL94" s="1"/>
      <c r="QZM94" s="1"/>
      <c r="QZN94" s="1"/>
      <c r="QZO94" s="1"/>
      <c r="QZQ94" s="17"/>
      <c r="QZR94" s="1"/>
      <c r="QZS94" s="1"/>
      <c r="QZT94" s="1"/>
      <c r="QZU94" s="1"/>
      <c r="QZV94" s="1"/>
      <c r="QZW94" s="1"/>
      <c r="QZY94" s="17"/>
      <c r="QZZ94" s="1"/>
      <c r="RAA94" s="1"/>
      <c r="RAB94" s="1"/>
      <c r="RAC94" s="1"/>
      <c r="RAD94" s="1"/>
      <c r="RAE94" s="1"/>
      <c r="RAG94" s="17"/>
      <c r="RAH94" s="1"/>
      <c r="RAI94" s="1"/>
      <c r="RAJ94" s="1"/>
      <c r="RAK94" s="1"/>
      <c r="RAL94" s="1"/>
      <c r="RAM94" s="1"/>
      <c r="RAO94" s="17"/>
      <c r="RAP94" s="1"/>
      <c r="RAQ94" s="1"/>
      <c r="RAR94" s="1"/>
      <c r="RAS94" s="1"/>
      <c r="RAT94" s="1"/>
      <c r="RAU94" s="1"/>
      <c r="RAW94" s="17"/>
      <c r="RAX94" s="1"/>
      <c r="RAY94" s="1"/>
      <c r="RAZ94" s="1"/>
      <c r="RBA94" s="1"/>
      <c r="RBB94" s="1"/>
      <c r="RBC94" s="1"/>
      <c r="RBE94" s="17"/>
      <c r="RBF94" s="1"/>
      <c r="RBG94" s="1"/>
      <c r="RBH94" s="1"/>
      <c r="RBI94" s="1"/>
      <c r="RBJ94" s="1"/>
      <c r="RBK94" s="1"/>
      <c r="RBM94" s="17"/>
      <c r="RBN94" s="1"/>
      <c r="RBO94" s="1"/>
      <c r="RBP94" s="1"/>
      <c r="RBQ94" s="1"/>
      <c r="RBR94" s="1"/>
      <c r="RBS94" s="1"/>
      <c r="RBU94" s="17"/>
      <c r="RBV94" s="1"/>
      <c r="RBW94" s="1"/>
      <c r="RBX94" s="1"/>
      <c r="RBY94" s="1"/>
      <c r="RBZ94" s="1"/>
      <c r="RCA94" s="1"/>
      <c r="RCC94" s="17"/>
      <c r="RCD94" s="1"/>
      <c r="RCE94" s="1"/>
      <c r="RCF94" s="1"/>
      <c r="RCG94" s="1"/>
      <c r="RCH94" s="1"/>
      <c r="RCI94" s="1"/>
      <c r="RCK94" s="17"/>
      <c r="RCL94" s="1"/>
      <c r="RCM94" s="1"/>
      <c r="RCN94" s="1"/>
      <c r="RCO94" s="1"/>
      <c r="RCP94" s="1"/>
      <c r="RCQ94" s="1"/>
      <c r="RCS94" s="17"/>
      <c r="RCT94" s="1"/>
      <c r="RCU94" s="1"/>
      <c r="RCV94" s="1"/>
      <c r="RCW94" s="1"/>
      <c r="RCX94" s="1"/>
      <c r="RCY94" s="1"/>
      <c r="RDA94" s="17"/>
      <c r="RDB94" s="1"/>
      <c r="RDC94" s="1"/>
      <c r="RDD94" s="1"/>
      <c r="RDE94" s="1"/>
      <c r="RDF94" s="1"/>
      <c r="RDG94" s="1"/>
      <c r="RDI94" s="17"/>
      <c r="RDJ94" s="1"/>
      <c r="RDK94" s="1"/>
      <c r="RDL94" s="1"/>
      <c r="RDM94" s="1"/>
      <c r="RDN94" s="1"/>
      <c r="RDO94" s="1"/>
      <c r="RDQ94" s="17"/>
      <c r="RDR94" s="1"/>
      <c r="RDS94" s="1"/>
      <c r="RDT94" s="1"/>
      <c r="RDU94" s="1"/>
      <c r="RDV94" s="1"/>
      <c r="RDW94" s="1"/>
      <c r="RDY94" s="17"/>
      <c r="RDZ94" s="1"/>
      <c r="REA94" s="1"/>
      <c r="REB94" s="1"/>
      <c r="REC94" s="1"/>
      <c r="RED94" s="1"/>
      <c r="REE94" s="1"/>
      <c r="REG94" s="17"/>
      <c r="REH94" s="1"/>
      <c r="REI94" s="1"/>
      <c r="REJ94" s="1"/>
      <c r="REK94" s="1"/>
      <c r="REL94" s="1"/>
      <c r="REM94" s="1"/>
      <c r="REO94" s="17"/>
      <c r="REP94" s="1"/>
      <c r="REQ94" s="1"/>
      <c r="RER94" s="1"/>
      <c r="RES94" s="1"/>
      <c r="RET94" s="1"/>
      <c r="REU94" s="1"/>
      <c r="REW94" s="17"/>
      <c r="REX94" s="1"/>
      <c r="REY94" s="1"/>
      <c r="REZ94" s="1"/>
      <c r="RFA94" s="1"/>
      <c r="RFB94" s="1"/>
      <c r="RFC94" s="1"/>
      <c r="RFE94" s="17"/>
      <c r="RFF94" s="1"/>
      <c r="RFG94" s="1"/>
      <c r="RFH94" s="1"/>
      <c r="RFI94" s="1"/>
      <c r="RFJ94" s="1"/>
      <c r="RFK94" s="1"/>
      <c r="RFM94" s="17"/>
      <c r="RFN94" s="1"/>
      <c r="RFO94" s="1"/>
      <c r="RFP94" s="1"/>
      <c r="RFQ94" s="1"/>
      <c r="RFR94" s="1"/>
      <c r="RFS94" s="1"/>
      <c r="RFU94" s="17"/>
      <c r="RFV94" s="1"/>
      <c r="RFW94" s="1"/>
      <c r="RFX94" s="1"/>
      <c r="RFY94" s="1"/>
      <c r="RFZ94" s="1"/>
      <c r="RGA94" s="1"/>
      <c r="RGC94" s="17"/>
      <c r="RGD94" s="1"/>
      <c r="RGE94" s="1"/>
      <c r="RGF94" s="1"/>
      <c r="RGG94" s="1"/>
      <c r="RGH94" s="1"/>
      <c r="RGI94" s="1"/>
      <c r="RGK94" s="17"/>
      <c r="RGL94" s="1"/>
      <c r="RGM94" s="1"/>
      <c r="RGN94" s="1"/>
      <c r="RGO94" s="1"/>
      <c r="RGP94" s="1"/>
      <c r="RGQ94" s="1"/>
      <c r="RGS94" s="17"/>
      <c r="RGT94" s="1"/>
      <c r="RGU94" s="1"/>
      <c r="RGV94" s="1"/>
      <c r="RGW94" s="1"/>
      <c r="RGX94" s="1"/>
      <c r="RGY94" s="1"/>
      <c r="RHA94" s="17"/>
      <c r="RHB94" s="1"/>
      <c r="RHC94" s="1"/>
      <c r="RHD94" s="1"/>
      <c r="RHE94" s="1"/>
      <c r="RHF94" s="1"/>
      <c r="RHG94" s="1"/>
      <c r="RHI94" s="17"/>
      <c r="RHJ94" s="1"/>
      <c r="RHK94" s="1"/>
      <c r="RHL94" s="1"/>
      <c r="RHM94" s="1"/>
      <c r="RHN94" s="1"/>
      <c r="RHO94" s="1"/>
      <c r="RHQ94" s="17"/>
      <c r="RHR94" s="1"/>
      <c r="RHS94" s="1"/>
      <c r="RHT94" s="1"/>
      <c r="RHU94" s="1"/>
      <c r="RHV94" s="1"/>
      <c r="RHW94" s="1"/>
      <c r="RHY94" s="17"/>
      <c r="RHZ94" s="1"/>
      <c r="RIA94" s="1"/>
      <c r="RIB94" s="1"/>
      <c r="RIC94" s="1"/>
      <c r="RID94" s="1"/>
      <c r="RIE94" s="1"/>
      <c r="RIG94" s="17"/>
      <c r="RIH94" s="1"/>
      <c r="RII94" s="1"/>
      <c r="RIJ94" s="1"/>
      <c r="RIK94" s="1"/>
      <c r="RIL94" s="1"/>
      <c r="RIM94" s="1"/>
      <c r="RIO94" s="17"/>
      <c r="RIP94" s="1"/>
      <c r="RIQ94" s="1"/>
      <c r="RIR94" s="1"/>
      <c r="RIS94" s="1"/>
      <c r="RIT94" s="1"/>
      <c r="RIU94" s="1"/>
      <c r="RIW94" s="17"/>
      <c r="RIX94" s="1"/>
      <c r="RIY94" s="1"/>
      <c r="RIZ94" s="1"/>
      <c r="RJA94" s="1"/>
      <c r="RJB94" s="1"/>
      <c r="RJC94" s="1"/>
      <c r="RJE94" s="17"/>
      <c r="RJF94" s="1"/>
      <c r="RJG94" s="1"/>
      <c r="RJH94" s="1"/>
      <c r="RJI94" s="1"/>
      <c r="RJJ94" s="1"/>
      <c r="RJK94" s="1"/>
      <c r="RJM94" s="17"/>
      <c r="RJN94" s="1"/>
      <c r="RJO94" s="1"/>
      <c r="RJP94" s="1"/>
      <c r="RJQ94" s="1"/>
      <c r="RJR94" s="1"/>
      <c r="RJS94" s="1"/>
      <c r="RJU94" s="17"/>
      <c r="RJV94" s="1"/>
      <c r="RJW94" s="1"/>
      <c r="RJX94" s="1"/>
      <c r="RJY94" s="1"/>
      <c r="RJZ94" s="1"/>
      <c r="RKA94" s="1"/>
      <c r="RKC94" s="17"/>
      <c r="RKD94" s="1"/>
      <c r="RKE94" s="1"/>
      <c r="RKF94" s="1"/>
      <c r="RKG94" s="1"/>
      <c r="RKH94" s="1"/>
      <c r="RKI94" s="1"/>
      <c r="RKK94" s="17"/>
      <c r="RKL94" s="1"/>
      <c r="RKM94" s="1"/>
      <c r="RKN94" s="1"/>
      <c r="RKO94" s="1"/>
      <c r="RKP94" s="1"/>
      <c r="RKQ94" s="1"/>
      <c r="RKS94" s="17"/>
      <c r="RKT94" s="1"/>
      <c r="RKU94" s="1"/>
      <c r="RKV94" s="1"/>
      <c r="RKW94" s="1"/>
      <c r="RKX94" s="1"/>
      <c r="RKY94" s="1"/>
      <c r="RLA94" s="17"/>
      <c r="RLB94" s="1"/>
      <c r="RLC94" s="1"/>
      <c r="RLD94" s="1"/>
      <c r="RLE94" s="1"/>
      <c r="RLF94" s="1"/>
      <c r="RLG94" s="1"/>
      <c r="RLI94" s="17"/>
      <c r="RLJ94" s="1"/>
      <c r="RLK94" s="1"/>
      <c r="RLL94" s="1"/>
      <c r="RLM94" s="1"/>
      <c r="RLN94" s="1"/>
      <c r="RLO94" s="1"/>
      <c r="RLQ94" s="17"/>
      <c r="RLR94" s="1"/>
      <c r="RLS94" s="1"/>
      <c r="RLT94" s="1"/>
      <c r="RLU94" s="1"/>
      <c r="RLV94" s="1"/>
      <c r="RLW94" s="1"/>
      <c r="RLY94" s="17"/>
      <c r="RLZ94" s="1"/>
      <c r="RMA94" s="1"/>
      <c r="RMB94" s="1"/>
      <c r="RMC94" s="1"/>
      <c r="RMD94" s="1"/>
      <c r="RME94" s="1"/>
      <c r="RMG94" s="17"/>
      <c r="RMH94" s="1"/>
      <c r="RMI94" s="1"/>
      <c r="RMJ94" s="1"/>
      <c r="RMK94" s="1"/>
      <c r="RML94" s="1"/>
      <c r="RMM94" s="1"/>
      <c r="RMO94" s="17"/>
      <c r="RMP94" s="1"/>
      <c r="RMQ94" s="1"/>
      <c r="RMR94" s="1"/>
      <c r="RMS94" s="1"/>
      <c r="RMT94" s="1"/>
      <c r="RMU94" s="1"/>
      <c r="RMW94" s="17"/>
      <c r="RMX94" s="1"/>
      <c r="RMY94" s="1"/>
      <c r="RMZ94" s="1"/>
      <c r="RNA94" s="1"/>
      <c r="RNB94" s="1"/>
      <c r="RNC94" s="1"/>
      <c r="RNE94" s="17"/>
      <c r="RNF94" s="1"/>
      <c r="RNG94" s="1"/>
      <c r="RNH94" s="1"/>
      <c r="RNI94" s="1"/>
      <c r="RNJ94" s="1"/>
      <c r="RNK94" s="1"/>
      <c r="RNM94" s="17"/>
      <c r="RNN94" s="1"/>
      <c r="RNO94" s="1"/>
      <c r="RNP94" s="1"/>
      <c r="RNQ94" s="1"/>
      <c r="RNR94" s="1"/>
      <c r="RNS94" s="1"/>
      <c r="RNU94" s="17"/>
      <c r="RNV94" s="1"/>
      <c r="RNW94" s="1"/>
      <c r="RNX94" s="1"/>
      <c r="RNY94" s="1"/>
      <c r="RNZ94" s="1"/>
      <c r="ROA94" s="1"/>
      <c r="ROC94" s="17"/>
      <c r="ROD94" s="1"/>
      <c r="ROE94" s="1"/>
      <c r="ROF94" s="1"/>
      <c r="ROG94" s="1"/>
      <c r="ROH94" s="1"/>
      <c r="ROI94" s="1"/>
      <c r="ROK94" s="17"/>
      <c r="ROL94" s="1"/>
      <c r="ROM94" s="1"/>
      <c r="RON94" s="1"/>
      <c r="ROO94" s="1"/>
      <c r="ROP94" s="1"/>
      <c r="ROQ94" s="1"/>
      <c r="ROS94" s="17"/>
      <c r="ROT94" s="1"/>
      <c r="ROU94" s="1"/>
      <c r="ROV94" s="1"/>
      <c r="ROW94" s="1"/>
      <c r="ROX94" s="1"/>
      <c r="ROY94" s="1"/>
      <c r="RPA94" s="17"/>
      <c r="RPB94" s="1"/>
      <c r="RPC94" s="1"/>
      <c r="RPD94" s="1"/>
      <c r="RPE94" s="1"/>
      <c r="RPF94" s="1"/>
      <c r="RPG94" s="1"/>
      <c r="RPI94" s="17"/>
      <c r="RPJ94" s="1"/>
      <c r="RPK94" s="1"/>
      <c r="RPL94" s="1"/>
      <c r="RPM94" s="1"/>
      <c r="RPN94" s="1"/>
      <c r="RPO94" s="1"/>
      <c r="RPQ94" s="17"/>
      <c r="RPR94" s="1"/>
      <c r="RPS94" s="1"/>
      <c r="RPT94" s="1"/>
      <c r="RPU94" s="1"/>
      <c r="RPV94" s="1"/>
      <c r="RPW94" s="1"/>
      <c r="RPY94" s="17"/>
      <c r="RPZ94" s="1"/>
      <c r="RQA94" s="1"/>
      <c r="RQB94" s="1"/>
      <c r="RQC94" s="1"/>
      <c r="RQD94" s="1"/>
      <c r="RQE94" s="1"/>
      <c r="RQG94" s="17"/>
      <c r="RQH94" s="1"/>
      <c r="RQI94" s="1"/>
      <c r="RQJ94" s="1"/>
      <c r="RQK94" s="1"/>
      <c r="RQL94" s="1"/>
      <c r="RQM94" s="1"/>
      <c r="RQO94" s="17"/>
      <c r="RQP94" s="1"/>
      <c r="RQQ94" s="1"/>
      <c r="RQR94" s="1"/>
      <c r="RQS94" s="1"/>
      <c r="RQT94" s="1"/>
      <c r="RQU94" s="1"/>
      <c r="RQW94" s="17"/>
      <c r="RQX94" s="1"/>
      <c r="RQY94" s="1"/>
      <c r="RQZ94" s="1"/>
      <c r="RRA94" s="1"/>
      <c r="RRB94" s="1"/>
      <c r="RRC94" s="1"/>
      <c r="RRE94" s="17"/>
      <c r="RRF94" s="1"/>
      <c r="RRG94" s="1"/>
      <c r="RRH94" s="1"/>
      <c r="RRI94" s="1"/>
      <c r="RRJ94" s="1"/>
      <c r="RRK94" s="1"/>
      <c r="RRM94" s="17"/>
      <c r="RRN94" s="1"/>
      <c r="RRO94" s="1"/>
      <c r="RRP94" s="1"/>
      <c r="RRQ94" s="1"/>
      <c r="RRR94" s="1"/>
      <c r="RRS94" s="1"/>
      <c r="RRU94" s="17"/>
      <c r="RRV94" s="1"/>
      <c r="RRW94" s="1"/>
      <c r="RRX94" s="1"/>
      <c r="RRY94" s="1"/>
      <c r="RRZ94" s="1"/>
      <c r="RSA94" s="1"/>
      <c r="RSC94" s="17"/>
      <c r="RSD94" s="1"/>
      <c r="RSE94" s="1"/>
      <c r="RSF94" s="1"/>
      <c r="RSG94" s="1"/>
      <c r="RSH94" s="1"/>
      <c r="RSI94" s="1"/>
      <c r="RSK94" s="17"/>
      <c r="RSL94" s="1"/>
      <c r="RSM94" s="1"/>
      <c r="RSN94" s="1"/>
      <c r="RSO94" s="1"/>
      <c r="RSP94" s="1"/>
      <c r="RSQ94" s="1"/>
      <c r="RSS94" s="17"/>
      <c r="RST94" s="1"/>
      <c r="RSU94" s="1"/>
      <c r="RSV94" s="1"/>
      <c r="RSW94" s="1"/>
      <c r="RSX94" s="1"/>
      <c r="RSY94" s="1"/>
      <c r="RTA94" s="17"/>
      <c r="RTB94" s="1"/>
      <c r="RTC94" s="1"/>
      <c r="RTD94" s="1"/>
      <c r="RTE94" s="1"/>
      <c r="RTF94" s="1"/>
      <c r="RTG94" s="1"/>
      <c r="RTI94" s="17"/>
      <c r="RTJ94" s="1"/>
      <c r="RTK94" s="1"/>
      <c r="RTL94" s="1"/>
      <c r="RTM94" s="1"/>
      <c r="RTN94" s="1"/>
      <c r="RTO94" s="1"/>
      <c r="RTQ94" s="17"/>
      <c r="RTR94" s="1"/>
      <c r="RTS94" s="1"/>
      <c r="RTT94" s="1"/>
      <c r="RTU94" s="1"/>
      <c r="RTV94" s="1"/>
      <c r="RTW94" s="1"/>
      <c r="RTY94" s="17"/>
      <c r="RTZ94" s="1"/>
      <c r="RUA94" s="1"/>
      <c r="RUB94" s="1"/>
      <c r="RUC94" s="1"/>
      <c r="RUD94" s="1"/>
      <c r="RUE94" s="1"/>
      <c r="RUG94" s="17"/>
      <c r="RUH94" s="1"/>
      <c r="RUI94" s="1"/>
      <c r="RUJ94" s="1"/>
      <c r="RUK94" s="1"/>
      <c r="RUL94" s="1"/>
      <c r="RUM94" s="1"/>
      <c r="RUO94" s="17"/>
      <c r="RUP94" s="1"/>
      <c r="RUQ94" s="1"/>
      <c r="RUR94" s="1"/>
      <c r="RUS94" s="1"/>
      <c r="RUT94" s="1"/>
      <c r="RUU94" s="1"/>
      <c r="RUW94" s="17"/>
      <c r="RUX94" s="1"/>
      <c r="RUY94" s="1"/>
      <c r="RUZ94" s="1"/>
      <c r="RVA94" s="1"/>
      <c r="RVB94" s="1"/>
      <c r="RVC94" s="1"/>
      <c r="RVE94" s="17"/>
      <c r="RVF94" s="1"/>
      <c r="RVG94" s="1"/>
      <c r="RVH94" s="1"/>
      <c r="RVI94" s="1"/>
      <c r="RVJ94" s="1"/>
      <c r="RVK94" s="1"/>
      <c r="RVM94" s="17"/>
      <c r="RVN94" s="1"/>
      <c r="RVO94" s="1"/>
      <c r="RVP94" s="1"/>
      <c r="RVQ94" s="1"/>
      <c r="RVR94" s="1"/>
      <c r="RVS94" s="1"/>
      <c r="RVU94" s="17"/>
      <c r="RVV94" s="1"/>
      <c r="RVW94" s="1"/>
      <c r="RVX94" s="1"/>
      <c r="RVY94" s="1"/>
      <c r="RVZ94" s="1"/>
      <c r="RWA94" s="1"/>
      <c r="RWC94" s="17"/>
      <c r="RWD94" s="1"/>
      <c r="RWE94" s="1"/>
      <c r="RWF94" s="1"/>
      <c r="RWG94" s="1"/>
      <c r="RWH94" s="1"/>
      <c r="RWI94" s="1"/>
      <c r="RWK94" s="17"/>
      <c r="RWL94" s="1"/>
      <c r="RWM94" s="1"/>
      <c r="RWN94" s="1"/>
      <c r="RWO94" s="1"/>
      <c r="RWP94" s="1"/>
      <c r="RWQ94" s="1"/>
      <c r="RWS94" s="17"/>
      <c r="RWT94" s="1"/>
      <c r="RWU94" s="1"/>
      <c r="RWV94" s="1"/>
      <c r="RWW94" s="1"/>
      <c r="RWX94" s="1"/>
      <c r="RWY94" s="1"/>
      <c r="RXA94" s="17"/>
      <c r="RXB94" s="1"/>
      <c r="RXC94" s="1"/>
      <c r="RXD94" s="1"/>
      <c r="RXE94" s="1"/>
      <c r="RXF94" s="1"/>
      <c r="RXG94" s="1"/>
      <c r="RXI94" s="17"/>
      <c r="RXJ94" s="1"/>
      <c r="RXK94" s="1"/>
      <c r="RXL94" s="1"/>
      <c r="RXM94" s="1"/>
      <c r="RXN94" s="1"/>
      <c r="RXO94" s="1"/>
      <c r="RXQ94" s="17"/>
      <c r="RXR94" s="1"/>
      <c r="RXS94" s="1"/>
      <c r="RXT94" s="1"/>
      <c r="RXU94" s="1"/>
      <c r="RXV94" s="1"/>
      <c r="RXW94" s="1"/>
      <c r="RXY94" s="17"/>
      <c r="RXZ94" s="1"/>
      <c r="RYA94" s="1"/>
      <c r="RYB94" s="1"/>
      <c r="RYC94" s="1"/>
      <c r="RYD94" s="1"/>
      <c r="RYE94" s="1"/>
      <c r="RYG94" s="17"/>
      <c r="RYH94" s="1"/>
      <c r="RYI94" s="1"/>
      <c r="RYJ94" s="1"/>
      <c r="RYK94" s="1"/>
      <c r="RYL94" s="1"/>
      <c r="RYM94" s="1"/>
      <c r="RYO94" s="17"/>
      <c r="RYP94" s="1"/>
      <c r="RYQ94" s="1"/>
      <c r="RYR94" s="1"/>
      <c r="RYS94" s="1"/>
      <c r="RYT94" s="1"/>
      <c r="RYU94" s="1"/>
      <c r="RYW94" s="17"/>
      <c r="RYX94" s="1"/>
      <c r="RYY94" s="1"/>
      <c r="RYZ94" s="1"/>
      <c r="RZA94" s="1"/>
      <c r="RZB94" s="1"/>
      <c r="RZC94" s="1"/>
      <c r="RZE94" s="17"/>
      <c r="RZF94" s="1"/>
      <c r="RZG94" s="1"/>
      <c r="RZH94" s="1"/>
      <c r="RZI94" s="1"/>
      <c r="RZJ94" s="1"/>
      <c r="RZK94" s="1"/>
      <c r="RZM94" s="17"/>
      <c r="RZN94" s="1"/>
      <c r="RZO94" s="1"/>
      <c r="RZP94" s="1"/>
      <c r="RZQ94" s="1"/>
      <c r="RZR94" s="1"/>
      <c r="RZS94" s="1"/>
      <c r="RZU94" s="17"/>
      <c r="RZV94" s="1"/>
      <c r="RZW94" s="1"/>
      <c r="RZX94" s="1"/>
      <c r="RZY94" s="1"/>
      <c r="RZZ94" s="1"/>
      <c r="SAA94" s="1"/>
      <c r="SAC94" s="17"/>
      <c r="SAD94" s="1"/>
      <c r="SAE94" s="1"/>
      <c r="SAF94" s="1"/>
      <c r="SAG94" s="1"/>
      <c r="SAH94" s="1"/>
      <c r="SAI94" s="1"/>
      <c r="SAK94" s="17"/>
      <c r="SAL94" s="1"/>
      <c r="SAM94" s="1"/>
      <c r="SAN94" s="1"/>
      <c r="SAO94" s="1"/>
      <c r="SAP94" s="1"/>
      <c r="SAQ94" s="1"/>
      <c r="SAS94" s="17"/>
      <c r="SAT94" s="1"/>
      <c r="SAU94" s="1"/>
      <c r="SAV94" s="1"/>
      <c r="SAW94" s="1"/>
      <c r="SAX94" s="1"/>
      <c r="SAY94" s="1"/>
      <c r="SBA94" s="17"/>
      <c r="SBB94" s="1"/>
      <c r="SBC94" s="1"/>
      <c r="SBD94" s="1"/>
      <c r="SBE94" s="1"/>
      <c r="SBF94" s="1"/>
      <c r="SBG94" s="1"/>
      <c r="SBI94" s="17"/>
      <c r="SBJ94" s="1"/>
      <c r="SBK94" s="1"/>
      <c r="SBL94" s="1"/>
      <c r="SBM94" s="1"/>
      <c r="SBN94" s="1"/>
      <c r="SBO94" s="1"/>
      <c r="SBQ94" s="17"/>
      <c r="SBR94" s="1"/>
      <c r="SBS94" s="1"/>
      <c r="SBT94" s="1"/>
      <c r="SBU94" s="1"/>
      <c r="SBV94" s="1"/>
      <c r="SBW94" s="1"/>
      <c r="SBY94" s="17"/>
      <c r="SBZ94" s="1"/>
      <c r="SCA94" s="1"/>
      <c r="SCB94" s="1"/>
      <c r="SCC94" s="1"/>
      <c r="SCD94" s="1"/>
      <c r="SCE94" s="1"/>
      <c r="SCG94" s="17"/>
      <c r="SCH94" s="1"/>
      <c r="SCI94" s="1"/>
      <c r="SCJ94" s="1"/>
      <c r="SCK94" s="1"/>
      <c r="SCL94" s="1"/>
      <c r="SCM94" s="1"/>
      <c r="SCO94" s="17"/>
      <c r="SCP94" s="1"/>
      <c r="SCQ94" s="1"/>
      <c r="SCR94" s="1"/>
      <c r="SCS94" s="1"/>
      <c r="SCT94" s="1"/>
      <c r="SCU94" s="1"/>
      <c r="SCW94" s="17"/>
      <c r="SCX94" s="1"/>
      <c r="SCY94" s="1"/>
      <c r="SCZ94" s="1"/>
      <c r="SDA94" s="1"/>
      <c r="SDB94" s="1"/>
      <c r="SDC94" s="1"/>
      <c r="SDE94" s="17"/>
      <c r="SDF94" s="1"/>
      <c r="SDG94" s="1"/>
      <c r="SDH94" s="1"/>
      <c r="SDI94" s="1"/>
      <c r="SDJ94" s="1"/>
      <c r="SDK94" s="1"/>
      <c r="SDM94" s="17"/>
      <c r="SDN94" s="1"/>
      <c r="SDO94" s="1"/>
      <c r="SDP94" s="1"/>
      <c r="SDQ94" s="1"/>
      <c r="SDR94" s="1"/>
      <c r="SDS94" s="1"/>
      <c r="SDU94" s="17"/>
      <c r="SDV94" s="1"/>
      <c r="SDW94" s="1"/>
      <c r="SDX94" s="1"/>
      <c r="SDY94" s="1"/>
      <c r="SDZ94" s="1"/>
      <c r="SEA94" s="1"/>
      <c r="SEC94" s="17"/>
      <c r="SED94" s="1"/>
      <c r="SEE94" s="1"/>
      <c r="SEF94" s="1"/>
      <c r="SEG94" s="1"/>
      <c r="SEH94" s="1"/>
      <c r="SEI94" s="1"/>
      <c r="SEK94" s="17"/>
      <c r="SEL94" s="1"/>
      <c r="SEM94" s="1"/>
      <c r="SEN94" s="1"/>
      <c r="SEO94" s="1"/>
      <c r="SEP94" s="1"/>
      <c r="SEQ94" s="1"/>
      <c r="SES94" s="17"/>
      <c r="SET94" s="1"/>
      <c r="SEU94" s="1"/>
      <c r="SEV94" s="1"/>
      <c r="SEW94" s="1"/>
      <c r="SEX94" s="1"/>
      <c r="SEY94" s="1"/>
      <c r="SFA94" s="17"/>
      <c r="SFB94" s="1"/>
      <c r="SFC94" s="1"/>
      <c r="SFD94" s="1"/>
      <c r="SFE94" s="1"/>
      <c r="SFF94" s="1"/>
      <c r="SFG94" s="1"/>
      <c r="SFI94" s="17"/>
      <c r="SFJ94" s="1"/>
      <c r="SFK94" s="1"/>
      <c r="SFL94" s="1"/>
      <c r="SFM94" s="1"/>
      <c r="SFN94" s="1"/>
      <c r="SFO94" s="1"/>
      <c r="SFQ94" s="17"/>
      <c r="SFR94" s="1"/>
      <c r="SFS94" s="1"/>
      <c r="SFT94" s="1"/>
      <c r="SFU94" s="1"/>
      <c r="SFV94" s="1"/>
      <c r="SFW94" s="1"/>
      <c r="SFY94" s="17"/>
      <c r="SFZ94" s="1"/>
      <c r="SGA94" s="1"/>
      <c r="SGB94" s="1"/>
      <c r="SGC94" s="1"/>
      <c r="SGD94" s="1"/>
      <c r="SGE94" s="1"/>
      <c r="SGG94" s="17"/>
      <c r="SGH94" s="1"/>
      <c r="SGI94" s="1"/>
      <c r="SGJ94" s="1"/>
      <c r="SGK94" s="1"/>
      <c r="SGL94" s="1"/>
      <c r="SGM94" s="1"/>
      <c r="SGO94" s="17"/>
      <c r="SGP94" s="1"/>
      <c r="SGQ94" s="1"/>
      <c r="SGR94" s="1"/>
      <c r="SGS94" s="1"/>
      <c r="SGT94" s="1"/>
      <c r="SGU94" s="1"/>
      <c r="SGW94" s="17"/>
      <c r="SGX94" s="1"/>
      <c r="SGY94" s="1"/>
      <c r="SGZ94" s="1"/>
      <c r="SHA94" s="1"/>
      <c r="SHB94" s="1"/>
      <c r="SHC94" s="1"/>
      <c r="SHE94" s="17"/>
      <c r="SHF94" s="1"/>
      <c r="SHG94" s="1"/>
      <c r="SHH94" s="1"/>
      <c r="SHI94" s="1"/>
      <c r="SHJ94" s="1"/>
      <c r="SHK94" s="1"/>
      <c r="SHM94" s="17"/>
      <c r="SHN94" s="1"/>
      <c r="SHO94" s="1"/>
      <c r="SHP94" s="1"/>
      <c r="SHQ94" s="1"/>
      <c r="SHR94" s="1"/>
      <c r="SHS94" s="1"/>
      <c r="SHU94" s="17"/>
      <c r="SHV94" s="1"/>
      <c r="SHW94" s="1"/>
      <c r="SHX94" s="1"/>
      <c r="SHY94" s="1"/>
      <c r="SHZ94" s="1"/>
      <c r="SIA94" s="1"/>
      <c r="SIC94" s="17"/>
      <c r="SID94" s="1"/>
      <c r="SIE94" s="1"/>
      <c r="SIF94" s="1"/>
      <c r="SIG94" s="1"/>
      <c r="SIH94" s="1"/>
      <c r="SII94" s="1"/>
      <c r="SIK94" s="17"/>
      <c r="SIL94" s="1"/>
      <c r="SIM94" s="1"/>
      <c r="SIN94" s="1"/>
      <c r="SIO94" s="1"/>
      <c r="SIP94" s="1"/>
      <c r="SIQ94" s="1"/>
      <c r="SIS94" s="17"/>
      <c r="SIT94" s="1"/>
      <c r="SIU94" s="1"/>
      <c r="SIV94" s="1"/>
      <c r="SIW94" s="1"/>
      <c r="SIX94" s="1"/>
      <c r="SIY94" s="1"/>
      <c r="SJA94" s="17"/>
      <c r="SJB94" s="1"/>
      <c r="SJC94" s="1"/>
      <c r="SJD94" s="1"/>
      <c r="SJE94" s="1"/>
      <c r="SJF94" s="1"/>
      <c r="SJG94" s="1"/>
      <c r="SJI94" s="17"/>
      <c r="SJJ94" s="1"/>
      <c r="SJK94" s="1"/>
      <c r="SJL94" s="1"/>
      <c r="SJM94" s="1"/>
      <c r="SJN94" s="1"/>
      <c r="SJO94" s="1"/>
      <c r="SJQ94" s="17"/>
      <c r="SJR94" s="1"/>
      <c r="SJS94" s="1"/>
      <c r="SJT94" s="1"/>
      <c r="SJU94" s="1"/>
      <c r="SJV94" s="1"/>
      <c r="SJW94" s="1"/>
      <c r="SJY94" s="17"/>
      <c r="SJZ94" s="1"/>
      <c r="SKA94" s="1"/>
      <c r="SKB94" s="1"/>
      <c r="SKC94" s="1"/>
      <c r="SKD94" s="1"/>
      <c r="SKE94" s="1"/>
      <c r="SKG94" s="17"/>
      <c r="SKH94" s="1"/>
      <c r="SKI94" s="1"/>
      <c r="SKJ94" s="1"/>
      <c r="SKK94" s="1"/>
      <c r="SKL94" s="1"/>
      <c r="SKM94" s="1"/>
      <c r="SKO94" s="17"/>
      <c r="SKP94" s="1"/>
      <c r="SKQ94" s="1"/>
      <c r="SKR94" s="1"/>
      <c r="SKS94" s="1"/>
      <c r="SKT94" s="1"/>
      <c r="SKU94" s="1"/>
      <c r="SKW94" s="17"/>
      <c r="SKX94" s="1"/>
      <c r="SKY94" s="1"/>
      <c r="SKZ94" s="1"/>
      <c r="SLA94" s="1"/>
      <c r="SLB94" s="1"/>
      <c r="SLC94" s="1"/>
      <c r="SLE94" s="17"/>
      <c r="SLF94" s="1"/>
      <c r="SLG94" s="1"/>
      <c r="SLH94" s="1"/>
      <c r="SLI94" s="1"/>
      <c r="SLJ94" s="1"/>
      <c r="SLK94" s="1"/>
      <c r="SLM94" s="17"/>
      <c r="SLN94" s="1"/>
      <c r="SLO94" s="1"/>
      <c r="SLP94" s="1"/>
      <c r="SLQ94" s="1"/>
      <c r="SLR94" s="1"/>
      <c r="SLS94" s="1"/>
      <c r="SLU94" s="17"/>
      <c r="SLV94" s="1"/>
      <c r="SLW94" s="1"/>
      <c r="SLX94" s="1"/>
      <c r="SLY94" s="1"/>
      <c r="SLZ94" s="1"/>
      <c r="SMA94" s="1"/>
      <c r="SMC94" s="17"/>
      <c r="SMD94" s="1"/>
      <c r="SME94" s="1"/>
      <c r="SMF94" s="1"/>
      <c r="SMG94" s="1"/>
      <c r="SMH94" s="1"/>
      <c r="SMI94" s="1"/>
      <c r="SMK94" s="17"/>
      <c r="SML94" s="1"/>
      <c r="SMM94" s="1"/>
      <c r="SMN94" s="1"/>
      <c r="SMO94" s="1"/>
      <c r="SMP94" s="1"/>
      <c r="SMQ94" s="1"/>
      <c r="SMS94" s="17"/>
      <c r="SMT94" s="1"/>
      <c r="SMU94" s="1"/>
      <c r="SMV94" s="1"/>
      <c r="SMW94" s="1"/>
      <c r="SMX94" s="1"/>
      <c r="SMY94" s="1"/>
      <c r="SNA94" s="17"/>
      <c r="SNB94" s="1"/>
      <c r="SNC94" s="1"/>
      <c r="SND94" s="1"/>
      <c r="SNE94" s="1"/>
      <c r="SNF94" s="1"/>
      <c r="SNG94" s="1"/>
      <c r="SNI94" s="17"/>
      <c r="SNJ94" s="1"/>
      <c r="SNK94" s="1"/>
      <c r="SNL94" s="1"/>
      <c r="SNM94" s="1"/>
      <c r="SNN94" s="1"/>
      <c r="SNO94" s="1"/>
      <c r="SNQ94" s="17"/>
      <c r="SNR94" s="1"/>
      <c r="SNS94" s="1"/>
      <c r="SNT94" s="1"/>
      <c r="SNU94" s="1"/>
      <c r="SNV94" s="1"/>
      <c r="SNW94" s="1"/>
      <c r="SNY94" s="17"/>
      <c r="SNZ94" s="1"/>
      <c r="SOA94" s="1"/>
      <c r="SOB94" s="1"/>
      <c r="SOC94" s="1"/>
      <c r="SOD94" s="1"/>
      <c r="SOE94" s="1"/>
      <c r="SOG94" s="17"/>
      <c r="SOH94" s="1"/>
      <c r="SOI94" s="1"/>
      <c r="SOJ94" s="1"/>
      <c r="SOK94" s="1"/>
      <c r="SOL94" s="1"/>
      <c r="SOM94" s="1"/>
      <c r="SOO94" s="17"/>
      <c r="SOP94" s="1"/>
      <c r="SOQ94" s="1"/>
      <c r="SOR94" s="1"/>
      <c r="SOS94" s="1"/>
      <c r="SOT94" s="1"/>
      <c r="SOU94" s="1"/>
      <c r="SOW94" s="17"/>
      <c r="SOX94" s="1"/>
      <c r="SOY94" s="1"/>
      <c r="SOZ94" s="1"/>
      <c r="SPA94" s="1"/>
      <c r="SPB94" s="1"/>
      <c r="SPC94" s="1"/>
      <c r="SPE94" s="17"/>
      <c r="SPF94" s="1"/>
      <c r="SPG94" s="1"/>
      <c r="SPH94" s="1"/>
      <c r="SPI94" s="1"/>
      <c r="SPJ94" s="1"/>
      <c r="SPK94" s="1"/>
      <c r="SPM94" s="17"/>
      <c r="SPN94" s="1"/>
      <c r="SPO94" s="1"/>
      <c r="SPP94" s="1"/>
      <c r="SPQ94" s="1"/>
      <c r="SPR94" s="1"/>
      <c r="SPS94" s="1"/>
      <c r="SPU94" s="17"/>
      <c r="SPV94" s="1"/>
      <c r="SPW94" s="1"/>
      <c r="SPX94" s="1"/>
      <c r="SPY94" s="1"/>
      <c r="SPZ94" s="1"/>
      <c r="SQA94" s="1"/>
      <c r="SQC94" s="17"/>
      <c r="SQD94" s="1"/>
      <c r="SQE94" s="1"/>
      <c r="SQF94" s="1"/>
      <c r="SQG94" s="1"/>
      <c r="SQH94" s="1"/>
      <c r="SQI94" s="1"/>
      <c r="SQK94" s="17"/>
      <c r="SQL94" s="1"/>
      <c r="SQM94" s="1"/>
      <c r="SQN94" s="1"/>
      <c r="SQO94" s="1"/>
      <c r="SQP94" s="1"/>
      <c r="SQQ94" s="1"/>
      <c r="SQS94" s="17"/>
      <c r="SQT94" s="1"/>
      <c r="SQU94" s="1"/>
      <c r="SQV94" s="1"/>
      <c r="SQW94" s="1"/>
      <c r="SQX94" s="1"/>
      <c r="SQY94" s="1"/>
      <c r="SRA94" s="17"/>
      <c r="SRB94" s="1"/>
      <c r="SRC94" s="1"/>
      <c r="SRD94" s="1"/>
      <c r="SRE94" s="1"/>
      <c r="SRF94" s="1"/>
      <c r="SRG94" s="1"/>
      <c r="SRI94" s="17"/>
      <c r="SRJ94" s="1"/>
      <c r="SRK94" s="1"/>
      <c r="SRL94" s="1"/>
      <c r="SRM94" s="1"/>
      <c r="SRN94" s="1"/>
      <c r="SRO94" s="1"/>
      <c r="SRQ94" s="17"/>
      <c r="SRR94" s="1"/>
      <c r="SRS94" s="1"/>
      <c r="SRT94" s="1"/>
      <c r="SRU94" s="1"/>
      <c r="SRV94" s="1"/>
      <c r="SRW94" s="1"/>
      <c r="SRY94" s="17"/>
      <c r="SRZ94" s="1"/>
      <c r="SSA94" s="1"/>
      <c r="SSB94" s="1"/>
      <c r="SSC94" s="1"/>
      <c r="SSD94" s="1"/>
      <c r="SSE94" s="1"/>
      <c r="SSG94" s="17"/>
      <c r="SSH94" s="1"/>
      <c r="SSI94" s="1"/>
      <c r="SSJ94" s="1"/>
      <c r="SSK94" s="1"/>
      <c r="SSL94" s="1"/>
      <c r="SSM94" s="1"/>
      <c r="SSO94" s="17"/>
      <c r="SSP94" s="1"/>
      <c r="SSQ94" s="1"/>
      <c r="SSR94" s="1"/>
      <c r="SSS94" s="1"/>
      <c r="SST94" s="1"/>
      <c r="SSU94" s="1"/>
      <c r="SSW94" s="17"/>
      <c r="SSX94" s="1"/>
      <c r="SSY94" s="1"/>
      <c r="SSZ94" s="1"/>
      <c r="STA94" s="1"/>
      <c r="STB94" s="1"/>
      <c r="STC94" s="1"/>
      <c r="STE94" s="17"/>
      <c r="STF94" s="1"/>
      <c r="STG94" s="1"/>
      <c r="STH94" s="1"/>
      <c r="STI94" s="1"/>
      <c r="STJ94" s="1"/>
      <c r="STK94" s="1"/>
      <c r="STM94" s="17"/>
      <c r="STN94" s="1"/>
      <c r="STO94" s="1"/>
      <c r="STP94" s="1"/>
      <c r="STQ94" s="1"/>
      <c r="STR94" s="1"/>
      <c r="STS94" s="1"/>
      <c r="STU94" s="17"/>
      <c r="STV94" s="1"/>
      <c r="STW94" s="1"/>
      <c r="STX94" s="1"/>
      <c r="STY94" s="1"/>
      <c r="STZ94" s="1"/>
      <c r="SUA94" s="1"/>
      <c r="SUC94" s="17"/>
      <c r="SUD94" s="1"/>
      <c r="SUE94" s="1"/>
      <c r="SUF94" s="1"/>
      <c r="SUG94" s="1"/>
      <c r="SUH94" s="1"/>
      <c r="SUI94" s="1"/>
      <c r="SUK94" s="17"/>
      <c r="SUL94" s="1"/>
      <c r="SUM94" s="1"/>
      <c r="SUN94" s="1"/>
      <c r="SUO94" s="1"/>
      <c r="SUP94" s="1"/>
      <c r="SUQ94" s="1"/>
      <c r="SUS94" s="17"/>
      <c r="SUT94" s="1"/>
      <c r="SUU94" s="1"/>
      <c r="SUV94" s="1"/>
      <c r="SUW94" s="1"/>
      <c r="SUX94" s="1"/>
      <c r="SUY94" s="1"/>
      <c r="SVA94" s="17"/>
      <c r="SVB94" s="1"/>
      <c r="SVC94" s="1"/>
      <c r="SVD94" s="1"/>
      <c r="SVE94" s="1"/>
      <c r="SVF94" s="1"/>
      <c r="SVG94" s="1"/>
      <c r="SVI94" s="17"/>
      <c r="SVJ94" s="1"/>
      <c r="SVK94" s="1"/>
      <c r="SVL94" s="1"/>
      <c r="SVM94" s="1"/>
      <c r="SVN94" s="1"/>
      <c r="SVO94" s="1"/>
      <c r="SVQ94" s="17"/>
      <c r="SVR94" s="1"/>
      <c r="SVS94" s="1"/>
      <c r="SVT94" s="1"/>
      <c r="SVU94" s="1"/>
      <c r="SVV94" s="1"/>
      <c r="SVW94" s="1"/>
      <c r="SVY94" s="17"/>
      <c r="SVZ94" s="1"/>
      <c r="SWA94" s="1"/>
      <c r="SWB94" s="1"/>
      <c r="SWC94" s="1"/>
      <c r="SWD94" s="1"/>
      <c r="SWE94" s="1"/>
      <c r="SWG94" s="17"/>
      <c r="SWH94" s="1"/>
      <c r="SWI94" s="1"/>
      <c r="SWJ94" s="1"/>
      <c r="SWK94" s="1"/>
      <c r="SWL94" s="1"/>
      <c r="SWM94" s="1"/>
      <c r="SWO94" s="17"/>
      <c r="SWP94" s="1"/>
      <c r="SWQ94" s="1"/>
      <c r="SWR94" s="1"/>
      <c r="SWS94" s="1"/>
      <c r="SWT94" s="1"/>
      <c r="SWU94" s="1"/>
      <c r="SWW94" s="17"/>
      <c r="SWX94" s="1"/>
      <c r="SWY94" s="1"/>
      <c r="SWZ94" s="1"/>
      <c r="SXA94" s="1"/>
      <c r="SXB94" s="1"/>
      <c r="SXC94" s="1"/>
      <c r="SXE94" s="17"/>
      <c r="SXF94" s="1"/>
      <c r="SXG94" s="1"/>
      <c r="SXH94" s="1"/>
      <c r="SXI94" s="1"/>
      <c r="SXJ94" s="1"/>
      <c r="SXK94" s="1"/>
      <c r="SXM94" s="17"/>
      <c r="SXN94" s="1"/>
      <c r="SXO94" s="1"/>
      <c r="SXP94" s="1"/>
      <c r="SXQ94" s="1"/>
      <c r="SXR94" s="1"/>
      <c r="SXS94" s="1"/>
      <c r="SXU94" s="17"/>
      <c r="SXV94" s="1"/>
      <c r="SXW94" s="1"/>
      <c r="SXX94" s="1"/>
      <c r="SXY94" s="1"/>
      <c r="SXZ94" s="1"/>
      <c r="SYA94" s="1"/>
      <c r="SYC94" s="17"/>
      <c r="SYD94" s="1"/>
      <c r="SYE94" s="1"/>
      <c r="SYF94" s="1"/>
      <c r="SYG94" s="1"/>
      <c r="SYH94" s="1"/>
      <c r="SYI94" s="1"/>
      <c r="SYK94" s="17"/>
      <c r="SYL94" s="1"/>
      <c r="SYM94" s="1"/>
      <c r="SYN94" s="1"/>
      <c r="SYO94" s="1"/>
      <c r="SYP94" s="1"/>
      <c r="SYQ94" s="1"/>
      <c r="SYS94" s="17"/>
      <c r="SYT94" s="1"/>
      <c r="SYU94" s="1"/>
      <c r="SYV94" s="1"/>
      <c r="SYW94" s="1"/>
      <c r="SYX94" s="1"/>
      <c r="SYY94" s="1"/>
      <c r="SZA94" s="17"/>
      <c r="SZB94" s="1"/>
      <c r="SZC94" s="1"/>
      <c r="SZD94" s="1"/>
      <c r="SZE94" s="1"/>
      <c r="SZF94" s="1"/>
      <c r="SZG94" s="1"/>
      <c r="SZI94" s="17"/>
      <c r="SZJ94" s="1"/>
      <c r="SZK94" s="1"/>
      <c r="SZL94" s="1"/>
      <c r="SZM94" s="1"/>
      <c r="SZN94" s="1"/>
      <c r="SZO94" s="1"/>
      <c r="SZQ94" s="17"/>
      <c r="SZR94" s="1"/>
      <c r="SZS94" s="1"/>
      <c r="SZT94" s="1"/>
      <c r="SZU94" s="1"/>
      <c r="SZV94" s="1"/>
      <c r="SZW94" s="1"/>
      <c r="SZY94" s="17"/>
      <c r="SZZ94" s="1"/>
      <c r="TAA94" s="1"/>
      <c r="TAB94" s="1"/>
      <c r="TAC94" s="1"/>
      <c r="TAD94" s="1"/>
      <c r="TAE94" s="1"/>
      <c r="TAG94" s="17"/>
      <c r="TAH94" s="1"/>
      <c r="TAI94" s="1"/>
      <c r="TAJ94" s="1"/>
      <c r="TAK94" s="1"/>
      <c r="TAL94" s="1"/>
      <c r="TAM94" s="1"/>
      <c r="TAO94" s="17"/>
      <c r="TAP94" s="1"/>
      <c r="TAQ94" s="1"/>
      <c r="TAR94" s="1"/>
      <c r="TAS94" s="1"/>
      <c r="TAT94" s="1"/>
      <c r="TAU94" s="1"/>
      <c r="TAW94" s="17"/>
      <c r="TAX94" s="1"/>
      <c r="TAY94" s="1"/>
      <c r="TAZ94" s="1"/>
      <c r="TBA94" s="1"/>
      <c r="TBB94" s="1"/>
      <c r="TBC94" s="1"/>
      <c r="TBE94" s="17"/>
      <c r="TBF94" s="1"/>
      <c r="TBG94" s="1"/>
      <c r="TBH94" s="1"/>
      <c r="TBI94" s="1"/>
      <c r="TBJ94" s="1"/>
      <c r="TBK94" s="1"/>
      <c r="TBM94" s="17"/>
      <c r="TBN94" s="1"/>
      <c r="TBO94" s="1"/>
      <c r="TBP94" s="1"/>
      <c r="TBQ94" s="1"/>
      <c r="TBR94" s="1"/>
      <c r="TBS94" s="1"/>
      <c r="TBU94" s="17"/>
      <c r="TBV94" s="1"/>
      <c r="TBW94" s="1"/>
      <c r="TBX94" s="1"/>
      <c r="TBY94" s="1"/>
      <c r="TBZ94" s="1"/>
      <c r="TCA94" s="1"/>
      <c r="TCC94" s="17"/>
      <c r="TCD94" s="1"/>
      <c r="TCE94" s="1"/>
      <c r="TCF94" s="1"/>
      <c r="TCG94" s="1"/>
      <c r="TCH94" s="1"/>
      <c r="TCI94" s="1"/>
      <c r="TCK94" s="17"/>
      <c r="TCL94" s="1"/>
      <c r="TCM94" s="1"/>
      <c r="TCN94" s="1"/>
      <c r="TCO94" s="1"/>
      <c r="TCP94" s="1"/>
      <c r="TCQ94" s="1"/>
      <c r="TCS94" s="17"/>
      <c r="TCT94" s="1"/>
      <c r="TCU94" s="1"/>
      <c r="TCV94" s="1"/>
      <c r="TCW94" s="1"/>
      <c r="TCX94" s="1"/>
      <c r="TCY94" s="1"/>
      <c r="TDA94" s="17"/>
      <c r="TDB94" s="1"/>
      <c r="TDC94" s="1"/>
      <c r="TDD94" s="1"/>
      <c r="TDE94" s="1"/>
      <c r="TDF94" s="1"/>
      <c r="TDG94" s="1"/>
      <c r="TDI94" s="17"/>
      <c r="TDJ94" s="1"/>
      <c r="TDK94" s="1"/>
      <c r="TDL94" s="1"/>
      <c r="TDM94" s="1"/>
      <c r="TDN94" s="1"/>
      <c r="TDO94" s="1"/>
      <c r="TDQ94" s="17"/>
      <c r="TDR94" s="1"/>
      <c r="TDS94" s="1"/>
      <c r="TDT94" s="1"/>
      <c r="TDU94" s="1"/>
      <c r="TDV94" s="1"/>
      <c r="TDW94" s="1"/>
      <c r="TDY94" s="17"/>
      <c r="TDZ94" s="1"/>
      <c r="TEA94" s="1"/>
      <c r="TEB94" s="1"/>
      <c r="TEC94" s="1"/>
      <c r="TED94" s="1"/>
      <c r="TEE94" s="1"/>
      <c r="TEG94" s="17"/>
      <c r="TEH94" s="1"/>
      <c r="TEI94" s="1"/>
      <c r="TEJ94" s="1"/>
      <c r="TEK94" s="1"/>
      <c r="TEL94" s="1"/>
      <c r="TEM94" s="1"/>
      <c r="TEO94" s="17"/>
      <c r="TEP94" s="1"/>
      <c r="TEQ94" s="1"/>
      <c r="TER94" s="1"/>
      <c r="TES94" s="1"/>
      <c r="TET94" s="1"/>
      <c r="TEU94" s="1"/>
      <c r="TEW94" s="17"/>
      <c r="TEX94" s="1"/>
      <c r="TEY94" s="1"/>
      <c r="TEZ94" s="1"/>
      <c r="TFA94" s="1"/>
      <c r="TFB94" s="1"/>
      <c r="TFC94" s="1"/>
      <c r="TFE94" s="17"/>
      <c r="TFF94" s="1"/>
      <c r="TFG94" s="1"/>
      <c r="TFH94" s="1"/>
      <c r="TFI94" s="1"/>
      <c r="TFJ94" s="1"/>
      <c r="TFK94" s="1"/>
      <c r="TFM94" s="17"/>
      <c r="TFN94" s="1"/>
      <c r="TFO94" s="1"/>
      <c r="TFP94" s="1"/>
      <c r="TFQ94" s="1"/>
      <c r="TFR94" s="1"/>
      <c r="TFS94" s="1"/>
      <c r="TFU94" s="17"/>
      <c r="TFV94" s="1"/>
      <c r="TFW94" s="1"/>
      <c r="TFX94" s="1"/>
      <c r="TFY94" s="1"/>
      <c r="TFZ94" s="1"/>
      <c r="TGA94" s="1"/>
      <c r="TGC94" s="17"/>
      <c r="TGD94" s="1"/>
      <c r="TGE94" s="1"/>
      <c r="TGF94" s="1"/>
      <c r="TGG94" s="1"/>
      <c r="TGH94" s="1"/>
      <c r="TGI94" s="1"/>
      <c r="TGK94" s="17"/>
      <c r="TGL94" s="1"/>
      <c r="TGM94" s="1"/>
      <c r="TGN94" s="1"/>
      <c r="TGO94" s="1"/>
      <c r="TGP94" s="1"/>
      <c r="TGQ94" s="1"/>
      <c r="TGS94" s="17"/>
      <c r="TGT94" s="1"/>
      <c r="TGU94" s="1"/>
      <c r="TGV94" s="1"/>
      <c r="TGW94" s="1"/>
      <c r="TGX94" s="1"/>
      <c r="TGY94" s="1"/>
      <c r="THA94" s="17"/>
      <c r="THB94" s="1"/>
      <c r="THC94" s="1"/>
      <c r="THD94" s="1"/>
      <c r="THE94" s="1"/>
      <c r="THF94" s="1"/>
      <c r="THG94" s="1"/>
      <c r="THI94" s="17"/>
      <c r="THJ94" s="1"/>
      <c r="THK94" s="1"/>
      <c r="THL94" s="1"/>
      <c r="THM94" s="1"/>
      <c r="THN94" s="1"/>
      <c r="THO94" s="1"/>
      <c r="THQ94" s="17"/>
      <c r="THR94" s="1"/>
      <c r="THS94" s="1"/>
      <c r="THT94" s="1"/>
      <c r="THU94" s="1"/>
      <c r="THV94" s="1"/>
      <c r="THW94" s="1"/>
      <c r="THY94" s="17"/>
      <c r="THZ94" s="1"/>
      <c r="TIA94" s="1"/>
      <c r="TIB94" s="1"/>
      <c r="TIC94" s="1"/>
      <c r="TID94" s="1"/>
      <c r="TIE94" s="1"/>
      <c r="TIG94" s="17"/>
      <c r="TIH94" s="1"/>
      <c r="TII94" s="1"/>
      <c r="TIJ94" s="1"/>
      <c r="TIK94" s="1"/>
      <c r="TIL94" s="1"/>
      <c r="TIM94" s="1"/>
      <c r="TIO94" s="17"/>
      <c r="TIP94" s="1"/>
      <c r="TIQ94" s="1"/>
      <c r="TIR94" s="1"/>
      <c r="TIS94" s="1"/>
      <c r="TIT94" s="1"/>
      <c r="TIU94" s="1"/>
      <c r="TIW94" s="17"/>
      <c r="TIX94" s="1"/>
      <c r="TIY94" s="1"/>
      <c r="TIZ94" s="1"/>
      <c r="TJA94" s="1"/>
      <c r="TJB94" s="1"/>
      <c r="TJC94" s="1"/>
      <c r="TJE94" s="17"/>
      <c r="TJF94" s="1"/>
      <c r="TJG94" s="1"/>
      <c r="TJH94" s="1"/>
      <c r="TJI94" s="1"/>
      <c r="TJJ94" s="1"/>
      <c r="TJK94" s="1"/>
      <c r="TJM94" s="17"/>
      <c r="TJN94" s="1"/>
      <c r="TJO94" s="1"/>
      <c r="TJP94" s="1"/>
      <c r="TJQ94" s="1"/>
      <c r="TJR94" s="1"/>
      <c r="TJS94" s="1"/>
      <c r="TJU94" s="17"/>
      <c r="TJV94" s="1"/>
      <c r="TJW94" s="1"/>
      <c r="TJX94" s="1"/>
      <c r="TJY94" s="1"/>
      <c r="TJZ94" s="1"/>
      <c r="TKA94" s="1"/>
      <c r="TKC94" s="17"/>
      <c r="TKD94" s="1"/>
      <c r="TKE94" s="1"/>
      <c r="TKF94" s="1"/>
      <c r="TKG94" s="1"/>
      <c r="TKH94" s="1"/>
      <c r="TKI94" s="1"/>
      <c r="TKK94" s="17"/>
      <c r="TKL94" s="1"/>
      <c r="TKM94" s="1"/>
      <c r="TKN94" s="1"/>
      <c r="TKO94" s="1"/>
      <c r="TKP94" s="1"/>
      <c r="TKQ94" s="1"/>
      <c r="TKS94" s="17"/>
      <c r="TKT94" s="1"/>
      <c r="TKU94" s="1"/>
      <c r="TKV94" s="1"/>
      <c r="TKW94" s="1"/>
      <c r="TKX94" s="1"/>
      <c r="TKY94" s="1"/>
      <c r="TLA94" s="17"/>
      <c r="TLB94" s="1"/>
      <c r="TLC94" s="1"/>
      <c r="TLD94" s="1"/>
      <c r="TLE94" s="1"/>
      <c r="TLF94" s="1"/>
      <c r="TLG94" s="1"/>
      <c r="TLI94" s="17"/>
      <c r="TLJ94" s="1"/>
      <c r="TLK94" s="1"/>
      <c r="TLL94" s="1"/>
      <c r="TLM94" s="1"/>
      <c r="TLN94" s="1"/>
      <c r="TLO94" s="1"/>
      <c r="TLQ94" s="17"/>
      <c r="TLR94" s="1"/>
      <c r="TLS94" s="1"/>
      <c r="TLT94" s="1"/>
      <c r="TLU94" s="1"/>
      <c r="TLV94" s="1"/>
      <c r="TLW94" s="1"/>
      <c r="TLY94" s="17"/>
      <c r="TLZ94" s="1"/>
      <c r="TMA94" s="1"/>
      <c r="TMB94" s="1"/>
      <c r="TMC94" s="1"/>
      <c r="TMD94" s="1"/>
      <c r="TME94" s="1"/>
      <c r="TMG94" s="17"/>
      <c r="TMH94" s="1"/>
      <c r="TMI94" s="1"/>
      <c r="TMJ94" s="1"/>
      <c r="TMK94" s="1"/>
      <c r="TML94" s="1"/>
      <c r="TMM94" s="1"/>
      <c r="TMO94" s="17"/>
      <c r="TMP94" s="1"/>
      <c r="TMQ94" s="1"/>
      <c r="TMR94" s="1"/>
      <c r="TMS94" s="1"/>
      <c r="TMT94" s="1"/>
      <c r="TMU94" s="1"/>
      <c r="TMW94" s="17"/>
      <c r="TMX94" s="1"/>
      <c r="TMY94" s="1"/>
      <c r="TMZ94" s="1"/>
      <c r="TNA94" s="1"/>
      <c r="TNB94" s="1"/>
      <c r="TNC94" s="1"/>
      <c r="TNE94" s="17"/>
      <c r="TNF94" s="1"/>
      <c r="TNG94" s="1"/>
      <c r="TNH94" s="1"/>
      <c r="TNI94" s="1"/>
      <c r="TNJ94" s="1"/>
      <c r="TNK94" s="1"/>
      <c r="TNM94" s="17"/>
      <c r="TNN94" s="1"/>
      <c r="TNO94" s="1"/>
      <c r="TNP94" s="1"/>
      <c r="TNQ94" s="1"/>
      <c r="TNR94" s="1"/>
      <c r="TNS94" s="1"/>
      <c r="TNU94" s="17"/>
      <c r="TNV94" s="1"/>
      <c r="TNW94" s="1"/>
      <c r="TNX94" s="1"/>
      <c r="TNY94" s="1"/>
      <c r="TNZ94" s="1"/>
      <c r="TOA94" s="1"/>
      <c r="TOC94" s="17"/>
      <c r="TOD94" s="1"/>
      <c r="TOE94" s="1"/>
      <c r="TOF94" s="1"/>
      <c r="TOG94" s="1"/>
      <c r="TOH94" s="1"/>
      <c r="TOI94" s="1"/>
      <c r="TOK94" s="17"/>
      <c r="TOL94" s="1"/>
      <c r="TOM94" s="1"/>
      <c r="TON94" s="1"/>
      <c r="TOO94" s="1"/>
      <c r="TOP94" s="1"/>
      <c r="TOQ94" s="1"/>
      <c r="TOS94" s="17"/>
      <c r="TOT94" s="1"/>
      <c r="TOU94" s="1"/>
      <c r="TOV94" s="1"/>
      <c r="TOW94" s="1"/>
      <c r="TOX94" s="1"/>
      <c r="TOY94" s="1"/>
      <c r="TPA94" s="17"/>
      <c r="TPB94" s="1"/>
      <c r="TPC94" s="1"/>
      <c r="TPD94" s="1"/>
      <c r="TPE94" s="1"/>
      <c r="TPF94" s="1"/>
      <c r="TPG94" s="1"/>
      <c r="TPI94" s="17"/>
      <c r="TPJ94" s="1"/>
      <c r="TPK94" s="1"/>
      <c r="TPL94" s="1"/>
      <c r="TPM94" s="1"/>
      <c r="TPN94" s="1"/>
      <c r="TPO94" s="1"/>
      <c r="TPQ94" s="17"/>
      <c r="TPR94" s="1"/>
      <c r="TPS94" s="1"/>
      <c r="TPT94" s="1"/>
      <c r="TPU94" s="1"/>
      <c r="TPV94" s="1"/>
      <c r="TPW94" s="1"/>
      <c r="TPY94" s="17"/>
      <c r="TPZ94" s="1"/>
      <c r="TQA94" s="1"/>
      <c r="TQB94" s="1"/>
      <c r="TQC94" s="1"/>
      <c r="TQD94" s="1"/>
      <c r="TQE94" s="1"/>
      <c r="TQG94" s="17"/>
      <c r="TQH94" s="1"/>
      <c r="TQI94" s="1"/>
      <c r="TQJ94" s="1"/>
      <c r="TQK94" s="1"/>
      <c r="TQL94" s="1"/>
      <c r="TQM94" s="1"/>
      <c r="TQO94" s="17"/>
      <c r="TQP94" s="1"/>
      <c r="TQQ94" s="1"/>
      <c r="TQR94" s="1"/>
      <c r="TQS94" s="1"/>
      <c r="TQT94" s="1"/>
      <c r="TQU94" s="1"/>
      <c r="TQW94" s="17"/>
      <c r="TQX94" s="1"/>
      <c r="TQY94" s="1"/>
      <c r="TQZ94" s="1"/>
      <c r="TRA94" s="1"/>
      <c r="TRB94" s="1"/>
      <c r="TRC94" s="1"/>
      <c r="TRE94" s="17"/>
      <c r="TRF94" s="1"/>
      <c r="TRG94" s="1"/>
      <c r="TRH94" s="1"/>
      <c r="TRI94" s="1"/>
      <c r="TRJ94" s="1"/>
      <c r="TRK94" s="1"/>
      <c r="TRM94" s="17"/>
      <c r="TRN94" s="1"/>
      <c r="TRO94" s="1"/>
      <c r="TRP94" s="1"/>
      <c r="TRQ94" s="1"/>
      <c r="TRR94" s="1"/>
      <c r="TRS94" s="1"/>
      <c r="TRU94" s="17"/>
      <c r="TRV94" s="1"/>
      <c r="TRW94" s="1"/>
      <c r="TRX94" s="1"/>
      <c r="TRY94" s="1"/>
      <c r="TRZ94" s="1"/>
      <c r="TSA94" s="1"/>
      <c r="TSC94" s="17"/>
      <c r="TSD94" s="1"/>
      <c r="TSE94" s="1"/>
      <c r="TSF94" s="1"/>
      <c r="TSG94" s="1"/>
      <c r="TSH94" s="1"/>
      <c r="TSI94" s="1"/>
      <c r="TSK94" s="17"/>
      <c r="TSL94" s="1"/>
      <c r="TSM94" s="1"/>
      <c r="TSN94" s="1"/>
      <c r="TSO94" s="1"/>
      <c r="TSP94" s="1"/>
      <c r="TSQ94" s="1"/>
      <c r="TSS94" s="17"/>
      <c r="TST94" s="1"/>
      <c r="TSU94" s="1"/>
      <c r="TSV94" s="1"/>
      <c r="TSW94" s="1"/>
      <c r="TSX94" s="1"/>
      <c r="TSY94" s="1"/>
      <c r="TTA94" s="17"/>
      <c r="TTB94" s="1"/>
      <c r="TTC94" s="1"/>
      <c r="TTD94" s="1"/>
      <c r="TTE94" s="1"/>
      <c r="TTF94" s="1"/>
      <c r="TTG94" s="1"/>
      <c r="TTI94" s="17"/>
      <c r="TTJ94" s="1"/>
      <c r="TTK94" s="1"/>
      <c r="TTL94" s="1"/>
      <c r="TTM94" s="1"/>
      <c r="TTN94" s="1"/>
      <c r="TTO94" s="1"/>
      <c r="TTQ94" s="17"/>
      <c r="TTR94" s="1"/>
      <c r="TTS94" s="1"/>
      <c r="TTT94" s="1"/>
      <c r="TTU94" s="1"/>
      <c r="TTV94" s="1"/>
      <c r="TTW94" s="1"/>
      <c r="TTY94" s="17"/>
      <c r="TTZ94" s="1"/>
      <c r="TUA94" s="1"/>
      <c r="TUB94" s="1"/>
      <c r="TUC94" s="1"/>
      <c r="TUD94" s="1"/>
      <c r="TUE94" s="1"/>
      <c r="TUG94" s="17"/>
      <c r="TUH94" s="1"/>
      <c r="TUI94" s="1"/>
      <c r="TUJ94" s="1"/>
      <c r="TUK94" s="1"/>
      <c r="TUL94" s="1"/>
      <c r="TUM94" s="1"/>
      <c r="TUO94" s="17"/>
      <c r="TUP94" s="1"/>
      <c r="TUQ94" s="1"/>
      <c r="TUR94" s="1"/>
      <c r="TUS94" s="1"/>
      <c r="TUT94" s="1"/>
      <c r="TUU94" s="1"/>
      <c r="TUW94" s="17"/>
      <c r="TUX94" s="1"/>
      <c r="TUY94" s="1"/>
      <c r="TUZ94" s="1"/>
      <c r="TVA94" s="1"/>
      <c r="TVB94" s="1"/>
      <c r="TVC94" s="1"/>
      <c r="TVE94" s="17"/>
      <c r="TVF94" s="1"/>
      <c r="TVG94" s="1"/>
      <c r="TVH94" s="1"/>
      <c r="TVI94" s="1"/>
      <c r="TVJ94" s="1"/>
      <c r="TVK94" s="1"/>
      <c r="TVM94" s="17"/>
      <c r="TVN94" s="1"/>
      <c r="TVO94" s="1"/>
      <c r="TVP94" s="1"/>
      <c r="TVQ94" s="1"/>
      <c r="TVR94" s="1"/>
      <c r="TVS94" s="1"/>
      <c r="TVU94" s="17"/>
      <c r="TVV94" s="1"/>
      <c r="TVW94" s="1"/>
      <c r="TVX94" s="1"/>
      <c r="TVY94" s="1"/>
      <c r="TVZ94" s="1"/>
      <c r="TWA94" s="1"/>
      <c r="TWC94" s="17"/>
      <c r="TWD94" s="1"/>
      <c r="TWE94" s="1"/>
      <c r="TWF94" s="1"/>
      <c r="TWG94" s="1"/>
      <c r="TWH94" s="1"/>
      <c r="TWI94" s="1"/>
      <c r="TWK94" s="17"/>
      <c r="TWL94" s="1"/>
      <c r="TWM94" s="1"/>
      <c r="TWN94" s="1"/>
      <c r="TWO94" s="1"/>
      <c r="TWP94" s="1"/>
      <c r="TWQ94" s="1"/>
      <c r="TWS94" s="17"/>
      <c r="TWT94" s="1"/>
      <c r="TWU94" s="1"/>
      <c r="TWV94" s="1"/>
      <c r="TWW94" s="1"/>
      <c r="TWX94" s="1"/>
      <c r="TWY94" s="1"/>
      <c r="TXA94" s="17"/>
      <c r="TXB94" s="1"/>
      <c r="TXC94" s="1"/>
      <c r="TXD94" s="1"/>
      <c r="TXE94" s="1"/>
      <c r="TXF94" s="1"/>
      <c r="TXG94" s="1"/>
      <c r="TXI94" s="17"/>
      <c r="TXJ94" s="1"/>
      <c r="TXK94" s="1"/>
      <c r="TXL94" s="1"/>
      <c r="TXM94" s="1"/>
      <c r="TXN94" s="1"/>
      <c r="TXO94" s="1"/>
      <c r="TXQ94" s="17"/>
      <c r="TXR94" s="1"/>
      <c r="TXS94" s="1"/>
      <c r="TXT94" s="1"/>
      <c r="TXU94" s="1"/>
      <c r="TXV94" s="1"/>
      <c r="TXW94" s="1"/>
      <c r="TXY94" s="17"/>
      <c r="TXZ94" s="1"/>
      <c r="TYA94" s="1"/>
      <c r="TYB94" s="1"/>
      <c r="TYC94" s="1"/>
      <c r="TYD94" s="1"/>
      <c r="TYE94" s="1"/>
      <c r="TYG94" s="17"/>
      <c r="TYH94" s="1"/>
      <c r="TYI94" s="1"/>
      <c r="TYJ94" s="1"/>
      <c r="TYK94" s="1"/>
      <c r="TYL94" s="1"/>
      <c r="TYM94" s="1"/>
      <c r="TYO94" s="17"/>
      <c r="TYP94" s="1"/>
      <c r="TYQ94" s="1"/>
      <c r="TYR94" s="1"/>
      <c r="TYS94" s="1"/>
      <c r="TYT94" s="1"/>
      <c r="TYU94" s="1"/>
      <c r="TYW94" s="17"/>
      <c r="TYX94" s="1"/>
      <c r="TYY94" s="1"/>
      <c r="TYZ94" s="1"/>
      <c r="TZA94" s="1"/>
      <c r="TZB94" s="1"/>
      <c r="TZC94" s="1"/>
      <c r="TZE94" s="17"/>
      <c r="TZF94" s="1"/>
      <c r="TZG94" s="1"/>
      <c r="TZH94" s="1"/>
      <c r="TZI94" s="1"/>
      <c r="TZJ94" s="1"/>
      <c r="TZK94" s="1"/>
      <c r="TZM94" s="17"/>
      <c r="TZN94" s="1"/>
      <c r="TZO94" s="1"/>
      <c r="TZP94" s="1"/>
      <c r="TZQ94" s="1"/>
      <c r="TZR94" s="1"/>
      <c r="TZS94" s="1"/>
      <c r="TZU94" s="17"/>
      <c r="TZV94" s="1"/>
      <c r="TZW94" s="1"/>
      <c r="TZX94" s="1"/>
      <c r="TZY94" s="1"/>
      <c r="TZZ94" s="1"/>
      <c r="UAA94" s="1"/>
      <c r="UAC94" s="17"/>
      <c r="UAD94" s="1"/>
      <c r="UAE94" s="1"/>
      <c r="UAF94" s="1"/>
      <c r="UAG94" s="1"/>
      <c r="UAH94" s="1"/>
      <c r="UAI94" s="1"/>
      <c r="UAK94" s="17"/>
      <c r="UAL94" s="1"/>
      <c r="UAM94" s="1"/>
      <c r="UAN94" s="1"/>
      <c r="UAO94" s="1"/>
      <c r="UAP94" s="1"/>
      <c r="UAQ94" s="1"/>
      <c r="UAS94" s="17"/>
      <c r="UAT94" s="1"/>
      <c r="UAU94" s="1"/>
      <c r="UAV94" s="1"/>
      <c r="UAW94" s="1"/>
      <c r="UAX94" s="1"/>
      <c r="UAY94" s="1"/>
      <c r="UBA94" s="17"/>
      <c r="UBB94" s="1"/>
      <c r="UBC94" s="1"/>
      <c r="UBD94" s="1"/>
      <c r="UBE94" s="1"/>
      <c r="UBF94" s="1"/>
      <c r="UBG94" s="1"/>
      <c r="UBI94" s="17"/>
      <c r="UBJ94" s="1"/>
      <c r="UBK94" s="1"/>
      <c r="UBL94" s="1"/>
      <c r="UBM94" s="1"/>
      <c r="UBN94" s="1"/>
      <c r="UBO94" s="1"/>
      <c r="UBQ94" s="17"/>
      <c r="UBR94" s="1"/>
      <c r="UBS94" s="1"/>
      <c r="UBT94" s="1"/>
      <c r="UBU94" s="1"/>
      <c r="UBV94" s="1"/>
      <c r="UBW94" s="1"/>
      <c r="UBY94" s="17"/>
      <c r="UBZ94" s="1"/>
      <c r="UCA94" s="1"/>
      <c r="UCB94" s="1"/>
      <c r="UCC94" s="1"/>
      <c r="UCD94" s="1"/>
      <c r="UCE94" s="1"/>
      <c r="UCG94" s="17"/>
      <c r="UCH94" s="1"/>
      <c r="UCI94" s="1"/>
      <c r="UCJ94" s="1"/>
      <c r="UCK94" s="1"/>
      <c r="UCL94" s="1"/>
      <c r="UCM94" s="1"/>
      <c r="UCO94" s="17"/>
      <c r="UCP94" s="1"/>
      <c r="UCQ94" s="1"/>
      <c r="UCR94" s="1"/>
      <c r="UCS94" s="1"/>
      <c r="UCT94" s="1"/>
      <c r="UCU94" s="1"/>
      <c r="UCW94" s="17"/>
      <c r="UCX94" s="1"/>
      <c r="UCY94" s="1"/>
      <c r="UCZ94" s="1"/>
      <c r="UDA94" s="1"/>
      <c r="UDB94" s="1"/>
      <c r="UDC94" s="1"/>
      <c r="UDE94" s="17"/>
      <c r="UDF94" s="1"/>
      <c r="UDG94" s="1"/>
      <c r="UDH94" s="1"/>
      <c r="UDI94" s="1"/>
      <c r="UDJ94" s="1"/>
      <c r="UDK94" s="1"/>
      <c r="UDM94" s="17"/>
      <c r="UDN94" s="1"/>
      <c r="UDO94" s="1"/>
      <c r="UDP94" s="1"/>
      <c r="UDQ94" s="1"/>
      <c r="UDR94" s="1"/>
      <c r="UDS94" s="1"/>
      <c r="UDU94" s="17"/>
      <c r="UDV94" s="1"/>
      <c r="UDW94" s="1"/>
      <c r="UDX94" s="1"/>
      <c r="UDY94" s="1"/>
      <c r="UDZ94" s="1"/>
      <c r="UEA94" s="1"/>
      <c r="UEC94" s="17"/>
      <c r="UED94" s="1"/>
      <c r="UEE94" s="1"/>
      <c r="UEF94" s="1"/>
      <c r="UEG94" s="1"/>
      <c r="UEH94" s="1"/>
      <c r="UEI94" s="1"/>
      <c r="UEK94" s="17"/>
      <c r="UEL94" s="1"/>
      <c r="UEM94" s="1"/>
      <c r="UEN94" s="1"/>
      <c r="UEO94" s="1"/>
      <c r="UEP94" s="1"/>
      <c r="UEQ94" s="1"/>
      <c r="UES94" s="17"/>
      <c r="UET94" s="1"/>
      <c r="UEU94" s="1"/>
      <c r="UEV94" s="1"/>
      <c r="UEW94" s="1"/>
      <c r="UEX94" s="1"/>
      <c r="UEY94" s="1"/>
      <c r="UFA94" s="17"/>
      <c r="UFB94" s="1"/>
      <c r="UFC94" s="1"/>
      <c r="UFD94" s="1"/>
      <c r="UFE94" s="1"/>
      <c r="UFF94" s="1"/>
      <c r="UFG94" s="1"/>
      <c r="UFI94" s="17"/>
      <c r="UFJ94" s="1"/>
      <c r="UFK94" s="1"/>
      <c r="UFL94" s="1"/>
      <c r="UFM94" s="1"/>
      <c r="UFN94" s="1"/>
      <c r="UFO94" s="1"/>
      <c r="UFQ94" s="17"/>
      <c r="UFR94" s="1"/>
      <c r="UFS94" s="1"/>
      <c r="UFT94" s="1"/>
      <c r="UFU94" s="1"/>
      <c r="UFV94" s="1"/>
      <c r="UFW94" s="1"/>
      <c r="UFY94" s="17"/>
      <c r="UFZ94" s="1"/>
      <c r="UGA94" s="1"/>
      <c r="UGB94" s="1"/>
      <c r="UGC94" s="1"/>
      <c r="UGD94" s="1"/>
      <c r="UGE94" s="1"/>
      <c r="UGG94" s="17"/>
      <c r="UGH94" s="1"/>
      <c r="UGI94" s="1"/>
      <c r="UGJ94" s="1"/>
      <c r="UGK94" s="1"/>
      <c r="UGL94" s="1"/>
      <c r="UGM94" s="1"/>
      <c r="UGO94" s="17"/>
      <c r="UGP94" s="1"/>
      <c r="UGQ94" s="1"/>
      <c r="UGR94" s="1"/>
      <c r="UGS94" s="1"/>
      <c r="UGT94" s="1"/>
      <c r="UGU94" s="1"/>
      <c r="UGW94" s="17"/>
      <c r="UGX94" s="1"/>
      <c r="UGY94" s="1"/>
      <c r="UGZ94" s="1"/>
      <c r="UHA94" s="1"/>
      <c r="UHB94" s="1"/>
      <c r="UHC94" s="1"/>
      <c r="UHE94" s="17"/>
      <c r="UHF94" s="1"/>
      <c r="UHG94" s="1"/>
      <c r="UHH94" s="1"/>
      <c r="UHI94" s="1"/>
      <c r="UHJ94" s="1"/>
      <c r="UHK94" s="1"/>
      <c r="UHM94" s="17"/>
      <c r="UHN94" s="1"/>
      <c r="UHO94" s="1"/>
      <c r="UHP94" s="1"/>
      <c r="UHQ94" s="1"/>
      <c r="UHR94" s="1"/>
      <c r="UHS94" s="1"/>
      <c r="UHU94" s="17"/>
      <c r="UHV94" s="1"/>
      <c r="UHW94" s="1"/>
      <c r="UHX94" s="1"/>
      <c r="UHY94" s="1"/>
      <c r="UHZ94" s="1"/>
      <c r="UIA94" s="1"/>
      <c r="UIC94" s="17"/>
      <c r="UID94" s="1"/>
      <c r="UIE94" s="1"/>
      <c r="UIF94" s="1"/>
      <c r="UIG94" s="1"/>
      <c r="UIH94" s="1"/>
      <c r="UII94" s="1"/>
      <c r="UIK94" s="17"/>
      <c r="UIL94" s="1"/>
      <c r="UIM94" s="1"/>
      <c r="UIN94" s="1"/>
      <c r="UIO94" s="1"/>
      <c r="UIP94" s="1"/>
      <c r="UIQ94" s="1"/>
      <c r="UIS94" s="17"/>
      <c r="UIT94" s="1"/>
      <c r="UIU94" s="1"/>
      <c r="UIV94" s="1"/>
      <c r="UIW94" s="1"/>
      <c r="UIX94" s="1"/>
      <c r="UIY94" s="1"/>
      <c r="UJA94" s="17"/>
      <c r="UJB94" s="1"/>
      <c r="UJC94" s="1"/>
      <c r="UJD94" s="1"/>
      <c r="UJE94" s="1"/>
      <c r="UJF94" s="1"/>
      <c r="UJG94" s="1"/>
      <c r="UJI94" s="17"/>
      <c r="UJJ94" s="1"/>
      <c r="UJK94" s="1"/>
      <c r="UJL94" s="1"/>
      <c r="UJM94" s="1"/>
      <c r="UJN94" s="1"/>
      <c r="UJO94" s="1"/>
      <c r="UJQ94" s="17"/>
      <c r="UJR94" s="1"/>
      <c r="UJS94" s="1"/>
      <c r="UJT94" s="1"/>
      <c r="UJU94" s="1"/>
      <c r="UJV94" s="1"/>
      <c r="UJW94" s="1"/>
      <c r="UJY94" s="17"/>
      <c r="UJZ94" s="1"/>
      <c r="UKA94" s="1"/>
      <c r="UKB94" s="1"/>
      <c r="UKC94" s="1"/>
      <c r="UKD94" s="1"/>
      <c r="UKE94" s="1"/>
      <c r="UKG94" s="17"/>
      <c r="UKH94" s="1"/>
      <c r="UKI94" s="1"/>
      <c r="UKJ94" s="1"/>
      <c r="UKK94" s="1"/>
      <c r="UKL94" s="1"/>
      <c r="UKM94" s="1"/>
      <c r="UKO94" s="17"/>
      <c r="UKP94" s="1"/>
      <c r="UKQ94" s="1"/>
      <c r="UKR94" s="1"/>
      <c r="UKS94" s="1"/>
      <c r="UKT94" s="1"/>
      <c r="UKU94" s="1"/>
      <c r="UKW94" s="17"/>
      <c r="UKX94" s="1"/>
      <c r="UKY94" s="1"/>
      <c r="UKZ94" s="1"/>
      <c r="ULA94" s="1"/>
      <c r="ULB94" s="1"/>
      <c r="ULC94" s="1"/>
      <c r="ULE94" s="17"/>
      <c r="ULF94" s="1"/>
      <c r="ULG94" s="1"/>
      <c r="ULH94" s="1"/>
      <c r="ULI94" s="1"/>
      <c r="ULJ94" s="1"/>
      <c r="ULK94" s="1"/>
      <c r="ULM94" s="17"/>
      <c r="ULN94" s="1"/>
      <c r="ULO94" s="1"/>
      <c r="ULP94" s="1"/>
      <c r="ULQ94" s="1"/>
      <c r="ULR94" s="1"/>
      <c r="ULS94" s="1"/>
      <c r="ULU94" s="17"/>
      <c r="ULV94" s="1"/>
      <c r="ULW94" s="1"/>
      <c r="ULX94" s="1"/>
      <c r="ULY94" s="1"/>
      <c r="ULZ94" s="1"/>
      <c r="UMA94" s="1"/>
      <c r="UMC94" s="17"/>
      <c r="UMD94" s="1"/>
      <c r="UME94" s="1"/>
      <c r="UMF94" s="1"/>
      <c r="UMG94" s="1"/>
      <c r="UMH94" s="1"/>
      <c r="UMI94" s="1"/>
      <c r="UMK94" s="17"/>
      <c r="UML94" s="1"/>
      <c r="UMM94" s="1"/>
      <c r="UMN94" s="1"/>
      <c r="UMO94" s="1"/>
      <c r="UMP94" s="1"/>
      <c r="UMQ94" s="1"/>
      <c r="UMS94" s="17"/>
      <c r="UMT94" s="1"/>
      <c r="UMU94" s="1"/>
      <c r="UMV94" s="1"/>
      <c r="UMW94" s="1"/>
      <c r="UMX94" s="1"/>
      <c r="UMY94" s="1"/>
      <c r="UNA94" s="17"/>
      <c r="UNB94" s="1"/>
      <c r="UNC94" s="1"/>
      <c r="UND94" s="1"/>
      <c r="UNE94" s="1"/>
      <c r="UNF94" s="1"/>
      <c r="UNG94" s="1"/>
      <c r="UNI94" s="17"/>
      <c r="UNJ94" s="1"/>
      <c r="UNK94" s="1"/>
      <c r="UNL94" s="1"/>
      <c r="UNM94" s="1"/>
      <c r="UNN94" s="1"/>
      <c r="UNO94" s="1"/>
      <c r="UNQ94" s="17"/>
      <c r="UNR94" s="1"/>
      <c r="UNS94" s="1"/>
      <c r="UNT94" s="1"/>
      <c r="UNU94" s="1"/>
      <c r="UNV94" s="1"/>
      <c r="UNW94" s="1"/>
      <c r="UNY94" s="17"/>
      <c r="UNZ94" s="1"/>
      <c r="UOA94" s="1"/>
      <c r="UOB94" s="1"/>
      <c r="UOC94" s="1"/>
      <c r="UOD94" s="1"/>
      <c r="UOE94" s="1"/>
      <c r="UOG94" s="17"/>
      <c r="UOH94" s="1"/>
      <c r="UOI94" s="1"/>
      <c r="UOJ94" s="1"/>
      <c r="UOK94" s="1"/>
      <c r="UOL94" s="1"/>
      <c r="UOM94" s="1"/>
      <c r="UOO94" s="17"/>
      <c r="UOP94" s="1"/>
      <c r="UOQ94" s="1"/>
      <c r="UOR94" s="1"/>
      <c r="UOS94" s="1"/>
      <c r="UOT94" s="1"/>
      <c r="UOU94" s="1"/>
      <c r="UOW94" s="17"/>
      <c r="UOX94" s="1"/>
      <c r="UOY94" s="1"/>
      <c r="UOZ94" s="1"/>
      <c r="UPA94" s="1"/>
      <c r="UPB94" s="1"/>
      <c r="UPC94" s="1"/>
      <c r="UPE94" s="17"/>
      <c r="UPF94" s="1"/>
      <c r="UPG94" s="1"/>
      <c r="UPH94" s="1"/>
      <c r="UPI94" s="1"/>
      <c r="UPJ94" s="1"/>
      <c r="UPK94" s="1"/>
      <c r="UPM94" s="17"/>
      <c r="UPN94" s="1"/>
      <c r="UPO94" s="1"/>
      <c r="UPP94" s="1"/>
      <c r="UPQ94" s="1"/>
      <c r="UPR94" s="1"/>
      <c r="UPS94" s="1"/>
      <c r="UPU94" s="17"/>
      <c r="UPV94" s="1"/>
      <c r="UPW94" s="1"/>
      <c r="UPX94" s="1"/>
      <c r="UPY94" s="1"/>
      <c r="UPZ94" s="1"/>
      <c r="UQA94" s="1"/>
      <c r="UQC94" s="17"/>
      <c r="UQD94" s="1"/>
      <c r="UQE94" s="1"/>
      <c r="UQF94" s="1"/>
      <c r="UQG94" s="1"/>
      <c r="UQH94" s="1"/>
      <c r="UQI94" s="1"/>
      <c r="UQK94" s="17"/>
      <c r="UQL94" s="1"/>
      <c r="UQM94" s="1"/>
      <c r="UQN94" s="1"/>
      <c r="UQO94" s="1"/>
      <c r="UQP94" s="1"/>
      <c r="UQQ94" s="1"/>
      <c r="UQS94" s="17"/>
      <c r="UQT94" s="1"/>
      <c r="UQU94" s="1"/>
      <c r="UQV94" s="1"/>
      <c r="UQW94" s="1"/>
      <c r="UQX94" s="1"/>
      <c r="UQY94" s="1"/>
      <c r="URA94" s="17"/>
      <c r="URB94" s="1"/>
      <c r="URC94" s="1"/>
      <c r="URD94" s="1"/>
      <c r="URE94" s="1"/>
      <c r="URF94" s="1"/>
      <c r="URG94" s="1"/>
      <c r="URI94" s="17"/>
      <c r="URJ94" s="1"/>
      <c r="URK94" s="1"/>
      <c r="URL94" s="1"/>
      <c r="URM94" s="1"/>
      <c r="URN94" s="1"/>
      <c r="URO94" s="1"/>
      <c r="URQ94" s="17"/>
      <c r="URR94" s="1"/>
      <c r="URS94" s="1"/>
      <c r="URT94" s="1"/>
      <c r="URU94" s="1"/>
      <c r="URV94" s="1"/>
      <c r="URW94" s="1"/>
      <c r="URY94" s="17"/>
      <c r="URZ94" s="1"/>
      <c r="USA94" s="1"/>
      <c r="USB94" s="1"/>
      <c r="USC94" s="1"/>
      <c r="USD94" s="1"/>
      <c r="USE94" s="1"/>
      <c r="USG94" s="17"/>
      <c r="USH94" s="1"/>
      <c r="USI94" s="1"/>
      <c r="USJ94" s="1"/>
      <c r="USK94" s="1"/>
      <c r="USL94" s="1"/>
      <c r="USM94" s="1"/>
      <c r="USO94" s="17"/>
      <c r="USP94" s="1"/>
      <c r="USQ94" s="1"/>
      <c r="USR94" s="1"/>
      <c r="USS94" s="1"/>
      <c r="UST94" s="1"/>
      <c r="USU94" s="1"/>
      <c r="USW94" s="17"/>
      <c r="USX94" s="1"/>
      <c r="USY94" s="1"/>
      <c r="USZ94" s="1"/>
      <c r="UTA94" s="1"/>
      <c r="UTB94" s="1"/>
      <c r="UTC94" s="1"/>
      <c r="UTE94" s="17"/>
      <c r="UTF94" s="1"/>
      <c r="UTG94" s="1"/>
      <c r="UTH94" s="1"/>
      <c r="UTI94" s="1"/>
      <c r="UTJ94" s="1"/>
      <c r="UTK94" s="1"/>
      <c r="UTM94" s="17"/>
      <c r="UTN94" s="1"/>
      <c r="UTO94" s="1"/>
      <c r="UTP94" s="1"/>
      <c r="UTQ94" s="1"/>
      <c r="UTR94" s="1"/>
      <c r="UTS94" s="1"/>
      <c r="UTU94" s="17"/>
      <c r="UTV94" s="1"/>
      <c r="UTW94" s="1"/>
      <c r="UTX94" s="1"/>
      <c r="UTY94" s="1"/>
      <c r="UTZ94" s="1"/>
      <c r="UUA94" s="1"/>
      <c r="UUC94" s="17"/>
      <c r="UUD94" s="1"/>
      <c r="UUE94" s="1"/>
      <c r="UUF94" s="1"/>
      <c r="UUG94" s="1"/>
      <c r="UUH94" s="1"/>
      <c r="UUI94" s="1"/>
      <c r="UUK94" s="17"/>
      <c r="UUL94" s="1"/>
      <c r="UUM94" s="1"/>
      <c r="UUN94" s="1"/>
      <c r="UUO94" s="1"/>
      <c r="UUP94" s="1"/>
      <c r="UUQ94" s="1"/>
      <c r="UUS94" s="17"/>
      <c r="UUT94" s="1"/>
      <c r="UUU94" s="1"/>
      <c r="UUV94" s="1"/>
      <c r="UUW94" s="1"/>
      <c r="UUX94" s="1"/>
      <c r="UUY94" s="1"/>
      <c r="UVA94" s="17"/>
      <c r="UVB94" s="1"/>
      <c r="UVC94" s="1"/>
      <c r="UVD94" s="1"/>
      <c r="UVE94" s="1"/>
      <c r="UVF94" s="1"/>
      <c r="UVG94" s="1"/>
      <c r="UVI94" s="17"/>
      <c r="UVJ94" s="1"/>
      <c r="UVK94" s="1"/>
      <c r="UVL94" s="1"/>
      <c r="UVM94" s="1"/>
      <c r="UVN94" s="1"/>
      <c r="UVO94" s="1"/>
      <c r="UVQ94" s="17"/>
      <c r="UVR94" s="1"/>
      <c r="UVS94" s="1"/>
      <c r="UVT94" s="1"/>
      <c r="UVU94" s="1"/>
      <c r="UVV94" s="1"/>
      <c r="UVW94" s="1"/>
      <c r="UVY94" s="17"/>
      <c r="UVZ94" s="1"/>
      <c r="UWA94" s="1"/>
      <c r="UWB94" s="1"/>
      <c r="UWC94" s="1"/>
      <c r="UWD94" s="1"/>
      <c r="UWE94" s="1"/>
      <c r="UWG94" s="17"/>
      <c r="UWH94" s="1"/>
      <c r="UWI94" s="1"/>
      <c r="UWJ94" s="1"/>
      <c r="UWK94" s="1"/>
      <c r="UWL94" s="1"/>
      <c r="UWM94" s="1"/>
      <c r="UWO94" s="17"/>
      <c r="UWP94" s="1"/>
      <c r="UWQ94" s="1"/>
      <c r="UWR94" s="1"/>
      <c r="UWS94" s="1"/>
      <c r="UWT94" s="1"/>
      <c r="UWU94" s="1"/>
      <c r="UWW94" s="17"/>
      <c r="UWX94" s="1"/>
      <c r="UWY94" s="1"/>
      <c r="UWZ94" s="1"/>
      <c r="UXA94" s="1"/>
      <c r="UXB94" s="1"/>
      <c r="UXC94" s="1"/>
      <c r="UXE94" s="17"/>
      <c r="UXF94" s="1"/>
      <c r="UXG94" s="1"/>
      <c r="UXH94" s="1"/>
      <c r="UXI94" s="1"/>
      <c r="UXJ94" s="1"/>
      <c r="UXK94" s="1"/>
      <c r="UXM94" s="17"/>
      <c r="UXN94" s="1"/>
      <c r="UXO94" s="1"/>
      <c r="UXP94" s="1"/>
      <c r="UXQ94" s="1"/>
      <c r="UXR94" s="1"/>
      <c r="UXS94" s="1"/>
      <c r="UXU94" s="17"/>
      <c r="UXV94" s="1"/>
      <c r="UXW94" s="1"/>
      <c r="UXX94" s="1"/>
      <c r="UXY94" s="1"/>
      <c r="UXZ94" s="1"/>
      <c r="UYA94" s="1"/>
      <c r="UYC94" s="17"/>
      <c r="UYD94" s="1"/>
      <c r="UYE94" s="1"/>
      <c r="UYF94" s="1"/>
      <c r="UYG94" s="1"/>
      <c r="UYH94" s="1"/>
      <c r="UYI94" s="1"/>
      <c r="UYK94" s="17"/>
      <c r="UYL94" s="1"/>
      <c r="UYM94" s="1"/>
      <c r="UYN94" s="1"/>
      <c r="UYO94" s="1"/>
      <c r="UYP94" s="1"/>
      <c r="UYQ94" s="1"/>
      <c r="UYS94" s="17"/>
      <c r="UYT94" s="1"/>
      <c r="UYU94" s="1"/>
      <c r="UYV94" s="1"/>
      <c r="UYW94" s="1"/>
      <c r="UYX94" s="1"/>
      <c r="UYY94" s="1"/>
      <c r="UZA94" s="17"/>
      <c r="UZB94" s="1"/>
      <c r="UZC94" s="1"/>
      <c r="UZD94" s="1"/>
      <c r="UZE94" s="1"/>
      <c r="UZF94" s="1"/>
      <c r="UZG94" s="1"/>
      <c r="UZI94" s="17"/>
      <c r="UZJ94" s="1"/>
      <c r="UZK94" s="1"/>
      <c r="UZL94" s="1"/>
      <c r="UZM94" s="1"/>
      <c r="UZN94" s="1"/>
      <c r="UZO94" s="1"/>
      <c r="UZQ94" s="17"/>
      <c r="UZR94" s="1"/>
      <c r="UZS94" s="1"/>
      <c r="UZT94" s="1"/>
      <c r="UZU94" s="1"/>
      <c r="UZV94" s="1"/>
      <c r="UZW94" s="1"/>
      <c r="UZY94" s="17"/>
      <c r="UZZ94" s="1"/>
      <c r="VAA94" s="1"/>
      <c r="VAB94" s="1"/>
      <c r="VAC94" s="1"/>
      <c r="VAD94" s="1"/>
      <c r="VAE94" s="1"/>
      <c r="VAG94" s="17"/>
      <c r="VAH94" s="1"/>
      <c r="VAI94" s="1"/>
      <c r="VAJ94" s="1"/>
      <c r="VAK94" s="1"/>
      <c r="VAL94" s="1"/>
      <c r="VAM94" s="1"/>
      <c r="VAO94" s="17"/>
      <c r="VAP94" s="1"/>
      <c r="VAQ94" s="1"/>
      <c r="VAR94" s="1"/>
      <c r="VAS94" s="1"/>
      <c r="VAT94" s="1"/>
      <c r="VAU94" s="1"/>
      <c r="VAW94" s="17"/>
      <c r="VAX94" s="1"/>
      <c r="VAY94" s="1"/>
      <c r="VAZ94" s="1"/>
      <c r="VBA94" s="1"/>
      <c r="VBB94" s="1"/>
      <c r="VBC94" s="1"/>
      <c r="VBE94" s="17"/>
      <c r="VBF94" s="1"/>
      <c r="VBG94" s="1"/>
      <c r="VBH94" s="1"/>
      <c r="VBI94" s="1"/>
      <c r="VBJ94" s="1"/>
      <c r="VBK94" s="1"/>
      <c r="VBM94" s="17"/>
      <c r="VBN94" s="1"/>
      <c r="VBO94" s="1"/>
      <c r="VBP94" s="1"/>
      <c r="VBQ94" s="1"/>
      <c r="VBR94" s="1"/>
      <c r="VBS94" s="1"/>
      <c r="VBU94" s="17"/>
      <c r="VBV94" s="1"/>
      <c r="VBW94" s="1"/>
      <c r="VBX94" s="1"/>
      <c r="VBY94" s="1"/>
      <c r="VBZ94" s="1"/>
      <c r="VCA94" s="1"/>
      <c r="VCC94" s="17"/>
      <c r="VCD94" s="1"/>
      <c r="VCE94" s="1"/>
      <c r="VCF94" s="1"/>
      <c r="VCG94" s="1"/>
      <c r="VCH94" s="1"/>
      <c r="VCI94" s="1"/>
      <c r="VCK94" s="17"/>
      <c r="VCL94" s="1"/>
      <c r="VCM94" s="1"/>
      <c r="VCN94" s="1"/>
      <c r="VCO94" s="1"/>
      <c r="VCP94" s="1"/>
      <c r="VCQ94" s="1"/>
      <c r="VCS94" s="17"/>
      <c r="VCT94" s="1"/>
      <c r="VCU94" s="1"/>
      <c r="VCV94" s="1"/>
      <c r="VCW94" s="1"/>
      <c r="VCX94" s="1"/>
      <c r="VCY94" s="1"/>
      <c r="VDA94" s="17"/>
      <c r="VDB94" s="1"/>
      <c r="VDC94" s="1"/>
      <c r="VDD94" s="1"/>
      <c r="VDE94" s="1"/>
      <c r="VDF94" s="1"/>
      <c r="VDG94" s="1"/>
      <c r="VDI94" s="17"/>
      <c r="VDJ94" s="1"/>
      <c r="VDK94" s="1"/>
      <c r="VDL94" s="1"/>
      <c r="VDM94" s="1"/>
      <c r="VDN94" s="1"/>
      <c r="VDO94" s="1"/>
      <c r="VDQ94" s="17"/>
      <c r="VDR94" s="1"/>
      <c r="VDS94" s="1"/>
      <c r="VDT94" s="1"/>
      <c r="VDU94" s="1"/>
      <c r="VDV94" s="1"/>
      <c r="VDW94" s="1"/>
      <c r="VDY94" s="17"/>
      <c r="VDZ94" s="1"/>
      <c r="VEA94" s="1"/>
      <c r="VEB94" s="1"/>
      <c r="VEC94" s="1"/>
      <c r="VED94" s="1"/>
      <c r="VEE94" s="1"/>
      <c r="VEG94" s="17"/>
      <c r="VEH94" s="1"/>
      <c r="VEI94" s="1"/>
      <c r="VEJ94" s="1"/>
      <c r="VEK94" s="1"/>
      <c r="VEL94" s="1"/>
      <c r="VEM94" s="1"/>
      <c r="VEO94" s="17"/>
      <c r="VEP94" s="1"/>
      <c r="VEQ94" s="1"/>
      <c r="VER94" s="1"/>
      <c r="VES94" s="1"/>
      <c r="VET94" s="1"/>
      <c r="VEU94" s="1"/>
      <c r="VEW94" s="17"/>
      <c r="VEX94" s="1"/>
      <c r="VEY94" s="1"/>
      <c r="VEZ94" s="1"/>
      <c r="VFA94" s="1"/>
      <c r="VFB94" s="1"/>
      <c r="VFC94" s="1"/>
      <c r="VFE94" s="17"/>
      <c r="VFF94" s="1"/>
      <c r="VFG94" s="1"/>
      <c r="VFH94" s="1"/>
      <c r="VFI94" s="1"/>
      <c r="VFJ94" s="1"/>
      <c r="VFK94" s="1"/>
      <c r="VFM94" s="17"/>
      <c r="VFN94" s="1"/>
      <c r="VFO94" s="1"/>
      <c r="VFP94" s="1"/>
      <c r="VFQ94" s="1"/>
      <c r="VFR94" s="1"/>
      <c r="VFS94" s="1"/>
      <c r="VFU94" s="17"/>
      <c r="VFV94" s="1"/>
      <c r="VFW94" s="1"/>
      <c r="VFX94" s="1"/>
      <c r="VFY94" s="1"/>
      <c r="VFZ94" s="1"/>
      <c r="VGA94" s="1"/>
      <c r="VGC94" s="17"/>
      <c r="VGD94" s="1"/>
      <c r="VGE94" s="1"/>
      <c r="VGF94" s="1"/>
      <c r="VGG94" s="1"/>
      <c r="VGH94" s="1"/>
      <c r="VGI94" s="1"/>
      <c r="VGK94" s="17"/>
      <c r="VGL94" s="1"/>
      <c r="VGM94" s="1"/>
      <c r="VGN94" s="1"/>
      <c r="VGO94" s="1"/>
      <c r="VGP94" s="1"/>
      <c r="VGQ94" s="1"/>
      <c r="VGS94" s="17"/>
      <c r="VGT94" s="1"/>
      <c r="VGU94" s="1"/>
      <c r="VGV94" s="1"/>
      <c r="VGW94" s="1"/>
      <c r="VGX94" s="1"/>
      <c r="VGY94" s="1"/>
      <c r="VHA94" s="17"/>
      <c r="VHB94" s="1"/>
      <c r="VHC94" s="1"/>
      <c r="VHD94" s="1"/>
      <c r="VHE94" s="1"/>
      <c r="VHF94" s="1"/>
      <c r="VHG94" s="1"/>
      <c r="VHI94" s="17"/>
      <c r="VHJ94" s="1"/>
      <c r="VHK94" s="1"/>
      <c r="VHL94" s="1"/>
      <c r="VHM94" s="1"/>
      <c r="VHN94" s="1"/>
      <c r="VHO94" s="1"/>
      <c r="VHQ94" s="17"/>
      <c r="VHR94" s="1"/>
      <c r="VHS94" s="1"/>
      <c r="VHT94" s="1"/>
      <c r="VHU94" s="1"/>
      <c r="VHV94" s="1"/>
      <c r="VHW94" s="1"/>
      <c r="VHY94" s="17"/>
      <c r="VHZ94" s="1"/>
      <c r="VIA94" s="1"/>
      <c r="VIB94" s="1"/>
      <c r="VIC94" s="1"/>
      <c r="VID94" s="1"/>
      <c r="VIE94" s="1"/>
      <c r="VIG94" s="17"/>
      <c r="VIH94" s="1"/>
      <c r="VII94" s="1"/>
      <c r="VIJ94" s="1"/>
      <c r="VIK94" s="1"/>
      <c r="VIL94" s="1"/>
      <c r="VIM94" s="1"/>
      <c r="VIO94" s="17"/>
      <c r="VIP94" s="1"/>
      <c r="VIQ94" s="1"/>
      <c r="VIR94" s="1"/>
      <c r="VIS94" s="1"/>
      <c r="VIT94" s="1"/>
      <c r="VIU94" s="1"/>
      <c r="VIW94" s="17"/>
      <c r="VIX94" s="1"/>
      <c r="VIY94" s="1"/>
      <c r="VIZ94" s="1"/>
      <c r="VJA94" s="1"/>
      <c r="VJB94" s="1"/>
      <c r="VJC94" s="1"/>
      <c r="VJE94" s="17"/>
      <c r="VJF94" s="1"/>
      <c r="VJG94" s="1"/>
      <c r="VJH94" s="1"/>
      <c r="VJI94" s="1"/>
      <c r="VJJ94" s="1"/>
      <c r="VJK94" s="1"/>
      <c r="VJM94" s="17"/>
      <c r="VJN94" s="1"/>
      <c r="VJO94" s="1"/>
      <c r="VJP94" s="1"/>
      <c r="VJQ94" s="1"/>
      <c r="VJR94" s="1"/>
      <c r="VJS94" s="1"/>
      <c r="VJU94" s="17"/>
      <c r="VJV94" s="1"/>
      <c r="VJW94" s="1"/>
      <c r="VJX94" s="1"/>
      <c r="VJY94" s="1"/>
      <c r="VJZ94" s="1"/>
      <c r="VKA94" s="1"/>
      <c r="VKC94" s="17"/>
      <c r="VKD94" s="1"/>
      <c r="VKE94" s="1"/>
      <c r="VKF94" s="1"/>
      <c r="VKG94" s="1"/>
      <c r="VKH94" s="1"/>
      <c r="VKI94" s="1"/>
      <c r="VKK94" s="17"/>
      <c r="VKL94" s="1"/>
      <c r="VKM94" s="1"/>
      <c r="VKN94" s="1"/>
      <c r="VKO94" s="1"/>
      <c r="VKP94" s="1"/>
      <c r="VKQ94" s="1"/>
      <c r="VKS94" s="17"/>
      <c r="VKT94" s="1"/>
      <c r="VKU94" s="1"/>
      <c r="VKV94" s="1"/>
      <c r="VKW94" s="1"/>
      <c r="VKX94" s="1"/>
      <c r="VKY94" s="1"/>
      <c r="VLA94" s="17"/>
      <c r="VLB94" s="1"/>
      <c r="VLC94" s="1"/>
      <c r="VLD94" s="1"/>
      <c r="VLE94" s="1"/>
      <c r="VLF94" s="1"/>
      <c r="VLG94" s="1"/>
      <c r="VLI94" s="17"/>
      <c r="VLJ94" s="1"/>
      <c r="VLK94" s="1"/>
      <c r="VLL94" s="1"/>
      <c r="VLM94" s="1"/>
      <c r="VLN94" s="1"/>
      <c r="VLO94" s="1"/>
      <c r="VLQ94" s="17"/>
      <c r="VLR94" s="1"/>
      <c r="VLS94" s="1"/>
      <c r="VLT94" s="1"/>
      <c r="VLU94" s="1"/>
      <c r="VLV94" s="1"/>
      <c r="VLW94" s="1"/>
      <c r="VLY94" s="17"/>
      <c r="VLZ94" s="1"/>
      <c r="VMA94" s="1"/>
      <c r="VMB94" s="1"/>
      <c r="VMC94" s="1"/>
      <c r="VMD94" s="1"/>
      <c r="VME94" s="1"/>
      <c r="VMG94" s="17"/>
      <c r="VMH94" s="1"/>
      <c r="VMI94" s="1"/>
      <c r="VMJ94" s="1"/>
      <c r="VMK94" s="1"/>
      <c r="VML94" s="1"/>
      <c r="VMM94" s="1"/>
      <c r="VMO94" s="17"/>
      <c r="VMP94" s="1"/>
      <c r="VMQ94" s="1"/>
      <c r="VMR94" s="1"/>
      <c r="VMS94" s="1"/>
      <c r="VMT94" s="1"/>
      <c r="VMU94" s="1"/>
      <c r="VMW94" s="17"/>
      <c r="VMX94" s="1"/>
      <c r="VMY94" s="1"/>
      <c r="VMZ94" s="1"/>
      <c r="VNA94" s="1"/>
      <c r="VNB94" s="1"/>
      <c r="VNC94" s="1"/>
      <c r="VNE94" s="17"/>
      <c r="VNF94" s="1"/>
      <c r="VNG94" s="1"/>
      <c r="VNH94" s="1"/>
      <c r="VNI94" s="1"/>
      <c r="VNJ94" s="1"/>
      <c r="VNK94" s="1"/>
      <c r="VNM94" s="17"/>
      <c r="VNN94" s="1"/>
      <c r="VNO94" s="1"/>
      <c r="VNP94" s="1"/>
      <c r="VNQ94" s="1"/>
      <c r="VNR94" s="1"/>
      <c r="VNS94" s="1"/>
      <c r="VNU94" s="17"/>
      <c r="VNV94" s="1"/>
      <c r="VNW94" s="1"/>
      <c r="VNX94" s="1"/>
      <c r="VNY94" s="1"/>
      <c r="VNZ94" s="1"/>
      <c r="VOA94" s="1"/>
      <c r="VOC94" s="17"/>
      <c r="VOD94" s="1"/>
      <c r="VOE94" s="1"/>
      <c r="VOF94" s="1"/>
      <c r="VOG94" s="1"/>
      <c r="VOH94" s="1"/>
      <c r="VOI94" s="1"/>
      <c r="VOK94" s="17"/>
      <c r="VOL94" s="1"/>
      <c r="VOM94" s="1"/>
      <c r="VON94" s="1"/>
      <c r="VOO94" s="1"/>
      <c r="VOP94" s="1"/>
      <c r="VOQ94" s="1"/>
      <c r="VOS94" s="17"/>
      <c r="VOT94" s="1"/>
      <c r="VOU94" s="1"/>
      <c r="VOV94" s="1"/>
      <c r="VOW94" s="1"/>
      <c r="VOX94" s="1"/>
      <c r="VOY94" s="1"/>
      <c r="VPA94" s="17"/>
      <c r="VPB94" s="1"/>
      <c r="VPC94" s="1"/>
      <c r="VPD94" s="1"/>
      <c r="VPE94" s="1"/>
      <c r="VPF94" s="1"/>
      <c r="VPG94" s="1"/>
      <c r="VPI94" s="17"/>
      <c r="VPJ94" s="1"/>
      <c r="VPK94" s="1"/>
      <c r="VPL94" s="1"/>
      <c r="VPM94" s="1"/>
      <c r="VPN94" s="1"/>
      <c r="VPO94" s="1"/>
      <c r="VPQ94" s="17"/>
      <c r="VPR94" s="1"/>
      <c r="VPS94" s="1"/>
      <c r="VPT94" s="1"/>
      <c r="VPU94" s="1"/>
      <c r="VPV94" s="1"/>
      <c r="VPW94" s="1"/>
      <c r="VPY94" s="17"/>
      <c r="VPZ94" s="1"/>
      <c r="VQA94" s="1"/>
      <c r="VQB94" s="1"/>
      <c r="VQC94" s="1"/>
      <c r="VQD94" s="1"/>
      <c r="VQE94" s="1"/>
      <c r="VQG94" s="17"/>
      <c r="VQH94" s="1"/>
      <c r="VQI94" s="1"/>
      <c r="VQJ94" s="1"/>
      <c r="VQK94" s="1"/>
      <c r="VQL94" s="1"/>
      <c r="VQM94" s="1"/>
      <c r="VQO94" s="17"/>
      <c r="VQP94" s="1"/>
      <c r="VQQ94" s="1"/>
      <c r="VQR94" s="1"/>
      <c r="VQS94" s="1"/>
      <c r="VQT94" s="1"/>
      <c r="VQU94" s="1"/>
      <c r="VQW94" s="17"/>
      <c r="VQX94" s="1"/>
      <c r="VQY94" s="1"/>
      <c r="VQZ94" s="1"/>
      <c r="VRA94" s="1"/>
      <c r="VRB94" s="1"/>
      <c r="VRC94" s="1"/>
      <c r="VRE94" s="17"/>
      <c r="VRF94" s="1"/>
      <c r="VRG94" s="1"/>
      <c r="VRH94" s="1"/>
      <c r="VRI94" s="1"/>
      <c r="VRJ94" s="1"/>
      <c r="VRK94" s="1"/>
      <c r="VRM94" s="17"/>
      <c r="VRN94" s="1"/>
      <c r="VRO94" s="1"/>
      <c r="VRP94" s="1"/>
      <c r="VRQ94" s="1"/>
      <c r="VRR94" s="1"/>
      <c r="VRS94" s="1"/>
      <c r="VRU94" s="17"/>
      <c r="VRV94" s="1"/>
      <c r="VRW94" s="1"/>
      <c r="VRX94" s="1"/>
      <c r="VRY94" s="1"/>
      <c r="VRZ94" s="1"/>
      <c r="VSA94" s="1"/>
      <c r="VSC94" s="17"/>
      <c r="VSD94" s="1"/>
      <c r="VSE94" s="1"/>
      <c r="VSF94" s="1"/>
      <c r="VSG94" s="1"/>
      <c r="VSH94" s="1"/>
      <c r="VSI94" s="1"/>
      <c r="VSK94" s="17"/>
      <c r="VSL94" s="1"/>
      <c r="VSM94" s="1"/>
      <c r="VSN94" s="1"/>
      <c r="VSO94" s="1"/>
      <c r="VSP94" s="1"/>
      <c r="VSQ94" s="1"/>
      <c r="VSS94" s="17"/>
      <c r="VST94" s="1"/>
      <c r="VSU94" s="1"/>
      <c r="VSV94" s="1"/>
      <c r="VSW94" s="1"/>
      <c r="VSX94" s="1"/>
      <c r="VSY94" s="1"/>
      <c r="VTA94" s="17"/>
      <c r="VTB94" s="1"/>
      <c r="VTC94" s="1"/>
      <c r="VTD94" s="1"/>
      <c r="VTE94" s="1"/>
      <c r="VTF94" s="1"/>
      <c r="VTG94" s="1"/>
      <c r="VTI94" s="17"/>
      <c r="VTJ94" s="1"/>
      <c r="VTK94" s="1"/>
      <c r="VTL94" s="1"/>
      <c r="VTM94" s="1"/>
      <c r="VTN94" s="1"/>
      <c r="VTO94" s="1"/>
      <c r="VTQ94" s="17"/>
      <c r="VTR94" s="1"/>
      <c r="VTS94" s="1"/>
      <c r="VTT94" s="1"/>
      <c r="VTU94" s="1"/>
      <c r="VTV94" s="1"/>
      <c r="VTW94" s="1"/>
      <c r="VTY94" s="17"/>
      <c r="VTZ94" s="1"/>
      <c r="VUA94" s="1"/>
      <c r="VUB94" s="1"/>
      <c r="VUC94" s="1"/>
      <c r="VUD94" s="1"/>
      <c r="VUE94" s="1"/>
      <c r="VUG94" s="17"/>
      <c r="VUH94" s="1"/>
      <c r="VUI94" s="1"/>
      <c r="VUJ94" s="1"/>
      <c r="VUK94" s="1"/>
      <c r="VUL94" s="1"/>
      <c r="VUM94" s="1"/>
      <c r="VUO94" s="17"/>
      <c r="VUP94" s="1"/>
      <c r="VUQ94" s="1"/>
      <c r="VUR94" s="1"/>
      <c r="VUS94" s="1"/>
      <c r="VUT94" s="1"/>
      <c r="VUU94" s="1"/>
      <c r="VUW94" s="17"/>
      <c r="VUX94" s="1"/>
      <c r="VUY94" s="1"/>
      <c r="VUZ94" s="1"/>
      <c r="VVA94" s="1"/>
      <c r="VVB94" s="1"/>
      <c r="VVC94" s="1"/>
      <c r="VVE94" s="17"/>
      <c r="VVF94" s="1"/>
      <c r="VVG94" s="1"/>
      <c r="VVH94" s="1"/>
      <c r="VVI94" s="1"/>
      <c r="VVJ94" s="1"/>
      <c r="VVK94" s="1"/>
      <c r="VVM94" s="17"/>
      <c r="VVN94" s="1"/>
      <c r="VVO94" s="1"/>
      <c r="VVP94" s="1"/>
      <c r="VVQ94" s="1"/>
      <c r="VVR94" s="1"/>
      <c r="VVS94" s="1"/>
      <c r="VVU94" s="17"/>
      <c r="VVV94" s="1"/>
      <c r="VVW94" s="1"/>
      <c r="VVX94" s="1"/>
      <c r="VVY94" s="1"/>
      <c r="VVZ94" s="1"/>
      <c r="VWA94" s="1"/>
      <c r="VWC94" s="17"/>
      <c r="VWD94" s="1"/>
      <c r="VWE94" s="1"/>
      <c r="VWF94" s="1"/>
      <c r="VWG94" s="1"/>
      <c r="VWH94" s="1"/>
      <c r="VWI94" s="1"/>
      <c r="VWK94" s="17"/>
      <c r="VWL94" s="1"/>
      <c r="VWM94" s="1"/>
      <c r="VWN94" s="1"/>
      <c r="VWO94" s="1"/>
      <c r="VWP94" s="1"/>
      <c r="VWQ94" s="1"/>
      <c r="VWS94" s="17"/>
      <c r="VWT94" s="1"/>
      <c r="VWU94" s="1"/>
      <c r="VWV94" s="1"/>
      <c r="VWW94" s="1"/>
      <c r="VWX94" s="1"/>
      <c r="VWY94" s="1"/>
      <c r="VXA94" s="17"/>
      <c r="VXB94" s="1"/>
      <c r="VXC94" s="1"/>
      <c r="VXD94" s="1"/>
      <c r="VXE94" s="1"/>
      <c r="VXF94" s="1"/>
      <c r="VXG94" s="1"/>
      <c r="VXI94" s="17"/>
      <c r="VXJ94" s="1"/>
      <c r="VXK94" s="1"/>
      <c r="VXL94" s="1"/>
      <c r="VXM94" s="1"/>
      <c r="VXN94" s="1"/>
      <c r="VXO94" s="1"/>
      <c r="VXQ94" s="17"/>
      <c r="VXR94" s="1"/>
      <c r="VXS94" s="1"/>
      <c r="VXT94" s="1"/>
      <c r="VXU94" s="1"/>
      <c r="VXV94" s="1"/>
      <c r="VXW94" s="1"/>
      <c r="VXY94" s="17"/>
      <c r="VXZ94" s="1"/>
      <c r="VYA94" s="1"/>
      <c r="VYB94" s="1"/>
      <c r="VYC94" s="1"/>
      <c r="VYD94" s="1"/>
      <c r="VYE94" s="1"/>
      <c r="VYG94" s="17"/>
      <c r="VYH94" s="1"/>
      <c r="VYI94" s="1"/>
      <c r="VYJ94" s="1"/>
      <c r="VYK94" s="1"/>
      <c r="VYL94" s="1"/>
      <c r="VYM94" s="1"/>
      <c r="VYO94" s="17"/>
      <c r="VYP94" s="1"/>
      <c r="VYQ94" s="1"/>
      <c r="VYR94" s="1"/>
      <c r="VYS94" s="1"/>
      <c r="VYT94" s="1"/>
      <c r="VYU94" s="1"/>
      <c r="VYW94" s="17"/>
      <c r="VYX94" s="1"/>
      <c r="VYY94" s="1"/>
      <c r="VYZ94" s="1"/>
      <c r="VZA94" s="1"/>
      <c r="VZB94" s="1"/>
      <c r="VZC94" s="1"/>
      <c r="VZE94" s="17"/>
      <c r="VZF94" s="1"/>
      <c r="VZG94" s="1"/>
      <c r="VZH94" s="1"/>
      <c r="VZI94" s="1"/>
      <c r="VZJ94" s="1"/>
      <c r="VZK94" s="1"/>
      <c r="VZM94" s="17"/>
      <c r="VZN94" s="1"/>
      <c r="VZO94" s="1"/>
      <c r="VZP94" s="1"/>
      <c r="VZQ94" s="1"/>
      <c r="VZR94" s="1"/>
      <c r="VZS94" s="1"/>
      <c r="VZU94" s="17"/>
      <c r="VZV94" s="1"/>
      <c r="VZW94" s="1"/>
      <c r="VZX94" s="1"/>
      <c r="VZY94" s="1"/>
      <c r="VZZ94" s="1"/>
      <c r="WAA94" s="1"/>
      <c r="WAC94" s="17"/>
      <c r="WAD94" s="1"/>
      <c r="WAE94" s="1"/>
      <c r="WAF94" s="1"/>
      <c r="WAG94" s="1"/>
      <c r="WAH94" s="1"/>
      <c r="WAI94" s="1"/>
      <c r="WAK94" s="17"/>
      <c r="WAL94" s="1"/>
      <c r="WAM94" s="1"/>
      <c r="WAN94" s="1"/>
      <c r="WAO94" s="1"/>
      <c r="WAP94" s="1"/>
      <c r="WAQ94" s="1"/>
      <c r="WAS94" s="17"/>
      <c r="WAT94" s="1"/>
      <c r="WAU94" s="1"/>
      <c r="WAV94" s="1"/>
      <c r="WAW94" s="1"/>
      <c r="WAX94" s="1"/>
      <c r="WAY94" s="1"/>
      <c r="WBA94" s="17"/>
      <c r="WBB94" s="1"/>
      <c r="WBC94" s="1"/>
      <c r="WBD94" s="1"/>
      <c r="WBE94" s="1"/>
      <c r="WBF94" s="1"/>
      <c r="WBG94" s="1"/>
      <c r="WBI94" s="17"/>
      <c r="WBJ94" s="1"/>
      <c r="WBK94" s="1"/>
      <c r="WBL94" s="1"/>
      <c r="WBM94" s="1"/>
      <c r="WBN94" s="1"/>
      <c r="WBO94" s="1"/>
      <c r="WBQ94" s="17"/>
      <c r="WBR94" s="1"/>
      <c r="WBS94" s="1"/>
      <c r="WBT94" s="1"/>
      <c r="WBU94" s="1"/>
      <c r="WBV94" s="1"/>
      <c r="WBW94" s="1"/>
      <c r="WBY94" s="17"/>
      <c r="WBZ94" s="1"/>
      <c r="WCA94" s="1"/>
      <c r="WCB94" s="1"/>
      <c r="WCC94" s="1"/>
      <c r="WCD94" s="1"/>
      <c r="WCE94" s="1"/>
      <c r="WCG94" s="17"/>
      <c r="WCH94" s="1"/>
      <c r="WCI94" s="1"/>
      <c r="WCJ94" s="1"/>
      <c r="WCK94" s="1"/>
      <c r="WCL94" s="1"/>
      <c r="WCM94" s="1"/>
      <c r="WCO94" s="17"/>
      <c r="WCP94" s="1"/>
      <c r="WCQ94" s="1"/>
      <c r="WCR94" s="1"/>
      <c r="WCS94" s="1"/>
      <c r="WCT94" s="1"/>
      <c r="WCU94" s="1"/>
      <c r="WCW94" s="17"/>
      <c r="WCX94" s="1"/>
      <c r="WCY94" s="1"/>
      <c r="WCZ94" s="1"/>
      <c r="WDA94" s="1"/>
      <c r="WDB94" s="1"/>
      <c r="WDC94" s="1"/>
      <c r="WDE94" s="17"/>
      <c r="WDF94" s="1"/>
      <c r="WDG94" s="1"/>
      <c r="WDH94" s="1"/>
      <c r="WDI94" s="1"/>
      <c r="WDJ94" s="1"/>
      <c r="WDK94" s="1"/>
      <c r="WDM94" s="17"/>
      <c r="WDN94" s="1"/>
      <c r="WDO94" s="1"/>
      <c r="WDP94" s="1"/>
      <c r="WDQ94" s="1"/>
      <c r="WDR94" s="1"/>
      <c r="WDS94" s="1"/>
      <c r="WDU94" s="17"/>
      <c r="WDV94" s="1"/>
      <c r="WDW94" s="1"/>
      <c r="WDX94" s="1"/>
      <c r="WDY94" s="1"/>
      <c r="WDZ94" s="1"/>
      <c r="WEA94" s="1"/>
      <c r="WEC94" s="17"/>
      <c r="WED94" s="1"/>
      <c r="WEE94" s="1"/>
      <c r="WEF94" s="1"/>
      <c r="WEG94" s="1"/>
      <c r="WEH94" s="1"/>
      <c r="WEI94" s="1"/>
      <c r="WEK94" s="17"/>
      <c r="WEL94" s="1"/>
      <c r="WEM94" s="1"/>
      <c r="WEN94" s="1"/>
      <c r="WEO94" s="1"/>
      <c r="WEP94" s="1"/>
      <c r="WEQ94" s="1"/>
      <c r="WES94" s="17"/>
      <c r="WET94" s="1"/>
      <c r="WEU94" s="1"/>
      <c r="WEV94" s="1"/>
      <c r="WEW94" s="1"/>
      <c r="WEX94" s="1"/>
      <c r="WEY94" s="1"/>
      <c r="WFA94" s="17"/>
      <c r="WFB94" s="1"/>
      <c r="WFC94" s="1"/>
      <c r="WFD94" s="1"/>
      <c r="WFE94" s="1"/>
      <c r="WFF94" s="1"/>
      <c r="WFG94" s="1"/>
      <c r="WFI94" s="17"/>
      <c r="WFJ94" s="1"/>
      <c r="WFK94" s="1"/>
      <c r="WFL94" s="1"/>
      <c r="WFM94" s="1"/>
      <c r="WFN94" s="1"/>
      <c r="WFO94" s="1"/>
      <c r="WFQ94" s="17"/>
      <c r="WFR94" s="1"/>
      <c r="WFS94" s="1"/>
      <c r="WFT94" s="1"/>
      <c r="WFU94" s="1"/>
      <c r="WFV94" s="1"/>
      <c r="WFW94" s="1"/>
      <c r="WFY94" s="17"/>
      <c r="WFZ94" s="1"/>
      <c r="WGA94" s="1"/>
      <c r="WGB94" s="1"/>
      <c r="WGC94" s="1"/>
      <c r="WGD94" s="1"/>
      <c r="WGE94" s="1"/>
      <c r="WGG94" s="17"/>
      <c r="WGH94" s="1"/>
      <c r="WGI94" s="1"/>
      <c r="WGJ94" s="1"/>
      <c r="WGK94" s="1"/>
      <c r="WGL94" s="1"/>
      <c r="WGM94" s="1"/>
      <c r="WGO94" s="17"/>
      <c r="WGP94" s="1"/>
      <c r="WGQ94" s="1"/>
      <c r="WGR94" s="1"/>
      <c r="WGS94" s="1"/>
      <c r="WGT94" s="1"/>
      <c r="WGU94" s="1"/>
      <c r="WGW94" s="17"/>
      <c r="WGX94" s="1"/>
      <c r="WGY94" s="1"/>
      <c r="WGZ94" s="1"/>
      <c r="WHA94" s="1"/>
      <c r="WHB94" s="1"/>
      <c r="WHC94" s="1"/>
      <c r="WHE94" s="17"/>
      <c r="WHF94" s="1"/>
      <c r="WHG94" s="1"/>
      <c r="WHH94" s="1"/>
      <c r="WHI94" s="1"/>
      <c r="WHJ94" s="1"/>
      <c r="WHK94" s="1"/>
      <c r="WHM94" s="17"/>
      <c r="WHN94" s="1"/>
      <c r="WHO94" s="1"/>
      <c r="WHP94" s="1"/>
      <c r="WHQ94" s="1"/>
      <c r="WHR94" s="1"/>
      <c r="WHS94" s="1"/>
      <c r="WHU94" s="17"/>
      <c r="WHV94" s="1"/>
      <c r="WHW94" s="1"/>
      <c r="WHX94" s="1"/>
      <c r="WHY94" s="1"/>
      <c r="WHZ94" s="1"/>
      <c r="WIA94" s="1"/>
      <c r="WIC94" s="17"/>
      <c r="WID94" s="1"/>
      <c r="WIE94" s="1"/>
      <c r="WIF94" s="1"/>
      <c r="WIG94" s="1"/>
      <c r="WIH94" s="1"/>
      <c r="WII94" s="1"/>
      <c r="WIK94" s="17"/>
      <c r="WIL94" s="1"/>
      <c r="WIM94" s="1"/>
      <c r="WIN94" s="1"/>
      <c r="WIO94" s="1"/>
      <c r="WIP94" s="1"/>
      <c r="WIQ94" s="1"/>
      <c r="WIS94" s="17"/>
      <c r="WIT94" s="1"/>
      <c r="WIU94" s="1"/>
      <c r="WIV94" s="1"/>
      <c r="WIW94" s="1"/>
      <c r="WIX94" s="1"/>
      <c r="WIY94" s="1"/>
      <c r="WJA94" s="17"/>
      <c r="WJB94" s="1"/>
      <c r="WJC94" s="1"/>
      <c r="WJD94" s="1"/>
      <c r="WJE94" s="1"/>
      <c r="WJF94" s="1"/>
      <c r="WJG94" s="1"/>
      <c r="WJI94" s="17"/>
      <c r="WJJ94" s="1"/>
      <c r="WJK94" s="1"/>
      <c r="WJL94" s="1"/>
      <c r="WJM94" s="1"/>
      <c r="WJN94" s="1"/>
      <c r="WJO94" s="1"/>
      <c r="WJQ94" s="17"/>
      <c r="WJR94" s="1"/>
      <c r="WJS94" s="1"/>
      <c r="WJT94" s="1"/>
      <c r="WJU94" s="1"/>
      <c r="WJV94" s="1"/>
      <c r="WJW94" s="1"/>
      <c r="WJY94" s="17"/>
      <c r="WJZ94" s="1"/>
      <c r="WKA94" s="1"/>
      <c r="WKB94" s="1"/>
      <c r="WKC94" s="1"/>
      <c r="WKD94" s="1"/>
      <c r="WKE94" s="1"/>
      <c r="WKG94" s="17"/>
      <c r="WKH94" s="1"/>
      <c r="WKI94" s="1"/>
      <c r="WKJ94" s="1"/>
      <c r="WKK94" s="1"/>
      <c r="WKL94" s="1"/>
      <c r="WKM94" s="1"/>
      <c r="WKO94" s="17"/>
      <c r="WKP94" s="1"/>
      <c r="WKQ94" s="1"/>
      <c r="WKR94" s="1"/>
      <c r="WKS94" s="1"/>
      <c r="WKT94" s="1"/>
      <c r="WKU94" s="1"/>
      <c r="WKW94" s="17"/>
      <c r="WKX94" s="1"/>
      <c r="WKY94" s="1"/>
      <c r="WKZ94" s="1"/>
      <c r="WLA94" s="1"/>
      <c r="WLB94" s="1"/>
      <c r="WLC94" s="1"/>
      <c r="WLE94" s="17"/>
      <c r="WLF94" s="1"/>
      <c r="WLG94" s="1"/>
      <c r="WLH94" s="1"/>
      <c r="WLI94" s="1"/>
      <c r="WLJ94" s="1"/>
      <c r="WLK94" s="1"/>
      <c r="WLM94" s="17"/>
      <c r="WLN94" s="1"/>
      <c r="WLO94" s="1"/>
      <c r="WLP94" s="1"/>
      <c r="WLQ94" s="1"/>
      <c r="WLR94" s="1"/>
      <c r="WLS94" s="1"/>
      <c r="WLU94" s="17"/>
      <c r="WLV94" s="1"/>
      <c r="WLW94" s="1"/>
      <c r="WLX94" s="1"/>
      <c r="WLY94" s="1"/>
      <c r="WLZ94" s="1"/>
      <c r="WMA94" s="1"/>
      <c r="WMC94" s="17"/>
      <c r="WMD94" s="1"/>
      <c r="WME94" s="1"/>
      <c r="WMF94" s="1"/>
      <c r="WMG94" s="1"/>
      <c r="WMH94" s="1"/>
      <c r="WMI94" s="1"/>
      <c r="WMK94" s="17"/>
      <c r="WML94" s="1"/>
      <c r="WMM94" s="1"/>
      <c r="WMN94" s="1"/>
      <c r="WMO94" s="1"/>
      <c r="WMP94" s="1"/>
      <c r="WMQ94" s="1"/>
      <c r="WMS94" s="17"/>
      <c r="WMT94" s="1"/>
      <c r="WMU94" s="1"/>
      <c r="WMV94" s="1"/>
      <c r="WMW94" s="1"/>
      <c r="WMX94" s="1"/>
      <c r="WMY94" s="1"/>
      <c r="WNA94" s="17"/>
      <c r="WNB94" s="1"/>
      <c r="WNC94" s="1"/>
      <c r="WND94" s="1"/>
      <c r="WNE94" s="1"/>
      <c r="WNF94" s="1"/>
      <c r="WNG94" s="1"/>
      <c r="WNI94" s="17"/>
      <c r="WNJ94" s="1"/>
      <c r="WNK94" s="1"/>
      <c r="WNL94" s="1"/>
      <c r="WNM94" s="1"/>
      <c r="WNN94" s="1"/>
      <c r="WNO94" s="1"/>
      <c r="WNQ94" s="17"/>
      <c r="WNR94" s="1"/>
      <c r="WNS94" s="1"/>
      <c r="WNT94" s="1"/>
      <c r="WNU94" s="1"/>
      <c r="WNV94" s="1"/>
      <c r="WNW94" s="1"/>
      <c r="WNY94" s="17"/>
      <c r="WNZ94" s="1"/>
      <c r="WOA94" s="1"/>
      <c r="WOB94" s="1"/>
      <c r="WOC94" s="1"/>
      <c r="WOD94" s="1"/>
      <c r="WOE94" s="1"/>
      <c r="WOG94" s="17"/>
      <c r="WOH94" s="1"/>
      <c r="WOI94" s="1"/>
      <c r="WOJ94" s="1"/>
      <c r="WOK94" s="1"/>
      <c r="WOL94" s="1"/>
      <c r="WOM94" s="1"/>
      <c r="WOO94" s="17"/>
      <c r="WOP94" s="1"/>
      <c r="WOQ94" s="1"/>
      <c r="WOR94" s="1"/>
      <c r="WOS94" s="1"/>
      <c r="WOT94" s="1"/>
      <c r="WOU94" s="1"/>
      <c r="WOW94" s="17"/>
      <c r="WOX94" s="1"/>
      <c r="WOY94" s="1"/>
      <c r="WOZ94" s="1"/>
      <c r="WPA94" s="1"/>
      <c r="WPB94" s="1"/>
      <c r="WPC94" s="1"/>
      <c r="WPE94" s="17"/>
      <c r="WPF94" s="1"/>
      <c r="WPG94" s="1"/>
      <c r="WPH94" s="1"/>
      <c r="WPI94" s="1"/>
      <c r="WPJ94" s="1"/>
      <c r="WPK94" s="1"/>
      <c r="WPM94" s="17"/>
      <c r="WPN94" s="1"/>
      <c r="WPO94" s="1"/>
      <c r="WPP94" s="1"/>
      <c r="WPQ94" s="1"/>
      <c r="WPR94" s="1"/>
      <c r="WPS94" s="1"/>
      <c r="WPU94" s="17"/>
      <c r="WPV94" s="1"/>
      <c r="WPW94" s="1"/>
      <c r="WPX94" s="1"/>
      <c r="WPY94" s="1"/>
      <c r="WPZ94" s="1"/>
      <c r="WQA94" s="1"/>
      <c r="WQC94" s="17"/>
      <c r="WQD94" s="1"/>
      <c r="WQE94" s="1"/>
      <c r="WQF94" s="1"/>
      <c r="WQG94" s="1"/>
      <c r="WQH94" s="1"/>
      <c r="WQI94" s="1"/>
      <c r="WQK94" s="17"/>
      <c r="WQL94" s="1"/>
      <c r="WQM94" s="1"/>
      <c r="WQN94" s="1"/>
      <c r="WQO94" s="1"/>
      <c r="WQP94" s="1"/>
      <c r="WQQ94" s="1"/>
      <c r="WQS94" s="17"/>
      <c r="WQT94" s="1"/>
      <c r="WQU94" s="1"/>
      <c r="WQV94" s="1"/>
      <c r="WQW94" s="1"/>
      <c r="WQX94" s="1"/>
      <c r="WQY94" s="1"/>
      <c r="WRA94" s="17"/>
      <c r="WRB94" s="1"/>
      <c r="WRC94" s="1"/>
      <c r="WRD94" s="1"/>
      <c r="WRE94" s="1"/>
      <c r="WRF94" s="1"/>
      <c r="WRG94" s="1"/>
      <c r="WRI94" s="17"/>
      <c r="WRJ94" s="1"/>
      <c r="WRK94" s="1"/>
      <c r="WRL94" s="1"/>
      <c r="WRM94" s="1"/>
      <c r="WRN94" s="1"/>
      <c r="WRO94" s="1"/>
      <c r="WRQ94" s="17"/>
      <c r="WRR94" s="1"/>
      <c r="WRS94" s="1"/>
      <c r="WRT94" s="1"/>
      <c r="WRU94" s="1"/>
      <c r="WRV94" s="1"/>
      <c r="WRW94" s="1"/>
      <c r="WRY94" s="17"/>
      <c r="WRZ94" s="1"/>
      <c r="WSA94" s="1"/>
      <c r="WSB94" s="1"/>
      <c r="WSC94" s="1"/>
      <c r="WSD94" s="1"/>
      <c r="WSE94" s="1"/>
      <c r="WSG94" s="17"/>
      <c r="WSH94" s="1"/>
      <c r="WSI94" s="1"/>
      <c r="WSJ94" s="1"/>
      <c r="WSK94" s="1"/>
      <c r="WSL94" s="1"/>
      <c r="WSM94" s="1"/>
      <c r="WSO94" s="17"/>
      <c r="WSP94" s="1"/>
      <c r="WSQ94" s="1"/>
      <c r="WSR94" s="1"/>
      <c r="WSS94" s="1"/>
      <c r="WST94" s="1"/>
      <c r="WSU94" s="1"/>
      <c r="WSW94" s="17"/>
      <c r="WSX94" s="1"/>
      <c r="WSY94" s="1"/>
      <c r="WSZ94" s="1"/>
      <c r="WTA94" s="1"/>
      <c r="WTB94" s="1"/>
      <c r="WTC94" s="1"/>
      <c r="WTE94" s="17"/>
      <c r="WTF94" s="1"/>
      <c r="WTG94" s="1"/>
      <c r="WTH94" s="1"/>
      <c r="WTI94" s="1"/>
      <c r="WTJ94" s="1"/>
      <c r="WTK94" s="1"/>
      <c r="WTM94" s="17"/>
      <c r="WTN94" s="1"/>
      <c r="WTO94" s="1"/>
      <c r="WTP94" s="1"/>
      <c r="WTQ94" s="1"/>
      <c r="WTR94" s="1"/>
      <c r="WTS94" s="1"/>
      <c r="WTU94" s="17"/>
      <c r="WTV94" s="1"/>
      <c r="WTW94" s="1"/>
      <c r="WTX94" s="1"/>
      <c r="WTY94" s="1"/>
      <c r="WTZ94" s="1"/>
      <c r="WUA94" s="1"/>
      <c r="WUC94" s="17"/>
      <c r="WUD94" s="1"/>
      <c r="WUE94" s="1"/>
      <c r="WUF94" s="1"/>
      <c r="WUG94" s="1"/>
      <c r="WUH94" s="1"/>
      <c r="WUI94" s="1"/>
      <c r="WUK94" s="17"/>
      <c r="WUL94" s="1"/>
      <c r="WUM94" s="1"/>
      <c r="WUN94" s="1"/>
      <c r="WUO94" s="1"/>
      <c r="WUP94" s="1"/>
      <c r="WUQ94" s="1"/>
      <c r="WUS94" s="17"/>
      <c r="WUT94" s="1"/>
      <c r="WUU94" s="1"/>
      <c r="WUV94" s="1"/>
      <c r="WUW94" s="1"/>
      <c r="WUX94" s="1"/>
      <c r="WUY94" s="1"/>
      <c r="WVA94" s="17"/>
      <c r="WVB94" s="1"/>
      <c r="WVC94" s="1"/>
      <c r="WVD94" s="1"/>
      <c r="WVE94" s="1"/>
      <c r="WVF94" s="1"/>
      <c r="WVG94" s="1"/>
      <c r="WVI94" s="17"/>
      <c r="WVJ94" s="1"/>
      <c r="WVK94" s="1"/>
      <c r="WVL94" s="1"/>
      <c r="WVM94" s="1"/>
      <c r="WVN94" s="1"/>
      <c r="WVO94" s="1"/>
      <c r="WVQ94" s="17"/>
      <c r="WVR94" s="1"/>
      <c r="WVS94" s="1"/>
      <c r="WVT94" s="1"/>
      <c r="WVU94" s="1"/>
      <c r="WVV94" s="1"/>
      <c r="WVW94" s="1"/>
      <c r="WVY94" s="17"/>
      <c r="WVZ94" s="1"/>
      <c r="WWA94" s="1"/>
      <c r="WWB94" s="1"/>
      <c r="WWC94" s="1"/>
      <c r="WWD94" s="1"/>
      <c r="WWE94" s="1"/>
      <c r="WWG94" s="17"/>
      <c r="WWH94" s="1"/>
      <c r="WWI94" s="1"/>
      <c r="WWJ94" s="1"/>
      <c r="WWK94" s="1"/>
      <c r="WWL94" s="1"/>
      <c r="WWM94" s="1"/>
      <c r="WWO94" s="17"/>
      <c r="WWP94" s="1"/>
      <c r="WWQ94" s="1"/>
      <c r="WWR94" s="1"/>
      <c r="WWS94" s="1"/>
      <c r="WWT94" s="1"/>
      <c r="WWU94" s="1"/>
      <c r="WWW94" s="17"/>
      <c r="WWX94" s="1"/>
      <c r="WWY94" s="1"/>
      <c r="WWZ94" s="1"/>
      <c r="WXA94" s="1"/>
      <c r="WXB94" s="1"/>
      <c r="WXC94" s="1"/>
      <c r="WXE94" s="17"/>
      <c r="WXF94" s="1"/>
      <c r="WXG94" s="1"/>
      <c r="WXH94" s="1"/>
      <c r="WXI94" s="1"/>
      <c r="WXJ94" s="1"/>
      <c r="WXK94" s="1"/>
      <c r="WXM94" s="17"/>
      <c r="WXN94" s="1"/>
      <c r="WXO94" s="1"/>
      <c r="WXP94" s="1"/>
      <c r="WXQ94" s="1"/>
      <c r="WXR94" s="1"/>
      <c r="WXS94" s="1"/>
      <c r="WXU94" s="17"/>
      <c r="WXV94" s="1"/>
      <c r="WXW94" s="1"/>
      <c r="WXX94" s="1"/>
      <c r="WXY94" s="1"/>
      <c r="WXZ94" s="1"/>
      <c r="WYA94" s="1"/>
      <c r="WYC94" s="17"/>
      <c r="WYD94" s="1"/>
      <c r="WYE94" s="1"/>
      <c r="WYF94" s="1"/>
      <c r="WYG94" s="1"/>
      <c r="WYH94" s="1"/>
      <c r="WYI94" s="1"/>
      <c r="WYK94" s="17"/>
      <c r="WYL94" s="1"/>
      <c r="WYM94" s="1"/>
      <c r="WYN94" s="1"/>
      <c r="WYO94" s="1"/>
      <c r="WYP94" s="1"/>
      <c r="WYQ94" s="1"/>
      <c r="WYS94" s="17"/>
      <c r="WYT94" s="1"/>
      <c r="WYU94" s="1"/>
      <c r="WYV94" s="1"/>
      <c r="WYW94" s="1"/>
      <c r="WYX94" s="1"/>
      <c r="WYY94" s="1"/>
      <c r="WZA94" s="17"/>
      <c r="WZB94" s="1"/>
      <c r="WZC94" s="1"/>
      <c r="WZD94" s="1"/>
      <c r="WZE94" s="1"/>
      <c r="WZF94" s="1"/>
      <c r="WZG94" s="1"/>
      <c r="WZI94" s="17"/>
      <c r="WZJ94" s="1"/>
      <c r="WZK94" s="1"/>
      <c r="WZL94" s="1"/>
      <c r="WZM94" s="1"/>
      <c r="WZN94" s="1"/>
      <c r="WZO94" s="1"/>
      <c r="WZQ94" s="17"/>
      <c r="WZR94" s="1"/>
      <c r="WZS94" s="1"/>
      <c r="WZT94" s="1"/>
      <c r="WZU94" s="1"/>
      <c r="WZV94" s="1"/>
      <c r="WZW94" s="1"/>
      <c r="WZY94" s="17"/>
      <c r="WZZ94" s="1"/>
      <c r="XAA94" s="1"/>
      <c r="XAB94" s="1"/>
      <c r="XAC94" s="1"/>
      <c r="XAD94" s="1"/>
      <c r="XAE94" s="1"/>
      <c r="XAG94" s="17"/>
      <c r="XAH94" s="1"/>
      <c r="XAI94" s="1"/>
      <c r="XAJ94" s="1"/>
      <c r="XAK94" s="1"/>
      <c r="XAL94" s="1"/>
      <c r="XAM94" s="1"/>
      <c r="XAO94" s="17"/>
      <c r="XAP94" s="1"/>
      <c r="XAQ94" s="1"/>
      <c r="XAR94" s="1"/>
      <c r="XAS94" s="1"/>
      <c r="XAT94" s="1"/>
      <c r="XAU94" s="1"/>
      <c r="XAW94" s="17"/>
      <c r="XAX94" s="1"/>
      <c r="XAY94" s="1"/>
      <c r="XAZ94" s="1"/>
      <c r="XBA94" s="1"/>
      <c r="XBB94" s="1"/>
      <c r="XBC94" s="1"/>
      <c r="XBE94" s="17"/>
      <c r="XBF94" s="1"/>
      <c r="XBG94" s="1"/>
      <c r="XBH94" s="1"/>
      <c r="XBI94" s="1"/>
      <c r="XBJ94" s="1"/>
      <c r="XBK94" s="1"/>
      <c r="XBM94" s="17"/>
      <c r="XBN94" s="1"/>
      <c r="XBO94" s="1"/>
      <c r="XBP94" s="1"/>
      <c r="XBQ94" s="1"/>
      <c r="XBR94" s="1"/>
      <c r="XBS94" s="1"/>
      <c r="XBU94" s="17"/>
      <c r="XBV94" s="1"/>
      <c r="XBW94" s="1"/>
      <c r="XBX94" s="1"/>
      <c r="XBY94" s="1"/>
      <c r="XBZ94" s="1"/>
      <c r="XCA94" s="1"/>
      <c r="XCC94" s="17"/>
      <c r="XCD94" s="1"/>
      <c r="XCE94" s="1"/>
      <c r="XCF94" s="1"/>
      <c r="XCG94" s="1"/>
      <c r="XCH94" s="1"/>
      <c r="XCI94" s="1"/>
      <c r="XCK94" s="17"/>
      <c r="XCL94" s="1"/>
      <c r="XCM94" s="1"/>
      <c r="XCN94" s="1"/>
      <c r="XCO94" s="1"/>
      <c r="XCP94" s="1"/>
      <c r="XCQ94" s="1"/>
      <c r="XCS94" s="17"/>
      <c r="XCT94" s="1"/>
      <c r="XCU94" s="1"/>
      <c r="XCV94" s="1"/>
      <c r="XCW94" s="1"/>
      <c r="XCX94" s="1"/>
      <c r="XCY94" s="1"/>
      <c r="XDA94" s="17"/>
      <c r="XDB94" s="1"/>
      <c r="XDC94" s="1"/>
      <c r="XDD94" s="1"/>
      <c r="XDE94" s="1"/>
      <c r="XDF94" s="1"/>
      <c r="XDG94" s="1"/>
      <c r="XDI94" s="17"/>
      <c r="XDJ94" s="1"/>
      <c r="XDK94" s="1"/>
      <c r="XDL94" s="1"/>
      <c r="XDM94" s="1"/>
      <c r="XDN94" s="1"/>
      <c r="XDO94" s="1"/>
      <c r="XDQ94" s="17"/>
      <c r="XDR94" s="1"/>
      <c r="XDS94" s="1"/>
      <c r="XDT94" s="1"/>
      <c r="XDU94" s="1"/>
      <c r="XDV94" s="1"/>
      <c r="XDW94" s="1"/>
      <c r="XDY94" s="17"/>
      <c r="XDZ94" s="1"/>
      <c r="XEA94" s="1"/>
      <c r="XEB94" s="1"/>
      <c r="XEC94" s="1"/>
      <c r="XED94" s="1"/>
      <c r="XEE94" s="1"/>
      <c r="XEG94" s="17"/>
      <c r="XEH94" s="1"/>
      <c r="XEI94" s="1"/>
      <c r="XEJ94" s="1"/>
      <c r="XEK94" s="1"/>
      <c r="XEL94" s="1"/>
      <c r="XEM94" s="1"/>
      <c r="XEO94" s="17"/>
      <c r="XEP94" s="1"/>
      <c r="XEQ94" s="1"/>
      <c r="XER94" s="1"/>
      <c r="XES94" s="1"/>
      <c r="XET94" s="1"/>
      <c r="XEU94" s="1"/>
      <c r="XEW94" s="17"/>
      <c r="XEX94" s="1"/>
      <c r="XEY94" s="1"/>
      <c r="XEZ94" s="1"/>
      <c r="XFA94" s="1"/>
      <c r="XFB94" s="1"/>
      <c r="XFC94" s="1"/>
    </row>
    <row r="95" spans="1:16384">
      <c r="A95" s="18">
        <v>72848</v>
      </c>
      <c r="B95" s="1"/>
      <c r="C95" s="1">
        <v>1</v>
      </c>
      <c r="D95" s="1">
        <v>1</v>
      </c>
      <c r="E95" s="1">
        <v>1</v>
      </c>
      <c r="F95" s="1">
        <v>1</v>
      </c>
      <c r="G95" s="1">
        <v>1</v>
      </c>
      <c r="H95" t="s">
        <v>71</v>
      </c>
      <c r="I95" s="18"/>
      <c r="J95" s="1"/>
      <c r="K95" s="1"/>
      <c r="L95" s="1"/>
      <c r="M95" s="1"/>
      <c r="N95" s="1"/>
      <c r="O95" s="1"/>
      <c r="Q95" s="18"/>
      <c r="R95" s="1"/>
      <c r="S95" s="1"/>
      <c r="T95" s="1"/>
      <c r="U95" s="1"/>
      <c r="V95" s="1"/>
      <c r="W95" s="1"/>
      <c r="Y95" s="18"/>
      <c r="Z95" s="1"/>
      <c r="AA95" s="1"/>
      <c r="AB95" s="1"/>
      <c r="AC95" s="1"/>
      <c r="AD95" s="1"/>
      <c r="AE95" s="1"/>
      <c r="AG95" s="18"/>
      <c r="AH95" s="1"/>
      <c r="AI95" s="1"/>
      <c r="AJ95" s="1"/>
      <c r="AK95" s="1"/>
      <c r="AL95" s="1"/>
      <c r="AM95" s="1"/>
      <c r="AO95" s="18"/>
      <c r="AP95" s="1"/>
      <c r="AQ95" s="1"/>
      <c r="AR95" s="1"/>
      <c r="AS95" s="1"/>
      <c r="AT95" s="1"/>
      <c r="AU95" s="1"/>
      <c r="AW95" s="18"/>
      <c r="AX95" s="1"/>
      <c r="AY95" s="1"/>
      <c r="AZ95" s="1"/>
      <c r="BA95" s="1"/>
      <c r="BB95" s="1"/>
      <c r="BC95" s="1"/>
      <c r="BE95" s="18"/>
      <c r="BF95" s="1"/>
      <c r="BG95" s="1"/>
      <c r="BH95" s="1"/>
      <c r="BI95" s="1"/>
      <c r="BJ95" s="1"/>
      <c r="BK95" s="1"/>
      <c r="BM95" s="18"/>
      <c r="BN95" s="1"/>
      <c r="BO95" s="1"/>
      <c r="BP95" s="1"/>
      <c r="BQ95" s="1"/>
      <c r="BR95" s="1"/>
      <c r="BS95" s="1"/>
      <c r="BU95" s="18"/>
      <c r="BV95" s="1"/>
      <c r="BW95" s="1"/>
      <c r="BX95" s="1"/>
      <c r="BY95" s="1"/>
      <c r="BZ95" s="1"/>
      <c r="CA95" s="1"/>
      <c r="CC95" s="18"/>
      <c r="CD95" s="1"/>
      <c r="CE95" s="1"/>
      <c r="CF95" s="1"/>
      <c r="CG95" s="1"/>
      <c r="CH95" s="1"/>
      <c r="CI95" s="1"/>
      <c r="CK95" s="18"/>
      <c r="CL95" s="1"/>
      <c r="CM95" s="1"/>
      <c r="CN95" s="1"/>
      <c r="CO95" s="1"/>
      <c r="CP95" s="1"/>
      <c r="CQ95" s="1"/>
      <c r="CS95" s="18"/>
      <c r="CT95" s="1"/>
      <c r="CU95" s="1"/>
      <c r="CV95" s="1"/>
      <c r="CW95" s="1"/>
      <c r="CX95" s="1"/>
      <c r="CY95" s="1"/>
      <c r="DA95" s="18"/>
      <c r="DB95" s="1"/>
      <c r="DC95" s="1"/>
      <c r="DD95" s="1"/>
      <c r="DE95" s="1"/>
      <c r="DF95" s="1"/>
      <c r="DG95" s="1"/>
      <c r="DI95" s="18"/>
      <c r="DJ95" s="1"/>
      <c r="DK95" s="1"/>
      <c r="DL95" s="1"/>
      <c r="DM95" s="1"/>
      <c r="DN95" s="1"/>
      <c r="DO95" s="1"/>
      <c r="DQ95" s="18"/>
      <c r="DR95" s="1"/>
      <c r="DS95" s="1"/>
      <c r="DT95" s="1"/>
      <c r="DU95" s="1"/>
      <c r="DV95" s="1"/>
      <c r="DW95" s="1"/>
      <c r="DY95" s="18"/>
      <c r="DZ95" s="1"/>
      <c r="EA95" s="1"/>
      <c r="EB95" s="1"/>
      <c r="EC95" s="1"/>
      <c r="ED95" s="1"/>
      <c r="EE95" s="1"/>
      <c r="EG95" s="18"/>
      <c r="EH95" s="1"/>
      <c r="EI95" s="1"/>
      <c r="EJ95" s="1"/>
      <c r="EK95" s="1"/>
      <c r="EL95" s="1"/>
      <c r="EM95" s="1"/>
      <c r="EO95" s="18"/>
      <c r="EP95" s="1"/>
      <c r="EQ95" s="1"/>
      <c r="ER95" s="1"/>
      <c r="ES95" s="1"/>
      <c r="ET95" s="1"/>
      <c r="EU95" s="1"/>
      <c r="EW95" s="18"/>
      <c r="EX95" s="1"/>
      <c r="EY95" s="1"/>
      <c r="EZ95" s="1"/>
      <c r="FA95" s="1"/>
      <c r="FB95" s="1"/>
      <c r="FC95" s="1"/>
      <c r="FE95" s="18"/>
      <c r="FF95" s="1"/>
      <c r="FG95" s="1"/>
      <c r="FH95" s="1"/>
      <c r="FI95" s="1"/>
      <c r="FJ95" s="1"/>
      <c r="FK95" s="1"/>
      <c r="FM95" s="18"/>
      <c r="FN95" s="1"/>
      <c r="FO95" s="1"/>
      <c r="FP95" s="1"/>
      <c r="FQ95" s="1"/>
      <c r="FR95" s="1"/>
      <c r="FS95" s="1"/>
      <c r="FU95" s="18"/>
      <c r="FV95" s="1"/>
      <c r="FW95" s="1"/>
      <c r="FX95" s="1"/>
      <c r="FY95" s="1"/>
      <c r="FZ95" s="1"/>
      <c r="GA95" s="1"/>
      <c r="GC95" s="18"/>
      <c r="GD95" s="1"/>
      <c r="GE95" s="1"/>
      <c r="GF95" s="1"/>
      <c r="GG95" s="1"/>
      <c r="GH95" s="1"/>
      <c r="GI95" s="1"/>
      <c r="GK95" s="18"/>
      <c r="GL95" s="1"/>
      <c r="GM95" s="1"/>
      <c r="GN95" s="1"/>
      <c r="GO95" s="1"/>
      <c r="GP95" s="1"/>
      <c r="GQ95" s="1"/>
      <c r="GS95" s="18"/>
      <c r="GT95" s="1"/>
      <c r="GU95" s="1"/>
      <c r="GV95" s="1"/>
      <c r="GW95" s="1"/>
      <c r="GX95" s="1"/>
      <c r="GY95" s="1"/>
      <c r="HA95" s="18"/>
      <c r="HB95" s="1"/>
      <c r="HC95" s="1"/>
      <c r="HD95" s="1"/>
      <c r="HE95" s="1"/>
      <c r="HF95" s="1"/>
      <c r="HG95" s="1"/>
      <c r="HI95" s="18"/>
      <c r="HJ95" s="1"/>
      <c r="HK95" s="1"/>
      <c r="HL95" s="1"/>
      <c r="HM95" s="1"/>
      <c r="HN95" s="1"/>
      <c r="HO95" s="1"/>
      <c r="HQ95" s="18"/>
      <c r="HR95" s="1"/>
      <c r="HS95" s="1"/>
      <c r="HT95" s="1"/>
      <c r="HU95" s="1"/>
      <c r="HV95" s="1"/>
      <c r="HW95" s="1"/>
      <c r="HY95" s="18"/>
      <c r="HZ95" s="1"/>
      <c r="IA95" s="1"/>
      <c r="IB95" s="1"/>
      <c r="IC95" s="1"/>
      <c r="ID95" s="1"/>
      <c r="IE95" s="1"/>
      <c r="IG95" s="18"/>
      <c r="IH95" s="1"/>
      <c r="II95" s="1"/>
      <c r="IJ95" s="1"/>
      <c r="IK95" s="1"/>
      <c r="IL95" s="1"/>
      <c r="IM95" s="1"/>
      <c r="IO95" s="18"/>
      <c r="IP95" s="1"/>
      <c r="IQ95" s="1"/>
      <c r="IR95" s="1"/>
      <c r="IS95" s="1"/>
      <c r="IT95" s="1"/>
      <c r="IU95" s="1"/>
      <c r="IW95" s="18"/>
      <c r="IX95" s="1"/>
      <c r="IY95" s="1"/>
      <c r="IZ95" s="1"/>
      <c r="JA95" s="1"/>
      <c r="JB95" s="1"/>
      <c r="JC95" s="1"/>
      <c r="JE95" s="18"/>
      <c r="JF95" s="1"/>
      <c r="JG95" s="1"/>
      <c r="JH95" s="1"/>
      <c r="JI95" s="1"/>
      <c r="JJ95" s="1"/>
      <c r="JK95" s="1"/>
      <c r="JM95" s="18"/>
      <c r="JN95" s="1"/>
      <c r="JO95" s="1"/>
      <c r="JP95" s="1"/>
      <c r="JQ95" s="1"/>
      <c r="JR95" s="1"/>
      <c r="JS95" s="1"/>
      <c r="JU95" s="18"/>
      <c r="JV95" s="1"/>
      <c r="JW95" s="1"/>
      <c r="JX95" s="1"/>
      <c r="JY95" s="1"/>
      <c r="JZ95" s="1"/>
      <c r="KA95" s="1"/>
      <c r="KC95" s="18"/>
      <c r="KD95" s="1"/>
      <c r="KE95" s="1"/>
      <c r="KF95" s="1"/>
      <c r="KG95" s="1"/>
      <c r="KH95" s="1"/>
      <c r="KI95" s="1"/>
      <c r="KK95" s="18"/>
      <c r="KL95" s="1"/>
      <c r="KM95" s="1"/>
      <c r="KN95" s="1"/>
      <c r="KO95" s="1"/>
      <c r="KP95" s="1"/>
      <c r="KQ95" s="1"/>
      <c r="KS95" s="18"/>
      <c r="KT95" s="1"/>
      <c r="KU95" s="1"/>
      <c r="KV95" s="1"/>
      <c r="KW95" s="1"/>
      <c r="KX95" s="1"/>
      <c r="KY95" s="1"/>
      <c r="LA95" s="18"/>
      <c r="LB95" s="1"/>
      <c r="LC95" s="1"/>
      <c r="LD95" s="1"/>
      <c r="LE95" s="1"/>
      <c r="LF95" s="1"/>
      <c r="LG95" s="1"/>
      <c r="LI95" s="18"/>
      <c r="LJ95" s="1"/>
      <c r="LK95" s="1"/>
      <c r="LL95" s="1"/>
      <c r="LM95" s="1"/>
      <c r="LN95" s="1"/>
      <c r="LO95" s="1"/>
      <c r="LQ95" s="18"/>
      <c r="LR95" s="1"/>
      <c r="LS95" s="1"/>
      <c r="LT95" s="1"/>
      <c r="LU95" s="1"/>
      <c r="LV95" s="1"/>
      <c r="LW95" s="1"/>
      <c r="LY95" s="18"/>
      <c r="LZ95" s="1"/>
      <c r="MA95" s="1"/>
      <c r="MB95" s="1"/>
      <c r="MC95" s="1"/>
      <c r="MD95" s="1"/>
      <c r="ME95" s="1"/>
      <c r="MG95" s="18"/>
      <c r="MH95" s="1"/>
      <c r="MI95" s="1"/>
      <c r="MJ95" s="1"/>
      <c r="MK95" s="1"/>
      <c r="ML95" s="1"/>
      <c r="MM95" s="1"/>
      <c r="MO95" s="18"/>
      <c r="MP95" s="1"/>
      <c r="MQ95" s="1"/>
      <c r="MR95" s="1"/>
      <c r="MS95" s="1"/>
      <c r="MT95" s="1"/>
      <c r="MU95" s="1"/>
      <c r="MW95" s="18"/>
      <c r="MX95" s="1"/>
      <c r="MY95" s="1"/>
      <c r="MZ95" s="1"/>
      <c r="NA95" s="1"/>
      <c r="NB95" s="1"/>
      <c r="NC95" s="1"/>
      <c r="NE95" s="18"/>
      <c r="NF95" s="1"/>
      <c r="NG95" s="1"/>
      <c r="NH95" s="1"/>
      <c r="NI95" s="1"/>
      <c r="NJ95" s="1"/>
      <c r="NK95" s="1"/>
      <c r="NM95" s="18"/>
      <c r="NN95" s="1"/>
      <c r="NO95" s="1"/>
      <c r="NP95" s="1"/>
      <c r="NQ95" s="1"/>
      <c r="NR95" s="1"/>
      <c r="NS95" s="1"/>
      <c r="NU95" s="18"/>
      <c r="NV95" s="1"/>
      <c r="NW95" s="1"/>
      <c r="NX95" s="1"/>
      <c r="NY95" s="1"/>
      <c r="NZ95" s="1"/>
      <c r="OA95" s="1"/>
      <c r="OC95" s="18"/>
      <c r="OD95" s="1"/>
      <c r="OE95" s="1"/>
      <c r="OF95" s="1"/>
      <c r="OG95" s="1"/>
      <c r="OH95" s="1"/>
      <c r="OI95" s="1"/>
      <c r="OK95" s="18"/>
      <c r="OL95" s="1"/>
      <c r="OM95" s="1"/>
      <c r="ON95" s="1"/>
      <c r="OO95" s="1"/>
      <c r="OP95" s="1"/>
      <c r="OQ95" s="1"/>
      <c r="OS95" s="18"/>
      <c r="OT95" s="1"/>
      <c r="OU95" s="1"/>
      <c r="OV95" s="1"/>
      <c r="OW95" s="1"/>
      <c r="OX95" s="1"/>
      <c r="OY95" s="1"/>
      <c r="PA95" s="18"/>
      <c r="PB95" s="1"/>
      <c r="PC95" s="1"/>
      <c r="PD95" s="1"/>
      <c r="PE95" s="1"/>
      <c r="PF95" s="1"/>
      <c r="PG95" s="1"/>
      <c r="PI95" s="18"/>
      <c r="PJ95" s="1"/>
      <c r="PK95" s="1"/>
      <c r="PL95" s="1"/>
      <c r="PM95" s="1"/>
      <c r="PN95" s="1"/>
      <c r="PO95" s="1"/>
      <c r="PQ95" s="18"/>
      <c r="PR95" s="1"/>
      <c r="PS95" s="1"/>
      <c r="PT95" s="1"/>
      <c r="PU95" s="1"/>
      <c r="PV95" s="1"/>
      <c r="PW95" s="1"/>
      <c r="PY95" s="18"/>
      <c r="PZ95" s="1"/>
      <c r="QA95" s="1"/>
      <c r="QB95" s="1"/>
      <c r="QC95" s="1"/>
      <c r="QD95" s="1"/>
      <c r="QE95" s="1"/>
      <c r="QG95" s="18"/>
      <c r="QH95" s="1"/>
      <c r="QI95" s="1"/>
      <c r="QJ95" s="1"/>
      <c r="QK95" s="1"/>
      <c r="QL95" s="1"/>
      <c r="QM95" s="1"/>
      <c r="QO95" s="18"/>
      <c r="QP95" s="1"/>
      <c r="QQ95" s="1"/>
      <c r="QR95" s="1"/>
      <c r="QS95" s="1"/>
      <c r="QT95" s="1"/>
      <c r="QU95" s="1"/>
      <c r="QW95" s="18"/>
      <c r="QX95" s="1"/>
      <c r="QY95" s="1"/>
      <c r="QZ95" s="1"/>
      <c r="RA95" s="1"/>
      <c r="RB95" s="1"/>
      <c r="RC95" s="1"/>
      <c r="RE95" s="18"/>
      <c r="RF95" s="1"/>
      <c r="RG95" s="1"/>
      <c r="RH95" s="1"/>
      <c r="RI95" s="1"/>
      <c r="RJ95" s="1"/>
      <c r="RK95" s="1"/>
      <c r="RM95" s="18"/>
      <c r="RN95" s="1"/>
      <c r="RO95" s="1"/>
      <c r="RP95" s="1"/>
      <c r="RQ95" s="1"/>
      <c r="RR95" s="1"/>
      <c r="RS95" s="1"/>
      <c r="RU95" s="18"/>
      <c r="RV95" s="1"/>
      <c r="RW95" s="1"/>
      <c r="RX95" s="1"/>
      <c r="RY95" s="1"/>
      <c r="RZ95" s="1"/>
      <c r="SA95" s="1"/>
      <c r="SC95" s="18"/>
      <c r="SD95" s="1"/>
      <c r="SE95" s="1"/>
      <c r="SF95" s="1"/>
      <c r="SG95" s="1"/>
      <c r="SH95" s="1"/>
      <c r="SI95" s="1"/>
      <c r="SK95" s="18"/>
      <c r="SL95" s="1"/>
      <c r="SM95" s="1"/>
      <c r="SN95" s="1"/>
      <c r="SO95" s="1"/>
      <c r="SP95" s="1"/>
      <c r="SQ95" s="1"/>
      <c r="SS95" s="18"/>
      <c r="ST95" s="1"/>
      <c r="SU95" s="1"/>
      <c r="SV95" s="1"/>
      <c r="SW95" s="1"/>
      <c r="SX95" s="1"/>
      <c r="SY95" s="1"/>
      <c r="TA95" s="18"/>
      <c r="TB95" s="1"/>
      <c r="TC95" s="1"/>
      <c r="TD95" s="1"/>
      <c r="TE95" s="1"/>
      <c r="TF95" s="1"/>
      <c r="TG95" s="1"/>
      <c r="TI95" s="18"/>
      <c r="TJ95" s="1"/>
      <c r="TK95" s="1"/>
      <c r="TL95" s="1"/>
      <c r="TM95" s="1"/>
      <c r="TN95" s="1"/>
      <c r="TO95" s="1"/>
      <c r="TQ95" s="18"/>
      <c r="TR95" s="1"/>
      <c r="TS95" s="1"/>
      <c r="TT95" s="1"/>
      <c r="TU95" s="1"/>
      <c r="TV95" s="1"/>
      <c r="TW95" s="1"/>
      <c r="TY95" s="18"/>
      <c r="TZ95" s="1"/>
      <c r="UA95" s="1"/>
      <c r="UB95" s="1"/>
      <c r="UC95" s="1"/>
      <c r="UD95" s="1"/>
      <c r="UE95" s="1"/>
      <c r="UG95" s="18"/>
      <c r="UH95" s="1"/>
      <c r="UI95" s="1"/>
      <c r="UJ95" s="1"/>
      <c r="UK95" s="1"/>
      <c r="UL95" s="1"/>
      <c r="UM95" s="1"/>
      <c r="UO95" s="18"/>
      <c r="UP95" s="1"/>
      <c r="UQ95" s="1"/>
      <c r="UR95" s="1"/>
      <c r="US95" s="1"/>
      <c r="UT95" s="1"/>
      <c r="UU95" s="1"/>
      <c r="UW95" s="18"/>
      <c r="UX95" s="1"/>
      <c r="UY95" s="1"/>
      <c r="UZ95" s="1"/>
      <c r="VA95" s="1"/>
      <c r="VB95" s="1"/>
      <c r="VC95" s="1"/>
      <c r="VE95" s="18"/>
      <c r="VF95" s="1"/>
      <c r="VG95" s="1"/>
      <c r="VH95" s="1"/>
      <c r="VI95" s="1"/>
      <c r="VJ95" s="1"/>
      <c r="VK95" s="1"/>
      <c r="VM95" s="18"/>
      <c r="VN95" s="1"/>
      <c r="VO95" s="1"/>
      <c r="VP95" s="1"/>
      <c r="VQ95" s="1"/>
      <c r="VR95" s="1"/>
      <c r="VS95" s="1"/>
      <c r="VU95" s="18"/>
      <c r="VV95" s="1"/>
      <c r="VW95" s="1"/>
      <c r="VX95" s="1"/>
      <c r="VY95" s="1"/>
      <c r="VZ95" s="1"/>
      <c r="WA95" s="1"/>
      <c r="WC95" s="18"/>
      <c r="WD95" s="1"/>
      <c r="WE95" s="1"/>
      <c r="WF95" s="1"/>
      <c r="WG95" s="1"/>
      <c r="WH95" s="1"/>
      <c r="WI95" s="1"/>
      <c r="WK95" s="18"/>
      <c r="WL95" s="1"/>
      <c r="WM95" s="1"/>
      <c r="WN95" s="1"/>
      <c r="WO95" s="1"/>
      <c r="WP95" s="1"/>
      <c r="WQ95" s="1"/>
      <c r="WS95" s="18"/>
      <c r="WT95" s="1"/>
      <c r="WU95" s="1"/>
      <c r="WV95" s="1"/>
      <c r="WW95" s="1"/>
      <c r="WX95" s="1"/>
      <c r="WY95" s="1"/>
      <c r="XA95" s="18"/>
      <c r="XB95" s="1"/>
      <c r="XC95" s="1"/>
      <c r="XD95" s="1"/>
      <c r="XE95" s="1"/>
      <c r="XF95" s="1"/>
      <c r="XG95" s="1"/>
      <c r="XI95" s="18"/>
      <c r="XJ95" s="1"/>
      <c r="XK95" s="1"/>
      <c r="XL95" s="1"/>
      <c r="XM95" s="1"/>
      <c r="XN95" s="1"/>
      <c r="XO95" s="1"/>
      <c r="XQ95" s="18"/>
      <c r="XR95" s="1"/>
      <c r="XS95" s="1"/>
      <c r="XT95" s="1"/>
      <c r="XU95" s="1"/>
      <c r="XV95" s="1"/>
      <c r="XW95" s="1"/>
      <c r="XY95" s="18"/>
      <c r="XZ95" s="1"/>
      <c r="YA95" s="1"/>
      <c r="YB95" s="1"/>
      <c r="YC95" s="1"/>
      <c r="YD95" s="1"/>
      <c r="YE95" s="1"/>
      <c r="YG95" s="18"/>
      <c r="YH95" s="1"/>
      <c r="YI95" s="1"/>
      <c r="YJ95" s="1"/>
      <c r="YK95" s="1"/>
      <c r="YL95" s="1"/>
      <c r="YM95" s="1"/>
      <c r="YO95" s="18"/>
      <c r="YP95" s="1"/>
      <c r="YQ95" s="1"/>
      <c r="YR95" s="1"/>
      <c r="YS95" s="1"/>
      <c r="YT95" s="1"/>
      <c r="YU95" s="1"/>
      <c r="YW95" s="18"/>
      <c r="YX95" s="1"/>
      <c r="YY95" s="1"/>
      <c r="YZ95" s="1"/>
      <c r="ZA95" s="1"/>
      <c r="ZB95" s="1"/>
      <c r="ZC95" s="1"/>
      <c r="ZE95" s="18"/>
      <c r="ZF95" s="1"/>
      <c r="ZG95" s="1"/>
      <c r="ZH95" s="1"/>
      <c r="ZI95" s="1"/>
      <c r="ZJ95" s="1"/>
      <c r="ZK95" s="1"/>
      <c r="ZM95" s="18"/>
      <c r="ZN95" s="1"/>
      <c r="ZO95" s="1"/>
      <c r="ZP95" s="1"/>
      <c r="ZQ95" s="1"/>
      <c r="ZR95" s="1"/>
      <c r="ZS95" s="1"/>
      <c r="ZU95" s="18"/>
      <c r="ZV95" s="1"/>
      <c r="ZW95" s="1"/>
      <c r="ZX95" s="1"/>
      <c r="ZY95" s="1"/>
      <c r="ZZ95" s="1"/>
      <c r="AAA95" s="1"/>
      <c r="AAC95" s="18"/>
      <c r="AAD95" s="1"/>
      <c r="AAE95" s="1"/>
      <c r="AAF95" s="1"/>
      <c r="AAG95" s="1"/>
      <c r="AAH95" s="1"/>
      <c r="AAI95" s="1"/>
      <c r="AAK95" s="18"/>
      <c r="AAL95" s="1"/>
      <c r="AAM95" s="1"/>
      <c r="AAN95" s="1"/>
      <c r="AAO95" s="1"/>
      <c r="AAP95" s="1"/>
      <c r="AAQ95" s="1"/>
      <c r="AAS95" s="18"/>
      <c r="AAT95" s="1"/>
      <c r="AAU95" s="1"/>
      <c r="AAV95" s="1"/>
      <c r="AAW95" s="1"/>
      <c r="AAX95" s="1"/>
      <c r="AAY95" s="1"/>
      <c r="ABA95" s="18"/>
      <c r="ABB95" s="1"/>
      <c r="ABC95" s="1"/>
      <c r="ABD95" s="1"/>
      <c r="ABE95" s="1"/>
      <c r="ABF95" s="1"/>
      <c r="ABG95" s="1"/>
      <c r="ABI95" s="18"/>
      <c r="ABJ95" s="1"/>
      <c r="ABK95" s="1"/>
      <c r="ABL95" s="1"/>
      <c r="ABM95" s="1"/>
      <c r="ABN95" s="1"/>
      <c r="ABO95" s="1"/>
      <c r="ABQ95" s="18"/>
      <c r="ABR95" s="1"/>
      <c r="ABS95" s="1"/>
      <c r="ABT95" s="1"/>
      <c r="ABU95" s="1"/>
      <c r="ABV95" s="1"/>
      <c r="ABW95" s="1"/>
      <c r="ABY95" s="18"/>
      <c r="ABZ95" s="1"/>
      <c r="ACA95" s="1"/>
      <c r="ACB95" s="1"/>
      <c r="ACC95" s="1"/>
      <c r="ACD95" s="1"/>
      <c r="ACE95" s="1"/>
      <c r="ACG95" s="18"/>
      <c r="ACH95" s="1"/>
      <c r="ACI95" s="1"/>
      <c r="ACJ95" s="1"/>
      <c r="ACK95" s="1"/>
      <c r="ACL95" s="1"/>
      <c r="ACM95" s="1"/>
      <c r="ACO95" s="18"/>
      <c r="ACP95" s="1"/>
      <c r="ACQ95" s="1"/>
      <c r="ACR95" s="1"/>
      <c r="ACS95" s="1"/>
      <c r="ACT95" s="1"/>
      <c r="ACU95" s="1"/>
      <c r="ACW95" s="18"/>
      <c r="ACX95" s="1"/>
      <c r="ACY95" s="1"/>
      <c r="ACZ95" s="1"/>
      <c r="ADA95" s="1"/>
      <c r="ADB95" s="1"/>
      <c r="ADC95" s="1"/>
      <c r="ADE95" s="18"/>
      <c r="ADF95" s="1"/>
      <c r="ADG95" s="1"/>
      <c r="ADH95" s="1"/>
      <c r="ADI95" s="1"/>
      <c r="ADJ95" s="1"/>
      <c r="ADK95" s="1"/>
      <c r="ADM95" s="18"/>
      <c r="ADN95" s="1"/>
      <c r="ADO95" s="1"/>
      <c r="ADP95" s="1"/>
      <c r="ADQ95" s="1"/>
      <c r="ADR95" s="1"/>
      <c r="ADS95" s="1"/>
      <c r="ADU95" s="18"/>
      <c r="ADV95" s="1"/>
      <c r="ADW95" s="1"/>
      <c r="ADX95" s="1"/>
      <c r="ADY95" s="1"/>
      <c r="ADZ95" s="1"/>
      <c r="AEA95" s="1"/>
      <c r="AEC95" s="18"/>
      <c r="AED95" s="1"/>
      <c r="AEE95" s="1"/>
      <c r="AEF95" s="1"/>
      <c r="AEG95" s="1"/>
      <c r="AEH95" s="1"/>
      <c r="AEI95" s="1"/>
      <c r="AEK95" s="18"/>
      <c r="AEL95" s="1"/>
      <c r="AEM95" s="1"/>
      <c r="AEN95" s="1"/>
      <c r="AEO95" s="1"/>
      <c r="AEP95" s="1"/>
      <c r="AEQ95" s="1"/>
      <c r="AES95" s="18"/>
      <c r="AET95" s="1"/>
      <c r="AEU95" s="1"/>
      <c r="AEV95" s="1"/>
      <c r="AEW95" s="1"/>
      <c r="AEX95" s="1"/>
      <c r="AEY95" s="1"/>
      <c r="AFA95" s="18"/>
      <c r="AFB95" s="1"/>
      <c r="AFC95" s="1"/>
      <c r="AFD95" s="1"/>
      <c r="AFE95" s="1"/>
      <c r="AFF95" s="1"/>
      <c r="AFG95" s="1"/>
      <c r="AFI95" s="18"/>
      <c r="AFJ95" s="1"/>
      <c r="AFK95" s="1"/>
      <c r="AFL95" s="1"/>
      <c r="AFM95" s="1"/>
      <c r="AFN95" s="1"/>
      <c r="AFO95" s="1"/>
      <c r="AFQ95" s="18"/>
      <c r="AFR95" s="1"/>
      <c r="AFS95" s="1"/>
      <c r="AFT95" s="1"/>
      <c r="AFU95" s="1"/>
      <c r="AFV95" s="1"/>
      <c r="AFW95" s="1"/>
      <c r="AFY95" s="18"/>
      <c r="AFZ95" s="1"/>
      <c r="AGA95" s="1"/>
      <c r="AGB95" s="1"/>
      <c r="AGC95" s="1"/>
      <c r="AGD95" s="1"/>
      <c r="AGE95" s="1"/>
      <c r="AGG95" s="18"/>
      <c r="AGH95" s="1"/>
      <c r="AGI95" s="1"/>
      <c r="AGJ95" s="1"/>
      <c r="AGK95" s="1"/>
      <c r="AGL95" s="1"/>
      <c r="AGM95" s="1"/>
      <c r="AGO95" s="18"/>
      <c r="AGP95" s="1"/>
      <c r="AGQ95" s="1"/>
      <c r="AGR95" s="1"/>
      <c r="AGS95" s="1"/>
      <c r="AGT95" s="1"/>
      <c r="AGU95" s="1"/>
      <c r="AGW95" s="18"/>
      <c r="AGX95" s="1"/>
      <c r="AGY95" s="1"/>
      <c r="AGZ95" s="1"/>
      <c r="AHA95" s="1"/>
      <c r="AHB95" s="1"/>
      <c r="AHC95" s="1"/>
      <c r="AHE95" s="18"/>
      <c r="AHF95" s="1"/>
      <c r="AHG95" s="1"/>
      <c r="AHH95" s="1"/>
      <c r="AHI95" s="1"/>
      <c r="AHJ95" s="1"/>
      <c r="AHK95" s="1"/>
      <c r="AHM95" s="18"/>
      <c r="AHN95" s="1"/>
      <c r="AHO95" s="1"/>
      <c r="AHP95" s="1"/>
      <c r="AHQ95" s="1"/>
      <c r="AHR95" s="1"/>
      <c r="AHS95" s="1"/>
      <c r="AHU95" s="18"/>
      <c r="AHV95" s="1"/>
      <c r="AHW95" s="1"/>
      <c r="AHX95" s="1"/>
      <c r="AHY95" s="1"/>
      <c r="AHZ95" s="1"/>
      <c r="AIA95" s="1"/>
      <c r="AIC95" s="18"/>
      <c r="AID95" s="1"/>
      <c r="AIE95" s="1"/>
      <c r="AIF95" s="1"/>
      <c r="AIG95" s="1"/>
      <c r="AIH95" s="1"/>
      <c r="AII95" s="1"/>
      <c r="AIK95" s="18"/>
      <c r="AIL95" s="1"/>
      <c r="AIM95" s="1"/>
      <c r="AIN95" s="1"/>
      <c r="AIO95" s="1"/>
      <c r="AIP95" s="1"/>
      <c r="AIQ95" s="1"/>
      <c r="AIS95" s="18"/>
      <c r="AIT95" s="1"/>
      <c r="AIU95" s="1"/>
      <c r="AIV95" s="1"/>
      <c r="AIW95" s="1"/>
      <c r="AIX95" s="1"/>
      <c r="AIY95" s="1"/>
      <c r="AJA95" s="18"/>
      <c r="AJB95" s="1"/>
      <c r="AJC95" s="1"/>
      <c r="AJD95" s="1"/>
      <c r="AJE95" s="1"/>
      <c r="AJF95" s="1"/>
      <c r="AJG95" s="1"/>
      <c r="AJI95" s="18"/>
      <c r="AJJ95" s="1"/>
      <c r="AJK95" s="1"/>
      <c r="AJL95" s="1"/>
      <c r="AJM95" s="1"/>
      <c r="AJN95" s="1"/>
      <c r="AJO95" s="1"/>
      <c r="AJQ95" s="18"/>
      <c r="AJR95" s="1"/>
      <c r="AJS95" s="1"/>
      <c r="AJT95" s="1"/>
      <c r="AJU95" s="1"/>
      <c r="AJV95" s="1"/>
      <c r="AJW95" s="1"/>
      <c r="AJY95" s="18"/>
      <c r="AJZ95" s="1"/>
      <c r="AKA95" s="1"/>
      <c r="AKB95" s="1"/>
      <c r="AKC95" s="1"/>
      <c r="AKD95" s="1"/>
      <c r="AKE95" s="1"/>
      <c r="AKG95" s="18"/>
      <c r="AKH95" s="1"/>
      <c r="AKI95" s="1"/>
      <c r="AKJ95" s="1"/>
      <c r="AKK95" s="1"/>
      <c r="AKL95" s="1"/>
      <c r="AKM95" s="1"/>
      <c r="AKO95" s="18"/>
      <c r="AKP95" s="1"/>
      <c r="AKQ95" s="1"/>
      <c r="AKR95" s="1"/>
      <c r="AKS95" s="1"/>
      <c r="AKT95" s="1"/>
      <c r="AKU95" s="1"/>
      <c r="AKW95" s="18"/>
      <c r="AKX95" s="1"/>
      <c r="AKY95" s="1"/>
      <c r="AKZ95" s="1"/>
      <c r="ALA95" s="1"/>
      <c r="ALB95" s="1"/>
      <c r="ALC95" s="1"/>
      <c r="ALE95" s="18"/>
      <c r="ALF95" s="1"/>
      <c r="ALG95" s="1"/>
      <c r="ALH95" s="1"/>
      <c r="ALI95" s="1"/>
      <c r="ALJ95" s="1"/>
      <c r="ALK95" s="1"/>
      <c r="ALM95" s="18"/>
      <c r="ALN95" s="1"/>
      <c r="ALO95" s="1"/>
      <c r="ALP95" s="1"/>
      <c r="ALQ95" s="1"/>
      <c r="ALR95" s="1"/>
      <c r="ALS95" s="1"/>
      <c r="ALU95" s="18"/>
      <c r="ALV95" s="1"/>
      <c r="ALW95" s="1"/>
      <c r="ALX95" s="1"/>
      <c r="ALY95" s="1"/>
      <c r="ALZ95" s="1"/>
      <c r="AMA95" s="1"/>
      <c r="AMC95" s="18"/>
      <c r="AMD95" s="1"/>
      <c r="AME95" s="1"/>
      <c r="AMF95" s="1"/>
      <c r="AMG95" s="1"/>
      <c r="AMH95" s="1"/>
      <c r="AMI95" s="1"/>
      <c r="AMK95" s="18"/>
      <c r="AML95" s="1"/>
      <c r="AMM95" s="1"/>
      <c r="AMN95" s="1"/>
      <c r="AMO95" s="1"/>
      <c r="AMP95" s="1"/>
      <c r="AMQ95" s="1"/>
      <c r="AMS95" s="18"/>
      <c r="AMT95" s="1"/>
      <c r="AMU95" s="1"/>
      <c r="AMV95" s="1"/>
      <c r="AMW95" s="1"/>
      <c r="AMX95" s="1"/>
      <c r="AMY95" s="1"/>
      <c r="ANA95" s="18"/>
      <c r="ANB95" s="1"/>
      <c r="ANC95" s="1"/>
      <c r="AND95" s="1"/>
      <c r="ANE95" s="1"/>
      <c r="ANF95" s="1"/>
      <c r="ANG95" s="1"/>
      <c r="ANI95" s="18"/>
      <c r="ANJ95" s="1"/>
      <c r="ANK95" s="1"/>
      <c r="ANL95" s="1"/>
      <c r="ANM95" s="1"/>
      <c r="ANN95" s="1"/>
      <c r="ANO95" s="1"/>
      <c r="ANQ95" s="18"/>
      <c r="ANR95" s="1"/>
      <c r="ANS95" s="1"/>
      <c r="ANT95" s="1"/>
      <c r="ANU95" s="1"/>
      <c r="ANV95" s="1"/>
      <c r="ANW95" s="1"/>
      <c r="ANY95" s="18"/>
      <c r="ANZ95" s="1"/>
      <c r="AOA95" s="1"/>
      <c r="AOB95" s="1"/>
      <c r="AOC95" s="1"/>
      <c r="AOD95" s="1"/>
      <c r="AOE95" s="1"/>
      <c r="AOG95" s="18"/>
      <c r="AOH95" s="1"/>
      <c r="AOI95" s="1"/>
      <c r="AOJ95" s="1"/>
      <c r="AOK95" s="1"/>
      <c r="AOL95" s="1"/>
      <c r="AOM95" s="1"/>
      <c r="AOO95" s="18"/>
      <c r="AOP95" s="1"/>
      <c r="AOQ95" s="1"/>
      <c r="AOR95" s="1"/>
      <c r="AOS95" s="1"/>
      <c r="AOT95" s="1"/>
      <c r="AOU95" s="1"/>
      <c r="AOW95" s="18"/>
      <c r="AOX95" s="1"/>
      <c r="AOY95" s="1"/>
      <c r="AOZ95" s="1"/>
      <c r="APA95" s="1"/>
      <c r="APB95" s="1"/>
      <c r="APC95" s="1"/>
      <c r="APE95" s="18"/>
      <c r="APF95" s="1"/>
      <c r="APG95" s="1"/>
      <c r="APH95" s="1"/>
      <c r="API95" s="1"/>
      <c r="APJ95" s="1"/>
      <c r="APK95" s="1"/>
      <c r="APM95" s="18"/>
      <c r="APN95" s="1"/>
      <c r="APO95" s="1"/>
      <c r="APP95" s="1"/>
      <c r="APQ95" s="1"/>
      <c r="APR95" s="1"/>
      <c r="APS95" s="1"/>
      <c r="APU95" s="18"/>
      <c r="APV95" s="1"/>
      <c r="APW95" s="1"/>
      <c r="APX95" s="1"/>
      <c r="APY95" s="1"/>
      <c r="APZ95" s="1"/>
      <c r="AQA95" s="1"/>
      <c r="AQC95" s="18"/>
      <c r="AQD95" s="1"/>
      <c r="AQE95" s="1"/>
      <c r="AQF95" s="1"/>
      <c r="AQG95" s="1"/>
      <c r="AQH95" s="1"/>
      <c r="AQI95" s="1"/>
      <c r="AQK95" s="18"/>
      <c r="AQL95" s="1"/>
      <c r="AQM95" s="1"/>
      <c r="AQN95" s="1"/>
      <c r="AQO95" s="1"/>
      <c r="AQP95" s="1"/>
      <c r="AQQ95" s="1"/>
      <c r="AQS95" s="18"/>
      <c r="AQT95" s="1"/>
      <c r="AQU95" s="1"/>
      <c r="AQV95" s="1"/>
      <c r="AQW95" s="1"/>
      <c r="AQX95" s="1"/>
      <c r="AQY95" s="1"/>
      <c r="ARA95" s="18"/>
      <c r="ARB95" s="1"/>
      <c r="ARC95" s="1"/>
      <c r="ARD95" s="1"/>
      <c r="ARE95" s="1"/>
      <c r="ARF95" s="1"/>
      <c r="ARG95" s="1"/>
      <c r="ARI95" s="18"/>
      <c r="ARJ95" s="1"/>
      <c r="ARK95" s="1"/>
      <c r="ARL95" s="1"/>
      <c r="ARM95" s="1"/>
      <c r="ARN95" s="1"/>
      <c r="ARO95" s="1"/>
      <c r="ARQ95" s="18"/>
      <c r="ARR95" s="1"/>
      <c r="ARS95" s="1"/>
      <c r="ART95" s="1"/>
      <c r="ARU95" s="1"/>
      <c r="ARV95" s="1"/>
      <c r="ARW95" s="1"/>
      <c r="ARY95" s="18"/>
      <c r="ARZ95" s="1"/>
      <c r="ASA95" s="1"/>
      <c r="ASB95" s="1"/>
      <c r="ASC95" s="1"/>
      <c r="ASD95" s="1"/>
      <c r="ASE95" s="1"/>
      <c r="ASG95" s="18"/>
      <c r="ASH95" s="1"/>
      <c r="ASI95" s="1"/>
      <c r="ASJ95" s="1"/>
      <c r="ASK95" s="1"/>
      <c r="ASL95" s="1"/>
      <c r="ASM95" s="1"/>
      <c r="ASO95" s="18"/>
      <c r="ASP95" s="1"/>
      <c r="ASQ95" s="1"/>
      <c r="ASR95" s="1"/>
      <c r="ASS95" s="1"/>
      <c r="AST95" s="1"/>
      <c r="ASU95" s="1"/>
      <c r="ASW95" s="18"/>
      <c r="ASX95" s="1"/>
      <c r="ASY95" s="1"/>
      <c r="ASZ95" s="1"/>
      <c r="ATA95" s="1"/>
      <c r="ATB95" s="1"/>
      <c r="ATC95" s="1"/>
      <c r="ATE95" s="18"/>
      <c r="ATF95" s="1"/>
      <c r="ATG95" s="1"/>
      <c r="ATH95" s="1"/>
      <c r="ATI95" s="1"/>
      <c r="ATJ95" s="1"/>
      <c r="ATK95" s="1"/>
      <c r="ATM95" s="18"/>
      <c r="ATN95" s="1"/>
      <c r="ATO95" s="1"/>
      <c r="ATP95" s="1"/>
      <c r="ATQ95" s="1"/>
      <c r="ATR95" s="1"/>
      <c r="ATS95" s="1"/>
      <c r="ATU95" s="18"/>
      <c r="ATV95" s="1"/>
      <c r="ATW95" s="1"/>
      <c r="ATX95" s="1"/>
      <c r="ATY95" s="1"/>
      <c r="ATZ95" s="1"/>
      <c r="AUA95" s="1"/>
      <c r="AUC95" s="18"/>
      <c r="AUD95" s="1"/>
      <c r="AUE95" s="1"/>
      <c r="AUF95" s="1"/>
      <c r="AUG95" s="1"/>
      <c r="AUH95" s="1"/>
      <c r="AUI95" s="1"/>
      <c r="AUK95" s="18"/>
      <c r="AUL95" s="1"/>
      <c r="AUM95" s="1"/>
      <c r="AUN95" s="1"/>
      <c r="AUO95" s="1"/>
      <c r="AUP95" s="1"/>
      <c r="AUQ95" s="1"/>
      <c r="AUS95" s="18"/>
      <c r="AUT95" s="1"/>
      <c r="AUU95" s="1"/>
      <c r="AUV95" s="1"/>
      <c r="AUW95" s="1"/>
      <c r="AUX95" s="1"/>
      <c r="AUY95" s="1"/>
      <c r="AVA95" s="18"/>
      <c r="AVB95" s="1"/>
      <c r="AVC95" s="1"/>
      <c r="AVD95" s="1"/>
      <c r="AVE95" s="1"/>
      <c r="AVF95" s="1"/>
      <c r="AVG95" s="1"/>
      <c r="AVI95" s="18"/>
      <c r="AVJ95" s="1"/>
      <c r="AVK95" s="1"/>
      <c r="AVL95" s="1"/>
      <c r="AVM95" s="1"/>
      <c r="AVN95" s="1"/>
      <c r="AVO95" s="1"/>
      <c r="AVQ95" s="18"/>
      <c r="AVR95" s="1"/>
      <c r="AVS95" s="1"/>
      <c r="AVT95" s="1"/>
      <c r="AVU95" s="1"/>
      <c r="AVV95" s="1"/>
      <c r="AVW95" s="1"/>
      <c r="AVY95" s="18"/>
      <c r="AVZ95" s="1"/>
      <c r="AWA95" s="1"/>
      <c r="AWB95" s="1"/>
      <c r="AWC95" s="1"/>
      <c r="AWD95" s="1"/>
      <c r="AWE95" s="1"/>
      <c r="AWG95" s="18"/>
      <c r="AWH95" s="1"/>
      <c r="AWI95" s="1"/>
      <c r="AWJ95" s="1"/>
      <c r="AWK95" s="1"/>
      <c r="AWL95" s="1"/>
      <c r="AWM95" s="1"/>
      <c r="AWO95" s="18"/>
      <c r="AWP95" s="1"/>
      <c r="AWQ95" s="1"/>
      <c r="AWR95" s="1"/>
      <c r="AWS95" s="1"/>
      <c r="AWT95" s="1"/>
      <c r="AWU95" s="1"/>
      <c r="AWW95" s="18"/>
      <c r="AWX95" s="1"/>
      <c r="AWY95" s="1"/>
      <c r="AWZ95" s="1"/>
      <c r="AXA95" s="1"/>
      <c r="AXB95" s="1"/>
      <c r="AXC95" s="1"/>
      <c r="AXE95" s="18"/>
      <c r="AXF95" s="1"/>
      <c r="AXG95" s="1"/>
      <c r="AXH95" s="1"/>
      <c r="AXI95" s="1"/>
      <c r="AXJ95" s="1"/>
      <c r="AXK95" s="1"/>
      <c r="AXM95" s="18"/>
      <c r="AXN95" s="1"/>
      <c r="AXO95" s="1"/>
      <c r="AXP95" s="1"/>
      <c r="AXQ95" s="1"/>
      <c r="AXR95" s="1"/>
      <c r="AXS95" s="1"/>
      <c r="AXU95" s="18"/>
      <c r="AXV95" s="1"/>
      <c r="AXW95" s="1"/>
      <c r="AXX95" s="1"/>
      <c r="AXY95" s="1"/>
      <c r="AXZ95" s="1"/>
      <c r="AYA95" s="1"/>
      <c r="AYC95" s="18"/>
      <c r="AYD95" s="1"/>
      <c r="AYE95" s="1"/>
      <c r="AYF95" s="1"/>
      <c r="AYG95" s="1"/>
      <c r="AYH95" s="1"/>
      <c r="AYI95" s="1"/>
      <c r="AYK95" s="18"/>
      <c r="AYL95" s="1"/>
      <c r="AYM95" s="1"/>
      <c r="AYN95" s="1"/>
      <c r="AYO95" s="1"/>
      <c r="AYP95" s="1"/>
      <c r="AYQ95" s="1"/>
      <c r="AYS95" s="18"/>
      <c r="AYT95" s="1"/>
      <c r="AYU95" s="1"/>
      <c r="AYV95" s="1"/>
      <c r="AYW95" s="1"/>
      <c r="AYX95" s="1"/>
      <c r="AYY95" s="1"/>
      <c r="AZA95" s="18"/>
      <c r="AZB95" s="1"/>
      <c r="AZC95" s="1"/>
      <c r="AZD95" s="1"/>
      <c r="AZE95" s="1"/>
      <c r="AZF95" s="1"/>
      <c r="AZG95" s="1"/>
      <c r="AZI95" s="18"/>
      <c r="AZJ95" s="1"/>
      <c r="AZK95" s="1"/>
      <c r="AZL95" s="1"/>
      <c r="AZM95" s="1"/>
      <c r="AZN95" s="1"/>
      <c r="AZO95" s="1"/>
      <c r="AZQ95" s="18"/>
      <c r="AZR95" s="1"/>
      <c r="AZS95" s="1"/>
      <c r="AZT95" s="1"/>
      <c r="AZU95" s="1"/>
      <c r="AZV95" s="1"/>
      <c r="AZW95" s="1"/>
      <c r="AZY95" s="18"/>
      <c r="AZZ95" s="1"/>
      <c r="BAA95" s="1"/>
      <c r="BAB95" s="1"/>
      <c r="BAC95" s="1"/>
      <c r="BAD95" s="1"/>
      <c r="BAE95" s="1"/>
      <c r="BAG95" s="18"/>
      <c r="BAH95" s="1"/>
      <c r="BAI95" s="1"/>
      <c r="BAJ95" s="1"/>
      <c r="BAK95" s="1"/>
      <c r="BAL95" s="1"/>
      <c r="BAM95" s="1"/>
      <c r="BAO95" s="18"/>
      <c r="BAP95" s="1"/>
      <c r="BAQ95" s="1"/>
      <c r="BAR95" s="1"/>
      <c r="BAS95" s="1"/>
      <c r="BAT95" s="1"/>
      <c r="BAU95" s="1"/>
      <c r="BAW95" s="18"/>
      <c r="BAX95" s="1"/>
      <c r="BAY95" s="1"/>
      <c r="BAZ95" s="1"/>
      <c r="BBA95" s="1"/>
      <c r="BBB95" s="1"/>
      <c r="BBC95" s="1"/>
      <c r="BBE95" s="18"/>
      <c r="BBF95" s="1"/>
      <c r="BBG95" s="1"/>
      <c r="BBH95" s="1"/>
      <c r="BBI95" s="1"/>
      <c r="BBJ95" s="1"/>
      <c r="BBK95" s="1"/>
      <c r="BBM95" s="18"/>
      <c r="BBN95" s="1"/>
      <c r="BBO95" s="1"/>
      <c r="BBP95" s="1"/>
      <c r="BBQ95" s="1"/>
      <c r="BBR95" s="1"/>
      <c r="BBS95" s="1"/>
      <c r="BBU95" s="18"/>
      <c r="BBV95" s="1"/>
      <c r="BBW95" s="1"/>
      <c r="BBX95" s="1"/>
      <c r="BBY95" s="1"/>
      <c r="BBZ95" s="1"/>
      <c r="BCA95" s="1"/>
      <c r="BCC95" s="18"/>
      <c r="BCD95" s="1"/>
      <c r="BCE95" s="1"/>
      <c r="BCF95" s="1"/>
      <c r="BCG95" s="1"/>
      <c r="BCH95" s="1"/>
      <c r="BCI95" s="1"/>
      <c r="BCK95" s="18"/>
      <c r="BCL95" s="1"/>
      <c r="BCM95" s="1"/>
      <c r="BCN95" s="1"/>
      <c r="BCO95" s="1"/>
      <c r="BCP95" s="1"/>
      <c r="BCQ95" s="1"/>
      <c r="BCS95" s="18"/>
      <c r="BCT95" s="1"/>
      <c r="BCU95" s="1"/>
      <c r="BCV95" s="1"/>
      <c r="BCW95" s="1"/>
      <c r="BCX95" s="1"/>
      <c r="BCY95" s="1"/>
      <c r="BDA95" s="18"/>
      <c r="BDB95" s="1"/>
      <c r="BDC95" s="1"/>
      <c r="BDD95" s="1"/>
      <c r="BDE95" s="1"/>
      <c r="BDF95" s="1"/>
      <c r="BDG95" s="1"/>
      <c r="BDI95" s="18"/>
      <c r="BDJ95" s="1"/>
      <c r="BDK95" s="1"/>
      <c r="BDL95" s="1"/>
      <c r="BDM95" s="1"/>
      <c r="BDN95" s="1"/>
      <c r="BDO95" s="1"/>
      <c r="BDQ95" s="18"/>
      <c r="BDR95" s="1"/>
      <c r="BDS95" s="1"/>
      <c r="BDT95" s="1"/>
      <c r="BDU95" s="1"/>
      <c r="BDV95" s="1"/>
      <c r="BDW95" s="1"/>
      <c r="BDY95" s="18"/>
      <c r="BDZ95" s="1"/>
      <c r="BEA95" s="1"/>
      <c r="BEB95" s="1"/>
      <c r="BEC95" s="1"/>
      <c r="BED95" s="1"/>
      <c r="BEE95" s="1"/>
      <c r="BEG95" s="18"/>
      <c r="BEH95" s="1"/>
      <c r="BEI95" s="1"/>
      <c r="BEJ95" s="1"/>
      <c r="BEK95" s="1"/>
      <c r="BEL95" s="1"/>
      <c r="BEM95" s="1"/>
      <c r="BEO95" s="18"/>
      <c r="BEP95" s="1"/>
      <c r="BEQ95" s="1"/>
      <c r="BER95" s="1"/>
      <c r="BES95" s="1"/>
      <c r="BET95" s="1"/>
      <c r="BEU95" s="1"/>
      <c r="BEW95" s="18"/>
      <c r="BEX95" s="1"/>
      <c r="BEY95" s="1"/>
      <c r="BEZ95" s="1"/>
      <c r="BFA95" s="1"/>
      <c r="BFB95" s="1"/>
      <c r="BFC95" s="1"/>
      <c r="BFE95" s="18"/>
      <c r="BFF95" s="1"/>
      <c r="BFG95" s="1"/>
      <c r="BFH95" s="1"/>
      <c r="BFI95" s="1"/>
      <c r="BFJ95" s="1"/>
      <c r="BFK95" s="1"/>
      <c r="BFM95" s="18"/>
      <c r="BFN95" s="1"/>
      <c r="BFO95" s="1"/>
      <c r="BFP95" s="1"/>
      <c r="BFQ95" s="1"/>
      <c r="BFR95" s="1"/>
      <c r="BFS95" s="1"/>
      <c r="BFU95" s="18"/>
      <c r="BFV95" s="1"/>
      <c r="BFW95" s="1"/>
      <c r="BFX95" s="1"/>
      <c r="BFY95" s="1"/>
      <c r="BFZ95" s="1"/>
      <c r="BGA95" s="1"/>
      <c r="BGC95" s="18"/>
      <c r="BGD95" s="1"/>
      <c r="BGE95" s="1"/>
      <c r="BGF95" s="1"/>
      <c r="BGG95" s="1"/>
      <c r="BGH95" s="1"/>
      <c r="BGI95" s="1"/>
      <c r="BGK95" s="18"/>
      <c r="BGL95" s="1"/>
      <c r="BGM95" s="1"/>
      <c r="BGN95" s="1"/>
      <c r="BGO95" s="1"/>
      <c r="BGP95" s="1"/>
      <c r="BGQ95" s="1"/>
      <c r="BGS95" s="18"/>
      <c r="BGT95" s="1"/>
      <c r="BGU95" s="1"/>
      <c r="BGV95" s="1"/>
      <c r="BGW95" s="1"/>
      <c r="BGX95" s="1"/>
      <c r="BGY95" s="1"/>
      <c r="BHA95" s="18"/>
      <c r="BHB95" s="1"/>
      <c r="BHC95" s="1"/>
      <c r="BHD95" s="1"/>
      <c r="BHE95" s="1"/>
      <c r="BHF95" s="1"/>
      <c r="BHG95" s="1"/>
      <c r="BHI95" s="18"/>
      <c r="BHJ95" s="1"/>
      <c r="BHK95" s="1"/>
      <c r="BHL95" s="1"/>
      <c r="BHM95" s="1"/>
      <c r="BHN95" s="1"/>
      <c r="BHO95" s="1"/>
      <c r="BHQ95" s="18"/>
      <c r="BHR95" s="1"/>
      <c r="BHS95" s="1"/>
      <c r="BHT95" s="1"/>
      <c r="BHU95" s="1"/>
      <c r="BHV95" s="1"/>
      <c r="BHW95" s="1"/>
      <c r="BHY95" s="18"/>
      <c r="BHZ95" s="1"/>
      <c r="BIA95" s="1"/>
      <c r="BIB95" s="1"/>
      <c r="BIC95" s="1"/>
      <c r="BID95" s="1"/>
      <c r="BIE95" s="1"/>
      <c r="BIG95" s="18"/>
      <c r="BIH95" s="1"/>
      <c r="BII95" s="1"/>
      <c r="BIJ95" s="1"/>
      <c r="BIK95" s="1"/>
      <c r="BIL95" s="1"/>
      <c r="BIM95" s="1"/>
      <c r="BIO95" s="18"/>
      <c r="BIP95" s="1"/>
      <c r="BIQ95" s="1"/>
      <c r="BIR95" s="1"/>
      <c r="BIS95" s="1"/>
      <c r="BIT95" s="1"/>
      <c r="BIU95" s="1"/>
      <c r="BIW95" s="18"/>
      <c r="BIX95" s="1"/>
      <c r="BIY95" s="1"/>
      <c r="BIZ95" s="1"/>
      <c r="BJA95" s="1"/>
      <c r="BJB95" s="1"/>
      <c r="BJC95" s="1"/>
      <c r="BJE95" s="18"/>
      <c r="BJF95" s="1"/>
      <c r="BJG95" s="1"/>
      <c r="BJH95" s="1"/>
      <c r="BJI95" s="1"/>
      <c r="BJJ95" s="1"/>
      <c r="BJK95" s="1"/>
      <c r="BJM95" s="18"/>
      <c r="BJN95" s="1"/>
      <c r="BJO95" s="1"/>
      <c r="BJP95" s="1"/>
      <c r="BJQ95" s="1"/>
      <c r="BJR95" s="1"/>
      <c r="BJS95" s="1"/>
      <c r="BJU95" s="18"/>
      <c r="BJV95" s="1"/>
      <c r="BJW95" s="1"/>
      <c r="BJX95" s="1"/>
      <c r="BJY95" s="1"/>
      <c r="BJZ95" s="1"/>
      <c r="BKA95" s="1"/>
      <c r="BKC95" s="18"/>
      <c r="BKD95" s="1"/>
      <c r="BKE95" s="1"/>
      <c r="BKF95" s="1"/>
      <c r="BKG95" s="1"/>
      <c r="BKH95" s="1"/>
      <c r="BKI95" s="1"/>
      <c r="BKK95" s="18"/>
      <c r="BKL95" s="1"/>
      <c r="BKM95" s="1"/>
      <c r="BKN95" s="1"/>
      <c r="BKO95" s="1"/>
      <c r="BKP95" s="1"/>
      <c r="BKQ95" s="1"/>
      <c r="BKS95" s="18"/>
      <c r="BKT95" s="1"/>
      <c r="BKU95" s="1"/>
      <c r="BKV95" s="1"/>
      <c r="BKW95" s="1"/>
      <c r="BKX95" s="1"/>
      <c r="BKY95" s="1"/>
      <c r="BLA95" s="18"/>
      <c r="BLB95" s="1"/>
      <c r="BLC95" s="1"/>
      <c r="BLD95" s="1"/>
      <c r="BLE95" s="1"/>
      <c r="BLF95" s="1"/>
      <c r="BLG95" s="1"/>
      <c r="BLI95" s="18"/>
      <c r="BLJ95" s="1"/>
      <c r="BLK95" s="1"/>
      <c r="BLL95" s="1"/>
      <c r="BLM95" s="1"/>
      <c r="BLN95" s="1"/>
      <c r="BLO95" s="1"/>
      <c r="BLQ95" s="18"/>
      <c r="BLR95" s="1"/>
      <c r="BLS95" s="1"/>
      <c r="BLT95" s="1"/>
      <c r="BLU95" s="1"/>
      <c r="BLV95" s="1"/>
      <c r="BLW95" s="1"/>
      <c r="BLY95" s="18"/>
      <c r="BLZ95" s="1"/>
      <c r="BMA95" s="1"/>
      <c r="BMB95" s="1"/>
      <c r="BMC95" s="1"/>
      <c r="BMD95" s="1"/>
      <c r="BME95" s="1"/>
      <c r="BMG95" s="18"/>
      <c r="BMH95" s="1"/>
      <c r="BMI95" s="1"/>
      <c r="BMJ95" s="1"/>
      <c r="BMK95" s="1"/>
      <c r="BML95" s="1"/>
      <c r="BMM95" s="1"/>
      <c r="BMO95" s="18"/>
      <c r="BMP95" s="1"/>
      <c r="BMQ95" s="1"/>
      <c r="BMR95" s="1"/>
      <c r="BMS95" s="1"/>
      <c r="BMT95" s="1"/>
      <c r="BMU95" s="1"/>
      <c r="BMW95" s="18"/>
      <c r="BMX95" s="1"/>
      <c r="BMY95" s="1"/>
      <c r="BMZ95" s="1"/>
      <c r="BNA95" s="1"/>
      <c r="BNB95" s="1"/>
      <c r="BNC95" s="1"/>
      <c r="BNE95" s="18"/>
      <c r="BNF95" s="1"/>
      <c r="BNG95" s="1"/>
      <c r="BNH95" s="1"/>
      <c r="BNI95" s="1"/>
      <c r="BNJ95" s="1"/>
      <c r="BNK95" s="1"/>
      <c r="BNM95" s="18"/>
      <c r="BNN95" s="1"/>
      <c r="BNO95" s="1"/>
      <c r="BNP95" s="1"/>
      <c r="BNQ95" s="1"/>
      <c r="BNR95" s="1"/>
      <c r="BNS95" s="1"/>
      <c r="BNU95" s="18"/>
      <c r="BNV95" s="1"/>
      <c r="BNW95" s="1"/>
      <c r="BNX95" s="1"/>
      <c r="BNY95" s="1"/>
      <c r="BNZ95" s="1"/>
      <c r="BOA95" s="1"/>
      <c r="BOC95" s="18"/>
      <c r="BOD95" s="1"/>
      <c r="BOE95" s="1"/>
      <c r="BOF95" s="1"/>
      <c r="BOG95" s="1"/>
      <c r="BOH95" s="1"/>
      <c r="BOI95" s="1"/>
      <c r="BOK95" s="18"/>
      <c r="BOL95" s="1"/>
      <c r="BOM95" s="1"/>
      <c r="BON95" s="1"/>
      <c r="BOO95" s="1"/>
      <c r="BOP95" s="1"/>
      <c r="BOQ95" s="1"/>
      <c r="BOS95" s="18"/>
      <c r="BOT95" s="1"/>
      <c r="BOU95" s="1"/>
      <c r="BOV95" s="1"/>
      <c r="BOW95" s="1"/>
      <c r="BOX95" s="1"/>
      <c r="BOY95" s="1"/>
      <c r="BPA95" s="18"/>
      <c r="BPB95" s="1"/>
      <c r="BPC95" s="1"/>
      <c r="BPD95" s="1"/>
      <c r="BPE95" s="1"/>
      <c r="BPF95" s="1"/>
      <c r="BPG95" s="1"/>
      <c r="BPI95" s="18"/>
      <c r="BPJ95" s="1"/>
      <c r="BPK95" s="1"/>
      <c r="BPL95" s="1"/>
      <c r="BPM95" s="1"/>
      <c r="BPN95" s="1"/>
      <c r="BPO95" s="1"/>
      <c r="BPQ95" s="18"/>
      <c r="BPR95" s="1"/>
      <c r="BPS95" s="1"/>
      <c r="BPT95" s="1"/>
      <c r="BPU95" s="1"/>
      <c r="BPV95" s="1"/>
      <c r="BPW95" s="1"/>
      <c r="BPY95" s="18"/>
      <c r="BPZ95" s="1"/>
      <c r="BQA95" s="1"/>
      <c r="BQB95" s="1"/>
      <c r="BQC95" s="1"/>
      <c r="BQD95" s="1"/>
      <c r="BQE95" s="1"/>
      <c r="BQG95" s="18"/>
      <c r="BQH95" s="1"/>
      <c r="BQI95" s="1"/>
      <c r="BQJ95" s="1"/>
      <c r="BQK95" s="1"/>
      <c r="BQL95" s="1"/>
      <c r="BQM95" s="1"/>
      <c r="BQO95" s="18"/>
      <c r="BQP95" s="1"/>
      <c r="BQQ95" s="1"/>
      <c r="BQR95" s="1"/>
      <c r="BQS95" s="1"/>
      <c r="BQT95" s="1"/>
      <c r="BQU95" s="1"/>
      <c r="BQW95" s="18"/>
      <c r="BQX95" s="1"/>
      <c r="BQY95" s="1"/>
      <c r="BQZ95" s="1"/>
      <c r="BRA95" s="1"/>
      <c r="BRB95" s="1"/>
      <c r="BRC95" s="1"/>
      <c r="BRE95" s="18"/>
      <c r="BRF95" s="1"/>
      <c r="BRG95" s="1"/>
      <c r="BRH95" s="1"/>
      <c r="BRI95" s="1"/>
      <c r="BRJ95" s="1"/>
      <c r="BRK95" s="1"/>
      <c r="BRM95" s="18"/>
      <c r="BRN95" s="1"/>
      <c r="BRO95" s="1"/>
      <c r="BRP95" s="1"/>
      <c r="BRQ95" s="1"/>
      <c r="BRR95" s="1"/>
      <c r="BRS95" s="1"/>
      <c r="BRU95" s="18"/>
      <c r="BRV95" s="1"/>
      <c r="BRW95" s="1"/>
      <c r="BRX95" s="1"/>
      <c r="BRY95" s="1"/>
      <c r="BRZ95" s="1"/>
      <c r="BSA95" s="1"/>
      <c r="BSC95" s="18"/>
      <c r="BSD95" s="1"/>
      <c r="BSE95" s="1"/>
      <c r="BSF95" s="1"/>
      <c r="BSG95" s="1"/>
      <c r="BSH95" s="1"/>
      <c r="BSI95" s="1"/>
      <c r="BSK95" s="18"/>
      <c r="BSL95" s="1"/>
      <c r="BSM95" s="1"/>
      <c r="BSN95" s="1"/>
      <c r="BSO95" s="1"/>
      <c r="BSP95" s="1"/>
      <c r="BSQ95" s="1"/>
      <c r="BSS95" s="18"/>
      <c r="BST95" s="1"/>
      <c r="BSU95" s="1"/>
      <c r="BSV95" s="1"/>
      <c r="BSW95" s="1"/>
      <c r="BSX95" s="1"/>
      <c r="BSY95" s="1"/>
      <c r="BTA95" s="18"/>
      <c r="BTB95" s="1"/>
      <c r="BTC95" s="1"/>
      <c r="BTD95" s="1"/>
      <c r="BTE95" s="1"/>
      <c r="BTF95" s="1"/>
      <c r="BTG95" s="1"/>
      <c r="BTI95" s="18"/>
      <c r="BTJ95" s="1"/>
      <c r="BTK95" s="1"/>
      <c r="BTL95" s="1"/>
      <c r="BTM95" s="1"/>
      <c r="BTN95" s="1"/>
      <c r="BTO95" s="1"/>
      <c r="BTQ95" s="18"/>
      <c r="BTR95" s="1"/>
      <c r="BTS95" s="1"/>
      <c r="BTT95" s="1"/>
      <c r="BTU95" s="1"/>
      <c r="BTV95" s="1"/>
      <c r="BTW95" s="1"/>
      <c r="BTY95" s="18"/>
      <c r="BTZ95" s="1"/>
      <c r="BUA95" s="1"/>
      <c r="BUB95" s="1"/>
      <c r="BUC95" s="1"/>
      <c r="BUD95" s="1"/>
      <c r="BUE95" s="1"/>
      <c r="BUG95" s="18"/>
      <c r="BUH95" s="1"/>
      <c r="BUI95" s="1"/>
      <c r="BUJ95" s="1"/>
      <c r="BUK95" s="1"/>
      <c r="BUL95" s="1"/>
      <c r="BUM95" s="1"/>
      <c r="BUO95" s="18"/>
      <c r="BUP95" s="1"/>
      <c r="BUQ95" s="1"/>
      <c r="BUR95" s="1"/>
      <c r="BUS95" s="1"/>
      <c r="BUT95" s="1"/>
      <c r="BUU95" s="1"/>
      <c r="BUW95" s="18"/>
      <c r="BUX95" s="1"/>
      <c r="BUY95" s="1"/>
      <c r="BUZ95" s="1"/>
      <c r="BVA95" s="1"/>
      <c r="BVB95" s="1"/>
      <c r="BVC95" s="1"/>
      <c r="BVE95" s="18"/>
      <c r="BVF95" s="1"/>
      <c r="BVG95" s="1"/>
      <c r="BVH95" s="1"/>
      <c r="BVI95" s="1"/>
      <c r="BVJ95" s="1"/>
      <c r="BVK95" s="1"/>
      <c r="BVM95" s="18"/>
      <c r="BVN95" s="1"/>
      <c r="BVO95" s="1"/>
      <c r="BVP95" s="1"/>
      <c r="BVQ95" s="1"/>
      <c r="BVR95" s="1"/>
      <c r="BVS95" s="1"/>
      <c r="BVU95" s="18"/>
      <c r="BVV95" s="1"/>
      <c r="BVW95" s="1"/>
      <c r="BVX95" s="1"/>
      <c r="BVY95" s="1"/>
      <c r="BVZ95" s="1"/>
      <c r="BWA95" s="1"/>
      <c r="BWC95" s="18"/>
      <c r="BWD95" s="1"/>
      <c r="BWE95" s="1"/>
      <c r="BWF95" s="1"/>
      <c r="BWG95" s="1"/>
      <c r="BWH95" s="1"/>
      <c r="BWI95" s="1"/>
      <c r="BWK95" s="18"/>
      <c r="BWL95" s="1"/>
      <c r="BWM95" s="1"/>
      <c r="BWN95" s="1"/>
      <c r="BWO95" s="1"/>
      <c r="BWP95" s="1"/>
      <c r="BWQ95" s="1"/>
      <c r="BWS95" s="18"/>
      <c r="BWT95" s="1"/>
      <c r="BWU95" s="1"/>
      <c r="BWV95" s="1"/>
      <c r="BWW95" s="1"/>
      <c r="BWX95" s="1"/>
      <c r="BWY95" s="1"/>
      <c r="BXA95" s="18"/>
      <c r="BXB95" s="1"/>
      <c r="BXC95" s="1"/>
      <c r="BXD95" s="1"/>
      <c r="BXE95" s="1"/>
      <c r="BXF95" s="1"/>
      <c r="BXG95" s="1"/>
      <c r="BXI95" s="18"/>
      <c r="BXJ95" s="1"/>
      <c r="BXK95" s="1"/>
      <c r="BXL95" s="1"/>
      <c r="BXM95" s="1"/>
      <c r="BXN95" s="1"/>
      <c r="BXO95" s="1"/>
      <c r="BXQ95" s="18"/>
      <c r="BXR95" s="1"/>
      <c r="BXS95" s="1"/>
      <c r="BXT95" s="1"/>
      <c r="BXU95" s="1"/>
      <c r="BXV95" s="1"/>
      <c r="BXW95" s="1"/>
      <c r="BXY95" s="18"/>
      <c r="BXZ95" s="1"/>
      <c r="BYA95" s="1"/>
      <c r="BYB95" s="1"/>
      <c r="BYC95" s="1"/>
      <c r="BYD95" s="1"/>
      <c r="BYE95" s="1"/>
      <c r="BYG95" s="18"/>
      <c r="BYH95" s="1"/>
      <c r="BYI95" s="1"/>
      <c r="BYJ95" s="1"/>
      <c r="BYK95" s="1"/>
      <c r="BYL95" s="1"/>
      <c r="BYM95" s="1"/>
      <c r="BYO95" s="18"/>
      <c r="BYP95" s="1"/>
      <c r="BYQ95" s="1"/>
      <c r="BYR95" s="1"/>
      <c r="BYS95" s="1"/>
      <c r="BYT95" s="1"/>
      <c r="BYU95" s="1"/>
      <c r="BYW95" s="18"/>
      <c r="BYX95" s="1"/>
      <c r="BYY95" s="1"/>
      <c r="BYZ95" s="1"/>
      <c r="BZA95" s="1"/>
      <c r="BZB95" s="1"/>
      <c r="BZC95" s="1"/>
      <c r="BZE95" s="18"/>
      <c r="BZF95" s="1"/>
      <c r="BZG95" s="1"/>
      <c r="BZH95" s="1"/>
      <c r="BZI95" s="1"/>
      <c r="BZJ95" s="1"/>
      <c r="BZK95" s="1"/>
      <c r="BZM95" s="18"/>
      <c r="BZN95" s="1"/>
      <c r="BZO95" s="1"/>
      <c r="BZP95" s="1"/>
      <c r="BZQ95" s="1"/>
      <c r="BZR95" s="1"/>
      <c r="BZS95" s="1"/>
      <c r="BZU95" s="18"/>
      <c r="BZV95" s="1"/>
      <c r="BZW95" s="1"/>
      <c r="BZX95" s="1"/>
      <c r="BZY95" s="1"/>
      <c r="BZZ95" s="1"/>
      <c r="CAA95" s="1"/>
      <c r="CAC95" s="18"/>
      <c r="CAD95" s="1"/>
      <c r="CAE95" s="1"/>
      <c r="CAF95" s="1"/>
      <c r="CAG95" s="1"/>
      <c r="CAH95" s="1"/>
      <c r="CAI95" s="1"/>
      <c r="CAK95" s="18"/>
      <c r="CAL95" s="1"/>
      <c r="CAM95" s="1"/>
      <c r="CAN95" s="1"/>
      <c r="CAO95" s="1"/>
      <c r="CAP95" s="1"/>
      <c r="CAQ95" s="1"/>
      <c r="CAS95" s="18"/>
      <c r="CAT95" s="1"/>
      <c r="CAU95" s="1"/>
      <c r="CAV95" s="1"/>
      <c r="CAW95" s="1"/>
      <c r="CAX95" s="1"/>
      <c r="CAY95" s="1"/>
      <c r="CBA95" s="18"/>
      <c r="CBB95" s="1"/>
      <c r="CBC95" s="1"/>
      <c r="CBD95" s="1"/>
      <c r="CBE95" s="1"/>
      <c r="CBF95" s="1"/>
      <c r="CBG95" s="1"/>
      <c r="CBI95" s="18"/>
      <c r="CBJ95" s="1"/>
      <c r="CBK95" s="1"/>
      <c r="CBL95" s="1"/>
      <c r="CBM95" s="1"/>
      <c r="CBN95" s="1"/>
      <c r="CBO95" s="1"/>
      <c r="CBQ95" s="18"/>
      <c r="CBR95" s="1"/>
      <c r="CBS95" s="1"/>
      <c r="CBT95" s="1"/>
      <c r="CBU95" s="1"/>
      <c r="CBV95" s="1"/>
      <c r="CBW95" s="1"/>
      <c r="CBY95" s="18"/>
      <c r="CBZ95" s="1"/>
      <c r="CCA95" s="1"/>
      <c r="CCB95" s="1"/>
      <c r="CCC95" s="1"/>
      <c r="CCD95" s="1"/>
      <c r="CCE95" s="1"/>
      <c r="CCG95" s="18"/>
      <c r="CCH95" s="1"/>
      <c r="CCI95" s="1"/>
      <c r="CCJ95" s="1"/>
      <c r="CCK95" s="1"/>
      <c r="CCL95" s="1"/>
      <c r="CCM95" s="1"/>
      <c r="CCO95" s="18"/>
      <c r="CCP95" s="1"/>
      <c r="CCQ95" s="1"/>
      <c r="CCR95" s="1"/>
      <c r="CCS95" s="1"/>
      <c r="CCT95" s="1"/>
      <c r="CCU95" s="1"/>
      <c r="CCW95" s="18"/>
      <c r="CCX95" s="1"/>
      <c r="CCY95" s="1"/>
      <c r="CCZ95" s="1"/>
      <c r="CDA95" s="1"/>
      <c r="CDB95" s="1"/>
      <c r="CDC95" s="1"/>
      <c r="CDE95" s="18"/>
      <c r="CDF95" s="1"/>
      <c r="CDG95" s="1"/>
      <c r="CDH95" s="1"/>
      <c r="CDI95" s="1"/>
      <c r="CDJ95" s="1"/>
      <c r="CDK95" s="1"/>
      <c r="CDM95" s="18"/>
      <c r="CDN95" s="1"/>
      <c r="CDO95" s="1"/>
      <c r="CDP95" s="1"/>
      <c r="CDQ95" s="1"/>
      <c r="CDR95" s="1"/>
      <c r="CDS95" s="1"/>
      <c r="CDU95" s="18"/>
      <c r="CDV95" s="1"/>
      <c r="CDW95" s="1"/>
      <c r="CDX95" s="1"/>
      <c r="CDY95" s="1"/>
      <c r="CDZ95" s="1"/>
      <c r="CEA95" s="1"/>
      <c r="CEC95" s="18"/>
      <c r="CED95" s="1"/>
      <c r="CEE95" s="1"/>
      <c r="CEF95" s="1"/>
      <c r="CEG95" s="1"/>
      <c r="CEH95" s="1"/>
      <c r="CEI95" s="1"/>
      <c r="CEK95" s="18"/>
      <c r="CEL95" s="1"/>
      <c r="CEM95" s="1"/>
      <c r="CEN95" s="1"/>
      <c r="CEO95" s="1"/>
      <c r="CEP95" s="1"/>
      <c r="CEQ95" s="1"/>
      <c r="CES95" s="18"/>
      <c r="CET95" s="1"/>
      <c r="CEU95" s="1"/>
      <c r="CEV95" s="1"/>
      <c r="CEW95" s="1"/>
      <c r="CEX95" s="1"/>
      <c r="CEY95" s="1"/>
      <c r="CFA95" s="18"/>
      <c r="CFB95" s="1"/>
      <c r="CFC95" s="1"/>
      <c r="CFD95" s="1"/>
      <c r="CFE95" s="1"/>
      <c r="CFF95" s="1"/>
      <c r="CFG95" s="1"/>
      <c r="CFI95" s="18"/>
      <c r="CFJ95" s="1"/>
      <c r="CFK95" s="1"/>
      <c r="CFL95" s="1"/>
      <c r="CFM95" s="1"/>
      <c r="CFN95" s="1"/>
      <c r="CFO95" s="1"/>
      <c r="CFQ95" s="18"/>
      <c r="CFR95" s="1"/>
      <c r="CFS95" s="1"/>
      <c r="CFT95" s="1"/>
      <c r="CFU95" s="1"/>
      <c r="CFV95" s="1"/>
      <c r="CFW95" s="1"/>
      <c r="CFY95" s="18"/>
      <c r="CFZ95" s="1"/>
      <c r="CGA95" s="1"/>
      <c r="CGB95" s="1"/>
      <c r="CGC95" s="1"/>
      <c r="CGD95" s="1"/>
      <c r="CGE95" s="1"/>
      <c r="CGG95" s="18"/>
      <c r="CGH95" s="1"/>
      <c r="CGI95" s="1"/>
      <c r="CGJ95" s="1"/>
      <c r="CGK95" s="1"/>
      <c r="CGL95" s="1"/>
      <c r="CGM95" s="1"/>
      <c r="CGO95" s="18"/>
      <c r="CGP95" s="1"/>
      <c r="CGQ95" s="1"/>
      <c r="CGR95" s="1"/>
      <c r="CGS95" s="1"/>
      <c r="CGT95" s="1"/>
      <c r="CGU95" s="1"/>
      <c r="CGW95" s="18"/>
      <c r="CGX95" s="1"/>
      <c r="CGY95" s="1"/>
      <c r="CGZ95" s="1"/>
      <c r="CHA95" s="1"/>
      <c r="CHB95" s="1"/>
      <c r="CHC95" s="1"/>
      <c r="CHE95" s="18"/>
      <c r="CHF95" s="1"/>
      <c r="CHG95" s="1"/>
      <c r="CHH95" s="1"/>
      <c r="CHI95" s="1"/>
      <c r="CHJ95" s="1"/>
      <c r="CHK95" s="1"/>
      <c r="CHM95" s="18"/>
      <c r="CHN95" s="1"/>
      <c r="CHO95" s="1"/>
      <c r="CHP95" s="1"/>
      <c r="CHQ95" s="1"/>
      <c r="CHR95" s="1"/>
      <c r="CHS95" s="1"/>
      <c r="CHU95" s="18"/>
      <c r="CHV95" s="1"/>
      <c r="CHW95" s="1"/>
      <c r="CHX95" s="1"/>
      <c r="CHY95" s="1"/>
      <c r="CHZ95" s="1"/>
      <c r="CIA95" s="1"/>
      <c r="CIC95" s="18"/>
      <c r="CID95" s="1"/>
      <c r="CIE95" s="1"/>
      <c r="CIF95" s="1"/>
      <c r="CIG95" s="1"/>
      <c r="CIH95" s="1"/>
      <c r="CII95" s="1"/>
      <c r="CIK95" s="18"/>
      <c r="CIL95" s="1"/>
      <c r="CIM95" s="1"/>
      <c r="CIN95" s="1"/>
      <c r="CIO95" s="1"/>
      <c r="CIP95" s="1"/>
      <c r="CIQ95" s="1"/>
      <c r="CIS95" s="18"/>
      <c r="CIT95" s="1"/>
      <c r="CIU95" s="1"/>
      <c r="CIV95" s="1"/>
      <c r="CIW95" s="1"/>
      <c r="CIX95" s="1"/>
      <c r="CIY95" s="1"/>
      <c r="CJA95" s="18"/>
      <c r="CJB95" s="1"/>
      <c r="CJC95" s="1"/>
      <c r="CJD95" s="1"/>
      <c r="CJE95" s="1"/>
      <c r="CJF95" s="1"/>
      <c r="CJG95" s="1"/>
      <c r="CJI95" s="18"/>
      <c r="CJJ95" s="1"/>
      <c r="CJK95" s="1"/>
      <c r="CJL95" s="1"/>
      <c r="CJM95" s="1"/>
      <c r="CJN95" s="1"/>
      <c r="CJO95" s="1"/>
      <c r="CJQ95" s="18"/>
      <c r="CJR95" s="1"/>
      <c r="CJS95" s="1"/>
      <c r="CJT95" s="1"/>
      <c r="CJU95" s="1"/>
      <c r="CJV95" s="1"/>
      <c r="CJW95" s="1"/>
      <c r="CJY95" s="18"/>
      <c r="CJZ95" s="1"/>
      <c r="CKA95" s="1"/>
      <c r="CKB95" s="1"/>
      <c r="CKC95" s="1"/>
      <c r="CKD95" s="1"/>
      <c r="CKE95" s="1"/>
      <c r="CKG95" s="18"/>
      <c r="CKH95" s="1"/>
      <c r="CKI95" s="1"/>
      <c r="CKJ95" s="1"/>
      <c r="CKK95" s="1"/>
      <c r="CKL95" s="1"/>
      <c r="CKM95" s="1"/>
      <c r="CKO95" s="18"/>
      <c r="CKP95" s="1"/>
      <c r="CKQ95" s="1"/>
      <c r="CKR95" s="1"/>
      <c r="CKS95" s="1"/>
      <c r="CKT95" s="1"/>
      <c r="CKU95" s="1"/>
      <c r="CKW95" s="18"/>
      <c r="CKX95" s="1"/>
      <c r="CKY95" s="1"/>
      <c r="CKZ95" s="1"/>
      <c r="CLA95" s="1"/>
      <c r="CLB95" s="1"/>
      <c r="CLC95" s="1"/>
      <c r="CLE95" s="18"/>
      <c r="CLF95" s="1"/>
      <c r="CLG95" s="1"/>
      <c r="CLH95" s="1"/>
      <c r="CLI95" s="1"/>
      <c r="CLJ95" s="1"/>
      <c r="CLK95" s="1"/>
      <c r="CLM95" s="18"/>
      <c r="CLN95" s="1"/>
      <c r="CLO95" s="1"/>
      <c r="CLP95" s="1"/>
      <c r="CLQ95" s="1"/>
      <c r="CLR95" s="1"/>
      <c r="CLS95" s="1"/>
      <c r="CLU95" s="18"/>
      <c r="CLV95" s="1"/>
      <c r="CLW95" s="1"/>
      <c r="CLX95" s="1"/>
      <c r="CLY95" s="1"/>
      <c r="CLZ95" s="1"/>
      <c r="CMA95" s="1"/>
      <c r="CMC95" s="18"/>
      <c r="CMD95" s="1"/>
      <c r="CME95" s="1"/>
      <c r="CMF95" s="1"/>
      <c r="CMG95" s="1"/>
      <c r="CMH95" s="1"/>
      <c r="CMI95" s="1"/>
      <c r="CMK95" s="18"/>
      <c r="CML95" s="1"/>
      <c r="CMM95" s="1"/>
      <c r="CMN95" s="1"/>
      <c r="CMO95" s="1"/>
      <c r="CMP95" s="1"/>
      <c r="CMQ95" s="1"/>
      <c r="CMS95" s="18"/>
      <c r="CMT95" s="1"/>
      <c r="CMU95" s="1"/>
      <c r="CMV95" s="1"/>
      <c r="CMW95" s="1"/>
      <c r="CMX95" s="1"/>
      <c r="CMY95" s="1"/>
      <c r="CNA95" s="18"/>
      <c r="CNB95" s="1"/>
      <c r="CNC95" s="1"/>
      <c r="CND95" s="1"/>
      <c r="CNE95" s="1"/>
      <c r="CNF95" s="1"/>
      <c r="CNG95" s="1"/>
      <c r="CNI95" s="18"/>
      <c r="CNJ95" s="1"/>
      <c r="CNK95" s="1"/>
      <c r="CNL95" s="1"/>
      <c r="CNM95" s="1"/>
      <c r="CNN95" s="1"/>
      <c r="CNO95" s="1"/>
      <c r="CNQ95" s="18"/>
      <c r="CNR95" s="1"/>
      <c r="CNS95" s="1"/>
      <c r="CNT95" s="1"/>
      <c r="CNU95" s="1"/>
      <c r="CNV95" s="1"/>
      <c r="CNW95" s="1"/>
      <c r="CNY95" s="18"/>
      <c r="CNZ95" s="1"/>
      <c r="COA95" s="1"/>
      <c r="COB95" s="1"/>
      <c r="COC95" s="1"/>
      <c r="COD95" s="1"/>
      <c r="COE95" s="1"/>
      <c r="COG95" s="18"/>
      <c r="COH95" s="1"/>
      <c r="COI95" s="1"/>
      <c r="COJ95" s="1"/>
      <c r="COK95" s="1"/>
      <c r="COL95" s="1"/>
      <c r="COM95" s="1"/>
      <c r="COO95" s="18"/>
      <c r="COP95" s="1"/>
      <c r="COQ95" s="1"/>
      <c r="COR95" s="1"/>
      <c r="COS95" s="1"/>
      <c r="COT95" s="1"/>
      <c r="COU95" s="1"/>
      <c r="COW95" s="18"/>
      <c r="COX95" s="1"/>
      <c r="COY95" s="1"/>
      <c r="COZ95" s="1"/>
      <c r="CPA95" s="1"/>
      <c r="CPB95" s="1"/>
      <c r="CPC95" s="1"/>
      <c r="CPE95" s="18"/>
      <c r="CPF95" s="1"/>
      <c r="CPG95" s="1"/>
      <c r="CPH95" s="1"/>
      <c r="CPI95" s="1"/>
      <c r="CPJ95" s="1"/>
      <c r="CPK95" s="1"/>
      <c r="CPM95" s="18"/>
      <c r="CPN95" s="1"/>
      <c r="CPO95" s="1"/>
      <c r="CPP95" s="1"/>
      <c r="CPQ95" s="1"/>
      <c r="CPR95" s="1"/>
      <c r="CPS95" s="1"/>
      <c r="CPU95" s="18"/>
      <c r="CPV95" s="1"/>
      <c r="CPW95" s="1"/>
      <c r="CPX95" s="1"/>
      <c r="CPY95" s="1"/>
      <c r="CPZ95" s="1"/>
      <c r="CQA95" s="1"/>
      <c r="CQC95" s="18"/>
      <c r="CQD95" s="1"/>
      <c r="CQE95" s="1"/>
      <c r="CQF95" s="1"/>
      <c r="CQG95" s="1"/>
      <c r="CQH95" s="1"/>
      <c r="CQI95" s="1"/>
      <c r="CQK95" s="18"/>
      <c r="CQL95" s="1"/>
      <c r="CQM95" s="1"/>
      <c r="CQN95" s="1"/>
      <c r="CQO95" s="1"/>
      <c r="CQP95" s="1"/>
      <c r="CQQ95" s="1"/>
      <c r="CQS95" s="18"/>
      <c r="CQT95" s="1"/>
      <c r="CQU95" s="1"/>
      <c r="CQV95" s="1"/>
      <c r="CQW95" s="1"/>
      <c r="CQX95" s="1"/>
      <c r="CQY95" s="1"/>
      <c r="CRA95" s="18"/>
      <c r="CRB95" s="1"/>
      <c r="CRC95" s="1"/>
      <c r="CRD95" s="1"/>
      <c r="CRE95" s="1"/>
      <c r="CRF95" s="1"/>
      <c r="CRG95" s="1"/>
      <c r="CRI95" s="18"/>
      <c r="CRJ95" s="1"/>
      <c r="CRK95" s="1"/>
      <c r="CRL95" s="1"/>
      <c r="CRM95" s="1"/>
      <c r="CRN95" s="1"/>
      <c r="CRO95" s="1"/>
      <c r="CRQ95" s="18"/>
      <c r="CRR95" s="1"/>
      <c r="CRS95" s="1"/>
      <c r="CRT95" s="1"/>
      <c r="CRU95" s="1"/>
      <c r="CRV95" s="1"/>
      <c r="CRW95" s="1"/>
      <c r="CRY95" s="18"/>
      <c r="CRZ95" s="1"/>
      <c r="CSA95" s="1"/>
      <c r="CSB95" s="1"/>
      <c r="CSC95" s="1"/>
      <c r="CSD95" s="1"/>
      <c r="CSE95" s="1"/>
      <c r="CSG95" s="18"/>
      <c r="CSH95" s="1"/>
      <c r="CSI95" s="1"/>
      <c r="CSJ95" s="1"/>
      <c r="CSK95" s="1"/>
      <c r="CSL95" s="1"/>
      <c r="CSM95" s="1"/>
      <c r="CSO95" s="18"/>
      <c r="CSP95" s="1"/>
      <c r="CSQ95" s="1"/>
      <c r="CSR95" s="1"/>
      <c r="CSS95" s="1"/>
      <c r="CST95" s="1"/>
      <c r="CSU95" s="1"/>
      <c r="CSW95" s="18"/>
      <c r="CSX95" s="1"/>
      <c r="CSY95" s="1"/>
      <c r="CSZ95" s="1"/>
      <c r="CTA95" s="1"/>
      <c r="CTB95" s="1"/>
      <c r="CTC95" s="1"/>
      <c r="CTE95" s="18"/>
      <c r="CTF95" s="1"/>
      <c r="CTG95" s="1"/>
      <c r="CTH95" s="1"/>
      <c r="CTI95" s="1"/>
      <c r="CTJ95" s="1"/>
      <c r="CTK95" s="1"/>
      <c r="CTM95" s="18"/>
      <c r="CTN95" s="1"/>
      <c r="CTO95" s="1"/>
      <c r="CTP95" s="1"/>
      <c r="CTQ95" s="1"/>
      <c r="CTR95" s="1"/>
      <c r="CTS95" s="1"/>
      <c r="CTU95" s="18"/>
      <c r="CTV95" s="1"/>
      <c r="CTW95" s="1"/>
      <c r="CTX95" s="1"/>
      <c r="CTY95" s="1"/>
      <c r="CTZ95" s="1"/>
      <c r="CUA95" s="1"/>
      <c r="CUC95" s="18"/>
      <c r="CUD95" s="1"/>
      <c r="CUE95" s="1"/>
      <c r="CUF95" s="1"/>
      <c r="CUG95" s="1"/>
      <c r="CUH95" s="1"/>
      <c r="CUI95" s="1"/>
      <c r="CUK95" s="18"/>
      <c r="CUL95" s="1"/>
      <c r="CUM95" s="1"/>
      <c r="CUN95" s="1"/>
      <c r="CUO95" s="1"/>
      <c r="CUP95" s="1"/>
      <c r="CUQ95" s="1"/>
      <c r="CUS95" s="18"/>
      <c r="CUT95" s="1"/>
      <c r="CUU95" s="1"/>
      <c r="CUV95" s="1"/>
      <c r="CUW95" s="1"/>
      <c r="CUX95" s="1"/>
      <c r="CUY95" s="1"/>
      <c r="CVA95" s="18"/>
      <c r="CVB95" s="1"/>
      <c r="CVC95" s="1"/>
      <c r="CVD95" s="1"/>
      <c r="CVE95" s="1"/>
      <c r="CVF95" s="1"/>
      <c r="CVG95" s="1"/>
      <c r="CVI95" s="18"/>
      <c r="CVJ95" s="1"/>
      <c r="CVK95" s="1"/>
      <c r="CVL95" s="1"/>
      <c r="CVM95" s="1"/>
      <c r="CVN95" s="1"/>
      <c r="CVO95" s="1"/>
      <c r="CVQ95" s="18"/>
      <c r="CVR95" s="1"/>
      <c r="CVS95" s="1"/>
      <c r="CVT95" s="1"/>
      <c r="CVU95" s="1"/>
      <c r="CVV95" s="1"/>
      <c r="CVW95" s="1"/>
      <c r="CVY95" s="18"/>
      <c r="CVZ95" s="1"/>
      <c r="CWA95" s="1"/>
      <c r="CWB95" s="1"/>
      <c r="CWC95" s="1"/>
      <c r="CWD95" s="1"/>
      <c r="CWE95" s="1"/>
      <c r="CWG95" s="18"/>
      <c r="CWH95" s="1"/>
      <c r="CWI95" s="1"/>
      <c r="CWJ95" s="1"/>
      <c r="CWK95" s="1"/>
      <c r="CWL95" s="1"/>
      <c r="CWM95" s="1"/>
      <c r="CWO95" s="18"/>
      <c r="CWP95" s="1"/>
      <c r="CWQ95" s="1"/>
      <c r="CWR95" s="1"/>
      <c r="CWS95" s="1"/>
      <c r="CWT95" s="1"/>
      <c r="CWU95" s="1"/>
      <c r="CWW95" s="18"/>
      <c r="CWX95" s="1"/>
      <c r="CWY95" s="1"/>
      <c r="CWZ95" s="1"/>
      <c r="CXA95" s="1"/>
      <c r="CXB95" s="1"/>
      <c r="CXC95" s="1"/>
      <c r="CXE95" s="18"/>
      <c r="CXF95" s="1"/>
      <c r="CXG95" s="1"/>
      <c r="CXH95" s="1"/>
      <c r="CXI95" s="1"/>
      <c r="CXJ95" s="1"/>
      <c r="CXK95" s="1"/>
      <c r="CXM95" s="18"/>
      <c r="CXN95" s="1"/>
      <c r="CXO95" s="1"/>
      <c r="CXP95" s="1"/>
      <c r="CXQ95" s="1"/>
      <c r="CXR95" s="1"/>
      <c r="CXS95" s="1"/>
      <c r="CXU95" s="18"/>
      <c r="CXV95" s="1"/>
      <c r="CXW95" s="1"/>
      <c r="CXX95" s="1"/>
      <c r="CXY95" s="1"/>
      <c r="CXZ95" s="1"/>
      <c r="CYA95" s="1"/>
      <c r="CYC95" s="18"/>
      <c r="CYD95" s="1"/>
      <c r="CYE95" s="1"/>
      <c r="CYF95" s="1"/>
      <c r="CYG95" s="1"/>
      <c r="CYH95" s="1"/>
      <c r="CYI95" s="1"/>
      <c r="CYK95" s="18"/>
      <c r="CYL95" s="1"/>
      <c r="CYM95" s="1"/>
      <c r="CYN95" s="1"/>
      <c r="CYO95" s="1"/>
      <c r="CYP95" s="1"/>
      <c r="CYQ95" s="1"/>
      <c r="CYS95" s="18"/>
      <c r="CYT95" s="1"/>
      <c r="CYU95" s="1"/>
      <c r="CYV95" s="1"/>
      <c r="CYW95" s="1"/>
      <c r="CYX95" s="1"/>
      <c r="CYY95" s="1"/>
      <c r="CZA95" s="18"/>
      <c r="CZB95" s="1"/>
      <c r="CZC95" s="1"/>
      <c r="CZD95" s="1"/>
      <c r="CZE95" s="1"/>
      <c r="CZF95" s="1"/>
      <c r="CZG95" s="1"/>
      <c r="CZI95" s="18"/>
      <c r="CZJ95" s="1"/>
      <c r="CZK95" s="1"/>
      <c r="CZL95" s="1"/>
      <c r="CZM95" s="1"/>
      <c r="CZN95" s="1"/>
      <c r="CZO95" s="1"/>
      <c r="CZQ95" s="18"/>
      <c r="CZR95" s="1"/>
      <c r="CZS95" s="1"/>
      <c r="CZT95" s="1"/>
      <c r="CZU95" s="1"/>
      <c r="CZV95" s="1"/>
      <c r="CZW95" s="1"/>
      <c r="CZY95" s="18"/>
      <c r="CZZ95" s="1"/>
      <c r="DAA95" s="1"/>
      <c r="DAB95" s="1"/>
      <c r="DAC95" s="1"/>
      <c r="DAD95" s="1"/>
      <c r="DAE95" s="1"/>
      <c r="DAG95" s="18"/>
      <c r="DAH95" s="1"/>
      <c r="DAI95" s="1"/>
      <c r="DAJ95" s="1"/>
      <c r="DAK95" s="1"/>
      <c r="DAL95" s="1"/>
      <c r="DAM95" s="1"/>
      <c r="DAO95" s="18"/>
      <c r="DAP95" s="1"/>
      <c r="DAQ95" s="1"/>
      <c r="DAR95" s="1"/>
      <c r="DAS95" s="1"/>
      <c r="DAT95" s="1"/>
      <c r="DAU95" s="1"/>
      <c r="DAW95" s="18"/>
      <c r="DAX95" s="1"/>
      <c r="DAY95" s="1"/>
      <c r="DAZ95" s="1"/>
      <c r="DBA95" s="1"/>
      <c r="DBB95" s="1"/>
      <c r="DBC95" s="1"/>
      <c r="DBE95" s="18"/>
      <c r="DBF95" s="1"/>
      <c r="DBG95" s="1"/>
      <c r="DBH95" s="1"/>
      <c r="DBI95" s="1"/>
      <c r="DBJ95" s="1"/>
      <c r="DBK95" s="1"/>
      <c r="DBM95" s="18"/>
      <c r="DBN95" s="1"/>
      <c r="DBO95" s="1"/>
      <c r="DBP95" s="1"/>
      <c r="DBQ95" s="1"/>
      <c r="DBR95" s="1"/>
      <c r="DBS95" s="1"/>
      <c r="DBU95" s="18"/>
      <c r="DBV95" s="1"/>
      <c r="DBW95" s="1"/>
      <c r="DBX95" s="1"/>
      <c r="DBY95" s="1"/>
      <c r="DBZ95" s="1"/>
      <c r="DCA95" s="1"/>
      <c r="DCC95" s="18"/>
      <c r="DCD95" s="1"/>
      <c r="DCE95" s="1"/>
      <c r="DCF95" s="1"/>
      <c r="DCG95" s="1"/>
      <c r="DCH95" s="1"/>
      <c r="DCI95" s="1"/>
      <c r="DCK95" s="18"/>
      <c r="DCL95" s="1"/>
      <c r="DCM95" s="1"/>
      <c r="DCN95" s="1"/>
      <c r="DCO95" s="1"/>
      <c r="DCP95" s="1"/>
      <c r="DCQ95" s="1"/>
      <c r="DCS95" s="18"/>
      <c r="DCT95" s="1"/>
      <c r="DCU95" s="1"/>
      <c r="DCV95" s="1"/>
      <c r="DCW95" s="1"/>
      <c r="DCX95" s="1"/>
      <c r="DCY95" s="1"/>
      <c r="DDA95" s="18"/>
      <c r="DDB95" s="1"/>
      <c r="DDC95" s="1"/>
      <c r="DDD95" s="1"/>
      <c r="DDE95" s="1"/>
      <c r="DDF95" s="1"/>
      <c r="DDG95" s="1"/>
      <c r="DDI95" s="18"/>
      <c r="DDJ95" s="1"/>
      <c r="DDK95" s="1"/>
      <c r="DDL95" s="1"/>
      <c r="DDM95" s="1"/>
      <c r="DDN95" s="1"/>
      <c r="DDO95" s="1"/>
      <c r="DDQ95" s="18"/>
      <c r="DDR95" s="1"/>
      <c r="DDS95" s="1"/>
      <c r="DDT95" s="1"/>
      <c r="DDU95" s="1"/>
      <c r="DDV95" s="1"/>
      <c r="DDW95" s="1"/>
      <c r="DDY95" s="18"/>
      <c r="DDZ95" s="1"/>
      <c r="DEA95" s="1"/>
      <c r="DEB95" s="1"/>
      <c r="DEC95" s="1"/>
      <c r="DED95" s="1"/>
      <c r="DEE95" s="1"/>
      <c r="DEG95" s="18"/>
      <c r="DEH95" s="1"/>
      <c r="DEI95" s="1"/>
      <c r="DEJ95" s="1"/>
      <c r="DEK95" s="1"/>
      <c r="DEL95" s="1"/>
      <c r="DEM95" s="1"/>
      <c r="DEO95" s="18"/>
      <c r="DEP95" s="1"/>
      <c r="DEQ95" s="1"/>
      <c r="DER95" s="1"/>
      <c r="DES95" s="1"/>
      <c r="DET95" s="1"/>
      <c r="DEU95" s="1"/>
      <c r="DEW95" s="18"/>
      <c r="DEX95" s="1"/>
      <c r="DEY95" s="1"/>
      <c r="DEZ95" s="1"/>
      <c r="DFA95" s="1"/>
      <c r="DFB95" s="1"/>
      <c r="DFC95" s="1"/>
      <c r="DFE95" s="18"/>
      <c r="DFF95" s="1"/>
      <c r="DFG95" s="1"/>
      <c r="DFH95" s="1"/>
      <c r="DFI95" s="1"/>
      <c r="DFJ95" s="1"/>
      <c r="DFK95" s="1"/>
      <c r="DFM95" s="18"/>
      <c r="DFN95" s="1"/>
      <c r="DFO95" s="1"/>
      <c r="DFP95" s="1"/>
      <c r="DFQ95" s="1"/>
      <c r="DFR95" s="1"/>
      <c r="DFS95" s="1"/>
      <c r="DFU95" s="18"/>
      <c r="DFV95" s="1"/>
      <c r="DFW95" s="1"/>
      <c r="DFX95" s="1"/>
      <c r="DFY95" s="1"/>
      <c r="DFZ95" s="1"/>
      <c r="DGA95" s="1"/>
      <c r="DGC95" s="18"/>
      <c r="DGD95" s="1"/>
      <c r="DGE95" s="1"/>
      <c r="DGF95" s="1"/>
      <c r="DGG95" s="1"/>
      <c r="DGH95" s="1"/>
      <c r="DGI95" s="1"/>
      <c r="DGK95" s="18"/>
      <c r="DGL95" s="1"/>
      <c r="DGM95" s="1"/>
      <c r="DGN95" s="1"/>
      <c r="DGO95" s="1"/>
      <c r="DGP95" s="1"/>
      <c r="DGQ95" s="1"/>
      <c r="DGS95" s="18"/>
      <c r="DGT95" s="1"/>
      <c r="DGU95" s="1"/>
      <c r="DGV95" s="1"/>
      <c r="DGW95" s="1"/>
      <c r="DGX95" s="1"/>
      <c r="DGY95" s="1"/>
      <c r="DHA95" s="18"/>
      <c r="DHB95" s="1"/>
      <c r="DHC95" s="1"/>
      <c r="DHD95" s="1"/>
      <c r="DHE95" s="1"/>
      <c r="DHF95" s="1"/>
      <c r="DHG95" s="1"/>
      <c r="DHI95" s="18"/>
      <c r="DHJ95" s="1"/>
      <c r="DHK95" s="1"/>
      <c r="DHL95" s="1"/>
      <c r="DHM95" s="1"/>
      <c r="DHN95" s="1"/>
      <c r="DHO95" s="1"/>
      <c r="DHQ95" s="18"/>
      <c r="DHR95" s="1"/>
      <c r="DHS95" s="1"/>
      <c r="DHT95" s="1"/>
      <c r="DHU95" s="1"/>
      <c r="DHV95" s="1"/>
      <c r="DHW95" s="1"/>
      <c r="DHY95" s="18"/>
      <c r="DHZ95" s="1"/>
      <c r="DIA95" s="1"/>
      <c r="DIB95" s="1"/>
      <c r="DIC95" s="1"/>
      <c r="DID95" s="1"/>
      <c r="DIE95" s="1"/>
      <c r="DIG95" s="18"/>
      <c r="DIH95" s="1"/>
      <c r="DII95" s="1"/>
      <c r="DIJ95" s="1"/>
      <c r="DIK95" s="1"/>
      <c r="DIL95" s="1"/>
      <c r="DIM95" s="1"/>
      <c r="DIO95" s="18"/>
      <c r="DIP95" s="1"/>
      <c r="DIQ95" s="1"/>
      <c r="DIR95" s="1"/>
      <c r="DIS95" s="1"/>
      <c r="DIT95" s="1"/>
      <c r="DIU95" s="1"/>
      <c r="DIW95" s="18"/>
      <c r="DIX95" s="1"/>
      <c r="DIY95" s="1"/>
      <c r="DIZ95" s="1"/>
      <c r="DJA95" s="1"/>
      <c r="DJB95" s="1"/>
      <c r="DJC95" s="1"/>
      <c r="DJE95" s="18"/>
      <c r="DJF95" s="1"/>
      <c r="DJG95" s="1"/>
      <c r="DJH95" s="1"/>
      <c r="DJI95" s="1"/>
      <c r="DJJ95" s="1"/>
      <c r="DJK95" s="1"/>
      <c r="DJM95" s="18"/>
      <c r="DJN95" s="1"/>
      <c r="DJO95" s="1"/>
      <c r="DJP95" s="1"/>
      <c r="DJQ95" s="1"/>
      <c r="DJR95" s="1"/>
      <c r="DJS95" s="1"/>
      <c r="DJU95" s="18"/>
      <c r="DJV95" s="1"/>
      <c r="DJW95" s="1"/>
      <c r="DJX95" s="1"/>
      <c r="DJY95" s="1"/>
      <c r="DJZ95" s="1"/>
      <c r="DKA95" s="1"/>
      <c r="DKC95" s="18"/>
      <c r="DKD95" s="1"/>
      <c r="DKE95" s="1"/>
      <c r="DKF95" s="1"/>
      <c r="DKG95" s="1"/>
      <c r="DKH95" s="1"/>
      <c r="DKI95" s="1"/>
      <c r="DKK95" s="18"/>
      <c r="DKL95" s="1"/>
      <c r="DKM95" s="1"/>
      <c r="DKN95" s="1"/>
      <c r="DKO95" s="1"/>
      <c r="DKP95" s="1"/>
      <c r="DKQ95" s="1"/>
      <c r="DKS95" s="18"/>
      <c r="DKT95" s="1"/>
      <c r="DKU95" s="1"/>
      <c r="DKV95" s="1"/>
      <c r="DKW95" s="1"/>
      <c r="DKX95" s="1"/>
      <c r="DKY95" s="1"/>
      <c r="DLA95" s="18"/>
      <c r="DLB95" s="1"/>
      <c r="DLC95" s="1"/>
      <c r="DLD95" s="1"/>
      <c r="DLE95" s="1"/>
      <c r="DLF95" s="1"/>
      <c r="DLG95" s="1"/>
      <c r="DLI95" s="18"/>
      <c r="DLJ95" s="1"/>
      <c r="DLK95" s="1"/>
      <c r="DLL95" s="1"/>
      <c r="DLM95" s="1"/>
      <c r="DLN95" s="1"/>
      <c r="DLO95" s="1"/>
      <c r="DLQ95" s="18"/>
      <c r="DLR95" s="1"/>
      <c r="DLS95" s="1"/>
      <c r="DLT95" s="1"/>
      <c r="DLU95" s="1"/>
      <c r="DLV95" s="1"/>
      <c r="DLW95" s="1"/>
      <c r="DLY95" s="18"/>
      <c r="DLZ95" s="1"/>
      <c r="DMA95" s="1"/>
      <c r="DMB95" s="1"/>
      <c r="DMC95" s="1"/>
      <c r="DMD95" s="1"/>
      <c r="DME95" s="1"/>
      <c r="DMG95" s="18"/>
      <c r="DMH95" s="1"/>
      <c r="DMI95" s="1"/>
      <c r="DMJ95" s="1"/>
      <c r="DMK95" s="1"/>
      <c r="DML95" s="1"/>
      <c r="DMM95" s="1"/>
      <c r="DMO95" s="18"/>
      <c r="DMP95" s="1"/>
      <c r="DMQ95" s="1"/>
      <c r="DMR95" s="1"/>
      <c r="DMS95" s="1"/>
      <c r="DMT95" s="1"/>
      <c r="DMU95" s="1"/>
      <c r="DMW95" s="18"/>
      <c r="DMX95" s="1"/>
      <c r="DMY95" s="1"/>
      <c r="DMZ95" s="1"/>
      <c r="DNA95" s="1"/>
      <c r="DNB95" s="1"/>
      <c r="DNC95" s="1"/>
      <c r="DNE95" s="18"/>
      <c r="DNF95" s="1"/>
      <c r="DNG95" s="1"/>
      <c r="DNH95" s="1"/>
      <c r="DNI95" s="1"/>
      <c r="DNJ95" s="1"/>
      <c r="DNK95" s="1"/>
      <c r="DNM95" s="18"/>
      <c r="DNN95" s="1"/>
      <c r="DNO95" s="1"/>
      <c r="DNP95" s="1"/>
      <c r="DNQ95" s="1"/>
      <c r="DNR95" s="1"/>
      <c r="DNS95" s="1"/>
      <c r="DNU95" s="18"/>
      <c r="DNV95" s="1"/>
      <c r="DNW95" s="1"/>
      <c r="DNX95" s="1"/>
      <c r="DNY95" s="1"/>
      <c r="DNZ95" s="1"/>
      <c r="DOA95" s="1"/>
      <c r="DOC95" s="18"/>
      <c r="DOD95" s="1"/>
      <c r="DOE95" s="1"/>
      <c r="DOF95" s="1"/>
      <c r="DOG95" s="1"/>
      <c r="DOH95" s="1"/>
      <c r="DOI95" s="1"/>
      <c r="DOK95" s="18"/>
      <c r="DOL95" s="1"/>
      <c r="DOM95" s="1"/>
      <c r="DON95" s="1"/>
      <c r="DOO95" s="1"/>
      <c r="DOP95" s="1"/>
      <c r="DOQ95" s="1"/>
      <c r="DOS95" s="18"/>
      <c r="DOT95" s="1"/>
      <c r="DOU95" s="1"/>
      <c r="DOV95" s="1"/>
      <c r="DOW95" s="1"/>
      <c r="DOX95" s="1"/>
      <c r="DOY95" s="1"/>
      <c r="DPA95" s="18"/>
      <c r="DPB95" s="1"/>
      <c r="DPC95" s="1"/>
      <c r="DPD95" s="1"/>
      <c r="DPE95" s="1"/>
      <c r="DPF95" s="1"/>
      <c r="DPG95" s="1"/>
      <c r="DPI95" s="18"/>
      <c r="DPJ95" s="1"/>
      <c r="DPK95" s="1"/>
      <c r="DPL95" s="1"/>
      <c r="DPM95" s="1"/>
      <c r="DPN95" s="1"/>
      <c r="DPO95" s="1"/>
      <c r="DPQ95" s="18"/>
      <c r="DPR95" s="1"/>
      <c r="DPS95" s="1"/>
      <c r="DPT95" s="1"/>
      <c r="DPU95" s="1"/>
      <c r="DPV95" s="1"/>
      <c r="DPW95" s="1"/>
      <c r="DPY95" s="18"/>
      <c r="DPZ95" s="1"/>
      <c r="DQA95" s="1"/>
      <c r="DQB95" s="1"/>
      <c r="DQC95" s="1"/>
      <c r="DQD95" s="1"/>
      <c r="DQE95" s="1"/>
      <c r="DQG95" s="18"/>
      <c r="DQH95" s="1"/>
      <c r="DQI95" s="1"/>
      <c r="DQJ95" s="1"/>
      <c r="DQK95" s="1"/>
      <c r="DQL95" s="1"/>
      <c r="DQM95" s="1"/>
      <c r="DQO95" s="18"/>
      <c r="DQP95" s="1"/>
      <c r="DQQ95" s="1"/>
      <c r="DQR95" s="1"/>
      <c r="DQS95" s="1"/>
      <c r="DQT95" s="1"/>
      <c r="DQU95" s="1"/>
      <c r="DQW95" s="18"/>
      <c r="DQX95" s="1"/>
      <c r="DQY95" s="1"/>
      <c r="DQZ95" s="1"/>
      <c r="DRA95" s="1"/>
      <c r="DRB95" s="1"/>
      <c r="DRC95" s="1"/>
      <c r="DRE95" s="18"/>
      <c r="DRF95" s="1"/>
      <c r="DRG95" s="1"/>
      <c r="DRH95" s="1"/>
      <c r="DRI95" s="1"/>
      <c r="DRJ95" s="1"/>
      <c r="DRK95" s="1"/>
      <c r="DRM95" s="18"/>
      <c r="DRN95" s="1"/>
      <c r="DRO95" s="1"/>
      <c r="DRP95" s="1"/>
      <c r="DRQ95" s="1"/>
      <c r="DRR95" s="1"/>
      <c r="DRS95" s="1"/>
      <c r="DRU95" s="18"/>
      <c r="DRV95" s="1"/>
      <c r="DRW95" s="1"/>
      <c r="DRX95" s="1"/>
      <c r="DRY95" s="1"/>
      <c r="DRZ95" s="1"/>
      <c r="DSA95" s="1"/>
      <c r="DSC95" s="18"/>
      <c r="DSD95" s="1"/>
      <c r="DSE95" s="1"/>
      <c r="DSF95" s="1"/>
      <c r="DSG95" s="1"/>
      <c r="DSH95" s="1"/>
      <c r="DSI95" s="1"/>
      <c r="DSK95" s="18"/>
      <c r="DSL95" s="1"/>
      <c r="DSM95" s="1"/>
      <c r="DSN95" s="1"/>
      <c r="DSO95" s="1"/>
      <c r="DSP95" s="1"/>
      <c r="DSQ95" s="1"/>
      <c r="DSS95" s="18"/>
      <c r="DST95" s="1"/>
      <c r="DSU95" s="1"/>
      <c r="DSV95" s="1"/>
      <c r="DSW95" s="1"/>
      <c r="DSX95" s="1"/>
      <c r="DSY95" s="1"/>
      <c r="DTA95" s="18"/>
      <c r="DTB95" s="1"/>
      <c r="DTC95" s="1"/>
      <c r="DTD95" s="1"/>
      <c r="DTE95" s="1"/>
      <c r="DTF95" s="1"/>
      <c r="DTG95" s="1"/>
      <c r="DTI95" s="18"/>
      <c r="DTJ95" s="1"/>
      <c r="DTK95" s="1"/>
      <c r="DTL95" s="1"/>
      <c r="DTM95" s="1"/>
      <c r="DTN95" s="1"/>
      <c r="DTO95" s="1"/>
      <c r="DTQ95" s="18"/>
      <c r="DTR95" s="1"/>
      <c r="DTS95" s="1"/>
      <c r="DTT95" s="1"/>
      <c r="DTU95" s="1"/>
      <c r="DTV95" s="1"/>
      <c r="DTW95" s="1"/>
      <c r="DTY95" s="18"/>
      <c r="DTZ95" s="1"/>
      <c r="DUA95" s="1"/>
      <c r="DUB95" s="1"/>
      <c r="DUC95" s="1"/>
      <c r="DUD95" s="1"/>
      <c r="DUE95" s="1"/>
      <c r="DUG95" s="18"/>
      <c r="DUH95" s="1"/>
      <c r="DUI95" s="1"/>
      <c r="DUJ95" s="1"/>
      <c r="DUK95" s="1"/>
      <c r="DUL95" s="1"/>
      <c r="DUM95" s="1"/>
      <c r="DUO95" s="18"/>
      <c r="DUP95" s="1"/>
      <c r="DUQ95" s="1"/>
      <c r="DUR95" s="1"/>
      <c r="DUS95" s="1"/>
      <c r="DUT95" s="1"/>
      <c r="DUU95" s="1"/>
      <c r="DUW95" s="18"/>
      <c r="DUX95" s="1"/>
      <c r="DUY95" s="1"/>
      <c r="DUZ95" s="1"/>
      <c r="DVA95" s="1"/>
      <c r="DVB95" s="1"/>
      <c r="DVC95" s="1"/>
      <c r="DVE95" s="18"/>
      <c r="DVF95" s="1"/>
      <c r="DVG95" s="1"/>
      <c r="DVH95" s="1"/>
      <c r="DVI95" s="1"/>
      <c r="DVJ95" s="1"/>
      <c r="DVK95" s="1"/>
      <c r="DVM95" s="18"/>
      <c r="DVN95" s="1"/>
      <c r="DVO95" s="1"/>
      <c r="DVP95" s="1"/>
      <c r="DVQ95" s="1"/>
      <c r="DVR95" s="1"/>
      <c r="DVS95" s="1"/>
      <c r="DVU95" s="18"/>
      <c r="DVV95" s="1"/>
      <c r="DVW95" s="1"/>
      <c r="DVX95" s="1"/>
      <c r="DVY95" s="1"/>
      <c r="DVZ95" s="1"/>
      <c r="DWA95" s="1"/>
      <c r="DWC95" s="18"/>
      <c r="DWD95" s="1"/>
      <c r="DWE95" s="1"/>
      <c r="DWF95" s="1"/>
      <c r="DWG95" s="1"/>
      <c r="DWH95" s="1"/>
      <c r="DWI95" s="1"/>
      <c r="DWK95" s="18"/>
      <c r="DWL95" s="1"/>
      <c r="DWM95" s="1"/>
      <c r="DWN95" s="1"/>
      <c r="DWO95" s="1"/>
      <c r="DWP95" s="1"/>
      <c r="DWQ95" s="1"/>
      <c r="DWS95" s="18"/>
      <c r="DWT95" s="1"/>
      <c r="DWU95" s="1"/>
      <c r="DWV95" s="1"/>
      <c r="DWW95" s="1"/>
      <c r="DWX95" s="1"/>
      <c r="DWY95" s="1"/>
      <c r="DXA95" s="18"/>
      <c r="DXB95" s="1"/>
      <c r="DXC95" s="1"/>
      <c r="DXD95" s="1"/>
      <c r="DXE95" s="1"/>
      <c r="DXF95" s="1"/>
      <c r="DXG95" s="1"/>
      <c r="DXI95" s="18"/>
      <c r="DXJ95" s="1"/>
      <c r="DXK95" s="1"/>
      <c r="DXL95" s="1"/>
      <c r="DXM95" s="1"/>
      <c r="DXN95" s="1"/>
      <c r="DXO95" s="1"/>
      <c r="DXQ95" s="18"/>
      <c r="DXR95" s="1"/>
      <c r="DXS95" s="1"/>
      <c r="DXT95" s="1"/>
      <c r="DXU95" s="1"/>
      <c r="DXV95" s="1"/>
      <c r="DXW95" s="1"/>
      <c r="DXY95" s="18"/>
      <c r="DXZ95" s="1"/>
      <c r="DYA95" s="1"/>
      <c r="DYB95" s="1"/>
      <c r="DYC95" s="1"/>
      <c r="DYD95" s="1"/>
      <c r="DYE95" s="1"/>
      <c r="DYG95" s="18"/>
      <c r="DYH95" s="1"/>
      <c r="DYI95" s="1"/>
      <c r="DYJ95" s="1"/>
      <c r="DYK95" s="1"/>
      <c r="DYL95" s="1"/>
      <c r="DYM95" s="1"/>
      <c r="DYO95" s="18"/>
      <c r="DYP95" s="1"/>
      <c r="DYQ95" s="1"/>
      <c r="DYR95" s="1"/>
      <c r="DYS95" s="1"/>
      <c r="DYT95" s="1"/>
      <c r="DYU95" s="1"/>
      <c r="DYW95" s="18"/>
      <c r="DYX95" s="1"/>
      <c r="DYY95" s="1"/>
      <c r="DYZ95" s="1"/>
      <c r="DZA95" s="1"/>
      <c r="DZB95" s="1"/>
      <c r="DZC95" s="1"/>
      <c r="DZE95" s="18"/>
      <c r="DZF95" s="1"/>
      <c r="DZG95" s="1"/>
      <c r="DZH95" s="1"/>
      <c r="DZI95" s="1"/>
      <c r="DZJ95" s="1"/>
      <c r="DZK95" s="1"/>
      <c r="DZM95" s="18"/>
      <c r="DZN95" s="1"/>
      <c r="DZO95" s="1"/>
      <c r="DZP95" s="1"/>
      <c r="DZQ95" s="1"/>
      <c r="DZR95" s="1"/>
      <c r="DZS95" s="1"/>
      <c r="DZU95" s="18"/>
      <c r="DZV95" s="1"/>
      <c r="DZW95" s="1"/>
      <c r="DZX95" s="1"/>
      <c r="DZY95" s="1"/>
      <c r="DZZ95" s="1"/>
      <c r="EAA95" s="1"/>
      <c r="EAC95" s="18"/>
      <c r="EAD95" s="1"/>
      <c r="EAE95" s="1"/>
      <c r="EAF95" s="1"/>
      <c r="EAG95" s="1"/>
      <c r="EAH95" s="1"/>
      <c r="EAI95" s="1"/>
      <c r="EAK95" s="18"/>
      <c r="EAL95" s="1"/>
      <c r="EAM95" s="1"/>
      <c r="EAN95" s="1"/>
      <c r="EAO95" s="1"/>
      <c r="EAP95" s="1"/>
      <c r="EAQ95" s="1"/>
      <c r="EAS95" s="18"/>
      <c r="EAT95" s="1"/>
      <c r="EAU95" s="1"/>
      <c r="EAV95" s="1"/>
      <c r="EAW95" s="1"/>
      <c r="EAX95" s="1"/>
      <c r="EAY95" s="1"/>
      <c r="EBA95" s="18"/>
      <c r="EBB95" s="1"/>
      <c r="EBC95" s="1"/>
      <c r="EBD95" s="1"/>
      <c r="EBE95" s="1"/>
      <c r="EBF95" s="1"/>
      <c r="EBG95" s="1"/>
      <c r="EBI95" s="18"/>
      <c r="EBJ95" s="1"/>
      <c r="EBK95" s="1"/>
      <c r="EBL95" s="1"/>
      <c r="EBM95" s="1"/>
      <c r="EBN95" s="1"/>
      <c r="EBO95" s="1"/>
      <c r="EBQ95" s="18"/>
      <c r="EBR95" s="1"/>
      <c r="EBS95" s="1"/>
      <c r="EBT95" s="1"/>
      <c r="EBU95" s="1"/>
      <c r="EBV95" s="1"/>
      <c r="EBW95" s="1"/>
      <c r="EBY95" s="18"/>
      <c r="EBZ95" s="1"/>
      <c r="ECA95" s="1"/>
      <c r="ECB95" s="1"/>
      <c r="ECC95" s="1"/>
      <c r="ECD95" s="1"/>
      <c r="ECE95" s="1"/>
      <c r="ECG95" s="18"/>
      <c r="ECH95" s="1"/>
      <c r="ECI95" s="1"/>
      <c r="ECJ95" s="1"/>
      <c r="ECK95" s="1"/>
      <c r="ECL95" s="1"/>
      <c r="ECM95" s="1"/>
      <c r="ECO95" s="18"/>
      <c r="ECP95" s="1"/>
      <c r="ECQ95" s="1"/>
      <c r="ECR95" s="1"/>
      <c r="ECS95" s="1"/>
      <c r="ECT95" s="1"/>
      <c r="ECU95" s="1"/>
      <c r="ECW95" s="18"/>
      <c r="ECX95" s="1"/>
      <c r="ECY95" s="1"/>
      <c r="ECZ95" s="1"/>
      <c r="EDA95" s="1"/>
      <c r="EDB95" s="1"/>
      <c r="EDC95" s="1"/>
      <c r="EDE95" s="18"/>
      <c r="EDF95" s="1"/>
      <c r="EDG95" s="1"/>
      <c r="EDH95" s="1"/>
      <c r="EDI95" s="1"/>
      <c r="EDJ95" s="1"/>
      <c r="EDK95" s="1"/>
      <c r="EDM95" s="18"/>
      <c r="EDN95" s="1"/>
      <c r="EDO95" s="1"/>
      <c r="EDP95" s="1"/>
      <c r="EDQ95" s="1"/>
      <c r="EDR95" s="1"/>
      <c r="EDS95" s="1"/>
      <c r="EDU95" s="18"/>
      <c r="EDV95" s="1"/>
      <c r="EDW95" s="1"/>
      <c r="EDX95" s="1"/>
      <c r="EDY95" s="1"/>
      <c r="EDZ95" s="1"/>
      <c r="EEA95" s="1"/>
      <c r="EEC95" s="18"/>
      <c r="EED95" s="1"/>
      <c r="EEE95" s="1"/>
      <c r="EEF95" s="1"/>
      <c r="EEG95" s="1"/>
      <c r="EEH95" s="1"/>
      <c r="EEI95" s="1"/>
      <c r="EEK95" s="18"/>
      <c r="EEL95" s="1"/>
      <c r="EEM95" s="1"/>
      <c r="EEN95" s="1"/>
      <c r="EEO95" s="1"/>
      <c r="EEP95" s="1"/>
      <c r="EEQ95" s="1"/>
      <c r="EES95" s="18"/>
      <c r="EET95" s="1"/>
      <c r="EEU95" s="1"/>
      <c r="EEV95" s="1"/>
      <c r="EEW95" s="1"/>
      <c r="EEX95" s="1"/>
      <c r="EEY95" s="1"/>
      <c r="EFA95" s="18"/>
      <c r="EFB95" s="1"/>
      <c r="EFC95" s="1"/>
      <c r="EFD95" s="1"/>
      <c r="EFE95" s="1"/>
      <c r="EFF95" s="1"/>
      <c r="EFG95" s="1"/>
      <c r="EFI95" s="18"/>
      <c r="EFJ95" s="1"/>
      <c r="EFK95" s="1"/>
      <c r="EFL95" s="1"/>
      <c r="EFM95" s="1"/>
      <c r="EFN95" s="1"/>
      <c r="EFO95" s="1"/>
      <c r="EFQ95" s="18"/>
      <c r="EFR95" s="1"/>
      <c r="EFS95" s="1"/>
      <c r="EFT95" s="1"/>
      <c r="EFU95" s="1"/>
      <c r="EFV95" s="1"/>
      <c r="EFW95" s="1"/>
      <c r="EFY95" s="18"/>
      <c r="EFZ95" s="1"/>
      <c r="EGA95" s="1"/>
      <c r="EGB95" s="1"/>
      <c r="EGC95" s="1"/>
      <c r="EGD95" s="1"/>
      <c r="EGE95" s="1"/>
      <c r="EGG95" s="18"/>
      <c r="EGH95" s="1"/>
      <c r="EGI95" s="1"/>
      <c r="EGJ95" s="1"/>
      <c r="EGK95" s="1"/>
      <c r="EGL95" s="1"/>
      <c r="EGM95" s="1"/>
      <c r="EGO95" s="18"/>
      <c r="EGP95" s="1"/>
      <c r="EGQ95" s="1"/>
      <c r="EGR95" s="1"/>
      <c r="EGS95" s="1"/>
      <c r="EGT95" s="1"/>
      <c r="EGU95" s="1"/>
      <c r="EGW95" s="18"/>
      <c r="EGX95" s="1"/>
      <c r="EGY95" s="1"/>
      <c r="EGZ95" s="1"/>
      <c r="EHA95" s="1"/>
      <c r="EHB95" s="1"/>
      <c r="EHC95" s="1"/>
      <c r="EHE95" s="18"/>
      <c r="EHF95" s="1"/>
      <c r="EHG95" s="1"/>
      <c r="EHH95" s="1"/>
      <c r="EHI95" s="1"/>
      <c r="EHJ95" s="1"/>
      <c r="EHK95" s="1"/>
      <c r="EHM95" s="18"/>
      <c r="EHN95" s="1"/>
      <c r="EHO95" s="1"/>
      <c r="EHP95" s="1"/>
      <c r="EHQ95" s="1"/>
      <c r="EHR95" s="1"/>
      <c r="EHS95" s="1"/>
      <c r="EHU95" s="18"/>
      <c r="EHV95" s="1"/>
      <c r="EHW95" s="1"/>
      <c r="EHX95" s="1"/>
      <c r="EHY95" s="1"/>
      <c r="EHZ95" s="1"/>
      <c r="EIA95" s="1"/>
      <c r="EIC95" s="18"/>
      <c r="EID95" s="1"/>
      <c r="EIE95" s="1"/>
      <c r="EIF95" s="1"/>
      <c r="EIG95" s="1"/>
      <c r="EIH95" s="1"/>
      <c r="EII95" s="1"/>
      <c r="EIK95" s="18"/>
      <c r="EIL95" s="1"/>
      <c r="EIM95" s="1"/>
      <c r="EIN95" s="1"/>
      <c r="EIO95" s="1"/>
      <c r="EIP95" s="1"/>
      <c r="EIQ95" s="1"/>
      <c r="EIS95" s="18"/>
      <c r="EIT95" s="1"/>
      <c r="EIU95" s="1"/>
      <c r="EIV95" s="1"/>
      <c r="EIW95" s="1"/>
      <c r="EIX95" s="1"/>
      <c r="EIY95" s="1"/>
      <c r="EJA95" s="18"/>
      <c r="EJB95" s="1"/>
      <c r="EJC95" s="1"/>
      <c r="EJD95" s="1"/>
      <c r="EJE95" s="1"/>
      <c r="EJF95" s="1"/>
      <c r="EJG95" s="1"/>
      <c r="EJI95" s="18"/>
      <c r="EJJ95" s="1"/>
      <c r="EJK95" s="1"/>
      <c r="EJL95" s="1"/>
      <c r="EJM95" s="1"/>
      <c r="EJN95" s="1"/>
      <c r="EJO95" s="1"/>
      <c r="EJQ95" s="18"/>
      <c r="EJR95" s="1"/>
      <c r="EJS95" s="1"/>
      <c r="EJT95" s="1"/>
      <c r="EJU95" s="1"/>
      <c r="EJV95" s="1"/>
      <c r="EJW95" s="1"/>
      <c r="EJY95" s="18"/>
      <c r="EJZ95" s="1"/>
      <c r="EKA95" s="1"/>
      <c r="EKB95" s="1"/>
      <c r="EKC95" s="1"/>
      <c r="EKD95" s="1"/>
      <c r="EKE95" s="1"/>
      <c r="EKG95" s="18"/>
      <c r="EKH95" s="1"/>
      <c r="EKI95" s="1"/>
      <c r="EKJ95" s="1"/>
      <c r="EKK95" s="1"/>
      <c r="EKL95" s="1"/>
      <c r="EKM95" s="1"/>
      <c r="EKO95" s="18"/>
      <c r="EKP95" s="1"/>
      <c r="EKQ95" s="1"/>
      <c r="EKR95" s="1"/>
      <c r="EKS95" s="1"/>
      <c r="EKT95" s="1"/>
      <c r="EKU95" s="1"/>
      <c r="EKW95" s="18"/>
      <c r="EKX95" s="1"/>
      <c r="EKY95" s="1"/>
      <c r="EKZ95" s="1"/>
      <c r="ELA95" s="1"/>
      <c r="ELB95" s="1"/>
      <c r="ELC95" s="1"/>
      <c r="ELE95" s="18"/>
      <c r="ELF95" s="1"/>
      <c r="ELG95" s="1"/>
      <c r="ELH95" s="1"/>
      <c r="ELI95" s="1"/>
      <c r="ELJ95" s="1"/>
      <c r="ELK95" s="1"/>
      <c r="ELM95" s="18"/>
      <c r="ELN95" s="1"/>
      <c r="ELO95" s="1"/>
      <c r="ELP95" s="1"/>
      <c r="ELQ95" s="1"/>
      <c r="ELR95" s="1"/>
      <c r="ELS95" s="1"/>
      <c r="ELU95" s="18"/>
      <c r="ELV95" s="1"/>
      <c r="ELW95" s="1"/>
      <c r="ELX95" s="1"/>
      <c r="ELY95" s="1"/>
      <c r="ELZ95" s="1"/>
      <c r="EMA95" s="1"/>
      <c r="EMC95" s="18"/>
      <c r="EMD95" s="1"/>
      <c r="EME95" s="1"/>
      <c r="EMF95" s="1"/>
      <c r="EMG95" s="1"/>
      <c r="EMH95" s="1"/>
      <c r="EMI95" s="1"/>
      <c r="EMK95" s="18"/>
      <c r="EML95" s="1"/>
      <c r="EMM95" s="1"/>
      <c r="EMN95" s="1"/>
      <c r="EMO95" s="1"/>
      <c r="EMP95" s="1"/>
      <c r="EMQ95" s="1"/>
      <c r="EMS95" s="18"/>
      <c r="EMT95" s="1"/>
      <c r="EMU95" s="1"/>
      <c r="EMV95" s="1"/>
      <c r="EMW95" s="1"/>
      <c r="EMX95" s="1"/>
      <c r="EMY95" s="1"/>
      <c r="ENA95" s="18"/>
      <c r="ENB95" s="1"/>
      <c r="ENC95" s="1"/>
      <c r="END95" s="1"/>
      <c r="ENE95" s="1"/>
      <c r="ENF95" s="1"/>
      <c r="ENG95" s="1"/>
      <c r="ENI95" s="18"/>
      <c r="ENJ95" s="1"/>
      <c r="ENK95" s="1"/>
      <c r="ENL95" s="1"/>
      <c r="ENM95" s="1"/>
      <c r="ENN95" s="1"/>
      <c r="ENO95" s="1"/>
      <c r="ENQ95" s="18"/>
      <c r="ENR95" s="1"/>
      <c r="ENS95" s="1"/>
      <c r="ENT95" s="1"/>
      <c r="ENU95" s="1"/>
      <c r="ENV95" s="1"/>
      <c r="ENW95" s="1"/>
      <c r="ENY95" s="18"/>
      <c r="ENZ95" s="1"/>
      <c r="EOA95" s="1"/>
      <c r="EOB95" s="1"/>
      <c r="EOC95" s="1"/>
      <c r="EOD95" s="1"/>
      <c r="EOE95" s="1"/>
      <c r="EOG95" s="18"/>
      <c r="EOH95" s="1"/>
      <c r="EOI95" s="1"/>
      <c r="EOJ95" s="1"/>
      <c r="EOK95" s="1"/>
      <c r="EOL95" s="1"/>
      <c r="EOM95" s="1"/>
      <c r="EOO95" s="18"/>
      <c r="EOP95" s="1"/>
      <c r="EOQ95" s="1"/>
      <c r="EOR95" s="1"/>
      <c r="EOS95" s="1"/>
      <c r="EOT95" s="1"/>
      <c r="EOU95" s="1"/>
      <c r="EOW95" s="18"/>
      <c r="EOX95" s="1"/>
      <c r="EOY95" s="1"/>
      <c r="EOZ95" s="1"/>
      <c r="EPA95" s="1"/>
      <c r="EPB95" s="1"/>
      <c r="EPC95" s="1"/>
      <c r="EPE95" s="18"/>
      <c r="EPF95" s="1"/>
      <c r="EPG95" s="1"/>
      <c r="EPH95" s="1"/>
      <c r="EPI95" s="1"/>
      <c r="EPJ95" s="1"/>
      <c r="EPK95" s="1"/>
      <c r="EPM95" s="18"/>
      <c r="EPN95" s="1"/>
      <c r="EPO95" s="1"/>
      <c r="EPP95" s="1"/>
      <c r="EPQ95" s="1"/>
      <c r="EPR95" s="1"/>
      <c r="EPS95" s="1"/>
      <c r="EPU95" s="18"/>
      <c r="EPV95" s="1"/>
      <c r="EPW95" s="1"/>
      <c r="EPX95" s="1"/>
      <c r="EPY95" s="1"/>
      <c r="EPZ95" s="1"/>
      <c r="EQA95" s="1"/>
      <c r="EQC95" s="18"/>
      <c r="EQD95" s="1"/>
      <c r="EQE95" s="1"/>
      <c r="EQF95" s="1"/>
      <c r="EQG95" s="1"/>
      <c r="EQH95" s="1"/>
      <c r="EQI95" s="1"/>
      <c r="EQK95" s="18"/>
      <c r="EQL95" s="1"/>
      <c r="EQM95" s="1"/>
      <c r="EQN95" s="1"/>
      <c r="EQO95" s="1"/>
      <c r="EQP95" s="1"/>
      <c r="EQQ95" s="1"/>
      <c r="EQS95" s="18"/>
      <c r="EQT95" s="1"/>
      <c r="EQU95" s="1"/>
      <c r="EQV95" s="1"/>
      <c r="EQW95" s="1"/>
      <c r="EQX95" s="1"/>
      <c r="EQY95" s="1"/>
      <c r="ERA95" s="18"/>
      <c r="ERB95" s="1"/>
      <c r="ERC95" s="1"/>
      <c r="ERD95" s="1"/>
      <c r="ERE95" s="1"/>
      <c r="ERF95" s="1"/>
      <c r="ERG95" s="1"/>
      <c r="ERI95" s="18"/>
      <c r="ERJ95" s="1"/>
      <c r="ERK95" s="1"/>
      <c r="ERL95" s="1"/>
      <c r="ERM95" s="1"/>
      <c r="ERN95" s="1"/>
      <c r="ERO95" s="1"/>
      <c r="ERQ95" s="18"/>
      <c r="ERR95" s="1"/>
      <c r="ERS95" s="1"/>
      <c r="ERT95" s="1"/>
      <c r="ERU95" s="1"/>
      <c r="ERV95" s="1"/>
      <c r="ERW95" s="1"/>
      <c r="ERY95" s="18"/>
      <c r="ERZ95" s="1"/>
      <c r="ESA95" s="1"/>
      <c r="ESB95" s="1"/>
      <c r="ESC95" s="1"/>
      <c r="ESD95" s="1"/>
      <c r="ESE95" s="1"/>
      <c r="ESG95" s="18"/>
      <c r="ESH95" s="1"/>
      <c r="ESI95" s="1"/>
      <c r="ESJ95" s="1"/>
      <c r="ESK95" s="1"/>
      <c r="ESL95" s="1"/>
      <c r="ESM95" s="1"/>
      <c r="ESO95" s="18"/>
      <c r="ESP95" s="1"/>
      <c r="ESQ95" s="1"/>
      <c r="ESR95" s="1"/>
      <c r="ESS95" s="1"/>
      <c r="EST95" s="1"/>
      <c r="ESU95" s="1"/>
      <c r="ESW95" s="18"/>
      <c r="ESX95" s="1"/>
      <c r="ESY95" s="1"/>
      <c r="ESZ95" s="1"/>
      <c r="ETA95" s="1"/>
      <c r="ETB95" s="1"/>
      <c r="ETC95" s="1"/>
      <c r="ETE95" s="18"/>
      <c r="ETF95" s="1"/>
      <c r="ETG95" s="1"/>
      <c r="ETH95" s="1"/>
      <c r="ETI95" s="1"/>
      <c r="ETJ95" s="1"/>
      <c r="ETK95" s="1"/>
      <c r="ETM95" s="18"/>
      <c r="ETN95" s="1"/>
      <c r="ETO95" s="1"/>
      <c r="ETP95" s="1"/>
      <c r="ETQ95" s="1"/>
      <c r="ETR95" s="1"/>
      <c r="ETS95" s="1"/>
      <c r="ETU95" s="18"/>
      <c r="ETV95" s="1"/>
      <c r="ETW95" s="1"/>
      <c r="ETX95" s="1"/>
      <c r="ETY95" s="1"/>
      <c r="ETZ95" s="1"/>
      <c r="EUA95" s="1"/>
      <c r="EUC95" s="18"/>
      <c r="EUD95" s="1"/>
      <c r="EUE95" s="1"/>
      <c r="EUF95" s="1"/>
      <c r="EUG95" s="1"/>
      <c r="EUH95" s="1"/>
      <c r="EUI95" s="1"/>
      <c r="EUK95" s="18"/>
      <c r="EUL95" s="1"/>
      <c r="EUM95" s="1"/>
      <c r="EUN95" s="1"/>
      <c r="EUO95" s="1"/>
      <c r="EUP95" s="1"/>
      <c r="EUQ95" s="1"/>
      <c r="EUS95" s="18"/>
      <c r="EUT95" s="1"/>
      <c r="EUU95" s="1"/>
      <c r="EUV95" s="1"/>
      <c r="EUW95" s="1"/>
      <c r="EUX95" s="1"/>
      <c r="EUY95" s="1"/>
      <c r="EVA95" s="18"/>
      <c r="EVB95" s="1"/>
      <c r="EVC95" s="1"/>
      <c r="EVD95" s="1"/>
      <c r="EVE95" s="1"/>
      <c r="EVF95" s="1"/>
      <c r="EVG95" s="1"/>
      <c r="EVI95" s="18"/>
      <c r="EVJ95" s="1"/>
      <c r="EVK95" s="1"/>
      <c r="EVL95" s="1"/>
      <c r="EVM95" s="1"/>
      <c r="EVN95" s="1"/>
      <c r="EVO95" s="1"/>
      <c r="EVQ95" s="18"/>
      <c r="EVR95" s="1"/>
      <c r="EVS95" s="1"/>
      <c r="EVT95" s="1"/>
      <c r="EVU95" s="1"/>
      <c r="EVV95" s="1"/>
      <c r="EVW95" s="1"/>
      <c r="EVY95" s="18"/>
      <c r="EVZ95" s="1"/>
      <c r="EWA95" s="1"/>
      <c r="EWB95" s="1"/>
      <c r="EWC95" s="1"/>
      <c r="EWD95" s="1"/>
      <c r="EWE95" s="1"/>
      <c r="EWG95" s="18"/>
      <c r="EWH95" s="1"/>
      <c r="EWI95" s="1"/>
      <c r="EWJ95" s="1"/>
      <c r="EWK95" s="1"/>
      <c r="EWL95" s="1"/>
      <c r="EWM95" s="1"/>
      <c r="EWO95" s="18"/>
      <c r="EWP95" s="1"/>
      <c r="EWQ95" s="1"/>
      <c r="EWR95" s="1"/>
      <c r="EWS95" s="1"/>
      <c r="EWT95" s="1"/>
      <c r="EWU95" s="1"/>
      <c r="EWW95" s="18"/>
      <c r="EWX95" s="1"/>
      <c r="EWY95" s="1"/>
      <c r="EWZ95" s="1"/>
      <c r="EXA95" s="1"/>
      <c r="EXB95" s="1"/>
      <c r="EXC95" s="1"/>
      <c r="EXE95" s="18"/>
      <c r="EXF95" s="1"/>
      <c r="EXG95" s="1"/>
      <c r="EXH95" s="1"/>
      <c r="EXI95" s="1"/>
      <c r="EXJ95" s="1"/>
      <c r="EXK95" s="1"/>
      <c r="EXM95" s="18"/>
      <c r="EXN95" s="1"/>
      <c r="EXO95" s="1"/>
      <c r="EXP95" s="1"/>
      <c r="EXQ95" s="1"/>
      <c r="EXR95" s="1"/>
      <c r="EXS95" s="1"/>
      <c r="EXU95" s="18"/>
      <c r="EXV95" s="1"/>
      <c r="EXW95" s="1"/>
      <c r="EXX95" s="1"/>
      <c r="EXY95" s="1"/>
      <c r="EXZ95" s="1"/>
      <c r="EYA95" s="1"/>
      <c r="EYC95" s="18"/>
      <c r="EYD95" s="1"/>
      <c r="EYE95" s="1"/>
      <c r="EYF95" s="1"/>
      <c r="EYG95" s="1"/>
      <c r="EYH95" s="1"/>
      <c r="EYI95" s="1"/>
      <c r="EYK95" s="18"/>
      <c r="EYL95" s="1"/>
      <c r="EYM95" s="1"/>
      <c r="EYN95" s="1"/>
      <c r="EYO95" s="1"/>
      <c r="EYP95" s="1"/>
      <c r="EYQ95" s="1"/>
      <c r="EYS95" s="18"/>
      <c r="EYT95" s="1"/>
      <c r="EYU95" s="1"/>
      <c r="EYV95" s="1"/>
      <c r="EYW95" s="1"/>
      <c r="EYX95" s="1"/>
      <c r="EYY95" s="1"/>
      <c r="EZA95" s="18"/>
      <c r="EZB95" s="1"/>
      <c r="EZC95" s="1"/>
      <c r="EZD95" s="1"/>
      <c r="EZE95" s="1"/>
      <c r="EZF95" s="1"/>
      <c r="EZG95" s="1"/>
      <c r="EZI95" s="18"/>
      <c r="EZJ95" s="1"/>
      <c r="EZK95" s="1"/>
      <c r="EZL95" s="1"/>
      <c r="EZM95" s="1"/>
      <c r="EZN95" s="1"/>
      <c r="EZO95" s="1"/>
      <c r="EZQ95" s="18"/>
      <c r="EZR95" s="1"/>
      <c r="EZS95" s="1"/>
      <c r="EZT95" s="1"/>
      <c r="EZU95" s="1"/>
      <c r="EZV95" s="1"/>
      <c r="EZW95" s="1"/>
      <c r="EZY95" s="18"/>
      <c r="EZZ95" s="1"/>
      <c r="FAA95" s="1"/>
      <c r="FAB95" s="1"/>
      <c r="FAC95" s="1"/>
      <c r="FAD95" s="1"/>
      <c r="FAE95" s="1"/>
      <c r="FAG95" s="18"/>
      <c r="FAH95" s="1"/>
      <c r="FAI95" s="1"/>
      <c r="FAJ95" s="1"/>
      <c r="FAK95" s="1"/>
      <c r="FAL95" s="1"/>
      <c r="FAM95" s="1"/>
      <c r="FAO95" s="18"/>
      <c r="FAP95" s="1"/>
      <c r="FAQ95" s="1"/>
      <c r="FAR95" s="1"/>
      <c r="FAS95" s="1"/>
      <c r="FAT95" s="1"/>
      <c r="FAU95" s="1"/>
      <c r="FAW95" s="18"/>
      <c r="FAX95" s="1"/>
      <c r="FAY95" s="1"/>
      <c r="FAZ95" s="1"/>
      <c r="FBA95" s="1"/>
      <c r="FBB95" s="1"/>
      <c r="FBC95" s="1"/>
      <c r="FBE95" s="18"/>
      <c r="FBF95" s="1"/>
      <c r="FBG95" s="1"/>
      <c r="FBH95" s="1"/>
      <c r="FBI95" s="1"/>
      <c r="FBJ95" s="1"/>
      <c r="FBK95" s="1"/>
      <c r="FBM95" s="18"/>
      <c r="FBN95" s="1"/>
      <c r="FBO95" s="1"/>
      <c r="FBP95" s="1"/>
      <c r="FBQ95" s="1"/>
      <c r="FBR95" s="1"/>
      <c r="FBS95" s="1"/>
      <c r="FBU95" s="18"/>
      <c r="FBV95" s="1"/>
      <c r="FBW95" s="1"/>
      <c r="FBX95" s="1"/>
      <c r="FBY95" s="1"/>
      <c r="FBZ95" s="1"/>
      <c r="FCA95" s="1"/>
      <c r="FCC95" s="18"/>
      <c r="FCD95" s="1"/>
      <c r="FCE95" s="1"/>
      <c r="FCF95" s="1"/>
      <c r="FCG95" s="1"/>
      <c r="FCH95" s="1"/>
      <c r="FCI95" s="1"/>
      <c r="FCK95" s="18"/>
      <c r="FCL95" s="1"/>
      <c r="FCM95" s="1"/>
      <c r="FCN95" s="1"/>
      <c r="FCO95" s="1"/>
      <c r="FCP95" s="1"/>
      <c r="FCQ95" s="1"/>
      <c r="FCS95" s="18"/>
      <c r="FCT95" s="1"/>
      <c r="FCU95" s="1"/>
      <c r="FCV95" s="1"/>
      <c r="FCW95" s="1"/>
      <c r="FCX95" s="1"/>
      <c r="FCY95" s="1"/>
      <c r="FDA95" s="18"/>
      <c r="FDB95" s="1"/>
      <c r="FDC95" s="1"/>
      <c r="FDD95" s="1"/>
      <c r="FDE95" s="1"/>
      <c r="FDF95" s="1"/>
      <c r="FDG95" s="1"/>
      <c r="FDI95" s="18"/>
      <c r="FDJ95" s="1"/>
      <c r="FDK95" s="1"/>
      <c r="FDL95" s="1"/>
      <c r="FDM95" s="1"/>
      <c r="FDN95" s="1"/>
      <c r="FDO95" s="1"/>
      <c r="FDQ95" s="18"/>
      <c r="FDR95" s="1"/>
      <c r="FDS95" s="1"/>
      <c r="FDT95" s="1"/>
      <c r="FDU95" s="1"/>
      <c r="FDV95" s="1"/>
      <c r="FDW95" s="1"/>
      <c r="FDY95" s="18"/>
      <c r="FDZ95" s="1"/>
      <c r="FEA95" s="1"/>
      <c r="FEB95" s="1"/>
      <c r="FEC95" s="1"/>
      <c r="FED95" s="1"/>
      <c r="FEE95" s="1"/>
      <c r="FEG95" s="18"/>
      <c r="FEH95" s="1"/>
      <c r="FEI95" s="1"/>
      <c r="FEJ95" s="1"/>
      <c r="FEK95" s="1"/>
      <c r="FEL95" s="1"/>
      <c r="FEM95" s="1"/>
      <c r="FEO95" s="18"/>
      <c r="FEP95" s="1"/>
      <c r="FEQ95" s="1"/>
      <c r="FER95" s="1"/>
      <c r="FES95" s="1"/>
      <c r="FET95" s="1"/>
      <c r="FEU95" s="1"/>
      <c r="FEW95" s="18"/>
      <c r="FEX95" s="1"/>
      <c r="FEY95" s="1"/>
      <c r="FEZ95" s="1"/>
      <c r="FFA95" s="1"/>
      <c r="FFB95" s="1"/>
      <c r="FFC95" s="1"/>
      <c r="FFE95" s="18"/>
      <c r="FFF95" s="1"/>
      <c r="FFG95" s="1"/>
      <c r="FFH95" s="1"/>
      <c r="FFI95" s="1"/>
      <c r="FFJ95" s="1"/>
      <c r="FFK95" s="1"/>
      <c r="FFM95" s="18"/>
      <c r="FFN95" s="1"/>
      <c r="FFO95" s="1"/>
      <c r="FFP95" s="1"/>
      <c r="FFQ95" s="1"/>
      <c r="FFR95" s="1"/>
      <c r="FFS95" s="1"/>
      <c r="FFU95" s="18"/>
      <c r="FFV95" s="1"/>
      <c r="FFW95" s="1"/>
      <c r="FFX95" s="1"/>
      <c r="FFY95" s="1"/>
      <c r="FFZ95" s="1"/>
      <c r="FGA95" s="1"/>
      <c r="FGC95" s="18"/>
      <c r="FGD95" s="1"/>
      <c r="FGE95" s="1"/>
      <c r="FGF95" s="1"/>
      <c r="FGG95" s="1"/>
      <c r="FGH95" s="1"/>
      <c r="FGI95" s="1"/>
      <c r="FGK95" s="18"/>
      <c r="FGL95" s="1"/>
      <c r="FGM95" s="1"/>
      <c r="FGN95" s="1"/>
      <c r="FGO95" s="1"/>
      <c r="FGP95" s="1"/>
      <c r="FGQ95" s="1"/>
      <c r="FGS95" s="18"/>
      <c r="FGT95" s="1"/>
      <c r="FGU95" s="1"/>
      <c r="FGV95" s="1"/>
      <c r="FGW95" s="1"/>
      <c r="FGX95" s="1"/>
      <c r="FGY95" s="1"/>
      <c r="FHA95" s="18"/>
      <c r="FHB95" s="1"/>
      <c r="FHC95" s="1"/>
      <c r="FHD95" s="1"/>
      <c r="FHE95" s="1"/>
      <c r="FHF95" s="1"/>
      <c r="FHG95" s="1"/>
      <c r="FHI95" s="18"/>
      <c r="FHJ95" s="1"/>
      <c r="FHK95" s="1"/>
      <c r="FHL95" s="1"/>
      <c r="FHM95" s="1"/>
      <c r="FHN95" s="1"/>
      <c r="FHO95" s="1"/>
      <c r="FHQ95" s="18"/>
      <c r="FHR95" s="1"/>
      <c r="FHS95" s="1"/>
      <c r="FHT95" s="1"/>
      <c r="FHU95" s="1"/>
      <c r="FHV95" s="1"/>
      <c r="FHW95" s="1"/>
      <c r="FHY95" s="18"/>
      <c r="FHZ95" s="1"/>
      <c r="FIA95" s="1"/>
      <c r="FIB95" s="1"/>
      <c r="FIC95" s="1"/>
      <c r="FID95" s="1"/>
      <c r="FIE95" s="1"/>
      <c r="FIG95" s="18"/>
      <c r="FIH95" s="1"/>
      <c r="FII95" s="1"/>
      <c r="FIJ95" s="1"/>
      <c r="FIK95" s="1"/>
      <c r="FIL95" s="1"/>
      <c r="FIM95" s="1"/>
      <c r="FIO95" s="18"/>
      <c r="FIP95" s="1"/>
      <c r="FIQ95" s="1"/>
      <c r="FIR95" s="1"/>
      <c r="FIS95" s="1"/>
      <c r="FIT95" s="1"/>
      <c r="FIU95" s="1"/>
      <c r="FIW95" s="18"/>
      <c r="FIX95" s="1"/>
      <c r="FIY95" s="1"/>
      <c r="FIZ95" s="1"/>
      <c r="FJA95" s="1"/>
      <c r="FJB95" s="1"/>
      <c r="FJC95" s="1"/>
      <c r="FJE95" s="18"/>
      <c r="FJF95" s="1"/>
      <c r="FJG95" s="1"/>
      <c r="FJH95" s="1"/>
      <c r="FJI95" s="1"/>
      <c r="FJJ95" s="1"/>
      <c r="FJK95" s="1"/>
      <c r="FJM95" s="18"/>
      <c r="FJN95" s="1"/>
      <c r="FJO95" s="1"/>
      <c r="FJP95" s="1"/>
      <c r="FJQ95" s="1"/>
      <c r="FJR95" s="1"/>
      <c r="FJS95" s="1"/>
      <c r="FJU95" s="18"/>
      <c r="FJV95" s="1"/>
      <c r="FJW95" s="1"/>
      <c r="FJX95" s="1"/>
      <c r="FJY95" s="1"/>
      <c r="FJZ95" s="1"/>
      <c r="FKA95" s="1"/>
      <c r="FKC95" s="18"/>
      <c r="FKD95" s="1"/>
      <c r="FKE95" s="1"/>
      <c r="FKF95" s="1"/>
      <c r="FKG95" s="1"/>
      <c r="FKH95" s="1"/>
      <c r="FKI95" s="1"/>
      <c r="FKK95" s="18"/>
      <c r="FKL95" s="1"/>
      <c r="FKM95" s="1"/>
      <c r="FKN95" s="1"/>
      <c r="FKO95" s="1"/>
      <c r="FKP95" s="1"/>
      <c r="FKQ95" s="1"/>
      <c r="FKS95" s="18"/>
      <c r="FKT95" s="1"/>
      <c r="FKU95" s="1"/>
      <c r="FKV95" s="1"/>
      <c r="FKW95" s="1"/>
      <c r="FKX95" s="1"/>
      <c r="FKY95" s="1"/>
      <c r="FLA95" s="18"/>
      <c r="FLB95" s="1"/>
      <c r="FLC95" s="1"/>
      <c r="FLD95" s="1"/>
      <c r="FLE95" s="1"/>
      <c r="FLF95" s="1"/>
      <c r="FLG95" s="1"/>
      <c r="FLI95" s="18"/>
      <c r="FLJ95" s="1"/>
      <c r="FLK95" s="1"/>
      <c r="FLL95" s="1"/>
      <c r="FLM95" s="1"/>
      <c r="FLN95" s="1"/>
      <c r="FLO95" s="1"/>
      <c r="FLQ95" s="18"/>
      <c r="FLR95" s="1"/>
      <c r="FLS95" s="1"/>
      <c r="FLT95" s="1"/>
      <c r="FLU95" s="1"/>
      <c r="FLV95" s="1"/>
      <c r="FLW95" s="1"/>
      <c r="FLY95" s="18"/>
      <c r="FLZ95" s="1"/>
      <c r="FMA95" s="1"/>
      <c r="FMB95" s="1"/>
      <c r="FMC95" s="1"/>
      <c r="FMD95" s="1"/>
      <c r="FME95" s="1"/>
      <c r="FMG95" s="18"/>
      <c r="FMH95" s="1"/>
      <c r="FMI95" s="1"/>
      <c r="FMJ95" s="1"/>
      <c r="FMK95" s="1"/>
      <c r="FML95" s="1"/>
      <c r="FMM95" s="1"/>
      <c r="FMO95" s="18"/>
      <c r="FMP95" s="1"/>
      <c r="FMQ95" s="1"/>
      <c r="FMR95" s="1"/>
      <c r="FMS95" s="1"/>
      <c r="FMT95" s="1"/>
      <c r="FMU95" s="1"/>
      <c r="FMW95" s="18"/>
      <c r="FMX95" s="1"/>
      <c r="FMY95" s="1"/>
      <c r="FMZ95" s="1"/>
      <c r="FNA95" s="1"/>
      <c r="FNB95" s="1"/>
      <c r="FNC95" s="1"/>
      <c r="FNE95" s="18"/>
      <c r="FNF95" s="1"/>
      <c r="FNG95" s="1"/>
      <c r="FNH95" s="1"/>
      <c r="FNI95" s="1"/>
      <c r="FNJ95" s="1"/>
      <c r="FNK95" s="1"/>
      <c r="FNM95" s="18"/>
      <c r="FNN95" s="1"/>
      <c r="FNO95" s="1"/>
      <c r="FNP95" s="1"/>
      <c r="FNQ95" s="1"/>
      <c r="FNR95" s="1"/>
      <c r="FNS95" s="1"/>
      <c r="FNU95" s="18"/>
      <c r="FNV95" s="1"/>
      <c r="FNW95" s="1"/>
      <c r="FNX95" s="1"/>
      <c r="FNY95" s="1"/>
      <c r="FNZ95" s="1"/>
      <c r="FOA95" s="1"/>
      <c r="FOC95" s="18"/>
      <c r="FOD95" s="1"/>
      <c r="FOE95" s="1"/>
      <c r="FOF95" s="1"/>
      <c r="FOG95" s="1"/>
      <c r="FOH95" s="1"/>
      <c r="FOI95" s="1"/>
      <c r="FOK95" s="18"/>
      <c r="FOL95" s="1"/>
      <c r="FOM95" s="1"/>
      <c r="FON95" s="1"/>
      <c r="FOO95" s="1"/>
      <c r="FOP95" s="1"/>
      <c r="FOQ95" s="1"/>
      <c r="FOS95" s="18"/>
      <c r="FOT95" s="1"/>
      <c r="FOU95" s="1"/>
      <c r="FOV95" s="1"/>
      <c r="FOW95" s="1"/>
      <c r="FOX95" s="1"/>
      <c r="FOY95" s="1"/>
      <c r="FPA95" s="18"/>
      <c r="FPB95" s="1"/>
      <c r="FPC95" s="1"/>
      <c r="FPD95" s="1"/>
      <c r="FPE95" s="1"/>
      <c r="FPF95" s="1"/>
      <c r="FPG95" s="1"/>
      <c r="FPI95" s="18"/>
      <c r="FPJ95" s="1"/>
      <c r="FPK95" s="1"/>
      <c r="FPL95" s="1"/>
      <c r="FPM95" s="1"/>
      <c r="FPN95" s="1"/>
      <c r="FPO95" s="1"/>
      <c r="FPQ95" s="18"/>
      <c r="FPR95" s="1"/>
      <c r="FPS95" s="1"/>
      <c r="FPT95" s="1"/>
      <c r="FPU95" s="1"/>
      <c r="FPV95" s="1"/>
      <c r="FPW95" s="1"/>
      <c r="FPY95" s="18"/>
      <c r="FPZ95" s="1"/>
      <c r="FQA95" s="1"/>
      <c r="FQB95" s="1"/>
      <c r="FQC95" s="1"/>
      <c r="FQD95" s="1"/>
      <c r="FQE95" s="1"/>
      <c r="FQG95" s="18"/>
      <c r="FQH95" s="1"/>
      <c r="FQI95" s="1"/>
      <c r="FQJ95" s="1"/>
      <c r="FQK95" s="1"/>
      <c r="FQL95" s="1"/>
      <c r="FQM95" s="1"/>
      <c r="FQO95" s="18"/>
      <c r="FQP95" s="1"/>
      <c r="FQQ95" s="1"/>
      <c r="FQR95" s="1"/>
      <c r="FQS95" s="1"/>
      <c r="FQT95" s="1"/>
      <c r="FQU95" s="1"/>
      <c r="FQW95" s="18"/>
      <c r="FQX95" s="1"/>
      <c r="FQY95" s="1"/>
      <c r="FQZ95" s="1"/>
      <c r="FRA95" s="1"/>
      <c r="FRB95" s="1"/>
      <c r="FRC95" s="1"/>
      <c r="FRE95" s="18"/>
      <c r="FRF95" s="1"/>
      <c r="FRG95" s="1"/>
      <c r="FRH95" s="1"/>
      <c r="FRI95" s="1"/>
      <c r="FRJ95" s="1"/>
      <c r="FRK95" s="1"/>
      <c r="FRM95" s="18"/>
      <c r="FRN95" s="1"/>
      <c r="FRO95" s="1"/>
      <c r="FRP95" s="1"/>
      <c r="FRQ95" s="1"/>
      <c r="FRR95" s="1"/>
      <c r="FRS95" s="1"/>
      <c r="FRU95" s="18"/>
      <c r="FRV95" s="1"/>
      <c r="FRW95" s="1"/>
      <c r="FRX95" s="1"/>
      <c r="FRY95" s="1"/>
      <c r="FRZ95" s="1"/>
      <c r="FSA95" s="1"/>
      <c r="FSC95" s="18"/>
      <c r="FSD95" s="1"/>
      <c r="FSE95" s="1"/>
      <c r="FSF95" s="1"/>
      <c r="FSG95" s="1"/>
      <c r="FSH95" s="1"/>
      <c r="FSI95" s="1"/>
      <c r="FSK95" s="18"/>
      <c r="FSL95" s="1"/>
      <c r="FSM95" s="1"/>
      <c r="FSN95" s="1"/>
      <c r="FSO95" s="1"/>
      <c r="FSP95" s="1"/>
      <c r="FSQ95" s="1"/>
      <c r="FSS95" s="18"/>
      <c r="FST95" s="1"/>
      <c r="FSU95" s="1"/>
      <c r="FSV95" s="1"/>
      <c r="FSW95" s="1"/>
      <c r="FSX95" s="1"/>
      <c r="FSY95" s="1"/>
      <c r="FTA95" s="18"/>
      <c r="FTB95" s="1"/>
      <c r="FTC95" s="1"/>
      <c r="FTD95" s="1"/>
      <c r="FTE95" s="1"/>
      <c r="FTF95" s="1"/>
      <c r="FTG95" s="1"/>
      <c r="FTI95" s="18"/>
      <c r="FTJ95" s="1"/>
      <c r="FTK95" s="1"/>
      <c r="FTL95" s="1"/>
      <c r="FTM95" s="1"/>
      <c r="FTN95" s="1"/>
      <c r="FTO95" s="1"/>
      <c r="FTQ95" s="18"/>
      <c r="FTR95" s="1"/>
      <c r="FTS95" s="1"/>
      <c r="FTT95" s="1"/>
      <c r="FTU95" s="1"/>
      <c r="FTV95" s="1"/>
      <c r="FTW95" s="1"/>
      <c r="FTY95" s="18"/>
      <c r="FTZ95" s="1"/>
      <c r="FUA95" s="1"/>
      <c r="FUB95" s="1"/>
      <c r="FUC95" s="1"/>
      <c r="FUD95" s="1"/>
      <c r="FUE95" s="1"/>
      <c r="FUG95" s="18"/>
      <c r="FUH95" s="1"/>
      <c r="FUI95" s="1"/>
      <c r="FUJ95" s="1"/>
      <c r="FUK95" s="1"/>
      <c r="FUL95" s="1"/>
      <c r="FUM95" s="1"/>
      <c r="FUO95" s="18"/>
      <c r="FUP95" s="1"/>
      <c r="FUQ95" s="1"/>
      <c r="FUR95" s="1"/>
      <c r="FUS95" s="1"/>
      <c r="FUT95" s="1"/>
      <c r="FUU95" s="1"/>
      <c r="FUW95" s="18"/>
      <c r="FUX95" s="1"/>
      <c r="FUY95" s="1"/>
      <c r="FUZ95" s="1"/>
      <c r="FVA95" s="1"/>
      <c r="FVB95" s="1"/>
      <c r="FVC95" s="1"/>
      <c r="FVE95" s="18"/>
      <c r="FVF95" s="1"/>
      <c r="FVG95" s="1"/>
      <c r="FVH95" s="1"/>
      <c r="FVI95" s="1"/>
      <c r="FVJ95" s="1"/>
      <c r="FVK95" s="1"/>
      <c r="FVM95" s="18"/>
      <c r="FVN95" s="1"/>
      <c r="FVO95" s="1"/>
      <c r="FVP95" s="1"/>
      <c r="FVQ95" s="1"/>
      <c r="FVR95" s="1"/>
      <c r="FVS95" s="1"/>
      <c r="FVU95" s="18"/>
      <c r="FVV95" s="1"/>
      <c r="FVW95" s="1"/>
      <c r="FVX95" s="1"/>
      <c r="FVY95" s="1"/>
      <c r="FVZ95" s="1"/>
      <c r="FWA95" s="1"/>
      <c r="FWC95" s="18"/>
      <c r="FWD95" s="1"/>
      <c r="FWE95" s="1"/>
      <c r="FWF95" s="1"/>
      <c r="FWG95" s="1"/>
      <c r="FWH95" s="1"/>
      <c r="FWI95" s="1"/>
      <c r="FWK95" s="18"/>
      <c r="FWL95" s="1"/>
      <c r="FWM95" s="1"/>
      <c r="FWN95" s="1"/>
      <c r="FWO95" s="1"/>
      <c r="FWP95" s="1"/>
      <c r="FWQ95" s="1"/>
      <c r="FWS95" s="18"/>
      <c r="FWT95" s="1"/>
      <c r="FWU95" s="1"/>
      <c r="FWV95" s="1"/>
      <c r="FWW95" s="1"/>
      <c r="FWX95" s="1"/>
      <c r="FWY95" s="1"/>
      <c r="FXA95" s="18"/>
      <c r="FXB95" s="1"/>
      <c r="FXC95" s="1"/>
      <c r="FXD95" s="1"/>
      <c r="FXE95" s="1"/>
      <c r="FXF95" s="1"/>
      <c r="FXG95" s="1"/>
      <c r="FXI95" s="18"/>
      <c r="FXJ95" s="1"/>
      <c r="FXK95" s="1"/>
      <c r="FXL95" s="1"/>
      <c r="FXM95" s="1"/>
      <c r="FXN95" s="1"/>
      <c r="FXO95" s="1"/>
      <c r="FXQ95" s="18"/>
      <c r="FXR95" s="1"/>
      <c r="FXS95" s="1"/>
      <c r="FXT95" s="1"/>
      <c r="FXU95" s="1"/>
      <c r="FXV95" s="1"/>
      <c r="FXW95" s="1"/>
      <c r="FXY95" s="18"/>
      <c r="FXZ95" s="1"/>
      <c r="FYA95" s="1"/>
      <c r="FYB95" s="1"/>
      <c r="FYC95" s="1"/>
      <c r="FYD95" s="1"/>
      <c r="FYE95" s="1"/>
      <c r="FYG95" s="18"/>
      <c r="FYH95" s="1"/>
      <c r="FYI95" s="1"/>
      <c r="FYJ95" s="1"/>
      <c r="FYK95" s="1"/>
      <c r="FYL95" s="1"/>
      <c r="FYM95" s="1"/>
      <c r="FYO95" s="18"/>
      <c r="FYP95" s="1"/>
      <c r="FYQ95" s="1"/>
      <c r="FYR95" s="1"/>
      <c r="FYS95" s="1"/>
      <c r="FYT95" s="1"/>
      <c r="FYU95" s="1"/>
      <c r="FYW95" s="18"/>
      <c r="FYX95" s="1"/>
      <c r="FYY95" s="1"/>
      <c r="FYZ95" s="1"/>
      <c r="FZA95" s="1"/>
      <c r="FZB95" s="1"/>
      <c r="FZC95" s="1"/>
      <c r="FZE95" s="18"/>
      <c r="FZF95" s="1"/>
      <c r="FZG95" s="1"/>
      <c r="FZH95" s="1"/>
      <c r="FZI95" s="1"/>
      <c r="FZJ95" s="1"/>
      <c r="FZK95" s="1"/>
      <c r="FZM95" s="18"/>
      <c r="FZN95" s="1"/>
      <c r="FZO95" s="1"/>
      <c r="FZP95" s="1"/>
      <c r="FZQ95" s="1"/>
      <c r="FZR95" s="1"/>
      <c r="FZS95" s="1"/>
      <c r="FZU95" s="18"/>
      <c r="FZV95" s="1"/>
      <c r="FZW95" s="1"/>
      <c r="FZX95" s="1"/>
      <c r="FZY95" s="1"/>
      <c r="FZZ95" s="1"/>
      <c r="GAA95" s="1"/>
      <c r="GAC95" s="18"/>
      <c r="GAD95" s="1"/>
      <c r="GAE95" s="1"/>
      <c r="GAF95" s="1"/>
      <c r="GAG95" s="1"/>
      <c r="GAH95" s="1"/>
      <c r="GAI95" s="1"/>
      <c r="GAK95" s="18"/>
      <c r="GAL95" s="1"/>
      <c r="GAM95" s="1"/>
      <c r="GAN95" s="1"/>
      <c r="GAO95" s="1"/>
      <c r="GAP95" s="1"/>
      <c r="GAQ95" s="1"/>
      <c r="GAS95" s="18"/>
      <c r="GAT95" s="1"/>
      <c r="GAU95" s="1"/>
      <c r="GAV95" s="1"/>
      <c r="GAW95" s="1"/>
      <c r="GAX95" s="1"/>
      <c r="GAY95" s="1"/>
      <c r="GBA95" s="18"/>
      <c r="GBB95" s="1"/>
      <c r="GBC95" s="1"/>
      <c r="GBD95" s="1"/>
      <c r="GBE95" s="1"/>
      <c r="GBF95" s="1"/>
      <c r="GBG95" s="1"/>
      <c r="GBI95" s="18"/>
      <c r="GBJ95" s="1"/>
      <c r="GBK95" s="1"/>
      <c r="GBL95" s="1"/>
      <c r="GBM95" s="1"/>
      <c r="GBN95" s="1"/>
      <c r="GBO95" s="1"/>
      <c r="GBQ95" s="18"/>
      <c r="GBR95" s="1"/>
      <c r="GBS95" s="1"/>
      <c r="GBT95" s="1"/>
      <c r="GBU95" s="1"/>
      <c r="GBV95" s="1"/>
      <c r="GBW95" s="1"/>
      <c r="GBY95" s="18"/>
      <c r="GBZ95" s="1"/>
      <c r="GCA95" s="1"/>
      <c r="GCB95" s="1"/>
      <c r="GCC95" s="1"/>
      <c r="GCD95" s="1"/>
      <c r="GCE95" s="1"/>
      <c r="GCG95" s="18"/>
      <c r="GCH95" s="1"/>
      <c r="GCI95" s="1"/>
      <c r="GCJ95" s="1"/>
      <c r="GCK95" s="1"/>
      <c r="GCL95" s="1"/>
      <c r="GCM95" s="1"/>
      <c r="GCO95" s="18"/>
      <c r="GCP95" s="1"/>
      <c r="GCQ95" s="1"/>
      <c r="GCR95" s="1"/>
      <c r="GCS95" s="1"/>
      <c r="GCT95" s="1"/>
      <c r="GCU95" s="1"/>
      <c r="GCW95" s="18"/>
      <c r="GCX95" s="1"/>
      <c r="GCY95" s="1"/>
      <c r="GCZ95" s="1"/>
      <c r="GDA95" s="1"/>
      <c r="GDB95" s="1"/>
      <c r="GDC95" s="1"/>
      <c r="GDE95" s="18"/>
      <c r="GDF95" s="1"/>
      <c r="GDG95" s="1"/>
      <c r="GDH95" s="1"/>
      <c r="GDI95" s="1"/>
      <c r="GDJ95" s="1"/>
      <c r="GDK95" s="1"/>
      <c r="GDM95" s="18"/>
      <c r="GDN95" s="1"/>
      <c r="GDO95" s="1"/>
      <c r="GDP95" s="1"/>
      <c r="GDQ95" s="1"/>
      <c r="GDR95" s="1"/>
      <c r="GDS95" s="1"/>
      <c r="GDU95" s="18"/>
      <c r="GDV95" s="1"/>
      <c r="GDW95" s="1"/>
      <c r="GDX95" s="1"/>
      <c r="GDY95" s="1"/>
      <c r="GDZ95" s="1"/>
      <c r="GEA95" s="1"/>
      <c r="GEC95" s="18"/>
      <c r="GED95" s="1"/>
      <c r="GEE95" s="1"/>
      <c r="GEF95" s="1"/>
      <c r="GEG95" s="1"/>
      <c r="GEH95" s="1"/>
      <c r="GEI95" s="1"/>
      <c r="GEK95" s="18"/>
      <c r="GEL95" s="1"/>
      <c r="GEM95" s="1"/>
      <c r="GEN95" s="1"/>
      <c r="GEO95" s="1"/>
      <c r="GEP95" s="1"/>
      <c r="GEQ95" s="1"/>
      <c r="GES95" s="18"/>
      <c r="GET95" s="1"/>
      <c r="GEU95" s="1"/>
      <c r="GEV95" s="1"/>
      <c r="GEW95" s="1"/>
      <c r="GEX95" s="1"/>
      <c r="GEY95" s="1"/>
      <c r="GFA95" s="18"/>
      <c r="GFB95" s="1"/>
      <c r="GFC95" s="1"/>
      <c r="GFD95" s="1"/>
      <c r="GFE95" s="1"/>
      <c r="GFF95" s="1"/>
      <c r="GFG95" s="1"/>
      <c r="GFI95" s="18"/>
      <c r="GFJ95" s="1"/>
      <c r="GFK95" s="1"/>
      <c r="GFL95" s="1"/>
      <c r="GFM95" s="1"/>
      <c r="GFN95" s="1"/>
      <c r="GFO95" s="1"/>
      <c r="GFQ95" s="18"/>
      <c r="GFR95" s="1"/>
      <c r="GFS95" s="1"/>
      <c r="GFT95" s="1"/>
      <c r="GFU95" s="1"/>
      <c r="GFV95" s="1"/>
      <c r="GFW95" s="1"/>
      <c r="GFY95" s="18"/>
      <c r="GFZ95" s="1"/>
      <c r="GGA95" s="1"/>
      <c r="GGB95" s="1"/>
      <c r="GGC95" s="1"/>
      <c r="GGD95" s="1"/>
      <c r="GGE95" s="1"/>
      <c r="GGG95" s="18"/>
      <c r="GGH95" s="1"/>
      <c r="GGI95" s="1"/>
      <c r="GGJ95" s="1"/>
      <c r="GGK95" s="1"/>
      <c r="GGL95" s="1"/>
      <c r="GGM95" s="1"/>
      <c r="GGO95" s="18"/>
      <c r="GGP95" s="1"/>
      <c r="GGQ95" s="1"/>
      <c r="GGR95" s="1"/>
      <c r="GGS95" s="1"/>
      <c r="GGT95" s="1"/>
      <c r="GGU95" s="1"/>
      <c r="GGW95" s="18"/>
      <c r="GGX95" s="1"/>
      <c r="GGY95" s="1"/>
      <c r="GGZ95" s="1"/>
      <c r="GHA95" s="1"/>
      <c r="GHB95" s="1"/>
      <c r="GHC95" s="1"/>
      <c r="GHE95" s="18"/>
      <c r="GHF95" s="1"/>
      <c r="GHG95" s="1"/>
      <c r="GHH95" s="1"/>
      <c r="GHI95" s="1"/>
      <c r="GHJ95" s="1"/>
      <c r="GHK95" s="1"/>
      <c r="GHM95" s="18"/>
      <c r="GHN95" s="1"/>
      <c r="GHO95" s="1"/>
      <c r="GHP95" s="1"/>
      <c r="GHQ95" s="1"/>
      <c r="GHR95" s="1"/>
      <c r="GHS95" s="1"/>
      <c r="GHU95" s="18"/>
      <c r="GHV95" s="1"/>
      <c r="GHW95" s="1"/>
      <c r="GHX95" s="1"/>
      <c r="GHY95" s="1"/>
      <c r="GHZ95" s="1"/>
      <c r="GIA95" s="1"/>
      <c r="GIC95" s="18"/>
      <c r="GID95" s="1"/>
      <c r="GIE95" s="1"/>
      <c r="GIF95" s="1"/>
      <c r="GIG95" s="1"/>
      <c r="GIH95" s="1"/>
      <c r="GII95" s="1"/>
      <c r="GIK95" s="18"/>
      <c r="GIL95" s="1"/>
      <c r="GIM95" s="1"/>
      <c r="GIN95" s="1"/>
      <c r="GIO95" s="1"/>
      <c r="GIP95" s="1"/>
      <c r="GIQ95" s="1"/>
      <c r="GIS95" s="18"/>
      <c r="GIT95" s="1"/>
      <c r="GIU95" s="1"/>
      <c r="GIV95" s="1"/>
      <c r="GIW95" s="1"/>
      <c r="GIX95" s="1"/>
      <c r="GIY95" s="1"/>
      <c r="GJA95" s="18"/>
      <c r="GJB95" s="1"/>
      <c r="GJC95" s="1"/>
      <c r="GJD95" s="1"/>
      <c r="GJE95" s="1"/>
      <c r="GJF95" s="1"/>
      <c r="GJG95" s="1"/>
      <c r="GJI95" s="18"/>
      <c r="GJJ95" s="1"/>
      <c r="GJK95" s="1"/>
      <c r="GJL95" s="1"/>
      <c r="GJM95" s="1"/>
      <c r="GJN95" s="1"/>
      <c r="GJO95" s="1"/>
      <c r="GJQ95" s="18"/>
      <c r="GJR95" s="1"/>
      <c r="GJS95" s="1"/>
      <c r="GJT95" s="1"/>
      <c r="GJU95" s="1"/>
      <c r="GJV95" s="1"/>
      <c r="GJW95" s="1"/>
      <c r="GJY95" s="18"/>
      <c r="GJZ95" s="1"/>
      <c r="GKA95" s="1"/>
      <c r="GKB95" s="1"/>
      <c r="GKC95" s="1"/>
      <c r="GKD95" s="1"/>
      <c r="GKE95" s="1"/>
      <c r="GKG95" s="18"/>
      <c r="GKH95" s="1"/>
      <c r="GKI95" s="1"/>
      <c r="GKJ95" s="1"/>
      <c r="GKK95" s="1"/>
      <c r="GKL95" s="1"/>
      <c r="GKM95" s="1"/>
      <c r="GKO95" s="18"/>
      <c r="GKP95" s="1"/>
      <c r="GKQ95" s="1"/>
      <c r="GKR95" s="1"/>
      <c r="GKS95" s="1"/>
      <c r="GKT95" s="1"/>
      <c r="GKU95" s="1"/>
      <c r="GKW95" s="18"/>
      <c r="GKX95" s="1"/>
      <c r="GKY95" s="1"/>
      <c r="GKZ95" s="1"/>
      <c r="GLA95" s="1"/>
      <c r="GLB95" s="1"/>
      <c r="GLC95" s="1"/>
      <c r="GLE95" s="18"/>
      <c r="GLF95" s="1"/>
      <c r="GLG95" s="1"/>
      <c r="GLH95" s="1"/>
      <c r="GLI95" s="1"/>
      <c r="GLJ95" s="1"/>
      <c r="GLK95" s="1"/>
      <c r="GLM95" s="18"/>
      <c r="GLN95" s="1"/>
      <c r="GLO95" s="1"/>
      <c r="GLP95" s="1"/>
      <c r="GLQ95" s="1"/>
      <c r="GLR95" s="1"/>
      <c r="GLS95" s="1"/>
      <c r="GLU95" s="18"/>
      <c r="GLV95" s="1"/>
      <c r="GLW95" s="1"/>
      <c r="GLX95" s="1"/>
      <c r="GLY95" s="1"/>
      <c r="GLZ95" s="1"/>
      <c r="GMA95" s="1"/>
      <c r="GMC95" s="18"/>
      <c r="GMD95" s="1"/>
      <c r="GME95" s="1"/>
      <c r="GMF95" s="1"/>
      <c r="GMG95" s="1"/>
      <c r="GMH95" s="1"/>
      <c r="GMI95" s="1"/>
      <c r="GMK95" s="18"/>
      <c r="GML95" s="1"/>
      <c r="GMM95" s="1"/>
      <c r="GMN95" s="1"/>
      <c r="GMO95" s="1"/>
      <c r="GMP95" s="1"/>
      <c r="GMQ95" s="1"/>
      <c r="GMS95" s="18"/>
      <c r="GMT95" s="1"/>
      <c r="GMU95" s="1"/>
      <c r="GMV95" s="1"/>
      <c r="GMW95" s="1"/>
      <c r="GMX95" s="1"/>
      <c r="GMY95" s="1"/>
      <c r="GNA95" s="18"/>
      <c r="GNB95" s="1"/>
      <c r="GNC95" s="1"/>
      <c r="GND95" s="1"/>
      <c r="GNE95" s="1"/>
      <c r="GNF95" s="1"/>
      <c r="GNG95" s="1"/>
      <c r="GNI95" s="18"/>
      <c r="GNJ95" s="1"/>
      <c r="GNK95" s="1"/>
      <c r="GNL95" s="1"/>
      <c r="GNM95" s="1"/>
      <c r="GNN95" s="1"/>
      <c r="GNO95" s="1"/>
      <c r="GNQ95" s="18"/>
      <c r="GNR95" s="1"/>
      <c r="GNS95" s="1"/>
      <c r="GNT95" s="1"/>
      <c r="GNU95" s="1"/>
      <c r="GNV95" s="1"/>
      <c r="GNW95" s="1"/>
      <c r="GNY95" s="18"/>
      <c r="GNZ95" s="1"/>
      <c r="GOA95" s="1"/>
      <c r="GOB95" s="1"/>
      <c r="GOC95" s="1"/>
      <c r="GOD95" s="1"/>
      <c r="GOE95" s="1"/>
      <c r="GOG95" s="18"/>
      <c r="GOH95" s="1"/>
      <c r="GOI95" s="1"/>
      <c r="GOJ95" s="1"/>
      <c r="GOK95" s="1"/>
      <c r="GOL95" s="1"/>
      <c r="GOM95" s="1"/>
      <c r="GOO95" s="18"/>
      <c r="GOP95" s="1"/>
      <c r="GOQ95" s="1"/>
      <c r="GOR95" s="1"/>
      <c r="GOS95" s="1"/>
      <c r="GOT95" s="1"/>
      <c r="GOU95" s="1"/>
      <c r="GOW95" s="18"/>
      <c r="GOX95" s="1"/>
      <c r="GOY95" s="1"/>
      <c r="GOZ95" s="1"/>
      <c r="GPA95" s="1"/>
      <c r="GPB95" s="1"/>
      <c r="GPC95" s="1"/>
      <c r="GPE95" s="18"/>
      <c r="GPF95" s="1"/>
      <c r="GPG95" s="1"/>
      <c r="GPH95" s="1"/>
      <c r="GPI95" s="1"/>
      <c r="GPJ95" s="1"/>
      <c r="GPK95" s="1"/>
      <c r="GPM95" s="18"/>
      <c r="GPN95" s="1"/>
      <c r="GPO95" s="1"/>
      <c r="GPP95" s="1"/>
      <c r="GPQ95" s="1"/>
      <c r="GPR95" s="1"/>
      <c r="GPS95" s="1"/>
      <c r="GPU95" s="18"/>
      <c r="GPV95" s="1"/>
      <c r="GPW95" s="1"/>
      <c r="GPX95" s="1"/>
      <c r="GPY95" s="1"/>
      <c r="GPZ95" s="1"/>
      <c r="GQA95" s="1"/>
      <c r="GQC95" s="18"/>
      <c r="GQD95" s="1"/>
      <c r="GQE95" s="1"/>
      <c r="GQF95" s="1"/>
      <c r="GQG95" s="1"/>
      <c r="GQH95" s="1"/>
      <c r="GQI95" s="1"/>
      <c r="GQK95" s="18"/>
      <c r="GQL95" s="1"/>
      <c r="GQM95" s="1"/>
      <c r="GQN95" s="1"/>
      <c r="GQO95" s="1"/>
      <c r="GQP95" s="1"/>
      <c r="GQQ95" s="1"/>
      <c r="GQS95" s="18"/>
      <c r="GQT95" s="1"/>
      <c r="GQU95" s="1"/>
      <c r="GQV95" s="1"/>
      <c r="GQW95" s="1"/>
      <c r="GQX95" s="1"/>
      <c r="GQY95" s="1"/>
      <c r="GRA95" s="18"/>
      <c r="GRB95" s="1"/>
      <c r="GRC95" s="1"/>
      <c r="GRD95" s="1"/>
      <c r="GRE95" s="1"/>
      <c r="GRF95" s="1"/>
      <c r="GRG95" s="1"/>
      <c r="GRI95" s="18"/>
      <c r="GRJ95" s="1"/>
      <c r="GRK95" s="1"/>
      <c r="GRL95" s="1"/>
      <c r="GRM95" s="1"/>
      <c r="GRN95" s="1"/>
      <c r="GRO95" s="1"/>
      <c r="GRQ95" s="18"/>
      <c r="GRR95" s="1"/>
      <c r="GRS95" s="1"/>
      <c r="GRT95" s="1"/>
      <c r="GRU95" s="1"/>
      <c r="GRV95" s="1"/>
      <c r="GRW95" s="1"/>
      <c r="GRY95" s="18"/>
      <c r="GRZ95" s="1"/>
      <c r="GSA95" s="1"/>
      <c r="GSB95" s="1"/>
      <c r="GSC95" s="1"/>
      <c r="GSD95" s="1"/>
      <c r="GSE95" s="1"/>
      <c r="GSG95" s="18"/>
      <c r="GSH95" s="1"/>
      <c r="GSI95" s="1"/>
      <c r="GSJ95" s="1"/>
      <c r="GSK95" s="1"/>
      <c r="GSL95" s="1"/>
      <c r="GSM95" s="1"/>
      <c r="GSO95" s="18"/>
      <c r="GSP95" s="1"/>
      <c r="GSQ95" s="1"/>
      <c r="GSR95" s="1"/>
      <c r="GSS95" s="1"/>
      <c r="GST95" s="1"/>
      <c r="GSU95" s="1"/>
      <c r="GSW95" s="18"/>
      <c r="GSX95" s="1"/>
      <c r="GSY95" s="1"/>
      <c r="GSZ95" s="1"/>
      <c r="GTA95" s="1"/>
      <c r="GTB95" s="1"/>
      <c r="GTC95" s="1"/>
      <c r="GTE95" s="18"/>
      <c r="GTF95" s="1"/>
      <c r="GTG95" s="1"/>
      <c r="GTH95" s="1"/>
      <c r="GTI95" s="1"/>
      <c r="GTJ95" s="1"/>
      <c r="GTK95" s="1"/>
      <c r="GTM95" s="18"/>
      <c r="GTN95" s="1"/>
      <c r="GTO95" s="1"/>
      <c r="GTP95" s="1"/>
      <c r="GTQ95" s="1"/>
      <c r="GTR95" s="1"/>
      <c r="GTS95" s="1"/>
      <c r="GTU95" s="18"/>
      <c r="GTV95" s="1"/>
      <c r="GTW95" s="1"/>
      <c r="GTX95" s="1"/>
      <c r="GTY95" s="1"/>
      <c r="GTZ95" s="1"/>
      <c r="GUA95" s="1"/>
      <c r="GUC95" s="18"/>
      <c r="GUD95" s="1"/>
      <c r="GUE95" s="1"/>
      <c r="GUF95" s="1"/>
      <c r="GUG95" s="1"/>
      <c r="GUH95" s="1"/>
      <c r="GUI95" s="1"/>
      <c r="GUK95" s="18"/>
      <c r="GUL95" s="1"/>
      <c r="GUM95" s="1"/>
      <c r="GUN95" s="1"/>
      <c r="GUO95" s="1"/>
      <c r="GUP95" s="1"/>
      <c r="GUQ95" s="1"/>
      <c r="GUS95" s="18"/>
      <c r="GUT95" s="1"/>
      <c r="GUU95" s="1"/>
      <c r="GUV95" s="1"/>
      <c r="GUW95" s="1"/>
      <c r="GUX95" s="1"/>
      <c r="GUY95" s="1"/>
      <c r="GVA95" s="18"/>
      <c r="GVB95" s="1"/>
      <c r="GVC95" s="1"/>
      <c r="GVD95" s="1"/>
      <c r="GVE95" s="1"/>
      <c r="GVF95" s="1"/>
      <c r="GVG95" s="1"/>
      <c r="GVI95" s="18"/>
      <c r="GVJ95" s="1"/>
      <c r="GVK95" s="1"/>
      <c r="GVL95" s="1"/>
      <c r="GVM95" s="1"/>
      <c r="GVN95" s="1"/>
      <c r="GVO95" s="1"/>
      <c r="GVQ95" s="18"/>
      <c r="GVR95" s="1"/>
      <c r="GVS95" s="1"/>
      <c r="GVT95" s="1"/>
      <c r="GVU95" s="1"/>
      <c r="GVV95" s="1"/>
      <c r="GVW95" s="1"/>
      <c r="GVY95" s="18"/>
      <c r="GVZ95" s="1"/>
      <c r="GWA95" s="1"/>
      <c r="GWB95" s="1"/>
      <c r="GWC95" s="1"/>
      <c r="GWD95" s="1"/>
      <c r="GWE95" s="1"/>
      <c r="GWG95" s="18"/>
      <c r="GWH95" s="1"/>
      <c r="GWI95" s="1"/>
      <c r="GWJ95" s="1"/>
      <c r="GWK95" s="1"/>
      <c r="GWL95" s="1"/>
      <c r="GWM95" s="1"/>
      <c r="GWO95" s="18"/>
      <c r="GWP95" s="1"/>
      <c r="GWQ95" s="1"/>
      <c r="GWR95" s="1"/>
      <c r="GWS95" s="1"/>
      <c r="GWT95" s="1"/>
      <c r="GWU95" s="1"/>
      <c r="GWW95" s="18"/>
      <c r="GWX95" s="1"/>
      <c r="GWY95" s="1"/>
      <c r="GWZ95" s="1"/>
      <c r="GXA95" s="1"/>
      <c r="GXB95" s="1"/>
      <c r="GXC95" s="1"/>
      <c r="GXE95" s="18"/>
      <c r="GXF95" s="1"/>
      <c r="GXG95" s="1"/>
      <c r="GXH95" s="1"/>
      <c r="GXI95" s="1"/>
      <c r="GXJ95" s="1"/>
      <c r="GXK95" s="1"/>
      <c r="GXM95" s="18"/>
      <c r="GXN95" s="1"/>
      <c r="GXO95" s="1"/>
      <c r="GXP95" s="1"/>
      <c r="GXQ95" s="1"/>
      <c r="GXR95" s="1"/>
      <c r="GXS95" s="1"/>
      <c r="GXU95" s="18"/>
      <c r="GXV95" s="1"/>
      <c r="GXW95" s="1"/>
      <c r="GXX95" s="1"/>
      <c r="GXY95" s="1"/>
      <c r="GXZ95" s="1"/>
      <c r="GYA95" s="1"/>
      <c r="GYC95" s="18"/>
      <c r="GYD95" s="1"/>
      <c r="GYE95" s="1"/>
      <c r="GYF95" s="1"/>
      <c r="GYG95" s="1"/>
      <c r="GYH95" s="1"/>
      <c r="GYI95" s="1"/>
      <c r="GYK95" s="18"/>
      <c r="GYL95" s="1"/>
      <c r="GYM95" s="1"/>
      <c r="GYN95" s="1"/>
      <c r="GYO95" s="1"/>
      <c r="GYP95" s="1"/>
      <c r="GYQ95" s="1"/>
      <c r="GYS95" s="18"/>
      <c r="GYT95" s="1"/>
      <c r="GYU95" s="1"/>
      <c r="GYV95" s="1"/>
      <c r="GYW95" s="1"/>
      <c r="GYX95" s="1"/>
      <c r="GYY95" s="1"/>
      <c r="GZA95" s="18"/>
      <c r="GZB95" s="1"/>
      <c r="GZC95" s="1"/>
      <c r="GZD95" s="1"/>
      <c r="GZE95" s="1"/>
      <c r="GZF95" s="1"/>
      <c r="GZG95" s="1"/>
      <c r="GZI95" s="18"/>
      <c r="GZJ95" s="1"/>
      <c r="GZK95" s="1"/>
      <c r="GZL95" s="1"/>
      <c r="GZM95" s="1"/>
      <c r="GZN95" s="1"/>
      <c r="GZO95" s="1"/>
      <c r="GZQ95" s="18"/>
      <c r="GZR95" s="1"/>
      <c r="GZS95" s="1"/>
      <c r="GZT95" s="1"/>
      <c r="GZU95" s="1"/>
      <c r="GZV95" s="1"/>
      <c r="GZW95" s="1"/>
      <c r="GZY95" s="18"/>
      <c r="GZZ95" s="1"/>
      <c r="HAA95" s="1"/>
      <c r="HAB95" s="1"/>
      <c r="HAC95" s="1"/>
      <c r="HAD95" s="1"/>
      <c r="HAE95" s="1"/>
      <c r="HAG95" s="18"/>
      <c r="HAH95" s="1"/>
      <c r="HAI95" s="1"/>
      <c r="HAJ95" s="1"/>
      <c r="HAK95" s="1"/>
      <c r="HAL95" s="1"/>
      <c r="HAM95" s="1"/>
      <c r="HAO95" s="18"/>
      <c r="HAP95" s="1"/>
      <c r="HAQ95" s="1"/>
      <c r="HAR95" s="1"/>
      <c r="HAS95" s="1"/>
      <c r="HAT95" s="1"/>
      <c r="HAU95" s="1"/>
      <c r="HAW95" s="18"/>
      <c r="HAX95" s="1"/>
      <c r="HAY95" s="1"/>
      <c r="HAZ95" s="1"/>
      <c r="HBA95" s="1"/>
      <c r="HBB95" s="1"/>
      <c r="HBC95" s="1"/>
      <c r="HBE95" s="18"/>
      <c r="HBF95" s="1"/>
      <c r="HBG95" s="1"/>
      <c r="HBH95" s="1"/>
      <c r="HBI95" s="1"/>
      <c r="HBJ95" s="1"/>
      <c r="HBK95" s="1"/>
      <c r="HBM95" s="18"/>
      <c r="HBN95" s="1"/>
      <c r="HBO95" s="1"/>
      <c r="HBP95" s="1"/>
      <c r="HBQ95" s="1"/>
      <c r="HBR95" s="1"/>
      <c r="HBS95" s="1"/>
      <c r="HBU95" s="18"/>
      <c r="HBV95" s="1"/>
      <c r="HBW95" s="1"/>
      <c r="HBX95" s="1"/>
      <c r="HBY95" s="1"/>
      <c r="HBZ95" s="1"/>
      <c r="HCA95" s="1"/>
      <c r="HCC95" s="18"/>
      <c r="HCD95" s="1"/>
      <c r="HCE95" s="1"/>
      <c r="HCF95" s="1"/>
      <c r="HCG95" s="1"/>
      <c r="HCH95" s="1"/>
      <c r="HCI95" s="1"/>
      <c r="HCK95" s="18"/>
      <c r="HCL95" s="1"/>
      <c r="HCM95" s="1"/>
      <c r="HCN95" s="1"/>
      <c r="HCO95" s="1"/>
      <c r="HCP95" s="1"/>
      <c r="HCQ95" s="1"/>
      <c r="HCS95" s="18"/>
      <c r="HCT95" s="1"/>
      <c r="HCU95" s="1"/>
      <c r="HCV95" s="1"/>
      <c r="HCW95" s="1"/>
      <c r="HCX95" s="1"/>
      <c r="HCY95" s="1"/>
      <c r="HDA95" s="18"/>
      <c r="HDB95" s="1"/>
      <c r="HDC95" s="1"/>
      <c r="HDD95" s="1"/>
      <c r="HDE95" s="1"/>
      <c r="HDF95" s="1"/>
      <c r="HDG95" s="1"/>
      <c r="HDI95" s="18"/>
      <c r="HDJ95" s="1"/>
      <c r="HDK95" s="1"/>
      <c r="HDL95" s="1"/>
      <c r="HDM95" s="1"/>
      <c r="HDN95" s="1"/>
      <c r="HDO95" s="1"/>
      <c r="HDQ95" s="18"/>
      <c r="HDR95" s="1"/>
      <c r="HDS95" s="1"/>
      <c r="HDT95" s="1"/>
      <c r="HDU95" s="1"/>
      <c r="HDV95" s="1"/>
      <c r="HDW95" s="1"/>
      <c r="HDY95" s="18"/>
      <c r="HDZ95" s="1"/>
      <c r="HEA95" s="1"/>
      <c r="HEB95" s="1"/>
      <c r="HEC95" s="1"/>
      <c r="HED95" s="1"/>
      <c r="HEE95" s="1"/>
      <c r="HEG95" s="18"/>
      <c r="HEH95" s="1"/>
      <c r="HEI95" s="1"/>
      <c r="HEJ95" s="1"/>
      <c r="HEK95" s="1"/>
      <c r="HEL95" s="1"/>
      <c r="HEM95" s="1"/>
      <c r="HEO95" s="18"/>
      <c r="HEP95" s="1"/>
      <c r="HEQ95" s="1"/>
      <c r="HER95" s="1"/>
      <c r="HES95" s="1"/>
      <c r="HET95" s="1"/>
      <c r="HEU95" s="1"/>
      <c r="HEW95" s="18"/>
      <c r="HEX95" s="1"/>
      <c r="HEY95" s="1"/>
      <c r="HEZ95" s="1"/>
      <c r="HFA95" s="1"/>
      <c r="HFB95" s="1"/>
      <c r="HFC95" s="1"/>
      <c r="HFE95" s="18"/>
      <c r="HFF95" s="1"/>
      <c r="HFG95" s="1"/>
      <c r="HFH95" s="1"/>
      <c r="HFI95" s="1"/>
      <c r="HFJ95" s="1"/>
      <c r="HFK95" s="1"/>
      <c r="HFM95" s="18"/>
      <c r="HFN95" s="1"/>
      <c r="HFO95" s="1"/>
      <c r="HFP95" s="1"/>
      <c r="HFQ95" s="1"/>
      <c r="HFR95" s="1"/>
      <c r="HFS95" s="1"/>
      <c r="HFU95" s="18"/>
      <c r="HFV95" s="1"/>
      <c r="HFW95" s="1"/>
      <c r="HFX95" s="1"/>
      <c r="HFY95" s="1"/>
      <c r="HFZ95" s="1"/>
      <c r="HGA95" s="1"/>
      <c r="HGC95" s="18"/>
      <c r="HGD95" s="1"/>
      <c r="HGE95" s="1"/>
      <c r="HGF95" s="1"/>
      <c r="HGG95" s="1"/>
      <c r="HGH95" s="1"/>
      <c r="HGI95" s="1"/>
      <c r="HGK95" s="18"/>
      <c r="HGL95" s="1"/>
      <c r="HGM95" s="1"/>
      <c r="HGN95" s="1"/>
      <c r="HGO95" s="1"/>
      <c r="HGP95" s="1"/>
      <c r="HGQ95" s="1"/>
      <c r="HGS95" s="18"/>
      <c r="HGT95" s="1"/>
      <c r="HGU95" s="1"/>
      <c r="HGV95" s="1"/>
      <c r="HGW95" s="1"/>
      <c r="HGX95" s="1"/>
      <c r="HGY95" s="1"/>
      <c r="HHA95" s="18"/>
      <c r="HHB95" s="1"/>
      <c r="HHC95" s="1"/>
      <c r="HHD95" s="1"/>
      <c r="HHE95" s="1"/>
      <c r="HHF95" s="1"/>
      <c r="HHG95" s="1"/>
      <c r="HHI95" s="18"/>
      <c r="HHJ95" s="1"/>
      <c r="HHK95" s="1"/>
      <c r="HHL95" s="1"/>
      <c r="HHM95" s="1"/>
      <c r="HHN95" s="1"/>
      <c r="HHO95" s="1"/>
      <c r="HHQ95" s="18"/>
      <c r="HHR95" s="1"/>
      <c r="HHS95" s="1"/>
      <c r="HHT95" s="1"/>
      <c r="HHU95" s="1"/>
      <c r="HHV95" s="1"/>
      <c r="HHW95" s="1"/>
      <c r="HHY95" s="18"/>
      <c r="HHZ95" s="1"/>
      <c r="HIA95" s="1"/>
      <c r="HIB95" s="1"/>
      <c r="HIC95" s="1"/>
      <c r="HID95" s="1"/>
      <c r="HIE95" s="1"/>
      <c r="HIG95" s="18"/>
      <c r="HIH95" s="1"/>
      <c r="HII95" s="1"/>
      <c r="HIJ95" s="1"/>
      <c r="HIK95" s="1"/>
      <c r="HIL95" s="1"/>
      <c r="HIM95" s="1"/>
      <c r="HIO95" s="18"/>
      <c r="HIP95" s="1"/>
      <c r="HIQ95" s="1"/>
      <c r="HIR95" s="1"/>
      <c r="HIS95" s="1"/>
      <c r="HIT95" s="1"/>
      <c r="HIU95" s="1"/>
      <c r="HIW95" s="18"/>
      <c r="HIX95" s="1"/>
      <c r="HIY95" s="1"/>
      <c r="HIZ95" s="1"/>
      <c r="HJA95" s="1"/>
      <c r="HJB95" s="1"/>
      <c r="HJC95" s="1"/>
      <c r="HJE95" s="18"/>
      <c r="HJF95" s="1"/>
      <c r="HJG95" s="1"/>
      <c r="HJH95" s="1"/>
      <c r="HJI95" s="1"/>
      <c r="HJJ95" s="1"/>
      <c r="HJK95" s="1"/>
      <c r="HJM95" s="18"/>
      <c r="HJN95" s="1"/>
      <c r="HJO95" s="1"/>
      <c r="HJP95" s="1"/>
      <c r="HJQ95" s="1"/>
      <c r="HJR95" s="1"/>
      <c r="HJS95" s="1"/>
      <c r="HJU95" s="18"/>
      <c r="HJV95" s="1"/>
      <c r="HJW95" s="1"/>
      <c r="HJX95" s="1"/>
      <c r="HJY95" s="1"/>
      <c r="HJZ95" s="1"/>
      <c r="HKA95" s="1"/>
      <c r="HKC95" s="18"/>
      <c r="HKD95" s="1"/>
      <c r="HKE95" s="1"/>
      <c r="HKF95" s="1"/>
      <c r="HKG95" s="1"/>
      <c r="HKH95" s="1"/>
      <c r="HKI95" s="1"/>
      <c r="HKK95" s="18"/>
      <c r="HKL95" s="1"/>
      <c r="HKM95" s="1"/>
      <c r="HKN95" s="1"/>
      <c r="HKO95" s="1"/>
      <c r="HKP95" s="1"/>
      <c r="HKQ95" s="1"/>
      <c r="HKS95" s="18"/>
      <c r="HKT95" s="1"/>
      <c r="HKU95" s="1"/>
      <c r="HKV95" s="1"/>
      <c r="HKW95" s="1"/>
      <c r="HKX95" s="1"/>
      <c r="HKY95" s="1"/>
      <c r="HLA95" s="18"/>
      <c r="HLB95" s="1"/>
      <c r="HLC95" s="1"/>
      <c r="HLD95" s="1"/>
      <c r="HLE95" s="1"/>
      <c r="HLF95" s="1"/>
      <c r="HLG95" s="1"/>
      <c r="HLI95" s="18"/>
      <c r="HLJ95" s="1"/>
      <c r="HLK95" s="1"/>
      <c r="HLL95" s="1"/>
      <c r="HLM95" s="1"/>
      <c r="HLN95" s="1"/>
      <c r="HLO95" s="1"/>
      <c r="HLQ95" s="18"/>
      <c r="HLR95" s="1"/>
      <c r="HLS95" s="1"/>
      <c r="HLT95" s="1"/>
      <c r="HLU95" s="1"/>
      <c r="HLV95" s="1"/>
      <c r="HLW95" s="1"/>
      <c r="HLY95" s="18"/>
      <c r="HLZ95" s="1"/>
      <c r="HMA95" s="1"/>
      <c r="HMB95" s="1"/>
      <c r="HMC95" s="1"/>
      <c r="HMD95" s="1"/>
      <c r="HME95" s="1"/>
      <c r="HMG95" s="18"/>
      <c r="HMH95" s="1"/>
      <c r="HMI95" s="1"/>
      <c r="HMJ95" s="1"/>
      <c r="HMK95" s="1"/>
      <c r="HML95" s="1"/>
      <c r="HMM95" s="1"/>
      <c r="HMO95" s="18"/>
      <c r="HMP95" s="1"/>
      <c r="HMQ95" s="1"/>
      <c r="HMR95" s="1"/>
      <c r="HMS95" s="1"/>
      <c r="HMT95" s="1"/>
      <c r="HMU95" s="1"/>
      <c r="HMW95" s="18"/>
      <c r="HMX95" s="1"/>
      <c r="HMY95" s="1"/>
      <c r="HMZ95" s="1"/>
      <c r="HNA95" s="1"/>
      <c r="HNB95" s="1"/>
      <c r="HNC95" s="1"/>
      <c r="HNE95" s="18"/>
      <c r="HNF95" s="1"/>
      <c r="HNG95" s="1"/>
      <c r="HNH95" s="1"/>
      <c r="HNI95" s="1"/>
      <c r="HNJ95" s="1"/>
      <c r="HNK95" s="1"/>
      <c r="HNM95" s="18"/>
      <c r="HNN95" s="1"/>
      <c r="HNO95" s="1"/>
      <c r="HNP95" s="1"/>
      <c r="HNQ95" s="1"/>
      <c r="HNR95" s="1"/>
      <c r="HNS95" s="1"/>
      <c r="HNU95" s="18"/>
      <c r="HNV95" s="1"/>
      <c r="HNW95" s="1"/>
      <c r="HNX95" s="1"/>
      <c r="HNY95" s="1"/>
      <c r="HNZ95" s="1"/>
      <c r="HOA95" s="1"/>
      <c r="HOC95" s="18"/>
      <c r="HOD95" s="1"/>
      <c r="HOE95" s="1"/>
      <c r="HOF95" s="1"/>
      <c r="HOG95" s="1"/>
      <c r="HOH95" s="1"/>
      <c r="HOI95" s="1"/>
      <c r="HOK95" s="18"/>
      <c r="HOL95" s="1"/>
      <c r="HOM95" s="1"/>
      <c r="HON95" s="1"/>
      <c r="HOO95" s="1"/>
      <c r="HOP95" s="1"/>
      <c r="HOQ95" s="1"/>
      <c r="HOS95" s="18"/>
      <c r="HOT95" s="1"/>
      <c r="HOU95" s="1"/>
      <c r="HOV95" s="1"/>
      <c r="HOW95" s="1"/>
      <c r="HOX95" s="1"/>
      <c r="HOY95" s="1"/>
      <c r="HPA95" s="18"/>
      <c r="HPB95" s="1"/>
      <c r="HPC95" s="1"/>
      <c r="HPD95" s="1"/>
      <c r="HPE95" s="1"/>
      <c r="HPF95" s="1"/>
      <c r="HPG95" s="1"/>
      <c r="HPI95" s="18"/>
      <c r="HPJ95" s="1"/>
      <c r="HPK95" s="1"/>
      <c r="HPL95" s="1"/>
      <c r="HPM95" s="1"/>
      <c r="HPN95" s="1"/>
      <c r="HPO95" s="1"/>
      <c r="HPQ95" s="18"/>
      <c r="HPR95" s="1"/>
      <c r="HPS95" s="1"/>
      <c r="HPT95" s="1"/>
      <c r="HPU95" s="1"/>
      <c r="HPV95" s="1"/>
      <c r="HPW95" s="1"/>
      <c r="HPY95" s="18"/>
      <c r="HPZ95" s="1"/>
      <c r="HQA95" s="1"/>
      <c r="HQB95" s="1"/>
      <c r="HQC95" s="1"/>
      <c r="HQD95" s="1"/>
      <c r="HQE95" s="1"/>
      <c r="HQG95" s="18"/>
      <c r="HQH95" s="1"/>
      <c r="HQI95" s="1"/>
      <c r="HQJ95" s="1"/>
      <c r="HQK95" s="1"/>
      <c r="HQL95" s="1"/>
      <c r="HQM95" s="1"/>
      <c r="HQO95" s="18"/>
      <c r="HQP95" s="1"/>
      <c r="HQQ95" s="1"/>
      <c r="HQR95" s="1"/>
      <c r="HQS95" s="1"/>
      <c r="HQT95" s="1"/>
      <c r="HQU95" s="1"/>
      <c r="HQW95" s="18"/>
      <c r="HQX95" s="1"/>
      <c r="HQY95" s="1"/>
      <c r="HQZ95" s="1"/>
      <c r="HRA95" s="1"/>
      <c r="HRB95" s="1"/>
      <c r="HRC95" s="1"/>
      <c r="HRE95" s="18"/>
      <c r="HRF95" s="1"/>
      <c r="HRG95" s="1"/>
      <c r="HRH95" s="1"/>
      <c r="HRI95" s="1"/>
      <c r="HRJ95" s="1"/>
      <c r="HRK95" s="1"/>
      <c r="HRM95" s="18"/>
      <c r="HRN95" s="1"/>
      <c r="HRO95" s="1"/>
      <c r="HRP95" s="1"/>
      <c r="HRQ95" s="1"/>
      <c r="HRR95" s="1"/>
      <c r="HRS95" s="1"/>
      <c r="HRU95" s="18"/>
      <c r="HRV95" s="1"/>
      <c r="HRW95" s="1"/>
      <c r="HRX95" s="1"/>
      <c r="HRY95" s="1"/>
      <c r="HRZ95" s="1"/>
      <c r="HSA95" s="1"/>
      <c r="HSC95" s="18"/>
      <c r="HSD95" s="1"/>
      <c r="HSE95" s="1"/>
      <c r="HSF95" s="1"/>
      <c r="HSG95" s="1"/>
      <c r="HSH95" s="1"/>
      <c r="HSI95" s="1"/>
      <c r="HSK95" s="18"/>
      <c r="HSL95" s="1"/>
      <c r="HSM95" s="1"/>
      <c r="HSN95" s="1"/>
      <c r="HSO95" s="1"/>
      <c r="HSP95" s="1"/>
      <c r="HSQ95" s="1"/>
      <c r="HSS95" s="18"/>
      <c r="HST95" s="1"/>
      <c r="HSU95" s="1"/>
      <c r="HSV95" s="1"/>
      <c r="HSW95" s="1"/>
      <c r="HSX95" s="1"/>
      <c r="HSY95" s="1"/>
      <c r="HTA95" s="18"/>
      <c r="HTB95" s="1"/>
      <c r="HTC95" s="1"/>
      <c r="HTD95" s="1"/>
      <c r="HTE95" s="1"/>
      <c r="HTF95" s="1"/>
      <c r="HTG95" s="1"/>
      <c r="HTI95" s="18"/>
      <c r="HTJ95" s="1"/>
      <c r="HTK95" s="1"/>
      <c r="HTL95" s="1"/>
      <c r="HTM95" s="1"/>
      <c r="HTN95" s="1"/>
      <c r="HTO95" s="1"/>
      <c r="HTQ95" s="18"/>
      <c r="HTR95" s="1"/>
      <c r="HTS95" s="1"/>
      <c r="HTT95" s="1"/>
      <c r="HTU95" s="1"/>
      <c r="HTV95" s="1"/>
      <c r="HTW95" s="1"/>
      <c r="HTY95" s="18"/>
      <c r="HTZ95" s="1"/>
      <c r="HUA95" s="1"/>
      <c r="HUB95" s="1"/>
      <c r="HUC95" s="1"/>
      <c r="HUD95" s="1"/>
      <c r="HUE95" s="1"/>
      <c r="HUG95" s="18"/>
      <c r="HUH95" s="1"/>
      <c r="HUI95" s="1"/>
      <c r="HUJ95" s="1"/>
      <c r="HUK95" s="1"/>
      <c r="HUL95" s="1"/>
      <c r="HUM95" s="1"/>
      <c r="HUO95" s="18"/>
      <c r="HUP95" s="1"/>
      <c r="HUQ95" s="1"/>
      <c r="HUR95" s="1"/>
      <c r="HUS95" s="1"/>
      <c r="HUT95" s="1"/>
      <c r="HUU95" s="1"/>
      <c r="HUW95" s="18"/>
      <c r="HUX95" s="1"/>
      <c r="HUY95" s="1"/>
      <c r="HUZ95" s="1"/>
      <c r="HVA95" s="1"/>
      <c r="HVB95" s="1"/>
      <c r="HVC95" s="1"/>
      <c r="HVE95" s="18"/>
      <c r="HVF95" s="1"/>
      <c r="HVG95" s="1"/>
      <c r="HVH95" s="1"/>
      <c r="HVI95" s="1"/>
      <c r="HVJ95" s="1"/>
      <c r="HVK95" s="1"/>
      <c r="HVM95" s="18"/>
      <c r="HVN95" s="1"/>
      <c r="HVO95" s="1"/>
      <c r="HVP95" s="1"/>
      <c r="HVQ95" s="1"/>
      <c r="HVR95" s="1"/>
      <c r="HVS95" s="1"/>
      <c r="HVU95" s="18"/>
      <c r="HVV95" s="1"/>
      <c r="HVW95" s="1"/>
      <c r="HVX95" s="1"/>
      <c r="HVY95" s="1"/>
      <c r="HVZ95" s="1"/>
      <c r="HWA95" s="1"/>
      <c r="HWC95" s="18"/>
      <c r="HWD95" s="1"/>
      <c r="HWE95" s="1"/>
      <c r="HWF95" s="1"/>
      <c r="HWG95" s="1"/>
      <c r="HWH95" s="1"/>
      <c r="HWI95" s="1"/>
      <c r="HWK95" s="18"/>
      <c r="HWL95" s="1"/>
      <c r="HWM95" s="1"/>
      <c r="HWN95" s="1"/>
      <c r="HWO95" s="1"/>
      <c r="HWP95" s="1"/>
      <c r="HWQ95" s="1"/>
      <c r="HWS95" s="18"/>
      <c r="HWT95" s="1"/>
      <c r="HWU95" s="1"/>
      <c r="HWV95" s="1"/>
      <c r="HWW95" s="1"/>
      <c r="HWX95" s="1"/>
      <c r="HWY95" s="1"/>
      <c r="HXA95" s="18"/>
      <c r="HXB95" s="1"/>
      <c r="HXC95" s="1"/>
      <c r="HXD95" s="1"/>
      <c r="HXE95" s="1"/>
      <c r="HXF95" s="1"/>
      <c r="HXG95" s="1"/>
      <c r="HXI95" s="18"/>
      <c r="HXJ95" s="1"/>
      <c r="HXK95" s="1"/>
      <c r="HXL95" s="1"/>
      <c r="HXM95" s="1"/>
      <c r="HXN95" s="1"/>
      <c r="HXO95" s="1"/>
      <c r="HXQ95" s="18"/>
      <c r="HXR95" s="1"/>
      <c r="HXS95" s="1"/>
      <c r="HXT95" s="1"/>
      <c r="HXU95" s="1"/>
      <c r="HXV95" s="1"/>
      <c r="HXW95" s="1"/>
      <c r="HXY95" s="18"/>
      <c r="HXZ95" s="1"/>
      <c r="HYA95" s="1"/>
      <c r="HYB95" s="1"/>
      <c r="HYC95" s="1"/>
      <c r="HYD95" s="1"/>
      <c r="HYE95" s="1"/>
      <c r="HYG95" s="18"/>
      <c r="HYH95" s="1"/>
      <c r="HYI95" s="1"/>
      <c r="HYJ95" s="1"/>
      <c r="HYK95" s="1"/>
      <c r="HYL95" s="1"/>
      <c r="HYM95" s="1"/>
      <c r="HYO95" s="18"/>
      <c r="HYP95" s="1"/>
      <c r="HYQ95" s="1"/>
      <c r="HYR95" s="1"/>
      <c r="HYS95" s="1"/>
      <c r="HYT95" s="1"/>
      <c r="HYU95" s="1"/>
      <c r="HYW95" s="18"/>
      <c r="HYX95" s="1"/>
      <c r="HYY95" s="1"/>
      <c r="HYZ95" s="1"/>
      <c r="HZA95" s="1"/>
      <c r="HZB95" s="1"/>
      <c r="HZC95" s="1"/>
      <c r="HZE95" s="18"/>
      <c r="HZF95" s="1"/>
      <c r="HZG95" s="1"/>
      <c r="HZH95" s="1"/>
      <c r="HZI95" s="1"/>
      <c r="HZJ95" s="1"/>
      <c r="HZK95" s="1"/>
      <c r="HZM95" s="18"/>
      <c r="HZN95" s="1"/>
      <c r="HZO95" s="1"/>
      <c r="HZP95" s="1"/>
      <c r="HZQ95" s="1"/>
      <c r="HZR95" s="1"/>
      <c r="HZS95" s="1"/>
      <c r="HZU95" s="18"/>
      <c r="HZV95" s="1"/>
      <c r="HZW95" s="1"/>
      <c r="HZX95" s="1"/>
      <c r="HZY95" s="1"/>
      <c r="HZZ95" s="1"/>
      <c r="IAA95" s="1"/>
      <c r="IAC95" s="18"/>
      <c r="IAD95" s="1"/>
      <c r="IAE95" s="1"/>
      <c r="IAF95" s="1"/>
      <c r="IAG95" s="1"/>
      <c r="IAH95" s="1"/>
      <c r="IAI95" s="1"/>
      <c r="IAK95" s="18"/>
      <c r="IAL95" s="1"/>
      <c r="IAM95" s="1"/>
      <c r="IAN95" s="1"/>
      <c r="IAO95" s="1"/>
      <c r="IAP95" s="1"/>
      <c r="IAQ95" s="1"/>
      <c r="IAS95" s="18"/>
      <c r="IAT95" s="1"/>
      <c r="IAU95" s="1"/>
      <c r="IAV95" s="1"/>
      <c r="IAW95" s="1"/>
      <c r="IAX95" s="1"/>
      <c r="IAY95" s="1"/>
      <c r="IBA95" s="18"/>
      <c r="IBB95" s="1"/>
      <c r="IBC95" s="1"/>
      <c r="IBD95" s="1"/>
      <c r="IBE95" s="1"/>
      <c r="IBF95" s="1"/>
      <c r="IBG95" s="1"/>
      <c r="IBI95" s="18"/>
      <c r="IBJ95" s="1"/>
      <c r="IBK95" s="1"/>
      <c r="IBL95" s="1"/>
      <c r="IBM95" s="1"/>
      <c r="IBN95" s="1"/>
      <c r="IBO95" s="1"/>
      <c r="IBQ95" s="18"/>
      <c r="IBR95" s="1"/>
      <c r="IBS95" s="1"/>
      <c r="IBT95" s="1"/>
      <c r="IBU95" s="1"/>
      <c r="IBV95" s="1"/>
      <c r="IBW95" s="1"/>
      <c r="IBY95" s="18"/>
      <c r="IBZ95" s="1"/>
      <c r="ICA95" s="1"/>
      <c r="ICB95" s="1"/>
      <c r="ICC95" s="1"/>
      <c r="ICD95" s="1"/>
      <c r="ICE95" s="1"/>
      <c r="ICG95" s="18"/>
      <c r="ICH95" s="1"/>
      <c r="ICI95" s="1"/>
      <c r="ICJ95" s="1"/>
      <c r="ICK95" s="1"/>
      <c r="ICL95" s="1"/>
      <c r="ICM95" s="1"/>
      <c r="ICO95" s="18"/>
      <c r="ICP95" s="1"/>
      <c r="ICQ95" s="1"/>
      <c r="ICR95" s="1"/>
      <c r="ICS95" s="1"/>
      <c r="ICT95" s="1"/>
      <c r="ICU95" s="1"/>
      <c r="ICW95" s="18"/>
      <c r="ICX95" s="1"/>
      <c r="ICY95" s="1"/>
      <c r="ICZ95" s="1"/>
      <c r="IDA95" s="1"/>
      <c r="IDB95" s="1"/>
      <c r="IDC95" s="1"/>
      <c r="IDE95" s="18"/>
      <c r="IDF95" s="1"/>
      <c r="IDG95" s="1"/>
      <c r="IDH95" s="1"/>
      <c r="IDI95" s="1"/>
      <c r="IDJ95" s="1"/>
      <c r="IDK95" s="1"/>
      <c r="IDM95" s="18"/>
      <c r="IDN95" s="1"/>
      <c r="IDO95" s="1"/>
      <c r="IDP95" s="1"/>
      <c r="IDQ95" s="1"/>
      <c r="IDR95" s="1"/>
      <c r="IDS95" s="1"/>
      <c r="IDU95" s="18"/>
      <c r="IDV95" s="1"/>
      <c r="IDW95" s="1"/>
      <c r="IDX95" s="1"/>
      <c r="IDY95" s="1"/>
      <c r="IDZ95" s="1"/>
      <c r="IEA95" s="1"/>
      <c r="IEC95" s="18"/>
      <c r="IED95" s="1"/>
      <c r="IEE95" s="1"/>
      <c r="IEF95" s="1"/>
      <c r="IEG95" s="1"/>
      <c r="IEH95" s="1"/>
      <c r="IEI95" s="1"/>
      <c r="IEK95" s="18"/>
      <c r="IEL95" s="1"/>
      <c r="IEM95" s="1"/>
      <c r="IEN95" s="1"/>
      <c r="IEO95" s="1"/>
      <c r="IEP95" s="1"/>
      <c r="IEQ95" s="1"/>
      <c r="IES95" s="18"/>
      <c r="IET95" s="1"/>
      <c r="IEU95" s="1"/>
      <c r="IEV95" s="1"/>
      <c r="IEW95" s="1"/>
      <c r="IEX95" s="1"/>
      <c r="IEY95" s="1"/>
      <c r="IFA95" s="18"/>
      <c r="IFB95" s="1"/>
      <c r="IFC95" s="1"/>
      <c r="IFD95" s="1"/>
      <c r="IFE95" s="1"/>
      <c r="IFF95" s="1"/>
      <c r="IFG95" s="1"/>
      <c r="IFI95" s="18"/>
      <c r="IFJ95" s="1"/>
      <c r="IFK95" s="1"/>
      <c r="IFL95" s="1"/>
      <c r="IFM95" s="1"/>
      <c r="IFN95" s="1"/>
      <c r="IFO95" s="1"/>
      <c r="IFQ95" s="18"/>
      <c r="IFR95" s="1"/>
      <c r="IFS95" s="1"/>
      <c r="IFT95" s="1"/>
      <c r="IFU95" s="1"/>
      <c r="IFV95" s="1"/>
      <c r="IFW95" s="1"/>
      <c r="IFY95" s="18"/>
      <c r="IFZ95" s="1"/>
      <c r="IGA95" s="1"/>
      <c r="IGB95" s="1"/>
      <c r="IGC95" s="1"/>
      <c r="IGD95" s="1"/>
      <c r="IGE95" s="1"/>
      <c r="IGG95" s="18"/>
      <c r="IGH95" s="1"/>
      <c r="IGI95" s="1"/>
      <c r="IGJ95" s="1"/>
      <c r="IGK95" s="1"/>
      <c r="IGL95" s="1"/>
      <c r="IGM95" s="1"/>
      <c r="IGO95" s="18"/>
      <c r="IGP95" s="1"/>
      <c r="IGQ95" s="1"/>
      <c r="IGR95" s="1"/>
      <c r="IGS95" s="1"/>
      <c r="IGT95" s="1"/>
      <c r="IGU95" s="1"/>
      <c r="IGW95" s="18"/>
      <c r="IGX95" s="1"/>
      <c r="IGY95" s="1"/>
      <c r="IGZ95" s="1"/>
      <c r="IHA95" s="1"/>
      <c r="IHB95" s="1"/>
      <c r="IHC95" s="1"/>
      <c r="IHE95" s="18"/>
      <c r="IHF95" s="1"/>
      <c r="IHG95" s="1"/>
      <c r="IHH95" s="1"/>
      <c r="IHI95" s="1"/>
      <c r="IHJ95" s="1"/>
      <c r="IHK95" s="1"/>
      <c r="IHM95" s="18"/>
      <c r="IHN95" s="1"/>
      <c r="IHO95" s="1"/>
      <c r="IHP95" s="1"/>
      <c r="IHQ95" s="1"/>
      <c r="IHR95" s="1"/>
      <c r="IHS95" s="1"/>
      <c r="IHU95" s="18"/>
      <c r="IHV95" s="1"/>
      <c r="IHW95" s="1"/>
      <c r="IHX95" s="1"/>
      <c r="IHY95" s="1"/>
      <c r="IHZ95" s="1"/>
      <c r="IIA95" s="1"/>
      <c r="IIC95" s="18"/>
      <c r="IID95" s="1"/>
      <c r="IIE95" s="1"/>
      <c r="IIF95" s="1"/>
      <c r="IIG95" s="1"/>
      <c r="IIH95" s="1"/>
      <c r="III95" s="1"/>
      <c r="IIK95" s="18"/>
      <c r="IIL95" s="1"/>
      <c r="IIM95" s="1"/>
      <c r="IIN95" s="1"/>
      <c r="IIO95" s="1"/>
      <c r="IIP95" s="1"/>
      <c r="IIQ95" s="1"/>
      <c r="IIS95" s="18"/>
      <c r="IIT95" s="1"/>
      <c r="IIU95" s="1"/>
      <c r="IIV95" s="1"/>
      <c r="IIW95" s="1"/>
      <c r="IIX95" s="1"/>
      <c r="IIY95" s="1"/>
      <c r="IJA95" s="18"/>
      <c r="IJB95" s="1"/>
      <c r="IJC95" s="1"/>
      <c r="IJD95" s="1"/>
      <c r="IJE95" s="1"/>
      <c r="IJF95" s="1"/>
      <c r="IJG95" s="1"/>
      <c r="IJI95" s="18"/>
      <c r="IJJ95" s="1"/>
      <c r="IJK95" s="1"/>
      <c r="IJL95" s="1"/>
      <c r="IJM95" s="1"/>
      <c r="IJN95" s="1"/>
      <c r="IJO95" s="1"/>
      <c r="IJQ95" s="18"/>
      <c r="IJR95" s="1"/>
      <c r="IJS95" s="1"/>
      <c r="IJT95" s="1"/>
      <c r="IJU95" s="1"/>
      <c r="IJV95" s="1"/>
      <c r="IJW95" s="1"/>
      <c r="IJY95" s="18"/>
      <c r="IJZ95" s="1"/>
      <c r="IKA95" s="1"/>
      <c r="IKB95" s="1"/>
      <c r="IKC95" s="1"/>
      <c r="IKD95" s="1"/>
      <c r="IKE95" s="1"/>
      <c r="IKG95" s="18"/>
      <c r="IKH95" s="1"/>
      <c r="IKI95" s="1"/>
      <c r="IKJ95" s="1"/>
      <c r="IKK95" s="1"/>
      <c r="IKL95" s="1"/>
      <c r="IKM95" s="1"/>
      <c r="IKO95" s="18"/>
      <c r="IKP95" s="1"/>
      <c r="IKQ95" s="1"/>
      <c r="IKR95" s="1"/>
      <c r="IKS95" s="1"/>
      <c r="IKT95" s="1"/>
      <c r="IKU95" s="1"/>
      <c r="IKW95" s="18"/>
      <c r="IKX95" s="1"/>
      <c r="IKY95" s="1"/>
      <c r="IKZ95" s="1"/>
      <c r="ILA95" s="1"/>
      <c r="ILB95" s="1"/>
      <c r="ILC95" s="1"/>
      <c r="ILE95" s="18"/>
      <c r="ILF95" s="1"/>
      <c r="ILG95" s="1"/>
      <c r="ILH95" s="1"/>
      <c r="ILI95" s="1"/>
      <c r="ILJ95" s="1"/>
      <c r="ILK95" s="1"/>
      <c r="ILM95" s="18"/>
      <c r="ILN95" s="1"/>
      <c r="ILO95" s="1"/>
      <c r="ILP95" s="1"/>
      <c r="ILQ95" s="1"/>
      <c r="ILR95" s="1"/>
      <c r="ILS95" s="1"/>
      <c r="ILU95" s="18"/>
      <c r="ILV95" s="1"/>
      <c r="ILW95" s="1"/>
      <c r="ILX95" s="1"/>
      <c r="ILY95" s="1"/>
      <c r="ILZ95" s="1"/>
      <c r="IMA95" s="1"/>
      <c r="IMC95" s="18"/>
      <c r="IMD95" s="1"/>
      <c r="IME95" s="1"/>
      <c r="IMF95" s="1"/>
      <c r="IMG95" s="1"/>
      <c r="IMH95" s="1"/>
      <c r="IMI95" s="1"/>
      <c r="IMK95" s="18"/>
      <c r="IML95" s="1"/>
      <c r="IMM95" s="1"/>
      <c r="IMN95" s="1"/>
      <c r="IMO95" s="1"/>
      <c r="IMP95" s="1"/>
      <c r="IMQ95" s="1"/>
      <c r="IMS95" s="18"/>
      <c r="IMT95" s="1"/>
      <c r="IMU95" s="1"/>
      <c r="IMV95" s="1"/>
      <c r="IMW95" s="1"/>
      <c r="IMX95" s="1"/>
      <c r="IMY95" s="1"/>
      <c r="INA95" s="18"/>
      <c r="INB95" s="1"/>
      <c r="INC95" s="1"/>
      <c r="IND95" s="1"/>
      <c r="INE95" s="1"/>
      <c r="INF95" s="1"/>
      <c r="ING95" s="1"/>
      <c r="INI95" s="18"/>
      <c r="INJ95" s="1"/>
      <c r="INK95" s="1"/>
      <c r="INL95" s="1"/>
      <c r="INM95" s="1"/>
      <c r="INN95" s="1"/>
      <c r="INO95" s="1"/>
      <c r="INQ95" s="18"/>
      <c r="INR95" s="1"/>
      <c r="INS95" s="1"/>
      <c r="INT95" s="1"/>
      <c r="INU95" s="1"/>
      <c r="INV95" s="1"/>
      <c r="INW95" s="1"/>
      <c r="INY95" s="18"/>
      <c r="INZ95" s="1"/>
      <c r="IOA95" s="1"/>
      <c r="IOB95" s="1"/>
      <c r="IOC95" s="1"/>
      <c r="IOD95" s="1"/>
      <c r="IOE95" s="1"/>
      <c r="IOG95" s="18"/>
      <c r="IOH95" s="1"/>
      <c r="IOI95" s="1"/>
      <c r="IOJ95" s="1"/>
      <c r="IOK95" s="1"/>
      <c r="IOL95" s="1"/>
      <c r="IOM95" s="1"/>
      <c r="IOO95" s="18"/>
      <c r="IOP95" s="1"/>
      <c r="IOQ95" s="1"/>
      <c r="IOR95" s="1"/>
      <c r="IOS95" s="1"/>
      <c r="IOT95" s="1"/>
      <c r="IOU95" s="1"/>
      <c r="IOW95" s="18"/>
      <c r="IOX95" s="1"/>
      <c r="IOY95" s="1"/>
      <c r="IOZ95" s="1"/>
      <c r="IPA95" s="1"/>
      <c r="IPB95" s="1"/>
      <c r="IPC95" s="1"/>
      <c r="IPE95" s="18"/>
      <c r="IPF95" s="1"/>
      <c r="IPG95" s="1"/>
      <c r="IPH95" s="1"/>
      <c r="IPI95" s="1"/>
      <c r="IPJ95" s="1"/>
      <c r="IPK95" s="1"/>
      <c r="IPM95" s="18"/>
      <c r="IPN95" s="1"/>
      <c r="IPO95" s="1"/>
      <c r="IPP95" s="1"/>
      <c r="IPQ95" s="1"/>
      <c r="IPR95" s="1"/>
      <c r="IPS95" s="1"/>
      <c r="IPU95" s="18"/>
      <c r="IPV95" s="1"/>
      <c r="IPW95" s="1"/>
      <c r="IPX95" s="1"/>
      <c r="IPY95" s="1"/>
      <c r="IPZ95" s="1"/>
      <c r="IQA95" s="1"/>
      <c r="IQC95" s="18"/>
      <c r="IQD95" s="1"/>
      <c r="IQE95" s="1"/>
      <c r="IQF95" s="1"/>
      <c r="IQG95" s="1"/>
      <c r="IQH95" s="1"/>
      <c r="IQI95" s="1"/>
      <c r="IQK95" s="18"/>
      <c r="IQL95" s="1"/>
      <c r="IQM95" s="1"/>
      <c r="IQN95" s="1"/>
      <c r="IQO95" s="1"/>
      <c r="IQP95" s="1"/>
      <c r="IQQ95" s="1"/>
      <c r="IQS95" s="18"/>
      <c r="IQT95" s="1"/>
      <c r="IQU95" s="1"/>
      <c r="IQV95" s="1"/>
      <c r="IQW95" s="1"/>
      <c r="IQX95" s="1"/>
      <c r="IQY95" s="1"/>
      <c r="IRA95" s="18"/>
      <c r="IRB95" s="1"/>
      <c r="IRC95" s="1"/>
      <c r="IRD95" s="1"/>
      <c r="IRE95" s="1"/>
      <c r="IRF95" s="1"/>
      <c r="IRG95" s="1"/>
      <c r="IRI95" s="18"/>
      <c r="IRJ95" s="1"/>
      <c r="IRK95" s="1"/>
      <c r="IRL95" s="1"/>
      <c r="IRM95" s="1"/>
      <c r="IRN95" s="1"/>
      <c r="IRO95" s="1"/>
      <c r="IRQ95" s="18"/>
      <c r="IRR95" s="1"/>
      <c r="IRS95" s="1"/>
      <c r="IRT95" s="1"/>
      <c r="IRU95" s="1"/>
      <c r="IRV95" s="1"/>
      <c r="IRW95" s="1"/>
      <c r="IRY95" s="18"/>
      <c r="IRZ95" s="1"/>
      <c r="ISA95" s="1"/>
      <c r="ISB95" s="1"/>
      <c r="ISC95" s="1"/>
      <c r="ISD95" s="1"/>
      <c r="ISE95" s="1"/>
      <c r="ISG95" s="18"/>
      <c r="ISH95" s="1"/>
      <c r="ISI95" s="1"/>
      <c r="ISJ95" s="1"/>
      <c r="ISK95" s="1"/>
      <c r="ISL95" s="1"/>
      <c r="ISM95" s="1"/>
      <c r="ISO95" s="18"/>
      <c r="ISP95" s="1"/>
      <c r="ISQ95" s="1"/>
      <c r="ISR95" s="1"/>
      <c r="ISS95" s="1"/>
      <c r="IST95" s="1"/>
      <c r="ISU95" s="1"/>
      <c r="ISW95" s="18"/>
      <c r="ISX95" s="1"/>
      <c r="ISY95" s="1"/>
      <c r="ISZ95" s="1"/>
      <c r="ITA95" s="1"/>
      <c r="ITB95" s="1"/>
      <c r="ITC95" s="1"/>
      <c r="ITE95" s="18"/>
      <c r="ITF95" s="1"/>
      <c r="ITG95" s="1"/>
      <c r="ITH95" s="1"/>
      <c r="ITI95" s="1"/>
      <c r="ITJ95" s="1"/>
      <c r="ITK95" s="1"/>
      <c r="ITM95" s="18"/>
      <c r="ITN95" s="1"/>
      <c r="ITO95" s="1"/>
      <c r="ITP95" s="1"/>
      <c r="ITQ95" s="1"/>
      <c r="ITR95" s="1"/>
      <c r="ITS95" s="1"/>
      <c r="ITU95" s="18"/>
      <c r="ITV95" s="1"/>
      <c r="ITW95" s="1"/>
      <c r="ITX95" s="1"/>
      <c r="ITY95" s="1"/>
      <c r="ITZ95" s="1"/>
      <c r="IUA95" s="1"/>
      <c r="IUC95" s="18"/>
      <c r="IUD95" s="1"/>
      <c r="IUE95" s="1"/>
      <c r="IUF95" s="1"/>
      <c r="IUG95" s="1"/>
      <c r="IUH95" s="1"/>
      <c r="IUI95" s="1"/>
      <c r="IUK95" s="18"/>
      <c r="IUL95" s="1"/>
      <c r="IUM95" s="1"/>
      <c r="IUN95" s="1"/>
      <c r="IUO95" s="1"/>
      <c r="IUP95" s="1"/>
      <c r="IUQ95" s="1"/>
      <c r="IUS95" s="18"/>
      <c r="IUT95" s="1"/>
      <c r="IUU95" s="1"/>
      <c r="IUV95" s="1"/>
      <c r="IUW95" s="1"/>
      <c r="IUX95" s="1"/>
      <c r="IUY95" s="1"/>
      <c r="IVA95" s="18"/>
      <c r="IVB95" s="1"/>
      <c r="IVC95" s="1"/>
      <c r="IVD95" s="1"/>
      <c r="IVE95" s="1"/>
      <c r="IVF95" s="1"/>
      <c r="IVG95" s="1"/>
      <c r="IVI95" s="18"/>
      <c r="IVJ95" s="1"/>
      <c r="IVK95" s="1"/>
      <c r="IVL95" s="1"/>
      <c r="IVM95" s="1"/>
      <c r="IVN95" s="1"/>
      <c r="IVO95" s="1"/>
      <c r="IVQ95" s="18"/>
      <c r="IVR95" s="1"/>
      <c r="IVS95" s="1"/>
      <c r="IVT95" s="1"/>
      <c r="IVU95" s="1"/>
      <c r="IVV95" s="1"/>
      <c r="IVW95" s="1"/>
      <c r="IVY95" s="18"/>
      <c r="IVZ95" s="1"/>
      <c r="IWA95" s="1"/>
      <c r="IWB95" s="1"/>
      <c r="IWC95" s="1"/>
      <c r="IWD95" s="1"/>
      <c r="IWE95" s="1"/>
      <c r="IWG95" s="18"/>
      <c r="IWH95" s="1"/>
      <c r="IWI95" s="1"/>
      <c r="IWJ95" s="1"/>
      <c r="IWK95" s="1"/>
      <c r="IWL95" s="1"/>
      <c r="IWM95" s="1"/>
      <c r="IWO95" s="18"/>
      <c r="IWP95" s="1"/>
      <c r="IWQ95" s="1"/>
      <c r="IWR95" s="1"/>
      <c r="IWS95" s="1"/>
      <c r="IWT95" s="1"/>
      <c r="IWU95" s="1"/>
      <c r="IWW95" s="18"/>
      <c r="IWX95" s="1"/>
      <c r="IWY95" s="1"/>
      <c r="IWZ95" s="1"/>
      <c r="IXA95" s="1"/>
      <c r="IXB95" s="1"/>
      <c r="IXC95" s="1"/>
      <c r="IXE95" s="18"/>
      <c r="IXF95" s="1"/>
      <c r="IXG95" s="1"/>
      <c r="IXH95" s="1"/>
      <c r="IXI95" s="1"/>
      <c r="IXJ95" s="1"/>
      <c r="IXK95" s="1"/>
      <c r="IXM95" s="18"/>
      <c r="IXN95" s="1"/>
      <c r="IXO95" s="1"/>
      <c r="IXP95" s="1"/>
      <c r="IXQ95" s="1"/>
      <c r="IXR95" s="1"/>
      <c r="IXS95" s="1"/>
      <c r="IXU95" s="18"/>
      <c r="IXV95" s="1"/>
      <c r="IXW95" s="1"/>
      <c r="IXX95" s="1"/>
      <c r="IXY95" s="1"/>
      <c r="IXZ95" s="1"/>
      <c r="IYA95" s="1"/>
      <c r="IYC95" s="18"/>
      <c r="IYD95" s="1"/>
      <c r="IYE95" s="1"/>
      <c r="IYF95" s="1"/>
      <c r="IYG95" s="1"/>
      <c r="IYH95" s="1"/>
      <c r="IYI95" s="1"/>
      <c r="IYK95" s="18"/>
      <c r="IYL95" s="1"/>
      <c r="IYM95" s="1"/>
      <c r="IYN95" s="1"/>
      <c r="IYO95" s="1"/>
      <c r="IYP95" s="1"/>
      <c r="IYQ95" s="1"/>
      <c r="IYS95" s="18"/>
      <c r="IYT95" s="1"/>
      <c r="IYU95" s="1"/>
      <c r="IYV95" s="1"/>
      <c r="IYW95" s="1"/>
      <c r="IYX95" s="1"/>
      <c r="IYY95" s="1"/>
      <c r="IZA95" s="18"/>
      <c r="IZB95" s="1"/>
      <c r="IZC95" s="1"/>
      <c r="IZD95" s="1"/>
      <c r="IZE95" s="1"/>
      <c r="IZF95" s="1"/>
      <c r="IZG95" s="1"/>
      <c r="IZI95" s="18"/>
      <c r="IZJ95" s="1"/>
      <c r="IZK95" s="1"/>
      <c r="IZL95" s="1"/>
      <c r="IZM95" s="1"/>
      <c r="IZN95" s="1"/>
      <c r="IZO95" s="1"/>
      <c r="IZQ95" s="18"/>
      <c r="IZR95" s="1"/>
      <c r="IZS95" s="1"/>
      <c r="IZT95" s="1"/>
      <c r="IZU95" s="1"/>
      <c r="IZV95" s="1"/>
      <c r="IZW95" s="1"/>
      <c r="IZY95" s="18"/>
      <c r="IZZ95" s="1"/>
      <c r="JAA95" s="1"/>
      <c r="JAB95" s="1"/>
      <c r="JAC95" s="1"/>
      <c r="JAD95" s="1"/>
      <c r="JAE95" s="1"/>
      <c r="JAG95" s="18"/>
      <c r="JAH95" s="1"/>
      <c r="JAI95" s="1"/>
      <c r="JAJ95" s="1"/>
      <c r="JAK95" s="1"/>
      <c r="JAL95" s="1"/>
      <c r="JAM95" s="1"/>
      <c r="JAO95" s="18"/>
      <c r="JAP95" s="1"/>
      <c r="JAQ95" s="1"/>
      <c r="JAR95" s="1"/>
      <c r="JAS95" s="1"/>
      <c r="JAT95" s="1"/>
      <c r="JAU95" s="1"/>
      <c r="JAW95" s="18"/>
      <c r="JAX95" s="1"/>
      <c r="JAY95" s="1"/>
      <c r="JAZ95" s="1"/>
      <c r="JBA95" s="1"/>
      <c r="JBB95" s="1"/>
      <c r="JBC95" s="1"/>
      <c r="JBE95" s="18"/>
      <c r="JBF95" s="1"/>
      <c r="JBG95" s="1"/>
      <c r="JBH95" s="1"/>
      <c r="JBI95" s="1"/>
      <c r="JBJ95" s="1"/>
      <c r="JBK95" s="1"/>
      <c r="JBM95" s="18"/>
      <c r="JBN95" s="1"/>
      <c r="JBO95" s="1"/>
      <c r="JBP95" s="1"/>
      <c r="JBQ95" s="1"/>
      <c r="JBR95" s="1"/>
      <c r="JBS95" s="1"/>
      <c r="JBU95" s="18"/>
      <c r="JBV95" s="1"/>
      <c r="JBW95" s="1"/>
      <c r="JBX95" s="1"/>
      <c r="JBY95" s="1"/>
      <c r="JBZ95" s="1"/>
      <c r="JCA95" s="1"/>
      <c r="JCC95" s="18"/>
      <c r="JCD95" s="1"/>
      <c r="JCE95" s="1"/>
      <c r="JCF95" s="1"/>
      <c r="JCG95" s="1"/>
      <c r="JCH95" s="1"/>
      <c r="JCI95" s="1"/>
      <c r="JCK95" s="18"/>
      <c r="JCL95" s="1"/>
      <c r="JCM95" s="1"/>
      <c r="JCN95" s="1"/>
      <c r="JCO95" s="1"/>
      <c r="JCP95" s="1"/>
      <c r="JCQ95" s="1"/>
      <c r="JCS95" s="18"/>
      <c r="JCT95" s="1"/>
      <c r="JCU95" s="1"/>
      <c r="JCV95" s="1"/>
      <c r="JCW95" s="1"/>
      <c r="JCX95" s="1"/>
      <c r="JCY95" s="1"/>
      <c r="JDA95" s="18"/>
      <c r="JDB95" s="1"/>
      <c r="JDC95" s="1"/>
      <c r="JDD95" s="1"/>
      <c r="JDE95" s="1"/>
      <c r="JDF95" s="1"/>
      <c r="JDG95" s="1"/>
      <c r="JDI95" s="18"/>
      <c r="JDJ95" s="1"/>
      <c r="JDK95" s="1"/>
      <c r="JDL95" s="1"/>
      <c r="JDM95" s="1"/>
      <c r="JDN95" s="1"/>
      <c r="JDO95" s="1"/>
      <c r="JDQ95" s="18"/>
      <c r="JDR95" s="1"/>
      <c r="JDS95" s="1"/>
      <c r="JDT95" s="1"/>
      <c r="JDU95" s="1"/>
      <c r="JDV95" s="1"/>
      <c r="JDW95" s="1"/>
      <c r="JDY95" s="18"/>
      <c r="JDZ95" s="1"/>
      <c r="JEA95" s="1"/>
      <c r="JEB95" s="1"/>
      <c r="JEC95" s="1"/>
      <c r="JED95" s="1"/>
      <c r="JEE95" s="1"/>
      <c r="JEG95" s="18"/>
      <c r="JEH95" s="1"/>
      <c r="JEI95" s="1"/>
      <c r="JEJ95" s="1"/>
      <c r="JEK95" s="1"/>
      <c r="JEL95" s="1"/>
      <c r="JEM95" s="1"/>
      <c r="JEO95" s="18"/>
      <c r="JEP95" s="1"/>
      <c r="JEQ95" s="1"/>
      <c r="JER95" s="1"/>
      <c r="JES95" s="1"/>
      <c r="JET95" s="1"/>
      <c r="JEU95" s="1"/>
      <c r="JEW95" s="18"/>
      <c r="JEX95" s="1"/>
      <c r="JEY95" s="1"/>
      <c r="JEZ95" s="1"/>
      <c r="JFA95" s="1"/>
      <c r="JFB95" s="1"/>
      <c r="JFC95" s="1"/>
      <c r="JFE95" s="18"/>
      <c r="JFF95" s="1"/>
      <c r="JFG95" s="1"/>
      <c r="JFH95" s="1"/>
      <c r="JFI95" s="1"/>
      <c r="JFJ95" s="1"/>
      <c r="JFK95" s="1"/>
      <c r="JFM95" s="18"/>
      <c r="JFN95" s="1"/>
      <c r="JFO95" s="1"/>
      <c r="JFP95" s="1"/>
      <c r="JFQ95" s="1"/>
      <c r="JFR95" s="1"/>
      <c r="JFS95" s="1"/>
      <c r="JFU95" s="18"/>
      <c r="JFV95" s="1"/>
      <c r="JFW95" s="1"/>
      <c r="JFX95" s="1"/>
      <c r="JFY95" s="1"/>
      <c r="JFZ95" s="1"/>
      <c r="JGA95" s="1"/>
      <c r="JGC95" s="18"/>
      <c r="JGD95" s="1"/>
      <c r="JGE95" s="1"/>
      <c r="JGF95" s="1"/>
      <c r="JGG95" s="1"/>
      <c r="JGH95" s="1"/>
      <c r="JGI95" s="1"/>
      <c r="JGK95" s="18"/>
      <c r="JGL95" s="1"/>
      <c r="JGM95" s="1"/>
      <c r="JGN95" s="1"/>
      <c r="JGO95" s="1"/>
      <c r="JGP95" s="1"/>
      <c r="JGQ95" s="1"/>
      <c r="JGS95" s="18"/>
      <c r="JGT95" s="1"/>
      <c r="JGU95" s="1"/>
      <c r="JGV95" s="1"/>
      <c r="JGW95" s="1"/>
      <c r="JGX95" s="1"/>
      <c r="JGY95" s="1"/>
      <c r="JHA95" s="18"/>
      <c r="JHB95" s="1"/>
      <c r="JHC95" s="1"/>
      <c r="JHD95" s="1"/>
      <c r="JHE95" s="1"/>
      <c r="JHF95" s="1"/>
      <c r="JHG95" s="1"/>
      <c r="JHI95" s="18"/>
      <c r="JHJ95" s="1"/>
      <c r="JHK95" s="1"/>
      <c r="JHL95" s="1"/>
      <c r="JHM95" s="1"/>
      <c r="JHN95" s="1"/>
      <c r="JHO95" s="1"/>
      <c r="JHQ95" s="18"/>
      <c r="JHR95" s="1"/>
      <c r="JHS95" s="1"/>
      <c r="JHT95" s="1"/>
      <c r="JHU95" s="1"/>
      <c r="JHV95" s="1"/>
      <c r="JHW95" s="1"/>
      <c r="JHY95" s="18"/>
      <c r="JHZ95" s="1"/>
      <c r="JIA95" s="1"/>
      <c r="JIB95" s="1"/>
      <c r="JIC95" s="1"/>
      <c r="JID95" s="1"/>
      <c r="JIE95" s="1"/>
      <c r="JIG95" s="18"/>
      <c r="JIH95" s="1"/>
      <c r="JII95" s="1"/>
      <c r="JIJ95" s="1"/>
      <c r="JIK95" s="1"/>
      <c r="JIL95" s="1"/>
      <c r="JIM95" s="1"/>
      <c r="JIO95" s="18"/>
      <c r="JIP95" s="1"/>
      <c r="JIQ95" s="1"/>
      <c r="JIR95" s="1"/>
      <c r="JIS95" s="1"/>
      <c r="JIT95" s="1"/>
      <c r="JIU95" s="1"/>
      <c r="JIW95" s="18"/>
      <c r="JIX95" s="1"/>
      <c r="JIY95" s="1"/>
      <c r="JIZ95" s="1"/>
      <c r="JJA95" s="1"/>
      <c r="JJB95" s="1"/>
      <c r="JJC95" s="1"/>
      <c r="JJE95" s="18"/>
      <c r="JJF95" s="1"/>
      <c r="JJG95" s="1"/>
      <c r="JJH95" s="1"/>
      <c r="JJI95" s="1"/>
      <c r="JJJ95" s="1"/>
      <c r="JJK95" s="1"/>
      <c r="JJM95" s="18"/>
      <c r="JJN95" s="1"/>
      <c r="JJO95" s="1"/>
      <c r="JJP95" s="1"/>
      <c r="JJQ95" s="1"/>
      <c r="JJR95" s="1"/>
      <c r="JJS95" s="1"/>
      <c r="JJU95" s="18"/>
      <c r="JJV95" s="1"/>
      <c r="JJW95" s="1"/>
      <c r="JJX95" s="1"/>
      <c r="JJY95" s="1"/>
      <c r="JJZ95" s="1"/>
      <c r="JKA95" s="1"/>
      <c r="JKC95" s="18"/>
      <c r="JKD95" s="1"/>
      <c r="JKE95" s="1"/>
      <c r="JKF95" s="1"/>
      <c r="JKG95" s="1"/>
      <c r="JKH95" s="1"/>
      <c r="JKI95" s="1"/>
      <c r="JKK95" s="18"/>
      <c r="JKL95" s="1"/>
      <c r="JKM95" s="1"/>
      <c r="JKN95" s="1"/>
      <c r="JKO95" s="1"/>
      <c r="JKP95" s="1"/>
      <c r="JKQ95" s="1"/>
      <c r="JKS95" s="18"/>
      <c r="JKT95" s="1"/>
      <c r="JKU95" s="1"/>
      <c r="JKV95" s="1"/>
      <c r="JKW95" s="1"/>
      <c r="JKX95" s="1"/>
      <c r="JKY95" s="1"/>
      <c r="JLA95" s="18"/>
      <c r="JLB95" s="1"/>
      <c r="JLC95" s="1"/>
      <c r="JLD95" s="1"/>
      <c r="JLE95" s="1"/>
      <c r="JLF95" s="1"/>
      <c r="JLG95" s="1"/>
      <c r="JLI95" s="18"/>
      <c r="JLJ95" s="1"/>
      <c r="JLK95" s="1"/>
      <c r="JLL95" s="1"/>
      <c r="JLM95" s="1"/>
      <c r="JLN95" s="1"/>
      <c r="JLO95" s="1"/>
      <c r="JLQ95" s="18"/>
      <c r="JLR95" s="1"/>
      <c r="JLS95" s="1"/>
      <c r="JLT95" s="1"/>
      <c r="JLU95" s="1"/>
      <c r="JLV95" s="1"/>
      <c r="JLW95" s="1"/>
      <c r="JLY95" s="18"/>
      <c r="JLZ95" s="1"/>
      <c r="JMA95" s="1"/>
      <c r="JMB95" s="1"/>
      <c r="JMC95" s="1"/>
      <c r="JMD95" s="1"/>
      <c r="JME95" s="1"/>
      <c r="JMG95" s="18"/>
      <c r="JMH95" s="1"/>
      <c r="JMI95" s="1"/>
      <c r="JMJ95" s="1"/>
      <c r="JMK95" s="1"/>
      <c r="JML95" s="1"/>
      <c r="JMM95" s="1"/>
      <c r="JMO95" s="18"/>
      <c r="JMP95" s="1"/>
      <c r="JMQ95" s="1"/>
      <c r="JMR95" s="1"/>
      <c r="JMS95" s="1"/>
      <c r="JMT95" s="1"/>
      <c r="JMU95" s="1"/>
      <c r="JMW95" s="18"/>
      <c r="JMX95" s="1"/>
      <c r="JMY95" s="1"/>
      <c r="JMZ95" s="1"/>
      <c r="JNA95" s="1"/>
      <c r="JNB95" s="1"/>
      <c r="JNC95" s="1"/>
      <c r="JNE95" s="18"/>
      <c r="JNF95" s="1"/>
      <c r="JNG95" s="1"/>
      <c r="JNH95" s="1"/>
      <c r="JNI95" s="1"/>
      <c r="JNJ95" s="1"/>
      <c r="JNK95" s="1"/>
      <c r="JNM95" s="18"/>
      <c r="JNN95" s="1"/>
      <c r="JNO95" s="1"/>
      <c r="JNP95" s="1"/>
      <c r="JNQ95" s="1"/>
      <c r="JNR95" s="1"/>
      <c r="JNS95" s="1"/>
      <c r="JNU95" s="18"/>
      <c r="JNV95" s="1"/>
      <c r="JNW95" s="1"/>
      <c r="JNX95" s="1"/>
      <c r="JNY95" s="1"/>
      <c r="JNZ95" s="1"/>
      <c r="JOA95" s="1"/>
      <c r="JOC95" s="18"/>
      <c r="JOD95" s="1"/>
      <c r="JOE95" s="1"/>
      <c r="JOF95" s="1"/>
      <c r="JOG95" s="1"/>
      <c r="JOH95" s="1"/>
      <c r="JOI95" s="1"/>
      <c r="JOK95" s="18"/>
      <c r="JOL95" s="1"/>
      <c r="JOM95" s="1"/>
      <c r="JON95" s="1"/>
      <c r="JOO95" s="1"/>
      <c r="JOP95" s="1"/>
      <c r="JOQ95" s="1"/>
      <c r="JOS95" s="18"/>
      <c r="JOT95" s="1"/>
      <c r="JOU95" s="1"/>
      <c r="JOV95" s="1"/>
      <c r="JOW95" s="1"/>
      <c r="JOX95" s="1"/>
      <c r="JOY95" s="1"/>
      <c r="JPA95" s="18"/>
      <c r="JPB95" s="1"/>
      <c r="JPC95" s="1"/>
      <c r="JPD95" s="1"/>
      <c r="JPE95" s="1"/>
      <c r="JPF95" s="1"/>
      <c r="JPG95" s="1"/>
      <c r="JPI95" s="18"/>
      <c r="JPJ95" s="1"/>
      <c r="JPK95" s="1"/>
      <c r="JPL95" s="1"/>
      <c r="JPM95" s="1"/>
      <c r="JPN95" s="1"/>
      <c r="JPO95" s="1"/>
      <c r="JPQ95" s="18"/>
      <c r="JPR95" s="1"/>
      <c r="JPS95" s="1"/>
      <c r="JPT95" s="1"/>
      <c r="JPU95" s="1"/>
      <c r="JPV95" s="1"/>
      <c r="JPW95" s="1"/>
      <c r="JPY95" s="18"/>
      <c r="JPZ95" s="1"/>
      <c r="JQA95" s="1"/>
      <c r="JQB95" s="1"/>
      <c r="JQC95" s="1"/>
      <c r="JQD95" s="1"/>
      <c r="JQE95" s="1"/>
      <c r="JQG95" s="18"/>
      <c r="JQH95" s="1"/>
      <c r="JQI95" s="1"/>
      <c r="JQJ95" s="1"/>
      <c r="JQK95" s="1"/>
      <c r="JQL95" s="1"/>
      <c r="JQM95" s="1"/>
      <c r="JQO95" s="18"/>
      <c r="JQP95" s="1"/>
      <c r="JQQ95" s="1"/>
      <c r="JQR95" s="1"/>
      <c r="JQS95" s="1"/>
      <c r="JQT95" s="1"/>
      <c r="JQU95" s="1"/>
      <c r="JQW95" s="18"/>
      <c r="JQX95" s="1"/>
      <c r="JQY95" s="1"/>
      <c r="JQZ95" s="1"/>
      <c r="JRA95" s="1"/>
      <c r="JRB95" s="1"/>
      <c r="JRC95" s="1"/>
      <c r="JRE95" s="18"/>
      <c r="JRF95" s="1"/>
      <c r="JRG95" s="1"/>
      <c r="JRH95" s="1"/>
      <c r="JRI95" s="1"/>
      <c r="JRJ95" s="1"/>
      <c r="JRK95" s="1"/>
      <c r="JRM95" s="18"/>
      <c r="JRN95" s="1"/>
      <c r="JRO95" s="1"/>
      <c r="JRP95" s="1"/>
      <c r="JRQ95" s="1"/>
      <c r="JRR95" s="1"/>
      <c r="JRS95" s="1"/>
      <c r="JRU95" s="18"/>
      <c r="JRV95" s="1"/>
      <c r="JRW95" s="1"/>
      <c r="JRX95" s="1"/>
      <c r="JRY95" s="1"/>
      <c r="JRZ95" s="1"/>
      <c r="JSA95" s="1"/>
      <c r="JSC95" s="18"/>
      <c r="JSD95" s="1"/>
      <c r="JSE95" s="1"/>
      <c r="JSF95" s="1"/>
      <c r="JSG95" s="1"/>
      <c r="JSH95" s="1"/>
      <c r="JSI95" s="1"/>
      <c r="JSK95" s="18"/>
      <c r="JSL95" s="1"/>
      <c r="JSM95" s="1"/>
      <c r="JSN95" s="1"/>
      <c r="JSO95" s="1"/>
      <c r="JSP95" s="1"/>
      <c r="JSQ95" s="1"/>
      <c r="JSS95" s="18"/>
      <c r="JST95" s="1"/>
      <c r="JSU95" s="1"/>
      <c r="JSV95" s="1"/>
      <c r="JSW95" s="1"/>
      <c r="JSX95" s="1"/>
      <c r="JSY95" s="1"/>
      <c r="JTA95" s="18"/>
      <c r="JTB95" s="1"/>
      <c r="JTC95" s="1"/>
      <c r="JTD95" s="1"/>
      <c r="JTE95" s="1"/>
      <c r="JTF95" s="1"/>
      <c r="JTG95" s="1"/>
      <c r="JTI95" s="18"/>
      <c r="JTJ95" s="1"/>
      <c r="JTK95" s="1"/>
      <c r="JTL95" s="1"/>
      <c r="JTM95" s="1"/>
      <c r="JTN95" s="1"/>
      <c r="JTO95" s="1"/>
      <c r="JTQ95" s="18"/>
      <c r="JTR95" s="1"/>
      <c r="JTS95" s="1"/>
      <c r="JTT95" s="1"/>
      <c r="JTU95" s="1"/>
      <c r="JTV95" s="1"/>
      <c r="JTW95" s="1"/>
      <c r="JTY95" s="18"/>
      <c r="JTZ95" s="1"/>
      <c r="JUA95" s="1"/>
      <c r="JUB95" s="1"/>
      <c r="JUC95" s="1"/>
      <c r="JUD95" s="1"/>
      <c r="JUE95" s="1"/>
      <c r="JUG95" s="18"/>
      <c r="JUH95" s="1"/>
      <c r="JUI95" s="1"/>
      <c r="JUJ95" s="1"/>
      <c r="JUK95" s="1"/>
      <c r="JUL95" s="1"/>
      <c r="JUM95" s="1"/>
      <c r="JUO95" s="18"/>
      <c r="JUP95" s="1"/>
      <c r="JUQ95" s="1"/>
      <c r="JUR95" s="1"/>
      <c r="JUS95" s="1"/>
      <c r="JUT95" s="1"/>
      <c r="JUU95" s="1"/>
      <c r="JUW95" s="18"/>
      <c r="JUX95" s="1"/>
      <c r="JUY95" s="1"/>
      <c r="JUZ95" s="1"/>
      <c r="JVA95" s="1"/>
      <c r="JVB95" s="1"/>
      <c r="JVC95" s="1"/>
      <c r="JVE95" s="18"/>
      <c r="JVF95" s="1"/>
      <c r="JVG95" s="1"/>
      <c r="JVH95" s="1"/>
      <c r="JVI95" s="1"/>
      <c r="JVJ95" s="1"/>
      <c r="JVK95" s="1"/>
      <c r="JVM95" s="18"/>
      <c r="JVN95" s="1"/>
      <c r="JVO95" s="1"/>
      <c r="JVP95" s="1"/>
      <c r="JVQ95" s="1"/>
      <c r="JVR95" s="1"/>
      <c r="JVS95" s="1"/>
      <c r="JVU95" s="18"/>
      <c r="JVV95" s="1"/>
      <c r="JVW95" s="1"/>
      <c r="JVX95" s="1"/>
      <c r="JVY95" s="1"/>
      <c r="JVZ95" s="1"/>
      <c r="JWA95" s="1"/>
      <c r="JWC95" s="18"/>
      <c r="JWD95" s="1"/>
      <c r="JWE95" s="1"/>
      <c r="JWF95" s="1"/>
      <c r="JWG95" s="1"/>
      <c r="JWH95" s="1"/>
      <c r="JWI95" s="1"/>
      <c r="JWK95" s="18"/>
      <c r="JWL95" s="1"/>
      <c r="JWM95" s="1"/>
      <c r="JWN95" s="1"/>
      <c r="JWO95" s="1"/>
      <c r="JWP95" s="1"/>
      <c r="JWQ95" s="1"/>
      <c r="JWS95" s="18"/>
      <c r="JWT95" s="1"/>
      <c r="JWU95" s="1"/>
      <c r="JWV95" s="1"/>
      <c r="JWW95" s="1"/>
      <c r="JWX95" s="1"/>
      <c r="JWY95" s="1"/>
      <c r="JXA95" s="18"/>
      <c r="JXB95" s="1"/>
      <c r="JXC95" s="1"/>
      <c r="JXD95" s="1"/>
      <c r="JXE95" s="1"/>
      <c r="JXF95" s="1"/>
      <c r="JXG95" s="1"/>
      <c r="JXI95" s="18"/>
      <c r="JXJ95" s="1"/>
      <c r="JXK95" s="1"/>
      <c r="JXL95" s="1"/>
      <c r="JXM95" s="1"/>
      <c r="JXN95" s="1"/>
      <c r="JXO95" s="1"/>
      <c r="JXQ95" s="18"/>
      <c r="JXR95" s="1"/>
      <c r="JXS95" s="1"/>
      <c r="JXT95" s="1"/>
      <c r="JXU95" s="1"/>
      <c r="JXV95" s="1"/>
      <c r="JXW95" s="1"/>
      <c r="JXY95" s="18"/>
      <c r="JXZ95" s="1"/>
      <c r="JYA95" s="1"/>
      <c r="JYB95" s="1"/>
      <c r="JYC95" s="1"/>
      <c r="JYD95" s="1"/>
      <c r="JYE95" s="1"/>
      <c r="JYG95" s="18"/>
      <c r="JYH95" s="1"/>
      <c r="JYI95" s="1"/>
      <c r="JYJ95" s="1"/>
      <c r="JYK95" s="1"/>
      <c r="JYL95" s="1"/>
      <c r="JYM95" s="1"/>
      <c r="JYO95" s="18"/>
      <c r="JYP95" s="1"/>
      <c r="JYQ95" s="1"/>
      <c r="JYR95" s="1"/>
      <c r="JYS95" s="1"/>
      <c r="JYT95" s="1"/>
      <c r="JYU95" s="1"/>
      <c r="JYW95" s="18"/>
      <c r="JYX95" s="1"/>
      <c r="JYY95" s="1"/>
      <c r="JYZ95" s="1"/>
      <c r="JZA95" s="1"/>
      <c r="JZB95" s="1"/>
      <c r="JZC95" s="1"/>
      <c r="JZE95" s="18"/>
      <c r="JZF95" s="1"/>
      <c r="JZG95" s="1"/>
      <c r="JZH95" s="1"/>
      <c r="JZI95" s="1"/>
      <c r="JZJ95" s="1"/>
      <c r="JZK95" s="1"/>
      <c r="JZM95" s="18"/>
      <c r="JZN95" s="1"/>
      <c r="JZO95" s="1"/>
      <c r="JZP95" s="1"/>
      <c r="JZQ95" s="1"/>
      <c r="JZR95" s="1"/>
      <c r="JZS95" s="1"/>
      <c r="JZU95" s="18"/>
      <c r="JZV95" s="1"/>
      <c r="JZW95" s="1"/>
      <c r="JZX95" s="1"/>
      <c r="JZY95" s="1"/>
      <c r="JZZ95" s="1"/>
      <c r="KAA95" s="1"/>
      <c r="KAC95" s="18"/>
      <c r="KAD95" s="1"/>
      <c r="KAE95" s="1"/>
      <c r="KAF95" s="1"/>
      <c r="KAG95" s="1"/>
      <c r="KAH95" s="1"/>
      <c r="KAI95" s="1"/>
      <c r="KAK95" s="18"/>
      <c r="KAL95" s="1"/>
      <c r="KAM95" s="1"/>
      <c r="KAN95" s="1"/>
      <c r="KAO95" s="1"/>
      <c r="KAP95" s="1"/>
      <c r="KAQ95" s="1"/>
      <c r="KAS95" s="18"/>
      <c r="KAT95" s="1"/>
      <c r="KAU95" s="1"/>
      <c r="KAV95" s="1"/>
      <c r="KAW95" s="1"/>
      <c r="KAX95" s="1"/>
      <c r="KAY95" s="1"/>
      <c r="KBA95" s="18"/>
      <c r="KBB95" s="1"/>
      <c r="KBC95" s="1"/>
      <c r="KBD95" s="1"/>
      <c r="KBE95" s="1"/>
      <c r="KBF95" s="1"/>
      <c r="KBG95" s="1"/>
      <c r="KBI95" s="18"/>
      <c r="KBJ95" s="1"/>
      <c r="KBK95" s="1"/>
      <c r="KBL95" s="1"/>
      <c r="KBM95" s="1"/>
      <c r="KBN95" s="1"/>
      <c r="KBO95" s="1"/>
      <c r="KBQ95" s="18"/>
      <c r="KBR95" s="1"/>
      <c r="KBS95" s="1"/>
      <c r="KBT95" s="1"/>
      <c r="KBU95" s="1"/>
      <c r="KBV95" s="1"/>
      <c r="KBW95" s="1"/>
      <c r="KBY95" s="18"/>
      <c r="KBZ95" s="1"/>
      <c r="KCA95" s="1"/>
      <c r="KCB95" s="1"/>
      <c r="KCC95" s="1"/>
      <c r="KCD95" s="1"/>
      <c r="KCE95" s="1"/>
      <c r="KCG95" s="18"/>
      <c r="KCH95" s="1"/>
      <c r="KCI95" s="1"/>
      <c r="KCJ95" s="1"/>
      <c r="KCK95" s="1"/>
      <c r="KCL95" s="1"/>
      <c r="KCM95" s="1"/>
      <c r="KCO95" s="18"/>
      <c r="KCP95" s="1"/>
      <c r="KCQ95" s="1"/>
      <c r="KCR95" s="1"/>
      <c r="KCS95" s="1"/>
      <c r="KCT95" s="1"/>
      <c r="KCU95" s="1"/>
      <c r="KCW95" s="18"/>
      <c r="KCX95" s="1"/>
      <c r="KCY95" s="1"/>
      <c r="KCZ95" s="1"/>
      <c r="KDA95" s="1"/>
      <c r="KDB95" s="1"/>
      <c r="KDC95" s="1"/>
      <c r="KDE95" s="18"/>
      <c r="KDF95" s="1"/>
      <c r="KDG95" s="1"/>
      <c r="KDH95" s="1"/>
      <c r="KDI95" s="1"/>
      <c r="KDJ95" s="1"/>
      <c r="KDK95" s="1"/>
      <c r="KDM95" s="18"/>
      <c r="KDN95" s="1"/>
      <c r="KDO95" s="1"/>
      <c r="KDP95" s="1"/>
      <c r="KDQ95" s="1"/>
      <c r="KDR95" s="1"/>
      <c r="KDS95" s="1"/>
      <c r="KDU95" s="18"/>
      <c r="KDV95" s="1"/>
      <c r="KDW95" s="1"/>
      <c r="KDX95" s="1"/>
      <c r="KDY95" s="1"/>
      <c r="KDZ95" s="1"/>
      <c r="KEA95" s="1"/>
      <c r="KEC95" s="18"/>
      <c r="KED95" s="1"/>
      <c r="KEE95" s="1"/>
      <c r="KEF95" s="1"/>
      <c r="KEG95" s="1"/>
      <c r="KEH95" s="1"/>
      <c r="KEI95" s="1"/>
      <c r="KEK95" s="18"/>
      <c r="KEL95" s="1"/>
      <c r="KEM95" s="1"/>
      <c r="KEN95" s="1"/>
      <c r="KEO95" s="1"/>
      <c r="KEP95" s="1"/>
      <c r="KEQ95" s="1"/>
      <c r="KES95" s="18"/>
      <c r="KET95" s="1"/>
      <c r="KEU95" s="1"/>
      <c r="KEV95" s="1"/>
      <c r="KEW95" s="1"/>
      <c r="KEX95" s="1"/>
      <c r="KEY95" s="1"/>
      <c r="KFA95" s="18"/>
      <c r="KFB95" s="1"/>
      <c r="KFC95" s="1"/>
      <c r="KFD95" s="1"/>
      <c r="KFE95" s="1"/>
      <c r="KFF95" s="1"/>
      <c r="KFG95" s="1"/>
      <c r="KFI95" s="18"/>
      <c r="KFJ95" s="1"/>
      <c r="KFK95" s="1"/>
      <c r="KFL95" s="1"/>
      <c r="KFM95" s="1"/>
      <c r="KFN95" s="1"/>
      <c r="KFO95" s="1"/>
      <c r="KFQ95" s="18"/>
      <c r="KFR95" s="1"/>
      <c r="KFS95" s="1"/>
      <c r="KFT95" s="1"/>
      <c r="KFU95" s="1"/>
      <c r="KFV95" s="1"/>
      <c r="KFW95" s="1"/>
      <c r="KFY95" s="18"/>
      <c r="KFZ95" s="1"/>
      <c r="KGA95" s="1"/>
      <c r="KGB95" s="1"/>
      <c r="KGC95" s="1"/>
      <c r="KGD95" s="1"/>
      <c r="KGE95" s="1"/>
      <c r="KGG95" s="18"/>
      <c r="KGH95" s="1"/>
      <c r="KGI95" s="1"/>
      <c r="KGJ95" s="1"/>
      <c r="KGK95" s="1"/>
      <c r="KGL95" s="1"/>
      <c r="KGM95" s="1"/>
      <c r="KGO95" s="18"/>
      <c r="KGP95" s="1"/>
      <c r="KGQ95" s="1"/>
      <c r="KGR95" s="1"/>
      <c r="KGS95" s="1"/>
      <c r="KGT95" s="1"/>
      <c r="KGU95" s="1"/>
      <c r="KGW95" s="18"/>
      <c r="KGX95" s="1"/>
      <c r="KGY95" s="1"/>
      <c r="KGZ95" s="1"/>
      <c r="KHA95" s="1"/>
      <c r="KHB95" s="1"/>
      <c r="KHC95" s="1"/>
      <c r="KHE95" s="18"/>
      <c r="KHF95" s="1"/>
      <c r="KHG95" s="1"/>
      <c r="KHH95" s="1"/>
      <c r="KHI95" s="1"/>
      <c r="KHJ95" s="1"/>
      <c r="KHK95" s="1"/>
      <c r="KHM95" s="18"/>
      <c r="KHN95" s="1"/>
      <c r="KHO95" s="1"/>
      <c r="KHP95" s="1"/>
      <c r="KHQ95" s="1"/>
      <c r="KHR95" s="1"/>
      <c r="KHS95" s="1"/>
      <c r="KHU95" s="18"/>
      <c r="KHV95" s="1"/>
      <c r="KHW95" s="1"/>
      <c r="KHX95" s="1"/>
      <c r="KHY95" s="1"/>
      <c r="KHZ95" s="1"/>
      <c r="KIA95" s="1"/>
      <c r="KIC95" s="18"/>
      <c r="KID95" s="1"/>
      <c r="KIE95" s="1"/>
      <c r="KIF95" s="1"/>
      <c r="KIG95" s="1"/>
      <c r="KIH95" s="1"/>
      <c r="KII95" s="1"/>
      <c r="KIK95" s="18"/>
      <c r="KIL95" s="1"/>
      <c r="KIM95" s="1"/>
      <c r="KIN95" s="1"/>
      <c r="KIO95" s="1"/>
      <c r="KIP95" s="1"/>
      <c r="KIQ95" s="1"/>
      <c r="KIS95" s="18"/>
      <c r="KIT95" s="1"/>
      <c r="KIU95" s="1"/>
      <c r="KIV95" s="1"/>
      <c r="KIW95" s="1"/>
      <c r="KIX95" s="1"/>
      <c r="KIY95" s="1"/>
      <c r="KJA95" s="18"/>
      <c r="KJB95" s="1"/>
      <c r="KJC95" s="1"/>
      <c r="KJD95" s="1"/>
      <c r="KJE95" s="1"/>
      <c r="KJF95" s="1"/>
      <c r="KJG95" s="1"/>
      <c r="KJI95" s="18"/>
      <c r="KJJ95" s="1"/>
      <c r="KJK95" s="1"/>
      <c r="KJL95" s="1"/>
      <c r="KJM95" s="1"/>
      <c r="KJN95" s="1"/>
      <c r="KJO95" s="1"/>
      <c r="KJQ95" s="18"/>
      <c r="KJR95" s="1"/>
      <c r="KJS95" s="1"/>
      <c r="KJT95" s="1"/>
      <c r="KJU95" s="1"/>
      <c r="KJV95" s="1"/>
      <c r="KJW95" s="1"/>
      <c r="KJY95" s="18"/>
      <c r="KJZ95" s="1"/>
      <c r="KKA95" s="1"/>
      <c r="KKB95" s="1"/>
      <c r="KKC95" s="1"/>
      <c r="KKD95" s="1"/>
      <c r="KKE95" s="1"/>
      <c r="KKG95" s="18"/>
      <c r="KKH95" s="1"/>
      <c r="KKI95" s="1"/>
      <c r="KKJ95" s="1"/>
      <c r="KKK95" s="1"/>
      <c r="KKL95" s="1"/>
      <c r="KKM95" s="1"/>
      <c r="KKO95" s="18"/>
      <c r="KKP95" s="1"/>
      <c r="KKQ95" s="1"/>
      <c r="KKR95" s="1"/>
      <c r="KKS95" s="1"/>
      <c r="KKT95" s="1"/>
      <c r="KKU95" s="1"/>
      <c r="KKW95" s="18"/>
      <c r="KKX95" s="1"/>
      <c r="KKY95" s="1"/>
      <c r="KKZ95" s="1"/>
      <c r="KLA95" s="1"/>
      <c r="KLB95" s="1"/>
      <c r="KLC95" s="1"/>
      <c r="KLE95" s="18"/>
      <c r="KLF95" s="1"/>
      <c r="KLG95" s="1"/>
      <c r="KLH95" s="1"/>
      <c r="KLI95" s="1"/>
      <c r="KLJ95" s="1"/>
      <c r="KLK95" s="1"/>
      <c r="KLM95" s="18"/>
      <c r="KLN95" s="1"/>
      <c r="KLO95" s="1"/>
      <c r="KLP95" s="1"/>
      <c r="KLQ95" s="1"/>
      <c r="KLR95" s="1"/>
      <c r="KLS95" s="1"/>
      <c r="KLU95" s="18"/>
      <c r="KLV95" s="1"/>
      <c r="KLW95" s="1"/>
      <c r="KLX95" s="1"/>
      <c r="KLY95" s="1"/>
      <c r="KLZ95" s="1"/>
      <c r="KMA95" s="1"/>
      <c r="KMC95" s="18"/>
      <c r="KMD95" s="1"/>
      <c r="KME95" s="1"/>
      <c r="KMF95" s="1"/>
      <c r="KMG95" s="1"/>
      <c r="KMH95" s="1"/>
      <c r="KMI95" s="1"/>
      <c r="KMK95" s="18"/>
      <c r="KML95" s="1"/>
      <c r="KMM95" s="1"/>
      <c r="KMN95" s="1"/>
      <c r="KMO95" s="1"/>
      <c r="KMP95" s="1"/>
      <c r="KMQ95" s="1"/>
      <c r="KMS95" s="18"/>
      <c r="KMT95" s="1"/>
      <c r="KMU95" s="1"/>
      <c r="KMV95" s="1"/>
      <c r="KMW95" s="1"/>
      <c r="KMX95" s="1"/>
      <c r="KMY95" s="1"/>
      <c r="KNA95" s="18"/>
      <c r="KNB95" s="1"/>
      <c r="KNC95" s="1"/>
      <c r="KND95" s="1"/>
      <c r="KNE95" s="1"/>
      <c r="KNF95" s="1"/>
      <c r="KNG95" s="1"/>
      <c r="KNI95" s="18"/>
      <c r="KNJ95" s="1"/>
      <c r="KNK95" s="1"/>
      <c r="KNL95" s="1"/>
      <c r="KNM95" s="1"/>
      <c r="KNN95" s="1"/>
      <c r="KNO95" s="1"/>
      <c r="KNQ95" s="18"/>
      <c r="KNR95" s="1"/>
      <c r="KNS95" s="1"/>
      <c r="KNT95" s="1"/>
      <c r="KNU95" s="1"/>
      <c r="KNV95" s="1"/>
      <c r="KNW95" s="1"/>
      <c r="KNY95" s="18"/>
      <c r="KNZ95" s="1"/>
      <c r="KOA95" s="1"/>
      <c r="KOB95" s="1"/>
      <c r="KOC95" s="1"/>
      <c r="KOD95" s="1"/>
      <c r="KOE95" s="1"/>
      <c r="KOG95" s="18"/>
      <c r="KOH95" s="1"/>
      <c r="KOI95" s="1"/>
      <c r="KOJ95" s="1"/>
      <c r="KOK95" s="1"/>
      <c r="KOL95" s="1"/>
      <c r="KOM95" s="1"/>
      <c r="KOO95" s="18"/>
      <c r="KOP95" s="1"/>
      <c r="KOQ95" s="1"/>
      <c r="KOR95" s="1"/>
      <c r="KOS95" s="1"/>
      <c r="KOT95" s="1"/>
      <c r="KOU95" s="1"/>
      <c r="KOW95" s="18"/>
      <c r="KOX95" s="1"/>
      <c r="KOY95" s="1"/>
      <c r="KOZ95" s="1"/>
      <c r="KPA95" s="1"/>
      <c r="KPB95" s="1"/>
      <c r="KPC95" s="1"/>
      <c r="KPE95" s="18"/>
      <c r="KPF95" s="1"/>
      <c r="KPG95" s="1"/>
      <c r="KPH95" s="1"/>
      <c r="KPI95" s="1"/>
      <c r="KPJ95" s="1"/>
      <c r="KPK95" s="1"/>
      <c r="KPM95" s="18"/>
      <c r="KPN95" s="1"/>
      <c r="KPO95" s="1"/>
      <c r="KPP95" s="1"/>
      <c r="KPQ95" s="1"/>
      <c r="KPR95" s="1"/>
      <c r="KPS95" s="1"/>
      <c r="KPU95" s="18"/>
      <c r="KPV95" s="1"/>
      <c r="KPW95" s="1"/>
      <c r="KPX95" s="1"/>
      <c r="KPY95" s="1"/>
      <c r="KPZ95" s="1"/>
      <c r="KQA95" s="1"/>
      <c r="KQC95" s="18"/>
      <c r="KQD95" s="1"/>
      <c r="KQE95" s="1"/>
      <c r="KQF95" s="1"/>
      <c r="KQG95" s="1"/>
      <c r="KQH95" s="1"/>
      <c r="KQI95" s="1"/>
      <c r="KQK95" s="18"/>
      <c r="KQL95" s="1"/>
      <c r="KQM95" s="1"/>
      <c r="KQN95" s="1"/>
      <c r="KQO95" s="1"/>
      <c r="KQP95" s="1"/>
      <c r="KQQ95" s="1"/>
      <c r="KQS95" s="18"/>
      <c r="KQT95" s="1"/>
      <c r="KQU95" s="1"/>
      <c r="KQV95" s="1"/>
      <c r="KQW95" s="1"/>
      <c r="KQX95" s="1"/>
      <c r="KQY95" s="1"/>
      <c r="KRA95" s="18"/>
      <c r="KRB95" s="1"/>
      <c r="KRC95" s="1"/>
      <c r="KRD95" s="1"/>
      <c r="KRE95" s="1"/>
      <c r="KRF95" s="1"/>
      <c r="KRG95" s="1"/>
      <c r="KRI95" s="18"/>
      <c r="KRJ95" s="1"/>
      <c r="KRK95" s="1"/>
      <c r="KRL95" s="1"/>
      <c r="KRM95" s="1"/>
      <c r="KRN95" s="1"/>
      <c r="KRO95" s="1"/>
      <c r="KRQ95" s="18"/>
      <c r="KRR95" s="1"/>
      <c r="KRS95" s="1"/>
      <c r="KRT95" s="1"/>
      <c r="KRU95" s="1"/>
      <c r="KRV95" s="1"/>
      <c r="KRW95" s="1"/>
      <c r="KRY95" s="18"/>
      <c r="KRZ95" s="1"/>
      <c r="KSA95" s="1"/>
      <c r="KSB95" s="1"/>
      <c r="KSC95" s="1"/>
      <c r="KSD95" s="1"/>
      <c r="KSE95" s="1"/>
      <c r="KSG95" s="18"/>
      <c r="KSH95" s="1"/>
      <c r="KSI95" s="1"/>
      <c r="KSJ95" s="1"/>
      <c r="KSK95" s="1"/>
      <c r="KSL95" s="1"/>
      <c r="KSM95" s="1"/>
      <c r="KSO95" s="18"/>
      <c r="KSP95" s="1"/>
      <c r="KSQ95" s="1"/>
      <c r="KSR95" s="1"/>
      <c r="KSS95" s="1"/>
      <c r="KST95" s="1"/>
      <c r="KSU95" s="1"/>
      <c r="KSW95" s="18"/>
      <c r="KSX95" s="1"/>
      <c r="KSY95" s="1"/>
      <c r="KSZ95" s="1"/>
      <c r="KTA95" s="1"/>
      <c r="KTB95" s="1"/>
      <c r="KTC95" s="1"/>
      <c r="KTE95" s="18"/>
      <c r="KTF95" s="1"/>
      <c r="KTG95" s="1"/>
      <c r="KTH95" s="1"/>
      <c r="KTI95" s="1"/>
      <c r="KTJ95" s="1"/>
      <c r="KTK95" s="1"/>
      <c r="KTM95" s="18"/>
      <c r="KTN95" s="1"/>
      <c r="KTO95" s="1"/>
      <c r="KTP95" s="1"/>
      <c r="KTQ95" s="1"/>
      <c r="KTR95" s="1"/>
      <c r="KTS95" s="1"/>
      <c r="KTU95" s="18"/>
      <c r="KTV95" s="1"/>
      <c r="KTW95" s="1"/>
      <c r="KTX95" s="1"/>
      <c r="KTY95" s="1"/>
      <c r="KTZ95" s="1"/>
      <c r="KUA95" s="1"/>
      <c r="KUC95" s="18"/>
      <c r="KUD95" s="1"/>
      <c r="KUE95" s="1"/>
      <c r="KUF95" s="1"/>
      <c r="KUG95" s="1"/>
      <c r="KUH95" s="1"/>
      <c r="KUI95" s="1"/>
      <c r="KUK95" s="18"/>
      <c r="KUL95" s="1"/>
      <c r="KUM95" s="1"/>
      <c r="KUN95" s="1"/>
      <c r="KUO95" s="1"/>
      <c r="KUP95" s="1"/>
      <c r="KUQ95" s="1"/>
      <c r="KUS95" s="18"/>
      <c r="KUT95" s="1"/>
      <c r="KUU95" s="1"/>
      <c r="KUV95" s="1"/>
      <c r="KUW95" s="1"/>
      <c r="KUX95" s="1"/>
      <c r="KUY95" s="1"/>
      <c r="KVA95" s="18"/>
      <c r="KVB95" s="1"/>
      <c r="KVC95" s="1"/>
      <c r="KVD95" s="1"/>
      <c r="KVE95" s="1"/>
      <c r="KVF95" s="1"/>
      <c r="KVG95" s="1"/>
      <c r="KVI95" s="18"/>
      <c r="KVJ95" s="1"/>
      <c r="KVK95" s="1"/>
      <c r="KVL95" s="1"/>
      <c r="KVM95" s="1"/>
      <c r="KVN95" s="1"/>
      <c r="KVO95" s="1"/>
      <c r="KVQ95" s="18"/>
      <c r="KVR95" s="1"/>
      <c r="KVS95" s="1"/>
      <c r="KVT95" s="1"/>
      <c r="KVU95" s="1"/>
      <c r="KVV95" s="1"/>
      <c r="KVW95" s="1"/>
      <c r="KVY95" s="18"/>
      <c r="KVZ95" s="1"/>
      <c r="KWA95" s="1"/>
      <c r="KWB95" s="1"/>
      <c r="KWC95" s="1"/>
      <c r="KWD95" s="1"/>
      <c r="KWE95" s="1"/>
      <c r="KWG95" s="18"/>
      <c r="KWH95" s="1"/>
      <c r="KWI95" s="1"/>
      <c r="KWJ95" s="1"/>
      <c r="KWK95" s="1"/>
      <c r="KWL95" s="1"/>
      <c r="KWM95" s="1"/>
      <c r="KWO95" s="18"/>
      <c r="KWP95" s="1"/>
      <c r="KWQ95" s="1"/>
      <c r="KWR95" s="1"/>
      <c r="KWS95" s="1"/>
      <c r="KWT95" s="1"/>
      <c r="KWU95" s="1"/>
      <c r="KWW95" s="18"/>
      <c r="KWX95" s="1"/>
      <c r="KWY95" s="1"/>
      <c r="KWZ95" s="1"/>
      <c r="KXA95" s="1"/>
      <c r="KXB95" s="1"/>
      <c r="KXC95" s="1"/>
      <c r="KXE95" s="18"/>
      <c r="KXF95" s="1"/>
      <c r="KXG95" s="1"/>
      <c r="KXH95" s="1"/>
      <c r="KXI95" s="1"/>
      <c r="KXJ95" s="1"/>
      <c r="KXK95" s="1"/>
      <c r="KXM95" s="18"/>
      <c r="KXN95" s="1"/>
      <c r="KXO95" s="1"/>
      <c r="KXP95" s="1"/>
      <c r="KXQ95" s="1"/>
      <c r="KXR95" s="1"/>
      <c r="KXS95" s="1"/>
      <c r="KXU95" s="18"/>
      <c r="KXV95" s="1"/>
      <c r="KXW95" s="1"/>
      <c r="KXX95" s="1"/>
      <c r="KXY95" s="1"/>
      <c r="KXZ95" s="1"/>
      <c r="KYA95" s="1"/>
      <c r="KYC95" s="18"/>
      <c r="KYD95" s="1"/>
      <c r="KYE95" s="1"/>
      <c r="KYF95" s="1"/>
      <c r="KYG95" s="1"/>
      <c r="KYH95" s="1"/>
      <c r="KYI95" s="1"/>
      <c r="KYK95" s="18"/>
      <c r="KYL95" s="1"/>
      <c r="KYM95" s="1"/>
      <c r="KYN95" s="1"/>
      <c r="KYO95" s="1"/>
      <c r="KYP95" s="1"/>
      <c r="KYQ95" s="1"/>
      <c r="KYS95" s="18"/>
      <c r="KYT95" s="1"/>
      <c r="KYU95" s="1"/>
      <c r="KYV95" s="1"/>
      <c r="KYW95" s="1"/>
      <c r="KYX95" s="1"/>
      <c r="KYY95" s="1"/>
      <c r="KZA95" s="18"/>
      <c r="KZB95" s="1"/>
      <c r="KZC95" s="1"/>
      <c r="KZD95" s="1"/>
      <c r="KZE95" s="1"/>
      <c r="KZF95" s="1"/>
      <c r="KZG95" s="1"/>
      <c r="KZI95" s="18"/>
      <c r="KZJ95" s="1"/>
      <c r="KZK95" s="1"/>
      <c r="KZL95" s="1"/>
      <c r="KZM95" s="1"/>
      <c r="KZN95" s="1"/>
      <c r="KZO95" s="1"/>
      <c r="KZQ95" s="18"/>
      <c r="KZR95" s="1"/>
      <c r="KZS95" s="1"/>
      <c r="KZT95" s="1"/>
      <c r="KZU95" s="1"/>
      <c r="KZV95" s="1"/>
      <c r="KZW95" s="1"/>
      <c r="KZY95" s="18"/>
      <c r="KZZ95" s="1"/>
      <c r="LAA95" s="1"/>
      <c r="LAB95" s="1"/>
      <c r="LAC95" s="1"/>
      <c r="LAD95" s="1"/>
      <c r="LAE95" s="1"/>
      <c r="LAG95" s="18"/>
      <c r="LAH95" s="1"/>
      <c r="LAI95" s="1"/>
      <c r="LAJ95" s="1"/>
      <c r="LAK95" s="1"/>
      <c r="LAL95" s="1"/>
      <c r="LAM95" s="1"/>
      <c r="LAO95" s="18"/>
      <c r="LAP95" s="1"/>
      <c r="LAQ95" s="1"/>
      <c r="LAR95" s="1"/>
      <c r="LAS95" s="1"/>
      <c r="LAT95" s="1"/>
      <c r="LAU95" s="1"/>
      <c r="LAW95" s="18"/>
      <c r="LAX95" s="1"/>
      <c r="LAY95" s="1"/>
      <c r="LAZ95" s="1"/>
      <c r="LBA95" s="1"/>
      <c r="LBB95" s="1"/>
      <c r="LBC95" s="1"/>
      <c r="LBE95" s="18"/>
      <c r="LBF95" s="1"/>
      <c r="LBG95" s="1"/>
      <c r="LBH95" s="1"/>
      <c r="LBI95" s="1"/>
      <c r="LBJ95" s="1"/>
      <c r="LBK95" s="1"/>
      <c r="LBM95" s="18"/>
      <c r="LBN95" s="1"/>
      <c r="LBO95" s="1"/>
      <c r="LBP95" s="1"/>
      <c r="LBQ95" s="1"/>
      <c r="LBR95" s="1"/>
      <c r="LBS95" s="1"/>
      <c r="LBU95" s="18"/>
      <c r="LBV95" s="1"/>
      <c r="LBW95" s="1"/>
      <c r="LBX95" s="1"/>
      <c r="LBY95" s="1"/>
      <c r="LBZ95" s="1"/>
      <c r="LCA95" s="1"/>
      <c r="LCC95" s="18"/>
      <c r="LCD95" s="1"/>
      <c r="LCE95" s="1"/>
      <c r="LCF95" s="1"/>
      <c r="LCG95" s="1"/>
      <c r="LCH95" s="1"/>
      <c r="LCI95" s="1"/>
      <c r="LCK95" s="18"/>
      <c r="LCL95" s="1"/>
      <c r="LCM95" s="1"/>
      <c r="LCN95" s="1"/>
      <c r="LCO95" s="1"/>
      <c r="LCP95" s="1"/>
      <c r="LCQ95" s="1"/>
      <c r="LCS95" s="18"/>
      <c r="LCT95" s="1"/>
      <c r="LCU95" s="1"/>
      <c r="LCV95" s="1"/>
      <c r="LCW95" s="1"/>
      <c r="LCX95" s="1"/>
      <c r="LCY95" s="1"/>
      <c r="LDA95" s="18"/>
      <c r="LDB95" s="1"/>
      <c r="LDC95" s="1"/>
      <c r="LDD95" s="1"/>
      <c r="LDE95" s="1"/>
      <c r="LDF95" s="1"/>
      <c r="LDG95" s="1"/>
      <c r="LDI95" s="18"/>
      <c r="LDJ95" s="1"/>
      <c r="LDK95" s="1"/>
      <c r="LDL95" s="1"/>
      <c r="LDM95" s="1"/>
      <c r="LDN95" s="1"/>
      <c r="LDO95" s="1"/>
      <c r="LDQ95" s="18"/>
      <c r="LDR95" s="1"/>
      <c r="LDS95" s="1"/>
      <c r="LDT95" s="1"/>
      <c r="LDU95" s="1"/>
      <c r="LDV95" s="1"/>
      <c r="LDW95" s="1"/>
      <c r="LDY95" s="18"/>
      <c r="LDZ95" s="1"/>
      <c r="LEA95" s="1"/>
      <c r="LEB95" s="1"/>
      <c r="LEC95" s="1"/>
      <c r="LED95" s="1"/>
      <c r="LEE95" s="1"/>
      <c r="LEG95" s="18"/>
      <c r="LEH95" s="1"/>
      <c r="LEI95" s="1"/>
      <c r="LEJ95" s="1"/>
      <c r="LEK95" s="1"/>
      <c r="LEL95" s="1"/>
      <c r="LEM95" s="1"/>
      <c r="LEO95" s="18"/>
      <c r="LEP95" s="1"/>
      <c r="LEQ95" s="1"/>
      <c r="LER95" s="1"/>
      <c r="LES95" s="1"/>
      <c r="LET95" s="1"/>
      <c r="LEU95" s="1"/>
      <c r="LEW95" s="18"/>
      <c r="LEX95" s="1"/>
      <c r="LEY95" s="1"/>
      <c r="LEZ95" s="1"/>
      <c r="LFA95" s="1"/>
      <c r="LFB95" s="1"/>
      <c r="LFC95" s="1"/>
      <c r="LFE95" s="18"/>
      <c r="LFF95" s="1"/>
      <c r="LFG95" s="1"/>
      <c r="LFH95" s="1"/>
      <c r="LFI95" s="1"/>
      <c r="LFJ95" s="1"/>
      <c r="LFK95" s="1"/>
      <c r="LFM95" s="18"/>
      <c r="LFN95" s="1"/>
      <c r="LFO95" s="1"/>
      <c r="LFP95" s="1"/>
      <c r="LFQ95" s="1"/>
      <c r="LFR95" s="1"/>
      <c r="LFS95" s="1"/>
      <c r="LFU95" s="18"/>
      <c r="LFV95" s="1"/>
      <c r="LFW95" s="1"/>
      <c r="LFX95" s="1"/>
      <c r="LFY95" s="1"/>
      <c r="LFZ95" s="1"/>
      <c r="LGA95" s="1"/>
      <c r="LGC95" s="18"/>
      <c r="LGD95" s="1"/>
      <c r="LGE95" s="1"/>
      <c r="LGF95" s="1"/>
      <c r="LGG95" s="1"/>
      <c r="LGH95" s="1"/>
      <c r="LGI95" s="1"/>
      <c r="LGK95" s="18"/>
      <c r="LGL95" s="1"/>
      <c r="LGM95" s="1"/>
      <c r="LGN95" s="1"/>
      <c r="LGO95" s="1"/>
      <c r="LGP95" s="1"/>
      <c r="LGQ95" s="1"/>
      <c r="LGS95" s="18"/>
      <c r="LGT95" s="1"/>
      <c r="LGU95" s="1"/>
      <c r="LGV95" s="1"/>
      <c r="LGW95" s="1"/>
      <c r="LGX95" s="1"/>
      <c r="LGY95" s="1"/>
      <c r="LHA95" s="18"/>
      <c r="LHB95" s="1"/>
      <c r="LHC95" s="1"/>
      <c r="LHD95" s="1"/>
      <c r="LHE95" s="1"/>
      <c r="LHF95" s="1"/>
      <c r="LHG95" s="1"/>
      <c r="LHI95" s="18"/>
      <c r="LHJ95" s="1"/>
      <c r="LHK95" s="1"/>
      <c r="LHL95" s="1"/>
      <c r="LHM95" s="1"/>
      <c r="LHN95" s="1"/>
      <c r="LHO95" s="1"/>
      <c r="LHQ95" s="18"/>
      <c r="LHR95" s="1"/>
      <c r="LHS95" s="1"/>
      <c r="LHT95" s="1"/>
      <c r="LHU95" s="1"/>
      <c r="LHV95" s="1"/>
      <c r="LHW95" s="1"/>
      <c r="LHY95" s="18"/>
      <c r="LHZ95" s="1"/>
      <c r="LIA95" s="1"/>
      <c r="LIB95" s="1"/>
      <c r="LIC95" s="1"/>
      <c r="LID95" s="1"/>
      <c r="LIE95" s="1"/>
      <c r="LIG95" s="18"/>
      <c r="LIH95" s="1"/>
      <c r="LII95" s="1"/>
      <c r="LIJ95" s="1"/>
      <c r="LIK95" s="1"/>
      <c r="LIL95" s="1"/>
      <c r="LIM95" s="1"/>
      <c r="LIO95" s="18"/>
      <c r="LIP95" s="1"/>
      <c r="LIQ95" s="1"/>
      <c r="LIR95" s="1"/>
      <c r="LIS95" s="1"/>
      <c r="LIT95" s="1"/>
      <c r="LIU95" s="1"/>
      <c r="LIW95" s="18"/>
      <c r="LIX95" s="1"/>
      <c r="LIY95" s="1"/>
      <c r="LIZ95" s="1"/>
      <c r="LJA95" s="1"/>
      <c r="LJB95" s="1"/>
      <c r="LJC95" s="1"/>
      <c r="LJE95" s="18"/>
      <c r="LJF95" s="1"/>
      <c r="LJG95" s="1"/>
      <c r="LJH95" s="1"/>
      <c r="LJI95" s="1"/>
      <c r="LJJ95" s="1"/>
      <c r="LJK95" s="1"/>
      <c r="LJM95" s="18"/>
      <c r="LJN95" s="1"/>
      <c r="LJO95" s="1"/>
      <c r="LJP95" s="1"/>
      <c r="LJQ95" s="1"/>
      <c r="LJR95" s="1"/>
      <c r="LJS95" s="1"/>
      <c r="LJU95" s="18"/>
      <c r="LJV95" s="1"/>
      <c r="LJW95" s="1"/>
      <c r="LJX95" s="1"/>
      <c r="LJY95" s="1"/>
      <c r="LJZ95" s="1"/>
      <c r="LKA95" s="1"/>
      <c r="LKC95" s="18"/>
      <c r="LKD95" s="1"/>
      <c r="LKE95" s="1"/>
      <c r="LKF95" s="1"/>
      <c r="LKG95" s="1"/>
      <c r="LKH95" s="1"/>
      <c r="LKI95" s="1"/>
      <c r="LKK95" s="18"/>
      <c r="LKL95" s="1"/>
      <c r="LKM95" s="1"/>
      <c r="LKN95" s="1"/>
      <c r="LKO95" s="1"/>
      <c r="LKP95" s="1"/>
      <c r="LKQ95" s="1"/>
      <c r="LKS95" s="18"/>
      <c r="LKT95" s="1"/>
      <c r="LKU95" s="1"/>
      <c r="LKV95" s="1"/>
      <c r="LKW95" s="1"/>
      <c r="LKX95" s="1"/>
      <c r="LKY95" s="1"/>
      <c r="LLA95" s="18"/>
      <c r="LLB95" s="1"/>
      <c r="LLC95" s="1"/>
      <c r="LLD95" s="1"/>
      <c r="LLE95" s="1"/>
      <c r="LLF95" s="1"/>
      <c r="LLG95" s="1"/>
      <c r="LLI95" s="18"/>
      <c r="LLJ95" s="1"/>
      <c r="LLK95" s="1"/>
      <c r="LLL95" s="1"/>
      <c r="LLM95" s="1"/>
      <c r="LLN95" s="1"/>
      <c r="LLO95" s="1"/>
      <c r="LLQ95" s="18"/>
      <c r="LLR95" s="1"/>
      <c r="LLS95" s="1"/>
      <c r="LLT95" s="1"/>
      <c r="LLU95" s="1"/>
      <c r="LLV95" s="1"/>
      <c r="LLW95" s="1"/>
      <c r="LLY95" s="18"/>
      <c r="LLZ95" s="1"/>
      <c r="LMA95" s="1"/>
      <c r="LMB95" s="1"/>
      <c r="LMC95" s="1"/>
      <c r="LMD95" s="1"/>
      <c r="LME95" s="1"/>
      <c r="LMG95" s="18"/>
      <c r="LMH95" s="1"/>
      <c r="LMI95" s="1"/>
      <c r="LMJ95" s="1"/>
      <c r="LMK95" s="1"/>
      <c r="LML95" s="1"/>
      <c r="LMM95" s="1"/>
      <c r="LMO95" s="18"/>
      <c r="LMP95" s="1"/>
      <c r="LMQ95" s="1"/>
      <c r="LMR95" s="1"/>
      <c r="LMS95" s="1"/>
      <c r="LMT95" s="1"/>
      <c r="LMU95" s="1"/>
      <c r="LMW95" s="18"/>
      <c r="LMX95" s="1"/>
      <c r="LMY95" s="1"/>
      <c r="LMZ95" s="1"/>
      <c r="LNA95" s="1"/>
      <c r="LNB95" s="1"/>
      <c r="LNC95" s="1"/>
      <c r="LNE95" s="18"/>
      <c r="LNF95" s="1"/>
      <c r="LNG95" s="1"/>
      <c r="LNH95" s="1"/>
      <c r="LNI95" s="1"/>
      <c r="LNJ95" s="1"/>
      <c r="LNK95" s="1"/>
      <c r="LNM95" s="18"/>
      <c r="LNN95" s="1"/>
      <c r="LNO95" s="1"/>
      <c r="LNP95" s="1"/>
      <c r="LNQ95" s="1"/>
      <c r="LNR95" s="1"/>
      <c r="LNS95" s="1"/>
      <c r="LNU95" s="18"/>
      <c r="LNV95" s="1"/>
      <c r="LNW95" s="1"/>
      <c r="LNX95" s="1"/>
      <c r="LNY95" s="1"/>
      <c r="LNZ95" s="1"/>
      <c r="LOA95" s="1"/>
      <c r="LOC95" s="18"/>
      <c r="LOD95" s="1"/>
      <c r="LOE95" s="1"/>
      <c r="LOF95" s="1"/>
      <c r="LOG95" s="1"/>
      <c r="LOH95" s="1"/>
      <c r="LOI95" s="1"/>
      <c r="LOK95" s="18"/>
      <c r="LOL95" s="1"/>
      <c r="LOM95" s="1"/>
      <c r="LON95" s="1"/>
      <c r="LOO95" s="1"/>
      <c r="LOP95" s="1"/>
      <c r="LOQ95" s="1"/>
      <c r="LOS95" s="18"/>
      <c r="LOT95" s="1"/>
      <c r="LOU95" s="1"/>
      <c r="LOV95" s="1"/>
      <c r="LOW95" s="1"/>
      <c r="LOX95" s="1"/>
      <c r="LOY95" s="1"/>
      <c r="LPA95" s="18"/>
      <c r="LPB95" s="1"/>
      <c r="LPC95" s="1"/>
      <c r="LPD95" s="1"/>
      <c r="LPE95" s="1"/>
      <c r="LPF95" s="1"/>
      <c r="LPG95" s="1"/>
      <c r="LPI95" s="18"/>
      <c r="LPJ95" s="1"/>
      <c r="LPK95" s="1"/>
      <c r="LPL95" s="1"/>
      <c r="LPM95" s="1"/>
      <c r="LPN95" s="1"/>
      <c r="LPO95" s="1"/>
      <c r="LPQ95" s="18"/>
      <c r="LPR95" s="1"/>
      <c r="LPS95" s="1"/>
      <c r="LPT95" s="1"/>
      <c r="LPU95" s="1"/>
      <c r="LPV95" s="1"/>
      <c r="LPW95" s="1"/>
      <c r="LPY95" s="18"/>
      <c r="LPZ95" s="1"/>
      <c r="LQA95" s="1"/>
      <c r="LQB95" s="1"/>
      <c r="LQC95" s="1"/>
      <c r="LQD95" s="1"/>
      <c r="LQE95" s="1"/>
      <c r="LQG95" s="18"/>
      <c r="LQH95" s="1"/>
      <c r="LQI95" s="1"/>
      <c r="LQJ95" s="1"/>
      <c r="LQK95" s="1"/>
      <c r="LQL95" s="1"/>
      <c r="LQM95" s="1"/>
      <c r="LQO95" s="18"/>
      <c r="LQP95" s="1"/>
      <c r="LQQ95" s="1"/>
      <c r="LQR95" s="1"/>
      <c r="LQS95" s="1"/>
      <c r="LQT95" s="1"/>
      <c r="LQU95" s="1"/>
      <c r="LQW95" s="18"/>
      <c r="LQX95" s="1"/>
      <c r="LQY95" s="1"/>
      <c r="LQZ95" s="1"/>
      <c r="LRA95" s="1"/>
      <c r="LRB95" s="1"/>
      <c r="LRC95" s="1"/>
      <c r="LRE95" s="18"/>
      <c r="LRF95" s="1"/>
      <c r="LRG95" s="1"/>
      <c r="LRH95" s="1"/>
      <c r="LRI95" s="1"/>
      <c r="LRJ95" s="1"/>
      <c r="LRK95" s="1"/>
      <c r="LRM95" s="18"/>
      <c r="LRN95" s="1"/>
      <c r="LRO95" s="1"/>
      <c r="LRP95" s="1"/>
      <c r="LRQ95" s="1"/>
      <c r="LRR95" s="1"/>
      <c r="LRS95" s="1"/>
      <c r="LRU95" s="18"/>
      <c r="LRV95" s="1"/>
      <c r="LRW95" s="1"/>
      <c r="LRX95" s="1"/>
      <c r="LRY95" s="1"/>
      <c r="LRZ95" s="1"/>
      <c r="LSA95" s="1"/>
      <c r="LSC95" s="18"/>
      <c r="LSD95" s="1"/>
      <c r="LSE95" s="1"/>
      <c r="LSF95" s="1"/>
      <c r="LSG95" s="1"/>
      <c r="LSH95" s="1"/>
      <c r="LSI95" s="1"/>
      <c r="LSK95" s="18"/>
      <c r="LSL95" s="1"/>
      <c r="LSM95" s="1"/>
      <c r="LSN95" s="1"/>
      <c r="LSO95" s="1"/>
      <c r="LSP95" s="1"/>
      <c r="LSQ95" s="1"/>
      <c r="LSS95" s="18"/>
      <c r="LST95" s="1"/>
      <c r="LSU95" s="1"/>
      <c r="LSV95" s="1"/>
      <c r="LSW95" s="1"/>
      <c r="LSX95" s="1"/>
      <c r="LSY95" s="1"/>
      <c r="LTA95" s="18"/>
      <c r="LTB95" s="1"/>
      <c r="LTC95" s="1"/>
      <c r="LTD95" s="1"/>
      <c r="LTE95" s="1"/>
      <c r="LTF95" s="1"/>
      <c r="LTG95" s="1"/>
      <c r="LTI95" s="18"/>
      <c r="LTJ95" s="1"/>
      <c r="LTK95" s="1"/>
      <c r="LTL95" s="1"/>
      <c r="LTM95" s="1"/>
      <c r="LTN95" s="1"/>
      <c r="LTO95" s="1"/>
      <c r="LTQ95" s="18"/>
      <c r="LTR95" s="1"/>
      <c r="LTS95" s="1"/>
      <c r="LTT95" s="1"/>
      <c r="LTU95" s="1"/>
      <c r="LTV95" s="1"/>
      <c r="LTW95" s="1"/>
      <c r="LTY95" s="18"/>
      <c r="LTZ95" s="1"/>
      <c r="LUA95" s="1"/>
      <c r="LUB95" s="1"/>
      <c r="LUC95" s="1"/>
      <c r="LUD95" s="1"/>
      <c r="LUE95" s="1"/>
      <c r="LUG95" s="18"/>
      <c r="LUH95" s="1"/>
      <c r="LUI95" s="1"/>
      <c r="LUJ95" s="1"/>
      <c r="LUK95" s="1"/>
      <c r="LUL95" s="1"/>
      <c r="LUM95" s="1"/>
      <c r="LUO95" s="18"/>
      <c r="LUP95" s="1"/>
      <c r="LUQ95" s="1"/>
      <c r="LUR95" s="1"/>
      <c r="LUS95" s="1"/>
      <c r="LUT95" s="1"/>
      <c r="LUU95" s="1"/>
      <c r="LUW95" s="18"/>
      <c r="LUX95" s="1"/>
      <c r="LUY95" s="1"/>
      <c r="LUZ95" s="1"/>
      <c r="LVA95" s="1"/>
      <c r="LVB95" s="1"/>
      <c r="LVC95" s="1"/>
      <c r="LVE95" s="18"/>
      <c r="LVF95" s="1"/>
      <c r="LVG95" s="1"/>
      <c r="LVH95" s="1"/>
      <c r="LVI95" s="1"/>
      <c r="LVJ95" s="1"/>
      <c r="LVK95" s="1"/>
      <c r="LVM95" s="18"/>
      <c r="LVN95" s="1"/>
      <c r="LVO95" s="1"/>
      <c r="LVP95" s="1"/>
      <c r="LVQ95" s="1"/>
      <c r="LVR95" s="1"/>
      <c r="LVS95" s="1"/>
      <c r="LVU95" s="18"/>
      <c r="LVV95" s="1"/>
      <c r="LVW95" s="1"/>
      <c r="LVX95" s="1"/>
      <c r="LVY95" s="1"/>
      <c r="LVZ95" s="1"/>
      <c r="LWA95" s="1"/>
      <c r="LWC95" s="18"/>
      <c r="LWD95" s="1"/>
      <c r="LWE95" s="1"/>
      <c r="LWF95" s="1"/>
      <c r="LWG95" s="1"/>
      <c r="LWH95" s="1"/>
      <c r="LWI95" s="1"/>
      <c r="LWK95" s="18"/>
      <c r="LWL95" s="1"/>
      <c r="LWM95" s="1"/>
      <c r="LWN95" s="1"/>
      <c r="LWO95" s="1"/>
      <c r="LWP95" s="1"/>
      <c r="LWQ95" s="1"/>
      <c r="LWS95" s="18"/>
      <c r="LWT95" s="1"/>
      <c r="LWU95" s="1"/>
      <c r="LWV95" s="1"/>
      <c r="LWW95" s="1"/>
      <c r="LWX95" s="1"/>
      <c r="LWY95" s="1"/>
      <c r="LXA95" s="18"/>
      <c r="LXB95" s="1"/>
      <c r="LXC95" s="1"/>
      <c r="LXD95" s="1"/>
      <c r="LXE95" s="1"/>
      <c r="LXF95" s="1"/>
      <c r="LXG95" s="1"/>
      <c r="LXI95" s="18"/>
      <c r="LXJ95" s="1"/>
      <c r="LXK95" s="1"/>
      <c r="LXL95" s="1"/>
      <c r="LXM95" s="1"/>
      <c r="LXN95" s="1"/>
      <c r="LXO95" s="1"/>
      <c r="LXQ95" s="18"/>
      <c r="LXR95" s="1"/>
      <c r="LXS95" s="1"/>
      <c r="LXT95" s="1"/>
      <c r="LXU95" s="1"/>
      <c r="LXV95" s="1"/>
      <c r="LXW95" s="1"/>
      <c r="LXY95" s="18"/>
      <c r="LXZ95" s="1"/>
      <c r="LYA95" s="1"/>
      <c r="LYB95" s="1"/>
      <c r="LYC95" s="1"/>
      <c r="LYD95" s="1"/>
      <c r="LYE95" s="1"/>
      <c r="LYG95" s="18"/>
      <c r="LYH95" s="1"/>
      <c r="LYI95" s="1"/>
      <c r="LYJ95" s="1"/>
      <c r="LYK95" s="1"/>
      <c r="LYL95" s="1"/>
      <c r="LYM95" s="1"/>
      <c r="LYO95" s="18"/>
      <c r="LYP95" s="1"/>
      <c r="LYQ95" s="1"/>
      <c r="LYR95" s="1"/>
      <c r="LYS95" s="1"/>
      <c r="LYT95" s="1"/>
      <c r="LYU95" s="1"/>
      <c r="LYW95" s="18"/>
      <c r="LYX95" s="1"/>
      <c r="LYY95" s="1"/>
      <c r="LYZ95" s="1"/>
      <c r="LZA95" s="1"/>
      <c r="LZB95" s="1"/>
      <c r="LZC95" s="1"/>
      <c r="LZE95" s="18"/>
      <c r="LZF95" s="1"/>
      <c r="LZG95" s="1"/>
      <c r="LZH95" s="1"/>
      <c r="LZI95" s="1"/>
      <c r="LZJ95" s="1"/>
      <c r="LZK95" s="1"/>
      <c r="LZM95" s="18"/>
      <c r="LZN95" s="1"/>
      <c r="LZO95" s="1"/>
      <c r="LZP95" s="1"/>
      <c r="LZQ95" s="1"/>
      <c r="LZR95" s="1"/>
      <c r="LZS95" s="1"/>
      <c r="LZU95" s="18"/>
      <c r="LZV95" s="1"/>
      <c r="LZW95" s="1"/>
      <c r="LZX95" s="1"/>
      <c r="LZY95" s="1"/>
      <c r="LZZ95" s="1"/>
      <c r="MAA95" s="1"/>
      <c r="MAC95" s="18"/>
      <c r="MAD95" s="1"/>
      <c r="MAE95" s="1"/>
      <c r="MAF95" s="1"/>
      <c r="MAG95" s="1"/>
      <c r="MAH95" s="1"/>
      <c r="MAI95" s="1"/>
      <c r="MAK95" s="18"/>
      <c r="MAL95" s="1"/>
      <c r="MAM95" s="1"/>
      <c r="MAN95" s="1"/>
      <c r="MAO95" s="1"/>
      <c r="MAP95" s="1"/>
      <c r="MAQ95" s="1"/>
      <c r="MAS95" s="18"/>
      <c r="MAT95" s="1"/>
      <c r="MAU95" s="1"/>
      <c r="MAV95" s="1"/>
      <c r="MAW95" s="1"/>
      <c r="MAX95" s="1"/>
      <c r="MAY95" s="1"/>
      <c r="MBA95" s="18"/>
      <c r="MBB95" s="1"/>
      <c r="MBC95" s="1"/>
      <c r="MBD95" s="1"/>
      <c r="MBE95" s="1"/>
      <c r="MBF95" s="1"/>
      <c r="MBG95" s="1"/>
      <c r="MBI95" s="18"/>
      <c r="MBJ95" s="1"/>
      <c r="MBK95" s="1"/>
      <c r="MBL95" s="1"/>
      <c r="MBM95" s="1"/>
      <c r="MBN95" s="1"/>
      <c r="MBO95" s="1"/>
      <c r="MBQ95" s="18"/>
      <c r="MBR95" s="1"/>
      <c r="MBS95" s="1"/>
      <c r="MBT95" s="1"/>
      <c r="MBU95" s="1"/>
      <c r="MBV95" s="1"/>
      <c r="MBW95" s="1"/>
      <c r="MBY95" s="18"/>
      <c r="MBZ95" s="1"/>
      <c r="MCA95" s="1"/>
      <c r="MCB95" s="1"/>
      <c r="MCC95" s="1"/>
      <c r="MCD95" s="1"/>
      <c r="MCE95" s="1"/>
      <c r="MCG95" s="18"/>
      <c r="MCH95" s="1"/>
      <c r="MCI95" s="1"/>
      <c r="MCJ95" s="1"/>
      <c r="MCK95" s="1"/>
      <c r="MCL95" s="1"/>
      <c r="MCM95" s="1"/>
      <c r="MCO95" s="18"/>
      <c r="MCP95" s="1"/>
      <c r="MCQ95" s="1"/>
      <c r="MCR95" s="1"/>
      <c r="MCS95" s="1"/>
      <c r="MCT95" s="1"/>
      <c r="MCU95" s="1"/>
      <c r="MCW95" s="18"/>
      <c r="MCX95" s="1"/>
      <c r="MCY95" s="1"/>
      <c r="MCZ95" s="1"/>
      <c r="MDA95" s="1"/>
      <c r="MDB95" s="1"/>
      <c r="MDC95" s="1"/>
      <c r="MDE95" s="18"/>
      <c r="MDF95" s="1"/>
      <c r="MDG95" s="1"/>
      <c r="MDH95" s="1"/>
      <c r="MDI95" s="1"/>
      <c r="MDJ95" s="1"/>
      <c r="MDK95" s="1"/>
      <c r="MDM95" s="18"/>
      <c r="MDN95" s="1"/>
      <c r="MDO95" s="1"/>
      <c r="MDP95" s="1"/>
      <c r="MDQ95" s="1"/>
      <c r="MDR95" s="1"/>
      <c r="MDS95" s="1"/>
      <c r="MDU95" s="18"/>
      <c r="MDV95" s="1"/>
      <c r="MDW95" s="1"/>
      <c r="MDX95" s="1"/>
      <c r="MDY95" s="1"/>
      <c r="MDZ95" s="1"/>
      <c r="MEA95" s="1"/>
      <c r="MEC95" s="18"/>
      <c r="MED95" s="1"/>
      <c r="MEE95" s="1"/>
      <c r="MEF95" s="1"/>
      <c r="MEG95" s="1"/>
      <c r="MEH95" s="1"/>
      <c r="MEI95" s="1"/>
      <c r="MEK95" s="18"/>
      <c r="MEL95" s="1"/>
      <c r="MEM95" s="1"/>
      <c r="MEN95" s="1"/>
      <c r="MEO95" s="1"/>
      <c r="MEP95" s="1"/>
      <c r="MEQ95" s="1"/>
      <c r="MES95" s="18"/>
      <c r="MET95" s="1"/>
      <c r="MEU95" s="1"/>
      <c r="MEV95" s="1"/>
      <c r="MEW95" s="1"/>
      <c r="MEX95" s="1"/>
      <c r="MEY95" s="1"/>
      <c r="MFA95" s="18"/>
      <c r="MFB95" s="1"/>
      <c r="MFC95" s="1"/>
      <c r="MFD95" s="1"/>
      <c r="MFE95" s="1"/>
      <c r="MFF95" s="1"/>
      <c r="MFG95" s="1"/>
      <c r="MFI95" s="18"/>
      <c r="MFJ95" s="1"/>
      <c r="MFK95" s="1"/>
      <c r="MFL95" s="1"/>
      <c r="MFM95" s="1"/>
      <c r="MFN95" s="1"/>
      <c r="MFO95" s="1"/>
      <c r="MFQ95" s="18"/>
      <c r="MFR95" s="1"/>
      <c r="MFS95" s="1"/>
      <c r="MFT95" s="1"/>
      <c r="MFU95" s="1"/>
      <c r="MFV95" s="1"/>
      <c r="MFW95" s="1"/>
      <c r="MFY95" s="18"/>
      <c r="MFZ95" s="1"/>
      <c r="MGA95" s="1"/>
      <c r="MGB95" s="1"/>
      <c r="MGC95" s="1"/>
      <c r="MGD95" s="1"/>
      <c r="MGE95" s="1"/>
      <c r="MGG95" s="18"/>
      <c r="MGH95" s="1"/>
      <c r="MGI95" s="1"/>
      <c r="MGJ95" s="1"/>
      <c r="MGK95" s="1"/>
      <c r="MGL95" s="1"/>
      <c r="MGM95" s="1"/>
      <c r="MGO95" s="18"/>
      <c r="MGP95" s="1"/>
      <c r="MGQ95" s="1"/>
      <c r="MGR95" s="1"/>
      <c r="MGS95" s="1"/>
      <c r="MGT95" s="1"/>
      <c r="MGU95" s="1"/>
      <c r="MGW95" s="18"/>
      <c r="MGX95" s="1"/>
      <c r="MGY95" s="1"/>
      <c r="MGZ95" s="1"/>
      <c r="MHA95" s="1"/>
      <c r="MHB95" s="1"/>
      <c r="MHC95" s="1"/>
      <c r="MHE95" s="18"/>
      <c r="MHF95" s="1"/>
      <c r="MHG95" s="1"/>
      <c r="MHH95" s="1"/>
      <c r="MHI95" s="1"/>
      <c r="MHJ95" s="1"/>
      <c r="MHK95" s="1"/>
      <c r="MHM95" s="18"/>
      <c r="MHN95" s="1"/>
      <c r="MHO95" s="1"/>
      <c r="MHP95" s="1"/>
      <c r="MHQ95" s="1"/>
      <c r="MHR95" s="1"/>
      <c r="MHS95" s="1"/>
      <c r="MHU95" s="18"/>
      <c r="MHV95" s="1"/>
      <c r="MHW95" s="1"/>
      <c r="MHX95" s="1"/>
      <c r="MHY95" s="1"/>
      <c r="MHZ95" s="1"/>
      <c r="MIA95" s="1"/>
      <c r="MIC95" s="18"/>
      <c r="MID95" s="1"/>
      <c r="MIE95" s="1"/>
      <c r="MIF95" s="1"/>
      <c r="MIG95" s="1"/>
      <c r="MIH95" s="1"/>
      <c r="MII95" s="1"/>
      <c r="MIK95" s="18"/>
      <c r="MIL95" s="1"/>
      <c r="MIM95" s="1"/>
      <c r="MIN95" s="1"/>
      <c r="MIO95" s="1"/>
      <c r="MIP95" s="1"/>
      <c r="MIQ95" s="1"/>
      <c r="MIS95" s="18"/>
      <c r="MIT95" s="1"/>
      <c r="MIU95" s="1"/>
      <c r="MIV95" s="1"/>
      <c r="MIW95" s="1"/>
      <c r="MIX95" s="1"/>
      <c r="MIY95" s="1"/>
      <c r="MJA95" s="18"/>
      <c r="MJB95" s="1"/>
      <c r="MJC95" s="1"/>
      <c r="MJD95" s="1"/>
      <c r="MJE95" s="1"/>
      <c r="MJF95" s="1"/>
      <c r="MJG95" s="1"/>
      <c r="MJI95" s="18"/>
      <c r="MJJ95" s="1"/>
      <c r="MJK95" s="1"/>
      <c r="MJL95" s="1"/>
      <c r="MJM95" s="1"/>
      <c r="MJN95" s="1"/>
      <c r="MJO95" s="1"/>
      <c r="MJQ95" s="18"/>
      <c r="MJR95" s="1"/>
      <c r="MJS95" s="1"/>
      <c r="MJT95" s="1"/>
      <c r="MJU95" s="1"/>
      <c r="MJV95" s="1"/>
      <c r="MJW95" s="1"/>
      <c r="MJY95" s="18"/>
      <c r="MJZ95" s="1"/>
      <c r="MKA95" s="1"/>
      <c r="MKB95" s="1"/>
      <c r="MKC95" s="1"/>
      <c r="MKD95" s="1"/>
      <c r="MKE95" s="1"/>
      <c r="MKG95" s="18"/>
      <c r="MKH95" s="1"/>
      <c r="MKI95" s="1"/>
      <c r="MKJ95" s="1"/>
      <c r="MKK95" s="1"/>
      <c r="MKL95" s="1"/>
      <c r="MKM95" s="1"/>
      <c r="MKO95" s="18"/>
      <c r="MKP95" s="1"/>
      <c r="MKQ95" s="1"/>
      <c r="MKR95" s="1"/>
      <c r="MKS95" s="1"/>
      <c r="MKT95" s="1"/>
      <c r="MKU95" s="1"/>
      <c r="MKW95" s="18"/>
      <c r="MKX95" s="1"/>
      <c r="MKY95" s="1"/>
      <c r="MKZ95" s="1"/>
      <c r="MLA95" s="1"/>
      <c r="MLB95" s="1"/>
      <c r="MLC95" s="1"/>
      <c r="MLE95" s="18"/>
      <c r="MLF95" s="1"/>
      <c r="MLG95" s="1"/>
      <c r="MLH95" s="1"/>
      <c r="MLI95" s="1"/>
      <c r="MLJ95" s="1"/>
      <c r="MLK95" s="1"/>
      <c r="MLM95" s="18"/>
      <c r="MLN95" s="1"/>
      <c r="MLO95" s="1"/>
      <c r="MLP95" s="1"/>
      <c r="MLQ95" s="1"/>
      <c r="MLR95" s="1"/>
      <c r="MLS95" s="1"/>
      <c r="MLU95" s="18"/>
      <c r="MLV95" s="1"/>
      <c r="MLW95" s="1"/>
      <c r="MLX95" s="1"/>
      <c r="MLY95" s="1"/>
      <c r="MLZ95" s="1"/>
      <c r="MMA95" s="1"/>
      <c r="MMC95" s="18"/>
      <c r="MMD95" s="1"/>
      <c r="MME95" s="1"/>
      <c r="MMF95" s="1"/>
      <c r="MMG95" s="1"/>
      <c r="MMH95" s="1"/>
      <c r="MMI95" s="1"/>
      <c r="MMK95" s="18"/>
      <c r="MML95" s="1"/>
      <c r="MMM95" s="1"/>
      <c r="MMN95" s="1"/>
      <c r="MMO95" s="1"/>
      <c r="MMP95" s="1"/>
      <c r="MMQ95" s="1"/>
      <c r="MMS95" s="18"/>
      <c r="MMT95" s="1"/>
      <c r="MMU95" s="1"/>
      <c r="MMV95" s="1"/>
      <c r="MMW95" s="1"/>
      <c r="MMX95" s="1"/>
      <c r="MMY95" s="1"/>
      <c r="MNA95" s="18"/>
      <c r="MNB95" s="1"/>
      <c r="MNC95" s="1"/>
      <c r="MND95" s="1"/>
      <c r="MNE95" s="1"/>
      <c r="MNF95" s="1"/>
      <c r="MNG95" s="1"/>
      <c r="MNI95" s="18"/>
      <c r="MNJ95" s="1"/>
      <c r="MNK95" s="1"/>
      <c r="MNL95" s="1"/>
      <c r="MNM95" s="1"/>
      <c r="MNN95" s="1"/>
      <c r="MNO95" s="1"/>
      <c r="MNQ95" s="18"/>
      <c r="MNR95" s="1"/>
      <c r="MNS95" s="1"/>
      <c r="MNT95" s="1"/>
      <c r="MNU95" s="1"/>
      <c r="MNV95" s="1"/>
      <c r="MNW95" s="1"/>
      <c r="MNY95" s="18"/>
      <c r="MNZ95" s="1"/>
      <c r="MOA95" s="1"/>
      <c r="MOB95" s="1"/>
      <c r="MOC95" s="1"/>
      <c r="MOD95" s="1"/>
      <c r="MOE95" s="1"/>
      <c r="MOG95" s="18"/>
      <c r="MOH95" s="1"/>
      <c r="MOI95" s="1"/>
      <c r="MOJ95" s="1"/>
      <c r="MOK95" s="1"/>
      <c r="MOL95" s="1"/>
      <c r="MOM95" s="1"/>
      <c r="MOO95" s="18"/>
      <c r="MOP95" s="1"/>
      <c r="MOQ95" s="1"/>
      <c r="MOR95" s="1"/>
      <c r="MOS95" s="1"/>
      <c r="MOT95" s="1"/>
      <c r="MOU95" s="1"/>
      <c r="MOW95" s="18"/>
      <c r="MOX95" s="1"/>
      <c r="MOY95" s="1"/>
      <c r="MOZ95" s="1"/>
      <c r="MPA95" s="1"/>
      <c r="MPB95" s="1"/>
      <c r="MPC95" s="1"/>
      <c r="MPE95" s="18"/>
      <c r="MPF95" s="1"/>
      <c r="MPG95" s="1"/>
      <c r="MPH95" s="1"/>
      <c r="MPI95" s="1"/>
      <c r="MPJ95" s="1"/>
      <c r="MPK95" s="1"/>
      <c r="MPM95" s="18"/>
      <c r="MPN95" s="1"/>
      <c r="MPO95" s="1"/>
      <c r="MPP95" s="1"/>
      <c r="MPQ95" s="1"/>
      <c r="MPR95" s="1"/>
      <c r="MPS95" s="1"/>
      <c r="MPU95" s="18"/>
      <c r="MPV95" s="1"/>
      <c r="MPW95" s="1"/>
      <c r="MPX95" s="1"/>
      <c r="MPY95" s="1"/>
      <c r="MPZ95" s="1"/>
      <c r="MQA95" s="1"/>
      <c r="MQC95" s="18"/>
      <c r="MQD95" s="1"/>
      <c r="MQE95" s="1"/>
      <c r="MQF95" s="1"/>
      <c r="MQG95" s="1"/>
      <c r="MQH95" s="1"/>
      <c r="MQI95" s="1"/>
      <c r="MQK95" s="18"/>
      <c r="MQL95" s="1"/>
      <c r="MQM95" s="1"/>
      <c r="MQN95" s="1"/>
      <c r="MQO95" s="1"/>
      <c r="MQP95" s="1"/>
      <c r="MQQ95" s="1"/>
      <c r="MQS95" s="18"/>
      <c r="MQT95" s="1"/>
      <c r="MQU95" s="1"/>
      <c r="MQV95" s="1"/>
      <c r="MQW95" s="1"/>
      <c r="MQX95" s="1"/>
      <c r="MQY95" s="1"/>
      <c r="MRA95" s="18"/>
      <c r="MRB95" s="1"/>
      <c r="MRC95" s="1"/>
      <c r="MRD95" s="1"/>
      <c r="MRE95" s="1"/>
      <c r="MRF95" s="1"/>
      <c r="MRG95" s="1"/>
      <c r="MRI95" s="18"/>
      <c r="MRJ95" s="1"/>
      <c r="MRK95" s="1"/>
      <c r="MRL95" s="1"/>
      <c r="MRM95" s="1"/>
      <c r="MRN95" s="1"/>
      <c r="MRO95" s="1"/>
      <c r="MRQ95" s="18"/>
      <c r="MRR95" s="1"/>
      <c r="MRS95" s="1"/>
      <c r="MRT95" s="1"/>
      <c r="MRU95" s="1"/>
      <c r="MRV95" s="1"/>
      <c r="MRW95" s="1"/>
      <c r="MRY95" s="18"/>
      <c r="MRZ95" s="1"/>
      <c r="MSA95" s="1"/>
      <c r="MSB95" s="1"/>
      <c r="MSC95" s="1"/>
      <c r="MSD95" s="1"/>
      <c r="MSE95" s="1"/>
      <c r="MSG95" s="18"/>
      <c r="MSH95" s="1"/>
      <c r="MSI95" s="1"/>
      <c r="MSJ95" s="1"/>
      <c r="MSK95" s="1"/>
      <c r="MSL95" s="1"/>
      <c r="MSM95" s="1"/>
      <c r="MSO95" s="18"/>
      <c r="MSP95" s="1"/>
      <c r="MSQ95" s="1"/>
      <c r="MSR95" s="1"/>
      <c r="MSS95" s="1"/>
      <c r="MST95" s="1"/>
      <c r="MSU95" s="1"/>
      <c r="MSW95" s="18"/>
      <c r="MSX95" s="1"/>
      <c r="MSY95" s="1"/>
      <c r="MSZ95" s="1"/>
      <c r="MTA95" s="1"/>
      <c r="MTB95" s="1"/>
      <c r="MTC95" s="1"/>
      <c r="MTE95" s="18"/>
      <c r="MTF95" s="1"/>
      <c r="MTG95" s="1"/>
      <c r="MTH95" s="1"/>
      <c r="MTI95" s="1"/>
      <c r="MTJ95" s="1"/>
      <c r="MTK95" s="1"/>
      <c r="MTM95" s="18"/>
      <c r="MTN95" s="1"/>
      <c r="MTO95" s="1"/>
      <c r="MTP95" s="1"/>
      <c r="MTQ95" s="1"/>
      <c r="MTR95" s="1"/>
      <c r="MTS95" s="1"/>
      <c r="MTU95" s="18"/>
      <c r="MTV95" s="1"/>
      <c r="MTW95" s="1"/>
      <c r="MTX95" s="1"/>
      <c r="MTY95" s="1"/>
      <c r="MTZ95" s="1"/>
      <c r="MUA95" s="1"/>
      <c r="MUC95" s="18"/>
      <c r="MUD95" s="1"/>
      <c r="MUE95" s="1"/>
      <c r="MUF95" s="1"/>
      <c r="MUG95" s="1"/>
      <c r="MUH95" s="1"/>
      <c r="MUI95" s="1"/>
      <c r="MUK95" s="18"/>
      <c r="MUL95" s="1"/>
      <c r="MUM95" s="1"/>
      <c r="MUN95" s="1"/>
      <c r="MUO95" s="1"/>
      <c r="MUP95" s="1"/>
      <c r="MUQ95" s="1"/>
      <c r="MUS95" s="18"/>
      <c r="MUT95" s="1"/>
      <c r="MUU95" s="1"/>
      <c r="MUV95" s="1"/>
      <c r="MUW95" s="1"/>
      <c r="MUX95" s="1"/>
      <c r="MUY95" s="1"/>
      <c r="MVA95" s="18"/>
      <c r="MVB95" s="1"/>
      <c r="MVC95" s="1"/>
      <c r="MVD95" s="1"/>
      <c r="MVE95" s="1"/>
      <c r="MVF95" s="1"/>
      <c r="MVG95" s="1"/>
      <c r="MVI95" s="18"/>
      <c r="MVJ95" s="1"/>
      <c r="MVK95" s="1"/>
      <c r="MVL95" s="1"/>
      <c r="MVM95" s="1"/>
      <c r="MVN95" s="1"/>
      <c r="MVO95" s="1"/>
      <c r="MVQ95" s="18"/>
      <c r="MVR95" s="1"/>
      <c r="MVS95" s="1"/>
      <c r="MVT95" s="1"/>
      <c r="MVU95" s="1"/>
      <c r="MVV95" s="1"/>
      <c r="MVW95" s="1"/>
      <c r="MVY95" s="18"/>
      <c r="MVZ95" s="1"/>
      <c r="MWA95" s="1"/>
      <c r="MWB95" s="1"/>
      <c r="MWC95" s="1"/>
      <c r="MWD95" s="1"/>
      <c r="MWE95" s="1"/>
      <c r="MWG95" s="18"/>
      <c r="MWH95" s="1"/>
      <c r="MWI95" s="1"/>
      <c r="MWJ95" s="1"/>
      <c r="MWK95" s="1"/>
      <c r="MWL95" s="1"/>
      <c r="MWM95" s="1"/>
      <c r="MWO95" s="18"/>
      <c r="MWP95" s="1"/>
      <c r="MWQ95" s="1"/>
      <c r="MWR95" s="1"/>
      <c r="MWS95" s="1"/>
      <c r="MWT95" s="1"/>
      <c r="MWU95" s="1"/>
      <c r="MWW95" s="18"/>
      <c r="MWX95" s="1"/>
      <c r="MWY95" s="1"/>
      <c r="MWZ95" s="1"/>
      <c r="MXA95" s="1"/>
      <c r="MXB95" s="1"/>
      <c r="MXC95" s="1"/>
      <c r="MXE95" s="18"/>
      <c r="MXF95" s="1"/>
      <c r="MXG95" s="1"/>
      <c r="MXH95" s="1"/>
      <c r="MXI95" s="1"/>
      <c r="MXJ95" s="1"/>
      <c r="MXK95" s="1"/>
      <c r="MXM95" s="18"/>
      <c r="MXN95" s="1"/>
      <c r="MXO95" s="1"/>
      <c r="MXP95" s="1"/>
      <c r="MXQ95" s="1"/>
      <c r="MXR95" s="1"/>
      <c r="MXS95" s="1"/>
      <c r="MXU95" s="18"/>
      <c r="MXV95" s="1"/>
      <c r="MXW95" s="1"/>
      <c r="MXX95" s="1"/>
      <c r="MXY95" s="1"/>
      <c r="MXZ95" s="1"/>
      <c r="MYA95" s="1"/>
      <c r="MYC95" s="18"/>
      <c r="MYD95" s="1"/>
      <c r="MYE95" s="1"/>
      <c r="MYF95" s="1"/>
      <c r="MYG95" s="1"/>
      <c r="MYH95" s="1"/>
      <c r="MYI95" s="1"/>
      <c r="MYK95" s="18"/>
      <c r="MYL95" s="1"/>
      <c r="MYM95" s="1"/>
      <c r="MYN95" s="1"/>
      <c r="MYO95" s="1"/>
      <c r="MYP95" s="1"/>
      <c r="MYQ95" s="1"/>
      <c r="MYS95" s="18"/>
      <c r="MYT95" s="1"/>
      <c r="MYU95" s="1"/>
      <c r="MYV95" s="1"/>
      <c r="MYW95" s="1"/>
      <c r="MYX95" s="1"/>
      <c r="MYY95" s="1"/>
      <c r="MZA95" s="18"/>
      <c r="MZB95" s="1"/>
      <c r="MZC95" s="1"/>
      <c r="MZD95" s="1"/>
      <c r="MZE95" s="1"/>
      <c r="MZF95" s="1"/>
      <c r="MZG95" s="1"/>
      <c r="MZI95" s="18"/>
      <c r="MZJ95" s="1"/>
      <c r="MZK95" s="1"/>
      <c r="MZL95" s="1"/>
      <c r="MZM95" s="1"/>
      <c r="MZN95" s="1"/>
      <c r="MZO95" s="1"/>
      <c r="MZQ95" s="18"/>
      <c r="MZR95" s="1"/>
      <c r="MZS95" s="1"/>
      <c r="MZT95" s="1"/>
      <c r="MZU95" s="1"/>
      <c r="MZV95" s="1"/>
      <c r="MZW95" s="1"/>
      <c r="MZY95" s="18"/>
      <c r="MZZ95" s="1"/>
      <c r="NAA95" s="1"/>
      <c r="NAB95" s="1"/>
      <c r="NAC95" s="1"/>
      <c r="NAD95" s="1"/>
      <c r="NAE95" s="1"/>
      <c r="NAG95" s="18"/>
      <c r="NAH95" s="1"/>
      <c r="NAI95" s="1"/>
      <c r="NAJ95" s="1"/>
      <c r="NAK95" s="1"/>
      <c r="NAL95" s="1"/>
      <c r="NAM95" s="1"/>
      <c r="NAO95" s="18"/>
      <c r="NAP95" s="1"/>
      <c r="NAQ95" s="1"/>
      <c r="NAR95" s="1"/>
      <c r="NAS95" s="1"/>
      <c r="NAT95" s="1"/>
      <c r="NAU95" s="1"/>
      <c r="NAW95" s="18"/>
      <c r="NAX95" s="1"/>
      <c r="NAY95" s="1"/>
      <c r="NAZ95" s="1"/>
      <c r="NBA95" s="1"/>
      <c r="NBB95" s="1"/>
      <c r="NBC95" s="1"/>
      <c r="NBE95" s="18"/>
      <c r="NBF95" s="1"/>
      <c r="NBG95" s="1"/>
      <c r="NBH95" s="1"/>
      <c r="NBI95" s="1"/>
      <c r="NBJ95" s="1"/>
      <c r="NBK95" s="1"/>
      <c r="NBM95" s="18"/>
      <c r="NBN95" s="1"/>
      <c r="NBO95" s="1"/>
      <c r="NBP95" s="1"/>
      <c r="NBQ95" s="1"/>
      <c r="NBR95" s="1"/>
      <c r="NBS95" s="1"/>
      <c r="NBU95" s="18"/>
      <c r="NBV95" s="1"/>
      <c r="NBW95" s="1"/>
      <c r="NBX95" s="1"/>
      <c r="NBY95" s="1"/>
      <c r="NBZ95" s="1"/>
      <c r="NCA95" s="1"/>
      <c r="NCC95" s="18"/>
      <c r="NCD95" s="1"/>
      <c r="NCE95" s="1"/>
      <c r="NCF95" s="1"/>
      <c r="NCG95" s="1"/>
      <c r="NCH95" s="1"/>
      <c r="NCI95" s="1"/>
      <c r="NCK95" s="18"/>
      <c r="NCL95" s="1"/>
      <c r="NCM95" s="1"/>
      <c r="NCN95" s="1"/>
      <c r="NCO95" s="1"/>
      <c r="NCP95" s="1"/>
      <c r="NCQ95" s="1"/>
      <c r="NCS95" s="18"/>
      <c r="NCT95" s="1"/>
      <c r="NCU95" s="1"/>
      <c r="NCV95" s="1"/>
      <c r="NCW95" s="1"/>
      <c r="NCX95" s="1"/>
      <c r="NCY95" s="1"/>
      <c r="NDA95" s="18"/>
      <c r="NDB95" s="1"/>
      <c r="NDC95" s="1"/>
      <c r="NDD95" s="1"/>
      <c r="NDE95" s="1"/>
      <c r="NDF95" s="1"/>
      <c r="NDG95" s="1"/>
      <c r="NDI95" s="18"/>
      <c r="NDJ95" s="1"/>
      <c r="NDK95" s="1"/>
      <c r="NDL95" s="1"/>
      <c r="NDM95" s="1"/>
      <c r="NDN95" s="1"/>
      <c r="NDO95" s="1"/>
      <c r="NDQ95" s="18"/>
      <c r="NDR95" s="1"/>
      <c r="NDS95" s="1"/>
      <c r="NDT95" s="1"/>
      <c r="NDU95" s="1"/>
      <c r="NDV95" s="1"/>
      <c r="NDW95" s="1"/>
      <c r="NDY95" s="18"/>
      <c r="NDZ95" s="1"/>
      <c r="NEA95" s="1"/>
      <c r="NEB95" s="1"/>
      <c r="NEC95" s="1"/>
      <c r="NED95" s="1"/>
      <c r="NEE95" s="1"/>
      <c r="NEG95" s="18"/>
      <c r="NEH95" s="1"/>
      <c r="NEI95" s="1"/>
      <c r="NEJ95" s="1"/>
      <c r="NEK95" s="1"/>
      <c r="NEL95" s="1"/>
      <c r="NEM95" s="1"/>
      <c r="NEO95" s="18"/>
      <c r="NEP95" s="1"/>
      <c r="NEQ95" s="1"/>
      <c r="NER95" s="1"/>
      <c r="NES95" s="1"/>
      <c r="NET95" s="1"/>
      <c r="NEU95" s="1"/>
      <c r="NEW95" s="18"/>
      <c r="NEX95" s="1"/>
      <c r="NEY95" s="1"/>
      <c r="NEZ95" s="1"/>
      <c r="NFA95" s="1"/>
      <c r="NFB95" s="1"/>
      <c r="NFC95" s="1"/>
      <c r="NFE95" s="18"/>
      <c r="NFF95" s="1"/>
      <c r="NFG95" s="1"/>
      <c r="NFH95" s="1"/>
      <c r="NFI95" s="1"/>
      <c r="NFJ95" s="1"/>
      <c r="NFK95" s="1"/>
      <c r="NFM95" s="18"/>
      <c r="NFN95" s="1"/>
      <c r="NFO95" s="1"/>
      <c r="NFP95" s="1"/>
      <c r="NFQ95" s="1"/>
      <c r="NFR95" s="1"/>
      <c r="NFS95" s="1"/>
      <c r="NFU95" s="18"/>
      <c r="NFV95" s="1"/>
      <c r="NFW95" s="1"/>
      <c r="NFX95" s="1"/>
      <c r="NFY95" s="1"/>
      <c r="NFZ95" s="1"/>
      <c r="NGA95" s="1"/>
      <c r="NGC95" s="18"/>
      <c r="NGD95" s="1"/>
      <c r="NGE95" s="1"/>
      <c r="NGF95" s="1"/>
      <c r="NGG95" s="1"/>
      <c r="NGH95" s="1"/>
      <c r="NGI95" s="1"/>
      <c r="NGK95" s="18"/>
      <c r="NGL95" s="1"/>
      <c r="NGM95" s="1"/>
      <c r="NGN95" s="1"/>
      <c r="NGO95" s="1"/>
      <c r="NGP95" s="1"/>
      <c r="NGQ95" s="1"/>
      <c r="NGS95" s="18"/>
      <c r="NGT95" s="1"/>
      <c r="NGU95" s="1"/>
      <c r="NGV95" s="1"/>
      <c r="NGW95" s="1"/>
      <c r="NGX95" s="1"/>
      <c r="NGY95" s="1"/>
      <c r="NHA95" s="18"/>
      <c r="NHB95" s="1"/>
      <c r="NHC95" s="1"/>
      <c r="NHD95" s="1"/>
      <c r="NHE95" s="1"/>
      <c r="NHF95" s="1"/>
      <c r="NHG95" s="1"/>
      <c r="NHI95" s="18"/>
      <c r="NHJ95" s="1"/>
      <c r="NHK95" s="1"/>
      <c r="NHL95" s="1"/>
      <c r="NHM95" s="1"/>
      <c r="NHN95" s="1"/>
      <c r="NHO95" s="1"/>
      <c r="NHQ95" s="18"/>
      <c r="NHR95" s="1"/>
      <c r="NHS95" s="1"/>
      <c r="NHT95" s="1"/>
      <c r="NHU95" s="1"/>
      <c r="NHV95" s="1"/>
      <c r="NHW95" s="1"/>
      <c r="NHY95" s="18"/>
      <c r="NHZ95" s="1"/>
      <c r="NIA95" s="1"/>
      <c r="NIB95" s="1"/>
      <c r="NIC95" s="1"/>
      <c r="NID95" s="1"/>
      <c r="NIE95" s="1"/>
      <c r="NIG95" s="18"/>
      <c r="NIH95" s="1"/>
      <c r="NII95" s="1"/>
      <c r="NIJ95" s="1"/>
      <c r="NIK95" s="1"/>
      <c r="NIL95" s="1"/>
      <c r="NIM95" s="1"/>
      <c r="NIO95" s="18"/>
      <c r="NIP95" s="1"/>
      <c r="NIQ95" s="1"/>
      <c r="NIR95" s="1"/>
      <c r="NIS95" s="1"/>
      <c r="NIT95" s="1"/>
      <c r="NIU95" s="1"/>
      <c r="NIW95" s="18"/>
      <c r="NIX95" s="1"/>
      <c r="NIY95" s="1"/>
      <c r="NIZ95" s="1"/>
      <c r="NJA95" s="1"/>
      <c r="NJB95" s="1"/>
      <c r="NJC95" s="1"/>
      <c r="NJE95" s="18"/>
      <c r="NJF95" s="1"/>
      <c r="NJG95" s="1"/>
      <c r="NJH95" s="1"/>
      <c r="NJI95" s="1"/>
      <c r="NJJ95" s="1"/>
      <c r="NJK95" s="1"/>
      <c r="NJM95" s="18"/>
      <c r="NJN95" s="1"/>
      <c r="NJO95" s="1"/>
      <c r="NJP95" s="1"/>
      <c r="NJQ95" s="1"/>
      <c r="NJR95" s="1"/>
      <c r="NJS95" s="1"/>
      <c r="NJU95" s="18"/>
      <c r="NJV95" s="1"/>
      <c r="NJW95" s="1"/>
      <c r="NJX95" s="1"/>
      <c r="NJY95" s="1"/>
      <c r="NJZ95" s="1"/>
      <c r="NKA95" s="1"/>
      <c r="NKC95" s="18"/>
      <c r="NKD95" s="1"/>
      <c r="NKE95" s="1"/>
      <c r="NKF95" s="1"/>
      <c r="NKG95" s="1"/>
      <c r="NKH95" s="1"/>
      <c r="NKI95" s="1"/>
      <c r="NKK95" s="18"/>
      <c r="NKL95" s="1"/>
      <c r="NKM95" s="1"/>
      <c r="NKN95" s="1"/>
      <c r="NKO95" s="1"/>
      <c r="NKP95" s="1"/>
      <c r="NKQ95" s="1"/>
      <c r="NKS95" s="18"/>
      <c r="NKT95" s="1"/>
      <c r="NKU95" s="1"/>
      <c r="NKV95" s="1"/>
      <c r="NKW95" s="1"/>
      <c r="NKX95" s="1"/>
      <c r="NKY95" s="1"/>
      <c r="NLA95" s="18"/>
      <c r="NLB95" s="1"/>
      <c r="NLC95" s="1"/>
      <c r="NLD95" s="1"/>
      <c r="NLE95" s="1"/>
      <c r="NLF95" s="1"/>
      <c r="NLG95" s="1"/>
      <c r="NLI95" s="18"/>
      <c r="NLJ95" s="1"/>
      <c r="NLK95" s="1"/>
      <c r="NLL95" s="1"/>
      <c r="NLM95" s="1"/>
      <c r="NLN95" s="1"/>
      <c r="NLO95" s="1"/>
      <c r="NLQ95" s="18"/>
      <c r="NLR95" s="1"/>
      <c r="NLS95" s="1"/>
      <c r="NLT95" s="1"/>
      <c r="NLU95" s="1"/>
      <c r="NLV95" s="1"/>
      <c r="NLW95" s="1"/>
      <c r="NLY95" s="18"/>
      <c r="NLZ95" s="1"/>
      <c r="NMA95" s="1"/>
      <c r="NMB95" s="1"/>
      <c r="NMC95" s="1"/>
      <c r="NMD95" s="1"/>
      <c r="NME95" s="1"/>
      <c r="NMG95" s="18"/>
      <c r="NMH95" s="1"/>
      <c r="NMI95" s="1"/>
      <c r="NMJ95" s="1"/>
      <c r="NMK95" s="1"/>
      <c r="NML95" s="1"/>
      <c r="NMM95" s="1"/>
      <c r="NMO95" s="18"/>
      <c r="NMP95" s="1"/>
      <c r="NMQ95" s="1"/>
      <c r="NMR95" s="1"/>
      <c r="NMS95" s="1"/>
      <c r="NMT95" s="1"/>
      <c r="NMU95" s="1"/>
      <c r="NMW95" s="18"/>
      <c r="NMX95" s="1"/>
      <c r="NMY95" s="1"/>
      <c r="NMZ95" s="1"/>
      <c r="NNA95" s="1"/>
      <c r="NNB95" s="1"/>
      <c r="NNC95" s="1"/>
      <c r="NNE95" s="18"/>
      <c r="NNF95" s="1"/>
      <c r="NNG95" s="1"/>
      <c r="NNH95" s="1"/>
      <c r="NNI95" s="1"/>
      <c r="NNJ95" s="1"/>
      <c r="NNK95" s="1"/>
      <c r="NNM95" s="18"/>
      <c r="NNN95" s="1"/>
      <c r="NNO95" s="1"/>
      <c r="NNP95" s="1"/>
      <c r="NNQ95" s="1"/>
      <c r="NNR95" s="1"/>
      <c r="NNS95" s="1"/>
      <c r="NNU95" s="18"/>
      <c r="NNV95" s="1"/>
      <c r="NNW95" s="1"/>
      <c r="NNX95" s="1"/>
      <c r="NNY95" s="1"/>
      <c r="NNZ95" s="1"/>
      <c r="NOA95" s="1"/>
      <c r="NOC95" s="18"/>
      <c r="NOD95" s="1"/>
      <c r="NOE95" s="1"/>
      <c r="NOF95" s="1"/>
      <c r="NOG95" s="1"/>
      <c r="NOH95" s="1"/>
      <c r="NOI95" s="1"/>
      <c r="NOK95" s="18"/>
      <c r="NOL95" s="1"/>
      <c r="NOM95" s="1"/>
      <c r="NON95" s="1"/>
      <c r="NOO95" s="1"/>
      <c r="NOP95" s="1"/>
      <c r="NOQ95" s="1"/>
      <c r="NOS95" s="18"/>
      <c r="NOT95" s="1"/>
      <c r="NOU95" s="1"/>
      <c r="NOV95" s="1"/>
      <c r="NOW95" s="1"/>
      <c r="NOX95" s="1"/>
      <c r="NOY95" s="1"/>
      <c r="NPA95" s="18"/>
      <c r="NPB95" s="1"/>
      <c r="NPC95" s="1"/>
      <c r="NPD95" s="1"/>
      <c r="NPE95" s="1"/>
      <c r="NPF95" s="1"/>
      <c r="NPG95" s="1"/>
      <c r="NPI95" s="18"/>
      <c r="NPJ95" s="1"/>
      <c r="NPK95" s="1"/>
      <c r="NPL95" s="1"/>
      <c r="NPM95" s="1"/>
      <c r="NPN95" s="1"/>
      <c r="NPO95" s="1"/>
      <c r="NPQ95" s="18"/>
      <c r="NPR95" s="1"/>
      <c r="NPS95" s="1"/>
      <c r="NPT95" s="1"/>
      <c r="NPU95" s="1"/>
      <c r="NPV95" s="1"/>
      <c r="NPW95" s="1"/>
      <c r="NPY95" s="18"/>
      <c r="NPZ95" s="1"/>
      <c r="NQA95" s="1"/>
      <c r="NQB95" s="1"/>
      <c r="NQC95" s="1"/>
      <c r="NQD95" s="1"/>
      <c r="NQE95" s="1"/>
      <c r="NQG95" s="18"/>
      <c r="NQH95" s="1"/>
      <c r="NQI95" s="1"/>
      <c r="NQJ95" s="1"/>
      <c r="NQK95" s="1"/>
      <c r="NQL95" s="1"/>
      <c r="NQM95" s="1"/>
      <c r="NQO95" s="18"/>
      <c r="NQP95" s="1"/>
      <c r="NQQ95" s="1"/>
      <c r="NQR95" s="1"/>
      <c r="NQS95" s="1"/>
      <c r="NQT95" s="1"/>
      <c r="NQU95" s="1"/>
      <c r="NQW95" s="18"/>
      <c r="NQX95" s="1"/>
      <c r="NQY95" s="1"/>
      <c r="NQZ95" s="1"/>
      <c r="NRA95" s="1"/>
      <c r="NRB95" s="1"/>
      <c r="NRC95" s="1"/>
      <c r="NRE95" s="18"/>
      <c r="NRF95" s="1"/>
      <c r="NRG95" s="1"/>
      <c r="NRH95" s="1"/>
      <c r="NRI95" s="1"/>
      <c r="NRJ95" s="1"/>
      <c r="NRK95" s="1"/>
      <c r="NRM95" s="18"/>
      <c r="NRN95" s="1"/>
      <c r="NRO95" s="1"/>
      <c r="NRP95" s="1"/>
      <c r="NRQ95" s="1"/>
      <c r="NRR95" s="1"/>
      <c r="NRS95" s="1"/>
      <c r="NRU95" s="18"/>
      <c r="NRV95" s="1"/>
      <c r="NRW95" s="1"/>
      <c r="NRX95" s="1"/>
      <c r="NRY95" s="1"/>
      <c r="NRZ95" s="1"/>
      <c r="NSA95" s="1"/>
      <c r="NSC95" s="18"/>
      <c r="NSD95" s="1"/>
      <c r="NSE95" s="1"/>
      <c r="NSF95" s="1"/>
      <c r="NSG95" s="1"/>
      <c r="NSH95" s="1"/>
      <c r="NSI95" s="1"/>
      <c r="NSK95" s="18"/>
      <c r="NSL95" s="1"/>
      <c r="NSM95" s="1"/>
      <c r="NSN95" s="1"/>
      <c r="NSO95" s="1"/>
      <c r="NSP95" s="1"/>
      <c r="NSQ95" s="1"/>
      <c r="NSS95" s="18"/>
      <c r="NST95" s="1"/>
      <c r="NSU95" s="1"/>
      <c r="NSV95" s="1"/>
      <c r="NSW95" s="1"/>
      <c r="NSX95" s="1"/>
      <c r="NSY95" s="1"/>
      <c r="NTA95" s="18"/>
      <c r="NTB95" s="1"/>
      <c r="NTC95" s="1"/>
      <c r="NTD95" s="1"/>
      <c r="NTE95" s="1"/>
      <c r="NTF95" s="1"/>
      <c r="NTG95" s="1"/>
      <c r="NTI95" s="18"/>
      <c r="NTJ95" s="1"/>
      <c r="NTK95" s="1"/>
      <c r="NTL95" s="1"/>
      <c r="NTM95" s="1"/>
      <c r="NTN95" s="1"/>
      <c r="NTO95" s="1"/>
      <c r="NTQ95" s="18"/>
      <c r="NTR95" s="1"/>
      <c r="NTS95" s="1"/>
      <c r="NTT95" s="1"/>
      <c r="NTU95" s="1"/>
      <c r="NTV95" s="1"/>
      <c r="NTW95" s="1"/>
      <c r="NTY95" s="18"/>
      <c r="NTZ95" s="1"/>
      <c r="NUA95" s="1"/>
      <c r="NUB95" s="1"/>
      <c r="NUC95" s="1"/>
      <c r="NUD95" s="1"/>
      <c r="NUE95" s="1"/>
      <c r="NUG95" s="18"/>
      <c r="NUH95" s="1"/>
      <c r="NUI95" s="1"/>
      <c r="NUJ95" s="1"/>
      <c r="NUK95" s="1"/>
      <c r="NUL95" s="1"/>
      <c r="NUM95" s="1"/>
      <c r="NUO95" s="18"/>
      <c r="NUP95" s="1"/>
      <c r="NUQ95" s="1"/>
      <c r="NUR95" s="1"/>
      <c r="NUS95" s="1"/>
      <c r="NUT95" s="1"/>
      <c r="NUU95" s="1"/>
      <c r="NUW95" s="18"/>
      <c r="NUX95" s="1"/>
      <c r="NUY95" s="1"/>
      <c r="NUZ95" s="1"/>
      <c r="NVA95" s="1"/>
      <c r="NVB95" s="1"/>
      <c r="NVC95" s="1"/>
      <c r="NVE95" s="18"/>
      <c r="NVF95" s="1"/>
      <c r="NVG95" s="1"/>
      <c r="NVH95" s="1"/>
      <c r="NVI95" s="1"/>
      <c r="NVJ95" s="1"/>
      <c r="NVK95" s="1"/>
      <c r="NVM95" s="18"/>
      <c r="NVN95" s="1"/>
      <c r="NVO95" s="1"/>
      <c r="NVP95" s="1"/>
      <c r="NVQ95" s="1"/>
      <c r="NVR95" s="1"/>
      <c r="NVS95" s="1"/>
      <c r="NVU95" s="18"/>
      <c r="NVV95" s="1"/>
      <c r="NVW95" s="1"/>
      <c r="NVX95" s="1"/>
      <c r="NVY95" s="1"/>
      <c r="NVZ95" s="1"/>
      <c r="NWA95" s="1"/>
      <c r="NWC95" s="18"/>
      <c r="NWD95" s="1"/>
      <c r="NWE95" s="1"/>
      <c r="NWF95" s="1"/>
      <c r="NWG95" s="1"/>
      <c r="NWH95" s="1"/>
      <c r="NWI95" s="1"/>
      <c r="NWK95" s="18"/>
      <c r="NWL95" s="1"/>
      <c r="NWM95" s="1"/>
      <c r="NWN95" s="1"/>
      <c r="NWO95" s="1"/>
      <c r="NWP95" s="1"/>
      <c r="NWQ95" s="1"/>
      <c r="NWS95" s="18"/>
      <c r="NWT95" s="1"/>
      <c r="NWU95" s="1"/>
      <c r="NWV95" s="1"/>
      <c r="NWW95" s="1"/>
      <c r="NWX95" s="1"/>
      <c r="NWY95" s="1"/>
      <c r="NXA95" s="18"/>
      <c r="NXB95" s="1"/>
      <c r="NXC95" s="1"/>
      <c r="NXD95" s="1"/>
      <c r="NXE95" s="1"/>
      <c r="NXF95" s="1"/>
      <c r="NXG95" s="1"/>
      <c r="NXI95" s="18"/>
      <c r="NXJ95" s="1"/>
      <c r="NXK95" s="1"/>
      <c r="NXL95" s="1"/>
      <c r="NXM95" s="1"/>
      <c r="NXN95" s="1"/>
      <c r="NXO95" s="1"/>
      <c r="NXQ95" s="18"/>
      <c r="NXR95" s="1"/>
      <c r="NXS95" s="1"/>
      <c r="NXT95" s="1"/>
      <c r="NXU95" s="1"/>
      <c r="NXV95" s="1"/>
      <c r="NXW95" s="1"/>
      <c r="NXY95" s="18"/>
      <c r="NXZ95" s="1"/>
      <c r="NYA95" s="1"/>
      <c r="NYB95" s="1"/>
      <c r="NYC95" s="1"/>
      <c r="NYD95" s="1"/>
      <c r="NYE95" s="1"/>
      <c r="NYG95" s="18"/>
      <c r="NYH95" s="1"/>
      <c r="NYI95" s="1"/>
      <c r="NYJ95" s="1"/>
      <c r="NYK95" s="1"/>
      <c r="NYL95" s="1"/>
      <c r="NYM95" s="1"/>
      <c r="NYO95" s="18"/>
      <c r="NYP95" s="1"/>
      <c r="NYQ95" s="1"/>
      <c r="NYR95" s="1"/>
      <c r="NYS95" s="1"/>
      <c r="NYT95" s="1"/>
      <c r="NYU95" s="1"/>
      <c r="NYW95" s="18"/>
      <c r="NYX95" s="1"/>
      <c r="NYY95" s="1"/>
      <c r="NYZ95" s="1"/>
      <c r="NZA95" s="1"/>
      <c r="NZB95" s="1"/>
      <c r="NZC95" s="1"/>
      <c r="NZE95" s="18"/>
      <c r="NZF95" s="1"/>
      <c r="NZG95" s="1"/>
      <c r="NZH95" s="1"/>
      <c r="NZI95" s="1"/>
      <c r="NZJ95" s="1"/>
      <c r="NZK95" s="1"/>
      <c r="NZM95" s="18"/>
      <c r="NZN95" s="1"/>
      <c r="NZO95" s="1"/>
      <c r="NZP95" s="1"/>
      <c r="NZQ95" s="1"/>
      <c r="NZR95" s="1"/>
      <c r="NZS95" s="1"/>
      <c r="NZU95" s="18"/>
      <c r="NZV95" s="1"/>
      <c r="NZW95" s="1"/>
      <c r="NZX95" s="1"/>
      <c r="NZY95" s="1"/>
      <c r="NZZ95" s="1"/>
      <c r="OAA95" s="1"/>
      <c r="OAC95" s="18"/>
      <c r="OAD95" s="1"/>
      <c r="OAE95" s="1"/>
      <c r="OAF95" s="1"/>
      <c r="OAG95" s="1"/>
      <c r="OAH95" s="1"/>
      <c r="OAI95" s="1"/>
      <c r="OAK95" s="18"/>
      <c r="OAL95" s="1"/>
      <c r="OAM95" s="1"/>
      <c r="OAN95" s="1"/>
      <c r="OAO95" s="1"/>
      <c r="OAP95" s="1"/>
      <c r="OAQ95" s="1"/>
      <c r="OAS95" s="18"/>
      <c r="OAT95" s="1"/>
      <c r="OAU95" s="1"/>
      <c r="OAV95" s="1"/>
      <c r="OAW95" s="1"/>
      <c r="OAX95" s="1"/>
      <c r="OAY95" s="1"/>
      <c r="OBA95" s="18"/>
      <c r="OBB95" s="1"/>
      <c r="OBC95" s="1"/>
      <c r="OBD95" s="1"/>
      <c r="OBE95" s="1"/>
      <c r="OBF95" s="1"/>
      <c r="OBG95" s="1"/>
      <c r="OBI95" s="18"/>
      <c r="OBJ95" s="1"/>
      <c r="OBK95" s="1"/>
      <c r="OBL95" s="1"/>
      <c r="OBM95" s="1"/>
      <c r="OBN95" s="1"/>
      <c r="OBO95" s="1"/>
      <c r="OBQ95" s="18"/>
      <c r="OBR95" s="1"/>
      <c r="OBS95" s="1"/>
      <c r="OBT95" s="1"/>
      <c r="OBU95" s="1"/>
      <c r="OBV95" s="1"/>
      <c r="OBW95" s="1"/>
      <c r="OBY95" s="18"/>
      <c r="OBZ95" s="1"/>
      <c r="OCA95" s="1"/>
      <c r="OCB95" s="1"/>
      <c r="OCC95" s="1"/>
      <c r="OCD95" s="1"/>
      <c r="OCE95" s="1"/>
      <c r="OCG95" s="18"/>
      <c r="OCH95" s="1"/>
      <c r="OCI95" s="1"/>
      <c r="OCJ95" s="1"/>
      <c r="OCK95" s="1"/>
      <c r="OCL95" s="1"/>
      <c r="OCM95" s="1"/>
      <c r="OCO95" s="18"/>
      <c r="OCP95" s="1"/>
      <c r="OCQ95" s="1"/>
      <c r="OCR95" s="1"/>
      <c r="OCS95" s="1"/>
      <c r="OCT95" s="1"/>
      <c r="OCU95" s="1"/>
      <c r="OCW95" s="18"/>
      <c r="OCX95" s="1"/>
      <c r="OCY95" s="1"/>
      <c r="OCZ95" s="1"/>
      <c r="ODA95" s="1"/>
      <c r="ODB95" s="1"/>
      <c r="ODC95" s="1"/>
      <c r="ODE95" s="18"/>
      <c r="ODF95" s="1"/>
      <c r="ODG95" s="1"/>
      <c r="ODH95" s="1"/>
      <c r="ODI95" s="1"/>
      <c r="ODJ95" s="1"/>
      <c r="ODK95" s="1"/>
      <c r="ODM95" s="18"/>
      <c r="ODN95" s="1"/>
      <c r="ODO95" s="1"/>
      <c r="ODP95" s="1"/>
      <c r="ODQ95" s="1"/>
      <c r="ODR95" s="1"/>
      <c r="ODS95" s="1"/>
      <c r="ODU95" s="18"/>
      <c r="ODV95" s="1"/>
      <c r="ODW95" s="1"/>
      <c r="ODX95" s="1"/>
      <c r="ODY95" s="1"/>
      <c r="ODZ95" s="1"/>
      <c r="OEA95" s="1"/>
      <c r="OEC95" s="18"/>
      <c r="OED95" s="1"/>
      <c r="OEE95" s="1"/>
      <c r="OEF95" s="1"/>
      <c r="OEG95" s="1"/>
      <c r="OEH95" s="1"/>
      <c r="OEI95" s="1"/>
      <c r="OEK95" s="18"/>
      <c r="OEL95" s="1"/>
      <c r="OEM95" s="1"/>
      <c r="OEN95" s="1"/>
      <c r="OEO95" s="1"/>
      <c r="OEP95" s="1"/>
      <c r="OEQ95" s="1"/>
      <c r="OES95" s="18"/>
      <c r="OET95" s="1"/>
      <c r="OEU95" s="1"/>
      <c r="OEV95" s="1"/>
      <c r="OEW95" s="1"/>
      <c r="OEX95" s="1"/>
      <c r="OEY95" s="1"/>
      <c r="OFA95" s="18"/>
      <c r="OFB95" s="1"/>
      <c r="OFC95" s="1"/>
      <c r="OFD95" s="1"/>
      <c r="OFE95" s="1"/>
      <c r="OFF95" s="1"/>
      <c r="OFG95" s="1"/>
      <c r="OFI95" s="18"/>
      <c r="OFJ95" s="1"/>
      <c r="OFK95" s="1"/>
      <c r="OFL95" s="1"/>
      <c r="OFM95" s="1"/>
      <c r="OFN95" s="1"/>
      <c r="OFO95" s="1"/>
      <c r="OFQ95" s="18"/>
      <c r="OFR95" s="1"/>
      <c r="OFS95" s="1"/>
      <c r="OFT95" s="1"/>
      <c r="OFU95" s="1"/>
      <c r="OFV95" s="1"/>
      <c r="OFW95" s="1"/>
      <c r="OFY95" s="18"/>
      <c r="OFZ95" s="1"/>
      <c r="OGA95" s="1"/>
      <c r="OGB95" s="1"/>
      <c r="OGC95" s="1"/>
      <c r="OGD95" s="1"/>
      <c r="OGE95" s="1"/>
      <c r="OGG95" s="18"/>
      <c r="OGH95" s="1"/>
      <c r="OGI95" s="1"/>
      <c r="OGJ95" s="1"/>
      <c r="OGK95" s="1"/>
      <c r="OGL95" s="1"/>
      <c r="OGM95" s="1"/>
      <c r="OGO95" s="18"/>
      <c r="OGP95" s="1"/>
      <c r="OGQ95" s="1"/>
      <c r="OGR95" s="1"/>
      <c r="OGS95" s="1"/>
      <c r="OGT95" s="1"/>
      <c r="OGU95" s="1"/>
      <c r="OGW95" s="18"/>
      <c r="OGX95" s="1"/>
      <c r="OGY95" s="1"/>
      <c r="OGZ95" s="1"/>
      <c r="OHA95" s="1"/>
      <c r="OHB95" s="1"/>
      <c r="OHC95" s="1"/>
      <c r="OHE95" s="18"/>
      <c r="OHF95" s="1"/>
      <c r="OHG95" s="1"/>
      <c r="OHH95" s="1"/>
      <c r="OHI95" s="1"/>
      <c r="OHJ95" s="1"/>
      <c r="OHK95" s="1"/>
      <c r="OHM95" s="18"/>
      <c r="OHN95" s="1"/>
      <c r="OHO95" s="1"/>
      <c r="OHP95" s="1"/>
      <c r="OHQ95" s="1"/>
      <c r="OHR95" s="1"/>
      <c r="OHS95" s="1"/>
      <c r="OHU95" s="18"/>
      <c r="OHV95" s="1"/>
      <c r="OHW95" s="1"/>
      <c r="OHX95" s="1"/>
      <c r="OHY95" s="1"/>
      <c r="OHZ95" s="1"/>
      <c r="OIA95" s="1"/>
      <c r="OIC95" s="18"/>
      <c r="OID95" s="1"/>
      <c r="OIE95" s="1"/>
      <c r="OIF95" s="1"/>
      <c r="OIG95" s="1"/>
      <c r="OIH95" s="1"/>
      <c r="OII95" s="1"/>
      <c r="OIK95" s="18"/>
      <c r="OIL95" s="1"/>
      <c r="OIM95" s="1"/>
      <c r="OIN95" s="1"/>
      <c r="OIO95" s="1"/>
      <c r="OIP95" s="1"/>
      <c r="OIQ95" s="1"/>
      <c r="OIS95" s="18"/>
      <c r="OIT95" s="1"/>
      <c r="OIU95" s="1"/>
      <c r="OIV95" s="1"/>
      <c r="OIW95" s="1"/>
      <c r="OIX95" s="1"/>
      <c r="OIY95" s="1"/>
      <c r="OJA95" s="18"/>
      <c r="OJB95" s="1"/>
      <c r="OJC95" s="1"/>
      <c r="OJD95" s="1"/>
      <c r="OJE95" s="1"/>
      <c r="OJF95" s="1"/>
      <c r="OJG95" s="1"/>
      <c r="OJI95" s="18"/>
      <c r="OJJ95" s="1"/>
      <c r="OJK95" s="1"/>
      <c r="OJL95" s="1"/>
      <c r="OJM95" s="1"/>
      <c r="OJN95" s="1"/>
      <c r="OJO95" s="1"/>
      <c r="OJQ95" s="18"/>
      <c r="OJR95" s="1"/>
      <c r="OJS95" s="1"/>
      <c r="OJT95" s="1"/>
      <c r="OJU95" s="1"/>
      <c r="OJV95" s="1"/>
      <c r="OJW95" s="1"/>
      <c r="OJY95" s="18"/>
      <c r="OJZ95" s="1"/>
      <c r="OKA95" s="1"/>
      <c r="OKB95" s="1"/>
      <c r="OKC95" s="1"/>
      <c r="OKD95" s="1"/>
      <c r="OKE95" s="1"/>
      <c r="OKG95" s="18"/>
      <c r="OKH95" s="1"/>
      <c r="OKI95" s="1"/>
      <c r="OKJ95" s="1"/>
      <c r="OKK95" s="1"/>
      <c r="OKL95" s="1"/>
      <c r="OKM95" s="1"/>
      <c r="OKO95" s="18"/>
      <c r="OKP95" s="1"/>
      <c r="OKQ95" s="1"/>
      <c r="OKR95" s="1"/>
      <c r="OKS95" s="1"/>
      <c r="OKT95" s="1"/>
      <c r="OKU95" s="1"/>
      <c r="OKW95" s="18"/>
      <c r="OKX95" s="1"/>
      <c r="OKY95" s="1"/>
      <c r="OKZ95" s="1"/>
      <c r="OLA95" s="1"/>
      <c r="OLB95" s="1"/>
      <c r="OLC95" s="1"/>
      <c r="OLE95" s="18"/>
      <c r="OLF95" s="1"/>
      <c r="OLG95" s="1"/>
      <c r="OLH95" s="1"/>
      <c r="OLI95" s="1"/>
      <c r="OLJ95" s="1"/>
      <c r="OLK95" s="1"/>
      <c r="OLM95" s="18"/>
      <c r="OLN95" s="1"/>
      <c r="OLO95" s="1"/>
      <c r="OLP95" s="1"/>
      <c r="OLQ95" s="1"/>
      <c r="OLR95" s="1"/>
      <c r="OLS95" s="1"/>
      <c r="OLU95" s="18"/>
      <c r="OLV95" s="1"/>
      <c r="OLW95" s="1"/>
      <c r="OLX95" s="1"/>
      <c r="OLY95" s="1"/>
      <c r="OLZ95" s="1"/>
      <c r="OMA95" s="1"/>
      <c r="OMC95" s="18"/>
      <c r="OMD95" s="1"/>
      <c r="OME95" s="1"/>
      <c r="OMF95" s="1"/>
      <c r="OMG95" s="1"/>
      <c r="OMH95" s="1"/>
      <c r="OMI95" s="1"/>
      <c r="OMK95" s="18"/>
      <c r="OML95" s="1"/>
      <c r="OMM95" s="1"/>
      <c r="OMN95" s="1"/>
      <c r="OMO95" s="1"/>
      <c r="OMP95" s="1"/>
      <c r="OMQ95" s="1"/>
      <c r="OMS95" s="18"/>
      <c r="OMT95" s="1"/>
      <c r="OMU95" s="1"/>
      <c r="OMV95" s="1"/>
      <c r="OMW95" s="1"/>
      <c r="OMX95" s="1"/>
      <c r="OMY95" s="1"/>
      <c r="ONA95" s="18"/>
      <c r="ONB95" s="1"/>
      <c r="ONC95" s="1"/>
      <c r="OND95" s="1"/>
      <c r="ONE95" s="1"/>
      <c r="ONF95" s="1"/>
      <c r="ONG95" s="1"/>
      <c r="ONI95" s="18"/>
      <c r="ONJ95" s="1"/>
      <c r="ONK95" s="1"/>
      <c r="ONL95" s="1"/>
      <c r="ONM95" s="1"/>
      <c r="ONN95" s="1"/>
      <c r="ONO95" s="1"/>
      <c r="ONQ95" s="18"/>
      <c r="ONR95" s="1"/>
      <c r="ONS95" s="1"/>
      <c r="ONT95" s="1"/>
      <c r="ONU95" s="1"/>
      <c r="ONV95" s="1"/>
      <c r="ONW95" s="1"/>
      <c r="ONY95" s="18"/>
      <c r="ONZ95" s="1"/>
      <c r="OOA95" s="1"/>
      <c r="OOB95" s="1"/>
      <c r="OOC95" s="1"/>
      <c r="OOD95" s="1"/>
      <c r="OOE95" s="1"/>
      <c r="OOG95" s="18"/>
      <c r="OOH95" s="1"/>
      <c r="OOI95" s="1"/>
      <c r="OOJ95" s="1"/>
      <c r="OOK95" s="1"/>
      <c r="OOL95" s="1"/>
      <c r="OOM95" s="1"/>
      <c r="OOO95" s="18"/>
      <c r="OOP95" s="1"/>
      <c r="OOQ95" s="1"/>
      <c r="OOR95" s="1"/>
      <c r="OOS95" s="1"/>
      <c r="OOT95" s="1"/>
      <c r="OOU95" s="1"/>
      <c r="OOW95" s="18"/>
      <c r="OOX95" s="1"/>
      <c r="OOY95" s="1"/>
      <c r="OOZ95" s="1"/>
      <c r="OPA95" s="1"/>
      <c r="OPB95" s="1"/>
      <c r="OPC95" s="1"/>
      <c r="OPE95" s="18"/>
      <c r="OPF95" s="1"/>
      <c r="OPG95" s="1"/>
      <c r="OPH95" s="1"/>
      <c r="OPI95" s="1"/>
      <c r="OPJ95" s="1"/>
      <c r="OPK95" s="1"/>
      <c r="OPM95" s="18"/>
      <c r="OPN95" s="1"/>
      <c r="OPO95" s="1"/>
      <c r="OPP95" s="1"/>
      <c r="OPQ95" s="1"/>
      <c r="OPR95" s="1"/>
      <c r="OPS95" s="1"/>
      <c r="OPU95" s="18"/>
      <c r="OPV95" s="1"/>
      <c r="OPW95" s="1"/>
      <c r="OPX95" s="1"/>
      <c r="OPY95" s="1"/>
      <c r="OPZ95" s="1"/>
      <c r="OQA95" s="1"/>
      <c r="OQC95" s="18"/>
      <c r="OQD95" s="1"/>
      <c r="OQE95" s="1"/>
      <c r="OQF95" s="1"/>
      <c r="OQG95" s="1"/>
      <c r="OQH95" s="1"/>
      <c r="OQI95" s="1"/>
      <c r="OQK95" s="18"/>
      <c r="OQL95" s="1"/>
      <c r="OQM95" s="1"/>
      <c r="OQN95" s="1"/>
      <c r="OQO95" s="1"/>
      <c r="OQP95" s="1"/>
      <c r="OQQ95" s="1"/>
      <c r="OQS95" s="18"/>
      <c r="OQT95" s="1"/>
      <c r="OQU95" s="1"/>
      <c r="OQV95" s="1"/>
      <c r="OQW95" s="1"/>
      <c r="OQX95" s="1"/>
      <c r="OQY95" s="1"/>
      <c r="ORA95" s="18"/>
      <c r="ORB95" s="1"/>
      <c r="ORC95" s="1"/>
      <c r="ORD95" s="1"/>
      <c r="ORE95" s="1"/>
      <c r="ORF95" s="1"/>
      <c r="ORG95" s="1"/>
      <c r="ORI95" s="18"/>
      <c r="ORJ95" s="1"/>
      <c r="ORK95" s="1"/>
      <c r="ORL95" s="1"/>
      <c r="ORM95" s="1"/>
      <c r="ORN95" s="1"/>
      <c r="ORO95" s="1"/>
      <c r="ORQ95" s="18"/>
      <c r="ORR95" s="1"/>
      <c r="ORS95" s="1"/>
      <c r="ORT95" s="1"/>
      <c r="ORU95" s="1"/>
      <c r="ORV95" s="1"/>
      <c r="ORW95" s="1"/>
      <c r="ORY95" s="18"/>
      <c r="ORZ95" s="1"/>
      <c r="OSA95" s="1"/>
      <c r="OSB95" s="1"/>
      <c r="OSC95" s="1"/>
      <c r="OSD95" s="1"/>
      <c r="OSE95" s="1"/>
      <c r="OSG95" s="18"/>
      <c r="OSH95" s="1"/>
      <c r="OSI95" s="1"/>
      <c r="OSJ95" s="1"/>
      <c r="OSK95" s="1"/>
      <c r="OSL95" s="1"/>
      <c r="OSM95" s="1"/>
      <c r="OSO95" s="18"/>
      <c r="OSP95" s="1"/>
      <c r="OSQ95" s="1"/>
      <c r="OSR95" s="1"/>
      <c r="OSS95" s="1"/>
      <c r="OST95" s="1"/>
      <c r="OSU95" s="1"/>
      <c r="OSW95" s="18"/>
      <c r="OSX95" s="1"/>
      <c r="OSY95" s="1"/>
      <c r="OSZ95" s="1"/>
      <c r="OTA95" s="1"/>
      <c r="OTB95" s="1"/>
      <c r="OTC95" s="1"/>
      <c r="OTE95" s="18"/>
      <c r="OTF95" s="1"/>
      <c r="OTG95" s="1"/>
      <c r="OTH95" s="1"/>
      <c r="OTI95" s="1"/>
      <c r="OTJ95" s="1"/>
      <c r="OTK95" s="1"/>
      <c r="OTM95" s="18"/>
      <c r="OTN95" s="1"/>
      <c r="OTO95" s="1"/>
      <c r="OTP95" s="1"/>
      <c r="OTQ95" s="1"/>
      <c r="OTR95" s="1"/>
      <c r="OTS95" s="1"/>
      <c r="OTU95" s="18"/>
      <c r="OTV95" s="1"/>
      <c r="OTW95" s="1"/>
      <c r="OTX95" s="1"/>
      <c r="OTY95" s="1"/>
      <c r="OTZ95" s="1"/>
      <c r="OUA95" s="1"/>
      <c r="OUC95" s="18"/>
      <c r="OUD95" s="1"/>
      <c r="OUE95" s="1"/>
      <c r="OUF95" s="1"/>
      <c r="OUG95" s="1"/>
      <c r="OUH95" s="1"/>
      <c r="OUI95" s="1"/>
      <c r="OUK95" s="18"/>
      <c r="OUL95" s="1"/>
      <c r="OUM95" s="1"/>
      <c r="OUN95" s="1"/>
      <c r="OUO95" s="1"/>
      <c r="OUP95" s="1"/>
      <c r="OUQ95" s="1"/>
      <c r="OUS95" s="18"/>
      <c r="OUT95" s="1"/>
      <c r="OUU95" s="1"/>
      <c r="OUV95" s="1"/>
      <c r="OUW95" s="1"/>
      <c r="OUX95" s="1"/>
      <c r="OUY95" s="1"/>
      <c r="OVA95" s="18"/>
      <c r="OVB95" s="1"/>
      <c r="OVC95" s="1"/>
      <c r="OVD95" s="1"/>
      <c r="OVE95" s="1"/>
      <c r="OVF95" s="1"/>
      <c r="OVG95" s="1"/>
      <c r="OVI95" s="18"/>
      <c r="OVJ95" s="1"/>
      <c r="OVK95" s="1"/>
      <c r="OVL95" s="1"/>
      <c r="OVM95" s="1"/>
      <c r="OVN95" s="1"/>
      <c r="OVO95" s="1"/>
      <c r="OVQ95" s="18"/>
      <c r="OVR95" s="1"/>
      <c r="OVS95" s="1"/>
      <c r="OVT95" s="1"/>
      <c r="OVU95" s="1"/>
      <c r="OVV95" s="1"/>
      <c r="OVW95" s="1"/>
      <c r="OVY95" s="18"/>
      <c r="OVZ95" s="1"/>
      <c r="OWA95" s="1"/>
      <c r="OWB95" s="1"/>
      <c r="OWC95" s="1"/>
      <c r="OWD95" s="1"/>
      <c r="OWE95" s="1"/>
      <c r="OWG95" s="18"/>
      <c r="OWH95" s="1"/>
      <c r="OWI95" s="1"/>
      <c r="OWJ95" s="1"/>
      <c r="OWK95" s="1"/>
      <c r="OWL95" s="1"/>
      <c r="OWM95" s="1"/>
      <c r="OWO95" s="18"/>
      <c r="OWP95" s="1"/>
      <c r="OWQ95" s="1"/>
      <c r="OWR95" s="1"/>
      <c r="OWS95" s="1"/>
      <c r="OWT95" s="1"/>
      <c r="OWU95" s="1"/>
      <c r="OWW95" s="18"/>
      <c r="OWX95" s="1"/>
      <c r="OWY95" s="1"/>
      <c r="OWZ95" s="1"/>
      <c r="OXA95" s="1"/>
      <c r="OXB95" s="1"/>
      <c r="OXC95" s="1"/>
      <c r="OXE95" s="18"/>
      <c r="OXF95" s="1"/>
      <c r="OXG95" s="1"/>
      <c r="OXH95" s="1"/>
      <c r="OXI95" s="1"/>
      <c r="OXJ95" s="1"/>
      <c r="OXK95" s="1"/>
      <c r="OXM95" s="18"/>
      <c r="OXN95" s="1"/>
      <c r="OXO95" s="1"/>
      <c r="OXP95" s="1"/>
      <c r="OXQ95" s="1"/>
      <c r="OXR95" s="1"/>
      <c r="OXS95" s="1"/>
      <c r="OXU95" s="18"/>
      <c r="OXV95" s="1"/>
      <c r="OXW95" s="1"/>
      <c r="OXX95" s="1"/>
      <c r="OXY95" s="1"/>
      <c r="OXZ95" s="1"/>
      <c r="OYA95" s="1"/>
      <c r="OYC95" s="18"/>
      <c r="OYD95" s="1"/>
      <c r="OYE95" s="1"/>
      <c r="OYF95" s="1"/>
      <c r="OYG95" s="1"/>
      <c r="OYH95" s="1"/>
      <c r="OYI95" s="1"/>
      <c r="OYK95" s="18"/>
      <c r="OYL95" s="1"/>
      <c r="OYM95" s="1"/>
      <c r="OYN95" s="1"/>
      <c r="OYO95" s="1"/>
      <c r="OYP95" s="1"/>
      <c r="OYQ95" s="1"/>
      <c r="OYS95" s="18"/>
      <c r="OYT95" s="1"/>
      <c r="OYU95" s="1"/>
      <c r="OYV95" s="1"/>
      <c r="OYW95" s="1"/>
      <c r="OYX95" s="1"/>
      <c r="OYY95" s="1"/>
      <c r="OZA95" s="18"/>
      <c r="OZB95" s="1"/>
      <c r="OZC95" s="1"/>
      <c r="OZD95" s="1"/>
      <c r="OZE95" s="1"/>
      <c r="OZF95" s="1"/>
      <c r="OZG95" s="1"/>
      <c r="OZI95" s="18"/>
      <c r="OZJ95" s="1"/>
      <c r="OZK95" s="1"/>
      <c r="OZL95" s="1"/>
      <c r="OZM95" s="1"/>
      <c r="OZN95" s="1"/>
      <c r="OZO95" s="1"/>
      <c r="OZQ95" s="18"/>
      <c r="OZR95" s="1"/>
      <c r="OZS95" s="1"/>
      <c r="OZT95" s="1"/>
      <c r="OZU95" s="1"/>
      <c r="OZV95" s="1"/>
      <c r="OZW95" s="1"/>
      <c r="OZY95" s="18"/>
      <c r="OZZ95" s="1"/>
      <c r="PAA95" s="1"/>
      <c r="PAB95" s="1"/>
      <c r="PAC95" s="1"/>
      <c r="PAD95" s="1"/>
      <c r="PAE95" s="1"/>
      <c r="PAG95" s="18"/>
      <c r="PAH95" s="1"/>
      <c r="PAI95" s="1"/>
      <c r="PAJ95" s="1"/>
      <c r="PAK95" s="1"/>
      <c r="PAL95" s="1"/>
      <c r="PAM95" s="1"/>
      <c r="PAO95" s="18"/>
      <c r="PAP95" s="1"/>
      <c r="PAQ95" s="1"/>
      <c r="PAR95" s="1"/>
      <c r="PAS95" s="1"/>
      <c r="PAT95" s="1"/>
      <c r="PAU95" s="1"/>
      <c r="PAW95" s="18"/>
      <c r="PAX95" s="1"/>
      <c r="PAY95" s="1"/>
      <c r="PAZ95" s="1"/>
      <c r="PBA95" s="1"/>
      <c r="PBB95" s="1"/>
      <c r="PBC95" s="1"/>
      <c r="PBE95" s="18"/>
      <c r="PBF95" s="1"/>
      <c r="PBG95" s="1"/>
      <c r="PBH95" s="1"/>
      <c r="PBI95" s="1"/>
      <c r="PBJ95" s="1"/>
      <c r="PBK95" s="1"/>
      <c r="PBM95" s="18"/>
      <c r="PBN95" s="1"/>
      <c r="PBO95" s="1"/>
      <c r="PBP95" s="1"/>
      <c r="PBQ95" s="1"/>
      <c r="PBR95" s="1"/>
      <c r="PBS95" s="1"/>
      <c r="PBU95" s="18"/>
      <c r="PBV95" s="1"/>
      <c r="PBW95" s="1"/>
      <c r="PBX95" s="1"/>
      <c r="PBY95" s="1"/>
      <c r="PBZ95" s="1"/>
      <c r="PCA95" s="1"/>
      <c r="PCC95" s="18"/>
      <c r="PCD95" s="1"/>
      <c r="PCE95" s="1"/>
      <c r="PCF95" s="1"/>
      <c r="PCG95" s="1"/>
      <c r="PCH95" s="1"/>
      <c r="PCI95" s="1"/>
      <c r="PCK95" s="18"/>
      <c r="PCL95" s="1"/>
      <c r="PCM95" s="1"/>
      <c r="PCN95" s="1"/>
      <c r="PCO95" s="1"/>
      <c r="PCP95" s="1"/>
      <c r="PCQ95" s="1"/>
      <c r="PCS95" s="18"/>
      <c r="PCT95" s="1"/>
      <c r="PCU95" s="1"/>
      <c r="PCV95" s="1"/>
      <c r="PCW95" s="1"/>
      <c r="PCX95" s="1"/>
      <c r="PCY95" s="1"/>
      <c r="PDA95" s="18"/>
      <c r="PDB95" s="1"/>
      <c r="PDC95" s="1"/>
      <c r="PDD95" s="1"/>
      <c r="PDE95" s="1"/>
      <c r="PDF95" s="1"/>
      <c r="PDG95" s="1"/>
      <c r="PDI95" s="18"/>
      <c r="PDJ95" s="1"/>
      <c r="PDK95" s="1"/>
      <c r="PDL95" s="1"/>
      <c r="PDM95" s="1"/>
      <c r="PDN95" s="1"/>
      <c r="PDO95" s="1"/>
      <c r="PDQ95" s="18"/>
      <c r="PDR95" s="1"/>
      <c r="PDS95" s="1"/>
      <c r="PDT95" s="1"/>
      <c r="PDU95" s="1"/>
      <c r="PDV95" s="1"/>
      <c r="PDW95" s="1"/>
      <c r="PDY95" s="18"/>
      <c r="PDZ95" s="1"/>
      <c r="PEA95" s="1"/>
      <c r="PEB95" s="1"/>
      <c r="PEC95" s="1"/>
      <c r="PED95" s="1"/>
      <c r="PEE95" s="1"/>
      <c r="PEG95" s="18"/>
      <c r="PEH95" s="1"/>
      <c r="PEI95" s="1"/>
      <c r="PEJ95" s="1"/>
      <c r="PEK95" s="1"/>
      <c r="PEL95" s="1"/>
      <c r="PEM95" s="1"/>
      <c r="PEO95" s="18"/>
      <c r="PEP95" s="1"/>
      <c r="PEQ95" s="1"/>
      <c r="PER95" s="1"/>
      <c r="PES95" s="1"/>
      <c r="PET95" s="1"/>
      <c r="PEU95" s="1"/>
      <c r="PEW95" s="18"/>
      <c r="PEX95" s="1"/>
      <c r="PEY95" s="1"/>
      <c r="PEZ95" s="1"/>
      <c r="PFA95" s="1"/>
      <c r="PFB95" s="1"/>
      <c r="PFC95" s="1"/>
      <c r="PFE95" s="18"/>
      <c r="PFF95" s="1"/>
      <c r="PFG95" s="1"/>
      <c r="PFH95" s="1"/>
      <c r="PFI95" s="1"/>
      <c r="PFJ95" s="1"/>
      <c r="PFK95" s="1"/>
      <c r="PFM95" s="18"/>
      <c r="PFN95" s="1"/>
      <c r="PFO95" s="1"/>
      <c r="PFP95" s="1"/>
      <c r="PFQ95" s="1"/>
      <c r="PFR95" s="1"/>
      <c r="PFS95" s="1"/>
      <c r="PFU95" s="18"/>
      <c r="PFV95" s="1"/>
      <c r="PFW95" s="1"/>
      <c r="PFX95" s="1"/>
      <c r="PFY95" s="1"/>
      <c r="PFZ95" s="1"/>
      <c r="PGA95" s="1"/>
      <c r="PGC95" s="18"/>
      <c r="PGD95" s="1"/>
      <c r="PGE95" s="1"/>
      <c r="PGF95" s="1"/>
      <c r="PGG95" s="1"/>
      <c r="PGH95" s="1"/>
      <c r="PGI95" s="1"/>
      <c r="PGK95" s="18"/>
      <c r="PGL95" s="1"/>
      <c r="PGM95" s="1"/>
      <c r="PGN95" s="1"/>
      <c r="PGO95" s="1"/>
      <c r="PGP95" s="1"/>
      <c r="PGQ95" s="1"/>
      <c r="PGS95" s="18"/>
      <c r="PGT95" s="1"/>
      <c r="PGU95" s="1"/>
      <c r="PGV95" s="1"/>
      <c r="PGW95" s="1"/>
      <c r="PGX95" s="1"/>
      <c r="PGY95" s="1"/>
      <c r="PHA95" s="18"/>
      <c r="PHB95" s="1"/>
      <c r="PHC95" s="1"/>
      <c r="PHD95" s="1"/>
      <c r="PHE95" s="1"/>
      <c r="PHF95" s="1"/>
      <c r="PHG95" s="1"/>
      <c r="PHI95" s="18"/>
      <c r="PHJ95" s="1"/>
      <c r="PHK95" s="1"/>
      <c r="PHL95" s="1"/>
      <c r="PHM95" s="1"/>
      <c r="PHN95" s="1"/>
      <c r="PHO95" s="1"/>
      <c r="PHQ95" s="18"/>
      <c r="PHR95" s="1"/>
      <c r="PHS95" s="1"/>
      <c r="PHT95" s="1"/>
      <c r="PHU95" s="1"/>
      <c r="PHV95" s="1"/>
      <c r="PHW95" s="1"/>
      <c r="PHY95" s="18"/>
      <c r="PHZ95" s="1"/>
      <c r="PIA95" s="1"/>
      <c r="PIB95" s="1"/>
      <c r="PIC95" s="1"/>
      <c r="PID95" s="1"/>
      <c r="PIE95" s="1"/>
      <c r="PIG95" s="18"/>
      <c r="PIH95" s="1"/>
      <c r="PII95" s="1"/>
      <c r="PIJ95" s="1"/>
      <c r="PIK95" s="1"/>
      <c r="PIL95" s="1"/>
      <c r="PIM95" s="1"/>
      <c r="PIO95" s="18"/>
      <c r="PIP95" s="1"/>
      <c r="PIQ95" s="1"/>
      <c r="PIR95" s="1"/>
      <c r="PIS95" s="1"/>
      <c r="PIT95" s="1"/>
      <c r="PIU95" s="1"/>
      <c r="PIW95" s="18"/>
      <c r="PIX95" s="1"/>
      <c r="PIY95" s="1"/>
      <c r="PIZ95" s="1"/>
      <c r="PJA95" s="1"/>
      <c r="PJB95" s="1"/>
      <c r="PJC95" s="1"/>
      <c r="PJE95" s="18"/>
      <c r="PJF95" s="1"/>
      <c r="PJG95" s="1"/>
      <c r="PJH95" s="1"/>
      <c r="PJI95" s="1"/>
      <c r="PJJ95" s="1"/>
      <c r="PJK95" s="1"/>
      <c r="PJM95" s="18"/>
      <c r="PJN95" s="1"/>
      <c r="PJO95" s="1"/>
      <c r="PJP95" s="1"/>
      <c r="PJQ95" s="1"/>
      <c r="PJR95" s="1"/>
      <c r="PJS95" s="1"/>
      <c r="PJU95" s="18"/>
      <c r="PJV95" s="1"/>
      <c r="PJW95" s="1"/>
      <c r="PJX95" s="1"/>
      <c r="PJY95" s="1"/>
      <c r="PJZ95" s="1"/>
      <c r="PKA95" s="1"/>
      <c r="PKC95" s="18"/>
      <c r="PKD95" s="1"/>
      <c r="PKE95" s="1"/>
      <c r="PKF95" s="1"/>
      <c r="PKG95" s="1"/>
      <c r="PKH95" s="1"/>
      <c r="PKI95" s="1"/>
      <c r="PKK95" s="18"/>
      <c r="PKL95" s="1"/>
      <c r="PKM95" s="1"/>
      <c r="PKN95" s="1"/>
      <c r="PKO95" s="1"/>
      <c r="PKP95" s="1"/>
      <c r="PKQ95" s="1"/>
      <c r="PKS95" s="18"/>
      <c r="PKT95" s="1"/>
      <c r="PKU95" s="1"/>
      <c r="PKV95" s="1"/>
      <c r="PKW95" s="1"/>
      <c r="PKX95" s="1"/>
      <c r="PKY95" s="1"/>
      <c r="PLA95" s="18"/>
      <c r="PLB95" s="1"/>
      <c r="PLC95" s="1"/>
      <c r="PLD95" s="1"/>
      <c r="PLE95" s="1"/>
      <c r="PLF95" s="1"/>
      <c r="PLG95" s="1"/>
      <c r="PLI95" s="18"/>
      <c r="PLJ95" s="1"/>
      <c r="PLK95" s="1"/>
      <c r="PLL95" s="1"/>
      <c r="PLM95" s="1"/>
      <c r="PLN95" s="1"/>
      <c r="PLO95" s="1"/>
      <c r="PLQ95" s="18"/>
      <c r="PLR95" s="1"/>
      <c r="PLS95" s="1"/>
      <c r="PLT95" s="1"/>
      <c r="PLU95" s="1"/>
      <c r="PLV95" s="1"/>
      <c r="PLW95" s="1"/>
      <c r="PLY95" s="18"/>
      <c r="PLZ95" s="1"/>
      <c r="PMA95" s="1"/>
      <c r="PMB95" s="1"/>
      <c r="PMC95" s="1"/>
      <c r="PMD95" s="1"/>
      <c r="PME95" s="1"/>
      <c r="PMG95" s="18"/>
      <c r="PMH95" s="1"/>
      <c r="PMI95" s="1"/>
      <c r="PMJ95" s="1"/>
      <c r="PMK95" s="1"/>
      <c r="PML95" s="1"/>
      <c r="PMM95" s="1"/>
      <c r="PMO95" s="18"/>
      <c r="PMP95" s="1"/>
      <c r="PMQ95" s="1"/>
      <c r="PMR95" s="1"/>
      <c r="PMS95" s="1"/>
      <c r="PMT95" s="1"/>
      <c r="PMU95" s="1"/>
      <c r="PMW95" s="18"/>
      <c r="PMX95" s="1"/>
      <c r="PMY95" s="1"/>
      <c r="PMZ95" s="1"/>
      <c r="PNA95" s="1"/>
      <c r="PNB95" s="1"/>
      <c r="PNC95" s="1"/>
      <c r="PNE95" s="18"/>
      <c r="PNF95" s="1"/>
      <c r="PNG95" s="1"/>
      <c r="PNH95" s="1"/>
      <c r="PNI95" s="1"/>
      <c r="PNJ95" s="1"/>
      <c r="PNK95" s="1"/>
      <c r="PNM95" s="18"/>
      <c r="PNN95" s="1"/>
      <c r="PNO95" s="1"/>
      <c r="PNP95" s="1"/>
      <c r="PNQ95" s="1"/>
      <c r="PNR95" s="1"/>
      <c r="PNS95" s="1"/>
      <c r="PNU95" s="18"/>
      <c r="PNV95" s="1"/>
      <c r="PNW95" s="1"/>
      <c r="PNX95" s="1"/>
      <c r="PNY95" s="1"/>
      <c r="PNZ95" s="1"/>
      <c r="POA95" s="1"/>
      <c r="POC95" s="18"/>
      <c r="POD95" s="1"/>
      <c r="POE95" s="1"/>
      <c r="POF95" s="1"/>
      <c r="POG95" s="1"/>
      <c r="POH95" s="1"/>
      <c r="POI95" s="1"/>
      <c r="POK95" s="18"/>
      <c r="POL95" s="1"/>
      <c r="POM95" s="1"/>
      <c r="PON95" s="1"/>
      <c r="POO95" s="1"/>
      <c r="POP95" s="1"/>
      <c r="POQ95" s="1"/>
      <c r="POS95" s="18"/>
      <c r="POT95" s="1"/>
      <c r="POU95" s="1"/>
      <c r="POV95" s="1"/>
      <c r="POW95" s="1"/>
      <c r="POX95" s="1"/>
      <c r="POY95" s="1"/>
      <c r="PPA95" s="18"/>
      <c r="PPB95" s="1"/>
      <c r="PPC95" s="1"/>
      <c r="PPD95" s="1"/>
      <c r="PPE95" s="1"/>
      <c r="PPF95" s="1"/>
      <c r="PPG95" s="1"/>
      <c r="PPI95" s="18"/>
      <c r="PPJ95" s="1"/>
      <c r="PPK95" s="1"/>
      <c r="PPL95" s="1"/>
      <c r="PPM95" s="1"/>
      <c r="PPN95" s="1"/>
      <c r="PPO95" s="1"/>
      <c r="PPQ95" s="18"/>
      <c r="PPR95" s="1"/>
      <c r="PPS95" s="1"/>
      <c r="PPT95" s="1"/>
      <c r="PPU95" s="1"/>
      <c r="PPV95" s="1"/>
      <c r="PPW95" s="1"/>
      <c r="PPY95" s="18"/>
      <c r="PPZ95" s="1"/>
      <c r="PQA95" s="1"/>
      <c r="PQB95" s="1"/>
      <c r="PQC95" s="1"/>
      <c r="PQD95" s="1"/>
      <c r="PQE95" s="1"/>
      <c r="PQG95" s="18"/>
      <c r="PQH95" s="1"/>
      <c r="PQI95" s="1"/>
      <c r="PQJ95" s="1"/>
      <c r="PQK95" s="1"/>
      <c r="PQL95" s="1"/>
      <c r="PQM95" s="1"/>
      <c r="PQO95" s="18"/>
      <c r="PQP95" s="1"/>
      <c r="PQQ95" s="1"/>
      <c r="PQR95" s="1"/>
      <c r="PQS95" s="1"/>
      <c r="PQT95" s="1"/>
      <c r="PQU95" s="1"/>
      <c r="PQW95" s="18"/>
      <c r="PQX95" s="1"/>
      <c r="PQY95" s="1"/>
      <c r="PQZ95" s="1"/>
      <c r="PRA95" s="1"/>
      <c r="PRB95" s="1"/>
      <c r="PRC95" s="1"/>
      <c r="PRE95" s="18"/>
      <c r="PRF95" s="1"/>
      <c r="PRG95" s="1"/>
      <c r="PRH95" s="1"/>
      <c r="PRI95" s="1"/>
      <c r="PRJ95" s="1"/>
      <c r="PRK95" s="1"/>
      <c r="PRM95" s="18"/>
      <c r="PRN95" s="1"/>
      <c r="PRO95" s="1"/>
      <c r="PRP95" s="1"/>
      <c r="PRQ95" s="1"/>
      <c r="PRR95" s="1"/>
      <c r="PRS95" s="1"/>
      <c r="PRU95" s="18"/>
      <c r="PRV95" s="1"/>
      <c r="PRW95" s="1"/>
      <c r="PRX95" s="1"/>
      <c r="PRY95" s="1"/>
      <c r="PRZ95" s="1"/>
      <c r="PSA95" s="1"/>
      <c r="PSC95" s="18"/>
      <c r="PSD95" s="1"/>
      <c r="PSE95" s="1"/>
      <c r="PSF95" s="1"/>
      <c r="PSG95" s="1"/>
      <c r="PSH95" s="1"/>
      <c r="PSI95" s="1"/>
      <c r="PSK95" s="18"/>
      <c r="PSL95" s="1"/>
      <c r="PSM95" s="1"/>
      <c r="PSN95" s="1"/>
      <c r="PSO95" s="1"/>
      <c r="PSP95" s="1"/>
      <c r="PSQ95" s="1"/>
      <c r="PSS95" s="18"/>
      <c r="PST95" s="1"/>
      <c r="PSU95" s="1"/>
      <c r="PSV95" s="1"/>
      <c r="PSW95" s="1"/>
      <c r="PSX95" s="1"/>
      <c r="PSY95" s="1"/>
      <c r="PTA95" s="18"/>
      <c r="PTB95" s="1"/>
      <c r="PTC95" s="1"/>
      <c r="PTD95" s="1"/>
      <c r="PTE95" s="1"/>
      <c r="PTF95" s="1"/>
      <c r="PTG95" s="1"/>
      <c r="PTI95" s="18"/>
      <c r="PTJ95" s="1"/>
      <c r="PTK95" s="1"/>
      <c r="PTL95" s="1"/>
      <c r="PTM95" s="1"/>
      <c r="PTN95" s="1"/>
      <c r="PTO95" s="1"/>
      <c r="PTQ95" s="18"/>
      <c r="PTR95" s="1"/>
      <c r="PTS95" s="1"/>
      <c r="PTT95" s="1"/>
      <c r="PTU95" s="1"/>
      <c r="PTV95" s="1"/>
      <c r="PTW95" s="1"/>
      <c r="PTY95" s="18"/>
      <c r="PTZ95" s="1"/>
      <c r="PUA95" s="1"/>
      <c r="PUB95" s="1"/>
      <c r="PUC95" s="1"/>
      <c r="PUD95" s="1"/>
      <c r="PUE95" s="1"/>
      <c r="PUG95" s="18"/>
      <c r="PUH95" s="1"/>
      <c r="PUI95" s="1"/>
      <c r="PUJ95" s="1"/>
      <c r="PUK95" s="1"/>
      <c r="PUL95" s="1"/>
      <c r="PUM95" s="1"/>
      <c r="PUO95" s="18"/>
      <c r="PUP95" s="1"/>
      <c r="PUQ95" s="1"/>
      <c r="PUR95" s="1"/>
      <c r="PUS95" s="1"/>
      <c r="PUT95" s="1"/>
      <c r="PUU95" s="1"/>
      <c r="PUW95" s="18"/>
      <c r="PUX95" s="1"/>
      <c r="PUY95" s="1"/>
      <c r="PUZ95" s="1"/>
      <c r="PVA95" s="1"/>
      <c r="PVB95" s="1"/>
      <c r="PVC95" s="1"/>
      <c r="PVE95" s="18"/>
      <c r="PVF95" s="1"/>
      <c r="PVG95" s="1"/>
      <c r="PVH95" s="1"/>
      <c r="PVI95" s="1"/>
      <c r="PVJ95" s="1"/>
      <c r="PVK95" s="1"/>
      <c r="PVM95" s="18"/>
      <c r="PVN95" s="1"/>
      <c r="PVO95" s="1"/>
      <c r="PVP95" s="1"/>
      <c r="PVQ95" s="1"/>
      <c r="PVR95" s="1"/>
      <c r="PVS95" s="1"/>
      <c r="PVU95" s="18"/>
      <c r="PVV95" s="1"/>
      <c r="PVW95" s="1"/>
      <c r="PVX95" s="1"/>
      <c r="PVY95" s="1"/>
      <c r="PVZ95" s="1"/>
      <c r="PWA95" s="1"/>
      <c r="PWC95" s="18"/>
      <c r="PWD95" s="1"/>
      <c r="PWE95" s="1"/>
      <c r="PWF95" s="1"/>
      <c r="PWG95" s="1"/>
      <c r="PWH95" s="1"/>
      <c r="PWI95" s="1"/>
      <c r="PWK95" s="18"/>
      <c r="PWL95" s="1"/>
      <c r="PWM95" s="1"/>
      <c r="PWN95" s="1"/>
      <c r="PWO95" s="1"/>
      <c r="PWP95" s="1"/>
      <c r="PWQ95" s="1"/>
      <c r="PWS95" s="18"/>
      <c r="PWT95" s="1"/>
      <c r="PWU95" s="1"/>
      <c r="PWV95" s="1"/>
      <c r="PWW95" s="1"/>
      <c r="PWX95" s="1"/>
      <c r="PWY95" s="1"/>
      <c r="PXA95" s="18"/>
      <c r="PXB95" s="1"/>
      <c r="PXC95" s="1"/>
      <c r="PXD95" s="1"/>
      <c r="PXE95" s="1"/>
      <c r="PXF95" s="1"/>
      <c r="PXG95" s="1"/>
      <c r="PXI95" s="18"/>
      <c r="PXJ95" s="1"/>
      <c r="PXK95" s="1"/>
      <c r="PXL95" s="1"/>
      <c r="PXM95" s="1"/>
      <c r="PXN95" s="1"/>
      <c r="PXO95" s="1"/>
      <c r="PXQ95" s="18"/>
      <c r="PXR95" s="1"/>
      <c r="PXS95" s="1"/>
      <c r="PXT95" s="1"/>
      <c r="PXU95" s="1"/>
      <c r="PXV95" s="1"/>
      <c r="PXW95" s="1"/>
      <c r="PXY95" s="18"/>
      <c r="PXZ95" s="1"/>
      <c r="PYA95" s="1"/>
      <c r="PYB95" s="1"/>
      <c r="PYC95" s="1"/>
      <c r="PYD95" s="1"/>
      <c r="PYE95" s="1"/>
      <c r="PYG95" s="18"/>
      <c r="PYH95" s="1"/>
      <c r="PYI95" s="1"/>
      <c r="PYJ95" s="1"/>
      <c r="PYK95" s="1"/>
      <c r="PYL95" s="1"/>
      <c r="PYM95" s="1"/>
      <c r="PYO95" s="18"/>
      <c r="PYP95" s="1"/>
      <c r="PYQ95" s="1"/>
      <c r="PYR95" s="1"/>
      <c r="PYS95" s="1"/>
      <c r="PYT95" s="1"/>
      <c r="PYU95" s="1"/>
      <c r="PYW95" s="18"/>
      <c r="PYX95" s="1"/>
      <c r="PYY95" s="1"/>
      <c r="PYZ95" s="1"/>
      <c r="PZA95" s="1"/>
      <c r="PZB95" s="1"/>
      <c r="PZC95" s="1"/>
      <c r="PZE95" s="18"/>
      <c r="PZF95" s="1"/>
      <c r="PZG95" s="1"/>
      <c r="PZH95" s="1"/>
      <c r="PZI95" s="1"/>
      <c r="PZJ95" s="1"/>
      <c r="PZK95" s="1"/>
      <c r="PZM95" s="18"/>
      <c r="PZN95" s="1"/>
      <c r="PZO95" s="1"/>
      <c r="PZP95" s="1"/>
      <c r="PZQ95" s="1"/>
      <c r="PZR95" s="1"/>
      <c r="PZS95" s="1"/>
      <c r="PZU95" s="18"/>
      <c r="PZV95" s="1"/>
      <c r="PZW95" s="1"/>
      <c r="PZX95" s="1"/>
      <c r="PZY95" s="1"/>
      <c r="PZZ95" s="1"/>
      <c r="QAA95" s="1"/>
      <c r="QAC95" s="18"/>
      <c r="QAD95" s="1"/>
      <c r="QAE95" s="1"/>
      <c r="QAF95" s="1"/>
      <c r="QAG95" s="1"/>
      <c r="QAH95" s="1"/>
      <c r="QAI95" s="1"/>
      <c r="QAK95" s="18"/>
      <c r="QAL95" s="1"/>
      <c r="QAM95" s="1"/>
      <c r="QAN95" s="1"/>
      <c r="QAO95" s="1"/>
      <c r="QAP95" s="1"/>
      <c r="QAQ95" s="1"/>
      <c r="QAS95" s="18"/>
      <c r="QAT95" s="1"/>
      <c r="QAU95" s="1"/>
      <c r="QAV95" s="1"/>
      <c r="QAW95" s="1"/>
      <c r="QAX95" s="1"/>
      <c r="QAY95" s="1"/>
      <c r="QBA95" s="18"/>
      <c r="QBB95" s="1"/>
      <c r="QBC95" s="1"/>
      <c r="QBD95" s="1"/>
      <c r="QBE95" s="1"/>
      <c r="QBF95" s="1"/>
      <c r="QBG95" s="1"/>
      <c r="QBI95" s="18"/>
      <c r="QBJ95" s="1"/>
      <c r="QBK95" s="1"/>
      <c r="QBL95" s="1"/>
      <c r="QBM95" s="1"/>
      <c r="QBN95" s="1"/>
      <c r="QBO95" s="1"/>
      <c r="QBQ95" s="18"/>
      <c r="QBR95" s="1"/>
      <c r="QBS95" s="1"/>
      <c r="QBT95" s="1"/>
      <c r="QBU95" s="1"/>
      <c r="QBV95" s="1"/>
      <c r="QBW95" s="1"/>
      <c r="QBY95" s="18"/>
      <c r="QBZ95" s="1"/>
      <c r="QCA95" s="1"/>
      <c r="QCB95" s="1"/>
      <c r="QCC95" s="1"/>
      <c r="QCD95" s="1"/>
      <c r="QCE95" s="1"/>
      <c r="QCG95" s="18"/>
      <c r="QCH95" s="1"/>
      <c r="QCI95" s="1"/>
      <c r="QCJ95" s="1"/>
      <c r="QCK95" s="1"/>
      <c r="QCL95" s="1"/>
      <c r="QCM95" s="1"/>
      <c r="QCO95" s="18"/>
      <c r="QCP95" s="1"/>
      <c r="QCQ95" s="1"/>
      <c r="QCR95" s="1"/>
      <c r="QCS95" s="1"/>
      <c r="QCT95" s="1"/>
      <c r="QCU95" s="1"/>
      <c r="QCW95" s="18"/>
      <c r="QCX95" s="1"/>
      <c r="QCY95" s="1"/>
      <c r="QCZ95" s="1"/>
      <c r="QDA95" s="1"/>
      <c r="QDB95" s="1"/>
      <c r="QDC95" s="1"/>
      <c r="QDE95" s="18"/>
      <c r="QDF95" s="1"/>
      <c r="QDG95" s="1"/>
      <c r="QDH95" s="1"/>
      <c r="QDI95" s="1"/>
      <c r="QDJ95" s="1"/>
      <c r="QDK95" s="1"/>
      <c r="QDM95" s="18"/>
      <c r="QDN95" s="1"/>
      <c r="QDO95" s="1"/>
      <c r="QDP95" s="1"/>
      <c r="QDQ95" s="1"/>
      <c r="QDR95" s="1"/>
      <c r="QDS95" s="1"/>
      <c r="QDU95" s="18"/>
      <c r="QDV95" s="1"/>
      <c r="QDW95" s="1"/>
      <c r="QDX95" s="1"/>
      <c r="QDY95" s="1"/>
      <c r="QDZ95" s="1"/>
      <c r="QEA95" s="1"/>
      <c r="QEC95" s="18"/>
      <c r="QED95" s="1"/>
      <c r="QEE95" s="1"/>
      <c r="QEF95" s="1"/>
      <c r="QEG95" s="1"/>
      <c r="QEH95" s="1"/>
      <c r="QEI95" s="1"/>
      <c r="QEK95" s="18"/>
      <c r="QEL95" s="1"/>
      <c r="QEM95" s="1"/>
      <c r="QEN95" s="1"/>
      <c r="QEO95" s="1"/>
      <c r="QEP95" s="1"/>
      <c r="QEQ95" s="1"/>
      <c r="QES95" s="18"/>
      <c r="QET95" s="1"/>
      <c r="QEU95" s="1"/>
      <c r="QEV95" s="1"/>
      <c r="QEW95" s="1"/>
      <c r="QEX95" s="1"/>
      <c r="QEY95" s="1"/>
      <c r="QFA95" s="18"/>
      <c r="QFB95" s="1"/>
      <c r="QFC95" s="1"/>
      <c r="QFD95" s="1"/>
      <c r="QFE95" s="1"/>
      <c r="QFF95" s="1"/>
      <c r="QFG95" s="1"/>
      <c r="QFI95" s="18"/>
      <c r="QFJ95" s="1"/>
      <c r="QFK95" s="1"/>
      <c r="QFL95" s="1"/>
      <c r="QFM95" s="1"/>
      <c r="QFN95" s="1"/>
      <c r="QFO95" s="1"/>
      <c r="QFQ95" s="18"/>
      <c r="QFR95" s="1"/>
      <c r="QFS95" s="1"/>
      <c r="QFT95" s="1"/>
      <c r="QFU95" s="1"/>
      <c r="QFV95" s="1"/>
      <c r="QFW95" s="1"/>
      <c r="QFY95" s="18"/>
      <c r="QFZ95" s="1"/>
      <c r="QGA95" s="1"/>
      <c r="QGB95" s="1"/>
      <c r="QGC95" s="1"/>
      <c r="QGD95" s="1"/>
      <c r="QGE95" s="1"/>
      <c r="QGG95" s="18"/>
      <c r="QGH95" s="1"/>
      <c r="QGI95" s="1"/>
      <c r="QGJ95" s="1"/>
      <c r="QGK95" s="1"/>
      <c r="QGL95" s="1"/>
      <c r="QGM95" s="1"/>
      <c r="QGO95" s="18"/>
      <c r="QGP95" s="1"/>
      <c r="QGQ95" s="1"/>
      <c r="QGR95" s="1"/>
      <c r="QGS95" s="1"/>
      <c r="QGT95" s="1"/>
      <c r="QGU95" s="1"/>
      <c r="QGW95" s="18"/>
      <c r="QGX95" s="1"/>
      <c r="QGY95" s="1"/>
      <c r="QGZ95" s="1"/>
      <c r="QHA95" s="1"/>
      <c r="QHB95" s="1"/>
      <c r="QHC95" s="1"/>
      <c r="QHE95" s="18"/>
      <c r="QHF95" s="1"/>
      <c r="QHG95" s="1"/>
      <c r="QHH95" s="1"/>
      <c r="QHI95" s="1"/>
      <c r="QHJ95" s="1"/>
      <c r="QHK95" s="1"/>
      <c r="QHM95" s="18"/>
      <c r="QHN95" s="1"/>
      <c r="QHO95" s="1"/>
      <c r="QHP95" s="1"/>
      <c r="QHQ95" s="1"/>
      <c r="QHR95" s="1"/>
      <c r="QHS95" s="1"/>
      <c r="QHU95" s="18"/>
      <c r="QHV95" s="1"/>
      <c r="QHW95" s="1"/>
      <c r="QHX95" s="1"/>
      <c r="QHY95" s="1"/>
      <c r="QHZ95" s="1"/>
      <c r="QIA95" s="1"/>
      <c r="QIC95" s="18"/>
      <c r="QID95" s="1"/>
      <c r="QIE95" s="1"/>
      <c r="QIF95" s="1"/>
      <c r="QIG95" s="1"/>
      <c r="QIH95" s="1"/>
      <c r="QII95" s="1"/>
      <c r="QIK95" s="18"/>
      <c r="QIL95" s="1"/>
      <c r="QIM95" s="1"/>
      <c r="QIN95" s="1"/>
      <c r="QIO95" s="1"/>
      <c r="QIP95" s="1"/>
      <c r="QIQ95" s="1"/>
      <c r="QIS95" s="18"/>
      <c r="QIT95" s="1"/>
      <c r="QIU95" s="1"/>
      <c r="QIV95" s="1"/>
      <c r="QIW95" s="1"/>
      <c r="QIX95" s="1"/>
      <c r="QIY95" s="1"/>
      <c r="QJA95" s="18"/>
      <c r="QJB95" s="1"/>
      <c r="QJC95" s="1"/>
      <c r="QJD95" s="1"/>
      <c r="QJE95" s="1"/>
      <c r="QJF95" s="1"/>
      <c r="QJG95" s="1"/>
      <c r="QJI95" s="18"/>
      <c r="QJJ95" s="1"/>
      <c r="QJK95" s="1"/>
      <c r="QJL95" s="1"/>
      <c r="QJM95" s="1"/>
      <c r="QJN95" s="1"/>
      <c r="QJO95" s="1"/>
      <c r="QJQ95" s="18"/>
      <c r="QJR95" s="1"/>
      <c r="QJS95" s="1"/>
      <c r="QJT95" s="1"/>
      <c r="QJU95" s="1"/>
      <c r="QJV95" s="1"/>
      <c r="QJW95" s="1"/>
      <c r="QJY95" s="18"/>
      <c r="QJZ95" s="1"/>
      <c r="QKA95" s="1"/>
      <c r="QKB95" s="1"/>
      <c r="QKC95" s="1"/>
      <c r="QKD95" s="1"/>
      <c r="QKE95" s="1"/>
      <c r="QKG95" s="18"/>
      <c r="QKH95" s="1"/>
      <c r="QKI95" s="1"/>
      <c r="QKJ95" s="1"/>
      <c r="QKK95" s="1"/>
      <c r="QKL95" s="1"/>
      <c r="QKM95" s="1"/>
      <c r="QKO95" s="18"/>
      <c r="QKP95" s="1"/>
      <c r="QKQ95" s="1"/>
      <c r="QKR95" s="1"/>
      <c r="QKS95" s="1"/>
      <c r="QKT95" s="1"/>
      <c r="QKU95" s="1"/>
      <c r="QKW95" s="18"/>
      <c r="QKX95" s="1"/>
      <c r="QKY95" s="1"/>
      <c r="QKZ95" s="1"/>
      <c r="QLA95" s="1"/>
      <c r="QLB95" s="1"/>
      <c r="QLC95" s="1"/>
      <c r="QLE95" s="18"/>
      <c r="QLF95" s="1"/>
      <c r="QLG95" s="1"/>
      <c r="QLH95" s="1"/>
      <c r="QLI95" s="1"/>
      <c r="QLJ95" s="1"/>
      <c r="QLK95" s="1"/>
      <c r="QLM95" s="18"/>
      <c r="QLN95" s="1"/>
      <c r="QLO95" s="1"/>
      <c r="QLP95" s="1"/>
      <c r="QLQ95" s="1"/>
      <c r="QLR95" s="1"/>
      <c r="QLS95" s="1"/>
      <c r="QLU95" s="18"/>
      <c r="QLV95" s="1"/>
      <c r="QLW95" s="1"/>
      <c r="QLX95" s="1"/>
      <c r="QLY95" s="1"/>
      <c r="QLZ95" s="1"/>
      <c r="QMA95" s="1"/>
      <c r="QMC95" s="18"/>
      <c r="QMD95" s="1"/>
      <c r="QME95" s="1"/>
      <c r="QMF95" s="1"/>
      <c r="QMG95" s="1"/>
      <c r="QMH95" s="1"/>
      <c r="QMI95" s="1"/>
      <c r="QMK95" s="18"/>
      <c r="QML95" s="1"/>
      <c r="QMM95" s="1"/>
      <c r="QMN95" s="1"/>
      <c r="QMO95" s="1"/>
      <c r="QMP95" s="1"/>
      <c r="QMQ95" s="1"/>
      <c r="QMS95" s="18"/>
      <c r="QMT95" s="1"/>
      <c r="QMU95" s="1"/>
      <c r="QMV95" s="1"/>
      <c r="QMW95" s="1"/>
      <c r="QMX95" s="1"/>
      <c r="QMY95" s="1"/>
      <c r="QNA95" s="18"/>
      <c r="QNB95" s="1"/>
      <c r="QNC95" s="1"/>
      <c r="QND95" s="1"/>
      <c r="QNE95" s="1"/>
      <c r="QNF95" s="1"/>
      <c r="QNG95" s="1"/>
      <c r="QNI95" s="18"/>
      <c r="QNJ95" s="1"/>
      <c r="QNK95" s="1"/>
      <c r="QNL95" s="1"/>
      <c r="QNM95" s="1"/>
      <c r="QNN95" s="1"/>
      <c r="QNO95" s="1"/>
      <c r="QNQ95" s="18"/>
      <c r="QNR95" s="1"/>
      <c r="QNS95" s="1"/>
      <c r="QNT95" s="1"/>
      <c r="QNU95" s="1"/>
      <c r="QNV95" s="1"/>
      <c r="QNW95" s="1"/>
      <c r="QNY95" s="18"/>
      <c r="QNZ95" s="1"/>
      <c r="QOA95" s="1"/>
      <c r="QOB95" s="1"/>
      <c r="QOC95" s="1"/>
      <c r="QOD95" s="1"/>
      <c r="QOE95" s="1"/>
      <c r="QOG95" s="18"/>
      <c r="QOH95" s="1"/>
      <c r="QOI95" s="1"/>
      <c r="QOJ95" s="1"/>
      <c r="QOK95" s="1"/>
      <c r="QOL95" s="1"/>
      <c r="QOM95" s="1"/>
      <c r="QOO95" s="18"/>
      <c r="QOP95" s="1"/>
      <c r="QOQ95" s="1"/>
      <c r="QOR95" s="1"/>
      <c r="QOS95" s="1"/>
      <c r="QOT95" s="1"/>
      <c r="QOU95" s="1"/>
      <c r="QOW95" s="18"/>
      <c r="QOX95" s="1"/>
      <c r="QOY95" s="1"/>
      <c r="QOZ95" s="1"/>
      <c r="QPA95" s="1"/>
      <c r="QPB95" s="1"/>
      <c r="QPC95" s="1"/>
      <c r="QPE95" s="18"/>
      <c r="QPF95" s="1"/>
      <c r="QPG95" s="1"/>
      <c r="QPH95" s="1"/>
      <c r="QPI95" s="1"/>
      <c r="QPJ95" s="1"/>
      <c r="QPK95" s="1"/>
      <c r="QPM95" s="18"/>
      <c r="QPN95" s="1"/>
      <c r="QPO95" s="1"/>
      <c r="QPP95" s="1"/>
      <c r="QPQ95" s="1"/>
      <c r="QPR95" s="1"/>
      <c r="QPS95" s="1"/>
      <c r="QPU95" s="18"/>
      <c r="QPV95" s="1"/>
      <c r="QPW95" s="1"/>
      <c r="QPX95" s="1"/>
      <c r="QPY95" s="1"/>
      <c r="QPZ95" s="1"/>
      <c r="QQA95" s="1"/>
      <c r="QQC95" s="18"/>
      <c r="QQD95" s="1"/>
      <c r="QQE95" s="1"/>
      <c r="QQF95" s="1"/>
      <c r="QQG95" s="1"/>
      <c r="QQH95" s="1"/>
      <c r="QQI95" s="1"/>
      <c r="QQK95" s="18"/>
      <c r="QQL95" s="1"/>
      <c r="QQM95" s="1"/>
      <c r="QQN95" s="1"/>
      <c r="QQO95" s="1"/>
      <c r="QQP95" s="1"/>
      <c r="QQQ95" s="1"/>
      <c r="QQS95" s="18"/>
      <c r="QQT95" s="1"/>
      <c r="QQU95" s="1"/>
      <c r="QQV95" s="1"/>
      <c r="QQW95" s="1"/>
      <c r="QQX95" s="1"/>
      <c r="QQY95" s="1"/>
      <c r="QRA95" s="18"/>
      <c r="QRB95" s="1"/>
      <c r="QRC95" s="1"/>
      <c r="QRD95" s="1"/>
      <c r="QRE95" s="1"/>
      <c r="QRF95" s="1"/>
      <c r="QRG95" s="1"/>
      <c r="QRI95" s="18"/>
      <c r="QRJ95" s="1"/>
      <c r="QRK95" s="1"/>
      <c r="QRL95" s="1"/>
      <c r="QRM95" s="1"/>
      <c r="QRN95" s="1"/>
      <c r="QRO95" s="1"/>
      <c r="QRQ95" s="18"/>
      <c r="QRR95" s="1"/>
      <c r="QRS95" s="1"/>
      <c r="QRT95" s="1"/>
      <c r="QRU95" s="1"/>
      <c r="QRV95" s="1"/>
      <c r="QRW95" s="1"/>
      <c r="QRY95" s="18"/>
      <c r="QRZ95" s="1"/>
      <c r="QSA95" s="1"/>
      <c r="QSB95" s="1"/>
      <c r="QSC95" s="1"/>
      <c r="QSD95" s="1"/>
      <c r="QSE95" s="1"/>
      <c r="QSG95" s="18"/>
      <c r="QSH95" s="1"/>
      <c r="QSI95" s="1"/>
      <c r="QSJ95" s="1"/>
      <c r="QSK95" s="1"/>
      <c r="QSL95" s="1"/>
      <c r="QSM95" s="1"/>
      <c r="QSO95" s="18"/>
      <c r="QSP95" s="1"/>
      <c r="QSQ95" s="1"/>
      <c r="QSR95" s="1"/>
      <c r="QSS95" s="1"/>
      <c r="QST95" s="1"/>
      <c r="QSU95" s="1"/>
      <c r="QSW95" s="18"/>
      <c r="QSX95" s="1"/>
      <c r="QSY95" s="1"/>
      <c r="QSZ95" s="1"/>
      <c r="QTA95" s="1"/>
      <c r="QTB95" s="1"/>
      <c r="QTC95" s="1"/>
      <c r="QTE95" s="18"/>
      <c r="QTF95" s="1"/>
      <c r="QTG95" s="1"/>
      <c r="QTH95" s="1"/>
      <c r="QTI95" s="1"/>
      <c r="QTJ95" s="1"/>
      <c r="QTK95" s="1"/>
      <c r="QTM95" s="18"/>
      <c r="QTN95" s="1"/>
      <c r="QTO95" s="1"/>
      <c r="QTP95" s="1"/>
      <c r="QTQ95" s="1"/>
      <c r="QTR95" s="1"/>
      <c r="QTS95" s="1"/>
      <c r="QTU95" s="18"/>
      <c r="QTV95" s="1"/>
      <c r="QTW95" s="1"/>
      <c r="QTX95" s="1"/>
      <c r="QTY95" s="1"/>
      <c r="QTZ95" s="1"/>
      <c r="QUA95" s="1"/>
      <c r="QUC95" s="18"/>
      <c r="QUD95" s="1"/>
      <c r="QUE95" s="1"/>
      <c r="QUF95" s="1"/>
      <c r="QUG95" s="1"/>
      <c r="QUH95" s="1"/>
      <c r="QUI95" s="1"/>
      <c r="QUK95" s="18"/>
      <c r="QUL95" s="1"/>
      <c r="QUM95" s="1"/>
      <c r="QUN95" s="1"/>
      <c r="QUO95" s="1"/>
      <c r="QUP95" s="1"/>
      <c r="QUQ95" s="1"/>
      <c r="QUS95" s="18"/>
      <c r="QUT95" s="1"/>
      <c r="QUU95" s="1"/>
      <c r="QUV95" s="1"/>
      <c r="QUW95" s="1"/>
      <c r="QUX95" s="1"/>
      <c r="QUY95" s="1"/>
      <c r="QVA95" s="18"/>
      <c r="QVB95" s="1"/>
      <c r="QVC95" s="1"/>
      <c r="QVD95" s="1"/>
      <c r="QVE95" s="1"/>
      <c r="QVF95" s="1"/>
      <c r="QVG95" s="1"/>
      <c r="QVI95" s="18"/>
      <c r="QVJ95" s="1"/>
      <c r="QVK95" s="1"/>
      <c r="QVL95" s="1"/>
      <c r="QVM95" s="1"/>
      <c r="QVN95" s="1"/>
      <c r="QVO95" s="1"/>
      <c r="QVQ95" s="18"/>
      <c r="QVR95" s="1"/>
      <c r="QVS95" s="1"/>
      <c r="QVT95" s="1"/>
      <c r="QVU95" s="1"/>
      <c r="QVV95" s="1"/>
      <c r="QVW95" s="1"/>
      <c r="QVY95" s="18"/>
      <c r="QVZ95" s="1"/>
      <c r="QWA95" s="1"/>
      <c r="QWB95" s="1"/>
      <c r="QWC95" s="1"/>
      <c r="QWD95" s="1"/>
      <c r="QWE95" s="1"/>
      <c r="QWG95" s="18"/>
      <c r="QWH95" s="1"/>
      <c r="QWI95" s="1"/>
      <c r="QWJ95" s="1"/>
      <c r="QWK95" s="1"/>
      <c r="QWL95" s="1"/>
      <c r="QWM95" s="1"/>
      <c r="QWO95" s="18"/>
      <c r="QWP95" s="1"/>
      <c r="QWQ95" s="1"/>
      <c r="QWR95" s="1"/>
      <c r="QWS95" s="1"/>
      <c r="QWT95" s="1"/>
      <c r="QWU95" s="1"/>
      <c r="QWW95" s="18"/>
      <c r="QWX95" s="1"/>
      <c r="QWY95" s="1"/>
      <c r="QWZ95" s="1"/>
      <c r="QXA95" s="1"/>
      <c r="QXB95" s="1"/>
      <c r="QXC95" s="1"/>
      <c r="QXE95" s="18"/>
      <c r="QXF95" s="1"/>
      <c r="QXG95" s="1"/>
      <c r="QXH95" s="1"/>
      <c r="QXI95" s="1"/>
      <c r="QXJ95" s="1"/>
      <c r="QXK95" s="1"/>
      <c r="QXM95" s="18"/>
      <c r="QXN95" s="1"/>
      <c r="QXO95" s="1"/>
      <c r="QXP95" s="1"/>
      <c r="QXQ95" s="1"/>
      <c r="QXR95" s="1"/>
      <c r="QXS95" s="1"/>
      <c r="QXU95" s="18"/>
      <c r="QXV95" s="1"/>
      <c r="QXW95" s="1"/>
      <c r="QXX95" s="1"/>
      <c r="QXY95" s="1"/>
      <c r="QXZ95" s="1"/>
      <c r="QYA95" s="1"/>
      <c r="QYC95" s="18"/>
      <c r="QYD95" s="1"/>
      <c r="QYE95" s="1"/>
      <c r="QYF95" s="1"/>
      <c r="QYG95" s="1"/>
      <c r="QYH95" s="1"/>
      <c r="QYI95" s="1"/>
      <c r="QYK95" s="18"/>
      <c r="QYL95" s="1"/>
      <c r="QYM95" s="1"/>
      <c r="QYN95" s="1"/>
      <c r="QYO95" s="1"/>
      <c r="QYP95" s="1"/>
      <c r="QYQ95" s="1"/>
      <c r="QYS95" s="18"/>
      <c r="QYT95" s="1"/>
      <c r="QYU95" s="1"/>
      <c r="QYV95" s="1"/>
      <c r="QYW95" s="1"/>
      <c r="QYX95" s="1"/>
      <c r="QYY95" s="1"/>
      <c r="QZA95" s="18"/>
      <c r="QZB95" s="1"/>
      <c r="QZC95" s="1"/>
      <c r="QZD95" s="1"/>
      <c r="QZE95" s="1"/>
      <c r="QZF95" s="1"/>
      <c r="QZG95" s="1"/>
      <c r="QZI95" s="18"/>
      <c r="QZJ95" s="1"/>
      <c r="QZK95" s="1"/>
      <c r="QZL95" s="1"/>
      <c r="QZM95" s="1"/>
      <c r="QZN95" s="1"/>
      <c r="QZO95" s="1"/>
      <c r="QZQ95" s="18"/>
      <c r="QZR95" s="1"/>
      <c r="QZS95" s="1"/>
      <c r="QZT95" s="1"/>
      <c r="QZU95" s="1"/>
      <c r="QZV95" s="1"/>
      <c r="QZW95" s="1"/>
      <c r="QZY95" s="18"/>
      <c r="QZZ95" s="1"/>
      <c r="RAA95" s="1"/>
      <c r="RAB95" s="1"/>
      <c r="RAC95" s="1"/>
      <c r="RAD95" s="1"/>
      <c r="RAE95" s="1"/>
      <c r="RAG95" s="18"/>
      <c r="RAH95" s="1"/>
      <c r="RAI95" s="1"/>
      <c r="RAJ95" s="1"/>
      <c r="RAK95" s="1"/>
      <c r="RAL95" s="1"/>
      <c r="RAM95" s="1"/>
      <c r="RAO95" s="18"/>
      <c r="RAP95" s="1"/>
      <c r="RAQ95" s="1"/>
      <c r="RAR95" s="1"/>
      <c r="RAS95" s="1"/>
      <c r="RAT95" s="1"/>
      <c r="RAU95" s="1"/>
      <c r="RAW95" s="18"/>
      <c r="RAX95" s="1"/>
      <c r="RAY95" s="1"/>
      <c r="RAZ95" s="1"/>
      <c r="RBA95" s="1"/>
      <c r="RBB95" s="1"/>
      <c r="RBC95" s="1"/>
      <c r="RBE95" s="18"/>
      <c r="RBF95" s="1"/>
      <c r="RBG95" s="1"/>
      <c r="RBH95" s="1"/>
      <c r="RBI95" s="1"/>
      <c r="RBJ95" s="1"/>
      <c r="RBK95" s="1"/>
      <c r="RBM95" s="18"/>
      <c r="RBN95" s="1"/>
      <c r="RBO95" s="1"/>
      <c r="RBP95" s="1"/>
      <c r="RBQ95" s="1"/>
      <c r="RBR95" s="1"/>
      <c r="RBS95" s="1"/>
      <c r="RBU95" s="18"/>
      <c r="RBV95" s="1"/>
      <c r="RBW95" s="1"/>
      <c r="RBX95" s="1"/>
      <c r="RBY95" s="1"/>
      <c r="RBZ95" s="1"/>
      <c r="RCA95" s="1"/>
      <c r="RCC95" s="18"/>
      <c r="RCD95" s="1"/>
      <c r="RCE95" s="1"/>
      <c r="RCF95" s="1"/>
      <c r="RCG95" s="1"/>
      <c r="RCH95" s="1"/>
      <c r="RCI95" s="1"/>
      <c r="RCK95" s="18"/>
      <c r="RCL95" s="1"/>
      <c r="RCM95" s="1"/>
      <c r="RCN95" s="1"/>
      <c r="RCO95" s="1"/>
      <c r="RCP95" s="1"/>
      <c r="RCQ95" s="1"/>
      <c r="RCS95" s="18"/>
      <c r="RCT95" s="1"/>
      <c r="RCU95" s="1"/>
      <c r="RCV95" s="1"/>
      <c r="RCW95" s="1"/>
      <c r="RCX95" s="1"/>
      <c r="RCY95" s="1"/>
      <c r="RDA95" s="18"/>
      <c r="RDB95" s="1"/>
      <c r="RDC95" s="1"/>
      <c r="RDD95" s="1"/>
      <c r="RDE95" s="1"/>
      <c r="RDF95" s="1"/>
      <c r="RDG95" s="1"/>
      <c r="RDI95" s="18"/>
      <c r="RDJ95" s="1"/>
      <c r="RDK95" s="1"/>
      <c r="RDL95" s="1"/>
      <c r="RDM95" s="1"/>
      <c r="RDN95" s="1"/>
      <c r="RDO95" s="1"/>
      <c r="RDQ95" s="18"/>
      <c r="RDR95" s="1"/>
      <c r="RDS95" s="1"/>
      <c r="RDT95" s="1"/>
      <c r="RDU95" s="1"/>
      <c r="RDV95" s="1"/>
      <c r="RDW95" s="1"/>
      <c r="RDY95" s="18"/>
      <c r="RDZ95" s="1"/>
      <c r="REA95" s="1"/>
      <c r="REB95" s="1"/>
      <c r="REC95" s="1"/>
      <c r="RED95" s="1"/>
      <c r="REE95" s="1"/>
      <c r="REG95" s="18"/>
      <c r="REH95" s="1"/>
      <c r="REI95" s="1"/>
      <c r="REJ95" s="1"/>
      <c r="REK95" s="1"/>
      <c r="REL95" s="1"/>
      <c r="REM95" s="1"/>
      <c r="REO95" s="18"/>
      <c r="REP95" s="1"/>
      <c r="REQ95" s="1"/>
      <c r="RER95" s="1"/>
      <c r="RES95" s="1"/>
      <c r="RET95" s="1"/>
      <c r="REU95" s="1"/>
      <c r="REW95" s="18"/>
      <c r="REX95" s="1"/>
      <c r="REY95" s="1"/>
      <c r="REZ95" s="1"/>
      <c r="RFA95" s="1"/>
      <c r="RFB95" s="1"/>
      <c r="RFC95" s="1"/>
      <c r="RFE95" s="18"/>
      <c r="RFF95" s="1"/>
      <c r="RFG95" s="1"/>
      <c r="RFH95" s="1"/>
      <c r="RFI95" s="1"/>
      <c r="RFJ95" s="1"/>
      <c r="RFK95" s="1"/>
      <c r="RFM95" s="18"/>
      <c r="RFN95" s="1"/>
      <c r="RFO95" s="1"/>
      <c r="RFP95" s="1"/>
      <c r="RFQ95" s="1"/>
      <c r="RFR95" s="1"/>
      <c r="RFS95" s="1"/>
      <c r="RFU95" s="18"/>
      <c r="RFV95" s="1"/>
      <c r="RFW95" s="1"/>
      <c r="RFX95" s="1"/>
      <c r="RFY95" s="1"/>
      <c r="RFZ95" s="1"/>
      <c r="RGA95" s="1"/>
      <c r="RGC95" s="18"/>
      <c r="RGD95" s="1"/>
      <c r="RGE95" s="1"/>
      <c r="RGF95" s="1"/>
      <c r="RGG95" s="1"/>
      <c r="RGH95" s="1"/>
      <c r="RGI95" s="1"/>
      <c r="RGK95" s="18"/>
      <c r="RGL95" s="1"/>
      <c r="RGM95" s="1"/>
      <c r="RGN95" s="1"/>
      <c r="RGO95" s="1"/>
      <c r="RGP95" s="1"/>
      <c r="RGQ95" s="1"/>
      <c r="RGS95" s="18"/>
      <c r="RGT95" s="1"/>
      <c r="RGU95" s="1"/>
      <c r="RGV95" s="1"/>
      <c r="RGW95" s="1"/>
      <c r="RGX95" s="1"/>
      <c r="RGY95" s="1"/>
      <c r="RHA95" s="18"/>
      <c r="RHB95" s="1"/>
      <c r="RHC95" s="1"/>
      <c r="RHD95" s="1"/>
      <c r="RHE95" s="1"/>
      <c r="RHF95" s="1"/>
      <c r="RHG95" s="1"/>
      <c r="RHI95" s="18"/>
      <c r="RHJ95" s="1"/>
      <c r="RHK95" s="1"/>
      <c r="RHL95" s="1"/>
      <c r="RHM95" s="1"/>
      <c r="RHN95" s="1"/>
      <c r="RHO95" s="1"/>
      <c r="RHQ95" s="18"/>
      <c r="RHR95" s="1"/>
      <c r="RHS95" s="1"/>
      <c r="RHT95" s="1"/>
      <c r="RHU95" s="1"/>
      <c r="RHV95" s="1"/>
      <c r="RHW95" s="1"/>
      <c r="RHY95" s="18"/>
      <c r="RHZ95" s="1"/>
      <c r="RIA95" s="1"/>
      <c r="RIB95" s="1"/>
      <c r="RIC95" s="1"/>
      <c r="RID95" s="1"/>
      <c r="RIE95" s="1"/>
      <c r="RIG95" s="18"/>
      <c r="RIH95" s="1"/>
      <c r="RII95" s="1"/>
      <c r="RIJ95" s="1"/>
      <c r="RIK95" s="1"/>
      <c r="RIL95" s="1"/>
      <c r="RIM95" s="1"/>
      <c r="RIO95" s="18"/>
      <c r="RIP95" s="1"/>
      <c r="RIQ95" s="1"/>
      <c r="RIR95" s="1"/>
      <c r="RIS95" s="1"/>
      <c r="RIT95" s="1"/>
      <c r="RIU95" s="1"/>
      <c r="RIW95" s="18"/>
      <c r="RIX95" s="1"/>
      <c r="RIY95" s="1"/>
      <c r="RIZ95" s="1"/>
      <c r="RJA95" s="1"/>
      <c r="RJB95" s="1"/>
      <c r="RJC95" s="1"/>
      <c r="RJE95" s="18"/>
      <c r="RJF95" s="1"/>
      <c r="RJG95" s="1"/>
      <c r="RJH95" s="1"/>
      <c r="RJI95" s="1"/>
      <c r="RJJ95" s="1"/>
      <c r="RJK95" s="1"/>
      <c r="RJM95" s="18"/>
      <c r="RJN95" s="1"/>
      <c r="RJO95" s="1"/>
      <c r="RJP95" s="1"/>
      <c r="RJQ95" s="1"/>
      <c r="RJR95" s="1"/>
      <c r="RJS95" s="1"/>
      <c r="RJU95" s="18"/>
      <c r="RJV95" s="1"/>
      <c r="RJW95" s="1"/>
      <c r="RJX95" s="1"/>
      <c r="RJY95" s="1"/>
      <c r="RJZ95" s="1"/>
      <c r="RKA95" s="1"/>
      <c r="RKC95" s="18"/>
      <c r="RKD95" s="1"/>
      <c r="RKE95" s="1"/>
      <c r="RKF95" s="1"/>
      <c r="RKG95" s="1"/>
      <c r="RKH95" s="1"/>
      <c r="RKI95" s="1"/>
      <c r="RKK95" s="18"/>
      <c r="RKL95" s="1"/>
      <c r="RKM95" s="1"/>
      <c r="RKN95" s="1"/>
      <c r="RKO95" s="1"/>
      <c r="RKP95" s="1"/>
      <c r="RKQ95" s="1"/>
      <c r="RKS95" s="18"/>
      <c r="RKT95" s="1"/>
      <c r="RKU95" s="1"/>
      <c r="RKV95" s="1"/>
      <c r="RKW95" s="1"/>
      <c r="RKX95" s="1"/>
      <c r="RKY95" s="1"/>
      <c r="RLA95" s="18"/>
      <c r="RLB95" s="1"/>
      <c r="RLC95" s="1"/>
      <c r="RLD95" s="1"/>
      <c r="RLE95" s="1"/>
      <c r="RLF95" s="1"/>
      <c r="RLG95" s="1"/>
      <c r="RLI95" s="18"/>
      <c r="RLJ95" s="1"/>
      <c r="RLK95" s="1"/>
      <c r="RLL95" s="1"/>
      <c r="RLM95" s="1"/>
      <c r="RLN95" s="1"/>
      <c r="RLO95" s="1"/>
      <c r="RLQ95" s="18"/>
      <c r="RLR95" s="1"/>
      <c r="RLS95" s="1"/>
      <c r="RLT95" s="1"/>
      <c r="RLU95" s="1"/>
      <c r="RLV95" s="1"/>
      <c r="RLW95" s="1"/>
      <c r="RLY95" s="18"/>
      <c r="RLZ95" s="1"/>
      <c r="RMA95" s="1"/>
      <c r="RMB95" s="1"/>
      <c r="RMC95" s="1"/>
      <c r="RMD95" s="1"/>
      <c r="RME95" s="1"/>
      <c r="RMG95" s="18"/>
      <c r="RMH95" s="1"/>
      <c r="RMI95" s="1"/>
      <c r="RMJ95" s="1"/>
      <c r="RMK95" s="1"/>
      <c r="RML95" s="1"/>
      <c r="RMM95" s="1"/>
      <c r="RMO95" s="18"/>
      <c r="RMP95" s="1"/>
      <c r="RMQ95" s="1"/>
      <c r="RMR95" s="1"/>
      <c r="RMS95" s="1"/>
      <c r="RMT95" s="1"/>
      <c r="RMU95" s="1"/>
      <c r="RMW95" s="18"/>
      <c r="RMX95" s="1"/>
      <c r="RMY95" s="1"/>
      <c r="RMZ95" s="1"/>
      <c r="RNA95" s="1"/>
      <c r="RNB95" s="1"/>
      <c r="RNC95" s="1"/>
      <c r="RNE95" s="18"/>
      <c r="RNF95" s="1"/>
      <c r="RNG95" s="1"/>
      <c r="RNH95" s="1"/>
      <c r="RNI95" s="1"/>
      <c r="RNJ95" s="1"/>
      <c r="RNK95" s="1"/>
      <c r="RNM95" s="18"/>
      <c r="RNN95" s="1"/>
      <c r="RNO95" s="1"/>
      <c r="RNP95" s="1"/>
      <c r="RNQ95" s="1"/>
      <c r="RNR95" s="1"/>
      <c r="RNS95" s="1"/>
      <c r="RNU95" s="18"/>
      <c r="RNV95" s="1"/>
      <c r="RNW95" s="1"/>
      <c r="RNX95" s="1"/>
      <c r="RNY95" s="1"/>
      <c r="RNZ95" s="1"/>
      <c r="ROA95" s="1"/>
      <c r="ROC95" s="18"/>
      <c r="ROD95" s="1"/>
      <c r="ROE95" s="1"/>
      <c r="ROF95" s="1"/>
      <c r="ROG95" s="1"/>
      <c r="ROH95" s="1"/>
      <c r="ROI95" s="1"/>
      <c r="ROK95" s="18"/>
      <c r="ROL95" s="1"/>
      <c r="ROM95" s="1"/>
      <c r="RON95" s="1"/>
      <c r="ROO95" s="1"/>
      <c r="ROP95" s="1"/>
      <c r="ROQ95" s="1"/>
      <c r="ROS95" s="18"/>
      <c r="ROT95" s="1"/>
      <c r="ROU95" s="1"/>
      <c r="ROV95" s="1"/>
      <c r="ROW95" s="1"/>
      <c r="ROX95" s="1"/>
      <c r="ROY95" s="1"/>
      <c r="RPA95" s="18"/>
      <c r="RPB95" s="1"/>
      <c r="RPC95" s="1"/>
      <c r="RPD95" s="1"/>
      <c r="RPE95" s="1"/>
      <c r="RPF95" s="1"/>
      <c r="RPG95" s="1"/>
      <c r="RPI95" s="18"/>
      <c r="RPJ95" s="1"/>
      <c r="RPK95" s="1"/>
      <c r="RPL95" s="1"/>
      <c r="RPM95" s="1"/>
      <c r="RPN95" s="1"/>
      <c r="RPO95" s="1"/>
      <c r="RPQ95" s="18"/>
      <c r="RPR95" s="1"/>
      <c r="RPS95" s="1"/>
      <c r="RPT95" s="1"/>
      <c r="RPU95" s="1"/>
      <c r="RPV95" s="1"/>
      <c r="RPW95" s="1"/>
      <c r="RPY95" s="18"/>
      <c r="RPZ95" s="1"/>
      <c r="RQA95" s="1"/>
      <c r="RQB95" s="1"/>
      <c r="RQC95" s="1"/>
      <c r="RQD95" s="1"/>
      <c r="RQE95" s="1"/>
      <c r="RQG95" s="18"/>
      <c r="RQH95" s="1"/>
      <c r="RQI95" s="1"/>
      <c r="RQJ95" s="1"/>
      <c r="RQK95" s="1"/>
      <c r="RQL95" s="1"/>
      <c r="RQM95" s="1"/>
      <c r="RQO95" s="18"/>
      <c r="RQP95" s="1"/>
      <c r="RQQ95" s="1"/>
      <c r="RQR95" s="1"/>
      <c r="RQS95" s="1"/>
      <c r="RQT95" s="1"/>
      <c r="RQU95" s="1"/>
      <c r="RQW95" s="18"/>
      <c r="RQX95" s="1"/>
      <c r="RQY95" s="1"/>
      <c r="RQZ95" s="1"/>
      <c r="RRA95" s="1"/>
      <c r="RRB95" s="1"/>
      <c r="RRC95" s="1"/>
      <c r="RRE95" s="18"/>
      <c r="RRF95" s="1"/>
      <c r="RRG95" s="1"/>
      <c r="RRH95" s="1"/>
      <c r="RRI95" s="1"/>
      <c r="RRJ95" s="1"/>
      <c r="RRK95" s="1"/>
      <c r="RRM95" s="18"/>
      <c r="RRN95" s="1"/>
      <c r="RRO95" s="1"/>
      <c r="RRP95" s="1"/>
      <c r="RRQ95" s="1"/>
      <c r="RRR95" s="1"/>
      <c r="RRS95" s="1"/>
      <c r="RRU95" s="18"/>
      <c r="RRV95" s="1"/>
      <c r="RRW95" s="1"/>
      <c r="RRX95" s="1"/>
      <c r="RRY95" s="1"/>
      <c r="RRZ95" s="1"/>
      <c r="RSA95" s="1"/>
      <c r="RSC95" s="18"/>
      <c r="RSD95" s="1"/>
      <c r="RSE95" s="1"/>
      <c r="RSF95" s="1"/>
      <c r="RSG95" s="1"/>
      <c r="RSH95" s="1"/>
      <c r="RSI95" s="1"/>
      <c r="RSK95" s="18"/>
      <c r="RSL95" s="1"/>
      <c r="RSM95" s="1"/>
      <c r="RSN95" s="1"/>
      <c r="RSO95" s="1"/>
      <c r="RSP95" s="1"/>
      <c r="RSQ95" s="1"/>
      <c r="RSS95" s="18"/>
      <c r="RST95" s="1"/>
      <c r="RSU95" s="1"/>
      <c r="RSV95" s="1"/>
      <c r="RSW95" s="1"/>
      <c r="RSX95" s="1"/>
      <c r="RSY95" s="1"/>
      <c r="RTA95" s="18"/>
      <c r="RTB95" s="1"/>
      <c r="RTC95" s="1"/>
      <c r="RTD95" s="1"/>
      <c r="RTE95" s="1"/>
      <c r="RTF95" s="1"/>
      <c r="RTG95" s="1"/>
      <c r="RTI95" s="18"/>
      <c r="RTJ95" s="1"/>
      <c r="RTK95" s="1"/>
      <c r="RTL95" s="1"/>
      <c r="RTM95" s="1"/>
      <c r="RTN95" s="1"/>
      <c r="RTO95" s="1"/>
      <c r="RTQ95" s="18"/>
      <c r="RTR95" s="1"/>
      <c r="RTS95" s="1"/>
      <c r="RTT95" s="1"/>
      <c r="RTU95" s="1"/>
      <c r="RTV95" s="1"/>
      <c r="RTW95" s="1"/>
      <c r="RTY95" s="18"/>
      <c r="RTZ95" s="1"/>
      <c r="RUA95" s="1"/>
      <c r="RUB95" s="1"/>
      <c r="RUC95" s="1"/>
      <c r="RUD95" s="1"/>
      <c r="RUE95" s="1"/>
      <c r="RUG95" s="18"/>
      <c r="RUH95" s="1"/>
      <c r="RUI95" s="1"/>
      <c r="RUJ95" s="1"/>
      <c r="RUK95" s="1"/>
      <c r="RUL95" s="1"/>
      <c r="RUM95" s="1"/>
      <c r="RUO95" s="18"/>
      <c r="RUP95" s="1"/>
      <c r="RUQ95" s="1"/>
      <c r="RUR95" s="1"/>
      <c r="RUS95" s="1"/>
      <c r="RUT95" s="1"/>
      <c r="RUU95" s="1"/>
      <c r="RUW95" s="18"/>
      <c r="RUX95" s="1"/>
      <c r="RUY95" s="1"/>
      <c r="RUZ95" s="1"/>
      <c r="RVA95" s="1"/>
      <c r="RVB95" s="1"/>
      <c r="RVC95" s="1"/>
      <c r="RVE95" s="18"/>
      <c r="RVF95" s="1"/>
      <c r="RVG95" s="1"/>
      <c r="RVH95" s="1"/>
      <c r="RVI95" s="1"/>
      <c r="RVJ95" s="1"/>
      <c r="RVK95" s="1"/>
      <c r="RVM95" s="18"/>
      <c r="RVN95" s="1"/>
      <c r="RVO95" s="1"/>
      <c r="RVP95" s="1"/>
      <c r="RVQ95" s="1"/>
      <c r="RVR95" s="1"/>
      <c r="RVS95" s="1"/>
      <c r="RVU95" s="18"/>
      <c r="RVV95" s="1"/>
      <c r="RVW95" s="1"/>
      <c r="RVX95" s="1"/>
      <c r="RVY95" s="1"/>
      <c r="RVZ95" s="1"/>
      <c r="RWA95" s="1"/>
      <c r="RWC95" s="18"/>
      <c r="RWD95" s="1"/>
      <c r="RWE95" s="1"/>
      <c r="RWF95" s="1"/>
      <c r="RWG95" s="1"/>
      <c r="RWH95" s="1"/>
      <c r="RWI95" s="1"/>
      <c r="RWK95" s="18"/>
      <c r="RWL95" s="1"/>
      <c r="RWM95" s="1"/>
      <c r="RWN95" s="1"/>
      <c r="RWO95" s="1"/>
      <c r="RWP95" s="1"/>
      <c r="RWQ95" s="1"/>
      <c r="RWS95" s="18"/>
      <c r="RWT95" s="1"/>
      <c r="RWU95" s="1"/>
      <c r="RWV95" s="1"/>
      <c r="RWW95" s="1"/>
      <c r="RWX95" s="1"/>
      <c r="RWY95" s="1"/>
      <c r="RXA95" s="18"/>
      <c r="RXB95" s="1"/>
      <c r="RXC95" s="1"/>
      <c r="RXD95" s="1"/>
      <c r="RXE95" s="1"/>
      <c r="RXF95" s="1"/>
      <c r="RXG95" s="1"/>
      <c r="RXI95" s="18"/>
      <c r="RXJ95" s="1"/>
      <c r="RXK95" s="1"/>
      <c r="RXL95" s="1"/>
      <c r="RXM95" s="1"/>
      <c r="RXN95" s="1"/>
      <c r="RXO95" s="1"/>
      <c r="RXQ95" s="18"/>
      <c r="RXR95" s="1"/>
      <c r="RXS95" s="1"/>
      <c r="RXT95" s="1"/>
      <c r="RXU95" s="1"/>
      <c r="RXV95" s="1"/>
      <c r="RXW95" s="1"/>
      <c r="RXY95" s="18"/>
      <c r="RXZ95" s="1"/>
      <c r="RYA95" s="1"/>
      <c r="RYB95" s="1"/>
      <c r="RYC95" s="1"/>
      <c r="RYD95" s="1"/>
      <c r="RYE95" s="1"/>
      <c r="RYG95" s="18"/>
      <c r="RYH95" s="1"/>
      <c r="RYI95" s="1"/>
      <c r="RYJ95" s="1"/>
      <c r="RYK95" s="1"/>
      <c r="RYL95" s="1"/>
      <c r="RYM95" s="1"/>
      <c r="RYO95" s="18"/>
      <c r="RYP95" s="1"/>
      <c r="RYQ95" s="1"/>
      <c r="RYR95" s="1"/>
      <c r="RYS95" s="1"/>
      <c r="RYT95" s="1"/>
      <c r="RYU95" s="1"/>
      <c r="RYW95" s="18"/>
      <c r="RYX95" s="1"/>
      <c r="RYY95" s="1"/>
      <c r="RYZ95" s="1"/>
      <c r="RZA95" s="1"/>
      <c r="RZB95" s="1"/>
      <c r="RZC95" s="1"/>
      <c r="RZE95" s="18"/>
      <c r="RZF95" s="1"/>
      <c r="RZG95" s="1"/>
      <c r="RZH95" s="1"/>
      <c r="RZI95" s="1"/>
      <c r="RZJ95" s="1"/>
      <c r="RZK95" s="1"/>
      <c r="RZM95" s="18"/>
      <c r="RZN95" s="1"/>
      <c r="RZO95" s="1"/>
      <c r="RZP95" s="1"/>
      <c r="RZQ95" s="1"/>
      <c r="RZR95" s="1"/>
      <c r="RZS95" s="1"/>
      <c r="RZU95" s="18"/>
      <c r="RZV95" s="1"/>
      <c r="RZW95" s="1"/>
      <c r="RZX95" s="1"/>
      <c r="RZY95" s="1"/>
      <c r="RZZ95" s="1"/>
      <c r="SAA95" s="1"/>
      <c r="SAC95" s="18"/>
      <c r="SAD95" s="1"/>
      <c r="SAE95" s="1"/>
      <c r="SAF95" s="1"/>
      <c r="SAG95" s="1"/>
      <c r="SAH95" s="1"/>
      <c r="SAI95" s="1"/>
      <c r="SAK95" s="18"/>
      <c r="SAL95" s="1"/>
      <c r="SAM95" s="1"/>
      <c r="SAN95" s="1"/>
      <c r="SAO95" s="1"/>
      <c r="SAP95" s="1"/>
      <c r="SAQ95" s="1"/>
      <c r="SAS95" s="18"/>
      <c r="SAT95" s="1"/>
      <c r="SAU95" s="1"/>
      <c r="SAV95" s="1"/>
      <c r="SAW95" s="1"/>
      <c r="SAX95" s="1"/>
      <c r="SAY95" s="1"/>
      <c r="SBA95" s="18"/>
      <c r="SBB95" s="1"/>
      <c r="SBC95" s="1"/>
      <c r="SBD95" s="1"/>
      <c r="SBE95" s="1"/>
      <c r="SBF95" s="1"/>
      <c r="SBG95" s="1"/>
      <c r="SBI95" s="18"/>
      <c r="SBJ95" s="1"/>
      <c r="SBK95" s="1"/>
      <c r="SBL95" s="1"/>
      <c r="SBM95" s="1"/>
      <c r="SBN95" s="1"/>
      <c r="SBO95" s="1"/>
      <c r="SBQ95" s="18"/>
      <c r="SBR95" s="1"/>
      <c r="SBS95" s="1"/>
      <c r="SBT95" s="1"/>
      <c r="SBU95" s="1"/>
      <c r="SBV95" s="1"/>
      <c r="SBW95" s="1"/>
      <c r="SBY95" s="18"/>
      <c r="SBZ95" s="1"/>
      <c r="SCA95" s="1"/>
      <c r="SCB95" s="1"/>
      <c r="SCC95" s="1"/>
      <c r="SCD95" s="1"/>
      <c r="SCE95" s="1"/>
      <c r="SCG95" s="18"/>
      <c r="SCH95" s="1"/>
      <c r="SCI95" s="1"/>
      <c r="SCJ95" s="1"/>
      <c r="SCK95" s="1"/>
      <c r="SCL95" s="1"/>
      <c r="SCM95" s="1"/>
      <c r="SCO95" s="18"/>
      <c r="SCP95" s="1"/>
      <c r="SCQ95" s="1"/>
      <c r="SCR95" s="1"/>
      <c r="SCS95" s="1"/>
      <c r="SCT95" s="1"/>
      <c r="SCU95" s="1"/>
      <c r="SCW95" s="18"/>
      <c r="SCX95" s="1"/>
      <c r="SCY95" s="1"/>
      <c r="SCZ95" s="1"/>
      <c r="SDA95" s="1"/>
      <c r="SDB95" s="1"/>
      <c r="SDC95" s="1"/>
      <c r="SDE95" s="18"/>
      <c r="SDF95" s="1"/>
      <c r="SDG95" s="1"/>
      <c r="SDH95" s="1"/>
      <c r="SDI95" s="1"/>
      <c r="SDJ95" s="1"/>
      <c r="SDK95" s="1"/>
      <c r="SDM95" s="18"/>
      <c r="SDN95" s="1"/>
      <c r="SDO95" s="1"/>
      <c r="SDP95" s="1"/>
      <c r="SDQ95" s="1"/>
      <c r="SDR95" s="1"/>
      <c r="SDS95" s="1"/>
      <c r="SDU95" s="18"/>
      <c r="SDV95" s="1"/>
      <c r="SDW95" s="1"/>
      <c r="SDX95" s="1"/>
      <c r="SDY95" s="1"/>
      <c r="SDZ95" s="1"/>
      <c r="SEA95" s="1"/>
      <c r="SEC95" s="18"/>
      <c r="SED95" s="1"/>
      <c r="SEE95" s="1"/>
      <c r="SEF95" s="1"/>
      <c r="SEG95" s="1"/>
      <c r="SEH95" s="1"/>
      <c r="SEI95" s="1"/>
      <c r="SEK95" s="18"/>
      <c r="SEL95" s="1"/>
      <c r="SEM95" s="1"/>
      <c r="SEN95" s="1"/>
      <c r="SEO95" s="1"/>
      <c r="SEP95" s="1"/>
      <c r="SEQ95" s="1"/>
      <c r="SES95" s="18"/>
      <c r="SET95" s="1"/>
      <c r="SEU95" s="1"/>
      <c r="SEV95" s="1"/>
      <c r="SEW95" s="1"/>
      <c r="SEX95" s="1"/>
      <c r="SEY95" s="1"/>
      <c r="SFA95" s="18"/>
      <c r="SFB95" s="1"/>
      <c r="SFC95" s="1"/>
      <c r="SFD95" s="1"/>
      <c r="SFE95" s="1"/>
      <c r="SFF95" s="1"/>
      <c r="SFG95" s="1"/>
      <c r="SFI95" s="18"/>
      <c r="SFJ95" s="1"/>
      <c r="SFK95" s="1"/>
      <c r="SFL95" s="1"/>
      <c r="SFM95" s="1"/>
      <c r="SFN95" s="1"/>
      <c r="SFO95" s="1"/>
      <c r="SFQ95" s="18"/>
      <c r="SFR95" s="1"/>
      <c r="SFS95" s="1"/>
      <c r="SFT95" s="1"/>
      <c r="SFU95" s="1"/>
      <c r="SFV95" s="1"/>
      <c r="SFW95" s="1"/>
      <c r="SFY95" s="18"/>
      <c r="SFZ95" s="1"/>
      <c r="SGA95" s="1"/>
      <c r="SGB95" s="1"/>
      <c r="SGC95" s="1"/>
      <c r="SGD95" s="1"/>
      <c r="SGE95" s="1"/>
      <c r="SGG95" s="18"/>
      <c r="SGH95" s="1"/>
      <c r="SGI95" s="1"/>
      <c r="SGJ95" s="1"/>
      <c r="SGK95" s="1"/>
      <c r="SGL95" s="1"/>
      <c r="SGM95" s="1"/>
      <c r="SGO95" s="18"/>
      <c r="SGP95" s="1"/>
      <c r="SGQ95" s="1"/>
      <c r="SGR95" s="1"/>
      <c r="SGS95" s="1"/>
      <c r="SGT95" s="1"/>
      <c r="SGU95" s="1"/>
      <c r="SGW95" s="18"/>
      <c r="SGX95" s="1"/>
      <c r="SGY95" s="1"/>
      <c r="SGZ95" s="1"/>
      <c r="SHA95" s="1"/>
      <c r="SHB95" s="1"/>
      <c r="SHC95" s="1"/>
      <c r="SHE95" s="18"/>
      <c r="SHF95" s="1"/>
      <c r="SHG95" s="1"/>
      <c r="SHH95" s="1"/>
      <c r="SHI95" s="1"/>
      <c r="SHJ95" s="1"/>
      <c r="SHK95" s="1"/>
      <c r="SHM95" s="18"/>
      <c r="SHN95" s="1"/>
      <c r="SHO95" s="1"/>
      <c r="SHP95" s="1"/>
      <c r="SHQ95" s="1"/>
      <c r="SHR95" s="1"/>
      <c r="SHS95" s="1"/>
      <c r="SHU95" s="18"/>
      <c r="SHV95" s="1"/>
      <c r="SHW95" s="1"/>
      <c r="SHX95" s="1"/>
      <c r="SHY95" s="1"/>
      <c r="SHZ95" s="1"/>
      <c r="SIA95" s="1"/>
      <c r="SIC95" s="18"/>
      <c r="SID95" s="1"/>
      <c r="SIE95" s="1"/>
      <c r="SIF95" s="1"/>
      <c r="SIG95" s="1"/>
      <c r="SIH95" s="1"/>
      <c r="SII95" s="1"/>
      <c r="SIK95" s="18"/>
      <c r="SIL95" s="1"/>
      <c r="SIM95" s="1"/>
      <c r="SIN95" s="1"/>
      <c r="SIO95" s="1"/>
      <c r="SIP95" s="1"/>
      <c r="SIQ95" s="1"/>
      <c r="SIS95" s="18"/>
      <c r="SIT95" s="1"/>
      <c r="SIU95" s="1"/>
      <c r="SIV95" s="1"/>
      <c r="SIW95" s="1"/>
      <c r="SIX95" s="1"/>
      <c r="SIY95" s="1"/>
      <c r="SJA95" s="18"/>
      <c r="SJB95" s="1"/>
      <c r="SJC95" s="1"/>
      <c r="SJD95" s="1"/>
      <c r="SJE95" s="1"/>
      <c r="SJF95" s="1"/>
      <c r="SJG95" s="1"/>
      <c r="SJI95" s="18"/>
      <c r="SJJ95" s="1"/>
      <c r="SJK95" s="1"/>
      <c r="SJL95" s="1"/>
      <c r="SJM95" s="1"/>
      <c r="SJN95" s="1"/>
      <c r="SJO95" s="1"/>
      <c r="SJQ95" s="18"/>
      <c r="SJR95" s="1"/>
      <c r="SJS95" s="1"/>
      <c r="SJT95" s="1"/>
      <c r="SJU95" s="1"/>
      <c r="SJV95" s="1"/>
      <c r="SJW95" s="1"/>
      <c r="SJY95" s="18"/>
      <c r="SJZ95" s="1"/>
      <c r="SKA95" s="1"/>
      <c r="SKB95" s="1"/>
      <c r="SKC95" s="1"/>
      <c r="SKD95" s="1"/>
      <c r="SKE95" s="1"/>
      <c r="SKG95" s="18"/>
      <c r="SKH95" s="1"/>
      <c r="SKI95" s="1"/>
      <c r="SKJ95" s="1"/>
      <c r="SKK95" s="1"/>
      <c r="SKL95" s="1"/>
      <c r="SKM95" s="1"/>
      <c r="SKO95" s="18"/>
      <c r="SKP95" s="1"/>
      <c r="SKQ95" s="1"/>
      <c r="SKR95" s="1"/>
      <c r="SKS95" s="1"/>
      <c r="SKT95" s="1"/>
      <c r="SKU95" s="1"/>
      <c r="SKW95" s="18"/>
      <c r="SKX95" s="1"/>
      <c r="SKY95" s="1"/>
      <c r="SKZ95" s="1"/>
      <c r="SLA95" s="1"/>
      <c r="SLB95" s="1"/>
      <c r="SLC95" s="1"/>
      <c r="SLE95" s="18"/>
      <c r="SLF95" s="1"/>
      <c r="SLG95" s="1"/>
      <c r="SLH95" s="1"/>
      <c r="SLI95" s="1"/>
      <c r="SLJ95" s="1"/>
      <c r="SLK95" s="1"/>
      <c r="SLM95" s="18"/>
      <c r="SLN95" s="1"/>
      <c r="SLO95" s="1"/>
      <c r="SLP95" s="1"/>
      <c r="SLQ95" s="1"/>
      <c r="SLR95" s="1"/>
      <c r="SLS95" s="1"/>
      <c r="SLU95" s="18"/>
      <c r="SLV95" s="1"/>
      <c r="SLW95" s="1"/>
      <c r="SLX95" s="1"/>
      <c r="SLY95" s="1"/>
      <c r="SLZ95" s="1"/>
      <c r="SMA95" s="1"/>
      <c r="SMC95" s="18"/>
      <c r="SMD95" s="1"/>
      <c r="SME95" s="1"/>
      <c r="SMF95" s="1"/>
      <c r="SMG95" s="1"/>
      <c r="SMH95" s="1"/>
      <c r="SMI95" s="1"/>
      <c r="SMK95" s="18"/>
      <c r="SML95" s="1"/>
      <c r="SMM95" s="1"/>
      <c r="SMN95" s="1"/>
      <c r="SMO95" s="1"/>
      <c r="SMP95" s="1"/>
      <c r="SMQ95" s="1"/>
      <c r="SMS95" s="18"/>
      <c r="SMT95" s="1"/>
      <c r="SMU95" s="1"/>
      <c r="SMV95" s="1"/>
      <c r="SMW95" s="1"/>
      <c r="SMX95" s="1"/>
      <c r="SMY95" s="1"/>
      <c r="SNA95" s="18"/>
      <c r="SNB95" s="1"/>
      <c r="SNC95" s="1"/>
      <c r="SND95" s="1"/>
      <c r="SNE95" s="1"/>
      <c r="SNF95" s="1"/>
      <c r="SNG95" s="1"/>
      <c r="SNI95" s="18"/>
      <c r="SNJ95" s="1"/>
      <c r="SNK95" s="1"/>
      <c r="SNL95" s="1"/>
      <c r="SNM95" s="1"/>
      <c r="SNN95" s="1"/>
      <c r="SNO95" s="1"/>
      <c r="SNQ95" s="18"/>
      <c r="SNR95" s="1"/>
      <c r="SNS95" s="1"/>
      <c r="SNT95" s="1"/>
      <c r="SNU95" s="1"/>
      <c r="SNV95" s="1"/>
      <c r="SNW95" s="1"/>
      <c r="SNY95" s="18"/>
      <c r="SNZ95" s="1"/>
      <c r="SOA95" s="1"/>
      <c r="SOB95" s="1"/>
      <c r="SOC95" s="1"/>
      <c r="SOD95" s="1"/>
      <c r="SOE95" s="1"/>
      <c r="SOG95" s="18"/>
      <c r="SOH95" s="1"/>
      <c r="SOI95" s="1"/>
      <c r="SOJ95" s="1"/>
      <c r="SOK95" s="1"/>
      <c r="SOL95" s="1"/>
      <c r="SOM95" s="1"/>
      <c r="SOO95" s="18"/>
      <c r="SOP95" s="1"/>
      <c r="SOQ95" s="1"/>
      <c r="SOR95" s="1"/>
      <c r="SOS95" s="1"/>
      <c r="SOT95" s="1"/>
      <c r="SOU95" s="1"/>
      <c r="SOW95" s="18"/>
      <c r="SOX95" s="1"/>
      <c r="SOY95" s="1"/>
      <c r="SOZ95" s="1"/>
      <c r="SPA95" s="1"/>
      <c r="SPB95" s="1"/>
      <c r="SPC95" s="1"/>
      <c r="SPE95" s="18"/>
      <c r="SPF95" s="1"/>
      <c r="SPG95" s="1"/>
      <c r="SPH95" s="1"/>
      <c r="SPI95" s="1"/>
      <c r="SPJ95" s="1"/>
      <c r="SPK95" s="1"/>
      <c r="SPM95" s="18"/>
      <c r="SPN95" s="1"/>
      <c r="SPO95" s="1"/>
      <c r="SPP95" s="1"/>
      <c r="SPQ95" s="1"/>
      <c r="SPR95" s="1"/>
      <c r="SPS95" s="1"/>
      <c r="SPU95" s="18"/>
      <c r="SPV95" s="1"/>
      <c r="SPW95" s="1"/>
      <c r="SPX95" s="1"/>
      <c r="SPY95" s="1"/>
      <c r="SPZ95" s="1"/>
      <c r="SQA95" s="1"/>
      <c r="SQC95" s="18"/>
      <c r="SQD95" s="1"/>
      <c r="SQE95" s="1"/>
      <c r="SQF95" s="1"/>
      <c r="SQG95" s="1"/>
      <c r="SQH95" s="1"/>
      <c r="SQI95" s="1"/>
      <c r="SQK95" s="18"/>
      <c r="SQL95" s="1"/>
      <c r="SQM95" s="1"/>
      <c r="SQN95" s="1"/>
      <c r="SQO95" s="1"/>
      <c r="SQP95" s="1"/>
      <c r="SQQ95" s="1"/>
      <c r="SQS95" s="18"/>
      <c r="SQT95" s="1"/>
      <c r="SQU95" s="1"/>
      <c r="SQV95" s="1"/>
      <c r="SQW95" s="1"/>
      <c r="SQX95" s="1"/>
      <c r="SQY95" s="1"/>
      <c r="SRA95" s="18"/>
      <c r="SRB95" s="1"/>
      <c r="SRC95" s="1"/>
      <c r="SRD95" s="1"/>
      <c r="SRE95" s="1"/>
      <c r="SRF95" s="1"/>
      <c r="SRG95" s="1"/>
      <c r="SRI95" s="18"/>
      <c r="SRJ95" s="1"/>
      <c r="SRK95" s="1"/>
      <c r="SRL95" s="1"/>
      <c r="SRM95" s="1"/>
      <c r="SRN95" s="1"/>
      <c r="SRO95" s="1"/>
      <c r="SRQ95" s="18"/>
      <c r="SRR95" s="1"/>
      <c r="SRS95" s="1"/>
      <c r="SRT95" s="1"/>
      <c r="SRU95" s="1"/>
      <c r="SRV95" s="1"/>
      <c r="SRW95" s="1"/>
      <c r="SRY95" s="18"/>
      <c r="SRZ95" s="1"/>
      <c r="SSA95" s="1"/>
      <c r="SSB95" s="1"/>
      <c r="SSC95" s="1"/>
      <c r="SSD95" s="1"/>
      <c r="SSE95" s="1"/>
      <c r="SSG95" s="18"/>
      <c r="SSH95" s="1"/>
      <c r="SSI95" s="1"/>
      <c r="SSJ95" s="1"/>
      <c r="SSK95" s="1"/>
      <c r="SSL95" s="1"/>
      <c r="SSM95" s="1"/>
      <c r="SSO95" s="18"/>
      <c r="SSP95" s="1"/>
      <c r="SSQ95" s="1"/>
      <c r="SSR95" s="1"/>
      <c r="SSS95" s="1"/>
      <c r="SST95" s="1"/>
      <c r="SSU95" s="1"/>
      <c r="SSW95" s="18"/>
      <c r="SSX95" s="1"/>
      <c r="SSY95" s="1"/>
      <c r="SSZ95" s="1"/>
      <c r="STA95" s="1"/>
      <c r="STB95" s="1"/>
      <c r="STC95" s="1"/>
      <c r="STE95" s="18"/>
      <c r="STF95" s="1"/>
      <c r="STG95" s="1"/>
      <c r="STH95" s="1"/>
      <c r="STI95" s="1"/>
      <c r="STJ95" s="1"/>
      <c r="STK95" s="1"/>
      <c r="STM95" s="18"/>
      <c r="STN95" s="1"/>
      <c r="STO95" s="1"/>
      <c r="STP95" s="1"/>
      <c r="STQ95" s="1"/>
      <c r="STR95" s="1"/>
      <c r="STS95" s="1"/>
      <c r="STU95" s="18"/>
      <c r="STV95" s="1"/>
      <c r="STW95" s="1"/>
      <c r="STX95" s="1"/>
      <c r="STY95" s="1"/>
      <c r="STZ95" s="1"/>
      <c r="SUA95" s="1"/>
      <c r="SUC95" s="18"/>
      <c r="SUD95" s="1"/>
      <c r="SUE95" s="1"/>
      <c r="SUF95" s="1"/>
      <c r="SUG95" s="1"/>
      <c r="SUH95" s="1"/>
      <c r="SUI95" s="1"/>
      <c r="SUK95" s="18"/>
      <c r="SUL95" s="1"/>
      <c r="SUM95" s="1"/>
      <c r="SUN95" s="1"/>
      <c r="SUO95" s="1"/>
      <c r="SUP95" s="1"/>
      <c r="SUQ95" s="1"/>
      <c r="SUS95" s="18"/>
      <c r="SUT95" s="1"/>
      <c r="SUU95" s="1"/>
      <c r="SUV95" s="1"/>
      <c r="SUW95" s="1"/>
      <c r="SUX95" s="1"/>
      <c r="SUY95" s="1"/>
      <c r="SVA95" s="18"/>
      <c r="SVB95" s="1"/>
      <c r="SVC95" s="1"/>
      <c r="SVD95" s="1"/>
      <c r="SVE95" s="1"/>
      <c r="SVF95" s="1"/>
      <c r="SVG95" s="1"/>
      <c r="SVI95" s="18"/>
      <c r="SVJ95" s="1"/>
      <c r="SVK95" s="1"/>
      <c r="SVL95" s="1"/>
      <c r="SVM95" s="1"/>
      <c r="SVN95" s="1"/>
      <c r="SVO95" s="1"/>
      <c r="SVQ95" s="18"/>
      <c r="SVR95" s="1"/>
      <c r="SVS95" s="1"/>
      <c r="SVT95" s="1"/>
      <c r="SVU95" s="1"/>
      <c r="SVV95" s="1"/>
      <c r="SVW95" s="1"/>
      <c r="SVY95" s="18"/>
      <c r="SVZ95" s="1"/>
      <c r="SWA95" s="1"/>
      <c r="SWB95" s="1"/>
      <c r="SWC95" s="1"/>
      <c r="SWD95" s="1"/>
      <c r="SWE95" s="1"/>
      <c r="SWG95" s="18"/>
      <c r="SWH95" s="1"/>
      <c r="SWI95" s="1"/>
      <c r="SWJ95" s="1"/>
      <c r="SWK95" s="1"/>
      <c r="SWL95" s="1"/>
      <c r="SWM95" s="1"/>
      <c r="SWO95" s="18"/>
      <c r="SWP95" s="1"/>
      <c r="SWQ95" s="1"/>
      <c r="SWR95" s="1"/>
      <c r="SWS95" s="1"/>
      <c r="SWT95" s="1"/>
      <c r="SWU95" s="1"/>
      <c r="SWW95" s="18"/>
      <c r="SWX95" s="1"/>
      <c r="SWY95" s="1"/>
      <c r="SWZ95" s="1"/>
      <c r="SXA95" s="1"/>
      <c r="SXB95" s="1"/>
      <c r="SXC95" s="1"/>
      <c r="SXE95" s="18"/>
      <c r="SXF95" s="1"/>
      <c r="SXG95" s="1"/>
      <c r="SXH95" s="1"/>
      <c r="SXI95" s="1"/>
      <c r="SXJ95" s="1"/>
      <c r="SXK95" s="1"/>
      <c r="SXM95" s="18"/>
      <c r="SXN95" s="1"/>
      <c r="SXO95" s="1"/>
      <c r="SXP95" s="1"/>
      <c r="SXQ95" s="1"/>
      <c r="SXR95" s="1"/>
      <c r="SXS95" s="1"/>
      <c r="SXU95" s="18"/>
      <c r="SXV95" s="1"/>
      <c r="SXW95" s="1"/>
      <c r="SXX95" s="1"/>
      <c r="SXY95" s="1"/>
      <c r="SXZ95" s="1"/>
      <c r="SYA95" s="1"/>
      <c r="SYC95" s="18"/>
      <c r="SYD95" s="1"/>
      <c r="SYE95" s="1"/>
      <c r="SYF95" s="1"/>
      <c r="SYG95" s="1"/>
      <c r="SYH95" s="1"/>
      <c r="SYI95" s="1"/>
      <c r="SYK95" s="18"/>
      <c r="SYL95" s="1"/>
      <c r="SYM95" s="1"/>
      <c r="SYN95" s="1"/>
      <c r="SYO95" s="1"/>
      <c r="SYP95" s="1"/>
      <c r="SYQ95" s="1"/>
      <c r="SYS95" s="18"/>
      <c r="SYT95" s="1"/>
      <c r="SYU95" s="1"/>
      <c r="SYV95" s="1"/>
      <c r="SYW95" s="1"/>
      <c r="SYX95" s="1"/>
      <c r="SYY95" s="1"/>
      <c r="SZA95" s="18"/>
      <c r="SZB95" s="1"/>
      <c r="SZC95" s="1"/>
      <c r="SZD95" s="1"/>
      <c r="SZE95" s="1"/>
      <c r="SZF95" s="1"/>
      <c r="SZG95" s="1"/>
      <c r="SZI95" s="18"/>
      <c r="SZJ95" s="1"/>
      <c r="SZK95" s="1"/>
      <c r="SZL95" s="1"/>
      <c r="SZM95" s="1"/>
      <c r="SZN95" s="1"/>
      <c r="SZO95" s="1"/>
      <c r="SZQ95" s="18"/>
      <c r="SZR95" s="1"/>
      <c r="SZS95" s="1"/>
      <c r="SZT95" s="1"/>
      <c r="SZU95" s="1"/>
      <c r="SZV95" s="1"/>
      <c r="SZW95" s="1"/>
      <c r="SZY95" s="18"/>
      <c r="SZZ95" s="1"/>
      <c r="TAA95" s="1"/>
      <c r="TAB95" s="1"/>
      <c r="TAC95" s="1"/>
      <c r="TAD95" s="1"/>
      <c r="TAE95" s="1"/>
      <c r="TAG95" s="18"/>
      <c r="TAH95" s="1"/>
      <c r="TAI95" s="1"/>
      <c r="TAJ95" s="1"/>
      <c r="TAK95" s="1"/>
      <c r="TAL95" s="1"/>
      <c r="TAM95" s="1"/>
      <c r="TAO95" s="18"/>
      <c r="TAP95" s="1"/>
      <c r="TAQ95" s="1"/>
      <c r="TAR95" s="1"/>
      <c r="TAS95" s="1"/>
      <c r="TAT95" s="1"/>
      <c r="TAU95" s="1"/>
      <c r="TAW95" s="18"/>
      <c r="TAX95" s="1"/>
      <c r="TAY95" s="1"/>
      <c r="TAZ95" s="1"/>
      <c r="TBA95" s="1"/>
      <c r="TBB95" s="1"/>
      <c r="TBC95" s="1"/>
      <c r="TBE95" s="18"/>
      <c r="TBF95" s="1"/>
      <c r="TBG95" s="1"/>
      <c r="TBH95" s="1"/>
      <c r="TBI95" s="1"/>
      <c r="TBJ95" s="1"/>
      <c r="TBK95" s="1"/>
      <c r="TBM95" s="18"/>
      <c r="TBN95" s="1"/>
      <c r="TBO95" s="1"/>
      <c r="TBP95" s="1"/>
      <c r="TBQ95" s="1"/>
      <c r="TBR95" s="1"/>
      <c r="TBS95" s="1"/>
      <c r="TBU95" s="18"/>
      <c r="TBV95" s="1"/>
      <c r="TBW95" s="1"/>
      <c r="TBX95" s="1"/>
      <c r="TBY95" s="1"/>
      <c r="TBZ95" s="1"/>
      <c r="TCA95" s="1"/>
      <c r="TCC95" s="18"/>
      <c r="TCD95" s="1"/>
      <c r="TCE95" s="1"/>
      <c r="TCF95" s="1"/>
      <c r="TCG95" s="1"/>
      <c r="TCH95" s="1"/>
      <c r="TCI95" s="1"/>
      <c r="TCK95" s="18"/>
      <c r="TCL95" s="1"/>
      <c r="TCM95" s="1"/>
      <c r="TCN95" s="1"/>
      <c r="TCO95" s="1"/>
      <c r="TCP95" s="1"/>
      <c r="TCQ95" s="1"/>
      <c r="TCS95" s="18"/>
      <c r="TCT95" s="1"/>
      <c r="TCU95" s="1"/>
      <c r="TCV95" s="1"/>
      <c r="TCW95" s="1"/>
      <c r="TCX95" s="1"/>
      <c r="TCY95" s="1"/>
      <c r="TDA95" s="18"/>
      <c r="TDB95" s="1"/>
      <c r="TDC95" s="1"/>
      <c r="TDD95" s="1"/>
      <c r="TDE95" s="1"/>
      <c r="TDF95" s="1"/>
      <c r="TDG95" s="1"/>
      <c r="TDI95" s="18"/>
      <c r="TDJ95" s="1"/>
      <c r="TDK95" s="1"/>
      <c r="TDL95" s="1"/>
      <c r="TDM95" s="1"/>
      <c r="TDN95" s="1"/>
      <c r="TDO95" s="1"/>
      <c r="TDQ95" s="18"/>
      <c r="TDR95" s="1"/>
      <c r="TDS95" s="1"/>
      <c r="TDT95" s="1"/>
      <c r="TDU95" s="1"/>
      <c r="TDV95" s="1"/>
      <c r="TDW95" s="1"/>
      <c r="TDY95" s="18"/>
      <c r="TDZ95" s="1"/>
      <c r="TEA95" s="1"/>
      <c r="TEB95" s="1"/>
      <c r="TEC95" s="1"/>
      <c r="TED95" s="1"/>
      <c r="TEE95" s="1"/>
      <c r="TEG95" s="18"/>
      <c r="TEH95" s="1"/>
      <c r="TEI95" s="1"/>
      <c r="TEJ95" s="1"/>
      <c r="TEK95" s="1"/>
      <c r="TEL95" s="1"/>
      <c r="TEM95" s="1"/>
      <c r="TEO95" s="18"/>
      <c r="TEP95" s="1"/>
      <c r="TEQ95" s="1"/>
      <c r="TER95" s="1"/>
      <c r="TES95" s="1"/>
      <c r="TET95" s="1"/>
      <c r="TEU95" s="1"/>
      <c r="TEW95" s="18"/>
      <c r="TEX95" s="1"/>
      <c r="TEY95" s="1"/>
      <c r="TEZ95" s="1"/>
      <c r="TFA95" s="1"/>
      <c r="TFB95" s="1"/>
      <c r="TFC95" s="1"/>
      <c r="TFE95" s="18"/>
      <c r="TFF95" s="1"/>
      <c r="TFG95" s="1"/>
      <c r="TFH95" s="1"/>
      <c r="TFI95" s="1"/>
      <c r="TFJ95" s="1"/>
      <c r="TFK95" s="1"/>
      <c r="TFM95" s="18"/>
      <c r="TFN95" s="1"/>
      <c r="TFO95" s="1"/>
      <c r="TFP95" s="1"/>
      <c r="TFQ95" s="1"/>
      <c r="TFR95" s="1"/>
      <c r="TFS95" s="1"/>
      <c r="TFU95" s="18"/>
      <c r="TFV95" s="1"/>
      <c r="TFW95" s="1"/>
      <c r="TFX95" s="1"/>
      <c r="TFY95" s="1"/>
      <c r="TFZ95" s="1"/>
      <c r="TGA95" s="1"/>
      <c r="TGC95" s="18"/>
      <c r="TGD95" s="1"/>
      <c r="TGE95" s="1"/>
      <c r="TGF95" s="1"/>
      <c r="TGG95" s="1"/>
      <c r="TGH95" s="1"/>
      <c r="TGI95" s="1"/>
      <c r="TGK95" s="18"/>
      <c r="TGL95" s="1"/>
      <c r="TGM95" s="1"/>
      <c r="TGN95" s="1"/>
      <c r="TGO95" s="1"/>
      <c r="TGP95" s="1"/>
      <c r="TGQ95" s="1"/>
      <c r="TGS95" s="18"/>
      <c r="TGT95" s="1"/>
      <c r="TGU95" s="1"/>
      <c r="TGV95" s="1"/>
      <c r="TGW95" s="1"/>
      <c r="TGX95" s="1"/>
      <c r="TGY95" s="1"/>
      <c r="THA95" s="18"/>
      <c r="THB95" s="1"/>
      <c r="THC95" s="1"/>
      <c r="THD95" s="1"/>
      <c r="THE95" s="1"/>
      <c r="THF95" s="1"/>
      <c r="THG95" s="1"/>
      <c r="THI95" s="18"/>
      <c r="THJ95" s="1"/>
      <c r="THK95" s="1"/>
      <c r="THL95" s="1"/>
      <c r="THM95" s="1"/>
      <c r="THN95" s="1"/>
      <c r="THO95" s="1"/>
      <c r="THQ95" s="18"/>
      <c r="THR95" s="1"/>
      <c r="THS95" s="1"/>
      <c r="THT95" s="1"/>
      <c r="THU95" s="1"/>
      <c r="THV95" s="1"/>
      <c r="THW95" s="1"/>
      <c r="THY95" s="18"/>
      <c r="THZ95" s="1"/>
      <c r="TIA95" s="1"/>
      <c r="TIB95" s="1"/>
      <c r="TIC95" s="1"/>
      <c r="TID95" s="1"/>
      <c r="TIE95" s="1"/>
      <c r="TIG95" s="18"/>
      <c r="TIH95" s="1"/>
      <c r="TII95" s="1"/>
      <c r="TIJ95" s="1"/>
      <c r="TIK95" s="1"/>
      <c r="TIL95" s="1"/>
      <c r="TIM95" s="1"/>
      <c r="TIO95" s="18"/>
      <c r="TIP95" s="1"/>
      <c r="TIQ95" s="1"/>
      <c r="TIR95" s="1"/>
      <c r="TIS95" s="1"/>
      <c r="TIT95" s="1"/>
      <c r="TIU95" s="1"/>
      <c r="TIW95" s="18"/>
      <c r="TIX95" s="1"/>
      <c r="TIY95" s="1"/>
      <c r="TIZ95" s="1"/>
      <c r="TJA95" s="1"/>
      <c r="TJB95" s="1"/>
      <c r="TJC95" s="1"/>
      <c r="TJE95" s="18"/>
      <c r="TJF95" s="1"/>
      <c r="TJG95" s="1"/>
      <c r="TJH95" s="1"/>
      <c r="TJI95" s="1"/>
      <c r="TJJ95" s="1"/>
      <c r="TJK95" s="1"/>
      <c r="TJM95" s="18"/>
      <c r="TJN95" s="1"/>
      <c r="TJO95" s="1"/>
      <c r="TJP95" s="1"/>
      <c r="TJQ95" s="1"/>
      <c r="TJR95" s="1"/>
      <c r="TJS95" s="1"/>
      <c r="TJU95" s="18"/>
      <c r="TJV95" s="1"/>
      <c r="TJW95" s="1"/>
      <c r="TJX95" s="1"/>
      <c r="TJY95" s="1"/>
      <c r="TJZ95" s="1"/>
      <c r="TKA95" s="1"/>
      <c r="TKC95" s="18"/>
      <c r="TKD95" s="1"/>
      <c r="TKE95" s="1"/>
      <c r="TKF95" s="1"/>
      <c r="TKG95" s="1"/>
      <c r="TKH95" s="1"/>
      <c r="TKI95" s="1"/>
      <c r="TKK95" s="18"/>
      <c r="TKL95" s="1"/>
      <c r="TKM95" s="1"/>
      <c r="TKN95" s="1"/>
      <c r="TKO95" s="1"/>
      <c r="TKP95" s="1"/>
      <c r="TKQ95" s="1"/>
      <c r="TKS95" s="18"/>
      <c r="TKT95" s="1"/>
      <c r="TKU95" s="1"/>
      <c r="TKV95" s="1"/>
      <c r="TKW95" s="1"/>
      <c r="TKX95" s="1"/>
      <c r="TKY95" s="1"/>
      <c r="TLA95" s="18"/>
      <c r="TLB95" s="1"/>
      <c r="TLC95" s="1"/>
      <c r="TLD95" s="1"/>
      <c r="TLE95" s="1"/>
      <c r="TLF95" s="1"/>
      <c r="TLG95" s="1"/>
      <c r="TLI95" s="18"/>
      <c r="TLJ95" s="1"/>
      <c r="TLK95" s="1"/>
      <c r="TLL95" s="1"/>
      <c r="TLM95" s="1"/>
      <c r="TLN95" s="1"/>
      <c r="TLO95" s="1"/>
      <c r="TLQ95" s="18"/>
      <c r="TLR95" s="1"/>
      <c r="TLS95" s="1"/>
      <c r="TLT95" s="1"/>
      <c r="TLU95" s="1"/>
      <c r="TLV95" s="1"/>
      <c r="TLW95" s="1"/>
      <c r="TLY95" s="18"/>
      <c r="TLZ95" s="1"/>
      <c r="TMA95" s="1"/>
      <c r="TMB95" s="1"/>
      <c r="TMC95" s="1"/>
      <c r="TMD95" s="1"/>
      <c r="TME95" s="1"/>
      <c r="TMG95" s="18"/>
      <c r="TMH95" s="1"/>
      <c r="TMI95" s="1"/>
      <c r="TMJ95" s="1"/>
      <c r="TMK95" s="1"/>
      <c r="TML95" s="1"/>
      <c r="TMM95" s="1"/>
      <c r="TMO95" s="18"/>
      <c r="TMP95" s="1"/>
      <c r="TMQ95" s="1"/>
      <c r="TMR95" s="1"/>
      <c r="TMS95" s="1"/>
      <c r="TMT95" s="1"/>
      <c r="TMU95" s="1"/>
      <c r="TMW95" s="18"/>
      <c r="TMX95" s="1"/>
      <c r="TMY95" s="1"/>
      <c r="TMZ95" s="1"/>
      <c r="TNA95" s="1"/>
      <c r="TNB95" s="1"/>
      <c r="TNC95" s="1"/>
      <c r="TNE95" s="18"/>
      <c r="TNF95" s="1"/>
      <c r="TNG95" s="1"/>
      <c r="TNH95" s="1"/>
      <c r="TNI95" s="1"/>
      <c r="TNJ95" s="1"/>
      <c r="TNK95" s="1"/>
      <c r="TNM95" s="18"/>
      <c r="TNN95" s="1"/>
      <c r="TNO95" s="1"/>
      <c r="TNP95" s="1"/>
      <c r="TNQ95" s="1"/>
      <c r="TNR95" s="1"/>
      <c r="TNS95" s="1"/>
      <c r="TNU95" s="18"/>
      <c r="TNV95" s="1"/>
      <c r="TNW95" s="1"/>
      <c r="TNX95" s="1"/>
      <c r="TNY95" s="1"/>
      <c r="TNZ95" s="1"/>
      <c r="TOA95" s="1"/>
      <c r="TOC95" s="18"/>
      <c r="TOD95" s="1"/>
      <c r="TOE95" s="1"/>
      <c r="TOF95" s="1"/>
      <c r="TOG95" s="1"/>
      <c r="TOH95" s="1"/>
      <c r="TOI95" s="1"/>
      <c r="TOK95" s="18"/>
      <c r="TOL95" s="1"/>
      <c r="TOM95" s="1"/>
      <c r="TON95" s="1"/>
      <c r="TOO95" s="1"/>
      <c r="TOP95" s="1"/>
      <c r="TOQ95" s="1"/>
      <c r="TOS95" s="18"/>
      <c r="TOT95" s="1"/>
      <c r="TOU95" s="1"/>
      <c r="TOV95" s="1"/>
      <c r="TOW95" s="1"/>
      <c r="TOX95" s="1"/>
      <c r="TOY95" s="1"/>
      <c r="TPA95" s="18"/>
      <c r="TPB95" s="1"/>
      <c r="TPC95" s="1"/>
      <c r="TPD95" s="1"/>
      <c r="TPE95" s="1"/>
      <c r="TPF95" s="1"/>
      <c r="TPG95" s="1"/>
      <c r="TPI95" s="18"/>
      <c r="TPJ95" s="1"/>
      <c r="TPK95" s="1"/>
      <c r="TPL95" s="1"/>
      <c r="TPM95" s="1"/>
      <c r="TPN95" s="1"/>
      <c r="TPO95" s="1"/>
      <c r="TPQ95" s="18"/>
      <c r="TPR95" s="1"/>
      <c r="TPS95" s="1"/>
      <c r="TPT95" s="1"/>
      <c r="TPU95" s="1"/>
      <c r="TPV95" s="1"/>
      <c r="TPW95" s="1"/>
      <c r="TPY95" s="18"/>
      <c r="TPZ95" s="1"/>
      <c r="TQA95" s="1"/>
      <c r="TQB95" s="1"/>
      <c r="TQC95" s="1"/>
      <c r="TQD95" s="1"/>
      <c r="TQE95" s="1"/>
      <c r="TQG95" s="18"/>
      <c r="TQH95" s="1"/>
      <c r="TQI95" s="1"/>
      <c r="TQJ95" s="1"/>
      <c r="TQK95" s="1"/>
      <c r="TQL95" s="1"/>
      <c r="TQM95" s="1"/>
      <c r="TQO95" s="18"/>
      <c r="TQP95" s="1"/>
      <c r="TQQ95" s="1"/>
      <c r="TQR95" s="1"/>
      <c r="TQS95" s="1"/>
      <c r="TQT95" s="1"/>
      <c r="TQU95" s="1"/>
      <c r="TQW95" s="18"/>
      <c r="TQX95" s="1"/>
      <c r="TQY95" s="1"/>
      <c r="TQZ95" s="1"/>
      <c r="TRA95" s="1"/>
      <c r="TRB95" s="1"/>
      <c r="TRC95" s="1"/>
      <c r="TRE95" s="18"/>
      <c r="TRF95" s="1"/>
      <c r="TRG95" s="1"/>
      <c r="TRH95" s="1"/>
      <c r="TRI95" s="1"/>
      <c r="TRJ95" s="1"/>
      <c r="TRK95" s="1"/>
      <c r="TRM95" s="18"/>
      <c r="TRN95" s="1"/>
      <c r="TRO95" s="1"/>
      <c r="TRP95" s="1"/>
      <c r="TRQ95" s="1"/>
      <c r="TRR95" s="1"/>
      <c r="TRS95" s="1"/>
      <c r="TRU95" s="18"/>
      <c r="TRV95" s="1"/>
      <c r="TRW95" s="1"/>
      <c r="TRX95" s="1"/>
      <c r="TRY95" s="1"/>
      <c r="TRZ95" s="1"/>
      <c r="TSA95" s="1"/>
      <c r="TSC95" s="18"/>
      <c r="TSD95" s="1"/>
      <c r="TSE95" s="1"/>
      <c r="TSF95" s="1"/>
      <c r="TSG95" s="1"/>
      <c r="TSH95" s="1"/>
      <c r="TSI95" s="1"/>
      <c r="TSK95" s="18"/>
      <c r="TSL95" s="1"/>
      <c r="TSM95" s="1"/>
      <c r="TSN95" s="1"/>
      <c r="TSO95" s="1"/>
      <c r="TSP95" s="1"/>
      <c r="TSQ95" s="1"/>
      <c r="TSS95" s="18"/>
      <c r="TST95" s="1"/>
      <c r="TSU95" s="1"/>
      <c r="TSV95" s="1"/>
      <c r="TSW95" s="1"/>
      <c r="TSX95" s="1"/>
      <c r="TSY95" s="1"/>
      <c r="TTA95" s="18"/>
      <c r="TTB95" s="1"/>
      <c r="TTC95" s="1"/>
      <c r="TTD95" s="1"/>
      <c r="TTE95" s="1"/>
      <c r="TTF95" s="1"/>
      <c r="TTG95" s="1"/>
      <c r="TTI95" s="18"/>
      <c r="TTJ95" s="1"/>
      <c r="TTK95" s="1"/>
      <c r="TTL95" s="1"/>
      <c r="TTM95" s="1"/>
      <c r="TTN95" s="1"/>
      <c r="TTO95" s="1"/>
      <c r="TTQ95" s="18"/>
      <c r="TTR95" s="1"/>
      <c r="TTS95" s="1"/>
      <c r="TTT95" s="1"/>
      <c r="TTU95" s="1"/>
      <c r="TTV95" s="1"/>
      <c r="TTW95" s="1"/>
      <c r="TTY95" s="18"/>
      <c r="TTZ95" s="1"/>
      <c r="TUA95" s="1"/>
      <c r="TUB95" s="1"/>
      <c r="TUC95" s="1"/>
      <c r="TUD95" s="1"/>
      <c r="TUE95" s="1"/>
      <c r="TUG95" s="18"/>
      <c r="TUH95" s="1"/>
      <c r="TUI95" s="1"/>
      <c r="TUJ95" s="1"/>
      <c r="TUK95" s="1"/>
      <c r="TUL95" s="1"/>
      <c r="TUM95" s="1"/>
      <c r="TUO95" s="18"/>
      <c r="TUP95" s="1"/>
      <c r="TUQ95" s="1"/>
      <c r="TUR95" s="1"/>
      <c r="TUS95" s="1"/>
      <c r="TUT95" s="1"/>
      <c r="TUU95" s="1"/>
      <c r="TUW95" s="18"/>
      <c r="TUX95" s="1"/>
      <c r="TUY95" s="1"/>
      <c r="TUZ95" s="1"/>
      <c r="TVA95" s="1"/>
      <c r="TVB95" s="1"/>
      <c r="TVC95" s="1"/>
      <c r="TVE95" s="18"/>
      <c r="TVF95" s="1"/>
      <c r="TVG95" s="1"/>
      <c r="TVH95" s="1"/>
      <c r="TVI95" s="1"/>
      <c r="TVJ95" s="1"/>
      <c r="TVK95" s="1"/>
      <c r="TVM95" s="18"/>
      <c r="TVN95" s="1"/>
      <c r="TVO95" s="1"/>
      <c r="TVP95" s="1"/>
      <c r="TVQ95" s="1"/>
      <c r="TVR95" s="1"/>
      <c r="TVS95" s="1"/>
      <c r="TVU95" s="18"/>
      <c r="TVV95" s="1"/>
      <c r="TVW95" s="1"/>
      <c r="TVX95" s="1"/>
      <c r="TVY95" s="1"/>
      <c r="TVZ95" s="1"/>
      <c r="TWA95" s="1"/>
      <c r="TWC95" s="18"/>
      <c r="TWD95" s="1"/>
      <c r="TWE95" s="1"/>
      <c r="TWF95" s="1"/>
      <c r="TWG95" s="1"/>
      <c r="TWH95" s="1"/>
      <c r="TWI95" s="1"/>
      <c r="TWK95" s="18"/>
      <c r="TWL95" s="1"/>
      <c r="TWM95" s="1"/>
      <c r="TWN95" s="1"/>
      <c r="TWO95" s="1"/>
      <c r="TWP95" s="1"/>
      <c r="TWQ95" s="1"/>
      <c r="TWS95" s="18"/>
      <c r="TWT95" s="1"/>
      <c r="TWU95" s="1"/>
      <c r="TWV95" s="1"/>
      <c r="TWW95" s="1"/>
      <c r="TWX95" s="1"/>
      <c r="TWY95" s="1"/>
      <c r="TXA95" s="18"/>
      <c r="TXB95" s="1"/>
      <c r="TXC95" s="1"/>
      <c r="TXD95" s="1"/>
      <c r="TXE95" s="1"/>
      <c r="TXF95" s="1"/>
      <c r="TXG95" s="1"/>
      <c r="TXI95" s="18"/>
      <c r="TXJ95" s="1"/>
      <c r="TXK95" s="1"/>
      <c r="TXL95" s="1"/>
      <c r="TXM95" s="1"/>
      <c r="TXN95" s="1"/>
      <c r="TXO95" s="1"/>
      <c r="TXQ95" s="18"/>
      <c r="TXR95" s="1"/>
      <c r="TXS95" s="1"/>
      <c r="TXT95" s="1"/>
      <c r="TXU95" s="1"/>
      <c r="TXV95" s="1"/>
      <c r="TXW95" s="1"/>
      <c r="TXY95" s="18"/>
      <c r="TXZ95" s="1"/>
      <c r="TYA95" s="1"/>
      <c r="TYB95" s="1"/>
      <c r="TYC95" s="1"/>
      <c r="TYD95" s="1"/>
      <c r="TYE95" s="1"/>
      <c r="TYG95" s="18"/>
      <c r="TYH95" s="1"/>
      <c r="TYI95" s="1"/>
      <c r="TYJ95" s="1"/>
      <c r="TYK95" s="1"/>
      <c r="TYL95" s="1"/>
      <c r="TYM95" s="1"/>
      <c r="TYO95" s="18"/>
      <c r="TYP95" s="1"/>
      <c r="TYQ95" s="1"/>
      <c r="TYR95" s="1"/>
      <c r="TYS95" s="1"/>
      <c r="TYT95" s="1"/>
      <c r="TYU95" s="1"/>
      <c r="TYW95" s="18"/>
      <c r="TYX95" s="1"/>
      <c r="TYY95" s="1"/>
      <c r="TYZ95" s="1"/>
      <c r="TZA95" s="1"/>
      <c r="TZB95" s="1"/>
      <c r="TZC95" s="1"/>
      <c r="TZE95" s="18"/>
      <c r="TZF95" s="1"/>
      <c r="TZG95" s="1"/>
      <c r="TZH95" s="1"/>
      <c r="TZI95" s="1"/>
      <c r="TZJ95" s="1"/>
      <c r="TZK95" s="1"/>
      <c r="TZM95" s="18"/>
      <c r="TZN95" s="1"/>
      <c r="TZO95" s="1"/>
      <c r="TZP95" s="1"/>
      <c r="TZQ95" s="1"/>
      <c r="TZR95" s="1"/>
      <c r="TZS95" s="1"/>
      <c r="TZU95" s="18"/>
      <c r="TZV95" s="1"/>
      <c r="TZW95" s="1"/>
      <c r="TZX95" s="1"/>
      <c r="TZY95" s="1"/>
      <c r="TZZ95" s="1"/>
      <c r="UAA95" s="1"/>
      <c r="UAC95" s="18"/>
      <c r="UAD95" s="1"/>
      <c r="UAE95" s="1"/>
      <c r="UAF95" s="1"/>
      <c r="UAG95" s="1"/>
      <c r="UAH95" s="1"/>
      <c r="UAI95" s="1"/>
      <c r="UAK95" s="18"/>
      <c r="UAL95" s="1"/>
      <c r="UAM95" s="1"/>
      <c r="UAN95" s="1"/>
      <c r="UAO95" s="1"/>
      <c r="UAP95" s="1"/>
      <c r="UAQ95" s="1"/>
      <c r="UAS95" s="18"/>
      <c r="UAT95" s="1"/>
      <c r="UAU95" s="1"/>
      <c r="UAV95" s="1"/>
      <c r="UAW95" s="1"/>
      <c r="UAX95" s="1"/>
      <c r="UAY95" s="1"/>
      <c r="UBA95" s="18"/>
      <c r="UBB95" s="1"/>
      <c r="UBC95" s="1"/>
      <c r="UBD95" s="1"/>
      <c r="UBE95" s="1"/>
      <c r="UBF95" s="1"/>
      <c r="UBG95" s="1"/>
      <c r="UBI95" s="18"/>
      <c r="UBJ95" s="1"/>
      <c r="UBK95" s="1"/>
      <c r="UBL95" s="1"/>
      <c r="UBM95" s="1"/>
      <c r="UBN95" s="1"/>
      <c r="UBO95" s="1"/>
      <c r="UBQ95" s="18"/>
      <c r="UBR95" s="1"/>
      <c r="UBS95" s="1"/>
      <c r="UBT95" s="1"/>
      <c r="UBU95" s="1"/>
      <c r="UBV95" s="1"/>
      <c r="UBW95" s="1"/>
      <c r="UBY95" s="18"/>
      <c r="UBZ95" s="1"/>
      <c r="UCA95" s="1"/>
      <c r="UCB95" s="1"/>
      <c r="UCC95" s="1"/>
      <c r="UCD95" s="1"/>
      <c r="UCE95" s="1"/>
      <c r="UCG95" s="18"/>
      <c r="UCH95" s="1"/>
      <c r="UCI95" s="1"/>
      <c r="UCJ95" s="1"/>
      <c r="UCK95" s="1"/>
      <c r="UCL95" s="1"/>
      <c r="UCM95" s="1"/>
      <c r="UCO95" s="18"/>
      <c r="UCP95" s="1"/>
      <c r="UCQ95" s="1"/>
      <c r="UCR95" s="1"/>
      <c r="UCS95" s="1"/>
      <c r="UCT95" s="1"/>
      <c r="UCU95" s="1"/>
      <c r="UCW95" s="18"/>
      <c r="UCX95" s="1"/>
      <c r="UCY95" s="1"/>
      <c r="UCZ95" s="1"/>
      <c r="UDA95" s="1"/>
      <c r="UDB95" s="1"/>
      <c r="UDC95" s="1"/>
      <c r="UDE95" s="18"/>
      <c r="UDF95" s="1"/>
      <c r="UDG95" s="1"/>
      <c r="UDH95" s="1"/>
      <c r="UDI95" s="1"/>
      <c r="UDJ95" s="1"/>
      <c r="UDK95" s="1"/>
      <c r="UDM95" s="18"/>
      <c r="UDN95" s="1"/>
      <c r="UDO95" s="1"/>
      <c r="UDP95" s="1"/>
      <c r="UDQ95" s="1"/>
      <c r="UDR95" s="1"/>
      <c r="UDS95" s="1"/>
      <c r="UDU95" s="18"/>
      <c r="UDV95" s="1"/>
      <c r="UDW95" s="1"/>
      <c r="UDX95" s="1"/>
      <c r="UDY95" s="1"/>
      <c r="UDZ95" s="1"/>
      <c r="UEA95" s="1"/>
      <c r="UEC95" s="18"/>
      <c r="UED95" s="1"/>
      <c r="UEE95" s="1"/>
      <c r="UEF95" s="1"/>
      <c r="UEG95" s="1"/>
      <c r="UEH95" s="1"/>
      <c r="UEI95" s="1"/>
      <c r="UEK95" s="18"/>
      <c r="UEL95" s="1"/>
      <c r="UEM95" s="1"/>
      <c r="UEN95" s="1"/>
      <c r="UEO95" s="1"/>
      <c r="UEP95" s="1"/>
      <c r="UEQ95" s="1"/>
      <c r="UES95" s="18"/>
      <c r="UET95" s="1"/>
      <c r="UEU95" s="1"/>
      <c r="UEV95" s="1"/>
      <c r="UEW95" s="1"/>
      <c r="UEX95" s="1"/>
      <c r="UEY95" s="1"/>
      <c r="UFA95" s="18"/>
      <c r="UFB95" s="1"/>
      <c r="UFC95" s="1"/>
      <c r="UFD95" s="1"/>
      <c r="UFE95" s="1"/>
      <c r="UFF95" s="1"/>
      <c r="UFG95" s="1"/>
      <c r="UFI95" s="18"/>
      <c r="UFJ95" s="1"/>
      <c r="UFK95" s="1"/>
      <c r="UFL95" s="1"/>
      <c r="UFM95" s="1"/>
      <c r="UFN95" s="1"/>
      <c r="UFO95" s="1"/>
      <c r="UFQ95" s="18"/>
      <c r="UFR95" s="1"/>
      <c r="UFS95" s="1"/>
      <c r="UFT95" s="1"/>
      <c r="UFU95" s="1"/>
      <c r="UFV95" s="1"/>
      <c r="UFW95" s="1"/>
      <c r="UFY95" s="18"/>
      <c r="UFZ95" s="1"/>
      <c r="UGA95" s="1"/>
      <c r="UGB95" s="1"/>
      <c r="UGC95" s="1"/>
      <c r="UGD95" s="1"/>
      <c r="UGE95" s="1"/>
      <c r="UGG95" s="18"/>
      <c r="UGH95" s="1"/>
      <c r="UGI95" s="1"/>
      <c r="UGJ95" s="1"/>
      <c r="UGK95" s="1"/>
      <c r="UGL95" s="1"/>
      <c r="UGM95" s="1"/>
      <c r="UGO95" s="18"/>
      <c r="UGP95" s="1"/>
      <c r="UGQ95" s="1"/>
      <c r="UGR95" s="1"/>
      <c r="UGS95" s="1"/>
      <c r="UGT95" s="1"/>
      <c r="UGU95" s="1"/>
      <c r="UGW95" s="18"/>
      <c r="UGX95" s="1"/>
      <c r="UGY95" s="1"/>
      <c r="UGZ95" s="1"/>
      <c r="UHA95" s="1"/>
      <c r="UHB95" s="1"/>
      <c r="UHC95" s="1"/>
      <c r="UHE95" s="18"/>
      <c r="UHF95" s="1"/>
      <c r="UHG95" s="1"/>
      <c r="UHH95" s="1"/>
      <c r="UHI95" s="1"/>
      <c r="UHJ95" s="1"/>
      <c r="UHK95" s="1"/>
      <c r="UHM95" s="18"/>
      <c r="UHN95" s="1"/>
      <c r="UHO95" s="1"/>
      <c r="UHP95" s="1"/>
      <c r="UHQ95" s="1"/>
      <c r="UHR95" s="1"/>
      <c r="UHS95" s="1"/>
      <c r="UHU95" s="18"/>
      <c r="UHV95" s="1"/>
      <c r="UHW95" s="1"/>
      <c r="UHX95" s="1"/>
      <c r="UHY95" s="1"/>
      <c r="UHZ95" s="1"/>
      <c r="UIA95" s="1"/>
      <c r="UIC95" s="18"/>
      <c r="UID95" s="1"/>
      <c r="UIE95" s="1"/>
      <c r="UIF95" s="1"/>
      <c r="UIG95" s="1"/>
      <c r="UIH95" s="1"/>
      <c r="UII95" s="1"/>
      <c r="UIK95" s="18"/>
      <c r="UIL95" s="1"/>
      <c r="UIM95" s="1"/>
      <c r="UIN95" s="1"/>
      <c r="UIO95" s="1"/>
      <c r="UIP95" s="1"/>
      <c r="UIQ95" s="1"/>
      <c r="UIS95" s="18"/>
      <c r="UIT95" s="1"/>
      <c r="UIU95" s="1"/>
      <c r="UIV95" s="1"/>
      <c r="UIW95" s="1"/>
      <c r="UIX95" s="1"/>
      <c r="UIY95" s="1"/>
      <c r="UJA95" s="18"/>
      <c r="UJB95" s="1"/>
      <c r="UJC95" s="1"/>
      <c r="UJD95" s="1"/>
      <c r="UJE95" s="1"/>
      <c r="UJF95" s="1"/>
      <c r="UJG95" s="1"/>
      <c r="UJI95" s="18"/>
      <c r="UJJ95" s="1"/>
      <c r="UJK95" s="1"/>
      <c r="UJL95" s="1"/>
      <c r="UJM95" s="1"/>
      <c r="UJN95" s="1"/>
      <c r="UJO95" s="1"/>
      <c r="UJQ95" s="18"/>
      <c r="UJR95" s="1"/>
      <c r="UJS95" s="1"/>
      <c r="UJT95" s="1"/>
      <c r="UJU95" s="1"/>
      <c r="UJV95" s="1"/>
      <c r="UJW95" s="1"/>
      <c r="UJY95" s="18"/>
      <c r="UJZ95" s="1"/>
      <c r="UKA95" s="1"/>
      <c r="UKB95" s="1"/>
      <c r="UKC95" s="1"/>
      <c r="UKD95" s="1"/>
      <c r="UKE95" s="1"/>
      <c r="UKG95" s="18"/>
      <c r="UKH95" s="1"/>
      <c r="UKI95" s="1"/>
      <c r="UKJ95" s="1"/>
      <c r="UKK95" s="1"/>
      <c r="UKL95" s="1"/>
      <c r="UKM95" s="1"/>
      <c r="UKO95" s="18"/>
      <c r="UKP95" s="1"/>
      <c r="UKQ95" s="1"/>
      <c r="UKR95" s="1"/>
      <c r="UKS95" s="1"/>
      <c r="UKT95" s="1"/>
      <c r="UKU95" s="1"/>
      <c r="UKW95" s="18"/>
      <c r="UKX95" s="1"/>
      <c r="UKY95" s="1"/>
      <c r="UKZ95" s="1"/>
      <c r="ULA95" s="1"/>
      <c r="ULB95" s="1"/>
      <c r="ULC95" s="1"/>
      <c r="ULE95" s="18"/>
      <c r="ULF95" s="1"/>
      <c r="ULG95" s="1"/>
      <c r="ULH95" s="1"/>
      <c r="ULI95" s="1"/>
      <c r="ULJ95" s="1"/>
      <c r="ULK95" s="1"/>
      <c r="ULM95" s="18"/>
      <c r="ULN95" s="1"/>
      <c r="ULO95" s="1"/>
      <c r="ULP95" s="1"/>
      <c r="ULQ95" s="1"/>
      <c r="ULR95" s="1"/>
      <c r="ULS95" s="1"/>
      <c r="ULU95" s="18"/>
      <c r="ULV95" s="1"/>
      <c r="ULW95" s="1"/>
      <c r="ULX95" s="1"/>
      <c r="ULY95" s="1"/>
      <c r="ULZ95" s="1"/>
      <c r="UMA95" s="1"/>
      <c r="UMC95" s="18"/>
      <c r="UMD95" s="1"/>
      <c r="UME95" s="1"/>
      <c r="UMF95" s="1"/>
      <c r="UMG95" s="1"/>
      <c r="UMH95" s="1"/>
      <c r="UMI95" s="1"/>
      <c r="UMK95" s="18"/>
      <c r="UML95" s="1"/>
      <c r="UMM95" s="1"/>
      <c r="UMN95" s="1"/>
      <c r="UMO95" s="1"/>
      <c r="UMP95" s="1"/>
      <c r="UMQ95" s="1"/>
      <c r="UMS95" s="18"/>
      <c r="UMT95" s="1"/>
      <c r="UMU95" s="1"/>
      <c r="UMV95" s="1"/>
      <c r="UMW95" s="1"/>
      <c r="UMX95" s="1"/>
      <c r="UMY95" s="1"/>
      <c r="UNA95" s="18"/>
      <c r="UNB95" s="1"/>
      <c r="UNC95" s="1"/>
      <c r="UND95" s="1"/>
      <c r="UNE95" s="1"/>
      <c r="UNF95" s="1"/>
      <c r="UNG95" s="1"/>
      <c r="UNI95" s="18"/>
      <c r="UNJ95" s="1"/>
      <c r="UNK95" s="1"/>
      <c r="UNL95" s="1"/>
      <c r="UNM95" s="1"/>
      <c r="UNN95" s="1"/>
      <c r="UNO95" s="1"/>
      <c r="UNQ95" s="18"/>
      <c r="UNR95" s="1"/>
      <c r="UNS95" s="1"/>
      <c r="UNT95" s="1"/>
      <c r="UNU95" s="1"/>
      <c r="UNV95" s="1"/>
      <c r="UNW95" s="1"/>
      <c r="UNY95" s="18"/>
      <c r="UNZ95" s="1"/>
      <c r="UOA95" s="1"/>
      <c r="UOB95" s="1"/>
      <c r="UOC95" s="1"/>
      <c r="UOD95" s="1"/>
      <c r="UOE95" s="1"/>
      <c r="UOG95" s="18"/>
      <c r="UOH95" s="1"/>
      <c r="UOI95" s="1"/>
      <c r="UOJ95" s="1"/>
      <c r="UOK95" s="1"/>
      <c r="UOL95" s="1"/>
      <c r="UOM95" s="1"/>
      <c r="UOO95" s="18"/>
      <c r="UOP95" s="1"/>
      <c r="UOQ95" s="1"/>
      <c r="UOR95" s="1"/>
      <c r="UOS95" s="1"/>
      <c r="UOT95" s="1"/>
      <c r="UOU95" s="1"/>
      <c r="UOW95" s="18"/>
      <c r="UOX95" s="1"/>
      <c r="UOY95" s="1"/>
      <c r="UOZ95" s="1"/>
      <c r="UPA95" s="1"/>
      <c r="UPB95" s="1"/>
      <c r="UPC95" s="1"/>
      <c r="UPE95" s="18"/>
      <c r="UPF95" s="1"/>
      <c r="UPG95" s="1"/>
      <c r="UPH95" s="1"/>
      <c r="UPI95" s="1"/>
      <c r="UPJ95" s="1"/>
      <c r="UPK95" s="1"/>
      <c r="UPM95" s="18"/>
      <c r="UPN95" s="1"/>
      <c r="UPO95" s="1"/>
      <c r="UPP95" s="1"/>
      <c r="UPQ95" s="1"/>
      <c r="UPR95" s="1"/>
      <c r="UPS95" s="1"/>
      <c r="UPU95" s="18"/>
      <c r="UPV95" s="1"/>
      <c r="UPW95" s="1"/>
      <c r="UPX95" s="1"/>
      <c r="UPY95" s="1"/>
      <c r="UPZ95" s="1"/>
      <c r="UQA95" s="1"/>
      <c r="UQC95" s="18"/>
      <c r="UQD95" s="1"/>
      <c r="UQE95" s="1"/>
      <c r="UQF95" s="1"/>
      <c r="UQG95" s="1"/>
      <c r="UQH95" s="1"/>
      <c r="UQI95" s="1"/>
      <c r="UQK95" s="18"/>
      <c r="UQL95" s="1"/>
      <c r="UQM95" s="1"/>
      <c r="UQN95" s="1"/>
      <c r="UQO95" s="1"/>
      <c r="UQP95" s="1"/>
      <c r="UQQ95" s="1"/>
      <c r="UQS95" s="18"/>
      <c r="UQT95" s="1"/>
      <c r="UQU95" s="1"/>
      <c r="UQV95" s="1"/>
      <c r="UQW95" s="1"/>
      <c r="UQX95" s="1"/>
      <c r="UQY95" s="1"/>
      <c r="URA95" s="18"/>
      <c r="URB95" s="1"/>
      <c r="URC95" s="1"/>
      <c r="URD95" s="1"/>
      <c r="URE95" s="1"/>
      <c r="URF95" s="1"/>
      <c r="URG95" s="1"/>
      <c r="URI95" s="18"/>
      <c r="URJ95" s="1"/>
      <c r="URK95" s="1"/>
      <c r="URL95" s="1"/>
      <c r="URM95" s="1"/>
      <c r="URN95" s="1"/>
      <c r="URO95" s="1"/>
      <c r="URQ95" s="18"/>
      <c r="URR95" s="1"/>
      <c r="URS95" s="1"/>
      <c r="URT95" s="1"/>
      <c r="URU95" s="1"/>
      <c r="URV95" s="1"/>
      <c r="URW95" s="1"/>
      <c r="URY95" s="18"/>
      <c r="URZ95" s="1"/>
      <c r="USA95" s="1"/>
      <c r="USB95" s="1"/>
      <c r="USC95" s="1"/>
      <c r="USD95" s="1"/>
      <c r="USE95" s="1"/>
      <c r="USG95" s="18"/>
      <c r="USH95" s="1"/>
      <c r="USI95" s="1"/>
      <c r="USJ95" s="1"/>
      <c r="USK95" s="1"/>
      <c r="USL95" s="1"/>
      <c r="USM95" s="1"/>
      <c r="USO95" s="18"/>
      <c r="USP95" s="1"/>
      <c r="USQ95" s="1"/>
      <c r="USR95" s="1"/>
      <c r="USS95" s="1"/>
      <c r="UST95" s="1"/>
      <c r="USU95" s="1"/>
      <c r="USW95" s="18"/>
      <c r="USX95" s="1"/>
      <c r="USY95" s="1"/>
      <c r="USZ95" s="1"/>
      <c r="UTA95" s="1"/>
      <c r="UTB95" s="1"/>
      <c r="UTC95" s="1"/>
      <c r="UTE95" s="18"/>
      <c r="UTF95" s="1"/>
      <c r="UTG95" s="1"/>
      <c r="UTH95" s="1"/>
      <c r="UTI95" s="1"/>
      <c r="UTJ95" s="1"/>
      <c r="UTK95" s="1"/>
      <c r="UTM95" s="18"/>
      <c r="UTN95" s="1"/>
      <c r="UTO95" s="1"/>
      <c r="UTP95" s="1"/>
      <c r="UTQ95" s="1"/>
      <c r="UTR95" s="1"/>
      <c r="UTS95" s="1"/>
      <c r="UTU95" s="18"/>
      <c r="UTV95" s="1"/>
      <c r="UTW95" s="1"/>
      <c r="UTX95" s="1"/>
      <c r="UTY95" s="1"/>
      <c r="UTZ95" s="1"/>
      <c r="UUA95" s="1"/>
      <c r="UUC95" s="18"/>
      <c r="UUD95" s="1"/>
      <c r="UUE95" s="1"/>
      <c r="UUF95" s="1"/>
      <c r="UUG95" s="1"/>
      <c r="UUH95" s="1"/>
      <c r="UUI95" s="1"/>
      <c r="UUK95" s="18"/>
      <c r="UUL95" s="1"/>
      <c r="UUM95" s="1"/>
      <c r="UUN95" s="1"/>
      <c r="UUO95" s="1"/>
      <c r="UUP95" s="1"/>
      <c r="UUQ95" s="1"/>
      <c r="UUS95" s="18"/>
      <c r="UUT95" s="1"/>
      <c r="UUU95" s="1"/>
      <c r="UUV95" s="1"/>
      <c r="UUW95" s="1"/>
      <c r="UUX95" s="1"/>
      <c r="UUY95" s="1"/>
      <c r="UVA95" s="18"/>
      <c r="UVB95" s="1"/>
      <c r="UVC95" s="1"/>
      <c r="UVD95" s="1"/>
      <c r="UVE95" s="1"/>
      <c r="UVF95" s="1"/>
      <c r="UVG95" s="1"/>
      <c r="UVI95" s="18"/>
      <c r="UVJ95" s="1"/>
      <c r="UVK95" s="1"/>
      <c r="UVL95" s="1"/>
      <c r="UVM95" s="1"/>
      <c r="UVN95" s="1"/>
      <c r="UVO95" s="1"/>
      <c r="UVQ95" s="18"/>
      <c r="UVR95" s="1"/>
      <c r="UVS95" s="1"/>
      <c r="UVT95" s="1"/>
      <c r="UVU95" s="1"/>
      <c r="UVV95" s="1"/>
      <c r="UVW95" s="1"/>
      <c r="UVY95" s="18"/>
      <c r="UVZ95" s="1"/>
      <c r="UWA95" s="1"/>
      <c r="UWB95" s="1"/>
      <c r="UWC95" s="1"/>
      <c r="UWD95" s="1"/>
      <c r="UWE95" s="1"/>
      <c r="UWG95" s="18"/>
      <c r="UWH95" s="1"/>
      <c r="UWI95" s="1"/>
      <c r="UWJ95" s="1"/>
      <c r="UWK95" s="1"/>
      <c r="UWL95" s="1"/>
      <c r="UWM95" s="1"/>
      <c r="UWO95" s="18"/>
      <c r="UWP95" s="1"/>
      <c r="UWQ95" s="1"/>
      <c r="UWR95" s="1"/>
      <c r="UWS95" s="1"/>
      <c r="UWT95" s="1"/>
      <c r="UWU95" s="1"/>
      <c r="UWW95" s="18"/>
      <c r="UWX95" s="1"/>
      <c r="UWY95" s="1"/>
      <c r="UWZ95" s="1"/>
      <c r="UXA95" s="1"/>
      <c r="UXB95" s="1"/>
      <c r="UXC95" s="1"/>
      <c r="UXE95" s="18"/>
      <c r="UXF95" s="1"/>
      <c r="UXG95" s="1"/>
      <c r="UXH95" s="1"/>
      <c r="UXI95" s="1"/>
      <c r="UXJ95" s="1"/>
      <c r="UXK95" s="1"/>
      <c r="UXM95" s="18"/>
      <c r="UXN95" s="1"/>
      <c r="UXO95" s="1"/>
      <c r="UXP95" s="1"/>
      <c r="UXQ95" s="1"/>
      <c r="UXR95" s="1"/>
      <c r="UXS95" s="1"/>
      <c r="UXU95" s="18"/>
      <c r="UXV95" s="1"/>
      <c r="UXW95" s="1"/>
      <c r="UXX95" s="1"/>
      <c r="UXY95" s="1"/>
      <c r="UXZ95" s="1"/>
      <c r="UYA95" s="1"/>
      <c r="UYC95" s="18"/>
      <c r="UYD95" s="1"/>
      <c r="UYE95" s="1"/>
      <c r="UYF95" s="1"/>
      <c r="UYG95" s="1"/>
      <c r="UYH95" s="1"/>
      <c r="UYI95" s="1"/>
      <c r="UYK95" s="18"/>
      <c r="UYL95" s="1"/>
      <c r="UYM95" s="1"/>
      <c r="UYN95" s="1"/>
      <c r="UYO95" s="1"/>
      <c r="UYP95" s="1"/>
      <c r="UYQ95" s="1"/>
      <c r="UYS95" s="18"/>
      <c r="UYT95" s="1"/>
      <c r="UYU95" s="1"/>
      <c r="UYV95" s="1"/>
      <c r="UYW95" s="1"/>
      <c r="UYX95" s="1"/>
      <c r="UYY95" s="1"/>
      <c r="UZA95" s="18"/>
      <c r="UZB95" s="1"/>
      <c r="UZC95" s="1"/>
      <c r="UZD95" s="1"/>
      <c r="UZE95" s="1"/>
      <c r="UZF95" s="1"/>
      <c r="UZG95" s="1"/>
      <c r="UZI95" s="18"/>
      <c r="UZJ95" s="1"/>
      <c r="UZK95" s="1"/>
      <c r="UZL95" s="1"/>
      <c r="UZM95" s="1"/>
      <c r="UZN95" s="1"/>
      <c r="UZO95" s="1"/>
      <c r="UZQ95" s="18"/>
      <c r="UZR95" s="1"/>
      <c r="UZS95" s="1"/>
      <c r="UZT95" s="1"/>
      <c r="UZU95" s="1"/>
      <c r="UZV95" s="1"/>
      <c r="UZW95" s="1"/>
      <c r="UZY95" s="18"/>
      <c r="UZZ95" s="1"/>
      <c r="VAA95" s="1"/>
      <c r="VAB95" s="1"/>
      <c r="VAC95" s="1"/>
      <c r="VAD95" s="1"/>
      <c r="VAE95" s="1"/>
      <c r="VAG95" s="18"/>
      <c r="VAH95" s="1"/>
      <c r="VAI95" s="1"/>
      <c r="VAJ95" s="1"/>
      <c r="VAK95" s="1"/>
      <c r="VAL95" s="1"/>
      <c r="VAM95" s="1"/>
      <c r="VAO95" s="18"/>
      <c r="VAP95" s="1"/>
      <c r="VAQ95" s="1"/>
      <c r="VAR95" s="1"/>
      <c r="VAS95" s="1"/>
      <c r="VAT95" s="1"/>
      <c r="VAU95" s="1"/>
      <c r="VAW95" s="18"/>
      <c r="VAX95" s="1"/>
      <c r="VAY95" s="1"/>
      <c r="VAZ95" s="1"/>
      <c r="VBA95" s="1"/>
      <c r="VBB95" s="1"/>
      <c r="VBC95" s="1"/>
      <c r="VBE95" s="18"/>
      <c r="VBF95" s="1"/>
      <c r="VBG95" s="1"/>
      <c r="VBH95" s="1"/>
      <c r="VBI95" s="1"/>
      <c r="VBJ95" s="1"/>
      <c r="VBK95" s="1"/>
      <c r="VBM95" s="18"/>
      <c r="VBN95" s="1"/>
      <c r="VBO95" s="1"/>
      <c r="VBP95" s="1"/>
      <c r="VBQ95" s="1"/>
      <c r="VBR95" s="1"/>
      <c r="VBS95" s="1"/>
      <c r="VBU95" s="18"/>
      <c r="VBV95" s="1"/>
      <c r="VBW95" s="1"/>
      <c r="VBX95" s="1"/>
      <c r="VBY95" s="1"/>
      <c r="VBZ95" s="1"/>
      <c r="VCA95" s="1"/>
      <c r="VCC95" s="18"/>
      <c r="VCD95" s="1"/>
      <c r="VCE95" s="1"/>
      <c r="VCF95" s="1"/>
      <c r="VCG95" s="1"/>
      <c r="VCH95" s="1"/>
      <c r="VCI95" s="1"/>
      <c r="VCK95" s="18"/>
      <c r="VCL95" s="1"/>
      <c r="VCM95" s="1"/>
      <c r="VCN95" s="1"/>
      <c r="VCO95" s="1"/>
      <c r="VCP95" s="1"/>
      <c r="VCQ95" s="1"/>
      <c r="VCS95" s="18"/>
      <c r="VCT95" s="1"/>
      <c r="VCU95" s="1"/>
      <c r="VCV95" s="1"/>
      <c r="VCW95" s="1"/>
      <c r="VCX95" s="1"/>
      <c r="VCY95" s="1"/>
      <c r="VDA95" s="18"/>
      <c r="VDB95" s="1"/>
      <c r="VDC95" s="1"/>
      <c r="VDD95" s="1"/>
      <c r="VDE95" s="1"/>
      <c r="VDF95" s="1"/>
      <c r="VDG95" s="1"/>
      <c r="VDI95" s="18"/>
      <c r="VDJ95" s="1"/>
      <c r="VDK95" s="1"/>
      <c r="VDL95" s="1"/>
      <c r="VDM95" s="1"/>
      <c r="VDN95" s="1"/>
      <c r="VDO95" s="1"/>
      <c r="VDQ95" s="18"/>
      <c r="VDR95" s="1"/>
      <c r="VDS95" s="1"/>
      <c r="VDT95" s="1"/>
      <c r="VDU95" s="1"/>
      <c r="VDV95" s="1"/>
      <c r="VDW95" s="1"/>
      <c r="VDY95" s="18"/>
      <c r="VDZ95" s="1"/>
      <c r="VEA95" s="1"/>
      <c r="VEB95" s="1"/>
      <c r="VEC95" s="1"/>
      <c r="VED95" s="1"/>
      <c r="VEE95" s="1"/>
      <c r="VEG95" s="18"/>
      <c r="VEH95" s="1"/>
      <c r="VEI95" s="1"/>
      <c r="VEJ95" s="1"/>
      <c r="VEK95" s="1"/>
      <c r="VEL95" s="1"/>
      <c r="VEM95" s="1"/>
      <c r="VEO95" s="18"/>
      <c r="VEP95" s="1"/>
      <c r="VEQ95" s="1"/>
      <c r="VER95" s="1"/>
      <c r="VES95" s="1"/>
      <c r="VET95" s="1"/>
      <c r="VEU95" s="1"/>
      <c r="VEW95" s="18"/>
      <c r="VEX95" s="1"/>
      <c r="VEY95" s="1"/>
      <c r="VEZ95" s="1"/>
      <c r="VFA95" s="1"/>
      <c r="VFB95" s="1"/>
      <c r="VFC95" s="1"/>
      <c r="VFE95" s="18"/>
      <c r="VFF95" s="1"/>
      <c r="VFG95" s="1"/>
      <c r="VFH95" s="1"/>
      <c r="VFI95" s="1"/>
      <c r="VFJ95" s="1"/>
      <c r="VFK95" s="1"/>
      <c r="VFM95" s="18"/>
      <c r="VFN95" s="1"/>
      <c r="VFO95" s="1"/>
      <c r="VFP95" s="1"/>
      <c r="VFQ95" s="1"/>
      <c r="VFR95" s="1"/>
      <c r="VFS95" s="1"/>
      <c r="VFU95" s="18"/>
      <c r="VFV95" s="1"/>
      <c r="VFW95" s="1"/>
      <c r="VFX95" s="1"/>
      <c r="VFY95" s="1"/>
      <c r="VFZ95" s="1"/>
      <c r="VGA95" s="1"/>
      <c r="VGC95" s="18"/>
      <c r="VGD95" s="1"/>
      <c r="VGE95" s="1"/>
      <c r="VGF95" s="1"/>
      <c r="VGG95" s="1"/>
      <c r="VGH95" s="1"/>
      <c r="VGI95" s="1"/>
      <c r="VGK95" s="18"/>
      <c r="VGL95" s="1"/>
      <c r="VGM95" s="1"/>
      <c r="VGN95" s="1"/>
      <c r="VGO95" s="1"/>
      <c r="VGP95" s="1"/>
      <c r="VGQ95" s="1"/>
      <c r="VGS95" s="18"/>
      <c r="VGT95" s="1"/>
      <c r="VGU95" s="1"/>
      <c r="VGV95" s="1"/>
      <c r="VGW95" s="1"/>
      <c r="VGX95" s="1"/>
      <c r="VGY95" s="1"/>
      <c r="VHA95" s="18"/>
      <c r="VHB95" s="1"/>
      <c r="VHC95" s="1"/>
      <c r="VHD95" s="1"/>
      <c r="VHE95" s="1"/>
      <c r="VHF95" s="1"/>
      <c r="VHG95" s="1"/>
      <c r="VHI95" s="18"/>
      <c r="VHJ95" s="1"/>
      <c r="VHK95" s="1"/>
      <c r="VHL95" s="1"/>
      <c r="VHM95" s="1"/>
      <c r="VHN95" s="1"/>
      <c r="VHO95" s="1"/>
      <c r="VHQ95" s="18"/>
      <c r="VHR95" s="1"/>
      <c r="VHS95" s="1"/>
      <c r="VHT95" s="1"/>
      <c r="VHU95" s="1"/>
      <c r="VHV95" s="1"/>
      <c r="VHW95" s="1"/>
      <c r="VHY95" s="18"/>
      <c r="VHZ95" s="1"/>
      <c r="VIA95" s="1"/>
      <c r="VIB95" s="1"/>
      <c r="VIC95" s="1"/>
      <c r="VID95" s="1"/>
      <c r="VIE95" s="1"/>
      <c r="VIG95" s="18"/>
      <c r="VIH95" s="1"/>
      <c r="VII95" s="1"/>
      <c r="VIJ95" s="1"/>
      <c r="VIK95" s="1"/>
      <c r="VIL95" s="1"/>
      <c r="VIM95" s="1"/>
      <c r="VIO95" s="18"/>
      <c r="VIP95" s="1"/>
      <c r="VIQ95" s="1"/>
      <c r="VIR95" s="1"/>
      <c r="VIS95" s="1"/>
      <c r="VIT95" s="1"/>
      <c r="VIU95" s="1"/>
      <c r="VIW95" s="18"/>
      <c r="VIX95" s="1"/>
      <c r="VIY95" s="1"/>
      <c r="VIZ95" s="1"/>
      <c r="VJA95" s="1"/>
      <c r="VJB95" s="1"/>
      <c r="VJC95" s="1"/>
      <c r="VJE95" s="18"/>
      <c r="VJF95" s="1"/>
      <c r="VJG95" s="1"/>
      <c r="VJH95" s="1"/>
      <c r="VJI95" s="1"/>
      <c r="VJJ95" s="1"/>
      <c r="VJK95" s="1"/>
      <c r="VJM95" s="18"/>
      <c r="VJN95" s="1"/>
      <c r="VJO95" s="1"/>
      <c r="VJP95" s="1"/>
      <c r="VJQ95" s="1"/>
      <c r="VJR95" s="1"/>
      <c r="VJS95" s="1"/>
      <c r="VJU95" s="18"/>
      <c r="VJV95" s="1"/>
      <c r="VJW95" s="1"/>
      <c r="VJX95" s="1"/>
      <c r="VJY95" s="1"/>
      <c r="VJZ95" s="1"/>
      <c r="VKA95" s="1"/>
      <c r="VKC95" s="18"/>
      <c r="VKD95" s="1"/>
      <c r="VKE95" s="1"/>
      <c r="VKF95" s="1"/>
      <c r="VKG95" s="1"/>
      <c r="VKH95" s="1"/>
      <c r="VKI95" s="1"/>
      <c r="VKK95" s="18"/>
      <c r="VKL95" s="1"/>
      <c r="VKM95" s="1"/>
      <c r="VKN95" s="1"/>
      <c r="VKO95" s="1"/>
      <c r="VKP95" s="1"/>
      <c r="VKQ95" s="1"/>
      <c r="VKS95" s="18"/>
      <c r="VKT95" s="1"/>
      <c r="VKU95" s="1"/>
      <c r="VKV95" s="1"/>
      <c r="VKW95" s="1"/>
      <c r="VKX95" s="1"/>
      <c r="VKY95" s="1"/>
      <c r="VLA95" s="18"/>
      <c r="VLB95" s="1"/>
      <c r="VLC95" s="1"/>
      <c r="VLD95" s="1"/>
      <c r="VLE95" s="1"/>
      <c r="VLF95" s="1"/>
      <c r="VLG95" s="1"/>
      <c r="VLI95" s="18"/>
      <c r="VLJ95" s="1"/>
      <c r="VLK95" s="1"/>
      <c r="VLL95" s="1"/>
      <c r="VLM95" s="1"/>
      <c r="VLN95" s="1"/>
      <c r="VLO95" s="1"/>
      <c r="VLQ95" s="18"/>
      <c r="VLR95" s="1"/>
      <c r="VLS95" s="1"/>
      <c r="VLT95" s="1"/>
      <c r="VLU95" s="1"/>
      <c r="VLV95" s="1"/>
      <c r="VLW95" s="1"/>
      <c r="VLY95" s="18"/>
      <c r="VLZ95" s="1"/>
      <c r="VMA95" s="1"/>
      <c r="VMB95" s="1"/>
      <c r="VMC95" s="1"/>
      <c r="VMD95" s="1"/>
      <c r="VME95" s="1"/>
      <c r="VMG95" s="18"/>
      <c r="VMH95" s="1"/>
      <c r="VMI95" s="1"/>
      <c r="VMJ95" s="1"/>
      <c r="VMK95" s="1"/>
      <c r="VML95" s="1"/>
      <c r="VMM95" s="1"/>
      <c r="VMO95" s="18"/>
      <c r="VMP95" s="1"/>
      <c r="VMQ95" s="1"/>
      <c r="VMR95" s="1"/>
      <c r="VMS95" s="1"/>
      <c r="VMT95" s="1"/>
      <c r="VMU95" s="1"/>
      <c r="VMW95" s="18"/>
      <c r="VMX95" s="1"/>
      <c r="VMY95" s="1"/>
      <c r="VMZ95" s="1"/>
      <c r="VNA95" s="1"/>
      <c r="VNB95" s="1"/>
      <c r="VNC95" s="1"/>
      <c r="VNE95" s="18"/>
      <c r="VNF95" s="1"/>
      <c r="VNG95" s="1"/>
      <c r="VNH95" s="1"/>
      <c r="VNI95" s="1"/>
      <c r="VNJ95" s="1"/>
      <c r="VNK95" s="1"/>
      <c r="VNM95" s="18"/>
      <c r="VNN95" s="1"/>
      <c r="VNO95" s="1"/>
      <c r="VNP95" s="1"/>
      <c r="VNQ95" s="1"/>
      <c r="VNR95" s="1"/>
      <c r="VNS95" s="1"/>
      <c r="VNU95" s="18"/>
      <c r="VNV95" s="1"/>
      <c r="VNW95" s="1"/>
      <c r="VNX95" s="1"/>
      <c r="VNY95" s="1"/>
      <c r="VNZ95" s="1"/>
      <c r="VOA95" s="1"/>
      <c r="VOC95" s="18"/>
      <c r="VOD95" s="1"/>
      <c r="VOE95" s="1"/>
      <c r="VOF95" s="1"/>
      <c r="VOG95" s="1"/>
      <c r="VOH95" s="1"/>
      <c r="VOI95" s="1"/>
      <c r="VOK95" s="18"/>
      <c r="VOL95" s="1"/>
      <c r="VOM95" s="1"/>
      <c r="VON95" s="1"/>
      <c r="VOO95" s="1"/>
      <c r="VOP95" s="1"/>
      <c r="VOQ95" s="1"/>
      <c r="VOS95" s="18"/>
      <c r="VOT95" s="1"/>
      <c r="VOU95" s="1"/>
      <c r="VOV95" s="1"/>
      <c r="VOW95" s="1"/>
      <c r="VOX95" s="1"/>
      <c r="VOY95" s="1"/>
      <c r="VPA95" s="18"/>
      <c r="VPB95" s="1"/>
      <c r="VPC95" s="1"/>
      <c r="VPD95" s="1"/>
      <c r="VPE95" s="1"/>
      <c r="VPF95" s="1"/>
      <c r="VPG95" s="1"/>
      <c r="VPI95" s="18"/>
      <c r="VPJ95" s="1"/>
      <c r="VPK95" s="1"/>
      <c r="VPL95" s="1"/>
      <c r="VPM95" s="1"/>
      <c r="VPN95" s="1"/>
      <c r="VPO95" s="1"/>
      <c r="VPQ95" s="18"/>
      <c r="VPR95" s="1"/>
      <c r="VPS95" s="1"/>
      <c r="VPT95" s="1"/>
      <c r="VPU95" s="1"/>
      <c r="VPV95" s="1"/>
      <c r="VPW95" s="1"/>
      <c r="VPY95" s="18"/>
      <c r="VPZ95" s="1"/>
      <c r="VQA95" s="1"/>
      <c r="VQB95" s="1"/>
      <c r="VQC95" s="1"/>
      <c r="VQD95" s="1"/>
      <c r="VQE95" s="1"/>
      <c r="VQG95" s="18"/>
      <c r="VQH95" s="1"/>
      <c r="VQI95" s="1"/>
      <c r="VQJ95" s="1"/>
      <c r="VQK95" s="1"/>
      <c r="VQL95" s="1"/>
      <c r="VQM95" s="1"/>
      <c r="VQO95" s="18"/>
      <c r="VQP95" s="1"/>
      <c r="VQQ95" s="1"/>
      <c r="VQR95" s="1"/>
      <c r="VQS95" s="1"/>
      <c r="VQT95" s="1"/>
      <c r="VQU95" s="1"/>
      <c r="VQW95" s="18"/>
      <c r="VQX95" s="1"/>
      <c r="VQY95" s="1"/>
      <c r="VQZ95" s="1"/>
      <c r="VRA95" s="1"/>
      <c r="VRB95" s="1"/>
      <c r="VRC95" s="1"/>
      <c r="VRE95" s="18"/>
      <c r="VRF95" s="1"/>
      <c r="VRG95" s="1"/>
      <c r="VRH95" s="1"/>
      <c r="VRI95" s="1"/>
      <c r="VRJ95" s="1"/>
      <c r="VRK95" s="1"/>
      <c r="VRM95" s="18"/>
      <c r="VRN95" s="1"/>
      <c r="VRO95" s="1"/>
      <c r="VRP95" s="1"/>
      <c r="VRQ95" s="1"/>
      <c r="VRR95" s="1"/>
      <c r="VRS95" s="1"/>
      <c r="VRU95" s="18"/>
      <c r="VRV95" s="1"/>
      <c r="VRW95" s="1"/>
      <c r="VRX95" s="1"/>
      <c r="VRY95" s="1"/>
      <c r="VRZ95" s="1"/>
      <c r="VSA95" s="1"/>
      <c r="VSC95" s="18"/>
      <c r="VSD95" s="1"/>
      <c r="VSE95" s="1"/>
      <c r="VSF95" s="1"/>
      <c r="VSG95" s="1"/>
      <c r="VSH95" s="1"/>
      <c r="VSI95" s="1"/>
      <c r="VSK95" s="18"/>
      <c r="VSL95" s="1"/>
      <c r="VSM95" s="1"/>
      <c r="VSN95" s="1"/>
      <c r="VSO95" s="1"/>
      <c r="VSP95" s="1"/>
      <c r="VSQ95" s="1"/>
      <c r="VSS95" s="18"/>
      <c r="VST95" s="1"/>
      <c r="VSU95" s="1"/>
      <c r="VSV95" s="1"/>
      <c r="VSW95" s="1"/>
      <c r="VSX95" s="1"/>
      <c r="VSY95" s="1"/>
      <c r="VTA95" s="18"/>
      <c r="VTB95" s="1"/>
      <c r="VTC95" s="1"/>
      <c r="VTD95" s="1"/>
      <c r="VTE95" s="1"/>
      <c r="VTF95" s="1"/>
      <c r="VTG95" s="1"/>
      <c r="VTI95" s="18"/>
      <c r="VTJ95" s="1"/>
      <c r="VTK95" s="1"/>
      <c r="VTL95" s="1"/>
      <c r="VTM95" s="1"/>
      <c r="VTN95" s="1"/>
      <c r="VTO95" s="1"/>
      <c r="VTQ95" s="18"/>
      <c r="VTR95" s="1"/>
      <c r="VTS95" s="1"/>
      <c r="VTT95" s="1"/>
      <c r="VTU95" s="1"/>
      <c r="VTV95" s="1"/>
      <c r="VTW95" s="1"/>
      <c r="VTY95" s="18"/>
      <c r="VTZ95" s="1"/>
      <c r="VUA95" s="1"/>
      <c r="VUB95" s="1"/>
      <c r="VUC95" s="1"/>
      <c r="VUD95" s="1"/>
      <c r="VUE95" s="1"/>
      <c r="VUG95" s="18"/>
      <c r="VUH95" s="1"/>
      <c r="VUI95" s="1"/>
      <c r="VUJ95" s="1"/>
      <c r="VUK95" s="1"/>
      <c r="VUL95" s="1"/>
      <c r="VUM95" s="1"/>
      <c r="VUO95" s="18"/>
      <c r="VUP95" s="1"/>
      <c r="VUQ95" s="1"/>
      <c r="VUR95" s="1"/>
      <c r="VUS95" s="1"/>
      <c r="VUT95" s="1"/>
      <c r="VUU95" s="1"/>
      <c r="VUW95" s="18"/>
      <c r="VUX95" s="1"/>
      <c r="VUY95" s="1"/>
      <c r="VUZ95" s="1"/>
      <c r="VVA95" s="1"/>
      <c r="VVB95" s="1"/>
      <c r="VVC95" s="1"/>
      <c r="VVE95" s="18"/>
      <c r="VVF95" s="1"/>
      <c r="VVG95" s="1"/>
      <c r="VVH95" s="1"/>
      <c r="VVI95" s="1"/>
      <c r="VVJ95" s="1"/>
      <c r="VVK95" s="1"/>
      <c r="VVM95" s="18"/>
      <c r="VVN95" s="1"/>
      <c r="VVO95" s="1"/>
      <c r="VVP95" s="1"/>
      <c r="VVQ95" s="1"/>
      <c r="VVR95" s="1"/>
      <c r="VVS95" s="1"/>
      <c r="VVU95" s="18"/>
      <c r="VVV95" s="1"/>
      <c r="VVW95" s="1"/>
      <c r="VVX95" s="1"/>
      <c r="VVY95" s="1"/>
      <c r="VVZ95" s="1"/>
      <c r="VWA95" s="1"/>
      <c r="VWC95" s="18"/>
      <c r="VWD95" s="1"/>
      <c r="VWE95" s="1"/>
      <c r="VWF95" s="1"/>
      <c r="VWG95" s="1"/>
      <c r="VWH95" s="1"/>
      <c r="VWI95" s="1"/>
      <c r="VWK95" s="18"/>
      <c r="VWL95" s="1"/>
      <c r="VWM95" s="1"/>
      <c r="VWN95" s="1"/>
      <c r="VWO95" s="1"/>
      <c r="VWP95" s="1"/>
      <c r="VWQ95" s="1"/>
      <c r="VWS95" s="18"/>
      <c r="VWT95" s="1"/>
      <c r="VWU95" s="1"/>
      <c r="VWV95" s="1"/>
      <c r="VWW95" s="1"/>
      <c r="VWX95" s="1"/>
      <c r="VWY95" s="1"/>
      <c r="VXA95" s="18"/>
      <c r="VXB95" s="1"/>
      <c r="VXC95" s="1"/>
      <c r="VXD95" s="1"/>
      <c r="VXE95" s="1"/>
      <c r="VXF95" s="1"/>
      <c r="VXG95" s="1"/>
      <c r="VXI95" s="18"/>
      <c r="VXJ95" s="1"/>
      <c r="VXK95" s="1"/>
      <c r="VXL95" s="1"/>
      <c r="VXM95" s="1"/>
      <c r="VXN95" s="1"/>
      <c r="VXO95" s="1"/>
      <c r="VXQ95" s="18"/>
      <c r="VXR95" s="1"/>
      <c r="VXS95" s="1"/>
      <c r="VXT95" s="1"/>
      <c r="VXU95" s="1"/>
      <c r="VXV95" s="1"/>
      <c r="VXW95" s="1"/>
      <c r="VXY95" s="18"/>
      <c r="VXZ95" s="1"/>
      <c r="VYA95" s="1"/>
      <c r="VYB95" s="1"/>
      <c r="VYC95" s="1"/>
      <c r="VYD95" s="1"/>
      <c r="VYE95" s="1"/>
      <c r="VYG95" s="18"/>
      <c r="VYH95" s="1"/>
      <c r="VYI95" s="1"/>
      <c r="VYJ95" s="1"/>
      <c r="VYK95" s="1"/>
      <c r="VYL95" s="1"/>
      <c r="VYM95" s="1"/>
      <c r="VYO95" s="18"/>
      <c r="VYP95" s="1"/>
      <c r="VYQ95" s="1"/>
      <c r="VYR95" s="1"/>
      <c r="VYS95" s="1"/>
      <c r="VYT95" s="1"/>
      <c r="VYU95" s="1"/>
      <c r="VYW95" s="18"/>
      <c r="VYX95" s="1"/>
      <c r="VYY95" s="1"/>
      <c r="VYZ95" s="1"/>
      <c r="VZA95" s="1"/>
      <c r="VZB95" s="1"/>
      <c r="VZC95" s="1"/>
      <c r="VZE95" s="18"/>
      <c r="VZF95" s="1"/>
      <c r="VZG95" s="1"/>
      <c r="VZH95" s="1"/>
      <c r="VZI95" s="1"/>
      <c r="VZJ95" s="1"/>
      <c r="VZK95" s="1"/>
      <c r="VZM95" s="18"/>
      <c r="VZN95" s="1"/>
      <c r="VZO95" s="1"/>
      <c r="VZP95" s="1"/>
      <c r="VZQ95" s="1"/>
      <c r="VZR95" s="1"/>
      <c r="VZS95" s="1"/>
      <c r="VZU95" s="18"/>
      <c r="VZV95" s="1"/>
      <c r="VZW95" s="1"/>
      <c r="VZX95" s="1"/>
      <c r="VZY95" s="1"/>
      <c r="VZZ95" s="1"/>
      <c r="WAA95" s="1"/>
      <c r="WAC95" s="18"/>
      <c r="WAD95" s="1"/>
      <c r="WAE95" s="1"/>
      <c r="WAF95" s="1"/>
      <c r="WAG95" s="1"/>
      <c r="WAH95" s="1"/>
      <c r="WAI95" s="1"/>
      <c r="WAK95" s="18"/>
      <c r="WAL95" s="1"/>
      <c r="WAM95" s="1"/>
      <c r="WAN95" s="1"/>
      <c r="WAO95" s="1"/>
      <c r="WAP95" s="1"/>
      <c r="WAQ95" s="1"/>
      <c r="WAS95" s="18"/>
      <c r="WAT95" s="1"/>
      <c r="WAU95" s="1"/>
      <c r="WAV95" s="1"/>
      <c r="WAW95" s="1"/>
      <c r="WAX95" s="1"/>
      <c r="WAY95" s="1"/>
      <c r="WBA95" s="18"/>
      <c r="WBB95" s="1"/>
      <c r="WBC95" s="1"/>
      <c r="WBD95" s="1"/>
      <c r="WBE95" s="1"/>
      <c r="WBF95" s="1"/>
      <c r="WBG95" s="1"/>
      <c r="WBI95" s="18"/>
      <c r="WBJ95" s="1"/>
      <c r="WBK95" s="1"/>
      <c r="WBL95" s="1"/>
      <c r="WBM95" s="1"/>
      <c r="WBN95" s="1"/>
      <c r="WBO95" s="1"/>
      <c r="WBQ95" s="18"/>
      <c r="WBR95" s="1"/>
      <c r="WBS95" s="1"/>
      <c r="WBT95" s="1"/>
      <c r="WBU95" s="1"/>
      <c r="WBV95" s="1"/>
      <c r="WBW95" s="1"/>
      <c r="WBY95" s="18"/>
      <c r="WBZ95" s="1"/>
      <c r="WCA95" s="1"/>
      <c r="WCB95" s="1"/>
      <c r="WCC95" s="1"/>
      <c r="WCD95" s="1"/>
      <c r="WCE95" s="1"/>
      <c r="WCG95" s="18"/>
      <c r="WCH95" s="1"/>
      <c r="WCI95" s="1"/>
      <c r="WCJ95" s="1"/>
      <c r="WCK95" s="1"/>
      <c r="WCL95" s="1"/>
      <c r="WCM95" s="1"/>
      <c r="WCO95" s="18"/>
      <c r="WCP95" s="1"/>
      <c r="WCQ95" s="1"/>
      <c r="WCR95" s="1"/>
      <c r="WCS95" s="1"/>
      <c r="WCT95" s="1"/>
      <c r="WCU95" s="1"/>
      <c r="WCW95" s="18"/>
      <c r="WCX95" s="1"/>
      <c r="WCY95" s="1"/>
      <c r="WCZ95" s="1"/>
      <c r="WDA95" s="1"/>
      <c r="WDB95" s="1"/>
      <c r="WDC95" s="1"/>
      <c r="WDE95" s="18"/>
      <c r="WDF95" s="1"/>
      <c r="WDG95" s="1"/>
      <c r="WDH95" s="1"/>
      <c r="WDI95" s="1"/>
      <c r="WDJ95" s="1"/>
      <c r="WDK95" s="1"/>
      <c r="WDM95" s="18"/>
      <c r="WDN95" s="1"/>
      <c r="WDO95" s="1"/>
      <c r="WDP95" s="1"/>
      <c r="WDQ95" s="1"/>
      <c r="WDR95" s="1"/>
      <c r="WDS95" s="1"/>
      <c r="WDU95" s="18"/>
      <c r="WDV95" s="1"/>
      <c r="WDW95" s="1"/>
      <c r="WDX95" s="1"/>
      <c r="WDY95" s="1"/>
      <c r="WDZ95" s="1"/>
      <c r="WEA95" s="1"/>
      <c r="WEC95" s="18"/>
      <c r="WED95" s="1"/>
      <c r="WEE95" s="1"/>
      <c r="WEF95" s="1"/>
      <c r="WEG95" s="1"/>
      <c r="WEH95" s="1"/>
      <c r="WEI95" s="1"/>
      <c r="WEK95" s="18"/>
      <c r="WEL95" s="1"/>
      <c r="WEM95" s="1"/>
      <c r="WEN95" s="1"/>
      <c r="WEO95" s="1"/>
      <c r="WEP95" s="1"/>
      <c r="WEQ95" s="1"/>
      <c r="WES95" s="18"/>
      <c r="WET95" s="1"/>
      <c r="WEU95" s="1"/>
      <c r="WEV95" s="1"/>
      <c r="WEW95" s="1"/>
      <c r="WEX95" s="1"/>
      <c r="WEY95" s="1"/>
      <c r="WFA95" s="18"/>
      <c r="WFB95" s="1"/>
      <c r="WFC95" s="1"/>
      <c r="WFD95" s="1"/>
      <c r="WFE95" s="1"/>
      <c r="WFF95" s="1"/>
      <c r="WFG95" s="1"/>
      <c r="WFI95" s="18"/>
      <c r="WFJ95" s="1"/>
      <c r="WFK95" s="1"/>
      <c r="WFL95" s="1"/>
      <c r="WFM95" s="1"/>
      <c r="WFN95" s="1"/>
      <c r="WFO95" s="1"/>
      <c r="WFQ95" s="18"/>
      <c r="WFR95" s="1"/>
      <c r="WFS95" s="1"/>
      <c r="WFT95" s="1"/>
      <c r="WFU95" s="1"/>
      <c r="WFV95" s="1"/>
      <c r="WFW95" s="1"/>
      <c r="WFY95" s="18"/>
      <c r="WFZ95" s="1"/>
      <c r="WGA95" s="1"/>
      <c r="WGB95" s="1"/>
      <c r="WGC95" s="1"/>
      <c r="WGD95" s="1"/>
      <c r="WGE95" s="1"/>
      <c r="WGG95" s="18"/>
      <c r="WGH95" s="1"/>
      <c r="WGI95" s="1"/>
      <c r="WGJ95" s="1"/>
      <c r="WGK95" s="1"/>
      <c r="WGL95" s="1"/>
      <c r="WGM95" s="1"/>
      <c r="WGO95" s="18"/>
      <c r="WGP95" s="1"/>
      <c r="WGQ95" s="1"/>
      <c r="WGR95" s="1"/>
      <c r="WGS95" s="1"/>
      <c r="WGT95" s="1"/>
      <c r="WGU95" s="1"/>
      <c r="WGW95" s="18"/>
      <c r="WGX95" s="1"/>
      <c r="WGY95" s="1"/>
      <c r="WGZ95" s="1"/>
      <c r="WHA95" s="1"/>
      <c r="WHB95" s="1"/>
      <c r="WHC95" s="1"/>
      <c r="WHE95" s="18"/>
      <c r="WHF95" s="1"/>
      <c r="WHG95" s="1"/>
      <c r="WHH95" s="1"/>
      <c r="WHI95" s="1"/>
      <c r="WHJ95" s="1"/>
      <c r="WHK95" s="1"/>
      <c r="WHM95" s="18"/>
      <c r="WHN95" s="1"/>
      <c r="WHO95" s="1"/>
      <c r="WHP95" s="1"/>
      <c r="WHQ95" s="1"/>
      <c r="WHR95" s="1"/>
      <c r="WHS95" s="1"/>
      <c r="WHU95" s="18"/>
      <c r="WHV95" s="1"/>
      <c r="WHW95" s="1"/>
      <c r="WHX95" s="1"/>
      <c r="WHY95" s="1"/>
      <c r="WHZ95" s="1"/>
      <c r="WIA95" s="1"/>
      <c r="WIC95" s="18"/>
      <c r="WID95" s="1"/>
      <c r="WIE95" s="1"/>
      <c r="WIF95" s="1"/>
      <c r="WIG95" s="1"/>
      <c r="WIH95" s="1"/>
      <c r="WII95" s="1"/>
      <c r="WIK95" s="18"/>
      <c r="WIL95" s="1"/>
      <c r="WIM95" s="1"/>
      <c r="WIN95" s="1"/>
      <c r="WIO95" s="1"/>
      <c r="WIP95" s="1"/>
      <c r="WIQ95" s="1"/>
      <c r="WIS95" s="18"/>
      <c r="WIT95" s="1"/>
      <c r="WIU95" s="1"/>
      <c r="WIV95" s="1"/>
      <c r="WIW95" s="1"/>
      <c r="WIX95" s="1"/>
      <c r="WIY95" s="1"/>
      <c r="WJA95" s="18"/>
      <c r="WJB95" s="1"/>
      <c r="WJC95" s="1"/>
      <c r="WJD95" s="1"/>
      <c r="WJE95" s="1"/>
      <c r="WJF95" s="1"/>
      <c r="WJG95" s="1"/>
      <c r="WJI95" s="18"/>
      <c r="WJJ95" s="1"/>
      <c r="WJK95" s="1"/>
      <c r="WJL95" s="1"/>
      <c r="WJM95" s="1"/>
      <c r="WJN95" s="1"/>
      <c r="WJO95" s="1"/>
      <c r="WJQ95" s="18"/>
      <c r="WJR95" s="1"/>
      <c r="WJS95" s="1"/>
      <c r="WJT95" s="1"/>
      <c r="WJU95" s="1"/>
      <c r="WJV95" s="1"/>
      <c r="WJW95" s="1"/>
      <c r="WJY95" s="18"/>
      <c r="WJZ95" s="1"/>
      <c r="WKA95" s="1"/>
      <c r="WKB95" s="1"/>
      <c r="WKC95" s="1"/>
      <c r="WKD95" s="1"/>
      <c r="WKE95" s="1"/>
      <c r="WKG95" s="18"/>
      <c r="WKH95" s="1"/>
      <c r="WKI95" s="1"/>
      <c r="WKJ95" s="1"/>
      <c r="WKK95" s="1"/>
      <c r="WKL95" s="1"/>
      <c r="WKM95" s="1"/>
      <c r="WKO95" s="18"/>
      <c r="WKP95" s="1"/>
      <c r="WKQ95" s="1"/>
      <c r="WKR95" s="1"/>
      <c r="WKS95" s="1"/>
      <c r="WKT95" s="1"/>
      <c r="WKU95" s="1"/>
      <c r="WKW95" s="18"/>
      <c r="WKX95" s="1"/>
      <c r="WKY95" s="1"/>
      <c r="WKZ95" s="1"/>
      <c r="WLA95" s="1"/>
      <c r="WLB95" s="1"/>
      <c r="WLC95" s="1"/>
      <c r="WLE95" s="18"/>
      <c r="WLF95" s="1"/>
      <c r="WLG95" s="1"/>
      <c r="WLH95" s="1"/>
      <c r="WLI95" s="1"/>
      <c r="WLJ95" s="1"/>
      <c r="WLK95" s="1"/>
      <c r="WLM95" s="18"/>
      <c r="WLN95" s="1"/>
      <c r="WLO95" s="1"/>
      <c r="WLP95" s="1"/>
      <c r="WLQ95" s="1"/>
      <c r="WLR95" s="1"/>
      <c r="WLS95" s="1"/>
      <c r="WLU95" s="18"/>
      <c r="WLV95" s="1"/>
      <c r="WLW95" s="1"/>
      <c r="WLX95" s="1"/>
      <c r="WLY95" s="1"/>
      <c r="WLZ95" s="1"/>
      <c r="WMA95" s="1"/>
      <c r="WMC95" s="18"/>
      <c r="WMD95" s="1"/>
      <c r="WME95" s="1"/>
      <c r="WMF95" s="1"/>
      <c r="WMG95" s="1"/>
      <c r="WMH95" s="1"/>
      <c r="WMI95" s="1"/>
      <c r="WMK95" s="18"/>
      <c r="WML95" s="1"/>
      <c r="WMM95" s="1"/>
      <c r="WMN95" s="1"/>
      <c r="WMO95" s="1"/>
      <c r="WMP95" s="1"/>
      <c r="WMQ95" s="1"/>
      <c r="WMS95" s="18"/>
      <c r="WMT95" s="1"/>
      <c r="WMU95" s="1"/>
      <c r="WMV95" s="1"/>
      <c r="WMW95" s="1"/>
      <c r="WMX95" s="1"/>
      <c r="WMY95" s="1"/>
      <c r="WNA95" s="18"/>
      <c r="WNB95" s="1"/>
      <c r="WNC95" s="1"/>
      <c r="WND95" s="1"/>
      <c r="WNE95" s="1"/>
      <c r="WNF95" s="1"/>
      <c r="WNG95" s="1"/>
      <c r="WNI95" s="18"/>
      <c r="WNJ95" s="1"/>
      <c r="WNK95" s="1"/>
      <c r="WNL95" s="1"/>
      <c r="WNM95" s="1"/>
      <c r="WNN95" s="1"/>
      <c r="WNO95" s="1"/>
      <c r="WNQ95" s="18"/>
      <c r="WNR95" s="1"/>
      <c r="WNS95" s="1"/>
      <c r="WNT95" s="1"/>
      <c r="WNU95" s="1"/>
      <c r="WNV95" s="1"/>
      <c r="WNW95" s="1"/>
      <c r="WNY95" s="18"/>
      <c r="WNZ95" s="1"/>
      <c r="WOA95" s="1"/>
      <c r="WOB95" s="1"/>
      <c r="WOC95" s="1"/>
      <c r="WOD95" s="1"/>
      <c r="WOE95" s="1"/>
      <c r="WOG95" s="18"/>
      <c r="WOH95" s="1"/>
      <c r="WOI95" s="1"/>
      <c r="WOJ95" s="1"/>
      <c r="WOK95" s="1"/>
      <c r="WOL95" s="1"/>
      <c r="WOM95" s="1"/>
      <c r="WOO95" s="18"/>
      <c r="WOP95" s="1"/>
      <c r="WOQ95" s="1"/>
      <c r="WOR95" s="1"/>
      <c r="WOS95" s="1"/>
      <c r="WOT95" s="1"/>
      <c r="WOU95" s="1"/>
      <c r="WOW95" s="18"/>
      <c r="WOX95" s="1"/>
      <c r="WOY95" s="1"/>
      <c r="WOZ95" s="1"/>
      <c r="WPA95" s="1"/>
      <c r="WPB95" s="1"/>
      <c r="WPC95" s="1"/>
      <c r="WPE95" s="18"/>
      <c r="WPF95" s="1"/>
      <c r="WPG95" s="1"/>
      <c r="WPH95" s="1"/>
      <c r="WPI95" s="1"/>
      <c r="WPJ95" s="1"/>
      <c r="WPK95" s="1"/>
      <c r="WPM95" s="18"/>
      <c r="WPN95" s="1"/>
      <c r="WPO95" s="1"/>
      <c r="WPP95" s="1"/>
      <c r="WPQ95" s="1"/>
      <c r="WPR95" s="1"/>
      <c r="WPS95" s="1"/>
      <c r="WPU95" s="18"/>
      <c r="WPV95" s="1"/>
      <c r="WPW95" s="1"/>
      <c r="WPX95" s="1"/>
      <c r="WPY95" s="1"/>
      <c r="WPZ95" s="1"/>
      <c r="WQA95" s="1"/>
      <c r="WQC95" s="18"/>
      <c r="WQD95" s="1"/>
      <c r="WQE95" s="1"/>
      <c r="WQF95" s="1"/>
      <c r="WQG95" s="1"/>
      <c r="WQH95" s="1"/>
      <c r="WQI95" s="1"/>
      <c r="WQK95" s="18"/>
      <c r="WQL95" s="1"/>
      <c r="WQM95" s="1"/>
      <c r="WQN95" s="1"/>
      <c r="WQO95" s="1"/>
      <c r="WQP95" s="1"/>
      <c r="WQQ95" s="1"/>
      <c r="WQS95" s="18"/>
      <c r="WQT95" s="1"/>
      <c r="WQU95" s="1"/>
      <c r="WQV95" s="1"/>
      <c r="WQW95" s="1"/>
      <c r="WQX95" s="1"/>
      <c r="WQY95" s="1"/>
      <c r="WRA95" s="18"/>
      <c r="WRB95" s="1"/>
      <c r="WRC95" s="1"/>
      <c r="WRD95" s="1"/>
      <c r="WRE95" s="1"/>
      <c r="WRF95" s="1"/>
      <c r="WRG95" s="1"/>
      <c r="WRI95" s="18"/>
      <c r="WRJ95" s="1"/>
      <c r="WRK95" s="1"/>
      <c r="WRL95" s="1"/>
      <c r="WRM95" s="1"/>
      <c r="WRN95" s="1"/>
      <c r="WRO95" s="1"/>
      <c r="WRQ95" s="18"/>
      <c r="WRR95" s="1"/>
      <c r="WRS95" s="1"/>
      <c r="WRT95" s="1"/>
      <c r="WRU95" s="1"/>
      <c r="WRV95" s="1"/>
      <c r="WRW95" s="1"/>
      <c r="WRY95" s="18"/>
      <c r="WRZ95" s="1"/>
      <c r="WSA95" s="1"/>
      <c r="WSB95" s="1"/>
      <c r="WSC95" s="1"/>
      <c r="WSD95" s="1"/>
      <c r="WSE95" s="1"/>
      <c r="WSG95" s="18"/>
      <c r="WSH95" s="1"/>
      <c r="WSI95" s="1"/>
      <c r="WSJ95" s="1"/>
      <c r="WSK95" s="1"/>
      <c r="WSL95" s="1"/>
      <c r="WSM95" s="1"/>
      <c r="WSO95" s="18"/>
      <c r="WSP95" s="1"/>
      <c r="WSQ95" s="1"/>
      <c r="WSR95" s="1"/>
      <c r="WSS95" s="1"/>
      <c r="WST95" s="1"/>
      <c r="WSU95" s="1"/>
      <c r="WSW95" s="18"/>
      <c r="WSX95" s="1"/>
      <c r="WSY95" s="1"/>
      <c r="WSZ95" s="1"/>
      <c r="WTA95" s="1"/>
      <c r="WTB95" s="1"/>
      <c r="WTC95" s="1"/>
      <c r="WTE95" s="18"/>
      <c r="WTF95" s="1"/>
      <c r="WTG95" s="1"/>
      <c r="WTH95" s="1"/>
      <c r="WTI95" s="1"/>
      <c r="WTJ95" s="1"/>
      <c r="WTK95" s="1"/>
      <c r="WTM95" s="18"/>
      <c r="WTN95" s="1"/>
      <c r="WTO95" s="1"/>
      <c r="WTP95" s="1"/>
      <c r="WTQ95" s="1"/>
      <c r="WTR95" s="1"/>
      <c r="WTS95" s="1"/>
      <c r="WTU95" s="18"/>
      <c r="WTV95" s="1"/>
      <c r="WTW95" s="1"/>
      <c r="WTX95" s="1"/>
      <c r="WTY95" s="1"/>
      <c r="WTZ95" s="1"/>
      <c r="WUA95" s="1"/>
      <c r="WUC95" s="18"/>
      <c r="WUD95" s="1"/>
      <c r="WUE95" s="1"/>
      <c r="WUF95" s="1"/>
      <c r="WUG95" s="1"/>
      <c r="WUH95" s="1"/>
      <c r="WUI95" s="1"/>
      <c r="WUK95" s="18"/>
      <c r="WUL95" s="1"/>
      <c r="WUM95" s="1"/>
      <c r="WUN95" s="1"/>
      <c r="WUO95" s="1"/>
      <c r="WUP95" s="1"/>
      <c r="WUQ95" s="1"/>
      <c r="WUS95" s="18"/>
      <c r="WUT95" s="1"/>
      <c r="WUU95" s="1"/>
      <c r="WUV95" s="1"/>
      <c r="WUW95" s="1"/>
      <c r="WUX95" s="1"/>
      <c r="WUY95" s="1"/>
      <c r="WVA95" s="18"/>
      <c r="WVB95" s="1"/>
      <c r="WVC95" s="1"/>
      <c r="WVD95" s="1"/>
      <c r="WVE95" s="1"/>
      <c r="WVF95" s="1"/>
      <c r="WVG95" s="1"/>
      <c r="WVI95" s="18"/>
      <c r="WVJ95" s="1"/>
      <c r="WVK95" s="1"/>
      <c r="WVL95" s="1"/>
      <c r="WVM95" s="1"/>
      <c r="WVN95" s="1"/>
      <c r="WVO95" s="1"/>
      <c r="WVQ95" s="18"/>
      <c r="WVR95" s="1"/>
      <c r="WVS95" s="1"/>
      <c r="WVT95" s="1"/>
      <c r="WVU95" s="1"/>
      <c r="WVV95" s="1"/>
      <c r="WVW95" s="1"/>
      <c r="WVY95" s="18"/>
      <c r="WVZ95" s="1"/>
      <c r="WWA95" s="1"/>
      <c r="WWB95" s="1"/>
      <c r="WWC95" s="1"/>
      <c r="WWD95" s="1"/>
      <c r="WWE95" s="1"/>
      <c r="WWG95" s="18"/>
      <c r="WWH95" s="1"/>
      <c r="WWI95" s="1"/>
      <c r="WWJ95" s="1"/>
      <c r="WWK95" s="1"/>
      <c r="WWL95" s="1"/>
      <c r="WWM95" s="1"/>
      <c r="WWO95" s="18"/>
      <c r="WWP95" s="1"/>
      <c r="WWQ95" s="1"/>
      <c r="WWR95" s="1"/>
      <c r="WWS95" s="1"/>
      <c r="WWT95" s="1"/>
      <c r="WWU95" s="1"/>
      <c r="WWW95" s="18"/>
      <c r="WWX95" s="1"/>
      <c r="WWY95" s="1"/>
      <c r="WWZ95" s="1"/>
      <c r="WXA95" s="1"/>
      <c r="WXB95" s="1"/>
      <c r="WXC95" s="1"/>
      <c r="WXE95" s="18"/>
      <c r="WXF95" s="1"/>
      <c r="WXG95" s="1"/>
      <c r="WXH95" s="1"/>
      <c r="WXI95" s="1"/>
      <c r="WXJ95" s="1"/>
      <c r="WXK95" s="1"/>
      <c r="WXM95" s="18"/>
      <c r="WXN95" s="1"/>
      <c r="WXO95" s="1"/>
      <c r="WXP95" s="1"/>
      <c r="WXQ95" s="1"/>
      <c r="WXR95" s="1"/>
      <c r="WXS95" s="1"/>
      <c r="WXU95" s="18"/>
      <c r="WXV95" s="1"/>
      <c r="WXW95" s="1"/>
      <c r="WXX95" s="1"/>
      <c r="WXY95" s="1"/>
      <c r="WXZ95" s="1"/>
      <c r="WYA95" s="1"/>
      <c r="WYC95" s="18"/>
      <c r="WYD95" s="1"/>
      <c r="WYE95" s="1"/>
      <c r="WYF95" s="1"/>
      <c r="WYG95" s="1"/>
      <c r="WYH95" s="1"/>
      <c r="WYI95" s="1"/>
      <c r="WYK95" s="18"/>
      <c r="WYL95" s="1"/>
      <c r="WYM95" s="1"/>
      <c r="WYN95" s="1"/>
      <c r="WYO95" s="1"/>
      <c r="WYP95" s="1"/>
      <c r="WYQ95" s="1"/>
      <c r="WYS95" s="18"/>
      <c r="WYT95" s="1"/>
      <c r="WYU95" s="1"/>
      <c r="WYV95" s="1"/>
      <c r="WYW95" s="1"/>
      <c r="WYX95" s="1"/>
      <c r="WYY95" s="1"/>
      <c r="WZA95" s="18"/>
      <c r="WZB95" s="1"/>
      <c r="WZC95" s="1"/>
      <c r="WZD95" s="1"/>
      <c r="WZE95" s="1"/>
      <c r="WZF95" s="1"/>
      <c r="WZG95" s="1"/>
      <c r="WZI95" s="18"/>
      <c r="WZJ95" s="1"/>
      <c r="WZK95" s="1"/>
      <c r="WZL95" s="1"/>
      <c r="WZM95" s="1"/>
      <c r="WZN95" s="1"/>
      <c r="WZO95" s="1"/>
      <c r="WZQ95" s="18"/>
      <c r="WZR95" s="1"/>
      <c r="WZS95" s="1"/>
      <c r="WZT95" s="1"/>
      <c r="WZU95" s="1"/>
      <c r="WZV95" s="1"/>
      <c r="WZW95" s="1"/>
      <c r="WZY95" s="18"/>
      <c r="WZZ95" s="1"/>
      <c r="XAA95" s="1"/>
      <c r="XAB95" s="1"/>
      <c r="XAC95" s="1"/>
      <c r="XAD95" s="1"/>
      <c r="XAE95" s="1"/>
      <c r="XAG95" s="18"/>
      <c r="XAH95" s="1"/>
      <c r="XAI95" s="1"/>
      <c r="XAJ95" s="1"/>
      <c r="XAK95" s="1"/>
      <c r="XAL95" s="1"/>
      <c r="XAM95" s="1"/>
      <c r="XAO95" s="18"/>
      <c r="XAP95" s="1"/>
      <c r="XAQ95" s="1"/>
      <c r="XAR95" s="1"/>
      <c r="XAS95" s="1"/>
      <c r="XAT95" s="1"/>
      <c r="XAU95" s="1"/>
      <c r="XAW95" s="18"/>
      <c r="XAX95" s="1"/>
      <c r="XAY95" s="1"/>
      <c r="XAZ95" s="1"/>
      <c r="XBA95" s="1"/>
      <c r="XBB95" s="1"/>
      <c r="XBC95" s="1"/>
      <c r="XBE95" s="18"/>
      <c r="XBF95" s="1"/>
      <c r="XBG95" s="1"/>
      <c r="XBH95" s="1"/>
      <c r="XBI95" s="1"/>
      <c r="XBJ95" s="1"/>
      <c r="XBK95" s="1"/>
      <c r="XBM95" s="18"/>
      <c r="XBN95" s="1"/>
      <c r="XBO95" s="1"/>
      <c r="XBP95" s="1"/>
      <c r="XBQ95" s="1"/>
      <c r="XBR95" s="1"/>
      <c r="XBS95" s="1"/>
      <c r="XBU95" s="18"/>
      <c r="XBV95" s="1"/>
      <c r="XBW95" s="1"/>
      <c r="XBX95" s="1"/>
      <c r="XBY95" s="1"/>
      <c r="XBZ95" s="1"/>
      <c r="XCA95" s="1"/>
      <c r="XCC95" s="18"/>
      <c r="XCD95" s="1"/>
      <c r="XCE95" s="1"/>
      <c r="XCF95" s="1"/>
      <c r="XCG95" s="1"/>
      <c r="XCH95" s="1"/>
      <c r="XCI95" s="1"/>
      <c r="XCK95" s="18"/>
      <c r="XCL95" s="1"/>
      <c r="XCM95" s="1"/>
      <c r="XCN95" s="1"/>
      <c r="XCO95" s="1"/>
      <c r="XCP95" s="1"/>
      <c r="XCQ95" s="1"/>
      <c r="XCS95" s="18"/>
      <c r="XCT95" s="1"/>
      <c r="XCU95" s="1"/>
      <c r="XCV95" s="1"/>
      <c r="XCW95" s="1"/>
      <c r="XCX95" s="1"/>
      <c r="XCY95" s="1"/>
      <c r="XDA95" s="18"/>
      <c r="XDB95" s="1"/>
      <c r="XDC95" s="1"/>
      <c r="XDD95" s="1"/>
      <c r="XDE95" s="1"/>
      <c r="XDF95" s="1"/>
      <c r="XDG95" s="1"/>
      <c r="XDI95" s="18"/>
      <c r="XDJ95" s="1"/>
      <c r="XDK95" s="1"/>
      <c r="XDL95" s="1"/>
      <c r="XDM95" s="1"/>
      <c r="XDN95" s="1"/>
      <c r="XDO95" s="1"/>
      <c r="XDQ95" s="18"/>
      <c r="XDR95" s="1"/>
      <c r="XDS95" s="1"/>
      <c r="XDT95" s="1"/>
      <c r="XDU95" s="1"/>
      <c r="XDV95" s="1"/>
      <c r="XDW95" s="1"/>
      <c r="XDY95" s="18"/>
      <c r="XDZ95" s="1"/>
      <c r="XEA95" s="1"/>
      <c r="XEB95" s="1"/>
      <c r="XEC95" s="1"/>
      <c r="XED95" s="1"/>
      <c r="XEE95" s="1"/>
      <c r="XEG95" s="18"/>
      <c r="XEH95" s="1"/>
      <c r="XEI95" s="1"/>
      <c r="XEJ95" s="1"/>
      <c r="XEK95" s="1"/>
      <c r="XEL95" s="1"/>
      <c r="XEM95" s="1"/>
      <c r="XEO95" s="18"/>
      <c r="XEP95" s="1"/>
      <c r="XEQ95" s="1"/>
      <c r="XER95" s="1"/>
      <c r="XES95" s="1"/>
      <c r="XET95" s="1"/>
      <c r="XEU95" s="1"/>
      <c r="XEW95" s="18"/>
      <c r="XEX95" s="1"/>
      <c r="XEY95" s="1"/>
      <c r="XEZ95" s="1"/>
      <c r="XFA95" s="1"/>
      <c r="XFB95" s="1"/>
      <c r="XFC95" s="1"/>
    </row>
    <row r="96" spans="1:16384">
      <c r="A96" s="18">
        <v>72927</v>
      </c>
      <c r="B96" s="1"/>
      <c r="C96" s="1">
        <v>1</v>
      </c>
      <c r="D96" s="1">
        <v>1</v>
      </c>
      <c r="E96" s="1">
        <v>1</v>
      </c>
      <c r="F96" s="1">
        <v>1</v>
      </c>
      <c r="G96" s="1">
        <v>1</v>
      </c>
      <c r="H96" t="s">
        <v>71</v>
      </c>
      <c r="I96" s="18"/>
      <c r="J96" s="1"/>
      <c r="K96" s="1"/>
      <c r="L96" s="1"/>
      <c r="M96" s="1"/>
      <c r="N96" s="1"/>
      <c r="O96" s="1"/>
      <c r="Q96" s="18"/>
      <c r="R96" s="1"/>
      <c r="S96" s="1"/>
      <c r="T96" s="1"/>
      <c r="U96" s="1"/>
      <c r="V96" s="1"/>
      <c r="W96" s="1"/>
      <c r="Y96" s="18"/>
      <c r="Z96" s="1"/>
      <c r="AA96" s="1"/>
      <c r="AB96" s="1"/>
      <c r="AC96" s="1"/>
      <c r="AD96" s="1"/>
      <c r="AE96" s="1"/>
      <c r="AG96" s="18"/>
      <c r="AH96" s="1"/>
      <c r="AI96" s="1"/>
      <c r="AJ96" s="1"/>
      <c r="AK96" s="1"/>
      <c r="AL96" s="1"/>
      <c r="AM96" s="1"/>
      <c r="AO96" s="18"/>
      <c r="AP96" s="1"/>
      <c r="AQ96" s="1"/>
      <c r="AR96" s="1"/>
      <c r="AS96" s="1"/>
      <c r="AT96" s="1"/>
      <c r="AU96" s="1"/>
      <c r="AW96" s="18"/>
      <c r="AX96" s="1"/>
      <c r="AY96" s="1"/>
      <c r="AZ96" s="1"/>
      <c r="BA96" s="1"/>
      <c r="BB96" s="1"/>
      <c r="BC96" s="1"/>
      <c r="BE96" s="18"/>
      <c r="BF96" s="1"/>
      <c r="BG96" s="1"/>
      <c r="BH96" s="1"/>
      <c r="BI96" s="1"/>
      <c r="BJ96" s="1"/>
      <c r="BK96" s="1"/>
      <c r="BM96" s="18"/>
      <c r="BN96" s="1"/>
      <c r="BO96" s="1"/>
      <c r="BP96" s="1"/>
      <c r="BQ96" s="1"/>
      <c r="BR96" s="1"/>
      <c r="BS96" s="1"/>
      <c r="BU96" s="18"/>
      <c r="BV96" s="1"/>
      <c r="BW96" s="1"/>
      <c r="BX96" s="1"/>
      <c r="BY96" s="1"/>
      <c r="BZ96" s="1"/>
      <c r="CA96" s="1"/>
      <c r="CC96" s="18"/>
      <c r="CD96" s="1"/>
      <c r="CE96" s="1"/>
      <c r="CF96" s="1"/>
      <c r="CG96" s="1"/>
      <c r="CH96" s="1"/>
      <c r="CI96" s="1"/>
      <c r="CK96" s="18"/>
      <c r="CL96" s="1"/>
      <c r="CM96" s="1"/>
      <c r="CN96" s="1"/>
      <c r="CO96" s="1"/>
      <c r="CP96" s="1"/>
      <c r="CQ96" s="1"/>
      <c r="CS96" s="18"/>
      <c r="CT96" s="1"/>
      <c r="CU96" s="1"/>
      <c r="CV96" s="1"/>
      <c r="CW96" s="1"/>
      <c r="CX96" s="1"/>
      <c r="CY96" s="1"/>
      <c r="DA96" s="18"/>
      <c r="DB96" s="1"/>
      <c r="DC96" s="1"/>
      <c r="DD96" s="1"/>
      <c r="DE96" s="1"/>
      <c r="DF96" s="1"/>
      <c r="DG96" s="1"/>
      <c r="DI96" s="18"/>
      <c r="DJ96" s="1"/>
      <c r="DK96" s="1"/>
      <c r="DL96" s="1"/>
      <c r="DM96" s="1"/>
      <c r="DN96" s="1"/>
      <c r="DO96" s="1"/>
      <c r="DQ96" s="18"/>
      <c r="DR96" s="1"/>
      <c r="DS96" s="1"/>
      <c r="DT96" s="1"/>
      <c r="DU96" s="1"/>
      <c r="DV96" s="1"/>
      <c r="DW96" s="1"/>
      <c r="DY96" s="18"/>
      <c r="DZ96" s="1"/>
      <c r="EA96" s="1"/>
      <c r="EB96" s="1"/>
      <c r="EC96" s="1"/>
      <c r="ED96" s="1"/>
      <c r="EE96" s="1"/>
      <c r="EG96" s="18"/>
      <c r="EH96" s="1"/>
      <c r="EI96" s="1"/>
      <c r="EJ96" s="1"/>
      <c r="EK96" s="1"/>
      <c r="EL96" s="1"/>
      <c r="EM96" s="1"/>
      <c r="EO96" s="18"/>
      <c r="EP96" s="1"/>
      <c r="EQ96" s="1"/>
      <c r="ER96" s="1"/>
      <c r="ES96" s="1"/>
      <c r="ET96" s="1"/>
      <c r="EU96" s="1"/>
      <c r="EW96" s="18"/>
      <c r="EX96" s="1"/>
      <c r="EY96" s="1"/>
      <c r="EZ96" s="1"/>
      <c r="FA96" s="1"/>
      <c r="FB96" s="1"/>
      <c r="FC96" s="1"/>
      <c r="FE96" s="18"/>
      <c r="FF96" s="1"/>
      <c r="FG96" s="1"/>
      <c r="FH96" s="1"/>
      <c r="FI96" s="1"/>
      <c r="FJ96" s="1"/>
      <c r="FK96" s="1"/>
      <c r="FM96" s="18"/>
      <c r="FN96" s="1"/>
      <c r="FO96" s="1"/>
      <c r="FP96" s="1"/>
      <c r="FQ96" s="1"/>
      <c r="FR96" s="1"/>
      <c r="FS96" s="1"/>
      <c r="FU96" s="18"/>
      <c r="FV96" s="1"/>
      <c r="FW96" s="1"/>
      <c r="FX96" s="1"/>
      <c r="FY96" s="1"/>
      <c r="FZ96" s="1"/>
      <c r="GA96" s="1"/>
      <c r="GC96" s="18"/>
      <c r="GD96" s="1"/>
      <c r="GE96" s="1"/>
      <c r="GF96" s="1"/>
      <c r="GG96" s="1"/>
      <c r="GH96" s="1"/>
      <c r="GI96" s="1"/>
      <c r="GK96" s="18"/>
      <c r="GL96" s="1"/>
      <c r="GM96" s="1"/>
      <c r="GN96" s="1"/>
      <c r="GO96" s="1"/>
      <c r="GP96" s="1"/>
      <c r="GQ96" s="1"/>
      <c r="GS96" s="18"/>
      <c r="GT96" s="1"/>
      <c r="GU96" s="1"/>
      <c r="GV96" s="1"/>
      <c r="GW96" s="1"/>
      <c r="GX96" s="1"/>
      <c r="GY96" s="1"/>
      <c r="HA96" s="18"/>
      <c r="HB96" s="1"/>
      <c r="HC96" s="1"/>
      <c r="HD96" s="1"/>
      <c r="HE96" s="1"/>
      <c r="HF96" s="1"/>
      <c r="HG96" s="1"/>
      <c r="HI96" s="18"/>
      <c r="HJ96" s="1"/>
      <c r="HK96" s="1"/>
      <c r="HL96" s="1"/>
      <c r="HM96" s="1"/>
      <c r="HN96" s="1"/>
      <c r="HO96" s="1"/>
      <c r="HQ96" s="18"/>
      <c r="HR96" s="1"/>
      <c r="HS96" s="1"/>
      <c r="HT96" s="1"/>
      <c r="HU96" s="1"/>
      <c r="HV96" s="1"/>
      <c r="HW96" s="1"/>
      <c r="HY96" s="18"/>
      <c r="HZ96" s="1"/>
      <c r="IA96" s="1"/>
      <c r="IB96" s="1"/>
      <c r="IC96" s="1"/>
      <c r="ID96" s="1"/>
      <c r="IE96" s="1"/>
      <c r="IG96" s="18"/>
      <c r="IH96" s="1"/>
      <c r="II96" s="1"/>
      <c r="IJ96" s="1"/>
      <c r="IK96" s="1"/>
      <c r="IL96" s="1"/>
      <c r="IM96" s="1"/>
      <c r="IO96" s="18"/>
      <c r="IP96" s="1"/>
      <c r="IQ96" s="1"/>
      <c r="IR96" s="1"/>
      <c r="IS96" s="1"/>
      <c r="IT96" s="1"/>
      <c r="IU96" s="1"/>
      <c r="IW96" s="18"/>
      <c r="IX96" s="1"/>
      <c r="IY96" s="1"/>
      <c r="IZ96" s="1"/>
      <c r="JA96" s="1"/>
      <c r="JB96" s="1"/>
      <c r="JC96" s="1"/>
      <c r="JE96" s="18"/>
      <c r="JF96" s="1"/>
      <c r="JG96" s="1"/>
      <c r="JH96" s="1"/>
      <c r="JI96" s="1"/>
      <c r="JJ96" s="1"/>
      <c r="JK96" s="1"/>
      <c r="JM96" s="18"/>
      <c r="JN96" s="1"/>
      <c r="JO96" s="1"/>
      <c r="JP96" s="1"/>
      <c r="JQ96" s="1"/>
      <c r="JR96" s="1"/>
      <c r="JS96" s="1"/>
      <c r="JU96" s="18"/>
      <c r="JV96" s="1"/>
      <c r="JW96" s="1"/>
      <c r="JX96" s="1"/>
      <c r="JY96" s="1"/>
      <c r="JZ96" s="1"/>
      <c r="KA96" s="1"/>
      <c r="KC96" s="18"/>
      <c r="KD96" s="1"/>
      <c r="KE96" s="1"/>
      <c r="KF96" s="1"/>
      <c r="KG96" s="1"/>
      <c r="KH96" s="1"/>
      <c r="KI96" s="1"/>
      <c r="KK96" s="18"/>
      <c r="KL96" s="1"/>
      <c r="KM96" s="1"/>
      <c r="KN96" s="1"/>
      <c r="KO96" s="1"/>
      <c r="KP96" s="1"/>
      <c r="KQ96" s="1"/>
      <c r="KS96" s="18"/>
      <c r="KT96" s="1"/>
      <c r="KU96" s="1"/>
      <c r="KV96" s="1"/>
      <c r="KW96" s="1"/>
      <c r="KX96" s="1"/>
      <c r="KY96" s="1"/>
      <c r="LA96" s="18"/>
      <c r="LB96" s="1"/>
      <c r="LC96" s="1"/>
      <c r="LD96" s="1"/>
      <c r="LE96" s="1"/>
      <c r="LF96" s="1"/>
      <c r="LG96" s="1"/>
      <c r="LI96" s="18"/>
      <c r="LJ96" s="1"/>
      <c r="LK96" s="1"/>
      <c r="LL96" s="1"/>
      <c r="LM96" s="1"/>
      <c r="LN96" s="1"/>
      <c r="LO96" s="1"/>
      <c r="LQ96" s="18"/>
      <c r="LR96" s="1"/>
      <c r="LS96" s="1"/>
      <c r="LT96" s="1"/>
      <c r="LU96" s="1"/>
      <c r="LV96" s="1"/>
      <c r="LW96" s="1"/>
      <c r="LY96" s="18"/>
      <c r="LZ96" s="1"/>
      <c r="MA96" s="1"/>
      <c r="MB96" s="1"/>
      <c r="MC96" s="1"/>
      <c r="MD96" s="1"/>
      <c r="ME96" s="1"/>
      <c r="MG96" s="18"/>
      <c r="MH96" s="1"/>
      <c r="MI96" s="1"/>
      <c r="MJ96" s="1"/>
      <c r="MK96" s="1"/>
      <c r="ML96" s="1"/>
      <c r="MM96" s="1"/>
      <c r="MO96" s="18"/>
      <c r="MP96" s="1"/>
      <c r="MQ96" s="1"/>
      <c r="MR96" s="1"/>
      <c r="MS96" s="1"/>
      <c r="MT96" s="1"/>
      <c r="MU96" s="1"/>
      <c r="MW96" s="18"/>
      <c r="MX96" s="1"/>
      <c r="MY96" s="1"/>
      <c r="MZ96" s="1"/>
      <c r="NA96" s="1"/>
      <c r="NB96" s="1"/>
      <c r="NC96" s="1"/>
      <c r="NE96" s="18"/>
      <c r="NF96" s="1"/>
      <c r="NG96" s="1"/>
      <c r="NH96" s="1"/>
      <c r="NI96" s="1"/>
      <c r="NJ96" s="1"/>
      <c r="NK96" s="1"/>
      <c r="NM96" s="18"/>
      <c r="NN96" s="1"/>
      <c r="NO96" s="1"/>
      <c r="NP96" s="1"/>
      <c r="NQ96" s="1"/>
      <c r="NR96" s="1"/>
      <c r="NS96" s="1"/>
      <c r="NU96" s="18"/>
      <c r="NV96" s="1"/>
      <c r="NW96" s="1"/>
      <c r="NX96" s="1"/>
      <c r="NY96" s="1"/>
      <c r="NZ96" s="1"/>
      <c r="OA96" s="1"/>
      <c r="OC96" s="18"/>
      <c r="OD96" s="1"/>
      <c r="OE96" s="1"/>
      <c r="OF96" s="1"/>
      <c r="OG96" s="1"/>
      <c r="OH96" s="1"/>
      <c r="OI96" s="1"/>
      <c r="OK96" s="18"/>
      <c r="OL96" s="1"/>
      <c r="OM96" s="1"/>
      <c r="ON96" s="1"/>
      <c r="OO96" s="1"/>
      <c r="OP96" s="1"/>
      <c r="OQ96" s="1"/>
      <c r="OS96" s="18"/>
      <c r="OT96" s="1"/>
      <c r="OU96" s="1"/>
      <c r="OV96" s="1"/>
      <c r="OW96" s="1"/>
      <c r="OX96" s="1"/>
      <c r="OY96" s="1"/>
      <c r="PA96" s="18"/>
      <c r="PB96" s="1"/>
      <c r="PC96" s="1"/>
      <c r="PD96" s="1"/>
      <c r="PE96" s="1"/>
      <c r="PF96" s="1"/>
      <c r="PG96" s="1"/>
      <c r="PI96" s="18"/>
      <c r="PJ96" s="1"/>
      <c r="PK96" s="1"/>
      <c r="PL96" s="1"/>
      <c r="PM96" s="1"/>
      <c r="PN96" s="1"/>
      <c r="PO96" s="1"/>
      <c r="PQ96" s="18"/>
      <c r="PR96" s="1"/>
      <c r="PS96" s="1"/>
      <c r="PT96" s="1"/>
      <c r="PU96" s="1"/>
      <c r="PV96" s="1"/>
      <c r="PW96" s="1"/>
      <c r="PY96" s="18"/>
      <c r="PZ96" s="1"/>
      <c r="QA96" s="1"/>
      <c r="QB96" s="1"/>
      <c r="QC96" s="1"/>
      <c r="QD96" s="1"/>
      <c r="QE96" s="1"/>
      <c r="QG96" s="18"/>
      <c r="QH96" s="1"/>
      <c r="QI96" s="1"/>
      <c r="QJ96" s="1"/>
      <c r="QK96" s="1"/>
      <c r="QL96" s="1"/>
      <c r="QM96" s="1"/>
      <c r="QO96" s="18"/>
      <c r="QP96" s="1"/>
      <c r="QQ96" s="1"/>
      <c r="QR96" s="1"/>
      <c r="QS96" s="1"/>
      <c r="QT96" s="1"/>
      <c r="QU96" s="1"/>
      <c r="QW96" s="18"/>
      <c r="QX96" s="1"/>
      <c r="QY96" s="1"/>
      <c r="QZ96" s="1"/>
      <c r="RA96" s="1"/>
      <c r="RB96" s="1"/>
      <c r="RC96" s="1"/>
      <c r="RE96" s="18"/>
      <c r="RF96" s="1"/>
      <c r="RG96" s="1"/>
      <c r="RH96" s="1"/>
      <c r="RI96" s="1"/>
      <c r="RJ96" s="1"/>
      <c r="RK96" s="1"/>
      <c r="RM96" s="18"/>
      <c r="RN96" s="1"/>
      <c r="RO96" s="1"/>
      <c r="RP96" s="1"/>
      <c r="RQ96" s="1"/>
      <c r="RR96" s="1"/>
      <c r="RS96" s="1"/>
      <c r="RU96" s="18"/>
      <c r="RV96" s="1"/>
      <c r="RW96" s="1"/>
      <c r="RX96" s="1"/>
      <c r="RY96" s="1"/>
      <c r="RZ96" s="1"/>
      <c r="SA96" s="1"/>
      <c r="SC96" s="18"/>
      <c r="SD96" s="1"/>
      <c r="SE96" s="1"/>
      <c r="SF96" s="1"/>
      <c r="SG96" s="1"/>
      <c r="SH96" s="1"/>
      <c r="SI96" s="1"/>
      <c r="SK96" s="18"/>
      <c r="SL96" s="1"/>
      <c r="SM96" s="1"/>
      <c r="SN96" s="1"/>
      <c r="SO96" s="1"/>
      <c r="SP96" s="1"/>
      <c r="SQ96" s="1"/>
      <c r="SS96" s="18"/>
      <c r="ST96" s="1"/>
      <c r="SU96" s="1"/>
      <c r="SV96" s="1"/>
      <c r="SW96" s="1"/>
      <c r="SX96" s="1"/>
      <c r="SY96" s="1"/>
      <c r="TA96" s="18"/>
      <c r="TB96" s="1"/>
      <c r="TC96" s="1"/>
      <c r="TD96" s="1"/>
      <c r="TE96" s="1"/>
      <c r="TF96" s="1"/>
      <c r="TG96" s="1"/>
      <c r="TI96" s="18"/>
      <c r="TJ96" s="1"/>
      <c r="TK96" s="1"/>
      <c r="TL96" s="1"/>
      <c r="TM96" s="1"/>
      <c r="TN96" s="1"/>
      <c r="TO96" s="1"/>
      <c r="TQ96" s="18"/>
      <c r="TR96" s="1"/>
      <c r="TS96" s="1"/>
      <c r="TT96" s="1"/>
      <c r="TU96" s="1"/>
      <c r="TV96" s="1"/>
      <c r="TW96" s="1"/>
      <c r="TY96" s="18"/>
      <c r="TZ96" s="1"/>
      <c r="UA96" s="1"/>
      <c r="UB96" s="1"/>
      <c r="UC96" s="1"/>
      <c r="UD96" s="1"/>
      <c r="UE96" s="1"/>
      <c r="UG96" s="18"/>
      <c r="UH96" s="1"/>
      <c r="UI96" s="1"/>
      <c r="UJ96" s="1"/>
      <c r="UK96" s="1"/>
      <c r="UL96" s="1"/>
      <c r="UM96" s="1"/>
      <c r="UO96" s="18"/>
      <c r="UP96" s="1"/>
      <c r="UQ96" s="1"/>
      <c r="UR96" s="1"/>
      <c r="US96" s="1"/>
      <c r="UT96" s="1"/>
      <c r="UU96" s="1"/>
      <c r="UW96" s="18"/>
      <c r="UX96" s="1"/>
      <c r="UY96" s="1"/>
      <c r="UZ96" s="1"/>
      <c r="VA96" s="1"/>
      <c r="VB96" s="1"/>
      <c r="VC96" s="1"/>
      <c r="VE96" s="18"/>
      <c r="VF96" s="1"/>
      <c r="VG96" s="1"/>
      <c r="VH96" s="1"/>
      <c r="VI96" s="1"/>
      <c r="VJ96" s="1"/>
      <c r="VK96" s="1"/>
      <c r="VM96" s="18"/>
      <c r="VN96" s="1"/>
      <c r="VO96" s="1"/>
      <c r="VP96" s="1"/>
      <c r="VQ96" s="1"/>
      <c r="VR96" s="1"/>
      <c r="VS96" s="1"/>
      <c r="VU96" s="18"/>
      <c r="VV96" s="1"/>
      <c r="VW96" s="1"/>
      <c r="VX96" s="1"/>
      <c r="VY96" s="1"/>
      <c r="VZ96" s="1"/>
      <c r="WA96" s="1"/>
      <c r="WC96" s="18"/>
      <c r="WD96" s="1"/>
      <c r="WE96" s="1"/>
      <c r="WF96" s="1"/>
      <c r="WG96" s="1"/>
      <c r="WH96" s="1"/>
      <c r="WI96" s="1"/>
      <c r="WK96" s="18"/>
      <c r="WL96" s="1"/>
      <c r="WM96" s="1"/>
      <c r="WN96" s="1"/>
      <c r="WO96" s="1"/>
      <c r="WP96" s="1"/>
      <c r="WQ96" s="1"/>
      <c r="WS96" s="18"/>
      <c r="WT96" s="1"/>
      <c r="WU96" s="1"/>
      <c r="WV96" s="1"/>
      <c r="WW96" s="1"/>
      <c r="WX96" s="1"/>
      <c r="WY96" s="1"/>
      <c r="XA96" s="18"/>
      <c r="XB96" s="1"/>
      <c r="XC96" s="1"/>
      <c r="XD96" s="1"/>
      <c r="XE96" s="1"/>
      <c r="XF96" s="1"/>
      <c r="XG96" s="1"/>
      <c r="XI96" s="18"/>
      <c r="XJ96" s="1"/>
      <c r="XK96" s="1"/>
      <c r="XL96" s="1"/>
      <c r="XM96" s="1"/>
      <c r="XN96" s="1"/>
      <c r="XO96" s="1"/>
      <c r="XQ96" s="18"/>
      <c r="XR96" s="1"/>
      <c r="XS96" s="1"/>
      <c r="XT96" s="1"/>
      <c r="XU96" s="1"/>
      <c r="XV96" s="1"/>
      <c r="XW96" s="1"/>
      <c r="XY96" s="18"/>
      <c r="XZ96" s="1"/>
      <c r="YA96" s="1"/>
      <c r="YB96" s="1"/>
      <c r="YC96" s="1"/>
      <c r="YD96" s="1"/>
      <c r="YE96" s="1"/>
      <c r="YG96" s="18"/>
      <c r="YH96" s="1"/>
      <c r="YI96" s="1"/>
      <c r="YJ96" s="1"/>
      <c r="YK96" s="1"/>
      <c r="YL96" s="1"/>
      <c r="YM96" s="1"/>
      <c r="YO96" s="18"/>
      <c r="YP96" s="1"/>
      <c r="YQ96" s="1"/>
      <c r="YR96" s="1"/>
      <c r="YS96" s="1"/>
      <c r="YT96" s="1"/>
      <c r="YU96" s="1"/>
      <c r="YW96" s="18"/>
      <c r="YX96" s="1"/>
      <c r="YY96" s="1"/>
      <c r="YZ96" s="1"/>
      <c r="ZA96" s="1"/>
      <c r="ZB96" s="1"/>
      <c r="ZC96" s="1"/>
      <c r="ZE96" s="18"/>
      <c r="ZF96" s="1"/>
      <c r="ZG96" s="1"/>
      <c r="ZH96" s="1"/>
      <c r="ZI96" s="1"/>
      <c r="ZJ96" s="1"/>
      <c r="ZK96" s="1"/>
      <c r="ZM96" s="18"/>
      <c r="ZN96" s="1"/>
      <c r="ZO96" s="1"/>
      <c r="ZP96" s="1"/>
      <c r="ZQ96" s="1"/>
      <c r="ZR96" s="1"/>
      <c r="ZS96" s="1"/>
      <c r="ZU96" s="18"/>
      <c r="ZV96" s="1"/>
      <c r="ZW96" s="1"/>
      <c r="ZX96" s="1"/>
      <c r="ZY96" s="1"/>
      <c r="ZZ96" s="1"/>
      <c r="AAA96" s="1"/>
      <c r="AAC96" s="18"/>
      <c r="AAD96" s="1"/>
      <c r="AAE96" s="1"/>
      <c r="AAF96" s="1"/>
      <c r="AAG96" s="1"/>
      <c r="AAH96" s="1"/>
      <c r="AAI96" s="1"/>
      <c r="AAK96" s="18"/>
      <c r="AAL96" s="1"/>
      <c r="AAM96" s="1"/>
      <c r="AAN96" s="1"/>
      <c r="AAO96" s="1"/>
      <c r="AAP96" s="1"/>
      <c r="AAQ96" s="1"/>
      <c r="AAS96" s="18"/>
      <c r="AAT96" s="1"/>
      <c r="AAU96" s="1"/>
      <c r="AAV96" s="1"/>
      <c r="AAW96" s="1"/>
      <c r="AAX96" s="1"/>
      <c r="AAY96" s="1"/>
      <c r="ABA96" s="18"/>
      <c r="ABB96" s="1"/>
      <c r="ABC96" s="1"/>
      <c r="ABD96" s="1"/>
      <c r="ABE96" s="1"/>
      <c r="ABF96" s="1"/>
      <c r="ABG96" s="1"/>
      <c r="ABI96" s="18"/>
      <c r="ABJ96" s="1"/>
      <c r="ABK96" s="1"/>
      <c r="ABL96" s="1"/>
      <c r="ABM96" s="1"/>
      <c r="ABN96" s="1"/>
      <c r="ABO96" s="1"/>
      <c r="ABQ96" s="18"/>
      <c r="ABR96" s="1"/>
      <c r="ABS96" s="1"/>
      <c r="ABT96" s="1"/>
      <c r="ABU96" s="1"/>
      <c r="ABV96" s="1"/>
      <c r="ABW96" s="1"/>
      <c r="ABY96" s="18"/>
      <c r="ABZ96" s="1"/>
      <c r="ACA96" s="1"/>
      <c r="ACB96" s="1"/>
      <c r="ACC96" s="1"/>
      <c r="ACD96" s="1"/>
      <c r="ACE96" s="1"/>
      <c r="ACG96" s="18"/>
      <c r="ACH96" s="1"/>
      <c r="ACI96" s="1"/>
      <c r="ACJ96" s="1"/>
      <c r="ACK96" s="1"/>
      <c r="ACL96" s="1"/>
      <c r="ACM96" s="1"/>
      <c r="ACO96" s="18"/>
      <c r="ACP96" s="1"/>
      <c r="ACQ96" s="1"/>
      <c r="ACR96" s="1"/>
      <c r="ACS96" s="1"/>
      <c r="ACT96" s="1"/>
      <c r="ACU96" s="1"/>
      <c r="ACW96" s="18"/>
      <c r="ACX96" s="1"/>
      <c r="ACY96" s="1"/>
      <c r="ACZ96" s="1"/>
      <c r="ADA96" s="1"/>
      <c r="ADB96" s="1"/>
      <c r="ADC96" s="1"/>
      <c r="ADE96" s="18"/>
      <c r="ADF96" s="1"/>
      <c r="ADG96" s="1"/>
      <c r="ADH96" s="1"/>
      <c r="ADI96" s="1"/>
      <c r="ADJ96" s="1"/>
      <c r="ADK96" s="1"/>
      <c r="ADM96" s="18"/>
      <c r="ADN96" s="1"/>
      <c r="ADO96" s="1"/>
      <c r="ADP96" s="1"/>
      <c r="ADQ96" s="1"/>
      <c r="ADR96" s="1"/>
      <c r="ADS96" s="1"/>
      <c r="ADU96" s="18"/>
      <c r="ADV96" s="1"/>
      <c r="ADW96" s="1"/>
      <c r="ADX96" s="1"/>
      <c r="ADY96" s="1"/>
      <c r="ADZ96" s="1"/>
      <c r="AEA96" s="1"/>
      <c r="AEC96" s="18"/>
      <c r="AED96" s="1"/>
      <c r="AEE96" s="1"/>
      <c r="AEF96" s="1"/>
      <c r="AEG96" s="1"/>
      <c r="AEH96" s="1"/>
      <c r="AEI96" s="1"/>
      <c r="AEK96" s="18"/>
      <c r="AEL96" s="1"/>
      <c r="AEM96" s="1"/>
      <c r="AEN96" s="1"/>
      <c r="AEO96" s="1"/>
      <c r="AEP96" s="1"/>
      <c r="AEQ96" s="1"/>
      <c r="AES96" s="18"/>
      <c r="AET96" s="1"/>
      <c r="AEU96" s="1"/>
      <c r="AEV96" s="1"/>
      <c r="AEW96" s="1"/>
      <c r="AEX96" s="1"/>
      <c r="AEY96" s="1"/>
      <c r="AFA96" s="18"/>
      <c r="AFB96" s="1"/>
      <c r="AFC96" s="1"/>
      <c r="AFD96" s="1"/>
      <c r="AFE96" s="1"/>
      <c r="AFF96" s="1"/>
      <c r="AFG96" s="1"/>
      <c r="AFI96" s="18"/>
      <c r="AFJ96" s="1"/>
      <c r="AFK96" s="1"/>
      <c r="AFL96" s="1"/>
      <c r="AFM96" s="1"/>
      <c r="AFN96" s="1"/>
      <c r="AFO96" s="1"/>
      <c r="AFQ96" s="18"/>
      <c r="AFR96" s="1"/>
      <c r="AFS96" s="1"/>
      <c r="AFT96" s="1"/>
      <c r="AFU96" s="1"/>
      <c r="AFV96" s="1"/>
      <c r="AFW96" s="1"/>
      <c r="AFY96" s="18"/>
      <c r="AFZ96" s="1"/>
      <c r="AGA96" s="1"/>
      <c r="AGB96" s="1"/>
      <c r="AGC96" s="1"/>
      <c r="AGD96" s="1"/>
      <c r="AGE96" s="1"/>
      <c r="AGG96" s="18"/>
      <c r="AGH96" s="1"/>
      <c r="AGI96" s="1"/>
      <c r="AGJ96" s="1"/>
      <c r="AGK96" s="1"/>
      <c r="AGL96" s="1"/>
      <c r="AGM96" s="1"/>
      <c r="AGO96" s="18"/>
      <c r="AGP96" s="1"/>
      <c r="AGQ96" s="1"/>
      <c r="AGR96" s="1"/>
      <c r="AGS96" s="1"/>
      <c r="AGT96" s="1"/>
      <c r="AGU96" s="1"/>
      <c r="AGW96" s="18"/>
      <c r="AGX96" s="1"/>
      <c r="AGY96" s="1"/>
      <c r="AGZ96" s="1"/>
      <c r="AHA96" s="1"/>
      <c r="AHB96" s="1"/>
      <c r="AHC96" s="1"/>
      <c r="AHE96" s="18"/>
      <c r="AHF96" s="1"/>
      <c r="AHG96" s="1"/>
      <c r="AHH96" s="1"/>
      <c r="AHI96" s="1"/>
      <c r="AHJ96" s="1"/>
      <c r="AHK96" s="1"/>
      <c r="AHM96" s="18"/>
      <c r="AHN96" s="1"/>
      <c r="AHO96" s="1"/>
      <c r="AHP96" s="1"/>
      <c r="AHQ96" s="1"/>
      <c r="AHR96" s="1"/>
      <c r="AHS96" s="1"/>
      <c r="AHU96" s="18"/>
      <c r="AHV96" s="1"/>
      <c r="AHW96" s="1"/>
      <c r="AHX96" s="1"/>
      <c r="AHY96" s="1"/>
      <c r="AHZ96" s="1"/>
      <c r="AIA96" s="1"/>
      <c r="AIC96" s="18"/>
      <c r="AID96" s="1"/>
      <c r="AIE96" s="1"/>
      <c r="AIF96" s="1"/>
      <c r="AIG96" s="1"/>
      <c r="AIH96" s="1"/>
      <c r="AII96" s="1"/>
      <c r="AIK96" s="18"/>
      <c r="AIL96" s="1"/>
      <c r="AIM96" s="1"/>
      <c r="AIN96" s="1"/>
      <c r="AIO96" s="1"/>
      <c r="AIP96" s="1"/>
      <c r="AIQ96" s="1"/>
      <c r="AIS96" s="18"/>
      <c r="AIT96" s="1"/>
      <c r="AIU96" s="1"/>
      <c r="AIV96" s="1"/>
      <c r="AIW96" s="1"/>
      <c r="AIX96" s="1"/>
      <c r="AIY96" s="1"/>
      <c r="AJA96" s="18"/>
      <c r="AJB96" s="1"/>
      <c r="AJC96" s="1"/>
      <c r="AJD96" s="1"/>
      <c r="AJE96" s="1"/>
      <c r="AJF96" s="1"/>
      <c r="AJG96" s="1"/>
      <c r="AJI96" s="18"/>
      <c r="AJJ96" s="1"/>
      <c r="AJK96" s="1"/>
      <c r="AJL96" s="1"/>
      <c r="AJM96" s="1"/>
      <c r="AJN96" s="1"/>
      <c r="AJO96" s="1"/>
      <c r="AJQ96" s="18"/>
      <c r="AJR96" s="1"/>
      <c r="AJS96" s="1"/>
      <c r="AJT96" s="1"/>
      <c r="AJU96" s="1"/>
      <c r="AJV96" s="1"/>
      <c r="AJW96" s="1"/>
      <c r="AJY96" s="18"/>
      <c r="AJZ96" s="1"/>
      <c r="AKA96" s="1"/>
      <c r="AKB96" s="1"/>
      <c r="AKC96" s="1"/>
      <c r="AKD96" s="1"/>
      <c r="AKE96" s="1"/>
      <c r="AKG96" s="18"/>
      <c r="AKH96" s="1"/>
      <c r="AKI96" s="1"/>
      <c r="AKJ96" s="1"/>
      <c r="AKK96" s="1"/>
      <c r="AKL96" s="1"/>
      <c r="AKM96" s="1"/>
      <c r="AKO96" s="18"/>
      <c r="AKP96" s="1"/>
      <c r="AKQ96" s="1"/>
      <c r="AKR96" s="1"/>
      <c r="AKS96" s="1"/>
      <c r="AKT96" s="1"/>
      <c r="AKU96" s="1"/>
      <c r="AKW96" s="18"/>
      <c r="AKX96" s="1"/>
      <c r="AKY96" s="1"/>
      <c r="AKZ96" s="1"/>
      <c r="ALA96" s="1"/>
      <c r="ALB96" s="1"/>
      <c r="ALC96" s="1"/>
      <c r="ALE96" s="18"/>
      <c r="ALF96" s="1"/>
      <c r="ALG96" s="1"/>
      <c r="ALH96" s="1"/>
      <c r="ALI96" s="1"/>
      <c r="ALJ96" s="1"/>
      <c r="ALK96" s="1"/>
      <c r="ALM96" s="18"/>
      <c r="ALN96" s="1"/>
      <c r="ALO96" s="1"/>
      <c r="ALP96" s="1"/>
      <c r="ALQ96" s="1"/>
      <c r="ALR96" s="1"/>
      <c r="ALS96" s="1"/>
      <c r="ALU96" s="18"/>
      <c r="ALV96" s="1"/>
      <c r="ALW96" s="1"/>
      <c r="ALX96" s="1"/>
      <c r="ALY96" s="1"/>
      <c r="ALZ96" s="1"/>
      <c r="AMA96" s="1"/>
      <c r="AMC96" s="18"/>
      <c r="AMD96" s="1"/>
      <c r="AME96" s="1"/>
      <c r="AMF96" s="1"/>
      <c r="AMG96" s="1"/>
      <c r="AMH96" s="1"/>
      <c r="AMI96" s="1"/>
      <c r="AMK96" s="18"/>
      <c r="AML96" s="1"/>
      <c r="AMM96" s="1"/>
      <c r="AMN96" s="1"/>
      <c r="AMO96" s="1"/>
      <c r="AMP96" s="1"/>
      <c r="AMQ96" s="1"/>
      <c r="AMS96" s="18"/>
      <c r="AMT96" s="1"/>
      <c r="AMU96" s="1"/>
      <c r="AMV96" s="1"/>
      <c r="AMW96" s="1"/>
      <c r="AMX96" s="1"/>
      <c r="AMY96" s="1"/>
      <c r="ANA96" s="18"/>
      <c r="ANB96" s="1"/>
      <c r="ANC96" s="1"/>
      <c r="AND96" s="1"/>
      <c r="ANE96" s="1"/>
      <c r="ANF96" s="1"/>
      <c r="ANG96" s="1"/>
      <c r="ANI96" s="18"/>
      <c r="ANJ96" s="1"/>
      <c r="ANK96" s="1"/>
      <c r="ANL96" s="1"/>
      <c r="ANM96" s="1"/>
      <c r="ANN96" s="1"/>
      <c r="ANO96" s="1"/>
      <c r="ANQ96" s="18"/>
      <c r="ANR96" s="1"/>
      <c r="ANS96" s="1"/>
      <c r="ANT96" s="1"/>
      <c r="ANU96" s="1"/>
      <c r="ANV96" s="1"/>
      <c r="ANW96" s="1"/>
      <c r="ANY96" s="18"/>
      <c r="ANZ96" s="1"/>
      <c r="AOA96" s="1"/>
      <c r="AOB96" s="1"/>
      <c r="AOC96" s="1"/>
      <c r="AOD96" s="1"/>
      <c r="AOE96" s="1"/>
      <c r="AOG96" s="18"/>
      <c r="AOH96" s="1"/>
      <c r="AOI96" s="1"/>
      <c r="AOJ96" s="1"/>
      <c r="AOK96" s="1"/>
      <c r="AOL96" s="1"/>
      <c r="AOM96" s="1"/>
      <c r="AOO96" s="18"/>
      <c r="AOP96" s="1"/>
      <c r="AOQ96" s="1"/>
      <c r="AOR96" s="1"/>
      <c r="AOS96" s="1"/>
      <c r="AOT96" s="1"/>
      <c r="AOU96" s="1"/>
      <c r="AOW96" s="18"/>
      <c r="AOX96" s="1"/>
      <c r="AOY96" s="1"/>
      <c r="AOZ96" s="1"/>
      <c r="APA96" s="1"/>
      <c r="APB96" s="1"/>
      <c r="APC96" s="1"/>
      <c r="APE96" s="18"/>
      <c r="APF96" s="1"/>
      <c r="APG96" s="1"/>
      <c r="APH96" s="1"/>
      <c r="API96" s="1"/>
      <c r="APJ96" s="1"/>
      <c r="APK96" s="1"/>
      <c r="APM96" s="18"/>
      <c r="APN96" s="1"/>
      <c r="APO96" s="1"/>
      <c r="APP96" s="1"/>
      <c r="APQ96" s="1"/>
      <c r="APR96" s="1"/>
      <c r="APS96" s="1"/>
      <c r="APU96" s="18"/>
      <c r="APV96" s="1"/>
      <c r="APW96" s="1"/>
      <c r="APX96" s="1"/>
      <c r="APY96" s="1"/>
      <c r="APZ96" s="1"/>
      <c r="AQA96" s="1"/>
      <c r="AQC96" s="18"/>
      <c r="AQD96" s="1"/>
      <c r="AQE96" s="1"/>
      <c r="AQF96" s="1"/>
      <c r="AQG96" s="1"/>
      <c r="AQH96" s="1"/>
      <c r="AQI96" s="1"/>
      <c r="AQK96" s="18"/>
      <c r="AQL96" s="1"/>
      <c r="AQM96" s="1"/>
      <c r="AQN96" s="1"/>
      <c r="AQO96" s="1"/>
      <c r="AQP96" s="1"/>
      <c r="AQQ96" s="1"/>
      <c r="AQS96" s="18"/>
      <c r="AQT96" s="1"/>
      <c r="AQU96" s="1"/>
      <c r="AQV96" s="1"/>
      <c r="AQW96" s="1"/>
      <c r="AQX96" s="1"/>
      <c r="AQY96" s="1"/>
      <c r="ARA96" s="18"/>
      <c r="ARB96" s="1"/>
      <c r="ARC96" s="1"/>
      <c r="ARD96" s="1"/>
      <c r="ARE96" s="1"/>
      <c r="ARF96" s="1"/>
      <c r="ARG96" s="1"/>
      <c r="ARI96" s="18"/>
      <c r="ARJ96" s="1"/>
      <c r="ARK96" s="1"/>
      <c r="ARL96" s="1"/>
      <c r="ARM96" s="1"/>
      <c r="ARN96" s="1"/>
      <c r="ARO96" s="1"/>
      <c r="ARQ96" s="18"/>
      <c r="ARR96" s="1"/>
      <c r="ARS96" s="1"/>
      <c r="ART96" s="1"/>
      <c r="ARU96" s="1"/>
      <c r="ARV96" s="1"/>
      <c r="ARW96" s="1"/>
      <c r="ARY96" s="18"/>
      <c r="ARZ96" s="1"/>
      <c r="ASA96" s="1"/>
      <c r="ASB96" s="1"/>
      <c r="ASC96" s="1"/>
      <c r="ASD96" s="1"/>
      <c r="ASE96" s="1"/>
      <c r="ASG96" s="18"/>
      <c r="ASH96" s="1"/>
      <c r="ASI96" s="1"/>
      <c r="ASJ96" s="1"/>
      <c r="ASK96" s="1"/>
      <c r="ASL96" s="1"/>
      <c r="ASM96" s="1"/>
      <c r="ASO96" s="18"/>
      <c r="ASP96" s="1"/>
      <c r="ASQ96" s="1"/>
      <c r="ASR96" s="1"/>
      <c r="ASS96" s="1"/>
      <c r="AST96" s="1"/>
      <c r="ASU96" s="1"/>
      <c r="ASW96" s="18"/>
      <c r="ASX96" s="1"/>
      <c r="ASY96" s="1"/>
      <c r="ASZ96" s="1"/>
      <c r="ATA96" s="1"/>
      <c r="ATB96" s="1"/>
      <c r="ATC96" s="1"/>
      <c r="ATE96" s="18"/>
      <c r="ATF96" s="1"/>
      <c r="ATG96" s="1"/>
      <c r="ATH96" s="1"/>
      <c r="ATI96" s="1"/>
      <c r="ATJ96" s="1"/>
      <c r="ATK96" s="1"/>
      <c r="ATM96" s="18"/>
      <c r="ATN96" s="1"/>
      <c r="ATO96" s="1"/>
      <c r="ATP96" s="1"/>
      <c r="ATQ96" s="1"/>
      <c r="ATR96" s="1"/>
      <c r="ATS96" s="1"/>
      <c r="ATU96" s="18"/>
      <c r="ATV96" s="1"/>
      <c r="ATW96" s="1"/>
      <c r="ATX96" s="1"/>
      <c r="ATY96" s="1"/>
      <c r="ATZ96" s="1"/>
      <c r="AUA96" s="1"/>
      <c r="AUC96" s="18"/>
      <c r="AUD96" s="1"/>
      <c r="AUE96" s="1"/>
      <c r="AUF96" s="1"/>
      <c r="AUG96" s="1"/>
      <c r="AUH96" s="1"/>
      <c r="AUI96" s="1"/>
      <c r="AUK96" s="18"/>
      <c r="AUL96" s="1"/>
      <c r="AUM96" s="1"/>
      <c r="AUN96" s="1"/>
      <c r="AUO96" s="1"/>
      <c r="AUP96" s="1"/>
      <c r="AUQ96" s="1"/>
      <c r="AUS96" s="18"/>
      <c r="AUT96" s="1"/>
      <c r="AUU96" s="1"/>
      <c r="AUV96" s="1"/>
      <c r="AUW96" s="1"/>
      <c r="AUX96" s="1"/>
      <c r="AUY96" s="1"/>
      <c r="AVA96" s="18"/>
      <c r="AVB96" s="1"/>
      <c r="AVC96" s="1"/>
      <c r="AVD96" s="1"/>
      <c r="AVE96" s="1"/>
      <c r="AVF96" s="1"/>
      <c r="AVG96" s="1"/>
      <c r="AVI96" s="18"/>
      <c r="AVJ96" s="1"/>
      <c r="AVK96" s="1"/>
      <c r="AVL96" s="1"/>
      <c r="AVM96" s="1"/>
      <c r="AVN96" s="1"/>
      <c r="AVO96" s="1"/>
      <c r="AVQ96" s="18"/>
      <c r="AVR96" s="1"/>
      <c r="AVS96" s="1"/>
      <c r="AVT96" s="1"/>
      <c r="AVU96" s="1"/>
      <c r="AVV96" s="1"/>
      <c r="AVW96" s="1"/>
      <c r="AVY96" s="18"/>
      <c r="AVZ96" s="1"/>
      <c r="AWA96" s="1"/>
      <c r="AWB96" s="1"/>
      <c r="AWC96" s="1"/>
      <c r="AWD96" s="1"/>
      <c r="AWE96" s="1"/>
      <c r="AWG96" s="18"/>
      <c r="AWH96" s="1"/>
      <c r="AWI96" s="1"/>
      <c r="AWJ96" s="1"/>
      <c r="AWK96" s="1"/>
      <c r="AWL96" s="1"/>
      <c r="AWM96" s="1"/>
      <c r="AWO96" s="18"/>
      <c r="AWP96" s="1"/>
      <c r="AWQ96" s="1"/>
      <c r="AWR96" s="1"/>
      <c r="AWS96" s="1"/>
      <c r="AWT96" s="1"/>
      <c r="AWU96" s="1"/>
      <c r="AWW96" s="18"/>
      <c r="AWX96" s="1"/>
      <c r="AWY96" s="1"/>
      <c r="AWZ96" s="1"/>
      <c r="AXA96" s="1"/>
      <c r="AXB96" s="1"/>
      <c r="AXC96" s="1"/>
      <c r="AXE96" s="18"/>
      <c r="AXF96" s="1"/>
      <c r="AXG96" s="1"/>
      <c r="AXH96" s="1"/>
      <c r="AXI96" s="1"/>
      <c r="AXJ96" s="1"/>
      <c r="AXK96" s="1"/>
      <c r="AXM96" s="18"/>
      <c r="AXN96" s="1"/>
      <c r="AXO96" s="1"/>
      <c r="AXP96" s="1"/>
      <c r="AXQ96" s="1"/>
      <c r="AXR96" s="1"/>
      <c r="AXS96" s="1"/>
      <c r="AXU96" s="18"/>
      <c r="AXV96" s="1"/>
      <c r="AXW96" s="1"/>
      <c r="AXX96" s="1"/>
      <c r="AXY96" s="1"/>
      <c r="AXZ96" s="1"/>
      <c r="AYA96" s="1"/>
      <c r="AYC96" s="18"/>
      <c r="AYD96" s="1"/>
      <c r="AYE96" s="1"/>
      <c r="AYF96" s="1"/>
      <c r="AYG96" s="1"/>
      <c r="AYH96" s="1"/>
      <c r="AYI96" s="1"/>
      <c r="AYK96" s="18"/>
      <c r="AYL96" s="1"/>
      <c r="AYM96" s="1"/>
      <c r="AYN96" s="1"/>
      <c r="AYO96" s="1"/>
      <c r="AYP96" s="1"/>
      <c r="AYQ96" s="1"/>
      <c r="AYS96" s="18"/>
      <c r="AYT96" s="1"/>
      <c r="AYU96" s="1"/>
      <c r="AYV96" s="1"/>
      <c r="AYW96" s="1"/>
      <c r="AYX96" s="1"/>
      <c r="AYY96" s="1"/>
      <c r="AZA96" s="18"/>
      <c r="AZB96" s="1"/>
      <c r="AZC96" s="1"/>
      <c r="AZD96" s="1"/>
      <c r="AZE96" s="1"/>
      <c r="AZF96" s="1"/>
      <c r="AZG96" s="1"/>
      <c r="AZI96" s="18"/>
      <c r="AZJ96" s="1"/>
      <c r="AZK96" s="1"/>
      <c r="AZL96" s="1"/>
      <c r="AZM96" s="1"/>
      <c r="AZN96" s="1"/>
      <c r="AZO96" s="1"/>
      <c r="AZQ96" s="18"/>
      <c r="AZR96" s="1"/>
      <c r="AZS96" s="1"/>
      <c r="AZT96" s="1"/>
      <c r="AZU96" s="1"/>
      <c r="AZV96" s="1"/>
      <c r="AZW96" s="1"/>
      <c r="AZY96" s="18"/>
      <c r="AZZ96" s="1"/>
      <c r="BAA96" s="1"/>
      <c r="BAB96" s="1"/>
      <c r="BAC96" s="1"/>
      <c r="BAD96" s="1"/>
      <c r="BAE96" s="1"/>
      <c r="BAG96" s="18"/>
      <c r="BAH96" s="1"/>
      <c r="BAI96" s="1"/>
      <c r="BAJ96" s="1"/>
      <c r="BAK96" s="1"/>
      <c r="BAL96" s="1"/>
      <c r="BAM96" s="1"/>
      <c r="BAO96" s="18"/>
      <c r="BAP96" s="1"/>
      <c r="BAQ96" s="1"/>
      <c r="BAR96" s="1"/>
      <c r="BAS96" s="1"/>
      <c r="BAT96" s="1"/>
      <c r="BAU96" s="1"/>
      <c r="BAW96" s="18"/>
      <c r="BAX96" s="1"/>
      <c r="BAY96" s="1"/>
      <c r="BAZ96" s="1"/>
      <c r="BBA96" s="1"/>
      <c r="BBB96" s="1"/>
      <c r="BBC96" s="1"/>
      <c r="BBE96" s="18"/>
      <c r="BBF96" s="1"/>
      <c r="BBG96" s="1"/>
      <c r="BBH96" s="1"/>
      <c r="BBI96" s="1"/>
      <c r="BBJ96" s="1"/>
      <c r="BBK96" s="1"/>
      <c r="BBM96" s="18"/>
      <c r="BBN96" s="1"/>
      <c r="BBO96" s="1"/>
      <c r="BBP96" s="1"/>
      <c r="BBQ96" s="1"/>
      <c r="BBR96" s="1"/>
      <c r="BBS96" s="1"/>
      <c r="BBU96" s="18"/>
      <c r="BBV96" s="1"/>
      <c r="BBW96" s="1"/>
      <c r="BBX96" s="1"/>
      <c r="BBY96" s="1"/>
      <c r="BBZ96" s="1"/>
      <c r="BCA96" s="1"/>
      <c r="BCC96" s="18"/>
      <c r="BCD96" s="1"/>
      <c r="BCE96" s="1"/>
      <c r="BCF96" s="1"/>
      <c r="BCG96" s="1"/>
      <c r="BCH96" s="1"/>
      <c r="BCI96" s="1"/>
      <c r="BCK96" s="18"/>
      <c r="BCL96" s="1"/>
      <c r="BCM96" s="1"/>
      <c r="BCN96" s="1"/>
      <c r="BCO96" s="1"/>
      <c r="BCP96" s="1"/>
      <c r="BCQ96" s="1"/>
      <c r="BCS96" s="18"/>
      <c r="BCT96" s="1"/>
      <c r="BCU96" s="1"/>
      <c r="BCV96" s="1"/>
      <c r="BCW96" s="1"/>
      <c r="BCX96" s="1"/>
      <c r="BCY96" s="1"/>
      <c r="BDA96" s="18"/>
      <c r="BDB96" s="1"/>
      <c r="BDC96" s="1"/>
      <c r="BDD96" s="1"/>
      <c r="BDE96" s="1"/>
      <c r="BDF96" s="1"/>
      <c r="BDG96" s="1"/>
      <c r="BDI96" s="18"/>
      <c r="BDJ96" s="1"/>
      <c r="BDK96" s="1"/>
      <c r="BDL96" s="1"/>
      <c r="BDM96" s="1"/>
      <c r="BDN96" s="1"/>
      <c r="BDO96" s="1"/>
      <c r="BDQ96" s="18"/>
      <c r="BDR96" s="1"/>
      <c r="BDS96" s="1"/>
      <c r="BDT96" s="1"/>
      <c r="BDU96" s="1"/>
      <c r="BDV96" s="1"/>
      <c r="BDW96" s="1"/>
      <c r="BDY96" s="18"/>
      <c r="BDZ96" s="1"/>
      <c r="BEA96" s="1"/>
      <c r="BEB96" s="1"/>
      <c r="BEC96" s="1"/>
      <c r="BED96" s="1"/>
      <c r="BEE96" s="1"/>
      <c r="BEG96" s="18"/>
      <c r="BEH96" s="1"/>
      <c r="BEI96" s="1"/>
      <c r="BEJ96" s="1"/>
      <c r="BEK96" s="1"/>
      <c r="BEL96" s="1"/>
      <c r="BEM96" s="1"/>
      <c r="BEO96" s="18"/>
      <c r="BEP96" s="1"/>
      <c r="BEQ96" s="1"/>
      <c r="BER96" s="1"/>
      <c r="BES96" s="1"/>
      <c r="BET96" s="1"/>
      <c r="BEU96" s="1"/>
      <c r="BEW96" s="18"/>
      <c r="BEX96" s="1"/>
      <c r="BEY96" s="1"/>
      <c r="BEZ96" s="1"/>
      <c r="BFA96" s="1"/>
      <c r="BFB96" s="1"/>
      <c r="BFC96" s="1"/>
      <c r="BFE96" s="18"/>
      <c r="BFF96" s="1"/>
      <c r="BFG96" s="1"/>
      <c r="BFH96" s="1"/>
      <c r="BFI96" s="1"/>
      <c r="BFJ96" s="1"/>
      <c r="BFK96" s="1"/>
      <c r="BFM96" s="18"/>
      <c r="BFN96" s="1"/>
      <c r="BFO96" s="1"/>
      <c r="BFP96" s="1"/>
      <c r="BFQ96" s="1"/>
      <c r="BFR96" s="1"/>
      <c r="BFS96" s="1"/>
      <c r="BFU96" s="18"/>
      <c r="BFV96" s="1"/>
      <c r="BFW96" s="1"/>
      <c r="BFX96" s="1"/>
      <c r="BFY96" s="1"/>
      <c r="BFZ96" s="1"/>
      <c r="BGA96" s="1"/>
      <c r="BGC96" s="18"/>
      <c r="BGD96" s="1"/>
      <c r="BGE96" s="1"/>
      <c r="BGF96" s="1"/>
      <c r="BGG96" s="1"/>
      <c r="BGH96" s="1"/>
      <c r="BGI96" s="1"/>
      <c r="BGK96" s="18"/>
      <c r="BGL96" s="1"/>
      <c r="BGM96" s="1"/>
      <c r="BGN96" s="1"/>
      <c r="BGO96" s="1"/>
      <c r="BGP96" s="1"/>
      <c r="BGQ96" s="1"/>
      <c r="BGS96" s="18"/>
      <c r="BGT96" s="1"/>
      <c r="BGU96" s="1"/>
      <c r="BGV96" s="1"/>
      <c r="BGW96" s="1"/>
      <c r="BGX96" s="1"/>
      <c r="BGY96" s="1"/>
      <c r="BHA96" s="18"/>
      <c r="BHB96" s="1"/>
      <c r="BHC96" s="1"/>
      <c r="BHD96" s="1"/>
      <c r="BHE96" s="1"/>
      <c r="BHF96" s="1"/>
      <c r="BHG96" s="1"/>
      <c r="BHI96" s="18"/>
      <c r="BHJ96" s="1"/>
      <c r="BHK96" s="1"/>
      <c r="BHL96" s="1"/>
      <c r="BHM96" s="1"/>
      <c r="BHN96" s="1"/>
      <c r="BHO96" s="1"/>
      <c r="BHQ96" s="18"/>
      <c r="BHR96" s="1"/>
      <c r="BHS96" s="1"/>
      <c r="BHT96" s="1"/>
      <c r="BHU96" s="1"/>
      <c r="BHV96" s="1"/>
      <c r="BHW96" s="1"/>
      <c r="BHY96" s="18"/>
      <c r="BHZ96" s="1"/>
      <c r="BIA96" s="1"/>
      <c r="BIB96" s="1"/>
      <c r="BIC96" s="1"/>
      <c r="BID96" s="1"/>
      <c r="BIE96" s="1"/>
      <c r="BIG96" s="18"/>
      <c r="BIH96" s="1"/>
      <c r="BII96" s="1"/>
      <c r="BIJ96" s="1"/>
      <c r="BIK96" s="1"/>
      <c r="BIL96" s="1"/>
      <c r="BIM96" s="1"/>
      <c r="BIO96" s="18"/>
      <c r="BIP96" s="1"/>
      <c r="BIQ96" s="1"/>
      <c r="BIR96" s="1"/>
      <c r="BIS96" s="1"/>
      <c r="BIT96" s="1"/>
      <c r="BIU96" s="1"/>
      <c r="BIW96" s="18"/>
      <c r="BIX96" s="1"/>
      <c r="BIY96" s="1"/>
      <c r="BIZ96" s="1"/>
      <c r="BJA96" s="1"/>
      <c r="BJB96" s="1"/>
      <c r="BJC96" s="1"/>
      <c r="BJE96" s="18"/>
      <c r="BJF96" s="1"/>
      <c r="BJG96" s="1"/>
      <c r="BJH96" s="1"/>
      <c r="BJI96" s="1"/>
      <c r="BJJ96" s="1"/>
      <c r="BJK96" s="1"/>
      <c r="BJM96" s="18"/>
      <c r="BJN96" s="1"/>
      <c r="BJO96" s="1"/>
      <c r="BJP96" s="1"/>
      <c r="BJQ96" s="1"/>
      <c r="BJR96" s="1"/>
      <c r="BJS96" s="1"/>
      <c r="BJU96" s="18"/>
      <c r="BJV96" s="1"/>
      <c r="BJW96" s="1"/>
      <c r="BJX96" s="1"/>
      <c r="BJY96" s="1"/>
      <c r="BJZ96" s="1"/>
      <c r="BKA96" s="1"/>
      <c r="BKC96" s="18"/>
      <c r="BKD96" s="1"/>
      <c r="BKE96" s="1"/>
      <c r="BKF96" s="1"/>
      <c r="BKG96" s="1"/>
      <c r="BKH96" s="1"/>
      <c r="BKI96" s="1"/>
      <c r="BKK96" s="18"/>
      <c r="BKL96" s="1"/>
      <c r="BKM96" s="1"/>
      <c r="BKN96" s="1"/>
      <c r="BKO96" s="1"/>
      <c r="BKP96" s="1"/>
      <c r="BKQ96" s="1"/>
      <c r="BKS96" s="18"/>
      <c r="BKT96" s="1"/>
      <c r="BKU96" s="1"/>
      <c r="BKV96" s="1"/>
      <c r="BKW96" s="1"/>
      <c r="BKX96" s="1"/>
      <c r="BKY96" s="1"/>
      <c r="BLA96" s="18"/>
      <c r="BLB96" s="1"/>
      <c r="BLC96" s="1"/>
      <c r="BLD96" s="1"/>
      <c r="BLE96" s="1"/>
      <c r="BLF96" s="1"/>
      <c r="BLG96" s="1"/>
      <c r="BLI96" s="18"/>
      <c r="BLJ96" s="1"/>
      <c r="BLK96" s="1"/>
      <c r="BLL96" s="1"/>
      <c r="BLM96" s="1"/>
      <c r="BLN96" s="1"/>
      <c r="BLO96" s="1"/>
      <c r="BLQ96" s="18"/>
      <c r="BLR96" s="1"/>
      <c r="BLS96" s="1"/>
      <c r="BLT96" s="1"/>
      <c r="BLU96" s="1"/>
      <c r="BLV96" s="1"/>
      <c r="BLW96" s="1"/>
      <c r="BLY96" s="18"/>
      <c r="BLZ96" s="1"/>
      <c r="BMA96" s="1"/>
      <c r="BMB96" s="1"/>
      <c r="BMC96" s="1"/>
      <c r="BMD96" s="1"/>
      <c r="BME96" s="1"/>
      <c r="BMG96" s="18"/>
      <c r="BMH96" s="1"/>
      <c r="BMI96" s="1"/>
      <c r="BMJ96" s="1"/>
      <c r="BMK96" s="1"/>
      <c r="BML96" s="1"/>
      <c r="BMM96" s="1"/>
      <c r="BMO96" s="18"/>
      <c r="BMP96" s="1"/>
      <c r="BMQ96" s="1"/>
      <c r="BMR96" s="1"/>
      <c r="BMS96" s="1"/>
      <c r="BMT96" s="1"/>
      <c r="BMU96" s="1"/>
      <c r="BMW96" s="18"/>
      <c r="BMX96" s="1"/>
      <c r="BMY96" s="1"/>
      <c r="BMZ96" s="1"/>
      <c r="BNA96" s="1"/>
      <c r="BNB96" s="1"/>
      <c r="BNC96" s="1"/>
      <c r="BNE96" s="18"/>
      <c r="BNF96" s="1"/>
      <c r="BNG96" s="1"/>
      <c r="BNH96" s="1"/>
      <c r="BNI96" s="1"/>
      <c r="BNJ96" s="1"/>
      <c r="BNK96" s="1"/>
      <c r="BNM96" s="18"/>
      <c r="BNN96" s="1"/>
      <c r="BNO96" s="1"/>
      <c r="BNP96" s="1"/>
      <c r="BNQ96" s="1"/>
      <c r="BNR96" s="1"/>
      <c r="BNS96" s="1"/>
      <c r="BNU96" s="18"/>
      <c r="BNV96" s="1"/>
      <c r="BNW96" s="1"/>
      <c r="BNX96" s="1"/>
      <c r="BNY96" s="1"/>
      <c r="BNZ96" s="1"/>
      <c r="BOA96" s="1"/>
      <c r="BOC96" s="18"/>
      <c r="BOD96" s="1"/>
      <c r="BOE96" s="1"/>
      <c r="BOF96" s="1"/>
      <c r="BOG96" s="1"/>
      <c r="BOH96" s="1"/>
      <c r="BOI96" s="1"/>
      <c r="BOK96" s="18"/>
      <c r="BOL96" s="1"/>
      <c r="BOM96" s="1"/>
      <c r="BON96" s="1"/>
      <c r="BOO96" s="1"/>
      <c r="BOP96" s="1"/>
      <c r="BOQ96" s="1"/>
      <c r="BOS96" s="18"/>
      <c r="BOT96" s="1"/>
      <c r="BOU96" s="1"/>
      <c r="BOV96" s="1"/>
      <c r="BOW96" s="1"/>
      <c r="BOX96" s="1"/>
      <c r="BOY96" s="1"/>
      <c r="BPA96" s="18"/>
      <c r="BPB96" s="1"/>
      <c r="BPC96" s="1"/>
      <c r="BPD96" s="1"/>
      <c r="BPE96" s="1"/>
      <c r="BPF96" s="1"/>
      <c r="BPG96" s="1"/>
      <c r="BPI96" s="18"/>
      <c r="BPJ96" s="1"/>
      <c r="BPK96" s="1"/>
      <c r="BPL96" s="1"/>
      <c r="BPM96" s="1"/>
      <c r="BPN96" s="1"/>
      <c r="BPO96" s="1"/>
      <c r="BPQ96" s="18"/>
      <c r="BPR96" s="1"/>
      <c r="BPS96" s="1"/>
      <c r="BPT96" s="1"/>
      <c r="BPU96" s="1"/>
      <c r="BPV96" s="1"/>
      <c r="BPW96" s="1"/>
      <c r="BPY96" s="18"/>
      <c r="BPZ96" s="1"/>
      <c r="BQA96" s="1"/>
      <c r="BQB96" s="1"/>
      <c r="BQC96" s="1"/>
      <c r="BQD96" s="1"/>
      <c r="BQE96" s="1"/>
      <c r="BQG96" s="18"/>
      <c r="BQH96" s="1"/>
      <c r="BQI96" s="1"/>
      <c r="BQJ96" s="1"/>
      <c r="BQK96" s="1"/>
      <c r="BQL96" s="1"/>
      <c r="BQM96" s="1"/>
      <c r="BQO96" s="18"/>
      <c r="BQP96" s="1"/>
      <c r="BQQ96" s="1"/>
      <c r="BQR96" s="1"/>
      <c r="BQS96" s="1"/>
      <c r="BQT96" s="1"/>
      <c r="BQU96" s="1"/>
      <c r="BQW96" s="18"/>
      <c r="BQX96" s="1"/>
      <c r="BQY96" s="1"/>
      <c r="BQZ96" s="1"/>
      <c r="BRA96" s="1"/>
      <c r="BRB96" s="1"/>
      <c r="BRC96" s="1"/>
      <c r="BRE96" s="18"/>
      <c r="BRF96" s="1"/>
      <c r="BRG96" s="1"/>
      <c r="BRH96" s="1"/>
      <c r="BRI96" s="1"/>
      <c r="BRJ96" s="1"/>
      <c r="BRK96" s="1"/>
      <c r="BRM96" s="18"/>
      <c r="BRN96" s="1"/>
      <c r="BRO96" s="1"/>
      <c r="BRP96" s="1"/>
      <c r="BRQ96" s="1"/>
      <c r="BRR96" s="1"/>
      <c r="BRS96" s="1"/>
      <c r="BRU96" s="18"/>
      <c r="BRV96" s="1"/>
      <c r="BRW96" s="1"/>
      <c r="BRX96" s="1"/>
      <c r="BRY96" s="1"/>
      <c r="BRZ96" s="1"/>
      <c r="BSA96" s="1"/>
      <c r="BSC96" s="18"/>
      <c r="BSD96" s="1"/>
      <c r="BSE96" s="1"/>
      <c r="BSF96" s="1"/>
      <c r="BSG96" s="1"/>
      <c r="BSH96" s="1"/>
      <c r="BSI96" s="1"/>
      <c r="BSK96" s="18"/>
      <c r="BSL96" s="1"/>
      <c r="BSM96" s="1"/>
      <c r="BSN96" s="1"/>
      <c r="BSO96" s="1"/>
      <c r="BSP96" s="1"/>
      <c r="BSQ96" s="1"/>
      <c r="BSS96" s="18"/>
      <c r="BST96" s="1"/>
      <c r="BSU96" s="1"/>
      <c r="BSV96" s="1"/>
      <c r="BSW96" s="1"/>
      <c r="BSX96" s="1"/>
      <c r="BSY96" s="1"/>
      <c r="BTA96" s="18"/>
      <c r="BTB96" s="1"/>
      <c r="BTC96" s="1"/>
      <c r="BTD96" s="1"/>
      <c r="BTE96" s="1"/>
      <c r="BTF96" s="1"/>
      <c r="BTG96" s="1"/>
      <c r="BTI96" s="18"/>
      <c r="BTJ96" s="1"/>
      <c r="BTK96" s="1"/>
      <c r="BTL96" s="1"/>
      <c r="BTM96" s="1"/>
      <c r="BTN96" s="1"/>
      <c r="BTO96" s="1"/>
      <c r="BTQ96" s="18"/>
      <c r="BTR96" s="1"/>
      <c r="BTS96" s="1"/>
      <c r="BTT96" s="1"/>
      <c r="BTU96" s="1"/>
      <c r="BTV96" s="1"/>
      <c r="BTW96" s="1"/>
      <c r="BTY96" s="18"/>
      <c r="BTZ96" s="1"/>
      <c r="BUA96" s="1"/>
      <c r="BUB96" s="1"/>
      <c r="BUC96" s="1"/>
      <c r="BUD96" s="1"/>
      <c r="BUE96" s="1"/>
      <c r="BUG96" s="18"/>
      <c r="BUH96" s="1"/>
      <c r="BUI96" s="1"/>
      <c r="BUJ96" s="1"/>
      <c r="BUK96" s="1"/>
      <c r="BUL96" s="1"/>
      <c r="BUM96" s="1"/>
      <c r="BUO96" s="18"/>
      <c r="BUP96" s="1"/>
      <c r="BUQ96" s="1"/>
      <c r="BUR96" s="1"/>
      <c r="BUS96" s="1"/>
      <c r="BUT96" s="1"/>
      <c r="BUU96" s="1"/>
      <c r="BUW96" s="18"/>
      <c r="BUX96" s="1"/>
      <c r="BUY96" s="1"/>
      <c r="BUZ96" s="1"/>
      <c r="BVA96" s="1"/>
      <c r="BVB96" s="1"/>
      <c r="BVC96" s="1"/>
      <c r="BVE96" s="18"/>
      <c r="BVF96" s="1"/>
      <c r="BVG96" s="1"/>
      <c r="BVH96" s="1"/>
      <c r="BVI96" s="1"/>
      <c r="BVJ96" s="1"/>
      <c r="BVK96" s="1"/>
      <c r="BVM96" s="18"/>
      <c r="BVN96" s="1"/>
      <c r="BVO96" s="1"/>
      <c r="BVP96" s="1"/>
      <c r="BVQ96" s="1"/>
      <c r="BVR96" s="1"/>
      <c r="BVS96" s="1"/>
      <c r="BVU96" s="18"/>
      <c r="BVV96" s="1"/>
      <c r="BVW96" s="1"/>
      <c r="BVX96" s="1"/>
      <c r="BVY96" s="1"/>
      <c r="BVZ96" s="1"/>
      <c r="BWA96" s="1"/>
      <c r="BWC96" s="18"/>
      <c r="BWD96" s="1"/>
      <c r="BWE96" s="1"/>
      <c r="BWF96" s="1"/>
      <c r="BWG96" s="1"/>
      <c r="BWH96" s="1"/>
      <c r="BWI96" s="1"/>
      <c r="BWK96" s="18"/>
      <c r="BWL96" s="1"/>
      <c r="BWM96" s="1"/>
      <c r="BWN96" s="1"/>
      <c r="BWO96" s="1"/>
      <c r="BWP96" s="1"/>
      <c r="BWQ96" s="1"/>
      <c r="BWS96" s="18"/>
      <c r="BWT96" s="1"/>
      <c r="BWU96" s="1"/>
      <c r="BWV96" s="1"/>
      <c r="BWW96" s="1"/>
      <c r="BWX96" s="1"/>
      <c r="BWY96" s="1"/>
      <c r="BXA96" s="18"/>
      <c r="BXB96" s="1"/>
      <c r="BXC96" s="1"/>
      <c r="BXD96" s="1"/>
      <c r="BXE96" s="1"/>
      <c r="BXF96" s="1"/>
      <c r="BXG96" s="1"/>
      <c r="BXI96" s="18"/>
      <c r="BXJ96" s="1"/>
      <c r="BXK96" s="1"/>
      <c r="BXL96" s="1"/>
      <c r="BXM96" s="1"/>
      <c r="BXN96" s="1"/>
      <c r="BXO96" s="1"/>
      <c r="BXQ96" s="18"/>
      <c r="BXR96" s="1"/>
      <c r="BXS96" s="1"/>
      <c r="BXT96" s="1"/>
      <c r="BXU96" s="1"/>
      <c r="BXV96" s="1"/>
      <c r="BXW96" s="1"/>
      <c r="BXY96" s="18"/>
      <c r="BXZ96" s="1"/>
      <c r="BYA96" s="1"/>
      <c r="BYB96" s="1"/>
      <c r="BYC96" s="1"/>
      <c r="BYD96" s="1"/>
      <c r="BYE96" s="1"/>
      <c r="BYG96" s="18"/>
      <c r="BYH96" s="1"/>
      <c r="BYI96" s="1"/>
      <c r="BYJ96" s="1"/>
      <c r="BYK96" s="1"/>
      <c r="BYL96" s="1"/>
      <c r="BYM96" s="1"/>
      <c r="BYO96" s="18"/>
      <c r="BYP96" s="1"/>
      <c r="BYQ96" s="1"/>
      <c r="BYR96" s="1"/>
      <c r="BYS96" s="1"/>
      <c r="BYT96" s="1"/>
      <c r="BYU96" s="1"/>
      <c r="BYW96" s="18"/>
      <c r="BYX96" s="1"/>
      <c r="BYY96" s="1"/>
      <c r="BYZ96" s="1"/>
      <c r="BZA96" s="1"/>
      <c r="BZB96" s="1"/>
      <c r="BZC96" s="1"/>
      <c r="BZE96" s="18"/>
      <c r="BZF96" s="1"/>
      <c r="BZG96" s="1"/>
      <c r="BZH96" s="1"/>
      <c r="BZI96" s="1"/>
      <c r="BZJ96" s="1"/>
      <c r="BZK96" s="1"/>
      <c r="BZM96" s="18"/>
      <c r="BZN96" s="1"/>
      <c r="BZO96" s="1"/>
      <c r="BZP96" s="1"/>
      <c r="BZQ96" s="1"/>
      <c r="BZR96" s="1"/>
      <c r="BZS96" s="1"/>
      <c r="BZU96" s="18"/>
      <c r="BZV96" s="1"/>
      <c r="BZW96" s="1"/>
      <c r="BZX96" s="1"/>
      <c r="BZY96" s="1"/>
      <c r="BZZ96" s="1"/>
      <c r="CAA96" s="1"/>
      <c r="CAC96" s="18"/>
      <c r="CAD96" s="1"/>
      <c r="CAE96" s="1"/>
      <c r="CAF96" s="1"/>
      <c r="CAG96" s="1"/>
      <c r="CAH96" s="1"/>
      <c r="CAI96" s="1"/>
      <c r="CAK96" s="18"/>
      <c r="CAL96" s="1"/>
      <c r="CAM96" s="1"/>
      <c r="CAN96" s="1"/>
      <c r="CAO96" s="1"/>
      <c r="CAP96" s="1"/>
      <c r="CAQ96" s="1"/>
      <c r="CAS96" s="18"/>
      <c r="CAT96" s="1"/>
      <c r="CAU96" s="1"/>
      <c r="CAV96" s="1"/>
      <c r="CAW96" s="1"/>
      <c r="CAX96" s="1"/>
      <c r="CAY96" s="1"/>
      <c r="CBA96" s="18"/>
      <c r="CBB96" s="1"/>
      <c r="CBC96" s="1"/>
      <c r="CBD96" s="1"/>
      <c r="CBE96" s="1"/>
      <c r="CBF96" s="1"/>
      <c r="CBG96" s="1"/>
      <c r="CBI96" s="18"/>
      <c r="CBJ96" s="1"/>
      <c r="CBK96" s="1"/>
      <c r="CBL96" s="1"/>
      <c r="CBM96" s="1"/>
      <c r="CBN96" s="1"/>
      <c r="CBO96" s="1"/>
      <c r="CBQ96" s="18"/>
      <c r="CBR96" s="1"/>
      <c r="CBS96" s="1"/>
      <c r="CBT96" s="1"/>
      <c r="CBU96" s="1"/>
      <c r="CBV96" s="1"/>
      <c r="CBW96" s="1"/>
      <c r="CBY96" s="18"/>
      <c r="CBZ96" s="1"/>
      <c r="CCA96" s="1"/>
      <c r="CCB96" s="1"/>
      <c r="CCC96" s="1"/>
      <c r="CCD96" s="1"/>
      <c r="CCE96" s="1"/>
      <c r="CCG96" s="18"/>
      <c r="CCH96" s="1"/>
      <c r="CCI96" s="1"/>
      <c r="CCJ96" s="1"/>
      <c r="CCK96" s="1"/>
      <c r="CCL96" s="1"/>
      <c r="CCM96" s="1"/>
      <c r="CCO96" s="18"/>
      <c r="CCP96" s="1"/>
      <c r="CCQ96" s="1"/>
      <c r="CCR96" s="1"/>
      <c r="CCS96" s="1"/>
      <c r="CCT96" s="1"/>
      <c r="CCU96" s="1"/>
      <c r="CCW96" s="18"/>
      <c r="CCX96" s="1"/>
      <c r="CCY96" s="1"/>
      <c r="CCZ96" s="1"/>
      <c r="CDA96" s="1"/>
      <c r="CDB96" s="1"/>
      <c r="CDC96" s="1"/>
      <c r="CDE96" s="18"/>
      <c r="CDF96" s="1"/>
      <c r="CDG96" s="1"/>
      <c r="CDH96" s="1"/>
      <c r="CDI96" s="1"/>
      <c r="CDJ96" s="1"/>
      <c r="CDK96" s="1"/>
      <c r="CDM96" s="18"/>
      <c r="CDN96" s="1"/>
      <c r="CDO96" s="1"/>
      <c r="CDP96" s="1"/>
      <c r="CDQ96" s="1"/>
      <c r="CDR96" s="1"/>
      <c r="CDS96" s="1"/>
      <c r="CDU96" s="18"/>
      <c r="CDV96" s="1"/>
      <c r="CDW96" s="1"/>
      <c r="CDX96" s="1"/>
      <c r="CDY96" s="1"/>
      <c r="CDZ96" s="1"/>
      <c r="CEA96" s="1"/>
      <c r="CEC96" s="18"/>
      <c r="CED96" s="1"/>
      <c r="CEE96" s="1"/>
      <c r="CEF96" s="1"/>
      <c r="CEG96" s="1"/>
      <c r="CEH96" s="1"/>
      <c r="CEI96" s="1"/>
      <c r="CEK96" s="18"/>
      <c r="CEL96" s="1"/>
      <c r="CEM96" s="1"/>
      <c r="CEN96" s="1"/>
      <c r="CEO96" s="1"/>
      <c r="CEP96" s="1"/>
      <c r="CEQ96" s="1"/>
      <c r="CES96" s="18"/>
      <c r="CET96" s="1"/>
      <c r="CEU96" s="1"/>
      <c r="CEV96" s="1"/>
      <c r="CEW96" s="1"/>
      <c r="CEX96" s="1"/>
      <c r="CEY96" s="1"/>
      <c r="CFA96" s="18"/>
      <c r="CFB96" s="1"/>
      <c r="CFC96" s="1"/>
      <c r="CFD96" s="1"/>
      <c r="CFE96" s="1"/>
      <c r="CFF96" s="1"/>
      <c r="CFG96" s="1"/>
      <c r="CFI96" s="18"/>
      <c r="CFJ96" s="1"/>
      <c r="CFK96" s="1"/>
      <c r="CFL96" s="1"/>
      <c r="CFM96" s="1"/>
      <c r="CFN96" s="1"/>
      <c r="CFO96" s="1"/>
      <c r="CFQ96" s="18"/>
      <c r="CFR96" s="1"/>
      <c r="CFS96" s="1"/>
      <c r="CFT96" s="1"/>
      <c r="CFU96" s="1"/>
      <c r="CFV96" s="1"/>
      <c r="CFW96" s="1"/>
      <c r="CFY96" s="18"/>
      <c r="CFZ96" s="1"/>
      <c r="CGA96" s="1"/>
      <c r="CGB96" s="1"/>
      <c r="CGC96" s="1"/>
      <c r="CGD96" s="1"/>
      <c r="CGE96" s="1"/>
      <c r="CGG96" s="18"/>
      <c r="CGH96" s="1"/>
      <c r="CGI96" s="1"/>
      <c r="CGJ96" s="1"/>
      <c r="CGK96" s="1"/>
      <c r="CGL96" s="1"/>
      <c r="CGM96" s="1"/>
      <c r="CGO96" s="18"/>
      <c r="CGP96" s="1"/>
      <c r="CGQ96" s="1"/>
      <c r="CGR96" s="1"/>
      <c r="CGS96" s="1"/>
      <c r="CGT96" s="1"/>
      <c r="CGU96" s="1"/>
      <c r="CGW96" s="18"/>
      <c r="CGX96" s="1"/>
      <c r="CGY96" s="1"/>
      <c r="CGZ96" s="1"/>
      <c r="CHA96" s="1"/>
      <c r="CHB96" s="1"/>
      <c r="CHC96" s="1"/>
      <c r="CHE96" s="18"/>
      <c r="CHF96" s="1"/>
      <c r="CHG96" s="1"/>
      <c r="CHH96" s="1"/>
      <c r="CHI96" s="1"/>
      <c r="CHJ96" s="1"/>
      <c r="CHK96" s="1"/>
      <c r="CHM96" s="18"/>
      <c r="CHN96" s="1"/>
      <c r="CHO96" s="1"/>
      <c r="CHP96" s="1"/>
      <c r="CHQ96" s="1"/>
      <c r="CHR96" s="1"/>
      <c r="CHS96" s="1"/>
      <c r="CHU96" s="18"/>
      <c r="CHV96" s="1"/>
      <c r="CHW96" s="1"/>
      <c r="CHX96" s="1"/>
      <c r="CHY96" s="1"/>
      <c r="CHZ96" s="1"/>
      <c r="CIA96" s="1"/>
      <c r="CIC96" s="18"/>
      <c r="CID96" s="1"/>
      <c r="CIE96" s="1"/>
      <c r="CIF96" s="1"/>
      <c r="CIG96" s="1"/>
      <c r="CIH96" s="1"/>
      <c r="CII96" s="1"/>
      <c r="CIK96" s="18"/>
      <c r="CIL96" s="1"/>
      <c r="CIM96" s="1"/>
      <c r="CIN96" s="1"/>
      <c r="CIO96" s="1"/>
      <c r="CIP96" s="1"/>
      <c r="CIQ96" s="1"/>
      <c r="CIS96" s="18"/>
      <c r="CIT96" s="1"/>
      <c r="CIU96" s="1"/>
      <c r="CIV96" s="1"/>
      <c r="CIW96" s="1"/>
      <c r="CIX96" s="1"/>
      <c r="CIY96" s="1"/>
      <c r="CJA96" s="18"/>
      <c r="CJB96" s="1"/>
      <c r="CJC96" s="1"/>
      <c r="CJD96" s="1"/>
      <c r="CJE96" s="1"/>
      <c r="CJF96" s="1"/>
      <c r="CJG96" s="1"/>
      <c r="CJI96" s="18"/>
      <c r="CJJ96" s="1"/>
      <c r="CJK96" s="1"/>
      <c r="CJL96" s="1"/>
      <c r="CJM96" s="1"/>
      <c r="CJN96" s="1"/>
      <c r="CJO96" s="1"/>
      <c r="CJQ96" s="18"/>
      <c r="CJR96" s="1"/>
      <c r="CJS96" s="1"/>
      <c r="CJT96" s="1"/>
      <c r="CJU96" s="1"/>
      <c r="CJV96" s="1"/>
      <c r="CJW96" s="1"/>
      <c r="CJY96" s="18"/>
      <c r="CJZ96" s="1"/>
      <c r="CKA96" s="1"/>
      <c r="CKB96" s="1"/>
      <c r="CKC96" s="1"/>
      <c r="CKD96" s="1"/>
      <c r="CKE96" s="1"/>
      <c r="CKG96" s="18"/>
      <c r="CKH96" s="1"/>
      <c r="CKI96" s="1"/>
      <c r="CKJ96" s="1"/>
      <c r="CKK96" s="1"/>
      <c r="CKL96" s="1"/>
      <c r="CKM96" s="1"/>
      <c r="CKO96" s="18"/>
      <c r="CKP96" s="1"/>
      <c r="CKQ96" s="1"/>
      <c r="CKR96" s="1"/>
      <c r="CKS96" s="1"/>
      <c r="CKT96" s="1"/>
      <c r="CKU96" s="1"/>
      <c r="CKW96" s="18"/>
      <c r="CKX96" s="1"/>
      <c r="CKY96" s="1"/>
      <c r="CKZ96" s="1"/>
      <c r="CLA96" s="1"/>
      <c r="CLB96" s="1"/>
      <c r="CLC96" s="1"/>
      <c r="CLE96" s="18"/>
      <c r="CLF96" s="1"/>
      <c r="CLG96" s="1"/>
      <c r="CLH96" s="1"/>
      <c r="CLI96" s="1"/>
      <c r="CLJ96" s="1"/>
      <c r="CLK96" s="1"/>
      <c r="CLM96" s="18"/>
      <c r="CLN96" s="1"/>
      <c r="CLO96" s="1"/>
      <c r="CLP96" s="1"/>
      <c r="CLQ96" s="1"/>
      <c r="CLR96" s="1"/>
      <c r="CLS96" s="1"/>
      <c r="CLU96" s="18"/>
      <c r="CLV96" s="1"/>
      <c r="CLW96" s="1"/>
      <c r="CLX96" s="1"/>
      <c r="CLY96" s="1"/>
      <c r="CLZ96" s="1"/>
      <c r="CMA96" s="1"/>
      <c r="CMC96" s="18"/>
      <c r="CMD96" s="1"/>
      <c r="CME96" s="1"/>
      <c r="CMF96" s="1"/>
      <c r="CMG96" s="1"/>
      <c r="CMH96" s="1"/>
      <c r="CMI96" s="1"/>
      <c r="CMK96" s="18"/>
      <c r="CML96" s="1"/>
      <c r="CMM96" s="1"/>
      <c r="CMN96" s="1"/>
      <c r="CMO96" s="1"/>
      <c r="CMP96" s="1"/>
      <c r="CMQ96" s="1"/>
      <c r="CMS96" s="18"/>
      <c r="CMT96" s="1"/>
      <c r="CMU96" s="1"/>
      <c r="CMV96" s="1"/>
      <c r="CMW96" s="1"/>
      <c r="CMX96" s="1"/>
      <c r="CMY96" s="1"/>
      <c r="CNA96" s="18"/>
      <c r="CNB96" s="1"/>
      <c r="CNC96" s="1"/>
      <c r="CND96" s="1"/>
      <c r="CNE96" s="1"/>
      <c r="CNF96" s="1"/>
      <c r="CNG96" s="1"/>
      <c r="CNI96" s="18"/>
      <c r="CNJ96" s="1"/>
      <c r="CNK96" s="1"/>
      <c r="CNL96" s="1"/>
      <c r="CNM96" s="1"/>
      <c r="CNN96" s="1"/>
      <c r="CNO96" s="1"/>
      <c r="CNQ96" s="18"/>
      <c r="CNR96" s="1"/>
      <c r="CNS96" s="1"/>
      <c r="CNT96" s="1"/>
      <c r="CNU96" s="1"/>
      <c r="CNV96" s="1"/>
      <c r="CNW96" s="1"/>
      <c r="CNY96" s="18"/>
      <c r="CNZ96" s="1"/>
      <c r="COA96" s="1"/>
      <c r="COB96" s="1"/>
      <c r="COC96" s="1"/>
      <c r="COD96" s="1"/>
      <c r="COE96" s="1"/>
      <c r="COG96" s="18"/>
      <c r="COH96" s="1"/>
      <c r="COI96" s="1"/>
      <c r="COJ96" s="1"/>
      <c r="COK96" s="1"/>
      <c r="COL96" s="1"/>
      <c r="COM96" s="1"/>
      <c r="COO96" s="18"/>
      <c r="COP96" s="1"/>
      <c r="COQ96" s="1"/>
      <c r="COR96" s="1"/>
      <c r="COS96" s="1"/>
      <c r="COT96" s="1"/>
      <c r="COU96" s="1"/>
      <c r="COW96" s="18"/>
      <c r="COX96" s="1"/>
      <c r="COY96" s="1"/>
      <c r="COZ96" s="1"/>
      <c r="CPA96" s="1"/>
      <c r="CPB96" s="1"/>
      <c r="CPC96" s="1"/>
      <c r="CPE96" s="18"/>
      <c r="CPF96" s="1"/>
      <c r="CPG96" s="1"/>
      <c r="CPH96" s="1"/>
      <c r="CPI96" s="1"/>
      <c r="CPJ96" s="1"/>
      <c r="CPK96" s="1"/>
      <c r="CPM96" s="18"/>
      <c r="CPN96" s="1"/>
      <c r="CPO96" s="1"/>
      <c r="CPP96" s="1"/>
      <c r="CPQ96" s="1"/>
      <c r="CPR96" s="1"/>
      <c r="CPS96" s="1"/>
      <c r="CPU96" s="18"/>
      <c r="CPV96" s="1"/>
      <c r="CPW96" s="1"/>
      <c r="CPX96" s="1"/>
      <c r="CPY96" s="1"/>
      <c r="CPZ96" s="1"/>
      <c r="CQA96" s="1"/>
      <c r="CQC96" s="18"/>
      <c r="CQD96" s="1"/>
      <c r="CQE96" s="1"/>
      <c r="CQF96" s="1"/>
      <c r="CQG96" s="1"/>
      <c r="CQH96" s="1"/>
      <c r="CQI96" s="1"/>
      <c r="CQK96" s="18"/>
      <c r="CQL96" s="1"/>
      <c r="CQM96" s="1"/>
      <c r="CQN96" s="1"/>
      <c r="CQO96" s="1"/>
      <c r="CQP96" s="1"/>
      <c r="CQQ96" s="1"/>
      <c r="CQS96" s="18"/>
      <c r="CQT96" s="1"/>
      <c r="CQU96" s="1"/>
      <c r="CQV96" s="1"/>
      <c r="CQW96" s="1"/>
      <c r="CQX96" s="1"/>
      <c r="CQY96" s="1"/>
      <c r="CRA96" s="18"/>
      <c r="CRB96" s="1"/>
      <c r="CRC96" s="1"/>
      <c r="CRD96" s="1"/>
      <c r="CRE96" s="1"/>
      <c r="CRF96" s="1"/>
      <c r="CRG96" s="1"/>
      <c r="CRI96" s="18"/>
      <c r="CRJ96" s="1"/>
      <c r="CRK96" s="1"/>
      <c r="CRL96" s="1"/>
      <c r="CRM96" s="1"/>
      <c r="CRN96" s="1"/>
      <c r="CRO96" s="1"/>
      <c r="CRQ96" s="18"/>
      <c r="CRR96" s="1"/>
      <c r="CRS96" s="1"/>
      <c r="CRT96" s="1"/>
      <c r="CRU96" s="1"/>
      <c r="CRV96" s="1"/>
      <c r="CRW96" s="1"/>
      <c r="CRY96" s="18"/>
      <c r="CRZ96" s="1"/>
      <c r="CSA96" s="1"/>
      <c r="CSB96" s="1"/>
      <c r="CSC96" s="1"/>
      <c r="CSD96" s="1"/>
      <c r="CSE96" s="1"/>
      <c r="CSG96" s="18"/>
      <c r="CSH96" s="1"/>
      <c r="CSI96" s="1"/>
      <c r="CSJ96" s="1"/>
      <c r="CSK96" s="1"/>
      <c r="CSL96" s="1"/>
      <c r="CSM96" s="1"/>
      <c r="CSO96" s="18"/>
      <c r="CSP96" s="1"/>
      <c r="CSQ96" s="1"/>
      <c r="CSR96" s="1"/>
      <c r="CSS96" s="1"/>
      <c r="CST96" s="1"/>
      <c r="CSU96" s="1"/>
      <c r="CSW96" s="18"/>
      <c r="CSX96" s="1"/>
      <c r="CSY96" s="1"/>
      <c r="CSZ96" s="1"/>
      <c r="CTA96" s="1"/>
      <c r="CTB96" s="1"/>
      <c r="CTC96" s="1"/>
      <c r="CTE96" s="18"/>
      <c r="CTF96" s="1"/>
      <c r="CTG96" s="1"/>
      <c r="CTH96" s="1"/>
      <c r="CTI96" s="1"/>
      <c r="CTJ96" s="1"/>
      <c r="CTK96" s="1"/>
      <c r="CTM96" s="18"/>
      <c r="CTN96" s="1"/>
      <c r="CTO96" s="1"/>
      <c r="CTP96" s="1"/>
      <c r="CTQ96" s="1"/>
      <c r="CTR96" s="1"/>
      <c r="CTS96" s="1"/>
      <c r="CTU96" s="18"/>
      <c r="CTV96" s="1"/>
      <c r="CTW96" s="1"/>
      <c r="CTX96" s="1"/>
      <c r="CTY96" s="1"/>
      <c r="CTZ96" s="1"/>
      <c r="CUA96" s="1"/>
      <c r="CUC96" s="18"/>
      <c r="CUD96" s="1"/>
      <c r="CUE96" s="1"/>
      <c r="CUF96" s="1"/>
      <c r="CUG96" s="1"/>
      <c r="CUH96" s="1"/>
      <c r="CUI96" s="1"/>
      <c r="CUK96" s="18"/>
      <c r="CUL96" s="1"/>
      <c r="CUM96" s="1"/>
      <c r="CUN96" s="1"/>
      <c r="CUO96" s="1"/>
      <c r="CUP96" s="1"/>
      <c r="CUQ96" s="1"/>
      <c r="CUS96" s="18"/>
      <c r="CUT96" s="1"/>
      <c r="CUU96" s="1"/>
      <c r="CUV96" s="1"/>
      <c r="CUW96" s="1"/>
      <c r="CUX96" s="1"/>
      <c r="CUY96" s="1"/>
      <c r="CVA96" s="18"/>
      <c r="CVB96" s="1"/>
      <c r="CVC96" s="1"/>
      <c r="CVD96" s="1"/>
      <c r="CVE96" s="1"/>
      <c r="CVF96" s="1"/>
      <c r="CVG96" s="1"/>
      <c r="CVI96" s="18"/>
      <c r="CVJ96" s="1"/>
      <c r="CVK96" s="1"/>
      <c r="CVL96" s="1"/>
      <c r="CVM96" s="1"/>
      <c r="CVN96" s="1"/>
      <c r="CVO96" s="1"/>
      <c r="CVQ96" s="18"/>
      <c r="CVR96" s="1"/>
      <c r="CVS96" s="1"/>
      <c r="CVT96" s="1"/>
      <c r="CVU96" s="1"/>
      <c r="CVV96" s="1"/>
      <c r="CVW96" s="1"/>
      <c r="CVY96" s="18"/>
      <c r="CVZ96" s="1"/>
      <c r="CWA96" s="1"/>
      <c r="CWB96" s="1"/>
      <c r="CWC96" s="1"/>
      <c r="CWD96" s="1"/>
      <c r="CWE96" s="1"/>
      <c r="CWG96" s="18"/>
      <c r="CWH96" s="1"/>
      <c r="CWI96" s="1"/>
      <c r="CWJ96" s="1"/>
      <c r="CWK96" s="1"/>
      <c r="CWL96" s="1"/>
      <c r="CWM96" s="1"/>
      <c r="CWO96" s="18"/>
      <c r="CWP96" s="1"/>
      <c r="CWQ96" s="1"/>
      <c r="CWR96" s="1"/>
      <c r="CWS96" s="1"/>
      <c r="CWT96" s="1"/>
      <c r="CWU96" s="1"/>
      <c r="CWW96" s="18"/>
      <c r="CWX96" s="1"/>
      <c r="CWY96" s="1"/>
      <c r="CWZ96" s="1"/>
      <c r="CXA96" s="1"/>
      <c r="CXB96" s="1"/>
      <c r="CXC96" s="1"/>
      <c r="CXE96" s="18"/>
      <c r="CXF96" s="1"/>
      <c r="CXG96" s="1"/>
      <c r="CXH96" s="1"/>
      <c r="CXI96" s="1"/>
      <c r="CXJ96" s="1"/>
      <c r="CXK96" s="1"/>
      <c r="CXM96" s="18"/>
      <c r="CXN96" s="1"/>
      <c r="CXO96" s="1"/>
      <c r="CXP96" s="1"/>
      <c r="CXQ96" s="1"/>
      <c r="CXR96" s="1"/>
      <c r="CXS96" s="1"/>
      <c r="CXU96" s="18"/>
      <c r="CXV96" s="1"/>
      <c r="CXW96" s="1"/>
      <c r="CXX96" s="1"/>
      <c r="CXY96" s="1"/>
      <c r="CXZ96" s="1"/>
      <c r="CYA96" s="1"/>
      <c r="CYC96" s="18"/>
      <c r="CYD96" s="1"/>
      <c r="CYE96" s="1"/>
      <c r="CYF96" s="1"/>
      <c r="CYG96" s="1"/>
      <c r="CYH96" s="1"/>
      <c r="CYI96" s="1"/>
      <c r="CYK96" s="18"/>
      <c r="CYL96" s="1"/>
      <c r="CYM96" s="1"/>
      <c r="CYN96" s="1"/>
      <c r="CYO96" s="1"/>
      <c r="CYP96" s="1"/>
      <c r="CYQ96" s="1"/>
      <c r="CYS96" s="18"/>
      <c r="CYT96" s="1"/>
      <c r="CYU96" s="1"/>
      <c r="CYV96" s="1"/>
      <c r="CYW96" s="1"/>
      <c r="CYX96" s="1"/>
      <c r="CYY96" s="1"/>
      <c r="CZA96" s="18"/>
      <c r="CZB96" s="1"/>
      <c r="CZC96" s="1"/>
      <c r="CZD96" s="1"/>
      <c r="CZE96" s="1"/>
      <c r="CZF96" s="1"/>
      <c r="CZG96" s="1"/>
      <c r="CZI96" s="18"/>
      <c r="CZJ96" s="1"/>
      <c r="CZK96" s="1"/>
      <c r="CZL96" s="1"/>
      <c r="CZM96" s="1"/>
      <c r="CZN96" s="1"/>
      <c r="CZO96" s="1"/>
      <c r="CZQ96" s="18"/>
      <c r="CZR96" s="1"/>
      <c r="CZS96" s="1"/>
      <c r="CZT96" s="1"/>
      <c r="CZU96" s="1"/>
      <c r="CZV96" s="1"/>
      <c r="CZW96" s="1"/>
      <c r="CZY96" s="18"/>
      <c r="CZZ96" s="1"/>
      <c r="DAA96" s="1"/>
      <c r="DAB96" s="1"/>
      <c r="DAC96" s="1"/>
      <c r="DAD96" s="1"/>
      <c r="DAE96" s="1"/>
      <c r="DAG96" s="18"/>
      <c r="DAH96" s="1"/>
      <c r="DAI96" s="1"/>
      <c r="DAJ96" s="1"/>
      <c r="DAK96" s="1"/>
      <c r="DAL96" s="1"/>
      <c r="DAM96" s="1"/>
      <c r="DAO96" s="18"/>
      <c r="DAP96" s="1"/>
      <c r="DAQ96" s="1"/>
      <c r="DAR96" s="1"/>
      <c r="DAS96" s="1"/>
      <c r="DAT96" s="1"/>
      <c r="DAU96" s="1"/>
      <c r="DAW96" s="18"/>
      <c r="DAX96" s="1"/>
      <c r="DAY96" s="1"/>
      <c r="DAZ96" s="1"/>
      <c r="DBA96" s="1"/>
      <c r="DBB96" s="1"/>
      <c r="DBC96" s="1"/>
      <c r="DBE96" s="18"/>
      <c r="DBF96" s="1"/>
      <c r="DBG96" s="1"/>
      <c r="DBH96" s="1"/>
      <c r="DBI96" s="1"/>
      <c r="DBJ96" s="1"/>
      <c r="DBK96" s="1"/>
      <c r="DBM96" s="18"/>
      <c r="DBN96" s="1"/>
      <c r="DBO96" s="1"/>
      <c r="DBP96" s="1"/>
      <c r="DBQ96" s="1"/>
      <c r="DBR96" s="1"/>
      <c r="DBS96" s="1"/>
      <c r="DBU96" s="18"/>
      <c r="DBV96" s="1"/>
      <c r="DBW96" s="1"/>
      <c r="DBX96" s="1"/>
      <c r="DBY96" s="1"/>
      <c r="DBZ96" s="1"/>
      <c r="DCA96" s="1"/>
      <c r="DCC96" s="18"/>
      <c r="DCD96" s="1"/>
      <c r="DCE96" s="1"/>
      <c r="DCF96" s="1"/>
      <c r="DCG96" s="1"/>
      <c r="DCH96" s="1"/>
      <c r="DCI96" s="1"/>
      <c r="DCK96" s="18"/>
      <c r="DCL96" s="1"/>
      <c r="DCM96" s="1"/>
      <c r="DCN96" s="1"/>
      <c r="DCO96" s="1"/>
      <c r="DCP96" s="1"/>
      <c r="DCQ96" s="1"/>
      <c r="DCS96" s="18"/>
      <c r="DCT96" s="1"/>
      <c r="DCU96" s="1"/>
      <c r="DCV96" s="1"/>
      <c r="DCW96" s="1"/>
      <c r="DCX96" s="1"/>
      <c r="DCY96" s="1"/>
      <c r="DDA96" s="18"/>
      <c r="DDB96" s="1"/>
      <c r="DDC96" s="1"/>
      <c r="DDD96" s="1"/>
      <c r="DDE96" s="1"/>
      <c r="DDF96" s="1"/>
      <c r="DDG96" s="1"/>
      <c r="DDI96" s="18"/>
      <c r="DDJ96" s="1"/>
      <c r="DDK96" s="1"/>
      <c r="DDL96" s="1"/>
      <c r="DDM96" s="1"/>
      <c r="DDN96" s="1"/>
      <c r="DDO96" s="1"/>
      <c r="DDQ96" s="18"/>
      <c r="DDR96" s="1"/>
      <c r="DDS96" s="1"/>
      <c r="DDT96" s="1"/>
      <c r="DDU96" s="1"/>
      <c r="DDV96" s="1"/>
      <c r="DDW96" s="1"/>
      <c r="DDY96" s="18"/>
      <c r="DDZ96" s="1"/>
      <c r="DEA96" s="1"/>
      <c r="DEB96" s="1"/>
      <c r="DEC96" s="1"/>
      <c r="DED96" s="1"/>
      <c r="DEE96" s="1"/>
      <c r="DEG96" s="18"/>
      <c r="DEH96" s="1"/>
      <c r="DEI96" s="1"/>
      <c r="DEJ96" s="1"/>
      <c r="DEK96" s="1"/>
      <c r="DEL96" s="1"/>
      <c r="DEM96" s="1"/>
      <c r="DEO96" s="18"/>
      <c r="DEP96" s="1"/>
      <c r="DEQ96" s="1"/>
      <c r="DER96" s="1"/>
      <c r="DES96" s="1"/>
      <c r="DET96" s="1"/>
      <c r="DEU96" s="1"/>
      <c r="DEW96" s="18"/>
      <c r="DEX96" s="1"/>
      <c r="DEY96" s="1"/>
      <c r="DEZ96" s="1"/>
      <c r="DFA96" s="1"/>
      <c r="DFB96" s="1"/>
      <c r="DFC96" s="1"/>
      <c r="DFE96" s="18"/>
      <c r="DFF96" s="1"/>
      <c r="DFG96" s="1"/>
      <c r="DFH96" s="1"/>
      <c r="DFI96" s="1"/>
      <c r="DFJ96" s="1"/>
      <c r="DFK96" s="1"/>
      <c r="DFM96" s="18"/>
      <c r="DFN96" s="1"/>
      <c r="DFO96" s="1"/>
      <c r="DFP96" s="1"/>
      <c r="DFQ96" s="1"/>
      <c r="DFR96" s="1"/>
      <c r="DFS96" s="1"/>
      <c r="DFU96" s="18"/>
      <c r="DFV96" s="1"/>
      <c r="DFW96" s="1"/>
      <c r="DFX96" s="1"/>
      <c r="DFY96" s="1"/>
      <c r="DFZ96" s="1"/>
      <c r="DGA96" s="1"/>
      <c r="DGC96" s="18"/>
      <c r="DGD96" s="1"/>
      <c r="DGE96" s="1"/>
      <c r="DGF96" s="1"/>
      <c r="DGG96" s="1"/>
      <c r="DGH96" s="1"/>
      <c r="DGI96" s="1"/>
      <c r="DGK96" s="18"/>
      <c r="DGL96" s="1"/>
      <c r="DGM96" s="1"/>
      <c r="DGN96" s="1"/>
      <c r="DGO96" s="1"/>
      <c r="DGP96" s="1"/>
      <c r="DGQ96" s="1"/>
      <c r="DGS96" s="18"/>
      <c r="DGT96" s="1"/>
      <c r="DGU96" s="1"/>
      <c r="DGV96" s="1"/>
      <c r="DGW96" s="1"/>
      <c r="DGX96" s="1"/>
      <c r="DGY96" s="1"/>
      <c r="DHA96" s="18"/>
      <c r="DHB96" s="1"/>
      <c r="DHC96" s="1"/>
      <c r="DHD96" s="1"/>
      <c r="DHE96" s="1"/>
      <c r="DHF96" s="1"/>
      <c r="DHG96" s="1"/>
      <c r="DHI96" s="18"/>
      <c r="DHJ96" s="1"/>
      <c r="DHK96" s="1"/>
      <c r="DHL96" s="1"/>
      <c r="DHM96" s="1"/>
      <c r="DHN96" s="1"/>
      <c r="DHO96" s="1"/>
      <c r="DHQ96" s="18"/>
      <c r="DHR96" s="1"/>
      <c r="DHS96" s="1"/>
      <c r="DHT96" s="1"/>
      <c r="DHU96" s="1"/>
      <c r="DHV96" s="1"/>
      <c r="DHW96" s="1"/>
      <c r="DHY96" s="18"/>
      <c r="DHZ96" s="1"/>
      <c r="DIA96" s="1"/>
      <c r="DIB96" s="1"/>
      <c r="DIC96" s="1"/>
      <c r="DID96" s="1"/>
      <c r="DIE96" s="1"/>
      <c r="DIG96" s="18"/>
      <c r="DIH96" s="1"/>
      <c r="DII96" s="1"/>
      <c r="DIJ96" s="1"/>
      <c r="DIK96" s="1"/>
      <c r="DIL96" s="1"/>
      <c r="DIM96" s="1"/>
      <c r="DIO96" s="18"/>
      <c r="DIP96" s="1"/>
      <c r="DIQ96" s="1"/>
      <c r="DIR96" s="1"/>
      <c r="DIS96" s="1"/>
      <c r="DIT96" s="1"/>
      <c r="DIU96" s="1"/>
      <c r="DIW96" s="18"/>
      <c r="DIX96" s="1"/>
      <c r="DIY96" s="1"/>
      <c r="DIZ96" s="1"/>
      <c r="DJA96" s="1"/>
      <c r="DJB96" s="1"/>
      <c r="DJC96" s="1"/>
      <c r="DJE96" s="18"/>
      <c r="DJF96" s="1"/>
      <c r="DJG96" s="1"/>
      <c r="DJH96" s="1"/>
      <c r="DJI96" s="1"/>
      <c r="DJJ96" s="1"/>
      <c r="DJK96" s="1"/>
      <c r="DJM96" s="18"/>
      <c r="DJN96" s="1"/>
      <c r="DJO96" s="1"/>
      <c r="DJP96" s="1"/>
      <c r="DJQ96" s="1"/>
      <c r="DJR96" s="1"/>
      <c r="DJS96" s="1"/>
      <c r="DJU96" s="18"/>
      <c r="DJV96" s="1"/>
      <c r="DJW96" s="1"/>
      <c r="DJX96" s="1"/>
      <c r="DJY96" s="1"/>
      <c r="DJZ96" s="1"/>
      <c r="DKA96" s="1"/>
      <c r="DKC96" s="18"/>
      <c r="DKD96" s="1"/>
      <c r="DKE96" s="1"/>
      <c r="DKF96" s="1"/>
      <c r="DKG96" s="1"/>
      <c r="DKH96" s="1"/>
      <c r="DKI96" s="1"/>
      <c r="DKK96" s="18"/>
      <c r="DKL96" s="1"/>
      <c r="DKM96" s="1"/>
      <c r="DKN96" s="1"/>
      <c r="DKO96" s="1"/>
      <c r="DKP96" s="1"/>
      <c r="DKQ96" s="1"/>
      <c r="DKS96" s="18"/>
      <c r="DKT96" s="1"/>
      <c r="DKU96" s="1"/>
      <c r="DKV96" s="1"/>
      <c r="DKW96" s="1"/>
      <c r="DKX96" s="1"/>
      <c r="DKY96" s="1"/>
      <c r="DLA96" s="18"/>
      <c r="DLB96" s="1"/>
      <c r="DLC96" s="1"/>
      <c r="DLD96" s="1"/>
      <c r="DLE96" s="1"/>
      <c r="DLF96" s="1"/>
      <c r="DLG96" s="1"/>
      <c r="DLI96" s="18"/>
      <c r="DLJ96" s="1"/>
      <c r="DLK96" s="1"/>
      <c r="DLL96" s="1"/>
      <c r="DLM96" s="1"/>
      <c r="DLN96" s="1"/>
      <c r="DLO96" s="1"/>
      <c r="DLQ96" s="18"/>
      <c r="DLR96" s="1"/>
      <c r="DLS96" s="1"/>
      <c r="DLT96" s="1"/>
      <c r="DLU96" s="1"/>
      <c r="DLV96" s="1"/>
      <c r="DLW96" s="1"/>
      <c r="DLY96" s="18"/>
      <c r="DLZ96" s="1"/>
      <c r="DMA96" s="1"/>
      <c r="DMB96" s="1"/>
      <c r="DMC96" s="1"/>
      <c r="DMD96" s="1"/>
      <c r="DME96" s="1"/>
      <c r="DMG96" s="18"/>
      <c r="DMH96" s="1"/>
      <c r="DMI96" s="1"/>
      <c r="DMJ96" s="1"/>
      <c r="DMK96" s="1"/>
      <c r="DML96" s="1"/>
      <c r="DMM96" s="1"/>
      <c r="DMO96" s="18"/>
      <c r="DMP96" s="1"/>
      <c r="DMQ96" s="1"/>
      <c r="DMR96" s="1"/>
      <c r="DMS96" s="1"/>
      <c r="DMT96" s="1"/>
      <c r="DMU96" s="1"/>
      <c r="DMW96" s="18"/>
      <c r="DMX96" s="1"/>
      <c r="DMY96" s="1"/>
      <c r="DMZ96" s="1"/>
      <c r="DNA96" s="1"/>
      <c r="DNB96" s="1"/>
      <c r="DNC96" s="1"/>
      <c r="DNE96" s="18"/>
      <c r="DNF96" s="1"/>
      <c r="DNG96" s="1"/>
      <c r="DNH96" s="1"/>
      <c r="DNI96" s="1"/>
      <c r="DNJ96" s="1"/>
      <c r="DNK96" s="1"/>
      <c r="DNM96" s="18"/>
      <c r="DNN96" s="1"/>
      <c r="DNO96" s="1"/>
      <c r="DNP96" s="1"/>
      <c r="DNQ96" s="1"/>
      <c r="DNR96" s="1"/>
      <c r="DNS96" s="1"/>
      <c r="DNU96" s="18"/>
      <c r="DNV96" s="1"/>
      <c r="DNW96" s="1"/>
      <c r="DNX96" s="1"/>
      <c r="DNY96" s="1"/>
      <c r="DNZ96" s="1"/>
      <c r="DOA96" s="1"/>
      <c r="DOC96" s="18"/>
      <c r="DOD96" s="1"/>
      <c r="DOE96" s="1"/>
      <c r="DOF96" s="1"/>
      <c r="DOG96" s="1"/>
      <c r="DOH96" s="1"/>
      <c r="DOI96" s="1"/>
      <c r="DOK96" s="18"/>
      <c r="DOL96" s="1"/>
      <c r="DOM96" s="1"/>
      <c r="DON96" s="1"/>
      <c r="DOO96" s="1"/>
      <c r="DOP96" s="1"/>
      <c r="DOQ96" s="1"/>
      <c r="DOS96" s="18"/>
      <c r="DOT96" s="1"/>
      <c r="DOU96" s="1"/>
      <c r="DOV96" s="1"/>
      <c r="DOW96" s="1"/>
      <c r="DOX96" s="1"/>
      <c r="DOY96" s="1"/>
      <c r="DPA96" s="18"/>
      <c r="DPB96" s="1"/>
      <c r="DPC96" s="1"/>
      <c r="DPD96" s="1"/>
      <c r="DPE96" s="1"/>
      <c r="DPF96" s="1"/>
      <c r="DPG96" s="1"/>
      <c r="DPI96" s="18"/>
      <c r="DPJ96" s="1"/>
      <c r="DPK96" s="1"/>
      <c r="DPL96" s="1"/>
      <c r="DPM96" s="1"/>
      <c r="DPN96" s="1"/>
      <c r="DPO96" s="1"/>
      <c r="DPQ96" s="18"/>
      <c r="DPR96" s="1"/>
      <c r="DPS96" s="1"/>
      <c r="DPT96" s="1"/>
      <c r="DPU96" s="1"/>
      <c r="DPV96" s="1"/>
      <c r="DPW96" s="1"/>
      <c r="DPY96" s="18"/>
      <c r="DPZ96" s="1"/>
      <c r="DQA96" s="1"/>
      <c r="DQB96" s="1"/>
      <c r="DQC96" s="1"/>
      <c r="DQD96" s="1"/>
      <c r="DQE96" s="1"/>
      <c r="DQG96" s="18"/>
      <c r="DQH96" s="1"/>
      <c r="DQI96" s="1"/>
      <c r="DQJ96" s="1"/>
      <c r="DQK96" s="1"/>
      <c r="DQL96" s="1"/>
      <c r="DQM96" s="1"/>
      <c r="DQO96" s="18"/>
      <c r="DQP96" s="1"/>
      <c r="DQQ96" s="1"/>
      <c r="DQR96" s="1"/>
      <c r="DQS96" s="1"/>
      <c r="DQT96" s="1"/>
      <c r="DQU96" s="1"/>
      <c r="DQW96" s="18"/>
      <c r="DQX96" s="1"/>
      <c r="DQY96" s="1"/>
      <c r="DQZ96" s="1"/>
      <c r="DRA96" s="1"/>
      <c r="DRB96" s="1"/>
      <c r="DRC96" s="1"/>
      <c r="DRE96" s="18"/>
      <c r="DRF96" s="1"/>
      <c r="DRG96" s="1"/>
      <c r="DRH96" s="1"/>
      <c r="DRI96" s="1"/>
      <c r="DRJ96" s="1"/>
      <c r="DRK96" s="1"/>
      <c r="DRM96" s="18"/>
      <c r="DRN96" s="1"/>
      <c r="DRO96" s="1"/>
      <c r="DRP96" s="1"/>
      <c r="DRQ96" s="1"/>
      <c r="DRR96" s="1"/>
      <c r="DRS96" s="1"/>
      <c r="DRU96" s="18"/>
      <c r="DRV96" s="1"/>
      <c r="DRW96" s="1"/>
      <c r="DRX96" s="1"/>
      <c r="DRY96" s="1"/>
      <c r="DRZ96" s="1"/>
      <c r="DSA96" s="1"/>
      <c r="DSC96" s="18"/>
      <c r="DSD96" s="1"/>
      <c r="DSE96" s="1"/>
      <c r="DSF96" s="1"/>
      <c r="DSG96" s="1"/>
      <c r="DSH96" s="1"/>
      <c r="DSI96" s="1"/>
      <c r="DSK96" s="18"/>
      <c r="DSL96" s="1"/>
      <c r="DSM96" s="1"/>
      <c r="DSN96" s="1"/>
      <c r="DSO96" s="1"/>
      <c r="DSP96" s="1"/>
      <c r="DSQ96" s="1"/>
      <c r="DSS96" s="18"/>
      <c r="DST96" s="1"/>
      <c r="DSU96" s="1"/>
      <c r="DSV96" s="1"/>
      <c r="DSW96" s="1"/>
      <c r="DSX96" s="1"/>
      <c r="DSY96" s="1"/>
      <c r="DTA96" s="18"/>
      <c r="DTB96" s="1"/>
      <c r="DTC96" s="1"/>
      <c r="DTD96" s="1"/>
      <c r="DTE96" s="1"/>
      <c r="DTF96" s="1"/>
      <c r="DTG96" s="1"/>
      <c r="DTI96" s="18"/>
      <c r="DTJ96" s="1"/>
      <c r="DTK96" s="1"/>
      <c r="DTL96" s="1"/>
      <c r="DTM96" s="1"/>
      <c r="DTN96" s="1"/>
      <c r="DTO96" s="1"/>
      <c r="DTQ96" s="18"/>
      <c r="DTR96" s="1"/>
      <c r="DTS96" s="1"/>
      <c r="DTT96" s="1"/>
      <c r="DTU96" s="1"/>
      <c r="DTV96" s="1"/>
      <c r="DTW96" s="1"/>
      <c r="DTY96" s="18"/>
      <c r="DTZ96" s="1"/>
      <c r="DUA96" s="1"/>
      <c r="DUB96" s="1"/>
      <c r="DUC96" s="1"/>
      <c r="DUD96" s="1"/>
      <c r="DUE96" s="1"/>
      <c r="DUG96" s="18"/>
      <c r="DUH96" s="1"/>
      <c r="DUI96" s="1"/>
      <c r="DUJ96" s="1"/>
      <c r="DUK96" s="1"/>
      <c r="DUL96" s="1"/>
      <c r="DUM96" s="1"/>
      <c r="DUO96" s="18"/>
      <c r="DUP96" s="1"/>
      <c r="DUQ96" s="1"/>
      <c r="DUR96" s="1"/>
      <c r="DUS96" s="1"/>
      <c r="DUT96" s="1"/>
      <c r="DUU96" s="1"/>
      <c r="DUW96" s="18"/>
      <c r="DUX96" s="1"/>
      <c r="DUY96" s="1"/>
      <c r="DUZ96" s="1"/>
      <c r="DVA96" s="1"/>
      <c r="DVB96" s="1"/>
      <c r="DVC96" s="1"/>
      <c r="DVE96" s="18"/>
      <c r="DVF96" s="1"/>
      <c r="DVG96" s="1"/>
      <c r="DVH96" s="1"/>
      <c r="DVI96" s="1"/>
      <c r="DVJ96" s="1"/>
      <c r="DVK96" s="1"/>
      <c r="DVM96" s="18"/>
      <c r="DVN96" s="1"/>
      <c r="DVO96" s="1"/>
      <c r="DVP96" s="1"/>
      <c r="DVQ96" s="1"/>
      <c r="DVR96" s="1"/>
      <c r="DVS96" s="1"/>
      <c r="DVU96" s="18"/>
      <c r="DVV96" s="1"/>
      <c r="DVW96" s="1"/>
      <c r="DVX96" s="1"/>
      <c r="DVY96" s="1"/>
      <c r="DVZ96" s="1"/>
      <c r="DWA96" s="1"/>
      <c r="DWC96" s="18"/>
      <c r="DWD96" s="1"/>
      <c r="DWE96" s="1"/>
      <c r="DWF96" s="1"/>
      <c r="DWG96" s="1"/>
      <c r="DWH96" s="1"/>
      <c r="DWI96" s="1"/>
      <c r="DWK96" s="18"/>
      <c r="DWL96" s="1"/>
      <c r="DWM96" s="1"/>
      <c r="DWN96" s="1"/>
      <c r="DWO96" s="1"/>
      <c r="DWP96" s="1"/>
      <c r="DWQ96" s="1"/>
      <c r="DWS96" s="18"/>
      <c r="DWT96" s="1"/>
      <c r="DWU96" s="1"/>
      <c r="DWV96" s="1"/>
      <c r="DWW96" s="1"/>
      <c r="DWX96" s="1"/>
      <c r="DWY96" s="1"/>
      <c r="DXA96" s="18"/>
      <c r="DXB96" s="1"/>
      <c r="DXC96" s="1"/>
      <c r="DXD96" s="1"/>
      <c r="DXE96" s="1"/>
      <c r="DXF96" s="1"/>
      <c r="DXG96" s="1"/>
      <c r="DXI96" s="18"/>
      <c r="DXJ96" s="1"/>
      <c r="DXK96" s="1"/>
      <c r="DXL96" s="1"/>
      <c r="DXM96" s="1"/>
      <c r="DXN96" s="1"/>
      <c r="DXO96" s="1"/>
      <c r="DXQ96" s="18"/>
      <c r="DXR96" s="1"/>
      <c r="DXS96" s="1"/>
      <c r="DXT96" s="1"/>
      <c r="DXU96" s="1"/>
      <c r="DXV96" s="1"/>
      <c r="DXW96" s="1"/>
      <c r="DXY96" s="18"/>
      <c r="DXZ96" s="1"/>
      <c r="DYA96" s="1"/>
      <c r="DYB96" s="1"/>
      <c r="DYC96" s="1"/>
      <c r="DYD96" s="1"/>
      <c r="DYE96" s="1"/>
      <c r="DYG96" s="18"/>
      <c r="DYH96" s="1"/>
      <c r="DYI96" s="1"/>
      <c r="DYJ96" s="1"/>
      <c r="DYK96" s="1"/>
      <c r="DYL96" s="1"/>
      <c r="DYM96" s="1"/>
      <c r="DYO96" s="18"/>
      <c r="DYP96" s="1"/>
      <c r="DYQ96" s="1"/>
      <c r="DYR96" s="1"/>
      <c r="DYS96" s="1"/>
      <c r="DYT96" s="1"/>
      <c r="DYU96" s="1"/>
      <c r="DYW96" s="18"/>
      <c r="DYX96" s="1"/>
      <c r="DYY96" s="1"/>
      <c r="DYZ96" s="1"/>
      <c r="DZA96" s="1"/>
      <c r="DZB96" s="1"/>
      <c r="DZC96" s="1"/>
      <c r="DZE96" s="18"/>
      <c r="DZF96" s="1"/>
      <c r="DZG96" s="1"/>
      <c r="DZH96" s="1"/>
      <c r="DZI96" s="1"/>
      <c r="DZJ96" s="1"/>
      <c r="DZK96" s="1"/>
      <c r="DZM96" s="18"/>
      <c r="DZN96" s="1"/>
      <c r="DZO96" s="1"/>
      <c r="DZP96" s="1"/>
      <c r="DZQ96" s="1"/>
      <c r="DZR96" s="1"/>
      <c r="DZS96" s="1"/>
      <c r="DZU96" s="18"/>
      <c r="DZV96" s="1"/>
      <c r="DZW96" s="1"/>
      <c r="DZX96" s="1"/>
      <c r="DZY96" s="1"/>
      <c r="DZZ96" s="1"/>
      <c r="EAA96" s="1"/>
      <c r="EAC96" s="18"/>
      <c r="EAD96" s="1"/>
      <c r="EAE96" s="1"/>
      <c r="EAF96" s="1"/>
      <c r="EAG96" s="1"/>
      <c r="EAH96" s="1"/>
      <c r="EAI96" s="1"/>
      <c r="EAK96" s="18"/>
      <c r="EAL96" s="1"/>
      <c r="EAM96" s="1"/>
      <c r="EAN96" s="1"/>
      <c r="EAO96" s="1"/>
      <c r="EAP96" s="1"/>
      <c r="EAQ96" s="1"/>
      <c r="EAS96" s="18"/>
      <c r="EAT96" s="1"/>
      <c r="EAU96" s="1"/>
      <c r="EAV96" s="1"/>
      <c r="EAW96" s="1"/>
      <c r="EAX96" s="1"/>
      <c r="EAY96" s="1"/>
      <c r="EBA96" s="18"/>
      <c r="EBB96" s="1"/>
      <c r="EBC96" s="1"/>
      <c r="EBD96" s="1"/>
      <c r="EBE96" s="1"/>
      <c r="EBF96" s="1"/>
      <c r="EBG96" s="1"/>
      <c r="EBI96" s="18"/>
      <c r="EBJ96" s="1"/>
      <c r="EBK96" s="1"/>
      <c r="EBL96" s="1"/>
      <c r="EBM96" s="1"/>
      <c r="EBN96" s="1"/>
      <c r="EBO96" s="1"/>
      <c r="EBQ96" s="18"/>
      <c r="EBR96" s="1"/>
      <c r="EBS96" s="1"/>
      <c r="EBT96" s="1"/>
      <c r="EBU96" s="1"/>
      <c r="EBV96" s="1"/>
      <c r="EBW96" s="1"/>
      <c r="EBY96" s="18"/>
      <c r="EBZ96" s="1"/>
      <c r="ECA96" s="1"/>
      <c r="ECB96" s="1"/>
      <c r="ECC96" s="1"/>
      <c r="ECD96" s="1"/>
      <c r="ECE96" s="1"/>
      <c r="ECG96" s="18"/>
      <c r="ECH96" s="1"/>
      <c r="ECI96" s="1"/>
      <c r="ECJ96" s="1"/>
      <c r="ECK96" s="1"/>
      <c r="ECL96" s="1"/>
      <c r="ECM96" s="1"/>
      <c r="ECO96" s="18"/>
      <c r="ECP96" s="1"/>
      <c r="ECQ96" s="1"/>
      <c r="ECR96" s="1"/>
      <c r="ECS96" s="1"/>
      <c r="ECT96" s="1"/>
      <c r="ECU96" s="1"/>
      <c r="ECW96" s="18"/>
      <c r="ECX96" s="1"/>
      <c r="ECY96" s="1"/>
      <c r="ECZ96" s="1"/>
      <c r="EDA96" s="1"/>
      <c r="EDB96" s="1"/>
      <c r="EDC96" s="1"/>
      <c r="EDE96" s="18"/>
      <c r="EDF96" s="1"/>
      <c r="EDG96" s="1"/>
      <c r="EDH96" s="1"/>
      <c r="EDI96" s="1"/>
      <c r="EDJ96" s="1"/>
      <c r="EDK96" s="1"/>
      <c r="EDM96" s="18"/>
      <c r="EDN96" s="1"/>
      <c r="EDO96" s="1"/>
      <c r="EDP96" s="1"/>
      <c r="EDQ96" s="1"/>
      <c r="EDR96" s="1"/>
      <c r="EDS96" s="1"/>
      <c r="EDU96" s="18"/>
      <c r="EDV96" s="1"/>
      <c r="EDW96" s="1"/>
      <c r="EDX96" s="1"/>
      <c r="EDY96" s="1"/>
      <c r="EDZ96" s="1"/>
      <c r="EEA96" s="1"/>
      <c r="EEC96" s="18"/>
      <c r="EED96" s="1"/>
      <c r="EEE96" s="1"/>
      <c r="EEF96" s="1"/>
      <c r="EEG96" s="1"/>
      <c r="EEH96" s="1"/>
      <c r="EEI96" s="1"/>
      <c r="EEK96" s="18"/>
      <c r="EEL96" s="1"/>
      <c r="EEM96" s="1"/>
      <c r="EEN96" s="1"/>
      <c r="EEO96" s="1"/>
      <c r="EEP96" s="1"/>
      <c r="EEQ96" s="1"/>
      <c r="EES96" s="18"/>
      <c r="EET96" s="1"/>
      <c r="EEU96" s="1"/>
      <c r="EEV96" s="1"/>
      <c r="EEW96" s="1"/>
      <c r="EEX96" s="1"/>
      <c r="EEY96" s="1"/>
      <c r="EFA96" s="18"/>
      <c r="EFB96" s="1"/>
      <c r="EFC96" s="1"/>
      <c r="EFD96" s="1"/>
      <c r="EFE96" s="1"/>
      <c r="EFF96" s="1"/>
      <c r="EFG96" s="1"/>
      <c r="EFI96" s="18"/>
      <c r="EFJ96" s="1"/>
      <c r="EFK96" s="1"/>
      <c r="EFL96" s="1"/>
      <c r="EFM96" s="1"/>
      <c r="EFN96" s="1"/>
      <c r="EFO96" s="1"/>
      <c r="EFQ96" s="18"/>
      <c r="EFR96" s="1"/>
      <c r="EFS96" s="1"/>
      <c r="EFT96" s="1"/>
      <c r="EFU96" s="1"/>
      <c r="EFV96" s="1"/>
      <c r="EFW96" s="1"/>
      <c r="EFY96" s="18"/>
      <c r="EFZ96" s="1"/>
      <c r="EGA96" s="1"/>
      <c r="EGB96" s="1"/>
      <c r="EGC96" s="1"/>
      <c r="EGD96" s="1"/>
      <c r="EGE96" s="1"/>
      <c r="EGG96" s="18"/>
      <c r="EGH96" s="1"/>
      <c r="EGI96" s="1"/>
      <c r="EGJ96" s="1"/>
      <c r="EGK96" s="1"/>
      <c r="EGL96" s="1"/>
      <c r="EGM96" s="1"/>
      <c r="EGO96" s="18"/>
      <c r="EGP96" s="1"/>
      <c r="EGQ96" s="1"/>
      <c r="EGR96" s="1"/>
      <c r="EGS96" s="1"/>
      <c r="EGT96" s="1"/>
      <c r="EGU96" s="1"/>
      <c r="EGW96" s="18"/>
      <c r="EGX96" s="1"/>
      <c r="EGY96" s="1"/>
      <c r="EGZ96" s="1"/>
      <c r="EHA96" s="1"/>
      <c r="EHB96" s="1"/>
      <c r="EHC96" s="1"/>
      <c r="EHE96" s="18"/>
      <c r="EHF96" s="1"/>
      <c r="EHG96" s="1"/>
      <c r="EHH96" s="1"/>
      <c r="EHI96" s="1"/>
      <c r="EHJ96" s="1"/>
      <c r="EHK96" s="1"/>
      <c r="EHM96" s="18"/>
      <c r="EHN96" s="1"/>
      <c r="EHO96" s="1"/>
      <c r="EHP96" s="1"/>
      <c r="EHQ96" s="1"/>
      <c r="EHR96" s="1"/>
      <c r="EHS96" s="1"/>
      <c r="EHU96" s="18"/>
      <c r="EHV96" s="1"/>
      <c r="EHW96" s="1"/>
      <c r="EHX96" s="1"/>
      <c r="EHY96" s="1"/>
      <c r="EHZ96" s="1"/>
      <c r="EIA96" s="1"/>
      <c r="EIC96" s="18"/>
      <c r="EID96" s="1"/>
      <c r="EIE96" s="1"/>
      <c r="EIF96" s="1"/>
      <c r="EIG96" s="1"/>
      <c r="EIH96" s="1"/>
      <c r="EII96" s="1"/>
      <c r="EIK96" s="18"/>
      <c r="EIL96" s="1"/>
      <c r="EIM96" s="1"/>
      <c r="EIN96" s="1"/>
      <c r="EIO96" s="1"/>
      <c r="EIP96" s="1"/>
      <c r="EIQ96" s="1"/>
      <c r="EIS96" s="18"/>
      <c r="EIT96" s="1"/>
      <c r="EIU96" s="1"/>
      <c r="EIV96" s="1"/>
      <c r="EIW96" s="1"/>
      <c r="EIX96" s="1"/>
      <c r="EIY96" s="1"/>
      <c r="EJA96" s="18"/>
      <c r="EJB96" s="1"/>
      <c r="EJC96" s="1"/>
      <c r="EJD96" s="1"/>
      <c r="EJE96" s="1"/>
      <c r="EJF96" s="1"/>
      <c r="EJG96" s="1"/>
      <c r="EJI96" s="18"/>
      <c r="EJJ96" s="1"/>
      <c r="EJK96" s="1"/>
      <c r="EJL96" s="1"/>
      <c r="EJM96" s="1"/>
      <c r="EJN96" s="1"/>
      <c r="EJO96" s="1"/>
      <c r="EJQ96" s="18"/>
      <c r="EJR96" s="1"/>
      <c r="EJS96" s="1"/>
      <c r="EJT96" s="1"/>
      <c r="EJU96" s="1"/>
      <c r="EJV96" s="1"/>
      <c r="EJW96" s="1"/>
      <c r="EJY96" s="18"/>
      <c r="EJZ96" s="1"/>
      <c r="EKA96" s="1"/>
      <c r="EKB96" s="1"/>
      <c r="EKC96" s="1"/>
      <c r="EKD96" s="1"/>
      <c r="EKE96" s="1"/>
      <c r="EKG96" s="18"/>
      <c r="EKH96" s="1"/>
      <c r="EKI96" s="1"/>
      <c r="EKJ96" s="1"/>
      <c r="EKK96" s="1"/>
      <c r="EKL96" s="1"/>
      <c r="EKM96" s="1"/>
      <c r="EKO96" s="18"/>
      <c r="EKP96" s="1"/>
      <c r="EKQ96" s="1"/>
      <c r="EKR96" s="1"/>
      <c r="EKS96" s="1"/>
      <c r="EKT96" s="1"/>
      <c r="EKU96" s="1"/>
      <c r="EKW96" s="18"/>
      <c r="EKX96" s="1"/>
      <c r="EKY96" s="1"/>
      <c r="EKZ96" s="1"/>
      <c r="ELA96" s="1"/>
      <c r="ELB96" s="1"/>
      <c r="ELC96" s="1"/>
      <c r="ELE96" s="18"/>
      <c r="ELF96" s="1"/>
      <c r="ELG96" s="1"/>
      <c r="ELH96" s="1"/>
      <c r="ELI96" s="1"/>
      <c r="ELJ96" s="1"/>
      <c r="ELK96" s="1"/>
      <c r="ELM96" s="18"/>
      <c r="ELN96" s="1"/>
      <c r="ELO96" s="1"/>
      <c r="ELP96" s="1"/>
      <c r="ELQ96" s="1"/>
      <c r="ELR96" s="1"/>
      <c r="ELS96" s="1"/>
      <c r="ELU96" s="18"/>
      <c r="ELV96" s="1"/>
      <c r="ELW96" s="1"/>
      <c r="ELX96" s="1"/>
      <c r="ELY96" s="1"/>
      <c r="ELZ96" s="1"/>
      <c r="EMA96" s="1"/>
      <c r="EMC96" s="18"/>
      <c r="EMD96" s="1"/>
      <c r="EME96" s="1"/>
      <c r="EMF96" s="1"/>
      <c r="EMG96" s="1"/>
      <c r="EMH96" s="1"/>
      <c r="EMI96" s="1"/>
      <c r="EMK96" s="18"/>
      <c r="EML96" s="1"/>
      <c r="EMM96" s="1"/>
      <c r="EMN96" s="1"/>
      <c r="EMO96" s="1"/>
      <c r="EMP96" s="1"/>
      <c r="EMQ96" s="1"/>
      <c r="EMS96" s="18"/>
      <c r="EMT96" s="1"/>
      <c r="EMU96" s="1"/>
      <c r="EMV96" s="1"/>
      <c r="EMW96" s="1"/>
      <c r="EMX96" s="1"/>
      <c r="EMY96" s="1"/>
      <c r="ENA96" s="18"/>
      <c r="ENB96" s="1"/>
      <c r="ENC96" s="1"/>
      <c r="END96" s="1"/>
      <c r="ENE96" s="1"/>
      <c r="ENF96" s="1"/>
      <c r="ENG96" s="1"/>
      <c r="ENI96" s="18"/>
      <c r="ENJ96" s="1"/>
      <c r="ENK96" s="1"/>
      <c r="ENL96" s="1"/>
      <c r="ENM96" s="1"/>
      <c r="ENN96" s="1"/>
      <c r="ENO96" s="1"/>
      <c r="ENQ96" s="18"/>
      <c r="ENR96" s="1"/>
      <c r="ENS96" s="1"/>
      <c r="ENT96" s="1"/>
      <c r="ENU96" s="1"/>
      <c r="ENV96" s="1"/>
      <c r="ENW96" s="1"/>
      <c r="ENY96" s="18"/>
      <c r="ENZ96" s="1"/>
      <c r="EOA96" s="1"/>
      <c r="EOB96" s="1"/>
      <c r="EOC96" s="1"/>
      <c r="EOD96" s="1"/>
      <c r="EOE96" s="1"/>
      <c r="EOG96" s="18"/>
      <c r="EOH96" s="1"/>
      <c r="EOI96" s="1"/>
      <c r="EOJ96" s="1"/>
      <c r="EOK96" s="1"/>
      <c r="EOL96" s="1"/>
      <c r="EOM96" s="1"/>
      <c r="EOO96" s="18"/>
      <c r="EOP96" s="1"/>
      <c r="EOQ96" s="1"/>
      <c r="EOR96" s="1"/>
      <c r="EOS96" s="1"/>
      <c r="EOT96" s="1"/>
      <c r="EOU96" s="1"/>
      <c r="EOW96" s="18"/>
      <c r="EOX96" s="1"/>
      <c r="EOY96" s="1"/>
      <c r="EOZ96" s="1"/>
      <c r="EPA96" s="1"/>
      <c r="EPB96" s="1"/>
      <c r="EPC96" s="1"/>
      <c r="EPE96" s="18"/>
      <c r="EPF96" s="1"/>
      <c r="EPG96" s="1"/>
      <c r="EPH96" s="1"/>
      <c r="EPI96" s="1"/>
      <c r="EPJ96" s="1"/>
      <c r="EPK96" s="1"/>
      <c r="EPM96" s="18"/>
      <c r="EPN96" s="1"/>
      <c r="EPO96" s="1"/>
      <c r="EPP96" s="1"/>
      <c r="EPQ96" s="1"/>
      <c r="EPR96" s="1"/>
      <c r="EPS96" s="1"/>
      <c r="EPU96" s="18"/>
      <c r="EPV96" s="1"/>
      <c r="EPW96" s="1"/>
      <c r="EPX96" s="1"/>
      <c r="EPY96" s="1"/>
      <c r="EPZ96" s="1"/>
      <c r="EQA96" s="1"/>
      <c r="EQC96" s="18"/>
      <c r="EQD96" s="1"/>
      <c r="EQE96" s="1"/>
      <c r="EQF96" s="1"/>
      <c r="EQG96" s="1"/>
      <c r="EQH96" s="1"/>
      <c r="EQI96" s="1"/>
      <c r="EQK96" s="18"/>
      <c r="EQL96" s="1"/>
      <c r="EQM96" s="1"/>
      <c r="EQN96" s="1"/>
      <c r="EQO96" s="1"/>
      <c r="EQP96" s="1"/>
      <c r="EQQ96" s="1"/>
      <c r="EQS96" s="18"/>
      <c r="EQT96" s="1"/>
      <c r="EQU96" s="1"/>
      <c r="EQV96" s="1"/>
      <c r="EQW96" s="1"/>
      <c r="EQX96" s="1"/>
      <c r="EQY96" s="1"/>
      <c r="ERA96" s="18"/>
      <c r="ERB96" s="1"/>
      <c r="ERC96" s="1"/>
      <c r="ERD96" s="1"/>
      <c r="ERE96" s="1"/>
      <c r="ERF96" s="1"/>
      <c r="ERG96" s="1"/>
      <c r="ERI96" s="18"/>
      <c r="ERJ96" s="1"/>
      <c r="ERK96" s="1"/>
      <c r="ERL96" s="1"/>
      <c r="ERM96" s="1"/>
      <c r="ERN96" s="1"/>
      <c r="ERO96" s="1"/>
      <c r="ERQ96" s="18"/>
      <c r="ERR96" s="1"/>
      <c r="ERS96" s="1"/>
      <c r="ERT96" s="1"/>
      <c r="ERU96" s="1"/>
      <c r="ERV96" s="1"/>
      <c r="ERW96" s="1"/>
      <c r="ERY96" s="18"/>
      <c r="ERZ96" s="1"/>
      <c r="ESA96" s="1"/>
      <c r="ESB96" s="1"/>
      <c r="ESC96" s="1"/>
      <c r="ESD96" s="1"/>
      <c r="ESE96" s="1"/>
      <c r="ESG96" s="18"/>
      <c r="ESH96" s="1"/>
      <c r="ESI96" s="1"/>
      <c r="ESJ96" s="1"/>
      <c r="ESK96" s="1"/>
      <c r="ESL96" s="1"/>
      <c r="ESM96" s="1"/>
      <c r="ESO96" s="18"/>
      <c r="ESP96" s="1"/>
      <c r="ESQ96" s="1"/>
      <c r="ESR96" s="1"/>
      <c r="ESS96" s="1"/>
      <c r="EST96" s="1"/>
      <c r="ESU96" s="1"/>
      <c r="ESW96" s="18"/>
      <c r="ESX96" s="1"/>
      <c r="ESY96" s="1"/>
      <c r="ESZ96" s="1"/>
      <c r="ETA96" s="1"/>
      <c r="ETB96" s="1"/>
      <c r="ETC96" s="1"/>
      <c r="ETE96" s="18"/>
      <c r="ETF96" s="1"/>
      <c r="ETG96" s="1"/>
      <c r="ETH96" s="1"/>
      <c r="ETI96" s="1"/>
      <c r="ETJ96" s="1"/>
      <c r="ETK96" s="1"/>
      <c r="ETM96" s="18"/>
      <c r="ETN96" s="1"/>
      <c r="ETO96" s="1"/>
      <c r="ETP96" s="1"/>
      <c r="ETQ96" s="1"/>
      <c r="ETR96" s="1"/>
      <c r="ETS96" s="1"/>
      <c r="ETU96" s="18"/>
      <c r="ETV96" s="1"/>
      <c r="ETW96" s="1"/>
      <c r="ETX96" s="1"/>
      <c r="ETY96" s="1"/>
      <c r="ETZ96" s="1"/>
      <c r="EUA96" s="1"/>
      <c r="EUC96" s="18"/>
      <c r="EUD96" s="1"/>
      <c r="EUE96" s="1"/>
      <c r="EUF96" s="1"/>
      <c r="EUG96" s="1"/>
      <c r="EUH96" s="1"/>
      <c r="EUI96" s="1"/>
      <c r="EUK96" s="18"/>
      <c r="EUL96" s="1"/>
      <c r="EUM96" s="1"/>
      <c r="EUN96" s="1"/>
      <c r="EUO96" s="1"/>
      <c r="EUP96" s="1"/>
      <c r="EUQ96" s="1"/>
      <c r="EUS96" s="18"/>
      <c r="EUT96" s="1"/>
      <c r="EUU96" s="1"/>
      <c r="EUV96" s="1"/>
      <c r="EUW96" s="1"/>
      <c r="EUX96" s="1"/>
      <c r="EUY96" s="1"/>
      <c r="EVA96" s="18"/>
      <c r="EVB96" s="1"/>
      <c r="EVC96" s="1"/>
      <c r="EVD96" s="1"/>
      <c r="EVE96" s="1"/>
      <c r="EVF96" s="1"/>
      <c r="EVG96" s="1"/>
      <c r="EVI96" s="18"/>
      <c r="EVJ96" s="1"/>
      <c r="EVK96" s="1"/>
      <c r="EVL96" s="1"/>
      <c r="EVM96" s="1"/>
      <c r="EVN96" s="1"/>
      <c r="EVO96" s="1"/>
      <c r="EVQ96" s="18"/>
      <c r="EVR96" s="1"/>
      <c r="EVS96" s="1"/>
      <c r="EVT96" s="1"/>
      <c r="EVU96" s="1"/>
      <c r="EVV96" s="1"/>
      <c r="EVW96" s="1"/>
      <c r="EVY96" s="18"/>
      <c r="EVZ96" s="1"/>
      <c r="EWA96" s="1"/>
      <c r="EWB96" s="1"/>
      <c r="EWC96" s="1"/>
      <c r="EWD96" s="1"/>
      <c r="EWE96" s="1"/>
      <c r="EWG96" s="18"/>
      <c r="EWH96" s="1"/>
      <c r="EWI96" s="1"/>
      <c r="EWJ96" s="1"/>
      <c r="EWK96" s="1"/>
      <c r="EWL96" s="1"/>
      <c r="EWM96" s="1"/>
      <c r="EWO96" s="18"/>
      <c r="EWP96" s="1"/>
      <c r="EWQ96" s="1"/>
      <c r="EWR96" s="1"/>
      <c r="EWS96" s="1"/>
      <c r="EWT96" s="1"/>
      <c r="EWU96" s="1"/>
      <c r="EWW96" s="18"/>
      <c r="EWX96" s="1"/>
      <c r="EWY96" s="1"/>
      <c r="EWZ96" s="1"/>
      <c r="EXA96" s="1"/>
      <c r="EXB96" s="1"/>
      <c r="EXC96" s="1"/>
      <c r="EXE96" s="18"/>
      <c r="EXF96" s="1"/>
      <c r="EXG96" s="1"/>
      <c r="EXH96" s="1"/>
      <c r="EXI96" s="1"/>
      <c r="EXJ96" s="1"/>
      <c r="EXK96" s="1"/>
      <c r="EXM96" s="18"/>
      <c r="EXN96" s="1"/>
      <c r="EXO96" s="1"/>
      <c r="EXP96" s="1"/>
      <c r="EXQ96" s="1"/>
      <c r="EXR96" s="1"/>
      <c r="EXS96" s="1"/>
      <c r="EXU96" s="18"/>
      <c r="EXV96" s="1"/>
      <c r="EXW96" s="1"/>
      <c r="EXX96" s="1"/>
      <c r="EXY96" s="1"/>
      <c r="EXZ96" s="1"/>
      <c r="EYA96" s="1"/>
      <c r="EYC96" s="18"/>
      <c r="EYD96" s="1"/>
      <c r="EYE96" s="1"/>
      <c r="EYF96" s="1"/>
      <c r="EYG96" s="1"/>
      <c r="EYH96" s="1"/>
      <c r="EYI96" s="1"/>
      <c r="EYK96" s="18"/>
      <c r="EYL96" s="1"/>
      <c r="EYM96" s="1"/>
      <c r="EYN96" s="1"/>
      <c r="EYO96" s="1"/>
      <c r="EYP96" s="1"/>
      <c r="EYQ96" s="1"/>
      <c r="EYS96" s="18"/>
      <c r="EYT96" s="1"/>
      <c r="EYU96" s="1"/>
      <c r="EYV96" s="1"/>
      <c r="EYW96" s="1"/>
      <c r="EYX96" s="1"/>
      <c r="EYY96" s="1"/>
      <c r="EZA96" s="18"/>
      <c r="EZB96" s="1"/>
      <c r="EZC96" s="1"/>
      <c r="EZD96" s="1"/>
      <c r="EZE96" s="1"/>
      <c r="EZF96" s="1"/>
      <c r="EZG96" s="1"/>
      <c r="EZI96" s="18"/>
      <c r="EZJ96" s="1"/>
      <c r="EZK96" s="1"/>
      <c r="EZL96" s="1"/>
      <c r="EZM96" s="1"/>
      <c r="EZN96" s="1"/>
      <c r="EZO96" s="1"/>
      <c r="EZQ96" s="18"/>
      <c r="EZR96" s="1"/>
      <c r="EZS96" s="1"/>
      <c r="EZT96" s="1"/>
      <c r="EZU96" s="1"/>
      <c r="EZV96" s="1"/>
      <c r="EZW96" s="1"/>
      <c r="EZY96" s="18"/>
      <c r="EZZ96" s="1"/>
      <c r="FAA96" s="1"/>
      <c r="FAB96" s="1"/>
      <c r="FAC96" s="1"/>
      <c r="FAD96" s="1"/>
      <c r="FAE96" s="1"/>
      <c r="FAG96" s="18"/>
      <c r="FAH96" s="1"/>
      <c r="FAI96" s="1"/>
      <c r="FAJ96" s="1"/>
      <c r="FAK96" s="1"/>
      <c r="FAL96" s="1"/>
      <c r="FAM96" s="1"/>
      <c r="FAO96" s="18"/>
      <c r="FAP96" s="1"/>
      <c r="FAQ96" s="1"/>
      <c r="FAR96" s="1"/>
      <c r="FAS96" s="1"/>
      <c r="FAT96" s="1"/>
      <c r="FAU96" s="1"/>
      <c r="FAW96" s="18"/>
      <c r="FAX96" s="1"/>
      <c r="FAY96" s="1"/>
      <c r="FAZ96" s="1"/>
      <c r="FBA96" s="1"/>
      <c r="FBB96" s="1"/>
      <c r="FBC96" s="1"/>
      <c r="FBE96" s="18"/>
      <c r="FBF96" s="1"/>
      <c r="FBG96" s="1"/>
      <c r="FBH96" s="1"/>
      <c r="FBI96" s="1"/>
      <c r="FBJ96" s="1"/>
      <c r="FBK96" s="1"/>
      <c r="FBM96" s="18"/>
      <c r="FBN96" s="1"/>
      <c r="FBO96" s="1"/>
      <c r="FBP96" s="1"/>
      <c r="FBQ96" s="1"/>
      <c r="FBR96" s="1"/>
      <c r="FBS96" s="1"/>
      <c r="FBU96" s="18"/>
      <c r="FBV96" s="1"/>
      <c r="FBW96" s="1"/>
      <c r="FBX96" s="1"/>
      <c r="FBY96" s="1"/>
      <c r="FBZ96" s="1"/>
      <c r="FCA96" s="1"/>
      <c r="FCC96" s="18"/>
      <c r="FCD96" s="1"/>
      <c r="FCE96" s="1"/>
      <c r="FCF96" s="1"/>
      <c r="FCG96" s="1"/>
      <c r="FCH96" s="1"/>
      <c r="FCI96" s="1"/>
      <c r="FCK96" s="18"/>
      <c r="FCL96" s="1"/>
      <c r="FCM96" s="1"/>
      <c r="FCN96" s="1"/>
      <c r="FCO96" s="1"/>
      <c r="FCP96" s="1"/>
      <c r="FCQ96" s="1"/>
      <c r="FCS96" s="18"/>
      <c r="FCT96" s="1"/>
      <c r="FCU96" s="1"/>
      <c r="FCV96" s="1"/>
      <c r="FCW96" s="1"/>
      <c r="FCX96" s="1"/>
      <c r="FCY96" s="1"/>
      <c r="FDA96" s="18"/>
      <c r="FDB96" s="1"/>
      <c r="FDC96" s="1"/>
      <c r="FDD96" s="1"/>
      <c r="FDE96" s="1"/>
      <c r="FDF96" s="1"/>
      <c r="FDG96" s="1"/>
      <c r="FDI96" s="18"/>
      <c r="FDJ96" s="1"/>
      <c r="FDK96" s="1"/>
      <c r="FDL96" s="1"/>
      <c r="FDM96" s="1"/>
      <c r="FDN96" s="1"/>
      <c r="FDO96" s="1"/>
      <c r="FDQ96" s="18"/>
      <c r="FDR96" s="1"/>
      <c r="FDS96" s="1"/>
      <c r="FDT96" s="1"/>
      <c r="FDU96" s="1"/>
      <c r="FDV96" s="1"/>
      <c r="FDW96" s="1"/>
      <c r="FDY96" s="18"/>
      <c r="FDZ96" s="1"/>
      <c r="FEA96" s="1"/>
      <c r="FEB96" s="1"/>
      <c r="FEC96" s="1"/>
      <c r="FED96" s="1"/>
      <c r="FEE96" s="1"/>
      <c r="FEG96" s="18"/>
      <c r="FEH96" s="1"/>
      <c r="FEI96" s="1"/>
      <c r="FEJ96" s="1"/>
      <c r="FEK96" s="1"/>
      <c r="FEL96" s="1"/>
      <c r="FEM96" s="1"/>
      <c r="FEO96" s="18"/>
      <c r="FEP96" s="1"/>
      <c r="FEQ96" s="1"/>
      <c r="FER96" s="1"/>
      <c r="FES96" s="1"/>
      <c r="FET96" s="1"/>
      <c r="FEU96" s="1"/>
      <c r="FEW96" s="18"/>
      <c r="FEX96" s="1"/>
      <c r="FEY96" s="1"/>
      <c r="FEZ96" s="1"/>
      <c r="FFA96" s="1"/>
      <c r="FFB96" s="1"/>
      <c r="FFC96" s="1"/>
      <c r="FFE96" s="18"/>
      <c r="FFF96" s="1"/>
      <c r="FFG96" s="1"/>
      <c r="FFH96" s="1"/>
      <c r="FFI96" s="1"/>
      <c r="FFJ96" s="1"/>
      <c r="FFK96" s="1"/>
      <c r="FFM96" s="18"/>
      <c r="FFN96" s="1"/>
      <c r="FFO96" s="1"/>
      <c r="FFP96" s="1"/>
      <c r="FFQ96" s="1"/>
      <c r="FFR96" s="1"/>
      <c r="FFS96" s="1"/>
      <c r="FFU96" s="18"/>
      <c r="FFV96" s="1"/>
      <c r="FFW96" s="1"/>
      <c r="FFX96" s="1"/>
      <c r="FFY96" s="1"/>
      <c r="FFZ96" s="1"/>
      <c r="FGA96" s="1"/>
      <c r="FGC96" s="18"/>
      <c r="FGD96" s="1"/>
      <c r="FGE96" s="1"/>
      <c r="FGF96" s="1"/>
      <c r="FGG96" s="1"/>
      <c r="FGH96" s="1"/>
      <c r="FGI96" s="1"/>
      <c r="FGK96" s="18"/>
      <c r="FGL96" s="1"/>
      <c r="FGM96" s="1"/>
      <c r="FGN96" s="1"/>
      <c r="FGO96" s="1"/>
      <c r="FGP96" s="1"/>
      <c r="FGQ96" s="1"/>
      <c r="FGS96" s="18"/>
      <c r="FGT96" s="1"/>
      <c r="FGU96" s="1"/>
      <c r="FGV96" s="1"/>
      <c r="FGW96" s="1"/>
      <c r="FGX96" s="1"/>
      <c r="FGY96" s="1"/>
      <c r="FHA96" s="18"/>
      <c r="FHB96" s="1"/>
      <c r="FHC96" s="1"/>
      <c r="FHD96" s="1"/>
      <c r="FHE96" s="1"/>
      <c r="FHF96" s="1"/>
      <c r="FHG96" s="1"/>
      <c r="FHI96" s="18"/>
      <c r="FHJ96" s="1"/>
      <c r="FHK96" s="1"/>
      <c r="FHL96" s="1"/>
      <c r="FHM96" s="1"/>
      <c r="FHN96" s="1"/>
      <c r="FHO96" s="1"/>
      <c r="FHQ96" s="18"/>
      <c r="FHR96" s="1"/>
      <c r="FHS96" s="1"/>
      <c r="FHT96" s="1"/>
      <c r="FHU96" s="1"/>
      <c r="FHV96" s="1"/>
      <c r="FHW96" s="1"/>
      <c r="FHY96" s="18"/>
      <c r="FHZ96" s="1"/>
      <c r="FIA96" s="1"/>
      <c r="FIB96" s="1"/>
      <c r="FIC96" s="1"/>
      <c r="FID96" s="1"/>
      <c r="FIE96" s="1"/>
      <c r="FIG96" s="18"/>
      <c r="FIH96" s="1"/>
      <c r="FII96" s="1"/>
      <c r="FIJ96" s="1"/>
      <c r="FIK96" s="1"/>
      <c r="FIL96" s="1"/>
      <c r="FIM96" s="1"/>
      <c r="FIO96" s="18"/>
      <c r="FIP96" s="1"/>
      <c r="FIQ96" s="1"/>
      <c r="FIR96" s="1"/>
      <c r="FIS96" s="1"/>
      <c r="FIT96" s="1"/>
      <c r="FIU96" s="1"/>
      <c r="FIW96" s="18"/>
      <c r="FIX96" s="1"/>
      <c r="FIY96" s="1"/>
      <c r="FIZ96" s="1"/>
      <c r="FJA96" s="1"/>
      <c r="FJB96" s="1"/>
      <c r="FJC96" s="1"/>
      <c r="FJE96" s="18"/>
      <c r="FJF96" s="1"/>
      <c r="FJG96" s="1"/>
      <c r="FJH96" s="1"/>
      <c r="FJI96" s="1"/>
      <c r="FJJ96" s="1"/>
      <c r="FJK96" s="1"/>
      <c r="FJM96" s="18"/>
      <c r="FJN96" s="1"/>
      <c r="FJO96" s="1"/>
      <c r="FJP96" s="1"/>
      <c r="FJQ96" s="1"/>
      <c r="FJR96" s="1"/>
      <c r="FJS96" s="1"/>
      <c r="FJU96" s="18"/>
      <c r="FJV96" s="1"/>
      <c r="FJW96" s="1"/>
      <c r="FJX96" s="1"/>
      <c r="FJY96" s="1"/>
      <c r="FJZ96" s="1"/>
      <c r="FKA96" s="1"/>
      <c r="FKC96" s="18"/>
      <c r="FKD96" s="1"/>
      <c r="FKE96" s="1"/>
      <c r="FKF96" s="1"/>
      <c r="FKG96" s="1"/>
      <c r="FKH96" s="1"/>
      <c r="FKI96" s="1"/>
      <c r="FKK96" s="18"/>
      <c r="FKL96" s="1"/>
      <c r="FKM96" s="1"/>
      <c r="FKN96" s="1"/>
      <c r="FKO96" s="1"/>
      <c r="FKP96" s="1"/>
      <c r="FKQ96" s="1"/>
      <c r="FKS96" s="18"/>
      <c r="FKT96" s="1"/>
      <c r="FKU96" s="1"/>
      <c r="FKV96" s="1"/>
      <c r="FKW96" s="1"/>
      <c r="FKX96" s="1"/>
      <c r="FKY96" s="1"/>
      <c r="FLA96" s="18"/>
      <c r="FLB96" s="1"/>
      <c r="FLC96" s="1"/>
      <c r="FLD96" s="1"/>
      <c r="FLE96" s="1"/>
      <c r="FLF96" s="1"/>
      <c r="FLG96" s="1"/>
      <c r="FLI96" s="18"/>
      <c r="FLJ96" s="1"/>
      <c r="FLK96" s="1"/>
      <c r="FLL96" s="1"/>
      <c r="FLM96" s="1"/>
      <c r="FLN96" s="1"/>
      <c r="FLO96" s="1"/>
      <c r="FLQ96" s="18"/>
      <c r="FLR96" s="1"/>
      <c r="FLS96" s="1"/>
      <c r="FLT96" s="1"/>
      <c r="FLU96" s="1"/>
      <c r="FLV96" s="1"/>
      <c r="FLW96" s="1"/>
      <c r="FLY96" s="18"/>
      <c r="FLZ96" s="1"/>
      <c r="FMA96" s="1"/>
      <c r="FMB96" s="1"/>
      <c r="FMC96" s="1"/>
      <c r="FMD96" s="1"/>
      <c r="FME96" s="1"/>
      <c r="FMG96" s="18"/>
      <c r="FMH96" s="1"/>
      <c r="FMI96" s="1"/>
      <c r="FMJ96" s="1"/>
      <c r="FMK96" s="1"/>
      <c r="FML96" s="1"/>
      <c r="FMM96" s="1"/>
      <c r="FMO96" s="18"/>
      <c r="FMP96" s="1"/>
      <c r="FMQ96" s="1"/>
      <c r="FMR96" s="1"/>
      <c r="FMS96" s="1"/>
      <c r="FMT96" s="1"/>
      <c r="FMU96" s="1"/>
      <c r="FMW96" s="18"/>
      <c r="FMX96" s="1"/>
      <c r="FMY96" s="1"/>
      <c r="FMZ96" s="1"/>
      <c r="FNA96" s="1"/>
      <c r="FNB96" s="1"/>
      <c r="FNC96" s="1"/>
      <c r="FNE96" s="18"/>
      <c r="FNF96" s="1"/>
      <c r="FNG96" s="1"/>
      <c r="FNH96" s="1"/>
      <c r="FNI96" s="1"/>
      <c r="FNJ96" s="1"/>
      <c r="FNK96" s="1"/>
      <c r="FNM96" s="18"/>
      <c r="FNN96" s="1"/>
      <c r="FNO96" s="1"/>
      <c r="FNP96" s="1"/>
      <c r="FNQ96" s="1"/>
      <c r="FNR96" s="1"/>
      <c r="FNS96" s="1"/>
      <c r="FNU96" s="18"/>
      <c r="FNV96" s="1"/>
      <c r="FNW96" s="1"/>
      <c r="FNX96" s="1"/>
      <c r="FNY96" s="1"/>
      <c r="FNZ96" s="1"/>
      <c r="FOA96" s="1"/>
      <c r="FOC96" s="18"/>
      <c r="FOD96" s="1"/>
      <c r="FOE96" s="1"/>
      <c r="FOF96" s="1"/>
      <c r="FOG96" s="1"/>
      <c r="FOH96" s="1"/>
      <c r="FOI96" s="1"/>
      <c r="FOK96" s="18"/>
      <c r="FOL96" s="1"/>
      <c r="FOM96" s="1"/>
      <c r="FON96" s="1"/>
      <c r="FOO96" s="1"/>
      <c r="FOP96" s="1"/>
      <c r="FOQ96" s="1"/>
      <c r="FOS96" s="18"/>
      <c r="FOT96" s="1"/>
      <c r="FOU96" s="1"/>
      <c r="FOV96" s="1"/>
      <c r="FOW96" s="1"/>
      <c r="FOX96" s="1"/>
      <c r="FOY96" s="1"/>
      <c r="FPA96" s="18"/>
      <c r="FPB96" s="1"/>
      <c r="FPC96" s="1"/>
      <c r="FPD96" s="1"/>
      <c r="FPE96" s="1"/>
      <c r="FPF96" s="1"/>
      <c r="FPG96" s="1"/>
      <c r="FPI96" s="18"/>
      <c r="FPJ96" s="1"/>
      <c r="FPK96" s="1"/>
      <c r="FPL96" s="1"/>
      <c r="FPM96" s="1"/>
      <c r="FPN96" s="1"/>
      <c r="FPO96" s="1"/>
      <c r="FPQ96" s="18"/>
      <c r="FPR96" s="1"/>
      <c r="FPS96" s="1"/>
      <c r="FPT96" s="1"/>
      <c r="FPU96" s="1"/>
      <c r="FPV96" s="1"/>
      <c r="FPW96" s="1"/>
      <c r="FPY96" s="18"/>
      <c r="FPZ96" s="1"/>
      <c r="FQA96" s="1"/>
      <c r="FQB96" s="1"/>
      <c r="FQC96" s="1"/>
      <c r="FQD96" s="1"/>
      <c r="FQE96" s="1"/>
      <c r="FQG96" s="18"/>
      <c r="FQH96" s="1"/>
      <c r="FQI96" s="1"/>
      <c r="FQJ96" s="1"/>
      <c r="FQK96" s="1"/>
      <c r="FQL96" s="1"/>
      <c r="FQM96" s="1"/>
      <c r="FQO96" s="18"/>
      <c r="FQP96" s="1"/>
      <c r="FQQ96" s="1"/>
      <c r="FQR96" s="1"/>
      <c r="FQS96" s="1"/>
      <c r="FQT96" s="1"/>
      <c r="FQU96" s="1"/>
      <c r="FQW96" s="18"/>
      <c r="FQX96" s="1"/>
      <c r="FQY96" s="1"/>
      <c r="FQZ96" s="1"/>
      <c r="FRA96" s="1"/>
      <c r="FRB96" s="1"/>
      <c r="FRC96" s="1"/>
      <c r="FRE96" s="18"/>
      <c r="FRF96" s="1"/>
      <c r="FRG96" s="1"/>
      <c r="FRH96" s="1"/>
      <c r="FRI96" s="1"/>
      <c r="FRJ96" s="1"/>
      <c r="FRK96" s="1"/>
      <c r="FRM96" s="18"/>
      <c r="FRN96" s="1"/>
      <c r="FRO96" s="1"/>
      <c r="FRP96" s="1"/>
      <c r="FRQ96" s="1"/>
      <c r="FRR96" s="1"/>
      <c r="FRS96" s="1"/>
      <c r="FRU96" s="18"/>
      <c r="FRV96" s="1"/>
      <c r="FRW96" s="1"/>
      <c r="FRX96" s="1"/>
      <c r="FRY96" s="1"/>
      <c r="FRZ96" s="1"/>
      <c r="FSA96" s="1"/>
      <c r="FSC96" s="18"/>
      <c r="FSD96" s="1"/>
      <c r="FSE96" s="1"/>
      <c r="FSF96" s="1"/>
      <c r="FSG96" s="1"/>
      <c r="FSH96" s="1"/>
      <c r="FSI96" s="1"/>
      <c r="FSK96" s="18"/>
      <c r="FSL96" s="1"/>
      <c r="FSM96" s="1"/>
      <c r="FSN96" s="1"/>
      <c r="FSO96" s="1"/>
      <c r="FSP96" s="1"/>
      <c r="FSQ96" s="1"/>
      <c r="FSS96" s="18"/>
      <c r="FST96" s="1"/>
      <c r="FSU96" s="1"/>
      <c r="FSV96" s="1"/>
      <c r="FSW96" s="1"/>
      <c r="FSX96" s="1"/>
      <c r="FSY96" s="1"/>
      <c r="FTA96" s="18"/>
      <c r="FTB96" s="1"/>
      <c r="FTC96" s="1"/>
      <c r="FTD96" s="1"/>
      <c r="FTE96" s="1"/>
      <c r="FTF96" s="1"/>
      <c r="FTG96" s="1"/>
      <c r="FTI96" s="18"/>
      <c r="FTJ96" s="1"/>
      <c r="FTK96" s="1"/>
      <c r="FTL96" s="1"/>
      <c r="FTM96" s="1"/>
      <c r="FTN96" s="1"/>
      <c r="FTO96" s="1"/>
      <c r="FTQ96" s="18"/>
      <c r="FTR96" s="1"/>
      <c r="FTS96" s="1"/>
      <c r="FTT96" s="1"/>
      <c r="FTU96" s="1"/>
      <c r="FTV96" s="1"/>
      <c r="FTW96" s="1"/>
      <c r="FTY96" s="18"/>
      <c r="FTZ96" s="1"/>
      <c r="FUA96" s="1"/>
      <c r="FUB96" s="1"/>
      <c r="FUC96" s="1"/>
      <c r="FUD96" s="1"/>
      <c r="FUE96" s="1"/>
      <c r="FUG96" s="18"/>
      <c r="FUH96" s="1"/>
      <c r="FUI96" s="1"/>
      <c r="FUJ96" s="1"/>
      <c r="FUK96" s="1"/>
      <c r="FUL96" s="1"/>
      <c r="FUM96" s="1"/>
      <c r="FUO96" s="18"/>
      <c r="FUP96" s="1"/>
      <c r="FUQ96" s="1"/>
      <c r="FUR96" s="1"/>
      <c r="FUS96" s="1"/>
      <c r="FUT96" s="1"/>
      <c r="FUU96" s="1"/>
      <c r="FUW96" s="18"/>
      <c r="FUX96" s="1"/>
      <c r="FUY96" s="1"/>
      <c r="FUZ96" s="1"/>
      <c r="FVA96" s="1"/>
      <c r="FVB96" s="1"/>
      <c r="FVC96" s="1"/>
      <c r="FVE96" s="18"/>
      <c r="FVF96" s="1"/>
      <c r="FVG96" s="1"/>
      <c r="FVH96" s="1"/>
      <c r="FVI96" s="1"/>
      <c r="FVJ96" s="1"/>
      <c r="FVK96" s="1"/>
      <c r="FVM96" s="18"/>
      <c r="FVN96" s="1"/>
      <c r="FVO96" s="1"/>
      <c r="FVP96" s="1"/>
      <c r="FVQ96" s="1"/>
      <c r="FVR96" s="1"/>
      <c r="FVS96" s="1"/>
      <c r="FVU96" s="18"/>
      <c r="FVV96" s="1"/>
      <c r="FVW96" s="1"/>
      <c r="FVX96" s="1"/>
      <c r="FVY96" s="1"/>
      <c r="FVZ96" s="1"/>
      <c r="FWA96" s="1"/>
      <c r="FWC96" s="18"/>
      <c r="FWD96" s="1"/>
      <c r="FWE96" s="1"/>
      <c r="FWF96" s="1"/>
      <c r="FWG96" s="1"/>
      <c r="FWH96" s="1"/>
      <c r="FWI96" s="1"/>
      <c r="FWK96" s="18"/>
      <c r="FWL96" s="1"/>
      <c r="FWM96" s="1"/>
      <c r="FWN96" s="1"/>
      <c r="FWO96" s="1"/>
      <c r="FWP96" s="1"/>
      <c r="FWQ96" s="1"/>
      <c r="FWS96" s="18"/>
      <c r="FWT96" s="1"/>
      <c r="FWU96" s="1"/>
      <c r="FWV96" s="1"/>
      <c r="FWW96" s="1"/>
      <c r="FWX96" s="1"/>
      <c r="FWY96" s="1"/>
      <c r="FXA96" s="18"/>
      <c r="FXB96" s="1"/>
      <c r="FXC96" s="1"/>
      <c r="FXD96" s="1"/>
      <c r="FXE96" s="1"/>
      <c r="FXF96" s="1"/>
      <c r="FXG96" s="1"/>
      <c r="FXI96" s="18"/>
      <c r="FXJ96" s="1"/>
      <c r="FXK96" s="1"/>
      <c r="FXL96" s="1"/>
      <c r="FXM96" s="1"/>
      <c r="FXN96" s="1"/>
      <c r="FXO96" s="1"/>
      <c r="FXQ96" s="18"/>
      <c r="FXR96" s="1"/>
      <c r="FXS96" s="1"/>
      <c r="FXT96" s="1"/>
      <c r="FXU96" s="1"/>
      <c r="FXV96" s="1"/>
      <c r="FXW96" s="1"/>
      <c r="FXY96" s="18"/>
      <c r="FXZ96" s="1"/>
      <c r="FYA96" s="1"/>
      <c r="FYB96" s="1"/>
      <c r="FYC96" s="1"/>
      <c r="FYD96" s="1"/>
      <c r="FYE96" s="1"/>
      <c r="FYG96" s="18"/>
      <c r="FYH96" s="1"/>
      <c r="FYI96" s="1"/>
      <c r="FYJ96" s="1"/>
      <c r="FYK96" s="1"/>
      <c r="FYL96" s="1"/>
      <c r="FYM96" s="1"/>
      <c r="FYO96" s="18"/>
      <c r="FYP96" s="1"/>
      <c r="FYQ96" s="1"/>
      <c r="FYR96" s="1"/>
      <c r="FYS96" s="1"/>
      <c r="FYT96" s="1"/>
      <c r="FYU96" s="1"/>
      <c r="FYW96" s="18"/>
      <c r="FYX96" s="1"/>
      <c r="FYY96" s="1"/>
      <c r="FYZ96" s="1"/>
      <c r="FZA96" s="1"/>
      <c r="FZB96" s="1"/>
      <c r="FZC96" s="1"/>
      <c r="FZE96" s="18"/>
      <c r="FZF96" s="1"/>
      <c r="FZG96" s="1"/>
      <c r="FZH96" s="1"/>
      <c r="FZI96" s="1"/>
      <c r="FZJ96" s="1"/>
      <c r="FZK96" s="1"/>
      <c r="FZM96" s="18"/>
      <c r="FZN96" s="1"/>
      <c r="FZO96" s="1"/>
      <c r="FZP96" s="1"/>
      <c r="FZQ96" s="1"/>
      <c r="FZR96" s="1"/>
      <c r="FZS96" s="1"/>
      <c r="FZU96" s="18"/>
      <c r="FZV96" s="1"/>
      <c r="FZW96" s="1"/>
      <c r="FZX96" s="1"/>
      <c r="FZY96" s="1"/>
      <c r="FZZ96" s="1"/>
      <c r="GAA96" s="1"/>
      <c r="GAC96" s="18"/>
      <c r="GAD96" s="1"/>
      <c r="GAE96" s="1"/>
      <c r="GAF96" s="1"/>
      <c r="GAG96" s="1"/>
      <c r="GAH96" s="1"/>
      <c r="GAI96" s="1"/>
      <c r="GAK96" s="18"/>
      <c r="GAL96" s="1"/>
      <c r="GAM96" s="1"/>
      <c r="GAN96" s="1"/>
      <c r="GAO96" s="1"/>
      <c r="GAP96" s="1"/>
      <c r="GAQ96" s="1"/>
      <c r="GAS96" s="18"/>
      <c r="GAT96" s="1"/>
      <c r="GAU96" s="1"/>
      <c r="GAV96" s="1"/>
      <c r="GAW96" s="1"/>
      <c r="GAX96" s="1"/>
      <c r="GAY96" s="1"/>
      <c r="GBA96" s="18"/>
      <c r="GBB96" s="1"/>
      <c r="GBC96" s="1"/>
      <c r="GBD96" s="1"/>
      <c r="GBE96" s="1"/>
      <c r="GBF96" s="1"/>
      <c r="GBG96" s="1"/>
      <c r="GBI96" s="18"/>
      <c r="GBJ96" s="1"/>
      <c r="GBK96" s="1"/>
      <c r="GBL96" s="1"/>
      <c r="GBM96" s="1"/>
      <c r="GBN96" s="1"/>
      <c r="GBO96" s="1"/>
      <c r="GBQ96" s="18"/>
      <c r="GBR96" s="1"/>
      <c r="GBS96" s="1"/>
      <c r="GBT96" s="1"/>
      <c r="GBU96" s="1"/>
      <c r="GBV96" s="1"/>
      <c r="GBW96" s="1"/>
      <c r="GBY96" s="18"/>
      <c r="GBZ96" s="1"/>
      <c r="GCA96" s="1"/>
      <c r="GCB96" s="1"/>
      <c r="GCC96" s="1"/>
      <c r="GCD96" s="1"/>
      <c r="GCE96" s="1"/>
      <c r="GCG96" s="18"/>
      <c r="GCH96" s="1"/>
      <c r="GCI96" s="1"/>
      <c r="GCJ96" s="1"/>
      <c r="GCK96" s="1"/>
      <c r="GCL96" s="1"/>
      <c r="GCM96" s="1"/>
      <c r="GCO96" s="18"/>
      <c r="GCP96" s="1"/>
      <c r="GCQ96" s="1"/>
      <c r="GCR96" s="1"/>
      <c r="GCS96" s="1"/>
      <c r="GCT96" s="1"/>
      <c r="GCU96" s="1"/>
      <c r="GCW96" s="18"/>
      <c r="GCX96" s="1"/>
      <c r="GCY96" s="1"/>
      <c r="GCZ96" s="1"/>
      <c r="GDA96" s="1"/>
      <c r="GDB96" s="1"/>
      <c r="GDC96" s="1"/>
      <c r="GDE96" s="18"/>
      <c r="GDF96" s="1"/>
      <c r="GDG96" s="1"/>
      <c r="GDH96" s="1"/>
      <c r="GDI96" s="1"/>
      <c r="GDJ96" s="1"/>
      <c r="GDK96" s="1"/>
      <c r="GDM96" s="18"/>
      <c r="GDN96" s="1"/>
      <c r="GDO96" s="1"/>
      <c r="GDP96" s="1"/>
      <c r="GDQ96" s="1"/>
      <c r="GDR96" s="1"/>
      <c r="GDS96" s="1"/>
      <c r="GDU96" s="18"/>
      <c r="GDV96" s="1"/>
      <c r="GDW96" s="1"/>
      <c r="GDX96" s="1"/>
      <c r="GDY96" s="1"/>
      <c r="GDZ96" s="1"/>
      <c r="GEA96" s="1"/>
      <c r="GEC96" s="18"/>
      <c r="GED96" s="1"/>
      <c r="GEE96" s="1"/>
      <c r="GEF96" s="1"/>
      <c r="GEG96" s="1"/>
      <c r="GEH96" s="1"/>
      <c r="GEI96" s="1"/>
      <c r="GEK96" s="18"/>
      <c r="GEL96" s="1"/>
      <c r="GEM96" s="1"/>
      <c r="GEN96" s="1"/>
      <c r="GEO96" s="1"/>
      <c r="GEP96" s="1"/>
      <c r="GEQ96" s="1"/>
      <c r="GES96" s="18"/>
      <c r="GET96" s="1"/>
      <c r="GEU96" s="1"/>
      <c r="GEV96" s="1"/>
      <c r="GEW96" s="1"/>
      <c r="GEX96" s="1"/>
      <c r="GEY96" s="1"/>
      <c r="GFA96" s="18"/>
      <c r="GFB96" s="1"/>
      <c r="GFC96" s="1"/>
      <c r="GFD96" s="1"/>
      <c r="GFE96" s="1"/>
      <c r="GFF96" s="1"/>
      <c r="GFG96" s="1"/>
      <c r="GFI96" s="18"/>
      <c r="GFJ96" s="1"/>
      <c r="GFK96" s="1"/>
      <c r="GFL96" s="1"/>
      <c r="GFM96" s="1"/>
      <c r="GFN96" s="1"/>
      <c r="GFO96" s="1"/>
      <c r="GFQ96" s="18"/>
      <c r="GFR96" s="1"/>
      <c r="GFS96" s="1"/>
      <c r="GFT96" s="1"/>
      <c r="GFU96" s="1"/>
      <c r="GFV96" s="1"/>
      <c r="GFW96" s="1"/>
      <c r="GFY96" s="18"/>
      <c r="GFZ96" s="1"/>
      <c r="GGA96" s="1"/>
      <c r="GGB96" s="1"/>
      <c r="GGC96" s="1"/>
      <c r="GGD96" s="1"/>
      <c r="GGE96" s="1"/>
      <c r="GGG96" s="18"/>
      <c r="GGH96" s="1"/>
      <c r="GGI96" s="1"/>
      <c r="GGJ96" s="1"/>
      <c r="GGK96" s="1"/>
      <c r="GGL96" s="1"/>
      <c r="GGM96" s="1"/>
      <c r="GGO96" s="18"/>
      <c r="GGP96" s="1"/>
      <c r="GGQ96" s="1"/>
      <c r="GGR96" s="1"/>
      <c r="GGS96" s="1"/>
      <c r="GGT96" s="1"/>
      <c r="GGU96" s="1"/>
      <c r="GGW96" s="18"/>
      <c r="GGX96" s="1"/>
      <c r="GGY96" s="1"/>
      <c r="GGZ96" s="1"/>
      <c r="GHA96" s="1"/>
      <c r="GHB96" s="1"/>
      <c r="GHC96" s="1"/>
      <c r="GHE96" s="18"/>
      <c r="GHF96" s="1"/>
      <c r="GHG96" s="1"/>
      <c r="GHH96" s="1"/>
      <c r="GHI96" s="1"/>
      <c r="GHJ96" s="1"/>
      <c r="GHK96" s="1"/>
      <c r="GHM96" s="18"/>
      <c r="GHN96" s="1"/>
      <c r="GHO96" s="1"/>
      <c r="GHP96" s="1"/>
      <c r="GHQ96" s="1"/>
      <c r="GHR96" s="1"/>
      <c r="GHS96" s="1"/>
      <c r="GHU96" s="18"/>
      <c r="GHV96" s="1"/>
      <c r="GHW96" s="1"/>
      <c r="GHX96" s="1"/>
      <c r="GHY96" s="1"/>
      <c r="GHZ96" s="1"/>
      <c r="GIA96" s="1"/>
      <c r="GIC96" s="18"/>
      <c r="GID96" s="1"/>
      <c r="GIE96" s="1"/>
      <c r="GIF96" s="1"/>
      <c r="GIG96" s="1"/>
      <c r="GIH96" s="1"/>
      <c r="GII96" s="1"/>
      <c r="GIK96" s="18"/>
      <c r="GIL96" s="1"/>
      <c r="GIM96" s="1"/>
      <c r="GIN96" s="1"/>
      <c r="GIO96" s="1"/>
      <c r="GIP96" s="1"/>
      <c r="GIQ96" s="1"/>
      <c r="GIS96" s="18"/>
      <c r="GIT96" s="1"/>
      <c r="GIU96" s="1"/>
      <c r="GIV96" s="1"/>
      <c r="GIW96" s="1"/>
      <c r="GIX96" s="1"/>
      <c r="GIY96" s="1"/>
      <c r="GJA96" s="18"/>
      <c r="GJB96" s="1"/>
      <c r="GJC96" s="1"/>
      <c r="GJD96" s="1"/>
      <c r="GJE96" s="1"/>
      <c r="GJF96" s="1"/>
      <c r="GJG96" s="1"/>
      <c r="GJI96" s="18"/>
      <c r="GJJ96" s="1"/>
      <c r="GJK96" s="1"/>
      <c r="GJL96" s="1"/>
      <c r="GJM96" s="1"/>
      <c r="GJN96" s="1"/>
      <c r="GJO96" s="1"/>
      <c r="GJQ96" s="18"/>
      <c r="GJR96" s="1"/>
      <c r="GJS96" s="1"/>
      <c r="GJT96" s="1"/>
      <c r="GJU96" s="1"/>
      <c r="GJV96" s="1"/>
      <c r="GJW96" s="1"/>
      <c r="GJY96" s="18"/>
      <c r="GJZ96" s="1"/>
      <c r="GKA96" s="1"/>
      <c r="GKB96" s="1"/>
      <c r="GKC96" s="1"/>
      <c r="GKD96" s="1"/>
      <c r="GKE96" s="1"/>
      <c r="GKG96" s="18"/>
      <c r="GKH96" s="1"/>
      <c r="GKI96" s="1"/>
      <c r="GKJ96" s="1"/>
      <c r="GKK96" s="1"/>
      <c r="GKL96" s="1"/>
      <c r="GKM96" s="1"/>
      <c r="GKO96" s="18"/>
      <c r="GKP96" s="1"/>
      <c r="GKQ96" s="1"/>
      <c r="GKR96" s="1"/>
      <c r="GKS96" s="1"/>
      <c r="GKT96" s="1"/>
      <c r="GKU96" s="1"/>
      <c r="GKW96" s="18"/>
      <c r="GKX96" s="1"/>
      <c r="GKY96" s="1"/>
      <c r="GKZ96" s="1"/>
      <c r="GLA96" s="1"/>
      <c r="GLB96" s="1"/>
      <c r="GLC96" s="1"/>
      <c r="GLE96" s="18"/>
      <c r="GLF96" s="1"/>
      <c r="GLG96" s="1"/>
      <c r="GLH96" s="1"/>
      <c r="GLI96" s="1"/>
      <c r="GLJ96" s="1"/>
      <c r="GLK96" s="1"/>
      <c r="GLM96" s="18"/>
      <c r="GLN96" s="1"/>
      <c r="GLO96" s="1"/>
      <c r="GLP96" s="1"/>
      <c r="GLQ96" s="1"/>
      <c r="GLR96" s="1"/>
      <c r="GLS96" s="1"/>
      <c r="GLU96" s="18"/>
      <c r="GLV96" s="1"/>
      <c r="GLW96" s="1"/>
      <c r="GLX96" s="1"/>
      <c r="GLY96" s="1"/>
      <c r="GLZ96" s="1"/>
      <c r="GMA96" s="1"/>
      <c r="GMC96" s="18"/>
      <c r="GMD96" s="1"/>
      <c r="GME96" s="1"/>
      <c r="GMF96" s="1"/>
      <c r="GMG96" s="1"/>
      <c r="GMH96" s="1"/>
      <c r="GMI96" s="1"/>
      <c r="GMK96" s="18"/>
      <c r="GML96" s="1"/>
      <c r="GMM96" s="1"/>
      <c r="GMN96" s="1"/>
      <c r="GMO96" s="1"/>
      <c r="GMP96" s="1"/>
      <c r="GMQ96" s="1"/>
      <c r="GMS96" s="18"/>
      <c r="GMT96" s="1"/>
      <c r="GMU96" s="1"/>
      <c r="GMV96" s="1"/>
      <c r="GMW96" s="1"/>
      <c r="GMX96" s="1"/>
      <c r="GMY96" s="1"/>
      <c r="GNA96" s="18"/>
      <c r="GNB96" s="1"/>
      <c r="GNC96" s="1"/>
      <c r="GND96" s="1"/>
      <c r="GNE96" s="1"/>
      <c r="GNF96" s="1"/>
      <c r="GNG96" s="1"/>
      <c r="GNI96" s="18"/>
      <c r="GNJ96" s="1"/>
      <c r="GNK96" s="1"/>
      <c r="GNL96" s="1"/>
      <c r="GNM96" s="1"/>
      <c r="GNN96" s="1"/>
      <c r="GNO96" s="1"/>
      <c r="GNQ96" s="18"/>
      <c r="GNR96" s="1"/>
      <c r="GNS96" s="1"/>
      <c r="GNT96" s="1"/>
      <c r="GNU96" s="1"/>
      <c r="GNV96" s="1"/>
      <c r="GNW96" s="1"/>
      <c r="GNY96" s="18"/>
      <c r="GNZ96" s="1"/>
      <c r="GOA96" s="1"/>
      <c r="GOB96" s="1"/>
      <c r="GOC96" s="1"/>
      <c r="GOD96" s="1"/>
      <c r="GOE96" s="1"/>
      <c r="GOG96" s="18"/>
      <c r="GOH96" s="1"/>
      <c r="GOI96" s="1"/>
      <c r="GOJ96" s="1"/>
      <c r="GOK96" s="1"/>
      <c r="GOL96" s="1"/>
      <c r="GOM96" s="1"/>
      <c r="GOO96" s="18"/>
      <c r="GOP96" s="1"/>
      <c r="GOQ96" s="1"/>
      <c r="GOR96" s="1"/>
      <c r="GOS96" s="1"/>
      <c r="GOT96" s="1"/>
      <c r="GOU96" s="1"/>
      <c r="GOW96" s="18"/>
      <c r="GOX96" s="1"/>
      <c r="GOY96" s="1"/>
      <c r="GOZ96" s="1"/>
      <c r="GPA96" s="1"/>
      <c r="GPB96" s="1"/>
      <c r="GPC96" s="1"/>
      <c r="GPE96" s="18"/>
      <c r="GPF96" s="1"/>
      <c r="GPG96" s="1"/>
      <c r="GPH96" s="1"/>
      <c r="GPI96" s="1"/>
      <c r="GPJ96" s="1"/>
      <c r="GPK96" s="1"/>
      <c r="GPM96" s="18"/>
      <c r="GPN96" s="1"/>
      <c r="GPO96" s="1"/>
      <c r="GPP96" s="1"/>
      <c r="GPQ96" s="1"/>
      <c r="GPR96" s="1"/>
      <c r="GPS96" s="1"/>
      <c r="GPU96" s="18"/>
      <c r="GPV96" s="1"/>
      <c r="GPW96" s="1"/>
      <c r="GPX96" s="1"/>
      <c r="GPY96" s="1"/>
      <c r="GPZ96" s="1"/>
      <c r="GQA96" s="1"/>
      <c r="GQC96" s="18"/>
      <c r="GQD96" s="1"/>
      <c r="GQE96" s="1"/>
      <c r="GQF96" s="1"/>
      <c r="GQG96" s="1"/>
      <c r="GQH96" s="1"/>
      <c r="GQI96" s="1"/>
      <c r="GQK96" s="18"/>
      <c r="GQL96" s="1"/>
      <c r="GQM96" s="1"/>
      <c r="GQN96" s="1"/>
      <c r="GQO96" s="1"/>
      <c r="GQP96" s="1"/>
      <c r="GQQ96" s="1"/>
      <c r="GQS96" s="18"/>
      <c r="GQT96" s="1"/>
      <c r="GQU96" s="1"/>
      <c r="GQV96" s="1"/>
      <c r="GQW96" s="1"/>
      <c r="GQX96" s="1"/>
      <c r="GQY96" s="1"/>
      <c r="GRA96" s="18"/>
      <c r="GRB96" s="1"/>
      <c r="GRC96" s="1"/>
      <c r="GRD96" s="1"/>
      <c r="GRE96" s="1"/>
      <c r="GRF96" s="1"/>
      <c r="GRG96" s="1"/>
      <c r="GRI96" s="18"/>
      <c r="GRJ96" s="1"/>
      <c r="GRK96" s="1"/>
      <c r="GRL96" s="1"/>
      <c r="GRM96" s="1"/>
      <c r="GRN96" s="1"/>
      <c r="GRO96" s="1"/>
      <c r="GRQ96" s="18"/>
      <c r="GRR96" s="1"/>
      <c r="GRS96" s="1"/>
      <c r="GRT96" s="1"/>
      <c r="GRU96" s="1"/>
      <c r="GRV96" s="1"/>
      <c r="GRW96" s="1"/>
      <c r="GRY96" s="18"/>
      <c r="GRZ96" s="1"/>
      <c r="GSA96" s="1"/>
      <c r="GSB96" s="1"/>
      <c r="GSC96" s="1"/>
      <c r="GSD96" s="1"/>
      <c r="GSE96" s="1"/>
      <c r="GSG96" s="18"/>
      <c r="GSH96" s="1"/>
      <c r="GSI96" s="1"/>
      <c r="GSJ96" s="1"/>
      <c r="GSK96" s="1"/>
      <c r="GSL96" s="1"/>
      <c r="GSM96" s="1"/>
      <c r="GSO96" s="18"/>
      <c r="GSP96" s="1"/>
      <c r="GSQ96" s="1"/>
      <c r="GSR96" s="1"/>
      <c r="GSS96" s="1"/>
      <c r="GST96" s="1"/>
      <c r="GSU96" s="1"/>
      <c r="GSW96" s="18"/>
      <c r="GSX96" s="1"/>
      <c r="GSY96" s="1"/>
      <c r="GSZ96" s="1"/>
      <c r="GTA96" s="1"/>
      <c r="GTB96" s="1"/>
      <c r="GTC96" s="1"/>
      <c r="GTE96" s="18"/>
      <c r="GTF96" s="1"/>
      <c r="GTG96" s="1"/>
      <c r="GTH96" s="1"/>
      <c r="GTI96" s="1"/>
      <c r="GTJ96" s="1"/>
      <c r="GTK96" s="1"/>
      <c r="GTM96" s="18"/>
      <c r="GTN96" s="1"/>
      <c r="GTO96" s="1"/>
      <c r="GTP96" s="1"/>
      <c r="GTQ96" s="1"/>
      <c r="GTR96" s="1"/>
      <c r="GTS96" s="1"/>
      <c r="GTU96" s="18"/>
      <c r="GTV96" s="1"/>
      <c r="GTW96" s="1"/>
      <c r="GTX96" s="1"/>
      <c r="GTY96" s="1"/>
      <c r="GTZ96" s="1"/>
      <c r="GUA96" s="1"/>
      <c r="GUC96" s="18"/>
      <c r="GUD96" s="1"/>
      <c r="GUE96" s="1"/>
      <c r="GUF96" s="1"/>
      <c r="GUG96" s="1"/>
      <c r="GUH96" s="1"/>
      <c r="GUI96" s="1"/>
      <c r="GUK96" s="18"/>
      <c r="GUL96" s="1"/>
      <c r="GUM96" s="1"/>
      <c r="GUN96" s="1"/>
      <c r="GUO96" s="1"/>
      <c r="GUP96" s="1"/>
      <c r="GUQ96" s="1"/>
      <c r="GUS96" s="18"/>
      <c r="GUT96" s="1"/>
      <c r="GUU96" s="1"/>
      <c r="GUV96" s="1"/>
      <c r="GUW96" s="1"/>
      <c r="GUX96" s="1"/>
      <c r="GUY96" s="1"/>
      <c r="GVA96" s="18"/>
      <c r="GVB96" s="1"/>
      <c r="GVC96" s="1"/>
      <c r="GVD96" s="1"/>
      <c r="GVE96" s="1"/>
      <c r="GVF96" s="1"/>
      <c r="GVG96" s="1"/>
      <c r="GVI96" s="18"/>
      <c r="GVJ96" s="1"/>
      <c r="GVK96" s="1"/>
      <c r="GVL96" s="1"/>
      <c r="GVM96" s="1"/>
      <c r="GVN96" s="1"/>
      <c r="GVO96" s="1"/>
      <c r="GVQ96" s="18"/>
      <c r="GVR96" s="1"/>
      <c r="GVS96" s="1"/>
      <c r="GVT96" s="1"/>
      <c r="GVU96" s="1"/>
      <c r="GVV96" s="1"/>
      <c r="GVW96" s="1"/>
      <c r="GVY96" s="18"/>
      <c r="GVZ96" s="1"/>
      <c r="GWA96" s="1"/>
      <c r="GWB96" s="1"/>
      <c r="GWC96" s="1"/>
      <c r="GWD96" s="1"/>
      <c r="GWE96" s="1"/>
      <c r="GWG96" s="18"/>
      <c r="GWH96" s="1"/>
      <c r="GWI96" s="1"/>
      <c r="GWJ96" s="1"/>
      <c r="GWK96" s="1"/>
      <c r="GWL96" s="1"/>
      <c r="GWM96" s="1"/>
      <c r="GWO96" s="18"/>
      <c r="GWP96" s="1"/>
      <c r="GWQ96" s="1"/>
      <c r="GWR96" s="1"/>
      <c r="GWS96" s="1"/>
      <c r="GWT96" s="1"/>
      <c r="GWU96" s="1"/>
      <c r="GWW96" s="18"/>
      <c r="GWX96" s="1"/>
      <c r="GWY96" s="1"/>
      <c r="GWZ96" s="1"/>
      <c r="GXA96" s="1"/>
      <c r="GXB96" s="1"/>
      <c r="GXC96" s="1"/>
      <c r="GXE96" s="18"/>
      <c r="GXF96" s="1"/>
      <c r="GXG96" s="1"/>
      <c r="GXH96" s="1"/>
      <c r="GXI96" s="1"/>
      <c r="GXJ96" s="1"/>
      <c r="GXK96" s="1"/>
      <c r="GXM96" s="18"/>
      <c r="GXN96" s="1"/>
      <c r="GXO96" s="1"/>
      <c r="GXP96" s="1"/>
      <c r="GXQ96" s="1"/>
      <c r="GXR96" s="1"/>
      <c r="GXS96" s="1"/>
      <c r="GXU96" s="18"/>
      <c r="GXV96" s="1"/>
      <c r="GXW96" s="1"/>
      <c r="GXX96" s="1"/>
      <c r="GXY96" s="1"/>
      <c r="GXZ96" s="1"/>
      <c r="GYA96" s="1"/>
      <c r="GYC96" s="18"/>
      <c r="GYD96" s="1"/>
      <c r="GYE96" s="1"/>
      <c r="GYF96" s="1"/>
      <c r="GYG96" s="1"/>
      <c r="GYH96" s="1"/>
      <c r="GYI96" s="1"/>
      <c r="GYK96" s="18"/>
      <c r="GYL96" s="1"/>
      <c r="GYM96" s="1"/>
      <c r="GYN96" s="1"/>
      <c r="GYO96" s="1"/>
      <c r="GYP96" s="1"/>
      <c r="GYQ96" s="1"/>
      <c r="GYS96" s="18"/>
      <c r="GYT96" s="1"/>
      <c r="GYU96" s="1"/>
      <c r="GYV96" s="1"/>
      <c r="GYW96" s="1"/>
      <c r="GYX96" s="1"/>
      <c r="GYY96" s="1"/>
      <c r="GZA96" s="18"/>
      <c r="GZB96" s="1"/>
      <c r="GZC96" s="1"/>
      <c r="GZD96" s="1"/>
      <c r="GZE96" s="1"/>
      <c r="GZF96" s="1"/>
      <c r="GZG96" s="1"/>
      <c r="GZI96" s="18"/>
      <c r="GZJ96" s="1"/>
      <c r="GZK96" s="1"/>
      <c r="GZL96" s="1"/>
      <c r="GZM96" s="1"/>
      <c r="GZN96" s="1"/>
      <c r="GZO96" s="1"/>
      <c r="GZQ96" s="18"/>
      <c r="GZR96" s="1"/>
      <c r="GZS96" s="1"/>
      <c r="GZT96" s="1"/>
      <c r="GZU96" s="1"/>
      <c r="GZV96" s="1"/>
      <c r="GZW96" s="1"/>
      <c r="GZY96" s="18"/>
      <c r="GZZ96" s="1"/>
      <c r="HAA96" s="1"/>
      <c r="HAB96" s="1"/>
      <c r="HAC96" s="1"/>
      <c r="HAD96" s="1"/>
      <c r="HAE96" s="1"/>
      <c r="HAG96" s="18"/>
      <c r="HAH96" s="1"/>
      <c r="HAI96" s="1"/>
      <c r="HAJ96" s="1"/>
      <c r="HAK96" s="1"/>
      <c r="HAL96" s="1"/>
      <c r="HAM96" s="1"/>
      <c r="HAO96" s="18"/>
      <c r="HAP96" s="1"/>
      <c r="HAQ96" s="1"/>
      <c r="HAR96" s="1"/>
      <c r="HAS96" s="1"/>
      <c r="HAT96" s="1"/>
      <c r="HAU96" s="1"/>
      <c r="HAW96" s="18"/>
      <c r="HAX96" s="1"/>
      <c r="HAY96" s="1"/>
      <c r="HAZ96" s="1"/>
      <c r="HBA96" s="1"/>
      <c r="HBB96" s="1"/>
      <c r="HBC96" s="1"/>
      <c r="HBE96" s="18"/>
      <c r="HBF96" s="1"/>
      <c r="HBG96" s="1"/>
      <c r="HBH96" s="1"/>
      <c r="HBI96" s="1"/>
      <c r="HBJ96" s="1"/>
      <c r="HBK96" s="1"/>
      <c r="HBM96" s="18"/>
      <c r="HBN96" s="1"/>
      <c r="HBO96" s="1"/>
      <c r="HBP96" s="1"/>
      <c r="HBQ96" s="1"/>
      <c r="HBR96" s="1"/>
      <c r="HBS96" s="1"/>
      <c r="HBU96" s="18"/>
      <c r="HBV96" s="1"/>
      <c r="HBW96" s="1"/>
      <c r="HBX96" s="1"/>
      <c r="HBY96" s="1"/>
      <c r="HBZ96" s="1"/>
      <c r="HCA96" s="1"/>
      <c r="HCC96" s="18"/>
      <c r="HCD96" s="1"/>
      <c r="HCE96" s="1"/>
      <c r="HCF96" s="1"/>
      <c r="HCG96" s="1"/>
      <c r="HCH96" s="1"/>
      <c r="HCI96" s="1"/>
      <c r="HCK96" s="18"/>
      <c r="HCL96" s="1"/>
      <c r="HCM96" s="1"/>
      <c r="HCN96" s="1"/>
      <c r="HCO96" s="1"/>
      <c r="HCP96" s="1"/>
      <c r="HCQ96" s="1"/>
      <c r="HCS96" s="18"/>
      <c r="HCT96" s="1"/>
      <c r="HCU96" s="1"/>
      <c r="HCV96" s="1"/>
      <c r="HCW96" s="1"/>
      <c r="HCX96" s="1"/>
      <c r="HCY96" s="1"/>
      <c r="HDA96" s="18"/>
      <c r="HDB96" s="1"/>
      <c r="HDC96" s="1"/>
      <c r="HDD96" s="1"/>
      <c r="HDE96" s="1"/>
      <c r="HDF96" s="1"/>
      <c r="HDG96" s="1"/>
      <c r="HDI96" s="18"/>
      <c r="HDJ96" s="1"/>
      <c r="HDK96" s="1"/>
      <c r="HDL96" s="1"/>
      <c r="HDM96" s="1"/>
      <c r="HDN96" s="1"/>
      <c r="HDO96" s="1"/>
      <c r="HDQ96" s="18"/>
      <c r="HDR96" s="1"/>
      <c r="HDS96" s="1"/>
      <c r="HDT96" s="1"/>
      <c r="HDU96" s="1"/>
      <c r="HDV96" s="1"/>
      <c r="HDW96" s="1"/>
      <c r="HDY96" s="18"/>
      <c r="HDZ96" s="1"/>
      <c r="HEA96" s="1"/>
      <c r="HEB96" s="1"/>
      <c r="HEC96" s="1"/>
      <c r="HED96" s="1"/>
      <c r="HEE96" s="1"/>
      <c r="HEG96" s="18"/>
      <c r="HEH96" s="1"/>
      <c r="HEI96" s="1"/>
      <c r="HEJ96" s="1"/>
      <c r="HEK96" s="1"/>
      <c r="HEL96" s="1"/>
      <c r="HEM96" s="1"/>
      <c r="HEO96" s="18"/>
      <c r="HEP96" s="1"/>
      <c r="HEQ96" s="1"/>
      <c r="HER96" s="1"/>
      <c r="HES96" s="1"/>
      <c r="HET96" s="1"/>
      <c r="HEU96" s="1"/>
      <c r="HEW96" s="18"/>
      <c r="HEX96" s="1"/>
      <c r="HEY96" s="1"/>
      <c r="HEZ96" s="1"/>
      <c r="HFA96" s="1"/>
      <c r="HFB96" s="1"/>
      <c r="HFC96" s="1"/>
      <c r="HFE96" s="18"/>
      <c r="HFF96" s="1"/>
      <c r="HFG96" s="1"/>
      <c r="HFH96" s="1"/>
      <c r="HFI96" s="1"/>
      <c r="HFJ96" s="1"/>
      <c r="HFK96" s="1"/>
      <c r="HFM96" s="18"/>
      <c r="HFN96" s="1"/>
      <c r="HFO96" s="1"/>
      <c r="HFP96" s="1"/>
      <c r="HFQ96" s="1"/>
      <c r="HFR96" s="1"/>
      <c r="HFS96" s="1"/>
      <c r="HFU96" s="18"/>
      <c r="HFV96" s="1"/>
      <c r="HFW96" s="1"/>
      <c r="HFX96" s="1"/>
      <c r="HFY96" s="1"/>
      <c r="HFZ96" s="1"/>
      <c r="HGA96" s="1"/>
      <c r="HGC96" s="18"/>
      <c r="HGD96" s="1"/>
      <c r="HGE96" s="1"/>
      <c r="HGF96" s="1"/>
      <c r="HGG96" s="1"/>
      <c r="HGH96" s="1"/>
      <c r="HGI96" s="1"/>
      <c r="HGK96" s="18"/>
      <c r="HGL96" s="1"/>
      <c r="HGM96" s="1"/>
      <c r="HGN96" s="1"/>
      <c r="HGO96" s="1"/>
      <c r="HGP96" s="1"/>
      <c r="HGQ96" s="1"/>
      <c r="HGS96" s="18"/>
      <c r="HGT96" s="1"/>
      <c r="HGU96" s="1"/>
      <c r="HGV96" s="1"/>
      <c r="HGW96" s="1"/>
      <c r="HGX96" s="1"/>
      <c r="HGY96" s="1"/>
      <c r="HHA96" s="18"/>
      <c r="HHB96" s="1"/>
      <c r="HHC96" s="1"/>
      <c r="HHD96" s="1"/>
      <c r="HHE96" s="1"/>
      <c r="HHF96" s="1"/>
      <c r="HHG96" s="1"/>
      <c r="HHI96" s="18"/>
      <c r="HHJ96" s="1"/>
      <c r="HHK96" s="1"/>
      <c r="HHL96" s="1"/>
      <c r="HHM96" s="1"/>
      <c r="HHN96" s="1"/>
      <c r="HHO96" s="1"/>
      <c r="HHQ96" s="18"/>
      <c r="HHR96" s="1"/>
      <c r="HHS96" s="1"/>
      <c r="HHT96" s="1"/>
      <c r="HHU96" s="1"/>
      <c r="HHV96" s="1"/>
      <c r="HHW96" s="1"/>
      <c r="HHY96" s="18"/>
      <c r="HHZ96" s="1"/>
      <c r="HIA96" s="1"/>
      <c r="HIB96" s="1"/>
      <c r="HIC96" s="1"/>
      <c r="HID96" s="1"/>
      <c r="HIE96" s="1"/>
      <c r="HIG96" s="18"/>
      <c r="HIH96" s="1"/>
      <c r="HII96" s="1"/>
      <c r="HIJ96" s="1"/>
      <c r="HIK96" s="1"/>
      <c r="HIL96" s="1"/>
      <c r="HIM96" s="1"/>
      <c r="HIO96" s="18"/>
      <c r="HIP96" s="1"/>
      <c r="HIQ96" s="1"/>
      <c r="HIR96" s="1"/>
      <c r="HIS96" s="1"/>
      <c r="HIT96" s="1"/>
      <c r="HIU96" s="1"/>
      <c r="HIW96" s="18"/>
      <c r="HIX96" s="1"/>
      <c r="HIY96" s="1"/>
      <c r="HIZ96" s="1"/>
      <c r="HJA96" s="1"/>
      <c r="HJB96" s="1"/>
      <c r="HJC96" s="1"/>
      <c r="HJE96" s="18"/>
      <c r="HJF96" s="1"/>
      <c r="HJG96" s="1"/>
      <c r="HJH96" s="1"/>
      <c r="HJI96" s="1"/>
      <c r="HJJ96" s="1"/>
      <c r="HJK96" s="1"/>
      <c r="HJM96" s="18"/>
      <c r="HJN96" s="1"/>
      <c r="HJO96" s="1"/>
      <c r="HJP96" s="1"/>
      <c r="HJQ96" s="1"/>
      <c r="HJR96" s="1"/>
      <c r="HJS96" s="1"/>
      <c r="HJU96" s="18"/>
      <c r="HJV96" s="1"/>
      <c r="HJW96" s="1"/>
      <c r="HJX96" s="1"/>
      <c r="HJY96" s="1"/>
      <c r="HJZ96" s="1"/>
      <c r="HKA96" s="1"/>
      <c r="HKC96" s="18"/>
      <c r="HKD96" s="1"/>
      <c r="HKE96" s="1"/>
      <c r="HKF96" s="1"/>
      <c r="HKG96" s="1"/>
      <c r="HKH96" s="1"/>
      <c r="HKI96" s="1"/>
      <c r="HKK96" s="18"/>
      <c r="HKL96" s="1"/>
      <c r="HKM96" s="1"/>
      <c r="HKN96" s="1"/>
      <c r="HKO96" s="1"/>
      <c r="HKP96" s="1"/>
      <c r="HKQ96" s="1"/>
      <c r="HKS96" s="18"/>
      <c r="HKT96" s="1"/>
      <c r="HKU96" s="1"/>
      <c r="HKV96" s="1"/>
      <c r="HKW96" s="1"/>
      <c r="HKX96" s="1"/>
      <c r="HKY96" s="1"/>
      <c r="HLA96" s="18"/>
      <c r="HLB96" s="1"/>
      <c r="HLC96" s="1"/>
      <c r="HLD96" s="1"/>
      <c r="HLE96" s="1"/>
      <c r="HLF96" s="1"/>
      <c r="HLG96" s="1"/>
      <c r="HLI96" s="18"/>
      <c r="HLJ96" s="1"/>
      <c r="HLK96" s="1"/>
      <c r="HLL96" s="1"/>
      <c r="HLM96" s="1"/>
      <c r="HLN96" s="1"/>
      <c r="HLO96" s="1"/>
      <c r="HLQ96" s="18"/>
      <c r="HLR96" s="1"/>
      <c r="HLS96" s="1"/>
      <c r="HLT96" s="1"/>
      <c r="HLU96" s="1"/>
      <c r="HLV96" s="1"/>
      <c r="HLW96" s="1"/>
      <c r="HLY96" s="18"/>
      <c r="HLZ96" s="1"/>
      <c r="HMA96" s="1"/>
      <c r="HMB96" s="1"/>
      <c r="HMC96" s="1"/>
      <c r="HMD96" s="1"/>
      <c r="HME96" s="1"/>
      <c r="HMG96" s="18"/>
      <c r="HMH96" s="1"/>
      <c r="HMI96" s="1"/>
      <c r="HMJ96" s="1"/>
      <c r="HMK96" s="1"/>
      <c r="HML96" s="1"/>
      <c r="HMM96" s="1"/>
      <c r="HMO96" s="18"/>
      <c r="HMP96" s="1"/>
      <c r="HMQ96" s="1"/>
      <c r="HMR96" s="1"/>
      <c r="HMS96" s="1"/>
      <c r="HMT96" s="1"/>
      <c r="HMU96" s="1"/>
      <c r="HMW96" s="18"/>
      <c r="HMX96" s="1"/>
      <c r="HMY96" s="1"/>
      <c r="HMZ96" s="1"/>
      <c r="HNA96" s="1"/>
      <c r="HNB96" s="1"/>
      <c r="HNC96" s="1"/>
      <c r="HNE96" s="18"/>
      <c r="HNF96" s="1"/>
      <c r="HNG96" s="1"/>
      <c r="HNH96" s="1"/>
      <c r="HNI96" s="1"/>
      <c r="HNJ96" s="1"/>
      <c r="HNK96" s="1"/>
      <c r="HNM96" s="18"/>
      <c r="HNN96" s="1"/>
      <c r="HNO96" s="1"/>
      <c r="HNP96" s="1"/>
      <c r="HNQ96" s="1"/>
      <c r="HNR96" s="1"/>
      <c r="HNS96" s="1"/>
      <c r="HNU96" s="18"/>
      <c r="HNV96" s="1"/>
      <c r="HNW96" s="1"/>
      <c r="HNX96" s="1"/>
      <c r="HNY96" s="1"/>
      <c r="HNZ96" s="1"/>
      <c r="HOA96" s="1"/>
      <c r="HOC96" s="18"/>
      <c r="HOD96" s="1"/>
      <c r="HOE96" s="1"/>
      <c r="HOF96" s="1"/>
      <c r="HOG96" s="1"/>
      <c r="HOH96" s="1"/>
      <c r="HOI96" s="1"/>
      <c r="HOK96" s="18"/>
      <c r="HOL96" s="1"/>
      <c r="HOM96" s="1"/>
      <c r="HON96" s="1"/>
      <c r="HOO96" s="1"/>
      <c r="HOP96" s="1"/>
      <c r="HOQ96" s="1"/>
      <c r="HOS96" s="18"/>
      <c r="HOT96" s="1"/>
      <c r="HOU96" s="1"/>
      <c r="HOV96" s="1"/>
      <c r="HOW96" s="1"/>
      <c r="HOX96" s="1"/>
      <c r="HOY96" s="1"/>
      <c r="HPA96" s="18"/>
      <c r="HPB96" s="1"/>
      <c r="HPC96" s="1"/>
      <c r="HPD96" s="1"/>
      <c r="HPE96" s="1"/>
      <c r="HPF96" s="1"/>
      <c r="HPG96" s="1"/>
      <c r="HPI96" s="18"/>
      <c r="HPJ96" s="1"/>
      <c r="HPK96" s="1"/>
      <c r="HPL96" s="1"/>
      <c r="HPM96" s="1"/>
      <c r="HPN96" s="1"/>
      <c r="HPO96" s="1"/>
      <c r="HPQ96" s="18"/>
      <c r="HPR96" s="1"/>
      <c r="HPS96" s="1"/>
      <c r="HPT96" s="1"/>
      <c r="HPU96" s="1"/>
      <c r="HPV96" s="1"/>
      <c r="HPW96" s="1"/>
      <c r="HPY96" s="18"/>
      <c r="HPZ96" s="1"/>
      <c r="HQA96" s="1"/>
      <c r="HQB96" s="1"/>
      <c r="HQC96" s="1"/>
      <c r="HQD96" s="1"/>
      <c r="HQE96" s="1"/>
      <c r="HQG96" s="18"/>
      <c r="HQH96" s="1"/>
      <c r="HQI96" s="1"/>
      <c r="HQJ96" s="1"/>
      <c r="HQK96" s="1"/>
      <c r="HQL96" s="1"/>
      <c r="HQM96" s="1"/>
      <c r="HQO96" s="18"/>
      <c r="HQP96" s="1"/>
      <c r="HQQ96" s="1"/>
      <c r="HQR96" s="1"/>
      <c r="HQS96" s="1"/>
      <c r="HQT96" s="1"/>
      <c r="HQU96" s="1"/>
      <c r="HQW96" s="18"/>
      <c r="HQX96" s="1"/>
      <c r="HQY96" s="1"/>
      <c r="HQZ96" s="1"/>
      <c r="HRA96" s="1"/>
      <c r="HRB96" s="1"/>
      <c r="HRC96" s="1"/>
      <c r="HRE96" s="18"/>
      <c r="HRF96" s="1"/>
      <c r="HRG96" s="1"/>
      <c r="HRH96" s="1"/>
      <c r="HRI96" s="1"/>
      <c r="HRJ96" s="1"/>
      <c r="HRK96" s="1"/>
      <c r="HRM96" s="18"/>
      <c r="HRN96" s="1"/>
      <c r="HRO96" s="1"/>
      <c r="HRP96" s="1"/>
      <c r="HRQ96" s="1"/>
      <c r="HRR96" s="1"/>
      <c r="HRS96" s="1"/>
      <c r="HRU96" s="18"/>
      <c r="HRV96" s="1"/>
      <c r="HRW96" s="1"/>
      <c r="HRX96" s="1"/>
      <c r="HRY96" s="1"/>
      <c r="HRZ96" s="1"/>
      <c r="HSA96" s="1"/>
      <c r="HSC96" s="18"/>
      <c r="HSD96" s="1"/>
      <c r="HSE96" s="1"/>
      <c r="HSF96" s="1"/>
      <c r="HSG96" s="1"/>
      <c r="HSH96" s="1"/>
      <c r="HSI96" s="1"/>
      <c r="HSK96" s="18"/>
      <c r="HSL96" s="1"/>
      <c r="HSM96" s="1"/>
      <c r="HSN96" s="1"/>
      <c r="HSO96" s="1"/>
      <c r="HSP96" s="1"/>
      <c r="HSQ96" s="1"/>
      <c r="HSS96" s="18"/>
      <c r="HST96" s="1"/>
      <c r="HSU96" s="1"/>
      <c r="HSV96" s="1"/>
      <c r="HSW96" s="1"/>
      <c r="HSX96" s="1"/>
      <c r="HSY96" s="1"/>
      <c r="HTA96" s="18"/>
      <c r="HTB96" s="1"/>
      <c r="HTC96" s="1"/>
      <c r="HTD96" s="1"/>
      <c r="HTE96" s="1"/>
      <c r="HTF96" s="1"/>
      <c r="HTG96" s="1"/>
      <c r="HTI96" s="18"/>
      <c r="HTJ96" s="1"/>
      <c r="HTK96" s="1"/>
      <c r="HTL96" s="1"/>
      <c r="HTM96" s="1"/>
      <c r="HTN96" s="1"/>
      <c r="HTO96" s="1"/>
      <c r="HTQ96" s="18"/>
      <c r="HTR96" s="1"/>
      <c r="HTS96" s="1"/>
      <c r="HTT96" s="1"/>
      <c r="HTU96" s="1"/>
      <c r="HTV96" s="1"/>
      <c r="HTW96" s="1"/>
      <c r="HTY96" s="18"/>
      <c r="HTZ96" s="1"/>
      <c r="HUA96" s="1"/>
      <c r="HUB96" s="1"/>
      <c r="HUC96" s="1"/>
      <c r="HUD96" s="1"/>
      <c r="HUE96" s="1"/>
      <c r="HUG96" s="18"/>
      <c r="HUH96" s="1"/>
      <c r="HUI96" s="1"/>
      <c r="HUJ96" s="1"/>
      <c r="HUK96" s="1"/>
      <c r="HUL96" s="1"/>
      <c r="HUM96" s="1"/>
      <c r="HUO96" s="18"/>
      <c r="HUP96" s="1"/>
      <c r="HUQ96" s="1"/>
      <c r="HUR96" s="1"/>
      <c r="HUS96" s="1"/>
      <c r="HUT96" s="1"/>
      <c r="HUU96" s="1"/>
      <c r="HUW96" s="18"/>
      <c r="HUX96" s="1"/>
      <c r="HUY96" s="1"/>
      <c r="HUZ96" s="1"/>
      <c r="HVA96" s="1"/>
      <c r="HVB96" s="1"/>
      <c r="HVC96" s="1"/>
      <c r="HVE96" s="18"/>
      <c r="HVF96" s="1"/>
      <c r="HVG96" s="1"/>
      <c r="HVH96" s="1"/>
      <c r="HVI96" s="1"/>
      <c r="HVJ96" s="1"/>
      <c r="HVK96" s="1"/>
      <c r="HVM96" s="18"/>
      <c r="HVN96" s="1"/>
      <c r="HVO96" s="1"/>
      <c r="HVP96" s="1"/>
      <c r="HVQ96" s="1"/>
      <c r="HVR96" s="1"/>
      <c r="HVS96" s="1"/>
      <c r="HVU96" s="18"/>
      <c r="HVV96" s="1"/>
      <c r="HVW96" s="1"/>
      <c r="HVX96" s="1"/>
      <c r="HVY96" s="1"/>
      <c r="HVZ96" s="1"/>
      <c r="HWA96" s="1"/>
      <c r="HWC96" s="18"/>
      <c r="HWD96" s="1"/>
      <c r="HWE96" s="1"/>
      <c r="HWF96" s="1"/>
      <c r="HWG96" s="1"/>
      <c r="HWH96" s="1"/>
      <c r="HWI96" s="1"/>
      <c r="HWK96" s="18"/>
      <c r="HWL96" s="1"/>
      <c r="HWM96" s="1"/>
      <c r="HWN96" s="1"/>
      <c r="HWO96" s="1"/>
      <c r="HWP96" s="1"/>
      <c r="HWQ96" s="1"/>
      <c r="HWS96" s="18"/>
      <c r="HWT96" s="1"/>
      <c r="HWU96" s="1"/>
      <c r="HWV96" s="1"/>
      <c r="HWW96" s="1"/>
      <c r="HWX96" s="1"/>
      <c r="HWY96" s="1"/>
      <c r="HXA96" s="18"/>
      <c r="HXB96" s="1"/>
      <c r="HXC96" s="1"/>
      <c r="HXD96" s="1"/>
      <c r="HXE96" s="1"/>
      <c r="HXF96" s="1"/>
      <c r="HXG96" s="1"/>
      <c r="HXI96" s="18"/>
      <c r="HXJ96" s="1"/>
      <c r="HXK96" s="1"/>
      <c r="HXL96" s="1"/>
      <c r="HXM96" s="1"/>
      <c r="HXN96" s="1"/>
      <c r="HXO96" s="1"/>
      <c r="HXQ96" s="18"/>
      <c r="HXR96" s="1"/>
      <c r="HXS96" s="1"/>
      <c r="HXT96" s="1"/>
      <c r="HXU96" s="1"/>
      <c r="HXV96" s="1"/>
      <c r="HXW96" s="1"/>
      <c r="HXY96" s="18"/>
      <c r="HXZ96" s="1"/>
      <c r="HYA96" s="1"/>
      <c r="HYB96" s="1"/>
      <c r="HYC96" s="1"/>
      <c r="HYD96" s="1"/>
      <c r="HYE96" s="1"/>
      <c r="HYG96" s="18"/>
      <c r="HYH96" s="1"/>
      <c r="HYI96" s="1"/>
      <c r="HYJ96" s="1"/>
      <c r="HYK96" s="1"/>
      <c r="HYL96" s="1"/>
      <c r="HYM96" s="1"/>
      <c r="HYO96" s="18"/>
      <c r="HYP96" s="1"/>
      <c r="HYQ96" s="1"/>
      <c r="HYR96" s="1"/>
      <c r="HYS96" s="1"/>
      <c r="HYT96" s="1"/>
      <c r="HYU96" s="1"/>
      <c r="HYW96" s="18"/>
      <c r="HYX96" s="1"/>
      <c r="HYY96" s="1"/>
      <c r="HYZ96" s="1"/>
      <c r="HZA96" s="1"/>
      <c r="HZB96" s="1"/>
      <c r="HZC96" s="1"/>
      <c r="HZE96" s="18"/>
      <c r="HZF96" s="1"/>
      <c r="HZG96" s="1"/>
      <c r="HZH96" s="1"/>
      <c r="HZI96" s="1"/>
      <c r="HZJ96" s="1"/>
      <c r="HZK96" s="1"/>
      <c r="HZM96" s="18"/>
      <c r="HZN96" s="1"/>
      <c r="HZO96" s="1"/>
      <c r="HZP96" s="1"/>
      <c r="HZQ96" s="1"/>
      <c r="HZR96" s="1"/>
      <c r="HZS96" s="1"/>
      <c r="HZU96" s="18"/>
      <c r="HZV96" s="1"/>
      <c r="HZW96" s="1"/>
      <c r="HZX96" s="1"/>
      <c r="HZY96" s="1"/>
      <c r="HZZ96" s="1"/>
      <c r="IAA96" s="1"/>
      <c r="IAC96" s="18"/>
      <c r="IAD96" s="1"/>
      <c r="IAE96" s="1"/>
      <c r="IAF96" s="1"/>
      <c r="IAG96" s="1"/>
      <c r="IAH96" s="1"/>
      <c r="IAI96" s="1"/>
      <c r="IAK96" s="18"/>
      <c r="IAL96" s="1"/>
      <c r="IAM96" s="1"/>
      <c r="IAN96" s="1"/>
      <c r="IAO96" s="1"/>
      <c r="IAP96" s="1"/>
      <c r="IAQ96" s="1"/>
      <c r="IAS96" s="18"/>
      <c r="IAT96" s="1"/>
      <c r="IAU96" s="1"/>
      <c r="IAV96" s="1"/>
      <c r="IAW96" s="1"/>
      <c r="IAX96" s="1"/>
      <c r="IAY96" s="1"/>
      <c r="IBA96" s="18"/>
      <c r="IBB96" s="1"/>
      <c r="IBC96" s="1"/>
      <c r="IBD96" s="1"/>
      <c r="IBE96" s="1"/>
      <c r="IBF96" s="1"/>
      <c r="IBG96" s="1"/>
      <c r="IBI96" s="18"/>
      <c r="IBJ96" s="1"/>
      <c r="IBK96" s="1"/>
      <c r="IBL96" s="1"/>
      <c r="IBM96" s="1"/>
      <c r="IBN96" s="1"/>
      <c r="IBO96" s="1"/>
      <c r="IBQ96" s="18"/>
      <c r="IBR96" s="1"/>
      <c r="IBS96" s="1"/>
      <c r="IBT96" s="1"/>
      <c r="IBU96" s="1"/>
      <c r="IBV96" s="1"/>
      <c r="IBW96" s="1"/>
      <c r="IBY96" s="18"/>
      <c r="IBZ96" s="1"/>
      <c r="ICA96" s="1"/>
      <c r="ICB96" s="1"/>
      <c r="ICC96" s="1"/>
      <c r="ICD96" s="1"/>
      <c r="ICE96" s="1"/>
      <c r="ICG96" s="18"/>
      <c r="ICH96" s="1"/>
      <c r="ICI96" s="1"/>
      <c r="ICJ96" s="1"/>
      <c r="ICK96" s="1"/>
      <c r="ICL96" s="1"/>
      <c r="ICM96" s="1"/>
      <c r="ICO96" s="18"/>
      <c r="ICP96" s="1"/>
      <c r="ICQ96" s="1"/>
      <c r="ICR96" s="1"/>
      <c r="ICS96" s="1"/>
      <c r="ICT96" s="1"/>
      <c r="ICU96" s="1"/>
      <c r="ICW96" s="18"/>
      <c r="ICX96" s="1"/>
      <c r="ICY96" s="1"/>
      <c r="ICZ96" s="1"/>
      <c r="IDA96" s="1"/>
      <c r="IDB96" s="1"/>
      <c r="IDC96" s="1"/>
      <c r="IDE96" s="18"/>
      <c r="IDF96" s="1"/>
      <c r="IDG96" s="1"/>
      <c r="IDH96" s="1"/>
      <c r="IDI96" s="1"/>
      <c r="IDJ96" s="1"/>
      <c r="IDK96" s="1"/>
      <c r="IDM96" s="18"/>
      <c r="IDN96" s="1"/>
      <c r="IDO96" s="1"/>
      <c r="IDP96" s="1"/>
      <c r="IDQ96" s="1"/>
      <c r="IDR96" s="1"/>
      <c r="IDS96" s="1"/>
      <c r="IDU96" s="18"/>
      <c r="IDV96" s="1"/>
      <c r="IDW96" s="1"/>
      <c r="IDX96" s="1"/>
      <c r="IDY96" s="1"/>
      <c r="IDZ96" s="1"/>
      <c r="IEA96" s="1"/>
      <c r="IEC96" s="18"/>
      <c r="IED96" s="1"/>
      <c r="IEE96" s="1"/>
      <c r="IEF96" s="1"/>
      <c r="IEG96" s="1"/>
      <c r="IEH96" s="1"/>
      <c r="IEI96" s="1"/>
      <c r="IEK96" s="18"/>
      <c r="IEL96" s="1"/>
      <c r="IEM96" s="1"/>
      <c r="IEN96" s="1"/>
      <c r="IEO96" s="1"/>
      <c r="IEP96" s="1"/>
      <c r="IEQ96" s="1"/>
      <c r="IES96" s="18"/>
      <c r="IET96" s="1"/>
      <c r="IEU96" s="1"/>
      <c r="IEV96" s="1"/>
      <c r="IEW96" s="1"/>
      <c r="IEX96" s="1"/>
      <c r="IEY96" s="1"/>
      <c r="IFA96" s="18"/>
      <c r="IFB96" s="1"/>
      <c r="IFC96" s="1"/>
      <c r="IFD96" s="1"/>
      <c r="IFE96" s="1"/>
      <c r="IFF96" s="1"/>
      <c r="IFG96" s="1"/>
      <c r="IFI96" s="18"/>
      <c r="IFJ96" s="1"/>
      <c r="IFK96" s="1"/>
      <c r="IFL96" s="1"/>
      <c r="IFM96" s="1"/>
      <c r="IFN96" s="1"/>
      <c r="IFO96" s="1"/>
      <c r="IFQ96" s="18"/>
      <c r="IFR96" s="1"/>
      <c r="IFS96" s="1"/>
      <c r="IFT96" s="1"/>
      <c r="IFU96" s="1"/>
      <c r="IFV96" s="1"/>
      <c r="IFW96" s="1"/>
      <c r="IFY96" s="18"/>
      <c r="IFZ96" s="1"/>
      <c r="IGA96" s="1"/>
      <c r="IGB96" s="1"/>
      <c r="IGC96" s="1"/>
      <c r="IGD96" s="1"/>
      <c r="IGE96" s="1"/>
      <c r="IGG96" s="18"/>
      <c r="IGH96" s="1"/>
      <c r="IGI96" s="1"/>
      <c r="IGJ96" s="1"/>
      <c r="IGK96" s="1"/>
      <c r="IGL96" s="1"/>
      <c r="IGM96" s="1"/>
      <c r="IGO96" s="18"/>
      <c r="IGP96" s="1"/>
      <c r="IGQ96" s="1"/>
      <c r="IGR96" s="1"/>
      <c r="IGS96" s="1"/>
      <c r="IGT96" s="1"/>
      <c r="IGU96" s="1"/>
      <c r="IGW96" s="18"/>
      <c r="IGX96" s="1"/>
      <c r="IGY96" s="1"/>
      <c r="IGZ96" s="1"/>
      <c r="IHA96" s="1"/>
      <c r="IHB96" s="1"/>
      <c r="IHC96" s="1"/>
      <c r="IHE96" s="18"/>
      <c r="IHF96" s="1"/>
      <c r="IHG96" s="1"/>
      <c r="IHH96" s="1"/>
      <c r="IHI96" s="1"/>
      <c r="IHJ96" s="1"/>
      <c r="IHK96" s="1"/>
      <c r="IHM96" s="18"/>
      <c r="IHN96" s="1"/>
      <c r="IHO96" s="1"/>
      <c r="IHP96" s="1"/>
      <c r="IHQ96" s="1"/>
      <c r="IHR96" s="1"/>
      <c r="IHS96" s="1"/>
      <c r="IHU96" s="18"/>
      <c r="IHV96" s="1"/>
      <c r="IHW96" s="1"/>
      <c r="IHX96" s="1"/>
      <c r="IHY96" s="1"/>
      <c r="IHZ96" s="1"/>
      <c r="IIA96" s="1"/>
      <c r="IIC96" s="18"/>
      <c r="IID96" s="1"/>
      <c r="IIE96" s="1"/>
      <c r="IIF96" s="1"/>
      <c r="IIG96" s="1"/>
      <c r="IIH96" s="1"/>
      <c r="III96" s="1"/>
      <c r="IIK96" s="18"/>
      <c r="IIL96" s="1"/>
      <c r="IIM96" s="1"/>
      <c r="IIN96" s="1"/>
      <c r="IIO96" s="1"/>
      <c r="IIP96" s="1"/>
      <c r="IIQ96" s="1"/>
      <c r="IIS96" s="18"/>
      <c r="IIT96" s="1"/>
      <c r="IIU96" s="1"/>
      <c r="IIV96" s="1"/>
      <c r="IIW96" s="1"/>
      <c r="IIX96" s="1"/>
      <c r="IIY96" s="1"/>
      <c r="IJA96" s="18"/>
      <c r="IJB96" s="1"/>
      <c r="IJC96" s="1"/>
      <c r="IJD96" s="1"/>
      <c r="IJE96" s="1"/>
      <c r="IJF96" s="1"/>
      <c r="IJG96" s="1"/>
      <c r="IJI96" s="18"/>
      <c r="IJJ96" s="1"/>
      <c r="IJK96" s="1"/>
      <c r="IJL96" s="1"/>
      <c r="IJM96" s="1"/>
      <c r="IJN96" s="1"/>
      <c r="IJO96" s="1"/>
      <c r="IJQ96" s="18"/>
      <c r="IJR96" s="1"/>
      <c r="IJS96" s="1"/>
      <c r="IJT96" s="1"/>
      <c r="IJU96" s="1"/>
      <c r="IJV96" s="1"/>
      <c r="IJW96" s="1"/>
      <c r="IJY96" s="18"/>
      <c r="IJZ96" s="1"/>
      <c r="IKA96" s="1"/>
      <c r="IKB96" s="1"/>
      <c r="IKC96" s="1"/>
      <c r="IKD96" s="1"/>
      <c r="IKE96" s="1"/>
      <c r="IKG96" s="18"/>
      <c r="IKH96" s="1"/>
      <c r="IKI96" s="1"/>
      <c r="IKJ96" s="1"/>
      <c r="IKK96" s="1"/>
      <c r="IKL96" s="1"/>
      <c r="IKM96" s="1"/>
      <c r="IKO96" s="18"/>
      <c r="IKP96" s="1"/>
      <c r="IKQ96" s="1"/>
      <c r="IKR96" s="1"/>
      <c r="IKS96" s="1"/>
      <c r="IKT96" s="1"/>
      <c r="IKU96" s="1"/>
      <c r="IKW96" s="18"/>
      <c r="IKX96" s="1"/>
      <c r="IKY96" s="1"/>
      <c r="IKZ96" s="1"/>
      <c r="ILA96" s="1"/>
      <c r="ILB96" s="1"/>
      <c r="ILC96" s="1"/>
      <c r="ILE96" s="18"/>
      <c r="ILF96" s="1"/>
      <c r="ILG96" s="1"/>
      <c r="ILH96" s="1"/>
      <c r="ILI96" s="1"/>
      <c r="ILJ96" s="1"/>
      <c r="ILK96" s="1"/>
      <c r="ILM96" s="18"/>
      <c r="ILN96" s="1"/>
      <c r="ILO96" s="1"/>
      <c r="ILP96" s="1"/>
      <c r="ILQ96" s="1"/>
      <c r="ILR96" s="1"/>
      <c r="ILS96" s="1"/>
      <c r="ILU96" s="18"/>
      <c r="ILV96" s="1"/>
      <c r="ILW96" s="1"/>
      <c r="ILX96" s="1"/>
      <c r="ILY96" s="1"/>
      <c r="ILZ96" s="1"/>
      <c r="IMA96" s="1"/>
      <c r="IMC96" s="18"/>
      <c r="IMD96" s="1"/>
      <c r="IME96" s="1"/>
      <c r="IMF96" s="1"/>
      <c r="IMG96" s="1"/>
      <c r="IMH96" s="1"/>
      <c r="IMI96" s="1"/>
      <c r="IMK96" s="18"/>
      <c r="IML96" s="1"/>
      <c r="IMM96" s="1"/>
      <c r="IMN96" s="1"/>
      <c r="IMO96" s="1"/>
      <c r="IMP96" s="1"/>
      <c r="IMQ96" s="1"/>
      <c r="IMS96" s="18"/>
      <c r="IMT96" s="1"/>
      <c r="IMU96" s="1"/>
      <c r="IMV96" s="1"/>
      <c r="IMW96" s="1"/>
      <c r="IMX96" s="1"/>
      <c r="IMY96" s="1"/>
      <c r="INA96" s="18"/>
      <c r="INB96" s="1"/>
      <c r="INC96" s="1"/>
      <c r="IND96" s="1"/>
      <c r="INE96" s="1"/>
      <c r="INF96" s="1"/>
      <c r="ING96" s="1"/>
      <c r="INI96" s="18"/>
      <c r="INJ96" s="1"/>
      <c r="INK96" s="1"/>
      <c r="INL96" s="1"/>
      <c r="INM96" s="1"/>
      <c r="INN96" s="1"/>
      <c r="INO96" s="1"/>
      <c r="INQ96" s="18"/>
      <c r="INR96" s="1"/>
      <c r="INS96" s="1"/>
      <c r="INT96" s="1"/>
      <c r="INU96" s="1"/>
      <c r="INV96" s="1"/>
      <c r="INW96" s="1"/>
      <c r="INY96" s="18"/>
      <c r="INZ96" s="1"/>
      <c r="IOA96" s="1"/>
      <c r="IOB96" s="1"/>
      <c r="IOC96" s="1"/>
      <c r="IOD96" s="1"/>
      <c r="IOE96" s="1"/>
      <c r="IOG96" s="18"/>
      <c r="IOH96" s="1"/>
      <c r="IOI96" s="1"/>
      <c r="IOJ96" s="1"/>
      <c r="IOK96" s="1"/>
      <c r="IOL96" s="1"/>
      <c r="IOM96" s="1"/>
      <c r="IOO96" s="18"/>
      <c r="IOP96" s="1"/>
      <c r="IOQ96" s="1"/>
      <c r="IOR96" s="1"/>
      <c r="IOS96" s="1"/>
      <c r="IOT96" s="1"/>
      <c r="IOU96" s="1"/>
      <c r="IOW96" s="18"/>
      <c r="IOX96" s="1"/>
      <c r="IOY96" s="1"/>
      <c r="IOZ96" s="1"/>
      <c r="IPA96" s="1"/>
      <c r="IPB96" s="1"/>
      <c r="IPC96" s="1"/>
      <c r="IPE96" s="18"/>
      <c r="IPF96" s="1"/>
      <c r="IPG96" s="1"/>
      <c r="IPH96" s="1"/>
      <c r="IPI96" s="1"/>
      <c r="IPJ96" s="1"/>
      <c r="IPK96" s="1"/>
      <c r="IPM96" s="18"/>
      <c r="IPN96" s="1"/>
      <c r="IPO96" s="1"/>
      <c r="IPP96" s="1"/>
      <c r="IPQ96" s="1"/>
      <c r="IPR96" s="1"/>
      <c r="IPS96" s="1"/>
      <c r="IPU96" s="18"/>
      <c r="IPV96" s="1"/>
      <c r="IPW96" s="1"/>
      <c r="IPX96" s="1"/>
      <c r="IPY96" s="1"/>
      <c r="IPZ96" s="1"/>
      <c r="IQA96" s="1"/>
      <c r="IQC96" s="18"/>
      <c r="IQD96" s="1"/>
      <c r="IQE96" s="1"/>
      <c r="IQF96" s="1"/>
      <c r="IQG96" s="1"/>
      <c r="IQH96" s="1"/>
      <c r="IQI96" s="1"/>
      <c r="IQK96" s="18"/>
      <c r="IQL96" s="1"/>
      <c r="IQM96" s="1"/>
      <c r="IQN96" s="1"/>
      <c r="IQO96" s="1"/>
      <c r="IQP96" s="1"/>
      <c r="IQQ96" s="1"/>
      <c r="IQS96" s="18"/>
      <c r="IQT96" s="1"/>
      <c r="IQU96" s="1"/>
      <c r="IQV96" s="1"/>
      <c r="IQW96" s="1"/>
      <c r="IQX96" s="1"/>
      <c r="IQY96" s="1"/>
      <c r="IRA96" s="18"/>
      <c r="IRB96" s="1"/>
      <c r="IRC96" s="1"/>
      <c r="IRD96" s="1"/>
      <c r="IRE96" s="1"/>
      <c r="IRF96" s="1"/>
      <c r="IRG96" s="1"/>
      <c r="IRI96" s="18"/>
      <c r="IRJ96" s="1"/>
      <c r="IRK96" s="1"/>
      <c r="IRL96" s="1"/>
      <c r="IRM96" s="1"/>
      <c r="IRN96" s="1"/>
      <c r="IRO96" s="1"/>
      <c r="IRQ96" s="18"/>
      <c r="IRR96" s="1"/>
      <c r="IRS96" s="1"/>
      <c r="IRT96" s="1"/>
      <c r="IRU96" s="1"/>
      <c r="IRV96" s="1"/>
      <c r="IRW96" s="1"/>
      <c r="IRY96" s="18"/>
      <c r="IRZ96" s="1"/>
      <c r="ISA96" s="1"/>
      <c r="ISB96" s="1"/>
      <c r="ISC96" s="1"/>
      <c r="ISD96" s="1"/>
      <c r="ISE96" s="1"/>
      <c r="ISG96" s="18"/>
      <c r="ISH96" s="1"/>
      <c r="ISI96" s="1"/>
      <c r="ISJ96" s="1"/>
      <c r="ISK96" s="1"/>
      <c r="ISL96" s="1"/>
      <c r="ISM96" s="1"/>
      <c r="ISO96" s="18"/>
      <c r="ISP96" s="1"/>
      <c r="ISQ96" s="1"/>
      <c r="ISR96" s="1"/>
      <c r="ISS96" s="1"/>
      <c r="IST96" s="1"/>
      <c r="ISU96" s="1"/>
      <c r="ISW96" s="18"/>
      <c r="ISX96" s="1"/>
      <c r="ISY96" s="1"/>
      <c r="ISZ96" s="1"/>
      <c r="ITA96" s="1"/>
      <c r="ITB96" s="1"/>
      <c r="ITC96" s="1"/>
      <c r="ITE96" s="18"/>
      <c r="ITF96" s="1"/>
      <c r="ITG96" s="1"/>
      <c r="ITH96" s="1"/>
      <c r="ITI96" s="1"/>
      <c r="ITJ96" s="1"/>
      <c r="ITK96" s="1"/>
      <c r="ITM96" s="18"/>
      <c r="ITN96" s="1"/>
      <c r="ITO96" s="1"/>
      <c r="ITP96" s="1"/>
      <c r="ITQ96" s="1"/>
      <c r="ITR96" s="1"/>
      <c r="ITS96" s="1"/>
      <c r="ITU96" s="18"/>
      <c r="ITV96" s="1"/>
      <c r="ITW96" s="1"/>
      <c r="ITX96" s="1"/>
      <c r="ITY96" s="1"/>
      <c r="ITZ96" s="1"/>
      <c r="IUA96" s="1"/>
      <c r="IUC96" s="18"/>
      <c r="IUD96" s="1"/>
      <c r="IUE96" s="1"/>
      <c r="IUF96" s="1"/>
      <c r="IUG96" s="1"/>
      <c r="IUH96" s="1"/>
      <c r="IUI96" s="1"/>
      <c r="IUK96" s="18"/>
      <c r="IUL96" s="1"/>
      <c r="IUM96" s="1"/>
      <c r="IUN96" s="1"/>
      <c r="IUO96" s="1"/>
      <c r="IUP96" s="1"/>
      <c r="IUQ96" s="1"/>
      <c r="IUS96" s="18"/>
      <c r="IUT96" s="1"/>
      <c r="IUU96" s="1"/>
      <c r="IUV96" s="1"/>
      <c r="IUW96" s="1"/>
      <c r="IUX96" s="1"/>
      <c r="IUY96" s="1"/>
      <c r="IVA96" s="18"/>
      <c r="IVB96" s="1"/>
      <c r="IVC96" s="1"/>
      <c r="IVD96" s="1"/>
      <c r="IVE96" s="1"/>
      <c r="IVF96" s="1"/>
      <c r="IVG96" s="1"/>
      <c r="IVI96" s="18"/>
      <c r="IVJ96" s="1"/>
      <c r="IVK96" s="1"/>
      <c r="IVL96" s="1"/>
      <c r="IVM96" s="1"/>
      <c r="IVN96" s="1"/>
      <c r="IVO96" s="1"/>
      <c r="IVQ96" s="18"/>
      <c r="IVR96" s="1"/>
      <c r="IVS96" s="1"/>
      <c r="IVT96" s="1"/>
      <c r="IVU96" s="1"/>
      <c r="IVV96" s="1"/>
      <c r="IVW96" s="1"/>
      <c r="IVY96" s="18"/>
      <c r="IVZ96" s="1"/>
      <c r="IWA96" s="1"/>
      <c r="IWB96" s="1"/>
      <c r="IWC96" s="1"/>
      <c r="IWD96" s="1"/>
      <c r="IWE96" s="1"/>
      <c r="IWG96" s="18"/>
      <c r="IWH96" s="1"/>
      <c r="IWI96" s="1"/>
      <c r="IWJ96" s="1"/>
      <c r="IWK96" s="1"/>
      <c r="IWL96" s="1"/>
      <c r="IWM96" s="1"/>
      <c r="IWO96" s="18"/>
      <c r="IWP96" s="1"/>
      <c r="IWQ96" s="1"/>
      <c r="IWR96" s="1"/>
      <c r="IWS96" s="1"/>
      <c r="IWT96" s="1"/>
      <c r="IWU96" s="1"/>
      <c r="IWW96" s="18"/>
      <c r="IWX96" s="1"/>
      <c r="IWY96" s="1"/>
      <c r="IWZ96" s="1"/>
      <c r="IXA96" s="1"/>
      <c r="IXB96" s="1"/>
      <c r="IXC96" s="1"/>
      <c r="IXE96" s="18"/>
      <c r="IXF96" s="1"/>
      <c r="IXG96" s="1"/>
      <c r="IXH96" s="1"/>
      <c r="IXI96" s="1"/>
      <c r="IXJ96" s="1"/>
      <c r="IXK96" s="1"/>
      <c r="IXM96" s="18"/>
      <c r="IXN96" s="1"/>
      <c r="IXO96" s="1"/>
      <c r="IXP96" s="1"/>
      <c r="IXQ96" s="1"/>
      <c r="IXR96" s="1"/>
      <c r="IXS96" s="1"/>
      <c r="IXU96" s="18"/>
      <c r="IXV96" s="1"/>
      <c r="IXW96" s="1"/>
      <c r="IXX96" s="1"/>
      <c r="IXY96" s="1"/>
      <c r="IXZ96" s="1"/>
      <c r="IYA96" s="1"/>
      <c r="IYC96" s="18"/>
      <c r="IYD96" s="1"/>
      <c r="IYE96" s="1"/>
      <c r="IYF96" s="1"/>
      <c r="IYG96" s="1"/>
      <c r="IYH96" s="1"/>
      <c r="IYI96" s="1"/>
      <c r="IYK96" s="18"/>
      <c r="IYL96" s="1"/>
      <c r="IYM96" s="1"/>
      <c r="IYN96" s="1"/>
      <c r="IYO96" s="1"/>
      <c r="IYP96" s="1"/>
      <c r="IYQ96" s="1"/>
      <c r="IYS96" s="18"/>
      <c r="IYT96" s="1"/>
      <c r="IYU96" s="1"/>
      <c r="IYV96" s="1"/>
      <c r="IYW96" s="1"/>
      <c r="IYX96" s="1"/>
      <c r="IYY96" s="1"/>
      <c r="IZA96" s="18"/>
      <c r="IZB96" s="1"/>
      <c r="IZC96" s="1"/>
      <c r="IZD96" s="1"/>
      <c r="IZE96" s="1"/>
      <c r="IZF96" s="1"/>
      <c r="IZG96" s="1"/>
      <c r="IZI96" s="18"/>
      <c r="IZJ96" s="1"/>
      <c r="IZK96" s="1"/>
      <c r="IZL96" s="1"/>
      <c r="IZM96" s="1"/>
      <c r="IZN96" s="1"/>
      <c r="IZO96" s="1"/>
      <c r="IZQ96" s="18"/>
      <c r="IZR96" s="1"/>
      <c r="IZS96" s="1"/>
      <c r="IZT96" s="1"/>
      <c r="IZU96" s="1"/>
      <c r="IZV96" s="1"/>
      <c r="IZW96" s="1"/>
      <c r="IZY96" s="18"/>
      <c r="IZZ96" s="1"/>
      <c r="JAA96" s="1"/>
      <c r="JAB96" s="1"/>
      <c r="JAC96" s="1"/>
      <c r="JAD96" s="1"/>
      <c r="JAE96" s="1"/>
      <c r="JAG96" s="18"/>
      <c r="JAH96" s="1"/>
      <c r="JAI96" s="1"/>
      <c r="JAJ96" s="1"/>
      <c r="JAK96" s="1"/>
      <c r="JAL96" s="1"/>
      <c r="JAM96" s="1"/>
      <c r="JAO96" s="18"/>
      <c r="JAP96" s="1"/>
      <c r="JAQ96" s="1"/>
      <c r="JAR96" s="1"/>
      <c r="JAS96" s="1"/>
      <c r="JAT96" s="1"/>
      <c r="JAU96" s="1"/>
      <c r="JAW96" s="18"/>
      <c r="JAX96" s="1"/>
      <c r="JAY96" s="1"/>
      <c r="JAZ96" s="1"/>
      <c r="JBA96" s="1"/>
      <c r="JBB96" s="1"/>
      <c r="JBC96" s="1"/>
      <c r="JBE96" s="18"/>
      <c r="JBF96" s="1"/>
      <c r="JBG96" s="1"/>
      <c r="JBH96" s="1"/>
      <c r="JBI96" s="1"/>
      <c r="JBJ96" s="1"/>
      <c r="JBK96" s="1"/>
      <c r="JBM96" s="18"/>
      <c r="JBN96" s="1"/>
      <c r="JBO96" s="1"/>
      <c r="JBP96" s="1"/>
      <c r="JBQ96" s="1"/>
      <c r="JBR96" s="1"/>
      <c r="JBS96" s="1"/>
      <c r="JBU96" s="18"/>
      <c r="JBV96" s="1"/>
      <c r="JBW96" s="1"/>
      <c r="JBX96" s="1"/>
      <c r="JBY96" s="1"/>
      <c r="JBZ96" s="1"/>
      <c r="JCA96" s="1"/>
      <c r="JCC96" s="18"/>
      <c r="JCD96" s="1"/>
      <c r="JCE96" s="1"/>
      <c r="JCF96" s="1"/>
      <c r="JCG96" s="1"/>
      <c r="JCH96" s="1"/>
      <c r="JCI96" s="1"/>
      <c r="JCK96" s="18"/>
      <c r="JCL96" s="1"/>
      <c r="JCM96" s="1"/>
      <c r="JCN96" s="1"/>
      <c r="JCO96" s="1"/>
      <c r="JCP96" s="1"/>
      <c r="JCQ96" s="1"/>
      <c r="JCS96" s="18"/>
      <c r="JCT96" s="1"/>
      <c r="JCU96" s="1"/>
      <c r="JCV96" s="1"/>
      <c r="JCW96" s="1"/>
      <c r="JCX96" s="1"/>
      <c r="JCY96" s="1"/>
      <c r="JDA96" s="18"/>
      <c r="JDB96" s="1"/>
      <c r="JDC96" s="1"/>
      <c r="JDD96" s="1"/>
      <c r="JDE96" s="1"/>
      <c r="JDF96" s="1"/>
      <c r="JDG96" s="1"/>
      <c r="JDI96" s="18"/>
      <c r="JDJ96" s="1"/>
      <c r="JDK96" s="1"/>
      <c r="JDL96" s="1"/>
      <c r="JDM96" s="1"/>
      <c r="JDN96" s="1"/>
      <c r="JDO96" s="1"/>
      <c r="JDQ96" s="18"/>
      <c r="JDR96" s="1"/>
      <c r="JDS96" s="1"/>
      <c r="JDT96" s="1"/>
      <c r="JDU96" s="1"/>
      <c r="JDV96" s="1"/>
      <c r="JDW96" s="1"/>
      <c r="JDY96" s="18"/>
      <c r="JDZ96" s="1"/>
      <c r="JEA96" s="1"/>
      <c r="JEB96" s="1"/>
      <c r="JEC96" s="1"/>
      <c r="JED96" s="1"/>
      <c r="JEE96" s="1"/>
      <c r="JEG96" s="18"/>
      <c r="JEH96" s="1"/>
      <c r="JEI96" s="1"/>
      <c r="JEJ96" s="1"/>
      <c r="JEK96" s="1"/>
      <c r="JEL96" s="1"/>
      <c r="JEM96" s="1"/>
      <c r="JEO96" s="18"/>
      <c r="JEP96" s="1"/>
      <c r="JEQ96" s="1"/>
      <c r="JER96" s="1"/>
      <c r="JES96" s="1"/>
      <c r="JET96" s="1"/>
      <c r="JEU96" s="1"/>
      <c r="JEW96" s="18"/>
      <c r="JEX96" s="1"/>
      <c r="JEY96" s="1"/>
      <c r="JEZ96" s="1"/>
      <c r="JFA96" s="1"/>
      <c r="JFB96" s="1"/>
      <c r="JFC96" s="1"/>
      <c r="JFE96" s="18"/>
      <c r="JFF96" s="1"/>
      <c r="JFG96" s="1"/>
      <c r="JFH96" s="1"/>
      <c r="JFI96" s="1"/>
      <c r="JFJ96" s="1"/>
      <c r="JFK96" s="1"/>
      <c r="JFM96" s="18"/>
      <c r="JFN96" s="1"/>
      <c r="JFO96" s="1"/>
      <c r="JFP96" s="1"/>
      <c r="JFQ96" s="1"/>
      <c r="JFR96" s="1"/>
      <c r="JFS96" s="1"/>
      <c r="JFU96" s="18"/>
      <c r="JFV96" s="1"/>
      <c r="JFW96" s="1"/>
      <c r="JFX96" s="1"/>
      <c r="JFY96" s="1"/>
      <c r="JFZ96" s="1"/>
      <c r="JGA96" s="1"/>
      <c r="JGC96" s="18"/>
      <c r="JGD96" s="1"/>
      <c r="JGE96" s="1"/>
      <c r="JGF96" s="1"/>
      <c r="JGG96" s="1"/>
      <c r="JGH96" s="1"/>
      <c r="JGI96" s="1"/>
      <c r="JGK96" s="18"/>
      <c r="JGL96" s="1"/>
      <c r="JGM96" s="1"/>
      <c r="JGN96" s="1"/>
      <c r="JGO96" s="1"/>
      <c r="JGP96" s="1"/>
      <c r="JGQ96" s="1"/>
      <c r="JGS96" s="18"/>
      <c r="JGT96" s="1"/>
      <c r="JGU96" s="1"/>
      <c r="JGV96" s="1"/>
      <c r="JGW96" s="1"/>
      <c r="JGX96" s="1"/>
      <c r="JGY96" s="1"/>
      <c r="JHA96" s="18"/>
      <c r="JHB96" s="1"/>
      <c r="JHC96" s="1"/>
      <c r="JHD96" s="1"/>
      <c r="JHE96" s="1"/>
      <c r="JHF96" s="1"/>
      <c r="JHG96" s="1"/>
      <c r="JHI96" s="18"/>
      <c r="JHJ96" s="1"/>
      <c r="JHK96" s="1"/>
      <c r="JHL96" s="1"/>
      <c r="JHM96" s="1"/>
      <c r="JHN96" s="1"/>
      <c r="JHO96" s="1"/>
      <c r="JHQ96" s="18"/>
      <c r="JHR96" s="1"/>
      <c r="JHS96" s="1"/>
      <c r="JHT96" s="1"/>
      <c r="JHU96" s="1"/>
      <c r="JHV96" s="1"/>
      <c r="JHW96" s="1"/>
      <c r="JHY96" s="18"/>
      <c r="JHZ96" s="1"/>
      <c r="JIA96" s="1"/>
      <c r="JIB96" s="1"/>
      <c r="JIC96" s="1"/>
      <c r="JID96" s="1"/>
      <c r="JIE96" s="1"/>
      <c r="JIG96" s="18"/>
      <c r="JIH96" s="1"/>
      <c r="JII96" s="1"/>
      <c r="JIJ96" s="1"/>
      <c r="JIK96" s="1"/>
      <c r="JIL96" s="1"/>
      <c r="JIM96" s="1"/>
      <c r="JIO96" s="18"/>
      <c r="JIP96" s="1"/>
      <c r="JIQ96" s="1"/>
      <c r="JIR96" s="1"/>
      <c r="JIS96" s="1"/>
      <c r="JIT96" s="1"/>
      <c r="JIU96" s="1"/>
      <c r="JIW96" s="18"/>
      <c r="JIX96" s="1"/>
      <c r="JIY96" s="1"/>
      <c r="JIZ96" s="1"/>
      <c r="JJA96" s="1"/>
      <c r="JJB96" s="1"/>
      <c r="JJC96" s="1"/>
      <c r="JJE96" s="18"/>
      <c r="JJF96" s="1"/>
      <c r="JJG96" s="1"/>
      <c r="JJH96" s="1"/>
      <c r="JJI96" s="1"/>
      <c r="JJJ96" s="1"/>
      <c r="JJK96" s="1"/>
      <c r="JJM96" s="18"/>
      <c r="JJN96" s="1"/>
      <c r="JJO96" s="1"/>
      <c r="JJP96" s="1"/>
      <c r="JJQ96" s="1"/>
      <c r="JJR96" s="1"/>
      <c r="JJS96" s="1"/>
      <c r="JJU96" s="18"/>
      <c r="JJV96" s="1"/>
      <c r="JJW96" s="1"/>
      <c r="JJX96" s="1"/>
      <c r="JJY96" s="1"/>
      <c r="JJZ96" s="1"/>
      <c r="JKA96" s="1"/>
      <c r="JKC96" s="18"/>
      <c r="JKD96" s="1"/>
      <c r="JKE96" s="1"/>
      <c r="JKF96" s="1"/>
      <c r="JKG96" s="1"/>
      <c r="JKH96" s="1"/>
      <c r="JKI96" s="1"/>
      <c r="JKK96" s="18"/>
      <c r="JKL96" s="1"/>
      <c r="JKM96" s="1"/>
      <c r="JKN96" s="1"/>
      <c r="JKO96" s="1"/>
      <c r="JKP96" s="1"/>
      <c r="JKQ96" s="1"/>
      <c r="JKS96" s="18"/>
      <c r="JKT96" s="1"/>
      <c r="JKU96" s="1"/>
      <c r="JKV96" s="1"/>
      <c r="JKW96" s="1"/>
      <c r="JKX96" s="1"/>
      <c r="JKY96" s="1"/>
      <c r="JLA96" s="18"/>
      <c r="JLB96" s="1"/>
      <c r="JLC96" s="1"/>
      <c r="JLD96" s="1"/>
      <c r="JLE96" s="1"/>
      <c r="JLF96" s="1"/>
      <c r="JLG96" s="1"/>
      <c r="JLI96" s="18"/>
      <c r="JLJ96" s="1"/>
      <c r="JLK96" s="1"/>
      <c r="JLL96" s="1"/>
      <c r="JLM96" s="1"/>
      <c r="JLN96" s="1"/>
      <c r="JLO96" s="1"/>
      <c r="JLQ96" s="18"/>
      <c r="JLR96" s="1"/>
      <c r="JLS96" s="1"/>
      <c r="JLT96" s="1"/>
      <c r="JLU96" s="1"/>
      <c r="JLV96" s="1"/>
      <c r="JLW96" s="1"/>
      <c r="JLY96" s="18"/>
      <c r="JLZ96" s="1"/>
      <c r="JMA96" s="1"/>
      <c r="JMB96" s="1"/>
      <c r="JMC96" s="1"/>
      <c r="JMD96" s="1"/>
      <c r="JME96" s="1"/>
      <c r="JMG96" s="18"/>
      <c r="JMH96" s="1"/>
      <c r="JMI96" s="1"/>
      <c r="JMJ96" s="1"/>
      <c r="JMK96" s="1"/>
      <c r="JML96" s="1"/>
      <c r="JMM96" s="1"/>
      <c r="JMO96" s="18"/>
      <c r="JMP96" s="1"/>
      <c r="JMQ96" s="1"/>
      <c r="JMR96" s="1"/>
      <c r="JMS96" s="1"/>
      <c r="JMT96" s="1"/>
      <c r="JMU96" s="1"/>
      <c r="JMW96" s="18"/>
      <c r="JMX96" s="1"/>
      <c r="JMY96" s="1"/>
      <c r="JMZ96" s="1"/>
      <c r="JNA96" s="1"/>
      <c r="JNB96" s="1"/>
      <c r="JNC96" s="1"/>
      <c r="JNE96" s="18"/>
      <c r="JNF96" s="1"/>
      <c r="JNG96" s="1"/>
      <c r="JNH96" s="1"/>
      <c r="JNI96" s="1"/>
      <c r="JNJ96" s="1"/>
      <c r="JNK96" s="1"/>
      <c r="JNM96" s="18"/>
      <c r="JNN96" s="1"/>
      <c r="JNO96" s="1"/>
      <c r="JNP96" s="1"/>
      <c r="JNQ96" s="1"/>
      <c r="JNR96" s="1"/>
      <c r="JNS96" s="1"/>
      <c r="JNU96" s="18"/>
      <c r="JNV96" s="1"/>
      <c r="JNW96" s="1"/>
      <c r="JNX96" s="1"/>
      <c r="JNY96" s="1"/>
      <c r="JNZ96" s="1"/>
      <c r="JOA96" s="1"/>
      <c r="JOC96" s="18"/>
      <c r="JOD96" s="1"/>
      <c r="JOE96" s="1"/>
      <c r="JOF96" s="1"/>
      <c r="JOG96" s="1"/>
      <c r="JOH96" s="1"/>
      <c r="JOI96" s="1"/>
      <c r="JOK96" s="18"/>
      <c r="JOL96" s="1"/>
      <c r="JOM96" s="1"/>
      <c r="JON96" s="1"/>
      <c r="JOO96" s="1"/>
      <c r="JOP96" s="1"/>
      <c r="JOQ96" s="1"/>
      <c r="JOS96" s="18"/>
      <c r="JOT96" s="1"/>
      <c r="JOU96" s="1"/>
      <c r="JOV96" s="1"/>
      <c r="JOW96" s="1"/>
      <c r="JOX96" s="1"/>
      <c r="JOY96" s="1"/>
      <c r="JPA96" s="18"/>
      <c r="JPB96" s="1"/>
      <c r="JPC96" s="1"/>
      <c r="JPD96" s="1"/>
      <c r="JPE96" s="1"/>
      <c r="JPF96" s="1"/>
      <c r="JPG96" s="1"/>
      <c r="JPI96" s="18"/>
      <c r="JPJ96" s="1"/>
      <c r="JPK96" s="1"/>
      <c r="JPL96" s="1"/>
      <c r="JPM96" s="1"/>
      <c r="JPN96" s="1"/>
      <c r="JPO96" s="1"/>
      <c r="JPQ96" s="18"/>
      <c r="JPR96" s="1"/>
      <c r="JPS96" s="1"/>
      <c r="JPT96" s="1"/>
      <c r="JPU96" s="1"/>
      <c r="JPV96" s="1"/>
      <c r="JPW96" s="1"/>
      <c r="JPY96" s="18"/>
      <c r="JPZ96" s="1"/>
      <c r="JQA96" s="1"/>
      <c r="JQB96" s="1"/>
      <c r="JQC96" s="1"/>
      <c r="JQD96" s="1"/>
      <c r="JQE96" s="1"/>
      <c r="JQG96" s="18"/>
      <c r="JQH96" s="1"/>
      <c r="JQI96" s="1"/>
      <c r="JQJ96" s="1"/>
      <c r="JQK96" s="1"/>
      <c r="JQL96" s="1"/>
      <c r="JQM96" s="1"/>
      <c r="JQO96" s="18"/>
      <c r="JQP96" s="1"/>
      <c r="JQQ96" s="1"/>
      <c r="JQR96" s="1"/>
      <c r="JQS96" s="1"/>
      <c r="JQT96" s="1"/>
      <c r="JQU96" s="1"/>
      <c r="JQW96" s="18"/>
      <c r="JQX96" s="1"/>
      <c r="JQY96" s="1"/>
      <c r="JQZ96" s="1"/>
      <c r="JRA96" s="1"/>
      <c r="JRB96" s="1"/>
      <c r="JRC96" s="1"/>
      <c r="JRE96" s="18"/>
      <c r="JRF96" s="1"/>
      <c r="JRG96" s="1"/>
      <c r="JRH96" s="1"/>
      <c r="JRI96" s="1"/>
      <c r="JRJ96" s="1"/>
      <c r="JRK96" s="1"/>
      <c r="JRM96" s="18"/>
      <c r="JRN96" s="1"/>
      <c r="JRO96" s="1"/>
      <c r="JRP96" s="1"/>
      <c r="JRQ96" s="1"/>
      <c r="JRR96" s="1"/>
      <c r="JRS96" s="1"/>
      <c r="JRU96" s="18"/>
      <c r="JRV96" s="1"/>
      <c r="JRW96" s="1"/>
      <c r="JRX96" s="1"/>
      <c r="JRY96" s="1"/>
      <c r="JRZ96" s="1"/>
      <c r="JSA96" s="1"/>
      <c r="JSC96" s="18"/>
      <c r="JSD96" s="1"/>
      <c r="JSE96" s="1"/>
      <c r="JSF96" s="1"/>
      <c r="JSG96" s="1"/>
      <c r="JSH96" s="1"/>
      <c r="JSI96" s="1"/>
      <c r="JSK96" s="18"/>
      <c r="JSL96" s="1"/>
      <c r="JSM96" s="1"/>
      <c r="JSN96" s="1"/>
      <c r="JSO96" s="1"/>
      <c r="JSP96" s="1"/>
      <c r="JSQ96" s="1"/>
      <c r="JSS96" s="18"/>
      <c r="JST96" s="1"/>
      <c r="JSU96" s="1"/>
      <c r="JSV96" s="1"/>
      <c r="JSW96" s="1"/>
      <c r="JSX96" s="1"/>
      <c r="JSY96" s="1"/>
      <c r="JTA96" s="18"/>
      <c r="JTB96" s="1"/>
      <c r="JTC96" s="1"/>
      <c r="JTD96" s="1"/>
      <c r="JTE96" s="1"/>
      <c r="JTF96" s="1"/>
      <c r="JTG96" s="1"/>
      <c r="JTI96" s="18"/>
      <c r="JTJ96" s="1"/>
      <c r="JTK96" s="1"/>
      <c r="JTL96" s="1"/>
      <c r="JTM96" s="1"/>
      <c r="JTN96" s="1"/>
      <c r="JTO96" s="1"/>
      <c r="JTQ96" s="18"/>
      <c r="JTR96" s="1"/>
      <c r="JTS96" s="1"/>
      <c r="JTT96" s="1"/>
      <c r="JTU96" s="1"/>
      <c r="JTV96" s="1"/>
      <c r="JTW96" s="1"/>
      <c r="JTY96" s="18"/>
      <c r="JTZ96" s="1"/>
      <c r="JUA96" s="1"/>
      <c r="JUB96" s="1"/>
      <c r="JUC96" s="1"/>
      <c r="JUD96" s="1"/>
      <c r="JUE96" s="1"/>
      <c r="JUG96" s="18"/>
      <c r="JUH96" s="1"/>
      <c r="JUI96" s="1"/>
      <c r="JUJ96" s="1"/>
      <c r="JUK96" s="1"/>
      <c r="JUL96" s="1"/>
      <c r="JUM96" s="1"/>
      <c r="JUO96" s="18"/>
      <c r="JUP96" s="1"/>
      <c r="JUQ96" s="1"/>
      <c r="JUR96" s="1"/>
      <c r="JUS96" s="1"/>
      <c r="JUT96" s="1"/>
      <c r="JUU96" s="1"/>
      <c r="JUW96" s="18"/>
      <c r="JUX96" s="1"/>
      <c r="JUY96" s="1"/>
      <c r="JUZ96" s="1"/>
      <c r="JVA96" s="1"/>
      <c r="JVB96" s="1"/>
      <c r="JVC96" s="1"/>
      <c r="JVE96" s="18"/>
      <c r="JVF96" s="1"/>
      <c r="JVG96" s="1"/>
      <c r="JVH96" s="1"/>
      <c r="JVI96" s="1"/>
      <c r="JVJ96" s="1"/>
      <c r="JVK96" s="1"/>
      <c r="JVM96" s="18"/>
      <c r="JVN96" s="1"/>
      <c r="JVO96" s="1"/>
      <c r="JVP96" s="1"/>
      <c r="JVQ96" s="1"/>
      <c r="JVR96" s="1"/>
      <c r="JVS96" s="1"/>
      <c r="JVU96" s="18"/>
      <c r="JVV96" s="1"/>
      <c r="JVW96" s="1"/>
      <c r="JVX96" s="1"/>
      <c r="JVY96" s="1"/>
      <c r="JVZ96" s="1"/>
      <c r="JWA96" s="1"/>
      <c r="JWC96" s="18"/>
      <c r="JWD96" s="1"/>
      <c r="JWE96" s="1"/>
      <c r="JWF96" s="1"/>
      <c r="JWG96" s="1"/>
      <c r="JWH96" s="1"/>
      <c r="JWI96" s="1"/>
      <c r="JWK96" s="18"/>
      <c r="JWL96" s="1"/>
      <c r="JWM96" s="1"/>
      <c r="JWN96" s="1"/>
      <c r="JWO96" s="1"/>
      <c r="JWP96" s="1"/>
      <c r="JWQ96" s="1"/>
      <c r="JWS96" s="18"/>
      <c r="JWT96" s="1"/>
      <c r="JWU96" s="1"/>
      <c r="JWV96" s="1"/>
      <c r="JWW96" s="1"/>
      <c r="JWX96" s="1"/>
      <c r="JWY96" s="1"/>
      <c r="JXA96" s="18"/>
      <c r="JXB96" s="1"/>
      <c r="JXC96" s="1"/>
      <c r="JXD96" s="1"/>
      <c r="JXE96" s="1"/>
      <c r="JXF96" s="1"/>
      <c r="JXG96" s="1"/>
      <c r="JXI96" s="18"/>
      <c r="JXJ96" s="1"/>
      <c r="JXK96" s="1"/>
      <c r="JXL96" s="1"/>
      <c r="JXM96" s="1"/>
      <c r="JXN96" s="1"/>
      <c r="JXO96" s="1"/>
      <c r="JXQ96" s="18"/>
      <c r="JXR96" s="1"/>
      <c r="JXS96" s="1"/>
      <c r="JXT96" s="1"/>
      <c r="JXU96" s="1"/>
      <c r="JXV96" s="1"/>
      <c r="JXW96" s="1"/>
      <c r="JXY96" s="18"/>
      <c r="JXZ96" s="1"/>
      <c r="JYA96" s="1"/>
      <c r="JYB96" s="1"/>
      <c r="JYC96" s="1"/>
      <c r="JYD96" s="1"/>
      <c r="JYE96" s="1"/>
      <c r="JYG96" s="18"/>
      <c r="JYH96" s="1"/>
      <c r="JYI96" s="1"/>
      <c r="JYJ96" s="1"/>
      <c r="JYK96" s="1"/>
      <c r="JYL96" s="1"/>
      <c r="JYM96" s="1"/>
      <c r="JYO96" s="18"/>
      <c r="JYP96" s="1"/>
      <c r="JYQ96" s="1"/>
      <c r="JYR96" s="1"/>
      <c r="JYS96" s="1"/>
      <c r="JYT96" s="1"/>
      <c r="JYU96" s="1"/>
      <c r="JYW96" s="18"/>
      <c r="JYX96" s="1"/>
      <c r="JYY96" s="1"/>
      <c r="JYZ96" s="1"/>
      <c r="JZA96" s="1"/>
      <c r="JZB96" s="1"/>
      <c r="JZC96" s="1"/>
      <c r="JZE96" s="18"/>
      <c r="JZF96" s="1"/>
      <c r="JZG96" s="1"/>
      <c r="JZH96" s="1"/>
      <c r="JZI96" s="1"/>
      <c r="JZJ96" s="1"/>
      <c r="JZK96" s="1"/>
      <c r="JZM96" s="18"/>
      <c r="JZN96" s="1"/>
      <c r="JZO96" s="1"/>
      <c r="JZP96" s="1"/>
      <c r="JZQ96" s="1"/>
      <c r="JZR96" s="1"/>
      <c r="JZS96" s="1"/>
      <c r="JZU96" s="18"/>
      <c r="JZV96" s="1"/>
      <c r="JZW96" s="1"/>
      <c r="JZX96" s="1"/>
      <c r="JZY96" s="1"/>
      <c r="JZZ96" s="1"/>
      <c r="KAA96" s="1"/>
      <c r="KAC96" s="18"/>
      <c r="KAD96" s="1"/>
      <c r="KAE96" s="1"/>
      <c r="KAF96" s="1"/>
      <c r="KAG96" s="1"/>
      <c r="KAH96" s="1"/>
      <c r="KAI96" s="1"/>
      <c r="KAK96" s="18"/>
      <c r="KAL96" s="1"/>
      <c r="KAM96" s="1"/>
      <c r="KAN96" s="1"/>
      <c r="KAO96" s="1"/>
      <c r="KAP96" s="1"/>
      <c r="KAQ96" s="1"/>
      <c r="KAS96" s="18"/>
      <c r="KAT96" s="1"/>
      <c r="KAU96" s="1"/>
      <c r="KAV96" s="1"/>
      <c r="KAW96" s="1"/>
      <c r="KAX96" s="1"/>
      <c r="KAY96" s="1"/>
      <c r="KBA96" s="18"/>
      <c r="KBB96" s="1"/>
      <c r="KBC96" s="1"/>
      <c r="KBD96" s="1"/>
      <c r="KBE96" s="1"/>
      <c r="KBF96" s="1"/>
      <c r="KBG96" s="1"/>
      <c r="KBI96" s="18"/>
      <c r="KBJ96" s="1"/>
      <c r="KBK96" s="1"/>
      <c r="KBL96" s="1"/>
      <c r="KBM96" s="1"/>
      <c r="KBN96" s="1"/>
      <c r="KBO96" s="1"/>
      <c r="KBQ96" s="18"/>
      <c r="KBR96" s="1"/>
      <c r="KBS96" s="1"/>
      <c r="KBT96" s="1"/>
      <c r="KBU96" s="1"/>
      <c r="KBV96" s="1"/>
      <c r="KBW96" s="1"/>
      <c r="KBY96" s="18"/>
      <c r="KBZ96" s="1"/>
      <c r="KCA96" s="1"/>
      <c r="KCB96" s="1"/>
      <c r="KCC96" s="1"/>
      <c r="KCD96" s="1"/>
      <c r="KCE96" s="1"/>
      <c r="KCG96" s="18"/>
      <c r="KCH96" s="1"/>
      <c r="KCI96" s="1"/>
      <c r="KCJ96" s="1"/>
      <c r="KCK96" s="1"/>
      <c r="KCL96" s="1"/>
      <c r="KCM96" s="1"/>
      <c r="KCO96" s="18"/>
      <c r="KCP96" s="1"/>
      <c r="KCQ96" s="1"/>
      <c r="KCR96" s="1"/>
      <c r="KCS96" s="1"/>
      <c r="KCT96" s="1"/>
      <c r="KCU96" s="1"/>
      <c r="KCW96" s="18"/>
      <c r="KCX96" s="1"/>
      <c r="KCY96" s="1"/>
      <c r="KCZ96" s="1"/>
      <c r="KDA96" s="1"/>
      <c r="KDB96" s="1"/>
      <c r="KDC96" s="1"/>
      <c r="KDE96" s="18"/>
      <c r="KDF96" s="1"/>
      <c r="KDG96" s="1"/>
      <c r="KDH96" s="1"/>
      <c r="KDI96" s="1"/>
      <c r="KDJ96" s="1"/>
      <c r="KDK96" s="1"/>
      <c r="KDM96" s="18"/>
      <c r="KDN96" s="1"/>
      <c r="KDO96" s="1"/>
      <c r="KDP96" s="1"/>
      <c r="KDQ96" s="1"/>
      <c r="KDR96" s="1"/>
      <c r="KDS96" s="1"/>
      <c r="KDU96" s="18"/>
      <c r="KDV96" s="1"/>
      <c r="KDW96" s="1"/>
      <c r="KDX96" s="1"/>
      <c r="KDY96" s="1"/>
      <c r="KDZ96" s="1"/>
      <c r="KEA96" s="1"/>
      <c r="KEC96" s="18"/>
      <c r="KED96" s="1"/>
      <c r="KEE96" s="1"/>
      <c r="KEF96" s="1"/>
      <c r="KEG96" s="1"/>
      <c r="KEH96" s="1"/>
      <c r="KEI96" s="1"/>
      <c r="KEK96" s="18"/>
      <c r="KEL96" s="1"/>
      <c r="KEM96" s="1"/>
      <c r="KEN96" s="1"/>
      <c r="KEO96" s="1"/>
      <c r="KEP96" s="1"/>
      <c r="KEQ96" s="1"/>
      <c r="KES96" s="18"/>
      <c r="KET96" s="1"/>
      <c r="KEU96" s="1"/>
      <c r="KEV96" s="1"/>
      <c r="KEW96" s="1"/>
      <c r="KEX96" s="1"/>
      <c r="KEY96" s="1"/>
      <c r="KFA96" s="18"/>
      <c r="KFB96" s="1"/>
      <c r="KFC96" s="1"/>
      <c r="KFD96" s="1"/>
      <c r="KFE96" s="1"/>
      <c r="KFF96" s="1"/>
      <c r="KFG96" s="1"/>
      <c r="KFI96" s="18"/>
      <c r="KFJ96" s="1"/>
      <c r="KFK96" s="1"/>
      <c r="KFL96" s="1"/>
      <c r="KFM96" s="1"/>
      <c r="KFN96" s="1"/>
      <c r="KFO96" s="1"/>
      <c r="KFQ96" s="18"/>
      <c r="KFR96" s="1"/>
      <c r="KFS96" s="1"/>
      <c r="KFT96" s="1"/>
      <c r="KFU96" s="1"/>
      <c r="KFV96" s="1"/>
      <c r="KFW96" s="1"/>
      <c r="KFY96" s="18"/>
      <c r="KFZ96" s="1"/>
      <c r="KGA96" s="1"/>
      <c r="KGB96" s="1"/>
      <c r="KGC96" s="1"/>
      <c r="KGD96" s="1"/>
      <c r="KGE96" s="1"/>
      <c r="KGG96" s="18"/>
      <c r="KGH96" s="1"/>
      <c r="KGI96" s="1"/>
      <c r="KGJ96" s="1"/>
      <c r="KGK96" s="1"/>
      <c r="KGL96" s="1"/>
      <c r="KGM96" s="1"/>
      <c r="KGO96" s="18"/>
      <c r="KGP96" s="1"/>
      <c r="KGQ96" s="1"/>
      <c r="KGR96" s="1"/>
      <c r="KGS96" s="1"/>
      <c r="KGT96" s="1"/>
      <c r="KGU96" s="1"/>
      <c r="KGW96" s="18"/>
      <c r="KGX96" s="1"/>
      <c r="KGY96" s="1"/>
      <c r="KGZ96" s="1"/>
      <c r="KHA96" s="1"/>
      <c r="KHB96" s="1"/>
      <c r="KHC96" s="1"/>
      <c r="KHE96" s="18"/>
      <c r="KHF96" s="1"/>
      <c r="KHG96" s="1"/>
      <c r="KHH96" s="1"/>
      <c r="KHI96" s="1"/>
      <c r="KHJ96" s="1"/>
      <c r="KHK96" s="1"/>
      <c r="KHM96" s="18"/>
      <c r="KHN96" s="1"/>
      <c r="KHO96" s="1"/>
      <c r="KHP96" s="1"/>
      <c r="KHQ96" s="1"/>
      <c r="KHR96" s="1"/>
      <c r="KHS96" s="1"/>
      <c r="KHU96" s="18"/>
      <c r="KHV96" s="1"/>
      <c r="KHW96" s="1"/>
      <c r="KHX96" s="1"/>
      <c r="KHY96" s="1"/>
      <c r="KHZ96" s="1"/>
      <c r="KIA96" s="1"/>
      <c r="KIC96" s="18"/>
      <c r="KID96" s="1"/>
      <c r="KIE96" s="1"/>
      <c r="KIF96" s="1"/>
      <c r="KIG96" s="1"/>
      <c r="KIH96" s="1"/>
      <c r="KII96" s="1"/>
      <c r="KIK96" s="18"/>
      <c r="KIL96" s="1"/>
      <c r="KIM96" s="1"/>
      <c r="KIN96" s="1"/>
      <c r="KIO96" s="1"/>
      <c r="KIP96" s="1"/>
      <c r="KIQ96" s="1"/>
      <c r="KIS96" s="18"/>
      <c r="KIT96" s="1"/>
      <c r="KIU96" s="1"/>
      <c r="KIV96" s="1"/>
      <c r="KIW96" s="1"/>
      <c r="KIX96" s="1"/>
      <c r="KIY96" s="1"/>
      <c r="KJA96" s="18"/>
      <c r="KJB96" s="1"/>
      <c r="KJC96" s="1"/>
      <c r="KJD96" s="1"/>
      <c r="KJE96" s="1"/>
      <c r="KJF96" s="1"/>
      <c r="KJG96" s="1"/>
      <c r="KJI96" s="18"/>
      <c r="KJJ96" s="1"/>
      <c r="KJK96" s="1"/>
      <c r="KJL96" s="1"/>
      <c r="KJM96" s="1"/>
      <c r="KJN96" s="1"/>
      <c r="KJO96" s="1"/>
      <c r="KJQ96" s="18"/>
      <c r="KJR96" s="1"/>
      <c r="KJS96" s="1"/>
      <c r="KJT96" s="1"/>
      <c r="KJU96" s="1"/>
      <c r="KJV96" s="1"/>
      <c r="KJW96" s="1"/>
      <c r="KJY96" s="18"/>
      <c r="KJZ96" s="1"/>
      <c r="KKA96" s="1"/>
      <c r="KKB96" s="1"/>
      <c r="KKC96" s="1"/>
      <c r="KKD96" s="1"/>
      <c r="KKE96" s="1"/>
      <c r="KKG96" s="18"/>
      <c r="KKH96" s="1"/>
      <c r="KKI96" s="1"/>
      <c r="KKJ96" s="1"/>
      <c r="KKK96" s="1"/>
      <c r="KKL96" s="1"/>
      <c r="KKM96" s="1"/>
      <c r="KKO96" s="18"/>
      <c r="KKP96" s="1"/>
      <c r="KKQ96" s="1"/>
      <c r="KKR96" s="1"/>
      <c r="KKS96" s="1"/>
      <c r="KKT96" s="1"/>
      <c r="KKU96" s="1"/>
      <c r="KKW96" s="18"/>
      <c r="KKX96" s="1"/>
      <c r="KKY96" s="1"/>
      <c r="KKZ96" s="1"/>
      <c r="KLA96" s="1"/>
      <c r="KLB96" s="1"/>
      <c r="KLC96" s="1"/>
      <c r="KLE96" s="18"/>
      <c r="KLF96" s="1"/>
      <c r="KLG96" s="1"/>
      <c r="KLH96" s="1"/>
      <c r="KLI96" s="1"/>
      <c r="KLJ96" s="1"/>
      <c r="KLK96" s="1"/>
      <c r="KLM96" s="18"/>
      <c r="KLN96" s="1"/>
      <c r="KLO96" s="1"/>
      <c r="KLP96" s="1"/>
      <c r="KLQ96" s="1"/>
      <c r="KLR96" s="1"/>
      <c r="KLS96" s="1"/>
      <c r="KLU96" s="18"/>
      <c r="KLV96" s="1"/>
      <c r="KLW96" s="1"/>
      <c r="KLX96" s="1"/>
      <c r="KLY96" s="1"/>
      <c r="KLZ96" s="1"/>
      <c r="KMA96" s="1"/>
      <c r="KMC96" s="18"/>
      <c r="KMD96" s="1"/>
      <c r="KME96" s="1"/>
      <c r="KMF96" s="1"/>
      <c r="KMG96" s="1"/>
      <c r="KMH96" s="1"/>
      <c r="KMI96" s="1"/>
      <c r="KMK96" s="18"/>
      <c r="KML96" s="1"/>
      <c r="KMM96" s="1"/>
      <c r="KMN96" s="1"/>
      <c r="KMO96" s="1"/>
      <c r="KMP96" s="1"/>
      <c r="KMQ96" s="1"/>
      <c r="KMS96" s="18"/>
      <c r="KMT96" s="1"/>
      <c r="KMU96" s="1"/>
      <c r="KMV96" s="1"/>
      <c r="KMW96" s="1"/>
      <c r="KMX96" s="1"/>
      <c r="KMY96" s="1"/>
      <c r="KNA96" s="18"/>
      <c r="KNB96" s="1"/>
      <c r="KNC96" s="1"/>
      <c r="KND96" s="1"/>
      <c r="KNE96" s="1"/>
      <c r="KNF96" s="1"/>
      <c r="KNG96" s="1"/>
      <c r="KNI96" s="18"/>
      <c r="KNJ96" s="1"/>
      <c r="KNK96" s="1"/>
      <c r="KNL96" s="1"/>
      <c r="KNM96" s="1"/>
      <c r="KNN96" s="1"/>
      <c r="KNO96" s="1"/>
      <c r="KNQ96" s="18"/>
      <c r="KNR96" s="1"/>
      <c r="KNS96" s="1"/>
      <c r="KNT96" s="1"/>
      <c r="KNU96" s="1"/>
      <c r="KNV96" s="1"/>
      <c r="KNW96" s="1"/>
      <c r="KNY96" s="18"/>
      <c r="KNZ96" s="1"/>
      <c r="KOA96" s="1"/>
      <c r="KOB96" s="1"/>
      <c r="KOC96" s="1"/>
      <c r="KOD96" s="1"/>
      <c r="KOE96" s="1"/>
      <c r="KOG96" s="18"/>
      <c r="KOH96" s="1"/>
      <c r="KOI96" s="1"/>
      <c r="KOJ96" s="1"/>
      <c r="KOK96" s="1"/>
      <c r="KOL96" s="1"/>
      <c r="KOM96" s="1"/>
      <c r="KOO96" s="18"/>
      <c r="KOP96" s="1"/>
      <c r="KOQ96" s="1"/>
      <c r="KOR96" s="1"/>
      <c r="KOS96" s="1"/>
      <c r="KOT96" s="1"/>
      <c r="KOU96" s="1"/>
      <c r="KOW96" s="18"/>
      <c r="KOX96" s="1"/>
      <c r="KOY96" s="1"/>
      <c r="KOZ96" s="1"/>
      <c r="KPA96" s="1"/>
      <c r="KPB96" s="1"/>
      <c r="KPC96" s="1"/>
      <c r="KPE96" s="18"/>
      <c r="KPF96" s="1"/>
      <c r="KPG96" s="1"/>
      <c r="KPH96" s="1"/>
      <c r="KPI96" s="1"/>
      <c r="KPJ96" s="1"/>
      <c r="KPK96" s="1"/>
      <c r="KPM96" s="18"/>
      <c r="KPN96" s="1"/>
      <c r="KPO96" s="1"/>
      <c r="KPP96" s="1"/>
      <c r="KPQ96" s="1"/>
      <c r="KPR96" s="1"/>
      <c r="KPS96" s="1"/>
      <c r="KPU96" s="18"/>
      <c r="KPV96" s="1"/>
      <c r="KPW96" s="1"/>
      <c r="KPX96" s="1"/>
      <c r="KPY96" s="1"/>
      <c r="KPZ96" s="1"/>
      <c r="KQA96" s="1"/>
      <c r="KQC96" s="18"/>
      <c r="KQD96" s="1"/>
      <c r="KQE96" s="1"/>
      <c r="KQF96" s="1"/>
      <c r="KQG96" s="1"/>
      <c r="KQH96" s="1"/>
      <c r="KQI96" s="1"/>
      <c r="KQK96" s="18"/>
      <c r="KQL96" s="1"/>
      <c r="KQM96" s="1"/>
      <c r="KQN96" s="1"/>
      <c r="KQO96" s="1"/>
      <c r="KQP96" s="1"/>
      <c r="KQQ96" s="1"/>
      <c r="KQS96" s="18"/>
      <c r="KQT96" s="1"/>
      <c r="KQU96" s="1"/>
      <c r="KQV96" s="1"/>
      <c r="KQW96" s="1"/>
      <c r="KQX96" s="1"/>
      <c r="KQY96" s="1"/>
      <c r="KRA96" s="18"/>
      <c r="KRB96" s="1"/>
      <c r="KRC96" s="1"/>
      <c r="KRD96" s="1"/>
      <c r="KRE96" s="1"/>
      <c r="KRF96" s="1"/>
      <c r="KRG96" s="1"/>
      <c r="KRI96" s="18"/>
      <c r="KRJ96" s="1"/>
      <c r="KRK96" s="1"/>
      <c r="KRL96" s="1"/>
      <c r="KRM96" s="1"/>
      <c r="KRN96" s="1"/>
      <c r="KRO96" s="1"/>
      <c r="KRQ96" s="18"/>
      <c r="KRR96" s="1"/>
      <c r="KRS96" s="1"/>
      <c r="KRT96" s="1"/>
      <c r="KRU96" s="1"/>
      <c r="KRV96" s="1"/>
      <c r="KRW96" s="1"/>
      <c r="KRY96" s="18"/>
      <c r="KRZ96" s="1"/>
      <c r="KSA96" s="1"/>
      <c r="KSB96" s="1"/>
      <c r="KSC96" s="1"/>
      <c r="KSD96" s="1"/>
      <c r="KSE96" s="1"/>
      <c r="KSG96" s="18"/>
      <c r="KSH96" s="1"/>
      <c r="KSI96" s="1"/>
      <c r="KSJ96" s="1"/>
      <c r="KSK96" s="1"/>
      <c r="KSL96" s="1"/>
      <c r="KSM96" s="1"/>
      <c r="KSO96" s="18"/>
      <c r="KSP96" s="1"/>
      <c r="KSQ96" s="1"/>
      <c r="KSR96" s="1"/>
      <c r="KSS96" s="1"/>
      <c r="KST96" s="1"/>
      <c r="KSU96" s="1"/>
      <c r="KSW96" s="18"/>
      <c r="KSX96" s="1"/>
      <c r="KSY96" s="1"/>
      <c r="KSZ96" s="1"/>
      <c r="KTA96" s="1"/>
      <c r="KTB96" s="1"/>
      <c r="KTC96" s="1"/>
      <c r="KTE96" s="18"/>
      <c r="KTF96" s="1"/>
      <c r="KTG96" s="1"/>
      <c r="KTH96" s="1"/>
      <c r="KTI96" s="1"/>
      <c r="KTJ96" s="1"/>
      <c r="KTK96" s="1"/>
      <c r="KTM96" s="18"/>
      <c r="KTN96" s="1"/>
      <c r="KTO96" s="1"/>
      <c r="KTP96" s="1"/>
      <c r="KTQ96" s="1"/>
      <c r="KTR96" s="1"/>
      <c r="KTS96" s="1"/>
      <c r="KTU96" s="18"/>
      <c r="KTV96" s="1"/>
      <c r="KTW96" s="1"/>
      <c r="KTX96" s="1"/>
      <c r="KTY96" s="1"/>
      <c r="KTZ96" s="1"/>
      <c r="KUA96" s="1"/>
      <c r="KUC96" s="18"/>
      <c r="KUD96" s="1"/>
      <c r="KUE96" s="1"/>
      <c r="KUF96" s="1"/>
      <c r="KUG96" s="1"/>
      <c r="KUH96" s="1"/>
      <c r="KUI96" s="1"/>
      <c r="KUK96" s="18"/>
      <c r="KUL96" s="1"/>
      <c r="KUM96" s="1"/>
      <c r="KUN96" s="1"/>
      <c r="KUO96" s="1"/>
      <c r="KUP96" s="1"/>
      <c r="KUQ96" s="1"/>
      <c r="KUS96" s="18"/>
      <c r="KUT96" s="1"/>
      <c r="KUU96" s="1"/>
      <c r="KUV96" s="1"/>
      <c r="KUW96" s="1"/>
      <c r="KUX96" s="1"/>
      <c r="KUY96" s="1"/>
      <c r="KVA96" s="18"/>
      <c r="KVB96" s="1"/>
      <c r="KVC96" s="1"/>
      <c r="KVD96" s="1"/>
      <c r="KVE96" s="1"/>
      <c r="KVF96" s="1"/>
      <c r="KVG96" s="1"/>
      <c r="KVI96" s="18"/>
      <c r="KVJ96" s="1"/>
      <c r="KVK96" s="1"/>
      <c r="KVL96" s="1"/>
      <c r="KVM96" s="1"/>
      <c r="KVN96" s="1"/>
      <c r="KVO96" s="1"/>
      <c r="KVQ96" s="18"/>
      <c r="KVR96" s="1"/>
      <c r="KVS96" s="1"/>
      <c r="KVT96" s="1"/>
      <c r="KVU96" s="1"/>
      <c r="KVV96" s="1"/>
      <c r="KVW96" s="1"/>
      <c r="KVY96" s="18"/>
      <c r="KVZ96" s="1"/>
      <c r="KWA96" s="1"/>
      <c r="KWB96" s="1"/>
      <c r="KWC96" s="1"/>
      <c r="KWD96" s="1"/>
      <c r="KWE96" s="1"/>
      <c r="KWG96" s="18"/>
      <c r="KWH96" s="1"/>
      <c r="KWI96" s="1"/>
      <c r="KWJ96" s="1"/>
      <c r="KWK96" s="1"/>
      <c r="KWL96" s="1"/>
      <c r="KWM96" s="1"/>
      <c r="KWO96" s="18"/>
      <c r="KWP96" s="1"/>
      <c r="KWQ96" s="1"/>
      <c r="KWR96" s="1"/>
      <c r="KWS96" s="1"/>
      <c r="KWT96" s="1"/>
      <c r="KWU96" s="1"/>
      <c r="KWW96" s="18"/>
      <c r="KWX96" s="1"/>
      <c r="KWY96" s="1"/>
      <c r="KWZ96" s="1"/>
      <c r="KXA96" s="1"/>
      <c r="KXB96" s="1"/>
      <c r="KXC96" s="1"/>
      <c r="KXE96" s="18"/>
      <c r="KXF96" s="1"/>
      <c r="KXG96" s="1"/>
      <c r="KXH96" s="1"/>
      <c r="KXI96" s="1"/>
      <c r="KXJ96" s="1"/>
      <c r="KXK96" s="1"/>
      <c r="KXM96" s="18"/>
      <c r="KXN96" s="1"/>
      <c r="KXO96" s="1"/>
      <c r="KXP96" s="1"/>
      <c r="KXQ96" s="1"/>
      <c r="KXR96" s="1"/>
      <c r="KXS96" s="1"/>
      <c r="KXU96" s="18"/>
      <c r="KXV96" s="1"/>
      <c r="KXW96" s="1"/>
      <c r="KXX96" s="1"/>
      <c r="KXY96" s="1"/>
      <c r="KXZ96" s="1"/>
      <c r="KYA96" s="1"/>
      <c r="KYC96" s="18"/>
      <c r="KYD96" s="1"/>
      <c r="KYE96" s="1"/>
      <c r="KYF96" s="1"/>
      <c r="KYG96" s="1"/>
      <c r="KYH96" s="1"/>
      <c r="KYI96" s="1"/>
      <c r="KYK96" s="18"/>
      <c r="KYL96" s="1"/>
      <c r="KYM96" s="1"/>
      <c r="KYN96" s="1"/>
      <c r="KYO96" s="1"/>
      <c r="KYP96" s="1"/>
      <c r="KYQ96" s="1"/>
      <c r="KYS96" s="18"/>
      <c r="KYT96" s="1"/>
      <c r="KYU96" s="1"/>
      <c r="KYV96" s="1"/>
      <c r="KYW96" s="1"/>
      <c r="KYX96" s="1"/>
      <c r="KYY96" s="1"/>
      <c r="KZA96" s="18"/>
      <c r="KZB96" s="1"/>
      <c r="KZC96" s="1"/>
      <c r="KZD96" s="1"/>
      <c r="KZE96" s="1"/>
      <c r="KZF96" s="1"/>
      <c r="KZG96" s="1"/>
      <c r="KZI96" s="18"/>
      <c r="KZJ96" s="1"/>
      <c r="KZK96" s="1"/>
      <c r="KZL96" s="1"/>
      <c r="KZM96" s="1"/>
      <c r="KZN96" s="1"/>
      <c r="KZO96" s="1"/>
      <c r="KZQ96" s="18"/>
      <c r="KZR96" s="1"/>
      <c r="KZS96" s="1"/>
      <c r="KZT96" s="1"/>
      <c r="KZU96" s="1"/>
      <c r="KZV96" s="1"/>
      <c r="KZW96" s="1"/>
      <c r="KZY96" s="18"/>
      <c r="KZZ96" s="1"/>
      <c r="LAA96" s="1"/>
      <c r="LAB96" s="1"/>
      <c r="LAC96" s="1"/>
      <c r="LAD96" s="1"/>
      <c r="LAE96" s="1"/>
      <c r="LAG96" s="18"/>
      <c r="LAH96" s="1"/>
      <c r="LAI96" s="1"/>
      <c r="LAJ96" s="1"/>
      <c r="LAK96" s="1"/>
      <c r="LAL96" s="1"/>
      <c r="LAM96" s="1"/>
      <c r="LAO96" s="18"/>
      <c r="LAP96" s="1"/>
      <c r="LAQ96" s="1"/>
      <c r="LAR96" s="1"/>
      <c r="LAS96" s="1"/>
      <c r="LAT96" s="1"/>
      <c r="LAU96" s="1"/>
      <c r="LAW96" s="18"/>
      <c r="LAX96" s="1"/>
      <c r="LAY96" s="1"/>
      <c r="LAZ96" s="1"/>
      <c r="LBA96" s="1"/>
      <c r="LBB96" s="1"/>
      <c r="LBC96" s="1"/>
      <c r="LBE96" s="18"/>
      <c r="LBF96" s="1"/>
      <c r="LBG96" s="1"/>
      <c r="LBH96" s="1"/>
      <c r="LBI96" s="1"/>
      <c r="LBJ96" s="1"/>
      <c r="LBK96" s="1"/>
      <c r="LBM96" s="18"/>
      <c r="LBN96" s="1"/>
      <c r="LBO96" s="1"/>
      <c r="LBP96" s="1"/>
      <c r="LBQ96" s="1"/>
      <c r="LBR96" s="1"/>
      <c r="LBS96" s="1"/>
      <c r="LBU96" s="18"/>
      <c r="LBV96" s="1"/>
      <c r="LBW96" s="1"/>
      <c r="LBX96" s="1"/>
      <c r="LBY96" s="1"/>
      <c r="LBZ96" s="1"/>
      <c r="LCA96" s="1"/>
      <c r="LCC96" s="18"/>
      <c r="LCD96" s="1"/>
      <c r="LCE96" s="1"/>
      <c r="LCF96" s="1"/>
      <c r="LCG96" s="1"/>
      <c r="LCH96" s="1"/>
      <c r="LCI96" s="1"/>
      <c r="LCK96" s="18"/>
      <c r="LCL96" s="1"/>
      <c r="LCM96" s="1"/>
      <c r="LCN96" s="1"/>
      <c r="LCO96" s="1"/>
      <c r="LCP96" s="1"/>
      <c r="LCQ96" s="1"/>
      <c r="LCS96" s="18"/>
      <c r="LCT96" s="1"/>
      <c r="LCU96" s="1"/>
      <c r="LCV96" s="1"/>
      <c r="LCW96" s="1"/>
      <c r="LCX96" s="1"/>
      <c r="LCY96" s="1"/>
      <c r="LDA96" s="18"/>
      <c r="LDB96" s="1"/>
      <c r="LDC96" s="1"/>
      <c r="LDD96" s="1"/>
      <c r="LDE96" s="1"/>
      <c r="LDF96" s="1"/>
      <c r="LDG96" s="1"/>
      <c r="LDI96" s="18"/>
      <c r="LDJ96" s="1"/>
      <c r="LDK96" s="1"/>
      <c r="LDL96" s="1"/>
      <c r="LDM96" s="1"/>
      <c r="LDN96" s="1"/>
      <c r="LDO96" s="1"/>
      <c r="LDQ96" s="18"/>
      <c r="LDR96" s="1"/>
      <c r="LDS96" s="1"/>
      <c r="LDT96" s="1"/>
      <c r="LDU96" s="1"/>
      <c r="LDV96" s="1"/>
      <c r="LDW96" s="1"/>
      <c r="LDY96" s="18"/>
      <c r="LDZ96" s="1"/>
      <c r="LEA96" s="1"/>
      <c r="LEB96" s="1"/>
      <c r="LEC96" s="1"/>
      <c r="LED96" s="1"/>
      <c r="LEE96" s="1"/>
      <c r="LEG96" s="18"/>
      <c r="LEH96" s="1"/>
      <c r="LEI96" s="1"/>
      <c r="LEJ96" s="1"/>
      <c r="LEK96" s="1"/>
      <c r="LEL96" s="1"/>
      <c r="LEM96" s="1"/>
      <c r="LEO96" s="18"/>
      <c r="LEP96" s="1"/>
      <c r="LEQ96" s="1"/>
      <c r="LER96" s="1"/>
      <c r="LES96" s="1"/>
      <c r="LET96" s="1"/>
      <c r="LEU96" s="1"/>
      <c r="LEW96" s="18"/>
      <c r="LEX96" s="1"/>
      <c r="LEY96" s="1"/>
      <c r="LEZ96" s="1"/>
      <c r="LFA96" s="1"/>
      <c r="LFB96" s="1"/>
      <c r="LFC96" s="1"/>
      <c r="LFE96" s="18"/>
      <c r="LFF96" s="1"/>
      <c r="LFG96" s="1"/>
      <c r="LFH96" s="1"/>
      <c r="LFI96" s="1"/>
      <c r="LFJ96" s="1"/>
      <c r="LFK96" s="1"/>
      <c r="LFM96" s="18"/>
      <c r="LFN96" s="1"/>
      <c r="LFO96" s="1"/>
      <c r="LFP96" s="1"/>
      <c r="LFQ96" s="1"/>
      <c r="LFR96" s="1"/>
      <c r="LFS96" s="1"/>
      <c r="LFU96" s="18"/>
      <c r="LFV96" s="1"/>
      <c r="LFW96" s="1"/>
      <c r="LFX96" s="1"/>
      <c r="LFY96" s="1"/>
      <c r="LFZ96" s="1"/>
      <c r="LGA96" s="1"/>
      <c r="LGC96" s="18"/>
      <c r="LGD96" s="1"/>
      <c r="LGE96" s="1"/>
      <c r="LGF96" s="1"/>
      <c r="LGG96" s="1"/>
      <c r="LGH96" s="1"/>
      <c r="LGI96" s="1"/>
      <c r="LGK96" s="18"/>
      <c r="LGL96" s="1"/>
      <c r="LGM96" s="1"/>
      <c r="LGN96" s="1"/>
      <c r="LGO96" s="1"/>
      <c r="LGP96" s="1"/>
      <c r="LGQ96" s="1"/>
      <c r="LGS96" s="18"/>
      <c r="LGT96" s="1"/>
      <c r="LGU96" s="1"/>
      <c r="LGV96" s="1"/>
      <c r="LGW96" s="1"/>
      <c r="LGX96" s="1"/>
      <c r="LGY96" s="1"/>
      <c r="LHA96" s="18"/>
      <c r="LHB96" s="1"/>
      <c r="LHC96" s="1"/>
      <c r="LHD96" s="1"/>
      <c r="LHE96" s="1"/>
      <c r="LHF96" s="1"/>
      <c r="LHG96" s="1"/>
      <c r="LHI96" s="18"/>
      <c r="LHJ96" s="1"/>
      <c r="LHK96" s="1"/>
      <c r="LHL96" s="1"/>
      <c r="LHM96" s="1"/>
      <c r="LHN96" s="1"/>
      <c r="LHO96" s="1"/>
      <c r="LHQ96" s="18"/>
      <c r="LHR96" s="1"/>
      <c r="LHS96" s="1"/>
      <c r="LHT96" s="1"/>
      <c r="LHU96" s="1"/>
      <c r="LHV96" s="1"/>
      <c r="LHW96" s="1"/>
      <c r="LHY96" s="18"/>
      <c r="LHZ96" s="1"/>
      <c r="LIA96" s="1"/>
      <c r="LIB96" s="1"/>
      <c r="LIC96" s="1"/>
      <c r="LID96" s="1"/>
      <c r="LIE96" s="1"/>
      <c r="LIG96" s="18"/>
      <c r="LIH96" s="1"/>
      <c r="LII96" s="1"/>
      <c r="LIJ96" s="1"/>
      <c r="LIK96" s="1"/>
      <c r="LIL96" s="1"/>
      <c r="LIM96" s="1"/>
      <c r="LIO96" s="18"/>
      <c r="LIP96" s="1"/>
      <c r="LIQ96" s="1"/>
      <c r="LIR96" s="1"/>
      <c r="LIS96" s="1"/>
      <c r="LIT96" s="1"/>
      <c r="LIU96" s="1"/>
      <c r="LIW96" s="18"/>
      <c r="LIX96" s="1"/>
      <c r="LIY96" s="1"/>
      <c r="LIZ96" s="1"/>
      <c r="LJA96" s="1"/>
      <c r="LJB96" s="1"/>
      <c r="LJC96" s="1"/>
      <c r="LJE96" s="18"/>
      <c r="LJF96" s="1"/>
      <c r="LJG96" s="1"/>
      <c r="LJH96" s="1"/>
      <c r="LJI96" s="1"/>
      <c r="LJJ96" s="1"/>
      <c r="LJK96" s="1"/>
      <c r="LJM96" s="18"/>
      <c r="LJN96" s="1"/>
      <c r="LJO96" s="1"/>
      <c r="LJP96" s="1"/>
      <c r="LJQ96" s="1"/>
      <c r="LJR96" s="1"/>
      <c r="LJS96" s="1"/>
      <c r="LJU96" s="18"/>
      <c r="LJV96" s="1"/>
      <c r="LJW96" s="1"/>
      <c r="LJX96" s="1"/>
      <c r="LJY96" s="1"/>
      <c r="LJZ96" s="1"/>
      <c r="LKA96" s="1"/>
      <c r="LKC96" s="18"/>
      <c r="LKD96" s="1"/>
      <c r="LKE96" s="1"/>
      <c r="LKF96" s="1"/>
      <c r="LKG96" s="1"/>
      <c r="LKH96" s="1"/>
      <c r="LKI96" s="1"/>
      <c r="LKK96" s="18"/>
      <c r="LKL96" s="1"/>
      <c r="LKM96" s="1"/>
      <c r="LKN96" s="1"/>
      <c r="LKO96" s="1"/>
      <c r="LKP96" s="1"/>
      <c r="LKQ96" s="1"/>
      <c r="LKS96" s="18"/>
      <c r="LKT96" s="1"/>
      <c r="LKU96" s="1"/>
      <c r="LKV96" s="1"/>
      <c r="LKW96" s="1"/>
      <c r="LKX96" s="1"/>
      <c r="LKY96" s="1"/>
      <c r="LLA96" s="18"/>
      <c r="LLB96" s="1"/>
      <c r="LLC96" s="1"/>
      <c r="LLD96" s="1"/>
      <c r="LLE96" s="1"/>
      <c r="LLF96" s="1"/>
      <c r="LLG96" s="1"/>
      <c r="LLI96" s="18"/>
      <c r="LLJ96" s="1"/>
      <c r="LLK96" s="1"/>
      <c r="LLL96" s="1"/>
      <c r="LLM96" s="1"/>
      <c r="LLN96" s="1"/>
      <c r="LLO96" s="1"/>
      <c r="LLQ96" s="18"/>
      <c r="LLR96" s="1"/>
      <c r="LLS96" s="1"/>
      <c r="LLT96" s="1"/>
      <c r="LLU96" s="1"/>
      <c r="LLV96" s="1"/>
      <c r="LLW96" s="1"/>
      <c r="LLY96" s="18"/>
      <c r="LLZ96" s="1"/>
      <c r="LMA96" s="1"/>
      <c r="LMB96" s="1"/>
      <c r="LMC96" s="1"/>
      <c r="LMD96" s="1"/>
      <c r="LME96" s="1"/>
      <c r="LMG96" s="18"/>
      <c r="LMH96" s="1"/>
      <c r="LMI96" s="1"/>
      <c r="LMJ96" s="1"/>
      <c r="LMK96" s="1"/>
      <c r="LML96" s="1"/>
      <c r="LMM96" s="1"/>
      <c r="LMO96" s="18"/>
      <c r="LMP96" s="1"/>
      <c r="LMQ96" s="1"/>
      <c r="LMR96" s="1"/>
      <c r="LMS96" s="1"/>
      <c r="LMT96" s="1"/>
      <c r="LMU96" s="1"/>
      <c r="LMW96" s="18"/>
      <c r="LMX96" s="1"/>
      <c r="LMY96" s="1"/>
      <c r="LMZ96" s="1"/>
      <c r="LNA96" s="1"/>
      <c r="LNB96" s="1"/>
      <c r="LNC96" s="1"/>
      <c r="LNE96" s="18"/>
      <c r="LNF96" s="1"/>
      <c r="LNG96" s="1"/>
      <c r="LNH96" s="1"/>
      <c r="LNI96" s="1"/>
      <c r="LNJ96" s="1"/>
      <c r="LNK96" s="1"/>
      <c r="LNM96" s="18"/>
      <c r="LNN96" s="1"/>
      <c r="LNO96" s="1"/>
      <c r="LNP96" s="1"/>
      <c r="LNQ96" s="1"/>
      <c r="LNR96" s="1"/>
      <c r="LNS96" s="1"/>
      <c r="LNU96" s="18"/>
      <c r="LNV96" s="1"/>
      <c r="LNW96" s="1"/>
      <c r="LNX96" s="1"/>
      <c r="LNY96" s="1"/>
      <c r="LNZ96" s="1"/>
      <c r="LOA96" s="1"/>
      <c r="LOC96" s="18"/>
      <c r="LOD96" s="1"/>
      <c r="LOE96" s="1"/>
      <c r="LOF96" s="1"/>
      <c r="LOG96" s="1"/>
      <c r="LOH96" s="1"/>
      <c r="LOI96" s="1"/>
      <c r="LOK96" s="18"/>
      <c r="LOL96" s="1"/>
      <c r="LOM96" s="1"/>
      <c r="LON96" s="1"/>
      <c r="LOO96" s="1"/>
      <c r="LOP96" s="1"/>
      <c r="LOQ96" s="1"/>
      <c r="LOS96" s="18"/>
      <c r="LOT96" s="1"/>
      <c r="LOU96" s="1"/>
      <c r="LOV96" s="1"/>
      <c r="LOW96" s="1"/>
      <c r="LOX96" s="1"/>
      <c r="LOY96" s="1"/>
      <c r="LPA96" s="18"/>
      <c r="LPB96" s="1"/>
      <c r="LPC96" s="1"/>
      <c r="LPD96" s="1"/>
      <c r="LPE96" s="1"/>
      <c r="LPF96" s="1"/>
      <c r="LPG96" s="1"/>
      <c r="LPI96" s="18"/>
      <c r="LPJ96" s="1"/>
      <c r="LPK96" s="1"/>
      <c r="LPL96" s="1"/>
      <c r="LPM96" s="1"/>
      <c r="LPN96" s="1"/>
      <c r="LPO96" s="1"/>
      <c r="LPQ96" s="18"/>
      <c r="LPR96" s="1"/>
      <c r="LPS96" s="1"/>
      <c r="LPT96" s="1"/>
      <c r="LPU96" s="1"/>
      <c r="LPV96" s="1"/>
      <c r="LPW96" s="1"/>
      <c r="LPY96" s="18"/>
      <c r="LPZ96" s="1"/>
      <c r="LQA96" s="1"/>
      <c r="LQB96" s="1"/>
      <c r="LQC96" s="1"/>
      <c r="LQD96" s="1"/>
      <c r="LQE96" s="1"/>
      <c r="LQG96" s="18"/>
      <c r="LQH96" s="1"/>
      <c r="LQI96" s="1"/>
      <c r="LQJ96" s="1"/>
      <c r="LQK96" s="1"/>
      <c r="LQL96" s="1"/>
      <c r="LQM96" s="1"/>
      <c r="LQO96" s="18"/>
      <c r="LQP96" s="1"/>
      <c r="LQQ96" s="1"/>
      <c r="LQR96" s="1"/>
      <c r="LQS96" s="1"/>
      <c r="LQT96" s="1"/>
      <c r="LQU96" s="1"/>
      <c r="LQW96" s="18"/>
      <c r="LQX96" s="1"/>
      <c r="LQY96" s="1"/>
      <c r="LQZ96" s="1"/>
      <c r="LRA96" s="1"/>
      <c r="LRB96" s="1"/>
      <c r="LRC96" s="1"/>
      <c r="LRE96" s="18"/>
      <c r="LRF96" s="1"/>
      <c r="LRG96" s="1"/>
      <c r="LRH96" s="1"/>
      <c r="LRI96" s="1"/>
      <c r="LRJ96" s="1"/>
      <c r="LRK96" s="1"/>
      <c r="LRM96" s="18"/>
      <c r="LRN96" s="1"/>
      <c r="LRO96" s="1"/>
      <c r="LRP96" s="1"/>
      <c r="LRQ96" s="1"/>
      <c r="LRR96" s="1"/>
      <c r="LRS96" s="1"/>
      <c r="LRU96" s="18"/>
      <c r="LRV96" s="1"/>
      <c r="LRW96" s="1"/>
      <c r="LRX96" s="1"/>
      <c r="LRY96" s="1"/>
      <c r="LRZ96" s="1"/>
      <c r="LSA96" s="1"/>
      <c r="LSC96" s="18"/>
      <c r="LSD96" s="1"/>
      <c r="LSE96" s="1"/>
      <c r="LSF96" s="1"/>
      <c r="LSG96" s="1"/>
      <c r="LSH96" s="1"/>
      <c r="LSI96" s="1"/>
      <c r="LSK96" s="18"/>
      <c r="LSL96" s="1"/>
      <c r="LSM96" s="1"/>
      <c r="LSN96" s="1"/>
      <c r="LSO96" s="1"/>
      <c r="LSP96" s="1"/>
      <c r="LSQ96" s="1"/>
      <c r="LSS96" s="18"/>
      <c r="LST96" s="1"/>
      <c r="LSU96" s="1"/>
      <c r="LSV96" s="1"/>
      <c r="LSW96" s="1"/>
      <c r="LSX96" s="1"/>
      <c r="LSY96" s="1"/>
      <c r="LTA96" s="18"/>
      <c r="LTB96" s="1"/>
      <c r="LTC96" s="1"/>
      <c r="LTD96" s="1"/>
      <c r="LTE96" s="1"/>
      <c r="LTF96" s="1"/>
      <c r="LTG96" s="1"/>
      <c r="LTI96" s="18"/>
      <c r="LTJ96" s="1"/>
      <c r="LTK96" s="1"/>
      <c r="LTL96" s="1"/>
      <c r="LTM96" s="1"/>
      <c r="LTN96" s="1"/>
      <c r="LTO96" s="1"/>
      <c r="LTQ96" s="18"/>
      <c r="LTR96" s="1"/>
      <c r="LTS96" s="1"/>
      <c r="LTT96" s="1"/>
      <c r="LTU96" s="1"/>
      <c r="LTV96" s="1"/>
      <c r="LTW96" s="1"/>
      <c r="LTY96" s="18"/>
      <c r="LTZ96" s="1"/>
      <c r="LUA96" s="1"/>
      <c r="LUB96" s="1"/>
      <c r="LUC96" s="1"/>
      <c r="LUD96" s="1"/>
      <c r="LUE96" s="1"/>
      <c r="LUG96" s="18"/>
      <c r="LUH96" s="1"/>
      <c r="LUI96" s="1"/>
      <c r="LUJ96" s="1"/>
      <c r="LUK96" s="1"/>
      <c r="LUL96" s="1"/>
      <c r="LUM96" s="1"/>
      <c r="LUO96" s="18"/>
      <c r="LUP96" s="1"/>
      <c r="LUQ96" s="1"/>
      <c r="LUR96" s="1"/>
      <c r="LUS96" s="1"/>
      <c r="LUT96" s="1"/>
      <c r="LUU96" s="1"/>
      <c r="LUW96" s="18"/>
      <c r="LUX96" s="1"/>
      <c r="LUY96" s="1"/>
      <c r="LUZ96" s="1"/>
      <c r="LVA96" s="1"/>
      <c r="LVB96" s="1"/>
      <c r="LVC96" s="1"/>
      <c r="LVE96" s="18"/>
      <c r="LVF96" s="1"/>
      <c r="LVG96" s="1"/>
      <c r="LVH96" s="1"/>
      <c r="LVI96" s="1"/>
      <c r="LVJ96" s="1"/>
      <c r="LVK96" s="1"/>
      <c r="LVM96" s="18"/>
      <c r="LVN96" s="1"/>
      <c r="LVO96" s="1"/>
      <c r="LVP96" s="1"/>
      <c r="LVQ96" s="1"/>
      <c r="LVR96" s="1"/>
      <c r="LVS96" s="1"/>
      <c r="LVU96" s="18"/>
      <c r="LVV96" s="1"/>
      <c r="LVW96" s="1"/>
      <c r="LVX96" s="1"/>
      <c r="LVY96" s="1"/>
      <c r="LVZ96" s="1"/>
      <c r="LWA96" s="1"/>
      <c r="LWC96" s="18"/>
      <c r="LWD96" s="1"/>
      <c r="LWE96" s="1"/>
      <c r="LWF96" s="1"/>
      <c r="LWG96" s="1"/>
      <c r="LWH96" s="1"/>
      <c r="LWI96" s="1"/>
      <c r="LWK96" s="18"/>
      <c r="LWL96" s="1"/>
      <c r="LWM96" s="1"/>
      <c r="LWN96" s="1"/>
      <c r="LWO96" s="1"/>
      <c r="LWP96" s="1"/>
      <c r="LWQ96" s="1"/>
      <c r="LWS96" s="18"/>
      <c r="LWT96" s="1"/>
      <c r="LWU96" s="1"/>
      <c r="LWV96" s="1"/>
      <c r="LWW96" s="1"/>
      <c r="LWX96" s="1"/>
      <c r="LWY96" s="1"/>
      <c r="LXA96" s="18"/>
      <c r="LXB96" s="1"/>
      <c r="LXC96" s="1"/>
      <c r="LXD96" s="1"/>
      <c r="LXE96" s="1"/>
      <c r="LXF96" s="1"/>
      <c r="LXG96" s="1"/>
      <c r="LXI96" s="18"/>
      <c r="LXJ96" s="1"/>
      <c r="LXK96" s="1"/>
      <c r="LXL96" s="1"/>
      <c r="LXM96" s="1"/>
      <c r="LXN96" s="1"/>
      <c r="LXO96" s="1"/>
      <c r="LXQ96" s="18"/>
      <c r="LXR96" s="1"/>
      <c r="LXS96" s="1"/>
      <c r="LXT96" s="1"/>
      <c r="LXU96" s="1"/>
      <c r="LXV96" s="1"/>
      <c r="LXW96" s="1"/>
      <c r="LXY96" s="18"/>
      <c r="LXZ96" s="1"/>
      <c r="LYA96" s="1"/>
      <c r="LYB96" s="1"/>
      <c r="LYC96" s="1"/>
      <c r="LYD96" s="1"/>
      <c r="LYE96" s="1"/>
      <c r="LYG96" s="18"/>
      <c r="LYH96" s="1"/>
      <c r="LYI96" s="1"/>
      <c r="LYJ96" s="1"/>
      <c r="LYK96" s="1"/>
      <c r="LYL96" s="1"/>
      <c r="LYM96" s="1"/>
      <c r="LYO96" s="18"/>
      <c r="LYP96" s="1"/>
      <c r="LYQ96" s="1"/>
      <c r="LYR96" s="1"/>
      <c r="LYS96" s="1"/>
      <c r="LYT96" s="1"/>
      <c r="LYU96" s="1"/>
      <c r="LYW96" s="18"/>
      <c r="LYX96" s="1"/>
      <c r="LYY96" s="1"/>
      <c r="LYZ96" s="1"/>
      <c r="LZA96" s="1"/>
      <c r="LZB96" s="1"/>
      <c r="LZC96" s="1"/>
      <c r="LZE96" s="18"/>
      <c r="LZF96" s="1"/>
      <c r="LZG96" s="1"/>
      <c r="LZH96" s="1"/>
      <c r="LZI96" s="1"/>
      <c r="LZJ96" s="1"/>
      <c r="LZK96" s="1"/>
      <c r="LZM96" s="18"/>
      <c r="LZN96" s="1"/>
      <c r="LZO96" s="1"/>
      <c r="LZP96" s="1"/>
      <c r="LZQ96" s="1"/>
      <c r="LZR96" s="1"/>
      <c r="LZS96" s="1"/>
      <c r="LZU96" s="18"/>
      <c r="LZV96" s="1"/>
      <c r="LZW96" s="1"/>
      <c r="LZX96" s="1"/>
      <c r="LZY96" s="1"/>
      <c r="LZZ96" s="1"/>
      <c r="MAA96" s="1"/>
      <c r="MAC96" s="18"/>
      <c r="MAD96" s="1"/>
      <c r="MAE96" s="1"/>
      <c r="MAF96" s="1"/>
      <c r="MAG96" s="1"/>
      <c r="MAH96" s="1"/>
      <c r="MAI96" s="1"/>
      <c r="MAK96" s="18"/>
      <c r="MAL96" s="1"/>
      <c r="MAM96" s="1"/>
      <c r="MAN96" s="1"/>
      <c r="MAO96" s="1"/>
      <c r="MAP96" s="1"/>
      <c r="MAQ96" s="1"/>
      <c r="MAS96" s="18"/>
      <c r="MAT96" s="1"/>
      <c r="MAU96" s="1"/>
      <c r="MAV96" s="1"/>
      <c r="MAW96" s="1"/>
      <c r="MAX96" s="1"/>
      <c r="MAY96" s="1"/>
      <c r="MBA96" s="18"/>
      <c r="MBB96" s="1"/>
      <c r="MBC96" s="1"/>
      <c r="MBD96" s="1"/>
      <c r="MBE96" s="1"/>
      <c r="MBF96" s="1"/>
      <c r="MBG96" s="1"/>
      <c r="MBI96" s="18"/>
      <c r="MBJ96" s="1"/>
      <c r="MBK96" s="1"/>
      <c r="MBL96" s="1"/>
      <c r="MBM96" s="1"/>
      <c r="MBN96" s="1"/>
      <c r="MBO96" s="1"/>
      <c r="MBQ96" s="18"/>
      <c r="MBR96" s="1"/>
      <c r="MBS96" s="1"/>
      <c r="MBT96" s="1"/>
      <c r="MBU96" s="1"/>
      <c r="MBV96" s="1"/>
      <c r="MBW96" s="1"/>
      <c r="MBY96" s="18"/>
      <c r="MBZ96" s="1"/>
      <c r="MCA96" s="1"/>
      <c r="MCB96" s="1"/>
      <c r="MCC96" s="1"/>
      <c r="MCD96" s="1"/>
      <c r="MCE96" s="1"/>
      <c r="MCG96" s="18"/>
      <c r="MCH96" s="1"/>
      <c r="MCI96" s="1"/>
      <c r="MCJ96" s="1"/>
      <c r="MCK96" s="1"/>
      <c r="MCL96" s="1"/>
      <c r="MCM96" s="1"/>
      <c r="MCO96" s="18"/>
      <c r="MCP96" s="1"/>
      <c r="MCQ96" s="1"/>
      <c r="MCR96" s="1"/>
      <c r="MCS96" s="1"/>
      <c r="MCT96" s="1"/>
      <c r="MCU96" s="1"/>
      <c r="MCW96" s="18"/>
      <c r="MCX96" s="1"/>
      <c r="MCY96" s="1"/>
      <c r="MCZ96" s="1"/>
      <c r="MDA96" s="1"/>
      <c r="MDB96" s="1"/>
      <c r="MDC96" s="1"/>
      <c r="MDE96" s="18"/>
      <c r="MDF96" s="1"/>
      <c r="MDG96" s="1"/>
      <c r="MDH96" s="1"/>
      <c r="MDI96" s="1"/>
      <c r="MDJ96" s="1"/>
      <c r="MDK96" s="1"/>
      <c r="MDM96" s="18"/>
      <c r="MDN96" s="1"/>
      <c r="MDO96" s="1"/>
      <c r="MDP96" s="1"/>
      <c r="MDQ96" s="1"/>
      <c r="MDR96" s="1"/>
      <c r="MDS96" s="1"/>
      <c r="MDU96" s="18"/>
      <c r="MDV96" s="1"/>
      <c r="MDW96" s="1"/>
      <c r="MDX96" s="1"/>
      <c r="MDY96" s="1"/>
      <c r="MDZ96" s="1"/>
      <c r="MEA96" s="1"/>
      <c r="MEC96" s="18"/>
      <c r="MED96" s="1"/>
      <c r="MEE96" s="1"/>
      <c r="MEF96" s="1"/>
      <c r="MEG96" s="1"/>
      <c r="MEH96" s="1"/>
      <c r="MEI96" s="1"/>
      <c r="MEK96" s="18"/>
      <c r="MEL96" s="1"/>
      <c r="MEM96" s="1"/>
      <c r="MEN96" s="1"/>
      <c r="MEO96" s="1"/>
      <c r="MEP96" s="1"/>
      <c r="MEQ96" s="1"/>
      <c r="MES96" s="18"/>
      <c r="MET96" s="1"/>
      <c r="MEU96" s="1"/>
      <c r="MEV96" s="1"/>
      <c r="MEW96" s="1"/>
      <c r="MEX96" s="1"/>
      <c r="MEY96" s="1"/>
      <c r="MFA96" s="18"/>
      <c r="MFB96" s="1"/>
      <c r="MFC96" s="1"/>
      <c r="MFD96" s="1"/>
      <c r="MFE96" s="1"/>
      <c r="MFF96" s="1"/>
      <c r="MFG96" s="1"/>
      <c r="MFI96" s="18"/>
      <c r="MFJ96" s="1"/>
      <c r="MFK96" s="1"/>
      <c r="MFL96" s="1"/>
      <c r="MFM96" s="1"/>
      <c r="MFN96" s="1"/>
      <c r="MFO96" s="1"/>
      <c r="MFQ96" s="18"/>
      <c r="MFR96" s="1"/>
      <c r="MFS96" s="1"/>
      <c r="MFT96" s="1"/>
      <c r="MFU96" s="1"/>
      <c r="MFV96" s="1"/>
      <c r="MFW96" s="1"/>
      <c r="MFY96" s="18"/>
      <c r="MFZ96" s="1"/>
      <c r="MGA96" s="1"/>
      <c r="MGB96" s="1"/>
      <c r="MGC96" s="1"/>
      <c r="MGD96" s="1"/>
      <c r="MGE96" s="1"/>
      <c r="MGG96" s="18"/>
      <c r="MGH96" s="1"/>
      <c r="MGI96" s="1"/>
      <c r="MGJ96" s="1"/>
      <c r="MGK96" s="1"/>
      <c r="MGL96" s="1"/>
      <c r="MGM96" s="1"/>
      <c r="MGO96" s="18"/>
      <c r="MGP96" s="1"/>
      <c r="MGQ96" s="1"/>
      <c r="MGR96" s="1"/>
      <c r="MGS96" s="1"/>
      <c r="MGT96" s="1"/>
      <c r="MGU96" s="1"/>
      <c r="MGW96" s="18"/>
      <c r="MGX96" s="1"/>
      <c r="MGY96" s="1"/>
      <c r="MGZ96" s="1"/>
      <c r="MHA96" s="1"/>
      <c r="MHB96" s="1"/>
      <c r="MHC96" s="1"/>
      <c r="MHE96" s="18"/>
      <c r="MHF96" s="1"/>
      <c r="MHG96" s="1"/>
      <c r="MHH96" s="1"/>
      <c r="MHI96" s="1"/>
      <c r="MHJ96" s="1"/>
      <c r="MHK96" s="1"/>
      <c r="MHM96" s="18"/>
      <c r="MHN96" s="1"/>
      <c r="MHO96" s="1"/>
      <c r="MHP96" s="1"/>
      <c r="MHQ96" s="1"/>
      <c r="MHR96" s="1"/>
      <c r="MHS96" s="1"/>
      <c r="MHU96" s="18"/>
      <c r="MHV96" s="1"/>
      <c r="MHW96" s="1"/>
      <c r="MHX96" s="1"/>
      <c r="MHY96" s="1"/>
      <c r="MHZ96" s="1"/>
      <c r="MIA96" s="1"/>
      <c r="MIC96" s="18"/>
      <c r="MID96" s="1"/>
      <c r="MIE96" s="1"/>
      <c r="MIF96" s="1"/>
      <c r="MIG96" s="1"/>
      <c r="MIH96" s="1"/>
      <c r="MII96" s="1"/>
      <c r="MIK96" s="18"/>
      <c r="MIL96" s="1"/>
      <c r="MIM96" s="1"/>
      <c r="MIN96" s="1"/>
      <c r="MIO96" s="1"/>
      <c r="MIP96" s="1"/>
      <c r="MIQ96" s="1"/>
      <c r="MIS96" s="18"/>
      <c r="MIT96" s="1"/>
      <c r="MIU96" s="1"/>
      <c r="MIV96" s="1"/>
      <c r="MIW96" s="1"/>
      <c r="MIX96" s="1"/>
      <c r="MIY96" s="1"/>
      <c r="MJA96" s="18"/>
      <c r="MJB96" s="1"/>
      <c r="MJC96" s="1"/>
      <c r="MJD96" s="1"/>
      <c r="MJE96" s="1"/>
      <c r="MJF96" s="1"/>
      <c r="MJG96" s="1"/>
      <c r="MJI96" s="18"/>
      <c r="MJJ96" s="1"/>
      <c r="MJK96" s="1"/>
      <c r="MJL96" s="1"/>
      <c r="MJM96" s="1"/>
      <c r="MJN96" s="1"/>
      <c r="MJO96" s="1"/>
      <c r="MJQ96" s="18"/>
      <c r="MJR96" s="1"/>
      <c r="MJS96" s="1"/>
      <c r="MJT96" s="1"/>
      <c r="MJU96" s="1"/>
      <c r="MJV96" s="1"/>
      <c r="MJW96" s="1"/>
      <c r="MJY96" s="18"/>
      <c r="MJZ96" s="1"/>
      <c r="MKA96" s="1"/>
      <c r="MKB96" s="1"/>
      <c r="MKC96" s="1"/>
      <c r="MKD96" s="1"/>
      <c r="MKE96" s="1"/>
      <c r="MKG96" s="18"/>
      <c r="MKH96" s="1"/>
      <c r="MKI96" s="1"/>
      <c r="MKJ96" s="1"/>
      <c r="MKK96" s="1"/>
      <c r="MKL96" s="1"/>
      <c r="MKM96" s="1"/>
      <c r="MKO96" s="18"/>
      <c r="MKP96" s="1"/>
      <c r="MKQ96" s="1"/>
      <c r="MKR96" s="1"/>
      <c r="MKS96" s="1"/>
      <c r="MKT96" s="1"/>
      <c r="MKU96" s="1"/>
      <c r="MKW96" s="18"/>
      <c r="MKX96" s="1"/>
      <c r="MKY96" s="1"/>
      <c r="MKZ96" s="1"/>
      <c r="MLA96" s="1"/>
      <c r="MLB96" s="1"/>
      <c r="MLC96" s="1"/>
      <c r="MLE96" s="18"/>
      <c r="MLF96" s="1"/>
      <c r="MLG96" s="1"/>
      <c r="MLH96" s="1"/>
      <c r="MLI96" s="1"/>
      <c r="MLJ96" s="1"/>
      <c r="MLK96" s="1"/>
      <c r="MLM96" s="18"/>
      <c r="MLN96" s="1"/>
      <c r="MLO96" s="1"/>
      <c r="MLP96" s="1"/>
      <c r="MLQ96" s="1"/>
      <c r="MLR96" s="1"/>
      <c r="MLS96" s="1"/>
      <c r="MLU96" s="18"/>
      <c r="MLV96" s="1"/>
      <c r="MLW96" s="1"/>
      <c r="MLX96" s="1"/>
      <c r="MLY96" s="1"/>
      <c r="MLZ96" s="1"/>
      <c r="MMA96" s="1"/>
      <c r="MMC96" s="18"/>
      <c r="MMD96" s="1"/>
      <c r="MME96" s="1"/>
      <c r="MMF96" s="1"/>
      <c r="MMG96" s="1"/>
      <c r="MMH96" s="1"/>
      <c r="MMI96" s="1"/>
      <c r="MMK96" s="18"/>
      <c r="MML96" s="1"/>
      <c r="MMM96" s="1"/>
      <c r="MMN96" s="1"/>
      <c r="MMO96" s="1"/>
      <c r="MMP96" s="1"/>
      <c r="MMQ96" s="1"/>
      <c r="MMS96" s="18"/>
      <c r="MMT96" s="1"/>
      <c r="MMU96" s="1"/>
      <c r="MMV96" s="1"/>
      <c r="MMW96" s="1"/>
      <c r="MMX96" s="1"/>
      <c r="MMY96" s="1"/>
      <c r="MNA96" s="18"/>
      <c r="MNB96" s="1"/>
      <c r="MNC96" s="1"/>
      <c r="MND96" s="1"/>
      <c r="MNE96" s="1"/>
      <c r="MNF96" s="1"/>
      <c r="MNG96" s="1"/>
      <c r="MNI96" s="18"/>
      <c r="MNJ96" s="1"/>
      <c r="MNK96" s="1"/>
      <c r="MNL96" s="1"/>
      <c r="MNM96" s="1"/>
      <c r="MNN96" s="1"/>
      <c r="MNO96" s="1"/>
      <c r="MNQ96" s="18"/>
      <c r="MNR96" s="1"/>
      <c r="MNS96" s="1"/>
      <c r="MNT96" s="1"/>
      <c r="MNU96" s="1"/>
      <c r="MNV96" s="1"/>
      <c r="MNW96" s="1"/>
      <c r="MNY96" s="18"/>
      <c r="MNZ96" s="1"/>
      <c r="MOA96" s="1"/>
      <c r="MOB96" s="1"/>
      <c r="MOC96" s="1"/>
      <c r="MOD96" s="1"/>
      <c r="MOE96" s="1"/>
      <c r="MOG96" s="18"/>
      <c r="MOH96" s="1"/>
      <c r="MOI96" s="1"/>
      <c r="MOJ96" s="1"/>
      <c r="MOK96" s="1"/>
      <c r="MOL96" s="1"/>
      <c r="MOM96" s="1"/>
      <c r="MOO96" s="18"/>
      <c r="MOP96" s="1"/>
      <c r="MOQ96" s="1"/>
      <c r="MOR96" s="1"/>
      <c r="MOS96" s="1"/>
      <c r="MOT96" s="1"/>
      <c r="MOU96" s="1"/>
      <c r="MOW96" s="18"/>
      <c r="MOX96" s="1"/>
      <c r="MOY96" s="1"/>
      <c r="MOZ96" s="1"/>
      <c r="MPA96" s="1"/>
      <c r="MPB96" s="1"/>
      <c r="MPC96" s="1"/>
      <c r="MPE96" s="18"/>
      <c r="MPF96" s="1"/>
      <c r="MPG96" s="1"/>
      <c r="MPH96" s="1"/>
      <c r="MPI96" s="1"/>
      <c r="MPJ96" s="1"/>
      <c r="MPK96" s="1"/>
      <c r="MPM96" s="18"/>
      <c r="MPN96" s="1"/>
      <c r="MPO96" s="1"/>
      <c r="MPP96" s="1"/>
      <c r="MPQ96" s="1"/>
      <c r="MPR96" s="1"/>
      <c r="MPS96" s="1"/>
      <c r="MPU96" s="18"/>
      <c r="MPV96" s="1"/>
      <c r="MPW96" s="1"/>
      <c r="MPX96" s="1"/>
      <c r="MPY96" s="1"/>
      <c r="MPZ96" s="1"/>
      <c r="MQA96" s="1"/>
      <c r="MQC96" s="18"/>
      <c r="MQD96" s="1"/>
      <c r="MQE96" s="1"/>
      <c r="MQF96" s="1"/>
      <c r="MQG96" s="1"/>
      <c r="MQH96" s="1"/>
      <c r="MQI96" s="1"/>
      <c r="MQK96" s="18"/>
      <c r="MQL96" s="1"/>
      <c r="MQM96" s="1"/>
      <c r="MQN96" s="1"/>
      <c r="MQO96" s="1"/>
      <c r="MQP96" s="1"/>
      <c r="MQQ96" s="1"/>
      <c r="MQS96" s="18"/>
      <c r="MQT96" s="1"/>
      <c r="MQU96" s="1"/>
      <c r="MQV96" s="1"/>
      <c r="MQW96" s="1"/>
      <c r="MQX96" s="1"/>
      <c r="MQY96" s="1"/>
      <c r="MRA96" s="18"/>
      <c r="MRB96" s="1"/>
      <c r="MRC96" s="1"/>
      <c r="MRD96" s="1"/>
      <c r="MRE96" s="1"/>
      <c r="MRF96" s="1"/>
      <c r="MRG96" s="1"/>
      <c r="MRI96" s="18"/>
      <c r="MRJ96" s="1"/>
      <c r="MRK96" s="1"/>
      <c r="MRL96" s="1"/>
      <c r="MRM96" s="1"/>
      <c r="MRN96" s="1"/>
      <c r="MRO96" s="1"/>
      <c r="MRQ96" s="18"/>
      <c r="MRR96" s="1"/>
      <c r="MRS96" s="1"/>
      <c r="MRT96" s="1"/>
      <c r="MRU96" s="1"/>
      <c r="MRV96" s="1"/>
      <c r="MRW96" s="1"/>
      <c r="MRY96" s="18"/>
      <c r="MRZ96" s="1"/>
      <c r="MSA96" s="1"/>
      <c r="MSB96" s="1"/>
      <c r="MSC96" s="1"/>
      <c r="MSD96" s="1"/>
      <c r="MSE96" s="1"/>
      <c r="MSG96" s="18"/>
      <c r="MSH96" s="1"/>
      <c r="MSI96" s="1"/>
      <c r="MSJ96" s="1"/>
      <c r="MSK96" s="1"/>
      <c r="MSL96" s="1"/>
      <c r="MSM96" s="1"/>
      <c r="MSO96" s="18"/>
      <c r="MSP96" s="1"/>
      <c r="MSQ96" s="1"/>
      <c r="MSR96" s="1"/>
      <c r="MSS96" s="1"/>
      <c r="MST96" s="1"/>
      <c r="MSU96" s="1"/>
      <c r="MSW96" s="18"/>
      <c r="MSX96" s="1"/>
      <c r="MSY96" s="1"/>
      <c r="MSZ96" s="1"/>
      <c r="MTA96" s="1"/>
      <c r="MTB96" s="1"/>
      <c r="MTC96" s="1"/>
      <c r="MTE96" s="18"/>
      <c r="MTF96" s="1"/>
      <c r="MTG96" s="1"/>
      <c r="MTH96" s="1"/>
      <c r="MTI96" s="1"/>
      <c r="MTJ96" s="1"/>
      <c r="MTK96" s="1"/>
      <c r="MTM96" s="18"/>
      <c r="MTN96" s="1"/>
      <c r="MTO96" s="1"/>
      <c r="MTP96" s="1"/>
      <c r="MTQ96" s="1"/>
      <c r="MTR96" s="1"/>
      <c r="MTS96" s="1"/>
      <c r="MTU96" s="18"/>
      <c r="MTV96" s="1"/>
      <c r="MTW96" s="1"/>
      <c r="MTX96" s="1"/>
      <c r="MTY96" s="1"/>
      <c r="MTZ96" s="1"/>
      <c r="MUA96" s="1"/>
      <c r="MUC96" s="18"/>
      <c r="MUD96" s="1"/>
      <c r="MUE96" s="1"/>
      <c r="MUF96" s="1"/>
      <c r="MUG96" s="1"/>
      <c r="MUH96" s="1"/>
      <c r="MUI96" s="1"/>
      <c r="MUK96" s="18"/>
      <c r="MUL96" s="1"/>
      <c r="MUM96" s="1"/>
      <c r="MUN96" s="1"/>
      <c r="MUO96" s="1"/>
      <c r="MUP96" s="1"/>
      <c r="MUQ96" s="1"/>
      <c r="MUS96" s="18"/>
      <c r="MUT96" s="1"/>
      <c r="MUU96" s="1"/>
      <c r="MUV96" s="1"/>
      <c r="MUW96" s="1"/>
      <c r="MUX96" s="1"/>
      <c r="MUY96" s="1"/>
      <c r="MVA96" s="18"/>
      <c r="MVB96" s="1"/>
      <c r="MVC96" s="1"/>
      <c r="MVD96" s="1"/>
      <c r="MVE96" s="1"/>
      <c r="MVF96" s="1"/>
      <c r="MVG96" s="1"/>
      <c r="MVI96" s="18"/>
      <c r="MVJ96" s="1"/>
      <c r="MVK96" s="1"/>
      <c r="MVL96" s="1"/>
      <c r="MVM96" s="1"/>
      <c r="MVN96" s="1"/>
      <c r="MVO96" s="1"/>
      <c r="MVQ96" s="18"/>
      <c r="MVR96" s="1"/>
      <c r="MVS96" s="1"/>
      <c r="MVT96" s="1"/>
      <c r="MVU96" s="1"/>
      <c r="MVV96" s="1"/>
      <c r="MVW96" s="1"/>
      <c r="MVY96" s="18"/>
      <c r="MVZ96" s="1"/>
      <c r="MWA96" s="1"/>
      <c r="MWB96" s="1"/>
      <c r="MWC96" s="1"/>
      <c r="MWD96" s="1"/>
      <c r="MWE96" s="1"/>
      <c r="MWG96" s="18"/>
      <c r="MWH96" s="1"/>
      <c r="MWI96" s="1"/>
      <c r="MWJ96" s="1"/>
      <c r="MWK96" s="1"/>
      <c r="MWL96" s="1"/>
      <c r="MWM96" s="1"/>
      <c r="MWO96" s="18"/>
      <c r="MWP96" s="1"/>
      <c r="MWQ96" s="1"/>
      <c r="MWR96" s="1"/>
      <c r="MWS96" s="1"/>
      <c r="MWT96" s="1"/>
      <c r="MWU96" s="1"/>
      <c r="MWW96" s="18"/>
      <c r="MWX96" s="1"/>
      <c r="MWY96" s="1"/>
      <c r="MWZ96" s="1"/>
      <c r="MXA96" s="1"/>
      <c r="MXB96" s="1"/>
      <c r="MXC96" s="1"/>
      <c r="MXE96" s="18"/>
      <c r="MXF96" s="1"/>
      <c r="MXG96" s="1"/>
      <c r="MXH96" s="1"/>
      <c r="MXI96" s="1"/>
      <c r="MXJ96" s="1"/>
      <c r="MXK96" s="1"/>
      <c r="MXM96" s="18"/>
      <c r="MXN96" s="1"/>
      <c r="MXO96" s="1"/>
      <c r="MXP96" s="1"/>
      <c r="MXQ96" s="1"/>
      <c r="MXR96" s="1"/>
      <c r="MXS96" s="1"/>
      <c r="MXU96" s="18"/>
      <c r="MXV96" s="1"/>
      <c r="MXW96" s="1"/>
      <c r="MXX96" s="1"/>
      <c r="MXY96" s="1"/>
      <c r="MXZ96" s="1"/>
      <c r="MYA96" s="1"/>
      <c r="MYC96" s="18"/>
      <c r="MYD96" s="1"/>
      <c r="MYE96" s="1"/>
      <c r="MYF96" s="1"/>
      <c r="MYG96" s="1"/>
      <c r="MYH96" s="1"/>
      <c r="MYI96" s="1"/>
      <c r="MYK96" s="18"/>
      <c r="MYL96" s="1"/>
      <c r="MYM96" s="1"/>
      <c r="MYN96" s="1"/>
      <c r="MYO96" s="1"/>
      <c r="MYP96" s="1"/>
      <c r="MYQ96" s="1"/>
      <c r="MYS96" s="18"/>
      <c r="MYT96" s="1"/>
      <c r="MYU96" s="1"/>
      <c r="MYV96" s="1"/>
      <c r="MYW96" s="1"/>
      <c r="MYX96" s="1"/>
      <c r="MYY96" s="1"/>
      <c r="MZA96" s="18"/>
      <c r="MZB96" s="1"/>
      <c r="MZC96" s="1"/>
      <c r="MZD96" s="1"/>
      <c r="MZE96" s="1"/>
      <c r="MZF96" s="1"/>
      <c r="MZG96" s="1"/>
      <c r="MZI96" s="18"/>
      <c r="MZJ96" s="1"/>
      <c r="MZK96" s="1"/>
      <c r="MZL96" s="1"/>
      <c r="MZM96" s="1"/>
      <c r="MZN96" s="1"/>
      <c r="MZO96" s="1"/>
      <c r="MZQ96" s="18"/>
      <c r="MZR96" s="1"/>
      <c r="MZS96" s="1"/>
      <c r="MZT96" s="1"/>
      <c r="MZU96" s="1"/>
      <c r="MZV96" s="1"/>
      <c r="MZW96" s="1"/>
      <c r="MZY96" s="18"/>
      <c r="MZZ96" s="1"/>
      <c r="NAA96" s="1"/>
      <c r="NAB96" s="1"/>
      <c r="NAC96" s="1"/>
      <c r="NAD96" s="1"/>
      <c r="NAE96" s="1"/>
      <c r="NAG96" s="18"/>
      <c r="NAH96" s="1"/>
      <c r="NAI96" s="1"/>
      <c r="NAJ96" s="1"/>
      <c r="NAK96" s="1"/>
      <c r="NAL96" s="1"/>
      <c r="NAM96" s="1"/>
      <c r="NAO96" s="18"/>
      <c r="NAP96" s="1"/>
      <c r="NAQ96" s="1"/>
      <c r="NAR96" s="1"/>
      <c r="NAS96" s="1"/>
      <c r="NAT96" s="1"/>
      <c r="NAU96" s="1"/>
      <c r="NAW96" s="18"/>
      <c r="NAX96" s="1"/>
      <c r="NAY96" s="1"/>
      <c r="NAZ96" s="1"/>
      <c r="NBA96" s="1"/>
      <c r="NBB96" s="1"/>
      <c r="NBC96" s="1"/>
      <c r="NBE96" s="18"/>
      <c r="NBF96" s="1"/>
      <c r="NBG96" s="1"/>
      <c r="NBH96" s="1"/>
      <c r="NBI96" s="1"/>
      <c r="NBJ96" s="1"/>
      <c r="NBK96" s="1"/>
      <c r="NBM96" s="18"/>
      <c r="NBN96" s="1"/>
      <c r="NBO96" s="1"/>
      <c r="NBP96" s="1"/>
      <c r="NBQ96" s="1"/>
      <c r="NBR96" s="1"/>
      <c r="NBS96" s="1"/>
      <c r="NBU96" s="18"/>
      <c r="NBV96" s="1"/>
      <c r="NBW96" s="1"/>
      <c r="NBX96" s="1"/>
      <c r="NBY96" s="1"/>
      <c r="NBZ96" s="1"/>
      <c r="NCA96" s="1"/>
      <c r="NCC96" s="18"/>
      <c r="NCD96" s="1"/>
      <c r="NCE96" s="1"/>
      <c r="NCF96" s="1"/>
      <c r="NCG96" s="1"/>
      <c r="NCH96" s="1"/>
      <c r="NCI96" s="1"/>
      <c r="NCK96" s="18"/>
      <c r="NCL96" s="1"/>
      <c r="NCM96" s="1"/>
      <c r="NCN96" s="1"/>
      <c r="NCO96" s="1"/>
      <c r="NCP96" s="1"/>
      <c r="NCQ96" s="1"/>
      <c r="NCS96" s="18"/>
      <c r="NCT96" s="1"/>
      <c r="NCU96" s="1"/>
      <c r="NCV96" s="1"/>
      <c r="NCW96" s="1"/>
      <c r="NCX96" s="1"/>
      <c r="NCY96" s="1"/>
      <c r="NDA96" s="18"/>
      <c r="NDB96" s="1"/>
      <c r="NDC96" s="1"/>
      <c r="NDD96" s="1"/>
      <c r="NDE96" s="1"/>
      <c r="NDF96" s="1"/>
      <c r="NDG96" s="1"/>
      <c r="NDI96" s="18"/>
      <c r="NDJ96" s="1"/>
      <c r="NDK96" s="1"/>
      <c r="NDL96" s="1"/>
      <c r="NDM96" s="1"/>
      <c r="NDN96" s="1"/>
      <c r="NDO96" s="1"/>
      <c r="NDQ96" s="18"/>
      <c r="NDR96" s="1"/>
      <c r="NDS96" s="1"/>
      <c r="NDT96" s="1"/>
      <c r="NDU96" s="1"/>
      <c r="NDV96" s="1"/>
      <c r="NDW96" s="1"/>
      <c r="NDY96" s="18"/>
      <c r="NDZ96" s="1"/>
      <c r="NEA96" s="1"/>
      <c r="NEB96" s="1"/>
      <c r="NEC96" s="1"/>
      <c r="NED96" s="1"/>
      <c r="NEE96" s="1"/>
      <c r="NEG96" s="18"/>
      <c r="NEH96" s="1"/>
      <c r="NEI96" s="1"/>
      <c r="NEJ96" s="1"/>
      <c r="NEK96" s="1"/>
      <c r="NEL96" s="1"/>
      <c r="NEM96" s="1"/>
      <c r="NEO96" s="18"/>
      <c r="NEP96" s="1"/>
      <c r="NEQ96" s="1"/>
      <c r="NER96" s="1"/>
      <c r="NES96" s="1"/>
      <c r="NET96" s="1"/>
      <c r="NEU96" s="1"/>
      <c r="NEW96" s="18"/>
      <c r="NEX96" s="1"/>
      <c r="NEY96" s="1"/>
      <c r="NEZ96" s="1"/>
      <c r="NFA96" s="1"/>
      <c r="NFB96" s="1"/>
      <c r="NFC96" s="1"/>
      <c r="NFE96" s="18"/>
      <c r="NFF96" s="1"/>
      <c r="NFG96" s="1"/>
      <c r="NFH96" s="1"/>
      <c r="NFI96" s="1"/>
      <c r="NFJ96" s="1"/>
      <c r="NFK96" s="1"/>
      <c r="NFM96" s="18"/>
      <c r="NFN96" s="1"/>
      <c r="NFO96" s="1"/>
      <c r="NFP96" s="1"/>
      <c r="NFQ96" s="1"/>
      <c r="NFR96" s="1"/>
      <c r="NFS96" s="1"/>
      <c r="NFU96" s="18"/>
      <c r="NFV96" s="1"/>
      <c r="NFW96" s="1"/>
      <c r="NFX96" s="1"/>
      <c r="NFY96" s="1"/>
      <c r="NFZ96" s="1"/>
      <c r="NGA96" s="1"/>
      <c r="NGC96" s="18"/>
      <c r="NGD96" s="1"/>
      <c r="NGE96" s="1"/>
      <c r="NGF96" s="1"/>
      <c r="NGG96" s="1"/>
      <c r="NGH96" s="1"/>
      <c r="NGI96" s="1"/>
      <c r="NGK96" s="18"/>
      <c r="NGL96" s="1"/>
      <c r="NGM96" s="1"/>
      <c r="NGN96" s="1"/>
      <c r="NGO96" s="1"/>
      <c r="NGP96" s="1"/>
      <c r="NGQ96" s="1"/>
      <c r="NGS96" s="18"/>
      <c r="NGT96" s="1"/>
      <c r="NGU96" s="1"/>
      <c r="NGV96" s="1"/>
      <c r="NGW96" s="1"/>
      <c r="NGX96" s="1"/>
      <c r="NGY96" s="1"/>
      <c r="NHA96" s="18"/>
      <c r="NHB96" s="1"/>
      <c r="NHC96" s="1"/>
      <c r="NHD96" s="1"/>
      <c r="NHE96" s="1"/>
      <c r="NHF96" s="1"/>
      <c r="NHG96" s="1"/>
      <c r="NHI96" s="18"/>
      <c r="NHJ96" s="1"/>
      <c r="NHK96" s="1"/>
      <c r="NHL96" s="1"/>
      <c r="NHM96" s="1"/>
      <c r="NHN96" s="1"/>
      <c r="NHO96" s="1"/>
      <c r="NHQ96" s="18"/>
      <c r="NHR96" s="1"/>
      <c r="NHS96" s="1"/>
      <c r="NHT96" s="1"/>
      <c r="NHU96" s="1"/>
      <c r="NHV96" s="1"/>
      <c r="NHW96" s="1"/>
      <c r="NHY96" s="18"/>
      <c r="NHZ96" s="1"/>
      <c r="NIA96" s="1"/>
      <c r="NIB96" s="1"/>
      <c r="NIC96" s="1"/>
      <c r="NID96" s="1"/>
      <c r="NIE96" s="1"/>
      <c r="NIG96" s="18"/>
      <c r="NIH96" s="1"/>
      <c r="NII96" s="1"/>
      <c r="NIJ96" s="1"/>
      <c r="NIK96" s="1"/>
      <c r="NIL96" s="1"/>
      <c r="NIM96" s="1"/>
      <c r="NIO96" s="18"/>
      <c r="NIP96" s="1"/>
      <c r="NIQ96" s="1"/>
      <c r="NIR96" s="1"/>
      <c r="NIS96" s="1"/>
      <c r="NIT96" s="1"/>
      <c r="NIU96" s="1"/>
      <c r="NIW96" s="18"/>
      <c r="NIX96" s="1"/>
      <c r="NIY96" s="1"/>
      <c r="NIZ96" s="1"/>
      <c r="NJA96" s="1"/>
      <c r="NJB96" s="1"/>
      <c r="NJC96" s="1"/>
      <c r="NJE96" s="18"/>
      <c r="NJF96" s="1"/>
      <c r="NJG96" s="1"/>
      <c r="NJH96" s="1"/>
      <c r="NJI96" s="1"/>
      <c r="NJJ96" s="1"/>
      <c r="NJK96" s="1"/>
      <c r="NJM96" s="18"/>
      <c r="NJN96" s="1"/>
      <c r="NJO96" s="1"/>
      <c r="NJP96" s="1"/>
      <c r="NJQ96" s="1"/>
      <c r="NJR96" s="1"/>
      <c r="NJS96" s="1"/>
      <c r="NJU96" s="18"/>
      <c r="NJV96" s="1"/>
      <c r="NJW96" s="1"/>
      <c r="NJX96" s="1"/>
      <c r="NJY96" s="1"/>
      <c r="NJZ96" s="1"/>
      <c r="NKA96" s="1"/>
      <c r="NKC96" s="18"/>
      <c r="NKD96" s="1"/>
      <c r="NKE96" s="1"/>
      <c r="NKF96" s="1"/>
      <c r="NKG96" s="1"/>
      <c r="NKH96" s="1"/>
      <c r="NKI96" s="1"/>
      <c r="NKK96" s="18"/>
      <c r="NKL96" s="1"/>
      <c r="NKM96" s="1"/>
      <c r="NKN96" s="1"/>
      <c r="NKO96" s="1"/>
      <c r="NKP96" s="1"/>
      <c r="NKQ96" s="1"/>
      <c r="NKS96" s="18"/>
      <c r="NKT96" s="1"/>
      <c r="NKU96" s="1"/>
      <c r="NKV96" s="1"/>
      <c r="NKW96" s="1"/>
      <c r="NKX96" s="1"/>
      <c r="NKY96" s="1"/>
      <c r="NLA96" s="18"/>
      <c r="NLB96" s="1"/>
      <c r="NLC96" s="1"/>
      <c r="NLD96" s="1"/>
      <c r="NLE96" s="1"/>
      <c r="NLF96" s="1"/>
      <c r="NLG96" s="1"/>
      <c r="NLI96" s="18"/>
      <c r="NLJ96" s="1"/>
      <c r="NLK96" s="1"/>
      <c r="NLL96" s="1"/>
      <c r="NLM96" s="1"/>
      <c r="NLN96" s="1"/>
      <c r="NLO96" s="1"/>
      <c r="NLQ96" s="18"/>
      <c r="NLR96" s="1"/>
      <c r="NLS96" s="1"/>
      <c r="NLT96" s="1"/>
      <c r="NLU96" s="1"/>
      <c r="NLV96" s="1"/>
      <c r="NLW96" s="1"/>
      <c r="NLY96" s="18"/>
      <c r="NLZ96" s="1"/>
      <c r="NMA96" s="1"/>
      <c r="NMB96" s="1"/>
      <c r="NMC96" s="1"/>
      <c r="NMD96" s="1"/>
      <c r="NME96" s="1"/>
      <c r="NMG96" s="18"/>
      <c r="NMH96" s="1"/>
      <c r="NMI96" s="1"/>
      <c r="NMJ96" s="1"/>
      <c r="NMK96" s="1"/>
      <c r="NML96" s="1"/>
      <c r="NMM96" s="1"/>
      <c r="NMO96" s="18"/>
      <c r="NMP96" s="1"/>
      <c r="NMQ96" s="1"/>
      <c r="NMR96" s="1"/>
      <c r="NMS96" s="1"/>
      <c r="NMT96" s="1"/>
      <c r="NMU96" s="1"/>
      <c r="NMW96" s="18"/>
      <c r="NMX96" s="1"/>
      <c r="NMY96" s="1"/>
      <c r="NMZ96" s="1"/>
      <c r="NNA96" s="1"/>
      <c r="NNB96" s="1"/>
      <c r="NNC96" s="1"/>
      <c r="NNE96" s="18"/>
      <c r="NNF96" s="1"/>
      <c r="NNG96" s="1"/>
      <c r="NNH96" s="1"/>
      <c r="NNI96" s="1"/>
      <c r="NNJ96" s="1"/>
      <c r="NNK96" s="1"/>
      <c r="NNM96" s="18"/>
      <c r="NNN96" s="1"/>
      <c r="NNO96" s="1"/>
      <c r="NNP96" s="1"/>
      <c r="NNQ96" s="1"/>
      <c r="NNR96" s="1"/>
      <c r="NNS96" s="1"/>
      <c r="NNU96" s="18"/>
      <c r="NNV96" s="1"/>
      <c r="NNW96" s="1"/>
      <c r="NNX96" s="1"/>
      <c r="NNY96" s="1"/>
      <c r="NNZ96" s="1"/>
      <c r="NOA96" s="1"/>
      <c r="NOC96" s="18"/>
      <c r="NOD96" s="1"/>
      <c r="NOE96" s="1"/>
      <c r="NOF96" s="1"/>
      <c r="NOG96" s="1"/>
      <c r="NOH96" s="1"/>
      <c r="NOI96" s="1"/>
      <c r="NOK96" s="18"/>
      <c r="NOL96" s="1"/>
      <c r="NOM96" s="1"/>
      <c r="NON96" s="1"/>
      <c r="NOO96" s="1"/>
      <c r="NOP96" s="1"/>
      <c r="NOQ96" s="1"/>
      <c r="NOS96" s="18"/>
      <c r="NOT96" s="1"/>
      <c r="NOU96" s="1"/>
      <c r="NOV96" s="1"/>
      <c r="NOW96" s="1"/>
      <c r="NOX96" s="1"/>
      <c r="NOY96" s="1"/>
      <c r="NPA96" s="18"/>
      <c r="NPB96" s="1"/>
      <c r="NPC96" s="1"/>
      <c r="NPD96" s="1"/>
      <c r="NPE96" s="1"/>
      <c r="NPF96" s="1"/>
      <c r="NPG96" s="1"/>
      <c r="NPI96" s="18"/>
      <c r="NPJ96" s="1"/>
      <c r="NPK96" s="1"/>
      <c r="NPL96" s="1"/>
      <c r="NPM96" s="1"/>
      <c r="NPN96" s="1"/>
      <c r="NPO96" s="1"/>
      <c r="NPQ96" s="18"/>
      <c r="NPR96" s="1"/>
      <c r="NPS96" s="1"/>
      <c r="NPT96" s="1"/>
      <c r="NPU96" s="1"/>
      <c r="NPV96" s="1"/>
      <c r="NPW96" s="1"/>
      <c r="NPY96" s="18"/>
      <c r="NPZ96" s="1"/>
      <c r="NQA96" s="1"/>
      <c r="NQB96" s="1"/>
      <c r="NQC96" s="1"/>
      <c r="NQD96" s="1"/>
      <c r="NQE96" s="1"/>
      <c r="NQG96" s="18"/>
      <c r="NQH96" s="1"/>
      <c r="NQI96" s="1"/>
      <c r="NQJ96" s="1"/>
      <c r="NQK96" s="1"/>
      <c r="NQL96" s="1"/>
      <c r="NQM96" s="1"/>
      <c r="NQO96" s="18"/>
      <c r="NQP96" s="1"/>
      <c r="NQQ96" s="1"/>
      <c r="NQR96" s="1"/>
      <c r="NQS96" s="1"/>
      <c r="NQT96" s="1"/>
      <c r="NQU96" s="1"/>
      <c r="NQW96" s="18"/>
      <c r="NQX96" s="1"/>
      <c r="NQY96" s="1"/>
      <c r="NQZ96" s="1"/>
      <c r="NRA96" s="1"/>
      <c r="NRB96" s="1"/>
      <c r="NRC96" s="1"/>
      <c r="NRE96" s="18"/>
      <c r="NRF96" s="1"/>
      <c r="NRG96" s="1"/>
      <c r="NRH96" s="1"/>
      <c r="NRI96" s="1"/>
      <c r="NRJ96" s="1"/>
      <c r="NRK96" s="1"/>
      <c r="NRM96" s="18"/>
      <c r="NRN96" s="1"/>
      <c r="NRO96" s="1"/>
      <c r="NRP96" s="1"/>
      <c r="NRQ96" s="1"/>
      <c r="NRR96" s="1"/>
      <c r="NRS96" s="1"/>
      <c r="NRU96" s="18"/>
      <c r="NRV96" s="1"/>
      <c r="NRW96" s="1"/>
      <c r="NRX96" s="1"/>
      <c r="NRY96" s="1"/>
      <c r="NRZ96" s="1"/>
      <c r="NSA96" s="1"/>
      <c r="NSC96" s="18"/>
      <c r="NSD96" s="1"/>
      <c r="NSE96" s="1"/>
      <c r="NSF96" s="1"/>
      <c r="NSG96" s="1"/>
      <c r="NSH96" s="1"/>
      <c r="NSI96" s="1"/>
      <c r="NSK96" s="18"/>
      <c r="NSL96" s="1"/>
      <c r="NSM96" s="1"/>
      <c r="NSN96" s="1"/>
      <c r="NSO96" s="1"/>
      <c r="NSP96" s="1"/>
      <c r="NSQ96" s="1"/>
      <c r="NSS96" s="18"/>
      <c r="NST96" s="1"/>
      <c r="NSU96" s="1"/>
      <c r="NSV96" s="1"/>
      <c r="NSW96" s="1"/>
      <c r="NSX96" s="1"/>
      <c r="NSY96" s="1"/>
      <c r="NTA96" s="18"/>
      <c r="NTB96" s="1"/>
      <c r="NTC96" s="1"/>
      <c r="NTD96" s="1"/>
      <c r="NTE96" s="1"/>
      <c r="NTF96" s="1"/>
      <c r="NTG96" s="1"/>
      <c r="NTI96" s="18"/>
      <c r="NTJ96" s="1"/>
      <c r="NTK96" s="1"/>
      <c r="NTL96" s="1"/>
      <c r="NTM96" s="1"/>
      <c r="NTN96" s="1"/>
      <c r="NTO96" s="1"/>
      <c r="NTQ96" s="18"/>
      <c r="NTR96" s="1"/>
      <c r="NTS96" s="1"/>
      <c r="NTT96" s="1"/>
      <c r="NTU96" s="1"/>
      <c r="NTV96" s="1"/>
      <c r="NTW96" s="1"/>
      <c r="NTY96" s="18"/>
      <c r="NTZ96" s="1"/>
      <c r="NUA96" s="1"/>
      <c r="NUB96" s="1"/>
      <c r="NUC96" s="1"/>
      <c r="NUD96" s="1"/>
      <c r="NUE96" s="1"/>
      <c r="NUG96" s="18"/>
      <c r="NUH96" s="1"/>
      <c r="NUI96" s="1"/>
      <c r="NUJ96" s="1"/>
      <c r="NUK96" s="1"/>
      <c r="NUL96" s="1"/>
      <c r="NUM96" s="1"/>
      <c r="NUO96" s="18"/>
      <c r="NUP96" s="1"/>
      <c r="NUQ96" s="1"/>
      <c r="NUR96" s="1"/>
      <c r="NUS96" s="1"/>
      <c r="NUT96" s="1"/>
      <c r="NUU96" s="1"/>
      <c r="NUW96" s="18"/>
      <c r="NUX96" s="1"/>
      <c r="NUY96" s="1"/>
      <c r="NUZ96" s="1"/>
      <c r="NVA96" s="1"/>
      <c r="NVB96" s="1"/>
      <c r="NVC96" s="1"/>
      <c r="NVE96" s="18"/>
      <c r="NVF96" s="1"/>
      <c r="NVG96" s="1"/>
      <c r="NVH96" s="1"/>
      <c r="NVI96" s="1"/>
      <c r="NVJ96" s="1"/>
      <c r="NVK96" s="1"/>
      <c r="NVM96" s="18"/>
      <c r="NVN96" s="1"/>
      <c r="NVO96" s="1"/>
      <c r="NVP96" s="1"/>
      <c r="NVQ96" s="1"/>
      <c r="NVR96" s="1"/>
      <c r="NVS96" s="1"/>
      <c r="NVU96" s="18"/>
      <c r="NVV96" s="1"/>
      <c r="NVW96" s="1"/>
      <c r="NVX96" s="1"/>
      <c r="NVY96" s="1"/>
      <c r="NVZ96" s="1"/>
      <c r="NWA96" s="1"/>
      <c r="NWC96" s="18"/>
      <c r="NWD96" s="1"/>
      <c r="NWE96" s="1"/>
      <c r="NWF96" s="1"/>
      <c r="NWG96" s="1"/>
      <c r="NWH96" s="1"/>
      <c r="NWI96" s="1"/>
      <c r="NWK96" s="18"/>
      <c r="NWL96" s="1"/>
      <c r="NWM96" s="1"/>
      <c r="NWN96" s="1"/>
      <c r="NWO96" s="1"/>
      <c r="NWP96" s="1"/>
      <c r="NWQ96" s="1"/>
      <c r="NWS96" s="18"/>
      <c r="NWT96" s="1"/>
      <c r="NWU96" s="1"/>
      <c r="NWV96" s="1"/>
      <c r="NWW96" s="1"/>
      <c r="NWX96" s="1"/>
      <c r="NWY96" s="1"/>
      <c r="NXA96" s="18"/>
      <c r="NXB96" s="1"/>
      <c r="NXC96" s="1"/>
      <c r="NXD96" s="1"/>
      <c r="NXE96" s="1"/>
      <c r="NXF96" s="1"/>
      <c r="NXG96" s="1"/>
      <c r="NXI96" s="18"/>
      <c r="NXJ96" s="1"/>
      <c r="NXK96" s="1"/>
      <c r="NXL96" s="1"/>
      <c r="NXM96" s="1"/>
      <c r="NXN96" s="1"/>
      <c r="NXO96" s="1"/>
      <c r="NXQ96" s="18"/>
      <c r="NXR96" s="1"/>
      <c r="NXS96" s="1"/>
      <c r="NXT96" s="1"/>
      <c r="NXU96" s="1"/>
      <c r="NXV96" s="1"/>
      <c r="NXW96" s="1"/>
      <c r="NXY96" s="18"/>
      <c r="NXZ96" s="1"/>
      <c r="NYA96" s="1"/>
      <c r="NYB96" s="1"/>
      <c r="NYC96" s="1"/>
      <c r="NYD96" s="1"/>
      <c r="NYE96" s="1"/>
      <c r="NYG96" s="18"/>
      <c r="NYH96" s="1"/>
      <c r="NYI96" s="1"/>
      <c r="NYJ96" s="1"/>
      <c r="NYK96" s="1"/>
      <c r="NYL96" s="1"/>
      <c r="NYM96" s="1"/>
      <c r="NYO96" s="18"/>
      <c r="NYP96" s="1"/>
      <c r="NYQ96" s="1"/>
      <c r="NYR96" s="1"/>
      <c r="NYS96" s="1"/>
      <c r="NYT96" s="1"/>
      <c r="NYU96" s="1"/>
      <c r="NYW96" s="18"/>
      <c r="NYX96" s="1"/>
      <c r="NYY96" s="1"/>
      <c r="NYZ96" s="1"/>
      <c r="NZA96" s="1"/>
      <c r="NZB96" s="1"/>
      <c r="NZC96" s="1"/>
      <c r="NZE96" s="18"/>
      <c r="NZF96" s="1"/>
      <c r="NZG96" s="1"/>
      <c r="NZH96" s="1"/>
      <c r="NZI96" s="1"/>
      <c r="NZJ96" s="1"/>
      <c r="NZK96" s="1"/>
      <c r="NZM96" s="18"/>
      <c r="NZN96" s="1"/>
      <c r="NZO96" s="1"/>
      <c r="NZP96" s="1"/>
      <c r="NZQ96" s="1"/>
      <c r="NZR96" s="1"/>
      <c r="NZS96" s="1"/>
      <c r="NZU96" s="18"/>
      <c r="NZV96" s="1"/>
      <c r="NZW96" s="1"/>
      <c r="NZX96" s="1"/>
      <c r="NZY96" s="1"/>
      <c r="NZZ96" s="1"/>
      <c r="OAA96" s="1"/>
      <c r="OAC96" s="18"/>
      <c r="OAD96" s="1"/>
      <c r="OAE96" s="1"/>
      <c r="OAF96" s="1"/>
      <c r="OAG96" s="1"/>
      <c r="OAH96" s="1"/>
      <c r="OAI96" s="1"/>
      <c r="OAK96" s="18"/>
      <c r="OAL96" s="1"/>
      <c r="OAM96" s="1"/>
      <c r="OAN96" s="1"/>
      <c r="OAO96" s="1"/>
      <c r="OAP96" s="1"/>
      <c r="OAQ96" s="1"/>
      <c r="OAS96" s="18"/>
      <c r="OAT96" s="1"/>
      <c r="OAU96" s="1"/>
      <c r="OAV96" s="1"/>
      <c r="OAW96" s="1"/>
      <c r="OAX96" s="1"/>
      <c r="OAY96" s="1"/>
      <c r="OBA96" s="18"/>
      <c r="OBB96" s="1"/>
      <c r="OBC96" s="1"/>
      <c r="OBD96" s="1"/>
      <c r="OBE96" s="1"/>
      <c r="OBF96" s="1"/>
      <c r="OBG96" s="1"/>
      <c r="OBI96" s="18"/>
      <c r="OBJ96" s="1"/>
      <c r="OBK96" s="1"/>
      <c r="OBL96" s="1"/>
      <c r="OBM96" s="1"/>
      <c r="OBN96" s="1"/>
      <c r="OBO96" s="1"/>
      <c r="OBQ96" s="18"/>
      <c r="OBR96" s="1"/>
      <c r="OBS96" s="1"/>
      <c r="OBT96" s="1"/>
      <c r="OBU96" s="1"/>
      <c r="OBV96" s="1"/>
      <c r="OBW96" s="1"/>
      <c r="OBY96" s="18"/>
      <c r="OBZ96" s="1"/>
      <c r="OCA96" s="1"/>
      <c r="OCB96" s="1"/>
      <c r="OCC96" s="1"/>
      <c r="OCD96" s="1"/>
      <c r="OCE96" s="1"/>
      <c r="OCG96" s="18"/>
      <c r="OCH96" s="1"/>
      <c r="OCI96" s="1"/>
      <c r="OCJ96" s="1"/>
      <c r="OCK96" s="1"/>
      <c r="OCL96" s="1"/>
      <c r="OCM96" s="1"/>
      <c r="OCO96" s="18"/>
      <c r="OCP96" s="1"/>
      <c r="OCQ96" s="1"/>
      <c r="OCR96" s="1"/>
      <c r="OCS96" s="1"/>
      <c r="OCT96" s="1"/>
      <c r="OCU96" s="1"/>
      <c r="OCW96" s="18"/>
      <c r="OCX96" s="1"/>
      <c r="OCY96" s="1"/>
      <c r="OCZ96" s="1"/>
      <c r="ODA96" s="1"/>
      <c r="ODB96" s="1"/>
      <c r="ODC96" s="1"/>
      <c r="ODE96" s="18"/>
      <c r="ODF96" s="1"/>
      <c r="ODG96" s="1"/>
      <c r="ODH96" s="1"/>
      <c r="ODI96" s="1"/>
      <c r="ODJ96" s="1"/>
      <c r="ODK96" s="1"/>
      <c r="ODM96" s="18"/>
      <c r="ODN96" s="1"/>
      <c r="ODO96" s="1"/>
      <c r="ODP96" s="1"/>
      <c r="ODQ96" s="1"/>
      <c r="ODR96" s="1"/>
      <c r="ODS96" s="1"/>
      <c r="ODU96" s="18"/>
      <c r="ODV96" s="1"/>
      <c r="ODW96" s="1"/>
      <c r="ODX96" s="1"/>
      <c r="ODY96" s="1"/>
      <c r="ODZ96" s="1"/>
      <c r="OEA96" s="1"/>
      <c r="OEC96" s="18"/>
      <c r="OED96" s="1"/>
      <c r="OEE96" s="1"/>
      <c r="OEF96" s="1"/>
      <c r="OEG96" s="1"/>
      <c r="OEH96" s="1"/>
      <c r="OEI96" s="1"/>
      <c r="OEK96" s="18"/>
      <c r="OEL96" s="1"/>
      <c r="OEM96" s="1"/>
      <c r="OEN96" s="1"/>
      <c r="OEO96" s="1"/>
      <c r="OEP96" s="1"/>
      <c r="OEQ96" s="1"/>
      <c r="OES96" s="18"/>
      <c r="OET96" s="1"/>
      <c r="OEU96" s="1"/>
      <c r="OEV96" s="1"/>
      <c r="OEW96" s="1"/>
      <c r="OEX96" s="1"/>
      <c r="OEY96" s="1"/>
      <c r="OFA96" s="18"/>
      <c r="OFB96" s="1"/>
      <c r="OFC96" s="1"/>
      <c r="OFD96" s="1"/>
      <c r="OFE96" s="1"/>
      <c r="OFF96" s="1"/>
      <c r="OFG96" s="1"/>
      <c r="OFI96" s="18"/>
      <c r="OFJ96" s="1"/>
      <c r="OFK96" s="1"/>
      <c r="OFL96" s="1"/>
      <c r="OFM96" s="1"/>
      <c r="OFN96" s="1"/>
      <c r="OFO96" s="1"/>
      <c r="OFQ96" s="18"/>
      <c r="OFR96" s="1"/>
      <c r="OFS96" s="1"/>
      <c r="OFT96" s="1"/>
      <c r="OFU96" s="1"/>
      <c r="OFV96" s="1"/>
      <c r="OFW96" s="1"/>
      <c r="OFY96" s="18"/>
      <c r="OFZ96" s="1"/>
      <c r="OGA96" s="1"/>
      <c r="OGB96" s="1"/>
      <c r="OGC96" s="1"/>
      <c r="OGD96" s="1"/>
      <c r="OGE96" s="1"/>
      <c r="OGG96" s="18"/>
      <c r="OGH96" s="1"/>
      <c r="OGI96" s="1"/>
      <c r="OGJ96" s="1"/>
      <c r="OGK96" s="1"/>
      <c r="OGL96" s="1"/>
      <c r="OGM96" s="1"/>
      <c r="OGO96" s="18"/>
      <c r="OGP96" s="1"/>
      <c r="OGQ96" s="1"/>
      <c r="OGR96" s="1"/>
      <c r="OGS96" s="1"/>
      <c r="OGT96" s="1"/>
      <c r="OGU96" s="1"/>
      <c r="OGW96" s="18"/>
      <c r="OGX96" s="1"/>
      <c r="OGY96" s="1"/>
      <c r="OGZ96" s="1"/>
      <c r="OHA96" s="1"/>
      <c r="OHB96" s="1"/>
      <c r="OHC96" s="1"/>
      <c r="OHE96" s="18"/>
      <c r="OHF96" s="1"/>
      <c r="OHG96" s="1"/>
      <c r="OHH96" s="1"/>
      <c r="OHI96" s="1"/>
      <c r="OHJ96" s="1"/>
      <c r="OHK96" s="1"/>
      <c r="OHM96" s="18"/>
      <c r="OHN96" s="1"/>
      <c r="OHO96" s="1"/>
      <c r="OHP96" s="1"/>
      <c r="OHQ96" s="1"/>
      <c r="OHR96" s="1"/>
      <c r="OHS96" s="1"/>
      <c r="OHU96" s="18"/>
      <c r="OHV96" s="1"/>
      <c r="OHW96" s="1"/>
      <c r="OHX96" s="1"/>
      <c r="OHY96" s="1"/>
      <c r="OHZ96" s="1"/>
      <c r="OIA96" s="1"/>
      <c r="OIC96" s="18"/>
      <c r="OID96" s="1"/>
      <c r="OIE96" s="1"/>
      <c r="OIF96" s="1"/>
      <c r="OIG96" s="1"/>
      <c r="OIH96" s="1"/>
      <c r="OII96" s="1"/>
      <c r="OIK96" s="18"/>
      <c r="OIL96" s="1"/>
      <c r="OIM96" s="1"/>
      <c r="OIN96" s="1"/>
      <c r="OIO96" s="1"/>
      <c r="OIP96" s="1"/>
      <c r="OIQ96" s="1"/>
      <c r="OIS96" s="18"/>
      <c r="OIT96" s="1"/>
      <c r="OIU96" s="1"/>
      <c r="OIV96" s="1"/>
      <c r="OIW96" s="1"/>
      <c r="OIX96" s="1"/>
      <c r="OIY96" s="1"/>
      <c r="OJA96" s="18"/>
      <c r="OJB96" s="1"/>
      <c r="OJC96" s="1"/>
      <c r="OJD96" s="1"/>
      <c r="OJE96" s="1"/>
      <c r="OJF96" s="1"/>
      <c r="OJG96" s="1"/>
      <c r="OJI96" s="18"/>
      <c r="OJJ96" s="1"/>
      <c r="OJK96" s="1"/>
      <c r="OJL96" s="1"/>
      <c r="OJM96" s="1"/>
      <c r="OJN96" s="1"/>
      <c r="OJO96" s="1"/>
      <c r="OJQ96" s="18"/>
      <c r="OJR96" s="1"/>
      <c r="OJS96" s="1"/>
      <c r="OJT96" s="1"/>
      <c r="OJU96" s="1"/>
      <c r="OJV96" s="1"/>
      <c r="OJW96" s="1"/>
      <c r="OJY96" s="18"/>
      <c r="OJZ96" s="1"/>
      <c r="OKA96" s="1"/>
      <c r="OKB96" s="1"/>
      <c r="OKC96" s="1"/>
      <c r="OKD96" s="1"/>
      <c r="OKE96" s="1"/>
      <c r="OKG96" s="18"/>
      <c r="OKH96" s="1"/>
      <c r="OKI96" s="1"/>
      <c r="OKJ96" s="1"/>
      <c r="OKK96" s="1"/>
      <c r="OKL96" s="1"/>
      <c r="OKM96" s="1"/>
      <c r="OKO96" s="18"/>
      <c r="OKP96" s="1"/>
      <c r="OKQ96" s="1"/>
      <c r="OKR96" s="1"/>
      <c r="OKS96" s="1"/>
      <c r="OKT96" s="1"/>
      <c r="OKU96" s="1"/>
      <c r="OKW96" s="18"/>
      <c r="OKX96" s="1"/>
      <c r="OKY96" s="1"/>
      <c r="OKZ96" s="1"/>
      <c r="OLA96" s="1"/>
      <c r="OLB96" s="1"/>
      <c r="OLC96" s="1"/>
      <c r="OLE96" s="18"/>
      <c r="OLF96" s="1"/>
      <c r="OLG96" s="1"/>
      <c r="OLH96" s="1"/>
      <c r="OLI96" s="1"/>
      <c r="OLJ96" s="1"/>
      <c r="OLK96" s="1"/>
      <c r="OLM96" s="18"/>
      <c r="OLN96" s="1"/>
      <c r="OLO96" s="1"/>
      <c r="OLP96" s="1"/>
      <c r="OLQ96" s="1"/>
      <c r="OLR96" s="1"/>
      <c r="OLS96" s="1"/>
      <c r="OLU96" s="18"/>
      <c r="OLV96" s="1"/>
      <c r="OLW96" s="1"/>
      <c r="OLX96" s="1"/>
      <c r="OLY96" s="1"/>
      <c r="OLZ96" s="1"/>
      <c r="OMA96" s="1"/>
      <c r="OMC96" s="18"/>
      <c r="OMD96" s="1"/>
      <c r="OME96" s="1"/>
      <c r="OMF96" s="1"/>
      <c r="OMG96" s="1"/>
      <c r="OMH96" s="1"/>
      <c r="OMI96" s="1"/>
      <c r="OMK96" s="18"/>
      <c r="OML96" s="1"/>
      <c r="OMM96" s="1"/>
      <c r="OMN96" s="1"/>
      <c r="OMO96" s="1"/>
      <c r="OMP96" s="1"/>
      <c r="OMQ96" s="1"/>
      <c r="OMS96" s="18"/>
      <c r="OMT96" s="1"/>
      <c r="OMU96" s="1"/>
      <c r="OMV96" s="1"/>
      <c r="OMW96" s="1"/>
      <c r="OMX96" s="1"/>
      <c r="OMY96" s="1"/>
      <c r="ONA96" s="18"/>
      <c r="ONB96" s="1"/>
      <c r="ONC96" s="1"/>
      <c r="OND96" s="1"/>
      <c r="ONE96" s="1"/>
      <c r="ONF96" s="1"/>
      <c r="ONG96" s="1"/>
      <c r="ONI96" s="18"/>
      <c r="ONJ96" s="1"/>
      <c r="ONK96" s="1"/>
      <c r="ONL96" s="1"/>
      <c r="ONM96" s="1"/>
      <c r="ONN96" s="1"/>
      <c r="ONO96" s="1"/>
      <c r="ONQ96" s="18"/>
      <c r="ONR96" s="1"/>
      <c r="ONS96" s="1"/>
      <c r="ONT96" s="1"/>
      <c r="ONU96" s="1"/>
      <c r="ONV96" s="1"/>
      <c r="ONW96" s="1"/>
      <c r="ONY96" s="18"/>
      <c r="ONZ96" s="1"/>
      <c r="OOA96" s="1"/>
      <c r="OOB96" s="1"/>
      <c r="OOC96" s="1"/>
      <c r="OOD96" s="1"/>
      <c r="OOE96" s="1"/>
      <c r="OOG96" s="18"/>
      <c r="OOH96" s="1"/>
      <c r="OOI96" s="1"/>
      <c r="OOJ96" s="1"/>
      <c r="OOK96" s="1"/>
      <c r="OOL96" s="1"/>
      <c r="OOM96" s="1"/>
      <c r="OOO96" s="18"/>
      <c r="OOP96" s="1"/>
      <c r="OOQ96" s="1"/>
      <c r="OOR96" s="1"/>
      <c r="OOS96" s="1"/>
      <c r="OOT96" s="1"/>
      <c r="OOU96" s="1"/>
      <c r="OOW96" s="18"/>
      <c r="OOX96" s="1"/>
      <c r="OOY96" s="1"/>
      <c r="OOZ96" s="1"/>
      <c r="OPA96" s="1"/>
      <c r="OPB96" s="1"/>
      <c r="OPC96" s="1"/>
      <c r="OPE96" s="18"/>
      <c r="OPF96" s="1"/>
      <c r="OPG96" s="1"/>
      <c r="OPH96" s="1"/>
      <c r="OPI96" s="1"/>
      <c r="OPJ96" s="1"/>
      <c r="OPK96" s="1"/>
      <c r="OPM96" s="18"/>
      <c r="OPN96" s="1"/>
      <c r="OPO96" s="1"/>
      <c r="OPP96" s="1"/>
      <c r="OPQ96" s="1"/>
      <c r="OPR96" s="1"/>
      <c r="OPS96" s="1"/>
      <c r="OPU96" s="18"/>
      <c r="OPV96" s="1"/>
      <c r="OPW96" s="1"/>
      <c r="OPX96" s="1"/>
      <c r="OPY96" s="1"/>
      <c r="OPZ96" s="1"/>
      <c r="OQA96" s="1"/>
      <c r="OQC96" s="18"/>
      <c r="OQD96" s="1"/>
      <c r="OQE96" s="1"/>
      <c r="OQF96" s="1"/>
      <c r="OQG96" s="1"/>
      <c r="OQH96" s="1"/>
      <c r="OQI96" s="1"/>
      <c r="OQK96" s="18"/>
      <c r="OQL96" s="1"/>
      <c r="OQM96" s="1"/>
      <c r="OQN96" s="1"/>
      <c r="OQO96" s="1"/>
      <c r="OQP96" s="1"/>
      <c r="OQQ96" s="1"/>
      <c r="OQS96" s="18"/>
      <c r="OQT96" s="1"/>
      <c r="OQU96" s="1"/>
      <c r="OQV96" s="1"/>
      <c r="OQW96" s="1"/>
      <c r="OQX96" s="1"/>
      <c r="OQY96" s="1"/>
      <c r="ORA96" s="18"/>
      <c r="ORB96" s="1"/>
      <c r="ORC96" s="1"/>
      <c r="ORD96" s="1"/>
      <c r="ORE96" s="1"/>
      <c r="ORF96" s="1"/>
      <c r="ORG96" s="1"/>
      <c r="ORI96" s="18"/>
      <c r="ORJ96" s="1"/>
      <c r="ORK96" s="1"/>
      <c r="ORL96" s="1"/>
      <c r="ORM96" s="1"/>
      <c r="ORN96" s="1"/>
      <c r="ORO96" s="1"/>
      <c r="ORQ96" s="18"/>
      <c r="ORR96" s="1"/>
      <c r="ORS96" s="1"/>
      <c r="ORT96" s="1"/>
      <c r="ORU96" s="1"/>
      <c r="ORV96" s="1"/>
      <c r="ORW96" s="1"/>
      <c r="ORY96" s="18"/>
      <c r="ORZ96" s="1"/>
      <c r="OSA96" s="1"/>
      <c r="OSB96" s="1"/>
      <c r="OSC96" s="1"/>
      <c r="OSD96" s="1"/>
      <c r="OSE96" s="1"/>
      <c r="OSG96" s="18"/>
      <c r="OSH96" s="1"/>
      <c r="OSI96" s="1"/>
      <c r="OSJ96" s="1"/>
      <c r="OSK96" s="1"/>
      <c r="OSL96" s="1"/>
      <c r="OSM96" s="1"/>
      <c r="OSO96" s="18"/>
      <c r="OSP96" s="1"/>
      <c r="OSQ96" s="1"/>
      <c r="OSR96" s="1"/>
      <c r="OSS96" s="1"/>
      <c r="OST96" s="1"/>
      <c r="OSU96" s="1"/>
      <c r="OSW96" s="18"/>
      <c r="OSX96" s="1"/>
      <c r="OSY96" s="1"/>
      <c r="OSZ96" s="1"/>
      <c r="OTA96" s="1"/>
      <c r="OTB96" s="1"/>
      <c r="OTC96" s="1"/>
      <c r="OTE96" s="18"/>
      <c r="OTF96" s="1"/>
      <c r="OTG96" s="1"/>
      <c r="OTH96" s="1"/>
      <c r="OTI96" s="1"/>
      <c r="OTJ96" s="1"/>
      <c r="OTK96" s="1"/>
      <c r="OTM96" s="18"/>
      <c r="OTN96" s="1"/>
      <c r="OTO96" s="1"/>
      <c r="OTP96" s="1"/>
      <c r="OTQ96" s="1"/>
      <c r="OTR96" s="1"/>
      <c r="OTS96" s="1"/>
      <c r="OTU96" s="18"/>
      <c r="OTV96" s="1"/>
      <c r="OTW96" s="1"/>
      <c r="OTX96" s="1"/>
      <c r="OTY96" s="1"/>
      <c r="OTZ96" s="1"/>
      <c r="OUA96" s="1"/>
      <c r="OUC96" s="18"/>
      <c r="OUD96" s="1"/>
      <c r="OUE96" s="1"/>
      <c r="OUF96" s="1"/>
      <c r="OUG96" s="1"/>
      <c r="OUH96" s="1"/>
      <c r="OUI96" s="1"/>
      <c r="OUK96" s="18"/>
      <c r="OUL96" s="1"/>
      <c r="OUM96" s="1"/>
      <c r="OUN96" s="1"/>
      <c r="OUO96" s="1"/>
      <c r="OUP96" s="1"/>
      <c r="OUQ96" s="1"/>
      <c r="OUS96" s="18"/>
      <c r="OUT96" s="1"/>
      <c r="OUU96" s="1"/>
      <c r="OUV96" s="1"/>
      <c r="OUW96" s="1"/>
      <c r="OUX96" s="1"/>
      <c r="OUY96" s="1"/>
      <c r="OVA96" s="18"/>
      <c r="OVB96" s="1"/>
      <c r="OVC96" s="1"/>
      <c r="OVD96" s="1"/>
      <c r="OVE96" s="1"/>
      <c r="OVF96" s="1"/>
      <c r="OVG96" s="1"/>
      <c r="OVI96" s="18"/>
      <c r="OVJ96" s="1"/>
      <c r="OVK96" s="1"/>
      <c r="OVL96" s="1"/>
      <c r="OVM96" s="1"/>
      <c r="OVN96" s="1"/>
      <c r="OVO96" s="1"/>
      <c r="OVQ96" s="18"/>
      <c r="OVR96" s="1"/>
      <c r="OVS96" s="1"/>
      <c r="OVT96" s="1"/>
      <c r="OVU96" s="1"/>
      <c r="OVV96" s="1"/>
      <c r="OVW96" s="1"/>
      <c r="OVY96" s="18"/>
      <c r="OVZ96" s="1"/>
      <c r="OWA96" s="1"/>
      <c r="OWB96" s="1"/>
      <c r="OWC96" s="1"/>
      <c r="OWD96" s="1"/>
      <c r="OWE96" s="1"/>
      <c r="OWG96" s="18"/>
      <c r="OWH96" s="1"/>
      <c r="OWI96" s="1"/>
      <c r="OWJ96" s="1"/>
      <c r="OWK96" s="1"/>
      <c r="OWL96" s="1"/>
      <c r="OWM96" s="1"/>
      <c r="OWO96" s="18"/>
      <c r="OWP96" s="1"/>
      <c r="OWQ96" s="1"/>
      <c r="OWR96" s="1"/>
      <c r="OWS96" s="1"/>
      <c r="OWT96" s="1"/>
      <c r="OWU96" s="1"/>
      <c r="OWW96" s="18"/>
      <c r="OWX96" s="1"/>
      <c r="OWY96" s="1"/>
      <c r="OWZ96" s="1"/>
      <c r="OXA96" s="1"/>
      <c r="OXB96" s="1"/>
      <c r="OXC96" s="1"/>
      <c r="OXE96" s="18"/>
      <c r="OXF96" s="1"/>
      <c r="OXG96" s="1"/>
      <c r="OXH96" s="1"/>
      <c r="OXI96" s="1"/>
      <c r="OXJ96" s="1"/>
      <c r="OXK96" s="1"/>
      <c r="OXM96" s="18"/>
      <c r="OXN96" s="1"/>
      <c r="OXO96" s="1"/>
      <c r="OXP96" s="1"/>
      <c r="OXQ96" s="1"/>
      <c r="OXR96" s="1"/>
      <c r="OXS96" s="1"/>
      <c r="OXU96" s="18"/>
      <c r="OXV96" s="1"/>
      <c r="OXW96" s="1"/>
      <c r="OXX96" s="1"/>
      <c r="OXY96" s="1"/>
      <c r="OXZ96" s="1"/>
      <c r="OYA96" s="1"/>
      <c r="OYC96" s="18"/>
      <c r="OYD96" s="1"/>
      <c r="OYE96" s="1"/>
      <c r="OYF96" s="1"/>
      <c r="OYG96" s="1"/>
      <c r="OYH96" s="1"/>
      <c r="OYI96" s="1"/>
      <c r="OYK96" s="18"/>
      <c r="OYL96" s="1"/>
      <c r="OYM96" s="1"/>
      <c r="OYN96" s="1"/>
      <c r="OYO96" s="1"/>
      <c r="OYP96" s="1"/>
      <c r="OYQ96" s="1"/>
      <c r="OYS96" s="18"/>
      <c r="OYT96" s="1"/>
      <c r="OYU96" s="1"/>
      <c r="OYV96" s="1"/>
      <c r="OYW96" s="1"/>
      <c r="OYX96" s="1"/>
      <c r="OYY96" s="1"/>
      <c r="OZA96" s="18"/>
      <c r="OZB96" s="1"/>
      <c r="OZC96" s="1"/>
      <c r="OZD96" s="1"/>
      <c r="OZE96" s="1"/>
      <c r="OZF96" s="1"/>
      <c r="OZG96" s="1"/>
      <c r="OZI96" s="18"/>
      <c r="OZJ96" s="1"/>
      <c r="OZK96" s="1"/>
      <c r="OZL96" s="1"/>
      <c r="OZM96" s="1"/>
      <c r="OZN96" s="1"/>
      <c r="OZO96" s="1"/>
      <c r="OZQ96" s="18"/>
      <c r="OZR96" s="1"/>
      <c r="OZS96" s="1"/>
      <c r="OZT96" s="1"/>
      <c r="OZU96" s="1"/>
      <c r="OZV96" s="1"/>
      <c r="OZW96" s="1"/>
      <c r="OZY96" s="18"/>
      <c r="OZZ96" s="1"/>
      <c r="PAA96" s="1"/>
      <c r="PAB96" s="1"/>
      <c r="PAC96" s="1"/>
      <c r="PAD96" s="1"/>
      <c r="PAE96" s="1"/>
      <c r="PAG96" s="18"/>
      <c r="PAH96" s="1"/>
      <c r="PAI96" s="1"/>
      <c r="PAJ96" s="1"/>
      <c r="PAK96" s="1"/>
      <c r="PAL96" s="1"/>
      <c r="PAM96" s="1"/>
      <c r="PAO96" s="18"/>
      <c r="PAP96" s="1"/>
      <c r="PAQ96" s="1"/>
      <c r="PAR96" s="1"/>
      <c r="PAS96" s="1"/>
      <c r="PAT96" s="1"/>
      <c r="PAU96" s="1"/>
      <c r="PAW96" s="18"/>
      <c r="PAX96" s="1"/>
      <c r="PAY96" s="1"/>
      <c r="PAZ96" s="1"/>
      <c r="PBA96" s="1"/>
      <c r="PBB96" s="1"/>
      <c r="PBC96" s="1"/>
      <c r="PBE96" s="18"/>
      <c r="PBF96" s="1"/>
      <c r="PBG96" s="1"/>
      <c r="PBH96" s="1"/>
      <c r="PBI96" s="1"/>
      <c r="PBJ96" s="1"/>
      <c r="PBK96" s="1"/>
      <c r="PBM96" s="18"/>
      <c r="PBN96" s="1"/>
      <c r="PBO96" s="1"/>
      <c r="PBP96" s="1"/>
      <c r="PBQ96" s="1"/>
      <c r="PBR96" s="1"/>
      <c r="PBS96" s="1"/>
      <c r="PBU96" s="18"/>
      <c r="PBV96" s="1"/>
      <c r="PBW96" s="1"/>
      <c r="PBX96" s="1"/>
      <c r="PBY96" s="1"/>
      <c r="PBZ96" s="1"/>
      <c r="PCA96" s="1"/>
      <c r="PCC96" s="18"/>
      <c r="PCD96" s="1"/>
      <c r="PCE96" s="1"/>
      <c r="PCF96" s="1"/>
      <c r="PCG96" s="1"/>
      <c r="PCH96" s="1"/>
      <c r="PCI96" s="1"/>
      <c r="PCK96" s="18"/>
      <c r="PCL96" s="1"/>
      <c r="PCM96" s="1"/>
      <c r="PCN96" s="1"/>
      <c r="PCO96" s="1"/>
      <c r="PCP96" s="1"/>
      <c r="PCQ96" s="1"/>
      <c r="PCS96" s="18"/>
      <c r="PCT96" s="1"/>
      <c r="PCU96" s="1"/>
      <c r="PCV96" s="1"/>
      <c r="PCW96" s="1"/>
      <c r="PCX96" s="1"/>
      <c r="PCY96" s="1"/>
      <c r="PDA96" s="18"/>
      <c r="PDB96" s="1"/>
      <c r="PDC96" s="1"/>
      <c r="PDD96" s="1"/>
      <c r="PDE96" s="1"/>
      <c r="PDF96" s="1"/>
      <c r="PDG96" s="1"/>
      <c r="PDI96" s="18"/>
      <c r="PDJ96" s="1"/>
      <c r="PDK96" s="1"/>
      <c r="PDL96" s="1"/>
      <c r="PDM96" s="1"/>
      <c r="PDN96" s="1"/>
      <c r="PDO96" s="1"/>
      <c r="PDQ96" s="18"/>
      <c r="PDR96" s="1"/>
      <c r="PDS96" s="1"/>
      <c r="PDT96" s="1"/>
      <c r="PDU96" s="1"/>
      <c r="PDV96" s="1"/>
      <c r="PDW96" s="1"/>
      <c r="PDY96" s="18"/>
      <c r="PDZ96" s="1"/>
      <c r="PEA96" s="1"/>
      <c r="PEB96" s="1"/>
      <c r="PEC96" s="1"/>
      <c r="PED96" s="1"/>
      <c r="PEE96" s="1"/>
      <c r="PEG96" s="18"/>
      <c r="PEH96" s="1"/>
      <c r="PEI96" s="1"/>
      <c r="PEJ96" s="1"/>
      <c r="PEK96" s="1"/>
      <c r="PEL96" s="1"/>
      <c r="PEM96" s="1"/>
      <c r="PEO96" s="18"/>
      <c r="PEP96" s="1"/>
      <c r="PEQ96" s="1"/>
      <c r="PER96" s="1"/>
      <c r="PES96" s="1"/>
      <c r="PET96" s="1"/>
      <c r="PEU96" s="1"/>
      <c r="PEW96" s="18"/>
      <c r="PEX96" s="1"/>
      <c r="PEY96" s="1"/>
      <c r="PEZ96" s="1"/>
      <c r="PFA96" s="1"/>
      <c r="PFB96" s="1"/>
      <c r="PFC96" s="1"/>
      <c r="PFE96" s="18"/>
      <c r="PFF96" s="1"/>
      <c r="PFG96" s="1"/>
      <c r="PFH96" s="1"/>
      <c r="PFI96" s="1"/>
      <c r="PFJ96" s="1"/>
      <c r="PFK96" s="1"/>
      <c r="PFM96" s="18"/>
      <c r="PFN96" s="1"/>
      <c r="PFO96" s="1"/>
      <c r="PFP96" s="1"/>
      <c r="PFQ96" s="1"/>
      <c r="PFR96" s="1"/>
      <c r="PFS96" s="1"/>
      <c r="PFU96" s="18"/>
      <c r="PFV96" s="1"/>
      <c r="PFW96" s="1"/>
      <c r="PFX96" s="1"/>
      <c r="PFY96" s="1"/>
      <c r="PFZ96" s="1"/>
      <c r="PGA96" s="1"/>
      <c r="PGC96" s="18"/>
      <c r="PGD96" s="1"/>
      <c r="PGE96" s="1"/>
      <c r="PGF96" s="1"/>
      <c r="PGG96" s="1"/>
      <c r="PGH96" s="1"/>
      <c r="PGI96" s="1"/>
      <c r="PGK96" s="18"/>
      <c r="PGL96" s="1"/>
      <c r="PGM96" s="1"/>
      <c r="PGN96" s="1"/>
      <c r="PGO96" s="1"/>
      <c r="PGP96" s="1"/>
      <c r="PGQ96" s="1"/>
      <c r="PGS96" s="18"/>
      <c r="PGT96" s="1"/>
      <c r="PGU96" s="1"/>
      <c r="PGV96" s="1"/>
      <c r="PGW96" s="1"/>
      <c r="PGX96" s="1"/>
      <c r="PGY96" s="1"/>
      <c r="PHA96" s="18"/>
      <c r="PHB96" s="1"/>
      <c r="PHC96" s="1"/>
      <c r="PHD96" s="1"/>
      <c r="PHE96" s="1"/>
      <c r="PHF96" s="1"/>
      <c r="PHG96" s="1"/>
      <c r="PHI96" s="18"/>
      <c r="PHJ96" s="1"/>
      <c r="PHK96" s="1"/>
      <c r="PHL96" s="1"/>
      <c r="PHM96" s="1"/>
      <c r="PHN96" s="1"/>
      <c r="PHO96" s="1"/>
      <c r="PHQ96" s="18"/>
      <c r="PHR96" s="1"/>
      <c r="PHS96" s="1"/>
      <c r="PHT96" s="1"/>
      <c r="PHU96" s="1"/>
      <c r="PHV96" s="1"/>
      <c r="PHW96" s="1"/>
      <c r="PHY96" s="18"/>
      <c r="PHZ96" s="1"/>
      <c r="PIA96" s="1"/>
      <c r="PIB96" s="1"/>
      <c r="PIC96" s="1"/>
      <c r="PID96" s="1"/>
      <c r="PIE96" s="1"/>
      <c r="PIG96" s="18"/>
      <c r="PIH96" s="1"/>
      <c r="PII96" s="1"/>
      <c r="PIJ96" s="1"/>
      <c r="PIK96" s="1"/>
      <c r="PIL96" s="1"/>
      <c r="PIM96" s="1"/>
      <c r="PIO96" s="18"/>
      <c r="PIP96" s="1"/>
      <c r="PIQ96" s="1"/>
      <c r="PIR96" s="1"/>
      <c r="PIS96" s="1"/>
      <c r="PIT96" s="1"/>
      <c r="PIU96" s="1"/>
      <c r="PIW96" s="18"/>
      <c r="PIX96" s="1"/>
      <c r="PIY96" s="1"/>
      <c r="PIZ96" s="1"/>
      <c r="PJA96" s="1"/>
      <c r="PJB96" s="1"/>
      <c r="PJC96" s="1"/>
      <c r="PJE96" s="18"/>
      <c r="PJF96" s="1"/>
      <c r="PJG96" s="1"/>
      <c r="PJH96" s="1"/>
      <c r="PJI96" s="1"/>
      <c r="PJJ96" s="1"/>
      <c r="PJK96" s="1"/>
      <c r="PJM96" s="18"/>
      <c r="PJN96" s="1"/>
      <c r="PJO96" s="1"/>
      <c r="PJP96" s="1"/>
      <c r="PJQ96" s="1"/>
      <c r="PJR96" s="1"/>
      <c r="PJS96" s="1"/>
      <c r="PJU96" s="18"/>
      <c r="PJV96" s="1"/>
      <c r="PJW96" s="1"/>
      <c r="PJX96" s="1"/>
      <c r="PJY96" s="1"/>
      <c r="PJZ96" s="1"/>
      <c r="PKA96" s="1"/>
      <c r="PKC96" s="18"/>
      <c r="PKD96" s="1"/>
      <c r="PKE96" s="1"/>
      <c r="PKF96" s="1"/>
      <c r="PKG96" s="1"/>
      <c r="PKH96" s="1"/>
      <c r="PKI96" s="1"/>
      <c r="PKK96" s="18"/>
      <c r="PKL96" s="1"/>
      <c r="PKM96" s="1"/>
      <c r="PKN96" s="1"/>
      <c r="PKO96" s="1"/>
      <c r="PKP96" s="1"/>
      <c r="PKQ96" s="1"/>
      <c r="PKS96" s="18"/>
      <c r="PKT96" s="1"/>
      <c r="PKU96" s="1"/>
      <c r="PKV96" s="1"/>
      <c r="PKW96" s="1"/>
      <c r="PKX96" s="1"/>
      <c r="PKY96" s="1"/>
      <c r="PLA96" s="18"/>
      <c r="PLB96" s="1"/>
      <c r="PLC96" s="1"/>
      <c r="PLD96" s="1"/>
      <c r="PLE96" s="1"/>
      <c r="PLF96" s="1"/>
      <c r="PLG96" s="1"/>
      <c r="PLI96" s="18"/>
      <c r="PLJ96" s="1"/>
      <c r="PLK96" s="1"/>
      <c r="PLL96" s="1"/>
      <c r="PLM96" s="1"/>
      <c r="PLN96" s="1"/>
      <c r="PLO96" s="1"/>
      <c r="PLQ96" s="18"/>
      <c r="PLR96" s="1"/>
      <c r="PLS96" s="1"/>
      <c r="PLT96" s="1"/>
      <c r="PLU96" s="1"/>
      <c r="PLV96" s="1"/>
      <c r="PLW96" s="1"/>
      <c r="PLY96" s="18"/>
      <c r="PLZ96" s="1"/>
      <c r="PMA96" s="1"/>
      <c r="PMB96" s="1"/>
      <c r="PMC96" s="1"/>
      <c r="PMD96" s="1"/>
      <c r="PME96" s="1"/>
      <c r="PMG96" s="18"/>
      <c r="PMH96" s="1"/>
      <c r="PMI96" s="1"/>
      <c r="PMJ96" s="1"/>
      <c r="PMK96" s="1"/>
      <c r="PML96" s="1"/>
      <c r="PMM96" s="1"/>
      <c r="PMO96" s="18"/>
      <c r="PMP96" s="1"/>
      <c r="PMQ96" s="1"/>
      <c r="PMR96" s="1"/>
      <c r="PMS96" s="1"/>
      <c r="PMT96" s="1"/>
      <c r="PMU96" s="1"/>
      <c r="PMW96" s="18"/>
      <c r="PMX96" s="1"/>
      <c r="PMY96" s="1"/>
      <c r="PMZ96" s="1"/>
      <c r="PNA96" s="1"/>
      <c r="PNB96" s="1"/>
      <c r="PNC96" s="1"/>
      <c r="PNE96" s="18"/>
      <c r="PNF96" s="1"/>
      <c r="PNG96" s="1"/>
      <c r="PNH96" s="1"/>
      <c r="PNI96" s="1"/>
      <c r="PNJ96" s="1"/>
      <c r="PNK96" s="1"/>
      <c r="PNM96" s="18"/>
      <c r="PNN96" s="1"/>
      <c r="PNO96" s="1"/>
      <c r="PNP96" s="1"/>
      <c r="PNQ96" s="1"/>
      <c r="PNR96" s="1"/>
      <c r="PNS96" s="1"/>
      <c r="PNU96" s="18"/>
      <c r="PNV96" s="1"/>
      <c r="PNW96" s="1"/>
      <c r="PNX96" s="1"/>
      <c r="PNY96" s="1"/>
      <c r="PNZ96" s="1"/>
      <c r="POA96" s="1"/>
      <c r="POC96" s="18"/>
      <c r="POD96" s="1"/>
      <c r="POE96" s="1"/>
      <c r="POF96" s="1"/>
      <c r="POG96" s="1"/>
      <c r="POH96" s="1"/>
      <c r="POI96" s="1"/>
      <c r="POK96" s="18"/>
      <c r="POL96" s="1"/>
      <c r="POM96" s="1"/>
      <c r="PON96" s="1"/>
      <c r="POO96" s="1"/>
      <c r="POP96" s="1"/>
      <c r="POQ96" s="1"/>
      <c r="POS96" s="18"/>
      <c r="POT96" s="1"/>
      <c r="POU96" s="1"/>
      <c r="POV96" s="1"/>
      <c r="POW96" s="1"/>
      <c r="POX96" s="1"/>
      <c r="POY96" s="1"/>
      <c r="PPA96" s="18"/>
      <c r="PPB96" s="1"/>
      <c r="PPC96" s="1"/>
      <c r="PPD96" s="1"/>
      <c r="PPE96" s="1"/>
      <c r="PPF96" s="1"/>
      <c r="PPG96" s="1"/>
      <c r="PPI96" s="18"/>
      <c r="PPJ96" s="1"/>
      <c r="PPK96" s="1"/>
      <c r="PPL96" s="1"/>
      <c r="PPM96" s="1"/>
      <c r="PPN96" s="1"/>
      <c r="PPO96" s="1"/>
      <c r="PPQ96" s="18"/>
      <c r="PPR96" s="1"/>
      <c r="PPS96" s="1"/>
      <c r="PPT96" s="1"/>
      <c r="PPU96" s="1"/>
      <c r="PPV96" s="1"/>
      <c r="PPW96" s="1"/>
      <c r="PPY96" s="18"/>
      <c r="PPZ96" s="1"/>
      <c r="PQA96" s="1"/>
      <c r="PQB96" s="1"/>
      <c r="PQC96" s="1"/>
      <c r="PQD96" s="1"/>
      <c r="PQE96" s="1"/>
      <c r="PQG96" s="18"/>
      <c r="PQH96" s="1"/>
      <c r="PQI96" s="1"/>
      <c r="PQJ96" s="1"/>
      <c r="PQK96" s="1"/>
      <c r="PQL96" s="1"/>
      <c r="PQM96" s="1"/>
      <c r="PQO96" s="18"/>
      <c r="PQP96" s="1"/>
      <c r="PQQ96" s="1"/>
      <c r="PQR96" s="1"/>
      <c r="PQS96" s="1"/>
      <c r="PQT96" s="1"/>
      <c r="PQU96" s="1"/>
      <c r="PQW96" s="18"/>
      <c r="PQX96" s="1"/>
      <c r="PQY96" s="1"/>
      <c r="PQZ96" s="1"/>
      <c r="PRA96" s="1"/>
      <c r="PRB96" s="1"/>
      <c r="PRC96" s="1"/>
      <c r="PRE96" s="18"/>
      <c r="PRF96" s="1"/>
      <c r="PRG96" s="1"/>
      <c r="PRH96" s="1"/>
      <c r="PRI96" s="1"/>
      <c r="PRJ96" s="1"/>
      <c r="PRK96" s="1"/>
      <c r="PRM96" s="18"/>
      <c r="PRN96" s="1"/>
      <c r="PRO96" s="1"/>
      <c r="PRP96" s="1"/>
      <c r="PRQ96" s="1"/>
      <c r="PRR96" s="1"/>
      <c r="PRS96" s="1"/>
      <c r="PRU96" s="18"/>
      <c r="PRV96" s="1"/>
      <c r="PRW96" s="1"/>
      <c r="PRX96" s="1"/>
      <c r="PRY96" s="1"/>
      <c r="PRZ96" s="1"/>
      <c r="PSA96" s="1"/>
      <c r="PSC96" s="18"/>
      <c r="PSD96" s="1"/>
      <c r="PSE96" s="1"/>
      <c r="PSF96" s="1"/>
      <c r="PSG96" s="1"/>
      <c r="PSH96" s="1"/>
      <c r="PSI96" s="1"/>
      <c r="PSK96" s="18"/>
      <c r="PSL96" s="1"/>
      <c r="PSM96" s="1"/>
      <c r="PSN96" s="1"/>
      <c r="PSO96" s="1"/>
      <c r="PSP96" s="1"/>
      <c r="PSQ96" s="1"/>
      <c r="PSS96" s="18"/>
      <c r="PST96" s="1"/>
      <c r="PSU96" s="1"/>
      <c r="PSV96" s="1"/>
      <c r="PSW96" s="1"/>
      <c r="PSX96" s="1"/>
      <c r="PSY96" s="1"/>
      <c r="PTA96" s="18"/>
      <c r="PTB96" s="1"/>
      <c r="PTC96" s="1"/>
      <c r="PTD96" s="1"/>
      <c r="PTE96" s="1"/>
      <c r="PTF96" s="1"/>
      <c r="PTG96" s="1"/>
      <c r="PTI96" s="18"/>
      <c r="PTJ96" s="1"/>
      <c r="PTK96" s="1"/>
      <c r="PTL96" s="1"/>
      <c r="PTM96" s="1"/>
      <c r="PTN96" s="1"/>
      <c r="PTO96" s="1"/>
      <c r="PTQ96" s="18"/>
      <c r="PTR96" s="1"/>
      <c r="PTS96" s="1"/>
      <c r="PTT96" s="1"/>
      <c r="PTU96" s="1"/>
      <c r="PTV96" s="1"/>
      <c r="PTW96" s="1"/>
      <c r="PTY96" s="18"/>
      <c r="PTZ96" s="1"/>
      <c r="PUA96" s="1"/>
      <c r="PUB96" s="1"/>
      <c r="PUC96" s="1"/>
      <c r="PUD96" s="1"/>
      <c r="PUE96" s="1"/>
      <c r="PUG96" s="18"/>
      <c r="PUH96" s="1"/>
      <c r="PUI96" s="1"/>
      <c r="PUJ96" s="1"/>
      <c r="PUK96" s="1"/>
      <c r="PUL96" s="1"/>
      <c r="PUM96" s="1"/>
      <c r="PUO96" s="18"/>
      <c r="PUP96" s="1"/>
      <c r="PUQ96" s="1"/>
      <c r="PUR96" s="1"/>
      <c r="PUS96" s="1"/>
      <c r="PUT96" s="1"/>
      <c r="PUU96" s="1"/>
      <c r="PUW96" s="18"/>
      <c r="PUX96" s="1"/>
      <c r="PUY96" s="1"/>
      <c r="PUZ96" s="1"/>
      <c r="PVA96" s="1"/>
      <c r="PVB96" s="1"/>
      <c r="PVC96" s="1"/>
      <c r="PVE96" s="18"/>
      <c r="PVF96" s="1"/>
      <c r="PVG96" s="1"/>
      <c r="PVH96" s="1"/>
      <c r="PVI96" s="1"/>
      <c r="PVJ96" s="1"/>
      <c r="PVK96" s="1"/>
      <c r="PVM96" s="18"/>
      <c r="PVN96" s="1"/>
      <c r="PVO96" s="1"/>
      <c r="PVP96" s="1"/>
      <c r="PVQ96" s="1"/>
      <c r="PVR96" s="1"/>
      <c r="PVS96" s="1"/>
      <c r="PVU96" s="18"/>
      <c r="PVV96" s="1"/>
      <c r="PVW96" s="1"/>
      <c r="PVX96" s="1"/>
      <c r="PVY96" s="1"/>
      <c r="PVZ96" s="1"/>
      <c r="PWA96" s="1"/>
      <c r="PWC96" s="18"/>
      <c r="PWD96" s="1"/>
      <c r="PWE96" s="1"/>
      <c r="PWF96" s="1"/>
      <c r="PWG96" s="1"/>
      <c r="PWH96" s="1"/>
      <c r="PWI96" s="1"/>
      <c r="PWK96" s="18"/>
      <c r="PWL96" s="1"/>
      <c r="PWM96" s="1"/>
      <c r="PWN96" s="1"/>
      <c r="PWO96" s="1"/>
      <c r="PWP96" s="1"/>
      <c r="PWQ96" s="1"/>
      <c r="PWS96" s="18"/>
      <c r="PWT96" s="1"/>
      <c r="PWU96" s="1"/>
      <c r="PWV96" s="1"/>
      <c r="PWW96" s="1"/>
      <c r="PWX96" s="1"/>
      <c r="PWY96" s="1"/>
      <c r="PXA96" s="18"/>
      <c r="PXB96" s="1"/>
      <c r="PXC96" s="1"/>
      <c r="PXD96" s="1"/>
      <c r="PXE96" s="1"/>
      <c r="PXF96" s="1"/>
      <c r="PXG96" s="1"/>
      <c r="PXI96" s="18"/>
      <c r="PXJ96" s="1"/>
      <c r="PXK96" s="1"/>
      <c r="PXL96" s="1"/>
      <c r="PXM96" s="1"/>
      <c r="PXN96" s="1"/>
      <c r="PXO96" s="1"/>
      <c r="PXQ96" s="18"/>
      <c r="PXR96" s="1"/>
      <c r="PXS96" s="1"/>
      <c r="PXT96" s="1"/>
      <c r="PXU96" s="1"/>
      <c r="PXV96" s="1"/>
      <c r="PXW96" s="1"/>
      <c r="PXY96" s="18"/>
      <c r="PXZ96" s="1"/>
      <c r="PYA96" s="1"/>
      <c r="PYB96" s="1"/>
      <c r="PYC96" s="1"/>
      <c r="PYD96" s="1"/>
      <c r="PYE96" s="1"/>
      <c r="PYG96" s="18"/>
      <c r="PYH96" s="1"/>
      <c r="PYI96" s="1"/>
      <c r="PYJ96" s="1"/>
      <c r="PYK96" s="1"/>
      <c r="PYL96" s="1"/>
      <c r="PYM96" s="1"/>
      <c r="PYO96" s="18"/>
      <c r="PYP96" s="1"/>
      <c r="PYQ96" s="1"/>
      <c r="PYR96" s="1"/>
      <c r="PYS96" s="1"/>
      <c r="PYT96" s="1"/>
      <c r="PYU96" s="1"/>
      <c r="PYW96" s="18"/>
      <c r="PYX96" s="1"/>
      <c r="PYY96" s="1"/>
      <c r="PYZ96" s="1"/>
      <c r="PZA96" s="1"/>
      <c r="PZB96" s="1"/>
      <c r="PZC96" s="1"/>
      <c r="PZE96" s="18"/>
      <c r="PZF96" s="1"/>
      <c r="PZG96" s="1"/>
      <c r="PZH96" s="1"/>
      <c r="PZI96" s="1"/>
      <c r="PZJ96" s="1"/>
      <c r="PZK96" s="1"/>
      <c r="PZM96" s="18"/>
      <c r="PZN96" s="1"/>
      <c r="PZO96" s="1"/>
      <c r="PZP96" s="1"/>
      <c r="PZQ96" s="1"/>
      <c r="PZR96" s="1"/>
      <c r="PZS96" s="1"/>
      <c r="PZU96" s="18"/>
      <c r="PZV96" s="1"/>
      <c r="PZW96" s="1"/>
      <c r="PZX96" s="1"/>
      <c r="PZY96" s="1"/>
      <c r="PZZ96" s="1"/>
      <c r="QAA96" s="1"/>
      <c r="QAC96" s="18"/>
      <c r="QAD96" s="1"/>
      <c r="QAE96" s="1"/>
      <c r="QAF96" s="1"/>
      <c r="QAG96" s="1"/>
      <c r="QAH96" s="1"/>
      <c r="QAI96" s="1"/>
      <c r="QAK96" s="18"/>
      <c r="QAL96" s="1"/>
      <c r="QAM96" s="1"/>
      <c r="QAN96" s="1"/>
      <c r="QAO96" s="1"/>
      <c r="QAP96" s="1"/>
      <c r="QAQ96" s="1"/>
      <c r="QAS96" s="18"/>
      <c r="QAT96" s="1"/>
      <c r="QAU96" s="1"/>
      <c r="QAV96" s="1"/>
      <c r="QAW96" s="1"/>
      <c r="QAX96" s="1"/>
      <c r="QAY96" s="1"/>
      <c r="QBA96" s="18"/>
      <c r="QBB96" s="1"/>
      <c r="QBC96" s="1"/>
      <c r="QBD96" s="1"/>
      <c r="QBE96" s="1"/>
      <c r="QBF96" s="1"/>
      <c r="QBG96" s="1"/>
      <c r="QBI96" s="18"/>
      <c r="QBJ96" s="1"/>
      <c r="QBK96" s="1"/>
      <c r="QBL96" s="1"/>
      <c r="QBM96" s="1"/>
      <c r="QBN96" s="1"/>
      <c r="QBO96" s="1"/>
      <c r="QBQ96" s="18"/>
      <c r="QBR96" s="1"/>
      <c r="QBS96" s="1"/>
      <c r="QBT96" s="1"/>
      <c r="QBU96" s="1"/>
      <c r="QBV96" s="1"/>
      <c r="QBW96" s="1"/>
      <c r="QBY96" s="18"/>
      <c r="QBZ96" s="1"/>
      <c r="QCA96" s="1"/>
      <c r="QCB96" s="1"/>
      <c r="QCC96" s="1"/>
      <c r="QCD96" s="1"/>
      <c r="QCE96" s="1"/>
      <c r="QCG96" s="18"/>
      <c r="QCH96" s="1"/>
      <c r="QCI96" s="1"/>
      <c r="QCJ96" s="1"/>
      <c r="QCK96" s="1"/>
      <c r="QCL96" s="1"/>
      <c r="QCM96" s="1"/>
      <c r="QCO96" s="18"/>
      <c r="QCP96" s="1"/>
      <c r="QCQ96" s="1"/>
      <c r="QCR96" s="1"/>
      <c r="QCS96" s="1"/>
      <c r="QCT96" s="1"/>
      <c r="QCU96" s="1"/>
      <c r="QCW96" s="18"/>
      <c r="QCX96" s="1"/>
      <c r="QCY96" s="1"/>
      <c r="QCZ96" s="1"/>
      <c r="QDA96" s="1"/>
      <c r="QDB96" s="1"/>
      <c r="QDC96" s="1"/>
      <c r="QDE96" s="18"/>
      <c r="QDF96" s="1"/>
      <c r="QDG96" s="1"/>
      <c r="QDH96" s="1"/>
      <c r="QDI96" s="1"/>
      <c r="QDJ96" s="1"/>
      <c r="QDK96" s="1"/>
      <c r="QDM96" s="18"/>
      <c r="QDN96" s="1"/>
      <c r="QDO96" s="1"/>
      <c r="QDP96" s="1"/>
      <c r="QDQ96" s="1"/>
      <c r="QDR96" s="1"/>
      <c r="QDS96" s="1"/>
      <c r="QDU96" s="18"/>
      <c r="QDV96" s="1"/>
      <c r="QDW96" s="1"/>
      <c r="QDX96" s="1"/>
      <c r="QDY96" s="1"/>
      <c r="QDZ96" s="1"/>
      <c r="QEA96" s="1"/>
      <c r="QEC96" s="18"/>
      <c r="QED96" s="1"/>
      <c r="QEE96" s="1"/>
      <c r="QEF96" s="1"/>
      <c r="QEG96" s="1"/>
      <c r="QEH96" s="1"/>
      <c r="QEI96" s="1"/>
      <c r="QEK96" s="18"/>
      <c r="QEL96" s="1"/>
      <c r="QEM96" s="1"/>
      <c r="QEN96" s="1"/>
      <c r="QEO96" s="1"/>
      <c r="QEP96" s="1"/>
      <c r="QEQ96" s="1"/>
      <c r="QES96" s="18"/>
      <c r="QET96" s="1"/>
      <c r="QEU96" s="1"/>
      <c r="QEV96" s="1"/>
      <c r="QEW96" s="1"/>
      <c r="QEX96" s="1"/>
      <c r="QEY96" s="1"/>
      <c r="QFA96" s="18"/>
      <c r="QFB96" s="1"/>
      <c r="QFC96" s="1"/>
      <c r="QFD96" s="1"/>
      <c r="QFE96" s="1"/>
      <c r="QFF96" s="1"/>
      <c r="QFG96" s="1"/>
      <c r="QFI96" s="18"/>
      <c r="QFJ96" s="1"/>
      <c r="QFK96" s="1"/>
      <c r="QFL96" s="1"/>
      <c r="QFM96" s="1"/>
      <c r="QFN96" s="1"/>
      <c r="QFO96" s="1"/>
      <c r="QFQ96" s="18"/>
      <c r="QFR96" s="1"/>
      <c r="QFS96" s="1"/>
      <c r="QFT96" s="1"/>
      <c r="QFU96" s="1"/>
      <c r="QFV96" s="1"/>
      <c r="QFW96" s="1"/>
      <c r="QFY96" s="18"/>
      <c r="QFZ96" s="1"/>
      <c r="QGA96" s="1"/>
      <c r="QGB96" s="1"/>
      <c r="QGC96" s="1"/>
      <c r="QGD96" s="1"/>
      <c r="QGE96" s="1"/>
      <c r="QGG96" s="18"/>
      <c r="QGH96" s="1"/>
      <c r="QGI96" s="1"/>
      <c r="QGJ96" s="1"/>
      <c r="QGK96" s="1"/>
      <c r="QGL96" s="1"/>
      <c r="QGM96" s="1"/>
      <c r="QGO96" s="18"/>
      <c r="QGP96" s="1"/>
      <c r="QGQ96" s="1"/>
      <c r="QGR96" s="1"/>
      <c r="QGS96" s="1"/>
      <c r="QGT96" s="1"/>
      <c r="QGU96" s="1"/>
      <c r="QGW96" s="18"/>
      <c r="QGX96" s="1"/>
      <c r="QGY96" s="1"/>
      <c r="QGZ96" s="1"/>
      <c r="QHA96" s="1"/>
      <c r="QHB96" s="1"/>
      <c r="QHC96" s="1"/>
      <c r="QHE96" s="18"/>
      <c r="QHF96" s="1"/>
      <c r="QHG96" s="1"/>
      <c r="QHH96" s="1"/>
      <c r="QHI96" s="1"/>
      <c r="QHJ96" s="1"/>
      <c r="QHK96" s="1"/>
      <c r="QHM96" s="18"/>
      <c r="QHN96" s="1"/>
      <c r="QHO96" s="1"/>
      <c r="QHP96" s="1"/>
      <c r="QHQ96" s="1"/>
      <c r="QHR96" s="1"/>
      <c r="QHS96" s="1"/>
      <c r="QHU96" s="18"/>
      <c r="QHV96" s="1"/>
      <c r="QHW96" s="1"/>
      <c r="QHX96" s="1"/>
      <c r="QHY96" s="1"/>
      <c r="QHZ96" s="1"/>
      <c r="QIA96" s="1"/>
      <c r="QIC96" s="18"/>
      <c r="QID96" s="1"/>
      <c r="QIE96" s="1"/>
      <c r="QIF96" s="1"/>
      <c r="QIG96" s="1"/>
      <c r="QIH96" s="1"/>
      <c r="QII96" s="1"/>
      <c r="QIK96" s="18"/>
      <c r="QIL96" s="1"/>
      <c r="QIM96" s="1"/>
      <c r="QIN96" s="1"/>
      <c r="QIO96" s="1"/>
      <c r="QIP96" s="1"/>
      <c r="QIQ96" s="1"/>
      <c r="QIS96" s="18"/>
      <c r="QIT96" s="1"/>
      <c r="QIU96" s="1"/>
      <c r="QIV96" s="1"/>
      <c r="QIW96" s="1"/>
      <c r="QIX96" s="1"/>
      <c r="QIY96" s="1"/>
      <c r="QJA96" s="18"/>
      <c r="QJB96" s="1"/>
      <c r="QJC96" s="1"/>
      <c r="QJD96" s="1"/>
      <c r="QJE96" s="1"/>
      <c r="QJF96" s="1"/>
      <c r="QJG96" s="1"/>
      <c r="QJI96" s="18"/>
      <c r="QJJ96" s="1"/>
      <c r="QJK96" s="1"/>
      <c r="QJL96" s="1"/>
      <c r="QJM96" s="1"/>
      <c r="QJN96" s="1"/>
      <c r="QJO96" s="1"/>
      <c r="QJQ96" s="18"/>
      <c r="QJR96" s="1"/>
      <c r="QJS96" s="1"/>
      <c r="QJT96" s="1"/>
      <c r="QJU96" s="1"/>
      <c r="QJV96" s="1"/>
      <c r="QJW96" s="1"/>
      <c r="QJY96" s="18"/>
      <c r="QJZ96" s="1"/>
      <c r="QKA96" s="1"/>
      <c r="QKB96" s="1"/>
      <c r="QKC96" s="1"/>
      <c r="QKD96" s="1"/>
      <c r="QKE96" s="1"/>
      <c r="QKG96" s="18"/>
      <c r="QKH96" s="1"/>
      <c r="QKI96" s="1"/>
      <c r="QKJ96" s="1"/>
      <c r="QKK96" s="1"/>
      <c r="QKL96" s="1"/>
      <c r="QKM96" s="1"/>
      <c r="QKO96" s="18"/>
      <c r="QKP96" s="1"/>
      <c r="QKQ96" s="1"/>
      <c r="QKR96" s="1"/>
      <c r="QKS96" s="1"/>
      <c r="QKT96" s="1"/>
      <c r="QKU96" s="1"/>
      <c r="QKW96" s="18"/>
      <c r="QKX96" s="1"/>
      <c r="QKY96" s="1"/>
      <c r="QKZ96" s="1"/>
      <c r="QLA96" s="1"/>
      <c r="QLB96" s="1"/>
      <c r="QLC96" s="1"/>
      <c r="QLE96" s="18"/>
      <c r="QLF96" s="1"/>
      <c r="QLG96" s="1"/>
      <c r="QLH96" s="1"/>
      <c r="QLI96" s="1"/>
      <c r="QLJ96" s="1"/>
      <c r="QLK96" s="1"/>
      <c r="QLM96" s="18"/>
      <c r="QLN96" s="1"/>
      <c r="QLO96" s="1"/>
      <c r="QLP96" s="1"/>
      <c r="QLQ96" s="1"/>
      <c r="QLR96" s="1"/>
      <c r="QLS96" s="1"/>
      <c r="QLU96" s="18"/>
      <c r="QLV96" s="1"/>
      <c r="QLW96" s="1"/>
      <c r="QLX96" s="1"/>
      <c r="QLY96" s="1"/>
      <c r="QLZ96" s="1"/>
      <c r="QMA96" s="1"/>
      <c r="QMC96" s="18"/>
      <c r="QMD96" s="1"/>
      <c r="QME96" s="1"/>
      <c r="QMF96" s="1"/>
      <c r="QMG96" s="1"/>
      <c r="QMH96" s="1"/>
      <c r="QMI96" s="1"/>
      <c r="QMK96" s="18"/>
      <c r="QML96" s="1"/>
      <c r="QMM96" s="1"/>
      <c r="QMN96" s="1"/>
      <c r="QMO96" s="1"/>
      <c r="QMP96" s="1"/>
      <c r="QMQ96" s="1"/>
      <c r="QMS96" s="18"/>
      <c r="QMT96" s="1"/>
      <c r="QMU96" s="1"/>
      <c r="QMV96" s="1"/>
      <c r="QMW96" s="1"/>
      <c r="QMX96" s="1"/>
      <c r="QMY96" s="1"/>
      <c r="QNA96" s="18"/>
      <c r="QNB96" s="1"/>
      <c r="QNC96" s="1"/>
      <c r="QND96" s="1"/>
      <c r="QNE96" s="1"/>
      <c r="QNF96" s="1"/>
      <c r="QNG96" s="1"/>
      <c r="QNI96" s="18"/>
      <c r="QNJ96" s="1"/>
      <c r="QNK96" s="1"/>
      <c r="QNL96" s="1"/>
      <c r="QNM96" s="1"/>
      <c r="QNN96" s="1"/>
      <c r="QNO96" s="1"/>
      <c r="QNQ96" s="18"/>
      <c r="QNR96" s="1"/>
      <c r="QNS96" s="1"/>
      <c r="QNT96" s="1"/>
      <c r="QNU96" s="1"/>
      <c r="QNV96" s="1"/>
      <c r="QNW96" s="1"/>
      <c r="QNY96" s="18"/>
      <c r="QNZ96" s="1"/>
      <c r="QOA96" s="1"/>
      <c r="QOB96" s="1"/>
      <c r="QOC96" s="1"/>
      <c r="QOD96" s="1"/>
      <c r="QOE96" s="1"/>
      <c r="QOG96" s="18"/>
      <c r="QOH96" s="1"/>
      <c r="QOI96" s="1"/>
      <c r="QOJ96" s="1"/>
      <c r="QOK96" s="1"/>
      <c r="QOL96" s="1"/>
      <c r="QOM96" s="1"/>
      <c r="QOO96" s="18"/>
      <c r="QOP96" s="1"/>
      <c r="QOQ96" s="1"/>
      <c r="QOR96" s="1"/>
      <c r="QOS96" s="1"/>
      <c r="QOT96" s="1"/>
      <c r="QOU96" s="1"/>
      <c r="QOW96" s="18"/>
      <c r="QOX96" s="1"/>
      <c r="QOY96" s="1"/>
      <c r="QOZ96" s="1"/>
      <c r="QPA96" s="1"/>
      <c r="QPB96" s="1"/>
      <c r="QPC96" s="1"/>
      <c r="QPE96" s="18"/>
      <c r="QPF96" s="1"/>
      <c r="QPG96" s="1"/>
      <c r="QPH96" s="1"/>
      <c r="QPI96" s="1"/>
      <c r="QPJ96" s="1"/>
      <c r="QPK96" s="1"/>
      <c r="QPM96" s="18"/>
      <c r="QPN96" s="1"/>
      <c r="QPO96" s="1"/>
      <c r="QPP96" s="1"/>
      <c r="QPQ96" s="1"/>
      <c r="QPR96" s="1"/>
      <c r="QPS96" s="1"/>
      <c r="QPU96" s="18"/>
      <c r="QPV96" s="1"/>
      <c r="QPW96" s="1"/>
      <c r="QPX96" s="1"/>
      <c r="QPY96" s="1"/>
      <c r="QPZ96" s="1"/>
      <c r="QQA96" s="1"/>
      <c r="QQC96" s="18"/>
      <c r="QQD96" s="1"/>
      <c r="QQE96" s="1"/>
      <c r="QQF96" s="1"/>
      <c r="QQG96" s="1"/>
      <c r="QQH96" s="1"/>
      <c r="QQI96" s="1"/>
      <c r="QQK96" s="18"/>
      <c r="QQL96" s="1"/>
      <c r="QQM96" s="1"/>
      <c r="QQN96" s="1"/>
      <c r="QQO96" s="1"/>
      <c r="QQP96" s="1"/>
      <c r="QQQ96" s="1"/>
      <c r="QQS96" s="18"/>
      <c r="QQT96" s="1"/>
      <c r="QQU96" s="1"/>
      <c r="QQV96" s="1"/>
      <c r="QQW96" s="1"/>
      <c r="QQX96" s="1"/>
      <c r="QQY96" s="1"/>
      <c r="QRA96" s="18"/>
      <c r="QRB96" s="1"/>
      <c r="QRC96" s="1"/>
      <c r="QRD96" s="1"/>
      <c r="QRE96" s="1"/>
      <c r="QRF96" s="1"/>
      <c r="QRG96" s="1"/>
      <c r="QRI96" s="18"/>
      <c r="QRJ96" s="1"/>
      <c r="QRK96" s="1"/>
      <c r="QRL96" s="1"/>
      <c r="QRM96" s="1"/>
      <c r="QRN96" s="1"/>
      <c r="QRO96" s="1"/>
      <c r="QRQ96" s="18"/>
      <c r="QRR96" s="1"/>
      <c r="QRS96" s="1"/>
      <c r="QRT96" s="1"/>
      <c r="QRU96" s="1"/>
      <c r="QRV96" s="1"/>
      <c r="QRW96" s="1"/>
      <c r="QRY96" s="18"/>
      <c r="QRZ96" s="1"/>
      <c r="QSA96" s="1"/>
      <c r="QSB96" s="1"/>
      <c r="QSC96" s="1"/>
      <c r="QSD96" s="1"/>
      <c r="QSE96" s="1"/>
      <c r="QSG96" s="18"/>
      <c r="QSH96" s="1"/>
      <c r="QSI96" s="1"/>
      <c r="QSJ96" s="1"/>
      <c r="QSK96" s="1"/>
      <c r="QSL96" s="1"/>
      <c r="QSM96" s="1"/>
      <c r="QSO96" s="18"/>
      <c r="QSP96" s="1"/>
      <c r="QSQ96" s="1"/>
      <c r="QSR96" s="1"/>
      <c r="QSS96" s="1"/>
      <c r="QST96" s="1"/>
      <c r="QSU96" s="1"/>
      <c r="QSW96" s="18"/>
      <c r="QSX96" s="1"/>
      <c r="QSY96" s="1"/>
      <c r="QSZ96" s="1"/>
      <c r="QTA96" s="1"/>
      <c r="QTB96" s="1"/>
      <c r="QTC96" s="1"/>
      <c r="QTE96" s="18"/>
      <c r="QTF96" s="1"/>
      <c r="QTG96" s="1"/>
      <c r="QTH96" s="1"/>
      <c r="QTI96" s="1"/>
      <c r="QTJ96" s="1"/>
      <c r="QTK96" s="1"/>
      <c r="QTM96" s="18"/>
      <c r="QTN96" s="1"/>
      <c r="QTO96" s="1"/>
      <c r="QTP96" s="1"/>
      <c r="QTQ96" s="1"/>
      <c r="QTR96" s="1"/>
      <c r="QTS96" s="1"/>
      <c r="QTU96" s="18"/>
      <c r="QTV96" s="1"/>
      <c r="QTW96" s="1"/>
      <c r="QTX96" s="1"/>
      <c r="QTY96" s="1"/>
      <c r="QTZ96" s="1"/>
      <c r="QUA96" s="1"/>
      <c r="QUC96" s="18"/>
      <c r="QUD96" s="1"/>
      <c r="QUE96" s="1"/>
      <c r="QUF96" s="1"/>
      <c r="QUG96" s="1"/>
      <c r="QUH96" s="1"/>
      <c r="QUI96" s="1"/>
      <c r="QUK96" s="18"/>
      <c r="QUL96" s="1"/>
      <c r="QUM96" s="1"/>
      <c r="QUN96" s="1"/>
      <c r="QUO96" s="1"/>
      <c r="QUP96" s="1"/>
      <c r="QUQ96" s="1"/>
      <c r="QUS96" s="18"/>
      <c r="QUT96" s="1"/>
      <c r="QUU96" s="1"/>
      <c r="QUV96" s="1"/>
      <c r="QUW96" s="1"/>
      <c r="QUX96" s="1"/>
      <c r="QUY96" s="1"/>
      <c r="QVA96" s="18"/>
      <c r="QVB96" s="1"/>
      <c r="QVC96" s="1"/>
      <c r="QVD96" s="1"/>
      <c r="QVE96" s="1"/>
      <c r="QVF96" s="1"/>
      <c r="QVG96" s="1"/>
      <c r="QVI96" s="18"/>
      <c r="QVJ96" s="1"/>
      <c r="QVK96" s="1"/>
      <c r="QVL96" s="1"/>
      <c r="QVM96" s="1"/>
      <c r="QVN96" s="1"/>
      <c r="QVO96" s="1"/>
      <c r="QVQ96" s="18"/>
      <c r="QVR96" s="1"/>
      <c r="QVS96" s="1"/>
      <c r="QVT96" s="1"/>
      <c r="QVU96" s="1"/>
      <c r="QVV96" s="1"/>
      <c r="QVW96" s="1"/>
      <c r="QVY96" s="18"/>
      <c r="QVZ96" s="1"/>
      <c r="QWA96" s="1"/>
      <c r="QWB96" s="1"/>
      <c r="QWC96" s="1"/>
      <c r="QWD96" s="1"/>
      <c r="QWE96" s="1"/>
      <c r="QWG96" s="18"/>
      <c r="QWH96" s="1"/>
      <c r="QWI96" s="1"/>
      <c r="QWJ96" s="1"/>
      <c r="QWK96" s="1"/>
      <c r="QWL96" s="1"/>
      <c r="QWM96" s="1"/>
      <c r="QWO96" s="18"/>
      <c r="QWP96" s="1"/>
      <c r="QWQ96" s="1"/>
      <c r="QWR96" s="1"/>
      <c r="QWS96" s="1"/>
      <c r="QWT96" s="1"/>
      <c r="QWU96" s="1"/>
      <c r="QWW96" s="18"/>
      <c r="QWX96" s="1"/>
      <c r="QWY96" s="1"/>
      <c r="QWZ96" s="1"/>
      <c r="QXA96" s="1"/>
      <c r="QXB96" s="1"/>
      <c r="QXC96" s="1"/>
      <c r="QXE96" s="18"/>
      <c r="QXF96" s="1"/>
      <c r="QXG96" s="1"/>
      <c r="QXH96" s="1"/>
      <c r="QXI96" s="1"/>
      <c r="QXJ96" s="1"/>
      <c r="QXK96" s="1"/>
      <c r="QXM96" s="18"/>
      <c r="QXN96" s="1"/>
      <c r="QXO96" s="1"/>
      <c r="QXP96" s="1"/>
      <c r="QXQ96" s="1"/>
      <c r="QXR96" s="1"/>
      <c r="QXS96" s="1"/>
      <c r="QXU96" s="18"/>
      <c r="QXV96" s="1"/>
      <c r="QXW96" s="1"/>
      <c r="QXX96" s="1"/>
      <c r="QXY96" s="1"/>
      <c r="QXZ96" s="1"/>
      <c r="QYA96" s="1"/>
      <c r="QYC96" s="18"/>
      <c r="QYD96" s="1"/>
      <c r="QYE96" s="1"/>
      <c r="QYF96" s="1"/>
      <c r="QYG96" s="1"/>
      <c r="QYH96" s="1"/>
      <c r="QYI96" s="1"/>
      <c r="QYK96" s="18"/>
      <c r="QYL96" s="1"/>
      <c r="QYM96" s="1"/>
      <c r="QYN96" s="1"/>
      <c r="QYO96" s="1"/>
      <c r="QYP96" s="1"/>
      <c r="QYQ96" s="1"/>
      <c r="QYS96" s="18"/>
      <c r="QYT96" s="1"/>
      <c r="QYU96" s="1"/>
      <c r="QYV96" s="1"/>
      <c r="QYW96" s="1"/>
      <c r="QYX96" s="1"/>
      <c r="QYY96" s="1"/>
      <c r="QZA96" s="18"/>
      <c r="QZB96" s="1"/>
      <c r="QZC96" s="1"/>
      <c r="QZD96" s="1"/>
      <c r="QZE96" s="1"/>
      <c r="QZF96" s="1"/>
      <c r="QZG96" s="1"/>
      <c r="QZI96" s="18"/>
      <c r="QZJ96" s="1"/>
      <c r="QZK96" s="1"/>
      <c r="QZL96" s="1"/>
      <c r="QZM96" s="1"/>
      <c r="QZN96" s="1"/>
      <c r="QZO96" s="1"/>
      <c r="QZQ96" s="18"/>
      <c r="QZR96" s="1"/>
      <c r="QZS96" s="1"/>
      <c r="QZT96" s="1"/>
      <c r="QZU96" s="1"/>
      <c r="QZV96" s="1"/>
      <c r="QZW96" s="1"/>
      <c r="QZY96" s="18"/>
      <c r="QZZ96" s="1"/>
      <c r="RAA96" s="1"/>
      <c r="RAB96" s="1"/>
      <c r="RAC96" s="1"/>
      <c r="RAD96" s="1"/>
      <c r="RAE96" s="1"/>
      <c r="RAG96" s="18"/>
      <c r="RAH96" s="1"/>
      <c r="RAI96" s="1"/>
      <c r="RAJ96" s="1"/>
      <c r="RAK96" s="1"/>
      <c r="RAL96" s="1"/>
      <c r="RAM96" s="1"/>
      <c r="RAO96" s="18"/>
      <c r="RAP96" s="1"/>
      <c r="RAQ96" s="1"/>
      <c r="RAR96" s="1"/>
      <c r="RAS96" s="1"/>
      <c r="RAT96" s="1"/>
      <c r="RAU96" s="1"/>
      <c r="RAW96" s="18"/>
      <c r="RAX96" s="1"/>
      <c r="RAY96" s="1"/>
      <c r="RAZ96" s="1"/>
      <c r="RBA96" s="1"/>
      <c r="RBB96" s="1"/>
      <c r="RBC96" s="1"/>
      <c r="RBE96" s="18"/>
      <c r="RBF96" s="1"/>
      <c r="RBG96" s="1"/>
      <c r="RBH96" s="1"/>
      <c r="RBI96" s="1"/>
      <c r="RBJ96" s="1"/>
      <c r="RBK96" s="1"/>
      <c r="RBM96" s="18"/>
      <c r="RBN96" s="1"/>
      <c r="RBO96" s="1"/>
      <c r="RBP96" s="1"/>
      <c r="RBQ96" s="1"/>
      <c r="RBR96" s="1"/>
      <c r="RBS96" s="1"/>
      <c r="RBU96" s="18"/>
      <c r="RBV96" s="1"/>
      <c r="RBW96" s="1"/>
      <c r="RBX96" s="1"/>
      <c r="RBY96" s="1"/>
      <c r="RBZ96" s="1"/>
      <c r="RCA96" s="1"/>
      <c r="RCC96" s="18"/>
      <c r="RCD96" s="1"/>
      <c r="RCE96" s="1"/>
      <c r="RCF96" s="1"/>
      <c r="RCG96" s="1"/>
      <c r="RCH96" s="1"/>
      <c r="RCI96" s="1"/>
      <c r="RCK96" s="18"/>
      <c r="RCL96" s="1"/>
      <c r="RCM96" s="1"/>
      <c r="RCN96" s="1"/>
      <c r="RCO96" s="1"/>
      <c r="RCP96" s="1"/>
      <c r="RCQ96" s="1"/>
      <c r="RCS96" s="18"/>
      <c r="RCT96" s="1"/>
      <c r="RCU96" s="1"/>
      <c r="RCV96" s="1"/>
      <c r="RCW96" s="1"/>
      <c r="RCX96" s="1"/>
      <c r="RCY96" s="1"/>
      <c r="RDA96" s="18"/>
      <c r="RDB96" s="1"/>
      <c r="RDC96" s="1"/>
      <c r="RDD96" s="1"/>
      <c r="RDE96" s="1"/>
      <c r="RDF96" s="1"/>
      <c r="RDG96" s="1"/>
      <c r="RDI96" s="18"/>
      <c r="RDJ96" s="1"/>
      <c r="RDK96" s="1"/>
      <c r="RDL96" s="1"/>
      <c r="RDM96" s="1"/>
      <c r="RDN96" s="1"/>
      <c r="RDO96" s="1"/>
      <c r="RDQ96" s="18"/>
      <c r="RDR96" s="1"/>
      <c r="RDS96" s="1"/>
      <c r="RDT96" s="1"/>
      <c r="RDU96" s="1"/>
      <c r="RDV96" s="1"/>
      <c r="RDW96" s="1"/>
      <c r="RDY96" s="18"/>
      <c r="RDZ96" s="1"/>
      <c r="REA96" s="1"/>
      <c r="REB96" s="1"/>
      <c r="REC96" s="1"/>
      <c r="RED96" s="1"/>
      <c r="REE96" s="1"/>
      <c r="REG96" s="18"/>
      <c r="REH96" s="1"/>
      <c r="REI96" s="1"/>
      <c r="REJ96" s="1"/>
      <c r="REK96" s="1"/>
      <c r="REL96" s="1"/>
      <c r="REM96" s="1"/>
      <c r="REO96" s="18"/>
      <c r="REP96" s="1"/>
      <c r="REQ96" s="1"/>
      <c r="RER96" s="1"/>
      <c r="RES96" s="1"/>
      <c r="RET96" s="1"/>
      <c r="REU96" s="1"/>
      <c r="REW96" s="18"/>
      <c r="REX96" s="1"/>
      <c r="REY96" s="1"/>
      <c r="REZ96" s="1"/>
      <c r="RFA96" s="1"/>
      <c r="RFB96" s="1"/>
      <c r="RFC96" s="1"/>
      <c r="RFE96" s="18"/>
      <c r="RFF96" s="1"/>
      <c r="RFG96" s="1"/>
      <c r="RFH96" s="1"/>
      <c r="RFI96" s="1"/>
      <c r="RFJ96" s="1"/>
      <c r="RFK96" s="1"/>
      <c r="RFM96" s="18"/>
      <c r="RFN96" s="1"/>
      <c r="RFO96" s="1"/>
      <c r="RFP96" s="1"/>
      <c r="RFQ96" s="1"/>
      <c r="RFR96" s="1"/>
      <c r="RFS96" s="1"/>
      <c r="RFU96" s="18"/>
      <c r="RFV96" s="1"/>
      <c r="RFW96" s="1"/>
      <c r="RFX96" s="1"/>
      <c r="RFY96" s="1"/>
      <c r="RFZ96" s="1"/>
      <c r="RGA96" s="1"/>
      <c r="RGC96" s="18"/>
      <c r="RGD96" s="1"/>
      <c r="RGE96" s="1"/>
      <c r="RGF96" s="1"/>
      <c r="RGG96" s="1"/>
      <c r="RGH96" s="1"/>
      <c r="RGI96" s="1"/>
      <c r="RGK96" s="18"/>
      <c r="RGL96" s="1"/>
      <c r="RGM96" s="1"/>
      <c r="RGN96" s="1"/>
      <c r="RGO96" s="1"/>
      <c r="RGP96" s="1"/>
      <c r="RGQ96" s="1"/>
      <c r="RGS96" s="18"/>
      <c r="RGT96" s="1"/>
      <c r="RGU96" s="1"/>
      <c r="RGV96" s="1"/>
      <c r="RGW96" s="1"/>
      <c r="RGX96" s="1"/>
      <c r="RGY96" s="1"/>
      <c r="RHA96" s="18"/>
      <c r="RHB96" s="1"/>
      <c r="RHC96" s="1"/>
      <c r="RHD96" s="1"/>
      <c r="RHE96" s="1"/>
      <c r="RHF96" s="1"/>
      <c r="RHG96" s="1"/>
      <c r="RHI96" s="18"/>
      <c r="RHJ96" s="1"/>
      <c r="RHK96" s="1"/>
      <c r="RHL96" s="1"/>
      <c r="RHM96" s="1"/>
      <c r="RHN96" s="1"/>
      <c r="RHO96" s="1"/>
      <c r="RHQ96" s="18"/>
      <c r="RHR96" s="1"/>
      <c r="RHS96" s="1"/>
      <c r="RHT96" s="1"/>
      <c r="RHU96" s="1"/>
      <c r="RHV96" s="1"/>
      <c r="RHW96" s="1"/>
      <c r="RHY96" s="18"/>
      <c r="RHZ96" s="1"/>
      <c r="RIA96" s="1"/>
      <c r="RIB96" s="1"/>
      <c r="RIC96" s="1"/>
      <c r="RID96" s="1"/>
      <c r="RIE96" s="1"/>
      <c r="RIG96" s="18"/>
      <c r="RIH96" s="1"/>
      <c r="RII96" s="1"/>
      <c r="RIJ96" s="1"/>
      <c r="RIK96" s="1"/>
      <c r="RIL96" s="1"/>
      <c r="RIM96" s="1"/>
      <c r="RIO96" s="18"/>
      <c r="RIP96" s="1"/>
      <c r="RIQ96" s="1"/>
      <c r="RIR96" s="1"/>
      <c r="RIS96" s="1"/>
      <c r="RIT96" s="1"/>
      <c r="RIU96" s="1"/>
      <c r="RIW96" s="18"/>
      <c r="RIX96" s="1"/>
      <c r="RIY96" s="1"/>
      <c r="RIZ96" s="1"/>
      <c r="RJA96" s="1"/>
      <c r="RJB96" s="1"/>
      <c r="RJC96" s="1"/>
      <c r="RJE96" s="18"/>
      <c r="RJF96" s="1"/>
      <c r="RJG96" s="1"/>
      <c r="RJH96" s="1"/>
      <c r="RJI96" s="1"/>
      <c r="RJJ96" s="1"/>
      <c r="RJK96" s="1"/>
      <c r="RJM96" s="18"/>
      <c r="RJN96" s="1"/>
      <c r="RJO96" s="1"/>
      <c r="RJP96" s="1"/>
      <c r="RJQ96" s="1"/>
      <c r="RJR96" s="1"/>
      <c r="RJS96" s="1"/>
      <c r="RJU96" s="18"/>
      <c r="RJV96" s="1"/>
      <c r="RJW96" s="1"/>
      <c r="RJX96" s="1"/>
      <c r="RJY96" s="1"/>
      <c r="RJZ96" s="1"/>
      <c r="RKA96" s="1"/>
      <c r="RKC96" s="18"/>
      <c r="RKD96" s="1"/>
      <c r="RKE96" s="1"/>
      <c r="RKF96" s="1"/>
      <c r="RKG96" s="1"/>
      <c r="RKH96" s="1"/>
      <c r="RKI96" s="1"/>
      <c r="RKK96" s="18"/>
      <c r="RKL96" s="1"/>
      <c r="RKM96" s="1"/>
      <c r="RKN96" s="1"/>
      <c r="RKO96" s="1"/>
      <c r="RKP96" s="1"/>
      <c r="RKQ96" s="1"/>
      <c r="RKS96" s="18"/>
      <c r="RKT96" s="1"/>
      <c r="RKU96" s="1"/>
      <c r="RKV96" s="1"/>
      <c r="RKW96" s="1"/>
      <c r="RKX96" s="1"/>
      <c r="RKY96" s="1"/>
      <c r="RLA96" s="18"/>
      <c r="RLB96" s="1"/>
      <c r="RLC96" s="1"/>
      <c r="RLD96" s="1"/>
      <c r="RLE96" s="1"/>
      <c r="RLF96" s="1"/>
      <c r="RLG96" s="1"/>
      <c r="RLI96" s="18"/>
      <c r="RLJ96" s="1"/>
      <c r="RLK96" s="1"/>
      <c r="RLL96" s="1"/>
      <c r="RLM96" s="1"/>
      <c r="RLN96" s="1"/>
      <c r="RLO96" s="1"/>
      <c r="RLQ96" s="18"/>
      <c r="RLR96" s="1"/>
      <c r="RLS96" s="1"/>
      <c r="RLT96" s="1"/>
      <c r="RLU96" s="1"/>
      <c r="RLV96" s="1"/>
      <c r="RLW96" s="1"/>
      <c r="RLY96" s="18"/>
      <c r="RLZ96" s="1"/>
      <c r="RMA96" s="1"/>
      <c r="RMB96" s="1"/>
      <c r="RMC96" s="1"/>
      <c r="RMD96" s="1"/>
      <c r="RME96" s="1"/>
      <c r="RMG96" s="18"/>
      <c r="RMH96" s="1"/>
      <c r="RMI96" s="1"/>
      <c r="RMJ96" s="1"/>
      <c r="RMK96" s="1"/>
      <c r="RML96" s="1"/>
      <c r="RMM96" s="1"/>
      <c r="RMO96" s="18"/>
      <c r="RMP96" s="1"/>
      <c r="RMQ96" s="1"/>
      <c r="RMR96" s="1"/>
      <c r="RMS96" s="1"/>
      <c r="RMT96" s="1"/>
      <c r="RMU96" s="1"/>
      <c r="RMW96" s="18"/>
      <c r="RMX96" s="1"/>
      <c r="RMY96" s="1"/>
      <c r="RMZ96" s="1"/>
      <c r="RNA96" s="1"/>
      <c r="RNB96" s="1"/>
      <c r="RNC96" s="1"/>
      <c r="RNE96" s="18"/>
      <c r="RNF96" s="1"/>
      <c r="RNG96" s="1"/>
      <c r="RNH96" s="1"/>
      <c r="RNI96" s="1"/>
      <c r="RNJ96" s="1"/>
      <c r="RNK96" s="1"/>
      <c r="RNM96" s="18"/>
      <c r="RNN96" s="1"/>
      <c r="RNO96" s="1"/>
      <c r="RNP96" s="1"/>
      <c r="RNQ96" s="1"/>
      <c r="RNR96" s="1"/>
      <c r="RNS96" s="1"/>
      <c r="RNU96" s="18"/>
      <c r="RNV96" s="1"/>
      <c r="RNW96" s="1"/>
      <c r="RNX96" s="1"/>
      <c r="RNY96" s="1"/>
      <c r="RNZ96" s="1"/>
      <c r="ROA96" s="1"/>
      <c r="ROC96" s="18"/>
      <c r="ROD96" s="1"/>
      <c r="ROE96" s="1"/>
      <c r="ROF96" s="1"/>
      <c r="ROG96" s="1"/>
      <c r="ROH96" s="1"/>
      <c r="ROI96" s="1"/>
      <c r="ROK96" s="18"/>
      <c r="ROL96" s="1"/>
      <c r="ROM96" s="1"/>
      <c r="RON96" s="1"/>
      <c r="ROO96" s="1"/>
      <c r="ROP96" s="1"/>
      <c r="ROQ96" s="1"/>
      <c r="ROS96" s="18"/>
      <c r="ROT96" s="1"/>
      <c r="ROU96" s="1"/>
      <c r="ROV96" s="1"/>
      <c r="ROW96" s="1"/>
      <c r="ROX96" s="1"/>
      <c r="ROY96" s="1"/>
      <c r="RPA96" s="18"/>
      <c r="RPB96" s="1"/>
      <c r="RPC96" s="1"/>
      <c r="RPD96" s="1"/>
      <c r="RPE96" s="1"/>
      <c r="RPF96" s="1"/>
      <c r="RPG96" s="1"/>
      <c r="RPI96" s="18"/>
      <c r="RPJ96" s="1"/>
      <c r="RPK96" s="1"/>
      <c r="RPL96" s="1"/>
      <c r="RPM96" s="1"/>
      <c r="RPN96" s="1"/>
      <c r="RPO96" s="1"/>
      <c r="RPQ96" s="18"/>
      <c r="RPR96" s="1"/>
      <c r="RPS96" s="1"/>
      <c r="RPT96" s="1"/>
      <c r="RPU96" s="1"/>
      <c r="RPV96" s="1"/>
      <c r="RPW96" s="1"/>
      <c r="RPY96" s="18"/>
      <c r="RPZ96" s="1"/>
      <c r="RQA96" s="1"/>
      <c r="RQB96" s="1"/>
      <c r="RQC96" s="1"/>
      <c r="RQD96" s="1"/>
      <c r="RQE96" s="1"/>
      <c r="RQG96" s="18"/>
      <c r="RQH96" s="1"/>
      <c r="RQI96" s="1"/>
      <c r="RQJ96" s="1"/>
      <c r="RQK96" s="1"/>
      <c r="RQL96" s="1"/>
      <c r="RQM96" s="1"/>
      <c r="RQO96" s="18"/>
      <c r="RQP96" s="1"/>
      <c r="RQQ96" s="1"/>
      <c r="RQR96" s="1"/>
      <c r="RQS96" s="1"/>
      <c r="RQT96" s="1"/>
      <c r="RQU96" s="1"/>
      <c r="RQW96" s="18"/>
      <c r="RQX96" s="1"/>
      <c r="RQY96" s="1"/>
      <c r="RQZ96" s="1"/>
      <c r="RRA96" s="1"/>
      <c r="RRB96" s="1"/>
      <c r="RRC96" s="1"/>
      <c r="RRE96" s="18"/>
      <c r="RRF96" s="1"/>
      <c r="RRG96" s="1"/>
      <c r="RRH96" s="1"/>
      <c r="RRI96" s="1"/>
      <c r="RRJ96" s="1"/>
      <c r="RRK96" s="1"/>
      <c r="RRM96" s="18"/>
      <c r="RRN96" s="1"/>
      <c r="RRO96" s="1"/>
      <c r="RRP96" s="1"/>
      <c r="RRQ96" s="1"/>
      <c r="RRR96" s="1"/>
      <c r="RRS96" s="1"/>
      <c r="RRU96" s="18"/>
      <c r="RRV96" s="1"/>
      <c r="RRW96" s="1"/>
      <c r="RRX96" s="1"/>
      <c r="RRY96" s="1"/>
      <c r="RRZ96" s="1"/>
      <c r="RSA96" s="1"/>
      <c r="RSC96" s="18"/>
      <c r="RSD96" s="1"/>
      <c r="RSE96" s="1"/>
      <c r="RSF96" s="1"/>
      <c r="RSG96" s="1"/>
      <c r="RSH96" s="1"/>
      <c r="RSI96" s="1"/>
      <c r="RSK96" s="18"/>
      <c r="RSL96" s="1"/>
      <c r="RSM96" s="1"/>
      <c r="RSN96" s="1"/>
      <c r="RSO96" s="1"/>
      <c r="RSP96" s="1"/>
      <c r="RSQ96" s="1"/>
      <c r="RSS96" s="18"/>
      <c r="RST96" s="1"/>
      <c r="RSU96" s="1"/>
      <c r="RSV96" s="1"/>
      <c r="RSW96" s="1"/>
      <c r="RSX96" s="1"/>
      <c r="RSY96" s="1"/>
      <c r="RTA96" s="18"/>
      <c r="RTB96" s="1"/>
      <c r="RTC96" s="1"/>
      <c r="RTD96" s="1"/>
      <c r="RTE96" s="1"/>
      <c r="RTF96" s="1"/>
      <c r="RTG96" s="1"/>
      <c r="RTI96" s="18"/>
      <c r="RTJ96" s="1"/>
      <c r="RTK96" s="1"/>
      <c r="RTL96" s="1"/>
      <c r="RTM96" s="1"/>
      <c r="RTN96" s="1"/>
      <c r="RTO96" s="1"/>
      <c r="RTQ96" s="18"/>
      <c r="RTR96" s="1"/>
      <c r="RTS96" s="1"/>
      <c r="RTT96" s="1"/>
      <c r="RTU96" s="1"/>
      <c r="RTV96" s="1"/>
      <c r="RTW96" s="1"/>
      <c r="RTY96" s="18"/>
      <c r="RTZ96" s="1"/>
      <c r="RUA96" s="1"/>
      <c r="RUB96" s="1"/>
      <c r="RUC96" s="1"/>
      <c r="RUD96" s="1"/>
      <c r="RUE96" s="1"/>
      <c r="RUG96" s="18"/>
      <c r="RUH96" s="1"/>
      <c r="RUI96" s="1"/>
      <c r="RUJ96" s="1"/>
      <c r="RUK96" s="1"/>
      <c r="RUL96" s="1"/>
      <c r="RUM96" s="1"/>
      <c r="RUO96" s="18"/>
      <c r="RUP96" s="1"/>
      <c r="RUQ96" s="1"/>
      <c r="RUR96" s="1"/>
      <c r="RUS96" s="1"/>
      <c r="RUT96" s="1"/>
      <c r="RUU96" s="1"/>
      <c r="RUW96" s="18"/>
      <c r="RUX96" s="1"/>
      <c r="RUY96" s="1"/>
      <c r="RUZ96" s="1"/>
      <c r="RVA96" s="1"/>
      <c r="RVB96" s="1"/>
      <c r="RVC96" s="1"/>
      <c r="RVE96" s="18"/>
      <c r="RVF96" s="1"/>
      <c r="RVG96" s="1"/>
      <c r="RVH96" s="1"/>
      <c r="RVI96" s="1"/>
      <c r="RVJ96" s="1"/>
      <c r="RVK96" s="1"/>
      <c r="RVM96" s="18"/>
      <c r="RVN96" s="1"/>
      <c r="RVO96" s="1"/>
      <c r="RVP96" s="1"/>
      <c r="RVQ96" s="1"/>
      <c r="RVR96" s="1"/>
      <c r="RVS96" s="1"/>
      <c r="RVU96" s="18"/>
      <c r="RVV96" s="1"/>
      <c r="RVW96" s="1"/>
      <c r="RVX96" s="1"/>
      <c r="RVY96" s="1"/>
      <c r="RVZ96" s="1"/>
      <c r="RWA96" s="1"/>
      <c r="RWC96" s="18"/>
      <c r="RWD96" s="1"/>
      <c r="RWE96" s="1"/>
      <c r="RWF96" s="1"/>
      <c r="RWG96" s="1"/>
      <c r="RWH96" s="1"/>
      <c r="RWI96" s="1"/>
      <c r="RWK96" s="18"/>
      <c r="RWL96" s="1"/>
      <c r="RWM96" s="1"/>
      <c r="RWN96" s="1"/>
      <c r="RWO96" s="1"/>
      <c r="RWP96" s="1"/>
      <c r="RWQ96" s="1"/>
      <c r="RWS96" s="18"/>
      <c r="RWT96" s="1"/>
      <c r="RWU96" s="1"/>
      <c r="RWV96" s="1"/>
      <c r="RWW96" s="1"/>
      <c r="RWX96" s="1"/>
      <c r="RWY96" s="1"/>
      <c r="RXA96" s="18"/>
      <c r="RXB96" s="1"/>
      <c r="RXC96" s="1"/>
      <c r="RXD96" s="1"/>
      <c r="RXE96" s="1"/>
      <c r="RXF96" s="1"/>
      <c r="RXG96" s="1"/>
      <c r="RXI96" s="18"/>
      <c r="RXJ96" s="1"/>
      <c r="RXK96" s="1"/>
      <c r="RXL96" s="1"/>
      <c r="RXM96" s="1"/>
      <c r="RXN96" s="1"/>
      <c r="RXO96" s="1"/>
      <c r="RXQ96" s="18"/>
      <c r="RXR96" s="1"/>
      <c r="RXS96" s="1"/>
      <c r="RXT96" s="1"/>
      <c r="RXU96" s="1"/>
      <c r="RXV96" s="1"/>
      <c r="RXW96" s="1"/>
      <c r="RXY96" s="18"/>
      <c r="RXZ96" s="1"/>
      <c r="RYA96" s="1"/>
      <c r="RYB96" s="1"/>
      <c r="RYC96" s="1"/>
      <c r="RYD96" s="1"/>
      <c r="RYE96" s="1"/>
      <c r="RYG96" s="18"/>
      <c r="RYH96" s="1"/>
      <c r="RYI96" s="1"/>
      <c r="RYJ96" s="1"/>
      <c r="RYK96" s="1"/>
      <c r="RYL96" s="1"/>
      <c r="RYM96" s="1"/>
      <c r="RYO96" s="18"/>
      <c r="RYP96" s="1"/>
      <c r="RYQ96" s="1"/>
      <c r="RYR96" s="1"/>
      <c r="RYS96" s="1"/>
      <c r="RYT96" s="1"/>
      <c r="RYU96" s="1"/>
      <c r="RYW96" s="18"/>
      <c r="RYX96" s="1"/>
      <c r="RYY96" s="1"/>
      <c r="RYZ96" s="1"/>
      <c r="RZA96" s="1"/>
      <c r="RZB96" s="1"/>
      <c r="RZC96" s="1"/>
      <c r="RZE96" s="18"/>
      <c r="RZF96" s="1"/>
      <c r="RZG96" s="1"/>
      <c r="RZH96" s="1"/>
      <c r="RZI96" s="1"/>
      <c r="RZJ96" s="1"/>
      <c r="RZK96" s="1"/>
      <c r="RZM96" s="18"/>
      <c r="RZN96" s="1"/>
      <c r="RZO96" s="1"/>
      <c r="RZP96" s="1"/>
      <c r="RZQ96" s="1"/>
      <c r="RZR96" s="1"/>
      <c r="RZS96" s="1"/>
      <c r="RZU96" s="18"/>
      <c r="RZV96" s="1"/>
      <c r="RZW96" s="1"/>
      <c r="RZX96" s="1"/>
      <c r="RZY96" s="1"/>
      <c r="RZZ96" s="1"/>
      <c r="SAA96" s="1"/>
      <c r="SAC96" s="18"/>
      <c r="SAD96" s="1"/>
      <c r="SAE96" s="1"/>
      <c r="SAF96" s="1"/>
      <c r="SAG96" s="1"/>
      <c r="SAH96" s="1"/>
      <c r="SAI96" s="1"/>
      <c r="SAK96" s="18"/>
      <c r="SAL96" s="1"/>
      <c r="SAM96" s="1"/>
      <c r="SAN96" s="1"/>
      <c r="SAO96" s="1"/>
      <c r="SAP96" s="1"/>
      <c r="SAQ96" s="1"/>
      <c r="SAS96" s="18"/>
      <c r="SAT96" s="1"/>
      <c r="SAU96" s="1"/>
      <c r="SAV96" s="1"/>
      <c r="SAW96" s="1"/>
      <c r="SAX96" s="1"/>
      <c r="SAY96" s="1"/>
      <c r="SBA96" s="18"/>
      <c r="SBB96" s="1"/>
      <c r="SBC96" s="1"/>
      <c r="SBD96" s="1"/>
      <c r="SBE96" s="1"/>
      <c r="SBF96" s="1"/>
      <c r="SBG96" s="1"/>
      <c r="SBI96" s="18"/>
      <c r="SBJ96" s="1"/>
      <c r="SBK96" s="1"/>
      <c r="SBL96" s="1"/>
      <c r="SBM96" s="1"/>
      <c r="SBN96" s="1"/>
      <c r="SBO96" s="1"/>
      <c r="SBQ96" s="18"/>
      <c r="SBR96" s="1"/>
      <c r="SBS96" s="1"/>
      <c r="SBT96" s="1"/>
      <c r="SBU96" s="1"/>
      <c r="SBV96" s="1"/>
      <c r="SBW96" s="1"/>
      <c r="SBY96" s="18"/>
      <c r="SBZ96" s="1"/>
      <c r="SCA96" s="1"/>
      <c r="SCB96" s="1"/>
      <c r="SCC96" s="1"/>
      <c r="SCD96" s="1"/>
      <c r="SCE96" s="1"/>
      <c r="SCG96" s="18"/>
      <c r="SCH96" s="1"/>
      <c r="SCI96" s="1"/>
      <c r="SCJ96" s="1"/>
      <c r="SCK96" s="1"/>
      <c r="SCL96" s="1"/>
      <c r="SCM96" s="1"/>
      <c r="SCO96" s="18"/>
      <c r="SCP96" s="1"/>
      <c r="SCQ96" s="1"/>
      <c r="SCR96" s="1"/>
      <c r="SCS96" s="1"/>
      <c r="SCT96" s="1"/>
      <c r="SCU96" s="1"/>
      <c r="SCW96" s="18"/>
      <c r="SCX96" s="1"/>
      <c r="SCY96" s="1"/>
      <c r="SCZ96" s="1"/>
      <c r="SDA96" s="1"/>
      <c r="SDB96" s="1"/>
      <c r="SDC96" s="1"/>
      <c r="SDE96" s="18"/>
      <c r="SDF96" s="1"/>
      <c r="SDG96" s="1"/>
      <c r="SDH96" s="1"/>
      <c r="SDI96" s="1"/>
      <c r="SDJ96" s="1"/>
      <c r="SDK96" s="1"/>
      <c r="SDM96" s="18"/>
      <c r="SDN96" s="1"/>
      <c r="SDO96" s="1"/>
      <c r="SDP96" s="1"/>
      <c r="SDQ96" s="1"/>
      <c r="SDR96" s="1"/>
      <c r="SDS96" s="1"/>
      <c r="SDU96" s="18"/>
      <c r="SDV96" s="1"/>
      <c r="SDW96" s="1"/>
      <c r="SDX96" s="1"/>
      <c r="SDY96" s="1"/>
      <c r="SDZ96" s="1"/>
      <c r="SEA96" s="1"/>
      <c r="SEC96" s="18"/>
      <c r="SED96" s="1"/>
      <c r="SEE96" s="1"/>
      <c r="SEF96" s="1"/>
      <c r="SEG96" s="1"/>
      <c r="SEH96" s="1"/>
      <c r="SEI96" s="1"/>
      <c r="SEK96" s="18"/>
      <c r="SEL96" s="1"/>
      <c r="SEM96" s="1"/>
      <c r="SEN96" s="1"/>
      <c r="SEO96" s="1"/>
      <c r="SEP96" s="1"/>
      <c r="SEQ96" s="1"/>
      <c r="SES96" s="18"/>
      <c r="SET96" s="1"/>
      <c r="SEU96" s="1"/>
      <c r="SEV96" s="1"/>
      <c r="SEW96" s="1"/>
      <c r="SEX96" s="1"/>
      <c r="SEY96" s="1"/>
      <c r="SFA96" s="18"/>
      <c r="SFB96" s="1"/>
      <c r="SFC96" s="1"/>
      <c r="SFD96" s="1"/>
      <c r="SFE96" s="1"/>
      <c r="SFF96" s="1"/>
      <c r="SFG96" s="1"/>
      <c r="SFI96" s="18"/>
      <c r="SFJ96" s="1"/>
      <c r="SFK96" s="1"/>
      <c r="SFL96" s="1"/>
      <c r="SFM96" s="1"/>
      <c r="SFN96" s="1"/>
      <c r="SFO96" s="1"/>
      <c r="SFQ96" s="18"/>
      <c r="SFR96" s="1"/>
      <c r="SFS96" s="1"/>
      <c r="SFT96" s="1"/>
      <c r="SFU96" s="1"/>
      <c r="SFV96" s="1"/>
      <c r="SFW96" s="1"/>
      <c r="SFY96" s="18"/>
      <c r="SFZ96" s="1"/>
      <c r="SGA96" s="1"/>
      <c r="SGB96" s="1"/>
      <c r="SGC96" s="1"/>
      <c r="SGD96" s="1"/>
      <c r="SGE96" s="1"/>
      <c r="SGG96" s="18"/>
      <c r="SGH96" s="1"/>
      <c r="SGI96" s="1"/>
      <c r="SGJ96" s="1"/>
      <c r="SGK96" s="1"/>
      <c r="SGL96" s="1"/>
      <c r="SGM96" s="1"/>
      <c r="SGO96" s="18"/>
      <c r="SGP96" s="1"/>
      <c r="SGQ96" s="1"/>
      <c r="SGR96" s="1"/>
      <c r="SGS96" s="1"/>
      <c r="SGT96" s="1"/>
      <c r="SGU96" s="1"/>
      <c r="SGW96" s="18"/>
      <c r="SGX96" s="1"/>
      <c r="SGY96" s="1"/>
      <c r="SGZ96" s="1"/>
      <c r="SHA96" s="1"/>
      <c r="SHB96" s="1"/>
      <c r="SHC96" s="1"/>
      <c r="SHE96" s="18"/>
      <c r="SHF96" s="1"/>
      <c r="SHG96" s="1"/>
      <c r="SHH96" s="1"/>
      <c r="SHI96" s="1"/>
      <c r="SHJ96" s="1"/>
      <c r="SHK96" s="1"/>
      <c r="SHM96" s="18"/>
      <c r="SHN96" s="1"/>
      <c r="SHO96" s="1"/>
      <c r="SHP96" s="1"/>
      <c r="SHQ96" s="1"/>
      <c r="SHR96" s="1"/>
      <c r="SHS96" s="1"/>
      <c r="SHU96" s="18"/>
      <c r="SHV96" s="1"/>
      <c r="SHW96" s="1"/>
      <c r="SHX96" s="1"/>
      <c r="SHY96" s="1"/>
      <c r="SHZ96" s="1"/>
      <c r="SIA96" s="1"/>
      <c r="SIC96" s="18"/>
      <c r="SID96" s="1"/>
      <c r="SIE96" s="1"/>
      <c r="SIF96" s="1"/>
      <c r="SIG96" s="1"/>
      <c r="SIH96" s="1"/>
      <c r="SII96" s="1"/>
      <c r="SIK96" s="18"/>
      <c r="SIL96" s="1"/>
      <c r="SIM96" s="1"/>
      <c r="SIN96" s="1"/>
      <c r="SIO96" s="1"/>
      <c r="SIP96" s="1"/>
      <c r="SIQ96" s="1"/>
      <c r="SIS96" s="18"/>
      <c r="SIT96" s="1"/>
      <c r="SIU96" s="1"/>
      <c r="SIV96" s="1"/>
      <c r="SIW96" s="1"/>
      <c r="SIX96" s="1"/>
      <c r="SIY96" s="1"/>
      <c r="SJA96" s="18"/>
      <c r="SJB96" s="1"/>
      <c r="SJC96" s="1"/>
      <c r="SJD96" s="1"/>
      <c r="SJE96" s="1"/>
      <c r="SJF96" s="1"/>
      <c r="SJG96" s="1"/>
      <c r="SJI96" s="18"/>
      <c r="SJJ96" s="1"/>
      <c r="SJK96" s="1"/>
      <c r="SJL96" s="1"/>
      <c r="SJM96" s="1"/>
      <c r="SJN96" s="1"/>
      <c r="SJO96" s="1"/>
      <c r="SJQ96" s="18"/>
      <c r="SJR96" s="1"/>
      <c r="SJS96" s="1"/>
      <c r="SJT96" s="1"/>
      <c r="SJU96" s="1"/>
      <c r="SJV96" s="1"/>
      <c r="SJW96" s="1"/>
      <c r="SJY96" s="18"/>
      <c r="SJZ96" s="1"/>
      <c r="SKA96" s="1"/>
      <c r="SKB96" s="1"/>
      <c r="SKC96" s="1"/>
      <c r="SKD96" s="1"/>
      <c r="SKE96" s="1"/>
      <c r="SKG96" s="18"/>
      <c r="SKH96" s="1"/>
      <c r="SKI96" s="1"/>
      <c r="SKJ96" s="1"/>
      <c r="SKK96" s="1"/>
      <c r="SKL96" s="1"/>
      <c r="SKM96" s="1"/>
      <c r="SKO96" s="18"/>
      <c r="SKP96" s="1"/>
      <c r="SKQ96" s="1"/>
      <c r="SKR96" s="1"/>
      <c r="SKS96" s="1"/>
      <c r="SKT96" s="1"/>
      <c r="SKU96" s="1"/>
      <c r="SKW96" s="18"/>
      <c r="SKX96" s="1"/>
      <c r="SKY96" s="1"/>
      <c r="SKZ96" s="1"/>
      <c r="SLA96" s="1"/>
      <c r="SLB96" s="1"/>
      <c r="SLC96" s="1"/>
      <c r="SLE96" s="18"/>
      <c r="SLF96" s="1"/>
      <c r="SLG96" s="1"/>
      <c r="SLH96" s="1"/>
      <c r="SLI96" s="1"/>
      <c r="SLJ96" s="1"/>
      <c r="SLK96" s="1"/>
      <c r="SLM96" s="18"/>
      <c r="SLN96" s="1"/>
      <c r="SLO96" s="1"/>
      <c r="SLP96" s="1"/>
      <c r="SLQ96" s="1"/>
      <c r="SLR96" s="1"/>
      <c r="SLS96" s="1"/>
      <c r="SLU96" s="18"/>
      <c r="SLV96" s="1"/>
      <c r="SLW96" s="1"/>
      <c r="SLX96" s="1"/>
      <c r="SLY96" s="1"/>
      <c r="SLZ96" s="1"/>
      <c r="SMA96" s="1"/>
      <c r="SMC96" s="18"/>
      <c r="SMD96" s="1"/>
      <c r="SME96" s="1"/>
      <c r="SMF96" s="1"/>
      <c r="SMG96" s="1"/>
      <c r="SMH96" s="1"/>
      <c r="SMI96" s="1"/>
      <c r="SMK96" s="18"/>
      <c r="SML96" s="1"/>
      <c r="SMM96" s="1"/>
      <c r="SMN96" s="1"/>
      <c r="SMO96" s="1"/>
      <c r="SMP96" s="1"/>
      <c r="SMQ96" s="1"/>
      <c r="SMS96" s="18"/>
      <c r="SMT96" s="1"/>
      <c r="SMU96" s="1"/>
      <c r="SMV96" s="1"/>
      <c r="SMW96" s="1"/>
      <c r="SMX96" s="1"/>
      <c r="SMY96" s="1"/>
      <c r="SNA96" s="18"/>
      <c r="SNB96" s="1"/>
      <c r="SNC96" s="1"/>
      <c r="SND96" s="1"/>
      <c r="SNE96" s="1"/>
      <c r="SNF96" s="1"/>
      <c r="SNG96" s="1"/>
      <c r="SNI96" s="18"/>
      <c r="SNJ96" s="1"/>
      <c r="SNK96" s="1"/>
      <c r="SNL96" s="1"/>
      <c r="SNM96" s="1"/>
      <c r="SNN96" s="1"/>
      <c r="SNO96" s="1"/>
      <c r="SNQ96" s="18"/>
      <c r="SNR96" s="1"/>
      <c r="SNS96" s="1"/>
      <c r="SNT96" s="1"/>
      <c r="SNU96" s="1"/>
      <c r="SNV96" s="1"/>
      <c r="SNW96" s="1"/>
      <c r="SNY96" s="18"/>
      <c r="SNZ96" s="1"/>
      <c r="SOA96" s="1"/>
      <c r="SOB96" s="1"/>
      <c r="SOC96" s="1"/>
      <c r="SOD96" s="1"/>
      <c r="SOE96" s="1"/>
      <c r="SOG96" s="18"/>
      <c r="SOH96" s="1"/>
      <c r="SOI96" s="1"/>
      <c r="SOJ96" s="1"/>
      <c r="SOK96" s="1"/>
      <c r="SOL96" s="1"/>
      <c r="SOM96" s="1"/>
      <c r="SOO96" s="18"/>
      <c r="SOP96" s="1"/>
      <c r="SOQ96" s="1"/>
      <c r="SOR96" s="1"/>
      <c r="SOS96" s="1"/>
      <c r="SOT96" s="1"/>
      <c r="SOU96" s="1"/>
      <c r="SOW96" s="18"/>
      <c r="SOX96" s="1"/>
      <c r="SOY96" s="1"/>
      <c r="SOZ96" s="1"/>
      <c r="SPA96" s="1"/>
      <c r="SPB96" s="1"/>
      <c r="SPC96" s="1"/>
      <c r="SPE96" s="18"/>
      <c r="SPF96" s="1"/>
      <c r="SPG96" s="1"/>
      <c r="SPH96" s="1"/>
      <c r="SPI96" s="1"/>
      <c r="SPJ96" s="1"/>
      <c r="SPK96" s="1"/>
      <c r="SPM96" s="18"/>
      <c r="SPN96" s="1"/>
      <c r="SPO96" s="1"/>
      <c r="SPP96" s="1"/>
      <c r="SPQ96" s="1"/>
      <c r="SPR96" s="1"/>
      <c r="SPS96" s="1"/>
      <c r="SPU96" s="18"/>
      <c r="SPV96" s="1"/>
      <c r="SPW96" s="1"/>
      <c r="SPX96" s="1"/>
      <c r="SPY96" s="1"/>
      <c r="SPZ96" s="1"/>
      <c r="SQA96" s="1"/>
      <c r="SQC96" s="18"/>
      <c r="SQD96" s="1"/>
      <c r="SQE96" s="1"/>
      <c r="SQF96" s="1"/>
      <c r="SQG96" s="1"/>
      <c r="SQH96" s="1"/>
      <c r="SQI96" s="1"/>
      <c r="SQK96" s="18"/>
      <c r="SQL96" s="1"/>
      <c r="SQM96" s="1"/>
      <c r="SQN96" s="1"/>
      <c r="SQO96" s="1"/>
      <c r="SQP96" s="1"/>
      <c r="SQQ96" s="1"/>
      <c r="SQS96" s="18"/>
      <c r="SQT96" s="1"/>
      <c r="SQU96" s="1"/>
      <c r="SQV96" s="1"/>
      <c r="SQW96" s="1"/>
      <c r="SQX96" s="1"/>
      <c r="SQY96" s="1"/>
      <c r="SRA96" s="18"/>
      <c r="SRB96" s="1"/>
      <c r="SRC96" s="1"/>
      <c r="SRD96" s="1"/>
      <c r="SRE96" s="1"/>
      <c r="SRF96" s="1"/>
      <c r="SRG96" s="1"/>
      <c r="SRI96" s="18"/>
      <c r="SRJ96" s="1"/>
      <c r="SRK96" s="1"/>
      <c r="SRL96" s="1"/>
      <c r="SRM96" s="1"/>
      <c r="SRN96" s="1"/>
      <c r="SRO96" s="1"/>
      <c r="SRQ96" s="18"/>
      <c r="SRR96" s="1"/>
      <c r="SRS96" s="1"/>
      <c r="SRT96" s="1"/>
      <c r="SRU96" s="1"/>
      <c r="SRV96" s="1"/>
      <c r="SRW96" s="1"/>
      <c r="SRY96" s="18"/>
      <c r="SRZ96" s="1"/>
      <c r="SSA96" s="1"/>
      <c r="SSB96" s="1"/>
      <c r="SSC96" s="1"/>
      <c r="SSD96" s="1"/>
      <c r="SSE96" s="1"/>
      <c r="SSG96" s="18"/>
      <c r="SSH96" s="1"/>
      <c r="SSI96" s="1"/>
      <c r="SSJ96" s="1"/>
      <c r="SSK96" s="1"/>
      <c r="SSL96" s="1"/>
      <c r="SSM96" s="1"/>
      <c r="SSO96" s="18"/>
      <c r="SSP96" s="1"/>
      <c r="SSQ96" s="1"/>
      <c r="SSR96" s="1"/>
      <c r="SSS96" s="1"/>
      <c r="SST96" s="1"/>
      <c r="SSU96" s="1"/>
      <c r="SSW96" s="18"/>
      <c r="SSX96" s="1"/>
      <c r="SSY96" s="1"/>
      <c r="SSZ96" s="1"/>
      <c r="STA96" s="1"/>
      <c r="STB96" s="1"/>
      <c r="STC96" s="1"/>
      <c r="STE96" s="18"/>
      <c r="STF96" s="1"/>
      <c r="STG96" s="1"/>
      <c r="STH96" s="1"/>
      <c r="STI96" s="1"/>
      <c r="STJ96" s="1"/>
      <c r="STK96" s="1"/>
      <c r="STM96" s="18"/>
      <c r="STN96" s="1"/>
      <c r="STO96" s="1"/>
      <c r="STP96" s="1"/>
      <c r="STQ96" s="1"/>
      <c r="STR96" s="1"/>
      <c r="STS96" s="1"/>
      <c r="STU96" s="18"/>
      <c r="STV96" s="1"/>
      <c r="STW96" s="1"/>
      <c r="STX96" s="1"/>
      <c r="STY96" s="1"/>
      <c r="STZ96" s="1"/>
      <c r="SUA96" s="1"/>
      <c r="SUC96" s="18"/>
      <c r="SUD96" s="1"/>
      <c r="SUE96" s="1"/>
      <c r="SUF96" s="1"/>
      <c r="SUG96" s="1"/>
      <c r="SUH96" s="1"/>
      <c r="SUI96" s="1"/>
      <c r="SUK96" s="18"/>
      <c r="SUL96" s="1"/>
      <c r="SUM96" s="1"/>
      <c r="SUN96" s="1"/>
      <c r="SUO96" s="1"/>
      <c r="SUP96" s="1"/>
      <c r="SUQ96" s="1"/>
      <c r="SUS96" s="18"/>
      <c r="SUT96" s="1"/>
      <c r="SUU96" s="1"/>
      <c r="SUV96" s="1"/>
      <c r="SUW96" s="1"/>
      <c r="SUX96" s="1"/>
      <c r="SUY96" s="1"/>
      <c r="SVA96" s="18"/>
      <c r="SVB96" s="1"/>
      <c r="SVC96" s="1"/>
      <c r="SVD96" s="1"/>
      <c r="SVE96" s="1"/>
      <c r="SVF96" s="1"/>
      <c r="SVG96" s="1"/>
      <c r="SVI96" s="18"/>
      <c r="SVJ96" s="1"/>
      <c r="SVK96" s="1"/>
      <c r="SVL96" s="1"/>
      <c r="SVM96" s="1"/>
      <c r="SVN96" s="1"/>
      <c r="SVO96" s="1"/>
      <c r="SVQ96" s="18"/>
      <c r="SVR96" s="1"/>
      <c r="SVS96" s="1"/>
      <c r="SVT96" s="1"/>
      <c r="SVU96" s="1"/>
      <c r="SVV96" s="1"/>
      <c r="SVW96" s="1"/>
      <c r="SVY96" s="18"/>
      <c r="SVZ96" s="1"/>
      <c r="SWA96" s="1"/>
      <c r="SWB96" s="1"/>
      <c r="SWC96" s="1"/>
      <c r="SWD96" s="1"/>
      <c r="SWE96" s="1"/>
      <c r="SWG96" s="18"/>
      <c r="SWH96" s="1"/>
      <c r="SWI96" s="1"/>
      <c r="SWJ96" s="1"/>
      <c r="SWK96" s="1"/>
      <c r="SWL96" s="1"/>
      <c r="SWM96" s="1"/>
      <c r="SWO96" s="18"/>
      <c r="SWP96" s="1"/>
      <c r="SWQ96" s="1"/>
      <c r="SWR96" s="1"/>
      <c r="SWS96" s="1"/>
      <c r="SWT96" s="1"/>
      <c r="SWU96" s="1"/>
      <c r="SWW96" s="18"/>
      <c r="SWX96" s="1"/>
      <c r="SWY96" s="1"/>
      <c r="SWZ96" s="1"/>
      <c r="SXA96" s="1"/>
      <c r="SXB96" s="1"/>
      <c r="SXC96" s="1"/>
      <c r="SXE96" s="18"/>
      <c r="SXF96" s="1"/>
      <c r="SXG96" s="1"/>
      <c r="SXH96" s="1"/>
      <c r="SXI96" s="1"/>
      <c r="SXJ96" s="1"/>
      <c r="SXK96" s="1"/>
      <c r="SXM96" s="18"/>
      <c r="SXN96" s="1"/>
      <c r="SXO96" s="1"/>
      <c r="SXP96" s="1"/>
      <c r="SXQ96" s="1"/>
      <c r="SXR96" s="1"/>
      <c r="SXS96" s="1"/>
      <c r="SXU96" s="18"/>
      <c r="SXV96" s="1"/>
      <c r="SXW96" s="1"/>
      <c r="SXX96" s="1"/>
      <c r="SXY96" s="1"/>
      <c r="SXZ96" s="1"/>
      <c r="SYA96" s="1"/>
      <c r="SYC96" s="18"/>
      <c r="SYD96" s="1"/>
      <c r="SYE96" s="1"/>
      <c r="SYF96" s="1"/>
      <c r="SYG96" s="1"/>
      <c r="SYH96" s="1"/>
      <c r="SYI96" s="1"/>
      <c r="SYK96" s="18"/>
      <c r="SYL96" s="1"/>
      <c r="SYM96" s="1"/>
      <c r="SYN96" s="1"/>
      <c r="SYO96" s="1"/>
      <c r="SYP96" s="1"/>
      <c r="SYQ96" s="1"/>
      <c r="SYS96" s="18"/>
      <c r="SYT96" s="1"/>
      <c r="SYU96" s="1"/>
      <c r="SYV96" s="1"/>
      <c r="SYW96" s="1"/>
      <c r="SYX96" s="1"/>
      <c r="SYY96" s="1"/>
      <c r="SZA96" s="18"/>
      <c r="SZB96" s="1"/>
      <c r="SZC96" s="1"/>
      <c r="SZD96" s="1"/>
      <c r="SZE96" s="1"/>
      <c r="SZF96" s="1"/>
      <c r="SZG96" s="1"/>
      <c r="SZI96" s="18"/>
      <c r="SZJ96" s="1"/>
      <c r="SZK96" s="1"/>
      <c r="SZL96" s="1"/>
      <c r="SZM96" s="1"/>
      <c r="SZN96" s="1"/>
      <c r="SZO96" s="1"/>
      <c r="SZQ96" s="18"/>
      <c r="SZR96" s="1"/>
      <c r="SZS96" s="1"/>
      <c r="SZT96" s="1"/>
      <c r="SZU96" s="1"/>
      <c r="SZV96" s="1"/>
      <c r="SZW96" s="1"/>
      <c r="SZY96" s="18"/>
      <c r="SZZ96" s="1"/>
      <c r="TAA96" s="1"/>
      <c r="TAB96" s="1"/>
      <c r="TAC96" s="1"/>
      <c r="TAD96" s="1"/>
      <c r="TAE96" s="1"/>
      <c r="TAG96" s="18"/>
      <c r="TAH96" s="1"/>
      <c r="TAI96" s="1"/>
      <c r="TAJ96" s="1"/>
      <c r="TAK96" s="1"/>
      <c r="TAL96" s="1"/>
      <c r="TAM96" s="1"/>
      <c r="TAO96" s="18"/>
      <c r="TAP96" s="1"/>
      <c r="TAQ96" s="1"/>
      <c r="TAR96" s="1"/>
      <c r="TAS96" s="1"/>
      <c r="TAT96" s="1"/>
      <c r="TAU96" s="1"/>
      <c r="TAW96" s="18"/>
      <c r="TAX96" s="1"/>
      <c r="TAY96" s="1"/>
      <c r="TAZ96" s="1"/>
      <c r="TBA96" s="1"/>
      <c r="TBB96" s="1"/>
      <c r="TBC96" s="1"/>
      <c r="TBE96" s="18"/>
      <c r="TBF96" s="1"/>
      <c r="TBG96" s="1"/>
      <c r="TBH96" s="1"/>
      <c r="TBI96" s="1"/>
      <c r="TBJ96" s="1"/>
      <c r="TBK96" s="1"/>
      <c r="TBM96" s="18"/>
      <c r="TBN96" s="1"/>
      <c r="TBO96" s="1"/>
      <c r="TBP96" s="1"/>
      <c r="TBQ96" s="1"/>
      <c r="TBR96" s="1"/>
      <c r="TBS96" s="1"/>
      <c r="TBU96" s="18"/>
      <c r="TBV96" s="1"/>
      <c r="TBW96" s="1"/>
      <c r="TBX96" s="1"/>
      <c r="TBY96" s="1"/>
      <c r="TBZ96" s="1"/>
      <c r="TCA96" s="1"/>
      <c r="TCC96" s="18"/>
      <c r="TCD96" s="1"/>
      <c r="TCE96" s="1"/>
      <c r="TCF96" s="1"/>
      <c r="TCG96" s="1"/>
      <c r="TCH96" s="1"/>
      <c r="TCI96" s="1"/>
      <c r="TCK96" s="18"/>
      <c r="TCL96" s="1"/>
      <c r="TCM96" s="1"/>
      <c r="TCN96" s="1"/>
      <c r="TCO96" s="1"/>
      <c r="TCP96" s="1"/>
      <c r="TCQ96" s="1"/>
      <c r="TCS96" s="18"/>
      <c r="TCT96" s="1"/>
      <c r="TCU96" s="1"/>
      <c r="TCV96" s="1"/>
      <c r="TCW96" s="1"/>
      <c r="TCX96" s="1"/>
      <c r="TCY96" s="1"/>
      <c r="TDA96" s="18"/>
      <c r="TDB96" s="1"/>
      <c r="TDC96" s="1"/>
      <c r="TDD96" s="1"/>
      <c r="TDE96" s="1"/>
      <c r="TDF96" s="1"/>
      <c r="TDG96" s="1"/>
      <c r="TDI96" s="18"/>
      <c r="TDJ96" s="1"/>
      <c r="TDK96" s="1"/>
      <c r="TDL96" s="1"/>
      <c r="TDM96" s="1"/>
      <c r="TDN96" s="1"/>
      <c r="TDO96" s="1"/>
      <c r="TDQ96" s="18"/>
      <c r="TDR96" s="1"/>
      <c r="TDS96" s="1"/>
      <c r="TDT96" s="1"/>
      <c r="TDU96" s="1"/>
      <c r="TDV96" s="1"/>
      <c r="TDW96" s="1"/>
      <c r="TDY96" s="18"/>
      <c r="TDZ96" s="1"/>
      <c r="TEA96" s="1"/>
      <c r="TEB96" s="1"/>
      <c r="TEC96" s="1"/>
      <c r="TED96" s="1"/>
      <c r="TEE96" s="1"/>
      <c r="TEG96" s="18"/>
      <c r="TEH96" s="1"/>
      <c r="TEI96" s="1"/>
      <c r="TEJ96" s="1"/>
      <c r="TEK96" s="1"/>
      <c r="TEL96" s="1"/>
      <c r="TEM96" s="1"/>
      <c r="TEO96" s="18"/>
      <c r="TEP96" s="1"/>
      <c r="TEQ96" s="1"/>
      <c r="TER96" s="1"/>
      <c r="TES96" s="1"/>
      <c r="TET96" s="1"/>
      <c r="TEU96" s="1"/>
      <c r="TEW96" s="18"/>
      <c r="TEX96" s="1"/>
      <c r="TEY96" s="1"/>
      <c r="TEZ96" s="1"/>
      <c r="TFA96" s="1"/>
      <c r="TFB96" s="1"/>
      <c r="TFC96" s="1"/>
      <c r="TFE96" s="18"/>
      <c r="TFF96" s="1"/>
      <c r="TFG96" s="1"/>
      <c r="TFH96" s="1"/>
      <c r="TFI96" s="1"/>
      <c r="TFJ96" s="1"/>
      <c r="TFK96" s="1"/>
      <c r="TFM96" s="18"/>
      <c r="TFN96" s="1"/>
      <c r="TFO96" s="1"/>
      <c r="TFP96" s="1"/>
      <c r="TFQ96" s="1"/>
      <c r="TFR96" s="1"/>
      <c r="TFS96" s="1"/>
      <c r="TFU96" s="18"/>
      <c r="TFV96" s="1"/>
      <c r="TFW96" s="1"/>
      <c r="TFX96" s="1"/>
      <c r="TFY96" s="1"/>
      <c r="TFZ96" s="1"/>
      <c r="TGA96" s="1"/>
      <c r="TGC96" s="18"/>
      <c r="TGD96" s="1"/>
      <c r="TGE96" s="1"/>
      <c r="TGF96" s="1"/>
      <c r="TGG96" s="1"/>
      <c r="TGH96" s="1"/>
      <c r="TGI96" s="1"/>
      <c r="TGK96" s="18"/>
      <c r="TGL96" s="1"/>
      <c r="TGM96" s="1"/>
      <c r="TGN96" s="1"/>
      <c r="TGO96" s="1"/>
      <c r="TGP96" s="1"/>
      <c r="TGQ96" s="1"/>
      <c r="TGS96" s="18"/>
      <c r="TGT96" s="1"/>
      <c r="TGU96" s="1"/>
      <c r="TGV96" s="1"/>
      <c r="TGW96" s="1"/>
      <c r="TGX96" s="1"/>
      <c r="TGY96" s="1"/>
      <c r="THA96" s="18"/>
      <c r="THB96" s="1"/>
      <c r="THC96" s="1"/>
      <c r="THD96" s="1"/>
      <c r="THE96" s="1"/>
      <c r="THF96" s="1"/>
      <c r="THG96" s="1"/>
      <c r="THI96" s="18"/>
      <c r="THJ96" s="1"/>
      <c r="THK96" s="1"/>
      <c r="THL96" s="1"/>
      <c r="THM96" s="1"/>
      <c r="THN96" s="1"/>
      <c r="THO96" s="1"/>
      <c r="THQ96" s="18"/>
      <c r="THR96" s="1"/>
      <c r="THS96" s="1"/>
      <c r="THT96" s="1"/>
      <c r="THU96" s="1"/>
      <c r="THV96" s="1"/>
      <c r="THW96" s="1"/>
      <c r="THY96" s="18"/>
      <c r="THZ96" s="1"/>
      <c r="TIA96" s="1"/>
      <c r="TIB96" s="1"/>
      <c r="TIC96" s="1"/>
      <c r="TID96" s="1"/>
      <c r="TIE96" s="1"/>
      <c r="TIG96" s="18"/>
      <c r="TIH96" s="1"/>
      <c r="TII96" s="1"/>
      <c r="TIJ96" s="1"/>
      <c r="TIK96" s="1"/>
      <c r="TIL96" s="1"/>
      <c r="TIM96" s="1"/>
      <c r="TIO96" s="18"/>
      <c r="TIP96" s="1"/>
      <c r="TIQ96" s="1"/>
      <c r="TIR96" s="1"/>
      <c r="TIS96" s="1"/>
      <c r="TIT96" s="1"/>
      <c r="TIU96" s="1"/>
      <c r="TIW96" s="18"/>
      <c r="TIX96" s="1"/>
      <c r="TIY96" s="1"/>
      <c r="TIZ96" s="1"/>
      <c r="TJA96" s="1"/>
      <c r="TJB96" s="1"/>
      <c r="TJC96" s="1"/>
      <c r="TJE96" s="18"/>
      <c r="TJF96" s="1"/>
      <c r="TJG96" s="1"/>
      <c r="TJH96" s="1"/>
      <c r="TJI96" s="1"/>
      <c r="TJJ96" s="1"/>
      <c r="TJK96" s="1"/>
      <c r="TJM96" s="18"/>
      <c r="TJN96" s="1"/>
      <c r="TJO96" s="1"/>
      <c r="TJP96" s="1"/>
      <c r="TJQ96" s="1"/>
      <c r="TJR96" s="1"/>
      <c r="TJS96" s="1"/>
      <c r="TJU96" s="18"/>
      <c r="TJV96" s="1"/>
      <c r="TJW96" s="1"/>
      <c r="TJX96" s="1"/>
      <c r="TJY96" s="1"/>
      <c r="TJZ96" s="1"/>
      <c r="TKA96" s="1"/>
      <c r="TKC96" s="18"/>
      <c r="TKD96" s="1"/>
      <c r="TKE96" s="1"/>
      <c r="TKF96" s="1"/>
      <c r="TKG96" s="1"/>
      <c r="TKH96" s="1"/>
      <c r="TKI96" s="1"/>
      <c r="TKK96" s="18"/>
      <c r="TKL96" s="1"/>
      <c r="TKM96" s="1"/>
      <c r="TKN96" s="1"/>
      <c r="TKO96" s="1"/>
      <c r="TKP96" s="1"/>
      <c r="TKQ96" s="1"/>
      <c r="TKS96" s="18"/>
      <c r="TKT96" s="1"/>
      <c r="TKU96" s="1"/>
      <c r="TKV96" s="1"/>
      <c r="TKW96" s="1"/>
      <c r="TKX96" s="1"/>
      <c r="TKY96" s="1"/>
      <c r="TLA96" s="18"/>
      <c r="TLB96" s="1"/>
      <c r="TLC96" s="1"/>
      <c r="TLD96" s="1"/>
      <c r="TLE96" s="1"/>
      <c r="TLF96" s="1"/>
      <c r="TLG96" s="1"/>
      <c r="TLI96" s="18"/>
      <c r="TLJ96" s="1"/>
      <c r="TLK96" s="1"/>
      <c r="TLL96" s="1"/>
      <c r="TLM96" s="1"/>
      <c r="TLN96" s="1"/>
      <c r="TLO96" s="1"/>
      <c r="TLQ96" s="18"/>
      <c r="TLR96" s="1"/>
      <c r="TLS96" s="1"/>
      <c r="TLT96" s="1"/>
      <c r="TLU96" s="1"/>
      <c r="TLV96" s="1"/>
      <c r="TLW96" s="1"/>
      <c r="TLY96" s="18"/>
      <c r="TLZ96" s="1"/>
      <c r="TMA96" s="1"/>
      <c r="TMB96" s="1"/>
      <c r="TMC96" s="1"/>
      <c r="TMD96" s="1"/>
      <c r="TME96" s="1"/>
      <c r="TMG96" s="18"/>
      <c r="TMH96" s="1"/>
      <c r="TMI96" s="1"/>
      <c r="TMJ96" s="1"/>
      <c r="TMK96" s="1"/>
      <c r="TML96" s="1"/>
      <c r="TMM96" s="1"/>
      <c r="TMO96" s="18"/>
      <c r="TMP96" s="1"/>
      <c r="TMQ96" s="1"/>
      <c r="TMR96" s="1"/>
      <c r="TMS96" s="1"/>
      <c r="TMT96" s="1"/>
      <c r="TMU96" s="1"/>
      <c r="TMW96" s="18"/>
      <c r="TMX96" s="1"/>
      <c r="TMY96" s="1"/>
      <c r="TMZ96" s="1"/>
      <c r="TNA96" s="1"/>
      <c r="TNB96" s="1"/>
      <c r="TNC96" s="1"/>
      <c r="TNE96" s="18"/>
      <c r="TNF96" s="1"/>
      <c r="TNG96" s="1"/>
      <c r="TNH96" s="1"/>
      <c r="TNI96" s="1"/>
      <c r="TNJ96" s="1"/>
      <c r="TNK96" s="1"/>
      <c r="TNM96" s="18"/>
      <c r="TNN96" s="1"/>
      <c r="TNO96" s="1"/>
      <c r="TNP96" s="1"/>
      <c r="TNQ96" s="1"/>
      <c r="TNR96" s="1"/>
      <c r="TNS96" s="1"/>
      <c r="TNU96" s="18"/>
      <c r="TNV96" s="1"/>
      <c r="TNW96" s="1"/>
      <c r="TNX96" s="1"/>
      <c r="TNY96" s="1"/>
      <c r="TNZ96" s="1"/>
      <c r="TOA96" s="1"/>
      <c r="TOC96" s="18"/>
      <c r="TOD96" s="1"/>
      <c r="TOE96" s="1"/>
      <c r="TOF96" s="1"/>
      <c r="TOG96" s="1"/>
      <c r="TOH96" s="1"/>
      <c r="TOI96" s="1"/>
      <c r="TOK96" s="18"/>
      <c r="TOL96" s="1"/>
      <c r="TOM96" s="1"/>
      <c r="TON96" s="1"/>
      <c r="TOO96" s="1"/>
      <c r="TOP96" s="1"/>
      <c r="TOQ96" s="1"/>
      <c r="TOS96" s="18"/>
      <c r="TOT96" s="1"/>
      <c r="TOU96" s="1"/>
      <c r="TOV96" s="1"/>
      <c r="TOW96" s="1"/>
      <c r="TOX96" s="1"/>
      <c r="TOY96" s="1"/>
      <c r="TPA96" s="18"/>
      <c r="TPB96" s="1"/>
      <c r="TPC96" s="1"/>
      <c r="TPD96" s="1"/>
      <c r="TPE96" s="1"/>
      <c r="TPF96" s="1"/>
      <c r="TPG96" s="1"/>
      <c r="TPI96" s="18"/>
      <c r="TPJ96" s="1"/>
      <c r="TPK96" s="1"/>
      <c r="TPL96" s="1"/>
      <c r="TPM96" s="1"/>
      <c r="TPN96" s="1"/>
      <c r="TPO96" s="1"/>
      <c r="TPQ96" s="18"/>
      <c r="TPR96" s="1"/>
      <c r="TPS96" s="1"/>
      <c r="TPT96" s="1"/>
      <c r="TPU96" s="1"/>
      <c r="TPV96" s="1"/>
      <c r="TPW96" s="1"/>
      <c r="TPY96" s="18"/>
      <c r="TPZ96" s="1"/>
      <c r="TQA96" s="1"/>
      <c r="TQB96" s="1"/>
      <c r="TQC96" s="1"/>
      <c r="TQD96" s="1"/>
      <c r="TQE96" s="1"/>
      <c r="TQG96" s="18"/>
      <c r="TQH96" s="1"/>
      <c r="TQI96" s="1"/>
      <c r="TQJ96" s="1"/>
      <c r="TQK96" s="1"/>
      <c r="TQL96" s="1"/>
      <c r="TQM96" s="1"/>
      <c r="TQO96" s="18"/>
      <c r="TQP96" s="1"/>
      <c r="TQQ96" s="1"/>
      <c r="TQR96" s="1"/>
      <c r="TQS96" s="1"/>
      <c r="TQT96" s="1"/>
      <c r="TQU96" s="1"/>
      <c r="TQW96" s="18"/>
      <c r="TQX96" s="1"/>
      <c r="TQY96" s="1"/>
      <c r="TQZ96" s="1"/>
      <c r="TRA96" s="1"/>
      <c r="TRB96" s="1"/>
      <c r="TRC96" s="1"/>
      <c r="TRE96" s="18"/>
      <c r="TRF96" s="1"/>
      <c r="TRG96" s="1"/>
      <c r="TRH96" s="1"/>
      <c r="TRI96" s="1"/>
      <c r="TRJ96" s="1"/>
      <c r="TRK96" s="1"/>
      <c r="TRM96" s="18"/>
      <c r="TRN96" s="1"/>
      <c r="TRO96" s="1"/>
      <c r="TRP96" s="1"/>
      <c r="TRQ96" s="1"/>
      <c r="TRR96" s="1"/>
      <c r="TRS96" s="1"/>
      <c r="TRU96" s="18"/>
      <c r="TRV96" s="1"/>
      <c r="TRW96" s="1"/>
      <c r="TRX96" s="1"/>
      <c r="TRY96" s="1"/>
      <c r="TRZ96" s="1"/>
      <c r="TSA96" s="1"/>
      <c r="TSC96" s="18"/>
      <c r="TSD96" s="1"/>
      <c r="TSE96" s="1"/>
      <c r="TSF96" s="1"/>
      <c r="TSG96" s="1"/>
      <c r="TSH96" s="1"/>
      <c r="TSI96" s="1"/>
      <c r="TSK96" s="18"/>
      <c r="TSL96" s="1"/>
      <c r="TSM96" s="1"/>
      <c r="TSN96" s="1"/>
      <c r="TSO96" s="1"/>
      <c r="TSP96" s="1"/>
      <c r="TSQ96" s="1"/>
      <c r="TSS96" s="18"/>
      <c r="TST96" s="1"/>
      <c r="TSU96" s="1"/>
      <c r="TSV96" s="1"/>
      <c r="TSW96" s="1"/>
      <c r="TSX96" s="1"/>
      <c r="TSY96" s="1"/>
      <c r="TTA96" s="18"/>
      <c r="TTB96" s="1"/>
      <c r="TTC96" s="1"/>
      <c r="TTD96" s="1"/>
      <c r="TTE96" s="1"/>
      <c r="TTF96" s="1"/>
      <c r="TTG96" s="1"/>
      <c r="TTI96" s="18"/>
      <c r="TTJ96" s="1"/>
      <c r="TTK96" s="1"/>
      <c r="TTL96" s="1"/>
      <c r="TTM96" s="1"/>
      <c r="TTN96" s="1"/>
      <c r="TTO96" s="1"/>
      <c r="TTQ96" s="18"/>
      <c r="TTR96" s="1"/>
      <c r="TTS96" s="1"/>
      <c r="TTT96" s="1"/>
      <c r="TTU96" s="1"/>
      <c r="TTV96" s="1"/>
      <c r="TTW96" s="1"/>
      <c r="TTY96" s="18"/>
      <c r="TTZ96" s="1"/>
      <c r="TUA96" s="1"/>
      <c r="TUB96" s="1"/>
      <c r="TUC96" s="1"/>
      <c r="TUD96" s="1"/>
      <c r="TUE96" s="1"/>
      <c r="TUG96" s="18"/>
      <c r="TUH96" s="1"/>
      <c r="TUI96" s="1"/>
      <c r="TUJ96" s="1"/>
      <c r="TUK96" s="1"/>
      <c r="TUL96" s="1"/>
      <c r="TUM96" s="1"/>
      <c r="TUO96" s="18"/>
      <c r="TUP96" s="1"/>
      <c r="TUQ96" s="1"/>
      <c r="TUR96" s="1"/>
      <c r="TUS96" s="1"/>
      <c r="TUT96" s="1"/>
      <c r="TUU96" s="1"/>
      <c r="TUW96" s="18"/>
      <c r="TUX96" s="1"/>
      <c r="TUY96" s="1"/>
      <c r="TUZ96" s="1"/>
      <c r="TVA96" s="1"/>
      <c r="TVB96" s="1"/>
      <c r="TVC96" s="1"/>
      <c r="TVE96" s="18"/>
      <c r="TVF96" s="1"/>
      <c r="TVG96" s="1"/>
      <c r="TVH96" s="1"/>
      <c r="TVI96" s="1"/>
      <c r="TVJ96" s="1"/>
      <c r="TVK96" s="1"/>
      <c r="TVM96" s="18"/>
      <c r="TVN96" s="1"/>
      <c r="TVO96" s="1"/>
      <c r="TVP96" s="1"/>
      <c r="TVQ96" s="1"/>
      <c r="TVR96" s="1"/>
      <c r="TVS96" s="1"/>
      <c r="TVU96" s="18"/>
      <c r="TVV96" s="1"/>
      <c r="TVW96" s="1"/>
      <c r="TVX96" s="1"/>
      <c r="TVY96" s="1"/>
      <c r="TVZ96" s="1"/>
      <c r="TWA96" s="1"/>
      <c r="TWC96" s="18"/>
      <c r="TWD96" s="1"/>
      <c r="TWE96" s="1"/>
      <c r="TWF96" s="1"/>
      <c r="TWG96" s="1"/>
      <c r="TWH96" s="1"/>
      <c r="TWI96" s="1"/>
      <c r="TWK96" s="18"/>
      <c r="TWL96" s="1"/>
      <c r="TWM96" s="1"/>
      <c r="TWN96" s="1"/>
      <c r="TWO96" s="1"/>
      <c r="TWP96" s="1"/>
      <c r="TWQ96" s="1"/>
      <c r="TWS96" s="18"/>
      <c r="TWT96" s="1"/>
      <c r="TWU96" s="1"/>
      <c r="TWV96" s="1"/>
      <c r="TWW96" s="1"/>
      <c r="TWX96" s="1"/>
      <c r="TWY96" s="1"/>
      <c r="TXA96" s="18"/>
      <c r="TXB96" s="1"/>
      <c r="TXC96" s="1"/>
      <c r="TXD96" s="1"/>
      <c r="TXE96" s="1"/>
      <c r="TXF96" s="1"/>
      <c r="TXG96" s="1"/>
      <c r="TXI96" s="18"/>
      <c r="TXJ96" s="1"/>
      <c r="TXK96" s="1"/>
      <c r="TXL96" s="1"/>
      <c r="TXM96" s="1"/>
      <c r="TXN96" s="1"/>
      <c r="TXO96" s="1"/>
      <c r="TXQ96" s="18"/>
      <c r="TXR96" s="1"/>
      <c r="TXS96" s="1"/>
      <c r="TXT96" s="1"/>
      <c r="TXU96" s="1"/>
      <c r="TXV96" s="1"/>
      <c r="TXW96" s="1"/>
      <c r="TXY96" s="18"/>
      <c r="TXZ96" s="1"/>
      <c r="TYA96" s="1"/>
      <c r="TYB96" s="1"/>
      <c r="TYC96" s="1"/>
      <c r="TYD96" s="1"/>
      <c r="TYE96" s="1"/>
      <c r="TYG96" s="18"/>
      <c r="TYH96" s="1"/>
      <c r="TYI96" s="1"/>
      <c r="TYJ96" s="1"/>
      <c r="TYK96" s="1"/>
      <c r="TYL96" s="1"/>
      <c r="TYM96" s="1"/>
      <c r="TYO96" s="18"/>
      <c r="TYP96" s="1"/>
      <c r="TYQ96" s="1"/>
      <c r="TYR96" s="1"/>
      <c r="TYS96" s="1"/>
      <c r="TYT96" s="1"/>
      <c r="TYU96" s="1"/>
      <c r="TYW96" s="18"/>
      <c r="TYX96" s="1"/>
      <c r="TYY96" s="1"/>
      <c r="TYZ96" s="1"/>
      <c r="TZA96" s="1"/>
      <c r="TZB96" s="1"/>
      <c r="TZC96" s="1"/>
      <c r="TZE96" s="18"/>
      <c r="TZF96" s="1"/>
      <c r="TZG96" s="1"/>
      <c r="TZH96" s="1"/>
      <c r="TZI96" s="1"/>
      <c r="TZJ96" s="1"/>
      <c r="TZK96" s="1"/>
      <c r="TZM96" s="18"/>
      <c r="TZN96" s="1"/>
      <c r="TZO96" s="1"/>
      <c r="TZP96" s="1"/>
      <c r="TZQ96" s="1"/>
      <c r="TZR96" s="1"/>
      <c r="TZS96" s="1"/>
      <c r="TZU96" s="18"/>
      <c r="TZV96" s="1"/>
      <c r="TZW96" s="1"/>
      <c r="TZX96" s="1"/>
      <c r="TZY96" s="1"/>
      <c r="TZZ96" s="1"/>
      <c r="UAA96" s="1"/>
      <c r="UAC96" s="18"/>
      <c r="UAD96" s="1"/>
      <c r="UAE96" s="1"/>
      <c r="UAF96" s="1"/>
      <c r="UAG96" s="1"/>
      <c r="UAH96" s="1"/>
      <c r="UAI96" s="1"/>
      <c r="UAK96" s="18"/>
      <c r="UAL96" s="1"/>
      <c r="UAM96" s="1"/>
      <c r="UAN96" s="1"/>
      <c r="UAO96" s="1"/>
      <c r="UAP96" s="1"/>
      <c r="UAQ96" s="1"/>
      <c r="UAS96" s="18"/>
      <c r="UAT96" s="1"/>
      <c r="UAU96" s="1"/>
      <c r="UAV96" s="1"/>
      <c r="UAW96" s="1"/>
      <c r="UAX96" s="1"/>
      <c r="UAY96" s="1"/>
      <c r="UBA96" s="18"/>
      <c r="UBB96" s="1"/>
      <c r="UBC96" s="1"/>
      <c r="UBD96" s="1"/>
      <c r="UBE96" s="1"/>
      <c r="UBF96" s="1"/>
      <c r="UBG96" s="1"/>
      <c r="UBI96" s="18"/>
      <c r="UBJ96" s="1"/>
      <c r="UBK96" s="1"/>
      <c r="UBL96" s="1"/>
      <c r="UBM96" s="1"/>
      <c r="UBN96" s="1"/>
      <c r="UBO96" s="1"/>
      <c r="UBQ96" s="18"/>
      <c r="UBR96" s="1"/>
      <c r="UBS96" s="1"/>
      <c r="UBT96" s="1"/>
      <c r="UBU96" s="1"/>
      <c r="UBV96" s="1"/>
      <c r="UBW96" s="1"/>
      <c r="UBY96" s="18"/>
      <c r="UBZ96" s="1"/>
      <c r="UCA96" s="1"/>
      <c r="UCB96" s="1"/>
      <c r="UCC96" s="1"/>
      <c r="UCD96" s="1"/>
      <c r="UCE96" s="1"/>
      <c r="UCG96" s="18"/>
      <c r="UCH96" s="1"/>
      <c r="UCI96" s="1"/>
      <c r="UCJ96" s="1"/>
      <c r="UCK96" s="1"/>
      <c r="UCL96" s="1"/>
      <c r="UCM96" s="1"/>
      <c r="UCO96" s="18"/>
      <c r="UCP96" s="1"/>
      <c r="UCQ96" s="1"/>
      <c r="UCR96" s="1"/>
      <c r="UCS96" s="1"/>
      <c r="UCT96" s="1"/>
      <c r="UCU96" s="1"/>
      <c r="UCW96" s="18"/>
      <c r="UCX96" s="1"/>
      <c r="UCY96" s="1"/>
      <c r="UCZ96" s="1"/>
      <c r="UDA96" s="1"/>
      <c r="UDB96" s="1"/>
      <c r="UDC96" s="1"/>
      <c r="UDE96" s="18"/>
      <c r="UDF96" s="1"/>
      <c r="UDG96" s="1"/>
      <c r="UDH96" s="1"/>
      <c r="UDI96" s="1"/>
      <c r="UDJ96" s="1"/>
      <c r="UDK96" s="1"/>
      <c r="UDM96" s="18"/>
      <c r="UDN96" s="1"/>
      <c r="UDO96" s="1"/>
      <c r="UDP96" s="1"/>
      <c r="UDQ96" s="1"/>
      <c r="UDR96" s="1"/>
      <c r="UDS96" s="1"/>
      <c r="UDU96" s="18"/>
      <c r="UDV96" s="1"/>
      <c r="UDW96" s="1"/>
      <c r="UDX96" s="1"/>
      <c r="UDY96" s="1"/>
      <c r="UDZ96" s="1"/>
      <c r="UEA96" s="1"/>
      <c r="UEC96" s="18"/>
      <c r="UED96" s="1"/>
      <c r="UEE96" s="1"/>
      <c r="UEF96" s="1"/>
      <c r="UEG96" s="1"/>
      <c r="UEH96" s="1"/>
      <c r="UEI96" s="1"/>
      <c r="UEK96" s="18"/>
      <c r="UEL96" s="1"/>
      <c r="UEM96" s="1"/>
      <c r="UEN96" s="1"/>
      <c r="UEO96" s="1"/>
      <c r="UEP96" s="1"/>
      <c r="UEQ96" s="1"/>
      <c r="UES96" s="18"/>
      <c r="UET96" s="1"/>
      <c r="UEU96" s="1"/>
      <c r="UEV96" s="1"/>
      <c r="UEW96" s="1"/>
      <c r="UEX96" s="1"/>
      <c r="UEY96" s="1"/>
      <c r="UFA96" s="18"/>
      <c r="UFB96" s="1"/>
      <c r="UFC96" s="1"/>
      <c r="UFD96" s="1"/>
      <c r="UFE96" s="1"/>
      <c r="UFF96" s="1"/>
      <c r="UFG96" s="1"/>
      <c r="UFI96" s="18"/>
      <c r="UFJ96" s="1"/>
      <c r="UFK96" s="1"/>
      <c r="UFL96" s="1"/>
      <c r="UFM96" s="1"/>
      <c r="UFN96" s="1"/>
      <c r="UFO96" s="1"/>
      <c r="UFQ96" s="18"/>
      <c r="UFR96" s="1"/>
      <c r="UFS96" s="1"/>
      <c r="UFT96" s="1"/>
      <c r="UFU96" s="1"/>
      <c r="UFV96" s="1"/>
      <c r="UFW96" s="1"/>
      <c r="UFY96" s="18"/>
      <c r="UFZ96" s="1"/>
      <c r="UGA96" s="1"/>
      <c r="UGB96" s="1"/>
      <c r="UGC96" s="1"/>
      <c r="UGD96" s="1"/>
      <c r="UGE96" s="1"/>
      <c r="UGG96" s="18"/>
      <c r="UGH96" s="1"/>
      <c r="UGI96" s="1"/>
      <c r="UGJ96" s="1"/>
      <c r="UGK96" s="1"/>
      <c r="UGL96" s="1"/>
      <c r="UGM96" s="1"/>
      <c r="UGO96" s="18"/>
      <c r="UGP96" s="1"/>
      <c r="UGQ96" s="1"/>
      <c r="UGR96" s="1"/>
      <c r="UGS96" s="1"/>
      <c r="UGT96" s="1"/>
      <c r="UGU96" s="1"/>
      <c r="UGW96" s="18"/>
      <c r="UGX96" s="1"/>
      <c r="UGY96" s="1"/>
      <c r="UGZ96" s="1"/>
      <c r="UHA96" s="1"/>
      <c r="UHB96" s="1"/>
      <c r="UHC96" s="1"/>
      <c r="UHE96" s="18"/>
      <c r="UHF96" s="1"/>
      <c r="UHG96" s="1"/>
      <c r="UHH96" s="1"/>
      <c r="UHI96" s="1"/>
      <c r="UHJ96" s="1"/>
      <c r="UHK96" s="1"/>
      <c r="UHM96" s="18"/>
      <c r="UHN96" s="1"/>
      <c r="UHO96" s="1"/>
      <c r="UHP96" s="1"/>
      <c r="UHQ96" s="1"/>
      <c r="UHR96" s="1"/>
      <c r="UHS96" s="1"/>
      <c r="UHU96" s="18"/>
      <c r="UHV96" s="1"/>
      <c r="UHW96" s="1"/>
      <c r="UHX96" s="1"/>
      <c r="UHY96" s="1"/>
      <c r="UHZ96" s="1"/>
      <c r="UIA96" s="1"/>
      <c r="UIC96" s="18"/>
      <c r="UID96" s="1"/>
      <c r="UIE96" s="1"/>
      <c r="UIF96" s="1"/>
      <c r="UIG96" s="1"/>
      <c r="UIH96" s="1"/>
      <c r="UII96" s="1"/>
      <c r="UIK96" s="18"/>
      <c r="UIL96" s="1"/>
      <c r="UIM96" s="1"/>
      <c r="UIN96" s="1"/>
      <c r="UIO96" s="1"/>
      <c r="UIP96" s="1"/>
      <c r="UIQ96" s="1"/>
      <c r="UIS96" s="18"/>
      <c r="UIT96" s="1"/>
      <c r="UIU96" s="1"/>
      <c r="UIV96" s="1"/>
      <c r="UIW96" s="1"/>
      <c r="UIX96" s="1"/>
      <c r="UIY96" s="1"/>
      <c r="UJA96" s="18"/>
      <c r="UJB96" s="1"/>
      <c r="UJC96" s="1"/>
      <c r="UJD96" s="1"/>
      <c r="UJE96" s="1"/>
      <c r="UJF96" s="1"/>
      <c r="UJG96" s="1"/>
      <c r="UJI96" s="18"/>
      <c r="UJJ96" s="1"/>
      <c r="UJK96" s="1"/>
      <c r="UJL96" s="1"/>
      <c r="UJM96" s="1"/>
      <c r="UJN96" s="1"/>
      <c r="UJO96" s="1"/>
      <c r="UJQ96" s="18"/>
      <c r="UJR96" s="1"/>
      <c r="UJS96" s="1"/>
      <c r="UJT96" s="1"/>
      <c r="UJU96" s="1"/>
      <c r="UJV96" s="1"/>
      <c r="UJW96" s="1"/>
      <c r="UJY96" s="18"/>
      <c r="UJZ96" s="1"/>
      <c r="UKA96" s="1"/>
      <c r="UKB96" s="1"/>
      <c r="UKC96" s="1"/>
      <c r="UKD96" s="1"/>
      <c r="UKE96" s="1"/>
      <c r="UKG96" s="18"/>
      <c r="UKH96" s="1"/>
      <c r="UKI96" s="1"/>
      <c r="UKJ96" s="1"/>
      <c r="UKK96" s="1"/>
      <c r="UKL96" s="1"/>
      <c r="UKM96" s="1"/>
      <c r="UKO96" s="18"/>
      <c r="UKP96" s="1"/>
      <c r="UKQ96" s="1"/>
      <c r="UKR96" s="1"/>
      <c r="UKS96" s="1"/>
      <c r="UKT96" s="1"/>
      <c r="UKU96" s="1"/>
      <c r="UKW96" s="18"/>
      <c r="UKX96" s="1"/>
      <c r="UKY96" s="1"/>
      <c r="UKZ96" s="1"/>
      <c r="ULA96" s="1"/>
      <c r="ULB96" s="1"/>
      <c r="ULC96" s="1"/>
      <c r="ULE96" s="18"/>
      <c r="ULF96" s="1"/>
      <c r="ULG96" s="1"/>
      <c r="ULH96" s="1"/>
      <c r="ULI96" s="1"/>
      <c r="ULJ96" s="1"/>
      <c r="ULK96" s="1"/>
      <c r="ULM96" s="18"/>
      <c r="ULN96" s="1"/>
      <c r="ULO96" s="1"/>
      <c r="ULP96" s="1"/>
      <c r="ULQ96" s="1"/>
      <c r="ULR96" s="1"/>
      <c r="ULS96" s="1"/>
      <c r="ULU96" s="18"/>
      <c r="ULV96" s="1"/>
      <c r="ULW96" s="1"/>
      <c r="ULX96" s="1"/>
      <c r="ULY96" s="1"/>
      <c r="ULZ96" s="1"/>
      <c r="UMA96" s="1"/>
      <c r="UMC96" s="18"/>
      <c r="UMD96" s="1"/>
      <c r="UME96" s="1"/>
      <c r="UMF96" s="1"/>
      <c r="UMG96" s="1"/>
      <c r="UMH96" s="1"/>
      <c r="UMI96" s="1"/>
      <c r="UMK96" s="18"/>
      <c r="UML96" s="1"/>
      <c r="UMM96" s="1"/>
      <c r="UMN96" s="1"/>
      <c r="UMO96" s="1"/>
      <c r="UMP96" s="1"/>
      <c r="UMQ96" s="1"/>
      <c r="UMS96" s="18"/>
      <c r="UMT96" s="1"/>
      <c r="UMU96" s="1"/>
      <c r="UMV96" s="1"/>
      <c r="UMW96" s="1"/>
      <c r="UMX96" s="1"/>
      <c r="UMY96" s="1"/>
      <c r="UNA96" s="18"/>
      <c r="UNB96" s="1"/>
      <c r="UNC96" s="1"/>
      <c r="UND96" s="1"/>
      <c r="UNE96" s="1"/>
      <c r="UNF96" s="1"/>
      <c r="UNG96" s="1"/>
      <c r="UNI96" s="18"/>
      <c r="UNJ96" s="1"/>
      <c r="UNK96" s="1"/>
      <c r="UNL96" s="1"/>
      <c r="UNM96" s="1"/>
      <c r="UNN96" s="1"/>
      <c r="UNO96" s="1"/>
      <c r="UNQ96" s="18"/>
      <c r="UNR96" s="1"/>
      <c r="UNS96" s="1"/>
      <c r="UNT96" s="1"/>
      <c r="UNU96" s="1"/>
      <c r="UNV96" s="1"/>
      <c r="UNW96" s="1"/>
      <c r="UNY96" s="18"/>
      <c r="UNZ96" s="1"/>
      <c r="UOA96" s="1"/>
      <c r="UOB96" s="1"/>
      <c r="UOC96" s="1"/>
      <c r="UOD96" s="1"/>
      <c r="UOE96" s="1"/>
      <c r="UOG96" s="18"/>
      <c r="UOH96" s="1"/>
      <c r="UOI96" s="1"/>
      <c r="UOJ96" s="1"/>
      <c r="UOK96" s="1"/>
      <c r="UOL96" s="1"/>
      <c r="UOM96" s="1"/>
      <c r="UOO96" s="18"/>
      <c r="UOP96" s="1"/>
      <c r="UOQ96" s="1"/>
      <c r="UOR96" s="1"/>
      <c r="UOS96" s="1"/>
      <c r="UOT96" s="1"/>
      <c r="UOU96" s="1"/>
      <c r="UOW96" s="18"/>
      <c r="UOX96" s="1"/>
      <c r="UOY96" s="1"/>
      <c r="UOZ96" s="1"/>
      <c r="UPA96" s="1"/>
      <c r="UPB96" s="1"/>
      <c r="UPC96" s="1"/>
      <c r="UPE96" s="18"/>
      <c r="UPF96" s="1"/>
      <c r="UPG96" s="1"/>
      <c r="UPH96" s="1"/>
      <c r="UPI96" s="1"/>
      <c r="UPJ96" s="1"/>
      <c r="UPK96" s="1"/>
      <c r="UPM96" s="18"/>
      <c r="UPN96" s="1"/>
      <c r="UPO96" s="1"/>
      <c r="UPP96" s="1"/>
      <c r="UPQ96" s="1"/>
      <c r="UPR96" s="1"/>
      <c r="UPS96" s="1"/>
      <c r="UPU96" s="18"/>
      <c r="UPV96" s="1"/>
      <c r="UPW96" s="1"/>
      <c r="UPX96" s="1"/>
      <c r="UPY96" s="1"/>
      <c r="UPZ96" s="1"/>
      <c r="UQA96" s="1"/>
      <c r="UQC96" s="18"/>
      <c r="UQD96" s="1"/>
      <c r="UQE96" s="1"/>
      <c r="UQF96" s="1"/>
      <c r="UQG96" s="1"/>
      <c r="UQH96" s="1"/>
      <c r="UQI96" s="1"/>
      <c r="UQK96" s="18"/>
      <c r="UQL96" s="1"/>
      <c r="UQM96" s="1"/>
      <c r="UQN96" s="1"/>
      <c r="UQO96" s="1"/>
      <c r="UQP96" s="1"/>
      <c r="UQQ96" s="1"/>
      <c r="UQS96" s="18"/>
      <c r="UQT96" s="1"/>
      <c r="UQU96" s="1"/>
      <c r="UQV96" s="1"/>
      <c r="UQW96" s="1"/>
      <c r="UQX96" s="1"/>
      <c r="UQY96" s="1"/>
      <c r="URA96" s="18"/>
      <c r="URB96" s="1"/>
      <c r="URC96" s="1"/>
      <c r="URD96" s="1"/>
      <c r="URE96" s="1"/>
      <c r="URF96" s="1"/>
      <c r="URG96" s="1"/>
      <c r="URI96" s="18"/>
      <c r="URJ96" s="1"/>
      <c r="URK96" s="1"/>
      <c r="URL96" s="1"/>
      <c r="URM96" s="1"/>
      <c r="URN96" s="1"/>
      <c r="URO96" s="1"/>
      <c r="URQ96" s="18"/>
      <c r="URR96" s="1"/>
      <c r="URS96" s="1"/>
      <c r="URT96" s="1"/>
      <c r="URU96" s="1"/>
      <c r="URV96" s="1"/>
      <c r="URW96" s="1"/>
      <c r="URY96" s="18"/>
      <c r="URZ96" s="1"/>
      <c r="USA96" s="1"/>
      <c r="USB96" s="1"/>
      <c r="USC96" s="1"/>
      <c r="USD96" s="1"/>
      <c r="USE96" s="1"/>
      <c r="USG96" s="18"/>
      <c r="USH96" s="1"/>
      <c r="USI96" s="1"/>
      <c r="USJ96" s="1"/>
      <c r="USK96" s="1"/>
      <c r="USL96" s="1"/>
      <c r="USM96" s="1"/>
      <c r="USO96" s="18"/>
      <c r="USP96" s="1"/>
      <c r="USQ96" s="1"/>
      <c r="USR96" s="1"/>
      <c r="USS96" s="1"/>
      <c r="UST96" s="1"/>
      <c r="USU96" s="1"/>
      <c r="USW96" s="18"/>
      <c r="USX96" s="1"/>
      <c r="USY96" s="1"/>
      <c r="USZ96" s="1"/>
      <c r="UTA96" s="1"/>
      <c r="UTB96" s="1"/>
      <c r="UTC96" s="1"/>
      <c r="UTE96" s="18"/>
      <c r="UTF96" s="1"/>
      <c r="UTG96" s="1"/>
      <c r="UTH96" s="1"/>
      <c r="UTI96" s="1"/>
      <c r="UTJ96" s="1"/>
      <c r="UTK96" s="1"/>
      <c r="UTM96" s="18"/>
      <c r="UTN96" s="1"/>
      <c r="UTO96" s="1"/>
      <c r="UTP96" s="1"/>
      <c r="UTQ96" s="1"/>
      <c r="UTR96" s="1"/>
      <c r="UTS96" s="1"/>
      <c r="UTU96" s="18"/>
      <c r="UTV96" s="1"/>
      <c r="UTW96" s="1"/>
      <c r="UTX96" s="1"/>
      <c r="UTY96" s="1"/>
      <c r="UTZ96" s="1"/>
      <c r="UUA96" s="1"/>
      <c r="UUC96" s="18"/>
      <c r="UUD96" s="1"/>
      <c r="UUE96" s="1"/>
      <c r="UUF96" s="1"/>
      <c r="UUG96" s="1"/>
      <c r="UUH96" s="1"/>
      <c r="UUI96" s="1"/>
      <c r="UUK96" s="18"/>
      <c r="UUL96" s="1"/>
      <c r="UUM96" s="1"/>
      <c r="UUN96" s="1"/>
      <c r="UUO96" s="1"/>
      <c r="UUP96" s="1"/>
      <c r="UUQ96" s="1"/>
      <c r="UUS96" s="18"/>
      <c r="UUT96" s="1"/>
      <c r="UUU96" s="1"/>
      <c r="UUV96" s="1"/>
      <c r="UUW96" s="1"/>
      <c r="UUX96" s="1"/>
      <c r="UUY96" s="1"/>
      <c r="UVA96" s="18"/>
      <c r="UVB96" s="1"/>
      <c r="UVC96" s="1"/>
      <c r="UVD96" s="1"/>
      <c r="UVE96" s="1"/>
      <c r="UVF96" s="1"/>
      <c r="UVG96" s="1"/>
      <c r="UVI96" s="18"/>
      <c r="UVJ96" s="1"/>
      <c r="UVK96" s="1"/>
      <c r="UVL96" s="1"/>
      <c r="UVM96" s="1"/>
      <c r="UVN96" s="1"/>
      <c r="UVO96" s="1"/>
      <c r="UVQ96" s="18"/>
      <c r="UVR96" s="1"/>
      <c r="UVS96" s="1"/>
      <c r="UVT96" s="1"/>
      <c r="UVU96" s="1"/>
      <c r="UVV96" s="1"/>
      <c r="UVW96" s="1"/>
      <c r="UVY96" s="18"/>
      <c r="UVZ96" s="1"/>
      <c r="UWA96" s="1"/>
      <c r="UWB96" s="1"/>
      <c r="UWC96" s="1"/>
      <c r="UWD96" s="1"/>
      <c r="UWE96" s="1"/>
      <c r="UWG96" s="18"/>
      <c r="UWH96" s="1"/>
      <c r="UWI96" s="1"/>
      <c r="UWJ96" s="1"/>
      <c r="UWK96" s="1"/>
      <c r="UWL96" s="1"/>
      <c r="UWM96" s="1"/>
      <c r="UWO96" s="18"/>
      <c r="UWP96" s="1"/>
      <c r="UWQ96" s="1"/>
      <c r="UWR96" s="1"/>
      <c r="UWS96" s="1"/>
      <c r="UWT96" s="1"/>
      <c r="UWU96" s="1"/>
      <c r="UWW96" s="18"/>
      <c r="UWX96" s="1"/>
      <c r="UWY96" s="1"/>
      <c r="UWZ96" s="1"/>
      <c r="UXA96" s="1"/>
      <c r="UXB96" s="1"/>
      <c r="UXC96" s="1"/>
      <c r="UXE96" s="18"/>
      <c r="UXF96" s="1"/>
      <c r="UXG96" s="1"/>
      <c r="UXH96" s="1"/>
      <c r="UXI96" s="1"/>
      <c r="UXJ96" s="1"/>
      <c r="UXK96" s="1"/>
      <c r="UXM96" s="18"/>
      <c r="UXN96" s="1"/>
      <c r="UXO96" s="1"/>
      <c r="UXP96" s="1"/>
      <c r="UXQ96" s="1"/>
      <c r="UXR96" s="1"/>
      <c r="UXS96" s="1"/>
      <c r="UXU96" s="18"/>
      <c r="UXV96" s="1"/>
      <c r="UXW96" s="1"/>
      <c r="UXX96" s="1"/>
      <c r="UXY96" s="1"/>
      <c r="UXZ96" s="1"/>
      <c r="UYA96" s="1"/>
      <c r="UYC96" s="18"/>
      <c r="UYD96" s="1"/>
      <c r="UYE96" s="1"/>
      <c r="UYF96" s="1"/>
      <c r="UYG96" s="1"/>
      <c r="UYH96" s="1"/>
      <c r="UYI96" s="1"/>
      <c r="UYK96" s="18"/>
      <c r="UYL96" s="1"/>
      <c r="UYM96" s="1"/>
      <c r="UYN96" s="1"/>
      <c r="UYO96" s="1"/>
      <c r="UYP96" s="1"/>
      <c r="UYQ96" s="1"/>
      <c r="UYS96" s="18"/>
      <c r="UYT96" s="1"/>
      <c r="UYU96" s="1"/>
      <c r="UYV96" s="1"/>
      <c r="UYW96" s="1"/>
      <c r="UYX96" s="1"/>
      <c r="UYY96" s="1"/>
      <c r="UZA96" s="18"/>
      <c r="UZB96" s="1"/>
      <c r="UZC96" s="1"/>
      <c r="UZD96" s="1"/>
      <c r="UZE96" s="1"/>
      <c r="UZF96" s="1"/>
      <c r="UZG96" s="1"/>
      <c r="UZI96" s="18"/>
      <c r="UZJ96" s="1"/>
      <c r="UZK96" s="1"/>
      <c r="UZL96" s="1"/>
      <c r="UZM96" s="1"/>
      <c r="UZN96" s="1"/>
      <c r="UZO96" s="1"/>
      <c r="UZQ96" s="18"/>
      <c r="UZR96" s="1"/>
      <c r="UZS96" s="1"/>
      <c r="UZT96" s="1"/>
      <c r="UZU96" s="1"/>
      <c r="UZV96" s="1"/>
      <c r="UZW96" s="1"/>
      <c r="UZY96" s="18"/>
      <c r="UZZ96" s="1"/>
      <c r="VAA96" s="1"/>
      <c r="VAB96" s="1"/>
      <c r="VAC96" s="1"/>
      <c r="VAD96" s="1"/>
      <c r="VAE96" s="1"/>
      <c r="VAG96" s="18"/>
      <c r="VAH96" s="1"/>
      <c r="VAI96" s="1"/>
      <c r="VAJ96" s="1"/>
      <c r="VAK96" s="1"/>
      <c r="VAL96" s="1"/>
      <c r="VAM96" s="1"/>
      <c r="VAO96" s="18"/>
      <c r="VAP96" s="1"/>
      <c r="VAQ96" s="1"/>
      <c r="VAR96" s="1"/>
      <c r="VAS96" s="1"/>
      <c r="VAT96" s="1"/>
      <c r="VAU96" s="1"/>
      <c r="VAW96" s="18"/>
      <c r="VAX96" s="1"/>
      <c r="VAY96" s="1"/>
      <c r="VAZ96" s="1"/>
      <c r="VBA96" s="1"/>
      <c r="VBB96" s="1"/>
      <c r="VBC96" s="1"/>
      <c r="VBE96" s="18"/>
      <c r="VBF96" s="1"/>
      <c r="VBG96" s="1"/>
      <c r="VBH96" s="1"/>
      <c r="VBI96" s="1"/>
      <c r="VBJ96" s="1"/>
      <c r="VBK96" s="1"/>
      <c r="VBM96" s="18"/>
      <c r="VBN96" s="1"/>
      <c r="VBO96" s="1"/>
      <c r="VBP96" s="1"/>
      <c r="VBQ96" s="1"/>
      <c r="VBR96" s="1"/>
      <c r="VBS96" s="1"/>
      <c r="VBU96" s="18"/>
      <c r="VBV96" s="1"/>
      <c r="VBW96" s="1"/>
      <c r="VBX96" s="1"/>
      <c r="VBY96" s="1"/>
      <c r="VBZ96" s="1"/>
      <c r="VCA96" s="1"/>
      <c r="VCC96" s="18"/>
      <c r="VCD96" s="1"/>
      <c r="VCE96" s="1"/>
      <c r="VCF96" s="1"/>
      <c r="VCG96" s="1"/>
      <c r="VCH96" s="1"/>
      <c r="VCI96" s="1"/>
      <c r="VCK96" s="18"/>
      <c r="VCL96" s="1"/>
      <c r="VCM96" s="1"/>
      <c r="VCN96" s="1"/>
      <c r="VCO96" s="1"/>
      <c r="VCP96" s="1"/>
      <c r="VCQ96" s="1"/>
      <c r="VCS96" s="18"/>
      <c r="VCT96" s="1"/>
      <c r="VCU96" s="1"/>
      <c r="VCV96" s="1"/>
      <c r="VCW96" s="1"/>
      <c r="VCX96" s="1"/>
      <c r="VCY96" s="1"/>
      <c r="VDA96" s="18"/>
      <c r="VDB96" s="1"/>
      <c r="VDC96" s="1"/>
      <c r="VDD96" s="1"/>
      <c r="VDE96" s="1"/>
      <c r="VDF96" s="1"/>
      <c r="VDG96" s="1"/>
      <c r="VDI96" s="18"/>
      <c r="VDJ96" s="1"/>
      <c r="VDK96" s="1"/>
      <c r="VDL96" s="1"/>
      <c r="VDM96" s="1"/>
      <c r="VDN96" s="1"/>
      <c r="VDO96" s="1"/>
      <c r="VDQ96" s="18"/>
      <c r="VDR96" s="1"/>
      <c r="VDS96" s="1"/>
      <c r="VDT96" s="1"/>
      <c r="VDU96" s="1"/>
      <c r="VDV96" s="1"/>
      <c r="VDW96" s="1"/>
      <c r="VDY96" s="18"/>
      <c r="VDZ96" s="1"/>
      <c r="VEA96" s="1"/>
      <c r="VEB96" s="1"/>
      <c r="VEC96" s="1"/>
      <c r="VED96" s="1"/>
      <c r="VEE96" s="1"/>
      <c r="VEG96" s="18"/>
      <c r="VEH96" s="1"/>
      <c r="VEI96" s="1"/>
      <c r="VEJ96" s="1"/>
      <c r="VEK96" s="1"/>
      <c r="VEL96" s="1"/>
      <c r="VEM96" s="1"/>
      <c r="VEO96" s="18"/>
      <c r="VEP96" s="1"/>
      <c r="VEQ96" s="1"/>
      <c r="VER96" s="1"/>
      <c r="VES96" s="1"/>
      <c r="VET96" s="1"/>
      <c r="VEU96" s="1"/>
      <c r="VEW96" s="18"/>
      <c r="VEX96" s="1"/>
      <c r="VEY96" s="1"/>
      <c r="VEZ96" s="1"/>
      <c r="VFA96" s="1"/>
      <c r="VFB96" s="1"/>
      <c r="VFC96" s="1"/>
      <c r="VFE96" s="18"/>
      <c r="VFF96" s="1"/>
      <c r="VFG96" s="1"/>
      <c r="VFH96" s="1"/>
      <c r="VFI96" s="1"/>
      <c r="VFJ96" s="1"/>
      <c r="VFK96" s="1"/>
      <c r="VFM96" s="18"/>
      <c r="VFN96" s="1"/>
      <c r="VFO96" s="1"/>
      <c r="VFP96" s="1"/>
      <c r="VFQ96" s="1"/>
      <c r="VFR96" s="1"/>
      <c r="VFS96" s="1"/>
      <c r="VFU96" s="18"/>
      <c r="VFV96" s="1"/>
      <c r="VFW96" s="1"/>
      <c r="VFX96" s="1"/>
      <c r="VFY96" s="1"/>
      <c r="VFZ96" s="1"/>
      <c r="VGA96" s="1"/>
      <c r="VGC96" s="18"/>
      <c r="VGD96" s="1"/>
      <c r="VGE96" s="1"/>
      <c r="VGF96" s="1"/>
      <c r="VGG96" s="1"/>
      <c r="VGH96" s="1"/>
      <c r="VGI96" s="1"/>
      <c r="VGK96" s="18"/>
      <c r="VGL96" s="1"/>
      <c r="VGM96" s="1"/>
      <c r="VGN96" s="1"/>
      <c r="VGO96" s="1"/>
      <c r="VGP96" s="1"/>
      <c r="VGQ96" s="1"/>
      <c r="VGS96" s="18"/>
      <c r="VGT96" s="1"/>
      <c r="VGU96" s="1"/>
      <c r="VGV96" s="1"/>
      <c r="VGW96" s="1"/>
      <c r="VGX96" s="1"/>
      <c r="VGY96" s="1"/>
      <c r="VHA96" s="18"/>
      <c r="VHB96" s="1"/>
      <c r="VHC96" s="1"/>
      <c r="VHD96" s="1"/>
      <c r="VHE96" s="1"/>
      <c r="VHF96" s="1"/>
      <c r="VHG96" s="1"/>
      <c r="VHI96" s="18"/>
      <c r="VHJ96" s="1"/>
      <c r="VHK96" s="1"/>
      <c r="VHL96" s="1"/>
      <c r="VHM96" s="1"/>
      <c r="VHN96" s="1"/>
      <c r="VHO96" s="1"/>
      <c r="VHQ96" s="18"/>
      <c r="VHR96" s="1"/>
      <c r="VHS96" s="1"/>
      <c r="VHT96" s="1"/>
      <c r="VHU96" s="1"/>
      <c r="VHV96" s="1"/>
      <c r="VHW96" s="1"/>
      <c r="VHY96" s="18"/>
      <c r="VHZ96" s="1"/>
      <c r="VIA96" s="1"/>
      <c r="VIB96" s="1"/>
      <c r="VIC96" s="1"/>
      <c r="VID96" s="1"/>
      <c r="VIE96" s="1"/>
      <c r="VIG96" s="18"/>
      <c r="VIH96" s="1"/>
      <c r="VII96" s="1"/>
      <c r="VIJ96" s="1"/>
      <c r="VIK96" s="1"/>
      <c r="VIL96" s="1"/>
      <c r="VIM96" s="1"/>
      <c r="VIO96" s="18"/>
      <c r="VIP96" s="1"/>
      <c r="VIQ96" s="1"/>
      <c r="VIR96" s="1"/>
      <c r="VIS96" s="1"/>
      <c r="VIT96" s="1"/>
      <c r="VIU96" s="1"/>
      <c r="VIW96" s="18"/>
      <c r="VIX96" s="1"/>
      <c r="VIY96" s="1"/>
      <c r="VIZ96" s="1"/>
      <c r="VJA96" s="1"/>
      <c r="VJB96" s="1"/>
      <c r="VJC96" s="1"/>
      <c r="VJE96" s="18"/>
      <c r="VJF96" s="1"/>
      <c r="VJG96" s="1"/>
      <c r="VJH96" s="1"/>
      <c r="VJI96" s="1"/>
      <c r="VJJ96" s="1"/>
      <c r="VJK96" s="1"/>
      <c r="VJM96" s="18"/>
      <c r="VJN96" s="1"/>
      <c r="VJO96" s="1"/>
      <c r="VJP96" s="1"/>
      <c r="VJQ96" s="1"/>
      <c r="VJR96" s="1"/>
      <c r="VJS96" s="1"/>
      <c r="VJU96" s="18"/>
      <c r="VJV96" s="1"/>
      <c r="VJW96" s="1"/>
      <c r="VJX96" s="1"/>
      <c r="VJY96" s="1"/>
      <c r="VJZ96" s="1"/>
      <c r="VKA96" s="1"/>
      <c r="VKC96" s="18"/>
      <c r="VKD96" s="1"/>
      <c r="VKE96" s="1"/>
      <c r="VKF96" s="1"/>
      <c r="VKG96" s="1"/>
      <c r="VKH96" s="1"/>
      <c r="VKI96" s="1"/>
      <c r="VKK96" s="18"/>
      <c r="VKL96" s="1"/>
      <c r="VKM96" s="1"/>
      <c r="VKN96" s="1"/>
      <c r="VKO96" s="1"/>
      <c r="VKP96" s="1"/>
      <c r="VKQ96" s="1"/>
      <c r="VKS96" s="18"/>
      <c r="VKT96" s="1"/>
      <c r="VKU96" s="1"/>
      <c r="VKV96" s="1"/>
      <c r="VKW96" s="1"/>
      <c r="VKX96" s="1"/>
      <c r="VKY96" s="1"/>
      <c r="VLA96" s="18"/>
      <c r="VLB96" s="1"/>
      <c r="VLC96" s="1"/>
      <c r="VLD96" s="1"/>
      <c r="VLE96" s="1"/>
      <c r="VLF96" s="1"/>
      <c r="VLG96" s="1"/>
      <c r="VLI96" s="18"/>
      <c r="VLJ96" s="1"/>
      <c r="VLK96" s="1"/>
      <c r="VLL96" s="1"/>
      <c r="VLM96" s="1"/>
      <c r="VLN96" s="1"/>
      <c r="VLO96" s="1"/>
      <c r="VLQ96" s="18"/>
      <c r="VLR96" s="1"/>
      <c r="VLS96" s="1"/>
      <c r="VLT96" s="1"/>
      <c r="VLU96" s="1"/>
      <c r="VLV96" s="1"/>
      <c r="VLW96" s="1"/>
      <c r="VLY96" s="18"/>
      <c r="VLZ96" s="1"/>
      <c r="VMA96" s="1"/>
      <c r="VMB96" s="1"/>
      <c r="VMC96" s="1"/>
      <c r="VMD96" s="1"/>
      <c r="VME96" s="1"/>
      <c r="VMG96" s="18"/>
      <c r="VMH96" s="1"/>
      <c r="VMI96" s="1"/>
      <c r="VMJ96" s="1"/>
      <c r="VMK96" s="1"/>
      <c r="VML96" s="1"/>
      <c r="VMM96" s="1"/>
      <c r="VMO96" s="18"/>
      <c r="VMP96" s="1"/>
      <c r="VMQ96" s="1"/>
      <c r="VMR96" s="1"/>
      <c r="VMS96" s="1"/>
      <c r="VMT96" s="1"/>
      <c r="VMU96" s="1"/>
      <c r="VMW96" s="18"/>
      <c r="VMX96" s="1"/>
      <c r="VMY96" s="1"/>
      <c r="VMZ96" s="1"/>
      <c r="VNA96" s="1"/>
      <c r="VNB96" s="1"/>
      <c r="VNC96" s="1"/>
      <c r="VNE96" s="18"/>
      <c r="VNF96" s="1"/>
      <c r="VNG96" s="1"/>
      <c r="VNH96" s="1"/>
      <c r="VNI96" s="1"/>
      <c r="VNJ96" s="1"/>
      <c r="VNK96" s="1"/>
      <c r="VNM96" s="18"/>
      <c r="VNN96" s="1"/>
      <c r="VNO96" s="1"/>
      <c r="VNP96" s="1"/>
      <c r="VNQ96" s="1"/>
      <c r="VNR96" s="1"/>
      <c r="VNS96" s="1"/>
      <c r="VNU96" s="18"/>
      <c r="VNV96" s="1"/>
      <c r="VNW96" s="1"/>
      <c r="VNX96" s="1"/>
      <c r="VNY96" s="1"/>
      <c r="VNZ96" s="1"/>
      <c r="VOA96" s="1"/>
      <c r="VOC96" s="18"/>
      <c r="VOD96" s="1"/>
      <c r="VOE96" s="1"/>
      <c r="VOF96" s="1"/>
      <c r="VOG96" s="1"/>
      <c r="VOH96" s="1"/>
      <c r="VOI96" s="1"/>
      <c r="VOK96" s="18"/>
      <c r="VOL96" s="1"/>
      <c r="VOM96" s="1"/>
      <c r="VON96" s="1"/>
      <c r="VOO96" s="1"/>
      <c r="VOP96" s="1"/>
      <c r="VOQ96" s="1"/>
      <c r="VOS96" s="18"/>
      <c r="VOT96" s="1"/>
      <c r="VOU96" s="1"/>
      <c r="VOV96" s="1"/>
      <c r="VOW96" s="1"/>
      <c r="VOX96" s="1"/>
      <c r="VOY96" s="1"/>
      <c r="VPA96" s="18"/>
      <c r="VPB96" s="1"/>
      <c r="VPC96" s="1"/>
      <c r="VPD96" s="1"/>
      <c r="VPE96" s="1"/>
      <c r="VPF96" s="1"/>
      <c r="VPG96" s="1"/>
      <c r="VPI96" s="18"/>
      <c r="VPJ96" s="1"/>
      <c r="VPK96" s="1"/>
      <c r="VPL96" s="1"/>
      <c r="VPM96" s="1"/>
      <c r="VPN96" s="1"/>
      <c r="VPO96" s="1"/>
      <c r="VPQ96" s="18"/>
      <c r="VPR96" s="1"/>
      <c r="VPS96" s="1"/>
      <c r="VPT96" s="1"/>
      <c r="VPU96" s="1"/>
      <c r="VPV96" s="1"/>
      <c r="VPW96" s="1"/>
      <c r="VPY96" s="18"/>
      <c r="VPZ96" s="1"/>
      <c r="VQA96" s="1"/>
      <c r="VQB96" s="1"/>
      <c r="VQC96" s="1"/>
      <c r="VQD96" s="1"/>
      <c r="VQE96" s="1"/>
      <c r="VQG96" s="18"/>
      <c r="VQH96" s="1"/>
      <c r="VQI96" s="1"/>
      <c r="VQJ96" s="1"/>
      <c r="VQK96" s="1"/>
      <c r="VQL96" s="1"/>
      <c r="VQM96" s="1"/>
      <c r="VQO96" s="18"/>
      <c r="VQP96" s="1"/>
      <c r="VQQ96" s="1"/>
      <c r="VQR96" s="1"/>
      <c r="VQS96" s="1"/>
      <c r="VQT96" s="1"/>
      <c r="VQU96" s="1"/>
      <c r="VQW96" s="18"/>
      <c r="VQX96" s="1"/>
      <c r="VQY96" s="1"/>
      <c r="VQZ96" s="1"/>
      <c r="VRA96" s="1"/>
      <c r="VRB96" s="1"/>
      <c r="VRC96" s="1"/>
      <c r="VRE96" s="18"/>
      <c r="VRF96" s="1"/>
      <c r="VRG96" s="1"/>
      <c r="VRH96" s="1"/>
      <c r="VRI96" s="1"/>
      <c r="VRJ96" s="1"/>
      <c r="VRK96" s="1"/>
      <c r="VRM96" s="18"/>
      <c r="VRN96" s="1"/>
      <c r="VRO96" s="1"/>
      <c r="VRP96" s="1"/>
      <c r="VRQ96" s="1"/>
      <c r="VRR96" s="1"/>
      <c r="VRS96" s="1"/>
      <c r="VRU96" s="18"/>
      <c r="VRV96" s="1"/>
      <c r="VRW96" s="1"/>
      <c r="VRX96" s="1"/>
      <c r="VRY96" s="1"/>
      <c r="VRZ96" s="1"/>
      <c r="VSA96" s="1"/>
      <c r="VSC96" s="18"/>
      <c r="VSD96" s="1"/>
      <c r="VSE96" s="1"/>
      <c r="VSF96" s="1"/>
      <c r="VSG96" s="1"/>
      <c r="VSH96" s="1"/>
      <c r="VSI96" s="1"/>
      <c r="VSK96" s="18"/>
      <c r="VSL96" s="1"/>
      <c r="VSM96" s="1"/>
      <c r="VSN96" s="1"/>
      <c r="VSO96" s="1"/>
      <c r="VSP96" s="1"/>
      <c r="VSQ96" s="1"/>
      <c r="VSS96" s="18"/>
      <c r="VST96" s="1"/>
      <c r="VSU96" s="1"/>
      <c r="VSV96" s="1"/>
      <c r="VSW96" s="1"/>
      <c r="VSX96" s="1"/>
      <c r="VSY96" s="1"/>
      <c r="VTA96" s="18"/>
      <c r="VTB96" s="1"/>
      <c r="VTC96" s="1"/>
      <c r="VTD96" s="1"/>
      <c r="VTE96" s="1"/>
      <c r="VTF96" s="1"/>
      <c r="VTG96" s="1"/>
      <c r="VTI96" s="18"/>
      <c r="VTJ96" s="1"/>
      <c r="VTK96" s="1"/>
      <c r="VTL96" s="1"/>
      <c r="VTM96" s="1"/>
      <c r="VTN96" s="1"/>
      <c r="VTO96" s="1"/>
      <c r="VTQ96" s="18"/>
      <c r="VTR96" s="1"/>
      <c r="VTS96" s="1"/>
      <c r="VTT96" s="1"/>
      <c r="VTU96" s="1"/>
      <c r="VTV96" s="1"/>
      <c r="VTW96" s="1"/>
      <c r="VTY96" s="18"/>
      <c r="VTZ96" s="1"/>
      <c r="VUA96" s="1"/>
      <c r="VUB96" s="1"/>
      <c r="VUC96" s="1"/>
      <c r="VUD96" s="1"/>
      <c r="VUE96" s="1"/>
      <c r="VUG96" s="18"/>
      <c r="VUH96" s="1"/>
      <c r="VUI96" s="1"/>
      <c r="VUJ96" s="1"/>
      <c r="VUK96" s="1"/>
      <c r="VUL96" s="1"/>
      <c r="VUM96" s="1"/>
      <c r="VUO96" s="18"/>
      <c r="VUP96" s="1"/>
      <c r="VUQ96" s="1"/>
      <c r="VUR96" s="1"/>
      <c r="VUS96" s="1"/>
      <c r="VUT96" s="1"/>
      <c r="VUU96" s="1"/>
      <c r="VUW96" s="18"/>
      <c r="VUX96" s="1"/>
      <c r="VUY96" s="1"/>
      <c r="VUZ96" s="1"/>
      <c r="VVA96" s="1"/>
      <c r="VVB96" s="1"/>
      <c r="VVC96" s="1"/>
      <c r="VVE96" s="18"/>
      <c r="VVF96" s="1"/>
      <c r="VVG96" s="1"/>
      <c r="VVH96" s="1"/>
      <c r="VVI96" s="1"/>
      <c r="VVJ96" s="1"/>
      <c r="VVK96" s="1"/>
      <c r="VVM96" s="18"/>
      <c r="VVN96" s="1"/>
      <c r="VVO96" s="1"/>
      <c r="VVP96" s="1"/>
      <c r="VVQ96" s="1"/>
      <c r="VVR96" s="1"/>
      <c r="VVS96" s="1"/>
      <c r="VVU96" s="18"/>
      <c r="VVV96" s="1"/>
      <c r="VVW96" s="1"/>
      <c r="VVX96" s="1"/>
      <c r="VVY96" s="1"/>
      <c r="VVZ96" s="1"/>
      <c r="VWA96" s="1"/>
      <c r="VWC96" s="18"/>
      <c r="VWD96" s="1"/>
      <c r="VWE96" s="1"/>
      <c r="VWF96" s="1"/>
      <c r="VWG96" s="1"/>
      <c r="VWH96" s="1"/>
      <c r="VWI96" s="1"/>
      <c r="VWK96" s="18"/>
      <c r="VWL96" s="1"/>
      <c r="VWM96" s="1"/>
      <c r="VWN96" s="1"/>
      <c r="VWO96" s="1"/>
      <c r="VWP96" s="1"/>
      <c r="VWQ96" s="1"/>
      <c r="VWS96" s="18"/>
      <c r="VWT96" s="1"/>
      <c r="VWU96" s="1"/>
      <c r="VWV96" s="1"/>
      <c r="VWW96" s="1"/>
      <c r="VWX96" s="1"/>
      <c r="VWY96" s="1"/>
      <c r="VXA96" s="18"/>
      <c r="VXB96" s="1"/>
      <c r="VXC96" s="1"/>
      <c r="VXD96" s="1"/>
      <c r="VXE96" s="1"/>
      <c r="VXF96" s="1"/>
      <c r="VXG96" s="1"/>
      <c r="VXI96" s="18"/>
      <c r="VXJ96" s="1"/>
      <c r="VXK96" s="1"/>
      <c r="VXL96" s="1"/>
      <c r="VXM96" s="1"/>
      <c r="VXN96" s="1"/>
      <c r="VXO96" s="1"/>
      <c r="VXQ96" s="18"/>
      <c r="VXR96" s="1"/>
      <c r="VXS96" s="1"/>
      <c r="VXT96" s="1"/>
      <c r="VXU96" s="1"/>
      <c r="VXV96" s="1"/>
      <c r="VXW96" s="1"/>
      <c r="VXY96" s="18"/>
      <c r="VXZ96" s="1"/>
      <c r="VYA96" s="1"/>
      <c r="VYB96" s="1"/>
      <c r="VYC96" s="1"/>
      <c r="VYD96" s="1"/>
      <c r="VYE96" s="1"/>
      <c r="VYG96" s="18"/>
      <c r="VYH96" s="1"/>
      <c r="VYI96" s="1"/>
      <c r="VYJ96" s="1"/>
      <c r="VYK96" s="1"/>
      <c r="VYL96" s="1"/>
      <c r="VYM96" s="1"/>
      <c r="VYO96" s="18"/>
      <c r="VYP96" s="1"/>
      <c r="VYQ96" s="1"/>
      <c r="VYR96" s="1"/>
      <c r="VYS96" s="1"/>
      <c r="VYT96" s="1"/>
      <c r="VYU96" s="1"/>
      <c r="VYW96" s="18"/>
      <c r="VYX96" s="1"/>
      <c r="VYY96" s="1"/>
      <c r="VYZ96" s="1"/>
      <c r="VZA96" s="1"/>
      <c r="VZB96" s="1"/>
      <c r="VZC96" s="1"/>
      <c r="VZE96" s="18"/>
      <c r="VZF96" s="1"/>
      <c r="VZG96" s="1"/>
      <c r="VZH96" s="1"/>
      <c r="VZI96" s="1"/>
      <c r="VZJ96" s="1"/>
      <c r="VZK96" s="1"/>
      <c r="VZM96" s="18"/>
      <c r="VZN96" s="1"/>
      <c r="VZO96" s="1"/>
      <c r="VZP96" s="1"/>
      <c r="VZQ96" s="1"/>
      <c r="VZR96" s="1"/>
      <c r="VZS96" s="1"/>
      <c r="VZU96" s="18"/>
      <c r="VZV96" s="1"/>
      <c r="VZW96" s="1"/>
      <c r="VZX96" s="1"/>
      <c r="VZY96" s="1"/>
      <c r="VZZ96" s="1"/>
      <c r="WAA96" s="1"/>
      <c r="WAC96" s="18"/>
      <c r="WAD96" s="1"/>
      <c r="WAE96" s="1"/>
      <c r="WAF96" s="1"/>
      <c r="WAG96" s="1"/>
      <c r="WAH96" s="1"/>
      <c r="WAI96" s="1"/>
      <c r="WAK96" s="18"/>
      <c r="WAL96" s="1"/>
      <c r="WAM96" s="1"/>
      <c r="WAN96" s="1"/>
      <c r="WAO96" s="1"/>
      <c r="WAP96" s="1"/>
      <c r="WAQ96" s="1"/>
      <c r="WAS96" s="18"/>
      <c r="WAT96" s="1"/>
      <c r="WAU96" s="1"/>
      <c r="WAV96" s="1"/>
      <c r="WAW96" s="1"/>
      <c r="WAX96" s="1"/>
      <c r="WAY96" s="1"/>
      <c r="WBA96" s="18"/>
      <c r="WBB96" s="1"/>
      <c r="WBC96" s="1"/>
      <c r="WBD96" s="1"/>
      <c r="WBE96" s="1"/>
      <c r="WBF96" s="1"/>
      <c r="WBG96" s="1"/>
      <c r="WBI96" s="18"/>
      <c r="WBJ96" s="1"/>
      <c r="WBK96" s="1"/>
      <c r="WBL96" s="1"/>
      <c r="WBM96" s="1"/>
      <c r="WBN96" s="1"/>
      <c r="WBO96" s="1"/>
      <c r="WBQ96" s="18"/>
      <c r="WBR96" s="1"/>
      <c r="WBS96" s="1"/>
      <c r="WBT96" s="1"/>
      <c r="WBU96" s="1"/>
      <c r="WBV96" s="1"/>
      <c r="WBW96" s="1"/>
      <c r="WBY96" s="18"/>
      <c r="WBZ96" s="1"/>
      <c r="WCA96" s="1"/>
      <c r="WCB96" s="1"/>
      <c r="WCC96" s="1"/>
      <c r="WCD96" s="1"/>
      <c r="WCE96" s="1"/>
      <c r="WCG96" s="18"/>
      <c r="WCH96" s="1"/>
      <c r="WCI96" s="1"/>
      <c r="WCJ96" s="1"/>
      <c r="WCK96" s="1"/>
      <c r="WCL96" s="1"/>
      <c r="WCM96" s="1"/>
      <c r="WCO96" s="18"/>
      <c r="WCP96" s="1"/>
      <c r="WCQ96" s="1"/>
      <c r="WCR96" s="1"/>
      <c r="WCS96" s="1"/>
      <c r="WCT96" s="1"/>
      <c r="WCU96" s="1"/>
      <c r="WCW96" s="18"/>
      <c r="WCX96" s="1"/>
      <c r="WCY96" s="1"/>
      <c r="WCZ96" s="1"/>
      <c r="WDA96" s="1"/>
      <c r="WDB96" s="1"/>
      <c r="WDC96" s="1"/>
      <c r="WDE96" s="18"/>
      <c r="WDF96" s="1"/>
      <c r="WDG96" s="1"/>
      <c r="WDH96" s="1"/>
      <c r="WDI96" s="1"/>
      <c r="WDJ96" s="1"/>
      <c r="WDK96" s="1"/>
      <c r="WDM96" s="18"/>
      <c r="WDN96" s="1"/>
      <c r="WDO96" s="1"/>
      <c r="WDP96" s="1"/>
      <c r="WDQ96" s="1"/>
      <c r="WDR96" s="1"/>
      <c r="WDS96" s="1"/>
      <c r="WDU96" s="18"/>
      <c r="WDV96" s="1"/>
      <c r="WDW96" s="1"/>
      <c r="WDX96" s="1"/>
      <c r="WDY96" s="1"/>
      <c r="WDZ96" s="1"/>
      <c r="WEA96" s="1"/>
      <c r="WEC96" s="18"/>
      <c r="WED96" s="1"/>
      <c r="WEE96" s="1"/>
      <c r="WEF96" s="1"/>
      <c r="WEG96" s="1"/>
      <c r="WEH96" s="1"/>
      <c r="WEI96" s="1"/>
      <c r="WEK96" s="18"/>
      <c r="WEL96" s="1"/>
      <c r="WEM96" s="1"/>
      <c r="WEN96" s="1"/>
      <c r="WEO96" s="1"/>
      <c r="WEP96" s="1"/>
      <c r="WEQ96" s="1"/>
      <c r="WES96" s="18"/>
      <c r="WET96" s="1"/>
      <c r="WEU96" s="1"/>
      <c r="WEV96" s="1"/>
      <c r="WEW96" s="1"/>
      <c r="WEX96" s="1"/>
      <c r="WEY96" s="1"/>
      <c r="WFA96" s="18"/>
      <c r="WFB96" s="1"/>
      <c r="WFC96" s="1"/>
      <c r="WFD96" s="1"/>
      <c r="WFE96" s="1"/>
      <c r="WFF96" s="1"/>
      <c r="WFG96" s="1"/>
      <c r="WFI96" s="18"/>
      <c r="WFJ96" s="1"/>
      <c r="WFK96" s="1"/>
      <c r="WFL96" s="1"/>
      <c r="WFM96" s="1"/>
      <c r="WFN96" s="1"/>
      <c r="WFO96" s="1"/>
      <c r="WFQ96" s="18"/>
      <c r="WFR96" s="1"/>
      <c r="WFS96" s="1"/>
      <c r="WFT96" s="1"/>
      <c r="WFU96" s="1"/>
      <c r="WFV96" s="1"/>
      <c r="WFW96" s="1"/>
      <c r="WFY96" s="18"/>
      <c r="WFZ96" s="1"/>
      <c r="WGA96" s="1"/>
      <c r="WGB96" s="1"/>
      <c r="WGC96" s="1"/>
      <c r="WGD96" s="1"/>
      <c r="WGE96" s="1"/>
      <c r="WGG96" s="18"/>
      <c r="WGH96" s="1"/>
      <c r="WGI96" s="1"/>
      <c r="WGJ96" s="1"/>
      <c r="WGK96" s="1"/>
      <c r="WGL96" s="1"/>
      <c r="WGM96" s="1"/>
      <c r="WGO96" s="18"/>
      <c r="WGP96" s="1"/>
      <c r="WGQ96" s="1"/>
      <c r="WGR96" s="1"/>
      <c r="WGS96" s="1"/>
      <c r="WGT96" s="1"/>
      <c r="WGU96" s="1"/>
      <c r="WGW96" s="18"/>
      <c r="WGX96" s="1"/>
      <c r="WGY96" s="1"/>
      <c r="WGZ96" s="1"/>
      <c r="WHA96" s="1"/>
      <c r="WHB96" s="1"/>
      <c r="WHC96" s="1"/>
      <c r="WHE96" s="18"/>
      <c r="WHF96" s="1"/>
      <c r="WHG96" s="1"/>
      <c r="WHH96" s="1"/>
      <c r="WHI96" s="1"/>
      <c r="WHJ96" s="1"/>
      <c r="WHK96" s="1"/>
      <c r="WHM96" s="18"/>
      <c r="WHN96" s="1"/>
      <c r="WHO96" s="1"/>
      <c r="WHP96" s="1"/>
      <c r="WHQ96" s="1"/>
      <c r="WHR96" s="1"/>
      <c r="WHS96" s="1"/>
      <c r="WHU96" s="18"/>
      <c r="WHV96" s="1"/>
      <c r="WHW96" s="1"/>
      <c r="WHX96" s="1"/>
      <c r="WHY96" s="1"/>
      <c r="WHZ96" s="1"/>
      <c r="WIA96" s="1"/>
      <c r="WIC96" s="18"/>
      <c r="WID96" s="1"/>
      <c r="WIE96" s="1"/>
      <c r="WIF96" s="1"/>
      <c r="WIG96" s="1"/>
      <c r="WIH96" s="1"/>
      <c r="WII96" s="1"/>
      <c r="WIK96" s="18"/>
      <c r="WIL96" s="1"/>
      <c r="WIM96" s="1"/>
      <c r="WIN96" s="1"/>
      <c r="WIO96" s="1"/>
      <c r="WIP96" s="1"/>
      <c r="WIQ96" s="1"/>
      <c r="WIS96" s="18"/>
      <c r="WIT96" s="1"/>
      <c r="WIU96" s="1"/>
      <c r="WIV96" s="1"/>
      <c r="WIW96" s="1"/>
      <c r="WIX96" s="1"/>
      <c r="WIY96" s="1"/>
      <c r="WJA96" s="18"/>
      <c r="WJB96" s="1"/>
      <c r="WJC96" s="1"/>
      <c r="WJD96" s="1"/>
      <c r="WJE96" s="1"/>
      <c r="WJF96" s="1"/>
      <c r="WJG96" s="1"/>
      <c r="WJI96" s="18"/>
      <c r="WJJ96" s="1"/>
      <c r="WJK96" s="1"/>
      <c r="WJL96" s="1"/>
      <c r="WJM96" s="1"/>
      <c r="WJN96" s="1"/>
      <c r="WJO96" s="1"/>
      <c r="WJQ96" s="18"/>
      <c r="WJR96" s="1"/>
      <c r="WJS96" s="1"/>
      <c r="WJT96" s="1"/>
      <c r="WJU96" s="1"/>
      <c r="WJV96" s="1"/>
      <c r="WJW96" s="1"/>
      <c r="WJY96" s="18"/>
      <c r="WJZ96" s="1"/>
      <c r="WKA96" s="1"/>
      <c r="WKB96" s="1"/>
      <c r="WKC96" s="1"/>
      <c r="WKD96" s="1"/>
      <c r="WKE96" s="1"/>
      <c r="WKG96" s="18"/>
      <c r="WKH96" s="1"/>
      <c r="WKI96" s="1"/>
      <c r="WKJ96" s="1"/>
      <c r="WKK96" s="1"/>
      <c r="WKL96" s="1"/>
      <c r="WKM96" s="1"/>
      <c r="WKO96" s="18"/>
      <c r="WKP96" s="1"/>
      <c r="WKQ96" s="1"/>
      <c r="WKR96" s="1"/>
      <c r="WKS96" s="1"/>
      <c r="WKT96" s="1"/>
      <c r="WKU96" s="1"/>
      <c r="WKW96" s="18"/>
      <c r="WKX96" s="1"/>
      <c r="WKY96" s="1"/>
      <c r="WKZ96" s="1"/>
      <c r="WLA96" s="1"/>
      <c r="WLB96" s="1"/>
      <c r="WLC96" s="1"/>
      <c r="WLE96" s="18"/>
      <c r="WLF96" s="1"/>
      <c r="WLG96" s="1"/>
      <c r="WLH96" s="1"/>
      <c r="WLI96" s="1"/>
      <c r="WLJ96" s="1"/>
      <c r="WLK96" s="1"/>
      <c r="WLM96" s="18"/>
      <c r="WLN96" s="1"/>
      <c r="WLO96" s="1"/>
      <c r="WLP96" s="1"/>
      <c r="WLQ96" s="1"/>
      <c r="WLR96" s="1"/>
      <c r="WLS96" s="1"/>
      <c r="WLU96" s="18"/>
      <c r="WLV96" s="1"/>
      <c r="WLW96" s="1"/>
      <c r="WLX96" s="1"/>
      <c r="WLY96" s="1"/>
      <c r="WLZ96" s="1"/>
      <c r="WMA96" s="1"/>
      <c r="WMC96" s="18"/>
      <c r="WMD96" s="1"/>
      <c r="WME96" s="1"/>
      <c r="WMF96" s="1"/>
      <c r="WMG96" s="1"/>
      <c r="WMH96" s="1"/>
      <c r="WMI96" s="1"/>
      <c r="WMK96" s="18"/>
      <c r="WML96" s="1"/>
      <c r="WMM96" s="1"/>
      <c r="WMN96" s="1"/>
      <c r="WMO96" s="1"/>
      <c r="WMP96" s="1"/>
      <c r="WMQ96" s="1"/>
      <c r="WMS96" s="18"/>
      <c r="WMT96" s="1"/>
      <c r="WMU96" s="1"/>
      <c r="WMV96" s="1"/>
      <c r="WMW96" s="1"/>
      <c r="WMX96" s="1"/>
      <c r="WMY96" s="1"/>
      <c r="WNA96" s="18"/>
      <c r="WNB96" s="1"/>
      <c r="WNC96" s="1"/>
      <c r="WND96" s="1"/>
      <c r="WNE96" s="1"/>
      <c r="WNF96" s="1"/>
      <c r="WNG96" s="1"/>
      <c r="WNI96" s="18"/>
      <c r="WNJ96" s="1"/>
      <c r="WNK96" s="1"/>
      <c r="WNL96" s="1"/>
      <c r="WNM96" s="1"/>
      <c r="WNN96" s="1"/>
      <c r="WNO96" s="1"/>
      <c r="WNQ96" s="18"/>
      <c r="WNR96" s="1"/>
      <c r="WNS96" s="1"/>
      <c r="WNT96" s="1"/>
      <c r="WNU96" s="1"/>
      <c r="WNV96" s="1"/>
      <c r="WNW96" s="1"/>
      <c r="WNY96" s="18"/>
      <c r="WNZ96" s="1"/>
      <c r="WOA96" s="1"/>
      <c r="WOB96" s="1"/>
      <c r="WOC96" s="1"/>
      <c r="WOD96" s="1"/>
      <c r="WOE96" s="1"/>
      <c r="WOG96" s="18"/>
      <c r="WOH96" s="1"/>
      <c r="WOI96" s="1"/>
      <c r="WOJ96" s="1"/>
      <c r="WOK96" s="1"/>
      <c r="WOL96" s="1"/>
      <c r="WOM96" s="1"/>
      <c r="WOO96" s="18"/>
      <c r="WOP96" s="1"/>
      <c r="WOQ96" s="1"/>
      <c r="WOR96" s="1"/>
      <c r="WOS96" s="1"/>
      <c r="WOT96" s="1"/>
      <c r="WOU96" s="1"/>
      <c r="WOW96" s="18"/>
      <c r="WOX96" s="1"/>
      <c r="WOY96" s="1"/>
      <c r="WOZ96" s="1"/>
      <c r="WPA96" s="1"/>
      <c r="WPB96" s="1"/>
      <c r="WPC96" s="1"/>
      <c r="WPE96" s="18"/>
      <c r="WPF96" s="1"/>
      <c r="WPG96" s="1"/>
      <c r="WPH96" s="1"/>
      <c r="WPI96" s="1"/>
      <c r="WPJ96" s="1"/>
      <c r="WPK96" s="1"/>
      <c r="WPM96" s="18"/>
      <c r="WPN96" s="1"/>
      <c r="WPO96" s="1"/>
      <c r="WPP96" s="1"/>
      <c r="WPQ96" s="1"/>
      <c r="WPR96" s="1"/>
      <c r="WPS96" s="1"/>
      <c r="WPU96" s="18"/>
      <c r="WPV96" s="1"/>
      <c r="WPW96" s="1"/>
      <c r="WPX96" s="1"/>
      <c r="WPY96" s="1"/>
      <c r="WPZ96" s="1"/>
      <c r="WQA96" s="1"/>
      <c r="WQC96" s="18"/>
      <c r="WQD96" s="1"/>
      <c r="WQE96" s="1"/>
      <c r="WQF96" s="1"/>
      <c r="WQG96" s="1"/>
      <c r="WQH96" s="1"/>
      <c r="WQI96" s="1"/>
      <c r="WQK96" s="18"/>
      <c r="WQL96" s="1"/>
      <c r="WQM96" s="1"/>
      <c r="WQN96" s="1"/>
      <c r="WQO96" s="1"/>
      <c r="WQP96" s="1"/>
      <c r="WQQ96" s="1"/>
      <c r="WQS96" s="18"/>
      <c r="WQT96" s="1"/>
      <c r="WQU96" s="1"/>
      <c r="WQV96" s="1"/>
      <c r="WQW96" s="1"/>
      <c r="WQX96" s="1"/>
      <c r="WQY96" s="1"/>
      <c r="WRA96" s="18"/>
      <c r="WRB96" s="1"/>
      <c r="WRC96" s="1"/>
      <c r="WRD96" s="1"/>
      <c r="WRE96" s="1"/>
      <c r="WRF96" s="1"/>
      <c r="WRG96" s="1"/>
      <c r="WRI96" s="18"/>
      <c r="WRJ96" s="1"/>
      <c r="WRK96" s="1"/>
      <c r="WRL96" s="1"/>
      <c r="WRM96" s="1"/>
      <c r="WRN96" s="1"/>
      <c r="WRO96" s="1"/>
      <c r="WRQ96" s="18"/>
      <c r="WRR96" s="1"/>
      <c r="WRS96" s="1"/>
      <c r="WRT96" s="1"/>
      <c r="WRU96" s="1"/>
      <c r="WRV96" s="1"/>
      <c r="WRW96" s="1"/>
      <c r="WRY96" s="18"/>
      <c r="WRZ96" s="1"/>
      <c r="WSA96" s="1"/>
      <c r="WSB96" s="1"/>
      <c r="WSC96" s="1"/>
      <c r="WSD96" s="1"/>
      <c r="WSE96" s="1"/>
      <c r="WSG96" s="18"/>
      <c r="WSH96" s="1"/>
      <c r="WSI96" s="1"/>
      <c r="WSJ96" s="1"/>
      <c r="WSK96" s="1"/>
      <c r="WSL96" s="1"/>
      <c r="WSM96" s="1"/>
      <c r="WSO96" s="18"/>
      <c r="WSP96" s="1"/>
      <c r="WSQ96" s="1"/>
      <c r="WSR96" s="1"/>
      <c r="WSS96" s="1"/>
      <c r="WST96" s="1"/>
      <c r="WSU96" s="1"/>
      <c r="WSW96" s="18"/>
      <c r="WSX96" s="1"/>
      <c r="WSY96" s="1"/>
      <c r="WSZ96" s="1"/>
      <c r="WTA96" s="1"/>
      <c r="WTB96" s="1"/>
      <c r="WTC96" s="1"/>
      <c r="WTE96" s="18"/>
      <c r="WTF96" s="1"/>
      <c r="WTG96" s="1"/>
      <c r="WTH96" s="1"/>
      <c r="WTI96" s="1"/>
      <c r="WTJ96" s="1"/>
      <c r="WTK96" s="1"/>
      <c r="WTM96" s="18"/>
      <c r="WTN96" s="1"/>
      <c r="WTO96" s="1"/>
      <c r="WTP96" s="1"/>
      <c r="WTQ96" s="1"/>
      <c r="WTR96" s="1"/>
      <c r="WTS96" s="1"/>
      <c r="WTU96" s="18"/>
      <c r="WTV96" s="1"/>
      <c r="WTW96" s="1"/>
      <c r="WTX96" s="1"/>
      <c r="WTY96" s="1"/>
      <c r="WTZ96" s="1"/>
      <c r="WUA96" s="1"/>
      <c r="WUC96" s="18"/>
      <c r="WUD96" s="1"/>
      <c r="WUE96" s="1"/>
      <c r="WUF96" s="1"/>
      <c r="WUG96" s="1"/>
      <c r="WUH96" s="1"/>
      <c r="WUI96" s="1"/>
      <c r="WUK96" s="18"/>
      <c r="WUL96" s="1"/>
      <c r="WUM96" s="1"/>
      <c r="WUN96" s="1"/>
      <c r="WUO96" s="1"/>
      <c r="WUP96" s="1"/>
      <c r="WUQ96" s="1"/>
      <c r="WUS96" s="18"/>
      <c r="WUT96" s="1"/>
      <c r="WUU96" s="1"/>
      <c r="WUV96" s="1"/>
      <c r="WUW96" s="1"/>
      <c r="WUX96" s="1"/>
      <c r="WUY96" s="1"/>
      <c r="WVA96" s="18"/>
      <c r="WVB96" s="1"/>
      <c r="WVC96" s="1"/>
      <c r="WVD96" s="1"/>
      <c r="WVE96" s="1"/>
      <c r="WVF96" s="1"/>
      <c r="WVG96" s="1"/>
      <c r="WVI96" s="18"/>
      <c r="WVJ96" s="1"/>
      <c r="WVK96" s="1"/>
      <c r="WVL96" s="1"/>
      <c r="WVM96" s="1"/>
      <c r="WVN96" s="1"/>
      <c r="WVO96" s="1"/>
      <c r="WVQ96" s="18"/>
      <c r="WVR96" s="1"/>
      <c r="WVS96" s="1"/>
      <c r="WVT96" s="1"/>
      <c r="WVU96" s="1"/>
      <c r="WVV96" s="1"/>
      <c r="WVW96" s="1"/>
      <c r="WVY96" s="18"/>
      <c r="WVZ96" s="1"/>
      <c r="WWA96" s="1"/>
      <c r="WWB96" s="1"/>
      <c r="WWC96" s="1"/>
      <c r="WWD96" s="1"/>
      <c r="WWE96" s="1"/>
      <c r="WWG96" s="18"/>
      <c r="WWH96" s="1"/>
      <c r="WWI96" s="1"/>
      <c r="WWJ96" s="1"/>
      <c r="WWK96" s="1"/>
      <c r="WWL96" s="1"/>
      <c r="WWM96" s="1"/>
      <c r="WWO96" s="18"/>
      <c r="WWP96" s="1"/>
      <c r="WWQ96" s="1"/>
      <c r="WWR96" s="1"/>
      <c r="WWS96" s="1"/>
      <c r="WWT96" s="1"/>
      <c r="WWU96" s="1"/>
      <c r="WWW96" s="18"/>
      <c r="WWX96" s="1"/>
      <c r="WWY96" s="1"/>
      <c r="WWZ96" s="1"/>
      <c r="WXA96" s="1"/>
      <c r="WXB96" s="1"/>
      <c r="WXC96" s="1"/>
      <c r="WXE96" s="18"/>
      <c r="WXF96" s="1"/>
      <c r="WXG96" s="1"/>
      <c r="WXH96" s="1"/>
      <c r="WXI96" s="1"/>
      <c r="WXJ96" s="1"/>
      <c r="WXK96" s="1"/>
      <c r="WXM96" s="18"/>
      <c r="WXN96" s="1"/>
      <c r="WXO96" s="1"/>
      <c r="WXP96" s="1"/>
      <c r="WXQ96" s="1"/>
      <c r="WXR96" s="1"/>
      <c r="WXS96" s="1"/>
      <c r="WXU96" s="18"/>
      <c r="WXV96" s="1"/>
      <c r="WXW96" s="1"/>
      <c r="WXX96" s="1"/>
      <c r="WXY96" s="1"/>
      <c r="WXZ96" s="1"/>
      <c r="WYA96" s="1"/>
      <c r="WYC96" s="18"/>
      <c r="WYD96" s="1"/>
      <c r="WYE96" s="1"/>
      <c r="WYF96" s="1"/>
      <c r="WYG96" s="1"/>
      <c r="WYH96" s="1"/>
      <c r="WYI96" s="1"/>
      <c r="WYK96" s="18"/>
      <c r="WYL96" s="1"/>
      <c r="WYM96" s="1"/>
      <c r="WYN96" s="1"/>
      <c r="WYO96" s="1"/>
      <c r="WYP96" s="1"/>
      <c r="WYQ96" s="1"/>
      <c r="WYS96" s="18"/>
      <c r="WYT96" s="1"/>
      <c r="WYU96" s="1"/>
      <c r="WYV96" s="1"/>
      <c r="WYW96" s="1"/>
      <c r="WYX96" s="1"/>
      <c r="WYY96" s="1"/>
      <c r="WZA96" s="18"/>
      <c r="WZB96" s="1"/>
      <c r="WZC96" s="1"/>
      <c r="WZD96" s="1"/>
      <c r="WZE96" s="1"/>
      <c r="WZF96" s="1"/>
      <c r="WZG96" s="1"/>
      <c r="WZI96" s="18"/>
      <c r="WZJ96" s="1"/>
      <c r="WZK96" s="1"/>
      <c r="WZL96" s="1"/>
      <c r="WZM96" s="1"/>
      <c r="WZN96" s="1"/>
      <c r="WZO96" s="1"/>
      <c r="WZQ96" s="18"/>
      <c r="WZR96" s="1"/>
      <c r="WZS96" s="1"/>
      <c r="WZT96" s="1"/>
      <c r="WZU96" s="1"/>
      <c r="WZV96" s="1"/>
      <c r="WZW96" s="1"/>
      <c r="WZY96" s="18"/>
      <c r="WZZ96" s="1"/>
      <c r="XAA96" s="1"/>
      <c r="XAB96" s="1"/>
      <c r="XAC96" s="1"/>
      <c r="XAD96" s="1"/>
      <c r="XAE96" s="1"/>
      <c r="XAG96" s="18"/>
      <c r="XAH96" s="1"/>
      <c r="XAI96" s="1"/>
      <c r="XAJ96" s="1"/>
      <c r="XAK96" s="1"/>
      <c r="XAL96" s="1"/>
      <c r="XAM96" s="1"/>
      <c r="XAO96" s="18"/>
      <c r="XAP96" s="1"/>
      <c r="XAQ96" s="1"/>
      <c r="XAR96" s="1"/>
      <c r="XAS96" s="1"/>
      <c r="XAT96" s="1"/>
      <c r="XAU96" s="1"/>
      <c r="XAW96" s="18"/>
      <c r="XAX96" s="1"/>
      <c r="XAY96" s="1"/>
      <c r="XAZ96" s="1"/>
      <c r="XBA96" s="1"/>
      <c r="XBB96" s="1"/>
      <c r="XBC96" s="1"/>
      <c r="XBE96" s="18"/>
      <c r="XBF96" s="1"/>
      <c r="XBG96" s="1"/>
      <c r="XBH96" s="1"/>
      <c r="XBI96" s="1"/>
      <c r="XBJ96" s="1"/>
      <c r="XBK96" s="1"/>
      <c r="XBM96" s="18"/>
      <c r="XBN96" s="1"/>
      <c r="XBO96" s="1"/>
      <c r="XBP96" s="1"/>
      <c r="XBQ96" s="1"/>
      <c r="XBR96" s="1"/>
      <c r="XBS96" s="1"/>
      <c r="XBU96" s="18"/>
      <c r="XBV96" s="1"/>
      <c r="XBW96" s="1"/>
      <c r="XBX96" s="1"/>
      <c r="XBY96" s="1"/>
      <c r="XBZ96" s="1"/>
      <c r="XCA96" s="1"/>
      <c r="XCC96" s="18"/>
      <c r="XCD96" s="1"/>
      <c r="XCE96" s="1"/>
      <c r="XCF96" s="1"/>
      <c r="XCG96" s="1"/>
      <c r="XCH96" s="1"/>
      <c r="XCI96" s="1"/>
      <c r="XCK96" s="18"/>
      <c r="XCL96" s="1"/>
      <c r="XCM96" s="1"/>
      <c r="XCN96" s="1"/>
      <c r="XCO96" s="1"/>
      <c r="XCP96" s="1"/>
      <c r="XCQ96" s="1"/>
      <c r="XCS96" s="18"/>
      <c r="XCT96" s="1"/>
      <c r="XCU96" s="1"/>
      <c r="XCV96" s="1"/>
      <c r="XCW96" s="1"/>
      <c r="XCX96" s="1"/>
      <c r="XCY96" s="1"/>
      <c r="XDA96" s="18"/>
      <c r="XDB96" s="1"/>
      <c r="XDC96" s="1"/>
      <c r="XDD96" s="1"/>
      <c r="XDE96" s="1"/>
      <c r="XDF96" s="1"/>
      <c r="XDG96" s="1"/>
      <c r="XDI96" s="18"/>
      <c r="XDJ96" s="1"/>
      <c r="XDK96" s="1"/>
      <c r="XDL96" s="1"/>
      <c r="XDM96" s="1"/>
      <c r="XDN96" s="1"/>
      <c r="XDO96" s="1"/>
      <c r="XDQ96" s="18"/>
      <c r="XDR96" s="1"/>
      <c r="XDS96" s="1"/>
      <c r="XDT96" s="1"/>
      <c r="XDU96" s="1"/>
      <c r="XDV96" s="1"/>
      <c r="XDW96" s="1"/>
      <c r="XDY96" s="18"/>
      <c r="XDZ96" s="1"/>
      <c r="XEA96" s="1"/>
      <c r="XEB96" s="1"/>
      <c r="XEC96" s="1"/>
      <c r="XED96" s="1"/>
      <c r="XEE96" s="1"/>
      <c r="XEG96" s="18"/>
      <c r="XEH96" s="1"/>
      <c r="XEI96" s="1"/>
      <c r="XEJ96" s="1"/>
      <c r="XEK96" s="1"/>
      <c r="XEL96" s="1"/>
      <c r="XEM96" s="1"/>
      <c r="XEO96" s="18"/>
      <c r="XEP96" s="1"/>
      <c r="XEQ96" s="1"/>
      <c r="XER96" s="1"/>
      <c r="XES96" s="1"/>
      <c r="XET96" s="1"/>
      <c r="XEU96" s="1"/>
      <c r="XEW96" s="18"/>
      <c r="XEX96" s="1"/>
      <c r="XEY96" s="1"/>
      <c r="XEZ96" s="1"/>
      <c r="XFA96" s="1"/>
      <c r="XFB96" s="1"/>
      <c r="XFC96" s="1"/>
    </row>
    <row r="97" spans="1:1023 1025:2047 2049:3071 3073:4095 4097:5119 5121:6143 6145:7167 7169:8191 8193:9215 9217:10239 10241:11263 11265:12287 12289:13311 13313:14335 14337:15359 15361:16383">
      <c r="A97" s="18">
        <v>78528</v>
      </c>
      <c r="B97" s="1"/>
      <c r="C97"/>
      <c r="D97"/>
      <c r="E97" s="1">
        <v>1</v>
      </c>
      <c r="F97">
        <v>1</v>
      </c>
      <c r="G97">
        <v>1</v>
      </c>
      <c r="H97" t="s">
        <v>71</v>
      </c>
      <c r="I97" s="18"/>
      <c r="J97" s="1"/>
      <c r="K97" s="1"/>
      <c r="L97" s="1"/>
      <c r="M97" s="1"/>
      <c r="N97" s="1"/>
      <c r="O97" s="1"/>
      <c r="Q97" s="18"/>
      <c r="R97" s="1"/>
      <c r="S97" s="1"/>
      <c r="T97" s="1"/>
      <c r="U97" s="1"/>
      <c r="V97" s="1"/>
      <c r="W97" s="1"/>
      <c r="Y97" s="18"/>
      <c r="Z97" s="1"/>
      <c r="AA97" s="1"/>
      <c r="AB97" s="1"/>
      <c r="AC97" s="1"/>
      <c r="AD97" s="1"/>
      <c r="AE97" s="1"/>
      <c r="AG97" s="18"/>
      <c r="AH97" s="1"/>
      <c r="AI97" s="1"/>
      <c r="AJ97" s="1"/>
      <c r="AK97" s="1"/>
      <c r="AL97" s="1"/>
      <c r="AM97" s="1"/>
      <c r="AO97" s="18"/>
      <c r="AP97" s="1"/>
      <c r="AQ97" s="1"/>
      <c r="AR97" s="1"/>
      <c r="AS97" s="1"/>
      <c r="AT97" s="1"/>
      <c r="AU97" s="1"/>
      <c r="AW97" s="18"/>
      <c r="AX97" s="1"/>
      <c r="AY97" s="1"/>
      <c r="AZ97" s="1"/>
      <c r="BA97" s="1"/>
      <c r="BB97" s="1"/>
      <c r="BC97" s="1"/>
      <c r="BE97" s="18"/>
      <c r="BF97" s="1"/>
      <c r="BG97" s="1"/>
      <c r="BH97" s="1"/>
      <c r="BI97" s="1"/>
      <c r="BJ97" s="1"/>
      <c r="BK97" s="1"/>
      <c r="BM97" s="18"/>
      <c r="BN97" s="1"/>
      <c r="BO97" s="1"/>
      <c r="BP97" s="1"/>
      <c r="BQ97" s="1"/>
      <c r="BR97" s="1"/>
      <c r="BS97" s="1"/>
      <c r="BU97" s="18"/>
      <c r="BV97" s="1"/>
      <c r="BW97" s="1"/>
      <c r="BX97" s="1"/>
      <c r="BY97" s="1"/>
      <c r="BZ97" s="1"/>
      <c r="CA97" s="1"/>
      <c r="CC97" s="18"/>
      <c r="CD97" s="1"/>
      <c r="CE97" s="1"/>
      <c r="CF97" s="1"/>
      <c r="CG97" s="1"/>
      <c r="CH97" s="1"/>
      <c r="CI97" s="1"/>
      <c r="CK97" s="18"/>
      <c r="CL97" s="1"/>
      <c r="CM97" s="1"/>
      <c r="CN97" s="1"/>
      <c r="CO97" s="1"/>
      <c r="CP97" s="1"/>
      <c r="CQ97" s="1"/>
      <c r="CS97" s="18"/>
      <c r="CT97" s="1"/>
      <c r="CU97" s="1"/>
      <c r="CV97" s="1"/>
      <c r="CW97" s="1"/>
      <c r="CX97" s="1"/>
      <c r="CY97" s="1"/>
      <c r="DA97" s="18"/>
      <c r="DB97" s="1"/>
      <c r="DC97" s="1"/>
      <c r="DD97" s="1"/>
      <c r="DE97" s="1"/>
      <c r="DF97" s="1"/>
      <c r="DG97" s="1"/>
      <c r="DI97" s="18"/>
      <c r="DJ97" s="1"/>
      <c r="DK97" s="1"/>
      <c r="DL97" s="1"/>
      <c r="DM97" s="1"/>
      <c r="DN97" s="1"/>
      <c r="DO97" s="1"/>
      <c r="DQ97" s="18"/>
      <c r="DR97" s="1"/>
      <c r="DS97" s="1"/>
      <c r="DT97" s="1"/>
      <c r="DU97" s="1"/>
      <c r="DV97" s="1"/>
      <c r="DW97" s="1"/>
      <c r="DY97" s="18"/>
      <c r="DZ97" s="1"/>
      <c r="EA97" s="1"/>
      <c r="EB97" s="1"/>
      <c r="EC97" s="1"/>
      <c r="ED97" s="1"/>
      <c r="EE97" s="1"/>
      <c r="EG97" s="18"/>
      <c r="EH97" s="1"/>
      <c r="EI97" s="1"/>
      <c r="EJ97" s="1"/>
      <c r="EK97" s="1"/>
      <c r="EL97" s="1"/>
      <c r="EM97" s="1"/>
      <c r="EO97" s="18"/>
      <c r="EP97" s="1"/>
      <c r="EQ97" s="1"/>
      <c r="ER97" s="1"/>
      <c r="ES97" s="1"/>
      <c r="ET97" s="1"/>
      <c r="EU97" s="1"/>
      <c r="EW97" s="18"/>
      <c r="EX97" s="1"/>
      <c r="EY97" s="1"/>
      <c r="EZ97" s="1"/>
      <c r="FA97" s="1"/>
      <c r="FB97" s="1"/>
      <c r="FC97" s="1"/>
      <c r="FE97" s="18"/>
      <c r="FF97" s="1"/>
      <c r="FG97" s="1"/>
      <c r="FH97" s="1"/>
      <c r="FI97" s="1"/>
      <c r="FJ97" s="1"/>
      <c r="FK97" s="1"/>
      <c r="FM97" s="18"/>
      <c r="FN97" s="1"/>
      <c r="FO97" s="1"/>
      <c r="FP97" s="1"/>
      <c r="FQ97" s="1"/>
      <c r="FR97" s="1"/>
      <c r="FS97" s="1"/>
      <c r="FU97" s="18"/>
      <c r="FV97" s="1"/>
      <c r="FW97" s="1"/>
      <c r="FX97" s="1"/>
      <c r="FY97" s="1"/>
      <c r="FZ97" s="1"/>
      <c r="GA97" s="1"/>
      <c r="GC97" s="18"/>
      <c r="GD97" s="1"/>
      <c r="GE97" s="1"/>
      <c r="GF97" s="1"/>
      <c r="GG97" s="1"/>
      <c r="GH97" s="1"/>
      <c r="GI97" s="1"/>
      <c r="GK97" s="18"/>
      <c r="GL97" s="1"/>
      <c r="GM97" s="1"/>
      <c r="GN97" s="1"/>
      <c r="GO97" s="1"/>
      <c r="GP97" s="1"/>
      <c r="GQ97" s="1"/>
      <c r="GS97" s="18"/>
      <c r="GT97" s="1"/>
      <c r="GU97" s="1"/>
      <c r="GV97" s="1"/>
      <c r="GW97" s="1"/>
      <c r="GX97" s="1"/>
      <c r="GY97" s="1"/>
      <c r="HA97" s="18"/>
      <c r="HB97" s="1"/>
      <c r="HC97" s="1"/>
      <c r="HD97" s="1"/>
      <c r="HE97" s="1"/>
      <c r="HF97" s="1"/>
      <c r="HG97" s="1"/>
      <c r="HI97" s="18"/>
      <c r="HJ97" s="1"/>
      <c r="HK97" s="1"/>
      <c r="HL97" s="1"/>
      <c r="HM97" s="1"/>
      <c r="HN97" s="1"/>
      <c r="HO97" s="1"/>
      <c r="HQ97" s="18"/>
      <c r="HR97" s="1"/>
      <c r="HS97" s="1"/>
      <c r="HT97" s="1"/>
      <c r="HU97" s="1"/>
      <c r="HV97" s="1"/>
      <c r="HW97" s="1"/>
      <c r="HY97" s="18"/>
      <c r="HZ97" s="1"/>
      <c r="IA97" s="1"/>
      <c r="IB97" s="1"/>
      <c r="IC97" s="1"/>
      <c r="ID97" s="1"/>
      <c r="IE97" s="1"/>
      <c r="IG97" s="18"/>
      <c r="IH97" s="1"/>
      <c r="II97" s="1"/>
      <c r="IJ97" s="1"/>
      <c r="IK97" s="1"/>
      <c r="IL97" s="1"/>
      <c r="IM97" s="1"/>
      <c r="IO97" s="18"/>
      <c r="IP97" s="1"/>
      <c r="IQ97" s="1"/>
      <c r="IR97" s="1"/>
      <c r="IS97" s="1"/>
      <c r="IT97" s="1"/>
      <c r="IU97" s="1"/>
      <c r="IW97" s="18"/>
      <c r="IX97" s="1"/>
      <c r="IY97" s="1"/>
      <c r="IZ97" s="1"/>
      <c r="JA97" s="1"/>
      <c r="JB97" s="1"/>
      <c r="JC97" s="1"/>
      <c r="JE97" s="18"/>
      <c r="JF97" s="1"/>
      <c r="JG97" s="1"/>
      <c r="JH97" s="1"/>
      <c r="JI97" s="1"/>
      <c r="JJ97" s="1"/>
      <c r="JK97" s="1"/>
      <c r="JM97" s="18"/>
      <c r="JN97" s="1"/>
      <c r="JO97" s="1"/>
      <c r="JP97" s="1"/>
      <c r="JQ97" s="1"/>
      <c r="JR97" s="1"/>
      <c r="JS97" s="1"/>
      <c r="JU97" s="18"/>
      <c r="JV97" s="1"/>
      <c r="JW97" s="1"/>
      <c r="JX97" s="1"/>
      <c r="JY97" s="1"/>
      <c r="JZ97" s="1"/>
      <c r="KA97" s="1"/>
      <c r="KC97" s="18"/>
      <c r="KD97" s="1"/>
      <c r="KE97" s="1"/>
      <c r="KF97" s="1"/>
      <c r="KG97" s="1"/>
      <c r="KH97" s="1"/>
      <c r="KI97" s="1"/>
      <c r="KK97" s="18"/>
      <c r="KL97" s="1"/>
      <c r="KM97" s="1"/>
      <c r="KN97" s="1"/>
      <c r="KO97" s="1"/>
      <c r="KP97" s="1"/>
      <c r="KQ97" s="1"/>
      <c r="KS97" s="18"/>
      <c r="KT97" s="1"/>
      <c r="KU97" s="1"/>
      <c r="KV97" s="1"/>
      <c r="KW97" s="1"/>
      <c r="KX97" s="1"/>
      <c r="KY97" s="1"/>
      <c r="LA97" s="18"/>
      <c r="LB97" s="1"/>
      <c r="LC97" s="1"/>
      <c r="LD97" s="1"/>
      <c r="LE97" s="1"/>
      <c r="LF97" s="1"/>
      <c r="LG97" s="1"/>
      <c r="LI97" s="18"/>
      <c r="LJ97" s="1"/>
      <c r="LK97" s="1"/>
      <c r="LL97" s="1"/>
      <c r="LM97" s="1"/>
      <c r="LN97" s="1"/>
      <c r="LO97" s="1"/>
      <c r="LQ97" s="18"/>
      <c r="LR97" s="1"/>
      <c r="LS97" s="1"/>
      <c r="LT97" s="1"/>
      <c r="LU97" s="1"/>
      <c r="LV97" s="1"/>
      <c r="LW97" s="1"/>
      <c r="LY97" s="18"/>
      <c r="LZ97" s="1"/>
      <c r="MA97" s="1"/>
      <c r="MB97" s="1"/>
      <c r="MC97" s="1"/>
      <c r="MD97" s="1"/>
      <c r="ME97" s="1"/>
      <c r="MG97" s="18"/>
      <c r="MH97" s="1"/>
      <c r="MI97" s="1"/>
      <c r="MJ97" s="1"/>
      <c r="MK97" s="1"/>
      <c r="ML97" s="1"/>
      <c r="MM97" s="1"/>
      <c r="MO97" s="18"/>
      <c r="MP97" s="1"/>
      <c r="MQ97" s="1"/>
      <c r="MR97" s="1"/>
      <c r="MS97" s="1"/>
      <c r="MT97" s="1"/>
      <c r="MU97" s="1"/>
      <c r="MW97" s="18"/>
      <c r="MX97" s="1"/>
      <c r="MY97" s="1"/>
      <c r="MZ97" s="1"/>
      <c r="NA97" s="1"/>
      <c r="NB97" s="1"/>
      <c r="NC97" s="1"/>
      <c r="NE97" s="18"/>
      <c r="NF97" s="1"/>
      <c r="NG97" s="1"/>
      <c r="NH97" s="1"/>
      <c r="NI97" s="1"/>
      <c r="NJ97" s="1"/>
      <c r="NK97" s="1"/>
      <c r="NM97" s="18"/>
      <c r="NN97" s="1"/>
      <c r="NO97" s="1"/>
      <c r="NP97" s="1"/>
      <c r="NQ97" s="1"/>
      <c r="NR97" s="1"/>
      <c r="NS97" s="1"/>
      <c r="NU97" s="18"/>
      <c r="NV97" s="1"/>
      <c r="NW97" s="1"/>
      <c r="NX97" s="1"/>
      <c r="NY97" s="1"/>
      <c r="NZ97" s="1"/>
      <c r="OA97" s="1"/>
      <c r="OC97" s="18"/>
      <c r="OD97" s="1"/>
      <c r="OE97" s="1"/>
      <c r="OF97" s="1"/>
      <c r="OG97" s="1"/>
      <c r="OH97" s="1"/>
      <c r="OI97" s="1"/>
      <c r="OK97" s="18"/>
      <c r="OL97" s="1"/>
      <c r="OM97" s="1"/>
      <c r="ON97" s="1"/>
      <c r="OO97" s="1"/>
      <c r="OP97" s="1"/>
      <c r="OQ97" s="1"/>
      <c r="OS97" s="18"/>
      <c r="OT97" s="1"/>
      <c r="OU97" s="1"/>
      <c r="OV97" s="1"/>
      <c r="OW97" s="1"/>
      <c r="OX97" s="1"/>
      <c r="OY97" s="1"/>
      <c r="PA97" s="18"/>
      <c r="PB97" s="1"/>
      <c r="PC97" s="1"/>
      <c r="PD97" s="1"/>
      <c r="PE97" s="1"/>
      <c r="PF97" s="1"/>
      <c r="PG97" s="1"/>
      <c r="PI97" s="18"/>
      <c r="PJ97" s="1"/>
      <c r="PK97" s="1"/>
      <c r="PL97" s="1"/>
      <c r="PM97" s="1"/>
      <c r="PN97" s="1"/>
      <c r="PO97" s="1"/>
      <c r="PQ97" s="18"/>
      <c r="PR97" s="1"/>
      <c r="PS97" s="1"/>
      <c r="PT97" s="1"/>
      <c r="PU97" s="1"/>
      <c r="PV97" s="1"/>
      <c r="PW97" s="1"/>
      <c r="PY97" s="18"/>
      <c r="PZ97" s="1"/>
      <c r="QA97" s="1"/>
      <c r="QB97" s="1"/>
      <c r="QC97" s="1"/>
      <c r="QD97" s="1"/>
      <c r="QE97" s="1"/>
      <c r="QG97" s="18"/>
      <c r="QH97" s="1"/>
      <c r="QI97" s="1"/>
      <c r="QJ97" s="1"/>
      <c r="QK97" s="1"/>
      <c r="QL97" s="1"/>
      <c r="QM97" s="1"/>
      <c r="QO97" s="18"/>
      <c r="QP97" s="1"/>
      <c r="QQ97" s="1"/>
      <c r="QR97" s="1"/>
      <c r="QS97" s="1"/>
      <c r="QT97" s="1"/>
      <c r="QU97" s="1"/>
      <c r="QW97" s="18"/>
      <c r="QX97" s="1"/>
      <c r="QY97" s="1"/>
      <c r="QZ97" s="1"/>
      <c r="RA97" s="1"/>
      <c r="RB97" s="1"/>
      <c r="RC97" s="1"/>
      <c r="RE97" s="18"/>
      <c r="RF97" s="1"/>
      <c r="RG97" s="1"/>
      <c r="RH97" s="1"/>
      <c r="RI97" s="1"/>
      <c r="RJ97" s="1"/>
      <c r="RK97" s="1"/>
      <c r="RM97" s="18"/>
      <c r="RN97" s="1"/>
      <c r="RO97" s="1"/>
      <c r="RP97" s="1"/>
      <c r="RQ97" s="1"/>
      <c r="RR97" s="1"/>
      <c r="RS97" s="1"/>
      <c r="RU97" s="18"/>
      <c r="RV97" s="1"/>
      <c r="RW97" s="1"/>
      <c r="RX97" s="1"/>
      <c r="RY97" s="1"/>
      <c r="RZ97" s="1"/>
      <c r="SA97" s="1"/>
      <c r="SC97" s="18"/>
      <c r="SD97" s="1"/>
      <c r="SE97" s="1"/>
      <c r="SF97" s="1"/>
      <c r="SG97" s="1"/>
      <c r="SH97" s="1"/>
      <c r="SI97" s="1"/>
      <c r="SK97" s="18"/>
      <c r="SL97" s="1"/>
      <c r="SM97" s="1"/>
      <c r="SN97" s="1"/>
      <c r="SO97" s="1"/>
      <c r="SP97" s="1"/>
      <c r="SQ97" s="1"/>
      <c r="SS97" s="18"/>
      <c r="ST97" s="1"/>
      <c r="SU97" s="1"/>
      <c r="SV97" s="1"/>
      <c r="SW97" s="1"/>
      <c r="SX97" s="1"/>
      <c r="SY97" s="1"/>
      <c r="TA97" s="18"/>
      <c r="TB97" s="1"/>
      <c r="TC97" s="1"/>
      <c r="TD97" s="1"/>
      <c r="TE97" s="1"/>
      <c r="TF97" s="1"/>
      <c r="TG97" s="1"/>
      <c r="TI97" s="18"/>
      <c r="TJ97" s="1"/>
      <c r="TK97" s="1"/>
      <c r="TL97" s="1"/>
      <c r="TM97" s="1"/>
      <c r="TN97" s="1"/>
      <c r="TO97" s="1"/>
      <c r="TQ97" s="18"/>
      <c r="TR97" s="1"/>
      <c r="TS97" s="1"/>
      <c r="TT97" s="1"/>
      <c r="TU97" s="1"/>
      <c r="TV97" s="1"/>
      <c r="TW97" s="1"/>
      <c r="TY97" s="18"/>
      <c r="TZ97" s="1"/>
      <c r="UA97" s="1"/>
      <c r="UB97" s="1"/>
      <c r="UC97" s="1"/>
      <c r="UD97" s="1"/>
      <c r="UE97" s="1"/>
      <c r="UG97" s="18"/>
      <c r="UH97" s="1"/>
      <c r="UI97" s="1"/>
      <c r="UJ97" s="1"/>
      <c r="UK97" s="1"/>
      <c r="UL97" s="1"/>
      <c r="UM97" s="1"/>
      <c r="UO97" s="18"/>
      <c r="UP97" s="1"/>
      <c r="UQ97" s="1"/>
      <c r="UR97" s="1"/>
      <c r="US97" s="1"/>
      <c r="UT97" s="1"/>
      <c r="UU97" s="1"/>
      <c r="UW97" s="18"/>
      <c r="UX97" s="1"/>
      <c r="UY97" s="1"/>
      <c r="UZ97" s="1"/>
      <c r="VA97" s="1"/>
      <c r="VB97" s="1"/>
      <c r="VC97" s="1"/>
      <c r="VE97" s="18"/>
      <c r="VF97" s="1"/>
      <c r="VG97" s="1"/>
      <c r="VH97" s="1"/>
      <c r="VI97" s="1"/>
      <c r="VJ97" s="1"/>
      <c r="VK97" s="1"/>
      <c r="VM97" s="18"/>
      <c r="VN97" s="1"/>
      <c r="VO97" s="1"/>
      <c r="VP97" s="1"/>
      <c r="VQ97" s="1"/>
      <c r="VR97" s="1"/>
      <c r="VS97" s="1"/>
      <c r="VU97" s="18"/>
      <c r="VV97" s="1"/>
      <c r="VW97" s="1"/>
      <c r="VX97" s="1"/>
      <c r="VY97" s="1"/>
      <c r="VZ97" s="1"/>
      <c r="WA97" s="1"/>
      <c r="WC97" s="18"/>
      <c r="WD97" s="1"/>
      <c r="WE97" s="1"/>
      <c r="WF97" s="1"/>
      <c r="WG97" s="1"/>
      <c r="WH97" s="1"/>
      <c r="WI97" s="1"/>
      <c r="WK97" s="18"/>
      <c r="WL97" s="1"/>
      <c r="WM97" s="1"/>
      <c r="WN97" s="1"/>
      <c r="WO97" s="1"/>
      <c r="WP97" s="1"/>
      <c r="WQ97" s="1"/>
      <c r="WS97" s="18"/>
      <c r="WT97" s="1"/>
      <c r="WU97" s="1"/>
      <c r="WV97" s="1"/>
      <c r="WW97" s="1"/>
      <c r="WX97" s="1"/>
      <c r="WY97" s="1"/>
      <c r="XA97" s="18"/>
      <c r="XB97" s="1"/>
      <c r="XC97" s="1"/>
      <c r="XD97" s="1"/>
      <c r="XE97" s="1"/>
      <c r="XF97" s="1"/>
      <c r="XG97" s="1"/>
      <c r="XI97" s="18"/>
      <c r="XJ97" s="1"/>
      <c r="XK97" s="1"/>
      <c r="XL97" s="1"/>
      <c r="XM97" s="1"/>
      <c r="XN97" s="1"/>
      <c r="XO97" s="1"/>
      <c r="XQ97" s="18"/>
      <c r="XR97" s="1"/>
      <c r="XS97" s="1"/>
      <c r="XT97" s="1"/>
      <c r="XU97" s="1"/>
      <c r="XV97" s="1"/>
      <c r="XW97" s="1"/>
      <c r="XY97" s="18"/>
      <c r="XZ97" s="1"/>
      <c r="YA97" s="1"/>
      <c r="YB97" s="1"/>
      <c r="YC97" s="1"/>
      <c r="YD97" s="1"/>
      <c r="YE97" s="1"/>
      <c r="YG97" s="18"/>
      <c r="YH97" s="1"/>
      <c r="YI97" s="1"/>
      <c r="YJ97" s="1"/>
      <c r="YK97" s="1"/>
      <c r="YL97" s="1"/>
      <c r="YM97" s="1"/>
      <c r="YO97" s="18"/>
      <c r="YP97" s="1"/>
      <c r="YQ97" s="1"/>
      <c r="YR97" s="1"/>
      <c r="YS97" s="1"/>
      <c r="YT97" s="1"/>
      <c r="YU97" s="1"/>
      <c r="YW97" s="18"/>
      <c r="YX97" s="1"/>
      <c r="YY97" s="1"/>
      <c r="YZ97" s="1"/>
      <c r="ZA97" s="1"/>
      <c r="ZB97" s="1"/>
      <c r="ZC97" s="1"/>
      <c r="ZE97" s="18"/>
      <c r="ZF97" s="1"/>
      <c r="ZG97" s="1"/>
      <c r="ZH97" s="1"/>
      <c r="ZI97" s="1"/>
      <c r="ZJ97" s="1"/>
      <c r="ZK97" s="1"/>
      <c r="ZM97" s="18"/>
      <c r="ZN97" s="1"/>
      <c r="ZO97" s="1"/>
      <c r="ZP97" s="1"/>
      <c r="ZQ97" s="1"/>
      <c r="ZR97" s="1"/>
      <c r="ZS97" s="1"/>
      <c r="ZU97" s="18"/>
      <c r="ZV97" s="1"/>
      <c r="ZW97" s="1"/>
      <c r="ZX97" s="1"/>
      <c r="ZY97" s="1"/>
      <c r="ZZ97" s="1"/>
      <c r="AAA97" s="1"/>
      <c r="AAC97" s="18"/>
      <c r="AAD97" s="1"/>
      <c r="AAE97" s="1"/>
      <c r="AAF97" s="1"/>
      <c r="AAG97" s="1"/>
      <c r="AAH97" s="1"/>
      <c r="AAI97" s="1"/>
      <c r="AAK97" s="18"/>
      <c r="AAL97" s="1"/>
      <c r="AAM97" s="1"/>
      <c r="AAN97" s="1"/>
      <c r="AAO97" s="1"/>
      <c r="AAP97" s="1"/>
      <c r="AAQ97" s="1"/>
      <c r="AAS97" s="18"/>
      <c r="AAT97" s="1"/>
      <c r="AAU97" s="1"/>
      <c r="AAV97" s="1"/>
      <c r="AAW97" s="1"/>
      <c r="AAX97" s="1"/>
      <c r="AAY97" s="1"/>
      <c r="ABA97" s="18"/>
      <c r="ABB97" s="1"/>
      <c r="ABC97" s="1"/>
      <c r="ABD97" s="1"/>
      <c r="ABE97" s="1"/>
      <c r="ABF97" s="1"/>
      <c r="ABG97" s="1"/>
      <c r="ABI97" s="18"/>
      <c r="ABJ97" s="1"/>
      <c r="ABK97" s="1"/>
      <c r="ABL97" s="1"/>
      <c r="ABM97" s="1"/>
      <c r="ABN97" s="1"/>
      <c r="ABO97" s="1"/>
      <c r="ABQ97" s="18"/>
      <c r="ABR97" s="1"/>
      <c r="ABS97" s="1"/>
      <c r="ABT97" s="1"/>
      <c r="ABU97" s="1"/>
      <c r="ABV97" s="1"/>
      <c r="ABW97" s="1"/>
      <c r="ABY97" s="18"/>
      <c r="ABZ97" s="1"/>
      <c r="ACA97" s="1"/>
      <c r="ACB97" s="1"/>
      <c r="ACC97" s="1"/>
      <c r="ACD97" s="1"/>
      <c r="ACE97" s="1"/>
      <c r="ACG97" s="18"/>
      <c r="ACH97" s="1"/>
      <c r="ACI97" s="1"/>
      <c r="ACJ97" s="1"/>
      <c r="ACK97" s="1"/>
      <c r="ACL97" s="1"/>
      <c r="ACM97" s="1"/>
      <c r="ACO97" s="18"/>
      <c r="ACP97" s="1"/>
      <c r="ACQ97" s="1"/>
      <c r="ACR97" s="1"/>
      <c r="ACS97" s="1"/>
      <c r="ACT97" s="1"/>
      <c r="ACU97" s="1"/>
      <c r="ACW97" s="18"/>
      <c r="ACX97" s="1"/>
      <c r="ACY97" s="1"/>
      <c r="ACZ97" s="1"/>
      <c r="ADA97" s="1"/>
      <c r="ADB97" s="1"/>
      <c r="ADC97" s="1"/>
      <c r="ADE97" s="18"/>
      <c r="ADF97" s="1"/>
      <c r="ADG97" s="1"/>
      <c r="ADH97" s="1"/>
      <c r="ADI97" s="1"/>
      <c r="ADJ97" s="1"/>
      <c r="ADK97" s="1"/>
      <c r="ADM97" s="18"/>
      <c r="ADN97" s="1"/>
      <c r="ADO97" s="1"/>
      <c r="ADP97" s="1"/>
      <c r="ADQ97" s="1"/>
      <c r="ADR97" s="1"/>
      <c r="ADS97" s="1"/>
      <c r="ADU97" s="18"/>
      <c r="ADV97" s="1"/>
      <c r="ADW97" s="1"/>
      <c r="ADX97" s="1"/>
      <c r="ADY97" s="1"/>
      <c r="ADZ97" s="1"/>
      <c r="AEA97" s="1"/>
      <c r="AEC97" s="18"/>
      <c r="AED97" s="1"/>
      <c r="AEE97" s="1"/>
      <c r="AEF97" s="1"/>
      <c r="AEG97" s="1"/>
      <c r="AEH97" s="1"/>
      <c r="AEI97" s="1"/>
      <c r="AEK97" s="18"/>
      <c r="AEL97" s="1"/>
      <c r="AEM97" s="1"/>
      <c r="AEN97" s="1"/>
      <c r="AEO97" s="1"/>
      <c r="AEP97" s="1"/>
      <c r="AEQ97" s="1"/>
      <c r="AES97" s="18"/>
      <c r="AET97" s="1"/>
      <c r="AEU97" s="1"/>
      <c r="AEV97" s="1"/>
      <c r="AEW97" s="1"/>
      <c r="AEX97" s="1"/>
      <c r="AEY97" s="1"/>
      <c r="AFA97" s="18"/>
      <c r="AFB97" s="1"/>
      <c r="AFC97" s="1"/>
      <c r="AFD97" s="1"/>
      <c r="AFE97" s="1"/>
      <c r="AFF97" s="1"/>
      <c r="AFG97" s="1"/>
      <c r="AFI97" s="18"/>
      <c r="AFJ97" s="1"/>
      <c r="AFK97" s="1"/>
      <c r="AFL97" s="1"/>
      <c r="AFM97" s="1"/>
      <c r="AFN97" s="1"/>
      <c r="AFO97" s="1"/>
      <c r="AFQ97" s="18"/>
      <c r="AFR97" s="1"/>
      <c r="AFS97" s="1"/>
      <c r="AFT97" s="1"/>
      <c r="AFU97" s="1"/>
      <c r="AFV97" s="1"/>
      <c r="AFW97" s="1"/>
      <c r="AFY97" s="18"/>
      <c r="AFZ97" s="1"/>
      <c r="AGA97" s="1"/>
      <c r="AGB97" s="1"/>
      <c r="AGC97" s="1"/>
      <c r="AGD97" s="1"/>
      <c r="AGE97" s="1"/>
      <c r="AGG97" s="18"/>
      <c r="AGH97" s="1"/>
      <c r="AGI97" s="1"/>
      <c r="AGJ97" s="1"/>
      <c r="AGK97" s="1"/>
      <c r="AGL97" s="1"/>
      <c r="AGM97" s="1"/>
      <c r="AGO97" s="18"/>
      <c r="AGP97" s="1"/>
      <c r="AGQ97" s="1"/>
      <c r="AGR97" s="1"/>
      <c r="AGS97" s="1"/>
      <c r="AGT97" s="1"/>
      <c r="AGU97" s="1"/>
      <c r="AGW97" s="18"/>
      <c r="AGX97" s="1"/>
      <c r="AGY97" s="1"/>
      <c r="AGZ97" s="1"/>
      <c r="AHA97" s="1"/>
      <c r="AHB97" s="1"/>
      <c r="AHC97" s="1"/>
      <c r="AHE97" s="18"/>
      <c r="AHF97" s="1"/>
      <c r="AHG97" s="1"/>
      <c r="AHH97" s="1"/>
      <c r="AHI97" s="1"/>
      <c r="AHJ97" s="1"/>
      <c r="AHK97" s="1"/>
      <c r="AHM97" s="18"/>
      <c r="AHN97" s="1"/>
      <c r="AHO97" s="1"/>
      <c r="AHP97" s="1"/>
      <c r="AHQ97" s="1"/>
      <c r="AHR97" s="1"/>
      <c r="AHS97" s="1"/>
      <c r="AHU97" s="18"/>
      <c r="AHV97" s="1"/>
      <c r="AHW97" s="1"/>
      <c r="AHX97" s="1"/>
      <c r="AHY97" s="1"/>
      <c r="AHZ97" s="1"/>
      <c r="AIA97" s="1"/>
      <c r="AIC97" s="18"/>
      <c r="AID97" s="1"/>
      <c r="AIE97" s="1"/>
      <c r="AIF97" s="1"/>
      <c r="AIG97" s="1"/>
      <c r="AIH97" s="1"/>
      <c r="AII97" s="1"/>
      <c r="AIK97" s="18"/>
      <c r="AIL97" s="1"/>
      <c r="AIM97" s="1"/>
      <c r="AIN97" s="1"/>
      <c r="AIO97" s="1"/>
      <c r="AIP97" s="1"/>
      <c r="AIQ97" s="1"/>
      <c r="AIS97" s="18"/>
      <c r="AIT97" s="1"/>
      <c r="AIU97" s="1"/>
      <c r="AIV97" s="1"/>
      <c r="AIW97" s="1"/>
      <c r="AIX97" s="1"/>
      <c r="AIY97" s="1"/>
      <c r="AJA97" s="18"/>
      <c r="AJB97" s="1"/>
      <c r="AJC97" s="1"/>
      <c r="AJD97" s="1"/>
      <c r="AJE97" s="1"/>
      <c r="AJF97" s="1"/>
      <c r="AJG97" s="1"/>
      <c r="AJI97" s="18"/>
      <c r="AJJ97" s="1"/>
      <c r="AJK97" s="1"/>
      <c r="AJL97" s="1"/>
      <c r="AJM97" s="1"/>
      <c r="AJN97" s="1"/>
      <c r="AJO97" s="1"/>
      <c r="AJQ97" s="18"/>
      <c r="AJR97" s="1"/>
      <c r="AJS97" s="1"/>
      <c r="AJT97" s="1"/>
      <c r="AJU97" s="1"/>
      <c r="AJV97" s="1"/>
      <c r="AJW97" s="1"/>
      <c r="AJY97" s="18"/>
      <c r="AJZ97" s="1"/>
      <c r="AKA97" s="1"/>
      <c r="AKB97" s="1"/>
      <c r="AKC97" s="1"/>
      <c r="AKD97" s="1"/>
      <c r="AKE97" s="1"/>
      <c r="AKG97" s="18"/>
      <c r="AKH97" s="1"/>
      <c r="AKI97" s="1"/>
      <c r="AKJ97" s="1"/>
      <c r="AKK97" s="1"/>
      <c r="AKL97" s="1"/>
      <c r="AKM97" s="1"/>
      <c r="AKO97" s="18"/>
      <c r="AKP97" s="1"/>
      <c r="AKQ97" s="1"/>
      <c r="AKR97" s="1"/>
      <c r="AKS97" s="1"/>
      <c r="AKT97" s="1"/>
      <c r="AKU97" s="1"/>
      <c r="AKW97" s="18"/>
      <c r="AKX97" s="1"/>
      <c r="AKY97" s="1"/>
      <c r="AKZ97" s="1"/>
      <c r="ALA97" s="1"/>
      <c r="ALB97" s="1"/>
      <c r="ALC97" s="1"/>
      <c r="ALE97" s="18"/>
      <c r="ALF97" s="1"/>
      <c r="ALG97" s="1"/>
      <c r="ALH97" s="1"/>
      <c r="ALI97" s="1"/>
      <c r="ALJ97" s="1"/>
      <c r="ALK97" s="1"/>
      <c r="ALM97" s="18"/>
      <c r="ALN97" s="1"/>
      <c r="ALO97" s="1"/>
      <c r="ALP97" s="1"/>
      <c r="ALQ97" s="1"/>
      <c r="ALR97" s="1"/>
      <c r="ALS97" s="1"/>
      <c r="ALU97" s="18"/>
      <c r="ALV97" s="1"/>
      <c r="ALW97" s="1"/>
      <c r="ALX97" s="1"/>
      <c r="ALY97" s="1"/>
      <c r="ALZ97" s="1"/>
      <c r="AMA97" s="1"/>
      <c r="AMC97" s="18"/>
      <c r="AMD97" s="1"/>
      <c r="AME97" s="1"/>
      <c r="AMF97" s="1"/>
      <c r="AMG97" s="1"/>
      <c r="AMH97" s="1"/>
      <c r="AMI97" s="1"/>
      <c r="AMK97" s="18"/>
      <c r="AML97" s="1"/>
      <c r="AMM97" s="1"/>
      <c r="AMN97" s="1"/>
      <c r="AMO97" s="1"/>
      <c r="AMP97" s="1"/>
      <c r="AMQ97" s="1"/>
      <c r="AMS97" s="18"/>
      <c r="AMT97" s="1"/>
      <c r="AMU97" s="1"/>
      <c r="AMV97" s="1"/>
      <c r="AMW97" s="1"/>
      <c r="AMX97" s="1"/>
      <c r="AMY97" s="1"/>
      <c r="ANA97" s="18"/>
      <c r="ANB97" s="1"/>
      <c r="ANC97" s="1"/>
      <c r="AND97" s="1"/>
      <c r="ANE97" s="1"/>
      <c r="ANF97" s="1"/>
      <c r="ANG97" s="1"/>
      <c r="ANI97" s="18"/>
      <c r="ANJ97" s="1"/>
      <c r="ANK97" s="1"/>
      <c r="ANL97" s="1"/>
      <c r="ANM97" s="1"/>
      <c r="ANN97" s="1"/>
      <c r="ANO97" s="1"/>
      <c r="ANQ97" s="18"/>
      <c r="ANR97" s="1"/>
      <c r="ANS97" s="1"/>
      <c r="ANT97" s="1"/>
      <c r="ANU97" s="1"/>
      <c r="ANV97" s="1"/>
      <c r="ANW97" s="1"/>
      <c r="ANY97" s="18"/>
      <c r="ANZ97" s="1"/>
      <c r="AOA97" s="1"/>
      <c r="AOB97" s="1"/>
      <c r="AOC97" s="1"/>
      <c r="AOD97" s="1"/>
      <c r="AOE97" s="1"/>
      <c r="AOG97" s="18"/>
      <c r="AOH97" s="1"/>
      <c r="AOI97" s="1"/>
      <c r="AOJ97" s="1"/>
      <c r="AOK97" s="1"/>
      <c r="AOL97" s="1"/>
      <c r="AOM97" s="1"/>
      <c r="AOO97" s="18"/>
      <c r="AOP97" s="1"/>
      <c r="AOQ97" s="1"/>
      <c r="AOR97" s="1"/>
      <c r="AOS97" s="1"/>
      <c r="AOT97" s="1"/>
      <c r="AOU97" s="1"/>
      <c r="AOW97" s="18"/>
      <c r="AOX97" s="1"/>
      <c r="AOY97" s="1"/>
      <c r="AOZ97" s="1"/>
      <c r="APA97" s="1"/>
      <c r="APB97" s="1"/>
      <c r="APC97" s="1"/>
      <c r="APE97" s="18"/>
      <c r="APF97" s="1"/>
      <c r="APG97" s="1"/>
      <c r="APH97" s="1"/>
      <c r="API97" s="1"/>
      <c r="APJ97" s="1"/>
      <c r="APK97" s="1"/>
      <c r="APM97" s="18"/>
      <c r="APN97" s="1"/>
      <c r="APO97" s="1"/>
      <c r="APP97" s="1"/>
      <c r="APQ97" s="1"/>
      <c r="APR97" s="1"/>
      <c r="APS97" s="1"/>
      <c r="APU97" s="18"/>
      <c r="APV97" s="1"/>
      <c r="APW97" s="1"/>
      <c r="APX97" s="1"/>
      <c r="APY97" s="1"/>
      <c r="APZ97" s="1"/>
      <c r="AQA97" s="1"/>
      <c r="AQC97" s="18"/>
      <c r="AQD97" s="1"/>
      <c r="AQE97" s="1"/>
      <c r="AQF97" s="1"/>
      <c r="AQG97" s="1"/>
      <c r="AQH97" s="1"/>
      <c r="AQI97" s="1"/>
      <c r="AQK97" s="18"/>
      <c r="AQL97" s="1"/>
      <c r="AQM97" s="1"/>
      <c r="AQN97" s="1"/>
      <c r="AQO97" s="1"/>
      <c r="AQP97" s="1"/>
      <c r="AQQ97" s="1"/>
      <c r="AQS97" s="18"/>
      <c r="AQT97" s="1"/>
      <c r="AQU97" s="1"/>
      <c r="AQV97" s="1"/>
      <c r="AQW97" s="1"/>
      <c r="AQX97" s="1"/>
      <c r="AQY97" s="1"/>
      <c r="ARA97" s="18"/>
      <c r="ARB97" s="1"/>
      <c r="ARC97" s="1"/>
      <c r="ARD97" s="1"/>
      <c r="ARE97" s="1"/>
      <c r="ARF97" s="1"/>
      <c r="ARG97" s="1"/>
      <c r="ARI97" s="18"/>
      <c r="ARJ97" s="1"/>
      <c r="ARK97" s="1"/>
      <c r="ARL97" s="1"/>
      <c r="ARM97" s="1"/>
      <c r="ARN97" s="1"/>
      <c r="ARO97" s="1"/>
      <c r="ARQ97" s="18"/>
      <c r="ARR97" s="1"/>
      <c r="ARS97" s="1"/>
      <c r="ART97" s="1"/>
      <c r="ARU97" s="1"/>
      <c r="ARV97" s="1"/>
      <c r="ARW97" s="1"/>
      <c r="ARY97" s="18"/>
      <c r="ARZ97" s="1"/>
      <c r="ASA97" s="1"/>
      <c r="ASB97" s="1"/>
      <c r="ASC97" s="1"/>
      <c r="ASD97" s="1"/>
      <c r="ASE97" s="1"/>
      <c r="ASG97" s="18"/>
      <c r="ASH97" s="1"/>
      <c r="ASI97" s="1"/>
      <c r="ASJ97" s="1"/>
      <c r="ASK97" s="1"/>
      <c r="ASL97" s="1"/>
      <c r="ASM97" s="1"/>
      <c r="ASO97" s="18"/>
      <c r="ASP97" s="1"/>
      <c r="ASQ97" s="1"/>
      <c r="ASR97" s="1"/>
      <c r="ASS97" s="1"/>
      <c r="AST97" s="1"/>
      <c r="ASU97" s="1"/>
      <c r="ASW97" s="18"/>
      <c r="ASX97" s="1"/>
      <c r="ASY97" s="1"/>
      <c r="ASZ97" s="1"/>
      <c r="ATA97" s="1"/>
      <c r="ATB97" s="1"/>
      <c r="ATC97" s="1"/>
      <c r="ATE97" s="18"/>
      <c r="ATF97" s="1"/>
      <c r="ATG97" s="1"/>
      <c r="ATH97" s="1"/>
      <c r="ATI97" s="1"/>
      <c r="ATJ97" s="1"/>
      <c r="ATK97" s="1"/>
      <c r="ATM97" s="18"/>
      <c r="ATN97" s="1"/>
      <c r="ATO97" s="1"/>
      <c r="ATP97" s="1"/>
      <c r="ATQ97" s="1"/>
      <c r="ATR97" s="1"/>
      <c r="ATS97" s="1"/>
      <c r="ATU97" s="18"/>
      <c r="ATV97" s="1"/>
      <c r="ATW97" s="1"/>
      <c r="ATX97" s="1"/>
      <c r="ATY97" s="1"/>
      <c r="ATZ97" s="1"/>
      <c r="AUA97" s="1"/>
      <c r="AUC97" s="18"/>
      <c r="AUD97" s="1"/>
      <c r="AUE97" s="1"/>
      <c r="AUF97" s="1"/>
      <c r="AUG97" s="1"/>
      <c r="AUH97" s="1"/>
      <c r="AUI97" s="1"/>
      <c r="AUK97" s="18"/>
      <c r="AUL97" s="1"/>
      <c r="AUM97" s="1"/>
      <c r="AUN97" s="1"/>
      <c r="AUO97" s="1"/>
      <c r="AUP97" s="1"/>
      <c r="AUQ97" s="1"/>
      <c r="AUS97" s="18"/>
      <c r="AUT97" s="1"/>
      <c r="AUU97" s="1"/>
      <c r="AUV97" s="1"/>
      <c r="AUW97" s="1"/>
      <c r="AUX97" s="1"/>
      <c r="AUY97" s="1"/>
      <c r="AVA97" s="18"/>
      <c r="AVB97" s="1"/>
      <c r="AVC97" s="1"/>
      <c r="AVD97" s="1"/>
      <c r="AVE97" s="1"/>
      <c r="AVF97" s="1"/>
      <c r="AVG97" s="1"/>
      <c r="AVI97" s="18"/>
      <c r="AVJ97" s="1"/>
      <c r="AVK97" s="1"/>
      <c r="AVL97" s="1"/>
      <c r="AVM97" s="1"/>
      <c r="AVN97" s="1"/>
      <c r="AVO97" s="1"/>
      <c r="AVQ97" s="18"/>
      <c r="AVR97" s="1"/>
      <c r="AVS97" s="1"/>
      <c r="AVT97" s="1"/>
      <c r="AVU97" s="1"/>
      <c r="AVV97" s="1"/>
      <c r="AVW97" s="1"/>
      <c r="AVY97" s="18"/>
      <c r="AVZ97" s="1"/>
      <c r="AWA97" s="1"/>
      <c r="AWB97" s="1"/>
      <c r="AWC97" s="1"/>
      <c r="AWD97" s="1"/>
      <c r="AWE97" s="1"/>
      <c r="AWG97" s="18"/>
      <c r="AWH97" s="1"/>
      <c r="AWI97" s="1"/>
      <c r="AWJ97" s="1"/>
      <c r="AWK97" s="1"/>
      <c r="AWL97" s="1"/>
      <c r="AWM97" s="1"/>
      <c r="AWO97" s="18"/>
      <c r="AWP97" s="1"/>
      <c r="AWQ97" s="1"/>
      <c r="AWR97" s="1"/>
      <c r="AWS97" s="1"/>
      <c r="AWT97" s="1"/>
      <c r="AWU97" s="1"/>
      <c r="AWW97" s="18"/>
      <c r="AWX97" s="1"/>
      <c r="AWY97" s="1"/>
      <c r="AWZ97" s="1"/>
      <c r="AXA97" s="1"/>
      <c r="AXB97" s="1"/>
      <c r="AXC97" s="1"/>
      <c r="AXE97" s="18"/>
      <c r="AXF97" s="1"/>
      <c r="AXG97" s="1"/>
      <c r="AXH97" s="1"/>
      <c r="AXI97" s="1"/>
      <c r="AXJ97" s="1"/>
      <c r="AXK97" s="1"/>
      <c r="AXM97" s="18"/>
      <c r="AXN97" s="1"/>
      <c r="AXO97" s="1"/>
      <c r="AXP97" s="1"/>
      <c r="AXQ97" s="1"/>
      <c r="AXR97" s="1"/>
      <c r="AXS97" s="1"/>
      <c r="AXU97" s="18"/>
      <c r="AXV97" s="1"/>
      <c r="AXW97" s="1"/>
      <c r="AXX97" s="1"/>
      <c r="AXY97" s="1"/>
      <c r="AXZ97" s="1"/>
      <c r="AYA97" s="1"/>
      <c r="AYC97" s="18"/>
      <c r="AYD97" s="1"/>
      <c r="AYE97" s="1"/>
      <c r="AYF97" s="1"/>
      <c r="AYG97" s="1"/>
      <c r="AYH97" s="1"/>
      <c r="AYI97" s="1"/>
      <c r="AYK97" s="18"/>
      <c r="AYL97" s="1"/>
      <c r="AYM97" s="1"/>
      <c r="AYN97" s="1"/>
      <c r="AYO97" s="1"/>
      <c r="AYP97" s="1"/>
      <c r="AYQ97" s="1"/>
      <c r="AYS97" s="18"/>
      <c r="AYT97" s="1"/>
      <c r="AYU97" s="1"/>
      <c r="AYV97" s="1"/>
      <c r="AYW97" s="1"/>
      <c r="AYX97" s="1"/>
      <c r="AYY97" s="1"/>
      <c r="AZA97" s="18"/>
      <c r="AZB97" s="1"/>
      <c r="AZC97" s="1"/>
      <c r="AZD97" s="1"/>
      <c r="AZE97" s="1"/>
      <c r="AZF97" s="1"/>
      <c r="AZG97" s="1"/>
      <c r="AZI97" s="18"/>
      <c r="AZJ97" s="1"/>
      <c r="AZK97" s="1"/>
      <c r="AZL97" s="1"/>
      <c r="AZM97" s="1"/>
      <c r="AZN97" s="1"/>
      <c r="AZO97" s="1"/>
      <c r="AZQ97" s="18"/>
      <c r="AZR97" s="1"/>
      <c r="AZS97" s="1"/>
      <c r="AZT97" s="1"/>
      <c r="AZU97" s="1"/>
      <c r="AZV97" s="1"/>
      <c r="AZW97" s="1"/>
      <c r="AZY97" s="18"/>
      <c r="AZZ97" s="1"/>
      <c r="BAA97" s="1"/>
      <c r="BAB97" s="1"/>
      <c r="BAC97" s="1"/>
      <c r="BAD97" s="1"/>
      <c r="BAE97" s="1"/>
      <c r="BAG97" s="18"/>
      <c r="BAH97" s="1"/>
      <c r="BAI97" s="1"/>
      <c r="BAJ97" s="1"/>
      <c r="BAK97" s="1"/>
      <c r="BAL97" s="1"/>
      <c r="BAM97" s="1"/>
      <c r="BAO97" s="18"/>
      <c r="BAP97" s="1"/>
      <c r="BAQ97" s="1"/>
      <c r="BAR97" s="1"/>
      <c r="BAS97" s="1"/>
      <c r="BAT97" s="1"/>
      <c r="BAU97" s="1"/>
      <c r="BAW97" s="18"/>
      <c r="BAX97" s="1"/>
      <c r="BAY97" s="1"/>
      <c r="BAZ97" s="1"/>
      <c r="BBA97" s="1"/>
      <c r="BBB97" s="1"/>
      <c r="BBC97" s="1"/>
      <c r="BBE97" s="18"/>
      <c r="BBF97" s="1"/>
      <c r="BBG97" s="1"/>
      <c r="BBH97" s="1"/>
      <c r="BBI97" s="1"/>
      <c r="BBJ97" s="1"/>
      <c r="BBK97" s="1"/>
      <c r="BBM97" s="18"/>
      <c r="BBN97" s="1"/>
      <c r="BBO97" s="1"/>
      <c r="BBP97" s="1"/>
      <c r="BBQ97" s="1"/>
      <c r="BBR97" s="1"/>
      <c r="BBS97" s="1"/>
      <c r="BBU97" s="18"/>
      <c r="BBV97" s="1"/>
      <c r="BBW97" s="1"/>
      <c r="BBX97" s="1"/>
      <c r="BBY97" s="1"/>
      <c r="BBZ97" s="1"/>
      <c r="BCA97" s="1"/>
      <c r="BCC97" s="18"/>
      <c r="BCD97" s="1"/>
      <c r="BCE97" s="1"/>
      <c r="BCF97" s="1"/>
      <c r="BCG97" s="1"/>
      <c r="BCH97" s="1"/>
      <c r="BCI97" s="1"/>
      <c r="BCK97" s="18"/>
      <c r="BCL97" s="1"/>
      <c r="BCM97" s="1"/>
      <c r="BCN97" s="1"/>
      <c r="BCO97" s="1"/>
      <c r="BCP97" s="1"/>
      <c r="BCQ97" s="1"/>
      <c r="BCS97" s="18"/>
      <c r="BCT97" s="1"/>
      <c r="BCU97" s="1"/>
      <c r="BCV97" s="1"/>
      <c r="BCW97" s="1"/>
      <c r="BCX97" s="1"/>
      <c r="BCY97" s="1"/>
      <c r="BDA97" s="18"/>
      <c r="BDB97" s="1"/>
      <c r="BDC97" s="1"/>
      <c r="BDD97" s="1"/>
      <c r="BDE97" s="1"/>
      <c r="BDF97" s="1"/>
      <c r="BDG97" s="1"/>
      <c r="BDI97" s="18"/>
      <c r="BDJ97" s="1"/>
      <c r="BDK97" s="1"/>
      <c r="BDL97" s="1"/>
      <c r="BDM97" s="1"/>
      <c r="BDN97" s="1"/>
      <c r="BDO97" s="1"/>
      <c r="BDQ97" s="18"/>
      <c r="BDR97" s="1"/>
      <c r="BDS97" s="1"/>
      <c r="BDT97" s="1"/>
      <c r="BDU97" s="1"/>
      <c r="BDV97" s="1"/>
      <c r="BDW97" s="1"/>
      <c r="BDY97" s="18"/>
      <c r="BDZ97" s="1"/>
      <c r="BEA97" s="1"/>
      <c r="BEB97" s="1"/>
      <c r="BEC97" s="1"/>
      <c r="BED97" s="1"/>
      <c r="BEE97" s="1"/>
      <c r="BEG97" s="18"/>
      <c r="BEH97" s="1"/>
      <c r="BEI97" s="1"/>
      <c r="BEJ97" s="1"/>
      <c r="BEK97" s="1"/>
      <c r="BEL97" s="1"/>
      <c r="BEM97" s="1"/>
      <c r="BEO97" s="18"/>
      <c r="BEP97" s="1"/>
      <c r="BEQ97" s="1"/>
      <c r="BER97" s="1"/>
      <c r="BES97" s="1"/>
      <c r="BET97" s="1"/>
      <c r="BEU97" s="1"/>
      <c r="BEW97" s="18"/>
      <c r="BEX97" s="1"/>
      <c r="BEY97" s="1"/>
      <c r="BEZ97" s="1"/>
      <c r="BFA97" s="1"/>
      <c r="BFB97" s="1"/>
      <c r="BFC97" s="1"/>
      <c r="BFE97" s="18"/>
      <c r="BFF97" s="1"/>
      <c r="BFG97" s="1"/>
      <c r="BFH97" s="1"/>
      <c r="BFI97" s="1"/>
      <c r="BFJ97" s="1"/>
      <c r="BFK97" s="1"/>
      <c r="BFM97" s="18"/>
      <c r="BFN97" s="1"/>
      <c r="BFO97" s="1"/>
      <c r="BFP97" s="1"/>
      <c r="BFQ97" s="1"/>
      <c r="BFR97" s="1"/>
      <c r="BFS97" s="1"/>
      <c r="BFU97" s="18"/>
      <c r="BFV97" s="1"/>
      <c r="BFW97" s="1"/>
      <c r="BFX97" s="1"/>
      <c r="BFY97" s="1"/>
      <c r="BFZ97" s="1"/>
      <c r="BGA97" s="1"/>
      <c r="BGC97" s="18"/>
      <c r="BGD97" s="1"/>
      <c r="BGE97" s="1"/>
      <c r="BGF97" s="1"/>
      <c r="BGG97" s="1"/>
      <c r="BGH97" s="1"/>
      <c r="BGI97" s="1"/>
      <c r="BGK97" s="18"/>
      <c r="BGL97" s="1"/>
      <c r="BGM97" s="1"/>
      <c r="BGN97" s="1"/>
      <c r="BGO97" s="1"/>
      <c r="BGP97" s="1"/>
      <c r="BGQ97" s="1"/>
      <c r="BGS97" s="18"/>
      <c r="BGT97" s="1"/>
      <c r="BGU97" s="1"/>
      <c r="BGV97" s="1"/>
      <c r="BGW97" s="1"/>
      <c r="BGX97" s="1"/>
      <c r="BGY97" s="1"/>
      <c r="BHA97" s="18"/>
      <c r="BHB97" s="1"/>
      <c r="BHC97" s="1"/>
      <c r="BHD97" s="1"/>
      <c r="BHE97" s="1"/>
      <c r="BHF97" s="1"/>
      <c r="BHG97" s="1"/>
      <c r="BHI97" s="18"/>
      <c r="BHJ97" s="1"/>
      <c r="BHK97" s="1"/>
      <c r="BHL97" s="1"/>
      <c r="BHM97" s="1"/>
      <c r="BHN97" s="1"/>
      <c r="BHO97" s="1"/>
      <c r="BHQ97" s="18"/>
      <c r="BHR97" s="1"/>
      <c r="BHS97" s="1"/>
      <c r="BHT97" s="1"/>
      <c r="BHU97" s="1"/>
      <c r="BHV97" s="1"/>
      <c r="BHW97" s="1"/>
      <c r="BHY97" s="18"/>
      <c r="BHZ97" s="1"/>
      <c r="BIA97" s="1"/>
      <c r="BIB97" s="1"/>
      <c r="BIC97" s="1"/>
      <c r="BID97" s="1"/>
      <c r="BIE97" s="1"/>
      <c r="BIG97" s="18"/>
      <c r="BIH97" s="1"/>
      <c r="BII97" s="1"/>
      <c r="BIJ97" s="1"/>
      <c r="BIK97" s="1"/>
      <c r="BIL97" s="1"/>
      <c r="BIM97" s="1"/>
      <c r="BIO97" s="18"/>
      <c r="BIP97" s="1"/>
      <c r="BIQ97" s="1"/>
      <c r="BIR97" s="1"/>
      <c r="BIS97" s="1"/>
      <c r="BIT97" s="1"/>
      <c r="BIU97" s="1"/>
      <c r="BIW97" s="18"/>
      <c r="BIX97" s="1"/>
      <c r="BIY97" s="1"/>
      <c r="BIZ97" s="1"/>
      <c r="BJA97" s="1"/>
      <c r="BJB97" s="1"/>
      <c r="BJC97" s="1"/>
      <c r="BJE97" s="18"/>
      <c r="BJF97" s="1"/>
      <c r="BJG97" s="1"/>
      <c r="BJH97" s="1"/>
      <c r="BJI97" s="1"/>
      <c r="BJJ97" s="1"/>
      <c r="BJK97" s="1"/>
      <c r="BJM97" s="18"/>
      <c r="BJN97" s="1"/>
      <c r="BJO97" s="1"/>
      <c r="BJP97" s="1"/>
      <c r="BJQ97" s="1"/>
      <c r="BJR97" s="1"/>
      <c r="BJS97" s="1"/>
      <c r="BJU97" s="18"/>
      <c r="BJV97" s="1"/>
      <c r="BJW97" s="1"/>
      <c r="BJX97" s="1"/>
      <c r="BJY97" s="1"/>
      <c r="BJZ97" s="1"/>
      <c r="BKA97" s="1"/>
      <c r="BKC97" s="18"/>
      <c r="BKD97" s="1"/>
      <c r="BKE97" s="1"/>
      <c r="BKF97" s="1"/>
      <c r="BKG97" s="1"/>
      <c r="BKH97" s="1"/>
      <c r="BKI97" s="1"/>
      <c r="BKK97" s="18"/>
      <c r="BKL97" s="1"/>
      <c r="BKM97" s="1"/>
      <c r="BKN97" s="1"/>
      <c r="BKO97" s="1"/>
      <c r="BKP97" s="1"/>
      <c r="BKQ97" s="1"/>
      <c r="BKS97" s="18"/>
      <c r="BKT97" s="1"/>
      <c r="BKU97" s="1"/>
      <c r="BKV97" s="1"/>
      <c r="BKW97" s="1"/>
      <c r="BKX97" s="1"/>
      <c r="BKY97" s="1"/>
      <c r="BLA97" s="18"/>
      <c r="BLB97" s="1"/>
      <c r="BLC97" s="1"/>
      <c r="BLD97" s="1"/>
      <c r="BLE97" s="1"/>
      <c r="BLF97" s="1"/>
      <c r="BLG97" s="1"/>
      <c r="BLI97" s="18"/>
      <c r="BLJ97" s="1"/>
      <c r="BLK97" s="1"/>
      <c r="BLL97" s="1"/>
      <c r="BLM97" s="1"/>
      <c r="BLN97" s="1"/>
      <c r="BLO97" s="1"/>
      <c r="BLQ97" s="18"/>
      <c r="BLR97" s="1"/>
      <c r="BLS97" s="1"/>
      <c r="BLT97" s="1"/>
      <c r="BLU97" s="1"/>
      <c r="BLV97" s="1"/>
      <c r="BLW97" s="1"/>
      <c r="BLY97" s="18"/>
      <c r="BLZ97" s="1"/>
      <c r="BMA97" s="1"/>
      <c r="BMB97" s="1"/>
      <c r="BMC97" s="1"/>
      <c r="BMD97" s="1"/>
      <c r="BME97" s="1"/>
      <c r="BMG97" s="18"/>
      <c r="BMH97" s="1"/>
      <c r="BMI97" s="1"/>
      <c r="BMJ97" s="1"/>
      <c r="BMK97" s="1"/>
      <c r="BML97" s="1"/>
      <c r="BMM97" s="1"/>
      <c r="BMO97" s="18"/>
      <c r="BMP97" s="1"/>
      <c r="BMQ97" s="1"/>
      <c r="BMR97" s="1"/>
      <c r="BMS97" s="1"/>
      <c r="BMT97" s="1"/>
      <c r="BMU97" s="1"/>
      <c r="BMW97" s="18"/>
      <c r="BMX97" s="1"/>
      <c r="BMY97" s="1"/>
      <c r="BMZ97" s="1"/>
      <c r="BNA97" s="1"/>
      <c r="BNB97" s="1"/>
      <c r="BNC97" s="1"/>
      <c r="BNE97" s="18"/>
      <c r="BNF97" s="1"/>
      <c r="BNG97" s="1"/>
      <c r="BNH97" s="1"/>
      <c r="BNI97" s="1"/>
      <c r="BNJ97" s="1"/>
      <c r="BNK97" s="1"/>
      <c r="BNM97" s="18"/>
      <c r="BNN97" s="1"/>
      <c r="BNO97" s="1"/>
      <c r="BNP97" s="1"/>
      <c r="BNQ97" s="1"/>
      <c r="BNR97" s="1"/>
      <c r="BNS97" s="1"/>
      <c r="BNU97" s="18"/>
      <c r="BNV97" s="1"/>
      <c r="BNW97" s="1"/>
      <c r="BNX97" s="1"/>
      <c r="BNY97" s="1"/>
      <c r="BNZ97" s="1"/>
      <c r="BOA97" s="1"/>
      <c r="BOC97" s="18"/>
      <c r="BOD97" s="1"/>
      <c r="BOE97" s="1"/>
      <c r="BOF97" s="1"/>
      <c r="BOG97" s="1"/>
      <c r="BOH97" s="1"/>
      <c r="BOI97" s="1"/>
      <c r="BOK97" s="18"/>
      <c r="BOL97" s="1"/>
      <c r="BOM97" s="1"/>
      <c r="BON97" s="1"/>
      <c r="BOO97" s="1"/>
      <c r="BOP97" s="1"/>
      <c r="BOQ97" s="1"/>
      <c r="BOS97" s="18"/>
      <c r="BOT97" s="1"/>
      <c r="BOU97" s="1"/>
      <c r="BOV97" s="1"/>
      <c r="BOW97" s="1"/>
      <c r="BOX97" s="1"/>
      <c r="BOY97" s="1"/>
      <c r="BPA97" s="18"/>
      <c r="BPB97" s="1"/>
      <c r="BPC97" s="1"/>
      <c r="BPD97" s="1"/>
      <c r="BPE97" s="1"/>
      <c r="BPF97" s="1"/>
      <c r="BPG97" s="1"/>
      <c r="BPI97" s="18"/>
      <c r="BPJ97" s="1"/>
      <c r="BPK97" s="1"/>
      <c r="BPL97" s="1"/>
      <c r="BPM97" s="1"/>
      <c r="BPN97" s="1"/>
      <c r="BPO97" s="1"/>
      <c r="BPQ97" s="18"/>
      <c r="BPR97" s="1"/>
      <c r="BPS97" s="1"/>
      <c r="BPT97" s="1"/>
      <c r="BPU97" s="1"/>
      <c r="BPV97" s="1"/>
      <c r="BPW97" s="1"/>
      <c r="BPY97" s="18"/>
      <c r="BPZ97" s="1"/>
      <c r="BQA97" s="1"/>
      <c r="BQB97" s="1"/>
      <c r="BQC97" s="1"/>
      <c r="BQD97" s="1"/>
      <c r="BQE97" s="1"/>
      <c r="BQG97" s="18"/>
      <c r="BQH97" s="1"/>
      <c r="BQI97" s="1"/>
      <c r="BQJ97" s="1"/>
      <c r="BQK97" s="1"/>
      <c r="BQL97" s="1"/>
      <c r="BQM97" s="1"/>
      <c r="BQO97" s="18"/>
      <c r="BQP97" s="1"/>
      <c r="BQQ97" s="1"/>
      <c r="BQR97" s="1"/>
      <c r="BQS97" s="1"/>
      <c r="BQT97" s="1"/>
      <c r="BQU97" s="1"/>
      <c r="BQW97" s="18"/>
      <c r="BQX97" s="1"/>
      <c r="BQY97" s="1"/>
      <c r="BQZ97" s="1"/>
      <c r="BRA97" s="1"/>
      <c r="BRB97" s="1"/>
      <c r="BRC97" s="1"/>
      <c r="BRE97" s="18"/>
      <c r="BRF97" s="1"/>
      <c r="BRG97" s="1"/>
      <c r="BRH97" s="1"/>
      <c r="BRI97" s="1"/>
      <c r="BRJ97" s="1"/>
      <c r="BRK97" s="1"/>
      <c r="BRM97" s="18"/>
      <c r="BRN97" s="1"/>
      <c r="BRO97" s="1"/>
      <c r="BRP97" s="1"/>
      <c r="BRQ97" s="1"/>
      <c r="BRR97" s="1"/>
      <c r="BRS97" s="1"/>
      <c r="BRU97" s="18"/>
      <c r="BRV97" s="1"/>
      <c r="BRW97" s="1"/>
      <c r="BRX97" s="1"/>
      <c r="BRY97" s="1"/>
      <c r="BRZ97" s="1"/>
      <c r="BSA97" s="1"/>
      <c r="BSC97" s="18"/>
      <c r="BSD97" s="1"/>
      <c r="BSE97" s="1"/>
      <c r="BSF97" s="1"/>
      <c r="BSG97" s="1"/>
      <c r="BSH97" s="1"/>
      <c r="BSI97" s="1"/>
      <c r="BSK97" s="18"/>
      <c r="BSL97" s="1"/>
      <c r="BSM97" s="1"/>
      <c r="BSN97" s="1"/>
      <c r="BSO97" s="1"/>
      <c r="BSP97" s="1"/>
      <c r="BSQ97" s="1"/>
      <c r="BSS97" s="18"/>
      <c r="BST97" s="1"/>
      <c r="BSU97" s="1"/>
      <c r="BSV97" s="1"/>
      <c r="BSW97" s="1"/>
      <c r="BSX97" s="1"/>
      <c r="BSY97" s="1"/>
      <c r="BTA97" s="18"/>
      <c r="BTB97" s="1"/>
      <c r="BTC97" s="1"/>
      <c r="BTD97" s="1"/>
      <c r="BTE97" s="1"/>
      <c r="BTF97" s="1"/>
      <c r="BTG97" s="1"/>
      <c r="BTI97" s="18"/>
      <c r="BTJ97" s="1"/>
      <c r="BTK97" s="1"/>
      <c r="BTL97" s="1"/>
      <c r="BTM97" s="1"/>
      <c r="BTN97" s="1"/>
      <c r="BTO97" s="1"/>
      <c r="BTQ97" s="18"/>
      <c r="BTR97" s="1"/>
      <c r="BTS97" s="1"/>
      <c r="BTT97" s="1"/>
      <c r="BTU97" s="1"/>
      <c r="BTV97" s="1"/>
      <c r="BTW97" s="1"/>
      <c r="BTY97" s="18"/>
      <c r="BTZ97" s="1"/>
      <c r="BUA97" s="1"/>
      <c r="BUB97" s="1"/>
      <c r="BUC97" s="1"/>
      <c r="BUD97" s="1"/>
      <c r="BUE97" s="1"/>
      <c r="BUG97" s="18"/>
      <c r="BUH97" s="1"/>
      <c r="BUI97" s="1"/>
      <c r="BUJ97" s="1"/>
      <c r="BUK97" s="1"/>
      <c r="BUL97" s="1"/>
      <c r="BUM97" s="1"/>
      <c r="BUO97" s="18"/>
      <c r="BUP97" s="1"/>
      <c r="BUQ97" s="1"/>
      <c r="BUR97" s="1"/>
      <c r="BUS97" s="1"/>
      <c r="BUT97" s="1"/>
      <c r="BUU97" s="1"/>
      <c r="BUW97" s="18"/>
      <c r="BUX97" s="1"/>
      <c r="BUY97" s="1"/>
      <c r="BUZ97" s="1"/>
      <c r="BVA97" s="1"/>
      <c r="BVB97" s="1"/>
      <c r="BVC97" s="1"/>
      <c r="BVE97" s="18"/>
      <c r="BVF97" s="1"/>
      <c r="BVG97" s="1"/>
      <c r="BVH97" s="1"/>
      <c r="BVI97" s="1"/>
      <c r="BVJ97" s="1"/>
      <c r="BVK97" s="1"/>
      <c r="BVM97" s="18"/>
      <c r="BVN97" s="1"/>
      <c r="BVO97" s="1"/>
      <c r="BVP97" s="1"/>
      <c r="BVQ97" s="1"/>
      <c r="BVR97" s="1"/>
      <c r="BVS97" s="1"/>
      <c r="BVU97" s="18"/>
      <c r="BVV97" s="1"/>
      <c r="BVW97" s="1"/>
      <c r="BVX97" s="1"/>
      <c r="BVY97" s="1"/>
      <c r="BVZ97" s="1"/>
      <c r="BWA97" s="1"/>
      <c r="BWC97" s="18"/>
      <c r="BWD97" s="1"/>
      <c r="BWE97" s="1"/>
      <c r="BWF97" s="1"/>
      <c r="BWG97" s="1"/>
      <c r="BWH97" s="1"/>
      <c r="BWI97" s="1"/>
      <c r="BWK97" s="18"/>
      <c r="BWL97" s="1"/>
      <c r="BWM97" s="1"/>
      <c r="BWN97" s="1"/>
      <c r="BWO97" s="1"/>
      <c r="BWP97" s="1"/>
      <c r="BWQ97" s="1"/>
      <c r="BWS97" s="18"/>
      <c r="BWT97" s="1"/>
      <c r="BWU97" s="1"/>
      <c r="BWV97" s="1"/>
      <c r="BWW97" s="1"/>
      <c r="BWX97" s="1"/>
      <c r="BWY97" s="1"/>
      <c r="BXA97" s="18"/>
      <c r="BXB97" s="1"/>
      <c r="BXC97" s="1"/>
      <c r="BXD97" s="1"/>
      <c r="BXE97" s="1"/>
      <c r="BXF97" s="1"/>
      <c r="BXG97" s="1"/>
      <c r="BXI97" s="18"/>
      <c r="BXJ97" s="1"/>
      <c r="BXK97" s="1"/>
      <c r="BXL97" s="1"/>
      <c r="BXM97" s="1"/>
      <c r="BXN97" s="1"/>
      <c r="BXO97" s="1"/>
      <c r="BXQ97" s="18"/>
      <c r="BXR97" s="1"/>
      <c r="BXS97" s="1"/>
      <c r="BXT97" s="1"/>
      <c r="BXU97" s="1"/>
      <c r="BXV97" s="1"/>
      <c r="BXW97" s="1"/>
      <c r="BXY97" s="18"/>
      <c r="BXZ97" s="1"/>
      <c r="BYA97" s="1"/>
      <c r="BYB97" s="1"/>
      <c r="BYC97" s="1"/>
      <c r="BYD97" s="1"/>
      <c r="BYE97" s="1"/>
      <c r="BYG97" s="18"/>
      <c r="BYH97" s="1"/>
      <c r="BYI97" s="1"/>
      <c r="BYJ97" s="1"/>
      <c r="BYK97" s="1"/>
      <c r="BYL97" s="1"/>
      <c r="BYM97" s="1"/>
      <c r="BYO97" s="18"/>
      <c r="BYP97" s="1"/>
      <c r="BYQ97" s="1"/>
      <c r="BYR97" s="1"/>
      <c r="BYS97" s="1"/>
      <c r="BYT97" s="1"/>
      <c r="BYU97" s="1"/>
      <c r="BYW97" s="18"/>
      <c r="BYX97" s="1"/>
      <c r="BYY97" s="1"/>
      <c r="BYZ97" s="1"/>
      <c r="BZA97" s="1"/>
      <c r="BZB97" s="1"/>
      <c r="BZC97" s="1"/>
      <c r="BZE97" s="18"/>
      <c r="BZF97" s="1"/>
      <c r="BZG97" s="1"/>
      <c r="BZH97" s="1"/>
      <c r="BZI97" s="1"/>
      <c r="BZJ97" s="1"/>
      <c r="BZK97" s="1"/>
      <c r="BZM97" s="18"/>
      <c r="BZN97" s="1"/>
      <c r="BZO97" s="1"/>
      <c r="BZP97" s="1"/>
      <c r="BZQ97" s="1"/>
      <c r="BZR97" s="1"/>
      <c r="BZS97" s="1"/>
      <c r="BZU97" s="18"/>
      <c r="BZV97" s="1"/>
      <c r="BZW97" s="1"/>
      <c r="BZX97" s="1"/>
      <c r="BZY97" s="1"/>
      <c r="BZZ97" s="1"/>
      <c r="CAA97" s="1"/>
      <c r="CAC97" s="18"/>
      <c r="CAD97" s="1"/>
      <c r="CAE97" s="1"/>
      <c r="CAF97" s="1"/>
      <c r="CAG97" s="1"/>
      <c r="CAH97" s="1"/>
      <c r="CAI97" s="1"/>
      <c r="CAK97" s="18"/>
      <c r="CAL97" s="1"/>
      <c r="CAM97" s="1"/>
      <c r="CAN97" s="1"/>
      <c r="CAO97" s="1"/>
      <c r="CAP97" s="1"/>
      <c r="CAQ97" s="1"/>
      <c r="CAS97" s="18"/>
      <c r="CAT97" s="1"/>
      <c r="CAU97" s="1"/>
      <c r="CAV97" s="1"/>
      <c r="CAW97" s="1"/>
      <c r="CAX97" s="1"/>
      <c r="CAY97" s="1"/>
      <c r="CBA97" s="18"/>
      <c r="CBB97" s="1"/>
      <c r="CBC97" s="1"/>
      <c r="CBD97" s="1"/>
      <c r="CBE97" s="1"/>
      <c r="CBF97" s="1"/>
      <c r="CBG97" s="1"/>
      <c r="CBI97" s="18"/>
      <c r="CBJ97" s="1"/>
      <c r="CBK97" s="1"/>
      <c r="CBL97" s="1"/>
      <c r="CBM97" s="1"/>
      <c r="CBN97" s="1"/>
      <c r="CBO97" s="1"/>
      <c r="CBQ97" s="18"/>
      <c r="CBR97" s="1"/>
      <c r="CBS97" s="1"/>
      <c r="CBT97" s="1"/>
      <c r="CBU97" s="1"/>
      <c r="CBV97" s="1"/>
      <c r="CBW97" s="1"/>
      <c r="CBY97" s="18"/>
      <c r="CBZ97" s="1"/>
      <c r="CCA97" s="1"/>
      <c r="CCB97" s="1"/>
      <c r="CCC97" s="1"/>
      <c r="CCD97" s="1"/>
      <c r="CCE97" s="1"/>
      <c r="CCG97" s="18"/>
      <c r="CCH97" s="1"/>
      <c r="CCI97" s="1"/>
      <c r="CCJ97" s="1"/>
      <c r="CCK97" s="1"/>
      <c r="CCL97" s="1"/>
      <c r="CCM97" s="1"/>
      <c r="CCO97" s="18"/>
      <c r="CCP97" s="1"/>
      <c r="CCQ97" s="1"/>
      <c r="CCR97" s="1"/>
      <c r="CCS97" s="1"/>
      <c r="CCT97" s="1"/>
      <c r="CCU97" s="1"/>
      <c r="CCW97" s="18"/>
      <c r="CCX97" s="1"/>
      <c r="CCY97" s="1"/>
      <c r="CCZ97" s="1"/>
      <c r="CDA97" s="1"/>
      <c r="CDB97" s="1"/>
      <c r="CDC97" s="1"/>
      <c r="CDE97" s="18"/>
      <c r="CDF97" s="1"/>
      <c r="CDG97" s="1"/>
      <c r="CDH97" s="1"/>
      <c r="CDI97" s="1"/>
      <c r="CDJ97" s="1"/>
      <c r="CDK97" s="1"/>
      <c r="CDM97" s="18"/>
      <c r="CDN97" s="1"/>
      <c r="CDO97" s="1"/>
      <c r="CDP97" s="1"/>
      <c r="CDQ97" s="1"/>
      <c r="CDR97" s="1"/>
      <c r="CDS97" s="1"/>
      <c r="CDU97" s="18"/>
      <c r="CDV97" s="1"/>
      <c r="CDW97" s="1"/>
      <c r="CDX97" s="1"/>
      <c r="CDY97" s="1"/>
      <c r="CDZ97" s="1"/>
      <c r="CEA97" s="1"/>
      <c r="CEC97" s="18"/>
      <c r="CED97" s="1"/>
      <c r="CEE97" s="1"/>
      <c r="CEF97" s="1"/>
      <c r="CEG97" s="1"/>
      <c r="CEH97" s="1"/>
      <c r="CEI97" s="1"/>
      <c r="CEK97" s="18"/>
      <c r="CEL97" s="1"/>
      <c r="CEM97" s="1"/>
      <c r="CEN97" s="1"/>
      <c r="CEO97" s="1"/>
      <c r="CEP97" s="1"/>
      <c r="CEQ97" s="1"/>
      <c r="CES97" s="18"/>
      <c r="CET97" s="1"/>
      <c r="CEU97" s="1"/>
      <c r="CEV97" s="1"/>
      <c r="CEW97" s="1"/>
      <c r="CEX97" s="1"/>
      <c r="CEY97" s="1"/>
      <c r="CFA97" s="18"/>
      <c r="CFB97" s="1"/>
      <c r="CFC97" s="1"/>
      <c r="CFD97" s="1"/>
      <c r="CFE97" s="1"/>
      <c r="CFF97" s="1"/>
      <c r="CFG97" s="1"/>
      <c r="CFI97" s="18"/>
      <c r="CFJ97" s="1"/>
      <c r="CFK97" s="1"/>
      <c r="CFL97" s="1"/>
      <c r="CFM97" s="1"/>
      <c r="CFN97" s="1"/>
      <c r="CFO97" s="1"/>
      <c r="CFQ97" s="18"/>
      <c r="CFR97" s="1"/>
      <c r="CFS97" s="1"/>
      <c r="CFT97" s="1"/>
      <c r="CFU97" s="1"/>
      <c r="CFV97" s="1"/>
      <c r="CFW97" s="1"/>
      <c r="CFY97" s="18"/>
      <c r="CFZ97" s="1"/>
      <c r="CGA97" s="1"/>
      <c r="CGB97" s="1"/>
      <c r="CGC97" s="1"/>
      <c r="CGD97" s="1"/>
      <c r="CGE97" s="1"/>
      <c r="CGG97" s="18"/>
      <c r="CGH97" s="1"/>
      <c r="CGI97" s="1"/>
      <c r="CGJ97" s="1"/>
      <c r="CGK97" s="1"/>
      <c r="CGL97" s="1"/>
      <c r="CGM97" s="1"/>
      <c r="CGO97" s="18"/>
      <c r="CGP97" s="1"/>
      <c r="CGQ97" s="1"/>
      <c r="CGR97" s="1"/>
      <c r="CGS97" s="1"/>
      <c r="CGT97" s="1"/>
      <c r="CGU97" s="1"/>
      <c r="CGW97" s="18"/>
      <c r="CGX97" s="1"/>
      <c r="CGY97" s="1"/>
      <c r="CGZ97" s="1"/>
      <c r="CHA97" s="1"/>
      <c r="CHB97" s="1"/>
      <c r="CHC97" s="1"/>
      <c r="CHE97" s="18"/>
      <c r="CHF97" s="1"/>
      <c r="CHG97" s="1"/>
      <c r="CHH97" s="1"/>
      <c r="CHI97" s="1"/>
      <c r="CHJ97" s="1"/>
      <c r="CHK97" s="1"/>
      <c r="CHM97" s="18"/>
      <c r="CHN97" s="1"/>
      <c r="CHO97" s="1"/>
      <c r="CHP97" s="1"/>
      <c r="CHQ97" s="1"/>
      <c r="CHR97" s="1"/>
      <c r="CHS97" s="1"/>
      <c r="CHU97" s="18"/>
      <c r="CHV97" s="1"/>
      <c r="CHW97" s="1"/>
      <c r="CHX97" s="1"/>
      <c r="CHY97" s="1"/>
      <c r="CHZ97" s="1"/>
      <c r="CIA97" s="1"/>
      <c r="CIC97" s="18"/>
      <c r="CID97" s="1"/>
      <c r="CIE97" s="1"/>
      <c r="CIF97" s="1"/>
      <c r="CIG97" s="1"/>
      <c r="CIH97" s="1"/>
      <c r="CII97" s="1"/>
      <c r="CIK97" s="18"/>
      <c r="CIL97" s="1"/>
      <c r="CIM97" s="1"/>
      <c r="CIN97" s="1"/>
      <c r="CIO97" s="1"/>
      <c r="CIP97" s="1"/>
      <c r="CIQ97" s="1"/>
      <c r="CIS97" s="18"/>
      <c r="CIT97" s="1"/>
      <c r="CIU97" s="1"/>
      <c r="CIV97" s="1"/>
      <c r="CIW97" s="1"/>
      <c r="CIX97" s="1"/>
      <c r="CIY97" s="1"/>
      <c r="CJA97" s="18"/>
      <c r="CJB97" s="1"/>
      <c r="CJC97" s="1"/>
      <c r="CJD97" s="1"/>
      <c r="CJE97" s="1"/>
      <c r="CJF97" s="1"/>
      <c r="CJG97" s="1"/>
      <c r="CJI97" s="18"/>
      <c r="CJJ97" s="1"/>
      <c r="CJK97" s="1"/>
      <c r="CJL97" s="1"/>
      <c r="CJM97" s="1"/>
      <c r="CJN97" s="1"/>
      <c r="CJO97" s="1"/>
      <c r="CJQ97" s="18"/>
      <c r="CJR97" s="1"/>
      <c r="CJS97" s="1"/>
      <c r="CJT97" s="1"/>
      <c r="CJU97" s="1"/>
      <c r="CJV97" s="1"/>
      <c r="CJW97" s="1"/>
      <c r="CJY97" s="18"/>
      <c r="CJZ97" s="1"/>
      <c r="CKA97" s="1"/>
      <c r="CKB97" s="1"/>
      <c r="CKC97" s="1"/>
      <c r="CKD97" s="1"/>
      <c r="CKE97" s="1"/>
      <c r="CKG97" s="18"/>
      <c r="CKH97" s="1"/>
      <c r="CKI97" s="1"/>
      <c r="CKJ97" s="1"/>
      <c r="CKK97" s="1"/>
      <c r="CKL97" s="1"/>
      <c r="CKM97" s="1"/>
      <c r="CKO97" s="18"/>
      <c r="CKP97" s="1"/>
      <c r="CKQ97" s="1"/>
      <c r="CKR97" s="1"/>
      <c r="CKS97" s="1"/>
      <c r="CKT97" s="1"/>
      <c r="CKU97" s="1"/>
      <c r="CKW97" s="18"/>
      <c r="CKX97" s="1"/>
      <c r="CKY97" s="1"/>
      <c r="CKZ97" s="1"/>
      <c r="CLA97" s="1"/>
      <c r="CLB97" s="1"/>
      <c r="CLC97" s="1"/>
      <c r="CLE97" s="18"/>
      <c r="CLF97" s="1"/>
      <c r="CLG97" s="1"/>
      <c r="CLH97" s="1"/>
      <c r="CLI97" s="1"/>
      <c r="CLJ97" s="1"/>
      <c r="CLK97" s="1"/>
      <c r="CLM97" s="18"/>
      <c r="CLN97" s="1"/>
      <c r="CLO97" s="1"/>
      <c r="CLP97" s="1"/>
      <c r="CLQ97" s="1"/>
      <c r="CLR97" s="1"/>
      <c r="CLS97" s="1"/>
      <c r="CLU97" s="18"/>
      <c r="CLV97" s="1"/>
      <c r="CLW97" s="1"/>
      <c r="CLX97" s="1"/>
      <c r="CLY97" s="1"/>
      <c r="CLZ97" s="1"/>
      <c r="CMA97" s="1"/>
      <c r="CMC97" s="18"/>
      <c r="CMD97" s="1"/>
      <c r="CME97" s="1"/>
      <c r="CMF97" s="1"/>
      <c r="CMG97" s="1"/>
      <c r="CMH97" s="1"/>
      <c r="CMI97" s="1"/>
      <c r="CMK97" s="18"/>
      <c r="CML97" s="1"/>
      <c r="CMM97" s="1"/>
      <c r="CMN97" s="1"/>
      <c r="CMO97" s="1"/>
      <c r="CMP97" s="1"/>
      <c r="CMQ97" s="1"/>
      <c r="CMS97" s="18"/>
      <c r="CMT97" s="1"/>
      <c r="CMU97" s="1"/>
      <c r="CMV97" s="1"/>
      <c r="CMW97" s="1"/>
      <c r="CMX97" s="1"/>
      <c r="CMY97" s="1"/>
      <c r="CNA97" s="18"/>
      <c r="CNB97" s="1"/>
      <c r="CNC97" s="1"/>
      <c r="CND97" s="1"/>
      <c r="CNE97" s="1"/>
      <c r="CNF97" s="1"/>
      <c r="CNG97" s="1"/>
      <c r="CNI97" s="18"/>
      <c r="CNJ97" s="1"/>
      <c r="CNK97" s="1"/>
      <c r="CNL97" s="1"/>
      <c r="CNM97" s="1"/>
      <c r="CNN97" s="1"/>
      <c r="CNO97" s="1"/>
      <c r="CNQ97" s="18"/>
      <c r="CNR97" s="1"/>
      <c r="CNS97" s="1"/>
      <c r="CNT97" s="1"/>
      <c r="CNU97" s="1"/>
      <c r="CNV97" s="1"/>
      <c r="CNW97" s="1"/>
      <c r="CNY97" s="18"/>
      <c r="CNZ97" s="1"/>
      <c r="COA97" s="1"/>
      <c r="COB97" s="1"/>
      <c r="COC97" s="1"/>
      <c r="COD97" s="1"/>
      <c r="COE97" s="1"/>
      <c r="COG97" s="18"/>
      <c r="COH97" s="1"/>
      <c r="COI97" s="1"/>
      <c r="COJ97" s="1"/>
      <c r="COK97" s="1"/>
      <c r="COL97" s="1"/>
      <c r="COM97" s="1"/>
      <c r="COO97" s="18"/>
      <c r="COP97" s="1"/>
      <c r="COQ97" s="1"/>
      <c r="COR97" s="1"/>
      <c r="COS97" s="1"/>
      <c r="COT97" s="1"/>
      <c r="COU97" s="1"/>
      <c r="COW97" s="18"/>
      <c r="COX97" s="1"/>
      <c r="COY97" s="1"/>
      <c r="COZ97" s="1"/>
      <c r="CPA97" s="1"/>
      <c r="CPB97" s="1"/>
      <c r="CPC97" s="1"/>
      <c r="CPE97" s="18"/>
      <c r="CPF97" s="1"/>
      <c r="CPG97" s="1"/>
      <c r="CPH97" s="1"/>
      <c r="CPI97" s="1"/>
      <c r="CPJ97" s="1"/>
      <c r="CPK97" s="1"/>
      <c r="CPM97" s="18"/>
      <c r="CPN97" s="1"/>
      <c r="CPO97" s="1"/>
      <c r="CPP97" s="1"/>
      <c r="CPQ97" s="1"/>
      <c r="CPR97" s="1"/>
      <c r="CPS97" s="1"/>
      <c r="CPU97" s="18"/>
      <c r="CPV97" s="1"/>
      <c r="CPW97" s="1"/>
      <c r="CPX97" s="1"/>
      <c r="CPY97" s="1"/>
      <c r="CPZ97" s="1"/>
      <c r="CQA97" s="1"/>
      <c r="CQC97" s="18"/>
      <c r="CQD97" s="1"/>
      <c r="CQE97" s="1"/>
      <c r="CQF97" s="1"/>
      <c r="CQG97" s="1"/>
      <c r="CQH97" s="1"/>
      <c r="CQI97" s="1"/>
      <c r="CQK97" s="18"/>
      <c r="CQL97" s="1"/>
      <c r="CQM97" s="1"/>
      <c r="CQN97" s="1"/>
      <c r="CQO97" s="1"/>
      <c r="CQP97" s="1"/>
      <c r="CQQ97" s="1"/>
      <c r="CQS97" s="18"/>
      <c r="CQT97" s="1"/>
      <c r="CQU97" s="1"/>
      <c r="CQV97" s="1"/>
      <c r="CQW97" s="1"/>
      <c r="CQX97" s="1"/>
      <c r="CQY97" s="1"/>
      <c r="CRA97" s="18"/>
      <c r="CRB97" s="1"/>
      <c r="CRC97" s="1"/>
      <c r="CRD97" s="1"/>
      <c r="CRE97" s="1"/>
      <c r="CRF97" s="1"/>
      <c r="CRG97" s="1"/>
      <c r="CRI97" s="18"/>
      <c r="CRJ97" s="1"/>
      <c r="CRK97" s="1"/>
      <c r="CRL97" s="1"/>
      <c r="CRM97" s="1"/>
      <c r="CRN97" s="1"/>
      <c r="CRO97" s="1"/>
      <c r="CRQ97" s="18"/>
      <c r="CRR97" s="1"/>
      <c r="CRS97" s="1"/>
      <c r="CRT97" s="1"/>
      <c r="CRU97" s="1"/>
      <c r="CRV97" s="1"/>
      <c r="CRW97" s="1"/>
      <c r="CRY97" s="18"/>
      <c r="CRZ97" s="1"/>
      <c r="CSA97" s="1"/>
      <c r="CSB97" s="1"/>
      <c r="CSC97" s="1"/>
      <c r="CSD97" s="1"/>
      <c r="CSE97" s="1"/>
      <c r="CSG97" s="18"/>
      <c r="CSH97" s="1"/>
      <c r="CSI97" s="1"/>
      <c r="CSJ97" s="1"/>
      <c r="CSK97" s="1"/>
      <c r="CSL97" s="1"/>
      <c r="CSM97" s="1"/>
      <c r="CSO97" s="18"/>
      <c r="CSP97" s="1"/>
      <c r="CSQ97" s="1"/>
      <c r="CSR97" s="1"/>
      <c r="CSS97" s="1"/>
      <c r="CST97" s="1"/>
      <c r="CSU97" s="1"/>
      <c r="CSW97" s="18"/>
      <c r="CSX97" s="1"/>
      <c r="CSY97" s="1"/>
      <c r="CSZ97" s="1"/>
      <c r="CTA97" s="1"/>
      <c r="CTB97" s="1"/>
      <c r="CTC97" s="1"/>
      <c r="CTE97" s="18"/>
      <c r="CTF97" s="1"/>
      <c r="CTG97" s="1"/>
      <c r="CTH97" s="1"/>
      <c r="CTI97" s="1"/>
      <c r="CTJ97" s="1"/>
      <c r="CTK97" s="1"/>
      <c r="CTM97" s="18"/>
      <c r="CTN97" s="1"/>
      <c r="CTO97" s="1"/>
      <c r="CTP97" s="1"/>
      <c r="CTQ97" s="1"/>
      <c r="CTR97" s="1"/>
      <c r="CTS97" s="1"/>
      <c r="CTU97" s="18"/>
      <c r="CTV97" s="1"/>
      <c r="CTW97" s="1"/>
      <c r="CTX97" s="1"/>
      <c r="CTY97" s="1"/>
      <c r="CTZ97" s="1"/>
      <c r="CUA97" s="1"/>
      <c r="CUC97" s="18"/>
      <c r="CUD97" s="1"/>
      <c r="CUE97" s="1"/>
      <c r="CUF97" s="1"/>
      <c r="CUG97" s="1"/>
      <c r="CUH97" s="1"/>
      <c r="CUI97" s="1"/>
      <c r="CUK97" s="18"/>
      <c r="CUL97" s="1"/>
      <c r="CUM97" s="1"/>
      <c r="CUN97" s="1"/>
      <c r="CUO97" s="1"/>
      <c r="CUP97" s="1"/>
      <c r="CUQ97" s="1"/>
      <c r="CUS97" s="18"/>
      <c r="CUT97" s="1"/>
      <c r="CUU97" s="1"/>
      <c r="CUV97" s="1"/>
      <c r="CUW97" s="1"/>
      <c r="CUX97" s="1"/>
      <c r="CUY97" s="1"/>
      <c r="CVA97" s="18"/>
      <c r="CVB97" s="1"/>
      <c r="CVC97" s="1"/>
      <c r="CVD97" s="1"/>
      <c r="CVE97" s="1"/>
      <c r="CVF97" s="1"/>
      <c r="CVG97" s="1"/>
      <c r="CVI97" s="18"/>
      <c r="CVJ97" s="1"/>
      <c r="CVK97" s="1"/>
      <c r="CVL97" s="1"/>
      <c r="CVM97" s="1"/>
      <c r="CVN97" s="1"/>
      <c r="CVO97" s="1"/>
      <c r="CVQ97" s="18"/>
      <c r="CVR97" s="1"/>
      <c r="CVS97" s="1"/>
      <c r="CVT97" s="1"/>
      <c r="CVU97" s="1"/>
      <c r="CVV97" s="1"/>
      <c r="CVW97" s="1"/>
      <c r="CVY97" s="18"/>
      <c r="CVZ97" s="1"/>
      <c r="CWA97" s="1"/>
      <c r="CWB97" s="1"/>
      <c r="CWC97" s="1"/>
      <c r="CWD97" s="1"/>
      <c r="CWE97" s="1"/>
      <c r="CWG97" s="18"/>
      <c r="CWH97" s="1"/>
      <c r="CWI97" s="1"/>
      <c r="CWJ97" s="1"/>
      <c r="CWK97" s="1"/>
      <c r="CWL97" s="1"/>
      <c r="CWM97" s="1"/>
      <c r="CWO97" s="18"/>
      <c r="CWP97" s="1"/>
      <c r="CWQ97" s="1"/>
      <c r="CWR97" s="1"/>
      <c r="CWS97" s="1"/>
      <c r="CWT97" s="1"/>
      <c r="CWU97" s="1"/>
      <c r="CWW97" s="18"/>
      <c r="CWX97" s="1"/>
      <c r="CWY97" s="1"/>
      <c r="CWZ97" s="1"/>
      <c r="CXA97" s="1"/>
      <c r="CXB97" s="1"/>
      <c r="CXC97" s="1"/>
      <c r="CXE97" s="18"/>
      <c r="CXF97" s="1"/>
      <c r="CXG97" s="1"/>
      <c r="CXH97" s="1"/>
      <c r="CXI97" s="1"/>
      <c r="CXJ97" s="1"/>
      <c r="CXK97" s="1"/>
      <c r="CXM97" s="18"/>
      <c r="CXN97" s="1"/>
      <c r="CXO97" s="1"/>
      <c r="CXP97" s="1"/>
      <c r="CXQ97" s="1"/>
      <c r="CXR97" s="1"/>
      <c r="CXS97" s="1"/>
      <c r="CXU97" s="18"/>
      <c r="CXV97" s="1"/>
      <c r="CXW97" s="1"/>
      <c r="CXX97" s="1"/>
      <c r="CXY97" s="1"/>
      <c r="CXZ97" s="1"/>
      <c r="CYA97" s="1"/>
      <c r="CYC97" s="18"/>
      <c r="CYD97" s="1"/>
      <c r="CYE97" s="1"/>
      <c r="CYF97" s="1"/>
      <c r="CYG97" s="1"/>
      <c r="CYH97" s="1"/>
      <c r="CYI97" s="1"/>
      <c r="CYK97" s="18"/>
      <c r="CYL97" s="1"/>
      <c r="CYM97" s="1"/>
      <c r="CYN97" s="1"/>
      <c r="CYO97" s="1"/>
      <c r="CYP97" s="1"/>
      <c r="CYQ97" s="1"/>
      <c r="CYS97" s="18"/>
      <c r="CYT97" s="1"/>
      <c r="CYU97" s="1"/>
      <c r="CYV97" s="1"/>
      <c r="CYW97" s="1"/>
      <c r="CYX97" s="1"/>
      <c r="CYY97" s="1"/>
      <c r="CZA97" s="18"/>
      <c r="CZB97" s="1"/>
      <c r="CZC97" s="1"/>
      <c r="CZD97" s="1"/>
      <c r="CZE97" s="1"/>
      <c r="CZF97" s="1"/>
      <c r="CZG97" s="1"/>
      <c r="CZI97" s="18"/>
      <c r="CZJ97" s="1"/>
      <c r="CZK97" s="1"/>
      <c r="CZL97" s="1"/>
      <c r="CZM97" s="1"/>
      <c r="CZN97" s="1"/>
      <c r="CZO97" s="1"/>
      <c r="CZQ97" s="18"/>
      <c r="CZR97" s="1"/>
      <c r="CZS97" s="1"/>
      <c r="CZT97" s="1"/>
      <c r="CZU97" s="1"/>
      <c r="CZV97" s="1"/>
      <c r="CZW97" s="1"/>
      <c r="CZY97" s="18"/>
      <c r="CZZ97" s="1"/>
      <c r="DAA97" s="1"/>
      <c r="DAB97" s="1"/>
      <c r="DAC97" s="1"/>
      <c r="DAD97" s="1"/>
      <c r="DAE97" s="1"/>
      <c r="DAG97" s="18"/>
      <c r="DAH97" s="1"/>
      <c r="DAI97" s="1"/>
      <c r="DAJ97" s="1"/>
      <c r="DAK97" s="1"/>
      <c r="DAL97" s="1"/>
      <c r="DAM97" s="1"/>
      <c r="DAO97" s="18"/>
      <c r="DAP97" s="1"/>
      <c r="DAQ97" s="1"/>
      <c r="DAR97" s="1"/>
      <c r="DAS97" s="1"/>
      <c r="DAT97" s="1"/>
      <c r="DAU97" s="1"/>
      <c r="DAW97" s="18"/>
      <c r="DAX97" s="1"/>
      <c r="DAY97" s="1"/>
      <c r="DAZ97" s="1"/>
      <c r="DBA97" s="1"/>
      <c r="DBB97" s="1"/>
      <c r="DBC97" s="1"/>
      <c r="DBE97" s="18"/>
      <c r="DBF97" s="1"/>
      <c r="DBG97" s="1"/>
      <c r="DBH97" s="1"/>
      <c r="DBI97" s="1"/>
      <c r="DBJ97" s="1"/>
      <c r="DBK97" s="1"/>
      <c r="DBM97" s="18"/>
      <c r="DBN97" s="1"/>
      <c r="DBO97" s="1"/>
      <c r="DBP97" s="1"/>
      <c r="DBQ97" s="1"/>
      <c r="DBR97" s="1"/>
      <c r="DBS97" s="1"/>
      <c r="DBU97" s="18"/>
      <c r="DBV97" s="1"/>
      <c r="DBW97" s="1"/>
      <c r="DBX97" s="1"/>
      <c r="DBY97" s="1"/>
      <c r="DBZ97" s="1"/>
      <c r="DCA97" s="1"/>
      <c r="DCC97" s="18"/>
      <c r="DCD97" s="1"/>
      <c r="DCE97" s="1"/>
      <c r="DCF97" s="1"/>
      <c r="DCG97" s="1"/>
      <c r="DCH97" s="1"/>
      <c r="DCI97" s="1"/>
      <c r="DCK97" s="18"/>
      <c r="DCL97" s="1"/>
      <c r="DCM97" s="1"/>
      <c r="DCN97" s="1"/>
      <c r="DCO97" s="1"/>
      <c r="DCP97" s="1"/>
      <c r="DCQ97" s="1"/>
      <c r="DCS97" s="18"/>
      <c r="DCT97" s="1"/>
      <c r="DCU97" s="1"/>
      <c r="DCV97" s="1"/>
      <c r="DCW97" s="1"/>
      <c r="DCX97" s="1"/>
      <c r="DCY97" s="1"/>
      <c r="DDA97" s="18"/>
      <c r="DDB97" s="1"/>
      <c r="DDC97" s="1"/>
      <c r="DDD97" s="1"/>
      <c r="DDE97" s="1"/>
      <c r="DDF97" s="1"/>
      <c r="DDG97" s="1"/>
      <c r="DDI97" s="18"/>
      <c r="DDJ97" s="1"/>
      <c r="DDK97" s="1"/>
      <c r="DDL97" s="1"/>
      <c r="DDM97" s="1"/>
      <c r="DDN97" s="1"/>
      <c r="DDO97" s="1"/>
      <c r="DDQ97" s="18"/>
      <c r="DDR97" s="1"/>
      <c r="DDS97" s="1"/>
      <c r="DDT97" s="1"/>
      <c r="DDU97" s="1"/>
      <c r="DDV97" s="1"/>
      <c r="DDW97" s="1"/>
      <c r="DDY97" s="18"/>
      <c r="DDZ97" s="1"/>
      <c r="DEA97" s="1"/>
      <c r="DEB97" s="1"/>
      <c r="DEC97" s="1"/>
      <c r="DED97" s="1"/>
      <c r="DEE97" s="1"/>
      <c r="DEG97" s="18"/>
      <c r="DEH97" s="1"/>
      <c r="DEI97" s="1"/>
      <c r="DEJ97" s="1"/>
      <c r="DEK97" s="1"/>
      <c r="DEL97" s="1"/>
      <c r="DEM97" s="1"/>
      <c r="DEO97" s="18"/>
      <c r="DEP97" s="1"/>
      <c r="DEQ97" s="1"/>
      <c r="DER97" s="1"/>
      <c r="DES97" s="1"/>
      <c r="DET97" s="1"/>
      <c r="DEU97" s="1"/>
      <c r="DEW97" s="18"/>
      <c r="DEX97" s="1"/>
      <c r="DEY97" s="1"/>
      <c r="DEZ97" s="1"/>
      <c r="DFA97" s="1"/>
      <c r="DFB97" s="1"/>
      <c r="DFC97" s="1"/>
      <c r="DFE97" s="18"/>
      <c r="DFF97" s="1"/>
      <c r="DFG97" s="1"/>
      <c r="DFH97" s="1"/>
      <c r="DFI97" s="1"/>
      <c r="DFJ97" s="1"/>
      <c r="DFK97" s="1"/>
      <c r="DFM97" s="18"/>
      <c r="DFN97" s="1"/>
      <c r="DFO97" s="1"/>
      <c r="DFP97" s="1"/>
      <c r="DFQ97" s="1"/>
      <c r="DFR97" s="1"/>
      <c r="DFS97" s="1"/>
      <c r="DFU97" s="18"/>
      <c r="DFV97" s="1"/>
      <c r="DFW97" s="1"/>
      <c r="DFX97" s="1"/>
      <c r="DFY97" s="1"/>
      <c r="DFZ97" s="1"/>
      <c r="DGA97" s="1"/>
      <c r="DGC97" s="18"/>
      <c r="DGD97" s="1"/>
      <c r="DGE97" s="1"/>
      <c r="DGF97" s="1"/>
      <c r="DGG97" s="1"/>
      <c r="DGH97" s="1"/>
      <c r="DGI97" s="1"/>
      <c r="DGK97" s="18"/>
      <c r="DGL97" s="1"/>
      <c r="DGM97" s="1"/>
      <c r="DGN97" s="1"/>
      <c r="DGO97" s="1"/>
      <c r="DGP97" s="1"/>
      <c r="DGQ97" s="1"/>
      <c r="DGS97" s="18"/>
      <c r="DGT97" s="1"/>
      <c r="DGU97" s="1"/>
      <c r="DGV97" s="1"/>
      <c r="DGW97" s="1"/>
      <c r="DGX97" s="1"/>
      <c r="DGY97" s="1"/>
      <c r="DHA97" s="18"/>
      <c r="DHB97" s="1"/>
      <c r="DHC97" s="1"/>
      <c r="DHD97" s="1"/>
      <c r="DHE97" s="1"/>
      <c r="DHF97" s="1"/>
      <c r="DHG97" s="1"/>
      <c r="DHI97" s="18"/>
      <c r="DHJ97" s="1"/>
      <c r="DHK97" s="1"/>
      <c r="DHL97" s="1"/>
      <c r="DHM97" s="1"/>
      <c r="DHN97" s="1"/>
      <c r="DHO97" s="1"/>
      <c r="DHQ97" s="18"/>
      <c r="DHR97" s="1"/>
      <c r="DHS97" s="1"/>
      <c r="DHT97" s="1"/>
      <c r="DHU97" s="1"/>
      <c r="DHV97" s="1"/>
      <c r="DHW97" s="1"/>
      <c r="DHY97" s="18"/>
      <c r="DHZ97" s="1"/>
      <c r="DIA97" s="1"/>
      <c r="DIB97" s="1"/>
      <c r="DIC97" s="1"/>
      <c r="DID97" s="1"/>
      <c r="DIE97" s="1"/>
      <c r="DIG97" s="18"/>
      <c r="DIH97" s="1"/>
      <c r="DII97" s="1"/>
      <c r="DIJ97" s="1"/>
      <c r="DIK97" s="1"/>
      <c r="DIL97" s="1"/>
      <c r="DIM97" s="1"/>
      <c r="DIO97" s="18"/>
      <c r="DIP97" s="1"/>
      <c r="DIQ97" s="1"/>
      <c r="DIR97" s="1"/>
      <c r="DIS97" s="1"/>
      <c r="DIT97" s="1"/>
      <c r="DIU97" s="1"/>
      <c r="DIW97" s="18"/>
      <c r="DIX97" s="1"/>
      <c r="DIY97" s="1"/>
      <c r="DIZ97" s="1"/>
      <c r="DJA97" s="1"/>
      <c r="DJB97" s="1"/>
      <c r="DJC97" s="1"/>
      <c r="DJE97" s="18"/>
      <c r="DJF97" s="1"/>
      <c r="DJG97" s="1"/>
      <c r="DJH97" s="1"/>
      <c r="DJI97" s="1"/>
      <c r="DJJ97" s="1"/>
      <c r="DJK97" s="1"/>
      <c r="DJM97" s="18"/>
      <c r="DJN97" s="1"/>
      <c r="DJO97" s="1"/>
      <c r="DJP97" s="1"/>
      <c r="DJQ97" s="1"/>
      <c r="DJR97" s="1"/>
      <c r="DJS97" s="1"/>
      <c r="DJU97" s="18"/>
      <c r="DJV97" s="1"/>
      <c r="DJW97" s="1"/>
      <c r="DJX97" s="1"/>
      <c r="DJY97" s="1"/>
      <c r="DJZ97" s="1"/>
      <c r="DKA97" s="1"/>
      <c r="DKC97" s="18"/>
      <c r="DKD97" s="1"/>
      <c r="DKE97" s="1"/>
      <c r="DKF97" s="1"/>
      <c r="DKG97" s="1"/>
      <c r="DKH97" s="1"/>
      <c r="DKI97" s="1"/>
      <c r="DKK97" s="18"/>
      <c r="DKL97" s="1"/>
      <c r="DKM97" s="1"/>
      <c r="DKN97" s="1"/>
      <c r="DKO97" s="1"/>
      <c r="DKP97" s="1"/>
      <c r="DKQ97" s="1"/>
      <c r="DKS97" s="18"/>
      <c r="DKT97" s="1"/>
      <c r="DKU97" s="1"/>
      <c r="DKV97" s="1"/>
      <c r="DKW97" s="1"/>
      <c r="DKX97" s="1"/>
      <c r="DKY97" s="1"/>
      <c r="DLA97" s="18"/>
      <c r="DLB97" s="1"/>
      <c r="DLC97" s="1"/>
      <c r="DLD97" s="1"/>
      <c r="DLE97" s="1"/>
      <c r="DLF97" s="1"/>
      <c r="DLG97" s="1"/>
      <c r="DLI97" s="18"/>
      <c r="DLJ97" s="1"/>
      <c r="DLK97" s="1"/>
      <c r="DLL97" s="1"/>
      <c r="DLM97" s="1"/>
      <c r="DLN97" s="1"/>
      <c r="DLO97" s="1"/>
      <c r="DLQ97" s="18"/>
      <c r="DLR97" s="1"/>
      <c r="DLS97" s="1"/>
      <c r="DLT97" s="1"/>
      <c r="DLU97" s="1"/>
      <c r="DLV97" s="1"/>
      <c r="DLW97" s="1"/>
      <c r="DLY97" s="18"/>
      <c r="DLZ97" s="1"/>
      <c r="DMA97" s="1"/>
      <c r="DMB97" s="1"/>
      <c r="DMC97" s="1"/>
      <c r="DMD97" s="1"/>
      <c r="DME97" s="1"/>
      <c r="DMG97" s="18"/>
      <c r="DMH97" s="1"/>
      <c r="DMI97" s="1"/>
      <c r="DMJ97" s="1"/>
      <c r="DMK97" s="1"/>
      <c r="DML97" s="1"/>
      <c r="DMM97" s="1"/>
      <c r="DMO97" s="18"/>
      <c r="DMP97" s="1"/>
      <c r="DMQ97" s="1"/>
      <c r="DMR97" s="1"/>
      <c r="DMS97" s="1"/>
      <c r="DMT97" s="1"/>
      <c r="DMU97" s="1"/>
      <c r="DMW97" s="18"/>
      <c r="DMX97" s="1"/>
      <c r="DMY97" s="1"/>
      <c r="DMZ97" s="1"/>
      <c r="DNA97" s="1"/>
      <c r="DNB97" s="1"/>
      <c r="DNC97" s="1"/>
      <c r="DNE97" s="18"/>
      <c r="DNF97" s="1"/>
      <c r="DNG97" s="1"/>
      <c r="DNH97" s="1"/>
      <c r="DNI97" s="1"/>
      <c r="DNJ97" s="1"/>
      <c r="DNK97" s="1"/>
      <c r="DNM97" s="18"/>
      <c r="DNN97" s="1"/>
      <c r="DNO97" s="1"/>
      <c r="DNP97" s="1"/>
      <c r="DNQ97" s="1"/>
      <c r="DNR97" s="1"/>
      <c r="DNS97" s="1"/>
      <c r="DNU97" s="18"/>
      <c r="DNV97" s="1"/>
      <c r="DNW97" s="1"/>
      <c r="DNX97" s="1"/>
      <c r="DNY97" s="1"/>
      <c r="DNZ97" s="1"/>
      <c r="DOA97" s="1"/>
      <c r="DOC97" s="18"/>
      <c r="DOD97" s="1"/>
      <c r="DOE97" s="1"/>
      <c r="DOF97" s="1"/>
      <c r="DOG97" s="1"/>
      <c r="DOH97" s="1"/>
      <c r="DOI97" s="1"/>
      <c r="DOK97" s="18"/>
      <c r="DOL97" s="1"/>
      <c r="DOM97" s="1"/>
      <c r="DON97" s="1"/>
      <c r="DOO97" s="1"/>
      <c r="DOP97" s="1"/>
      <c r="DOQ97" s="1"/>
      <c r="DOS97" s="18"/>
      <c r="DOT97" s="1"/>
      <c r="DOU97" s="1"/>
      <c r="DOV97" s="1"/>
      <c r="DOW97" s="1"/>
      <c r="DOX97" s="1"/>
      <c r="DOY97" s="1"/>
      <c r="DPA97" s="18"/>
      <c r="DPB97" s="1"/>
      <c r="DPC97" s="1"/>
      <c r="DPD97" s="1"/>
      <c r="DPE97" s="1"/>
      <c r="DPF97" s="1"/>
      <c r="DPG97" s="1"/>
      <c r="DPI97" s="18"/>
      <c r="DPJ97" s="1"/>
      <c r="DPK97" s="1"/>
      <c r="DPL97" s="1"/>
      <c r="DPM97" s="1"/>
      <c r="DPN97" s="1"/>
      <c r="DPO97" s="1"/>
      <c r="DPQ97" s="18"/>
      <c r="DPR97" s="1"/>
      <c r="DPS97" s="1"/>
      <c r="DPT97" s="1"/>
      <c r="DPU97" s="1"/>
      <c r="DPV97" s="1"/>
      <c r="DPW97" s="1"/>
      <c r="DPY97" s="18"/>
      <c r="DPZ97" s="1"/>
      <c r="DQA97" s="1"/>
      <c r="DQB97" s="1"/>
      <c r="DQC97" s="1"/>
      <c r="DQD97" s="1"/>
      <c r="DQE97" s="1"/>
      <c r="DQG97" s="18"/>
      <c r="DQH97" s="1"/>
      <c r="DQI97" s="1"/>
      <c r="DQJ97" s="1"/>
      <c r="DQK97" s="1"/>
      <c r="DQL97" s="1"/>
      <c r="DQM97" s="1"/>
      <c r="DQO97" s="18"/>
      <c r="DQP97" s="1"/>
      <c r="DQQ97" s="1"/>
      <c r="DQR97" s="1"/>
      <c r="DQS97" s="1"/>
      <c r="DQT97" s="1"/>
      <c r="DQU97" s="1"/>
      <c r="DQW97" s="18"/>
      <c r="DQX97" s="1"/>
      <c r="DQY97" s="1"/>
      <c r="DQZ97" s="1"/>
      <c r="DRA97" s="1"/>
      <c r="DRB97" s="1"/>
      <c r="DRC97" s="1"/>
      <c r="DRE97" s="18"/>
      <c r="DRF97" s="1"/>
      <c r="DRG97" s="1"/>
      <c r="DRH97" s="1"/>
      <c r="DRI97" s="1"/>
      <c r="DRJ97" s="1"/>
      <c r="DRK97" s="1"/>
      <c r="DRM97" s="18"/>
      <c r="DRN97" s="1"/>
      <c r="DRO97" s="1"/>
      <c r="DRP97" s="1"/>
      <c r="DRQ97" s="1"/>
      <c r="DRR97" s="1"/>
      <c r="DRS97" s="1"/>
      <c r="DRU97" s="18"/>
      <c r="DRV97" s="1"/>
      <c r="DRW97" s="1"/>
      <c r="DRX97" s="1"/>
      <c r="DRY97" s="1"/>
      <c r="DRZ97" s="1"/>
      <c r="DSA97" s="1"/>
      <c r="DSC97" s="18"/>
      <c r="DSD97" s="1"/>
      <c r="DSE97" s="1"/>
      <c r="DSF97" s="1"/>
      <c r="DSG97" s="1"/>
      <c r="DSH97" s="1"/>
      <c r="DSI97" s="1"/>
      <c r="DSK97" s="18"/>
      <c r="DSL97" s="1"/>
      <c r="DSM97" s="1"/>
      <c r="DSN97" s="1"/>
      <c r="DSO97" s="1"/>
      <c r="DSP97" s="1"/>
      <c r="DSQ97" s="1"/>
      <c r="DSS97" s="18"/>
      <c r="DST97" s="1"/>
      <c r="DSU97" s="1"/>
      <c r="DSV97" s="1"/>
      <c r="DSW97" s="1"/>
      <c r="DSX97" s="1"/>
      <c r="DSY97" s="1"/>
      <c r="DTA97" s="18"/>
      <c r="DTB97" s="1"/>
      <c r="DTC97" s="1"/>
      <c r="DTD97" s="1"/>
      <c r="DTE97" s="1"/>
      <c r="DTF97" s="1"/>
      <c r="DTG97" s="1"/>
      <c r="DTI97" s="18"/>
      <c r="DTJ97" s="1"/>
      <c r="DTK97" s="1"/>
      <c r="DTL97" s="1"/>
      <c r="DTM97" s="1"/>
      <c r="DTN97" s="1"/>
      <c r="DTO97" s="1"/>
      <c r="DTQ97" s="18"/>
      <c r="DTR97" s="1"/>
      <c r="DTS97" s="1"/>
      <c r="DTT97" s="1"/>
      <c r="DTU97" s="1"/>
      <c r="DTV97" s="1"/>
      <c r="DTW97" s="1"/>
      <c r="DTY97" s="18"/>
      <c r="DTZ97" s="1"/>
      <c r="DUA97" s="1"/>
      <c r="DUB97" s="1"/>
      <c r="DUC97" s="1"/>
      <c r="DUD97" s="1"/>
      <c r="DUE97" s="1"/>
      <c r="DUG97" s="18"/>
      <c r="DUH97" s="1"/>
      <c r="DUI97" s="1"/>
      <c r="DUJ97" s="1"/>
      <c r="DUK97" s="1"/>
      <c r="DUL97" s="1"/>
      <c r="DUM97" s="1"/>
      <c r="DUO97" s="18"/>
      <c r="DUP97" s="1"/>
      <c r="DUQ97" s="1"/>
      <c r="DUR97" s="1"/>
      <c r="DUS97" s="1"/>
      <c r="DUT97" s="1"/>
      <c r="DUU97" s="1"/>
      <c r="DUW97" s="18"/>
      <c r="DUX97" s="1"/>
      <c r="DUY97" s="1"/>
      <c r="DUZ97" s="1"/>
      <c r="DVA97" s="1"/>
      <c r="DVB97" s="1"/>
      <c r="DVC97" s="1"/>
      <c r="DVE97" s="18"/>
      <c r="DVF97" s="1"/>
      <c r="DVG97" s="1"/>
      <c r="DVH97" s="1"/>
      <c r="DVI97" s="1"/>
      <c r="DVJ97" s="1"/>
      <c r="DVK97" s="1"/>
      <c r="DVM97" s="18"/>
      <c r="DVN97" s="1"/>
      <c r="DVO97" s="1"/>
      <c r="DVP97" s="1"/>
      <c r="DVQ97" s="1"/>
      <c r="DVR97" s="1"/>
      <c r="DVS97" s="1"/>
      <c r="DVU97" s="18"/>
      <c r="DVV97" s="1"/>
      <c r="DVW97" s="1"/>
      <c r="DVX97" s="1"/>
      <c r="DVY97" s="1"/>
      <c r="DVZ97" s="1"/>
      <c r="DWA97" s="1"/>
      <c r="DWC97" s="18"/>
      <c r="DWD97" s="1"/>
      <c r="DWE97" s="1"/>
      <c r="DWF97" s="1"/>
      <c r="DWG97" s="1"/>
      <c r="DWH97" s="1"/>
      <c r="DWI97" s="1"/>
      <c r="DWK97" s="18"/>
      <c r="DWL97" s="1"/>
      <c r="DWM97" s="1"/>
      <c r="DWN97" s="1"/>
      <c r="DWO97" s="1"/>
      <c r="DWP97" s="1"/>
      <c r="DWQ97" s="1"/>
      <c r="DWS97" s="18"/>
      <c r="DWT97" s="1"/>
      <c r="DWU97" s="1"/>
      <c r="DWV97" s="1"/>
      <c r="DWW97" s="1"/>
      <c r="DWX97" s="1"/>
      <c r="DWY97" s="1"/>
      <c r="DXA97" s="18"/>
      <c r="DXB97" s="1"/>
      <c r="DXC97" s="1"/>
      <c r="DXD97" s="1"/>
      <c r="DXE97" s="1"/>
      <c r="DXF97" s="1"/>
      <c r="DXG97" s="1"/>
      <c r="DXI97" s="18"/>
      <c r="DXJ97" s="1"/>
      <c r="DXK97" s="1"/>
      <c r="DXL97" s="1"/>
      <c r="DXM97" s="1"/>
      <c r="DXN97" s="1"/>
      <c r="DXO97" s="1"/>
      <c r="DXQ97" s="18"/>
      <c r="DXR97" s="1"/>
      <c r="DXS97" s="1"/>
      <c r="DXT97" s="1"/>
      <c r="DXU97" s="1"/>
      <c r="DXV97" s="1"/>
      <c r="DXW97" s="1"/>
      <c r="DXY97" s="18"/>
      <c r="DXZ97" s="1"/>
      <c r="DYA97" s="1"/>
      <c r="DYB97" s="1"/>
      <c r="DYC97" s="1"/>
      <c r="DYD97" s="1"/>
      <c r="DYE97" s="1"/>
      <c r="DYG97" s="18"/>
      <c r="DYH97" s="1"/>
      <c r="DYI97" s="1"/>
      <c r="DYJ97" s="1"/>
      <c r="DYK97" s="1"/>
      <c r="DYL97" s="1"/>
      <c r="DYM97" s="1"/>
      <c r="DYO97" s="18"/>
      <c r="DYP97" s="1"/>
      <c r="DYQ97" s="1"/>
      <c r="DYR97" s="1"/>
      <c r="DYS97" s="1"/>
      <c r="DYT97" s="1"/>
      <c r="DYU97" s="1"/>
      <c r="DYW97" s="18"/>
      <c r="DYX97" s="1"/>
      <c r="DYY97" s="1"/>
      <c r="DYZ97" s="1"/>
      <c r="DZA97" s="1"/>
      <c r="DZB97" s="1"/>
      <c r="DZC97" s="1"/>
      <c r="DZE97" s="18"/>
      <c r="DZF97" s="1"/>
      <c r="DZG97" s="1"/>
      <c r="DZH97" s="1"/>
      <c r="DZI97" s="1"/>
      <c r="DZJ97" s="1"/>
      <c r="DZK97" s="1"/>
      <c r="DZM97" s="18"/>
      <c r="DZN97" s="1"/>
      <c r="DZO97" s="1"/>
      <c r="DZP97" s="1"/>
      <c r="DZQ97" s="1"/>
      <c r="DZR97" s="1"/>
      <c r="DZS97" s="1"/>
      <c r="DZU97" s="18"/>
      <c r="DZV97" s="1"/>
      <c r="DZW97" s="1"/>
      <c r="DZX97" s="1"/>
      <c r="DZY97" s="1"/>
      <c r="DZZ97" s="1"/>
      <c r="EAA97" s="1"/>
      <c r="EAC97" s="18"/>
      <c r="EAD97" s="1"/>
      <c r="EAE97" s="1"/>
      <c r="EAF97" s="1"/>
      <c r="EAG97" s="1"/>
      <c r="EAH97" s="1"/>
      <c r="EAI97" s="1"/>
      <c r="EAK97" s="18"/>
      <c r="EAL97" s="1"/>
      <c r="EAM97" s="1"/>
      <c r="EAN97" s="1"/>
      <c r="EAO97" s="1"/>
      <c r="EAP97" s="1"/>
      <c r="EAQ97" s="1"/>
      <c r="EAS97" s="18"/>
      <c r="EAT97" s="1"/>
      <c r="EAU97" s="1"/>
      <c r="EAV97" s="1"/>
      <c r="EAW97" s="1"/>
      <c r="EAX97" s="1"/>
      <c r="EAY97" s="1"/>
      <c r="EBA97" s="18"/>
      <c r="EBB97" s="1"/>
      <c r="EBC97" s="1"/>
      <c r="EBD97" s="1"/>
      <c r="EBE97" s="1"/>
      <c r="EBF97" s="1"/>
      <c r="EBG97" s="1"/>
      <c r="EBI97" s="18"/>
      <c r="EBJ97" s="1"/>
      <c r="EBK97" s="1"/>
      <c r="EBL97" s="1"/>
      <c r="EBM97" s="1"/>
      <c r="EBN97" s="1"/>
      <c r="EBO97" s="1"/>
      <c r="EBQ97" s="18"/>
      <c r="EBR97" s="1"/>
      <c r="EBS97" s="1"/>
      <c r="EBT97" s="1"/>
      <c r="EBU97" s="1"/>
      <c r="EBV97" s="1"/>
      <c r="EBW97" s="1"/>
      <c r="EBY97" s="18"/>
      <c r="EBZ97" s="1"/>
      <c r="ECA97" s="1"/>
      <c r="ECB97" s="1"/>
      <c r="ECC97" s="1"/>
      <c r="ECD97" s="1"/>
      <c r="ECE97" s="1"/>
      <c r="ECG97" s="18"/>
      <c r="ECH97" s="1"/>
      <c r="ECI97" s="1"/>
      <c r="ECJ97" s="1"/>
      <c r="ECK97" s="1"/>
      <c r="ECL97" s="1"/>
      <c r="ECM97" s="1"/>
      <c r="ECO97" s="18"/>
      <c r="ECP97" s="1"/>
      <c r="ECQ97" s="1"/>
      <c r="ECR97" s="1"/>
      <c r="ECS97" s="1"/>
      <c r="ECT97" s="1"/>
      <c r="ECU97" s="1"/>
      <c r="ECW97" s="18"/>
      <c r="ECX97" s="1"/>
      <c r="ECY97" s="1"/>
      <c r="ECZ97" s="1"/>
      <c r="EDA97" s="1"/>
      <c r="EDB97" s="1"/>
      <c r="EDC97" s="1"/>
      <c r="EDE97" s="18"/>
      <c r="EDF97" s="1"/>
      <c r="EDG97" s="1"/>
      <c r="EDH97" s="1"/>
      <c r="EDI97" s="1"/>
      <c r="EDJ97" s="1"/>
      <c r="EDK97" s="1"/>
      <c r="EDM97" s="18"/>
      <c r="EDN97" s="1"/>
      <c r="EDO97" s="1"/>
      <c r="EDP97" s="1"/>
      <c r="EDQ97" s="1"/>
      <c r="EDR97" s="1"/>
      <c r="EDS97" s="1"/>
      <c r="EDU97" s="18"/>
      <c r="EDV97" s="1"/>
      <c r="EDW97" s="1"/>
      <c r="EDX97" s="1"/>
      <c r="EDY97" s="1"/>
      <c r="EDZ97" s="1"/>
      <c r="EEA97" s="1"/>
      <c r="EEC97" s="18"/>
      <c r="EED97" s="1"/>
      <c r="EEE97" s="1"/>
      <c r="EEF97" s="1"/>
      <c r="EEG97" s="1"/>
      <c r="EEH97" s="1"/>
      <c r="EEI97" s="1"/>
      <c r="EEK97" s="18"/>
      <c r="EEL97" s="1"/>
      <c r="EEM97" s="1"/>
      <c r="EEN97" s="1"/>
      <c r="EEO97" s="1"/>
      <c r="EEP97" s="1"/>
      <c r="EEQ97" s="1"/>
      <c r="EES97" s="18"/>
      <c r="EET97" s="1"/>
      <c r="EEU97" s="1"/>
      <c r="EEV97" s="1"/>
      <c r="EEW97" s="1"/>
      <c r="EEX97" s="1"/>
      <c r="EEY97" s="1"/>
      <c r="EFA97" s="18"/>
      <c r="EFB97" s="1"/>
      <c r="EFC97" s="1"/>
      <c r="EFD97" s="1"/>
      <c r="EFE97" s="1"/>
      <c r="EFF97" s="1"/>
      <c r="EFG97" s="1"/>
      <c r="EFI97" s="18"/>
      <c r="EFJ97" s="1"/>
      <c r="EFK97" s="1"/>
      <c r="EFL97" s="1"/>
      <c r="EFM97" s="1"/>
      <c r="EFN97" s="1"/>
      <c r="EFO97" s="1"/>
      <c r="EFQ97" s="18"/>
      <c r="EFR97" s="1"/>
      <c r="EFS97" s="1"/>
      <c r="EFT97" s="1"/>
      <c r="EFU97" s="1"/>
      <c r="EFV97" s="1"/>
      <c r="EFW97" s="1"/>
      <c r="EFY97" s="18"/>
      <c r="EFZ97" s="1"/>
      <c r="EGA97" s="1"/>
      <c r="EGB97" s="1"/>
      <c r="EGC97" s="1"/>
      <c r="EGD97" s="1"/>
      <c r="EGE97" s="1"/>
      <c r="EGG97" s="18"/>
      <c r="EGH97" s="1"/>
      <c r="EGI97" s="1"/>
      <c r="EGJ97" s="1"/>
      <c r="EGK97" s="1"/>
      <c r="EGL97" s="1"/>
      <c r="EGM97" s="1"/>
      <c r="EGO97" s="18"/>
      <c r="EGP97" s="1"/>
      <c r="EGQ97" s="1"/>
      <c r="EGR97" s="1"/>
      <c r="EGS97" s="1"/>
      <c r="EGT97" s="1"/>
      <c r="EGU97" s="1"/>
      <c r="EGW97" s="18"/>
      <c r="EGX97" s="1"/>
      <c r="EGY97" s="1"/>
      <c r="EGZ97" s="1"/>
      <c r="EHA97" s="1"/>
      <c r="EHB97" s="1"/>
      <c r="EHC97" s="1"/>
      <c r="EHE97" s="18"/>
      <c r="EHF97" s="1"/>
      <c r="EHG97" s="1"/>
      <c r="EHH97" s="1"/>
      <c r="EHI97" s="1"/>
      <c r="EHJ97" s="1"/>
      <c r="EHK97" s="1"/>
      <c r="EHM97" s="18"/>
      <c r="EHN97" s="1"/>
      <c r="EHO97" s="1"/>
      <c r="EHP97" s="1"/>
      <c r="EHQ97" s="1"/>
      <c r="EHR97" s="1"/>
      <c r="EHS97" s="1"/>
      <c r="EHU97" s="18"/>
      <c r="EHV97" s="1"/>
      <c r="EHW97" s="1"/>
      <c r="EHX97" s="1"/>
      <c r="EHY97" s="1"/>
      <c r="EHZ97" s="1"/>
      <c r="EIA97" s="1"/>
      <c r="EIC97" s="18"/>
      <c r="EID97" s="1"/>
      <c r="EIE97" s="1"/>
      <c r="EIF97" s="1"/>
      <c r="EIG97" s="1"/>
      <c r="EIH97" s="1"/>
      <c r="EII97" s="1"/>
      <c r="EIK97" s="18"/>
      <c r="EIL97" s="1"/>
      <c r="EIM97" s="1"/>
      <c r="EIN97" s="1"/>
      <c r="EIO97" s="1"/>
      <c r="EIP97" s="1"/>
      <c r="EIQ97" s="1"/>
      <c r="EIS97" s="18"/>
      <c r="EIT97" s="1"/>
      <c r="EIU97" s="1"/>
      <c r="EIV97" s="1"/>
      <c r="EIW97" s="1"/>
      <c r="EIX97" s="1"/>
      <c r="EIY97" s="1"/>
      <c r="EJA97" s="18"/>
      <c r="EJB97" s="1"/>
      <c r="EJC97" s="1"/>
      <c r="EJD97" s="1"/>
      <c r="EJE97" s="1"/>
      <c r="EJF97" s="1"/>
      <c r="EJG97" s="1"/>
      <c r="EJI97" s="18"/>
      <c r="EJJ97" s="1"/>
      <c r="EJK97" s="1"/>
      <c r="EJL97" s="1"/>
      <c r="EJM97" s="1"/>
      <c r="EJN97" s="1"/>
      <c r="EJO97" s="1"/>
      <c r="EJQ97" s="18"/>
      <c r="EJR97" s="1"/>
      <c r="EJS97" s="1"/>
      <c r="EJT97" s="1"/>
      <c r="EJU97" s="1"/>
      <c r="EJV97" s="1"/>
      <c r="EJW97" s="1"/>
      <c r="EJY97" s="18"/>
      <c r="EJZ97" s="1"/>
      <c r="EKA97" s="1"/>
      <c r="EKB97" s="1"/>
      <c r="EKC97" s="1"/>
      <c r="EKD97" s="1"/>
      <c r="EKE97" s="1"/>
      <c r="EKG97" s="18"/>
      <c r="EKH97" s="1"/>
      <c r="EKI97" s="1"/>
      <c r="EKJ97" s="1"/>
      <c r="EKK97" s="1"/>
      <c r="EKL97" s="1"/>
      <c r="EKM97" s="1"/>
      <c r="EKO97" s="18"/>
      <c r="EKP97" s="1"/>
      <c r="EKQ97" s="1"/>
      <c r="EKR97" s="1"/>
      <c r="EKS97" s="1"/>
      <c r="EKT97" s="1"/>
      <c r="EKU97" s="1"/>
      <c r="EKW97" s="18"/>
      <c r="EKX97" s="1"/>
      <c r="EKY97" s="1"/>
      <c r="EKZ97" s="1"/>
      <c r="ELA97" s="1"/>
      <c r="ELB97" s="1"/>
      <c r="ELC97" s="1"/>
      <c r="ELE97" s="18"/>
      <c r="ELF97" s="1"/>
      <c r="ELG97" s="1"/>
      <c r="ELH97" s="1"/>
      <c r="ELI97" s="1"/>
      <c r="ELJ97" s="1"/>
      <c r="ELK97" s="1"/>
      <c r="ELM97" s="18"/>
      <c r="ELN97" s="1"/>
      <c r="ELO97" s="1"/>
      <c r="ELP97" s="1"/>
      <c r="ELQ97" s="1"/>
      <c r="ELR97" s="1"/>
      <c r="ELS97" s="1"/>
      <c r="ELU97" s="18"/>
      <c r="ELV97" s="1"/>
      <c r="ELW97" s="1"/>
      <c r="ELX97" s="1"/>
      <c r="ELY97" s="1"/>
      <c r="ELZ97" s="1"/>
      <c r="EMA97" s="1"/>
      <c r="EMC97" s="18"/>
      <c r="EMD97" s="1"/>
      <c r="EME97" s="1"/>
      <c r="EMF97" s="1"/>
      <c r="EMG97" s="1"/>
      <c r="EMH97" s="1"/>
      <c r="EMI97" s="1"/>
      <c r="EMK97" s="18"/>
      <c r="EML97" s="1"/>
      <c r="EMM97" s="1"/>
      <c r="EMN97" s="1"/>
      <c r="EMO97" s="1"/>
      <c r="EMP97" s="1"/>
      <c r="EMQ97" s="1"/>
      <c r="EMS97" s="18"/>
      <c r="EMT97" s="1"/>
      <c r="EMU97" s="1"/>
      <c r="EMV97" s="1"/>
      <c r="EMW97" s="1"/>
      <c r="EMX97" s="1"/>
      <c r="EMY97" s="1"/>
      <c r="ENA97" s="18"/>
      <c r="ENB97" s="1"/>
      <c r="ENC97" s="1"/>
      <c r="END97" s="1"/>
      <c r="ENE97" s="1"/>
      <c r="ENF97" s="1"/>
      <c r="ENG97" s="1"/>
      <c r="ENI97" s="18"/>
      <c r="ENJ97" s="1"/>
      <c r="ENK97" s="1"/>
      <c r="ENL97" s="1"/>
      <c r="ENM97" s="1"/>
      <c r="ENN97" s="1"/>
      <c r="ENO97" s="1"/>
      <c r="ENQ97" s="18"/>
      <c r="ENR97" s="1"/>
      <c r="ENS97" s="1"/>
      <c r="ENT97" s="1"/>
      <c r="ENU97" s="1"/>
      <c r="ENV97" s="1"/>
      <c r="ENW97" s="1"/>
      <c r="ENY97" s="18"/>
      <c r="ENZ97" s="1"/>
      <c r="EOA97" s="1"/>
      <c r="EOB97" s="1"/>
      <c r="EOC97" s="1"/>
      <c r="EOD97" s="1"/>
      <c r="EOE97" s="1"/>
      <c r="EOG97" s="18"/>
      <c r="EOH97" s="1"/>
      <c r="EOI97" s="1"/>
      <c r="EOJ97" s="1"/>
      <c r="EOK97" s="1"/>
      <c r="EOL97" s="1"/>
      <c r="EOM97" s="1"/>
      <c r="EOO97" s="18"/>
      <c r="EOP97" s="1"/>
      <c r="EOQ97" s="1"/>
      <c r="EOR97" s="1"/>
      <c r="EOS97" s="1"/>
      <c r="EOT97" s="1"/>
      <c r="EOU97" s="1"/>
      <c r="EOW97" s="18"/>
      <c r="EOX97" s="1"/>
      <c r="EOY97" s="1"/>
      <c r="EOZ97" s="1"/>
      <c r="EPA97" s="1"/>
      <c r="EPB97" s="1"/>
      <c r="EPC97" s="1"/>
      <c r="EPE97" s="18"/>
      <c r="EPF97" s="1"/>
      <c r="EPG97" s="1"/>
      <c r="EPH97" s="1"/>
      <c r="EPI97" s="1"/>
      <c r="EPJ97" s="1"/>
      <c r="EPK97" s="1"/>
      <c r="EPM97" s="18"/>
      <c r="EPN97" s="1"/>
      <c r="EPO97" s="1"/>
      <c r="EPP97" s="1"/>
      <c r="EPQ97" s="1"/>
      <c r="EPR97" s="1"/>
      <c r="EPS97" s="1"/>
      <c r="EPU97" s="18"/>
      <c r="EPV97" s="1"/>
      <c r="EPW97" s="1"/>
      <c r="EPX97" s="1"/>
      <c r="EPY97" s="1"/>
      <c r="EPZ97" s="1"/>
      <c r="EQA97" s="1"/>
      <c r="EQC97" s="18"/>
      <c r="EQD97" s="1"/>
      <c r="EQE97" s="1"/>
      <c r="EQF97" s="1"/>
      <c r="EQG97" s="1"/>
      <c r="EQH97" s="1"/>
      <c r="EQI97" s="1"/>
      <c r="EQK97" s="18"/>
      <c r="EQL97" s="1"/>
      <c r="EQM97" s="1"/>
      <c r="EQN97" s="1"/>
      <c r="EQO97" s="1"/>
      <c r="EQP97" s="1"/>
      <c r="EQQ97" s="1"/>
      <c r="EQS97" s="18"/>
      <c r="EQT97" s="1"/>
      <c r="EQU97" s="1"/>
      <c r="EQV97" s="1"/>
      <c r="EQW97" s="1"/>
      <c r="EQX97" s="1"/>
      <c r="EQY97" s="1"/>
      <c r="ERA97" s="18"/>
      <c r="ERB97" s="1"/>
      <c r="ERC97" s="1"/>
      <c r="ERD97" s="1"/>
      <c r="ERE97" s="1"/>
      <c r="ERF97" s="1"/>
      <c r="ERG97" s="1"/>
      <c r="ERI97" s="18"/>
      <c r="ERJ97" s="1"/>
      <c r="ERK97" s="1"/>
      <c r="ERL97" s="1"/>
      <c r="ERM97" s="1"/>
      <c r="ERN97" s="1"/>
      <c r="ERO97" s="1"/>
      <c r="ERQ97" s="18"/>
      <c r="ERR97" s="1"/>
      <c r="ERS97" s="1"/>
      <c r="ERT97" s="1"/>
      <c r="ERU97" s="1"/>
      <c r="ERV97" s="1"/>
      <c r="ERW97" s="1"/>
      <c r="ERY97" s="18"/>
      <c r="ERZ97" s="1"/>
      <c r="ESA97" s="1"/>
      <c r="ESB97" s="1"/>
      <c r="ESC97" s="1"/>
      <c r="ESD97" s="1"/>
      <c r="ESE97" s="1"/>
      <c r="ESG97" s="18"/>
      <c r="ESH97" s="1"/>
      <c r="ESI97" s="1"/>
      <c r="ESJ97" s="1"/>
      <c r="ESK97" s="1"/>
      <c r="ESL97" s="1"/>
      <c r="ESM97" s="1"/>
      <c r="ESO97" s="18"/>
      <c r="ESP97" s="1"/>
      <c r="ESQ97" s="1"/>
      <c r="ESR97" s="1"/>
      <c r="ESS97" s="1"/>
      <c r="EST97" s="1"/>
      <c r="ESU97" s="1"/>
      <c r="ESW97" s="18"/>
      <c r="ESX97" s="1"/>
      <c r="ESY97" s="1"/>
      <c r="ESZ97" s="1"/>
      <c r="ETA97" s="1"/>
      <c r="ETB97" s="1"/>
      <c r="ETC97" s="1"/>
      <c r="ETE97" s="18"/>
      <c r="ETF97" s="1"/>
      <c r="ETG97" s="1"/>
      <c r="ETH97" s="1"/>
      <c r="ETI97" s="1"/>
      <c r="ETJ97" s="1"/>
      <c r="ETK97" s="1"/>
      <c r="ETM97" s="18"/>
      <c r="ETN97" s="1"/>
      <c r="ETO97" s="1"/>
      <c r="ETP97" s="1"/>
      <c r="ETQ97" s="1"/>
      <c r="ETR97" s="1"/>
      <c r="ETS97" s="1"/>
      <c r="ETU97" s="18"/>
      <c r="ETV97" s="1"/>
      <c r="ETW97" s="1"/>
      <c r="ETX97" s="1"/>
      <c r="ETY97" s="1"/>
      <c r="ETZ97" s="1"/>
      <c r="EUA97" s="1"/>
      <c r="EUC97" s="18"/>
      <c r="EUD97" s="1"/>
      <c r="EUE97" s="1"/>
      <c r="EUF97" s="1"/>
      <c r="EUG97" s="1"/>
      <c r="EUH97" s="1"/>
      <c r="EUI97" s="1"/>
      <c r="EUK97" s="18"/>
      <c r="EUL97" s="1"/>
      <c r="EUM97" s="1"/>
      <c r="EUN97" s="1"/>
      <c r="EUO97" s="1"/>
      <c r="EUP97" s="1"/>
      <c r="EUQ97" s="1"/>
      <c r="EUS97" s="18"/>
      <c r="EUT97" s="1"/>
      <c r="EUU97" s="1"/>
      <c r="EUV97" s="1"/>
      <c r="EUW97" s="1"/>
      <c r="EUX97" s="1"/>
      <c r="EUY97" s="1"/>
      <c r="EVA97" s="18"/>
      <c r="EVB97" s="1"/>
      <c r="EVC97" s="1"/>
      <c r="EVD97" s="1"/>
      <c r="EVE97" s="1"/>
      <c r="EVF97" s="1"/>
      <c r="EVG97" s="1"/>
      <c r="EVI97" s="18"/>
      <c r="EVJ97" s="1"/>
      <c r="EVK97" s="1"/>
      <c r="EVL97" s="1"/>
      <c r="EVM97" s="1"/>
      <c r="EVN97" s="1"/>
      <c r="EVO97" s="1"/>
      <c r="EVQ97" s="18"/>
      <c r="EVR97" s="1"/>
      <c r="EVS97" s="1"/>
      <c r="EVT97" s="1"/>
      <c r="EVU97" s="1"/>
      <c r="EVV97" s="1"/>
      <c r="EVW97" s="1"/>
      <c r="EVY97" s="18"/>
      <c r="EVZ97" s="1"/>
      <c r="EWA97" s="1"/>
      <c r="EWB97" s="1"/>
      <c r="EWC97" s="1"/>
      <c r="EWD97" s="1"/>
      <c r="EWE97" s="1"/>
      <c r="EWG97" s="18"/>
      <c r="EWH97" s="1"/>
      <c r="EWI97" s="1"/>
      <c r="EWJ97" s="1"/>
      <c r="EWK97" s="1"/>
      <c r="EWL97" s="1"/>
      <c r="EWM97" s="1"/>
      <c r="EWO97" s="18"/>
      <c r="EWP97" s="1"/>
      <c r="EWQ97" s="1"/>
      <c r="EWR97" s="1"/>
      <c r="EWS97" s="1"/>
      <c r="EWT97" s="1"/>
      <c r="EWU97" s="1"/>
      <c r="EWW97" s="18"/>
      <c r="EWX97" s="1"/>
      <c r="EWY97" s="1"/>
      <c r="EWZ97" s="1"/>
      <c r="EXA97" s="1"/>
      <c r="EXB97" s="1"/>
      <c r="EXC97" s="1"/>
      <c r="EXE97" s="18"/>
      <c r="EXF97" s="1"/>
      <c r="EXG97" s="1"/>
      <c r="EXH97" s="1"/>
      <c r="EXI97" s="1"/>
      <c r="EXJ97" s="1"/>
      <c r="EXK97" s="1"/>
      <c r="EXM97" s="18"/>
      <c r="EXN97" s="1"/>
      <c r="EXO97" s="1"/>
      <c r="EXP97" s="1"/>
      <c r="EXQ97" s="1"/>
      <c r="EXR97" s="1"/>
      <c r="EXS97" s="1"/>
      <c r="EXU97" s="18"/>
      <c r="EXV97" s="1"/>
      <c r="EXW97" s="1"/>
      <c r="EXX97" s="1"/>
      <c r="EXY97" s="1"/>
      <c r="EXZ97" s="1"/>
      <c r="EYA97" s="1"/>
      <c r="EYC97" s="18"/>
      <c r="EYD97" s="1"/>
      <c r="EYE97" s="1"/>
      <c r="EYF97" s="1"/>
      <c r="EYG97" s="1"/>
      <c r="EYH97" s="1"/>
      <c r="EYI97" s="1"/>
      <c r="EYK97" s="18"/>
      <c r="EYL97" s="1"/>
      <c r="EYM97" s="1"/>
      <c r="EYN97" s="1"/>
      <c r="EYO97" s="1"/>
      <c r="EYP97" s="1"/>
      <c r="EYQ97" s="1"/>
      <c r="EYS97" s="18"/>
      <c r="EYT97" s="1"/>
      <c r="EYU97" s="1"/>
      <c r="EYV97" s="1"/>
      <c r="EYW97" s="1"/>
      <c r="EYX97" s="1"/>
      <c r="EYY97" s="1"/>
      <c r="EZA97" s="18"/>
      <c r="EZB97" s="1"/>
      <c r="EZC97" s="1"/>
      <c r="EZD97" s="1"/>
      <c r="EZE97" s="1"/>
      <c r="EZF97" s="1"/>
      <c r="EZG97" s="1"/>
      <c r="EZI97" s="18"/>
      <c r="EZJ97" s="1"/>
      <c r="EZK97" s="1"/>
      <c r="EZL97" s="1"/>
      <c r="EZM97" s="1"/>
      <c r="EZN97" s="1"/>
      <c r="EZO97" s="1"/>
      <c r="EZQ97" s="18"/>
      <c r="EZR97" s="1"/>
      <c r="EZS97" s="1"/>
      <c r="EZT97" s="1"/>
      <c r="EZU97" s="1"/>
      <c r="EZV97" s="1"/>
      <c r="EZW97" s="1"/>
      <c r="EZY97" s="18"/>
      <c r="EZZ97" s="1"/>
      <c r="FAA97" s="1"/>
      <c r="FAB97" s="1"/>
      <c r="FAC97" s="1"/>
      <c r="FAD97" s="1"/>
      <c r="FAE97" s="1"/>
      <c r="FAG97" s="18"/>
      <c r="FAH97" s="1"/>
      <c r="FAI97" s="1"/>
      <c r="FAJ97" s="1"/>
      <c r="FAK97" s="1"/>
      <c r="FAL97" s="1"/>
      <c r="FAM97" s="1"/>
      <c r="FAO97" s="18"/>
      <c r="FAP97" s="1"/>
      <c r="FAQ97" s="1"/>
      <c r="FAR97" s="1"/>
      <c r="FAS97" s="1"/>
      <c r="FAT97" s="1"/>
      <c r="FAU97" s="1"/>
      <c r="FAW97" s="18"/>
      <c r="FAX97" s="1"/>
      <c r="FAY97" s="1"/>
      <c r="FAZ97" s="1"/>
      <c r="FBA97" s="1"/>
      <c r="FBB97" s="1"/>
      <c r="FBC97" s="1"/>
      <c r="FBE97" s="18"/>
      <c r="FBF97" s="1"/>
      <c r="FBG97" s="1"/>
      <c r="FBH97" s="1"/>
      <c r="FBI97" s="1"/>
      <c r="FBJ97" s="1"/>
      <c r="FBK97" s="1"/>
      <c r="FBM97" s="18"/>
      <c r="FBN97" s="1"/>
      <c r="FBO97" s="1"/>
      <c r="FBP97" s="1"/>
      <c r="FBQ97" s="1"/>
      <c r="FBR97" s="1"/>
      <c r="FBS97" s="1"/>
      <c r="FBU97" s="18"/>
      <c r="FBV97" s="1"/>
      <c r="FBW97" s="1"/>
      <c r="FBX97" s="1"/>
      <c r="FBY97" s="1"/>
      <c r="FBZ97" s="1"/>
      <c r="FCA97" s="1"/>
      <c r="FCC97" s="18"/>
      <c r="FCD97" s="1"/>
      <c r="FCE97" s="1"/>
      <c r="FCF97" s="1"/>
      <c r="FCG97" s="1"/>
      <c r="FCH97" s="1"/>
      <c r="FCI97" s="1"/>
      <c r="FCK97" s="18"/>
      <c r="FCL97" s="1"/>
      <c r="FCM97" s="1"/>
      <c r="FCN97" s="1"/>
      <c r="FCO97" s="1"/>
      <c r="FCP97" s="1"/>
      <c r="FCQ97" s="1"/>
      <c r="FCS97" s="18"/>
      <c r="FCT97" s="1"/>
      <c r="FCU97" s="1"/>
      <c r="FCV97" s="1"/>
      <c r="FCW97" s="1"/>
      <c r="FCX97" s="1"/>
      <c r="FCY97" s="1"/>
      <c r="FDA97" s="18"/>
      <c r="FDB97" s="1"/>
      <c r="FDC97" s="1"/>
      <c r="FDD97" s="1"/>
      <c r="FDE97" s="1"/>
      <c r="FDF97" s="1"/>
      <c r="FDG97" s="1"/>
      <c r="FDI97" s="18"/>
      <c r="FDJ97" s="1"/>
      <c r="FDK97" s="1"/>
      <c r="FDL97" s="1"/>
      <c r="FDM97" s="1"/>
      <c r="FDN97" s="1"/>
      <c r="FDO97" s="1"/>
      <c r="FDQ97" s="18"/>
      <c r="FDR97" s="1"/>
      <c r="FDS97" s="1"/>
      <c r="FDT97" s="1"/>
      <c r="FDU97" s="1"/>
      <c r="FDV97" s="1"/>
      <c r="FDW97" s="1"/>
      <c r="FDY97" s="18"/>
      <c r="FDZ97" s="1"/>
      <c r="FEA97" s="1"/>
      <c r="FEB97" s="1"/>
      <c r="FEC97" s="1"/>
      <c r="FED97" s="1"/>
      <c r="FEE97" s="1"/>
      <c r="FEG97" s="18"/>
      <c r="FEH97" s="1"/>
      <c r="FEI97" s="1"/>
      <c r="FEJ97" s="1"/>
      <c r="FEK97" s="1"/>
      <c r="FEL97" s="1"/>
      <c r="FEM97" s="1"/>
      <c r="FEO97" s="18"/>
      <c r="FEP97" s="1"/>
      <c r="FEQ97" s="1"/>
      <c r="FER97" s="1"/>
      <c r="FES97" s="1"/>
      <c r="FET97" s="1"/>
      <c r="FEU97" s="1"/>
      <c r="FEW97" s="18"/>
      <c r="FEX97" s="1"/>
      <c r="FEY97" s="1"/>
      <c r="FEZ97" s="1"/>
      <c r="FFA97" s="1"/>
      <c r="FFB97" s="1"/>
      <c r="FFC97" s="1"/>
      <c r="FFE97" s="18"/>
      <c r="FFF97" s="1"/>
      <c r="FFG97" s="1"/>
      <c r="FFH97" s="1"/>
      <c r="FFI97" s="1"/>
      <c r="FFJ97" s="1"/>
      <c r="FFK97" s="1"/>
      <c r="FFM97" s="18"/>
      <c r="FFN97" s="1"/>
      <c r="FFO97" s="1"/>
      <c r="FFP97" s="1"/>
      <c r="FFQ97" s="1"/>
      <c r="FFR97" s="1"/>
      <c r="FFS97" s="1"/>
      <c r="FFU97" s="18"/>
      <c r="FFV97" s="1"/>
      <c r="FFW97" s="1"/>
      <c r="FFX97" s="1"/>
      <c r="FFY97" s="1"/>
      <c r="FFZ97" s="1"/>
      <c r="FGA97" s="1"/>
      <c r="FGC97" s="18"/>
      <c r="FGD97" s="1"/>
      <c r="FGE97" s="1"/>
      <c r="FGF97" s="1"/>
      <c r="FGG97" s="1"/>
      <c r="FGH97" s="1"/>
      <c r="FGI97" s="1"/>
      <c r="FGK97" s="18"/>
      <c r="FGL97" s="1"/>
      <c r="FGM97" s="1"/>
      <c r="FGN97" s="1"/>
      <c r="FGO97" s="1"/>
      <c r="FGP97" s="1"/>
      <c r="FGQ97" s="1"/>
      <c r="FGS97" s="18"/>
      <c r="FGT97" s="1"/>
      <c r="FGU97" s="1"/>
      <c r="FGV97" s="1"/>
      <c r="FGW97" s="1"/>
      <c r="FGX97" s="1"/>
      <c r="FGY97" s="1"/>
      <c r="FHA97" s="18"/>
      <c r="FHB97" s="1"/>
      <c r="FHC97" s="1"/>
      <c r="FHD97" s="1"/>
      <c r="FHE97" s="1"/>
      <c r="FHF97" s="1"/>
      <c r="FHG97" s="1"/>
      <c r="FHI97" s="18"/>
      <c r="FHJ97" s="1"/>
      <c r="FHK97" s="1"/>
      <c r="FHL97" s="1"/>
      <c r="FHM97" s="1"/>
      <c r="FHN97" s="1"/>
      <c r="FHO97" s="1"/>
      <c r="FHQ97" s="18"/>
      <c r="FHR97" s="1"/>
      <c r="FHS97" s="1"/>
      <c r="FHT97" s="1"/>
      <c r="FHU97" s="1"/>
      <c r="FHV97" s="1"/>
      <c r="FHW97" s="1"/>
      <c r="FHY97" s="18"/>
      <c r="FHZ97" s="1"/>
      <c r="FIA97" s="1"/>
      <c r="FIB97" s="1"/>
      <c r="FIC97" s="1"/>
      <c r="FID97" s="1"/>
      <c r="FIE97" s="1"/>
      <c r="FIG97" s="18"/>
      <c r="FIH97" s="1"/>
      <c r="FII97" s="1"/>
      <c r="FIJ97" s="1"/>
      <c r="FIK97" s="1"/>
      <c r="FIL97" s="1"/>
      <c r="FIM97" s="1"/>
      <c r="FIO97" s="18"/>
      <c r="FIP97" s="1"/>
      <c r="FIQ97" s="1"/>
      <c r="FIR97" s="1"/>
      <c r="FIS97" s="1"/>
      <c r="FIT97" s="1"/>
      <c r="FIU97" s="1"/>
      <c r="FIW97" s="18"/>
      <c r="FIX97" s="1"/>
      <c r="FIY97" s="1"/>
      <c r="FIZ97" s="1"/>
      <c r="FJA97" s="1"/>
      <c r="FJB97" s="1"/>
      <c r="FJC97" s="1"/>
      <c r="FJE97" s="18"/>
      <c r="FJF97" s="1"/>
      <c r="FJG97" s="1"/>
      <c r="FJH97" s="1"/>
      <c r="FJI97" s="1"/>
      <c r="FJJ97" s="1"/>
      <c r="FJK97" s="1"/>
      <c r="FJM97" s="18"/>
      <c r="FJN97" s="1"/>
      <c r="FJO97" s="1"/>
      <c r="FJP97" s="1"/>
      <c r="FJQ97" s="1"/>
      <c r="FJR97" s="1"/>
      <c r="FJS97" s="1"/>
      <c r="FJU97" s="18"/>
      <c r="FJV97" s="1"/>
      <c r="FJW97" s="1"/>
      <c r="FJX97" s="1"/>
      <c r="FJY97" s="1"/>
      <c r="FJZ97" s="1"/>
      <c r="FKA97" s="1"/>
      <c r="FKC97" s="18"/>
      <c r="FKD97" s="1"/>
      <c r="FKE97" s="1"/>
      <c r="FKF97" s="1"/>
      <c r="FKG97" s="1"/>
      <c r="FKH97" s="1"/>
      <c r="FKI97" s="1"/>
      <c r="FKK97" s="18"/>
      <c r="FKL97" s="1"/>
      <c r="FKM97" s="1"/>
      <c r="FKN97" s="1"/>
      <c r="FKO97" s="1"/>
      <c r="FKP97" s="1"/>
      <c r="FKQ97" s="1"/>
      <c r="FKS97" s="18"/>
      <c r="FKT97" s="1"/>
      <c r="FKU97" s="1"/>
      <c r="FKV97" s="1"/>
      <c r="FKW97" s="1"/>
      <c r="FKX97" s="1"/>
      <c r="FKY97" s="1"/>
      <c r="FLA97" s="18"/>
      <c r="FLB97" s="1"/>
      <c r="FLC97" s="1"/>
      <c r="FLD97" s="1"/>
      <c r="FLE97" s="1"/>
      <c r="FLF97" s="1"/>
      <c r="FLG97" s="1"/>
      <c r="FLI97" s="18"/>
      <c r="FLJ97" s="1"/>
      <c r="FLK97" s="1"/>
      <c r="FLL97" s="1"/>
      <c r="FLM97" s="1"/>
      <c r="FLN97" s="1"/>
      <c r="FLO97" s="1"/>
      <c r="FLQ97" s="18"/>
      <c r="FLR97" s="1"/>
      <c r="FLS97" s="1"/>
      <c r="FLT97" s="1"/>
      <c r="FLU97" s="1"/>
      <c r="FLV97" s="1"/>
      <c r="FLW97" s="1"/>
      <c r="FLY97" s="18"/>
      <c r="FLZ97" s="1"/>
      <c r="FMA97" s="1"/>
      <c r="FMB97" s="1"/>
      <c r="FMC97" s="1"/>
      <c r="FMD97" s="1"/>
      <c r="FME97" s="1"/>
      <c r="FMG97" s="18"/>
      <c r="FMH97" s="1"/>
      <c r="FMI97" s="1"/>
      <c r="FMJ97" s="1"/>
      <c r="FMK97" s="1"/>
      <c r="FML97" s="1"/>
      <c r="FMM97" s="1"/>
      <c r="FMO97" s="18"/>
      <c r="FMP97" s="1"/>
      <c r="FMQ97" s="1"/>
      <c r="FMR97" s="1"/>
      <c r="FMS97" s="1"/>
      <c r="FMT97" s="1"/>
      <c r="FMU97" s="1"/>
      <c r="FMW97" s="18"/>
      <c r="FMX97" s="1"/>
      <c r="FMY97" s="1"/>
      <c r="FMZ97" s="1"/>
      <c r="FNA97" s="1"/>
      <c r="FNB97" s="1"/>
      <c r="FNC97" s="1"/>
      <c r="FNE97" s="18"/>
      <c r="FNF97" s="1"/>
      <c r="FNG97" s="1"/>
      <c r="FNH97" s="1"/>
      <c r="FNI97" s="1"/>
      <c r="FNJ97" s="1"/>
      <c r="FNK97" s="1"/>
      <c r="FNM97" s="18"/>
      <c r="FNN97" s="1"/>
      <c r="FNO97" s="1"/>
      <c r="FNP97" s="1"/>
      <c r="FNQ97" s="1"/>
      <c r="FNR97" s="1"/>
      <c r="FNS97" s="1"/>
      <c r="FNU97" s="18"/>
      <c r="FNV97" s="1"/>
      <c r="FNW97" s="1"/>
      <c r="FNX97" s="1"/>
      <c r="FNY97" s="1"/>
      <c r="FNZ97" s="1"/>
      <c r="FOA97" s="1"/>
      <c r="FOC97" s="18"/>
      <c r="FOD97" s="1"/>
      <c r="FOE97" s="1"/>
      <c r="FOF97" s="1"/>
      <c r="FOG97" s="1"/>
      <c r="FOH97" s="1"/>
      <c r="FOI97" s="1"/>
      <c r="FOK97" s="18"/>
      <c r="FOL97" s="1"/>
      <c r="FOM97" s="1"/>
      <c r="FON97" s="1"/>
      <c r="FOO97" s="1"/>
      <c r="FOP97" s="1"/>
      <c r="FOQ97" s="1"/>
      <c r="FOS97" s="18"/>
      <c r="FOT97" s="1"/>
      <c r="FOU97" s="1"/>
      <c r="FOV97" s="1"/>
      <c r="FOW97" s="1"/>
      <c r="FOX97" s="1"/>
      <c r="FOY97" s="1"/>
      <c r="FPA97" s="18"/>
      <c r="FPB97" s="1"/>
      <c r="FPC97" s="1"/>
      <c r="FPD97" s="1"/>
      <c r="FPE97" s="1"/>
      <c r="FPF97" s="1"/>
      <c r="FPG97" s="1"/>
      <c r="FPI97" s="18"/>
      <c r="FPJ97" s="1"/>
      <c r="FPK97" s="1"/>
      <c r="FPL97" s="1"/>
      <c r="FPM97" s="1"/>
      <c r="FPN97" s="1"/>
      <c r="FPO97" s="1"/>
      <c r="FPQ97" s="18"/>
      <c r="FPR97" s="1"/>
      <c r="FPS97" s="1"/>
      <c r="FPT97" s="1"/>
      <c r="FPU97" s="1"/>
      <c r="FPV97" s="1"/>
      <c r="FPW97" s="1"/>
      <c r="FPY97" s="18"/>
      <c r="FPZ97" s="1"/>
      <c r="FQA97" s="1"/>
      <c r="FQB97" s="1"/>
      <c r="FQC97" s="1"/>
      <c r="FQD97" s="1"/>
      <c r="FQE97" s="1"/>
      <c r="FQG97" s="18"/>
      <c r="FQH97" s="1"/>
      <c r="FQI97" s="1"/>
      <c r="FQJ97" s="1"/>
      <c r="FQK97" s="1"/>
      <c r="FQL97" s="1"/>
      <c r="FQM97" s="1"/>
      <c r="FQO97" s="18"/>
      <c r="FQP97" s="1"/>
      <c r="FQQ97" s="1"/>
      <c r="FQR97" s="1"/>
      <c r="FQS97" s="1"/>
      <c r="FQT97" s="1"/>
      <c r="FQU97" s="1"/>
      <c r="FQW97" s="18"/>
      <c r="FQX97" s="1"/>
      <c r="FQY97" s="1"/>
      <c r="FQZ97" s="1"/>
      <c r="FRA97" s="1"/>
      <c r="FRB97" s="1"/>
      <c r="FRC97" s="1"/>
      <c r="FRE97" s="18"/>
      <c r="FRF97" s="1"/>
      <c r="FRG97" s="1"/>
      <c r="FRH97" s="1"/>
      <c r="FRI97" s="1"/>
      <c r="FRJ97" s="1"/>
      <c r="FRK97" s="1"/>
      <c r="FRM97" s="18"/>
      <c r="FRN97" s="1"/>
      <c r="FRO97" s="1"/>
      <c r="FRP97" s="1"/>
      <c r="FRQ97" s="1"/>
      <c r="FRR97" s="1"/>
      <c r="FRS97" s="1"/>
      <c r="FRU97" s="18"/>
      <c r="FRV97" s="1"/>
      <c r="FRW97" s="1"/>
      <c r="FRX97" s="1"/>
      <c r="FRY97" s="1"/>
      <c r="FRZ97" s="1"/>
      <c r="FSA97" s="1"/>
      <c r="FSC97" s="18"/>
      <c r="FSD97" s="1"/>
      <c r="FSE97" s="1"/>
      <c r="FSF97" s="1"/>
      <c r="FSG97" s="1"/>
      <c r="FSH97" s="1"/>
      <c r="FSI97" s="1"/>
      <c r="FSK97" s="18"/>
      <c r="FSL97" s="1"/>
      <c r="FSM97" s="1"/>
      <c r="FSN97" s="1"/>
      <c r="FSO97" s="1"/>
      <c r="FSP97" s="1"/>
      <c r="FSQ97" s="1"/>
      <c r="FSS97" s="18"/>
      <c r="FST97" s="1"/>
      <c r="FSU97" s="1"/>
      <c r="FSV97" s="1"/>
      <c r="FSW97" s="1"/>
      <c r="FSX97" s="1"/>
      <c r="FSY97" s="1"/>
      <c r="FTA97" s="18"/>
      <c r="FTB97" s="1"/>
      <c r="FTC97" s="1"/>
      <c r="FTD97" s="1"/>
      <c r="FTE97" s="1"/>
      <c r="FTF97" s="1"/>
      <c r="FTG97" s="1"/>
      <c r="FTI97" s="18"/>
      <c r="FTJ97" s="1"/>
      <c r="FTK97" s="1"/>
      <c r="FTL97" s="1"/>
      <c r="FTM97" s="1"/>
      <c r="FTN97" s="1"/>
      <c r="FTO97" s="1"/>
      <c r="FTQ97" s="18"/>
      <c r="FTR97" s="1"/>
      <c r="FTS97" s="1"/>
      <c r="FTT97" s="1"/>
      <c r="FTU97" s="1"/>
      <c r="FTV97" s="1"/>
      <c r="FTW97" s="1"/>
      <c r="FTY97" s="18"/>
      <c r="FTZ97" s="1"/>
      <c r="FUA97" s="1"/>
      <c r="FUB97" s="1"/>
      <c r="FUC97" s="1"/>
      <c r="FUD97" s="1"/>
      <c r="FUE97" s="1"/>
      <c r="FUG97" s="18"/>
      <c r="FUH97" s="1"/>
      <c r="FUI97" s="1"/>
      <c r="FUJ97" s="1"/>
      <c r="FUK97" s="1"/>
      <c r="FUL97" s="1"/>
      <c r="FUM97" s="1"/>
      <c r="FUO97" s="18"/>
      <c r="FUP97" s="1"/>
      <c r="FUQ97" s="1"/>
      <c r="FUR97" s="1"/>
      <c r="FUS97" s="1"/>
      <c r="FUT97" s="1"/>
      <c r="FUU97" s="1"/>
      <c r="FUW97" s="18"/>
      <c r="FUX97" s="1"/>
      <c r="FUY97" s="1"/>
      <c r="FUZ97" s="1"/>
      <c r="FVA97" s="1"/>
      <c r="FVB97" s="1"/>
      <c r="FVC97" s="1"/>
      <c r="FVE97" s="18"/>
      <c r="FVF97" s="1"/>
      <c r="FVG97" s="1"/>
      <c r="FVH97" s="1"/>
      <c r="FVI97" s="1"/>
      <c r="FVJ97" s="1"/>
      <c r="FVK97" s="1"/>
      <c r="FVM97" s="18"/>
      <c r="FVN97" s="1"/>
      <c r="FVO97" s="1"/>
      <c r="FVP97" s="1"/>
      <c r="FVQ97" s="1"/>
      <c r="FVR97" s="1"/>
      <c r="FVS97" s="1"/>
      <c r="FVU97" s="18"/>
      <c r="FVV97" s="1"/>
      <c r="FVW97" s="1"/>
      <c r="FVX97" s="1"/>
      <c r="FVY97" s="1"/>
      <c r="FVZ97" s="1"/>
      <c r="FWA97" s="1"/>
      <c r="FWC97" s="18"/>
      <c r="FWD97" s="1"/>
      <c r="FWE97" s="1"/>
      <c r="FWF97" s="1"/>
      <c r="FWG97" s="1"/>
      <c r="FWH97" s="1"/>
      <c r="FWI97" s="1"/>
      <c r="FWK97" s="18"/>
      <c r="FWL97" s="1"/>
      <c r="FWM97" s="1"/>
      <c r="FWN97" s="1"/>
      <c r="FWO97" s="1"/>
      <c r="FWP97" s="1"/>
      <c r="FWQ97" s="1"/>
      <c r="FWS97" s="18"/>
      <c r="FWT97" s="1"/>
      <c r="FWU97" s="1"/>
      <c r="FWV97" s="1"/>
      <c r="FWW97" s="1"/>
      <c r="FWX97" s="1"/>
      <c r="FWY97" s="1"/>
      <c r="FXA97" s="18"/>
      <c r="FXB97" s="1"/>
      <c r="FXC97" s="1"/>
      <c r="FXD97" s="1"/>
      <c r="FXE97" s="1"/>
      <c r="FXF97" s="1"/>
      <c r="FXG97" s="1"/>
      <c r="FXI97" s="18"/>
      <c r="FXJ97" s="1"/>
      <c r="FXK97" s="1"/>
      <c r="FXL97" s="1"/>
      <c r="FXM97" s="1"/>
      <c r="FXN97" s="1"/>
      <c r="FXO97" s="1"/>
      <c r="FXQ97" s="18"/>
      <c r="FXR97" s="1"/>
      <c r="FXS97" s="1"/>
      <c r="FXT97" s="1"/>
      <c r="FXU97" s="1"/>
      <c r="FXV97" s="1"/>
      <c r="FXW97" s="1"/>
      <c r="FXY97" s="18"/>
      <c r="FXZ97" s="1"/>
      <c r="FYA97" s="1"/>
      <c r="FYB97" s="1"/>
      <c r="FYC97" s="1"/>
      <c r="FYD97" s="1"/>
      <c r="FYE97" s="1"/>
      <c r="FYG97" s="18"/>
      <c r="FYH97" s="1"/>
      <c r="FYI97" s="1"/>
      <c r="FYJ97" s="1"/>
      <c r="FYK97" s="1"/>
      <c r="FYL97" s="1"/>
      <c r="FYM97" s="1"/>
      <c r="FYO97" s="18"/>
      <c r="FYP97" s="1"/>
      <c r="FYQ97" s="1"/>
      <c r="FYR97" s="1"/>
      <c r="FYS97" s="1"/>
      <c r="FYT97" s="1"/>
      <c r="FYU97" s="1"/>
      <c r="FYW97" s="18"/>
      <c r="FYX97" s="1"/>
      <c r="FYY97" s="1"/>
      <c r="FYZ97" s="1"/>
      <c r="FZA97" s="1"/>
      <c r="FZB97" s="1"/>
      <c r="FZC97" s="1"/>
      <c r="FZE97" s="18"/>
      <c r="FZF97" s="1"/>
      <c r="FZG97" s="1"/>
      <c r="FZH97" s="1"/>
      <c r="FZI97" s="1"/>
      <c r="FZJ97" s="1"/>
      <c r="FZK97" s="1"/>
      <c r="FZM97" s="18"/>
      <c r="FZN97" s="1"/>
      <c r="FZO97" s="1"/>
      <c r="FZP97" s="1"/>
      <c r="FZQ97" s="1"/>
      <c r="FZR97" s="1"/>
      <c r="FZS97" s="1"/>
      <c r="FZU97" s="18"/>
      <c r="FZV97" s="1"/>
      <c r="FZW97" s="1"/>
      <c r="FZX97" s="1"/>
      <c r="FZY97" s="1"/>
      <c r="FZZ97" s="1"/>
      <c r="GAA97" s="1"/>
      <c r="GAC97" s="18"/>
      <c r="GAD97" s="1"/>
      <c r="GAE97" s="1"/>
      <c r="GAF97" s="1"/>
      <c r="GAG97" s="1"/>
      <c r="GAH97" s="1"/>
      <c r="GAI97" s="1"/>
      <c r="GAK97" s="18"/>
      <c r="GAL97" s="1"/>
      <c r="GAM97" s="1"/>
      <c r="GAN97" s="1"/>
      <c r="GAO97" s="1"/>
      <c r="GAP97" s="1"/>
      <c r="GAQ97" s="1"/>
      <c r="GAS97" s="18"/>
      <c r="GAT97" s="1"/>
      <c r="GAU97" s="1"/>
      <c r="GAV97" s="1"/>
      <c r="GAW97" s="1"/>
      <c r="GAX97" s="1"/>
      <c r="GAY97" s="1"/>
      <c r="GBA97" s="18"/>
      <c r="GBB97" s="1"/>
      <c r="GBC97" s="1"/>
      <c r="GBD97" s="1"/>
      <c r="GBE97" s="1"/>
      <c r="GBF97" s="1"/>
      <c r="GBG97" s="1"/>
      <c r="GBI97" s="18"/>
      <c r="GBJ97" s="1"/>
      <c r="GBK97" s="1"/>
      <c r="GBL97" s="1"/>
      <c r="GBM97" s="1"/>
      <c r="GBN97" s="1"/>
      <c r="GBO97" s="1"/>
      <c r="GBQ97" s="18"/>
      <c r="GBR97" s="1"/>
      <c r="GBS97" s="1"/>
      <c r="GBT97" s="1"/>
      <c r="GBU97" s="1"/>
      <c r="GBV97" s="1"/>
      <c r="GBW97" s="1"/>
      <c r="GBY97" s="18"/>
      <c r="GBZ97" s="1"/>
      <c r="GCA97" s="1"/>
      <c r="GCB97" s="1"/>
      <c r="GCC97" s="1"/>
      <c r="GCD97" s="1"/>
      <c r="GCE97" s="1"/>
      <c r="GCG97" s="18"/>
      <c r="GCH97" s="1"/>
      <c r="GCI97" s="1"/>
      <c r="GCJ97" s="1"/>
      <c r="GCK97" s="1"/>
      <c r="GCL97" s="1"/>
      <c r="GCM97" s="1"/>
      <c r="GCO97" s="18"/>
      <c r="GCP97" s="1"/>
      <c r="GCQ97" s="1"/>
      <c r="GCR97" s="1"/>
      <c r="GCS97" s="1"/>
      <c r="GCT97" s="1"/>
      <c r="GCU97" s="1"/>
      <c r="GCW97" s="18"/>
      <c r="GCX97" s="1"/>
      <c r="GCY97" s="1"/>
      <c r="GCZ97" s="1"/>
      <c r="GDA97" s="1"/>
      <c r="GDB97" s="1"/>
      <c r="GDC97" s="1"/>
      <c r="GDE97" s="18"/>
      <c r="GDF97" s="1"/>
      <c r="GDG97" s="1"/>
      <c r="GDH97" s="1"/>
      <c r="GDI97" s="1"/>
      <c r="GDJ97" s="1"/>
      <c r="GDK97" s="1"/>
      <c r="GDM97" s="18"/>
      <c r="GDN97" s="1"/>
      <c r="GDO97" s="1"/>
      <c r="GDP97" s="1"/>
      <c r="GDQ97" s="1"/>
      <c r="GDR97" s="1"/>
      <c r="GDS97" s="1"/>
      <c r="GDU97" s="18"/>
      <c r="GDV97" s="1"/>
      <c r="GDW97" s="1"/>
      <c r="GDX97" s="1"/>
      <c r="GDY97" s="1"/>
      <c r="GDZ97" s="1"/>
      <c r="GEA97" s="1"/>
      <c r="GEC97" s="18"/>
      <c r="GED97" s="1"/>
      <c r="GEE97" s="1"/>
      <c r="GEF97" s="1"/>
      <c r="GEG97" s="1"/>
      <c r="GEH97" s="1"/>
      <c r="GEI97" s="1"/>
      <c r="GEK97" s="18"/>
      <c r="GEL97" s="1"/>
      <c r="GEM97" s="1"/>
      <c r="GEN97" s="1"/>
      <c r="GEO97" s="1"/>
      <c r="GEP97" s="1"/>
      <c r="GEQ97" s="1"/>
      <c r="GES97" s="18"/>
      <c r="GET97" s="1"/>
      <c r="GEU97" s="1"/>
      <c r="GEV97" s="1"/>
      <c r="GEW97" s="1"/>
      <c r="GEX97" s="1"/>
      <c r="GEY97" s="1"/>
      <c r="GFA97" s="18"/>
      <c r="GFB97" s="1"/>
      <c r="GFC97" s="1"/>
      <c r="GFD97" s="1"/>
      <c r="GFE97" s="1"/>
      <c r="GFF97" s="1"/>
      <c r="GFG97" s="1"/>
      <c r="GFI97" s="18"/>
      <c r="GFJ97" s="1"/>
      <c r="GFK97" s="1"/>
      <c r="GFL97" s="1"/>
      <c r="GFM97" s="1"/>
      <c r="GFN97" s="1"/>
      <c r="GFO97" s="1"/>
      <c r="GFQ97" s="18"/>
      <c r="GFR97" s="1"/>
      <c r="GFS97" s="1"/>
      <c r="GFT97" s="1"/>
      <c r="GFU97" s="1"/>
      <c r="GFV97" s="1"/>
      <c r="GFW97" s="1"/>
      <c r="GFY97" s="18"/>
      <c r="GFZ97" s="1"/>
      <c r="GGA97" s="1"/>
      <c r="GGB97" s="1"/>
      <c r="GGC97" s="1"/>
      <c r="GGD97" s="1"/>
      <c r="GGE97" s="1"/>
      <c r="GGG97" s="18"/>
      <c r="GGH97" s="1"/>
      <c r="GGI97" s="1"/>
      <c r="GGJ97" s="1"/>
      <c r="GGK97" s="1"/>
      <c r="GGL97" s="1"/>
      <c r="GGM97" s="1"/>
      <c r="GGO97" s="18"/>
      <c r="GGP97" s="1"/>
      <c r="GGQ97" s="1"/>
      <c r="GGR97" s="1"/>
      <c r="GGS97" s="1"/>
      <c r="GGT97" s="1"/>
      <c r="GGU97" s="1"/>
      <c r="GGW97" s="18"/>
      <c r="GGX97" s="1"/>
      <c r="GGY97" s="1"/>
      <c r="GGZ97" s="1"/>
      <c r="GHA97" s="1"/>
      <c r="GHB97" s="1"/>
      <c r="GHC97" s="1"/>
      <c r="GHE97" s="18"/>
      <c r="GHF97" s="1"/>
      <c r="GHG97" s="1"/>
      <c r="GHH97" s="1"/>
      <c r="GHI97" s="1"/>
      <c r="GHJ97" s="1"/>
      <c r="GHK97" s="1"/>
      <c r="GHM97" s="18"/>
      <c r="GHN97" s="1"/>
      <c r="GHO97" s="1"/>
      <c r="GHP97" s="1"/>
      <c r="GHQ97" s="1"/>
      <c r="GHR97" s="1"/>
      <c r="GHS97" s="1"/>
      <c r="GHU97" s="18"/>
      <c r="GHV97" s="1"/>
      <c r="GHW97" s="1"/>
      <c r="GHX97" s="1"/>
      <c r="GHY97" s="1"/>
      <c r="GHZ97" s="1"/>
      <c r="GIA97" s="1"/>
      <c r="GIC97" s="18"/>
      <c r="GID97" s="1"/>
      <c r="GIE97" s="1"/>
      <c r="GIF97" s="1"/>
      <c r="GIG97" s="1"/>
      <c r="GIH97" s="1"/>
      <c r="GII97" s="1"/>
      <c r="GIK97" s="18"/>
      <c r="GIL97" s="1"/>
      <c r="GIM97" s="1"/>
      <c r="GIN97" s="1"/>
      <c r="GIO97" s="1"/>
      <c r="GIP97" s="1"/>
      <c r="GIQ97" s="1"/>
      <c r="GIS97" s="18"/>
      <c r="GIT97" s="1"/>
      <c r="GIU97" s="1"/>
      <c r="GIV97" s="1"/>
      <c r="GIW97" s="1"/>
      <c r="GIX97" s="1"/>
      <c r="GIY97" s="1"/>
      <c r="GJA97" s="18"/>
      <c r="GJB97" s="1"/>
      <c r="GJC97" s="1"/>
      <c r="GJD97" s="1"/>
      <c r="GJE97" s="1"/>
      <c r="GJF97" s="1"/>
      <c r="GJG97" s="1"/>
      <c r="GJI97" s="18"/>
      <c r="GJJ97" s="1"/>
      <c r="GJK97" s="1"/>
      <c r="GJL97" s="1"/>
      <c r="GJM97" s="1"/>
      <c r="GJN97" s="1"/>
      <c r="GJO97" s="1"/>
      <c r="GJQ97" s="18"/>
      <c r="GJR97" s="1"/>
      <c r="GJS97" s="1"/>
      <c r="GJT97" s="1"/>
      <c r="GJU97" s="1"/>
      <c r="GJV97" s="1"/>
      <c r="GJW97" s="1"/>
      <c r="GJY97" s="18"/>
      <c r="GJZ97" s="1"/>
      <c r="GKA97" s="1"/>
      <c r="GKB97" s="1"/>
      <c r="GKC97" s="1"/>
      <c r="GKD97" s="1"/>
      <c r="GKE97" s="1"/>
      <c r="GKG97" s="18"/>
      <c r="GKH97" s="1"/>
      <c r="GKI97" s="1"/>
      <c r="GKJ97" s="1"/>
      <c r="GKK97" s="1"/>
      <c r="GKL97" s="1"/>
      <c r="GKM97" s="1"/>
      <c r="GKO97" s="18"/>
      <c r="GKP97" s="1"/>
      <c r="GKQ97" s="1"/>
      <c r="GKR97" s="1"/>
      <c r="GKS97" s="1"/>
      <c r="GKT97" s="1"/>
      <c r="GKU97" s="1"/>
      <c r="GKW97" s="18"/>
      <c r="GKX97" s="1"/>
      <c r="GKY97" s="1"/>
      <c r="GKZ97" s="1"/>
      <c r="GLA97" s="1"/>
      <c r="GLB97" s="1"/>
      <c r="GLC97" s="1"/>
      <c r="GLE97" s="18"/>
      <c r="GLF97" s="1"/>
      <c r="GLG97" s="1"/>
      <c r="GLH97" s="1"/>
      <c r="GLI97" s="1"/>
      <c r="GLJ97" s="1"/>
      <c r="GLK97" s="1"/>
      <c r="GLM97" s="18"/>
      <c r="GLN97" s="1"/>
      <c r="GLO97" s="1"/>
      <c r="GLP97" s="1"/>
      <c r="GLQ97" s="1"/>
      <c r="GLR97" s="1"/>
      <c r="GLS97" s="1"/>
      <c r="GLU97" s="18"/>
      <c r="GLV97" s="1"/>
      <c r="GLW97" s="1"/>
      <c r="GLX97" s="1"/>
      <c r="GLY97" s="1"/>
      <c r="GLZ97" s="1"/>
      <c r="GMA97" s="1"/>
      <c r="GMC97" s="18"/>
      <c r="GMD97" s="1"/>
      <c r="GME97" s="1"/>
      <c r="GMF97" s="1"/>
      <c r="GMG97" s="1"/>
      <c r="GMH97" s="1"/>
      <c r="GMI97" s="1"/>
      <c r="GMK97" s="18"/>
      <c r="GML97" s="1"/>
      <c r="GMM97" s="1"/>
      <c r="GMN97" s="1"/>
      <c r="GMO97" s="1"/>
      <c r="GMP97" s="1"/>
      <c r="GMQ97" s="1"/>
      <c r="GMS97" s="18"/>
      <c r="GMT97" s="1"/>
      <c r="GMU97" s="1"/>
      <c r="GMV97" s="1"/>
      <c r="GMW97" s="1"/>
      <c r="GMX97" s="1"/>
      <c r="GMY97" s="1"/>
      <c r="GNA97" s="18"/>
      <c r="GNB97" s="1"/>
      <c r="GNC97" s="1"/>
      <c r="GND97" s="1"/>
      <c r="GNE97" s="1"/>
      <c r="GNF97" s="1"/>
      <c r="GNG97" s="1"/>
      <c r="GNI97" s="18"/>
      <c r="GNJ97" s="1"/>
      <c r="GNK97" s="1"/>
      <c r="GNL97" s="1"/>
      <c r="GNM97" s="1"/>
      <c r="GNN97" s="1"/>
      <c r="GNO97" s="1"/>
      <c r="GNQ97" s="18"/>
      <c r="GNR97" s="1"/>
      <c r="GNS97" s="1"/>
      <c r="GNT97" s="1"/>
      <c r="GNU97" s="1"/>
      <c r="GNV97" s="1"/>
      <c r="GNW97" s="1"/>
      <c r="GNY97" s="18"/>
      <c r="GNZ97" s="1"/>
      <c r="GOA97" s="1"/>
      <c r="GOB97" s="1"/>
      <c r="GOC97" s="1"/>
      <c r="GOD97" s="1"/>
      <c r="GOE97" s="1"/>
      <c r="GOG97" s="18"/>
      <c r="GOH97" s="1"/>
      <c r="GOI97" s="1"/>
      <c r="GOJ97" s="1"/>
      <c r="GOK97" s="1"/>
      <c r="GOL97" s="1"/>
      <c r="GOM97" s="1"/>
      <c r="GOO97" s="18"/>
      <c r="GOP97" s="1"/>
      <c r="GOQ97" s="1"/>
      <c r="GOR97" s="1"/>
      <c r="GOS97" s="1"/>
      <c r="GOT97" s="1"/>
      <c r="GOU97" s="1"/>
      <c r="GOW97" s="18"/>
      <c r="GOX97" s="1"/>
      <c r="GOY97" s="1"/>
      <c r="GOZ97" s="1"/>
      <c r="GPA97" s="1"/>
      <c r="GPB97" s="1"/>
      <c r="GPC97" s="1"/>
      <c r="GPE97" s="18"/>
      <c r="GPF97" s="1"/>
      <c r="GPG97" s="1"/>
      <c r="GPH97" s="1"/>
      <c r="GPI97" s="1"/>
      <c r="GPJ97" s="1"/>
      <c r="GPK97" s="1"/>
      <c r="GPM97" s="18"/>
      <c r="GPN97" s="1"/>
      <c r="GPO97" s="1"/>
      <c r="GPP97" s="1"/>
      <c r="GPQ97" s="1"/>
      <c r="GPR97" s="1"/>
      <c r="GPS97" s="1"/>
      <c r="GPU97" s="18"/>
      <c r="GPV97" s="1"/>
      <c r="GPW97" s="1"/>
      <c r="GPX97" s="1"/>
      <c r="GPY97" s="1"/>
      <c r="GPZ97" s="1"/>
      <c r="GQA97" s="1"/>
      <c r="GQC97" s="18"/>
      <c r="GQD97" s="1"/>
      <c r="GQE97" s="1"/>
      <c r="GQF97" s="1"/>
      <c r="GQG97" s="1"/>
      <c r="GQH97" s="1"/>
      <c r="GQI97" s="1"/>
      <c r="GQK97" s="18"/>
      <c r="GQL97" s="1"/>
      <c r="GQM97" s="1"/>
      <c r="GQN97" s="1"/>
      <c r="GQO97" s="1"/>
      <c r="GQP97" s="1"/>
      <c r="GQQ97" s="1"/>
      <c r="GQS97" s="18"/>
      <c r="GQT97" s="1"/>
      <c r="GQU97" s="1"/>
      <c r="GQV97" s="1"/>
      <c r="GQW97" s="1"/>
      <c r="GQX97" s="1"/>
      <c r="GQY97" s="1"/>
      <c r="GRA97" s="18"/>
      <c r="GRB97" s="1"/>
      <c r="GRC97" s="1"/>
      <c r="GRD97" s="1"/>
      <c r="GRE97" s="1"/>
      <c r="GRF97" s="1"/>
      <c r="GRG97" s="1"/>
      <c r="GRI97" s="18"/>
      <c r="GRJ97" s="1"/>
      <c r="GRK97" s="1"/>
      <c r="GRL97" s="1"/>
      <c r="GRM97" s="1"/>
      <c r="GRN97" s="1"/>
      <c r="GRO97" s="1"/>
      <c r="GRQ97" s="18"/>
      <c r="GRR97" s="1"/>
      <c r="GRS97" s="1"/>
      <c r="GRT97" s="1"/>
      <c r="GRU97" s="1"/>
      <c r="GRV97" s="1"/>
      <c r="GRW97" s="1"/>
      <c r="GRY97" s="18"/>
      <c r="GRZ97" s="1"/>
      <c r="GSA97" s="1"/>
      <c r="GSB97" s="1"/>
      <c r="GSC97" s="1"/>
      <c r="GSD97" s="1"/>
      <c r="GSE97" s="1"/>
      <c r="GSG97" s="18"/>
      <c r="GSH97" s="1"/>
      <c r="GSI97" s="1"/>
      <c r="GSJ97" s="1"/>
      <c r="GSK97" s="1"/>
      <c r="GSL97" s="1"/>
      <c r="GSM97" s="1"/>
      <c r="GSO97" s="18"/>
      <c r="GSP97" s="1"/>
      <c r="GSQ97" s="1"/>
      <c r="GSR97" s="1"/>
      <c r="GSS97" s="1"/>
      <c r="GST97" s="1"/>
      <c r="GSU97" s="1"/>
      <c r="GSW97" s="18"/>
      <c r="GSX97" s="1"/>
      <c r="GSY97" s="1"/>
      <c r="GSZ97" s="1"/>
      <c r="GTA97" s="1"/>
      <c r="GTB97" s="1"/>
      <c r="GTC97" s="1"/>
      <c r="GTE97" s="18"/>
      <c r="GTF97" s="1"/>
      <c r="GTG97" s="1"/>
      <c r="GTH97" s="1"/>
      <c r="GTI97" s="1"/>
      <c r="GTJ97" s="1"/>
      <c r="GTK97" s="1"/>
      <c r="GTM97" s="18"/>
      <c r="GTN97" s="1"/>
      <c r="GTO97" s="1"/>
      <c r="GTP97" s="1"/>
      <c r="GTQ97" s="1"/>
      <c r="GTR97" s="1"/>
      <c r="GTS97" s="1"/>
      <c r="GTU97" s="18"/>
      <c r="GTV97" s="1"/>
      <c r="GTW97" s="1"/>
      <c r="GTX97" s="1"/>
      <c r="GTY97" s="1"/>
      <c r="GTZ97" s="1"/>
      <c r="GUA97" s="1"/>
      <c r="GUC97" s="18"/>
      <c r="GUD97" s="1"/>
      <c r="GUE97" s="1"/>
      <c r="GUF97" s="1"/>
      <c r="GUG97" s="1"/>
      <c r="GUH97" s="1"/>
      <c r="GUI97" s="1"/>
      <c r="GUK97" s="18"/>
      <c r="GUL97" s="1"/>
      <c r="GUM97" s="1"/>
      <c r="GUN97" s="1"/>
      <c r="GUO97" s="1"/>
      <c r="GUP97" s="1"/>
      <c r="GUQ97" s="1"/>
      <c r="GUS97" s="18"/>
      <c r="GUT97" s="1"/>
      <c r="GUU97" s="1"/>
      <c r="GUV97" s="1"/>
      <c r="GUW97" s="1"/>
      <c r="GUX97" s="1"/>
      <c r="GUY97" s="1"/>
      <c r="GVA97" s="18"/>
      <c r="GVB97" s="1"/>
      <c r="GVC97" s="1"/>
      <c r="GVD97" s="1"/>
      <c r="GVE97" s="1"/>
      <c r="GVF97" s="1"/>
      <c r="GVG97" s="1"/>
      <c r="GVI97" s="18"/>
      <c r="GVJ97" s="1"/>
      <c r="GVK97" s="1"/>
      <c r="GVL97" s="1"/>
      <c r="GVM97" s="1"/>
      <c r="GVN97" s="1"/>
      <c r="GVO97" s="1"/>
      <c r="GVQ97" s="18"/>
      <c r="GVR97" s="1"/>
      <c r="GVS97" s="1"/>
      <c r="GVT97" s="1"/>
      <c r="GVU97" s="1"/>
      <c r="GVV97" s="1"/>
      <c r="GVW97" s="1"/>
      <c r="GVY97" s="18"/>
      <c r="GVZ97" s="1"/>
      <c r="GWA97" s="1"/>
      <c r="GWB97" s="1"/>
      <c r="GWC97" s="1"/>
      <c r="GWD97" s="1"/>
      <c r="GWE97" s="1"/>
      <c r="GWG97" s="18"/>
      <c r="GWH97" s="1"/>
      <c r="GWI97" s="1"/>
      <c r="GWJ97" s="1"/>
      <c r="GWK97" s="1"/>
      <c r="GWL97" s="1"/>
      <c r="GWM97" s="1"/>
      <c r="GWO97" s="18"/>
      <c r="GWP97" s="1"/>
      <c r="GWQ97" s="1"/>
      <c r="GWR97" s="1"/>
      <c r="GWS97" s="1"/>
      <c r="GWT97" s="1"/>
      <c r="GWU97" s="1"/>
      <c r="GWW97" s="18"/>
      <c r="GWX97" s="1"/>
      <c r="GWY97" s="1"/>
      <c r="GWZ97" s="1"/>
      <c r="GXA97" s="1"/>
      <c r="GXB97" s="1"/>
      <c r="GXC97" s="1"/>
      <c r="GXE97" s="18"/>
      <c r="GXF97" s="1"/>
      <c r="GXG97" s="1"/>
      <c r="GXH97" s="1"/>
      <c r="GXI97" s="1"/>
      <c r="GXJ97" s="1"/>
      <c r="GXK97" s="1"/>
      <c r="GXM97" s="18"/>
      <c r="GXN97" s="1"/>
      <c r="GXO97" s="1"/>
      <c r="GXP97" s="1"/>
      <c r="GXQ97" s="1"/>
      <c r="GXR97" s="1"/>
      <c r="GXS97" s="1"/>
      <c r="GXU97" s="18"/>
      <c r="GXV97" s="1"/>
      <c r="GXW97" s="1"/>
      <c r="GXX97" s="1"/>
      <c r="GXY97" s="1"/>
      <c r="GXZ97" s="1"/>
      <c r="GYA97" s="1"/>
      <c r="GYC97" s="18"/>
      <c r="GYD97" s="1"/>
      <c r="GYE97" s="1"/>
      <c r="GYF97" s="1"/>
      <c r="GYG97" s="1"/>
      <c r="GYH97" s="1"/>
      <c r="GYI97" s="1"/>
      <c r="GYK97" s="18"/>
      <c r="GYL97" s="1"/>
      <c r="GYM97" s="1"/>
      <c r="GYN97" s="1"/>
      <c r="GYO97" s="1"/>
      <c r="GYP97" s="1"/>
      <c r="GYQ97" s="1"/>
      <c r="GYS97" s="18"/>
      <c r="GYT97" s="1"/>
      <c r="GYU97" s="1"/>
      <c r="GYV97" s="1"/>
      <c r="GYW97" s="1"/>
      <c r="GYX97" s="1"/>
      <c r="GYY97" s="1"/>
      <c r="GZA97" s="18"/>
      <c r="GZB97" s="1"/>
      <c r="GZC97" s="1"/>
      <c r="GZD97" s="1"/>
      <c r="GZE97" s="1"/>
      <c r="GZF97" s="1"/>
      <c r="GZG97" s="1"/>
      <c r="GZI97" s="18"/>
      <c r="GZJ97" s="1"/>
      <c r="GZK97" s="1"/>
      <c r="GZL97" s="1"/>
      <c r="GZM97" s="1"/>
      <c r="GZN97" s="1"/>
      <c r="GZO97" s="1"/>
      <c r="GZQ97" s="18"/>
      <c r="GZR97" s="1"/>
      <c r="GZS97" s="1"/>
      <c r="GZT97" s="1"/>
      <c r="GZU97" s="1"/>
      <c r="GZV97" s="1"/>
      <c r="GZW97" s="1"/>
      <c r="GZY97" s="18"/>
      <c r="GZZ97" s="1"/>
      <c r="HAA97" s="1"/>
      <c r="HAB97" s="1"/>
      <c r="HAC97" s="1"/>
      <c r="HAD97" s="1"/>
      <c r="HAE97" s="1"/>
      <c r="HAG97" s="18"/>
      <c r="HAH97" s="1"/>
      <c r="HAI97" s="1"/>
      <c r="HAJ97" s="1"/>
      <c r="HAK97" s="1"/>
      <c r="HAL97" s="1"/>
      <c r="HAM97" s="1"/>
      <c r="HAO97" s="18"/>
      <c r="HAP97" s="1"/>
      <c r="HAQ97" s="1"/>
      <c r="HAR97" s="1"/>
      <c r="HAS97" s="1"/>
      <c r="HAT97" s="1"/>
      <c r="HAU97" s="1"/>
      <c r="HAW97" s="18"/>
      <c r="HAX97" s="1"/>
      <c r="HAY97" s="1"/>
      <c r="HAZ97" s="1"/>
      <c r="HBA97" s="1"/>
      <c r="HBB97" s="1"/>
      <c r="HBC97" s="1"/>
      <c r="HBE97" s="18"/>
      <c r="HBF97" s="1"/>
      <c r="HBG97" s="1"/>
      <c r="HBH97" s="1"/>
      <c r="HBI97" s="1"/>
      <c r="HBJ97" s="1"/>
      <c r="HBK97" s="1"/>
      <c r="HBM97" s="18"/>
      <c r="HBN97" s="1"/>
      <c r="HBO97" s="1"/>
      <c r="HBP97" s="1"/>
      <c r="HBQ97" s="1"/>
      <c r="HBR97" s="1"/>
      <c r="HBS97" s="1"/>
      <c r="HBU97" s="18"/>
      <c r="HBV97" s="1"/>
      <c r="HBW97" s="1"/>
      <c r="HBX97" s="1"/>
      <c r="HBY97" s="1"/>
      <c r="HBZ97" s="1"/>
      <c r="HCA97" s="1"/>
      <c r="HCC97" s="18"/>
      <c r="HCD97" s="1"/>
      <c r="HCE97" s="1"/>
      <c r="HCF97" s="1"/>
      <c r="HCG97" s="1"/>
      <c r="HCH97" s="1"/>
      <c r="HCI97" s="1"/>
      <c r="HCK97" s="18"/>
      <c r="HCL97" s="1"/>
      <c r="HCM97" s="1"/>
      <c r="HCN97" s="1"/>
      <c r="HCO97" s="1"/>
      <c r="HCP97" s="1"/>
      <c r="HCQ97" s="1"/>
      <c r="HCS97" s="18"/>
      <c r="HCT97" s="1"/>
      <c r="HCU97" s="1"/>
      <c r="HCV97" s="1"/>
      <c r="HCW97" s="1"/>
      <c r="HCX97" s="1"/>
      <c r="HCY97" s="1"/>
      <c r="HDA97" s="18"/>
      <c r="HDB97" s="1"/>
      <c r="HDC97" s="1"/>
      <c r="HDD97" s="1"/>
      <c r="HDE97" s="1"/>
      <c r="HDF97" s="1"/>
      <c r="HDG97" s="1"/>
      <c r="HDI97" s="18"/>
      <c r="HDJ97" s="1"/>
      <c r="HDK97" s="1"/>
      <c r="HDL97" s="1"/>
      <c r="HDM97" s="1"/>
      <c r="HDN97" s="1"/>
      <c r="HDO97" s="1"/>
      <c r="HDQ97" s="18"/>
      <c r="HDR97" s="1"/>
      <c r="HDS97" s="1"/>
      <c r="HDT97" s="1"/>
      <c r="HDU97" s="1"/>
      <c r="HDV97" s="1"/>
      <c r="HDW97" s="1"/>
      <c r="HDY97" s="18"/>
      <c r="HDZ97" s="1"/>
      <c r="HEA97" s="1"/>
      <c r="HEB97" s="1"/>
      <c r="HEC97" s="1"/>
      <c r="HED97" s="1"/>
      <c r="HEE97" s="1"/>
      <c r="HEG97" s="18"/>
      <c r="HEH97" s="1"/>
      <c r="HEI97" s="1"/>
      <c r="HEJ97" s="1"/>
      <c r="HEK97" s="1"/>
      <c r="HEL97" s="1"/>
      <c r="HEM97" s="1"/>
      <c r="HEO97" s="18"/>
      <c r="HEP97" s="1"/>
      <c r="HEQ97" s="1"/>
      <c r="HER97" s="1"/>
      <c r="HES97" s="1"/>
      <c r="HET97" s="1"/>
      <c r="HEU97" s="1"/>
      <c r="HEW97" s="18"/>
      <c r="HEX97" s="1"/>
      <c r="HEY97" s="1"/>
      <c r="HEZ97" s="1"/>
      <c r="HFA97" s="1"/>
      <c r="HFB97" s="1"/>
      <c r="HFC97" s="1"/>
      <c r="HFE97" s="18"/>
      <c r="HFF97" s="1"/>
      <c r="HFG97" s="1"/>
      <c r="HFH97" s="1"/>
      <c r="HFI97" s="1"/>
      <c r="HFJ97" s="1"/>
      <c r="HFK97" s="1"/>
      <c r="HFM97" s="18"/>
      <c r="HFN97" s="1"/>
      <c r="HFO97" s="1"/>
      <c r="HFP97" s="1"/>
      <c r="HFQ97" s="1"/>
      <c r="HFR97" s="1"/>
      <c r="HFS97" s="1"/>
      <c r="HFU97" s="18"/>
      <c r="HFV97" s="1"/>
      <c r="HFW97" s="1"/>
      <c r="HFX97" s="1"/>
      <c r="HFY97" s="1"/>
      <c r="HFZ97" s="1"/>
      <c r="HGA97" s="1"/>
      <c r="HGC97" s="18"/>
      <c r="HGD97" s="1"/>
      <c r="HGE97" s="1"/>
      <c r="HGF97" s="1"/>
      <c r="HGG97" s="1"/>
      <c r="HGH97" s="1"/>
      <c r="HGI97" s="1"/>
      <c r="HGK97" s="18"/>
      <c r="HGL97" s="1"/>
      <c r="HGM97" s="1"/>
      <c r="HGN97" s="1"/>
      <c r="HGO97" s="1"/>
      <c r="HGP97" s="1"/>
      <c r="HGQ97" s="1"/>
      <c r="HGS97" s="18"/>
      <c r="HGT97" s="1"/>
      <c r="HGU97" s="1"/>
      <c r="HGV97" s="1"/>
      <c r="HGW97" s="1"/>
      <c r="HGX97" s="1"/>
      <c r="HGY97" s="1"/>
      <c r="HHA97" s="18"/>
      <c r="HHB97" s="1"/>
      <c r="HHC97" s="1"/>
      <c r="HHD97" s="1"/>
      <c r="HHE97" s="1"/>
      <c r="HHF97" s="1"/>
      <c r="HHG97" s="1"/>
      <c r="HHI97" s="18"/>
      <c r="HHJ97" s="1"/>
      <c r="HHK97" s="1"/>
      <c r="HHL97" s="1"/>
      <c r="HHM97" s="1"/>
      <c r="HHN97" s="1"/>
      <c r="HHO97" s="1"/>
      <c r="HHQ97" s="18"/>
      <c r="HHR97" s="1"/>
      <c r="HHS97" s="1"/>
      <c r="HHT97" s="1"/>
      <c r="HHU97" s="1"/>
      <c r="HHV97" s="1"/>
      <c r="HHW97" s="1"/>
      <c r="HHY97" s="18"/>
      <c r="HHZ97" s="1"/>
      <c r="HIA97" s="1"/>
      <c r="HIB97" s="1"/>
      <c r="HIC97" s="1"/>
      <c r="HID97" s="1"/>
      <c r="HIE97" s="1"/>
      <c r="HIG97" s="18"/>
      <c r="HIH97" s="1"/>
      <c r="HII97" s="1"/>
      <c r="HIJ97" s="1"/>
      <c r="HIK97" s="1"/>
      <c r="HIL97" s="1"/>
      <c r="HIM97" s="1"/>
      <c r="HIO97" s="18"/>
      <c r="HIP97" s="1"/>
      <c r="HIQ97" s="1"/>
      <c r="HIR97" s="1"/>
      <c r="HIS97" s="1"/>
      <c r="HIT97" s="1"/>
      <c r="HIU97" s="1"/>
      <c r="HIW97" s="18"/>
      <c r="HIX97" s="1"/>
      <c r="HIY97" s="1"/>
      <c r="HIZ97" s="1"/>
      <c r="HJA97" s="1"/>
      <c r="HJB97" s="1"/>
      <c r="HJC97" s="1"/>
      <c r="HJE97" s="18"/>
      <c r="HJF97" s="1"/>
      <c r="HJG97" s="1"/>
      <c r="HJH97" s="1"/>
      <c r="HJI97" s="1"/>
      <c r="HJJ97" s="1"/>
      <c r="HJK97" s="1"/>
      <c r="HJM97" s="18"/>
      <c r="HJN97" s="1"/>
      <c r="HJO97" s="1"/>
      <c r="HJP97" s="1"/>
      <c r="HJQ97" s="1"/>
      <c r="HJR97" s="1"/>
      <c r="HJS97" s="1"/>
      <c r="HJU97" s="18"/>
      <c r="HJV97" s="1"/>
      <c r="HJW97" s="1"/>
      <c r="HJX97" s="1"/>
      <c r="HJY97" s="1"/>
      <c r="HJZ97" s="1"/>
      <c r="HKA97" s="1"/>
      <c r="HKC97" s="18"/>
      <c r="HKD97" s="1"/>
      <c r="HKE97" s="1"/>
      <c r="HKF97" s="1"/>
      <c r="HKG97" s="1"/>
      <c r="HKH97" s="1"/>
      <c r="HKI97" s="1"/>
      <c r="HKK97" s="18"/>
      <c r="HKL97" s="1"/>
      <c r="HKM97" s="1"/>
      <c r="HKN97" s="1"/>
      <c r="HKO97" s="1"/>
      <c r="HKP97" s="1"/>
      <c r="HKQ97" s="1"/>
      <c r="HKS97" s="18"/>
      <c r="HKT97" s="1"/>
      <c r="HKU97" s="1"/>
      <c r="HKV97" s="1"/>
      <c r="HKW97" s="1"/>
      <c r="HKX97" s="1"/>
      <c r="HKY97" s="1"/>
      <c r="HLA97" s="18"/>
      <c r="HLB97" s="1"/>
      <c r="HLC97" s="1"/>
      <c r="HLD97" s="1"/>
      <c r="HLE97" s="1"/>
      <c r="HLF97" s="1"/>
      <c r="HLG97" s="1"/>
      <c r="HLI97" s="18"/>
      <c r="HLJ97" s="1"/>
      <c r="HLK97" s="1"/>
      <c r="HLL97" s="1"/>
      <c r="HLM97" s="1"/>
      <c r="HLN97" s="1"/>
      <c r="HLO97" s="1"/>
      <c r="HLQ97" s="18"/>
      <c r="HLR97" s="1"/>
      <c r="HLS97" s="1"/>
      <c r="HLT97" s="1"/>
      <c r="HLU97" s="1"/>
      <c r="HLV97" s="1"/>
      <c r="HLW97" s="1"/>
      <c r="HLY97" s="18"/>
      <c r="HLZ97" s="1"/>
      <c r="HMA97" s="1"/>
      <c r="HMB97" s="1"/>
      <c r="HMC97" s="1"/>
      <c r="HMD97" s="1"/>
      <c r="HME97" s="1"/>
      <c r="HMG97" s="18"/>
      <c r="HMH97" s="1"/>
      <c r="HMI97" s="1"/>
      <c r="HMJ97" s="1"/>
      <c r="HMK97" s="1"/>
      <c r="HML97" s="1"/>
      <c r="HMM97" s="1"/>
      <c r="HMO97" s="18"/>
      <c r="HMP97" s="1"/>
      <c r="HMQ97" s="1"/>
      <c r="HMR97" s="1"/>
      <c r="HMS97" s="1"/>
      <c r="HMT97" s="1"/>
      <c r="HMU97" s="1"/>
      <c r="HMW97" s="18"/>
      <c r="HMX97" s="1"/>
      <c r="HMY97" s="1"/>
      <c r="HMZ97" s="1"/>
      <c r="HNA97" s="1"/>
      <c r="HNB97" s="1"/>
      <c r="HNC97" s="1"/>
      <c r="HNE97" s="18"/>
      <c r="HNF97" s="1"/>
      <c r="HNG97" s="1"/>
      <c r="HNH97" s="1"/>
      <c r="HNI97" s="1"/>
      <c r="HNJ97" s="1"/>
      <c r="HNK97" s="1"/>
      <c r="HNM97" s="18"/>
      <c r="HNN97" s="1"/>
      <c r="HNO97" s="1"/>
      <c r="HNP97" s="1"/>
      <c r="HNQ97" s="1"/>
      <c r="HNR97" s="1"/>
      <c r="HNS97" s="1"/>
      <c r="HNU97" s="18"/>
      <c r="HNV97" s="1"/>
      <c r="HNW97" s="1"/>
      <c r="HNX97" s="1"/>
      <c r="HNY97" s="1"/>
      <c r="HNZ97" s="1"/>
      <c r="HOA97" s="1"/>
      <c r="HOC97" s="18"/>
      <c r="HOD97" s="1"/>
      <c r="HOE97" s="1"/>
      <c r="HOF97" s="1"/>
      <c r="HOG97" s="1"/>
      <c r="HOH97" s="1"/>
      <c r="HOI97" s="1"/>
      <c r="HOK97" s="18"/>
      <c r="HOL97" s="1"/>
      <c r="HOM97" s="1"/>
      <c r="HON97" s="1"/>
      <c r="HOO97" s="1"/>
      <c r="HOP97" s="1"/>
      <c r="HOQ97" s="1"/>
      <c r="HOS97" s="18"/>
      <c r="HOT97" s="1"/>
      <c r="HOU97" s="1"/>
      <c r="HOV97" s="1"/>
      <c r="HOW97" s="1"/>
      <c r="HOX97" s="1"/>
      <c r="HOY97" s="1"/>
      <c r="HPA97" s="18"/>
      <c r="HPB97" s="1"/>
      <c r="HPC97" s="1"/>
      <c r="HPD97" s="1"/>
      <c r="HPE97" s="1"/>
      <c r="HPF97" s="1"/>
      <c r="HPG97" s="1"/>
      <c r="HPI97" s="18"/>
      <c r="HPJ97" s="1"/>
      <c r="HPK97" s="1"/>
      <c r="HPL97" s="1"/>
      <c r="HPM97" s="1"/>
      <c r="HPN97" s="1"/>
      <c r="HPO97" s="1"/>
      <c r="HPQ97" s="18"/>
      <c r="HPR97" s="1"/>
      <c r="HPS97" s="1"/>
      <c r="HPT97" s="1"/>
      <c r="HPU97" s="1"/>
      <c r="HPV97" s="1"/>
      <c r="HPW97" s="1"/>
      <c r="HPY97" s="18"/>
      <c r="HPZ97" s="1"/>
      <c r="HQA97" s="1"/>
      <c r="HQB97" s="1"/>
      <c r="HQC97" s="1"/>
      <c r="HQD97" s="1"/>
      <c r="HQE97" s="1"/>
      <c r="HQG97" s="18"/>
      <c r="HQH97" s="1"/>
      <c r="HQI97" s="1"/>
      <c r="HQJ97" s="1"/>
      <c r="HQK97" s="1"/>
      <c r="HQL97" s="1"/>
      <c r="HQM97" s="1"/>
      <c r="HQO97" s="18"/>
      <c r="HQP97" s="1"/>
      <c r="HQQ97" s="1"/>
      <c r="HQR97" s="1"/>
      <c r="HQS97" s="1"/>
      <c r="HQT97" s="1"/>
      <c r="HQU97" s="1"/>
      <c r="HQW97" s="18"/>
      <c r="HQX97" s="1"/>
      <c r="HQY97" s="1"/>
      <c r="HQZ97" s="1"/>
      <c r="HRA97" s="1"/>
      <c r="HRB97" s="1"/>
      <c r="HRC97" s="1"/>
      <c r="HRE97" s="18"/>
      <c r="HRF97" s="1"/>
      <c r="HRG97" s="1"/>
      <c r="HRH97" s="1"/>
      <c r="HRI97" s="1"/>
      <c r="HRJ97" s="1"/>
      <c r="HRK97" s="1"/>
      <c r="HRM97" s="18"/>
      <c r="HRN97" s="1"/>
      <c r="HRO97" s="1"/>
      <c r="HRP97" s="1"/>
      <c r="HRQ97" s="1"/>
      <c r="HRR97" s="1"/>
      <c r="HRS97" s="1"/>
      <c r="HRU97" s="18"/>
      <c r="HRV97" s="1"/>
      <c r="HRW97" s="1"/>
      <c r="HRX97" s="1"/>
      <c r="HRY97" s="1"/>
      <c r="HRZ97" s="1"/>
      <c r="HSA97" s="1"/>
      <c r="HSC97" s="18"/>
      <c r="HSD97" s="1"/>
      <c r="HSE97" s="1"/>
      <c r="HSF97" s="1"/>
      <c r="HSG97" s="1"/>
      <c r="HSH97" s="1"/>
      <c r="HSI97" s="1"/>
      <c r="HSK97" s="18"/>
      <c r="HSL97" s="1"/>
      <c r="HSM97" s="1"/>
      <c r="HSN97" s="1"/>
      <c r="HSO97" s="1"/>
      <c r="HSP97" s="1"/>
      <c r="HSQ97" s="1"/>
      <c r="HSS97" s="18"/>
      <c r="HST97" s="1"/>
      <c r="HSU97" s="1"/>
      <c r="HSV97" s="1"/>
      <c r="HSW97" s="1"/>
      <c r="HSX97" s="1"/>
      <c r="HSY97" s="1"/>
      <c r="HTA97" s="18"/>
      <c r="HTB97" s="1"/>
      <c r="HTC97" s="1"/>
      <c r="HTD97" s="1"/>
      <c r="HTE97" s="1"/>
      <c r="HTF97" s="1"/>
      <c r="HTG97" s="1"/>
      <c r="HTI97" s="18"/>
      <c r="HTJ97" s="1"/>
      <c r="HTK97" s="1"/>
      <c r="HTL97" s="1"/>
      <c r="HTM97" s="1"/>
      <c r="HTN97" s="1"/>
      <c r="HTO97" s="1"/>
      <c r="HTQ97" s="18"/>
      <c r="HTR97" s="1"/>
      <c r="HTS97" s="1"/>
      <c r="HTT97" s="1"/>
      <c r="HTU97" s="1"/>
      <c r="HTV97" s="1"/>
      <c r="HTW97" s="1"/>
      <c r="HTY97" s="18"/>
      <c r="HTZ97" s="1"/>
      <c r="HUA97" s="1"/>
      <c r="HUB97" s="1"/>
      <c r="HUC97" s="1"/>
      <c r="HUD97" s="1"/>
      <c r="HUE97" s="1"/>
      <c r="HUG97" s="18"/>
      <c r="HUH97" s="1"/>
      <c r="HUI97" s="1"/>
      <c r="HUJ97" s="1"/>
      <c r="HUK97" s="1"/>
      <c r="HUL97" s="1"/>
      <c r="HUM97" s="1"/>
      <c r="HUO97" s="18"/>
      <c r="HUP97" s="1"/>
      <c r="HUQ97" s="1"/>
      <c r="HUR97" s="1"/>
      <c r="HUS97" s="1"/>
      <c r="HUT97" s="1"/>
      <c r="HUU97" s="1"/>
      <c r="HUW97" s="18"/>
      <c r="HUX97" s="1"/>
      <c r="HUY97" s="1"/>
      <c r="HUZ97" s="1"/>
      <c r="HVA97" s="1"/>
      <c r="HVB97" s="1"/>
      <c r="HVC97" s="1"/>
      <c r="HVE97" s="18"/>
      <c r="HVF97" s="1"/>
      <c r="HVG97" s="1"/>
      <c r="HVH97" s="1"/>
      <c r="HVI97" s="1"/>
      <c r="HVJ97" s="1"/>
      <c r="HVK97" s="1"/>
      <c r="HVM97" s="18"/>
      <c r="HVN97" s="1"/>
      <c r="HVO97" s="1"/>
      <c r="HVP97" s="1"/>
      <c r="HVQ97" s="1"/>
      <c r="HVR97" s="1"/>
      <c r="HVS97" s="1"/>
      <c r="HVU97" s="18"/>
      <c r="HVV97" s="1"/>
      <c r="HVW97" s="1"/>
      <c r="HVX97" s="1"/>
      <c r="HVY97" s="1"/>
      <c r="HVZ97" s="1"/>
      <c r="HWA97" s="1"/>
      <c r="HWC97" s="18"/>
      <c r="HWD97" s="1"/>
      <c r="HWE97" s="1"/>
      <c r="HWF97" s="1"/>
      <c r="HWG97" s="1"/>
      <c r="HWH97" s="1"/>
      <c r="HWI97" s="1"/>
      <c r="HWK97" s="18"/>
      <c r="HWL97" s="1"/>
      <c r="HWM97" s="1"/>
      <c r="HWN97" s="1"/>
      <c r="HWO97" s="1"/>
      <c r="HWP97" s="1"/>
      <c r="HWQ97" s="1"/>
      <c r="HWS97" s="18"/>
      <c r="HWT97" s="1"/>
      <c r="HWU97" s="1"/>
      <c r="HWV97" s="1"/>
      <c r="HWW97" s="1"/>
      <c r="HWX97" s="1"/>
      <c r="HWY97" s="1"/>
      <c r="HXA97" s="18"/>
      <c r="HXB97" s="1"/>
      <c r="HXC97" s="1"/>
      <c r="HXD97" s="1"/>
      <c r="HXE97" s="1"/>
      <c r="HXF97" s="1"/>
      <c r="HXG97" s="1"/>
      <c r="HXI97" s="18"/>
      <c r="HXJ97" s="1"/>
      <c r="HXK97" s="1"/>
      <c r="HXL97" s="1"/>
      <c r="HXM97" s="1"/>
      <c r="HXN97" s="1"/>
      <c r="HXO97" s="1"/>
      <c r="HXQ97" s="18"/>
      <c r="HXR97" s="1"/>
      <c r="HXS97" s="1"/>
      <c r="HXT97" s="1"/>
      <c r="HXU97" s="1"/>
      <c r="HXV97" s="1"/>
      <c r="HXW97" s="1"/>
      <c r="HXY97" s="18"/>
      <c r="HXZ97" s="1"/>
      <c r="HYA97" s="1"/>
      <c r="HYB97" s="1"/>
      <c r="HYC97" s="1"/>
      <c r="HYD97" s="1"/>
      <c r="HYE97" s="1"/>
      <c r="HYG97" s="18"/>
      <c r="HYH97" s="1"/>
      <c r="HYI97" s="1"/>
      <c r="HYJ97" s="1"/>
      <c r="HYK97" s="1"/>
      <c r="HYL97" s="1"/>
      <c r="HYM97" s="1"/>
      <c r="HYO97" s="18"/>
      <c r="HYP97" s="1"/>
      <c r="HYQ97" s="1"/>
      <c r="HYR97" s="1"/>
      <c r="HYS97" s="1"/>
      <c r="HYT97" s="1"/>
      <c r="HYU97" s="1"/>
      <c r="HYW97" s="18"/>
      <c r="HYX97" s="1"/>
      <c r="HYY97" s="1"/>
      <c r="HYZ97" s="1"/>
      <c r="HZA97" s="1"/>
      <c r="HZB97" s="1"/>
      <c r="HZC97" s="1"/>
      <c r="HZE97" s="18"/>
      <c r="HZF97" s="1"/>
      <c r="HZG97" s="1"/>
      <c r="HZH97" s="1"/>
      <c r="HZI97" s="1"/>
      <c r="HZJ97" s="1"/>
      <c r="HZK97" s="1"/>
      <c r="HZM97" s="18"/>
      <c r="HZN97" s="1"/>
      <c r="HZO97" s="1"/>
      <c r="HZP97" s="1"/>
      <c r="HZQ97" s="1"/>
      <c r="HZR97" s="1"/>
      <c r="HZS97" s="1"/>
      <c r="HZU97" s="18"/>
      <c r="HZV97" s="1"/>
      <c r="HZW97" s="1"/>
      <c r="HZX97" s="1"/>
      <c r="HZY97" s="1"/>
      <c r="HZZ97" s="1"/>
      <c r="IAA97" s="1"/>
      <c r="IAC97" s="18"/>
      <c r="IAD97" s="1"/>
      <c r="IAE97" s="1"/>
      <c r="IAF97" s="1"/>
      <c r="IAG97" s="1"/>
      <c r="IAH97" s="1"/>
      <c r="IAI97" s="1"/>
      <c r="IAK97" s="18"/>
      <c r="IAL97" s="1"/>
      <c r="IAM97" s="1"/>
      <c r="IAN97" s="1"/>
      <c r="IAO97" s="1"/>
      <c r="IAP97" s="1"/>
      <c r="IAQ97" s="1"/>
      <c r="IAS97" s="18"/>
      <c r="IAT97" s="1"/>
      <c r="IAU97" s="1"/>
      <c r="IAV97" s="1"/>
      <c r="IAW97" s="1"/>
      <c r="IAX97" s="1"/>
      <c r="IAY97" s="1"/>
      <c r="IBA97" s="18"/>
      <c r="IBB97" s="1"/>
      <c r="IBC97" s="1"/>
      <c r="IBD97" s="1"/>
      <c r="IBE97" s="1"/>
      <c r="IBF97" s="1"/>
      <c r="IBG97" s="1"/>
      <c r="IBI97" s="18"/>
      <c r="IBJ97" s="1"/>
      <c r="IBK97" s="1"/>
      <c r="IBL97" s="1"/>
      <c r="IBM97" s="1"/>
      <c r="IBN97" s="1"/>
      <c r="IBO97" s="1"/>
      <c r="IBQ97" s="18"/>
      <c r="IBR97" s="1"/>
      <c r="IBS97" s="1"/>
      <c r="IBT97" s="1"/>
      <c r="IBU97" s="1"/>
      <c r="IBV97" s="1"/>
      <c r="IBW97" s="1"/>
      <c r="IBY97" s="18"/>
      <c r="IBZ97" s="1"/>
      <c r="ICA97" s="1"/>
      <c r="ICB97" s="1"/>
      <c r="ICC97" s="1"/>
      <c r="ICD97" s="1"/>
      <c r="ICE97" s="1"/>
      <c r="ICG97" s="18"/>
      <c r="ICH97" s="1"/>
      <c r="ICI97" s="1"/>
      <c r="ICJ97" s="1"/>
      <c r="ICK97" s="1"/>
      <c r="ICL97" s="1"/>
      <c r="ICM97" s="1"/>
      <c r="ICO97" s="18"/>
      <c r="ICP97" s="1"/>
      <c r="ICQ97" s="1"/>
      <c r="ICR97" s="1"/>
      <c r="ICS97" s="1"/>
      <c r="ICT97" s="1"/>
      <c r="ICU97" s="1"/>
      <c r="ICW97" s="18"/>
      <c r="ICX97" s="1"/>
      <c r="ICY97" s="1"/>
      <c r="ICZ97" s="1"/>
      <c r="IDA97" s="1"/>
      <c r="IDB97" s="1"/>
      <c r="IDC97" s="1"/>
      <c r="IDE97" s="18"/>
      <c r="IDF97" s="1"/>
      <c r="IDG97" s="1"/>
      <c r="IDH97" s="1"/>
      <c r="IDI97" s="1"/>
      <c r="IDJ97" s="1"/>
      <c r="IDK97" s="1"/>
      <c r="IDM97" s="18"/>
      <c r="IDN97" s="1"/>
      <c r="IDO97" s="1"/>
      <c r="IDP97" s="1"/>
      <c r="IDQ97" s="1"/>
      <c r="IDR97" s="1"/>
      <c r="IDS97" s="1"/>
      <c r="IDU97" s="18"/>
      <c r="IDV97" s="1"/>
      <c r="IDW97" s="1"/>
      <c r="IDX97" s="1"/>
      <c r="IDY97" s="1"/>
      <c r="IDZ97" s="1"/>
      <c r="IEA97" s="1"/>
      <c r="IEC97" s="18"/>
      <c r="IED97" s="1"/>
      <c r="IEE97" s="1"/>
      <c r="IEF97" s="1"/>
      <c r="IEG97" s="1"/>
      <c r="IEH97" s="1"/>
      <c r="IEI97" s="1"/>
      <c r="IEK97" s="18"/>
      <c r="IEL97" s="1"/>
      <c r="IEM97" s="1"/>
      <c r="IEN97" s="1"/>
      <c r="IEO97" s="1"/>
      <c r="IEP97" s="1"/>
      <c r="IEQ97" s="1"/>
      <c r="IES97" s="18"/>
      <c r="IET97" s="1"/>
      <c r="IEU97" s="1"/>
      <c r="IEV97" s="1"/>
      <c r="IEW97" s="1"/>
      <c r="IEX97" s="1"/>
      <c r="IEY97" s="1"/>
      <c r="IFA97" s="18"/>
      <c r="IFB97" s="1"/>
      <c r="IFC97" s="1"/>
      <c r="IFD97" s="1"/>
      <c r="IFE97" s="1"/>
      <c r="IFF97" s="1"/>
      <c r="IFG97" s="1"/>
      <c r="IFI97" s="18"/>
      <c r="IFJ97" s="1"/>
      <c r="IFK97" s="1"/>
      <c r="IFL97" s="1"/>
      <c r="IFM97" s="1"/>
      <c r="IFN97" s="1"/>
      <c r="IFO97" s="1"/>
      <c r="IFQ97" s="18"/>
      <c r="IFR97" s="1"/>
      <c r="IFS97" s="1"/>
      <c r="IFT97" s="1"/>
      <c r="IFU97" s="1"/>
      <c r="IFV97" s="1"/>
      <c r="IFW97" s="1"/>
      <c r="IFY97" s="18"/>
      <c r="IFZ97" s="1"/>
      <c r="IGA97" s="1"/>
      <c r="IGB97" s="1"/>
      <c r="IGC97" s="1"/>
      <c r="IGD97" s="1"/>
      <c r="IGE97" s="1"/>
      <c r="IGG97" s="18"/>
      <c r="IGH97" s="1"/>
      <c r="IGI97" s="1"/>
      <c r="IGJ97" s="1"/>
      <c r="IGK97" s="1"/>
      <c r="IGL97" s="1"/>
      <c r="IGM97" s="1"/>
      <c r="IGO97" s="18"/>
      <c r="IGP97" s="1"/>
      <c r="IGQ97" s="1"/>
      <c r="IGR97" s="1"/>
      <c r="IGS97" s="1"/>
      <c r="IGT97" s="1"/>
      <c r="IGU97" s="1"/>
      <c r="IGW97" s="18"/>
      <c r="IGX97" s="1"/>
      <c r="IGY97" s="1"/>
      <c r="IGZ97" s="1"/>
      <c r="IHA97" s="1"/>
      <c r="IHB97" s="1"/>
      <c r="IHC97" s="1"/>
      <c r="IHE97" s="18"/>
      <c r="IHF97" s="1"/>
      <c r="IHG97" s="1"/>
      <c r="IHH97" s="1"/>
      <c r="IHI97" s="1"/>
      <c r="IHJ97" s="1"/>
      <c r="IHK97" s="1"/>
      <c r="IHM97" s="18"/>
      <c r="IHN97" s="1"/>
      <c r="IHO97" s="1"/>
      <c r="IHP97" s="1"/>
      <c r="IHQ97" s="1"/>
      <c r="IHR97" s="1"/>
      <c r="IHS97" s="1"/>
      <c r="IHU97" s="18"/>
      <c r="IHV97" s="1"/>
      <c r="IHW97" s="1"/>
      <c r="IHX97" s="1"/>
      <c r="IHY97" s="1"/>
      <c r="IHZ97" s="1"/>
      <c r="IIA97" s="1"/>
      <c r="IIC97" s="18"/>
      <c r="IID97" s="1"/>
      <c r="IIE97" s="1"/>
      <c r="IIF97" s="1"/>
      <c r="IIG97" s="1"/>
      <c r="IIH97" s="1"/>
      <c r="III97" s="1"/>
      <c r="IIK97" s="18"/>
      <c r="IIL97" s="1"/>
      <c r="IIM97" s="1"/>
      <c r="IIN97" s="1"/>
      <c r="IIO97" s="1"/>
      <c r="IIP97" s="1"/>
      <c r="IIQ97" s="1"/>
      <c r="IIS97" s="18"/>
      <c r="IIT97" s="1"/>
      <c r="IIU97" s="1"/>
      <c r="IIV97" s="1"/>
      <c r="IIW97" s="1"/>
      <c r="IIX97" s="1"/>
      <c r="IIY97" s="1"/>
      <c r="IJA97" s="18"/>
      <c r="IJB97" s="1"/>
      <c r="IJC97" s="1"/>
      <c r="IJD97" s="1"/>
      <c r="IJE97" s="1"/>
      <c r="IJF97" s="1"/>
      <c r="IJG97" s="1"/>
      <c r="IJI97" s="18"/>
      <c r="IJJ97" s="1"/>
      <c r="IJK97" s="1"/>
      <c r="IJL97" s="1"/>
      <c r="IJM97" s="1"/>
      <c r="IJN97" s="1"/>
      <c r="IJO97" s="1"/>
      <c r="IJQ97" s="18"/>
      <c r="IJR97" s="1"/>
      <c r="IJS97" s="1"/>
      <c r="IJT97" s="1"/>
      <c r="IJU97" s="1"/>
      <c r="IJV97" s="1"/>
      <c r="IJW97" s="1"/>
      <c r="IJY97" s="18"/>
      <c r="IJZ97" s="1"/>
      <c r="IKA97" s="1"/>
      <c r="IKB97" s="1"/>
      <c r="IKC97" s="1"/>
      <c r="IKD97" s="1"/>
      <c r="IKE97" s="1"/>
      <c r="IKG97" s="18"/>
      <c r="IKH97" s="1"/>
      <c r="IKI97" s="1"/>
      <c r="IKJ97" s="1"/>
      <c r="IKK97" s="1"/>
      <c r="IKL97" s="1"/>
      <c r="IKM97" s="1"/>
      <c r="IKO97" s="18"/>
      <c r="IKP97" s="1"/>
      <c r="IKQ97" s="1"/>
      <c r="IKR97" s="1"/>
      <c r="IKS97" s="1"/>
      <c r="IKT97" s="1"/>
      <c r="IKU97" s="1"/>
      <c r="IKW97" s="18"/>
      <c r="IKX97" s="1"/>
      <c r="IKY97" s="1"/>
      <c r="IKZ97" s="1"/>
      <c r="ILA97" s="1"/>
      <c r="ILB97" s="1"/>
      <c r="ILC97" s="1"/>
      <c r="ILE97" s="18"/>
      <c r="ILF97" s="1"/>
      <c r="ILG97" s="1"/>
      <c r="ILH97" s="1"/>
      <c r="ILI97" s="1"/>
      <c r="ILJ97" s="1"/>
      <c r="ILK97" s="1"/>
      <c r="ILM97" s="18"/>
      <c r="ILN97" s="1"/>
      <c r="ILO97" s="1"/>
      <c r="ILP97" s="1"/>
      <c r="ILQ97" s="1"/>
      <c r="ILR97" s="1"/>
      <c r="ILS97" s="1"/>
      <c r="ILU97" s="18"/>
      <c r="ILV97" s="1"/>
      <c r="ILW97" s="1"/>
      <c r="ILX97" s="1"/>
      <c r="ILY97" s="1"/>
      <c r="ILZ97" s="1"/>
      <c r="IMA97" s="1"/>
      <c r="IMC97" s="18"/>
      <c r="IMD97" s="1"/>
      <c r="IME97" s="1"/>
      <c r="IMF97" s="1"/>
      <c r="IMG97" s="1"/>
      <c r="IMH97" s="1"/>
      <c r="IMI97" s="1"/>
      <c r="IMK97" s="18"/>
      <c r="IML97" s="1"/>
      <c r="IMM97" s="1"/>
      <c r="IMN97" s="1"/>
      <c r="IMO97" s="1"/>
      <c r="IMP97" s="1"/>
      <c r="IMQ97" s="1"/>
      <c r="IMS97" s="18"/>
      <c r="IMT97" s="1"/>
      <c r="IMU97" s="1"/>
      <c r="IMV97" s="1"/>
      <c r="IMW97" s="1"/>
      <c r="IMX97" s="1"/>
      <c r="IMY97" s="1"/>
      <c r="INA97" s="18"/>
      <c r="INB97" s="1"/>
      <c r="INC97" s="1"/>
      <c r="IND97" s="1"/>
      <c r="INE97" s="1"/>
      <c r="INF97" s="1"/>
      <c r="ING97" s="1"/>
      <c r="INI97" s="18"/>
      <c r="INJ97" s="1"/>
      <c r="INK97" s="1"/>
      <c r="INL97" s="1"/>
      <c r="INM97" s="1"/>
      <c r="INN97" s="1"/>
      <c r="INO97" s="1"/>
      <c r="INQ97" s="18"/>
      <c r="INR97" s="1"/>
      <c r="INS97" s="1"/>
      <c r="INT97" s="1"/>
      <c r="INU97" s="1"/>
      <c r="INV97" s="1"/>
      <c r="INW97" s="1"/>
      <c r="INY97" s="18"/>
      <c r="INZ97" s="1"/>
      <c r="IOA97" s="1"/>
      <c r="IOB97" s="1"/>
      <c r="IOC97" s="1"/>
      <c r="IOD97" s="1"/>
      <c r="IOE97" s="1"/>
      <c r="IOG97" s="18"/>
      <c r="IOH97" s="1"/>
      <c r="IOI97" s="1"/>
      <c r="IOJ97" s="1"/>
      <c r="IOK97" s="1"/>
      <c r="IOL97" s="1"/>
      <c r="IOM97" s="1"/>
      <c r="IOO97" s="18"/>
      <c r="IOP97" s="1"/>
      <c r="IOQ97" s="1"/>
      <c r="IOR97" s="1"/>
      <c r="IOS97" s="1"/>
      <c r="IOT97" s="1"/>
      <c r="IOU97" s="1"/>
      <c r="IOW97" s="18"/>
      <c r="IOX97" s="1"/>
      <c r="IOY97" s="1"/>
      <c r="IOZ97" s="1"/>
      <c r="IPA97" s="1"/>
      <c r="IPB97" s="1"/>
      <c r="IPC97" s="1"/>
      <c r="IPE97" s="18"/>
      <c r="IPF97" s="1"/>
      <c r="IPG97" s="1"/>
      <c r="IPH97" s="1"/>
      <c r="IPI97" s="1"/>
      <c r="IPJ97" s="1"/>
      <c r="IPK97" s="1"/>
      <c r="IPM97" s="18"/>
      <c r="IPN97" s="1"/>
      <c r="IPO97" s="1"/>
      <c r="IPP97" s="1"/>
      <c r="IPQ97" s="1"/>
      <c r="IPR97" s="1"/>
      <c r="IPS97" s="1"/>
      <c r="IPU97" s="18"/>
      <c r="IPV97" s="1"/>
      <c r="IPW97" s="1"/>
      <c r="IPX97" s="1"/>
      <c r="IPY97" s="1"/>
      <c r="IPZ97" s="1"/>
      <c r="IQA97" s="1"/>
      <c r="IQC97" s="18"/>
      <c r="IQD97" s="1"/>
      <c r="IQE97" s="1"/>
      <c r="IQF97" s="1"/>
      <c r="IQG97" s="1"/>
      <c r="IQH97" s="1"/>
      <c r="IQI97" s="1"/>
      <c r="IQK97" s="18"/>
      <c r="IQL97" s="1"/>
      <c r="IQM97" s="1"/>
      <c r="IQN97" s="1"/>
      <c r="IQO97" s="1"/>
      <c r="IQP97" s="1"/>
      <c r="IQQ97" s="1"/>
      <c r="IQS97" s="18"/>
      <c r="IQT97" s="1"/>
      <c r="IQU97" s="1"/>
      <c r="IQV97" s="1"/>
      <c r="IQW97" s="1"/>
      <c r="IQX97" s="1"/>
      <c r="IQY97" s="1"/>
      <c r="IRA97" s="18"/>
      <c r="IRB97" s="1"/>
      <c r="IRC97" s="1"/>
      <c r="IRD97" s="1"/>
      <c r="IRE97" s="1"/>
      <c r="IRF97" s="1"/>
      <c r="IRG97" s="1"/>
      <c r="IRI97" s="18"/>
      <c r="IRJ97" s="1"/>
      <c r="IRK97" s="1"/>
      <c r="IRL97" s="1"/>
      <c r="IRM97" s="1"/>
      <c r="IRN97" s="1"/>
      <c r="IRO97" s="1"/>
      <c r="IRQ97" s="18"/>
      <c r="IRR97" s="1"/>
      <c r="IRS97" s="1"/>
      <c r="IRT97" s="1"/>
      <c r="IRU97" s="1"/>
      <c r="IRV97" s="1"/>
      <c r="IRW97" s="1"/>
      <c r="IRY97" s="18"/>
      <c r="IRZ97" s="1"/>
      <c r="ISA97" s="1"/>
      <c r="ISB97" s="1"/>
      <c r="ISC97" s="1"/>
      <c r="ISD97" s="1"/>
      <c r="ISE97" s="1"/>
      <c r="ISG97" s="18"/>
      <c r="ISH97" s="1"/>
      <c r="ISI97" s="1"/>
      <c r="ISJ97" s="1"/>
      <c r="ISK97" s="1"/>
      <c r="ISL97" s="1"/>
      <c r="ISM97" s="1"/>
      <c r="ISO97" s="18"/>
      <c r="ISP97" s="1"/>
      <c r="ISQ97" s="1"/>
      <c r="ISR97" s="1"/>
      <c r="ISS97" s="1"/>
      <c r="IST97" s="1"/>
      <c r="ISU97" s="1"/>
      <c r="ISW97" s="18"/>
      <c r="ISX97" s="1"/>
      <c r="ISY97" s="1"/>
      <c r="ISZ97" s="1"/>
      <c r="ITA97" s="1"/>
      <c r="ITB97" s="1"/>
      <c r="ITC97" s="1"/>
      <c r="ITE97" s="18"/>
      <c r="ITF97" s="1"/>
      <c r="ITG97" s="1"/>
      <c r="ITH97" s="1"/>
      <c r="ITI97" s="1"/>
      <c r="ITJ97" s="1"/>
      <c r="ITK97" s="1"/>
      <c r="ITM97" s="18"/>
      <c r="ITN97" s="1"/>
      <c r="ITO97" s="1"/>
      <c r="ITP97" s="1"/>
      <c r="ITQ97" s="1"/>
      <c r="ITR97" s="1"/>
      <c r="ITS97" s="1"/>
      <c r="ITU97" s="18"/>
      <c r="ITV97" s="1"/>
      <c r="ITW97" s="1"/>
      <c r="ITX97" s="1"/>
      <c r="ITY97" s="1"/>
      <c r="ITZ97" s="1"/>
      <c r="IUA97" s="1"/>
      <c r="IUC97" s="18"/>
      <c r="IUD97" s="1"/>
      <c r="IUE97" s="1"/>
      <c r="IUF97" s="1"/>
      <c r="IUG97" s="1"/>
      <c r="IUH97" s="1"/>
      <c r="IUI97" s="1"/>
      <c r="IUK97" s="18"/>
      <c r="IUL97" s="1"/>
      <c r="IUM97" s="1"/>
      <c r="IUN97" s="1"/>
      <c r="IUO97" s="1"/>
      <c r="IUP97" s="1"/>
      <c r="IUQ97" s="1"/>
      <c r="IUS97" s="18"/>
      <c r="IUT97" s="1"/>
      <c r="IUU97" s="1"/>
      <c r="IUV97" s="1"/>
      <c r="IUW97" s="1"/>
      <c r="IUX97" s="1"/>
      <c r="IUY97" s="1"/>
      <c r="IVA97" s="18"/>
      <c r="IVB97" s="1"/>
      <c r="IVC97" s="1"/>
      <c r="IVD97" s="1"/>
      <c r="IVE97" s="1"/>
      <c r="IVF97" s="1"/>
      <c r="IVG97" s="1"/>
      <c r="IVI97" s="18"/>
      <c r="IVJ97" s="1"/>
      <c r="IVK97" s="1"/>
      <c r="IVL97" s="1"/>
      <c r="IVM97" s="1"/>
      <c r="IVN97" s="1"/>
      <c r="IVO97" s="1"/>
      <c r="IVQ97" s="18"/>
      <c r="IVR97" s="1"/>
      <c r="IVS97" s="1"/>
      <c r="IVT97" s="1"/>
      <c r="IVU97" s="1"/>
      <c r="IVV97" s="1"/>
      <c r="IVW97" s="1"/>
      <c r="IVY97" s="18"/>
      <c r="IVZ97" s="1"/>
      <c r="IWA97" s="1"/>
      <c r="IWB97" s="1"/>
      <c r="IWC97" s="1"/>
      <c r="IWD97" s="1"/>
      <c r="IWE97" s="1"/>
      <c r="IWG97" s="18"/>
      <c r="IWH97" s="1"/>
      <c r="IWI97" s="1"/>
      <c r="IWJ97" s="1"/>
      <c r="IWK97" s="1"/>
      <c r="IWL97" s="1"/>
      <c r="IWM97" s="1"/>
      <c r="IWO97" s="18"/>
      <c r="IWP97" s="1"/>
      <c r="IWQ97" s="1"/>
      <c r="IWR97" s="1"/>
      <c r="IWS97" s="1"/>
      <c r="IWT97" s="1"/>
      <c r="IWU97" s="1"/>
      <c r="IWW97" s="18"/>
      <c r="IWX97" s="1"/>
      <c r="IWY97" s="1"/>
      <c r="IWZ97" s="1"/>
      <c r="IXA97" s="1"/>
      <c r="IXB97" s="1"/>
      <c r="IXC97" s="1"/>
      <c r="IXE97" s="18"/>
      <c r="IXF97" s="1"/>
      <c r="IXG97" s="1"/>
      <c r="IXH97" s="1"/>
      <c r="IXI97" s="1"/>
      <c r="IXJ97" s="1"/>
      <c r="IXK97" s="1"/>
      <c r="IXM97" s="18"/>
      <c r="IXN97" s="1"/>
      <c r="IXO97" s="1"/>
      <c r="IXP97" s="1"/>
      <c r="IXQ97" s="1"/>
      <c r="IXR97" s="1"/>
      <c r="IXS97" s="1"/>
      <c r="IXU97" s="18"/>
      <c r="IXV97" s="1"/>
      <c r="IXW97" s="1"/>
      <c r="IXX97" s="1"/>
      <c r="IXY97" s="1"/>
      <c r="IXZ97" s="1"/>
      <c r="IYA97" s="1"/>
      <c r="IYC97" s="18"/>
      <c r="IYD97" s="1"/>
      <c r="IYE97" s="1"/>
      <c r="IYF97" s="1"/>
      <c r="IYG97" s="1"/>
      <c r="IYH97" s="1"/>
      <c r="IYI97" s="1"/>
      <c r="IYK97" s="18"/>
      <c r="IYL97" s="1"/>
      <c r="IYM97" s="1"/>
      <c r="IYN97" s="1"/>
      <c r="IYO97" s="1"/>
      <c r="IYP97" s="1"/>
      <c r="IYQ97" s="1"/>
      <c r="IYS97" s="18"/>
      <c r="IYT97" s="1"/>
      <c r="IYU97" s="1"/>
      <c r="IYV97" s="1"/>
      <c r="IYW97" s="1"/>
      <c r="IYX97" s="1"/>
      <c r="IYY97" s="1"/>
      <c r="IZA97" s="18"/>
      <c r="IZB97" s="1"/>
      <c r="IZC97" s="1"/>
      <c r="IZD97" s="1"/>
      <c r="IZE97" s="1"/>
      <c r="IZF97" s="1"/>
      <c r="IZG97" s="1"/>
      <c r="IZI97" s="18"/>
      <c r="IZJ97" s="1"/>
      <c r="IZK97" s="1"/>
      <c r="IZL97" s="1"/>
      <c r="IZM97" s="1"/>
      <c r="IZN97" s="1"/>
      <c r="IZO97" s="1"/>
      <c r="IZQ97" s="18"/>
      <c r="IZR97" s="1"/>
      <c r="IZS97" s="1"/>
      <c r="IZT97" s="1"/>
      <c r="IZU97" s="1"/>
      <c r="IZV97" s="1"/>
      <c r="IZW97" s="1"/>
      <c r="IZY97" s="18"/>
      <c r="IZZ97" s="1"/>
      <c r="JAA97" s="1"/>
      <c r="JAB97" s="1"/>
      <c r="JAC97" s="1"/>
      <c r="JAD97" s="1"/>
      <c r="JAE97" s="1"/>
      <c r="JAG97" s="18"/>
      <c r="JAH97" s="1"/>
      <c r="JAI97" s="1"/>
      <c r="JAJ97" s="1"/>
      <c r="JAK97" s="1"/>
      <c r="JAL97" s="1"/>
      <c r="JAM97" s="1"/>
      <c r="JAO97" s="18"/>
      <c r="JAP97" s="1"/>
      <c r="JAQ97" s="1"/>
      <c r="JAR97" s="1"/>
      <c r="JAS97" s="1"/>
      <c r="JAT97" s="1"/>
      <c r="JAU97" s="1"/>
      <c r="JAW97" s="18"/>
      <c r="JAX97" s="1"/>
      <c r="JAY97" s="1"/>
      <c r="JAZ97" s="1"/>
      <c r="JBA97" s="1"/>
      <c r="JBB97" s="1"/>
      <c r="JBC97" s="1"/>
      <c r="JBE97" s="18"/>
      <c r="JBF97" s="1"/>
      <c r="JBG97" s="1"/>
      <c r="JBH97" s="1"/>
      <c r="JBI97" s="1"/>
      <c r="JBJ97" s="1"/>
      <c r="JBK97" s="1"/>
      <c r="JBM97" s="18"/>
      <c r="JBN97" s="1"/>
      <c r="JBO97" s="1"/>
      <c r="JBP97" s="1"/>
      <c r="JBQ97" s="1"/>
      <c r="JBR97" s="1"/>
      <c r="JBS97" s="1"/>
      <c r="JBU97" s="18"/>
      <c r="JBV97" s="1"/>
      <c r="JBW97" s="1"/>
      <c r="JBX97" s="1"/>
      <c r="JBY97" s="1"/>
      <c r="JBZ97" s="1"/>
      <c r="JCA97" s="1"/>
      <c r="JCC97" s="18"/>
      <c r="JCD97" s="1"/>
      <c r="JCE97" s="1"/>
      <c r="JCF97" s="1"/>
      <c r="JCG97" s="1"/>
      <c r="JCH97" s="1"/>
      <c r="JCI97" s="1"/>
      <c r="JCK97" s="18"/>
      <c r="JCL97" s="1"/>
      <c r="JCM97" s="1"/>
      <c r="JCN97" s="1"/>
      <c r="JCO97" s="1"/>
      <c r="JCP97" s="1"/>
      <c r="JCQ97" s="1"/>
      <c r="JCS97" s="18"/>
      <c r="JCT97" s="1"/>
      <c r="JCU97" s="1"/>
      <c r="JCV97" s="1"/>
      <c r="JCW97" s="1"/>
      <c r="JCX97" s="1"/>
      <c r="JCY97" s="1"/>
      <c r="JDA97" s="18"/>
      <c r="JDB97" s="1"/>
      <c r="JDC97" s="1"/>
      <c r="JDD97" s="1"/>
      <c r="JDE97" s="1"/>
      <c r="JDF97" s="1"/>
      <c r="JDG97" s="1"/>
      <c r="JDI97" s="18"/>
      <c r="JDJ97" s="1"/>
      <c r="JDK97" s="1"/>
      <c r="JDL97" s="1"/>
      <c r="JDM97" s="1"/>
      <c r="JDN97" s="1"/>
      <c r="JDO97" s="1"/>
      <c r="JDQ97" s="18"/>
      <c r="JDR97" s="1"/>
      <c r="JDS97" s="1"/>
      <c r="JDT97" s="1"/>
      <c r="JDU97" s="1"/>
      <c r="JDV97" s="1"/>
      <c r="JDW97" s="1"/>
      <c r="JDY97" s="18"/>
      <c r="JDZ97" s="1"/>
      <c r="JEA97" s="1"/>
      <c r="JEB97" s="1"/>
      <c r="JEC97" s="1"/>
      <c r="JED97" s="1"/>
      <c r="JEE97" s="1"/>
      <c r="JEG97" s="18"/>
      <c r="JEH97" s="1"/>
      <c r="JEI97" s="1"/>
      <c r="JEJ97" s="1"/>
      <c r="JEK97" s="1"/>
      <c r="JEL97" s="1"/>
      <c r="JEM97" s="1"/>
      <c r="JEO97" s="18"/>
      <c r="JEP97" s="1"/>
      <c r="JEQ97" s="1"/>
      <c r="JER97" s="1"/>
      <c r="JES97" s="1"/>
      <c r="JET97" s="1"/>
      <c r="JEU97" s="1"/>
      <c r="JEW97" s="18"/>
      <c r="JEX97" s="1"/>
      <c r="JEY97" s="1"/>
      <c r="JEZ97" s="1"/>
      <c r="JFA97" s="1"/>
      <c r="JFB97" s="1"/>
      <c r="JFC97" s="1"/>
      <c r="JFE97" s="18"/>
      <c r="JFF97" s="1"/>
      <c r="JFG97" s="1"/>
      <c r="JFH97" s="1"/>
      <c r="JFI97" s="1"/>
      <c r="JFJ97" s="1"/>
      <c r="JFK97" s="1"/>
      <c r="JFM97" s="18"/>
      <c r="JFN97" s="1"/>
      <c r="JFO97" s="1"/>
      <c r="JFP97" s="1"/>
      <c r="JFQ97" s="1"/>
      <c r="JFR97" s="1"/>
      <c r="JFS97" s="1"/>
      <c r="JFU97" s="18"/>
      <c r="JFV97" s="1"/>
      <c r="JFW97" s="1"/>
      <c r="JFX97" s="1"/>
      <c r="JFY97" s="1"/>
      <c r="JFZ97" s="1"/>
      <c r="JGA97" s="1"/>
      <c r="JGC97" s="18"/>
      <c r="JGD97" s="1"/>
      <c r="JGE97" s="1"/>
      <c r="JGF97" s="1"/>
      <c r="JGG97" s="1"/>
      <c r="JGH97" s="1"/>
      <c r="JGI97" s="1"/>
      <c r="JGK97" s="18"/>
      <c r="JGL97" s="1"/>
      <c r="JGM97" s="1"/>
      <c r="JGN97" s="1"/>
      <c r="JGO97" s="1"/>
      <c r="JGP97" s="1"/>
      <c r="JGQ97" s="1"/>
      <c r="JGS97" s="18"/>
      <c r="JGT97" s="1"/>
      <c r="JGU97" s="1"/>
      <c r="JGV97" s="1"/>
      <c r="JGW97" s="1"/>
      <c r="JGX97" s="1"/>
      <c r="JGY97" s="1"/>
      <c r="JHA97" s="18"/>
      <c r="JHB97" s="1"/>
      <c r="JHC97" s="1"/>
      <c r="JHD97" s="1"/>
      <c r="JHE97" s="1"/>
      <c r="JHF97" s="1"/>
      <c r="JHG97" s="1"/>
      <c r="JHI97" s="18"/>
      <c r="JHJ97" s="1"/>
      <c r="JHK97" s="1"/>
      <c r="JHL97" s="1"/>
      <c r="JHM97" s="1"/>
      <c r="JHN97" s="1"/>
      <c r="JHO97" s="1"/>
      <c r="JHQ97" s="18"/>
      <c r="JHR97" s="1"/>
      <c r="JHS97" s="1"/>
      <c r="JHT97" s="1"/>
      <c r="JHU97" s="1"/>
      <c r="JHV97" s="1"/>
      <c r="JHW97" s="1"/>
      <c r="JHY97" s="18"/>
      <c r="JHZ97" s="1"/>
      <c r="JIA97" s="1"/>
      <c r="JIB97" s="1"/>
      <c r="JIC97" s="1"/>
      <c r="JID97" s="1"/>
      <c r="JIE97" s="1"/>
      <c r="JIG97" s="18"/>
      <c r="JIH97" s="1"/>
      <c r="JII97" s="1"/>
      <c r="JIJ97" s="1"/>
      <c r="JIK97" s="1"/>
      <c r="JIL97" s="1"/>
      <c r="JIM97" s="1"/>
      <c r="JIO97" s="18"/>
      <c r="JIP97" s="1"/>
      <c r="JIQ97" s="1"/>
      <c r="JIR97" s="1"/>
      <c r="JIS97" s="1"/>
      <c r="JIT97" s="1"/>
      <c r="JIU97" s="1"/>
      <c r="JIW97" s="18"/>
      <c r="JIX97" s="1"/>
      <c r="JIY97" s="1"/>
      <c r="JIZ97" s="1"/>
      <c r="JJA97" s="1"/>
      <c r="JJB97" s="1"/>
      <c r="JJC97" s="1"/>
      <c r="JJE97" s="18"/>
      <c r="JJF97" s="1"/>
      <c r="JJG97" s="1"/>
      <c r="JJH97" s="1"/>
      <c r="JJI97" s="1"/>
      <c r="JJJ97" s="1"/>
      <c r="JJK97" s="1"/>
      <c r="JJM97" s="18"/>
      <c r="JJN97" s="1"/>
      <c r="JJO97" s="1"/>
      <c r="JJP97" s="1"/>
      <c r="JJQ97" s="1"/>
      <c r="JJR97" s="1"/>
      <c r="JJS97" s="1"/>
      <c r="JJU97" s="18"/>
      <c r="JJV97" s="1"/>
      <c r="JJW97" s="1"/>
      <c r="JJX97" s="1"/>
      <c r="JJY97" s="1"/>
      <c r="JJZ97" s="1"/>
      <c r="JKA97" s="1"/>
      <c r="JKC97" s="18"/>
      <c r="JKD97" s="1"/>
      <c r="JKE97" s="1"/>
      <c r="JKF97" s="1"/>
      <c r="JKG97" s="1"/>
      <c r="JKH97" s="1"/>
      <c r="JKI97" s="1"/>
      <c r="JKK97" s="18"/>
      <c r="JKL97" s="1"/>
      <c r="JKM97" s="1"/>
      <c r="JKN97" s="1"/>
      <c r="JKO97" s="1"/>
      <c r="JKP97" s="1"/>
      <c r="JKQ97" s="1"/>
      <c r="JKS97" s="18"/>
      <c r="JKT97" s="1"/>
      <c r="JKU97" s="1"/>
      <c r="JKV97" s="1"/>
      <c r="JKW97" s="1"/>
      <c r="JKX97" s="1"/>
      <c r="JKY97" s="1"/>
      <c r="JLA97" s="18"/>
      <c r="JLB97" s="1"/>
      <c r="JLC97" s="1"/>
      <c r="JLD97" s="1"/>
      <c r="JLE97" s="1"/>
      <c r="JLF97" s="1"/>
      <c r="JLG97" s="1"/>
      <c r="JLI97" s="18"/>
      <c r="JLJ97" s="1"/>
      <c r="JLK97" s="1"/>
      <c r="JLL97" s="1"/>
      <c r="JLM97" s="1"/>
      <c r="JLN97" s="1"/>
      <c r="JLO97" s="1"/>
      <c r="JLQ97" s="18"/>
      <c r="JLR97" s="1"/>
      <c r="JLS97" s="1"/>
      <c r="JLT97" s="1"/>
      <c r="JLU97" s="1"/>
      <c r="JLV97" s="1"/>
      <c r="JLW97" s="1"/>
      <c r="JLY97" s="18"/>
      <c r="JLZ97" s="1"/>
      <c r="JMA97" s="1"/>
      <c r="JMB97" s="1"/>
      <c r="JMC97" s="1"/>
      <c r="JMD97" s="1"/>
      <c r="JME97" s="1"/>
      <c r="JMG97" s="18"/>
      <c r="JMH97" s="1"/>
      <c r="JMI97" s="1"/>
      <c r="JMJ97" s="1"/>
      <c r="JMK97" s="1"/>
      <c r="JML97" s="1"/>
      <c r="JMM97" s="1"/>
      <c r="JMO97" s="18"/>
      <c r="JMP97" s="1"/>
      <c r="JMQ97" s="1"/>
      <c r="JMR97" s="1"/>
      <c r="JMS97" s="1"/>
      <c r="JMT97" s="1"/>
      <c r="JMU97" s="1"/>
      <c r="JMW97" s="18"/>
      <c r="JMX97" s="1"/>
      <c r="JMY97" s="1"/>
      <c r="JMZ97" s="1"/>
      <c r="JNA97" s="1"/>
      <c r="JNB97" s="1"/>
      <c r="JNC97" s="1"/>
      <c r="JNE97" s="18"/>
      <c r="JNF97" s="1"/>
      <c r="JNG97" s="1"/>
      <c r="JNH97" s="1"/>
      <c r="JNI97" s="1"/>
      <c r="JNJ97" s="1"/>
      <c r="JNK97" s="1"/>
      <c r="JNM97" s="18"/>
      <c r="JNN97" s="1"/>
      <c r="JNO97" s="1"/>
      <c r="JNP97" s="1"/>
      <c r="JNQ97" s="1"/>
      <c r="JNR97" s="1"/>
      <c r="JNS97" s="1"/>
      <c r="JNU97" s="18"/>
      <c r="JNV97" s="1"/>
      <c r="JNW97" s="1"/>
      <c r="JNX97" s="1"/>
      <c r="JNY97" s="1"/>
      <c r="JNZ97" s="1"/>
      <c r="JOA97" s="1"/>
      <c r="JOC97" s="18"/>
      <c r="JOD97" s="1"/>
      <c r="JOE97" s="1"/>
      <c r="JOF97" s="1"/>
      <c r="JOG97" s="1"/>
      <c r="JOH97" s="1"/>
      <c r="JOI97" s="1"/>
      <c r="JOK97" s="18"/>
      <c r="JOL97" s="1"/>
      <c r="JOM97" s="1"/>
      <c r="JON97" s="1"/>
      <c r="JOO97" s="1"/>
      <c r="JOP97" s="1"/>
      <c r="JOQ97" s="1"/>
      <c r="JOS97" s="18"/>
      <c r="JOT97" s="1"/>
      <c r="JOU97" s="1"/>
      <c r="JOV97" s="1"/>
      <c r="JOW97" s="1"/>
      <c r="JOX97" s="1"/>
      <c r="JOY97" s="1"/>
      <c r="JPA97" s="18"/>
      <c r="JPB97" s="1"/>
      <c r="JPC97" s="1"/>
      <c r="JPD97" s="1"/>
      <c r="JPE97" s="1"/>
      <c r="JPF97" s="1"/>
      <c r="JPG97" s="1"/>
      <c r="JPI97" s="18"/>
      <c r="JPJ97" s="1"/>
      <c r="JPK97" s="1"/>
      <c r="JPL97" s="1"/>
      <c r="JPM97" s="1"/>
      <c r="JPN97" s="1"/>
      <c r="JPO97" s="1"/>
      <c r="JPQ97" s="18"/>
      <c r="JPR97" s="1"/>
      <c r="JPS97" s="1"/>
      <c r="JPT97" s="1"/>
      <c r="JPU97" s="1"/>
      <c r="JPV97" s="1"/>
      <c r="JPW97" s="1"/>
      <c r="JPY97" s="18"/>
      <c r="JPZ97" s="1"/>
      <c r="JQA97" s="1"/>
      <c r="JQB97" s="1"/>
      <c r="JQC97" s="1"/>
      <c r="JQD97" s="1"/>
      <c r="JQE97" s="1"/>
      <c r="JQG97" s="18"/>
      <c r="JQH97" s="1"/>
      <c r="JQI97" s="1"/>
      <c r="JQJ97" s="1"/>
      <c r="JQK97" s="1"/>
      <c r="JQL97" s="1"/>
      <c r="JQM97" s="1"/>
      <c r="JQO97" s="18"/>
      <c r="JQP97" s="1"/>
      <c r="JQQ97" s="1"/>
      <c r="JQR97" s="1"/>
      <c r="JQS97" s="1"/>
      <c r="JQT97" s="1"/>
      <c r="JQU97" s="1"/>
      <c r="JQW97" s="18"/>
      <c r="JQX97" s="1"/>
      <c r="JQY97" s="1"/>
      <c r="JQZ97" s="1"/>
      <c r="JRA97" s="1"/>
      <c r="JRB97" s="1"/>
      <c r="JRC97" s="1"/>
      <c r="JRE97" s="18"/>
      <c r="JRF97" s="1"/>
      <c r="JRG97" s="1"/>
      <c r="JRH97" s="1"/>
      <c r="JRI97" s="1"/>
      <c r="JRJ97" s="1"/>
      <c r="JRK97" s="1"/>
      <c r="JRM97" s="18"/>
      <c r="JRN97" s="1"/>
      <c r="JRO97" s="1"/>
      <c r="JRP97" s="1"/>
      <c r="JRQ97" s="1"/>
      <c r="JRR97" s="1"/>
      <c r="JRS97" s="1"/>
      <c r="JRU97" s="18"/>
      <c r="JRV97" s="1"/>
      <c r="JRW97" s="1"/>
      <c r="JRX97" s="1"/>
      <c r="JRY97" s="1"/>
      <c r="JRZ97" s="1"/>
      <c r="JSA97" s="1"/>
      <c r="JSC97" s="18"/>
      <c r="JSD97" s="1"/>
      <c r="JSE97" s="1"/>
      <c r="JSF97" s="1"/>
      <c r="JSG97" s="1"/>
      <c r="JSH97" s="1"/>
      <c r="JSI97" s="1"/>
      <c r="JSK97" s="18"/>
      <c r="JSL97" s="1"/>
      <c r="JSM97" s="1"/>
      <c r="JSN97" s="1"/>
      <c r="JSO97" s="1"/>
      <c r="JSP97" s="1"/>
      <c r="JSQ97" s="1"/>
      <c r="JSS97" s="18"/>
      <c r="JST97" s="1"/>
      <c r="JSU97" s="1"/>
      <c r="JSV97" s="1"/>
      <c r="JSW97" s="1"/>
      <c r="JSX97" s="1"/>
      <c r="JSY97" s="1"/>
      <c r="JTA97" s="18"/>
      <c r="JTB97" s="1"/>
      <c r="JTC97" s="1"/>
      <c r="JTD97" s="1"/>
      <c r="JTE97" s="1"/>
      <c r="JTF97" s="1"/>
      <c r="JTG97" s="1"/>
      <c r="JTI97" s="18"/>
      <c r="JTJ97" s="1"/>
      <c r="JTK97" s="1"/>
      <c r="JTL97" s="1"/>
      <c r="JTM97" s="1"/>
      <c r="JTN97" s="1"/>
      <c r="JTO97" s="1"/>
      <c r="JTQ97" s="18"/>
      <c r="JTR97" s="1"/>
      <c r="JTS97" s="1"/>
      <c r="JTT97" s="1"/>
      <c r="JTU97" s="1"/>
      <c r="JTV97" s="1"/>
      <c r="JTW97" s="1"/>
      <c r="JTY97" s="18"/>
      <c r="JTZ97" s="1"/>
      <c r="JUA97" s="1"/>
      <c r="JUB97" s="1"/>
      <c r="JUC97" s="1"/>
      <c r="JUD97" s="1"/>
      <c r="JUE97" s="1"/>
      <c r="JUG97" s="18"/>
      <c r="JUH97" s="1"/>
      <c r="JUI97" s="1"/>
      <c r="JUJ97" s="1"/>
      <c r="JUK97" s="1"/>
      <c r="JUL97" s="1"/>
      <c r="JUM97" s="1"/>
      <c r="JUO97" s="18"/>
      <c r="JUP97" s="1"/>
      <c r="JUQ97" s="1"/>
      <c r="JUR97" s="1"/>
      <c r="JUS97" s="1"/>
      <c r="JUT97" s="1"/>
      <c r="JUU97" s="1"/>
      <c r="JUW97" s="18"/>
      <c r="JUX97" s="1"/>
      <c r="JUY97" s="1"/>
      <c r="JUZ97" s="1"/>
      <c r="JVA97" s="1"/>
      <c r="JVB97" s="1"/>
      <c r="JVC97" s="1"/>
      <c r="JVE97" s="18"/>
      <c r="JVF97" s="1"/>
      <c r="JVG97" s="1"/>
      <c r="JVH97" s="1"/>
      <c r="JVI97" s="1"/>
      <c r="JVJ97" s="1"/>
      <c r="JVK97" s="1"/>
      <c r="JVM97" s="18"/>
      <c r="JVN97" s="1"/>
      <c r="JVO97" s="1"/>
      <c r="JVP97" s="1"/>
      <c r="JVQ97" s="1"/>
      <c r="JVR97" s="1"/>
      <c r="JVS97" s="1"/>
      <c r="JVU97" s="18"/>
      <c r="JVV97" s="1"/>
      <c r="JVW97" s="1"/>
      <c r="JVX97" s="1"/>
      <c r="JVY97" s="1"/>
      <c r="JVZ97" s="1"/>
      <c r="JWA97" s="1"/>
      <c r="JWC97" s="18"/>
      <c r="JWD97" s="1"/>
      <c r="JWE97" s="1"/>
      <c r="JWF97" s="1"/>
      <c r="JWG97" s="1"/>
      <c r="JWH97" s="1"/>
      <c r="JWI97" s="1"/>
      <c r="JWK97" s="18"/>
      <c r="JWL97" s="1"/>
      <c r="JWM97" s="1"/>
      <c r="JWN97" s="1"/>
      <c r="JWO97" s="1"/>
      <c r="JWP97" s="1"/>
      <c r="JWQ97" s="1"/>
      <c r="JWS97" s="18"/>
      <c r="JWT97" s="1"/>
      <c r="JWU97" s="1"/>
      <c r="JWV97" s="1"/>
      <c r="JWW97" s="1"/>
      <c r="JWX97" s="1"/>
      <c r="JWY97" s="1"/>
      <c r="JXA97" s="18"/>
      <c r="JXB97" s="1"/>
      <c r="JXC97" s="1"/>
      <c r="JXD97" s="1"/>
      <c r="JXE97" s="1"/>
      <c r="JXF97" s="1"/>
      <c r="JXG97" s="1"/>
      <c r="JXI97" s="18"/>
      <c r="JXJ97" s="1"/>
      <c r="JXK97" s="1"/>
      <c r="JXL97" s="1"/>
      <c r="JXM97" s="1"/>
      <c r="JXN97" s="1"/>
      <c r="JXO97" s="1"/>
      <c r="JXQ97" s="18"/>
      <c r="JXR97" s="1"/>
      <c r="JXS97" s="1"/>
      <c r="JXT97" s="1"/>
      <c r="JXU97" s="1"/>
      <c r="JXV97" s="1"/>
      <c r="JXW97" s="1"/>
      <c r="JXY97" s="18"/>
      <c r="JXZ97" s="1"/>
      <c r="JYA97" s="1"/>
      <c r="JYB97" s="1"/>
      <c r="JYC97" s="1"/>
      <c r="JYD97" s="1"/>
      <c r="JYE97" s="1"/>
      <c r="JYG97" s="18"/>
      <c r="JYH97" s="1"/>
      <c r="JYI97" s="1"/>
      <c r="JYJ97" s="1"/>
      <c r="JYK97" s="1"/>
      <c r="JYL97" s="1"/>
      <c r="JYM97" s="1"/>
      <c r="JYO97" s="18"/>
      <c r="JYP97" s="1"/>
      <c r="JYQ97" s="1"/>
      <c r="JYR97" s="1"/>
      <c r="JYS97" s="1"/>
      <c r="JYT97" s="1"/>
      <c r="JYU97" s="1"/>
      <c r="JYW97" s="18"/>
      <c r="JYX97" s="1"/>
      <c r="JYY97" s="1"/>
      <c r="JYZ97" s="1"/>
      <c r="JZA97" s="1"/>
      <c r="JZB97" s="1"/>
      <c r="JZC97" s="1"/>
      <c r="JZE97" s="18"/>
      <c r="JZF97" s="1"/>
      <c r="JZG97" s="1"/>
      <c r="JZH97" s="1"/>
      <c r="JZI97" s="1"/>
      <c r="JZJ97" s="1"/>
      <c r="JZK97" s="1"/>
      <c r="JZM97" s="18"/>
      <c r="JZN97" s="1"/>
      <c r="JZO97" s="1"/>
      <c r="JZP97" s="1"/>
      <c r="JZQ97" s="1"/>
      <c r="JZR97" s="1"/>
      <c r="JZS97" s="1"/>
      <c r="JZU97" s="18"/>
      <c r="JZV97" s="1"/>
      <c r="JZW97" s="1"/>
      <c r="JZX97" s="1"/>
      <c r="JZY97" s="1"/>
      <c r="JZZ97" s="1"/>
      <c r="KAA97" s="1"/>
      <c r="KAC97" s="18"/>
      <c r="KAD97" s="1"/>
      <c r="KAE97" s="1"/>
      <c r="KAF97" s="1"/>
      <c r="KAG97" s="1"/>
      <c r="KAH97" s="1"/>
      <c r="KAI97" s="1"/>
      <c r="KAK97" s="18"/>
      <c r="KAL97" s="1"/>
      <c r="KAM97" s="1"/>
      <c r="KAN97" s="1"/>
      <c r="KAO97" s="1"/>
      <c r="KAP97" s="1"/>
      <c r="KAQ97" s="1"/>
      <c r="KAS97" s="18"/>
      <c r="KAT97" s="1"/>
      <c r="KAU97" s="1"/>
      <c r="KAV97" s="1"/>
      <c r="KAW97" s="1"/>
      <c r="KAX97" s="1"/>
      <c r="KAY97" s="1"/>
      <c r="KBA97" s="18"/>
      <c r="KBB97" s="1"/>
      <c r="KBC97" s="1"/>
      <c r="KBD97" s="1"/>
      <c r="KBE97" s="1"/>
      <c r="KBF97" s="1"/>
      <c r="KBG97" s="1"/>
      <c r="KBI97" s="18"/>
      <c r="KBJ97" s="1"/>
      <c r="KBK97" s="1"/>
      <c r="KBL97" s="1"/>
      <c r="KBM97" s="1"/>
      <c r="KBN97" s="1"/>
      <c r="KBO97" s="1"/>
      <c r="KBQ97" s="18"/>
      <c r="KBR97" s="1"/>
      <c r="KBS97" s="1"/>
      <c r="KBT97" s="1"/>
      <c r="KBU97" s="1"/>
      <c r="KBV97" s="1"/>
      <c r="KBW97" s="1"/>
      <c r="KBY97" s="18"/>
      <c r="KBZ97" s="1"/>
      <c r="KCA97" s="1"/>
      <c r="KCB97" s="1"/>
      <c r="KCC97" s="1"/>
      <c r="KCD97" s="1"/>
      <c r="KCE97" s="1"/>
      <c r="KCG97" s="18"/>
      <c r="KCH97" s="1"/>
      <c r="KCI97" s="1"/>
      <c r="KCJ97" s="1"/>
      <c r="KCK97" s="1"/>
      <c r="KCL97" s="1"/>
      <c r="KCM97" s="1"/>
      <c r="KCO97" s="18"/>
      <c r="KCP97" s="1"/>
      <c r="KCQ97" s="1"/>
      <c r="KCR97" s="1"/>
      <c r="KCS97" s="1"/>
      <c r="KCT97" s="1"/>
      <c r="KCU97" s="1"/>
      <c r="KCW97" s="18"/>
      <c r="KCX97" s="1"/>
      <c r="KCY97" s="1"/>
      <c r="KCZ97" s="1"/>
      <c r="KDA97" s="1"/>
      <c r="KDB97" s="1"/>
      <c r="KDC97" s="1"/>
      <c r="KDE97" s="18"/>
      <c r="KDF97" s="1"/>
      <c r="KDG97" s="1"/>
      <c r="KDH97" s="1"/>
      <c r="KDI97" s="1"/>
      <c r="KDJ97" s="1"/>
      <c r="KDK97" s="1"/>
      <c r="KDM97" s="18"/>
      <c r="KDN97" s="1"/>
      <c r="KDO97" s="1"/>
      <c r="KDP97" s="1"/>
      <c r="KDQ97" s="1"/>
      <c r="KDR97" s="1"/>
      <c r="KDS97" s="1"/>
      <c r="KDU97" s="18"/>
      <c r="KDV97" s="1"/>
      <c r="KDW97" s="1"/>
      <c r="KDX97" s="1"/>
      <c r="KDY97" s="1"/>
      <c r="KDZ97" s="1"/>
      <c r="KEA97" s="1"/>
      <c r="KEC97" s="18"/>
      <c r="KED97" s="1"/>
      <c r="KEE97" s="1"/>
      <c r="KEF97" s="1"/>
      <c r="KEG97" s="1"/>
      <c r="KEH97" s="1"/>
      <c r="KEI97" s="1"/>
      <c r="KEK97" s="18"/>
      <c r="KEL97" s="1"/>
      <c r="KEM97" s="1"/>
      <c r="KEN97" s="1"/>
      <c r="KEO97" s="1"/>
      <c r="KEP97" s="1"/>
      <c r="KEQ97" s="1"/>
      <c r="KES97" s="18"/>
      <c r="KET97" s="1"/>
      <c r="KEU97" s="1"/>
      <c r="KEV97" s="1"/>
      <c r="KEW97" s="1"/>
      <c r="KEX97" s="1"/>
      <c r="KEY97" s="1"/>
      <c r="KFA97" s="18"/>
      <c r="KFB97" s="1"/>
      <c r="KFC97" s="1"/>
      <c r="KFD97" s="1"/>
      <c r="KFE97" s="1"/>
      <c r="KFF97" s="1"/>
      <c r="KFG97" s="1"/>
      <c r="KFI97" s="18"/>
      <c r="KFJ97" s="1"/>
      <c r="KFK97" s="1"/>
      <c r="KFL97" s="1"/>
      <c r="KFM97" s="1"/>
      <c r="KFN97" s="1"/>
      <c r="KFO97" s="1"/>
      <c r="KFQ97" s="18"/>
      <c r="KFR97" s="1"/>
      <c r="KFS97" s="1"/>
      <c r="KFT97" s="1"/>
      <c r="KFU97" s="1"/>
      <c r="KFV97" s="1"/>
      <c r="KFW97" s="1"/>
      <c r="KFY97" s="18"/>
      <c r="KFZ97" s="1"/>
      <c r="KGA97" s="1"/>
      <c r="KGB97" s="1"/>
      <c r="KGC97" s="1"/>
      <c r="KGD97" s="1"/>
      <c r="KGE97" s="1"/>
      <c r="KGG97" s="18"/>
      <c r="KGH97" s="1"/>
      <c r="KGI97" s="1"/>
      <c r="KGJ97" s="1"/>
      <c r="KGK97" s="1"/>
      <c r="KGL97" s="1"/>
      <c r="KGM97" s="1"/>
      <c r="KGO97" s="18"/>
      <c r="KGP97" s="1"/>
      <c r="KGQ97" s="1"/>
      <c r="KGR97" s="1"/>
      <c r="KGS97" s="1"/>
      <c r="KGT97" s="1"/>
      <c r="KGU97" s="1"/>
      <c r="KGW97" s="18"/>
      <c r="KGX97" s="1"/>
      <c r="KGY97" s="1"/>
      <c r="KGZ97" s="1"/>
      <c r="KHA97" s="1"/>
      <c r="KHB97" s="1"/>
      <c r="KHC97" s="1"/>
      <c r="KHE97" s="18"/>
      <c r="KHF97" s="1"/>
      <c r="KHG97" s="1"/>
      <c r="KHH97" s="1"/>
      <c r="KHI97" s="1"/>
      <c r="KHJ97" s="1"/>
      <c r="KHK97" s="1"/>
      <c r="KHM97" s="18"/>
      <c r="KHN97" s="1"/>
      <c r="KHO97" s="1"/>
      <c r="KHP97" s="1"/>
      <c r="KHQ97" s="1"/>
      <c r="KHR97" s="1"/>
      <c r="KHS97" s="1"/>
      <c r="KHU97" s="18"/>
      <c r="KHV97" s="1"/>
      <c r="KHW97" s="1"/>
      <c r="KHX97" s="1"/>
      <c r="KHY97" s="1"/>
      <c r="KHZ97" s="1"/>
      <c r="KIA97" s="1"/>
      <c r="KIC97" s="18"/>
      <c r="KID97" s="1"/>
      <c r="KIE97" s="1"/>
      <c r="KIF97" s="1"/>
      <c r="KIG97" s="1"/>
      <c r="KIH97" s="1"/>
      <c r="KII97" s="1"/>
      <c r="KIK97" s="18"/>
      <c r="KIL97" s="1"/>
      <c r="KIM97" s="1"/>
      <c r="KIN97" s="1"/>
      <c r="KIO97" s="1"/>
      <c r="KIP97" s="1"/>
      <c r="KIQ97" s="1"/>
      <c r="KIS97" s="18"/>
      <c r="KIT97" s="1"/>
      <c r="KIU97" s="1"/>
      <c r="KIV97" s="1"/>
      <c r="KIW97" s="1"/>
      <c r="KIX97" s="1"/>
      <c r="KIY97" s="1"/>
      <c r="KJA97" s="18"/>
      <c r="KJB97" s="1"/>
      <c r="KJC97" s="1"/>
      <c r="KJD97" s="1"/>
      <c r="KJE97" s="1"/>
      <c r="KJF97" s="1"/>
      <c r="KJG97" s="1"/>
      <c r="KJI97" s="18"/>
      <c r="KJJ97" s="1"/>
      <c r="KJK97" s="1"/>
      <c r="KJL97" s="1"/>
      <c r="KJM97" s="1"/>
      <c r="KJN97" s="1"/>
      <c r="KJO97" s="1"/>
      <c r="KJQ97" s="18"/>
      <c r="KJR97" s="1"/>
      <c r="KJS97" s="1"/>
      <c r="KJT97" s="1"/>
      <c r="KJU97" s="1"/>
      <c r="KJV97" s="1"/>
      <c r="KJW97" s="1"/>
      <c r="KJY97" s="18"/>
      <c r="KJZ97" s="1"/>
      <c r="KKA97" s="1"/>
      <c r="KKB97" s="1"/>
      <c r="KKC97" s="1"/>
      <c r="KKD97" s="1"/>
      <c r="KKE97" s="1"/>
      <c r="KKG97" s="18"/>
      <c r="KKH97" s="1"/>
      <c r="KKI97" s="1"/>
      <c r="KKJ97" s="1"/>
      <c r="KKK97" s="1"/>
      <c r="KKL97" s="1"/>
      <c r="KKM97" s="1"/>
      <c r="KKO97" s="18"/>
      <c r="KKP97" s="1"/>
      <c r="KKQ97" s="1"/>
      <c r="KKR97" s="1"/>
      <c r="KKS97" s="1"/>
      <c r="KKT97" s="1"/>
      <c r="KKU97" s="1"/>
      <c r="KKW97" s="18"/>
      <c r="KKX97" s="1"/>
      <c r="KKY97" s="1"/>
      <c r="KKZ97" s="1"/>
      <c r="KLA97" s="1"/>
      <c r="KLB97" s="1"/>
      <c r="KLC97" s="1"/>
      <c r="KLE97" s="18"/>
      <c r="KLF97" s="1"/>
      <c r="KLG97" s="1"/>
      <c r="KLH97" s="1"/>
      <c r="KLI97" s="1"/>
      <c r="KLJ97" s="1"/>
      <c r="KLK97" s="1"/>
      <c r="KLM97" s="18"/>
      <c r="KLN97" s="1"/>
      <c r="KLO97" s="1"/>
      <c r="KLP97" s="1"/>
      <c r="KLQ97" s="1"/>
      <c r="KLR97" s="1"/>
      <c r="KLS97" s="1"/>
      <c r="KLU97" s="18"/>
      <c r="KLV97" s="1"/>
      <c r="KLW97" s="1"/>
      <c r="KLX97" s="1"/>
      <c r="KLY97" s="1"/>
      <c r="KLZ97" s="1"/>
      <c r="KMA97" s="1"/>
      <c r="KMC97" s="18"/>
      <c r="KMD97" s="1"/>
      <c r="KME97" s="1"/>
      <c r="KMF97" s="1"/>
      <c r="KMG97" s="1"/>
      <c r="KMH97" s="1"/>
      <c r="KMI97" s="1"/>
      <c r="KMK97" s="18"/>
      <c r="KML97" s="1"/>
      <c r="KMM97" s="1"/>
      <c r="KMN97" s="1"/>
      <c r="KMO97" s="1"/>
      <c r="KMP97" s="1"/>
      <c r="KMQ97" s="1"/>
      <c r="KMS97" s="18"/>
      <c r="KMT97" s="1"/>
      <c r="KMU97" s="1"/>
      <c r="KMV97" s="1"/>
      <c r="KMW97" s="1"/>
      <c r="KMX97" s="1"/>
      <c r="KMY97" s="1"/>
      <c r="KNA97" s="18"/>
      <c r="KNB97" s="1"/>
      <c r="KNC97" s="1"/>
      <c r="KND97" s="1"/>
      <c r="KNE97" s="1"/>
      <c r="KNF97" s="1"/>
      <c r="KNG97" s="1"/>
      <c r="KNI97" s="18"/>
      <c r="KNJ97" s="1"/>
      <c r="KNK97" s="1"/>
      <c r="KNL97" s="1"/>
      <c r="KNM97" s="1"/>
      <c r="KNN97" s="1"/>
      <c r="KNO97" s="1"/>
      <c r="KNQ97" s="18"/>
      <c r="KNR97" s="1"/>
      <c r="KNS97" s="1"/>
      <c r="KNT97" s="1"/>
      <c r="KNU97" s="1"/>
      <c r="KNV97" s="1"/>
      <c r="KNW97" s="1"/>
      <c r="KNY97" s="18"/>
      <c r="KNZ97" s="1"/>
      <c r="KOA97" s="1"/>
      <c r="KOB97" s="1"/>
      <c r="KOC97" s="1"/>
      <c r="KOD97" s="1"/>
      <c r="KOE97" s="1"/>
      <c r="KOG97" s="18"/>
      <c r="KOH97" s="1"/>
      <c r="KOI97" s="1"/>
      <c r="KOJ97" s="1"/>
      <c r="KOK97" s="1"/>
      <c r="KOL97" s="1"/>
      <c r="KOM97" s="1"/>
      <c r="KOO97" s="18"/>
      <c r="KOP97" s="1"/>
      <c r="KOQ97" s="1"/>
      <c r="KOR97" s="1"/>
      <c r="KOS97" s="1"/>
      <c r="KOT97" s="1"/>
      <c r="KOU97" s="1"/>
      <c r="KOW97" s="18"/>
      <c r="KOX97" s="1"/>
      <c r="KOY97" s="1"/>
      <c r="KOZ97" s="1"/>
      <c r="KPA97" s="1"/>
      <c r="KPB97" s="1"/>
      <c r="KPC97" s="1"/>
      <c r="KPE97" s="18"/>
      <c r="KPF97" s="1"/>
      <c r="KPG97" s="1"/>
      <c r="KPH97" s="1"/>
      <c r="KPI97" s="1"/>
      <c r="KPJ97" s="1"/>
      <c r="KPK97" s="1"/>
      <c r="KPM97" s="18"/>
      <c r="KPN97" s="1"/>
      <c r="KPO97" s="1"/>
      <c r="KPP97" s="1"/>
      <c r="KPQ97" s="1"/>
      <c r="KPR97" s="1"/>
      <c r="KPS97" s="1"/>
      <c r="KPU97" s="18"/>
      <c r="KPV97" s="1"/>
      <c r="KPW97" s="1"/>
      <c r="KPX97" s="1"/>
      <c r="KPY97" s="1"/>
      <c r="KPZ97" s="1"/>
      <c r="KQA97" s="1"/>
      <c r="KQC97" s="18"/>
      <c r="KQD97" s="1"/>
      <c r="KQE97" s="1"/>
      <c r="KQF97" s="1"/>
      <c r="KQG97" s="1"/>
      <c r="KQH97" s="1"/>
      <c r="KQI97" s="1"/>
      <c r="KQK97" s="18"/>
      <c r="KQL97" s="1"/>
      <c r="KQM97" s="1"/>
      <c r="KQN97" s="1"/>
      <c r="KQO97" s="1"/>
      <c r="KQP97" s="1"/>
      <c r="KQQ97" s="1"/>
      <c r="KQS97" s="18"/>
      <c r="KQT97" s="1"/>
      <c r="KQU97" s="1"/>
      <c r="KQV97" s="1"/>
      <c r="KQW97" s="1"/>
      <c r="KQX97" s="1"/>
      <c r="KQY97" s="1"/>
      <c r="KRA97" s="18"/>
      <c r="KRB97" s="1"/>
      <c r="KRC97" s="1"/>
      <c r="KRD97" s="1"/>
      <c r="KRE97" s="1"/>
      <c r="KRF97" s="1"/>
      <c r="KRG97" s="1"/>
      <c r="KRI97" s="18"/>
      <c r="KRJ97" s="1"/>
      <c r="KRK97" s="1"/>
      <c r="KRL97" s="1"/>
      <c r="KRM97" s="1"/>
      <c r="KRN97" s="1"/>
      <c r="KRO97" s="1"/>
      <c r="KRQ97" s="18"/>
      <c r="KRR97" s="1"/>
      <c r="KRS97" s="1"/>
      <c r="KRT97" s="1"/>
      <c r="KRU97" s="1"/>
      <c r="KRV97" s="1"/>
      <c r="KRW97" s="1"/>
      <c r="KRY97" s="18"/>
      <c r="KRZ97" s="1"/>
      <c r="KSA97" s="1"/>
      <c r="KSB97" s="1"/>
      <c r="KSC97" s="1"/>
      <c r="KSD97" s="1"/>
      <c r="KSE97" s="1"/>
      <c r="KSG97" s="18"/>
      <c r="KSH97" s="1"/>
      <c r="KSI97" s="1"/>
      <c r="KSJ97" s="1"/>
      <c r="KSK97" s="1"/>
      <c r="KSL97" s="1"/>
      <c r="KSM97" s="1"/>
      <c r="KSO97" s="18"/>
      <c r="KSP97" s="1"/>
      <c r="KSQ97" s="1"/>
      <c r="KSR97" s="1"/>
      <c r="KSS97" s="1"/>
      <c r="KST97" s="1"/>
      <c r="KSU97" s="1"/>
      <c r="KSW97" s="18"/>
      <c r="KSX97" s="1"/>
      <c r="KSY97" s="1"/>
      <c r="KSZ97" s="1"/>
      <c r="KTA97" s="1"/>
      <c r="KTB97" s="1"/>
      <c r="KTC97" s="1"/>
      <c r="KTE97" s="18"/>
      <c r="KTF97" s="1"/>
      <c r="KTG97" s="1"/>
      <c r="KTH97" s="1"/>
      <c r="KTI97" s="1"/>
      <c r="KTJ97" s="1"/>
      <c r="KTK97" s="1"/>
      <c r="KTM97" s="18"/>
      <c r="KTN97" s="1"/>
      <c r="KTO97" s="1"/>
      <c r="KTP97" s="1"/>
      <c r="KTQ97" s="1"/>
      <c r="KTR97" s="1"/>
      <c r="KTS97" s="1"/>
      <c r="KTU97" s="18"/>
      <c r="KTV97" s="1"/>
      <c r="KTW97" s="1"/>
      <c r="KTX97" s="1"/>
      <c r="KTY97" s="1"/>
      <c r="KTZ97" s="1"/>
      <c r="KUA97" s="1"/>
      <c r="KUC97" s="18"/>
      <c r="KUD97" s="1"/>
      <c r="KUE97" s="1"/>
      <c r="KUF97" s="1"/>
      <c r="KUG97" s="1"/>
      <c r="KUH97" s="1"/>
      <c r="KUI97" s="1"/>
      <c r="KUK97" s="18"/>
      <c r="KUL97" s="1"/>
      <c r="KUM97" s="1"/>
      <c r="KUN97" s="1"/>
      <c r="KUO97" s="1"/>
      <c r="KUP97" s="1"/>
      <c r="KUQ97" s="1"/>
      <c r="KUS97" s="18"/>
      <c r="KUT97" s="1"/>
      <c r="KUU97" s="1"/>
      <c r="KUV97" s="1"/>
      <c r="KUW97" s="1"/>
      <c r="KUX97" s="1"/>
      <c r="KUY97" s="1"/>
      <c r="KVA97" s="18"/>
      <c r="KVB97" s="1"/>
      <c r="KVC97" s="1"/>
      <c r="KVD97" s="1"/>
      <c r="KVE97" s="1"/>
      <c r="KVF97" s="1"/>
      <c r="KVG97" s="1"/>
      <c r="KVI97" s="18"/>
      <c r="KVJ97" s="1"/>
      <c r="KVK97" s="1"/>
      <c r="KVL97" s="1"/>
      <c r="KVM97" s="1"/>
      <c r="KVN97" s="1"/>
      <c r="KVO97" s="1"/>
      <c r="KVQ97" s="18"/>
      <c r="KVR97" s="1"/>
      <c r="KVS97" s="1"/>
      <c r="KVT97" s="1"/>
      <c r="KVU97" s="1"/>
      <c r="KVV97" s="1"/>
      <c r="KVW97" s="1"/>
      <c r="KVY97" s="18"/>
      <c r="KVZ97" s="1"/>
      <c r="KWA97" s="1"/>
      <c r="KWB97" s="1"/>
      <c r="KWC97" s="1"/>
      <c r="KWD97" s="1"/>
      <c r="KWE97" s="1"/>
      <c r="KWG97" s="18"/>
      <c r="KWH97" s="1"/>
      <c r="KWI97" s="1"/>
      <c r="KWJ97" s="1"/>
      <c r="KWK97" s="1"/>
      <c r="KWL97" s="1"/>
      <c r="KWM97" s="1"/>
      <c r="KWO97" s="18"/>
      <c r="KWP97" s="1"/>
      <c r="KWQ97" s="1"/>
      <c r="KWR97" s="1"/>
      <c r="KWS97" s="1"/>
      <c r="KWT97" s="1"/>
      <c r="KWU97" s="1"/>
      <c r="KWW97" s="18"/>
      <c r="KWX97" s="1"/>
      <c r="KWY97" s="1"/>
      <c r="KWZ97" s="1"/>
      <c r="KXA97" s="1"/>
      <c r="KXB97" s="1"/>
      <c r="KXC97" s="1"/>
      <c r="KXE97" s="18"/>
      <c r="KXF97" s="1"/>
      <c r="KXG97" s="1"/>
      <c r="KXH97" s="1"/>
      <c r="KXI97" s="1"/>
      <c r="KXJ97" s="1"/>
      <c r="KXK97" s="1"/>
      <c r="KXM97" s="18"/>
      <c r="KXN97" s="1"/>
      <c r="KXO97" s="1"/>
      <c r="KXP97" s="1"/>
      <c r="KXQ97" s="1"/>
      <c r="KXR97" s="1"/>
      <c r="KXS97" s="1"/>
      <c r="KXU97" s="18"/>
      <c r="KXV97" s="1"/>
      <c r="KXW97" s="1"/>
      <c r="KXX97" s="1"/>
      <c r="KXY97" s="1"/>
      <c r="KXZ97" s="1"/>
      <c r="KYA97" s="1"/>
      <c r="KYC97" s="18"/>
      <c r="KYD97" s="1"/>
      <c r="KYE97" s="1"/>
      <c r="KYF97" s="1"/>
      <c r="KYG97" s="1"/>
      <c r="KYH97" s="1"/>
      <c r="KYI97" s="1"/>
      <c r="KYK97" s="18"/>
      <c r="KYL97" s="1"/>
      <c r="KYM97" s="1"/>
      <c r="KYN97" s="1"/>
      <c r="KYO97" s="1"/>
      <c r="KYP97" s="1"/>
      <c r="KYQ97" s="1"/>
      <c r="KYS97" s="18"/>
      <c r="KYT97" s="1"/>
      <c r="KYU97" s="1"/>
      <c r="KYV97" s="1"/>
      <c r="KYW97" s="1"/>
      <c r="KYX97" s="1"/>
      <c r="KYY97" s="1"/>
      <c r="KZA97" s="18"/>
      <c r="KZB97" s="1"/>
      <c r="KZC97" s="1"/>
      <c r="KZD97" s="1"/>
      <c r="KZE97" s="1"/>
      <c r="KZF97" s="1"/>
      <c r="KZG97" s="1"/>
      <c r="KZI97" s="18"/>
      <c r="KZJ97" s="1"/>
      <c r="KZK97" s="1"/>
      <c r="KZL97" s="1"/>
      <c r="KZM97" s="1"/>
      <c r="KZN97" s="1"/>
      <c r="KZO97" s="1"/>
      <c r="KZQ97" s="18"/>
      <c r="KZR97" s="1"/>
      <c r="KZS97" s="1"/>
      <c r="KZT97" s="1"/>
      <c r="KZU97" s="1"/>
      <c r="KZV97" s="1"/>
      <c r="KZW97" s="1"/>
      <c r="KZY97" s="18"/>
      <c r="KZZ97" s="1"/>
      <c r="LAA97" s="1"/>
      <c r="LAB97" s="1"/>
      <c r="LAC97" s="1"/>
      <c r="LAD97" s="1"/>
      <c r="LAE97" s="1"/>
      <c r="LAG97" s="18"/>
      <c r="LAH97" s="1"/>
      <c r="LAI97" s="1"/>
      <c r="LAJ97" s="1"/>
      <c r="LAK97" s="1"/>
      <c r="LAL97" s="1"/>
      <c r="LAM97" s="1"/>
      <c r="LAO97" s="18"/>
      <c r="LAP97" s="1"/>
      <c r="LAQ97" s="1"/>
      <c r="LAR97" s="1"/>
      <c r="LAS97" s="1"/>
      <c r="LAT97" s="1"/>
      <c r="LAU97" s="1"/>
      <c r="LAW97" s="18"/>
      <c r="LAX97" s="1"/>
      <c r="LAY97" s="1"/>
      <c r="LAZ97" s="1"/>
      <c r="LBA97" s="1"/>
      <c r="LBB97" s="1"/>
      <c r="LBC97" s="1"/>
      <c r="LBE97" s="18"/>
      <c r="LBF97" s="1"/>
      <c r="LBG97" s="1"/>
      <c r="LBH97" s="1"/>
      <c r="LBI97" s="1"/>
      <c r="LBJ97" s="1"/>
      <c r="LBK97" s="1"/>
      <c r="LBM97" s="18"/>
      <c r="LBN97" s="1"/>
      <c r="LBO97" s="1"/>
      <c r="LBP97" s="1"/>
      <c r="LBQ97" s="1"/>
      <c r="LBR97" s="1"/>
      <c r="LBS97" s="1"/>
      <c r="LBU97" s="18"/>
      <c r="LBV97" s="1"/>
      <c r="LBW97" s="1"/>
      <c r="LBX97" s="1"/>
      <c r="LBY97" s="1"/>
      <c r="LBZ97" s="1"/>
      <c r="LCA97" s="1"/>
      <c r="LCC97" s="18"/>
      <c r="LCD97" s="1"/>
      <c r="LCE97" s="1"/>
      <c r="LCF97" s="1"/>
      <c r="LCG97" s="1"/>
      <c r="LCH97" s="1"/>
      <c r="LCI97" s="1"/>
      <c r="LCK97" s="18"/>
      <c r="LCL97" s="1"/>
      <c r="LCM97" s="1"/>
      <c r="LCN97" s="1"/>
      <c r="LCO97" s="1"/>
      <c r="LCP97" s="1"/>
      <c r="LCQ97" s="1"/>
      <c r="LCS97" s="18"/>
      <c r="LCT97" s="1"/>
      <c r="LCU97" s="1"/>
      <c r="LCV97" s="1"/>
      <c r="LCW97" s="1"/>
      <c r="LCX97" s="1"/>
      <c r="LCY97" s="1"/>
      <c r="LDA97" s="18"/>
      <c r="LDB97" s="1"/>
      <c r="LDC97" s="1"/>
      <c r="LDD97" s="1"/>
      <c r="LDE97" s="1"/>
      <c r="LDF97" s="1"/>
      <c r="LDG97" s="1"/>
      <c r="LDI97" s="18"/>
      <c r="LDJ97" s="1"/>
      <c r="LDK97" s="1"/>
      <c r="LDL97" s="1"/>
      <c r="LDM97" s="1"/>
      <c r="LDN97" s="1"/>
      <c r="LDO97" s="1"/>
      <c r="LDQ97" s="18"/>
      <c r="LDR97" s="1"/>
      <c r="LDS97" s="1"/>
      <c r="LDT97" s="1"/>
      <c r="LDU97" s="1"/>
      <c r="LDV97" s="1"/>
      <c r="LDW97" s="1"/>
      <c r="LDY97" s="18"/>
      <c r="LDZ97" s="1"/>
      <c r="LEA97" s="1"/>
      <c r="LEB97" s="1"/>
      <c r="LEC97" s="1"/>
      <c r="LED97" s="1"/>
      <c r="LEE97" s="1"/>
      <c r="LEG97" s="18"/>
      <c r="LEH97" s="1"/>
      <c r="LEI97" s="1"/>
      <c r="LEJ97" s="1"/>
      <c r="LEK97" s="1"/>
      <c r="LEL97" s="1"/>
      <c r="LEM97" s="1"/>
      <c r="LEO97" s="18"/>
      <c r="LEP97" s="1"/>
      <c r="LEQ97" s="1"/>
      <c r="LER97" s="1"/>
      <c r="LES97" s="1"/>
      <c r="LET97" s="1"/>
      <c r="LEU97" s="1"/>
      <c r="LEW97" s="18"/>
      <c r="LEX97" s="1"/>
      <c r="LEY97" s="1"/>
      <c r="LEZ97" s="1"/>
      <c r="LFA97" s="1"/>
      <c r="LFB97" s="1"/>
      <c r="LFC97" s="1"/>
      <c r="LFE97" s="18"/>
      <c r="LFF97" s="1"/>
      <c r="LFG97" s="1"/>
      <c r="LFH97" s="1"/>
      <c r="LFI97" s="1"/>
      <c r="LFJ97" s="1"/>
      <c r="LFK97" s="1"/>
      <c r="LFM97" s="18"/>
      <c r="LFN97" s="1"/>
      <c r="LFO97" s="1"/>
      <c r="LFP97" s="1"/>
      <c r="LFQ97" s="1"/>
      <c r="LFR97" s="1"/>
      <c r="LFS97" s="1"/>
      <c r="LFU97" s="18"/>
      <c r="LFV97" s="1"/>
      <c r="LFW97" s="1"/>
      <c r="LFX97" s="1"/>
      <c r="LFY97" s="1"/>
      <c r="LFZ97" s="1"/>
      <c r="LGA97" s="1"/>
      <c r="LGC97" s="18"/>
      <c r="LGD97" s="1"/>
      <c r="LGE97" s="1"/>
      <c r="LGF97" s="1"/>
      <c r="LGG97" s="1"/>
      <c r="LGH97" s="1"/>
      <c r="LGI97" s="1"/>
      <c r="LGK97" s="18"/>
      <c r="LGL97" s="1"/>
      <c r="LGM97" s="1"/>
      <c r="LGN97" s="1"/>
      <c r="LGO97" s="1"/>
      <c r="LGP97" s="1"/>
      <c r="LGQ97" s="1"/>
      <c r="LGS97" s="18"/>
      <c r="LGT97" s="1"/>
      <c r="LGU97" s="1"/>
      <c r="LGV97" s="1"/>
      <c r="LGW97" s="1"/>
      <c r="LGX97" s="1"/>
      <c r="LGY97" s="1"/>
      <c r="LHA97" s="18"/>
      <c r="LHB97" s="1"/>
      <c r="LHC97" s="1"/>
      <c r="LHD97" s="1"/>
      <c r="LHE97" s="1"/>
      <c r="LHF97" s="1"/>
      <c r="LHG97" s="1"/>
      <c r="LHI97" s="18"/>
      <c r="LHJ97" s="1"/>
      <c r="LHK97" s="1"/>
      <c r="LHL97" s="1"/>
      <c r="LHM97" s="1"/>
      <c r="LHN97" s="1"/>
      <c r="LHO97" s="1"/>
      <c r="LHQ97" s="18"/>
      <c r="LHR97" s="1"/>
      <c r="LHS97" s="1"/>
      <c r="LHT97" s="1"/>
      <c r="LHU97" s="1"/>
      <c r="LHV97" s="1"/>
      <c r="LHW97" s="1"/>
      <c r="LHY97" s="18"/>
      <c r="LHZ97" s="1"/>
      <c r="LIA97" s="1"/>
      <c r="LIB97" s="1"/>
      <c r="LIC97" s="1"/>
      <c r="LID97" s="1"/>
      <c r="LIE97" s="1"/>
      <c r="LIG97" s="18"/>
      <c r="LIH97" s="1"/>
      <c r="LII97" s="1"/>
      <c r="LIJ97" s="1"/>
      <c r="LIK97" s="1"/>
      <c r="LIL97" s="1"/>
      <c r="LIM97" s="1"/>
      <c r="LIO97" s="18"/>
      <c r="LIP97" s="1"/>
      <c r="LIQ97" s="1"/>
      <c r="LIR97" s="1"/>
      <c r="LIS97" s="1"/>
      <c r="LIT97" s="1"/>
      <c r="LIU97" s="1"/>
      <c r="LIW97" s="18"/>
      <c r="LIX97" s="1"/>
      <c r="LIY97" s="1"/>
      <c r="LIZ97" s="1"/>
      <c r="LJA97" s="1"/>
      <c r="LJB97" s="1"/>
      <c r="LJC97" s="1"/>
      <c r="LJE97" s="18"/>
      <c r="LJF97" s="1"/>
      <c r="LJG97" s="1"/>
      <c r="LJH97" s="1"/>
      <c r="LJI97" s="1"/>
      <c r="LJJ97" s="1"/>
      <c r="LJK97" s="1"/>
      <c r="LJM97" s="18"/>
      <c r="LJN97" s="1"/>
      <c r="LJO97" s="1"/>
      <c r="LJP97" s="1"/>
      <c r="LJQ97" s="1"/>
      <c r="LJR97" s="1"/>
      <c r="LJS97" s="1"/>
      <c r="LJU97" s="18"/>
      <c r="LJV97" s="1"/>
      <c r="LJW97" s="1"/>
      <c r="LJX97" s="1"/>
      <c r="LJY97" s="1"/>
      <c r="LJZ97" s="1"/>
      <c r="LKA97" s="1"/>
      <c r="LKC97" s="18"/>
      <c r="LKD97" s="1"/>
      <c r="LKE97" s="1"/>
      <c r="LKF97" s="1"/>
      <c r="LKG97" s="1"/>
      <c r="LKH97" s="1"/>
      <c r="LKI97" s="1"/>
      <c r="LKK97" s="18"/>
      <c r="LKL97" s="1"/>
      <c r="LKM97" s="1"/>
      <c r="LKN97" s="1"/>
      <c r="LKO97" s="1"/>
      <c r="LKP97" s="1"/>
      <c r="LKQ97" s="1"/>
      <c r="LKS97" s="18"/>
      <c r="LKT97" s="1"/>
      <c r="LKU97" s="1"/>
      <c r="LKV97" s="1"/>
      <c r="LKW97" s="1"/>
      <c r="LKX97" s="1"/>
      <c r="LKY97" s="1"/>
      <c r="LLA97" s="18"/>
      <c r="LLB97" s="1"/>
      <c r="LLC97" s="1"/>
      <c r="LLD97" s="1"/>
      <c r="LLE97" s="1"/>
      <c r="LLF97" s="1"/>
      <c r="LLG97" s="1"/>
      <c r="LLI97" s="18"/>
      <c r="LLJ97" s="1"/>
      <c r="LLK97" s="1"/>
      <c r="LLL97" s="1"/>
      <c r="LLM97" s="1"/>
      <c r="LLN97" s="1"/>
      <c r="LLO97" s="1"/>
      <c r="LLQ97" s="18"/>
      <c r="LLR97" s="1"/>
      <c r="LLS97" s="1"/>
      <c r="LLT97" s="1"/>
      <c r="LLU97" s="1"/>
      <c r="LLV97" s="1"/>
      <c r="LLW97" s="1"/>
      <c r="LLY97" s="18"/>
      <c r="LLZ97" s="1"/>
      <c r="LMA97" s="1"/>
      <c r="LMB97" s="1"/>
      <c r="LMC97" s="1"/>
      <c r="LMD97" s="1"/>
      <c r="LME97" s="1"/>
      <c r="LMG97" s="18"/>
      <c r="LMH97" s="1"/>
      <c r="LMI97" s="1"/>
      <c r="LMJ97" s="1"/>
      <c r="LMK97" s="1"/>
      <c r="LML97" s="1"/>
      <c r="LMM97" s="1"/>
      <c r="LMO97" s="18"/>
      <c r="LMP97" s="1"/>
      <c r="LMQ97" s="1"/>
      <c r="LMR97" s="1"/>
      <c r="LMS97" s="1"/>
      <c r="LMT97" s="1"/>
      <c r="LMU97" s="1"/>
      <c r="LMW97" s="18"/>
      <c r="LMX97" s="1"/>
      <c r="LMY97" s="1"/>
      <c r="LMZ97" s="1"/>
      <c r="LNA97" s="1"/>
      <c r="LNB97" s="1"/>
      <c r="LNC97" s="1"/>
      <c r="LNE97" s="18"/>
      <c r="LNF97" s="1"/>
      <c r="LNG97" s="1"/>
      <c r="LNH97" s="1"/>
      <c r="LNI97" s="1"/>
      <c r="LNJ97" s="1"/>
      <c r="LNK97" s="1"/>
      <c r="LNM97" s="18"/>
      <c r="LNN97" s="1"/>
      <c r="LNO97" s="1"/>
      <c r="LNP97" s="1"/>
      <c r="LNQ97" s="1"/>
      <c r="LNR97" s="1"/>
      <c r="LNS97" s="1"/>
      <c r="LNU97" s="18"/>
      <c r="LNV97" s="1"/>
      <c r="LNW97" s="1"/>
      <c r="LNX97" s="1"/>
      <c r="LNY97" s="1"/>
      <c r="LNZ97" s="1"/>
      <c r="LOA97" s="1"/>
      <c r="LOC97" s="18"/>
      <c r="LOD97" s="1"/>
      <c r="LOE97" s="1"/>
      <c r="LOF97" s="1"/>
      <c r="LOG97" s="1"/>
      <c r="LOH97" s="1"/>
      <c r="LOI97" s="1"/>
      <c r="LOK97" s="18"/>
      <c r="LOL97" s="1"/>
      <c r="LOM97" s="1"/>
      <c r="LON97" s="1"/>
      <c r="LOO97" s="1"/>
      <c r="LOP97" s="1"/>
      <c r="LOQ97" s="1"/>
      <c r="LOS97" s="18"/>
      <c r="LOT97" s="1"/>
      <c r="LOU97" s="1"/>
      <c r="LOV97" s="1"/>
      <c r="LOW97" s="1"/>
      <c r="LOX97" s="1"/>
      <c r="LOY97" s="1"/>
      <c r="LPA97" s="18"/>
      <c r="LPB97" s="1"/>
      <c r="LPC97" s="1"/>
      <c r="LPD97" s="1"/>
      <c r="LPE97" s="1"/>
      <c r="LPF97" s="1"/>
      <c r="LPG97" s="1"/>
      <c r="LPI97" s="18"/>
      <c r="LPJ97" s="1"/>
      <c r="LPK97" s="1"/>
      <c r="LPL97" s="1"/>
      <c r="LPM97" s="1"/>
      <c r="LPN97" s="1"/>
      <c r="LPO97" s="1"/>
      <c r="LPQ97" s="18"/>
      <c r="LPR97" s="1"/>
      <c r="LPS97" s="1"/>
      <c r="LPT97" s="1"/>
      <c r="LPU97" s="1"/>
      <c r="LPV97" s="1"/>
      <c r="LPW97" s="1"/>
      <c r="LPY97" s="18"/>
      <c r="LPZ97" s="1"/>
      <c r="LQA97" s="1"/>
      <c r="LQB97" s="1"/>
      <c r="LQC97" s="1"/>
      <c r="LQD97" s="1"/>
      <c r="LQE97" s="1"/>
      <c r="LQG97" s="18"/>
      <c r="LQH97" s="1"/>
      <c r="LQI97" s="1"/>
      <c r="LQJ97" s="1"/>
      <c r="LQK97" s="1"/>
      <c r="LQL97" s="1"/>
      <c r="LQM97" s="1"/>
      <c r="LQO97" s="18"/>
      <c r="LQP97" s="1"/>
      <c r="LQQ97" s="1"/>
      <c r="LQR97" s="1"/>
      <c r="LQS97" s="1"/>
      <c r="LQT97" s="1"/>
      <c r="LQU97" s="1"/>
      <c r="LQW97" s="18"/>
      <c r="LQX97" s="1"/>
      <c r="LQY97" s="1"/>
      <c r="LQZ97" s="1"/>
      <c r="LRA97" s="1"/>
      <c r="LRB97" s="1"/>
      <c r="LRC97" s="1"/>
      <c r="LRE97" s="18"/>
      <c r="LRF97" s="1"/>
      <c r="LRG97" s="1"/>
      <c r="LRH97" s="1"/>
      <c r="LRI97" s="1"/>
      <c r="LRJ97" s="1"/>
      <c r="LRK97" s="1"/>
      <c r="LRM97" s="18"/>
      <c r="LRN97" s="1"/>
      <c r="LRO97" s="1"/>
      <c r="LRP97" s="1"/>
      <c r="LRQ97" s="1"/>
      <c r="LRR97" s="1"/>
      <c r="LRS97" s="1"/>
      <c r="LRU97" s="18"/>
      <c r="LRV97" s="1"/>
      <c r="LRW97" s="1"/>
      <c r="LRX97" s="1"/>
      <c r="LRY97" s="1"/>
      <c r="LRZ97" s="1"/>
      <c r="LSA97" s="1"/>
      <c r="LSC97" s="18"/>
      <c r="LSD97" s="1"/>
      <c r="LSE97" s="1"/>
      <c r="LSF97" s="1"/>
      <c r="LSG97" s="1"/>
      <c r="LSH97" s="1"/>
      <c r="LSI97" s="1"/>
      <c r="LSK97" s="18"/>
      <c r="LSL97" s="1"/>
      <c r="LSM97" s="1"/>
      <c r="LSN97" s="1"/>
      <c r="LSO97" s="1"/>
      <c r="LSP97" s="1"/>
      <c r="LSQ97" s="1"/>
      <c r="LSS97" s="18"/>
      <c r="LST97" s="1"/>
      <c r="LSU97" s="1"/>
      <c r="LSV97" s="1"/>
      <c r="LSW97" s="1"/>
      <c r="LSX97" s="1"/>
      <c r="LSY97" s="1"/>
      <c r="LTA97" s="18"/>
      <c r="LTB97" s="1"/>
      <c r="LTC97" s="1"/>
      <c r="LTD97" s="1"/>
      <c r="LTE97" s="1"/>
      <c r="LTF97" s="1"/>
      <c r="LTG97" s="1"/>
      <c r="LTI97" s="18"/>
      <c r="LTJ97" s="1"/>
      <c r="LTK97" s="1"/>
      <c r="LTL97" s="1"/>
      <c r="LTM97" s="1"/>
      <c r="LTN97" s="1"/>
      <c r="LTO97" s="1"/>
      <c r="LTQ97" s="18"/>
      <c r="LTR97" s="1"/>
      <c r="LTS97" s="1"/>
      <c r="LTT97" s="1"/>
      <c r="LTU97" s="1"/>
      <c r="LTV97" s="1"/>
      <c r="LTW97" s="1"/>
      <c r="LTY97" s="18"/>
      <c r="LTZ97" s="1"/>
      <c r="LUA97" s="1"/>
      <c r="LUB97" s="1"/>
      <c r="LUC97" s="1"/>
      <c r="LUD97" s="1"/>
      <c r="LUE97" s="1"/>
      <c r="LUG97" s="18"/>
      <c r="LUH97" s="1"/>
      <c r="LUI97" s="1"/>
      <c r="LUJ97" s="1"/>
      <c r="LUK97" s="1"/>
      <c r="LUL97" s="1"/>
      <c r="LUM97" s="1"/>
      <c r="LUO97" s="18"/>
      <c r="LUP97" s="1"/>
      <c r="LUQ97" s="1"/>
      <c r="LUR97" s="1"/>
      <c r="LUS97" s="1"/>
      <c r="LUT97" s="1"/>
      <c r="LUU97" s="1"/>
      <c r="LUW97" s="18"/>
      <c r="LUX97" s="1"/>
      <c r="LUY97" s="1"/>
      <c r="LUZ97" s="1"/>
      <c r="LVA97" s="1"/>
      <c r="LVB97" s="1"/>
      <c r="LVC97" s="1"/>
      <c r="LVE97" s="18"/>
      <c r="LVF97" s="1"/>
      <c r="LVG97" s="1"/>
      <c r="LVH97" s="1"/>
      <c r="LVI97" s="1"/>
      <c r="LVJ97" s="1"/>
      <c r="LVK97" s="1"/>
      <c r="LVM97" s="18"/>
      <c r="LVN97" s="1"/>
      <c r="LVO97" s="1"/>
      <c r="LVP97" s="1"/>
      <c r="LVQ97" s="1"/>
      <c r="LVR97" s="1"/>
      <c r="LVS97" s="1"/>
      <c r="LVU97" s="18"/>
      <c r="LVV97" s="1"/>
      <c r="LVW97" s="1"/>
      <c r="LVX97" s="1"/>
      <c r="LVY97" s="1"/>
      <c r="LVZ97" s="1"/>
      <c r="LWA97" s="1"/>
      <c r="LWC97" s="18"/>
      <c r="LWD97" s="1"/>
      <c r="LWE97" s="1"/>
      <c r="LWF97" s="1"/>
      <c r="LWG97" s="1"/>
      <c r="LWH97" s="1"/>
      <c r="LWI97" s="1"/>
      <c r="LWK97" s="18"/>
      <c r="LWL97" s="1"/>
      <c r="LWM97" s="1"/>
      <c r="LWN97" s="1"/>
      <c r="LWO97" s="1"/>
      <c r="LWP97" s="1"/>
      <c r="LWQ97" s="1"/>
      <c r="LWS97" s="18"/>
      <c r="LWT97" s="1"/>
      <c r="LWU97" s="1"/>
      <c r="LWV97" s="1"/>
      <c r="LWW97" s="1"/>
      <c r="LWX97" s="1"/>
      <c r="LWY97" s="1"/>
      <c r="LXA97" s="18"/>
      <c r="LXB97" s="1"/>
      <c r="LXC97" s="1"/>
      <c r="LXD97" s="1"/>
      <c r="LXE97" s="1"/>
      <c r="LXF97" s="1"/>
      <c r="LXG97" s="1"/>
      <c r="LXI97" s="18"/>
      <c r="LXJ97" s="1"/>
      <c r="LXK97" s="1"/>
      <c r="LXL97" s="1"/>
      <c r="LXM97" s="1"/>
      <c r="LXN97" s="1"/>
      <c r="LXO97" s="1"/>
      <c r="LXQ97" s="18"/>
      <c r="LXR97" s="1"/>
      <c r="LXS97" s="1"/>
      <c r="LXT97" s="1"/>
      <c r="LXU97" s="1"/>
      <c r="LXV97" s="1"/>
      <c r="LXW97" s="1"/>
      <c r="LXY97" s="18"/>
      <c r="LXZ97" s="1"/>
      <c r="LYA97" s="1"/>
      <c r="LYB97" s="1"/>
      <c r="LYC97" s="1"/>
      <c r="LYD97" s="1"/>
      <c r="LYE97" s="1"/>
      <c r="LYG97" s="18"/>
      <c r="LYH97" s="1"/>
      <c r="LYI97" s="1"/>
      <c r="LYJ97" s="1"/>
      <c r="LYK97" s="1"/>
      <c r="LYL97" s="1"/>
      <c r="LYM97" s="1"/>
      <c r="LYO97" s="18"/>
      <c r="LYP97" s="1"/>
      <c r="LYQ97" s="1"/>
      <c r="LYR97" s="1"/>
      <c r="LYS97" s="1"/>
      <c r="LYT97" s="1"/>
      <c r="LYU97" s="1"/>
      <c r="LYW97" s="18"/>
      <c r="LYX97" s="1"/>
      <c r="LYY97" s="1"/>
      <c r="LYZ97" s="1"/>
      <c r="LZA97" s="1"/>
      <c r="LZB97" s="1"/>
      <c r="LZC97" s="1"/>
      <c r="LZE97" s="18"/>
      <c r="LZF97" s="1"/>
      <c r="LZG97" s="1"/>
      <c r="LZH97" s="1"/>
      <c r="LZI97" s="1"/>
      <c r="LZJ97" s="1"/>
      <c r="LZK97" s="1"/>
      <c r="LZM97" s="18"/>
      <c r="LZN97" s="1"/>
      <c r="LZO97" s="1"/>
      <c r="LZP97" s="1"/>
      <c r="LZQ97" s="1"/>
      <c r="LZR97" s="1"/>
      <c r="LZS97" s="1"/>
      <c r="LZU97" s="18"/>
      <c r="LZV97" s="1"/>
      <c r="LZW97" s="1"/>
      <c r="LZX97" s="1"/>
      <c r="LZY97" s="1"/>
      <c r="LZZ97" s="1"/>
      <c r="MAA97" s="1"/>
      <c r="MAC97" s="18"/>
      <c r="MAD97" s="1"/>
      <c r="MAE97" s="1"/>
      <c r="MAF97" s="1"/>
      <c r="MAG97" s="1"/>
      <c r="MAH97" s="1"/>
      <c r="MAI97" s="1"/>
      <c r="MAK97" s="18"/>
      <c r="MAL97" s="1"/>
      <c r="MAM97" s="1"/>
      <c r="MAN97" s="1"/>
      <c r="MAO97" s="1"/>
      <c r="MAP97" s="1"/>
      <c r="MAQ97" s="1"/>
      <c r="MAS97" s="18"/>
      <c r="MAT97" s="1"/>
      <c r="MAU97" s="1"/>
      <c r="MAV97" s="1"/>
      <c r="MAW97" s="1"/>
      <c r="MAX97" s="1"/>
      <c r="MAY97" s="1"/>
      <c r="MBA97" s="18"/>
      <c r="MBB97" s="1"/>
      <c r="MBC97" s="1"/>
      <c r="MBD97" s="1"/>
      <c r="MBE97" s="1"/>
      <c r="MBF97" s="1"/>
      <c r="MBG97" s="1"/>
      <c r="MBI97" s="18"/>
      <c r="MBJ97" s="1"/>
      <c r="MBK97" s="1"/>
      <c r="MBL97" s="1"/>
      <c r="MBM97" s="1"/>
      <c r="MBN97" s="1"/>
      <c r="MBO97" s="1"/>
      <c r="MBQ97" s="18"/>
      <c r="MBR97" s="1"/>
      <c r="MBS97" s="1"/>
      <c r="MBT97" s="1"/>
      <c r="MBU97" s="1"/>
      <c r="MBV97" s="1"/>
      <c r="MBW97" s="1"/>
      <c r="MBY97" s="18"/>
      <c r="MBZ97" s="1"/>
      <c r="MCA97" s="1"/>
      <c r="MCB97" s="1"/>
      <c r="MCC97" s="1"/>
      <c r="MCD97" s="1"/>
      <c r="MCE97" s="1"/>
      <c r="MCG97" s="18"/>
      <c r="MCH97" s="1"/>
      <c r="MCI97" s="1"/>
      <c r="MCJ97" s="1"/>
      <c r="MCK97" s="1"/>
      <c r="MCL97" s="1"/>
      <c r="MCM97" s="1"/>
      <c r="MCO97" s="18"/>
      <c r="MCP97" s="1"/>
      <c r="MCQ97" s="1"/>
      <c r="MCR97" s="1"/>
      <c r="MCS97" s="1"/>
      <c r="MCT97" s="1"/>
      <c r="MCU97" s="1"/>
      <c r="MCW97" s="18"/>
      <c r="MCX97" s="1"/>
      <c r="MCY97" s="1"/>
      <c r="MCZ97" s="1"/>
      <c r="MDA97" s="1"/>
      <c r="MDB97" s="1"/>
      <c r="MDC97" s="1"/>
      <c r="MDE97" s="18"/>
      <c r="MDF97" s="1"/>
      <c r="MDG97" s="1"/>
      <c r="MDH97" s="1"/>
      <c r="MDI97" s="1"/>
      <c r="MDJ97" s="1"/>
      <c r="MDK97" s="1"/>
      <c r="MDM97" s="18"/>
      <c r="MDN97" s="1"/>
      <c r="MDO97" s="1"/>
      <c r="MDP97" s="1"/>
      <c r="MDQ97" s="1"/>
      <c r="MDR97" s="1"/>
      <c r="MDS97" s="1"/>
      <c r="MDU97" s="18"/>
      <c r="MDV97" s="1"/>
      <c r="MDW97" s="1"/>
      <c r="MDX97" s="1"/>
      <c r="MDY97" s="1"/>
      <c r="MDZ97" s="1"/>
      <c r="MEA97" s="1"/>
      <c r="MEC97" s="18"/>
      <c r="MED97" s="1"/>
      <c r="MEE97" s="1"/>
      <c r="MEF97" s="1"/>
      <c r="MEG97" s="1"/>
      <c r="MEH97" s="1"/>
      <c r="MEI97" s="1"/>
      <c r="MEK97" s="18"/>
      <c r="MEL97" s="1"/>
      <c r="MEM97" s="1"/>
      <c r="MEN97" s="1"/>
      <c r="MEO97" s="1"/>
      <c r="MEP97" s="1"/>
      <c r="MEQ97" s="1"/>
      <c r="MES97" s="18"/>
      <c r="MET97" s="1"/>
      <c r="MEU97" s="1"/>
      <c r="MEV97" s="1"/>
      <c r="MEW97" s="1"/>
      <c r="MEX97" s="1"/>
      <c r="MEY97" s="1"/>
      <c r="MFA97" s="18"/>
      <c r="MFB97" s="1"/>
      <c r="MFC97" s="1"/>
      <c r="MFD97" s="1"/>
      <c r="MFE97" s="1"/>
      <c r="MFF97" s="1"/>
      <c r="MFG97" s="1"/>
      <c r="MFI97" s="18"/>
      <c r="MFJ97" s="1"/>
      <c r="MFK97" s="1"/>
      <c r="MFL97" s="1"/>
      <c r="MFM97" s="1"/>
      <c r="MFN97" s="1"/>
      <c r="MFO97" s="1"/>
      <c r="MFQ97" s="18"/>
      <c r="MFR97" s="1"/>
      <c r="MFS97" s="1"/>
      <c r="MFT97" s="1"/>
      <c r="MFU97" s="1"/>
      <c r="MFV97" s="1"/>
      <c r="MFW97" s="1"/>
      <c r="MFY97" s="18"/>
      <c r="MFZ97" s="1"/>
      <c r="MGA97" s="1"/>
      <c r="MGB97" s="1"/>
      <c r="MGC97" s="1"/>
      <c r="MGD97" s="1"/>
      <c r="MGE97" s="1"/>
      <c r="MGG97" s="18"/>
      <c r="MGH97" s="1"/>
      <c r="MGI97" s="1"/>
      <c r="MGJ97" s="1"/>
      <c r="MGK97" s="1"/>
      <c r="MGL97" s="1"/>
      <c r="MGM97" s="1"/>
      <c r="MGO97" s="18"/>
      <c r="MGP97" s="1"/>
      <c r="MGQ97" s="1"/>
      <c r="MGR97" s="1"/>
      <c r="MGS97" s="1"/>
      <c r="MGT97" s="1"/>
      <c r="MGU97" s="1"/>
      <c r="MGW97" s="18"/>
      <c r="MGX97" s="1"/>
      <c r="MGY97" s="1"/>
      <c r="MGZ97" s="1"/>
      <c r="MHA97" s="1"/>
      <c r="MHB97" s="1"/>
      <c r="MHC97" s="1"/>
      <c r="MHE97" s="18"/>
      <c r="MHF97" s="1"/>
      <c r="MHG97" s="1"/>
      <c r="MHH97" s="1"/>
      <c r="MHI97" s="1"/>
      <c r="MHJ97" s="1"/>
      <c r="MHK97" s="1"/>
      <c r="MHM97" s="18"/>
      <c r="MHN97" s="1"/>
      <c r="MHO97" s="1"/>
      <c r="MHP97" s="1"/>
      <c r="MHQ97" s="1"/>
      <c r="MHR97" s="1"/>
      <c r="MHS97" s="1"/>
      <c r="MHU97" s="18"/>
      <c r="MHV97" s="1"/>
      <c r="MHW97" s="1"/>
      <c r="MHX97" s="1"/>
      <c r="MHY97" s="1"/>
      <c r="MHZ97" s="1"/>
      <c r="MIA97" s="1"/>
      <c r="MIC97" s="18"/>
      <c r="MID97" s="1"/>
      <c r="MIE97" s="1"/>
      <c r="MIF97" s="1"/>
      <c r="MIG97" s="1"/>
      <c r="MIH97" s="1"/>
      <c r="MII97" s="1"/>
      <c r="MIK97" s="18"/>
      <c r="MIL97" s="1"/>
      <c r="MIM97" s="1"/>
      <c r="MIN97" s="1"/>
      <c r="MIO97" s="1"/>
      <c r="MIP97" s="1"/>
      <c r="MIQ97" s="1"/>
      <c r="MIS97" s="18"/>
      <c r="MIT97" s="1"/>
      <c r="MIU97" s="1"/>
      <c r="MIV97" s="1"/>
      <c r="MIW97" s="1"/>
      <c r="MIX97" s="1"/>
      <c r="MIY97" s="1"/>
      <c r="MJA97" s="18"/>
      <c r="MJB97" s="1"/>
      <c r="MJC97" s="1"/>
      <c r="MJD97" s="1"/>
      <c r="MJE97" s="1"/>
      <c r="MJF97" s="1"/>
      <c r="MJG97" s="1"/>
      <c r="MJI97" s="18"/>
      <c r="MJJ97" s="1"/>
      <c r="MJK97" s="1"/>
      <c r="MJL97" s="1"/>
      <c r="MJM97" s="1"/>
      <c r="MJN97" s="1"/>
      <c r="MJO97" s="1"/>
      <c r="MJQ97" s="18"/>
      <c r="MJR97" s="1"/>
      <c r="MJS97" s="1"/>
      <c r="MJT97" s="1"/>
      <c r="MJU97" s="1"/>
      <c r="MJV97" s="1"/>
      <c r="MJW97" s="1"/>
      <c r="MJY97" s="18"/>
      <c r="MJZ97" s="1"/>
      <c r="MKA97" s="1"/>
      <c r="MKB97" s="1"/>
      <c r="MKC97" s="1"/>
      <c r="MKD97" s="1"/>
      <c r="MKE97" s="1"/>
      <c r="MKG97" s="18"/>
      <c r="MKH97" s="1"/>
      <c r="MKI97" s="1"/>
      <c r="MKJ97" s="1"/>
      <c r="MKK97" s="1"/>
      <c r="MKL97" s="1"/>
      <c r="MKM97" s="1"/>
      <c r="MKO97" s="18"/>
      <c r="MKP97" s="1"/>
      <c r="MKQ97" s="1"/>
      <c r="MKR97" s="1"/>
      <c r="MKS97" s="1"/>
      <c r="MKT97" s="1"/>
      <c r="MKU97" s="1"/>
      <c r="MKW97" s="18"/>
      <c r="MKX97" s="1"/>
      <c r="MKY97" s="1"/>
      <c r="MKZ97" s="1"/>
      <c r="MLA97" s="1"/>
      <c r="MLB97" s="1"/>
      <c r="MLC97" s="1"/>
      <c r="MLE97" s="18"/>
      <c r="MLF97" s="1"/>
      <c r="MLG97" s="1"/>
      <c r="MLH97" s="1"/>
      <c r="MLI97" s="1"/>
      <c r="MLJ97" s="1"/>
      <c r="MLK97" s="1"/>
      <c r="MLM97" s="18"/>
      <c r="MLN97" s="1"/>
      <c r="MLO97" s="1"/>
      <c r="MLP97" s="1"/>
      <c r="MLQ97" s="1"/>
      <c r="MLR97" s="1"/>
      <c r="MLS97" s="1"/>
      <c r="MLU97" s="18"/>
      <c r="MLV97" s="1"/>
      <c r="MLW97" s="1"/>
      <c r="MLX97" s="1"/>
      <c r="MLY97" s="1"/>
      <c r="MLZ97" s="1"/>
      <c r="MMA97" s="1"/>
      <c r="MMC97" s="18"/>
      <c r="MMD97" s="1"/>
      <c r="MME97" s="1"/>
      <c r="MMF97" s="1"/>
      <c r="MMG97" s="1"/>
      <c r="MMH97" s="1"/>
      <c r="MMI97" s="1"/>
      <c r="MMK97" s="18"/>
      <c r="MML97" s="1"/>
      <c r="MMM97" s="1"/>
      <c r="MMN97" s="1"/>
      <c r="MMO97" s="1"/>
      <c r="MMP97" s="1"/>
      <c r="MMQ97" s="1"/>
      <c r="MMS97" s="18"/>
      <c r="MMT97" s="1"/>
      <c r="MMU97" s="1"/>
      <c r="MMV97" s="1"/>
      <c r="MMW97" s="1"/>
      <c r="MMX97" s="1"/>
      <c r="MMY97" s="1"/>
      <c r="MNA97" s="18"/>
      <c r="MNB97" s="1"/>
      <c r="MNC97" s="1"/>
      <c r="MND97" s="1"/>
      <c r="MNE97" s="1"/>
      <c r="MNF97" s="1"/>
      <c r="MNG97" s="1"/>
      <c r="MNI97" s="18"/>
      <c r="MNJ97" s="1"/>
      <c r="MNK97" s="1"/>
      <c r="MNL97" s="1"/>
      <c r="MNM97" s="1"/>
      <c r="MNN97" s="1"/>
      <c r="MNO97" s="1"/>
      <c r="MNQ97" s="18"/>
      <c r="MNR97" s="1"/>
      <c r="MNS97" s="1"/>
      <c r="MNT97" s="1"/>
      <c r="MNU97" s="1"/>
      <c r="MNV97" s="1"/>
      <c r="MNW97" s="1"/>
      <c r="MNY97" s="18"/>
      <c r="MNZ97" s="1"/>
      <c r="MOA97" s="1"/>
      <c r="MOB97" s="1"/>
      <c r="MOC97" s="1"/>
      <c r="MOD97" s="1"/>
      <c r="MOE97" s="1"/>
      <c r="MOG97" s="18"/>
      <c r="MOH97" s="1"/>
      <c r="MOI97" s="1"/>
      <c r="MOJ97" s="1"/>
      <c r="MOK97" s="1"/>
      <c r="MOL97" s="1"/>
      <c r="MOM97" s="1"/>
      <c r="MOO97" s="18"/>
      <c r="MOP97" s="1"/>
      <c r="MOQ97" s="1"/>
      <c r="MOR97" s="1"/>
      <c r="MOS97" s="1"/>
      <c r="MOT97" s="1"/>
      <c r="MOU97" s="1"/>
      <c r="MOW97" s="18"/>
      <c r="MOX97" s="1"/>
      <c r="MOY97" s="1"/>
      <c r="MOZ97" s="1"/>
      <c r="MPA97" s="1"/>
      <c r="MPB97" s="1"/>
      <c r="MPC97" s="1"/>
      <c r="MPE97" s="18"/>
      <c r="MPF97" s="1"/>
      <c r="MPG97" s="1"/>
      <c r="MPH97" s="1"/>
      <c r="MPI97" s="1"/>
      <c r="MPJ97" s="1"/>
      <c r="MPK97" s="1"/>
      <c r="MPM97" s="18"/>
      <c r="MPN97" s="1"/>
      <c r="MPO97" s="1"/>
      <c r="MPP97" s="1"/>
      <c r="MPQ97" s="1"/>
      <c r="MPR97" s="1"/>
      <c r="MPS97" s="1"/>
      <c r="MPU97" s="18"/>
      <c r="MPV97" s="1"/>
      <c r="MPW97" s="1"/>
      <c r="MPX97" s="1"/>
      <c r="MPY97" s="1"/>
      <c r="MPZ97" s="1"/>
      <c r="MQA97" s="1"/>
      <c r="MQC97" s="18"/>
      <c r="MQD97" s="1"/>
      <c r="MQE97" s="1"/>
      <c r="MQF97" s="1"/>
      <c r="MQG97" s="1"/>
      <c r="MQH97" s="1"/>
      <c r="MQI97" s="1"/>
      <c r="MQK97" s="18"/>
      <c r="MQL97" s="1"/>
      <c r="MQM97" s="1"/>
      <c r="MQN97" s="1"/>
      <c r="MQO97" s="1"/>
      <c r="MQP97" s="1"/>
      <c r="MQQ97" s="1"/>
      <c r="MQS97" s="18"/>
      <c r="MQT97" s="1"/>
      <c r="MQU97" s="1"/>
      <c r="MQV97" s="1"/>
      <c r="MQW97" s="1"/>
      <c r="MQX97" s="1"/>
      <c r="MQY97" s="1"/>
      <c r="MRA97" s="18"/>
      <c r="MRB97" s="1"/>
      <c r="MRC97" s="1"/>
      <c r="MRD97" s="1"/>
      <c r="MRE97" s="1"/>
      <c r="MRF97" s="1"/>
      <c r="MRG97" s="1"/>
      <c r="MRI97" s="18"/>
      <c r="MRJ97" s="1"/>
      <c r="MRK97" s="1"/>
      <c r="MRL97" s="1"/>
      <c r="MRM97" s="1"/>
      <c r="MRN97" s="1"/>
      <c r="MRO97" s="1"/>
      <c r="MRQ97" s="18"/>
      <c r="MRR97" s="1"/>
      <c r="MRS97" s="1"/>
      <c r="MRT97" s="1"/>
      <c r="MRU97" s="1"/>
      <c r="MRV97" s="1"/>
      <c r="MRW97" s="1"/>
      <c r="MRY97" s="18"/>
      <c r="MRZ97" s="1"/>
      <c r="MSA97" s="1"/>
      <c r="MSB97" s="1"/>
      <c r="MSC97" s="1"/>
      <c r="MSD97" s="1"/>
      <c r="MSE97" s="1"/>
      <c r="MSG97" s="18"/>
      <c r="MSH97" s="1"/>
      <c r="MSI97" s="1"/>
      <c r="MSJ97" s="1"/>
      <c r="MSK97" s="1"/>
      <c r="MSL97" s="1"/>
      <c r="MSM97" s="1"/>
      <c r="MSO97" s="18"/>
      <c r="MSP97" s="1"/>
      <c r="MSQ97" s="1"/>
      <c r="MSR97" s="1"/>
      <c r="MSS97" s="1"/>
      <c r="MST97" s="1"/>
      <c r="MSU97" s="1"/>
      <c r="MSW97" s="18"/>
      <c r="MSX97" s="1"/>
      <c r="MSY97" s="1"/>
      <c r="MSZ97" s="1"/>
      <c r="MTA97" s="1"/>
      <c r="MTB97" s="1"/>
      <c r="MTC97" s="1"/>
      <c r="MTE97" s="18"/>
      <c r="MTF97" s="1"/>
      <c r="MTG97" s="1"/>
      <c r="MTH97" s="1"/>
      <c r="MTI97" s="1"/>
      <c r="MTJ97" s="1"/>
      <c r="MTK97" s="1"/>
      <c r="MTM97" s="18"/>
      <c r="MTN97" s="1"/>
      <c r="MTO97" s="1"/>
      <c r="MTP97" s="1"/>
      <c r="MTQ97" s="1"/>
      <c r="MTR97" s="1"/>
      <c r="MTS97" s="1"/>
      <c r="MTU97" s="18"/>
      <c r="MTV97" s="1"/>
      <c r="MTW97" s="1"/>
      <c r="MTX97" s="1"/>
      <c r="MTY97" s="1"/>
      <c r="MTZ97" s="1"/>
      <c r="MUA97" s="1"/>
      <c r="MUC97" s="18"/>
      <c r="MUD97" s="1"/>
      <c r="MUE97" s="1"/>
      <c r="MUF97" s="1"/>
      <c r="MUG97" s="1"/>
      <c r="MUH97" s="1"/>
      <c r="MUI97" s="1"/>
      <c r="MUK97" s="18"/>
      <c r="MUL97" s="1"/>
      <c r="MUM97" s="1"/>
      <c r="MUN97" s="1"/>
      <c r="MUO97" s="1"/>
      <c r="MUP97" s="1"/>
      <c r="MUQ97" s="1"/>
      <c r="MUS97" s="18"/>
      <c r="MUT97" s="1"/>
      <c r="MUU97" s="1"/>
      <c r="MUV97" s="1"/>
      <c r="MUW97" s="1"/>
      <c r="MUX97" s="1"/>
      <c r="MUY97" s="1"/>
      <c r="MVA97" s="18"/>
      <c r="MVB97" s="1"/>
      <c r="MVC97" s="1"/>
      <c r="MVD97" s="1"/>
      <c r="MVE97" s="1"/>
      <c r="MVF97" s="1"/>
      <c r="MVG97" s="1"/>
      <c r="MVI97" s="18"/>
      <c r="MVJ97" s="1"/>
      <c r="MVK97" s="1"/>
      <c r="MVL97" s="1"/>
      <c r="MVM97" s="1"/>
      <c r="MVN97" s="1"/>
      <c r="MVO97" s="1"/>
      <c r="MVQ97" s="18"/>
      <c r="MVR97" s="1"/>
      <c r="MVS97" s="1"/>
      <c r="MVT97" s="1"/>
      <c r="MVU97" s="1"/>
      <c r="MVV97" s="1"/>
      <c r="MVW97" s="1"/>
      <c r="MVY97" s="18"/>
      <c r="MVZ97" s="1"/>
      <c r="MWA97" s="1"/>
      <c r="MWB97" s="1"/>
      <c r="MWC97" s="1"/>
      <c r="MWD97" s="1"/>
      <c r="MWE97" s="1"/>
      <c r="MWG97" s="18"/>
      <c r="MWH97" s="1"/>
      <c r="MWI97" s="1"/>
      <c r="MWJ97" s="1"/>
      <c r="MWK97" s="1"/>
      <c r="MWL97" s="1"/>
      <c r="MWM97" s="1"/>
      <c r="MWO97" s="18"/>
      <c r="MWP97" s="1"/>
      <c r="MWQ97" s="1"/>
      <c r="MWR97" s="1"/>
      <c r="MWS97" s="1"/>
      <c r="MWT97" s="1"/>
      <c r="MWU97" s="1"/>
      <c r="MWW97" s="18"/>
      <c r="MWX97" s="1"/>
      <c r="MWY97" s="1"/>
      <c r="MWZ97" s="1"/>
      <c r="MXA97" s="1"/>
      <c r="MXB97" s="1"/>
      <c r="MXC97" s="1"/>
      <c r="MXE97" s="18"/>
      <c r="MXF97" s="1"/>
      <c r="MXG97" s="1"/>
      <c r="MXH97" s="1"/>
      <c r="MXI97" s="1"/>
      <c r="MXJ97" s="1"/>
      <c r="MXK97" s="1"/>
      <c r="MXM97" s="18"/>
      <c r="MXN97" s="1"/>
      <c r="MXO97" s="1"/>
      <c r="MXP97" s="1"/>
      <c r="MXQ97" s="1"/>
      <c r="MXR97" s="1"/>
      <c r="MXS97" s="1"/>
      <c r="MXU97" s="18"/>
      <c r="MXV97" s="1"/>
      <c r="MXW97" s="1"/>
      <c r="MXX97" s="1"/>
      <c r="MXY97" s="1"/>
      <c r="MXZ97" s="1"/>
      <c r="MYA97" s="1"/>
      <c r="MYC97" s="18"/>
      <c r="MYD97" s="1"/>
      <c r="MYE97" s="1"/>
      <c r="MYF97" s="1"/>
      <c r="MYG97" s="1"/>
      <c r="MYH97" s="1"/>
      <c r="MYI97" s="1"/>
      <c r="MYK97" s="18"/>
      <c r="MYL97" s="1"/>
      <c r="MYM97" s="1"/>
      <c r="MYN97" s="1"/>
      <c r="MYO97" s="1"/>
      <c r="MYP97" s="1"/>
      <c r="MYQ97" s="1"/>
      <c r="MYS97" s="18"/>
      <c r="MYT97" s="1"/>
      <c r="MYU97" s="1"/>
      <c r="MYV97" s="1"/>
      <c r="MYW97" s="1"/>
      <c r="MYX97" s="1"/>
      <c r="MYY97" s="1"/>
      <c r="MZA97" s="18"/>
      <c r="MZB97" s="1"/>
      <c r="MZC97" s="1"/>
      <c r="MZD97" s="1"/>
      <c r="MZE97" s="1"/>
      <c r="MZF97" s="1"/>
      <c r="MZG97" s="1"/>
      <c r="MZI97" s="18"/>
      <c r="MZJ97" s="1"/>
      <c r="MZK97" s="1"/>
      <c r="MZL97" s="1"/>
      <c r="MZM97" s="1"/>
      <c r="MZN97" s="1"/>
      <c r="MZO97" s="1"/>
      <c r="MZQ97" s="18"/>
      <c r="MZR97" s="1"/>
      <c r="MZS97" s="1"/>
      <c r="MZT97" s="1"/>
      <c r="MZU97" s="1"/>
      <c r="MZV97" s="1"/>
      <c r="MZW97" s="1"/>
      <c r="MZY97" s="18"/>
      <c r="MZZ97" s="1"/>
      <c r="NAA97" s="1"/>
      <c r="NAB97" s="1"/>
      <c r="NAC97" s="1"/>
      <c r="NAD97" s="1"/>
      <c r="NAE97" s="1"/>
      <c r="NAG97" s="18"/>
      <c r="NAH97" s="1"/>
      <c r="NAI97" s="1"/>
      <c r="NAJ97" s="1"/>
      <c r="NAK97" s="1"/>
      <c r="NAL97" s="1"/>
      <c r="NAM97" s="1"/>
      <c r="NAO97" s="18"/>
      <c r="NAP97" s="1"/>
      <c r="NAQ97" s="1"/>
      <c r="NAR97" s="1"/>
      <c r="NAS97" s="1"/>
      <c r="NAT97" s="1"/>
      <c r="NAU97" s="1"/>
      <c r="NAW97" s="18"/>
      <c r="NAX97" s="1"/>
      <c r="NAY97" s="1"/>
      <c r="NAZ97" s="1"/>
      <c r="NBA97" s="1"/>
      <c r="NBB97" s="1"/>
      <c r="NBC97" s="1"/>
      <c r="NBE97" s="18"/>
      <c r="NBF97" s="1"/>
      <c r="NBG97" s="1"/>
      <c r="NBH97" s="1"/>
      <c r="NBI97" s="1"/>
      <c r="NBJ97" s="1"/>
      <c r="NBK97" s="1"/>
      <c r="NBM97" s="18"/>
      <c r="NBN97" s="1"/>
      <c r="NBO97" s="1"/>
      <c r="NBP97" s="1"/>
      <c r="NBQ97" s="1"/>
      <c r="NBR97" s="1"/>
      <c r="NBS97" s="1"/>
      <c r="NBU97" s="18"/>
      <c r="NBV97" s="1"/>
      <c r="NBW97" s="1"/>
      <c r="NBX97" s="1"/>
      <c r="NBY97" s="1"/>
      <c r="NBZ97" s="1"/>
      <c r="NCA97" s="1"/>
      <c r="NCC97" s="18"/>
      <c r="NCD97" s="1"/>
      <c r="NCE97" s="1"/>
      <c r="NCF97" s="1"/>
      <c r="NCG97" s="1"/>
      <c r="NCH97" s="1"/>
      <c r="NCI97" s="1"/>
      <c r="NCK97" s="18"/>
      <c r="NCL97" s="1"/>
      <c r="NCM97" s="1"/>
      <c r="NCN97" s="1"/>
      <c r="NCO97" s="1"/>
      <c r="NCP97" s="1"/>
      <c r="NCQ97" s="1"/>
      <c r="NCS97" s="18"/>
      <c r="NCT97" s="1"/>
      <c r="NCU97" s="1"/>
      <c r="NCV97" s="1"/>
      <c r="NCW97" s="1"/>
      <c r="NCX97" s="1"/>
      <c r="NCY97" s="1"/>
      <c r="NDA97" s="18"/>
      <c r="NDB97" s="1"/>
      <c r="NDC97" s="1"/>
      <c r="NDD97" s="1"/>
      <c r="NDE97" s="1"/>
      <c r="NDF97" s="1"/>
      <c r="NDG97" s="1"/>
      <c r="NDI97" s="18"/>
      <c r="NDJ97" s="1"/>
      <c r="NDK97" s="1"/>
      <c r="NDL97" s="1"/>
      <c r="NDM97" s="1"/>
      <c r="NDN97" s="1"/>
      <c r="NDO97" s="1"/>
      <c r="NDQ97" s="18"/>
      <c r="NDR97" s="1"/>
      <c r="NDS97" s="1"/>
      <c r="NDT97" s="1"/>
      <c r="NDU97" s="1"/>
      <c r="NDV97" s="1"/>
      <c r="NDW97" s="1"/>
      <c r="NDY97" s="18"/>
      <c r="NDZ97" s="1"/>
      <c r="NEA97" s="1"/>
      <c r="NEB97" s="1"/>
      <c r="NEC97" s="1"/>
      <c r="NED97" s="1"/>
      <c r="NEE97" s="1"/>
      <c r="NEG97" s="18"/>
      <c r="NEH97" s="1"/>
      <c r="NEI97" s="1"/>
      <c r="NEJ97" s="1"/>
      <c r="NEK97" s="1"/>
      <c r="NEL97" s="1"/>
      <c r="NEM97" s="1"/>
      <c r="NEO97" s="18"/>
      <c r="NEP97" s="1"/>
      <c r="NEQ97" s="1"/>
      <c r="NER97" s="1"/>
      <c r="NES97" s="1"/>
      <c r="NET97" s="1"/>
      <c r="NEU97" s="1"/>
      <c r="NEW97" s="18"/>
      <c r="NEX97" s="1"/>
      <c r="NEY97" s="1"/>
      <c r="NEZ97" s="1"/>
      <c r="NFA97" s="1"/>
      <c r="NFB97" s="1"/>
      <c r="NFC97" s="1"/>
      <c r="NFE97" s="18"/>
      <c r="NFF97" s="1"/>
      <c r="NFG97" s="1"/>
      <c r="NFH97" s="1"/>
      <c r="NFI97" s="1"/>
      <c r="NFJ97" s="1"/>
      <c r="NFK97" s="1"/>
      <c r="NFM97" s="18"/>
      <c r="NFN97" s="1"/>
      <c r="NFO97" s="1"/>
      <c r="NFP97" s="1"/>
      <c r="NFQ97" s="1"/>
      <c r="NFR97" s="1"/>
      <c r="NFS97" s="1"/>
      <c r="NFU97" s="18"/>
      <c r="NFV97" s="1"/>
      <c r="NFW97" s="1"/>
      <c r="NFX97" s="1"/>
      <c r="NFY97" s="1"/>
      <c r="NFZ97" s="1"/>
      <c r="NGA97" s="1"/>
      <c r="NGC97" s="18"/>
      <c r="NGD97" s="1"/>
      <c r="NGE97" s="1"/>
      <c r="NGF97" s="1"/>
      <c r="NGG97" s="1"/>
      <c r="NGH97" s="1"/>
      <c r="NGI97" s="1"/>
      <c r="NGK97" s="18"/>
      <c r="NGL97" s="1"/>
      <c r="NGM97" s="1"/>
      <c r="NGN97" s="1"/>
      <c r="NGO97" s="1"/>
      <c r="NGP97" s="1"/>
      <c r="NGQ97" s="1"/>
      <c r="NGS97" s="18"/>
      <c r="NGT97" s="1"/>
      <c r="NGU97" s="1"/>
      <c r="NGV97" s="1"/>
      <c r="NGW97" s="1"/>
      <c r="NGX97" s="1"/>
      <c r="NGY97" s="1"/>
      <c r="NHA97" s="18"/>
      <c r="NHB97" s="1"/>
      <c r="NHC97" s="1"/>
      <c r="NHD97" s="1"/>
      <c r="NHE97" s="1"/>
      <c r="NHF97" s="1"/>
      <c r="NHG97" s="1"/>
      <c r="NHI97" s="18"/>
      <c r="NHJ97" s="1"/>
      <c r="NHK97" s="1"/>
      <c r="NHL97" s="1"/>
      <c r="NHM97" s="1"/>
      <c r="NHN97" s="1"/>
      <c r="NHO97" s="1"/>
      <c r="NHQ97" s="18"/>
      <c r="NHR97" s="1"/>
      <c r="NHS97" s="1"/>
      <c r="NHT97" s="1"/>
      <c r="NHU97" s="1"/>
      <c r="NHV97" s="1"/>
      <c r="NHW97" s="1"/>
      <c r="NHY97" s="18"/>
      <c r="NHZ97" s="1"/>
      <c r="NIA97" s="1"/>
      <c r="NIB97" s="1"/>
      <c r="NIC97" s="1"/>
      <c r="NID97" s="1"/>
      <c r="NIE97" s="1"/>
      <c r="NIG97" s="18"/>
      <c r="NIH97" s="1"/>
      <c r="NII97" s="1"/>
      <c r="NIJ97" s="1"/>
      <c r="NIK97" s="1"/>
      <c r="NIL97" s="1"/>
      <c r="NIM97" s="1"/>
      <c r="NIO97" s="18"/>
      <c r="NIP97" s="1"/>
      <c r="NIQ97" s="1"/>
      <c r="NIR97" s="1"/>
      <c r="NIS97" s="1"/>
      <c r="NIT97" s="1"/>
      <c r="NIU97" s="1"/>
      <c r="NIW97" s="18"/>
      <c r="NIX97" s="1"/>
      <c r="NIY97" s="1"/>
      <c r="NIZ97" s="1"/>
      <c r="NJA97" s="1"/>
      <c r="NJB97" s="1"/>
      <c r="NJC97" s="1"/>
      <c r="NJE97" s="18"/>
      <c r="NJF97" s="1"/>
      <c r="NJG97" s="1"/>
      <c r="NJH97" s="1"/>
      <c r="NJI97" s="1"/>
      <c r="NJJ97" s="1"/>
      <c r="NJK97" s="1"/>
      <c r="NJM97" s="18"/>
      <c r="NJN97" s="1"/>
      <c r="NJO97" s="1"/>
      <c r="NJP97" s="1"/>
      <c r="NJQ97" s="1"/>
      <c r="NJR97" s="1"/>
      <c r="NJS97" s="1"/>
      <c r="NJU97" s="18"/>
      <c r="NJV97" s="1"/>
      <c r="NJW97" s="1"/>
      <c r="NJX97" s="1"/>
      <c r="NJY97" s="1"/>
      <c r="NJZ97" s="1"/>
      <c r="NKA97" s="1"/>
      <c r="NKC97" s="18"/>
      <c r="NKD97" s="1"/>
      <c r="NKE97" s="1"/>
      <c r="NKF97" s="1"/>
      <c r="NKG97" s="1"/>
      <c r="NKH97" s="1"/>
      <c r="NKI97" s="1"/>
      <c r="NKK97" s="18"/>
      <c r="NKL97" s="1"/>
      <c r="NKM97" s="1"/>
      <c r="NKN97" s="1"/>
      <c r="NKO97" s="1"/>
      <c r="NKP97" s="1"/>
      <c r="NKQ97" s="1"/>
      <c r="NKS97" s="18"/>
      <c r="NKT97" s="1"/>
      <c r="NKU97" s="1"/>
      <c r="NKV97" s="1"/>
      <c r="NKW97" s="1"/>
      <c r="NKX97" s="1"/>
      <c r="NKY97" s="1"/>
      <c r="NLA97" s="18"/>
      <c r="NLB97" s="1"/>
      <c r="NLC97" s="1"/>
      <c r="NLD97" s="1"/>
      <c r="NLE97" s="1"/>
      <c r="NLF97" s="1"/>
      <c r="NLG97" s="1"/>
      <c r="NLI97" s="18"/>
      <c r="NLJ97" s="1"/>
      <c r="NLK97" s="1"/>
      <c r="NLL97" s="1"/>
      <c r="NLM97" s="1"/>
      <c r="NLN97" s="1"/>
      <c r="NLO97" s="1"/>
      <c r="NLQ97" s="18"/>
      <c r="NLR97" s="1"/>
      <c r="NLS97" s="1"/>
      <c r="NLT97" s="1"/>
      <c r="NLU97" s="1"/>
      <c r="NLV97" s="1"/>
      <c r="NLW97" s="1"/>
      <c r="NLY97" s="18"/>
      <c r="NLZ97" s="1"/>
      <c r="NMA97" s="1"/>
      <c r="NMB97" s="1"/>
      <c r="NMC97" s="1"/>
      <c r="NMD97" s="1"/>
      <c r="NME97" s="1"/>
      <c r="NMG97" s="18"/>
      <c r="NMH97" s="1"/>
      <c r="NMI97" s="1"/>
      <c r="NMJ97" s="1"/>
      <c r="NMK97" s="1"/>
      <c r="NML97" s="1"/>
      <c r="NMM97" s="1"/>
      <c r="NMO97" s="18"/>
      <c r="NMP97" s="1"/>
      <c r="NMQ97" s="1"/>
      <c r="NMR97" s="1"/>
      <c r="NMS97" s="1"/>
      <c r="NMT97" s="1"/>
      <c r="NMU97" s="1"/>
      <c r="NMW97" s="18"/>
      <c r="NMX97" s="1"/>
      <c r="NMY97" s="1"/>
      <c r="NMZ97" s="1"/>
      <c r="NNA97" s="1"/>
      <c r="NNB97" s="1"/>
      <c r="NNC97" s="1"/>
      <c r="NNE97" s="18"/>
      <c r="NNF97" s="1"/>
      <c r="NNG97" s="1"/>
      <c r="NNH97" s="1"/>
      <c r="NNI97" s="1"/>
      <c r="NNJ97" s="1"/>
      <c r="NNK97" s="1"/>
      <c r="NNM97" s="18"/>
      <c r="NNN97" s="1"/>
      <c r="NNO97" s="1"/>
      <c r="NNP97" s="1"/>
      <c r="NNQ97" s="1"/>
      <c r="NNR97" s="1"/>
      <c r="NNS97" s="1"/>
      <c r="NNU97" s="18"/>
      <c r="NNV97" s="1"/>
      <c r="NNW97" s="1"/>
      <c r="NNX97" s="1"/>
      <c r="NNY97" s="1"/>
      <c r="NNZ97" s="1"/>
      <c r="NOA97" s="1"/>
      <c r="NOC97" s="18"/>
      <c r="NOD97" s="1"/>
      <c r="NOE97" s="1"/>
      <c r="NOF97" s="1"/>
      <c r="NOG97" s="1"/>
      <c r="NOH97" s="1"/>
      <c r="NOI97" s="1"/>
      <c r="NOK97" s="18"/>
      <c r="NOL97" s="1"/>
      <c r="NOM97" s="1"/>
      <c r="NON97" s="1"/>
      <c r="NOO97" s="1"/>
      <c r="NOP97" s="1"/>
      <c r="NOQ97" s="1"/>
      <c r="NOS97" s="18"/>
      <c r="NOT97" s="1"/>
      <c r="NOU97" s="1"/>
      <c r="NOV97" s="1"/>
      <c r="NOW97" s="1"/>
      <c r="NOX97" s="1"/>
      <c r="NOY97" s="1"/>
      <c r="NPA97" s="18"/>
      <c r="NPB97" s="1"/>
      <c r="NPC97" s="1"/>
      <c r="NPD97" s="1"/>
      <c r="NPE97" s="1"/>
      <c r="NPF97" s="1"/>
      <c r="NPG97" s="1"/>
      <c r="NPI97" s="18"/>
      <c r="NPJ97" s="1"/>
      <c r="NPK97" s="1"/>
      <c r="NPL97" s="1"/>
      <c r="NPM97" s="1"/>
      <c r="NPN97" s="1"/>
      <c r="NPO97" s="1"/>
      <c r="NPQ97" s="18"/>
      <c r="NPR97" s="1"/>
      <c r="NPS97" s="1"/>
      <c r="NPT97" s="1"/>
      <c r="NPU97" s="1"/>
      <c r="NPV97" s="1"/>
      <c r="NPW97" s="1"/>
      <c r="NPY97" s="18"/>
      <c r="NPZ97" s="1"/>
      <c r="NQA97" s="1"/>
      <c r="NQB97" s="1"/>
      <c r="NQC97" s="1"/>
      <c r="NQD97" s="1"/>
      <c r="NQE97" s="1"/>
      <c r="NQG97" s="18"/>
      <c r="NQH97" s="1"/>
      <c r="NQI97" s="1"/>
      <c r="NQJ97" s="1"/>
      <c r="NQK97" s="1"/>
      <c r="NQL97" s="1"/>
      <c r="NQM97" s="1"/>
      <c r="NQO97" s="18"/>
      <c r="NQP97" s="1"/>
      <c r="NQQ97" s="1"/>
      <c r="NQR97" s="1"/>
      <c r="NQS97" s="1"/>
      <c r="NQT97" s="1"/>
      <c r="NQU97" s="1"/>
      <c r="NQW97" s="18"/>
      <c r="NQX97" s="1"/>
      <c r="NQY97" s="1"/>
      <c r="NQZ97" s="1"/>
      <c r="NRA97" s="1"/>
      <c r="NRB97" s="1"/>
      <c r="NRC97" s="1"/>
      <c r="NRE97" s="18"/>
      <c r="NRF97" s="1"/>
      <c r="NRG97" s="1"/>
      <c r="NRH97" s="1"/>
      <c r="NRI97" s="1"/>
      <c r="NRJ97" s="1"/>
      <c r="NRK97" s="1"/>
      <c r="NRM97" s="18"/>
      <c r="NRN97" s="1"/>
      <c r="NRO97" s="1"/>
      <c r="NRP97" s="1"/>
      <c r="NRQ97" s="1"/>
      <c r="NRR97" s="1"/>
      <c r="NRS97" s="1"/>
      <c r="NRU97" s="18"/>
      <c r="NRV97" s="1"/>
      <c r="NRW97" s="1"/>
      <c r="NRX97" s="1"/>
      <c r="NRY97" s="1"/>
      <c r="NRZ97" s="1"/>
      <c r="NSA97" s="1"/>
      <c r="NSC97" s="18"/>
      <c r="NSD97" s="1"/>
      <c r="NSE97" s="1"/>
      <c r="NSF97" s="1"/>
      <c r="NSG97" s="1"/>
      <c r="NSH97" s="1"/>
      <c r="NSI97" s="1"/>
      <c r="NSK97" s="18"/>
      <c r="NSL97" s="1"/>
      <c r="NSM97" s="1"/>
      <c r="NSN97" s="1"/>
      <c r="NSO97" s="1"/>
      <c r="NSP97" s="1"/>
      <c r="NSQ97" s="1"/>
      <c r="NSS97" s="18"/>
      <c r="NST97" s="1"/>
      <c r="NSU97" s="1"/>
      <c r="NSV97" s="1"/>
      <c r="NSW97" s="1"/>
      <c r="NSX97" s="1"/>
      <c r="NSY97" s="1"/>
      <c r="NTA97" s="18"/>
      <c r="NTB97" s="1"/>
      <c r="NTC97" s="1"/>
      <c r="NTD97" s="1"/>
      <c r="NTE97" s="1"/>
      <c r="NTF97" s="1"/>
      <c r="NTG97" s="1"/>
      <c r="NTI97" s="18"/>
      <c r="NTJ97" s="1"/>
      <c r="NTK97" s="1"/>
      <c r="NTL97" s="1"/>
      <c r="NTM97" s="1"/>
      <c r="NTN97" s="1"/>
      <c r="NTO97" s="1"/>
      <c r="NTQ97" s="18"/>
      <c r="NTR97" s="1"/>
      <c r="NTS97" s="1"/>
      <c r="NTT97" s="1"/>
      <c r="NTU97" s="1"/>
      <c r="NTV97" s="1"/>
      <c r="NTW97" s="1"/>
      <c r="NTY97" s="18"/>
      <c r="NTZ97" s="1"/>
      <c r="NUA97" s="1"/>
      <c r="NUB97" s="1"/>
      <c r="NUC97" s="1"/>
      <c r="NUD97" s="1"/>
      <c r="NUE97" s="1"/>
      <c r="NUG97" s="18"/>
      <c r="NUH97" s="1"/>
      <c r="NUI97" s="1"/>
      <c r="NUJ97" s="1"/>
      <c r="NUK97" s="1"/>
      <c r="NUL97" s="1"/>
      <c r="NUM97" s="1"/>
      <c r="NUO97" s="18"/>
      <c r="NUP97" s="1"/>
      <c r="NUQ97" s="1"/>
      <c r="NUR97" s="1"/>
      <c r="NUS97" s="1"/>
      <c r="NUT97" s="1"/>
      <c r="NUU97" s="1"/>
      <c r="NUW97" s="18"/>
      <c r="NUX97" s="1"/>
      <c r="NUY97" s="1"/>
      <c r="NUZ97" s="1"/>
      <c r="NVA97" s="1"/>
      <c r="NVB97" s="1"/>
      <c r="NVC97" s="1"/>
      <c r="NVE97" s="18"/>
      <c r="NVF97" s="1"/>
      <c r="NVG97" s="1"/>
      <c r="NVH97" s="1"/>
      <c r="NVI97" s="1"/>
      <c r="NVJ97" s="1"/>
      <c r="NVK97" s="1"/>
      <c r="NVM97" s="18"/>
      <c r="NVN97" s="1"/>
      <c r="NVO97" s="1"/>
      <c r="NVP97" s="1"/>
      <c r="NVQ97" s="1"/>
      <c r="NVR97" s="1"/>
      <c r="NVS97" s="1"/>
      <c r="NVU97" s="18"/>
      <c r="NVV97" s="1"/>
      <c r="NVW97" s="1"/>
      <c r="NVX97" s="1"/>
      <c r="NVY97" s="1"/>
      <c r="NVZ97" s="1"/>
      <c r="NWA97" s="1"/>
      <c r="NWC97" s="18"/>
      <c r="NWD97" s="1"/>
      <c r="NWE97" s="1"/>
      <c r="NWF97" s="1"/>
      <c r="NWG97" s="1"/>
      <c r="NWH97" s="1"/>
      <c r="NWI97" s="1"/>
      <c r="NWK97" s="18"/>
      <c r="NWL97" s="1"/>
      <c r="NWM97" s="1"/>
      <c r="NWN97" s="1"/>
      <c r="NWO97" s="1"/>
      <c r="NWP97" s="1"/>
      <c r="NWQ97" s="1"/>
      <c r="NWS97" s="18"/>
      <c r="NWT97" s="1"/>
      <c r="NWU97" s="1"/>
      <c r="NWV97" s="1"/>
      <c r="NWW97" s="1"/>
      <c r="NWX97" s="1"/>
      <c r="NWY97" s="1"/>
      <c r="NXA97" s="18"/>
      <c r="NXB97" s="1"/>
      <c r="NXC97" s="1"/>
      <c r="NXD97" s="1"/>
      <c r="NXE97" s="1"/>
      <c r="NXF97" s="1"/>
      <c r="NXG97" s="1"/>
      <c r="NXI97" s="18"/>
      <c r="NXJ97" s="1"/>
      <c r="NXK97" s="1"/>
      <c r="NXL97" s="1"/>
      <c r="NXM97" s="1"/>
      <c r="NXN97" s="1"/>
      <c r="NXO97" s="1"/>
      <c r="NXQ97" s="18"/>
      <c r="NXR97" s="1"/>
      <c r="NXS97" s="1"/>
      <c r="NXT97" s="1"/>
      <c r="NXU97" s="1"/>
      <c r="NXV97" s="1"/>
      <c r="NXW97" s="1"/>
      <c r="NXY97" s="18"/>
      <c r="NXZ97" s="1"/>
      <c r="NYA97" s="1"/>
      <c r="NYB97" s="1"/>
      <c r="NYC97" s="1"/>
      <c r="NYD97" s="1"/>
      <c r="NYE97" s="1"/>
      <c r="NYG97" s="18"/>
      <c r="NYH97" s="1"/>
      <c r="NYI97" s="1"/>
      <c r="NYJ97" s="1"/>
      <c r="NYK97" s="1"/>
      <c r="NYL97" s="1"/>
      <c r="NYM97" s="1"/>
      <c r="NYO97" s="18"/>
      <c r="NYP97" s="1"/>
      <c r="NYQ97" s="1"/>
      <c r="NYR97" s="1"/>
      <c r="NYS97" s="1"/>
      <c r="NYT97" s="1"/>
      <c r="NYU97" s="1"/>
      <c r="NYW97" s="18"/>
      <c r="NYX97" s="1"/>
      <c r="NYY97" s="1"/>
      <c r="NYZ97" s="1"/>
      <c r="NZA97" s="1"/>
      <c r="NZB97" s="1"/>
      <c r="NZC97" s="1"/>
      <c r="NZE97" s="18"/>
      <c r="NZF97" s="1"/>
      <c r="NZG97" s="1"/>
      <c r="NZH97" s="1"/>
      <c r="NZI97" s="1"/>
      <c r="NZJ97" s="1"/>
      <c r="NZK97" s="1"/>
      <c r="NZM97" s="18"/>
      <c r="NZN97" s="1"/>
      <c r="NZO97" s="1"/>
      <c r="NZP97" s="1"/>
      <c r="NZQ97" s="1"/>
      <c r="NZR97" s="1"/>
      <c r="NZS97" s="1"/>
      <c r="NZU97" s="18"/>
      <c r="NZV97" s="1"/>
      <c r="NZW97" s="1"/>
      <c r="NZX97" s="1"/>
      <c r="NZY97" s="1"/>
      <c r="NZZ97" s="1"/>
      <c r="OAA97" s="1"/>
      <c r="OAC97" s="18"/>
      <c r="OAD97" s="1"/>
      <c r="OAE97" s="1"/>
      <c r="OAF97" s="1"/>
      <c r="OAG97" s="1"/>
      <c r="OAH97" s="1"/>
      <c r="OAI97" s="1"/>
      <c r="OAK97" s="18"/>
      <c r="OAL97" s="1"/>
      <c r="OAM97" s="1"/>
      <c r="OAN97" s="1"/>
      <c r="OAO97" s="1"/>
      <c r="OAP97" s="1"/>
      <c r="OAQ97" s="1"/>
      <c r="OAS97" s="18"/>
      <c r="OAT97" s="1"/>
      <c r="OAU97" s="1"/>
      <c r="OAV97" s="1"/>
      <c r="OAW97" s="1"/>
      <c r="OAX97" s="1"/>
      <c r="OAY97" s="1"/>
      <c r="OBA97" s="18"/>
      <c r="OBB97" s="1"/>
      <c r="OBC97" s="1"/>
      <c r="OBD97" s="1"/>
      <c r="OBE97" s="1"/>
      <c r="OBF97" s="1"/>
      <c r="OBG97" s="1"/>
      <c r="OBI97" s="18"/>
      <c r="OBJ97" s="1"/>
      <c r="OBK97" s="1"/>
      <c r="OBL97" s="1"/>
      <c r="OBM97" s="1"/>
      <c r="OBN97" s="1"/>
      <c r="OBO97" s="1"/>
      <c r="OBQ97" s="18"/>
      <c r="OBR97" s="1"/>
      <c r="OBS97" s="1"/>
      <c r="OBT97" s="1"/>
      <c r="OBU97" s="1"/>
      <c r="OBV97" s="1"/>
      <c r="OBW97" s="1"/>
      <c r="OBY97" s="18"/>
      <c r="OBZ97" s="1"/>
      <c r="OCA97" s="1"/>
      <c r="OCB97" s="1"/>
      <c r="OCC97" s="1"/>
      <c r="OCD97" s="1"/>
      <c r="OCE97" s="1"/>
      <c r="OCG97" s="18"/>
      <c r="OCH97" s="1"/>
      <c r="OCI97" s="1"/>
      <c r="OCJ97" s="1"/>
      <c r="OCK97" s="1"/>
      <c r="OCL97" s="1"/>
      <c r="OCM97" s="1"/>
      <c r="OCO97" s="18"/>
      <c r="OCP97" s="1"/>
      <c r="OCQ97" s="1"/>
      <c r="OCR97" s="1"/>
      <c r="OCS97" s="1"/>
      <c r="OCT97" s="1"/>
      <c r="OCU97" s="1"/>
      <c r="OCW97" s="18"/>
      <c r="OCX97" s="1"/>
      <c r="OCY97" s="1"/>
      <c r="OCZ97" s="1"/>
      <c r="ODA97" s="1"/>
      <c r="ODB97" s="1"/>
      <c r="ODC97" s="1"/>
      <c r="ODE97" s="18"/>
      <c r="ODF97" s="1"/>
      <c r="ODG97" s="1"/>
      <c r="ODH97" s="1"/>
      <c r="ODI97" s="1"/>
      <c r="ODJ97" s="1"/>
      <c r="ODK97" s="1"/>
      <c r="ODM97" s="18"/>
      <c r="ODN97" s="1"/>
      <c r="ODO97" s="1"/>
      <c r="ODP97" s="1"/>
      <c r="ODQ97" s="1"/>
      <c r="ODR97" s="1"/>
      <c r="ODS97" s="1"/>
      <c r="ODU97" s="18"/>
      <c r="ODV97" s="1"/>
      <c r="ODW97" s="1"/>
      <c r="ODX97" s="1"/>
      <c r="ODY97" s="1"/>
      <c r="ODZ97" s="1"/>
      <c r="OEA97" s="1"/>
      <c r="OEC97" s="18"/>
      <c r="OED97" s="1"/>
      <c r="OEE97" s="1"/>
      <c r="OEF97" s="1"/>
      <c r="OEG97" s="1"/>
      <c r="OEH97" s="1"/>
      <c r="OEI97" s="1"/>
      <c r="OEK97" s="18"/>
      <c r="OEL97" s="1"/>
      <c r="OEM97" s="1"/>
      <c r="OEN97" s="1"/>
      <c r="OEO97" s="1"/>
      <c r="OEP97" s="1"/>
      <c r="OEQ97" s="1"/>
      <c r="OES97" s="18"/>
      <c r="OET97" s="1"/>
      <c r="OEU97" s="1"/>
      <c r="OEV97" s="1"/>
      <c r="OEW97" s="1"/>
      <c r="OEX97" s="1"/>
      <c r="OEY97" s="1"/>
      <c r="OFA97" s="18"/>
      <c r="OFB97" s="1"/>
      <c r="OFC97" s="1"/>
      <c r="OFD97" s="1"/>
      <c r="OFE97" s="1"/>
      <c r="OFF97" s="1"/>
      <c r="OFG97" s="1"/>
      <c r="OFI97" s="18"/>
      <c r="OFJ97" s="1"/>
      <c r="OFK97" s="1"/>
      <c r="OFL97" s="1"/>
      <c r="OFM97" s="1"/>
      <c r="OFN97" s="1"/>
      <c r="OFO97" s="1"/>
      <c r="OFQ97" s="18"/>
      <c r="OFR97" s="1"/>
      <c r="OFS97" s="1"/>
      <c r="OFT97" s="1"/>
      <c r="OFU97" s="1"/>
      <c r="OFV97" s="1"/>
      <c r="OFW97" s="1"/>
      <c r="OFY97" s="18"/>
      <c r="OFZ97" s="1"/>
      <c r="OGA97" s="1"/>
      <c r="OGB97" s="1"/>
      <c r="OGC97" s="1"/>
      <c r="OGD97" s="1"/>
      <c r="OGE97" s="1"/>
      <c r="OGG97" s="18"/>
      <c r="OGH97" s="1"/>
      <c r="OGI97" s="1"/>
      <c r="OGJ97" s="1"/>
      <c r="OGK97" s="1"/>
      <c r="OGL97" s="1"/>
      <c r="OGM97" s="1"/>
      <c r="OGO97" s="18"/>
      <c r="OGP97" s="1"/>
      <c r="OGQ97" s="1"/>
      <c r="OGR97" s="1"/>
      <c r="OGS97" s="1"/>
      <c r="OGT97" s="1"/>
      <c r="OGU97" s="1"/>
      <c r="OGW97" s="18"/>
      <c r="OGX97" s="1"/>
      <c r="OGY97" s="1"/>
      <c r="OGZ97" s="1"/>
      <c r="OHA97" s="1"/>
      <c r="OHB97" s="1"/>
      <c r="OHC97" s="1"/>
      <c r="OHE97" s="18"/>
      <c r="OHF97" s="1"/>
      <c r="OHG97" s="1"/>
      <c r="OHH97" s="1"/>
      <c r="OHI97" s="1"/>
      <c r="OHJ97" s="1"/>
      <c r="OHK97" s="1"/>
      <c r="OHM97" s="18"/>
      <c r="OHN97" s="1"/>
      <c r="OHO97" s="1"/>
      <c r="OHP97" s="1"/>
      <c r="OHQ97" s="1"/>
      <c r="OHR97" s="1"/>
      <c r="OHS97" s="1"/>
      <c r="OHU97" s="18"/>
      <c r="OHV97" s="1"/>
      <c r="OHW97" s="1"/>
      <c r="OHX97" s="1"/>
      <c r="OHY97" s="1"/>
      <c r="OHZ97" s="1"/>
      <c r="OIA97" s="1"/>
      <c r="OIC97" s="18"/>
      <c r="OID97" s="1"/>
      <c r="OIE97" s="1"/>
      <c r="OIF97" s="1"/>
      <c r="OIG97" s="1"/>
      <c r="OIH97" s="1"/>
      <c r="OII97" s="1"/>
      <c r="OIK97" s="18"/>
      <c r="OIL97" s="1"/>
      <c r="OIM97" s="1"/>
      <c r="OIN97" s="1"/>
      <c r="OIO97" s="1"/>
      <c r="OIP97" s="1"/>
      <c r="OIQ97" s="1"/>
      <c r="OIS97" s="18"/>
      <c r="OIT97" s="1"/>
      <c r="OIU97" s="1"/>
      <c r="OIV97" s="1"/>
      <c r="OIW97" s="1"/>
      <c r="OIX97" s="1"/>
      <c r="OIY97" s="1"/>
      <c r="OJA97" s="18"/>
      <c r="OJB97" s="1"/>
      <c r="OJC97" s="1"/>
      <c r="OJD97" s="1"/>
      <c r="OJE97" s="1"/>
      <c r="OJF97" s="1"/>
      <c r="OJG97" s="1"/>
      <c r="OJI97" s="18"/>
      <c r="OJJ97" s="1"/>
      <c r="OJK97" s="1"/>
      <c r="OJL97" s="1"/>
      <c r="OJM97" s="1"/>
      <c r="OJN97" s="1"/>
      <c r="OJO97" s="1"/>
      <c r="OJQ97" s="18"/>
      <c r="OJR97" s="1"/>
      <c r="OJS97" s="1"/>
      <c r="OJT97" s="1"/>
      <c r="OJU97" s="1"/>
      <c r="OJV97" s="1"/>
      <c r="OJW97" s="1"/>
      <c r="OJY97" s="18"/>
      <c r="OJZ97" s="1"/>
      <c r="OKA97" s="1"/>
      <c r="OKB97" s="1"/>
      <c r="OKC97" s="1"/>
      <c r="OKD97" s="1"/>
      <c r="OKE97" s="1"/>
      <c r="OKG97" s="18"/>
      <c r="OKH97" s="1"/>
      <c r="OKI97" s="1"/>
      <c r="OKJ97" s="1"/>
      <c r="OKK97" s="1"/>
      <c r="OKL97" s="1"/>
      <c r="OKM97" s="1"/>
      <c r="OKO97" s="18"/>
      <c r="OKP97" s="1"/>
      <c r="OKQ97" s="1"/>
      <c r="OKR97" s="1"/>
      <c r="OKS97" s="1"/>
      <c r="OKT97" s="1"/>
      <c r="OKU97" s="1"/>
      <c r="OKW97" s="18"/>
      <c r="OKX97" s="1"/>
      <c r="OKY97" s="1"/>
      <c r="OKZ97" s="1"/>
      <c r="OLA97" s="1"/>
      <c r="OLB97" s="1"/>
      <c r="OLC97" s="1"/>
      <c r="OLE97" s="18"/>
      <c r="OLF97" s="1"/>
      <c r="OLG97" s="1"/>
      <c r="OLH97" s="1"/>
      <c r="OLI97" s="1"/>
      <c r="OLJ97" s="1"/>
      <c r="OLK97" s="1"/>
      <c r="OLM97" s="18"/>
      <c r="OLN97" s="1"/>
      <c r="OLO97" s="1"/>
      <c r="OLP97" s="1"/>
      <c r="OLQ97" s="1"/>
      <c r="OLR97" s="1"/>
      <c r="OLS97" s="1"/>
      <c r="OLU97" s="18"/>
      <c r="OLV97" s="1"/>
      <c r="OLW97" s="1"/>
      <c r="OLX97" s="1"/>
      <c r="OLY97" s="1"/>
      <c r="OLZ97" s="1"/>
      <c r="OMA97" s="1"/>
      <c r="OMC97" s="18"/>
      <c r="OMD97" s="1"/>
      <c r="OME97" s="1"/>
      <c r="OMF97" s="1"/>
      <c r="OMG97" s="1"/>
      <c r="OMH97" s="1"/>
      <c r="OMI97" s="1"/>
      <c r="OMK97" s="18"/>
      <c r="OML97" s="1"/>
      <c r="OMM97" s="1"/>
      <c r="OMN97" s="1"/>
      <c r="OMO97" s="1"/>
      <c r="OMP97" s="1"/>
      <c r="OMQ97" s="1"/>
      <c r="OMS97" s="18"/>
      <c r="OMT97" s="1"/>
      <c r="OMU97" s="1"/>
      <c r="OMV97" s="1"/>
      <c r="OMW97" s="1"/>
      <c r="OMX97" s="1"/>
      <c r="OMY97" s="1"/>
      <c r="ONA97" s="18"/>
      <c r="ONB97" s="1"/>
      <c r="ONC97" s="1"/>
      <c r="OND97" s="1"/>
      <c r="ONE97" s="1"/>
      <c r="ONF97" s="1"/>
      <c r="ONG97" s="1"/>
      <c r="ONI97" s="18"/>
      <c r="ONJ97" s="1"/>
      <c r="ONK97" s="1"/>
      <c r="ONL97" s="1"/>
      <c r="ONM97" s="1"/>
      <c r="ONN97" s="1"/>
      <c r="ONO97" s="1"/>
      <c r="ONQ97" s="18"/>
      <c r="ONR97" s="1"/>
      <c r="ONS97" s="1"/>
      <c r="ONT97" s="1"/>
      <c r="ONU97" s="1"/>
      <c r="ONV97" s="1"/>
      <c r="ONW97" s="1"/>
      <c r="ONY97" s="18"/>
      <c r="ONZ97" s="1"/>
      <c r="OOA97" s="1"/>
      <c r="OOB97" s="1"/>
      <c r="OOC97" s="1"/>
      <c r="OOD97" s="1"/>
      <c r="OOE97" s="1"/>
      <c r="OOG97" s="18"/>
      <c r="OOH97" s="1"/>
      <c r="OOI97" s="1"/>
      <c r="OOJ97" s="1"/>
      <c r="OOK97" s="1"/>
      <c r="OOL97" s="1"/>
      <c r="OOM97" s="1"/>
      <c r="OOO97" s="18"/>
      <c r="OOP97" s="1"/>
      <c r="OOQ97" s="1"/>
      <c r="OOR97" s="1"/>
      <c r="OOS97" s="1"/>
      <c r="OOT97" s="1"/>
      <c r="OOU97" s="1"/>
      <c r="OOW97" s="18"/>
      <c r="OOX97" s="1"/>
      <c r="OOY97" s="1"/>
      <c r="OOZ97" s="1"/>
      <c r="OPA97" s="1"/>
      <c r="OPB97" s="1"/>
      <c r="OPC97" s="1"/>
      <c r="OPE97" s="18"/>
      <c r="OPF97" s="1"/>
      <c r="OPG97" s="1"/>
      <c r="OPH97" s="1"/>
      <c r="OPI97" s="1"/>
      <c r="OPJ97" s="1"/>
      <c r="OPK97" s="1"/>
      <c r="OPM97" s="18"/>
      <c r="OPN97" s="1"/>
      <c r="OPO97" s="1"/>
      <c r="OPP97" s="1"/>
      <c r="OPQ97" s="1"/>
      <c r="OPR97" s="1"/>
      <c r="OPS97" s="1"/>
      <c r="OPU97" s="18"/>
      <c r="OPV97" s="1"/>
      <c r="OPW97" s="1"/>
      <c r="OPX97" s="1"/>
      <c r="OPY97" s="1"/>
      <c r="OPZ97" s="1"/>
      <c r="OQA97" s="1"/>
      <c r="OQC97" s="18"/>
      <c r="OQD97" s="1"/>
      <c r="OQE97" s="1"/>
      <c r="OQF97" s="1"/>
      <c r="OQG97" s="1"/>
      <c r="OQH97" s="1"/>
      <c r="OQI97" s="1"/>
      <c r="OQK97" s="18"/>
      <c r="OQL97" s="1"/>
      <c r="OQM97" s="1"/>
      <c r="OQN97" s="1"/>
      <c r="OQO97" s="1"/>
      <c r="OQP97" s="1"/>
      <c r="OQQ97" s="1"/>
      <c r="OQS97" s="18"/>
      <c r="OQT97" s="1"/>
      <c r="OQU97" s="1"/>
      <c r="OQV97" s="1"/>
      <c r="OQW97" s="1"/>
      <c r="OQX97" s="1"/>
      <c r="OQY97" s="1"/>
      <c r="ORA97" s="18"/>
      <c r="ORB97" s="1"/>
      <c r="ORC97" s="1"/>
      <c r="ORD97" s="1"/>
      <c r="ORE97" s="1"/>
      <c r="ORF97" s="1"/>
      <c r="ORG97" s="1"/>
      <c r="ORI97" s="18"/>
      <c r="ORJ97" s="1"/>
      <c r="ORK97" s="1"/>
      <c r="ORL97" s="1"/>
      <c r="ORM97" s="1"/>
      <c r="ORN97" s="1"/>
      <c r="ORO97" s="1"/>
      <c r="ORQ97" s="18"/>
      <c r="ORR97" s="1"/>
      <c r="ORS97" s="1"/>
      <c r="ORT97" s="1"/>
      <c r="ORU97" s="1"/>
      <c r="ORV97" s="1"/>
      <c r="ORW97" s="1"/>
      <c r="ORY97" s="18"/>
      <c r="ORZ97" s="1"/>
      <c r="OSA97" s="1"/>
      <c r="OSB97" s="1"/>
      <c r="OSC97" s="1"/>
      <c r="OSD97" s="1"/>
      <c r="OSE97" s="1"/>
      <c r="OSG97" s="18"/>
      <c r="OSH97" s="1"/>
      <c r="OSI97" s="1"/>
      <c r="OSJ97" s="1"/>
      <c r="OSK97" s="1"/>
      <c r="OSL97" s="1"/>
      <c r="OSM97" s="1"/>
      <c r="OSO97" s="18"/>
      <c r="OSP97" s="1"/>
      <c r="OSQ97" s="1"/>
      <c r="OSR97" s="1"/>
      <c r="OSS97" s="1"/>
      <c r="OST97" s="1"/>
      <c r="OSU97" s="1"/>
      <c r="OSW97" s="18"/>
      <c r="OSX97" s="1"/>
      <c r="OSY97" s="1"/>
      <c r="OSZ97" s="1"/>
      <c r="OTA97" s="1"/>
      <c r="OTB97" s="1"/>
      <c r="OTC97" s="1"/>
      <c r="OTE97" s="18"/>
      <c r="OTF97" s="1"/>
      <c r="OTG97" s="1"/>
      <c r="OTH97" s="1"/>
      <c r="OTI97" s="1"/>
      <c r="OTJ97" s="1"/>
      <c r="OTK97" s="1"/>
      <c r="OTM97" s="18"/>
      <c r="OTN97" s="1"/>
      <c r="OTO97" s="1"/>
      <c r="OTP97" s="1"/>
      <c r="OTQ97" s="1"/>
      <c r="OTR97" s="1"/>
      <c r="OTS97" s="1"/>
      <c r="OTU97" s="18"/>
      <c r="OTV97" s="1"/>
      <c r="OTW97" s="1"/>
      <c r="OTX97" s="1"/>
      <c r="OTY97" s="1"/>
      <c r="OTZ97" s="1"/>
      <c r="OUA97" s="1"/>
      <c r="OUC97" s="18"/>
      <c r="OUD97" s="1"/>
      <c r="OUE97" s="1"/>
      <c r="OUF97" s="1"/>
      <c r="OUG97" s="1"/>
      <c r="OUH97" s="1"/>
      <c r="OUI97" s="1"/>
      <c r="OUK97" s="18"/>
      <c r="OUL97" s="1"/>
      <c r="OUM97" s="1"/>
      <c r="OUN97" s="1"/>
      <c r="OUO97" s="1"/>
      <c r="OUP97" s="1"/>
      <c r="OUQ97" s="1"/>
      <c r="OUS97" s="18"/>
      <c r="OUT97" s="1"/>
      <c r="OUU97" s="1"/>
      <c r="OUV97" s="1"/>
      <c r="OUW97" s="1"/>
      <c r="OUX97" s="1"/>
      <c r="OUY97" s="1"/>
      <c r="OVA97" s="18"/>
      <c r="OVB97" s="1"/>
      <c r="OVC97" s="1"/>
      <c r="OVD97" s="1"/>
      <c r="OVE97" s="1"/>
      <c r="OVF97" s="1"/>
      <c r="OVG97" s="1"/>
      <c r="OVI97" s="18"/>
      <c r="OVJ97" s="1"/>
      <c r="OVK97" s="1"/>
      <c r="OVL97" s="1"/>
      <c r="OVM97" s="1"/>
      <c r="OVN97" s="1"/>
      <c r="OVO97" s="1"/>
      <c r="OVQ97" s="18"/>
      <c r="OVR97" s="1"/>
      <c r="OVS97" s="1"/>
      <c r="OVT97" s="1"/>
      <c r="OVU97" s="1"/>
      <c r="OVV97" s="1"/>
      <c r="OVW97" s="1"/>
      <c r="OVY97" s="18"/>
      <c r="OVZ97" s="1"/>
      <c r="OWA97" s="1"/>
      <c r="OWB97" s="1"/>
      <c r="OWC97" s="1"/>
      <c r="OWD97" s="1"/>
      <c r="OWE97" s="1"/>
      <c r="OWG97" s="18"/>
      <c r="OWH97" s="1"/>
      <c r="OWI97" s="1"/>
      <c r="OWJ97" s="1"/>
      <c r="OWK97" s="1"/>
      <c r="OWL97" s="1"/>
      <c r="OWM97" s="1"/>
      <c r="OWO97" s="18"/>
      <c r="OWP97" s="1"/>
      <c r="OWQ97" s="1"/>
      <c r="OWR97" s="1"/>
      <c r="OWS97" s="1"/>
      <c r="OWT97" s="1"/>
      <c r="OWU97" s="1"/>
      <c r="OWW97" s="18"/>
      <c r="OWX97" s="1"/>
      <c r="OWY97" s="1"/>
      <c r="OWZ97" s="1"/>
      <c r="OXA97" s="1"/>
      <c r="OXB97" s="1"/>
      <c r="OXC97" s="1"/>
      <c r="OXE97" s="18"/>
      <c r="OXF97" s="1"/>
      <c r="OXG97" s="1"/>
      <c r="OXH97" s="1"/>
      <c r="OXI97" s="1"/>
      <c r="OXJ97" s="1"/>
      <c r="OXK97" s="1"/>
      <c r="OXM97" s="18"/>
      <c r="OXN97" s="1"/>
      <c r="OXO97" s="1"/>
      <c r="OXP97" s="1"/>
      <c r="OXQ97" s="1"/>
      <c r="OXR97" s="1"/>
      <c r="OXS97" s="1"/>
      <c r="OXU97" s="18"/>
      <c r="OXV97" s="1"/>
      <c r="OXW97" s="1"/>
      <c r="OXX97" s="1"/>
      <c r="OXY97" s="1"/>
      <c r="OXZ97" s="1"/>
      <c r="OYA97" s="1"/>
      <c r="OYC97" s="18"/>
      <c r="OYD97" s="1"/>
      <c r="OYE97" s="1"/>
      <c r="OYF97" s="1"/>
      <c r="OYG97" s="1"/>
      <c r="OYH97" s="1"/>
      <c r="OYI97" s="1"/>
      <c r="OYK97" s="18"/>
      <c r="OYL97" s="1"/>
      <c r="OYM97" s="1"/>
      <c r="OYN97" s="1"/>
      <c r="OYO97" s="1"/>
      <c r="OYP97" s="1"/>
      <c r="OYQ97" s="1"/>
      <c r="OYS97" s="18"/>
      <c r="OYT97" s="1"/>
      <c r="OYU97" s="1"/>
      <c r="OYV97" s="1"/>
      <c r="OYW97" s="1"/>
      <c r="OYX97" s="1"/>
      <c r="OYY97" s="1"/>
      <c r="OZA97" s="18"/>
      <c r="OZB97" s="1"/>
      <c r="OZC97" s="1"/>
      <c r="OZD97" s="1"/>
      <c r="OZE97" s="1"/>
      <c r="OZF97" s="1"/>
      <c r="OZG97" s="1"/>
      <c r="OZI97" s="18"/>
      <c r="OZJ97" s="1"/>
      <c r="OZK97" s="1"/>
      <c r="OZL97" s="1"/>
      <c r="OZM97" s="1"/>
      <c r="OZN97" s="1"/>
      <c r="OZO97" s="1"/>
      <c r="OZQ97" s="18"/>
      <c r="OZR97" s="1"/>
      <c r="OZS97" s="1"/>
      <c r="OZT97" s="1"/>
      <c r="OZU97" s="1"/>
      <c r="OZV97" s="1"/>
      <c r="OZW97" s="1"/>
      <c r="OZY97" s="18"/>
      <c r="OZZ97" s="1"/>
      <c r="PAA97" s="1"/>
      <c r="PAB97" s="1"/>
      <c r="PAC97" s="1"/>
      <c r="PAD97" s="1"/>
      <c r="PAE97" s="1"/>
      <c r="PAG97" s="18"/>
      <c r="PAH97" s="1"/>
      <c r="PAI97" s="1"/>
      <c r="PAJ97" s="1"/>
      <c r="PAK97" s="1"/>
      <c r="PAL97" s="1"/>
      <c r="PAM97" s="1"/>
      <c r="PAO97" s="18"/>
      <c r="PAP97" s="1"/>
      <c r="PAQ97" s="1"/>
      <c r="PAR97" s="1"/>
      <c r="PAS97" s="1"/>
      <c r="PAT97" s="1"/>
      <c r="PAU97" s="1"/>
      <c r="PAW97" s="18"/>
      <c r="PAX97" s="1"/>
      <c r="PAY97" s="1"/>
      <c r="PAZ97" s="1"/>
      <c r="PBA97" s="1"/>
      <c r="PBB97" s="1"/>
      <c r="PBC97" s="1"/>
      <c r="PBE97" s="18"/>
      <c r="PBF97" s="1"/>
      <c r="PBG97" s="1"/>
      <c r="PBH97" s="1"/>
      <c r="PBI97" s="1"/>
      <c r="PBJ97" s="1"/>
      <c r="PBK97" s="1"/>
      <c r="PBM97" s="18"/>
      <c r="PBN97" s="1"/>
      <c r="PBO97" s="1"/>
      <c r="PBP97" s="1"/>
      <c r="PBQ97" s="1"/>
      <c r="PBR97" s="1"/>
      <c r="PBS97" s="1"/>
      <c r="PBU97" s="18"/>
      <c r="PBV97" s="1"/>
      <c r="PBW97" s="1"/>
      <c r="PBX97" s="1"/>
      <c r="PBY97" s="1"/>
      <c r="PBZ97" s="1"/>
      <c r="PCA97" s="1"/>
      <c r="PCC97" s="18"/>
      <c r="PCD97" s="1"/>
      <c r="PCE97" s="1"/>
      <c r="PCF97" s="1"/>
      <c r="PCG97" s="1"/>
      <c r="PCH97" s="1"/>
      <c r="PCI97" s="1"/>
      <c r="PCK97" s="18"/>
      <c r="PCL97" s="1"/>
      <c r="PCM97" s="1"/>
      <c r="PCN97" s="1"/>
      <c r="PCO97" s="1"/>
      <c r="PCP97" s="1"/>
      <c r="PCQ97" s="1"/>
      <c r="PCS97" s="18"/>
      <c r="PCT97" s="1"/>
      <c r="PCU97" s="1"/>
      <c r="PCV97" s="1"/>
      <c r="PCW97" s="1"/>
      <c r="PCX97" s="1"/>
      <c r="PCY97" s="1"/>
      <c r="PDA97" s="18"/>
      <c r="PDB97" s="1"/>
      <c r="PDC97" s="1"/>
      <c r="PDD97" s="1"/>
      <c r="PDE97" s="1"/>
      <c r="PDF97" s="1"/>
      <c r="PDG97" s="1"/>
      <c r="PDI97" s="18"/>
      <c r="PDJ97" s="1"/>
      <c r="PDK97" s="1"/>
      <c r="PDL97" s="1"/>
      <c r="PDM97" s="1"/>
      <c r="PDN97" s="1"/>
      <c r="PDO97" s="1"/>
      <c r="PDQ97" s="18"/>
      <c r="PDR97" s="1"/>
      <c r="PDS97" s="1"/>
      <c r="PDT97" s="1"/>
      <c r="PDU97" s="1"/>
      <c r="PDV97" s="1"/>
      <c r="PDW97" s="1"/>
      <c r="PDY97" s="18"/>
      <c r="PDZ97" s="1"/>
      <c r="PEA97" s="1"/>
      <c r="PEB97" s="1"/>
      <c r="PEC97" s="1"/>
      <c r="PED97" s="1"/>
      <c r="PEE97" s="1"/>
      <c r="PEG97" s="18"/>
      <c r="PEH97" s="1"/>
      <c r="PEI97" s="1"/>
      <c r="PEJ97" s="1"/>
      <c r="PEK97" s="1"/>
      <c r="PEL97" s="1"/>
      <c r="PEM97" s="1"/>
      <c r="PEO97" s="18"/>
      <c r="PEP97" s="1"/>
      <c r="PEQ97" s="1"/>
      <c r="PER97" s="1"/>
      <c r="PES97" s="1"/>
      <c r="PET97" s="1"/>
      <c r="PEU97" s="1"/>
      <c r="PEW97" s="18"/>
      <c r="PEX97" s="1"/>
      <c r="PEY97" s="1"/>
      <c r="PEZ97" s="1"/>
      <c r="PFA97" s="1"/>
      <c r="PFB97" s="1"/>
      <c r="PFC97" s="1"/>
      <c r="PFE97" s="18"/>
      <c r="PFF97" s="1"/>
      <c r="PFG97" s="1"/>
      <c r="PFH97" s="1"/>
      <c r="PFI97" s="1"/>
      <c r="PFJ97" s="1"/>
      <c r="PFK97" s="1"/>
      <c r="PFM97" s="18"/>
      <c r="PFN97" s="1"/>
      <c r="PFO97" s="1"/>
      <c r="PFP97" s="1"/>
      <c r="PFQ97" s="1"/>
      <c r="PFR97" s="1"/>
      <c r="PFS97" s="1"/>
      <c r="PFU97" s="18"/>
      <c r="PFV97" s="1"/>
      <c r="PFW97" s="1"/>
      <c r="PFX97" s="1"/>
      <c r="PFY97" s="1"/>
      <c r="PFZ97" s="1"/>
      <c r="PGA97" s="1"/>
      <c r="PGC97" s="18"/>
      <c r="PGD97" s="1"/>
      <c r="PGE97" s="1"/>
      <c r="PGF97" s="1"/>
      <c r="PGG97" s="1"/>
      <c r="PGH97" s="1"/>
      <c r="PGI97" s="1"/>
      <c r="PGK97" s="18"/>
      <c r="PGL97" s="1"/>
      <c r="PGM97" s="1"/>
      <c r="PGN97" s="1"/>
      <c r="PGO97" s="1"/>
      <c r="PGP97" s="1"/>
      <c r="PGQ97" s="1"/>
      <c r="PGS97" s="18"/>
      <c r="PGT97" s="1"/>
      <c r="PGU97" s="1"/>
      <c r="PGV97" s="1"/>
      <c r="PGW97" s="1"/>
      <c r="PGX97" s="1"/>
      <c r="PGY97" s="1"/>
      <c r="PHA97" s="18"/>
      <c r="PHB97" s="1"/>
      <c r="PHC97" s="1"/>
      <c r="PHD97" s="1"/>
      <c r="PHE97" s="1"/>
      <c r="PHF97" s="1"/>
      <c r="PHG97" s="1"/>
      <c r="PHI97" s="18"/>
      <c r="PHJ97" s="1"/>
      <c r="PHK97" s="1"/>
      <c r="PHL97" s="1"/>
      <c r="PHM97" s="1"/>
      <c r="PHN97" s="1"/>
      <c r="PHO97" s="1"/>
      <c r="PHQ97" s="18"/>
      <c r="PHR97" s="1"/>
      <c r="PHS97" s="1"/>
      <c r="PHT97" s="1"/>
      <c r="PHU97" s="1"/>
      <c r="PHV97" s="1"/>
      <c r="PHW97" s="1"/>
      <c r="PHY97" s="18"/>
      <c r="PHZ97" s="1"/>
      <c r="PIA97" s="1"/>
      <c r="PIB97" s="1"/>
      <c r="PIC97" s="1"/>
      <c r="PID97" s="1"/>
      <c r="PIE97" s="1"/>
      <c r="PIG97" s="18"/>
      <c r="PIH97" s="1"/>
      <c r="PII97" s="1"/>
      <c r="PIJ97" s="1"/>
      <c r="PIK97" s="1"/>
      <c r="PIL97" s="1"/>
      <c r="PIM97" s="1"/>
      <c r="PIO97" s="18"/>
      <c r="PIP97" s="1"/>
      <c r="PIQ97" s="1"/>
      <c r="PIR97" s="1"/>
      <c r="PIS97" s="1"/>
      <c r="PIT97" s="1"/>
      <c r="PIU97" s="1"/>
      <c r="PIW97" s="18"/>
      <c r="PIX97" s="1"/>
      <c r="PIY97" s="1"/>
      <c r="PIZ97" s="1"/>
      <c r="PJA97" s="1"/>
      <c r="PJB97" s="1"/>
      <c r="PJC97" s="1"/>
      <c r="PJE97" s="18"/>
      <c r="PJF97" s="1"/>
      <c r="PJG97" s="1"/>
      <c r="PJH97" s="1"/>
      <c r="PJI97" s="1"/>
      <c r="PJJ97" s="1"/>
      <c r="PJK97" s="1"/>
      <c r="PJM97" s="18"/>
      <c r="PJN97" s="1"/>
      <c r="PJO97" s="1"/>
      <c r="PJP97" s="1"/>
      <c r="PJQ97" s="1"/>
      <c r="PJR97" s="1"/>
      <c r="PJS97" s="1"/>
      <c r="PJU97" s="18"/>
      <c r="PJV97" s="1"/>
      <c r="PJW97" s="1"/>
      <c r="PJX97" s="1"/>
      <c r="PJY97" s="1"/>
      <c r="PJZ97" s="1"/>
      <c r="PKA97" s="1"/>
      <c r="PKC97" s="18"/>
      <c r="PKD97" s="1"/>
      <c r="PKE97" s="1"/>
      <c r="PKF97" s="1"/>
      <c r="PKG97" s="1"/>
      <c r="PKH97" s="1"/>
      <c r="PKI97" s="1"/>
      <c r="PKK97" s="18"/>
      <c r="PKL97" s="1"/>
      <c r="PKM97" s="1"/>
      <c r="PKN97" s="1"/>
      <c r="PKO97" s="1"/>
      <c r="PKP97" s="1"/>
      <c r="PKQ97" s="1"/>
      <c r="PKS97" s="18"/>
      <c r="PKT97" s="1"/>
      <c r="PKU97" s="1"/>
      <c r="PKV97" s="1"/>
      <c r="PKW97" s="1"/>
      <c r="PKX97" s="1"/>
      <c r="PKY97" s="1"/>
      <c r="PLA97" s="18"/>
      <c r="PLB97" s="1"/>
      <c r="PLC97" s="1"/>
      <c r="PLD97" s="1"/>
      <c r="PLE97" s="1"/>
      <c r="PLF97" s="1"/>
      <c r="PLG97" s="1"/>
      <c r="PLI97" s="18"/>
      <c r="PLJ97" s="1"/>
      <c r="PLK97" s="1"/>
      <c r="PLL97" s="1"/>
      <c r="PLM97" s="1"/>
      <c r="PLN97" s="1"/>
      <c r="PLO97" s="1"/>
      <c r="PLQ97" s="18"/>
      <c r="PLR97" s="1"/>
      <c r="PLS97" s="1"/>
      <c r="PLT97" s="1"/>
      <c r="PLU97" s="1"/>
      <c r="PLV97" s="1"/>
      <c r="PLW97" s="1"/>
      <c r="PLY97" s="18"/>
      <c r="PLZ97" s="1"/>
      <c r="PMA97" s="1"/>
      <c r="PMB97" s="1"/>
      <c r="PMC97" s="1"/>
      <c r="PMD97" s="1"/>
      <c r="PME97" s="1"/>
      <c r="PMG97" s="18"/>
      <c r="PMH97" s="1"/>
      <c r="PMI97" s="1"/>
      <c r="PMJ97" s="1"/>
      <c r="PMK97" s="1"/>
      <c r="PML97" s="1"/>
      <c r="PMM97" s="1"/>
      <c r="PMO97" s="18"/>
      <c r="PMP97" s="1"/>
      <c r="PMQ97" s="1"/>
      <c r="PMR97" s="1"/>
      <c r="PMS97" s="1"/>
      <c r="PMT97" s="1"/>
      <c r="PMU97" s="1"/>
      <c r="PMW97" s="18"/>
      <c r="PMX97" s="1"/>
      <c r="PMY97" s="1"/>
      <c r="PMZ97" s="1"/>
      <c r="PNA97" s="1"/>
      <c r="PNB97" s="1"/>
      <c r="PNC97" s="1"/>
      <c r="PNE97" s="18"/>
      <c r="PNF97" s="1"/>
      <c r="PNG97" s="1"/>
      <c r="PNH97" s="1"/>
      <c r="PNI97" s="1"/>
      <c r="PNJ97" s="1"/>
      <c r="PNK97" s="1"/>
      <c r="PNM97" s="18"/>
      <c r="PNN97" s="1"/>
      <c r="PNO97" s="1"/>
      <c r="PNP97" s="1"/>
      <c r="PNQ97" s="1"/>
      <c r="PNR97" s="1"/>
      <c r="PNS97" s="1"/>
      <c r="PNU97" s="18"/>
      <c r="PNV97" s="1"/>
      <c r="PNW97" s="1"/>
      <c r="PNX97" s="1"/>
      <c r="PNY97" s="1"/>
      <c r="PNZ97" s="1"/>
      <c r="POA97" s="1"/>
      <c r="POC97" s="18"/>
      <c r="POD97" s="1"/>
      <c r="POE97" s="1"/>
      <c r="POF97" s="1"/>
      <c r="POG97" s="1"/>
      <c r="POH97" s="1"/>
      <c r="POI97" s="1"/>
      <c r="POK97" s="18"/>
      <c r="POL97" s="1"/>
      <c r="POM97" s="1"/>
      <c r="PON97" s="1"/>
      <c r="POO97" s="1"/>
      <c r="POP97" s="1"/>
      <c r="POQ97" s="1"/>
      <c r="POS97" s="18"/>
      <c r="POT97" s="1"/>
      <c r="POU97" s="1"/>
      <c r="POV97" s="1"/>
      <c r="POW97" s="1"/>
      <c r="POX97" s="1"/>
      <c r="POY97" s="1"/>
      <c r="PPA97" s="18"/>
      <c r="PPB97" s="1"/>
      <c r="PPC97" s="1"/>
      <c r="PPD97" s="1"/>
      <c r="PPE97" s="1"/>
      <c r="PPF97" s="1"/>
      <c r="PPG97" s="1"/>
      <c r="PPI97" s="18"/>
      <c r="PPJ97" s="1"/>
      <c r="PPK97" s="1"/>
      <c r="PPL97" s="1"/>
      <c r="PPM97" s="1"/>
      <c r="PPN97" s="1"/>
      <c r="PPO97" s="1"/>
      <c r="PPQ97" s="18"/>
      <c r="PPR97" s="1"/>
      <c r="PPS97" s="1"/>
      <c r="PPT97" s="1"/>
      <c r="PPU97" s="1"/>
      <c r="PPV97" s="1"/>
      <c r="PPW97" s="1"/>
      <c r="PPY97" s="18"/>
      <c r="PPZ97" s="1"/>
      <c r="PQA97" s="1"/>
      <c r="PQB97" s="1"/>
      <c r="PQC97" s="1"/>
      <c r="PQD97" s="1"/>
      <c r="PQE97" s="1"/>
      <c r="PQG97" s="18"/>
      <c r="PQH97" s="1"/>
      <c r="PQI97" s="1"/>
      <c r="PQJ97" s="1"/>
      <c r="PQK97" s="1"/>
      <c r="PQL97" s="1"/>
      <c r="PQM97" s="1"/>
      <c r="PQO97" s="18"/>
      <c r="PQP97" s="1"/>
      <c r="PQQ97" s="1"/>
      <c r="PQR97" s="1"/>
      <c r="PQS97" s="1"/>
      <c r="PQT97" s="1"/>
      <c r="PQU97" s="1"/>
      <c r="PQW97" s="18"/>
      <c r="PQX97" s="1"/>
      <c r="PQY97" s="1"/>
      <c r="PQZ97" s="1"/>
      <c r="PRA97" s="1"/>
      <c r="PRB97" s="1"/>
      <c r="PRC97" s="1"/>
      <c r="PRE97" s="18"/>
      <c r="PRF97" s="1"/>
      <c r="PRG97" s="1"/>
      <c r="PRH97" s="1"/>
      <c r="PRI97" s="1"/>
      <c r="PRJ97" s="1"/>
      <c r="PRK97" s="1"/>
      <c r="PRM97" s="18"/>
      <c r="PRN97" s="1"/>
      <c r="PRO97" s="1"/>
      <c r="PRP97" s="1"/>
      <c r="PRQ97" s="1"/>
      <c r="PRR97" s="1"/>
      <c r="PRS97" s="1"/>
      <c r="PRU97" s="18"/>
      <c r="PRV97" s="1"/>
      <c r="PRW97" s="1"/>
      <c r="PRX97" s="1"/>
      <c r="PRY97" s="1"/>
      <c r="PRZ97" s="1"/>
      <c r="PSA97" s="1"/>
      <c r="PSC97" s="18"/>
      <c r="PSD97" s="1"/>
      <c r="PSE97" s="1"/>
      <c r="PSF97" s="1"/>
      <c r="PSG97" s="1"/>
      <c r="PSH97" s="1"/>
      <c r="PSI97" s="1"/>
      <c r="PSK97" s="18"/>
      <c r="PSL97" s="1"/>
      <c r="PSM97" s="1"/>
      <c r="PSN97" s="1"/>
      <c r="PSO97" s="1"/>
      <c r="PSP97" s="1"/>
      <c r="PSQ97" s="1"/>
      <c r="PSS97" s="18"/>
      <c r="PST97" s="1"/>
      <c r="PSU97" s="1"/>
      <c r="PSV97" s="1"/>
      <c r="PSW97" s="1"/>
      <c r="PSX97" s="1"/>
      <c r="PSY97" s="1"/>
      <c r="PTA97" s="18"/>
      <c r="PTB97" s="1"/>
      <c r="PTC97" s="1"/>
      <c r="PTD97" s="1"/>
      <c r="PTE97" s="1"/>
      <c r="PTF97" s="1"/>
      <c r="PTG97" s="1"/>
      <c r="PTI97" s="18"/>
      <c r="PTJ97" s="1"/>
      <c r="PTK97" s="1"/>
      <c r="PTL97" s="1"/>
      <c r="PTM97" s="1"/>
      <c r="PTN97" s="1"/>
      <c r="PTO97" s="1"/>
      <c r="PTQ97" s="18"/>
      <c r="PTR97" s="1"/>
      <c r="PTS97" s="1"/>
      <c r="PTT97" s="1"/>
      <c r="PTU97" s="1"/>
      <c r="PTV97" s="1"/>
      <c r="PTW97" s="1"/>
      <c r="PTY97" s="18"/>
      <c r="PTZ97" s="1"/>
      <c r="PUA97" s="1"/>
      <c r="PUB97" s="1"/>
      <c r="PUC97" s="1"/>
      <c r="PUD97" s="1"/>
      <c r="PUE97" s="1"/>
      <c r="PUG97" s="18"/>
      <c r="PUH97" s="1"/>
      <c r="PUI97" s="1"/>
      <c r="PUJ97" s="1"/>
      <c r="PUK97" s="1"/>
      <c r="PUL97" s="1"/>
      <c r="PUM97" s="1"/>
      <c r="PUO97" s="18"/>
      <c r="PUP97" s="1"/>
      <c r="PUQ97" s="1"/>
      <c r="PUR97" s="1"/>
      <c r="PUS97" s="1"/>
      <c r="PUT97" s="1"/>
      <c r="PUU97" s="1"/>
      <c r="PUW97" s="18"/>
      <c r="PUX97" s="1"/>
      <c r="PUY97" s="1"/>
      <c r="PUZ97" s="1"/>
      <c r="PVA97" s="1"/>
      <c r="PVB97" s="1"/>
      <c r="PVC97" s="1"/>
      <c r="PVE97" s="18"/>
      <c r="PVF97" s="1"/>
      <c r="PVG97" s="1"/>
      <c r="PVH97" s="1"/>
      <c r="PVI97" s="1"/>
      <c r="PVJ97" s="1"/>
      <c r="PVK97" s="1"/>
      <c r="PVM97" s="18"/>
      <c r="PVN97" s="1"/>
      <c r="PVO97" s="1"/>
      <c r="PVP97" s="1"/>
      <c r="PVQ97" s="1"/>
      <c r="PVR97" s="1"/>
      <c r="PVS97" s="1"/>
      <c r="PVU97" s="18"/>
      <c r="PVV97" s="1"/>
      <c r="PVW97" s="1"/>
      <c r="PVX97" s="1"/>
      <c r="PVY97" s="1"/>
      <c r="PVZ97" s="1"/>
      <c r="PWA97" s="1"/>
      <c r="PWC97" s="18"/>
      <c r="PWD97" s="1"/>
      <c r="PWE97" s="1"/>
      <c r="PWF97" s="1"/>
      <c r="PWG97" s="1"/>
      <c r="PWH97" s="1"/>
      <c r="PWI97" s="1"/>
      <c r="PWK97" s="18"/>
      <c r="PWL97" s="1"/>
      <c r="PWM97" s="1"/>
      <c r="PWN97" s="1"/>
      <c r="PWO97" s="1"/>
      <c r="PWP97" s="1"/>
      <c r="PWQ97" s="1"/>
      <c r="PWS97" s="18"/>
      <c r="PWT97" s="1"/>
      <c r="PWU97" s="1"/>
      <c r="PWV97" s="1"/>
      <c r="PWW97" s="1"/>
      <c r="PWX97" s="1"/>
      <c r="PWY97" s="1"/>
      <c r="PXA97" s="18"/>
      <c r="PXB97" s="1"/>
      <c r="PXC97" s="1"/>
      <c r="PXD97" s="1"/>
      <c r="PXE97" s="1"/>
      <c r="PXF97" s="1"/>
      <c r="PXG97" s="1"/>
      <c r="PXI97" s="18"/>
      <c r="PXJ97" s="1"/>
      <c r="PXK97" s="1"/>
      <c r="PXL97" s="1"/>
      <c r="PXM97" s="1"/>
      <c r="PXN97" s="1"/>
      <c r="PXO97" s="1"/>
      <c r="PXQ97" s="18"/>
      <c r="PXR97" s="1"/>
      <c r="PXS97" s="1"/>
      <c r="PXT97" s="1"/>
      <c r="PXU97" s="1"/>
      <c r="PXV97" s="1"/>
      <c r="PXW97" s="1"/>
      <c r="PXY97" s="18"/>
      <c r="PXZ97" s="1"/>
      <c r="PYA97" s="1"/>
      <c r="PYB97" s="1"/>
      <c r="PYC97" s="1"/>
      <c r="PYD97" s="1"/>
      <c r="PYE97" s="1"/>
      <c r="PYG97" s="18"/>
      <c r="PYH97" s="1"/>
      <c r="PYI97" s="1"/>
      <c r="PYJ97" s="1"/>
      <c r="PYK97" s="1"/>
      <c r="PYL97" s="1"/>
      <c r="PYM97" s="1"/>
      <c r="PYO97" s="18"/>
      <c r="PYP97" s="1"/>
      <c r="PYQ97" s="1"/>
      <c r="PYR97" s="1"/>
      <c r="PYS97" s="1"/>
      <c r="PYT97" s="1"/>
      <c r="PYU97" s="1"/>
      <c r="PYW97" s="18"/>
      <c r="PYX97" s="1"/>
      <c r="PYY97" s="1"/>
      <c r="PYZ97" s="1"/>
      <c r="PZA97" s="1"/>
      <c r="PZB97" s="1"/>
      <c r="PZC97" s="1"/>
      <c r="PZE97" s="18"/>
      <c r="PZF97" s="1"/>
      <c r="PZG97" s="1"/>
      <c r="PZH97" s="1"/>
      <c r="PZI97" s="1"/>
      <c r="PZJ97" s="1"/>
      <c r="PZK97" s="1"/>
      <c r="PZM97" s="18"/>
      <c r="PZN97" s="1"/>
      <c r="PZO97" s="1"/>
      <c r="PZP97" s="1"/>
      <c r="PZQ97" s="1"/>
      <c r="PZR97" s="1"/>
      <c r="PZS97" s="1"/>
      <c r="PZU97" s="18"/>
      <c r="PZV97" s="1"/>
      <c r="PZW97" s="1"/>
      <c r="PZX97" s="1"/>
      <c r="PZY97" s="1"/>
      <c r="PZZ97" s="1"/>
      <c r="QAA97" s="1"/>
      <c r="QAC97" s="18"/>
      <c r="QAD97" s="1"/>
      <c r="QAE97" s="1"/>
      <c r="QAF97" s="1"/>
      <c r="QAG97" s="1"/>
      <c r="QAH97" s="1"/>
      <c r="QAI97" s="1"/>
      <c r="QAK97" s="18"/>
      <c r="QAL97" s="1"/>
      <c r="QAM97" s="1"/>
      <c r="QAN97" s="1"/>
      <c r="QAO97" s="1"/>
      <c r="QAP97" s="1"/>
      <c r="QAQ97" s="1"/>
      <c r="QAS97" s="18"/>
      <c r="QAT97" s="1"/>
      <c r="QAU97" s="1"/>
      <c r="QAV97" s="1"/>
      <c r="QAW97" s="1"/>
      <c r="QAX97" s="1"/>
      <c r="QAY97" s="1"/>
      <c r="QBA97" s="18"/>
      <c r="QBB97" s="1"/>
      <c r="QBC97" s="1"/>
      <c r="QBD97" s="1"/>
      <c r="QBE97" s="1"/>
      <c r="QBF97" s="1"/>
      <c r="QBG97" s="1"/>
      <c r="QBI97" s="18"/>
      <c r="QBJ97" s="1"/>
      <c r="QBK97" s="1"/>
      <c r="QBL97" s="1"/>
      <c r="QBM97" s="1"/>
      <c r="QBN97" s="1"/>
      <c r="QBO97" s="1"/>
      <c r="QBQ97" s="18"/>
      <c r="QBR97" s="1"/>
      <c r="QBS97" s="1"/>
      <c r="QBT97" s="1"/>
      <c r="QBU97" s="1"/>
      <c r="QBV97" s="1"/>
      <c r="QBW97" s="1"/>
      <c r="QBY97" s="18"/>
      <c r="QBZ97" s="1"/>
      <c r="QCA97" s="1"/>
      <c r="QCB97" s="1"/>
      <c r="QCC97" s="1"/>
      <c r="QCD97" s="1"/>
      <c r="QCE97" s="1"/>
      <c r="QCG97" s="18"/>
      <c r="QCH97" s="1"/>
      <c r="QCI97" s="1"/>
      <c r="QCJ97" s="1"/>
      <c r="QCK97" s="1"/>
      <c r="QCL97" s="1"/>
      <c r="QCM97" s="1"/>
      <c r="QCO97" s="18"/>
      <c r="QCP97" s="1"/>
      <c r="QCQ97" s="1"/>
      <c r="QCR97" s="1"/>
      <c r="QCS97" s="1"/>
      <c r="QCT97" s="1"/>
      <c r="QCU97" s="1"/>
      <c r="QCW97" s="18"/>
      <c r="QCX97" s="1"/>
      <c r="QCY97" s="1"/>
      <c r="QCZ97" s="1"/>
      <c r="QDA97" s="1"/>
      <c r="QDB97" s="1"/>
      <c r="QDC97" s="1"/>
      <c r="QDE97" s="18"/>
      <c r="QDF97" s="1"/>
      <c r="QDG97" s="1"/>
      <c r="QDH97" s="1"/>
      <c r="QDI97" s="1"/>
      <c r="QDJ97" s="1"/>
      <c r="QDK97" s="1"/>
      <c r="QDM97" s="18"/>
      <c r="QDN97" s="1"/>
      <c r="QDO97" s="1"/>
      <c r="QDP97" s="1"/>
      <c r="QDQ97" s="1"/>
      <c r="QDR97" s="1"/>
      <c r="QDS97" s="1"/>
      <c r="QDU97" s="18"/>
      <c r="QDV97" s="1"/>
      <c r="QDW97" s="1"/>
      <c r="QDX97" s="1"/>
      <c r="QDY97" s="1"/>
      <c r="QDZ97" s="1"/>
      <c r="QEA97" s="1"/>
      <c r="QEC97" s="18"/>
      <c r="QED97" s="1"/>
      <c r="QEE97" s="1"/>
      <c r="QEF97" s="1"/>
      <c r="QEG97" s="1"/>
      <c r="QEH97" s="1"/>
      <c r="QEI97" s="1"/>
      <c r="QEK97" s="18"/>
      <c r="QEL97" s="1"/>
      <c r="QEM97" s="1"/>
      <c r="QEN97" s="1"/>
      <c r="QEO97" s="1"/>
      <c r="QEP97" s="1"/>
      <c r="QEQ97" s="1"/>
      <c r="QES97" s="18"/>
      <c r="QET97" s="1"/>
      <c r="QEU97" s="1"/>
      <c r="QEV97" s="1"/>
      <c r="QEW97" s="1"/>
      <c r="QEX97" s="1"/>
      <c r="QEY97" s="1"/>
      <c r="QFA97" s="18"/>
      <c r="QFB97" s="1"/>
      <c r="QFC97" s="1"/>
      <c r="QFD97" s="1"/>
      <c r="QFE97" s="1"/>
      <c r="QFF97" s="1"/>
      <c r="QFG97" s="1"/>
      <c r="QFI97" s="18"/>
      <c r="QFJ97" s="1"/>
      <c r="QFK97" s="1"/>
      <c r="QFL97" s="1"/>
      <c r="QFM97" s="1"/>
      <c r="QFN97" s="1"/>
      <c r="QFO97" s="1"/>
      <c r="QFQ97" s="18"/>
      <c r="QFR97" s="1"/>
      <c r="QFS97" s="1"/>
      <c r="QFT97" s="1"/>
      <c r="QFU97" s="1"/>
      <c r="QFV97" s="1"/>
      <c r="QFW97" s="1"/>
      <c r="QFY97" s="18"/>
      <c r="QFZ97" s="1"/>
      <c r="QGA97" s="1"/>
      <c r="QGB97" s="1"/>
      <c r="QGC97" s="1"/>
      <c r="QGD97" s="1"/>
      <c r="QGE97" s="1"/>
      <c r="QGG97" s="18"/>
      <c r="QGH97" s="1"/>
      <c r="QGI97" s="1"/>
      <c r="QGJ97" s="1"/>
      <c r="QGK97" s="1"/>
      <c r="QGL97" s="1"/>
      <c r="QGM97" s="1"/>
      <c r="QGO97" s="18"/>
      <c r="QGP97" s="1"/>
      <c r="QGQ97" s="1"/>
      <c r="QGR97" s="1"/>
      <c r="QGS97" s="1"/>
      <c r="QGT97" s="1"/>
      <c r="QGU97" s="1"/>
      <c r="QGW97" s="18"/>
      <c r="QGX97" s="1"/>
      <c r="QGY97" s="1"/>
      <c r="QGZ97" s="1"/>
      <c r="QHA97" s="1"/>
      <c r="QHB97" s="1"/>
      <c r="QHC97" s="1"/>
      <c r="QHE97" s="18"/>
      <c r="QHF97" s="1"/>
      <c r="QHG97" s="1"/>
      <c r="QHH97" s="1"/>
      <c r="QHI97" s="1"/>
      <c r="QHJ97" s="1"/>
      <c r="QHK97" s="1"/>
      <c r="QHM97" s="18"/>
      <c r="QHN97" s="1"/>
      <c r="QHO97" s="1"/>
      <c r="QHP97" s="1"/>
      <c r="QHQ97" s="1"/>
      <c r="QHR97" s="1"/>
      <c r="QHS97" s="1"/>
      <c r="QHU97" s="18"/>
      <c r="QHV97" s="1"/>
      <c r="QHW97" s="1"/>
      <c r="QHX97" s="1"/>
      <c r="QHY97" s="1"/>
      <c r="QHZ97" s="1"/>
      <c r="QIA97" s="1"/>
      <c r="QIC97" s="18"/>
      <c r="QID97" s="1"/>
      <c r="QIE97" s="1"/>
      <c r="QIF97" s="1"/>
      <c r="QIG97" s="1"/>
      <c r="QIH97" s="1"/>
      <c r="QII97" s="1"/>
      <c r="QIK97" s="18"/>
      <c r="QIL97" s="1"/>
      <c r="QIM97" s="1"/>
      <c r="QIN97" s="1"/>
      <c r="QIO97" s="1"/>
      <c r="QIP97" s="1"/>
      <c r="QIQ97" s="1"/>
      <c r="QIS97" s="18"/>
      <c r="QIT97" s="1"/>
      <c r="QIU97" s="1"/>
      <c r="QIV97" s="1"/>
      <c r="QIW97" s="1"/>
      <c r="QIX97" s="1"/>
      <c r="QIY97" s="1"/>
      <c r="QJA97" s="18"/>
      <c r="QJB97" s="1"/>
      <c r="QJC97" s="1"/>
      <c r="QJD97" s="1"/>
      <c r="QJE97" s="1"/>
      <c r="QJF97" s="1"/>
      <c r="QJG97" s="1"/>
      <c r="QJI97" s="18"/>
      <c r="QJJ97" s="1"/>
      <c r="QJK97" s="1"/>
      <c r="QJL97" s="1"/>
      <c r="QJM97" s="1"/>
      <c r="QJN97" s="1"/>
      <c r="QJO97" s="1"/>
      <c r="QJQ97" s="18"/>
      <c r="QJR97" s="1"/>
      <c r="QJS97" s="1"/>
      <c r="QJT97" s="1"/>
      <c r="QJU97" s="1"/>
      <c r="QJV97" s="1"/>
      <c r="QJW97" s="1"/>
      <c r="QJY97" s="18"/>
      <c r="QJZ97" s="1"/>
      <c r="QKA97" s="1"/>
      <c r="QKB97" s="1"/>
      <c r="QKC97" s="1"/>
      <c r="QKD97" s="1"/>
      <c r="QKE97" s="1"/>
      <c r="QKG97" s="18"/>
      <c r="QKH97" s="1"/>
      <c r="QKI97" s="1"/>
      <c r="QKJ97" s="1"/>
      <c r="QKK97" s="1"/>
      <c r="QKL97" s="1"/>
      <c r="QKM97" s="1"/>
      <c r="QKO97" s="18"/>
      <c r="QKP97" s="1"/>
      <c r="QKQ97" s="1"/>
      <c r="QKR97" s="1"/>
      <c r="QKS97" s="1"/>
      <c r="QKT97" s="1"/>
      <c r="QKU97" s="1"/>
      <c r="QKW97" s="18"/>
      <c r="QKX97" s="1"/>
      <c r="QKY97" s="1"/>
      <c r="QKZ97" s="1"/>
      <c r="QLA97" s="1"/>
      <c r="QLB97" s="1"/>
      <c r="QLC97" s="1"/>
      <c r="QLE97" s="18"/>
      <c r="QLF97" s="1"/>
      <c r="QLG97" s="1"/>
      <c r="QLH97" s="1"/>
      <c r="QLI97" s="1"/>
      <c r="QLJ97" s="1"/>
      <c r="QLK97" s="1"/>
      <c r="QLM97" s="18"/>
      <c r="QLN97" s="1"/>
      <c r="QLO97" s="1"/>
      <c r="QLP97" s="1"/>
      <c r="QLQ97" s="1"/>
      <c r="QLR97" s="1"/>
      <c r="QLS97" s="1"/>
      <c r="QLU97" s="18"/>
      <c r="QLV97" s="1"/>
      <c r="QLW97" s="1"/>
      <c r="QLX97" s="1"/>
      <c r="QLY97" s="1"/>
      <c r="QLZ97" s="1"/>
      <c r="QMA97" s="1"/>
      <c r="QMC97" s="18"/>
      <c r="QMD97" s="1"/>
      <c r="QME97" s="1"/>
      <c r="QMF97" s="1"/>
      <c r="QMG97" s="1"/>
      <c r="QMH97" s="1"/>
      <c r="QMI97" s="1"/>
      <c r="QMK97" s="18"/>
      <c r="QML97" s="1"/>
      <c r="QMM97" s="1"/>
      <c r="QMN97" s="1"/>
      <c r="QMO97" s="1"/>
      <c r="QMP97" s="1"/>
      <c r="QMQ97" s="1"/>
      <c r="QMS97" s="18"/>
      <c r="QMT97" s="1"/>
      <c r="QMU97" s="1"/>
      <c r="QMV97" s="1"/>
      <c r="QMW97" s="1"/>
      <c r="QMX97" s="1"/>
      <c r="QMY97" s="1"/>
      <c r="QNA97" s="18"/>
      <c r="QNB97" s="1"/>
      <c r="QNC97" s="1"/>
      <c r="QND97" s="1"/>
      <c r="QNE97" s="1"/>
      <c r="QNF97" s="1"/>
      <c r="QNG97" s="1"/>
      <c r="QNI97" s="18"/>
      <c r="QNJ97" s="1"/>
      <c r="QNK97" s="1"/>
      <c r="QNL97" s="1"/>
      <c r="QNM97" s="1"/>
      <c r="QNN97" s="1"/>
      <c r="QNO97" s="1"/>
      <c r="QNQ97" s="18"/>
      <c r="QNR97" s="1"/>
      <c r="QNS97" s="1"/>
      <c r="QNT97" s="1"/>
      <c r="QNU97" s="1"/>
      <c r="QNV97" s="1"/>
      <c r="QNW97" s="1"/>
      <c r="QNY97" s="18"/>
      <c r="QNZ97" s="1"/>
      <c r="QOA97" s="1"/>
      <c r="QOB97" s="1"/>
      <c r="QOC97" s="1"/>
      <c r="QOD97" s="1"/>
      <c r="QOE97" s="1"/>
      <c r="QOG97" s="18"/>
      <c r="QOH97" s="1"/>
      <c r="QOI97" s="1"/>
      <c r="QOJ97" s="1"/>
      <c r="QOK97" s="1"/>
      <c r="QOL97" s="1"/>
      <c r="QOM97" s="1"/>
      <c r="QOO97" s="18"/>
      <c r="QOP97" s="1"/>
      <c r="QOQ97" s="1"/>
      <c r="QOR97" s="1"/>
      <c r="QOS97" s="1"/>
      <c r="QOT97" s="1"/>
      <c r="QOU97" s="1"/>
      <c r="QOW97" s="18"/>
      <c r="QOX97" s="1"/>
      <c r="QOY97" s="1"/>
      <c r="QOZ97" s="1"/>
      <c r="QPA97" s="1"/>
      <c r="QPB97" s="1"/>
      <c r="QPC97" s="1"/>
      <c r="QPE97" s="18"/>
      <c r="QPF97" s="1"/>
      <c r="QPG97" s="1"/>
      <c r="QPH97" s="1"/>
      <c r="QPI97" s="1"/>
      <c r="QPJ97" s="1"/>
      <c r="QPK97" s="1"/>
      <c r="QPM97" s="18"/>
      <c r="QPN97" s="1"/>
      <c r="QPO97" s="1"/>
      <c r="QPP97" s="1"/>
      <c r="QPQ97" s="1"/>
      <c r="QPR97" s="1"/>
      <c r="QPS97" s="1"/>
      <c r="QPU97" s="18"/>
      <c r="QPV97" s="1"/>
      <c r="QPW97" s="1"/>
      <c r="QPX97" s="1"/>
      <c r="QPY97" s="1"/>
      <c r="QPZ97" s="1"/>
      <c r="QQA97" s="1"/>
      <c r="QQC97" s="18"/>
      <c r="QQD97" s="1"/>
      <c r="QQE97" s="1"/>
      <c r="QQF97" s="1"/>
      <c r="QQG97" s="1"/>
      <c r="QQH97" s="1"/>
      <c r="QQI97" s="1"/>
      <c r="QQK97" s="18"/>
      <c r="QQL97" s="1"/>
      <c r="QQM97" s="1"/>
      <c r="QQN97" s="1"/>
      <c r="QQO97" s="1"/>
      <c r="QQP97" s="1"/>
      <c r="QQQ97" s="1"/>
      <c r="QQS97" s="18"/>
      <c r="QQT97" s="1"/>
      <c r="QQU97" s="1"/>
      <c r="QQV97" s="1"/>
      <c r="QQW97" s="1"/>
      <c r="QQX97" s="1"/>
      <c r="QQY97" s="1"/>
      <c r="QRA97" s="18"/>
      <c r="QRB97" s="1"/>
      <c r="QRC97" s="1"/>
      <c r="QRD97" s="1"/>
      <c r="QRE97" s="1"/>
      <c r="QRF97" s="1"/>
      <c r="QRG97" s="1"/>
      <c r="QRI97" s="18"/>
      <c r="QRJ97" s="1"/>
      <c r="QRK97" s="1"/>
      <c r="QRL97" s="1"/>
      <c r="QRM97" s="1"/>
      <c r="QRN97" s="1"/>
      <c r="QRO97" s="1"/>
      <c r="QRQ97" s="18"/>
      <c r="QRR97" s="1"/>
      <c r="QRS97" s="1"/>
      <c r="QRT97" s="1"/>
      <c r="QRU97" s="1"/>
      <c r="QRV97" s="1"/>
      <c r="QRW97" s="1"/>
      <c r="QRY97" s="18"/>
      <c r="QRZ97" s="1"/>
      <c r="QSA97" s="1"/>
      <c r="QSB97" s="1"/>
      <c r="QSC97" s="1"/>
      <c r="QSD97" s="1"/>
      <c r="QSE97" s="1"/>
      <c r="QSG97" s="18"/>
      <c r="QSH97" s="1"/>
      <c r="QSI97" s="1"/>
      <c r="QSJ97" s="1"/>
      <c r="QSK97" s="1"/>
      <c r="QSL97" s="1"/>
      <c r="QSM97" s="1"/>
      <c r="QSO97" s="18"/>
      <c r="QSP97" s="1"/>
      <c r="QSQ97" s="1"/>
      <c r="QSR97" s="1"/>
      <c r="QSS97" s="1"/>
      <c r="QST97" s="1"/>
      <c r="QSU97" s="1"/>
      <c r="QSW97" s="18"/>
      <c r="QSX97" s="1"/>
      <c r="QSY97" s="1"/>
      <c r="QSZ97" s="1"/>
      <c r="QTA97" s="1"/>
      <c r="QTB97" s="1"/>
      <c r="QTC97" s="1"/>
      <c r="QTE97" s="18"/>
      <c r="QTF97" s="1"/>
      <c r="QTG97" s="1"/>
      <c r="QTH97" s="1"/>
      <c r="QTI97" s="1"/>
      <c r="QTJ97" s="1"/>
      <c r="QTK97" s="1"/>
      <c r="QTM97" s="18"/>
      <c r="QTN97" s="1"/>
      <c r="QTO97" s="1"/>
      <c r="QTP97" s="1"/>
      <c r="QTQ97" s="1"/>
      <c r="QTR97" s="1"/>
      <c r="QTS97" s="1"/>
      <c r="QTU97" s="18"/>
      <c r="QTV97" s="1"/>
      <c r="QTW97" s="1"/>
      <c r="QTX97" s="1"/>
      <c r="QTY97" s="1"/>
      <c r="QTZ97" s="1"/>
      <c r="QUA97" s="1"/>
      <c r="QUC97" s="18"/>
      <c r="QUD97" s="1"/>
      <c r="QUE97" s="1"/>
      <c r="QUF97" s="1"/>
      <c r="QUG97" s="1"/>
      <c r="QUH97" s="1"/>
      <c r="QUI97" s="1"/>
      <c r="QUK97" s="18"/>
      <c r="QUL97" s="1"/>
      <c r="QUM97" s="1"/>
      <c r="QUN97" s="1"/>
      <c r="QUO97" s="1"/>
      <c r="QUP97" s="1"/>
      <c r="QUQ97" s="1"/>
      <c r="QUS97" s="18"/>
      <c r="QUT97" s="1"/>
      <c r="QUU97" s="1"/>
      <c r="QUV97" s="1"/>
      <c r="QUW97" s="1"/>
      <c r="QUX97" s="1"/>
      <c r="QUY97" s="1"/>
      <c r="QVA97" s="18"/>
      <c r="QVB97" s="1"/>
      <c r="QVC97" s="1"/>
      <c r="QVD97" s="1"/>
      <c r="QVE97" s="1"/>
      <c r="QVF97" s="1"/>
      <c r="QVG97" s="1"/>
      <c r="QVI97" s="18"/>
      <c r="QVJ97" s="1"/>
      <c r="QVK97" s="1"/>
      <c r="QVL97" s="1"/>
      <c r="QVM97" s="1"/>
      <c r="QVN97" s="1"/>
      <c r="QVO97" s="1"/>
      <c r="QVQ97" s="18"/>
      <c r="QVR97" s="1"/>
      <c r="QVS97" s="1"/>
      <c r="QVT97" s="1"/>
      <c r="QVU97" s="1"/>
      <c r="QVV97" s="1"/>
      <c r="QVW97" s="1"/>
      <c r="QVY97" s="18"/>
      <c r="QVZ97" s="1"/>
      <c r="QWA97" s="1"/>
      <c r="QWB97" s="1"/>
      <c r="QWC97" s="1"/>
      <c r="QWD97" s="1"/>
      <c r="QWE97" s="1"/>
      <c r="QWG97" s="18"/>
      <c r="QWH97" s="1"/>
      <c r="QWI97" s="1"/>
      <c r="QWJ97" s="1"/>
      <c r="QWK97" s="1"/>
      <c r="QWL97" s="1"/>
      <c r="QWM97" s="1"/>
      <c r="QWO97" s="18"/>
      <c r="QWP97" s="1"/>
      <c r="QWQ97" s="1"/>
      <c r="QWR97" s="1"/>
      <c r="QWS97" s="1"/>
      <c r="QWT97" s="1"/>
      <c r="QWU97" s="1"/>
      <c r="QWW97" s="18"/>
      <c r="QWX97" s="1"/>
      <c r="QWY97" s="1"/>
      <c r="QWZ97" s="1"/>
      <c r="QXA97" s="1"/>
      <c r="QXB97" s="1"/>
      <c r="QXC97" s="1"/>
      <c r="QXE97" s="18"/>
      <c r="QXF97" s="1"/>
      <c r="QXG97" s="1"/>
      <c r="QXH97" s="1"/>
      <c r="QXI97" s="1"/>
      <c r="QXJ97" s="1"/>
      <c r="QXK97" s="1"/>
      <c r="QXM97" s="18"/>
      <c r="QXN97" s="1"/>
      <c r="QXO97" s="1"/>
      <c r="QXP97" s="1"/>
      <c r="QXQ97" s="1"/>
      <c r="QXR97" s="1"/>
      <c r="QXS97" s="1"/>
      <c r="QXU97" s="18"/>
      <c r="QXV97" s="1"/>
      <c r="QXW97" s="1"/>
      <c r="QXX97" s="1"/>
      <c r="QXY97" s="1"/>
      <c r="QXZ97" s="1"/>
      <c r="QYA97" s="1"/>
      <c r="QYC97" s="18"/>
      <c r="QYD97" s="1"/>
      <c r="QYE97" s="1"/>
      <c r="QYF97" s="1"/>
      <c r="QYG97" s="1"/>
      <c r="QYH97" s="1"/>
      <c r="QYI97" s="1"/>
      <c r="QYK97" s="18"/>
      <c r="QYL97" s="1"/>
      <c r="QYM97" s="1"/>
      <c r="QYN97" s="1"/>
      <c r="QYO97" s="1"/>
      <c r="QYP97" s="1"/>
      <c r="QYQ97" s="1"/>
      <c r="QYS97" s="18"/>
      <c r="QYT97" s="1"/>
      <c r="QYU97" s="1"/>
      <c r="QYV97" s="1"/>
      <c r="QYW97" s="1"/>
      <c r="QYX97" s="1"/>
      <c r="QYY97" s="1"/>
      <c r="QZA97" s="18"/>
      <c r="QZB97" s="1"/>
      <c r="QZC97" s="1"/>
      <c r="QZD97" s="1"/>
      <c r="QZE97" s="1"/>
      <c r="QZF97" s="1"/>
      <c r="QZG97" s="1"/>
      <c r="QZI97" s="18"/>
      <c r="QZJ97" s="1"/>
      <c r="QZK97" s="1"/>
      <c r="QZL97" s="1"/>
      <c r="QZM97" s="1"/>
      <c r="QZN97" s="1"/>
      <c r="QZO97" s="1"/>
      <c r="QZQ97" s="18"/>
      <c r="QZR97" s="1"/>
      <c r="QZS97" s="1"/>
      <c r="QZT97" s="1"/>
      <c r="QZU97" s="1"/>
      <c r="QZV97" s="1"/>
      <c r="QZW97" s="1"/>
      <c r="QZY97" s="18"/>
      <c r="QZZ97" s="1"/>
      <c r="RAA97" s="1"/>
      <c r="RAB97" s="1"/>
      <c r="RAC97" s="1"/>
      <c r="RAD97" s="1"/>
      <c r="RAE97" s="1"/>
      <c r="RAG97" s="18"/>
      <c r="RAH97" s="1"/>
      <c r="RAI97" s="1"/>
      <c r="RAJ97" s="1"/>
      <c r="RAK97" s="1"/>
      <c r="RAL97" s="1"/>
      <c r="RAM97" s="1"/>
      <c r="RAO97" s="18"/>
      <c r="RAP97" s="1"/>
      <c r="RAQ97" s="1"/>
      <c r="RAR97" s="1"/>
      <c r="RAS97" s="1"/>
      <c r="RAT97" s="1"/>
      <c r="RAU97" s="1"/>
      <c r="RAW97" s="18"/>
      <c r="RAX97" s="1"/>
      <c r="RAY97" s="1"/>
      <c r="RAZ97" s="1"/>
      <c r="RBA97" s="1"/>
      <c r="RBB97" s="1"/>
      <c r="RBC97" s="1"/>
      <c r="RBE97" s="18"/>
      <c r="RBF97" s="1"/>
      <c r="RBG97" s="1"/>
      <c r="RBH97" s="1"/>
      <c r="RBI97" s="1"/>
      <c r="RBJ97" s="1"/>
      <c r="RBK97" s="1"/>
      <c r="RBM97" s="18"/>
      <c r="RBN97" s="1"/>
      <c r="RBO97" s="1"/>
      <c r="RBP97" s="1"/>
      <c r="RBQ97" s="1"/>
      <c r="RBR97" s="1"/>
      <c r="RBS97" s="1"/>
      <c r="RBU97" s="18"/>
      <c r="RBV97" s="1"/>
      <c r="RBW97" s="1"/>
      <c r="RBX97" s="1"/>
      <c r="RBY97" s="1"/>
      <c r="RBZ97" s="1"/>
      <c r="RCA97" s="1"/>
      <c r="RCC97" s="18"/>
      <c r="RCD97" s="1"/>
      <c r="RCE97" s="1"/>
      <c r="RCF97" s="1"/>
      <c r="RCG97" s="1"/>
      <c r="RCH97" s="1"/>
      <c r="RCI97" s="1"/>
      <c r="RCK97" s="18"/>
      <c r="RCL97" s="1"/>
      <c r="RCM97" s="1"/>
      <c r="RCN97" s="1"/>
      <c r="RCO97" s="1"/>
      <c r="RCP97" s="1"/>
      <c r="RCQ97" s="1"/>
      <c r="RCS97" s="18"/>
      <c r="RCT97" s="1"/>
      <c r="RCU97" s="1"/>
      <c r="RCV97" s="1"/>
      <c r="RCW97" s="1"/>
      <c r="RCX97" s="1"/>
      <c r="RCY97" s="1"/>
      <c r="RDA97" s="18"/>
      <c r="RDB97" s="1"/>
      <c r="RDC97" s="1"/>
      <c r="RDD97" s="1"/>
      <c r="RDE97" s="1"/>
      <c r="RDF97" s="1"/>
      <c r="RDG97" s="1"/>
      <c r="RDI97" s="18"/>
      <c r="RDJ97" s="1"/>
      <c r="RDK97" s="1"/>
      <c r="RDL97" s="1"/>
      <c r="RDM97" s="1"/>
      <c r="RDN97" s="1"/>
      <c r="RDO97" s="1"/>
      <c r="RDQ97" s="18"/>
      <c r="RDR97" s="1"/>
      <c r="RDS97" s="1"/>
      <c r="RDT97" s="1"/>
      <c r="RDU97" s="1"/>
      <c r="RDV97" s="1"/>
      <c r="RDW97" s="1"/>
      <c r="RDY97" s="18"/>
      <c r="RDZ97" s="1"/>
      <c r="REA97" s="1"/>
      <c r="REB97" s="1"/>
      <c r="REC97" s="1"/>
      <c r="RED97" s="1"/>
      <c r="REE97" s="1"/>
      <c r="REG97" s="18"/>
      <c r="REH97" s="1"/>
      <c r="REI97" s="1"/>
      <c r="REJ97" s="1"/>
      <c r="REK97" s="1"/>
      <c r="REL97" s="1"/>
      <c r="REM97" s="1"/>
      <c r="REO97" s="18"/>
      <c r="REP97" s="1"/>
      <c r="REQ97" s="1"/>
      <c r="RER97" s="1"/>
      <c r="RES97" s="1"/>
      <c r="RET97" s="1"/>
      <c r="REU97" s="1"/>
      <c r="REW97" s="18"/>
      <c r="REX97" s="1"/>
      <c r="REY97" s="1"/>
      <c r="REZ97" s="1"/>
      <c r="RFA97" s="1"/>
      <c r="RFB97" s="1"/>
      <c r="RFC97" s="1"/>
      <c r="RFE97" s="18"/>
      <c r="RFF97" s="1"/>
      <c r="RFG97" s="1"/>
      <c r="RFH97" s="1"/>
      <c r="RFI97" s="1"/>
      <c r="RFJ97" s="1"/>
      <c r="RFK97" s="1"/>
      <c r="RFM97" s="18"/>
      <c r="RFN97" s="1"/>
      <c r="RFO97" s="1"/>
      <c r="RFP97" s="1"/>
      <c r="RFQ97" s="1"/>
      <c r="RFR97" s="1"/>
      <c r="RFS97" s="1"/>
      <c r="RFU97" s="18"/>
      <c r="RFV97" s="1"/>
      <c r="RFW97" s="1"/>
      <c r="RFX97" s="1"/>
      <c r="RFY97" s="1"/>
      <c r="RFZ97" s="1"/>
      <c r="RGA97" s="1"/>
      <c r="RGC97" s="18"/>
      <c r="RGD97" s="1"/>
      <c r="RGE97" s="1"/>
      <c r="RGF97" s="1"/>
      <c r="RGG97" s="1"/>
      <c r="RGH97" s="1"/>
      <c r="RGI97" s="1"/>
      <c r="RGK97" s="18"/>
      <c r="RGL97" s="1"/>
      <c r="RGM97" s="1"/>
      <c r="RGN97" s="1"/>
      <c r="RGO97" s="1"/>
      <c r="RGP97" s="1"/>
      <c r="RGQ97" s="1"/>
      <c r="RGS97" s="18"/>
      <c r="RGT97" s="1"/>
      <c r="RGU97" s="1"/>
      <c r="RGV97" s="1"/>
      <c r="RGW97" s="1"/>
      <c r="RGX97" s="1"/>
      <c r="RGY97" s="1"/>
      <c r="RHA97" s="18"/>
      <c r="RHB97" s="1"/>
      <c r="RHC97" s="1"/>
      <c r="RHD97" s="1"/>
      <c r="RHE97" s="1"/>
      <c r="RHF97" s="1"/>
      <c r="RHG97" s="1"/>
      <c r="RHI97" s="18"/>
      <c r="RHJ97" s="1"/>
      <c r="RHK97" s="1"/>
      <c r="RHL97" s="1"/>
      <c r="RHM97" s="1"/>
      <c r="RHN97" s="1"/>
      <c r="RHO97" s="1"/>
      <c r="RHQ97" s="18"/>
      <c r="RHR97" s="1"/>
      <c r="RHS97" s="1"/>
      <c r="RHT97" s="1"/>
      <c r="RHU97" s="1"/>
      <c r="RHV97" s="1"/>
      <c r="RHW97" s="1"/>
      <c r="RHY97" s="18"/>
      <c r="RHZ97" s="1"/>
      <c r="RIA97" s="1"/>
      <c r="RIB97" s="1"/>
      <c r="RIC97" s="1"/>
      <c r="RID97" s="1"/>
      <c r="RIE97" s="1"/>
      <c r="RIG97" s="18"/>
      <c r="RIH97" s="1"/>
      <c r="RII97" s="1"/>
      <c r="RIJ97" s="1"/>
      <c r="RIK97" s="1"/>
      <c r="RIL97" s="1"/>
      <c r="RIM97" s="1"/>
      <c r="RIO97" s="18"/>
      <c r="RIP97" s="1"/>
      <c r="RIQ97" s="1"/>
      <c r="RIR97" s="1"/>
      <c r="RIS97" s="1"/>
      <c r="RIT97" s="1"/>
      <c r="RIU97" s="1"/>
      <c r="RIW97" s="18"/>
      <c r="RIX97" s="1"/>
      <c r="RIY97" s="1"/>
      <c r="RIZ97" s="1"/>
      <c r="RJA97" s="1"/>
      <c r="RJB97" s="1"/>
      <c r="RJC97" s="1"/>
      <c r="RJE97" s="18"/>
      <c r="RJF97" s="1"/>
      <c r="RJG97" s="1"/>
      <c r="RJH97" s="1"/>
      <c r="RJI97" s="1"/>
      <c r="RJJ97" s="1"/>
      <c r="RJK97" s="1"/>
      <c r="RJM97" s="18"/>
      <c r="RJN97" s="1"/>
      <c r="RJO97" s="1"/>
      <c r="RJP97" s="1"/>
      <c r="RJQ97" s="1"/>
      <c r="RJR97" s="1"/>
      <c r="RJS97" s="1"/>
      <c r="RJU97" s="18"/>
      <c r="RJV97" s="1"/>
      <c r="RJW97" s="1"/>
      <c r="RJX97" s="1"/>
      <c r="RJY97" s="1"/>
      <c r="RJZ97" s="1"/>
      <c r="RKA97" s="1"/>
      <c r="RKC97" s="18"/>
      <c r="RKD97" s="1"/>
      <c r="RKE97" s="1"/>
      <c r="RKF97" s="1"/>
      <c r="RKG97" s="1"/>
      <c r="RKH97" s="1"/>
      <c r="RKI97" s="1"/>
      <c r="RKK97" s="18"/>
      <c r="RKL97" s="1"/>
      <c r="RKM97" s="1"/>
      <c r="RKN97" s="1"/>
      <c r="RKO97" s="1"/>
      <c r="RKP97" s="1"/>
      <c r="RKQ97" s="1"/>
      <c r="RKS97" s="18"/>
      <c r="RKT97" s="1"/>
      <c r="RKU97" s="1"/>
      <c r="RKV97" s="1"/>
      <c r="RKW97" s="1"/>
      <c r="RKX97" s="1"/>
      <c r="RKY97" s="1"/>
      <c r="RLA97" s="18"/>
      <c r="RLB97" s="1"/>
      <c r="RLC97" s="1"/>
      <c r="RLD97" s="1"/>
      <c r="RLE97" s="1"/>
      <c r="RLF97" s="1"/>
      <c r="RLG97" s="1"/>
      <c r="RLI97" s="18"/>
      <c r="RLJ97" s="1"/>
      <c r="RLK97" s="1"/>
      <c r="RLL97" s="1"/>
      <c r="RLM97" s="1"/>
      <c r="RLN97" s="1"/>
      <c r="RLO97" s="1"/>
      <c r="RLQ97" s="18"/>
      <c r="RLR97" s="1"/>
      <c r="RLS97" s="1"/>
      <c r="RLT97" s="1"/>
      <c r="RLU97" s="1"/>
      <c r="RLV97" s="1"/>
      <c r="RLW97" s="1"/>
      <c r="RLY97" s="18"/>
      <c r="RLZ97" s="1"/>
      <c r="RMA97" s="1"/>
      <c r="RMB97" s="1"/>
      <c r="RMC97" s="1"/>
      <c r="RMD97" s="1"/>
      <c r="RME97" s="1"/>
      <c r="RMG97" s="18"/>
      <c r="RMH97" s="1"/>
      <c r="RMI97" s="1"/>
      <c r="RMJ97" s="1"/>
      <c r="RMK97" s="1"/>
      <c r="RML97" s="1"/>
      <c r="RMM97" s="1"/>
      <c r="RMO97" s="18"/>
      <c r="RMP97" s="1"/>
      <c r="RMQ97" s="1"/>
      <c r="RMR97" s="1"/>
      <c r="RMS97" s="1"/>
      <c r="RMT97" s="1"/>
      <c r="RMU97" s="1"/>
      <c r="RMW97" s="18"/>
      <c r="RMX97" s="1"/>
      <c r="RMY97" s="1"/>
      <c r="RMZ97" s="1"/>
      <c r="RNA97" s="1"/>
      <c r="RNB97" s="1"/>
      <c r="RNC97" s="1"/>
      <c r="RNE97" s="18"/>
      <c r="RNF97" s="1"/>
      <c r="RNG97" s="1"/>
      <c r="RNH97" s="1"/>
      <c r="RNI97" s="1"/>
      <c r="RNJ97" s="1"/>
      <c r="RNK97" s="1"/>
      <c r="RNM97" s="18"/>
      <c r="RNN97" s="1"/>
      <c r="RNO97" s="1"/>
      <c r="RNP97" s="1"/>
      <c r="RNQ97" s="1"/>
      <c r="RNR97" s="1"/>
      <c r="RNS97" s="1"/>
      <c r="RNU97" s="18"/>
      <c r="RNV97" s="1"/>
      <c r="RNW97" s="1"/>
      <c r="RNX97" s="1"/>
      <c r="RNY97" s="1"/>
      <c r="RNZ97" s="1"/>
      <c r="ROA97" s="1"/>
      <c r="ROC97" s="18"/>
      <c r="ROD97" s="1"/>
      <c r="ROE97" s="1"/>
      <c r="ROF97" s="1"/>
      <c r="ROG97" s="1"/>
      <c r="ROH97" s="1"/>
      <c r="ROI97" s="1"/>
      <c r="ROK97" s="18"/>
      <c r="ROL97" s="1"/>
      <c r="ROM97" s="1"/>
      <c r="RON97" s="1"/>
      <c r="ROO97" s="1"/>
      <c r="ROP97" s="1"/>
      <c r="ROQ97" s="1"/>
      <c r="ROS97" s="18"/>
      <c r="ROT97" s="1"/>
      <c r="ROU97" s="1"/>
      <c r="ROV97" s="1"/>
      <c r="ROW97" s="1"/>
      <c r="ROX97" s="1"/>
      <c r="ROY97" s="1"/>
      <c r="RPA97" s="18"/>
      <c r="RPB97" s="1"/>
      <c r="RPC97" s="1"/>
      <c r="RPD97" s="1"/>
      <c r="RPE97" s="1"/>
      <c r="RPF97" s="1"/>
      <c r="RPG97" s="1"/>
      <c r="RPI97" s="18"/>
      <c r="RPJ97" s="1"/>
      <c r="RPK97" s="1"/>
      <c r="RPL97" s="1"/>
      <c r="RPM97" s="1"/>
      <c r="RPN97" s="1"/>
      <c r="RPO97" s="1"/>
      <c r="RPQ97" s="18"/>
      <c r="RPR97" s="1"/>
      <c r="RPS97" s="1"/>
      <c r="RPT97" s="1"/>
      <c r="RPU97" s="1"/>
      <c r="RPV97" s="1"/>
      <c r="RPW97" s="1"/>
      <c r="RPY97" s="18"/>
      <c r="RPZ97" s="1"/>
      <c r="RQA97" s="1"/>
      <c r="RQB97" s="1"/>
      <c r="RQC97" s="1"/>
      <c r="RQD97" s="1"/>
      <c r="RQE97" s="1"/>
      <c r="RQG97" s="18"/>
      <c r="RQH97" s="1"/>
      <c r="RQI97" s="1"/>
      <c r="RQJ97" s="1"/>
      <c r="RQK97" s="1"/>
      <c r="RQL97" s="1"/>
      <c r="RQM97" s="1"/>
      <c r="RQO97" s="18"/>
      <c r="RQP97" s="1"/>
      <c r="RQQ97" s="1"/>
      <c r="RQR97" s="1"/>
      <c r="RQS97" s="1"/>
      <c r="RQT97" s="1"/>
      <c r="RQU97" s="1"/>
      <c r="RQW97" s="18"/>
      <c r="RQX97" s="1"/>
      <c r="RQY97" s="1"/>
      <c r="RQZ97" s="1"/>
      <c r="RRA97" s="1"/>
      <c r="RRB97" s="1"/>
      <c r="RRC97" s="1"/>
      <c r="RRE97" s="18"/>
      <c r="RRF97" s="1"/>
      <c r="RRG97" s="1"/>
      <c r="RRH97" s="1"/>
      <c r="RRI97" s="1"/>
      <c r="RRJ97" s="1"/>
      <c r="RRK97" s="1"/>
      <c r="RRM97" s="18"/>
      <c r="RRN97" s="1"/>
      <c r="RRO97" s="1"/>
      <c r="RRP97" s="1"/>
      <c r="RRQ97" s="1"/>
      <c r="RRR97" s="1"/>
      <c r="RRS97" s="1"/>
      <c r="RRU97" s="18"/>
      <c r="RRV97" s="1"/>
      <c r="RRW97" s="1"/>
      <c r="RRX97" s="1"/>
      <c r="RRY97" s="1"/>
      <c r="RRZ97" s="1"/>
      <c r="RSA97" s="1"/>
      <c r="RSC97" s="18"/>
      <c r="RSD97" s="1"/>
      <c r="RSE97" s="1"/>
      <c r="RSF97" s="1"/>
      <c r="RSG97" s="1"/>
      <c r="RSH97" s="1"/>
      <c r="RSI97" s="1"/>
      <c r="RSK97" s="18"/>
      <c r="RSL97" s="1"/>
      <c r="RSM97" s="1"/>
      <c r="RSN97" s="1"/>
      <c r="RSO97" s="1"/>
      <c r="RSP97" s="1"/>
      <c r="RSQ97" s="1"/>
      <c r="RSS97" s="18"/>
      <c r="RST97" s="1"/>
      <c r="RSU97" s="1"/>
      <c r="RSV97" s="1"/>
      <c r="RSW97" s="1"/>
      <c r="RSX97" s="1"/>
      <c r="RSY97" s="1"/>
      <c r="RTA97" s="18"/>
      <c r="RTB97" s="1"/>
      <c r="RTC97" s="1"/>
      <c r="RTD97" s="1"/>
      <c r="RTE97" s="1"/>
      <c r="RTF97" s="1"/>
      <c r="RTG97" s="1"/>
      <c r="RTI97" s="18"/>
      <c r="RTJ97" s="1"/>
      <c r="RTK97" s="1"/>
      <c r="RTL97" s="1"/>
      <c r="RTM97" s="1"/>
      <c r="RTN97" s="1"/>
      <c r="RTO97" s="1"/>
      <c r="RTQ97" s="18"/>
      <c r="RTR97" s="1"/>
      <c r="RTS97" s="1"/>
      <c r="RTT97" s="1"/>
      <c r="RTU97" s="1"/>
      <c r="RTV97" s="1"/>
      <c r="RTW97" s="1"/>
      <c r="RTY97" s="18"/>
      <c r="RTZ97" s="1"/>
      <c r="RUA97" s="1"/>
      <c r="RUB97" s="1"/>
      <c r="RUC97" s="1"/>
      <c r="RUD97" s="1"/>
      <c r="RUE97" s="1"/>
      <c r="RUG97" s="18"/>
      <c r="RUH97" s="1"/>
      <c r="RUI97" s="1"/>
      <c r="RUJ97" s="1"/>
      <c r="RUK97" s="1"/>
      <c r="RUL97" s="1"/>
      <c r="RUM97" s="1"/>
      <c r="RUO97" s="18"/>
      <c r="RUP97" s="1"/>
      <c r="RUQ97" s="1"/>
      <c r="RUR97" s="1"/>
      <c r="RUS97" s="1"/>
      <c r="RUT97" s="1"/>
      <c r="RUU97" s="1"/>
      <c r="RUW97" s="18"/>
      <c r="RUX97" s="1"/>
      <c r="RUY97" s="1"/>
      <c r="RUZ97" s="1"/>
      <c r="RVA97" s="1"/>
      <c r="RVB97" s="1"/>
      <c r="RVC97" s="1"/>
      <c r="RVE97" s="18"/>
      <c r="RVF97" s="1"/>
      <c r="RVG97" s="1"/>
      <c r="RVH97" s="1"/>
      <c r="RVI97" s="1"/>
      <c r="RVJ97" s="1"/>
      <c r="RVK97" s="1"/>
      <c r="RVM97" s="18"/>
      <c r="RVN97" s="1"/>
      <c r="RVO97" s="1"/>
      <c r="RVP97" s="1"/>
      <c r="RVQ97" s="1"/>
      <c r="RVR97" s="1"/>
      <c r="RVS97" s="1"/>
      <c r="RVU97" s="18"/>
      <c r="RVV97" s="1"/>
      <c r="RVW97" s="1"/>
      <c r="RVX97" s="1"/>
      <c r="RVY97" s="1"/>
      <c r="RVZ97" s="1"/>
      <c r="RWA97" s="1"/>
      <c r="RWC97" s="18"/>
      <c r="RWD97" s="1"/>
      <c r="RWE97" s="1"/>
      <c r="RWF97" s="1"/>
      <c r="RWG97" s="1"/>
      <c r="RWH97" s="1"/>
      <c r="RWI97" s="1"/>
      <c r="RWK97" s="18"/>
      <c r="RWL97" s="1"/>
      <c r="RWM97" s="1"/>
      <c r="RWN97" s="1"/>
      <c r="RWO97" s="1"/>
      <c r="RWP97" s="1"/>
      <c r="RWQ97" s="1"/>
      <c r="RWS97" s="18"/>
      <c r="RWT97" s="1"/>
      <c r="RWU97" s="1"/>
      <c r="RWV97" s="1"/>
      <c r="RWW97" s="1"/>
      <c r="RWX97" s="1"/>
      <c r="RWY97" s="1"/>
      <c r="RXA97" s="18"/>
      <c r="RXB97" s="1"/>
      <c r="RXC97" s="1"/>
      <c r="RXD97" s="1"/>
      <c r="RXE97" s="1"/>
      <c r="RXF97" s="1"/>
      <c r="RXG97" s="1"/>
      <c r="RXI97" s="18"/>
      <c r="RXJ97" s="1"/>
      <c r="RXK97" s="1"/>
      <c r="RXL97" s="1"/>
      <c r="RXM97" s="1"/>
      <c r="RXN97" s="1"/>
      <c r="RXO97" s="1"/>
      <c r="RXQ97" s="18"/>
      <c r="RXR97" s="1"/>
      <c r="RXS97" s="1"/>
      <c r="RXT97" s="1"/>
      <c r="RXU97" s="1"/>
      <c r="RXV97" s="1"/>
      <c r="RXW97" s="1"/>
      <c r="RXY97" s="18"/>
      <c r="RXZ97" s="1"/>
      <c r="RYA97" s="1"/>
      <c r="RYB97" s="1"/>
      <c r="RYC97" s="1"/>
      <c r="RYD97" s="1"/>
      <c r="RYE97" s="1"/>
      <c r="RYG97" s="18"/>
      <c r="RYH97" s="1"/>
      <c r="RYI97" s="1"/>
      <c r="RYJ97" s="1"/>
      <c r="RYK97" s="1"/>
      <c r="RYL97" s="1"/>
      <c r="RYM97" s="1"/>
      <c r="RYO97" s="18"/>
      <c r="RYP97" s="1"/>
      <c r="RYQ97" s="1"/>
      <c r="RYR97" s="1"/>
      <c r="RYS97" s="1"/>
      <c r="RYT97" s="1"/>
      <c r="RYU97" s="1"/>
      <c r="RYW97" s="18"/>
      <c r="RYX97" s="1"/>
      <c r="RYY97" s="1"/>
      <c r="RYZ97" s="1"/>
      <c r="RZA97" s="1"/>
      <c r="RZB97" s="1"/>
      <c r="RZC97" s="1"/>
      <c r="RZE97" s="18"/>
      <c r="RZF97" s="1"/>
      <c r="RZG97" s="1"/>
      <c r="RZH97" s="1"/>
      <c r="RZI97" s="1"/>
      <c r="RZJ97" s="1"/>
      <c r="RZK97" s="1"/>
      <c r="RZM97" s="18"/>
      <c r="RZN97" s="1"/>
      <c r="RZO97" s="1"/>
      <c r="RZP97" s="1"/>
      <c r="RZQ97" s="1"/>
      <c r="RZR97" s="1"/>
      <c r="RZS97" s="1"/>
      <c r="RZU97" s="18"/>
      <c r="RZV97" s="1"/>
      <c r="RZW97" s="1"/>
      <c r="RZX97" s="1"/>
      <c r="RZY97" s="1"/>
      <c r="RZZ97" s="1"/>
      <c r="SAA97" s="1"/>
      <c r="SAC97" s="18"/>
      <c r="SAD97" s="1"/>
      <c r="SAE97" s="1"/>
      <c r="SAF97" s="1"/>
      <c r="SAG97" s="1"/>
      <c r="SAH97" s="1"/>
      <c r="SAI97" s="1"/>
      <c r="SAK97" s="18"/>
      <c r="SAL97" s="1"/>
      <c r="SAM97" s="1"/>
      <c r="SAN97" s="1"/>
      <c r="SAO97" s="1"/>
      <c r="SAP97" s="1"/>
      <c r="SAQ97" s="1"/>
      <c r="SAS97" s="18"/>
      <c r="SAT97" s="1"/>
      <c r="SAU97" s="1"/>
      <c r="SAV97" s="1"/>
      <c r="SAW97" s="1"/>
      <c r="SAX97" s="1"/>
      <c r="SAY97" s="1"/>
      <c r="SBA97" s="18"/>
      <c r="SBB97" s="1"/>
      <c r="SBC97" s="1"/>
      <c r="SBD97" s="1"/>
      <c r="SBE97" s="1"/>
      <c r="SBF97" s="1"/>
      <c r="SBG97" s="1"/>
      <c r="SBI97" s="18"/>
      <c r="SBJ97" s="1"/>
      <c r="SBK97" s="1"/>
      <c r="SBL97" s="1"/>
      <c r="SBM97" s="1"/>
      <c r="SBN97" s="1"/>
      <c r="SBO97" s="1"/>
      <c r="SBQ97" s="18"/>
      <c r="SBR97" s="1"/>
      <c r="SBS97" s="1"/>
      <c r="SBT97" s="1"/>
      <c r="SBU97" s="1"/>
      <c r="SBV97" s="1"/>
      <c r="SBW97" s="1"/>
      <c r="SBY97" s="18"/>
      <c r="SBZ97" s="1"/>
      <c r="SCA97" s="1"/>
      <c r="SCB97" s="1"/>
      <c r="SCC97" s="1"/>
      <c r="SCD97" s="1"/>
      <c r="SCE97" s="1"/>
      <c r="SCG97" s="18"/>
      <c r="SCH97" s="1"/>
      <c r="SCI97" s="1"/>
      <c r="SCJ97" s="1"/>
      <c r="SCK97" s="1"/>
      <c r="SCL97" s="1"/>
      <c r="SCM97" s="1"/>
      <c r="SCO97" s="18"/>
      <c r="SCP97" s="1"/>
      <c r="SCQ97" s="1"/>
      <c r="SCR97" s="1"/>
      <c r="SCS97" s="1"/>
      <c r="SCT97" s="1"/>
      <c r="SCU97" s="1"/>
      <c r="SCW97" s="18"/>
      <c r="SCX97" s="1"/>
      <c r="SCY97" s="1"/>
      <c r="SCZ97" s="1"/>
      <c r="SDA97" s="1"/>
      <c r="SDB97" s="1"/>
      <c r="SDC97" s="1"/>
      <c r="SDE97" s="18"/>
      <c r="SDF97" s="1"/>
      <c r="SDG97" s="1"/>
      <c r="SDH97" s="1"/>
      <c r="SDI97" s="1"/>
      <c r="SDJ97" s="1"/>
      <c r="SDK97" s="1"/>
      <c r="SDM97" s="18"/>
      <c r="SDN97" s="1"/>
      <c r="SDO97" s="1"/>
      <c r="SDP97" s="1"/>
      <c r="SDQ97" s="1"/>
      <c r="SDR97" s="1"/>
      <c r="SDS97" s="1"/>
      <c r="SDU97" s="18"/>
      <c r="SDV97" s="1"/>
      <c r="SDW97" s="1"/>
      <c r="SDX97" s="1"/>
      <c r="SDY97" s="1"/>
      <c r="SDZ97" s="1"/>
      <c r="SEA97" s="1"/>
      <c r="SEC97" s="18"/>
      <c r="SED97" s="1"/>
      <c r="SEE97" s="1"/>
      <c r="SEF97" s="1"/>
      <c r="SEG97" s="1"/>
      <c r="SEH97" s="1"/>
      <c r="SEI97" s="1"/>
      <c r="SEK97" s="18"/>
      <c r="SEL97" s="1"/>
      <c r="SEM97" s="1"/>
      <c r="SEN97" s="1"/>
      <c r="SEO97" s="1"/>
      <c r="SEP97" s="1"/>
      <c r="SEQ97" s="1"/>
      <c r="SES97" s="18"/>
      <c r="SET97" s="1"/>
      <c r="SEU97" s="1"/>
      <c r="SEV97" s="1"/>
      <c r="SEW97" s="1"/>
      <c r="SEX97" s="1"/>
      <c r="SEY97" s="1"/>
      <c r="SFA97" s="18"/>
      <c r="SFB97" s="1"/>
      <c r="SFC97" s="1"/>
      <c r="SFD97" s="1"/>
      <c r="SFE97" s="1"/>
      <c r="SFF97" s="1"/>
      <c r="SFG97" s="1"/>
      <c r="SFI97" s="18"/>
      <c r="SFJ97" s="1"/>
      <c r="SFK97" s="1"/>
      <c r="SFL97" s="1"/>
      <c r="SFM97" s="1"/>
      <c r="SFN97" s="1"/>
      <c r="SFO97" s="1"/>
      <c r="SFQ97" s="18"/>
      <c r="SFR97" s="1"/>
      <c r="SFS97" s="1"/>
      <c r="SFT97" s="1"/>
      <c r="SFU97" s="1"/>
      <c r="SFV97" s="1"/>
      <c r="SFW97" s="1"/>
      <c r="SFY97" s="18"/>
      <c r="SFZ97" s="1"/>
      <c r="SGA97" s="1"/>
      <c r="SGB97" s="1"/>
      <c r="SGC97" s="1"/>
      <c r="SGD97" s="1"/>
      <c r="SGE97" s="1"/>
      <c r="SGG97" s="18"/>
      <c r="SGH97" s="1"/>
      <c r="SGI97" s="1"/>
      <c r="SGJ97" s="1"/>
      <c r="SGK97" s="1"/>
      <c r="SGL97" s="1"/>
      <c r="SGM97" s="1"/>
      <c r="SGO97" s="18"/>
      <c r="SGP97" s="1"/>
      <c r="SGQ97" s="1"/>
      <c r="SGR97" s="1"/>
      <c r="SGS97" s="1"/>
      <c r="SGT97" s="1"/>
      <c r="SGU97" s="1"/>
      <c r="SGW97" s="18"/>
      <c r="SGX97" s="1"/>
      <c r="SGY97" s="1"/>
      <c r="SGZ97" s="1"/>
      <c r="SHA97" s="1"/>
      <c r="SHB97" s="1"/>
      <c r="SHC97" s="1"/>
      <c r="SHE97" s="18"/>
      <c r="SHF97" s="1"/>
      <c r="SHG97" s="1"/>
      <c r="SHH97" s="1"/>
      <c r="SHI97" s="1"/>
      <c r="SHJ97" s="1"/>
      <c r="SHK97" s="1"/>
      <c r="SHM97" s="18"/>
      <c r="SHN97" s="1"/>
      <c r="SHO97" s="1"/>
      <c r="SHP97" s="1"/>
      <c r="SHQ97" s="1"/>
      <c r="SHR97" s="1"/>
      <c r="SHS97" s="1"/>
      <c r="SHU97" s="18"/>
      <c r="SHV97" s="1"/>
      <c r="SHW97" s="1"/>
      <c r="SHX97" s="1"/>
      <c r="SHY97" s="1"/>
      <c r="SHZ97" s="1"/>
      <c r="SIA97" s="1"/>
      <c r="SIC97" s="18"/>
      <c r="SID97" s="1"/>
      <c r="SIE97" s="1"/>
      <c r="SIF97" s="1"/>
      <c r="SIG97" s="1"/>
      <c r="SIH97" s="1"/>
      <c r="SII97" s="1"/>
      <c r="SIK97" s="18"/>
      <c r="SIL97" s="1"/>
      <c r="SIM97" s="1"/>
      <c r="SIN97" s="1"/>
      <c r="SIO97" s="1"/>
      <c r="SIP97" s="1"/>
      <c r="SIQ97" s="1"/>
      <c r="SIS97" s="18"/>
      <c r="SIT97" s="1"/>
      <c r="SIU97" s="1"/>
      <c r="SIV97" s="1"/>
      <c r="SIW97" s="1"/>
      <c r="SIX97" s="1"/>
      <c r="SIY97" s="1"/>
      <c r="SJA97" s="18"/>
      <c r="SJB97" s="1"/>
      <c r="SJC97" s="1"/>
      <c r="SJD97" s="1"/>
      <c r="SJE97" s="1"/>
      <c r="SJF97" s="1"/>
      <c r="SJG97" s="1"/>
      <c r="SJI97" s="18"/>
      <c r="SJJ97" s="1"/>
      <c r="SJK97" s="1"/>
      <c r="SJL97" s="1"/>
      <c r="SJM97" s="1"/>
      <c r="SJN97" s="1"/>
      <c r="SJO97" s="1"/>
      <c r="SJQ97" s="18"/>
      <c r="SJR97" s="1"/>
      <c r="SJS97" s="1"/>
      <c r="SJT97" s="1"/>
      <c r="SJU97" s="1"/>
      <c r="SJV97" s="1"/>
      <c r="SJW97" s="1"/>
      <c r="SJY97" s="18"/>
      <c r="SJZ97" s="1"/>
      <c r="SKA97" s="1"/>
      <c r="SKB97" s="1"/>
      <c r="SKC97" s="1"/>
      <c r="SKD97" s="1"/>
      <c r="SKE97" s="1"/>
      <c r="SKG97" s="18"/>
      <c r="SKH97" s="1"/>
      <c r="SKI97" s="1"/>
      <c r="SKJ97" s="1"/>
      <c r="SKK97" s="1"/>
      <c r="SKL97" s="1"/>
      <c r="SKM97" s="1"/>
      <c r="SKO97" s="18"/>
      <c r="SKP97" s="1"/>
      <c r="SKQ97" s="1"/>
      <c r="SKR97" s="1"/>
      <c r="SKS97" s="1"/>
      <c r="SKT97" s="1"/>
      <c r="SKU97" s="1"/>
      <c r="SKW97" s="18"/>
      <c r="SKX97" s="1"/>
      <c r="SKY97" s="1"/>
      <c r="SKZ97" s="1"/>
      <c r="SLA97" s="1"/>
      <c r="SLB97" s="1"/>
      <c r="SLC97" s="1"/>
      <c r="SLE97" s="18"/>
      <c r="SLF97" s="1"/>
      <c r="SLG97" s="1"/>
      <c r="SLH97" s="1"/>
      <c r="SLI97" s="1"/>
      <c r="SLJ97" s="1"/>
      <c r="SLK97" s="1"/>
      <c r="SLM97" s="18"/>
      <c r="SLN97" s="1"/>
      <c r="SLO97" s="1"/>
      <c r="SLP97" s="1"/>
      <c r="SLQ97" s="1"/>
      <c r="SLR97" s="1"/>
      <c r="SLS97" s="1"/>
      <c r="SLU97" s="18"/>
      <c r="SLV97" s="1"/>
      <c r="SLW97" s="1"/>
      <c r="SLX97" s="1"/>
      <c r="SLY97" s="1"/>
      <c r="SLZ97" s="1"/>
      <c r="SMA97" s="1"/>
      <c r="SMC97" s="18"/>
      <c r="SMD97" s="1"/>
      <c r="SME97" s="1"/>
      <c r="SMF97" s="1"/>
      <c r="SMG97" s="1"/>
      <c r="SMH97" s="1"/>
      <c r="SMI97" s="1"/>
      <c r="SMK97" s="18"/>
      <c r="SML97" s="1"/>
      <c r="SMM97" s="1"/>
      <c r="SMN97" s="1"/>
      <c r="SMO97" s="1"/>
      <c r="SMP97" s="1"/>
      <c r="SMQ97" s="1"/>
      <c r="SMS97" s="18"/>
      <c r="SMT97" s="1"/>
      <c r="SMU97" s="1"/>
      <c r="SMV97" s="1"/>
      <c r="SMW97" s="1"/>
      <c r="SMX97" s="1"/>
      <c r="SMY97" s="1"/>
      <c r="SNA97" s="18"/>
      <c r="SNB97" s="1"/>
      <c r="SNC97" s="1"/>
      <c r="SND97" s="1"/>
      <c r="SNE97" s="1"/>
      <c r="SNF97" s="1"/>
      <c r="SNG97" s="1"/>
      <c r="SNI97" s="18"/>
      <c r="SNJ97" s="1"/>
      <c r="SNK97" s="1"/>
      <c r="SNL97" s="1"/>
      <c r="SNM97" s="1"/>
      <c r="SNN97" s="1"/>
      <c r="SNO97" s="1"/>
      <c r="SNQ97" s="18"/>
      <c r="SNR97" s="1"/>
      <c r="SNS97" s="1"/>
      <c r="SNT97" s="1"/>
      <c r="SNU97" s="1"/>
      <c r="SNV97" s="1"/>
      <c r="SNW97" s="1"/>
      <c r="SNY97" s="18"/>
      <c r="SNZ97" s="1"/>
      <c r="SOA97" s="1"/>
      <c r="SOB97" s="1"/>
      <c r="SOC97" s="1"/>
      <c r="SOD97" s="1"/>
      <c r="SOE97" s="1"/>
      <c r="SOG97" s="18"/>
      <c r="SOH97" s="1"/>
      <c r="SOI97" s="1"/>
      <c r="SOJ97" s="1"/>
      <c r="SOK97" s="1"/>
      <c r="SOL97" s="1"/>
      <c r="SOM97" s="1"/>
      <c r="SOO97" s="18"/>
      <c r="SOP97" s="1"/>
      <c r="SOQ97" s="1"/>
      <c r="SOR97" s="1"/>
      <c r="SOS97" s="1"/>
      <c r="SOT97" s="1"/>
      <c r="SOU97" s="1"/>
      <c r="SOW97" s="18"/>
      <c r="SOX97" s="1"/>
      <c r="SOY97" s="1"/>
      <c r="SOZ97" s="1"/>
      <c r="SPA97" s="1"/>
      <c r="SPB97" s="1"/>
      <c r="SPC97" s="1"/>
      <c r="SPE97" s="18"/>
      <c r="SPF97" s="1"/>
      <c r="SPG97" s="1"/>
      <c r="SPH97" s="1"/>
      <c r="SPI97" s="1"/>
      <c r="SPJ97" s="1"/>
      <c r="SPK97" s="1"/>
      <c r="SPM97" s="18"/>
      <c r="SPN97" s="1"/>
      <c r="SPO97" s="1"/>
      <c r="SPP97" s="1"/>
      <c r="SPQ97" s="1"/>
      <c r="SPR97" s="1"/>
      <c r="SPS97" s="1"/>
      <c r="SPU97" s="18"/>
      <c r="SPV97" s="1"/>
      <c r="SPW97" s="1"/>
      <c r="SPX97" s="1"/>
      <c r="SPY97" s="1"/>
      <c r="SPZ97" s="1"/>
      <c r="SQA97" s="1"/>
      <c r="SQC97" s="18"/>
      <c r="SQD97" s="1"/>
      <c r="SQE97" s="1"/>
      <c r="SQF97" s="1"/>
      <c r="SQG97" s="1"/>
      <c r="SQH97" s="1"/>
      <c r="SQI97" s="1"/>
      <c r="SQK97" s="18"/>
      <c r="SQL97" s="1"/>
      <c r="SQM97" s="1"/>
      <c r="SQN97" s="1"/>
      <c r="SQO97" s="1"/>
      <c r="SQP97" s="1"/>
      <c r="SQQ97" s="1"/>
      <c r="SQS97" s="18"/>
      <c r="SQT97" s="1"/>
      <c r="SQU97" s="1"/>
      <c r="SQV97" s="1"/>
      <c r="SQW97" s="1"/>
      <c r="SQX97" s="1"/>
      <c r="SQY97" s="1"/>
      <c r="SRA97" s="18"/>
      <c r="SRB97" s="1"/>
      <c r="SRC97" s="1"/>
      <c r="SRD97" s="1"/>
      <c r="SRE97" s="1"/>
      <c r="SRF97" s="1"/>
      <c r="SRG97" s="1"/>
      <c r="SRI97" s="18"/>
      <c r="SRJ97" s="1"/>
      <c r="SRK97" s="1"/>
      <c r="SRL97" s="1"/>
      <c r="SRM97" s="1"/>
      <c r="SRN97" s="1"/>
      <c r="SRO97" s="1"/>
      <c r="SRQ97" s="18"/>
      <c r="SRR97" s="1"/>
      <c r="SRS97" s="1"/>
      <c r="SRT97" s="1"/>
      <c r="SRU97" s="1"/>
      <c r="SRV97" s="1"/>
      <c r="SRW97" s="1"/>
      <c r="SRY97" s="18"/>
      <c r="SRZ97" s="1"/>
      <c r="SSA97" s="1"/>
      <c r="SSB97" s="1"/>
      <c r="SSC97" s="1"/>
      <c r="SSD97" s="1"/>
      <c r="SSE97" s="1"/>
      <c r="SSG97" s="18"/>
      <c r="SSH97" s="1"/>
      <c r="SSI97" s="1"/>
      <c r="SSJ97" s="1"/>
      <c r="SSK97" s="1"/>
      <c r="SSL97" s="1"/>
      <c r="SSM97" s="1"/>
      <c r="SSO97" s="18"/>
      <c r="SSP97" s="1"/>
      <c r="SSQ97" s="1"/>
      <c r="SSR97" s="1"/>
      <c r="SSS97" s="1"/>
      <c r="SST97" s="1"/>
      <c r="SSU97" s="1"/>
      <c r="SSW97" s="18"/>
      <c r="SSX97" s="1"/>
      <c r="SSY97" s="1"/>
      <c r="SSZ97" s="1"/>
      <c r="STA97" s="1"/>
      <c r="STB97" s="1"/>
      <c r="STC97" s="1"/>
      <c r="STE97" s="18"/>
      <c r="STF97" s="1"/>
      <c r="STG97" s="1"/>
      <c r="STH97" s="1"/>
      <c r="STI97" s="1"/>
      <c r="STJ97" s="1"/>
      <c r="STK97" s="1"/>
      <c r="STM97" s="18"/>
      <c r="STN97" s="1"/>
      <c r="STO97" s="1"/>
      <c r="STP97" s="1"/>
      <c r="STQ97" s="1"/>
      <c r="STR97" s="1"/>
      <c r="STS97" s="1"/>
      <c r="STU97" s="18"/>
      <c r="STV97" s="1"/>
      <c r="STW97" s="1"/>
      <c r="STX97" s="1"/>
      <c r="STY97" s="1"/>
      <c r="STZ97" s="1"/>
      <c r="SUA97" s="1"/>
      <c r="SUC97" s="18"/>
      <c r="SUD97" s="1"/>
      <c r="SUE97" s="1"/>
      <c r="SUF97" s="1"/>
      <c r="SUG97" s="1"/>
      <c r="SUH97" s="1"/>
      <c r="SUI97" s="1"/>
      <c r="SUK97" s="18"/>
      <c r="SUL97" s="1"/>
      <c r="SUM97" s="1"/>
      <c r="SUN97" s="1"/>
      <c r="SUO97" s="1"/>
      <c r="SUP97" s="1"/>
      <c r="SUQ97" s="1"/>
      <c r="SUS97" s="18"/>
      <c r="SUT97" s="1"/>
      <c r="SUU97" s="1"/>
      <c r="SUV97" s="1"/>
      <c r="SUW97" s="1"/>
      <c r="SUX97" s="1"/>
      <c r="SUY97" s="1"/>
      <c r="SVA97" s="18"/>
      <c r="SVB97" s="1"/>
      <c r="SVC97" s="1"/>
      <c r="SVD97" s="1"/>
      <c r="SVE97" s="1"/>
      <c r="SVF97" s="1"/>
      <c r="SVG97" s="1"/>
      <c r="SVI97" s="18"/>
      <c r="SVJ97" s="1"/>
      <c r="SVK97" s="1"/>
      <c r="SVL97" s="1"/>
      <c r="SVM97" s="1"/>
      <c r="SVN97" s="1"/>
      <c r="SVO97" s="1"/>
      <c r="SVQ97" s="18"/>
      <c r="SVR97" s="1"/>
      <c r="SVS97" s="1"/>
      <c r="SVT97" s="1"/>
      <c r="SVU97" s="1"/>
      <c r="SVV97" s="1"/>
      <c r="SVW97" s="1"/>
      <c r="SVY97" s="18"/>
      <c r="SVZ97" s="1"/>
      <c r="SWA97" s="1"/>
      <c r="SWB97" s="1"/>
      <c r="SWC97" s="1"/>
      <c r="SWD97" s="1"/>
      <c r="SWE97" s="1"/>
      <c r="SWG97" s="18"/>
      <c r="SWH97" s="1"/>
      <c r="SWI97" s="1"/>
      <c r="SWJ97" s="1"/>
      <c r="SWK97" s="1"/>
      <c r="SWL97" s="1"/>
      <c r="SWM97" s="1"/>
      <c r="SWO97" s="18"/>
      <c r="SWP97" s="1"/>
      <c r="SWQ97" s="1"/>
      <c r="SWR97" s="1"/>
      <c r="SWS97" s="1"/>
      <c r="SWT97" s="1"/>
      <c r="SWU97" s="1"/>
      <c r="SWW97" s="18"/>
      <c r="SWX97" s="1"/>
      <c r="SWY97" s="1"/>
      <c r="SWZ97" s="1"/>
      <c r="SXA97" s="1"/>
      <c r="SXB97" s="1"/>
      <c r="SXC97" s="1"/>
      <c r="SXE97" s="18"/>
      <c r="SXF97" s="1"/>
      <c r="SXG97" s="1"/>
      <c r="SXH97" s="1"/>
      <c r="SXI97" s="1"/>
      <c r="SXJ97" s="1"/>
      <c r="SXK97" s="1"/>
      <c r="SXM97" s="18"/>
      <c r="SXN97" s="1"/>
      <c r="SXO97" s="1"/>
      <c r="SXP97" s="1"/>
      <c r="SXQ97" s="1"/>
      <c r="SXR97" s="1"/>
      <c r="SXS97" s="1"/>
      <c r="SXU97" s="18"/>
      <c r="SXV97" s="1"/>
      <c r="SXW97" s="1"/>
      <c r="SXX97" s="1"/>
      <c r="SXY97" s="1"/>
      <c r="SXZ97" s="1"/>
      <c r="SYA97" s="1"/>
      <c r="SYC97" s="18"/>
      <c r="SYD97" s="1"/>
      <c r="SYE97" s="1"/>
      <c r="SYF97" s="1"/>
      <c r="SYG97" s="1"/>
      <c r="SYH97" s="1"/>
      <c r="SYI97" s="1"/>
      <c r="SYK97" s="18"/>
      <c r="SYL97" s="1"/>
      <c r="SYM97" s="1"/>
      <c r="SYN97" s="1"/>
      <c r="SYO97" s="1"/>
      <c r="SYP97" s="1"/>
      <c r="SYQ97" s="1"/>
      <c r="SYS97" s="18"/>
      <c r="SYT97" s="1"/>
      <c r="SYU97" s="1"/>
      <c r="SYV97" s="1"/>
      <c r="SYW97" s="1"/>
      <c r="SYX97" s="1"/>
      <c r="SYY97" s="1"/>
      <c r="SZA97" s="18"/>
      <c r="SZB97" s="1"/>
      <c r="SZC97" s="1"/>
      <c r="SZD97" s="1"/>
      <c r="SZE97" s="1"/>
      <c r="SZF97" s="1"/>
      <c r="SZG97" s="1"/>
      <c r="SZI97" s="18"/>
      <c r="SZJ97" s="1"/>
      <c r="SZK97" s="1"/>
      <c r="SZL97" s="1"/>
      <c r="SZM97" s="1"/>
      <c r="SZN97" s="1"/>
      <c r="SZO97" s="1"/>
      <c r="SZQ97" s="18"/>
      <c r="SZR97" s="1"/>
      <c r="SZS97" s="1"/>
      <c r="SZT97" s="1"/>
      <c r="SZU97" s="1"/>
      <c r="SZV97" s="1"/>
      <c r="SZW97" s="1"/>
      <c r="SZY97" s="18"/>
      <c r="SZZ97" s="1"/>
      <c r="TAA97" s="1"/>
      <c r="TAB97" s="1"/>
      <c r="TAC97" s="1"/>
      <c r="TAD97" s="1"/>
      <c r="TAE97" s="1"/>
      <c r="TAG97" s="18"/>
      <c r="TAH97" s="1"/>
      <c r="TAI97" s="1"/>
      <c r="TAJ97" s="1"/>
      <c r="TAK97" s="1"/>
      <c r="TAL97" s="1"/>
      <c r="TAM97" s="1"/>
      <c r="TAO97" s="18"/>
      <c r="TAP97" s="1"/>
      <c r="TAQ97" s="1"/>
      <c r="TAR97" s="1"/>
      <c r="TAS97" s="1"/>
      <c r="TAT97" s="1"/>
      <c r="TAU97" s="1"/>
      <c r="TAW97" s="18"/>
      <c r="TAX97" s="1"/>
      <c r="TAY97" s="1"/>
      <c r="TAZ97" s="1"/>
      <c r="TBA97" s="1"/>
      <c r="TBB97" s="1"/>
      <c r="TBC97" s="1"/>
      <c r="TBE97" s="18"/>
      <c r="TBF97" s="1"/>
      <c r="TBG97" s="1"/>
      <c r="TBH97" s="1"/>
      <c r="TBI97" s="1"/>
      <c r="TBJ97" s="1"/>
      <c r="TBK97" s="1"/>
      <c r="TBM97" s="18"/>
      <c r="TBN97" s="1"/>
      <c r="TBO97" s="1"/>
      <c r="TBP97" s="1"/>
      <c r="TBQ97" s="1"/>
      <c r="TBR97" s="1"/>
      <c r="TBS97" s="1"/>
      <c r="TBU97" s="18"/>
      <c r="TBV97" s="1"/>
      <c r="TBW97" s="1"/>
      <c r="TBX97" s="1"/>
      <c r="TBY97" s="1"/>
      <c r="TBZ97" s="1"/>
      <c r="TCA97" s="1"/>
      <c r="TCC97" s="18"/>
      <c r="TCD97" s="1"/>
      <c r="TCE97" s="1"/>
      <c r="TCF97" s="1"/>
      <c r="TCG97" s="1"/>
      <c r="TCH97" s="1"/>
      <c r="TCI97" s="1"/>
      <c r="TCK97" s="18"/>
      <c r="TCL97" s="1"/>
      <c r="TCM97" s="1"/>
      <c r="TCN97" s="1"/>
      <c r="TCO97" s="1"/>
      <c r="TCP97" s="1"/>
      <c r="TCQ97" s="1"/>
      <c r="TCS97" s="18"/>
      <c r="TCT97" s="1"/>
      <c r="TCU97" s="1"/>
      <c r="TCV97" s="1"/>
      <c r="TCW97" s="1"/>
      <c r="TCX97" s="1"/>
      <c r="TCY97" s="1"/>
      <c r="TDA97" s="18"/>
      <c r="TDB97" s="1"/>
      <c r="TDC97" s="1"/>
      <c r="TDD97" s="1"/>
      <c r="TDE97" s="1"/>
      <c r="TDF97" s="1"/>
      <c r="TDG97" s="1"/>
      <c r="TDI97" s="18"/>
      <c r="TDJ97" s="1"/>
      <c r="TDK97" s="1"/>
      <c r="TDL97" s="1"/>
      <c r="TDM97" s="1"/>
      <c r="TDN97" s="1"/>
      <c r="TDO97" s="1"/>
      <c r="TDQ97" s="18"/>
      <c r="TDR97" s="1"/>
      <c r="TDS97" s="1"/>
      <c r="TDT97" s="1"/>
      <c r="TDU97" s="1"/>
      <c r="TDV97" s="1"/>
      <c r="TDW97" s="1"/>
      <c r="TDY97" s="18"/>
      <c r="TDZ97" s="1"/>
      <c r="TEA97" s="1"/>
      <c r="TEB97" s="1"/>
      <c r="TEC97" s="1"/>
      <c r="TED97" s="1"/>
      <c r="TEE97" s="1"/>
      <c r="TEG97" s="18"/>
      <c r="TEH97" s="1"/>
      <c r="TEI97" s="1"/>
      <c r="TEJ97" s="1"/>
      <c r="TEK97" s="1"/>
      <c r="TEL97" s="1"/>
      <c r="TEM97" s="1"/>
      <c r="TEO97" s="18"/>
      <c r="TEP97" s="1"/>
      <c r="TEQ97" s="1"/>
      <c r="TER97" s="1"/>
      <c r="TES97" s="1"/>
      <c r="TET97" s="1"/>
      <c r="TEU97" s="1"/>
      <c r="TEW97" s="18"/>
      <c r="TEX97" s="1"/>
      <c r="TEY97" s="1"/>
      <c r="TEZ97" s="1"/>
      <c r="TFA97" s="1"/>
      <c r="TFB97" s="1"/>
      <c r="TFC97" s="1"/>
      <c r="TFE97" s="18"/>
      <c r="TFF97" s="1"/>
      <c r="TFG97" s="1"/>
      <c r="TFH97" s="1"/>
      <c r="TFI97" s="1"/>
      <c r="TFJ97" s="1"/>
      <c r="TFK97" s="1"/>
      <c r="TFM97" s="18"/>
      <c r="TFN97" s="1"/>
      <c r="TFO97" s="1"/>
      <c r="TFP97" s="1"/>
      <c r="TFQ97" s="1"/>
      <c r="TFR97" s="1"/>
      <c r="TFS97" s="1"/>
      <c r="TFU97" s="18"/>
      <c r="TFV97" s="1"/>
      <c r="TFW97" s="1"/>
      <c r="TFX97" s="1"/>
      <c r="TFY97" s="1"/>
      <c r="TFZ97" s="1"/>
      <c r="TGA97" s="1"/>
      <c r="TGC97" s="18"/>
      <c r="TGD97" s="1"/>
      <c r="TGE97" s="1"/>
      <c r="TGF97" s="1"/>
      <c r="TGG97" s="1"/>
      <c r="TGH97" s="1"/>
      <c r="TGI97" s="1"/>
      <c r="TGK97" s="18"/>
      <c r="TGL97" s="1"/>
      <c r="TGM97" s="1"/>
      <c r="TGN97" s="1"/>
      <c r="TGO97" s="1"/>
      <c r="TGP97" s="1"/>
      <c r="TGQ97" s="1"/>
      <c r="TGS97" s="18"/>
      <c r="TGT97" s="1"/>
      <c r="TGU97" s="1"/>
      <c r="TGV97" s="1"/>
      <c r="TGW97" s="1"/>
      <c r="TGX97" s="1"/>
      <c r="TGY97" s="1"/>
      <c r="THA97" s="18"/>
      <c r="THB97" s="1"/>
      <c r="THC97" s="1"/>
      <c r="THD97" s="1"/>
      <c r="THE97" s="1"/>
      <c r="THF97" s="1"/>
      <c r="THG97" s="1"/>
      <c r="THI97" s="18"/>
      <c r="THJ97" s="1"/>
      <c r="THK97" s="1"/>
      <c r="THL97" s="1"/>
      <c r="THM97" s="1"/>
      <c r="THN97" s="1"/>
      <c r="THO97" s="1"/>
      <c r="THQ97" s="18"/>
      <c r="THR97" s="1"/>
      <c r="THS97" s="1"/>
      <c r="THT97" s="1"/>
      <c r="THU97" s="1"/>
      <c r="THV97" s="1"/>
      <c r="THW97" s="1"/>
      <c r="THY97" s="18"/>
      <c r="THZ97" s="1"/>
      <c r="TIA97" s="1"/>
      <c r="TIB97" s="1"/>
      <c r="TIC97" s="1"/>
      <c r="TID97" s="1"/>
      <c r="TIE97" s="1"/>
      <c r="TIG97" s="18"/>
      <c r="TIH97" s="1"/>
      <c r="TII97" s="1"/>
      <c r="TIJ97" s="1"/>
      <c r="TIK97" s="1"/>
      <c r="TIL97" s="1"/>
      <c r="TIM97" s="1"/>
      <c r="TIO97" s="18"/>
      <c r="TIP97" s="1"/>
      <c r="TIQ97" s="1"/>
      <c r="TIR97" s="1"/>
      <c r="TIS97" s="1"/>
      <c r="TIT97" s="1"/>
      <c r="TIU97" s="1"/>
      <c r="TIW97" s="18"/>
      <c r="TIX97" s="1"/>
      <c r="TIY97" s="1"/>
      <c r="TIZ97" s="1"/>
      <c r="TJA97" s="1"/>
      <c r="TJB97" s="1"/>
      <c r="TJC97" s="1"/>
      <c r="TJE97" s="18"/>
      <c r="TJF97" s="1"/>
      <c r="TJG97" s="1"/>
      <c r="TJH97" s="1"/>
      <c r="TJI97" s="1"/>
      <c r="TJJ97" s="1"/>
      <c r="TJK97" s="1"/>
      <c r="TJM97" s="18"/>
      <c r="TJN97" s="1"/>
      <c r="TJO97" s="1"/>
      <c r="TJP97" s="1"/>
      <c r="TJQ97" s="1"/>
      <c r="TJR97" s="1"/>
      <c r="TJS97" s="1"/>
      <c r="TJU97" s="18"/>
      <c r="TJV97" s="1"/>
      <c r="TJW97" s="1"/>
      <c r="TJX97" s="1"/>
      <c r="TJY97" s="1"/>
      <c r="TJZ97" s="1"/>
      <c r="TKA97" s="1"/>
      <c r="TKC97" s="18"/>
      <c r="TKD97" s="1"/>
      <c r="TKE97" s="1"/>
      <c r="TKF97" s="1"/>
      <c r="TKG97" s="1"/>
      <c r="TKH97" s="1"/>
      <c r="TKI97" s="1"/>
      <c r="TKK97" s="18"/>
      <c r="TKL97" s="1"/>
      <c r="TKM97" s="1"/>
      <c r="TKN97" s="1"/>
      <c r="TKO97" s="1"/>
      <c r="TKP97" s="1"/>
      <c r="TKQ97" s="1"/>
      <c r="TKS97" s="18"/>
      <c r="TKT97" s="1"/>
      <c r="TKU97" s="1"/>
      <c r="TKV97" s="1"/>
      <c r="TKW97" s="1"/>
      <c r="TKX97" s="1"/>
      <c r="TKY97" s="1"/>
      <c r="TLA97" s="18"/>
      <c r="TLB97" s="1"/>
      <c r="TLC97" s="1"/>
      <c r="TLD97" s="1"/>
      <c r="TLE97" s="1"/>
      <c r="TLF97" s="1"/>
      <c r="TLG97" s="1"/>
      <c r="TLI97" s="18"/>
      <c r="TLJ97" s="1"/>
      <c r="TLK97" s="1"/>
      <c r="TLL97" s="1"/>
      <c r="TLM97" s="1"/>
      <c r="TLN97" s="1"/>
      <c r="TLO97" s="1"/>
      <c r="TLQ97" s="18"/>
      <c r="TLR97" s="1"/>
      <c r="TLS97" s="1"/>
      <c r="TLT97" s="1"/>
      <c r="TLU97" s="1"/>
      <c r="TLV97" s="1"/>
      <c r="TLW97" s="1"/>
      <c r="TLY97" s="18"/>
      <c r="TLZ97" s="1"/>
      <c r="TMA97" s="1"/>
      <c r="TMB97" s="1"/>
      <c r="TMC97" s="1"/>
      <c r="TMD97" s="1"/>
      <c r="TME97" s="1"/>
      <c r="TMG97" s="18"/>
      <c r="TMH97" s="1"/>
      <c r="TMI97" s="1"/>
      <c r="TMJ97" s="1"/>
      <c r="TMK97" s="1"/>
      <c r="TML97" s="1"/>
      <c r="TMM97" s="1"/>
      <c r="TMO97" s="18"/>
      <c r="TMP97" s="1"/>
      <c r="TMQ97" s="1"/>
      <c r="TMR97" s="1"/>
      <c r="TMS97" s="1"/>
      <c r="TMT97" s="1"/>
      <c r="TMU97" s="1"/>
      <c r="TMW97" s="18"/>
      <c r="TMX97" s="1"/>
      <c r="TMY97" s="1"/>
      <c r="TMZ97" s="1"/>
      <c r="TNA97" s="1"/>
      <c r="TNB97" s="1"/>
      <c r="TNC97" s="1"/>
      <c r="TNE97" s="18"/>
      <c r="TNF97" s="1"/>
      <c r="TNG97" s="1"/>
      <c r="TNH97" s="1"/>
      <c r="TNI97" s="1"/>
      <c r="TNJ97" s="1"/>
      <c r="TNK97" s="1"/>
      <c r="TNM97" s="18"/>
      <c r="TNN97" s="1"/>
      <c r="TNO97" s="1"/>
      <c r="TNP97" s="1"/>
      <c r="TNQ97" s="1"/>
      <c r="TNR97" s="1"/>
      <c r="TNS97" s="1"/>
      <c r="TNU97" s="18"/>
      <c r="TNV97" s="1"/>
      <c r="TNW97" s="1"/>
      <c r="TNX97" s="1"/>
      <c r="TNY97" s="1"/>
      <c r="TNZ97" s="1"/>
      <c r="TOA97" s="1"/>
      <c r="TOC97" s="18"/>
      <c r="TOD97" s="1"/>
      <c r="TOE97" s="1"/>
      <c r="TOF97" s="1"/>
      <c r="TOG97" s="1"/>
      <c r="TOH97" s="1"/>
      <c r="TOI97" s="1"/>
      <c r="TOK97" s="18"/>
      <c r="TOL97" s="1"/>
      <c r="TOM97" s="1"/>
      <c r="TON97" s="1"/>
      <c r="TOO97" s="1"/>
      <c r="TOP97" s="1"/>
      <c r="TOQ97" s="1"/>
      <c r="TOS97" s="18"/>
      <c r="TOT97" s="1"/>
      <c r="TOU97" s="1"/>
      <c r="TOV97" s="1"/>
      <c r="TOW97" s="1"/>
      <c r="TOX97" s="1"/>
      <c r="TOY97" s="1"/>
      <c r="TPA97" s="18"/>
      <c r="TPB97" s="1"/>
      <c r="TPC97" s="1"/>
      <c r="TPD97" s="1"/>
      <c r="TPE97" s="1"/>
      <c r="TPF97" s="1"/>
      <c r="TPG97" s="1"/>
      <c r="TPI97" s="18"/>
      <c r="TPJ97" s="1"/>
      <c r="TPK97" s="1"/>
      <c r="TPL97" s="1"/>
      <c r="TPM97" s="1"/>
      <c r="TPN97" s="1"/>
      <c r="TPO97" s="1"/>
      <c r="TPQ97" s="18"/>
      <c r="TPR97" s="1"/>
      <c r="TPS97" s="1"/>
      <c r="TPT97" s="1"/>
      <c r="TPU97" s="1"/>
      <c r="TPV97" s="1"/>
      <c r="TPW97" s="1"/>
      <c r="TPY97" s="18"/>
      <c r="TPZ97" s="1"/>
      <c r="TQA97" s="1"/>
      <c r="TQB97" s="1"/>
      <c r="TQC97" s="1"/>
      <c r="TQD97" s="1"/>
      <c r="TQE97" s="1"/>
      <c r="TQG97" s="18"/>
      <c r="TQH97" s="1"/>
      <c r="TQI97" s="1"/>
      <c r="TQJ97" s="1"/>
      <c r="TQK97" s="1"/>
      <c r="TQL97" s="1"/>
      <c r="TQM97" s="1"/>
      <c r="TQO97" s="18"/>
      <c r="TQP97" s="1"/>
      <c r="TQQ97" s="1"/>
      <c r="TQR97" s="1"/>
      <c r="TQS97" s="1"/>
      <c r="TQT97" s="1"/>
      <c r="TQU97" s="1"/>
      <c r="TQW97" s="18"/>
      <c r="TQX97" s="1"/>
      <c r="TQY97" s="1"/>
      <c r="TQZ97" s="1"/>
      <c r="TRA97" s="1"/>
      <c r="TRB97" s="1"/>
      <c r="TRC97" s="1"/>
      <c r="TRE97" s="18"/>
      <c r="TRF97" s="1"/>
      <c r="TRG97" s="1"/>
      <c r="TRH97" s="1"/>
      <c r="TRI97" s="1"/>
      <c r="TRJ97" s="1"/>
      <c r="TRK97" s="1"/>
      <c r="TRM97" s="18"/>
      <c r="TRN97" s="1"/>
      <c r="TRO97" s="1"/>
      <c r="TRP97" s="1"/>
      <c r="TRQ97" s="1"/>
      <c r="TRR97" s="1"/>
      <c r="TRS97" s="1"/>
      <c r="TRU97" s="18"/>
      <c r="TRV97" s="1"/>
      <c r="TRW97" s="1"/>
      <c r="TRX97" s="1"/>
      <c r="TRY97" s="1"/>
      <c r="TRZ97" s="1"/>
      <c r="TSA97" s="1"/>
      <c r="TSC97" s="18"/>
      <c r="TSD97" s="1"/>
      <c r="TSE97" s="1"/>
      <c r="TSF97" s="1"/>
      <c r="TSG97" s="1"/>
      <c r="TSH97" s="1"/>
      <c r="TSI97" s="1"/>
      <c r="TSK97" s="18"/>
      <c r="TSL97" s="1"/>
      <c r="TSM97" s="1"/>
      <c r="TSN97" s="1"/>
      <c r="TSO97" s="1"/>
      <c r="TSP97" s="1"/>
      <c r="TSQ97" s="1"/>
      <c r="TSS97" s="18"/>
      <c r="TST97" s="1"/>
      <c r="TSU97" s="1"/>
      <c r="TSV97" s="1"/>
      <c r="TSW97" s="1"/>
      <c r="TSX97" s="1"/>
      <c r="TSY97" s="1"/>
      <c r="TTA97" s="18"/>
      <c r="TTB97" s="1"/>
      <c r="TTC97" s="1"/>
      <c r="TTD97" s="1"/>
      <c r="TTE97" s="1"/>
      <c r="TTF97" s="1"/>
      <c r="TTG97" s="1"/>
      <c r="TTI97" s="18"/>
      <c r="TTJ97" s="1"/>
      <c r="TTK97" s="1"/>
      <c r="TTL97" s="1"/>
      <c r="TTM97" s="1"/>
      <c r="TTN97" s="1"/>
      <c r="TTO97" s="1"/>
      <c r="TTQ97" s="18"/>
      <c r="TTR97" s="1"/>
      <c r="TTS97" s="1"/>
      <c r="TTT97" s="1"/>
      <c r="TTU97" s="1"/>
      <c r="TTV97" s="1"/>
      <c r="TTW97" s="1"/>
      <c r="TTY97" s="18"/>
      <c r="TTZ97" s="1"/>
      <c r="TUA97" s="1"/>
      <c r="TUB97" s="1"/>
      <c r="TUC97" s="1"/>
      <c r="TUD97" s="1"/>
      <c r="TUE97" s="1"/>
      <c r="TUG97" s="18"/>
      <c r="TUH97" s="1"/>
      <c r="TUI97" s="1"/>
      <c r="TUJ97" s="1"/>
      <c r="TUK97" s="1"/>
      <c r="TUL97" s="1"/>
      <c r="TUM97" s="1"/>
      <c r="TUO97" s="18"/>
      <c r="TUP97" s="1"/>
      <c r="TUQ97" s="1"/>
      <c r="TUR97" s="1"/>
      <c r="TUS97" s="1"/>
      <c r="TUT97" s="1"/>
      <c r="TUU97" s="1"/>
      <c r="TUW97" s="18"/>
      <c r="TUX97" s="1"/>
      <c r="TUY97" s="1"/>
      <c r="TUZ97" s="1"/>
      <c r="TVA97" s="1"/>
      <c r="TVB97" s="1"/>
      <c r="TVC97" s="1"/>
      <c r="TVE97" s="18"/>
      <c r="TVF97" s="1"/>
      <c r="TVG97" s="1"/>
      <c r="TVH97" s="1"/>
      <c r="TVI97" s="1"/>
      <c r="TVJ97" s="1"/>
      <c r="TVK97" s="1"/>
      <c r="TVM97" s="18"/>
      <c r="TVN97" s="1"/>
      <c r="TVO97" s="1"/>
      <c r="TVP97" s="1"/>
      <c r="TVQ97" s="1"/>
      <c r="TVR97" s="1"/>
      <c r="TVS97" s="1"/>
      <c r="TVU97" s="18"/>
      <c r="TVV97" s="1"/>
      <c r="TVW97" s="1"/>
      <c r="TVX97" s="1"/>
      <c r="TVY97" s="1"/>
      <c r="TVZ97" s="1"/>
      <c r="TWA97" s="1"/>
      <c r="TWC97" s="18"/>
      <c r="TWD97" s="1"/>
      <c r="TWE97" s="1"/>
      <c r="TWF97" s="1"/>
      <c r="TWG97" s="1"/>
      <c r="TWH97" s="1"/>
      <c r="TWI97" s="1"/>
      <c r="TWK97" s="18"/>
      <c r="TWL97" s="1"/>
      <c r="TWM97" s="1"/>
      <c r="TWN97" s="1"/>
      <c r="TWO97" s="1"/>
      <c r="TWP97" s="1"/>
      <c r="TWQ97" s="1"/>
      <c r="TWS97" s="18"/>
      <c r="TWT97" s="1"/>
      <c r="TWU97" s="1"/>
      <c r="TWV97" s="1"/>
      <c r="TWW97" s="1"/>
      <c r="TWX97" s="1"/>
      <c r="TWY97" s="1"/>
      <c r="TXA97" s="18"/>
      <c r="TXB97" s="1"/>
      <c r="TXC97" s="1"/>
      <c r="TXD97" s="1"/>
      <c r="TXE97" s="1"/>
      <c r="TXF97" s="1"/>
      <c r="TXG97" s="1"/>
      <c r="TXI97" s="18"/>
      <c r="TXJ97" s="1"/>
      <c r="TXK97" s="1"/>
      <c r="TXL97" s="1"/>
      <c r="TXM97" s="1"/>
      <c r="TXN97" s="1"/>
      <c r="TXO97" s="1"/>
      <c r="TXQ97" s="18"/>
      <c r="TXR97" s="1"/>
      <c r="TXS97" s="1"/>
      <c r="TXT97" s="1"/>
      <c r="TXU97" s="1"/>
      <c r="TXV97" s="1"/>
      <c r="TXW97" s="1"/>
      <c r="TXY97" s="18"/>
      <c r="TXZ97" s="1"/>
      <c r="TYA97" s="1"/>
      <c r="TYB97" s="1"/>
      <c r="TYC97" s="1"/>
      <c r="TYD97" s="1"/>
      <c r="TYE97" s="1"/>
      <c r="TYG97" s="18"/>
      <c r="TYH97" s="1"/>
      <c r="TYI97" s="1"/>
      <c r="TYJ97" s="1"/>
      <c r="TYK97" s="1"/>
      <c r="TYL97" s="1"/>
      <c r="TYM97" s="1"/>
      <c r="TYO97" s="18"/>
      <c r="TYP97" s="1"/>
      <c r="TYQ97" s="1"/>
      <c r="TYR97" s="1"/>
      <c r="TYS97" s="1"/>
      <c r="TYT97" s="1"/>
      <c r="TYU97" s="1"/>
      <c r="TYW97" s="18"/>
      <c r="TYX97" s="1"/>
      <c r="TYY97" s="1"/>
      <c r="TYZ97" s="1"/>
      <c r="TZA97" s="1"/>
      <c r="TZB97" s="1"/>
      <c r="TZC97" s="1"/>
      <c r="TZE97" s="18"/>
      <c r="TZF97" s="1"/>
      <c r="TZG97" s="1"/>
      <c r="TZH97" s="1"/>
      <c r="TZI97" s="1"/>
      <c r="TZJ97" s="1"/>
      <c r="TZK97" s="1"/>
      <c r="TZM97" s="18"/>
      <c r="TZN97" s="1"/>
      <c r="TZO97" s="1"/>
      <c r="TZP97" s="1"/>
      <c r="TZQ97" s="1"/>
      <c r="TZR97" s="1"/>
      <c r="TZS97" s="1"/>
      <c r="TZU97" s="18"/>
      <c r="TZV97" s="1"/>
      <c r="TZW97" s="1"/>
      <c r="TZX97" s="1"/>
      <c r="TZY97" s="1"/>
      <c r="TZZ97" s="1"/>
      <c r="UAA97" s="1"/>
      <c r="UAC97" s="18"/>
      <c r="UAD97" s="1"/>
      <c r="UAE97" s="1"/>
      <c r="UAF97" s="1"/>
      <c r="UAG97" s="1"/>
      <c r="UAH97" s="1"/>
      <c r="UAI97" s="1"/>
      <c r="UAK97" s="18"/>
      <c r="UAL97" s="1"/>
      <c r="UAM97" s="1"/>
      <c r="UAN97" s="1"/>
      <c r="UAO97" s="1"/>
      <c r="UAP97" s="1"/>
      <c r="UAQ97" s="1"/>
      <c r="UAS97" s="18"/>
      <c r="UAT97" s="1"/>
      <c r="UAU97" s="1"/>
      <c r="UAV97" s="1"/>
      <c r="UAW97" s="1"/>
      <c r="UAX97" s="1"/>
      <c r="UAY97" s="1"/>
      <c r="UBA97" s="18"/>
      <c r="UBB97" s="1"/>
      <c r="UBC97" s="1"/>
      <c r="UBD97" s="1"/>
      <c r="UBE97" s="1"/>
      <c r="UBF97" s="1"/>
      <c r="UBG97" s="1"/>
      <c r="UBI97" s="18"/>
      <c r="UBJ97" s="1"/>
      <c r="UBK97" s="1"/>
      <c r="UBL97" s="1"/>
      <c r="UBM97" s="1"/>
      <c r="UBN97" s="1"/>
      <c r="UBO97" s="1"/>
      <c r="UBQ97" s="18"/>
      <c r="UBR97" s="1"/>
      <c r="UBS97" s="1"/>
      <c r="UBT97" s="1"/>
      <c r="UBU97" s="1"/>
      <c r="UBV97" s="1"/>
      <c r="UBW97" s="1"/>
      <c r="UBY97" s="18"/>
      <c r="UBZ97" s="1"/>
      <c r="UCA97" s="1"/>
      <c r="UCB97" s="1"/>
      <c r="UCC97" s="1"/>
      <c r="UCD97" s="1"/>
      <c r="UCE97" s="1"/>
      <c r="UCG97" s="18"/>
      <c r="UCH97" s="1"/>
      <c r="UCI97" s="1"/>
      <c r="UCJ97" s="1"/>
      <c r="UCK97" s="1"/>
      <c r="UCL97" s="1"/>
      <c r="UCM97" s="1"/>
      <c r="UCO97" s="18"/>
      <c r="UCP97" s="1"/>
      <c r="UCQ97" s="1"/>
      <c r="UCR97" s="1"/>
      <c r="UCS97" s="1"/>
      <c r="UCT97" s="1"/>
      <c r="UCU97" s="1"/>
      <c r="UCW97" s="18"/>
      <c r="UCX97" s="1"/>
      <c r="UCY97" s="1"/>
      <c r="UCZ97" s="1"/>
      <c r="UDA97" s="1"/>
      <c r="UDB97" s="1"/>
      <c r="UDC97" s="1"/>
      <c r="UDE97" s="18"/>
      <c r="UDF97" s="1"/>
      <c r="UDG97" s="1"/>
      <c r="UDH97" s="1"/>
      <c r="UDI97" s="1"/>
      <c r="UDJ97" s="1"/>
      <c r="UDK97" s="1"/>
      <c r="UDM97" s="18"/>
      <c r="UDN97" s="1"/>
      <c r="UDO97" s="1"/>
      <c r="UDP97" s="1"/>
      <c r="UDQ97" s="1"/>
      <c r="UDR97" s="1"/>
      <c r="UDS97" s="1"/>
      <c r="UDU97" s="18"/>
      <c r="UDV97" s="1"/>
      <c r="UDW97" s="1"/>
      <c r="UDX97" s="1"/>
      <c r="UDY97" s="1"/>
      <c r="UDZ97" s="1"/>
      <c r="UEA97" s="1"/>
      <c r="UEC97" s="18"/>
      <c r="UED97" s="1"/>
      <c r="UEE97" s="1"/>
      <c r="UEF97" s="1"/>
      <c r="UEG97" s="1"/>
      <c r="UEH97" s="1"/>
      <c r="UEI97" s="1"/>
      <c r="UEK97" s="18"/>
      <c r="UEL97" s="1"/>
      <c r="UEM97" s="1"/>
      <c r="UEN97" s="1"/>
      <c r="UEO97" s="1"/>
      <c r="UEP97" s="1"/>
      <c r="UEQ97" s="1"/>
      <c r="UES97" s="18"/>
      <c r="UET97" s="1"/>
      <c r="UEU97" s="1"/>
      <c r="UEV97" s="1"/>
      <c r="UEW97" s="1"/>
      <c r="UEX97" s="1"/>
      <c r="UEY97" s="1"/>
      <c r="UFA97" s="18"/>
      <c r="UFB97" s="1"/>
      <c r="UFC97" s="1"/>
      <c r="UFD97" s="1"/>
      <c r="UFE97" s="1"/>
      <c r="UFF97" s="1"/>
      <c r="UFG97" s="1"/>
      <c r="UFI97" s="18"/>
      <c r="UFJ97" s="1"/>
      <c r="UFK97" s="1"/>
      <c r="UFL97" s="1"/>
      <c r="UFM97" s="1"/>
      <c r="UFN97" s="1"/>
      <c r="UFO97" s="1"/>
      <c r="UFQ97" s="18"/>
      <c r="UFR97" s="1"/>
      <c r="UFS97" s="1"/>
      <c r="UFT97" s="1"/>
      <c r="UFU97" s="1"/>
      <c r="UFV97" s="1"/>
      <c r="UFW97" s="1"/>
      <c r="UFY97" s="18"/>
      <c r="UFZ97" s="1"/>
      <c r="UGA97" s="1"/>
      <c r="UGB97" s="1"/>
      <c r="UGC97" s="1"/>
      <c r="UGD97" s="1"/>
      <c r="UGE97" s="1"/>
      <c r="UGG97" s="18"/>
      <c r="UGH97" s="1"/>
      <c r="UGI97" s="1"/>
      <c r="UGJ97" s="1"/>
      <c r="UGK97" s="1"/>
      <c r="UGL97" s="1"/>
      <c r="UGM97" s="1"/>
      <c r="UGO97" s="18"/>
      <c r="UGP97" s="1"/>
      <c r="UGQ97" s="1"/>
      <c r="UGR97" s="1"/>
      <c r="UGS97" s="1"/>
      <c r="UGT97" s="1"/>
      <c r="UGU97" s="1"/>
      <c r="UGW97" s="18"/>
      <c r="UGX97" s="1"/>
      <c r="UGY97" s="1"/>
      <c r="UGZ97" s="1"/>
      <c r="UHA97" s="1"/>
      <c r="UHB97" s="1"/>
      <c r="UHC97" s="1"/>
      <c r="UHE97" s="18"/>
      <c r="UHF97" s="1"/>
      <c r="UHG97" s="1"/>
      <c r="UHH97" s="1"/>
      <c r="UHI97" s="1"/>
      <c r="UHJ97" s="1"/>
      <c r="UHK97" s="1"/>
      <c r="UHM97" s="18"/>
      <c r="UHN97" s="1"/>
      <c r="UHO97" s="1"/>
      <c r="UHP97" s="1"/>
      <c r="UHQ97" s="1"/>
      <c r="UHR97" s="1"/>
      <c r="UHS97" s="1"/>
      <c r="UHU97" s="18"/>
      <c r="UHV97" s="1"/>
      <c r="UHW97" s="1"/>
      <c r="UHX97" s="1"/>
      <c r="UHY97" s="1"/>
      <c r="UHZ97" s="1"/>
      <c r="UIA97" s="1"/>
      <c r="UIC97" s="18"/>
      <c r="UID97" s="1"/>
      <c r="UIE97" s="1"/>
      <c r="UIF97" s="1"/>
      <c r="UIG97" s="1"/>
      <c r="UIH97" s="1"/>
      <c r="UII97" s="1"/>
      <c r="UIK97" s="18"/>
      <c r="UIL97" s="1"/>
      <c r="UIM97" s="1"/>
      <c r="UIN97" s="1"/>
      <c r="UIO97" s="1"/>
      <c r="UIP97" s="1"/>
      <c r="UIQ97" s="1"/>
      <c r="UIS97" s="18"/>
      <c r="UIT97" s="1"/>
      <c r="UIU97" s="1"/>
      <c r="UIV97" s="1"/>
      <c r="UIW97" s="1"/>
      <c r="UIX97" s="1"/>
      <c r="UIY97" s="1"/>
      <c r="UJA97" s="18"/>
      <c r="UJB97" s="1"/>
      <c r="UJC97" s="1"/>
      <c r="UJD97" s="1"/>
      <c r="UJE97" s="1"/>
      <c r="UJF97" s="1"/>
      <c r="UJG97" s="1"/>
      <c r="UJI97" s="18"/>
      <c r="UJJ97" s="1"/>
      <c r="UJK97" s="1"/>
      <c r="UJL97" s="1"/>
      <c r="UJM97" s="1"/>
      <c r="UJN97" s="1"/>
      <c r="UJO97" s="1"/>
      <c r="UJQ97" s="18"/>
      <c r="UJR97" s="1"/>
      <c r="UJS97" s="1"/>
      <c r="UJT97" s="1"/>
      <c r="UJU97" s="1"/>
      <c r="UJV97" s="1"/>
      <c r="UJW97" s="1"/>
      <c r="UJY97" s="18"/>
      <c r="UJZ97" s="1"/>
      <c r="UKA97" s="1"/>
      <c r="UKB97" s="1"/>
      <c r="UKC97" s="1"/>
      <c r="UKD97" s="1"/>
      <c r="UKE97" s="1"/>
      <c r="UKG97" s="18"/>
      <c r="UKH97" s="1"/>
      <c r="UKI97" s="1"/>
      <c r="UKJ97" s="1"/>
      <c r="UKK97" s="1"/>
      <c r="UKL97" s="1"/>
      <c r="UKM97" s="1"/>
      <c r="UKO97" s="18"/>
      <c r="UKP97" s="1"/>
      <c r="UKQ97" s="1"/>
      <c r="UKR97" s="1"/>
      <c r="UKS97" s="1"/>
      <c r="UKT97" s="1"/>
      <c r="UKU97" s="1"/>
      <c r="UKW97" s="18"/>
      <c r="UKX97" s="1"/>
      <c r="UKY97" s="1"/>
      <c r="UKZ97" s="1"/>
      <c r="ULA97" s="1"/>
      <c r="ULB97" s="1"/>
      <c r="ULC97" s="1"/>
      <c r="ULE97" s="18"/>
      <c r="ULF97" s="1"/>
      <c r="ULG97" s="1"/>
      <c r="ULH97" s="1"/>
      <c r="ULI97" s="1"/>
      <c r="ULJ97" s="1"/>
      <c r="ULK97" s="1"/>
      <c r="ULM97" s="18"/>
      <c r="ULN97" s="1"/>
      <c r="ULO97" s="1"/>
      <c r="ULP97" s="1"/>
      <c r="ULQ97" s="1"/>
      <c r="ULR97" s="1"/>
      <c r="ULS97" s="1"/>
      <c r="ULU97" s="18"/>
      <c r="ULV97" s="1"/>
      <c r="ULW97" s="1"/>
      <c r="ULX97" s="1"/>
      <c r="ULY97" s="1"/>
      <c r="ULZ97" s="1"/>
      <c r="UMA97" s="1"/>
      <c r="UMC97" s="18"/>
      <c r="UMD97" s="1"/>
      <c r="UME97" s="1"/>
      <c r="UMF97" s="1"/>
      <c r="UMG97" s="1"/>
      <c r="UMH97" s="1"/>
      <c r="UMI97" s="1"/>
      <c r="UMK97" s="18"/>
      <c r="UML97" s="1"/>
      <c r="UMM97" s="1"/>
      <c r="UMN97" s="1"/>
      <c r="UMO97" s="1"/>
      <c r="UMP97" s="1"/>
      <c r="UMQ97" s="1"/>
      <c r="UMS97" s="18"/>
      <c r="UMT97" s="1"/>
      <c r="UMU97" s="1"/>
      <c r="UMV97" s="1"/>
      <c r="UMW97" s="1"/>
      <c r="UMX97" s="1"/>
      <c r="UMY97" s="1"/>
      <c r="UNA97" s="18"/>
      <c r="UNB97" s="1"/>
      <c r="UNC97" s="1"/>
      <c r="UND97" s="1"/>
      <c r="UNE97" s="1"/>
      <c r="UNF97" s="1"/>
      <c r="UNG97" s="1"/>
      <c r="UNI97" s="18"/>
      <c r="UNJ97" s="1"/>
      <c r="UNK97" s="1"/>
      <c r="UNL97" s="1"/>
      <c r="UNM97" s="1"/>
      <c r="UNN97" s="1"/>
      <c r="UNO97" s="1"/>
      <c r="UNQ97" s="18"/>
      <c r="UNR97" s="1"/>
      <c r="UNS97" s="1"/>
      <c r="UNT97" s="1"/>
      <c r="UNU97" s="1"/>
      <c r="UNV97" s="1"/>
      <c r="UNW97" s="1"/>
      <c r="UNY97" s="18"/>
      <c r="UNZ97" s="1"/>
      <c r="UOA97" s="1"/>
      <c r="UOB97" s="1"/>
      <c r="UOC97" s="1"/>
      <c r="UOD97" s="1"/>
      <c r="UOE97" s="1"/>
      <c r="UOG97" s="18"/>
      <c r="UOH97" s="1"/>
      <c r="UOI97" s="1"/>
      <c r="UOJ97" s="1"/>
      <c r="UOK97" s="1"/>
      <c r="UOL97" s="1"/>
      <c r="UOM97" s="1"/>
      <c r="UOO97" s="18"/>
      <c r="UOP97" s="1"/>
      <c r="UOQ97" s="1"/>
      <c r="UOR97" s="1"/>
      <c r="UOS97" s="1"/>
      <c r="UOT97" s="1"/>
      <c r="UOU97" s="1"/>
      <c r="UOW97" s="18"/>
      <c r="UOX97" s="1"/>
      <c r="UOY97" s="1"/>
      <c r="UOZ97" s="1"/>
      <c r="UPA97" s="1"/>
      <c r="UPB97" s="1"/>
      <c r="UPC97" s="1"/>
      <c r="UPE97" s="18"/>
      <c r="UPF97" s="1"/>
      <c r="UPG97" s="1"/>
      <c r="UPH97" s="1"/>
      <c r="UPI97" s="1"/>
      <c r="UPJ97" s="1"/>
      <c r="UPK97" s="1"/>
      <c r="UPM97" s="18"/>
      <c r="UPN97" s="1"/>
      <c r="UPO97" s="1"/>
      <c r="UPP97" s="1"/>
      <c r="UPQ97" s="1"/>
      <c r="UPR97" s="1"/>
      <c r="UPS97" s="1"/>
      <c r="UPU97" s="18"/>
      <c r="UPV97" s="1"/>
      <c r="UPW97" s="1"/>
      <c r="UPX97" s="1"/>
      <c r="UPY97" s="1"/>
      <c r="UPZ97" s="1"/>
      <c r="UQA97" s="1"/>
      <c r="UQC97" s="18"/>
      <c r="UQD97" s="1"/>
      <c r="UQE97" s="1"/>
      <c r="UQF97" s="1"/>
      <c r="UQG97" s="1"/>
      <c r="UQH97" s="1"/>
      <c r="UQI97" s="1"/>
      <c r="UQK97" s="18"/>
      <c r="UQL97" s="1"/>
      <c r="UQM97" s="1"/>
      <c r="UQN97" s="1"/>
      <c r="UQO97" s="1"/>
      <c r="UQP97" s="1"/>
      <c r="UQQ97" s="1"/>
      <c r="UQS97" s="18"/>
      <c r="UQT97" s="1"/>
      <c r="UQU97" s="1"/>
      <c r="UQV97" s="1"/>
      <c r="UQW97" s="1"/>
      <c r="UQX97" s="1"/>
      <c r="UQY97" s="1"/>
      <c r="URA97" s="18"/>
      <c r="URB97" s="1"/>
      <c r="URC97" s="1"/>
      <c r="URD97" s="1"/>
      <c r="URE97" s="1"/>
      <c r="URF97" s="1"/>
      <c r="URG97" s="1"/>
      <c r="URI97" s="18"/>
      <c r="URJ97" s="1"/>
      <c r="URK97" s="1"/>
      <c r="URL97" s="1"/>
      <c r="URM97" s="1"/>
      <c r="URN97" s="1"/>
      <c r="URO97" s="1"/>
      <c r="URQ97" s="18"/>
      <c r="URR97" s="1"/>
      <c r="URS97" s="1"/>
      <c r="URT97" s="1"/>
      <c r="URU97" s="1"/>
      <c r="URV97" s="1"/>
      <c r="URW97" s="1"/>
      <c r="URY97" s="18"/>
      <c r="URZ97" s="1"/>
      <c r="USA97" s="1"/>
      <c r="USB97" s="1"/>
      <c r="USC97" s="1"/>
      <c r="USD97" s="1"/>
      <c r="USE97" s="1"/>
      <c r="USG97" s="18"/>
      <c r="USH97" s="1"/>
      <c r="USI97" s="1"/>
      <c r="USJ97" s="1"/>
      <c r="USK97" s="1"/>
      <c r="USL97" s="1"/>
      <c r="USM97" s="1"/>
      <c r="USO97" s="18"/>
      <c r="USP97" s="1"/>
      <c r="USQ97" s="1"/>
      <c r="USR97" s="1"/>
      <c r="USS97" s="1"/>
      <c r="UST97" s="1"/>
      <c r="USU97" s="1"/>
      <c r="USW97" s="18"/>
      <c r="USX97" s="1"/>
      <c r="USY97" s="1"/>
      <c r="USZ97" s="1"/>
      <c r="UTA97" s="1"/>
      <c r="UTB97" s="1"/>
      <c r="UTC97" s="1"/>
      <c r="UTE97" s="18"/>
      <c r="UTF97" s="1"/>
      <c r="UTG97" s="1"/>
      <c r="UTH97" s="1"/>
      <c r="UTI97" s="1"/>
      <c r="UTJ97" s="1"/>
      <c r="UTK97" s="1"/>
      <c r="UTM97" s="18"/>
      <c r="UTN97" s="1"/>
      <c r="UTO97" s="1"/>
      <c r="UTP97" s="1"/>
      <c r="UTQ97" s="1"/>
      <c r="UTR97" s="1"/>
      <c r="UTS97" s="1"/>
      <c r="UTU97" s="18"/>
      <c r="UTV97" s="1"/>
      <c r="UTW97" s="1"/>
      <c r="UTX97" s="1"/>
      <c r="UTY97" s="1"/>
      <c r="UTZ97" s="1"/>
      <c r="UUA97" s="1"/>
      <c r="UUC97" s="18"/>
      <c r="UUD97" s="1"/>
      <c r="UUE97" s="1"/>
      <c r="UUF97" s="1"/>
      <c r="UUG97" s="1"/>
      <c r="UUH97" s="1"/>
      <c r="UUI97" s="1"/>
      <c r="UUK97" s="18"/>
      <c r="UUL97" s="1"/>
      <c r="UUM97" s="1"/>
      <c r="UUN97" s="1"/>
      <c r="UUO97" s="1"/>
      <c r="UUP97" s="1"/>
      <c r="UUQ97" s="1"/>
      <c r="UUS97" s="18"/>
      <c r="UUT97" s="1"/>
      <c r="UUU97" s="1"/>
      <c r="UUV97" s="1"/>
      <c r="UUW97" s="1"/>
      <c r="UUX97" s="1"/>
      <c r="UUY97" s="1"/>
      <c r="UVA97" s="18"/>
      <c r="UVB97" s="1"/>
      <c r="UVC97" s="1"/>
      <c r="UVD97" s="1"/>
      <c r="UVE97" s="1"/>
      <c r="UVF97" s="1"/>
      <c r="UVG97" s="1"/>
      <c r="UVI97" s="18"/>
      <c r="UVJ97" s="1"/>
      <c r="UVK97" s="1"/>
      <c r="UVL97" s="1"/>
      <c r="UVM97" s="1"/>
      <c r="UVN97" s="1"/>
      <c r="UVO97" s="1"/>
      <c r="UVQ97" s="18"/>
      <c r="UVR97" s="1"/>
      <c r="UVS97" s="1"/>
      <c r="UVT97" s="1"/>
      <c r="UVU97" s="1"/>
      <c r="UVV97" s="1"/>
      <c r="UVW97" s="1"/>
      <c r="UVY97" s="18"/>
      <c r="UVZ97" s="1"/>
      <c r="UWA97" s="1"/>
      <c r="UWB97" s="1"/>
      <c r="UWC97" s="1"/>
      <c r="UWD97" s="1"/>
      <c r="UWE97" s="1"/>
      <c r="UWG97" s="18"/>
      <c r="UWH97" s="1"/>
      <c r="UWI97" s="1"/>
      <c r="UWJ97" s="1"/>
      <c r="UWK97" s="1"/>
      <c r="UWL97" s="1"/>
      <c r="UWM97" s="1"/>
      <c r="UWO97" s="18"/>
      <c r="UWP97" s="1"/>
      <c r="UWQ97" s="1"/>
      <c r="UWR97" s="1"/>
      <c r="UWS97" s="1"/>
      <c r="UWT97" s="1"/>
      <c r="UWU97" s="1"/>
      <c r="UWW97" s="18"/>
      <c r="UWX97" s="1"/>
      <c r="UWY97" s="1"/>
      <c r="UWZ97" s="1"/>
      <c r="UXA97" s="1"/>
      <c r="UXB97" s="1"/>
      <c r="UXC97" s="1"/>
      <c r="UXE97" s="18"/>
      <c r="UXF97" s="1"/>
      <c r="UXG97" s="1"/>
      <c r="UXH97" s="1"/>
      <c r="UXI97" s="1"/>
      <c r="UXJ97" s="1"/>
      <c r="UXK97" s="1"/>
      <c r="UXM97" s="18"/>
      <c r="UXN97" s="1"/>
      <c r="UXO97" s="1"/>
      <c r="UXP97" s="1"/>
      <c r="UXQ97" s="1"/>
      <c r="UXR97" s="1"/>
      <c r="UXS97" s="1"/>
      <c r="UXU97" s="18"/>
      <c r="UXV97" s="1"/>
      <c r="UXW97" s="1"/>
      <c r="UXX97" s="1"/>
      <c r="UXY97" s="1"/>
      <c r="UXZ97" s="1"/>
      <c r="UYA97" s="1"/>
      <c r="UYC97" s="18"/>
      <c r="UYD97" s="1"/>
      <c r="UYE97" s="1"/>
      <c r="UYF97" s="1"/>
      <c r="UYG97" s="1"/>
      <c r="UYH97" s="1"/>
      <c r="UYI97" s="1"/>
      <c r="UYK97" s="18"/>
      <c r="UYL97" s="1"/>
      <c r="UYM97" s="1"/>
      <c r="UYN97" s="1"/>
      <c r="UYO97" s="1"/>
      <c r="UYP97" s="1"/>
      <c r="UYQ97" s="1"/>
      <c r="UYS97" s="18"/>
      <c r="UYT97" s="1"/>
      <c r="UYU97" s="1"/>
      <c r="UYV97" s="1"/>
      <c r="UYW97" s="1"/>
      <c r="UYX97" s="1"/>
      <c r="UYY97" s="1"/>
      <c r="UZA97" s="18"/>
      <c r="UZB97" s="1"/>
      <c r="UZC97" s="1"/>
      <c r="UZD97" s="1"/>
      <c r="UZE97" s="1"/>
      <c r="UZF97" s="1"/>
      <c r="UZG97" s="1"/>
      <c r="UZI97" s="18"/>
      <c r="UZJ97" s="1"/>
      <c r="UZK97" s="1"/>
      <c r="UZL97" s="1"/>
      <c r="UZM97" s="1"/>
      <c r="UZN97" s="1"/>
      <c r="UZO97" s="1"/>
      <c r="UZQ97" s="18"/>
      <c r="UZR97" s="1"/>
      <c r="UZS97" s="1"/>
      <c r="UZT97" s="1"/>
      <c r="UZU97" s="1"/>
      <c r="UZV97" s="1"/>
      <c r="UZW97" s="1"/>
      <c r="UZY97" s="18"/>
      <c r="UZZ97" s="1"/>
      <c r="VAA97" s="1"/>
      <c r="VAB97" s="1"/>
      <c r="VAC97" s="1"/>
      <c r="VAD97" s="1"/>
      <c r="VAE97" s="1"/>
      <c r="VAG97" s="18"/>
      <c r="VAH97" s="1"/>
      <c r="VAI97" s="1"/>
      <c r="VAJ97" s="1"/>
      <c r="VAK97" s="1"/>
      <c r="VAL97" s="1"/>
      <c r="VAM97" s="1"/>
      <c r="VAO97" s="18"/>
      <c r="VAP97" s="1"/>
      <c r="VAQ97" s="1"/>
      <c r="VAR97" s="1"/>
      <c r="VAS97" s="1"/>
      <c r="VAT97" s="1"/>
      <c r="VAU97" s="1"/>
      <c r="VAW97" s="18"/>
      <c r="VAX97" s="1"/>
      <c r="VAY97" s="1"/>
      <c r="VAZ97" s="1"/>
      <c r="VBA97" s="1"/>
      <c r="VBB97" s="1"/>
      <c r="VBC97" s="1"/>
      <c r="VBE97" s="18"/>
      <c r="VBF97" s="1"/>
      <c r="VBG97" s="1"/>
      <c r="VBH97" s="1"/>
      <c r="VBI97" s="1"/>
      <c r="VBJ97" s="1"/>
      <c r="VBK97" s="1"/>
      <c r="VBM97" s="18"/>
      <c r="VBN97" s="1"/>
      <c r="VBO97" s="1"/>
      <c r="VBP97" s="1"/>
      <c r="VBQ97" s="1"/>
      <c r="VBR97" s="1"/>
      <c r="VBS97" s="1"/>
      <c r="VBU97" s="18"/>
      <c r="VBV97" s="1"/>
      <c r="VBW97" s="1"/>
      <c r="VBX97" s="1"/>
      <c r="VBY97" s="1"/>
      <c r="VBZ97" s="1"/>
      <c r="VCA97" s="1"/>
      <c r="VCC97" s="18"/>
      <c r="VCD97" s="1"/>
      <c r="VCE97" s="1"/>
      <c r="VCF97" s="1"/>
      <c r="VCG97" s="1"/>
      <c r="VCH97" s="1"/>
      <c r="VCI97" s="1"/>
      <c r="VCK97" s="18"/>
      <c r="VCL97" s="1"/>
      <c r="VCM97" s="1"/>
      <c r="VCN97" s="1"/>
      <c r="VCO97" s="1"/>
      <c r="VCP97" s="1"/>
      <c r="VCQ97" s="1"/>
      <c r="VCS97" s="18"/>
      <c r="VCT97" s="1"/>
      <c r="VCU97" s="1"/>
      <c r="VCV97" s="1"/>
      <c r="VCW97" s="1"/>
      <c r="VCX97" s="1"/>
      <c r="VCY97" s="1"/>
      <c r="VDA97" s="18"/>
      <c r="VDB97" s="1"/>
      <c r="VDC97" s="1"/>
      <c r="VDD97" s="1"/>
      <c r="VDE97" s="1"/>
      <c r="VDF97" s="1"/>
      <c r="VDG97" s="1"/>
      <c r="VDI97" s="18"/>
      <c r="VDJ97" s="1"/>
      <c r="VDK97" s="1"/>
      <c r="VDL97" s="1"/>
      <c r="VDM97" s="1"/>
      <c r="VDN97" s="1"/>
      <c r="VDO97" s="1"/>
      <c r="VDQ97" s="18"/>
      <c r="VDR97" s="1"/>
      <c r="VDS97" s="1"/>
      <c r="VDT97" s="1"/>
      <c r="VDU97" s="1"/>
      <c r="VDV97" s="1"/>
      <c r="VDW97" s="1"/>
      <c r="VDY97" s="18"/>
      <c r="VDZ97" s="1"/>
      <c r="VEA97" s="1"/>
      <c r="VEB97" s="1"/>
      <c r="VEC97" s="1"/>
      <c r="VED97" s="1"/>
      <c r="VEE97" s="1"/>
      <c r="VEG97" s="18"/>
      <c r="VEH97" s="1"/>
      <c r="VEI97" s="1"/>
      <c r="VEJ97" s="1"/>
      <c r="VEK97" s="1"/>
      <c r="VEL97" s="1"/>
      <c r="VEM97" s="1"/>
      <c r="VEO97" s="18"/>
      <c r="VEP97" s="1"/>
      <c r="VEQ97" s="1"/>
      <c r="VER97" s="1"/>
      <c r="VES97" s="1"/>
      <c r="VET97" s="1"/>
      <c r="VEU97" s="1"/>
      <c r="VEW97" s="18"/>
      <c r="VEX97" s="1"/>
      <c r="VEY97" s="1"/>
      <c r="VEZ97" s="1"/>
      <c r="VFA97" s="1"/>
      <c r="VFB97" s="1"/>
      <c r="VFC97" s="1"/>
      <c r="VFE97" s="18"/>
      <c r="VFF97" s="1"/>
      <c r="VFG97" s="1"/>
      <c r="VFH97" s="1"/>
      <c r="VFI97" s="1"/>
      <c r="VFJ97" s="1"/>
      <c r="VFK97" s="1"/>
      <c r="VFM97" s="18"/>
      <c r="VFN97" s="1"/>
      <c r="VFO97" s="1"/>
      <c r="VFP97" s="1"/>
      <c r="VFQ97" s="1"/>
      <c r="VFR97" s="1"/>
      <c r="VFS97" s="1"/>
      <c r="VFU97" s="18"/>
      <c r="VFV97" s="1"/>
      <c r="VFW97" s="1"/>
      <c r="VFX97" s="1"/>
      <c r="VFY97" s="1"/>
      <c r="VFZ97" s="1"/>
      <c r="VGA97" s="1"/>
      <c r="VGC97" s="18"/>
      <c r="VGD97" s="1"/>
      <c r="VGE97" s="1"/>
      <c r="VGF97" s="1"/>
      <c r="VGG97" s="1"/>
      <c r="VGH97" s="1"/>
      <c r="VGI97" s="1"/>
      <c r="VGK97" s="18"/>
      <c r="VGL97" s="1"/>
      <c r="VGM97" s="1"/>
      <c r="VGN97" s="1"/>
      <c r="VGO97" s="1"/>
      <c r="VGP97" s="1"/>
      <c r="VGQ97" s="1"/>
      <c r="VGS97" s="18"/>
      <c r="VGT97" s="1"/>
      <c r="VGU97" s="1"/>
      <c r="VGV97" s="1"/>
      <c r="VGW97" s="1"/>
      <c r="VGX97" s="1"/>
      <c r="VGY97" s="1"/>
      <c r="VHA97" s="18"/>
      <c r="VHB97" s="1"/>
      <c r="VHC97" s="1"/>
      <c r="VHD97" s="1"/>
      <c r="VHE97" s="1"/>
      <c r="VHF97" s="1"/>
      <c r="VHG97" s="1"/>
      <c r="VHI97" s="18"/>
      <c r="VHJ97" s="1"/>
      <c r="VHK97" s="1"/>
      <c r="VHL97" s="1"/>
      <c r="VHM97" s="1"/>
      <c r="VHN97" s="1"/>
      <c r="VHO97" s="1"/>
      <c r="VHQ97" s="18"/>
      <c r="VHR97" s="1"/>
      <c r="VHS97" s="1"/>
      <c r="VHT97" s="1"/>
      <c r="VHU97" s="1"/>
      <c r="VHV97" s="1"/>
      <c r="VHW97" s="1"/>
      <c r="VHY97" s="18"/>
      <c r="VHZ97" s="1"/>
      <c r="VIA97" s="1"/>
      <c r="VIB97" s="1"/>
      <c r="VIC97" s="1"/>
      <c r="VID97" s="1"/>
      <c r="VIE97" s="1"/>
      <c r="VIG97" s="18"/>
      <c r="VIH97" s="1"/>
      <c r="VII97" s="1"/>
      <c r="VIJ97" s="1"/>
      <c r="VIK97" s="1"/>
      <c r="VIL97" s="1"/>
      <c r="VIM97" s="1"/>
      <c r="VIO97" s="18"/>
      <c r="VIP97" s="1"/>
      <c r="VIQ97" s="1"/>
      <c r="VIR97" s="1"/>
      <c r="VIS97" s="1"/>
      <c r="VIT97" s="1"/>
      <c r="VIU97" s="1"/>
      <c r="VIW97" s="18"/>
      <c r="VIX97" s="1"/>
      <c r="VIY97" s="1"/>
      <c r="VIZ97" s="1"/>
      <c r="VJA97" s="1"/>
      <c r="VJB97" s="1"/>
      <c r="VJC97" s="1"/>
      <c r="VJE97" s="18"/>
      <c r="VJF97" s="1"/>
      <c r="VJG97" s="1"/>
      <c r="VJH97" s="1"/>
      <c r="VJI97" s="1"/>
      <c r="VJJ97" s="1"/>
      <c r="VJK97" s="1"/>
      <c r="VJM97" s="18"/>
      <c r="VJN97" s="1"/>
      <c r="VJO97" s="1"/>
      <c r="VJP97" s="1"/>
      <c r="VJQ97" s="1"/>
      <c r="VJR97" s="1"/>
      <c r="VJS97" s="1"/>
      <c r="VJU97" s="18"/>
      <c r="VJV97" s="1"/>
      <c r="VJW97" s="1"/>
      <c r="VJX97" s="1"/>
      <c r="VJY97" s="1"/>
      <c r="VJZ97" s="1"/>
      <c r="VKA97" s="1"/>
      <c r="VKC97" s="18"/>
      <c r="VKD97" s="1"/>
      <c r="VKE97" s="1"/>
      <c r="VKF97" s="1"/>
      <c r="VKG97" s="1"/>
      <c r="VKH97" s="1"/>
      <c r="VKI97" s="1"/>
      <c r="VKK97" s="18"/>
      <c r="VKL97" s="1"/>
      <c r="VKM97" s="1"/>
      <c r="VKN97" s="1"/>
      <c r="VKO97" s="1"/>
      <c r="VKP97" s="1"/>
      <c r="VKQ97" s="1"/>
      <c r="VKS97" s="18"/>
      <c r="VKT97" s="1"/>
      <c r="VKU97" s="1"/>
      <c r="VKV97" s="1"/>
      <c r="VKW97" s="1"/>
      <c r="VKX97" s="1"/>
      <c r="VKY97" s="1"/>
      <c r="VLA97" s="18"/>
      <c r="VLB97" s="1"/>
      <c r="VLC97" s="1"/>
      <c r="VLD97" s="1"/>
      <c r="VLE97" s="1"/>
      <c r="VLF97" s="1"/>
      <c r="VLG97" s="1"/>
      <c r="VLI97" s="18"/>
      <c r="VLJ97" s="1"/>
      <c r="VLK97" s="1"/>
      <c r="VLL97" s="1"/>
      <c r="VLM97" s="1"/>
      <c r="VLN97" s="1"/>
      <c r="VLO97" s="1"/>
      <c r="VLQ97" s="18"/>
      <c r="VLR97" s="1"/>
      <c r="VLS97" s="1"/>
      <c r="VLT97" s="1"/>
      <c r="VLU97" s="1"/>
      <c r="VLV97" s="1"/>
      <c r="VLW97" s="1"/>
      <c r="VLY97" s="18"/>
      <c r="VLZ97" s="1"/>
      <c r="VMA97" s="1"/>
      <c r="VMB97" s="1"/>
      <c r="VMC97" s="1"/>
      <c r="VMD97" s="1"/>
      <c r="VME97" s="1"/>
      <c r="VMG97" s="18"/>
      <c r="VMH97" s="1"/>
      <c r="VMI97" s="1"/>
      <c r="VMJ97" s="1"/>
      <c r="VMK97" s="1"/>
      <c r="VML97" s="1"/>
      <c r="VMM97" s="1"/>
      <c r="VMO97" s="18"/>
      <c r="VMP97" s="1"/>
      <c r="VMQ97" s="1"/>
      <c r="VMR97" s="1"/>
      <c r="VMS97" s="1"/>
      <c r="VMT97" s="1"/>
      <c r="VMU97" s="1"/>
      <c r="VMW97" s="18"/>
      <c r="VMX97" s="1"/>
      <c r="VMY97" s="1"/>
      <c r="VMZ97" s="1"/>
      <c r="VNA97" s="1"/>
      <c r="VNB97" s="1"/>
      <c r="VNC97" s="1"/>
      <c r="VNE97" s="18"/>
      <c r="VNF97" s="1"/>
      <c r="VNG97" s="1"/>
      <c r="VNH97" s="1"/>
      <c r="VNI97" s="1"/>
      <c r="VNJ97" s="1"/>
      <c r="VNK97" s="1"/>
      <c r="VNM97" s="18"/>
      <c r="VNN97" s="1"/>
      <c r="VNO97" s="1"/>
      <c r="VNP97" s="1"/>
      <c r="VNQ97" s="1"/>
      <c r="VNR97" s="1"/>
      <c r="VNS97" s="1"/>
      <c r="VNU97" s="18"/>
      <c r="VNV97" s="1"/>
      <c r="VNW97" s="1"/>
      <c r="VNX97" s="1"/>
      <c r="VNY97" s="1"/>
      <c r="VNZ97" s="1"/>
      <c r="VOA97" s="1"/>
      <c r="VOC97" s="18"/>
      <c r="VOD97" s="1"/>
      <c r="VOE97" s="1"/>
      <c r="VOF97" s="1"/>
      <c r="VOG97" s="1"/>
      <c r="VOH97" s="1"/>
      <c r="VOI97" s="1"/>
      <c r="VOK97" s="18"/>
      <c r="VOL97" s="1"/>
      <c r="VOM97" s="1"/>
      <c r="VON97" s="1"/>
      <c r="VOO97" s="1"/>
      <c r="VOP97" s="1"/>
      <c r="VOQ97" s="1"/>
      <c r="VOS97" s="18"/>
      <c r="VOT97" s="1"/>
      <c r="VOU97" s="1"/>
      <c r="VOV97" s="1"/>
      <c r="VOW97" s="1"/>
      <c r="VOX97" s="1"/>
      <c r="VOY97" s="1"/>
      <c r="VPA97" s="18"/>
      <c r="VPB97" s="1"/>
      <c r="VPC97" s="1"/>
      <c r="VPD97" s="1"/>
      <c r="VPE97" s="1"/>
      <c r="VPF97" s="1"/>
      <c r="VPG97" s="1"/>
      <c r="VPI97" s="18"/>
      <c r="VPJ97" s="1"/>
      <c r="VPK97" s="1"/>
      <c r="VPL97" s="1"/>
      <c r="VPM97" s="1"/>
      <c r="VPN97" s="1"/>
      <c r="VPO97" s="1"/>
      <c r="VPQ97" s="18"/>
      <c r="VPR97" s="1"/>
      <c r="VPS97" s="1"/>
      <c r="VPT97" s="1"/>
      <c r="VPU97" s="1"/>
      <c r="VPV97" s="1"/>
      <c r="VPW97" s="1"/>
      <c r="VPY97" s="18"/>
      <c r="VPZ97" s="1"/>
      <c r="VQA97" s="1"/>
      <c r="VQB97" s="1"/>
      <c r="VQC97" s="1"/>
      <c r="VQD97" s="1"/>
      <c r="VQE97" s="1"/>
      <c r="VQG97" s="18"/>
      <c r="VQH97" s="1"/>
      <c r="VQI97" s="1"/>
      <c r="VQJ97" s="1"/>
      <c r="VQK97" s="1"/>
      <c r="VQL97" s="1"/>
      <c r="VQM97" s="1"/>
      <c r="VQO97" s="18"/>
      <c r="VQP97" s="1"/>
      <c r="VQQ97" s="1"/>
      <c r="VQR97" s="1"/>
      <c r="VQS97" s="1"/>
      <c r="VQT97" s="1"/>
      <c r="VQU97" s="1"/>
      <c r="VQW97" s="18"/>
      <c r="VQX97" s="1"/>
      <c r="VQY97" s="1"/>
      <c r="VQZ97" s="1"/>
      <c r="VRA97" s="1"/>
      <c r="VRB97" s="1"/>
      <c r="VRC97" s="1"/>
      <c r="VRE97" s="18"/>
      <c r="VRF97" s="1"/>
      <c r="VRG97" s="1"/>
      <c r="VRH97" s="1"/>
      <c r="VRI97" s="1"/>
      <c r="VRJ97" s="1"/>
      <c r="VRK97" s="1"/>
      <c r="VRM97" s="18"/>
      <c r="VRN97" s="1"/>
      <c r="VRO97" s="1"/>
      <c r="VRP97" s="1"/>
      <c r="VRQ97" s="1"/>
      <c r="VRR97" s="1"/>
      <c r="VRS97" s="1"/>
      <c r="VRU97" s="18"/>
      <c r="VRV97" s="1"/>
      <c r="VRW97" s="1"/>
      <c r="VRX97" s="1"/>
      <c r="VRY97" s="1"/>
      <c r="VRZ97" s="1"/>
      <c r="VSA97" s="1"/>
      <c r="VSC97" s="18"/>
      <c r="VSD97" s="1"/>
      <c r="VSE97" s="1"/>
      <c r="VSF97" s="1"/>
      <c r="VSG97" s="1"/>
      <c r="VSH97" s="1"/>
      <c r="VSI97" s="1"/>
      <c r="VSK97" s="18"/>
      <c r="VSL97" s="1"/>
      <c r="VSM97" s="1"/>
      <c r="VSN97" s="1"/>
      <c r="VSO97" s="1"/>
      <c r="VSP97" s="1"/>
      <c r="VSQ97" s="1"/>
      <c r="VSS97" s="18"/>
      <c r="VST97" s="1"/>
      <c r="VSU97" s="1"/>
      <c r="VSV97" s="1"/>
      <c r="VSW97" s="1"/>
      <c r="VSX97" s="1"/>
      <c r="VSY97" s="1"/>
      <c r="VTA97" s="18"/>
      <c r="VTB97" s="1"/>
      <c r="VTC97" s="1"/>
      <c r="VTD97" s="1"/>
      <c r="VTE97" s="1"/>
      <c r="VTF97" s="1"/>
      <c r="VTG97" s="1"/>
      <c r="VTI97" s="18"/>
      <c r="VTJ97" s="1"/>
      <c r="VTK97" s="1"/>
      <c r="VTL97" s="1"/>
      <c r="VTM97" s="1"/>
      <c r="VTN97" s="1"/>
      <c r="VTO97" s="1"/>
      <c r="VTQ97" s="18"/>
      <c r="VTR97" s="1"/>
      <c r="VTS97" s="1"/>
      <c r="VTT97" s="1"/>
      <c r="VTU97" s="1"/>
      <c r="VTV97" s="1"/>
      <c r="VTW97" s="1"/>
      <c r="VTY97" s="18"/>
      <c r="VTZ97" s="1"/>
      <c r="VUA97" s="1"/>
      <c r="VUB97" s="1"/>
      <c r="VUC97" s="1"/>
      <c r="VUD97" s="1"/>
      <c r="VUE97" s="1"/>
      <c r="VUG97" s="18"/>
      <c r="VUH97" s="1"/>
      <c r="VUI97" s="1"/>
      <c r="VUJ97" s="1"/>
      <c r="VUK97" s="1"/>
      <c r="VUL97" s="1"/>
      <c r="VUM97" s="1"/>
      <c r="VUO97" s="18"/>
      <c r="VUP97" s="1"/>
      <c r="VUQ97" s="1"/>
      <c r="VUR97" s="1"/>
      <c r="VUS97" s="1"/>
      <c r="VUT97" s="1"/>
      <c r="VUU97" s="1"/>
      <c r="VUW97" s="18"/>
      <c r="VUX97" s="1"/>
      <c r="VUY97" s="1"/>
      <c r="VUZ97" s="1"/>
      <c r="VVA97" s="1"/>
      <c r="VVB97" s="1"/>
      <c r="VVC97" s="1"/>
      <c r="VVE97" s="18"/>
      <c r="VVF97" s="1"/>
      <c r="VVG97" s="1"/>
      <c r="VVH97" s="1"/>
      <c r="VVI97" s="1"/>
      <c r="VVJ97" s="1"/>
      <c r="VVK97" s="1"/>
      <c r="VVM97" s="18"/>
      <c r="VVN97" s="1"/>
      <c r="VVO97" s="1"/>
      <c r="VVP97" s="1"/>
      <c r="VVQ97" s="1"/>
      <c r="VVR97" s="1"/>
      <c r="VVS97" s="1"/>
      <c r="VVU97" s="18"/>
      <c r="VVV97" s="1"/>
      <c r="VVW97" s="1"/>
      <c r="VVX97" s="1"/>
      <c r="VVY97" s="1"/>
      <c r="VVZ97" s="1"/>
      <c r="VWA97" s="1"/>
      <c r="VWC97" s="18"/>
      <c r="VWD97" s="1"/>
      <c r="VWE97" s="1"/>
      <c r="VWF97" s="1"/>
      <c r="VWG97" s="1"/>
      <c r="VWH97" s="1"/>
      <c r="VWI97" s="1"/>
      <c r="VWK97" s="18"/>
      <c r="VWL97" s="1"/>
      <c r="VWM97" s="1"/>
      <c r="VWN97" s="1"/>
      <c r="VWO97" s="1"/>
      <c r="VWP97" s="1"/>
      <c r="VWQ97" s="1"/>
      <c r="VWS97" s="18"/>
      <c r="VWT97" s="1"/>
      <c r="VWU97" s="1"/>
      <c r="VWV97" s="1"/>
      <c r="VWW97" s="1"/>
      <c r="VWX97" s="1"/>
      <c r="VWY97" s="1"/>
      <c r="VXA97" s="18"/>
      <c r="VXB97" s="1"/>
      <c r="VXC97" s="1"/>
      <c r="VXD97" s="1"/>
      <c r="VXE97" s="1"/>
      <c r="VXF97" s="1"/>
      <c r="VXG97" s="1"/>
      <c r="VXI97" s="18"/>
      <c r="VXJ97" s="1"/>
      <c r="VXK97" s="1"/>
      <c r="VXL97" s="1"/>
      <c r="VXM97" s="1"/>
      <c r="VXN97" s="1"/>
      <c r="VXO97" s="1"/>
      <c r="VXQ97" s="18"/>
      <c r="VXR97" s="1"/>
      <c r="VXS97" s="1"/>
      <c r="VXT97" s="1"/>
      <c r="VXU97" s="1"/>
      <c r="VXV97" s="1"/>
      <c r="VXW97" s="1"/>
      <c r="VXY97" s="18"/>
      <c r="VXZ97" s="1"/>
      <c r="VYA97" s="1"/>
      <c r="VYB97" s="1"/>
      <c r="VYC97" s="1"/>
      <c r="VYD97" s="1"/>
      <c r="VYE97" s="1"/>
      <c r="VYG97" s="18"/>
      <c r="VYH97" s="1"/>
      <c r="VYI97" s="1"/>
      <c r="VYJ97" s="1"/>
      <c r="VYK97" s="1"/>
      <c r="VYL97" s="1"/>
      <c r="VYM97" s="1"/>
      <c r="VYO97" s="18"/>
      <c r="VYP97" s="1"/>
      <c r="VYQ97" s="1"/>
      <c r="VYR97" s="1"/>
      <c r="VYS97" s="1"/>
      <c r="VYT97" s="1"/>
      <c r="VYU97" s="1"/>
      <c r="VYW97" s="18"/>
      <c r="VYX97" s="1"/>
      <c r="VYY97" s="1"/>
      <c r="VYZ97" s="1"/>
      <c r="VZA97" s="1"/>
      <c r="VZB97" s="1"/>
      <c r="VZC97" s="1"/>
      <c r="VZE97" s="18"/>
      <c r="VZF97" s="1"/>
      <c r="VZG97" s="1"/>
      <c r="VZH97" s="1"/>
      <c r="VZI97" s="1"/>
      <c r="VZJ97" s="1"/>
      <c r="VZK97" s="1"/>
      <c r="VZM97" s="18"/>
      <c r="VZN97" s="1"/>
      <c r="VZO97" s="1"/>
      <c r="VZP97" s="1"/>
      <c r="VZQ97" s="1"/>
      <c r="VZR97" s="1"/>
      <c r="VZS97" s="1"/>
      <c r="VZU97" s="18"/>
      <c r="VZV97" s="1"/>
      <c r="VZW97" s="1"/>
      <c r="VZX97" s="1"/>
      <c r="VZY97" s="1"/>
      <c r="VZZ97" s="1"/>
      <c r="WAA97" s="1"/>
      <c r="WAC97" s="18"/>
      <c r="WAD97" s="1"/>
      <c r="WAE97" s="1"/>
      <c r="WAF97" s="1"/>
      <c r="WAG97" s="1"/>
      <c r="WAH97" s="1"/>
      <c r="WAI97" s="1"/>
      <c r="WAK97" s="18"/>
      <c r="WAL97" s="1"/>
      <c r="WAM97" s="1"/>
      <c r="WAN97" s="1"/>
      <c r="WAO97" s="1"/>
      <c r="WAP97" s="1"/>
      <c r="WAQ97" s="1"/>
      <c r="WAS97" s="18"/>
      <c r="WAT97" s="1"/>
      <c r="WAU97" s="1"/>
      <c r="WAV97" s="1"/>
      <c r="WAW97" s="1"/>
      <c r="WAX97" s="1"/>
      <c r="WAY97" s="1"/>
      <c r="WBA97" s="18"/>
      <c r="WBB97" s="1"/>
      <c r="WBC97" s="1"/>
      <c r="WBD97" s="1"/>
      <c r="WBE97" s="1"/>
      <c r="WBF97" s="1"/>
      <c r="WBG97" s="1"/>
      <c r="WBI97" s="18"/>
      <c r="WBJ97" s="1"/>
      <c r="WBK97" s="1"/>
      <c r="WBL97" s="1"/>
      <c r="WBM97" s="1"/>
      <c r="WBN97" s="1"/>
      <c r="WBO97" s="1"/>
      <c r="WBQ97" s="18"/>
      <c r="WBR97" s="1"/>
      <c r="WBS97" s="1"/>
      <c r="WBT97" s="1"/>
      <c r="WBU97" s="1"/>
      <c r="WBV97" s="1"/>
      <c r="WBW97" s="1"/>
      <c r="WBY97" s="18"/>
      <c r="WBZ97" s="1"/>
      <c r="WCA97" s="1"/>
      <c r="WCB97" s="1"/>
      <c r="WCC97" s="1"/>
      <c r="WCD97" s="1"/>
      <c r="WCE97" s="1"/>
      <c r="WCG97" s="18"/>
      <c r="WCH97" s="1"/>
      <c r="WCI97" s="1"/>
      <c r="WCJ97" s="1"/>
      <c r="WCK97" s="1"/>
      <c r="WCL97" s="1"/>
      <c r="WCM97" s="1"/>
      <c r="WCO97" s="18"/>
      <c r="WCP97" s="1"/>
      <c r="WCQ97" s="1"/>
      <c r="WCR97" s="1"/>
      <c r="WCS97" s="1"/>
      <c r="WCT97" s="1"/>
      <c r="WCU97" s="1"/>
      <c r="WCW97" s="18"/>
      <c r="WCX97" s="1"/>
      <c r="WCY97" s="1"/>
      <c r="WCZ97" s="1"/>
      <c r="WDA97" s="1"/>
      <c r="WDB97" s="1"/>
      <c r="WDC97" s="1"/>
      <c r="WDE97" s="18"/>
      <c r="WDF97" s="1"/>
      <c r="WDG97" s="1"/>
      <c r="WDH97" s="1"/>
      <c r="WDI97" s="1"/>
      <c r="WDJ97" s="1"/>
      <c r="WDK97" s="1"/>
      <c r="WDM97" s="18"/>
      <c r="WDN97" s="1"/>
      <c r="WDO97" s="1"/>
      <c r="WDP97" s="1"/>
      <c r="WDQ97" s="1"/>
      <c r="WDR97" s="1"/>
      <c r="WDS97" s="1"/>
      <c r="WDU97" s="18"/>
      <c r="WDV97" s="1"/>
      <c r="WDW97" s="1"/>
      <c r="WDX97" s="1"/>
      <c r="WDY97" s="1"/>
      <c r="WDZ97" s="1"/>
      <c r="WEA97" s="1"/>
      <c r="WEC97" s="18"/>
      <c r="WED97" s="1"/>
      <c r="WEE97" s="1"/>
      <c r="WEF97" s="1"/>
      <c r="WEG97" s="1"/>
      <c r="WEH97" s="1"/>
      <c r="WEI97" s="1"/>
      <c r="WEK97" s="18"/>
      <c r="WEL97" s="1"/>
      <c r="WEM97" s="1"/>
      <c r="WEN97" s="1"/>
      <c r="WEO97" s="1"/>
      <c r="WEP97" s="1"/>
      <c r="WEQ97" s="1"/>
      <c r="WES97" s="18"/>
      <c r="WET97" s="1"/>
      <c r="WEU97" s="1"/>
      <c r="WEV97" s="1"/>
      <c r="WEW97" s="1"/>
      <c r="WEX97" s="1"/>
      <c r="WEY97" s="1"/>
      <c r="WFA97" s="18"/>
      <c r="WFB97" s="1"/>
      <c r="WFC97" s="1"/>
      <c r="WFD97" s="1"/>
      <c r="WFE97" s="1"/>
      <c r="WFF97" s="1"/>
      <c r="WFG97" s="1"/>
      <c r="WFI97" s="18"/>
      <c r="WFJ97" s="1"/>
      <c r="WFK97" s="1"/>
      <c r="WFL97" s="1"/>
      <c r="WFM97" s="1"/>
      <c r="WFN97" s="1"/>
      <c r="WFO97" s="1"/>
      <c r="WFQ97" s="18"/>
      <c r="WFR97" s="1"/>
      <c r="WFS97" s="1"/>
      <c r="WFT97" s="1"/>
      <c r="WFU97" s="1"/>
      <c r="WFV97" s="1"/>
      <c r="WFW97" s="1"/>
      <c r="WFY97" s="18"/>
      <c r="WFZ97" s="1"/>
      <c r="WGA97" s="1"/>
      <c r="WGB97" s="1"/>
      <c r="WGC97" s="1"/>
      <c r="WGD97" s="1"/>
      <c r="WGE97" s="1"/>
      <c r="WGG97" s="18"/>
      <c r="WGH97" s="1"/>
      <c r="WGI97" s="1"/>
      <c r="WGJ97" s="1"/>
      <c r="WGK97" s="1"/>
      <c r="WGL97" s="1"/>
      <c r="WGM97" s="1"/>
      <c r="WGO97" s="18"/>
      <c r="WGP97" s="1"/>
      <c r="WGQ97" s="1"/>
      <c r="WGR97" s="1"/>
      <c r="WGS97" s="1"/>
      <c r="WGT97" s="1"/>
      <c r="WGU97" s="1"/>
      <c r="WGW97" s="18"/>
      <c r="WGX97" s="1"/>
      <c r="WGY97" s="1"/>
      <c r="WGZ97" s="1"/>
      <c r="WHA97" s="1"/>
      <c r="WHB97" s="1"/>
      <c r="WHC97" s="1"/>
      <c r="WHE97" s="18"/>
      <c r="WHF97" s="1"/>
      <c r="WHG97" s="1"/>
      <c r="WHH97" s="1"/>
      <c r="WHI97" s="1"/>
      <c r="WHJ97" s="1"/>
      <c r="WHK97" s="1"/>
      <c r="WHM97" s="18"/>
      <c r="WHN97" s="1"/>
      <c r="WHO97" s="1"/>
      <c r="WHP97" s="1"/>
      <c r="WHQ97" s="1"/>
      <c r="WHR97" s="1"/>
      <c r="WHS97" s="1"/>
      <c r="WHU97" s="18"/>
      <c r="WHV97" s="1"/>
      <c r="WHW97" s="1"/>
      <c r="WHX97" s="1"/>
      <c r="WHY97" s="1"/>
      <c r="WHZ97" s="1"/>
      <c r="WIA97" s="1"/>
      <c r="WIC97" s="18"/>
      <c r="WID97" s="1"/>
      <c r="WIE97" s="1"/>
      <c r="WIF97" s="1"/>
      <c r="WIG97" s="1"/>
      <c r="WIH97" s="1"/>
      <c r="WII97" s="1"/>
      <c r="WIK97" s="18"/>
      <c r="WIL97" s="1"/>
      <c r="WIM97" s="1"/>
      <c r="WIN97" s="1"/>
      <c r="WIO97" s="1"/>
      <c r="WIP97" s="1"/>
      <c r="WIQ97" s="1"/>
      <c r="WIS97" s="18"/>
      <c r="WIT97" s="1"/>
      <c r="WIU97" s="1"/>
      <c r="WIV97" s="1"/>
      <c r="WIW97" s="1"/>
      <c r="WIX97" s="1"/>
      <c r="WIY97" s="1"/>
      <c r="WJA97" s="18"/>
      <c r="WJB97" s="1"/>
      <c r="WJC97" s="1"/>
      <c r="WJD97" s="1"/>
      <c r="WJE97" s="1"/>
      <c r="WJF97" s="1"/>
      <c r="WJG97" s="1"/>
      <c r="WJI97" s="18"/>
      <c r="WJJ97" s="1"/>
      <c r="WJK97" s="1"/>
      <c r="WJL97" s="1"/>
      <c r="WJM97" s="1"/>
      <c r="WJN97" s="1"/>
      <c r="WJO97" s="1"/>
      <c r="WJQ97" s="18"/>
      <c r="WJR97" s="1"/>
      <c r="WJS97" s="1"/>
      <c r="WJT97" s="1"/>
      <c r="WJU97" s="1"/>
      <c r="WJV97" s="1"/>
      <c r="WJW97" s="1"/>
      <c r="WJY97" s="18"/>
      <c r="WJZ97" s="1"/>
      <c r="WKA97" s="1"/>
      <c r="WKB97" s="1"/>
      <c r="WKC97" s="1"/>
      <c r="WKD97" s="1"/>
      <c r="WKE97" s="1"/>
      <c r="WKG97" s="18"/>
      <c r="WKH97" s="1"/>
      <c r="WKI97" s="1"/>
      <c r="WKJ97" s="1"/>
      <c r="WKK97" s="1"/>
      <c r="WKL97" s="1"/>
      <c r="WKM97" s="1"/>
      <c r="WKO97" s="18"/>
      <c r="WKP97" s="1"/>
      <c r="WKQ97" s="1"/>
      <c r="WKR97" s="1"/>
      <c r="WKS97" s="1"/>
      <c r="WKT97" s="1"/>
      <c r="WKU97" s="1"/>
      <c r="WKW97" s="18"/>
      <c r="WKX97" s="1"/>
      <c r="WKY97" s="1"/>
      <c r="WKZ97" s="1"/>
      <c r="WLA97" s="1"/>
      <c r="WLB97" s="1"/>
      <c r="WLC97" s="1"/>
      <c r="WLE97" s="18"/>
      <c r="WLF97" s="1"/>
      <c r="WLG97" s="1"/>
      <c r="WLH97" s="1"/>
      <c r="WLI97" s="1"/>
      <c r="WLJ97" s="1"/>
      <c r="WLK97" s="1"/>
      <c r="WLM97" s="18"/>
      <c r="WLN97" s="1"/>
      <c r="WLO97" s="1"/>
      <c r="WLP97" s="1"/>
      <c r="WLQ97" s="1"/>
      <c r="WLR97" s="1"/>
      <c r="WLS97" s="1"/>
      <c r="WLU97" s="18"/>
      <c r="WLV97" s="1"/>
      <c r="WLW97" s="1"/>
      <c r="WLX97" s="1"/>
      <c r="WLY97" s="1"/>
      <c r="WLZ97" s="1"/>
      <c r="WMA97" s="1"/>
      <c r="WMC97" s="18"/>
      <c r="WMD97" s="1"/>
      <c r="WME97" s="1"/>
      <c r="WMF97" s="1"/>
      <c r="WMG97" s="1"/>
      <c r="WMH97" s="1"/>
      <c r="WMI97" s="1"/>
      <c r="WMK97" s="18"/>
      <c r="WML97" s="1"/>
      <c r="WMM97" s="1"/>
      <c r="WMN97" s="1"/>
      <c r="WMO97" s="1"/>
      <c r="WMP97" s="1"/>
      <c r="WMQ97" s="1"/>
      <c r="WMS97" s="18"/>
      <c r="WMT97" s="1"/>
      <c r="WMU97" s="1"/>
      <c r="WMV97" s="1"/>
      <c r="WMW97" s="1"/>
      <c r="WMX97" s="1"/>
      <c r="WMY97" s="1"/>
      <c r="WNA97" s="18"/>
      <c r="WNB97" s="1"/>
      <c r="WNC97" s="1"/>
      <c r="WND97" s="1"/>
      <c r="WNE97" s="1"/>
      <c r="WNF97" s="1"/>
      <c r="WNG97" s="1"/>
      <c r="WNI97" s="18"/>
      <c r="WNJ97" s="1"/>
      <c r="WNK97" s="1"/>
      <c r="WNL97" s="1"/>
      <c r="WNM97" s="1"/>
      <c r="WNN97" s="1"/>
      <c r="WNO97" s="1"/>
      <c r="WNQ97" s="18"/>
      <c r="WNR97" s="1"/>
      <c r="WNS97" s="1"/>
      <c r="WNT97" s="1"/>
      <c r="WNU97" s="1"/>
      <c r="WNV97" s="1"/>
      <c r="WNW97" s="1"/>
      <c r="WNY97" s="18"/>
      <c r="WNZ97" s="1"/>
      <c r="WOA97" s="1"/>
      <c r="WOB97" s="1"/>
      <c r="WOC97" s="1"/>
      <c r="WOD97" s="1"/>
      <c r="WOE97" s="1"/>
      <c r="WOG97" s="18"/>
      <c r="WOH97" s="1"/>
      <c r="WOI97" s="1"/>
      <c r="WOJ97" s="1"/>
      <c r="WOK97" s="1"/>
      <c r="WOL97" s="1"/>
      <c r="WOM97" s="1"/>
      <c r="WOO97" s="18"/>
      <c r="WOP97" s="1"/>
      <c r="WOQ97" s="1"/>
      <c r="WOR97" s="1"/>
      <c r="WOS97" s="1"/>
      <c r="WOT97" s="1"/>
      <c r="WOU97" s="1"/>
      <c r="WOW97" s="18"/>
      <c r="WOX97" s="1"/>
      <c r="WOY97" s="1"/>
      <c r="WOZ97" s="1"/>
      <c r="WPA97" s="1"/>
      <c r="WPB97" s="1"/>
      <c r="WPC97" s="1"/>
      <c r="WPE97" s="18"/>
      <c r="WPF97" s="1"/>
      <c r="WPG97" s="1"/>
      <c r="WPH97" s="1"/>
      <c r="WPI97" s="1"/>
      <c r="WPJ97" s="1"/>
      <c r="WPK97" s="1"/>
      <c r="WPM97" s="18"/>
      <c r="WPN97" s="1"/>
      <c r="WPO97" s="1"/>
      <c r="WPP97" s="1"/>
      <c r="WPQ97" s="1"/>
      <c r="WPR97" s="1"/>
      <c r="WPS97" s="1"/>
      <c r="WPU97" s="18"/>
      <c r="WPV97" s="1"/>
      <c r="WPW97" s="1"/>
      <c r="WPX97" s="1"/>
      <c r="WPY97" s="1"/>
      <c r="WPZ97" s="1"/>
      <c r="WQA97" s="1"/>
      <c r="WQC97" s="18"/>
      <c r="WQD97" s="1"/>
      <c r="WQE97" s="1"/>
      <c r="WQF97" s="1"/>
      <c r="WQG97" s="1"/>
      <c r="WQH97" s="1"/>
      <c r="WQI97" s="1"/>
      <c r="WQK97" s="18"/>
      <c r="WQL97" s="1"/>
      <c r="WQM97" s="1"/>
      <c r="WQN97" s="1"/>
      <c r="WQO97" s="1"/>
      <c r="WQP97" s="1"/>
      <c r="WQQ97" s="1"/>
      <c r="WQS97" s="18"/>
      <c r="WQT97" s="1"/>
      <c r="WQU97" s="1"/>
      <c r="WQV97" s="1"/>
      <c r="WQW97" s="1"/>
      <c r="WQX97" s="1"/>
      <c r="WQY97" s="1"/>
      <c r="WRA97" s="18"/>
      <c r="WRB97" s="1"/>
      <c r="WRC97" s="1"/>
      <c r="WRD97" s="1"/>
      <c r="WRE97" s="1"/>
      <c r="WRF97" s="1"/>
      <c r="WRG97" s="1"/>
      <c r="WRI97" s="18"/>
      <c r="WRJ97" s="1"/>
      <c r="WRK97" s="1"/>
      <c r="WRL97" s="1"/>
      <c r="WRM97" s="1"/>
      <c r="WRN97" s="1"/>
      <c r="WRO97" s="1"/>
      <c r="WRQ97" s="18"/>
      <c r="WRR97" s="1"/>
      <c r="WRS97" s="1"/>
      <c r="WRT97" s="1"/>
      <c r="WRU97" s="1"/>
      <c r="WRV97" s="1"/>
      <c r="WRW97" s="1"/>
      <c r="WRY97" s="18"/>
      <c r="WRZ97" s="1"/>
      <c r="WSA97" s="1"/>
      <c r="WSB97" s="1"/>
      <c r="WSC97" s="1"/>
      <c r="WSD97" s="1"/>
      <c r="WSE97" s="1"/>
      <c r="WSG97" s="18"/>
      <c r="WSH97" s="1"/>
      <c r="WSI97" s="1"/>
      <c r="WSJ97" s="1"/>
      <c r="WSK97" s="1"/>
      <c r="WSL97" s="1"/>
      <c r="WSM97" s="1"/>
      <c r="WSO97" s="18"/>
      <c r="WSP97" s="1"/>
      <c r="WSQ97" s="1"/>
      <c r="WSR97" s="1"/>
      <c r="WSS97" s="1"/>
      <c r="WST97" s="1"/>
      <c r="WSU97" s="1"/>
      <c r="WSW97" s="18"/>
      <c r="WSX97" s="1"/>
      <c r="WSY97" s="1"/>
      <c r="WSZ97" s="1"/>
      <c r="WTA97" s="1"/>
      <c r="WTB97" s="1"/>
      <c r="WTC97" s="1"/>
      <c r="WTE97" s="18"/>
      <c r="WTF97" s="1"/>
      <c r="WTG97" s="1"/>
      <c r="WTH97" s="1"/>
      <c r="WTI97" s="1"/>
      <c r="WTJ97" s="1"/>
      <c r="WTK97" s="1"/>
      <c r="WTM97" s="18"/>
      <c r="WTN97" s="1"/>
      <c r="WTO97" s="1"/>
      <c r="WTP97" s="1"/>
      <c r="WTQ97" s="1"/>
      <c r="WTR97" s="1"/>
      <c r="WTS97" s="1"/>
      <c r="WTU97" s="18"/>
      <c r="WTV97" s="1"/>
      <c r="WTW97" s="1"/>
      <c r="WTX97" s="1"/>
      <c r="WTY97" s="1"/>
      <c r="WTZ97" s="1"/>
      <c r="WUA97" s="1"/>
      <c r="WUC97" s="18"/>
      <c r="WUD97" s="1"/>
      <c r="WUE97" s="1"/>
      <c r="WUF97" s="1"/>
      <c r="WUG97" s="1"/>
      <c r="WUH97" s="1"/>
      <c r="WUI97" s="1"/>
      <c r="WUK97" s="18"/>
      <c r="WUL97" s="1"/>
      <c r="WUM97" s="1"/>
      <c r="WUN97" s="1"/>
      <c r="WUO97" s="1"/>
      <c r="WUP97" s="1"/>
      <c r="WUQ97" s="1"/>
      <c r="WUS97" s="18"/>
      <c r="WUT97" s="1"/>
      <c r="WUU97" s="1"/>
      <c r="WUV97" s="1"/>
      <c r="WUW97" s="1"/>
      <c r="WUX97" s="1"/>
      <c r="WUY97" s="1"/>
      <c r="WVA97" s="18"/>
      <c r="WVB97" s="1"/>
      <c r="WVC97" s="1"/>
      <c r="WVD97" s="1"/>
      <c r="WVE97" s="1"/>
      <c r="WVF97" s="1"/>
      <c r="WVG97" s="1"/>
      <c r="WVI97" s="18"/>
      <c r="WVJ97" s="1"/>
      <c r="WVK97" s="1"/>
      <c r="WVL97" s="1"/>
      <c r="WVM97" s="1"/>
      <c r="WVN97" s="1"/>
      <c r="WVO97" s="1"/>
      <c r="WVQ97" s="18"/>
      <c r="WVR97" s="1"/>
      <c r="WVS97" s="1"/>
      <c r="WVT97" s="1"/>
      <c r="WVU97" s="1"/>
      <c r="WVV97" s="1"/>
      <c r="WVW97" s="1"/>
      <c r="WVY97" s="18"/>
      <c r="WVZ97" s="1"/>
      <c r="WWA97" s="1"/>
      <c r="WWB97" s="1"/>
      <c r="WWC97" s="1"/>
      <c r="WWD97" s="1"/>
      <c r="WWE97" s="1"/>
      <c r="WWG97" s="18"/>
      <c r="WWH97" s="1"/>
      <c r="WWI97" s="1"/>
      <c r="WWJ97" s="1"/>
      <c r="WWK97" s="1"/>
      <c r="WWL97" s="1"/>
      <c r="WWM97" s="1"/>
      <c r="WWO97" s="18"/>
      <c r="WWP97" s="1"/>
      <c r="WWQ97" s="1"/>
      <c r="WWR97" s="1"/>
      <c r="WWS97" s="1"/>
      <c r="WWT97" s="1"/>
      <c r="WWU97" s="1"/>
      <c r="WWW97" s="18"/>
      <c r="WWX97" s="1"/>
      <c r="WWY97" s="1"/>
      <c r="WWZ97" s="1"/>
      <c r="WXA97" s="1"/>
      <c r="WXB97" s="1"/>
      <c r="WXC97" s="1"/>
      <c r="WXE97" s="18"/>
      <c r="WXF97" s="1"/>
      <c r="WXG97" s="1"/>
      <c r="WXH97" s="1"/>
      <c r="WXI97" s="1"/>
      <c r="WXJ97" s="1"/>
      <c r="WXK97" s="1"/>
      <c r="WXM97" s="18"/>
      <c r="WXN97" s="1"/>
      <c r="WXO97" s="1"/>
      <c r="WXP97" s="1"/>
      <c r="WXQ97" s="1"/>
      <c r="WXR97" s="1"/>
      <c r="WXS97" s="1"/>
      <c r="WXU97" s="18"/>
      <c r="WXV97" s="1"/>
      <c r="WXW97" s="1"/>
      <c r="WXX97" s="1"/>
      <c r="WXY97" s="1"/>
      <c r="WXZ97" s="1"/>
      <c r="WYA97" s="1"/>
      <c r="WYC97" s="18"/>
      <c r="WYD97" s="1"/>
      <c r="WYE97" s="1"/>
      <c r="WYF97" s="1"/>
      <c r="WYG97" s="1"/>
      <c r="WYH97" s="1"/>
      <c r="WYI97" s="1"/>
      <c r="WYK97" s="18"/>
      <c r="WYL97" s="1"/>
      <c r="WYM97" s="1"/>
      <c r="WYN97" s="1"/>
      <c r="WYO97" s="1"/>
      <c r="WYP97" s="1"/>
      <c r="WYQ97" s="1"/>
      <c r="WYS97" s="18"/>
      <c r="WYT97" s="1"/>
      <c r="WYU97" s="1"/>
      <c r="WYV97" s="1"/>
      <c r="WYW97" s="1"/>
      <c r="WYX97" s="1"/>
      <c r="WYY97" s="1"/>
      <c r="WZA97" s="18"/>
      <c r="WZB97" s="1"/>
      <c r="WZC97" s="1"/>
      <c r="WZD97" s="1"/>
      <c r="WZE97" s="1"/>
      <c r="WZF97" s="1"/>
      <c r="WZG97" s="1"/>
      <c r="WZI97" s="18"/>
      <c r="WZJ97" s="1"/>
      <c r="WZK97" s="1"/>
      <c r="WZL97" s="1"/>
      <c r="WZM97" s="1"/>
      <c r="WZN97" s="1"/>
      <c r="WZO97" s="1"/>
      <c r="WZQ97" s="18"/>
      <c r="WZR97" s="1"/>
      <c r="WZS97" s="1"/>
      <c r="WZT97" s="1"/>
      <c r="WZU97" s="1"/>
      <c r="WZV97" s="1"/>
      <c r="WZW97" s="1"/>
      <c r="WZY97" s="18"/>
      <c r="WZZ97" s="1"/>
      <c r="XAA97" s="1"/>
      <c r="XAB97" s="1"/>
      <c r="XAC97" s="1"/>
      <c r="XAD97" s="1"/>
      <c r="XAE97" s="1"/>
      <c r="XAG97" s="18"/>
      <c r="XAH97" s="1"/>
      <c r="XAI97" s="1"/>
      <c r="XAJ97" s="1"/>
      <c r="XAK97" s="1"/>
      <c r="XAL97" s="1"/>
      <c r="XAM97" s="1"/>
      <c r="XAO97" s="18"/>
      <c r="XAP97" s="1"/>
      <c r="XAQ97" s="1"/>
      <c r="XAR97" s="1"/>
      <c r="XAS97" s="1"/>
      <c r="XAT97" s="1"/>
      <c r="XAU97" s="1"/>
      <c r="XAW97" s="18"/>
      <c r="XAX97" s="1"/>
      <c r="XAY97" s="1"/>
      <c r="XAZ97" s="1"/>
      <c r="XBA97" s="1"/>
      <c r="XBB97" s="1"/>
      <c r="XBC97" s="1"/>
      <c r="XBE97" s="18"/>
      <c r="XBF97" s="1"/>
      <c r="XBG97" s="1"/>
      <c r="XBH97" s="1"/>
      <c r="XBI97" s="1"/>
      <c r="XBJ97" s="1"/>
      <c r="XBK97" s="1"/>
      <c r="XBM97" s="18"/>
      <c r="XBN97" s="1"/>
      <c r="XBO97" s="1"/>
      <c r="XBP97" s="1"/>
      <c r="XBQ97" s="1"/>
      <c r="XBR97" s="1"/>
      <c r="XBS97" s="1"/>
      <c r="XBU97" s="18"/>
      <c r="XBV97" s="1"/>
      <c r="XBW97" s="1"/>
      <c r="XBX97" s="1"/>
      <c r="XBY97" s="1"/>
      <c r="XBZ97" s="1"/>
      <c r="XCA97" s="1"/>
      <c r="XCC97" s="18"/>
      <c r="XCD97" s="1"/>
      <c r="XCE97" s="1"/>
      <c r="XCF97" s="1"/>
      <c r="XCG97" s="1"/>
      <c r="XCH97" s="1"/>
      <c r="XCI97" s="1"/>
      <c r="XCK97" s="18"/>
      <c r="XCL97" s="1"/>
      <c r="XCM97" s="1"/>
      <c r="XCN97" s="1"/>
      <c r="XCO97" s="1"/>
      <c r="XCP97" s="1"/>
      <c r="XCQ97" s="1"/>
      <c r="XCS97" s="18"/>
      <c r="XCT97" s="1"/>
      <c r="XCU97" s="1"/>
      <c r="XCV97" s="1"/>
      <c r="XCW97" s="1"/>
      <c r="XCX97" s="1"/>
      <c r="XCY97" s="1"/>
      <c r="XDA97" s="18"/>
      <c r="XDB97" s="1"/>
      <c r="XDC97" s="1"/>
      <c r="XDD97" s="1"/>
      <c r="XDE97" s="1"/>
      <c r="XDF97" s="1"/>
      <c r="XDG97" s="1"/>
      <c r="XDI97" s="18"/>
      <c r="XDJ97" s="1"/>
      <c r="XDK97" s="1"/>
      <c r="XDL97" s="1"/>
      <c r="XDM97" s="1"/>
      <c r="XDN97" s="1"/>
      <c r="XDO97" s="1"/>
      <c r="XDQ97" s="18"/>
      <c r="XDR97" s="1"/>
      <c r="XDS97" s="1"/>
      <c r="XDT97" s="1"/>
      <c r="XDU97" s="1"/>
      <c r="XDV97" s="1"/>
      <c r="XDW97" s="1"/>
      <c r="XDY97" s="18"/>
      <c r="XDZ97" s="1"/>
      <c r="XEA97" s="1"/>
      <c r="XEB97" s="1"/>
      <c r="XEC97" s="1"/>
      <c r="XED97" s="1"/>
      <c r="XEE97" s="1"/>
      <c r="XEG97" s="18"/>
      <c r="XEH97" s="1"/>
      <c r="XEI97" s="1"/>
      <c r="XEJ97" s="1"/>
      <c r="XEK97" s="1"/>
      <c r="XEL97" s="1"/>
      <c r="XEM97" s="1"/>
      <c r="XEO97" s="18"/>
      <c r="XEP97" s="1"/>
      <c r="XEQ97" s="1"/>
      <c r="XER97" s="1"/>
      <c r="XES97" s="1"/>
      <c r="XET97" s="1"/>
      <c r="XEU97" s="1"/>
      <c r="XEW97" s="18"/>
      <c r="XEX97" s="1"/>
      <c r="XEY97" s="1"/>
      <c r="XEZ97" s="1"/>
      <c r="XFA97" s="1"/>
      <c r="XFB97" s="1"/>
      <c r="XFC97" s="1"/>
    </row>
    <row r="98" spans="1:1023 1025:2047 2049:3071 3073:4095 4097:5119 5121:6143 6145:7167 7169:8191 8193:9215 9217:10239 10241:11263 11265:12287 12289:13311 13313:14335 14337:15359 15361:16383">
      <c r="A98" s="19">
        <v>7071</v>
      </c>
      <c r="B98" s="1"/>
      <c r="C98" s="1">
        <v>1</v>
      </c>
      <c r="D98" s="1">
        <v>1</v>
      </c>
      <c r="E98" s="1"/>
      <c r="F98">
        <v>1</v>
      </c>
      <c r="G98">
        <v>1</v>
      </c>
      <c r="H98" t="s">
        <v>71</v>
      </c>
      <c r="I98" s="18"/>
      <c r="J98" s="1"/>
      <c r="K98"/>
      <c r="M98" s="1"/>
      <c r="Q98" s="18"/>
      <c r="R98" s="1"/>
      <c r="U98" s="1"/>
      <c r="Y98" s="18"/>
      <c r="Z98" s="1"/>
      <c r="AC98" s="1"/>
      <c r="AG98" s="18"/>
      <c r="AH98" s="1"/>
      <c r="AK98" s="1"/>
      <c r="AO98" s="18"/>
      <c r="AP98" s="1"/>
      <c r="AS98" s="1"/>
      <c r="AW98" s="18"/>
      <c r="AX98" s="1"/>
      <c r="BA98" s="1"/>
      <c r="BE98" s="18"/>
      <c r="BF98" s="1"/>
      <c r="BI98" s="1"/>
      <c r="BM98" s="18"/>
      <c r="BN98" s="1"/>
      <c r="BQ98" s="1"/>
      <c r="BU98" s="18"/>
      <c r="BV98" s="1"/>
      <c r="BY98" s="1"/>
      <c r="CC98" s="18"/>
      <c r="CD98" s="1"/>
      <c r="CG98" s="1"/>
      <c r="CK98" s="18"/>
      <c r="CL98" s="1"/>
      <c r="CO98" s="1"/>
      <c r="CS98" s="18"/>
      <c r="CT98" s="1"/>
      <c r="CW98" s="1"/>
      <c r="DA98" s="18"/>
      <c r="DB98" s="1"/>
      <c r="DE98" s="1"/>
      <c r="DI98" s="18"/>
      <c r="DJ98" s="1"/>
      <c r="DM98" s="1"/>
      <c r="DQ98" s="18"/>
      <c r="DR98" s="1"/>
      <c r="DU98" s="1"/>
      <c r="DY98" s="18"/>
      <c r="DZ98" s="1"/>
      <c r="EC98" s="1"/>
      <c r="EG98" s="18"/>
      <c r="EH98" s="1"/>
      <c r="EK98" s="1"/>
      <c r="EO98" s="18"/>
      <c r="EP98" s="1"/>
      <c r="ES98" s="1"/>
      <c r="EW98" s="18"/>
      <c r="EX98" s="1"/>
      <c r="FA98" s="1"/>
      <c r="FE98" s="18"/>
      <c r="FF98" s="1"/>
      <c r="FI98" s="1"/>
      <c r="FM98" s="18"/>
      <c r="FN98" s="1"/>
      <c r="FQ98" s="1"/>
      <c r="FU98" s="18"/>
      <c r="FV98" s="1"/>
      <c r="FY98" s="1"/>
      <c r="GC98" s="18"/>
      <c r="GD98" s="1"/>
      <c r="GG98" s="1"/>
      <c r="GK98" s="18"/>
      <c r="GL98" s="1"/>
      <c r="GO98" s="1"/>
      <c r="GS98" s="18"/>
      <c r="GT98" s="1"/>
      <c r="GW98" s="1"/>
      <c r="HA98" s="18"/>
      <c r="HB98" s="1"/>
      <c r="HE98" s="1"/>
      <c r="HI98" s="18"/>
      <c r="HJ98" s="1"/>
      <c r="HM98" s="1"/>
      <c r="HQ98" s="18"/>
      <c r="HR98" s="1"/>
      <c r="HU98" s="1"/>
      <c r="HY98" s="18"/>
      <c r="HZ98" s="1"/>
      <c r="IC98" s="1"/>
      <c r="IG98" s="18"/>
      <c r="IH98" s="1"/>
      <c r="IK98" s="1"/>
      <c r="IO98" s="18"/>
      <c r="IP98" s="1"/>
      <c r="IS98" s="1"/>
      <c r="IW98" s="18"/>
      <c r="IX98" s="1"/>
      <c r="JA98" s="1"/>
      <c r="JE98" s="18"/>
      <c r="JF98" s="1"/>
      <c r="JI98" s="1"/>
      <c r="JM98" s="18"/>
      <c r="JN98" s="1"/>
      <c r="JQ98" s="1"/>
      <c r="JU98" s="18"/>
      <c r="JV98" s="1"/>
      <c r="JY98" s="1"/>
      <c r="KC98" s="18"/>
      <c r="KD98" s="1"/>
      <c r="KG98" s="1"/>
      <c r="KK98" s="18"/>
      <c r="KL98" s="1"/>
      <c r="KO98" s="1"/>
      <c r="KS98" s="18"/>
      <c r="KT98" s="1"/>
      <c r="KW98" s="1"/>
      <c r="LA98" s="18"/>
      <c r="LB98" s="1"/>
      <c r="LE98" s="1"/>
      <c r="LI98" s="18"/>
      <c r="LJ98" s="1"/>
      <c r="LM98" s="1"/>
      <c r="LQ98" s="18"/>
      <c r="LR98" s="1"/>
      <c r="LU98" s="1"/>
      <c r="LY98" s="18"/>
      <c r="LZ98" s="1"/>
      <c r="MC98" s="1"/>
      <c r="MG98" s="18"/>
      <c r="MH98" s="1"/>
      <c r="MK98" s="1"/>
      <c r="MO98" s="18"/>
      <c r="MP98" s="1"/>
      <c r="MS98" s="1"/>
      <c r="MW98" s="18"/>
      <c r="MX98" s="1"/>
      <c r="NA98" s="1"/>
      <c r="NE98" s="18"/>
      <c r="NF98" s="1"/>
      <c r="NI98" s="1"/>
      <c r="NM98" s="18"/>
      <c r="NN98" s="1"/>
      <c r="NQ98" s="1"/>
      <c r="NU98" s="18"/>
      <c r="NV98" s="1"/>
      <c r="NY98" s="1"/>
      <c r="OC98" s="18"/>
      <c r="OD98" s="1"/>
      <c r="OG98" s="1"/>
      <c r="OK98" s="18"/>
      <c r="OL98" s="1"/>
      <c r="OO98" s="1"/>
      <c r="OS98" s="18"/>
      <c r="OT98" s="1"/>
      <c r="OW98" s="1"/>
      <c r="PA98" s="18"/>
      <c r="PB98" s="1"/>
      <c r="PE98" s="1"/>
      <c r="PI98" s="18"/>
      <c r="PJ98" s="1"/>
      <c r="PM98" s="1"/>
      <c r="PQ98" s="18"/>
      <c r="PR98" s="1"/>
      <c r="PU98" s="1"/>
      <c r="PY98" s="18"/>
      <c r="PZ98" s="1"/>
      <c r="QC98" s="1"/>
      <c r="QG98" s="18"/>
      <c r="QH98" s="1"/>
      <c r="QK98" s="1"/>
      <c r="QO98" s="18"/>
      <c r="QP98" s="1"/>
      <c r="QS98" s="1"/>
      <c r="QW98" s="18"/>
      <c r="QX98" s="1"/>
      <c r="RA98" s="1"/>
      <c r="RE98" s="18"/>
      <c r="RF98" s="1"/>
      <c r="RI98" s="1"/>
      <c r="RM98" s="18"/>
      <c r="RN98" s="1"/>
      <c r="RQ98" s="1"/>
      <c r="RU98" s="18"/>
      <c r="RV98" s="1"/>
      <c r="RY98" s="1"/>
      <c r="SC98" s="18"/>
      <c r="SD98" s="1"/>
      <c r="SG98" s="1"/>
      <c r="SK98" s="18"/>
      <c r="SL98" s="1"/>
      <c r="SO98" s="1"/>
      <c r="SS98" s="18"/>
      <c r="ST98" s="1"/>
      <c r="SW98" s="1"/>
      <c r="TA98" s="18"/>
      <c r="TB98" s="1"/>
      <c r="TE98" s="1"/>
      <c r="TI98" s="18"/>
      <c r="TJ98" s="1"/>
      <c r="TM98" s="1"/>
      <c r="TQ98" s="18"/>
      <c r="TR98" s="1"/>
      <c r="TU98" s="1"/>
      <c r="TY98" s="18"/>
      <c r="TZ98" s="1"/>
      <c r="UC98" s="1"/>
      <c r="UG98" s="18"/>
      <c r="UH98" s="1"/>
      <c r="UK98" s="1"/>
      <c r="UO98" s="18"/>
      <c r="UP98" s="1"/>
      <c r="US98" s="1"/>
      <c r="UW98" s="18"/>
      <c r="UX98" s="1"/>
      <c r="VA98" s="1"/>
      <c r="VE98" s="18"/>
      <c r="VF98" s="1"/>
      <c r="VI98" s="1"/>
      <c r="VM98" s="18"/>
      <c r="VN98" s="1"/>
      <c r="VQ98" s="1"/>
      <c r="VU98" s="18"/>
      <c r="VV98" s="1"/>
      <c r="VY98" s="1"/>
      <c r="WC98" s="18"/>
      <c r="WD98" s="1"/>
      <c r="WG98" s="1"/>
      <c r="WK98" s="18"/>
      <c r="WL98" s="1"/>
      <c r="WO98" s="1"/>
      <c r="WS98" s="18"/>
      <c r="WT98" s="1"/>
      <c r="WW98" s="1"/>
      <c r="XA98" s="18"/>
      <c r="XB98" s="1"/>
      <c r="XE98" s="1"/>
      <c r="XI98" s="18"/>
      <c r="XJ98" s="1"/>
      <c r="XM98" s="1"/>
      <c r="XQ98" s="18"/>
      <c r="XR98" s="1"/>
      <c r="XU98" s="1"/>
      <c r="XY98" s="18"/>
      <c r="XZ98" s="1"/>
      <c r="YC98" s="1"/>
      <c r="YG98" s="18"/>
      <c r="YH98" s="1"/>
      <c r="YK98" s="1"/>
      <c r="YO98" s="18"/>
      <c r="YP98" s="1"/>
      <c r="YS98" s="1"/>
      <c r="YW98" s="18"/>
      <c r="YX98" s="1"/>
      <c r="ZA98" s="1"/>
      <c r="ZE98" s="18"/>
      <c r="ZF98" s="1"/>
      <c r="ZI98" s="1"/>
      <c r="ZM98" s="18"/>
      <c r="ZN98" s="1"/>
      <c r="ZQ98" s="1"/>
      <c r="ZU98" s="18"/>
      <c r="ZV98" s="1"/>
      <c r="ZY98" s="1"/>
      <c r="AAC98" s="18"/>
      <c r="AAD98" s="1"/>
      <c r="AAG98" s="1"/>
      <c r="AAK98" s="18"/>
      <c r="AAL98" s="1"/>
      <c r="AAO98" s="1"/>
      <c r="AAS98" s="18"/>
      <c r="AAT98" s="1"/>
      <c r="AAW98" s="1"/>
      <c r="ABA98" s="18"/>
      <c r="ABB98" s="1"/>
      <c r="ABE98" s="1"/>
      <c r="ABI98" s="18"/>
      <c r="ABJ98" s="1"/>
      <c r="ABM98" s="1"/>
      <c r="ABQ98" s="18"/>
      <c r="ABR98" s="1"/>
      <c r="ABU98" s="1"/>
      <c r="ABY98" s="18"/>
      <c r="ABZ98" s="1"/>
      <c r="ACC98" s="1"/>
      <c r="ACG98" s="18"/>
      <c r="ACH98" s="1"/>
      <c r="ACK98" s="1"/>
      <c r="ACO98" s="18"/>
      <c r="ACP98" s="1"/>
      <c r="ACS98" s="1"/>
      <c r="ACW98" s="18"/>
      <c r="ACX98" s="1"/>
      <c r="ADA98" s="1"/>
      <c r="ADE98" s="18"/>
      <c r="ADF98" s="1"/>
      <c r="ADI98" s="1"/>
      <c r="ADM98" s="18"/>
      <c r="ADN98" s="1"/>
      <c r="ADQ98" s="1"/>
      <c r="ADU98" s="18"/>
      <c r="ADV98" s="1"/>
      <c r="ADY98" s="1"/>
      <c r="AEC98" s="18"/>
      <c r="AED98" s="1"/>
      <c r="AEG98" s="1"/>
      <c r="AEK98" s="18"/>
      <c r="AEL98" s="1"/>
      <c r="AEO98" s="1"/>
      <c r="AES98" s="18"/>
      <c r="AET98" s="1"/>
      <c r="AEW98" s="1"/>
      <c r="AFA98" s="18"/>
      <c r="AFB98" s="1"/>
      <c r="AFE98" s="1"/>
      <c r="AFI98" s="18"/>
      <c r="AFJ98" s="1"/>
      <c r="AFM98" s="1"/>
      <c r="AFQ98" s="18"/>
      <c r="AFR98" s="1"/>
      <c r="AFU98" s="1"/>
      <c r="AFY98" s="18"/>
      <c r="AFZ98" s="1"/>
      <c r="AGC98" s="1"/>
      <c r="AGG98" s="18"/>
      <c r="AGH98" s="1"/>
      <c r="AGK98" s="1"/>
      <c r="AGO98" s="18"/>
      <c r="AGP98" s="1"/>
      <c r="AGS98" s="1"/>
      <c r="AGW98" s="18"/>
      <c r="AGX98" s="1"/>
      <c r="AHA98" s="1"/>
      <c r="AHE98" s="18"/>
      <c r="AHF98" s="1"/>
      <c r="AHI98" s="1"/>
      <c r="AHM98" s="18"/>
      <c r="AHN98" s="1"/>
      <c r="AHQ98" s="1"/>
      <c r="AHU98" s="18"/>
      <c r="AHV98" s="1"/>
      <c r="AHY98" s="1"/>
      <c r="AIC98" s="18"/>
      <c r="AID98" s="1"/>
      <c r="AIG98" s="1"/>
      <c r="AIK98" s="18"/>
      <c r="AIL98" s="1"/>
      <c r="AIO98" s="1"/>
      <c r="AIS98" s="18"/>
      <c r="AIT98" s="1"/>
      <c r="AIW98" s="1"/>
      <c r="AJA98" s="18"/>
      <c r="AJB98" s="1"/>
      <c r="AJE98" s="1"/>
      <c r="AJI98" s="18"/>
      <c r="AJJ98" s="1"/>
      <c r="AJM98" s="1"/>
      <c r="AJQ98" s="18"/>
      <c r="AJR98" s="1"/>
      <c r="AJU98" s="1"/>
      <c r="AJY98" s="18"/>
      <c r="AJZ98" s="1"/>
      <c r="AKC98" s="1"/>
      <c r="AKG98" s="18"/>
      <c r="AKH98" s="1"/>
      <c r="AKK98" s="1"/>
      <c r="AKO98" s="18"/>
      <c r="AKP98" s="1"/>
      <c r="AKS98" s="1"/>
      <c r="AKW98" s="18"/>
      <c r="AKX98" s="1"/>
      <c r="ALA98" s="1"/>
      <c r="ALE98" s="18"/>
      <c r="ALF98" s="1"/>
      <c r="ALI98" s="1"/>
      <c r="ALM98" s="18"/>
      <c r="ALN98" s="1"/>
      <c r="ALQ98" s="1"/>
      <c r="ALU98" s="18"/>
      <c r="ALV98" s="1"/>
      <c r="ALY98" s="1"/>
      <c r="AMC98" s="18"/>
      <c r="AMD98" s="1"/>
      <c r="AMG98" s="1"/>
      <c r="AMK98" s="18"/>
      <c r="AML98" s="1"/>
      <c r="AMO98" s="1"/>
      <c r="AMS98" s="18"/>
      <c r="AMT98" s="1"/>
      <c r="AMW98" s="1"/>
      <c r="ANA98" s="18"/>
      <c r="ANB98" s="1"/>
      <c r="ANE98" s="1"/>
      <c r="ANI98" s="18"/>
      <c r="ANJ98" s="1"/>
      <c r="ANM98" s="1"/>
      <c r="ANQ98" s="18"/>
      <c r="ANR98" s="1"/>
      <c r="ANU98" s="1"/>
      <c r="ANY98" s="18"/>
      <c r="ANZ98" s="1"/>
      <c r="AOC98" s="1"/>
      <c r="AOG98" s="18"/>
      <c r="AOH98" s="1"/>
      <c r="AOK98" s="1"/>
      <c r="AOO98" s="18"/>
      <c r="AOP98" s="1"/>
      <c r="AOS98" s="1"/>
      <c r="AOW98" s="18"/>
      <c r="AOX98" s="1"/>
      <c r="APA98" s="1"/>
      <c r="APE98" s="18"/>
      <c r="APF98" s="1"/>
      <c r="API98" s="1"/>
      <c r="APM98" s="18"/>
      <c r="APN98" s="1"/>
      <c r="APQ98" s="1"/>
      <c r="APU98" s="18"/>
      <c r="APV98" s="1"/>
      <c r="APY98" s="1"/>
      <c r="AQC98" s="18"/>
      <c r="AQD98" s="1"/>
      <c r="AQG98" s="1"/>
      <c r="AQK98" s="18"/>
      <c r="AQL98" s="1"/>
      <c r="AQO98" s="1"/>
      <c r="AQS98" s="18"/>
      <c r="AQT98" s="1"/>
      <c r="AQW98" s="1"/>
      <c r="ARA98" s="18"/>
      <c r="ARB98" s="1"/>
      <c r="ARE98" s="1"/>
      <c r="ARI98" s="18"/>
      <c r="ARJ98" s="1"/>
      <c r="ARM98" s="1"/>
      <c r="ARQ98" s="18"/>
      <c r="ARR98" s="1"/>
      <c r="ARU98" s="1"/>
      <c r="ARY98" s="18"/>
      <c r="ARZ98" s="1"/>
      <c r="ASC98" s="1"/>
      <c r="ASG98" s="18"/>
      <c r="ASH98" s="1"/>
      <c r="ASK98" s="1"/>
      <c r="ASO98" s="18"/>
      <c r="ASP98" s="1"/>
      <c r="ASS98" s="1"/>
      <c r="ASW98" s="18"/>
      <c r="ASX98" s="1"/>
      <c r="ATA98" s="1"/>
      <c r="ATE98" s="18"/>
      <c r="ATF98" s="1"/>
      <c r="ATI98" s="1"/>
      <c r="ATM98" s="18"/>
      <c r="ATN98" s="1"/>
      <c r="ATQ98" s="1"/>
      <c r="ATU98" s="18"/>
      <c r="ATV98" s="1"/>
      <c r="ATY98" s="1"/>
      <c r="AUC98" s="18"/>
      <c r="AUD98" s="1"/>
      <c r="AUG98" s="1"/>
      <c r="AUK98" s="18"/>
      <c r="AUL98" s="1"/>
      <c r="AUO98" s="1"/>
      <c r="AUS98" s="18"/>
      <c r="AUT98" s="1"/>
      <c r="AUW98" s="1"/>
      <c r="AVA98" s="18"/>
      <c r="AVB98" s="1"/>
      <c r="AVE98" s="1"/>
      <c r="AVI98" s="18"/>
      <c r="AVJ98" s="1"/>
      <c r="AVM98" s="1"/>
      <c r="AVQ98" s="18"/>
      <c r="AVR98" s="1"/>
      <c r="AVU98" s="1"/>
      <c r="AVY98" s="18"/>
      <c r="AVZ98" s="1"/>
      <c r="AWC98" s="1"/>
      <c r="AWG98" s="18"/>
      <c r="AWH98" s="1"/>
      <c r="AWK98" s="1"/>
      <c r="AWO98" s="18"/>
      <c r="AWP98" s="1"/>
      <c r="AWS98" s="1"/>
      <c r="AWW98" s="18"/>
      <c r="AWX98" s="1"/>
      <c r="AXA98" s="1"/>
      <c r="AXE98" s="18"/>
      <c r="AXF98" s="1"/>
      <c r="AXI98" s="1"/>
      <c r="AXM98" s="18"/>
      <c r="AXN98" s="1"/>
      <c r="AXQ98" s="1"/>
      <c r="AXU98" s="18"/>
      <c r="AXV98" s="1"/>
      <c r="AXY98" s="1"/>
      <c r="AYC98" s="18"/>
      <c r="AYD98" s="1"/>
      <c r="AYG98" s="1"/>
      <c r="AYK98" s="18"/>
      <c r="AYL98" s="1"/>
      <c r="AYO98" s="1"/>
      <c r="AYS98" s="18"/>
      <c r="AYT98" s="1"/>
      <c r="AYW98" s="1"/>
      <c r="AZA98" s="18"/>
      <c r="AZB98" s="1"/>
      <c r="AZE98" s="1"/>
      <c r="AZI98" s="18"/>
      <c r="AZJ98" s="1"/>
      <c r="AZM98" s="1"/>
      <c r="AZQ98" s="18"/>
      <c r="AZR98" s="1"/>
      <c r="AZU98" s="1"/>
      <c r="AZY98" s="18"/>
      <c r="AZZ98" s="1"/>
      <c r="BAC98" s="1"/>
      <c r="BAG98" s="18"/>
      <c r="BAH98" s="1"/>
      <c r="BAK98" s="1"/>
      <c r="BAO98" s="18"/>
      <c r="BAP98" s="1"/>
      <c r="BAS98" s="1"/>
      <c r="BAW98" s="18"/>
      <c r="BAX98" s="1"/>
      <c r="BBA98" s="1"/>
      <c r="BBE98" s="18"/>
      <c r="BBF98" s="1"/>
      <c r="BBI98" s="1"/>
      <c r="BBM98" s="18"/>
      <c r="BBN98" s="1"/>
      <c r="BBQ98" s="1"/>
      <c r="BBU98" s="18"/>
      <c r="BBV98" s="1"/>
      <c r="BBY98" s="1"/>
      <c r="BCC98" s="18"/>
      <c r="BCD98" s="1"/>
      <c r="BCG98" s="1"/>
      <c r="BCK98" s="18"/>
      <c r="BCL98" s="1"/>
      <c r="BCO98" s="1"/>
      <c r="BCS98" s="18"/>
      <c r="BCT98" s="1"/>
      <c r="BCW98" s="1"/>
      <c r="BDA98" s="18"/>
      <c r="BDB98" s="1"/>
      <c r="BDE98" s="1"/>
      <c r="BDI98" s="18"/>
      <c r="BDJ98" s="1"/>
      <c r="BDM98" s="1"/>
      <c r="BDQ98" s="18"/>
      <c r="BDR98" s="1"/>
      <c r="BDU98" s="1"/>
      <c r="BDY98" s="18"/>
      <c r="BDZ98" s="1"/>
      <c r="BEC98" s="1"/>
      <c r="BEG98" s="18"/>
      <c r="BEH98" s="1"/>
      <c r="BEK98" s="1"/>
      <c r="BEO98" s="18"/>
      <c r="BEP98" s="1"/>
      <c r="BES98" s="1"/>
      <c r="BEW98" s="18"/>
      <c r="BEX98" s="1"/>
      <c r="BFA98" s="1"/>
      <c r="BFE98" s="18"/>
      <c r="BFF98" s="1"/>
      <c r="BFI98" s="1"/>
      <c r="BFM98" s="18"/>
      <c r="BFN98" s="1"/>
      <c r="BFQ98" s="1"/>
      <c r="BFU98" s="18"/>
      <c r="BFV98" s="1"/>
      <c r="BFY98" s="1"/>
      <c r="BGC98" s="18"/>
      <c r="BGD98" s="1"/>
      <c r="BGG98" s="1"/>
      <c r="BGK98" s="18"/>
      <c r="BGL98" s="1"/>
      <c r="BGO98" s="1"/>
      <c r="BGS98" s="18"/>
      <c r="BGT98" s="1"/>
      <c r="BGW98" s="1"/>
      <c r="BHA98" s="18"/>
      <c r="BHB98" s="1"/>
      <c r="BHE98" s="1"/>
      <c r="BHI98" s="18"/>
      <c r="BHJ98" s="1"/>
      <c r="BHM98" s="1"/>
      <c r="BHQ98" s="18"/>
      <c r="BHR98" s="1"/>
      <c r="BHU98" s="1"/>
      <c r="BHY98" s="18"/>
      <c r="BHZ98" s="1"/>
      <c r="BIC98" s="1"/>
      <c r="BIG98" s="18"/>
      <c r="BIH98" s="1"/>
      <c r="BIK98" s="1"/>
      <c r="BIO98" s="18"/>
      <c r="BIP98" s="1"/>
      <c r="BIS98" s="1"/>
      <c r="BIW98" s="18"/>
      <c r="BIX98" s="1"/>
      <c r="BJA98" s="1"/>
      <c r="BJE98" s="18"/>
      <c r="BJF98" s="1"/>
      <c r="BJI98" s="1"/>
      <c r="BJM98" s="18"/>
      <c r="BJN98" s="1"/>
      <c r="BJQ98" s="1"/>
      <c r="BJU98" s="18"/>
      <c r="BJV98" s="1"/>
      <c r="BJY98" s="1"/>
      <c r="BKC98" s="18"/>
      <c r="BKD98" s="1"/>
      <c r="BKG98" s="1"/>
      <c r="BKK98" s="18"/>
      <c r="BKL98" s="1"/>
      <c r="BKO98" s="1"/>
      <c r="BKS98" s="18"/>
      <c r="BKT98" s="1"/>
      <c r="BKW98" s="1"/>
      <c r="BLA98" s="18"/>
      <c r="BLB98" s="1"/>
      <c r="BLE98" s="1"/>
      <c r="BLI98" s="18"/>
      <c r="BLJ98" s="1"/>
      <c r="BLM98" s="1"/>
      <c r="BLQ98" s="18"/>
      <c r="BLR98" s="1"/>
      <c r="BLU98" s="1"/>
      <c r="BLY98" s="18"/>
      <c r="BLZ98" s="1"/>
      <c r="BMC98" s="1"/>
      <c r="BMG98" s="18"/>
      <c r="BMH98" s="1"/>
      <c r="BMK98" s="1"/>
      <c r="BMO98" s="18"/>
      <c r="BMP98" s="1"/>
      <c r="BMS98" s="1"/>
      <c r="BMW98" s="18"/>
      <c r="BMX98" s="1"/>
      <c r="BNA98" s="1"/>
      <c r="BNE98" s="18"/>
      <c r="BNF98" s="1"/>
      <c r="BNI98" s="1"/>
      <c r="BNM98" s="18"/>
      <c r="BNN98" s="1"/>
      <c r="BNQ98" s="1"/>
      <c r="BNU98" s="18"/>
      <c r="BNV98" s="1"/>
      <c r="BNY98" s="1"/>
      <c r="BOC98" s="18"/>
      <c r="BOD98" s="1"/>
      <c r="BOG98" s="1"/>
      <c r="BOK98" s="18"/>
      <c r="BOL98" s="1"/>
      <c r="BOO98" s="1"/>
      <c r="BOS98" s="18"/>
      <c r="BOT98" s="1"/>
      <c r="BOW98" s="1"/>
      <c r="BPA98" s="18"/>
      <c r="BPB98" s="1"/>
      <c r="BPE98" s="1"/>
      <c r="BPI98" s="18"/>
      <c r="BPJ98" s="1"/>
      <c r="BPM98" s="1"/>
      <c r="BPQ98" s="18"/>
      <c r="BPR98" s="1"/>
      <c r="BPU98" s="1"/>
      <c r="BPY98" s="18"/>
      <c r="BPZ98" s="1"/>
      <c r="BQC98" s="1"/>
      <c r="BQG98" s="18"/>
      <c r="BQH98" s="1"/>
      <c r="BQK98" s="1"/>
      <c r="BQO98" s="18"/>
      <c r="BQP98" s="1"/>
      <c r="BQS98" s="1"/>
      <c r="BQW98" s="18"/>
      <c r="BQX98" s="1"/>
      <c r="BRA98" s="1"/>
      <c r="BRE98" s="18"/>
      <c r="BRF98" s="1"/>
      <c r="BRI98" s="1"/>
      <c r="BRM98" s="18"/>
      <c r="BRN98" s="1"/>
      <c r="BRQ98" s="1"/>
      <c r="BRU98" s="18"/>
      <c r="BRV98" s="1"/>
      <c r="BRY98" s="1"/>
      <c r="BSC98" s="18"/>
      <c r="BSD98" s="1"/>
      <c r="BSG98" s="1"/>
      <c r="BSK98" s="18"/>
      <c r="BSL98" s="1"/>
      <c r="BSO98" s="1"/>
      <c r="BSS98" s="18"/>
      <c r="BST98" s="1"/>
      <c r="BSW98" s="1"/>
      <c r="BTA98" s="18"/>
      <c r="BTB98" s="1"/>
      <c r="BTE98" s="1"/>
      <c r="BTI98" s="18"/>
      <c r="BTJ98" s="1"/>
      <c r="BTM98" s="1"/>
      <c r="BTQ98" s="18"/>
      <c r="BTR98" s="1"/>
      <c r="BTU98" s="1"/>
      <c r="BTY98" s="18"/>
      <c r="BTZ98" s="1"/>
      <c r="BUC98" s="1"/>
      <c r="BUG98" s="18"/>
      <c r="BUH98" s="1"/>
      <c r="BUK98" s="1"/>
      <c r="BUO98" s="18"/>
      <c r="BUP98" s="1"/>
      <c r="BUS98" s="1"/>
      <c r="BUW98" s="18"/>
      <c r="BUX98" s="1"/>
      <c r="BVA98" s="1"/>
      <c r="BVE98" s="18"/>
      <c r="BVF98" s="1"/>
      <c r="BVI98" s="1"/>
      <c r="BVM98" s="18"/>
      <c r="BVN98" s="1"/>
      <c r="BVQ98" s="1"/>
      <c r="BVU98" s="18"/>
      <c r="BVV98" s="1"/>
      <c r="BVY98" s="1"/>
      <c r="BWC98" s="18"/>
      <c r="BWD98" s="1"/>
      <c r="BWG98" s="1"/>
      <c r="BWK98" s="18"/>
      <c r="BWL98" s="1"/>
      <c r="BWO98" s="1"/>
      <c r="BWS98" s="18"/>
      <c r="BWT98" s="1"/>
      <c r="BWW98" s="1"/>
      <c r="BXA98" s="18"/>
      <c r="BXB98" s="1"/>
      <c r="BXE98" s="1"/>
      <c r="BXI98" s="18"/>
      <c r="BXJ98" s="1"/>
      <c r="BXM98" s="1"/>
      <c r="BXQ98" s="18"/>
      <c r="BXR98" s="1"/>
      <c r="BXU98" s="1"/>
      <c r="BXY98" s="18"/>
      <c r="BXZ98" s="1"/>
      <c r="BYC98" s="1"/>
      <c r="BYG98" s="18"/>
      <c r="BYH98" s="1"/>
      <c r="BYK98" s="1"/>
      <c r="BYO98" s="18"/>
      <c r="BYP98" s="1"/>
      <c r="BYS98" s="1"/>
      <c r="BYW98" s="18"/>
      <c r="BYX98" s="1"/>
      <c r="BZA98" s="1"/>
      <c r="BZE98" s="18"/>
      <c r="BZF98" s="1"/>
      <c r="BZI98" s="1"/>
      <c r="BZM98" s="18"/>
      <c r="BZN98" s="1"/>
      <c r="BZQ98" s="1"/>
      <c r="BZU98" s="18"/>
      <c r="BZV98" s="1"/>
      <c r="BZY98" s="1"/>
      <c r="CAC98" s="18"/>
      <c r="CAD98" s="1"/>
      <c r="CAG98" s="1"/>
      <c r="CAK98" s="18"/>
      <c r="CAL98" s="1"/>
      <c r="CAO98" s="1"/>
      <c r="CAS98" s="18"/>
      <c r="CAT98" s="1"/>
      <c r="CAW98" s="1"/>
      <c r="CBA98" s="18"/>
      <c r="CBB98" s="1"/>
      <c r="CBE98" s="1"/>
      <c r="CBI98" s="18"/>
      <c r="CBJ98" s="1"/>
      <c r="CBM98" s="1"/>
      <c r="CBQ98" s="18"/>
      <c r="CBR98" s="1"/>
      <c r="CBU98" s="1"/>
      <c r="CBY98" s="18"/>
      <c r="CBZ98" s="1"/>
      <c r="CCC98" s="1"/>
      <c r="CCG98" s="18"/>
      <c r="CCH98" s="1"/>
      <c r="CCK98" s="1"/>
      <c r="CCO98" s="18"/>
      <c r="CCP98" s="1"/>
      <c r="CCS98" s="1"/>
      <c r="CCW98" s="18"/>
      <c r="CCX98" s="1"/>
      <c r="CDA98" s="1"/>
      <c r="CDE98" s="18"/>
      <c r="CDF98" s="1"/>
      <c r="CDI98" s="1"/>
      <c r="CDM98" s="18"/>
      <c r="CDN98" s="1"/>
      <c r="CDQ98" s="1"/>
      <c r="CDU98" s="18"/>
      <c r="CDV98" s="1"/>
      <c r="CDY98" s="1"/>
      <c r="CEC98" s="18"/>
      <c r="CED98" s="1"/>
      <c r="CEG98" s="1"/>
      <c r="CEK98" s="18"/>
      <c r="CEL98" s="1"/>
      <c r="CEO98" s="1"/>
      <c r="CES98" s="18"/>
      <c r="CET98" s="1"/>
      <c r="CEW98" s="1"/>
      <c r="CFA98" s="18"/>
      <c r="CFB98" s="1"/>
      <c r="CFE98" s="1"/>
      <c r="CFI98" s="18"/>
      <c r="CFJ98" s="1"/>
      <c r="CFM98" s="1"/>
      <c r="CFQ98" s="18"/>
      <c r="CFR98" s="1"/>
      <c r="CFU98" s="1"/>
      <c r="CFY98" s="18"/>
      <c r="CFZ98" s="1"/>
      <c r="CGC98" s="1"/>
      <c r="CGG98" s="18"/>
      <c r="CGH98" s="1"/>
      <c r="CGK98" s="1"/>
      <c r="CGO98" s="18"/>
      <c r="CGP98" s="1"/>
      <c r="CGS98" s="1"/>
      <c r="CGW98" s="18"/>
      <c r="CGX98" s="1"/>
      <c r="CHA98" s="1"/>
      <c r="CHE98" s="18"/>
      <c r="CHF98" s="1"/>
      <c r="CHI98" s="1"/>
      <c r="CHM98" s="18"/>
      <c r="CHN98" s="1"/>
      <c r="CHQ98" s="1"/>
      <c r="CHU98" s="18"/>
      <c r="CHV98" s="1"/>
      <c r="CHY98" s="1"/>
      <c r="CIC98" s="18"/>
      <c r="CID98" s="1"/>
      <c r="CIG98" s="1"/>
      <c r="CIK98" s="18"/>
      <c r="CIL98" s="1"/>
      <c r="CIO98" s="1"/>
      <c r="CIS98" s="18"/>
      <c r="CIT98" s="1"/>
      <c r="CIW98" s="1"/>
      <c r="CJA98" s="18"/>
      <c r="CJB98" s="1"/>
      <c r="CJE98" s="1"/>
      <c r="CJI98" s="18"/>
      <c r="CJJ98" s="1"/>
      <c r="CJM98" s="1"/>
      <c r="CJQ98" s="18"/>
      <c r="CJR98" s="1"/>
      <c r="CJU98" s="1"/>
      <c r="CJY98" s="18"/>
      <c r="CJZ98" s="1"/>
      <c r="CKC98" s="1"/>
      <c r="CKG98" s="18"/>
      <c r="CKH98" s="1"/>
      <c r="CKK98" s="1"/>
      <c r="CKO98" s="18"/>
      <c r="CKP98" s="1"/>
      <c r="CKS98" s="1"/>
      <c r="CKW98" s="18"/>
      <c r="CKX98" s="1"/>
      <c r="CLA98" s="1"/>
      <c r="CLE98" s="18"/>
      <c r="CLF98" s="1"/>
      <c r="CLI98" s="1"/>
      <c r="CLM98" s="18"/>
      <c r="CLN98" s="1"/>
      <c r="CLQ98" s="1"/>
      <c r="CLU98" s="18"/>
      <c r="CLV98" s="1"/>
      <c r="CLY98" s="1"/>
      <c r="CMC98" s="18"/>
      <c r="CMD98" s="1"/>
      <c r="CMG98" s="1"/>
      <c r="CMK98" s="18"/>
      <c r="CML98" s="1"/>
      <c r="CMO98" s="1"/>
      <c r="CMS98" s="18"/>
      <c r="CMT98" s="1"/>
      <c r="CMW98" s="1"/>
      <c r="CNA98" s="18"/>
      <c r="CNB98" s="1"/>
      <c r="CNE98" s="1"/>
      <c r="CNI98" s="18"/>
      <c r="CNJ98" s="1"/>
      <c r="CNM98" s="1"/>
      <c r="CNQ98" s="18"/>
      <c r="CNR98" s="1"/>
      <c r="CNU98" s="1"/>
      <c r="CNY98" s="18"/>
      <c r="CNZ98" s="1"/>
      <c r="COC98" s="1"/>
      <c r="COG98" s="18"/>
      <c r="COH98" s="1"/>
      <c r="COK98" s="1"/>
      <c r="COO98" s="18"/>
      <c r="COP98" s="1"/>
      <c r="COS98" s="1"/>
      <c r="COW98" s="18"/>
      <c r="COX98" s="1"/>
      <c r="CPA98" s="1"/>
      <c r="CPE98" s="18"/>
      <c r="CPF98" s="1"/>
      <c r="CPI98" s="1"/>
      <c r="CPM98" s="18"/>
      <c r="CPN98" s="1"/>
      <c r="CPQ98" s="1"/>
      <c r="CPU98" s="18"/>
      <c r="CPV98" s="1"/>
      <c r="CPY98" s="1"/>
      <c r="CQC98" s="18"/>
      <c r="CQD98" s="1"/>
      <c r="CQG98" s="1"/>
      <c r="CQK98" s="18"/>
      <c r="CQL98" s="1"/>
      <c r="CQO98" s="1"/>
      <c r="CQS98" s="18"/>
      <c r="CQT98" s="1"/>
      <c r="CQW98" s="1"/>
      <c r="CRA98" s="18"/>
      <c r="CRB98" s="1"/>
      <c r="CRE98" s="1"/>
      <c r="CRI98" s="18"/>
      <c r="CRJ98" s="1"/>
      <c r="CRM98" s="1"/>
      <c r="CRQ98" s="18"/>
      <c r="CRR98" s="1"/>
      <c r="CRU98" s="1"/>
      <c r="CRY98" s="18"/>
      <c r="CRZ98" s="1"/>
      <c r="CSC98" s="1"/>
      <c r="CSG98" s="18"/>
      <c r="CSH98" s="1"/>
      <c r="CSK98" s="1"/>
      <c r="CSO98" s="18"/>
      <c r="CSP98" s="1"/>
      <c r="CSS98" s="1"/>
      <c r="CSW98" s="18"/>
      <c r="CSX98" s="1"/>
      <c r="CTA98" s="1"/>
      <c r="CTE98" s="18"/>
      <c r="CTF98" s="1"/>
      <c r="CTI98" s="1"/>
      <c r="CTM98" s="18"/>
      <c r="CTN98" s="1"/>
      <c r="CTQ98" s="1"/>
      <c r="CTU98" s="18"/>
      <c r="CTV98" s="1"/>
      <c r="CTY98" s="1"/>
      <c r="CUC98" s="18"/>
      <c r="CUD98" s="1"/>
      <c r="CUG98" s="1"/>
      <c r="CUK98" s="18"/>
      <c r="CUL98" s="1"/>
      <c r="CUO98" s="1"/>
      <c r="CUS98" s="18"/>
      <c r="CUT98" s="1"/>
      <c r="CUW98" s="1"/>
      <c r="CVA98" s="18"/>
      <c r="CVB98" s="1"/>
      <c r="CVE98" s="1"/>
      <c r="CVI98" s="18"/>
      <c r="CVJ98" s="1"/>
      <c r="CVM98" s="1"/>
      <c r="CVQ98" s="18"/>
      <c r="CVR98" s="1"/>
      <c r="CVU98" s="1"/>
      <c r="CVY98" s="18"/>
      <c r="CVZ98" s="1"/>
      <c r="CWC98" s="1"/>
      <c r="CWG98" s="18"/>
      <c r="CWH98" s="1"/>
      <c r="CWK98" s="1"/>
      <c r="CWO98" s="18"/>
      <c r="CWP98" s="1"/>
      <c r="CWS98" s="1"/>
      <c r="CWW98" s="18"/>
      <c r="CWX98" s="1"/>
      <c r="CXA98" s="1"/>
      <c r="CXE98" s="18"/>
      <c r="CXF98" s="1"/>
      <c r="CXI98" s="1"/>
      <c r="CXM98" s="18"/>
      <c r="CXN98" s="1"/>
      <c r="CXQ98" s="1"/>
      <c r="CXU98" s="18"/>
      <c r="CXV98" s="1"/>
      <c r="CXY98" s="1"/>
      <c r="CYC98" s="18"/>
      <c r="CYD98" s="1"/>
      <c r="CYG98" s="1"/>
      <c r="CYK98" s="18"/>
      <c r="CYL98" s="1"/>
      <c r="CYO98" s="1"/>
      <c r="CYS98" s="18"/>
      <c r="CYT98" s="1"/>
      <c r="CYW98" s="1"/>
      <c r="CZA98" s="18"/>
      <c r="CZB98" s="1"/>
      <c r="CZE98" s="1"/>
      <c r="CZI98" s="18"/>
      <c r="CZJ98" s="1"/>
      <c r="CZM98" s="1"/>
      <c r="CZQ98" s="18"/>
      <c r="CZR98" s="1"/>
      <c r="CZU98" s="1"/>
      <c r="CZY98" s="18"/>
      <c r="CZZ98" s="1"/>
      <c r="DAC98" s="1"/>
      <c r="DAG98" s="18"/>
      <c r="DAH98" s="1"/>
      <c r="DAK98" s="1"/>
      <c r="DAO98" s="18"/>
      <c r="DAP98" s="1"/>
      <c r="DAS98" s="1"/>
      <c r="DAW98" s="18"/>
      <c r="DAX98" s="1"/>
      <c r="DBA98" s="1"/>
      <c r="DBE98" s="18"/>
      <c r="DBF98" s="1"/>
      <c r="DBI98" s="1"/>
      <c r="DBM98" s="18"/>
      <c r="DBN98" s="1"/>
      <c r="DBQ98" s="1"/>
      <c r="DBU98" s="18"/>
      <c r="DBV98" s="1"/>
      <c r="DBY98" s="1"/>
      <c r="DCC98" s="18"/>
      <c r="DCD98" s="1"/>
      <c r="DCG98" s="1"/>
      <c r="DCK98" s="18"/>
      <c r="DCL98" s="1"/>
      <c r="DCO98" s="1"/>
      <c r="DCS98" s="18"/>
      <c r="DCT98" s="1"/>
      <c r="DCW98" s="1"/>
      <c r="DDA98" s="18"/>
      <c r="DDB98" s="1"/>
      <c r="DDE98" s="1"/>
      <c r="DDI98" s="18"/>
      <c r="DDJ98" s="1"/>
      <c r="DDM98" s="1"/>
      <c r="DDQ98" s="18"/>
      <c r="DDR98" s="1"/>
      <c r="DDU98" s="1"/>
      <c r="DDY98" s="18"/>
      <c r="DDZ98" s="1"/>
      <c r="DEC98" s="1"/>
      <c r="DEG98" s="18"/>
      <c r="DEH98" s="1"/>
      <c r="DEK98" s="1"/>
      <c r="DEO98" s="18"/>
      <c r="DEP98" s="1"/>
      <c r="DES98" s="1"/>
      <c r="DEW98" s="18"/>
      <c r="DEX98" s="1"/>
      <c r="DFA98" s="1"/>
      <c r="DFE98" s="18"/>
      <c r="DFF98" s="1"/>
      <c r="DFI98" s="1"/>
      <c r="DFM98" s="18"/>
      <c r="DFN98" s="1"/>
      <c r="DFQ98" s="1"/>
      <c r="DFU98" s="18"/>
      <c r="DFV98" s="1"/>
      <c r="DFY98" s="1"/>
      <c r="DGC98" s="18"/>
      <c r="DGD98" s="1"/>
      <c r="DGG98" s="1"/>
      <c r="DGK98" s="18"/>
      <c r="DGL98" s="1"/>
      <c r="DGO98" s="1"/>
      <c r="DGS98" s="18"/>
      <c r="DGT98" s="1"/>
      <c r="DGW98" s="1"/>
      <c r="DHA98" s="18"/>
      <c r="DHB98" s="1"/>
      <c r="DHE98" s="1"/>
      <c r="DHI98" s="18"/>
      <c r="DHJ98" s="1"/>
      <c r="DHM98" s="1"/>
      <c r="DHQ98" s="18"/>
      <c r="DHR98" s="1"/>
      <c r="DHU98" s="1"/>
      <c r="DHY98" s="18"/>
      <c r="DHZ98" s="1"/>
      <c r="DIC98" s="1"/>
      <c r="DIG98" s="18"/>
      <c r="DIH98" s="1"/>
      <c r="DIK98" s="1"/>
      <c r="DIO98" s="18"/>
      <c r="DIP98" s="1"/>
      <c r="DIS98" s="1"/>
      <c r="DIW98" s="18"/>
      <c r="DIX98" s="1"/>
      <c r="DJA98" s="1"/>
      <c r="DJE98" s="18"/>
      <c r="DJF98" s="1"/>
      <c r="DJI98" s="1"/>
      <c r="DJM98" s="18"/>
      <c r="DJN98" s="1"/>
      <c r="DJQ98" s="1"/>
      <c r="DJU98" s="18"/>
      <c r="DJV98" s="1"/>
      <c r="DJY98" s="1"/>
      <c r="DKC98" s="18"/>
      <c r="DKD98" s="1"/>
      <c r="DKG98" s="1"/>
      <c r="DKK98" s="18"/>
      <c r="DKL98" s="1"/>
      <c r="DKO98" s="1"/>
      <c r="DKS98" s="18"/>
      <c r="DKT98" s="1"/>
      <c r="DKW98" s="1"/>
      <c r="DLA98" s="18"/>
      <c r="DLB98" s="1"/>
      <c r="DLE98" s="1"/>
      <c r="DLI98" s="18"/>
      <c r="DLJ98" s="1"/>
      <c r="DLM98" s="1"/>
      <c r="DLQ98" s="18"/>
      <c r="DLR98" s="1"/>
      <c r="DLU98" s="1"/>
      <c r="DLY98" s="18"/>
      <c r="DLZ98" s="1"/>
      <c r="DMC98" s="1"/>
      <c r="DMG98" s="18"/>
      <c r="DMH98" s="1"/>
      <c r="DMK98" s="1"/>
      <c r="DMO98" s="18"/>
      <c r="DMP98" s="1"/>
      <c r="DMS98" s="1"/>
      <c r="DMW98" s="18"/>
      <c r="DMX98" s="1"/>
      <c r="DNA98" s="1"/>
      <c r="DNE98" s="18"/>
      <c r="DNF98" s="1"/>
      <c r="DNI98" s="1"/>
      <c r="DNM98" s="18"/>
      <c r="DNN98" s="1"/>
      <c r="DNQ98" s="1"/>
      <c r="DNU98" s="18"/>
      <c r="DNV98" s="1"/>
      <c r="DNY98" s="1"/>
      <c r="DOC98" s="18"/>
      <c r="DOD98" s="1"/>
      <c r="DOG98" s="1"/>
      <c r="DOK98" s="18"/>
      <c r="DOL98" s="1"/>
      <c r="DOO98" s="1"/>
      <c r="DOS98" s="18"/>
      <c r="DOT98" s="1"/>
      <c r="DOW98" s="1"/>
      <c r="DPA98" s="18"/>
      <c r="DPB98" s="1"/>
      <c r="DPE98" s="1"/>
      <c r="DPI98" s="18"/>
      <c r="DPJ98" s="1"/>
      <c r="DPM98" s="1"/>
      <c r="DPQ98" s="18"/>
      <c r="DPR98" s="1"/>
      <c r="DPU98" s="1"/>
      <c r="DPY98" s="18"/>
      <c r="DPZ98" s="1"/>
      <c r="DQC98" s="1"/>
      <c r="DQG98" s="18"/>
      <c r="DQH98" s="1"/>
      <c r="DQK98" s="1"/>
      <c r="DQO98" s="18"/>
      <c r="DQP98" s="1"/>
      <c r="DQS98" s="1"/>
      <c r="DQW98" s="18"/>
      <c r="DQX98" s="1"/>
      <c r="DRA98" s="1"/>
      <c r="DRE98" s="18"/>
      <c r="DRF98" s="1"/>
      <c r="DRI98" s="1"/>
      <c r="DRM98" s="18"/>
      <c r="DRN98" s="1"/>
      <c r="DRQ98" s="1"/>
      <c r="DRU98" s="18"/>
      <c r="DRV98" s="1"/>
      <c r="DRY98" s="1"/>
      <c r="DSC98" s="18"/>
      <c r="DSD98" s="1"/>
      <c r="DSG98" s="1"/>
      <c r="DSK98" s="18"/>
      <c r="DSL98" s="1"/>
      <c r="DSO98" s="1"/>
      <c r="DSS98" s="18"/>
      <c r="DST98" s="1"/>
      <c r="DSW98" s="1"/>
      <c r="DTA98" s="18"/>
      <c r="DTB98" s="1"/>
      <c r="DTE98" s="1"/>
      <c r="DTI98" s="18"/>
      <c r="DTJ98" s="1"/>
      <c r="DTM98" s="1"/>
      <c r="DTQ98" s="18"/>
      <c r="DTR98" s="1"/>
      <c r="DTU98" s="1"/>
      <c r="DTY98" s="18"/>
      <c r="DTZ98" s="1"/>
      <c r="DUC98" s="1"/>
      <c r="DUG98" s="18"/>
      <c r="DUH98" s="1"/>
      <c r="DUK98" s="1"/>
      <c r="DUO98" s="18"/>
      <c r="DUP98" s="1"/>
      <c r="DUS98" s="1"/>
      <c r="DUW98" s="18"/>
      <c r="DUX98" s="1"/>
      <c r="DVA98" s="1"/>
      <c r="DVE98" s="18"/>
      <c r="DVF98" s="1"/>
      <c r="DVI98" s="1"/>
      <c r="DVM98" s="18"/>
      <c r="DVN98" s="1"/>
      <c r="DVQ98" s="1"/>
      <c r="DVU98" s="18"/>
      <c r="DVV98" s="1"/>
      <c r="DVY98" s="1"/>
      <c r="DWC98" s="18"/>
      <c r="DWD98" s="1"/>
      <c r="DWG98" s="1"/>
      <c r="DWK98" s="18"/>
      <c r="DWL98" s="1"/>
      <c r="DWO98" s="1"/>
      <c r="DWS98" s="18"/>
      <c r="DWT98" s="1"/>
      <c r="DWW98" s="1"/>
      <c r="DXA98" s="18"/>
      <c r="DXB98" s="1"/>
      <c r="DXE98" s="1"/>
      <c r="DXI98" s="18"/>
      <c r="DXJ98" s="1"/>
      <c r="DXM98" s="1"/>
      <c r="DXQ98" s="18"/>
      <c r="DXR98" s="1"/>
      <c r="DXU98" s="1"/>
      <c r="DXY98" s="18"/>
      <c r="DXZ98" s="1"/>
      <c r="DYC98" s="1"/>
      <c r="DYG98" s="18"/>
      <c r="DYH98" s="1"/>
      <c r="DYK98" s="1"/>
      <c r="DYO98" s="18"/>
      <c r="DYP98" s="1"/>
      <c r="DYS98" s="1"/>
      <c r="DYW98" s="18"/>
      <c r="DYX98" s="1"/>
      <c r="DZA98" s="1"/>
      <c r="DZE98" s="18"/>
      <c r="DZF98" s="1"/>
      <c r="DZI98" s="1"/>
      <c r="DZM98" s="18"/>
      <c r="DZN98" s="1"/>
      <c r="DZQ98" s="1"/>
      <c r="DZU98" s="18"/>
      <c r="DZV98" s="1"/>
      <c r="DZY98" s="1"/>
      <c r="EAC98" s="18"/>
      <c r="EAD98" s="1"/>
      <c r="EAG98" s="1"/>
      <c r="EAK98" s="18"/>
      <c r="EAL98" s="1"/>
      <c r="EAO98" s="1"/>
      <c r="EAS98" s="18"/>
      <c r="EAT98" s="1"/>
      <c r="EAW98" s="1"/>
      <c r="EBA98" s="18"/>
      <c r="EBB98" s="1"/>
      <c r="EBE98" s="1"/>
      <c r="EBI98" s="18"/>
      <c r="EBJ98" s="1"/>
      <c r="EBM98" s="1"/>
      <c r="EBQ98" s="18"/>
      <c r="EBR98" s="1"/>
      <c r="EBU98" s="1"/>
      <c r="EBY98" s="18"/>
      <c r="EBZ98" s="1"/>
      <c r="ECC98" s="1"/>
      <c r="ECG98" s="18"/>
      <c r="ECH98" s="1"/>
      <c r="ECK98" s="1"/>
      <c r="ECO98" s="18"/>
      <c r="ECP98" s="1"/>
      <c r="ECS98" s="1"/>
      <c r="ECW98" s="18"/>
      <c r="ECX98" s="1"/>
      <c r="EDA98" s="1"/>
      <c r="EDE98" s="18"/>
      <c r="EDF98" s="1"/>
      <c r="EDI98" s="1"/>
      <c r="EDM98" s="18"/>
      <c r="EDN98" s="1"/>
      <c r="EDQ98" s="1"/>
      <c r="EDU98" s="18"/>
      <c r="EDV98" s="1"/>
      <c r="EDY98" s="1"/>
      <c r="EEC98" s="18"/>
      <c r="EED98" s="1"/>
      <c r="EEG98" s="1"/>
      <c r="EEK98" s="18"/>
      <c r="EEL98" s="1"/>
      <c r="EEO98" s="1"/>
      <c r="EES98" s="18"/>
      <c r="EET98" s="1"/>
      <c r="EEW98" s="1"/>
      <c r="EFA98" s="18"/>
      <c r="EFB98" s="1"/>
      <c r="EFE98" s="1"/>
      <c r="EFI98" s="18"/>
      <c r="EFJ98" s="1"/>
      <c r="EFM98" s="1"/>
      <c r="EFQ98" s="18"/>
      <c r="EFR98" s="1"/>
      <c r="EFU98" s="1"/>
      <c r="EFY98" s="18"/>
      <c r="EFZ98" s="1"/>
      <c r="EGC98" s="1"/>
      <c r="EGG98" s="18"/>
      <c r="EGH98" s="1"/>
      <c r="EGK98" s="1"/>
      <c r="EGO98" s="18"/>
      <c r="EGP98" s="1"/>
      <c r="EGS98" s="1"/>
      <c r="EGW98" s="18"/>
      <c r="EGX98" s="1"/>
      <c r="EHA98" s="1"/>
      <c r="EHE98" s="18"/>
      <c r="EHF98" s="1"/>
      <c r="EHI98" s="1"/>
      <c r="EHM98" s="18"/>
      <c r="EHN98" s="1"/>
      <c r="EHQ98" s="1"/>
      <c r="EHU98" s="18"/>
      <c r="EHV98" s="1"/>
      <c r="EHY98" s="1"/>
      <c r="EIC98" s="18"/>
      <c r="EID98" s="1"/>
      <c r="EIG98" s="1"/>
      <c r="EIK98" s="18"/>
      <c r="EIL98" s="1"/>
      <c r="EIO98" s="1"/>
      <c r="EIS98" s="18"/>
      <c r="EIT98" s="1"/>
      <c r="EIW98" s="1"/>
      <c r="EJA98" s="18"/>
      <c r="EJB98" s="1"/>
      <c r="EJE98" s="1"/>
      <c r="EJI98" s="18"/>
      <c r="EJJ98" s="1"/>
      <c r="EJM98" s="1"/>
      <c r="EJQ98" s="18"/>
      <c r="EJR98" s="1"/>
      <c r="EJU98" s="1"/>
      <c r="EJY98" s="18"/>
      <c r="EJZ98" s="1"/>
      <c r="EKC98" s="1"/>
      <c r="EKG98" s="18"/>
      <c r="EKH98" s="1"/>
      <c r="EKK98" s="1"/>
      <c r="EKO98" s="18"/>
      <c r="EKP98" s="1"/>
      <c r="EKS98" s="1"/>
      <c r="EKW98" s="18"/>
      <c r="EKX98" s="1"/>
      <c r="ELA98" s="1"/>
      <c r="ELE98" s="18"/>
      <c r="ELF98" s="1"/>
      <c r="ELI98" s="1"/>
      <c r="ELM98" s="18"/>
      <c r="ELN98" s="1"/>
      <c r="ELQ98" s="1"/>
      <c r="ELU98" s="18"/>
      <c r="ELV98" s="1"/>
      <c r="ELY98" s="1"/>
      <c r="EMC98" s="18"/>
      <c r="EMD98" s="1"/>
      <c r="EMG98" s="1"/>
      <c r="EMK98" s="18"/>
      <c r="EML98" s="1"/>
      <c r="EMO98" s="1"/>
      <c r="EMS98" s="18"/>
      <c r="EMT98" s="1"/>
      <c r="EMW98" s="1"/>
      <c r="ENA98" s="18"/>
      <c r="ENB98" s="1"/>
      <c r="ENE98" s="1"/>
      <c r="ENI98" s="18"/>
      <c r="ENJ98" s="1"/>
      <c r="ENM98" s="1"/>
      <c r="ENQ98" s="18"/>
      <c r="ENR98" s="1"/>
      <c r="ENU98" s="1"/>
      <c r="ENY98" s="18"/>
      <c r="ENZ98" s="1"/>
      <c r="EOC98" s="1"/>
      <c r="EOG98" s="18"/>
      <c r="EOH98" s="1"/>
      <c r="EOK98" s="1"/>
      <c r="EOO98" s="18"/>
      <c r="EOP98" s="1"/>
      <c r="EOS98" s="1"/>
      <c r="EOW98" s="18"/>
      <c r="EOX98" s="1"/>
      <c r="EPA98" s="1"/>
      <c r="EPE98" s="18"/>
      <c r="EPF98" s="1"/>
      <c r="EPI98" s="1"/>
      <c r="EPM98" s="18"/>
      <c r="EPN98" s="1"/>
      <c r="EPQ98" s="1"/>
      <c r="EPU98" s="18"/>
      <c r="EPV98" s="1"/>
      <c r="EPY98" s="1"/>
      <c r="EQC98" s="18"/>
      <c r="EQD98" s="1"/>
      <c r="EQG98" s="1"/>
      <c r="EQK98" s="18"/>
      <c r="EQL98" s="1"/>
      <c r="EQO98" s="1"/>
      <c r="EQS98" s="18"/>
      <c r="EQT98" s="1"/>
      <c r="EQW98" s="1"/>
      <c r="ERA98" s="18"/>
      <c r="ERB98" s="1"/>
      <c r="ERE98" s="1"/>
      <c r="ERI98" s="18"/>
      <c r="ERJ98" s="1"/>
      <c r="ERM98" s="1"/>
      <c r="ERQ98" s="18"/>
      <c r="ERR98" s="1"/>
      <c r="ERU98" s="1"/>
      <c r="ERY98" s="18"/>
      <c r="ERZ98" s="1"/>
      <c r="ESC98" s="1"/>
      <c r="ESG98" s="18"/>
      <c r="ESH98" s="1"/>
      <c r="ESK98" s="1"/>
      <c r="ESO98" s="18"/>
      <c r="ESP98" s="1"/>
      <c r="ESS98" s="1"/>
      <c r="ESW98" s="18"/>
      <c r="ESX98" s="1"/>
      <c r="ETA98" s="1"/>
      <c r="ETE98" s="18"/>
      <c r="ETF98" s="1"/>
      <c r="ETI98" s="1"/>
      <c r="ETM98" s="18"/>
      <c r="ETN98" s="1"/>
      <c r="ETQ98" s="1"/>
      <c r="ETU98" s="18"/>
      <c r="ETV98" s="1"/>
      <c r="ETY98" s="1"/>
      <c r="EUC98" s="18"/>
      <c r="EUD98" s="1"/>
      <c r="EUG98" s="1"/>
      <c r="EUK98" s="18"/>
      <c r="EUL98" s="1"/>
      <c r="EUO98" s="1"/>
      <c r="EUS98" s="18"/>
      <c r="EUT98" s="1"/>
      <c r="EUW98" s="1"/>
      <c r="EVA98" s="18"/>
      <c r="EVB98" s="1"/>
      <c r="EVE98" s="1"/>
      <c r="EVI98" s="18"/>
      <c r="EVJ98" s="1"/>
      <c r="EVM98" s="1"/>
      <c r="EVQ98" s="18"/>
      <c r="EVR98" s="1"/>
      <c r="EVU98" s="1"/>
      <c r="EVY98" s="18"/>
      <c r="EVZ98" s="1"/>
      <c r="EWC98" s="1"/>
      <c r="EWG98" s="18"/>
      <c r="EWH98" s="1"/>
      <c r="EWK98" s="1"/>
      <c r="EWO98" s="18"/>
      <c r="EWP98" s="1"/>
      <c r="EWS98" s="1"/>
      <c r="EWW98" s="18"/>
      <c r="EWX98" s="1"/>
      <c r="EXA98" s="1"/>
      <c r="EXE98" s="18"/>
      <c r="EXF98" s="1"/>
      <c r="EXI98" s="1"/>
      <c r="EXM98" s="18"/>
      <c r="EXN98" s="1"/>
      <c r="EXQ98" s="1"/>
      <c r="EXU98" s="18"/>
      <c r="EXV98" s="1"/>
      <c r="EXY98" s="1"/>
      <c r="EYC98" s="18"/>
      <c r="EYD98" s="1"/>
      <c r="EYG98" s="1"/>
      <c r="EYK98" s="18"/>
      <c r="EYL98" s="1"/>
      <c r="EYO98" s="1"/>
      <c r="EYS98" s="18"/>
      <c r="EYT98" s="1"/>
      <c r="EYW98" s="1"/>
      <c r="EZA98" s="18"/>
      <c r="EZB98" s="1"/>
      <c r="EZE98" s="1"/>
      <c r="EZI98" s="18"/>
      <c r="EZJ98" s="1"/>
      <c r="EZM98" s="1"/>
      <c r="EZQ98" s="18"/>
      <c r="EZR98" s="1"/>
      <c r="EZU98" s="1"/>
      <c r="EZY98" s="18"/>
      <c r="EZZ98" s="1"/>
      <c r="FAC98" s="1"/>
      <c r="FAG98" s="18"/>
      <c r="FAH98" s="1"/>
      <c r="FAK98" s="1"/>
      <c r="FAO98" s="18"/>
      <c r="FAP98" s="1"/>
      <c r="FAS98" s="1"/>
      <c r="FAW98" s="18"/>
      <c r="FAX98" s="1"/>
      <c r="FBA98" s="1"/>
      <c r="FBE98" s="18"/>
      <c r="FBF98" s="1"/>
      <c r="FBI98" s="1"/>
      <c r="FBM98" s="18"/>
      <c r="FBN98" s="1"/>
      <c r="FBQ98" s="1"/>
      <c r="FBU98" s="18"/>
      <c r="FBV98" s="1"/>
      <c r="FBY98" s="1"/>
      <c r="FCC98" s="18"/>
      <c r="FCD98" s="1"/>
      <c r="FCG98" s="1"/>
      <c r="FCK98" s="18"/>
      <c r="FCL98" s="1"/>
      <c r="FCO98" s="1"/>
      <c r="FCS98" s="18"/>
      <c r="FCT98" s="1"/>
      <c r="FCW98" s="1"/>
      <c r="FDA98" s="18"/>
      <c r="FDB98" s="1"/>
      <c r="FDE98" s="1"/>
      <c r="FDI98" s="18"/>
      <c r="FDJ98" s="1"/>
      <c r="FDM98" s="1"/>
      <c r="FDQ98" s="18"/>
      <c r="FDR98" s="1"/>
      <c r="FDU98" s="1"/>
      <c r="FDY98" s="18"/>
      <c r="FDZ98" s="1"/>
      <c r="FEC98" s="1"/>
      <c r="FEG98" s="18"/>
      <c r="FEH98" s="1"/>
      <c r="FEK98" s="1"/>
      <c r="FEO98" s="18"/>
      <c r="FEP98" s="1"/>
      <c r="FES98" s="1"/>
      <c r="FEW98" s="18"/>
      <c r="FEX98" s="1"/>
      <c r="FFA98" s="1"/>
      <c r="FFE98" s="18"/>
      <c r="FFF98" s="1"/>
      <c r="FFI98" s="1"/>
      <c r="FFM98" s="18"/>
      <c r="FFN98" s="1"/>
      <c r="FFQ98" s="1"/>
      <c r="FFU98" s="18"/>
      <c r="FFV98" s="1"/>
      <c r="FFY98" s="1"/>
      <c r="FGC98" s="18"/>
      <c r="FGD98" s="1"/>
      <c r="FGG98" s="1"/>
      <c r="FGK98" s="18"/>
      <c r="FGL98" s="1"/>
      <c r="FGO98" s="1"/>
      <c r="FGS98" s="18"/>
      <c r="FGT98" s="1"/>
      <c r="FGW98" s="1"/>
      <c r="FHA98" s="18"/>
      <c r="FHB98" s="1"/>
      <c r="FHE98" s="1"/>
      <c r="FHI98" s="18"/>
      <c r="FHJ98" s="1"/>
      <c r="FHM98" s="1"/>
      <c r="FHQ98" s="18"/>
      <c r="FHR98" s="1"/>
      <c r="FHU98" s="1"/>
      <c r="FHY98" s="18"/>
      <c r="FHZ98" s="1"/>
      <c r="FIC98" s="1"/>
      <c r="FIG98" s="18"/>
      <c r="FIH98" s="1"/>
      <c r="FIK98" s="1"/>
      <c r="FIO98" s="18"/>
      <c r="FIP98" s="1"/>
      <c r="FIS98" s="1"/>
      <c r="FIW98" s="18"/>
      <c r="FIX98" s="1"/>
      <c r="FJA98" s="1"/>
      <c r="FJE98" s="18"/>
      <c r="FJF98" s="1"/>
      <c r="FJI98" s="1"/>
      <c r="FJM98" s="18"/>
      <c r="FJN98" s="1"/>
      <c r="FJQ98" s="1"/>
      <c r="FJU98" s="18"/>
      <c r="FJV98" s="1"/>
      <c r="FJY98" s="1"/>
      <c r="FKC98" s="18"/>
      <c r="FKD98" s="1"/>
      <c r="FKG98" s="1"/>
      <c r="FKK98" s="18"/>
      <c r="FKL98" s="1"/>
      <c r="FKO98" s="1"/>
      <c r="FKS98" s="18"/>
      <c r="FKT98" s="1"/>
      <c r="FKW98" s="1"/>
      <c r="FLA98" s="18"/>
      <c r="FLB98" s="1"/>
      <c r="FLE98" s="1"/>
      <c r="FLI98" s="18"/>
      <c r="FLJ98" s="1"/>
      <c r="FLM98" s="1"/>
      <c r="FLQ98" s="18"/>
      <c r="FLR98" s="1"/>
      <c r="FLU98" s="1"/>
      <c r="FLY98" s="18"/>
      <c r="FLZ98" s="1"/>
      <c r="FMC98" s="1"/>
      <c r="FMG98" s="18"/>
      <c r="FMH98" s="1"/>
      <c r="FMK98" s="1"/>
      <c r="FMO98" s="18"/>
      <c r="FMP98" s="1"/>
      <c r="FMS98" s="1"/>
      <c r="FMW98" s="18"/>
      <c r="FMX98" s="1"/>
      <c r="FNA98" s="1"/>
      <c r="FNE98" s="18"/>
      <c r="FNF98" s="1"/>
      <c r="FNI98" s="1"/>
      <c r="FNM98" s="18"/>
      <c r="FNN98" s="1"/>
      <c r="FNQ98" s="1"/>
      <c r="FNU98" s="18"/>
      <c r="FNV98" s="1"/>
      <c r="FNY98" s="1"/>
      <c r="FOC98" s="18"/>
      <c r="FOD98" s="1"/>
      <c r="FOG98" s="1"/>
      <c r="FOK98" s="18"/>
      <c r="FOL98" s="1"/>
      <c r="FOO98" s="1"/>
      <c r="FOS98" s="18"/>
      <c r="FOT98" s="1"/>
      <c r="FOW98" s="1"/>
      <c r="FPA98" s="18"/>
      <c r="FPB98" s="1"/>
      <c r="FPE98" s="1"/>
      <c r="FPI98" s="18"/>
      <c r="FPJ98" s="1"/>
      <c r="FPM98" s="1"/>
      <c r="FPQ98" s="18"/>
      <c r="FPR98" s="1"/>
      <c r="FPU98" s="1"/>
      <c r="FPY98" s="18"/>
      <c r="FPZ98" s="1"/>
      <c r="FQC98" s="1"/>
      <c r="FQG98" s="18"/>
      <c r="FQH98" s="1"/>
      <c r="FQK98" s="1"/>
      <c r="FQO98" s="18"/>
      <c r="FQP98" s="1"/>
      <c r="FQS98" s="1"/>
      <c r="FQW98" s="18"/>
      <c r="FQX98" s="1"/>
      <c r="FRA98" s="1"/>
      <c r="FRE98" s="18"/>
      <c r="FRF98" s="1"/>
      <c r="FRI98" s="1"/>
      <c r="FRM98" s="18"/>
      <c r="FRN98" s="1"/>
      <c r="FRQ98" s="1"/>
      <c r="FRU98" s="18"/>
      <c r="FRV98" s="1"/>
      <c r="FRY98" s="1"/>
      <c r="FSC98" s="18"/>
      <c r="FSD98" s="1"/>
      <c r="FSG98" s="1"/>
      <c r="FSK98" s="18"/>
      <c r="FSL98" s="1"/>
      <c r="FSO98" s="1"/>
      <c r="FSS98" s="18"/>
      <c r="FST98" s="1"/>
      <c r="FSW98" s="1"/>
      <c r="FTA98" s="18"/>
      <c r="FTB98" s="1"/>
      <c r="FTE98" s="1"/>
      <c r="FTI98" s="18"/>
      <c r="FTJ98" s="1"/>
      <c r="FTM98" s="1"/>
      <c r="FTQ98" s="18"/>
      <c r="FTR98" s="1"/>
      <c r="FTU98" s="1"/>
      <c r="FTY98" s="18"/>
      <c r="FTZ98" s="1"/>
      <c r="FUC98" s="1"/>
      <c r="FUG98" s="18"/>
      <c r="FUH98" s="1"/>
      <c r="FUK98" s="1"/>
      <c r="FUO98" s="18"/>
      <c r="FUP98" s="1"/>
      <c r="FUS98" s="1"/>
      <c r="FUW98" s="18"/>
      <c r="FUX98" s="1"/>
      <c r="FVA98" s="1"/>
      <c r="FVE98" s="18"/>
      <c r="FVF98" s="1"/>
      <c r="FVI98" s="1"/>
      <c r="FVM98" s="18"/>
      <c r="FVN98" s="1"/>
      <c r="FVQ98" s="1"/>
      <c r="FVU98" s="18"/>
      <c r="FVV98" s="1"/>
      <c r="FVY98" s="1"/>
      <c r="FWC98" s="18"/>
      <c r="FWD98" s="1"/>
      <c r="FWG98" s="1"/>
      <c r="FWK98" s="18"/>
      <c r="FWL98" s="1"/>
      <c r="FWO98" s="1"/>
      <c r="FWS98" s="18"/>
      <c r="FWT98" s="1"/>
      <c r="FWW98" s="1"/>
      <c r="FXA98" s="18"/>
      <c r="FXB98" s="1"/>
      <c r="FXE98" s="1"/>
      <c r="FXI98" s="18"/>
      <c r="FXJ98" s="1"/>
      <c r="FXM98" s="1"/>
      <c r="FXQ98" s="18"/>
      <c r="FXR98" s="1"/>
      <c r="FXU98" s="1"/>
      <c r="FXY98" s="18"/>
      <c r="FXZ98" s="1"/>
      <c r="FYC98" s="1"/>
      <c r="FYG98" s="18"/>
      <c r="FYH98" s="1"/>
      <c r="FYK98" s="1"/>
      <c r="FYO98" s="18"/>
      <c r="FYP98" s="1"/>
      <c r="FYS98" s="1"/>
      <c r="FYW98" s="18"/>
      <c r="FYX98" s="1"/>
      <c r="FZA98" s="1"/>
      <c r="FZE98" s="18"/>
      <c r="FZF98" s="1"/>
      <c r="FZI98" s="1"/>
      <c r="FZM98" s="18"/>
      <c r="FZN98" s="1"/>
      <c r="FZQ98" s="1"/>
      <c r="FZU98" s="18"/>
      <c r="FZV98" s="1"/>
      <c r="FZY98" s="1"/>
      <c r="GAC98" s="18"/>
      <c r="GAD98" s="1"/>
      <c r="GAG98" s="1"/>
      <c r="GAK98" s="18"/>
      <c r="GAL98" s="1"/>
      <c r="GAO98" s="1"/>
      <c r="GAS98" s="18"/>
      <c r="GAT98" s="1"/>
      <c r="GAW98" s="1"/>
      <c r="GBA98" s="18"/>
      <c r="GBB98" s="1"/>
      <c r="GBE98" s="1"/>
      <c r="GBI98" s="18"/>
      <c r="GBJ98" s="1"/>
      <c r="GBM98" s="1"/>
      <c r="GBQ98" s="18"/>
      <c r="GBR98" s="1"/>
      <c r="GBU98" s="1"/>
      <c r="GBY98" s="18"/>
      <c r="GBZ98" s="1"/>
      <c r="GCC98" s="1"/>
      <c r="GCG98" s="18"/>
      <c r="GCH98" s="1"/>
      <c r="GCK98" s="1"/>
      <c r="GCO98" s="18"/>
      <c r="GCP98" s="1"/>
      <c r="GCS98" s="1"/>
      <c r="GCW98" s="18"/>
      <c r="GCX98" s="1"/>
      <c r="GDA98" s="1"/>
      <c r="GDE98" s="18"/>
      <c r="GDF98" s="1"/>
      <c r="GDI98" s="1"/>
      <c r="GDM98" s="18"/>
      <c r="GDN98" s="1"/>
      <c r="GDQ98" s="1"/>
      <c r="GDU98" s="18"/>
      <c r="GDV98" s="1"/>
      <c r="GDY98" s="1"/>
      <c r="GEC98" s="18"/>
      <c r="GED98" s="1"/>
      <c r="GEG98" s="1"/>
      <c r="GEK98" s="18"/>
      <c r="GEL98" s="1"/>
      <c r="GEO98" s="1"/>
      <c r="GES98" s="18"/>
      <c r="GET98" s="1"/>
      <c r="GEW98" s="1"/>
      <c r="GFA98" s="18"/>
      <c r="GFB98" s="1"/>
      <c r="GFE98" s="1"/>
      <c r="GFI98" s="18"/>
      <c r="GFJ98" s="1"/>
      <c r="GFM98" s="1"/>
      <c r="GFQ98" s="18"/>
      <c r="GFR98" s="1"/>
      <c r="GFU98" s="1"/>
      <c r="GFY98" s="18"/>
      <c r="GFZ98" s="1"/>
      <c r="GGC98" s="1"/>
      <c r="GGG98" s="18"/>
      <c r="GGH98" s="1"/>
      <c r="GGK98" s="1"/>
      <c r="GGO98" s="18"/>
      <c r="GGP98" s="1"/>
      <c r="GGS98" s="1"/>
      <c r="GGW98" s="18"/>
      <c r="GGX98" s="1"/>
      <c r="GHA98" s="1"/>
      <c r="GHE98" s="18"/>
      <c r="GHF98" s="1"/>
      <c r="GHI98" s="1"/>
      <c r="GHM98" s="18"/>
      <c r="GHN98" s="1"/>
      <c r="GHQ98" s="1"/>
      <c r="GHU98" s="18"/>
      <c r="GHV98" s="1"/>
      <c r="GHY98" s="1"/>
      <c r="GIC98" s="18"/>
      <c r="GID98" s="1"/>
      <c r="GIG98" s="1"/>
      <c r="GIK98" s="18"/>
      <c r="GIL98" s="1"/>
      <c r="GIO98" s="1"/>
      <c r="GIS98" s="18"/>
      <c r="GIT98" s="1"/>
      <c r="GIW98" s="1"/>
      <c r="GJA98" s="18"/>
      <c r="GJB98" s="1"/>
      <c r="GJE98" s="1"/>
      <c r="GJI98" s="18"/>
      <c r="GJJ98" s="1"/>
      <c r="GJM98" s="1"/>
      <c r="GJQ98" s="18"/>
      <c r="GJR98" s="1"/>
      <c r="GJU98" s="1"/>
      <c r="GJY98" s="18"/>
      <c r="GJZ98" s="1"/>
      <c r="GKC98" s="1"/>
      <c r="GKG98" s="18"/>
      <c r="GKH98" s="1"/>
      <c r="GKK98" s="1"/>
      <c r="GKO98" s="18"/>
      <c r="GKP98" s="1"/>
      <c r="GKS98" s="1"/>
      <c r="GKW98" s="18"/>
      <c r="GKX98" s="1"/>
      <c r="GLA98" s="1"/>
      <c r="GLE98" s="18"/>
      <c r="GLF98" s="1"/>
      <c r="GLI98" s="1"/>
      <c r="GLM98" s="18"/>
      <c r="GLN98" s="1"/>
      <c r="GLQ98" s="1"/>
      <c r="GLU98" s="18"/>
      <c r="GLV98" s="1"/>
      <c r="GLY98" s="1"/>
      <c r="GMC98" s="18"/>
      <c r="GMD98" s="1"/>
      <c r="GMG98" s="1"/>
      <c r="GMK98" s="18"/>
      <c r="GML98" s="1"/>
      <c r="GMO98" s="1"/>
      <c r="GMS98" s="18"/>
      <c r="GMT98" s="1"/>
      <c r="GMW98" s="1"/>
      <c r="GNA98" s="18"/>
      <c r="GNB98" s="1"/>
      <c r="GNE98" s="1"/>
      <c r="GNI98" s="18"/>
      <c r="GNJ98" s="1"/>
      <c r="GNM98" s="1"/>
      <c r="GNQ98" s="18"/>
      <c r="GNR98" s="1"/>
      <c r="GNU98" s="1"/>
      <c r="GNY98" s="18"/>
      <c r="GNZ98" s="1"/>
      <c r="GOC98" s="1"/>
      <c r="GOG98" s="18"/>
      <c r="GOH98" s="1"/>
      <c r="GOK98" s="1"/>
      <c r="GOO98" s="18"/>
      <c r="GOP98" s="1"/>
      <c r="GOS98" s="1"/>
      <c r="GOW98" s="18"/>
      <c r="GOX98" s="1"/>
      <c r="GPA98" s="1"/>
      <c r="GPE98" s="18"/>
      <c r="GPF98" s="1"/>
      <c r="GPI98" s="1"/>
      <c r="GPM98" s="18"/>
      <c r="GPN98" s="1"/>
      <c r="GPQ98" s="1"/>
      <c r="GPU98" s="18"/>
      <c r="GPV98" s="1"/>
      <c r="GPY98" s="1"/>
      <c r="GQC98" s="18"/>
      <c r="GQD98" s="1"/>
      <c r="GQG98" s="1"/>
      <c r="GQK98" s="18"/>
      <c r="GQL98" s="1"/>
      <c r="GQO98" s="1"/>
      <c r="GQS98" s="18"/>
      <c r="GQT98" s="1"/>
      <c r="GQW98" s="1"/>
      <c r="GRA98" s="18"/>
      <c r="GRB98" s="1"/>
      <c r="GRE98" s="1"/>
      <c r="GRI98" s="18"/>
      <c r="GRJ98" s="1"/>
      <c r="GRM98" s="1"/>
      <c r="GRQ98" s="18"/>
      <c r="GRR98" s="1"/>
      <c r="GRU98" s="1"/>
      <c r="GRY98" s="18"/>
      <c r="GRZ98" s="1"/>
      <c r="GSC98" s="1"/>
      <c r="GSG98" s="18"/>
      <c r="GSH98" s="1"/>
      <c r="GSK98" s="1"/>
      <c r="GSO98" s="18"/>
      <c r="GSP98" s="1"/>
      <c r="GSS98" s="1"/>
      <c r="GSW98" s="18"/>
      <c r="GSX98" s="1"/>
      <c r="GTA98" s="1"/>
      <c r="GTE98" s="18"/>
      <c r="GTF98" s="1"/>
      <c r="GTI98" s="1"/>
      <c r="GTM98" s="18"/>
      <c r="GTN98" s="1"/>
      <c r="GTQ98" s="1"/>
      <c r="GTU98" s="18"/>
      <c r="GTV98" s="1"/>
      <c r="GTY98" s="1"/>
      <c r="GUC98" s="18"/>
      <c r="GUD98" s="1"/>
      <c r="GUG98" s="1"/>
      <c r="GUK98" s="18"/>
      <c r="GUL98" s="1"/>
      <c r="GUO98" s="1"/>
      <c r="GUS98" s="18"/>
      <c r="GUT98" s="1"/>
      <c r="GUW98" s="1"/>
      <c r="GVA98" s="18"/>
      <c r="GVB98" s="1"/>
      <c r="GVE98" s="1"/>
      <c r="GVI98" s="18"/>
      <c r="GVJ98" s="1"/>
      <c r="GVM98" s="1"/>
      <c r="GVQ98" s="18"/>
      <c r="GVR98" s="1"/>
      <c r="GVU98" s="1"/>
      <c r="GVY98" s="18"/>
      <c r="GVZ98" s="1"/>
      <c r="GWC98" s="1"/>
      <c r="GWG98" s="18"/>
      <c r="GWH98" s="1"/>
      <c r="GWK98" s="1"/>
      <c r="GWO98" s="18"/>
      <c r="GWP98" s="1"/>
      <c r="GWS98" s="1"/>
      <c r="GWW98" s="18"/>
      <c r="GWX98" s="1"/>
      <c r="GXA98" s="1"/>
      <c r="GXE98" s="18"/>
      <c r="GXF98" s="1"/>
      <c r="GXI98" s="1"/>
      <c r="GXM98" s="18"/>
      <c r="GXN98" s="1"/>
      <c r="GXQ98" s="1"/>
      <c r="GXU98" s="18"/>
      <c r="GXV98" s="1"/>
      <c r="GXY98" s="1"/>
      <c r="GYC98" s="18"/>
      <c r="GYD98" s="1"/>
      <c r="GYG98" s="1"/>
      <c r="GYK98" s="18"/>
      <c r="GYL98" s="1"/>
      <c r="GYO98" s="1"/>
      <c r="GYS98" s="18"/>
      <c r="GYT98" s="1"/>
      <c r="GYW98" s="1"/>
      <c r="GZA98" s="18"/>
      <c r="GZB98" s="1"/>
      <c r="GZE98" s="1"/>
      <c r="GZI98" s="18"/>
      <c r="GZJ98" s="1"/>
      <c r="GZM98" s="1"/>
      <c r="GZQ98" s="18"/>
      <c r="GZR98" s="1"/>
      <c r="GZU98" s="1"/>
      <c r="GZY98" s="18"/>
      <c r="GZZ98" s="1"/>
      <c r="HAC98" s="1"/>
      <c r="HAG98" s="18"/>
      <c r="HAH98" s="1"/>
      <c r="HAK98" s="1"/>
      <c r="HAO98" s="18"/>
      <c r="HAP98" s="1"/>
      <c r="HAS98" s="1"/>
      <c r="HAW98" s="18"/>
      <c r="HAX98" s="1"/>
      <c r="HBA98" s="1"/>
      <c r="HBE98" s="18"/>
      <c r="HBF98" s="1"/>
      <c r="HBI98" s="1"/>
      <c r="HBM98" s="18"/>
      <c r="HBN98" s="1"/>
      <c r="HBQ98" s="1"/>
      <c r="HBU98" s="18"/>
      <c r="HBV98" s="1"/>
      <c r="HBY98" s="1"/>
      <c r="HCC98" s="18"/>
      <c r="HCD98" s="1"/>
      <c r="HCG98" s="1"/>
      <c r="HCK98" s="18"/>
      <c r="HCL98" s="1"/>
      <c r="HCO98" s="1"/>
      <c r="HCS98" s="18"/>
      <c r="HCT98" s="1"/>
      <c r="HCW98" s="1"/>
      <c r="HDA98" s="18"/>
      <c r="HDB98" s="1"/>
      <c r="HDE98" s="1"/>
      <c r="HDI98" s="18"/>
      <c r="HDJ98" s="1"/>
      <c r="HDM98" s="1"/>
      <c r="HDQ98" s="18"/>
      <c r="HDR98" s="1"/>
      <c r="HDU98" s="1"/>
      <c r="HDY98" s="18"/>
      <c r="HDZ98" s="1"/>
      <c r="HEC98" s="1"/>
      <c r="HEG98" s="18"/>
      <c r="HEH98" s="1"/>
      <c r="HEK98" s="1"/>
      <c r="HEO98" s="18"/>
      <c r="HEP98" s="1"/>
      <c r="HES98" s="1"/>
      <c r="HEW98" s="18"/>
      <c r="HEX98" s="1"/>
      <c r="HFA98" s="1"/>
      <c r="HFE98" s="18"/>
      <c r="HFF98" s="1"/>
      <c r="HFI98" s="1"/>
      <c r="HFM98" s="18"/>
      <c r="HFN98" s="1"/>
      <c r="HFQ98" s="1"/>
      <c r="HFU98" s="18"/>
      <c r="HFV98" s="1"/>
      <c r="HFY98" s="1"/>
      <c r="HGC98" s="18"/>
      <c r="HGD98" s="1"/>
      <c r="HGG98" s="1"/>
      <c r="HGK98" s="18"/>
      <c r="HGL98" s="1"/>
      <c r="HGO98" s="1"/>
      <c r="HGS98" s="18"/>
      <c r="HGT98" s="1"/>
      <c r="HGW98" s="1"/>
      <c r="HHA98" s="18"/>
      <c r="HHB98" s="1"/>
      <c r="HHE98" s="1"/>
      <c r="HHI98" s="18"/>
      <c r="HHJ98" s="1"/>
      <c r="HHM98" s="1"/>
      <c r="HHQ98" s="18"/>
      <c r="HHR98" s="1"/>
      <c r="HHU98" s="1"/>
      <c r="HHY98" s="18"/>
      <c r="HHZ98" s="1"/>
      <c r="HIC98" s="1"/>
      <c r="HIG98" s="18"/>
      <c r="HIH98" s="1"/>
      <c r="HIK98" s="1"/>
      <c r="HIO98" s="18"/>
      <c r="HIP98" s="1"/>
      <c r="HIS98" s="1"/>
      <c r="HIW98" s="18"/>
      <c r="HIX98" s="1"/>
      <c r="HJA98" s="1"/>
      <c r="HJE98" s="18"/>
      <c r="HJF98" s="1"/>
      <c r="HJI98" s="1"/>
      <c r="HJM98" s="18"/>
      <c r="HJN98" s="1"/>
      <c r="HJQ98" s="1"/>
      <c r="HJU98" s="18"/>
      <c r="HJV98" s="1"/>
      <c r="HJY98" s="1"/>
      <c r="HKC98" s="18"/>
      <c r="HKD98" s="1"/>
      <c r="HKG98" s="1"/>
      <c r="HKK98" s="18"/>
      <c r="HKL98" s="1"/>
      <c r="HKO98" s="1"/>
      <c r="HKS98" s="18"/>
      <c r="HKT98" s="1"/>
      <c r="HKW98" s="1"/>
      <c r="HLA98" s="18"/>
      <c r="HLB98" s="1"/>
      <c r="HLE98" s="1"/>
      <c r="HLI98" s="18"/>
      <c r="HLJ98" s="1"/>
      <c r="HLM98" s="1"/>
      <c r="HLQ98" s="18"/>
      <c r="HLR98" s="1"/>
      <c r="HLU98" s="1"/>
      <c r="HLY98" s="18"/>
      <c r="HLZ98" s="1"/>
      <c r="HMC98" s="1"/>
      <c r="HMG98" s="18"/>
      <c r="HMH98" s="1"/>
      <c r="HMK98" s="1"/>
      <c r="HMO98" s="18"/>
      <c r="HMP98" s="1"/>
      <c r="HMS98" s="1"/>
      <c r="HMW98" s="18"/>
      <c r="HMX98" s="1"/>
      <c r="HNA98" s="1"/>
      <c r="HNE98" s="18"/>
      <c r="HNF98" s="1"/>
      <c r="HNI98" s="1"/>
      <c r="HNM98" s="18"/>
      <c r="HNN98" s="1"/>
      <c r="HNQ98" s="1"/>
      <c r="HNU98" s="18"/>
      <c r="HNV98" s="1"/>
      <c r="HNY98" s="1"/>
      <c r="HOC98" s="18"/>
      <c r="HOD98" s="1"/>
      <c r="HOG98" s="1"/>
      <c r="HOK98" s="18"/>
      <c r="HOL98" s="1"/>
      <c r="HOO98" s="1"/>
      <c r="HOS98" s="18"/>
      <c r="HOT98" s="1"/>
      <c r="HOW98" s="1"/>
      <c r="HPA98" s="18"/>
      <c r="HPB98" s="1"/>
      <c r="HPE98" s="1"/>
      <c r="HPI98" s="18"/>
      <c r="HPJ98" s="1"/>
      <c r="HPM98" s="1"/>
      <c r="HPQ98" s="18"/>
      <c r="HPR98" s="1"/>
      <c r="HPU98" s="1"/>
      <c r="HPY98" s="18"/>
      <c r="HPZ98" s="1"/>
      <c r="HQC98" s="1"/>
      <c r="HQG98" s="18"/>
      <c r="HQH98" s="1"/>
      <c r="HQK98" s="1"/>
      <c r="HQO98" s="18"/>
      <c r="HQP98" s="1"/>
      <c r="HQS98" s="1"/>
      <c r="HQW98" s="18"/>
      <c r="HQX98" s="1"/>
      <c r="HRA98" s="1"/>
      <c r="HRE98" s="18"/>
      <c r="HRF98" s="1"/>
      <c r="HRI98" s="1"/>
      <c r="HRM98" s="18"/>
      <c r="HRN98" s="1"/>
      <c r="HRQ98" s="1"/>
      <c r="HRU98" s="18"/>
      <c r="HRV98" s="1"/>
      <c r="HRY98" s="1"/>
      <c r="HSC98" s="18"/>
      <c r="HSD98" s="1"/>
      <c r="HSG98" s="1"/>
      <c r="HSK98" s="18"/>
      <c r="HSL98" s="1"/>
      <c r="HSO98" s="1"/>
      <c r="HSS98" s="18"/>
      <c r="HST98" s="1"/>
      <c r="HSW98" s="1"/>
      <c r="HTA98" s="18"/>
      <c r="HTB98" s="1"/>
      <c r="HTE98" s="1"/>
      <c r="HTI98" s="18"/>
      <c r="HTJ98" s="1"/>
      <c r="HTM98" s="1"/>
      <c r="HTQ98" s="18"/>
      <c r="HTR98" s="1"/>
      <c r="HTU98" s="1"/>
      <c r="HTY98" s="18"/>
      <c r="HTZ98" s="1"/>
      <c r="HUC98" s="1"/>
      <c r="HUG98" s="18"/>
      <c r="HUH98" s="1"/>
      <c r="HUK98" s="1"/>
      <c r="HUO98" s="18"/>
      <c r="HUP98" s="1"/>
      <c r="HUS98" s="1"/>
      <c r="HUW98" s="18"/>
      <c r="HUX98" s="1"/>
      <c r="HVA98" s="1"/>
      <c r="HVE98" s="18"/>
      <c r="HVF98" s="1"/>
      <c r="HVI98" s="1"/>
      <c r="HVM98" s="18"/>
      <c r="HVN98" s="1"/>
      <c r="HVQ98" s="1"/>
      <c r="HVU98" s="18"/>
      <c r="HVV98" s="1"/>
      <c r="HVY98" s="1"/>
      <c r="HWC98" s="18"/>
      <c r="HWD98" s="1"/>
      <c r="HWG98" s="1"/>
      <c r="HWK98" s="18"/>
      <c r="HWL98" s="1"/>
      <c r="HWO98" s="1"/>
      <c r="HWS98" s="18"/>
      <c r="HWT98" s="1"/>
      <c r="HWW98" s="1"/>
      <c r="HXA98" s="18"/>
      <c r="HXB98" s="1"/>
      <c r="HXE98" s="1"/>
      <c r="HXI98" s="18"/>
      <c r="HXJ98" s="1"/>
      <c r="HXM98" s="1"/>
      <c r="HXQ98" s="18"/>
      <c r="HXR98" s="1"/>
      <c r="HXU98" s="1"/>
      <c r="HXY98" s="18"/>
      <c r="HXZ98" s="1"/>
      <c r="HYC98" s="1"/>
      <c r="HYG98" s="18"/>
      <c r="HYH98" s="1"/>
      <c r="HYK98" s="1"/>
      <c r="HYO98" s="18"/>
      <c r="HYP98" s="1"/>
      <c r="HYS98" s="1"/>
      <c r="HYW98" s="18"/>
      <c r="HYX98" s="1"/>
      <c r="HZA98" s="1"/>
      <c r="HZE98" s="18"/>
      <c r="HZF98" s="1"/>
      <c r="HZI98" s="1"/>
      <c r="HZM98" s="18"/>
      <c r="HZN98" s="1"/>
      <c r="HZQ98" s="1"/>
      <c r="HZU98" s="18"/>
      <c r="HZV98" s="1"/>
      <c r="HZY98" s="1"/>
      <c r="IAC98" s="18"/>
      <c r="IAD98" s="1"/>
      <c r="IAG98" s="1"/>
      <c r="IAK98" s="18"/>
      <c r="IAL98" s="1"/>
      <c r="IAO98" s="1"/>
      <c r="IAS98" s="18"/>
      <c r="IAT98" s="1"/>
      <c r="IAW98" s="1"/>
      <c r="IBA98" s="18"/>
      <c r="IBB98" s="1"/>
      <c r="IBE98" s="1"/>
      <c r="IBI98" s="18"/>
      <c r="IBJ98" s="1"/>
      <c r="IBM98" s="1"/>
      <c r="IBQ98" s="18"/>
      <c r="IBR98" s="1"/>
      <c r="IBU98" s="1"/>
      <c r="IBY98" s="18"/>
      <c r="IBZ98" s="1"/>
      <c r="ICC98" s="1"/>
      <c r="ICG98" s="18"/>
      <c r="ICH98" s="1"/>
      <c r="ICK98" s="1"/>
      <c r="ICO98" s="18"/>
      <c r="ICP98" s="1"/>
      <c r="ICS98" s="1"/>
      <c r="ICW98" s="18"/>
      <c r="ICX98" s="1"/>
      <c r="IDA98" s="1"/>
      <c r="IDE98" s="18"/>
      <c r="IDF98" s="1"/>
      <c r="IDI98" s="1"/>
      <c r="IDM98" s="18"/>
      <c r="IDN98" s="1"/>
      <c r="IDQ98" s="1"/>
      <c r="IDU98" s="18"/>
      <c r="IDV98" s="1"/>
      <c r="IDY98" s="1"/>
      <c r="IEC98" s="18"/>
      <c r="IED98" s="1"/>
      <c r="IEG98" s="1"/>
      <c r="IEK98" s="18"/>
      <c r="IEL98" s="1"/>
      <c r="IEO98" s="1"/>
      <c r="IES98" s="18"/>
      <c r="IET98" s="1"/>
      <c r="IEW98" s="1"/>
      <c r="IFA98" s="18"/>
      <c r="IFB98" s="1"/>
      <c r="IFE98" s="1"/>
      <c r="IFI98" s="18"/>
      <c r="IFJ98" s="1"/>
      <c r="IFM98" s="1"/>
      <c r="IFQ98" s="18"/>
      <c r="IFR98" s="1"/>
      <c r="IFU98" s="1"/>
      <c r="IFY98" s="18"/>
      <c r="IFZ98" s="1"/>
      <c r="IGC98" s="1"/>
      <c r="IGG98" s="18"/>
      <c r="IGH98" s="1"/>
      <c r="IGK98" s="1"/>
      <c r="IGO98" s="18"/>
      <c r="IGP98" s="1"/>
      <c r="IGS98" s="1"/>
      <c r="IGW98" s="18"/>
      <c r="IGX98" s="1"/>
      <c r="IHA98" s="1"/>
      <c r="IHE98" s="18"/>
      <c r="IHF98" s="1"/>
      <c r="IHI98" s="1"/>
      <c r="IHM98" s="18"/>
      <c r="IHN98" s="1"/>
      <c r="IHQ98" s="1"/>
      <c r="IHU98" s="18"/>
      <c r="IHV98" s="1"/>
      <c r="IHY98" s="1"/>
      <c r="IIC98" s="18"/>
      <c r="IID98" s="1"/>
      <c r="IIG98" s="1"/>
      <c r="IIK98" s="18"/>
      <c r="IIL98" s="1"/>
      <c r="IIO98" s="1"/>
      <c r="IIS98" s="18"/>
      <c r="IIT98" s="1"/>
      <c r="IIW98" s="1"/>
      <c r="IJA98" s="18"/>
      <c r="IJB98" s="1"/>
      <c r="IJE98" s="1"/>
      <c r="IJI98" s="18"/>
      <c r="IJJ98" s="1"/>
      <c r="IJM98" s="1"/>
      <c r="IJQ98" s="18"/>
      <c r="IJR98" s="1"/>
      <c r="IJU98" s="1"/>
      <c r="IJY98" s="18"/>
      <c r="IJZ98" s="1"/>
      <c r="IKC98" s="1"/>
      <c r="IKG98" s="18"/>
      <c r="IKH98" s="1"/>
      <c r="IKK98" s="1"/>
      <c r="IKO98" s="18"/>
      <c r="IKP98" s="1"/>
      <c r="IKS98" s="1"/>
      <c r="IKW98" s="18"/>
      <c r="IKX98" s="1"/>
      <c r="ILA98" s="1"/>
      <c r="ILE98" s="18"/>
      <c r="ILF98" s="1"/>
      <c r="ILI98" s="1"/>
      <c r="ILM98" s="18"/>
      <c r="ILN98" s="1"/>
      <c r="ILQ98" s="1"/>
      <c r="ILU98" s="18"/>
      <c r="ILV98" s="1"/>
      <c r="ILY98" s="1"/>
      <c r="IMC98" s="18"/>
      <c r="IMD98" s="1"/>
      <c r="IMG98" s="1"/>
      <c r="IMK98" s="18"/>
      <c r="IML98" s="1"/>
      <c r="IMO98" s="1"/>
      <c r="IMS98" s="18"/>
      <c r="IMT98" s="1"/>
      <c r="IMW98" s="1"/>
      <c r="INA98" s="18"/>
      <c r="INB98" s="1"/>
      <c r="INE98" s="1"/>
      <c r="INI98" s="18"/>
      <c r="INJ98" s="1"/>
      <c r="INM98" s="1"/>
      <c r="INQ98" s="18"/>
      <c r="INR98" s="1"/>
      <c r="INU98" s="1"/>
      <c r="INY98" s="18"/>
      <c r="INZ98" s="1"/>
      <c r="IOC98" s="1"/>
      <c r="IOG98" s="18"/>
      <c r="IOH98" s="1"/>
      <c r="IOK98" s="1"/>
      <c r="IOO98" s="18"/>
      <c r="IOP98" s="1"/>
      <c r="IOS98" s="1"/>
      <c r="IOW98" s="18"/>
      <c r="IOX98" s="1"/>
      <c r="IPA98" s="1"/>
      <c r="IPE98" s="18"/>
      <c r="IPF98" s="1"/>
      <c r="IPI98" s="1"/>
      <c r="IPM98" s="18"/>
      <c r="IPN98" s="1"/>
      <c r="IPQ98" s="1"/>
      <c r="IPU98" s="18"/>
      <c r="IPV98" s="1"/>
      <c r="IPY98" s="1"/>
      <c r="IQC98" s="18"/>
      <c r="IQD98" s="1"/>
      <c r="IQG98" s="1"/>
      <c r="IQK98" s="18"/>
      <c r="IQL98" s="1"/>
      <c r="IQO98" s="1"/>
      <c r="IQS98" s="18"/>
      <c r="IQT98" s="1"/>
      <c r="IQW98" s="1"/>
      <c r="IRA98" s="18"/>
      <c r="IRB98" s="1"/>
      <c r="IRE98" s="1"/>
      <c r="IRI98" s="18"/>
      <c r="IRJ98" s="1"/>
      <c r="IRM98" s="1"/>
      <c r="IRQ98" s="18"/>
      <c r="IRR98" s="1"/>
      <c r="IRU98" s="1"/>
      <c r="IRY98" s="18"/>
      <c r="IRZ98" s="1"/>
      <c r="ISC98" s="1"/>
      <c r="ISG98" s="18"/>
      <c r="ISH98" s="1"/>
      <c r="ISK98" s="1"/>
      <c r="ISO98" s="18"/>
      <c r="ISP98" s="1"/>
      <c r="ISS98" s="1"/>
      <c r="ISW98" s="18"/>
      <c r="ISX98" s="1"/>
      <c r="ITA98" s="1"/>
      <c r="ITE98" s="18"/>
      <c r="ITF98" s="1"/>
      <c r="ITI98" s="1"/>
      <c r="ITM98" s="18"/>
      <c r="ITN98" s="1"/>
      <c r="ITQ98" s="1"/>
      <c r="ITU98" s="18"/>
      <c r="ITV98" s="1"/>
      <c r="ITY98" s="1"/>
      <c r="IUC98" s="18"/>
      <c r="IUD98" s="1"/>
      <c r="IUG98" s="1"/>
      <c r="IUK98" s="18"/>
      <c r="IUL98" s="1"/>
      <c r="IUO98" s="1"/>
      <c r="IUS98" s="18"/>
      <c r="IUT98" s="1"/>
      <c r="IUW98" s="1"/>
      <c r="IVA98" s="18"/>
      <c r="IVB98" s="1"/>
      <c r="IVE98" s="1"/>
      <c r="IVI98" s="18"/>
      <c r="IVJ98" s="1"/>
      <c r="IVM98" s="1"/>
      <c r="IVQ98" s="18"/>
      <c r="IVR98" s="1"/>
      <c r="IVU98" s="1"/>
      <c r="IVY98" s="18"/>
      <c r="IVZ98" s="1"/>
      <c r="IWC98" s="1"/>
      <c r="IWG98" s="18"/>
      <c r="IWH98" s="1"/>
      <c r="IWK98" s="1"/>
      <c r="IWO98" s="18"/>
      <c r="IWP98" s="1"/>
      <c r="IWS98" s="1"/>
      <c r="IWW98" s="18"/>
      <c r="IWX98" s="1"/>
      <c r="IXA98" s="1"/>
      <c r="IXE98" s="18"/>
      <c r="IXF98" s="1"/>
      <c r="IXI98" s="1"/>
      <c r="IXM98" s="18"/>
      <c r="IXN98" s="1"/>
      <c r="IXQ98" s="1"/>
      <c r="IXU98" s="18"/>
      <c r="IXV98" s="1"/>
      <c r="IXY98" s="1"/>
      <c r="IYC98" s="18"/>
      <c r="IYD98" s="1"/>
      <c r="IYG98" s="1"/>
      <c r="IYK98" s="18"/>
      <c r="IYL98" s="1"/>
      <c r="IYO98" s="1"/>
      <c r="IYS98" s="18"/>
      <c r="IYT98" s="1"/>
      <c r="IYW98" s="1"/>
      <c r="IZA98" s="18"/>
      <c r="IZB98" s="1"/>
      <c r="IZE98" s="1"/>
      <c r="IZI98" s="18"/>
      <c r="IZJ98" s="1"/>
      <c r="IZM98" s="1"/>
      <c r="IZQ98" s="18"/>
      <c r="IZR98" s="1"/>
      <c r="IZU98" s="1"/>
      <c r="IZY98" s="18"/>
      <c r="IZZ98" s="1"/>
      <c r="JAC98" s="1"/>
      <c r="JAG98" s="18"/>
      <c r="JAH98" s="1"/>
      <c r="JAK98" s="1"/>
      <c r="JAO98" s="18"/>
      <c r="JAP98" s="1"/>
      <c r="JAS98" s="1"/>
      <c r="JAW98" s="18"/>
      <c r="JAX98" s="1"/>
      <c r="JBA98" s="1"/>
      <c r="JBE98" s="18"/>
      <c r="JBF98" s="1"/>
      <c r="JBI98" s="1"/>
      <c r="JBM98" s="18"/>
      <c r="JBN98" s="1"/>
      <c r="JBQ98" s="1"/>
      <c r="JBU98" s="18"/>
      <c r="JBV98" s="1"/>
      <c r="JBY98" s="1"/>
      <c r="JCC98" s="18"/>
      <c r="JCD98" s="1"/>
      <c r="JCG98" s="1"/>
      <c r="JCK98" s="18"/>
      <c r="JCL98" s="1"/>
      <c r="JCO98" s="1"/>
      <c r="JCS98" s="18"/>
      <c r="JCT98" s="1"/>
      <c r="JCW98" s="1"/>
      <c r="JDA98" s="18"/>
      <c r="JDB98" s="1"/>
      <c r="JDE98" s="1"/>
      <c r="JDI98" s="18"/>
      <c r="JDJ98" s="1"/>
      <c r="JDM98" s="1"/>
      <c r="JDQ98" s="18"/>
      <c r="JDR98" s="1"/>
      <c r="JDU98" s="1"/>
      <c r="JDY98" s="18"/>
      <c r="JDZ98" s="1"/>
      <c r="JEC98" s="1"/>
      <c r="JEG98" s="18"/>
      <c r="JEH98" s="1"/>
      <c r="JEK98" s="1"/>
      <c r="JEO98" s="18"/>
      <c r="JEP98" s="1"/>
      <c r="JES98" s="1"/>
      <c r="JEW98" s="18"/>
      <c r="JEX98" s="1"/>
      <c r="JFA98" s="1"/>
      <c r="JFE98" s="18"/>
      <c r="JFF98" s="1"/>
      <c r="JFI98" s="1"/>
      <c r="JFM98" s="18"/>
      <c r="JFN98" s="1"/>
      <c r="JFQ98" s="1"/>
      <c r="JFU98" s="18"/>
      <c r="JFV98" s="1"/>
      <c r="JFY98" s="1"/>
      <c r="JGC98" s="18"/>
      <c r="JGD98" s="1"/>
      <c r="JGG98" s="1"/>
      <c r="JGK98" s="18"/>
      <c r="JGL98" s="1"/>
      <c r="JGO98" s="1"/>
      <c r="JGS98" s="18"/>
      <c r="JGT98" s="1"/>
      <c r="JGW98" s="1"/>
      <c r="JHA98" s="18"/>
      <c r="JHB98" s="1"/>
      <c r="JHE98" s="1"/>
      <c r="JHI98" s="18"/>
      <c r="JHJ98" s="1"/>
      <c r="JHM98" s="1"/>
      <c r="JHQ98" s="18"/>
      <c r="JHR98" s="1"/>
      <c r="JHU98" s="1"/>
      <c r="JHY98" s="18"/>
      <c r="JHZ98" s="1"/>
      <c r="JIC98" s="1"/>
      <c r="JIG98" s="18"/>
      <c r="JIH98" s="1"/>
      <c r="JIK98" s="1"/>
      <c r="JIO98" s="18"/>
      <c r="JIP98" s="1"/>
      <c r="JIS98" s="1"/>
      <c r="JIW98" s="18"/>
      <c r="JIX98" s="1"/>
      <c r="JJA98" s="1"/>
      <c r="JJE98" s="18"/>
      <c r="JJF98" s="1"/>
      <c r="JJI98" s="1"/>
      <c r="JJM98" s="18"/>
      <c r="JJN98" s="1"/>
      <c r="JJQ98" s="1"/>
      <c r="JJU98" s="18"/>
      <c r="JJV98" s="1"/>
      <c r="JJY98" s="1"/>
      <c r="JKC98" s="18"/>
      <c r="JKD98" s="1"/>
      <c r="JKG98" s="1"/>
      <c r="JKK98" s="18"/>
      <c r="JKL98" s="1"/>
      <c r="JKO98" s="1"/>
      <c r="JKS98" s="18"/>
      <c r="JKT98" s="1"/>
      <c r="JKW98" s="1"/>
      <c r="JLA98" s="18"/>
      <c r="JLB98" s="1"/>
      <c r="JLE98" s="1"/>
      <c r="JLI98" s="18"/>
      <c r="JLJ98" s="1"/>
      <c r="JLM98" s="1"/>
      <c r="JLQ98" s="18"/>
      <c r="JLR98" s="1"/>
      <c r="JLU98" s="1"/>
      <c r="JLY98" s="18"/>
      <c r="JLZ98" s="1"/>
      <c r="JMC98" s="1"/>
      <c r="JMG98" s="18"/>
      <c r="JMH98" s="1"/>
      <c r="JMK98" s="1"/>
      <c r="JMO98" s="18"/>
      <c r="JMP98" s="1"/>
      <c r="JMS98" s="1"/>
      <c r="JMW98" s="18"/>
      <c r="JMX98" s="1"/>
      <c r="JNA98" s="1"/>
      <c r="JNE98" s="18"/>
      <c r="JNF98" s="1"/>
      <c r="JNI98" s="1"/>
      <c r="JNM98" s="18"/>
      <c r="JNN98" s="1"/>
      <c r="JNQ98" s="1"/>
      <c r="JNU98" s="18"/>
      <c r="JNV98" s="1"/>
      <c r="JNY98" s="1"/>
      <c r="JOC98" s="18"/>
      <c r="JOD98" s="1"/>
      <c r="JOG98" s="1"/>
      <c r="JOK98" s="18"/>
      <c r="JOL98" s="1"/>
      <c r="JOO98" s="1"/>
      <c r="JOS98" s="18"/>
      <c r="JOT98" s="1"/>
      <c r="JOW98" s="1"/>
      <c r="JPA98" s="18"/>
      <c r="JPB98" s="1"/>
      <c r="JPE98" s="1"/>
      <c r="JPI98" s="18"/>
      <c r="JPJ98" s="1"/>
      <c r="JPM98" s="1"/>
      <c r="JPQ98" s="18"/>
      <c r="JPR98" s="1"/>
      <c r="JPU98" s="1"/>
      <c r="JPY98" s="18"/>
      <c r="JPZ98" s="1"/>
      <c r="JQC98" s="1"/>
      <c r="JQG98" s="18"/>
      <c r="JQH98" s="1"/>
      <c r="JQK98" s="1"/>
      <c r="JQO98" s="18"/>
      <c r="JQP98" s="1"/>
      <c r="JQS98" s="1"/>
      <c r="JQW98" s="18"/>
      <c r="JQX98" s="1"/>
      <c r="JRA98" s="1"/>
      <c r="JRE98" s="18"/>
      <c r="JRF98" s="1"/>
      <c r="JRI98" s="1"/>
      <c r="JRM98" s="18"/>
      <c r="JRN98" s="1"/>
      <c r="JRQ98" s="1"/>
      <c r="JRU98" s="18"/>
      <c r="JRV98" s="1"/>
      <c r="JRY98" s="1"/>
      <c r="JSC98" s="18"/>
      <c r="JSD98" s="1"/>
      <c r="JSG98" s="1"/>
      <c r="JSK98" s="18"/>
      <c r="JSL98" s="1"/>
      <c r="JSO98" s="1"/>
      <c r="JSS98" s="18"/>
      <c r="JST98" s="1"/>
      <c r="JSW98" s="1"/>
      <c r="JTA98" s="18"/>
      <c r="JTB98" s="1"/>
      <c r="JTE98" s="1"/>
      <c r="JTI98" s="18"/>
      <c r="JTJ98" s="1"/>
      <c r="JTM98" s="1"/>
      <c r="JTQ98" s="18"/>
      <c r="JTR98" s="1"/>
      <c r="JTU98" s="1"/>
      <c r="JTY98" s="18"/>
      <c r="JTZ98" s="1"/>
      <c r="JUC98" s="1"/>
      <c r="JUG98" s="18"/>
      <c r="JUH98" s="1"/>
      <c r="JUK98" s="1"/>
      <c r="JUO98" s="18"/>
      <c r="JUP98" s="1"/>
      <c r="JUS98" s="1"/>
      <c r="JUW98" s="18"/>
      <c r="JUX98" s="1"/>
      <c r="JVA98" s="1"/>
      <c r="JVE98" s="18"/>
      <c r="JVF98" s="1"/>
      <c r="JVI98" s="1"/>
      <c r="JVM98" s="18"/>
      <c r="JVN98" s="1"/>
      <c r="JVQ98" s="1"/>
      <c r="JVU98" s="18"/>
      <c r="JVV98" s="1"/>
      <c r="JVY98" s="1"/>
      <c r="JWC98" s="18"/>
      <c r="JWD98" s="1"/>
      <c r="JWG98" s="1"/>
      <c r="JWK98" s="18"/>
      <c r="JWL98" s="1"/>
      <c r="JWO98" s="1"/>
      <c r="JWS98" s="18"/>
      <c r="JWT98" s="1"/>
      <c r="JWW98" s="1"/>
      <c r="JXA98" s="18"/>
      <c r="JXB98" s="1"/>
      <c r="JXE98" s="1"/>
      <c r="JXI98" s="18"/>
      <c r="JXJ98" s="1"/>
      <c r="JXM98" s="1"/>
      <c r="JXQ98" s="18"/>
      <c r="JXR98" s="1"/>
      <c r="JXU98" s="1"/>
      <c r="JXY98" s="18"/>
      <c r="JXZ98" s="1"/>
      <c r="JYC98" s="1"/>
      <c r="JYG98" s="18"/>
      <c r="JYH98" s="1"/>
      <c r="JYK98" s="1"/>
      <c r="JYO98" s="18"/>
      <c r="JYP98" s="1"/>
      <c r="JYS98" s="1"/>
      <c r="JYW98" s="18"/>
      <c r="JYX98" s="1"/>
      <c r="JZA98" s="1"/>
      <c r="JZE98" s="18"/>
      <c r="JZF98" s="1"/>
      <c r="JZI98" s="1"/>
      <c r="JZM98" s="18"/>
      <c r="JZN98" s="1"/>
      <c r="JZQ98" s="1"/>
      <c r="JZU98" s="18"/>
      <c r="JZV98" s="1"/>
      <c r="JZY98" s="1"/>
      <c r="KAC98" s="18"/>
      <c r="KAD98" s="1"/>
      <c r="KAG98" s="1"/>
      <c r="KAK98" s="18"/>
      <c r="KAL98" s="1"/>
      <c r="KAO98" s="1"/>
      <c r="KAS98" s="18"/>
      <c r="KAT98" s="1"/>
      <c r="KAW98" s="1"/>
      <c r="KBA98" s="18"/>
      <c r="KBB98" s="1"/>
      <c r="KBE98" s="1"/>
      <c r="KBI98" s="18"/>
      <c r="KBJ98" s="1"/>
      <c r="KBM98" s="1"/>
      <c r="KBQ98" s="18"/>
      <c r="KBR98" s="1"/>
      <c r="KBU98" s="1"/>
      <c r="KBY98" s="18"/>
      <c r="KBZ98" s="1"/>
      <c r="KCC98" s="1"/>
      <c r="KCG98" s="18"/>
      <c r="KCH98" s="1"/>
      <c r="KCK98" s="1"/>
      <c r="KCO98" s="18"/>
      <c r="KCP98" s="1"/>
      <c r="KCS98" s="1"/>
      <c r="KCW98" s="18"/>
      <c r="KCX98" s="1"/>
      <c r="KDA98" s="1"/>
      <c r="KDE98" s="18"/>
      <c r="KDF98" s="1"/>
      <c r="KDI98" s="1"/>
      <c r="KDM98" s="18"/>
      <c r="KDN98" s="1"/>
      <c r="KDQ98" s="1"/>
      <c r="KDU98" s="18"/>
      <c r="KDV98" s="1"/>
      <c r="KDY98" s="1"/>
      <c r="KEC98" s="18"/>
      <c r="KED98" s="1"/>
      <c r="KEG98" s="1"/>
      <c r="KEK98" s="18"/>
      <c r="KEL98" s="1"/>
      <c r="KEO98" s="1"/>
      <c r="KES98" s="18"/>
      <c r="KET98" s="1"/>
      <c r="KEW98" s="1"/>
      <c r="KFA98" s="18"/>
      <c r="KFB98" s="1"/>
      <c r="KFE98" s="1"/>
      <c r="KFI98" s="18"/>
      <c r="KFJ98" s="1"/>
      <c r="KFM98" s="1"/>
      <c r="KFQ98" s="18"/>
      <c r="KFR98" s="1"/>
      <c r="KFU98" s="1"/>
      <c r="KFY98" s="18"/>
      <c r="KFZ98" s="1"/>
      <c r="KGC98" s="1"/>
      <c r="KGG98" s="18"/>
      <c r="KGH98" s="1"/>
      <c r="KGK98" s="1"/>
      <c r="KGO98" s="18"/>
      <c r="KGP98" s="1"/>
      <c r="KGS98" s="1"/>
      <c r="KGW98" s="18"/>
      <c r="KGX98" s="1"/>
      <c r="KHA98" s="1"/>
      <c r="KHE98" s="18"/>
      <c r="KHF98" s="1"/>
      <c r="KHI98" s="1"/>
      <c r="KHM98" s="18"/>
      <c r="KHN98" s="1"/>
      <c r="KHQ98" s="1"/>
      <c r="KHU98" s="18"/>
      <c r="KHV98" s="1"/>
      <c r="KHY98" s="1"/>
      <c r="KIC98" s="18"/>
      <c r="KID98" s="1"/>
      <c r="KIG98" s="1"/>
      <c r="KIK98" s="18"/>
      <c r="KIL98" s="1"/>
      <c r="KIO98" s="1"/>
      <c r="KIS98" s="18"/>
      <c r="KIT98" s="1"/>
      <c r="KIW98" s="1"/>
      <c r="KJA98" s="18"/>
      <c r="KJB98" s="1"/>
      <c r="KJE98" s="1"/>
      <c r="KJI98" s="18"/>
      <c r="KJJ98" s="1"/>
      <c r="KJM98" s="1"/>
      <c r="KJQ98" s="18"/>
      <c r="KJR98" s="1"/>
      <c r="KJU98" s="1"/>
      <c r="KJY98" s="18"/>
      <c r="KJZ98" s="1"/>
      <c r="KKC98" s="1"/>
      <c r="KKG98" s="18"/>
      <c r="KKH98" s="1"/>
      <c r="KKK98" s="1"/>
      <c r="KKO98" s="18"/>
      <c r="KKP98" s="1"/>
      <c r="KKS98" s="1"/>
      <c r="KKW98" s="18"/>
      <c r="KKX98" s="1"/>
      <c r="KLA98" s="1"/>
      <c r="KLE98" s="18"/>
      <c r="KLF98" s="1"/>
      <c r="KLI98" s="1"/>
      <c r="KLM98" s="18"/>
      <c r="KLN98" s="1"/>
      <c r="KLQ98" s="1"/>
      <c r="KLU98" s="18"/>
      <c r="KLV98" s="1"/>
      <c r="KLY98" s="1"/>
      <c r="KMC98" s="18"/>
      <c r="KMD98" s="1"/>
      <c r="KMG98" s="1"/>
      <c r="KMK98" s="18"/>
      <c r="KML98" s="1"/>
      <c r="KMO98" s="1"/>
      <c r="KMS98" s="18"/>
      <c r="KMT98" s="1"/>
      <c r="KMW98" s="1"/>
      <c r="KNA98" s="18"/>
      <c r="KNB98" s="1"/>
      <c r="KNE98" s="1"/>
      <c r="KNI98" s="18"/>
      <c r="KNJ98" s="1"/>
      <c r="KNM98" s="1"/>
      <c r="KNQ98" s="18"/>
      <c r="KNR98" s="1"/>
      <c r="KNU98" s="1"/>
      <c r="KNY98" s="18"/>
      <c r="KNZ98" s="1"/>
      <c r="KOC98" s="1"/>
      <c r="KOG98" s="18"/>
      <c r="KOH98" s="1"/>
      <c r="KOK98" s="1"/>
      <c r="KOO98" s="18"/>
      <c r="KOP98" s="1"/>
      <c r="KOS98" s="1"/>
      <c r="KOW98" s="18"/>
      <c r="KOX98" s="1"/>
      <c r="KPA98" s="1"/>
      <c r="KPE98" s="18"/>
      <c r="KPF98" s="1"/>
      <c r="KPI98" s="1"/>
      <c r="KPM98" s="18"/>
      <c r="KPN98" s="1"/>
      <c r="KPQ98" s="1"/>
      <c r="KPU98" s="18"/>
      <c r="KPV98" s="1"/>
      <c r="KPY98" s="1"/>
      <c r="KQC98" s="18"/>
      <c r="KQD98" s="1"/>
      <c r="KQG98" s="1"/>
      <c r="KQK98" s="18"/>
      <c r="KQL98" s="1"/>
      <c r="KQO98" s="1"/>
      <c r="KQS98" s="18"/>
      <c r="KQT98" s="1"/>
      <c r="KQW98" s="1"/>
      <c r="KRA98" s="18"/>
      <c r="KRB98" s="1"/>
      <c r="KRE98" s="1"/>
      <c r="KRI98" s="18"/>
      <c r="KRJ98" s="1"/>
      <c r="KRM98" s="1"/>
      <c r="KRQ98" s="18"/>
      <c r="KRR98" s="1"/>
      <c r="KRU98" s="1"/>
      <c r="KRY98" s="18"/>
      <c r="KRZ98" s="1"/>
      <c r="KSC98" s="1"/>
      <c r="KSG98" s="18"/>
      <c r="KSH98" s="1"/>
      <c r="KSK98" s="1"/>
      <c r="KSO98" s="18"/>
      <c r="KSP98" s="1"/>
      <c r="KSS98" s="1"/>
      <c r="KSW98" s="18"/>
      <c r="KSX98" s="1"/>
      <c r="KTA98" s="1"/>
      <c r="KTE98" s="18"/>
      <c r="KTF98" s="1"/>
      <c r="KTI98" s="1"/>
      <c r="KTM98" s="18"/>
      <c r="KTN98" s="1"/>
      <c r="KTQ98" s="1"/>
      <c r="KTU98" s="18"/>
      <c r="KTV98" s="1"/>
      <c r="KTY98" s="1"/>
      <c r="KUC98" s="18"/>
      <c r="KUD98" s="1"/>
      <c r="KUG98" s="1"/>
      <c r="KUK98" s="18"/>
      <c r="KUL98" s="1"/>
      <c r="KUO98" s="1"/>
      <c r="KUS98" s="18"/>
      <c r="KUT98" s="1"/>
      <c r="KUW98" s="1"/>
      <c r="KVA98" s="18"/>
      <c r="KVB98" s="1"/>
      <c r="KVE98" s="1"/>
      <c r="KVI98" s="18"/>
      <c r="KVJ98" s="1"/>
      <c r="KVM98" s="1"/>
      <c r="KVQ98" s="18"/>
      <c r="KVR98" s="1"/>
      <c r="KVU98" s="1"/>
      <c r="KVY98" s="18"/>
      <c r="KVZ98" s="1"/>
      <c r="KWC98" s="1"/>
      <c r="KWG98" s="18"/>
      <c r="KWH98" s="1"/>
      <c r="KWK98" s="1"/>
      <c r="KWO98" s="18"/>
      <c r="KWP98" s="1"/>
      <c r="KWS98" s="1"/>
      <c r="KWW98" s="18"/>
      <c r="KWX98" s="1"/>
      <c r="KXA98" s="1"/>
      <c r="KXE98" s="18"/>
      <c r="KXF98" s="1"/>
      <c r="KXI98" s="1"/>
      <c r="KXM98" s="18"/>
      <c r="KXN98" s="1"/>
      <c r="KXQ98" s="1"/>
      <c r="KXU98" s="18"/>
      <c r="KXV98" s="1"/>
      <c r="KXY98" s="1"/>
      <c r="KYC98" s="18"/>
      <c r="KYD98" s="1"/>
      <c r="KYG98" s="1"/>
      <c r="KYK98" s="18"/>
      <c r="KYL98" s="1"/>
      <c r="KYO98" s="1"/>
      <c r="KYS98" s="18"/>
      <c r="KYT98" s="1"/>
      <c r="KYW98" s="1"/>
      <c r="KZA98" s="18"/>
      <c r="KZB98" s="1"/>
      <c r="KZE98" s="1"/>
      <c r="KZI98" s="18"/>
      <c r="KZJ98" s="1"/>
      <c r="KZM98" s="1"/>
      <c r="KZQ98" s="18"/>
      <c r="KZR98" s="1"/>
      <c r="KZU98" s="1"/>
      <c r="KZY98" s="18"/>
      <c r="KZZ98" s="1"/>
      <c r="LAC98" s="1"/>
      <c r="LAG98" s="18"/>
      <c r="LAH98" s="1"/>
      <c r="LAK98" s="1"/>
      <c r="LAO98" s="18"/>
      <c r="LAP98" s="1"/>
      <c r="LAS98" s="1"/>
      <c r="LAW98" s="18"/>
      <c r="LAX98" s="1"/>
      <c r="LBA98" s="1"/>
      <c r="LBE98" s="18"/>
      <c r="LBF98" s="1"/>
      <c r="LBI98" s="1"/>
      <c r="LBM98" s="18"/>
      <c r="LBN98" s="1"/>
      <c r="LBQ98" s="1"/>
      <c r="LBU98" s="18"/>
      <c r="LBV98" s="1"/>
      <c r="LBY98" s="1"/>
      <c r="LCC98" s="18"/>
      <c r="LCD98" s="1"/>
      <c r="LCG98" s="1"/>
      <c r="LCK98" s="18"/>
      <c r="LCL98" s="1"/>
      <c r="LCO98" s="1"/>
      <c r="LCS98" s="18"/>
      <c r="LCT98" s="1"/>
      <c r="LCW98" s="1"/>
      <c r="LDA98" s="18"/>
      <c r="LDB98" s="1"/>
      <c r="LDE98" s="1"/>
      <c r="LDI98" s="18"/>
      <c r="LDJ98" s="1"/>
      <c r="LDM98" s="1"/>
      <c r="LDQ98" s="18"/>
      <c r="LDR98" s="1"/>
      <c r="LDU98" s="1"/>
      <c r="LDY98" s="18"/>
      <c r="LDZ98" s="1"/>
      <c r="LEC98" s="1"/>
      <c r="LEG98" s="18"/>
      <c r="LEH98" s="1"/>
      <c r="LEK98" s="1"/>
      <c r="LEO98" s="18"/>
      <c r="LEP98" s="1"/>
      <c r="LES98" s="1"/>
      <c r="LEW98" s="18"/>
      <c r="LEX98" s="1"/>
      <c r="LFA98" s="1"/>
      <c r="LFE98" s="18"/>
      <c r="LFF98" s="1"/>
      <c r="LFI98" s="1"/>
      <c r="LFM98" s="18"/>
      <c r="LFN98" s="1"/>
      <c r="LFQ98" s="1"/>
      <c r="LFU98" s="18"/>
      <c r="LFV98" s="1"/>
      <c r="LFY98" s="1"/>
      <c r="LGC98" s="18"/>
      <c r="LGD98" s="1"/>
      <c r="LGG98" s="1"/>
      <c r="LGK98" s="18"/>
      <c r="LGL98" s="1"/>
      <c r="LGO98" s="1"/>
      <c r="LGS98" s="18"/>
      <c r="LGT98" s="1"/>
      <c r="LGW98" s="1"/>
      <c r="LHA98" s="18"/>
      <c r="LHB98" s="1"/>
      <c r="LHE98" s="1"/>
      <c r="LHI98" s="18"/>
      <c r="LHJ98" s="1"/>
      <c r="LHM98" s="1"/>
      <c r="LHQ98" s="18"/>
      <c r="LHR98" s="1"/>
      <c r="LHU98" s="1"/>
      <c r="LHY98" s="18"/>
      <c r="LHZ98" s="1"/>
      <c r="LIC98" s="1"/>
      <c r="LIG98" s="18"/>
      <c r="LIH98" s="1"/>
      <c r="LIK98" s="1"/>
      <c r="LIO98" s="18"/>
      <c r="LIP98" s="1"/>
      <c r="LIS98" s="1"/>
      <c r="LIW98" s="18"/>
      <c r="LIX98" s="1"/>
      <c r="LJA98" s="1"/>
      <c r="LJE98" s="18"/>
      <c r="LJF98" s="1"/>
      <c r="LJI98" s="1"/>
      <c r="LJM98" s="18"/>
      <c r="LJN98" s="1"/>
      <c r="LJQ98" s="1"/>
      <c r="LJU98" s="18"/>
      <c r="LJV98" s="1"/>
      <c r="LJY98" s="1"/>
      <c r="LKC98" s="18"/>
      <c r="LKD98" s="1"/>
      <c r="LKG98" s="1"/>
      <c r="LKK98" s="18"/>
      <c r="LKL98" s="1"/>
      <c r="LKO98" s="1"/>
      <c r="LKS98" s="18"/>
      <c r="LKT98" s="1"/>
      <c r="LKW98" s="1"/>
      <c r="LLA98" s="18"/>
      <c r="LLB98" s="1"/>
      <c r="LLE98" s="1"/>
      <c r="LLI98" s="18"/>
      <c r="LLJ98" s="1"/>
      <c r="LLM98" s="1"/>
      <c r="LLQ98" s="18"/>
      <c r="LLR98" s="1"/>
      <c r="LLU98" s="1"/>
      <c r="LLY98" s="18"/>
      <c r="LLZ98" s="1"/>
      <c r="LMC98" s="1"/>
      <c r="LMG98" s="18"/>
      <c r="LMH98" s="1"/>
      <c r="LMK98" s="1"/>
      <c r="LMO98" s="18"/>
      <c r="LMP98" s="1"/>
      <c r="LMS98" s="1"/>
      <c r="LMW98" s="18"/>
      <c r="LMX98" s="1"/>
      <c r="LNA98" s="1"/>
      <c r="LNE98" s="18"/>
      <c r="LNF98" s="1"/>
      <c r="LNI98" s="1"/>
      <c r="LNM98" s="18"/>
      <c r="LNN98" s="1"/>
      <c r="LNQ98" s="1"/>
      <c r="LNU98" s="18"/>
      <c r="LNV98" s="1"/>
      <c r="LNY98" s="1"/>
      <c r="LOC98" s="18"/>
      <c r="LOD98" s="1"/>
      <c r="LOG98" s="1"/>
      <c r="LOK98" s="18"/>
      <c r="LOL98" s="1"/>
      <c r="LOO98" s="1"/>
      <c r="LOS98" s="18"/>
      <c r="LOT98" s="1"/>
      <c r="LOW98" s="1"/>
      <c r="LPA98" s="18"/>
      <c r="LPB98" s="1"/>
      <c r="LPE98" s="1"/>
      <c r="LPI98" s="18"/>
      <c r="LPJ98" s="1"/>
      <c r="LPM98" s="1"/>
      <c r="LPQ98" s="18"/>
      <c r="LPR98" s="1"/>
      <c r="LPU98" s="1"/>
      <c r="LPY98" s="18"/>
      <c r="LPZ98" s="1"/>
      <c r="LQC98" s="1"/>
      <c r="LQG98" s="18"/>
      <c r="LQH98" s="1"/>
      <c r="LQK98" s="1"/>
      <c r="LQO98" s="18"/>
      <c r="LQP98" s="1"/>
      <c r="LQS98" s="1"/>
      <c r="LQW98" s="18"/>
      <c r="LQX98" s="1"/>
      <c r="LRA98" s="1"/>
      <c r="LRE98" s="18"/>
      <c r="LRF98" s="1"/>
      <c r="LRI98" s="1"/>
      <c r="LRM98" s="18"/>
      <c r="LRN98" s="1"/>
      <c r="LRQ98" s="1"/>
      <c r="LRU98" s="18"/>
      <c r="LRV98" s="1"/>
      <c r="LRY98" s="1"/>
      <c r="LSC98" s="18"/>
      <c r="LSD98" s="1"/>
      <c r="LSG98" s="1"/>
      <c r="LSK98" s="18"/>
      <c r="LSL98" s="1"/>
      <c r="LSO98" s="1"/>
      <c r="LSS98" s="18"/>
      <c r="LST98" s="1"/>
      <c r="LSW98" s="1"/>
      <c r="LTA98" s="18"/>
      <c r="LTB98" s="1"/>
      <c r="LTE98" s="1"/>
      <c r="LTI98" s="18"/>
      <c r="LTJ98" s="1"/>
      <c r="LTM98" s="1"/>
      <c r="LTQ98" s="18"/>
      <c r="LTR98" s="1"/>
      <c r="LTU98" s="1"/>
      <c r="LTY98" s="18"/>
      <c r="LTZ98" s="1"/>
      <c r="LUC98" s="1"/>
      <c r="LUG98" s="18"/>
      <c r="LUH98" s="1"/>
      <c r="LUK98" s="1"/>
      <c r="LUO98" s="18"/>
      <c r="LUP98" s="1"/>
      <c r="LUS98" s="1"/>
      <c r="LUW98" s="18"/>
      <c r="LUX98" s="1"/>
      <c r="LVA98" s="1"/>
      <c r="LVE98" s="18"/>
      <c r="LVF98" s="1"/>
      <c r="LVI98" s="1"/>
      <c r="LVM98" s="18"/>
      <c r="LVN98" s="1"/>
      <c r="LVQ98" s="1"/>
      <c r="LVU98" s="18"/>
      <c r="LVV98" s="1"/>
      <c r="LVY98" s="1"/>
      <c r="LWC98" s="18"/>
      <c r="LWD98" s="1"/>
      <c r="LWG98" s="1"/>
      <c r="LWK98" s="18"/>
      <c r="LWL98" s="1"/>
      <c r="LWO98" s="1"/>
      <c r="LWS98" s="18"/>
      <c r="LWT98" s="1"/>
      <c r="LWW98" s="1"/>
      <c r="LXA98" s="18"/>
      <c r="LXB98" s="1"/>
      <c r="LXE98" s="1"/>
      <c r="LXI98" s="18"/>
      <c r="LXJ98" s="1"/>
      <c r="LXM98" s="1"/>
      <c r="LXQ98" s="18"/>
      <c r="LXR98" s="1"/>
      <c r="LXU98" s="1"/>
      <c r="LXY98" s="18"/>
      <c r="LXZ98" s="1"/>
      <c r="LYC98" s="1"/>
      <c r="LYG98" s="18"/>
      <c r="LYH98" s="1"/>
      <c r="LYK98" s="1"/>
      <c r="LYO98" s="18"/>
      <c r="LYP98" s="1"/>
      <c r="LYS98" s="1"/>
      <c r="LYW98" s="18"/>
      <c r="LYX98" s="1"/>
      <c r="LZA98" s="1"/>
      <c r="LZE98" s="18"/>
      <c r="LZF98" s="1"/>
      <c r="LZI98" s="1"/>
      <c r="LZM98" s="18"/>
      <c r="LZN98" s="1"/>
      <c r="LZQ98" s="1"/>
      <c r="LZU98" s="18"/>
      <c r="LZV98" s="1"/>
      <c r="LZY98" s="1"/>
      <c r="MAC98" s="18"/>
      <c r="MAD98" s="1"/>
      <c r="MAG98" s="1"/>
      <c r="MAK98" s="18"/>
      <c r="MAL98" s="1"/>
      <c r="MAO98" s="1"/>
      <c r="MAS98" s="18"/>
      <c r="MAT98" s="1"/>
      <c r="MAW98" s="1"/>
      <c r="MBA98" s="18"/>
      <c r="MBB98" s="1"/>
      <c r="MBE98" s="1"/>
      <c r="MBI98" s="18"/>
      <c r="MBJ98" s="1"/>
      <c r="MBM98" s="1"/>
      <c r="MBQ98" s="18"/>
      <c r="MBR98" s="1"/>
      <c r="MBU98" s="1"/>
      <c r="MBY98" s="18"/>
      <c r="MBZ98" s="1"/>
      <c r="MCC98" s="1"/>
      <c r="MCG98" s="18"/>
      <c r="MCH98" s="1"/>
      <c r="MCK98" s="1"/>
      <c r="MCO98" s="18"/>
      <c r="MCP98" s="1"/>
      <c r="MCS98" s="1"/>
      <c r="MCW98" s="18"/>
      <c r="MCX98" s="1"/>
      <c r="MDA98" s="1"/>
      <c r="MDE98" s="18"/>
      <c r="MDF98" s="1"/>
      <c r="MDI98" s="1"/>
      <c r="MDM98" s="18"/>
      <c r="MDN98" s="1"/>
      <c r="MDQ98" s="1"/>
      <c r="MDU98" s="18"/>
      <c r="MDV98" s="1"/>
      <c r="MDY98" s="1"/>
      <c r="MEC98" s="18"/>
      <c r="MED98" s="1"/>
      <c r="MEG98" s="1"/>
      <c r="MEK98" s="18"/>
      <c r="MEL98" s="1"/>
      <c r="MEO98" s="1"/>
      <c r="MES98" s="18"/>
      <c r="MET98" s="1"/>
      <c r="MEW98" s="1"/>
      <c r="MFA98" s="18"/>
      <c r="MFB98" s="1"/>
      <c r="MFE98" s="1"/>
      <c r="MFI98" s="18"/>
      <c r="MFJ98" s="1"/>
      <c r="MFM98" s="1"/>
      <c r="MFQ98" s="18"/>
      <c r="MFR98" s="1"/>
      <c r="MFU98" s="1"/>
      <c r="MFY98" s="18"/>
      <c r="MFZ98" s="1"/>
      <c r="MGC98" s="1"/>
      <c r="MGG98" s="18"/>
      <c r="MGH98" s="1"/>
      <c r="MGK98" s="1"/>
      <c r="MGO98" s="18"/>
      <c r="MGP98" s="1"/>
      <c r="MGS98" s="1"/>
      <c r="MGW98" s="18"/>
      <c r="MGX98" s="1"/>
      <c r="MHA98" s="1"/>
      <c r="MHE98" s="18"/>
      <c r="MHF98" s="1"/>
      <c r="MHI98" s="1"/>
      <c r="MHM98" s="18"/>
      <c r="MHN98" s="1"/>
      <c r="MHQ98" s="1"/>
      <c r="MHU98" s="18"/>
      <c r="MHV98" s="1"/>
      <c r="MHY98" s="1"/>
      <c r="MIC98" s="18"/>
      <c r="MID98" s="1"/>
      <c r="MIG98" s="1"/>
      <c r="MIK98" s="18"/>
      <c r="MIL98" s="1"/>
      <c r="MIO98" s="1"/>
      <c r="MIS98" s="18"/>
      <c r="MIT98" s="1"/>
      <c r="MIW98" s="1"/>
      <c r="MJA98" s="18"/>
      <c r="MJB98" s="1"/>
      <c r="MJE98" s="1"/>
      <c r="MJI98" s="18"/>
      <c r="MJJ98" s="1"/>
      <c r="MJM98" s="1"/>
      <c r="MJQ98" s="18"/>
      <c r="MJR98" s="1"/>
      <c r="MJU98" s="1"/>
      <c r="MJY98" s="18"/>
      <c r="MJZ98" s="1"/>
      <c r="MKC98" s="1"/>
      <c r="MKG98" s="18"/>
      <c r="MKH98" s="1"/>
      <c r="MKK98" s="1"/>
      <c r="MKO98" s="18"/>
      <c r="MKP98" s="1"/>
      <c r="MKS98" s="1"/>
      <c r="MKW98" s="18"/>
      <c r="MKX98" s="1"/>
      <c r="MLA98" s="1"/>
      <c r="MLE98" s="18"/>
      <c r="MLF98" s="1"/>
      <c r="MLI98" s="1"/>
      <c r="MLM98" s="18"/>
      <c r="MLN98" s="1"/>
      <c r="MLQ98" s="1"/>
      <c r="MLU98" s="18"/>
      <c r="MLV98" s="1"/>
      <c r="MLY98" s="1"/>
      <c r="MMC98" s="18"/>
      <c r="MMD98" s="1"/>
      <c r="MMG98" s="1"/>
      <c r="MMK98" s="18"/>
      <c r="MML98" s="1"/>
      <c r="MMO98" s="1"/>
      <c r="MMS98" s="18"/>
      <c r="MMT98" s="1"/>
      <c r="MMW98" s="1"/>
      <c r="MNA98" s="18"/>
      <c r="MNB98" s="1"/>
      <c r="MNE98" s="1"/>
      <c r="MNI98" s="18"/>
      <c r="MNJ98" s="1"/>
      <c r="MNM98" s="1"/>
      <c r="MNQ98" s="18"/>
      <c r="MNR98" s="1"/>
      <c r="MNU98" s="1"/>
      <c r="MNY98" s="18"/>
      <c r="MNZ98" s="1"/>
      <c r="MOC98" s="1"/>
      <c r="MOG98" s="18"/>
      <c r="MOH98" s="1"/>
      <c r="MOK98" s="1"/>
      <c r="MOO98" s="18"/>
      <c r="MOP98" s="1"/>
      <c r="MOS98" s="1"/>
      <c r="MOW98" s="18"/>
      <c r="MOX98" s="1"/>
      <c r="MPA98" s="1"/>
      <c r="MPE98" s="18"/>
      <c r="MPF98" s="1"/>
      <c r="MPI98" s="1"/>
      <c r="MPM98" s="18"/>
      <c r="MPN98" s="1"/>
      <c r="MPQ98" s="1"/>
      <c r="MPU98" s="18"/>
      <c r="MPV98" s="1"/>
      <c r="MPY98" s="1"/>
      <c r="MQC98" s="18"/>
      <c r="MQD98" s="1"/>
      <c r="MQG98" s="1"/>
      <c r="MQK98" s="18"/>
      <c r="MQL98" s="1"/>
      <c r="MQO98" s="1"/>
      <c r="MQS98" s="18"/>
      <c r="MQT98" s="1"/>
      <c r="MQW98" s="1"/>
      <c r="MRA98" s="18"/>
      <c r="MRB98" s="1"/>
      <c r="MRE98" s="1"/>
      <c r="MRI98" s="18"/>
      <c r="MRJ98" s="1"/>
      <c r="MRM98" s="1"/>
      <c r="MRQ98" s="18"/>
      <c r="MRR98" s="1"/>
      <c r="MRU98" s="1"/>
      <c r="MRY98" s="18"/>
      <c r="MRZ98" s="1"/>
      <c r="MSC98" s="1"/>
      <c r="MSG98" s="18"/>
      <c r="MSH98" s="1"/>
      <c r="MSK98" s="1"/>
      <c r="MSO98" s="18"/>
      <c r="MSP98" s="1"/>
      <c r="MSS98" s="1"/>
      <c r="MSW98" s="18"/>
      <c r="MSX98" s="1"/>
      <c r="MTA98" s="1"/>
      <c r="MTE98" s="18"/>
      <c r="MTF98" s="1"/>
      <c r="MTI98" s="1"/>
      <c r="MTM98" s="18"/>
      <c r="MTN98" s="1"/>
      <c r="MTQ98" s="1"/>
      <c r="MTU98" s="18"/>
      <c r="MTV98" s="1"/>
      <c r="MTY98" s="1"/>
      <c r="MUC98" s="18"/>
      <c r="MUD98" s="1"/>
      <c r="MUG98" s="1"/>
      <c r="MUK98" s="18"/>
      <c r="MUL98" s="1"/>
      <c r="MUO98" s="1"/>
      <c r="MUS98" s="18"/>
      <c r="MUT98" s="1"/>
      <c r="MUW98" s="1"/>
      <c r="MVA98" s="18"/>
      <c r="MVB98" s="1"/>
      <c r="MVE98" s="1"/>
      <c r="MVI98" s="18"/>
      <c r="MVJ98" s="1"/>
      <c r="MVM98" s="1"/>
      <c r="MVQ98" s="18"/>
      <c r="MVR98" s="1"/>
      <c r="MVU98" s="1"/>
      <c r="MVY98" s="18"/>
      <c r="MVZ98" s="1"/>
      <c r="MWC98" s="1"/>
      <c r="MWG98" s="18"/>
      <c r="MWH98" s="1"/>
      <c r="MWK98" s="1"/>
      <c r="MWO98" s="18"/>
      <c r="MWP98" s="1"/>
      <c r="MWS98" s="1"/>
      <c r="MWW98" s="18"/>
      <c r="MWX98" s="1"/>
      <c r="MXA98" s="1"/>
      <c r="MXE98" s="18"/>
      <c r="MXF98" s="1"/>
      <c r="MXI98" s="1"/>
      <c r="MXM98" s="18"/>
      <c r="MXN98" s="1"/>
      <c r="MXQ98" s="1"/>
      <c r="MXU98" s="18"/>
      <c r="MXV98" s="1"/>
      <c r="MXY98" s="1"/>
      <c r="MYC98" s="18"/>
      <c r="MYD98" s="1"/>
      <c r="MYG98" s="1"/>
      <c r="MYK98" s="18"/>
      <c r="MYL98" s="1"/>
      <c r="MYO98" s="1"/>
      <c r="MYS98" s="18"/>
      <c r="MYT98" s="1"/>
      <c r="MYW98" s="1"/>
      <c r="MZA98" s="18"/>
      <c r="MZB98" s="1"/>
      <c r="MZE98" s="1"/>
      <c r="MZI98" s="18"/>
      <c r="MZJ98" s="1"/>
      <c r="MZM98" s="1"/>
      <c r="MZQ98" s="18"/>
      <c r="MZR98" s="1"/>
      <c r="MZU98" s="1"/>
      <c r="MZY98" s="18"/>
      <c r="MZZ98" s="1"/>
      <c r="NAC98" s="1"/>
      <c r="NAG98" s="18"/>
      <c r="NAH98" s="1"/>
      <c r="NAK98" s="1"/>
      <c r="NAO98" s="18"/>
      <c r="NAP98" s="1"/>
      <c r="NAS98" s="1"/>
      <c r="NAW98" s="18"/>
      <c r="NAX98" s="1"/>
      <c r="NBA98" s="1"/>
      <c r="NBE98" s="18"/>
      <c r="NBF98" s="1"/>
      <c r="NBI98" s="1"/>
      <c r="NBM98" s="18"/>
      <c r="NBN98" s="1"/>
      <c r="NBQ98" s="1"/>
      <c r="NBU98" s="18"/>
      <c r="NBV98" s="1"/>
      <c r="NBY98" s="1"/>
      <c r="NCC98" s="18"/>
      <c r="NCD98" s="1"/>
      <c r="NCG98" s="1"/>
      <c r="NCK98" s="18"/>
      <c r="NCL98" s="1"/>
      <c r="NCO98" s="1"/>
      <c r="NCS98" s="18"/>
      <c r="NCT98" s="1"/>
      <c r="NCW98" s="1"/>
      <c r="NDA98" s="18"/>
      <c r="NDB98" s="1"/>
      <c r="NDE98" s="1"/>
      <c r="NDI98" s="18"/>
      <c r="NDJ98" s="1"/>
      <c r="NDM98" s="1"/>
      <c r="NDQ98" s="18"/>
      <c r="NDR98" s="1"/>
      <c r="NDU98" s="1"/>
      <c r="NDY98" s="18"/>
      <c r="NDZ98" s="1"/>
      <c r="NEC98" s="1"/>
      <c r="NEG98" s="18"/>
      <c r="NEH98" s="1"/>
      <c r="NEK98" s="1"/>
      <c r="NEO98" s="18"/>
      <c r="NEP98" s="1"/>
      <c r="NES98" s="1"/>
      <c r="NEW98" s="18"/>
      <c r="NEX98" s="1"/>
      <c r="NFA98" s="1"/>
      <c r="NFE98" s="18"/>
      <c r="NFF98" s="1"/>
      <c r="NFI98" s="1"/>
      <c r="NFM98" s="18"/>
      <c r="NFN98" s="1"/>
      <c r="NFQ98" s="1"/>
      <c r="NFU98" s="18"/>
      <c r="NFV98" s="1"/>
      <c r="NFY98" s="1"/>
      <c r="NGC98" s="18"/>
      <c r="NGD98" s="1"/>
      <c r="NGG98" s="1"/>
      <c r="NGK98" s="18"/>
      <c r="NGL98" s="1"/>
      <c r="NGO98" s="1"/>
      <c r="NGS98" s="18"/>
      <c r="NGT98" s="1"/>
      <c r="NGW98" s="1"/>
      <c r="NHA98" s="18"/>
      <c r="NHB98" s="1"/>
      <c r="NHE98" s="1"/>
      <c r="NHI98" s="18"/>
      <c r="NHJ98" s="1"/>
      <c r="NHM98" s="1"/>
      <c r="NHQ98" s="18"/>
      <c r="NHR98" s="1"/>
      <c r="NHU98" s="1"/>
      <c r="NHY98" s="18"/>
      <c r="NHZ98" s="1"/>
      <c r="NIC98" s="1"/>
      <c r="NIG98" s="18"/>
      <c r="NIH98" s="1"/>
      <c r="NIK98" s="1"/>
      <c r="NIO98" s="18"/>
      <c r="NIP98" s="1"/>
      <c r="NIS98" s="1"/>
      <c r="NIW98" s="18"/>
      <c r="NIX98" s="1"/>
      <c r="NJA98" s="1"/>
      <c r="NJE98" s="18"/>
      <c r="NJF98" s="1"/>
      <c r="NJI98" s="1"/>
      <c r="NJM98" s="18"/>
      <c r="NJN98" s="1"/>
      <c r="NJQ98" s="1"/>
      <c r="NJU98" s="18"/>
      <c r="NJV98" s="1"/>
      <c r="NJY98" s="1"/>
      <c r="NKC98" s="18"/>
      <c r="NKD98" s="1"/>
      <c r="NKG98" s="1"/>
      <c r="NKK98" s="18"/>
      <c r="NKL98" s="1"/>
      <c r="NKO98" s="1"/>
      <c r="NKS98" s="18"/>
      <c r="NKT98" s="1"/>
      <c r="NKW98" s="1"/>
      <c r="NLA98" s="18"/>
      <c r="NLB98" s="1"/>
      <c r="NLE98" s="1"/>
      <c r="NLI98" s="18"/>
      <c r="NLJ98" s="1"/>
      <c r="NLM98" s="1"/>
      <c r="NLQ98" s="18"/>
      <c r="NLR98" s="1"/>
      <c r="NLU98" s="1"/>
      <c r="NLY98" s="18"/>
      <c r="NLZ98" s="1"/>
      <c r="NMC98" s="1"/>
      <c r="NMG98" s="18"/>
      <c r="NMH98" s="1"/>
      <c r="NMK98" s="1"/>
      <c r="NMO98" s="18"/>
      <c r="NMP98" s="1"/>
      <c r="NMS98" s="1"/>
      <c r="NMW98" s="18"/>
      <c r="NMX98" s="1"/>
      <c r="NNA98" s="1"/>
      <c r="NNE98" s="18"/>
      <c r="NNF98" s="1"/>
      <c r="NNI98" s="1"/>
      <c r="NNM98" s="18"/>
      <c r="NNN98" s="1"/>
      <c r="NNQ98" s="1"/>
      <c r="NNU98" s="18"/>
      <c r="NNV98" s="1"/>
      <c r="NNY98" s="1"/>
      <c r="NOC98" s="18"/>
      <c r="NOD98" s="1"/>
      <c r="NOG98" s="1"/>
      <c r="NOK98" s="18"/>
      <c r="NOL98" s="1"/>
      <c r="NOO98" s="1"/>
      <c r="NOS98" s="18"/>
      <c r="NOT98" s="1"/>
      <c r="NOW98" s="1"/>
      <c r="NPA98" s="18"/>
      <c r="NPB98" s="1"/>
      <c r="NPE98" s="1"/>
      <c r="NPI98" s="18"/>
      <c r="NPJ98" s="1"/>
      <c r="NPM98" s="1"/>
      <c r="NPQ98" s="18"/>
      <c r="NPR98" s="1"/>
      <c r="NPU98" s="1"/>
      <c r="NPY98" s="18"/>
      <c r="NPZ98" s="1"/>
      <c r="NQC98" s="1"/>
      <c r="NQG98" s="18"/>
      <c r="NQH98" s="1"/>
      <c r="NQK98" s="1"/>
      <c r="NQO98" s="18"/>
      <c r="NQP98" s="1"/>
      <c r="NQS98" s="1"/>
      <c r="NQW98" s="18"/>
      <c r="NQX98" s="1"/>
      <c r="NRA98" s="1"/>
      <c r="NRE98" s="18"/>
      <c r="NRF98" s="1"/>
      <c r="NRI98" s="1"/>
      <c r="NRM98" s="18"/>
      <c r="NRN98" s="1"/>
      <c r="NRQ98" s="1"/>
      <c r="NRU98" s="18"/>
      <c r="NRV98" s="1"/>
      <c r="NRY98" s="1"/>
      <c r="NSC98" s="18"/>
      <c r="NSD98" s="1"/>
      <c r="NSG98" s="1"/>
      <c r="NSK98" s="18"/>
      <c r="NSL98" s="1"/>
      <c r="NSO98" s="1"/>
      <c r="NSS98" s="18"/>
      <c r="NST98" s="1"/>
      <c r="NSW98" s="1"/>
      <c r="NTA98" s="18"/>
      <c r="NTB98" s="1"/>
      <c r="NTE98" s="1"/>
      <c r="NTI98" s="18"/>
      <c r="NTJ98" s="1"/>
      <c r="NTM98" s="1"/>
      <c r="NTQ98" s="18"/>
      <c r="NTR98" s="1"/>
      <c r="NTU98" s="1"/>
      <c r="NTY98" s="18"/>
      <c r="NTZ98" s="1"/>
      <c r="NUC98" s="1"/>
      <c r="NUG98" s="18"/>
      <c r="NUH98" s="1"/>
      <c r="NUK98" s="1"/>
      <c r="NUO98" s="18"/>
      <c r="NUP98" s="1"/>
      <c r="NUS98" s="1"/>
      <c r="NUW98" s="18"/>
      <c r="NUX98" s="1"/>
      <c r="NVA98" s="1"/>
      <c r="NVE98" s="18"/>
      <c r="NVF98" s="1"/>
      <c r="NVI98" s="1"/>
      <c r="NVM98" s="18"/>
      <c r="NVN98" s="1"/>
      <c r="NVQ98" s="1"/>
      <c r="NVU98" s="18"/>
      <c r="NVV98" s="1"/>
      <c r="NVY98" s="1"/>
      <c r="NWC98" s="18"/>
      <c r="NWD98" s="1"/>
      <c r="NWG98" s="1"/>
      <c r="NWK98" s="18"/>
      <c r="NWL98" s="1"/>
      <c r="NWO98" s="1"/>
      <c r="NWS98" s="18"/>
      <c r="NWT98" s="1"/>
      <c r="NWW98" s="1"/>
      <c r="NXA98" s="18"/>
      <c r="NXB98" s="1"/>
      <c r="NXE98" s="1"/>
      <c r="NXI98" s="18"/>
      <c r="NXJ98" s="1"/>
      <c r="NXM98" s="1"/>
      <c r="NXQ98" s="18"/>
      <c r="NXR98" s="1"/>
      <c r="NXU98" s="1"/>
      <c r="NXY98" s="18"/>
      <c r="NXZ98" s="1"/>
      <c r="NYC98" s="1"/>
      <c r="NYG98" s="18"/>
      <c r="NYH98" s="1"/>
      <c r="NYK98" s="1"/>
      <c r="NYO98" s="18"/>
      <c r="NYP98" s="1"/>
      <c r="NYS98" s="1"/>
      <c r="NYW98" s="18"/>
      <c r="NYX98" s="1"/>
      <c r="NZA98" s="1"/>
      <c r="NZE98" s="18"/>
      <c r="NZF98" s="1"/>
      <c r="NZI98" s="1"/>
      <c r="NZM98" s="18"/>
      <c r="NZN98" s="1"/>
      <c r="NZQ98" s="1"/>
      <c r="NZU98" s="18"/>
      <c r="NZV98" s="1"/>
      <c r="NZY98" s="1"/>
      <c r="OAC98" s="18"/>
      <c r="OAD98" s="1"/>
      <c r="OAG98" s="1"/>
      <c r="OAK98" s="18"/>
      <c r="OAL98" s="1"/>
      <c r="OAO98" s="1"/>
      <c r="OAS98" s="18"/>
      <c r="OAT98" s="1"/>
      <c r="OAW98" s="1"/>
      <c r="OBA98" s="18"/>
      <c r="OBB98" s="1"/>
      <c r="OBE98" s="1"/>
      <c r="OBI98" s="18"/>
      <c r="OBJ98" s="1"/>
      <c r="OBM98" s="1"/>
      <c r="OBQ98" s="18"/>
      <c r="OBR98" s="1"/>
      <c r="OBU98" s="1"/>
      <c r="OBY98" s="18"/>
      <c r="OBZ98" s="1"/>
      <c r="OCC98" s="1"/>
      <c r="OCG98" s="18"/>
      <c r="OCH98" s="1"/>
      <c r="OCK98" s="1"/>
      <c r="OCO98" s="18"/>
      <c r="OCP98" s="1"/>
      <c r="OCS98" s="1"/>
      <c r="OCW98" s="18"/>
      <c r="OCX98" s="1"/>
      <c r="ODA98" s="1"/>
      <c r="ODE98" s="18"/>
      <c r="ODF98" s="1"/>
      <c r="ODI98" s="1"/>
      <c r="ODM98" s="18"/>
      <c r="ODN98" s="1"/>
      <c r="ODQ98" s="1"/>
      <c r="ODU98" s="18"/>
      <c r="ODV98" s="1"/>
      <c r="ODY98" s="1"/>
      <c r="OEC98" s="18"/>
      <c r="OED98" s="1"/>
      <c r="OEG98" s="1"/>
      <c r="OEK98" s="18"/>
      <c r="OEL98" s="1"/>
      <c r="OEO98" s="1"/>
      <c r="OES98" s="18"/>
      <c r="OET98" s="1"/>
      <c r="OEW98" s="1"/>
      <c r="OFA98" s="18"/>
      <c r="OFB98" s="1"/>
      <c r="OFE98" s="1"/>
      <c r="OFI98" s="18"/>
      <c r="OFJ98" s="1"/>
      <c r="OFM98" s="1"/>
      <c r="OFQ98" s="18"/>
      <c r="OFR98" s="1"/>
      <c r="OFU98" s="1"/>
      <c r="OFY98" s="18"/>
      <c r="OFZ98" s="1"/>
      <c r="OGC98" s="1"/>
      <c r="OGG98" s="18"/>
      <c r="OGH98" s="1"/>
      <c r="OGK98" s="1"/>
      <c r="OGO98" s="18"/>
      <c r="OGP98" s="1"/>
      <c r="OGS98" s="1"/>
      <c r="OGW98" s="18"/>
      <c r="OGX98" s="1"/>
      <c r="OHA98" s="1"/>
      <c r="OHE98" s="18"/>
      <c r="OHF98" s="1"/>
      <c r="OHI98" s="1"/>
      <c r="OHM98" s="18"/>
      <c r="OHN98" s="1"/>
      <c r="OHQ98" s="1"/>
      <c r="OHU98" s="18"/>
      <c r="OHV98" s="1"/>
      <c r="OHY98" s="1"/>
      <c r="OIC98" s="18"/>
      <c r="OID98" s="1"/>
      <c r="OIG98" s="1"/>
      <c r="OIK98" s="18"/>
      <c r="OIL98" s="1"/>
      <c r="OIO98" s="1"/>
      <c r="OIS98" s="18"/>
      <c r="OIT98" s="1"/>
      <c r="OIW98" s="1"/>
      <c r="OJA98" s="18"/>
      <c r="OJB98" s="1"/>
      <c r="OJE98" s="1"/>
      <c r="OJI98" s="18"/>
      <c r="OJJ98" s="1"/>
      <c r="OJM98" s="1"/>
      <c r="OJQ98" s="18"/>
      <c r="OJR98" s="1"/>
      <c r="OJU98" s="1"/>
      <c r="OJY98" s="18"/>
      <c r="OJZ98" s="1"/>
      <c r="OKC98" s="1"/>
      <c r="OKG98" s="18"/>
      <c r="OKH98" s="1"/>
      <c r="OKK98" s="1"/>
      <c r="OKO98" s="18"/>
      <c r="OKP98" s="1"/>
      <c r="OKS98" s="1"/>
      <c r="OKW98" s="18"/>
      <c r="OKX98" s="1"/>
      <c r="OLA98" s="1"/>
      <c r="OLE98" s="18"/>
      <c r="OLF98" s="1"/>
      <c r="OLI98" s="1"/>
      <c r="OLM98" s="18"/>
      <c r="OLN98" s="1"/>
      <c r="OLQ98" s="1"/>
      <c r="OLU98" s="18"/>
      <c r="OLV98" s="1"/>
      <c r="OLY98" s="1"/>
      <c r="OMC98" s="18"/>
      <c r="OMD98" s="1"/>
      <c r="OMG98" s="1"/>
      <c r="OMK98" s="18"/>
      <c r="OML98" s="1"/>
      <c r="OMO98" s="1"/>
      <c r="OMS98" s="18"/>
      <c r="OMT98" s="1"/>
      <c r="OMW98" s="1"/>
      <c r="ONA98" s="18"/>
      <c r="ONB98" s="1"/>
      <c r="ONE98" s="1"/>
      <c r="ONI98" s="18"/>
      <c r="ONJ98" s="1"/>
      <c r="ONM98" s="1"/>
      <c r="ONQ98" s="18"/>
      <c r="ONR98" s="1"/>
      <c r="ONU98" s="1"/>
      <c r="ONY98" s="18"/>
      <c r="ONZ98" s="1"/>
      <c r="OOC98" s="1"/>
      <c r="OOG98" s="18"/>
      <c r="OOH98" s="1"/>
      <c r="OOK98" s="1"/>
      <c r="OOO98" s="18"/>
      <c r="OOP98" s="1"/>
      <c r="OOS98" s="1"/>
      <c r="OOW98" s="18"/>
      <c r="OOX98" s="1"/>
      <c r="OPA98" s="1"/>
      <c r="OPE98" s="18"/>
      <c r="OPF98" s="1"/>
      <c r="OPI98" s="1"/>
      <c r="OPM98" s="18"/>
      <c r="OPN98" s="1"/>
      <c r="OPQ98" s="1"/>
      <c r="OPU98" s="18"/>
      <c r="OPV98" s="1"/>
      <c r="OPY98" s="1"/>
      <c r="OQC98" s="18"/>
      <c r="OQD98" s="1"/>
      <c r="OQG98" s="1"/>
      <c r="OQK98" s="18"/>
      <c r="OQL98" s="1"/>
      <c r="OQO98" s="1"/>
      <c r="OQS98" s="18"/>
      <c r="OQT98" s="1"/>
      <c r="OQW98" s="1"/>
      <c r="ORA98" s="18"/>
      <c r="ORB98" s="1"/>
      <c r="ORE98" s="1"/>
      <c r="ORI98" s="18"/>
      <c r="ORJ98" s="1"/>
      <c r="ORM98" s="1"/>
      <c r="ORQ98" s="18"/>
      <c r="ORR98" s="1"/>
      <c r="ORU98" s="1"/>
      <c r="ORY98" s="18"/>
      <c r="ORZ98" s="1"/>
      <c r="OSC98" s="1"/>
      <c r="OSG98" s="18"/>
      <c r="OSH98" s="1"/>
      <c r="OSK98" s="1"/>
      <c r="OSO98" s="18"/>
      <c r="OSP98" s="1"/>
      <c r="OSS98" s="1"/>
      <c r="OSW98" s="18"/>
      <c r="OSX98" s="1"/>
      <c r="OTA98" s="1"/>
      <c r="OTE98" s="18"/>
      <c r="OTF98" s="1"/>
      <c r="OTI98" s="1"/>
      <c r="OTM98" s="18"/>
      <c r="OTN98" s="1"/>
      <c r="OTQ98" s="1"/>
      <c r="OTU98" s="18"/>
      <c r="OTV98" s="1"/>
      <c r="OTY98" s="1"/>
      <c r="OUC98" s="18"/>
      <c r="OUD98" s="1"/>
      <c r="OUG98" s="1"/>
      <c r="OUK98" s="18"/>
      <c r="OUL98" s="1"/>
      <c r="OUO98" s="1"/>
      <c r="OUS98" s="18"/>
      <c r="OUT98" s="1"/>
      <c r="OUW98" s="1"/>
      <c r="OVA98" s="18"/>
      <c r="OVB98" s="1"/>
      <c r="OVE98" s="1"/>
      <c r="OVI98" s="18"/>
      <c r="OVJ98" s="1"/>
      <c r="OVM98" s="1"/>
      <c r="OVQ98" s="18"/>
      <c r="OVR98" s="1"/>
      <c r="OVU98" s="1"/>
      <c r="OVY98" s="18"/>
      <c r="OVZ98" s="1"/>
      <c r="OWC98" s="1"/>
      <c r="OWG98" s="18"/>
      <c r="OWH98" s="1"/>
      <c r="OWK98" s="1"/>
      <c r="OWO98" s="18"/>
      <c r="OWP98" s="1"/>
      <c r="OWS98" s="1"/>
      <c r="OWW98" s="18"/>
      <c r="OWX98" s="1"/>
      <c r="OXA98" s="1"/>
      <c r="OXE98" s="18"/>
      <c r="OXF98" s="1"/>
      <c r="OXI98" s="1"/>
      <c r="OXM98" s="18"/>
      <c r="OXN98" s="1"/>
      <c r="OXQ98" s="1"/>
      <c r="OXU98" s="18"/>
      <c r="OXV98" s="1"/>
      <c r="OXY98" s="1"/>
      <c r="OYC98" s="18"/>
      <c r="OYD98" s="1"/>
      <c r="OYG98" s="1"/>
      <c r="OYK98" s="18"/>
      <c r="OYL98" s="1"/>
      <c r="OYO98" s="1"/>
      <c r="OYS98" s="18"/>
      <c r="OYT98" s="1"/>
      <c r="OYW98" s="1"/>
      <c r="OZA98" s="18"/>
      <c r="OZB98" s="1"/>
      <c r="OZE98" s="1"/>
      <c r="OZI98" s="18"/>
      <c r="OZJ98" s="1"/>
      <c r="OZM98" s="1"/>
      <c r="OZQ98" s="18"/>
      <c r="OZR98" s="1"/>
      <c r="OZU98" s="1"/>
      <c r="OZY98" s="18"/>
      <c r="OZZ98" s="1"/>
      <c r="PAC98" s="1"/>
      <c r="PAG98" s="18"/>
      <c r="PAH98" s="1"/>
      <c r="PAK98" s="1"/>
      <c r="PAO98" s="18"/>
      <c r="PAP98" s="1"/>
      <c r="PAS98" s="1"/>
      <c r="PAW98" s="18"/>
      <c r="PAX98" s="1"/>
      <c r="PBA98" s="1"/>
      <c r="PBE98" s="18"/>
      <c r="PBF98" s="1"/>
      <c r="PBI98" s="1"/>
      <c r="PBM98" s="18"/>
      <c r="PBN98" s="1"/>
      <c r="PBQ98" s="1"/>
      <c r="PBU98" s="18"/>
      <c r="PBV98" s="1"/>
      <c r="PBY98" s="1"/>
      <c r="PCC98" s="18"/>
      <c r="PCD98" s="1"/>
      <c r="PCG98" s="1"/>
      <c r="PCK98" s="18"/>
      <c r="PCL98" s="1"/>
      <c r="PCO98" s="1"/>
      <c r="PCS98" s="18"/>
      <c r="PCT98" s="1"/>
      <c r="PCW98" s="1"/>
      <c r="PDA98" s="18"/>
      <c r="PDB98" s="1"/>
      <c r="PDE98" s="1"/>
      <c r="PDI98" s="18"/>
      <c r="PDJ98" s="1"/>
      <c r="PDM98" s="1"/>
      <c r="PDQ98" s="18"/>
      <c r="PDR98" s="1"/>
      <c r="PDU98" s="1"/>
      <c r="PDY98" s="18"/>
      <c r="PDZ98" s="1"/>
      <c r="PEC98" s="1"/>
      <c r="PEG98" s="18"/>
      <c r="PEH98" s="1"/>
      <c r="PEK98" s="1"/>
      <c r="PEO98" s="18"/>
      <c r="PEP98" s="1"/>
      <c r="PES98" s="1"/>
      <c r="PEW98" s="18"/>
      <c r="PEX98" s="1"/>
      <c r="PFA98" s="1"/>
      <c r="PFE98" s="18"/>
      <c r="PFF98" s="1"/>
      <c r="PFI98" s="1"/>
      <c r="PFM98" s="18"/>
      <c r="PFN98" s="1"/>
      <c r="PFQ98" s="1"/>
      <c r="PFU98" s="18"/>
      <c r="PFV98" s="1"/>
      <c r="PFY98" s="1"/>
      <c r="PGC98" s="18"/>
      <c r="PGD98" s="1"/>
      <c r="PGG98" s="1"/>
      <c r="PGK98" s="18"/>
      <c r="PGL98" s="1"/>
      <c r="PGO98" s="1"/>
      <c r="PGS98" s="18"/>
      <c r="PGT98" s="1"/>
      <c r="PGW98" s="1"/>
      <c r="PHA98" s="18"/>
      <c r="PHB98" s="1"/>
      <c r="PHE98" s="1"/>
      <c r="PHI98" s="18"/>
      <c r="PHJ98" s="1"/>
      <c r="PHM98" s="1"/>
      <c r="PHQ98" s="18"/>
      <c r="PHR98" s="1"/>
      <c r="PHU98" s="1"/>
      <c r="PHY98" s="18"/>
      <c r="PHZ98" s="1"/>
      <c r="PIC98" s="1"/>
      <c r="PIG98" s="18"/>
      <c r="PIH98" s="1"/>
      <c r="PIK98" s="1"/>
      <c r="PIO98" s="18"/>
      <c r="PIP98" s="1"/>
      <c r="PIS98" s="1"/>
      <c r="PIW98" s="18"/>
      <c r="PIX98" s="1"/>
      <c r="PJA98" s="1"/>
      <c r="PJE98" s="18"/>
      <c r="PJF98" s="1"/>
      <c r="PJI98" s="1"/>
      <c r="PJM98" s="18"/>
      <c r="PJN98" s="1"/>
      <c r="PJQ98" s="1"/>
      <c r="PJU98" s="18"/>
      <c r="PJV98" s="1"/>
      <c r="PJY98" s="1"/>
      <c r="PKC98" s="18"/>
      <c r="PKD98" s="1"/>
      <c r="PKG98" s="1"/>
      <c r="PKK98" s="18"/>
      <c r="PKL98" s="1"/>
      <c r="PKO98" s="1"/>
      <c r="PKS98" s="18"/>
      <c r="PKT98" s="1"/>
      <c r="PKW98" s="1"/>
      <c r="PLA98" s="18"/>
      <c r="PLB98" s="1"/>
      <c r="PLE98" s="1"/>
      <c r="PLI98" s="18"/>
      <c r="PLJ98" s="1"/>
      <c r="PLM98" s="1"/>
      <c r="PLQ98" s="18"/>
      <c r="PLR98" s="1"/>
      <c r="PLU98" s="1"/>
      <c r="PLY98" s="18"/>
      <c r="PLZ98" s="1"/>
      <c r="PMC98" s="1"/>
      <c r="PMG98" s="18"/>
      <c r="PMH98" s="1"/>
      <c r="PMK98" s="1"/>
      <c r="PMO98" s="18"/>
      <c r="PMP98" s="1"/>
      <c r="PMS98" s="1"/>
      <c r="PMW98" s="18"/>
      <c r="PMX98" s="1"/>
      <c r="PNA98" s="1"/>
      <c r="PNE98" s="18"/>
      <c r="PNF98" s="1"/>
      <c r="PNI98" s="1"/>
      <c r="PNM98" s="18"/>
      <c r="PNN98" s="1"/>
      <c r="PNQ98" s="1"/>
      <c r="PNU98" s="18"/>
      <c r="PNV98" s="1"/>
      <c r="PNY98" s="1"/>
      <c r="POC98" s="18"/>
      <c r="POD98" s="1"/>
      <c r="POG98" s="1"/>
      <c r="POK98" s="18"/>
      <c r="POL98" s="1"/>
      <c r="POO98" s="1"/>
      <c r="POS98" s="18"/>
      <c r="POT98" s="1"/>
      <c r="POW98" s="1"/>
      <c r="PPA98" s="18"/>
      <c r="PPB98" s="1"/>
      <c r="PPE98" s="1"/>
      <c r="PPI98" s="18"/>
      <c r="PPJ98" s="1"/>
      <c r="PPM98" s="1"/>
      <c r="PPQ98" s="18"/>
      <c r="PPR98" s="1"/>
      <c r="PPU98" s="1"/>
      <c r="PPY98" s="18"/>
      <c r="PPZ98" s="1"/>
      <c r="PQC98" s="1"/>
      <c r="PQG98" s="18"/>
      <c r="PQH98" s="1"/>
      <c r="PQK98" s="1"/>
      <c r="PQO98" s="18"/>
      <c r="PQP98" s="1"/>
      <c r="PQS98" s="1"/>
      <c r="PQW98" s="18"/>
      <c r="PQX98" s="1"/>
      <c r="PRA98" s="1"/>
      <c r="PRE98" s="18"/>
      <c r="PRF98" s="1"/>
      <c r="PRI98" s="1"/>
      <c r="PRM98" s="18"/>
      <c r="PRN98" s="1"/>
      <c r="PRQ98" s="1"/>
      <c r="PRU98" s="18"/>
      <c r="PRV98" s="1"/>
      <c r="PRY98" s="1"/>
      <c r="PSC98" s="18"/>
      <c r="PSD98" s="1"/>
      <c r="PSG98" s="1"/>
      <c r="PSK98" s="18"/>
      <c r="PSL98" s="1"/>
      <c r="PSO98" s="1"/>
      <c r="PSS98" s="18"/>
      <c r="PST98" s="1"/>
      <c r="PSW98" s="1"/>
      <c r="PTA98" s="18"/>
      <c r="PTB98" s="1"/>
      <c r="PTE98" s="1"/>
      <c r="PTI98" s="18"/>
      <c r="PTJ98" s="1"/>
      <c r="PTM98" s="1"/>
      <c r="PTQ98" s="18"/>
      <c r="PTR98" s="1"/>
      <c r="PTU98" s="1"/>
      <c r="PTY98" s="18"/>
      <c r="PTZ98" s="1"/>
      <c r="PUC98" s="1"/>
      <c r="PUG98" s="18"/>
      <c r="PUH98" s="1"/>
      <c r="PUK98" s="1"/>
      <c r="PUO98" s="18"/>
      <c r="PUP98" s="1"/>
      <c r="PUS98" s="1"/>
      <c r="PUW98" s="18"/>
      <c r="PUX98" s="1"/>
      <c r="PVA98" s="1"/>
      <c r="PVE98" s="18"/>
      <c r="PVF98" s="1"/>
      <c r="PVI98" s="1"/>
      <c r="PVM98" s="18"/>
      <c r="PVN98" s="1"/>
      <c r="PVQ98" s="1"/>
      <c r="PVU98" s="18"/>
      <c r="PVV98" s="1"/>
      <c r="PVY98" s="1"/>
      <c r="PWC98" s="18"/>
      <c r="PWD98" s="1"/>
      <c r="PWG98" s="1"/>
      <c r="PWK98" s="18"/>
      <c r="PWL98" s="1"/>
      <c r="PWO98" s="1"/>
      <c r="PWS98" s="18"/>
      <c r="PWT98" s="1"/>
      <c r="PWW98" s="1"/>
      <c r="PXA98" s="18"/>
      <c r="PXB98" s="1"/>
      <c r="PXE98" s="1"/>
      <c r="PXI98" s="18"/>
      <c r="PXJ98" s="1"/>
      <c r="PXM98" s="1"/>
      <c r="PXQ98" s="18"/>
      <c r="PXR98" s="1"/>
      <c r="PXU98" s="1"/>
      <c r="PXY98" s="18"/>
      <c r="PXZ98" s="1"/>
      <c r="PYC98" s="1"/>
      <c r="PYG98" s="18"/>
      <c r="PYH98" s="1"/>
      <c r="PYK98" s="1"/>
      <c r="PYO98" s="18"/>
      <c r="PYP98" s="1"/>
      <c r="PYS98" s="1"/>
      <c r="PYW98" s="18"/>
      <c r="PYX98" s="1"/>
      <c r="PZA98" s="1"/>
      <c r="PZE98" s="18"/>
      <c r="PZF98" s="1"/>
      <c r="PZI98" s="1"/>
      <c r="PZM98" s="18"/>
      <c r="PZN98" s="1"/>
      <c r="PZQ98" s="1"/>
      <c r="PZU98" s="18"/>
      <c r="PZV98" s="1"/>
      <c r="PZY98" s="1"/>
      <c r="QAC98" s="18"/>
      <c r="QAD98" s="1"/>
      <c r="QAG98" s="1"/>
      <c r="QAK98" s="18"/>
      <c r="QAL98" s="1"/>
      <c r="QAO98" s="1"/>
      <c r="QAS98" s="18"/>
      <c r="QAT98" s="1"/>
      <c r="QAW98" s="1"/>
      <c r="QBA98" s="18"/>
      <c r="QBB98" s="1"/>
      <c r="QBE98" s="1"/>
      <c r="QBI98" s="18"/>
      <c r="QBJ98" s="1"/>
      <c r="QBM98" s="1"/>
      <c r="QBQ98" s="18"/>
      <c r="QBR98" s="1"/>
      <c r="QBU98" s="1"/>
      <c r="QBY98" s="18"/>
      <c r="QBZ98" s="1"/>
      <c r="QCC98" s="1"/>
      <c r="QCG98" s="18"/>
      <c r="QCH98" s="1"/>
      <c r="QCK98" s="1"/>
      <c r="QCO98" s="18"/>
      <c r="QCP98" s="1"/>
      <c r="QCS98" s="1"/>
      <c r="QCW98" s="18"/>
      <c r="QCX98" s="1"/>
      <c r="QDA98" s="1"/>
      <c r="QDE98" s="18"/>
      <c r="QDF98" s="1"/>
      <c r="QDI98" s="1"/>
      <c r="QDM98" s="18"/>
      <c r="QDN98" s="1"/>
      <c r="QDQ98" s="1"/>
      <c r="QDU98" s="18"/>
      <c r="QDV98" s="1"/>
      <c r="QDY98" s="1"/>
      <c r="QEC98" s="18"/>
      <c r="QED98" s="1"/>
      <c r="QEG98" s="1"/>
      <c r="QEK98" s="18"/>
      <c r="QEL98" s="1"/>
      <c r="QEO98" s="1"/>
      <c r="QES98" s="18"/>
      <c r="QET98" s="1"/>
      <c r="QEW98" s="1"/>
      <c r="QFA98" s="18"/>
      <c r="QFB98" s="1"/>
      <c r="QFE98" s="1"/>
      <c r="QFI98" s="18"/>
      <c r="QFJ98" s="1"/>
      <c r="QFM98" s="1"/>
      <c r="QFQ98" s="18"/>
      <c r="QFR98" s="1"/>
      <c r="QFU98" s="1"/>
      <c r="QFY98" s="18"/>
      <c r="QFZ98" s="1"/>
      <c r="QGC98" s="1"/>
      <c r="QGG98" s="18"/>
      <c r="QGH98" s="1"/>
      <c r="QGK98" s="1"/>
      <c r="QGO98" s="18"/>
      <c r="QGP98" s="1"/>
      <c r="QGS98" s="1"/>
      <c r="QGW98" s="18"/>
      <c r="QGX98" s="1"/>
      <c r="QHA98" s="1"/>
      <c r="QHE98" s="18"/>
      <c r="QHF98" s="1"/>
      <c r="QHI98" s="1"/>
      <c r="QHM98" s="18"/>
      <c r="QHN98" s="1"/>
      <c r="QHQ98" s="1"/>
      <c r="QHU98" s="18"/>
      <c r="QHV98" s="1"/>
      <c r="QHY98" s="1"/>
      <c r="QIC98" s="18"/>
      <c r="QID98" s="1"/>
      <c r="QIG98" s="1"/>
      <c r="QIK98" s="18"/>
      <c r="QIL98" s="1"/>
      <c r="QIO98" s="1"/>
      <c r="QIS98" s="18"/>
      <c r="QIT98" s="1"/>
      <c r="QIW98" s="1"/>
      <c r="QJA98" s="18"/>
      <c r="QJB98" s="1"/>
      <c r="QJE98" s="1"/>
      <c r="QJI98" s="18"/>
      <c r="QJJ98" s="1"/>
      <c r="QJM98" s="1"/>
      <c r="QJQ98" s="18"/>
      <c r="QJR98" s="1"/>
      <c r="QJU98" s="1"/>
      <c r="QJY98" s="18"/>
      <c r="QJZ98" s="1"/>
      <c r="QKC98" s="1"/>
      <c r="QKG98" s="18"/>
      <c r="QKH98" s="1"/>
      <c r="QKK98" s="1"/>
      <c r="QKO98" s="18"/>
      <c r="QKP98" s="1"/>
      <c r="QKS98" s="1"/>
      <c r="QKW98" s="18"/>
      <c r="QKX98" s="1"/>
      <c r="QLA98" s="1"/>
      <c r="QLE98" s="18"/>
      <c r="QLF98" s="1"/>
      <c r="QLI98" s="1"/>
      <c r="QLM98" s="18"/>
      <c r="QLN98" s="1"/>
      <c r="QLQ98" s="1"/>
      <c r="QLU98" s="18"/>
      <c r="QLV98" s="1"/>
      <c r="QLY98" s="1"/>
      <c r="QMC98" s="18"/>
      <c r="QMD98" s="1"/>
      <c r="QMG98" s="1"/>
      <c r="QMK98" s="18"/>
      <c r="QML98" s="1"/>
      <c r="QMO98" s="1"/>
      <c r="QMS98" s="18"/>
      <c r="QMT98" s="1"/>
      <c r="QMW98" s="1"/>
      <c r="QNA98" s="18"/>
      <c r="QNB98" s="1"/>
      <c r="QNE98" s="1"/>
      <c r="QNI98" s="18"/>
      <c r="QNJ98" s="1"/>
      <c r="QNM98" s="1"/>
      <c r="QNQ98" s="18"/>
      <c r="QNR98" s="1"/>
      <c r="QNU98" s="1"/>
      <c r="QNY98" s="18"/>
      <c r="QNZ98" s="1"/>
      <c r="QOC98" s="1"/>
      <c r="QOG98" s="18"/>
      <c r="QOH98" s="1"/>
      <c r="QOK98" s="1"/>
      <c r="QOO98" s="18"/>
      <c r="QOP98" s="1"/>
      <c r="QOS98" s="1"/>
      <c r="QOW98" s="18"/>
      <c r="QOX98" s="1"/>
      <c r="QPA98" s="1"/>
      <c r="QPE98" s="18"/>
      <c r="QPF98" s="1"/>
      <c r="QPI98" s="1"/>
      <c r="QPM98" s="18"/>
      <c r="QPN98" s="1"/>
      <c r="QPQ98" s="1"/>
      <c r="QPU98" s="18"/>
      <c r="QPV98" s="1"/>
      <c r="QPY98" s="1"/>
      <c r="QQC98" s="18"/>
      <c r="QQD98" s="1"/>
      <c r="QQG98" s="1"/>
      <c r="QQK98" s="18"/>
      <c r="QQL98" s="1"/>
      <c r="QQO98" s="1"/>
      <c r="QQS98" s="18"/>
      <c r="QQT98" s="1"/>
      <c r="QQW98" s="1"/>
      <c r="QRA98" s="18"/>
      <c r="QRB98" s="1"/>
      <c r="QRE98" s="1"/>
      <c r="QRI98" s="18"/>
      <c r="QRJ98" s="1"/>
      <c r="QRM98" s="1"/>
      <c r="QRQ98" s="18"/>
      <c r="QRR98" s="1"/>
      <c r="QRU98" s="1"/>
      <c r="QRY98" s="18"/>
      <c r="QRZ98" s="1"/>
      <c r="QSC98" s="1"/>
      <c r="QSG98" s="18"/>
      <c r="QSH98" s="1"/>
      <c r="QSK98" s="1"/>
      <c r="QSO98" s="18"/>
      <c r="QSP98" s="1"/>
      <c r="QSS98" s="1"/>
      <c r="QSW98" s="18"/>
      <c r="QSX98" s="1"/>
      <c r="QTA98" s="1"/>
      <c r="QTE98" s="18"/>
      <c r="QTF98" s="1"/>
      <c r="QTI98" s="1"/>
      <c r="QTM98" s="18"/>
      <c r="QTN98" s="1"/>
      <c r="QTQ98" s="1"/>
      <c r="QTU98" s="18"/>
      <c r="QTV98" s="1"/>
      <c r="QTY98" s="1"/>
      <c r="QUC98" s="18"/>
      <c r="QUD98" s="1"/>
      <c r="QUG98" s="1"/>
      <c r="QUK98" s="18"/>
      <c r="QUL98" s="1"/>
      <c r="QUO98" s="1"/>
      <c r="QUS98" s="18"/>
      <c r="QUT98" s="1"/>
      <c r="QUW98" s="1"/>
      <c r="QVA98" s="18"/>
      <c r="QVB98" s="1"/>
      <c r="QVE98" s="1"/>
      <c r="QVI98" s="18"/>
      <c r="QVJ98" s="1"/>
      <c r="QVM98" s="1"/>
      <c r="QVQ98" s="18"/>
      <c r="QVR98" s="1"/>
      <c r="QVU98" s="1"/>
      <c r="QVY98" s="18"/>
      <c r="QVZ98" s="1"/>
      <c r="QWC98" s="1"/>
      <c r="QWG98" s="18"/>
      <c r="QWH98" s="1"/>
      <c r="QWK98" s="1"/>
      <c r="QWO98" s="18"/>
      <c r="QWP98" s="1"/>
      <c r="QWS98" s="1"/>
      <c r="QWW98" s="18"/>
      <c r="QWX98" s="1"/>
      <c r="QXA98" s="1"/>
      <c r="QXE98" s="18"/>
      <c r="QXF98" s="1"/>
      <c r="QXI98" s="1"/>
      <c r="QXM98" s="18"/>
      <c r="QXN98" s="1"/>
      <c r="QXQ98" s="1"/>
      <c r="QXU98" s="18"/>
      <c r="QXV98" s="1"/>
      <c r="QXY98" s="1"/>
      <c r="QYC98" s="18"/>
      <c r="QYD98" s="1"/>
      <c r="QYG98" s="1"/>
      <c r="QYK98" s="18"/>
      <c r="QYL98" s="1"/>
      <c r="QYO98" s="1"/>
      <c r="QYS98" s="18"/>
      <c r="QYT98" s="1"/>
      <c r="QYW98" s="1"/>
      <c r="QZA98" s="18"/>
      <c r="QZB98" s="1"/>
      <c r="QZE98" s="1"/>
      <c r="QZI98" s="18"/>
      <c r="QZJ98" s="1"/>
      <c r="QZM98" s="1"/>
      <c r="QZQ98" s="18"/>
      <c r="QZR98" s="1"/>
      <c r="QZU98" s="1"/>
      <c r="QZY98" s="18"/>
      <c r="QZZ98" s="1"/>
      <c r="RAC98" s="1"/>
      <c r="RAG98" s="18"/>
      <c r="RAH98" s="1"/>
      <c r="RAK98" s="1"/>
      <c r="RAO98" s="18"/>
      <c r="RAP98" s="1"/>
      <c r="RAS98" s="1"/>
      <c r="RAW98" s="18"/>
      <c r="RAX98" s="1"/>
      <c r="RBA98" s="1"/>
      <c r="RBE98" s="18"/>
      <c r="RBF98" s="1"/>
      <c r="RBI98" s="1"/>
      <c r="RBM98" s="18"/>
      <c r="RBN98" s="1"/>
      <c r="RBQ98" s="1"/>
      <c r="RBU98" s="18"/>
      <c r="RBV98" s="1"/>
      <c r="RBY98" s="1"/>
      <c r="RCC98" s="18"/>
      <c r="RCD98" s="1"/>
      <c r="RCG98" s="1"/>
      <c r="RCK98" s="18"/>
      <c r="RCL98" s="1"/>
      <c r="RCO98" s="1"/>
      <c r="RCS98" s="18"/>
      <c r="RCT98" s="1"/>
      <c r="RCW98" s="1"/>
      <c r="RDA98" s="18"/>
      <c r="RDB98" s="1"/>
      <c r="RDE98" s="1"/>
      <c r="RDI98" s="18"/>
      <c r="RDJ98" s="1"/>
      <c r="RDM98" s="1"/>
      <c r="RDQ98" s="18"/>
      <c r="RDR98" s="1"/>
      <c r="RDU98" s="1"/>
      <c r="RDY98" s="18"/>
      <c r="RDZ98" s="1"/>
      <c r="REC98" s="1"/>
      <c r="REG98" s="18"/>
      <c r="REH98" s="1"/>
      <c r="REK98" s="1"/>
      <c r="REO98" s="18"/>
      <c r="REP98" s="1"/>
      <c r="RES98" s="1"/>
      <c r="REW98" s="18"/>
      <c r="REX98" s="1"/>
      <c r="RFA98" s="1"/>
      <c r="RFE98" s="18"/>
      <c r="RFF98" s="1"/>
      <c r="RFI98" s="1"/>
      <c r="RFM98" s="18"/>
      <c r="RFN98" s="1"/>
      <c r="RFQ98" s="1"/>
      <c r="RFU98" s="18"/>
      <c r="RFV98" s="1"/>
      <c r="RFY98" s="1"/>
      <c r="RGC98" s="18"/>
      <c r="RGD98" s="1"/>
      <c r="RGG98" s="1"/>
      <c r="RGK98" s="18"/>
      <c r="RGL98" s="1"/>
      <c r="RGO98" s="1"/>
      <c r="RGS98" s="18"/>
      <c r="RGT98" s="1"/>
      <c r="RGW98" s="1"/>
      <c r="RHA98" s="18"/>
      <c r="RHB98" s="1"/>
      <c r="RHE98" s="1"/>
      <c r="RHI98" s="18"/>
      <c r="RHJ98" s="1"/>
      <c r="RHM98" s="1"/>
      <c r="RHQ98" s="18"/>
      <c r="RHR98" s="1"/>
      <c r="RHU98" s="1"/>
      <c r="RHY98" s="18"/>
      <c r="RHZ98" s="1"/>
      <c r="RIC98" s="1"/>
      <c r="RIG98" s="18"/>
      <c r="RIH98" s="1"/>
      <c r="RIK98" s="1"/>
      <c r="RIO98" s="18"/>
      <c r="RIP98" s="1"/>
      <c r="RIS98" s="1"/>
      <c r="RIW98" s="18"/>
      <c r="RIX98" s="1"/>
      <c r="RJA98" s="1"/>
      <c r="RJE98" s="18"/>
      <c r="RJF98" s="1"/>
      <c r="RJI98" s="1"/>
      <c r="RJM98" s="18"/>
      <c r="RJN98" s="1"/>
      <c r="RJQ98" s="1"/>
      <c r="RJU98" s="18"/>
      <c r="RJV98" s="1"/>
      <c r="RJY98" s="1"/>
      <c r="RKC98" s="18"/>
      <c r="RKD98" s="1"/>
      <c r="RKG98" s="1"/>
      <c r="RKK98" s="18"/>
      <c r="RKL98" s="1"/>
      <c r="RKO98" s="1"/>
      <c r="RKS98" s="18"/>
      <c r="RKT98" s="1"/>
      <c r="RKW98" s="1"/>
      <c r="RLA98" s="18"/>
      <c r="RLB98" s="1"/>
      <c r="RLE98" s="1"/>
      <c r="RLI98" s="18"/>
      <c r="RLJ98" s="1"/>
      <c r="RLM98" s="1"/>
      <c r="RLQ98" s="18"/>
      <c r="RLR98" s="1"/>
      <c r="RLU98" s="1"/>
      <c r="RLY98" s="18"/>
      <c r="RLZ98" s="1"/>
      <c r="RMC98" s="1"/>
      <c r="RMG98" s="18"/>
      <c r="RMH98" s="1"/>
      <c r="RMK98" s="1"/>
      <c r="RMO98" s="18"/>
      <c r="RMP98" s="1"/>
      <c r="RMS98" s="1"/>
      <c r="RMW98" s="18"/>
      <c r="RMX98" s="1"/>
      <c r="RNA98" s="1"/>
      <c r="RNE98" s="18"/>
      <c r="RNF98" s="1"/>
      <c r="RNI98" s="1"/>
      <c r="RNM98" s="18"/>
      <c r="RNN98" s="1"/>
      <c r="RNQ98" s="1"/>
      <c r="RNU98" s="18"/>
      <c r="RNV98" s="1"/>
      <c r="RNY98" s="1"/>
      <c r="ROC98" s="18"/>
      <c r="ROD98" s="1"/>
      <c r="ROG98" s="1"/>
      <c r="ROK98" s="18"/>
      <c r="ROL98" s="1"/>
      <c r="ROO98" s="1"/>
      <c r="ROS98" s="18"/>
      <c r="ROT98" s="1"/>
      <c r="ROW98" s="1"/>
      <c r="RPA98" s="18"/>
      <c r="RPB98" s="1"/>
      <c r="RPE98" s="1"/>
      <c r="RPI98" s="18"/>
      <c r="RPJ98" s="1"/>
      <c r="RPM98" s="1"/>
      <c r="RPQ98" s="18"/>
      <c r="RPR98" s="1"/>
      <c r="RPU98" s="1"/>
      <c r="RPY98" s="18"/>
      <c r="RPZ98" s="1"/>
      <c r="RQC98" s="1"/>
      <c r="RQG98" s="18"/>
      <c r="RQH98" s="1"/>
      <c r="RQK98" s="1"/>
      <c r="RQO98" s="18"/>
      <c r="RQP98" s="1"/>
      <c r="RQS98" s="1"/>
      <c r="RQW98" s="18"/>
      <c r="RQX98" s="1"/>
      <c r="RRA98" s="1"/>
      <c r="RRE98" s="18"/>
      <c r="RRF98" s="1"/>
      <c r="RRI98" s="1"/>
      <c r="RRM98" s="18"/>
      <c r="RRN98" s="1"/>
      <c r="RRQ98" s="1"/>
      <c r="RRU98" s="18"/>
      <c r="RRV98" s="1"/>
      <c r="RRY98" s="1"/>
      <c r="RSC98" s="18"/>
      <c r="RSD98" s="1"/>
      <c r="RSG98" s="1"/>
      <c r="RSK98" s="18"/>
      <c r="RSL98" s="1"/>
      <c r="RSO98" s="1"/>
      <c r="RSS98" s="18"/>
      <c r="RST98" s="1"/>
      <c r="RSW98" s="1"/>
      <c r="RTA98" s="18"/>
      <c r="RTB98" s="1"/>
      <c r="RTE98" s="1"/>
      <c r="RTI98" s="18"/>
      <c r="RTJ98" s="1"/>
      <c r="RTM98" s="1"/>
      <c r="RTQ98" s="18"/>
      <c r="RTR98" s="1"/>
      <c r="RTU98" s="1"/>
      <c r="RTY98" s="18"/>
      <c r="RTZ98" s="1"/>
      <c r="RUC98" s="1"/>
      <c r="RUG98" s="18"/>
      <c r="RUH98" s="1"/>
      <c r="RUK98" s="1"/>
      <c r="RUO98" s="18"/>
      <c r="RUP98" s="1"/>
      <c r="RUS98" s="1"/>
      <c r="RUW98" s="18"/>
      <c r="RUX98" s="1"/>
      <c r="RVA98" s="1"/>
      <c r="RVE98" s="18"/>
      <c r="RVF98" s="1"/>
      <c r="RVI98" s="1"/>
      <c r="RVM98" s="18"/>
      <c r="RVN98" s="1"/>
      <c r="RVQ98" s="1"/>
      <c r="RVU98" s="18"/>
      <c r="RVV98" s="1"/>
      <c r="RVY98" s="1"/>
      <c r="RWC98" s="18"/>
      <c r="RWD98" s="1"/>
      <c r="RWG98" s="1"/>
      <c r="RWK98" s="18"/>
      <c r="RWL98" s="1"/>
      <c r="RWO98" s="1"/>
      <c r="RWS98" s="18"/>
      <c r="RWT98" s="1"/>
      <c r="RWW98" s="1"/>
      <c r="RXA98" s="18"/>
      <c r="RXB98" s="1"/>
      <c r="RXE98" s="1"/>
      <c r="RXI98" s="18"/>
      <c r="RXJ98" s="1"/>
      <c r="RXM98" s="1"/>
      <c r="RXQ98" s="18"/>
      <c r="RXR98" s="1"/>
      <c r="RXU98" s="1"/>
      <c r="RXY98" s="18"/>
      <c r="RXZ98" s="1"/>
      <c r="RYC98" s="1"/>
      <c r="RYG98" s="18"/>
      <c r="RYH98" s="1"/>
      <c r="RYK98" s="1"/>
      <c r="RYO98" s="18"/>
      <c r="RYP98" s="1"/>
      <c r="RYS98" s="1"/>
      <c r="RYW98" s="18"/>
      <c r="RYX98" s="1"/>
      <c r="RZA98" s="1"/>
      <c r="RZE98" s="18"/>
      <c r="RZF98" s="1"/>
      <c r="RZI98" s="1"/>
      <c r="RZM98" s="18"/>
      <c r="RZN98" s="1"/>
      <c r="RZQ98" s="1"/>
      <c r="RZU98" s="18"/>
      <c r="RZV98" s="1"/>
      <c r="RZY98" s="1"/>
      <c r="SAC98" s="18"/>
      <c r="SAD98" s="1"/>
      <c r="SAG98" s="1"/>
      <c r="SAK98" s="18"/>
      <c r="SAL98" s="1"/>
      <c r="SAO98" s="1"/>
      <c r="SAS98" s="18"/>
      <c r="SAT98" s="1"/>
      <c r="SAW98" s="1"/>
      <c r="SBA98" s="18"/>
      <c r="SBB98" s="1"/>
      <c r="SBE98" s="1"/>
      <c r="SBI98" s="18"/>
      <c r="SBJ98" s="1"/>
      <c r="SBM98" s="1"/>
      <c r="SBQ98" s="18"/>
      <c r="SBR98" s="1"/>
      <c r="SBU98" s="1"/>
      <c r="SBY98" s="18"/>
      <c r="SBZ98" s="1"/>
      <c r="SCC98" s="1"/>
      <c r="SCG98" s="18"/>
      <c r="SCH98" s="1"/>
      <c r="SCK98" s="1"/>
      <c r="SCO98" s="18"/>
      <c r="SCP98" s="1"/>
      <c r="SCS98" s="1"/>
      <c r="SCW98" s="18"/>
      <c r="SCX98" s="1"/>
      <c r="SDA98" s="1"/>
      <c r="SDE98" s="18"/>
      <c r="SDF98" s="1"/>
      <c r="SDI98" s="1"/>
      <c r="SDM98" s="18"/>
      <c r="SDN98" s="1"/>
      <c r="SDQ98" s="1"/>
      <c r="SDU98" s="18"/>
      <c r="SDV98" s="1"/>
      <c r="SDY98" s="1"/>
      <c r="SEC98" s="18"/>
      <c r="SED98" s="1"/>
      <c r="SEG98" s="1"/>
      <c r="SEK98" s="18"/>
      <c r="SEL98" s="1"/>
      <c r="SEO98" s="1"/>
      <c r="SES98" s="18"/>
      <c r="SET98" s="1"/>
      <c r="SEW98" s="1"/>
      <c r="SFA98" s="18"/>
      <c r="SFB98" s="1"/>
      <c r="SFE98" s="1"/>
      <c r="SFI98" s="18"/>
      <c r="SFJ98" s="1"/>
      <c r="SFM98" s="1"/>
      <c r="SFQ98" s="18"/>
      <c r="SFR98" s="1"/>
      <c r="SFU98" s="1"/>
      <c r="SFY98" s="18"/>
      <c r="SFZ98" s="1"/>
      <c r="SGC98" s="1"/>
      <c r="SGG98" s="18"/>
      <c r="SGH98" s="1"/>
      <c r="SGK98" s="1"/>
      <c r="SGO98" s="18"/>
      <c r="SGP98" s="1"/>
      <c r="SGS98" s="1"/>
      <c r="SGW98" s="18"/>
      <c r="SGX98" s="1"/>
      <c r="SHA98" s="1"/>
      <c r="SHE98" s="18"/>
      <c r="SHF98" s="1"/>
      <c r="SHI98" s="1"/>
      <c r="SHM98" s="18"/>
      <c r="SHN98" s="1"/>
      <c r="SHQ98" s="1"/>
      <c r="SHU98" s="18"/>
      <c r="SHV98" s="1"/>
      <c r="SHY98" s="1"/>
      <c r="SIC98" s="18"/>
      <c r="SID98" s="1"/>
      <c r="SIG98" s="1"/>
      <c r="SIK98" s="18"/>
      <c r="SIL98" s="1"/>
      <c r="SIO98" s="1"/>
      <c r="SIS98" s="18"/>
      <c r="SIT98" s="1"/>
      <c r="SIW98" s="1"/>
      <c r="SJA98" s="18"/>
      <c r="SJB98" s="1"/>
      <c r="SJE98" s="1"/>
      <c r="SJI98" s="18"/>
      <c r="SJJ98" s="1"/>
      <c r="SJM98" s="1"/>
      <c r="SJQ98" s="18"/>
      <c r="SJR98" s="1"/>
      <c r="SJU98" s="1"/>
      <c r="SJY98" s="18"/>
      <c r="SJZ98" s="1"/>
      <c r="SKC98" s="1"/>
      <c r="SKG98" s="18"/>
      <c r="SKH98" s="1"/>
      <c r="SKK98" s="1"/>
      <c r="SKO98" s="18"/>
      <c r="SKP98" s="1"/>
      <c r="SKS98" s="1"/>
      <c r="SKW98" s="18"/>
      <c r="SKX98" s="1"/>
      <c r="SLA98" s="1"/>
      <c r="SLE98" s="18"/>
      <c r="SLF98" s="1"/>
      <c r="SLI98" s="1"/>
      <c r="SLM98" s="18"/>
      <c r="SLN98" s="1"/>
      <c r="SLQ98" s="1"/>
      <c r="SLU98" s="18"/>
      <c r="SLV98" s="1"/>
      <c r="SLY98" s="1"/>
      <c r="SMC98" s="18"/>
      <c r="SMD98" s="1"/>
      <c r="SMG98" s="1"/>
      <c r="SMK98" s="18"/>
      <c r="SML98" s="1"/>
      <c r="SMO98" s="1"/>
      <c r="SMS98" s="18"/>
      <c r="SMT98" s="1"/>
      <c r="SMW98" s="1"/>
      <c r="SNA98" s="18"/>
      <c r="SNB98" s="1"/>
      <c r="SNE98" s="1"/>
      <c r="SNI98" s="18"/>
      <c r="SNJ98" s="1"/>
      <c r="SNM98" s="1"/>
      <c r="SNQ98" s="18"/>
      <c r="SNR98" s="1"/>
      <c r="SNU98" s="1"/>
      <c r="SNY98" s="18"/>
      <c r="SNZ98" s="1"/>
      <c r="SOC98" s="1"/>
      <c r="SOG98" s="18"/>
      <c r="SOH98" s="1"/>
      <c r="SOK98" s="1"/>
      <c r="SOO98" s="18"/>
      <c r="SOP98" s="1"/>
      <c r="SOS98" s="1"/>
      <c r="SOW98" s="18"/>
      <c r="SOX98" s="1"/>
      <c r="SPA98" s="1"/>
      <c r="SPE98" s="18"/>
      <c r="SPF98" s="1"/>
      <c r="SPI98" s="1"/>
      <c r="SPM98" s="18"/>
      <c r="SPN98" s="1"/>
      <c r="SPQ98" s="1"/>
      <c r="SPU98" s="18"/>
      <c r="SPV98" s="1"/>
      <c r="SPY98" s="1"/>
      <c r="SQC98" s="18"/>
      <c r="SQD98" s="1"/>
      <c r="SQG98" s="1"/>
      <c r="SQK98" s="18"/>
      <c r="SQL98" s="1"/>
      <c r="SQO98" s="1"/>
      <c r="SQS98" s="18"/>
      <c r="SQT98" s="1"/>
      <c r="SQW98" s="1"/>
      <c r="SRA98" s="18"/>
      <c r="SRB98" s="1"/>
      <c r="SRE98" s="1"/>
      <c r="SRI98" s="18"/>
      <c r="SRJ98" s="1"/>
      <c r="SRM98" s="1"/>
      <c r="SRQ98" s="18"/>
      <c r="SRR98" s="1"/>
      <c r="SRU98" s="1"/>
      <c r="SRY98" s="18"/>
      <c r="SRZ98" s="1"/>
      <c r="SSC98" s="1"/>
      <c r="SSG98" s="18"/>
      <c r="SSH98" s="1"/>
      <c r="SSK98" s="1"/>
      <c r="SSO98" s="18"/>
      <c r="SSP98" s="1"/>
      <c r="SSS98" s="1"/>
      <c r="SSW98" s="18"/>
      <c r="SSX98" s="1"/>
      <c r="STA98" s="1"/>
      <c r="STE98" s="18"/>
      <c r="STF98" s="1"/>
      <c r="STI98" s="1"/>
      <c r="STM98" s="18"/>
      <c r="STN98" s="1"/>
      <c r="STQ98" s="1"/>
      <c r="STU98" s="18"/>
      <c r="STV98" s="1"/>
      <c r="STY98" s="1"/>
      <c r="SUC98" s="18"/>
      <c r="SUD98" s="1"/>
      <c r="SUG98" s="1"/>
      <c r="SUK98" s="18"/>
      <c r="SUL98" s="1"/>
      <c r="SUO98" s="1"/>
      <c r="SUS98" s="18"/>
      <c r="SUT98" s="1"/>
      <c r="SUW98" s="1"/>
      <c r="SVA98" s="18"/>
      <c r="SVB98" s="1"/>
      <c r="SVE98" s="1"/>
      <c r="SVI98" s="18"/>
      <c r="SVJ98" s="1"/>
      <c r="SVM98" s="1"/>
      <c r="SVQ98" s="18"/>
      <c r="SVR98" s="1"/>
      <c r="SVU98" s="1"/>
      <c r="SVY98" s="18"/>
      <c r="SVZ98" s="1"/>
      <c r="SWC98" s="1"/>
      <c r="SWG98" s="18"/>
      <c r="SWH98" s="1"/>
      <c r="SWK98" s="1"/>
      <c r="SWO98" s="18"/>
      <c r="SWP98" s="1"/>
      <c r="SWS98" s="1"/>
      <c r="SWW98" s="18"/>
      <c r="SWX98" s="1"/>
      <c r="SXA98" s="1"/>
      <c r="SXE98" s="18"/>
      <c r="SXF98" s="1"/>
      <c r="SXI98" s="1"/>
      <c r="SXM98" s="18"/>
      <c r="SXN98" s="1"/>
      <c r="SXQ98" s="1"/>
      <c r="SXU98" s="18"/>
      <c r="SXV98" s="1"/>
      <c r="SXY98" s="1"/>
      <c r="SYC98" s="18"/>
      <c r="SYD98" s="1"/>
      <c r="SYG98" s="1"/>
      <c r="SYK98" s="18"/>
      <c r="SYL98" s="1"/>
      <c r="SYO98" s="1"/>
      <c r="SYS98" s="18"/>
      <c r="SYT98" s="1"/>
      <c r="SYW98" s="1"/>
      <c r="SZA98" s="18"/>
      <c r="SZB98" s="1"/>
      <c r="SZE98" s="1"/>
      <c r="SZI98" s="18"/>
      <c r="SZJ98" s="1"/>
      <c r="SZM98" s="1"/>
      <c r="SZQ98" s="18"/>
      <c r="SZR98" s="1"/>
      <c r="SZU98" s="1"/>
      <c r="SZY98" s="18"/>
      <c r="SZZ98" s="1"/>
      <c r="TAC98" s="1"/>
      <c r="TAG98" s="18"/>
      <c r="TAH98" s="1"/>
      <c r="TAK98" s="1"/>
      <c r="TAO98" s="18"/>
      <c r="TAP98" s="1"/>
      <c r="TAS98" s="1"/>
      <c r="TAW98" s="18"/>
      <c r="TAX98" s="1"/>
      <c r="TBA98" s="1"/>
      <c r="TBE98" s="18"/>
      <c r="TBF98" s="1"/>
      <c r="TBI98" s="1"/>
      <c r="TBM98" s="18"/>
      <c r="TBN98" s="1"/>
      <c r="TBQ98" s="1"/>
      <c r="TBU98" s="18"/>
      <c r="TBV98" s="1"/>
      <c r="TBY98" s="1"/>
      <c r="TCC98" s="18"/>
      <c r="TCD98" s="1"/>
      <c r="TCG98" s="1"/>
      <c r="TCK98" s="18"/>
      <c r="TCL98" s="1"/>
      <c r="TCO98" s="1"/>
      <c r="TCS98" s="18"/>
      <c r="TCT98" s="1"/>
      <c r="TCW98" s="1"/>
      <c r="TDA98" s="18"/>
      <c r="TDB98" s="1"/>
      <c r="TDE98" s="1"/>
      <c r="TDI98" s="18"/>
      <c r="TDJ98" s="1"/>
      <c r="TDM98" s="1"/>
      <c r="TDQ98" s="18"/>
      <c r="TDR98" s="1"/>
      <c r="TDU98" s="1"/>
      <c r="TDY98" s="18"/>
      <c r="TDZ98" s="1"/>
      <c r="TEC98" s="1"/>
      <c r="TEG98" s="18"/>
      <c r="TEH98" s="1"/>
      <c r="TEK98" s="1"/>
      <c r="TEO98" s="18"/>
      <c r="TEP98" s="1"/>
      <c r="TES98" s="1"/>
      <c r="TEW98" s="18"/>
      <c r="TEX98" s="1"/>
      <c r="TFA98" s="1"/>
      <c r="TFE98" s="18"/>
      <c r="TFF98" s="1"/>
      <c r="TFI98" s="1"/>
      <c r="TFM98" s="18"/>
      <c r="TFN98" s="1"/>
      <c r="TFQ98" s="1"/>
      <c r="TFU98" s="18"/>
      <c r="TFV98" s="1"/>
      <c r="TFY98" s="1"/>
      <c r="TGC98" s="18"/>
      <c r="TGD98" s="1"/>
      <c r="TGG98" s="1"/>
      <c r="TGK98" s="18"/>
      <c r="TGL98" s="1"/>
      <c r="TGO98" s="1"/>
      <c r="TGS98" s="18"/>
      <c r="TGT98" s="1"/>
      <c r="TGW98" s="1"/>
      <c r="THA98" s="18"/>
      <c r="THB98" s="1"/>
      <c r="THE98" s="1"/>
      <c r="THI98" s="18"/>
      <c r="THJ98" s="1"/>
      <c r="THM98" s="1"/>
      <c r="THQ98" s="18"/>
      <c r="THR98" s="1"/>
      <c r="THU98" s="1"/>
      <c r="THY98" s="18"/>
      <c r="THZ98" s="1"/>
      <c r="TIC98" s="1"/>
      <c r="TIG98" s="18"/>
      <c r="TIH98" s="1"/>
      <c r="TIK98" s="1"/>
      <c r="TIO98" s="18"/>
      <c r="TIP98" s="1"/>
      <c r="TIS98" s="1"/>
      <c r="TIW98" s="18"/>
      <c r="TIX98" s="1"/>
      <c r="TJA98" s="1"/>
      <c r="TJE98" s="18"/>
      <c r="TJF98" s="1"/>
      <c r="TJI98" s="1"/>
      <c r="TJM98" s="18"/>
      <c r="TJN98" s="1"/>
      <c r="TJQ98" s="1"/>
      <c r="TJU98" s="18"/>
      <c r="TJV98" s="1"/>
      <c r="TJY98" s="1"/>
      <c r="TKC98" s="18"/>
      <c r="TKD98" s="1"/>
      <c r="TKG98" s="1"/>
      <c r="TKK98" s="18"/>
      <c r="TKL98" s="1"/>
      <c r="TKO98" s="1"/>
      <c r="TKS98" s="18"/>
      <c r="TKT98" s="1"/>
      <c r="TKW98" s="1"/>
      <c r="TLA98" s="18"/>
      <c r="TLB98" s="1"/>
      <c r="TLE98" s="1"/>
      <c r="TLI98" s="18"/>
      <c r="TLJ98" s="1"/>
      <c r="TLM98" s="1"/>
      <c r="TLQ98" s="18"/>
      <c r="TLR98" s="1"/>
      <c r="TLU98" s="1"/>
      <c r="TLY98" s="18"/>
      <c r="TLZ98" s="1"/>
      <c r="TMC98" s="1"/>
      <c r="TMG98" s="18"/>
      <c r="TMH98" s="1"/>
      <c r="TMK98" s="1"/>
      <c r="TMO98" s="18"/>
      <c r="TMP98" s="1"/>
      <c r="TMS98" s="1"/>
      <c r="TMW98" s="18"/>
      <c r="TMX98" s="1"/>
      <c r="TNA98" s="1"/>
      <c r="TNE98" s="18"/>
      <c r="TNF98" s="1"/>
      <c r="TNI98" s="1"/>
      <c r="TNM98" s="18"/>
      <c r="TNN98" s="1"/>
      <c r="TNQ98" s="1"/>
      <c r="TNU98" s="18"/>
      <c r="TNV98" s="1"/>
      <c r="TNY98" s="1"/>
      <c r="TOC98" s="18"/>
      <c r="TOD98" s="1"/>
      <c r="TOG98" s="1"/>
      <c r="TOK98" s="18"/>
      <c r="TOL98" s="1"/>
      <c r="TOO98" s="1"/>
      <c r="TOS98" s="18"/>
      <c r="TOT98" s="1"/>
      <c r="TOW98" s="1"/>
      <c r="TPA98" s="18"/>
      <c r="TPB98" s="1"/>
      <c r="TPE98" s="1"/>
      <c r="TPI98" s="18"/>
      <c r="TPJ98" s="1"/>
      <c r="TPM98" s="1"/>
      <c r="TPQ98" s="18"/>
      <c r="TPR98" s="1"/>
      <c r="TPU98" s="1"/>
      <c r="TPY98" s="18"/>
      <c r="TPZ98" s="1"/>
      <c r="TQC98" s="1"/>
      <c r="TQG98" s="18"/>
      <c r="TQH98" s="1"/>
      <c r="TQK98" s="1"/>
      <c r="TQO98" s="18"/>
      <c r="TQP98" s="1"/>
      <c r="TQS98" s="1"/>
      <c r="TQW98" s="18"/>
      <c r="TQX98" s="1"/>
      <c r="TRA98" s="1"/>
      <c r="TRE98" s="18"/>
      <c r="TRF98" s="1"/>
      <c r="TRI98" s="1"/>
      <c r="TRM98" s="18"/>
      <c r="TRN98" s="1"/>
      <c r="TRQ98" s="1"/>
      <c r="TRU98" s="18"/>
      <c r="TRV98" s="1"/>
      <c r="TRY98" s="1"/>
      <c r="TSC98" s="18"/>
      <c r="TSD98" s="1"/>
      <c r="TSG98" s="1"/>
      <c r="TSK98" s="18"/>
      <c r="TSL98" s="1"/>
      <c r="TSO98" s="1"/>
      <c r="TSS98" s="18"/>
      <c r="TST98" s="1"/>
      <c r="TSW98" s="1"/>
      <c r="TTA98" s="18"/>
      <c r="TTB98" s="1"/>
      <c r="TTE98" s="1"/>
      <c r="TTI98" s="18"/>
      <c r="TTJ98" s="1"/>
      <c r="TTM98" s="1"/>
      <c r="TTQ98" s="18"/>
      <c r="TTR98" s="1"/>
      <c r="TTU98" s="1"/>
      <c r="TTY98" s="18"/>
      <c r="TTZ98" s="1"/>
      <c r="TUC98" s="1"/>
      <c r="TUG98" s="18"/>
      <c r="TUH98" s="1"/>
      <c r="TUK98" s="1"/>
      <c r="TUO98" s="18"/>
      <c r="TUP98" s="1"/>
      <c r="TUS98" s="1"/>
      <c r="TUW98" s="18"/>
      <c r="TUX98" s="1"/>
      <c r="TVA98" s="1"/>
      <c r="TVE98" s="18"/>
      <c r="TVF98" s="1"/>
      <c r="TVI98" s="1"/>
      <c r="TVM98" s="18"/>
      <c r="TVN98" s="1"/>
      <c r="TVQ98" s="1"/>
      <c r="TVU98" s="18"/>
      <c r="TVV98" s="1"/>
      <c r="TVY98" s="1"/>
      <c r="TWC98" s="18"/>
      <c r="TWD98" s="1"/>
      <c r="TWG98" s="1"/>
      <c r="TWK98" s="18"/>
      <c r="TWL98" s="1"/>
      <c r="TWO98" s="1"/>
      <c r="TWS98" s="18"/>
      <c r="TWT98" s="1"/>
      <c r="TWW98" s="1"/>
      <c r="TXA98" s="18"/>
      <c r="TXB98" s="1"/>
      <c r="TXE98" s="1"/>
      <c r="TXI98" s="18"/>
      <c r="TXJ98" s="1"/>
      <c r="TXM98" s="1"/>
      <c r="TXQ98" s="18"/>
      <c r="TXR98" s="1"/>
      <c r="TXU98" s="1"/>
      <c r="TXY98" s="18"/>
      <c r="TXZ98" s="1"/>
      <c r="TYC98" s="1"/>
      <c r="TYG98" s="18"/>
      <c r="TYH98" s="1"/>
      <c r="TYK98" s="1"/>
      <c r="TYO98" s="18"/>
      <c r="TYP98" s="1"/>
      <c r="TYS98" s="1"/>
      <c r="TYW98" s="18"/>
      <c r="TYX98" s="1"/>
      <c r="TZA98" s="1"/>
      <c r="TZE98" s="18"/>
      <c r="TZF98" s="1"/>
      <c r="TZI98" s="1"/>
      <c r="TZM98" s="18"/>
      <c r="TZN98" s="1"/>
      <c r="TZQ98" s="1"/>
      <c r="TZU98" s="18"/>
      <c r="TZV98" s="1"/>
      <c r="TZY98" s="1"/>
      <c r="UAC98" s="18"/>
      <c r="UAD98" s="1"/>
      <c r="UAG98" s="1"/>
      <c r="UAK98" s="18"/>
      <c r="UAL98" s="1"/>
      <c r="UAO98" s="1"/>
      <c r="UAS98" s="18"/>
      <c r="UAT98" s="1"/>
      <c r="UAW98" s="1"/>
      <c r="UBA98" s="18"/>
      <c r="UBB98" s="1"/>
      <c r="UBE98" s="1"/>
      <c r="UBI98" s="18"/>
      <c r="UBJ98" s="1"/>
      <c r="UBM98" s="1"/>
      <c r="UBQ98" s="18"/>
      <c r="UBR98" s="1"/>
      <c r="UBU98" s="1"/>
      <c r="UBY98" s="18"/>
      <c r="UBZ98" s="1"/>
      <c r="UCC98" s="1"/>
      <c r="UCG98" s="18"/>
      <c r="UCH98" s="1"/>
      <c r="UCK98" s="1"/>
      <c r="UCO98" s="18"/>
      <c r="UCP98" s="1"/>
      <c r="UCS98" s="1"/>
      <c r="UCW98" s="18"/>
      <c r="UCX98" s="1"/>
      <c r="UDA98" s="1"/>
      <c r="UDE98" s="18"/>
      <c r="UDF98" s="1"/>
      <c r="UDI98" s="1"/>
      <c r="UDM98" s="18"/>
      <c r="UDN98" s="1"/>
      <c r="UDQ98" s="1"/>
      <c r="UDU98" s="18"/>
      <c r="UDV98" s="1"/>
      <c r="UDY98" s="1"/>
      <c r="UEC98" s="18"/>
      <c r="UED98" s="1"/>
      <c r="UEG98" s="1"/>
      <c r="UEK98" s="18"/>
      <c r="UEL98" s="1"/>
      <c r="UEO98" s="1"/>
      <c r="UES98" s="18"/>
      <c r="UET98" s="1"/>
      <c r="UEW98" s="1"/>
      <c r="UFA98" s="18"/>
      <c r="UFB98" s="1"/>
      <c r="UFE98" s="1"/>
      <c r="UFI98" s="18"/>
      <c r="UFJ98" s="1"/>
      <c r="UFM98" s="1"/>
      <c r="UFQ98" s="18"/>
      <c r="UFR98" s="1"/>
      <c r="UFU98" s="1"/>
      <c r="UFY98" s="18"/>
      <c r="UFZ98" s="1"/>
      <c r="UGC98" s="1"/>
      <c r="UGG98" s="18"/>
      <c r="UGH98" s="1"/>
      <c r="UGK98" s="1"/>
      <c r="UGO98" s="18"/>
      <c r="UGP98" s="1"/>
      <c r="UGS98" s="1"/>
      <c r="UGW98" s="18"/>
      <c r="UGX98" s="1"/>
      <c r="UHA98" s="1"/>
      <c r="UHE98" s="18"/>
      <c r="UHF98" s="1"/>
      <c r="UHI98" s="1"/>
      <c r="UHM98" s="18"/>
      <c r="UHN98" s="1"/>
      <c r="UHQ98" s="1"/>
      <c r="UHU98" s="18"/>
      <c r="UHV98" s="1"/>
      <c r="UHY98" s="1"/>
      <c r="UIC98" s="18"/>
      <c r="UID98" s="1"/>
      <c r="UIG98" s="1"/>
      <c r="UIK98" s="18"/>
      <c r="UIL98" s="1"/>
      <c r="UIO98" s="1"/>
      <c r="UIS98" s="18"/>
      <c r="UIT98" s="1"/>
      <c r="UIW98" s="1"/>
      <c r="UJA98" s="18"/>
      <c r="UJB98" s="1"/>
      <c r="UJE98" s="1"/>
      <c r="UJI98" s="18"/>
      <c r="UJJ98" s="1"/>
      <c r="UJM98" s="1"/>
      <c r="UJQ98" s="18"/>
      <c r="UJR98" s="1"/>
      <c r="UJU98" s="1"/>
      <c r="UJY98" s="18"/>
      <c r="UJZ98" s="1"/>
      <c r="UKC98" s="1"/>
      <c r="UKG98" s="18"/>
      <c r="UKH98" s="1"/>
      <c r="UKK98" s="1"/>
      <c r="UKO98" s="18"/>
      <c r="UKP98" s="1"/>
      <c r="UKS98" s="1"/>
      <c r="UKW98" s="18"/>
      <c r="UKX98" s="1"/>
      <c r="ULA98" s="1"/>
      <c r="ULE98" s="18"/>
      <c r="ULF98" s="1"/>
      <c r="ULI98" s="1"/>
      <c r="ULM98" s="18"/>
      <c r="ULN98" s="1"/>
      <c r="ULQ98" s="1"/>
      <c r="ULU98" s="18"/>
      <c r="ULV98" s="1"/>
      <c r="ULY98" s="1"/>
      <c r="UMC98" s="18"/>
      <c r="UMD98" s="1"/>
      <c r="UMG98" s="1"/>
      <c r="UMK98" s="18"/>
      <c r="UML98" s="1"/>
      <c r="UMO98" s="1"/>
      <c r="UMS98" s="18"/>
      <c r="UMT98" s="1"/>
      <c r="UMW98" s="1"/>
      <c r="UNA98" s="18"/>
      <c r="UNB98" s="1"/>
      <c r="UNE98" s="1"/>
      <c r="UNI98" s="18"/>
      <c r="UNJ98" s="1"/>
      <c r="UNM98" s="1"/>
      <c r="UNQ98" s="18"/>
      <c r="UNR98" s="1"/>
      <c r="UNU98" s="1"/>
      <c r="UNY98" s="18"/>
      <c r="UNZ98" s="1"/>
      <c r="UOC98" s="1"/>
      <c r="UOG98" s="18"/>
      <c r="UOH98" s="1"/>
      <c r="UOK98" s="1"/>
      <c r="UOO98" s="18"/>
      <c r="UOP98" s="1"/>
      <c r="UOS98" s="1"/>
      <c r="UOW98" s="18"/>
      <c r="UOX98" s="1"/>
      <c r="UPA98" s="1"/>
      <c r="UPE98" s="18"/>
      <c r="UPF98" s="1"/>
      <c r="UPI98" s="1"/>
      <c r="UPM98" s="18"/>
      <c r="UPN98" s="1"/>
      <c r="UPQ98" s="1"/>
      <c r="UPU98" s="18"/>
      <c r="UPV98" s="1"/>
      <c r="UPY98" s="1"/>
      <c r="UQC98" s="18"/>
      <c r="UQD98" s="1"/>
      <c r="UQG98" s="1"/>
      <c r="UQK98" s="18"/>
      <c r="UQL98" s="1"/>
      <c r="UQO98" s="1"/>
      <c r="UQS98" s="18"/>
      <c r="UQT98" s="1"/>
      <c r="UQW98" s="1"/>
      <c r="URA98" s="18"/>
      <c r="URB98" s="1"/>
      <c r="URE98" s="1"/>
      <c r="URI98" s="18"/>
      <c r="URJ98" s="1"/>
      <c r="URM98" s="1"/>
      <c r="URQ98" s="18"/>
      <c r="URR98" s="1"/>
      <c r="URU98" s="1"/>
      <c r="URY98" s="18"/>
      <c r="URZ98" s="1"/>
      <c r="USC98" s="1"/>
      <c r="USG98" s="18"/>
      <c r="USH98" s="1"/>
      <c r="USK98" s="1"/>
      <c r="USO98" s="18"/>
      <c r="USP98" s="1"/>
      <c r="USS98" s="1"/>
      <c r="USW98" s="18"/>
      <c r="USX98" s="1"/>
      <c r="UTA98" s="1"/>
      <c r="UTE98" s="18"/>
      <c r="UTF98" s="1"/>
      <c r="UTI98" s="1"/>
      <c r="UTM98" s="18"/>
      <c r="UTN98" s="1"/>
      <c r="UTQ98" s="1"/>
      <c r="UTU98" s="18"/>
      <c r="UTV98" s="1"/>
      <c r="UTY98" s="1"/>
      <c r="UUC98" s="18"/>
      <c r="UUD98" s="1"/>
      <c r="UUG98" s="1"/>
      <c r="UUK98" s="18"/>
      <c r="UUL98" s="1"/>
      <c r="UUO98" s="1"/>
      <c r="UUS98" s="18"/>
      <c r="UUT98" s="1"/>
      <c r="UUW98" s="1"/>
      <c r="UVA98" s="18"/>
      <c r="UVB98" s="1"/>
      <c r="UVE98" s="1"/>
      <c r="UVI98" s="18"/>
      <c r="UVJ98" s="1"/>
      <c r="UVM98" s="1"/>
      <c r="UVQ98" s="18"/>
      <c r="UVR98" s="1"/>
      <c r="UVU98" s="1"/>
      <c r="UVY98" s="18"/>
      <c r="UVZ98" s="1"/>
      <c r="UWC98" s="1"/>
      <c r="UWG98" s="18"/>
      <c r="UWH98" s="1"/>
      <c r="UWK98" s="1"/>
      <c r="UWO98" s="18"/>
      <c r="UWP98" s="1"/>
      <c r="UWS98" s="1"/>
      <c r="UWW98" s="18"/>
      <c r="UWX98" s="1"/>
      <c r="UXA98" s="1"/>
      <c r="UXE98" s="18"/>
      <c r="UXF98" s="1"/>
      <c r="UXI98" s="1"/>
      <c r="UXM98" s="18"/>
      <c r="UXN98" s="1"/>
      <c r="UXQ98" s="1"/>
      <c r="UXU98" s="18"/>
      <c r="UXV98" s="1"/>
      <c r="UXY98" s="1"/>
      <c r="UYC98" s="18"/>
      <c r="UYD98" s="1"/>
      <c r="UYG98" s="1"/>
      <c r="UYK98" s="18"/>
      <c r="UYL98" s="1"/>
      <c r="UYO98" s="1"/>
      <c r="UYS98" s="18"/>
      <c r="UYT98" s="1"/>
      <c r="UYW98" s="1"/>
      <c r="UZA98" s="18"/>
      <c r="UZB98" s="1"/>
      <c r="UZE98" s="1"/>
      <c r="UZI98" s="18"/>
      <c r="UZJ98" s="1"/>
      <c r="UZM98" s="1"/>
      <c r="UZQ98" s="18"/>
      <c r="UZR98" s="1"/>
      <c r="UZU98" s="1"/>
      <c r="UZY98" s="18"/>
      <c r="UZZ98" s="1"/>
      <c r="VAC98" s="1"/>
      <c r="VAG98" s="18"/>
      <c r="VAH98" s="1"/>
      <c r="VAK98" s="1"/>
      <c r="VAO98" s="18"/>
      <c r="VAP98" s="1"/>
      <c r="VAS98" s="1"/>
      <c r="VAW98" s="18"/>
      <c r="VAX98" s="1"/>
      <c r="VBA98" s="1"/>
      <c r="VBE98" s="18"/>
      <c r="VBF98" s="1"/>
      <c r="VBI98" s="1"/>
      <c r="VBM98" s="18"/>
      <c r="VBN98" s="1"/>
      <c r="VBQ98" s="1"/>
      <c r="VBU98" s="18"/>
      <c r="VBV98" s="1"/>
      <c r="VBY98" s="1"/>
      <c r="VCC98" s="18"/>
      <c r="VCD98" s="1"/>
      <c r="VCG98" s="1"/>
      <c r="VCK98" s="18"/>
      <c r="VCL98" s="1"/>
      <c r="VCO98" s="1"/>
      <c r="VCS98" s="18"/>
      <c r="VCT98" s="1"/>
      <c r="VCW98" s="1"/>
      <c r="VDA98" s="18"/>
      <c r="VDB98" s="1"/>
      <c r="VDE98" s="1"/>
      <c r="VDI98" s="18"/>
      <c r="VDJ98" s="1"/>
      <c r="VDM98" s="1"/>
      <c r="VDQ98" s="18"/>
      <c r="VDR98" s="1"/>
      <c r="VDU98" s="1"/>
      <c r="VDY98" s="18"/>
      <c r="VDZ98" s="1"/>
      <c r="VEC98" s="1"/>
      <c r="VEG98" s="18"/>
      <c r="VEH98" s="1"/>
      <c r="VEK98" s="1"/>
      <c r="VEO98" s="18"/>
      <c r="VEP98" s="1"/>
      <c r="VES98" s="1"/>
      <c r="VEW98" s="18"/>
      <c r="VEX98" s="1"/>
      <c r="VFA98" s="1"/>
      <c r="VFE98" s="18"/>
      <c r="VFF98" s="1"/>
      <c r="VFI98" s="1"/>
      <c r="VFM98" s="18"/>
      <c r="VFN98" s="1"/>
      <c r="VFQ98" s="1"/>
      <c r="VFU98" s="18"/>
      <c r="VFV98" s="1"/>
      <c r="VFY98" s="1"/>
      <c r="VGC98" s="18"/>
      <c r="VGD98" s="1"/>
      <c r="VGG98" s="1"/>
      <c r="VGK98" s="18"/>
      <c r="VGL98" s="1"/>
      <c r="VGO98" s="1"/>
      <c r="VGS98" s="18"/>
      <c r="VGT98" s="1"/>
      <c r="VGW98" s="1"/>
      <c r="VHA98" s="18"/>
      <c r="VHB98" s="1"/>
      <c r="VHE98" s="1"/>
      <c r="VHI98" s="18"/>
      <c r="VHJ98" s="1"/>
      <c r="VHM98" s="1"/>
      <c r="VHQ98" s="18"/>
      <c r="VHR98" s="1"/>
      <c r="VHU98" s="1"/>
      <c r="VHY98" s="18"/>
      <c r="VHZ98" s="1"/>
      <c r="VIC98" s="1"/>
      <c r="VIG98" s="18"/>
      <c r="VIH98" s="1"/>
      <c r="VIK98" s="1"/>
      <c r="VIO98" s="18"/>
      <c r="VIP98" s="1"/>
      <c r="VIS98" s="1"/>
      <c r="VIW98" s="18"/>
      <c r="VIX98" s="1"/>
      <c r="VJA98" s="1"/>
      <c r="VJE98" s="18"/>
      <c r="VJF98" s="1"/>
      <c r="VJI98" s="1"/>
      <c r="VJM98" s="18"/>
      <c r="VJN98" s="1"/>
      <c r="VJQ98" s="1"/>
      <c r="VJU98" s="18"/>
      <c r="VJV98" s="1"/>
      <c r="VJY98" s="1"/>
      <c r="VKC98" s="18"/>
      <c r="VKD98" s="1"/>
      <c r="VKG98" s="1"/>
      <c r="VKK98" s="18"/>
      <c r="VKL98" s="1"/>
      <c r="VKO98" s="1"/>
      <c r="VKS98" s="18"/>
      <c r="VKT98" s="1"/>
      <c r="VKW98" s="1"/>
      <c r="VLA98" s="18"/>
      <c r="VLB98" s="1"/>
      <c r="VLE98" s="1"/>
      <c r="VLI98" s="18"/>
      <c r="VLJ98" s="1"/>
      <c r="VLM98" s="1"/>
      <c r="VLQ98" s="18"/>
      <c r="VLR98" s="1"/>
      <c r="VLU98" s="1"/>
      <c r="VLY98" s="18"/>
      <c r="VLZ98" s="1"/>
      <c r="VMC98" s="1"/>
      <c r="VMG98" s="18"/>
      <c r="VMH98" s="1"/>
      <c r="VMK98" s="1"/>
      <c r="VMO98" s="18"/>
      <c r="VMP98" s="1"/>
      <c r="VMS98" s="1"/>
      <c r="VMW98" s="18"/>
      <c r="VMX98" s="1"/>
      <c r="VNA98" s="1"/>
      <c r="VNE98" s="18"/>
      <c r="VNF98" s="1"/>
      <c r="VNI98" s="1"/>
      <c r="VNM98" s="18"/>
      <c r="VNN98" s="1"/>
      <c r="VNQ98" s="1"/>
      <c r="VNU98" s="18"/>
      <c r="VNV98" s="1"/>
      <c r="VNY98" s="1"/>
      <c r="VOC98" s="18"/>
      <c r="VOD98" s="1"/>
      <c r="VOG98" s="1"/>
      <c r="VOK98" s="18"/>
      <c r="VOL98" s="1"/>
      <c r="VOO98" s="1"/>
      <c r="VOS98" s="18"/>
      <c r="VOT98" s="1"/>
      <c r="VOW98" s="1"/>
      <c r="VPA98" s="18"/>
      <c r="VPB98" s="1"/>
      <c r="VPE98" s="1"/>
      <c r="VPI98" s="18"/>
      <c r="VPJ98" s="1"/>
      <c r="VPM98" s="1"/>
      <c r="VPQ98" s="18"/>
      <c r="VPR98" s="1"/>
      <c r="VPU98" s="1"/>
      <c r="VPY98" s="18"/>
      <c r="VPZ98" s="1"/>
      <c r="VQC98" s="1"/>
      <c r="VQG98" s="18"/>
      <c r="VQH98" s="1"/>
      <c r="VQK98" s="1"/>
      <c r="VQO98" s="18"/>
      <c r="VQP98" s="1"/>
      <c r="VQS98" s="1"/>
      <c r="VQW98" s="18"/>
      <c r="VQX98" s="1"/>
      <c r="VRA98" s="1"/>
      <c r="VRE98" s="18"/>
      <c r="VRF98" s="1"/>
      <c r="VRI98" s="1"/>
      <c r="VRM98" s="18"/>
      <c r="VRN98" s="1"/>
      <c r="VRQ98" s="1"/>
      <c r="VRU98" s="18"/>
      <c r="VRV98" s="1"/>
      <c r="VRY98" s="1"/>
      <c r="VSC98" s="18"/>
      <c r="VSD98" s="1"/>
      <c r="VSG98" s="1"/>
      <c r="VSK98" s="18"/>
      <c r="VSL98" s="1"/>
      <c r="VSO98" s="1"/>
      <c r="VSS98" s="18"/>
      <c r="VST98" s="1"/>
      <c r="VSW98" s="1"/>
      <c r="VTA98" s="18"/>
      <c r="VTB98" s="1"/>
      <c r="VTE98" s="1"/>
      <c r="VTI98" s="18"/>
      <c r="VTJ98" s="1"/>
      <c r="VTM98" s="1"/>
      <c r="VTQ98" s="18"/>
      <c r="VTR98" s="1"/>
      <c r="VTU98" s="1"/>
      <c r="VTY98" s="18"/>
      <c r="VTZ98" s="1"/>
      <c r="VUC98" s="1"/>
      <c r="VUG98" s="18"/>
      <c r="VUH98" s="1"/>
      <c r="VUK98" s="1"/>
      <c r="VUO98" s="18"/>
      <c r="VUP98" s="1"/>
      <c r="VUS98" s="1"/>
      <c r="VUW98" s="18"/>
      <c r="VUX98" s="1"/>
      <c r="VVA98" s="1"/>
      <c r="VVE98" s="18"/>
      <c r="VVF98" s="1"/>
      <c r="VVI98" s="1"/>
      <c r="VVM98" s="18"/>
      <c r="VVN98" s="1"/>
      <c r="VVQ98" s="1"/>
      <c r="VVU98" s="18"/>
      <c r="VVV98" s="1"/>
      <c r="VVY98" s="1"/>
      <c r="VWC98" s="18"/>
      <c r="VWD98" s="1"/>
      <c r="VWG98" s="1"/>
      <c r="VWK98" s="18"/>
      <c r="VWL98" s="1"/>
      <c r="VWO98" s="1"/>
      <c r="VWS98" s="18"/>
      <c r="VWT98" s="1"/>
      <c r="VWW98" s="1"/>
      <c r="VXA98" s="18"/>
      <c r="VXB98" s="1"/>
      <c r="VXE98" s="1"/>
      <c r="VXI98" s="18"/>
      <c r="VXJ98" s="1"/>
      <c r="VXM98" s="1"/>
      <c r="VXQ98" s="18"/>
      <c r="VXR98" s="1"/>
      <c r="VXU98" s="1"/>
      <c r="VXY98" s="18"/>
      <c r="VXZ98" s="1"/>
      <c r="VYC98" s="1"/>
      <c r="VYG98" s="18"/>
      <c r="VYH98" s="1"/>
      <c r="VYK98" s="1"/>
      <c r="VYO98" s="18"/>
      <c r="VYP98" s="1"/>
      <c r="VYS98" s="1"/>
      <c r="VYW98" s="18"/>
      <c r="VYX98" s="1"/>
      <c r="VZA98" s="1"/>
      <c r="VZE98" s="18"/>
      <c r="VZF98" s="1"/>
      <c r="VZI98" s="1"/>
      <c r="VZM98" s="18"/>
      <c r="VZN98" s="1"/>
      <c r="VZQ98" s="1"/>
      <c r="VZU98" s="18"/>
      <c r="VZV98" s="1"/>
      <c r="VZY98" s="1"/>
      <c r="WAC98" s="18"/>
      <c r="WAD98" s="1"/>
      <c r="WAG98" s="1"/>
      <c r="WAK98" s="18"/>
      <c r="WAL98" s="1"/>
      <c r="WAO98" s="1"/>
      <c r="WAS98" s="18"/>
      <c r="WAT98" s="1"/>
      <c r="WAW98" s="1"/>
      <c r="WBA98" s="18"/>
      <c r="WBB98" s="1"/>
      <c r="WBE98" s="1"/>
      <c r="WBI98" s="18"/>
      <c r="WBJ98" s="1"/>
      <c r="WBM98" s="1"/>
      <c r="WBQ98" s="18"/>
      <c r="WBR98" s="1"/>
      <c r="WBU98" s="1"/>
      <c r="WBY98" s="18"/>
      <c r="WBZ98" s="1"/>
      <c r="WCC98" s="1"/>
      <c r="WCG98" s="18"/>
      <c r="WCH98" s="1"/>
      <c r="WCK98" s="1"/>
      <c r="WCO98" s="18"/>
      <c r="WCP98" s="1"/>
      <c r="WCS98" s="1"/>
      <c r="WCW98" s="18"/>
      <c r="WCX98" s="1"/>
      <c r="WDA98" s="1"/>
      <c r="WDE98" s="18"/>
      <c r="WDF98" s="1"/>
      <c r="WDI98" s="1"/>
      <c r="WDM98" s="18"/>
      <c r="WDN98" s="1"/>
      <c r="WDQ98" s="1"/>
      <c r="WDU98" s="18"/>
      <c r="WDV98" s="1"/>
      <c r="WDY98" s="1"/>
      <c r="WEC98" s="18"/>
      <c r="WED98" s="1"/>
      <c r="WEG98" s="1"/>
      <c r="WEK98" s="18"/>
      <c r="WEL98" s="1"/>
      <c r="WEO98" s="1"/>
      <c r="WES98" s="18"/>
      <c r="WET98" s="1"/>
      <c r="WEW98" s="1"/>
      <c r="WFA98" s="18"/>
      <c r="WFB98" s="1"/>
      <c r="WFE98" s="1"/>
      <c r="WFI98" s="18"/>
      <c r="WFJ98" s="1"/>
      <c r="WFM98" s="1"/>
      <c r="WFQ98" s="18"/>
      <c r="WFR98" s="1"/>
      <c r="WFU98" s="1"/>
      <c r="WFY98" s="18"/>
      <c r="WFZ98" s="1"/>
      <c r="WGC98" s="1"/>
      <c r="WGG98" s="18"/>
      <c r="WGH98" s="1"/>
      <c r="WGK98" s="1"/>
      <c r="WGO98" s="18"/>
      <c r="WGP98" s="1"/>
      <c r="WGS98" s="1"/>
      <c r="WGW98" s="18"/>
      <c r="WGX98" s="1"/>
      <c r="WHA98" s="1"/>
      <c r="WHE98" s="18"/>
      <c r="WHF98" s="1"/>
      <c r="WHI98" s="1"/>
      <c r="WHM98" s="18"/>
      <c r="WHN98" s="1"/>
      <c r="WHQ98" s="1"/>
      <c r="WHU98" s="18"/>
      <c r="WHV98" s="1"/>
      <c r="WHY98" s="1"/>
      <c r="WIC98" s="18"/>
      <c r="WID98" s="1"/>
      <c r="WIG98" s="1"/>
      <c r="WIK98" s="18"/>
      <c r="WIL98" s="1"/>
      <c r="WIO98" s="1"/>
      <c r="WIS98" s="18"/>
      <c r="WIT98" s="1"/>
      <c r="WIW98" s="1"/>
      <c r="WJA98" s="18"/>
      <c r="WJB98" s="1"/>
      <c r="WJE98" s="1"/>
      <c r="WJI98" s="18"/>
      <c r="WJJ98" s="1"/>
      <c r="WJM98" s="1"/>
      <c r="WJQ98" s="18"/>
      <c r="WJR98" s="1"/>
      <c r="WJU98" s="1"/>
      <c r="WJY98" s="18"/>
      <c r="WJZ98" s="1"/>
      <c r="WKC98" s="1"/>
      <c r="WKG98" s="18"/>
      <c r="WKH98" s="1"/>
      <c r="WKK98" s="1"/>
      <c r="WKO98" s="18"/>
      <c r="WKP98" s="1"/>
      <c r="WKS98" s="1"/>
      <c r="WKW98" s="18"/>
      <c r="WKX98" s="1"/>
      <c r="WLA98" s="1"/>
      <c r="WLE98" s="18"/>
      <c r="WLF98" s="1"/>
      <c r="WLI98" s="1"/>
      <c r="WLM98" s="18"/>
      <c r="WLN98" s="1"/>
      <c r="WLQ98" s="1"/>
      <c r="WLU98" s="18"/>
      <c r="WLV98" s="1"/>
      <c r="WLY98" s="1"/>
      <c r="WMC98" s="18"/>
      <c r="WMD98" s="1"/>
      <c r="WMG98" s="1"/>
      <c r="WMK98" s="18"/>
      <c r="WML98" s="1"/>
      <c r="WMO98" s="1"/>
      <c r="WMS98" s="18"/>
      <c r="WMT98" s="1"/>
      <c r="WMW98" s="1"/>
      <c r="WNA98" s="18"/>
      <c r="WNB98" s="1"/>
      <c r="WNE98" s="1"/>
      <c r="WNI98" s="18"/>
      <c r="WNJ98" s="1"/>
      <c r="WNM98" s="1"/>
      <c r="WNQ98" s="18"/>
      <c r="WNR98" s="1"/>
      <c r="WNU98" s="1"/>
      <c r="WNY98" s="18"/>
      <c r="WNZ98" s="1"/>
      <c r="WOC98" s="1"/>
      <c r="WOG98" s="18"/>
      <c r="WOH98" s="1"/>
      <c r="WOK98" s="1"/>
      <c r="WOO98" s="18"/>
      <c r="WOP98" s="1"/>
      <c r="WOS98" s="1"/>
      <c r="WOW98" s="18"/>
      <c r="WOX98" s="1"/>
      <c r="WPA98" s="1"/>
      <c r="WPE98" s="18"/>
      <c r="WPF98" s="1"/>
      <c r="WPI98" s="1"/>
      <c r="WPM98" s="18"/>
      <c r="WPN98" s="1"/>
      <c r="WPQ98" s="1"/>
      <c r="WPU98" s="18"/>
      <c r="WPV98" s="1"/>
      <c r="WPY98" s="1"/>
      <c r="WQC98" s="18"/>
      <c r="WQD98" s="1"/>
      <c r="WQG98" s="1"/>
      <c r="WQK98" s="18"/>
      <c r="WQL98" s="1"/>
      <c r="WQO98" s="1"/>
      <c r="WQS98" s="18"/>
      <c r="WQT98" s="1"/>
      <c r="WQW98" s="1"/>
      <c r="WRA98" s="18"/>
      <c r="WRB98" s="1"/>
      <c r="WRE98" s="1"/>
      <c r="WRI98" s="18"/>
      <c r="WRJ98" s="1"/>
      <c r="WRM98" s="1"/>
      <c r="WRQ98" s="18"/>
      <c r="WRR98" s="1"/>
      <c r="WRU98" s="1"/>
      <c r="WRY98" s="18"/>
      <c r="WRZ98" s="1"/>
      <c r="WSC98" s="1"/>
      <c r="WSG98" s="18"/>
      <c r="WSH98" s="1"/>
      <c r="WSK98" s="1"/>
      <c r="WSO98" s="18"/>
      <c r="WSP98" s="1"/>
      <c r="WSS98" s="1"/>
      <c r="WSW98" s="18"/>
      <c r="WSX98" s="1"/>
      <c r="WTA98" s="1"/>
      <c r="WTE98" s="18"/>
      <c r="WTF98" s="1"/>
      <c r="WTI98" s="1"/>
      <c r="WTM98" s="18"/>
      <c r="WTN98" s="1"/>
      <c r="WTQ98" s="1"/>
      <c r="WTU98" s="18"/>
      <c r="WTV98" s="1"/>
      <c r="WTY98" s="1"/>
      <c r="WUC98" s="18"/>
      <c r="WUD98" s="1"/>
      <c r="WUG98" s="1"/>
      <c r="WUK98" s="18"/>
      <c r="WUL98" s="1"/>
      <c r="WUO98" s="1"/>
      <c r="WUS98" s="18"/>
      <c r="WUT98" s="1"/>
      <c r="WUW98" s="1"/>
      <c r="WVA98" s="18"/>
      <c r="WVB98" s="1"/>
      <c r="WVE98" s="1"/>
      <c r="WVI98" s="18"/>
      <c r="WVJ98" s="1"/>
      <c r="WVM98" s="1"/>
      <c r="WVQ98" s="18"/>
      <c r="WVR98" s="1"/>
      <c r="WVU98" s="1"/>
      <c r="WVY98" s="18"/>
      <c r="WVZ98" s="1"/>
      <c r="WWC98" s="1"/>
      <c r="WWG98" s="18"/>
      <c r="WWH98" s="1"/>
      <c r="WWK98" s="1"/>
      <c r="WWO98" s="18"/>
      <c r="WWP98" s="1"/>
      <c r="WWS98" s="1"/>
      <c r="WWW98" s="18"/>
      <c r="WWX98" s="1"/>
      <c r="WXA98" s="1"/>
      <c r="WXE98" s="18"/>
      <c r="WXF98" s="1"/>
      <c r="WXI98" s="1"/>
      <c r="WXM98" s="18"/>
      <c r="WXN98" s="1"/>
      <c r="WXQ98" s="1"/>
      <c r="WXU98" s="18"/>
      <c r="WXV98" s="1"/>
      <c r="WXY98" s="1"/>
      <c r="WYC98" s="18"/>
      <c r="WYD98" s="1"/>
      <c r="WYG98" s="1"/>
      <c r="WYK98" s="18"/>
      <c r="WYL98" s="1"/>
      <c r="WYO98" s="1"/>
      <c r="WYS98" s="18"/>
      <c r="WYT98" s="1"/>
      <c r="WYW98" s="1"/>
      <c r="WZA98" s="18"/>
      <c r="WZB98" s="1"/>
      <c r="WZE98" s="1"/>
      <c r="WZI98" s="18"/>
      <c r="WZJ98" s="1"/>
      <c r="WZM98" s="1"/>
      <c r="WZQ98" s="18"/>
      <c r="WZR98" s="1"/>
      <c r="WZU98" s="1"/>
      <c r="WZY98" s="18"/>
      <c r="WZZ98" s="1"/>
      <c r="XAC98" s="1"/>
      <c r="XAG98" s="18"/>
      <c r="XAH98" s="1"/>
      <c r="XAK98" s="1"/>
      <c r="XAO98" s="18"/>
      <c r="XAP98" s="1"/>
      <c r="XAS98" s="1"/>
      <c r="XAW98" s="18"/>
      <c r="XAX98" s="1"/>
      <c r="XBA98" s="1"/>
      <c r="XBE98" s="18"/>
      <c r="XBF98" s="1"/>
      <c r="XBI98" s="1"/>
      <c r="XBM98" s="18"/>
      <c r="XBN98" s="1"/>
      <c r="XBQ98" s="1"/>
      <c r="XBU98" s="18"/>
      <c r="XBV98" s="1"/>
      <c r="XBY98" s="1"/>
      <c r="XCC98" s="18"/>
      <c r="XCD98" s="1"/>
      <c r="XCG98" s="1"/>
      <c r="XCK98" s="18"/>
      <c r="XCL98" s="1"/>
      <c r="XCO98" s="1"/>
      <c r="XCS98" s="18"/>
      <c r="XCT98" s="1"/>
      <c r="XCW98" s="1"/>
      <c r="XDA98" s="18"/>
      <c r="XDB98" s="1"/>
      <c r="XDE98" s="1"/>
      <c r="XDI98" s="18"/>
      <c r="XDJ98" s="1"/>
      <c r="XDM98" s="1"/>
      <c r="XDQ98" s="18"/>
      <c r="XDR98" s="1"/>
      <c r="XDU98" s="1"/>
      <c r="XDY98" s="18"/>
      <c r="XDZ98" s="1"/>
      <c r="XEC98" s="1"/>
      <c r="XEG98" s="18"/>
      <c r="XEH98" s="1"/>
      <c r="XEK98" s="1"/>
      <c r="XEO98" s="18"/>
      <c r="XEP98" s="1"/>
      <c r="XES98" s="1"/>
      <c r="XEW98" s="18"/>
      <c r="XEX98" s="1"/>
      <c r="XFA98" s="1"/>
    </row>
    <row r="99" spans="1:1023 1025:2047 2049:3071 3073:4095 4097:5119 5121:6143 6145:7167 7169:8191 8193:9215 9217:10239 10241:11263 11265:12287 12289:13311 13313:14335 14337:15359 15361:16383">
      <c r="A99" s="18">
        <v>99121</v>
      </c>
      <c r="B99" s="1"/>
      <c r="C99" s="1">
        <v>1</v>
      </c>
      <c r="D99"/>
      <c r="E99" s="1"/>
      <c r="F99" s="1">
        <v>1</v>
      </c>
      <c r="G99">
        <v>1</v>
      </c>
      <c r="H99" t="s">
        <v>89</v>
      </c>
      <c r="I99" s="19"/>
      <c r="J99" s="1"/>
      <c r="K99" s="1"/>
      <c r="L99" s="1"/>
      <c r="M99" s="1"/>
      <c r="Q99" s="19"/>
      <c r="R99" s="1"/>
      <c r="S99" s="1"/>
      <c r="T99" s="1"/>
      <c r="U99" s="1"/>
      <c r="Y99" s="19"/>
      <c r="Z99" s="1"/>
      <c r="AA99" s="1"/>
      <c r="AB99" s="1"/>
      <c r="AC99" s="1"/>
      <c r="AG99" s="19"/>
      <c r="AH99" s="1"/>
      <c r="AI99" s="1"/>
      <c r="AJ99" s="1"/>
      <c r="AK99" s="1"/>
      <c r="AO99" s="19"/>
      <c r="AP99" s="1"/>
      <c r="AQ99" s="1"/>
      <c r="AR99" s="1"/>
      <c r="AS99" s="1"/>
      <c r="AW99" s="19"/>
      <c r="AX99" s="1"/>
      <c r="AY99" s="1"/>
      <c r="AZ99" s="1"/>
      <c r="BA99" s="1"/>
      <c r="BE99" s="19"/>
      <c r="BF99" s="1"/>
      <c r="BG99" s="1"/>
      <c r="BH99" s="1"/>
      <c r="BI99" s="1"/>
      <c r="BM99" s="19"/>
      <c r="BN99" s="1"/>
      <c r="BO99" s="1"/>
      <c r="BP99" s="1"/>
      <c r="BQ99" s="1"/>
      <c r="BU99" s="19"/>
      <c r="BV99" s="1"/>
      <c r="BW99" s="1"/>
      <c r="BX99" s="1"/>
      <c r="BY99" s="1"/>
      <c r="CC99" s="19"/>
      <c r="CD99" s="1"/>
      <c r="CE99" s="1"/>
      <c r="CF99" s="1"/>
      <c r="CG99" s="1"/>
      <c r="CK99" s="19"/>
      <c r="CL99" s="1"/>
      <c r="CM99" s="1"/>
      <c r="CN99" s="1"/>
      <c r="CO99" s="1"/>
      <c r="CS99" s="19"/>
      <c r="CT99" s="1"/>
      <c r="CU99" s="1"/>
      <c r="CV99" s="1"/>
      <c r="CW99" s="1"/>
      <c r="DA99" s="19"/>
      <c r="DB99" s="1"/>
      <c r="DC99" s="1"/>
      <c r="DD99" s="1"/>
      <c r="DE99" s="1"/>
      <c r="DI99" s="19"/>
      <c r="DJ99" s="1"/>
      <c r="DK99" s="1"/>
      <c r="DL99" s="1"/>
      <c r="DM99" s="1"/>
      <c r="DQ99" s="19"/>
      <c r="DR99" s="1"/>
      <c r="DS99" s="1"/>
      <c r="DT99" s="1"/>
      <c r="DU99" s="1"/>
      <c r="DY99" s="19"/>
      <c r="DZ99" s="1"/>
      <c r="EA99" s="1"/>
      <c r="EB99" s="1"/>
      <c r="EC99" s="1"/>
      <c r="EG99" s="19"/>
      <c r="EH99" s="1"/>
      <c r="EI99" s="1"/>
      <c r="EJ99" s="1"/>
      <c r="EK99" s="1"/>
      <c r="EO99" s="19"/>
      <c r="EP99" s="1"/>
      <c r="EQ99" s="1"/>
      <c r="ER99" s="1"/>
      <c r="ES99" s="1"/>
      <c r="EW99" s="19"/>
      <c r="EX99" s="1"/>
      <c r="EY99" s="1"/>
      <c r="EZ99" s="1"/>
      <c r="FA99" s="1"/>
      <c r="FE99" s="19"/>
      <c r="FF99" s="1"/>
      <c r="FG99" s="1"/>
      <c r="FH99" s="1"/>
      <c r="FI99" s="1"/>
      <c r="FM99" s="19"/>
      <c r="FN99" s="1"/>
      <c r="FO99" s="1"/>
      <c r="FP99" s="1"/>
      <c r="FQ99" s="1"/>
      <c r="FU99" s="19"/>
      <c r="FV99" s="1"/>
      <c r="FW99" s="1"/>
      <c r="FX99" s="1"/>
      <c r="FY99" s="1"/>
      <c r="GC99" s="19"/>
      <c r="GD99" s="1"/>
      <c r="GE99" s="1"/>
      <c r="GF99" s="1"/>
      <c r="GG99" s="1"/>
      <c r="GK99" s="19"/>
      <c r="GL99" s="1"/>
      <c r="GM99" s="1"/>
      <c r="GN99" s="1"/>
      <c r="GO99" s="1"/>
      <c r="GS99" s="19"/>
      <c r="GT99" s="1"/>
      <c r="GU99" s="1"/>
      <c r="GV99" s="1"/>
      <c r="GW99" s="1"/>
      <c r="HA99" s="19"/>
      <c r="HB99" s="1"/>
      <c r="HC99" s="1"/>
      <c r="HD99" s="1"/>
      <c r="HE99" s="1"/>
      <c r="HI99" s="19"/>
      <c r="HJ99" s="1"/>
      <c r="HK99" s="1"/>
      <c r="HL99" s="1"/>
      <c r="HM99" s="1"/>
      <c r="HQ99" s="19"/>
      <c r="HR99" s="1"/>
      <c r="HS99" s="1"/>
      <c r="HT99" s="1"/>
      <c r="HU99" s="1"/>
      <c r="HY99" s="19"/>
      <c r="HZ99" s="1"/>
      <c r="IA99" s="1"/>
      <c r="IB99" s="1"/>
      <c r="IC99" s="1"/>
      <c r="IG99" s="19"/>
      <c r="IH99" s="1"/>
      <c r="II99" s="1"/>
      <c r="IJ99" s="1"/>
      <c r="IK99" s="1"/>
      <c r="IO99" s="19"/>
      <c r="IP99" s="1"/>
      <c r="IQ99" s="1"/>
      <c r="IR99" s="1"/>
      <c r="IS99" s="1"/>
      <c r="IW99" s="19"/>
      <c r="IX99" s="1"/>
      <c r="IY99" s="1"/>
      <c r="IZ99" s="1"/>
      <c r="JA99" s="1"/>
      <c r="JE99" s="19"/>
      <c r="JF99" s="1"/>
      <c r="JG99" s="1"/>
      <c r="JH99" s="1"/>
      <c r="JI99" s="1"/>
      <c r="JM99" s="19"/>
      <c r="JN99" s="1"/>
      <c r="JO99" s="1"/>
      <c r="JP99" s="1"/>
      <c r="JQ99" s="1"/>
      <c r="JU99" s="19"/>
      <c r="JV99" s="1"/>
      <c r="JW99" s="1"/>
      <c r="JX99" s="1"/>
      <c r="JY99" s="1"/>
      <c r="KC99" s="19"/>
      <c r="KD99" s="1"/>
      <c r="KE99" s="1"/>
      <c r="KF99" s="1"/>
      <c r="KG99" s="1"/>
      <c r="KK99" s="19"/>
      <c r="KL99" s="1"/>
      <c r="KM99" s="1"/>
      <c r="KN99" s="1"/>
      <c r="KO99" s="1"/>
      <c r="KS99" s="19"/>
      <c r="KT99" s="1"/>
      <c r="KU99" s="1"/>
      <c r="KV99" s="1"/>
      <c r="KW99" s="1"/>
      <c r="LA99" s="19"/>
      <c r="LB99" s="1"/>
      <c r="LC99" s="1"/>
      <c r="LD99" s="1"/>
      <c r="LE99" s="1"/>
      <c r="LI99" s="19"/>
      <c r="LJ99" s="1"/>
      <c r="LK99" s="1"/>
      <c r="LL99" s="1"/>
      <c r="LM99" s="1"/>
      <c r="LQ99" s="19"/>
      <c r="LR99" s="1"/>
      <c r="LS99" s="1"/>
      <c r="LT99" s="1"/>
      <c r="LU99" s="1"/>
      <c r="LY99" s="19"/>
      <c r="LZ99" s="1"/>
      <c r="MA99" s="1"/>
      <c r="MB99" s="1"/>
      <c r="MC99" s="1"/>
      <c r="MG99" s="19"/>
      <c r="MH99" s="1"/>
      <c r="MI99" s="1"/>
      <c r="MJ99" s="1"/>
      <c r="MK99" s="1"/>
      <c r="MO99" s="19"/>
      <c r="MP99" s="1"/>
      <c r="MQ99" s="1"/>
      <c r="MR99" s="1"/>
      <c r="MS99" s="1"/>
      <c r="MW99" s="19"/>
      <c r="MX99" s="1"/>
      <c r="MY99" s="1"/>
      <c r="MZ99" s="1"/>
      <c r="NA99" s="1"/>
      <c r="NE99" s="19"/>
      <c r="NF99" s="1"/>
      <c r="NG99" s="1"/>
      <c r="NH99" s="1"/>
      <c r="NI99" s="1"/>
      <c r="NM99" s="19"/>
      <c r="NN99" s="1"/>
      <c r="NO99" s="1"/>
      <c r="NP99" s="1"/>
      <c r="NQ99" s="1"/>
      <c r="NU99" s="19"/>
      <c r="NV99" s="1"/>
      <c r="NW99" s="1"/>
      <c r="NX99" s="1"/>
      <c r="NY99" s="1"/>
      <c r="OC99" s="19"/>
      <c r="OD99" s="1"/>
      <c r="OE99" s="1"/>
      <c r="OF99" s="1"/>
      <c r="OG99" s="1"/>
      <c r="OK99" s="19"/>
      <c r="OL99" s="1"/>
      <c r="OM99" s="1"/>
      <c r="ON99" s="1"/>
      <c r="OO99" s="1"/>
      <c r="OS99" s="19"/>
      <c r="OT99" s="1"/>
      <c r="OU99" s="1"/>
      <c r="OV99" s="1"/>
      <c r="OW99" s="1"/>
      <c r="PA99" s="19"/>
      <c r="PB99" s="1"/>
      <c r="PC99" s="1"/>
      <c r="PD99" s="1"/>
      <c r="PE99" s="1"/>
      <c r="PI99" s="19"/>
      <c r="PJ99" s="1"/>
      <c r="PK99" s="1"/>
      <c r="PL99" s="1"/>
      <c r="PM99" s="1"/>
      <c r="PQ99" s="19"/>
      <c r="PR99" s="1"/>
      <c r="PS99" s="1"/>
      <c r="PT99" s="1"/>
      <c r="PU99" s="1"/>
      <c r="PY99" s="19"/>
      <c r="PZ99" s="1"/>
      <c r="QA99" s="1"/>
      <c r="QB99" s="1"/>
      <c r="QC99" s="1"/>
      <c r="QG99" s="19"/>
      <c r="QH99" s="1"/>
      <c r="QI99" s="1"/>
      <c r="QJ99" s="1"/>
      <c r="QK99" s="1"/>
      <c r="QO99" s="19"/>
      <c r="QP99" s="1"/>
      <c r="QQ99" s="1"/>
      <c r="QR99" s="1"/>
      <c r="QS99" s="1"/>
      <c r="QW99" s="19"/>
      <c r="QX99" s="1"/>
      <c r="QY99" s="1"/>
      <c r="QZ99" s="1"/>
      <c r="RA99" s="1"/>
      <c r="RE99" s="19"/>
      <c r="RF99" s="1"/>
      <c r="RG99" s="1"/>
      <c r="RH99" s="1"/>
      <c r="RI99" s="1"/>
      <c r="RM99" s="19"/>
      <c r="RN99" s="1"/>
      <c r="RO99" s="1"/>
      <c r="RP99" s="1"/>
      <c r="RQ99" s="1"/>
      <c r="RU99" s="19"/>
      <c r="RV99" s="1"/>
      <c r="RW99" s="1"/>
      <c r="RX99" s="1"/>
      <c r="RY99" s="1"/>
      <c r="SC99" s="19"/>
      <c r="SD99" s="1"/>
      <c r="SE99" s="1"/>
      <c r="SF99" s="1"/>
      <c r="SG99" s="1"/>
      <c r="SK99" s="19"/>
      <c r="SL99" s="1"/>
      <c r="SM99" s="1"/>
      <c r="SN99" s="1"/>
      <c r="SO99" s="1"/>
      <c r="SS99" s="19"/>
      <c r="ST99" s="1"/>
      <c r="SU99" s="1"/>
      <c r="SV99" s="1"/>
      <c r="SW99" s="1"/>
      <c r="TA99" s="19"/>
      <c r="TB99" s="1"/>
      <c r="TC99" s="1"/>
      <c r="TD99" s="1"/>
      <c r="TE99" s="1"/>
      <c r="TI99" s="19"/>
      <c r="TJ99" s="1"/>
      <c r="TK99" s="1"/>
      <c r="TL99" s="1"/>
      <c r="TM99" s="1"/>
      <c r="TQ99" s="19"/>
      <c r="TR99" s="1"/>
      <c r="TS99" s="1"/>
      <c r="TT99" s="1"/>
      <c r="TU99" s="1"/>
      <c r="TY99" s="19"/>
      <c r="TZ99" s="1"/>
      <c r="UA99" s="1"/>
      <c r="UB99" s="1"/>
      <c r="UC99" s="1"/>
      <c r="UG99" s="19"/>
      <c r="UH99" s="1"/>
      <c r="UI99" s="1"/>
      <c r="UJ99" s="1"/>
      <c r="UK99" s="1"/>
      <c r="UO99" s="19"/>
      <c r="UP99" s="1"/>
      <c r="UQ99" s="1"/>
      <c r="UR99" s="1"/>
      <c r="US99" s="1"/>
      <c r="UW99" s="19"/>
      <c r="UX99" s="1"/>
      <c r="UY99" s="1"/>
      <c r="UZ99" s="1"/>
      <c r="VA99" s="1"/>
      <c r="VE99" s="19"/>
      <c r="VF99" s="1"/>
      <c r="VG99" s="1"/>
      <c r="VH99" s="1"/>
      <c r="VI99" s="1"/>
      <c r="VM99" s="19"/>
      <c r="VN99" s="1"/>
      <c r="VO99" s="1"/>
      <c r="VP99" s="1"/>
      <c r="VQ99" s="1"/>
      <c r="VU99" s="19"/>
      <c r="VV99" s="1"/>
      <c r="VW99" s="1"/>
      <c r="VX99" s="1"/>
      <c r="VY99" s="1"/>
      <c r="WC99" s="19"/>
      <c r="WD99" s="1"/>
      <c r="WE99" s="1"/>
      <c r="WF99" s="1"/>
      <c r="WG99" s="1"/>
      <c r="WK99" s="19"/>
      <c r="WL99" s="1"/>
      <c r="WM99" s="1"/>
      <c r="WN99" s="1"/>
      <c r="WO99" s="1"/>
      <c r="WS99" s="19"/>
      <c r="WT99" s="1"/>
      <c r="WU99" s="1"/>
      <c r="WV99" s="1"/>
      <c r="WW99" s="1"/>
      <c r="XA99" s="19"/>
      <c r="XB99" s="1"/>
      <c r="XC99" s="1"/>
      <c r="XD99" s="1"/>
      <c r="XE99" s="1"/>
      <c r="XI99" s="19"/>
      <c r="XJ99" s="1"/>
      <c r="XK99" s="1"/>
      <c r="XL99" s="1"/>
      <c r="XM99" s="1"/>
      <c r="XQ99" s="19"/>
      <c r="XR99" s="1"/>
      <c r="XS99" s="1"/>
      <c r="XT99" s="1"/>
      <c r="XU99" s="1"/>
      <c r="XY99" s="19"/>
      <c r="XZ99" s="1"/>
      <c r="YA99" s="1"/>
      <c r="YB99" s="1"/>
      <c r="YC99" s="1"/>
      <c r="YG99" s="19"/>
      <c r="YH99" s="1"/>
      <c r="YI99" s="1"/>
      <c r="YJ99" s="1"/>
      <c r="YK99" s="1"/>
      <c r="YO99" s="19"/>
      <c r="YP99" s="1"/>
      <c r="YQ99" s="1"/>
      <c r="YR99" s="1"/>
      <c r="YS99" s="1"/>
      <c r="YW99" s="19"/>
      <c r="YX99" s="1"/>
      <c r="YY99" s="1"/>
      <c r="YZ99" s="1"/>
      <c r="ZA99" s="1"/>
      <c r="ZE99" s="19"/>
      <c r="ZF99" s="1"/>
      <c r="ZG99" s="1"/>
      <c r="ZH99" s="1"/>
      <c r="ZI99" s="1"/>
      <c r="ZM99" s="19"/>
      <c r="ZN99" s="1"/>
      <c r="ZO99" s="1"/>
      <c r="ZP99" s="1"/>
      <c r="ZQ99" s="1"/>
      <c r="ZU99" s="19"/>
      <c r="ZV99" s="1"/>
      <c r="ZW99" s="1"/>
      <c r="ZX99" s="1"/>
      <c r="ZY99" s="1"/>
      <c r="AAC99" s="19"/>
      <c r="AAD99" s="1"/>
      <c r="AAE99" s="1"/>
      <c r="AAF99" s="1"/>
      <c r="AAG99" s="1"/>
      <c r="AAK99" s="19"/>
      <c r="AAL99" s="1"/>
      <c r="AAM99" s="1"/>
      <c r="AAN99" s="1"/>
      <c r="AAO99" s="1"/>
      <c r="AAS99" s="19"/>
      <c r="AAT99" s="1"/>
      <c r="AAU99" s="1"/>
      <c r="AAV99" s="1"/>
      <c r="AAW99" s="1"/>
      <c r="ABA99" s="19"/>
      <c r="ABB99" s="1"/>
      <c r="ABC99" s="1"/>
      <c r="ABD99" s="1"/>
      <c r="ABE99" s="1"/>
      <c r="ABI99" s="19"/>
      <c r="ABJ99" s="1"/>
      <c r="ABK99" s="1"/>
      <c r="ABL99" s="1"/>
      <c r="ABM99" s="1"/>
      <c r="ABQ99" s="19"/>
      <c r="ABR99" s="1"/>
      <c r="ABS99" s="1"/>
      <c r="ABT99" s="1"/>
      <c r="ABU99" s="1"/>
      <c r="ABY99" s="19"/>
      <c r="ABZ99" s="1"/>
      <c r="ACA99" s="1"/>
      <c r="ACB99" s="1"/>
      <c r="ACC99" s="1"/>
      <c r="ACG99" s="19"/>
      <c r="ACH99" s="1"/>
      <c r="ACI99" s="1"/>
      <c r="ACJ99" s="1"/>
      <c r="ACK99" s="1"/>
      <c r="ACO99" s="19"/>
      <c r="ACP99" s="1"/>
      <c r="ACQ99" s="1"/>
      <c r="ACR99" s="1"/>
      <c r="ACS99" s="1"/>
      <c r="ACW99" s="19"/>
      <c r="ACX99" s="1"/>
      <c r="ACY99" s="1"/>
      <c r="ACZ99" s="1"/>
      <c r="ADA99" s="1"/>
      <c r="ADE99" s="19"/>
      <c r="ADF99" s="1"/>
      <c r="ADG99" s="1"/>
      <c r="ADH99" s="1"/>
      <c r="ADI99" s="1"/>
      <c r="ADM99" s="19"/>
      <c r="ADN99" s="1"/>
      <c r="ADO99" s="1"/>
      <c r="ADP99" s="1"/>
      <c r="ADQ99" s="1"/>
      <c r="ADU99" s="19"/>
      <c r="ADV99" s="1"/>
      <c r="ADW99" s="1"/>
      <c r="ADX99" s="1"/>
      <c r="ADY99" s="1"/>
      <c r="AEC99" s="19"/>
      <c r="AED99" s="1"/>
      <c r="AEE99" s="1"/>
      <c r="AEF99" s="1"/>
      <c r="AEG99" s="1"/>
      <c r="AEK99" s="19"/>
      <c r="AEL99" s="1"/>
      <c r="AEM99" s="1"/>
      <c r="AEN99" s="1"/>
      <c r="AEO99" s="1"/>
      <c r="AES99" s="19"/>
      <c r="AET99" s="1"/>
      <c r="AEU99" s="1"/>
      <c r="AEV99" s="1"/>
      <c r="AEW99" s="1"/>
      <c r="AFA99" s="19"/>
      <c r="AFB99" s="1"/>
      <c r="AFC99" s="1"/>
      <c r="AFD99" s="1"/>
      <c r="AFE99" s="1"/>
      <c r="AFI99" s="19"/>
      <c r="AFJ99" s="1"/>
      <c r="AFK99" s="1"/>
      <c r="AFL99" s="1"/>
      <c r="AFM99" s="1"/>
      <c r="AFQ99" s="19"/>
      <c r="AFR99" s="1"/>
      <c r="AFS99" s="1"/>
      <c r="AFT99" s="1"/>
      <c r="AFU99" s="1"/>
      <c r="AFY99" s="19"/>
      <c r="AFZ99" s="1"/>
      <c r="AGA99" s="1"/>
      <c r="AGB99" s="1"/>
      <c r="AGC99" s="1"/>
      <c r="AGG99" s="19"/>
      <c r="AGH99" s="1"/>
      <c r="AGI99" s="1"/>
      <c r="AGJ99" s="1"/>
      <c r="AGK99" s="1"/>
      <c r="AGO99" s="19"/>
      <c r="AGP99" s="1"/>
      <c r="AGQ99" s="1"/>
      <c r="AGR99" s="1"/>
      <c r="AGS99" s="1"/>
      <c r="AGW99" s="19"/>
      <c r="AGX99" s="1"/>
      <c r="AGY99" s="1"/>
      <c r="AGZ99" s="1"/>
      <c r="AHA99" s="1"/>
      <c r="AHE99" s="19"/>
      <c r="AHF99" s="1"/>
      <c r="AHG99" s="1"/>
      <c r="AHH99" s="1"/>
      <c r="AHI99" s="1"/>
      <c r="AHM99" s="19"/>
      <c r="AHN99" s="1"/>
      <c r="AHO99" s="1"/>
      <c r="AHP99" s="1"/>
      <c r="AHQ99" s="1"/>
      <c r="AHU99" s="19"/>
      <c r="AHV99" s="1"/>
      <c r="AHW99" s="1"/>
      <c r="AHX99" s="1"/>
      <c r="AHY99" s="1"/>
      <c r="AIC99" s="19"/>
      <c r="AID99" s="1"/>
      <c r="AIE99" s="1"/>
      <c r="AIF99" s="1"/>
      <c r="AIG99" s="1"/>
      <c r="AIK99" s="19"/>
      <c r="AIL99" s="1"/>
      <c r="AIM99" s="1"/>
      <c r="AIN99" s="1"/>
      <c r="AIO99" s="1"/>
      <c r="AIS99" s="19"/>
      <c r="AIT99" s="1"/>
      <c r="AIU99" s="1"/>
      <c r="AIV99" s="1"/>
      <c r="AIW99" s="1"/>
      <c r="AJA99" s="19"/>
      <c r="AJB99" s="1"/>
      <c r="AJC99" s="1"/>
      <c r="AJD99" s="1"/>
      <c r="AJE99" s="1"/>
      <c r="AJI99" s="19"/>
      <c r="AJJ99" s="1"/>
      <c r="AJK99" s="1"/>
      <c r="AJL99" s="1"/>
      <c r="AJM99" s="1"/>
      <c r="AJQ99" s="19"/>
      <c r="AJR99" s="1"/>
      <c r="AJS99" s="1"/>
      <c r="AJT99" s="1"/>
      <c r="AJU99" s="1"/>
      <c r="AJY99" s="19"/>
      <c r="AJZ99" s="1"/>
      <c r="AKA99" s="1"/>
      <c r="AKB99" s="1"/>
      <c r="AKC99" s="1"/>
      <c r="AKG99" s="19"/>
      <c r="AKH99" s="1"/>
      <c r="AKI99" s="1"/>
      <c r="AKJ99" s="1"/>
      <c r="AKK99" s="1"/>
      <c r="AKO99" s="19"/>
      <c r="AKP99" s="1"/>
      <c r="AKQ99" s="1"/>
      <c r="AKR99" s="1"/>
      <c r="AKS99" s="1"/>
      <c r="AKW99" s="19"/>
      <c r="AKX99" s="1"/>
      <c r="AKY99" s="1"/>
      <c r="AKZ99" s="1"/>
      <c r="ALA99" s="1"/>
      <c r="ALE99" s="19"/>
      <c r="ALF99" s="1"/>
      <c r="ALG99" s="1"/>
      <c r="ALH99" s="1"/>
      <c r="ALI99" s="1"/>
      <c r="ALM99" s="19"/>
      <c r="ALN99" s="1"/>
      <c r="ALO99" s="1"/>
      <c r="ALP99" s="1"/>
      <c r="ALQ99" s="1"/>
      <c r="ALU99" s="19"/>
      <c r="ALV99" s="1"/>
      <c r="ALW99" s="1"/>
      <c r="ALX99" s="1"/>
      <c r="ALY99" s="1"/>
      <c r="AMC99" s="19"/>
      <c r="AMD99" s="1"/>
      <c r="AME99" s="1"/>
      <c r="AMF99" s="1"/>
      <c r="AMG99" s="1"/>
      <c r="AMK99" s="19"/>
      <c r="AML99" s="1"/>
      <c r="AMM99" s="1"/>
      <c r="AMN99" s="1"/>
      <c r="AMO99" s="1"/>
      <c r="AMS99" s="19"/>
      <c r="AMT99" s="1"/>
      <c r="AMU99" s="1"/>
      <c r="AMV99" s="1"/>
      <c r="AMW99" s="1"/>
      <c r="ANA99" s="19"/>
      <c r="ANB99" s="1"/>
      <c r="ANC99" s="1"/>
      <c r="AND99" s="1"/>
      <c r="ANE99" s="1"/>
      <c r="ANI99" s="19"/>
      <c r="ANJ99" s="1"/>
      <c r="ANK99" s="1"/>
      <c r="ANL99" s="1"/>
      <c r="ANM99" s="1"/>
      <c r="ANQ99" s="19"/>
      <c r="ANR99" s="1"/>
      <c r="ANS99" s="1"/>
      <c r="ANT99" s="1"/>
      <c r="ANU99" s="1"/>
      <c r="ANY99" s="19"/>
      <c r="ANZ99" s="1"/>
      <c r="AOA99" s="1"/>
      <c r="AOB99" s="1"/>
      <c r="AOC99" s="1"/>
      <c r="AOG99" s="19"/>
      <c r="AOH99" s="1"/>
      <c r="AOI99" s="1"/>
      <c r="AOJ99" s="1"/>
      <c r="AOK99" s="1"/>
      <c r="AOO99" s="19"/>
      <c r="AOP99" s="1"/>
      <c r="AOQ99" s="1"/>
      <c r="AOR99" s="1"/>
      <c r="AOS99" s="1"/>
      <c r="AOW99" s="19"/>
      <c r="AOX99" s="1"/>
      <c r="AOY99" s="1"/>
      <c r="AOZ99" s="1"/>
      <c r="APA99" s="1"/>
      <c r="APE99" s="19"/>
      <c r="APF99" s="1"/>
      <c r="APG99" s="1"/>
      <c r="APH99" s="1"/>
      <c r="API99" s="1"/>
      <c r="APM99" s="19"/>
      <c r="APN99" s="1"/>
      <c r="APO99" s="1"/>
      <c r="APP99" s="1"/>
      <c r="APQ99" s="1"/>
      <c r="APU99" s="19"/>
      <c r="APV99" s="1"/>
      <c r="APW99" s="1"/>
      <c r="APX99" s="1"/>
      <c r="APY99" s="1"/>
      <c r="AQC99" s="19"/>
      <c r="AQD99" s="1"/>
      <c r="AQE99" s="1"/>
      <c r="AQF99" s="1"/>
      <c r="AQG99" s="1"/>
      <c r="AQK99" s="19"/>
      <c r="AQL99" s="1"/>
      <c r="AQM99" s="1"/>
      <c r="AQN99" s="1"/>
      <c r="AQO99" s="1"/>
      <c r="AQS99" s="19"/>
      <c r="AQT99" s="1"/>
      <c r="AQU99" s="1"/>
      <c r="AQV99" s="1"/>
      <c r="AQW99" s="1"/>
      <c r="ARA99" s="19"/>
      <c r="ARB99" s="1"/>
      <c r="ARC99" s="1"/>
      <c r="ARD99" s="1"/>
      <c r="ARE99" s="1"/>
      <c r="ARI99" s="19"/>
      <c r="ARJ99" s="1"/>
      <c r="ARK99" s="1"/>
      <c r="ARL99" s="1"/>
      <c r="ARM99" s="1"/>
      <c r="ARQ99" s="19"/>
      <c r="ARR99" s="1"/>
      <c r="ARS99" s="1"/>
      <c r="ART99" s="1"/>
      <c r="ARU99" s="1"/>
      <c r="ARY99" s="19"/>
      <c r="ARZ99" s="1"/>
      <c r="ASA99" s="1"/>
      <c r="ASB99" s="1"/>
      <c r="ASC99" s="1"/>
      <c r="ASG99" s="19"/>
      <c r="ASH99" s="1"/>
      <c r="ASI99" s="1"/>
      <c r="ASJ99" s="1"/>
      <c r="ASK99" s="1"/>
      <c r="ASO99" s="19"/>
      <c r="ASP99" s="1"/>
      <c r="ASQ99" s="1"/>
      <c r="ASR99" s="1"/>
      <c r="ASS99" s="1"/>
      <c r="ASW99" s="19"/>
      <c r="ASX99" s="1"/>
      <c r="ASY99" s="1"/>
      <c r="ASZ99" s="1"/>
      <c r="ATA99" s="1"/>
      <c r="ATE99" s="19"/>
      <c r="ATF99" s="1"/>
      <c r="ATG99" s="1"/>
      <c r="ATH99" s="1"/>
      <c r="ATI99" s="1"/>
      <c r="ATM99" s="19"/>
      <c r="ATN99" s="1"/>
      <c r="ATO99" s="1"/>
      <c r="ATP99" s="1"/>
      <c r="ATQ99" s="1"/>
      <c r="ATU99" s="19"/>
      <c r="ATV99" s="1"/>
      <c r="ATW99" s="1"/>
      <c r="ATX99" s="1"/>
      <c r="ATY99" s="1"/>
      <c r="AUC99" s="19"/>
      <c r="AUD99" s="1"/>
      <c r="AUE99" s="1"/>
      <c r="AUF99" s="1"/>
      <c r="AUG99" s="1"/>
      <c r="AUK99" s="19"/>
      <c r="AUL99" s="1"/>
      <c r="AUM99" s="1"/>
      <c r="AUN99" s="1"/>
      <c r="AUO99" s="1"/>
      <c r="AUS99" s="19"/>
      <c r="AUT99" s="1"/>
      <c r="AUU99" s="1"/>
      <c r="AUV99" s="1"/>
      <c r="AUW99" s="1"/>
      <c r="AVA99" s="19"/>
      <c r="AVB99" s="1"/>
      <c r="AVC99" s="1"/>
      <c r="AVD99" s="1"/>
      <c r="AVE99" s="1"/>
      <c r="AVI99" s="19"/>
      <c r="AVJ99" s="1"/>
      <c r="AVK99" s="1"/>
      <c r="AVL99" s="1"/>
      <c r="AVM99" s="1"/>
      <c r="AVQ99" s="19"/>
      <c r="AVR99" s="1"/>
      <c r="AVS99" s="1"/>
      <c r="AVT99" s="1"/>
      <c r="AVU99" s="1"/>
      <c r="AVY99" s="19"/>
      <c r="AVZ99" s="1"/>
      <c r="AWA99" s="1"/>
      <c r="AWB99" s="1"/>
      <c r="AWC99" s="1"/>
      <c r="AWG99" s="19"/>
      <c r="AWH99" s="1"/>
      <c r="AWI99" s="1"/>
      <c r="AWJ99" s="1"/>
      <c r="AWK99" s="1"/>
      <c r="AWO99" s="19"/>
      <c r="AWP99" s="1"/>
      <c r="AWQ99" s="1"/>
      <c r="AWR99" s="1"/>
      <c r="AWS99" s="1"/>
      <c r="AWW99" s="19"/>
      <c r="AWX99" s="1"/>
      <c r="AWY99" s="1"/>
      <c r="AWZ99" s="1"/>
      <c r="AXA99" s="1"/>
      <c r="AXE99" s="19"/>
      <c r="AXF99" s="1"/>
      <c r="AXG99" s="1"/>
      <c r="AXH99" s="1"/>
      <c r="AXI99" s="1"/>
      <c r="AXM99" s="19"/>
      <c r="AXN99" s="1"/>
      <c r="AXO99" s="1"/>
      <c r="AXP99" s="1"/>
      <c r="AXQ99" s="1"/>
      <c r="AXU99" s="19"/>
      <c r="AXV99" s="1"/>
      <c r="AXW99" s="1"/>
      <c r="AXX99" s="1"/>
      <c r="AXY99" s="1"/>
      <c r="AYC99" s="19"/>
      <c r="AYD99" s="1"/>
      <c r="AYE99" s="1"/>
      <c r="AYF99" s="1"/>
      <c r="AYG99" s="1"/>
      <c r="AYK99" s="19"/>
      <c r="AYL99" s="1"/>
      <c r="AYM99" s="1"/>
      <c r="AYN99" s="1"/>
      <c r="AYO99" s="1"/>
      <c r="AYS99" s="19"/>
      <c r="AYT99" s="1"/>
      <c r="AYU99" s="1"/>
      <c r="AYV99" s="1"/>
      <c r="AYW99" s="1"/>
      <c r="AZA99" s="19"/>
      <c r="AZB99" s="1"/>
      <c r="AZC99" s="1"/>
      <c r="AZD99" s="1"/>
      <c r="AZE99" s="1"/>
      <c r="AZI99" s="19"/>
      <c r="AZJ99" s="1"/>
      <c r="AZK99" s="1"/>
      <c r="AZL99" s="1"/>
      <c r="AZM99" s="1"/>
      <c r="AZQ99" s="19"/>
      <c r="AZR99" s="1"/>
      <c r="AZS99" s="1"/>
      <c r="AZT99" s="1"/>
      <c r="AZU99" s="1"/>
      <c r="AZY99" s="19"/>
      <c r="AZZ99" s="1"/>
      <c r="BAA99" s="1"/>
      <c r="BAB99" s="1"/>
      <c r="BAC99" s="1"/>
      <c r="BAG99" s="19"/>
      <c r="BAH99" s="1"/>
      <c r="BAI99" s="1"/>
      <c r="BAJ99" s="1"/>
      <c r="BAK99" s="1"/>
      <c r="BAO99" s="19"/>
      <c r="BAP99" s="1"/>
      <c r="BAQ99" s="1"/>
      <c r="BAR99" s="1"/>
      <c r="BAS99" s="1"/>
      <c r="BAW99" s="19"/>
      <c r="BAX99" s="1"/>
      <c r="BAY99" s="1"/>
      <c r="BAZ99" s="1"/>
      <c r="BBA99" s="1"/>
      <c r="BBE99" s="19"/>
      <c r="BBF99" s="1"/>
      <c r="BBG99" s="1"/>
      <c r="BBH99" s="1"/>
      <c r="BBI99" s="1"/>
      <c r="BBM99" s="19"/>
      <c r="BBN99" s="1"/>
      <c r="BBO99" s="1"/>
      <c r="BBP99" s="1"/>
      <c r="BBQ99" s="1"/>
      <c r="BBU99" s="19"/>
      <c r="BBV99" s="1"/>
      <c r="BBW99" s="1"/>
      <c r="BBX99" s="1"/>
      <c r="BBY99" s="1"/>
      <c r="BCC99" s="19"/>
      <c r="BCD99" s="1"/>
      <c r="BCE99" s="1"/>
      <c r="BCF99" s="1"/>
      <c r="BCG99" s="1"/>
      <c r="BCK99" s="19"/>
      <c r="BCL99" s="1"/>
      <c r="BCM99" s="1"/>
      <c r="BCN99" s="1"/>
      <c r="BCO99" s="1"/>
      <c r="BCS99" s="19"/>
      <c r="BCT99" s="1"/>
      <c r="BCU99" s="1"/>
      <c r="BCV99" s="1"/>
      <c r="BCW99" s="1"/>
      <c r="BDA99" s="19"/>
      <c r="BDB99" s="1"/>
      <c r="BDC99" s="1"/>
      <c r="BDD99" s="1"/>
      <c r="BDE99" s="1"/>
      <c r="BDI99" s="19"/>
      <c r="BDJ99" s="1"/>
      <c r="BDK99" s="1"/>
      <c r="BDL99" s="1"/>
      <c r="BDM99" s="1"/>
      <c r="BDQ99" s="19"/>
      <c r="BDR99" s="1"/>
      <c r="BDS99" s="1"/>
      <c r="BDT99" s="1"/>
      <c r="BDU99" s="1"/>
      <c r="BDY99" s="19"/>
      <c r="BDZ99" s="1"/>
      <c r="BEA99" s="1"/>
      <c r="BEB99" s="1"/>
      <c r="BEC99" s="1"/>
      <c r="BEG99" s="19"/>
      <c r="BEH99" s="1"/>
      <c r="BEI99" s="1"/>
      <c r="BEJ99" s="1"/>
      <c r="BEK99" s="1"/>
      <c r="BEO99" s="19"/>
      <c r="BEP99" s="1"/>
      <c r="BEQ99" s="1"/>
      <c r="BER99" s="1"/>
      <c r="BES99" s="1"/>
      <c r="BEW99" s="19"/>
      <c r="BEX99" s="1"/>
      <c r="BEY99" s="1"/>
      <c r="BEZ99" s="1"/>
      <c r="BFA99" s="1"/>
      <c r="BFE99" s="19"/>
      <c r="BFF99" s="1"/>
      <c r="BFG99" s="1"/>
      <c r="BFH99" s="1"/>
      <c r="BFI99" s="1"/>
      <c r="BFM99" s="19"/>
      <c r="BFN99" s="1"/>
      <c r="BFO99" s="1"/>
      <c r="BFP99" s="1"/>
      <c r="BFQ99" s="1"/>
      <c r="BFU99" s="19"/>
      <c r="BFV99" s="1"/>
      <c r="BFW99" s="1"/>
      <c r="BFX99" s="1"/>
      <c r="BFY99" s="1"/>
      <c r="BGC99" s="19"/>
      <c r="BGD99" s="1"/>
      <c r="BGE99" s="1"/>
      <c r="BGF99" s="1"/>
      <c r="BGG99" s="1"/>
      <c r="BGK99" s="19"/>
      <c r="BGL99" s="1"/>
      <c r="BGM99" s="1"/>
      <c r="BGN99" s="1"/>
      <c r="BGO99" s="1"/>
      <c r="BGS99" s="19"/>
      <c r="BGT99" s="1"/>
      <c r="BGU99" s="1"/>
      <c r="BGV99" s="1"/>
      <c r="BGW99" s="1"/>
      <c r="BHA99" s="19"/>
      <c r="BHB99" s="1"/>
      <c r="BHC99" s="1"/>
      <c r="BHD99" s="1"/>
      <c r="BHE99" s="1"/>
      <c r="BHI99" s="19"/>
      <c r="BHJ99" s="1"/>
      <c r="BHK99" s="1"/>
      <c r="BHL99" s="1"/>
      <c r="BHM99" s="1"/>
      <c r="BHQ99" s="19"/>
      <c r="BHR99" s="1"/>
      <c r="BHS99" s="1"/>
      <c r="BHT99" s="1"/>
      <c r="BHU99" s="1"/>
      <c r="BHY99" s="19"/>
      <c r="BHZ99" s="1"/>
      <c r="BIA99" s="1"/>
      <c r="BIB99" s="1"/>
      <c r="BIC99" s="1"/>
      <c r="BIG99" s="19"/>
      <c r="BIH99" s="1"/>
      <c r="BII99" s="1"/>
      <c r="BIJ99" s="1"/>
      <c r="BIK99" s="1"/>
      <c r="BIO99" s="19"/>
      <c r="BIP99" s="1"/>
      <c r="BIQ99" s="1"/>
      <c r="BIR99" s="1"/>
      <c r="BIS99" s="1"/>
      <c r="BIW99" s="19"/>
      <c r="BIX99" s="1"/>
      <c r="BIY99" s="1"/>
      <c r="BIZ99" s="1"/>
      <c r="BJA99" s="1"/>
      <c r="BJE99" s="19"/>
      <c r="BJF99" s="1"/>
      <c r="BJG99" s="1"/>
      <c r="BJH99" s="1"/>
      <c r="BJI99" s="1"/>
      <c r="BJM99" s="19"/>
      <c r="BJN99" s="1"/>
      <c r="BJO99" s="1"/>
      <c r="BJP99" s="1"/>
      <c r="BJQ99" s="1"/>
      <c r="BJU99" s="19"/>
      <c r="BJV99" s="1"/>
      <c r="BJW99" s="1"/>
      <c r="BJX99" s="1"/>
      <c r="BJY99" s="1"/>
      <c r="BKC99" s="19"/>
      <c r="BKD99" s="1"/>
      <c r="BKE99" s="1"/>
      <c r="BKF99" s="1"/>
      <c r="BKG99" s="1"/>
      <c r="BKK99" s="19"/>
      <c r="BKL99" s="1"/>
      <c r="BKM99" s="1"/>
      <c r="BKN99" s="1"/>
      <c r="BKO99" s="1"/>
      <c r="BKS99" s="19"/>
      <c r="BKT99" s="1"/>
      <c r="BKU99" s="1"/>
      <c r="BKV99" s="1"/>
      <c r="BKW99" s="1"/>
      <c r="BLA99" s="19"/>
      <c r="BLB99" s="1"/>
      <c r="BLC99" s="1"/>
      <c r="BLD99" s="1"/>
      <c r="BLE99" s="1"/>
      <c r="BLI99" s="19"/>
      <c r="BLJ99" s="1"/>
      <c r="BLK99" s="1"/>
      <c r="BLL99" s="1"/>
      <c r="BLM99" s="1"/>
      <c r="BLQ99" s="19"/>
      <c r="BLR99" s="1"/>
      <c r="BLS99" s="1"/>
      <c r="BLT99" s="1"/>
      <c r="BLU99" s="1"/>
      <c r="BLY99" s="19"/>
      <c r="BLZ99" s="1"/>
      <c r="BMA99" s="1"/>
      <c r="BMB99" s="1"/>
      <c r="BMC99" s="1"/>
      <c r="BMG99" s="19"/>
      <c r="BMH99" s="1"/>
      <c r="BMI99" s="1"/>
      <c r="BMJ99" s="1"/>
      <c r="BMK99" s="1"/>
      <c r="BMO99" s="19"/>
      <c r="BMP99" s="1"/>
      <c r="BMQ99" s="1"/>
      <c r="BMR99" s="1"/>
      <c r="BMS99" s="1"/>
      <c r="BMW99" s="19"/>
      <c r="BMX99" s="1"/>
      <c r="BMY99" s="1"/>
      <c r="BMZ99" s="1"/>
      <c r="BNA99" s="1"/>
      <c r="BNE99" s="19"/>
      <c r="BNF99" s="1"/>
      <c r="BNG99" s="1"/>
      <c r="BNH99" s="1"/>
      <c r="BNI99" s="1"/>
      <c r="BNM99" s="19"/>
      <c r="BNN99" s="1"/>
      <c r="BNO99" s="1"/>
      <c r="BNP99" s="1"/>
      <c r="BNQ99" s="1"/>
      <c r="BNU99" s="19"/>
      <c r="BNV99" s="1"/>
      <c r="BNW99" s="1"/>
      <c r="BNX99" s="1"/>
      <c r="BNY99" s="1"/>
      <c r="BOC99" s="19"/>
      <c r="BOD99" s="1"/>
      <c r="BOE99" s="1"/>
      <c r="BOF99" s="1"/>
      <c r="BOG99" s="1"/>
      <c r="BOK99" s="19"/>
      <c r="BOL99" s="1"/>
      <c r="BOM99" s="1"/>
      <c r="BON99" s="1"/>
      <c r="BOO99" s="1"/>
      <c r="BOS99" s="19"/>
      <c r="BOT99" s="1"/>
      <c r="BOU99" s="1"/>
      <c r="BOV99" s="1"/>
      <c r="BOW99" s="1"/>
      <c r="BPA99" s="19"/>
      <c r="BPB99" s="1"/>
      <c r="BPC99" s="1"/>
      <c r="BPD99" s="1"/>
      <c r="BPE99" s="1"/>
      <c r="BPI99" s="19"/>
      <c r="BPJ99" s="1"/>
      <c r="BPK99" s="1"/>
      <c r="BPL99" s="1"/>
      <c r="BPM99" s="1"/>
      <c r="BPQ99" s="19"/>
      <c r="BPR99" s="1"/>
      <c r="BPS99" s="1"/>
      <c r="BPT99" s="1"/>
      <c r="BPU99" s="1"/>
      <c r="BPY99" s="19"/>
      <c r="BPZ99" s="1"/>
      <c r="BQA99" s="1"/>
      <c r="BQB99" s="1"/>
      <c r="BQC99" s="1"/>
      <c r="BQG99" s="19"/>
      <c r="BQH99" s="1"/>
      <c r="BQI99" s="1"/>
      <c r="BQJ99" s="1"/>
      <c r="BQK99" s="1"/>
      <c r="BQO99" s="19"/>
      <c r="BQP99" s="1"/>
      <c r="BQQ99" s="1"/>
      <c r="BQR99" s="1"/>
      <c r="BQS99" s="1"/>
      <c r="BQW99" s="19"/>
      <c r="BQX99" s="1"/>
      <c r="BQY99" s="1"/>
      <c r="BQZ99" s="1"/>
      <c r="BRA99" s="1"/>
      <c r="BRE99" s="19"/>
      <c r="BRF99" s="1"/>
      <c r="BRG99" s="1"/>
      <c r="BRH99" s="1"/>
      <c r="BRI99" s="1"/>
      <c r="BRM99" s="19"/>
      <c r="BRN99" s="1"/>
      <c r="BRO99" s="1"/>
      <c r="BRP99" s="1"/>
      <c r="BRQ99" s="1"/>
      <c r="BRU99" s="19"/>
      <c r="BRV99" s="1"/>
      <c r="BRW99" s="1"/>
      <c r="BRX99" s="1"/>
      <c r="BRY99" s="1"/>
      <c r="BSC99" s="19"/>
      <c r="BSD99" s="1"/>
      <c r="BSE99" s="1"/>
      <c r="BSF99" s="1"/>
      <c r="BSG99" s="1"/>
      <c r="BSK99" s="19"/>
      <c r="BSL99" s="1"/>
      <c r="BSM99" s="1"/>
      <c r="BSN99" s="1"/>
      <c r="BSO99" s="1"/>
      <c r="BSS99" s="19"/>
      <c r="BST99" s="1"/>
      <c r="BSU99" s="1"/>
      <c r="BSV99" s="1"/>
      <c r="BSW99" s="1"/>
      <c r="BTA99" s="19"/>
      <c r="BTB99" s="1"/>
      <c r="BTC99" s="1"/>
      <c r="BTD99" s="1"/>
      <c r="BTE99" s="1"/>
      <c r="BTI99" s="19"/>
      <c r="BTJ99" s="1"/>
      <c r="BTK99" s="1"/>
      <c r="BTL99" s="1"/>
      <c r="BTM99" s="1"/>
      <c r="BTQ99" s="19"/>
      <c r="BTR99" s="1"/>
      <c r="BTS99" s="1"/>
      <c r="BTT99" s="1"/>
      <c r="BTU99" s="1"/>
      <c r="BTY99" s="19"/>
      <c r="BTZ99" s="1"/>
      <c r="BUA99" s="1"/>
      <c r="BUB99" s="1"/>
      <c r="BUC99" s="1"/>
      <c r="BUG99" s="19"/>
      <c r="BUH99" s="1"/>
      <c r="BUI99" s="1"/>
      <c r="BUJ99" s="1"/>
      <c r="BUK99" s="1"/>
      <c r="BUO99" s="19"/>
      <c r="BUP99" s="1"/>
      <c r="BUQ99" s="1"/>
      <c r="BUR99" s="1"/>
      <c r="BUS99" s="1"/>
      <c r="BUW99" s="19"/>
      <c r="BUX99" s="1"/>
      <c r="BUY99" s="1"/>
      <c r="BUZ99" s="1"/>
      <c r="BVA99" s="1"/>
      <c r="BVE99" s="19"/>
      <c r="BVF99" s="1"/>
      <c r="BVG99" s="1"/>
      <c r="BVH99" s="1"/>
      <c r="BVI99" s="1"/>
      <c r="BVM99" s="19"/>
      <c r="BVN99" s="1"/>
      <c r="BVO99" s="1"/>
      <c r="BVP99" s="1"/>
      <c r="BVQ99" s="1"/>
      <c r="BVU99" s="19"/>
      <c r="BVV99" s="1"/>
      <c r="BVW99" s="1"/>
      <c r="BVX99" s="1"/>
      <c r="BVY99" s="1"/>
      <c r="BWC99" s="19"/>
      <c r="BWD99" s="1"/>
      <c r="BWE99" s="1"/>
      <c r="BWF99" s="1"/>
      <c r="BWG99" s="1"/>
      <c r="BWK99" s="19"/>
      <c r="BWL99" s="1"/>
      <c r="BWM99" s="1"/>
      <c r="BWN99" s="1"/>
      <c r="BWO99" s="1"/>
      <c r="BWS99" s="19"/>
      <c r="BWT99" s="1"/>
      <c r="BWU99" s="1"/>
      <c r="BWV99" s="1"/>
      <c r="BWW99" s="1"/>
      <c r="BXA99" s="19"/>
      <c r="BXB99" s="1"/>
      <c r="BXC99" s="1"/>
      <c r="BXD99" s="1"/>
      <c r="BXE99" s="1"/>
      <c r="BXI99" s="19"/>
      <c r="BXJ99" s="1"/>
      <c r="BXK99" s="1"/>
      <c r="BXL99" s="1"/>
      <c r="BXM99" s="1"/>
      <c r="BXQ99" s="19"/>
      <c r="BXR99" s="1"/>
      <c r="BXS99" s="1"/>
      <c r="BXT99" s="1"/>
      <c r="BXU99" s="1"/>
      <c r="BXY99" s="19"/>
      <c r="BXZ99" s="1"/>
      <c r="BYA99" s="1"/>
      <c r="BYB99" s="1"/>
      <c r="BYC99" s="1"/>
      <c r="BYG99" s="19"/>
      <c r="BYH99" s="1"/>
      <c r="BYI99" s="1"/>
      <c r="BYJ99" s="1"/>
      <c r="BYK99" s="1"/>
      <c r="BYO99" s="19"/>
      <c r="BYP99" s="1"/>
      <c r="BYQ99" s="1"/>
      <c r="BYR99" s="1"/>
      <c r="BYS99" s="1"/>
      <c r="BYW99" s="19"/>
      <c r="BYX99" s="1"/>
      <c r="BYY99" s="1"/>
      <c r="BYZ99" s="1"/>
      <c r="BZA99" s="1"/>
      <c r="BZE99" s="19"/>
      <c r="BZF99" s="1"/>
      <c r="BZG99" s="1"/>
      <c r="BZH99" s="1"/>
      <c r="BZI99" s="1"/>
      <c r="BZM99" s="19"/>
      <c r="BZN99" s="1"/>
      <c r="BZO99" s="1"/>
      <c r="BZP99" s="1"/>
      <c r="BZQ99" s="1"/>
      <c r="BZU99" s="19"/>
      <c r="BZV99" s="1"/>
      <c r="BZW99" s="1"/>
      <c r="BZX99" s="1"/>
      <c r="BZY99" s="1"/>
      <c r="CAC99" s="19"/>
      <c r="CAD99" s="1"/>
      <c r="CAE99" s="1"/>
      <c r="CAF99" s="1"/>
      <c r="CAG99" s="1"/>
      <c r="CAK99" s="19"/>
      <c r="CAL99" s="1"/>
      <c r="CAM99" s="1"/>
      <c r="CAN99" s="1"/>
      <c r="CAO99" s="1"/>
      <c r="CAS99" s="19"/>
      <c r="CAT99" s="1"/>
      <c r="CAU99" s="1"/>
      <c r="CAV99" s="1"/>
      <c r="CAW99" s="1"/>
      <c r="CBA99" s="19"/>
      <c r="CBB99" s="1"/>
      <c r="CBC99" s="1"/>
      <c r="CBD99" s="1"/>
      <c r="CBE99" s="1"/>
      <c r="CBI99" s="19"/>
      <c r="CBJ99" s="1"/>
      <c r="CBK99" s="1"/>
      <c r="CBL99" s="1"/>
      <c r="CBM99" s="1"/>
      <c r="CBQ99" s="19"/>
      <c r="CBR99" s="1"/>
      <c r="CBS99" s="1"/>
      <c r="CBT99" s="1"/>
      <c r="CBU99" s="1"/>
      <c r="CBY99" s="19"/>
      <c r="CBZ99" s="1"/>
      <c r="CCA99" s="1"/>
      <c r="CCB99" s="1"/>
      <c r="CCC99" s="1"/>
      <c r="CCG99" s="19"/>
      <c r="CCH99" s="1"/>
      <c r="CCI99" s="1"/>
      <c r="CCJ99" s="1"/>
      <c r="CCK99" s="1"/>
      <c r="CCO99" s="19"/>
      <c r="CCP99" s="1"/>
      <c r="CCQ99" s="1"/>
      <c r="CCR99" s="1"/>
      <c r="CCS99" s="1"/>
      <c r="CCW99" s="19"/>
      <c r="CCX99" s="1"/>
      <c r="CCY99" s="1"/>
      <c r="CCZ99" s="1"/>
      <c r="CDA99" s="1"/>
      <c r="CDE99" s="19"/>
      <c r="CDF99" s="1"/>
      <c r="CDG99" s="1"/>
      <c r="CDH99" s="1"/>
      <c r="CDI99" s="1"/>
      <c r="CDM99" s="19"/>
      <c r="CDN99" s="1"/>
      <c r="CDO99" s="1"/>
      <c r="CDP99" s="1"/>
      <c r="CDQ99" s="1"/>
      <c r="CDU99" s="19"/>
      <c r="CDV99" s="1"/>
      <c r="CDW99" s="1"/>
      <c r="CDX99" s="1"/>
      <c r="CDY99" s="1"/>
      <c r="CEC99" s="19"/>
      <c r="CED99" s="1"/>
      <c r="CEE99" s="1"/>
      <c r="CEF99" s="1"/>
      <c r="CEG99" s="1"/>
      <c r="CEK99" s="19"/>
      <c r="CEL99" s="1"/>
      <c r="CEM99" s="1"/>
      <c r="CEN99" s="1"/>
      <c r="CEO99" s="1"/>
      <c r="CES99" s="19"/>
      <c r="CET99" s="1"/>
      <c r="CEU99" s="1"/>
      <c r="CEV99" s="1"/>
      <c r="CEW99" s="1"/>
      <c r="CFA99" s="19"/>
      <c r="CFB99" s="1"/>
      <c r="CFC99" s="1"/>
      <c r="CFD99" s="1"/>
      <c r="CFE99" s="1"/>
      <c r="CFI99" s="19"/>
      <c r="CFJ99" s="1"/>
      <c r="CFK99" s="1"/>
      <c r="CFL99" s="1"/>
      <c r="CFM99" s="1"/>
      <c r="CFQ99" s="19"/>
      <c r="CFR99" s="1"/>
      <c r="CFS99" s="1"/>
      <c r="CFT99" s="1"/>
      <c r="CFU99" s="1"/>
      <c r="CFY99" s="19"/>
      <c r="CFZ99" s="1"/>
      <c r="CGA99" s="1"/>
      <c r="CGB99" s="1"/>
      <c r="CGC99" s="1"/>
      <c r="CGG99" s="19"/>
      <c r="CGH99" s="1"/>
      <c r="CGI99" s="1"/>
      <c r="CGJ99" s="1"/>
      <c r="CGK99" s="1"/>
      <c r="CGO99" s="19"/>
      <c r="CGP99" s="1"/>
      <c r="CGQ99" s="1"/>
      <c r="CGR99" s="1"/>
      <c r="CGS99" s="1"/>
      <c r="CGW99" s="19"/>
      <c r="CGX99" s="1"/>
      <c r="CGY99" s="1"/>
      <c r="CGZ99" s="1"/>
      <c r="CHA99" s="1"/>
      <c r="CHE99" s="19"/>
      <c r="CHF99" s="1"/>
      <c r="CHG99" s="1"/>
      <c r="CHH99" s="1"/>
      <c r="CHI99" s="1"/>
      <c r="CHM99" s="19"/>
      <c r="CHN99" s="1"/>
      <c r="CHO99" s="1"/>
      <c r="CHP99" s="1"/>
      <c r="CHQ99" s="1"/>
      <c r="CHU99" s="19"/>
      <c r="CHV99" s="1"/>
      <c r="CHW99" s="1"/>
      <c r="CHX99" s="1"/>
      <c r="CHY99" s="1"/>
      <c r="CIC99" s="19"/>
      <c r="CID99" s="1"/>
      <c r="CIE99" s="1"/>
      <c r="CIF99" s="1"/>
      <c r="CIG99" s="1"/>
      <c r="CIK99" s="19"/>
      <c r="CIL99" s="1"/>
      <c r="CIM99" s="1"/>
      <c r="CIN99" s="1"/>
      <c r="CIO99" s="1"/>
      <c r="CIS99" s="19"/>
      <c r="CIT99" s="1"/>
      <c r="CIU99" s="1"/>
      <c r="CIV99" s="1"/>
      <c r="CIW99" s="1"/>
      <c r="CJA99" s="19"/>
      <c r="CJB99" s="1"/>
      <c r="CJC99" s="1"/>
      <c r="CJD99" s="1"/>
      <c r="CJE99" s="1"/>
      <c r="CJI99" s="19"/>
      <c r="CJJ99" s="1"/>
      <c r="CJK99" s="1"/>
      <c r="CJL99" s="1"/>
      <c r="CJM99" s="1"/>
      <c r="CJQ99" s="19"/>
      <c r="CJR99" s="1"/>
      <c r="CJS99" s="1"/>
      <c r="CJT99" s="1"/>
      <c r="CJU99" s="1"/>
      <c r="CJY99" s="19"/>
      <c r="CJZ99" s="1"/>
      <c r="CKA99" s="1"/>
      <c r="CKB99" s="1"/>
      <c r="CKC99" s="1"/>
      <c r="CKG99" s="19"/>
      <c r="CKH99" s="1"/>
      <c r="CKI99" s="1"/>
      <c r="CKJ99" s="1"/>
      <c r="CKK99" s="1"/>
      <c r="CKO99" s="19"/>
      <c r="CKP99" s="1"/>
      <c r="CKQ99" s="1"/>
      <c r="CKR99" s="1"/>
      <c r="CKS99" s="1"/>
      <c r="CKW99" s="19"/>
      <c r="CKX99" s="1"/>
      <c r="CKY99" s="1"/>
      <c r="CKZ99" s="1"/>
      <c r="CLA99" s="1"/>
      <c r="CLE99" s="19"/>
      <c r="CLF99" s="1"/>
      <c r="CLG99" s="1"/>
      <c r="CLH99" s="1"/>
      <c r="CLI99" s="1"/>
      <c r="CLM99" s="19"/>
      <c r="CLN99" s="1"/>
      <c r="CLO99" s="1"/>
      <c r="CLP99" s="1"/>
      <c r="CLQ99" s="1"/>
      <c r="CLU99" s="19"/>
      <c r="CLV99" s="1"/>
      <c r="CLW99" s="1"/>
      <c r="CLX99" s="1"/>
      <c r="CLY99" s="1"/>
      <c r="CMC99" s="19"/>
      <c r="CMD99" s="1"/>
      <c r="CME99" s="1"/>
      <c r="CMF99" s="1"/>
      <c r="CMG99" s="1"/>
      <c r="CMK99" s="19"/>
      <c r="CML99" s="1"/>
      <c r="CMM99" s="1"/>
      <c r="CMN99" s="1"/>
      <c r="CMO99" s="1"/>
      <c r="CMS99" s="19"/>
      <c r="CMT99" s="1"/>
      <c r="CMU99" s="1"/>
      <c r="CMV99" s="1"/>
      <c r="CMW99" s="1"/>
      <c r="CNA99" s="19"/>
      <c r="CNB99" s="1"/>
      <c r="CNC99" s="1"/>
      <c r="CND99" s="1"/>
      <c r="CNE99" s="1"/>
      <c r="CNI99" s="19"/>
      <c r="CNJ99" s="1"/>
      <c r="CNK99" s="1"/>
      <c r="CNL99" s="1"/>
      <c r="CNM99" s="1"/>
      <c r="CNQ99" s="19"/>
      <c r="CNR99" s="1"/>
      <c r="CNS99" s="1"/>
      <c r="CNT99" s="1"/>
      <c r="CNU99" s="1"/>
      <c r="CNY99" s="19"/>
      <c r="CNZ99" s="1"/>
      <c r="COA99" s="1"/>
      <c r="COB99" s="1"/>
      <c r="COC99" s="1"/>
      <c r="COG99" s="19"/>
      <c r="COH99" s="1"/>
      <c r="COI99" s="1"/>
      <c r="COJ99" s="1"/>
      <c r="COK99" s="1"/>
      <c r="COO99" s="19"/>
      <c r="COP99" s="1"/>
      <c r="COQ99" s="1"/>
      <c r="COR99" s="1"/>
      <c r="COS99" s="1"/>
      <c r="COW99" s="19"/>
      <c r="COX99" s="1"/>
      <c r="COY99" s="1"/>
      <c r="COZ99" s="1"/>
      <c r="CPA99" s="1"/>
      <c r="CPE99" s="19"/>
      <c r="CPF99" s="1"/>
      <c r="CPG99" s="1"/>
      <c r="CPH99" s="1"/>
      <c r="CPI99" s="1"/>
      <c r="CPM99" s="19"/>
      <c r="CPN99" s="1"/>
      <c r="CPO99" s="1"/>
      <c r="CPP99" s="1"/>
      <c r="CPQ99" s="1"/>
      <c r="CPU99" s="19"/>
      <c r="CPV99" s="1"/>
      <c r="CPW99" s="1"/>
      <c r="CPX99" s="1"/>
      <c r="CPY99" s="1"/>
      <c r="CQC99" s="19"/>
      <c r="CQD99" s="1"/>
      <c r="CQE99" s="1"/>
      <c r="CQF99" s="1"/>
      <c r="CQG99" s="1"/>
      <c r="CQK99" s="19"/>
      <c r="CQL99" s="1"/>
      <c r="CQM99" s="1"/>
      <c r="CQN99" s="1"/>
      <c r="CQO99" s="1"/>
      <c r="CQS99" s="19"/>
      <c r="CQT99" s="1"/>
      <c r="CQU99" s="1"/>
      <c r="CQV99" s="1"/>
      <c r="CQW99" s="1"/>
      <c r="CRA99" s="19"/>
      <c r="CRB99" s="1"/>
      <c r="CRC99" s="1"/>
      <c r="CRD99" s="1"/>
      <c r="CRE99" s="1"/>
      <c r="CRI99" s="19"/>
      <c r="CRJ99" s="1"/>
      <c r="CRK99" s="1"/>
      <c r="CRL99" s="1"/>
      <c r="CRM99" s="1"/>
      <c r="CRQ99" s="19"/>
      <c r="CRR99" s="1"/>
      <c r="CRS99" s="1"/>
      <c r="CRT99" s="1"/>
      <c r="CRU99" s="1"/>
      <c r="CRY99" s="19"/>
      <c r="CRZ99" s="1"/>
      <c r="CSA99" s="1"/>
      <c r="CSB99" s="1"/>
      <c r="CSC99" s="1"/>
      <c r="CSG99" s="19"/>
      <c r="CSH99" s="1"/>
      <c r="CSI99" s="1"/>
      <c r="CSJ99" s="1"/>
      <c r="CSK99" s="1"/>
      <c r="CSO99" s="19"/>
      <c r="CSP99" s="1"/>
      <c r="CSQ99" s="1"/>
      <c r="CSR99" s="1"/>
      <c r="CSS99" s="1"/>
      <c r="CSW99" s="19"/>
      <c r="CSX99" s="1"/>
      <c r="CSY99" s="1"/>
      <c r="CSZ99" s="1"/>
      <c r="CTA99" s="1"/>
      <c r="CTE99" s="19"/>
      <c r="CTF99" s="1"/>
      <c r="CTG99" s="1"/>
      <c r="CTH99" s="1"/>
      <c r="CTI99" s="1"/>
      <c r="CTM99" s="19"/>
      <c r="CTN99" s="1"/>
      <c r="CTO99" s="1"/>
      <c r="CTP99" s="1"/>
      <c r="CTQ99" s="1"/>
      <c r="CTU99" s="19"/>
      <c r="CTV99" s="1"/>
      <c r="CTW99" s="1"/>
      <c r="CTX99" s="1"/>
      <c r="CTY99" s="1"/>
      <c r="CUC99" s="19"/>
      <c r="CUD99" s="1"/>
      <c r="CUE99" s="1"/>
      <c r="CUF99" s="1"/>
      <c r="CUG99" s="1"/>
      <c r="CUK99" s="19"/>
      <c r="CUL99" s="1"/>
      <c r="CUM99" s="1"/>
      <c r="CUN99" s="1"/>
      <c r="CUO99" s="1"/>
      <c r="CUS99" s="19"/>
      <c r="CUT99" s="1"/>
      <c r="CUU99" s="1"/>
      <c r="CUV99" s="1"/>
      <c r="CUW99" s="1"/>
      <c r="CVA99" s="19"/>
      <c r="CVB99" s="1"/>
      <c r="CVC99" s="1"/>
      <c r="CVD99" s="1"/>
      <c r="CVE99" s="1"/>
      <c r="CVI99" s="19"/>
      <c r="CVJ99" s="1"/>
      <c r="CVK99" s="1"/>
      <c r="CVL99" s="1"/>
      <c r="CVM99" s="1"/>
      <c r="CVQ99" s="19"/>
      <c r="CVR99" s="1"/>
      <c r="CVS99" s="1"/>
      <c r="CVT99" s="1"/>
      <c r="CVU99" s="1"/>
      <c r="CVY99" s="19"/>
      <c r="CVZ99" s="1"/>
      <c r="CWA99" s="1"/>
      <c r="CWB99" s="1"/>
      <c r="CWC99" s="1"/>
      <c r="CWG99" s="19"/>
      <c r="CWH99" s="1"/>
      <c r="CWI99" s="1"/>
      <c r="CWJ99" s="1"/>
      <c r="CWK99" s="1"/>
      <c r="CWO99" s="19"/>
      <c r="CWP99" s="1"/>
      <c r="CWQ99" s="1"/>
      <c r="CWR99" s="1"/>
      <c r="CWS99" s="1"/>
      <c r="CWW99" s="19"/>
      <c r="CWX99" s="1"/>
      <c r="CWY99" s="1"/>
      <c r="CWZ99" s="1"/>
      <c r="CXA99" s="1"/>
      <c r="CXE99" s="19"/>
      <c r="CXF99" s="1"/>
      <c r="CXG99" s="1"/>
      <c r="CXH99" s="1"/>
      <c r="CXI99" s="1"/>
      <c r="CXM99" s="19"/>
      <c r="CXN99" s="1"/>
      <c r="CXO99" s="1"/>
      <c r="CXP99" s="1"/>
      <c r="CXQ99" s="1"/>
      <c r="CXU99" s="19"/>
      <c r="CXV99" s="1"/>
      <c r="CXW99" s="1"/>
      <c r="CXX99" s="1"/>
      <c r="CXY99" s="1"/>
      <c r="CYC99" s="19"/>
      <c r="CYD99" s="1"/>
      <c r="CYE99" s="1"/>
      <c r="CYF99" s="1"/>
      <c r="CYG99" s="1"/>
      <c r="CYK99" s="19"/>
      <c r="CYL99" s="1"/>
      <c r="CYM99" s="1"/>
      <c r="CYN99" s="1"/>
      <c r="CYO99" s="1"/>
      <c r="CYS99" s="19"/>
      <c r="CYT99" s="1"/>
      <c r="CYU99" s="1"/>
      <c r="CYV99" s="1"/>
      <c r="CYW99" s="1"/>
      <c r="CZA99" s="19"/>
      <c r="CZB99" s="1"/>
      <c r="CZC99" s="1"/>
      <c r="CZD99" s="1"/>
      <c r="CZE99" s="1"/>
      <c r="CZI99" s="19"/>
      <c r="CZJ99" s="1"/>
      <c r="CZK99" s="1"/>
      <c r="CZL99" s="1"/>
      <c r="CZM99" s="1"/>
      <c r="CZQ99" s="19"/>
      <c r="CZR99" s="1"/>
      <c r="CZS99" s="1"/>
      <c r="CZT99" s="1"/>
      <c r="CZU99" s="1"/>
      <c r="CZY99" s="19"/>
      <c r="CZZ99" s="1"/>
      <c r="DAA99" s="1"/>
      <c r="DAB99" s="1"/>
      <c r="DAC99" s="1"/>
      <c r="DAG99" s="19"/>
      <c r="DAH99" s="1"/>
      <c r="DAI99" s="1"/>
      <c r="DAJ99" s="1"/>
      <c r="DAK99" s="1"/>
      <c r="DAO99" s="19"/>
      <c r="DAP99" s="1"/>
      <c r="DAQ99" s="1"/>
      <c r="DAR99" s="1"/>
      <c r="DAS99" s="1"/>
      <c r="DAW99" s="19"/>
      <c r="DAX99" s="1"/>
      <c r="DAY99" s="1"/>
      <c r="DAZ99" s="1"/>
      <c r="DBA99" s="1"/>
      <c r="DBE99" s="19"/>
      <c r="DBF99" s="1"/>
      <c r="DBG99" s="1"/>
      <c r="DBH99" s="1"/>
      <c r="DBI99" s="1"/>
      <c r="DBM99" s="19"/>
      <c r="DBN99" s="1"/>
      <c r="DBO99" s="1"/>
      <c r="DBP99" s="1"/>
      <c r="DBQ99" s="1"/>
      <c r="DBU99" s="19"/>
      <c r="DBV99" s="1"/>
      <c r="DBW99" s="1"/>
      <c r="DBX99" s="1"/>
      <c r="DBY99" s="1"/>
      <c r="DCC99" s="19"/>
      <c r="DCD99" s="1"/>
      <c r="DCE99" s="1"/>
      <c r="DCF99" s="1"/>
      <c r="DCG99" s="1"/>
      <c r="DCK99" s="19"/>
      <c r="DCL99" s="1"/>
      <c r="DCM99" s="1"/>
      <c r="DCN99" s="1"/>
      <c r="DCO99" s="1"/>
      <c r="DCS99" s="19"/>
      <c r="DCT99" s="1"/>
      <c r="DCU99" s="1"/>
      <c r="DCV99" s="1"/>
      <c r="DCW99" s="1"/>
      <c r="DDA99" s="19"/>
      <c r="DDB99" s="1"/>
      <c r="DDC99" s="1"/>
      <c r="DDD99" s="1"/>
      <c r="DDE99" s="1"/>
      <c r="DDI99" s="19"/>
      <c r="DDJ99" s="1"/>
      <c r="DDK99" s="1"/>
      <c r="DDL99" s="1"/>
      <c r="DDM99" s="1"/>
      <c r="DDQ99" s="19"/>
      <c r="DDR99" s="1"/>
      <c r="DDS99" s="1"/>
      <c r="DDT99" s="1"/>
      <c r="DDU99" s="1"/>
      <c r="DDY99" s="19"/>
      <c r="DDZ99" s="1"/>
      <c r="DEA99" s="1"/>
      <c r="DEB99" s="1"/>
      <c r="DEC99" s="1"/>
      <c r="DEG99" s="19"/>
      <c r="DEH99" s="1"/>
      <c r="DEI99" s="1"/>
      <c r="DEJ99" s="1"/>
      <c r="DEK99" s="1"/>
      <c r="DEO99" s="19"/>
      <c r="DEP99" s="1"/>
      <c r="DEQ99" s="1"/>
      <c r="DER99" s="1"/>
      <c r="DES99" s="1"/>
      <c r="DEW99" s="19"/>
      <c r="DEX99" s="1"/>
      <c r="DEY99" s="1"/>
      <c r="DEZ99" s="1"/>
      <c r="DFA99" s="1"/>
      <c r="DFE99" s="19"/>
      <c r="DFF99" s="1"/>
      <c r="DFG99" s="1"/>
      <c r="DFH99" s="1"/>
      <c r="DFI99" s="1"/>
      <c r="DFM99" s="19"/>
      <c r="DFN99" s="1"/>
      <c r="DFO99" s="1"/>
      <c r="DFP99" s="1"/>
      <c r="DFQ99" s="1"/>
      <c r="DFU99" s="19"/>
      <c r="DFV99" s="1"/>
      <c r="DFW99" s="1"/>
      <c r="DFX99" s="1"/>
      <c r="DFY99" s="1"/>
      <c r="DGC99" s="19"/>
      <c r="DGD99" s="1"/>
      <c r="DGE99" s="1"/>
      <c r="DGF99" s="1"/>
      <c r="DGG99" s="1"/>
      <c r="DGK99" s="19"/>
      <c r="DGL99" s="1"/>
      <c r="DGM99" s="1"/>
      <c r="DGN99" s="1"/>
      <c r="DGO99" s="1"/>
      <c r="DGS99" s="19"/>
      <c r="DGT99" s="1"/>
      <c r="DGU99" s="1"/>
      <c r="DGV99" s="1"/>
      <c r="DGW99" s="1"/>
      <c r="DHA99" s="19"/>
      <c r="DHB99" s="1"/>
      <c r="DHC99" s="1"/>
      <c r="DHD99" s="1"/>
      <c r="DHE99" s="1"/>
      <c r="DHI99" s="19"/>
      <c r="DHJ99" s="1"/>
      <c r="DHK99" s="1"/>
      <c r="DHL99" s="1"/>
      <c r="DHM99" s="1"/>
      <c r="DHQ99" s="19"/>
      <c r="DHR99" s="1"/>
      <c r="DHS99" s="1"/>
      <c r="DHT99" s="1"/>
      <c r="DHU99" s="1"/>
      <c r="DHY99" s="19"/>
      <c r="DHZ99" s="1"/>
      <c r="DIA99" s="1"/>
      <c r="DIB99" s="1"/>
      <c r="DIC99" s="1"/>
      <c r="DIG99" s="19"/>
      <c r="DIH99" s="1"/>
      <c r="DII99" s="1"/>
      <c r="DIJ99" s="1"/>
      <c r="DIK99" s="1"/>
      <c r="DIO99" s="19"/>
      <c r="DIP99" s="1"/>
      <c r="DIQ99" s="1"/>
      <c r="DIR99" s="1"/>
      <c r="DIS99" s="1"/>
      <c r="DIW99" s="19"/>
      <c r="DIX99" s="1"/>
      <c r="DIY99" s="1"/>
      <c r="DIZ99" s="1"/>
      <c r="DJA99" s="1"/>
      <c r="DJE99" s="19"/>
      <c r="DJF99" s="1"/>
      <c r="DJG99" s="1"/>
      <c r="DJH99" s="1"/>
      <c r="DJI99" s="1"/>
      <c r="DJM99" s="19"/>
      <c r="DJN99" s="1"/>
      <c r="DJO99" s="1"/>
      <c r="DJP99" s="1"/>
      <c r="DJQ99" s="1"/>
      <c r="DJU99" s="19"/>
      <c r="DJV99" s="1"/>
      <c r="DJW99" s="1"/>
      <c r="DJX99" s="1"/>
      <c r="DJY99" s="1"/>
      <c r="DKC99" s="19"/>
      <c r="DKD99" s="1"/>
      <c r="DKE99" s="1"/>
      <c r="DKF99" s="1"/>
      <c r="DKG99" s="1"/>
      <c r="DKK99" s="19"/>
      <c r="DKL99" s="1"/>
      <c r="DKM99" s="1"/>
      <c r="DKN99" s="1"/>
      <c r="DKO99" s="1"/>
      <c r="DKS99" s="19"/>
      <c r="DKT99" s="1"/>
      <c r="DKU99" s="1"/>
      <c r="DKV99" s="1"/>
      <c r="DKW99" s="1"/>
      <c r="DLA99" s="19"/>
      <c r="DLB99" s="1"/>
      <c r="DLC99" s="1"/>
      <c r="DLD99" s="1"/>
      <c r="DLE99" s="1"/>
      <c r="DLI99" s="19"/>
      <c r="DLJ99" s="1"/>
      <c r="DLK99" s="1"/>
      <c r="DLL99" s="1"/>
      <c r="DLM99" s="1"/>
      <c r="DLQ99" s="19"/>
      <c r="DLR99" s="1"/>
      <c r="DLS99" s="1"/>
      <c r="DLT99" s="1"/>
      <c r="DLU99" s="1"/>
      <c r="DLY99" s="19"/>
      <c r="DLZ99" s="1"/>
      <c r="DMA99" s="1"/>
      <c r="DMB99" s="1"/>
      <c r="DMC99" s="1"/>
      <c r="DMG99" s="19"/>
      <c r="DMH99" s="1"/>
      <c r="DMI99" s="1"/>
      <c r="DMJ99" s="1"/>
      <c r="DMK99" s="1"/>
      <c r="DMO99" s="19"/>
      <c r="DMP99" s="1"/>
      <c r="DMQ99" s="1"/>
      <c r="DMR99" s="1"/>
      <c r="DMS99" s="1"/>
      <c r="DMW99" s="19"/>
      <c r="DMX99" s="1"/>
      <c r="DMY99" s="1"/>
      <c r="DMZ99" s="1"/>
      <c r="DNA99" s="1"/>
      <c r="DNE99" s="19"/>
      <c r="DNF99" s="1"/>
      <c r="DNG99" s="1"/>
      <c r="DNH99" s="1"/>
      <c r="DNI99" s="1"/>
      <c r="DNM99" s="19"/>
      <c r="DNN99" s="1"/>
      <c r="DNO99" s="1"/>
      <c r="DNP99" s="1"/>
      <c r="DNQ99" s="1"/>
      <c r="DNU99" s="19"/>
      <c r="DNV99" s="1"/>
      <c r="DNW99" s="1"/>
      <c r="DNX99" s="1"/>
      <c r="DNY99" s="1"/>
      <c r="DOC99" s="19"/>
      <c r="DOD99" s="1"/>
      <c r="DOE99" s="1"/>
      <c r="DOF99" s="1"/>
      <c r="DOG99" s="1"/>
      <c r="DOK99" s="19"/>
      <c r="DOL99" s="1"/>
      <c r="DOM99" s="1"/>
      <c r="DON99" s="1"/>
      <c r="DOO99" s="1"/>
      <c r="DOS99" s="19"/>
      <c r="DOT99" s="1"/>
      <c r="DOU99" s="1"/>
      <c r="DOV99" s="1"/>
      <c r="DOW99" s="1"/>
      <c r="DPA99" s="19"/>
      <c r="DPB99" s="1"/>
      <c r="DPC99" s="1"/>
      <c r="DPD99" s="1"/>
      <c r="DPE99" s="1"/>
      <c r="DPI99" s="19"/>
      <c r="DPJ99" s="1"/>
      <c r="DPK99" s="1"/>
      <c r="DPL99" s="1"/>
      <c r="DPM99" s="1"/>
      <c r="DPQ99" s="19"/>
      <c r="DPR99" s="1"/>
      <c r="DPS99" s="1"/>
      <c r="DPT99" s="1"/>
      <c r="DPU99" s="1"/>
      <c r="DPY99" s="19"/>
      <c r="DPZ99" s="1"/>
      <c r="DQA99" s="1"/>
      <c r="DQB99" s="1"/>
      <c r="DQC99" s="1"/>
      <c r="DQG99" s="19"/>
      <c r="DQH99" s="1"/>
      <c r="DQI99" s="1"/>
      <c r="DQJ99" s="1"/>
      <c r="DQK99" s="1"/>
      <c r="DQO99" s="19"/>
      <c r="DQP99" s="1"/>
      <c r="DQQ99" s="1"/>
      <c r="DQR99" s="1"/>
      <c r="DQS99" s="1"/>
      <c r="DQW99" s="19"/>
      <c r="DQX99" s="1"/>
      <c r="DQY99" s="1"/>
      <c r="DQZ99" s="1"/>
      <c r="DRA99" s="1"/>
      <c r="DRE99" s="19"/>
      <c r="DRF99" s="1"/>
      <c r="DRG99" s="1"/>
      <c r="DRH99" s="1"/>
      <c r="DRI99" s="1"/>
      <c r="DRM99" s="19"/>
      <c r="DRN99" s="1"/>
      <c r="DRO99" s="1"/>
      <c r="DRP99" s="1"/>
      <c r="DRQ99" s="1"/>
      <c r="DRU99" s="19"/>
      <c r="DRV99" s="1"/>
      <c r="DRW99" s="1"/>
      <c r="DRX99" s="1"/>
      <c r="DRY99" s="1"/>
      <c r="DSC99" s="19"/>
      <c r="DSD99" s="1"/>
      <c r="DSE99" s="1"/>
      <c r="DSF99" s="1"/>
      <c r="DSG99" s="1"/>
      <c r="DSK99" s="19"/>
      <c r="DSL99" s="1"/>
      <c r="DSM99" s="1"/>
      <c r="DSN99" s="1"/>
      <c r="DSO99" s="1"/>
      <c r="DSS99" s="19"/>
      <c r="DST99" s="1"/>
      <c r="DSU99" s="1"/>
      <c r="DSV99" s="1"/>
      <c r="DSW99" s="1"/>
      <c r="DTA99" s="19"/>
      <c r="DTB99" s="1"/>
      <c r="DTC99" s="1"/>
      <c r="DTD99" s="1"/>
      <c r="DTE99" s="1"/>
      <c r="DTI99" s="19"/>
      <c r="DTJ99" s="1"/>
      <c r="DTK99" s="1"/>
      <c r="DTL99" s="1"/>
      <c r="DTM99" s="1"/>
      <c r="DTQ99" s="19"/>
      <c r="DTR99" s="1"/>
      <c r="DTS99" s="1"/>
      <c r="DTT99" s="1"/>
      <c r="DTU99" s="1"/>
      <c r="DTY99" s="19"/>
      <c r="DTZ99" s="1"/>
      <c r="DUA99" s="1"/>
      <c r="DUB99" s="1"/>
      <c r="DUC99" s="1"/>
      <c r="DUG99" s="19"/>
      <c r="DUH99" s="1"/>
      <c r="DUI99" s="1"/>
      <c r="DUJ99" s="1"/>
      <c r="DUK99" s="1"/>
      <c r="DUO99" s="19"/>
      <c r="DUP99" s="1"/>
      <c r="DUQ99" s="1"/>
      <c r="DUR99" s="1"/>
      <c r="DUS99" s="1"/>
      <c r="DUW99" s="19"/>
      <c r="DUX99" s="1"/>
      <c r="DUY99" s="1"/>
      <c r="DUZ99" s="1"/>
      <c r="DVA99" s="1"/>
      <c r="DVE99" s="19"/>
      <c r="DVF99" s="1"/>
      <c r="DVG99" s="1"/>
      <c r="DVH99" s="1"/>
      <c r="DVI99" s="1"/>
      <c r="DVM99" s="19"/>
      <c r="DVN99" s="1"/>
      <c r="DVO99" s="1"/>
      <c r="DVP99" s="1"/>
      <c r="DVQ99" s="1"/>
      <c r="DVU99" s="19"/>
      <c r="DVV99" s="1"/>
      <c r="DVW99" s="1"/>
      <c r="DVX99" s="1"/>
      <c r="DVY99" s="1"/>
      <c r="DWC99" s="19"/>
      <c r="DWD99" s="1"/>
      <c r="DWE99" s="1"/>
      <c r="DWF99" s="1"/>
      <c r="DWG99" s="1"/>
      <c r="DWK99" s="19"/>
      <c r="DWL99" s="1"/>
      <c r="DWM99" s="1"/>
      <c r="DWN99" s="1"/>
      <c r="DWO99" s="1"/>
      <c r="DWS99" s="19"/>
      <c r="DWT99" s="1"/>
      <c r="DWU99" s="1"/>
      <c r="DWV99" s="1"/>
      <c r="DWW99" s="1"/>
      <c r="DXA99" s="19"/>
      <c r="DXB99" s="1"/>
      <c r="DXC99" s="1"/>
      <c r="DXD99" s="1"/>
      <c r="DXE99" s="1"/>
      <c r="DXI99" s="19"/>
      <c r="DXJ99" s="1"/>
      <c r="DXK99" s="1"/>
      <c r="DXL99" s="1"/>
      <c r="DXM99" s="1"/>
      <c r="DXQ99" s="19"/>
      <c r="DXR99" s="1"/>
      <c r="DXS99" s="1"/>
      <c r="DXT99" s="1"/>
      <c r="DXU99" s="1"/>
      <c r="DXY99" s="19"/>
      <c r="DXZ99" s="1"/>
      <c r="DYA99" s="1"/>
      <c r="DYB99" s="1"/>
      <c r="DYC99" s="1"/>
      <c r="DYG99" s="19"/>
      <c r="DYH99" s="1"/>
      <c r="DYI99" s="1"/>
      <c r="DYJ99" s="1"/>
      <c r="DYK99" s="1"/>
      <c r="DYO99" s="19"/>
      <c r="DYP99" s="1"/>
      <c r="DYQ99" s="1"/>
      <c r="DYR99" s="1"/>
      <c r="DYS99" s="1"/>
      <c r="DYW99" s="19"/>
      <c r="DYX99" s="1"/>
      <c r="DYY99" s="1"/>
      <c r="DYZ99" s="1"/>
      <c r="DZA99" s="1"/>
      <c r="DZE99" s="19"/>
      <c r="DZF99" s="1"/>
      <c r="DZG99" s="1"/>
      <c r="DZH99" s="1"/>
      <c r="DZI99" s="1"/>
      <c r="DZM99" s="19"/>
      <c r="DZN99" s="1"/>
      <c r="DZO99" s="1"/>
      <c r="DZP99" s="1"/>
      <c r="DZQ99" s="1"/>
      <c r="DZU99" s="19"/>
      <c r="DZV99" s="1"/>
      <c r="DZW99" s="1"/>
      <c r="DZX99" s="1"/>
      <c r="DZY99" s="1"/>
      <c r="EAC99" s="19"/>
      <c r="EAD99" s="1"/>
      <c r="EAE99" s="1"/>
      <c r="EAF99" s="1"/>
      <c r="EAG99" s="1"/>
      <c r="EAK99" s="19"/>
      <c r="EAL99" s="1"/>
      <c r="EAM99" s="1"/>
      <c r="EAN99" s="1"/>
      <c r="EAO99" s="1"/>
      <c r="EAS99" s="19"/>
      <c r="EAT99" s="1"/>
      <c r="EAU99" s="1"/>
      <c r="EAV99" s="1"/>
      <c r="EAW99" s="1"/>
      <c r="EBA99" s="19"/>
      <c r="EBB99" s="1"/>
      <c r="EBC99" s="1"/>
      <c r="EBD99" s="1"/>
      <c r="EBE99" s="1"/>
      <c r="EBI99" s="19"/>
      <c r="EBJ99" s="1"/>
      <c r="EBK99" s="1"/>
      <c r="EBL99" s="1"/>
      <c r="EBM99" s="1"/>
      <c r="EBQ99" s="19"/>
      <c r="EBR99" s="1"/>
      <c r="EBS99" s="1"/>
      <c r="EBT99" s="1"/>
      <c r="EBU99" s="1"/>
      <c r="EBY99" s="19"/>
      <c r="EBZ99" s="1"/>
      <c r="ECA99" s="1"/>
      <c r="ECB99" s="1"/>
      <c r="ECC99" s="1"/>
      <c r="ECG99" s="19"/>
      <c r="ECH99" s="1"/>
      <c r="ECI99" s="1"/>
      <c r="ECJ99" s="1"/>
      <c r="ECK99" s="1"/>
      <c r="ECO99" s="19"/>
      <c r="ECP99" s="1"/>
      <c r="ECQ99" s="1"/>
      <c r="ECR99" s="1"/>
      <c r="ECS99" s="1"/>
      <c r="ECW99" s="19"/>
      <c r="ECX99" s="1"/>
      <c r="ECY99" s="1"/>
      <c r="ECZ99" s="1"/>
      <c r="EDA99" s="1"/>
      <c r="EDE99" s="19"/>
      <c r="EDF99" s="1"/>
      <c r="EDG99" s="1"/>
      <c r="EDH99" s="1"/>
      <c r="EDI99" s="1"/>
      <c r="EDM99" s="19"/>
      <c r="EDN99" s="1"/>
      <c r="EDO99" s="1"/>
      <c r="EDP99" s="1"/>
      <c r="EDQ99" s="1"/>
      <c r="EDU99" s="19"/>
      <c r="EDV99" s="1"/>
      <c r="EDW99" s="1"/>
      <c r="EDX99" s="1"/>
      <c r="EDY99" s="1"/>
      <c r="EEC99" s="19"/>
      <c r="EED99" s="1"/>
      <c r="EEE99" s="1"/>
      <c r="EEF99" s="1"/>
      <c r="EEG99" s="1"/>
      <c r="EEK99" s="19"/>
      <c r="EEL99" s="1"/>
      <c r="EEM99" s="1"/>
      <c r="EEN99" s="1"/>
      <c r="EEO99" s="1"/>
      <c r="EES99" s="19"/>
      <c r="EET99" s="1"/>
      <c r="EEU99" s="1"/>
      <c r="EEV99" s="1"/>
      <c r="EEW99" s="1"/>
      <c r="EFA99" s="19"/>
      <c r="EFB99" s="1"/>
      <c r="EFC99" s="1"/>
      <c r="EFD99" s="1"/>
      <c r="EFE99" s="1"/>
      <c r="EFI99" s="19"/>
      <c r="EFJ99" s="1"/>
      <c r="EFK99" s="1"/>
      <c r="EFL99" s="1"/>
      <c r="EFM99" s="1"/>
      <c r="EFQ99" s="19"/>
      <c r="EFR99" s="1"/>
      <c r="EFS99" s="1"/>
      <c r="EFT99" s="1"/>
      <c r="EFU99" s="1"/>
      <c r="EFY99" s="19"/>
      <c r="EFZ99" s="1"/>
      <c r="EGA99" s="1"/>
      <c r="EGB99" s="1"/>
      <c r="EGC99" s="1"/>
      <c r="EGG99" s="19"/>
      <c r="EGH99" s="1"/>
      <c r="EGI99" s="1"/>
      <c r="EGJ99" s="1"/>
      <c r="EGK99" s="1"/>
      <c r="EGO99" s="19"/>
      <c r="EGP99" s="1"/>
      <c r="EGQ99" s="1"/>
      <c r="EGR99" s="1"/>
      <c r="EGS99" s="1"/>
      <c r="EGW99" s="19"/>
      <c r="EGX99" s="1"/>
      <c r="EGY99" s="1"/>
      <c r="EGZ99" s="1"/>
      <c r="EHA99" s="1"/>
      <c r="EHE99" s="19"/>
      <c r="EHF99" s="1"/>
      <c r="EHG99" s="1"/>
      <c r="EHH99" s="1"/>
      <c r="EHI99" s="1"/>
      <c r="EHM99" s="19"/>
      <c r="EHN99" s="1"/>
      <c r="EHO99" s="1"/>
      <c r="EHP99" s="1"/>
      <c r="EHQ99" s="1"/>
      <c r="EHU99" s="19"/>
      <c r="EHV99" s="1"/>
      <c r="EHW99" s="1"/>
      <c r="EHX99" s="1"/>
      <c r="EHY99" s="1"/>
      <c r="EIC99" s="19"/>
      <c r="EID99" s="1"/>
      <c r="EIE99" s="1"/>
      <c r="EIF99" s="1"/>
      <c r="EIG99" s="1"/>
      <c r="EIK99" s="19"/>
      <c r="EIL99" s="1"/>
      <c r="EIM99" s="1"/>
      <c r="EIN99" s="1"/>
      <c r="EIO99" s="1"/>
      <c r="EIS99" s="19"/>
      <c r="EIT99" s="1"/>
      <c r="EIU99" s="1"/>
      <c r="EIV99" s="1"/>
      <c r="EIW99" s="1"/>
      <c r="EJA99" s="19"/>
      <c r="EJB99" s="1"/>
      <c r="EJC99" s="1"/>
      <c r="EJD99" s="1"/>
      <c r="EJE99" s="1"/>
      <c r="EJI99" s="19"/>
      <c r="EJJ99" s="1"/>
      <c r="EJK99" s="1"/>
      <c r="EJL99" s="1"/>
      <c r="EJM99" s="1"/>
      <c r="EJQ99" s="19"/>
      <c r="EJR99" s="1"/>
      <c r="EJS99" s="1"/>
      <c r="EJT99" s="1"/>
      <c r="EJU99" s="1"/>
      <c r="EJY99" s="19"/>
      <c r="EJZ99" s="1"/>
      <c r="EKA99" s="1"/>
      <c r="EKB99" s="1"/>
      <c r="EKC99" s="1"/>
      <c r="EKG99" s="19"/>
      <c r="EKH99" s="1"/>
      <c r="EKI99" s="1"/>
      <c r="EKJ99" s="1"/>
      <c r="EKK99" s="1"/>
      <c r="EKO99" s="19"/>
      <c r="EKP99" s="1"/>
      <c r="EKQ99" s="1"/>
      <c r="EKR99" s="1"/>
      <c r="EKS99" s="1"/>
      <c r="EKW99" s="19"/>
      <c r="EKX99" s="1"/>
      <c r="EKY99" s="1"/>
      <c r="EKZ99" s="1"/>
      <c r="ELA99" s="1"/>
      <c r="ELE99" s="19"/>
      <c r="ELF99" s="1"/>
      <c r="ELG99" s="1"/>
      <c r="ELH99" s="1"/>
      <c r="ELI99" s="1"/>
      <c r="ELM99" s="19"/>
      <c r="ELN99" s="1"/>
      <c r="ELO99" s="1"/>
      <c r="ELP99" s="1"/>
      <c r="ELQ99" s="1"/>
      <c r="ELU99" s="19"/>
      <c r="ELV99" s="1"/>
      <c r="ELW99" s="1"/>
      <c r="ELX99" s="1"/>
      <c r="ELY99" s="1"/>
      <c r="EMC99" s="19"/>
      <c r="EMD99" s="1"/>
      <c r="EME99" s="1"/>
      <c r="EMF99" s="1"/>
      <c r="EMG99" s="1"/>
      <c r="EMK99" s="19"/>
      <c r="EML99" s="1"/>
      <c r="EMM99" s="1"/>
      <c r="EMN99" s="1"/>
      <c r="EMO99" s="1"/>
      <c r="EMS99" s="19"/>
      <c r="EMT99" s="1"/>
      <c r="EMU99" s="1"/>
      <c r="EMV99" s="1"/>
      <c r="EMW99" s="1"/>
      <c r="ENA99" s="19"/>
      <c r="ENB99" s="1"/>
      <c r="ENC99" s="1"/>
      <c r="END99" s="1"/>
      <c r="ENE99" s="1"/>
      <c r="ENI99" s="19"/>
      <c r="ENJ99" s="1"/>
      <c r="ENK99" s="1"/>
      <c r="ENL99" s="1"/>
      <c r="ENM99" s="1"/>
      <c r="ENQ99" s="19"/>
      <c r="ENR99" s="1"/>
      <c r="ENS99" s="1"/>
      <c r="ENT99" s="1"/>
      <c r="ENU99" s="1"/>
      <c r="ENY99" s="19"/>
      <c r="ENZ99" s="1"/>
      <c r="EOA99" s="1"/>
      <c r="EOB99" s="1"/>
      <c r="EOC99" s="1"/>
      <c r="EOG99" s="19"/>
      <c r="EOH99" s="1"/>
      <c r="EOI99" s="1"/>
      <c r="EOJ99" s="1"/>
      <c r="EOK99" s="1"/>
      <c r="EOO99" s="19"/>
      <c r="EOP99" s="1"/>
      <c r="EOQ99" s="1"/>
      <c r="EOR99" s="1"/>
      <c r="EOS99" s="1"/>
      <c r="EOW99" s="19"/>
      <c r="EOX99" s="1"/>
      <c r="EOY99" s="1"/>
      <c r="EOZ99" s="1"/>
      <c r="EPA99" s="1"/>
      <c r="EPE99" s="19"/>
      <c r="EPF99" s="1"/>
      <c r="EPG99" s="1"/>
      <c r="EPH99" s="1"/>
      <c r="EPI99" s="1"/>
      <c r="EPM99" s="19"/>
      <c r="EPN99" s="1"/>
      <c r="EPO99" s="1"/>
      <c r="EPP99" s="1"/>
      <c r="EPQ99" s="1"/>
      <c r="EPU99" s="19"/>
      <c r="EPV99" s="1"/>
      <c r="EPW99" s="1"/>
      <c r="EPX99" s="1"/>
      <c r="EPY99" s="1"/>
      <c r="EQC99" s="19"/>
      <c r="EQD99" s="1"/>
      <c r="EQE99" s="1"/>
      <c r="EQF99" s="1"/>
      <c r="EQG99" s="1"/>
      <c r="EQK99" s="19"/>
      <c r="EQL99" s="1"/>
      <c r="EQM99" s="1"/>
      <c r="EQN99" s="1"/>
      <c r="EQO99" s="1"/>
      <c r="EQS99" s="19"/>
      <c r="EQT99" s="1"/>
      <c r="EQU99" s="1"/>
      <c r="EQV99" s="1"/>
      <c r="EQW99" s="1"/>
      <c r="ERA99" s="19"/>
      <c r="ERB99" s="1"/>
      <c r="ERC99" s="1"/>
      <c r="ERD99" s="1"/>
      <c r="ERE99" s="1"/>
      <c r="ERI99" s="19"/>
      <c r="ERJ99" s="1"/>
      <c r="ERK99" s="1"/>
      <c r="ERL99" s="1"/>
      <c r="ERM99" s="1"/>
      <c r="ERQ99" s="19"/>
      <c r="ERR99" s="1"/>
      <c r="ERS99" s="1"/>
      <c r="ERT99" s="1"/>
      <c r="ERU99" s="1"/>
      <c r="ERY99" s="19"/>
      <c r="ERZ99" s="1"/>
      <c r="ESA99" s="1"/>
      <c r="ESB99" s="1"/>
      <c r="ESC99" s="1"/>
      <c r="ESG99" s="19"/>
      <c r="ESH99" s="1"/>
      <c r="ESI99" s="1"/>
      <c r="ESJ99" s="1"/>
      <c r="ESK99" s="1"/>
      <c r="ESO99" s="19"/>
      <c r="ESP99" s="1"/>
      <c r="ESQ99" s="1"/>
      <c r="ESR99" s="1"/>
      <c r="ESS99" s="1"/>
      <c r="ESW99" s="19"/>
      <c r="ESX99" s="1"/>
      <c r="ESY99" s="1"/>
      <c r="ESZ99" s="1"/>
      <c r="ETA99" s="1"/>
      <c r="ETE99" s="19"/>
      <c r="ETF99" s="1"/>
      <c r="ETG99" s="1"/>
      <c r="ETH99" s="1"/>
      <c r="ETI99" s="1"/>
      <c r="ETM99" s="19"/>
      <c r="ETN99" s="1"/>
      <c r="ETO99" s="1"/>
      <c r="ETP99" s="1"/>
      <c r="ETQ99" s="1"/>
      <c r="ETU99" s="19"/>
      <c r="ETV99" s="1"/>
      <c r="ETW99" s="1"/>
      <c r="ETX99" s="1"/>
      <c r="ETY99" s="1"/>
      <c r="EUC99" s="19"/>
      <c r="EUD99" s="1"/>
      <c r="EUE99" s="1"/>
      <c r="EUF99" s="1"/>
      <c r="EUG99" s="1"/>
      <c r="EUK99" s="19"/>
      <c r="EUL99" s="1"/>
      <c r="EUM99" s="1"/>
      <c r="EUN99" s="1"/>
      <c r="EUO99" s="1"/>
      <c r="EUS99" s="19"/>
      <c r="EUT99" s="1"/>
      <c r="EUU99" s="1"/>
      <c r="EUV99" s="1"/>
      <c r="EUW99" s="1"/>
      <c r="EVA99" s="19"/>
      <c r="EVB99" s="1"/>
      <c r="EVC99" s="1"/>
      <c r="EVD99" s="1"/>
      <c r="EVE99" s="1"/>
      <c r="EVI99" s="19"/>
      <c r="EVJ99" s="1"/>
      <c r="EVK99" s="1"/>
      <c r="EVL99" s="1"/>
      <c r="EVM99" s="1"/>
      <c r="EVQ99" s="19"/>
      <c r="EVR99" s="1"/>
      <c r="EVS99" s="1"/>
      <c r="EVT99" s="1"/>
      <c r="EVU99" s="1"/>
      <c r="EVY99" s="19"/>
      <c r="EVZ99" s="1"/>
      <c r="EWA99" s="1"/>
      <c r="EWB99" s="1"/>
      <c r="EWC99" s="1"/>
      <c r="EWG99" s="19"/>
      <c r="EWH99" s="1"/>
      <c r="EWI99" s="1"/>
      <c r="EWJ99" s="1"/>
      <c r="EWK99" s="1"/>
      <c r="EWO99" s="19"/>
      <c r="EWP99" s="1"/>
      <c r="EWQ99" s="1"/>
      <c r="EWR99" s="1"/>
      <c r="EWS99" s="1"/>
      <c r="EWW99" s="19"/>
      <c r="EWX99" s="1"/>
      <c r="EWY99" s="1"/>
      <c r="EWZ99" s="1"/>
      <c r="EXA99" s="1"/>
      <c r="EXE99" s="19"/>
      <c r="EXF99" s="1"/>
      <c r="EXG99" s="1"/>
      <c r="EXH99" s="1"/>
      <c r="EXI99" s="1"/>
      <c r="EXM99" s="19"/>
      <c r="EXN99" s="1"/>
      <c r="EXO99" s="1"/>
      <c r="EXP99" s="1"/>
      <c r="EXQ99" s="1"/>
      <c r="EXU99" s="19"/>
      <c r="EXV99" s="1"/>
      <c r="EXW99" s="1"/>
      <c r="EXX99" s="1"/>
      <c r="EXY99" s="1"/>
      <c r="EYC99" s="19"/>
      <c r="EYD99" s="1"/>
      <c r="EYE99" s="1"/>
      <c r="EYF99" s="1"/>
      <c r="EYG99" s="1"/>
      <c r="EYK99" s="19"/>
      <c r="EYL99" s="1"/>
      <c r="EYM99" s="1"/>
      <c r="EYN99" s="1"/>
      <c r="EYO99" s="1"/>
      <c r="EYS99" s="19"/>
      <c r="EYT99" s="1"/>
      <c r="EYU99" s="1"/>
      <c r="EYV99" s="1"/>
      <c r="EYW99" s="1"/>
      <c r="EZA99" s="19"/>
      <c r="EZB99" s="1"/>
      <c r="EZC99" s="1"/>
      <c r="EZD99" s="1"/>
      <c r="EZE99" s="1"/>
      <c r="EZI99" s="19"/>
      <c r="EZJ99" s="1"/>
      <c r="EZK99" s="1"/>
      <c r="EZL99" s="1"/>
      <c r="EZM99" s="1"/>
      <c r="EZQ99" s="19"/>
      <c r="EZR99" s="1"/>
      <c r="EZS99" s="1"/>
      <c r="EZT99" s="1"/>
      <c r="EZU99" s="1"/>
      <c r="EZY99" s="19"/>
      <c r="EZZ99" s="1"/>
      <c r="FAA99" s="1"/>
      <c r="FAB99" s="1"/>
      <c r="FAC99" s="1"/>
      <c r="FAG99" s="19"/>
      <c r="FAH99" s="1"/>
      <c r="FAI99" s="1"/>
      <c r="FAJ99" s="1"/>
      <c r="FAK99" s="1"/>
      <c r="FAO99" s="19"/>
      <c r="FAP99" s="1"/>
      <c r="FAQ99" s="1"/>
      <c r="FAR99" s="1"/>
      <c r="FAS99" s="1"/>
      <c r="FAW99" s="19"/>
      <c r="FAX99" s="1"/>
      <c r="FAY99" s="1"/>
      <c r="FAZ99" s="1"/>
      <c r="FBA99" s="1"/>
      <c r="FBE99" s="19"/>
      <c r="FBF99" s="1"/>
      <c r="FBG99" s="1"/>
      <c r="FBH99" s="1"/>
      <c r="FBI99" s="1"/>
      <c r="FBM99" s="19"/>
      <c r="FBN99" s="1"/>
      <c r="FBO99" s="1"/>
      <c r="FBP99" s="1"/>
      <c r="FBQ99" s="1"/>
      <c r="FBU99" s="19"/>
      <c r="FBV99" s="1"/>
      <c r="FBW99" s="1"/>
      <c r="FBX99" s="1"/>
      <c r="FBY99" s="1"/>
      <c r="FCC99" s="19"/>
      <c r="FCD99" s="1"/>
      <c r="FCE99" s="1"/>
      <c r="FCF99" s="1"/>
      <c r="FCG99" s="1"/>
      <c r="FCK99" s="19"/>
      <c r="FCL99" s="1"/>
      <c r="FCM99" s="1"/>
      <c r="FCN99" s="1"/>
      <c r="FCO99" s="1"/>
      <c r="FCS99" s="19"/>
      <c r="FCT99" s="1"/>
      <c r="FCU99" s="1"/>
      <c r="FCV99" s="1"/>
      <c r="FCW99" s="1"/>
      <c r="FDA99" s="19"/>
      <c r="FDB99" s="1"/>
      <c r="FDC99" s="1"/>
      <c r="FDD99" s="1"/>
      <c r="FDE99" s="1"/>
      <c r="FDI99" s="19"/>
      <c r="FDJ99" s="1"/>
      <c r="FDK99" s="1"/>
      <c r="FDL99" s="1"/>
      <c r="FDM99" s="1"/>
      <c r="FDQ99" s="19"/>
      <c r="FDR99" s="1"/>
      <c r="FDS99" s="1"/>
      <c r="FDT99" s="1"/>
      <c r="FDU99" s="1"/>
      <c r="FDY99" s="19"/>
      <c r="FDZ99" s="1"/>
      <c r="FEA99" s="1"/>
      <c r="FEB99" s="1"/>
      <c r="FEC99" s="1"/>
      <c r="FEG99" s="19"/>
      <c r="FEH99" s="1"/>
      <c r="FEI99" s="1"/>
      <c r="FEJ99" s="1"/>
      <c r="FEK99" s="1"/>
      <c r="FEO99" s="19"/>
      <c r="FEP99" s="1"/>
      <c r="FEQ99" s="1"/>
      <c r="FER99" s="1"/>
      <c r="FES99" s="1"/>
      <c r="FEW99" s="19"/>
      <c r="FEX99" s="1"/>
      <c r="FEY99" s="1"/>
      <c r="FEZ99" s="1"/>
      <c r="FFA99" s="1"/>
      <c r="FFE99" s="19"/>
      <c r="FFF99" s="1"/>
      <c r="FFG99" s="1"/>
      <c r="FFH99" s="1"/>
      <c r="FFI99" s="1"/>
      <c r="FFM99" s="19"/>
      <c r="FFN99" s="1"/>
      <c r="FFO99" s="1"/>
      <c r="FFP99" s="1"/>
      <c r="FFQ99" s="1"/>
      <c r="FFU99" s="19"/>
      <c r="FFV99" s="1"/>
      <c r="FFW99" s="1"/>
      <c r="FFX99" s="1"/>
      <c r="FFY99" s="1"/>
      <c r="FGC99" s="19"/>
      <c r="FGD99" s="1"/>
      <c r="FGE99" s="1"/>
      <c r="FGF99" s="1"/>
      <c r="FGG99" s="1"/>
      <c r="FGK99" s="19"/>
      <c r="FGL99" s="1"/>
      <c r="FGM99" s="1"/>
      <c r="FGN99" s="1"/>
      <c r="FGO99" s="1"/>
      <c r="FGS99" s="19"/>
      <c r="FGT99" s="1"/>
      <c r="FGU99" s="1"/>
      <c r="FGV99" s="1"/>
      <c r="FGW99" s="1"/>
      <c r="FHA99" s="19"/>
      <c r="FHB99" s="1"/>
      <c r="FHC99" s="1"/>
      <c r="FHD99" s="1"/>
      <c r="FHE99" s="1"/>
      <c r="FHI99" s="19"/>
      <c r="FHJ99" s="1"/>
      <c r="FHK99" s="1"/>
      <c r="FHL99" s="1"/>
      <c r="FHM99" s="1"/>
      <c r="FHQ99" s="19"/>
      <c r="FHR99" s="1"/>
      <c r="FHS99" s="1"/>
      <c r="FHT99" s="1"/>
      <c r="FHU99" s="1"/>
      <c r="FHY99" s="19"/>
      <c r="FHZ99" s="1"/>
      <c r="FIA99" s="1"/>
      <c r="FIB99" s="1"/>
      <c r="FIC99" s="1"/>
      <c r="FIG99" s="19"/>
      <c r="FIH99" s="1"/>
      <c r="FII99" s="1"/>
      <c r="FIJ99" s="1"/>
      <c r="FIK99" s="1"/>
      <c r="FIO99" s="19"/>
      <c r="FIP99" s="1"/>
      <c r="FIQ99" s="1"/>
      <c r="FIR99" s="1"/>
      <c r="FIS99" s="1"/>
      <c r="FIW99" s="19"/>
      <c r="FIX99" s="1"/>
      <c r="FIY99" s="1"/>
      <c r="FIZ99" s="1"/>
      <c r="FJA99" s="1"/>
      <c r="FJE99" s="19"/>
      <c r="FJF99" s="1"/>
      <c r="FJG99" s="1"/>
      <c r="FJH99" s="1"/>
      <c r="FJI99" s="1"/>
      <c r="FJM99" s="19"/>
      <c r="FJN99" s="1"/>
      <c r="FJO99" s="1"/>
      <c r="FJP99" s="1"/>
      <c r="FJQ99" s="1"/>
      <c r="FJU99" s="19"/>
      <c r="FJV99" s="1"/>
      <c r="FJW99" s="1"/>
      <c r="FJX99" s="1"/>
      <c r="FJY99" s="1"/>
      <c r="FKC99" s="19"/>
      <c r="FKD99" s="1"/>
      <c r="FKE99" s="1"/>
      <c r="FKF99" s="1"/>
      <c r="FKG99" s="1"/>
      <c r="FKK99" s="19"/>
      <c r="FKL99" s="1"/>
      <c r="FKM99" s="1"/>
      <c r="FKN99" s="1"/>
      <c r="FKO99" s="1"/>
      <c r="FKS99" s="19"/>
      <c r="FKT99" s="1"/>
      <c r="FKU99" s="1"/>
      <c r="FKV99" s="1"/>
      <c r="FKW99" s="1"/>
      <c r="FLA99" s="19"/>
      <c r="FLB99" s="1"/>
      <c r="FLC99" s="1"/>
      <c r="FLD99" s="1"/>
      <c r="FLE99" s="1"/>
      <c r="FLI99" s="19"/>
      <c r="FLJ99" s="1"/>
      <c r="FLK99" s="1"/>
      <c r="FLL99" s="1"/>
      <c r="FLM99" s="1"/>
      <c r="FLQ99" s="19"/>
      <c r="FLR99" s="1"/>
      <c r="FLS99" s="1"/>
      <c r="FLT99" s="1"/>
      <c r="FLU99" s="1"/>
      <c r="FLY99" s="19"/>
      <c r="FLZ99" s="1"/>
      <c r="FMA99" s="1"/>
      <c r="FMB99" s="1"/>
      <c r="FMC99" s="1"/>
      <c r="FMG99" s="19"/>
      <c r="FMH99" s="1"/>
      <c r="FMI99" s="1"/>
      <c r="FMJ99" s="1"/>
      <c r="FMK99" s="1"/>
      <c r="FMO99" s="19"/>
      <c r="FMP99" s="1"/>
      <c r="FMQ99" s="1"/>
      <c r="FMR99" s="1"/>
      <c r="FMS99" s="1"/>
      <c r="FMW99" s="19"/>
      <c r="FMX99" s="1"/>
      <c r="FMY99" s="1"/>
      <c r="FMZ99" s="1"/>
      <c r="FNA99" s="1"/>
      <c r="FNE99" s="19"/>
      <c r="FNF99" s="1"/>
      <c r="FNG99" s="1"/>
      <c r="FNH99" s="1"/>
      <c r="FNI99" s="1"/>
      <c r="FNM99" s="19"/>
      <c r="FNN99" s="1"/>
      <c r="FNO99" s="1"/>
      <c r="FNP99" s="1"/>
      <c r="FNQ99" s="1"/>
      <c r="FNU99" s="19"/>
      <c r="FNV99" s="1"/>
      <c r="FNW99" s="1"/>
      <c r="FNX99" s="1"/>
      <c r="FNY99" s="1"/>
      <c r="FOC99" s="19"/>
      <c r="FOD99" s="1"/>
      <c r="FOE99" s="1"/>
      <c r="FOF99" s="1"/>
      <c r="FOG99" s="1"/>
      <c r="FOK99" s="19"/>
      <c r="FOL99" s="1"/>
      <c r="FOM99" s="1"/>
      <c r="FON99" s="1"/>
      <c r="FOO99" s="1"/>
      <c r="FOS99" s="19"/>
      <c r="FOT99" s="1"/>
      <c r="FOU99" s="1"/>
      <c r="FOV99" s="1"/>
      <c r="FOW99" s="1"/>
      <c r="FPA99" s="19"/>
      <c r="FPB99" s="1"/>
      <c r="FPC99" s="1"/>
      <c r="FPD99" s="1"/>
      <c r="FPE99" s="1"/>
      <c r="FPI99" s="19"/>
      <c r="FPJ99" s="1"/>
      <c r="FPK99" s="1"/>
      <c r="FPL99" s="1"/>
      <c r="FPM99" s="1"/>
      <c r="FPQ99" s="19"/>
      <c r="FPR99" s="1"/>
      <c r="FPS99" s="1"/>
      <c r="FPT99" s="1"/>
      <c r="FPU99" s="1"/>
      <c r="FPY99" s="19"/>
      <c r="FPZ99" s="1"/>
      <c r="FQA99" s="1"/>
      <c r="FQB99" s="1"/>
      <c r="FQC99" s="1"/>
      <c r="FQG99" s="19"/>
      <c r="FQH99" s="1"/>
      <c r="FQI99" s="1"/>
      <c r="FQJ99" s="1"/>
      <c r="FQK99" s="1"/>
      <c r="FQO99" s="19"/>
      <c r="FQP99" s="1"/>
      <c r="FQQ99" s="1"/>
      <c r="FQR99" s="1"/>
      <c r="FQS99" s="1"/>
      <c r="FQW99" s="19"/>
      <c r="FQX99" s="1"/>
      <c r="FQY99" s="1"/>
      <c r="FQZ99" s="1"/>
      <c r="FRA99" s="1"/>
      <c r="FRE99" s="19"/>
      <c r="FRF99" s="1"/>
      <c r="FRG99" s="1"/>
      <c r="FRH99" s="1"/>
      <c r="FRI99" s="1"/>
      <c r="FRM99" s="19"/>
      <c r="FRN99" s="1"/>
      <c r="FRO99" s="1"/>
      <c r="FRP99" s="1"/>
      <c r="FRQ99" s="1"/>
      <c r="FRU99" s="19"/>
      <c r="FRV99" s="1"/>
      <c r="FRW99" s="1"/>
      <c r="FRX99" s="1"/>
      <c r="FRY99" s="1"/>
      <c r="FSC99" s="19"/>
      <c r="FSD99" s="1"/>
      <c r="FSE99" s="1"/>
      <c r="FSF99" s="1"/>
      <c r="FSG99" s="1"/>
      <c r="FSK99" s="19"/>
      <c r="FSL99" s="1"/>
      <c r="FSM99" s="1"/>
      <c r="FSN99" s="1"/>
      <c r="FSO99" s="1"/>
      <c r="FSS99" s="19"/>
      <c r="FST99" s="1"/>
      <c r="FSU99" s="1"/>
      <c r="FSV99" s="1"/>
      <c r="FSW99" s="1"/>
      <c r="FTA99" s="19"/>
      <c r="FTB99" s="1"/>
      <c r="FTC99" s="1"/>
      <c r="FTD99" s="1"/>
      <c r="FTE99" s="1"/>
      <c r="FTI99" s="19"/>
      <c r="FTJ99" s="1"/>
      <c r="FTK99" s="1"/>
      <c r="FTL99" s="1"/>
      <c r="FTM99" s="1"/>
      <c r="FTQ99" s="19"/>
      <c r="FTR99" s="1"/>
      <c r="FTS99" s="1"/>
      <c r="FTT99" s="1"/>
      <c r="FTU99" s="1"/>
      <c r="FTY99" s="19"/>
      <c r="FTZ99" s="1"/>
      <c r="FUA99" s="1"/>
      <c r="FUB99" s="1"/>
      <c r="FUC99" s="1"/>
      <c r="FUG99" s="19"/>
      <c r="FUH99" s="1"/>
      <c r="FUI99" s="1"/>
      <c r="FUJ99" s="1"/>
      <c r="FUK99" s="1"/>
      <c r="FUO99" s="19"/>
      <c r="FUP99" s="1"/>
      <c r="FUQ99" s="1"/>
      <c r="FUR99" s="1"/>
      <c r="FUS99" s="1"/>
      <c r="FUW99" s="19"/>
      <c r="FUX99" s="1"/>
      <c r="FUY99" s="1"/>
      <c r="FUZ99" s="1"/>
      <c r="FVA99" s="1"/>
      <c r="FVE99" s="19"/>
      <c r="FVF99" s="1"/>
      <c r="FVG99" s="1"/>
      <c r="FVH99" s="1"/>
      <c r="FVI99" s="1"/>
      <c r="FVM99" s="19"/>
      <c r="FVN99" s="1"/>
      <c r="FVO99" s="1"/>
      <c r="FVP99" s="1"/>
      <c r="FVQ99" s="1"/>
      <c r="FVU99" s="19"/>
      <c r="FVV99" s="1"/>
      <c r="FVW99" s="1"/>
      <c r="FVX99" s="1"/>
      <c r="FVY99" s="1"/>
      <c r="FWC99" s="19"/>
      <c r="FWD99" s="1"/>
      <c r="FWE99" s="1"/>
      <c r="FWF99" s="1"/>
      <c r="FWG99" s="1"/>
      <c r="FWK99" s="19"/>
      <c r="FWL99" s="1"/>
      <c r="FWM99" s="1"/>
      <c r="FWN99" s="1"/>
      <c r="FWO99" s="1"/>
      <c r="FWS99" s="19"/>
      <c r="FWT99" s="1"/>
      <c r="FWU99" s="1"/>
      <c r="FWV99" s="1"/>
      <c r="FWW99" s="1"/>
      <c r="FXA99" s="19"/>
      <c r="FXB99" s="1"/>
      <c r="FXC99" s="1"/>
      <c r="FXD99" s="1"/>
      <c r="FXE99" s="1"/>
      <c r="FXI99" s="19"/>
      <c r="FXJ99" s="1"/>
      <c r="FXK99" s="1"/>
      <c r="FXL99" s="1"/>
      <c r="FXM99" s="1"/>
      <c r="FXQ99" s="19"/>
      <c r="FXR99" s="1"/>
      <c r="FXS99" s="1"/>
      <c r="FXT99" s="1"/>
      <c r="FXU99" s="1"/>
      <c r="FXY99" s="19"/>
      <c r="FXZ99" s="1"/>
      <c r="FYA99" s="1"/>
      <c r="FYB99" s="1"/>
      <c r="FYC99" s="1"/>
      <c r="FYG99" s="19"/>
      <c r="FYH99" s="1"/>
      <c r="FYI99" s="1"/>
      <c r="FYJ99" s="1"/>
      <c r="FYK99" s="1"/>
      <c r="FYO99" s="19"/>
      <c r="FYP99" s="1"/>
      <c r="FYQ99" s="1"/>
      <c r="FYR99" s="1"/>
      <c r="FYS99" s="1"/>
      <c r="FYW99" s="19"/>
      <c r="FYX99" s="1"/>
      <c r="FYY99" s="1"/>
      <c r="FYZ99" s="1"/>
      <c r="FZA99" s="1"/>
      <c r="FZE99" s="19"/>
      <c r="FZF99" s="1"/>
      <c r="FZG99" s="1"/>
      <c r="FZH99" s="1"/>
      <c r="FZI99" s="1"/>
      <c r="FZM99" s="19"/>
      <c r="FZN99" s="1"/>
      <c r="FZO99" s="1"/>
      <c r="FZP99" s="1"/>
      <c r="FZQ99" s="1"/>
      <c r="FZU99" s="19"/>
      <c r="FZV99" s="1"/>
      <c r="FZW99" s="1"/>
      <c r="FZX99" s="1"/>
      <c r="FZY99" s="1"/>
      <c r="GAC99" s="19"/>
      <c r="GAD99" s="1"/>
      <c r="GAE99" s="1"/>
      <c r="GAF99" s="1"/>
      <c r="GAG99" s="1"/>
      <c r="GAK99" s="19"/>
      <c r="GAL99" s="1"/>
      <c r="GAM99" s="1"/>
      <c r="GAN99" s="1"/>
      <c r="GAO99" s="1"/>
      <c r="GAS99" s="19"/>
      <c r="GAT99" s="1"/>
      <c r="GAU99" s="1"/>
      <c r="GAV99" s="1"/>
      <c r="GAW99" s="1"/>
      <c r="GBA99" s="19"/>
      <c r="GBB99" s="1"/>
      <c r="GBC99" s="1"/>
      <c r="GBD99" s="1"/>
      <c r="GBE99" s="1"/>
      <c r="GBI99" s="19"/>
      <c r="GBJ99" s="1"/>
      <c r="GBK99" s="1"/>
      <c r="GBL99" s="1"/>
      <c r="GBM99" s="1"/>
      <c r="GBQ99" s="19"/>
      <c r="GBR99" s="1"/>
      <c r="GBS99" s="1"/>
      <c r="GBT99" s="1"/>
      <c r="GBU99" s="1"/>
      <c r="GBY99" s="19"/>
      <c r="GBZ99" s="1"/>
      <c r="GCA99" s="1"/>
      <c r="GCB99" s="1"/>
      <c r="GCC99" s="1"/>
      <c r="GCG99" s="19"/>
      <c r="GCH99" s="1"/>
      <c r="GCI99" s="1"/>
      <c r="GCJ99" s="1"/>
      <c r="GCK99" s="1"/>
      <c r="GCO99" s="19"/>
      <c r="GCP99" s="1"/>
      <c r="GCQ99" s="1"/>
      <c r="GCR99" s="1"/>
      <c r="GCS99" s="1"/>
      <c r="GCW99" s="19"/>
      <c r="GCX99" s="1"/>
      <c r="GCY99" s="1"/>
      <c r="GCZ99" s="1"/>
      <c r="GDA99" s="1"/>
      <c r="GDE99" s="19"/>
      <c r="GDF99" s="1"/>
      <c r="GDG99" s="1"/>
      <c r="GDH99" s="1"/>
      <c r="GDI99" s="1"/>
      <c r="GDM99" s="19"/>
      <c r="GDN99" s="1"/>
      <c r="GDO99" s="1"/>
      <c r="GDP99" s="1"/>
      <c r="GDQ99" s="1"/>
      <c r="GDU99" s="19"/>
      <c r="GDV99" s="1"/>
      <c r="GDW99" s="1"/>
      <c r="GDX99" s="1"/>
      <c r="GDY99" s="1"/>
      <c r="GEC99" s="19"/>
      <c r="GED99" s="1"/>
      <c r="GEE99" s="1"/>
      <c r="GEF99" s="1"/>
      <c r="GEG99" s="1"/>
      <c r="GEK99" s="19"/>
      <c r="GEL99" s="1"/>
      <c r="GEM99" s="1"/>
      <c r="GEN99" s="1"/>
      <c r="GEO99" s="1"/>
      <c r="GES99" s="19"/>
      <c r="GET99" s="1"/>
      <c r="GEU99" s="1"/>
      <c r="GEV99" s="1"/>
      <c r="GEW99" s="1"/>
      <c r="GFA99" s="19"/>
      <c r="GFB99" s="1"/>
      <c r="GFC99" s="1"/>
      <c r="GFD99" s="1"/>
      <c r="GFE99" s="1"/>
      <c r="GFI99" s="19"/>
      <c r="GFJ99" s="1"/>
      <c r="GFK99" s="1"/>
      <c r="GFL99" s="1"/>
      <c r="GFM99" s="1"/>
      <c r="GFQ99" s="19"/>
      <c r="GFR99" s="1"/>
      <c r="GFS99" s="1"/>
      <c r="GFT99" s="1"/>
      <c r="GFU99" s="1"/>
      <c r="GFY99" s="19"/>
      <c r="GFZ99" s="1"/>
      <c r="GGA99" s="1"/>
      <c r="GGB99" s="1"/>
      <c r="GGC99" s="1"/>
      <c r="GGG99" s="19"/>
      <c r="GGH99" s="1"/>
      <c r="GGI99" s="1"/>
      <c r="GGJ99" s="1"/>
      <c r="GGK99" s="1"/>
      <c r="GGO99" s="19"/>
      <c r="GGP99" s="1"/>
      <c r="GGQ99" s="1"/>
      <c r="GGR99" s="1"/>
      <c r="GGS99" s="1"/>
      <c r="GGW99" s="19"/>
      <c r="GGX99" s="1"/>
      <c r="GGY99" s="1"/>
      <c r="GGZ99" s="1"/>
      <c r="GHA99" s="1"/>
      <c r="GHE99" s="19"/>
      <c r="GHF99" s="1"/>
      <c r="GHG99" s="1"/>
      <c r="GHH99" s="1"/>
      <c r="GHI99" s="1"/>
      <c r="GHM99" s="19"/>
      <c r="GHN99" s="1"/>
      <c r="GHO99" s="1"/>
      <c r="GHP99" s="1"/>
      <c r="GHQ99" s="1"/>
      <c r="GHU99" s="19"/>
      <c r="GHV99" s="1"/>
      <c r="GHW99" s="1"/>
      <c r="GHX99" s="1"/>
      <c r="GHY99" s="1"/>
      <c r="GIC99" s="19"/>
      <c r="GID99" s="1"/>
      <c r="GIE99" s="1"/>
      <c r="GIF99" s="1"/>
      <c r="GIG99" s="1"/>
      <c r="GIK99" s="19"/>
      <c r="GIL99" s="1"/>
      <c r="GIM99" s="1"/>
      <c r="GIN99" s="1"/>
      <c r="GIO99" s="1"/>
      <c r="GIS99" s="19"/>
      <c r="GIT99" s="1"/>
      <c r="GIU99" s="1"/>
      <c r="GIV99" s="1"/>
      <c r="GIW99" s="1"/>
      <c r="GJA99" s="19"/>
      <c r="GJB99" s="1"/>
      <c r="GJC99" s="1"/>
      <c r="GJD99" s="1"/>
      <c r="GJE99" s="1"/>
      <c r="GJI99" s="19"/>
      <c r="GJJ99" s="1"/>
      <c r="GJK99" s="1"/>
      <c r="GJL99" s="1"/>
      <c r="GJM99" s="1"/>
      <c r="GJQ99" s="19"/>
      <c r="GJR99" s="1"/>
      <c r="GJS99" s="1"/>
      <c r="GJT99" s="1"/>
      <c r="GJU99" s="1"/>
      <c r="GJY99" s="19"/>
      <c r="GJZ99" s="1"/>
      <c r="GKA99" s="1"/>
      <c r="GKB99" s="1"/>
      <c r="GKC99" s="1"/>
      <c r="GKG99" s="19"/>
      <c r="GKH99" s="1"/>
      <c r="GKI99" s="1"/>
      <c r="GKJ99" s="1"/>
      <c r="GKK99" s="1"/>
      <c r="GKO99" s="19"/>
      <c r="GKP99" s="1"/>
      <c r="GKQ99" s="1"/>
      <c r="GKR99" s="1"/>
      <c r="GKS99" s="1"/>
      <c r="GKW99" s="19"/>
      <c r="GKX99" s="1"/>
      <c r="GKY99" s="1"/>
      <c r="GKZ99" s="1"/>
      <c r="GLA99" s="1"/>
      <c r="GLE99" s="19"/>
      <c r="GLF99" s="1"/>
      <c r="GLG99" s="1"/>
      <c r="GLH99" s="1"/>
      <c r="GLI99" s="1"/>
      <c r="GLM99" s="19"/>
      <c r="GLN99" s="1"/>
      <c r="GLO99" s="1"/>
      <c r="GLP99" s="1"/>
      <c r="GLQ99" s="1"/>
      <c r="GLU99" s="19"/>
      <c r="GLV99" s="1"/>
      <c r="GLW99" s="1"/>
      <c r="GLX99" s="1"/>
      <c r="GLY99" s="1"/>
      <c r="GMC99" s="19"/>
      <c r="GMD99" s="1"/>
      <c r="GME99" s="1"/>
      <c r="GMF99" s="1"/>
      <c r="GMG99" s="1"/>
      <c r="GMK99" s="19"/>
      <c r="GML99" s="1"/>
      <c r="GMM99" s="1"/>
      <c r="GMN99" s="1"/>
      <c r="GMO99" s="1"/>
      <c r="GMS99" s="19"/>
      <c r="GMT99" s="1"/>
      <c r="GMU99" s="1"/>
      <c r="GMV99" s="1"/>
      <c r="GMW99" s="1"/>
      <c r="GNA99" s="19"/>
      <c r="GNB99" s="1"/>
      <c r="GNC99" s="1"/>
      <c r="GND99" s="1"/>
      <c r="GNE99" s="1"/>
      <c r="GNI99" s="19"/>
      <c r="GNJ99" s="1"/>
      <c r="GNK99" s="1"/>
      <c r="GNL99" s="1"/>
      <c r="GNM99" s="1"/>
      <c r="GNQ99" s="19"/>
      <c r="GNR99" s="1"/>
      <c r="GNS99" s="1"/>
      <c r="GNT99" s="1"/>
      <c r="GNU99" s="1"/>
      <c r="GNY99" s="19"/>
      <c r="GNZ99" s="1"/>
      <c r="GOA99" s="1"/>
      <c r="GOB99" s="1"/>
      <c r="GOC99" s="1"/>
      <c r="GOG99" s="19"/>
      <c r="GOH99" s="1"/>
      <c r="GOI99" s="1"/>
      <c r="GOJ99" s="1"/>
      <c r="GOK99" s="1"/>
      <c r="GOO99" s="19"/>
      <c r="GOP99" s="1"/>
      <c r="GOQ99" s="1"/>
      <c r="GOR99" s="1"/>
      <c r="GOS99" s="1"/>
      <c r="GOW99" s="19"/>
      <c r="GOX99" s="1"/>
      <c r="GOY99" s="1"/>
      <c r="GOZ99" s="1"/>
      <c r="GPA99" s="1"/>
      <c r="GPE99" s="19"/>
      <c r="GPF99" s="1"/>
      <c r="GPG99" s="1"/>
      <c r="GPH99" s="1"/>
      <c r="GPI99" s="1"/>
      <c r="GPM99" s="19"/>
      <c r="GPN99" s="1"/>
      <c r="GPO99" s="1"/>
      <c r="GPP99" s="1"/>
      <c r="GPQ99" s="1"/>
      <c r="GPU99" s="19"/>
      <c r="GPV99" s="1"/>
      <c r="GPW99" s="1"/>
      <c r="GPX99" s="1"/>
      <c r="GPY99" s="1"/>
      <c r="GQC99" s="19"/>
      <c r="GQD99" s="1"/>
      <c r="GQE99" s="1"/>
      <c r="GQF99" s="1"/>
      <c r="GQG99" s="1"/>
      <c r="GQK99" s="19"/>
      <c r="GQL99" s="1"/>
      <c r="GQM99" s="1"/>
      <c r="GQN99" s="1"/>
      <c r="GQO99" s="1"/>
      <c r="GQS99" s="19"/>
      <c r="GQT99" s="1"/>
      <c r="GQU99" s="1"/>
      <c r="GQV99" s="1"/>
      <c r="GQW99" s="1"/>
      <c r="GRA99" s="19"/>
      <c r="GRB99" s="1"/>
      <c r="GRC99" s="1"/>
      <c r="GRD99" s="1"/>
      <c r="GRE99" s="1"/>
      <c r="GRI99" s="19"/>
      <c r="GRJ99" s="1"/>
      <c r="GRK99" s="1"/>
      <c r="GRL99" s="1"/>
      <c r="GRM99" s="1"/>
      <c r="GRQ99" s="19"/>
      <c r="GRR99" s="1"/>
      <c r="GRS99" s="1"/>
      <c r="GRT99" s="1"/>
      <c r="GRU99" s="1"/>
      <c r="GRY99" s="19"/>
      <c r="GRZ99" s="1"/>
      <c r="GSA99" s="1"/>
      <c r="GSB99" s="1"/>
      <c r="GSC99" s="1"/>
      <c r="GSG99" s="19"/>
      <c r="GSH99" s="1"/>
      <c r="GSI99" s="1"/>
      <c r="GSJ99" s="1"/>
      <c r="GSK99" s="1"/>
      <c r="GSO99" s="19"/>
      <c r="GSP99" s="1"/>
      <c r="GSQ99" s="1"/>
      <c r="GSR99" s="1"/>
      <c r="GSS99" s="1"/>
      <c r="GSW99" s="19"/>
      <c r="GSX99" s="1"/>
      <c r="GSY99" s="1"/>
      <c r="GSZ99" s="1"/>
      <c r="GTA99" s="1"/>
      <c r="GTE99" s="19"/>
      <c r="GTF99" s="1"/>
      <c r="GTG99" s="1"/>
      <c r="GTH99" s="1"/>
      <c r="GTI99" s="1"/>
      <c r="GTM99" s="19"/>
      <c r="GTN99" s="1"/>
      <c r="GTO99" s="1"/>
      <c r="GTP99" s="1"/>
      <c r="GTQ99" s="1"/>
      <c r="GTU99" s="19"/>
      <c r="GTV99" s="1"/>
      <c r="GTW99" s="1"/>
      <c r="GTX99" s="1"/>
      <c r="GTY99" s="1"/>
      <c r="GUC99" s="19"/>
      <c r="GUD99" s="1"/>
      <c r="GUE99" s="1"/>
      <c r="GUF99" s="1"/>
      <c r="GUG99" s="1"/>
      <c r="GUK99" s="19"/>
      <c r="GUL99" s="1"/>
      <c r="GUM99" s="1"/>
      <c r="GUN99" s="1"/>
      <c r="GUO99" s="1"/>
      <c r="GUS99" s="19"/>
      <c r="GUT99" s="1"/>
      <c r="GUU99" s="1"/>
      <c r="GUV99" s="1"/>
      <c r="GUW99" s="1"/>
      <c r="GVA99" s="19"/>
      <c r="GVB99" s="1"/>
      <c r="GVC99" s="1"/>
      <c r="GVD99" s="1"/>
      <c r="GVE99" s="1"/>
      <c r="GVI99" s="19"/>
      <c r="GVJ99" s="1"/>
      <c r="GVK99" s="1"/>
      <c r="GVL99" s="1"/>
      <c r="GVM99" s="1"/>
      <c r="GVQ99" s="19"/>
      <c r="GVR99" s="1"/>
      <c r="GVS99" s="1"/>
      <c r="GVT99" s="1"/>
      <c r="GVU99" s="1"/>
      <c r="GVY99" s="19"/>
      <c r="GVZ99" s="1"/>
      <c r="GWA99" s="1"/>
      <c r="GWB99" s="1"/>
      <c r="GWC99" s="1"/>
      <c r="GWG99" s="19"/>
      <c r="GWH99" s="1"/>
      <c r="GWI99" s="1"/>
      <c r="GWJ99" s="1"/>
      <c r="GWK99" s="1"/>
      <c r="GWO99" s="19"/>
      <c r="GWP99" s="1"/>
      <c r="GWQ99" s="1"/>
      <c r="GWR99" s="1"/>
      <c r="GWS99" s="1"/>
      <c r="GWW99" s="19"/>
      <c r="GWX99" s="1"/>
      <c r="GWY99" s="1"/>
      <c r="GWZ99" s="1"/>
      <c r="GXA99" s="1"/>
      <c r="GXE99" s="19"/>
      <c r="GXF99" s="1"/>
      <c r="GXG99" s="1"/>
      <c r="GXH99" s="1"/>
      <c r="GXI99" s="1"/>
      <c r="GXM99" s="19"/>
      <c r="GXN99" s="1"/>
      <c r="GXO99" s="1"/>
      <c r="GXP99" s="1"/>
      <c r="GXQ99" s="1"/>
      <c r="GXU99" s="19"/>
      <c r="GXV99" s="1"/>
      <c r="GXW99" s="1"/>
      <c r="GXX99" s="1"/>
      <c r="GXY99" s="1"/>
      <c r="GYC99" s="19"/>
      <c r="GYD99" s="1"/>
      <c r="GYE99" s="1"/>
      <c r="GYF99" s="1"/>
      <c r="GYG99" s="1"/>
      <c r="GYK99" s="19"/>
      <c r="GYL99" s="1"/>
      <c r="GYM99" s="1"/>
      <c r="GYN99" s="1"/>
      <c r="GYO99" s="1"/>
      <c r="GYS99" s="19"/>
      <c r="GYT99" s="1"/>
      <c r="GYU99" s="1"/>
      <c r="GYV99" s="1"/>
      <c r="GYW99" s="1"/>
      <c r="GZA99" s="19"/>
      <c r="GZB99" s="1"/>
      <c r="GZC99" s="1"/>
      <c r="GZD99" s="1"/>
      <c r="GZE99" s="1"/>
      <c r="GZI99" s="19"/>
      <c r="GZJ99" s="1"/>
      <c r="GZK99" s="1"/>
      <c r="GZL99" s="1"/>
      <c r="GZM99" s="1"/>
      <c r="GZQ99" s="19"/>
      <c r="GZR99" s="1"/>
      <c r="GZS99" s="1"/>
      <c r="GZT99" s="1"/>
      <c r="GZU99" s="1"/>
      <c r="GZY99" s="19"/>
      <c r="GZZ99" s="1"/>
      <c r="HAA99" s="1"/>
      <c r="HAB99" s="1"/>
      <c r="HAC99" s="1"/>
      <c r="HAG99" s="19"/>
      <c r="HAH99" s="1"/>
      <c r="HAI99" s="1"/>
      <c r="HAJ99" s="1"/>
      <c r="HAK99" s="1"/>
      <c r="HAO99" s="19"/>
      <c r="HAP99" s="1"/>
      <c r="HAQ99" s="1"/>
      <c r="HAR99" s="1"/>
      <c r="HAS99" s="1"/>
      <c r="HAW99" s="19"/>
      <c r="HAX99" s="1"/>
      <c r="HAY99" s="1"/>
      <c r="HAZ99" s="1"/>
      <c r="HBA99" s="1"/>
      <c r="HBE99" s="19"/>
      <c r="HBF99" s="1"/>
      <c r="HBG99" s="1"/>
      <c r="HBH99" s="1"/>
      <c r="HBI99" s="1"/>
      <c r="HBM99" s="19"/>
      <c r="HBN99" s="1"/>
      <c r="HBO99" s="1"/>
      <c r="HBP99" s="1"/>
      <c r="HBQ99" s="1"/>
      <c r="HBU99" s="19"/>
      <c r="HBV99" s="1"/>
      <c r="HBW99" s="1"/>
      <c r="HBX99" s="1"/>
      <c r="HBY99" s="1"/>
      <c r="HCC99" s="19"/>
      <c r="HCD99" s="1"/>
      <c r="HCE99" s="1"/>
      <c r="HCF99" s="1"/>
      <c r="HCG99" s="1"/>
      <c r="HCK99" s="19"/>
      <c r="HCL99" s="1"/>
      <c r="HCM99" s="1"/>
      <c r="HCN99" s="1"/>
      <c r="HCO99" s="1"/>
      <c r="HCS99" s="19"/>
      <c r="HCT99" s="1"/>
      <c r="HCU99" s="1"/>
      <c r="HCV99" s="1"/>
      <c r="HCW99" s="1"/>
      <c r="HDA99" s="19"/>
      <c r="HDB99" s="1"/>
      <c r="HDC99" s="1"/>
      <c r="HDD99" s="1"/>
      <c r="HDE99" s="1"/>
      <c r="HDI99" s="19"/>
      <c r="HDJ99" s="1"/>
      <c r="HDK99" s="1"/>
      <c r="HDL99" s="1"/>
      <c r="HDM99" s="1"/>
      <c r="HDQ99" s="19"/>
      <c r="HDR99" s="1"/>
      <c r="HDS99" s="1"/>
      <c r="HDT99" s="1"/>
      <c r="HDU99" s="1"/>
      <c r="HDY99" s="19"/>
      <c r="HDZ99" s="1"/>
      <c r="HEA99" s="1"/>
      <c r="HEB99" s="1"/>
      <c r="HEC99" s="1"/>
      <c r="HEG99" s="19"/>
      <c r="HEH99" s="1"/>
      <c r="HEI99" s="1"/>
      <c r="HEJ99" s="1"/>
      <c r="HEK99" s="1"/>
      <c r="HEO99" s="19"/>
      <c r="HEP99" s="1"/>
      <c r="HEQ99" s="1"/>
      <c r="HER99" s="1"/>
      <c r="HES99" s="1"/>
      <c r="HEW99" s="19"/>
      <c r="HEX99" s="1"/>
      <c r="HEY99" s="1"/>
      <c r="HEZ99" s="1"/>
      <c r="HFA99" s="1"/>
      <c r="HFE99" s="19"/>
      <c r="HFF99" s="1"/>
      <c r="HFG99" s="1"/>
      <c r="HFH99" s="1"/>
      <c r="HFI99" s="1"/>
      <c r="HFM99" s="19"/>
      <c r="HFN99" s="1"/>
      <c r="HFO99" s="1"/>
      <c r="HFP99" s="1"/>
      <c r="HFQ99" s="1"/>
      <c r="HFU99" s="19"/>
      <c r="HFV99" s="1"/>
      <c r="HFW99" s="1"/>
      <c r="HFX99" s="1"/>
      <c r="HFY99" s="1"/>
      <c r="HGC99" s="19"/>
      <c r="HGD99" s="1"/>
      <c r="HGE99" s="1"/>
      <c r="HGF99" s="1"/>
      <c r="HGG99" s="1"/>
      <c r="HGK99" s="19"/>
      <c r="HGL99" s="1"/>
      <c r="HGM99" s="1"/>
      <c r="HGN99" s="1"/>
      <c r="HGO99" s="1"/>
      <c r="HGS99" s="19"/>
      <c r="HGT99" s="1"/>
      <c r="HGU99" s="1"/>
      <c r="HGV99" s="1"/>
      <c r="HGW99" s="1"/>
      <c r="HHA99" s="19"/>
      <c r="HHB99" s="1"/>
      <c r="HHC99" s="1"/>
      <c r="HHD99" s="1"/>
      <c r="HHE99" s="1"/>
      <c r="HHI99" s="19"/>
      <c r="HHJ99" s="1"/>
      <c r="HHK99" s="1"/>
      <c r="HHL99" s="1"/>
      <c r="HHM99" s="1"/>
      <c r="HHQ99" s="19"/>
      <c r="HHR99" s="1"/>
      <c r="HHS99" s="1"/>
      <c r="HHT99" s="1"/>
      <c r="HHU99" s="1"/>
      <c r="HHY99" s="19"/>
      <c r="HHZ99" s="1"/>
      <c r="HIA99" s="1"/>
      <c r="HIB99" s="1"/>
      <c r="HIC99" s="1"/>
      <c r="HIG99" s="19"/>
      <c r="HIH99" s="1"/>
      <c r="HII99" s="1"/>
      <c r="HIJ99" s="1"/>
      <c r="HIK99" s="1"/>
      <c r="HIO99" s="19"/>
      <c r="HIP99" s="1"/>
      <c r="HIQ99" s="1"/>
      <c r="HIR99" s="1"/>
      <c r="HIS99" s="1"/>
      <c r="HIW99" s="19"/>
      <c r="HIX99" s="1"/>
      <c r="HIY99" s="1"/>
      <c r="HIZ99" s="1"/>
      <c r="HJA99" s="1"/>
      <c r="HJE99" s="19"/>
      <c r="HJF99" s="1"/>
      <c r="HJG99" s="1"/>
      <c r="HJH99" s="1"/>
      <c r="HJI99" s="1"/>
      <c r="HJM99" s="19"/>
      <c r="HJN99" s="1"/>
      <c r="HJO99" s="1"/>
      <c r="HJP99" s="1"/>
      <c r="HJQ99" s="1"/>
      <c r="HJU99" s="19"/>
      <c r="HJV99" s="1"/>
      <c r="HJW99" s="1"/>
      <c r="HJX99" s="1"/>
      <c r="HJY99" s="1"/>
      <c r="HKC99" s="19"/>
      <c r="HKD99" s="1"/>
      <c r="HKE99" s="1"/>
      <c r="HKF99" s="1"/>
      <c r="HKG99" s="1"/>
      <c r="HKK99" s="19"/>
      <c r="HKL99" s="1"/>
      <c r="HKM99" s="1"/>
      <c r="HKN99" s="1"/>
      <c r="HKO99" s="1"/>
      <c r="HKS99" s="19"/>
      <c r="HKT99" s="1"/>
      <c r="HKU99" s="1"/>
      <c r="HKV99" s="1"/>
      <c r="HKW99" s="1"/>
      <c r="HLA99" s="19"/>
      <c r="HLB99" s="1"/>
      <c r="HLC99" s="1"/>
      <c r="HLD99" s="1"/>
      <c r="HLE99" s="1"/>
      <c r="HLI99" s="19"/>
      <c r="HLJ99" s="1"/>
      <c r="HLK99" s="1"/>
      <c r="HLL99" s="1"/>
      <c r="HLM99" s="1"/>
      <c r="HLQ99" s="19"/>
      <c r="HLR99" s="1"/>
      <c r="HLS99" s="1"/>
      <c r="HLT99" s="1"/>
      <c r="HLU99" s="1"/>
      <c r="HLY99" s="19"/>
      <c r="HLZ99" s="1"/>
      <c r="HMA99" s="1"/>
      <c r="HMB99" s="1"/>
      <c r="HMC99" s="1"/>
      <c r="HMG99" s="19"/>
      <c r="HMH99" s="1"/>
      <c r="HMI99" s="1"/>
      <c r="HMJ99" s="1"/>
      <c r="HMK99" s="1"/>
      <c r="HMO99" s="19"/>
      <c r="HMP99" s="1"/>
      <c r="HMQ99" s="1"/>
      <c r="HMR99" s="1"/>
      <c r="HMS99" s="1"/>
      <c r="HMW99" s="19"/>
      <c r="HMX99" s="1"/>
      <c r="HMY99" s="1"/>
      <c r="HMZ99" s="1"/>
      <c r="HNA99" s="1"/>
      <c r="HNE99" s="19"/>
      <c r="HNF99" s="1"/>
      <c r="HNG99" s="1"/>
      <c r="HNH99" s="1"/>
      <c r="HNI99" s="1"/>
      <c r="HNM99" s="19"/>
      <c r="HNN99" s="1"/>
      <c r="HNO99" s="1"/>
      <c r="HNP99" s="1"/>
      <c r="HNQ99" s="1"/>
      <c r="HNU99" s="19"/>
      <c r="HNV99" s="1"/>
      <c r="HNW99" s="1"/>
      <c r="HNX99" s="1"/>
      <c r="HNY99" s="1"/>
      <c r="HOC99" s="19"/>
      <c r="HOD99" s="1"/>
      <c r="HOE99" s="1"/>
      <c r="HOF99" s="1"/>
      <c r="HOG99" s="1"/>
      <c r="HOK99" s="19"/>
      <c r="HOL99" s="1"/>
      <c r="HOM99" s="1"/>
      <c r="HON99" s="1"/>
      <c r="HOO99" s="1"/>
      <c r="HOS99" s="19"/>
      <c r="HOT99" s="1"/>
      <c r="HOU99" s="1"/>
      <c r="HOV99" s="1"/>
      <c r="HOW99" s="1"/>
      <c r="HPA99" s="19"/>
      <c r="HPB99" s="1"/>
      <c r="HPC99" s="1"/>
      <c r="HPD99" s="1"/>
      <c r="HPE99" s="1"/>
      <c r="HPI99" s="19"/>
      <c r="HPJ99" s="1"/>
      <c r="HPK99" s="1"/>
      <c r="HPL99" s="1"/>
      <c r="HPM99" s="1"/>
      <c r="HPQ99" s="19"/>
      <c r="HPR99" s="1"/>
      <c r="HPS99" s="1"/>
      <c r="HPT99" s="1"/>
      <c r="HPU99" s="1"/>
      <c r="HPY99" s="19"/>
      <c r="HPZ99" s="1"/>
      <c r="HQA99" s="1"/>
      <c r="HQB99" s="1"/>
      <c r="HQC99" s="1"/>
      <c r="HQG99" s="19"/>
      <c r="HQH99" s="1"/>
      <c r="HQI99" s="1"/>
      <c r="HQJ99" s="1"/>
      <c r="HQK99" s="1"/>
      <c r="HQO99" s="19"/>
      <c r="HQP99" s="1"/>
      <c r="HQQ99" s="1"/>
      <c r="HQR99" s="1"/>
      <c r="HQS99" s="1"/>
      <c r="HQW99" s="19"/>
      <c r="HQX99" s="1"/>
      <c r="HQY99" s="1"/>
      <c r="HQZ99" s="1"/>
      <c r="HRA99" s="1"/>
      <c r="HRE99" s="19"/>
      <c r="HRF99" s="1"/>
      <c r="HRG99" s="1"/>
      <c r="HRH99" s="1"/>
      <c r="HRI99" s="1"/>
      <c r="HRM99" s="19"/>
      <c r="HRN99" s="1"/>
      <c r="HRO99" s="1"/>
      <c r="HRP99" s="1"/>
      <c r="HRQ99" s="1"/>
      <c r="HRU99" s="19"/>
      <c r="HRV99" s="1"/>
      <c r="HRW99" s="1"/>
      <c r="HRX99" s="1"/>
      <c r="HRY99" s="1"/>
      <c r="HSC99" s="19"/>
      <c r="HSD99" s="1"/>
      <c r="HSE99" s="1"/>
      <c r="HSF99" s="1"/>
      <c r="HSG99" s="1"/>
      <c r="HSK99" s="19"/>
      <c r="HSL99" s="1"/>
      <c r="HSM99" s="1"/>
      <c r="HSN99" s="1"/>
      <c r="HSO99" s="1"/>
      <c r="HSS99" s="19"/>
      <c r="HST99" s="1"/>
      <c r="HSU99" s="1"/>
      <c r="HSV99" s="1"/>
      <c r="HSW99" s="1"/>
      <c r="HTA99" s="19"/>
      <c r="HTB99" s="1"/>
      <c r="HTC99" s="1"/>
      <c r="HTD99" s="1"/>
      <c r="HTE99" s="1"/>
      <c r="HTI99" s="19"/>
      <c r="HTJ99" s="1"/>
      <c r="HTK99" s="1"/>
      <c r="HTL99" s="1"/>
      <c r="HTM99" s="1"/>
      <c r="HTQ99" s="19"/>
      <c r="HTR99" s="1"/>
      <c r="HTS99" s="1"/>
      <c r="HTT99" s="1"/>
      <c r="HTU99" s="1"/>
      <c r="HTY99" s="19"/>
      <c r="HTZ99" s="1"/>
      <c r="HUA99" s="1"/>
      <c r="HUB99" s="1"/>
      <c r="HUC99" s="1"/>
      <c r="HUG99" s="19"/>
      <c r="HUH99" s="1"/>
      <c r="HUI99" s="1"/>
      <c r="HUJ99" s="1"/>
      <c r="HUK99" s="1"/>
      <c r="HUO99" s="19"/>
      <c r="HUP99" s="1"/>
      <c r="HUQ99" s="1"/>
      <c r="HUR99" s="1"/>
      <c r="HUS99" s="1"/>
      <c r="HUW99" s="19"/>
      <c r="HUX99" s="1"/>
      <c r="HUY99" s="1"/>
      <c r="HUZ99" s="1"/>
      <c r="HVA99" s="1"/>
      <c r="HVE99" s="19"/>
      <c r="HVF99" s="1"/>
      <c r="HVG99" s="1"/>
      <c r="HVH99" s="1"/>
      <c r="HVI99" s="1"/>
      <c r="HVM99" s="19"/>
      <c r="HVN99" s="1"/>
      <c r="HVO99" s="1"/>
      <c r="HVP99" s="1"/>
      <c r="HVQ99" s="1"/>
      <c r="HVU99" s="19"/>
      <c r="HVV99" s="1"/>
      <c r="HVW99" s="1"/>
      <c r="HVX99" s="1"/>
      <c r="HVY99" s="1"/>
      <c r="HWC99" s="19"/>
      <c r="HWD99" s="1"/>
      <c r="HWE99" s="1"/>
      <c r="HWF99" s="1"/>
      <c r="HWG99" s="1"/>
      <c r="HWK99" s="19"/>
      <c r="HWL99" s="1"/>
      <c r="HWM99" s="1"/>
      <c r="HWN99" s="1"/>
      <c r="HWO99" s="1"/>
      <c r="HWS99" s="19"/>
      <c r="HWT99" s="1"/>
      <c r="HWU99" s="1"/>
      <c r="HWV99" s="1"/>
      <c r="HWW99" s="1"/>
      <c r="HXA99" s="19"/>
      <c r="HXB99" s="1"/>
      <c r="HXC99" s="1"/>
      <c r="HXD99" s="1"/>
      <c r="HXE99" s="1"/>
      <c r="HXI99" s="19"/>
      <c r="HXJ99" s="1"/>
      <c r="HXK99" s="1"/>
      <c r="HXL99" s="1"/>
      <c r="HXM99" s="1"/>
      <c r="HXQ99" s="19"/>
      <c r="HXR99" s="1"/>
      <c r="HXS99" s="1"/>
      <c r="HXT99" s="1"/>
      <c r="HXU99" s="1"/>
      <c r="HXY99" s="19"/>
      <c r="HXZ99" s="1"/>
      <c r="HYA99" s="1"/>
      <c r="HYB99" s="1"/>
      <c r="HYC99" s="1"/>
      <c r="HYG99" s="19"/>
      <c r="HYH99" s="1"/>
      <c r="HYI99" s="1"/>
      <c r="HYJ99" s="1"/>
      <c r="HYK99" s="1"/>
      <c r="HYO99" s="19"/>
      <c r="HYP99" s="1"/>
      <c r="HYQ99" s="1"/>
      <c r="HYR99" s="1"/>
      <c r="HYS99" s="1"/>
      <c r="HYW99" s="19"/>
      <c r="HYX99" s="1"/>
      <c r="HYY99" s="1"/>
      <c r="HYZ99" s="1"/>
      <c r="HZA99" s="1"/>
      <c r="HZE99" s="19"/>
      <c r="HZF99" s="1"/>
      <c r="HZG99" s="1"/>
      <c r="HZH99" s="1"/>
      <c r="HZI99" s="1"/>
      <c r="HZM99" s="19"/>
      <c r="HZN99" s="1"/>
      <c r="HZO99" s="1"/>
      <c r="HZP99" s="1"/>
      <c r="HZQ99" s="1"/>
      <c r="HZU99" s="19"/>
      <c r="HZV99" s="1"/>
      <c r="HZW99" s="1"/>
      <c r="HZX99" s="1"/>
      <c r="HZY99" s="1"/>
      <c r="IAC99" s="19"/>
      <c r="IAD99" s="1"/>
      <c r="IAE99" s="1"/>
      <c r="IAF99" s="1"/>
      <c r="IAG99" s="1"/>
      <c r="IAK99" s="19"/>
      <c r="IAL99" s="1"/>
      <c r="IAM99" s="1"/>
      <c r="IAN99" s="1"/>
      <c r="IAO99" s="1"/>
      <c r="IAS99" s="19"/>
      <c r="IAT99" s="1"/>
      <c r="IAU99" s="1"/>
      <c r="IAV99" s="1"/>
      <c r="IAW99" s="1"/>
      <c r="IBA99" s="19"/>
      <c r="IBB99" s="1"/>
      <c r="IBC99" s="1"/>
      <c r="IBD99" s="1"/>
      <c r="IBE99" s="1"/>
      <c r="IBI99" s="19"/>
      <c r="IBJ99" s="1"/>
      <c r="IBK99" s="1"/>
      <c r="IBL99" s="1"/>
      <c r="IBM99" s="1"/>
      <c r="IBQ99" s="19"/>
      <c r="IBR99" s="1"/>
      <c r="IBS99" s="1"/>
      <c r="IBT99" s="1"/>
      <c r="IBU99" s="1"/>
      <c r="IBY99" s="19"/>
      <c r="IBZ99" s="1"/>
      <c r="ICA99" s="1"/>
      <c r="ICB99" s="1"/>
      <c r="ICC99" s="1"/>
      <c r="ICG99" s="19"/>
      <c r="ICH99" s="1"/>
      <c r="ICI99" s="1"/>
      <c r="ICJ99" s="1"/>
      <c r="ICK99" s="1"/>
      <c r="ICO99" s="19"/>
      <c r="ICP99" s="1"/>
      <c r="ICQ99" s="1"/>
      <c r="ICR99" s="1"/>
      <c r="ICS99" s="1"/>
      <c r="ICW99" s="19"/>
      <c r="ICX99" s="1"/>
      <c r="ICY99" s="1"/>
      <c r="ICZ99" s="1"/>
      <c r="IDA99" s="1"/>
      <c r="IDE99" s="19"/>
      <c r="IDF99" s="1"/>
      <c r="IDG99" s="1"/>
      <c r="IDH99" s="1"/>
      <c r="IDI99" s="1"/>
      <c r="IDM99" s="19"/>
      <c r="IDN99" s="1"/>
      <c r="IDO99" s="1"/>
      <c r="IDP99" s="1"/>
      <c r="IDQ99" s="1"/>
      <c r="IDU99" s="19"/>
      <c r="IDV99" s="1"/>
      <c r="IDW99" s="1"/>
      <c r="IDX99" s="1"/>
      <c r="IDY99" s="1"/>
      <c r="IEC99" s="19"/>
      <c r="IED99" s="1"/>
      <c r="IEE99" s="1"/>
      <c r="IEF99" s="1"/>
      <c r="IEG99" s="1"/>
      <c r="IEK99" s="19"/>
      <c r="IEL99" s="1"/>
      <c r="IEM99" s="1"/>
      <c r="IEN99" s="1"/>
      <c r="IEO99" s="1"/>
      <c r="IES99" s="19"/>
      <c r="IET99" s="1"/>
      <c r="IEU99" s="1"/>
      <c r="IEV99" s="1"/>
      <c r="IEW99" s="1"/>
      <c r="IFA99" s="19"/>
      <c r="IFB99" s="1"/>
      <c r="IFC99" s="1"/>
      <c r="IFD99" s="1"/>
      <c r="IFE99" s="1"/>
      <c r="IFI99" s="19"/>
      <c r="IFJ99" s="1"/>
      <c r="IFK99" s="1"/>
      <c r="IFL99" s="1"/>
      <c r="IFM99" s="1"/>
      <c r="IFQ99" s="19"/>
      <c r="IFR99" s="1"/>
      <c r="IFS99" s="1"/>
      <c r="IFT99" s="1"/>
      <c r="IFU99" s="1"/>
      <c r="IFY99" s="19"/>
      <c r="IFZ99" s="1"/>
      <c r="IGA99" s="1"/>
      <c r="IGB99" s="1"/>
      <c r="IGC99" s="1"/>
      <c r="IGG99" s="19"/>
      <c r="IGH99" s="1"/>
      <c r="IGI99" s="1"/>
      <c r="IGJ99" s="1"/>
      <c r="IGK99" s="1"/>
      <c r="IGO99" s="19"/>
      <c r="IGP99" s="1"/>
      <c r="IGQ99" s="1"/>
      <c r="IGR99" s="1"/>
      <c r="IGS99" s="1"/>
      <c r="IGW99" s="19"/>
      <c r="IGX99" s="1"/>
      <c r="IGY99" s="1"/>
      <c r="IGZ99" s="1"/>
      <c r="IHA99" s="1"/>
      <c r="IHE99" s="19"/>
      <c r="IHF99" s="1"/>
      <c r="IHG99" s="1"/>
      <c r="IHH99" s="1"/>
      <c r="IHI99" s="1"/>
      <c r="IHM99" s="19"/>
      <c r="IHN99" s="1"/>
      <c r="IHO99" s="1"/>
      <c r="IHP99" s="1"/>
      <c r="IHQ99" s="1"/>
      <c r="IHU99" s="19"/>
      <c r="IHV99" s="1"/>
      <c r="IHW99" s="1"/>
      <c r="IHX99" s="1"/>
      <c r="IHY99" s="1"/>
      <c r="IIC99" s="19"/>
      <c r="IID99" s="1"/>
      <c r="IIE99" s="1"/>
      <c r="IIF99" s="1"/>
      <c r="IIG99" s="1"/>
      <c r="IIK99" s="19"/>
      <c r="IIL99" s="1"/>
      <c r="IIM99" s="1"/>
      <c r="IIN99" s="1"/>
      <c r="IIO99" s="1"/>
      <c r="IIS99" s="19"/>
      <c r="IIT99" s="1"/>
      <c r="IIU99" s="1"/>
      <c r="IIV99" s="1"/>
      <c r="IIW99" s="1"/>
      <c r="IJA99" s="19"/>
      <c r="IJB99" s="1"/>
      <c r="IJC99" s="1"/>
      <c r="IJD99" s="1"/>
      <c r="IJE99" s="1"/>
      <c r="IJI99" s="19"/>
      <c r="IJJ99" s="1"/>
      <c r="IJK99" s="1"/>
      <c r="IJL99" s="1"/>
      <c r="IJM99" s="1"/>
      <c r="IJQ99" s="19"/>
      <c r="IJR99" s="1"/>
      <c r="IJS99" s="1"/>
      <c r="IJT99" s="1"/>
      <c r="IJU99" s="1"/>
      <c r="IJY99" s="19"/>
      <c r="IJZ99" s="1"/>
      <c r="IKA99" s="1"/>
      <c r="IKB99" s="1"/>
      <c r="IKC99" s="1"/>
      <c r="IKG99" s="19"/>
      <c r="IKH99" s="1"/>
      <c r="IKI99" s="1"/>
      <c r="IKJ99" s="1"/>
      <c r="IKK99" s="1"/>
      <c r="IKO99" s="19"/>
      <c r="IKP99" s="1"/>
      <c r="IKQ99" s="1"/>
      <c r="IKR99" s="1"/>
      <c r="IKS99" s="1"/>
      <c r="IKW99" s="19"/>
      <c r="IKX99" s="1"/>
      <c r="IKY99" s="1"/>
      <c r="IKZ99" s="1"/>
      <c r="ILA99" s="1"/>
      <c r="ILE99" s="19"/>
      <c r="ILF99" s="1"/>
      <c r="ILG99" s="1"/>
      <c r="ILH99" s="1"/>
      <c r="ILI99" s="1"/>
      <c r="ILM99" s="19"/>
      <c r="ILN99" s="1"/>
      <c r="ILO99" s="1"/>
      <c r="ILP99" s="1"/>
      <c r="ILQ99" s="1"/>
      <c r="ILU99" s="19"/>
      <c r="ILV99" s="1"/>
      <c r="ILW99" s="1"/>
      <c r="ILX99" s="1"/>
      <c r="ILY99" s="1"/>
      <c r="IMC99" s="19"/>
      <c r="IMD99" s="1"/>
      <c r="IME99" s="1"/>
      <c r="IMF99" s="1"/>
      <c r="IMG99" s="1"/>
      <c r="IMK99" s="19"/>
      <c r="IML99" s="1"/>
      <c r="IMM99" s="1"/>
      <c r="IMN99" s="1"/>
      <c r="IMO99" s="1"/>
      <c r="IMS99" s="19"/>
      <c r="IMT99" s="1"/>
      <c r="IMU99" s="1"/>
      <c r="IMV99" s="1"/>
      <c r="IMW99" s="1"/>
      <c r="INA99" s="19"/>
      <c r="INB99" s="1"/>
      <c r="INC99" s="1"/>
      <c r="IND99" s="1"/>
      <c r="INE99" s="1"/>
      <c r="INI99" s="19"/>
      <c r="INJ99" s="1"/>
      <c r="INK99" s="1"/>
      <c r="INL99" s="1"/>
      <c r="INM99" s="1"/>
      <c r="INQ99" s="19"/>
      <c r="INR99" s="1"/>
      <c r="INS99" s="1"/>
      <c r="INT99" s="1"/>
      <c r="INU99" s="1"/>
      <c r="INY99" s="19"/>
      <c r="INZ99" s="1"/>
      <c r="IOA99" s="1"/>
      <c r="IOB99" s="1"/>
      <c r="IOC99" s="1"/>
      <c r="IOG99" s="19"/>
      <c r="IOH99" s="1"/>
      <c r="IOI99" s="1"/>
      <c r="IOJ99" s="1"/>
      <c r="IOK99" s="1"/>
      <c r="IOO99" s="19"/>
      <c r="IOP99" s="1"/>
      <c r="IOQ99" s="1"/>
      <c r="IOR99" s="1"/>
      <c r="IOS99" s="1"/>
      <c r="IOW99" s="19"/>
      <c r="IOX99" s="1"/>
      <c r="IOY99" s="1"/>
      <c r="IOZ99" s="1"/>
      <c r="IPA99" s="1"/>
      <c r="IPE99" s="19"/>
      <c r="IPF99" s="1"/>
      <c r="IPG99" s="1"/>
      <c r="IPH99" s="1"/>
      <c r="IPI99" s="1"/>
      <c r="IPM99" s="19"/>
      <c r="IPN99" s="1"/>
      <c r="IPO99" s="1"/>
      <c r="IPP99" s="1"/>
      <c r="IPQ99" s="1"/>
      <c r="IPU99" s="19"/>
      <c r="IPV99" s="1"/>
      <c r="IPW99" s="1"/>
      <c r="IPX99" s="1"/>
      <c r="IPY99" s="1"/>
      <c r="IQC99" s="19"/>
      <c r="IQD99" s="1"/>
      <c r="IQE99" s="1"/>
      <c r="IQF99" s="1"/>
      <c r="IQG99" s="1"/>
      <c r="IQK99" s="19"/>
      <c r="IQL99" s="1"/>
      <c r="IQM99" s="1"/>
      <c r="IQN99" s="1"/>
      <c r="IQO99" s="1"/>
      <c r="IQS99" s="19"/>
      <c r="IQT99" s="1"/>
      <c r="IQU99" s="1"/>
      <c r="IQV99" s="1"/>
      <c r="IQW99" s="1"/>
      <c r="IRA99" s="19"/>
      <c r="IRB99" s="1"/>
      <c r="IRC99" s="1"/>
      <c r="IRD99" s="1"/>
      <c r="IRE99" s="1"/>
      <c r="IRI99" s="19"/>
      <c r="IRJ99" s="1"/>
      <c r="IRK99" s="1"/>
      <c r="IRL99" s="1"/>
      <c r="IRM99" s="1"/>
      <c r="IRQ99" s="19"/>
      <c r="IRR99" s="1"/>
      <c r="IRS99" s="1"/>
      <c r="IRT99" s="1"/>
      <c r="IRU99" s="1"/>
      <c r="IRY99" s="19"/>
      <c r="IRZ99" s="1"/>
      <c r="ISA99" s="1"/>
      <c r="ISB99" s="1"/>
      <c r="ISC99" s="1"/>
      <c r="ISG99" s="19"/>
      <c r="ISH99" s="1"/>
      <c r="ISI99" s="1"/>
      <c r="ISJ99" s="1"/>
      <c r="ISK99" s="1"/>
      <c r="ISO99" s="19"/>
      <c r="ISP99" s="1"/>
      <c r="ISQ99" s="1"/>
      <c r="ISR99" s="1"/>
      <c r="ISS99" s="1"/>
      <c r="ISW99" s="19"/>
      <c r="ISX99" s="1"/>
      <c r="ISY99" s="1"/>
      <c r="ISZ99" s="1"/>
      <c r="ITA99" s="1"/>
      <c r="ITE99" s="19"/>
      <c r="ITF99" s="1"/>
      <c r="ITG99" s="1"/>
      <c r="ITH99" s="1"/>
      <c r="ITI99" s="1"/>
      <c r="ITM99" s="19"/>
      <c r="ITN99" s="1"/>
      <c r="ITO99" s="1"/>
      <c r="ITP99" s="1"/>
      <c r="ITQ99" s="1"/>
      <c r="ITU99" s="19"/>
      <c r="ITV99" s="1"/>
      <c r="ITW99" s="1"/>
      <c r="ITX99" s="1"/>
      <c r="ITY99" s="1"/>
      <c r="IUC99" s="19"/>
      <c r="IUD99" s="1"/>
      <c r="IUE99" s="1"/>
      <c r="IUF99" s="1"/>
      <c r="IUG99" s="1"/>
      <c r="IUK99" s="19"/>
      <c r="IUL99" s="1"/>
      <c r="IUM99" s="1"/>
      <c r="IUN99" s="1"/>
      <c r="IUO99" s="1"/>
      <c r="IUS99" s="19"/>
      <c r="IUT99" s="1"/>
      <c r="IUU99" s="1"/>
      <c r="IUV99" s="1"/>
      <c r="IUW99" s="1"/>
      <c r="IVA99" s="19"/>
      <c r="IVB99" s="1"/>
      <c r="IVC99" s="1"/>
      <c r="IVD99" s="1"/>
      <c r="IVE99" s="1"/>
      <c r="IVI99" s="19"/>
      <c r="IVJ99" s="1"/>
      <c r="IVK99" s="1"/>
      <c r="IVL99" s="1"/>
      <c r="IVM99" s="1"/>
      <c r="IVQ99" s="19"/>
      <c r="IVR99" s="1"/>
      <c r="IVS99" s="1"/>
      <c r="IVT99" s="1"/>
      <c r="IVU99" s="1"/>
      <c r="IVY99" s="19"/>
      <c r="IVZ99" s="1"/>
      <c r="IWA99" s="1"/>
      <c r="IWB99" s="1"/>
      <c r="IWC99" s="1"/>
      <c r="IWG99" s="19"/>
      <c r="IWH99" s="1"/>
      <c r="IWI99" s="1"/>
      <c r="IWJ99" s="1"/>
      <c r="IWK99" s="1"/>
      <c r="IWO99" s="19"/>
      <c r="IWP99" s="1"/>
      <c r="IWQ99" s="1"/>
      <c r="IWR99" s="1"/>
      <c r="IWS99" s="1"/>
      <c r="IWW99" s="19"/>
      <c r="IWX99" s="1"/>
      <c r="IWY99" s="1"/>
      <c r="IWZ99" s="1"/>
      <c r="IXA99" s="1"/>
      <c r="IXE99" s="19"/>
      <c r="IXF99" s="1"/>
      <c r="IXG99" s="1"/>
      <c r="IXH99" s="1"/>
      <c r="IXI99" s="1"/>
      <c r="IXM99" s="19"/>
      <c r="IXN99" s="1"/>
      <c r="IXO99" s="1"/>
      <c r="IXP99" s="1"/>
      <c r="IXQ99" s="1"/>
      <c r="IXU99" s="19"/>
      <c r="IXV99" s="1"/>
      <c r="IXW99" s="1"/>
      <c r="IXX99" s="1"/>
      <c r="IXY99" s="1"/>
      <c r="IYC99" s="19"/>
      <c r="IYD99" s="1"/>
      <c r="IYE99" s="1"/>
      <c r="IYF99" s="1"/>
      <c r="IYG99" s="1"/>
      <c r="IYK99" s="19"/>
      <c r="IYL99" s="1"/>
      <c r="IYM99" s="1"/>
      <c r="IYN99" s="1"/>
      <c r="IYO99" s="1"/>
      <c r="IYS99" s="19"/>
      <c r="IYT99" s="1"/>
      <c r="IYU99" s="1"/>
      <c r="IYV99" s="1"/>
      <c r="IYW99" s="1"/>
      <c r="IZA99" s="19"/>
      <c r="IZB99" s="1"/>
      <c r="IZC99" s="1"/>
      <c r="IZD99" s="1"/>
      <c r="IZE99" s="1"/>
      <c r="IZI99" s="19"/>
      <c r="IZJ99" s="1"/>
      <c r="IZK99" s="1"/>
      <c r="IZL99" s="1"/>
      <c r="IZM99" s="1"/>
      <c r="IZQ99" s="19"/>
      <c r="IZR99" s="1"/>
      <c r="IZS99" s="1"/>
      <c r="IZT99" s="1"/>
      <c r="IZU99" s="1"/>
      <c r="IZY99" s="19"/>
      <c r="IZZ99" s="1"/>
      <c r="JAA99" s="1"/>
      <c r="JAB99" s="1"/>
      <c r="JAC99" s="1"/>
      <c r="JAG99" s="19"/>
      <c r="JAH99" s="1"/>
      <c r="JAI99" s="1"/>
      <c r="JAJ99" s="1"/>
      <c r="JAK99" s="1"/>
      <c r="JAO99" s="19"/>
      <c r="JAP99" s="1"/>
      <c r="JAQ99" s="1"/>
      <c r="JAR99" s="1"/>
      <c r="JAS99" s="1"/>
      <c r="JAW99" s="19"/>
      <c r="JAX99" s="1"/>
      <c r="JAY99" s="1"/>
      <c r="JAZ99" s="1"/>
      <c r="JBA99" s="1"/>
      <c r="JBE99" s="19"/>
      <c r="JBF99" s="1"/>
      <c r="JBG99" s="1"/>
      <c r="JBH99" s="1"/>
      <c r="JBI99" s="1"/>
      <c r="JBM99" s="19"/>
      <c r="JBN99" s="1"/>
      <c r="JBO99" s="1"/>
      <c r="JBP99" s="1"/>
      <c r="JBQ99" s="1"/>
      <c r="JBU99" s="19"/>
      <c r="JBV99" s="1"/>
      <c r="JBW99" s="1"/>
      <c r="JBX99" s="1"/>
      <c r="JBY99" s="1"/>
      <c r="JCC99" s="19"/>
      <c r="JCD99" s="1"/>
      <c r="JCE99" s="1"/>
      <c r="JCF99" s="1"/>
      <c r="JCG99" s="1"/>
      <c r="JCK99" s="19"/>
      <c r="JCL99" s="1"/>
      <c r="JCM99" s="1"/>
      <c r="JCN99" s="1"/>
      <c r="JCO99" s="1"/>
      <c r="JCS99" s="19"/>
      <c r="JCT99" s="1"/>
      <c r="JCU99" s="1"/>
      <c r="JCV99" s="1"/>
      <c r="JCW99" s="1"/>
      <c r="JDA99" s="19"/>
      <c r="JDB99" s="1"/>
      <c r="JDC99" s="1"/>
      <c r="JDD99" s="1"/>
      <c r="JDE99" s="1"/>
      <c r="JDI99" s="19"/>
      <c r="JDJ99" s="1"/>
      <c r="JDK99" s="1"/>
      <c r="JDL99" s="1"/>
      <c r="JDM99" s="1"/>
      <c r="JDQ99" s="19"/>
      <c r="JDR99" s="1"/>
      <c r="JDS99" s="1"/>
      <c r="JDT99" s="1"/>
      <c r="JDU99" s="1"/>
      <c r="JDY99" s="19"/>
      <c r="JDZ99" s="1"/>
      <c r="JEA99" s="1"/>
      <c r="JEB99" s="1"/>
      <c r="JEC99" s="1"/>
      <c r="JEG99" s="19"/>
      <c r="JEH99" s="1"/>
      <c r="JEI99" s="1"/>
      <c r="JEJ99" s="1"/>
      <c r="JEK99" s="1"/>
      <c r="JEO99" s="19"/>
      <c r="JEP99" s="1"/>
      <c r="JEQ99" s="1"/>
      <c r="JER99" s="1"/>
      <c r="JES99" s="1"/>
      <c r="JEW99" s="19"/>
      <c r="JEX99" s="1"/>
      <c r="JEY99" s="1"/>
      <c r="JEZ99" s="1"/>
      <c r="JFA99" s="1"/>
      <c r="JFE99" s="19"/>
      <c r="JFF99" s="1"/>
      <c r="JFG99" s="1"/>
      <c r="JFH99" s="1"/>
      <c r="JFI99" s="1"/>
      <c r="JFM99" s="19"/>
      <c r="JFN99" s="1"/>
      <c r="JFO99" s="1"/>
      <c r="JFP99" s="1"/>
      <c r="JFQ99" s="1"/>
      <c r="JFU99" s="19"/>
      <c r="JFV99" s="1"/>
      <c r="JFW99" s="1"/>
      <c r="JFX99" s="1"/>
      <c r="JFY99" s="1"/>
      <c r="JGC99" s="19"/>
      <c r="JGD99" s="1"/>
      <c r="JGE99" s="1"/>
      <c r="JGF99" s="1"/>
      <c r="JGG99" s="1"/>
      <c r="JGK99" s="19"/>
      <c r="JGL99" s="1"/>
      <c r="JGM99" s="1"/>
      <c r="JGN99" s="1"/>
      <c r="JGO99" s="1"/>
      <c r="JGS99" s="19"/>
      <c r="JGT99" s="1"/>
      <c r="JGU99" s="1"/>
      <c r="JGV99" s="1"/>
      <c r="JGW99" s="1"/>
      <c r="JHA99" s="19"/>
      <c r="JHB99" s="1"/>
      <c r="JHC99" s="1"/>
      <c r="JHD99" s="1"/>
      <c r="JHE99" s="1"/>
      <c r="JHI99" s="19"/>
      <c r="JHJ99" s="1"/>
      <c r="JHK99" s="1"/>
      <c r="JHL99" s="1"/>
      <c r="JHM99" s="1"/>
      <c r="JHQ99" s="19"/>
      <c r="JHR99" s="1"/>
      <c r="JHS99" s="1"/>
      <c r="JHT99" s="1"/>
      <c r="JHU99" s="1"/>
      <c r="JHY99" s="19"/>
      <c r="JHZ99" s="1"/>
      <c r="JIA99" s="1"/>
      <c r="JIB99" s="1"/>
      <c r="JIC99" s="1"/>
      <c r="JIG99" s="19"/>
      <c r="JIH99" s="1"/>
      <c r="JII99" s="1"/>
      <c r="JIJ99" s="1"/>
      <c r="JIK99" s="1"/>
      <c r="JIO99" s="19"/>
      <c r="JIP99" s="1"/>
      <c r="JIQ99" s="1"/>
      <c r="JIR99" s="1"/>
      <c r="JIS99" s="1"/>
      <c r="JIW99" s="19"/>
      <c r="JIX99" s="1"/>
      <c r="JIY99" s="1"/>
      <c r="JIZ99" s="1"/>
      <c r="JJA99" s="1"/>
      <c r="JJE99" s="19"/>
      <c r="JJF99" s="1"/>
      <c r="JJG99" s="1"/>
      <c r="JJH99" s="1"/>
      <c r="JJI99" s="1"/>
      <c r="JJM99" s="19"/>
      <c r="JJN99" s="1"/>
      <c r="JJO99" s="1"/>
      <c r="JJP99" s="1"/>
      <c r="JJQ99" s="1"/>
      <c r="JJU99" s="19"/>
      <c r="JJV99" s="1"/>
      <c r="JJW99" s="1"/>
      <c r="JJX99" s="1"/>
      <c r="JJY99" s="1"/>
      <c r="JKC99" s="19"/>
      <c r="JKD99" s="1"/>
      <c r="JKE99" s="1"/>
      <c r="JKF99" s="1"/>
      <c r="JKG99" s="1"/>
      <c r="JKK99" s="19"/>
      <c r="JKL99" s="1"/>
      <c r="JKM99" s="1"/>
      <c r="JKN99" s="1"/>
      <c r="JKO99" s="1"/>
      <c r="JKS99" s="19"/>
      <c r="JKT99" s="1"/>
      <c r="JKU99" s="1"/>
      <c r="JKV99" s="1"/>
      <c r="JKW99" s="1"/>
      <c r="JLA99" s="19"/>
      <c r="JLB99" s="1"/>
      <c r="JLC99" s="1"/>
      <c r="JLD99" s="1"/>
      <c r="JLE99" s="1"/>
      <c r="JLI99" s="19"/>
      <c r="JLJ99" s="1"/>
      <c r="JLK99" s="1"/>
      <c r="JLL99" s="1"/>
      <c r="JLM99" s="1"/>
      <c r="JLQ99" s="19"/>
      <c r="JLR99" s="1"/>
      <c r="JLS99" s="1"/>
      <c r="JLT99" s="1"/>
      <c r="JLU99" s="1"/>
      <c r="JLY99" s="19"/>
      <c r="JLZ99" s="1"/>
      <c r="JMA99" s="1"/>
      <c r="JMB99" s="1"/>
      <c r="JMC99" s="1"/>
      <c r="JMG99" s="19"/>
      <c r="JMH99" s="1"/>
      <c r="JMI99" s="1"/>
      <c r="JMJ99" s="1"/>
      <c r="JMK99" s="1"/>
      <c r="JMO99" s="19"/>
      <c r="JMP99" s="1"/>
      <c r="JMQ99" s="1"/>
      <c r="JMR99" s="1"/>
      <c r="JMS99" s="1"/>
      <c r="JMW99" s="19"/>
      <c r="JMX99" s="1"/>
      <c r="JMY99" s="1"/>
      <c r="JMZ99" s="1"/>
      <c r="JNA99" s="1"/>
      <c r="JNE99" s="19"/>
      <c r="JNF99" s="1"/>
      <c r="JNG99" s="1"/>
      <c r="JNH99" s="1"/>
      <c r="JNI99" s="1"/>
      <c r="JNM99" s="19"/>
      <c r="JNN99" s="1"/>
      <c r="JNO99" s="1"/>
      <c r="JNP99" s="1"/>
      <c r="JNQ99" s="1"/>
      <c r="JNU99" s="19"/>
      <c r="JNV99" s="1"/>
      <c r="JNW99" s="1"/>
      <c r="JNX99" s="1"/>
      <c r="JNY99" s="1"/>
      <c r="JOC99" s="19"/>
      <c r="JOD99" s="1"/>
      <c r="JOE99" s="1"/>
      <c r="JOF99" s="1"/>
      <c r="JOG99" s="1"/>
      <c r="JOK99" s="19"/>
      <c r="JOL99" s="1"/>
      <c r="JOM99" s="1"/>
      <c r="JON99" s="1"/>
      <c r="JOO99" s="1"/>
      <c r="JOS99" s="19"/>
      <c r="JOT99" s="1"/>
      <c r="JOU99" s="1"/>
      <c r="JOV99" s="1"/>
      <c r="JOW99" s="1"/>
      <c r="JPA99" s="19"/>
      <c r="JPB99" s="1"/>
      <c r="JPC99" s="1"/>
      <c r="JPD99" s="1"/>
      <c r="JPE99" s="1"/>
      <c r="JPI99" s="19"/>
      <c r="JPJ99" s="1"/>
      <c r="JPK99" s="1"/>
      <c r="JPL99" s="1"/>
      <c r="JPM99" s="1"/>
      <c r="JPQ99" s="19"/>
      <c r="JPR99" s="1"/>
      <c r="JPS99" s="1"/>
      <c r="JPT99" s="1"/>
      <c r="JPU99" s="1"/>
      <c r="JPY99" s="19"/>
      <c r="JPZ99" s="1"/>
      <c r="JQA99" s="1"/>
      <c r="JQB99" s="1"/>
      <c r="JQC99" s="1"/>
      <c r="JQG99" s="19"/>
      <c r="JQH99" s="1"/>
      <c r="JQI99" s="1"/>
      <c r="JQJ99" s="1"/>
      <c r="JQK99" s="1"/>
      <c r="JQO99" s="19"/>
      <c r="JQP99" s="1"/>
      <c r="JQQ99" s="1"/>
      <c r="JQR99" s="1"/>
      <c r="JQS99" s="1"/>
      <c r="JQW99" s="19"/>
      <c r="JQX99" s="1"/>
      <c r="JQY99" s="1"/>
      <c r="JQZ99" s="1"/>
      <c r="JRA99" s="1"/>
      <c r="JRE99" s="19"/>
      <c r="JRF99" s="1"/>
      <c r="JRG99" s="1"/>
      <c r="JRH99" s="1"/>
      <c r="JRI99" s="1"/>
      <c r="JRM99" s="19"/>
      <c r="JRN99" s="1"/>
      <c r="JRO99" s="1"/>
      <c r="JRP99" s="1"/>
      <c r="JRQ99" s="1"/>
      <c r="JRU99" s="19"/>
      <c r="JRV99" s="1"/>
      <c r="JRW99" s="1"/>
      <c r="JRX99" s="1"/>
      <c r="JRY99" s="1"/>
      <c r="JSC99" s="19"/>
      <c r="JSD99" s="1"/>
      <c r="JSE99" s="1"/>
      <c r="JSF99" s="1"/>
      <c r="JSG99" s="1"/>
      <c r="JSK99" s="19"/>
      <c r="JSL99" s="1"/>
      <c r="JSM99" s="1"/>
      <c r="JSN99" s="1"/>
      <c r="JSO99" s="1"/>
      <c r="JSS99" s="19"/>
      <c r="JST99" s="1"/>
      <c r="JSU99" s="1"/>
      <c r="JSV99" s="1"/>
      <c r="JSW99" s="1"/>
      <c r="JTA99" s="19"/>
      <c r="JTB99" s="1"/>
      <c r="JTC99" s="1"/>
      <c r="JTD99" s="1"/>
      <c r="JTE99" s="1"/>
      <c r="JTI99" s="19"/>
      <c r="JTJ99" s="1"/>
      <c r="JTK99" s="1"/>
      <c r="JTL99" s="1"/>
      <c r="JTM99" s="1"/>
      <c r="JTQ99" s="19"/>
      <c r="JTR99" s="1"/>
      <c r="JTS99" s="1"/>
      <c r="JTT99" s="1"/>
      <c r="JTU99" s="1"/>
      <c r="JTY99" s="19"/>
      <c r="JTZ99" s="1"/>
      <c r="JUA99" s="1"/>
      <c r="JUB99" s="1"/>
      <c r="JUC99" s="1"/>
      <c r="JUG99" s="19"/>
      <c r="JUH99" s="1"/>
      <c r="JUI99" s="1"/>
      <c r="JUJ99" s="1"/>
      <c r="JUK99" s="1"/>
      <c r="JUO99" s="19"/>
      <c r="JUP99" s="1"/>
      <c r="JUQ99" s="1"/>
      <c r="JUR99" s="1"/>
      <c r="JUS99" s="1"/>
      <c r="JUW99" s="19"/>
      <c r="JUX99" s="1"/>
      <c r="JUY99" s="1"/>
      <c r="JUZ99" s="1"/>
      <c r="JVA99" s="1"/>
      <c r="JVE99" s="19"/>
      <c r="JVF99" s="1"/>
      <c r="JVG99" s="1"/>
      <c r="JVH99" s="1"/>
      <c r="JVI99" s="1"/>
      <c r="JVM99" s="19"/>
      <c r="JVN99" s="1"/>
      <c r="JVO99" s="1"/>
      <c r="JVP99" s="1"/>
      <c r="JVQ99" s="1"/>
      <c r="JVU99" s="19"/>
      <c r="JVV99" s="1"/>
      <c r="JVW99" s="1"/>
      <c r="JVX99" s="1"/>
      <c r="JVY99" s="1"/>
      <c r="JWC99" s="19"/>
      <c r="JWD99" s="1"/>
      <c r="JWE99" s="1"/>
      <c r="JWF99" s="1"/>
      <c r="JWG99" s="1"/>
      <c r="JWK99" s="19"/>
      <c r="JWL99" s="1"/>
      <c r="JWM99" s="1"/>
      <c r="JWN99" s="1"/>
      <c r="JWO99" s="1"/>
      <c r="JWS99" s="19"/>
      <c r="JWT99" s="1"/>
      <c r="JWU99" s="1"/>
      <c r="JWV99" s="1"/>
      <c r="JWW99" s="1"/>
      <c r="JXA99" s="19"/>
      <c r="JXB99" s="1"/>
      <c r="JXC99" s="1"/>
      <c r="JXD99" s="1"/>
      <c r="JXE99" s="1"/>
      <c r="JXI99" s="19"/>
      <c r="JXJ99" s="1"/>
      <c r="JXK99" s="1"/>
      <c r="JXL99" s="1"/>
      <c r="JXM99" s="1"/>
      <c r="JXQ99" s="19"/>
      <c r="JXR99" s="1"/>
      <c r="JXS99" s="1"/>
      <c r="JXT99" s="1"/>
      <c r="JXU99" s="1"/>
      <c r="JXY99" s="19"/>
      <c r="JXZ99" s="1"/>
      <c r="JYA99" s="1"/>
      <c r="JYB99" s="1"/>
      <c r="JYC99" s="1"/>
      <c r="JYG99" s="19"/>
      <c r="JYH99" s="1"/>
      <c r="JYI99" s="1"/>
      <c r="JYJ99" s="1"/>
      <c r="JYK99" s="1"/>
      <c r="JYO99" s="19"/>
      <c r="JYP99" s="1"/>
      <c r="JYQ99" s="1"/>
      <c r="JYR99" s="1"/>
      <c r="JYS99" s="1"/>
      <c r="JYW99" s="19"/>
      <c r="JYX99" s="1"/>
      <c r="JYY99" s="1"/>
      <c r="JYZ99" s="1"/>
      <c r="JZA99" s="1"/>
      <c r="JZE99" s="19"/>
      <c r="JZF99" s="1"/>
      <c r="JZG99" s="1"/>
      <c r="JZH99" s="1"/>
      <c r="JZI99" s="1"/>
      <c r="JZM99" s="19"/>
      <c r="JZN99" s="1"/>
      <c r="JZO99" s="1"/>
      <c r="JZP99" s="1"/>
      <c r="JZQ99" s="1"/>
      <c r="JZU99" s="19"/>
      <c r="JZV99" s="1"/>
      <c r="JZW99" s="1"/>
      <c r="JZX99" s="1"/>
      <c r="JZY99" s="1"/>
      <c r="KAC99" s="19"/>
      <c r="KAD99" s="1"/>
      <c r="KAE99" s="1"/>
      <c r="KAF99" s="1"/>
      <c r="KAG99" s="1"/>
      <c r="KAK99" s="19"/>
      <c r="KAL99" s="1"/>
      <c r="KAM99" s="1"/>
      <c r="KAN99" s="1"/>
      <c r="KAO99" s="1"/>
      <c r="KAS99" s="19"/>
      <c r="KAT99" s="1"/>
      <c r="KAU99" s="1"/>
      <c r="KAV99" s="1"/>
      <c r="KAW99" s="1"/>
      <c r="KBA99" s="19"/>
      <c r="KBB99" s="1"/>
      <c r="KBC99" s="1"/>
      <c r="KBD99" s="1"/>
      <c r="KBE99" s="1"/>
      <c r="KBI99" s="19"/>
      <c r="KBJ99" s="1"/>
      <c r="KBK99" s="1"/>
      <c r="KBL99" s="1"/>
      <c r="KBM99" s="1"/>
      <c r="KBQ99" s="19"/>
      <c r="KBR99" s="1"/>
      <c r="KBS99" s="1"/>
      <c r="KBT99" s="1"/>
      <c r="KBU99" s="1"/>
      <c r="KBY99" s="19"/>
      <c r="KBZ99" s="1"/>
      <c r="KCA99" s="1"/>
      <c r="KCB99" s="1"/>
      <c r="KCC99" s="1"/>
      <c r="KCG99" s="19"/>
      <c r="KCH99" s="1"/>
      <c r="KCI99" s="1"/>
      <c r="KCJ99" s="1"/>
      <c r="KCK99" s="1"/>
      <c r="KCO99" s="19"/>
      <c r="KCP99" s="1"/>
      <c r="KCQ99" s="1"/>
      <c r="KCR99" s="1"/>
      <c r="KCS99" s="1"/>
      <c r="KCW99" s="19"/>
      <c r="KCX99" s="1"/>
      <c r="KCY99" s="1"/>
      <c r="KCZ99" s="1"/>
      <c r="KDA99" s="1"/>
      <c r="KDE99" s="19"/>
      <c r="KDF99" s="1"/>
      <c r="KDG99" s="1"/>
      <c r="KDH99" s="1"/>
      <c r="KDI99" s="1"/>
      <c r="KDM99" s="19"/>
      <c r="KDN99" s="1"/>
      <c r="KDO99" s="1"/>
      <c r="KDP99" s="1"/>
      <c r="KDQ99" s="1"/>
      <c r="KDU99" s="19"/>
      <c r="KDV99" s="1"/>
      <c r="KDW99" s="1"/>
      <c r="KDX99" s="1"/>
      <c r="KDY99" s="1"/>
      <c r="KEC99" s="19"/>
      <c r="KED99" s="1"/>
      <c r="KEE99" s="1"/>
      <c r="KEF99" s="1"/>
      <c r="KEG99" s="1"/>
      <c r="KEK99" s="19"/>
      <c r="KEL99" s="1"/>
      <c r="KEM99" s="1"/>
      <c r="KEN99" s="1"/>
      <c r="KEO99" s="1"/>
      <c r="KES99" s="19"/>
      <c r="KET99" s="1"/>
      <c r="KEU99" s="1"/>
      <c r="KEV99" s="1"/>
      <c r="KEW99" s="1"/>
      <c r="KFA99" s="19"/>
      <c r="KFB99" s="1"/>
      <c r="KFC99" s="1"/>
      <c r="KFD99" s="1"/>
      <c r="KFE99" s="1"/>
      <c r="KFI99" s="19"/>
      <c r="KFJ99" s="1"/>
      <c r="KFK99" s="1"/>
      <c r="KFL99" s="1"/>
      <c r="KFM99" s="1"/>
      <c r="KFQ99" s="19"/>
      <c r="KFR99" s="1"/>
      <c r="KFS99" s="1"/>
      <c r="KFT99" s="1"/>
      <c r="KFU99" s="1"/>
      <c r="KFY99" s="19"/>
      <c r="KFZ99" s="1"/>
      <c r="KGA99" s="1"/>
      <c r="KGB99" s="1"/>
      <c r="KGC99" s="1"/>
      <c r="KGG99" s="19"/>
      <c r="KGH99" s="1"/>
      <c r="KGI99" s="1"/>
      <c r="KGJ99" s="1"/>
      <c r="KGK99" s="1"/>
      <c r="KGO99" s="19"/>
      <c r="KGP99" s="1"/>
      <c r="KGQ99" s="1"/>
      <c r="KGR99" s="1"/>
      <c r="KGS99" s="1"/>
      <c r="KGW99" s="19"/>
      <c r="KGX99" s="1"/>
      <c r="KGY99" s="1"/>
      <c r="KGZ99" s="1"/>
      <c r="KHA99" s="1"/>
      <c r="KHE99" s="19"/>
      <c r="KHF99" s="1"/>
      <c r="KHG99" s="1"/>
      <c r="KHH99" s="1"/>
      <c r="KHI99" s="1"/>
      <c r="KHM99" s="19"/>
      <c r="KHN99" s="1"/>
      <c r="KHO99" s="1"/>
      <c r="KHP99" s="1"/>
      <c r="KHQ99" s="1"/>
      <c r="KHU99" s="19"/>
      <c r="KHV99" s="1"/>
      <c r="KHW99" s="1"/>
      <c r="KHX99" s="1"/>
      <c r="KHY99" s="1"/>
      <c r="KIC99" s="19"/>
      <c r="KID99" s="1"/>
      <c r="KIE99" s="1"/>
      <c r="KIF99" s="1"/>
      <c r="KIG99" s="1"/>
      <c r="KIK99" s="19"/>
      <c r="KIL99" s="1"/>
      <c r="KIM99" s="1"/>
      <c r="KIN99" s="1"/>
      <c r="KIO99" s="1"/>
      <c r="KIS99" s="19"/>
      <c r="KIT99" s="1"/>
      <c r="KIU99" s="1"/>
      <c r="KIV99" s="1"/>
      <c r="KIW99" s="1"/>
      <c r="KJA99" s="19"/>
      <c r="KJB99" s="1"/>
      <c r="KJC99" s="1"/>
      <c r="KJD99" s="1"/>
      <c r="KJE99" s="1"/>
      <c r="KJI99" s="19"/>
      <c r="KJJ99" s="1"/>
      <c r="KJK99" s="1"/>
      <c r="KJL99" s="1"/>
      <c r="KJM99" s="1"/>
      <c r="KJQ99" s="19"/>
      <c r="KJR99" s="1"/>
      <c r="KJS99" s="1"/>
      <c r="KJT99" s="1"/>
      <c r="KJU99" s="1"/>
      <c r="KJY99" s="19"/>
      <c r="KJZ99" s="1"/>
      <c r="KKA99" s="1"/>
      <c r="KKB99" s="1"/>
      <c r="KKC99" s="1"/>
      <c r="KKG99" s="19"/>
      <c r="KKH99" s="1"/>
      <c r="KKI99" s="1"/>
      <c r="KKJ99" s="1"/>
      <c r="KKK99" s="1"/>
      <c r="KKO99" s="19"/>
      <c r="KKP99" s="1"/>
      <c r="KKQ99" s="1"/>
      <c r="KKR99" s="1"/>
      <c r="KKS99" s="1"/>
      <c r="KKW99" s="19"/>
      <c r="KKX99" s="1"/>
      <c r="KKY99" s="1"/>
      <c r="KKZ99" s="1"/>
      <c r="KLA99" s="1"/>
      <c r="KLE99" s="19"/>
      <c r="KLF99" s="1"/>
      <c r="KLG99" s="1"/>
      <c r="KLH99" s="1"/>
      <c r="KLI99" s="1"/>
      <c r="KLM99" s="19"/>
      <c r="KLN99" s="1"/>
      <c r="KLO99" s="1"/>
      <c r="KLP99" s="1"/>
      <c r="KLQ99" s="1"/>
      <c r="KLU99" s="19"/>
      <c r="KLV99" s="1"/>
      <c r="KLW99" s="1"/>
      <c r="KLX99" s="1"/>
      <c r="KLY99" s="1"/>
      <c r="KMC99" s="19"/>
      <c r="KMD99" s="1"/>
      <c r="KME99" s="1"/>
      <c r="KMF99" s="1"/>
      <c r="KMG99" s="1"/>
      <c r="KMK99" s="19"/>
      <c r="KML99" s="1"/>
      <c r="KMM99" s="1"/>
      <c r="KMN99" s="1"/>
      <c r="KMO99" s="1"/>
      <c r="KMS99" s="19"/>
      <c r="KMT99" s="1"/>
      <c r="KMU99" s="1"/>
      <c r="KMV99" s="1"/>
      <c r="KMW99" s="1"/>
      <c r="KNA99" s="19"/>
      <c r="KNB99" s="1"/>
      <c r="KNC99" s="1"/>
      <c r="KND99" s="1"/>
      <c r="KNE99" s="1"/>
      <c r="KNI99" s="19"/>
      <c r="KNJ99" s="1"/>
      <c r="KNK99" s="1"/>
      <c r="KNL99" s="1"/>
      <c r="KNM99" s="1"/>
      <c r="KNQ99" s="19"/>
      <c r="KNR99" s="1"/>
      <c r="KNS99" s="1"/>
      <c r="KNT99" s="1"/>
      <c r="KNU99" s="1"/>
      <c r="KNY99" s="19"/>
      <c r="KNZ99" s="1"/>
      <c r="KOA99" s="1"/>
      <c r="KOB99" s="1"/>
      <c r="KOC99" s="1"/>
      <c r="KOG99" s="19"/>
      <c r="KOH99" s="1"/>
      <c r="KOI99" s="1"/>
      <c r="KOJ99" s="1"/>
      <c r="KOK99" s="1"/>
      <c r="KOO99" s="19"/>
      <c r="KOP99" s="1"/>
      <c r="KOQ99" s="1"/>
      <c r="KOR99" s="1"/>
      <c r="KOS99" s="1"/>
      <c r="KOW99" s="19"/>
      <c r="KOX99" s="1"/>
      <c r="KOY99" s="1"/>
      <c r="KOZ99" s="1"/>
      <c r="KPA99" s="1"/>
      <c r="KPE99" s="19"/>
      <c r="KPF99" s="1"/>
      <c r="KPG99" s="1"/>
      <c r="KPH99" s="1"/>
      <c r="KPI99" s="1"/>
      <c r="KPM99" s="19"/>
      <c r="KPN99" s="1"/>
      <c r="KPO99" s="1"/>
      <c r="KPP99" s="1"/>
      <c r="KPQ99" s="1"/>
      <c r="KPU99" s="19"/>
      <c r="KPV99" s="1"/>
      <c r="KPW99" s="1"/>
      <c r="KPX99" s="1"/>
      <c r="KPY99" s="1"/>
      <c r="KQC99" s="19"/>
      <c r="KQD99" s="1"/>
      <c r="KQE99" s="1"/>
      <c r="KQF99" s="1"/>
      <c r="KQG99" s="1"/>
      <c r="KQK99" s="19"/>
      <c r="KQL99" s="1"/>
      <c r="KQM99" s="1"/>
      <c r="KQN99" s="1"/>
      <c r="KQO99" s="1"/>
      <c r="KQS99" s="19"/>
      <c r="KQT99" s="1"/>
      <c r="KQU99" s="1"/>
      <c r="KQV99" s="1"/>
      <c r="KQW99" s="1"/>
      <c r="KRA99" s="19"/>
      <c r="KRB99" s="1"/>
      <c r="KRC99" s="1"/>
      <c r="KRD99" s="1"/>
      <c r="KRE99" s="1"/>
      <c r="KRI99" s="19"/>
      <c r="KRJ99" s="1"/>
      <c r="KRK99" s="1"/>
      <c r="KRL99" s="1"/>
      <c r="KRM99" s="1"/>
      <c r="KRQ99" s="19"/>
      <c r="KRR99" s="1"/>
      <c r="KRS99" s="1"/>
      <c r="KRT99" s="1"/>
      <c r="KRU99" s="1"/>
      <c r="KRY99" s="19"/>
      <c r="KRZ99" s="1"/>
      <c r="KSA99" s="1"/>
      <c r="KSB99" s="1"/>
      <c r="KSC99" s="1"/>
      <c r="KSG99" s="19"/>
      <c r="KSH99" s="1"/>
      <c r="KSI99" s="1"/>
      <c r="KSJ99" s="1"/>
      <c r="KSK99" s="1"/>
      <c r="KSO99" s="19"/>
      <c r="KSP99" s="1"/>
      <c r="KSQ99" s="1"/>
      <c r="KSR99" s="1"/>
      <c r="KSS99" s="1"/>
      <c r="KSW99" s="19"/>
      <c r="KSX99" s="1"/>
      <c r="KSY99" s="1"/>
      <c r="KSZ99" s="1"/>
      <c r="KTA99" s="1"/>
      <c r="KTE99" s="19"/>
      <c r="KTF99" s="1"/>
      <c r="KTG99" s="1"/>
      <c r="KTH99" s="1"/>
      <c r="KTI99" s="1"/>
      <c r="KTM99" s="19"/>
      <c r="KTN99" s="1"/>
      <c r="KTO99" s="1"/>
      <c r="KTP99" s="1"/>
      <c r="KTQ99" s="1"/>
      <c r="KTU99" s="19"/>
      <c r="KTV99" s="1"/>
      <c r="KTW99" s="1"/>
      <c r="KTX99" s="1"/>
      <c r="KTY99" s="1"/>
      <c r="KUC99" s="19"/>
      <c r="KUD99" s="1"/>
      <c r="KUE99" s="1"/>
      <c r="KUF99" s="1"/>
      <c r="KUG99" s="1"/>
      <c r="KUK99" s="19"/>
      <c r="KUL99" s="1"/>
      <c r="KUM99" s="1"/>
      <c r="KUN99" s="1"/>
      <c r="KUO99" s="1"/>
      <c r="KUS99" s="19"/>
      <c r="KUT99" s="1"/>
      <c r="KUU99" s="1"/>
      <c r="KUV99" s="1"/>
      <c r="KUW99" s="1"/>
      <c r="KVA99" s="19"/>
      <c r="KVB99" s="1"/>
      <c r="KVC99" s="1"/>
      <c r="KVD99" s="1"/>
      <c r="KVE99" s="1"/>
      <c r="KVI99" s="19"/>
      <c r="KVJ99" s="1"/>
      <c r="KVK99" s="1"/>
      <c r="KVL99" s="1"/>
      <c r="KVM99" s="1"/>
      <c r="KVQ99" s="19"/>
      <c r="KVR99" s="1"/>
      <c r="KVS99" s="1"/>
      <c r="KVT99" s="1"/>
      <c r="KVU99" s="1"/>
      <c r="KVY99" s="19"/>
      <c r="KVZ99" s="1"/>
      <c r="KWA99" s="1"/>
      <c r="KWB99" s="1"/>
      <c r="KWC99" s="1"/>
      <c r="KWG99" s="19"/>
      <c r="KWH99" s="1"/>
      <c r="KWI99" s="1"/>
      <c r="KWJ99" s="1"/>
      <c r="KWK99" s="1"/>
      <c r="KWO99" s="19"/>
      <c r="KWP99" s="1"/>
      <c r="KWQ99" s="1"/>
      <c r="KWR99" s="1"/>
      <c r="KWS99" s="1"/>
      <c r="KWW99" s="19"/>
      <c r="KWX99" s="1"/>
      <c r="KWY99" s="1"/>
      <c r="KWZ99" s="1"/>
      <c r="KXA99" s="1"/>
      <c r="KXE99" s="19"/>
      <c r="KXF99" s="1"/>
      <c r="KXG99" s="1"/>
      <c r="KXH99" s="1"/>
      <c r="KXI99" s="1"/>
      <c r="KXM99" s="19"/>
      <c r="KXN99" s="1"/>
      <c r="KXO99" s="1"/>
      <c r="KXP99" s="1"/>
      <c r="KXQ99" s="1"/>
      <c r="KXU99" s="19"/>
      <c r="KXV99" s="1"/>
      <c r="KXW99" s="1"/>
      <c r="KXX99" s="1"/>
      <c r="KXY99" s="1"/>
      <c r="KYC99" s="19"/>
      <c r="KYD99" s="1"/>
      <c r="KYE99" s="1"/>
      <c r="KYF99" s="1"/>
      <c r="KYG99" s="1"/>
      <c r="KYK99" s="19"/>
      <c r="KYL99" s="1"/>
      <c r="KYM99" s="1"/>
      <c r="KYN99" s="1"/>
      <c r="KYO99" s="1"/>
      <c r="KYS99" s="19"/>
      <c r="KYT99" s="1"/>
      <c r="KYU99" s="1"/>
      <c r="KYV99" s="1"/>
      <c r="KYW99" s="1"/>
      <c r="KZA99" s="19"/>
      <c r="KZB99" s="1"/>
      <c r="KZC99" s="1"/>
      <c r="KZD99" s="1"/>
      <c r="KZE99" s="1"/>
      <c r="KZI99" s="19"/>
      <c r="KZJ99" s="1"/>
      <c r="KZK99" s="1"/>
      <c r="KZL99" s="1"/>
      <c r="KZM99" s="1"/>
      <c r="KZQ99" s="19"/>
      <c r="KZR99" s="1"/>
      <c r="KZS99" s="1"/>
      <c r="KZT99" s="1"/>
      <c r="KZU99" s="1"/>
      <c r="KZY99" s="19"/>
      <c r="KZZ99" s="1"/>
      <c r="LAA99" s="1"/>
      <c r="LAB99" s="1"/>
      <c r="LAC99" s="1"/>
      <c r="LAG99" s="19"/>
      <c r="LAH99" s="1"/>
      <c r="LAI99" s="1"/>
      <c r="LAJ99" s="1"/>
      <c r="LAK99" s="1"/>
      <c r="LAO99" s="19"/>
      <c r="LAP99" s="1"/>
      <c r="LAQ99" s="1"/>
      <c r="LAR99" s="1"/>
      <c r="LAS99" s="1"/>
      <c r="LAW99" s="19"/>
      <c r="LAX99" s="1"/>
      <c r="LAY99" s="1"/>
      <c r="LAZ99" s="1"/>
      <c r="LBA99" s="1"/>
      <c r="LBE99" s="19"/>
      <c r="LBF99" s="1"/>
      <c r="LBG99" s="1"/>
      <c r="LBH99" s="1"/>
      <c r="LBI99" s="1"/>
      <c r="LBM99" s="19"/>
      <c r="LBN99" s="1"/>
      <c r="LBO99" s="1"/>
      <c r="LBP99" s="1"/>
      <c r="LBQ99" s="1"/>
      <c r="LBU99" s="19"/>
      <c r="LBV99" s="1"/>
      <c r="LBW99" s="1"/>
      <c r="LBX99" s="1"/>
      <c r="LBY99" s="1"/>
      <c r="LCC99" s="19"/>
      <c r="LCD99" s="1"/>
      <c r="LCE99" s="1"/>
      <c r="LCF99" s="1"/>
      <c r="LCG99" s="1"/>
      <c r="LCK99" s="19"/>
      <c r="LCL99" s="1"/>
      <c r="LCM99" s="1"/>
      <c r="LCN99" s="1"/>
      <c r="LCO99" s="1"/>
      <c r="LCS99" s="19"/>
      <c r="LCT99" s="1"/>
      <c r="LCU99" s="1"/>
      <c r="LCV99" s="1"/>
      <c r="LCW99" s="1"/>
      <c r="LDA99" s="19"/>
      <c r="LDB99" s="1"/>
      <c r="LDC99" s="1"/>
      <c r="LDD99" s="1"/>
      <c r="LDE99" s="1"/>
      <c r="LDI99" s="19"/>
      <c r="LDJ99" s="1"/>
      <c r="LDK99" s="1"/>
      <c r="LDL99" s="1"/>
      <c r="LDM99" s="1"/>
      <c r="LDQ99" s="19"/>
      <c r="LDR99" s="1"/>
      <c r="LDS99" s="1"/>
      <c r="LDT99" s="1"/>
      <c r="LDU99" s="1"/>
      <c r="LDY99" s="19"/>
      <c r="LDZ99" s="1"/>
      <c r="LEA99" s="1"/>
      <c r="LEB99" s="1"/>
      <c r="LEC99" s="1"/>
      <c r="LEG99" s="19"/>
      <c r="LEH99" s="1"/>
      <c r="LEI99" s="1"/>
      <c r="LEJ99" s="1"/>
      <c r="LEK99" s="1"/>
      <c r="LEO99" s="19"/>
      <c r="LEP99" s="1"/>
      <c r="LEQ99" s="1"/>
      <c r="LER99" s="1"/>
      <c r="LES99" s="1"/>
      <c r="LEW99" s="19"/>
      <c r="LEX99" s="1"/>
      <c r="LEY99" s="1"/>
      <c r="LEZ99" s="1"/>
      <c r="LFA99" s="1"/>
      <c r="LFE99" s="19"/>
      <c r="LFF99" s="1"/>
      <c r="LFG99" s="1"/>
      <c r="LFH99" s="1"/>
      <c r="LFI99" s="1"/>
      <c r="LFM99" s="19"/>
      <c r="LFN99" s="1"/>
      <c r="LFO99" s="1"/>
      <c r="LFP99" s="1"/>
      <c r="LFQ99" s="1"/>
      <c r="LFU99" s="19"/>
      <c r="LFV99" s="1"/>
      <c r="LFW99" s="1"/>
      <c r="LFX99" s="1"/>
      <c r="LFY99" s="1"/>
      <c r="LGC99" s="19"/>
      <c r="LGD99" s="1"/>
      <c r="LGE99" s="1"/>
      <c r="LGF99" s="1"/>
      <c r="LGG99" s="1"/>
      <c r="LGK99" s="19"/>
      <c r="LGL99" s="1"/>
      <c r="LGM99" s="1"/>
      <c r="LGN99" s="1"/>
      <c r="LGO99" s="1"/>
      <c r="LGS99" s="19"/>
      <c r="LGT99" s="1"/>
      <c r="LGU99" s="1"/>
      <c r="LGV99" s="1"/>
      <c r="LGW99" s="1"/>
      <c r="LHA99" s="19"/>
      <c r="LHB99" s="1"/>
      <c r="LHC99" s="1"/>
      <c r="LHD99" s="1"/>
      <c r="LHE99" s="1"/>
      <c r="LHI99" s="19"/>
      <c r="LHJ99" s="1"/>
      <c r="LHK99" s="1"/>
      <c r="LHL99" s="1"/>
      <c r="LHM99" s="1"/>
      <c r="LHQ99" s="19"/>
      <c r="LHR99" s="1"/>
      <c r="LHS99" s="1"/>
      <c r="LHT99" s="1"/>
      <c r="LHU99" s="1"/>
      <c r="LHY99" s="19"/>
      <c r="LHZ99" s="1"/>
      <c r="LIA99" s="1"/>
      <c r="LIB99" s="1"/>
      <c r="LIC99" s="1"/>
      <c r="LIG99" s="19"/>
      <c r="LIH99" s="1"/>
      <c r="LII99" s="1"/>
      <c r="LIJ99" s="1"/>
      <c r="LIK99" s="1"/>
      <c r="LIO99" s="19"/>
      <c r="LIP99" s="1"/>
      <c r="LIQ99" s="1"/>
      <c r="LIR99" s="1"/>
      <c r="LIS99" s="1"/>
      <c r="LIW99" s="19"/>
      <c r="LIX99" s="1"/>
      <c r="LIY99" s="1"/>
      <c r="LIZ99" s="1"/>
      <c r="LJA99" s="1"/>
      <c r="LJE99" s="19"/>
      <c r="LJF99" s="1"/>
      <c r="LJG99" s="1"/>
      <c r="LJH99" s="1"/>
      <c r="LJI99" s="1"/>
      <c r="LJM99" s="19"/>
      <c r="LJN99" s="1"/>
      <c r="LJO99" s="1"/>
      <c r="LJP99" s="1"/>
      <c r="LJQ99" s="1"/>
      <c r="LJU99" s="19"/>
      <c r="LJV99" s="1"/>
      <c r="LJW99" s="1"/>
      <c r="LJX99" s="1"/>
      <c r="LJY99" s="1"/>
      <c r="LKC99" s="19"/>
      <c r="LKD99" s="1"/>
      <c r="LKE99" s="1"/>
      <c r="LKF99" s="1"/>
      <c r="LKG99" s="1"/>
      <c r="LKK99" s="19"/>
      <c r="LKL99" s="1"/>
      <c r="LKM99" s="1"/>
      <c r="LKN99" s="1"/>
      <c r="LKO99" s="1"/>
      <c r="LKS99" s="19"/>
      <c r="LKT99" s="1"/>
      <c r="LKU99" s="1"/>
      <c r="LKV99" s="1"/>
      <c r="LKW99" s="1"/>
      <c r="LLA99" s="19"/>
      <c r="LLB99" s="1"/>
      <c r="LLC99" s="1"/>
      <c r="LLD99" s="1"/>
      <c r="LLE99" s="1"/>
      <c r="LLI99" s="19"/>
      <c r="LLJ99" s="1"/>
      <c r="LLK99" s="1"/>
      <c r="LLL99" s="1"/>
      <c r="LLM99" s="1"/>
      <c r="LLQ99" s="19"/>
      <c r="LLR99" s="1"/>
      <c r="LLS99" s="1"/>
      <c r="LLT99" s="1"/>
      <c r="LLU99" s="1"/>
      <c r="LLY99" s="19"/>
      <c r="LLZ99" s="1"/>
      <c r="LMA99" s="1"/>
      <c r="LMB99" s="1"/>
      <c r="LMC99" s="1"/>
      <c r="LMG99" s="19"/>
      <c r="LMH99" s="1"/>
      <c r="LMI99" s="1"/>
      <c r="LMJ99" s="1"/>
      <c r="LMK99" s="1"/>
      <c r="LMO99" s="19"/>
      <c r="LMP99" s="1"/>
      <c r="LMQ99" s="1"/>
      <c r="LMR99" s="1"/>
      <c r="LMS99" s="1"/>
      <c r="LMW99" s="19"/>
      <c r="LMX99" s="1"/>
      <c r="LMY99" s="1"/>
      <c r="LMZ99" s="1"/>
      <c r="LNA99" s="1"/>
      <c r="LNE99" s="19"/>
      <c r="LNF99" s="1"/>
      <c r="LNG99" s="1"/>
      <c r="LNH99" s="1"/>
      <c r="LNI99" s="1"/>
      <c r="LNM99" s="19"/>
      <c r="LNN99" s="1"/>
      <c r="LNO99" s="1"/>
      <c r="LNP99" s="1"/>
      <c r="LNQ99" s="1"/>
      <c r="LNU99" s="19"/>
      <c r="LNV99" s="1"/>
      <c r="LNW99" s="1"/>
      <c r="LNX99" s="1"/>
      <c r="LNY99" s="1"/>
      <c r="LOC99" s="19"/>
      <c r="LOD99" s="1"/>
      <c r="LOE99" s="1"/>
      <c r="LOF99" s="1"/>
      <c r="LOG99" s="1"/>
      <c r="LOK99" s="19"/>
      <c r="LOL99" s="1"/>
      <c r="LOM99" s="1"/>
      <c r="LON99" s="1"/>
      <c r="LOO99" s="1"/>
      <c r="LOS99" s="19"/>
      <c r="LOT99" s="1"/>
      <c r="LOU99" s="1"/>
      <c r="LOV99" s="1"/>
      <c r="LOW99" s="1"/>
      <c r="LPA99" s="19"/>
      <c r="LPB99" s="1"/>
      <c r="LPC99" s="1"/>
      <c r="LPD99" s="1"/>
      <c r="LPE99" s="1"/>
      <c r="LPI99" s="19"/>
      <c r="LPJ99" s="1"/>
      <c r="LPK99" s="1"/>
      <c r="LPL99" s="1"/>
      <c r="LPM99" s="1"/>
      <c r="LPQ99" s="19"/>
      <c r="LPR99" s="1"/>
      <c r="LPS99" s="1"/>
      <c r="LPT99" s="1"/>
      <c r="LPU99" s="1"/>
      <c r="LPY99" s="19"/>
      <c r="LPZ99" s="1"/>
      <c r="LQA99" s="1"/>
      <c r="LQB99" s="1"/>
      <c r="LQC99" s="1"/>
      <c r="LQG99" s="19"/>
      <c r="LQH99" s="1"/>
      <c r="LQI99" s="1"/>
      <c r="LQJ99" s="1"/>
      <c r="LQK99" s="1"/>
      <c r="LQO99" s="19"/>
      <c r="LQP99" s="1"/>
      <c r="LQQ99" s="1"/>
      <c r="LQR99" s="1"/>
      <c r="LQS99" s="1"/>
      <c r="LQW99" s="19"/>
      <c r="LQX99" s="1"/>
      <c r="LQY99" s="1"/>
      <c r="LQZ99" s="1"/>
      <c r="LRA99" s="1"/>
      <c r="LRE99" s="19"/>
      <c r="LRF99" s="1"/>
      <c r="LRG99" s="1"/>
      <c r="LRH99" s="1"/>
      <c r="LRI99" s="1"/>
      <c r="LRM99" s="19"/>
      <c r="LRN99" s="1"/>
      <c r="LRO99" s="1"/>
      <c r="LRP99" s="1"/>
      <c r="LRQ99" s="1"/>
      <c r="LRU99" s="19"/>
      <c r="LRV99" s="1"/>
      <c r="LRW99" s="1"/>
      <c r="LRX99" s="1"/>
      <c r="LRY99" s="1"/>
      <c r="LSC99" s="19"/>
      <c r="LSD99" s="1"/>
      <c r="LSE99" s="1"/>
      <c r="LSF99" s="1"/>
      <c r="LSG99" s="1"/>
      <c r="LSK99" s="19"/>
      <c r="LSL99" s="1"/>
      <c r="LSM99" s="1"/>
      <c r="LSN99" s="1"/>
      <c r="LSO99" s="1"/>
      <c r="LSS99" s="19"/>
      <c r="LST99" s="1"/>
      <c r="LSU99" s="1"/>
      <c r="LSV99" s="1"/>
      <c r="LSW99" s="1"/>
      <c r="LTA99" s="19"/>
      <c r="LTB99" s="1"/>
      <c r="LTC99" s="1"/>
      <c r="LTD99" s="1"/>
      <c r="LTE99" s="1"/>
      <c r="LTI99" s="19"/>
      <c r="LTJ99" s="1"/>
      <c r="LTK99" s="1"/>
      <c r="LTL99" s="1"/>
      <c r="LTM99" s="1"/>
      <c r="LTQ99" s="19"/>
      <c r="LTR99" s="1"/>
      <c r="LTS99" s="1"/>
      <c r="LTT99" s="1"/>
      <c r="LTU99" s="1"/>
      <c r="LTY99" s="19"/>
      <c r="LTZ99" s="1"/>
      <c r="LUA99" s="1"/>
      <c r="LUB99" s="1"/>
      <c r="LUC99" s="1"/>
      <c r="LUG99" s="19"/>
      <c r="LUH99" s="1"/>
      <c r="LUI99" s="1"/>
      <c r="LUJ99" s="1"/>
      <c r="LUK99" s="1"/>
      <c r="LUO99" s="19"/>
      <c r="LUP99" s="1"/>
      <c r="LUQ99" s="1"/>
      <c r="LUR99" s="1"/>
      <c r="LUS99" s="1"/>
      <c r="LUW99" s="19"/>
      <c r="LUX99" s="1"/>
      <c r="LUY99" s="1"/>
      <c r="LUZ99" s="1"/>
      <c r="LVA99" s="1"/>
      <c r="LVE99" s="19"/>
      <c r="LVF99" s="1"/>
      <c r="LVG99" s="1"/>
      <c r="LVH99" s="1"/>
      <c r="LVI99" s="1"/>
      <c r="LVM99" s="19"/>
      <c r="LVN99" s="1"/>
      <c r="LVO99" s="1"/>
      <c r="LVP99" s="1"/>
      <c r="LVQ99" s="1"/>
      <c r="LVU99" s="19"/>
      <c r="LVV99" s="1"/>
      <c r="LVW99" s="1"/>
      <c r="LVX99" s="1"/>
      <c r="LVY99" s="1"/>
      <c r="LWC99" s="19"/>
      <c r="LWD99" s="1"/>
      <c r="LWE99" s="1"/>
      <c r="LWF99" s="1"/>
      <c r="LWG99" s="1"/>
      <c r="LWK99" s="19"/>
      <c r="LWL99" s="1"/>
      <c r="LWM99" s="1"/>
      <c r="LWN99" s="1"/>
      <c r="LWO99" s="1"/>
      <c r="LWS99" s="19"/>
      <c r="LWT99" s="1"/>
      <c r="LWU99" s="1"/>
      <c r="LWV99" s="1"/>
      <c r="LWW99" s="1"/>
      <c r="LXA99" s="19"/>
      <c r="LXB99" s="1"/>
      <c r="LXC99" s="1"/>
      <c r="LXD99" s="1"/>
      <c r="LXE99" s="1"/>
      <c r="LXI99" s="19"/>
      <c r="LXJ99" s="1"/>
      <c r="LXK99" s="1"/>
      <c r="LXL99" s="1"/>
      <c r="LXM99" s="1"/>
      <c r="LXQ99" s="19"/>
      <c r="LXR99" s="1"/>
      <c r="LXS99" s="1"/>
      <c r="LXT99" s="1"/>
      <c r="LXU99" s="1"/>
      <c r="LXY99" s="19"/>
      <c r="LXZ99" s="1"/>
      <c r="LYA99" s="1"/>
      <c r="LYB99" s="1"/>
      <c r="LYC99" s="1"/>
      <c r="LYG99" s="19"/>
      <c r="LYH99" s="1"/>
      <c r="LYI99" s="1"/>
      <c r="LYJ99" s="1"/>
      <c r="LYK99" s="1"/>
      <c r="LYO99" s="19"/>
      <c r="LYP99" s="1"/>
      <c r="LYQ99" s="1"/>
      <c r="LYR99" s="1"/>
      <c r="LYS99" s="1"/>
      <c r="LYW99" s="19"/>
      <c r="LYX99" s="1"/>
      <c r="LYY99" s="1"/>
      <c r="LYZ99" s="1"/>
      <c r="LZA99" s="1"/>
      <c r="LZE99" s="19"/>
      <c r="LZF99" s="1"/>
      <c r="LZG99" s="1"/>
      <c r="LZH99" s="1"/>
      <c r="LZI99" s="1"/>
      <c r="LZM99" s="19"/>
      <c r="LZN99" s="1"/>
      <c r="LZO99" s="1"/>
      <c r="LZP99" s="1"/>
      <c r="LZQ99" s="1"/>
      <c r="LZU99" s="19"/>
      <c r="LZV99" s="1"/>
      <c r="LZW99" s="1"/>
      <c r="LZX99" s="1"/>
      <c r="LZY99" s="1"/>
      <c r="MAC99" s="19"/>
      <c r="MAD99" s="1"/>
      <c r="MAE99" s="1"/>
      <c r="MAF99" s="1"/>
      <c r="MAG99" s="1"/>
      <c r="MAK99" s="19"/>
      <c r="MAL99" s="1"/>
      <c r="MAM99" s="1"/>
      <c r="MAN99" s="1"/>
      <c r="MAO99" s="1"/>
      <c r="MAS99" s="19"/>
      <c r="MAT99" s="1"/>
      <c r="MAU99" s="1"/>
      <c r="MAV99" s="1"/>
      <c r="MAW99" s="1"/>
      <c r="MBA99" s="19"/>
      <c r="MBB99" s="1"/>
      <c r="MBC99" s="1"/>
      <c r="MBD99" s="1"/>
      <c r="MBE99" s="1"/>
      <c r="MBI99" s="19"/>
      <c r="MBJ99" s="1"/>
      <c r="MBK99" s="1"/>
      <c r="MBL99" s="1"/>
      <c r="MBM99" s="1"/>
      <c r="MBQ99" s="19"/>
      <c r="MBR99" s="1"/>
      <c r="MBS99" s="1"/>
      <c r="MBT99" s="1"/>
      <c r="MBU99" s="1"/>
      <c r="MBY99" s="19"/>
      <c r="MBZ99" s="1"/>
      <c r="MCA99" s="1"/>
      <c r="MCB99" s="1"/>
      <c r="MCC99" s="1"/>
      <c r="MCG99" s="19"/>
      <c r="MCH99" s="1"/>
      <c r="MCI99" s="1"/>
      <c r="MCJ99" s="1"/>
      <c r="MCK99" s="1"/>
      <c r="MCO99" s="19"/>
      <c r="MCP99" s="1"/>
      <c r="MCQ99" s="1"/>
      <c r="MCR99" s="1"/>
      <c r="MCS99" s="1"/>
      <c r="MCW99" s="19"/>
      <c r="MCX99" s="1"/>
      <c r="MCY99" s="1"/>
      <c r="MCZ99" s="1"/>
      <c r="MDA99" s="1"/>
      <c r="MDE99" s="19"/>
      <c r="MDF99" s="1"/>
      <c r="MDG99" s="1"/>
      <c r="MDH99" s="1"/>
      <c r="MDI99" s="1"/>
      <c r="MDM99" s="19"/>
      <c r="MDN99" s="1"/>
      <c r="MDO99" s="1"/>
      <c r="MDP99" s="1"/>
      <c r="MDQ99" s="1"/>
      <c r="MDU99" s="19"/>
      <c r="MDV99" s="1"/>
      <c r="MDW99" s="1"/>
      <c r="MDX99" s="1"/>
      <c r="MDY99" s="1"/>
      <c r="MEC99" s="19"/>
      <c r="MED99" s="1"/>
      <c r="MEE99" s="1"/>
      <c r="MEF99" s="1"/>
      <c r="MEG99" s="1"/>
      <c r="MEK99" s="19"/>
      <c r="MEL99" s="1"/>
      <c r="MEM99" s="1"/>
      <c r="MEN99" s="1"/>
      <c r="MEO99" s="1"/>
      <c r="MES99" s="19"/>
      <c r="MET99" s="1"/>
      <c r="MEU99" s="1"/>
      <c r="MEV99" s="1"/>
      <c r="MEW99" s="1"/>
      <c r="MFA99" s="19"/>
      <c r="MFB99" s="1"/>
      <c r="MFC99" s="1"/>
      <c r="MFD99" s="1"/>
      <c r="MFE99" s="1"/>
      <c r="MFI99" s="19"/>
      <c r="MFJ99" s="1"/>
      <c r="MFK99" s="1"/>
      <c r="MFL99" s="1"/>
      <c r="MFM99" s="1"/>
      <c r="MFQ99" s="19"/>
      <c r="MFR99" s="1"/>
      <c r="MFS99" s="1"/>
      <c r="MFT99" s="1"/>
      <c r="MFU99" s="1"/>
      <c r="MFY99" s="19"/>
      <c r="MFZ99" s="1"/>
      <c r="MGA99" s="1"/>
      <c r="MGB99" s="1"/>
      <c r="MGC99" s="1"/>
      <c r="MGG99" s="19"/>
      <c r="MGH99" s="1"/>
      <c r="MGI99" s="1"/>
      <c r="MGJ99" s="1"/>
      <c r="MGK99" s="1"/>
      <c r="MGO99" s="19"/>
      <c r="MGP99" s="1"/>
      <c r="MGQ99" s="1"/>
      <c r="MGR99" s="1"/>
      <c r="MGS99" s="1"/>
      <c r="MGW99" s="19"/>
      <c r="MGX99" s="1"/>
      <c r="MGY99" s="1"/>
      <c r="MGZ99" s="1"/>
      <c r="MHA99" s="1"/>
      <c r="MHE99" s="19"/>
      <c r="MHF99" s="1"/>
      <c r="MHG99" s="1"/>
      <c r="MHH99" s="1"/>
      <c r="MHI99" s="1"/>
      <c r="MHM99" s="19"/>
      <c r="MHN99" s="1"/>
      <c r="MHO99" s="1"/>
      <c r="MHP99" s="1"/>
      <c r="MHQ99" s="1"/>
      <c r="MHU99" s="19"/>
      <c r="MHV99" s="1"/>
      <c r="MHW99" s="1"/>
      <c r="MHX99" s="1"/>
      <c r="MHY99" s="1"/>
      <c r="MIC99" s="19"/>
      <c r="MID99" s="1"/>
      <c r="MIE99" s="1"/>
      <c r="MIF99" s="1"/>
      <c r="MIG99" s="1"/>
      <c r="MIK99" s="19"/>
      <c r="MIL99" s="1"/>
      <c r="MIM99" s="1"/>
      <c r="MIN99" s="1"/>
      <c r="MIO99" s="1"/>
      <c r="MIS99" s="19"/>
      <c r="MIT99" s="1"/>
      <c r="MIU99" s="1"/>
      <c r="MIV99" s="1"/>
      <c r="MIW99" s="1"/>
      <c r="MJA99" s="19"/>
      <c r="MJB99" s="1"/>
      <c r="MJC99" s="1"/>
      <c r="MJD99" s="1"/>
      <c r="MJE99" s="1"/>
      <c r="MJI99" s="19"/>
      <c r="MJJ99" s="1"/>
      <c r="MJK99" s="1"/>
      <c r="MJL99" s="1"/>
      <c r="MJM99" s="1"/>
      <c r="MJQ99" s="19"/>
      <c r="MJR99" s="1"/>
      <c r="MJS99" s="1"/>
      <c r="MJT99" s="1"/>
      <c r="MJU99" s="1"/>
      <c r="MJY99" s="19"/>
      <c r="MJZ99" s="1"/>
      <c r="MKA99" s="1"/>
      <c r="MKB99" s="1"/>
      <c r="MKC99" s="1"/>
      <c r="MKG99" s="19"/>
      <c r="MKH99" s="1"/>
      <c r="MKI99" s="1"/>
      <c r="MKJ99" s="1"/>
      <c r="MKK99" s="1"/>
      <c r="MKO99" s="19"/>
      <c r="MKP99" s="1"/>
      <c r="MKQ99" s="1"/>
      <c r="MKR99" s="1"/>
      <c r="MKS99" s="1"/>
      <c r="MKW99" s="19"/>
      <c r="MKX99" s="1"/>
      <c r="MKY99" s="1"/>
      <c r="MKZ99" s="1"/>
      <c r="MLA99" s="1"/>
      <c r="MLE99" s="19"/>
      <c r="MLF99" s="1"/>
      <c r="MLG99" s="1"/>
      <c r="MLH99" s="1"/>
      <c r="MLI99" s="1"/>
      <c r="MLM99" s="19"/>
      <c r="MLN99" s="1"/>
      <c r="MLO99" s="1"/>
      <c r="MLP99" s="1"/>
      <c r="MLQ99" s="1"/>
      <c r="MLU99" s="19"/>
      <c r="MLV99" s="1"/>
      <c r="MLW99" s="1"/>
      <c r="MLX99" s="1"/>
      <c r="MLY99" s="1"/>
      <c r="MMC99" s="19"/>
      <c r="MMD99" s="1"/>
      <c r="MME99" s="1"/>
      <c r="MMF99" s="1"/>
      <c r="MMG99" s="1"/>
      <c r="MMK99" s="19"/>
      <c r="MML99" s="1"/>
      <c r="MMM99" s="1"/>
      <c r="MMN99" s="1"/>
      <c r="MMO99" s="1"/>
      <c r="MMS99" s="19"/>
      <c r="MMT99" s="1"/>
      <c r="MMU99" s="1"/>
      <c r="MMV99" s="1"/>
      <c r="MMW99" s="1"/>
      <c r="MNA99" s="19"/>
      <c r="MNB99" s="1"/>
      <c r="MNC99" s="1"/>
      <c r="MND99" s="1"/>
      <c r="MNE99" s="1"/>
      <c r="MNI99" s="19"/>
      <c r="MNJ99" s="1"/>
      <c r="MNK99" s="1"/>
      <c r="MNL99" s="1"/>
      <c r="MNM99" s="1"/>
      <c r="MNQ99" s="19"/>
      <c r="MNR99" s="1"/>
      <c r="MNS99" s="1"/>
      <c r="MNT99" s="1"/>
      <c r="MNU99" s="1"/>
      <c r="MNY99" s="19"/>
      <c r="MNZ99" s="1"/>
      <c r="MOA99" s="1"/>
      <c r="MOB99" s="1"/>
      <c r="MOC99" s="1"/>
      <c r="MOG99" s="19"/>
      <c r="MOH99" s="1"/>
      <c r="MOI99" s="1"/>
      <c r="MOJ99" s="1"/>
      <c r="MOK99" s="1"/>
      <c r="MOO99" s="19"/>
      <c r="MOP99" s="1"/>
      <c r="MOQ99" s="1"/>
      <c r="MOR99" s="1"/>
      <c r="MOS99" s="1"/>
      <c r="MOW99" s="19"/>
      <c r="MOX99" s="1"/>
      <c r="MOY99" s="1"/>
      <c r="MOZ99" s="1"/>
      <c r="MPA99" s="1"/>
      <c r="MPE99" s="19"/>
      <c r="MPF99" s="1"/>
      <c r="MPG99" s="1"/>
      <c r="MPH99" s="1"/>
      <c r="MPI99" s="1"/>
      <c r="MPM99" s="19"/>
      <c r="MPN99" s="1"/>
      <c r="MPO99" s="1"/>
      <c r="MPP99" s="1"/>
      <c r="MPQ99" s="1"/>
      <c r="MPU99" s="19"/>
      <c r="MPV99" s="1"/>
      <c r="MPW99" s="1"/>
      <c r="MPX99" s="1"/>
      <c r="MPY99" s="1"/>
      <c r="MQC99" s="19"/>
      <c r="MQD99" s="1"/>
      <c r="MQE99" s="1"/>
      <c r="MQF99" s="1"/>
      <c r="MQG99" s="1"/>
      <c r="MQK99" s="19"/>
      <c r="MQL99" s="1"/>
      <c r="MQM99" s="1"/>
      <c r="MQN99" s="1"/>
      <c r="MQO99" s="1"/>
      <c r="MQS99" s="19"/>
      <c r="MQT99" s="1"/>
      <c r="MQU99" s="1"/>
      <c r="MQV99" s="1"/>
      <c r="MQW99" s="1"/>
      <c r="MRA99" s="19"/>
      <c r="MRB99" s="1"/>
      <c r="MRC99" s="1"/>
      <c r="MRD99" s="1"/>
      <c r="MRE99" s="1"/>
      <c r="MRI99" s="19"/>
      <c r="MRJ99" s="1"/>
      <c r="MRK99" s="1"/>
      <c r="MRL99" s="1"/>
      <c r="MRM99" s="1"/>
      <c r="MRQ99" s="19"/>
      <c r="MRR99" s="1"/>
      <c r="MRS99" s="1"/>
      <c r="MRT99" s="1"/>
      <c r="MRU99" s="1"/>
      <c r="MRY99" s="19"/>
      <c r="MRZ99" s="1"/>
      <c r="MSA99" s="1"/>
      <c r="MSB99" s="1"/>
      <c r="MSC99" s="1"/>
      <c r="MSG99" s="19"/>
      <c r="MSH99" s="1"/>
      <c r="MSI99" s="1"/>
      <c r="MSJ99" s="1"/>
      <c r="MSK99" s="1"/>
      <c r="MSO99" s="19"/>
      <c r="MSP99" s="1"/>
      <c r="MSQ99" s="1"/>
      <c r="MSR99" s="1"/>
      <c r="MSS99" s="1"/>
      <c r="MSW99" s="19"/>
      <c r="MSX99" s="1"/>
      <c r="MSY99" s="1"/>
      <c r="MSZ99" s="1"/>
      <c r="MTA99" s="1"/>
      <c r="MTE99" s="19"/>
      <c r="MTF99" s="1"/>
      <c r="MTG99" s="1"/>
      <c r="MTH99" s="1"/>
      <c r="MTI99" s="1"/>
      <c r="MTM99" s="19"/>
      <c r="MTN99" s="1"/>
      <c r="MTO99" s="1"/>
      <c r="MTP99" s="1"/>
      <c r="MTQ99" s="1"/>
      <c r="MTU99" s="19"/>
      <c r="MTV99" s="1"/>
      <c r="MTW99" s="1"/>
      <c r="MTX99" s="1"/>
      <c r="MTY99" s="1"/>
      <c r="MUC99" s="19"/>
      <c r="MUD99" s="1"/>
      <c r="MUE99" s="1"/>
      <c r="MUF99" s="1"/>
      <c r="MUG99" s="1"/>
      <c r="MUK99" s="19"/>
      <c r="MUL99" s="1"/>
      <c r="MUM99" s="1"/>
      <c r="MUN99" s="1"/>
      <c r="MUO99" s="1"/>
      <c r="MUS99" s="19"/>
      <c r="MUT99" s="1"/>
      <c r="MUU99" s="1"/>
      <c r="MUV99" s="1"/>
      <c r="MUW99" s="1"/>
      <c r="MVA99" s="19"/>
      <c r="MVB99" s="1"/>
      <c r="MVC99" s="1"/>
      <c r="MVD99" s="1"/>
      <c r="MVE99" s="1"/>
      <c r="MVI99" s="19"/>
      <c r="MVJ99" s="1"/>
      <c r="MVK99" s="1"/>
      <c r="MVL99" s="1"/>
      <c r="MVM99" s="1"/>
      <c r="MVQ99" s="19"/>
      <c r="MVR99" s="1"/>
      <c r="MVS99" s="1"/>
      <c r="MVT99" s="1"/>
      <c r="MVU99" s="1"/>
      <c r="MVY99" s="19"/>
      <c r="MVZ99" s="1"/>
      <c r="MWA99" s="1"/>
      <c r="MWB99" s="1"/>
      <c r="MWC99" s="1"/>
      <c r="MWG99" s="19"/>
      <c r="MWH99" s="1"/>
      <c r="MWI99" s="1"/>
      <c r="MWJ99" s="1"/>
      <c r="MWK99" s="1"/>
      <c r="MWO99" s="19"/>
      <c r="MWP99" s="1"/>
      <c r="MWQ99" s="1"/>
      <c r="MWR99" s="1"/>
      <c r="MWS99" s="1"/>
      <c r="MWW99" s="19"/>
      <c r="MWX99" s="1"/>
      <c r="MWY99" s="1"/>
      <c r="MWZ99" s="1"/>
      <c r="MXA99" s="1"/>
      <c r="MXE99" s="19"/>
      <c r="MXF99" s="1"/>
      <c r="MXG99" s="1"/>
      <c r="MXH99" s="1"/>
      <c r="MXI99" s="1"/>
      <c r="MXM99" s="19"/>
      <c r="MXN99" s="1"/>
      <c r="MXO99" s="1"/>
      <c r="MXP99" s="1"/>
      <c r="MXQ99" s="1"/>
      <c r="MXU99" s="19"/>
      <c r="MXV99" s="1"/>
      <c r="MXW99" s="1"/>
      <c r="MXX99" s="1"/>
      <c r="MXY99" s="1"/>
      <c r="MYC99" s="19"/>
      <c r="MYD99" s="1"/>
      <c r="MYE99" s="1"/>
      <c r="MYF99" s="1"/>
      <c r="MYG99" s="1"/>
      <c r="MYK99" s="19"/>
      <c r="MYL99" s="1"/>
      <c r="MYM99" s="1"/>
      <c r="MYN99" s="1"/>
      <c r="MYO99" s="1"/>
      <c r="MYS99" s="19"/>
      <c r="MYT99" s="1"/>
      <c r="MYU99" s="1"/>
      <c r="MYV99" s="1"/>
      <c r="MYW99" s="1"/>
      <c r="MZA99" s="19"/>
      <c r="MZB99" s="1"/>
      <c r="MZC99" s="1"/>
      <c r="MZD99" s="1"/>
      <c r="MZE99" s="1"/>
      <c r="MZI99" s="19"/>
      <c r="MZJ99" s="1"/>
      <c r="MZK99" s="1"/>
      <c r="MZL99" s="1"/>
      <c r="MZM99" s="1"/>
      <c r="MZQ99" s="19"/>
      <c r="MZR99" s="1"/>
      <c r="MZS99" s="1"/>
      <c r="MZT99" s="1"/>
      <c r="MZU99" s="1"/>
      <c r="MZY99" s="19"/>
      <c r="MZZ99" s="1"/>
      <c r="NAA99" s="1"/>
      <c r="NAB99" s="1"/>
      <c r="NAC99" s="1"/>
      <c r="NAG99" s="19"/>
      <c r="NAH99" s="1"/>
      <c r="NAI99" s="1"/>
      <c r="NAJ99" s="1"/>
      <c r="NAK99" s="1"/>
      <c r="NAO99" s="19"/>
      <c r="NAP99" s="1"/>
      <c r="NAQ99" s="1"/>
      <c r="NAR99" s="1"/>
      <c r="NAS99" s="1"/>
      <c r="NAW99" s="19"/>
      <c r="NAX99" s="1"/>
      <c r="NAY99" s="1"/>
      <c r="NAZ99" s="1"/>
      <c r="NBA99" s="1"/>
      <c r="NBE99" s="19"/>
      <c r="NBF99" s="1"/>
      <c r="NBG99" s="1"/>
      <c r="NBH99" s="1"/>
      <c r="NBI99" s="1"/>
      <c r="NBM99" s="19"/>
      <c r="NBN99" s="1"/>
      <c r="NBO99" s="1"/>
      <c r="NBP99" s="1"/>
      <c r="NBQ99" s="1"/>
      <c r="NBU99" s="19"/>
      <c r="NBV99" s="1"/>
      <c r="NBW99" s="1"/>
      <c r="NBX99" s="1"/>
      <c r="NBY99" s="1"/>
      <c r="NCC99" s="19"/>
      <c r="NCD99" s="1"/>
      <c r="NCE99" s="1"/>
      <c r="NCF99" s="1"/>
      <c r="NCG99" s="1"/>
      <c r="NCK99" s="19"/>
      <c r="NCL99" s="1"/>
      <c r="NCM99" s="1"/>
      <c r="NCN99" s="1"/>
      <c r="NCO99" s="1"/>
      <c r="NCS99" s="19"/>
      <c r="NCT99" s="1"/>
      <c r="NCU99" s="1"/>
      <c r="NCV99" s="1"/>
      <c r="NCW99" s="1"/>
      <c r="NDA99" s="19"/>
      <c r="NDB99" s="1"/>
      <c r="NDC99" s="1"/>
      <c r="NDD99" s="1"/>
      <c r="NDE99" s="1"/>
      <c r="NDI99" s="19"/>
      <c r="NDJ99" s="1"/>
      <c r="NDK99" s="1"/>
      <c r="NDL99" s="1"/>
      <c r="NDM99" s="1"/>
      <c r="NDQ99" s="19"/>
      <c r="NDR99" s="1"/>
      <c r="NDS99" s="1"/>
      <c r="NDT99" s="1"/>
      <c r="NDU99" s="1"/>
      <c r="NDY99" s="19"/>
      <c r="NDZ99" s="1"/>
      <c r="NEA99" s="1"/>
      <c r="NEB99" s="1"/>
      <c r="NEC99" s="1"/>
      <c r="NEG99" s="19"/>
      <c r="NEH99" s="1"/>
      <c r="NEI99" s="1"/>
      <c r="NEJ99" s="1"/>
      <c r="NEK99" s="1"/>
      <c r="NEO99" s="19"/>
      <c r="NEP99" s="1"/>
      <c r="NEQ99" s="1"/>
      <c r="NER99" s="1"/>
      <c r="NES99" s="1"/>
      <c r="NEW99" s="19"/>
      <c r="NEX99" s="1"/>
      <c r="NEY99" s="1"/>
      <c r="NEZ99" s="1"/>
      <c r="NFA99" s="1"/>
      <c r="NFE99" s="19"/>
      <c r="NFF99" s="1"/>
      <c r="NFG99" s="1"/>
      <c r="NFH99" s="1"/>
      <c r="NFI99" s="1"/>
      <c r="NFM99" s="19"/>
      <c r="NFN99" s="1"/>
      <c r="NFO99" s="1"/>
      <c r="NFP99" s="1"/>
      <c r="NFQ99" s="1"/>
      <c r="NFU99" s="19"/>
      <c r="NFV99" s="1"/>
      <c r="NFW99" s="1"/>
      <c r="NFX99" s="1"/>
      <c r="NFY99" s="1"/>
      <c r="NGC99" s="19"/>
      <c r="NGD99" s="1"/>
      <c r="NGE99" s="1"/>
      <c r="NGF99" s="1"/>
      <c r="NGG99" s="1"/>
      <c r="NGK99" s="19"/>
      <c r="NGL99" s="1"/>
      <c r="NGM99" s="1"/>
      <c r="NGN99" s="1"/>
      <c r="NGO99" s="1"/>
      <c r="NGS99" s="19"/>
      <c r="NGT99" s="1"/>
      <c r="NGU99" s="1"/>
      <c r="NGV99" s="1"/>
      <c r="NGW99" s="1"/>
      <c r="NHA99" s="19"/>
      <c r="NHB99" s="1"/>
      <c r="NHC99" s="1"/>
      <c r="NHD99" s="1"/>
      <c r="NHE99" s="1"/>
      <c r="NHI99" s="19"/>
      <c r="NHJ99" s="1"/>
      <c r="NHK99" s="1"/>
      <c r="NHL99" s="1"/>
      <c r="NHM99" s="1"/>
      <c r="NHQ99" s="19"/>
      <c r="NHR99" s="1"/>
      <c r="NHS99" s="1"/>
      <c r="NHT99" s="1"/>
      <c r="NHU99" s="1"/>
      <c r="NHY99" s="19"/>
      <c r="NHZ99" s="1"/>
      <c r="NIA99" s="1"/>
      <c r="NIB99" s="1"/>
      <c r="NIC99" s="1"/>
      <c r="NIG99" s="19"/>
      <c r="NIH99" s="1"/>
      <c r="NII99" s="1"/>
      <c r="NIJ99" s="1"/>
      <c r="NIK99" s="1"/>
      <c r="NIO99" s="19"/>
      <c r="NIP99" s="1"/>
      <c r="NIQ99" s="1"/>
      <c r="NIR99" s="1"/>
      <c r="NIS99" s="1"/>
      <c r="NIW99" s="19"/>
      <c r="NIX99" s="1"/>
      <c r="NIY99" s="1"/>
      <c r="NIZ99" s="1"/>
      <c r="NJA99" s="1"/>
      <c r="NJE99" s="19"/>
      <c r="NJF99" s="1"/>
      <c r="NJG99" s="1"/>
      <c r="NJH99" s="1"/>
      <c r="NJI99" s="1"/>
      <c r="NJM99" s="19"/>
      <c r="NJN99" s="1"/>
      <c r="NJO99" s="1"/>
      <c r="NJP99" s="1"/>
      <c r="NJQ99" s="1"/>
      <c r="NJU99" s="19"/>
      <c r="NJV99" s="1"/>
      <c r="NJW99" s="1"/>
      <c r="NJX99" s="1"/>
      <c r="NJY99" s="1"/>
      <c r="NKC99" s="19"/>
      <c r="NKD99" s="1"/>
      <c r="NKE99" s="1"/>
      <c r="NKF99" s="1"/>
      <c r="NKG99" s="1"/>
      <c r="NKK99" s="19"/>
      <c r="NKL99" s="1"/>
      <c r="NKM99" s="1"/>
      <c r="NKN99" s="1"/>
      <c r="NKO99" s="1"/>
      <c r="NKS99" s="19"/>
      <c r="NKT99" s="1"/>
      <c r="NKU99" s="1"/>
      <c r="NKV99" s="1"/>
      <c r="NKW99" s="1"/>
      <c r="NLA99" s="19"/>
      <c r="NLB99" s="1"/>
      <c r="NLC99" s="1"/>
      <c r="NLD99" s="1"/>
      <c r="NLE99" s="1"/>
      <c r="NLI99" s="19"/>
      <c r="NLJ99" s="1"/>
      <c r="NLK99" s="1"/>
      <c r="NLL99" s="1"/>
      <c r="NLM99" s="1"/>
      <c r="NLQ99" s="19"/>
      <c r="NLR99" s="1"/>
      <c r="NLS99" s="1"/>
      <c r="NLT99" s="1"/>
      <c r="NLU99" s="1"/>
      <c r="NLY99" s="19"/>
      <c r="NLZ99" s="1"/>
      <c r="NMA99" s="1"/>
      <c r="NMB99" s="1"/>
      <c r="NMC99" s="1"/>
      <c r="NMG99" s="19"/>
      <c r="NMH99" s="1"/>
      <c r="NMI99" s="1"/>
      <c r="NMJ99" s="1"/>
      <c r="NMK99" s="1"/>
      <c r="NMO99" s="19"/>
      <c r="NMP99" s="1"/>
      <c r="NMQ99" s="1"/>
      <c r="NMR99" s="1"/>
      <c r="NMS99" s="1"/>
      <c r="NMW99" s="19"/>
      <c r="NMX99" s="1"/>
      <c r="NMY99" s="1"/>
      <c r="NMZ99" s="1"/>
      <c r="NNA99" s="1"/>
      <c r="NNE99" s="19"/>
      <c r="NNF99" s="1"/>
      <c r="NNG99" s="1"/>
      <c r="NNH99" s="1"/>
      <c r="NNI99" s="1"/>
      <c r="NNM99" s="19"/>
      <c r="NNN99" s="1"/>
      <c r="NNO99" s="1"/>
      <c r="NNP99" s="1"/>
      <c r="NNQ99" s="1"/>
      <c r="NNU99" s="19"/>
      <c r="NNV99" s="1"/>
      <c r="NNW99" s="1"/>
      <c r="NNX99" s="1"/>
      <c r="NNY99" s="1"/>
      <c r="NOC99" s="19"/>
      <c r="NOD99" s="1"/>
      <c r="NOE99" s="1"/>
      <c r="NOF99" s="1"/>
      <c r="NOG99" s="1"/>
      <c r="NOK99" s="19"/>
      <c r="NOL99" s="1"/>
      <c r="NOM99" s="1"/>
      <c r="NON99" s="1"/>
      <c r="NOO99" s="1"/>
      <c r="NOS99" s="19"/>
      <c r="NOT99" s="1"/>
      <c r="NOU99" s="1"/>
      <c r="NOV99" s="1"/>
      <c r="NOW99" s="1"/>
      <c r="NPA99" s="19"/>
      <c r="NPB99" s="1"/>
      <c r="NPC99" s="1"/>
      <c r="NPD99" s="1"/>
      <c r="NPE99" s="1"/>
      <c r="NPI99" s="19"/>
      <c r="NPJ99" s="1"/>
      <c r="NPK99" s="1"/>
      <c r="NPL99" s="1"/>
      <c r="NPM99" s="1"/>
      <c r="NPQ99" s="19"/>
      <c r="NPR99" s="1"/>
      <c r="NPS99" s="1"/>
      <c r="NPT99" s="1"/>
      <c r="NPU99" s="1"/>
      <c r="NPY99" s="19"/>
      <c r="NPZ99" s="1"/>
      <c r="NQA99" s="1"/>
      <c r="NQB99" s="1"/>
      <c r="NQC99" s="1"/>
      <c r="NQG99" s="19"/>
      <c r="NQH99" s="1"/>
      <c r="NQI99" s="1"/>
      <c r="NQJ99" s="1"/>
      <c r="NQK99" s="1"/>
      <c r="NQO99" s="19"/>
      <c r="NQP99" s="1"/>
      <c r="NQQ99" s="1"/>
      <c r="NQR99" s="1"/>
      <c r="NQS99" s="1"/>
      <c r="NQW99" s="19"/>
      <c r="NQX99" s="1"/>
      <c r="NQY99" s="1"/>
      <c r="NQZ99" s="1"/>
      <c r="NRA99" s="1"/>
      <c r="NRE99" s="19"/>
      <c r="NRF99" s="1"/>
      <c r="NRG99" s="1"/>
      <c r="NRH99" s="1"/>
      <c r="NRI99" s="1"/>
      <c r="NRM99" s="19"/>
      <c r="NRN99" s="1"/>
      <c r="NRO99" s="1"/>
      <c r="NRP99" s="1"/>
      <c r="NRQ99" s="1"/>
      <c r="NRU99" s="19"/>
      <c r="NRV99" s="1"/>
      <c r="NRW99" s="1"/>
      <c r="NRX99" s="1"/>
      <c r="NRY99" s="1"/>
      <c r="NSC99" s="19"/>
      <c r="NSD99" s="1"/>
      <c r="NSE99" s="1"/>
      <c r="NSF99" s="1"/>
      <c r="NSG99" s="1"/>
      <c r="NSK99" s="19"/>
      <c r="NSL99" s="1"/>
      <c r="NSM99" s="1"/>
      <c r="NSN99" s="1"/>
      <c r="NSO99" s="1"/>
      <c r="NSS99" s="19"/>
      <c r="NST99" s="1"/>
      <c r="NSU99" s="1"/>
      <c r="NSV99" s="1"/>
      <c r="NSW99" s="1"/>
      <c r="NTA99" s="19"/>
      <c r="NTB99" s="1"/>
      <c r="NTC99" s="1"/>
      <c r="NTD99" s="1"/>
      <c r="NTE99" s="1"/>
      <c r="NTI99" s="19"/>
      <c r="NTJ99" s="1"/>
      <c r="NTK99" s="1"/>
      <c r="NTL99" s="1"/>
      <c r="NTM99" s="1"/>
      <c r="NTQ99" s="19"/>
      <c r="NTR99" s="1"/>
      <c r="NTS99" s="1"/>
      <c r="NTT99" s="1"/>
      <c r="NTU99" s="1"/>
      <c r="NTY99" s="19"/>
      <c r="NTZ99" s="1"/>
      <c r="NUA99" s="1"/>
      <c r="NUB99" s="1"/>
      <c r="NUC99" s="1"/>
      <c r="NUG99" s="19"/>
      <c r="NUH99" s="1"/>
      <c r="NUI99" s="1"/>
      <c r="NUJ99" s="1"/>
      <c r="NUK99" s="1"/>
      <c r="NUO99" s="19"/>
      <c r="NUP99" s="1"/>
      <c r="NUQ99" s="1"/>
      <c r="NUR99" s="1"/>
      <c r="NUS99" s="1"/>
      <c r="NUW99" s="19"/>
      <c r="NUX99" s="1"/>
      <c r="NUY99" s="1"/>
      <c r="NUZ99" s="1"/>
      <c r="NVA99" s="1"/>
      <c r="NVE99" s="19"/>
      <c r="NVF99" s="1"/>
      <c r="NVG99" s="1"/>
      <c r="NVH99" s="1"/>
      <c r="NVI99" s="1"/>
      <c r="NVM99" s="19"/>
      <c r="NVN99" s="1"/>
      <c r="NVO99" s="1"/>
      <c r="NVP99" s="1"/>
      <c r="NVQ99" s="1"/>
      <c r="NVU99" s="19"/>
      <c r="NVV99" s="1"/>
      <c r="NVW99" s="1"/>
      <c r="NVX99" s="1"/>
      <c r="NVY99" s="1"/>
      <c r="NWC99" s="19"/>
      <c r="NWD99" s="1"/>
      <c r="NWE99" s="1"/>
      <c r="NWF99" s="1"/>
      <c r="NWG99" s="1"/>
      <c r="NWK99" s="19"/>
      <c r="NWL99" s="1"/>
      <c r="NWM99" s="1"/>
      <c r="NWN99" s="1"/>
      <c r="NWO99" s="1"/>
      <c r="NWS99" s="19"/>
      <c r="NWT99" s="1"/>
      <c r="NWU99" s="1"/>
      <c r="NWV99" s="1"/>
      <c r="NWW99" s="1"/>
      <c r="NXA99" s="19"/>
      <c r="NXB99" s="1"/>
      <c r="NXC99" s="1"/>
      <c r="NXD99" s="1"/>
      <c r="NXE99" s="1"/>
      <c r="NXI99" s="19"/>
      <c r="NXJ99" s="1"/>
      <c r="NXK99" s="1"/>
      <c r="NXL99" s="1"/>
      <c r="NXM99" s="1"/>
      <c r="NXQ99" s="19"/>
      <c r="NXR99" s="1"/>
      <c r="NXS99" s="1"/>
      <c r="NXT99" s="1"/>
      <c r="NXU99" s="1"/>
      <c r="NXY99" s="19"/>
      <c r="NXZ99" s="1"/>
      <c r="NYA99" s="1"/>
      <c r="NYB99" s="1"/>
      <c r="NYC99" s="1"/>
      <c r="NYG99" s="19"/>
      <c r="NYH99" s="1"/>
      <c r="NYI99" s="1"/>
      <c r="NYJ99" s="1"/>
      <c r="NYK99" s="1"/>
      <c r="NYO99" s="19"/>
      <c r="NYP99" s="1"/>
      <c r="NYQ99" s="1"/>
      <c r="NYR99" s="1"/>
      <c r="NYS99" s="1"/>
      <c r="NYW99" s="19"/>
      <c r="NYX99" s="1"/>
      <c r="NYY99" s="1"/>
      <c r="NYZ99" s="1"/>
      <c r="NZA99" s="1"/>
      <c r="NZE99" s="19"/>
      <c r="NZF99" s="1"/>
      <c r="NZG99" s="1"/>
      <c r="NZH99" s="1"/>
      <c r="NZI99" s="1"/>
      <c r="NZM99" s="19"/>
      <c r="NZN99" s="1"/>
      <c r="NZO99" s="1"/>
      <c r="NZP99" s="1"/>
      <c r="NZQ99" s="1"/>
      <c r="NZU99" s="19"/>
      <c r="NZV99" s="1"/>
      <c r="NZW99" s="1"/>
      <c r="NZX99" s="1"/>
      <c r="NZY99" s="1"/>
      <c r="OAC99" s="19"/>
      <c r="OAD99" s="1"/>
      <c r="OAE99" s="1"/>
      <c r="OAF99" s="1"/>
      <c r="OAG99" s="1"/>
      <c r="OAK99" s="19"/>
      <c r="OAL99" s="1"/>
      <c r="OAM99" s="1"/>
      <c r="OAN99" s="1"/>
      <c r="OAO99" s="1"/>
      <c r="OAS99" s="19"/>
      <c r="OAT99" s="1"/>
      <c r="OAU99" s="1"/>
      <c r="OAV99" s="1"/>
      <c r="OAW99" s="1"/>
      <c r="OBA99" s="19"/>
      <c r="OBB99" s="1"/>
      <c r="OBC99" s="1"/>
      <c r="OBD99" s="1"/>
      <c r="OBE99" s="1"/>
      <c r="OBI99" s="19"/>
      <c r="OBJ99" s="1"/>
      <c r="OBK99" s="1"/>
      <c r="OBL99" s="1"/>
      <c r="OBM99" s="1"/>
      <c r="OBQ99" s="19"/>
      <c r="OBR99" s="1"/>
      <c r="OBS99" s="1"/>
      <c r="OBT99" s="1"/>
      <c r="OBU99" s="1"/>
      <c r="OBY99" s="19"/>
      <c r="OBZ99" s="1"/>
      <c r="OCA99" s="1"/>
      <c r="OCB99" s="1"/>
      <c r="OCC99" s="1"/>
      <c r="OCG99" s="19"/>
      <c r="OCH99" s="1"/>
      <c r="OCI99" s="1"/>
      <c r="OCJ99" s="1"/>
      <c r="OCK99" s="1"/>
      <c r="OCO99" s="19"/>
      <c r="OCP99" s="1"/>
      <c r="OCQ99" s="1"/>
      <c r="OCR99" s="1"/>
      <c r="OCS99" s="1"/>
      <c r="OCW99" s="19"/>
      <c r="OCX99" s="1"/>
      <c r="OCY99" s="1"/>
      <c r="OCZ99" s="1"/>
      <c r="ODA99" s="1"/>
      <c r="ODE99" s="19"/>
      <c r="ODF99" s="1"/>
      <c r="ODG99" s="1"/>
      <c r="ODH99" s="1"/>
      <c r="ODI99" s="1"/>
      <c r="ODM99" s="19"/>
      <c r="ODN99" s="1"/>
      <c r="ODO99" s="1"/>
      <c r="ODP99" s="1"/>
      <c r="ODQ99" s="1"/>
      <c r="ODU99" s="19"/>
      <c r="ODV99" s="1"/>
      <c r="ODW99" s="1"/>
      <c r="ODX99" s="1"/>
      <c r="ODY99" s="1"/>
      <c r="OEC99" s="19"/>
      <c r="OED99" s="1"/>
      <c r="OEE99" s="1"/>
      <c r="OEF99" s="1"/>
      <c r="OEG99" s="1"/>
      <c r="OEK99" s="19"/>
      <c r="OEL99" s="1"/>
      <c r="OEM99" s="1"/>
      <c r="OEN99" s="1"/>
      <c r="OEO99" s="1"/>
      <c r="OES99" s="19"/>
      <c r="OET99" s="1"/>
      <c r="OEU99" s="1"/>
      <c r="OEV99" s="1"/>
      <c r="OEW99" s="1"/>
      <c r="OFA99" s="19"/>
      <c r="OFB99" s="1"/>
      <c r="OFC99" s="1"/>
      <c r="OFD99" s="1"/>
      <c r="OFE99" s="1"/>
      <c r="OFI99" s="19"/>
      <c r="OFJ99" s="1"/>
      <c r="OFK99" s="1"/>
      <c r="OFL99" s="1"/>
      <c r="OFM99" s="1"/>
      <c r="OFQ99" s="19"/>
      <c r="OFR99" s="1"/>
      <c r="OFS99" s="1"/>
      <c r="OFT99" s="1"/>
      <c r="OFU99" s="1"/>
      <c r="OFY99" s="19"/>
      <c r="OFZ99" s="1"/>
      <c r="OGA99" s="1"/>
      <c r="OGB99" s="1"/>
      <c r="OGC99" s="1"/>
      <c r="OGG99" s="19"/>
      <c r="OGH99" s="1"/>
      <c r="OGI99" s="1"/>
      <c r="OGJ99" s="1"/>
      <c r="OGK99" s="1"/>
      <c r="OGO99" s="19"/>
      <c r="OGP99" s="1"/>
      <c r="OGQ99" s="1"/>
      <c r="OGR99" s="1"/>
      <c r="OGS99" s="1"/>
      <c r="OGW99" s="19"/>
      <c r="OGX99" s="1"/>
      <c r="OGY99" s="1"/>
      <c r="OGZ99" s="1"/>
      <c r="OHA99" s="1"/>
      <c r="OHE99" s="19"/>
      <c r="OHF99" s="1"/>
      <c r="OHG99" s="1"/>
      <c r="OHH99" s="1"/>
      <c r="OHI99" s="1"/>
      <c r="OHM99" s="19"/>
      <c r="OHN99" s="1"/>
      <c r="OHO99" s="1"/>
      <c r="OHP99" s="1"/>
      <c r="OHQ99" s="1"/>
      <c r="OHU99" s="19"/>
      <c r="OHV99" s="1"/>
      <c r="OHW99" s="1"/>
      <c r="OHX99" s="1"/>
      <c r="OHY99" s="1"/>
      <c r="OIC99" s="19"/>
      <c r="OID99" s="1"/>
      <c r="OIE99" s="1"/>
      <c r="OIF99" s="1"/>
      <c r="OIG99" s="1"/>
      <c r="OIK99" s="19"/>
      <c r="OIL99" s="1"/>
      <c r="OIM99" s="1"/>
      <c r="OIN99" s="1"/>
      <c r="OIO99" s="1"/>
      <c r="OIS99" s="19"/>
      <c r="OIT99" s="1"/>
      <c r="OIU99" s="1"/>
      <c r="OIV99" s="1"/>
      <c r="OIW99" s="1"/>
      <c r="OJA99" s="19"/>
      <c r="OJB99" s="1"/>
      <c r="OJC99" s="1"/>
      <c r="OJD99" s="1"/>
      <c r="OJE99" s="1"/>
      <c r="OJI99" s="19"/>
      <c r="OJJ99" s="1"/>
      <c r="OJK99" s="1"/>
      <c r="OJL99" s="1"/>
      <c r="OJM99" s="1"/>
      <c r="OJQ99" s="19"/>
      <c r="OJR99" s="1"/>
      <c r="OJS99" s="1"/>
      <c r="OJT99" s="1"/>
      <c r="OJU99" s="1"/>
      <c r="OJY99" s="19"/>
      <c r="OJZ99" s="1"/>
      <c r="OKA99" s="1"/>
      <c r="OKB99" s="1"/>
      <c r="OKC99" s="1"/>
      <c r="OKG99" s="19"/>
      <c r="OKH99" s="1"/>
      <c r="OKI99" s="1"/>
      <c r="OKJ99" s="1"/>
      <c r="OKK99" s="1"/>
      <c r="OKO99" s="19"/>
      <c r="OKP99" s="1"/>
      <c r="OKQ99" s="1"/>
      <c r="OKR99" s="1"/>
      <c r="OKS99" s="1"/>
      <c r="OKW99" s="19"/>
      <c r="OKX99" s="1"/>
      <c r="OKY99" s="1"/>
      <c r="OKZ99" s="1"/>
      <c r="OLA99" s="1"/>
      <c r="OLE99" s="19"/>
      <c r="OLF99" s="1"/>
      <c r="OLG99" s="1"/>
      <c r="OLH99" s="1"/>
      <c r="OLI99" s="1"/>
      <c r="OLM99" s="19"/>
      <c r="OLN99" s="1"/>
      <c r="OLO99" s="1"/>
      <c r="OLP99" s="1"/>
      <c r="OLQ99" s="1"/>
      <c r="OLU99" s="19"/>
      <c r="OLV99" s="1"/>
      <c r="OLW99" s="1"/>
      <c r="OLX99" s="1"/>
      <c r="OLY99" s="1"/>
      <c r="OMC99" s="19"/>
      <c r="OMD99" s="1"/>
      <c r="OME99" s="1"/>
      <c r="OMF99" s="1"/>
      <c r="OMG99" s="1"/>
      <c r="OMK99" s="19"/>
      <c r="OML99" s="1"/>
      <c r="OMM99" s="1"/>
      <c r="OMN99" s="1"/>
      <c r="OMO99" s="1"/>
      <c r="OMS99" s="19"/>
      <c r="OMT99" s="1"/>
      <c r="OMU99" s="1"/>
      <c r="OMV99" s="1"/>
      <c r="OMW99" s="1"/>
      <c r="ONA99" s="19"/>
      <c r="ONB99" s="1"/>
      <c r="ONC99" s="1"/>
      <c r="OND99" s="1"/>
      <c r="ONE99" s="1"/>
      <c r="ONI99" s="19"/>
      <c r="ONJ99" s="1"/>
      <c r="ONK99" s="1"/>
      <c r="ONL99" s="1"/>
      <c r="ONM99" s="1"/>
      <c r="ONQ99" s="19"/>
      <c r="ONR99" s="1"/>
      <c r="ONS99" s="1"/>
      <c r="ONT99" s="1"/>
      <c r="ONU99" s="1"/>
      <c r="ONY99" s="19"/>
      <c r="ONZ99" s="1"/>
      <c r="OOA99" s="1"/>
      <c r="OOB99" s="1"/>
      <c r="OOC99" s="1"/>
      <c r="OOG99" s="19"/>
      <c r="OOH99" s="1"/>
      <c r="OOI99" s="1"/>
      <c r="OOJ99" s="1"/>
      <c r="OOK99" s="1"/>
      <c r="OOO99" s="19"/>
      <c r="OOP99" s="1"/>
      <c r="OOQ99" s="1"/>
      <c r="OOR99" s="1"/>
      <c r="OOS99" s="1"/>
      <c r="OOW99" s="19"/>
      <c r="OOX99" s="1"/>
      <c r="OOY99" s="1"/>
      <c r="OOZ99" s="1"/>
      <c r="OPA99" s="1"/>
      <c r="OPE99" s="19"/>
      <c r="OPF99" s="1"/>
      <c r="OPG99" s="1"/>
      <c r="OPH99" s="1"/>
      <c r="OPI99" s="1"/>
      <c r="OPM99" s="19"/>
      <c r="OPN99" s="1"/>
      <c r="OPO99" s="1"/>
      <c r="OPP99" s="1"/>
      <c r="OPQ99" s="1"/>
      <c r="OPU99" s="19"/>
      <c r="OPV99" s="1"/>
      <c r="OPW99" s="1"/>
      <c r="OPX99" s="1"/>
      <c r="OPY99" s="1"/>
      <c r="OQC99" s="19"/>
      <c r="OQD99" s="1"/>
      <c r="OQE99" s="1"/>
      <c r="OQF99" s="1"/>
      <c r="OQG99" s="1"/>
      <c r="OQK99" s="19"/>
      <c r="OQL99" s="1"/>
      <c r="OQM99" s="1"/>
      <c r="OQN99" s="1"/>
      <c r="OQO99" s="1"/>
      <c r="OQS99" s="19"/>
      <c r="OQT99" s="1"/>
      <c r="OQU99" s="1"/>
      <c r="OQV99" s="1"/>
      <c r="OQW99" s="1"/>
      <c r="ORA99" s="19"/>
      <c r="ORB99" s="1"/>
      <c r="ORC99" s="1"/>
      <c r="ORD99" s="1"/>
      <c r="ORE99" s="1"/>
      <c r="ORI99" s="19"/>
      <c r="ORJ99" s="1"/>
      <c r="ORK99" s="1"/>
      <c r="ORL99" s="1"/>
      <c r="ORM99" s="1"/>
      <c r="ORQ99" s="19"/>
      <c r="ORR99" s="1"/>
      <c r="ORS99" s="1"/>
      <c r="ORT99" s="1"/>
      <c r="ORU99" s="1"/>
      <c r="ORY99" s="19"/>
      <c r="ORZ99" s="1"/>
      <c r="OSA99" s="1"/>
      <c r="OSB99" s="1"/>
      <c r="OSC99" s="1"/>
      <c r="OSG99" s="19"/>
      <c r="OSH99" s="1"/>
      <c r="OSI99" s="1"/>
      <c r="OSJ99" s="1"/>
      <c r="OSK99" s="1"/>
      <c r="OSO99" s="19"/>
      <c r="OSP99" s="1"/>
      <c r="OSQ99" s="1"/>
      <c r="OSR99" s="1"/>
      <c r="OSS99" s="1"/>
      <c r="OSW99" s="19"/>
      <c r="OSX99" s="1"/>
      <c r="OSY99" s="1"/>
      <c r="OSZ99" s="1"/>
      <c r="OTA99" s="1"/>
      <c r="OTE99" s="19"/>
      <c r="OTF99" s="1"/>
      <c r="OTG99" s="1"/>
      <c r="OTH99" s="1"/>
      <c r="OTI99" s="1"/>
      <c r="OTM99" s="19"/>
      <c r="OTN99" s="1"/>
      <c r="OTO99" s="1"/>
      <c r="OTP99" s="1"/>
      <c r="OTQ99" s="1"/>
      <c r="OTU99" s="19"/>
      <c r="OTV99" s="1"/>
      <c r="OTW99" s="1"/>
      <c r="OTX99" s="1"/>
      <c r="OTY99" s="1"/>
      <c r="OUC99" s="19"/>
      <c r="OUD99" s="1"/>
      <c r="OUE99" s="1"/>
      <c r="OUF99" s="1"/>
      <c r="OUG99" s="1"/>
      <c r="OUK99" s="19"/>
      <c r="OUL99" s="1"/>
      <c r="OUM99" s="1"/>
      <c r="OUN99" s="1"/>
      <c r="OUO99" s="1"/>
      <c r="OUS99" s="19"/>
      <c r="OUT99" s="1"/>
      <c r="OUU99" s="1"/>
      <c r="OUV99" s="1"/>
      <c r="OUW99" s="1"/>
      <c r="OVA99" s="19"/>
      <c r="OVB99" s="1"/>
      <c r="OVC99" s="1"/>
      <c r="OVD99" s="1"/>
      <c r="OVE99" s="1"/>
      <c r="OVI99" s="19"/>
      <c r="OVJ99" s="1"/>
      <c r="OVK99" s="1"/>
      <c r="OVL99" s="1"/>
      <c r="OVM99" s="1"/>
      <c r="OVQ99" s="19"/>
      <c r="OVR99" s="1"/>
      <c r="OVS99" s="1"/>
      <c r="OVT99" s="1"/>
      <c r="OVU99" s="1"/>
      <c r="OVY99" s="19"/>
      <c r="OVZ99" s="1"/>
      <c r="OWA99" s="1"/>
      <c r="OWB99" s="1"/>
      <c r="OWC99" s="1"/>
      <c r="OWG99" s="19"/>
      <c r="OWH99" s="1"/>
      <c r="OWI99" s="1"/>
      <c r="OWJ99" s="1"/>
      <c r="OWK99" s="1"/>
      <c r="OWO99" s="19"/>
      <c r="OWP99" s="1"/>
      <c r="OWQ99" s="1"/>
      <c r="OWR99" s="1"/>
      <c r="OWS99" s="1"/>
      <c r="OWW99" s="19"/>
      <c r="OWX99" s="1"/>
      <c r="OWY99" s="1"/>
      <c r="OWZ99" s="1"/>
      <c r="OXA99" s="1"/>
      <c r="OXE99" s="19"/>
      <c r="OXF99" s="1"/>
      <c r="OXG99" s="1"/>
      <c r="OXH99" s="1"/>
      <c r="OXI99" s="1"/>
      <c r="OXM99" s="19"/>
      <c r="OXN99" s="1"/>
      <c r="OXO99" s="1"/>
      <c r="OXP99" s="1"/>
      <c r="OXQ99" s="1"/>
      <c r="OXU99" s="19"/>
      <c r="OXV99" s="1"/>
      <c r="OXW99" s="1"/>
      <c r="OXX99" s="1"/>
      <c r="OXY99" s="1"/>
      <c r="OYC99" s="19"/>
      <c r="OYD99" s="1"/>
      <c r="OYE99" s="1"/>
      <c r="OYF99" s="1"/>
      <c r="OYG99" s="1"/>
      <c r="OYK99" s="19"/>
      <c r="OYL99" s="1"/>
      <c r="OYM99" s="1"/>
      <c r="OYN99" s="1"/>
      <c r="OYO99" s="1"/>
      <c r="OYS99" s="19"/>
      <c r="OYT99" s="1"/>
      <c r="OYU99" s="1"/>
      <c r="OYV99" s="1"/>
      <c r="OYW99" s="1"/>
      <c r="OZA99" s="19"/>
      <c r="OZB99" s="1"/>
      <c r="OZC99" s="1"/>
      <c r="OZD99" s="1"/>
      <c r="OZE99" s="1"/>
      <c r="OZI99" s="19"/>
      <c r="OZJ99" s="1"/>
      <c r="OZK99" s="1"/>
      <c r="OZL99" s="1"/>
      <c r="OZM99" s="1"/>
      <c r="OZQ99" s="19"/>
      <c r="OZR99" s="1"/>
      <c r="OZS99" s="1"/>
      <c r="OZT99" s="1"/>
      <c r="OZU99" s="1"/>
      <c r="OZY99" s="19"/>
      <c r="OZZ99" s="1"/>
      <c r="PAA99" s="1"/>
      <c r="PAB99" s="1"/>
      <c r="PAC99" s="1"/>
      <c r="PAG99" s="19"/>
      <c r="PAH99" s="1"/>
      <c r="PAI99" s="1"/>
      <c r="PAJ99" s="1"/>
      <c r="PAK99" s="1"/>
      <c r="PAO99" s="19"/>
      <c r="PAP99" s="1"/>
      <c r="PAQ99" s="1"/>
      <c r="PAR99" s="1"/>
      <c r="PAS99" s="1"/>
      <c r="PAW99" s="19"/>
      <c r="PAX99" s="1"/>
      <c r="PAY99" s="1"/>
      <c r="PAZ99" s="1"/>
      <c r="PBA99" s="1"/>
      <c r="PBE99" s="19"/>
      <c r="PBF99" s="1"/>
      <c r="PBG99" s="1"/>
      <c r="PBH99" s="1"/>
      <c r="PBI99" s="1"/>
      <c r="PBM99" s="19"/>
      <c r="PBN99" s="1"/>
      <c r="PBO99" s="1"/>
      <c r="PBP99" s="1"/>
      <c r="PBQ99" s="1"/>
      <c r="PBU99" s="19"/>
      <c r="PBV99" s="1"/>
      <c r="PBW99" s="1"/>
      <c r="PBX99" s="1"/>
      <c r="PBY99" s="1"/>
      <c r="PCC99" s="19"/>
      <c r="PCD99" s="1"/>
      <c r="PCE99" s="1"/>
      <c r="PCF99" s="1"/>
      <c r="PCG99" s="1"/>
      <c r="PCK99" s="19"/>
      <c r="PCL99" s="1"/>
      <c r="PCM99" s="1"/>
      <c r="PCN99" s="1"/>
      <c r="PCO99" s="1"/>
      <c r="PCS99" s="19"/>
      <c r="PCT99" s="1"/>
      <c r="PCU99" s="1"/>
      <c r="PCV99" s="1"/>
      <c r="PCW99" s="1"/>
      <c r="PDA99" s="19"/>
      <c r="PDB99" s="1"/>
      <c r="PDC99" s="1"/>
      <c r="PDD99" s="1"/>
      <c r="PDE99" s="1"/>
      <c r="PDI99" s="19"/>
      <c r="PDJ99" s="1"/>
      <c r="PDK99" s="1"/>
      <c r="PDL99" s="1"/>
      <c r="PDM99" s="1"/>
      <c r="PDQ99" s="19"/>
      <c r="PDR99" s="1"/>
      <c r="PDS99" s="1"/>
      <c r="PDT99" s="1"/>
      <c r="PDU99" s="1"/>
      <c r="PDY99" s="19"/>
      <c r="PDZ99" s="1"/>
      <c r="PEA99" s="1"/>
      <c r="PEB99" s="1"/>
      <c r="PEC99" s="1"/>
      <c r="PEG99" s="19"/>
      <c r="PEH99" s="1"/>
      <c r="PEI99" s="1"/>
      <c r="PEJ99" s="1"/>
      <c r="PEK99" s="1"/>
      <c r="PEO99" s="19"/>
      <c r="PEP99" s="1"/>
      <c r="PEQ99" s="1"/>
      <c r="PER99" s="1"/>
      <c r="PES99" s="1"/>
      <c r="PEW99" s="19"/>
      <c r="PEX99" s="1"/>
      <c r="PEY99" s="1"/>
      <c r="PEZ99" s="1"/>
      <c r="PFA99" s="1"/>
      <c r="PFE99" s="19"/>
      <c r="PFF99" s="1"/>
      <c r="PFG99" s="1"/>
      <c r="PFH99" s="1"/>
      <c r="PFI99" s="1"/>
      <c r="PFM99" s="19"/>
      <c r="PFN99" s="1"/>
      <c r="PFO99" s="1"/>
      <c r="PFP99" s="1"/>
      <c r="PFQ99" s="1"/>
      <c r="PFU99" s="19"/>
      <c r="PFV99" s="1"/>
      <c r="PFW99" s="1"/>
      <c r="PFX99" s="1"/>
      <c r="PFY99" s="1"/>
      <c r="PGC99" s="19"/>
      <c r="PGD99" s="1"/>
      <c r="PGE99" s="1"/>
      <c r="PGF99" s="1"/>
      <c r="PGG99" s="1"/>
      <c r="PGK99" s="19"/>
      <c r="PGL99" s="1"/>
      <c r="PGM99" s="1"/>
      <c r="PGN99" s="1"/>
      <c r="PGO99" s="1"/>
      <c r="PGS99" s="19"/>
      <c r="PGT99" s="1"/>
      <c r="PGU99" s="1"/>
      <c r="PGV99" s="1"/>
      <c r="PGW99" s="1"/>
      <c r="PHA99" s="19"/>
      <c r="PHB99" s="1"/>
      <c r="PHC99" s="1"/>
      <c r="PHD99" s="1"/>
      <c r="PHE99" s="1"/>
      <c r="PHI99" s="19"/>
      <c r="PHJ99" s="1"/>
      <c r="PHK99" s="1"/>
      <c r="PHL99" s="1"/>
      <c r="PHM99" s="1"/>
      <c r="PHQ99" s="19"/>
      <c r="PHR99" s="1"/>
      <c r="PHS99" s="1"/>
      <c r="PHT99" s="1"/>
      <c r="PHU99" s="1"/>
      <c r="PHY99" s="19"/>
      <c r="PHZ99" s="1"/>
      <c r="PIA99" s="1"/>
      <c r="PIB99" s="1"/>
      <c r="PIC99" s="1"/>
      <c r="PIG99" s="19"/>
      <c r="PIH99" s="1"/>
      <c r="PII99" s="1"/>
      <c r="PIJ99" s="1"/>
      <c r="PIK99" s="1"/>
      <c r="PIO99" s="19"/>
      <c r="PIP99" s="1"/>
      <c r="PIQ99" s="1"/>
      <c r="PIR99" s="1"/>
      <c r="PIS99" s="1"/>
      <c r="PIW99" s="19"/>
      <c r="PIX99" s="1"/>
      <c r="PIY99" s="1"/>
      <c r="PIZ99" s="1"/>
      <c r="PJA99" s="1"/>
      <c r="PJE99" s="19"/>
      <c r="PJF99" s="1"/>
      <c r="PJG99" s="1"/>
      <c r="PJH99" s="1"/>
      <c r="PJI99" s="1"/>
      <c r="PJM99" s="19"/>
      <c r="PJN99" s="1"/>
      <c r="PJO99" s="1"/>
      <c r="PJP99" s="1"/>
      <c r="PJQ99" s="1"/>
      <c r="PJU99" s="19"/>
      <c r="PJV99" s="1"/>
      <c r="PJW99" s="1"/>
      <c r="PJX99" s="1"/>
      <c r="PJY99" s="1"/>
      <c r="PKC99" s="19"/>
      <c r="PKD99" s="1"/>
      <c r="PKE99" s="1"/>
      <c r="PKF99" s="1"/>
      <c r="PKG99" s="1"/>
      <c r="PKK99" s="19"/>
      <c r="PKL99" s="1"/>
      <c r="PKM99" s="1"/>
      <c r="PKN99" s="1"/>
      <c r="PKO99" s="1"/>
      <c r="PKS99" s="19"/>
      <c r="PKT99" s="1"/>
      <c r="PKU99" s="1"/>
      <c r="PKV99" s="1"/>
      <c r="PKW99" s="1"/>
      <c r="PLA99" s="19"/>
      <c r="PLB99" s="1"/>
      <c r="PLC99" s="1"/>
      <c r="PLD99" s="1"/>
      <c r="PLE99" s="1"/>
      <c r="PLI99" s="19"/>
      <c r="PLJ99" s="1"/>
      <c r="PLK99" s="1"/>
      <c r="PLL99" s="1"/>
      <c r="PLM99" s="1"/>
      <c r="PLQ99" s="19"/>
      <c r="PLR99" s="1"/>
      <c r="PLS99" s="1"/>
      <c r="PLT99" s="1"/>
      <c r="PLU99" s="1"/>
      <c r="PLY99" s="19"/>
      <c r="PLZ99" s="1"/>
      <c r="PMA99" s="1"/>
      <c r="PMB99" s="1"/>
      <c r="PMC99" s="1"/>
      <c r="PMG99" s="19"/>
      <c r="PMH99" s="1"/>
      <c r="PMI99" s="1"/>
      <c r="PMJ99" s="1"/>
      <c r="PMK99" s="1"/>
      <c r="PMO99" s="19"/>
      <c r="PMP99" s="1"/>
      <c r="PMQ99" s="1"/>
      <c r="PMR99" s="1"/>
      <c r="PMS99" s="1"/>
      <c r="PMW99" s="19"/>
      <c r="PMX99" s="1"/>
      <c r="PMY99" s="1"/>
      <c r="PMZ99" s="1"/>
      <c r="PNA99" s="1"/>
      <c r="PNE99" s="19"/>
      <c r="PNF99" s="1"/>
      <c r="PNG99" s="1"/>
      <c r="PNH99" s="1"/>
      <c r="PNI99" s="1"/>
      <c r="PNM99" s="19"/>
      <c r="PNN99" s="1"/>
      <c r="PNO99" s="1"/>
      <c r="PNP99" s="1"/>
      <c r="PNQ99" s="1"/>
      <c r="PNU99" s="19"/>
      <c r="PNV99" s="1"/>
      <c r="PNW99" s="1"/>
      <c r="PNX99" s="1"/>
      <c r="PNY99" s="1"/>
      <c r="POC99" s="19"/>
      <c r="POD99" s="1"/>
      <c r="POE99" s="1"/>
      <c r="POF99" s="1"/>
      <c r="POG99" s="1"/>
      <c r="POK99" s="19"/>
      <c r="POL99" s="1"/>
      <c r="POM99" s="1"/>
      <c r="PON99" s="1"/>
      <c r="POO99" s="1"/>
      <c r="POS99" s="19"/>
      <c r="POT99" s="1"/>
      <c r="POU99" s="1"/>
      <c r="POV99" s="1"/>
      <c r="POW99" s="1"/>
      <c r="PPA99" s="19"/>
      <c r="PPB99" s="1"/>
      <c r="PPC99" s="1"/>
      <c r="PPD99" s="1"/>
      <c r="PPE99" s="1"/>
      <c r="PPI99" s="19"/>
      <c r="PPJ99" s="1"/>
      <c r="PPK99" s="1"/>
      <c r="PPL99" s="1"/>
      <c r="PPM99" s="1"/>
      <c r="PPQ99" s="19"/>
      <c r="PPR99" s="1"/>
      <c r="PPS99" s="1"/>
      <c r="PPT99" s="1"/>
      <c r="PPU99" s="1"/>
      <c r="PPY99" s="19"/>
      <c r="PPZ99" s="1"/>
      <c r="PQA99" s="1"/>
      <c r="PQB99" s="1"/>
      <c r="PQC99" s="1"/>
      <c r="PQG99" s="19"/>
      <c r="PQH99" s="1"/>
      <c r="PQI99" s="1"/>
      <c r="PQJ99" s="1"/>
      <c r="PQK99" s="1"/>
      <c r="PQO99" s="19"/>
      <c r="PQP99" s="1"/>
      <c r="PQQ99" s="1"/>
      <c r="PQR99" s="1"/>
      <c r="PQS99" s="1"/>
      <c r="PQW99" s="19"/>
      <c r="PQX99" s="1"/>
      <c r="PQY99" s="1"/>
      <c r="PQZ99" s="1"/>
      <c r="PRA99" s="1"/>
      <c r="PRE99" s="19"/>
      <c r="PRF99" s="1"/>
      <c r="PRG99" s="1"/>
      <c r="PRH99" s="1"/>
      <c r="PRI99" s="1"/>
      <c r="PRM99" s="19"/>
      <c r="PRN99" s="1"/>
      <c r="PRO99" s="1"/>
      <c r="PRP99" s="1"/>
      <c r="PRQ99" s="1"/>
      <c r="PRU99" s="19"/>
      <c r="PRV99" s="1"/>
      <c r="PRW99" s="1"/>
      <c r="PRX99" s="1"/>
      <c r="PRY99" s="1"/>
      <c r="PSC99" s="19"/>
      <c r="PSD99" s="1"/>
      <c r="PSE99" s="1"/>
      <c r="PSF99" s="1"/>
      <c r="PSG99" s="1"/>
      <c r="PSK99" s="19"/>
      <c r="PSL99" s="1"/>
      <c r="PSM99" s="1"/>
      <c r="PSN99" s="1"/>
      <c r="PSO99" s="1"/>
      <c r="PSS99" s="19"/>
      <c r="PST99" s="1"/>
      <c r="PSU99" s="1"/>
      <c r="PSV99" s="1"/>
      <c r="PSW99" s="1"/>
      <c r="PTA99" s="19"/>
      <c r="PTB99" s="1"/>
      <c r="PTC99" s="1"/>
      <c r="PTD99" s="1"/>
      <c r="PTE99" s="1"/>
      <c r="PTI99" s="19"/>
      <c r="PTJ99" s="1"/>
      <c r="PTK99" s="1"/>
      <c r="PTL99" s="1"/>
      <c r="PTM99" s="1"/>
      <c r="PTQ99" s="19"/>
      <c r="PTR99" s="1"/>
      <c r="PTS99" s="1"/>
      <c r="PTT99" s="1"/>
      <c r="PTU99" s="1"/>
      <c r="PTY99" s="19"/>
      <c r="PTZ99" s="1"/>
      <c r="PUA99" s="1"/>
      <c r="PUB99" s="1"/>
      <c r="PUC99" s="1"/>
      <c r="PUG99" s="19"/>
      <c r="PUH99" s="1"/>
      <c r="PUI99" s="1"/>
      <c r="PUJ99" s="1"/>
      <c r="PUK99" s="1"/>
      <c r="PUO99" s="19"/>
      <c r="PUP99" s="1"/>
      <c r="PUQ99" s="1"/>
      <c r="PUR99" s="1"/>
      <c r="PUS99" s="1"/>
      <c r="PUW99" s="19"/>
      <c r="PUX99" s="1"/>
      <c r="PUY99" s="1"/>
      <c r="PUZ99" s="1"/>
      <c r="PVA99" s="1"/>
      <c r="PVE99" s="19"/>
      <c r="PVF99" s="1"/>
      <c r="PVG99" s="1"/>
      <c r="PVH99" s="1"/>
      <c r="PVI99" s="1"/>
      <c r="PVM99" s="19"/>
      <c r="PVN99" s="1"/>
      <c r="PVO99" s="1"/>
      <c r="PVP99" s="1"/>
      <c r="PVQ99" s="1"/>
      <c r="PVU99" s="19"/>
      <c r="PVV99" s="1"/>
      <c r="PVW99" s="1"/>
      <c r="PVX99" s="1"/>
      <c r="PVY99" s="1"/>
      <c r="PWC99" s="19"/>
      <c r="PWD99" s="1"/>
      <c r="PWE99" s="1"/>
      <c r="PWF99" s="1"/>
      <c r="PWG99" s="1"/>
      <c r="PWK99" s="19"/>
      <c r="PWL99" s="1"/>
      <c r="PWM99" s="1"/>
      <c r="PWN99" s="1"/>
      <c r="PWO99" s="1"/>
      <c r="PWS99" s="19"/>
      <c r="PWT99" s="1"/>
      <c r="PWU99" s="1"/>
      <c r="PWV99" s="1"/>
      <c r="PWW99" s="1"/>
      <c r="PXA99" s="19"/>
      <c r="PXB99" s="1"/>
      <c r="PXC99" s="1"/>
      <c r="PXD99" s="1"/>
      <c r="PXE99" s="1"/>
      <c r="PXI99" s="19"/>
      <c r="PXJ99" s="1"/>
      <c r="PXK99" s="1"/>
      <c r="PXL99" s="1"/>
      <c r="PXM99" s="1"/>
      <c r="PXQ99" s="19"/>
      <c r="PXR99" s="1"/>
      <c r="PXS99" s="1"/>
      <c r="PXT99" s="1"/>
      <c r="PXU99" s="1"/>
      <c r="PXY99" s="19"/>
      <c r="PXZ99" s="1"/>
      <c r="PYA99" s="1"/>
      <c r="PYB99" s="1"/>
      <c r="PYC99" s="1"/>
      <c r="PYG99" s="19"/>
      <c r="PYH99" s="1"/>
      <c r="PYI99" s="1"/>
      <c r="PYJ99" s="1"/>
      <c r="PYK99" s="1"/>
      <c r="PYO99" s="19"/>
      <c r="PYP99" s="1"/>
      <c r="PYQ99" s="1"/>
      <c r="PYR99" s="1"/>
      <c r="PYS99" s="1"/>
      <c r="PYW99" s="19"/>
      <c r="PYX99" s="1"/>
      <c r="PYY99" s="1"/>
      <c r="PYZ99" s="1"/>
      <c r="PZA99" s="1"/>
      <c r="PZE99" s="19"/>
      <c r="PZF99" s="1"/>
      <c r="PZG99" s="1"/>
      <c r="PZH99" s="1"/>
      <c r="PZI99" s="1"/>
      <c r="PZM99" s="19"/>
      <c r="PZN99" s="1"/>
      <c r="PZO99" s="1"/>
      <c r="PZP99" s="1"/>
      <c r="PZQ99" s="1"/>
      <c r="PZU99" s="19"/>
      <c r="PZV99" s="1"/>
      <c r="PZW99" s="1"/>
      <c r="PZX99" s="1"/>
      <c r="PZY99" s="1"/>
      <c r="QAC99" s="19"/>
      <c r="QAD99" s="1"/>
      <c r="QAE99" s="1"/>
      <c r="QAF99" s="1"/>
      <c r="QAG99" s="1"/>
      <c r="QAK99" s="19"/>
      <c r="QAL99" s="1"/>
      <c r="QAM99" s="1"/>
      <c r="QAN99" s="1"/>
      <c r="QAO99" s="1"/>
      <c r="QAS99" s="19"/>
      <c r="QAT99" s="1"/>
      <c r="QAU99" s="1"/>
      <c r="QAV99" s="1"/>
      <c r="QAW99" s="1"/>
      <c r="QBA99" s="19"/>
      <c r="QBB99" s="1"/>
      <c r="QBC99" s="1"/>
      <c r="QBD99" s="1"/>
      <c r="QBE99" s="1"/>
      <c r="QBI99" s="19"/>
      <c r="QBJ99" s="1"/>
      <c r="QBK99" s="1"/>
      <c r="QBL99" s="1"/>
      <c r="QBM99" s="1"/>
      <c r="QBQ99" s="19"/>
      <c r="QBR99" s="1"/>
      <c r="QBS99" s="1"/>
      <c r="QBT99" s="1"/>
      <c r="QBU99" s="1"/>
      <c r="QBY99" s="19"/>
      <c r="QBZ99" s="1"/>
      <c r="QCA99" s="1"/>
      <c r="QCB99" s="1"/>
      <c r="QCC99" s="1"/>
      <c r="QCG99" s="19"/>
      <c r="QCH99" s="1"/>
      <c r="QCI99" s="1"/>
      <c r="QCJ99" s="1"/>
      <c r="QCK99" s="1"/>
      <c r="QCO99" s="19"/>
      <c r="QCP99" s="1"/>
      <c r="QCQ99" s="1"/>
      <c r="QCR99" s="1"/>
      <c r="QCS99" s="1"/>
      <c r="QCW99" s="19"/>
      <c r="QCX99" s="1"/>
      <c r="QCY99" s="1"/>
      <c r="QCZ99" s="1"/>
      <c r="QDA99" s="1"/>
      <c r="QDE99" s="19"/>
      <c r="QDF99" s="1"/>
      <c r="QDG99" s="1"/>
      <c r="QDH99" s="1"/>
      <c r="QDI99" s="1"/>
      <c r="QDM99" s="19"/>
      <c r="QDN99" s="1"/>
      <c r="QDO99" s="1"/>
      <c r="QDP99" s="1"/>
      <c r="QDQ99" s="1"/>
      <c r="QDU99" s="19"/>
      <c r="QDV99" s="1"/>
      <c r="QDW99" s="1"/>
      <c r="QDX99" s="1"/>
      <c r="QDY99" s="1"/>
      <c r="QEC99" s="19"/>
      <c r="QED99" s="1"/>
      <c r="QEE99" s="1"/>
      <c r="QEF99" s="1"/>
      <c r="QEG99" s="1"/>
      <c r="QEK99" s="19"/>
      <c r="QEL99" s="1"/>
      <c r="QEM99" s="1"/>
      <c r="QEN99" s="1"/>
      <c r="QEO99" s="1"/>
      <c r="QES99" s="19"/>
      <c r="QET99" s="1"/>
      <c r="QEU99" s="1"/>
      <c r="QEV99" s="1"/>
      <c r="QEW99" s="1"/>
      <c r="QFA99" s="19"/>
      <c r="QFB99" s="1"/>
      <c r="QFC99" s="1"/>
      <c r="QFD99" s="1"/>
      <c r="QFE99" s="1"/>
      <c r="QFI99" s="19"/>
      <c r="QFJ99" s="1"/>
      <c r="QFK99" s="1"/>
      <c r="QFL99" s="1"/>
      <c r="QFM99" s="1"/>
      <c r="QFQ99" s="19"/>
      <c r="QFR99" s="1"/>
      <c r="QFS99" s="1"/>
      <c r="QFT99" s="1"/>
      <c r="QFU99" s="1"/>
      <c r="QFY99" s="19"/>
      <c r="QFZ99" s="1"/>
      <c r="QGA99" s="1"/>
      <c r="QGB99" s="1"/>
      <c r="QGC99" s="1"/>
      <c r="QGG99" s="19"/>
      <c r="QGH99" s="1"/>
      <c r="QGI99" s="1"/>
      <c r="QGJ99" s="1"/>
      <c r="QGK99" s="1"/>
      <c r="QGO99" s="19"/>
      <c r="QGP99" s="1"/>
      <c r="QGQ99" s="1"/>
      <c r="QGR99" s="1"/>
      <c r="QGS99" s="1"/>
      <c r="QGW99" s="19"/>
      <c r="QGX99" s="1"/>
      <c r="QGY99" s="1"/>
      <c r="QGZ99" s="1"/>
      <c r="QHA99" s="1"/>
      <c r="QHE99" s="19"/>
      <c r="QHF99" s="1"/>
      <c r="QHG99" s="1"/>
      <c r="QHH99" s="1"/>
      <c r="QHI99" s="1"/>
      <c r="QHM99" s="19"/>
      <c r="QHN99" s="1"/>
      <c r="QHO99" s="1"/>
      <c r="QHP99" s="1"/>
      <c r="QHQ99" s="1"/>
      <c r="QHU99" s="19"/>
      <c r="QHV99" s="1"/>
      <c r="QHW99" s="1"/>
      <c r="QHX99" s="1"/>
      <c r="QHY99" s="1"/>
      <c r="QIC99" s="19"/>
      <c r="QID99" s="1"/>
      <c r="QIE99" s="1"/>
      <c r="QIF99" s="1"/>
      <c r="QIG99" s="1"/>
      <c r="QIK99" s="19"/>
      <c r="QIL99" s="1"/>
      <c r="QIM99" s="1"/>
      <c r="QIN99" s="1"/>
      <c r="QIO99" s="1"/>
      <c r="QIS99" s="19"/>
      <c r="QIT99" s="1"/>
      <c r="QIU99" s="1"/>
      <c r="QIV99" s="1"/>
      <c r="QIW99" s="1"/>
      <c r="QJA99" s="19"/>
      <c r="QJB99" s="1"/>
      <c r="QJC99" s="1"/>
      <c r="QJD99" s="1"/>
      <c r="QJE99" s="1"/>
      <c r="QJI99" s="19"/>
      <c r="QJJ99" s="1"/>
      <c r="QJK99" s="1"/>
      <c r="QJL99" s="1"/>
      <c r="QJM99" s="1"/>
      <c r="QJQ99" s="19"/>
      <c r="QJR99" s="1"/>
      <c r="QJS99" s="1"/>
      <c r="QJT99" s="1"/>
      <c r="QJU99" s="1"/>
      <c r="QJY99" s="19"/>
      <c r="QJZ99" s="1"/>
      <c r="QKA99" s="1"/>
      <c r="QKB99" s="1"/>
      <c r="QKC99" s="1"/>
      <c r="QKG99" s="19"/>
      <c r="QKH99" s="1"/>
      <c r="QKI99" s="1"/>
      <c r="QKJ99" s="1"/>
      <c r="QKK99" s="1"/>
      <c r="QKO99" s="19"/>
      <c r="QKP99" s="1"/>
      <c r="QKQ99" s="1"/>
      <c r="QKR99" s="1"/>
      <c r="QKS99" s="1"/>
      <c r="QKW99" s="19"/>
      <c r="QKX99" s="1"/>
      <c r="QKY99" s="1"/>
      <c r="QKZ99" s="1"/>
      <c r="QLA99" s="1"/>
      <c r="QLE99" s="19"/>
      <c r="QLF99" s="1"/>
      <c r="QLG99" s="1"/>
      <c r="QLH99" s="1"/>
      <c r="QLI99" s="1"/>
      <c r="QLM99" s="19"/>
      <c r="QLN99" s="1"/>
      <c r="QLO99" s="1"/>
      <c r="QLP99" s="1"/>
      <c r="QLQ99" s="1"/>
      <c r="QLU99" s="19"/>
      <c r="QLV99" s="1"/>
      <c r="QLW99" s="1"/>
      <c r="QLX99" s="1"/>
      <c r="QLY99" s="1"/>
      <c r="QMC99" s="19"/>
      <c r="QMD99" s="1"/>
      <c r="QME99" s="1"/>
      <c r="QMF99" s="1"/>
      <c r="QMG99" s="1"/>
      <c r="QMK99" s="19"/>
      <c r="QML99" s="1"/>
      <c r="QMM99" s="1"/>
      <c r="QMN99" s="1"/>
      <c r="QMO99" s="1"/>
      <c r="QMS99" s="19"/>
      <c r="QMT99" s="1"/>
      <c r="QMU99" s="1"/>
      <c r="QMV99" s="1"/>
      <c r="QMW99" s="1"/>
      <c r="QNA99" s="19"/>
      <c r="QNB99" s="1"/>
      <c r="QNC99" s="1"/>
      <c r="QND99" s="1"/>
      <c r="QNE99" s="1"/>
      <c r="QNI99" s="19"/>
      <c r="QNJ99" s="1"/>
      <c r="QNK99" s="1"/>
      <c r="QNL99" s="1"/>
      <c r="QNM99" s="1"/>
      <c r="QNQ99" s="19"/>
      <c r="QNR99" s="1"/>
      <c r="QNS99" s="1"/>
      <c r="QNT99" s="1"/>
      <c r="QNU99" s="1"/>
      <c r="QNY99" s="19"/>
      <c r="QNZ99" s="1"/>
      <c r="QOA99" s="1"/>
      <c r="QOB99" s="1"/>
      <c r="QOC99" s="1"/>
      <c r="QOG99" s="19"/>
      <c r="QOH99" s="1"/>
      <c r="QOI99" s="1"/>
      <c r="QOJ99" s="1"/>
      <c r="QOK99" s="1"/>
      <c r="QOO99" s="19"/>
      <c r="QOP99" s="1"/>
      <c r="QOQ99" s="1"/>
      <c r="QOR99" s="1"/>
      <c r="QOS99" s="1"/>
      <c r="QOW99" s="19"/>
      <c r="QOX99" s="1"/>
      <c r="QOY99" s="1"/>
      <c r="QOZ99" s="1"/>
      <c r="QPA99" s="1"/>
      <c r="QPE99" s="19"/>
      <c r="QPF99" s="1"/>
      <c r="QPG99" s="1"/>
      <c r="QPH99" s="1"/>
      <c r="QPI99" s="1"/>
      <c r="QPM99" s="19"/>
      <c r="QPN99" s="1"/>
      <c r="QPO99" s="1"/>
      <c r="QPP99" s="1"/>
      <c r="QPQ99" s="1"/>
      <c r="QPU99" s="19"/>
      <c r="QPV99" s="1"/>
      <c r="QPW99" s="1"/>
      <c r="QPX99" s="1"/>
      <c r="QPY99" s="1"/>
      <c r="QQC99" s="19"/>
      <c r="QQD99" s="1"/>
      <c r="QQE99" s="1"/>
      <c r="QQF99" s="1"/>
      <c r="QQG99" s="1"/>
      <c r="QQK99" s="19"/>
      <c r="QQL99" s="1"/>
      <c r="QQM99" s="1"/>
      <c r="QQN99" s="1"/>
      <c r="QQO99" s="1"/>
      <c r="QQS99" s="19"/>
      <c r="QQT99" s="1"/>
      <c r="QQU99" s="1"/>
      <c r="QQV99" s="1"/>
      <c r="QQW99" s="1"/>
      <c r="QRA99" s="19"/>
      <c r="QRB99" s="1"/>
      <c r="QRC99" s="1"/>
      <c r="QRD99" s="1"/>
      <c r="QRE99" s="1"/>
      <c r="QRI99" s="19"/>
      <c r="QRJ99" s="1"/>
      <c r="QRK99" s="1"/>
      <c r="QRL99" s="1"/>
      <c r="QRM99" s="1"/>
      <c r="QRQ99" s="19"/>
      <c r="QRR99" s="1"/>
      <c r="QRS99" s="1"/>
      <c r="QRT99" s="1"/>
      <c r="QRU99" s="1"/>
      <c r="QRY99" s="19"/>
      <c r="QRZ99" s="1"/>
      <c r="QSA99" s="1"/>
      <c r="QSB99" s="1"/>
      <c r="QSC99" s="1"/>
      <c r="QSG99" s="19"/>
      <c r="QSH99" s="1"/>
      <c r="QSI99" s="1"/>
      <c r="QSJ99" s="1"/>
      <c r="QSK99" s="1"/>
      <c r="QSO99" s="19"/>
      <c r="QSP99" s="1"/>
      <c r="QSQ99" s="1"/>
      <c r="QSR99" s="1"/>
      <c r="QSS99" s="1"/>
      <c r="QSW99" s="19"/>
      <c r="QSX99" s="1"/>
      <c r="QSY99" s="1"/>
      <c r="QSZ99" s="1"/>
      <c r="QTA99" s="1"/>
      <c r="QTE99" s="19"/>
      <c r="QTF99" s="1"/>
      <c r="QTG99" s="1"/>
      <c r="QTH99" s="1"/>
      <c r="QTI99" s="1"/>
      <c r="QTM99" s="19"/>
      <c r="QTN99" s="1"/>
      <c r="QTO99" s="1"/>
      <c r="QTP99" s="1"/>
      <c r="QTQ99" s="1"/>
      <c r="QTU99" s="19"/>
      <c r="QTV99" s="1"/>
      <c r="QTW99" s="1"/>
      <c r="QTX99" s="1"/>
      <c r="QTY99" s="1"/>
      <c r="QUC99" s="19"/>
      <c r="QUD99" s="1"/>
      <c r="QUE99" s="1"/>
      <c r="QUF99" s="1"/>
      <c r="QUG99" s="1"/>
      <c r="QUK99" s="19"/>
      <c r="QUL99" s="1"/>
      <c r="QUM99" s="1"/>
      <c r="QUN99" s="1"/>
      <c r="QUO99" s="1"/>
      <c r="QUS99" s="19"/>
      <c r="QUT99" s="1"/>
      <c r="QUU99" s="1"/>
      <c r="QUV99" s="1"/>
      <c r="QUW99" s="1"/>
      <c r="QVA99" s="19"/>
      <c r="QVB99" s="1"/>
      <c r="QVC99" s="1"/>
      <c r="QVD99" s="1"/>
      <c r="QVE99" s="1"/>
      <c r="QVI99" s="19"/>
      <c r="QVJ99" s="1"/>
      <c r="QVK99" s="1"/>
      <c r="QVL99" s="1"/>
      <c r="QVM99" s="1"/>
      <c r="QVQ99" s="19"/>
      <c r="QVR99" s="1"/>
      <c r="QVS99" s="1"/>
      <c r="QVT99" s="1"/>
      <c r="QVU99" s="1"/>
      <c r="QVY99" s="19"/>
      <c r="QVZ99" s="1"/>
      <c r="QWA99" s="1"/>
      <c r="QWB99" s="1"/>
      <c r="QWC99" s="1"/>
      <c r="QWG99" s="19"/>
      <c r="QWH99" s="1"/>
      <c r="QWI99" s="1"/>
      <c r="QWJ99" s="1"/>
      <c r="QWK99" s="1"/>
      <c r="QWO99" s="19"/>
      <c r="QWP99" s="1"/>
      <c r="QWQ99" s="1"/>
      <c r="QWR99" s="1"/>
      <c r="QWS99" s="1"/>
      <c r="QWW99" s="19"/>
      <c r="QWX99" s="1"/>
      <c r="QWY99" s="1"/>
      <c r="QWZ99" s="1"/>
      <c r="QXA99" s="1"/>
      <c r="QXE99" s="19"/>
      <c r="QXF99" s="1"/>
      <c r="QXG99" s="1"/>
      <c r="QXH99" s="1"/>
      <c r="QXI99" s="1"/>
      <c r="QXM99" s="19"/>
      <c r="QXN99" s="1"/>
      <c r="QXO99" s="1"/>
      <c r="QXP99" s="1"/>
      <c r="QXQ99" s="1"/>
      <c r="QXU99" s="19"/>
      <c r="QXV99" s="1"/>
      <c r="QXW99" s="1"/>
      <c r="QXX99" s="1"/>
      <c r="QXY99" s="1"/>
      <c r="QYC99" s="19"/>
      <c r="QYD99" s="1"/>
      <c r="QYE99" s="1"/>
      <c r="QYF99" s="1"/>
      <c r="QYG99" s="1"/>
      <c r="QYK99" s="19"/>
      <c r="QYL99" s="1"/>
      <c r="QYM99" s="1"/>
      <c r="QYN99" s="1"/>
      <c r="QYO99" s="1"/>
      <c r="QYS99" s="19"/>
      <c r="QYT99" s="1"/>
      <c r="QYU99" s="1"/>
      <c r="QYV99" s="1"/>
      <c r="QYW99" s="1"/>
      <c r="QZA99" s="19"/>
      <c r="QZB99" s="1"/>
      <c r="QZC99" s="1"/>
      <c r="QZD99" s="1"/>
      <c r="QZE99" s="1"/>
      <c r="QZI99" s="19"/>
      <c r="QZJ99" s="1"/>
      <c r="QZK99" s="1"/>
      <c r="QZL99" s="1"/>
      <c r="QZM99" s="1"/>
      <c r="QZQ99" s="19"/>
      <c r="QZR99" s="1"/>
      <c r="QZS99" s="1"/>
      <c r="QZT99" s="1"/>
      <c r="QZU99" s="1"/>
      <c r="QZY99" s="19"/>
      <c r="QZZ99" s="1"/>
      <c r="RAA99" s="1"/>
      <c r="RAB99" s="1"/>
      <c r="RAC99" s="1"/>
      <c r="RAG99" s="19"/>
      <c r="RAH99" s="1"/>
      <c r="RAI99" s="1"/>
      <c r="RAJ99" s="1"/>
      <c r="RAK99" s="1"/>
      <c r="RAO99" s="19"/>
      <c r="RAP99" s="1"/>
      <c r="RAQ99" s="1"/>
      <c r="RAR99" s="1"/>
      <c r="RAS99" s="1"/>
      <c r="RAW99" s="19"/>
      <c r="RAX99" s="1"/>
      <c r="RAY99" s="1"/>
      <c r="RAZ99" s="1"/>
      <c r="RBA99" s="1"/>
      <c r="RBE99" s="19"/>
      <c r="RBF99" s="1"/>
      <c r="RBG99" s="1"/>
      <c r="RBH99" s="1"/>
      <c r="RBI99" s="1"/>
      <c r="RBM99" s="19"/>
      <c r="RBN99" s="1"/>
      <c r="RBO99" s="1"/>
      <c r="RBP99" s="1"/>
      <c r="RBQ99" s="1"/>
      <c r="RBU99" s="19"/>
      <c r="RBV99" s="1"/>
      <c r="RBW99" s="1"/>
      <c r="RBX99" s="1"/>
      <c r="RBY99" s="1"/>
      <c r="RCC99" s="19"/>
      <c r="RCD99" s="1"/>
      <c r="RCE99" s="1"/>
      <c r="RCF99" s="1"/>
      <c r="RCG99" s="1"/>
      <c r="RCK99" s="19"/>
      <c r="RCL99" s="1"/>
      <c r="RCM99" s="1"/>
      <c r="RCN99" s="1"/>
      <c r="RCO99" s="1"/>
      <c r="RCS99" s="19"/>
      <c r="RCT99" s="1"/>
      <c r="RCU99" s="1"/>
      <c r="RCV99" s="1"/>
      <c r="RCW99" s="1"/>
      <c r="RDA99" s="19"/>
      <c r="RDB99" s="1"/>
      <c r="RDC99" s="1"/>
      <c r="RDD99" s="1"/>
      <c r="RDE99" s="1"/>
      <c r="RDI99" s="19"/>
      <c r="RDJ99" s="1"/>
      <c r="RDK99" s="1"/>
      <c r="RDL99" s="1"/>
      <c r="RDM99" s="1"/>
      <c r="RDQ99" s="19"/>
      <c r="RDR99" s="1"/>
      <c r="RDS99" s="1"/>
      <c r="RDT99" s="1"/>
      <c r="RDU99" s="1"/>
      <c r="RDY99" s="19"/>
      <c r="RDZ99" s="1"/>
      <c r="REA99" s="1"/>
      <c r="REB99" s="1"/>
      <c r="REC99" s="1"/>
      <c r="REG99" s="19"/>
      <c r="REH99" s="1"/>
      <c r="REI99" s="1"/>
      <c r="REJ99" s="1"/>
      <c r="REK99" s="1"/>
      <c r="REO99" s="19"/>
      <c r="REP99" s="1"/>
      <c r="REQ99" s="1"/>
      <c r="RER99" s="1"/>
      <c r="RES99" s="1"/>
      <c r="REW99" s="19"/>
      <c r="REX99" s="1"/>
      <c r="REY99" s="1"/>
      <c r="REZ99" s="1"/>
      <c r="RFA99" s="1"/>
      <c r="RFE99" s="19"/>
      <c r="RFF99" s="1"/>
      <c r="RFG99" s="1"/>
      <c r="RFH99" s="1"/>
      <c r="RFI99" s="1"/>
      <c r="RFM99" s="19"/>
      <c r="RFN99" s="1"/>
      <c r="RFO99" s="1"/>
      <c r="RFP99" s="1"/>
      <c r="RFQ99" s="1"/>
      <c r="RFU99" s="19"/>
      <c r="RFV99" s="1"/>
      <c r="RFW99" s="1"/>
      <c r="RFX99" s="1"/>
      <c r="RFY99" s="1"/>
      <c r="RGC99" s="19"/>
      <c r="RGD99" s="1"/>
      <c r="RGE99" s="1"/>
      <c r="RGF99" s="1"/>
      <c r="RGG99" s="1"/>
      <c r="RGK99" s="19"/>
      <c r="RGL99" s="1"/>
      <c r="RGM99" s="1"/>
      <c r="RGN99" s="1"/>
      <c r="RGO99" s="1"/>
      <c r="RGS99" s="19"/>
      <c r="RGT99" s="1"/>
      <c r="RGU99" s="1"/>
      <c r="RGV99" s="1"/>
      <c r="RGW99" s="1"/>
      <c r="RHA99" s="19"/>
      <c r="RHB99" s="1"/>
      <c r="RHC99" s="1"/>
      <c r="RHD99" s="1"/>
      <c r="RHE99" s="1"/>
      <c r="RHI99" s="19"/>
      <c r="RHJ99" s="1"/>
      <c r="RHK99" s="1"/>
      <c r="RHL99" s="1"/>
      <c r="RHM99" s="1"/>
      <c r="RHQ99" s="19"/>
      <c r="RHR99" s="1"/>
      <c r="RHS99" s="1"/>
      <c r="RHT99" s="1"/>
      <c r="RHU99" s="1"/>
      <c r="RHY99" s="19"/>
      <c r="RHZ99" s="1"/>
      <c r="RIA99" s="1"/>
      <c r="RIB99" s="1"/>
      <c r="RIC99" s="1"/>
      <c r="RIG99" s="19"/>
      <c r="RIH99" s="1"/>
      <c r="RII99" s="1"/>
      <c r="RIJ99" s="1"/>
      <c r="RIK99" s="1"/>
      <c r="RIO99" s="19"/>
      <c r="RIP99" s="1"/>
      <c r="RIQ99" s="1"/>
      <c r="RIR99" s="1"/>
      <c r="RIS99" s="1"/>
      <c r="RIW99" s="19"/>
      <c r="RIX99" s="1"/>
      <c r="RIY99" s="1"/>
      <c r="RIZ99" s="1"/>
      <c r="RJA99" s="1"/>
      <c r="RJE99" s="19"/>
      <c r="RJF99" s="1"/>
      <c r="RJG99" s="1"/>
      <c r="RJH99" s="1"/>
      <c r="RJI99" s="1"/>
      <c r="RJM99" s="19"/>
      <c r="RJN99" s="1"/>
      <c r="RJO99" s="1"/>
      <c r="RJP99" s="1"/>
      <c r="RJQ99" s="1"/>
      <c r="RJU99" s="19"/>
      <c r="RJV99" s="1"/>
      <c r="RJW99" s="1"/>
      <c r="RJX99" s="1"/>
      <c r="RJY99" s="1"/>
      <c r="RKC99" s="19"/>
      <c r="RKD99" s="1"/>
      <c r="RKE99" s="1"/>
      <c r="RKF99" s="1"/>
      <c r="RKG99" s="1"/>
      <c r="RKK99" s="19"/>
      <c r="RKL99" s="1"/>
      <c r="RKM99" s="1"/>
      <c r="RKN99" s="1"/>
      <c r="RKO99" s="1"/>
      <c r="RKS99" s="19"/>
      <c r="RKT99" s="1"/>
      <c r="RKU99" s="1"/>
      <c r="RKV99" s="1"/>
      <c r="RKW99" s="1"/>
      <c r="RLA99" s="19"/>
      <c r="RLB99" s="1"/>
      <c r="RLC99" s="1"/>
      <c r="RLD99" s="1"/>
      <c r="RLE99" s="1"/>
      <c r="RLI99" s="19"/>
      <c r="RLJ99" s="1"/>
      <c r="RLK99" s="1"/>
      <c r="RLL99" s="1"/>
      <c r="RLM99" s="1"/>
      <c r="RLQ99" s="19"/>
      <c r="RLR99" s="1"/>
      <c r="RLS99" s="1"/>
      <c r="RLT99" s="1"/>
      <c r="RLU99" s="1"/>
      <c r="RLY99" s="19"/>
      <c r="RLZ99" s="1"/>
      <c r="RMA99" s="1"/>
      <c r="RMB99" s="1"/>
      <c r="RMC99" s="1"/>
      <c r="RMG99" s="19"/>
      <c r="RMH99" s="1"/>
      <c r="RMI99" s="1"/>
      <c r="RMJ99" s="1"/>
      <c r="RMK99" s="1"/>
      <c r="RMO99" s="19"/>
      <c r="RMP99" s="1"/>
      <c r="RMQ99" s="1"/>
      <c r="RMR99" s="1"/>
      <c r="RMS99" s="1"/>
      <c r="RMW99" s="19"/>
      <c r="RMX99" s="1"/>
      <c r="RMY99" s="1"/>
      <c r="RMZ99" s="1"/>
      <c r="RNA99" s="1"/>
      <c r="RNE99" s="19"/>
      <c r="RNF99" s="1"/>
      <c r="RNG99" s="1"/>
      <c r="RNH99" s="1"/>
      <c r="RNI99" s="1"/>
      <c r="RNM99" s="19"/>
      <c r="RNN99" s="1"/>
      <c r="RNO99" s="1"/>
      <c r="RNP99" s="1"/>
      <c r="RNQ99" s="1"/>
      <c r="RNU99" s="19"/>
      <c r="RNV99" s="1"/>
      <c r="RNW99" s="1"/>
      <c r="RNX99" s="1"/>
      <c r="RNY99" s="1"/>
      <c r="ROC99" s="19"/>
      <c r="ROD99" s="1"/>
      <c r="ROE99" s="1"/>
      <c r="ROF99" s="1"/>
      <c r="ROG99" s="1"/>
      <c r="ROK99" s="19"/>
      <c r="ROL99" s="1"/>
      <c r="ROM99" s="1"/>
      <c r="RON99" s="1"/>
      <c r="ROO99" s="1"/>
      <c r="ROS99" s="19"/>
      <c r="ROT99" s="1"/>
      <c r="ROU99" s="1"/>
      <c r="ROV99" s="1"/>
      <c r="ROW99" s="1"/>
      <c r="RPA99" s="19"/>
      <c r="RPB99" s="1"/>
      <c r="RPC99" s="1"/>
      <c r="RPD99" s="1"/>
      <c r="RPE99" s="1"/>
      <c r="RPI99" s="19"/>
      <c r="RPJ99" s="1"/>
      <c r="RPK99" s="1"/>
      <c r="RPL99" s="1"/>
      <c r="RPM99" s="1"/>
      <c r="RPQ99" s="19"/>
      <c r="RPR99" s="1"/>
      <c r="RPS99" s="1"/>
      <c r="RPT99" s="1"/>
      <c r="RPU99" s="1"/>
      <c r="RPY99" s="19"/>
      <c r="RPZ99" s="1"/>
      <c r="RQA99" s="1"/>
      <c r="RQB99" s="1"/>
      <c r="RQC99" s="1"/>
      <c r="RQG99" s="19"/>
      <c r="RQH99" s="1"/>
      <c r="RQI99" s="1"/>
      <c r="RQJ99" s="1"/>
      <c r="RQK99" s="1"/>
      <c r="RQO99" s="19"/>
      <c r="RQP99" s="1"/>
      <c r="RQQ99" s="1"/>
      <c r="RQR99" s="1"/>
      <c r="RQS99" s="1"/>
      <c r="RQW99" s="19"/>
      <c r="RQX99" s="1"/>
      <c r="RQY99" s="1"/>
      <c r="RQZ99" s="1"/>
      <c r="RRA99" s="1"/>
      <c r="RRE99" s="19"/>
      <c r="RRF99" s="1"/>
      <c r="RRG99" s="1"/>
      <c r="RRH99" s="1"/>
      <c r="RRI99" s="1"/>
      <c r="RRM99" s="19"/>
      <c r="RRN99" s="1"/>
      <c r="RRO99" s="1"/>
      <c r="RRP99" s="1"/>
      <c r="RRQ99" s="1"/>
      <c r="RRU99" s="19"/>
      <c r="RRV99" s="1"/>
      <c r="RRW99" s="1"/>
      <c r="RRX99" s="1"/>
      <c r="RRY99" s="1"/>
      <c r="RSC99" s="19"/>
      <c r="RSD99" s="1"/>
      <c r="RSE99" s="1"/>
      <c r="RSF99" s="1"/>
      <c r="RSG99" s="1"/>
      <c r="RSK99" s="19"/>
      <c r="RSL99" s="1"/>
      <c r="RSM99" s="1"/>
      <c r="RSN99" s="1"/>
      <c r="RSO99" s="1"/>
      <c r="RSS99" s="19"/>
      <c r="RST99" s="1"/>
      <c r="RSU99" s="1"/>
      <c r="RSV99" s="1"/>
      <c r="RSW99" s="1"/>
      <c r="RTA99" s="19"/>
      <c r="RTB99" s="1"/>
      <c r="RTC99" s="1"/>
      <c r="RTD99" s="1"/>
      <c r="RTE99" s="1"/>
      <c r="RTI99" s="19"/>
      <c r="RTJ99" s="1"/>
      <c r="RTK99" s="1"/>
      <c r="RTL99" s="1"/>
      <c r="RTM99" s="1"/>
      <c r="RTQ99" s="19"/>
      <c r="RTR99" s="1"/>
      <c r="RTS99" s="1"/>
      <c r="RTT99" s="1"/>
      <c r="RTU99" s="1"/>
      <c r="RTY99" s="19"/>
      <c r="RTZ99" s="1"/>
      <c r="RUA99" s="1"/>
      <c r="RUB99" s="1"/>
      <c r="RUC99" s="1"/>
      <c r="RUG99" s="19"/>
      <c r="RUH99" s="1"/>
      <c r="RUI99" s="1"/>
      <c r="RUJ99" s="1"/>
      <c r="RUK99" s="1"/>
      <c r="RUO99" s="19"/>
      <c r="RUP99" s="1"/>
      <c r="RUQ99" s="1"/>
      <c r="RUR99" s="1"/>
      <c r="RUS99" s="1"/>
      <c r="RUW99" s="19"/>
      <c r="RUX99" s="1"/>
      <c r="RUY99" s="1"/>
      <c r="RUZ99" s="1"/>
      <c r="RVA99" s="1"/>
      <c r="RVE99" s="19"/>
      <c r="RVF99" s="1"/>
      <c r="RVG99" s="1"/>
      <c r="RVH99" s="1"/>
      <c r="RVI99" s="1"/>
      <c r="RVM99" s="19"/>
      <c r="RVN99" s="1"/>
      <c r="RVO99" s="1"/>
      <c r="RVP99" s="1"/>
      <c r="RVQ99" s="1"/>
      <c r="RVU99" s="19"/>
      <c r="RVV99" s="1"/>
      <c r="RVW99" s="1"/>
      <c r="RVX99" s="1"/>
      <c r="RVY99" s="1"/>
      <c r="RWC99" s="19"/>
      <c r="RWD99" s="1"/>
      <c r="RWE99" s="1"/>
      <c r="RWF99" s="1"/>
      <c r="RWG99" s="1"/>
      <c r="RWK99" s="19"/>
      <c r="RWL99" s="1"/>
      <c r="RWM99" s="1"/>
      <c r="RWN99" s="1"/>
      <c r="RWO99" s="1"/>
      <c r="RWS99" s="19"/>
      <c r="RWT99" s="1"/>
      <c r="RWU99" s="1"/>
      <c r="RWV99" s="1"/>
      <c r="RWW99" s="1"/>
      <c r="RXA99" s="19"/>
      <c r="RXB99" s="1"/>
      <c r="RXC99" s="1"/>
      <c r="RXD99" s="1"/>
      <c r="RXE99" s="1"/>
      <c r="RXI99" s="19"/>
      <c r="RXJ99" s="1"/>
      <c r="RXK99" s="1"/>
      <c r="RXL99" s="1"/>
      <c r="RXM99" s="1"/>
      <c r="RXQ99" s="19"/>
      <c r="RXR99" s="1"/>
      <c r="RXS99" s="1"/>
      <c r="RXT99" s="1"/>
      <c r="RXU99" s="1"/>
      <c r="RXY99" s="19"/>
      <c r="RXZ99" s="1"/>
      <c r="RYA99" s="1"/>
      <c r="RYB99" s="1"/>
      <c r="RYC99" s="1"/>
      <c r="RYG99" s="19"/>
      <c r="RYH99" s="1"/>
      <c r="RYI99" s="1"/>
      <c r="RYJ99" s="1"/>
      <c r="RYK99" s="1"/>
      <c r="RYO99" s="19"/>
      <c r="RYP99" s="1"/>
      <c r="RYQ99" s="1"/>
      <c r="RYR99" s="1"/>
      <c r="RYS99" s="1"/>
      <c r="RYW99" s="19"/>
      <c r="RYX99" s="1"/>
      <c r="RYY99" s="1"/>
      <c r="RYZ99" s="1"/>
      <c r="RZA99" s="1"/>
      <c r="RZE99" s="19"/>
      <c r="RZF99" s="1"/>
      <c r="RZG99" s="1"/>
      <c r="RZH99" s="1"/>
      <c r="RZI99" s="1"/>
      <c r="RZM99" s="19"/>
      <c r="RZN99" s="1"/>
      <c r="RZO99" s="1"/>
      <c r="RZP99" s="1"/>
      <c r="RZQ99" s="1"/>
      <c r="RZU99" s="19"/>
      <c r="RZV99" s="1"/>
      <c r="RZW99" s="1"/>
      <c r="RZX99" s="1"/>
      <c r="RZY99" s="1"/>
      <c r="SAC99" s="19"/>
      <c r="SAD99" s="1"/>
      <c r="SAE99" s="1"/>
      <c r="SAF99" s="1"/>
      <c r="SAG99" s="1"/>
      <c r="SAK99" s="19"/>
      <c r="SAL99" s="1"/>
      <c r="SAM99" s="1"/>
      <c r="SAN99" s="1"/>
      <c r="SAO99" s="1"/>
      <c r="SAS99" s="19"/>
      <c r="SAT99" s="1"/>
      <c r="SAU99" s="1"/>
      <c r="SAV99" s="1"/>
      <c r="SAW99" s="1"/>
      <c r="SBA99" s="19"/>
      <c r="SBB99" s="1"/>
      <c r="SBC99" s="1"/>
      <c r="SBD99" s="1"/>
      <c r="SBE99" s="1"/>
      <c r="SBI99" s="19"/>
      <c r="SBJ99" s="1"/>
      <c r="SBK99" s="1"/>
      <c r="SBL99" s="1"/>
      <c r="SBM99" s="1"/>
      <c r="SBQ99" s="19"/>
      <c r="SBR99" s="1"/>
      <c r="SBS99" s="1"/>
      <c r="SBT99" s="1"/>
      <c r="SBU99" s="1"/>
      <c r="SBY99" s="19"/>
      <c r="SBZ99" s="1"/>
      <c r="SCA99" s="1"/>
      <c r="SCB99" s="1"/>
      <c r="SCC99" s="1"/>
      <c r="SCG99" s="19"/>
      <c r="SCH99" s="1"/>
      <c r="SCI99" s="1"/>
      <c r="SCJ99" s="1"/>
      <c r="SCK99" s="1"/>
      <c r="SCO99" s="19"/>
      <c r="SCP99" s="1"/>
      <c r="SCQ99" s="1"/>
      <c r="SCR99" s="1"/>
      <c r="SCS99" s="1"/>
      <c r="SCW99" s="19"/>
      <c r="SCX99" s="1"/>
      <c r="SCY99" s="1"/>
      <c r="SCZ99" s="1"/>
      <c r="SDA99" s="1"/>
      <c r="SDE99" s="19"/>
      <c r="SDF99" s="1"/>
      <c r="SDG99" s="1"/>
      <c r="SDH99" s="1"/>
      <c r="SDI99" s="1"/>
      <c r="SDM99" s="19"/>
      <c r="SDN99" s="1"/>
      <c r="SDO99" s="1"/>
      <c r="SDP99" s="1"/>
      <c r="SDQ99" s="1"/>
      <c r="SDU99" s="19"/>
      <c r="SDV99" s="1"/>
      <c r="SDW99" s="1"/>
      <c r="SDX99" s="1"/>
      <c r="SDY99" s="1"/>
      <c r="SEC99" s="19"/>
      <c r="SED99" s="1"/>
      <c r="SEE99" s="1"/>
      <c r="SEF99" s="1"/>
      <c r="SEG99" s="1"/>
      <c r="SEK99" s="19"/>
      <c r="SEL99" s="1"/>
      <c r="SEM99" s="1"/>
      <c r="SEN99" s="1"/>
      <c r="SEO99" s="1"/>
      <c r="SES99" s="19"/>
      <c r="SET99" s="1"/>
      <c r="SEU99" s="1"/>
      <c r="SEV99" s="1"/>
      <c r="SEW99" s="1"/>
      <c r="SFA99" s="19"/>
      <c r="SFB99" s="1"/>
      <c r="SFC99" s="1"/>
      <c r="SFD99" s="1"/>
      <c r="SFE99" s="1"/>
      <c r="SFI99" s="19"/>
      <c r="SFJ99" s="1"/>
      <c r="SFK99" s="1"/>
      <c r="SFL99" s="1"/>
      <c r="SFM99" s="1"/>
      <c r="SFQ99" s="19"/>
      <c r="SFR99" s="1"/>
      <c r="SFS99" s="1"/>
      <c r="SFT99" s="1"/>
      <c r="SFU99" s="1"/>
      <c r="SFY99" s="19"/>
      <c r="SFZ99" s="1"/>
      <c r="SGA99" s="1"/>
      <c r="SGB99" s="1"/>
      <c r="SGC99" s="1"/>
      <c r="SGG99" s="19"/>
      <c r="SGH99" s="1"/>
      <c r="SGI99" s="1"/>
      <c r="SGJ99" s="1"/>
      <c r="SGK99" s="1"/>
      <c r="SGO99" s="19"/>
      <c r="SGP99" s="1"/>
      <c r="SGQ99" s="1"/>
      <c r="SGR99" s="1"/>
      <c r="SGS99" s="1"/>
      <c r="SGW99" s="19"/>
      <c r="SGX99" s="1"/>
      <c r="SGY99" s="1"/>
      <c r="SGZ99" s="1"/>
      <c r="SHA99" s="1"/>
      <c r="SHE99" s="19"/>
      <c r="SHF99" s="1"/>
      <c r="SHG99" s="1"/>
      <c r="SHH99" s="1"/>
      <c r="SHI99" s="1"/>
      <c r="SHM99" s="19"/>
      <c r="SHN99" s="1"/>
      <c r="SHO99" s="1"/>
      <c r="SHP99" s="1"/>
      <c r="SHQ99" s="1"/>
      <c r="SHU99" s="19"/>
      <c r="SHV99" s="1"/>
      <c r="SHW99" s="1"/>
      <c r="SHX99" s="1"/>
      <c r="SHY99" s="1"/>
      <c r="SIC99" s="19"/>
      <c r="SID99" s="1"/>
      <c r="SIE99" s="1"/>
      <c r="SIF99" s="1"/>
      <c r="SIG99" s="1"/>
      <c r="SIK99" s="19"/>
      <c r="SIL99" s="1"/>
      <c r="SIM99" s="1"/>
      <c r="SIN99" s="1"/>
      <c r="SIO99" s="1"/>
      <c r="SIS99" s="19"/>
      <c r="SIT99" s="1"/>
      <c r="SIU99" s="1"/>
      <c r="SIV99" s="1"/>
      <c r="SIW99" s="1"/>
      <c r="SJA99" s="19"/>
      <c r="SJB99" s="1"/>
      <c r="SJC99" s="1"/>
      <c r="SJD99" s="1"/>
      <c r="SJE99" s="1"/>
      <c r="SJI99" s="19"/>
      <c r="SJJ99" s="1"/>
      <c r="SJK99" s="1"/>
      <c r="SJL99" s="1"/>
      <c r="SJM99" s="1"/>
      <c r="SJQ99" s="19"/>
      <c r="SJR99" s="1"/>
      <c r="SJS99" s="1"/>
      <c r="SJT99" s="1"/>
      <c r="SJU99" s="1"/>
      <c r="SJY99" s="19"/>
      <c r="SJZ99" s="1"/>
      <c r="SKA99" s="1"/>
      <c r="SKB99" s="1"/>
      <c r="SKC99" s="1"/>
      <c r="SKG99" s="19"/>
      <c r="SKH99" s="1"/>
      <c r="SKI99" s="1"/>
      <c r="SKJ99" s="1"/>
      <c r="SKK99" s="1"/>
      <c r="SKO99" s="19"/>
      <c r="SKP99" s="1"/>
      <c r="SKQ99" s="1"/>
      <c r="SKR99" s="1"/>
      <c r="SKS99" s="1"/>
      <c r="SKW99" s="19"/>
      <c r="SKX99" s="1"/>
      <c r="SKY99" s="1"/>
      <c r="SKZ99" s="1"/>
      <c r="SLA99" s="1"/>
      <c r="SLE99" s="19"/>
      <c r="SLF99" s="1"/>
      <c r="SLG99" s="1"/>
      <c r="SLH99" s="1"/>
      <c r="SLI99" s="1"/>
      <c r="SLM99" s="19"/>
      <c r="SLN99" s="1"/>
      <c r="SLO99" s="1"/>
      <c r="SLP99" s="1"/>
      <c r="SLQ99" s="1"/>
      <c r="SLU99" s="19"/>
      <c r="SLV99" s="1"/>
      <c r="SLW99" s="1"/>
      <c r="SLX99" s="1"/>
      <c r="SLY99" s="1"/>
      <c r="SMC99" s="19"/>
      <c r="SMD99" s="1"/>
      <c r="SME99" s="1"/>
      <c r="SMF99" s="1"/>
      <c r="SMG99" s="1"/>
      <c r="SMK99" s="19"/>
      <c r="SML99" s="1"/>
      <c r="SMM99" s="1"/>
      <c r="SMN99" s="1"/>
      <c r="SMO99" s="1"/>
      <c r="SMS99" s="19"/>
      <c r="SMT99" s="1"/>
      <c r="SMU99" s="1"/>
      <c r="SMV99" s="1"/>
      <c r="SMW99" s="1"/>
      <c r="SNA99" s="19"/>
      <c r="SNB99" s="1"/>
      <c r="SNC99" s="1"/>
      <c r="SND99" s="1"/>
      <c r="SNE99" s="1"/>
      <c r="SNI99" s="19"/>
      <c r="SNJ99" s="1"/>
      <c r="SNK99" s="1"/>
      <c r="SNL99" s="1"/>
      <c r="SNM99" s="1"/>
      <c r="SNQ99" s="19"/>
      <c r="SNR99" s="1"/>
      <c r="SNS99" s="1"/>
      <c r="SNT99" s="1"/>
      <c r="SNU99" s="1"/>
      <c r="SNY99" s="19"/>
      <c r="SNZ99" s="1"/>
      <c r="SOA99" s="1"/>
      <c r="SOB99" s="1"/>
      <c r="SOC99" s="1"/>
      <c r="SOG99" s="19"/>
      <c r="SOH99" s="1"/>
      <c r="SOI99" s="1"/>
      <c r="SOJ99" s="1"/>
      <c r="SOK99" s="1"/>
      <c r="SOO99" s="19"/>
      <c r="SOP99" s="1"/>
      <c r="SOQ99" s="1"/>
      <c r="SOR99" s="1"/>
      <c r="SOS99" s="1"/>
      <c r="SOW99" s="19"/>
      <c r="SOX99" s="1"/>
      <c r="SOY99" s="1"/>
      <c r="SOZ99" s="1"/>
      <c r="SPA99" s="1"/>
      <c r="SPE99" s="19"/>
      <c r="SPF99" s="1"/>
      <c r="SPG99" s="1"/>
      <c r="SPH99" s="1"/>
      <c r="SPI99" s="1"/>
      <c r="SPM99" s="19"/>
      <c r="SPN99" s="1"/>
      <c r="SPO99" s="1"/>
      <c r="SPP99" s="1"/>
      <c r="SPQ99" s="1"/>
      <c r="SPU99" s="19"/>
      <c r="SPV99" s="1"/>
      <c r="SPW99" s="1"/>
      <c r="SPX99" s="1"/>
      <c r="SPY99" s="1"/>
      <c r="SQC99" s="19"/>
      <c r="SQD99" s="1"/>
      <c r="SQE99" s="1"/>
      <c r="SQF99" s="1"/>
      <c r="SQG99" s="1"/>
      <c r="SQK99" s="19"/>
      <c r="SQL99" s="1"/>
      <c r="SQM99" s="1"/>
      <c r="SQN99" s="1"/>
      <c r="SQO99" s="1"/>
      <c r="SQS99" s="19"/>
      <c r="SQT99" s="1"/>
      <c r="SQU99" s="1"/>
      <c r="SQV99" s="1"/>
      <c r="SQW99" s="1"/>
      <c r="SRA99" s="19"/>
      <c r="SRB99" s="1"/>
      <c r="SRC99" s="1"/>
      <c r="SRD99" s="1"/>
      <c r="SRE99" s="1"/>
      <c r="SRI99" s="19"/>
      <c r="SRJ99" s="1"/>
      <c r="SRK99" s="1"/>
      <c r="SRL99" s="1"/>
      <c r="SRM99" s="1"/>
      <c r="SRQ99" s="19"/>
      <c r="SRR99" s="1"/>
      <c r="SRS99" s="1"/>
      <c r="SRT99" s="1"/>
      <c r="SRU99" s="1"/>
      <c r="SRY99" s="19"/>
      <c r="SRZ99" s="1"/>
      <c r="SSA99" s="1"/>
      <c r="SSB99" s="1"/>
      <c r="SSC99" s="1"/>
      <c r="SSG99" s="19"/>
      <c r="SSH99" s="1"/>
      <c r="SSI99" s="1"/>
      <c r="SSJ99" s="1"/>
      <c r="SSK99" s="1"/>
      <c r="SSO99" s="19"/>
      <c r="SSP99" s="1"/>
      <c r="SSQ99" s="1"/>
      <c r="SSR99" s="1"/>
      <c r="SSS99" s="1"/>
      <c r="SSW99" s="19"/>
      <c r="SSX99" s="1"/>
      <c r="SSY99" s="1"/>
      <c r="SSZ99" s="1"/>
      <c r="STA99" s="1"/>
      <c r="STE99" s="19"/>
      <c r="STF99" s="1"/>
      <c r="STG99" s="1"/>
      <c r="STH99" s="1"/>
      <c r="STI99" s="1"/>
      <c r="STM99" s="19"/>
      <c r="STN99" s="1"/>
      <c r="STO99" s="1"/>
      <c r="STP99" s="1"/>
      <c r="STQ99" s="1"/>
      <c r="STU99" s="19"/>
      <c r="STV99" s="1"/>
      <c r="STW99" s="1"/>
      <c r="STX99" s="1"/>
      <c r="STY99" s="1"/>
      <c r="SUC99" s="19"/>
      <c r="SUD99" s="1"/>
      <c r="SUE99" s="1"/>
      <c r="SUF99" s="1"/>
      <c r="SUG99" s="1"/>
      <c r="SUK99" s="19"/>
      <c r="SUL99" s="1"/>
      <c r="SUM99" s="1"/>
      <c r="SUN99" s="1"/>
      <c r="SUO99" s="1"/>
      <c r="SUS99" s="19"/>
      <c r="SUT99" s="1"/>
      <c r="SUU99" s="1"/>
      <c r="SUV99" s="1"/>
      <c r="SUW99" s="1"/>
      <c r="SVA99" s="19"/>
      <c r="SVB99" s="1"/>
      <c r="SVC99" s="1"/>
      <c r="SVD99" s="1"/>
      <c r="SVE99" s="1"/>
      <c r="SVI99" s="19"/>
      <c r="SVJ99" s="1"/>
      <c r="SVK99" s="1"/>
      <c r="SVL99" s="1"/>
      <c r="SVM99" s="1"/>
      <c r="SVQ99" s="19"/>
      <c r="SVR99" s="1"/>
      <c r="SVS99" s="1"/>
      <c r="SVT99" s="1"/>
      <c r="SVU99" s="1"/>
      <c r="SVY99" s="19"/>
      <c r="SVZ99" s="1"/>
      <c r="SWA99" s="1"/>
      <c r="SWB99" s="1"/>
      <c r="SWC99" s="1"/>
      <c r="SWG99" s="19"/>
      <c r="SWH99" s="1"/>
      <c r="SWI99" s="1"/>
      <c r="SWJ99" s="1"/>
      <c r="SWK99" s="1"/>
      <c r="SWO99" s="19"/>
      <c r="SWP99" s="1"/>
      <c r="SWQ99" s="1"/>
      <c r="SWR99" s="1"/>
      <c r="SWS99" s="1"/>
      <c r="SWW99" s="19"/>
      <c r="SWX99" s="1"/>
      <c r="SWY99" s="1"/>
      <c r="SWZ99" s="1"/>
      <c r="SXA99" s="1"/>
      <c r="SXE99" s="19"/>
      <c r="SXF99" s="1"/>
      <c r="SXG99" s="1"/>
      <c r="SXH99" s="1"/>
      <c r="SXI99" s="1"/>
      <c r="SXM99" s="19"/>
      <c r="SXN99" s="1"/>
      <c r="SXO99" s="1"/>
      <c r="SXP99" s="1"/>
      <c r="SXQ99" s="1"/>
      <c r="SXU99" s="19"/>
      <c r="SXV99" s="1"/>
      <c r="SXW99" s="1"/>
      <c r="SXX99" s="1"/>
      <c r="SXY99" s="1"/>
      <c r="SYC99" s="19"/>
      <c r="SYD99" s="1"/>
      <c r="SYE99" s="1"/>
      <c r="SYF99" s="1"/>
      <c r="SYG99" s="1"/>
      <c r="SYK99" s="19"/>
      <c r="SYL99" s="1"/>
      <c r="SYM99" s="1"/>
      <c r="SYN99" s="1"/>
      <c r="SYO99" s="1"/>
      <c r="SYS99" s="19"/>
      <c r="SYT99" s="1"/>
      <c r="SYU99" s="1"/>
      <c r="SYV99" s="1"/>
      <c r="SYW99" s="1"/>
      <c r="SZA99" s="19"/>
      <c r="SZB99" s="1"/>
      <c r="SZC99" s="1"/>
      <c r="SZD99" s="1"/>
      <c r="SZE99" s="1"/>
      <c r="SZI99" s="19"/>
      <c r="SZJ99" s="1"/>
      <c r="SZK99" s="1"/>
      <c r="SZL99" s="1"/>
      <c r="SZM99" s="1"/>
      <c r="SZQ99" s="19"/>
      <c r="SZR99" s="1"/>
      <c r="SZS99" s="1"/>
      <c r="SZT99" s="1"/>
      <c r="SZU99" s="1"/>
      <c r="SZY99" s="19"/>
      <c r="SZZ99" s="1"/>
      <c r="TAA99" s="1"/>
      <c r="TAB99" s="1"/>
      <c r="TAC99" s="1"/>
      <c r="TAG99" s="19"/>
      <c r="TAH99" s="1"/>
      <c r="TAI99" s="1"/>
      <c r="TAJ99" s="1"/>
      <c r="TAK99" s="1"/>
      <c r="TAO99" s="19"/>
      <c r="TAP99" s="1"/>
      <c r="TAQ99" s="1"/>
      <c r="TAR99" s="1"/>
      <c r="TAS99" s="1"/>
      <c r="TAW99" s="19"/>
      <c r="TAX99" s="1"/>
      <c r="TAY99" s="1"/>
      <c r="TAZ99" s="1"/>
      <c r="TBA99" s="1"/>
      <c r="TBE99" s="19"/>
      <c r="TBF99" s="1"/>
      <c r="TBG99" s="1"/>
      <c r="TBH99" s="1"/>
      <c r="TBI99" s="1"/>
      <c r="TBM99" s="19"/>
      <c r="TBN99" s="1"/>
      <c r="TBO99" s="1"/>
      <c r="TBP99" s="1"/>
      <c r="TBQ99" s="1"/>
      <c r="TBU99" s="19"/>
      <c r="TBV99" s="1"/>
      <c r="TBW99" s="1"/>
      <c r="TBX99" s="1"/>
      <c r="TBY99" s="1"/>
      <c r="TCC99" s="19"/>
      <c r="TCD99" s="1"/>
      <c r="TCE99" s="1"/>
      <c r="TCF99" s="1"/>
      <c r="TCG99" s="1"/>
      <c r="TCK99" s="19"/>
      <c r="TCL99" s="1"/>
      <c r="TCM99" s="1"/>
      <c r="TCN99" s="1"/>
      <c r="TCO99" s="1"/>
      <c r="TCS99" s="19"/>
      <c r="TCT99" s="1"/>
      <c r="TCU99" s="1"/>
      <c r="TCV99" s="1"/>
      <c r="TCW99" s="1"/>
      <c r="TDA99" s="19"/>
      <c r="TDB99" s="1"/>
      <c r="TDC99" s="1"/>
      <c r="TDD99" s="1"/>
      <c r="TDE99" s="1"/>
      <c r="TDI99" s="19"/>
      <c r="TDJ99" s="1"/>
      <c r="TDK99" s="1"/>
      <c r="TDL99" s="1"/>
      <c r="TDM99" s="1"/>
      <c r="TDQ99" s="19"/>
      <c r="TDR99" s="1"/>
      <c r="TDS99" s="1"/>
      <c r="TDT99" s="1"/>
      <c r="TDU99" s="1"/>
      <c r="TDY99" s="19"/>
      <c r="TDZ99" s="1"/>
      <c r="TEA99" s="1"/>
      <c r="TEB99" s="1"/>
      <c r="TEC99" s="1"/>
      <c r="TEG99" s="19"/>
      <c r="TEH99" s="1"/>
      <c r="TEI99" s="1"/>
      <c r="TEJ99" s="1"/>
      <c r="TEK99" s="1"/>
      <c r="TEO99" s="19"/>
      <c r="TEP99" s="1"/>
      <c r="TEQ99" s="1"/>
      <c r="TER99" s="1"/>
      <c r="TES99" s="1"/>
      <c r="TEW99" s="19"/>
      <c r="TEX99" s="1"/>
      <c r="TEY99" s="1"/>
      <c r="TEZ99" s="1"/>
      <c r="TFA99" s="1"/>
      <c r="TFE99" s="19"/>
      <c r="TFF99" s="1"/>
      <c r="TFG99" s="1"/>
      <c r="TFH99" s="1"/>
      <c r="TFI99" s="1"/>
      <c r="TFM99" s="19"/>
      <c r="TFN99" s="1"/>
      <c r="TFO99" s="1"/>
      <c r="TFP99" s="1"/>
      <c r="TFQ99" s="1"/>
      <c r="TFU99" s="19"/>
      <c r="TFV99" s="1"/>
      <c r="TFW99" s="1"/>
      <c r="TFX99" s="1"/>
      <c r="TFY99" s="1"/>
      <c r="TGC99" s="19"/>
      <c r="TGD99" s="1"/>
      <c r="TGE99" s="1"/>
      <c r="TGF99" s="1"/>
      <c r="TGG99" s="1"/>
      <c r="TGK99" s="19"/>
      <c r="TGL99" s="1"/>
      <c r="TGM99" s="1"/>
      <c r="TGN99" s="1"/>
      <c r="TGO99" s="1"/>
      <c r="TGS99" s="19"/>
      <c r="TGT99" s="1"/>
      <c r="TGU99" s="1"/>
      <c r="TGV99" s="1"/>
      <c r="TGW99" s="1"/>
      <c r="THA99" s="19"/>
      <c r="THB99" s="1"/>
      <c r="THC99" s="1"/>
      <c r="THD99" s="1"/>
      <c r="THE99" s="1"/>
      <c r="THI99" s="19"/>
      <c r="THJ99" s="1"/>
      <c r="THK99" s="1"/>
      <c r="THL99" s="1"/>
      <c r="THM99" s="1"/>
      <c r="THQ99" s="19"/>
      <c r="THR99" s="1"/>
      <c r="THS99" s="1"/>
      <c r="THT99" s="1"/>
      <c r="THU99" s="1"/>
      <c r="THY99" s="19"/>
      <c r="THZ99" s="1"/>
      <c r="TIA99" s="1"/>
      <c r="TIB99" s="1"/>
      <c r="TIC99" s="1"/>
      <c r="TIG99" s="19"/>
      <c r="TIH99" s="1"/>
      <c r="TII99" s="1"/>
      <c r="TIJ99" s="1"/>
      <c r="TIK99" s="1"/>
      <c r="TIO99" s="19"/>
      <c r="TIP99" s="1"/>
      <c r="TIQ99" s="1"/>
      <c r="TIR99" s="1"/>
      <c r="TIS99" s="1"/>
      <c r="TIW99" s="19"/>
      <c r="TIX99" s="1"/>
      <c r="TIY99" s="1"/>
      <c r="TIZ99" s="1"/>
      <c r="TJA99" s="1"/>
      <c r="TJE99" s="19"/>
      <c r="TJF99" s="1"/>
      <c r="TJG99" s="1"/>
      <c r="TJH99" s="1"/>
      <c r="TJI99" s="1"/>
      <c r="TJM99" s="19"/>
      <c r="TJN99" s="1"/>
      <c r="TJO99" s="1"/>
      <c r="TJP99" s="1"/>
      <c r="TJQ99" s="1"/>
      <c r="TJU99" s="19"/>
      <c r="TJV99" s="1"/>
      <c r="TJW99" s="1"/>
      <c r="TJX99" s="1"/>
      <c r="TJY99" s="1"/>
      <c r="TKC99" s="19"/>
      <c r="TKD99" s="1"/>
      <c r="TKE99" s="1"/>
      <c r="TKF99" s="1"/>
      <c r="TKG99" s="1"/>
      <c r="TKK99" s="19"/>
      <c r="TKL99" s="1"/>
      <c r="TKM99" s="1"/>
      <c r="TKN99" s="1"/>
      <c r="TKO99" s="1"/>
      <c r="TKS99" s="19"/>
      <c r="TKT99" s="1"/>
      <c r="TKU99" s="1"/>
      <c r="TKV99" s="1"/>
      <c r="TKW99" s="1"/>
      <c r="TLA99" s="19"/>
      <c r="TLB99" s="1"/>
      <c r="TLC99" s="1"/>
      <c r="TLD99" s="1"/>
      <c r="TLE99" s="1"/>
      <c r="TLI99" s="19"/>
      <c r="TLJ99" s="1"/>
      <c r="TLK99" s="1"/>
      <c r="TLL99" s="1"/>
      <c r="TLM99" s="1"/>
      <c r="TLQ99" s="19"/>
      <c r="TLR99" s="1"/>
      <c r="TLS99" s="1"/>
      <c r="TLT99" s="1"/>
      <c r="TLU99" s="1"/>
      <c r="TLY99" s="19"/>
      <c r="TLZ99" s="1"/>
      <c r="TMA99" s="1"/>
      <c r="TMB99" s="1"/>
      <c r="TMC99" s="1"/>
      <c r="TMG99" s="19"/>
      <c r="TMH99" s="1"/>
      <c r="TMI99" s="1"/>
      <c r="TMJ99" s="1"/>
      <c r="TMK99" s="1"/>
      <c r="TMO99" s="19"/>
      <c r="TMP99" s="1"/>
      <c r="TMQ99" s="1"/>
      <c r="TMR99" s="1"/>
      <c r="TMS99" s="1"/>
      <c r="TMW99" s="19"/>
      <c r="TMX99" s="1"/>
      <c r="TMY99" s="1"/>
      <c r="TMZ99" s="1"/>
      <c r="TNA99" s="1"/>
      <c r="TNE99" s="19"/>
      <c r="TNF99" s="1"/>
      <c r="TNG99" s="1"/>
      <c r="TNH99" s="1"/>
      <c r="TNI99" s="1"/>
      <c r="TNM99" s="19"/>
      <c r="TNN99" s="1"/>
      <c r="TNO99" s="1"/>
      <c r="TNP99" s="1"/>
      <c r="TNQ99" s="1"/>
      <c r="TNU99" s="19"/>
      <c r="TNV99" s="1"/>
      <c r="TNW99" s="1"/>
      <c r="TNX99" s="1"/>
      <c r="TNY99" s="1"/>
      <c r="TOC99" s="19"/>
      <c r="TOD99" s="1"/>
      <c r="TOE99" s="1"/>
      <c r="TOF99" s="1"/>
      <c r="TOG99" s="1"/>
      <c r="TOK99" s="19"/>
      <c r="TOL99" s="1"/>
      <c r="TOM99" s="1"/>
      <c r="TON99" s="1"/>
      <c r="TOO99" s="1"/>
      <c r="TOS99" s="19"/>
      <c r="TOT99" s="1"/>
      <c r="TOU99" s="1"/>
      <c r="TOV99" s="1"/>
      <c r="TOW99" s="1"/>
      <c r="TPA99" s="19"/>
      <c r="TPB99" s="1"/>
      <c r="TPC99" s="1"/>
      <c r="TPD99" s="1"/>
      <c r="TPE99" s="1"/>
      <c r="TPI99" s="19"/>
      <c r="TPJ99" s="1"/>
      <c r="TPK99" s="1"/>
      <c r="TPL99" s="1"/>
      <c r="TPM99" s="1"/>
      <c r="TPQ99" s="19"/>
      <c r="TPR99" s="1"/>
      <c r="TPS99" s="1"/>
      <c r="TPT99" s="1"/>
      <c r="TPU99" s="1"/>
      <c r="TPY99" s="19"/>
      <c r="TPZ99" s="1"/>
      <c r="TQA99" s="1"/>
      <c r="TQB99" s="1"/>
      <c r="TQC99" s="1"/>
      <c r="TQG99" s="19"/>
      <c r="TQH99" s="1"/>
      <c r="TQI99" s="1"/>
      <c r="TQJ99" s="1"/>
      <c r="TQK99" s="1"/>
      <c r="TQO99" s="19"/>
      <c r="TQP99" s="1"/>
      <c r="TQQ99" s="1"/>
      <c r="TQR99" s="1"/>
      <c r="TQS99" s="1"/>
      <c r="TQW99" s="19"/>
      <c r="TQX99" s="1"/>
      <c r="TQY99" s="1"/>
      <c r="TQZ99" s="1"/>
      <c r="TRA99" s="1"/>
      <c r="TRE99" s="19"/>
      <c r="TRF99" s="1"/>
      <c r="TRG99" s="1"/>
      <c r="TRH99" s="1"/>
      <c r="TRI99" s="1"/>
      <c r="TRM99" s="19"/>
      <c r="TRN99" s="1"/>
      <c r="TRO99" s="1"/>
      <c r="TRP99" s="1"/>
      <c r="TRQ99" s="1"/>
      <c r="TRU99" s="19"/>
      <c r="TRV99" s="1"/>
      <c r="TRW99" s="1"/>
      <c r="TRX99" s="1"/>
      <c r="TRY99" s="1"/>
      <c r="TSC99" s="19"/>
      <c r="TSD99" s="1"/>
      <c r="TSE99" s="1"/>
      <c r="TSF99" s="1"/>
      <c r="TSG99" s="1"/>
      <c r="TSK99" s="19"/>
      <c r="TSL99" s="1"/>
      <c r="TSM99" s="1"/>
      <c r="TSN99" s="1"/>
      <c r="TSO99" s="1"/>
      <c r="TSS99" s="19"/>
      <c r="TST99" s="1"/>
      <c r="TSU99" s="1"/>
      <c r="TSV99" s="1"/>
      <c r="TSW99" s="1"/>
      <c r="TTA99" s="19"/>
      <c r="TTB99" s="1"/>
      <c r="TTC99" s="1"/>
      <c r="TTD99" s="1"/>
      <c r="TTE99" s="1"/>
      <c r="TTI99" s="19"/>
      <c r="TTJ99" s="1"/>
      <c r="TTK99" s="1"/>
      <c r="TTL99" s="1"/>
      <c r="TTM99" s="1"/>
      <c r="TTQ99" s="19"/>
      <c r="TTR99" s="1"/>
      <c r="TTS99" s="1"/>
      <c r="TTT99" s="1"/>
      <c r="TTU99" s="1"/>
      <c r="TTY99" s="19"/>
      <c r="TTZ99" s="1"/>
      <c r="TUA99" s="1"/>
      <c r="TUB99" s="1"/>
      <c r="TUC99" s="1"/>
      <c r="TUG99" s="19"/>
      <c r="TUH99" s="1"/>
      <c r="TUI99" s="1"/>
      <c r="TUJ99" s="1"/>
      <c r="TUK99" s="1"/>
      <c r="TUO99" s="19"/>
      <c r="TUP99" s="1"/>
      <c r="TUQ99" s="1"/>
      <c r="TUR99" s="1"/>
      <c r="TUS99" s="1"/>
      <c r="TUW99" s="19"/>
      <c r="TUX99" s="1"/>
      <c r="TUY99" s="1"/>
      <c r="TUZ99" s="1"/>
      <c r="TVA99" s="1"/>
      <c r="TVE99" s="19"/>
      <c r="TVF99" s="1"/>
      <c r="TVG99" s="1"/>
      <c r="TVH99" s="1"/>
      <c r="TVI99" s="1"/>
      <c r="TVM99" s="19"/>
      <c r="TVN99" s="1"/>
      <c r="TVO99" s="1"/>
      <c r="TVP99" s="1"/>
      <c r="TVQ99" s="1"/>
      <c r="TVU99" s="19"/>
      <c r="TVV99" s="1"/>
      <c r="TVW99" s="1"/>
      <c r="TVX99" s="1"/>
      <c r="TVY99" s="1"/>
      <c r="TWC99" s="19"/>
      <c r="TWD99" s="1"/>
      <c r="TWE99" s="1"/>
      <c r="TWF99" s="1"/>
      <c r="TWG99" s="1"/>
      <c r="TWK99" s="19"/>
      <c r="TWL99" s="1"/>
      <c r="TWM99" s="1"/>
      <c r="TWN99" s="1"/>
      <c r="TWO99" s="1"/>
      <c r="TWS99" s="19"/>
      <c r="TWT99" s="1"/>
      <c r="TWU99" s="1"/>
      <c r="TWV99" s="1"/>
      <c r="TWW99" s="1"/>
      <c r="TXA99" s="19"/>
      <c r="TXB99" s="1"/>
      <c r="TXC99" s="1"/>
      <c r="TXD99" s="1"/>
      <c r="TXE99" s="1"/>
      <c r="TXI99" s="19"/>
      <c r="TXJ99" s="1"/>
      <c r="TXK99" s="1"/>
      <c r="TXL99" s="1"/>
      <c r="TXM99" s="1"/>
      <c r="TXQ99" s="19"/>
      <c r="TXR99" s="1"/>
      <c r="TXS99" s="1"/>
      <c r="TXT99" s="1"/>
      <c r="TXU99" s="1"/>
      <c r="TXY99" s="19"/>
      <c r="TXZ99" s="1"/>
      <c r="TYA99" s="1"/>
      <c r="TYB99" s="1"/>
      <c r="TYC99" s="1"/>
      <c r="TYG99" s="19"/>
      <c r="TYH99" s="1"/>
      <c r="TYI99" s="1"/>
      <c r="TYJ99" s="1"/>
      <c r="TYK99" s="1"/>
      <c r="TYO99" s="19"/>
      <c r="TYP99" s="1"/>
      <c r="TYQ99" s="1"/>
      <c r="TYR99" s="1"/>
      <c r="TYS99" s="1"/>
      <c r="TYW99" s="19"/>
      <c r="TYX99" s="1"/>
      <c r="TYY99" s="1"/>
      <c r="TYZ99" s="1"/>
      <c r="TZA99" s="1"/>
      <c r="TZE99" s="19"/>
      <c r="TZF99" s="1"/>
      <c r="TZG99" s="1"/>
      <c r="TZH99" s="1"/>
      <c r="TZI99" s="1"/>
      <c r="TZM99" s="19"/>
      <c r="TZN99" s="1"/>
      <c r="TZO99" s="1"/>
      <c r="TZP99" s="1"/>
      <c r="TZQ99" s="1"/>
      <c r="TZU99" s="19"/>
      <c r="TZV99" s="1"/>
      <c r="TZW99" s="1"/>
      <c r="TZX99" s="1"/>
      <c r="TZY99" s="1"/>
      <c r="UAC99" s="19"/>
      <c r="UAD99" s="1"/>
      <c r="UAE99" s="1"/>
      <c r="UAF99" s="1"/>
      <c r="UAG99" s="1"/>
      <c r="UAK99" s="19"/>
      <c r="UAL99" s="1"/>
      <c r="UAM99" s="1"/>
      <c r="UAN99" s="1"/>
      <c r="UAO99" s="1"/>
      <c r="UAS99" s="19"/>
      <c r="UAT99" s="1"/>
      <c r="UAU99" s="1"/>
      <c r="UAV99" s="1"/>
      <c r="UAW99" s="1"/>
      <c r="UBA99" s="19"/>
      <c r="UBB99" s="1"/>
      <c r="UBC99" s="1"/>
      <c r="UBD99" s="1"/>
      <c r="UBE99" s="1"/>
      <c r="UBI99" s="19"/>
      <c r="UBJ99" s="1"/>
      <c r="UBK99" s="1"/>
      <c r="UBL99" s="1"/>
      <c r="UBM99" s="1"/>
      <c r="UBQ99" s="19"/>
      <c r="UBR99" s="1"/>
      <c r="UBS99" s="1"/>
      <c r="UBT99" s="1"/>
      <c r="UBU99" s="1"/>
      <c r="UBY99" s="19"/>
      <c r="UBZ99" s="1"/>
      <c r="UCA99" s="1"/>
      <c r="UCB99" s="1"/>
      <c r="UCC99" s="1"/>
      <c r="UCG99" s="19"/>
      <c r="UCH99" s="1"/>
      <c r="UCI99" s="1"/>
      <c r="UCJ99" s="1"/>
      <c r="UCK99" s="1"/>
      <c r="UCO99" s="19"/>
      <c r="UCP99" s="1"/>
      <c r="UCQ99" s="1"/>
      <c r="UCR99" s="1"/>
      <c r="UCS99" s="1"/>
      <c r="UCW99" s="19"/>
      <c r="UCX99" s="1"/>
      <c r="UCY99" s="1"/>
      <c r="UCZ99" s="1"/>
      <c r="UDA99" s="1"/>
      <c r="UDE99" s="19"/>
      <c r="UDF99" s="1"/>
      <c r="UDG99" s="1"/>
      <c r="UDH99" s="1"/>
      <c r="UDI99" s="1"/>
      <c r="UDM99" s="19"/>
      <c r="UDN99" s="1"/>
      <c r="UDO99" s="1"/>
      <c r="UDP99" s="1"/>
      <c r="UDQ99" s="1"/>
      <c r="UDU99" s="19"/>
      <c r="UDV99" s="1"/>
      <c r="UDW99" s="1"/>
      <c r="UDX99" s="1"/>
      <c r="UDY99" s="1"/>
      <c r="UEC99" s="19"/>
      <c r="UED99" s="1"/>
      <c r="UEE99" s="1"/>
      <c r="UEF99" s="1"/>
      <c r="UEG99" s="1"/>
      <c r="UEK99" s="19"/>
      <c r="UEL99" s="1"/>
      <c r="UEM99" s="1"/>
      <c r="UEN99" s="1"/>
      <c r="UEO99" s="1"/>
      <c r="UES99" s="19"/>
      <c r="UET99" s="1"/>
      <c r="UEU99" s="1"/>
      <c r="UEV99" s="1"/>
      <c r="UEW99" s="1"/>
      <c r="UFA99" s="19"/>
      <c r="UFB99" s="1"/>
      <c r="UFC99" s="1"/>
      <c r="UFD99" s="1"/>
      <c r="UFE99" s="1"/>
      <c r="UFI99" s="19"/>
      <c r="UFJ99" s="1"/>
      <c r="UFK99" s="1"/>
      <c r="UFL99" s="1"/>
      <c r="UFM99" s="1"/>
      <c r="UFQ99" s="19"/>
      <c r="UFR99" s="1"/>
      <c r="UFS99" s="1"/>
      <c r="UFT99" s="1"/>
      <c r="UFU99" s="1"/>
      <c r="UFY99" s="19"/>
      <c r="UFZ99" s="1"/>
      <c r="UGA99" s="1"/>
      <c r="UGB99" s="1"/>
      <c r="UGC99" s="1"/>
      <c r="UGG99" s="19"/>
      <c r="UGH99" s="1"/>
      <c r="UGI99" s="1"/>
      <c r="UGJ99" s="1"/>
      <c r="UGK99" s="1"/>
      <c r="UGO99" s="19"/>
      <c r="UGP99" s="1"/>
      <c r="UGQ99" s="1"/>
      <c r="UGR99" s="1"/>
      <c r="UGS99" s="1"/>
      <c r="UGW99" s="19"/>
      <c r="UGX99" s="1"/>
      <c r="UGY99" s="1"/>
      <c r="UGZ99" s="1"/>
      <c r="UHA99" s="1"/>
      <c r="UHE99" s="19"/>
      <c r="UHF99" s="1"/>
      <c r="UHG99" s="1"/>
      <c r="UHH99" s="1"/>
      <c r="UHI99" s="1"/>
      <c r="UHM99" s="19"/>
      <c r="UHN99" s="1"/>
      <c r="UHO99" s="1"/>
      <c r="UHP99" s="1"/>
      <c r="UHQ99" s="1"/>
      <c r="UHU99" s="19"/>
      <c r="UHV99" s="1"/>
      <c r="UHW99" s="1"/>
      <c r="UHX99" s="1"/>
      <c r="UHY99" s="1"/>
      <c r="UIC99" s="19"/>
      <c r="UID99" s="1"/>
      <c r="UIE99" s="1"/>
      <c r="UIF99" s="1"/>
      <c r="UIG99" s="1"/>
      <c r="UIK99" s="19"/>
      <c r="UIL99" s="1"/>
      <c r="UIM99" s="1"/>
      <c r="UIN99" s="1"/>
      <c r="UIO99" s="1"/>
      <c r="UIS99" s="19"/>
      <c r="UIT99" s="1"/>
      <c r="UIU99" s="1"/>
      <c r="UIV99" s="1"/>
      <c r="UIW99" s="1"/>
      <c r="UJA99" s="19"/>
      <c r="UJB99" s="1"/>
      <c r="UJC99" s="1"/>
      <c r="UJD99" s="1"/>
      <c r="UJE99" s="1"/>
      <c r="UJI99" s="19"/>
      <c r="UJJ99" s="1"/>
      <c r="UJK99" s="1"/>
      <c r="UJL99" s="1"/>
      <c r="UJM99" s="1"/>
      <c r="UJQ99" s="19"/>
      <c r="UJR99" s="1"/>
      <c r="UJS99" s="1"/>
      <c r="UJT99" s="1"/>
      <c r="UJU99" s="1"/>
      <c r="UJY99" s="19"/>
      <c r="UJZ99" s="1"/>
      <c r="UKA99" s="1"/>
      <c r="UKB99" s="1"/>
      <c r="UKC99" s="1"/>
      <c r="UKG99" s="19"/>
      <c r="UKH99" s="1"/>
      <c r="UKI99" s="1"/>
      <c r="UKJ99" s="1"/>
      <c r="UKK99" s="1"/>
      <c r="UKO99" s="19"/>
      <c r="UKP99" s="1"/>
      <c r="UKQ99" s="1"/>
      <c r="UKR99" s="1"/>
      <c r="UKS99" s="1"/>
      <c r="UKW99" s="19"/>
      <c r="UKX99" s="1"/>
      <c r="UKY99" s="1"/>
      <c r="UKZ99" s="1"/>
      <c r="ULA99" s="1"/>
      <c r="ULE99" s="19"/>
      <c r="ULF99" s="1"/>
      <c r="ULG99" s="1"/>
      <c r="ULH99" s="1"/>
      <c r="ULI99" s="1"/>
      <c r="ULM99" s="19"/>
      <c r="ULN99" s="1"/>
      <c r="ULO99" s="1"/>
      <c r="ULP99" s="1"/>
      <c r="ULQ99" s="1"/>
      <c r="ULU99" s="19"/>
      <c r="ULV99" s="1"/>
      <c r="ULW99" s="1"/>
      <c r="ULX99" s="1"/>
      <c r="ULY99" s="1"/>
      <c r="UMC99" s="19"/>
      <c r="UMD99" s="1"/>
      <c r="UME99" s="1"/>
      <c r="UMF99" s="1"/>
      <c r="UMG99" s="1"/>
      <c r="UMK99" s="19"/>
      <c r="UML99" s="1"/>
      <c r="UMM99" s="1"/>
      <c r="UMN99" s="1"/>
      <c r="UMO99" s="1"/>
      <c r="UMS99" s="19"/>
      <c r="UMT99" s="1"/>
      <c r="UMU99" s="1"/>
      <c r="UMV99" s="1"/>
      <c r="UMW99" s="1"/>
      <c r="UNA99" s="19"/>
      <c r="UNB99" s="1"/>
      <c r="UNC99" s="1"/>
      <c r="UND99" s="1"/>
      <c r="UNE99" s="1"/>
      <c r="UNI99" s="19"/>
      <c r="UNJ99" s="1"/>
      <c r="UNK99" s="1"/>
      <c r="UNL99" s="1"/>
      <c r="UNM99" s="1"/>
      <c r="UNQ99" s="19"/>
      <c r="UNR99" s="1"/>
      <c r="UNS99" s="1"/>
      <c r="UNT99" s="1"/>
      <c r="UNU99" s="1"/>
      <c r="UNY99" s="19"/>
      <c r="UNZ99" s="1"/>
      <c r="UOA99" s="1"/>
      <c r="UOB99" s="1"/>
      <c r="UOC99" s="1"/>
      <c r="UOG99" s="19"/>
      <c r="UOH99" s="1"/>
      <c r="UOI99" s="1"/>
      <c r="UOJ99" s="1"/>
      <c r="UOK99" s="1"/>
      <c r="UOO99" s="19"/>
      <c r="UOP99" s="1"/>
      <c r="UOQ99" s="1"/>
      <c r="UOR99" s="1"/>
      <c r="UOS99" s="1"/>
      <c r="UOW99" s="19"/>
      <c r="UOX99" s="1"/>
      <c r="UOY99" s="1"/>
      <c r="UOZ99" s="1"/>
      <c r="UPA99" s="1"/>
      <c r="UPE99" s="19"/>
      <c r="UPF99" s="1"/>
      <c r="UPG99" s="1"/>
      <c r="UPH99" s="1"/>
      <c r="UPI99" s="1"/>
      <c r="UPM99" s="19"/>
      <c r="UPN99" s="1"/>
      <c r="UPO99" s="1"/>
      <c r="UPP99" s="1"/>
      <c r="UPQ99" s="1"/>
      <c r="UPU99" s="19"/>
      <c r="UPV99" s="1"/>
      <c r="UPW99" s="1"/>
      <c r="UPX99" s="1"/>
      <c r="UPY99" s="1"/>
      <c r="UQC99" s="19"/>
      <c r="UQD99" s="1"/>
      <c r="UQE99" s="1"/>
      <c r="UQF99" s="1"/>
      <c r="UQG99" s="1"/>
      <c r="UQK99" s="19"/>
      <c r="UQL99" s="1"/>
      <c r="UQM99" s="1"/>
      <c r="UQN99" s="1"/>
      <c r="UQO99" s="1"/>
      <c r="UQS99" s="19"/>
      <c r="UQT99" s="1"/>
      <c r="UQU99" s="1"/>
      <c r="UQV99" s="1"/>
      <c r="UQW99" s="1"/>
      <c r="URA99" s="19"/>
      <c r="URB99" s="1"/>
      <c r="URC99" s="1"/>
      <c r="URD99" s="1"/>
      <c r="URE99" s="1"/>
      <c r="URI99" s="19"/>
      <c r="URJ99" s="1"/>
      <c r="URK99" s="1"/>
      <c r="URL99" s="1"/>
      <c r="URM99" s="1"/>
      <c r="URQ99" s="19"/>
      <c r="URR99" s="1"/>
      <c r="URS99" s="1"/>
      <c r="URT99" s="1"/>
      <c r="URU99" s="1"/>
      <c r="URY99" s="19"/>
      <c r="URZ99" s="1"/>
      <c r="USA99" s="1"/>
      <c r="USB99" s="1"/>
      <c r="USC99" s="1"/>
      <c r="USG99" s="19"/>
      <c r="USH99" s="1"/>
      <c r="USI99" s="1"/>
      <c r="USJ99" s="1"/>
      <c r="USK99" s="1"/>
      <c r="USO99" s="19"/>
      <c r="USP99" s="1"/>
      <c r="USQ99" s="1"/>
      <c r="USR99" s="1"/>
      <c r="USS99" s="1"/>
      <c r="USW99" s="19"/>
      <c r="USX99" s="1"/>
      <c r="USY99" s="1"/>
      <c r="USZ99" s="1"/>
      <c r="UTA99" s="1"/>
      <c r="UTE99" s="19"/>
      <c r="UTF99" s="1"/>
      <c r="UTG99" s="1"/>
      <c r="UTH99" s="1"/>
      <c r="UTI99" s="1"/>
      <c r="UTM99" s="19"/>
      <c r="UTN99" s="1"/>
      <c r="UTO99" s="1"/>
      <c r="UTP99" s="1"/>
      <c r="UTQ99" s="1"/>
      <c r="UTU99" s="19"/>
      <c r="UTV99" s="1"/>
      <c r="UTW99" s="1"/>
      <c r="UTX99" s="1"/>
      <c r="UTY99" s="1"/>
      <c r="UUC99" s="19"/>
      <c r="UUD99" s="1"/>
      <c r="UUE99" s="1"/>
      <c r="UUF99" s="1"/>
      <c r="UUG99" s="1"/>
      <c r="UUK99" s="19"/>
      <c r="UUL99" s="1"/>
      <c r="UUM99" s="1"/>
      <c r="UUN99" s="1"/>
      <c r="UUO99" s="1"/>
      <c r="UUS99" s="19"/>
      <c r="UUT99" s="1"/>
      <c r="UUU99" s="1"/>
      <c r="UUV99" s="1"/>
      <c r="UUW99" s="1"/>
      <c r="UVA99" s="19"/>
      <c r="UVB99" s="1"/>
      <c r="UVC99" s="1"/>
      <c r="UVD99" s="1"/>
      <c r="UVE99" s="1"/>
      <c r="UVI99" s="19"/>
      <c r="UVJ99" s="1"/>
      <c r="UVK99" s="1"/>
      <c r="UVL99" s="1"/>
      <c r="UVM99" s="1"/>
      <c r="UVQ99" s="19"/>
      <c r="UVR99" s="1"/>
      <c r="UVS99" s="1"/>
      <c r="UVT99" s="1"/>
      <c r="UVU99" s="1"/>
      <c r="UVY99" s="19"/>
      <c r="UVZ99" s="1"/>
      <c r="UWA99" s="1"/>
      <c r="UWB99" s="1"/>
      <c r="UWC99" s="1"/>
      <c r="UWG99" s="19"/>
      <c r="UWH99" s="1"/>
      <c r="UWI99" s="1"/>
      <c r="UWJ99" s="1"/>
      <c r="UWK99" s="1"/>
      <c r="UWO99" s="19"/>
      <c r="UWP99" s="1"/>
      <c r="UWQ99" s="1"/>
      <c r="UWR99" s="1"/>
      <c r="UWS99" s="1"/>
      <c r="UWW99" s="19"/>
      <c r="UWX99" s="1"/>
      <c r="UWY99" s="1"/>
      <c r="UWZ99" s="1"/>
      <c r="UXA99" s="1"/>
      <c r="UXE99" s="19"/>
      <c r="UXF99" s="1"/>
      <c r="UXG99" s="1"/>
      <c r="UXH99" s="1"/>
      <c r="UXI99" s="1"/>
      <c r="UXM99" s="19"/>
      <c r="UXN99" s="1"/>
      <c r="UXO99" s="1"/>
      <c r="UXP99" s="1"/>
      <c r="UXQ99" s="1"/>
      <c r="UXU99" s="19"/>
      <c r="UXV99" s="1"/>
      <c r="UXW99" s="1"/>
      <c r="UXX99" s="1"/>
      <c r="UXY99" s="1"/>
      <c r="UYC99" s="19"/>
      <c r="UYD99" s="1"/>
      <c r="UYE99" s="1"/>
      <c r="UYF99" s="1"/>
      <c r="UYG99" s="1"/>
      <c r="UYK99" s="19"/>
      <c r="UYL99" s="1"/>
      <c r="UYM99" s="1"/>
      <c r="UYN99" s="1"/>
      <c r="UYO99" s="1"/>
      <c r="UYS99" s="19"/>
      <c r="UYT99" s="1"/>
      <c r="UYU99" s="1"/>
      <c r="UYV99" s="1"/>
      <c r="UYW99" s="1"/>
      <c r="UZA99" s="19"/>
      <c r="UZB99" s="1"/>
      <c r="UZC99" s="1"/>
      <c r="UZD99" s="1"/>
      <c r="UZE99" s="1"/>
      <c r="UZI99" s="19"/>
      <c r="UZJ99" s="1"/>
      <c r="UZK99" s="1"/>
      <c r="UZL99" s="1"/>
      <c r="UZM99" s="1"/>
      <c r="UZQ99" s="19"/>
      <c r="UZR99" s="1"/>
      <c r="UZS99" s="1"/>
      <c r="UZT99" s="1"/>
      <c r="UZU99" s="1"/>
      <c r="UZY99" s="19"/>
      <c r="UZZ99" s="1"/>
      <c r="VAA99" s="1"/>
      <c r="VAB99" s="1"/>
      <c r="VAC99" s="1"/>
      <c r="VAG99" s="19"/>
      <c r="VAH99" s="1"/>
      <c r="VAI99" s="1"/>
      <c r="VAJ99" s="1"/>
      <c r="VAK99" s="1"/>
      <c r="VAO99" s="19"/>
      <c r="VAP99" s="1"/>
      <c r="VAQ99" s="1"/>
      <c r="VAR99" s="1"/>
      <c r="VAS99" s="1"/>
      <c r="VAW99" s="19"/>
      <c r="VAX99" s="1"/>
      <c r="VAY99" s="1"/>
      <c r="VAZ99" s="1"/>
      <c r="VBA99" s="1"/>
      <c r="VBE99" s="19"/>
      <c r="VBF99" s="1"/>
      <c r="VBG99" s="1"/>
      <c r="VBH99" s="1"/>
      <c r="VBI99" s="1"/>
      <c r="VBM99" s="19"/>
      <c r="VBN99" s="1"/>
      <c r="VBO99" s="1"/>
      <c r="VBP99" s="1"/>
      <c r="VBQ99" s="1"/>
      <c r="VBU99" s="19"/>
      <c r="VBV99" s="1"/>
      <c r="VBW99" s="1"/>
      <c r="VBX99" s="1"/>
      <c r="VBY99" s="1"/>
      <c r="VCC99" s="19"/>
      <c r="VCD99" s="1"/>
      <c r="VCE99" s="1"/>
      <c r="VCF99" s="1"/>
      <c r="VCG99" s="1"/>
      <c r="VCK99" s="19"/>
      <c r="VCL99" s="1"/>
      <c r="VCM99" s="1"/>
      <c r="VCN99" s="1"/>
      <c r="VCO99" s="1"/>
      <c r="VCS99" s="19"/>
      <c r="VCT99" s="1"/>
      <c r="VCU99" s="1"/>
      <c r="VCV99" s="1"/>
      <c r="VCW99" s="1"/>
      <c r="VDA99" s="19"/>
      <c r="VDB99" s="1"/>
      <c r="VDC99" s="1"/>
      <c r="VDD99" s="1"/>
      <c r="VDE99" s="1"/>
      <c r="VDI99" s="19"/>
      <c r="VDJ99" s="1"/>
      <c r="VDK99" s="1"/>
      <c r="VDL99" s="1"/>
      <c r="VDM99" s="1"/>
      <c r="VDQ99" s="19"/>
      <c r="VDR99" s="1"/>
      <c r="VDS99" s="1"/>
      <c r="VDT99" s="1"/>
      <c r="VDU99" s="1"/>
      <c r="VDY99" s="19"/>
      <c r="VDZ99" s="1"/>
      <c r="VEA99" s="1"/>
      <c r="VEB99" s="1"/>
      <c r="VEC99" s="1"/>
      <c r="VEG99" s="19"/>
      <c r="VEH99" s="1"/>
      <c r="VEI99" s="1"/>
      <c r="VEJ99" s="1"/>
      <c r="VEK99" s="1"/>
      <c r="VEO99" s="19"/>
      <c r="VEP99" s="1"/>
      <c r="VEQ99" s="1"/>
      <c r="VER99" s="1"/>
      <c r="VES99" s="1"/>
      <c r="VEW99" s="19"/>
      <c r="VEX99" s="1"/>
      <c r="VEY99" s="1"/>
      <c r="VEZ99" s="1"/>
      <c r="VFA99" s="1"/>
      <c r="VFE99" s="19"/>
      <c r="VFF99" s="1"/>
      <c r="VFG99" s="1"/>
      <c r="VFH99" s="1"/>
      <c r="VFI99" s="1"/>
      <c r="VFM99" s="19"/>
      <c r="VFN99" s="1"/>
      <c r="VFO99" s="1"/>
      <c r="VFP99" s="1"/>
      <c r="VFQ99" s="1"/>
      <c r="VFU99" s="19"/>
      <c r="VFV99" s="1"/>
      <c r="VFW99" s="1"/>
      <c r="VFX99" s="1"/>
      <c r="VFY99" s="1"/>
      <c r="VGC99" s="19"/>
      <c r="VGD99" s="1"/>
      <c r="VGE99" s="1"/>
      <c r="VGF99" s="1"/>
      <c r="VGG99" s="1"/>
      <c r="VGK99" s="19"/>
      <c r="VGL99" s="1"/>
      <c r="VGM99" s="1"/>
      <c r="VGN99" s="1"/>
      <c r="VGO99" s="1"/>
      <c r="VGS99" s="19"/>
      <c r="VGT99" s="1"/>
      <c r="VGU99" s="1"/>
      <c r="VGV99" s="1"/>
      <c r="VGW99" s="1"/>
      <c r="VHA99" s="19"/>
      <c r="VHB99" s="1"/>
      <c r="VHC99" s="1"/>
      <c r="VHD99" s="1"/>
      <c r="VHE99" s="1"/>
      <c r="VHI99" s="19"/>
      <c r="VHJ99" s="1"/>
      <c r="VHK99" s="1"/>
      <c r="VHL99" s="1"/>
      <c r="VHM99" s="1"/>
      <c r="VHQ99" s="19"/>
      <c r="VHR99" s="1"/>
      <c r="VHS99" s="1"/>
      <c r="VHT99" s="1"/>
      <c r="VHU99" s="1"/>
      <c r="VHY99" s="19"/>
      <c r="VHZ99" s="1"/>
      <c r="VIA99" s="1"/>
      <c r="VIB99" s="1"/>
      <c r="VIC99" s="1"/>
      <c r="VIG99" s="19"/>
      <c r="VIH99" s="1"/>
      <c r="VII99" s="1"/>
      <c r="VIJ99" s="1"/>
      <c r="VIK99" s="1"/>
      <c r="VIO99" s="19"/>
      <c r="VIP99" s="1"/>
      <c r="VIQ99" s="1"/>
      <c r="VIR99" s="1"/>
      <c r="VIS99" s="1"/>
      <c r="VIW99" s="19"/>
      <c r="VIX99" s="1"/>
      <c r="VIY99" s="1"/>
      <c r="VIZ99" s="1"/>
      <c r="VJA99" s="1"/>
      <c r="VJE99" s="19"/>
      <c r="VJF99" s="1"/>
      <c r="VJG99" s="1"/>
      <c r="VJH99" s="1"/>
      <c r="VJI99" s="1"/>
      <c r="VJM99" s="19"/>
      <c r="VJN99" s="1"/>
      <c r="VJO99" s="1"/>
      <c r="VJP99" s="1"/>
      <c r="VJQ99" s="1"/>
      <c r="VJU99" s="19"/>
      <c r="VJV99" s="1"/>
      <c r="VJW99" s="1"/>
      <c r="VJX99" s="1"/>
      <c r="VJY99" s="1"/>
      <c r="VKC99" s="19"/>
      <c r="VKD99" s="1"/>
      <c r="VKE99" s="1"/>
      <c r="VKF99" s="1"/>
      <c r="VKG99" s="1"/>
      <c r="VKK99" s="19"/>
      <c r="VKL99" s="1"/>
      <c r="VKM99" s="1"/>
      <c r="VKN99" s="1"/>
      <c r="VKO99" s="1"/>
      <c r="VKS99" s="19"/>
      <c r="VKT99" s="1"/>
      <c r="VKU99" s="1"/>
      <c r="VKV99" s="1"/>
      <c r="VKW99" s="1"/>
      <c r="VLA99" s="19"/>
      <c r="VLB99" s="1"/>
      <c r="VLC99" s="1"/>
      <c r="VLD99" s="1"/>
      <c r="VLE99" s="1"/>
      <c r="VLI99" s="19"/>
      <c r="VLJ99" s="1"/>
      <c r="VLK99" s="1"/>
      <c r="VLL99" s="1"/>
      <c r="VLM99" s="1"/>
      <c r="VLQ99" s="19"/>
      <c r="VLR99" s="1"/>
      <c r="VLS99" s="1"/>
      <c r="VLT99" s="1"/>
      <c r="VLU99" s="1"/>
      <c r="VLY99" s="19"/>
      <c r="VLZ99" s="1"/>
      <c r="VMA99" s="1"/>
      <c r="VMB99" s="1"/>
      <c r="VMC99" s="1"/>
      <c r="VMG99" s="19"/>
      <c r="VMH99" s="1"/>
      <c r="VMI99" s="1"/>
      <c r="VMJ99" s="1"/>
      <c r="VMK99" s="1"/>
      <c r="VMO99" s="19"/>
      <c r="VMP99" s="1"/>
      <c r="VMQ99" s="1"/>
      <c r="VMR99" s="1"/>
      <c r="VMS99" s="1"/>
      <c r="VMW99" s="19"/>
      <c r="VMX99" s="1"/>
      <c r="VMY99" s="1"/>
      <c r="VMZ99" s="1"/>
      <c r="VNA99" s="1"/>
      <c r="VNE99" s="19"/>
      <c r="VNF99" s="1"/>
      <c r="VNG99" s="1"/>
      <c r="VNH99" s="1"/>
      <c r="VNI99" s="1"/>
      <c r="VNM99" s="19"/>
      <c r="VNN99" s="1"/>
      <c r="VNO99" s="1"/>
      <c r="VNP99" s="1"/>
      <c r="VNQ99" s="1"/>
      <c r="VNU99" s="19"/>
      <c r="VNV99" s="1"/>
      <c r="VNW99" s="1"/>
      <c r="VNX99" s="1"/>
      <c r="VNY99" s="1"/>
      <c r="VOC99" s="19"/>
      <c r="VOD99" s="1"/>
      <c r="VOE99" s="1"/>
      <c r="VOF99" s="1"/>
      <c r="VOG99" s="1"/>
      <c r="VOK99" s="19"/>
      <c r="VOL99" s="1"/>
      <c r="VOM99" s="1"/>
      <c r="VON99" s="1"/>
      <c r="VOO99" s="1"/>
      <c r="VOS99" s="19"/>
      <c r="VOT99" s="1"/>
      <c r="VOU99" s="1"/>
      <c r="VOV99" s="1"/>
      <c r="VOW99" s="1"/>
      <c r="VPA99" s="19"/>
      <c r="VPB99" s="1"/>
      <c r="VPC99" s="1"/>
      <c r="VPD99" s="1"/>
      <c r="VPE99" s="1"/>
      <c r="VPI99" s="19"/>
      <c r="VPJ99" s="1"/>
      <c r="VPK99" s="1"/>
      <c r="VPL99" s="1"/>
      <c r="VPM99" s="1"/>
      <c r="VPQ99" s="19"/>
      <c r="VPR99" s="1"/>
      <c r="VPS99" s="1"/>
      <c r="VPT99" s="1"/>
      <c r="VPU99" s="1"/>
      <c r="VPY99" s="19"/>
      <c r="VPZ99" s="1"/>
      <c r="VQA99" s="1"/>
      <c r="VQB99" s="1"/>
      <c r="VQC99" s="1"/>
      <c r="VQG99" s="19"/>
      <c r="VQH99" s="1"/>
      <c r="VQI99" s="1"/>
      <c r="VQJ99" s="1"/>
      <c r="VQK99" s="1"/>
      <c r="VQO99" s="19"/>
      <c r="VQP99" s="1"/>
      <c r="VQQ99" s="1"/>
      <c r="VQR99" s="1"/>
      <c r="VQS99" s="1"/>
      <c r="VQW99" s="19"/>
      <c r="VQX99" s="1"/>
      <c r="VQY99" s="1"/>
      <c r="VQZ99" s="1"/>
      <c r="VRA99" s="1"/>
      <c r="VRE99" s="19"/>
      <c r="VRF99" s="1"/>
      <c r="VRG99" s="1"/>
      <c r="VRH99" s="1"/>
      <c r="VRI99" s="1"/>
      <c r="VRM99" s="19"/>
      <c r="VRN99" s="1"/>
      <c r="VRO99" s="1"/>
      <c r="VRP99" s="1"/>
      <c r="VRQ99" s="1"/>
      <c r="VRU99" s="19"/>
      <c r="VRV99" s="1"/>
      <c r="VRW99" s="1"/>
      <c r="VRX99" s="1"/>
      <c r="VRY99" s="1"/>
      <c r="VSC99" s="19"/>
      <c r="VSD99" s="1"/>
      <c r="VSE99" s="1"/>
      <c r="VSF99" s="1"/>
      <c r="VSG99" s="1"/>
      <c r="VSK99" s="19"/>
      <c r="VSL99" s="1"/>
      <c r="VSM99" s="1"/>
      <c r="VSN99" s="1"/>
      <c r="VSO99" s="1"/>
      <c r="VSS99" s="19"/>
      <c r="VST99" s="1"/>
      <c r="VSU99" s="1"/>
      <c r="VSV99" s="1"/>
      <c r="VSW99" s="1"/>
      <c r="VTA99" s="19"/>
      <c r="VTB99" s="1"/>
      <c r="VTC99" s="1"/>
      <c r="VTD99" s="1"/>
      <c r="VTE99" s="1"/>
      <c r="VTI99" s="19"/>
      <c r="VTJ99" s="1"/>
      <c r="VTK99" s="1"/>
      <c r="VTL99" s="1"/>
      <c r="VTM99" s="1"/>
      <c r="VTQ99" s="19"/>
      <c r="VTR99" s="1"/>
      <c r="VTS99" s="1"/>
      <c r="VTT99" s="1"/>
      <c r="VTU99" s="1"/>
      <c r="VTY99" s="19"/>
      <c r="VTZ99" s="1"/>
      <c r="VUA99" s="1"/>
      <c r="VUB99" s="1"/>
      <c r="VUC99" s="1"/>
      <c r="VUG99" s="19"/>
      <c r="VUH99" s="1"/>
      <c r="VUI99" s="1"/>
      <c r="VUJ99" s="1"/>
      <c r="VUK99" s="1"/>
      <c r="VUO99" s="19"/>
      <c r="VUP99" s="1"/>
      <c r="VUQ99" s="1"/>
      <c r="VUR99" s="1"/>
      <c r="VUS99" s="1"/>
      <c r="VUW99" s="19"/>
      <c r="VUX99" s="1"/>
      <c r="VUY99" s="1"/>
      <c r="VUZ99" s="1"/>
      <c r="VVA99" s="1"/>
      <c r="VVE99" s="19"/>
      <c r="VVF99" s="1"/>
      <c r="VVG99" s="1"/>
      <c r="VVH99" s="1"/>
      <c r="VVI99" s="1"/>
      <c r="VVM99" s="19"/>
      <c r="VVN99" s="1"/>
      <c r="VVO99" s="1"/>
      <c r="VVP99" s="1"/>
      <c r="VVQ99" s="1"/>
      <c r="VVU99" s="19"/>
      <c r="VVV99" s="1"/>
      <c r="VVW99" s="1"/>
      <c r="VVX99" s="1"/>
      <c r="VVY99" s="1"/>
      <c r="VWC99" s="19"/>
      <c r="VWD99" s="1"/>
      <c r="VWE99" s="1"/>
      <c r="VWF99" s="1"/>
      <c r="VWG99" s="1"/>
      <c r="VWK99" s="19"/>
      <c r="VWL99" s="1"/>
      <c r="VWM99" s="1"/>
      <c r="VWN99" s="1"/>
      <c r="VWO99" s="1"/>
      <c r="VWS99" s="19"/>
      <c r="VWT99" s="1"/>
      <c r="VWU99" s="1"/>
      <c r="VWV99" s="1"/>
      <c r="VWW99" s="1"/>
      <c r="VXA99" s="19"/>
      <c r="VXB99" s="1"/>
      <c r="VXC99" s="1"/>
      <c r="VXD99" s="1"/>
      <c r="VXE99" s="1"/>
      <c r="VXI99" s="19"/>
      <c r="VXJ99" s="1"/>
      <c r="VXK99" s="1"/>
      <c r="VXL99" s="1"/>
      <c r="VXM99" s="1"/>
      <c r="VXQ99" s="19"/>
      <c r="VXR99" s="1"/>
      <c r="VXS99" s="1"/>
      <c r="VXT99" s="1"/>
      <c r="VXU99" s="1"/>
      <c r="VXY99" s="19"/>
      <c r="VXZ99" s="1"/>
      <c r="VYA99" s="1"/>
      <c r="VYB99" s="1"/>
      <c r="VYC99" s="1"/>
      <c r="VYG99" s="19"/>
      <c r="VYH99" s="1"/>
      <c r="VYI99" s="1"/>
      <c r="VYJ99" s="1"/>
      <c r="VYK99" s="1"/>
      <c r="VYO99" s="19"/>
      <c r="VYP99" s="1"/>
      <c r="VYQ99" s="1"/>
      <c r="VYR99" s="1"/>
      <c r="VYS99" s="1"/>
      <c r="VYW99" s="19"/>
      <c r="VYX99" s="1"/>
      <c r="VYY99" s="1"/>
      <c r="VYZ99" s="1"/>
      <c r="VZA99" s="1"/>
      <c r="VZE99" s="19"/>
      <c r="VZF99" s="1"/>
      <c r="VZG99" s="1"/>
      <c r="VZH99" s="1"/>
      <c r="VZI99" s="1"/>
      <c r="VZM99" s="19"/>
      <c r="VZN99" s="1"/>
      <c r="VZO99" s="1"/>
      <c r="VZP99" s="1"/>
      <c r="VZQ99" s="1"/>
      <c r="VZU99" s="19"/>
      <c r="VZV99" s="1"/>
      <c r="VZW99" s="1"/>
      <c r="VZX99" s="1"/>
      <c r="VZY99" s="1"/>
      <c r="WAC99" s="19"/>
      <c r="WAD99" s="1"/>
      <c r="WAE99" s="1"/>
      <c r="WAF99" s="1"/>
      <c r="WAG99" s="1"/>
      <c r="WAK99" s="19"/>
      <c r="WAL99" s="1"/>
      <c r="WAM99" s="1"/>
      <c r="WAN99" s="1"/>
      <c r="WAO99" s="1"/>
      <c r="WAS99" s="19"/>
      <c r="WAT99" s="1"/>
      <c r="WAU99" s="1"/>
      <c r="WAV99" s="1"/>
      <c r="WAW99" s="1"/>
      <c r="WBA99" s="19"/>
      <c r="WBB99" s="1"/>
      <c r="WBC99" s="1"/>
      <c r="WBD99" s="1"/>
      <c r="WBE99" s="1"/>
      <c r="WBI99" s="19"/>
      <c r="WBJ99" s="1"/>
      <c r="WBK99" s="1"/>
      <c r="WBL99" s="1"/>
      <c r="WBM99" s="1"/>
      <c r="WBQ99" s="19"/>
      <c r="WBR99" s="1"/>
      <c r="WBS99" s="1"/>
      <c r="WBT99" s="1"/>
      <c r="WBU99" s="1"/>
      <c r="WBY99" s="19"/>
      <c r="WBZ99" s="1"/>
      <c r="WCA99" s="1"/>
      <c r="WCB99" s="1"/>
      <c r="WCC99" s="1"/>
      <c r="WCG99" s="19"/>
      <c r="WCH99" s="1"/>
      <c r="WCI99" s="1"/>
      <c r="WCJ99" s="1"/>
      <c r="WCK99" s="1"/>
      <c r="WCO99" s="19"/>
      <c r="WCP99" s="1"/>
      <c r="WCQ99" s="1"/>
      <c r="WCR99" s="1"/>
      <c r="WCS99" s="1"/>
      <c r="WCW99" s="19"/>
      <c r="WCX99" s="1"/>
      <c r="WCY99" s="1"/>
      <c r="WCZ99" s="1"/>
      <c r="WDA99" s="1"/>
      <c r="WDE99" s="19"/>
      <c r="WDF99" s="1"/>
      <c r="WDG99" s="1"/>
      <c r="WDH99" s="1"/>
      <c r="WDI99" s="1"/>
      <c r="WDM99" s="19"/>
      <c r="WDN99" s="1"/>
      <c r="WDO99" s="1"/>
      <c r="WDP99" s="1"/>
      <c r="WDQ99" s="1"/>
      <c r="WDU99" s="19"/>
      <c r="WDV99" s="1"/>
      <c r="WDW99" s="1"/>
      <c r="WDX99" s="1"/>
      <c r="WDY99" s="1"/>
      <c r="WEC99" s="19"/>
      <c r="WED99" s="1"/>
      <c r="WEE99" s="1"/>
      <c r="WEF99" s="1"/>
      <c r="WEG99" s="1"/>
      <c r="WEK99" s="19"/>
      <c r="WEL99" s="1"/>
      <c r="WEM99" s="1"/>
      <c r="WEN99" s="1"/>
      <c r="WEO99" s="1"/>
      <c r="WES99" s="19"/>
      <c r="WET99" s="1"/>
      <c r="WEU99" s="1"/>
      <c r="WEV99" s="1"/>
      <c r="WEW99" s="1"/>
      <c r="WFA99" s="19"/>
      <c r="WFB99" s="1"/>
      <c r="WFC99" s="1"/>
      <c r="WFD99" s="1"/>
      <c r="WFE99" s="1"/>
      <c r="WFI99" s="19"/>
      <c r="WFJ99" s="1"/>
      <c r="WFK99" s="1"/>
      <c r="WFL99" s="1"/>
      <c r="WFM99" s="1"/>
      <c r="WFQ99" s="19"/>
      <c r="WFR99" s="1"/>
      <c r="WFS99" s="1"/>
      <c r="WFT99" s="1"/>
      <c r="WFU99" s="1"/>
      <c r="WFY99" s="19"/>
      <c r="WFZ99" s="1"/>
      <c r="WGA99" s="1"/>
      <c r="WGB99" s="1"/>
      <c r="WGC99" s="1"/>
      <c r="WGG99" s="19"/>
      <c r="WGH99" s="1"/>
      <c r="WGI99" s="1"/>
      <c r="WGJ99" s="1"/>
      <c r="WGK99" s="1"/>
      <c r="WGO99" s="19"/>
      <c r="WGP99" s="1"/>
      <c r="WGQ99" s="1"/>
      <c r="WGR99" s="1"/>
      <c r="WGS99" s="1"/>
      <c r="WGW99" s="19"/>
      <c r="WGX99" s="1"/>
      <c r="WGY99" s="1"/>
      <c r="WGZ99" s="1"/>
      <c r="WHA99" s="1"/>
      <c r="WHE99" s="19"/>
      <c r="WHF99" s="1"/>
      <c r="WHG99" s="1"/>
      <c r="WHH99" s="1"/>
      <c r="WHI99" s="1"/>
      <c r="WHM99" s="19"/>
      <c r="WHN99" s="1"/>
      <c r="WHO99" s="1"/>
      <c r="WHP99" s="1"/>
      <c r="WHQ99" s="1"/>
      <c r="WHU99" s="19"/>
      <c r="WHV99" s="1"/>
      <c r="WHW99" s="1"/>
      <c r="WHX99" s="1"/>
      <c r="WHY99" s="1"/>
      <c r="WIC99" s="19"/>
      <c r="WID99" s="1"/>
      <c r="WIE99" s="1"/>
      <c r="WIF99" s="1"/>
      <c r="WIG99" s="1"/>
      <c r="WIK99" s="19"/>
      <c r="WIL99" s="1"/>
      <c r="WIM99" s="1"/>
      <c r="WIN99" s="1"/>
      <c r="WIO99" s="1"/>
      <c r="WIS99" s="19"/>
      <c r="WIT99" s="1"/>
      <c r="WIU99" s="1"/>
      <c r="WIV99" s="1"/>
      <c r="WIW99" s="1"/>
      <c r="WJA99" s="19"/>
      <c r="WJB99" s="1"/>
      <c r="WJC99" s="1"/>
      <c r="WJD99" s="1"/>
      <c r="WJE99" s="1"/>
      <c r="WJI99" s="19"/>
      <c r="WJJ99" s="1"/>
      <c r="WJK99" s="1"/>
      <c r="WJL99" s="1"/>
      <c r="WJM99" s="1"/>
      <c r="WJQ99" s="19"/>
      <c r="WJR99" s="1"/>
      <c r="WJS99" s="1"/>
      <c r="WJT99" s="1"/>
      <c r="WJU99" s="1"/>
      <c r="WJY99" s="19"/>
      <c r="WJZ99" s="1"/>
      <c r="WKA99" s="1"/>
      <c r="WKB99" s="1"/>
      <c r="WKC99" s="1"/>
      <c r="WKG99" s="19"/>
      <c r="WKH99" s="1"/>
      <c r="WKI99" s="1"/>
      <c r="WKJ99" s="1"/>
      <c r="WKK99" s="1"/>
      <c r="WKO99" s="19"/>
      <c r="WKP99" s="1"/>
      <c r="WKQ99" s="1"/>
      <c r="WKR99" s="1"/>
      <c r="WKS99" s="1"/>
      <c r="WKW99" s="19"/>
      <c r="WKX99" s="1"/>
      <c r="WKY99" s="1"/>
      <c r="WKZ99" s="1"/>
      <c r="WLA99" s="1"/>
      <c r="WLE99" s="19"/>
      <c r="WLF99" s="1"/>
      <c r="WLG99" s="1"/>
      <c r="WLH99" s="1"/>
      <c r="WLI99" s="1"/>
      <c r="WLM99" s="19"/>
      <c r="WLN99" s="1"/>
      <c r="WLO99" s="1"/>
      <c r="WLP99" s="1"/>
      <c r="WLQ99" s="1"/>
      <c r="WLU99" s="19"/>
      <c r="WLV99" s="1"/>
      <c r="WLW99" s="1"/>
      <c r="WLX99" s="1"/>
      <c r="WLY99" s="1"/>
      <c r="WMC99" s="19"/>
      <c r="WMD99" s="1"/>
      <c r="WME99" s="1"/>
      <c r="WMF99" s="1"/>
      <c r="WMG99" s="1"/>
      <c r="WMK99" s="19"/>
      <c r="WML99" s="1"/>
      <c r="WMM99" s="1"/>
      <c r="WMN99" s="1"/>
      <c r="WMO99" s="1"/>
      <c r="WMS99" s="19"/>
      <c r="WMT99" s="1"/>
      <c r="WMU99" s="1"/>
      <c r="WMV99" s="1"/>
      <c r="WMW99" s="1"/>
      <c r="WNA99" s="19"/>
      <c r="WNB99" s="1"/>
      <c r="WNC99" s="1"/>
      <c r="WND99" s="1"/>
      <c r="WNE99" s="1"/>
      <c r="WNI99" s="19"/>
      <c r="WNJ99" s="1"/>
      <c r="WNK99" s="1"/>
      <c r="WNL99" s="1"/>
      <c r="WNM99" s="1"/>
      <c r="WNQ99" s="19"/>
      <c r="WNR99" s="1"/>
      <c r="WNS99" s="1"/>
      <c r="WNT99" s="1"/>
      <c r="WNU99" s="1"/>
      <c r="WNY99" s="19"/>
      <c r="WNZ99" s="1"/>
      <c r="WOA99" s="1"/>
      <c r="WOB99" s="1"/>
      <c r="WOC99" s="1"/>
      <c r="WOG99" s="19"/>
      <c r="WOH99" s="1"/>
      <c r="WOI99" s="1"/>
      <c r="WOJ99" s="1"/>
      <c r="WOK99" s="1"/>
      <c r="WOO99" s="19"/>
      <c r="WOP99" s="1"/>
      <c r="WOQ99" s="1"/>
      <c r="WOR99" s="1"/>
      <c r="WOS99" s="1"/>
      <c r="WOW99" s="19"/>
      <c r="WOX99" s="1"/>
      <c r="WOY99" s="1"/>
      <c r="WOZ99" s="1"/>
      <c r="WPA99" s="1"/>
      <c r="WPE99" s="19"/>
      <c r="WPF99" s="1"/>
      <c r="WPG99" s="1"/>
      <c r="WPH99" s="1"/>
      <c r="WPI99" s="1"/>
      <c r="WPM99" s="19"/>
      <c r="WPN99" s="1"/>
      <c r="WPO99" s="1"/>
      <c r="WPP99" s="1"/>
      <c r="WPQ99" s="1"/>
      <c r="WPU99" s="19"/>
      <c r="WPV99" s="1"/>
      <c r="WPW99" s="1"/>
      <c r="WPX99" s="1"/>
      <c r="WPY99" s="1"/>
      <c r="WQC99" s="19"/>
      <c r="WQD99" s="1"/>
      <c r="WQE99" s="1"/>
      <c r="WQF99" s="1"/>
      <c r="WQG99" s="1"/>
      <c r="WQK99" s="19"/>
      <c r="WQL99" s="1"/>
      <c r="WQM99" s="1"/>
      <c r="WQN99" s="1"/>
      <c r="WQO99" s="1"/>
      <c r="WQS99" s="19"/>
      <c r="WQT99" s="1"/>
      <c r="WQU99" s="1"/>
      <c r="WQV99" s="1"/>
      <c r="WQW99" s="1"/>
      <c r="WRA99" s="19"/>
      <c r="WRB99" s="1"/>
      <c r="WRC99" s="1"/>
      <c r="WRD99" s="1"/>
      <c r="WRE99" s="1"/>
      <c r="WRI99" s="19"/>
      <c r="WRJ99" s="1"/>
      <c r="WRK99" s="1"/>
      <c r="WRL99" s="1"/>
      <c r="WRM99" s="1"/>
      <c r="WRQ99" s="19"/>
      <c r="WRR99" s="1"/>
      <c r="WRS99" s="1"/>
      <c r="WRT99" s="1"/>
      <c r="WRU99" s="1"/>
      <c r="WRY99" s="19"/>
      <c r="WRZ99" s="1"/>
      <c r="WSA99" s="1"/>
      <c r="WSB99" s="1"/>
      <c r="WSC99" s="1"/>
      <c r="WSG99" s="19"/>
      <c r="WSH99" s="1"/>
      <c r="WSI99" s="1"/>
      <c r="WSJ99" s="1"/>
      <c r="WSK99" s="1"/>
      <c r="WSO99" s="19"/>
      <c r="WSP99" s="1"/>
      <c r="WSQ99" s="1"/>
      <c r="WSR99" s="1"/>
      <c r="WSS99" s="1"/>
      <c r="WSW99" s="19"/>
      <c r="WSX99" s="1"/>
      <c r="WSY99" s="1"/>
      <c r="WSZ99" s="1"/>
      <c r="WTA99" s="1"/>
      <c r="WTE99" s="19"/>
      <c r="WTF99" s="1"/>
      <c r="WTG99" s="1"/>
      <c r="WTH99" s="1"/>
      <c r="WTI99" s="1"/>
      <c r="WTM99" s="19"/>
      <c r="WTN99" s="1"/>
      <c r="WTO99" s="1"/>
      <c r="WTP99" s="1"/>
      <c r="WTQ99" s="1"/>
      <c r="WTU99" s="19"/>
      <c r="WTV99" s="1"/>
      <c r="WTW99" s="1"/>
      <c r="WTX99" s="1"/>
      <c r="WTY99" s="1"/>
      <c r="WUC99" s="19"/>
      <c r="WUD99" s="1"/>
      <c r="WUE99" s="1"/>
      <c r="WUF99" s="1"/>
      <c r="WUG99" s="1"/>
      <c r="WUK99" s="19"/>
      <c r="WUL99" s="1"/>
      <c r="WUM99" s="1"/>
      <c r="WUN99" s="1"/>
      <c r="WUO99" s="1"/>
      <c r="WUS99" s="19"/>
      <c r="WUT99" s="1"/>
      <c r="WUU99" s="1"/>
      <c r="WUV99" s="1"/>
      <c r="WUW99" s="1"/>
      <c r="WVA99" s="19"/>
      <c r="WVB99" s="1"/>
      <c r="WVC99" s="1"/>
      <c r="WVD99" s="1"/>
      <c r="WVE99" s="1"/>
      <c r="WVI99" s="19"/>
      <c r="WVJ99" s="1"/>
      <c r="WVK99" s="1"/>
      <c r="WVL99" s="1"/>
      <c r="WVM99" s="1"/>
      <c r="WVQ99" s="19"/>
      <c r="WVR99" s="1"/>
      <c r="WVS99" s="1"/>
      <c r="WVT99" s="1"/>
      <c r="WVU99" s="1"/>
      <c r="WVY99" s="19"/>
      <c r="WVZ99" s="1"/>
      <c r="WWA99" s="1"/>
      <c r="WWB99" s="1"/>
      <c r="WWC99" s="1"/>
      <c r="WWG99" s="19"/>
      <c r="WWH99" s="1"/>
      <c r="WWI99" s="1"/>
      <c r="WWJ99" s="1"/>
      <c r="WWK99" s="1"/>
      <c r="WWO99" s="19"/>
      <c r="WWP99" s="1"/>
      <c r="WWQ99" s="1"/>
      <c r="WWR99" s="1"/>
      <c r="WWS99" s="1"/>
      <c r="WWW99" s="19"/>
      <c r="WWX99" s="1"/>
      <c r="WWY99" s="1"/>
      <c r="WWZ99" s="1"/>
      <c r="WXA99" s="1"/>
      <c r="WXE99" s="19"/>
      <c r="WXF99" s="1"/>
      <c r="WXG99" s="1"/>
      <c r="WXH99" s="1"/>
      <c r="WXI99" s="1"/>
      <c r="WXM99" s="19"/>
      <c r="WXN99" s="1"/>
      <c r="WXO99" s="1"/>
      <c r="WXP99" s="1"/>
      <c r="WXQ99" s="1"/>
      <c r="WXU99" s="19"/>
      <c r="WXV99" s="1"/>
      <c r="WXW99" s="1"/>
      <c r="WXX99" s="1"/>
      <c r="WXY99" s="1"/>
      <c r="WYC99" s="19"/>
      <c r="WYD99" s="1"/>
      <c r="WYE99" s="1"/>
      <c r="WYF99" s="1"/>
      <c r="WYG99" s="1"/>
      <c r="WYK99" s="19"/>
      <c r="WYL99" s="1"/>
      <c r="WYM99" s="1"/>
      <c r="WYN99" s="1"/>
      <c r="WYO99" s="1"/>
      <c r="WYS99" s="19"/>
      <c r="WYT99" s="1"/>
      <c r="WYU99" s="1"/>
      <c r="WYV99" s="1"/>
      <c r="WYW99" s="1"/>
      <c r="WZA99" s="19"/>
      <c r="WZB99" s="1"/>
      <c r="WZC99" s="1"/>
      <c r="WZD99" s="1"/>
      <c r="WZE99" s="1"/>
      <c r="WZI99" s="19"/>
      <c r="WZJ99" s="1"/>
      <c r="WZK99" s="1"/>
      <c r="WZL99" s="1"/>
      <c r="WZM99" s="1"/>
      <c r="WZQ99" s="19"/>
      <c r="WZR99" s="1"/>
      <c r="WZS99" s="1"/>
      <c r="WZT99" s="1"/>
      <c r="WZU99" s="1"/>
      <c r="WZY99" s="19"/>
      <c r="WZZ99" s="1"/>
      <c r="XAA99" s="1"/>
      <c r="XAB99" s="1"/>
      <c r="XAC99" s="1"/>
      <c r="XAG99" s="19"/>
      <c r="XAH99" s="1"/>
      <c r="XAI99" s="1"/>
      <c r="XAJ99" s="1"/>
      <c r="XAK99" s="1"/>
      <c r="XAO99" s="19"/>
      <c r="XAP99" s="1"/>
      <c r="XAQ99" s="1"/>
      <c r="XAR99" s="1"/>
      <c r="XAS99" s="1"/>
      <c r="XAW99" s="19"/>
      <c r="XAX99" s="1"/>
      <c r="XAY99" s="1"/>
      <c r="XAZ99" s="1"/>
      <c r="XBA99" s="1"/>
      <c r="XBE99" s="19"/>
      <c r="XBF99" s="1"/>
      <c r="XBG99" s="1"/>
      <c r="XBH99" s="1"/>
      <c r="XBI99" s="1"/>
      <c r="XBM99" s="19"/>
      <c r="XBN99" s="1"/>
      <c r="XBO99" s="1"/>
      <c r="XBP99" s="1"/>
      <c r="XBQ99" s="1"/>
      <c r="XBU99" s="19"/>
      <c r="XBV99" s="1"/>
      <c r="XBW99" s="1"/>
      <c r="XBX99" s="1"/>
      <c r="XBY99" s="1"/>
      <c r="XCC99" s="19"/>
      <c r="XCD99" s="1"/>
      <c r="XCE99" s="1"/>
      <c r="XCF99" s="1"/>
      <c r="XCG99" s="1"/>
      <c r="XCK99" s="19"/>
      <c r="XCL99" s="1"/>
      <c r="XCM99" s="1"/>
      <c r="XCN99" s="1"/>
      <c r="XCO99" s="1"/>
      <c r="XCS99" s="19"/>
      <c r="XCT99" s="1"/>
      <c r="XCU99" s="1"/>
      <c r="XCV99" s="1"/>
      <c r="XCW99" s="1"/>
      <c r="XDA99" s="19"/>
      <c r="XDB99" s="1"/>
      <c r="XDC99" s="1"/>
      <c r="XDD99" s="1"/>
      <c r="XDE99" s="1"/>
      <c r="XDI99" s="19"/>
      <c r="XDJ99" s="1"/>
      <c r="XDK99" s="1"/>
      <c r="XDL99" s="1"/>
      <c r="XDM99" s="1"/>
      <c r="XDQ99" s="19"/>
      <c r="XDR99" s="1"/>
      <c r="XDS99" s="1"/>
      <c r="XDT99" s="1"/>
      <c r="XDU99" s="1"/>
      <c r="XDY99" s="19"/>
      <c r="XDZ99" s="1"/>
      <c r="XEA99" s="1"/>
      <c r="XEB99" s="1"/>
      <c r="XEC99" s="1"/>
      <c r="XEG99" s="19"/>
      <c r="XEH99" s="1"/>
      <c r="XEI99" s="1"/>
      <c r="XEJ99" s="1"/>
      <c r="XEK99" s="1"/>
      <c r="XEO99" s="19"/>
      <c r="XEP99" s="1"/>
      <c r="XEQ99" s="1"/>
      <c r="XER99" s="1"/>
      <c r="XES99" s="1"/>
      <c r="XEW99" s="19"/>
      <c r="XEX99" s="1"/>
      <c r="XEY99" s="1"/>
      <c r="XEZ99" s="1"/>
      <c r="XFA99" s="1"/>
    </row>
    <row r="100" spans="1:1023 1025:2047 2049:3071 3073:4095 4097:5119 5121:6143 6145:7167 7169:8191 8193:9215 9217:10239 10241:11263 11265:12287 12289:13311 13313:14335 14337:15359 15361:16383">
      <c r="A100" s="44"/>
      <c r="B100" s="1"/>
      <c r="C100" s="1">
        <v>1</v>
      </c>
      <c r="D100" s="1">
        <v>1</v>
      </c>
      <c r="E100" s="1">
        <v>1</v>
      </c>
      <c r="F100" s="1">
        <v>1</v>
      </c>
      <c r="G100" s="1"/>
      <c r="H100" t="s">
        <v>71</v>
      </c>
      <c r="I100" s="18"/>
      <c r="J100" s="1"/>
      <c r="K100" s="1"/>
      <c r="M100" s="1"/>
      <c r="N100" s="1"/>
      <c r="Q100" s="18"/>
      <c r="R100" s="1"/>
      <c r="S100" s="1"/>
      <c r="U100" s="1"/>
      <c r="V100" s="1"/>
      <c r="Y100" s="18"/>
      <c r="Z100" s="1"/>
      <c r="AA100" s="1"/>
      <c r="AC100" s="1"/>
      <c r="AD100" s="1"/>
      <c r="AG100" s="18"/>
      <c r="AH100" s="1"/>
      <c r="AI100" s="1"/>
      <c r="AK100" s="1"/>
      <c r="AL100" s="1"/>
      <c r="AO100" s="18"/>
      <c r="AP100" s="1"/>
      <c r="AQ100" s="1"/>
      <c r="AS100" s="1"/>
      <c r="AT100" s="1"/>
      <c r="AW100" s="18"/>
      <c r="AX100" s="1"/>
      <c r="AY100" s="1"/>
      <c r="BA100" s="1"/>
      <c r="BB100" s="1"/>
      <c r="BE100" s="18"/>
      <c r="BF100" s="1"/>
      <c r="BG100" s="1"/>
      <c r="BI100" s="1"/>
      <c r="BJ100" s="1"/>
      <c r="BM100" s="18"/>
      <c r="BN100" s="1"/>
      <c r="BO100" s="1"/>
      <c r="BQ100" s="1"/>
      <c r="BR100" s="1"/>
      <c r="BU100" s="18"/>
      <c r="BV100" s="1"/>
      <c r="BW100" s="1"/>
      <c r="BY100" s="1"/>
      <c r="BZ100" s="1"/>
      <c r="CC100" s="18"/>
      <c r="CD100" s="1"/>
      <c r="CE100" s="1"/>
      <c r="CG100" s="1"/>
      <c r="CH100" s="1"/>
      <c r="CK100" s="18"/>
      <c r="CL100" s="1"/>
      <c r="CM100" s="1"/>
      <c r="CO100" s="1"/>
      <c r="CP100" s="1"/>
      <c r="CS100" s="18"/>
      <c r="CT100" s="1"/>
      <c r="CU100" s="1"/>
      <c r="CW100" s="1"/>
      <c r="CX100" s="1"/>
      <c r="DA100" s="18"/>
      <c r="DB100" s="1"/>
      <c r="DC100" s="1"/>
      <c r="DE100" s="1"/>
      <c r="DF100" s="1"/>
      <c r="DI100" s="18"/>
      <c r="DJ100" s="1"/>
      <c r="DK100" s="1"/>
      <c r="DM100" s="1"/>
      <c r="DN100" s="1"/>
      <c r="DQ100" s="18"/>
      <c r="DR100" s="1"/>
      <c r="DS100" s="1"/>
      <c r="DU100" s="1"/>
      <c r="DV100" s="1"/>
      <c r="DY100" s="18"/>
      <c r="DZ100" s="1"/>
      <c r="EA100" s="1"/>
      <c r="EC100" s="1"/>
      <c r="ED100" s="1"/>
      <c r="EG100" s="18"/>
      <c r="EH100" s="1"/>
      <c r="EI100" s="1"/>
      <c r="EK100" s="1"/>
      <c r="EL100" s="1"/>
      <c r="EO100" s="18"/>
      <c r="EP100" s="1"/>
      <c r="EQ100" s="1"/>
      <c r="ES100" s="1"/>
      <c r="ET100" s="1"/>
      <c r="EW100" s="18"/>
      <c r="EX100" s="1"/>
      <c r="EY100" s="1"/>
      <c r="FA100" s="1"/>
      <c r="FB100" s="1"/>
      <c r="FE100" s="18"/>
      <c r="FF100" s="1"/>
      <c r="FG100" s="1"/>
      <c r="FI100" s="1"/>
      <c r="FJ100" s="1"/>
      <c r="FM100" s="18"/>
      <c r="FN100" s="1"/>
      <c r="FO100" s="1"/>
      <c r="FQ100" s="1"/>
      <c r="FR100" s="1"/>
      <c r="FU100" s="18"/>
      <c r="FV100" s="1"/>
      <c r="FW100" s="1"/>
      <c r="FY100" s="1"/>
      <c r="FZ100" s="1"/>
      <c r="GC100" s="18"/>
      <c r="GD100" s="1"/>
      <c r="GE100" s="1"/>
      <c r="GG100" s="1"/>
      <c r="GH100" s="1"/>
      <c r="GK100" s="18"/>
      <c r="GL100" s="1"/>
      <c r="GM100" s="1"/>
      <c r="GO100" s="1"/>
      <c r="GP100" s="1"/>
      <c r="GS100" s="18"/>
      <c r="GT100" s="1"/>
      <c r="GU100" s="1"/>
      <c r="GW100" s="1"/>
      <c r="GX100" s="1"/>
      <c r="HA100" s="18"/>
      <c r="HB100" s="1"/>
      <c r="HC100" s="1"/>
      <c r="HE100" s="1"/>
      <c r="HF100" s="1"/>
      <c r="HI100" s="18"/>
      <c r="HJ100" s="1"/>
      <c r="HK100" s="1"/>
      <c r="HM100" s="1"/>
      <c r="HN100" s="1"/>
      <c r="HQ100" s="18"/>
      <c r="HR100" s="1"/>
      <c r="HS100" s="1"/>
      <c r="HU100" s="1"/>
      <c r="HV100" s="1"/>
      <c r="HY100" s="18"/>
      <c r="HZ100" s="1"/>
      <c r="IA100" s="1"/>
      <c r="IC100" s="1"/>
      <c r="ID100" s="1"/>
      <c r="IG100" s="18"/>
      <c r="IH100" s="1"/>
      <c r="II100" s="1"/>
      <c r="IK100" s="1"/>
      <c r="IL100" s="1"/>
      <c r="IO100" s="18"/>
      <c r="IP100" s="1"/>
      <c r="IQ100" s="1"/>
      <c r="IS100" s="1"/>
      <c r="IT100" s="1"/>
      <c r="IW100" s="18"/>
      <c r="IX100" s="1"/>
      <c r="IY100" s="1"/>
      <c r="JA100" s="1"/>
      <c r="JB100" s="1"/>
      <c r="JE100" s="18"/>
      <c r="JF100" s="1"/>
      <c r="JG100" s="1"/>
      <c r="JI100" s="1"/>
      <c r="JJ100" s="1"/>
      <c r="JM100" s="18"/>
      <c r="JN100" s="1"/>
      <c r="JO100" s="1"/>
      <c r="JQ100" s="1"/>
      <c r="JR100" s="1"/>
      <c r="JU100" s="18"/>
      <c r="JV100" s="1"/>
      <c r="JW100" s="1"/>
      <c r="JY100" s="1"/>
      <c r="JZ100" s="1"/>
      <c r="KC100" s="18"/>
      <c r="KD100" s="1"/>
      <c r="KE100" s="1"/>
      <c r="KG100" s="1"/>
      <c r="KH100" s="1"/>
      <c r="KK100" s="18"/>
      <c r="KL100" s="1"/>
      <c r="KM100" s="1"/>
      <c r="KO100" s="1"/>
      <c r="KP100" s="1"/>
      <c r="KS100" s="18"/>
      <c r="KT100" s="1"/>
      <c r="KU100" s="1"/>
      <c r="KW100" s="1"/>
      <c r="KX100" s="1"/>
      <c r="LA100" s="18"/>
      <c r="LB100" s="1"/>
      <c r="LC100" s="1"/>
      <c r="LE100" s="1"/>
      <c r="LF100" s="1"/>
      <c r="LI100" s="18"/>
      <c r="LJ100" s="1"/>
      <c r="LK100" s="1"/>
      <c r="LM100" s="1"/>
      <c r="LN100" s="1"/>
      <c r="LQ100" s="18"/>
      <c r="LR100" s="1"/>
      <c r="LS100" s="1"/>
      <c r="LU100" s="1"/>
      <c r="LV100" s="1"/>
      <c r="LY100" s="18"/>
      <c r="LZ100" s="1"/>
      <c r="MA100" s="1"/>
      <c r="MC100" s="1"/>
      <c r="MD100" s="1"/>
      <c r="MG100" s="18"/>
      <c r="MH100" s="1"/>
      <c r="MI100" s="1"/>
      <c r="MK100" s="1"/>
      <c r="ML100" s="1"/>
      <c r="MO100" s="18"/>
      <c r="MP100" s="1"/>
      <c r="MQ100" s="1"/>
      <c r="MS100" s="1"/>
      <c r="MT100" s="1"/>
      <c r="MW100" s="18"/>
      <c r="MX100" s="1"/>
      <c r="MY100" s="1"/>
      <c r="NA100" s="1"/>
      <c r="NB100" s="1"/>
      <c r="NE100" s="18"/>
      <c r="NF100" s="1"/>
      <c r="NG100" s="1"/>
      <c r="NI100" s="1"/>
      <c r="NJ100" s="1"/>
      <c r="NM100" s="18"/>
      <c r="NN100" s="1"/>
      <c r="NO100" s="1"/>
      <c r="NQ100" s="1"/>
      <c r="NR100" s="1"/>
      <c r="NU100" s="18"/>
      <c r="NV100" s="1"/>
      <c r="NW100" s="1"/>
      <c r="NY100" s="1"/>
      <c r="NZ100" s="1"/>
      <c r="OC100" s="18"/>
      <c r="OD100" s="1"/>
      <c r="OE100" s="1"/>
      <c r="OG100" s="1"/>
      <c r="OH100" s="1"/>
      <c r="OK100" s="18"/>
      <c r="OL100" s="1"/>
      <c r="OM100" s="1"/>
      <c r="OO100" s="1"/>
      <c r="OP100" s="1"/>
      <c r="OS100" s="18"/>
      <c r="OT100" s="1"/>
      <c r="OU100" s="1"/>
      <c r="OW100" s="1"/>
      <c r="OX100" s="1"/>
      <c r="PA100" s="18"/>
      <c r="PB100" s="1"/>
      <c r="PC100" s="1"/>
      <c r="PE100" s="1"/>
      <c r="PF100" s="1"/>
      <c r="PI100" s="18"/>
      <c r="PJ100" s="1"/>
      <c r="PK100" s="1"/>
      <c r="PM100" s="1"/>
      <c r="PN100" s="1"/>
      <c r="PQ100" s="18"/>
      <c r="PR100" s="1"/>
      <c r="PS100" s="1"/>
      <c r="PU100" s="1"/>
      <c r="PV100" s="1"/>
      <c r="PY100" s="18"/>
      <c r="PZ100" s="1"/>
      <c r="QA100" s="1"/>
      <c r="QC100" s="1"/>
      <c r="QD100" s="1"/>
      <c r="QG100" s="18"/>
      <c r="QH100" s="1"/>
      <c r="QI100" s="1"/>
      <c r="QK100" s="1"/>
      <c r="QL100" s="1"/>
      <c r="QO100" s="18"/>
      <c r="QP100" s="1"/>
      <c r="QQ100" s="1"/>
      <c r="QS100" s="1"/>
      <c r="QT100" s="1"/>
      <c r="QW100" s="18"/>
      <c r="QX100" s="1"/>
      <c r="QY100" s="1"/>
      <c r="RA100" s="1"/>
      <c r="RB100" s="1"/>
      <c r="RE100" s="18"/>
      <c r="RF100" s="1"/>
      <c r="RG100" s="1"/>
      <c r="RI100" s="1"/>
      <c r="RJ100" s="1"/>
      <c r="RM100" s="18"/>
      <c r="RN100" s="1"/>
      <c r="RO100" s="1"/>
      <c r="RQ100" s="1"/>
      <c r="RR100" s="1"/>
      <c r="RU100" s="18"/>
      <c r="RV100" s="1"/>
      <c r="RW100" s="1"/>
      <c r="RY100" s="1"/>
      <c r="RZ100" s="1"/>
      <c r="SC100" s="18"/>
      <c r="SD100" s="1"/>
      <c r="SE100" s="1"/>
      <c r="SG100" s="1"/>
      <c r="SH100" s="1"/>
      <c r="SK100" s="18"/>
      <c r="SL100" s="1"/>
      <c r="SM100" s="1"/>
      <c r="SO100" s="1"/>
      <c r="SP100" s="1"/>
      <c r="SS100" s="18"/>
      <c r="ST100" s="1"/>
      <c r="SU100" s="1"/>
      <c r="SW100" s="1"/>
      <c r="SX100" s="1"/>
      <c r="TA100" s="18"/>
      <c r="TB100" s="1"/>
      <c r="TC100" s="1"/>
      <c r="TE100" s="1"/>
      <c r="TF100" s="1"/>
      <c r="TI100" s="18"/>
      <c r="TJ100" s="1"/>
      <c r="TK100" s="1"/>
      <c r="TM100" s="1"/>
      <c r="TN100" s="1"/>
      <c r="TQ100" s="18"/>
      <c r="TR100" s="1"/>
      <c r="TS100" s="1"/>
      <c r="TU100" s="1"/>
      <c r="TV100" s="1"/>
      <c r="TY100" s="18"/>
      <c r="TZ100" s="1"/>
      <c r="UA100" s="1"/>
      <c r="UC100" s="1"/>
      <c r="UD100" s="1"/>
      <c r="UG100" s="18"/>
      <c r="UH100" s="1"/>
      <c r="UI100" s="1"/>
      <c r="UK100" s="1"/>
      <c r="UL100" s="1"/>
      <c r="UO100" s="18"/>
      <c r="UP100" s="1"/>
      <c r="UQ100" s="1"/>
      <c r="US100" s="1"/>
      <c r="UT100" s="1"/>
      <c r="UW100" s="18"/>
      <c r="UX100" s="1"/>
      <c r="UY100" s="1"/>
      <c r="VA100" s="1"/>
      <c r="VB100" s="1"/>
      <c r="VE100" s="18"/>
      <c r="VF100" s="1"/>
      <c r="VG100" s="1"/>
      <c r="VI100" s="1"/>
      <c r="VJ100" s="1"/>
      <c r="VM100" s="18"/>
      <c r="VN100" s="1"/>
      <c r="VO100" s="1"/>
      <c r="VQ100" s="1"/>
      <c r="VR100" s="1"/>
      <c r="VU100" s="18"/>
      <c r="VV100" s="1"/>
      <c r="VW100" s="1"/>
      <c r="VY100" s="1"/>
      <c r="VZ100" s="1"/>
      <c r="WC100" s="18"/>
      <c r="WD100" s="1"/>
      <c r="WE100" s="1"/>
      <c r="WG100" s="1"/>
      <c r="WH100" s="1"/>
      <c r="WK100" s="18"/>
      <c r="WL100" s="1"/>
      <c r="WM100" s="1"/>
      <c r="WO100" s="1"/>
      <c r="WP100" s="1"/>
      <c r="WS100" s="18"/>
      <c r="WT100" s="1"/>
      <c r="WU100" s="1"/>
      <c r="WW100" s="1"/>
      <c r="WX100" s="1"/>
      <c r="XA100" s="18"/>
      <c r="XB100" s="1"/>
      <c r="XC100" s="1"/>
      <c r="XE100" s="1"/>
      <c r="XF100" s="1"/>
      <c r="XI100" s="18"/>
      <c r="XJ100" s="1"/>
      <c r="XK100" s="1"/>
      <c r="XM100" s="1"/>
      <c r="XN100" s="1"/>
      <c r="XQ100" s="18"/>
      <c r="XR100" s="1"/>
      <c r="XS100" s="1"/>
      <c r="XU100" s="1"/>
      <c r="XV100" s="1"/>
      <c r="XY100" s="18"/>
      <c r="XZ100" s="1"/>
      <c r="YA100" s="1"/>
      <c r="YC100" s="1"/>
      <c r="YD100" s="1"/>
      <c r="YG100" s="18"/>
      <c r="YH100" s="1"/>
      <c r="YI100" s="1"/>
      <c r="YK100" s="1"/>
      <c r="YL100" s="1"/>
      <c r="YO100" s="18"/>
      <c r="YP100" s="1"/>
      <c r="YQ100" s="1"/>
      <c r="YS100" s="1"/>
      <c r="YT100" s="1"/>
      <c r="YW100" s="18"/>
      <c r="YX100" s="1"/>
      <c r="YY100" s="1"/>
      <c r="ZA100" s="1"/>
      <c r="ZB100" s="1"/>
      <c r="ZE100" s="18"/>
      <c r="ZF100" s="1"/>
      <c r="ZG100" s="1"/>
      <c r="ZI100" s="1"/>
      <c r="ZJ100" s="1"/>
      <c r="ZM100" s="18"/>
      <c r="ZN100" s="1"/>
      <c r="ZO100" s="1"/>
      <c r="ZQ100" s="1"/>
      <c r="ZR100" s="1"/>
      <c r="ZU100" s="18"/>
      <c r="ZV100" s="1"/>
      <c r="ZW100" s="1"/>
      <c r="ZY100" s="1"/>
      <c r="ZZ100" s="1"/>
      <c r="AAC100" s="18"/>
      <c r="AAD100" s="1"/>
      <c r="AAE100" s="1"/>
      <c r="AAG100" s="1"/>
      <c r="AAH100" s="1"/>
      <c r="AAK100" s="18"/>
      <c r="AAL100" s="1"/>
      <c r="AAM100" s="1"/>
      <c r="AAO100" s="1"/>
      <c r="AAP100" s="1"/>
      <c r="AAS100" s="18"/>
      <c r="AAT100" s="1"/>
      <c r="AAU100" s="1"/>
      <c r="AAW100" s="1"/>
      <c r="AAX100" s="1"/>
      <c r="ABA100" s="18"/>
      <c r="ABB100" s="1"/>
      <c r="ABC100" s="1"/>
      <c r="ABE100" s="1"/>
      <c r="ABF100" s="1"/>
      <c r="ABI100" s="18"/>
      <c r="ABJ100" s="1"/>
      <c r="ABK100" s="1"/>
      <c r="ABM100" s="1"/>
      <c r="ABN100" s="1"/>
      <c r="ABQ100" s="18"/>
      <c r="ABR100" s="1"/>
      <c r="ABS100" s="1"/>
      <c r="ABU100" s="1"/>
      <c r="ABV100" s="1"/>
      <c r="ABY100" s="18"/>
      <c r="ABZ100" s="1"/>
      <c r="ACA100" s="1"/>
      <c r="ACC100" s="1"/>
      <c r="ACD100" s="1"/>
      <c r="ACG100" s="18"/>
      <c r="ACH100" s="1"/>
      <c r="ACI100" s="1"/>
      <c r="ACK100" s="1"/>
      <c r="ACL100" s="1"/>
      <c r="ACO100" s="18"/>
      <c r="ACP100" s="1"/>
      <c r="ACQ100" s="1"/>
      <c r="ACS100" s="1"/>
      <c r="ACT100" s="1"/>
      <c r="ACW100" s="18"/>
      <c r="ACX100" s="1"/>
      <c r="ACY100" s="1"/>
      <c r="ADA100" s="1"/>
      <c r="ADB100" s="1"/>
      <c r="ADE100" s="18"/>
      <c r="ADF100" s="1"/>
      <c r="ADG100" s="1"/>
      <c r="ADI100" s="1"/>
      <c r="ADJ100" s="1"/>
      <c r="ADM100" s="18"/>
      <c r="ADN100" s="1"/>
      <c r="ADO100" s="1"/>
      <c r="ADQ100" s="1"/>
      <c r="ADR100" s="1"/>
      <c r="ADU100" s="18"/>
      <c r="ADV100" s="1"/>
      <c r="ADW100" s="1"/>
      <c r="ADY100" s="1"/>
      <c r="ADZ100" s="1"/>
      <c r="AEC100" s="18"/>
      <c r="AED100" s="1"/>
      <c r="AEE100" s="1"/>
      <c r="AEG100" s="1"/>
      <c r="AEH100" s="1"/>
      <c r="AEK100" s="18"/>
      <c r="AEL100" s="1"/>
      <c r="AEM100" s="1"/>
      <c r="AEO100" s="1"/>
      <c r="AEP100" s="1"/>
      <c r="AES100" s="18"/>
      <c r="AET100" s="1"/>
      <c r="AEU100" s="1"/>
      <c r="AEW100" s="1"/>
      <c r="AEX100" s="1"/>
      <c r="AFA100" s="18"/>
      <c r="AFB100" s="1"/>
      <c r="AFC100" s="1"/>
      <c r="AFE100" s="1"/>
      <c r="AFF100" s="1"/>
      <c r="AFI100" s="18"/>
      <c r="AFJ100" s="1"/>
      <c r="AFK100" s="1"/>
      <c r="AFM100" s="1"/>
      <c r="AFN100" s="1"/>
      <c r="AFQ100" s="18"/>
      <c r="AFR100" s="1"/>
      <c r="AFS100" s="1"/>
      <c r="AFU100" s="1"/>
      <c r="AFV100" s="1"/>
      <c r="AFY100" s="18"/>
      <c r="AFZ100" s="1"/>
      <c r="AGA100" s="1"/>
      <c r="AGC100" s="1"/>
      <c r="AGD100" s="1"/>
      <c r="AGG100" s="18"/>
      <c r="AGH100" s="1"/>
      <c r="AGI100" s="1"/>
      <c r="AGK100" s="1"/>
      <c r="AGL100" s="1"/>
      <c r="AGO100" s="18"/>
      <c r="AGP100" s="1"/>
      <c r="AGQ100" s="1"/>
      <c r="AGS100" s="1"/>
      <c r="AGT100" s="1"/>
      <c r="AGW100" s="18"/>
      <c r="AGX100" s="1"/>
      <c r="AGY100" s="1"/>
      <c r="AHA100" s="1"/>
      <c r="AHB100" s="1"/>
      <c r="AHE100" s="18"/>
      <c r="AHF100" s="1"/>
      <c r="AHG100" s="1"/>
      <c r="AHI100" s="1"/>
      <c r="AHJ100" s="1"/>
      <c r="AHM100" s="18"/>
      <c r="AHN100" s="1"/>
      <c r="AHO100" s="1"/>
      <c r="AHQ100" s="1"/>
      <c r="AHR100" s="1"/>
      <c r="AHU100" s="18"/>
      <c r="AHV100" s="1"/>
      <c r="AHW100" s="1"/>
      <c r="AHY100" s="1"/>
      <c r="AHZ100" s="1"/>
      <c r="AIC100" s="18"/>
      <c r="AID100" s="1"/>
      <c r="AIE100" s="1"/>
      <c r="AIG100" s="1"/>
      <c r="AIH100" s="1"/>
      <c r="AIK100" s="18"/>
      <c r="AIL100" s="1"/>
      <c r="AIM100" s="1"/>
      <c r="AIO100" s="1"/>
      <c r="AIP100" s="1"/>
      <c r="AIS100" s="18"/>
      <c r="AIT100" s="1"/>
      <c r="AIU100" s="1"/>
      <c r="AIW100" s="1"/>
      <c r="AIX100" s="1"/>
      <c r="AJA100" s="18"/>
      <c r="AJB100" s="1"/>
      <c r="AJC100" s="1"/>
      <c r="AJE100" s="1"/>
      <c r="AJF100" s="1"/>
      <c r="AJI100" s="18"/>
      <c r="AJJ100" s="1"/>
      <c r="AJK100" s="1"/>
      <c r="AJM100" s="1"/>
      <c r="AJN100" s="1"/>
      <c r="AJQ100" s="18"/>
      <c r="AJR100" s="1"/>
      <c r="AJS100" s="1"/>
      <c r="AJU100" s="1"/>
      <c r="AJV100" s="1"/>
      <c r="AJY100" s="18"/>
      <c r="AJZ100" s="1"/>
      <c r="AKA100" s="1"/>
      <c r="AKC100" s="1"/>
      <c r="AKD100" s="1"/>
      <c r="AKG100" s="18"/>
      <c r="AKH100" s="1"/>
      <c r="AKI100" s="1"/>
      <c r="AKK100" s="1"/>
      <c r="AKL100" s="1"/>
      <c r="AKO100" s="18"/>
      <c r="AKP100" s="1"/>
      <c r="AKQ100" s="1"/>
      <c r="AKS100" s="1"/>
      <c r="AKT100" s="1"/>
      <c r="AKW100" s="18"/>
      <c r="AKX100" s="1"/>
      <c r="AKY100" s="1"/>
      <c r="ALA100" s="1"/>
      <c r="ALB100" s="1"/>
      <c r="ALE100" s="18"/>
      <c r="ALF100" s="1"/>
      <c r="ALG100" s="1"/>
      <c r="ALI100" s="1"/>
      <c r="ALJ100" s="1"/>
      <c r="ALM100" s="18"/>
      <c r="ALN100" s="1"/>
      <c r="ALO100" s="1"/>
      <c r="ALQ100" s="1"/>
      <c r="ALR100" s="1"/>
      <c r="ALU100" s="18"/>
      <c r="ALV100" s="1"/>
      <c r="ALW100" s="1"/>
      <c r="ALY100" s="1"/>
      <c r="ALZ100" s="1"/>
      <c r="AMC100" s="18"/>
      <c r="AMD100" s="1"/>
      <c r="AME100" s="1"/>
      <c r="AMG100" s="1"/>
      <c r="AMH100" s="1"/>
      <c r="AMK100" s="18"/>
      <c r="AML100" s="1"/>
      <c r="AMM100" s="1"/>
      <c r="AMO100" s="1"/>
      <c r="AMP100" s="1"/>
      <c r="AMS100" s="18"/>
      <c r="AMT100" s="1"/>
      <c r="AMU100" s="1"/>
      <c r="AMW100" s="1"/>
      <c r="AMX100" s="1"/>
      <c r="ANA100" s="18"/>
      <c r="ANB100" s="1"/>
      <c r="ANC100" s="1"/>
      <c r="ANE100" s="1"/>
      <c r="ANF100" s="1"/>
      <c r="ANI100" s="18"/>
      <c r="ANJ100" s="1"/>
      <c r="ANK100" s="1"/>
      <c r="ANM100" s="1"/>
      <c r="ANN100" s="1"/>
      <c r="ANQ100" s="18"/>
      <c r="ANR100" s="1"/>
      <c r="ANS100" s="1"/>
      <c r="ANU100" s="1"/>
      <c r="ANV100" s="1"/>
      <c r="ANY100" s="18"/>
      <c r="ANZ100" s="1"/>
      <c r="AOA100" s="1"/>
      <c r="AOC100" s="1"/>
      <c r="AOD100" s="1"/>
      <c r="AOG100" s="18"/>
      <c r="AOH100" s="1"/>
      <c r="AOI100" s="1"/>
      <c r="AOK100" s="1"/>
      <c r="AOL100" s="1"/>
      <c r="AOO100" s="18"/>
      <c r="AOP100" s="1"/>
      <c r="AOQ100" s="1"/>
      <c r="AOS100" s="1"/>
      <c r="AOT100" s="1"/>
      <c r="AOW100" s="18"/>
      <c r="AOX100" s="1"/>
      <c r="AOY100" s="1"/>
      <c r="APA100" s="1"/>
      <c r="APB100" s="1"/>
      <c r="APE100" s="18"/>
      <c r="APF100" s="1"/>
      <c r="APG100" s="1"/>
      <c r="API100" s="1"/>
      <c r="APJ100" s="1"/>
      <c r="APM100" s="18"/>
      <c r="APN100" s="1"/>
      <c r="APO100" s="1"/>
      <c r="APQ100" s="1"/>
      <c r="APR100" s="1"/>
      <c r="APU100" s="18"/>
      <c r="APV100" s="1"/>
      <c r="APW100" s="1"/>
      <c r="APY100" s="1"/>
      <c r="APZ100" s="1"/>
      <c r="AQC100" s="18"/>
      <c r="AQD100" s="1"/>
      <c r="AQE100" s="1"/>
      <c r="AQG100" s="1"/>
      <c r="AQH100" s="1"/>
      <c r="AQK100" s="18"/>
      <c r="AQL100" s="1"/>
      <c r="AQM100" s="1"/>
      <c r="AQO100" s="1"/>
      <c r="AQP100" s="1"/>
      <c r="AQS100" s="18"/>
      <c r="AQT100" s="1"/>
      <c r="AQU100" s="1"/>
      <c r="AQW100" s="1"/>
      <c r="AQX100" s="1"/>
      <c r="ARA100" s="18"/>
      <c r="ARB100" s="1"/>
      <c r="ARC100" s="1"/>
      <c r="ARE100" s="1"/>
      <c r="ARF100" s="1"/>
      <c r="ARI100" s="18"/>
      <c r="ARJ100" s="1"/>
      <c r="ARK100" s="1"/>
      <c r="ARM100" s="1"/>
      <c r="ARN100" s="1"/>
      <c r="ARQ100" s="18"/>
      <c r="ARR100" s="1"/>
      <c r="ARS100" s="1"/>
      <c r="ARU100" s="1"/>
      <c r="ARV100" s="1"/>
      <c r="ARY100" s="18"/>
      <c r="ARZ100" s="1"/>
      <c r="ASA100" s="1"/>
      <c r="ASC100" s="1"/>
      <c r="ASD100" s="1"/>
      <c r="ASG100" s="18"/>
      <c r="ASH100" s="1"/>
      <c r="ASI100" s="1"/>
      <c r="ASK100" s="1"/>
      <c r="ASL100" s="1"/>
      <c r="ASO100" s="18"/>
      <c r="ASP100" s="1"/>
      <c r="ASQ100" s="1"/>
      <c r="ASS100" s="1"/>
      <c r="AST100" s="1"/>
      <c r="ASW100" s="18"/>
      <c r="ASX100" s="1"/>
      <c r="ASY100" s="1"/>
      <c r="ATA100" s="1"/>
      <c r="ATB100" s="1"/>
      <c r="ATE100" s="18"/>
      <c r="ATF100" s="1"/>
      <c r="ATG100" s="1"/>
      <c r="ATI100" s="1"/>
      <c r="ATJ100" s="1"/>
      <c r="ATM100" s="18"/>
      <c r="ATN100" s="1"/>
      <c r="ATO100" s="1"/>
      <c r="ATQ100" s="1"/>
      <c r="ATR100" s="1"/>
      <c r="ATU100" s="18"/>
      <c r="ATV100" s="1"/>
      <c r="ATW100" s="1"/>
      <c r="ATY100" s="1"/>
      <c r="ATZ100" s="1"/>
      <c r="AUC100" s="18"/>
      <c r="AUD100" s="1"/>
      <c r="AUE100" s="1"/>
      <c r="AUG100" s="1"/>
      <c r="AUH100" s="1"/>
      <c r="AUK100" s="18"/>
      <c r="AUL100" s="1"/>
      <c r="AUM100" s="1"/>
      <c r="AUO100" s="1"/>
      <c r="AUP100" s="1"/>
      <c r="AUS100" s="18"/>
      <c r="AUT100" s="1"/>
      <c r="AUU100" s="1"/>
      <c r="AUW100" s="1"/>
      <c r="AUX100" s="1"/>
      <c r="AVA100" s="18"/>
      <c r="AVB100" s="1"/>
      <c r="AVC100" s="1"/>
      <c r="AVE100" s="1"/>
      <c r="AVF100" s="1"/>
      <c r="AVI100" s="18"/>
      <c r="AVJ100" s="1"/>
      <c r="AVK100" s="1"/>
      <c r="AVM100" s="1"/>
      <c r="AVN100" s="1"/>
      <c r="AVQ100" s="18"/>
      <c r="AVR100" s="1"/>
      <c r="AVS100" s="1"/>
      <c r="AVU100" s="1"/>
      <c r="AVV100" s="1"/>
      <c r="AVY100" s="18"/>
      <c r="AVZ100" s="1"/>
      <c r="AWA100" s="1"/>
      <c r="AWC100" s="1"/>
      <c r="AWD100" s="1"/>
      <c r="AWG100" s="18"/>
      <c r="AWH100" s="1"/>
      <c r="AWI100" s="1"/>
      <c r="AWK100" s="1"/>
      <c r="AWL100" s="1"/>
      <c r="AWO100" s="18"/>
      <c r="AWP100" s="1"/>
      <c r="AWQ100" s="1"/>
      <c r="AWS100" s="1"/>
      <c r="AWT100" s="1"/>
      <c r="AWW100" s="18"/>
      <c r="AWX100" s="1"/>
      <c r="AWY100" s="1"/>
      <c r="AXA100" s="1"/>
      <c r="AXB100" s="1"/>
      <c r="AXE100" s="18"/>
      <c r="AXF100" s="1"/>
      <c r="AXG100" s="1"/>
      <c r="AXI100" s="1"/>
      <c r="AXJ100" s="1"/>
      <c r="AXM100" s="18"/>
      <c r="AXN100" s="1"/>
      <c r="AXO100" s="1"/>
      <c r="AXQ100" s="1"/>
      <c r="AXR100" s="1"/>
      <c r="AXU100" s="18"/>
      <c r="AXV100" s="1"/>
      <c r="AXW100" s="1"/>
      <c r="AXY100" s="1"/>
      <c r="AXZ100" s="1"/>
      <c r="AYC100" s="18"/>
      <c r="AYD100" s="1"/>
      <c r="AYE100" s="1"/>
      <c r="AYG100" s="1"/>
      <c r="AYH100" s="1"/>
      <c r="AYK100" s="18"/>
      <c r="AYL100" s="1"/>
      <c r="AYM100" s="1"/>
      <c r="AYO100" s="1"/>
      <c r="AYP100" s="1"/>
      <c r="AYS100" s="18"/>
      <c r="AYT100" s="1"/>
      <c r="AYU100" s="1"/>
      <c r="AYW100" s="1"/>
      <c r="AYX100" s="1"/>
      <c r="AZA100" s="18"/>
      <c r="AZB100" s="1"/>
      <c r="AZC100" s="1"/>
      <c r="AZE100" s="1"/>
      <c r="AZF100" s="1"/>
      <c r="AZI100" s="18"/>
      <c r="AZJ100" s="1"/>
      <c r="AZK100" s="1"/>
      <c r="AZM100" s="1"/>
      <c r="AZN100" s="1"/>
      <c r="AZQ100" s="18"/>
      <c r="AZR100" s="1"/>
      <c r="AZS100" s="1"/>
      <c r="AZU100" s="1"/>
      <c r="AZV100" s="1"/>
      <c r="AZY100" s="18"/>
      <c r="AZZ100" s="1"/>
      <c r="BAA100" s="1"/>
      <c r="BAC100" s="1"/>
      <c r="BAD100" s="1"/>
      <c r="BAG100" s="18"/>
      <c r="BAH100" s="1"/>
      <c r="BAI100" s="1"/>
      <c r="BAK100" s="1"/>
      <c r="BAL100" s="1"/>
      <c r="BAO100" s="18"/>
      <c r="BAP100" s="1"/>
      <c r="BAQ100" s="1"/>
      <c r="BAS100" s="1"/>
      <c r="BAT100" s="1"/>
      <c r="BAW100" s="18"/>
      <c r="BAX100" s="1"/>
      <c r="BAY100" s="1"/>
      <c r="BBA100" s="1"/>
      <c r="BBB100" s="1"/>
      <c r="BBE100" s="18"/>
      <c r="BBF100" s="1"/>
      <c r="BBG100" s="1"/>
      <c r="BBI100" s="1"/>
      <c r="BBJ100" s="1"/>
      <c r="BBM100" s="18"/>
      <c r="BBN100" s="1"/>
      <c r="BBO100" s="1"/>
      <c r="BBQ100" s="1"/>
      <c r="BBR100" s="1"/>
      <c r="BBU100" s="18"/>
      <c r="BBV100" s="1"/>
      <c r="BBW100" s="1"/>
      <c r="BBY100" s="1"/>
      <c r="BBZ100" s="1"/>
      <c r="BCC100" s="18"/>
      <c r="BCD100" s="1"/>
      <c r="BCE100" s="1"/>
      <c r="BCG100" s="1"/>
      <c r="BCH100" s="1"/>
      <c r="BCK100" s="18"/>
      <c r="BCL100" s="1"/>
      <c r="BCM100" s="1"/>
      <c r="BCO100" s="1"/>
      <c r="BCP100" s="1"/>
      <c r="BCS100" s="18"/>
      <c r="BCT100" s="1"/>
      <c r="BCU100" s="1"/>
      <c r="BCW100" s="1"/>
      <c r="BCX100" s="1"/>
      <c r="BDA100" s="18"/>
      <c r="BDB100" s="1"/>
      <c r="BDC100" s="1"/>
      <c r="BDE100" s="1"/>
      <c r="BDF100" s="1"/>
      <c r="BDI100" s="18"/>
      <c r="BDJ100" s="1"/>
      <c r="BDK100" s="1"/>
      <c r="BDM100" s="1"/>
      <c r="BDN100" s="1"/>
      <c r="BDQ100" s="18"/>
      <c r="BDR100" s="1"/>
      <c r="BDS100" s="1"/>
      <c r="BDU100" s="1"/>
      <c r="BDV100" s="1"/>
      <c r="BDY100" s="18"/>
      <c r="BDZ100" s="1"/>
      <c r="BEA100" s="1"/>
      <c r="BEC100" s="1"/>
      <c r="BED100" s="1"/>
      <c r="BEG100" s="18"/>
      <c r="BEH100" s="1"/>
      <c r="BEI100" s="1"/>
      <c r="BEK100" s="1"/>
      <c r="BEL100" s="1"/>
      <c r="BEO100" s="18"/>
      <c r="BEP100" s="1"/>
      <c r="BEQ100" s="1"/>
      <c r="BES100" s="1"/>
      <c r="BET100" s="1"/>
      <c r="BEW100" s="18"/>
      <c r="BEX100" s="1"/>
      <c r="BEY100" s="1"/>
      <c r="BFA100" s="1"/>
      <c r="BFB100" s="1"/>
      <c r="BFE100" s="18"/>
      <c r="BFF100" s="1"/>
      <c r="BFG100" s="1"/>
      <c r="BFI100" s="1"/>
      <c r="BFJ100" s="1"/>
      <c r="BFM100" s="18"/>
      <c r="BFN100" s="1"/>
      <c r="BFO100" s="1"/>
      <c r="BFQ100" s="1"/>
      <c r="BFR100" s="1"/>
      <c r="BFU100" s="18"/>
      <c r="BFV100" s="1"/>
      <c r="BFW100" s="1"/>
      <c r="BFY100" s="1"/>
      <c r="BFZ100" s="1"/>
      <c r="BGC100" s="18"/>
      <c r="BGD100" s="1"/>
      <c r="BGE100" s="1"/>
      <c r="BGG100" s="1"/>
      <c r="BGH100" s="1"/>
      <c r="BGK100" s="18"/>
      <c r="BGL100" s="1"/>
      <c r="BGM100" s="1"/>
      <c r="BGO100" s="1"/>
      <c r="BGP100" s="1"/>
      <c r="BGS100" s="18"/>
      <c r="BGT100" s="1"/>
      <c r="BGU100" s="1"/>
      <c r="BGW100" s="1"/>
      <c r="BGX100" s="1"/>
      <c r="BHA100" s="18"/>
      <c r="BHB100" s="1"/>
      <c r="BHC100" s="1"/>
      <c r="BHE100" s="1"/>
      <c r="BHF100" s="1"/>
      <c r="BHI100" s="18"/>
      <c r="BHJ100" s="1"/>
      <c r="BHK100" s="1"/>
      <c r="BHM100" s="1"/>
      <c r="BHN100" s="1"/>
      <c r="BHQ100" s="18"/>
      <c r="BHR100" s="1"/>
      <c r="BHS100" s="1"/>
      <c r="BHU100" s="1"/>
      <c r="BHV100" s="1"/>
      <c r="BHY100" s="18"/>
      <c r="BHZ100" s="1"/>
      <c r="BIA100" s="1"/>
      <c r="BIC100" s="1"/>
      <c r="BID100" s="1"/>
      <c r="BIG100" s="18"/>
      <c r="BIH100" s="1"/>
      <c r="BII100" s="1"/>
      <c r="BIK100" s="1"/>
      <c r="BIL100" s="1"/>
      <c r="BIO100" s="18"/>
      <c r="BIP100" s="1"/>
      <c r="BIQ100" s="1"/>
      <c r="BIS100" s="1"/>
      <c r="BIT100" s="1"/>
      <c r="BIW100" s="18"/>
      <c r="BIX100" s="1"/>
      <c r="BIY100" s="1"/>
      <c r="BJA100" s="1"/>
      <c r="BJB100" s="1"/>
      <c r="BJE100" s="18"/>
      <c r="BJF100" s="1"/>
      <c r="BJG100" s="1"/>
      <c r="BJI100" s="1"/>
      <c r="BJJ100" s="1"/>
      <c r="BJM100" s="18"/>
      <c r="BJN100" s="1"/>
      <c r="BJO100" s="1"/>
      <c r="BJQ100" s="1"/>
      <c r="BJR100" s="1"/>
      <c r="BJU100" s="18"/>
      <c r="BJV100" s="1"/>
      <c r="BJW100" s="1"/>
      <c r="BJY100" s="1"/>
      <c r="BJZ100" s="1"/>
      <c r="BKC100" s="18"/>
      <c r="BKD100" s="1"/>
      <c r="BKE100" s="1"/>
      <c r="BKG100" s="1"/>
      <c r="BKH100" s="1"/>
      <c r="BKK100" s="18"/>
      <c r="BKL100" s="1"/>
      <c r="BKM100" s="1"/>
      <c r="BKO100" s="1"/>
      <c r="BKP100" s="1"/>
      <c r="BKS100" s="18"/>
      <c r="BKT100" s="1"/>
      <c r="BKU100" s="1"/>
      <c r="BKW100" s="1"/>
      <c r="BKX100" s="1"/>
      <c r="BLA100" s="18"/>
      <c r="BLB100" s="1"/>
      <c r="BLC100" s="1"/>
      <c r="BLE100" s="1"/>
      <c r="BLF100" s="1"/>
      <c r="BLI100" s="18"/>
      <c r="BLJ100" s="1"/>
      <c r="BLK100" s="1"/>
      <c r="BLM100" s="1"/>
      <c r="BLN100" s="1"/>
      <c r="BLQ100" s="18"/>
      <c r="BLR100" s="1"/>
      <c r="BLS100" s="1"/>
      <c r="BLU100" s="1"/>
      <c r="BLV100" s="1"/>
      <c r="BLY100" s="18"/>
      <c r="BLZ100" s="1"/>
      <c r="BMA100" s="1"/>
      <c r="BMC100" s="1"/>
      <c r="BMD100" s="1"/>
      <c r="BMG100" s="18"/>
      <c r="BMH100" s="1"/>
      <c r="BMI100" s="1"/>
      <c r="BMK100" s="1"/>
      <c r="BML100" s="1"/>
      <c r="BMO100" s="18"/>
      <c r="BMP100" s="1"/>
      <c r="BMQ100" s="1"/>
      <c r="BMS100" s="1"/>
      <c r="BMT100" s="1"/>
      <c r="BMW100" s="18"/>
      <c r="BMX100" s="1"/>
      <c r="BMY100" s="1"/>
      <c r="BNA100" s="1"/>
      <c r="BNB100" s="1"/>
      <c r="BNE100" s="18"/>
      <c r="BNF100" s="1"/>
      <c r="BNG100" s="1"/>
      <c r="BNI100" s="1"/>
      <c r="BNJ100" s="1"/>
      <c r="BNM100" s="18"/>
      <c r="BNN100" s="1"/>
      <c r="BNO100" s="1"/>
      <c r="BNQ100" s="1"/>
      <c r="BNR100" s="1"/>
      <c r="BNU100" s="18"/>
      <c r="BNV100" s="1"/>
      <c r="BNW100" s="1"/>
      <c r="BNY100" s="1"/>
      <c r="BNZ100" s="1"/>
      <c r="BOC100" s="18"/>
      <c r="BOD100" s="1"/>
      <c r="BOE100" s="1"/>
      <c r="BOG100" s="1"/>
      <c r="BOH100" s="1"/>
      <c r="BOK100" s="18"/>
      <c r="BOL100" s="1"/>
      <c r="BOM100" s="1"/>
      <c r="BOO100" s="1"/>
      <c r="BOP100" s="1"/>
      <c r="BOS100" s="18"/>
      <c r="BOT100" s="1"/>
      <c r="BOU100" s="1"/>
      <c r="BOW100" s="1"/>
      <c r="BOX100" s="1"/>
      <c r="BPA100" s="18"/>
      <c r="BPB100" s="1"/>
      <c r="BPC100" s="1"/>
      <c r="BPE100" s="1"/>
      <c r="BPF100" s="1"/>
      <c r="BPI100" s="18"/>
      <c r="BPJ100" s="1"/>
      <c r="BPK100" s="1"/>
      <c r="BPM100" s="1"/>
      <c r="BPN100" s="1"/>
      <c r="BPQ100" s="18"/>
      <c r="BPR100" s="1"/>
      <c r="BPS100" s="1"/>
      <c r="BPU100" s="1"/>
      <c r="BPV100" s="1"/>
      <c r="BPY100" s="18"/>
      <c r="BPZ100" s="1"/>
      <c r="BQA100" s="1"/>
      <c r="BQC100" s="1"/>
      <c r="BQD100" s="1"/>
      <c r="BQG100" s="18"/>
      <c r="BQH100" s="1"/>
      <c r="BQI100" s="1"/>
      <c r="BQK100" s="1"/>
      <c r="BQL100" s="1"/>
      <c r="BQO100" s="18"/>
      <c r="BQP100" s="1"/>
      <c r="BQQ100" s="1"/>
      <c r="BQS100" s="1"/>
      <c r="BQT100" s="1"/>
      <c r="BQW100" s="18"/>
      <c r="BQX100" s="1"/>
      <c r="BQY100" s="1"/>
      <c r="BRA100" s="1"/>
      <c r="BRB100" s="1"/>
      <c r="BRE100" s="18"/>
      <c r="BRF100" s="1"/>
      <c r="BRG100" s="1"/>
      <c r="BRI100" s="1"/>
      <c r="BRJ100" s="1"/>
      <c r="BRM100" s="18"/>
      <c r="BRN100" s="1"/>
      <c r="BRO100" s="1"/>
      <c r="BRQ100" s="1"/>
      <c r="BRR100" s="1"/>
      <c r="BRU100" s="18"/>
      <c r="BRV100" s="1"/>
      <c r="BRW100" s="1"/>
      <c r="BRY100" s="1"/>
      <c r="BRZ100" s="1"/>
      <c r="BSC100" s="18"/>
      <c r="BSD100" s="1"/>
      <c r="BSE100" s="1"/>
      <c r="BSG100" s="1"/>
      <c r="BSH100" s="1"/>
      <c r="BSK100" s="18"/>
      <c r="BSL100" s="1"/>
      <c r="BSM100" s="1"/>
      <c r="BSO100" s="1"/>
      <c r="BSP100" s="1"/>
      <c r="BSS100" s="18"/>
      <c r="BST100" s="1"/>
      <c r="BSU100" s="1"/>
      <c r="BSW100" s="1"/>
      <c r="BSX100" s="1"/>
      <c r="BTA100" s="18"/>
      <c r="BTB100" s="1"/>
      <c r="BTC100" s="1"/>
      <c r="BTE100" s="1"/>
      <c r="BTF100" s="1"/>
      <c r="BTI100" s="18"/>
      <c r="BTJ100" s="1"/>
      <c r="BTK100" s="1"/>
      <c r="BTM100" s="1"/>
      <c r="BTN100" s="1"/>
      <c r="BTQ100" s="18"/>
      <c r="BTR100" s="1"/>
      <c r="BTS100" s="1"/>
      <c r="BTU100" s="1"/>
      <c r="BTV100" s="1"/>
      <c r="BTY100" s="18"/>
      <c r="BTZ100" s="1"/>
      <c r="BUA100" s="1"/>
      <c r="BUC100" s="1"/>
      <c r="BUD100" s="1"/>
      <c r="BUG100" s="18"/>
      <c r="BUH100" s="1"/>
      <c r="BUI100" s="1"/>
      <c r="BUK100" s="1"/>
      <c r="BUL100" s="1"/>
      <c r="BUO100" s="18"/>
      <c r="BUP100" s="1"/>
      <c r="BUQ100" s="1"/>
      <c r="BUS100" s="1"/>
      <c r="BUT100" s="1"/>
      <c r="BUW100" s="18"/>
      <c r="BUX100" s="1"/>
      <c r="BUY100" s="1"/>
      <c r="BVA100" s="1"/>
      <c r="BVB100" s="1"/>
      <c r="BVE100" s="18"/>
      <c r="BVF100" s="1"/>
      <c r="BVG100" s="1"/>
      <c r="BVI100" s="1"/>
      <c r="BVJ100" s="1"/>
      <c r="BVM100" s="18"/>
      <c r="BVN100" s="1"/>
      <c r="BVO100" s="1"/>
      <c r="BVQ100" s="1"/>
      <c r="BVR100" s="1"/>
      <c r="BVU100" s="18"/>
      <c r="BVV100" s="1"/>
      <c r="BVW100" s="1"/>
      <c r="BVY100" s="1"/>
      <c r="BVZ100" s="1"/>
      <c r="BWC100" s="18"/>
      <c r="BWD100" s="1"/>
      <c r="BWE100" s="1"/>
      <c r="BWG100" s="1"/>
      <c r="BWH100" s="1"/>
      <c r="BWK100" s="18"/>
      <c r="BWL100" s="1"/>
      <c r="BWM100" s="1"/>
      <c r="BWO100" s="1"/>
      <c r="BWP100" s="1"/>
      <c r="BWS100" s="18"/>
      <c r="BWT100" s="1"/>
      <c r="BWU100" s="1"/>
      <c r="BWW100" s="1"/>
      <c r="BWX100" s="1"/>
      <c r="BXA100" s="18"/>
      <c r="BXB100" s="1"/>
      <c r="BXC100" s="1"/>
      <c r="BXE100" s="1"/>
      <c r="BXF100" s="1"/>
      <c r="BXI100" s="18"/>
      <c r="BXJ100" s="1"/>
      <c r="BXK100" s="1"/>
      <c r="BXM100" s="1"/>
      <c r="BXN100" s="1"/>
      <c r="BXQ100" s="18"/>
      <c r="BXR100" s="1"/>
      <c r="BXS100" s="1"/>
      <c r="BXU100" s="1"/>
      <c r="BXV100" s="1"/>
      <c r="BXY100" s="18"/>
      <c r="BXZ100" s="1"/>
      <c r="BYA100" s="1"/>
      <c r="BYC100" s="1"/>
      <c r="BYD100" s="1"/>
      <c r="BYG100" s="18"/>
      <c r="BYH100" s="1"/>
      <c r="BYI100" s="1"/>
      <c r="BYK100" s="1"/>
      <c r="BYL100" s="1"/>
      <c r="BYO100" s="18"/>
      <c r="BYP100" s="1"/>
      <c r="BYQ100" s="1"/>
      <c r="BYS100" s="1"/>
      <c r="BYT100" s="1"/>
      <c r="BYW100" s="18"/>
      <c r="BYX100" s="1"/>
      <c r="BYY100" s="1"/>
      <c r="BZA100" s="1"/>
      <c r="BZB100" s="1"/>
      <c r="BZE100" s="18"/>
      <c r="BZF100" s="1"/>
      <c r="BZG100" s="1"/>
      <c r="BZI100" s="1"/>
      <c r="BZJ100" s="1"/>
      <c r="BZM100" s="18"/>
      <c r="BZN100" s="1"/>
      <c r="BZO100" s="1"/>
      <c r="BZQ100" s="1"/>
      <c r="BZR100" s="1"/>
      <c r="BZU100" s="18"/>
      <c r="BZV100" s="1"/>
      <c r="BZW100" s="1"/>
      <c r="BZY100" s="1"/>
      <c r="BZZ100" s="1"/>
      <c r="CAC100" s="18"/>
      <c r="CAD100" s="1"/>
      <c r="CAE100" s="1"/>
      <c r="CAG100" s="1"/>
      <c r="CAH100" s="1"/>
      <c r="CAK100" s="18"/>
      <c r="CAL100" s="1"/>
      <c r="CAM100" s="1"/>
      <c r="CAO100" s="1"/>
      <c r="CAP100" s="1"/>
      <c r="CAS100" s="18"/>
      <c r="CAT100" s="1"/>
      <c r="CAU100" s="1"/>
      <c r="CAW100" s="1"/>
      <c r="CAX100" s="1"/>
      <c r="CBA100" s="18"/>
      <c r="CBB100" s="1"/>
      <c r="CBC100" s="1"/>
      <c r="CBE100" s="1"/>
      <c r="CBF100" s="1"/>
      <c r="CBI100" s="18"/>
      <c r="CBJ100" s="1"/>
      <c r="CBK100" s="1"/>
      <c r="CBM100" s="1"/>
      <c r="CBN100" s="1"/>
      <c r="CBQ100" s="18"/>
      <c r="CBR100" s="1"/>
      <c r="CBS100" s="1"/>
      <c r="CBU100" s="1"/>
      <c r="CBV100" s="1"/>
      <c r="CBY100" s="18"/>
      <c r="CBZ100" s="1"/>
      <c r="CCA100" s="1"/>
      <c r="CCC100" s="1"/>
      <c r="CCD100" s="1"/>
      <c r="CCG100" s="18"/>
      <c r="CCH100" s="1"/>
      <c r="CCI100" s="1"/>
      <c r="CCK100" s="1"/>
      <c r="CCL100" s="1"/>
      <c r="CCO100" s="18"/>
      <c r="CCP100" s="1"/>
      <c r="CCQ100" s="1"/>
      <c r="CCS100" s="1"/>
      <c r="CCT100" s="1"/>
      <c r="CCW100" s="18"/>
      <c r="CCX100" s="1"/>
      <c r="CCY100" s="1"/>
      <c r="CDA100" s="1"/>
      <c r="CDB100" s="1"/>
      <c r="CDE100" s="18"/>
      <c r="CDF100" s="1"/>
      <c r="CDG100" s="1"/>
      <c r="CDI100" s="1"/>
      <c r="CDJ100" s="1"/>
      <c r="CDM100" s="18"/>
      <c r="CDN100" s="1"/>
      <c r="CDO100" s="1"/>
      <c r="CDQ100" s="1"/>
      <c r="CDR100" s="1"/>
      <c r="CDU100" s="18"/>
      <c r="CDV100" s="1"/>
      <c r="CDW100" s="1"/>
      <c r="CDY100" s="1"/>
      <c r="CDZ100" s="1"/>
      <c r="CEC100" s="18"/>
      <c r="CED100" s="1"/>
      <c r="CEE100" s="1"/>
      <c r="CEG100" s="1"/>
      <c r="CEH100" s="1"/>
      <c r="CEK100" s="18"/>
      <c r="CEL100" s="1"/>
      <c r="CEM100" s="1"/>
      <c r="CEO100" s="1"/>
      <c r="CEP100" s="1"/>
      <c r="CES100" s="18"/>
      <c r="CET100" s="1"/>
      <c r="CEU100" s="1"/>
      <c r="CEW100" s="1"/>
      <c r="CEX100" s="1"/>
      <c r="CFA100" s="18"/>
      <c r="CFB100" s="1"/>
      <c r="CFC100" s="1"/>
      <c r="CFE100" s="1"/>
      <c r="CFF100" s="1"/>
      <c r="CFI100" s="18"/>
      <c r="CFJ100" s="1"/>
      <c r="CFK100" s="1"/>
      <c r="CFM100" s="1"/>
      <c r="CFN100" s="1"/>
      <c r="CFQ100" s="18"/>
      <c r="CFR100" s="1"/>
      <c r="CFS100" s="1"/>
      <c r="CFU100" s="1"/>
      <c r="CFV100" s="1"/>
      <c r="CFY100" s="18"/>
      <c r="CFZ100" s="1"/>
      <c r="CGA100" s="1"/>
      <c r="CGC100" s="1"/>
      <c r="CGD100" s="1"/>
      <c r="CGG100" s="18"/>
      <c r="CGH100" s="1"/>
      <c r="CGI100" s="1"/>
      <c r="CGK100" s="1"/>
      <c r="CGL100" s="1"/>
      <c r="CGO100" s="18"/>
      <c r="CGP100" s="1"/>
      <c r="CGQ100" s="1"/>
      <c r="CGS100" s="1"/>
      <c r="CGT100" s="1"/>
      <c r="CGW100" s="18"/>
      <c r="CGX100" s="1"/>
      <c r="CGY100" s="1"/>
      <c r="CHA100" s="1"/>
      <c r="CHB100" s="1"/>
      <c r="CHE100" s="18"/>
      <c r="CHF100" s="1"/>
      <c r="CHG100" s="1"/>
      <c r="CHI100" s="1"/>
      <c r="CHJ100" s="1"/>
      <c r="CHM100" s="18"/>
      <c r="CHN100" s="1"/>
      <c r="CHO100" s="1"/>
      <c r="CHQ100" s="1"/>
      <c r="CHR100" s="1"/>
      <c r="CHU100" s="18"/>
      <c r="CHV100" s="1"/>
      <c r="CHW100" s="1"/>
      <c r="CHY100" s="1"/>
      <c r="CHZ100" s="1"/>
      <c r="CIC100" s="18"/>
      <c r="CID100" s="1"/>
      <c r="CIE100" s="1"/>
      <c r="CIG100" s="1"/>
      <c r="CIH100" s="1"/>
      <c r="CIK100" s="18"/>
      <c r="CIL100" s="1"/>
      <c r="CIM100" s="1"/>
      <c r="CIO100" s="1"/>
      <c r="CIP100" s="1"/>
      <c r="CIS100" s="18"/>
      <c r="CIT100" s="1"/>
      <c r="CIU100" s="1"/>
      <c r="CIW100" s="1"/>
      <c r="CIX100" s="1"/>
      <c r="CJA100" s="18"/>
      <c r="CJB100" s="1"/>
      <c r="CJC100" s="1"/>
      <c r="CJE100" s="1"/>
      <c r="CJF100" s="1"/>
      <c r="CJI100" s="18"/>
      <c r="CJJ100" s="1"/>
      <c r="CJK100" s="1"/>
      <c r="CJM100" s="1"/>
      <c r="CJN100" s="1"/>
      <c r="CJQ100" s="18"/>
      <c r="CJR100" s="1"/>
      <c r="CJS100" s="1"/>
      <c r="CJU100" s="1"/>
      <c r="CJV100" s="1"/>
      <c r="CJY100" s="18"/>
      <c r="CJZ100" s="1"/>
      <c r="CKA100" s="1"/>
      <c r="CKC100" s="1"/>
      <c r="CKD100" s="1"/>
      <c r="CKG100" s="18"/>
      <c r="CKH100" s="1"/>
      <c r="CKI100" s="1"/>
      <c r="CKK100" s="1"/>
      <c r="CKL100" s="1"/>
      <c r="CKO100" s="18"/>
      <c r="CKP100" s="1"/>
      <c r="CKQ100" s="1"/>
      <c r="CKS100" s="1"/>
      <c r="CKT100" s="1"/>
      <c r="CKW100" s="18"/>
      <c r="CKX100" s="1"/>
      <c r="CKY100" s="1"/>
      <c r="CLA100" s="1"/>
      <c r="CLB100" s="1"/>
      <c r="CLE100" s="18"/>
      <c r="CLF100" s="1"/>
      <c r="CLG100" s="1"/>
      <c r="CLI100" s="1"/>
      <c r="CLJ100" s="1"/>
      <c r="CLM100" s="18"/>
      <c r="CLN100" s="1"/>
      <c r="CLO100" s="1"/>
      <c r="CLQ100" s="1"/>
      <c r="CLR100" s="1"/>
      <c r="CLU100" s="18"/>
      <c r="CLV100" s="1"/>
      <c r="CLW100" s="1"/>
      <c r="CLY100" s="1"/>
      <c r="CLZ100" s="1"/>
      <c r="CMC100" s="18"/>
      <c r="CMD100" s="1"/>
      <c r="CME100" s="1"/>
      <c r="CMG100" s="1"/>
      <c r="CMH100" s="1"/>
      <c r="CMK100" s="18"/>
      <c r="CML100" s="1"/>
      <c r="CMM100" s="1"/>
      <c r="CMO100" s="1"/>
      <c r="CMP100" s="1"/>
      <c r="CMS100" s="18"/>
      <c r="CMT100" s="1"/>
      <c r="CMU100" s="1"/>
      <c r="CMW100" s="1"/>
      <c r="CMX100" s="1"/>
      <c r="CNA100" s="18"/>
      <c r="CNB100" s="1"/>
      <c r="CNC100" s="1"/>
      <c r="CNE100" s="1"/>
      <c r="CNF100" s="1"/>
      <c r="CNI100" s="18"/>
      <c r="CNJ100" s="1"/>
      <c r="CNK100" s="1"/>
      <c r="CNM100" s="1"/>
      <c r="CNN100" s="1"/>
      <c r="CNQ100" s="18"/>
      <c r="CNR100" s="1"/>
      <c r="CNS100" s="1"/>
      <c r="CNU100" s="1"/>
      <c r="CNV100" s="1"/>
      <c r="CNY100" s="18"/>
      <c r="CNZ100" s="1"/>
      <c r="COA100" s="1"/>
      <c r="COC100" s="1"/>
      <c r="COD100" s="1"/>
      <c r="COG100" s="18"/>
      <c r="COH100" s="1"/>
      <c r="COI100" s="1"/>
      <c r="COK100" s="1"/>
      <c r="COL100" s="1"/>
      <c r="COO100" s="18"/>
      <c r="COP100" s="1"/>
      <c r="COQ100" s="1"/>
      <c r="COS100" s="1"/>
      <c r="COT100" s="1"/>
      <c r="COW100" s="18"/>
      <c r="COX100" s="1"/>
      <c r="COY100" s="1"/>
      <c r="CPA100" s="1"/>
      <c r="CPB100" s="1"/>
      <c r="CPE100" s="18"/>
      <c r="CPF100" s="1"/>
      <c r="CPG100" s="1"/>
      <c r="CPI100" s="1"/>
      <c r="CPJ100" s="1"/>
      <c r="CPM100" s="18"/>
      <c r="CPN100" s="1"/>
      <c r="CPO100" s="1"/>
      <c r="CPQ100" s="1"/>
      <c r="CPR100" s="1"/>
      <c r="CPU100" s="18"/>
      <c r="CPV100" s="1"/>
      <c r="CPW100" s="1"/>
      <c r="CPY100" s="1"/>
      <c r="CPZ100" s="1"/>
      <c r="CQC100" s="18"/>
      <c r="CQD100" s="1"/>
      <c r="CQE100" s="1"/>
      <c r="CQG100" s="1"/>
      <c r="CQH100" s="1"/>
      <c r="CQK100" s="18"/>
      <c r="CQL100" s="1"/>
      <c r="CQM100" s="1"/>
      <c r="CQO100" s="1"/>
      <c r="CQP100" s="1"/>
      <c r="CQS100" s="18"/>
      <c r="CQT100" s="1"/>
      <c r="CQU100" s="1"/>
      <c r="CQW100" s="1"/>
      <c r="CQX100" s="1"/>
      <c r="CRA100" s="18"/>
      <c r="CRB100" s="1"/>
      <c r="CRC100" s="1"/>
      <c r="CRE100" s="1"/>
      <c r="CRF100" s="1"/>
      <c r="CRI100" s="18"/>
      <c r="CRJ100" s="1"/>
      <c r="CRK100" s="1"/>
      <c r="CRM100" s="1"/>
      <c r="CRN100" s="1"/>
      <c r="CRQ100" s="18"/>
      <c r="CRR100" s="1"/>
      <c r="CRS100" s="1"/>
      <c r="CRU100" s="1"/>
      <c r="CRV100" s="1"/>
      <c r="CRY100" s="18"/>
      <c r="CRZ100" s="1"/>
      <c r="CSA100" s="1"/>
      <c r="CSC100" s="1"/>
      <c r="CSD100" s="1"/>
      <c r="CSG100" s="18"/>
      <c r="CSH100" s="1"/>
      <c r="CSI100" s="1"/>
      <c r="CSK100" s="1"/>
      <c r="CSL100" s="1"/>
      <c r="CSO100" s="18"/>
      <c r="CSP100" s="1"/>
      <c r="CSQ100" s="1"/>
      <c r="CSS100" s="1"/>
      <c r="CST100" s="1"/>
      <c r="CSW100" s="18"/>
      <c r="CSX100" s="1"/>
      <c r="CSY100" s="1"/>
      <c r="CTA100" s="1"/>
      <c r="CTB100" s="1"/>
      <c r="CTE100" s="18"/>
      <c r="CTF100" s="1"/>
      <c r="CTG100" s="1"/>
      <c r="CTI100" s="1"/>
      <c r="CTJ100" s="1"/>
      <c r="CTM100" s="18"/>
      <c r="CTN100" s="1"/>
      <c r="CTO100" s="1"/>
      <c r="CTQ100" s="1"/>
      <c r="CTR100" s="1"/>
      <c r="CTU100" s="18"/>
      <c r="CTV100" s="1"/>
      <c r="CTW100" s="1"/>
      <c r="CTY100" s="1"/>
      <c r="CTZ100" s="1"/>
      <c r="CUC100" s="18"/>
      <c r="CUD100" s="1"/>
      <c r="CUE100" s="1"/>
      <c r="CUG100" s="1"/>
      <c r="CUH100" s="1"/>
      <c r="CUK100" s="18"/>
      <c r="CUL100" s="1"/>
      <c r="CUM100" s="1"/>
      <c r="CUO100" s="1"/>
      <c r="CUP100" s="1"/>
      <c r="CUS100" s="18"/>
      <c r="CUT100" s="1"/>
      <c r="CUU100" s="1"/>
      <c r="CUW100" s="1"/>
      <c r="CUX100" s="1"/>
      <c r="CVA100" s="18"/>
      <c r="CVB100" s="1"/>
      <c r="CVC100" s="1"/>
      <c r="CVE100" s="1"/>
      <c r="CVF100" s="1"/>
      <c r="CVI100" s="18"/>
      <c r="CVJ100" s="1"/>
      <c r="CVK100" s="1"/>
      <c r="CVM100" s="1"/>
      <c r="CVN100" s="1"/>
      <c r="CVQ100" s="18"/>
      <c r="CVR100" s="1"/>
      <c r="CVS100" s="1"/>
      <c r="CVU100" s="1"/>
      <c r="CVV100" s="1"/>
      <c r="CVY100" s="18"/>
      <c r="CVZ100" s="1"/>
      <c r="CWA100" s="1"/>
      <c r="CWC100" s="1"/>
      <c r="CWD100" s="1"/>
      <c r="CWG100" s="18"/>
      <c r="CWH100" s="1"/>
      <c r="CWI100" s="1"/>
      <c r="CWK100" s="1"/>
      <c r="CWL100" s="1"/>
      <c r="CWO100" s="18"/>
      <c r="CWP100" s="1"/>
      <c r="CWQ100" s="1"/>
      <c r="CWS100" s="1"/>
      <c r="CWT100" s="1"/>
      <c r="CWW100" s="18"/>
      <c r="CWX100" s="1"/>
      <c r="CWY100" s="1"/>
      <c r="CXA100" s="1"/>
      <c r="CXB100" s="1"/>
      <c r="CXE100" s="18"/>
      <c r="CXF100" s="1"/>
      <c r="CXG100" s="1"/>
      <c r="CXI100" s="1"/>
      <c r="CXJ100" s="1"/>
      <c r="CXM100" s="18"/>
      <c r="CXN100" s="1"/>
      <c r="CXO100" s="1"/>
      <c r="CXQ100" s="1"/>
      <c r="CXR100" s="1"/>
      <c r="CXU100" s="18"/>
      <c r="CXV100" s="1"/>
      <c r="CXW100" s="1"/>
      <c r="CXY100" s="1"/>
      <c r="CXZ100" s="1"/>
      <c r="CYC100" s="18"/>
      <c r="CYD100" s="1"/>
      <c r="CYE100" s="1"/>
      <c r="CYG100" s="1"/>
      <c r="CYH100" s="1"/>
      <c r="CYK100" s="18"/>
      <c r="CYL100" s="1"/>
      <c r="CYM100" s="1"/>
      <c r="CYO100" s="1"/>
      <c r="CYP100" s="1"/>
      <c r="CYS100" s="18"/>
      <c r="CYT100" s="1"/>
      <c r="CYU100" s="1"/>
      <c r="CYW100" s="1"/>
      <c r="CYX100" s="1"/>
      <c r="CZA100" s="18"/>
      <c r="CZB100" s="1"/>
      <c r="CZC100" s="1"/>
      <c r="CZE100" s="1"/>
      <c r="CZF100" s="1"/>
      <c r="CZI100" s="18"/>
      <c r="CZJ100" s="1"/>
      <c r="CZK100" s="1"/>
      <c r="CZM100" s="1"/>
      <c r="CZN100" s="1"/>
      <c r="CZQ100" s="18"/>
      <c r="CZR100" s="1"/>
      <c r="CZS100" s="1"/>
      <c r="CZU100" s="1"/>
      <c r="CZV100" s="1"/>
      <c r="CZY100" s="18"/>
      <c r="CZZ100" s="1"/>
      <c r="DAA100" s="1"/>
      <c r="DAC100" s="1"/>
      <c r="DAD100" s="1"/>
      <c r="DAG100" s="18"/>
      <c r="DAH100" s="1"/>
      <c r="DAI100" s="1"/>
      <c r="DAK100" s="1"/>
      <c r="DAL100" s="1"/>
      <c r="DAO100" s="18"/>
      <c r="DAP100" s="1"/>
      <c r="DAQ100" s="1"/>
      <c r="DAS100" s="1"/>
      <c r="DAT100" s="1"/>
      <c r="DAW100" s="18"/>
      <c r="DAX100" s="1"/>
      <c r="DAY100" s="1"/>
      <c r="DBA100" s="1"/>
      <c r="DBB100" s="1"/>
      <c r="DBE100" s="18"/>
      <c r="DBF100" s="1"/>
      <c r="DBG100" s="1"/>
      <c r="DBI100" s="1"/>
      <c r="DBJ100" s="1"/>
      <c r="DBM100" s="18"/>
      <c r="DBN100" s="1"/>
      <c r="DBO100" s="1"/>
      <c r="DBQ100" s="1"/>
      <c r="DBR100" s="1"/>
      <c r="DBU100" s="18"/>
      <c r="DBV100" s="1"/>
      <c r="DBW100" s="1"/>
      <c r="DBY100" s="1"/>
      <c r="DBZ100" s="1"/>
      <c r="DCC100" s="18"/>
      <c r="DCD100" s="1"/>
      <c r="DCE100" s="1"/>
      <c r="DCG100" s="1"/>
      <c r="DCH100" s="1"/>
      <c r="DCK100" s="18"/>
      <c r="DCL100" s="1"/>
      <c r="DCM100" s="1"/>
      <c r="DCO100" s="1"/>
      <c r="DCP100" s="1"/>
      <c r="DCS100" s="18"/>
      <c r="DCT100" s="1"/>
      <c r="DCU100" s="1"/>
      <c r="DCW100" s="1"/>
      <c r="DCX100" s="1"/>
      <c r="DDA100" s="18"/>
      <c r="DDB100" s="1"/>
      <c r="DDC100" s="1"/>
      <c r="DDE100" s="1"/>
      <c r="DDF100" s="1"/>
      <c r="DDI100" s="18"/>
      <c r="DDJ100" s="1"/>
      <c r="DDK100" s="1"/>
      <c r="DDM100" s="1"/>
      <c r="DDN100" s="1"/>
      <c r="DDQ100" s="18"/>
      <c r="DDR100" s="1"/>
      <c r="DDS100" s="1"/>
      <c r="DDU100" s="1"/>
      <c r="DDV100" s="1"/>
      <c r="DDY100" s="18"/>
      <c r="DDZ100" s="1"/>
      <c r="DEA100" s="1"/>
      <c r="DEC100" s="1"/>
      <c r="DED100" s="1"/>
      <c r="DEG100" s="18"/>
      <c r="DEH100" s="1"/>
      <c r="DEI100" s="1"/>
      <c r="DEK100" s="1"/>
      <c r="DEL100" s="1"/>
      <c r="DEO100" s="18"/>
      <c r="DEP100" s="1"/>
      <c r="DEQ100" s="1"/>
      <c r="DES100" s="1"/>
      <c r="DET100" s="1"/>
      <c r="DEW100" s="18"/>
      <c r="DEX100" s="1"/>
      <c r="DEY100" s="1"/>
      <c r="DFA100" s="1"/>
      <c r="DFB100" s="1"/>
      <c r="DFE100" s="18"/>
      <c r="DFF100" s="1"/>
      <c r="DFG100" s="1"/>
      <c r="DFI100" s="1"/>
      <c r="DFJ100" s="1"/>
      <c r="DFM100" s="18"/>
      <c r="DFN100" s="1"/>
      <c r="DFO100" s="1"/>
      <c r="DFQ100" s="1"/>
      <c r="DFR100" s="1"/>
      <c r="DFU100" s="18"/>
      <c r="DFV100" s="1"/>
      <c r="DFW100" s="1"/>
      <c r="DFY100" s="1"/>
      <c r="DFZ100" s="1"/>
      <c r="DGC100" s="18"/>
      <c r="DGD100" s="1"/>
      <c r="DGE100" s="1"/>
      <c r="DGG100" s="1"/>
      <c r="DGH100" s="1"/>
      <c r="DGK100" s="18"/>
      <c r="DGL100" s="1"/>
      <c r="DGM100" s="1"/>
      <c r="DGO100" s="1"/>
      <c r="DGP100" s="1"/>
      <c r="DGS100" s="18"/>
      <c r="DGT100" s="1"/>
      <c r="DGU100" s="1"/>
      <c r="DGW100" s="1"/>
      <c r="DGX100" s="1"/>
      <c r="DHA100" s="18"/>
      <c r="DHB100" s="1"/>
      <c r="DHC100" s="1"/>
      <c r="DHE100" s="1"/>
      <c r="DHF100" s="1"/>
      <c r="DHI100" s="18"/>
      <c r="DHJ100" s="1"/>
      <c r="DHK100" s="1"/>
      <c r="DHM100" s="1"/>
      <c r="DHN100" s="1"/>
      <c r="DHQ100" s="18"/>
      <c r="DHR100" s="1"/>
      <c r="DHS100" s="1"/>
      <c r="DHU100" s="1"/>
      <c r="DHV100" s="1"/>
      <c r="DHY100" s="18"/>
      <c r="DHZ100" s="1"/>
      <c r="DIA100" s="1"/>
      <c r="DIC100" s="1"/>
      <c r="DID100" s="1"/>
      <c r="DIG100" s="18"/>
      <c r="DIH100" s="1"/>
      <c r="DII100" s="1"/>
      <c r="DIK100" s="1"/>
      <c r="DIL100" s="1"/>
      <c r="DIO100" s="18"/>
      <c r="DIP100" s="1"/>
      <c r="DIQ100" s="1"/>
      <c r="DIS100" s="1"/>
      <c r="DIT100" s="1"/>
      <c r="DIW100" s="18"/>
      <c r="DIX100" s="1"/>
      <c r="DIY100" s="1"/>
      <c r="DJA100" s="1"/>
      <c r="DJB100" s="1"/>
      <c r="DJE100" s="18"/>
      <c r="DJF100" s="1"/>
      <c r="DJG100" s="1"/>
      <c r="DJI100" s="1"/>
      <c r="DJJ100" s="1"/>
      <c r="DJM100" s="18"/>
      <c r="DJN100" s="1"/>
      <c r="DJO100" s="1"/>
      <c r="DJQ100" s="1"/>
      <c r="DJR100" s="1"/>
      <c r="DJU100" s="18"/>
      <c r="DJV100" s="1"/>
      <c r="DJW100" s="1"/>
      <c r="DJY100" s="1"/>
      <c r="DJZ100" s="1"/>
      <c r="DKC100" s="18"/>
      <c r="DKD100" s="1"/>
      <c r="DKE100" s="1"/>
      <c r="DKG100" s="1"/>
      <c r="DKH100" s="1"/>
      <c r="DKK100" s="18"/>
      <c r="DKL100" s="1"/>
      <c r="DKM100" s="1"/>
      <c r="DKO100" s="1"/>
      <c r="DKP100" s="1"/>
      <c r="DKS100" s="18"/>
      <c r="DKT100" s="1"/>
      <c r="DKU100" s="1"/>
      <c r="DKW100" s="1"/>
      <c r="DKX100" s="1"/>
      <c r="DLA100" s="18"/>
      <c r="DLB100" s="1"/>
      <c r="DLC100" s="1"/>
      <c r="DLE100" s="1"/>
      <c r="DLF100" s="1"/>
      <c r="DLI100" s="18"/>
      <c r="DLJ100" s="1"/>
      <c r="DLK100" s="1"/>
      <c r="DLM100" s="1"/>
      <c r="DLN100" s="1"/>
      <c r="DLQ100" s="18"/>
      <c r="DLR100" s="1"/>
      <c r="DLS100" s="1"/>
      <c r="DLU100" s="1"/>
      <c r="DLV100" s="1"/>
      <c r="DLY100" s="18"/>
      <c r="DLZ100" s="1"/>
      <c r="DMA100" s="1"/>
      <c r="DMC100" s="1"/>
      <c r="DMD100" s="1"/>
      <c r="DMG100" s="18"/>
      <c r="DMH100" s="1"/>
      <c r="DMI100" s="1"/>
      <c r="DMK100" s="1"/>
      <c r="DML100" s="1"/>
      <c r="DMO100" s="18"/>
      <c r="DMP100" s="1"/>
      <c r="DMQ100" s="1"/>
      <c r="DMS100" s="1"/>
      <c r="DMT100" s="1"/>
      <c r="DMW100" s="18"/>
      <c r="DMX100" s="1"/>
      <c r="DMY100" s="1"/>
      <c r="DNA100" s="1"/>
      <c r="DNB100" s="1"/>
      <c r="DNE100" s="18"/>
      <c r="DNF100" s="1"/>
      <c r="DNG100" s="1"/>
      <c r="DNI100" s="1"/>
      <c r="DNJ100" s="1"/>
      <c r="DNM100" s="18"/>
      <c r="DNN100" s="1"/>
      <c r="DNO100" s="1"/>
      <c r="DNQ100" s="1"/>
      <c r="DNR100" s="1"/>
      <c r="DNU100" s="18"/>
      <c r="DNV100" s="1"/>
      <c r="DNW100" s="1"/>
      <c r="DNY100" s="1"/>
      <c r="DNZ100" s="1"/>
      <c r="DOC100" s="18"/>
      <c r="DOD100" s="1"/>
      <c r="DOE100" s="1"/>
      <c r="DOG100" s="1"/>
      <c r="DOH100" s="1"/>
      <c r="DOK100" s="18"/>
      <c r="DOL100" s="1"/>
      <c r="DOM100" s="1"/>
      <c r="DOO100" s="1"/>
      <c r="DOP100" s="1"/>
      <c r="DOS100" s="18"/>
      <c r="DOT100" s="1"/>
      <c r="DOU100" s="1"/>
      <c r="DOW100" s="1"/>
      <c r="DOX100" s="1"/>
      <c r="DPA100" s="18"/>
      <c r="DPB100" s="1"/>
      <c r="DPC100" s="1"/>
      <c r="DPE100" s="1"/>
      <c r="DPF100" s="1"/>
      <c r="DPI100" s="18"/>
      <c r="DPJ100" s="1"/>
      <c r="DPK100" s="1"/>
      <c r="DPM100" s="1"/>
      <c r="DPN100" s="1"/>
      <c r="DPQ100" s="18"/>
      <c r="DPR100" s="1"/>
      <c r="DPS100" s="1"/>
      <c r="DPU100" s="1"/>
      <c r="DPV100" s="1"/>
      <c r="DPY100" s="18"/>
      <c r="DPZ100" s="1"/>
      <c r="DQA100" s="1"/>
      <c r="DQC100" s="1"/>
      <c r="DQD100" s="1"/>
      <c r="DQG100" s="18"/>
      <c r="DQH100" s="1"/>
      <c r="DQI100" s="1"/>
      <c r="DQK100" s="1"/>
      <c r="DQL100" s="1"/>
      <c r="DQO100" s="18"/>
      <c r="DQP100" s="1"/>
      <c r="DQQ100" s="1"/>
      <c r="DQS100" s="1"/>
      <c r="DQT100" s="1"/>
      <c r="DQW100" s="18"/>
      <c r="DQX100" s="1"/>
      <c r="DQY100" s="1"/>
      <c r="DRA100" s="1"/>
      <c r="DRB100" s="1"/>
      <c r="DRE100" s="18"/>
      <c r="DRF100" s="1"/>
      <c r="DRG100" s="1"/>
      <c r="DRI100" s="1"/>
      <c r="DRJ100" s="1"/>
      <c r="DRM100" s="18"/>
      <c r="DRN100" s="1"/>
      <c r="DRO100" s="1"/>
      <c r="DRQ100" s="1"/>
      <c r="DRR100" s="1"/>
      <c r="DRU100" s="18"/>
      <c r="DRV100" s="1"/>
      <c r="DRW100" s="1"/>
      <c r="DRY100" s="1"/>
      <c r="DRZ100" s="1"/>
      <c r="DSC100" s="18"/>
      <c r="DSD100" s="1"/>
      <c r="DSE100" s="1"/>
      <c r="DSG100" s="1"/>
      <c r="DSH100" s="1"/>
      <c r="DSK100" s="18"/>
      <c r="DSL100" s="1"/>
      <c r="DSM100" s="1"/>
      <c r="DSO100" s="1"/>
      <c r="DSP100" s="1"/>
      <c r="DSS100" s="18"/>
      <c r="DST100" s="1"/>
      <c r="DSU100" s="1"/>
      <c r="DSW100" s="1"/>
      <c r="DSX100" s="1"/>
      <c r="DTA100" s="18"/>
      <c r="DTB100" s="1"/>
      <c r="DTC100" s="1"/>
      <c r="DTE100" s="1"/>
      <c r="DTF100" s="1"/>
      <c r="DTI100" s="18"/>
      <c r="DTJ100" s="1"/>
      <c r="DTK100" s="1"/>
      <c r="DTM100" s="1"/>
      <c r="DTN100" s="1"/>
      <c r="DTQ100" s="18"/>
      <c r="DTR100" s="1"/>
      <c r="DTS100" s="1"/>
      <c r="DTU100" s="1"/>
      <c r="DTV100" s="1"/>
      <c r="DTY100" s="18"/>
      <c r="DTZ100" s="1"/>
      <c r="DUA100" s="1"/>
      <c r="DUC100" s="1"/>
      <c r="DUD100" s="1"/>
      <c r="DUG100" s="18"/>
      <c r="DUH100" s="1"/>
      <c r="DUI100" s="1"/>
      <c r="DUK100" s="1"/>
      <c r="DUL100" s="1"/>
      <c r="DUO100" s="18"/>
      <c r="DUP100" s="1"/>
      <c r="DUQ100" s="1"/>
      <c r="DUS100" s="1"/>
      <c r="DUT100" s="1"/>
      <c r="DUW100" s="18"/>
      <c r="DUX100" s="1"/>
      <c r="DUY100" s="1"/>
      <c r="DVA100" s="1"/>
      <c r="DVB100" s="1"/>
      <c r="DVE100" s="18"/>
      <c r="DVF100" s="1"/>
      <c r="DVG100" s="1"/>
      <c r="DVI100" s="1"/>
      <c r="DVJ100" s="1"/>
      <c r="DVM100" s="18"/>
      <c r="DVN100" s="1"/>
      <c r="DVO100" s="1"/>
      <c r="DVQ100" s="1"/>
      <c r="DVR100" s="1"/>
      <c r="DVU100" s="18"/>
      <c r="DVV100" s="1"/>
      <c r="DVW100" s="1"/>
      <c r="DVY100" s="1"/>
      <c r="DVZ100" s="1"/>
      <c r="DWC100" s="18"/>
      <c r="DWD100" s="1"/>
      <c r="DWE100" s="1"/>
      <c r="DWG100" s="1"/>
      <c r="DWH100" s="1"/>
      <c r="DWK100" s="18"/>
      <c r="DWL100" s="1"/>
      <c r="DWM100" s="1"/>
      <c r="DWO100" s="1"/>
      <c r="DWP100" s="1"/>
      <c r="DWS100" s="18"/>
      <c r="DWT100" s="1"/>
      <c r="DWU100" s="1"/>
      <c r="DWW100" s="1"/>
      <c r="DWX100" s="1"/>
      <c r="DXA100" s="18"/>
      <c r="DXB100" s="1"/>
      <c r="DXC100" s="1"/>
      <c r="DXE100" s="1"/>
      <c r="DXF100" s="1"/>
      <c r="DXI100" s="18"/>
      <c r="DXJ100" s="1"/>
      <c r="DXK100" s="1"/>
      <c r="DXM100" s="1"/>
      <c r="DXN100" s="1"/>
      <c r="DXQ100" s="18"/>
      <c r="DXR100" s="1"/>
      <c r="DXS100" s="1"/>
      <c r="DXU100" s="1"/>
      <c r="DXV100" s="1"/>
      <c r="DXY100" s="18"/>
      <c r="DXZ100" s="1"/>
      <c r="DYA100" s="1"/>
      <c r="DYC100" s="1"/>
      <c r="DYD100" s="1"/>
      <c r="DYG100" s="18"/>
      <c r="DYH100" s="1"/>
      <c r="DYI100" s="1"/>
      <c r="DYK100" s="1"/>
      <c r="DYL100" s="1"/>
      <c r="DYO100" s="18"/>
      <c r="DYP100" s="1"/>
      <c r="DYQ100" s="1"/>
      <c r="DYS100" s="1"/>
      <c r="DYT100" s="1"/>
      <c r="DYW100" s="18"/>
      <c r="DYX100" s="1"/>
      <c r="DYY100" s="1"/>
      <c r="DZA100" s="1"/>
      <c r="DZB100" s="1"/>
      <c r="DZE100" s="18"/>
      <c r="DZF100" s="1"/>
      <c r="DZG100" s="1"/>
      <c r="DZI100" s="1"/>
      <c r="DZJ100" s="1"/>
      <c r="DZM100" s="18"/>
      <c r="DZN100" s="1"/>
      <c r="DZO100" s="1"/>
      <c r="DZQ100" s="1"/>
      <c r="DZR100" s="1"/>
      <c r="DZU100" s="18"/>
      <c r="DZV100" s="1"/>
      <c r="DZW100" s="1"/>
      <c r="DZY100" s="1"/>
      <c r="DZZ100" s="1"/>
      <c r="EAC100" s="18"/>
      <c r="EAD100" s="1"/>
      <c r="EAE100" s="1"/>
      <c r="EAG100" s="1"/>
      <c r="EAH100" s="1"/>
      <c r="EAK100" s="18"/>
      <c r="EAL100" s="1"/>
      <c r="EAM100" s="1"/>
      <c r="EAO100" s="1"/>
      <c r="EAP100" s="1"/>
      <c r="EAS100" s="18"/>
      <c r="EAT100" s="1"/>
      <c r="EAU100" s="1"/>
      <c r="EAW100" s="1"/>
      <c r="EAX100" s="1"/>
      <c r="EBA100" s="18"/>
      <c r="EBB100" s="1"/>
      <c r="EBC100" s="1"/>
      <c r="EBE100" s="1"/>
      <c r="EBF100" s="1"/>
      <c r="EBI100" s="18"/>
      <c r="EBJ100" s="1"/>
      <c r="EBK100" s="1"/>
      <c r="EBM100" s="1"/>
      <c r="EBN100" s="1"/>
      <c r="EBQ100" s="18"/>
      <c r="EBR100" s="1"/>
      <c r="EBS100" s="1"/>
      <c r="EBU100" s="1"/>
      <c r="EBV100" s="1"/>
      <c r="EBY100" s="18"/>
      <c r="EBZ100" s="1"/>
      <c r="ECA100" s="1"/>
      <c r="ECC100" s="1"/>
      <c r="ECD100" s="1"/>
      <c r="ECG100" s="18"/>
      <c r="ECH100" s="1"/>
      <c r="ECI100" s="1"/>
      <c r="ECK100" s="1"/>
      <c r="ECL100" s="1"/>
      <c r="ECO100" s="18"/>
      <c r="ECP100" s="1"/>
      <c r="ECQ100" s="1"/>
      <c r="ECS100" s="1"/>
      <c r="ECT100" s="1"/>
      <c r="ECW100" s="18"/>
      <c r="ECX100" s="1"/>
      <c r="ECY100" s="1"/>
      <c r="EDA100" s="1"/>
      <c r="EDB100" s="1"/>
      <c r="EDE100" s="18"/>
      <c r="EDF100" s="1"/>
      <c r="EDG100" s="1"/>
      <c r="EDI100" s="1"/>
      <c r="EDJ100" s="1"/>
      <c r="EDM100" s="18"/>
      <c r="EDN100" s="1"/>
      <c r="EDO100" s="1"/>
      <c r="EDQ100" s="1"/>
      <c r="EDR100" s="1"/>
      <c r="EDU100" s="18"/>
      <c r="EDV100" s="1"/>
      <c r="EDW100" s="1"/>
      <c r="EDY100" s="1"/>
      <c r="EDZ100" s="1"/>
      <c r="EEC100" s="18"/>
      <c r="EED100" s="1"/>
      <c r="EEE100" s="1"/>
      <c r="EEG100" s="1"/>
      <c r="EEH100" s="1"/>
      <c r="EEK100" s="18"/>
      <c r="EEL100" s="1"/>
      <c r="EEM100" s="1"/>
      <c r="EEO100" s="1"/>
      <c r="EEP100" s="1"/>
      <c r="EES100" s="18"/>
      <c r="EET100" s="1"/>
      <c r="EEU100" s="1"/>
      <c r="EEW100" s="1"/>
      <c r="EEX100" s="1"/>
      <c r="EFA100" s="18"/>
      <c r="EFB100" s="1"/>
      <c r="EFC100" s="1"/>
      <c r="EFE100" s="1"/>
      <c r="EFF100" s="1"/>
      <c r="EFI100" s="18"/>
      <c r="EFJ100" s="1"/>
      <c r="EFK100" s="1"/>
      <c r="EFM100" s="1"/>
      <c r="EFN100" s="1"/>
      <c r="EFQ100" s="18"/>
      <c r="EFR100" s="1"/>
      <c r="EFS100" s="1"/>
      <c r="EFU100" s="1"/>
      <c r="EFV100" s="1"/>
      <c r="EFY100" s="18"/>
      <c r="EFZ100" s="1"/>
      <c r="EGA100" s="1"/>
      <c r="EGC100" s="1"/>
      <c r="EGD100" s="1"/>
      <c r="EGG100" s="18"/>
      <c r="EGH100" s="1"/>
      <c r="EGI100" s="1"/>
      <c r="EGK100" s="1"/>
      <c r="EGL100" s="1"/>
      <c r="EGO100" s="18"/>
      <c r="EGP100" s="1"/>
      <c r="EGQ100" s="1"/>
      <c r="EGS100" s="1"/>
      <c r="EGT100" s="1"/>
      <c r="EGW100" s="18"/>
      <c r="EGX100" s="1"/>
      <c r="EGY100" s="1"/>
      <c r="EHA100" s="1"/>
      <c r="EHB100" s="1"/>
      <c r="EHE100" s="18"/>
      <c r="EHF100" s="1"/>
      <c r="EHG100" s="1"/>
      <c r="EHI100" s="1"/>
      <c r="EHJ100" s="1"/>
      <c r="EHM100" s="18"/>
      <c r="EHN100" s="1"/>
      <c r="EHO100" s="1"/>
      <c r="EHQ100" s="1"/>
      <c r="EHR100" s="1"/>
      <c r="EHU100" s="18"/>
      <c r="EHV100" s="1"/>
      <c r="EHW100" s="1"/>
      <c r="EHY100" s="1"/>
      <c r="EHZ100" s="1"/>
      <c r="EIC100" s="18"/>
      <c r="EID100" s="1"/>
      <c r="EIE100" s="1"/>
      <c r="EIG100" s="1"/>
      <c r="EIH100" s="1"/>
      <c r="EIK100" s="18"/>
      <c r="EIL100" s="1"/>
      <c r="EIM100" s="1"/>
      <c r="EIO100" s="1"/>
      <c r="EIP100" s="1"/>
      <c r="EIS100" s="18"/>
      <c r="EIT100" s="1"/>
      <c r="EIU100" s="1"/>
      <c r="EIW100" s="1"/>
      <c r="EIX100" s="1"/>
      <c r="EJA100" s="18"/>
      <c r="EJB100" s="1"/>
      <c r="EJC100" s="1"/>
      <c r="EJE100" s="1"/>
      <c r="EJF100" s="1"/>
      <c r="EJI100" s="18"/>
      <c r="EJJ100" s="1"/>
      <c r="EJK100" s="1"/>
      <c r="EJM100" s="1"/>
      <c r="EJN100" s="1"/>
      <c r="EJQ100" s="18"/>
      <c r="EJR100" s="1"/>
      <c r="EJS100" s="1"/>
      <c r="EJU100" s="1"/>
      <c r="EJV100" s="1"/>
      <c r="EJY100" s="18"/>
      <c r="EJZ100" s="1"/>
      <c r="EKA100" s="1"/>
      <c r="EKC100" s="1"/>
      <c r="EKD100" s="1"/>
      <c r="EKG100" s="18"/>
      <c r="EKH100" s="1"/>
      <c r="EKI100" s="1"/>
      <c r="EKK100" s="1"/>
      <c r="EKL100" s="1"/>
      <c r="EKO100" s="18"/>
      <c r="EKP100" s="1"/>
      <c r="EKQ100" s="1"/>
      <c r="EKS100" s="1"/>
      <c r="EKT100" s="1"/>
      <c r="EKW100" s="18"/>
      <c r="EKX100" s="1"/>
      <c r="EKY100" s="1"/>
      <c r="ELA100" s="1"/>
      <c r="ELB100" s="1"/>
      <c r="ELE100" s="18"/>
      <c r="ELF100" s="1"/>
      <c r="ELG100" s="1"/>
      <c r="ELI100" s="1"/>
      <c r="ELJ100" s="1"/>
      <c r="ELM100" s="18"/>
      <c r="ELN100" s="1"/>
      <c r="ELO100" s="1"/>
      <c r="ELQ100" s="1"/>
      <c r="ELR100" s="1"/>
      <c r="ELU100" s="18"/>
      <c r="ELV100" s="1"/>
      <c r="ELW100" s="1"/>
      <c r="ELY100" s="1"/>
      <c r="ELZ100" s="1"/>
      <c r="EMC100" s="18"/>
      <c r="EMD100" s="1"/>
      <c r="EME100" s="1"/>
      <c r="EMG100" s="1"/>
      <c r="EMH100" s="1"/>
      <c r="EMK100" s="18"/>
      <c r="EML100" s="1"/>
      <c r="EMM100" s="1"/>
      <c r="EMO100" s="1"/>
      <c r="EMP100" s="1"/>
      <c r="EMS100" s="18"/>
      <c r="EMT100" s="1"/>
      <c r="EMU100" s="1"/>
      <c r="EMW100" s="1"/>
      <c r="EMX100" s="1"/>
      <c r="ENA100" s="18"/>
      <c r="ENB100" s="1"/>
      <c r="ENC100" s="1"/>
      <c r="ENE100" s="1"/>
      <c r="ENF100" s="1"/>
      <c r="ENI100" s="18"/>
      <c r="ENJ100" s="1"/>
      <c r="ENK100" s="1"/>
      <c r="ENM100" s="1"/>
      <c r="ENN100" s="1"/>
      <c r="ENQ100" s="18"/>
      <c r="ENR100" s="1"/>
      <c r="ENS100" s="1"/>
      <c r="ENU100" s="1"/>
      <c r="ENV100" s="1"/>
      <c r="ENY100" s="18"/>
      <c r="ENZ100" s="1"/>
      <c r="EOA100" s="1"/>
      <c r="EOC100" s="1"/>
      <c r="EOD100" s="1"/>
      <c r="EOG100" s="18"/>
      <c r="EOH100" s="1"/>
      <c r="EOI100" s="1"/>
      <c r="EOK100" s="1"/>
      <c r="EOL100" s="1"/>
      <c r="EOO100" s="18"/>
      <c r="EOP100" s="1"/>
      <c r="EOQ100" s="1"/>
      <c r="EOS100" s="1"/>
      <c r="EOT100" s="1"/>
      <c r="EOW100" s="18"/>
      <c r="EOX100" s="1"/>
      <c r="EOY100" s="1"/>
      <c r="EPA100" s="1"/>
      <c r="EPB100" s="1"/>
      <c r="EPE100" s="18"/>
      <c r="EPF100" s="1"/>
      <c r="EPG100" s="1"/>
      <c r="EPI100" s="1"/>
      <c r="EPJ100" s="1"/>
      <c r="EPM100" s="18"/>
      <c r="EPN100" s="1"/>
      <c r="EPO100" s="1"/>
      <c r="EPQ100" s="1"/>
      <c r="EPR100" s="1"/>
      <c r="EPU100" s="18"/>
      <c r="EPV100" s="1"/>
      <c r="EPW100" s="1"/>
      <c r="EPY100" s="1"/>
      <c r="EPZ100" s="1"/>
      <c r="EQC100" s="18"/>
      <c r="EQD100" s="1"/>
      <c r="EQE100" s="1"/>
      <c r="EQG100" s="1"/>
      <c r="EQH100" s="1"/>
      <c r="EQK100" s="18"/>
      <c r="EQL100" s="1"/>
      <c r="EQM100" s="1"/>
      <c r="EQO100" s="1"/>
      <c r="EQP100" s="1"/>
      <c r="EQS100" s="18"/>
      <c r="EQT100" s="1"/>
      <c r="EQU100" s="1"/>
      <c r="EQW100" s="1"/>
      <c r="EQX100" s="1"/>
      <c r="ERA100" s="18"/>
      <c r="ERB100" s="1"/>
      <c r="ERC100" s="1"/>
      <c r="ERE100" s="1"/>
      <c r="ERF100" s="1"/>
      <c r="ERI100" s="18"/>
      <c r="ERJ100" s="1"/>
      <c r="ERK100" s="1"/>
      <c r="ERM100" s="1"/>
      <c r="ERN100" s="1"/>
      <c r="ERQ100" s="18"/>
      <c r="ERR100" s="1"/>
      <c r="ERS100" s="1"/>
      <c r="ERU100" s="1"/>
      <c r="ERV100" s="1"/>
      <c r="ERY100" s="18"/>
      <c r="ERZ100" s="1"/>
      <c r="ESA100" s="1"/>
      <c r="ESC100" s="1"/>
      <c r="ESD100" s="1"/>
      <c r="ESG100" s="18"/>
      <c r="ESH100" s="1"/>
      <c r="ESI100" s="1"/>
      <c r="ESK100" s="1"/>
      <c r="ESL100" s="1"/>
      <c r="ESO100" s="18"/>
      <c r="ESP100" s="1"/>
      <c r="ESQ100" s="1"/>
      <c r="ESS100" s="1"/>
      <c r="EST100" s="1"/>
      <c r="ESW100" s="18"/>
      <c r="ESX100" s="1"/>
      <c r="ESY100" s="1"/>
      <c r="ETA100" s="1"/>
      <c r="ETB100" s="1"/>
      <c r="ETE100" s="18"/>
      <c r="ETF100" s="1"/>
      <c r="ETG100" s="1"/>
      <c r="ETI100" s="1"/>
      <c r="ETJ100" s="1"/>
      <c r="ETM100" s="18"/>
      <c r="ETN100" s="1"/>
      <c r="ETO100" s="1"/>
      <c r="ETQ100" s="1"/>
      <c r="ETR100" s="1"/>
      <c r="ETU100" s="18"/>
      <c r="ETV100" s="1"/>
      <c r="ETW100" s="1"/>
      <c r="ETY100" s="1"/>
      <c r="ETZ100" s="1"/>
      <c r="EUC100" s="18"/>
      <c r="EUD100" s="1"/>
      <c r="EUE100" s="1"/>
      <c r="EUG100" s="1"/>
      <c r="EUH100" s="1"/>
      <c r="EUK100" s="18"/>
      <c r="EUL100" s="1"/>
      <c r="EUM100" s="1"/>
      <c r="EUO100" s="1"/>
      <c r="EUP100" s="1"/>
      <c r="EUS100" s="18"/>
      <c r="EUT100" s="1"/>
      <c r="EUU100" s="1"/>
      <c r="EUW100" s="1"/>
      <c r="EUX100" s="1"/>
      <c r="EVA100" s="18"/>
      <c r="EVB100" s="1"/>
      <c r="EVC100" s="1"/>
      <c r="EVE100" s="1"/>
      <c r="EVF100" s="1"/>
      <c r="EVI100" s="18"/>
      <c r="EVJ100" s="1"/>
      <c r="EVK100" s="1"/>
      <c r="EVM100" s="1"/>
      <c r="EVN100" s="1"/>
      <c r="EVQ100" s="18"/>
      <c r="EVR100" s="1"/>
      <c r="EVS100" s="1"/>
      <c r="EVU100" s="1"/>
      <c r="EVV100" s="1"/>
      <c r="EVY100" s="18"/>
      <c r="EVZ100" s="1"/>
      <c r="EWA100" s="1"/>
      <c r="EWC100" s="1"/>
      <c r="EWD100" s="1"/>
      <c r="EWG100" s="18"/>
      <c r="EWH100" s="1"/>
      <c r="EWI100" s="1"/>
      <c r="EWK100" s="1"/>
      <c r="EWL100" s="1"/>
      <c r="EWO100" s="18"/>
      <c r="EWP100" s="1"/>
      <c r="EWQ100" s="1"/>
      <c r="EWS100" s="1"/>
      <c r="EWT100" s="1"/>
      <c r="EWW100" s="18"/>
      <c r="EWX100" s="1"/>
      <c r="EWY100" s="1"/>
      <c r="EXA100" s="1"/>
      <c r="EXB100" s="1"/>
      <c r="EXE100" s="18"/>
      <c r="EXF100" s="1"/>
      <c r="EXG100" s="1"/>
      <c r="EXI100" s="1"/>
      <c r="EXJ100" s="1"/>
      <c r="EXM100" s="18"/>
      <c r="EXN100" s="1"/>
      <c r="EXO100" s="1"/>
      <c r="EXQ100" s="1"/>
      <c r="EXR100" s="1"/>
      <c r="EXU100" s="18"/>
      <c r="EXV100" s="1"/>
      <c r="EXW100" s="1"/>
      <c r="EXY100" s="1"/>
      <c r="EXZ100" s="1"/>
      <c r="EYC100" s="18"/>
      <c r="EYD100" s="1"/>
      <c r="EYE100" s="1"/>
      <c r="EYG100" s="1"/>
      <c r="EYH100" s="1"/>
      <c r="EYK100" s="18"/>
      <c r="EYL100" s="1"/>
      <c r="EYM100" s="1"/>
      <c r="EYO100" s="1"/>
      <c r="EYP100" s="1"/>
      <c r="EYS100" s="18"/>
      <c r="EYT100" s="1"/>
      <c r="EYU100" s="1"/>
      <c r="EYW100" s="1"/>
      <c r="EYX100" s="1"/>
      <c r="EZA100" s="18"/>
      <c r="EZB100" s="1"/>
      <c r="EZC100" s="1"/>
      <c r="EZE100" s="1"/>
      <c r="EZF100" s="1"/>
      <c r="EZI100" s="18"/>
      <c r="EZJ100" s="1"/>
      <c r="EZK100" s="1"/>
      <c r="EZM100" s="1"/>
      <c r="EZN100" s="1"/>
      <c r="EZQ100" s="18"/>
      <c r="EZR100" s="1"/>
      <c r="EZS100" s="1"/>
      <c r="EZU100" s="1"/>
      <c r="EZV100" s="1"/>
      <c r="EZY100" s="18"/>
      <c r="EZZ100" s="1"/>
      <c r="FAA100" s="1"/>
      <c r="FAC100" s="1"/>
      <c r="FAD100" s="1"/>
      <c r="FAG100" s="18"/>
      <c r="FAH100" s="1"/>
      <c r="FAI100" s="1"/>
      <c r="FAK100" s="1"/>
      <c r="FAL100" s="1"/>
      <c r="FAO100" s="18"/>
      <c r="FAP100" s="1"/>
      <c r="FAQ100" s="1"/>
      <c r="FAS100" s="1"/>
      <c r="FAT100" s="1"/>
      <c r="FAW100" s="18"/>
      <c r="FAX100" s="1"/>
      <c r="FAY100" s="1"/>
      <c r="FBA100" s="1"/>
      <c r="FBB100" s="1"/>
      <c r="FBE100" s="18"/>
      <c r="FBF100" s="1"/>
      <c r="FBG100" s="1"/>
      <c r="FBI100" s="1"/>
      <c r="FBJ100" s="1"/>
      <c r="FBM100" s="18"/>
      <c r="FBN100" s="1"/>
      <c r="FBO100" s="1"/>
      <c r="FBQ100" s="1"/>
      <c r="FBR100" s="1"/>
      <c r="FBU100" s="18"/>
      <c r="FBV100" s="1"/>
      <c r="FBW100" s="1"/>
      <c r="FBY100" s="1"/>
      <c r="FBZ100" s="1"/>
      <c r="FCC100" s="18"/>
      <c r="FCD100" s="1"/>
      <c r="FCE100" s="1"/>
      <c r="FCG100" s="1"/>
      <c r="FCH100" s="1"/>
      <c r="FCK100" s="18"/>
      <c r="FCL100" s="1"/>
      <c r="FCM100" s="1"/>
      <c r="FCO100" s="1"/>
      <c r="FCP100" s="1"/>
      <c r="FCS100" s="18"/>
      <c r="FCT100" s="1"/>
      <c r="FCU100" s="1"/>
      <c r="FCW100" s="1"/>
      <c r="FCX100" s="1"/>
      <c r="FDA100" s="18"/>
      <c r="FDB100" s="1"/>
      <c r="FDC100" s="1"/>
      <c r="FDE100" s="1"/>
      <c r="FDF100" s="1"/>
      <c r="FDI100" s="18"/>
      <c r="FDJ100" s="1"/>
      <c r="FDK100" s="1"/>
      <c r="FDM100" s="1"/>
      <c r="FDN100" s="1"/>
      <c r="FDQ100" s="18"/>
      <c r="FDR100" s="1"/>
      <c r="FDS100" s="1"/>
      <c r="FDU100" s="1"/>
      <c r="FDV100" s="1"/>
      <c r="FDY100" s="18"/>
      <c r="FDZ100" s="1"/>
      <c r="FEA100" s="1"/>
      <c r="FEC100" s="1"/>
      <c r="FED100" s="1"/>
      <c r="FEG100" s="18"/>
      <c r="FEH100" s="1"/>
      <c r="FEI100" s="1"/>
      <c r="FEK100" s="1"/>
      <c r="FEL100" s="1"/>
      <c r="FEO100" s="18"/>
      <c r="FEP100" s="1"/>
      <c r="FEQ100" s="1"/>
      <c r="FES100" s="1"/>
      <c r="FET100" s="1"/>
      <c r="FEW100" s="18"/>
      <c r="FEX100" s="1"/>
      <c r="FEY100" s="1"/>
      <c r="FFA100" s="1"/>
      <c r="FFB100" s="1"/>
      <c r="FFE100" s="18"/>
      <c r="FFF100" s="1"/>
      <c r="FFG100" s="1"/>
      <c r="FFI100" s="1"/>
      <c r="FFJ100" s="1"/>
      <c r="FFM100" s="18"/>
      <c r="FFN100" s="1"/>
      <c r="FFO100" s="1"/>
      <c r="FFQ100" s="1"/>
      <c r="FFR100" s="1"/>
      <c r="FFU100" s="18"/>
      <c r="FFV100" s="1"/>
      <c r="FFW100" s="1"/>
      <c r="FFY100" s="1"/>
      <c r="FFZ100" s="1"/>
      <c r="FGC100" s="18"/>
      <c r="FGD100" s="1"/>
      <c r="FGE100" s="1"/>
      <c r="FGG100" s="1"/>
      <c r="FGH100" s="1"/>
      <c r="FGK100" s="18"/>
      <c r="FGL100" s="1"/>
      <c r="FGM100" s="1"/>
      <c r="FGO100" s="1"/>
      <c r="FGP100" s="1"/>
      <c r="FGS100" s="18"/>
      <c r="FGT100" s="1"/>
      <c r="FGU100" s="1"/>
      <c r="FGW100" s="1"/>
      <c r="FGX100" s="1"/>
      <c r="FHA100" s="18"/>
      <c r="FHB100" s="1"/>
      <c r="FHC100" s="1"/>
      <c r="FHE100" s="1"/>
      <c r="FHF100" s="1"/>
      <c r="FHI100" s="18"/>
      <c r="FHJ100" s="1"/>
      <c r="FHK100" s="1"/>
      <c r="FHM100" s="1"/>
      <c r="FHN100" s="1"/>
      <c r="FHQ100" s="18"/>
      <c r="FHR100" s="1"/>
      <c r="FHS100" s="1"/>
      <c r="FHU100" s="1"/>
      <c r="FHV100" s="1"/>
      <c r="FHY100" s="18"/>
      <c r="FHZ100" s="1"/>
      <c r="FIA100" s="1"/>
      <c r="FIC100" s="1"/>
      <c r="FID100" s="1"/>
      <c r="FIG100" s="18"/>
      <c r="FIH100" s="1"/>
      <c r="FII100" s="1"/>
      <c r="FIK100" s="1"/>
      <c r="FIL100" s="1"/>
      <c r="FIO100" s="18"/>
      <c r="FIP100" s="1"/>
      <c r="FIQ100" s="1"/>
      <c r="FIS100" s="1"/>
      <c r="FIT100" s="1"/>
      <c r="FIW100" s="18"/>
      <c r="FIX100" s="1"/>
      <c r="FIY100" s="1"/>
      <c r="FJA100" s="1"/>
      <c r="FJB100" s="1"/>
      <c r="FJE100" s="18"/>
      <c r="FJF100" s="1"/>
      <c r="FJG100" s="1"/>
      <c r="FJI100" s="1"/>
      <c r="FJJ100" s="1"/>
      <c r="FJM100" s="18"/>
      <c r="FJN100" s="1"/>
      <c r="FJO100" s="1"/>
      <c r="FJQ100" s="1"/>
      <c r="FJR100" s="1"/>
      <c r="FJU100" s="18"/>
      <c r="FJV100" s="1"/>
      <c r="FJW100" s="1"/>
      <c r="FJY100" s="1"/>
      <c r="FJZ100" s="1"/>
      <c r="FKC100" s="18"/>
      <c r="FKD100" s="1"/>
      <c r="FKE100" s="1"/>
      <c r="FKG100" s="1"/>
      <c r="FKH100" s="1"/>
      <c r="FKK100" s="18"/>
      <c r="FKL100" s="1"/>
      <c r="FKM100" s="1"/>
      <c r="FKO100" s="1"/>
      <c r="FKP100" s="1"/>
      <c r="FKS100" s="18"/>
      <c r="FKT100" s="1"/>
      <c r="FKU100" s="1"/>
      <c r="FKW100" s="1"/>
      <c r="FKX100" s="1"/>
      <c r="FLA100" s="18"/>
      <c r="FLB100" s="1"/>
      <c r="FLC100" s="1"/>
      <c r="FLE100" s="1"/>
      <c r="FLF100" s="1"/>
      <c r="FLI100" s="18"/>
      <c r="FLJ100" s="1"/>
      <c r="FLK100" s="1"/>
      <c r="FLM100" s="1"/>
      <c r="FLN100" s="1"/>
      <c r="FLQ100" s="18"/>
      <c r="FLR100" s="1"/>
      <c r="FLS100" s="1"/>
      <c r="FLU100" s="1"/>
      <c r="FLV100" s="1"/>
      <c r="FLY100" s="18"/>
      <c r="FLZ100" s="1"/>
      <c r="FMA100" s="1"/>
      <c r="FMC100" s="1"/>
      <c r="FMD100" s="1"/>
      <c r="FMG100" s="18"/>
      <c r="FMH100" s="1"/>
      <c r="FMI100" s="1"/>
      <c r="FMK100" s="1"/>
      <c r="FML100" s="1"/>
      <c r="FMO100" s="18"/>
      <c r="FMP100" s="1"/>
      <c r="FMQ100" s="1"/>
      <c r="FMS100" s="1"/>
      <c r="FMT100" s="1"/>
      <c r="FMW100" s="18"/>
      <c r="FMX100" s="1"/>
      <c r="FMY100" s="1"/>
      <c r="FNA100" s="1"/>
      <c r="FNB100" s="1"/>
      <c r="FNE100" s="18"/>
      <c r="FNF100" s="1"/>
      <c r="FNG100" s="1"/>
      <c r="FNI100" s="1"/>
      <c r="FNJ100" s="1"/>
      <c r="FNM100" s="18"/>
      <c r="FNN100" s="1"/>
      <c r="FNO100" s="1"/>
      <c r="FNQ100" s="1"/>
      <c r="FNR100" s="1"/>
      <c r="FNU100" s="18"/>
      <c r="FNV100" s="1"/>
      <c r="FNW100" s="1"/>
      <c r="FNY100" s="1"/>
      <c r="FNZ100" s="1"/>
      <c r="FOC100" s="18"/>
      <c r="FOD100" s="1"/>
      <c r="FOE100" s="1"/>
      <c r="FOG100" s="1"/>
      <c r="FOH100" s="1"/>
      <c r="FOK100" s="18"/>
      <c r="FOL100" s="1"/>
      <c r="FOM100" s="1"/>
      <c r="FOO100" s="1"/>
      <c r="FOP100" s="1"/>
      <c r="FOS100" s="18"/>
      <c r="FOT100" s="1"/>
      <c r="FOU100" s="1"/>
      <c r="FOW100" s="1"/>
      <c r="FOX100" s="1"/>
      <c r="FPA100" s="18"/>
      <c r="FPB100" s="1"/>
      <c r="FPC100" s="1"/>
      <c r="FPE100" s="1"/>
      <c r="FPF100" s="1"/>
      <c r="FPI100" s="18"/>
      <c r="FPJ100" s="1"/>
      <c r="FPK100" s="1"/>
      <c r="FPM100" s="1"/>
      <c r="FPN100" s="1"/>
      <c r="FPQ100" s="18"/>
      <c r="FPR100" s="1"/>
      <c r="FPS100" s="1"/>
      <c r="FPU100" s="1"/>
      <c r="FPV100" s="1"/>
      <c r="FPY100" s="18"/>
      <c r="FPZ100" s="1"/>
      <c r="FQA100" s="1"/>
      <c r="FQC100" s="1"/>
      <c r="FQD100" s="1"/>
      <c r="FQG100" s="18"/>
      <c r="FQH100" s="1"/>
      <c r="FQI100" s="1"/>
      <c r="FQK100" s="1"/>
      <c r="FQL100" s="1"/>
      <c r="FQO100" s="18"/>
      <c r="FQP100" s="1"/>
      <c r="FQQ100" s="1"/>
      <c r="FQS100" s="1"/>
      <c r="FQT100" s="1"/>
      <c r="FQW100" s="18"/>
      <c r="FQX100" s="1"/>
      <c r="FQY100" s="1"/>
      <c r="FRA100" s="1"/>
      <c r="FRB100" s="1"/>
      <c r="FRE100" s="18"/>
      <c r="FRF100" s="1"/>
      <c r="FRG100" s="1"/>
      <c r="FRI100" s="1"/>
      <c r="FRJ100" s="1"/>
      <c r="FRM100" s="18"/>
      <c r="FRN100" s="1"/>
      <c r="FRO100" s="1"/>
      <c r="FRQ100" s="1"/>
      <c r="FRR100" s="1"/>
      <c r="FRU100" s="18"/>
      <c r="FRV100" s="1"/>
      <c r="FRW100" s="1"/>
      <c r="FRY100" s="1"/>
      <c r="FRZ100" s="1"/>
      <c r="FSC100" s="18"/>
      <c r="FSD100" s="1"/>
      <c r="FSE100" s="1"/>
      <c r="FSG100" s="1"/>
      <c r="FSH100" s="1"/>
      <c r="FSK100" s="18"/>
      <c r="FSL100" s="1"/>
      <c r="FSM100" s="1"/>
      <c r="FSO100" s="1"/>
      <c r="FSP100" s="1"/>
      <c r="FSS100" s="18"/>
      <c r="FST100" s="1"/>
      <c r="FSU100" s="1"/>
      <c r="FSW100" s="1"/>
      <c r="FSX100" s="1"/>
      <c r="FTA100" s="18"/>
      <c r="FTB100" s="1"/>
      <c r="FTC100" s="1"/>
      <c r="FTE100" s="1"/>
      <c r="FTF100" s="1"/>
      <c r="FTI100" s="18"/>
      <c r="FTJ100" s="1"/>
      <c r="FTK100" s="1"/>
      <c r="FTM100" s="1"/>
      <c r="FTN100" s="1"/>
      <c r="FTQ100" s="18"/>
      <c r="FTR100" s="1"/>
      <c r="FTS100" s="1"/>
      <c r="FTU100" s="1"/>
      <c r="FTV100" s="1"/>
      <c r="FTY100" s="18"/>
      <c r="FTZ100" s="1"/>
      <c r="FUA100" s="1"/>
      <c r="FUC100" s="1"/>
      <c r="FUD100" s="1"/>
      <c r="FUG100" s="18"/>
      <c r="FUH100" s="1"/>
      <c r="FUI100" s="1"/>
      <c r="FUK100" s="1"/>
      <c r="FUL100" s="1"/>
      <c r="FUO100" s="18"/>
      <c r="FUP100" s="1"/>
      <c r="FUQ100" s="1"/>
      <c r="FUS100" s="1"/>
      <c r="FUT100" s="1"/>
      <c r="FUW100" s="18"/>
      <c r="FUX100" s="1"/>
      <c r="FUY100" s="1"/>
      <c r="FVA100" s="1"/>
      <c r="FVB100" s="1"/>
      <c r="FVE100" s="18"/>
      <c r="FVF100" s="1"/>
      <c r="FVG100" s="1"/>
      <c r="FVI100" s="1"/>
      <c r="FVJ100" s="1"/>
      <c r="FVM100" s="18"/>
      <c r="FVN100" s="1"/>
      <c r="FVO100" s="1"/>
      <c r="FVQ100" s="1"/>
      <c r="FVR100" s="1"/>
      <c r="FVU100" s="18"/>
      <c r="FVV100" s="1"/>
      <c r="FVW100" s="1"/>
      <c r="FVY100" s="1"/>
      <c r="FVZ100" s="1"/>
      <c r="FWC100" s="18"/>
      <c r="FWD100" s="1"/>
      <c r="FWE100" s="1"/>
      <c r="FWG100" s="1"/>
      <c r="FWH100" s="1"/>
      <c r="FWK100" s="18"/>
      <c r="FWL100" s="1"/>
      <c r="FWM100" s="1"/>
      <c r="FWO100" s="1"/>
      <c r="FWP100" s="1"/>
      <c r="FWS100" s="18"/>
      <c r="FWT100" s="1"/>
      <c r="FWU100" s="1"/>
      <c r="FWW100" s="1"/>
      <c r="FWX100" s="1"/>
      <c r="FXA100" s="18"/>
      <c r="FXB100" s="1"/>
      <c r="FXC100" s="1"/>
      <c r="FXE100" s="1"/>
      <c r="FXF100" s="1"/>
      <c r="FXI100" s="18"/>
      <c r="FXJ100" s="1"/>
      <c r="FXK100" s="1"/>
      <c r="FXM100" s="1"/>
      <c r="FXN100" s="1"/>
      <c r="FXQ100" s="18"/>
      <c r="FXR100" s="1"/>
      <c r="FXS100" s="1"/>
      <c r="FXU100" s="1"/>
      <c r="FXV100" s="1"/>
      <c r="FXY100" s="18"/>
      <c r="FXZ100" s="1"/>
      <c r="FYA100" s="1"/>
      <c r="FYC100" s="1"/>
      <c r="FYD100" s="1"/>
      <c r="FYG100" s="18"/>
      <c r="FYH100" s="1"/>
      <c r="FYI100" s="1"/>
      <c r="FYK100" s="1"/>
      <c r="FYL100" s="1"/>
      <c r="FYO100" s="18"/>
      <c r="FYP100" s="1"/>
      <c r="FYQ100" s="1"/>
      <c r="FYS100" s="1"/>
      <c r="FYT100" s="1"/>
      <c r="FYW100" s="18"/>
      <c r="FYX100" s="1"/>
      <c r="FYY100" s="1"/>
      <c r="FZA100" s="1"/>
      <c r="FZB100" s="1"/>
      <c r="FZE100" s="18"/>
      <c r="FZF100" s="1"/>
      <c r="FZG100" s="1"/>
      <c r="FZI100" s="1"/>
      <c r="FZJ100" s="1"/>
      <c r="FZM100" s="18"/>
      <c r="FZN100" s="1"/>
      <c r="FZO100" s="1"/>
      <c r="FZQ100" s="1"/>
      <c r="FZR100" s="1"/>
      <c r="FZU100" s="18"/>
      <c r="FZV100" s="1"/>
      <c r="FZW100" s="1"/>
      <c r="FZY100" s="1"/>
      <c r="FZZ100" s="1"/>
      <c r="GAC100" s="18"/>
      <c r="GAD100" s="1"/>
      <c r="GAE100" s="1"/>
      <c r="GAG100" s="1"/>
      <c r="GAH100" s="1"/>
      <c r="GAK100" s="18"/>
      <c r="GAL100" s="1"/>
      <c r="GAM100" s="1"/>
      <c r="GAO100" s="1"/>
      <c r="GAP100" s="1"/>
      <c r="GAS100" s="18"/>
      <c r="GAT100" s="1"/>
      <c r="GAU100" s="1"/>
      <c r="GAW100" s="1"/>
      <c r="GAX100" s="1"/>
      <c r="GBA100" s="18"/>
      <c r="GBB100" s="1"/>
      <c r="GBC100" s="1"/>
      <c r="GBE100" s="1"/>
      <c r="GBF100" s="1"/>
      <c r="GBI100" s="18"/>
      <c r="GBJ100" s="1"/>
      <c r="GBK100" s="1"/>
      <c r="GBM100" s="1"/>
      <c r="GBN100" s="1"/>
      <c r="GBQ100" s="18"/>
      <c r="GBR100" s="1"/>
      <c r="GBS100" s="1"/>
      <c r="GBU100" s="1"/>
      <c r="GBV100" s="1"/>
      <c r="GBY100" s="18"/>
      <c r="GBZ100" s="1"/>
      <c r="GCA100" s="1"/>
      <c r="GCC100" s="1"/>
      <c r="GCD100" s="1"/>
      <c r="GCG100" s="18"/>
      <c r="GCH100" s="1"/>
      <c r="GCI100" s="1"/>
      <c r="GCK100" s="1"/>
      <c r="GCL100" s="1"/>
      <c r="GCO100" s="18"/>
      <c r="GCP100" s="1"/>
      <c r="GCQ100" s="1"/>
      <c r="GCS100" s="1"/>
      <c r="GCT100" s="1"/>
      <c r="GCW100" s="18"/>
      <c r="GCX100" s="1"/>
      <c r="GCY100" s="1"/>
      <c r="GDA100" s="1"/>
      <c r="GDB100" s="1"/>
      <c r="GDE100" s="18"/>
      <c r="GDF100" s="1"/>
      <c r="GDG100" s="1"/>
      <c r="GDI100" s="1"/>
      <c r="GDJ100" s="1"/>
      <c r="GDM100" s="18"/>
      <c r="GDN100" s="1"/>
      <c r="GDO100" s="1"/>
      <c r="GDQ100" s="1"/>
      <c r="GDR100" s="1"/>
      <c r="GDU100" s="18"/>
      <c r="GDV100" s="1"/>
      <c r="GDW100" s="1"/>
      <c r="GDY100" s="1"/>
      <c r="GDZ100" s="1"/>
      <c r="GEC100" s="18"/>
      <c r="GED100" s="1"/>
      <c r="GEE100" s="1"/>
      <c r="GEG100" s="1"/>
      <c r="GEH100" s="1"/>
      <c r="GEK100" s="18"/>
      <c r="GEL100" s="1"/>
      <c r="GEM100" s="1"/>
      <c r="GEO100" s="1"/>
      <c r="GEP100" s="1"/>
      <c r="GES100" s="18"/>
      <c r="GET100" s="1"/>
      <c r="GEU100" s="1"/>
      <c r="GEW100" s="1"/>
      <c r="GEX100" s="1"/>
      <c r="GFA100" s="18"/>
      <c r="GFB100" s="1"/>
      <c r="GFC100" s="1"/>
      <c r="GFE100" s="1"/>
      <c r="GFF100" s="1"/>
      <c r="GFI100" s="18"/>
      <c r="GFJ100" s="1"/>
      <c r="GFK100" s="1"/>
      <c r="GFM100" s="1"/>
      <c r="GFN100" s="1"/>
      <c r="GFQ100" s="18"/>
      <c r="GFR100" s="1"/>
      <c r="GFS100" s="1"/>
      <c r="GFU100" s="1"/>
      <c r="GFV100" s="1"/>
      <c r="GFY100" s="18"/>
      <c r="GFZ100" s="1"/>
      <c r="GGA100" s="1"/>
      <c r="GGC100" s="1"/>
      <c r="GGD100" s="1"/>
      <c r="GGG100" s="18"/>
      <c r="GGH100" s="1"/>
      <c r="GGI100" s="1"/>
      <c r="GGK100" s="1"/>
      <c r="GGL100" s="1"/>
      <c r="GGO100" s="18"/>
      <c r="GGP100" s="1"/>
      <c r="GGQ100" s="1"/>
      <c r="GGS100" s="1"/>
      <c r="GGT100" s="1"/>
      <c r="GGW100" s="18"/>
      <c r="GGX100" s="1"/>
      <c r="GGY100" s="1"/>
      <c r="GHA100" s="1"/>
      <c r="GHB100" s="1"/>
      <c r="GHE100" s="18"/>
      <c r="GHF100" s="1"/>
      <c r="GHG100" s="1"/>
      <c r="GHI100" s="1"/>
      <c r="GHJ100" s="1"/>
      <c r="GHM100" s="18"/>
      <c r="GHN100" s="1"/>
      <c r="GHO100" s="1"/>
      <c r="GHQ100" s="1"/>
      <c r="GHR100" s="1"/>
      <c r="GHU100" s="18"/>
      <c r="GHV100" s="1"/>
      <c r="GHW100" s="1"/>
      <c r="GHY100" s="1"/>
      <c r="GHZ100" s="1"/>
      <c r="GIC100" s="18"/>
      <c r="GID100" s="1"/>
      <c r="GIE100" s="1"/>
      <c r="GIG100" s="1"/>
      <c r="GIH100" s="1"/>
      <c r="GIK100" s="18"/>
      <c r="GIL100" s="1"/>
      <c r="GIM100" s="1"/>
      <c r="GIO100" s="1"/>
      <c r="GIP100" s="1"/>
      <c r="GIS100" s="18"/>
      <c r="GIT100" s="1"/>
      <c r="GIU100" s="1"/>
      <c r="GIW100" s="1"/>
      <c r="GIX100" s="1"/>
      <c r="GJA100" s="18"/>
      <c r="GJB100" s="1"/>
      <c r="GJC100" s="1"/>
      <c r="GJE100" s="1"/>
      <c r="GJF100" s="1"/>
      <c r="GJI100" s="18"/>
      <c r="GJJ100" s="1"/>
      <c r="GJK100" s="1"/>
      <c r="GJM100" s="1"/>
      <c r="GJN100" s="1"/>
      <c r="GJQ100" s="18"/>
      <c r="GJR100" s="1"/>
      <c r="GJS100" s="1"/>
      <c r="GJU100" s="1"/>
      <c r="GJV100" s="1"/>
      <c r="GJY100" s="18"/>
      <c r="GJZ100" s="1"/>
      <c r="GKA100" s="1"/>
      <c r="GKC100" s="1"/>
      <c r="GKD100" s="1"/>
      <c r="GKG100" s="18"/>
      <c r="GKH100" s="1"/>
      <c r="GKI100" s="1"/>
      <c r="GKK100" s="1"/>
      <c r="GKL100" s="1"/>
      <c r="GKO100" s="18"/>
      <c r="GKP100" s="1"/>
      <c r="GKQ100" s="1"/>
      <c r="GKS100" s="1"/>
      <c r="GKT100" s="1"/>
      <c r="GKW100" s="18"/>
      <c r="GKX100" s="1"/>
      <c r="GKY100" s="1"/>
      <c r="GLA100" s="1"/>
      <c r="GLB100" s="1"/>
      <c r="GLE100" s="18"/>
      <c r="GLF100" s="1"/>
      <c r="GLG100" s="1"/>
      <c r="GLI100" s="1"/>
      <c r="GLJ100" s="1"/>
      <c r="GLM100" s="18"/>
      <c r="GLN100" s="1"/>
      <c r="GLO100" s="1"/>
      <c r="GLQ100" s="1"/>
      <c r="GLR100" s="1"/>
      <c r="GLU100" s="18"/>
      <c r="GLV100" s="1"/>
      <c r="GLW100" s="1"/>
      <c r="GLY100" s="1"/>
      <c r="GLZ100" s="1"/>
      <c r="GMC100" s="18"/>
      <c r="GMD100" s="1"/>
      <c r="GME100" s="1"/>
      <c r="GMG100" s="1"/>
      <c r="GMH100" s="1"/>
      <c r="GMK100" s="18"/>
      <c r="GML100" s="1"/>
      <c r="GMM100" s="1"/>
      <c r="GMO100" s="1"/>
      <c r="GMP100" s="1"/>
      <c r="GMS100" s="18"/>
      <c r="GMT100" s="1"/>
      <c r="GMU100" s="1"/>
      <c r="GMW100" s="1"/>
      <c r="GMX100" s="1"/>
      <c r="GNA100" s="18"/>
      <c r="GNB100" s="1"/>
      <c r="GNC100" s="1"/>
      <c r="GNE100" s="1"/>
      <c r="GNF100" s="1"/>
      <c r="GNI100" s="18"/>
      <c r="GNJ100" s="1"/>
      <c r="GNK100" s="1"/>
      <c r="GNM100" s="1"/>
      <c r="GNN100" s="1"/>
      <c r="GNQ100" s="18"/>
      <c r="GNR100" s="1"/>
      <c r="GNS100" s="1"/>
      <c r="GNU100" s="1"/>
      <c r="GNV100" s="1"/>
      <c r="GNY100" s="18"/>
      <c r="GNZ100" s="1"/>
      <c r="GOA100" s="1"/>
      <c r="GOC100" s="1"/>
      <c r="GOD100" s="1"/>
      <c r="GOG100" s="18"/>
      <c r="GOH100" s="1"/>
      <c r="GOI100" s="1"/>
      <c r="GOK100" s="1"/>
      <c r="GOL100" s="1"/>
      <c r="GOO100" s="18"/>
      <c r="GOP100" s="1"/>
      <c r="GOQ100" s="1"/>
      <c r="GOS100" s="1"/>
      <c r="GOT100" s="1"/>
      <c r="GOW100" s="18"/>
      <c r="GOX100" s="1"/>
      <c r="GOY100" s="1"/>
      <c r="GPA100" s="1"/>
      <c r="GPB100" s="1"/>
      <c r="GPE100" s="18"/>
      <c r="GPF100" s="1"/>
      <c r="GPG100" s="1"/>
      <c r="GPI100" s="1"/>
      <c r="GPJ100" s="1"/>
      <c r="GPM100" s="18"/>
      <c r="GPN100" s="1"/>
      <c r="GPO100" s="1"/>
      <c r="GPQ100" s="1"/>
      <c r="GPR100" s="1"/>
      <c r="GPU100" s="18"/>
      <c r="GPV100" s="1"/>
      <c r="GPW100" s="1"/>
      <c r="GPY100" s="1"/>
      <c r="GPZ100" s="1"/>
      <c r="GQC100" s="18"/>
      <c r="GQD100" s="1"/>
      <c r="GQE100" s="1"/>
      <c r="GQG100" s="1"/>
      <c r="GQH100" s="1"/>
      <c r="GQK100" s="18"/>
      <c r="GQL100" s="1"/>
      <c r="GQM100" s="1"/>
      <c r="GQO100" s="1"/>
      <c r="GQP100" s="1"/>
      <c r="GQS100" s="18"/>
      <c r="GQT100" s="1"/>
      <c r="GQU100" s="1"/>
      <c r="GQW100" s="1"/>
      <c r="GQX100" s="1"/>
      <c r="GRA100" s="18"/>
      <c r="GRB100" s="1"/>
      <c r="GRC100" s="1"/>
      <c r="GRE100" s="1"/>
      <c r="GRF100" s="1"/>
      <c r="GRI100" s="18"/>
      <c r="GRJ100" s="1"/>
      <c r="GRK100" s="1"/>
      <c r="GRM100" s="1"/>
      <c r="GRN100" s="1"/>
      <c r="GRQ100" s="18"/>
      <c r="GRR100" s="1"/>
      <c r="GRS100" s="1"/>
      <c r="GRU100" s="1"/>
      <c r="GRV100" s="1"/>
      <c r="GRY100" s="18"/>
      <c r="GRZ100" s="1"/>
      <c r="GSA100" s="1"/>
      <c r="GSC100" s="1"/>
      <c r="GSD100" s="1"/>
      <c r="GSG100" s="18"/>
      <c r="GSH100" s="1"/>
      <c r="GSI100" s="1"/>
      <c r="GSK100" s="1"/>
      <c r="GSL100" s="1"/>
      <c r="GSO100" s="18"/>
      <c r="GSP100" s="1"/>
      <c r="GSQ100" s="1"/>
      <c r="GSS100" s="1"/>
      <c r="GST100" s="1"/>
      <c r="GSW100" s="18"/>
      <c r="GSX100" s="1"/>
      <c r="GSY100" s="1"/>
      <c r="GTA100" s="1"/>
      <c r="GTB100" s="1"/>
      <c r="GTE100" s="18"/>
      <c r="GTF100" s="1"/>
      <c r="GTG100" s="1"/>
      <c r="GTI100" s="1"/>
      <c r="GTJ100" s="1"/>
      <c r="GTM100" s="18"/>
      <c r="GTN100" s="1"/>
      <c r="GTO100" s="1"/>
      <c r="GTQ100" s="1"/>
      <c r="GTR100" s="1"/>
      <c r="GTU100" s="18"/>
      <c r="GTV100" s="1"/>
      <c r="GTW100" s="1"/>
      <c r="GTY100" s="1"/>
      <c r="GTZ100" s="1"/>
      <c r="GUC100" s="18"/>
      <c r="GUD100" s="1"/>
      <c r="GUE100" s="1"/>
      <c r="GUG100" s="1"/>
      <c r="GUH100" s="1"/>
      <c r="GUK100" s="18"/>
      <c r="GUL100" s="1"/>
      <c r="GUM100" s="1"/>
      <c r="GUO100" s="1"/>
      <c r="GUP100" s="1"/>
      <c r="GUS100" s="18"/>
      <c r="GUT100" s="1"/>
      <c r="GUU100" s="1"/>
      <c r="GUW100" s="1"/>
      <c r="GUX100" s="1"/>
      <c r="GVA100" s="18"/>
      <c r="GVB100" s="1"/>
      <c r="GVC100" s="1"/>
      <c r="GVE100" s="1"/>
      <c r="GVF100" s="1"/>
      <c r="GVI100" s="18"/>
      <c r="GVJ100" s="1"/>
      <c r="GVK100" s="1"/>
      <c r="GVM100" s="1"/>
      <c r="GVN100" s="1"/>
      <c r="GVQ100" s="18"/>
      <c r="GVR100" s="1"/>
      <c r="GVS100" s="1"/>
      <c r="GVU100" s="1"/>
      <c r="GVV100" s="1"/>
      <c r="GVY100" s="18"/>
      <c r="GVZ100" s="1"/>
      <c r="GWA100" s="1"/>
      <c r="GWC100" s="1"/>
      <c r="GWD100" s="1"/>
      <c r="GWG100" s="18"/>
      <c r="GWH100" s="1"/>
      <c r="GWI100" s="1"/>
      <c r="GWK100" s="1"/>
      <c r="GWL100" s="1"/>
      <c r="GWO100" s="18"/>
      <c r="GWP100" s="1"/>
      <c r="GWQ100" s="1"/>
      <c r="GWS100" s="1"/>
      <c r="GWT100" s="1"/>
      <c r="GWW100" s="18"/>
      <c r="GWX100" s="1"/>
      <c r="GWY100" s="1"/>
      <c r="GXA100" s="1"/>
      <c r="GXB100" s="1"/>
      <c r="GXE100" s="18"/>
      <c r="GXF100" s="1"/>
      <c r="GXG100" s="1"/>
      <c r="GXI100" s="1"/>
      <c r="GXJ100" s="1"/>
      <c r="GXM100" s="18"/>
      <c r="GXN100" s="1"/>
      <c r="GXO100" s="1"/>
      <c r="GXQ100" s="1"/>
      <c r="GXR100" s="1"/>
      <c r="GXU100" s="18"/>
      <c r="GXV100" s="1"/>
      <c r="GXW100" s="1"/>
      <c r="GXY100" s="1"/>
      <c r="GXZ100" s="1"/>
      <c r="GYC100" s="18"/>
      <c r="GYD100" s="1"/>
      <c r="GYE100" s="1"/>
      <c r="GYG100" s="1"/>
      <c r="GYH100" s="1"/>
      <c r="GYK100" s="18"/>
      <c r="GYL100" s="1"/>
      <c r="GYM100" s="1"/>
      <c r="GYO100" s="1"/>
      <c r="GYP100" s="1"/>
      <c r="GYS100" s="18"/>
      <c r="GYT100" s="1"/>
      <c r="GYU100" s="1"/>
      <c r="GYW100" s="1"/>
      <c r="GYX100" s="1"/>
      <c r="GZA100" s="18"/>
      <c r="GZB100" s="1"/>
      <c r="GZC100" s="1"/>
      <c r="GZE100" s="1"/>
      <c r="GZF100" s="1"/>
      <c r="GZI100" s="18"/>
      <c r="GZJ100" s="1"/>
      <c r="GZK100" s="1"/>
      <c r="GZM100" s="1"/>
      <c r="GZN100" s="1"/>
      <c r="GZQ100" s="18"/>
      <c r="GZR100" s="1"/>
      <c r="GZS100" s="1"/>
      <c r="GZU100" s="1"/>
      <c r="GZV100" s="1"/>
      <c r="GZY100" s="18"/>
      <c r="GZZ100" s="1"/>
      <c r="HAA100" s="1"/>
      <c r="HAC100" s="1"/>
      <c r="HAD100" s="1"/>
      <c r="HAG100" s="18"/>
      <c r="HAH100" s="1"/>
      <c r="HAI100" s="1"/>
      <c r="HAK100" s="1"/>
      <c r="HAL100" s="1"/>
      <c r="HAO100" s="18"/>
      <c r="HAP100" s="1"/>
      <c r="HAQ100" s="1"/>
      <c r="HAS100" s="1"/>
      <c r="HAT100" s="1"/>
      <c r="HAW100" s="18"/>
      <c r="HAX100" s="1"/>
      <c r="HAY100" s="1"/>
      <c r="HBA100" s="1"/>
      <c r="HBB100" s="1"/>
      <c r="HBE100" s="18"/>
      <c r="HBF100" s="1"/>
      <c r="HBG100" s="1"/>
      <c r="HBI100" s="1"/>
      <c r="HBJ100" s="1"/>
      <c r="HBM100" s="18"/>
      <c r="HBN100" s="1"/>
      <c r="HBO100" s="1"/>
      <c r="HBQ100" s="1"/>
      <c r="HBR100" s="1"/>
      <c r="HBU100" s="18"/>
      <c r="HBV100" s="1"/>
      <c r="HBW100" s="1"/>
      <c r="HBY100" s="1"/>
      <c r="HBZ100" s="1"/>
      <c r="HCC100" s="18"/>
      <c r="HCD100" s="1"/>
      <c r="HCE100" s="1"/>
      <c r="HCG100" s="1"/>
      <c r="HCH100" s="1"/>
      <c r="HCK100" s="18"/>
      <c r="HCL100" s="1"/>
      <c r="HCM100" s="1"/>
      <c r="HCO100" s="1"/>
      <c r="HCP100" s="1"/>
      <c r="HCS100" s="18"/>
      <c r="HCT100" s="1"/>
      <c r="HCU100" s="1"/>
      <c r="HCW100" s="1"/>
      <c r="HCX100" s="1"/>
      <c r="HDA100" s="18"/>
      <c r="HDB100" s="1"/>
      <c r="HDC100" s="1"/>
      <c r="HDE100" s="1"/>
      <c r="HDF100" s="1"/>
      <c r="HDI100" s="18"/>
      <c r="HDJ100" s="1"/>
      <c r="HDK100" s="1"/>
      <c r="HDM100" s="1"/>
      <c r="HDN100" s="1"/>
      <c r="HDQ100" s="18"/>
      <c r="HDR100" s="1"/>
      <c r="HDS100" s="1"/>
      <c r="HDU100" s="1"/>
      <c r="HDV100" s="1"/>
      <c r="HDY100" s="18"/>
      <c r="HDZ100" s="1"/>
      <c r="HEA100" s="1"/>
      <c r="HEC100" s="1"/>
      <c r="HED100" s="1"/>
      <c r="HEG100" s="18"/>
      <c r="HEH100" s="1"/>
      <c r="HEI100" s="1"/>
      <c r="HEK100" s="1"/>
      <c r="HEL100" s="1"/>
      <c r="HEO100" s="18"/>
      <c r="HEP100" s="1"/>
      <c r="HEQ100" s="1"/>
      <c r="HES100" s="1"/>
      <c r="HET100" s="1"/>
      <c r="HEW100" s="18"/>
      <c r="HEX100" s="1"/>
      <c r="HEY100" s="1"/>
      <c r="HFA100" s="1"/>
      <c r="HFB100" s="1"/>
      <c r="HFE100" s="18"/>
      <c r="HFF100" s="1"/>
      <c r="HFG100" s="1"/>
      <c r="HFI100" s="1"/>
      <c r="HFJ100" s="1"/>
      <c r="HFM100" s="18"/>
      <c r="HFN100" s="1"/>
      <c r="HFO100" s="1"/>
      <c r="HFQ100" s="1"/>
      <c r="HFR100" s="1"/>
      <c r="HFU100" s="18"/>
      <c r="HFV100" s="1"/>
      <c r="HFW100" s="1"/>
      <c r="HFY100" s="1"/>
      <c r="HFZ100" s="1"/>
      <c r="HGC100" s="18"/>
      <c r="HGD100" s="1"/>
      <c r="HGE100" s="1"/>
      <c r="HGG100" s="1"/>
      <c r="HGH100" s="1"/>
      <c r="HGK100" s="18"/>
      <c r="HGL100" s="1"/>
      <c r="HGM100" s="1"/>
      <c r="HGO100" s="1"/>
      <c r="HGP100" s="1"/>
      <c r="HGS100" s="18"/>
      <c r="HGT100" s="1"/>
      <c r="HGU100" s="1"/>
      <c r="HGW100" s="1"/>
      <c r="HGX100" s="1"/>
      <c r="HHA100" s="18"/>
      <c r="HHB100" s="1"/>
      <c r="HHC100" s="1"/>
      <c r="HHE100" s="1"/>
      <c r="HHF100" s="1"/>
      <c r="HHI100" s="18"/>
      <c r="HHJ100" s="1"/>
      <c r="HHK100" s="1"/>
      <c r="HHM100" s="1"/>
      <c r="HHN100" s="1"/>
      <c r="HHQ100" s="18"/>
      <c r="HHR100" s="1"/>
      <c r="HHS100" s="1"/>
      <c r="HHU100" s="1"/>
      <c r="HHV100" s="1"/>
      <c r="HHY100" s="18"/>
      <c r="HHZ100" s="1"/>
      <c r="HIA100" s="1"/>
      <c r="HIC100" s="1"/>
      <c r="HID100" s="1"/>
      <c r="HIG100" s="18"/>
      <c r="HIH100" s="1"/>
      <c r="HII100" s="1"/>
      <c r="HIK100" s="1"/>
      <c r="HIL100" s="1"/>
      <c r="HIO100" s="18"/>
      <c r="HIP100" s="1"/>
      <c r="HIQ100" s="1"/>
      <c r="HIS100" s="1"/>
      <c r="HIT100" s="1"/>
      <c r="HIW100" s="18"/>
      <c r="HIX100" s="1"/>
      <c r="HIY100" s="1"/>
      <c r="HJA100" s="1"/>
      <c r="HJB100" s="1"/>
      <c r="HJE100" s="18"/>
      <c r="HJF100" s="1"/>
      <c r="HJG100" s="1"/>
      <c r="HJI100" s="1"/>
      <c r="HJJ100" s="1"/>
      <c r="HJM100" s="18"/>
      <c r="HJN100" s="1"/>
      <c r="HJO100" s="1"/>
      <c r="HJQ100" s="1"/>
      <c r="HJR100" s="1"/>
      <c r="HJU100" s="18"/>
      <c r="HJV100" s="1"/>
      <c r="HJW100" s="1"/>
      <c r="HJY100" s="1"/>
      <c r="HJZ100" s="1"/>
      <c r="HKC100" s="18"/>
      <c r="HKD100" s="1"/>
      <c r="HKE100" s="1"/>
      <c r="HKG100" s="1"/>
      <c r="HKH100" s="1"/>
      <c r="HKK100" s="18"/>
      <c r="HKL100" s="1"/>
      <c r="HKM100" s="1"/>
      <c r="HKO100" s="1"/>
      <c r="HKP100" s="1"/>
      <c r="HKS100" s="18"/>
      <c r="HKT100" s="1"/>
      <c r="HKU100" s="1"/>
      <c r="HKW100" s="1"/>
      <c r="HKX100" s="1"/>
      <c r="HLA100" s="18"/>
      <c r="HLB100" s="1"/>
      <c r="HLC100" s="1"/>
      <c r="HLE100" s="1"/>
      <c r="HLF100" s="1"/>
      <c r="HLI100" s="18"/>
      <c r="HLJ100" s="1"/>
      <c r="HLK100" s="1"/>
      <c r="HLM100" s="1"/>
      <c r="HLN100" s="1"/>
      <c r="HLQ100" s="18"/>
      <c r="HLR100" s="1"/>
      <c r="HLS100" s="1"/>
      <c r="HLU100" s="1"/>
      <c r="HLV100" s="1"/>
      <c r="HLY100" s="18"/>
      <c r="HLZ100" s="1"/>
      <c r="HMA100" s="1"/>
      <c r="HMC100" s="1"/>
      <c r="HMD100" s="1"/>
      <c r="HMG100" s="18"/>
      <c r="HMH100" s="1"/>
      <c r="HMI100" s="1"/>
      <c r="HMK100" s="1"/>
      <c r="HML100" s="1"/>
      <c r="HMO100" s="18"/>
      <c r="HMP100" s="1"/>
      <c r="HMQ100" s="1"/>
      <c r="HMS100" s="1"/>
      <c r="HMT100" s="1"/>
      <c r="HMW100" s="18"/>
      <c r="HMX100" s="1"/>
      <c r="HMY100" s="1"/>
      <c r="HNA100" s="1"/>
      <c r="HNB100" s="1"/>
      <c r="HNE100" s="18"/>
      <c r="HNF100" s="1"/>
      <c r="HNG100" s="1"/>
      <c r="HNI100" s="1"/>
      <c r="HNJ100" s="1"/>
      <c r="HNM100" s="18"/>
      <c r="HNN100" s="1"/>
      <c r="HNO100" s="1"/>
      <c r="HNQ100" s="1"/>
      <c r="HNR100" s="1"/>
      <c r="HNU100" s="18"/>
      <c r="HNV100" s="1"/>
      <c r="HNW100" s="1"/>
      <c r="HNY100" s="1"/>
      <c r="HNZ100" s="1"/>
      <c r="HOC100" s="18"/>
      <c r="HOD100" s="1"/>
      <c r="HOE100" s="1"/>
      <c r="HOG100" s="1"/>
      <c r="HOH100" s="1"/>
      <c r="HOK100" s="18"/>
      <c r="HOL100" s="1"/>
      <c r="HOM100" s="1"/>
      <c r="HOO100" s="1"/>
      <c r="HOP100" s="1"/>
      <c r="HOS100" s="18"/>
      <c r="HOT100" s="1"/>
      <c r="HOU100" s="1"/>
      <c r="HOW100" s="1"/>
      <c r="HOX100" s="1"/>
      <c r="HPA100" s="18"/>
      <c r="HPB100" s="1"/>
      <c r="HPC100" s="1"/>
      <c r="HPE100" s="1"/>
      <c r="HPF100" s="1"/>
      <c r="HPI100" s="18"/>
      <c r="HPJ100" s="1"/>
      <c r="HPK100" s="1"/>
      <c r="HPM100" s="1"/>
      <c r="HPN100" s="1"/>
      <c r="HPQ100" s="18"/>
      <c r="HPR100" s="1"/>
      <c r="HPS100" s="1"/>
      <c r="HPU100" s="1"/>
      <c r="HPV100" s="1"/>
      <c r="HPY100" s="18"/>
      <c r="HPZ100" s="1"/>
      <c r="HQA100" s="1"/>
      <c r="HQC100" s="1"/>
      <c r="HQD100" s="1"/>
      <c r="HQG100" s="18"/>
      <c r="HQH100" s="1"/>
      <c r="HQI100" s="1"/>
      <c r="HQK100" s="1"/>
      <c r="HQL100" s="1"/>
      <c r="HQO100" s="18"/>
      <c r="HQP100" s="1"/>
      <c r="HQQ100" s="1"/>
      <c r="HQS100" s="1"/>
      <c r="HQT100" s="1"/>
      <c r="HQW100" s="18"/>
      <c r="HQX100" s="1"/>
      <c r="HQY100" s="1"/>
      <c r="HRA100" s="1"/>
      <c r="HRB100" s="1"/>
      <c r="HRE100" s="18"/>
      <c r="HRF100" s="1"/>
      <c r="HRG100" s="1"/>
      <c r="HRI100" s="1"/>
      <c r="HRJ100" s="1"/>
      <c r="HRM100" s="18"/>
      <c r="HRN100" s="1"/>
      <c r="HRO100" s="1"/>
      <c r="HRQ100" s="1"/>
      <c r="HRR100" s="1"/>
      <c r="HRU100" s="18"/>
      <c r="HRV100" s="1"/>
      <c r="HRW100" s="1"/>
      <c r="HRY100" s="1"/>
      <c r="HRZ100" s="1"/>
      <c r="HSC100" s="18"/>
      <c r="HSD100" s="1"/>
      <c r="HSE100" s="1"/>
      <c r="HSG100" s="1"/>
      <c r="HSH100" s="1"/>
      <c r="HSK100" s="18"/>
      <c r="HSL100" s="1"/>
      <c r="HSM100" s="1"/>
      <c r="HSO100" s="1"/>
      <c r="HSP100" s="1"/>
      <c r="HSS100" s="18"/>
      <c r="HST100" s="1"/>
      <c r="HSU100" s="1"/>
      <c r="HSW100" s="1"/>
      <c r="HSX100" s="1"/>
      <c r="HTA100" s="18"/>
      <c r="HTB100" s="1"/>
      <c r="HTC100" s="1"/>
      <c r="HTE100" s="1"/>
      <c r="HTF100" s="1"/>
      <c r="HTI100" s="18"/>
      <c r="HTJ100" s="1"/>
      <c r="HTK100" s="1"/>
      <c r="HTM100" s="1"/>
      <c r="HTN100" s="1"/>
      <c r="HTQ100" s="18"/>
      <c r="HTR100" s="1"/>
      <c r="HTS100" s="1"/>
      <c r="HTU100" s="1"/>
      <c r="HTV100" s="1"/>
      <c r="HTY100" s="18"/>
      <c r="HTZ100" s="1"/>
      <c r="HUA100" s="1"/>
      <c r="HUC100" s="1"/>
      <c r="HUD100" s="1"/>
      <c r="HUG100" s="18"/>
      <c r="HUH100" s="1"/>
      <c r="HUI100" s="1"/>
      <c r="HUK100" s="1"/>
      <c r="HUL100" s="1"/>
      <c r="HUO100" s="18"/>
      <c r="HUP100" s="1"/>
      <c r="HUQ100" s="1"/>
      <c r="HUS100" s="1"/>
      <c r="HUT100" s="1"/>
      <c r="HUW100" s="18"/>
      <c r="HUX100" s="1"/>
      <c r="HUY100" s="1"/>
      <c r="HVA100" s="1"/>
      <c r="HVB100" s="1"/>
      <c r="HVE100" s="18"/>
      <c r="HVF100" s="1"/>
      <c r="HVG100" s="1"/>
      <c r="HVI100" s="1"/>
      <c r="HVJ100" s="1"/>
      <c r="HVM100" s="18"/>
      <c r="HVN100" s="1"/>
      <c r="HVO100" s="1"/>
      <c r="HVQ100" s="1"/>
      <c r="HVR100" s="1"/>
      <c r="HVU100" s="18"/>
      <c r="HVV100" s="1"/>
      <c r="HVW100" s="1"/>
      <c r="HVY100" s="1"/>
      <c r="HVZ100" s="1"/>
      <c r="HWC100" s="18"/>
      <c r="HWD100" s="1"/>
      <c r="HWE100" s="1"/>
      <c r="HWG100" s="1"/>
      <c r="HWH100" s="1"/>
      <c r="HWK100" s="18"/>
      <c r="HWL100" s="1"/>
      <c r="HWM100" s="1"/>
      <c r="HWO100" s="1"/>
      <c r="HWP100" s="1"/>
      <c r="HWS100" s="18"/>
      <c r="HWT100" s="1"/>
      <c r="HWU100" s="1"/>
      <c r="HWW100" s="1"/>
      <c r="HWX100" s="1"/>
      <c r="HXA100" s="18"/>
      <c r="HXB100" s="1"/>
      <c r="HXC100" s="1"/>
      <c r="HXE100" s="1"/>
      <c r="HXF100" s="1"/>
      <c r="HXI100" s="18"/>
      <c r="HXJ100" s="1"/>
      <c r="HXK100" s="1"/>
      <c r="HXM100" s="1"/>
      <c r="HXN100" s="1"/>
      <c r="HXQ100" s="18"/>
      <c r="HXR100" s="1"/>
      <c r="HXS100" s="1"/>
      <c r="HXU100" s="1"/>
      <c r="HXV100" s="1"/>
      <c r="HXY100" s="18"/>
      <c r="HXZ100" s="1"/>
      <c r="HYA100" s="1"/>
      <c r="HYC100" s="1"/>
      <c r="HYD100" s="1"/>
      <c r="HYG100" s="18"/>
      <c r="HYH100" s="1"/>
      <c r="HYI100" s="1"/>
      <c r="HYK100" s="1"/>
      <c r="HYL100" s="1"/>
      <c r="HYO100" s="18"/>
      <c r="HYP100" s="1"/>
      <c r="HYQ100" s="1"/>
      <c r="HYS100" s="1"/>
      <c r="HYT100" s="1"/>
      <c r="HYW100" s="18"/>
      <c r="HYX100" s="1"/>
      <c r="HYY100" s="1"/>
      <c r="HZA100" s="1"/>
      <c r="HZB100" s="1"/>
      <c r="HZE100" s="18"/>
      <c r="HZF100" s="1"/>
      <c r="HZG100" s="1"/>
      <c r="HZI100" s="1"/>
      <c r="HZJ100" s="1"/>
      <c r="HZM100" s="18"/>
      <c r="HZN100" s="1"/>
      <c r="HZO100" s="1"/>
      <c r="HZQ100" s="1"/>
      <c r="HZR100" s="1"/>
      <c r="HZU100" s="18"/>
      <c r="HZV100" s="1"/>
      <c r="HZW100" s="1"/>
      <c r="HZY100" s="1"/>
      <c r="HZZ100" s="1"/>
      <c r="IAC100" s="18"/>
      <c r="IAD100" s="1"/>
      <c r="IAE100" s="1"/>
      <c r="IAG100" s="1"/>
      <c r="IAH100" s="1"/>
      <c r="IAK100" s="18"/>
      <c r="IAL100" s="1"/>
      <c r="IAM100" s="1"/>
      <c r="IAO100" s="1"/>
      <c r="IAP100" s="1"/>
      <c r="IAS100" s="18"/>
      <c r="IAT100" s="1"/>
      <c r="IAU100" s="1"/>
      <c r="IAW100" s="1"/>
      <c r="IAX100" s="1"/>
      <c r="IBA100" s="18"/>
      <c r="IBB100" s="1"/>
      <c r="IBC100" s="1"/>
      <c r="IBE100" s="1"/>
      <c r="IBF100" s="1"/>
      <c r="IBI100" s="18"/>
      <c r="IBJ100" s="1"/>
      <c r="IBK100" s="1"/>
      <c r="IBM100" s="1"/>
      <c r="IBN100" s="1"/>
      <c r="IBQ100" s="18"/>
      <c r="IBR100" s="1"/>
      <c r="IBS100" s="1"/>
      <c r="IBU100" s="1"/>
      <c r="IBV100" s="1"/>
      <c r="IBY100" s="18"/>
      <c r="IBZ100" s="1"/>
      <c r="ICA100" s="1"/>
      <c r="ICC100" s="1"/>
      <c r="ICD100" s="1"/>
      <c r="ICG100" s="18"/>
      <c r="ICH100" s="1"/>
      <c r="ICI100" s="1"/>
      <c r="ICK100" s="1"/>
      <c r="ICL100" s="1"/>
      <c r="ICO100" s="18"/>
      <c r="ICP100" s="1"/>
      <c r="ICQ100" s="1"/>
      <c r="ICS100" s="1"/>
      <c r="ICT100" s="1"/>
      <c r="ICW100" s="18"/>
      <c r="ICX100" s="1"/>
      <c r="ICY100" s="1"/>
      <c r="IDA100" s="1"/>
      <c r="IDB100" s="1"/>
      <c r="IDE100" s="18"/>
      <c r="IDF100" s="1"/>
      <c r="IDG100" s="1"/>
      <c r="IDI100" s="1"/>
      <c r="IDJ100" s="1"/>
      <c r="IDM100" s="18"/>
      <c r="IDN100" s="1"/>
      <c r="IDO100" s="1"/>
      <c r="IDQ100" s="1"/>
      <c r="IDR100" s="1"/>
      <c r="IDU100" s="18"/>
      <c r="IDV100" s="1"/>
      <c r="IDW100" s="1"/>
      <c r="IDY100" s="1"/>
      <c r="IDZ100" s="1"/>
      <c r="IEC100" s="18"/>
      <c r="IED100" s="1"/>
      <c r="IEE100" s="1"/>
      <c r="IEG100" s="1"/>
      <c r="IEH100" s="1"/>
      <c r="IEK100" s="18"/>
      <c r="IEL100" s="1"/>
      <c r="IEM100" s="1"/>
      <c r="IEO100" s="1"/>
      <c r="IEP100" s="1"/>
      <c r="IES100" s="18"/>
      <c r="IET100" s="1"/>
      <c r="IEU100" s="1"/>
      <c r="IEW100" s="1"/>
      <c r="IEX100" s="1"/>
      <c r="IFA100" s="18"/>
      <c r="IFB100" s="1"/>
      <c r="IFC100" s="1"/>
      <c r="IFE100" s="1"/>
      <c r="IFF100" s="1"/>
      <c r="IFI100" s="18"/>
      <c r="IFJ100" s="1"/>
      <c r="IFK100" s="1"/>
      <c r="IFM100" s="1"/>
      <c r="IFN100" s="1"/>
      <c r="IFQ100" s="18"/>
      <c r="IFR100" s="1"/>
      <c r="IFS100" s="1"/>
      <c r="IFU100" s="1"/>
      <c r="IFV100" s="1"/>
      <c r="IFY100" s="18"/>
      <c r="IFZ100" s="1"/>
      <c r="IGA100" s="1"/>
      <c r="IGC100" s="1"/>
      <c r="IGD100" s="1"/>
      <c r="IGG100" s="18"/>
      <c r="IGH100" s="1"/>
      <c r="IGI100" s="1"/>
      <c r="IGK100" s="1"/>
      <c r="IGL100" s="1"/>
      <c r="IGO100" s="18"/>
      <c r="IGP100" s="1"/>
      <c r="IGQ100" s="1"/>
      <c r="IGS100" s="1"/>
      <c r="IGT100" s="1"/>
      <c r="IGW100" s="18"/>
      <c r="IGX100" s="1"/>
      <c r="IGY100" s="1"/>
      <c r="IHA100" s="1"/>
      <c r="IHB100" s="1"/>
      <c r="IHE100" s="18"/>
      <c r="IHF100" s="1"/>
      <c r="IHG100" s="1"/>
      <c r="IHI100" s="1"/>
      <c r="IHJ100" s="1"/>
      <c r="IHM100" s="18"/>
      <c r="IHN100" s="1"/>
      <c r="IHO100" s="1"/>
      <c r="IHQ100" s="1"/>
      <c r="IHR100" s="1"/>
      <c r="IHU100" s="18"/>
      <c r="IHV100" s="1"/>
      <c r="IHW100" s="1"/>
      <c r="IHY100" s="1"/>
      <c r="IHZ100" s="1"/>
      <c r="IIC100" s="18"/>
      <c r="IID100" s="1"/>
      <c r="IIE100" s="1"/>
      <c r="IIG100" s="1"/>
      <c r="IIH100" s="1"/>
      <c r="IIK100" s="18"/>
      <c r="IIL100" s="1"/>
      <c r="IIM100" s="1"/>
      <c r="IIO100" s="1"/>
      <c r="IIP100" s="1"/>
      <c r="IIS100" s="18"/>
      <c r="IIT100" s="1"/>
      <c r="IIU100" s="1"/>
      <c r="IIW100" s="1"/>
      <c r="IIX100" s="1"/>
      <c r="IJA100" s="18"/>
      <c r="IJB100" s="1"/>
      <c r="IJC100" s="1"/>
      <c r="IJE100" s="1"/>
      <c r="IJF100" s="1"/>
      <c r="IJI100" s="18"/>
      <c r="IJJ100" s="1"/>
      <c r="IJK100" s="1"/>
      <c r="IJM100" s="1"/>
      <c r="IJN100" s="1"/>
      <c r="IJQ100" s="18"/>
      <c r="IJR100" s="1"/>
      <c r="IJS100" s="1"/>
      <c r="IJU100" s="1"/>
      <c r="IJV100" s="1"/>
      <c r="IJY100" s="18"/>
      <c r="IJZ100" s="1"/>
      <c r="IKA100" s="1"/>
      <c r="IKC100" s="1"/>
      <c r="IKD100" s="1"/>
      <c r="IKG100" s="18"/>
      <c r="IKH100" s="1"/>
      <c r="IKI100" s="1"/>
      <c r="IKK100" s="1"/>
      <c r="IKL100" s="1"/>
      <c r="IKO100" s="18"/>
      <c r="IKP100" s="1"/>
      <c r="IKQ100" s="1"/>
      <c r="IKS100" s="1"/>
      <c r="IKT100" s="1"/>
      <c r="IKW100" s="18"/>
      <c r="IKX100" s="1"/>
      <c r="IKY100" s="1"/>
      <c r="ILA100" s="1"/>
      <c r="ILB100" s="1"/>
      <c r="ILE100" s="18"/>
      <c r="ILF100" s="1"/>
      <c r="ILG100" s="1"/>
      <c r="ILI100" s="1"/>
      <c r="ILJ100" s="1"/>
      <c r="ILM100" s="18"/>
      <c r="ILN100" s="1"/>
      <c r="ILO100" s="1"/>
      <c r="ILQ100" s="1"/>
      <c r="ILR100" s="1"/>
      <c r="ILU100" s="18"/>
      <c r="ILV100" s="1"/>
      <c r="ILW100" s="1"/>
      <c r="ILY100" s="1"/>
      <c r="ILZ100" s="1"/>
      <c r="IMC100" s="18"/>
      <c r="IMD100" s="1"/>
      <c r="IME100" s="1"/>
      <c r="IMG100" s="1"/>
      <c r="IMH100" s="1"/>
      <c r="IMK100" s="18"/>
      <c r="IML100" s="1"/>
      <c r="IMM100" s="1"/>
      <c r="IMO100" s="1"/>
      <c r="IMP100" s="1"/>
      <c r="IMS100" s="18"/>
      <c r="IMT100" s="1"/>
      <c r="IMU100" s="1"/>
      <c r="IMW100" s="1"/>
      <c r="IMX100" s="1"/>
      <c r="INA100" s="18"/>
      <c r="INB100" s="1"/>
      <c r="INC100" s="1"/>
      <c r="INE100" s="1"/>
      <c r="INF100" s="1"/>
      <c r="INI100" s="18"/>
      <c r="INJ100" s="1"/>
      <c r="INK100" s="1"/>
      <c r="INM100" s="1"/>
      <c r="INN100" s="1"/>
      <c r="INQ100" s="18"/>
      <c r="INR100" s="1"/>
      <c r="INS100" s="1"/>
      <c r="INU100" s="1"/>
      <c r="INV100" s="1"/>
      <c r="INY100" s="18"/>
      <c r="INZ100" s="1"/>
      <c r="IOA100" s="1"/>
      <c r="IOC100" s="1"/>
      <c r="IOD100" s="1"/>
      <c r="IOG100" s="18"/>
      <c r="IOH100" s="1"/>
      <c r="IOI100" s="1"/>
      <c r="IOK100" s="1"/>
      <c r="IOL100" s="1"/>
      <c r="IOO100" s="18"/>
      <c r="IOP100" s="1"/>
      <c r="IOQ100" s="1"/>
      <c r="IOS100" s="1"/>
      <c r="IOT100" s="1"/>
      <c r="IOW100" s="18"/>
      <c r="IOX100" s="1"/>
      <c r="IOY100" s="1"/>
      <c r="IPA100" s="1"/>
      <c r="IPB100" s="1"/>
      <c r="IPE100" s="18"/>
      <c r="IPF100" s="1"/>
      <c r="IPG100" s="1"/>
      <c r="IPI100" s="1"/>
      <c r="IPJ100" s="1"/>
      <c r="IPM100" s="18"/>
      <c r="IPN100" s="1"/>
      <c r="IPO100" s="1"/>
      <c r="IPQ100" s="1"/>
      <c r="IPR100" s="1"/>
      <c r="IPU100" s="18"/>
      <c r="IPV100" s="1"/>
      <c r="IPW100" s="1"/>
      <c r="IPY100" s="1"/>
      <c r="IPZ100" s="1"/>
      <c r="IQC100" s="18"/>
      <c r="IQD100" s="1"/>
      <c r="IQE100" s="1"/>
      <c r="IQG100" s="1"/>
      <c r="IQH100" s="1"/>
      <c r="IQK100" s="18"/>
      <c r="IQL100" s="1"/>
      <c r="IQM100" s="1"/>
      <c r="IQO100" s="1"/>
      <c r="IQP100" s="1"/>
      <c r="IQS100" s="18"/>
      <c r="IQT100" s="1"/>
      <c r="IQU100" s="1"/>
      <c r="IQW100" s="1"/>
      <c r="IQX100" s="1"/>
      <c r="IRA100" s="18"/>
      <c r="IRB100" s="1"/>
      <c r="IRC100" s="1"/>
      <c r="IRE100" s="1"/>
      <c r="IRF100" s="1"/>
      <c r="IRI100" s="18"/>
      <c r="IRJ100" s="1"/>
      <c r="IRK100" s="1"/>
      <c r="IRM100" s="1"/>
      <c r="IRN100" s="1"/>
      <c r="IRQ100" s="18"/>
      <c r="IRR100" s="1"/>
      <c r="IRS100" s="1"/>
      <c r="IRU100" s="1"/>
      <c r="IRV100" s="1"/>
      <c r="IRY100" s="18"/>
      <c r="IRZ100" s="1"/>
      <c r="ISA100" s="1"/>
      <c r="ISC100" s="1"/>
      <c r="ISD100" s="1"/>
      <c r="ISG100" s="18"/>
      <c r="ISH100" s="1"/>
      <c r="ISI100" s="1"/>
      <c r="ISK100" s="1"/>
      <c r="ISL100" s="1"/>
      <c r="ISO100" s="18"/>
      <c r="ISP100" s="1"/>
      <c r="ISQ100" s="1"/>
      <c r="ISS100" s="1"/>
      <c r="IST100" s="1"/>
      <c r="ISW100" s="18"/>
      <c r="ISX100" s="1"/>
      <c r="ISY100" s="1"/>
      <c r="ITA100" s="1"/>
      <c r="ITB100" s="1"/>
      <c r="ITE100" s="18"/>
      <c r="ITF100" s="1"/>
      <c r="ITG100" s="1"/>
      <c r="ITI100" s="1"/>
      <c r="ITJ100" s="1"/>
      <c r="ITM100" s="18"/>
      <c r="ITN100" s="1"/>
      <c r="ITO100" s="1"/>
      <c r="ITQ100" s="1"/>
      <c r="ITR100" s="1"/>
      <c r="ITU100" s="18"/>
      <c r="ITV100" s="1"/>
      <c r="ITW100" s="1"/>
      <c r="ITY100" s="1"/>
      <c r="ITZ100" s="1"/>
      <c r="IUC100" s="18"/>
      <c r="IUD100" s="1"/>
      <c r="IUE100" s="1"/>
      <c r="IUG100" s="1"/>
      <c r="IUH100" s="1"/>
      <c r="IUK100" s="18"/>
      <c r="IUL100" s="1"/>
      <c r="IUM100" s="1"/>
      <c r="IUO100" s="1"/>
      <c r="IUP100" s="1"/>
      <c r="IUS100" s="18"/>
      <c r="IUT100" s="1"/>
      <c r="IUU100" s="1"/>
      <c r="IUW100" s="1"/>
      <c r="IUX100" s="1"/>
      <c r="IVA100" s="18"/>
      <c r="IVB100" s="1"/>
      <c r="IVC100" s="1"/>
      <c r="IVE100" s="1"/>
      <c r="IVF100" s="1"/>
      <c r="IVI100" s="18"/>
      <c r="IVJ100" s="1"/>
      <c r="IVK100" s="1"/>
      <c r="IVM100" s="1"/>
      <c r="IVN100" s="1"/>
      <c r="IVQ100" s="18"/>
      <c r="IVR100" s="1"/>
      <c r="IVS100" s="1"/>
      <c r="IVU100" s="1"/>
      <c r="IVV100" s="1"/>
      <c r="IVY100" s="18"/>
      <c r="IVZ100" s="1"/>
      <c r="IWA100" s="1"/>
      <c r="IWC100" s="1"/>
      <c r="IWD100" s="1"/>
      <c r="IWG100" s="18"/>
      <c r="IWH100" s="1"/>
      <c r="IWI100" s="1"/>
      <c r="IWK100" s="1"/>
      <c r="IWL100" s="1"/>
      <c r="IWO100" s="18"/>
      <c r="IWP100" s="1"/>
      <c r="IWQ100" s="1"/>
      <c r="IWS100" s="1"/>
      <c r="IWT100" s="1"/>
      <c r="IWW100" s="18"/>
      <c r="IWX100" s="1"/>
      <c r="IWY100" s="1"/>
      <c r="IXA100" s="1"/>
      <c r="IXB100" s="1"/>
      <c r="IXE100" s="18"/>
      <c r="IXF100" s="1"/>
      <c r="IXG100" s="1"/>
      <c r="IXI100" s="1"/>
      <c r="IXJ100" s="1"/>
      <c r="IXM100" s="18"/>
      <c r="IXN100" s="1"/>
      <c r="IXO100" s="1"/>
      <c r="IXQ100" s="1"/>
      <c r="IXR100" s="1"/>
      <c r="IXU100" s="18"/>
      <c r="IXV100" s="1"/>
      <c r="IXW100" s="1"/>
      <c r="IXY100" s="1"/>
      <c r="IXZ100" s="1"/>
      <c r="IYC100" s="18"/>
      <c r="IYD100" s="1"/>
      <c r="IYE100" s="1"/>
      <c r="IYG100" s="1"/>
      <c r="IYH100" s="1"/>
      <c r="IYK100" s="18"/>
      <c r="IYL100" s="1"/>
      <c r="IYM100" s="1"/>
      <c r="IYO100" s="1"/>
      <c r="IYP100" s="1"/>
      <c r="IYS100" s="18"/>
      <c r="IYT100" s="1"/>
      <c r="IYU100" s="1"/>
      <c r="IYW100" s="1"/>
      <c r="IYX100" s="1"/>
      <c r="IZA100" s="18"/>
      <c r="IZB100" s="1"/>
      <c r="IZC100" s="1"/>
      <c r="IZE100" s="1"/>
      <c r="IZF100" s="1"/>
      <c r="IZI100" s="18"/>
      <c r="IZJ100" s="1"/>
      <c r="IZK100" s="1"/>
      <c r="IZM100" s="1"/>
      <c r="IZN100" s="1"/>
      <c r="IZQ100" s="18"/>
      <c r="IZR100" s="1"/>
      <c r="IZS100" s="1"/>
      <c r="IZU100" s="1"/>
      <c r="IZV100" s="1"/>
      <c r="IZY100" s="18"/>
      <c r="IZZ100" s="1"/>
      <c r="JAA100" s="1"/>
      <c r="JAC100" s="1"/>
      <c r="JAD100" s="1"/>
      <c r="JAG100" s="18"/>
      <c r="JAH100" s="1"/>
      <c r="JAI100" s="1"/>
      <c r="JAK100" s="1"/>
      <c r="JAL100" s="1"/>
      <c r="JAO100" s="18"/>
      <c r="JAP100" s="1"/>
      <c r="JAQ100" s="1"/>
      <c r="JAS100" s="1"/>
      <c r="JAT100" s="1"/>
      <c r="JAW100" s="18"/>
      <c r="JAX100" s="1"/>
      <c r="JAY100" s="1"/>
      <c r="JBA100" s="1"/>
      <c r="JBB100" s="1"/>
      <c r="JBE100" s="18"/>
      <c r="JBF100" s="1"/>
      <c r="JBG100" s="1"/>
      <c r="JBI100" s="1"/>
      <c r="JBJ100" s="1"/>
      <c r="JBM100" s="18"/>
      <c r="JBN100" s="1"/>
      <c r="JBO100" s="1"/>
      <c r="JBQ100" s="1"/>
      <c r="JBR100" s="1"/>
      <c r="JBU100" s="18"/>
      <c r="JBV100" s="1"/>
      <c r="JBW100" s="1"/>
      <c r="JBY100" s="1"/>
      <c r="JBZ100" s="1"/>
      <c r="JCC100" s="18"/>
      <c r="JCD100" s="1"/>
      <c r="JCE100" s="1"/>
      <c r="JCG100" s="1"/>
      <c r="JCH100" s="1"/>
      <c r="JCK100" s="18"/>
      <c r="JCL100" s="1"/>
      <c r="JCM100" s="1"/>
      <c r="JCO100" s="1"/>
      <c r="JCP100" s="1"/>
      <c r="JCS100" s="18"/>
      <c r="JCT100" s="1"/>
      <c r="JCU100" s="1"/>
      <c r="JCW100" s="1"/>
      <c r="JCX100" s="1"/>
      <c r="JDA100" s="18"/>
      <c r="JDB100" s="1"/>
      <c r="JDC100" s="1"/>
      <c r="JDE100" s="1"/>
      <c r="JDF100" s="1"/>
      <c r="JDI100" s="18"/>
      <c r="JDJ100" s="1"/>
      <c r="JDK100" s="1"/>
      <c r="JDM100" s="1"/>
      <c r="JDN100" s="1"/>
      <c r="JDQ100" s="18"/>
      <c r="JDR100" s="1"/>
      <c r="JDS100" s="1"/>
      <c r="JDU100" s="1"/>
      <c r="JDV100" s="1"/>
      <c r="JDY100" s="18"/>
      <c r="JDZ100" s="1"/>
      <c r="JEA100" s="1"/>
      <c r="JEC100" s="1"/>
      <c r="JED100" s="1"/>
      <c r="JEG100" s="18"/>
      <c r="JEH100" s="1"/>
      <c r="JEI100" s="1"/>
      <c r="JEK100" s="1"/>
      <c r="JEL100" s="1"/>
      <c r="JEO100" s="18"/>
      <c r="JEP100" s="1"/>
      <c r="JEQ100" s="1"/>
      <c r="JES100" s="1"/>
      <c r="JET100" s="1"/>
      <c r="JEW100" s="18"/>
      <c r="JEX100" s="1"/>
      <c r="JEY100" s="1"/>
      <c r="JFA100" s="1"/>
      <c r="JFB100" s="1"/>
      <c r="JFE100" s="18"/>
      <c r="JFF100" s="1"/>
      <c r="JFG100" s="1"/>
      <c r="JFI100" s="1"/>
      <c r="JFJ100" s="1"/>
      <c r="JFM100" s="18"/>
      <c r="JFN100" s="1"/>
      <c r="JFO100" s="1"/>
      <c r="JFQ100" s="1"/>
      <c r="JFR100" s="1"/>
      <c r="JFU100" s="18"/>
      <c r="JFV100" s="1"/>
      <c r="JFW100" s="1"/>
      <c r="JFY100" s="1"/>
      <c r="JFZ100" s="1"/>
      <c r="JGC100" s="18"/>
      <c r="JGD100" s="1"/>
      <c r="JGE100" s="1"/>
      <c r="JGG100" s="1"/>
      <c r="JGH100" s="1"/>
      <c r="JGK100" s="18"/>
      <c r="JGL100" s="1"/>
      <c r="JGM100" s="1"/>
      <c r="JGO100" s="1"/>
      <c r="JGP100" s="1"/>
      <c r="JGS100" s="18"/>
      <c r="JGT100" s="1"/>
      <c r="JGU100" s="1"/>
      <c r="JGW100" s="1"/>
      <c r="JGX100" s="1"/>
      <c r="JHA100" s="18"/>
      <c r="JHB100" s="1"/>
      <c r="JHC100" s="1"/>
      <c r="JHE100" s="1"/>
      <c r="JHF100" s="1"/>
      <c r="JHI100" s="18"/>
      <c r="JHJ100" s="1"/>
      <c r="JHK100" s="1"/>
      <c r="JHM100" s="1"/>
      <c r="JHN100" s="1"/>
      <c r="JHQ100" s="18"/>
      <c r="JHR100" s="1"/>
      <c r="JHS100" s="1"/>
      <c r="JHU100" s="1"/>
      <c r="JHV100" s="1"/>
      <c r="JHY100" s="18"/>
      <c r="JHZ100" s="1"/>
      <c r="JIA100" s="1"/>
      <c r="JIC100" s="1"/>
      <c r="JID100" s="1"/>
      <c r="JIG100" s="18"/>
      <c r="JIH100" s="1"/>
      <c r="JII100" s="1"/>
      <c r="JIK100" s="1"/>
      <c r="JIL100" s="1"/>
      <c r="JIO100" s="18"/>
      <c r="JIP100" s="1"/>
      <c r="JIQ100" s="1"/>
      <c r="JIS100" s="1"/>
      <c r="JIT100" s="1"/>
      <c r="JIW100" s="18"/>
      <c r="JIX100" s="1"/>
      <c r="JIY100" s="1"/>
      <c r="JJA100" s="1"/>
      <c r="JJB100" s="1"/>
      <c r="JJE100" s="18"/>
      <c r="JJF100" s="1"/>
      <c r="JJG100" s="1"/>
      <c r="JJI100" s="1"/>
      <c r="JJJ100" s="1"/>
      <c r="JJM100" s="18"/>
      <c r="JJN100" s="1"/>
      <c r="JJO100" s="1"/>
      <c r="JJQ100" s="1"/>
      <c r="JJR100" s="1"/>
      <c r="JJU100" s="18"/>
      <c r="JJV100" s="1"/>
      <c r="JJW100" s="1"/>
      <c r="JJY100" s="1"/>
      <c r="JJZ100" s="1"/>
      <c r="JKC100" s="18"/>
      <c r="JKD100" s="1"/>
      <c r="JKE100" s="1"/>
      <c r="JKG100" s="1"/>
      <c r="JKH100" s="1"/>
      <c r="JKK100" s="18"/>
      <c r="JKL100" s="1"/>
      <c r="JKM100" s="1"/>
      <c r="JKO100" s="1"/>
      <c r="JKP100" s="1"/>
      <c r="JKS100" s="18"/>
      <c r="JKT100" s="1"/>
      <c r="JKU100" s="1"/>
      <c r="JKW100" s="1"/>
      <c r="JKX100" s="1"/>
      <c r="JLA100" s="18"/>
      <c r="JLB100" s="1"/>
      <c r="JLC100" s="1"/>
      <c r="JLE100" s="1"/>
      <c r="JLF100" s="1"/>
      <c r="JLI100" s="18"/>
      <c r="JLJ100" s="1"/>
      <c r="JLK100" s="1"/>
      <c r="JLM100" s="1"/>
      <c r="JLN100" s="1"/>
      <c r="JLQ100" s="18"/>
      <c r="JLR100" s="1"/>
      <c r="JLS100" s="1"/>
      <c r="JLU100" s="1"/>
      <c r="JLV100" s="1"/>
      <c r="JLY100" s="18"/>
      <c r="JLZ100" s="1"/>
      <c r="JMA100" s="1"/>
      <c r="JMC100" s="1"/>
      <c r="JMD100" s="1"/>
      <c r="JMG100" s="18"/>
      <c r="JMH100" s="1"/>
      <c r="JMI100" s="1"/>
      <c r="JMK100" s="1"/>
      <c r="JML100" s="1"/>
      <c r="JMO100" s="18"/>
      <c r="JMP100" s="1"/>
      <c r="JMQ100" s="1"/>
      <c r="JMS100" s="1"/>
      <c r="JMT100" s="1"/>
      <c r="JMW100" s="18"/>
      <c r="JMX100" s="1"/>
      <c r="JMY100" s="1"/>
      <c r="JNA100" s="1"/>
      <c r="JNB100" s="1"/>
      <c r="JNE100" s="18"/>
      <c r="JNF100" s="1"/>
      <c r="JNG100" s="1"/>
      <c r="JNI100" s="1"/>
      <c r="JNJ100" s="1"/>
      <c r="JNM100" s="18"/>
      <c r="JNN100" s="1"/>
      <c r="JNO100" s="1"/>
      <c r="JNQ100" s="1"/>
      <c r="JNR100" s="1"/>
      <c r="JNU100" s="18"/>
      <c r="JNV100" s="1"/>
      <c r="JNW100" s="1"/>
      <c r="JNY100" s="1"/>
      <c r="JNZ100" s="1"/>
      <c r="JOC100" s="18"/>
      <c r="JOD100" s="1"/>
      <c r="JOE100" s="1"/>
      <c r="JOG100" s="1"/>
      <c r="JOH100" s="1"/>
      <c r="JOK100" s="18"/>
      <c r="JOL100" s="1"/>
      <c r="JOM100" s="1"/>
      <c r="JOO100" s="1"/>
      <c r="JOP100" s="1"/>
      <c r="JOS100" s="18"/>
      <c r="JOT100" s="1"/>
      <c r="JOU100" s="1"/>
      <c r="JOW100" s="1"/>
      <c r="JOX100" s="1"/>
      <c r="JPA100" s="18"/>
      <c r="JPB100" s="1"/>
      <c r="JPC100" s="1"/>
      <c r="JPE100" s="1"/>
      <c r="JPF100" s="1"/>
      <c r="JPI100" s="18"/>
      <c r="JPJ100" s="1"/>
      <c r="JPK100" s="1"/>
      <c r="JPM100" s="1"/>
      <c r="JPN100" s="1"/>
      <c r="JPQ100" s="18"/>
      <c r="JPR100" s="1"/>
      <c r="JPS100" s="1"/>
      <c r="JPU100" s="1"/>
      <c r="JPV100" s="1"/>
      <c r="JPY100" s="18"/>
      <c r="JPZ100" s="1"/>
      <c r="JQA100" s="1"/>
      <c r="JQC100" s="1"/>
      <c r="JQD100" s="1"/>
      <c r="JQG100" s="18"/>
      <c r="JQH100" s="1"/>
      <c r="JQI100" s="1"/>
      <c r="JQK100" s="1"/>
      <c r="JQL100" s="1"/>
      <c r="JQO100" s="18"/>
      <c r="JQP100" s="1"/>
      <c r="JQQ100" s="1"/>
      <c r="JQS100" s="1"/>
      <c r="JQT100" s="1"/>
      <c r="JQW100" s="18"/>
      <c r="JQX100" s="1"/>
      <c r="JQY100" s="1"/>
      <c r="JRA100" s="1"/>
      <c r="JRB100" s="1"/>
      <c r="JRE100" s="18"/>
      <c r="JRF100" s="1"/>
      <c r="JRG100" s="1"/>
      <c r="JRI100" s="1"/>
      <c r="JRJ100" s="1"/>
      <c r="JRM100" s="18"/>
      <c r="JRN100" s="1"/>
      <c r="JRO100" s="1"/>
      <c r="JRQ100" s="1"/>
      <c r="JRR100" s="1"/>
      <c r="JRU100" s="18"/>
      <c r="JRV100" s="1"/>
      <c r="JRW100" s="1"/>
      <c r="JRY100" s="1"/>
      <c r="JRZ100" s="1"/>
      <c r="JSC100" s="18"/>
      <c r="JSD100" s="1"/>
      <c r="JSE100" s="1"/>
      <c r="JSG100" s="1"/>
      <c r="JSH100" s="1"/>
      <c r="JSK100" s="18"/>
      <c r="JSL100" s="1"/>
      <c r="JSM100" s="1"/>
      <c r="JSO100" s="1"/>
      <c r="JSP100" s="1"/>
      <c r="JSS100" s="18"/>
      <c r="JST100" s="1"/>
      <c r="JSU100" s="1"/>
      <c r="JSW100" s="1"/>
      <c r="JSX100" s="1"/>
      <c r="JTA100" s="18"/>
      <c r="JTB100" s="1"/>
      <c r="JTC100" s="1"/>
      <c r="JTE100" s="1"/>
      <c r="JTF100" s="1"/>
      <c r="JTI100" s="18"/>
      <c r="JTJ100" s="1"/>
      <c r="JTK100" s="1"/>
      <c r="JTM100" s="1"/>
      <c r="JTN100" s="1"/>
      <c r="JTQ100" s="18"/>
      <c r="JTR100" s="1"/>
      <c r="JTS100" s="1"/>
      <c r="JTU100" s="1"/>
      <c r="JTV100" s="1"/>
      <c r="JTY100" s="18"/>
      <c r="JTZ100" s="1"/>
      <c r="JUA100" s="1"/>
      <c r="JUC100" s="1"/>
      <c r="JUD100" s="1"/>
      <c r="JUG100" s="18"/>
      <c r="JUH100" s="1"/>
      <c r="JUI100" s="1"/>
      <c r="JUK100" s="1"/>
      <c r="JUL100" s="1"/>
      <c r="JUO100" s="18"/>
      <c r="JUP100" s="1"/>
      <c r="JUQ100" s="1"/>
      <c r="JUS100" s="1"/>
      <c r="JUT100" s="1"/>
      <c r="JUW100" s="18"/>
      <c r="JUX100" s="1"/>
      <c r="JUY100" s="1"/>
      <c r="JVA100" s="1"/>
      <c r="JVB100" s="1"/>
      <c r="JVE100" s="18"/>
      <c r="JVF100" s="1"/>
      <c r="JVG100" s="1"/>
      <c r="JVI100" s="1"/>
      <c r="JVJ100" s="1"/>
      <c r="JVM100" s="18"/>
      <c r="JVN100" s="1"/>
      <c r="JVO100" s="1"/>
      <c r="JVQ100" s="1"/>
      <c r="JVR100" s="1"/>
      <c r="JVU100" s="18"/>
      <c r="JVV100" s="1"/>
      <c r="JVW100" s="1"/>
      <c r="JVY100" s="1"/>
      <c r="JVZ100" s="1"/>
      <c r="JWC100" s="18"/>
      <c r="JWD100" s="1"/>
      <c r="JWE100" s="1"/>
      <c r="JWG100" s="1"/>
      <c r="JWH100" s="1"/>
      <c r="JWK100" s="18"/>
      <c r="JWL100" s="1"/>
      <c r="JWM100" s="1"/>
      <c r="JWO100" s="1"/>
      <c r="JWP100" s="1"/>
      <c r="JWS100" s="18"/>
      <c r="JWT100" s="1"/>
      <c r="JWU100" s="1"/>
      <c r="JWW100" s="1"/>
      <c r="JWX100" s="1"/>
      <c r="JXA100" s="18"/>
      <c r="JXB100" s="1"/>
      <c r="JXC100" s="1"/>
      <c r="JXE100" s="1"/>
      <c r="JXF100" s="1"/>
      <c r="JXI100" s="18"/>
      <c r="JXJ100" s="1"/>
      <c r="JXK100" s="1"/>
      <c r="JXM100" s="1"/>
      <c r="JXN100" s="1"/>
      <c r="JXQ100" s="18"/>
      <c r="JXR100" s="1"/>
      <c r="JXS100" s="1"/>
      <c r="JXU100" s="1"/>
      <c r="JXV100" s="1"/>
      <c r="JXY100" s="18"/>
      <c r="JXZ100" s="1"/>
      <c r="JYA100" s="1"/>
      <c r="JYC100" s="1"/>
      <c r="JYD100" s="1"/>
      <c r="JYG100" s="18"/>
      <c r="JYH100" s="1"/>
      <c r="JYI100" s="1"/>
      <c r="JYK100" s="1"/>
      <c r="JYL100" s="1"/>
      <c r="JYO100" s="18"/>
      <c r="JYP100" s="1"/>
      <c r="JYQ100" s="1"/>
      <c r="JYS100" s="1"/>
      <c r="JYT100" s="1"/>
      <c r="JYW100" s="18"/>
      <c r="JYX100" s="1"/>
      <c r="JYY100" s="1"/>
      <c r="JZA100" s="1"/>
      <c r="JZB100" s="1"/>
      <c r="JZE100" s="18"/>
      <c r="JZF100" s="1"/>
      <c r="JZG100" s="1"/>
      <c r="JZI100" s="1"/>
      <c r="JZJ100" s="1"/>
      <c r="JZM100" s="18"/>
      <c r="JZN100" s="1"/>
      <c r="JZO100" s="1"/>
      <c r="JZQ100" s="1"/>
      <c r="JZR100" s="1"/>
      <c r="JZU100" s="18"/>
      <c r="JZV100" s="1"/>
      <c r="JZW100" s="1"/>
      <c r="JZY100" s="1"/>
      <c r="JZZ100" s="1"/>
      <c r="KAC100" s="18"/>
      <c r="KAD100" s="1"/>
      <c r="KAE100" s="1"/>
      <c r="KAG100" s="1"/>
      <c r="KAH100" s="1"/>
      <c r="KAK100" s="18"/>
      <c r="KAL100" s="1"/>
      <c r="KAM100" s="1"/>
      <c r="KAO100" s="1"/>
      <c r="KAP100" s="1"/>
      <c r="KAS100" s="18"/>
      <c r="KAT100" s="1"/>
      <c r="KAU100" s="1"/>
      <c r="KAW100" s="1"/>
      <c r="KAX100" s="1"/>
      <c r="KBA100" s="18"/>
      <c r="KBB100" s="1"/>
      <c r="KBC100" s="1"/>
      <c r="KBE100" s="1"/>
      <c r="KBF100" s="1"/>
      <c r="KBI100" s="18"/>
      <c r="KBJ100" s="1"/>
      <c r="KBK100" s="1"/>
      <c r="KBM100" s="1"/>
      <c r="KBN100" s="1"/>
      <c r="KBQ100" s="18"/>
      <c r="KBR100" s="1"/>
      <c r="KBS100" s="1"/>
      <c r="KBU100" s="1"/>
      <c r="KBV100" s="1"/>
      <c r="KBY100" s="18"/>
      <c r="KBZ100" s="1"/>
      <c r="KCA100" s="1"/>
      <c r="KCC100" s="1"/>
      <c r="KCD100" s="1"/>
      <c r="KCG100" s="18"/>
      <c r="KCH100" s="1"/>
      <c r="KCI100" s="1"/>
      <c r="KCK100" s="1"/>
      <c r="KCL100" s="1"/>
      <c r="KCO100" s="18"/>
      <c r="KCP100" s="1"/>
      <c r="KCQ100" s="1"/>
      <c r="KCS100" s="1"/>
      <c r="KCT100" s="1"/>
      <c r="KCW100" s="18"/>
      <c r="KCX100" s="1"/>
      <c r="KCY100" s="1"/>
      <c r="KDA100" s="1"/>
      <c r="KDB100" s="1"/>
      <c r="KDE100" s="18"/>
      <c r="KDF100" s="1"/>
      <c r="KDG100" s="1"/>
      <c r="KDI100" s="1"/>
      <c r="KDJ100" s="1"/>
      <c r="KDM100" s="18"/>
      <c r="KDN100" s="1"/>
      <c r="KDO100" s="1"/>
      <c r="KDQ100" s="1"/>
      <c r="KDR100" s="1"/>
      <c r="KDU100" s="18"/>
      <c r="KDV100" s="1"/>
      <c r="KDW100" s="1"/>
      <c r="KDY100" s="1"/>
      <c r="KDZ100" s="1"/>
      <c r="KEC100" s="18"/>
      <c r="KED100" s="1"/>
      <c r="KEE100" s="1"/>
      <c r="KEG100" s="1"/>
      <c r="KEH100" s="1"/>
      <c r="KEK100" s="18"/>
      <c r="KEL100" s="1"/>
      <c r="KEM100" s="1"/>
      <c r="KEO100" s="1"/>
      <c r="KEP100" s="1"/>
      <c r="KES100" s="18"/>
      <c r="KET100" s="1"/>
      <c r="KEU100" s="1"/>
      <c r="KEW100" s="1"/>
      <c r="KEX100" s="1"/>
      <c r="KFA100" s="18"/>
      <c r="KFB100" s="1"/>
      <c r="KFC100" s="1"/>
      <c r="KFE100" s="1"/>
      <c r="KFF100" s="1"/>
      <c r="KFI100" s="18"/>
      <c r="KFJ100" s="1"/>
      <c r="KFK100" s="1"/>
      <c r="KFM100" s="1"/>
      <c r="KFN100" s="1"/>
      <c r="KFQ100" s="18"/>
      <c r="KFR100" s="1"/>
      <c r="KFS100" s="1"/>
      <c r="KFU100" s="1"/>
      <c r="KFV100" s="1"/>
      <c r="KFY100" s="18"/>
      <c r="KFZ100" s="1"/>
      <c r="KGA100" s="1"/>
      <c r="KGC100" s="1"/>
      <c r="KGD100" s="1"/>
      <c r="KGG100" s="18"/>
      <c r="KGH100" s="1"/>
      <c r="KGI100" s="1"/>
      <c r="KGK100" s="1"/>
      <c r="KGL100" s="1"/>
      <c r="KGO100" s="18"/>
      <c r="KGP100" s="1"/>
      <c r="KGQ100" s="1"/>
      <c r="KGS100" s="1"/>
      <c r="KGT100" s="1"/>
      <c r="KGW100" s="18"/>
      <c r="KGX100" s="1"/>
      <c r="KGY100" s="1"/>
      <c r="KHA100" s="1"/>
      <c r="KHB100" s="1"/>
      <c r="KHE100" s="18"/>
      <c r="KHF100" s="1"/>
      <c r="KHG100" s="1"/>
      <c r="KHI100" s="1"/>
      <c r="KHJ100" s="1"/>
      <c r="KHM100" s="18"/>
      <c r="KHN100" s="1"/>
      <c r="KHO100" s="1"/>
      <c r="KHQ100" s="1"/>
      <c r="KHR100" s="1"/>
      <c r="KHU100" s="18"/>
      <c r="KHV100" s="1"/>
      <c r="KHW100" s="1"/>
      <c r="KHY100" s="1"/>
      <c r="KHZ100" s="1"/>
      <c r="KIC100" s="18"/>
      <c r="KID100" s="1"/>
      <c r="KIE100" s="1"/>
      <c r="KIG100" s="1"/>
      <c r="KIH100" s="1"/>
      <c r="KIK100" s="18"/>
      <c r="KIL100" s="1"/>
      <c r="KIM100" s="1"/>
      <c r="KIO100" s="1"/>
      <c r="KIP100" s="1"/>
      <c r="KIS100" s="18"/>
      <c r="KIT100" s="1"/>
      <c r="KIU100" s="1"/>
      <c r="KIW100" s="1"/>
      <c r="KIX100" s="1"/>
      <c r="KJA100" s="18"/>
      <c r="KJB100" s="1"/>
      <c r="KJC100" s="1"/>
      <c r="KJE100" s="1"/>
      <c r="KJF100" s="1"/>
      <c r="KJI100" s="18"/>
      <c r="KJJ100" s="1"/>
      <c r="KJK100" s="1"/>
      <c r="KJM100" s="1"/>
      <c r="KJN100" s="1"/>
      <c r="KJQ100" s="18"/>
      <c r="KJR100" s="1"/>
      <c r="KJS100" s="1"/>
      <c r="KJU100" s="1"/>
      <c r="KJV100" s="1"/>
      <c r="KJY100" s="18"/>
      <c r="KJZ100" s="1"/>
      <c r="KKA100" s="1"/>
      <c r="KKC100" s="1"/>
      <c r="KKD100" s="1"/>
      <c r="KKG100" s="18"/>
      <c r="KKH100" s="1"/>
      <c r="KKI100" s="1"/>
      <c r="KKK100" s="1"/>
      <c r="KKL100" s="1"/>
      <c r="KKO100" s="18"/>
      <c r="KKP100" s="1"/>
      <c r="KKQ100" s="1"/>
      <c r="KKS100" s="1"/>
      <c r="KKT100" s="1"/>
      <c r="KKW100" s="18"/>
      <c r="KKX100" s="1"/>
      <c r="KKY100" s="1"/>
      <c r="KLA100" s="1"/>
      <c r="KLB100" s="1"/>
      <c r="KLE100" s="18"/>
      <c r="KLF100" s="1"/>
      <c r="KLG100" s="1"/>
      <c r="KLI100" s="1"/>
      <c r="KLJ100" s="1"/>
      <c r="KLM100" s="18"/>
      <c r="KLN100" s="1"/>
      <c r="KLO100" s="1"/>
      <c r="KLQ100" s="1"/>
      <c r="KLR100" s="1"/>
      <c r="KLU100" s="18"/>
      <c r="KLV100" s="1"/>
      <c r="KLW100" s="1"/>
      <c r="KLY100" s="1"/>
      <c r="KLZ100" s="1"/>
      <c r="KMC100" s="18"/>
      <c r="KMD100" s="1"/>
      <c r="KME100" s="1"/>
      <c r="KMG100" s="1"/>
      <c r="KMH100" s="1"/>
      <c r="KMK100" s="18"/>
      <c r="KML100" s="1"/>
      <c r="KMM100" s="1"/>
      <c r="KMO100" s="1"/>
      <c r="KMP100" s="1"/>
      <c r="KMS100" s="18"/>
      <c r="KMT100" s="1"/>
      <c r="KMU100" s="1"/>
      <c r="KMW100" s="1"/>
      <c r="KMX100" s="1"/>
      <c r="KNA100" s="18"/>
      <c r="KNB100" s="1"/>
      <c r="KNC100" s="1"/>
      <c r="KNE100" s="1"/>
      <c r="KNF100" s="1"/>
      <c r="KNI100" s="18"/>
      <c r="KNJ100" s="1"/>
      <c r="KNK100" s="1"/>
      <c r="KNM100" s="1"/>
      <c r="KNN100" s="1"/>
      <c r="KNQ100" s="18"/>
      <c r="KNR100" s="1"/>
      <c r="KNS100" s="1"/>
      <c r="KNU100" s="1"/>
      <c r="KNV100" s="1"/>
      <c r="KNY100" s="18"/>
      <c r="KNZ100" s="1"/>
      <c r="KOA100" s="1"/>
      <c r="KOC100" s="1"/>
      <c r="KOD100" s="1"/>
      <c r="KOG100" s="18"/>
      <c r="KOH100" s="1"/>
      <c r="KOI100" s="1"/>
      <c r="KOK100" s="1"/>
      <c r="KOL100" s="1"/>
      <c r="KOO100" s="18"/>
      <c r="KOP100" s="1"/>
      <c r="KOQ100" s="1"/>
      <c r="KOS100" s="1"/>
      <c r="KOT100" s="1"/>
      <c r="KOW100" s="18"/>
      <c r="KOX100" s="1"/>
      <c r="KOY100" s="1"/>
      <c r="KPA100" s="1"/>
      <c r="KPB100" s="1"/>
      <c r="KPE100" s="18"/>
      <c r="KPF100" s="1"/>
      <c r="KPG100" s="1"/>
      <c r="KPI100" s="1"/>
      <c r="KPJ100" s="1"/>
      <c r="KPM100" s="18"/>
      <c r="KPN100" s="1"/>
      <c r="KPO100" s="1"/>
      <c r="KPQ100" s="1"/>
      <c r="KPR100" s="1"/>
      <c r="KPU100" s="18"/>
      <c r="KPV100" s="1"/>
      <c r="KPW100" s="1"/>
      <c r="KPY100" s="1"/>
      <c r="KPZ100" s="1"/>
      <c r="KQC100" s="18"/>
      <c r="KQD100" s="1"/>
      <c r="KQE100" s="1"/>
      <c r="KQG100" s="1"/>
      <c r="KQH100" s="1"/>
      <c r="KQK100" s="18"/>
      <c r="KQL100" s="1"/>
      <c r="KQM100" s="1"/>
      <c r="KQO100" s="1"/>
      <c r="KQP100" s="1"/>
      <c r="KQS100" s="18"/>
      <c r="KQT100" s="1"/>
      <c r="KQU100" s="1"/>
      <c r="KQW100" s="1"/>
      <c r="KQX100" s="1"/>
      <c r="KRA100" s="18"/>
      <c r="KRB100" s="1"/>
      <c r="KRC100" s="1"/>
      <c r="KRE100" s="1"/>
      <c r="KRF100" s="1"/>
      <c r="KRI100" s="18"/>
      <c r="KRJ100" s="1"/>
      <c r="KRK100" s="1"/>
      <c r="KRM100" s="1"/>
      <c r="KRN100" s="1"/>
      <c r="KRQ100" s="18"/>
      <c r="KRR100" s="1"/>
      <c r="KRS100" s="1"/>
      <c r="KRU100" s="1"/>
      <c r="KRV100" s="1"/>
      <c r="KRY100" s="18"/>
      <c r="KRZ100" s="1"/>
      <c r="KSA100" s="1"/>
      <c r="KSC100" s="1"/>
      <c r="KSD100" s="1"/>
      <c r="KSG100" s="18"/>
      <c r="KSH100" s="1"/>
      <c r="KSI100" s="1"/>
      <c r="KSK100" s="1"/>
      <c r="KSL100" s="1"/>
      <c r="KSO100" s="18"/>
      <c r="KSP100" s="1"/>
      <c r="KSQ100" s="1"/>
      <c r="KSS100" s="1"/>
      <c r="KST100" s="1"/>
      <c r="KSW100" s="18"/>
      <c r="KSX100" s="1"/>
      <c r="KSY100" s="1"/>
      <c r="KTA100" s="1"/>
      <c r="KTB100" s="1"/>
      <c r="KTE100" s="18"/>
      <c r="KTF100" s="1"/>
      <c r="KTG100" s="1"/>
      <c r="KTI100" s="1"/>
      <c r="KTJ100" s="1"/>
      <c r="KTM100" s="18"/>
      <c r="KTN100" s="1"/>
      <c r="KTO100" s="1"/>
      <c r="KTQ100" s="1"/>
      <c r="KTR100" s="1"/>
      <c r="KTU100" s="18"/>
      <c r="KTV100" s="1"/>
      <c r="KTW100" s="1"/>
      <c r="KTY100" s="1"/>
      <c r="KTZ100" s="1"/>
      <c r="KUC100" s="18"/>
      <c r="KUD100" s="1"/>
      <c r="KUE100" s="1"/>
      <c r="KUG100" s="1"/>
      <c r="KUH100" s="1"/>
      <c r="KUK100" s="18"/>
      <c r="KUL100" s="1"/>
      <c r="KUM100" s="1"/>
      <c r="KUO100" s="1"/>
      <c r="KUP100" s="1"/>
      <c r="KUS100" s="18"/>
      <c r="KUT100" s="1"/>
      <c r="KUU100" s="1"/>
      <c r="KUW100" s="1"/>
      <c r="KUX100" s="1"/>
      <c r="KVA100" s="18"/>
      <c r="KVB100" s="1"/>
      <c r="KVC100" s="1"/>
      <c r="KVE100" s="1"/>
      <c r="KVF100" s="1"/>
      <c r="KVI100" s="18"/>
      <c r="KVJ100" s="1"/>
      <c r="KVK100" s="1"/>
      <c r="KVM100" s="1"/>
      <c r="KVN100" s="1"/>
      <c r="KVQ100" s="18"/>
      <c r="KVR100" s="1"/>
      <c r="KVS100" s="1"/>
      <c r="KVU100" s="1"/>
      <c r="KVV100" s="1"/>
      <c r="KVY100" s="18"/>
      <c r="KVZ100" s="1"/>
      <c r="KWA100" s="1"/>
      <c r="KWC100" s="1"/>
      <c r="KWD100" s="1"/>
      <c r="KWG100" s="18"/>
      <c r="KWH100" s="1"/>
      <c r="KWI100" s="1"/>
      <c r="KWK100" s="1"/>
      <c r="KWL100" s="1"/>
      <c r="KWO100" s="18"/>
      <c r="KWP100" s="1"/>
      <c r="KWQ100" s="1"/>
      <c r="KWS100" s="1"/>
      <c r="KWT100" s="1"/>
      <c r="KWW100" s="18"/>
      <c r="KWX100" s="1"/>
      <c r="KWY100" s="1"/>
      <c r="KXA100" s="1"/>
      <c r="KXB100" s="1"/>
      <c r="KXE100" s="18"/>
      <c r="KXF100" s="1"/>
      <c r="KXG100" s="1"/>
      <c r="KXI100" s="1"/>
      <c r="KXJ100" s="1"/>
      <c r="KXM100" s="18"/>
      <c r="KXN100" s="1"/>
      <c r="KXO100" s="1"/>
      <c r="KXQ100" s="1"/>
      <c r="KXR100" s="1"/>
      <c r="KXU100" s="18"/>
      <c r="KXV100" s="1"/>
      <c r="KXW100" s="1"/>
      <c r="KXY100" s="1"/>
      <c r="KXZ100" s="1"/>
      <c r="KYC100" s="18"/>
      <c r="KYD100" s="1"/>
      <c r="KYE100" s="1"/>
      <c r="KYG100" s="1"/>
      <c r="KYH100" s="1"/>
      <c r="KYK100" s="18"/>
      <c r="KYL100" s="1"/>
      <c r="KYM100" s="1"/>
      <c r="KYO100" s="1"/>
      <c r="KYP100" s="1"/>
      <c r="KYS100" s="18"/>
      <c r="KYT100" s="1"/>
      <c r="KYU100" s="1"/>
      <c r="KYW100" s="1"/>
      <c r="KYX100" s="1"/>
      <c r="KZA100" s="18"/>
      <c r="KZB100" s="1"/>
      <c r="KZC100" s="1"/>
      <c r="KZE100" s="1"/>
      <c r="KZF100" s="1"/>
      <c r="KZI100" s="18"/>
      <c r="KZJ100" s="1"/>
      <c r="KZK100" s="1"/>
      <c r="KZM100" s="1"/>
      <c r="KZN100" s="1"/>
      <c r="KZQ100" s="18"/>
      <c r="KZR100" s="1"/>
      <c r="KZS100" s="1"/>
      <c r="KZU100" s="1"/>
      <c r="KZV100" s="1"/>
      <c r="KZY100" s="18"/>
      <c r="KZZ100" s="1"/>
      <c r="LAA100" s="1"/>
      <c r="LAC100" s="1"/>
      <c r="LAD100" s="1"/>
      <c r="LAG100" s="18"/>
      <c r="LAH100" s="1"/>
      <c r="LAI100" s="1"/>
      <c r="LAK100" s="1"/>
      <c r="LAL100" s="1"/>
      <c r="LAO100" s="18"/>
      <c r="LAP100" s="1"/>
      <c r="LAQ100" s="1"/>
      <c r="LAS100" s="1"/>
      <c r="LAT100" s="1"/>
      <c r="LAW100" s="18"/>
      <c r="LAX100" s="1"/>
      <c r="LAY100" s="1"/>
      <c r="LBA100" s="1"/>
      <c r="LBB100" s="1"/>
      <c r="LBE100" s="18"/>
      <c r="LBF100" s="1"/>
      <c r="LBG100" s="1"/>
      <c r="LBI100" s="1"/>
      <c r="LBJ100" s="1"/>
      <c r="LBM100" s="18"/>
      <c r="LBN100" s="1"/>
      <c r="LBO100" s="1"/>
      <c r="LBQ100" s="1"/>
      <c r="LBR100" s="1"/>
      <c r="LBU100" s="18"/>
      <c r="LBV100" s="1"/>
      <c r="LBW100" s="1"/>
      <c r="LBY100" s="1"/>
      <c r="LBZ100" s="1"/>
      <c r="LCC100" s="18"/>
      <c r="LCD100" s="1"/>
      <c r="LCE100" s="1"/>
      <c r="LCG100" s="1"/>
      <c r="LCH100" s="1"/>
      <c r="LCK100" s="18"/>
      <c r="LCL100" s="1"/>
      <c r="LCM100" s="1"/>
      <c r="LCO100" s="1"/>
      <c r="LCP100" s="1"/>
      <c r="LCS100" s="18"/>
      <c r="LCT100" s="1"/>
      <c r="LCU100" s="1"/>
      <c r="LCW100" s="1"/>
      <c r="LCX100" s="1"/>
      <c r="LDA100" s="18"/>
      <c r="LDB100" s="1"/>
      <c r="LDC100" s="1"/>
      <c r="LDE100" s="1"/>
      <c r="LDF100" s="1"/>
      <c r="LDI100" s="18"/>
      <c r="LDJ100" s="1"/>
      <c r="LDK100" s="1"/>
      <c r="LDM100" s="1"/>
      <c r="LDN100" s="1"/>
      <c r="LDQ100" s="18"/>
      <c r="LDR100" s="1"/>
      <c r="LDS100" s="1"/>
      <c r="LDU100" s="1"/>
      <c r="LDV100" s="1"/>
      <c r="LDY100" s="18"/>
      <c r="LDZ100" s="1"/>
      <c r="LEA100" s="1"/>
      <c r="LEC100" s="1"/>
      <c r="LED100" s="1"/>
      <c r="LEG100" s="18"/>
      <c r="LEH100" s="1"/>
      <c r="LEI100" s="1"/>
      <c r="LEK100" s="1"/>
      <c r="LEL100" s="1"/>
      <c r="LEO100" s="18"/>
      <c r="LEP100" s="1"/>
      <c r="LEQ100" s="1"/>
      <c r="LES100" s="1"/>
      <c r="LET100" s="1"/>
      <c r="LEW100" s="18"/>
      <c r="LEX100" s="1"/>
      <c r="LEY100" s="1"/>
      <c r="LFA100" s="1"/>
      <c r="LFB100" s="1"/>
      <c r="LFE100" s="18"/>
      <c r="LFF100" s="1"/>
      <c r="LFG100" s="1"/>
      <c r="LFI100" s="1"/>
      <c r="LFJ100" s="1"/>
      <c r="LFM100" s="18"/>
      <c r="LFN100" s="1"/>
      <c r="LFO100" s="1"/>
      <c r="LFQ100" s="1"/>
      <c r="LFR100" s="1"/>
      <c r="LFU100" s="18"/>
      <c r="LFV100" s="1"/>
      <c r="LFW100" s="1"/>
      <c r="LFY100" s="1"/>
      <c r="LFZ100" s="1"/>
      <c r="LGC100" s="18"/>
      <c r="LGD100" s="1"/>
      <c r="LGE100" s="1"/>
      <c r="LGG100" s="1"/>
      <c r="LGH100" s="1"/>
      <c r="LGK100" s="18"/>
      <c r="LGL100" s="1"/>
      <c r="LGM100" s="1"/>
      <c r="LGO100" s="1"/>
      <c r="LGP100" s="1"/>
      <c r="LGS100" s="18"/>
      <c r="LGT100" s="1"/>
      <c r="LGU100" s="1"/>
      <c r="LGW100" s="1"/>
      <c r="LGX100" s="1"/>
      <c r="LHA100" s="18"/>
      <c r="LHB100" s="1"/>
      <c r="LHC100" s="1"/>
      <c r="LHE100" s="1"/>
      <c r="LHF100" s="1"/>
      <c r="LHI100" s="18"/>
      <c r="LHJ100" s="1"/>
      <c r="LHK100" s="1"/>
      <c r="LHM100" s="1"/>
      <c r="LHN100" s="1"/>
      <c r="LHQ100" s="18"/>
      <c r="LHR100" s="1"/>
      <c r="LHS100" s="1"/>
      <c r="LHU100" s="1"/>
      <c r="LHV100" s="1"/>
      <c r="LHY100" s="18"/>
      <c r="LHZ100" s="1"/>
      <c r="LIA100" s="1"/>
      <c r="LIC100" s="1"/>
      <c r="LID100" s="1"/>
      <c r="LIG100" s="18"/>
      <c r="LIH100" s="1"/>
      <c r="LII100" s="1"/>
      <c r="LIK100" s="1"/>
      <c r="LIL100" s="1"/>
      <c r="LIO100" s="18"/>
      <c r="LIP100" s="1"/>
      <c r="LIQ100" s="1"/>
      <c r="LIS100" s="1"/>
      <c r="LIT100" s="1"/>
      <c r="LIW100" s="18"/>
      <c r="LIX100" s="1"/>
      <c r="LIY100" s="1"/>
      <c r="LJA100" s="1"/>
      <c r="LJB100" s="1"/>
      <c r="LJE100" s="18"/>
      <c r="LJF100" s="1"/>
      <c r="LJG100" s="1"/>
      <c r="LJI100" s="1"/>
      <c r="LJJ100" s="1"/>
      <c r="LJM100" s="18"/>
      <c r="LJN100" s="1"/>
      <c r="LJO100" s="1"/>
      <c r="LJQ100" s="1"/>
      <c r="LJR100" s="1"/>
      <c r="LJU100" s="18"/>
      <c r="LJV100" s="1"/>
      <c r="LJW100" s="1"/>
      <c r="LJY100" s="1"/>
      <c r="LJZ100" s="1"/>
      <c r="LKC100" s="18"/>
      <c r="LKD100" s="1"/>
      <c r="LKE100" s="1"/>
      <c r="LKG100" s="1"/>
      <c r="LKH100" s="1"/>
      <c r="LKK100" s="18"/>
      <c r="LKL100" s="1"/>
      <c r="LKM100" s="1"/>
      <c r="LKO100" s="1"/>
      <c r="LKP100" s="1"/>
      <c r="LKS100" s="18"/>
      <c r="LKT100" s="1"/>
      <c r="LKU100" s="1"/>
      <c r="LKW100" s="1"/>
      <c r="LKX100" s="1"/>
      <c r="LLA100" s="18"/>
      <c r="LLB100" s="1"/>
      <c r="LLC100" s="1"/>
      <c r="LLE100" s="1"/>
      <c r="LLF100" s="1"/>
      <c r="LLI100" s="18"/>
      <c r="LLJ100" s="1"/>
      <c r="LLK100" s="1"/>
      <c r="LLM100" s="1"/>
      <c r="LLN100" s="1"/>
      <c r="LLQ100" s="18"/>
      <c r="LLR100" s="1"/>
      <c r="LLS100" s="1"/>
      <c r="LLU100" s="1"/>
      <c r="LLV100" s="1"/>
      <c r="LLY100" s="18"/>
      <c r="LLZ100" s="1"/>
      <c r="LMA100" s="1"/>
      <c r="LMC100" s="1"/>
      <c r="LMD100" s="1"/>
      <c r="LMG100" s="18"/>
      <c r="LMH100" s="1"/>
      <c r="LMI100" s="1"/>
      <c r="LMK100" s="1"/>
      <c r="LML100" s="1"/>
      <c r="LMO100" s="18"/>
      <c r="LMP100" s="1"/>
      <c r="LMQ100" s="1"/>
      <c r="LMS100" s="1"/>
      <c r="LMT100" s="1"/>
      <c r="LMW100" s="18"/>
      <c r="LMX100" s="1"/>
      <c r="LMY100" s="1"/>
      <c r="LNA100" s="1"/>
      <c r="LNB100" s="1"/>
      <c r="LNE100" s="18"/>
      <c r="LNF100" s="1"/>
      <c r="LNG100" s="1"/>
      <c r="LNI100" s="1"/>
      <c r="LNJ100" s="1"/>
      <c r="LNM100" s="18"/>
      <c r="LNN100" s="1"/>
      <c r="LNO100" s="1"/>
      <c r="LNQ100" s="1"/>
      <c r="LNR100" s="1"/>
      <c r="LNU100" s="18"/>
      <c r="LNV100" s="1"/>
      <c r="LNW100" s="1"/>
      <c r="LNY100" s="1"/>
      <c r="LNZ100" s="1"/>
      <c r="LOC100" s="18"/>
      <c r="LOD100" s="1"/>
      <c r="LOE100" s="1"/>
      <c r="LOG100" s="1"/>
      <c r="LOH100" s="1"/>
      <c r="LOK100" s="18"/>
      <c r="LOL100" s="1"/>
      <c r="LOM100" s="1"/>
      <c r="LOO100" s="1"/>
      <c r="LOP100" s="1"/>
      <c r="LOS100" s="18"/>
      <c r="LOT100" s="1"/>
      <c r="LOU100" s="1"/>
      <c r="LOW100" s="1"/>
      <c r="LOX100" s="1"/>
      <c r="LPA100" s="18"/>
      <c r="LPB100" s="1"/>
      <c r="LPC100" s="1"/>
      <c r="LPE100" s="1"/>
      <c r="LPF100" s="1"/>
      <c r="LPI100" s="18"/>
      <c r="LPJ100" s="1"/>
      <c r="LPK100" s="1"/>
      <c r="LPM100" s="1"/>
      <c r="LPN100" s="1"/>
      <c r="LPQ100" s="18"/>
      <c r="LPR100" s="1"/>
      <c r="LPS100" s="1"/>
      <c r="LPU100" s="1"/>
      <c r="LPV100" s="1"/>
      <c r="LPY100" s="18"/>
      <c r="LPZ100" s="1"/>
      <c r="LQA100" s="1"/>
      <c r="LQC100" s="1"/>
      <c r="LQD100" s="1"/>
      <c r="LQG100" s="18"/>
      <c r="LQH100" s="1"/>
      <c r="LQI100" s="1"/>
      <c r="LQK100" s="1"/>
      <c r="LQL100" s="1"/>
      <c r="LQO100" s="18"/>
      <c r="LQP100" s="1"/>
      <c r="LQQ100" s="1"/>
      <c r="LQS100" s="1"/>
      <c r="LQT100" s="1"/>
      <c r="LQW100" s="18"/>
      <c r="LQX100" s="1"/>
      <c r="LQY100" s="1"/>
      <c r="LRA100" s="1"/>
      <c r="LRB100" s="1"/>
      <c r="LRE100" s="18"/>
      <c r="LRF100" s="1"/>
      <c r="LRG100" s="1"/>
      <c r="LRI100" s="1"/>
      <c r="LRJ100" s="1"/>
      <c r="LRM100" s="18"/>
      <c r="LRN100" s="1"/>
      <c r="LRO100" s="1"/>
      <c r="LRQ100" s="1"/>
      <c r="LRR100" s="1"/>
      <c r="LRU100" s="18"/>
      <c r="LRV100" s="1"/>
      <c r="LRW100" s="1"/>
      <c r="LRY100" s="1"/>
      <c r="LRZ100" s="1"/>
      <c r="LSC100" s="18"/>
      <c r="LSD100" s="1"/>
      <c r="LSE100" s="1"/>
      <c r="LSG100" s="1"/>
      <c r="LSH100" s="1"/>
      <c r="LSK100" s="18"/>
      <c r="LSL100" s="1"/>
      <c r="LSM100" s="1"/>
      <c r="LSO100" s="1"/>
      <c r="LSP100" s="1"/>
      <c r="LSS100" s="18"/>
      <c r="LST100" s="1"/>
      <c r="LSU100" s="1"/>
      <c r="LSW100" s="1"/>
      <c r="LSX100" s="1"/>
      <c r="LTA100" s="18"/>
      <c r="LTB100" s="1"/>
      <c r="LTC100" s="1"/>
      <c r="LTE100" s="1"/>
      <c r="LTF100" s="1"/>
      <c r="LTI100" s="18"/>
      <c r="LTJ100" s="1"/>
      <c r="LTK100" s="1"/>
      <c r="LTM100" s="1"/>
      <c r="LTN100" s="1"/>
      <c r="LTQ100" s="18"/>
      <c r="LTR100" s="1"/>
      <c r="LTS100" s="1"/>
      <c r="LTU100" s="1"/>
      <c r="LTV100" s="1"/>
      <c r="LTY100" s="18"/>
      <c r="LTZ100" s="1"/>
      <c r="LUA100" s="1"/>
      <c r="LUC100" s="1"/>
      <c r="LUD100" s="1"/>
      <c r="LUG100" s="18"/>
      <c r="LUH100" s="1"/>
      <c r="LUI100" s="1"/>
      <c r="LUK100" s="1"/>
      <c r="LUL100" s="1"/>
      <c r="LUO100" s="18"/>
      <c r="LUP100" s="1"/>
      <c r="LUQ100" s="1"/>
      <c r="LUS100" s="1"/>
      <c r="LUT100" s="1"/>
      <c r="LUW100" s="18"/>
      <c r="LUX100" s="1"/>
      <c r="LUY100" s="1"/>
      <c r="LVA100" s="1"/>
      <c r="LVB100" s="1"/>
      <c r="LVE100" s="18"/>
      <c r="LVF100" s="1"/>
      <c r="LVG100" s="1"/>
      <c r="LVI100" s="1"/>
      <c r="LVJ100" s="1"/>
      <c r="LVM100" s="18"/>
      <c r="LVN100" s="1"/>
      <c r="LVO100" s="1"/>
      <c r="LVQ100" s="1"/>
      <c r="LVR100" s="1"/>
      <c r="LVU100" s="18"/>
      <c r="LVV100" s="1"/>
      <c r="LVW100" s="1"/>
      <c r="LVY100" s="1"/>
      <c r="LVZ100" s="1"/>
      <c r="LWC100" s="18"/>
      <c r="LWD100" s="1"/>
      <c r="LWE100" s="1"/>
      <c r="LWG100" s="1"/>
      <c r="LWH100" s="1"/>
      <c r="LWK100" s="18"/>
      <c r="LWL100" s="1"/>
      <c r="LWM100" s="1"/>
      <c r="LWO100" s="1"/>
      <c r="LWP100" s="1"/>
      <c r="LWS100" s="18"/>
      <c r="LWT100" s="1"/>
      <c r="LWU100" s="1"/>
      <c r="LWW100" s="1"/>
      <c r="LWX100" s="1"/>
      <c r="LXA100" s="18"/>
      <c r="LXB100" s="1"/>
      <c r="LXC100" s="1"/>
      <c r="LXE100" s="1"/>
      <c r="LXF100" s="1"/>
      <c r="LXI100" s="18"/>
      <c r="LXJ100" s="1"/>
      <c r="LXK100" s="1"/>
      <c r="LXM100" s="1"/>
      <c r="LXN100" s="1"/>
      <c r="LXQ100" s="18"/>
      <c r="LXR100" s="1"/>
      <c r="LXS100" s="1"/>
      <c r="LXU100" s="1"/>
      <c r="LXV100" s="1"/>
      <c r="LXY100" s="18"/>
      <c r="LXZ100" s="1"/>
      <c r="LYA100" s="1"/>
      <c r="LYC100" s="1"/>
      <c r="LYD100" s="1"/>
      <c r="LYG100" s="18"/>
      <c r="LYH100" s="1"/>
      <c r="LYI100" s="1"/>
      <c r="LYK100" s="1"/>
      <c r="LYL100" s="1"/>
      <c r="LYO100" s="18"/>
      <c r="LYP100" s="1"/>
      <c r="LYQ100" s="1"/>
      <c r="LYS100" s="1"/>
      <c r="LYT100" s="1"/>
      <c r="LYW100" s="18"/>
      <c r="LYX100" s="1"/>
      <c r="LYY100" s="1"/>
      <c r="LZA100" s="1"/>
      <c r="LZB100" s="1"/>
      <c r="LZE100" s="18"/>
      <c r="LZF100" s="1"/>
      <c r="LZG100" s="1"/>
      <c r="LZI100" s="1"/>
      <c r="LZJ100" s="1"/>
      <c r="LZM100" s="18"/>
      <c r="LZN100" s="1"/>
      <c r="LZO100" s="1"/>
      <c r="LZQ100" s="1"/>
      <c r="LZR100" s="1"/>
      <c r="LZU100" s="18"/>
      <c r="LZV100" s="1"/>
      <c r="LZW100" s="1"/>
      <c r="LZY100" s="1"/>
      <c r="LZZ100" s="1"/>
      <c r="MAC100" s="18"/>
      <c r="MAD100" s="1"/>
      <c r="MAE100" s="1"/>
      <c r="MAG100" s="1"/>
      <c r="MAH100" s="1"/>
      <c r="MAK100" s="18"/>
      <c r="MAL100" s="1"/>
      <c r="MAM100" s="1"/>
      <c r="MAO100" s="1"/>
      <c r="MAP100" s="1"/>
      <c r="MAS100" s="18"/>
      <c r="MAT100" s="1"/>
      <c r="MAU100" s="1"/>
      <c r="MAW100" s="1"/>
      <c r="MAX100" s="1"/>
      <c r="MBA100" s="18"/>
      <c r="MBB100" s="1"/>
      <c r="MBC100" s="1"/>
      <c r="MBE100" s="1"/>
      <c r="MBF100" s="1"/>
      <c r="MBI100" s="18"/>
      <c r="MBJ100" s="1"/>
      <c r="MBK100" s="1"/>
      <c r="MBM100" s="1"/>
      <c r="MBN100" s="1"/>
      <c r="MBQ100" s="18"/>
      <c r="MBR100" s="1"/>
      <c r="MBS100" s="1"/>
      <c r="MBU100" s="1"/>
      <c r="MBV100" s="1"/>
      <c r="MBY100" s="18"/>
      <c r="MBZ100" s="1"/>
      <c r="MCA100" s="1"/>
      <c r="MCC100" s="1"/>
      <c r="MCD100" s="1"/>
      <c r="MCG100" s="18"/>
      <c r="MCH100" s="1"/>
      <c r="MCI100" s="1"/>
      <c r="MCK100" s="1"/>
      <c r="MCL100" s="1"/>
      <c r="MCO100" s="18"/>
      <c r="MCP100" s="1"/>
      <c r="MCQ100" s="1"/>
      <c r="MCS100" s="1"/>
      <c r="MCT100" s="1"/>
      <c r="MCW100" s="18"/>
      <c r="MCX100" s="1"/>
      <c r="MCY100" s="1"/>
      <c r="MDA100" s="1"/>
      <c r="MDB100" s="1"/>
      <c r="MDE100" s="18"/>
      <c r="MDF100" s="1"/>
      <c r="MDG100" s="1"/>
      <c r="MDI100" s="1"/>
      <c r="MDJ100" s="1"/>
      <c r="MDM100" s="18"/>
      <c r="MDN100" s="1"/>
      <c r="MDO100" s="1"/>
      <c r="MDQ100" s="1"/>
      <c r="MDR100" s="1"/>
      <c r="MDU100" s="18"/>
      <c r="MDV100" s="1"/>
      <c r="MDW100" s="1"/>
      <c r="MDY100" s="1"/>
      <c r="MDZ100" s="1"/>
      <c r="MEC100" s="18"/>
      <c r="MED100" s="1"/>
      <c r="MEE100" s="1"/>
      <c r="MEG100" s="1"/>
      <c r="MEH100" s="1"/>
      <c r="MEK100" s="18"/>
      <c r="MEL100" s="1"/>
      <c r="MEM100" s="1"/>
      <c r="MEO100" s="1"/>
      <c r="MEP100" s="1"/>
      <c r="MES100" s="18"/>
      <c r="MET100" s="1"/>
      <c r="MEU100" s="1"/>
      <c r="MEW100" s="1"/>
      <c r="MEX100" s="1"/>
      <c r="MFA100" s="18"/>
      <c r="MFB100" s="1"/>
      <c r="MFC100" s="1"/>
      <c r="MFE100" s="1"/>
      <c r="MFF100" s="1"/>
      <c r="MFI100" s="18"/>
      <c r="MFJ100" s="1"/>
      <c r="MFK100" s="1"/>
      <c r="MFM100" s="1"/>
      <c r="MFN100" s="1"/>
      <c r="MFQ100" s="18"/>
      <c r="MFR100" s="1"/>
      <c r="MFS100" s="1"/>
      <c r="MFU100" s="1"/>
      <c r="MFV100" s="1"/>
      <c r="MFY100" s="18"/>
      <c r="MFZ100" s="1"/>
      <c r="MGA100" s="1"/>
      <c r="MGC100" s="1"/>
      <c r="MGD100" s="1"/>
      <c r="MGG100" s="18"/>
      <c r="MGH100" s="1"/>
      <c r="MGI100" s="1"/>
      <c r="MGK100" s="1"/>
      <c r="MGL100" s="1"/>
      <c r="MGO100" s="18"/>
      <c r="MGP100" s="1"/>
      <c r="MGQ100" s="1"/>
      <c r="MGS100" s="1"/>
      <c r="MGT100" s="1"/>
      <c r="MGW100" s="18"/>
      <c r="MGX100" s="1"/>
      <c r="MGY100" s="1"/>
      <c r="MHA100" s="1"/>
      <c r="MHB100" s="1"/>
      <c r="MHE100" s="18"/>
      <c r="MHF100" s="1"/>
      <c r="MHG100" s="1"/>
      <c r="MHI100" s="1"/>
      <c r="MHJ100" s="1"/>
      <c r="MHM100" s="18"/>
      <c r="MHN100" s="1"/>
      <c r="MHO100" s="1"/>
      <c r="MHQ100" s="1"/>
      <c r="MHR100" s="1"/>
      <c r="MHU100" s="18"/>
      <c r="MHV100" s="1"/>
      <c r="MHW100" s="1"/>
      <c r="MHY100" s="1"/>
      <c r="MHZ100" s="1"/>
      <c r="MIC100" s="18"/>
      <c r="MID100" s="1"/>
      <c r="MIE100" s="1"/>
      <c r="MIG100" s="1"/>
      <c r="MIH100" s="1"/>
      <c r="MIK100" s="18"/>
      <c r="MIL100" s="1"/>
      <c r="MIM100" s="1"/>
      <c r="MIO100" s="1"/>
      <c r="MIP100" s="1"/>
      <c r="MIS100" s="18"/>
      <c r="MIT100" s="1"/>
      <c r="MIU100" s="1"/>
      <c r="MIW100" s="1"/>
      <c r="MIX100" s="1"/>
      <c r="MJA100" s="18"/>
      <c r="MJB100" s="1"/>
      <c r="MJC100" s="1"/>
      <c r="MJE100" s="1"/>
      <c r="MJF100" s="1"/>
      <c r="MJI100" s="18"/>
      <c r="MJJ100" s="1"/>
      <c r="MJK100" s="1"/>
      <c r="MJM100" s="1"/>
      <c r="MJN100" s="1"/>
      <c r="MJQ100" s="18"/>
      <c r="MJR100" s="1"/>
      <c r="MJS100" s="1"/>
      <c r="MJU100" s="1"/>
      <c r="MJV100" s="1"/>
      <c r="MJY100" s="18"/>
      <c r="MJZ100" s="1"/>
      <c r="MKA100" s="1"/>
      <c r="MKC100" s="1"/>
      <c r="MKD100" s="1"/>
      <c r="MKG100" s="18"/>
      <c r="MKH100" s="1"/>
      <c r="MKI100" s="1"/>
      <c r="MKK100" s="1"/>
      <c r="MKL100" s="1"/>
      <c r="MKO100" s="18"/>
      <c r="MKP100" s="1"/>
      <c r="MKQ100" s="1"/>
      <c r="MKS100" s="1"/>
      <c r="MKT100" s="1"/>
      <c r="MKW100" s="18"/>
      <c r="MKX100" s="1"/>
      <c r="MKY100" s="1"/>
      <c r="MLA100" s="1"/>
      <c r="MLB100" s="1"/>
      <c r="MLE100" s="18"/>
      <c r="MLF100" s="1"/>
      <c r="MLG100" s="1"/>
      <c r="MLI100" s="1"/>
      <c r="MLJ100" s="1"/>
      <c r="MLM100" s="18"/>
      <c r="MLN100" s="1"/>
      <c r="MLO100" s="1"/>
      <c r="MLQ100" s="1"/>
      <c r="MLR100" s="1"/>
      <c r="MLU100" s="18"/>
      <c r="MLV100" s="1"/>
      <c r="MLW100" s="1"/>
      <c r="MLY100" s="1"/>
      <c r="MLZ100" s="1"/>
      <c r="MMC100" s="18"/>
      <c r="MMD100" s="1"/>
      <c r="MME100" s="1"/>
      <c r="MMG100" s="1"/>
      <c r="MMH100" s="1"/>
      <c r="MMK100" s="18"/>
      <c r="MML100" s="1"/>
      <c r="MMM100" s="1"/>
      <c r="MMO100" s="1"/>
      <c r="MMP100" s="1"/>
      <c r="MMS100" s="18"/>
      <c r="MMT100" s="1"/>
      <c r="MMU100" s="1"/>
      <c r="MMW100" s="1"/>
      <c r="MMX100" s="1"/>
      <c r="MNA100" s="18"/>
      <c r="MNB100" s="1"/>
      <c r="MNC100" s="1"/>
      <c r="MNE100" s="1"/>
      <c r="MNF100" s="1"/>
      <c r="MNI100" s="18"/>
      <c r="MNJ100" s="1"/>
      <c r="MNK100" s="1"/>
      <c r="MNM100" s="1"/>
      <c r="MNN100" s="1"/>
      <c r="MNQ100" s="18"/>
      <c r="MNR100" s="1"/>
      <c r="MNS100" s="1"/>
      <c r="MNU100" s="1"/>
      <c r="MNV100" s="1"/>
      <c r="MNY100" s="18"/>
      <c r="MNZ100" s="1"/>
      <c r="MOA100" s="1"/>
      <c r="MOC100" s="1"/>
      <c r="MOD100" s="1"/>
      <c r="MOG100" s="18"/>
      <c r="MOH100" s="1"/>
      <c r="MOI100" s="1"/>
      <c r="MOK100" s="1"/>
      <c r="MOL100" s="1"/>
      <c r="MOO100" s="18"/>
      <c r="MOP100" s="1"/>
      <c r="MOQ100" s="1"/>
      <c r="MOS100" s="1"/>
      <c r="MOT100" s="1"/>
      <c r="MOW100" s="18"/>
      <c r="MOX100" s="1"/>
      <c r="MOY100" s="1"/>
      <c r="MPA100" s="1"/>
      <c r="MPB100" s="1"/>
      <c r="MPE100" s="18"/>
      <c r="MPF100" s="1"/>
      <c r="MPG100" s="1"/>
      <c r="MPI100" s="1"/>
      <c r="MPJ100" s="1"/>
      <c r="MPM100" s="18"/>
      <c r="MPN100" s="1"/>
      <c r="MPO100" s="1"/>
      <c r="MPQ100" s="1"/>
      <c r="MPR100" s="1"/>
      <c r="MPU100" s="18"/>
      <c r="MPV100" s="1"/>
      <c r="MPW100" s="1"/>
      <c r="MPY100" s="1"/>
      <c r="MPZ100" s="1"/>
      <c r="MQC100" s="18"/>
      <c r="MQD100" s="1"/>
      <c r="MQE100" s="1"/>
      <c r="MQG100" s="1"/>
      <c r="MQH100" s="1"/>
      <c r="MQK100" s="18"/>
      <c r="MQL100" s="1"/>
      <c r="MQM100" s="1"/>
      <c r="MQO100" s="1"/>
      <c r="MQP100" s="1"/>
      <c r="MQS100" s="18"/>
      <c r="MQT100" s="1"/>
      <c r="MQU100" s="1"/>
      <c r="MQW100" s="1"/>
      <c r="MQX100" s="1"/>
      <c r="MRA100" s="18"/>
      <c r="MRB100" s="1"/>
      <c r="MRC100" s="1"/>
      <c r="MRE100" s="1"/>
      <c r="MRF100" s="1"/>
      <c r="MRI100" s="18"/>
      <c r="MRJ100" s="1"/>
      <c r="MRK100" s="1"/>
      <c r="MRM100" s="1"/>
      <c r="MRN100" s="1"/>
      <c r="MRQ100" s="18"/>
      <c r="MRR100" s="1"/>
      <c r="MRS100" s="1"/>
      <c r="MRU100" s="1"/>
      <c r="MRV100" s="1"/>
      <c r="MRY100" s="18"/>
      <c r="MRZ100" s="1"/>
      <c r="MSA100" s="1"/>
      <c r="MSC100" s="1"/>
      <c r="MSD100" s="1"/>
      <c r="MSG100" s="18"/>
      <c r="MSH100" s="1"/>
      <c r="MSI100" s="1"/>
      <c r="MSK100" s="1"/>
      <c r="MSL100" s="1"/>
      <c r="MSO100" s="18"/>
      <c r="MSP100" s="1"/>
      <c r="MSQ100" s="1"/>
      <c r="MSS100" s="1"/>
      <c r="MST100" s="1"/>
      <c r="MSW100" s="18"/>
      <c r="MSX100" s="1"/>
      <c r="MSY100" s="1"/>
      <c r="MTA100" s="1"/>
      <c r="MTB100" s="1"/>
      <c r="MTE100" s="18"/>
      <c r="MTF100" s="1"/>
      <c r="MTG100" s="1"/>
      <c r="MTI100" s="1"/>
      <c r="MTJ100" s="1"/>
      <c r="MTM100" s="18"/>
      <c r="MTN100" s="1"/>
      <c r="MTO100" s="1"/>
      <c r="MTQ100" s="1"/>
      <c r="MTR100" s="1"/>
      <c r="MTU100" s="18"/>
      <c r="MTV100" s="1"/>
      <c r="MTW100" s="1"/>
      <c r="MTY100" s="1"/>
      <c r="MTZ100" s="1"/>
      <c r="MUC100" s="18"/>
      <c r="MUD100" s="1"/>
      <c r="MUE100" s="1"/>
      <c r="MUG100" s="1"/>
      <c r="MUH100" s="1"/>
      <c r="MUK100" s="18"/>
      <c r="MUL100" s="1"/>
      <c r="MUM100" s="1"/>
      <c r="MUO100" s="1"/>
      <c r="MUP100" s="1"/>
      <c r="MUS100" s="18"/>
      <c r="MUT100" s="1"/>
      <c r="MUU100" s="1"/>
      <c r="MUW100" s="1"/>
      <c r="MUX100" s="1"/>
      <c r="MVA100" s="18"/>
      <c r="MVB100" s="1"/>
      <c r="MVC100" s="1"/>
      <c r="MVE100" s="1"/>
      <c r="MVF100" s="1"/>
      <c r="MVI100" s="18"/>
      <c r="MVJ100" s="1"/>
      <c r="MVK100" s="1"/>
      <c r="MVM100" s="1"/>
      <c r="MVN100" s="1"/>
      <c r="MVQ100" s="18"/>
      <c r="MVR100" s="1"/>
      <c r="MVS100" s="1"/>
      <c r="MVU100" s="1"/>
      <c r="MVV100" s="1"/>
      <c r="MVY100" s="18"/>
      <c r="MVZ100" s="1"/>
      <c r="MWA100" s="1"/>
      <c r="MWC100" s="1"/>
      <c r="MWD100" s="1"/>
      <c r="MWG100" s="18"/>
      <c r="MWH100" s="1"/>
      <c r="MWI100" s="1"/>
      <c r="MWK100" s="1"/>
      <c r="MWL100" s="1"/>
      <c r="MWO100" s="18"/>
      <c r="MWP100" s="1"/>
      <c r="MWQ100" s="1"/>
      <c r="MWS100" s="1"/>
      <c r="MWT100" s="1"/>
      <c r="MWW100" s="18"/>
      <c r="MWX100" s="1"/>
      <c r="MWY100" s="1"/>
      <c r="MXA100" s="1"/>
      <c r="MXB100" s="1"/>
      <c r="MXE100" s="18"/>
      <c r="MXF100" s="1"/>
      <c r="MXG100" s="1"/>
      <c r="MXI100" s="1"/>
      <c r="MXJ100" s="1"/>
      <c r="MXM100" s="18"/>
      <c r="MXN100" s="1"/>
      <c r="MXO100" s="1"/>
      <c r="MXQ100" s="1"/>
      <c r="MXR100" s="1"/>
      <c r="MXU100" s="18"/>
      <c r="MXV100" s="1"/>
      <c r="MXW100" s="1"/>
      <c r="MXY100" s="1"/>
      <c r="MXZ100" s="1"/>
      <c r="MYC100" s="18"/>
      <c r="MYD100" s="1"/>
      <c r="MYE100" s="1"/>
      <c r="MYG100" s="1"/>
      <c r="MYH100" s="1"/>
      <c r="MYK100" s="18"/>
      <c r="MYL100" s="1"/>
      <c r="MYM100" s="1"/>
      <c r="MYO100" s="1"/>
      <c r="MYP100" s="1"/>
      <c r="MYS100" s="18"/>
      <c r="MYT100" s="1"/>
      <c r="MYU100" s="1"/>
      <c r="MYW100" s="1"/>
      <c r="MYX100" s="1"/>
      <c r="MZA100" s="18"/>
      <c r="MZB100" s="1"/>
      <c r="MZC100" s="1"/>
      <c r="MZE100" s="1"/>
      <c r="MZF100" s="1"/>
      <c r="MZI100" s="18"/>
      <c r="MZJ100" s="1"/>
      <c r="MZK100" s="1"/>
      <c r="MZM100" s="1"/>
      <c r="MZN100" s="1"/>
      <c r="MZQ100" s="18"/>
      <c r="MZR100" s="1"/>
      <c r="MZS100" s="1"/>
      <c r="MZU100" s="1"/>
      <c r="MZV100" s="1"/>
      <c r="MZY100" s="18"/>
      <c r="MZZ100" s="1"/>
      <c r="NAA100" s="1"/>
      <c r="NAC100" s="1"/>
      <c r="NAD100" s="1"/>
      <c r="NAG100" s="18"/>
      <c r="NAH100" s="1"/>
      <c r="NAI100" s="1"/>
      <c r="NAK100" s="1"/>
      <c r="NAL100" s="1"/>
      <c r="NAO100" s="18"/>
      <c r="NAP100" s="1"/>
      <c r="NAQ100" s="1"/>
      <c r="NAS100" s="1"/>
      <c r="NAT100" s="1"/>
      <c r="NAW100" s="18"/>
      <c r="NAX100" s="1"/>
      <c r="NAY100" s="1"/>
      <c r="NBA100" s="1"/>
      <c r="NBB100" s="1"/>
      <c r="NBE100" s="18"/>
      <c r="NBF100" s="1"/>
      <c r="NBG100" s="1"/>
      <c r="NBI100" s="1"/>
      <c r="NBJ100" s="1"/>
      <c r="NBM100" s="18"/>
      <c r="NBN100" s="1"/>
      <c r="NBO100" s="1"/>
      <c r="NBQ100" s="1"/>
      <c r="NBR100" s="1"/>
      <c r="NBU100" s="18"/>
      <c r="NBV100" s="1"/>
      <c r="NBW100" s="1"/>
      <c r="NBY100" s="1"/>
      <c r="NBZ100" s="1"/>
      <c r="NCC100" s="18"/>
      <c r="NCD100" s="1"/>
      <c r="NCE100" s="1"/>
      <c r="NCG100" s="1"/>
      <c r="NCH100" s="1"/>
      <c r="NCK100" s="18"/>
      <c r="NCL100" s="1"/>
      <c r="NCM100" s="1"/>
      <c r="NCO100" s="1"/>
      <c r="NCP100" s="1"/>
      <c r="NCS100" s="18"/>
      <c r="NCT100" s="1"/>
      <c r="NCU100" s="1"/>
      <c r="NCW100" s="1"/>
      <c r="NCX100" s="1"/>
      <c r="NDA100" s="18"/>
      <c r="NDB100" s="1"/>
      <c r="NDC100" s="1"/>
      <c r="NDE100" s="1"/>
      <c r="NDF100" s="1"/>
      <c r="NDI100" s="18"/>
      <c r="NDJ100" s="1"/>
      <c r="NDK100" s="1"/>
      <c r="NDM100" s="1"/>
      <c r="NDN100" s="1"/>
      <c r="NDQ100" s="18"/>
      <c r="NDR100" s="1"/>
      <c r="NDS100" s="1"/>
      <c r="NDU100" s="1"/>
      <c r="NDV100" s="1"/>
      <c r="NDY100" s="18"/>
      <c r="NDZ100" s="1"/>
      <c r="NEA100" s="1"/>
      <c r="NEC100" s="1"/>
      <c r="NED100" s="1"/>
      <c r="NEG100" s="18"/>
      <c r="NEH100" s="1"/>
      <c r="NEI100" s="1"/>
      <c r="NEK100" s="1"/>
      <c r="NEL100" s="1"/>
      <c r="NEO100" s="18"/>
      <c r="NEP100" s="1"/>
      <c r="NEQ100" s="1"/>
      <c r="NES100" s="1"/>
      <c r="NET100" s="1"/>
      <c r="NEW100" s="18"/>
      <c r="NEX100" s="1"/>
      <c r="NEY100" s="1"/>
      <c r="NFA100" s="1"/>
      <c r="NFB100" s="1"/>
      <c r="NFE100" s="18"/>
      <c r="NFF100" s="1"/>
      <c r="NFG100" s="1"/>
      <c r="NFI100" s="1"/>
      <c r="NFJ100" s="1"/>
      <c r="NFM100" s="18"/>
      <c r="NFN100" s="1"/>
      <c r="NFO100" s="1"/>
      <c r="NFQ100" s="1"/>
      <c r="NFR100" s="1"/>
      <c r="NFU100" s="18"/>
      <c r="NFV100" s="1"/>
      <c r="NFW100" s="1"/>
      <c r="NFY100" s="1"/>
      <c r="NFZ100" s="1"/>
      <c r="NGC100" s="18"/>
      <c r="NGD100" s="1"/>
      <c r="NGE100" s="1"/>
      <c r="NGG100" s="1"/>
      <c r="NGH100" s="1"/>
      <c r="NGK100" s="18"/>
      <c r="NGL100" s="1"/>
      <c r="NGM100" s="1"/>
      <c r="NGO100" s="1"/>
      <c r="NGP100" s="1"/>
      <c r="NGS100" s="18"/>
      <c r="NGT100" s="1"/>
      <c r="NGU100" s="1"/>
      <c r="NGW100" s="1"/>
      <c r="NGX100" s="1"/>
      <c r="NHA100" s="18"/>
      <c r="NHB100" s="1"/>
      <c r="NHC100" s="1"/>
      <c r="NHE100" s="1"/>
      <c r="NHF100" s="1"/>
      <c r="NHI100" s="18"/>
      <c r="NHJ100" s="1"/>
      <c r="NHK100" s="1"/>
      <c r="NHM100" s="1"/>
      <c r="NHN100" s="1"/>
      <c r="NHQ100" s="18"/>
      <c r="NHR100" s="1"/>
      <c r="NHS100" s="1"/>
      <c r="NHU100" s="1"/>
      <c r="NHV100" s="1"/>
      <c r="NHY100" s="18"/>
      <c r="NHZ100" s="1"/>
      <c r="NIA100" s="1"/>
      <c r="NIC100" s="1"/>
      <c r="NID100" s="1"/>
      <c r="NIG100" s="18"/>
      <c r="NIH100" s="1"/>
      <c r="NII100" s="1"/>
      <c r="NIK100" s="1"/>
      <c r="NIL100" s="1"/>
      <c r="NIO100" s="18"/>
      <c r="NIP100" s="1"/>
      <c r="NIQ100" s="1"/>
      <c r="NIS100" s="1"/>
      <c r="NIT100" s="1"/>
      <c r="NIW100" s="18"/>
      <c r="NIX100" s="1"/>
      <c r="NIY100" s="1"/>
      <c r="NJA100" s="1"/>
      <c r="NJB100" s="1"/>
      <c r="NJE100" s="18"/>
      <c r="NJF100" s="1"/>
      <c r="NJG100" s="1"/>
      <c r="NJI100" s="1"/>
      <c r="NJJ100" s="1"/>
      <c r="NJM100" s="18"/>
      <c r="NJN100" s="1"/>
      <c r="NJO100" s="1"/>
      <c r="NJQ100" s="1"/>
      <c r="NJR100" s="1"/>
      <c r="NJU100" s="18"/>
      <c r="NJV100" s="1"/>
      <c r="NJW100" s="1"/>
      <c r="NJY100" s="1"/>
      <c r="NJZ100" s="1"/>
      <c r="NKC100" s="18"/>
      <c r="NKD100" s="1"/>
      <c r="NKE100" s="1"/>
      <c r="NKG100" s="1"/>
      <c r="NKH100" s="1"/>
      <c r="NKK100" s="18"/>
      <c r="NKL100" s="1"/>
      <c r="NKM100" s="1"/>
      <c r="NKO100" s="1"/>
      <c r="NKP100" s="1"/>
      <c r="NKS100" s="18"/>
      <c r="NKT100" s="1"/>
      <c r="NKU100" s="1"/>
      <c r="NKW100" s="1"/>
      <c r="NKX100" s="1"/>
      <c r="NLA100" s="18"/>
      <c r="NLB100" s="1"/>
      <c r="NLC100" s="1"/>
      <c r="NLE100" s="1"/>
      <c r="NLF100" s="1"/>
      <c r="NLI100" s="18"/>
      <c r="NLJ100" s="1"/>
      <c r="NLK100" s="1"/>
      <c r="NLM100" s="1"/>
      <c r="NLN100" s="1"/>
      <c r="NLQ100" s="18"/>
      <c r="NLR100" s="1"/>
      <c r="NLS100" s="1"/>
      <c r="NLU100" s="1"/>
      <c r="NLV100" s="1"/>
      <c r="NLY100" s="18"/>
      <c r="NLZ100" s="1"/>
      <c r="NMA100" s="1"/>
      <c r="NMC100" s="1"/>
      <c r="NMD100" s="1"/>
      <c r="NMG100" s="18"/>
      <c r="NMH100" s="1"/>
      <c r="NMI100" s="1"/>
      <c r="NMK100" s="1"/>
      <c r="NML100" s="1"/>
      <c r="NMO100" s="18"/>
      <c r="NMP100" s="1"/>
      <c r="NMQ100" s="1"/>
      <c r="NMS100" s="1"/>
      <c r="NMT100" s="1"/>
      <c r="NMW100" s="18"/>
      <c r="NMX100" s="1"/>
      <c r="NMY100" s="1"/>
      <c r="NNA100" s="1"/>
      <c r="NNB100" s="1"/>
      <c r="NNE100" s="18"/>
      <c r="NNF100" s="1"/>
      <c r="NNG100" s="1"/>
      <c r="NNI100" s="1"/>
      <c r="NNJ100" s="1"/>
      <c r="NNM100" s="18"/>
      <c r="NNN100" s="1"/>
      <c r="NNO100" s="1"/>
      <c r="NNQ100" s="1"/>
      <c r="NNR100" s="1"/>
      <c r="NNU100" s="18"/>
      <c r="NNV100" s="1"/>
      <c r="NNW100" s="1"/>
      <c r="NNY100" s="1"/>
      <c r="NNZ100" s="1"/>
      <c r="NOC100" s="18"/>
      <c r="NOD100" s="1"/>
      <c r="NOE100" s="1"/>
      <c r="NOG100" s="1"/>
      <c r="NOH100" s="1"/>
      <c r="NOK100" s="18"/>
      <c r="NOL100" s="1"/>
      <c r="NOM100" s="1"/>
      <c r="NOO100" s="1"/>
      <c r="NOP100" s="1"/>
      <c r="NOS100" s="18"/>
      <c r="NOT100" s="1"/>
      <c r="NOU100" s="1"/>
      <c r="NOW100" s="1"/>
      <c r="NOX100" s="1"/>
      <c r="NPA100" s="18"/>
      <c r="NPB100" s="1"/>
      <c r="NPC100" s="1"/>
      <c r="NPE100" s="1"/>
      <c r="NPF100" s="1"/>
      <c r="NPI100" s="18"/>
      <c r="NPJ100" s="1"/>
      <c r="NPK100" s="1"/>
      <c r="NPM100" s="1"/>
      <c r="NPN100" s="1"/>
      <c r="NPQ100" s="18"/>
      <c r="NPR100" s="1"/>
      <c r="NPS100" s="1"/>
      <c r="NPU100" s="1"/>
      <c r="NPV100" s="1"/>
      <c r="NPY100" s="18"/>
      <c r="NPZ100" s="1"/>
      <c r="NQA100" s="1"/>
      <c r="NQC100" s="1"/>
      <c r="NQD100" s="1"/>
      <c r="NQG100" s="18"/>
      <c r="NQH100" s="1"/>
      <c r="NQI100" s="1"/>
      <c r="NQK100" s="1"/>
      <c r="NQL100" s="1"/>
      <c r="NQO100" s="18"/>
      <c r="NQP100" s="1"/>
      <c r="NQQ100" s="1"/>
      <c r="NQS100" s="1"/>
      <c r="NQT100" s="1"/>
      <c r="NQW100" s="18"/>
      <c r="NQX100" s="1"/>
      <c r="NQY100" s="1"/>
      <c r="NRA100" s="1"/>
      <c r="NRB100" s="1"/>
      <c r="NRE100" s="18"/>
      <c r="NRF100" s="1"/>
      <c r="NRG100" s="1"/>
      <c r="NRI100" s="1"/>
      <c r="NRJ100" s="1"/>
      <c r="NRM100" s="18"/>
      <c r="NRN100" s="1"/>
      <c r="NRO100" s="1"/>
      <c r="NRQ100" s="1"/>
      <c r="NRR100" s="1"/>
      <c r="NRU100" s="18"/>
      <c r="NRV100" s="1"/>
      <c r="NRW100" s="1"/>
      <c r="NRY100" s="1"/>
      <c r="NRZ100" s="1"/>
      <c r="NSC100" s="18"/>
      <c r="NSD100" s="1"/>
      <c r="NSE100" s="1"/>
      <c r="NSG100" s="1"/>
      <c r="NSH100" s="1"/>
      <c r="NSK100" s="18"/>
      <c r="NSL100" s="1"/>
      <c r="NSM100" s="1"/>
      <c r="NSO100" s="1"/>
      <c r="NSP100" s="1"/>
      <c r="NSS100" s="18"/>
      <c r="NST100" s="1"/>
      <c r="NSU100" s="1"/>
      <c r="NSW100" s="1"/>
      <c r="NSX100" s="1"/>
      <c r="NTA100" s="18"/>
      <c r="NTB100" s="1"/>
      <c r="NTC100" s="1"/>
      <c r="NTE100" s="1"/>
      <c r="NTF100" s="1"/>
      <c r="NTI100" s="18"/>
      <c r="NTJ100" s="1"/>
      <c r="NTK100" s="1"/>
      <c r="NTM100" s="1"/>
      <c r="NTN100" s="1"/>
      <c r="NTQ100" s="18"/>
      <c r="NTR100" s="1"/>
      <c r="NTS100" s="1"/>
      <c r="NTU100" s="1"/>
      <c r="NTV100" s="1"/>
      <c r="NTY100" s="18"/>
      <c r="NTZ100" s="1"/>
      <c r="NUA100" s="1"/>
      <c r="NUC100" s="1"/>
      <c r="NUD100" s="1"/>
      <c r="NUG100" s="18"/>
      <c r="NUH100" s="1"/>
      <c r="NUI100" s="1"/>
      <c r="NUK100" s="1"/>
      <c r="NUL100" s="1"/>
      <c r="NUO100" s="18"/>
      <c r="NUP100" s="1"/>
      <c r="NUQ100" s="1"/>
      <c r="NUS100" s="1"/>
      <c r="NUT100" s="1"/>
      <c r="NUW100" s="18"/>
      <c r="NUX100" s="1"/>
      <c r="NUY100" s="1"/>
      <c r="NVA100" s="1"/>
      <c r="NVB100" s="1"/>
      <c r="NVE100" s="18"/>
      <c r="NVF100" s="1"/>
      <c r="NVG100" s="1"/>
      <c r="NVI100" s="1"/>
      <c r="NVJ100" s="1"/>
      <c r="NVM100" s="18"/>
      <c r="NVN100" s="1"/>
      <c r="NVO100" s="1"/>
      <c r="NVQ100" s="1"/>
      <c r="NVR100" s="1"/>
      <c r="NVU100" s="18"/>
      <c r="NVV100" s="1"/>
      <c r="NVW100" s="1"/>
      <c r="NVY100" s="1"/>
      <c r="NVZ100" s="1"/>
      <c r="NWC100" s="18"/>
      <c r="NWD100" s="1"/>
      <c r="NWE100" s="1"/>
      <c r="NWG100" s="1"/>
      <c r="NWH100" s="1"/>
      <c r="NWK100" s="18"/>
      <c r="NWL100" s="1"/>
      <c r="NWM100" s="1"/>
      <c r="NWO100" s="1"/>
      <c r="NWP100" s="1"/>
      <c r="NWS100" s="18"/>
      <c r="NWT100" s="1"/>
      <c r="NWU100" s="1"/>
      <c r="NWW100" s="1"/>
      <c r="NWX100" s="1"/>
      <c r="NXA100" s="18"/>
      <c r="NXB100" s="1"/>
      <c r="NXC100" s="1"/>
      <c r="NXE100" s="1"/>
      <c r="NXF100" s="1"/>
      <c r="NXI100" s="18"/>
      <c r="NXJ100" s="1"/>
      <c r="NXK100" s="1"/>
      <c r="NXM100" s="1"/>
      <c r="NXN100" s="1"/>
      <c r="NXQ100" s="18"/>
      <c r="NXR100" s="1"/>
      <c r="NXS100" s="1"/>
      <c r="NXU100" s="1"/>
      <c r="NXV100" s="1"/>
      <c r="NXY100" s="18"/>
      <c r="NXZ100" s="1"/>
      <c r="NYA100" s="1"/>
      <c r="NYC100" s="1"/>
      <c r="NYD100" s="1"/>
      <c r="NYG100" s="18"/>
      <c r="NYH100" s="1"/>
      <c r="NYI100" s="1"/>
      <c r="NYK100" s="1"/>
      <c r="NYL100" s="1"/>
      <c r="NYO100" s="18"/>
      <c r="NYP100" s="1"/>
      <c r="NYQ100" s="1"/>
      <c r="NYS100" s="1"/>
      <c r="NYT100" s="1"/>
      <c r="NYW100" s="18"/>
      <c r="NYX100" s="1"/>
      <c r="NYY100" s="1"/>
      <c r="NZA100" s="1"/>
      <c r="NZB100" s="1"/>
      <c r="NZE100" s="18"/>
      <c r="NZF100" s="1"/>
      <c r="NZG100" s="1"/>
      <c r="NZI100" s="1"/>
      <c r="NZJ100" s="1"/>
      <c r="NZM100" s="18"/>
      <c r="NZN100" s="1"/>
      <c r="NZO100" s="1"/>
      <c r="NZQ100" s="1"/>
      <c r="NZR100" s="1"/>
      <c r="NZU100" s="18"/>
      <c r="NZV100" s="1"/>
      <c r="NZW100" s="1"/>
      <c r="NZY100" s="1"/>
      <c r="NZZ100" s="1"/>
      <c r="OAC100" s="18"/>
      <c r="OAD100" s="1"/>
      <c r="OAE100" s="1"/>
      <c r="OAG100" s="1"/>
      <c r="OAH100" s="1"/>
      <c r="OAK100" s="18"/>
      <c r="OAL100" s="1"/>
      <c r="OAM100" s="1"/>
      <c r="OAO100" s="1"/>
      <c r="OAP100" s="1"/>
      <c r="OAS100" s="18"/>
      <c r="OAT100" s="1"/>
      <c r="OAU100" s="1"/>
      <c r="OAW100" s="1"/>
      <c r="OAX100" s="1"/>
      <c r="OBA100" s="18"/>
      <c r="OBB100" s="1"/>
      <c r="OBC100" s="1"/>
      <c r="OBE100" s="1"/>
      <c r="OBF100" s="1"/>
      <c r="OBI100" s="18"/>
      <c r="OBJ100" s="1"/>
      <c r="OBK100" s="1"/>
      <c r="OBM100" s="1"/>
      <c r="OBN100" s="1"/>
      <c r="OBQ100" s="18"/>
      <c r="OBR100" s="1"/>
      <c r="OBS100" s="1"/>
      <c r="OBU100" s="1"/>
      <c r="OBV100" s="1"/>
      <c r="OBY100" s="18"/>
      <c r="OBZ100" s="1"/>
      <c r="OCA100" s="1"/>
      <c r="OCC100" s="1"/>
      <c r="OCD100" s="1"/>
      <c r="OCG100" s="18"/>
      <c r="OCH100" s="1"/>
      <c r="OCI100" s="1"/>
      <c r="OCK100" s="1"/>
      <c r="OCL100" s="1"/>
      <c r="OCO100" s="18"/>
      <c r="OCP100" s="1"/>
      <c r="OCQ100" s="1"/>
      <c r="OCS100" s="1"/>
      <c r="OCT100" s="1"/>
      <c r="OCW100" s="18"/>
      <c r="OCX100" s="1"/>
      <c r="OCY100" s="1"/>
      <c r="ODA100" s="1"/>
      <c r="ODB100" s="1"/>
      <c r="ODE100" s="18"/>
      <c r="ODF100" s="1"/>
      <c r="ODG100" s="1"/>
      <c r="ODI100" s="1"/>
      <c r="ODJ100" s="1"/>
      <c r="ODM100" s="18"/>
      <c r="ODN100" s="1"/>
      <c r="ODO100" s="1"/>
      <c r="ODQ100" s="1"/>
      <c r="ODR100" s="1"/>
      <c r="ODU100" s="18"/>
      <c r="ODV100" s="1"/>
      <c r="ODW100" s="1"/>
      <c r="ODY100" s="1"/>
      <c r="ODZ100" s="1"/>
      <c r="OEC100" s="18"/>
      <c r="OED100" s="1"/>
      <c r="OEE100" s="1"/>
      <c r="OEG100" s="1"/>
      <c r="OEH100" s="1"/>
      <c r="OEK100" s="18"/>
      <c r="OEL100" s="1"/>
      <c r="OEM100" s="1"/>
      <c r="OEO100" s="1"/>
      <c r="OEP100" s="1"/>
      <c r="OES100" s="18"/>
      <c r="OET100" s="1"/>
      <c r="OEU100" s="1"/>
      <c r="OEW100" s="1"/>
      <c r="OEX100" s="1"/>
      <c r="OFA100" s="18"/>
      <c r="OFB100" s="1"/>
      <c r="OFC100" s="1"/>
      <c r="OFE100" s="1"/>
      <c r="OFF100" s="1"/>
      <c r="OFI100" s="18"/>
      <c r="OFJ100" s="1"/>
      <c r="OFK100" s="1"/>
      <c r="OFM100" s="1"/>
      <c r="OFN100" s="1"/>
      <c r="OFQ100" s="18"/>
      <c r="OFR100" s="1"/>
      <c r="OFS100" s="1"/>
      <c r="OFU100" s="1"/>
      <c r="OFV100" s="1"/>
      <c r="OFY100" s="18"/>
      <c r="OFZ100" s="1"/>
      <c r="OGA100" s="1"/>
      <c r="OGC100" s="1"/>
      <c r="OGD100" s="1"/>
      <c r="OGG100" s="18"/>
      <c r="OGH100" s="1"/>
      <c r="OGI100" s="1"/>
      <c r="OGK100" s="1"/>
      <c r="OGL100" s="1"/>
      <c r="OGO100" s="18"/>
      <c r="OGP100" s="1"/>
      <c r="OGQ100" s="1"/>
      <c r="OGS100" s="1"/>
      <c r="OGT100" s="1"/>
      <c r="OGW100" s="18"/>
      <c r="OGX100" s="1"/>
      <c r="OGY100" s="1"/>
      <c r="OHA100" s="1"/>
      <c r="OHB100" s="1"/>
      <c r="OHE100" s="18"/>
      <c r="OHF100" s="1"/>
      <c r="OHG100" s="1"/>
      <c r="OHI100" s="1"/>
      <c r="OHJ100" s="1"/>
      <c r="OHM100" s="18"/>
      <c r="OHN100" s="1"/>
      <c r="OHO100" s="1"/>
      <c r="OHQ100" s="1"/>
      <c r="OHR100" s="1"/>
      <c r="OHU100" s="18"/>
      <c r="OHV100" s="1"/>
      <c r="OHW100" s="1"/>
      <c r="OHY100" s="1"/>
      <c r="OHZ100" s="1"/>
      <c r="OIC100" s="18"/>
      <c r="OID100" s="1"/>
      <c r="OIE100" s="1"/>
      <c r="OIG100" s="1"/>
      <c r="OIH100" s="1"/>
      <c r="OIK100" s="18"/>
      <c r="OIL100" s="1"/>
      <c r="OIM100" s="1"/>
      <c r="OIO100" s="1"/>
      <c r="OIP100" s="1"/>
      <c r="OIS100" s="18"/>
      <c r="OIT100" s="1"/>
      <c r="OIU100" s="1"/>
      <c r="OIW100" s="1"/>
      <c r="OIX100" s="1"/>
      <c r="OJA100" s="18"/>
      <c r="OJB100" s="1"/>
      <c r="OJC100" s="1"/>
      <c r="OJE100" s="1"/>
      <c r="OJF100" s="1"/>
      <c r="OJI100" s="18"/>
      <c r="OJJ100" s="1"/>
      <c r="OJK100" s="1"/>
      <c r="OJM100" s="1"/>
      <c r="OJN100" s="1"/>
      <c r="OJQ100" s="18"/>
      <c r="OJR100" s="1"/>
      <c r="OJS100" s="1"/>
      <c r="OJU100" s="1"/>
      <c r="OJV100" s="1"/>
      <c r="OJY100" s="18"/>
      <c r="OJZ100" s="1"/>
      <c r="OKA100" s="1"/>
      <c r="OKC100" s="1"/>
      <c r="OKD100" s="1"/>
      <c r="OKG100" s="18"/>
      <c r="OKH100" s="1"/>
      <c r="OKI100" s="1"/>
      <c r="OKK100" s="1"/>
      <c r="OKL100" s="1"/>
      <c r="OKO100" s="18"/>
      <c r="OKP100" s="1"/>
      <c r="OKQ100" s="1"/>
      <c r="OKS100" s="1"/>
      <c r="OKT100" s="1"/>
      <c r="OKW100" s="18"/>
      <c r="OKX100" s="1"/>
      <c r="OKY100" s="1"/>
      <c r="OLA100" s="1"/>
      <c r="OLB100" s="1"/>
      <c r="OLE100" s="18"/>
      <c r="OLF100" s="1"/>
      <c r="OLG100" s="1"/>
      <c r="OLI100" s="1"/>
      <c r="OLJ100" s="1"/>
      <c r="OLM100" s="18"/>
      <c r="OLN100" s="1"/>
      <c r="OLO100" s="1"/>
      <c r="OLQ100" s="1"/>
      <c r="OLR100" s="1"/>
      <c r="OLU100" s="18"/>
      <c r="OLV100" s="1"/>
      <c r="OLW100" s="1"/>
      <c r="OLY100" s="1"/>
      <c r="OLZ100" s="1"/>
      <c r="OMC100" s="18"/>
      <c r="OMD100" s="1"/>
      <c r="OME100" s="1"/>
      <c r="OMG100" s="1"/>
      <c r="OMH100" s="1"/>
      <c r="OMK100" s="18"/>
      <c r="OML100" s="1"/>
      <c r="OMM100" s="1"/>
      <c r="OMO100" s="1"/>
      <c r="OMP100" s="1"/>
      <c r="OMS100" s="18"/>
      <c r="OMT100" s="1"/>
      <c r="OMU100" s="1"/>
      <c r="OMW100" s="1"/>
      <c r="OMX100" s="1"/>
      <c r="ONA100" s="18"/>
      <c r="ONB100" s="1"/>
      <c r="ONC100" s="1"/>
      <c r="ONE100" s="1"/>
      <c r="ONF100" s="1"/>
      <c r="ONI100" s="18"/>
      <c r="ONJ100" s="1"/>
      <c r="ONK100" s="1"/>
      <c r="ONM100" s="1"/>
      <c r="ONN100" s="1"/>
      <c r="ONQ100" s="18"/>
      <c r="ONR100" s="1"/>
      <c r="ONS100" s="1"/>
      <c r="ONU100" s="1"/>
      <c r="ONV100" s="1"/>
      <c r="ONY100" s="18"/>
      <c r="ONZ100" s="1"/>
      <c r="OOA100" s="1"/>
      <c r="OOC100" s="1"/>
      <c r="OOD100" s="1"/>
      <c r="OOG100" s="18"/>
      <c r="OOH100" s="1"/>
      <c r="OOI100" s="1"/>
      <c r="OOK100" s="1"/>
      <c r="OOL100" s="1"/>
      <c r="OOO100" s="18"/>
      <c r="OOP100" s="1"/>
      <c r="OOQ100" s="1"/>
      <c r="OOS100" s="1"/>
      <c r="OOT100" s="1"/>
      <c r="OOW100" s="18"/>
      <c r="OOX100" s="1"/>
      <c r="OOY100" s="1"/>
      <c r="OPA100" s="1"/>
      <c r="OPB100" s="1"/>
      <c r="OPE100" s="18"/>
      <c r="OPF100" s="1"/>
      <c r="OPG100" s="1"/>
      <c r="OPI100" s="1"/>
      <c r="OPJ100" s="1"/>
      <c r="OPM100" s="18"/>
      <c r="OPN100" s="1"/>
      <c r="OPO100" s="1"/>
      <c r="OPQ100" s="1"/>
      <c r="OPR100" s="1"/>
      <c r="OPU100" s="18"/>
      <c r="OPV100" s="1"/>
      <c r="OPW100" s="1"/>
      <c r="OPY100" s="1"/>
      <c r="OPZ100" s="1"/>
      <c r="OQC100" s="18"/>
      <c r="OQD100" s="1"/>
      <c r="OQE100" s="1"/>
      <c r="OQG100" s="1"/>
      <c r="OQH100" s="1"/>
      <c r="OQK100" s="18"/>
      <c r="OQL100" s="1"/>
      <c r="OQM100" s="1"/>
      <c r="OQO100" s="1"/>
      <c r="OQP100" s="1"/>
      <c r="OQS100" s="18"/>
      <c r="OQT100" s="1"/>
      <c r="OQU100" s="1"/>
      <c r="OQW100" s="1"/>
      <c r="OQX100" s="1"/>
      <c r="ORA100" s="18"/>
      <c r="ORB100" s="1"/>
      <c r="ORC100" s="1"/>
      <c r="ORE100" s="1"/>
      <c r="ORF100" s="1"/>
      <c r="ORI100" s="18"/>
      <c r="ORJ100" s="1"/>
      <c r="ORK100" s="1"/>
      <c r="ORM100" s="1"/>
      <c r="ORN100" s="1"/>
      <c r="ORQ100" s="18"/>
      <c r="ORR100" s="1"/>
      <c r="ORS100" s="1"/>
      <c r="ORU100" s="1"/>
      <c r="ORV100" s="1"/>
      <c r="ORY100" s="18"/>
      <c r="ORZ100" s="1"/>
      <c r="OSA100" s="1"/>
      <c r="OSC100" s="1"/>
      <c r="OSD100" s="1"/>
      <c r="OSG100" s="18"/>
      <c r="OSH100" s="1"/>
      <c r="OSI100" s="1"/>
      <c r="OSK100" s="1"/>
      <c r="OSL100" s="1"/>
      <c r="OSO100" s="18"/>
      <c r="OSP100" s="1"/>
      <c r="OSQ100" s="1"/>
      <c r="OSS100" s="1"/>
      <c r="OST100" s="1"/>
      <c r="OSW100" s="18"/>
      <c r="OSX100" s="1"/>
      <c r="OSY100" s="1"/>
      <c r="OTA100" s="1"/>
      <c r="OTB100" s="1"/>
      <c r="OTE100" s="18"/>
      <c r="OTF100" s="1"/>
      <c r="OTG100" s="1"/>
      <c r="OTI100" s="1"/>
      <c r="OTJ100" s="1"/>
      <c r="OTM100" s="18"/>
      <c r="OTN100" s="1"/>
      <c r="OTO100" s="1"/>
      <c r="OTQ100" s="1"/>
      <c r="OTR100" s="1"/>
      <c r="OTU100" s="18"/>
      <c r="OTV100" s="1"/>
      <c r="OTW100" s="1"/>
      <c r="OTY100" s="1"/>
      <c r="OTZ100" s="1"/>
      <c r="OUC100" s="18"/>
      <c r="OUD100" s="1"/>
      <c r="OUE100" s="1"/>
      <c r="OUG100" s="1"/>
      <c r="OUH100" s="1"/>
      <c r="OUK100" s="18"/>
      <c r="OUL100" s="1"/>
      <c r="OUM100" s="1"/>
      <c r="OUO100" s="1"/>
      <c r="OUP100" s="1"/>
      <c r="OUS100" s="18"/>
      <c r="OUT100" s="1"/>
      <c r="OUU100" s="1"/>
      <c r="OUW100" s="1"/>
      <c r="OUX100" s="1"/>
      <c r="OVA100" s="18"/>
      <c r="OVB100" s="1"/>
      <c r="OVC100" s="1"/>
      <c r="OVE100" s="1"/>
      <c r="OVF100" s="1"/>
      <c r="OVI100" s="18"/>
      <c r="OVJ100" s="1"/>
      <c r="OVK100" s="1"/>
      <c r="OVM100" s="1"/>
      <c r="OVN100" s="1"/>
      <c r="OVQ100" s="18"/>
      <c r="OVR100" s="1"/>
      <c r="OVS100" s="1"/>
      <c r="OVU100" s="1"/>
      <c r="OVV100" s="1"/>
      <c r="OVY100" s="18"/>
      <c r="OVZ100" s="1"/>
      <c r="OWA100" s="1"/>
      <c r="OWC100" s="1"/>
      <c r="OWD100" s="1"/>
      <c r="OWG100" s="18"/>
      <c r="OWH100" s="1"/>
      <c r="OWI100" s="1"/>
      <c r="OWK100" s="1"/>
      <c r="OWL100" s="1"/>
      <c r="OWO100" s="18"/>
      <c r="OWP100" s="1"/>
      <c r="OWQ100" s="1"/>
      <c r="OWS100" s="1"/>
      <c r="OWT100" s="1"/>
      <c r="OWW100" s="18"/>
      <c r="OWX100" s="1"/>
      <c r="OWY100" s="1"/>
      <c r="OXA100" s="1"/>
      <c r="OXB100" s="1"/>
      <c r="OXE100" s="18"/>
      <c r="OXF100" s="1"/>
      <c r="OXG100" s="1"/>
      <c r="OXI100" s="1"/>
      <c r="OXJ100" s="1"/>
      <c r="OXM100" s="18"/>
      <c r="OXN100" s="1"/>
      <c r="OXO100" s="1"/>
      <c r="OXQ100" s="1"/>
      <c r="OXR100" s="1"/>
      <c r="OXU100" s="18"/>
      <c r="OXV100" s="1"/>
      <c r="OXW100" s="1"/>
      <c r="OXY100" s="1"/>
      <c r="OXZ100" s="1"/>
      <c r="OYC100" s="18"/>
      <c r="OYD100" s="1"/>
      <c r="OYE100" s="1"/>
      <c r="OYG100" s="1"/>
      <c r="OYH100" s="1"/>
      <c r="OYK100" s="18"/>
      <c r="OYL100" s="1"/>
      <c r="OYM100" s="1"/>
      <c r="OYO100" s="1"/>
      <c r="OYP100" s="1"/>
      <c r="OYS100" s="18"/>
      <c r="OYT100" s="1"/>
      <c r="OYU100" s="1"/>
      <c r="OYW100" s="1"/>
      <c r="OYX100" s="1"/>
      <c r="OZA100" s="18"/>
      <c r="OZB100" s="1"/>
      <c r="OZC100" s="1"/>
      <c r="OZE100" s="1"/>
      <c r="OZF100" s="1"/>
      <c r="OZI100" s="18"/>
      <c r="OZJ100" s="1"/>
      <c r="OZK100" s="1"/>
      <c r="OZM100" s="1"/>
      <c r="OZN100" s="1"/>
      <c r="OZQ100" s="18"/>
      <c r="OZR100" s="1"/>
      <c r="OZS100" s="1"/>
      <c r="OZU100" s="1"/>
      <c r="OZV100" s="1"/>
      <c r="OZY100" s="18"/>
      <c r="OZZ100" s="1"/>
      <c r="PAA100" s="1"/>
      <c r="PAC100" s="1"/>
      <c r="PAD100" s="1"/>
      <c r="PAG100" s="18"/>
      <c r="PAH100" s="1"/>
      <c r="PAI100" s="1"/>
      <c r="PAK100" s="1"/>
      <c r="PAL100" s="1"/>
      <c r="PAO100" s="18"/>
      <c r="PAP100" s="1"/>
      <c r="PAQ100" s="1"/>
      <c r="PAS100" s="1"/>
      <c r="PAT100" s="1"/>
      <c r="PAW100" s="18"/>
      <c r="PAX100" s="1"/>
      <c r="PAY100" s="1"/>
      <c r="PBA100" s="1"/>
      <c r="PBB100" s="1"/>
      <c r="PBE100" s="18"/>
      <c r="PBF100" s="1"/>
      <c r="PBG100" s="1"/>
      <c r="PBI100" s="1"/>
      <c r="PBJ100" s="1"/>
      <c r="PBM100" s="18"/>
      <c r="PBN100" s="1"/>
      <c r="PBO100" s="1"/>
      <c r="PBQ100" s="1"/>
      <c r="PBR100" s="1"/>
      <c r="PBU100" s="18"/>
      <c r="PBV100" s="1"/>
      <c r="PBW100" s="1"/>
      <c r="PBY100" s="1"/>
      <c r="PBZ100" s="1"/>
      <c r="PCC100" s="18"/>
      <c r="PCD100" s="1"/>
      <c r="PCE100" s="1"/>
      <c r="PCG100" s="1"/>
      <c r="PCH100" s="1"/>
      <c r="PCK100" s="18"/>
      <c r="PCL100" s="1"/>
      <c r="PCM100" s="1"/>
      <c r="PCO100" s="1"/>
      <c r="PCP100" s="1"/>
      <c r="PCS100" s="18"/>
      <c r="PCT100" s="1"/>
      <c r="PCU100" s="1"/>
      <c r="PCW100" s="1"/>
      <c r="PCX100" s="1"/>
      <c r="PDA100" s="18"/>
      <c r="PDB100" s="1"/>
      <c r="PDC100" s="1"/>
      <c r="PDE100" s="1"/>
      <c r="PDF100" s="1"/>
      <c r="PDI100" s="18"/>
      <c r="PDJ100" s="1"/>
      <c r="PDK100" s="1"/>
      <c r="PDM100" s="1"/>
      <c r="PDN100" s="1"/>
      <c r="PDQ100" s="18"/>
      <c r="PDR100" s="1"/>
      <c r="PDS100" s="1"/>
      <c r="PDU100" s="1"/>
      <c r="PDV100" s="1"/>
      <c r="PDY100" s="18"/>
      <c r="PDZ100" s="1"/>
      <c r="PEA100" s="1"/>
      <c r="PEC100" s="1"/>
      <c r="PED100" s="1"/>
      <c r="PEG100" s="18"/>
      <c r="PEH100" s="1"/>
      <c r="PEI100" s="1"/>
      <c r="PEK100" s="1"/>
      <c r="PEL100" s="1"/>
      <c r="PEO100" s="18"/>
      <c r="PEP100" s="1"/>
      <c r="PEQ100" s="1"/>
      <c r="PES100" s="1"/>
      <c r="PET100" s="1"/>
      <c r="PEW100" s="18"/>
      <c r="PEX100" s="1"/>
      <c r="PEY100" s="1"/>
      <c r="PFA100" s="1"/>
      <c r="PFB100" s="1"/>
      <c r="PFE100" s="18"/>
      <c r="PFF100" s="1"/>
      <c r="PFG100" s="1"/>
      <c r="PFI100" s="1"/>
      <c r="PFJ100" s="1"/>
      <c r="PFM100" s="18"/>
      <c r="PFN100" s="1"/>
      <c r="PFO100" s="1"/>
      <c r="PFQ100" s="1"/>
      <c r="PFR100" s="1"/>
      <c r="PFU100" s="18"/>
      <c r="PFV100" s="1"/>
      <c r="PFW100" s="1"/>
      <c r="PFY100" s="1"/>
      <c r="PFZ100" s="1"/>
      <c r="PGC100" s="18"/>
      <c r="PGD100" s="1"/>
      <c r="PGE100" s="1"/>
      <c r="PGG100" s="1"/>
      <c r="PGH100" s="1"/>
      <c r="PGK100" s="18"/>
      <c r="PGL100" s="1"/>
      <c r="PGM100" s="1"/>
      <c r="PGO100" s="1"/>
      <c r="PGP100" s="1"/>
      <c r="PGS100" s="18"/>
      <c r="PGT100" s="1"/>
      <c r="PGU100" s="1"/>
      <c r="PGW100" s="1"/>
      <c r="PGX100" s="1"/>
      <c r="PHA100" s="18"/>
      <c r="PHB100" s="1"/>
      <c r="PHC100" s="1"/>
      <c r="PHE100" s="1"/>
      <c r="PHF100" s="1"/>
      <c r="PHI100" s="18"/>
      <c r="PHJ100" s="1"/>
      <c r="PHK100" s="1"/>
      <c r="PHM100" s="1"/>
      <c r="PHN100" s="1"/>
      <c r="PHQ100" s="18"/>
      <c r="PHR100" s="1"/>
      <c r="PHS100" s="1"/>
      <c r="PHU100" s="1"/>
      <c r="PHV100" s="1"/>
      <c r="PHY100" s="18"/>
      <c r="PHZ100" s="1"/>
      <c r="PIA100" s="1"/>
      <c r="PIC100" s="1"/>
      <c r="PID100" s="1"/>
      <c r="PIG100" s="18"/>
      <c r="PIH100" s="1"/>
      <c r="PII100" s="1"/>
      <c r="PIK100" s="1"/>
      <c r="PIL100" s="1"/>
      <c r="PIO100" s="18"/>
      <c r="PIP100" s="1"/>
      <c r="PIQ100" s="1"/>
      <c r="PIS100" s="1"/>
      <c r="PIT100" s="1"/>
      <c r="PIW100" s="18"/>
      <c r="PIX100" s="1"/>
      <c r="PIY100" s="1"/>
      <c r="PJA100" s="1"/>
      <c r="PJB100" s="1"/>
      <c r="PJE100" s="18"/>
      <c r="PJF100" s="1"/>
      <c r="PJG100" s="1"/>
      <c r="PJI100" s="1"/>
      <c r="PJJ100" s="1"/>
      <c r="PJM100" s="18"/>
      <c r="PJN100" s="1"/>
      <c r="PJO100" s="1"/>
      <c r="PJQ100" s="1"/>
      <c r="PJR100" s="1"/>
      <c r="PJU100" s="18"/>
      <c r="PJV100" s="1"/>
      <c r="PJW100" s="1"/>
      <c r="PJY100" s="1"/>
      <c r="PJZ100" s="1"/>
      <c r="PKC100" s="18"/>
      <c r="PKD100" s="1"/>
      <c r="PKE100" s="1"/>
      <c r="PKG100" s="1"/>
      <c r="PKH100" s="1"/>
      <c r="PKK100" s="18"/>
      <c r="PKL100" s="1"/>
      <c r="PKM100" s="1"/>
      <c r="PKO100" s="1"/>
      <c r="PKP100" s="1"/>
      <c r="PKS100" s="18"/>
      <c r="PKT100" s="1"/>
      <c r="PKU100" s="1"/>
      <c r="PKW100" s="1"/>
      <c r="PKX100" s="1"/>
      <c r="PLA100" s="18"/>
      <c r="PLB100" s="1"/>
      <c r="PLC100" s="1"/>
      <c r="PLE100" s="1"/>
      <c r="PLF100" s="1"/>
      <c r="PLI100" s="18"/>
      <c r="PLJ100" s="1"/>
      <c r="PLK100" s="1"/>
      <c r="PLM100" s="1"/>
      <c r="PLN100" s="1"/>
      <c r="PLQ100" s="18"/>
      <c r="PLR100" s="1"/>
      <c r="PLS100" s="1"/>
      <c r="PLU100" s="1"/>
      <c r="PLV100" s="1"/>
      <c r="PLY100" s="18"/>
      <c r="PLZ100" s="1"/>
      <c r="PMA100" s="1"/>
      <c r="PMC100" s="1"/>
      <c r="PMD100" s="1"/>
      <c r="PMG100" s="18"/>
      <c r="PMH100" s="1"/>
      <c r="PMI100" s="1"/>
      <c r="PMK100" s="1"/>
      <c r="PML100" s="1"/>
      <c r="PMO100" s="18"/>
      <c r="PMP100" s="1"/>
      <c r="PMQ100" s="1"/>
      <c r="PMS100" s="1"/>
      <c r="PMT100" s="1"/>
      <c r="PMW100" s="18"/>
      <c r="PMX100" s="1"/>
      <c r="PMY100" s="1"/>
      <c r="PNA100" s="1"/>
      <c r="PNB100" s="1"/>
      <c r="PNE100" s="18"/>
      <c r="PNF100" s="1"/>
      <c r="PNG100" s="1"/>
      <c r="PNI100" s="1"/>
      <c r="PNJ100" s="1"/>
      <c r="PNM100" s="18"/>
      <c r="PNN100" s="1"/>
      <c r="PNO100" s="1"/>
      <c r="PNQ100" s="1"/>
      <c r="PNR100" s="1"/>
      <c r="PNU100" s="18"/>
      <c r="PNV100" s="1"/>
      <c r="PNW100" s="1"/>
      <c r="PNY100" s="1"/>
      <c r="PNZ100" s="1"/>
      <c r="POC100" s="18"/>
      <c r="POD100" s="1"/>
      <c r="POE100" s="1"/>
      <c r="POG100" s="1"/>
      <c r="POH100" s="1"/>
      <c r="POK100" s="18"/>
      <c r="POL100" s="1"/>
      <c r="POM100" s="1"/>
      <c r="POO100" s="1"/>
      <c r="POP100" s="1"/>
      <c r="POS100" s="18"/>
      <c r="POT100" s="1"/>
      <c r="POU100" s="1"/>
      <c r="POW100" s="1"/>
      <c r="POX100" s="1"/>
      <c r="PPA100" s="18"/>
      <c r="PPB100" s="1"/>
      <c r="PPC100" s="1"/>
      <c r="PPE100" s="1"/>
      <c r="PPF100" s="1"/>
      <c r="PPI100" s="18"/>
      <c r="PPJ100" s="1"/>
      <c r="PPK100" s="1"/>
      <c r="PPM100" s="1"/>
      <c r="PPN100" s="1"/>
      <c r="PPQ100" s="18"/>
      <c r="PPR100" s="1"/>
      <c r="PPS100" s="1"/>
      <c r="PPU100" s="1"/>
      <c r="PPV100" s="1"/>
      <c r="PPY100" s="18"/>
      <c r="PPZ100" s="1"/>
      <c r="PQA100" s="1"/>
      <c r="PQC100" s="1"/>
      <c r="PQD100" s="1"/>
      <c r="PQG100" s="18"/>
      <c r="PQH100" s="1"/>
      <c r="PQI100" s="1"/>
      <c r="PQK100" s="1"/>
      <c r="PQL100" s="1"/>
      <c r="PQO100" s="18"/>
      <c r="PQP100" s="1"/>
      <c r="PQQ100" s="1"/>
      <c r="PQS100" s="1"/>
      <c r="PQT100" s="1"/>
      <c r="PQW100" s="18"/>
      <c r="PQX100" s="1"/>
      <c r="PQY100" s="1"/>
      <c r="PRA100" s="1"/>
      <c r="PRB100" s="1"/>
      <c r="PRE100" s="18"/>
      <c r="PRF100" s="1"/>
      <c r="PRG100" s="1"/>
      <c r="PRI100" s="1"/>
      <c r="PRJ100" s="1"/>
      <c r="PRM100" s="18"/>
      <c r="PRN100" s="1"/>
      <c r="PRO100" s="1"/>
      <c r="PRQ100" s="1"/>
      <c r="PRR100" s="1"/>
      <c r="PRU100" s="18"/>
      <c r="PRV100" s="1"/>
      <c r="PRW100" s="1"/>
      <c r="PRY100" s="1"/>
      <c r="PRZ100" s="1"/>
      <c r="PSC100" s="18"/>
      <c r="PSD100" s="1"/>
      <c r="PSE100" s="1"/>
      <c r="PSG100" s="1"/>
      <c r="PSH100" s="1"/>
      <c r="PSK100" s="18"/>
      <c r="PSL100" s="1"/>
      <c r="PSM100" s="1"/>
      <c r="PSO100" s="1"/>
      <c r="PSP100" s="1"/>
      <c r="PSS100" s="18"/>
      <c r="PST100" s="1"/>
      <c r="PSU100" s="1"/>
      <c r="PSW100" s="1"/>
      <c r="PSX100" s="1"/>
      <c r="PTA100" s="18"/>
      <c r="PTB100" s="1"/>
      <c r="PTC100" s="1"/>
      <c r="PTE100" s="1"/>
      <c r="PTF100" s="1"/>
      <c r="PTI100" s="18"/>
      <c r="PTJ100" s="1"/>
      <c r="PTK100" s="1"/>
      <c r="PTM100" s="1"/>
      <c r="PTN100" s="1"/>
      <c r="PTQ100" s="18"/>
      <c r="PTR100" s="1"/>
      <c r="PTS100" s="1"/>
      <c r="PTU100" s="1"/>
      <c r="PTV100" s="1"/>
      <c r="PTY100" s="18"/>
      <c r="PTZ100" s="1"/>
      <c r="PUA100" s="1"/>
      <c r="PUC100" s="1"/>
      <c r="PUD100" s="1"/>
      <c r="PUG100" s="18"/>
      <c r="PUH100" s="1"/>
      <c r="PUI100" s="1"/>
      <c r="PUK100" s="1"/>
      <c r="PUL100" s="1"/>
      <c r="PUO100" s="18"/>
      <c r="PUP100" s="1"/>
      <c r="PUQ100" s="1"/>
      <c r="PUS100" s="1"/>
      <c r="PUT100" s="1"/>
      <c r="PUW100" s="18"/>
      <c r="PUX100" s="1"/>
      <c r="PUY100" s="1"/>
      <c r="PVA100" s="1"/>
      <c r="PVB100" s="1"/>
      <c r="PVE100" s="18"/>
      <c r="PVF100" s="1"/>
      <c r="PVG100" s="1"/>
      <c r="PVI100" s="1"/>
      <c r="PVJ100" s="1"/>
      <c r="PVM100" s="18"/>
      <c r="PVN100" s="1"/>
      <c r="PVO100" s="1"/>
      <c r="PVQ100" s="1"/>
      <c r="PVR100" s="1"/>
      <c r="PVU100" s="18"/>
      <c r="PVV100" s="1"/>
      <c r="PVW100" s="1"/>
      <c r="PVY100" s="1"/>
      <c r="PVZ100" s="1"/>
      <c r="PWC100" s="18"/>
      <c r="PWD100" s="1"/>
      <c r="PWE100" s="1"/>
      <c r="PWG100" s="1"/>
      <c r="PWH100" s="1"/>
      <c r="PWK100" s="18"/>
      <c r="PWL100" s="1"/>
      <c r="PWM100" s="1"/>
      <c r="PWO100" s="1"/>
      <c r="PWP100" s="1"/>
      <c r="PWS100" s="18"/>
      <c r="PWT100" s="1"/>
      <c r="PWU100" s="1"/>
      <c r="PWW100" s="1"/>
      <c r="PWX100" s="1"/>
      <c r="PXA100" s="18"/>
      <c r="PXB100" s="1"/>
      <c r="PXC100" s="1"/>
      <c r="PXE100" s="1"/>
      <c r="PXF100" s="1"/>
      <c r="PXI100" s="18"/>
      <c r="PXJ100" s="1"/>
      <c r="PXK100" s="1"/>
      <c r="PXM100" s="1"/>
      <c r="PXN100" s="1"/>
      <c r="PXQ100" s="18"/>
      <c r="PXR100" s="1"/>
      <c r="PXS100" s="1"/>
      <c r="PXU100" s="1"/>
      <c r="PXV100" s="1"/>
      <c r="PXY100" s="18"/>
      <c r="PXZ100" s="1"/>
      <c r="PYA100" s="1"/>
      <c r="PYC100" s="1"/>
      <c r="PYD100" s="1"/>
      <c r="PYG100" s="18"/>
      <c r="PYH100" s="1"/>
      <c r="PYI100" s="1"/>
      <c r="PYK100" s="1"/>
      <c r="PYL100" s="1"/>
      <c r="PYO100" s="18"/>
      <c r="PYP100" s="1"/>
      <c r="PYQ100" s="1"/>
      <c r="PYS100" s="1"/>
      <c r="PYT100" s="1"/>
      <c r="PYW100" s="18"/>
      <c r="PYX100" s="1"/>
      <c r="PYY100" s="1"/>
      <c r="PZA100" s="1"/>
      <c r="PZB100" s="1"/>
      <c r="PZE100" s="18"/>
      <c r="PZF100" s="1"/>
      <c r="PZG100" s="1"/>
      <c r="PZI100" s="1"/>
      <c r="PZJ100" s="1"/>
      <c r="PZM100" s="18"/>
      <c r="PZN100" s="1"/>
      <c r="PZO100" s="1"/>
      <c r="PZQ100" s="1"/>
      <c r="PZR100" s="1"/>
      <c r="PZU100" s="18"/>
      <c r="PZV100" s="1"/>
      <c r="PZW100" s="1"/>
      <c r="PZY100" s="1"/>
      <c r="PZZ100" s="1"/>
      <c r="QAC100" s="18"/>
      <c r="QAD100" s="1"/>
      <c r="QAE100" s="1"/>
      <c r="QAG100" s="1"/>
      <c r="QAH100" s="1"/>
      <c r="QAK100" s="18"/>
      <c r="QAL100" s="1"/>
      <c r="QAM100" s="1"/>
      <c r="QAO100" s="1"/>
      <c r="QAP100" s="1"/>
      <c r="QAS100" s="18"/>
      <c r="QAT100" s="1"/>
      <c r="QAU100" s="1"/>
      <c r="QAW100" s="1"/>
      <c r="QAX100" s="1"/>
      <c r="QBA100" s="18"/>
      <c r="QBB100" s="1"/>
      <c r="QBC100" s="1"/>
      <c r="QBE100" s="1"/>
      <c r="QBF100" s="1"/>
      <c r="QBI100" s="18"/>
      <c r="QBJ100" s="1"/>
      <c r="QBK100" s="1"/>
      <c r="QBM100" s="1"/>
      <c r="QBN100" s="1"/>
      <c r="QBQ100" s="18"/>
      <c r="QBR100" s="1"/>
      <c r="QBS100" s="1"/>
      <c r="QBU100" s="1"/>
      <c r="QBV100" s="1"/>
      <c r="QBY100" s="18"/>
      <c r="QBZ100" s="1"/>
      <c r="QCA100" s="1"/>
      <c r="QCC100" s="1"/>
      <c r="QCD100" s="1"/>
      <c r="QCG100" s="18"/>
      <c r="QCH100" s="1"/>
      <c r="QCI100" s="1"/>
      <c r="QCK100" s="1"/>
      <c r="QCL100" s="1"/>
      <c r="QCO100" s="18"/>
      <c r="QCP100" s="1"/>
      <c r="QCQ100" s="1"/>
      <c r="QCS100" s="1"/>
      <c r="QCT100" s="1"/>
      <c r="QCW100" s="18"/>
      <c r="QCX100" s="1"/>
      <c r="QCY100" s="1"/>
      <c r="QDA100" s="1"/>
      <c r="QDB100" s="1"/>
      <c r="QDE100" s="18"/>
      <c r="QDF100" s="1"/>
      <c r="QDG100" s="1"/>
      <c r="QDI100" s="1"/>
      <c r="QDJ100" s="1"/>
      <c r="QDM100" s="18"/>
      <c r="QDN100" s="1"/>
      <c r="QDO100" s="1"/>
      <c r="QDQ100" s="1"/>
      <c r="QDR100" s="1"/>
      <c r="QDU100" s="18"/>
      <c r="QDV100" s="1"/>
      <c r="QDW100" s="1"/>
      <c r="QDY100" s="1"/>
      <c r="QDZ100" s="1"/>
      <c r="QEC100" s="18"/>
      <c r="QED100" s="1"/>
      <c r="QEE100" s="1"/>
      <c r="QEG100" s="1"/>
      <c r="QEH100" s="1"/>
      <c r="QEK100" s="18"/>
      <c r="QEL100" s="1"/>
      <c r="QEM100" s="1"/>
      <c r="QEO100" s="1"/>
      <c r="QEP100" s="1"/>
      <c r="QES100" s="18"/>
      <c r="QET100" s="1"/>
      <c r="QEU100" s="1"/>
      <c r="QEW100" s="1"/>
      <c r="QEX100" s="1"/>
      <c r="QFA100" s="18"/>
      <c r="QFB100" s="1"/>
      <c r="QFC100" s="1"/>
      <c r="QFE100" s="1"/>
      <c r="QFF100" s="1"/>
      <c r="QFI100" s="18"/>
      <c r="QFJ100" s="1"/>
      <c r="QFK100" s="1"/>
      <c r="QFM100" s="1"/>
      <c r="QFN100" s="1"/>
      <c r="QFQ100" s="18"/>
      <c r="QFR100" s="1"/>
      <c r="QFS100" s="1"/>
      <c r="QFU100" s="1"/>
      <c r="QFV100" s="1"/>
      <c r="QFY100" s="18"/>
      <c r="QFZ100" s="1"/>
      <c r="QGA100" s="1"/>
      <c r="QGC100" s="1"/>
      <c r="QGD100" s="1"/>
      <c r="QGG100" s="18"/>
      <c r="QGH100" s="1"/>
      <c r="QGI100" s="1"/>
      <c r="QGK100" s="1"/>
      <c r="QGL100" s="1"/>
      <c r="QGO100" s="18"/>
      <c r="QGP100" s="1"/>
      <c r="QGQ100" s="1"/>
      <c r="QGS100" s="1"/>
      <c r="QGT100" s="1"/>
      <c r="QGW100" s="18"/>
      <c r="QGX100" s="1"/>
      <c r="QGY100" s="1"/>
      <c r="QHA100" s="1"/>
      <c r="QHB100" s="1"/>
      <c r="QHE100" s="18"/>
      <c r="QHF100" s="1"/>
      <c r="QHG100" s="1"/>
      <c r="QHI100" s="1"/>
      <c r="QHJ100" s="1"/>
      <c r="QHM100" s="18"/>
      <c r="QHN100" s="1"/>
      <c r="QHO100" s="1"/>
      <c r="QHQ100" s="1"/>
      <c r="QHR100" s="1"/>
      <c r="QHU100" s="18"/>
      <c r="QHV100" s="1"/>
      <c r="QHW100" s="1"/>
      <c r="QHY100" s="1"/>
      <c r="QHZ100" s="1"/>
      <c r="QIC100" s="18"/>
      <c r="QID100" s="1"/>
      <c r="QIE100" s="1"/>
      <c r="QIG100" s="1"/>
      <c r="QIH100" s="1"/>
      <c r="QIK100" s="18"/>
      <c r="QIL100" s="1"/>
      <c r="QIM100" s="1"/>
      <c r="QIO100" s="1"/>
      <c r="QIP100" s="1"/>
      <c r="QIS100" s="18"/>
      <c r="QIT100" s="1"/>
      <c r="QIU100" s="1"/>
      <c r="QIW100" s="1"/>
      <c r="QIX100" s="1"/>
      <c r="QJA100" s="18"/>
      <c r="QJB100" s="1"/>
      <c r="QJC100" s="1"/>
      <c r="QJE100" s="1"/>
      <c r="QJF100" s="1"/>
      <c r="QJI100" s="18"/>
      <c r="QJJ100" s="1"/>
      <c r="QJK100" s="1"/>
      <c r="QJM100" s="1"/>
      <c r="QJN100" s="1"/>
      <c r="QJQ100" s="18"/>
      <c r="QJR100" s="1"/>
      <c r="QJS100" s="1"/>
      <c r="QJU100" s="1"/>
      <c r="QJV100" s="1"/>
      <c r="QJY100" s="18"/>
      <c r="QJZ100" s="1"/>
      <c r="QKA100" s="1"/>
      <c r="QKC100" s="1"/>
      <c r="QKD100" s="1"/>
      <c r="QKG100" s="18"/>
      <c r="QKH100" s="1"/>
      <c r="QKI100" s="1"/>
      <c r="QKK100" s="1"/>
      <c r="QKL100" s="1"/>
      <c r="QKO100" s="18"/>
      <c r="QKP100" s="1"/>
      <c r="QKQ100" s="1"/>
      <c r="QKS100" s="1"/>
      <c r="QKT100" s="1"/>
      <c r="QKW100" s="18"/>
      <c r="QKX100" s="1"/>
      <c r="QKY100" s="1"/>
      <c r="QLA100" s="1"/>
      <c r="QLB100" s="1"/>
      <c r="QLE100" s="18"/>
      <c r="QLF100" s="1"/>
      <c r="QLG100" s="1"/>
      <c r="QLI100" s="1"/>
      <c r="QLJ100" s="1"/>
      <c r="QLM100" s="18"/>
      <c r="QLN100" s="1"/>
      <c r="QLO100" s="1"/>
      <c r="QLQ100" s="1"/>
      <c r="QLR100" s="1"/>
      <c r="QLU100" s="18"/>
      <c r="QLV100" s="1"/>
      <c r="QLW100" s="1"/>
      <c r="QLY100" s="1"/>
      <c r="QLZ100" s="1"/>
      <c r="QMC100" s="18"/>
      <c r="QMD100" s="1"/>
      <c r="QME100" s="1"/>
      <c r="QMG100" s="1"/>
      <c r="QMH100" s="1"/>
      <c r="QMK100" s="18"/>
      <c r="QML100" s="1"/>
      <c r="QMM100" s="1"/>
      <c r="QMO100" s="1"/>
      <c r="QMP100" s="1"/>
      <c r="QMS100" s="18"/>
      <c r="QMT100" s="1"/>
      <c r="QMU100" s="1"/>
      <c r="QMW100" s="1"/>
      <c r="QMX100" s="1"/>
      <c r="QNA100" s="18"/>
      <c r="QNB100" s="1"/>
      <c r="QNC100" s="1"/>
      <c r="QNE100" s="1"/>
      <c r="QNF100" s="1"/>
      <c r="QNI100" s="18"/>
      <c r="QNJ100" s="1"/>
      <c r="QNK100" s="1"/>
      <c r="QNM100" s="1"/>
      <c r="QNN100" s="1"/>
      <c r="QNQ100" s="18"/>
      <c r="QNR100" s="1"/>
      <c r="QNS100" s="1"/>
      <c r="QNU100" s="1"/>
      <c r="QNV100" s="1"/>
      <c r="QNY100" s="18"/>
      <c r="QNZ100" s="1"/>
      <c r="QOA100" s="1"/>
      <c r="QOC100" s="1"/>
      <c r="QOD100" s="1"/>
      <c r="QOG100" s="18"/>
      <c r="QOH100" s="1"/>
      <c r="QOI100" s="1"/>
      <c r="QOK100" s="1"/>
      <c r="QOL100" s="1"/>
      <c r="QOO100" s="18"/>
      <c r="QOP100" s="1"/>
      <c r="QOQ100" s="1"/>
      <c r="QOS100" s="1"/>
      <c r="QOT100" s="1"/>
      <c r="QOW100" s="18"/>
      <c r="QOX100" s="1"/>
      <c r="QOY100" s="1"/>
      <c r="QPA100" s="1"/>
      <c r="QPB100" s="1"/>
      <c r="QPE100" s="18"/>
      <c r="QPF100" s="1"/>
      <c r="QPG100" s="1"/>
      <c r="QPI100" s="1"/>
      <c r="QPJ100" s="1"/>
      <c r="QPM100" s="18"/>
      <c r="QPN100" s="1"/>
      <c r="QPO100" s="1"/>
      <c r="QPQ100" s="1"/>
      <c r="QPR100" s="1"/>
      <c r="QPU100" s="18"/>
      <c r="QPV100" s="1"/>
      <c r="QPW100" s="1"/>
      <c r="QPY100" s="1"/>
      <c r="QPZ100" s="1"/>
      <c r="QQC100" s="18"/>
      <c r="QQD100" s="1"/>
      <c r="QQE100" s="1"/>
      <c r="QQG100" s="1"/>
      <c r="QQH100" s="1"/>
      <c r="QQK100" s="18"/>
      <c r="QQL100" s="1"/>
      <c r="QQM100" s="1"/>
      <c r="QQO100" s="1"/>
      <c r="QQP100" s="1"/>
      <c r="QQS100" s="18"/>
      <c r="QQT100" s="1"/>
      <c r="QQU100" s="1"/>
      <c r="QQW100" s="1"/>
      <c r="QQX100" s="1"/>
      <c r="QRA100" s="18"/>
      <c r="QRB100" s="1"/>
      <c r="QRC100" s="1"/>
      <c r="QRE100" s="1"/>
      <c r="QRF100" s="1"/>
      <c r="QRI100" s="18"/>
      <c r="QRJ100" s="1"/>
      <c r="QRK100" s="1"/>
      <c r="QRM100" s="1"/>
      <c r="QRN100" s="1"/>
      <c r="QRQ100" s="18"/>
      <c r="QRR100" s="1"/>
      <c r="QRS100" s="1"/>
      <c r="QRU100" s="1"/>
      <c r="QRV100" s="1"/>
      <c r="QRY100" s="18"/>
      <c r="QRZ100" s="1"/>
      <c r="QSA100" s="1"/>
      <c r="QSC100" s="1"/>
      <c r="QSD100" s="1"/>
      <c r="QSG100" s="18"/>
      <c r="QSH100" s="1"/>
      <c r="QSI100" s="1"/>
      <c r="QSK100" s="1"/>
      <c r="QSL100" s="1"/>
      <c r="QSO100" s="18"/>
      <c r="QSP100" s="1"/>
      <c r="QSQ100" s="1"/>
      <c r="QSS100" s="1"/>
      <c r="QST100" s="1"/>
      <c r="QSW100" s="18"/>
      <c r="QSX100" s="1"/>
      <c r="QSY100" s="1"/>
      <c r="QTA100" s="1"/>
      <c r="QTB100" s="1"/>
      <c r="QTE100" s="18"/>
      <c r="QTF100" s="1"/>
      <c r="QTG100" s="1"/>
      <c r="QTI100" s="1"/>
      <c r="QTJ100" s="1"/>
      <c r="QTM100" s="18"/>
      <c r="QTN100" s="1"/>
      <c r="QTO100" s="1"/>
      <c r="QTQ100" s="1"/>
      <c r="QTR100" s="1"/>
      <c r="QTU100" s="18"/>
      <c r="QTV100" s="1"/>
      <c r="QTW100" s="1"/>
      <c r="QTY100" s="1"/>
      <c r="QTZ100" s="1"/>
      <c r="QUC100" s="18"/>
      <c r="QUD100" s="1"/>
      <c r="QUE100" s="1"/>
      <c r="QUG100" s="1"/>
      <c r="QUH100" s="1"/>
      <c r="QUK100" s="18"/>
      <c r="QUL100" s="1"/>
      <c r="QUM100" s="1"/>
      <c r="QUO100" s="1"/>
      <c r="QUP100" s="1"/>
      <c r="QUS100" s="18"/>
      <c r="QUT100" s="1"/>
      <c r="QUU100" s="1"/>
      <c r="QUW100" s="1"/>
      <c r="QUX100" s="1"/>
      <c r="QVA100" s="18"/>
      <c r="QVB100" s="1"/>
      <c r="QVC100" s="1"/>
      <c r="QVE100" s="1"/>
      <c r="QVF100" s="1"/>
      <c r="QVI100" s="18"/>
      <c r="QVJ100" s="1"/>
      <c r="QVK100" s="1"/>
      <c r="QVM100" s="1"/>
      <c r="QVN100" s="1"/>
      <c r="QVQ100" s="18"/>
      <c r="QVR100" s="1"/>
      <c r="QVS100" s="1"/>
      <c r="QVU100" s="1"/>
      <c r="QVV100" s="1"/>
      <c r="QVY100" s="18"/>
      <c r="QVZ100" s="1"/>
      <c r="QWA100" s="1"/>
      <c r="QWC100" s="1"/>
      <c r="QWD100" s="1"/>
      <c r="QWG100" s="18"/>
      <c r="QWH100" s="1"/>
      <c r="QWI100" s="1"/>
      <c r="QWK100" s="1"/>
      <c r="QWL100" s="1"/>
      <c r="QWO100" s="18"/>
      <c r="QWP100" s="1"/>
      <c r="QWQ100" s="1"/>
      <c r="QWS100" s="1"/>
      <c r="QWT100" s="1"/>
      <c r="QWW100" s="18"/>
      <c r="QWX100" s="1"/>
      <c r="QWY100" s="1"/>
      <c r="QXA100" s="1"/>
      <c r="QXB100" s="1"/>
      <c r="QXE100" s="18"/>
      <c r="QXF100" s="1"/>
      <c r="QXG100" s="1"/>
      <c r="QXI100" s="1"/>
      <c r="QXJ100" s="1"/>
      <c r="QXM100" s="18"/>
      <c r="QXN100" s="1"/>
      <c r="QXO100" s="1"/>
      <c r="QXQ100" s="1"/>
      <c r="QXR100" s="1"/>
      <c r="QXU100" s="18"/>
      <c r="QXV100" s="1"/>
      <c r="QXW100" s="1"/>
      <c r="QXY100" s="1"/>
      <c r="QXZ100" s="1"/>
      <c r="QYC100" s="18"/>
      <c r="QYD100" s="1"/>
      <c r="QYE100" s="1"/>
      <c r="QYG100" s="1"/>
      <c r="QYH100" s="1"/>
      <c r="QYK100" s="18"/>
      <c r="QYL100" s="1"/>
      <c r="QYM100" s="1"/>
      <c r="QYO100" s="1"/>
      <c r="QYP100" s="1"/>
      <c r="QYS100" s="18"/>
      <c r="QYT100" s="1"/>
      <c r="QYU100" s="1"/>
      <c r="QYW100" s="1"/>
      <c r="QYX100" s="1"/>
      <c r="QZA100" s="18"/>
      <c r="QZB100" s="1"/>
      <c r="QZC100" s="1"/>
      <c r="QZE100" s="1"/>
      <c r="QZF100" s="1"/>
      <c r="QZI100" s="18"/>
      <c r="QZJ100" s="1"/>
      <c r="QZK100" s="1"/>
      <c r="QZM100" s="1"/>
      <c r="QZN100" s="1"/>
      <c r="QZQ100" s="18"/>
      <c r="QZR100" s="1"/>
      <c r="QZS100" s="1"/>
      <c r="QZU100" s="1"/>
      <c r="QZV100" s="1"/>
      <c r="QZY100" s="18"/>
      <c r="QZZ100" s="1"/>
      <c r="RAA100" s="1"/>
      <c r="RAC100" s="1"/>
      <c r="RAD100" s="1"/>
      <c r="RAG100" s="18"/>
      <c r="RAH100" s="1"/>
      <c r="RAI100" s="1"/>
      <c r="RAK100" s="1"/>
      <c r="RAL100" s="1"/>
      <c r="RAO100" s="18"/>
      <c r="RAP100" s="1"/>
      <c r="RAQ100" s="1"/>
      <c r="RAS100" s="1"/>
      <c r="RAT100" s="1"/>
      <c r="RAW100" s="18"/>
      <c r="RAX100" s="1"/>
      <c r="RAY100" s="1"/>
      <c r="RBA100" s="1"/>
      <c r="RBB100" s="1"/>
      <c r="RBE100" s="18"/>
      <c r="RBF100" s="1"/>
      <c r="RBG100" s="1"/>
      <c r="RBI100" s="1"/>
      <c r="RBJ100" s="1"/>
      <c r="RBM100" s="18"/>
      <c r="RBN100" s="1"/>
      <c r="RBO100" s="1"/>
      <c r="RBQ100" s="1"/>
      <c r="RBR100" s="1"/>
      <c r="RBU100" s="18"/>
      <c r="RBV100" s="1"/>
      <c r="RBW100" s="1"/>
      <c r="RBY100" s="1"/>
      <c r="RBZ100" s="1"/>
      <c r="RCC100" s="18"/>
      <c r="RCD100" s="1"/>
      <c r="RCE100" s="1"/>
      <c r="RCG100" s="1"/>
      <c r="RCH100" s="1"/>
      <c r="RCK100" s="18"/>
      <c r="RCL100" s="1"/>
      <c r="RCM100" s="1"/>
      <c r="RCO100" s="1"/>
      <c r="RCP100" s="1"/>
      <c r="RCS100" s="18"/>
      <c r="RCT100" s="1"/>
      <c r="RCU100" s="1"/>
      <c r="RCW100" s="1"/>
      <c r="RCX100" s="1"/>
      <c r="RDA100" s="18"/>
      <c r="RDB100" s="1"/>
      <c r="RDC100" s="1"/>
      <c r="RDE100" s="1"/>
      <c r="RDF100" s="1"/>
      <c r="RDI100" s="18"/>
      <c r="RDJ100" s="1"/>
      <c r="RDK100" s="1"/>
      <c r="RDM100" s="1"/>
      <c r="RDN100" s="1"/>
      <c r="RDQ100" s="18"/>
      <c r="RDR100" s="1"/>
      <c r="RDS100" s="1"/>
      <c r="RDU100" s="1"/>
      <c r="RDV100" s="1"/>
      <c r="RDY100" s="18"/>
      <c r="RDZ100" s="1"/>
      <c r="REA100" s="1"/>
      <c r="REC100" s="1"/>
      <c r="RED100" s="1"/>
      <c r="REG100" s="18"/>
      <c r="REH100" s="1"/>
      <c r="REI100" s="1"/>
      <c r="REK100" s="1"/>
      <c r="REL100" s="1"/>
      <c r="REO100" s="18"/>
      <c r="REP100" s="1"/>
      <c r="REQ100" s="1"/>
      <c r="RES100" s="1"/>
      <c r="RET100" s="1"/>
      <c r="REW100" s="18"/>
      <c r="REX100" s="1"/>
      <c r="REY100" s="1"/>
      <c r="RFA100" s="1"/>
      <c r="RFB100" s="1"/>
      <c r="RFE100" s="18"/>
      <c r="RFF100" s="1"/>
      <c r="RFG100" s="1"/>
      <c r="RFI100" s="1"/>
      <c r="RFJ100" s="1"/>
      <c r="RFM100" s="18"/>
      <c r="RFN100" s="1"/>
      <c r="RFO100" s="1"/>
      <c r="RFQ100" s="1"/>
      <c r="RFR100" s="1"/>
      <c r="RFU100" s="18"/>
      <c r="RFV100" s="1"/>
      <c r="RFW100" s="1"/>
      <c r="RFY100" s="1"/>
      <c r="RFZ100" s="1"/>
      <c r="RGC100" s="18"/>
      <c r="RGD100" s="1"/>
      <c r="RGE100" s="1"/>
      <c r="RGG100" s="1"/>
      <c r="RGH100" s="1"/>
      <c r="RGK100" s="18"/>
      <c r="RGL100" s="1"/>
      <c r="RGM100" s="1"/>
      <c r="RGO100" s="1"/>
      <c r="RGP100" s="1"/>
      <c r="RGS100" s="18"/>
      <c r="RGT100" s="1"/>
      <c r="RGU100" s="1"/>
      <c r="RGW100" s="1"/>
      <c r="RGX100" s="1"/>
      <c r="RHA100" s="18"/>
      <c r="RHB100" s="1"/>
      <c r="RHC100" s="1"/>
      <c r="RHE100" s="1"/>
      <c r="RHF100" s="1"/>
      <c r="RHI100" s="18"/>
      <c r="RHJ100" s="1"/>
      <c r="RHK100" s="1"/>
      <c r="RHM100" s="1"/>
      <c r="RHN100" s="1"/>
      <c r="RHQ100" s="18"/>
      <c r="RHR100" s="1"/>
      <c r="RHS100" s="1"/>
      <c r="RHU100" s="1"/>
      <c r="RHV100" s="1"/>
      <c r="RHY100" s="18"/>
      <c r="RHZ100" s="1"/>
      <c r="RIA100" s="1"/>
      <c r="RIC100" s="1"/>
      <c r="RID100" s="1"/>
      <c r="RIG100" s="18"/>
      <c r="RIH100" s="1"/>
      <c r="RII100" s="1"/>
      <c r="RIK100" s="1"/>
      <c r="RIL100" s="1"/>
      <c r="RIO100" s="18"/>
      <c r="RIP100" s="1"/>
      <c r="RIQ100" s="1"/>
      <c r="RIS100" s="1"/>
      <c r="RIT100" s="1"/>
      <c r="RIW100" s="18"/>
      <c r="RIX100" s="1"/>
      <c r="RIY100" s="1"/>
      <c r="RJA100" s="1"/>
      <c r="RJB100" s="1"/>
      <c r="RJE100" s="18"/>
      <c r="RJF100" s="1"/>
      <c r="RJG100" s="1"/>
      <c r="RJI100" s="1"/>
      <c r="RJJ100" s="1"/>
      <c r="RJM100" s="18"/>
      <c r="RJN100" s="1"/>
      <c r="RJO100" s="1"/>
      <c r="RJQ100" s="1"/>
      <c r="RJR100" s="1"/>
      <c r="RJU100" s="18"/>
      <c r="RJV100" s="1"/>
      <c r="RJW100" s="1"/>
      <c r="RJY100" s="1"/>
      <c r="RJZ100" s="1"/>
      <c r="RKC100" s="18"/>
      <c r="RKD100" s="1"/>
      <c r="RKE100" s="1"/>
      <c r="RKG100" s="1"/>
      <c r="RKH100" s="1"/>
      <c r="RKK100" s="18"/>
      <c r="RKL100" s="1"/>
      <c r="RKM100" s="1"/>
      <c r="RKO100" s="1"/>
      <c r="RKP100" s="1"/>
      <c r="RKS100" s="18"/>
      <c r="RKT100" s="1"/>
      <c r="RKU100" s="1"/>
      <c r="RKW100" s="1"/>
      <c r="RKX100" s="1"/>
      <c r="RLA100" s="18"/>
      <c r="RLB100" s="1"/>
      <c r="RLC100" s="1"/>
      <c r="RLE100" s="1"/>
      <c r="RLF100" s="1"/>
      <c r="RLI100" s="18"/>
      <c r="RLJ100" s="1"/>
      <c r="RLK100" s="1"/>
      <c r="RLM100" s="1"/>
      <c r="RLN100" s="1"/>
      <c r="RLQ100" s="18"/>
      <c r="RLR100" s="1"/>
      <c r="RLS100" s="1"/>
      <c r="RLU100" s="1"/>
      <c r="RLV100" s="1"/>
      <c r="RLY100" s="18"/>
      <c r="RLZ100" s="1"/>
      <c r="RMA100" s="1"/>
      <c r="RMC100" s="1"/>
      <c r="RMD100" s="1"/>
      <c r="RMG100" s="18"/>
      <c r="RMH100" s="1"/>
      <c r="RMI100" s="1"/>
      <c r="RMK100" s="1"/>
      <c r="RML100" s="1"/>
      <c r="RMO100" s="18"/>
      <c r="RMP100" s="1"/>
      <c r="RMQ100" s="1"/>
      <c r="RMS100" s="1"/>
      <c r="RMT100" s="1"/>
      <c r="RMW100" s="18"/>
      <c r="RMX100" s="1"/>
      <c r="RMY100" s="1"/>
      <c r="RNA100" s="1"/>
      <c r="RNB100" s="1"/>
      <c r="RNE100" s="18"/>
      <c r="RNF100" s="1"/>
      <c r="RNG100" s="1"/>
      <c r="RNI100" s="1"/>
      <c r="RNJ100" s="1"/>
      <c r="RNM100" s="18"/>
      <c r="RNN100" s="1"/>
      <c r="RNO100" s="1"/>
      <c r="RNQ100" s="1"/>
      <c r="RNR100" s="1"/>
      <c r="RNU100" s="18"/>
      <c r="RNV100" s="1"/>
      <c r="RNW100" s="1"/>
      <c r="RNY100" s="1"/>
      <c r="RNZ100" s="1"/>
      <c r="ROC100" s="18"/>
      <c r="ROD100" s="1"/>
      <c r="ROE100" s="1"/>
      <c r="ROG100" s="1"/>
      <c r="ROH100" s="1"/>
      <c r="ROK100" s="18"/>
      <c r="ROL100" s="1"/>
      <c r="ROM100" s="1"/>
      <c r="ROO100" s="1"/>
      <c r="ROP100" s="1"/>
      <c r="ROS100" s="18"/>
      <c r="ROT100" s="1"/>
      <c r="ROU100" s="1"/>
      <c r="ROW100" s="1"/>
      <c r="ROX100" s="1"/>
      <c r="RPA100" s="18"/>
      <c r="RPB100" s="1"/>
      <c r="RPC100" s="1"/>
      <c r="RPE100" s="1"/>
      <c r="RPF100" s="1"/>
      <c r="RPI100" s="18"/>
      <c r="RPJ100" s="1"/>
      <c r="RPK100" s="1"/>
      <c r="RPM100" s="1"/>
      <c r="RPN100" s="1"/>
      <c r="RPQ100" s="18"/>
      <c r="RPR100" s="1"/>
      <c r="RPS100" s="1"/>
      <c r="RPU100" s="1"/>
      <c r="RPV100" s="1"/>
      <c r="RPY100" s="18"/>
      <c r="RPZ100" s="1"/>
      <c r="RQA100" s="1"/>
      <c r="RQC100" s="1"/>
      <c r="RQD100" s="1"/>
      <c r="RQG100" s="18"/>
      <c r="RQH100" s="1"/>
      <c r="RQI100" s="1"/>
      <c r="RQK100" s="1"/>
      <c r="RQL100" s="1"/>
      <c r="RQO100" s="18"/>
      <c r="RQP100" s="1"/>
      <c r="RQQ100" s="1"/>
      <c r="RQS100" s="1"/>
      <c r="RQT100" s="1"/>
      <c r="RQW100" s="18"/>
      <c r="RQX100" s="1"/>
      <c r="RQY100" s="1"/>
      <c r="RRA100" s="1"/>
      <c r="RRB100" s="1"/>
      <c r="RRE100" s="18"/>
      <c r="RRF100" s="1"/>
      <c r="RRG100" s="1"/>
      <c r="RRI100" s="1"/>
      <c r="RRJ100" s="1"/>
      <c r="RRM100" s="18"/>
      <c r="RRN100" s="1"/>
      <c r="RRO100" s="1"/>
      <c r="RRQ100" s="1"/>
      <c r="RRR100" s="1"/>
      <c r="RRU100" s="18"/>
      <c r="RRV100" s="1"/>
      <c r="RRW100" s="1"/>
      <c r="RRY100" s="1"/>
      <c r="RRZ100" s="1"/>
      <c r="RSC100" s="18"/>
      <c r="RSD100" s="1"/>
      <c r="RSE100" s="1"/>
      <c r="RSG100" s="1"/>
      <c r="RSH100" s="1"/>
      <c r="RSK100" s="18"/>
      <c r="RSL100" s="1"/>
      <c r="RSM100" s="1"/>
      <c r="RSO100" s="1"/>
      <c r="RSP100" s="1"/>
      <c r="RSS100" s="18"/>
      <c r="RST100" s="1"/>
      <c r="RSU100" s="1"/>
      <c r="RSW100" s="1"/>
      <c r="RSX100" s="1"/>
      <c r="RTA100" s="18"/>
      <c r="RTB100" s="1"/>
      <c r="RTC100" s="1"/>
      <c r="RTE100" s="1"/>
      <c r="RTF100" s="1"/>
      <c r="RTI100" s="18"/>
      <c r="RTJ100" s="1"/>
      <c r="RTK100" s="1"/>
      <c r="RTM100" s="1"/>
      <c r="RTN100" s="1"/>
      <c r="RTQ100" s="18"/>
      <c r="RTR100" s="1"/>
      <c r="RTS100" s="1"/>
      <c r="RTU100" s="1"/>
      <c r="RTV100" s="1"/>
      <c r="RTY100" s="18"/>
      <c r="RTZ100" s="1"/>
      <c r="RUA100" s="1"/>
      <c r="RUC100" s="1"/>
      <c r="RUD100" s="1"/>
      <c r="RUG100" s="18"/>
      <c r="RUH100" s="1"/>
      <c r="RUI100" s="1"/>
      <c r="RUK100" s="1"/>
      <c r="RUL100" s="1"/>
      <c r="RUO100" s="18"/>
      <c r="RUP100" s="1"/>
      <c r="RUQ100" s="1"/>
      <c r="RUS100" s="1"/>
      <c r="RUT100" s="1"/>
      <c r="RUW100" s="18"/>
      <c r="RUX100" s="1"/>
      <c r="RUY100" s="1"/>
      <c r="RVA100" s="1"/>
      <c r="RVB100" s="1"/>
      <c r="RVE100" s="18"/>
      <c r="RVF100" s="1"/>
      <c r="RVG100" s="1"/>
      <c r="RVI100" s="1"/>
      <c r="RVJ100" s="1"/>
      <c r="RVM100" s="18"/>
      <c r="RVN100" s="1"/>
      <c r="RVO100" s="1"/>
      <c r="RVQ100" s="1"/>
      <c r="RVR100" s="1"/>
      <c r="RVU100" s="18"/>
      <c r="RVV100" s="1"/>
      <c r="RVW100" s="1"/>
      <c r="RVY100" s="1"/>
      <c r="RVZ100" s="1"/>
      <c r="RWC100" s="18"/>
      <c r="RWD100" s="1"/>
      <c r="RWE100" s="1"/>
      <c r="RWG100" s="1"/>
      <c r="RWH100" s="1"/>
      <c r="RWK100" s="18"/>
      <c r="RWL100" s="1"/>
      <c r="RWM100" s="1"/>
      <c r="RWO100" s="1"/>
      <c r="RWP100" s="1"/>
      <c r="RWS100" s="18"/>
      <c r="RWT100" s="1"/>
      <c r="RWU100" s="1"/>
      <c r="RWW100" s="1"/>
      <c r="RWX100" s="1"/>
      <c r="RXA100" s="18"/>
      <c r="RXB100" s="1"/>
      <c r="RXC100" s="1"/>
      <c r="RXE100" s="1"/>
      <c r="RXF100" s="1"/>
      <c r="RXI100" s="18"/>
      <c r="RXJ100" s="1"/>
      <c r="RXK100" s="1"/>
      <c r="RXM100" s="1"/>
      <c r="RXN100" s="1"/>
      <c r="RXQ100" s="18"/>
      <c r="RXR100" s="1"/>
      <c r="RXS100" s="1"/>
      <c r="RXU100" s="1"/>
      <c r="RXV100" s="1"/>
      <c r="RXY100" s="18"/>
      <c r="RXZ100" s="1"/>
      <c r="RYA100" s="1"/>
      <c r="RYC100" s="1"/>
      <c r="RYD100" s="1"/>
      <c r="RYG100" s="18"/>
      <c r="RYH100" s="1"/>
      <c r="RYI100" s="1"/>
      <c r="RYK100" s="1"/>
      <c r="RYL100" s="1"/>
      <c r="RYO100" s="18"/>
      <c r="RYP100" s="1"/>
      <c r="RYQ100" s="1"/>
      <c r="RYS100" s="1"/>
      <c r="RYT100" s="1"/>
      <c r="RYW100" s="18"/>
      <c r="RYX100" s="1"/>
      <c r="RYY100" s="1"/>
      <c r="RZA100" s="1"/>
      <c r="RZB100" s="1"/>
      <c r="RZE100" s="18"/>
      <c r="RZF100" s="1"/>
      <c r="RZG100" s="1"/>
      <c r="RZI100" s="1"/>
      <c r="RZJ100" s="1"/>
      <c r="RZM100" s="18"/>
      <c r="RZN100" s="1"/>
      <c r="RZO100" s="1"/>
      <c r="RZQ100" s="1"/>
      <c r="RZR100" s="1"/>
      <c r="RZU100" s="18"/>
      <c r="RZV100" s="1"/>
      <c r="RZW100" s="1"/>
      <c r="RZY100" s="1"/>
      <c r="RZZ100" s="1"/>
      <c r="SAC100" s="18"/>
      <c r="SAD100" s="1"/>
      <c r="SAE100" s="1"/>
      <c r="SAG100" s="1"/>
      <c r="SAH100" s="1"/>
      <c r="SAK100" s="18"/>
      <c r="SAL100" s="1"/>
      <c r="SAM100" s="1"/>
      <c r="SAO100" s="1"/>
      <c r="SAP100" s="1"/>
      <c r="SAS100" s="18"/>
      <c r="SAT100" s="1"/>
      <c r="SAU100" s="1"/>
      <c r="SAW100" s="1"/>
      <c r="SAX100" s="1"/>
      <c r="SBA100" s="18"/>
      <c r="SBB100" s="1"/>
      <c r="SBC100" s="1"/>
      <c r="SBE100" s="1"/>
      <c r="SBF100" s="1"/>
      <c r="SBI100" s="18"/>
      <c r="SBJ100" s="1"/>
      <c r="SBK100" s="1"/>
      <c r="SBM100" s="1"/>
      <c r="SBN100" s="1"/>
      <c r="SBQ100" s="18"/>
      <c r="SBR100" s="1"/>
      <c r="SBS100" s="1"/>
      <c r="SBU100" s="1"/>
      <c r="SBV100" s="1"/>
      <c r="SBY100" s="18"/>
      <c r="SBZ100" s="1"/>
      <c r="SCA100" s="1"/>
      <c r="SCC100" s="1"/>
      <c r="SCD100" s="1"/>
      <c r="SCG100" s="18"/>
      <c r="SCH100" s="1"/>
      <c r="SCI100" s="1"/>
      <c r="SCK100" s="1"/>
      <c r="SCL100" s="1"/>
      <c r="SCO100" s="18"/>
      <c r="SCP100" s="1"/>
      <c r="SCQ100" s="1"/>
      <c r="SCS100" s="1"/>
      <c r="SCT100" s="1"/>
      <c r="SCW100" s="18"/>
      <c r="SCX100" s="1"/>
      <c r="SCY100" s="1"/>
      <c r="SDA100" s="1"/>
      <c r="SDB100" s="1"/>
      <c r="SDE100" s="18"/>
      <c r="SDF100" s="1"/>
      <c r="SDG100" s="1"/>
      <c r="SDI100" s="1"/>
      <c r="SDJ100" s="1"/>
      <c r="SDM100" s="18"/>
      <c r="SDN100" s="1"/>
      <c r="SDO100" s="1"/>
      <c r="SDQ100" s="1"/>
      <c r="SDR100" s="1"/>
      <c r="SDU100" s="18"/>
      <c r="SDV100" s="1"/>
      <c r="SDW100" s="1"/>
      <c r="SDY100" s="1"/>
      <c r="SDZ100" s="1"/>
      <c r="SEC100" s="18"/>
      <c r="SED100" s="1"/>
      <c r="SEE100" s="1"/>
      <c r="SEG100" s="1"/>
      <c r="SEH100" s="1"/>
      <c r="SEK100" s="18"/>
      <c r="SEL100" s="1"/>
      <c r="SEM100" s="1"/>
      <c r="SEO100" s="1"/>
      <c r="SEP100" s="1"/>
      <c r="SES100" s="18"/>
      <c r="SET100" s="1"/>
      <c r="SEU100" s="1"/>
      <c r="SEW100" s="1"/>
      <c r="SEX100" s="1"/>
      <c r="SFA100" s="18"/>
      <c r="SFB100" s="1"/>
      <c r="SFC100" s="1"/>
      <c r="SFE100" s="1"/>
      <c r="SFF100" s="1"/>
      <c r="SFI100" s="18"/>
      <c r="SFJ100" s="1"/>
      <c r="SFK100" s="1"/>
      <c r="SFM100" s="1"/>
      <c r="SFN100" s="1"/>
      <c r="SFQ100" s="18"/>
      <c r="SFR100" s="1"/>
      <c r="SFS100" s="1"/>
      <c r="SFU100" s="1"/>
      <c r="SFV100" s="1"/>
      <c r="SFY100" s="18"/>
      <c r="SFZ100" s="1"/>
      <c r="SGA100" s="1"/>
      <c r="SGC100" s="1"/>
      <c r="SGD100" s="1"/>
      <c r="SGG100" s="18"/>
      <c r="SGH100" s="1"/>
      <c r="SGI100" s="1"/>
      <c r="SGK100" s="1"/>
      <c r="SGL100" s="1"/>
      <c r="SGO100" s="18"/>
      <c r="SGP100" s="1"/>
      <c r="SGQ100" s="1"/>
      <c r="SGS100" s="1"/>
      <c r="SGT100" s="1"/>
      <c r="SGW100" s="18"/>
      <c r="SGX100" s="1"/>
      <c r="SGY100" s="1"/>
      <c r="SHA100" s="1"/>
      <c r="SHB100" s="1"/>
      <c r="SHE100" s="18"/>
      <c r="SHF100" s="1"/>
      <c r="SHG100" s="1"/>
      <c r="SHI100" s="1"/>
      <c r="SHJ100" s="1"/>
      <c r="SHM100" s="18"/>
      <c r="SHN100" s="1"/>
      <c r="SHO100" s="1"/>
      <c r="SHQ100" s="1"/>
      <c r="SHR100" s="1"/>
      <c r="SHU100" s="18"/>
      <c r="SHV100" s="1"/>
      <c r="SHW100" s="1"/>
      <c r="SHY100" s="1"/>
      <c r="SHZ100" s="1"/>
      <c r="SIC100" s="18"/>
      <c r="SID100" s="1"/>
      <c r="SIE100" s="1"/>
      <c r="SIG100" s="1"/>
      <c r="SIH100" s="1"/>
      <c r="SIK100" s="18"/>
      <c r="SIL100" s="1"/>
      <c r="SIM100" s="1"/>
      <c r="SIO100" s="1"/>
      <c r="SIP100" s="1"/>
      <c r="SIS100" s="18"/>
      <c r="SIT100" s="1"/>
      <c r="SIU100" s="1"/>
      <c r="SIW100" s="1"/>
      <c r="SIX100" s="1"/>
      <c r="SJA100" s="18"/>
      <c r="SJB100" s="1"/>
      <c r="SJC100" s="1"/>
      <c r="SJE100" s="1"/>
      <c r="SJF100" s="1"/>
      <c r="SJI100" s="18"/>
      <c r="SJJ100" s="1"/>
      <c r="SJK100" s="1"/>
      <c r="SJM100" s="1"/>
      <c r="SJN100" s="1"/>
      <c r="SJQ100" s="18"/>
      <c r="SJR100" s="1"/>
      <c r="SJS100" s="1"/>
      <c r="SJU100" s="1"/>
      <c r="SJV100" s="1"/>
      <c r="SJY100" s="18"/>
      <c r="SJZ100" s="1"/>
      <c r="SKA100" s="1"/>
      <c r="SKC100" s="1"/>
      <c r="SKD100" s="1"/>
      <c r="SKG100" s="18"/>
      <c r="SKH100" s="1"/>
      <c r="SKI100" s="1"/>
      <c r="SKK100" s="1"/>
      <c r="SKL100" s="1"/>
      <c r="SKO100" s="18"/>
      <c r="SKP100" s="1"/>
      <c r="SKQ100" s="1"/>
      <c r="SKS100" s="1"/>
      <c r="SKT100" s="1"/>
      <c r="SKW100" s="18"/>
      <c r="SKX100" s="1"/>
      <c r="SKY100" s="1"/>
      <c r="SLA100" s="1"/>
      <c r="SLB100" s="1"/>
      <c r="SLE100" s="18"/>
      <c r="SLF100" s="1"/>
      <c r="SLG100" s="1"/>
      <c r="SLI100" s="1"/>
      <c r="SLJ100" s="1"/>
      <c r="SLM100" s="18"/>
      <c r="SLN100" s="1"/>
      <c r="SLO100" s="1"/>
      <c r="SLQ100" s="1"/>
      <c r="SLR100" s="1"/>
      <c r="SLU100" s="18"/>
      <c r="SLV100" s="1"/>
      <c r="SLW100" s="1"/>
      <c r="SLY100" s="1"/>
      <c r="SLZ100" s="1"/>
      <c r="SMC100" s="18"/>
      <c r="SMD100" s="1"/>
      <c r="SME100" s="1"/>
      <c r="SMG100" s="1"/>
      <c r="SMH100" s="1"/>
      <c r="SMK100" s="18"/>
      <c r="SML100" s="1"/>
      <c r="SMM100" s="1"/>
      <c r="SMO100" s="1"/>
      <c r="SMP100" s="1"/>
      <c r="SMS100" s="18"/>
      <c r="SMT100" s="1"/>
      <c r="SMU100" s="1"/>
      <c r="SMW100" s="1"/>
      <c r="SMX100" s="1"/>
      <c r="SNA100" s="18"/>
      <c r="SNB100" s="1"/>
      <c r="SNC100" s="1"/>
      <c r="SNE100" s="1"/>
      <c r="SNF100" s="1"/>
      <c r="SNI100" s="18"/>
      <c r="SNJ100" s="1"/>
      <c r="SNK100" s="1"/>
      <c r="SNM100" s="1"/>
      <c r="SNN100" s="1"/>
      <c r="SNQ100" s="18"/>
      <c r="SNR100" s="1"/>
      <c r="SNS100" s="1"/>
      <c r="SNU100" s="1"/>
      <c r="SNV100" s="1"/>
      <c r="SNY100" s="18"/>
      <c r="SNZ100" s="1"/>
      <c r="SOA100" s="1"/>
      <c r="SOC100" s="1"/>
      <c r="SOD100" s="1"/>
      <c r="SOG100" s="18"/>
      <c r="SOH100" s="1"/>
      <c r="SOI100" s="1"/>
      <c r="SOK100" s="1"/>
      <c r="SOL100" s="1"/>
      <c r="SOO100" s="18"/>
      <c r="SOP100" s="1"/>
      <c r="SOQ100" s="1"/>
      <c r="SOS100" s="1"/>
      <c r="SOT100" s="1"/>
      <c r="SOW100" s="18"/>
      <c r="SOX100" s="1"/>
      <c r="SOY100" s="1"/>
      <c r="SPA100" s="1"/>
      <c r="SPB100" s="1"/>
      <c r="SPE100" s="18"/>
      <c r="SPF100" s="1"/>
      <c r="SPG100" s="1"/>
      <c r="SPI100" s="1"/>
      <c r="SPJ100" s="1"/>
      <c r="SPM100" s="18"/>
      <c r="SPN100" s="1"/>
      <c r="SPO100" s="1"/>
      <c r="SPQ100" s="1"/>
      <c r="SPR100" s="1"/>
      <c r="SPU100" s="18"/>
      <c r="SPV100" s="1"/>
      <c r="SPW100" s="1"/>
      <c r="SPY100" s="1"/>
      <c r="SPZ100" s="1"/>
      <c r="SQC100" s="18"/>
      <c r="SQD100" s="1"/>
      <c r="SQE100" s="1"/>
      <c r="SQG100" s="1"/>
      <c r="SQH100" s="1"/>
      <c r="SQK100" s="18"/>
      <c r="SQL100" s="1"/>
      <c r="SQM100" s="1"/>
      <c r="SQO100" s="1"/>
      <c r="SQP100" s="1"/>
      <c r="SQS100" s="18"/>
      <c r="SQT100" s="1"/>
      <c r="SQU100" s="1"/>
      <c r="SQW100" s="1"/>
      <c r="SQX100" s="1"/>
      <c r="SRA100" s="18"/>
      <c r="SRB100" s="1"/>
      <c r="SRC100" s="1"/>
      <c r="SRE100" s="1"/>
      <c r="SRF100" s="1"/>
      <c r="SRI100" s="18"/>
      <c r="SRJ100" s="1"/>
      <c r="SRK100" s="1"/>
      <c r="SRM100" s="1"/>
      <c r="SRN100" s="1"/>
      <c r="SRQ100" s="18"/>
      <c r="SRR100" s="1"/>
      <c r="SRS100" s="1"/>
      <c r="SRU100" s="1"/>
      <c r="SRV100" s="1"/>
      <c r="SRY100" s="18"/>
      <c r="SRZ100" s="1"/>
      <c r="SSA100" s="1"/>
      <c r="SSC100" s="1"/>
      <c r="SSD100" s="1"/>
      <c r="SSG100" s="18"/>
      <c r="SSH100" s="1"/>
      <c r="SSI100" s="1"/>
      <c r="SSK100" s="1"/>
      <c r="SSL100" s="1"/>
      <c r="SSO100" s="18"/>
      <c r="SSP100" s="1"/>
      <c r="SSQ100" s="1"/>
      <c r="SSS100" s="1"/>
      <c r="SST100" s="1"/>
      <c r="SSW100" s="18"/>
      <c r="SSX100" s="1"/>
      <c r="SSY100" s="1"/>
      <c r="STA100" s="1"/>
      <c r="STB100" s="1"/>
      <c r="STE100" s="18"/>
      <c r="STF100" s="1"/>
      <c r="STG100" s="1"/>
      <c r="STI100" s="1"/>
      <c r="STJ100" s="1"/>
      <c r="STM100" s="18"/>
      <c r="STN100" s="1"/>
      <c r="STO100" s="1"/>
      <c r="STQ100" s="1"/>
      <c r="STR100" s="1"/>
      <c r="STU100" s="18"/>
      <c r="STV100" s="1"/>
      <c r="STW100" s="1"/>
      <c r="STY100" s="1"/>
      <c r="STZ100" s="1"/>
      <c r="SUC100" s="18"/>
      <c r="SUD100" s="1"/>
      <c r="SUE100" s="1"/>
      <c r="SUG100" s="1"/>
      <c r="SUH100" s="1"/>
      <c r="SUK100" s="18"/>
      <c r="SUL100" s="1"/>
      <c r="SUM100" s="1"/>
      <c r="SUO100" s="1"/>
      <c r="SUP100" s="1"/>
      <c r="SUS100" s="18"/>
      <c r="SUT100" s="1"/>
      <c r="SUU100" s="1"/>
      <c r="SUW100" s="1"/>
      <c r="SUX100" s="1"/>
      <c r="SVA100" s="18"/>
      <c r="SVB100" s="1"/>
      <c r="SVC100" s="1"/>
      <c r="SVE100" s="1"/>
      <c r="SVF100" s="1"/>
      <c r="SVI100" s="18"/>
      <c r="SVJ100" s="1"/>
      <c r="SVK100" s="1"/>
      <c r="SVM100" s="1"/>
      <c r="SVN100" s="1"/>
      <c r="SVQ100" s="18"/>
      <c r="SVR100" s="1"/>
      <c r="SVS100" s="1"/>
      <c r="SVU100" s="1"/>
      <c r="SVV100" s="1"/>
      <c r="SVY100" s="18"/>
      <c r="SVZ100" s="1"/>
      <c r="SWA100" s="1"/>
      <c r="SWC100" s="1"/>
      <c r="SWD100" s="1"/>
      <c r="SWG100" s="18"/>
      <c r="SWH100" s="1"/>
      <c r="SWI100" s="1"/>
      <c r="SWK100" s="1"/>
      <c r="SWL100" s="1"/>
      <c r="SWO100" s="18"/>
      <c r="SWP100" s="1"/>
      <c r="SWQ100" s="1"/>
      <c r="SWS100" s="1"/>
      <c r="SWT100" s="1"/>
      <c r="SWW100" s="18"/>
      <c r="SWX100" s="1"/>
      <c r="SWY100" s="1"/>
      <c r="SXA100" s="1"/>
      <c r="SXB100" s="1"/>
      <c r="SXE100" s="18"/>
      <c r="SXF100" s="1"/>
      <c r="SXG100" s="1"/>
      <c r="SXI100" s="1"/>
      <c r="SXJ100" s="1"/>
      <c r="SXM100" s="18"/>
      <c r="SXN100" s="1"/>
      <c r="SXO100" s="1"/>
      <c r="SXQ100" s="1"/>
      <c r="SXR100" s="1"/>
      <c r="SXU100" s="18"/>
      <c r="SXV100" s="1"/>
      <c r="SXW100" s="1"/>
      <c r="SXY100" s="1"/>
      <c r="SXZ100" s="1"/>
      <c r="SYC100" s="18"/>
      <c r="SYD100" s="1"/>
      <c r="SYE100" s="1"/>
      <c r="SYG100" s="1"/>
      <c r="SYH100" s="1"/>
      <c r="SYK100" s="18"/>
      <c r="SYL100" s="1"/>
      <c r="SYM100" s="1"/>
      <c r="SYO100" s="1"/>
      <c r="SYP100" s="1"/>
      <c r="SYS100" s="18"/>
      <c r="SYT100" s="1"/>
      <c r="SYU100" s="1"/>
      <c r="SYW100" s="1"/>
      <c r="SYX100" s="1"/>
      <c r="SZA100" s="18"/>
      <c r="SZB100" s="1"/>
      <c r="SZC100" s="1"/>
      <c r="SZE100" s="1"/>
      <c r="SZF100" s="1"/>
      <c r="SZI100" s="18"/>
      <c r="SZJ100" s="1"/>
      <c r="SZK100" s="1"/>
      <c r="SZM100" s="1"/>
      <c r="SZN100" s="1"/>
      <c r="SZQ100" s="18"/>
      <c r="SZR100" s="1"/>
      <c r="SZS100" s="1"/>
      <c r="SZU100" s="1"/>
      <c r="SZV100" s="1"/>
      <c r="SZY100" s="18"/>
      <c r="SZZ100" s="1"/>
      <c r="TAA100" s="1"/>
      <c r="TAC100" s="1"/>
      <c r="TAD100" s="1"/>
      <c r="TAG100" s="18"/>
      <c r="TAH100" s="1"/>
      <c r="TAI100" s="1"/>
      <c r="TAK100" s="1"/>
      <c r="TAL100" s="1"/>
      <c r="TAO100" s="18"/>
      <c r="TAP100" s="1"/>
      <c r="TAQ100" s="1"/>
      <c r="TAS100" s="1"/>
      <c r="TAT100" s="1"/>
      <c r="TAW100" s="18"/>
      <c r="TAX100" s="1"/>
      <c r="TAY100" s="1"/>
      <c r="TBA100" s="1"/>
      <c r="TBB100" s="1"/>
      <c r="TBE100" s="18"/>
      <c r="TBF100" s="1"/>
      <c r="TBG100" s="1"/>
      <c r="TBI100" s="1"/>
      <c r="TBJ100" s="1"/>
      <c r="TBM100" s="18"/>
      <c r="TBN100" s="1"/>
      <c r="TBO100" s="1"/>
      <c r="TBQ100" s="1"/>
      <c r="TBR100" s="1"/>
      <c r="TBU100" s="18"/>
      <c r="TBV100" s="1"/>
      <c r="TBW100" s="1"/>
      <c r="TBY100" s="1"/>
      <c r="TBZ100" s="1"/>
      <c r="TCC100" s="18"/>
      <c r="TCD100" s="1"/>
      <c r="TCE100" s="1"/>
      <c r="TCG100" s="1"/>
      <c r="TCH100" s="1"/>
      <c r="TCK100" s="18"/>
      <c r="TCL100" s="1"/>
      <c r="TCM100" s="1"/>
      <c r="TCO100" s="1"/>
      <c r="TCP100" s="1"/>
      <c r="TCS100" s="18"/>
      <c r="TCT100" s="1"/>
      <c r="TCU100" s="1"/>
      <c r="TCW100" s="1"/>
      <c r="TCX100" s="1"/>
      <c r="TDA100" s="18"/>
      <c r="TDB100" s="1"/>
      <c r="TDC100" s="1"/>
      <c r="TDE100" s="1"/>
      <c r="TDF100" s="1"/>
      <c r="TDI100" s="18"/>
      <c r="TDJ100" s="1"/>
      <c r="TDK100" s="1"/>
      <c r="TDM100" s="1"/>
      <c r="TDN100" s="1"/>
      <c r="TDQ100" s="18"/>
      <c r="TDR100" s="1"/>
      <c r="TDS100" s="1"/>
      <c r="TDU100" s="1"/>
      <c r="TDV100" s="1"/>
      <c r="TDY100" s="18"/>
      <c r="TDZ100" s="1"/>
      <c r="TEA100" s="1"/>
      <c r="TEC100" s="1"/>
      <c r="TED100" s="1"/>
      <c r="TEG100" s="18"/>
      <c r="TEH100" s="1"/>
      <c r="TEI100" s="1"/>
      <c r="TEK100" s="1"/>
      <c r="TEL100" s="1"/>
      <c r="TEO100" s="18"/>
      <c r="TEP100" s="1"/>
      <c r="TEQ100" s="1"/>
      <c r="TES100" s="1"/>
      <c r="TET100" s="1"/>
      <c r="TEW100" s="18"/>
      <c r="TEX100" s="1"/>
      <c r="TEY100" s="1"/>
      <c r="TFA100" s="1"/>
      <c r="TFB100" s="1"/>
      <c r="TFE100" s="18"/>
      <c r="TFF100" s="1"/>
      <c r="TFG100" s="1"/>
      <c r="TFI100" s="1"/>
      <c r="TFJ100" s="1"/>
      <c r="TFM100" s="18"/>
      <c r="TFN100" s="1"/>
      <c r="TFO100" s="1"/>
      <c r="TFQ100" s="1"/>
      <c r="TFR100" s="1"/>
      <c r="TFU100" s="18"/>
      <c r="TFV100" s="1"/>
      <c r="TFW100" s="1"/>
      <c r="TFY100" s="1"/>
      <c r="TFZ100" s="1"/>
      <c r="TGC100" s="18"/>
      <c r="TGD100" s="1"/>
      <c r="TGE100" s="1"/>
      <c r="TGG100" s="1"/>
      <c r="TGH100" s="1"/>
      <c r="TGK100" s="18"/>
      <c r="TGL100" s="1"/>
      <c r="TGM100" s="1"/>
      <c r="TGO100" s="1"/>
      <c r="TGP100" s="1"/>
      <c r="TGS100" s="18"/>
      <c r="TGT100" s="1"/>
      <c r="TGU100" s="1"/>
      <c r="TGW100" s="1"/>
      <c r="TGX100" s="1"/>
      <c r="THA100" s="18"/>
      <c r="THB100" s="1"/>
      <c r="THC100" s="1"/>
      <c r="THE100" s="1"/>
      <c r="THF100" s="1"/>
      <c r="THI100" s="18"/>
      <c r="THJ100" s="1"/>
      <c r="THK100" s="1"/>
      <c r="THM100" s="1"/>
      <c r="THN100" s="1"/>
      <c r="THQ100" s="18"/>
      <c r="THR100" s="1"/>
      <c r="THS100" s="1"/>
      <c r="THU100" s="1"/>
      <c r="THV100" s="1"/>
      <c r="THY100" s="18"/>
      <c r="THZ100" s="1"/>
      <c r="TIA100" s="1"/>
      <c r="TIC100" s="1"/>
      <c r="TID100" s="1"/>
      <c r="TIG100" s="18"/>
      <c r="TIH100" s="1"/>
      <c r="TII100" s="1"/>
      <c r="TIK100" s="1"/>
      <c r="TIL100" s="1"/>
      <c r="TIO100" s="18"/>
      <c r="TIP100" s="1"/>
      <c r="TIQ100" s="1"/>
      <c r="TIS100" s="1"/>
      <c r="TIT100" s="1"/>
      <c r="TIW100" s="18"/>
      <c r="TIX100" s="1"/>
      <c r="TIY100" s="1"/>
      <c r="TJA100" s="1"/>
      <c r="TJB100" s="1"/>
      <c r="TJE100" s="18"/>
      <c r="TJF100" s="1"/>
      <c r="TJG100" s="1"/>
      <c r="TJI100" s="1"/>
      <c r="TJJ100" s="1"/>
      <c r="TJM100" s="18"/>
      <c r="TJN100" s="1"/>
      <c r="TJO100" s="1"/>
      <c r="TJQ100" s="1"/>
      <c r="TJR100" s="1"/>
      <c r="TJU100" s="18"/>
      <c r="TJV100" s="1"/>
      <c r="TJW100" s="1"/>
      <c r="TJY100" s="1"/>
      <c r="TJZ100" s="1"/>
      <c r="TKC100" s="18"/>
      <c r="TKD100" s="1"/>
      <c r="TKE100" s="1"/>
      <c r="TKG100" s="1"/>
      <c r="TKH100" s="1"/>
      <c r="TKK100" s="18"/>
      <c r="TKL100" s="1"/>
      <c r="TKM100" s="1"/>
      <c r="TKO100" s="1"/>
      <c r="TKP100" s="1"/>
      <c r="TKS100" s="18"/>
      <c r="TKT100" s="1"/>
      <c r="TKU100" s="1"/>
      <c r="TKW100" s="1"/>
      <c r="TKX100" s="1"/>
      <c r="TLA100" s="18"/>
      <c r="TLB100" s="1"/>
      <c r="TLC100" s="1"/>
      <c r="TLE100" s="1"/>
      <c r="TLF100" s="1"/>
      <c r="TLI100" s="18"/>
      <c r="TLJ100" s="1"/>
      <c r="TLK100" s="1"/>
      <c r="TLM100" s="1"/>
      <c r="TLN100" s="1"/>
      <c r="TLQ100" s="18"/>
      <c r="TLR100" s="1"/>
      <c r="TLS100" s="1"/>
      <c r="TLU100" s="1"/>
      <c r="TLV100" s="1"/>
      <c r="TLY100" s="18"/>
      <c r="TLZ100" s="1"/>
      <c r="TMA100" s="1"/>
      <c r="TMC100" s="1"/>
      <c r="TMD100" s="1"/>
      <c r="TMG100" s="18"/>
      <c r="TMH100" s="1"/>
      <c r="TMI100" s="1"/>
      <c r="TMK100" s="1"/>
      <c r="TML100" s="1"/>
      <c r="TMO100" s="18"/>
      <c r="TMP100" s="1"/>
      <c r="TMQ100" s="1"/>
      <c r="TMS100" s="1"/>
      <c r="TMT100" s="1"/>
      <c r="TMW100" s="18"/>
      <c r="TMX100" s="1"/>
      <c r="TMY100" s="1"/>
      <c r="TNA100" s="1"/>
      <c r="TNB100" s="1"/>
      <c r="TNE100" s="18"/>
      <c r="TNF100" s="1"/>
      <c r="TNG100" s="1"/>
      <c r="TNI100" s="1"/>
      <c r="TNJ100" s="1"/>
      <c r="TNM100" s="18"/>
      <c r="TNN100" s="1"/>
      <c r="TNO100" s="1"/>
      <c r="TNQ100" s="1"/>
      <c r="TNR100" s="1"/>
      <c r="TNU100" s="18"/>
      <c r="TNV100" s="1"/>
      <c r="TNW100" s="1"/>
      <c r="TNY100" s="1"/>
      <c r="TNZ100" s="1"/>
      <c r="TOC100" s="18"/>
      <c r="TOD100" s="1"/>
      <c r="TOE100" s="1"/>
      <c r="TOG100" s="1"/>
      <c r="TOH100" s="1"/>
      <c r="TOK100" s="18"/>
      <c r="TOL100" s="1"/>
      <c r="TOM100" s="1"/>
      <c r="TOO100" s="1"/>
      <c r="TOP100" s="1"/>
      <c r="TOS100" s="18"/>
      <c r="TOT100" s="1"/>
      <c r="TOU100" s="1"/>
      <c r="TOW100" s="1"/>
      <c r="TOX100" s="1"/>
      <c r="TPA100" s="18"/>
      <c r="TPB100" s="1"/>
      <c r="TPC100" s="1"/>
      <c r="TPE100" s="1"/>
      <c r="TPF100" s="1"/>
      <c r="TPI100" s="18"/>
      <c r="TPJ100" s="1"/>
      <c r="TPK100" s="1"/>
      <c r="TPM100" s="1"/>
      <c r="TPN100" s="1"/>
      <c r="TPQ100" s="18"/>
      <c r="TPR100" s="1"/>
      <c r="TPS100" s="1"/>
      <c r="TPU100" s="1"/>
      <c r="TPV100" s="1"/>
      <c r="TPY100" s="18"/>
      <c r="TPZ100" s="1"/>
      <c r="TQA100" s="1"/>
      <c r="TQC100" s="1"/>
      <c r="TQD100" s="1"/>
      <c r="TQG100" s="18"/>
      <c r="TQH100" s="1"/>
      <c r="TQI100" s="1"/>
      <c r="TQK100" s="1"/>
      <c r="TQL100" s="1"/>
      <c r="TQO100" s="18"/>
      <c r="TQP100" s="1"/>
      <c r="TQQ100" s="1"/>
      <c r="TQS100" s="1"/>
      <c r="TQT100" s="1"/>
      <c r="TQW100" s="18"/>
      <c r="TQX100" s="1"/>
      <c r="TQY100" s="1"/>
      <c r="TRA100" s="1"/>
      <c r="TRB100" s="1"/>
      <c r="TRE100" s="18"/>
      <c r="TRF100" s="1"/>
      <c r="TRG100" s="1"/>
      <c r="TRI100" s="1"/>
      <c r="TRJ100" s="1"/>
      <c r="TRM100" s="18"/>
      <c r="TRN100" s="1"/>
      <c r="TRO100" s="1"/>
      <c r="TRQ100" s="1"/>
      <c r="TRR100" s="1"/>
      <c r="TRU100" s="18"/>
      <c r="TRV100" s="1"/>
      <c r="TRW100" s="1"/>
      <c r="TRY100" s="1"/>
      <c r="TRZ100" s="1"/>
      <c r="TSC100" s="18"/>
      <c r="TSD100" s="1"/>
      <c r="TSE100" s="1"/>
      <c r="TSG100" s="1"/>
      <c r="TSH100" s="1"/>
      <c r="TSK100" s="18"/>
      <c r="TSL100" s="1"/>
      <c r="TSM100" s="1"/>
      <c r="TSO100" s="1"/>
      <c r="TSP100" s="1"/>
      <c r="TSS100" s="18"/>
      <c r="TST100" s="1"/>
      <c r="TSU100" s="1"/>
      <c r="TSW100" s="1"/>
      <c r="TSX100" s="1"/>
      <c r="TTA100" s="18"/>
      <c r="TTB100" s="1"/>
      <c r="TTC100" s="1"/>
      <c r="TTE100" s="1"/>
      <c r="TTF100" s="1"/>
      <c r="TTI100" s="18"/>
      <c r="TTJ100" s="1"/>
      <c r="TTK100" s="1"/>
      <c r="TTM100" s="1"/>
      <c r="TTN100" s="1"/>
      <c r="TTQ100" s="18"/>
      <c r="TTR100" s="1"/>
      <c r="TTS100" s="1"/>
      <c r="TTU100" s="1"/>
      <c r="TTV100" s="1"/>
      <c r="TTY100" s="18"/>
      <c r="TTZ100" s="1"/>
      <c r="TUA100" s="1"/>
      <c r="TUC100" s="1"/>
      <c r="TUD100" s="1"/>
      <c r="TUG100" s="18"/>
      <c r="TUH100" s="1"/>
      <c r="TUI100" s="1"/>
      <c r="TUK100" s="1"/>
      <c r="TUL100" s="1"/>
      <c r="TUO100" s="18"/>
      <c r="TUP100" s="1"/>
      <c r="TUQ100" s="1"/>
      <c r="TUS100" s="1"/>
      <c r="TUT100" s="1"/>
      <c r="TUW100" s="18"/>
      <c r="TUX100" s="1"/>
      <c r="TUY100" s="1"/>
      <c r="TVA100" s="1"/>
      <c r="TVB100" s="1"/>
      <c r="TVE100" s="18"/>
      <c r="TVF100" s="1"/>
      <c r="TVG100" s="1"/>
      <c r="TVI100" s="1"/>
      <c r="TVJ100" s="1"/>
      <c r="TVM100" s="18"/>
      <c r="TVN100" s="1"/>
      <c r="TVO100" s="1"/>
      <c r="TVQ100" s="1"/>
      <c r="TVR100" s="1"/>
      <c r="TVU100" s="18"/>
      <c r="TVV100" s="1"/>
      <c r="TVW100" s="1"/>
      <c r="TVY100" s="1"/>
      <c r="TVZ100" s="1"/>
      <c r="TWC100" s="18"/>
      <c r="TWD100" s="1"/>
      <c r="TWE100" s="1"/>
      <c r="TWG100" s="1"/>
      <c r="TWH100" s="1"/>
      <c r="TWK100" s="18"/>
      <c r="TWL100" s="1"/>
      <c r="TWM100" s="1"/>
      <c r="TWO100" s="1"/>
      <c r="TWP100" s="1"/>
      <c r="TWS100" s="18"/>
      <c r="TWT100" s="1"/>
      <c r="TWU100" s="1"/>
      <c r="TWW100" s="1"/>
      <c r="TWX100" s="1"/>
      <c r="TXA100" s="18"/>
      <c r="TXB100" s="1"/>
      <c r="TXC100" s="1"/>
      <c r="TXE100" s="1"/>
      <c r="TXF100" s="1"/>
      <c r="TXI100" s="18"/>
      <c r="TXJ100" s="1"/>
      <c r="TXK100" s="1"/>
      <c r="TXM100" s="1"/>
      <c r="TXN100" s="1"/>
      <c r="TXQ100" s="18"/>
      <c r="TXR100" s="1"/>
      <c r="TXS100" s="1"/>
      <c r="TXU100" s="1"/>
      <c r="TXV100" s="1"/>
      <c r="TXY100" s="18"/>
      <c r="TXZ100" s="1"/>
      <c r="TYA100" s="1"/>
      <c r="TYC100" s="1"/>
      <c r="TYD100" s="1"/>
      <c r="TYG100" s="18"/>
      <c r="TYH100" s="1"/>
      <c r="TYI100" s="1"/>
      <c r="TYK100" s="1"/>
      <c r="TYL100" s="1"/>
      <c r="TYO100" s="18"/>
      <c r="TYP100" s="1"/>
      <c r="TYQ100" s="1"/>
      <c r="TYS100" s="1"/>
      <c r="TYT100" s="1"/>
      <c r="TYW100" s="18"/>
      <c r="TYX100" s="1"/>
      <c r="TYY100" s="1"/>
      <c r="TZA100" s="1"/>
      <c r="TZB100" s="1"/>
      <c r="TZE100" s="18"/>
      <c r="TZF100" s="1"/>
      <c r="TZG100" s="1"/>
      <c r="TZI100" s="1"/>
      <c r="TZJ100" s="1"/>
      <c r="TZM100" s="18"/>
      <c r="TZN100" s="1"/>
      <c r="TZO100" s="1"/>
      <c r="TZQ100" s="1"/>
      <c r="TZR100" s="1"/>
      <c r="TZU100" s="18"/>
      <c r="TZV100" s="1"/>
      <c r="TZW100" s="1"/>
      <c r="TZY100" s="1"/>
      <c r="TZZ100" s="1"/>
      <c r="UAC100" s="18"/>
      <c r="UAD100" s="1"/>
      <c r="UAE100" s="1"/>
      <c r="UAG100" s="1"/>
      <c r="UAH100" s="1"/>
      <c r="UAK100" s="18"/>
      <c r="UAL100" s="1"/>
      <c r="UAM100" s="1"/>
      <c r="UAO100" s="1"/>
      <c r="UAP100" s="1"/>
      <c r="UAS100" s="18"/>
      <c r="UAT100" s="1"/>
      <c r="UAU100" s="1"/>
      <c r="UAW100" s="1"/>
      <c r="UAX100" s="1"/>
      <c r="UBA100" s="18"/>
      <c r="UBB100" s="1"/>
      <c r="UBC100" s="1"/>
      <c r="UBE100" s="1"/>
      <c r="UBF100" s="1"/>
      <c r="UBI100" s="18"/>
      <c r="UBJ100" s="1"/>
      <c r="UBK100" s="1"/>
      <c r="UBM100" s="1"/>
      <c r="UBN100" s="1"/>
      <c r="UBQ100" s="18"/>
      <c r="UBR100" s="1"/>
      <c r="UBS100" s="1"/>
      <c r="UBU100" s="1"/>
      <c r="UBV100" s="1"/>
      <c r="UBY100" s="18"/>
      <c r="UBZ100" s="1"/>
      <c r="UCA100" s="1"/>
      <c r="UCC100" s="1"/>
      <c r="UCD100" s="1"/>
      <c r="UCG100" s="18"/>
      <c r="UCH100" s="1"/>
      <c r="UCI100" s="1"/>
      <c r="UCK100" s="1"/>
      <c r="UCL100" s="1"/>
      <c r="UCO100" s="18"/>
      <c r="UCP100" s="1"/>
      <c r="UCQ100" s="1"/>
      <c r="UCS100" s="1"/>
      <c r="UCT100" s="1"/>
      <c r="UCW100" s="18"/>
      <c r="UCX100" s="1"/>
      <c r="UCY100" s="1"/>
      <c r="UDA100" s="1"/>
      <c r="UDB100" s="1"/>
      <c r="UDE100" s="18"/>
      <c r="UDF100" s="1"/>
      <c r="UDG100" s="1"/>
      <c r="UDI100" s="1"/>
      <c r="UDJ100" s="1"/>
      <c r="UDM100" s="18"/>
      <c r="UDN100" s="1"/>
      <c r="UDO100" s="1"/>
      <c r="UDQ100" s="1"/>
      <c r="UDR100" s="1"/>
      <c r="UDU100" s="18"/>
      <c r="UDV100" s="1"/>
      <c r="UDW100" s="1"/>
      <c r="UDY100" s="1"/>
      <c r="UDZ100" s="1"/>
      <c r="UEC100" s="18"/>
      <c r="UED100" s="1"/>
      <c r="UEE100" s="1"/>
      <c r="UEG100" s="1"/>
      <c r="UEH100" s="1"/>
      <c r="UEK100" s="18"/>
      <c r="UEL100" s="1"/>
      <c r="UEM100" s="1"/>
      <c r="UEO100" s="1"/>
      <c r="UEP100" s="1"/>
      <c r="UES100" s="18"/>
      <c r="UET100" s="1"/>
      <c r="UEU100" s="1"/>
      <c r="UEW100" s="1"/>
      <c r="UEX100" s="1"/>
      <c r="UFA100" s="18"/>
      <c r="UFB100" s="1"/>
      <c r="UFC100" s="1"/>
      <c r="UFE100" s="1"/>
      <c r="UFF100" s="1"/>
      <c r="UFI100" s="18"/>
      <c r="UFJ100" s="1"/>
      <c r="UFK100" s="1"/>
      <c r="UFM100" s="1"/>
      <c r="UFN100" s="1"/>
      <c r="UFQ100" s="18"/>
      <c r="UFR100" s="1"/>
      <c r="UFS100" s="1"/>
      <c r="UFU100" s="1"/>
      <c r="UFV100" s="1"/>
      <c r="UFY100" s="18"/>
      <c r="UFZ100" s="1"/>
      <c r="UGA100" s="1"/>
      <c r="UGC100" s="1"/>
      <c r="UGD100" s="1"/>
      <c r="UGG100" s="18"/>
      <c r="UGH100" s="1"/>
      <c r="UGI100" s="1"/>
      <c r="UGK100" s="1"/>
      <c r="UGL100" s="1"/>
      <c r="UGO100" s="18"/>
      <c r="UGP100" s="1"/>
      <c r="UGQ100" s="1"/>
      <c r="UGS100" s="1"/>
      <c r="UGT100" s="1"/>
      <c r="UGW100" s="18"/>
      <c r="UGX100" s="1"/>
      <c r="UGY100" s="1"/>
      <c r="UHA100" s="1"/>
      <c r="UHB100" s="1"/>
      <c r="UHE100" s="18"/>
      <c r="UHF100" s="1"/>
      <c r="UHG100" s="1"/>
      <c r="UHI100" s="1"/>
      <c r="UHJ100" s="1"/>
      <c r="UHM100" s="18"/>
      <c r="UHN100" s="1"/>
      <c r="UHO100" s="1"/>
      <c r="UHQ100" s="1"/>
      <c r="UHR100" s="1"/>
      <c r="UHU100" s="18"/>
      <c r="UHV100" s="1"/>
      <c r="UHW100" s="1"/>
      <c r="UHY100" s="1"/>
      <c r="UHZ100" s="1"/>
      <c r="UIC100" s="18"/>
      <c r="UID100" s="1"/>
      <c r="UIE100" s="1"/>
      <c r="UIG100" s="1"/>
      <c r="UIH100" s="1"/>
      <c r="UIK100" s="18"/>
      <c r="UIL100" s="1"/>
      <c r="UIM100" s="1"/>
      <c r="UIO100" s="1"/>
      <c r="UIP100" s="1"/>
      <c r="UIS100" s="18"/>
      <c r="UIT100" s="1"/>
      <c r="UIU100" s="1"/>
      <c r="UIW100" s="1"/>
      <c r="UIX100" s="1"/>
      <c r="UJA100" s="18"/>
      <c r="UJB100" s="1"/>
      <c r="UJC100" s="1"/>
      <c r="UJE100" s="1"/>
      <c r="UJF100" s="1"/>
      <c r="UJI100" s="18"/>
      <c r="UJJ100" s="1"/>
      <c r="UJK100" s="1"/>
      <c r="UJM100" s="1"/>
      <c r="UJN100" s="1"/>
      <c r="UJQ100" s="18"/>
      <c r="UJR100" s="1"/>
      <c r="UJS100" s="1"/>
      <c r="UJU100" s="1"/>
      <c r="UJV100" s="1"/>
      <c r="UJY100" s="18"/>
      <c r="UJZ100" s="1"/>
      <c r="UKA100" s="1"/>
      <c r="UKC100" s="1"/>
      <c r="UKD100" s="1"/>
      <c r="UKG100" s="18"/>
      <c r="UKH100" s="1"/>
      <c r="UKI100" s="1"/>
      <c r="UKK100" s="1"/>
      <c r="UKL100" s="1"/>
      <c r="UKO100" s="18"/>
      <c r="UKP100" s="1"/>
      <c r="UKQ100" s="1"/>
      <c r="UKS100" s="1"/>
      <c r="UKT100" s="1"/>
      <c r="UKW100" s="18"/>
      <c r="UKX100" s="1"/>
      <c r="UKY100" s="1"/>
      <c r="ULA100" s="1"/>
      <c r="ULB100" s="1"/>
      <c r="ULE100" s="18"/>
      <c r="ULF100" s="1"/>
      <c r="ULG100" s="1"/>
      <c r="ULI100" s="1"/>
      <c r="ULJ100" s="1"/>
      <c r="ULM100" s="18"/>
      <c r="ULN100" s="1"/>
      <c r="ULO100" s="1"/>
      <c r="ULQ100" s="1"/>
      <c r="ULR100" s="1"/>
      <c r="ULU100" s="18"/>
      <c r="ULV100" s="1"/>
      <c r="ULW100" s="1"/>
      <c r="ULY100" s="1"/>
      <c r="ULZ100" s="1"/>
      <c r="UMC100" s="18"/>
      <c r="UMD100" s="1"/>
      <c r="UME100" s="1"/>
      <c r="UMG100" s="1"/>
      <c r="UMH100" s="1"/>
      <c r="UMK100" s="18"/>
      <c r="UML100" s="1"/>
      <c r="UMM100" s="1"/>
      <c r="UMO100" s="1"/>
      <c r="UMP100" s="1"/>
      <c r="UMS100" s="18"/>
      <c r="UMT100" s="1"/>
      <c r="UMU100" s="1"/>
      <c r="UMW100" s="1"/>
      <c r="UMX100" s="1"/>
      <c r="UNA100" s="18"/>
      <c r="UNB100" s="1"/>
      <c r="UNC100" s="1"/>
      <c r="UNE100" s="1"/>
      <c r="UNF100" s="1"/>
      <c r="UNI100" s="18"/>
      <c r="UNJ100" s="1"/>
      <c r="UNK100" s="1"/>
      <c r="UNM100" s="1"/>
      <c r="UNN100" s="1"/>
      <c r="UNQ100" s="18"/>
      <c r="UNR100" s="1"/>
      <c r="UNS100" s="1"/>
      <c r="UNU100" s="1"/>
      <c r="UNV100" s="1"/>
      <c r="UNY100" s="18"/>
      <c r="UNZ100" s="1"/>
      <c r="UOA100" s="1"/>
      <c r="UOC100" s="1"/>
      <c r="UOD100" s="1"/>
      <c r="UOG100" s="18"/>
      <c r="UOH100" s="1"/>
      <c r="UOI100" s="1"/>
      <c r="UOK100" s="1"/>
      <c r="UOL100" s="1"/>
      <c r="UOO100" s="18"/>
      <c r="UOP100" s="1"/>
      <c r="UOQ100" s="1"/>
      <c r="UOS100" s="1"/>
      <c r="UOT100" s="1"/>
      <c r="UOW100" s="18"/>
      <c r="UOX100" s="1"/>
      <c r="UOY100" s="1"/>
      <c r="UPA100" s="1"/>
      <c r="UPB100" s="1"/>
      <c r="UPE100" s="18"/>
      <c r="UPF100" s="1"/>
      <c r="UPG100" s="1"/>
      <c r="UPI100" s="1"/>
      <c r="UPJ100" s="1"/>
      <c r="UPM100" s="18"/>
      <c r="UPN100" s="1"/>
      <c r="UPO100" s="1"/>
      <c r="UPQ100" s="1"/>
      <c r="UPR100" s="1"/>
      <c r="UPU100" s="18"/>
      <c r="UPV100" s="1"/>
      <c r="UPW100" s="1"/>
      <c r="UPY100" s="1"/>
      <c r="UPZ100" s="1"/>
      <c r="UQC100" s="18"/>
      <c r="UQD100" s="1"/>
      <c r="UQE100" s="1"/>
      <c r="UQG100" s="1"/>
      <c r="UQH100" s="1"/>
      <c r="UQK100" s="18"/>
      <c r="UQL100" s="1"/>
      <c r="UQM100" s="1"/>
      <c r="UQO100" s="1"/>
      <c r="UQP100" s="1"/>
      <c r="UQS100" s="18"/>
      <c r="UQT100" s="1"/>
      <c r="UQU100" s="1"/>
      <c r="UQW100" s="1"/>
      <c r="UQX100" s="1"/>
      <c r="URA100" s="18"/>
      <c r="URB100" s="1"/>
      <c r="URC100" s="1"/>
      <c r="URE100" s="1"/>
      <c r="URF100" s="1"/>
      <c r="URI100" s="18"/>
      <c r="URJ100" s="1"/>
      <c r="URK100" s="1"/>
      <c r="URM100" s="1"/>
      <c r="URN100" s="1"/>
      <c r="URQ100" s="18"/>
      <c r="URR100" s="1"/>
      <c r="URS100" s="1"/>
      <c r="URU100" s="1"/>
      <c r="URV100" s="1"/>
      <c r="URY100" s="18"/>
      <c r="URZ100" s="1"/>
      <c r="USA100" s="1"/>
      <c r="USC100" s="1"/>
      <c r="USD100" s="1"/>
      <c r="USG100" s="18"/>
      <c r="USH100" s="1"/>
      <c r="USI100" s="1"/>
      <c r="USK100" s="1"/>
      <c r="USL100" s="1"/>
      <c r="USO100" s="18"/>
      <c r="USP100" s="1"/>
      <c r="USQ100" s="1"/>
      <c r="USS100" s="1"/>
      <c r="UST100" s="1"/>
      <c r="USW100" s="18"/>
      <c r="USX100" s="1"/>
      <c r="USY100" s="1"/>
      <c r="UTA100" s="1"/>
      <c r="UTB100" s="1"/>
      <c r="UTE100" s="18"/>
      <c r="UTF100" s="1"/>
      <c r="UTG100" s="1"/>
      <c r="UTI100" s="1"/>
      <c r="UTJ100" s="1"/>
      <c r="UTM100" s="18"/>
      <c r="UTN100" s="1"/>
      <c r="UTO100" s="1"/>
      <c r="UTQ100" s="1"/>
      <c r="UTR100" s="1"/>
      <c r="UTU100" s="18"/>
      <c r="UTV100" s="1"/>
      <c r="UTW100" s="1"/>
      <c r="UTY100" s="1"/>
      <c r="UTZ100" s="1"/>
      <c r="UUC100" s="18"/>
      <c r="UUD100" s="1"/>
      <c r="UUE100" s="1"/>
      <c r="UUG100" s="1"/>
      <c r="UUH100" s="1"/>
      <c r="UUK100" s="18"/>
      <c r="UUL100" s="1"/>
      <c r="UUM100" s="1"/>
      <c r="UUO100" s="1"/>
      <c r="UUP100" s="1"/>
      <c r="UUS100" s="18"/>
      <c r="UUT100" s="1"/>
      <c r="UUU100" s="1"/>
      <c r="UUW100" s="1"/>
      <c r="UUX100" s="1"/>
      <c r="UVA100" s="18"/>
      <c r="UVB100" s="1"/>
      <c r="UVC100" s="1"/>
      <c r="UVE100" s="1"/>
      <c r="UVF100" s="1"/>
      <c r="UVI100" s="18"/>
      <c r="UVJ100" s="1"/>
      <c r="UVK100" s="1"/>
      <c r="UVM100" s="1"/>
      <c r="UVN100" s="1"/>
      <c r="UVQ100" s="18"/>
      <c r="UVR100" s="1"/>
      <c r="UVS100" s="1"/>
      <c r="UVU100" s="1"/>
      <c r="UVV100" s="1"/>
      <c r="UVY100" s="18"/>
      <c r="UVZ100" s="1"/>
      <c r="UWA100" s="1"/>
      <c r="UWC100" s="1"/>
      <c r="UWD100" s="1"/>
      <c r="UWG100" s="18"/>
      <c r="UWH100" s="1"/>
      <c r="UWI100" s="1"/>
      <c r="UWK100" s="1"/>
      <c r="UWL100" s="1"/>
      <c r="UWO100" s="18"/>
      <c r="UWP100" s="1"/>
      <c r="UWQ100" s="1"/>
      <c r="UWS100" s="1"/>
      <c r="UWT100" s="1"/>
      <c r="UWW100" s="18"/>
      <c r="UWX100" s="1"/>
      <c r="UWY100" s="1"/>
      <c r="UXA100" s="1"/>
      <c r="UXB100" s="1"/>
      <c r="UXE100" s="18"/>
      <c r="UXF100" s="1"/>
      <c r="UXG100" s="1"/>
      <c r="UXI100" s="1"/>
      <c r="UXJ100" s="1"/>
      <c r="UXM100" s="18"/>
      <c r="UXN100" s="1"/>
      <c r="UXO100" s="1"/>
      <c r="UXQ100" s="1"/>
      <c r="UXR100" s="1"/>
      <c r="UXU100" s="18"/>
      <c r="UXV100" s="1"/>
      <c r="UXW100" s="1"/>
      <c r="UXY100" s="1"/>
      <c r="UXZ100" s="1"/>
      <c r="UYC100" s="18"/>
      <c r="UYD100" s="1"/>
      <c r="UYE100" s="1"/>
      <c r="UYG100" s="1"/>
      <c r="UYH100" s="1"/>
      <c r="UYK100" s="18"/>
      <c r="UYL100" s="1"/>
      <c r="UYM100" s="1"/>
      <c r="UYO100" s="1"/>
      <c r="UYP100" s="1"/>
      <c r="UYS100" s="18"/>
      <c r="UYT100" s="1"/>
      <c r="UYU100" s="1"/>
      <c r="UYW100" s="1"/>
      <c r="UYX100" s="1"/>
      <c r="UZA100" s="18"/>
      <c r="UZB100" s="1"/>
      <c r="UZC100" s="1"/>
      <c r="UZE100" s="1"/>
      <c r="UZF100" s="1"/>
      <c r="UZI100" s="18"/>
      <c r="UZJ100" s="1"/>
      <c r="UZK100" s="1"/>
      <c r="UZM100" s="1"/>
      <c r="UZN100" s="1"/>
      <c r="UZQ100" s="18"/>
      <c r="UZR100" s="1"/>
      <c r="UZS100" s="1"/>
      <c r="UZU100" s="1"/>
      <c r="UZV100" s="1"/>
      <c r="UZY100" s="18"/>
      <c r="UZZ100" s="1"/>
      <c r="VAA100" s="1"/>
      <c r="VAC100" s="1"/>
      <c r="VAD100" s="1"/>
      <c r="VAG100" s="18"/>
      <c r="VAH100" s="1"/>
      <c r="VAI100" s="1"/>
      <c r="VAK100" s="1"/>
      <c r="VAL100" s="1"/>
      <c r="VAO100" s="18"/>
      <c r="VAP100" s="1"/>
      <c r="VAQ100" s="1"/>
      <c r="VAS100" s="1"/>
      <c r="VAT100" s="1"/>
      <c r="VAW100" s="18"/>
      <c r="VAX100" s="1"/>
      <c r="VAY100" s="1"/>
      <c r="VBA100" s="1"/>
      <c r="VBB100" s="1"/>
      <c r="VBE100" s="18"/>
      <c r="VBF100" s="1"/>
      <c r="VBG100" s="1"/>
      <c r="VBI100" s="1"/>
      <c r="VBJ100" s="1"/>
      <c r="VBM100" s="18"/>
      <c r="VBN100" s="1"/>
      <c r="VBO100" s="1"/>
      <c r="VBQ100" s="1"/>
      <c r="VBR100" s="1"/>
      <c r="VBU100" s="18"/>
      <c r="VBV100" s="1"/>
      <c r="VBW100" s="1"/>
      <c r="VBY100" s="1"/>
      <c r="VBZ100" s="1"/>
      <c r="VCC100" s="18"/>
      <c r="VCD100" s="1"/>
      <c r="VCE100" s="1"/>
      <c r="VCG100" s="1"/>
      <c r="VCH100" s="1"/>
      <c r="VCK100" s="18"/>
      <c r="VCL100" s="1"/>
      <c r="VCM100" s="1"/>
      <c r="VCO100" s="1"/>
      <c r="VCP100" s="1"/>
      <c r="VCS100" s="18"/>
      <c r="VCT100" s="1"/>
      <c r="VCU100" s="1"/>
      <c r="VCW100" s="1"/>
      <c r="VCX100" s="1"/>
      <c r="VDA100" s="18"/>
      <c r="VDB100" s="1"/>
      <c r="VDC100" s="1"/>
      <c r="VDE100" s="1"/>
      <c r="VDF100" s="1"/>
      <c r="VDI100" s="18"/>
      <c r="VDJ100" s="1"/>
      <c r="VDK100" s="1"/>
      <c r="VDM100" s="1"/>
      <c r="VDN100" s="1"/>
      <c r="VDQ100" s="18"/>
      <c r="VDR100" s="1"/>
      <c r="VDS100" s="1"/>
      <c r="VDU100" s="1"/>
      <c r="VDV100" s="1"/>
      <c r="VDY100" s="18"/>
      <c r="VDZ100" s="1"/>
      <c r="VEA100" s="1"/>
      <c r="VEC100" s="1"/>
      <c r="VED100" s="1"/>
      <c r="VEG100" s="18"/>
      <c r="VEH100" s="1"/>
      <c r="VEI100" s="1"/>
      <c r="VEK100" s="1"/>
      <c r="VEL100" s="1"/>
      <c r="VEO100" s="18"/>
      <c r="VEP100" s="1"/>
      <c r="VEQ100" s="1"/>
      <c r="VES100" s="1"/>
      <c r="VET100" s="1"/>
      <c r="VEW100" s="18"/>
      <c r="VEX100" s="1"/>
      <c r="VEY100" s="1"/>
      <c r="VFA100" s="1"/>
      <c r="VFB100" s="1"/>
      <c r="VFE100" s="18"/>
      <c r="VFF100" s="1"/>
      <c r="VFG100" s="1"/>
      <c r="VFI100" s="1"/>
      <c r="VFJ100" s="1"/>
      <c r="VFM100" s="18"/>
      <c r="VFN100" s="1"/>
      <c r="VFO100" s="1"/>
      <c r="VFQ100" s="1"/>
      <c r="VFR100" s="1"/>
      <c r="VFU100" s="18"/>
      <c r="VFV100" s="1"/>
      <c r="VFW100" s="1"/>
      <c r="VFY100" s="1"/>
      <c r="VFZ100" s="1"/>
      <c r="VGC100" s="18"/>
      <c r="VGD100" s="1"/>
      <c r="VGE100" s="1"/>
      <c r="VGG100" s="1"/>
      <c r="VGH100" s="1"/>
      <c r="VGK100" s="18"/>
      <c r="VGL100" s="1"/>
      <c r="VGM100" s="1"/>
      <c r="VGO100" s="1"/>
      <c r="VGP100" s="1"/>
      <c r="VGS100" s="18"/>
      <c r="VGT100" s="1"/>
      <c r="VGU100" s="1"/>
      <c r="VGW100" s="1"/>
      <c r="VGX100" s="1"/>
      <c r="VHA100" s="18"/>
      <c r="VHB100" s="1"/>
      <c r="VHC100" s="1"/>
      <c r="VHE100" s="1"/>
      <c r="VHF100" s="1"/>
      <c r="VHI100" s="18"/>
      <c r="VHJ100" s="1"/>
      <c r="VHK100" s="1"/>
      <c r="VHM100" s="1"/>
      <c r="VHN100" s="1"/>
      <c r="VHQ100" s="18"/>
      <c r="VHR100" s="1"/>
      <c r="VHS100" s="1"/>
      <c r="VHU100" s="1"/>
      <c r="VHV100" s="1"/>
      <c r="VHY100" s="18"/>
      <c r="VHZ100" s="1"/>
      <c r="VIA100" s="1"/>
      <c r="VIC100" s="1"/>
      <c r="VID100" s="1"/>
      <c r="VIG100" s="18"/>
      <c r="VIH100" s="1"/>
      <c r="VII100" s="1"/>
      <c r="VIK100" s="1"/>
      <c r="VIL100" s="1"/>
      <c r="VIO100" s="18"/>
      <c r="VIP100" s="1"/>
      <c r="VIQ100" s="1"/>
      <c r="VIS100" s="1"/>
      <c r="VIT100" s="1"/>
      <c r="VIW100" s="18"/>
      <c r="VIX100" s="1"/>
      <c r="VIY100" s="1"/>
      <c r="VJA100" s="1"/>
      <c r="VJB100" s="1"/>
      <c r="VJE100" s="18"/>
      <c r="VJF100" s="1"/>
      <c r="VJG100" s="1"/>
      <c r="VJI100" s="1"/>
      <c r="VJJ100" s="1"/>
      <c r="VJM100" s="18"/>
      <c r="VJN100" s="1"/>
      <c r="VJO100" s="1"/>
      <c r="VJQ100" s="1"/>
      <c r="VJR100" s="1"/>
      <c r="VJU100" s="18"/>
      <c r="VJV100" s="1"/>
      <c r="VJW100" s="1"/>
      <c r="VJY100" s="1"/>
      <c r="VJZ100" s="1"/>
      <c r="VKC100" s="18"/>
      <c r="VKD100" s="1"/>
      <c r="VKE100" s="1"/>
      <c r="VKG100" s="1"/>
      <c r="VKH100" s="1"/>
      <c r="VKK100" s="18"/>
      <c r="VKL100" s="1"/>
      <c r="VKM100" s="1"/>
      <c r="VKO100" s="1"/>
      <c r="VKP100" s="1"/>
      <c r="VKS100" s="18"/>
      <c r="VKT100" s="1"/>
      <c r="VKU100" s="1"/>
      <c r="VKW100" s="1"/>
      <c r="VKX100" s="1"/>
      <c r="VLA100" s="18"/>
      <c r="VLB100" s="1"/>
      <c r="VLC100" s="1"/>
      <c r="VLE100" s="1"/>
      <c r="VLF100" s="1"/>
      <c r="VLI100" s="18"/>
      <c r="VLJ100" s="1"/>
      <c r="VLK100" s="1"/>
      <c r="VLM100" s="1"/>
      <c r="VLN100" s="1"/>
      <c r="VLQ100" s="18"/>
      <c r="VLR100" s="1"/>
      <c r="VLS100" s="1"/>
      <c r="VLU100" s="1"/>
      <c r="VLV100" s="1"/>
      <c r="VLY100" s="18"/>
      <c r="VLZ100" s="1"/>
      <c r="VMA100" s="1"/>
      <c r="VMC100" s="1"/>
      <c r="VMD100" s="1"/>
      <c r="VMG100" s="18"/>
      <c r="VMH100" s="1"/>
      <c r="VMI100" s="1"/>
      <c r="VMK100" s="1"/>
      <c r="VML100" s="1"/>
      <c r="VMO100" s="18"/>
      <c r="VMP100" s="1"/>
      <c r="VMQ100" s="1"/>
      <c r="VMS100" s="1"/>
      <c r="VMT100" s="1"/>
      <c r="VMW100" s="18"/>
      <c r="VMX100" s="1"/>
      <c r="VMY100" s="1"/>
      <c r="VNA100" s="1"/>
      <c r="VNB100" s="1"/>
      <c r="VNE100" s="18"/>
      <c r="VNF100" s="1"/>
      <c r="VNG100" s="1"/>
      <c r="VNI100" s="1"/>
      <c r="VNJ100" s="1"/>
      <c r="VNM100" s="18"/>
      <c r="VNN100" s="1"/>
      <c r="VNO100" s="1"/>
      <c r="VNQ100" s="1"/>
      <c r="VNR100" s="1"/>
      <c r="VNU100" s="18"/>
      <c r="VNV100" s="1"/>
      <c r="VNW100" s="1"/>
      <c r="VNY100" s="1"/>
      <c r="VNZ100" s="1"/>
      <c r="VOC100" s="18"/>
      <c r="VOD100" s="1"/>
      <c r="VOE100" s="1"/>
      <c r="VOG100" s="1"/>
      <c r="VOH100" s="1"/>
      <c r="VOK100" s="18"/>
      <c r="VOL100" s="1"/>
      <c r="VOM100" s="1"/>
      <c r="VOO100" s="1"/>
      <c r="VOP100" s="1"/>
      <c r="VOS100" s="18"/>
      <c r="VOT100" s="1"/>
      <c r="VOU100" s="1"/>
      <c r="VOW100" s="1"/>
      <c r="VOX100" s="1"/>
      <c r="VPA100" s="18"/>
      <c r="VPB100" s="1"/>
      <c r="VPC100" s="1"/>
      <c r="VPE100" s="1"/>
      <c r="VPF100" s="1"/>
      <c r="VPI100" s="18"/>
      <c r="VPJ100" s="1"/>
      <c r="VPK100" s="1"/>
      <c r="VPM100" s="1"/>
      <c r="VPN100" s="1"/>
      <c r="VPQ100" s="18"/>
      <c r="VPR100" s="1"/>
      <c r="VPS100" s="1"/>
      <c r="VPU100" s="1"/>
      <c r="VPV100" s="1"/>
      <c r="VPY100" s="18"/>
      <c r="VPZ100" s="1"/>
      <c r="VQA100" s="1"/>
      <c r="VQC100" s="1"/>
      <c r="VQD100" s="1"/>
      <c r="VQG100" s="18"/>
      <c r="VQH100" s="1"/>
      <c r="VQI100" s="1"/>
      <c r="VQK100" s="1"/>
      <c r="VQL100" s="1"/>
      <c r="VQO100" s="18"/>
      <c r="VQP100" s="1"/>
      <c r="VQQ100" s="1"/>
      <c r="VQS100" s="1"/>
      <c r="VQT100" s="1"/>
      <c r="VQW100" s="18"/>
      <c r="VQX100" s="1"/>
      <c r="VQY100" s="1"/>
      <c r="VRA100" s="1"/>
      <c r="VRB100" s="1"/>
      <c r="VRE100" s="18"/>
      <c r="VRF100" s="1"/>
      <c r="VRG100" s="1"/>
      <c r="VRI100" s="1"/>
      <c r="VRJ100" s="1"/>
      <c r="VRM100" s="18"/>
      <c r="VRN100" s="1"/>
      <c r="VRO100" s="1"/>
      <c r="VRQ100" s="1"/>
      <c r="VRR100" s="1"/>
      <c r="VRU100" s="18"/>
      <c r="VRV100" s="1"/>
      <c r="VRW100" s="1"/>
      <c r="VRY100" s="1"/>
      <c r="VRZ100" s="1"/>
      <c r="VSC100" s="18"/>
      <c r="VSD100" s="1"/>
      <c r="VSE100" s="1"/>
      <c r="VSG100" s="1"/>
      <c r="VSH100" s="1"/>
      <c r="VSK100" s="18"/>
      <c r="VSL100" s="1"/>
      <c r="VSM100" s="1"/>
      <c r="VSO100" s="1"/>
      <c r="VSP100" s="1"/>
      <c r="VSS100" s="18"/>
      <c r="VST100" s="1"/>
      <c r="VSU100" s="1"/>
      <c r="VSW100" s="1"/>
      <c r="VSX100" s="1"/>
      <c r="VTA100" s="18"/>
      <c r="VTB100" s="1"/>
      <c r="VTC100" s="1"/>
      <c r="VTE100" s="1"/>
      <c r="VTF100" s="1"/>
      <c r="VTI100" s="18"/>
      <c r="VTJ100" s="1"/>
      <c r="VTK100" s="1"/>
      <c r="VTM100" s="1"/>
      <c r="VTN100" s="1"/>
      <c r="VTQ100" s="18"/>
      <c r="VTR100" s="1"/>
      <c r="VTS100" s="1"/>
      <c r="VTU100" s="1"/>
      <c r="VTV100" s="1"/>
      <c r="VTY100" s="18"/>
      <c r="VTZ100" s="1"/>
      <c r="VUA100" s="1"/>
      <c r="VUC100" s="1"/>
      <c r="VUD100" s="1"/>
      <c r="VUG100" s="18"/>
      <c r="VUH100" s="1"/>
      <c r="VUI100" s="1"/>
      <c r="VUK100" s="1"/>
      <c r="VUL100" s="1"/>
      <c r="VUO100" s="18"/>
      <c r="VUP100" s="1"/>
      <c r="VUQ100" s="1"/>
      <c r="VUS100" s="1"/>
      <c r="VUT100" s="1"/>
      <c r="VUW100" s="18"/>
      <c r="VUX100" s="1"/>
      <c r="VUY100" s="1"/>
      <c r="VVA100" s="1"/>
      <c r="VVB100" s="1"/>
      <c r="VVE100" s="18"/>
      <c r="VVF100" s="1"/>
      <c r="VVG100" s="1"/>
      <c r="VVI100" s="1"/>
      <c r="VVJ100" s="1"/>
      <c r="VVM100" s="18"/>
      <c r="VVN100" s="1"/>
      <c r="VVO100" s="1"/>
      <c r="VVQ100" s="1"/>
      <c r="VVR100" s="1"/>
      <c r="VVU100" s="18"/>
      <c r="VVV100" s="1"/>
      <c r="VVW100" s="1"/>
      <c r="VVY100" s="1"/>
      <c r="VVZ100" s="1"/>
      <c r="VWC100" s="18"/>
      <c r="VWD100" s="1"/>
      <c r="VWE100" s="1"/>
      <c r="VWG100" s="1"/>
      <c r="VWH100" s="1"/>
      <c r="VWK100" s="18"/>
      <c r="VWL100" s="1"/>
      <c r="VWM100" s="1"/>
      <c r="VWO100" s="1"/>
      <c r="VWP100" s="1"/>
      <c r="VWS100" s="18"/>
      <c r="VWT100" s="1"/>
      <c r="VWU100" s="1"/>
      <c r="VWW100" s="1"/>
      <c r="VWX100" s="1"/>
      <c r="VXA100" s="18"/>
      <c r="VXB100" s="1"/>
      <c r="VXC100" s="1"/>
      <c r="VXE100" s="1"/>
      <c r="VXF100" s="1"/>
      <c r="VXI100" s="18"/>
      <c r="VXJ100" s="1"/>
      <c r="VXK100" s="1"/>
      <c r="VXM100" s="1"/>
      <c r="VXN100" s="1"/>
      <c r="VXQ100" s="18"/>
      <c r="VXR100" s="1"/>
      <c r="VXS100" s="1"/>
      <c r="VXU100" s="1"/>
      <c r="VXV100" s="1"/>
      <c r="VXY100" s="18"/>
      <c r="VXZ100" s="1"/>
      <c r="VYA100" s="1"/>
      <c r="VYC100" s="1"/>
      <c r="VYD100" s="1"/>
      <c r="VYG100" s="18"/>
      <c r="VYH100" s="1"/>
      <c r="VYI100" s="1"/>
      <c r="VYK100" s="1"/>
      <c r="VYL100" s="1"/>
      <c r="VYO100" s="18"/>
      <c r="VYP100" s="1"/>
      <c r="VYQ100" s="1"/>
      <c r="VYS100" s="1"/>
      <c r="VYT100" s="1"/>
      <c r="VYW100" s="18"/>
      <c r="VYX100" s="1"/>
      <c r="VYY100" s="1"/>
      <c r="VZA100" s="1"/>
      <c r="VZB100" s="1"/>
      <c r="VZE100" s="18"/>
      <c r="VZF100" s="1"/>
      <c r="VZG100" s="1"/>
      <c r="VZI100" s="1"/>
      <c r="VZJ100" s="1"/>
      <c r="VZM100" s="18"/>
      <c r="VZN100" s="1"/>
      <c r="VZO100" s="1"/>
      <c r="VZQ100" s="1"/>
      <c r="VZR100" s="1"/>
      <c r="VZU100" s="18"/>
      <c r="VZV100" s="1"/>
      <c r="VZW100" s="1"/>
      <c r="VZY100" s="1"/>
      <c r="VZZ100" s="1"/>
      <c r="WAC100" s="18"/>
      <c r="WAD100" s="1"/>
      <c r="WAE100" s="1"/>
      <c r="WAG100" s="1"/>
      <c r="WAH100" s="1"/>
      <c r="WAK100" s="18"/>
      <c r="WAL100" s="1"/>
      <c r="WAM100" s="1"/>
      <c r="WAO100" s="1"/>
      <c r="WAP100" s="1"/>
      <c r="WAS100" s="18"/>
      <c r="WAT100" s="1"/>
      <c r="WAU100" s="1"/>
      <c r="WAW100" s="1"/>
      <c r="WAX100" s="1"/>
      <c r="WBA100" s="18"/>
      <c r="WBB100" s="1"/>
      <c r="WBC100" s="1"/>
      <c r="WBE100" s="1"/>
      <c r="WBF100" s="1"/>
      <c r="WBI100" s="18"/>
      <c r="WBJ100" s="1"/>
      <c r="WBK100" s="1"/>
      <c r="WBM100" s="1"/>
      <c r="WBN100" s="1"/>
      <c r="WBQ100" s="18"/>
      <c r="WBR100" s="1"/>
      <c r="WBS100" s="1"/>
      <c r="WBU100" s="1"/>
      <c r="WBV100" s="1"/>
      <c r="WBY100" s="18"/>
      <c r="WBZ100" s="1"/>
      <c r="WCA100" s="1"/>
      <c r="WCC100" s="1"/>
      <c r="WCD100" s="1"/>
      <c r="WCG100" s="18"/>
      <c r="WCH100" s="1"/>
      <c r="WCI100" s="1"/>
      <c r="WCK100" s="1"/>
      <c r="WCL100" s="1"/>
      <c r="WCO100" s="18"/>
      <c r="WCP100" s="1"/>
      <c r="WCQ100" s="1"/>
      <c r="WCS100" s="1"/>
      <c r="WCT100" s="1"/>
      <c r="WCW100" s="18"/>
      <c r="WCX100" s="1"/>
      <c r="WCY100" s="1"/>
      <c r="WDA100" s="1"/>
      <c r="WDB100" s="1"/>
      <c r="WDE100" s="18"/>
      <c r="WDF100" s="1"/>
      <c r="WDG100" s="1"/>
      <c r="WDI100" s="1"/>
      <c r="WDJ100" s="1"/>
      <c r="WDM100" s="18"/>
      <c r="WDN100" s="1"/>
      <c r="WDO100" s="1"/>
      <c r="WDQ100" s="1"/>
      <c r="WDR100" s="1"/>
      <c r="WDU100" s="18"/>
      <c r="WDV100" s="1"/>
      <c r="WDW100" s="1"/>
      <c r="WDY100" s="1"/>
      <c r="WDZ100" s="1"/>
      <c r="WEC100" s="18"/>
      <c r="WED100" s="1"/>
      <c r="WEE100" s="1"/>
      <c r="WEG100" s="1"/>
      <c r="WEH100" s="1"/>
      <c r="WEK100" s="18"/>
      <c r="WEL100" s="1"/>
      <c r="WEM100" s="1"/>
      <c r="WEO100" s="1"/>
      <c r="WEP100" s="1"/>
      <c r="WES100" s="18"/>
      <c r="WET100" s="1"/>
      <c r="WEU100" s="1"/>
      <c r="WEW100" s="1"/>
      <c r="WEX100" s="1"/>
      <c r="WFA100" s="18"/>
      <c r="WFB100" s="1"/>
      <c r="WFC100" s="1"/>
      <c r="WFE100" s="1"/>
      <c r="WFF100" s="1"/>
      <c r="WFI100" s="18"/>
      <c r="WFJ100" s="1"/>
      <c r="WFK100" s="1"/>
      <c r="WFM100" s="1"/>
      <c r="WFN100" s="1"/>
      <c r="WFQ100" s="18"/>
      <c r="WFR100" s="1"/>
      <c r="WFS100" s="1"/>
      <c r="WFU100" s="1"/>
      <c r="WFV100" s="1"/>
      <c r="WFY100" s="18"/>
      <c r="WFZ100" s="1"/>
      <c r="WGA100" s="1"/>
      <c r="WGC100" s="1"/>
      <c r="WGD100" s="1"/>
      <c r="WGG100" s="18"/>
      <c r="WGH100" s="1"/>
      <c r="WGI100" s="1"/>
      <c r="WGK100" s="1"/>
      <c r="WGL100" s="1"/>
      <c r="WGO100" s="18"/>
      <c r="WGP100" s="1"/>
      <c r="WGQ100" s="1"/>
      <c r="WGS100" s="1"/>
      <c r="WGT100" s="1"/>
      <c r="WGW100" s="18"/>
      <c r="WGX100" s="1"/>
      <c r="WGY100" s="1"/>
      <c r="WHA100" s="1"/>
      <c r="WHB100" s="1"/>
      <c r="WHE100" s="18"/>
      <c r="WHF100" s="1"/>
      <c r="WHG100" s="1"/>
      <c r="WHI100" s="1"/>
      <c r="WHJ100" s="1"/>
      <c r="WHM100" s="18"/>
      <c r="WHN100" s="1"/>
      <c r="WHO100" s="1"/>
      <c r="WHQ100" s="1"/>
      <c r="WHR100" s="1"/>
      <c r="WHU100" s="18"/>
      <c r="WHV100" s="1"/>
      <c r="WHW100" s="1"/>
      <c r="WHY100" s="1"/>
      <c r="WHZ100" s="1"/>
      <c r="WIC100" s="18"/>
      <c r="WID100" s="1"/>
      <c r="WIE100" s="1"/>
      <c r="WIG100" s="1"/>
      <c r="WIH100" s="1"/>
      <c r="WIK100" s="18"/>
      <c r="WIL100" s="1"/>
      <c r="WIM100" s="1"/>
      <c r="WIO100" s="1"/>
      <c r="WIP100" s="1"/>
      <c r="WIS100" s="18"/>
      <c r="WIT100" s="1"/>
      <c r="WIU100" s="1"/>
      <c r="WIW100" s="1"/>
      <c r="WIX100" s="1"/>
      <c r="WJA100" s="18"/>
      <c r="WJB100" s="1"/>
      <c r="WJC100" s="1"/>
      <c r="WJE100" s="1"/>
      <c r="WJF100" s="1"/>
      <c r="WJI100" s="18"/>
      <c r="WJJ100" s="1"/>
      <c r="WJK100" s="1"/>
      <c r="WJM100" s="1"/>
      <c r="WJN100" s="1"/>
      <c r="WJQ100" s="18"/>
      <c r="WJR100" s="1"/>
      <c r="WJS100" s="1"/>
      <c r="WJU100" s="1"/>
      <c r="WJV100" s="1"/>
      <c r="WJY100" s="18"/>
      <c r="WJZ100" s="1"/>
      <c r="WKA100" s="1"/>
      <c r="WKC100" s="1"/>
      <c r="WKD100" s="1"/>
      <c r="WKG100" s="18"/>
      <c r="WKH100" s="1"/>
      <c r="WKI100" s="1"/>
      <c r="WKK100" s="1"/>
      <c r="WKL100" s="1"/>
      <c r="WKO100" s="18"/>
      <c r="WKP100" s="1"/>
      <c r="WKQ100" s="1"/>
      <c r="WKS100" s="1"/>
      <c r="WKT100" s="1"/>
      <c r="WKW100" s="18"/>
      <c r="WKX100" s="1"/>
      <c r="WKY100" s="1"/>
      <c r="WLA100" s="1"/>
      <c r="WLB100" s="1"/>
      <c r="WLE100" s="18"/>
      <c r="WLF100" s="1"/>
      <c r="WLG100" s="1"/>
      <c r="WLI100" s="1"/>
      <c r="WLJ100" s="1"/>
      <c r="WLM100" s="18"/>
      <c r="WLN100" s="1"/>
      <c r="WLO100" s="1"/>
      <c r="WLQ100" s="1"/>
      <c r="WLR100" s="1"/>
      <c r="WLU100" s="18"/>
      <c r="WLV100" s="1"/>
      <c r="WLW100" s="1"/>
      <c r="WLY100" s="1"/>
      <c r="WLZ100" s="1"/>
      <c r="WMC100" s="18"/>
      <c r="WMD100" s="1"/>
      <c r="WME100" s="1"/>
      <c r="WMG100" s="1"/>
      <c r="WMH100" s="1"/>
      <c r="WMK100" s="18"/>
      <c r="WML100" s="1"/>
      <c r="WMM100" s="1"/>
      <c r="WMO100" s="1"/>
      <c r="WMP100" s="1"/>
      <c r="WMS100" s="18"/>
      <c r="WMT100" s="1"/>
      <c r="WMU100" s="1"/>
      <c r="WMW100" s="1"/>
      <c r="WMX100" s="1"/>
      <c r="WNA100" s="18"/>
      <c r="WNB100" s="1"/>
      <c r="WNC100" s="1"/>
      <c r="WNE100" s="1"/>
      <c r="WNF100" s="1"/>
      <c r="WNI100" s="18"/>
      <c r="WNJ100" s="1"/>
      <c r="WNK100" s="1"/>
      <c r="WNM100" s="1"/>
      <c r="WNN100" s="1"/>
      <c r="WNQ100" s="18"/>
      <c r="WNR100" s="1"/>
      <c r="WNS100" s="1"/>
      <c r="WNU100" s="1"/>
      <c r="WNV100" s="1"/>
      <c r="WNY100" s="18"/>
      <c r="WNZ100" s="1"/>
      <c r="WOA100" s="1"/>
      <c r="WOC100" s="1"/>
      <c r="WOD100" s="1"/>
      <c r="WOG100" s="18"/>
      <c r="WOH100" s="1"/>
      <c r="WOI100" s="1"/>
      <c r="WOK100" s="1"/>
      <c r="WOL100" s="1"/>
      <c r="WOO100" s="18"/>
      <c r="WOP100" s="1"/>
      <c r="WOQ100" s="1"/>
      <c r="WOS100" s="1"/>
      <c r="WOT100" s="1"/>
      <c r="WOW100" s="18"/>
      <c r="WOX100" s="1"/>
      <c r="WOY100" s="1"/>
      <c r="WPA100" s="1"/>
      <c r="WPB100" s="1"/>
      <c r="WPE100" s="18"/>
      <c r="WPF100" s="1"/>
      <c r="WPG100" s="1"/>
      <c r="WPI100" s="1"/>
      <c r="WPJ100" s="1"/>
      <c r="WPM100" s="18"/>
      <c r="WPN100" s="1"/>
      <c r="WPO100" s="1"/>
      <c r="WPQ100" s="1"/>
      <c r="WPR100" s="1"/>
      <c r="WPU100" s="18"/>
      <c r="WPV100" s="1"/>
      <c r="WPW100" s="1"/>
      <c r="WPY100" s="1"/>
      <c r="WPZ100" s="1"/>
      <c r="WQC100" s="18"/>
      <c r="WQD100" s="1"/>
      <c r="WQE100" s="1"/>
      <c r="WQG100" s="1"/>
      <c r="WQH100" s="1"/>
      <c r="WQK100" s="18"/>
      <c r="WQL100" s="1"/>
      <c r="WQM100" s="1"/>
      <c r="WQO100" s="1"/>
      <c r="WQP100" s="1"/>
      <c r="WQS100" s="18"/>
      <c r="WQT100" s="1"/>
      <c r="WQU100" s="1"/>
      <c r="WQW100" s="1"/>
      <c r="WQX100" s="1"/>
      <c r="WRA100" s="18"/>
      <c r="WRB100" s="1"/>
      <c r="WRC100" s="1"/>
      <c r="WRE100" s="1"/>
      <c r="WRF100" s="1"/>
      <c r="WRI100" s="18"/>
      <c r="WRJ100" s="1"/>
      <c r="WRK100" s="1"/>
      <c r="WRM100" s="1"/>
      <c r="WRN100" s="1"/>
      <c r="WRQ100" s="18"/>
      <c r="WRR100" s="1"/>
      <c r="WRS100" s="1"/>
      <c r="WRU100" s="1"/>
      <c r="WRV100" s="1"/>
      <c r="WRY100" s="18"/>
      <c r="WRZ100" s="1"/>
      <c r="WSA100" s="1"/>
      <c r="WSC100" s="1"/>
      <c r="WSD100" s="1"/>
      <c r="WSG100" s="18"/>
      <c r="WSH100" s="1"/>
      <c r="WSI100" s="1"/>
      <c r="WSK100" s="1"/>
      <c r="WSL100" s="1"/>
      <c r="WSO100" s="18"/>
      <c r="WSP100" s="1"/>
      <c r="WSQ100" s="1"/>
      <c r="WSS100" s="1"/>
      <c r="WST100" s="1"/>
      <c r="WSW100" s="18"/>
      <c r="WSX100" s="1"/>
      <c r="WSY100" s="1"/>
      <c r="WTA100" s="1"/>
      <c r="WTB100" s="1"/>
      <c r="WTE100" s="18"/>
      <c r="WTF100" s="1"/>
      <c r="WTG100" s="1"/>
      <c r="WTI100" s="1"/>
      <c r="WTJ100" s="1"/>
      <c r="WTM100" s="18"/>
      <c r="WTN100" s="1"/>
      <c r="WTO100" s="1"/>
      <c r="WTQ100" s="1"/>
      <c r="WTR100" s="1"/>
      <c r="WTU100" s="18"/>
      <c r="WTV100" s="1"/>
      <c r="WTW100" s="1"/>
      <c r="WTY100" s="1"/>
      <c r="WTZ100" s="1"/>
      <c r="WUC100" s="18"/>
      <c r="WUD100" s="1"/>
      <c r="WUE100" s="1"/>
      <c r="WUG100" s="1"/>
      <c r="WUH100" s="1"/>
      <c r="WUK100" s="18"/>
      <c r="WUL100" s="1"/>
      <c r="WUM100" s="1"/>
      <c r="WUO100" s="1"/>
      <c r="WUP100" s="1"/>
      <c r="WUS100" s="18"/>
      <c r="WUT100" s="1"/>
      <c r="WUU100" s="1"/>
      <c r="WUW100" s="1"/>
      <c r="WUX100" s="1"/>
      <c r="WVA100" s="18"/>
      <c r="WVB100" s="1"/>
      <c r="WVC100" s="1"/>
      <c r="WVE100" s="1"/>
      <c r="WVF100" s="1"/>
      <c r="WVI100" s="18"/>
      <c r="WVJ100" s="1"/>
      <c r="WVK100" s="1"/>
      <c r="WVM100" s="1"/>
      <c r="WVN100" s="1"/>
      <c r="WVQ100" s="18"/>
      <c r="WVR100" s="1"/>
      <c r="WVS100" s="1"/>
      <c r="WVU100" s="1"/>
      <c r="WVV100" s="1"/>
      <c r="WVY100" s="18"/>
      <c r="WVZ100" s="1"/>
      <c r="WWA100" s="1"/>
      <c r="WWC100" s="1"/>
      <c r="WWD100" s="1"/>
      <c r="WWG100" s="18"/>
      <c r="WWH100" s="1"/>
      <c r="WWI100" s="1"/>
      <c r="WWK100" s="1"/>
      <c r="WWL100" s="1"/>
      <c r="WWO100" s="18"/>
      <c r="WWP100" s="1"/>
      <c r="WWQ100" s="1"/>
      <c r="WWS100" s="1"/>
      <c r="WWT100" s="1"/>
      <c r="WWW100" s="18"/>
      <c r="WWX100" s="1"/>
      <c r="WWY100" s="1"/>
      <c r="WXA100" s="1"/>
      <c r="WXB100" s="1"/>
      <c r="WXE100" s="18"/>
      <c r="WXF100" s="1"/>
      <c r="WXG100" s="1"/>
      <c r="WXI100" s="1"/>
      <c r="WXJ100" s="1"/>
      <c r="WXM100" s="18"/>
      <c r="WXN100" s="1"/>
      <c r="WXO100" s="1"/>
      <c r="WXQ100" s="1"/>
      <c r="WXR100" s="1"/>
      <c r="WXU100" s="18"/>
      <c r="WXV100" s="1"/>
      <c r="WXW100" s="1"/>
      <c r="WXY100" s="1"/>
      <c r="WXZ100" s="1"/>
      <c r="WYC100" s="18"/>
      <c r="WYD100" s="1"/>
      <c r="WYE100" s="1"/>
      <c r="WYG100" s="1"/>
      <c r="WYH100" s="1"/>
      <c r="WYK100" s="18"/>
      <c r="WYL100" s="1"/>
      <c r="WYM100" s="1"/>
      <c r="WYO100" s="1"/>
      <c r="WYP100" s="1"/>
      <c r="WYS100" s="18"/>
      <c r="WYT100" s="1"/>
      <c r="WYU100" s="1"/>
      <c r="WYW100" s="1"/>
      <c r="WYX100" s="1"/>
      <c r="WZA100" s="18"/>
      <c r="WZB100" s="1"/>
      <c r="WZC100" s="1"/>
      <c r="WZE100" s="1"/>
      <c r="WZF100" s="1"/>
      <c r="WZI100" s="18"/>
      <c r="WZJ100" s="1"/>
      <c r="WZK100" s="1"/>
      <c r="WZM100" s="1"/>
      <c r="WZN100" s="1"/>
      <c r="WZQ100" s="18"/>
      <c r="WZR100" s="1"/>
      <c r="WZS100" s="1"/>
      <c r="WZU100" s="1"/>
      <c r="WZV100" s="1"/>
      <c r="WZY100" s="18"/>
      <c r="WZZ100" s="1"/>
      <c r="XAA100" s="1"/>
      <c r="XAC100" s="1"/>
      <c r="XAD100" s="1"/>
      <c r="XAG100" s="18"/>
      <c r="XAH100" s="1"/>
      <c r="XAI100" s="1"/>
      <c r="XAK100" s="1"/>
      <c r="XAL100" s="1"/>
      <c r="XAO100" s="18"/>
      <c r="XAP100" s="1"/>
      <c r="XAQ100" s="1"/>
      <c r="XAS100" s="1"/>
      <c r="XAT100" s="1"/>
      <c r="XAW100" s="18"/>
      <c r="XAX100" s="1"/>
      <c r="XAY100" s="1"/>
      <c r="XBA100" s="1"/>
      <c r="XBB100" s="1"/>
      <c r="XBE100" s="18"/>
      <c r="XBF100" s="1"/>
      <c r="XBG100" s="1"/>
      <c r="XBI100" s="1"/>
      <c r="XBJ100" s="1"/>
      <c r="XBM100" s="18"/>
      <c r="XBN100" s="1"/>
      <c r="XBO100" s="1"/>
      <c r="XBQ100" s="1"/>
      <c r="XBR100" s="1"/>
      <c r="XBU100" s="18"/>
      <c r="XBV100" s="1"/>
      <c r="XBW100" s="1"/>
      <c r="XBY100" s="1"/>
      <c r="XBZ100" s="1"/>
      <c r="XCC100" s="18"/>
      <c r="XCD100" s="1"/>
      <c r="XCE100" s="1"/>
      <c r="XCG100" s="1"/>
      <c r="XCH100" s="1"/>
      <c r="XCK100" s="18"/>
      <c r="XCL100" s="1"/>
      <c r="XCM100" s="1"/>
      <c r="XCO100" s="1"/>
      <c r="XCP100" s="1"/>
      <c r="XCS100" s="18"/>
      <c r="XCT100" s="1"/>
      <c r="XCU100" s="1"/>
      <c r="XCW100" s="1"/>
      <c r="XCX100" s="1"/>
      <c r="XDA100" s="18"/>
      <c r="XDB100" s="1"/>
      <c r="XDC100" s="1"/>
      <c r="XDE100" s="1"/>
      <c r="XDF100" s="1"/>
      <c r="XDI100" s="18"/>
      <c r="XDJ100" s="1"/>
      <c r="XDK100" s="1"/>
      <c r="XDM100" s="1"/>
      <c r="XDN100" s="1"/>
      <c r="XDQ100" s="18"/>
      <c r="XDR100" s="1"/>
      <c r="XDS100" s="1"/>
      <c r="XDU100" s="1"/>
      <c r="XDV100" s="1"/>
      <c r="XDY100" s="18"/>
      <c r="XDZ100" s="1"/>
      <c r="XEA100" s="1"/>
      <c r="XEC100" s="1"/>
      <c r="XED100" s="1"/>
      <c r="XEG100" s="18"/>
      <c r="XEH100" s="1"/>
      <c r="XEI100" s="1"/>
      <c r="XEK100" s="1"/>
      <c r="XEL100" s="1"/>
      <c r="XEO100" s="18"/>
      <c r="XEP100" s="1"/>
      <c r="XEQ100" s="1"/>
      <c r="XES100" s="1"/>
      <c r="XET100" s="1"/>
      <c r="XEW100" s="18"/>
      <c r="XEX100" s="1"/>
      <c r="XEY100" s="1"/>
      <c r="XFA100" s="1"/>
      <c r="XFB100" s="1"/>
    </row>
    <row r="101" spans="1:1023 1025:2047 2049:3071 3073:4095 4097:5119 5121:6143 6145:7167 7169:8191 8193:9215 9217:10239 10241:11263 11265:12287 12289:13311 13313:14335 14337:15359 15361:16383">
      <c r="A101" s="19">
        <v>2540</v>
      </c>
      <c r="B101" s="1"/>
      <c r="C101" s="1">
        <v>1</v>
      </c>
      <c r="D101" s="1">
        <v>1</v>
      </c>
      <c r="E101" s="1">
        <v>1</v>
      </c>
      <c r="F101" s="1">
        <v>1</v>
      </c>
      <c r="G101" s="1"/>
      <c r="H101" t="s">
        <v>71</v>
      </c>
      <c r="I101" s="44"/>
      <c r="J101" s="1"/>
      <c r="K101" s="1"/>
      <c r="L101" s="1"/>
      <c r="M101" s="1"/>
      <c r="N101" s="1"/>
      <c r="O101" s="1"/>
      <c r="Q101" s="44"/>
      <c r="R101" s="1"/>
      <c r="S101" s="1"/>
      <c r="T101" s="1"/>
      <c r="U101" s="1"/>
      <c r="V101" s="1"/>
      <c r="W101" s="1"/>
      <c r="Y101" s="44"/>
      <c r="Z101" s="1"/>
      <c r="AA101" s="1"/>
      <c r="AB101" s="1"/>
      <c r="AC101" s="1"/>
      <c r="AD101" s="1"/>
      <c r="AE101" s="1"/>
      <c r="AG101" s="44"/>
      <c r="AH101" s="1"/>
      <c r="AI101" s="1"/>
      <c r="AJ101" s="1"/>
      <c r="AK101" s="1"/>
      <c r="AL101" s="1"/>
      <c r="AM101" s="1"/>
      <c r="AO101" s="44"/>
      <c r="AP101" s="1"/>
      <c r="AQ101" s="1"/>
      <c r="AR101" s="1"/>
      <c r="AS101" s="1"/>
      <c r="AT101" s="1"/>
      <c r="AU101" s="1"/>
      <c r="AW101" s="44"/>
      <c r="AX101" s="1"/>
      <c r="AY101" s="1"/>
      <c r="AZ101" s="1"/>
      <c r="BA101" s="1"/>
      <c r="BB101" s="1"/>
      <c r="BC101" s="1"/>
      <c r="BE101" s="44"/>
      <c r="BF101" s="1"/>
      <c r="BG101" s="1"/>
      <c r="BH101" s="1"/>
      <c r="BI101" s="1"/>
      <c r="BJ101" s="1"/>
      <c r="BK101" s="1"/>
      <c r="BM101" s="44"/>
      <c r="BN101" s="1"/>
      <c r="BO101" s="1"/>
      <c r="BP101" s="1"/>
      <c r="BQ101" s="1"/>
      <c r="BR101" s="1"/>
      <c r="BS101" s="1"/>
      <c r="BU101" s="44"/>
      <c r="BV101" s="1"/>
      <c r="BW101" s="1"/>
      <c r="BX101" s="1"/>
      <c r="BY101" s="1"/>
      <c r="BZ101" s="1"/>
      <c r="CA101" s="1"/>
      <c r="CC101" s="44"/>
      <c r="CD101" s="1"/>
      <c r="CE101" s="1"/>
      <c r="CF101" s="1"/>
      <c r="CG101" s="1"/>
      <c r="CH101" s="1"/>
      <c r="CI101" s="1"/>
      <c r="CK101" s="44"/>
      <c r="CL101" s="1"/>
      <c r="CM101" s="1"/>
      <c r="CN101" s="1"/>
      <c r="CO101" s="1"/>
      <c r="CP101" s="1"/>
      <c r="CQ101" s="1"/>
      <c r="CS101" s="44"/>
      <c r="CT101" s="1"/>
      <c r="CU101" s="1"/>
      <c r="CV101" s="1"/>
      <c r="CW101" s="1"/>
      <c r="CX101" s="1"/>
      <c r="CY101" s="1"/>
      <c r="DA101" s="44"/>
      <c r="DB101" s="1"/>
      <c r="DC101" s="1"/>
      <c r="DD101" s="1"/>
      <c r="DE101" s="1"/>
      <c r="DF101" s="1"/>
      <c r="DG101" s="1"/>
      <c r="DI101" s="44"/>
      <c r="DJ101" s="1"/>
      <c r="DK101" s="1"/>
      <c r="DL101" s="1"/>
      <c r="DM101" s="1"/>
      <c r="DN101" s="1"/>
      <c r="DO101" s="1"/>
      <c r="DQ101" s="44"/>
      <c r="DR101" s="1"/>
      <c r="DS101" s="1"/>
      <c r="DT101" s="1"/>
      <c r="DU101" s="1"/>
      <c r="DV101" s="1"/>
      <c r="DW101" s="1"/>
      <c r="DY101" s="44"/>
      <c r="DZ101" s="1"/>
      <c r="EA101" s="1"/>
      <c r="EB101" s="1"/>
      <c r="EC101" s="1"/>
      <c r="ED101" s="1"/>
      <c r="EE101" s="1"/>
      <c r="EG101" s="44"/>
      <c r="EH101" s="1"/>
      <c r="EI101" s="1"/>
      <c r="EJ101" s="1"/>
      <c r="EK101" s="1"/>
      <c r="EL101" s="1"/>
      <c r="EM101" s="1"/>
      <c r="EO101" s="44"/>
      <c r="EP101" s="1"/>
      <c r="EQ101" s="1"/>
      <c r="ER101" s="1"/>
      <c r="ES101" s="1"/>
      <c r="ET101" s="1"/>
      <c r="EU101" s="1"/>
      <c r="EW101" s="44"/>
      <c r="EX101" s="1"/>
      <c r="EY101" s="1"/>
      <c r="EZ101" s="1"/>
      <c r="FA101" s="1"/>
      <c r="FB101" s="1"/>
      <c r="FC101" s="1"/>
      <c r="FE101" s="44"/>
      <c r="FF101" s="1"/>
      <c r="FG101" s="1"/>
      <c r="FH101" s="1"/>
      <c r="FI101" s="1"/>
      <c r="FJ101" s="1"/>
      <c r="FK101" s="1"/>
      <c r="FM101" s="44"/>
      <c r="FN101" s="1"/>
      <c r="FO101" s="1"/>
      <c r="FP101" s="1"/>
      <c r="FQ101" s="1"/>
      <c r="FR101" s="1"/>
      <c r="FS101" s="1"/>
      <c r="FU101" s="44"/>
      <c r="FV101" s="1"/>
      <c r="FW101" s="1"/>
      <c r="FX101" s="1"/>
      <c r="FY101" s="1"/>
      <c r="FZ101" s="1"/>
      <c r="GA101" s="1"/>
      <c r="GC101" s="44"/>
      <c r="GD101" s="1"/>
      <c r="GE101" s="1"/>
      <c r="GF101" s="1"/>
      <c r="GG101" s="1"/>
      <c r="GH101" s="1"/>
      <c r="GI101" s="1"/>
      <c r="GK101" s="44"/>
      <c r="GL101" s="1"/>
      <c r="GM101" s="1"/>
      <c r="GN101" s="1"/>
      <c r="GO101" s="1"/>
      <c r="GP101" s="1"/>
      <c r="GQ101" s="1"/>
      <c r="GS101" s="44"/>
      <c r="GT101" s="1"/>
      <c r="GU101" s="1"/>
      <c r="GV101" s="1"/>
      <c r="GW101" s="1"/>
      <c r="GX101" s="1"/>
      <c r="GY101" s="1"/>
      <c r="HA101" s="44"/>
      <c r="HB101" s="1"/>
      <c r="HC101" s="1"/>
      <c r="HD101" s="1"/>
      <c r="HE101" s="1"/>
      <c r="HF101" s="1"/>
      <c r="HG101" s="1"/>
      <c r="HI101" s="44"/>
      <c r="HJ101" s="1"/>
      <c r="HK101" s="1"/>
      <c r="HL101" s="1"/>
      <c r="HM101" s="1"/>
      <c r="HN101" s="1"/>
      <c r="HO101" s="1"/>
      <c r="HQ101" s="44"/>
      <c r="HR101" s="1"/>
      <c r="HS101" s="1"/>
      <c r="HT101" s="1"/>
      <c r="HU101" s="1"/>
      <c r="HV101" s="1"/>
      <c r="HW101" s="1"/>
      <c r="HY101" s="44"/>
      <c r="HZ101" s="1"/>
      <c r="IA101" s="1"/>
      <c r="IB101" s="1"/>
      <c r="IC101" s="1"/>
      <c r="ID101" s="1"/>
      <c r="IE101" s="1"/>
      <c r="IG101" s="44"/>
      <c r="IH101" s="1"/>
      <c r="II101" s="1"/>
      <c r="IJ101" s="1"/>
      <c r="IK101" s="1"/>
      <c r="IL101" s="1"/>
      <c r="IM101" s="1"/>
      <c r="IO101" s="44"/>
      <c r="IP101" s="1"/>
      <c r="IQ101" s="1"/>
      <c r="IR101" s="1"/>
      <c r="IS101" s="1"/>
      <c r="IT101" s="1"/>
      <c r="IU101" s="1"/>
      <c r="IW101" s="44"/>
      <c r="IX101" s="1"/>
      <c r="IY101" s="1"/>
      <c r="IZ101" s="1"/>
      <c r="JA101" s="1"/>
      <c r="JB101" s="1"/>
      <c r="JC101" s="1"/>
      <c r="JE101" s="44"/>
      <c r="JF101" s="1"/>
      <c r="JG101" s="1"/>
      <c r="JH101" s="1"/>
      <c r="JI101" s="1"/>
      <c r="JJ101" s="1"/>
      <c r="JK101" s="1"/>
      <c r="JM101" s="44"/>
      <c r="JN101" s="1"/>
      <c r="JO101" s="1"/>
      <c r="JP101" s="1"/>
      <c r="JQ101" s="1"/>
      <c r="JR101" s="1"/>
      <c r="JS101" s="1"/>
      <c r="JU101" s="44"/>
      <c r="JV101" s="1"/>
      <c r="JW101" s="1"/>
      <c r="JX101" s="1"/>
      <c r="JY101" s="1"/>
      <c r="JZ101" s="1"/>
      <c r="KA101" s="1"/>
      <c r="KC101" s="44"/>
      <c r="KD101" s="1"/>
      <c r="KE101" s="1"/>
      <c r="KF101" s="1"/>
      <c r="KG101" s="1"/>
      <c r="KH101" s="1"/>
      <c r="KI101" s="1"/>
      <c r="KK101" s="44"/>
      <c r="KL101" s="1"/>
      <c r="KM101" s="1"/>
      <c r="KN101" s="1"/>
      <c r="KO101" s="1"/>
      <c r="KP101" s="1"/>
      <c r="KQ101" s="1"/>
      <c r="KS101" s="44"/>
      <c r="KT101" s="1"/>
      <c r="KU101" s="1"/>
      <c r="KV101" s="1"/>
      <c r="KW101" s="1"/>
      <c r="KX101" s="1"/>
      <c r="KY101" s="1"/>
      <c r="LA101" s="44"/>
      <c r="LB101" s="1"/>
      <c r="LC101" s="1"/>
      <c r="LD101" s="1"/>
      <c r="LE101" s="1"/>
      <c r="LF101" s="1"/>
      <c r="LG101" s="1"/>
      <c r="LI101" s="44"/>
      <c r="LJ101" s="1"/>
      <c r="LK101" s="1"/>
      <c r="LL101" s="1"/>
      <c r="LM101" s="1"/>
      <c r="LN101" s="1"/>
      <c r="LO101" s="1"/>
      <c r="LQ101" s="44"/>
      <c r="LR101" s="1"/>
      <c r="LS101" s="1"/>
      <c r="LT101" s="1"/>
      <c r="LU101" s="1"/>
      <c r="LV101" s="1"/>
      <c r="LW101" s="1"/>
      <c r="LY101" s="44"/>
      <c r="LZ101" s="1"/>
      <c r="MA101" s="1"/>
      <c r="MB101" s="1"/>
      <c r="MC101" s="1"/>
      <c r="MD101" s="1"/>
      <c r="ME101" s="1"/>
      <c r="MG101" s="44"/>
      <c r="MH101" s="1"/>
      <c r="MI101" s="1"/>
      <c r="MJ101" s="1"/>
      <c r="MK101" s="1"/>
      <c r="ML101" s="1"/>
      <c r="MM101" s="1"/>
      <c r="MO101" s="44"/>
      <c r="MP101" s="1"/>
      <c r="MQ101" s="1"/>
      <c r="MR101" s="1"/>
      <c r="MS101" s="1"/>
      <c r="MT101" s="1"/>
      <c r="MU101" s="1"/>
      <c r="MW101" s="44"/>
      <c r="MX101" s="1"/>
      <c r="MY101" s="1"/>
      <c r="MZ101" s="1"/>
      <c r="NA101" s="1"/>
      <c r="NB101" s="1"/>
      <c r="NC101" s="1"/>
      <c r="NE101" s="44"/>
      <c r="NF101" s="1"/>
      <c r="NG101" s="1"/>
      <c r="NH101" s="1"/>
      <c r="NI101" s="1"/>
      <c r="NJ101" s="1"/>
      <c r="NK101" s="1"/>
      <c r="NM101" s="44"/>
      <c r="NN101" s="1"/>
      <c r="NO101" s="1"/>
      <c r="NP101" s="1"/>
      <c r="NQ101" s="1"/>
      <c r="NR101" s="1"/>
      <c r="NS101" s="1"/>
      <c r="NU101" s="44"/>
      <c r="NV101" s="1"/>
      <c r="NW101" s="1"/>
      <c r="NX101" s="1"/>
      <c r="NY101" s="1"/>
      <c r="NZ101" s="1"/>
      <c r="OA101" s="1"/>
      <c r="OC101" s="44"/>
      <c r="OD101" s="1"/>
      <c r="OE101" s="1"/>
      <c r="OF101" s="1"/>
      <c r="OG101" s="1"/>
      <c r="OH101" s="1"/>
      <c r="OI101" s="1"/>
      <c r="OK101" s="44"/>
      <c r="OL101" s="1"/>
      <c r="OM101" s="1"/>
      <c r="ON101" s="1"/>
      <c r="OO101" s="1"/>
      <c r="OP101" s="1"/>
      <c r="OQ101" s="1"/>
      <c r="OS101" s="44"/>
      <c r="OT101" s="1"/>
      <c r="OU101" s="1"/>
      <c r="OV101" s="1"/>
      <c r="OW101" s="1"/>
      <c r="OX101" s="1"/>
      <c r="OY101" s="1"/>
      <c r="PA101" s="44"/>
      <c r="PB101" s="1"/>
      <c r="PC101" s="1"/>
      <c r="PD101" s="1"/>
      <c r="PE101" s="1"/>
      <c r="PF101" s="1"/>
      <c r="PG101" s="1"/>
      <c r="PI101" s="44"/>
      <c r="PJ101" s="1"/>
      <c r="PK101" s="1"/>
      <c r="PL101" s="1"/>
      <c r="PM101" s="1"/>
      <c r="PN101" s="1"/>
      <c r="PO101" s="1"/>
      <c r="PQ101" s="44"/>
      <c r="PR101" s="1"/>
      <c r="PS101" s="1"/>
      <c r="PT101" s="1"/>
      <c r="PU101" s="1"/>
      <c r="PV101" s="1"/>
      <c r="PW101" s="1"/>
      <c r="PY101" s="44"/>
      <c r="PZ101" s="1"/>
      <c r="QA101" s="1"/>
      <c r="QB101" s="1"/>
      <c r="QC101" s="1"/>
      <c r="QD101" s="1"/>
      <c r="QE101" s="1"/>
      <c r="QG101" s="44"/>
      <c r="QH101" s="1"/>
      <c r="QI101" s="1"/>
      <c r="QJ101" s="1"/>
      <c r="QK101" s="1"/>
      <c r="QL101" s="1"/>
      <c r="QM101" s="1"/>
      <c r="QO101" s="44"/>
      <c r="QP101" s="1"/>
      <c r="QQ101" s="1"/>
      <c r="QR101" s="1"/>
      <c r="QS101" s="1"/>
      <c r="QT101" s="1"/>
      <c r="QU101" s="1"/>
      <c r="QW101" s="44"/>
      <c r="QX101" s="1"/>
      <c r="QY101" s="1"/>
      <c r="QZ101" s="1"/>
      <c r="RA101" s="1"/>
      <c r="RB101" s="1"/>
      <c r="RC101" s="1"/>
      <c r="RE101" s="44"/>
      <c r="RF101" s="1"/>
      <c r="RG101" s="1"/>
      <c r="RH101" s="1"/>
      <c r="RI101" s="1"/>
      <c r="RJ101" s="1"/>
      <c r="RK101" s="1"/>
      <c r="RM101" s="44"/>
      <c r="RN101" s="1"/>
      <c r="RO101" s="1"/>
      <c r="RP101" s="1"/>
      <c r="RQ101" s="1"/>
      <c r="RR101" s="1"/>
      <c r="RS101" s="1"/>
      <c r="RU101" s="44"/>
      <c r="RV101" s="1"/>
      <c r="RW101" s="1"/>
      <c r="RX101" s="1"/>
      <c r="RY101" s="1"/>
      <c r="RZ101" s="1"/>
      <c r="SA101" s="1"/>
      <c r="SC101" s="44"/>
      <c r="SD101" s="1"/>
      <c r="SE101" s="1"/>
      <c r="SF101" s="1"/>
      <c r="SG101" s="1"/>
      <c r="SH101" s="1"/>
      <c r="SI101" s="1"/>
      <c r="SK101" s="44"/>
      <c r="SL101" s="1"/>
      <c r="SM101" s="1"/>
      <c r="SN101" s="1"/>
      <c r="SO101" s="1"/>
      <c r="SP101" s="1"/>
      <c r="SQ101" s="1"/>
      <c r="SS101" s="44"/>
      <c r="ST101" s="1"/>
      <c r="SU101" s="1"/>
      <c r="SV101" s="1"/>
      <c r="SW101" s="1"/>
      <c r="SX101" s="1"/>
      <c r="SY101" s="1"/>
      <c r="TA101" s="44"/>
      <c r="TB101" s="1"/>
      <c r="TC101" s="1"/>
      <c r="TD101" s="1"/>
      <c r="TE101" s="1"/>
      <c r="TF101" s="1"/>
      <c r="TG101" s="1"/>
      <c r="TI101" s="44"/>
      <c r="TJ101" s="1"/>
      <c r="TK101" s="1"/>
      <c r="TL101" s="1"/>
      <c r="TM101" s="1"/>
      <c r="TN101" s="1"/>
      <c r="TO101" s="1"/>
      <c r="TQ101" s="44"/>
      <c r="TR101" s="1"/>
      <c r="TS101" s="1"/>
      <c r="TT101" s="1"/>
      <c r="TU101" s="1"/>
      <c r="TV101" s="1"/>
      <c r="TW101" s="1"/>
      <c r="TY101" s="44"/>
      <c r="TZ101" s="1"/>
      <c r="UA101" s="1"/>
      <c r="UB101" s="1"/>
      <c r="UC101" s="1"/>
      <c r="UD101" s="1"/>
      <c r="UE101" s="1"/>
      <c r="UG101" s="44"/>
      <c r="UH101" s="1"/>
      <c r="UI101" s="1"/>
      <c r="UJ101" s="1"/>
      <c r="UK101" s="1"/>
      <c r="UL101" s="1"/>
      <c r="UM101" s="1"/>
      <c r="UO101" s="44"/>
      <c r="UP101" s="1"/>
      <c r="UQ101" s="1"/>
      <c r="UR101" s="1"/>
      <c r="US101" s="1"/>
      <c r="UT101" s="1"/>
      <c r="UU101" s="1"/>
      <c r="UW101" s="44"/>
      <c r="UX101" s="1"/>
      <c r="UY101" s="1"/>
      <c r="UZ101" s="1"/>
      <c r="VA101" s="1"/>
      <c r="VB101" s="1"/>
      <c r="VC101" s="1"/>
      <c r="VE101" s="44"/>
      <c r="VF101" s="1"/>
      <c r="VG101" s="1"/>
      <c r="VH101" s="1"/>
      <c r="VI101" s="1"/>
      <c r="VJ101" s="1"/>
      <c r="VK101" s="1"/>
      <c r="VM101" s="44"/>
      <c r="VN101" s="1"/>
      <c r="VO101" s="1"/>
      <c r="VP101" s="1"/>
      <c r="VQ101" s="1"/>
      <c r="VR101" s="1"/>
      <c r="VS101" s="1"/>
      <c r="VU101" s="44"/>
      <c r="VV101" s="1"/>
      <c r="VW101" s="1"/>
      <c r="VX101" s="1"/>
      <c r="VY101" s="1"/>
      <c r="VZ101" s="1"/>
      <c r="WA101" s="1"/>
      <c r="WC101" s="44"/>
      <c r="WD101" s="1"/>
      <c r="WE101" s="1"/>
      <c r="WF101" s="1"/>
      <c r="WG101" s="1"/>
      <c r="WH101" s="1"/>
      <c r="WI101" s="1"/>
      <c r="WK101" s="44"/>
      <c r="WL101" s="1"/>
      <c r="WM101" s="1"/>
      <c r="WN101" s="1"/>
      <c r="WO101" s="1"/>
      <c r="WP101" s="1"/>
      <c r="WQ101" s="1"/>
      <c r="WS101" s="44"/>
      <c r="WT101" s="1"/>
      <c r="WU101" s="1"/>
      <c r="WV101" s="1"/>
      <c r="WW101" s="1"/>
      <c r="WX101" s="1"/>
      <c r="WY101" s="1"/>
      <c r="XA101" s="44"/>
      <c r="XB101" s="1"/>
      <c r="XC101" s="1"/>
      <c r="XD101" s="1"/>
      <c r="XE101" s="1"/>
      <c r="XF101" s="1"/>
      <c r="XG101" s="1"/>
      <c r="XI101" s="44"/>
      <c r="XJ101" s="1"/>
      <c r="XK101" s="1"/>
      <c r="XL101" s="1"/>
      <c r="XM101" s="1"/>
      <c r="XN101" s="1"/>
      <c r="XO101" s="1"/>
      <c r="XQ101" s="44"/>
      <c r="XR101" s="1"/>
      <c r="XS101" s="1"/>
      <c r="XT101" s="1"/>
      <c r="XU101" s="1"/>
      <c r="XV101" s="1"/>
      <c r="XW101" s="1"/>
      <c r="XY101" s="44"/>
      <c r="XZ101" s="1"/>
      <c r="YA101" s="1"/>
      <c r="YB101" s="1"/>
      <c r="YC101" s="1"/>
      <c r="YD101" s="1"/>
      <c r="YE101" s="1"/>
      <c r="YG101" s="44"/>
      <c r="YH101" s="1"/>
      <c r="YI101" s="1"/>
      <c r="YJ101" s="1"/>
      <c r="YK101" s="1"/>
      <c r="YL101" s="1"/>
      <c r="YM101" s="1"/>
      <c r="YO101" s="44"/>
      <c r="YP101" s="1"/>
      <c r="YQ101" s="1"/>
      <c r="YR101" s="1"/>
      <c r="YS101" s="1"/>
      <c r="YT101" s="1"/>
      <c r="YU101" s="1"/>
      <c r="YW101" s="44"/>
      <c r="YX101" s="1"/>
      <c r="YY101" s="1"/>
      <c r="YZ101" s="1"/>
      <c r="ZA101" s="1"/>
      <c r="ZB101" s="1"/>
      <c r="ZC101" s="1"/>
      <c r="ZE101" s="44"/>
      <c r="ZF101" s="1"/>
      <c r="ZG101" s="1"/>
      <c r="ZH101" s="1"/>
      <c r="ZI101" s="1"/>
      <c r="ZJ101" s="1"/>
      <c r="ZK101" s="1"/>
      <c r="ZM101" s="44"/>
      <c r="ZN101" s="1"/>
      <c r="ZO101" s="1"/>
      <c r="ZP101" s="1"/>
      <c r="ZQ101" s="1"/>
      <c r="ZR101" s="1"/>
      <c r="ZS101" s="1"/>
      <c r="ZU101" s="44"/>
      <c r="ZV101" s="1"/>
      <c r="ZW101" s="1"/>
      <c r="ZX101" s="1"/>
      <c r="ZY101" s="1"/>
      <c r="ZZ101" s="1"/>
      <c r="AAA101" s="1"/>
      <c r="AAC101" s="44"/>
      <c r="AAD101" s="1"/>
      <c r="AAE101" s="1"/>
      <c r="AAF101" s="1"/>
      <c r="AAG101" s="1"/>
      <c r="AAH101" s="1"/>
      <c r="AAI101" s="1"/>
      <c r="AAK101" s="44"/>
      <c r="AAL101" s="1"/>
      <c r="AAM101" s="1"/>
      <c r="AAN101" s="1"/>
      <c r="AAO101" s="1"/>
      <c r="AAP101" s="1"/>
      <c r="AAQ101" s="1"/>
      <c r="AAS101" s="44"/>
      <c r="AAT101" s="1"/>
      <c r="AAU101" s="1"/>
      <c r="AAV101" s="1"/>
      <c r="AAW101" s="1"/>
      <c r="AAX101" s="1"/>
      <c r="AAY101" s="1"/>
      <c r="ABA101" s="44"/>
      <c r="ABB101" s="1"/>
      <c r="ABC101" s="1"/>
      <c r="ABD101" s="1"/>
      <c r="ABE101" s="1"/>
      <c r="ABF101" s="1"/>
      <c r="ABG101" s="1"/>
      <c r="ABI101" s="44"/>
      <c r="ABJ101" s="1"/>
      <c r="ABK101" s="1"/>
      <c r="ABL101" s="1"/>
      <c r="ABM101" s="1"/>
      <c r="ABN101" s="1"/>
      <c r="ABO101" s="1"/>
      <c r="ABQ101" s="44"/>
      <c r="ABR101" s="1"/>
      <c r="ABS101" s="1"/>
      <c r="ABT101" s="1"/>
      <c r="ABU101" s="1"/>
      <c r="ABV101" s="1"/>
      <c r="ABW101" s="1"/>
      <c r="ABY101" s="44"/>
      <c r="ABZ101" s="1"/>
      <c r="ACA101" s="1"/>
      <c r="ACB101" s="1"/>
      <c r="ACC101" s="1"/>
      <c r="ACD101" s="1"/>
      <c r="ACE101" s="1"/>
      <c r="ACG101" s="44"/>
      <c r="ACH101" s="1"/>
      <c r="ACI101" s="1"/>
      <c r="ACJ101" s="1"/>
      <c r="ACK101" s="1"/>
      <c r="ACL101" s="1"/>
      <c r="ACM101" s="1"/>
      <c r="ACO101" s="44"/>
      <c r="ACP101" s="1"/>
      <c r="ACQ101" s="1"/>
      <c r="ACR101" s="1"/>
      <c r="ACS101" s="1"/>
      <c r="ACT101" s="1"/>
      <c r="ACU101" s="1"/>
      <c r="ACW101" s="44"/>
      <c r="ACX101" s="1"/>
      <c r="ACY101" s="1"/>
      <c r="ACZ101" s="1"/>
      <c r="ADA101" s="1"/>
      <c r="ADB101" s="1"/>
      <c r="ADC101" s="1"/>
      <c r="ADE101" s="44"/>
      <c r="ADF101" s="1"/>
      <c r="ADG101" s="1"/>
      <c r="ADH101" s="1"/>
      <c r="ADI101" s="1"/>
      <c r="ADJ101" s="1"/>
      <c r="ADK101" s="1"/>
      <c r="ADM101" s="44"/>
      <c r="ADN101" s="1"/>
      <c r="ADO101" s="1"/>
      <c r="ADP101" s="1"/>
      <c r="ADQ101" s="1"/>
      <c r="ADR101" s="1"/>
      <c r="ADS101" s="1"/>
      <c r="ADU101" s="44"/>
      <c r="ADV101" s="1"/>
      <c r="ADW101" s="1"/>
      <c r="ADX101" s="1"/>
      <c r="ADY101" s="1"/>
      <c r="ADZ101" s="1"/>
      <c r="AEA101" s="1"/>
      <c r="AEC101" s="44"/>
      <c r="AED101" s="1"/>
      <c r="AEE101" s="1"/>
      <c r="AEF101" s="1"/>
      <c r="AEG101" s="1"/>
      <c r="AEH101" s="1"/>
      <c r="AEI101" s="1"/>
      <c r="AEK101" s="44"/>
      <c r="AEL101" s="1"/>
      <c r="AEM101" s="1"/>
      <c r="AEN101" s="1"/>
      <c r="AEO101" s="1"/>
      <c r="AEP101" s="1"/>
      <c r="AEQ101" s="1"/>
      <c r="AES101" s="44"/>
      <c r="AET101" s="1"/>
      <c r="AEU101" s="1"/>
      <c r="AEV101" s="1"/>
      <c r="AEW101" s="1"/>
      <c r="AEX101" s="1"/>
      <c r="AEY101" s="1"/>
      <c r="AFA101" s="44"/>
      <c r="AFB101" s="1"/>
      <c r="AFC101" s="1"/>
      <c r="AFD101" s="1"/>
      <c r="AFE101" s="1"/>
      <c r="AFF101" s="1"/>
      <c r="AFG101" s="1"/>
      <c r="AFI101" s="44"/>
      <c r="AFJ101" s="1"/>
      <c r="AFK101" s="1"/>
      <c r="AFL101" s="1"/>
      <c r="AFM101" s="1"/>
      <c r="AFN101" s="1"/>
      <c r="AFO101" s="1"/>
      <c r="AFQ101" s="44"/>
      <c r="AFR101" s="1"/>
      <c r="AFS101" s="1"/>
      <c r="AFT101" s="1"/>
      <c r="AFU101" s="1"/>
      <c r="AFV101" s="1"/>
      <c r="AFW101" s="1"/>
      <c r="AFY101" s="44"/>
      <c r="AFZ101" s="1"/>
      <c r="AGA101" s="1"/>
      <c r="AGB101" s="1"/>
      <c r="AGC101" s="1"/>
      <c r="AGD101" s="1"/>
      <c r="AGE101" s="1"/>
      <c r="AGG101" s="44"/>
      <c r="AGH101" s="1"/>
      <c r="AGI101" s="1"/>
      <c r="AGJ101" s="1"/>
      <c r="AGK101" s="1"/>
      <c r="AGL101" s="1"/>
      <c r="AGM101" s="1"/>
      <c r="AGO101" s="44"/>
      <c r="AGP101" s="1"/>
      <c r="AGQ101" s="1"/>
      <c r="AGR101" s="1"/>
      <c r="AGS101" s="1"/>
      <c r="AGT101" s="1"/>
      <c r="AGU101" s="1"/>
      <c r="AGW101" s="44"/>
      <c r="AGX101" s="1"/>
      <c r="AGY101" s="1"/>
      <c r="AGZ101" s="1"/>
      <c r="AHA101" s="1"/>
      <c r="AHB101" s="1"/>
      <c r="AHC101" s="1"/>
      <c r="AHE101" s="44"/>
      <c r="AHF101" s="1"/>
      <c r="AHG101" s="1"/>
      <c r="AHH101" s="1"/>
      <c r="AHI101" s="1"/>
      <c r="AHJ101" s="1"/>
      <c r="AHK101" s="1"/>
      <c r="AHM101" s="44"/>
      <c r="AHN101" s="1"/>
      <c r="AHO101" s="1"/>
      <c r="AHP101" s="1"/>
      <c r="AHQ101" s="1"/>
      <c r="AHR101" s="1"/>
      <c r="AHS101" s="1"/>
      <c r="AHU101" s="44"/>
      <c r="AHV101" s="1"/>
      <c r="AHW101" s="1"/>
      <c r="AHX101" s="1"/>
      <c r="AHY101" s="1"/>
      <c r="AHZ101" s="1"/>
      <c r="AIA101" s="1"/>
      <c r="AIC101" s="44"/>
      <c r="AID101" s="1"/>
      <c r="AIE101" s="1"/>
      <c r="AIF101" s="1"/>
      <c r="AIG101" s="1"/>
      <c r="AIH101" s="1"/>
      <c r="AII101" s="1"/>
      <c r="AIK101" s="44"/>
      <c r="AIL101" s="1"/>
      <c r="AIM101" s="1"/>
      <c r="AIN101" s="1"/>
      <c r="AIO101" s="1"/>
      <c r="AIP101" s="1"/>
      <c r="AIQ101" s="1"/>
      <c r="AIS101" s="44"/>
      <c r="AIT101" s="1"/>
      <c r="AIU101" s="1"/>
      <c r="AIV101" s="1"/>
      <c r="AIW101" s="1"/>
      <c r="AIX101" s="1"/>
      <c r="AIY101" s="1"/>
      <c r="AJA101" s="44"/>
      <c r="AJB101" s="1"/>
      <c r="AJC101" s="1"/>
      <c r="AJD101" s="1"/>
      <c r="AJE101" s="1"/>
      <c r="AJF101" s="1"/>
      <c r="AJG101" s="1"/>
      <c r="AJI101" s="44"/>
      <c r="AJJ101" s="1"/>
      <c r="AJK101" s="1"/>
      <c r="AJL101" s="1"/>
      <c r="AJM101" s="1"/>
      <c r="AJN101" s="1"/>
      <c r="AJO101" s="1"/>
      <c r="AJQ101" s="44"/>
      <c r="AJR101" s="1"/>
      <c r="AJS101" s="1"/>
      <c r="AJT101" s="1"/>
      <c r="AJU101" s="1"/>
      <c r="AJV101" s="1"/>
      <c r="AJW101" s="1"/>
      <c r="AJY101" s="44"/>
      <c r="AJZ101" s="1"/>
      <c r="AKA101" s="1"/>
      <c r="AKB101" s="1"/>
      <c r="AKC101" s="1"/>
      <c r="AKD101" s="1"/>
      <c r="AKE101" s="1"/>
      <c r="AKG101" s="44"/>
      <c r="AKH101" s="1"/>
      <c r="AKI101" s="1"/>
      <c r="AKJ101" s="1"/>
      <c r="AKK101" s="1"/>
      <c r="AKL101" s="1"/>
      <c r="AKM101" s="1"/>
      <c r="AKO101" s="44"/>
      <c r="AKP101" s="1"/>
      <c r="AKQ101" s="1"/>
      <c r="AKR101" s="1"/>
      <c r="AKS101" s="1"/>
      <c r="AKT101" s="1"/>
      <c r="AKU101" s="1"/>
      <c r="AKW101" s="44"/>
      <c r="AKX101" s="1"/>
      <c r="AKY101" s="1"/>
      <c r="AKZ101" s="1"/>
      <c r="ALA101" s="1"/>
      <c r="ALB101" s="1"/>
      <c r="ALC101" s="1"/>
      <c r="ALE101" s="44"/>
      <c r="ALF101" s="1"/>
      <c r="ALG101" s="1"/>
      <c r="ALH101" s="1"/>
      <c r="ALI101" s="1"/>
      <c r="ALJ101" s="1"/>
      <c r="ALK101" s="1"/>
      <c r="ALM101" s="44"/>
      <c r="ALN101" s="1"/>
      <c r="ALO101" s="1"/>
      <c r="ALP101" s="1"/>
      <c r="ALQ101" s="1"/>
      <c r="ALR101" s="1"/>
      <c r="ALS101" s="1"/>
      <c r="ALU101" s="44"/>
      <c r="ALV101" s="1"/>
      <c r="ALW101" s="1"/>
      <c r="ALX101" s="1"/>
      <c r="ALY101" s="1"/>
      <c r="ALZ101" s="1"/>
      <c r="AMA101" s="1"/>
      <c r="AMC101" s="44"/>
      <c r="AMD101" s="1"/>
      <c r="AME101" s="1"/>
      <c r="AMF101" s="1"/>
      <c r="AMG101" s="1"/>
      <c r="AMH101" s="1"/>
      <c r="AMI101" s="1"/>
      <c r="AMK101" s="44"/>
      <c r="AML101" s="1"/>
      <c r="AMM101" s="1"/>
      <c r="AMN101" s="1"/>
      <c r="AMO101" s="1"/>
      <c r="AMP101" s="1"/>
      <c r="AMQ101" s="1"/>
      <c r="AMS101" s="44"/>
      <c r="AMT101" s="1"/>
      <c r="AMU101" s="1"/>
      <c r="AMV101" s="1"/>
      <c r="AMW101" s="1"/>
      <c r="AMX101" s="1"/>
      <c r="AMY101" s="1"/>
      <c r="ANA101" s="44"/>
      <c r="ANB101" s="1"/>
      <c r="ANC101" s="1"/>
      <c r="AND101" s="1"/>
      <c r="ANE101" s="1"/>
      <c r="ANF101" s="1"/>
      <c r="ANG101" s="1"/>
      <c r="ANI101" s="44"/>
      <c r="ANJ101" s="1"/>
      <c r="ANK101" s="1"/>
      <c r="ANL101" s="1"/>
      <c r="ANM101" s="1"/>
      <c r="ANN101" s="1"/>
      <c r="ANO101" s="1"/>
      <c r="ANQ101" s="44"/>
      <c r="ANR101" s="1"/>
      <c r="ANS101" s="1"/>
      <c r="ANT101" s="1"/>
      <c r="ANU101" s="1"/>
      <c r="ANV101" s="1"/>
      <c r="ANW101" s="1"/>
      <c r="ANY101" s="44"/>
      <c r="ANZ101" s="1"/>
      <c r="AOA101" s="1"/>
      <c r="AOB101" s="1"/>
      <c r="AOC101" s="1"/>
      <c r="AOD101" s="1"/>
      <c r="AOE101" s="1"/>
      <c r="AOG101" s="44"/>
      <c r="AOH101" s="1"/>
      <c r="AOI101" s="1"/>
      <c r="AOJ101" s="1"/>
      <c r="AOK101" s="1"/>
      <c r="AOL101" s="1"/>
      <c r="AOM101" s="1"/>
      <c r="AOO101" s="44"/>
      <c r="AOP101" s="1"/>
      <c r="AOQ101" s="1"/>
      <c r="AOR101" s="1"/>
      <c r="AOS101" s="1"/>
      <c r="AOT101" s="1"/>
      <c r="AOU101" s="1"/>
      <c r="AOW101" s="44"/>
      <c r="AOX101" s="1"/>
      <c r="AOY101" s="1"/>
      <c r="AOZ101" s="1"/>
      <c r="APA101" s="1"/>
      <c r="APB101" s="1"/>
      <c r="APC101" s="1"/>
      <c r="APE101" s="44"/>
      <c r="APF101" s="1"/>
      <c r="APG101" s="1"/>
      <c r="APH101" s="1"/>
      <c r="API101" s="1"/>
      <c r="APJ101" s="1"/>
      <c r="APK101" s="1"/>
      <c r="APM101" s="44"/>
      <c r="APN101" s="1"/>
      <c r="APO101" s="1"/>
      <c r="APP101" s="1"/>
      <c r="APQ101" s="1"/>
      <c r="APR101" s="1"/>
      <c r="APS101" s="1"/>
      <c r="APU101" s="44"/>
      <c r="APV101" s="1"/>
      <c r="APW101" s="1"/>
      <c r="APX101" s="1"/>
      <c r="APY101" s="1"/>
      <c r="APZ101" s="1"/>
      <c r="AQA101" s="1"/>
      <c r="AQC101" s="44"/>
      <c r="AQD101" s="1"/>
      <c r="AQE101" s="1"/>
      <c r="AQF101" s="1"/>
      <c r="AQG101" s="1"/>
      <c r="AQH101" s="1"/>
      <c r="AQI101" s="1"/>
      <c r="AQK101" s="44"/>
      <c r="AQL101" s="1"/>
      <c r="AQM101" s="1"/>
      <c r="AQN101" s="1"/>
      <c r="AQO101" s="1"/>
      <c r="AQP101" s="1"/>
      <c r="AQQ101" s="1"/>
      <c r="AQS101" s="44"/>
      <c r="AQT101" s="1"/>
      <c r="AQU101" s="1"/>
      <c r="AQV101" s="1"/>
      <c r="AQW101" s="1"/>
      <c r="AQX101" s="1"/>
      <c r="AQY101" s="1"/>
      <c r="ARA101" s="44"/>
      <c r="ARB101" s="1"/>
      <c r="ARC101" s="1"/>
      <c r="ARD101" s="1"/>
      <c r="ARE101" s="1"/>
      <c r="ARF101" s="1"/>
      <c r="ARG101" s="1"/>
      <c r="ARI101" s="44"/>
      <c r="ARJ101" s="1"/>
      <c r="ARK101" s="1"/>
      <c r="ARL101" s="1"/>
      <c r="ARM101" s="1"/>
      <c r="ARN101" s="1"/>
      <c r="ARO101" s="1"/>
      <c r="ARQ101" s="44"/>
      <c r="ARR101" s="1"/>
      <c r="ARS101" s="1"/>
      <c r="ART101" s="1"/>
      <c r="ARU101" s="1"/>
      <c r="ARV101" s="1"/>
      <c r="ARW101" s="1"/>
      <c r="ARY101" s="44"/>
      <c r="ARZ101" s="1"/>
      <c r="ASA101" s="1"/>
      <c r="ASB101" s="1"/>
      <c r="ASC101" s="1"/>
      <c r="ASD101" s="1"/>
      <c r="ASE101" s="1"/>
      <c r="ASG101" s="44"/>
      <c r="ASH101" s="1"/>
      <c r="ASI101" s="1"/>
      <c r="ASJ101" s="1"/>
      <c r="ASK101" s="1"/>
      <c r="ASL101" s="1"/>
      <c r="ASM101" s="1"/>
      <c r="ASO101" s="44"/>
      <c r="ASP101" s="1"/>
      <c r="ASQ101" s="1"/>
      <c r="ASR101" s="1"/>
      <c r="ASS101" s="1"/>
      <c r="AST101" s="1"/>
      <c r="ASU101" s="1"/>
      <c r="ASW101" s="44"/>
      <c r="ASX101" s="1"/>
      <c r="ASY101" s="1"/>
      <c r="ASZ101" s="1"/>
      <c r="ATA101" s="1"/>
      <c r="ATB101" s="1"/>
      <c r="ATC101" s="1"/>
      <c r="ATE101" s="44"/>
      <c r="ATF101" s="1"/>
      <c r="ATG101" s="1"/>
      <c r="ATH101" s="1"/>
      <c r="ATI101" s="1"/>
      <c r="ATJ101" s="1"/>
      <c r="ATK101" s="1"/>
      <c r="ATM101" s="44"/>
      <c r="ATN101" s="1"/>
      <c r="ATO101" s="1"/>
      <c r="ATP101" s="1"/>
      <c r="ATQ101" s="1"/>
      <c r="ATR101" s="1"/>
      <c r="ATS101" s="1"/>
      <c r="ATU101" s="44"/>
      <c r="ATV101" s="1"/>
      <c r="ATW101" s="1"/>
      <c r="ATX101" s="1"/>
      <c r="ATY101" s="1"/>
      <c r="ATZ101" s="1"/>
      <c r="AUA101" s="1"/>
      <c r="AUC101" s="44"/>
      <c r="AUD101" s="1"/>
      <c r="AUE101" s="1"/>
      <c r="AUF101" s="1"/>
      <c r="AUG101" s="1"/>
      <c r="AUH101" s="1"/>
      <c r="AUI101" s="1"/>
      <c r="AUK101" s="44"/>
      <c r="AUL101" s="1"/>
      <c r="AUM101" s="1"/>
      <c r="AUN101" s="1"/>
      <c r="AUO101" s="1"/>
      <c r="AUP101" s="1"/>
      <c r="AUQ101" s="1"/>
      <c r="AUS101" s="44"/>
      <c r="AUT101" s="1"/>
      <c r="AUU101" s="1"/>
      <c r="AUV101" s="1"/>
      <c r="AUW101" s="1"/>
      <c r="AUX101" s="1"/>
      <c r="AUY101" s="1"/>
      <c r="AVA101" s="44"/>
      <c r="AVB101" s="1"/>
      <c r="AVC101" s="1"/>
      <c r="AVD101" s="1"/>
      <c r="AVE101" s="1"/>
      <c r="AVF101" s="1"/>
      <c r="AVG101" s="1"/>
      <c r="AVI101" s="44"/>
      <c r="AVJ101" s="1"/>
      <c r="AVK101" s="1"/>
      <c r="AVL101" s="1"/>
      <c r="AVM101" s="1"/>
      <c r="AVN101" s="1"/>
      <c r="AVO101" s="1"/>
      <c r="AVQ101" s="44"/>
      <c r="AVR101" s="1"/>
      <c r="AVS101" s="1"/>
      <c r="AVT101" s="1"/>
      <c r="AVU101" s="1"/>
      <c r="AVV101" s="1"/>
      <c r="AVW101" s="1"/>
      <c r="AVY101" s="44"/>
      <c r="AVZ101" s="1"/>
      <c r="AWA101" s="1"/>
      <c r="AWB101" s="1"/>
      <c r="AWC101" s="1"/>
      <c r="AWD101" s="1"/>
      <c r="AWE101" s="1"/>
      <c r="AWG101" s="44"/>
      <c r="AWH101" s="1"/>
      <c r="AWI101" s="1"/>
      <c r="AWJ101" s="1"/>
      <c r="AWK101" s="1"/>
      <c r="AWL101" s="1"/>
      <c r="AWM101" s="1"/>
      <c r="AWO101" s="44"/>
      <c r="AWP101" s="1"/>
      <c r="AWQ101" s="1"/>
      <c r="AWR101" s="1"/>
      <c r="AWS101" s="1"/>
      <c r="AWT101" s="1"/>
      <c r="AWU101" s="1"/>
      <c r="AWW101" s="44"/>
      <c r="AWX101" s="1"/>
      <c r="AWY101" s="1"/>
      <c r="AWZ101" s="1"/>
      <c r="AXA101" s="1"/>
      <c r="AXB101" s="1"/>
      <c r="AXC101" s="1"/>
      <c r="AXE101" s="44"/>
      <c r="AXF101" s="1"/>
      <c r="AXG101" s="1"/>
      <c r="AXH101" s="1"/>
      <c r="AXI101" s="1"/>
      <c r="AXJ101" s="1"/>
      <c r="AXK101" s="1"/>
      <c r="AXM101" s="44"/>
      <c r="AXN101" s="1"/>
      <c r="AXO101" s="1"/>
      <c r="AXP101" s="1"/>
      <c r="AXQ101" s="1"/>
      <c r="AXR101" s="1"/>
      <c r="AXS101" s="1"/>
      <c r="AXU101" s="44"/>
      <c r="AXV101" s="1"/>
      <c r="AXW101" s="1"/>
      <c r="AXX101" s="1"/>
      <c r="AXY101" s="1"/>
      <c r="AXZ101" s="1"/>
      <c r="AYA101" s="1"/>
      <c r="AYC101" s="44"/>
      <c r="AYD101" s="1"/>
      <c r="AYE101" s="1"/>
      <c r="AYF101" s="1"/>
      <c r="AYG101" s="1"/>
      <c r="AYH101" s="1"/>
      <c r="AYI101" s="1"/>
      <c r="AYK101" s="44"/>
      <c r="AYL101" s="1"/>
      <c r="AYM101" s="1"/>
      <c r="AYN101" s="1"/>
      <c r="AYO101" s="1"/>
      <c r="AYP101" s="1"/>
      <c r="AYQ101" s="1"/>
      <c r="AYS101" s="44"/>
      <c r="AYT101" s="1"/>
      <c r="AYU101" s="1"/>
      <c r="AYV101" s="1"/>
      <c r="AYW101" s="1"/>
      <c r="AYX101" s="1"/>
      <c r="AYY101" s="1"/>
      <c r="AZA101" s="44"/>
      <c r="AZB101" s="1"/>
      <c r="AZC101" s="1"/>
      <c r="AZD101" s="1"/>
      <c r="AZE101" s="1"/>
      <c r="AZF101" s="1"/>
      <c r="AZG101" s="1"/>
      <c r="AZI101" s="44"/>
      <c r="AZJ101" s="1"/>
      <c r="AZK101" s="1"/>
      <c r="AZL101" s="1"/>
      <c r="AZM101" s="1"/>
      <c r="AZN101" s="1"/>
      <c r="AZO101" s="1"/>
      <c r="AZQ101" s="44"/>
      <c r="AZR101" s="1"/>
      <c r="AZS101" s="1"/>
      <c r="AZT101" s="1"/>
      <c r="AZU101" s="1"/>
      <c r="AZV101" s="1"/>
      <c r="AZW101" s="1"/>
      <c r="AZY101" s="44"/>
      <c r="AZZ101" s="1"/>
      <c r="BAA101" s="1"/>
      <c r="BAB101" s="1"/>
      <c r="BAC101" s="1"/>
      <c r="BAD101" s="1"/>
      <c r="BAE101" s="1"/>
      <c r="BAG101" s="44"/>
      <c r="BAH101" s="1"/>
      <c r="BAI101" s="1"/>
      <c r="BAJ101" s="1"/>
      <c r="BAK101" s="1"/>
      <c r="BAL101" s="1"/>
      <c r="BAM101" s="1"/>
      <c r="BAO101" s="44"/>
      <c r="BAP101" s="1"/>
      <c r="BAQ101" s="1"/>
      <c r="BAR101" s="1"/>
      <c r="BAS101" s="1"/>
      <c r="BAT101" s="1"/>
      <c r="BAU101" s="1"/>
      <c r="BAW101" s="44"/>
      <c r="BAX101" s="1"/>
      <c r="BAY101" s="1"/>
      <c r="BAZ101" s="1"/>
      <c r="BBA101" s="1"/>
      <c r="BBB101" s="1"/>
      <c r="BBC101" s="1"/>
      <c r="BBE101" s="44"/>
      <c r="BBF101" s="1"/>
      <c r="BBG101" s="1"/>
      <c r="BBH101" s="1"/>
      <c r="BBI101" s="1"/>
      <c r="BBJ101" s="1"/>
      <c r="BBK101" s="1"/>
      <c r="BBM101" s="44"/>
      <c r="BBN101" s="1"/>
      <c r="BBO101" s="1"/>
      <c r="BBP101" s="1"/>
      <c r="BBQ101" s="1"/>
      <c r="BBR101" s="1"/>
      <c r="BBS101" s="1"/>
      <c r="BBU101" s="44"/>
      <c r="BBV101" s="1"/>
      <c r="BBW101" s="1"/>
      <c r="BBX101" s="1"/>
      <c r="BBY101" s="1"/>
      <c r="BBZ101" s="1"/>
      <c r="BCA101" s="1"/>
      <c r="BCC101" s="44"/>
      <c r="BCD101" s="1"/>
      <c r="BCE101" s="1"/>
      <c r="BCF101" s="1"/>
      <c r="BCG101" s="1"/>
      <c r="BCH101" s="1"/>
      <c r="BCI101" s="1"/>
      <c r="BCK101" s="44"/>
      <c r="BCL101" s="1"/>
      <c r="BCM101" s="1"/>
      <c r="BCN101" s="1"/>
      <c r="BCO101" s="1"/>
      <c r="BCP101" s="1"/>
      <c r="BCQ101" s="1"/>
      <c r="BCS101" s="44"/>
      <c r="BCT101" s="1"/>
      <c r="BCU101" s="1"/>
      <c r="BCV101" s="1"/>
      <c r="BCW101" s="1"/>
      <c r="BCX101" s="1"/>
      <c r="BCY101" s="1"/>
      <c r="BDA101" s="44"/>
      <c r="BDB101" s="1"/>
      <c r="BDC101" s="1"/>
      <c r="BDD101" s="1"/>
      <c r="BDE101" s="1"/>
      <c r="BDF101" s="1"/>
      <c r="BDG101" s="1"/>
      <c r="BDI101" s="44"/>
      <c r="BDJ101" s="1"/>
      <c r="BDK101" s="1"/>
      <c r="BDL101" s="1"/>
      <c r="BDM101" s="1"/>
      <c r="BDN101" s="1"/>
      <c r="BDO101" s="1"/>
      <c r="BDQ101" s="44"/>
      <c r="BDR101" s="1"/>
      <c r="BDS101" s="1"/>
      <c r="BDT101" s="1"/>
      <c r="BDU101" s="1"/>
      <c r="BDV101" s="1"/>
      <c r="BDW101" s="1"/>
      <c r="BDY101" s="44"/>
      <c r="BDZ101" s="1"/>
      <c r="BEA101" s="1"/>
      <c r="BEB101" s="1"/>
      <c r="BEC101" s="1"/>
      <c r="BED101" s="1"/>
      <c r="BEE101" s="1"/>
      <c r="BEG101" s="44"/>
      <c r="BEH101" s="1"/>
      <c r="BEI101" s="1"/>
      <c r="BEJ101" s="1"/>
      <c r="BEK101" s="1"/>
      <c r="BEL101" s="1"/>
      <c r="BEM101" s="1"/>
      <c r="BEO101" s="44"/>
      <c r="BEP101" s="1"/>
      <c r="BEQ101" s="1"/>
      <c r="BER101" s="1"/>
      <c r="BES101" s="1"/>
      <c r="BET101" s="1"/>
      <c r="BEU101" s="1"/>
      <c r="BEW101" s="44"/>
      <c r="BEX101" s="1"/>
      <c r="BEY101" s="1"/>
      <c r="BEZ101" s="1"/>
      <c r="BFA101" s="1"/>
      <c r="BFB101" s="1"/>
      <c r="BFC101" s="1"/>
      <c r="BFE101" s="44"/>
      <c r="BFF101" s="1"/>
      <c r="BFG101" s="1"/>
      <c r="BFH101" s="1"/>
      <c r="BFI101" s="1"/>
      <c r="BFJ101" s="1"/>
      <c r="BFK101" s="1"/>
      <c r="BFM101" s="44"/>
      <c r="BFN101" s="1"/>
      <c r="BFO101" s="1"/>
      <c r="BFP101" s="1"/>
      <c r="BFQ101" s="1"/>
      <c r="BFR101" s="1"/>
      <c r="BFS101" s="1"/>
      <c r="BFU101" s="44"/>
      <c r="BFV101" s="1"/>
      <c r="BFW101" s="1"/>
      <c r="BFX101" s="1"/>
      <c r="BFY101" s="1"/>
      <c r="BFZ101" s="1"/>
      <c r="BGA101" s="1"/>
      <c r="BGC101" s="44"/>
      <c r="BGD101" s="1"/>
      <c r="BGE101" s="1"/>
      <c r="BGF101" s="1"/>
      <c r="BGG101" s="1"/>
      <c r="BGH101" s="1"/>
      <c r="BGI101" s="1"/>
      <c r="BGK101" s="44"/>
      <c r="BGL101" s="1"/>
      <c r="BGM101" s="1"/>
      <c r="BGN101" s="1"/>
      <c r="BGO101" s="1"/>
      <c r="BGP101" s="1"/>
      <c r="BGQ101" s="1"/>
      <c r="BGS101" s="44"/>
      <c r="BGT101" s="1"/>
      <c r="BGU101" s="1"/>
      <c r="BGV101" s="1"/>
      <c r="BGW101" s="1"/>
      <c r="BGX101" s="1"/>
      <c r="BGY101" s="1"/>
      <c r="BHA101" s="44"/>
      <c r="BHB101" s="1"/>
      <c r="BHC101" s="1"/>
      <c r="BHD101" s="1"/>
      <c r="BHE101" s="1"/>
      <c r="BHF101" s="1"/>
      <c r="BHG101" s="1"/>
      <c r="BHI101" s="44"/>
      <c r="BHJ101" s="1"/>
      <c r="BHK101" s="1"/>
      <c r="BHL101" s="1"/>
      <c r="BHM101" s="1"/>
      <c r="BHN101" s="1"/>
      <c r="BHO101" s="1"/>
      <c r="BHQ101" s="44"/>
      <c r="BHR101" s="1"/>
      <c r="BHS101" s="1"/>
      <c r="BHT101" s="1"/>
      <c r="BHU101" s="1"/>
      <c r="BHV101" s="1"/>
      <c r="BHW101" s="1"/>
      <c r="BHY101" s="44"/>
      <c r="BHZ101" s="1"/>
      <c r="BIA101" s="1"/>
      <c r="BIB101" s="1"/>
      <c r="BIC101" s="1"/>
      <c r="BID101" s="1"/>
      <c r="BIE101" s="1"/>
      <c r="BIG101" s="44"/>
      <c r="BIH101" s="1"/>
      <c r="BII101" s="1"/>
      <c r="BIJ101" s="1"/>
      <c r="BIK101" s="1"/>
      <c r="BIL101" s="1"/>
      <c r="BIM101" s="1"/>
      <c r="BIO101" s="44"/>
      <c r="BIP101" s="1"/>
      <c r="BIQ101" s="1"/>
      <c r="BIR101" s="1"/>
      <c r="BIS101" s="1"/>
      <c r="BIT101" s="1"/>
      <c r="BIU101" s="1"/>
      <c r="BIW101" s="44"/>
      <c r="BIX101" s="1"/>
      <c r="BIY101" s="1"/>
      <c r="BIZ101" s="1"/>
      <c r="BJA101" s="1"/>
      <c r="BJB101" s="1"/>
      <c r="BJC101" s="1"/>
      <c r="BJE101" s="44"/>
      <c r="BJF101" s="1"/>
      <c r="BJG101" s="1"/>
      <c r="BJH101" s="1"/>
      <c r="BJI101" s="1"/>
      <c r="BJJ101" s="1"/>
      <c r="BJK101" s="1"/>
      <c r="BJM101" s="44"/>
      <c r="BJN101" s="1"/>
      <c r="BJO101" s="1"/>
      <c r="BJP101" s="1"/>
      <c r="BJQ101" s="1"/>
      <c r="BJR101" s="1"/>
      <c r="BJS101" s="1"/>
      <c r="BJU101" s="44"/>
      <c r="BJV101" s="1"/>
      <c r="BJW101" s="1"/>
      <c r="BJX101" s="1"/>
      <c r="BJY101" s="1"/>
      <c r="BJZ101" s="1"/>
      <c r="BKA101" s="1"/>
      <c r="BKC101" s="44"/>
      <c r="BKD101" s="1"/>
      <c r="BKE101" s="1"/>
      <c r="BKF101" s="1"/>
      <c r="BKG101" s="1"/>
      <c r="BKH101" s="1"/>
      <c r="BKI101" s="1"/>
      <c r="BKK101" s="44"/>
      <c r="BKL101" s="1"/>
      <c r="BKM101" s="1"/>
      <c r="BKN101" s="1"/>
      <c r="BKO101" s="1"/>
      <c r="BKP101" s="1"/>
      <c r="BKQ101" s="1"/>
      <c r="BKS101" s="44"/>
      <c r="BKT101" s="1"/>
      <c r="BKU101" s="1"/>
      <c r="BKV101" s="1"/>
      <c r="BKW101" s="1"/>
      <c r="BKX101" s="1"/>
      <c r="BKY101" s="1"/>
      <c r="BLA101" s="44"/>
      <c r="BLB101" s="1"/>
      <c r="BLC101" s="1"/>
      <c r="BLD101" s="1"/>
      <c r="BLE101" s="1"/>
      <c r="BLF101" s="1"/>
      <c r="BLG101" s="1"/>
      <c r="BLI101" s="44"/>
      <c r="BLJ101" s="1"/>
      <c r="BLK101" s="1"/>
      <c r="BLL101" s="1"/>
      <c r="BLM101" s="1"/>
      <c r="BLN101" s="1"/>
      <c r="BLO101" s="1"/>
      <c r="BLQ101" s="44"/>
      <c r="BLR101" s="1"/>
      <c r="BLS101" s="1"/>
      <c r="BLT101" s="1"/>
      <c r="BLU101" s="1"/>
      <c r="BLV101" s="1"/>
      <c r="BLW101" s="1"/>
      <c r="BLY101" s="44"/>
      <c r="BLZ101" s="1"/>
      <c r="BMA101" s="1"/>
      <c r="BMB101" s="1"/>
      <c r="BMC101" s="1"/>
      <c r="BMD101" s="1"/>
      <c r="BME101" s="1"/>
      <c r="BMG101" s="44"/>
      <c r="BMH101" s="1"/>
      <c r="BMI101" s="1"/>
      <c r="BMJ101" s="1"/>
      <c r="BMK101" s="1"/>
      <c r="BML101" s="1"/>
      <c r="BMM101" s="1"/>
      <c r="BMO101" s="44"/>
      <c r="BMP101" s="1"/>
      <c r="BMQ101" s="1"/>
      <c r="BMR101" s="1"/>
      <c r="BMS101" s="1"/>
      <c r="BMT101" s="1"/>
      <c r="BMU101" s="1"/>
      <c r="BMW101" s="44"/>
      <c r="BMX101" s="1"/>
      <c r="BMY101" s="1"/>
      <c r="BMZ101" s="1"/>
      <c r="BNA101" s="1"/>
      <c r="BNB101" s="1"/>
      <c r="BNC101" s="1"/>
      <c r="BNE101" s="44"/>
      <c r="BNF101" s="1"/>
      <c r="BNG101" s="1"/>
      <c r="BNH101" s="1"/>
      <c r="BNI101" s="1"/>
      <c r="BNJ101" s="1"/>
      <c r="BNK101" s="1"/>
      <c r="BNM101" s="44"/>
      <c r="BNN101" s="1"/>
      <c r="BNO101" s="1"/>
      <c r="BNP101" s="1"/>
      <c r="BNQ101" s="1"/>
      <c r="BNR101" s="1"/>
      <c r="BNS101" s="1"/>
      <c r="BNU101" s="44"/>
      <c r="BNV101" s="1"/>
      <c r="BNW101" s="1"/>
      <c r="BNX101" s="1"/>
      <c r="BNY101" s="1"/>
      <c r="BNZ101" s="1"/>
      <c r="BOA101" s="1"/>
      <c r="BOC101" s="44"/>
      <c r="BOD101" s="1"/>
      <c r="BOE101" s="1"/>
      <c r="BOF101" s="1"/>
      <c r="BOG101" s="1"/>
      <c r="BOH101" s="1"/>
      <c r="BOI101" s="1"/>
      <c r="BOK101" s="44"/>
      <c r="BOL101" s="1"/>
      <c r="BOM101" s="1"/>
      <c r="BON101" s="1"/>
      <c r="BOO101" s="1"/>
      <c r="BOP101" s="1"/>
      <c r="BOQ101" s="1"/>
      <c r="BOS101" s="44"/>
      <c r="BOT101" s="1"/>
      <c r="BOU101" s="1"/>
      <c r="BOV101" s="1"/>
      <c r="BOW101" s="1"/>
      <c r="BOX101" s="1"/>
      <c r="BOY101" s="1"/>
      <c r="BPA101" s="44"/>
      <c r="BPB101" s="1"/>
      <c r="BPC101" s="1"/>
      <c r="BPD101" s="1"/>
      <c r="BPE101" s="1"/>
      <c r="BPF101" s="1"/>
      <c r="BPG101" s="1"/>
      <c r="BPI101" s="44"/>
      <c r="BPJ101" s="1"/>
      <c r="BPK101" s="1"/>
      <c r="BPL101" s="1"/>
      <c r="BPM101" s="1"/>
      <c r="BPN101" s="1"/>
      <c r="BPO101" s="1"/>
      <c r="BPQ101" s="44"/>
      <c r="BPR101" s="1"/>
      <c r="BPS101" s="1"/>
      <c r="BPT101" s="1"/>
      <c r="BPU101" s="1"/>
      <c r="BPV101" s="1"/>
      <c r="BPW101" s="1"/>
      <c r="BPY101" s="44"/>
      <c r="BPZ101" s="1"/>
      <c r="BQA101" s="1"/>
      <c r="BQB101" s="1"/>
      <c r="BQC101" s="1"/>
      <c r="BQD101" s="1"/>
      <c r="BQE101" s="1"/>
      <c r="BQG101" s="44"/>
      <c r="BQH101" s="1"/>
      <c r="BQI101" s="1"/>
      <c r="BQJ101" s="1"/>
      <c r="BQK101" s="1"/>
      <c r="BQL101" s="1"/>
      <c r="BQM101" s="1"/>
      <c r="BQO101" s="44"/>
      <c r="BQP101" s="1"/>
      <c r="BQQ101" s="1"/>
      <c r="BQR101" s="1"/>
      <c r="BQS101" s="1"/>
      <c r="BQT101" s="1"/>
      <c r="BQU101" s="1"/>
      <c r="BQW101" s="44"/>
      <c r="BQX101" s="1"/>
      <c r="BQY101" s="1"/>
      <c r="BQZ101" s="1"/>
      <c r="BRA101" s="1"/>
      <c r="BRB101" s="1"/>
      <c r="BRC101" s="1"/>
      <c r="BRE101" s="44"/>
      <c r="BRF101" s="1"/>
      <c r="BRG101" s="1"/>
      <c r="BRH101" s="1"/>
      <c r="BRI101" s="1"/>
      <c r="BRJ101" s="1"/>
      <c r="BRK101" s="1"/>
      <c r="BRM101" s="44"/>
      <c r="BRN101" s="1"/>
      <c r="BRO101" s="1"/>
      <c r="BRP101" s="1"/>
      <c r="BRQ101" s="1"/>
      <c r="BRR101" s="1"/>
      <c r="BRS101" s="1"/>
      <c r="BRU101" s="44"/>
      <c r="BRV101" s="1"/>
      <c r="BRW101" s="1"/>
      <c r="BRX101" s="1"/>
      <c r="BRY101" s="1"/>
      <c r="BRZ101" s="1"/>
      <c r="BSA101" s="1"/>
      <c r="BSC101" s="44"/>
      <c r="BSD101" s="1"/>
      <c r="BSE101" s="1"/>
      <c r="BSF101" s="1"/>
      <c r="BSG101" s="1"/>
      <c r="BSH101" s="1"/>
      <c r="BSI101" s="1"/>
      <c r="BSK101" s="44"/>
      <c r="BSL101" s="1"/>
      <c r="BSM101" s="1"/>
      <c r="BSN101" s="1"/>
      <c r="BSO101" s="1"/>
      <c r="BSP101" s="1"/>
      <c r="BSQ101" s="1"/>
      <c r="BSS101" s="44"/>
      <c r="BST101" s="1"/>
      <c r="BSU101" s="1"/>
      <c r="BSV101" s="1"/>
      <c r="BSW101" s="1"/>
      <c r="BSX101" s="1"/>
      <c r="BSY101" s="1"/>
      <c r="BTA101" s="44"/>
      <c r="BTB101" s="1"/>
      <c r="BTC101" s="1"/>
      <c r="BTD101" s="1"/>
      <c r="BTE101" s="1"/>
      <c r="BTF101" s="1"/>
      <c r="BTG101" s="1"/>
      <c r="BTI101" s="44"/>
      <c r="BTJ101" s="1"/>
      <c r="BTK101" s="1"/>
      <c r="BTL101" s="1"/>
      <c r="BTM101" s="1"/>
      <c r="BTN101" s="1"/>
      <c r="BTO101" s="1"/>
      <c r="BTQ101" s="44"/>
      <c r="BTR101" s="1"/>
      <c r="BTS101" s="1"/>
      <c r="BTT101" s="1"/>
      <c r="BTU101" s="1"/>
      <c r="BTV101" s="1"/>
      <c r="BTW101" s="1"/>
      <c r="BTY101" s="44"/>
      <c r="BTZ101" s="1"/>
      <c r="BUA101" s="1"/>
      <c r="BUB101" s="1"/>
      <c r="BUC101" s="1"/>
      <c r="BUD101" s="1"/>
      <c r="BUE101" s="1"/>
      <c r="BUG101" s="44"/>
      <c r="BUH101" s="1"/>
      <c r="BUI101" s="1"/>
      <c r="BUJ101" s="1"/>
      <c r="BUK101" s="1"/>
      <c r="BUL101" s="1"/>
      <c r="BUM101" s="1"/>
      <c r="BUO101" s="44"/>
      <c r="BUP101" s="1"/>
      <c r="BUQ101" s="1"/>
      <c r="BUR101" s="1"/>
      <c r="BUS101" s="1"/>
      <c r="BUT101" s="1"/>
      <c r="BUU101" s="1"/>
      <c r="BUW101" s="44"/>
      <c r="BUX101" s="1"/>
      <c r="BUY101" s="1"/>
      <c r="BUZ101" s="1"/>
      <c r="BVA101" s="1"/>
      <c r="BVB101" s="1"/>
      <c r="BVC101" s="1"/>
      <c r="BVE101" s="44"/>
      <c r="BVF101" s="1"/>
      <c r="BVG101" s="1"/>
      <c r="BVH101" s="1"/>
      <c r="BVI101" s="1"/>
      <c r="BVJ101" s="1"/>
      <c r="BVK101" s="1"/>
      <c r="BVM101" s="44"/>
      <c r="BVN101" s="1"/>
      <c r="BVO101" s="1"/>
      <c r="BVP101" s="1"/>
      <c r="BVQ101" s="1"/>
      <c r="BVR101" s="1"/>
      <c r="BVS101" s="1"/>
      <c r="BVU101" s="44"/>
      <c r="BVV101" s="1"/>
      <c r="BVW101" s="1"/>
      <c r="BVX101" s="1"/>
      <c r="BVY101" s="1"/>
      <c r="BVZ101" s="1"/>
      <c r="BWA101" s="1"/>
      <c r="BWC101" s="44"/>
      <c r="BWD101" s="1"/>
      <c r="BWE101" s="1"/>
      <c r="BWF101" s="1"/>
      <c r="BWG101" s="1"/>
      <c r="BWH101" s="1"/>
      <c r="BWI101" s="1"/>
      <c r="BWK101" s="44"/>
      <c r="BWL101" s="1"/>
      <c r="BWM101" s="1"/>
      <c r="BWN101" s="1"/>
      <c r="BWO101" s="1"/>
      <c r="BWP101" s="1"/>
      <c r="BWQ101" s="1"/>
      <c r="BWS101" s="44"/>
      <c r="BWT101" s="1"/>
      <c r="BWU101" s="1"/>
      <c r="BWV101" s="1"/>
      <c r="BWW101" s="1"/>
      <c r="BWX101" s="1"/>
      <c r="BWY101" s="1"/>
      <c r="BXA101" s="44"/>
      <c r="BXB101" s="1"/>
      <c r="BXC101" s="1"/>
      <c r="BXD101" s="1"/>
      <c r="BXE101" s="1"/>
      <c r="BXF101" s="1"/>
      <c r="BXG101" s="1"/>
      <c r="BXI101" s="44"/>
      <c r="BXJ101" s="1"/>
      <c r="BXK101" s="1"/>
      <c r="BXL101" s="1"/>
      <c r="BXM101" s="1"/>
      <c r="BXN101" s="1"/>
      <c r="BXO101" s="1"/>
      <c r="BXQ101" s="44"/>
      <c r="BXR101" s="1"/>
      <c r="BXS101" s="1"/>
      <c r="BXT101" s="1"/>
      <c r="BXU101" s="1"/>
      <c r="BXV101" s="1"/>
      <c r="BXW101" s="1"/>
      <c r="BXY101" s="44"/>
      <c r="BXZ101" s="1"/>
      <c r="BYA101" s="1"/>
      <c r="BYB101" s="1"/>
      <c r="BYC101" s="1"/>
      <c r="BYD101" s="1"/>
      <c r="BYE101" s="1"/>
      <c r="BYG101" s="44"/>
      <c r="BYH101" s="1"/>
      <c r="BYI101" s="1"/>
      <c r="BYJ101" s="1"/>
      <c r="BYK101" s="1"/>
      <c r="BYL101" s="1"/>
      <c r="BYM101" s="1"/>
      <c r="BYO101" s="44"/>
      <c r="BYP101" s="1"/>
      <c r="BYQ101" s="1"/>
      <c r="BYR101" s="1"/>
      <c r="BYS101" s="1"/>
      <c r="BYT101" s="1"/>
      <c r="BYU101" s="1"/>
      <c r="BYW101" s="44"/>
      <c r="BYX101" s="1"/>
      <c r="BYY101" s="1"/>
      <c r="BYZ101" s="1"/>
      <c r="BZA101" s="1"/>
      <c r="BZB101" s="1"/>
      <c r="BZC101" s="1"/>
      <c r="BZE101" s="44"/>
      <c r="BZF101" s="1"/>
      <c r="BZG101" s="1"/>
      <c r="BZH101" s="1"/>
      <c r="BZI101" s="1"/>
      <c r="BZJ101" s="1"/>
      <c r="BZK101" s="1"/>
      <c r="BZM101" s="44"/>
      <c r="BZN101" s="1"/>
      <c r="BZO101" s="1"/>
      <c r="BZP101" s="1"/>
      <c r="BZQ101" s="1"/>
      <c r="BZR101" s="1"/>
      <c r="BZS101" s="1"/>
      <c r="BZU101" s="44"/>
      <c r="BZV101" s="1"/>
      <c r="BZW101" s="1"/>
      <c r="BZX101" s="1"/>
      <c r="BZY101" s="1"/>
      <c r="BZZ101" s="1"/>
      <c r="CAA101" s="1"/>
      <c r="CAC101" s="44"/>
      <c r="CAD101" s="1"/>
      <c r="CAE101" s="1"/>
      <c r="CAF101" s="1"/>
      <c r="CAG101" s="1"/>
      <c r="CAH101" s="1"/>
      <c r="CAI101" s="1"/>
      <c r="CAK101" s="44"/>
      <c r="CAL101" s="1"/>
      <c r="CAM101" s="1"/>
      <c r="CAN101" s="1"/>
      <c r="CAO101" s="1"/>
      <c r="CAP101" s="1"/>
      <c r="CAQ101" s="1"/>
      <c r="CAS101" s="44"/>
      <c r="CAT101" s="1"/>
      <c r="CAU101" s="1"/>
      <c r="CAV101" s="1"/>
      <c r="CAW101" s="1"/>
      <c r="CAX101" s="1"/>
      <c r="CAY101" s="1"/>
      <c r="CBA101" s="44"/>
      <c r="CBB101" s="1"/>
      <c r="CBC101" s="1"/>
      <c r="CBD101" s="1"/>
      <c r="CBE101" s="1"/>
      <c r="CBF101" s="1"/>
      <c r="CBG101" s="1"/>
      <c r="CBI101" s="44"/>
      <c r="CBJ101" s="1"/>
      <c r="CBK101" s="1"/>
      <c r="CBL101" s="1"/>
      <c r="CBM101" s="1"/>
      <c r="CBN101" s="1"/>
      <c r="CBO101" s="1"/>
      <c r="CBQ101" s="44"/>
      <c r="CBR101" s="1"/>
      <c r="CBS101" s="1"/>
      <c r="CBT101" s="1"/>
      <c r="CBU101" s="1"/>
      <c r="CBV101" s="1"/>
      <c r="CBW101" s="1"/>
      <c r="CBY101" s="44"/>
      <c r="CBZ101" s="1"/>
      <c r="CCA101" s="1"/>
      <c r="CCB101" s="1"/>
      <c r="CCC101" s="1"/>
      <c r="CCD101" s="1"/>
      <c r="CCE101" s="1"/>
      <c r="CCG101" s="44"/>
      <c r="CCH101" s="1"/>
      <c r="CCI101" s="1"/>
      <c r="CCJ101" s="1"/>
      <c r="CCK101" s="1"/>
      <c r="CCL101" s="1"/>
      <c r="CCM101" s="1"/>
      <c r="CCO101" s="44"/>
      <c r="CCP101" s="1"/>
      <c r="CCQ101" s="1"/>
      <c r="CCR101" s="1"/>
      <c r="CCS101" s="1"/>
      <c r="CCT101" s="1"/>
      <c r="CCU101" s="1"/>
      <c r="CCW101" s="44"/>
      <c r="CCX101" s="1"/>
      <c r="CCY101" s="1"/>
      <c r="CCZ101" s="1"/>
      <c r="CDA101" s="1"/>
      <c r="CDB101" s="1"/>
      <c r="CDC101" s="1"/>
      <c r="CDE101" s="44"/>
      <c r="CDF101" s="1"/>
      <c r="CDG101" s="1"/>
      <c r="CDH101" s="1"/>
      <c r="CDI101" s="1"/>
      <c r="CDJ101" s="1"/>
      <c r="CDK101" s="1"/>
      <c r="CDM101" s="44"/>
      <c r="CDN101" s="1"/>
      <c r="CDO101" s="1"/>
      <c r="CDP101" s="1"/>
      <c r="CDQ101" s="1"/>
      <c r="CDR101" s="1"/>
      <c r="CDS101" s="1"/>
      <c r="CDU101" s="44"/>
      <c r="CDV101" s="1"/>
      <c r="CDW101" s="1"/>
      <c r="CDX101" s="1"/>
      <c r="CDY101" s="1"/>
      <c r="CDZ101" s="1"/>
      <c r="CEA101" s="1"/>
      <c r="CEC101" s="44"/>
      <c r="CED101" s="1"/>
      <c r="CEE101" s="1"/>
      <c r="CEF101" s="1"/>
      <c r="CEG101" s="1"/>
      <c r="CEH101" s="1"/>
      <c r="CEI101" s="1"/>
      <c r="CEK101" s="44"/>
      <c r="CEL101" s="1"/>
      <c r="CEM101" s="1"/>
      <c r="CEN101" s="1"/>
      <c r="CEO101" s="1"/>
      <c r="CEP101" s="1"/>
      <c r="CEQ101" s="1"/>
      <c r="CES101" s="44"/>
      <c r="CET101" s="1"/>
      <c r="CEU101" s="1"/>
      <c r="CEV101" s="1"/>
      <c r="CEW101" s="1"/>
      <c r="CEX101" s="1"/>
      <c r="CEY101" s="1"/>
      <c r="CFA101" s="44"/>
      <c r="CFB101" s="1"/>
      <c r="CFC101" s="1"/>
      <c r="CFD101" s="1"/>
      <c r="CFE101" s="1"/>
      <c r="CFF101" s="1"/>
      <c r="CFG101" s="1"/>
      <c r="CFI101" s="44"/>
      <c r="CFJ101" s="1"/>
      <c r="CFK101" s="1"/>
      <c r="CFL101" s="1"/>
      <c r="CFM101" s="1"/>
      <c r="CFN101" s="1"/>
      <c r="CFO101" s="1"/>
      <c r="CFQ101" s="44"/>
      <c r="CFR101" s="1"/>
      <c r="CFS101" s="1"/>
      <c r="CFT101" s="1"/>
      <c r="CFU101" s="1"/>
      <c r="CFV101" s="1"/>
      <c r="CFW101" s="1"/>
      <c r="CFY101" s="44"/>
      <c r="CFZ101" s="1"/>
      <c r="CGA101" s="1"/>
      <c r="CGB101" s="1"/>
      <c r="CGC101" s="1"/>
      <c r="CGD101" s="1"/>
      <c r="CGE101" s="1"/>
      <c r="CGG101" s="44"/>
      <c r="CGH101" s="1"/>
      <c r="CGI101" s="1"/>
      <c r="CGJ101" s="1"/>
      <c r="CGK101" s="1"/>
      <c r="CGL101" s="1"/>
      <c r="CGM101" s="1"/>
      <c r="CGO101" s="44"/>
      <c r="CGP101" s="1"/>
      <c r="CGQ101" s="1"/>
      <c r="CGR101" s="1"/>
      <c r="CGS101" s="1"/>
      <c r="CGT101" s="1"/>
      <c r="CGU101" s="1"/>
      <c r="CGW101" s="44"/>
      <c r="CGX101" s="1"/>
      <c r="CGY101" s="1"/>
      <c r="CGZ101" s="1"/>
      <c r="CHA101" s="1"/>
      <c r="CHB101" s="1"/>
      <c r="CHC101" s="1"/>
      <c r="CHE101" s="44"/>
      <c r="CHF101" s="1"/>
      <c r="CHG101" s="1"/>
      <c r="CHH101" s="1"/>
      <c r="CHI101" s="1"/>
      <c r="CHJ101" s="1"/>
      <c r="CHK101" s="1"/>
      <c r="CHM101" s="44"/>
      <c r="CHN101" s="1"/>
      <c r="CHO101" s="1"/>
      <c r="CHP101" s="1"/>
      <c r="CHQ101" s="1"/>
      <c r="CHR101" s="1"/>
      <c r="CHS101" s="1"/>
      <c r="CHU101" s="44"/>
      <c r="CHV101" s="1"/>
      <c r="CHW101" s="1"/>
      <c r="CHX101" s="1"/>
      <c r="CHY101" s="1"/>
      <c r="CHZ101" s="1"/>
      <c r="CIA101" s="1"/>
      <c r="CIC101" s="44"/>
      <c r="CID101" s="1"/>
      <c r="CIE101" s="1"/>
      <c r="CIF101" s="1"/>
      <c r="CIG101" s="1"/>
      <c r="CIH101" s="1"/>
      <c r="CII101" s="1"/>
      <c r="CIK101" s="44"/>
      <c r="CIL101" s="1"/>
      <c r="CIM101" s="1"/>
      <c r="CIN101" s="1"/>
      <c r="CIO101" s="1"/>
      <c r="CIP101" s="1"/>
      <c r="CIQ101" s="1"/>
      <c r="CIS101" s="44"/>
      <c r="CIT101" s="1"/>
      <c r="CIU101" s="1"/>
      <c r="CIV101" s="1"/>
      <c r="CIW101" s="1"/>
      <c r="CIX101" s="1"/>
      <c r="CIY101" s="1"/>
      <c r="CJA101" s="44"/>
      <c r="CJB101" s="1"/>
      <c r="CJC101" s="1"/>
      <c r="CJD101" s="1"/>
      <c r="CJE101" s="1"/>
      <c r="CJF101" s="1"/>
      <c r="CJG101" s="1"/>
      <c r="CJI101" s="44"/>
      <c r="CJJ101" s="1"/>
      <c r="CJK101" s="1"/>
      <c r="CJL101" s="1"/>
      <c r="CJM101" s="1"/>
      <c r="CJN101" s="1"/>
      <c r="CJO101" s="1"/>
      <c r="CJQ101" s="44"/>
      <c r="CJR101" s="1"/>
      <c r="CJS101" s="1"/>
      <c r="CJT101" s="1"/>
      <c r="CJU101" s="1"/>
      <c r="CJV101" s="1"/>
      <c r="CJW101" s="1"/>
      <c r="CJY101" s="44"/>
      <c r="CJZ101" s="1"/>
      <c r="CKA101" s="1"/>
      <c r="CKB101" s="1"/>
      <c r="CKC101" s="1"/>
      <c r="CKD101" s="1"/>
      <c r="CKE101" s="1"/>
      <c r="CKG101" s="44"/>
      <c r="CKH101" s="1"/>
      <c r="CKI101" s="1"/>
      <c r="CKJ101" s="1"/>
      <c r="CKK101" s="1"/>
      <c r="CKL101" s="1"/>
      <c r="CKM101" s="1"/>
      <c r="CKO101" s="44"/>
      <c r="CKP101" s="1"/>
      <c r="CKQ101" s="1"/>
      <c r="CKR101" s="1"/>
      <c r="CKS101" s="1"/>
      <c r="CKT101" s="1"/>
      <c r="CKU101" s="1"/>
      <c r="CKW101" s="44"/>
      <c r="CKX101" s="1"/>
      <c r="CKY101" s="1"/>
      <c r="CKZ101" s="1"/>
      <c r="CLA101" s="1"/>
      <c r="CLB101" s="1"/>
      <c r="CLC101" s="1"/>
      <c r="CLE101" s="44"/>
      <c r="CLF101" s="1"/>
      <c r="CLG101" s="1"/>
      <c r="CLH101" s="1"/>
      <c r="CLI101" s="1"/>
      <c r="CLJ101" s="1"/>
      <c r="CLK101" s="1"/>
      <c r="CLM101" s="44"/>
      <c r="CLN101" s="1"/>
      <c r="CLO101" s="1"/>
      <c r="CLP101" s="1"/>
      <c r="CLQ101" s="1"/>
      <c r="CLR101" s="1"/>
      <c r="CLS101" s="1"/>
      <c r="CLU101" s="44"/>
      <c r="CLV101" s="1"/>
      <c r="CLW101" s="1"/>
      <c r="CLX101" s="1"/>
      <c r="CLY101" s="1"/>
      <c r="CLZ101" s="1"/>
      <c r="CMA101" s="1"/>
      <c r="CMC101" s="44"/>
      <c r="CMD101" s="1"/>
      <c r="CME101" s="1"/>
      <c r="CMF101" s="1"/>
      <c r="CMG101" s="1"/>
      <c r="CMH101" s="1"/>
      <c r="CMI101" s="1"/>
      <c r="CMK101" s="44"/>
      <c r="CML101" s="1"/>
      <c r="CMM101" s="1"/>
      <c r="CMN101" s="1"/>
      <c r="CMO101" s="1"/>
      <c r="CMP101" s="1"/>
      <c r="CMQ101" s="1"/>
      <c r="CMS101" s="44"/>
      <c r="CMT101" s="1"/>
      <c r="CMU101" s="1"/>
      <c r="CMV101" s="1"/>
      <c r="CMW101" s="1"/>
      <c r="CMX101" s="1"/>
      <c r="CMY101" s="1"/>
      <c r="CNA101" s="44"/>
      <c r="CNB101" s="1"/>
      <c r="CNC101" s="1"/>
      <c r="CND101" s="1"/>
      <c r="CNE101" s="1"/>
      <c r="CNF101" s="1"/>
      <c r="CNG101" s="1"/>
      <c r="CNI101" s="44"/>
      <c r="CNJ101" s="1"/>
      <c r="CNK101" s="1"/>
      <c r="CNL101" s="1"/>
      <c r="CNM101" s="1"/>
      <c r="CNN101" s="1"/>
      <c r="CNO101" s="1"/>
      <c r="CNQ101" s="44"/>
      <c r="CNR101" s="1"/>
      <c r="CNS101" s="1"/>
      <c r="CNT101" s="1"/>
      <c r="CNU101" s="1"/>
      <c r="CNV101" s="1"/>
      <c r="CNW101" s="1"/>
      <c r="CNY101" s="44"/>
      <c r="CNZ101" s="1"/>
      <c r="COA101" s="1"/>
      <c r="COB101" s="1"/>
      <c r="COC101" s="1"/>
      <c r="COD101" s="1"/>
      <c r="COE101" s="1"/>
      <c r="COG101" s="44"/>
      <c r="COH101" s="1"/>
      <c r="COI101" s="1"/>
      <c r="COJ101" s="1"/>
      <c r="COK101" s="1"/>
      <c r="COL101" s="1"/>
      <c r="COM101" s="1"/>
      <c r="COO101" s="44"/>
      <c r="COP101" s="1"/>
      <c r="COQ101" s="1"/>
      <c r="COR101" s="1"/>
      <c r="COS101" s="1"/>
      <c r="COT101" s="1"/>
      <c r="COU101" s="1"/>
      <c r="COW101" s="44"/>
      <c r="COX101" s="1"/>
      <c r="COY101" s="1"/>
      <c r="COZ101" s="1"/>
      <c r="CPA101" s="1"/>
      <c r="CPB101" s="1"/>
      <c r="CPC101" s="1"/>
      <c r="CPE101" s="44"/>
      <c r="CPF101" s="1"/>
      <c r="CPG101" s="1"/>
      <c r="CPH101" s="1"/>
      <c r="CPI101" s="1"/>
      <c r="CPJ101" s="1"/>
      <c r="CPK101" s="1"/>
      <c r="CPM101" s="44"/>
      <c r="CPN101" s="1"/>
      <c r="CPO101" s="1"/>
      <c r="CPP101" s="1"/>
      <c r="CPQ101" s="1"/>
      <c r="CPR101" s="1"/>
      <c r="CPS101" s="1"/>
      <c r="CPU101" s="44"/>
      <c r="CPV101" s="1"/>
      <c r="CPW101" s="1"/>
      <c r="CPX101" s="1"/>
      <c r="CPY101" s="1"/>
      <c r="CPZ101" s="1"/>
      <c r="CQA101" s="1"/>
      <c r="CQC101" s="44"/>
      <c r="CQD101" s="1"/>
      <c r="CQE101" s="1"/>
      <c r="CQF101" s="1"/>
      <c r="CQG101" s="1"/>
      <c r="CQH101" s="1"/>
      <c r="CQI101" s="1"/>
      <c r="CQK101" s="44"/>
      <c r="CQL101" s="1"/>
      <c r="CQM101" s="1"/>
      <c r="CQN101" s="1"/>
      <c r="CQO101" s="1"/>
      <c r="CQP101" s="1"/>
      <c r="CQQ101" s="1"/>
      <c r="CQS101" s="44"/>
      <c r="CQT101" s="1"/>
      <c r="CQU101" s="1"/>
      <c r="CQV101" s="1"/>
      <c r="CQW101" s="1"/>
      <c r="CQX101" s="1"/>
      <c r="CQY101" s="1"/>
      <c r="CRA101" s="44"/>
      <c r="CRB101" s="1"/>
      <c r="CRC101" s="1"/>
      <c r="CRD101" s="1"/>
      <c r="CRE101" s="1"/>
      <c r="CRF101" s="1"/>
      <c r="CRG101" s="1"/>
      <c r="CRI101" s="44"/>
      <c r="CRJ101" s="1"/>
      <c r="CRK101" s="1"/>
      <c r="CRL101" s="1"/>
      <c r="CRM101" s="1"/>
      <c r="CRN101" s="1"/>
      <c r="CRO101" s="1"/>
      <c r="CRQ101" s="44"/>
      <c r="CRR101" s="1"/>
      <c r="CRS101" s="1"/>
      <c r="CRT101" s="1"/>
      <c r="CRU101" s="1"/>
      <c r="CRV101" s="1"/>
      <c r="CRW101" s="1"/>
      <c r="CRY101" s="44"/>
      <c r="CRZ101" s="1"/>
      <c r="CSA101" s="1"/>
      <c r="CSB101" s="1"/>
      <c r="CSC101" s="1"/>
      <c r="CSD101" s="1"/>
      <c r="CSE101" s="1"/>
      <c r="CSG101" s="44"/>
      <c r="CSH101" s="1"/>
      <c r="CSI101" s="1"/>
      <c r="CSJ101" s="1"/>
      <c r="CSK101" s="1"/>
      <c r="CSL101" s="1"/>
      <c r="CSM101" s="1"/>
      <c r="CSO101" s="44"/>
      <c r="CSP101" s="1"/>
      <c r="CSQ101" s="1"/>
      <c r="CSR101" s="1"/>
      <c r="CSS101" s="1"/>
      <c r="CST101" s="1"/>
      <c r="CSU101" s="1"/>
      <c r="CSW101" s="44"/>
      <c r="CSX101" s="1"/>
      <c r="CSY101" s="1"/>
      <c r="CSZ101" s="1"/>
      <c r="CTA101" s="1"/>
      <c r="CTB101" s="1"/>
      <c r="CTC101" s="1"/>
      <c r="CTE101" s="44"/>
      <c r="CTF101" s="1"/>
      <c r="CTG101" s="1"/>
      <c r="CTH101" s="1"/>
      <c r="CTI101" s="1"/>
      <c r="CTJ101" s="1"/>
      <c r="CTK101" s="1"/>
      <c r="CTM101" s="44"/>
      <c r="CTN101" s="1"/>
      <c r="CTO101" s="1"/>
      <c r="CTP101" s="1"/>
      <c r="CTQ101" s="1"/>
      <c r="CTR101" s="1"/>
      <c r="CTS101" s="1"/>
      <c r="CTU101" s="44"/>
      <c r="CTV101" s="1"/>
      <c r="CTW101" s="1"/>
      <c r="CTX101" s="1"/>
      <c r="CTY101" s="1"/>
      <c r="CTZ101" s="1"/>
      <c r="CUA101" s="1"/>
      <c r="CUC101" s="44"/>
      <c r="CUD101" s="1"/>
      <c r="CUE101" s="1"/>
      <c r="CUF101" s="1"/>
      <c r="CUG101" s="1"/>
      <c r="CUH101" s="1"/>
      <c r="CUI101" s="1"/>
      <c r="CUK101" s="44"/>
      <c r="CUL101" s="1"/>
      <c r="CUM101" s="1"/>
      <c r="CUN101" s="1"/>
      <c r="CUO101" s="1"/>
      <c r="CUP101" s="1"/>
      <c r="CUQ101" s="1"/>
      <c r="CUS101" s="44"/>
      <c r="CUT101" s="1"/>
      <c r="CUU101" s="1"/>
      <c r="CUV101" s="1"/>
      <c r="CUW101" s="1"/>
      <c r="CUX101" s="1"/>
      <c r="CUY101" s="1"/>
      <c r="CVA101" s="44"/>
      <c r="CVB101" s="1"/>
      <c r="CVC101" s="1"/>
      <c r="CVD101" s="1"/>
      <c r="CVE101" s="1"/>
      <c r="CVF101" s="1"/>
      <c r="CVG101" s="1"/>
      <c r="CVI101" s="44"/>
      <c r="CVJ101" s="1"/>
      <c r="CVK101" s="1"/>
      <c r="CVL101" s="1"/>
      <c r="CVM101" s="1"/>
      <c r="CVN101" s="1"/>
      <c r="CVO101" s="1"/>
      <c r="CVQ101" s="44"/>
      <c r="CVR101" s="1"/>
      <c r="CVS101" s="1"/>
      <c r="CVT101" s="1"/>
      <c r="CVU101" s="1"/>
      <c r="CVV101" s="1"/>
      <c r="CVW101" s="1"/>
      <c r="CVY101" s="44"/>
      <c r="CVZ101" s="1"/>
      <c r="CWA101" s="1"/>
      <c r="CWB101" s="1"/>
      <c r="CWC101" s="1"/>
      <c r="CWD101" s="1"/>
      <c r="CWE101" s="1"/>
      <c r="CWG101" s="44"/>
      <c r="CWH101" s="1"/>
      <c r="CWI101" s="1"/>
      <c r="CWJ101" s="1"/>
      <c r="CWK101" s="1"/>
      <c r="CWL101" s="1"/>
      <c r="CWM101" s="1"/>
      <c r="CWO101" s="44"/>
      <c r="CWP101" s="1"/>
      <c r="CWQ101" s="1"/>
      <c r="CWR101" s="1"/>
      <c r="CWS101" s="1"/>
      <c r="CWT101" s="1"/>
      <c r="CWU101" s="1"/>
      <c r="CWW101" s="44"/>
      <c r="CWX101" s="1"/>
      <c r="CWY101" s="1"/>
      <c r="CWZ101" s="1"/>
      <c r="CXA101" s="1"/>
      <c r="CXB101" s="1"/>
      <c r="CXC101" s="1"/>
      <c r="CXE101" s="44"/>
      <c r="CXF101" s="1"/>
      <c r="CXG101" s="1"/>
      <c r="CXH101" s="1"/>
      <c r="CXI101" s="1"/>
      <c r="CXJ101" s="1"/>
      <c r="CXK101" s="1"/>
      <c r="CXM101" s="44"/>
      <c r="CXN101" s="1"/>
      <c r="CXO101" s="1"/>
      <c r="CXP101" s="1"/>
      <c r="CXQ101" s="1"/>
      <c r="CXR101" s="1"/>
      <c r="CXS101" s="1"/>
      <c r="CXU101" s="44"/>
      <c r="CXV101" s="1"/>
      <c r="CXW101" s="1"/>
      <c r="CXX101" s="1"/>
      <c r="CXY101" s="1"/>
      <c r="CXZ101" s="1"/>
      <c r="CYA101" s="1"/>
      <c r="CYC101" s="44"/>
      <c r="CYD101" s="1"/>
      <c r="CYE101" s="1"/>
      <c r="CYF101" s="1"/>
      <c r="CYG101" s="1"/>
      <c r="CYH101" s="1"/>
      <c r="CYI101" s="1"/>
      <c r="CYK101" s="44"/>
      <c r="CYL101" s="1"/>
      <c r="CYM101" s="1"/>
      <c r="CYN101" s="1"/>
      <c r="CYO101" s="1"/>
      <c r="CYP101" s="1"/>
      <c r="CYQ101" s="1"/>
      <c r="CYS101" s="44"/>
      <c r="CYT101" s="1"/>
      <c r="CYU101" s="1"/>
      <c r="CYV101" s="1"/>
      <c r="CYW101" s="1"/>
      <c r="CYX101" s="1"/>
      <c r="CYY101" s="1"/>
      <c r="CZA101" s="44"/>
      <c r="CZB101" s="1"/>
      <c r="CZC101" s="1"/>
      <c r="CZD101" s="1"/>
      <c r="CZE101" s="1"/>
      <c r="CZF101" s="1"/>
      <c r="CZG101" s="1"/>
      <c r="CZI101" s="44"/>
      <c r="CZJ101" s="1"/>
      <c r="CZK101" s="1"/>
      <c r="CZL101" s="1"/>
      <c r="CZM101" s="1"/>
      <c r="CZN101" s="1"/>
      <c r="CZO101" s="1"/>
      <c r="CZQ101" s="44"/>
      <c r="CZR101" s="1"/>
      <c r="CZS101" s="1"/>
      <c r="CZT101" s="1"/>
      <c r="CZU101" s="1"/>
      <c r="CZV101" s="1"/>
      <c r="CZW101" s="1"/>
      <c r="CZY101" s="44"/>
      <c r="CZZ101" s="1"/>
      <c r="DAA101" s="1"/>
      <c r="DAB101" s="1"/>
      <c r="DAC101" s="1"/>
      <c r="DAD101" s="1"/>
      <c r="DAE101" s="1"/>
      <c r="DAG101" s="44"/>
      <c r="DAH101" s="1"/>
      <c r="DAI101" s="1"/>
      <c r="DAJ101" s="1"/>
      <c r="DAK101" s="1"/>
      <c r="DAL101" s="1"/>
      <c r="DAM101" s="1"/>
      <c r="DAO101" s="44"/>
      <c r="DAP101" s="1"/>
      <c r="DAQ101" s="1"/>
      <c r="DAR101" s="1"/>
      <c r="DAS101" s="1"/>
      <c r="DAT101" s="1"/>
      <c r="DAU101" s="1"/>
      <c r="DAW101" s="44"/>
      <c r="DAX101" s="1"/>
      <c r="DAY101" s="1"/>
      <c r="DAZ101" s="1"/>
      <c r="DBA101" s="1"/>
      <c r="DBB101" s="1"/>
      <c r="DBC101" s="1"/>
      <c r="DBE101" s="44"/>
      <c r="DBF101" s="1"/>
      <c r="DBG101" s="1"/>
      <c r="DBH101" s="1"/>
      <c r="DBI101" s="1"/>
      <c r="DBJ101" s="1"/>
      <c r="DBK101" s="1"/>
      <c r="DBM101" s="44"/>
      <c r="DBN101" s="1"/>
      <c r="DBO101" s="1"/>
      <c r="DBP101" s="1"/>
      <c r="DBQ101" s="1"/>
      <c r="DBR101" s="1"/>
      <c r="DBS101" s="1"/>
      <c r="DBU101" s="44"/>
      <c r="DBV101" s="1"/>
      <c r="DBW101" s="1"/>
      <c r="DBX101" s="1"/>
      <c r="DBY101" s="1"/>
      <c r="DBZ101" s="1"/>
      <c r="DCA101" s="1"/>
      <c r="DCC101" s="44"/>
      <c r="DCD101" s="1"/>
      <c r="DCE101" s="1"/>
      <c r="DCF101" s="1"/>
      <c r="DCG101" s="1"/>
      <c r="DCH101" s="1"/>
      <c r="DCI101" s="1"/>
      <c r="DCK101" s="44"/>
      <c r="DCL101" s="1"/>
      <c r="DCM101" s="1"/>
      <c r="DCN101" s="1"/>
      <c r="DCO101" s="1"/>
      <c r="DCP101" s="1"/>
      <c r="DCQ101" s="1"/>
      <c r="DCS101" s="44"/>
      <c r="DCT101" s="1"/>
      <c r="DCU101" s="1"/>
      <c r="DCV101" s="1"/>
      <c r="DCW101" s="1"/>
      <c r="DCX101" s="1"/>
      <c r="DCY101" s="1"/>
      <c r="DDA101" s="44"/>
      <c r="DDB101" s="1"/>
      <c r="DDC101" s="1"/>
      <c r="DDD101" s="1"/>
      <c r="DDE101" s="1"/>
      <c r="DDF101" s="1"/>
      <c r="DDG101" s="1"/>
      <c r="DDI101" s="44"/>
      <c r="DDJ101" s="1"/>
      <c r="DDK101" s="1"/>
      <c r="DDL101" s="1"/>
      <c r="DDM101" s="1"/>
      <c r="DDN101" s="1"/>
      <c r="DDO101" s="1"/>
      <c r="DDQ101" s="44"/>
      <c r="DDR101" s="1"/>
      <c r="DDS101" s="1"/>
      <c r="DDT101" s="1"/>
      <c r="DDU101" s="1"/>
      <c r="DDV101" s="1"/>
      <c r="DDW101" s="1"/>
      <c r="DDY101" s="44"/>
      <c r="DDZ101" s="1"/>
      <c r="DEA101" s="1"/>
      <c r="DEB101" s="1"/>
      <c r="DEC101" s="1"/>
      <c r="DED101" s="1"/>
      <c r="DEE101" s="1"/>
      <c r="DEG101" s="44"/>
      <c r="DEH101" s="1"/>
      <c r="DEI101" s="1"/>
      <c r="DEJ101" s="1"/>
      <c r="DEK101" s="1"/>
      <c r="DEL101" s="1"/>
      <c r="DEM101" s="1"/>
      <c r="DEO101" s="44"/>
      <c r="DEP101" s="1"/>
      <c r="DEQ101" s="1"/>
      <c r="DER101" s="1"/>
      <c r="DES101" s="1"/>
      <c r="DET101" s="1"/>
      <c r="DEU101" s="1"/>
      <c r="DEW101" s="44"/>
      <c r="DEX101" s="1"/>
      <c r="DEY101" s="1"/>
      <c r="DEZ101" s="1"/>
      <c r="DFA101" s="1"/>
      <c r="DFB101" s="1"/>
      <c r="DFC101" s="1"/>
      <c r="DFE101" s="44"/>
      <c r="DFF101" s="1"/>
      <c r="DFG101" s="1"/>
      <c r="DFH101" s="1"/>
      <c r="DFI101" s="1"/>
      <c r="DFJ101" s="1"/>
      <c r="DFK101" s="1"/>
      <c r="DFM101" s="44"/>
      <c r="DFN101" s="1"/>
      <c r="DFO101" s="1"/>
      <c r="DFP101" s="1"/>
      <c r="DFQ101" s="1"/>
      <c r="DFR101" s="1"/>
      <c r="DFS101" s="1"/>
      <c r="DFU101" s="44"/>
      <c r="DFV101" s="1"/>
      <c r="DFW101" s="1"/>
      <c r="DFX101" s="1"/>
      <c r="DFY101" s="1"/>
      <c r="DFZ101" s="1"/>
      <c r="DGA101" s="1"/>
      <c r="DGC101" s="44"/>
      <c r="DGD101" s="1"/>
      <c r="DGE101" s="1"/>
      <c r="DGF101" s="1"/>
      <c r="DGG101" s="1"/>
      <c r="DGH101" s="1"/>
      <c r="DGI101" s="1"/>
      <c r="DGK101" s="44"/>
      <c r="DGL101" s="1"/>
      <c r="DGM101" s="1"/>
      <c r="DGN101" s="1"/>
      <c r="DGO101" s="1"/>
      <c r="DGP101" s="1"/>
      <c r="DGQ101" s="1"/>
      <c r="DGS101" s="44"/>
      <c r="DGT101" s="1"/>
      <c r="DGU101" s="1"/>
      <c r="DGV101" s="1"/>
      <c r="DGW101" s="1"/>
      <c r="DGX101" s="1"/>
      <c r="DGY101" s="1"/>
      <c r="DHA101" s="44"/>
      <c r="DHB101" s="1"/>
      <c r="DHC101" s="1"/>
      <c r="DHD101" s="1"/>
      <c r="DHE101" s="1"/>
      <c r="DHF101" s="1"/>
      <c r="DHG101" s="1"/>
      <c r="DHI101" s="44"/>
      <c r="DHJ101" s="1"/>
      <c r="DHK101" s="1"/>
      <c r="DHL101" s="1"/>
      <c r="DHM101" s="1"/>
      <c r="DHN101" s="1"/>
      <c r="DHO101" s="1"/>
      <c r="DHQ101" s="44"/>
      <c r="DHR101" s="1"/>
      <c r="DHS101" s="1"/>
      <c r="DHT101" s="1"/>
      <c r="DHU101" s="1"/>
      <c r="DHV101" s="1"/>
      <c r="DHW101" s="1"/>
      <c r="DHY101" s="44"/>
      <c r="DHZ101" s="1"/>
      <c r="DIA101" s="1"/>
      <c r="DIB101" s="1"/>
      <c r="DIC101" s="1"/>
      <c r="DID101" s="1"/>
      <c r="DIE101" s="1"/>
      <c r="DIG101" s="44"/>
      <c r="DIH101" s="1"/>
      <c r="DII101" s="1"/>
      <c r="DIJ101" s="1"/>
      <c r="DIK101" s="1"/>
      <c r="DIL101" s="1"/>
      <c r="DIM101" s="1"/>
      <c r="DIO101" s="44"/>
      <c r="DIP101" s="1"/>
      <c r="DIQ101" s="1"/>
      <c r="DIR101" s="1"/>
      <c r="DIS101" s="1"/>
      <c r="DIT101" s="1"/>
      <c r="DIU101" s="1"/>
      <c r="DIW101" s="44"/>
      <c r="DIX101" s="1"/>
      <c r="DIY101" s="1"/>
      <c r="DIZ101" s="1"/>
      <c r="DJA101" s="1"/>
      <c r="DJB101" s="1"/>
      <c r="DJC101" s="1"/>
      <c r="DJE101" s="44"/>
      <c r="DJF101" s="1"/>
      <c r="DJG101" s="1"/>
      <c r="DJH101" s="1"/>
      <c r="DJI101" s="1"/>
      <c r="DJJ101" s="1"/>
      <c r="DJK101" s="1"/>
      <c r="DJM101" s="44"/>
      <c r="DJN101" s="1"/>
      <c r="DJO101" s="1"/>
      <c r="DJP101" s="1"/>
      <c r="DJQ101" s="1"/>
      <c r="DJR101" s="1"/>
      <c r="DJS101" s="1"/>
      <c r="DJU101" s="44"/>
      <c r="DJV101" s="1"/>
      <c r="DJW101" s="1"/>
      <c r="DJX101" s="1"/>
      <c r="DJY101" s="1"/>
      <c r="DJZ101" s="1"/>
      <c r="DKA101" s="1"/>
      <c r="DKC101" s="44"/>
      <c r="DKD101" s="1"/>
      <c r="DKE101" s="1"/>
      <c r="DKF101" s="1"/>
      <c r="DKG101" s="1"/>
      <c r="DKH101" s="1"/>
      <c r="DKI101" s="1"/>
      <c r="DKK101" s="44"/>
      <c r="DKL101" s="1"/>
      <c r="DKM101" s="1"/>
      <c r="DKN101" s="1"/>
      <c r="DKO101" s="1"/>
      <c r="DKP101" s="1"/>
      <c r="DKQ101" s="1"/>
      <c r="DKS101" s="44"/>
      <c r="DKT101" s="1"/>
      <c r="DKU101" s="1"/>
      <c r="DKV101" s="1"/>
      <c r="DKW101" s="1"/>
      <c r="DKX101" s="1"/>
      <c r="DKY101" s="1"/>
      <c r="DLA101" s="44"/>
      <c r="DLB101" s="1"/>
      <c r="DLC101" s="1"/>
      <c r="DLD101" s="1"/>
      <c r="DLE101" s="1"/>
      <c r="DLF101" s="1"/>
      <c r="DLG101" s="1"/>
      <c r="DLI101" s="44"/>
      <c r="DLJ101" s="1"/>
      <c r="DLK101" s="1"/>
      <c r="DLL101" s="1"/>
      <c r="DLM101" s="1"/>
      <c r="DLN101" s="1"/>
      <c r="DLO101" s="1"/>
      <c r="DLQ101" s="44"/>
      <c r="DLR101" s="1"/>
      <c r="DLS101" s="1"/>
      <c r="DLT101" s="1"/>
      <c r="DLU101" s="1"/>
      <c r="DLV101" s="1"/>
      <c r="DLW101" s="1"/>
      <c r="DLY101" s="44"/>
      <c r="DLZ101" s="1"/>
      <c r="DMA101" s="1"/>
      <c r="DMB101" s="1"/>
      <c r="DMC101" s="1"/>
      <c r="DMD101" s="1"/>
      <c r="DME101" s="1"/>
      <c r="DMG101" s="44"/>
      <c r="DMH101" s="1"/>
      <c r="DMI101" s="1"/>
      <c r="DMJ101" s="1"/>
      <c r="DMK101" s="1"/>
      <c r="DML101" s="1"/>
      <c r="DMM101" s="1"/>
      <c r="DMO101" s="44"/>
      <c r="DMP101" s="1"/>
      <c r="DMQ101" s="1"/>
      <c r="DMR101" s="1"/>
      <c r="DMS101" s="1"/>
      <c r="DMT101" s="1"/>
      <c r="DMU101" s="1"/>
      <c r="DMW101" s="44"/>
      <c r="DMX101" s="1"/>
      <c r="DMY101" s="1"/>
      <c r="DMZ101" s="1"/>
      <c r="DNA101" s="1"/>
      <c r="DNB101" s="1"/>
      <c r="DNC101" s="1"/>
      <c r="DNE101" s="44"/>
      <c r="DNF101" s="1"/>
      <c r="DNG101" s="1"/>
      <c r="DNH101" s="1"/>
      <c r="DNI101" s="1"/>
      <c r="DNJ101" s="1"/>
      <c r="DNK101" s="1"/>
      <c r="DNM101" s="44"/>
      <c r="DNN101" s="1"/>
      <c r="DNO101" s="1"/>
      <c r="DNP101" s="1"/>
      <c r="DNQ101" s="1"/>
      <c r="DNR101" s="1"/>
      <c r="DNS101" s="1"/>
      <c r="DNU101" s="44"/>
      <c r="DNV101" s="1"/>
      <c r="DNW101" s="1"/>
      <c r="DNX101" s="1"/>
      <c r="DNY101" s="1"/>
      <c r="DNZ101" s="1"/>
      <c r="DOA101" s="1"/>
      <c r="DOC101" s="44"/>
      <c r="DOD101" s="1"/>
      <c r="DOE101" s="1"/>
      <c r="DOF101" s="1"/>
      <c r="DOG101" s="1"/>
      <c r="DOH101" s="1"/>
      <c r="DOI101" s="1"/>
      <c r="DOK101" s="44"/>
      <c r="DOL101" s="1"/>
      <c r="DOM101" s="1"/>
      <c r="DON101" s="1"/>
      <c r="DOO101" s="1"/>
      <c r="DOP101" s="1"/>
      <c r="DOQ101" s="1"/>
      <c r="DOS101" s="44"/>
      <c r="DOT101" s="1"/>
      <c r="DOU101" s="1"/>
      <c r="DOV101" s="1"/>
      <c r="DOW101" s="1"/>
      <c r="DOX101" s="1"/>
      <c r="DOY101" s="1"/>
      <c r="DPA101" s="44"/>
      <c r="DPB101" s="1"/>
      <c r="DPC101" s="1"/>
      <c r="DPD101" s="1"/>
      <c r="DPE101" s="1"/>
      <c r="DPF101" s="1"/>
      <c r="DPG101" s="1"/>
      <c r="DPI101" s="44"/>
      <c r="DPJ101" s="1"/>
      <c r="DPK101" s="1"/>
      <c r="DPL101" s="1"/>
      <c r="DPM101" s="1"/>
      <c r="DPN101" s="1"/>
      <c r="DPO101" s="1"/>
      <c r="DPQ101" s="44"/>
      <c r="DPR101" s="1"/>
      <c r="DPS101" s="1"/>
      <c r="DPT101" s="1"/>
      <c r="DPU101" s="1"/>
      <c r="DPV101" s="1"/>
      <c r="DPW101" s="1"/>
      <c r="DPY101" s="44"/>
      <c r="DPZ101" s="1"/>
      <c r="DQA101" s="1"/>
      <c r="DQB101" s="1"/>
      <c r="DQC101" s="1"/>
      <c r="DQD101" s="1"/>
      <c r="DQE101" s="1"/>
      <c r="DQG101" s="44"/>
      <c r="DQH101" s="1"/>
      <c r="DQI101" s="1"/>
      <c r="DQJ101" s="1"/>
      <c r="DQK101" s="1"/>
      <c r="DQL101" s="1"/>
      <c r="DQM101" s="1"/>
      <c r="DQO101" s="44"/>
      <c r="DQP101" s="1"/>
      <c r="DQQ101" s="1"/>
      <c r="DQR101" s="1"/>
      <c r="DQS101" s="1"/>
      <c r="DQT101" s="1"/>
      <c r="DQU101" s="1"/>
      <c r="DQW101" s="44"/>
      <c r="DQX101" s="1"/>
      <c r="DQY101" s="1"/>
      <c r="DQZ101" s="1"/>
      <c r="DRA101" s="1"/>
      <c r="DRB101" s="1"/>
      <c r="DRC101" s="1"/>
      <c r="DRE101" s="44"/>
      <c r="DRF101" s="1"/>
      <c r="DRG101" s="1"/>
      <c r="DRH101" s="1"/>
      <c r="DRI101" s="1"/>
      <c r="DRJ101" s="1"/>
      <c r="DRK101" s="1"/>
      <c r="DRM101" s="44"/>
      <c r="DRN101" s="1"/>
      <c r="DRO101" s="1"/>
      <c r="DRP101" s="1"/>
      <c r="DRQ101" s="1"/>
      <c r="DRR101" s="1"/>
      <c r="DRS101" s="1"/>
      <c r="DRU101" s="44"/>
      <c r="DRV101" s="1"/>
      <c r="DRW101" s="1"/>
      <c r="DRX101" s="1"/>
      <c r="DRY101" s="1"/>
      <c r="DRZ101" s="1"/>
      <c r="DSA101" s="1"/>
      <c r="DSC101" s="44"/>
      <c r="DSD101" s="1"/>
      <c r="DSE101" s="1"/>
      <c r="DSF101" s="1"/>
      <c r="DSG101" s="1"/>
      <c r="DSH101" s="1"/>
      <c r="DSI101" s="1"/>
      <c r="DSK101" s="44"/>
      <c r="DSL101" s="1"/>
      <c r="DSM101" s="1"/>
      <c r="DSN101" s="1"/>
      <c r="DSO101" s="1"/>
      <c r="DSP101" s="1"/>
      <c r="DSQ101" s="1"/>
      <c r="DSS101" s="44"/>
      <c r="DST101" s="1"/>
      <c r="DSU101" s="1"/>
      <c r="DSV101" s="1"/>
      <c r="DSW101" s="1"/>
      <c r="DSX101" s="1"/>
      <c r="DSY101" s="1"/>
      <c r="DTA101" s="44"/>
      <c r="DTB101" s="1"/>
      <c r="DTC101" s="1"/>
      <c r="DTD101" s="1"/>
      <c r="DTE101" s="1"/>
      <c r="DTF101" s="1"/>
      <c r="DTG101" s="1"/>
      <c r="DTI101" s="44"/>
      <c r="DTJ101" s="1"/>
      <c r="DTK101" s="1"/>
      <c r="DTL101" s="1"/>
      <c r="DTM101" s="1"/>
      <c r="DTN101" s="1"/>
      <c r="DTO101" s="1"/>
      <c r="DTQ101" s="44"/>
      <c r="DTR101" s="1"/>
      <c r="DTS101" s="1"/>
      <c r="DTT101" s="1"/>
      <c r="DTU101" s="1"/>
      <c r="DTV101" s="1"/>
      <c r="DTW101" s="1"/>
      <c r="DTY101" s="44"/>
      <c r="DTZ101" s="1"/>
      <c r="DUA101" s="1"/>
      <c r="DUB101" s="1"/>
      <c r="DUC101" s="1"/>
      <c r="DUD101" s="1"/>
      <c r="DUE101" s="1"/>
      <c r="DUG101" s="44"/>
      <c r="DUH101" s="1"/>
      <c r="DUI101" s="1"/>
      <c r="DUJ101" s="1"/>
      <c r="DUK101" s="1"/>
      <c r="DUL101" s="1"/>
      <c r="DUM101" s="1"/>
      <c r="DUO101" s="44"/>
      <c r="DUP101" s="1"/>
      <c r="DUQ101" s="1"/>
      <c r="DUR101" s="1"/>
      <c r="DUS101" s="1"/>
      <c r="DUT101" s="1"/>
      <c r="DUU101" s="1"/>
      <c r="DUW101" s="44"/>
      <c r="DUX101" s="1"/>
      <c r="DUY101" s="1"/>
      <c r="DUZ101" s="1"/>
      <c r="DVA101" s="1"/>
      <c r="DVB101" s="1"/>
      <c r="DVC101" s="1"/>
      <c r="DVE101" s="44"/>
      <c r="DVF101" s="1"/>
      <c r="DVG101" s="1"/>
      <c r="DVH101" s="1"/>
      <c r="DVI101" s="1"/>
      <c r="DVJ101" s="1"/>
      <c r="DVK101" s="1"/>
      <c r="DVM101" s="44"/>
      <c r="DVN101" s="1"/>
      <c r="DVO101" s="1"/>
      <c r="DVP101" s="1"/>
      <c r="DVQ101" s="1"/>
      <c r="DVR101" s="1"/>
      <c r="DVS101" s="1"/>
      <c r="DVU101" s="44"/>
      <c r="DVV101" s="1"/>
      <c r="DVW101" s="1"/>
      <c r="DVX101" s="1"/>
      <c r="DVY101" s="1"/>
      <c r="DVZ101" s="1"/>
      <c r="DWA101" s="1"/>
      <c r="DWC101" s="44"/>
      <c r="DWD101" s="1"/>
      <c r="DWE101" s="1"/>
      <c r="DWF101" s="1"/>
      <c r="DWG101" s="1"/>
      <c r="DWH101" s="1"/>
      <c r="DWI101" s="1"/>
      <c r="DWK101" s="44"/>
      <c r="DWL101" s="1"/>
      <c r="DWM101" s="1"/>
      <c r="DWN101" s="1"/>
      <c r="DWO101" s="1"/>
      <c r="DWP101" s="1"/>
      <c r="DWQ101" s="1"/>
      <c r="DWS101" s="44"/>
      <c r="DWT101" s="1"/>
      <c r="DWU101" s="1"/>
      <c r="DWV101" s="1"/>
      <c r="DWW101" s="1"/>
      <c r="DWX101" s="1"/>
      <c r="DWY101" s="1"/>
      <c r="DXA101" s="44"/>
      <c r="DXB101" s="1"/>
      <c r="DXC101" s="1"/>
      <c r="DXD101" s="1"/>
      <c r="DXE101" s="1"/>
      <c r="DXF101" s="1"/>
      <c r="DXG101" s="1"/>
      <c r="DXI101" s="44"/>
      <c r="DXJ101" s="1"/>
      <c r="DXK101" s="1"/>
      <c r="DXL101" s="1"/>
      <c r="DXM101" s="1"/>
      <c r="DXN101" s="1"/>
      <c r="DXO101" s="1"/>
      <c r="DXQ101" s="44"/>
      <c r="DXR101" s="1"/>
      <c r="DXS101" s="1"/>
      <c r="DXT101" s="1"/>
      <c r="DXU101" s="1"/>
      <c r="DXV101" s="1"/>
      <c r="DXW101" s="1"/>
      <c r="DXY101" s="44"/>
      <c r="DXZ101" s="1"/>
      <c r="DYA101" s="1"/>
      <c r="DYB101" s="1"/>
      <c r="DYC101" s="1"/>
      <c r="DYD101" s="1"/>
      <c r="DYE101" s="1"/>
      <c r="DYG101" s="44"/>
      <c r="DYH101" s="1"/>
      <c r="DYI101" s="1"/>
      <c r="DYJ101" s="1"/>
      <c r="DYK101" s="1"/>
      <c r="DYL101" s="1"/>
      <c r="DYM101" s="1"/>
      <c r="DYO101" s="44"/>
      <c r="DYP101" s="1"/>
      <c r="DYQ101" s="1"/>
      <c r="DYR101" s="1"/>
      <c r="DYS101" s="1"/>
      <c r="DYT101" s="1"/>
      <c r="DYU101" s="1"/>
      <c r="DYW101" s="44"/>
      <c r="DYX101" s="1"/>
      <c r="DYY101" s="1"/>
      <c r="DYZ101" s="1"/>
      <c r="DZA101" s="1"/>
      <c r="DZB101" s="1"/>
      <c r="DZC101" s="1"/>
      <c r="DZE101" s="44"/>
      <c r="DZF101" s="1"/>
      <c r="DZG101" s="1"/>
      <c r="DZH101" s="1"/>
      <c r="DZI101" s="1"/>
      <c r="DZJ101" s="1"/>
      <c r="DZK101" s="1"/>
      <c r="DZM101" s="44"/>
      <c r="DZN101" s="1"/>
      <c r="DZO101" s="1"/>
      <c r="DZP101" s="1"/>
      <c r="DZQ101" s="1"/>
      <c r="DZR101" s="1"/>
      <c r="DZS101" s="1"/>
      <c r="DZU101" s="44"/>
      <c r="DZV101" s="1"/>
      <c r="DZW101" s="1"/>
      <c r="DZX101" s="1"/>
      <c r="DZY101" s="1"/>
      <c r="DZZ101" s="1"/>
      <c r="EAA101" s="1"/>
      <c r="EAC101" s="44"/>
      <c r="EAD101" s="1"/>
      <c r="EAE101" s="1"/>
      <c r="EAF101" s="1"/>
      <c r="EAG101" s="1"/>
      <c r="EAH101" s="1"/>
      <c r="EAI101" s="1"/>
      <c r="EAK101" s="44"/>
      <c r="EAL101" s="1"/>
      <c r="EAM101" s="1"/>
      <c r="EAN101" s="1"/>
      <c r="EAO101" s="1"/>
      <c r="EAP101" s="1"/>
      <c r="EAQ101" s="1"/>
      <c r="EAS101" s="44"/>
      <c r="EAT101" s="1"/>
      <c r="EAU101" s="1"/>
      <c r="EAV101" s="1"/>
      <c r="EAW101" s="1"/>
      <c r="EAX101" s="1"/>
      <c r="EAY101" s="1"/>
      <c r="EBA101" s="44"/>
      <c r="EBB101" s="1"/>
      <c r="EBC101" s="1"/>
      <c r="EBD101" s="1"/>
      <c r="EBE101" s="1"/>
      <c r="EBF101" s="1"/>
      <c r="EBG101" s="1"/>
      <c r="EBI101" s="44"/>
      <c r="EBJ101" s="1"/>
      <c r="EBK101" s="1"/>
      <c r="EBL101" s="1"/>
      <c r="EBM101" s="1"/>
      <c r="EBN101" s="1"/>
      <c r="EBO101" s="1"/>
      <c r="EBQ101" s="44"/>
      <c r="EBR101" s="1"/>
      <c r="EBS101" s="1"/>
      <c r="EBT101" s="1"/>
      <c r="EBU101" s="1"/>
      <c r="EBV101" s="1"/>
      <c r="EBW101" s="1"/>
      <c r="EBY101" s="44"/>
      <c r="EBZ101" s="1"/>
      <c r="ECA101" s="1"/>
      <c r="ECB101" s="1"/>
      <c r="ECC101" s="1"/>
      <c r="ECD101" s="1"/>
      <c r="ECE101" s="1"/>
      <c r="ECG101" s="44"/>
      <c r="ECH101" s="1"/>
      <c r="ECI101" s="1"/>
      <c r="ECJ101" s="1"/>
      <c r="ECK101" s="1"/>
      <c r="ECL101" s="1"/>
      <c r="ECM101" s="1"/>
      <c r="ECO101" s="44"/>
      <c r="ECP101" s="1"/>
      <c r="ECQ101" s="1"/>
      <c r="ECR101" s="1"/>
      <c r="ECS101" s="1"/>
      <c r="ECT101" s="1"/>
      <c r="ECU101" s="1"/>
      <c r="ECW101" s="44"/>
      <c r="ECX101" s="1"/>
      <c r="ECY101" s="1"/>
      <c r="ECZ101" s="1"/>
      <c r="EDA101" s="1"/>
      <c r="EDB101" s="1"/>
      <c r="EDC101" s="1"/>
      <c r="EDE101" s="44"/>
      <c r="EDF101" s="1"/>
      <c r="EDG101" s="1"/>
      <c r="EDH101" s="1"/>
      <c r="EDI101" s="1"/>
      <c r="EDJ101" s="1"/>
      <c r="EDK101" s="1"/>
      <c r="EDM101" s="44"/>
      <c r="EDN101" s="1"/>
      <c r="EDO101" s="1"/>
      <c r="EDP101" s="1"/>
      <c r="EDQ101" s="1"/>
      <c r="EDR101" s="1"/>
      <c r="EDS101" s="1"/>
      <c r="EDU101" s="44"/>
      <c r="EDV101" s="1"/>
      <c r="EDW101" s="1"/>
      <c r="EDX101" s="1"/>
      <c r="EDY101" s="1"/>
      <c r="EDZ101" s="1"/>
      <c r="EEA101" s="1"/>
      <c r="EEC101" s="44"/>
      <c r="EED101" s="1"/>
      <c r="EEE101" s="1"/>
      <c r="EEF101" s="1"/>
      <c r="EEG101" s="1"/>
      <c r="EEH101" s="1"/>
      <c r="EEI101" s="1"/>
      <c r="EEK101" s="44"/>
      <c r="EEL101" s="1"/>
      <c r="EEM101" s="1"/>
      <c r="EEN101" s="1"/>
      <c r="EEO101" s="1"/>
      <c r="EEP101" s="1"/>
      <c r="EEQ101" s="1"/>
      <c r="EES101" s="44"/>
      <c r="EET101" s="1"/>
      <c r="EEU101" s="1"/>
      <c r="EEV101" s="1"/>
      <c r="EEW101" s="1"/>
      <c r="EEX101" s="1"/>
      <c r="EEY101" s="1"/>
      <c r="EFA101" s="44"/>
      <c r="EFB101" s="1"/>
      <c r="EFC101" s="1"/>
      <c r="EFD101" s="1"/>
      <c r="EFE101" s="1"/>
      <c r="EFF101" s="1"/>
      <c r="EFG101" s="1"/>
      <c r="EFI101" s="44"/>
      <c r="EFJ101" s="1"/>
      <c r="EFK101" s="1"/>
      <c r="EFL101" s="1"/>
      <c r="EFM101" s="1"/>
      <c r="EFN101" s="1"/>
      <c r="EFO101" s="1"/>
      <c r="EFQ101" s="44"/>
      <c r="EFR101" s="1"/>
      <c r="EFS101" s="1"/>
      <c r="EFT101" s="1"/>
      <c r="EFU101" s="1"/>
      <c r="EFV101" s="1"/>
      <c r="EFW101" s="1"/>
      <c r="EFY101" s="44"/>
      <c r="EFZ101" s="1"/>
      <c r="EGA101" s="1"/>
      <c r="EGB101" s="1"/>
      <c r="EGC101" s="1"/>
      <c r="EGD101" s="1"/>
      <c r="EGE101" s="1"/>
      <c r="EGG101" s="44"/>
      <c r="EGH101" s="1"/>
      <c r="EGI101" s="1"/>
      <c r="EGJ101" s="1"/>
      <c r="EGK101" s="1"/>
      <c r="EGL101" s="1"/>
      <c r="EGM101" s="1"/>
      <c r="EGO101" s="44"/>
      <c r="EGP101" s="1"/>
      <c r="EGQ101" s="1"/>
      <c r="EGR101" s="1"/>
      <c r="EGS101" s="1"/>
      <c r="EGT101" s="1"/>
      <c r="EGU101" s="1"/>
      <c r="EGW101" s="44"/>
      <c r="EGX101" s="1"/>
      <c r="EGY101" s="1"/>
      <c r="EGZ101" s="1"/>
      <c r="EHA101" s="1"/>
      <c r="EHB101" s="1"/>
      <c r="EHC101" s="1"/>
      <c r="EHE101" s="44"/>
      <c r="EHF101" s="1"/>
      <c r="EHG101" s="1"/>
      <c r="EHH101" s="1"/>
      <c r="EHI101" s="1"/>
      <c r="EHJ101" s="1"/>
      <c r="EHK101" s="1"/>
      <c r="EHM101" s="44"/>
      <c r="EHN101" s="1"/>
      <c r="EHO101" s="1"/>
      <c r="EHP101" s="1"/>
      <c r="EHQ101" s="1"/>
      <c r="EHR101" s="1"/>
      <c r="EHS101" s="1"/>
      <c r="EHU101" s="44"/>
      <c r="EHV101" s="1"/>
      <c r="EHW101" s="1"/>
      <c r="EHX101" s="1"/>
      <c r="EHY101" s="1"/>
      <c r="EHZ101" s="1"/>
      <c r="EIA101" s="1"/>
      <c r="EIC101" s="44"/>
      <c r="EID101" s="1"/>
      <c r="EIE101" s="1"/>
      <c r="EIF101" s="1"/>
      <c r="EIG101" s="1"/>
      <c r="EIH101" s="1"/>
      <c r="EII101" s="1"/>
      <c r="EIK101" s="44"/>
      <c r="EIL101" s="1"/>
      <c r="EIM101" s="1"/>
      <c r="EIN101" s="1"/>
      <c r="EIO101" s="1"/>
      <c r="EIP101" s="1"/>
      <c r="EIQ101" s="1"/>
      <c r="EIS101" s="44"/>
      <c r="EIT101" s="1"/>
      <c r="EIU101" s="1"/>
      <c r="EIV101" s="1"/>
      <c r="EIW101" s="1"/>
      <c r="EIX101" s="1"/>
      <c r="EIY101" s="1"/>
      <c r="EJA101" s="44"/>
      <c r="EJB101" s="1"/>
      <c r="EJC101" s="1"/>
      <c r="EJD101" s="1"/>
      <c r="EJE101" s="1"/>
      <c r="EJF101" s="1"/>
      <c r="EJG101" s="1"/>
      <c r="EJI101" s="44"/>
      <c r="EJJ101" s="1"/>
      <c r="EJK101" s="1"/>
      <c r="EJL101" s="1"/>
      <c r="EJM101" s="1"/>
      <c r="EJN101" s="1"/>
      <c r="EJO101" s="1"/>
      <c r="EJQ101" s="44"/>
      <c r="EJR101" s="1"/>
      <c r="EJS101" s="1"/>
      <c r="EJT101" s="1"/>
      <c r="EJU101" s="1"/>
      <c r="EJV101" s="1"/>
      <c r="EJW101" s="1"/>
      <c r="EJY101" s="44"/>
      <c r="EJZ101" s="1"/>
      <c r="EKA101" s="1"/>
      <c r="EKB101" s="1"/>
      <c r="EKC101" s="1"/>
      <c r="EKD101" s="1"/>
      <c r="EKE101" s="1"/>
      <c r="EKG101" s="44"/>
      <c r="EKH101" s="1"/>
      <c r="EKI101" s="1"/>
      <c r="EKJ101" s="1"/>
      <c r="EKK101" s="1"/>
      <c r="EKL101" s="1"/>
      <c r="EKM101" s="1"/>
      <c r="EKO101" s="44"/>
      <c r="EKP101" s="1"/>
      <c r="EKQ101" s="1"/>
      <c r="EKR101" s="1"/>
      <c r="EKS101" s="1"/>
      <c r="EKT101" s="1"/>
      <c r="EKU101" s="1"/>
      <c r="EKW101" s="44"/>
      <c r="EKX101" s="1"/>
      <c r="EKY101" s="1"/>
      <c r="EKZ101" s="1"/>
      <c r="ELA101" s="1"/>
      <c r="ELB101" s="1"/>
      <c r="ELC101" s="1"/>
      <c r="ELE101" s="44"/>
      <c r="ELF101" s="1"/>
      <c r="ELG101" s="1"/>
      <c r="ELH101" s="1"/>
      <c r="ELI101" s="1"/>
      <c r="ELJ101" s="1"/>
      <c r="ELK101" s="1"/>
      <c r="ELM101" s="44"/>
      <c r="ELN101" s="1"/>
      <c r="ELO101" s="1"/>
      <c r="ELP101" s="1"/>
      <c r="ELQ101" s="1"/>
      <c r="ELR101" s="1"/>
      <c r="ELS101" s="1"/>
      <c r="ELU101" s="44"/>
      <c r="ELV101" s="1"/>
      <c r="ELW101" s="1"/>
      <c r="ELX101" s="1"/>
      <c r="ELY101" s="1"/>
      <c r="ELZ101" s="1"/>
      <c r="EMA101" s="1"/>
      <c r="EMC101" s="44"/>
      <c r="EMD101" s="1"/>
      <c r="EME101" s="1"/>
      <c r="EMF101" s="1"/>
      <c r="EMG101" s="1"/>
      <c r="EMH101" s="1"/>
      <c r="EMI101" s="1"/>
      <c r="EMK101" s="44"/>
      <c r="EML101" s="1"/>
      <c r="EMM101" s="1"/>
      <c r="EMN101" s="1"/>
      <c r="EMO101" s="1"/>
      <c r="EMP101" s="1"/>
      <c r="EMQ101" s="1"/>
      <c r="EMS101" s="44"/>
      <c r="EMT101" s="1"/>
      <c r="EMU101" s="1"/>
      <c r="EMV101" s="1"/>
      <c r="EMW101" s="1"/>
      <c r="EMX101" s="1"/>
      <c r="EMY101" s="1"/>
      <c r="ENA101" s="44"/>
      <c r="ENB101" s="1"/>
      <c r="ENC101" s="1"/>
      <c r="END101" s="1"/>
      <c r="ENE101" s="1"/>
      <c r="ENF101" s="1"/>
      <c r="ENG101" s="1"/>
      <c r="ENI101" s="44"/>
      <c r="ENJ101" s="1"/>
      <c r="ENK101" s="1"/>
      <c r="ENL101" s="1"/>
      <c r="ENM101" s="1"/>
      <c r="ENN101" s="1"/>
      <c r="ENO101" s="1"/>
      <c r="ENQ101" s="44"/>
      <c r="ENR101" s="1"/>
      <c r="ENS101" s="1"/>
      <c r="ENT101" s="1"/>
      <c r="ENU101" s="1"/>
      <c r="ENV101" s="1"/>
      <c r="ENW101" s="1"/>
      <c r="ENY101" s="44"/>
      <c r="ENZ101" s="1"/>
      <c r="EOA101" s="1"/>
      <c r="EOB101" s="1"/>
      <c r="EOC101" s="1"/>
      <c r="EOD101" s="1"/>
      <c r="EOE101" s="1"/>
      <c r="EOG101" s="44"/>
      <c r="EOH101" s="1"/>
      <c r="EOI101" s="1"/>
      <c r="EOJ101" s="1"/>
      <c r="EOK101" s="1"/>
      <c r="EOL101" s="1"/>
      <c r="EOM101" s="1"/>
      <c r="EOO101" s="44"/>
      <c r="EOP101" s="1"/>
      <c r="EOQ101" s="1"/>
      <c r="EOR101" s="1"/>
      <c r="EOS101" s="1"/>
      <c r="EOT101" s="1"/>
      <c r="EOU101" s="1"/>
      <c r="EOW101" s="44"/>
      <c r="EOX101" s="1"/>
      <c r="EOY101" s="1"/>
      <c r="EOZ101" s="1"/>
      <c r="EPA101" s="1"/>
      <c r="EPB101" s="1"/>
      <c r="EPC101" s="1"/>
      <c r="EPE101" s="44"/>
      <c r="EPF101" s="1"/>
      <c r="EPG101" s="1"/>
      <c r="EPH101" s="1"/>
      <c r="EPI101" s="1"/>
      <c r="EPJ101" s="1"/>
      <c r="EPK101" s="1"/>
      <c r="EPM101" s="44"/>
      <c r="EPN101" s="1"/>
      <c r="EPO101" s="1"/>
      <c r="EPP101" s="1"/>
      <c r="EPQ101" s="1"/>
      <c r="EPR101" s="1"/>
      <c r="EPS101" s="1"/>
      <c r="EPU101" s="44"/>
      <c r="EPV101" s="1"/>
      <c r="EPW101" s="1"/>
      <c r="EPX101" s="1"/>
      <c r="EPY101" s="1"/>
      <c r="EPZ101" s="1"/>
      <c r="EQA101" s="1"/>
      <c r="EQC101" s="44"/>
      <c r="EQD101" s="1"/>
      <c r="EQE101" s="1"/>
      <c r="EQF101" s="1"/>
      <c r="EQG101" s="1"/>
      <c r="EQH101" s="1"/>
      <c r="EQI101" s="1"/>
      <c r="EQK101" s="44"/>
      <c r="EQL101" s="1"/>
      <c r="EQM101" s="1"/>
      <c r="EQN101" s="1"/>
      <c r="EQO101" s="1"/>
      <c r="EQP101" s="1"/>
      <c r="EQQ101" s="1"/>
      <c r="EQS101" s="44"/>
      <c r="EQT101" s="1"/>
      <c r="EQU101" s="1"/>
      <c r="EQV101" s="1"/>
      <c r="EQW101" s="1"/>
      <c r="EQX101" s="1"/>
      <c r="EQY101" s="1"/>
      <c r="ERA101" s="44"/>
      <c r="ERB101" s="1"/>
      <c r="ERC101" s="1"/>
      <c r="ERD101" s="1"/>
      <c r="ERE101" s="1"/>
      <c r="ERF101" s="1"/>
      <c r="ERG101" s="1"/>
      <c r="ERI101" s="44"/>
      <c r="ERJ101" s="1"/>
      <c r="ERK101" s="1"/>
      <c r="ERL101" s="1"/>
      <c r="ERM101" s="1"/>
      <c r="ERN101" s="1"/>
      <c r="ERO101" s="1"/>
      <c r="ERQ101" s="44"/>
      <c r="ERR101" s="1"/>
      <c r="ERS101" s="1"/>
      <c r="ERT101" s="1"/>
      <c r="ERU101" s="1"/>
      <c r="ERV101" s="1"/>
      <c r="ERW101" s="1"/>
      <c r="ERY101" s="44"/>
      <c r="ERZ101" s="1"/>
      <c r="ESA101" s="1"/>
      <c r="ESB101" s="1"/>
      <c r="ESC101" s="1"/>
      <c r="ESD101" s="1"/>
      <c r="ESE101" s="1"/>
      <c r="ESG101" s="44"/>
      <c r="ESH101" s="1"/>
      <c r="ESI101" s="1"/>
      <c r="ESJ101" s="1"/>
      <c r="ESK101" s="1"/>
      <c r="ESL101" s="1"/>
      <c r="ESM101" s="1"/>
      <c r="ESO101" s="44"/>
      <c r="ESP101" s="1"/>
      <c r="ESQ101" s="1"/>
      <c r="ESR101" s="1"/>
      <c r="ESS101" s="1"/>
      <c r="EST101" s="1"/>
      <c r="ESU101" s="1"/>
      <c r="ESW101" s="44"/>
      <c r="ESX101" s="1"/>
      <c r="ESY101" s="1"/>
      <c r="ESZ101" s="1"/>
      <c r="ETA101" s="1"/>
      <c r="ETB101" s="1"/>
      <c r="ETC101" s="1"/>
      <c r="ETE101" s="44"/>
      <c r="ETF101" s="1"/>
      <c r="ETG101" s="1"/>
      <c r="ETH101" s="1"/>
      <c r="ETI101" s="1"/>
      <c r="ETJ101" s="1"/>
      <c r="ETK101" s="1"/>
      <c r="ETM101" s="44"/>
      <c r="ETN101" s="1"/>
      <c r="ETO101" s="1"/>
      <c r="ETP101" s="1"/>
      <c r="ETQ101" s="1"/>
      <c r="ETR101" s="1"/>
      <c r="ETS101" s="1"/>
      <c r="ETU101" s="44"/>
      <c r="ETV101" s="1"/>
      <c r="ETW101" s="1"/>
      <c r="ETX101" s="1"/>
      <c r="ETY101" s="1"/>
      <c r="ETZ101" s="1"/>
      <c r="EUA101" s="1"/>
      <c r="EUC101" s="44"/>
      <c r="EUD101" s="1"/>
      <c r="EUE101" s="1"/>
      <c r="EUF101" s="1"/>
      <c r="EUG101" s="1"/>
      <c r="EUH101" s="1"/>
      <c r="EUI101" s="1"/>
      <c r="EUK101" s="44"/>
      <c r="EUL101" s="1"/>
      <c r="EUM101" s="1"/>
      <c r="EUN101" s="1"/>
      <c r="EUO101" s="1"/>
      <c r="EUP101" s="1"/>
      <c r="EUQ101" s="1"/>
      <c r="EUS101" s="44"/>
      <c r="EUT101" s="1"/>
      <c r="EUU101" s="1"/>
      <c r="EUV101" s="1"/>
      <c r="EUW101" s="1"/>
      <c r="EUX101" s="1"/>
      <c r="EUY101" s="1"/>
      <c r="EVA101" s="44"/>
      <c r="EVB101" s="1"/>
      <c r="EVC101" s="1"/>
      <c r="EVD101" s="1"/>
      <c r="EVE101" s="1"/>
      <c r="EVF101" s="1"/>
      <c r="EVG101" s="1"/>
      <c r="EVI101" s="44"/>
      <c r="EVJ101" s="1"/>
      <c r="EVK101" s="1"/>
      <c r="EVL101" s="1"/>
      <c r="EVM101" s="1"/>
      <c r="EVN101" s="1"/>
      <c r="EVO101" s="1"/>
      <c r="EVQ101" s="44"/>
      <c r="EVR101" s="1"/>
      <c r="EVS101" s="1"/>
      <c r="EVT101" s="1"/>
      <c r="EVU101" s="1"/>
      <c r="EVV101" s="1"/>
      <c r="EVW101" s="1"/>
      <c r="EVY101" s="44"/>
      <c r="EVZ101" s="1"/>
      <c r="EWA101" s="1"/>
      <c r="EWB101" s="1"/>
      <c r="EWC101" s="1"/>
      <c r="EWD101" s="1"/>
      <c r="EWE101" s="1"/>
      <c r="EWG101" s="44"/>
      <c r="EWH101" s="1"/>
      <c r="EWI101" s="1"/>
      <c r="EWJ101" s="1"/>
      <c r="EWK101" s="1"/>
      <c r="EWL101" s="1"/>
      <c r="EWM101" s="1"/>
      <c r="EWO101" s="44"/>
      <c r="EWP101" s="1"/>
      <c r="EWQ101" s="1"/>
      <c r="EWR101" s="1"/>
      <c r="EWS101" s="1"/>
      <c r="EWT101" s="1"/>
      <c r="EWU101" s="1"/>
      <c r="EWW101" s="44"/>
      <c r="EWX101" s="1"/>
      <c r="EWY101" s="1"/>
      <c r="EWZ101" s="1"/>
      <c r="EXA101" s="1"/>
      <c r="EXB101" s="1"/>
      <c r="EXC101" s="1"/>
      <c r="EXE101" s="44"/>
      <c r="EXF101" s="1"/>
      <c r="EXG101" s="1"/>
      <c r="EXH101" s="1"/>
      <c r="EXI101" s="1"/>
      <c r="EXJ101" s="1"/>
      <c r="EXK101" s="1"/>
      <c r="EXM101" s="44"/>
      <c r="EXN101" s="1"/>
      <c r="EXO101" s="1"/>
      <c r="EXP101" s="1"/>
      <c r="EXQ101" s="1"/>
      <c r="EXR101" s="1"/>
      <c r="EXS101" s="1"/>
      <c r="EXU101" s="44"/>
      <c r="EXV101" s="1"/>
      <c r="EXW101" s="1"/>
      <c r="EXX101" s="1"/>
      <c r="EXY101" s="1"/>
      <c r="EXZ101" s="1"/>
      <c r="EYA101" s="1"/>
      <c r="EYC101" s="44"/>
      <c r="EYD101" s="1"/>
      <c r="EYE101" s="1"/>
      <c r="EYF101" s="1"/>
      <c r="EYG101" s="1"/>
      <c r="EYH101" s="1"/>
      <c r="EYI101" s="1"/>
      <c r="EYK101" s="44"/>
      <c r="EYL101" s="1"/>
      <c r="EYM101" s="1"/>
      <c r="EYN101" s="1"/>
      <c r="EYO101" s="1"/>
      <c r="EYP101" s="1"/>
      <c r="EYQ101" s="1"/>
      <c r="EYS101" s="44"/>
      <c r="EYT101" s="1"/>
      <c r="EYU101" s="1"/>
      <c r="EYV101" s="1"/>
      <c r="EYW101" s="1"/>
      <c r="EYX101" s="1"/>
      <c r="EYY101" s="1"/>
      <c r="EZA101" s="44"/>
      <c r="EZB101" s="1"/>
      <c r="EZC101" s="1"/>
      <c r="EZD101" s="1"/>
      <c r="EZE101" s="1"/>
      <c r="EZF101" s="1"/>
      <c r="EZG101" s="1"/>
      <c r="EZI101" s="44"/>
      <c r="EZJ101" s="1"/>
      <c r="EZK101" s="1"/>
      <c r="EZL101" s="1"/>
      <c r="EZM101" s="1"/>
      <c r="EZN101" s="1"/>
      <c r="EZO101" s="1"/>
      <c r="EZQ101" s="44"/>
      <c r="EZR101" s="1"/>
      <c r="EZS101" s="1"/>
      <c r="EZT101" s="1"/>
      <c r="EZU101" s="1"/>
      <c r="EZV101" s="1"/>
      <c r="EZW101" s="1"/>
      <c r="EZY101" s="44"/>
      <c r="EZZ101" s="1"/>
      <c r="FAA101" s="1"/>
      <c r="FAB101" s="1"/>
      <c r="FAC101" s="1"/>
      <c r="FAD101" s="1"/>
      <c r="FAE101" s="1"/>
      <c r="FAG101" s="44"/>
      <c r="FAH101" s="1"/>
      <c r="FAI101" s="1"/>
      <c r="FAJ101" s="1"/>
      <c r="FAK101" s="1"/>
      <c r="FAL101" s="1"/>
      <c r="FAM101" s="1"/>
      <c r="FAO101" s="44"/>
      <c r="FAP101" s="1"/>
      <c r="FAQ101" s="1"/>
      <c r="FAR101" s="1"/>
      <c r="FAS101" s="1"/>
      <c r="FAT101" s="1"/>
      <c r="FAU101" s="1"/>
      <c r="FAW101" s="44"/>
      <c r="FAX101" s="1"/>
      <c r="FAY101" s="1"/>
      <c r="FAZ101" s="1"/>
      <c r="FBA101" s="1"/>
      <c r="FBB101" s="1"/>
      <c r="FBC101" s="1"/>
      <c r="FBE101" s="44"/>
      <c r="FBF101" s="1"/>
      <c r="FBG101" s="1"/>
      <c r="FBH101" s="1"/>
      <c r="FBI101" s="1"/>
      <c r="FBJ101" s="1"/>
      <c r="FBK101" s="1"/>
      <c r="FBM101" s="44"/>
      <c r="FBN101" s="1"/>
      <c r="FBO101" s="1"/>
      <c r="FBP101" s="1"/>
      <c r="FBQ101" s="1"/>
      <c r="FBR101" s="1"/>
      <c r="FBS101" s="1"/>
      <c r="FBU101" s="44"/>
      <c r="FBV101" s="1"/>
      <c r="FBW101" s="1"/>
      <c r="FBX101" s="1"/>
      <c r="FBY101" s="1"/>
      <c r="FBZ101" s="1"/>
      <c r="FCA101" s="1"/>
      <c r="FCC101" s="44"/>
      <c r="FCD101" s="1"/>
      <c r="FCE101" s="1"/>
      <c r="FCF101" s="1"/>
      <c r="FCG101" s="1"/>
      <c r="FCH101" s="1"/>
      <c r="FCI101" s="1"/>
      <c r="FCK101" s="44"/>
      <c r="FCL101" s="1"/>
      <c r="FCM101" s="1"/>
      <c r="FCN101" s="1"/>
      <c r="FCO101" s="1"/>
      <c r="FCP101" s="1"/>
      <c r="FCQ101" s="1"/>
      <c r="FCS101" s="44"/>
      <c r="FCT101" s="1"/>
      <c r="FCU101" s="1"/>
      <c r="FCV101" s="1"/>
      <c r="FCW101" s="1"/>
      <c r="FCX101" s="1"/>
      <c r="FCY101" s="1"/>
      <c r="FDA101" s="44"/>
      <c r="FDB101" s="1"/>
      <c r="FDC101" s="1"/>
      <c r="FDD101" s="1"/>
      <c r="FDE101" s="1"/>
      <c r="FDF101" s="1"/>
      <c r="FDG101" s="1"/>
      <c r="FDI101" s="44"/>
      <c r="FDJ101" s="1"/>
      <c r="FDK101" s="1"/>
      <c r="FDL101" s="1"/>
      <c r="FDM101" s="1"/>
      <c r="FDN101" s="1"/>
      <c r="FDO101" s="1"/>
      <c r="FDQ101" s="44"/>
      <c r="FDR101" s="1"/>
      <c r="FDS101" s="1"/>
      <c r="FDT101" s="1"/>
      <c r="FDU101" s="1"/>
      <c r="FDV101" s="1"/>
      <c r="FDW101" s="1"/>
      <c r="FDY101" s="44"/>
      <c r="FDZ101" s="1"/>
      <c r="FEA101" s="1"/>
      <c r="FEB101" s="1"/>
      <c r="FEC101" s="1"/>
      <c r="FED101" s="1"/>
      <c r="FEE101" s="1"/>
      <c r="FEG101" s="44"/>
      <c r="FEH101" s="1"/>
      <c r="FEI101" s="1"/>
      <c r="FEJ101" s="1"/>
      <c r="FEK101" s="1"/>
      <c r="FEL101" s="1"/>
      <c r="FEM101" s="1"/>
      <c r="FEO101" s="44"/>
      <c r="FEP101" s="1"/>
      <c r="FEQ101" s="1"/>
      <c r="FER101" s="1"/>
      <c r="FES101" s="1"/>
      <c r="FET101" s="1"/>
      <c r="FEU101" s="1"/>
      <c r="FEW101" s="44"/>
      <c r="FEX101" s="1"/>
      <c r="FEY101" s="1"/>
      <c r="FEZ101" s="1"/>
      <c r="FFA101" s="1"/>
      <c r="FFB101" s="1"/>
      <c r="FFC101" s="1"/>
      <c r="FFE101" s="44"/>
      <c r="FFF101" s="1"/>
      <c r="FFG101" s="1"/>
      <c r="FFH101" s="1"/>
      <c r="FFI101" s="1"/>
      <c r="FFJ101" s="1"/>
      <c r="FFK101" s="1"/>
      <c r="FFM101" s="44"/>
      <c r="FFN101" s="1"/>
      <c r="FFO101" s="1"/>
      <c r="FFP101" s="1"/>
      <c r="FFQ101" s="1"/>
      <c r="FFR101" s="1"/>
      <c r="FFS101" s="1"/>
      <c r="FFU101" s="44"/>
      <c r="FFV101" s="1"/>
      <c r="FFW101" s="1"/>
      <c r="FFX101" s="1"/>
      <c r="FFY101" s="1"/>
      <c r="FFZ101" s="1"/>
      <c r="FGA101" s="1"/>
      <c r="FGC101" s="44"/>
      <c r="FGD101" s="1"/>
      <c r="FGE101" s="1"/>
      <c r="FGF101" s="1"/>
      <c r="FGG101" s="1"/>
      <c r="FGH101" s="1"/>
      <c r="FGI101" s="1"/>
      <c r="FGK101" s="44"/>
      <c r="FGL101" s="1"/>
      <c r="FGM101" s="1"/>
      <c r="FGN101" s="1"/>
      <c r="FGO101" s="1"/>
      <c r="FGP101" s="1"/>
      <c r="FGQ101" s="1"/>
      <c r="FGS101" s="44"/>
      <c r="FGT101" s="1"/>
      <c r="FGU101" s="1"/>
      <c r="FGV101" s="1"/>
      <c r="FGW101" s="1"/>
      <c r="FGX101" s="1"/>
      <c r="FGY101" s="1"/>
      <c r="FHA101" s="44"/>
      <c r="FHB101" s="1"/>
      <c r="FHC101" s="1"/>
      <c r="FHD101" s="1"/>
      <c r="FHE101" s="1"/>
      <c r="FHF101" s="1"/>
      <c r="FHG101" s="1"/>
      <c r="FHI101" s="44"/>
      <c r="FHJ101" s="1"/>
      <c r="FHK101" s="1"/>
      <c r="FHL101" s="1"/>
      <c r="FHM101" s="1"/>
      <c r="FHN101" s="1"/>
      <c r="FHO101" s="1"/>
      <c r="FHQ101" s="44"/>
      <c r="FHR101" s="1"/>
      <c r="FHS101" s="1"/>
      <c r="FHT101" s="1"/>
      <c r="FHU101" s="1"/>
      <c r="FHV101" s="1"/>
      <c r="FHW101" s="1"/>
      <c r="FHY101" s="44"/>
      <c r="FHZ101" s="1"/>
      <c r="FIA101" s="1"/>
      <c r="FIB101" s="1"/>
      <c r="FIC101" s="1"/>
      <c r="FID101" s="1"/>
      <c r="FIE101" s="1"/>
      <c r="FIG101" s="44"/>
      <c r="FIH101" s="1"/>
      <c r="FII101" s="1"/>
      <c r="FIJ101" s="1"/>
      <c r="FIK101" s="1"/>
      <c r="FIL101" s="1"/>
      <c r="FIM101" s="1"/>
      <c r="FIO101" s="44"/>
      <c r="FIP101" s="1"/>
      <c r="FIQ101" s="1"/>
      <c r="FIR101" s="1"/>
      <c r="FIS101" s="1"/>
      <c r="FIT101" s="1"/>
      <c r="FIU101" s="1"/>
      <c r="FIW101" s="44"/>
      <c r="FIX101" s="1"/>
      <c r="FIY101" s="1"/>
      <c r="FIZ101" s="1"/>
      <c r="FJA101" s="1"/>
      <c r="FJB101" s="1"/>
      <c r="FJC101" s="1"/>
      <c r="FJE101" s="44"/>
      <c r="FJF101" s="1"/>
      <c r="FJG101" s="1"/>
      <c r="FJH101" s="1"/>
      <c r="FJI101" s="1"/>
      <c r="FJJ101" s="1"/>
      <c r="FJK101" s="1"/>
      <c r="FJM101" s="44"/>
      <c r="FJN101" s="1"/>
      <c r="FJO101" s="1"/>
      <c r="FJP101" s="1"/>
      <c r="FJQ101" s="1"/>
      <c r="FJR101" s="1"/>
      <c r="FJS101" s="1"/>
      <c r="FJU101" s="44"/>
      <c r="FJV101" s="1"/>
      <c r="FJW101" s="1"/>
      <c r="FJX101" s="1"/>
      <c r="FJY101" s="1"/>
      <c r="FJZ101" s="1"/>
      <c r="FKA101" s="1"/>
      <c r="FKC101" s="44"/>
      <c r="FKD101" s="1"/>
      <c r="FKE101" s="1"/>
      <c r="FKF101" s="1"/>
      <c r="FKG101" s="1"/>
      <c r="FKH101" s="1"/>
      <c r="FKI101" s="1"/>
      <c r="FKK101" s="44"/>
      <c r="FKL101" s="1"/>
      <c r="FKM101" s="1"/>
      <c r="FKN101" s="1"/>
      <c r="FKO101" s="1"/>
      <c r="FKP101" s="1"/>
      <c r="FKQ101" s="1"/>
      <c r="FKS101" s="44"/>
      <c r="FKT101" s="1"/>
      <c r="FKU101" s="1"/>
      <c r="FKV101" s="1"/>
      <c r="FKW101" s="1"/>
      <c r="FKX101" s="1"/>
      <c r="FKY101" s="1"/>
      <c r="FLA101" s="44"/>
      <c r="FLB101" s="1"/>
      <c r="FLC101" s="1"/>
      <c r="FLD101" s="1"/>
      <c r="FLE101" s="1"/>
      <c r="FLF101" s="1"/>
      <c r="FLG101" s="1"/>
      <c r="FLI101" s="44"/>
      <c r="FLJ101" s="1"/>
      <c r="FLK101" s="1"/>
      <c r="FLL101" s="1"/>
      <c r="FLM101" s="1"/>
      <c r="FLN101" s="1"/>
      <c r="FLO101" s="1"/>
      <c r="FLQ101" s="44"/>
      <c r="FLR101" s="1"/>
      <c r="FLS101" s="1"/>
      <c r="FLT101" s="1"/>
      <c r="FLU101" s="1"/>
      <c r="FLV101" s="1"/>
      <c r="FLW101" s="1"/>
      <c r="FLY101" s="44"/>
      <c r="FLZ101" s="1"/>
      <c r="FMA101" s="1"/>
      <c r="FMB101" s="1"/>
      <c r="FMC101" s="1"/>
      <c r="FMD101" s="1"/>
      <c r="FME101" s="1"/>
      <c r="FMG101" s="44"/>
      <c r="FMH101" s="1"/>
      <c r="FMI101" s="1"/>
      <c r="FMJ101" s="1"/>
      <c r="FMK101" s="1"/>
      <c r="FML101" s="1"/>
      <c r="FMM101" s="1"/>
      <c r="FMO101" s="44"/>
      <c r="FMP101" s="1"/>
      <c r="FMQ101" s="1"/>
      <c r="FMR101" s="1"/>
      <c r="FMS101" s="1"/>
      <c r="FMT101" s="1"/>
      <c r="FMU101" s="1"/>
      <c r="FMW101" s="44"/>
      <c r="FMX101" s="1"/>
      <c r="FMY101" s="1"/>
      <c r="FMZ101" s="1"/>
      <c r="FNA101" s="1"/>
      <c r="FNB101" s="1"/>
      <c r="FNC101" s="1"/>
      <c r="FNE101" s="44"/>
      <c r="FNF101" s="1"/>
      <c r="FNG101" s="1"/>
      <c r="FNH101" s="1"/>
      <c r="FNI101" s="1"/>
      <c r="FNJ101" s="1"/>
      <c r="FNK101" s="1"/>
      <c r="FNM101" s="44"/>
      <c r="FNN101" s="1"/>
      <c r="FNO101" s="1"/>
      <c r="FNP101" s="1"/>
      <c r="FNQ101" s="1"/>
      <c r="FNR101" s="1"/>
      <c r="FNS101" s="1"/>
      <c r="FNU101" s="44"/>
      <c r="FNV101" s="1"/>
      <c r="FNW101" s="1"/>
      <c r="FNX101" s="1"/>
      <c r="FNY101" s="1"/>
      <c r="FNZ101" s="1"/>
      <c r="FOA101" s="1"/>
      <c r="FOC101" s="44"/>
      <c r="FOD101" s="1"/>
      <c r="FOE101" s="1"/>
      <c r="FOF101" s="1"/>
      <c r="FOG101" s="1"/>
      <c r="FOH101" s="1"/>
      <c r="FOI101" s="1"/>
      <c r="FOK101" s="44"/>
      <c r="FOL101" s="1"/>
      <c r="FOM101" s="1"/>
      <c r="FON101" s="1"/>
      <c r="FOO101" s="1"/>
      <c r="FOP101" s="1"/>
      <c r="FOQ101" s="1"/>
      <c r="FOS101" s="44"/>
      <c r="FOT101" s="1"/>
      <c r="FOU101" s="1"/>
      <c r="FOV101" s="1"/>
      <c r="FOW101" s="1"/>
      <c r="FOX101" s="1"/>
      <c r="FOY101" s="1"/>
      <c r="FPA101" s="44"/>
      <c r="FPB101" s="1"/>
      <c r="FPC101" s="1"/>
      <c r="FPD101" s="1"/>
      <c r="FPE101" s="1"/>
      <c r="FPF101" s="1"/>
      <c r="FPG101" s="1"/>
      <c r="FPI101" s="44"/>
      <c r="FPJ101" s="1"/>
      <c r="FPK101" s="1"/>
      <c r="FPL101" s="1"/>
      <c r="FPM101" s="1"/>
      <c r="FPN101" s="1"/>
      <c r="FPO101" s="1"/>
      <c r="FPQ101" s="44"/>
      <c r="FPR101" s="1"/>
      <c r="FPS101" s="1"/>
      <c r="FPT101" s="1"/>
      <c r="FPU101" s="1"/>
      <c r="FPV101" s="1"/>
      <c r="FPW101" s="1"/>
      <c r="FPY101" s="44"/>
      <c r="FPZ101" s="1"/>
      <c r="FQA101" s="1"/>
      <c r="FQB101" s="1"/>
      <c r="FQC101" s="1"/>
      <c r="FQD101" s="1"/>
      <c r="FQE101" s="1"/>
      <c r="FQG101" s="44"/>
      <c r="FQH101" s="1"/>
      <c r="FQI101" s="1"/>
      <c r="FQJ101" s="1"/>
      <c r="FQK101" s="1"/>
      <c r="FQL101" s="1"/>
      <c r="FQM101" s="1"/>
      <c r="FQO101" s="44"/>
      <c r="FQP101" s="1"/>
      <c r="FQQ101" s="1"/>
      <c r="FQR101" s="1"/>
      <c r="FQS101" s="1"/>
      <c r="FQT101" s="1"/>
      <c r="FQU101" s="1"/>
      <c r="FQW101" s="44"/>
      <c r="FQX101" s="1"/>
      <c r="FQY101" s="1"/>
      <c r="FQZ101" s="1"/>
      <c r="FRA101" s="1"/>
      <c r="FRB101" s="1"/>
      <c r="FRC101" s="1"/>
      <c r="FRE101" s="44"/>
      <c r="FRF101" s="1"/>
      <c r="FRG101" s="1"/>
      <c r="FRH101" s="1"/>
      <c r="FRI101" s="1"/>
      <c r="FRJ101" s="1"/>
      <c r="FRK101" s="1"/>
      <c r="FRM101" s="44"/>
      <c r="FRN101" s="1"/>
      <c r="FRO101" s="1"/>
      <c r="FRP101" s="1"/>
      <c r="FRQ101" s="1"/>
      <c r="FRR101" s="1"/>
      <c r="FRS101" s="1"/>
      <c r="FRU101" s="44"/>
      <c r="FRV101" s="1"/>
      <c r="FRW101" s="1"/>
      <c r="FRX101" s="1"/>
      <c r="FRY101" s="1"/>
      <c r="FRZ101" s="1"/>
      <c r="FSA101" s="1"/>
      <c r="FSC101" s="44"/>
      <c r="FSD101" s="1"/>
      <c r="FSE101" s="1"/>
      <c r="FSF101" s="1"/>
      <c r="FSG101" s="1"/>
      <c r="FSH101" s="1"/>
      <c r="FSI101" s="1"/>
      <c r="FSK101" s="44"/>
      <c r="FSL101" s="1"/>
      <c r="FSM101" s="1"/>
      <c r="FSN101" s="1"/>
      <c r="FSO101" s="1"/>
      <c r="FSP101" s="1"/>
      <c r="FSQ101" s="1"/>
      <c r="FSS101" s="44"/>
      <c r="FST101" s="1"/>
      <c r="FSU101" s="1"/>
      <c r="FSV101" s="1"/>
      <c r="FSW101" s="1"/>
      <c r="FSX101" s="1"/>
      <c r="FSY101" s="1"/>
      <c r="FTA101" s="44"/>
      <c r="FTB101" s="1"/>
      <c r="FTC101" s="1"/>
      <c r="FTD101" s="1"/>
      <c r="FTE101" s="1"/>
      <c r="FTF101" s="1"/>
      <c r="FTG101" s="1"/>
      <c r="FTI101" s="44"/>
      <c r="FTJ101" s="1"/>
      <c r="FTK101" s="1"/>
      <c r="FTL101" s="1"/>
      <c r="FTM101" s="1"/>
      <c r="FTN101" s="1"/>
      <c r="FTO101" s="1"/>
      <c r="FTQ101" s="44"/>
      <c r="FTR101" s="1"/>
      <c r="FTS101" s="1"/>
      <c r="FTT101" s="1"/>
      <c r="FTU101" s="1"/>
      <c r="FTV101" s="1"/>
      <c r="FTW101" s="1"/>
      <c r="FTY101" s="44"/>
      <c r="FTZ101" s="1"/>
      <c r="FUA101" s="1"/>
      <c r="FUB101" s="1"/>
      <c r="FUC101" s="1"/>
      <c r="FUD101" s="1"/>
      <c r="FUE101" s="1"/>
      <c r="FUG101" s="44"/>
      <c r="FUH101" s="1"/>
      <c r="FUI101" s="1"/>
      <c r="FUJ101" s="1"/>
      <c r="FUK101" s="1"/>
      <c r="FUL101" s="1"/>
      <c r="FUM101" s="1"/>
      <c r="FUO101" s="44"/>
      <c r="FUP101" s="1"/>
      <c r="FUQ101" s="1"/>
      <c r="FUR101" s="1"/>
      <c r="FUS101" s="1"/>
      <c r="FUT101" s="1"/>
      <c r="FUU101" s="1"/>
      <c r="FUW101" s="44"/>
      <c r="FUX101" s="1"/>
      <c r="FUY101" s="1"/>
      <c r="FUZ101" s="1"/>
      <c r="FVA101" s="1"/>
      <c r="FVB101" s="1"/>
      <c r="FVC101" s="1"/>
      <c r="FVE101" s="44"/>
      <c r="FVF101" s="1"/>
      <c r="FVG101" s="1"/>
      <c r="FVH101" s="1"/>
      <c r="FVI101" s="1"/>
      <c r="FVJ101" s="1"/>
      <c r="FVK101" s="1"/>
      <c r="FVM101" s="44"/>
      <c r="FVN101" s="1"/>
      <c r="FVO101" s="1"/>
      <c r="FVP101" s="1"/>
      <c r="FVQ101" s="1"/>
      <c r="FVR101" s="1"/>
      <c r="FVS101" s="1"/>
      <c r="FVU101" s="44"/>
      <c r="FVV101" s="1"/>
      <c r="FVW101" s="1"/>
      <c r="FVX101" s="1"/>
      <c r="FVY101" s="1"/>
      <c r="FVZ101" s="1"/>
      <c r="FWA101" s="1"/>
      <c r="FWC101" s="44"/>
      <c r="FWD101" s="1"/>
      <c r="FWE101" s="1"/>
      <c r="FWF101" s="1"/>
      <c r="FWG101" s="1"/>
      <c r="FWH101" s="1"/>
      <c r="FWI101" s="1"/>
      <c r="FWK101" s="44"/>
      <c r="FWL101" s="1"/>
      <c r="FWM101" s="1"/>
      <c r="FWN101" s="1"/>
      <c r="FWO101" s="1"/>
      <c r="FWP101" s="1"/>
      <c r="FWQ101" s="1"/>
      <c r="FWS101" s="44"/>
      <c r="FWT101" s="1"/>
      <c r="FWU101" s="1"/>
      <c r="FWV101" s="1"/>
      <c r="FWW101" s="1"/>
      <c r="FWX101" s="1"/>
      <c r="FWY101" s="1"/>
      <c r="FXA101" s="44"/>
      <c r="FXB101" s="1"/>
      <c r="FXC101" s="1"/>
      <c r="FXD101" s="1"/>
      <c r="FXE101" s="1"/>
      <c r="FXF101" s="1"/>
      <c r="FXG101" s="1"/>
      <c r="FXI101" s="44"/>
      <c r="FXJ101" s="1"/>
      <c r="FXK101" s="1"/>
      <c r="FXL101" s="1"/>
      <c r="FXM101" s="1"/>
      <c r="FXN101" s="1"/>
      <c r="FXO101" s="1"/>
      <c r="FXQ101" s="44"/>
      <c r="FXR101" s="1"/>
      <c r="FXS101" s="1"/>
      <c r="FXT101" s="1"/>
      <c r="FXU101" s="1"/>
      <c r="FXV101" s="1"/>
      <c r="FXW101" s="1"/>
      <c r="FXY101" s="44"/>
      <c r="FXZ101" s="1"/>
      <c r="FYA101" s="1"/>
      <c r="FYB101" s="1"/>
      <c r="FYC101" s="1"/>
      <c r="FYD101" s="1"/>
      <c r="FYE101" s="1"/>
      <c r="FYG101" s="44"/>
      <c r="FYH101" s="1"/>
      <c r="FYI101" s="1"/>
      <c r="FYJ101" s="1"/>
      <c r="FYK101" s="1"/>
      <c r="FYL101" s="1"/>
      <c r="FYM101" s="1"/>
      <c r="FYO101" s="44"/>
      <c r="FYP101" s="1"/>
      <c r="FYQ101" s="1"/>
      <c r="FYR101" s="1"/>
      <c r="FYS101" s="1"/>
      <c r="FYT101" s="1"/>
      <c r="FYU101" s="1"/>
      <c r="FYW101" s="44"/>
      <c r="FYX101" s="1"/>
      <c r="FYY101" s="1"/>
      <c r="FYZ101" s="1"/>
      <c r="FZA101" s="1"/>
      <c r="FZB101" s="1"/>
      <c r="FZC101" s="1"/>
      <c r="FZE101" s="44"/>
      <c r="FZF101" s="1"/>
      <c r="FZG101" s="1"/>
      <c r="FZH101" s="1"/>
      <c r="FZI101" s="1"/>
      <c r="FZJ101" s="1"/>
      <c r="FZK101" s="1"/>
      <c r="FZM101" s="44"/>
      <c r="FZN101" s="1"/>
      <c r="FZO101" s="1"/>
      <c r="FZP101" s="1"/>
      <c r="FZQ101" s="1"/>
      <c r="FZR101" s="1"/>
      <c r="FZS101" s="1"/>
      <c r="FZU101" s="44"/>
      <c r="FZV101" s="1"/>
      <c r="FZW101" s="1"/>
      <c r="FZX101" s="1"/>
      <c r="FZY101" s="1"/>
      <c r="FZZ101" s="1"/>
      <c r="GAA101" s="1"/>
      <c r="GAC101" s="44"/>
      <c r="GAD101" s="1"/>
      <c r="GAE101" s="1"/>
      <c r="GAF101" s="1"/>
      <c r="GAG101" s="1"/>
      <c r="GAH101" s="1"/>
      <c r="GAI101" s="1"/>
      <c r="GAK101" s="44"/>
      <c r="GAL101" s="1"/>
      <c r="GAM101" s="1"/>
      <c r="GAN101" s="1"/>
      <c r="GAO101" s="1"/>
      <c r="GAP101" s="1"/>
      <c r="GAQ101" s="1"/>
      <c r="GAS101" s="44"/>
      <c r="GAT101" s="1"/>
      <c r="GAU101" s="1"/>
      <c r="GAV101" s="1"/>
      <c r="GAW101" s="1"/>
      <c r="GAX101" s="1"/>
      <c r="GAY101" s="1"/>
      <c r="GBA101" s="44"/>
      <c r="GBB101" s="1"/>
      <c r="GBC101" s="1"/>
      <c r="GBD101" s="1"/>
      <c r="GBE101" s="1"/>
      <c r="GBF101" s="1"/>
      <c r="GBG101" s="1"/>
      <c r="GBI101" s="44"/>
      <c r="GBJ101" s="1"/>
      <c r="GBK101" s="1"/>
      <c r="GBL101" s="1"/>
      <c r="GBM101" s="1"/>
      <c r="GBN101" s="1"/>
      <c r="GBO101" s="1"/>
      <c r="GBQ101" s="44"/>
      <c r="GBR101" s="1"/>
      <c r="GBS101" s="1"/>
      <c r="GBT101" s="1"/>
      <c r="GBU101" s="1"/>
      <c r="GBV101" s="1"/>
      <c r="GBW101" s="1"/>
      <c r="GBY101" s="44"/>
      <c r="GBZ101" s="1"/>
      <c r="GCA101" s="1"/>
      <c r="GCB101" s="1"/>
      <c r="GCC101" s="1"/>
      <c r="GCD101" s="1"/>
      <c r="GCE101" s="1"/>
      <c r="GCG101" s="44"/>
      <c r="GCH101" s="1"/>
      <c r="GCI101" s="1"/>
      <c r="GCJ101" s="1"/>
      <c r="GCK101" s="1"/>
      <c r="GCL101" s="1"/>
      <c r="GCM101" s="1"/>
      <c r="GCO101" s="44"/>
      <c r="GCP101" s="1"/>
      <c r="GCQ101" s="1"/>
      <c r="GCR101" s="1"/>
      <c r="GCS101" s="1"/>
      <c r="GCT101" s="1"/>
      <c r="GCU101" s="1"/>
      <c r="GCW101" s="44"/>
      <c r="GCX101" s="1"/>
      <c r="GCY101" s="1"/>
      <c r="GCZ101" s="1"/>
      <c r="GDA101" s="1"/>
      <c r="GDB101" s="1"/>
      <c r="GDC101" s="1"/>
      <c r="GDE101" s="44"/>
      <c r="GDF101" s="1"/>
      <c r="GDG101" s="1"/>
      <c r="GDH101" s="1"/>
      <c r="GDI101" s="1"/>
      <c r="GDJ101" s="1"/>
      <c r="GDK101" s="1"/>
      <c r="GDM101" s="44"/>
      <c r="GDN101" s="1"/>
      <c r="GDO101" s="1"/>
      <c r="GDP101" s="1"/>
      <c r="GDQ101" s="1"/>
      <c r="GDR101" s="1"/>
      <c r="GDS101" s="1"/>
      <c r="GDU101" s="44"/>
      <c r="GDV101" s="1"/>
      <c r="GDW101" s="1"/>
      <c r="GDX101" s="1"/>
      <c r="GDY101" s="1"/>
      <c r="GDZ101" s="1"/>
      <c r="GEA101" s="1"/>
      <c r="GEC101" s="44"/>
      <c r="GED101" s="1"/>
      <c r="GEE101" s="1"/>
      <c r="GEF101" s="1"/>
      <c r="GEG101" s="1"/>
      <c r="GEH101" s="1"/>
      <c r="GEI101" s="1"/>
      <c r="GEK101" s="44"/>
      <c r="GEL101" s="1"/>
      <c r="GEM101" s="1"/>
      <c r="GEN101" s="1"/>
      <c r="GEO101" s="1"/>
      <c r="GEP101" s="1"/>
      <c r="GEQ101" s="1"/>
      <c r="GES101" s="44"/>
      <c r="GET101" s="1"/>
      <c r="GEU101" s="1"/>
      <c r="GEV101" s="1"/>
      <c r="GEW101" s="1"/>
      <c r="GEX101" s="1"/>
      <c r="GEY101" s="1"/>
      <c r="GFA101" s="44"/>
      <c r="GFB101" s="1"/>
      <c r="GFC101" s="1"/>
      <c r="GFD101" s="1"/>
      <c r="GFE101" s="1"/>
      <c r="GFF101" s="1"/>
      <c r="GFG101" s="1"/>
      <c r="GFI101" s="44"/>
      <c r="GFJ101" s="1"/>
      <c r="GFK101" s="1"/>
      <c r="GFL101" s="1"/>
      <c r="GFM101" s="1"/>
      <c r="GFN101" s="1"/>
      <c r="GFO101" s="1"/>
      <c r="GFQ101" s="44"/>
      <c r="GFR101" s="1"/>
      <c r="GFS101" s="1"/>
      <c r="GFT101" s="1"/>
      <c r="GFU101" s="1"/>
      <c r="GFV101" s="1"/>
      <c r="GFW101" s="1"/>
      <c r="GFY101" s="44"/>
      <c r="GFZ101" s="1"/>
      <c r="GGA101" s="1"/>
      <c r="GGB101" s="1"/>
      <c r="GGC101" s="1"/>
      <c r="GGD101" s="1"/>
      <c r="GGE101" s="1"/>
      <c r="GGG101" s="44"/>
      <c r="GGH101" s="1"/>
      <c r="GGI101" s="1"/>
      <c r="GGJ101" s="1"/>
      <c r="GGK101" s="1"/>
      <c r="GGL101" s="1"/>
      <c r="GGM101" s="1"/>
      <c r="GGO101" s="44"/>
      <c r="GGP101" s="1"/>
      <c r="GGQ101" s="1"/>
      <c r="GGR101" s="1"/>
      <c r="GGS101" s="1"/>
      <c r="GGT101" s="1"/>
      <c r="GGU101" s="1"/>
      <c r="GGW101" s="44"/>
      <c r="GGX101" s="1"/>
      <c r="GGY101" s="1"/>
      <c r="GGZ101" s="1"/>
      <c r="GHA101" s="1"/>
      <c r="GHB101" s="1"/>
      <c r="GHC101" s="1"/>
      <c r="GHE101" s="44"/>
      <c r="GHF101" s="1"/>
      <c r="GHG101" s="1"/>
      <c r="GHH101" s="1"/>
      <c r="GHI101" s="1"/>
      <c r="GHJ101" s="1"/>
      <c r="GHK101" s="1"/>
      <c r="GHM101" s="44"/>
      <c r="GHN101" s="1"/>
      <c r="GHO101" s="1"/>
      <c r="GHP101" s="1"/>
      <c r="GHQ101" s="1"/>
      <c r="GHR101" s="1"/>
      <c r="GHS101" s="1"/>
      <c r="GHU101" s="44"/>
      <c r="GHV101" s="1"/>
      <c r="GHW101" s="1"/>
      <c r="GHX101" s="1"/>
      <c r="GHY101" s="1"/>
      <c r="GHZ101" s="1"/>
      <c r="GIA101" s="1"/>
      <c r="GIC101" s="44"/>
      <c r="GID101" s="1"/>
      <c r="GIE101" s="1"/>
      <c r="GIF101" s="1"/>
      <c r="GIG101" s="1"/>
      <c r="GIH101" s="1"/>
      <c r="GII101" s="1"/>
      <c r="GIK101" s="44"/>
      <c r="GIL101" s="1"/>
      <c r="GIM101" s="1"/>
      <c r="GIN101" s="1"/>
      <c r="GIO101" s="1"/>
      <c r="GIP101" s="1"/>
      <c r="GIQ101" s="1"/>
      <c r="GIS101" s="44"/>
      <c r="GIT101" s="1"/>
      <c r="GIU101" s="1"/>
      <c r="GIV101" s="1"/>
      <c r="GIW101" s="1"/>
      <c r="GIX101" s="1"/>
      <c r="GIY101" s="1"/>
      <c r="GJA101" s="44"/>
      <c r="GJB101" s="1"/>
      <c r="GJC101" s="1"/>
      <c r="GJD101" s="1"/>
      <c r="GJE101" s="1"/>
      <c r="GJF101" s="1"/>
      <c r="GJG101" s="1"/>
      <c r="GJI101" s="44"/>
      <c r="GJJ101" s="1"/>
      <c r="GJK101" s="1"/>
      <c r="GJL101" s="1"/>
      <c r="GJM101" s="1"/>
      <c r="GJN101" s="1"/>
      <c r="GJO101" s="1"/>
      <c r="GJQ101" s="44"/>
      <c r="GJR101" s="1"/>
      <c r="GJS101" s="1"/>
      <c r="GJT101" s="1"/>
      <c r="GJU101" s="1"/>
      <c r="GJV101" s="1"/>
      <c r="GJW101" s="1"/>
      <c r="GJY101" s="44"/>
      <c r="GJZ101" s="1"/>
      <c r="GKA101" s="1"/>
      <c r="GKB101" s="1"/>
      <c r="GKC101" s="1"/>
      <c r="GKD101" s="1"/>
      <c r="GKE101" s="1"/>
      <c r="GKG101" s="44"/>
      <c r="GKH101" s="1"/>
      <c r="GKI101" s="1"/>
      <c r="GKJ101" s="1"/>
      <c r="GKK101" s="1"/>
      <c r="GKL101" s="1"/>
      <c r="GKM101" s="1"/>
      <c r="GKO101" s="44"/>
      <c r="GKP101" s="1"/>
      <c r="GKQ101" s="1"/>
      <c r="GKR101" s="1"/>
      <c r="GKS101" s="1"/>
      <c r="GKT101" s="1"/>
      <c r="GKU101" s="1"/>
      <c r="GKW101" s="44"/>
      <c r="GKX101" s="1"/>
      <c r="GKY101" s="1"/>
      <c r="GKZ101" s="1"/>
      <c r="GLA101" s="1"/>
      <c r="GLB101" s="1"/>
      <c r="GLC101" s="1"/>
      <c r="GLE101" s="44"/>
      <c r="GLF101" s="1"/>
      <c r="GLG101" s="1"/>
      <c r="GLH101" s="1"/>
      <c r="GLI101" s="1"/>
      <c r="GLJ101" s="1"/>
      <c r="GLK101" s="1"/>
      <c r="GLM101" s="44"/>
      <c r="GLN101" s="1"/>
      <c r="GLO101" s="1"/>
      <c r="GLP101" s="1"/>
      <c r="GLQ101" s="1"/>
      <c r="GLR101" s="1"/>
      <c r="GLS101" s="1"/>
      <c r="GLU101" s="44"/>
      <c r="GLV101" s="1"/>
      <c r="GLW101" s="1"/>
      <c r="GLX101" s="1"/>
      <c r="GLY101" s="1"/>
      <c r="GLZ101" s="1"/>
      <c r="GMA101" s="1"/>
      <c r="GMC101" s="44"/>
      <c r="GMD101" s="1"/>
      <c r="GME101" s="1"/>
      <c r="GMF101" s="1"/>
      <c r="GMG101" s="1"/>
      <c r="GMH101" s="1"/>
      <c r="GMI101" s="1"/>
      <c r="GMK101" s="44"/>
      <c r="GML101" s="1"/>
      <c r="GMM101" s="1"/>
      <c r="GMN101" s="1"/>
      <c r="GMO101" s="1"/>
      <c r="GMP101" s="1"/>
      <c r="GMQ101" s="1"/>
      <c r="GMS101" s="44"/>
      <c r="GMT101" s="1"/>
      <c r="GMU101" s="1"/>
      <c r="GMV101" s="1"/>
      <c r="GMW101" s="1"/>
      <c r="GMX101" s="1"/>
      <c r="GMY101" s="1"/>
      <c r="GNA101" s="44"/>
      <c r="GNB101" s="1"/>
      <c r="GNC101" s="1"/>
      <c r="GND101" s="1"/>
      <c r="GNE101" s="1"/>
      <c r="GNF101" s="1"/>
      <c r="GNG101" s="1"/>
      <c r="GNI101" s="44"/>
      <c r="GNJ101" s="1"/>
      <c r="GNK101" s="1"/>
      <c r="GNL101" s="1"/>
      <c r="GNM101" s="1"/>
      <c r="GNN101" s="1"/>
      <c r="GNO101" s="1"/>
      <c r="GNQ101" s="44"/>
      <c r="GNR101" s="1"/>
      <c r="GNS101" s="1"/>
      <c r="GNT101" s="1"/>
      <c r="GNU101" s="1"/>
      <c r="GNV101" s="1"/>
      <c r="GNW101" s="1"/>
      <c r="GNY101" s="44"/>
      <c r="GNZ101" s="1"/>
      <c r="GOA101" s="1"/>
      <c r="GOB101" s="1"/>
      <c r="GOC101" s="1"/>
      <c r="GOD101" s="1"/>
      <c r="GOE101" s="1"/>
      <c r="GOG101" s="44"/>
      <c r="GOH101" s="1"/>
      <c r="GOI101" s="1"/>
      <c r="GOJ101" s="1"/>
      <c r="GOK101" s="1"/>
      <c r="GOL101" s="1"/>
      <c r="GOM101" s="1"/>
      <c r="GOO101" s="44"/>
      <c r="GOP101" s="1"/>
      <c r="GOQ101" s="1"/>
      <c r="GOR101" s="1"/>
      <c r="GOS101" s="1"/>
      <c r="GOT101" s="1"/>
      <c r="GOU101" s="1"/>
      <c r="GOW101" s="44"/>
      <c r="GOX101" s="1"/>
      <c r="GOY101" s="1"/>
      <c r="GOZ101" s="1"/>
      <c r="GPA101" s="1"/>
      <c r="GPB101" s="1"/>
      <c r="GPC101" s="1"/>
      <c r="GPE101" s="44"/>
      <c r="GPF101" s="1"/>
      <c r="GPG101" s="1"/>
      <c r="GPH101" s="1"/>
      <c r="GPI101" s="1"/>
      <c r="GPJ101" s="1"/>
      <c r="GPK101" s="1"/>
      <c r="GPM101" s="44"/>
      <c r="GPN101" s="1"/>
      <c r="GPO101" s="1"/>
      <c r="GPP101" s="1"/>
      <c r="GPQ101" s="1"/>
      <c r="GPR101" s="1"/>
      <c r="GPS101" s="1"/>
      <c r="GPU101" s="44"/>
      <c r="GPV101" s="1"/>
      <c r="GPW101" s="1"/>
      <c r="GPX101" s="1"/>
      <c r="GPY101" s="1"/>
      <c r="GPZ101" s="1"/>
      <c r="GQA101" s="1"/>
      <c r="GQC101" s="44"/>
      <c r="GQD101" s="1"/>
      <c r="GQE101" s="1"/>
      <c r="GQF101" s="1"/>
      <c r="GQG101" s="1"/>
      <c r="GQH101" s="1"/>
      <c r="GQI101" s="1"/>
      <c r="GQK101" s="44"/>
      <c r="GQL101" s="1"/>
      <c r="GQM101" s="1"/>
      <c r="GQN101" s="1"/>
      <c r="GQO101" s="1"/>
      <c r="GQP101" s="1"/>
      <c r="GQQ101" s="1"/>
      <c r="GQS101" s="44"/>
      <c r="GQT101" s="1"/>
      <c r="GQU101" s="1"/>
      <c r="GQV101" s="1"/>
      <c r="GQW101" s="1"/>
      <c r="GQX101" s="1"/>
      <c r="GQY101" s="1"/>
      <c r="GRA101" s="44"/>
      <c r="GRB101" s="1"/>
      <c r="GRC101" s="1"/>
      <c r="GRD101" s="1"/>
      <c r="GRE101" s="1"/>
      <c r="GRF101" s="1"/>
      <c r="GRG101" s="1"/>
      <c r="GRI101" s="44"/>
      <c r="GRJ101" s="1"/>
      <c r="GRK101" s="1"/>
      <c r="GRL101" s="1"/>
      <c r="GRM101" s="1"/>
      <c r="GRN101" s="1"/>
      <c r="GRO101" s="1"/>
      <c r="GRQ101" s="44"/>
      <c r="GRR101" s="1"/>
      <c r="GRS101" s="1"/>
      <c r="GRT101" s="1"/>
      <c r="GRU101" s="1"/>
      <c r="GRV101" s="1"/>
      <c r="GRW101" s="1"/>
      <c r="GRY101" s="44"/>
      <c r="GRZ101" s="1"/>
      <c r="GSA101" s="1"/>
      <c r="GSB101" s="1"/>
      <c r="GSC101" s="1"/>
      <c r="GSD101" s="1"/>
      <c r="GSE101" s="1"/>
      <c r="GSG101" s="44"/>
      <c r="GSH101" s="1"/>
      <c r="GSI101" s="1"/>
      <c r="GSJ101" s="1"/>
      <c r="GSK101" s="1"/>
      <c r="GSL101" s="1"/>
      <c r="GSM101" s="1"/>
      <c r="GSO101" s="44"/>
      <c r="GSP101" s="1"/>
      <c r="GSQ101" s="1"/>
      <c r="GSR101" s="1"/>
      <c r="GSS101" s="1"/>
      <c r="GST101" s="1"/>
      <c r="GSU101" s="1"/>
      <c r="GSW101" s="44"/>
      <c r="GSX101" s="1"/>
      <c r="GSY101" s="1"/>
      <c r="GSZ101" s="1"/>
      <c r="GTA101" s="1"/>
      <c r="GTB101" s="1"/>
      <c r="GTC101" s="1"/>
      <c r="GTE101" s="44"/>
      <c r="GTF101" s="1"/>
      <c r="GTG101" s="1"/>
      <c r="GTH101" s="1"/>
      <c r="GTI101" s="1"/>
      <c r="GTJ101" s="1"/>
      <c r="GTK101" s="1"/>
      <c r="GTM101" s="44"/>
      <c r="GTN101" s="1"/>
      <c r="GTO101" s="1"/>
      <c r="GTP101" s="1"/>
      <c r="GTQ101" s="1"/>
      <c r="GTR101" s="1"/>
      <c r="GTS101" s="1"/>
      <c r="GTU101" s="44"/>
      <c r="GTV101" s="1"/>
      <c r="GTW101" s="1"/>
      <c r="GTX101" s="1"/>
      <c r="GTY101" s="1"/>
      <c r="GTZ101" s="1"/>
      <c r="GUA101" s="1"/>
      <c r="GUC101" s="44"/>
      <c r="GUD101" s="1"/>
      <c r="GUE101" s="1"/>
      <c r="GUF101" s="1"/>
      <c r="GUG101" s="1"/>
      <c r="GUH101" s="1"/>
      <c r="GUI101" s="1"/>
      <c r="GUK101" s="44"/>
      <c r="GUL101" s="1"/>
      <c r="GUM101" s="1"/>
      <c r="GUN101" s="1"/>
      <c r="GUO101" s="1"/>
      <c r="GUP101" s="1"/>
      <c r="GUQ101" s="1"/>
      <c r="GUS101" s="44"/>
      <c r="GUT101" s="1"/>
      <c r="GUU101" s="1"/>
      <c r="GUV101" s="1"/>
      <c r="GUW101" s="1"/>
      <c r="GUX101" s="1"/>
      <c r="GUY101" s="1"/>
      <c r="GVA101" s="44"/>
      <c r="GVB101" s="1"/>
      <c r="GVC101" s="1"/>
      <c r="GVD101" s="1"/>
      <c r="GVE101" s="1"/>
      <c r="GVF101" s="1"/>
      <c r="GVG101" s="1"/>
      <c r="GVI101" s="44"/>
      <c r="GVJ101" s="1"/>
      <c r="GVK101" s="1"/>
      <c r="GVL101" s="1"/>
      <c r="GVM101" s="1"/>
      <c r="GVN101" s="1"/>
      <c r="GVO101" s="1"/>
      <c r="GVQ101" s="44"/>
      <c r="GVR101" s="1"/>
      <c r="GVS101" s="1"/>
      <c r="GVT101" s="1"/>
      <c r="GVU101" s="1"/>
      <c r="GVV101" s="1"/>
      <c r="GVW101" s="1"/>
      <c r="GVY101" s="44"/>
      <c r="GVZ101" s="1"/>
      <c r="GWA101" s="1"/>
      <c r="GWB101" s="1"/>
      <c r="GWC101" s="1"/>
      <c r="GWD101" s="1"/>
      <c r="GWE101" s="1"/>
      <c r="GWG101" s="44"/>
      <c r="GWH101" s="1"/>
      <c r="GWI101" s="1"/>
      <c r="GWJ101" s="1"/>
      <c r="GWK101" s="1"/>
      <c r="GWL101" s="1"/>
      <c r="GWM101" s="1"/>
      <c r="GWO101" s="44"/>
      <c r="GWP101" s="1"/>
      <c r="GWQ101" s="1"/>
      <c r="GWR101" s="1"/>
      <c r="GWS101" s="1"/>
      <c r="GWT101" s="1"/>
      <c r="GWU101" s="1"/>
      <c r="GWW101" s="44"/>
      <c r="GWX101" s="1"/>
      <c r="GWY101" s="1"/>
      <c r="GWZ101" s="1"/>
      <c r="GXA101" s="1"/>
      <c r="GXB101" s="1"/>
      <c r="GXC101" s="1"/>
      <c r="GXE101" s="44"/>
      <c r="GXF101" s="1"/>
      <c r="GXG101" s="1"/>
      <c r="GXH101" s="1"/>
      <c r="GXI101" s="1"/>
      <c r="GXJ101" s="1"/>
      <c r="GXK101" s="1"/>
      <c r="GXM101" s="44"/>
      <c r="GXN101" s="1"/>
      <c r="GXO101" s="1"/>
      <c r="GXP101" s="1"/>
      <c r="GXQ101" s="1"/>
      <c r="GXR101" s="1"/>
      <c r="GXS101" s="1"/>
      <c r="GXU101" s="44"/>
      <c r="GXV101" s="1"/>
      <c r="GXW101" s="1"/>
      <c r="GXX101" s="1"/>
      <c r="GXY101" s="1"/>
      <c r="GXZ101" s="1"/>
      <c r="GYA101" s="1"/>
      <c r="GYC101" s="44"/>
      <c r="GYD101" s="1"/>
      <c r="GYE101" s="1"/>
      <c r="GYF101" s="1"/>
      <c r="GYG101" s="1"/>
      <c r="GYH101" s="1"/>
      <c r="GYI101" s="1"/>
      <c r="GYK101" s="44"/>
      <c r="GYL101" s="1"/>
      <c r="GYM101" s="1"/>
      <c r="GYN101" s="1"/>
      <c r="GYO101" s="1"/>
      <c r="GYP101" s="1"/>
      <c r="GYQ101" s="1"/>
      <c r="GYS101" s="44"/>
      <c r="GYT101" s="1"/>
      <c r="GYU101" s="1"/>
      <c r="GYV101" s="1"/>
      <c r="GYW101" s="1"/>
      <c r="GYX101" s="1"/>
      <c r="GYY101" s="1"/>
      <c r="GZA101" s="44"/>
      <c r="GZB101" s="1"/>
      <c r="GZC101" s="1"/>
      <c r="GZD101" s="1"/>
      <c r="GZE101" s="1"/>
      <c r="GZF101" s="1"/>
      <c r="GZG101" s="1"/>
      <c r="GZI101" s="44"/>
      <c r="GZJ101" s="1"/>
      <c r="GZK101" s="1"/>
      <c r="GZL101" s="1"/>
      <c r="GZM101" s="1"/>
      <c r="GZN101" s="1"/>
      <c r="GZO101" s="1"/>
      <c r="GZQ101" s="44"/>
      <c r="GZR101" s="1"/>
      <c r="GZS101" s="1"/>
      <c r="GZT101" s="1"/>
      <c r="GZU101" s="1"/>
      <c r="GZV101" s="1"/>
      <c r="GZW101" s="1"/>
      <c r="GZY101" s="44"/>
      <c r="GZZ101" s="1"/>
      <c r="HAA101" s="1"/>
      <c r="HAB101" s="1"/>
      <c r="HAC101" s="1"/>
      <c r="HAD101" s="1"/>
      <c r="HAE101" s="1"/>
      <c r="HAG101" s="44"/>
      <c r="HAH101" s="1"/>
      <c r="HAI101" s="1"/>
      <c r="HAJ101" s="1"/>
      <c r="HAK101" s="1"/>
      <c r="HAL101" s="1"/>
      <c r="HAM101" s="1"/>
      <c r="HAO101" s="44"/>
      <c r="HAP101" s="1"/>
      <c r="HAQ101" s="1"/>
      <c r="HAR101" s="1"/>
      <c r="HAS101" s="1"/>
      <c r="HAT101" s="1"/>
      <c r="HAU101" s="1"/>
      <c r="HAW101" s="44"/>
      <c r="HAX101" s="1"/>
      <c r="HAY101" s="1"/>
      <c r="HAZ101" s="1"/>
      <c r="HBA101" s="1"/>
      <c r="HBB101" s="1"/>
      <c r="HBC101" s="1"/>
      <c r="HBE101" s="44"/>
      <c r="HBF101" s="1"/>
      <c r="HBG101" s="1"/>
      <c r="HBH101" s="1"/>
      <c r="HBI101" s="1"/>
      <c r="HBJ101" s="1"/>
      <c r="HBK101" s="1"/>
      <c r="HBM101" s="44"/>
      <c r="HBN101" s="1"/>
      <c r="HBO101" s="1"/>
      <c r="HBP101" s="1"/>
      <c r="HBQ101" s="1"/>
      <c r="HBR101" s="1"/>
      <c r="HBS101" s="1"/>
      <c r="HBU101" s="44"/>
      <c r="HBV101" s="1"/>
      <c r="HBW101" s="1"/>
      <c r="HBX101" s="1"/>
      <c r="HBY101" s="1"/>
      <c r="HBZ101" s="1"/>
      <c r="HCA101" s="1"/>
      <c r="HCC101" s="44"/>
      <c r="HCD101" s="1"/>
      <c r="HCE101" s="1"/>
      <c r="HCF101" s="1"/>
      <c r="HCG101" s="1"/>
      <c r="HCH101" s="1"/>
      <c r="HCI101" s="1"/>
      <c r="HCK101" s="44"/>
      <c r="HCL101" s="1"/>
      <c r="HCM101" s="1"/>
      <c r="HCN101" s="1"/>
      <c r="HCO101" s="1"/>
      <c r="HCP101" s="1"/>
      <c r="HCQ101" s="1"/>
      <c r="HCS101" s="44"/>
      <c r="HCT101" s="1"/>
      <c r="HCU101" s="1"/>
      <c r="HCV101" s="1"/>
      <c r="HCW101" s="1"/>
      <c r="HCX101" s="1"/>
      <c r="HCY101" s="1"/>
      <c r="HDA101" s="44"/>
      <c r="HDB101" s="1"/>
      <c r="HDC101" s="1"/>
      <c r="HDD101" s="1"/>
      <c r="HDE101" s="1"/>
      <c r="HDF101" s="1"/>
      <c r="HDG101" s="1"/>
      <c r="HDI101" s="44"/>
      <c r="HDJ101" s="1"/>
      <c r="HDK101" s="1"/>
      <c r="HDL101" s="1"/>
      <c r="HDM101" s="1"/>
      <c r="HDN101" s="1"/>
      <c r="HDO101" s="1"/>
      <c r="HDQ101" s="44"/>
      <c r="HDR101" s="1"/>
      <c r="HDS101" s="1"/>
      <c r="HDT101" s="1"/>
      <c r="HDU101" s="1"/>
      <c r="HDV101" s="1"/>
      <c r="HDW101" s="1"/>
      <c r="HDY101" s="44"/>
      <c r="HDZ101" s="1"/>
      <c r="HEA101" s="1"/>
      <c r="HEB101" s="1"/>
      <c r="HEC101" s="1"/>
      <c r="HED101" s="1"/>
      <c r="HEE101" s="1"/>
      <c r="HEG101" s="44"/>
      <c r="HEH101" s="1"/>
      <c r="HEI101" s="1"/>
      <c r="HEJ101" s="1"/>
      <c r="HEK101" s="1"/>
      <c r="HEL101" s="1"/>
      <c r="HEM101" s="1"/>
      <c r="HEO101" s="44"/>
      <c r="HEP101" s="1"/>
      <c r="HEQ101" s="1"/>
      <c r="HER101" s="1"/>
      <c r="HES101" s="1"/>
      <c r="HET101" s="1"/>
      <c r="HEU101" s="1"/>
      <c r="HEW101" s="44"/>
      <c r="HEX101" s="1"/>
      <c r="HEY101" s="1"/>
      <c r="HEZ101" s="1"/>
      <c r="HFA101" s="1"/>
      <c r="HFB101" s="1"/>
      <c r="HFC101" s="1"/>
      <c r="HFE101" s="44"/>
      <c r="HFF101" s="1"/>
      <c r="HFG101" s="1"/>
      <c r="HFH101" s="1"/>
      <c r="HFI101" s="1"/>
      <c r="HFJ101" s="1"/>
      <c r="HFK101" s="1"/>
      <c r="HFM101" s="44"/>
      <c r="HFN101" s="1"/>
      <c r="HFO101" s="1"/>
      <c r="HFP101" s="1"/>
      <c r="HFQ101" s="1"/>
      <c r="HFR101" s="1"/>
      <c r="HFS101" s="1"/>
      <c r="HFU101" s="44"/>
      <c r="HFV101" s="1"/>
      <c r="HFW101" s="1"/>
      <c r="HFX101" s="1"/>
      <c r="HFY101" s="1"/>
      <c r="HFZ101" s="1"/>
      <c r="HGA101" s="1"/>
      <c r="HGC101" s="44"/>
      <c r="HGD101" s="1"/>
      <c r="HGE101" s="1"/>
      <c r="HGF101" s="1"/>
      <c r="HGG101" s="1"/>
      <c r="HGH101" s="1"/>
      <c r="HGI101" s="1"/>
      <c r="HGK101" s="44"/>
      <c r="HGL101" s="1"/>
      <c r="HGM101" s="1"/>
      <c r="HGN101" s="1"/>
      <c r="HGO101" s="1"/>
      <c r="HGP101" s="1"/>
      <c r="HGQ101" s="1"/>
      <c r="HGS101" s="44"/>
      <c r="HGT101" s="1"/>
      <c r="HGU101" s="1"/>
      <c r="HGV101" s="1"/>
      <c r="HGW101" s="1"/>
      <c r="HGX101" s="1"/>
      <c r="HGY101" s="1"/>
      <c r="HHA101" s="44"/>
      <c r="HHB101" s="1"/>
      <c r="HHC101" s="1"/>
      <c r="HHD101" s="1"/>
      <c r="HHE101" s="1"/>
      <c r="HHF101" s="1"/>
      <c r="HHG101" s="1"/>
      <c r="HHI101" s="44"/>
      <c r="HHJ101" s="1"/>
      <c r="HHK101" s="1"/>
      <c r="HHL101" s="1"/>
      <c r="HHM101" s="1"/>
      <c r="HHN101" s="1"/>
      <c r="HHO101" s="1"/>
      <c r="HHQ101" s="44"/>
      <c r="HHR101" s="1"/>
      <c r="HHS101" s="1"/>
      <c r="HHT101" s="1"/>
      <c r="HHU101" s="1"/>
      <c r="HHV101" s="1"/>
      <c r="HHW101" s="1"/>
      <c r="HHY101" s="44"/>
      <c r="HHZ101" s="1"/>
      <c r="HIA101" s="1"/>
      <c r="HIB101" s="1"/>
      <c r="HIC101" s="1"/>
      <c r="HID101" s="1"/>
      <c r="HIE101" s="1"/>
      <c r="HIG101" s="44"/>
      <c r="HIH101" s="1"/>
      <c r="HII101" s="1"/>
      <c r="HIJ101" s="1"/>
      <c r="HIK101" s="1"/>
      <c r="HIL101" s="1"/>
      <c r="HIM101" s="1"/>
      <c r="HIO101" s="44"/>
      <c r="HIP101" s="1"/>
      <c r="HIQ101" s="1"/>
      <c r="HIR101" s="1"/>
      <c r="HIS101" s="1"/>
      <c r="HIT101" s="1"/>
      <c r="HIU101" s="1"/>
      <c r="HIW101" s="44"/>
      <c r="HIX101" s="1"/>
      <c r="HIY101" s="1"/>
      <c r="HIZ101" s="1"/>
      <c r="HJA101" s="1"/>
      <c r="HJB101" s="1"/>
      <c r="HJC101" s="1"/>
      <c r="HJE101" s="44"/>
      <c r="HJF101" s="1"/>
      <c r="HJG101" s="1"/>
      <c r="HJH101" s="1"/>
      <c r="HJI101" s="1"/>
      <c r="HJJ101" s="1"/>
      <c r="HJK101" s="1"/>
      <c r="HJM101" s="44"/>
      <c r="HJN101" s="1"/>
      <c r="HJO101" s="1"/>
      <c r="HJP101" s="1"/>
      <c r="HJQ101" s="1"/>
      <c r="HJR101" s="1"/>
      <c r="HJS101" s="1"/>
      <c r="HJU101" s="44"/>
      <c r="HJV101" s="1"/>
      <c r="HJW101" s="1"/>
      <c r="HJX101" s="1"/>
      <c r="HJY101" s="1"/>
      <c r="HJZ101" s="1"/>
      <c r="HKA101" s="1"/>
      <c r="HKC101" s="44"/>
      <c r="HKD101" s="1"/>
      <c r="HKE101" s="1"/>
      <c r="HKF101" s="1"/>
      <c r="HKG101" s="1"/>
      <c r="HKH101" s="1"/>
      <c r="HKI101" s="1"/>
      <c r="HKK101" s="44"/>
      <c r="HKL101" s="1"/>
      <c r="HKM101" s="1"/>
      <c r="HKN101" s="1"/>
      <c r="HKO101" s="1"/>
      <c r="HKP101" s="1"/>
      <c r="HKQ101" s="1"/>
      <c r="HKS101" s="44"/>
      <c r="HKT101" s="1"/>
      <c r="HKU101" s="1"/>
      <c r="HKV101" s="1"/>
      <c r="HKW101" s="1"/>
      <c r="HKX101" s="1"/>
      <c r="HKY101" s="1"/>
      <c r="HLA101" s="44"/>
      <c r="HLB101" s="1"/>
      <c r="HLC101" s="1"/>
      <c r="HLD101" s="1"/>
      <c r="HLE101" s="1"/>
      <c r="HLF101" s="1"/>
      <c r="HLG101" s="1"/>
      <c r="HLI101" s="44"/>
      <c r="HLJ101" s="1"/>
      <c r="HLK101" s="1"/>
      <c r="HLL101" s="1"/>
      <c r="HLM101" s="1"/>
      <c r="HLN101" s="1"/>
      <c r="HLO101" s="1"/>
      <c r="HLQ101" s="44"/>
      <c r="HLR101" s="1"/>
      <c r="HLS101" s="1"/>
      <c r="HLT101" s="1"/>
      <c r="HLU101" s="1"/>
      <c r="HLV101" s="1"/>
      <c r="HLW101" s="1"/>
      <c r="HLY101" s="44"/>
      <c r="HLZ101" s="1"/>
      <c r="HMA101" s="1"/>
      <c r="HMB101" s="1"/>
      <c r="HMC101" s="1"/>
      <c r="HMD101" s="1"/>
      <c r="HME101" s="1"/>
      <c r="HMG101" s="44"/>
      <c r="HMH101" s="1"/>
      <c r="HMI101" s="1"/>
      <c r="HMJ101" s="1"/>
      <c r="HMK101" s="1"/>
      <c r="HML101" s="1"/>
      <c r="HMM101" s="1"/>
      <c r="HMO101" s="44"/>
      <c r="HMP101" s="1"/>
      <c r="HMQ101" s="1"/>
      <c r="HMR101" s="1"/>
      <c r="HMS101" s="1"/>
      <c r="HMT101" s="1"/>
      <c r="HMU101" s="1"/>
      <c r="HMW101" s="44"/>
      <c r="HMX101" s="1"/>
      <c r="HMY101" s="1"/>
      <c r="HMZ101" s="1"/>
      <c r="HNA101" s="1"/>
      <c r="HNB101" s="1"/>
      <c r="HNC101" s="1"/>
      <c r="HNE101" s="44"/>
      <c r="HNF101" s="1"/>
      <c r="HNG101" s="1"/>
      <c r="HNH101" s="1"/>
      <c r="HNI101" s="1"/>
      <c r="HNJ101" s="1"/>
      <c r="HNK101" s="1"/>
      <c r="HNM101" s="44"/>
      <c r="HNN101" s="1"/>
      <c r="HNO101" s="1"/>
      <c r="HNP101" s="1"/>
      <c r="HNQ101" s="1"/>
      <c r="HNR101" s="1"/>
      <c r="HNS101" s="1"/>
      <c r="HNU101" s="44"/>
      <c r="HNV101" s="1"/>
      <c r="HNW101" s="1"/>
      <c r="HNX101" s="1"/>
      <c r="HNY101" s="1"/>
      <c r="HNZ101" s="1"/>
      <c r="HOA101" s="1"/>
      <c r="HOC101" s="44"/>
      <c r="HOD101" s="1"/>
      <c r="HOE101" s="1"/>
      <c r="HOF101" s="1"/>
      <c r="HOG101" s="1"/>
      <c r="HOH101" s="1"/>
      <c r="HOI101" s="1"/>
      <c r="HOK101" s="44"/>
      <c r="HOL101" s="1"/>
      <c r="HOM101" s="1"/>
      <c r="HON101" s="1"/>
      <c r="HOO101" s="1"/>
      <c r="HOP101" s="1"/>
      <c r="HOQ101" s="1"/>
      <c r="HOS101" s="44"/>
      <c r="HOT101" s="1"/>
      <c r="HOU101" s="1"/>
      <c r="HOV101" s="1"/>
      <c r="HOW101" s="1"/>
      <c r="HOX101" s="1"/>
      <c r="HOY101" s="1"/>
      <c r="HPA101" s="44"/>
      <c r="HPB101" s="1"/>
      <c r="HPC101" s="1"/>
      <c r="HPD101" s="1"/>
      <c r="HPE101" s="1"/>
      <c r="HPF101" s="1"/>
      <c r="HPG101" s="1"/>
      <c r="HPI101" s="44"/>
      <c r="HPJ101" s="1"/>
      <c r="HPK101" s="1"/>
      <c r="HPL101" s="1"/>
      <c r="HPM101" s="1"/>
      <c r="HPN101" s="1"/>
      <c r="HPO101" s="1"/>
      <c r="HPQ101" s="44"/>
      <c r="HPR101" s="1"/>
      <c r="HPS101" s="1"/>
      <c r="HPT101" s="1"/>
      <c r="HPU101" s="1"/>
      <c r="HPV101" s="1"/>
      <c r="HPW101" s="1"/>
      <c r="HPY101" s="44"/>
      <c r="HPZ101" s="1"/>
      <c r="HQA101" s="1"/>
      <c r="HQB101" s="1"/>
      <c r="HQC101" s="1"/>
      <c r="HQD101" s="1"/>
      <c r="HQE101" s="1"/>
      <c r="HQG101" s="44"/>
      <c r="HQH101" s="1"/>
      <c r="HQI101" s="1"/>
      <c r="HQJ101" s="1"/>
      <c r="HQK101" s="1"/>
      <c r="HQL101" s="1"/>
      <c r="HQM101" s="1"/>
      <c r="HQO101" s="44"/>
      <c r="HQP101" s="1"/>
      <c r="HQQ101" s="1"/>
      <c r="HQR101" s="1"/>
      <c r="HQS101" s="1"/>
      <c r="HQT101" s="1"/>
      <c r="HQU101" s="1"/>
      <c r="HQW101" s="44"/>
      <c r="HQX101" s="1"/>
      <c r="HQY101" s="1"/>
      <c r="HQZ101" s="1"/>
      <c r="HRA101" s="1"/>
      <c r="HRB101" s="1"/>
      <c r="HRC101" s="1"/>
      <c r="HRE101" s="44"/>
      <c r="HRF101" s="1"/>
      <c r="HRG101" s="1"/>
      <c r="HRH101" s="1"/>
      <c r="HRI101" s="1"/>
      <c r="HRJ101" s="1"/>
      <c r="HRK101" s="1"/>
      <c r="HRM101" s="44"/>
      <c r="HRN101" s="1"/>
      <c r="HRO101" s="1"/>
      <c r="HRP101" s="1"/>
      <c r="HRQ101" s="1"/>
      <c r="HRR101" s="1"/>
      <c r="HRS101" s="1"/>
      <c r="HRU101" s="44"/>
      <c r="HRV101" s="1"/>
      <c r="HRW101" s="1"/>
      <c r="HRX101" s="1"/>
      <c r="HRY101" s="1"/>
      <c r="HRZ101" s="1"/>
      <c r="HSA101" s="1"/>
      <c r="HSC101" s="44"/>
      <c r="HSD101" s="1"/>
      <c r="HSE101" s="1"/>
      <c r="HSF101" s="1"/>
      <c r="HSG101" s="1"/>
      <c r="HSH101" s="1"/>
      <c r="HSI101" s="1"/>
      <c r="HSK101" s="44"/>
      <c r="HSL101" s="1"/>
      <c r="HSM101" s="1"/>
      <c r="HSN101" s="1"/>
      <c r="HSO101" s="1"/>
      <c r="HSP101" s="1"/>
      <c r="HSQ101" s="1"/>
      <c r="HSS101" s="44"/>
      <c r="HST101" s="1"/>
      <c r="HSU101" s="1"/>
      <c r="HSV101" s="1"/>
      <c r="HSW101" s="1"/>
      <c r="HSX101" s="1"/>
      <c r="HSY101" s="1"/>
      <c r="HTA101" s="44"/>
      <c r="HTB101" s="1"/>
      <c r="HTC101" s="1"/>
      <c r="HTD101" s="1"/>
      <c r="HTE101" s="1"/>
      <c r="HTF101" s="1"/>
      <c r="HTG101" s="1"/>
      <c r="HTI101" s="44"/>
      <c r="HTJ101" s="1"/>
      <c r="HTK101" s="1"/>
      <c r="HTL101" s="1"/>
      <c r="HTM101" s="1"/>
      <c r="HTN101" s="1"/>
      <c r="HTO101" s="1"/>
      <c r="HTQ101" s="44"/>
      <c r="HTR101" s="1"/>
      <c r="HTS101" s="1"/>
      <c r="HTT101" s="1"/>
      <c r="HTU101" s="1"/>
      <c r="HTV101" s="1"/>
      <c r="HTW101" s="1"/>
      <c r="HTY101" s="44"/>
      <c r="HTZ101" s="1"/>
      <c r="HUA101" s="1"/>
      <c r="HUB101" s="1"/>
      <c r="HUC101" s="1"/>
      <c r="HUD101" s="1"/>
      <c r="HUE101" s="1"/>
      <c r="HUG101" s="44"/>
      <c r="HUH101" s="1"/>
      <c r="HUI101" s="1"/>
      <c r="HUJ101" s="1"/>
      <c r="HUK101" s="1"/>
      <c r="HUL101" s="1"/>
      <c r="HUM101" s="1"/>
      <c r="HUO101" s="44"/>
      <c r="HUP101" s="1"/>
      <c r="HUQ101" s="1"/>
      <c r="HUR101" s="1"/>
      <c r="HUS101" s="1"/>
      <c r="HUT101" s="1"/>
      <c r="HUU101" s="1"/>
      <c r="HUW101" s="44"/>
      <c r="HUX101" s="1"/>
      <c r="HUY101" s="1"/>
      <c r="HUZ101" s="1"/>
      <c r="HVA101" s="1"/>
      <c r="HVB101" s="1"/>
      <c r="HVC101" s="1"/>
      <c r="HVE101" s="44"/>
      <c r="HVF101" s="1"/>
      <c r="HVG101" s="1"/>
      <c r="HVH101" s="1"/>
      <c r="HVI101" s="1"/>
      <c r="HVJ101" s="1"/>
      <c r="HVK101" s="1"/>
      <c r="HVM101" s="44"/>
      <c r="HVN101" s="1"/>
      <c r="HVO101" s="1"/>
      <c r="HVP101" s="1"/>
      <c r="HVQ101" s="1"/>
      <c r="HVR101" s="1"/>
      <c r="HVS101" s="1"/>
      <c r="HVU101" s="44"/>
      <c r="HVV101" s="1"/>
      <c r="HVW101" s="1"/>
      <c r="HVX101" s="1"/>
      <c r="HVY101" s="1"/>
      <c r="HVZ101" s="1"/>
      <c r="HWA101" s="1"/>
      <c r="HWC101" s="44"/>
      <c r="HWD101" s="1"/>
      <c r="HWE101" s="1"/>
      <c r="HWF101" s="1"/>
      <c r="HWG101" s="1"/>
      <c r="HWH101" s="1"/>
      <c r="HWI101" s="1"/>
      <c r="HWK101" s="44"/>
      <c r="HWL101" s="1"/>
      <c r="HWM101" s="1"/>
      <c r="HWN101" s="1"/>
      <c r="HWO101" s="1"/>
      <c r="HWP101" s="1"/>
      <c r="HWQ101" s="1"/>
      <c r="HWS101" s="44"/>
      <c r="HWT101" s="1"/>
      <c r="HWU101" s="1"/>
      <c r="HWV101" s="1"/>
      <c r="HWW101" s="1"/>
      <c r="HWX101" s="1"/>
      <c r="HWY101" s="1"/>
      <c r="HXA101" s="44"/>
      <c r="HXB101" s="1"/>
      <c r="HXC101" s="1"/>
      <c r="HXD101" s="1"/>
      <c r="HXE101" s="1"/>
      <c r="HXF101" s="1"/>
      <c r="HXG101" s="1"/>
      <c r="HXI101" s="44"/>
      <c r="HXJ101" s="1"/>
      <c r="HXK101" s="1"/>
      <c r="HXL101" s="1"/>
      <c r="HXM101" s="1"/>
      <c r="HXN101" s="1"/>
      <c r="HXO101" s="1"/>
      <c r="HXQ101" s="44"/>
      <c r="HXR101" s="1"/>
      <c r="HXS101" s="1"/>
      <c r="HXT101" s="1"/>
      <c r="HXU101" s="1"/>
      <c r="HXV101" s="1"/>
      <c r="HXW101" s="1"/>
      <c r="HXY101" s="44"/>
      <c r="HXZ101" s="1"/>
      <c r="HYA101" s="1"/>
      <c r="HYB101" s="1"/>
      <c r="HYC101" s="1"/>
      <c r="HYD101" s="1"/>
      <c r="HYE101" s="1"/>
      <c r="HYG101" s="44"/>
      <c r="HYH101" s="1"/>
      <c r="HYI101" s="1"/>
      <c r="HYJ101" s="1"/>
      <c r="HYK101" s="1"/>
      <c r="HYL101" s="1"/>
      <c r="HYM101" s="1"/>
      <c r="HYO101" s="44"/>
      <c r="HYP101" s="1"/>
      <c r="HYQ101" s="1"/>
      <c r="HYR101" s="1"/>
      <c r="HYS101" s="1"/>
      <c r="HYT101" s="1"/>
      <c r="HYU101" s="1"/>
      <c r="HYW101" s="44"/>
      <c r="HYX101" s="1"/>
      <c r="HYY101" s="1"/>
      <c r="HYZ101" s="1"/>
      <c r="HZA101" s="1"/>
      <c r="HZB101" s="1"/>
      <c r="HZC101" s="1"/>
      <c r="HZE101" s="44"/>
      <c r="HZF101" s="1"/>
      <c r="HZG101" s="1"/>
      <c r="HZH101" s="1"/>
      <c r="HZI101" s="1"/>
      <c r="HZJ101" s="1"/>
      <c r="HZK101" s="1"/>
      <c r="HZM101" s="44"/>
      <c r="HZN101" s="1"/>
      <c r="HZO101" s="1"/>
      <c r="HZP101" s="1"/>
      <c r="HZQ101" s="1"/>
      <c r="HZR101" s="1"/>
      <c r="HZS101" s="1"/>
      <c r="HZU101" s="44"/>
      <c r="HZV101" s="1"/>
      <c r="HZW101" s="1"/>
      <c r="HZX101" s="1"/>
      <c r="HZY101" s="1"/>
      <c r="HZZ101" s="1"/>
      <c r="IAA101" s="1"/>
      <c r="IAC101" s="44"/>
      <c r="IAD101" s="1"/>
      <c r="IAE101" s="1"/>
      <c r="IAF101" s="1"/>
      <c r="IAG101" s="1"/>
      <c r="IAH101" s="1"/>
      <c r="IAI101" s="1"/>
      <c r="IAK101" s="44"/>
      <c r="IAL101" s="1"/>
      <c r="IAM101" s="1"/>
      <c r="IAN101" s="1"/>
      <c r="IAO101" s="1"/>
      <c r="IAP101" s="1"/>
      <c r="IAQ101" s="1"/>
      <c r="IAS101" s="44"/>
      <c r="IAT101" s="1"/>
      <c r="IAU101" s="1"/>
      <c r="IAV101" s="1"/>
      <c r="IAW101" s="1"/>
      <c r="IAX101" s="1"/>
      <c r="IAY101" s="1"/>
      <c r="IBA101" s="44"/>
      <c r="IBB101" s="1"/>
      <c r="IBC101" s="1"/>
      <c r="IBD101" s="1"/>
      <c r="IBE101" s="1"/>
      <c r="IBF101" s="1"/>
      <c r="IBG101" s="1"/>
      <c r="IBI101" s="44"/>
      <c r="IBJ101" s="1"/>
      <c r="IBK101" s="1"/>
      <c r="IBL101" s="1"/>
      <c r="IBM101" s="1"/>
      <c r="IBN101" s="1"/>
      <c r="IBO101" s="1"/>
      <c r="IBQ101" s="44"/>
      <c r="IBR101" s="1"/>
      <c r="IBS101" s="1"/>
      <c r="IBT101" s="1"/>
      <c r="IBU101" s="1"/>
      <c r="IBV101" s="1"/>
      <c r="IBW101" s="1"/>
      <c r="IBY101" s="44"/>
      <c r="IBZ101" s="1"/>
      <c r="ICA101" s="1"/>
      <c r="ICB101" s="1"/>
      <c r="ICC101" s="1"/>
      <c r="ICD101" s="1"/>
      <c r="ICE101" s="1"/>
      <c r="ICG101" s="44"/>
      <c r="ICH101" s="1"/>
      <c r="ICI101" s="1"/>
      <c r="ICJ101" s="1"/>
      <c r="ICK101" s="1"/>
      <c r="ICL101" s="1"/>
      <c r="ICM101" s="1"/>
      <c r="ICO101" s="44"/>
      <c r="ICP101" s="1"/>
      <c r="ICQ101" s="1"/>
      <c r="ICR101" s="1"/>
      <c r="ICS101" s="1"/>
      <c r="ICT101" s="1"/>
      <c r="ICU101" s="1"/>
      <c r="ICW101" s="44"/>
      <c r="ICX101" s="1"/>
      <c r="ICY101" s="1"/>
      <c r="ICZ101" s="1"/>
      <c r="IDA101" s="1"/>
      <c r="IDB101" s="1"/>
      <c r="IDC101" s="1"/>
      <c r="IDE101" s="44"/>
      <c r="IDF101" s="1"/>
      <c r="IDG101" s="1"/>
      <c r="IDH101" s="1"/>
      <c r="IDI101" s="1"/>
      <c r="IDJ101" s="1"/>
      <c r="IDK101" s="1"/>
      <c r="IDM101" s="44"/>
      <c r="IDN101" s="1"/>
      <c r="IDO101" s="1"/>
      <c r="IDP101" s="1"/>
      <c r="IDQ101" s="1"/>
      <c r="IDR101" s="1"/>
      <c r="IDS101" s="1"/>
      <c r="IDU101" s="44"/>
      <c r="IDV101" s="1"/>
      <c r="IDW101" s="1"/>
      <c r="IDX101" s="1"/>
      <c r="IDY101" s="1"/>
      <c r="IDZ101" s="1"/>
      <c r="IEA101" s="1"/>
      <c r="IEC101" s="44"/>
      <c r="IED101" s="1"/>
      <c r="IEE101" s="1"/>
      <c r="IEF101" s="1"/>
      <c r="IEG101" s="1"/>
      <c r="IEH101" s="1"/>
      <c r="IEI101" s="1"/>
      <c r="IEK101" s="44"/>
      <c r="IEL101" s="1"/>
      <c r="IEM101" s="1"/>
      <c r="IEN101" s="1"/>
      <c r="IEO101" s="1"/>
      <c r="IEP101" s="1"/>
      <c r="IEQ101" s="1"/>
      <c r="IES101" s="44"/>
      <c r="IET101" s="1"/>
      <c r="IEU101" s="1"/>
      <c r="IEV101" s="1"/>
      <c r="IEW101" s="1"/>
      <c r="IEX101" s="1"/>
      <c r="IEY101" s="1"/>
      <c r="IFA101" s="44"/>
      <c r="IFB101" s="1"/>
      <c r="IFC101" s="1"/>
      <c r="IFD101" s="1"/>
      <c r="IFE101" s="1"/>
      <c r="IFF101" s="1"/>
      <c r="IFG101" s="1"/>
      <c r="IFI101" s="44"/>
      <c r="IFJ101" s="1"/>
      <c r="IFK101" s="1"/>
      <c r="IFL101" s="1"/>
      <c r="IFM101" s="1"/>
      <c r="IFN101" s="1"/>
      <c r="IFO101" s="1"/>
      <c r="IFQ101" s="44"/>
      <c r="IFR101" s="1"/>
      <c r="IFS101" s="1"/>
      <c r="IFT101" s="1"/>
      <c r="IFU101" s="1"/>
      <c r="IFV101" s="1"/>
      <c r="IFW101" s="1"/>
      <c r="IFY101" s="44"/>
      <c r="IFZ101" s="1"/>
      <c r="IGA101" s="1"/>
      <c r="IGB101" s="1"/>
      <c r="IGC101" s="1"/>
      <c r="IGD101" s="1"/>
      <c r="IGE101" s="1"/>
      <c r="IGG101" s="44"/>
      <c r="IGH101" s="1"/>
      <c r="IGI101" s="1"/>
      <c r="IGJ101" s="1"/>
      <c r="IGK101" s="1"/>
      <c r="IGL101" s="1"/>
      <c r="IGM101" s="1"/>
      <c r="IGO101" s="44"/>
      <c r="IGP101" s="1"/>
      <c r="IGQ101" s="1"/>
      <c r="IGR101" s="1"/>
      <c r="IGS101" s="1"/>
      <c r="IGT101" s="1"/>
      <c r="IGU101" s="1"/>
      <c r="IGW101" s="44"/>
      <c r="IGX101" s="1"/>
      <c r="IGY101" s="1"/>
      <c r="IGZ101" s="1"/>
      <c r="IHA101" s="1"/>
      <c r="IHB101" s="1"/>
      <c r="IHC101" s="1"/>
      <c r="IHE101" s="44"/>
      <c r="IHF101" s="1"/>
      <c r="IHG101" s="1"/>
      <c r="IHH101" s="1"/>
      <c r="IHI101" s="1"/>
      <c r="IHJ101" s="1"/>
      <c r="IHK101" s="1"/>
      <c r="IHM101" s="44"/>
      <c r="IHN101" s="1"/>
      <c r="IHO101" s="1"/>
      <c r="IHP101" s="1"/>
      <c r="IHQ101" s="1"/>
      <c r="IHR101" s="1"/>
      <c r="IHS101" s="1"/>
      <c r="IHU101" s="44"/>
      <c r="IHV101" s="1"/>
      <c r="IHW101" s="1"/>
      <c r="IHX101" s="1"/>
      <c r="IHY101" s="1"/>
      <c r="IHZ101" s="1"/>
      <c r="IIA101" s="1"/>
      <c r="IIC101" s="44"/>
      <c r="IID101" s="1"/>
      <c r="IIE101" s="1"/>
      <c r="IIF101" s="1"/>
      <c r="IIG101" s="1"/>
      <c r="IIH101" s="1"/>
      <c r="III101" s="1"/>
      <c r="IIK101" s="44"/>
      <c r="IIL101" s="1"/>
      <c r="IIM101" s="1"/>
      <c r="IIN101" s="1"/>
      <c r="IIO101" s="1"/>
      <c r="IIP101" s="1"/>
      <c r="IIQ101" s="1"/>
      <c r="IIS101" s="44"/>
      <c r="IIT101" s="1"/>
      <c r="IIU101" s="1"/>
      <c r="IIV101" s="1"/>
      <c r="IIW101" s="1"/>
      <c r="IIX101" s="1"/>
      <c r="IIY101" s="1"/>
      <c r="IJA101" s="44"/>
      <c r="IJB101" s="1"/>
      <c r="IJC101" s="1"/>
      <c r="IJD101" s="1"/>
      <c r="IJE101" s="1"/>
      <c r="IJF101" s="1"/>
      <c r="IJG101" s="1"/>
      <c r="IJI101" s="44"/>
      <c r="IJJ101" s="1"/>
      <c r="IJK101" s="1"/>
      <c r="IJL101" s="1"/>
      <c r="IJM101" s="1"/>
      <c r="IJN101" s="1"/>
      <c r="IJO101" s="1"/>
      <c r="IJQ101" s="44"/>
      <c r="IJR101" s="1"/>
      <c r="IJS101" s="1"/>
      <c r="IJT101" s="1"/>
      <c r="IJU101" s="1"/>
      <c r="IJV101" s="1"/>
      <c r="IJW101" s="1"/>
      <c r="IJY101" s="44"/>
      <c r="IJZ101" s="1"/>
      <c r="IKA101" s="1"/>
      <c r="IKB101" s="1"/>
      <c r="IKC101" s="1"/>
      <c r="IKD101" s="1"/>
      <c r="IKE101" s="1"/>
      <c r="IKG101" s="44"/>
      <c r="IKH101" s="1"/>
      <c r="IKI101" s="1"/>
      <c r="IKJ101" s="1"/>
      <c r="IKK101" s="1"/>
      <c r="IKL101" s="1"/>
      <c r="IKM101" s="1"/>
      <c r="IKO101" s="44"/>
      <c r="IKP101" s="1"/>
      <c r="IKQ101" s="1"/>
      <c r="IKR101" s="1"/>
      <c r="IKS101" s="1"/>
      <c r="IKT101" s="1"/>
      <c r="IKU101" s="1"/>
      <c r="IKW101" s="44"/>
      <c r="IKX101" s="1"/>
      <c r="IKY101" s="1"/>
      <c r="IKZ101" s="1"/>
      <c r="ILA101" s="1"/>
      <c r="ILB101" s="1"/>
      <c r="ILC101" s="1"/>
      <c r="ILE101" s="44"/>
      <c r="ILF101" s="1"/>
      <c r="ILG101" s="1"/>
      <c r="ILH101" s="1"/>
      <c r="ILI101" s="1"/>
      <c r="ILJ101" s="1"/>
      <c r="ILK101" s="1"/>
      <c r="ILM101" s="44"/>
      <c r="ILN101" s="1"/>
      <c r="ILO101" s="1"/>
      <c r="ILP101" s="1"/>
      <c r="ILQ101" s="1"/>
      <c r="ILR101" s="1"/>
      <c r="ILS101" s="1"/>
      <c r="ILU101" s="44"/>
      <c r="ILV101" s="1"/>
      <c r="ILW101" s="1"/>
      <c r="ILX101" s="1"/>
      <c r="ILY101" s="1"/>
      <c r="ILZ101" s="1"/>
      <c r="IMA101" s="1"/>
      <c r="IMC101" s="44"/>
      <c r="IMD101" s="1"/>
      <c r="IME101" s="1"/>
      <c r="IMF101" s="1"/>
      <c r="IMG101" s="1"/>
      <c r="IMH101" s="1"/>
      <c r="IMI101" s="1"/>
      <c r="IMK101" s="44"/>
      <c r="IML101" s="1"/>
      <c r="IMM101" s="1"/>
      <c r="IMN101" s="1"/>
      <c r="IMO101" s="1"/>
      <c r="IMP101" s="1"/>
      <c r="IMQ101" s="1"/>
      <c r="IMS101" s="44"/>
      <c r="IMT101" s="1"/>
      <c r="IMU101" s="1"/>
      <c r="IMV101" s="1"/>
      <c r="IMW101" s="1"/>
      <c r="IMX101" s="1"/>
      <c r="IMY101" s="1"/>
      <c r="INA101" s="44"/>
      <c r="INB101" s="1"/>
      <c r="INC101" s="1"/>
      <c r="IND101" s="1"/>
      <c r="INE101" s="1"/>
      <c r="INF101" s="1"/>
      <c r="ING101" s="1"/>
      <c r="INI101" s="44"/>
      <c r="INJ101" s="1"/>
      <c r="INK101" s="1"/>
      <c r="INL101" s="1"/>
      <c r="INM101" s="1"/>
      <c r="INN101" s="1"/>
      <c r="INO101" s="1"/>
      <c r="INQ101" s="44"/>
      <c r="INR101" s="1"/>
      <c r="INS101" s="1"/>
      <c r="INT101" s="1"/>
      <c r="INU101" s="1"/>
      <c r="INV101" s="1"/>
      <c r="INW101" s="1"/>
      <c r="INY101" s="44"/>
      <c r="INZ101" s="1"/>
      <c r="IOA101" s="1"/>
      <c r="IOB101" s="1"/>
      <c r="IOC101" s="1"/>
      <c r="IOD101" s="1"/>
      <c r="IOE101" s="1"/>
      <c r="IOG101" s="44"/>
      <c r="IOH101" s="1"/>
      <c r="IOI101" s="1"/>
      <c r="IOJ101" s="1"/>
      <c r="IOK101" s="1"/>
      <c r="IOL101" s="1"/>
      <c r="IOM101" s="1"/>
      <c r="IOO101" s="44"/>
      <c r="IOP101" s="1"/>
      <c r="IOQ101" s="1"/>
      <c r="IOR101" s="1"/>
      <c r="IOS101" s="1"/>
      <c r="IOT101" s="1"/>
      <c r="IOU101" s="1"/>
      <c r="IOW101" s="44"/>
      <c r="IOX101" s="1"/>
      <c r="IOY101" s="1"/>
      <c r="IOZ101" s="1"/>
      <c r="IPA101" s="1"/>
      <c r="IPB101" s="1"/>
      <c r="IPC101" s="1"/>
      <c r="IPE101" s="44"/>
      <c r="IPF101" s="1"/>
      <c r="IPG101" s="1"/>
      <c r="IPH101" s="1"/>
      <c r="IPI101" s="1"/>
      <c r="IPJ101" s="1"/>
      <c r="IPK101" s="1"/>
      <c r="IPM101" s="44"/>
      <c r="IPN101" s="1"/>
      <c r="IPO101" s="1"/>
      <c r="IPP101" s="1"/>
      <c r="IPQ101" s="1"/>
      <c r="IPR101" s="1"/>
      <c r="IPS101" s="1"/>
      <c r="IPU101" s="44"/>
      <c r="IPV101" s="1"/>
      <c r="IPW101" s="1"/>
      <c r="IPX101" s="1"/>
      <c r="IPY101" s="1"/>
      <c r="IPZ101" s="1"/>
      <c r="IQA101" s="1"/>
      <c r="IQC101" s="44"/>
      <c r="IQD101" s="1"/>
      <c r="IQE101" s="1"/>
      <c r="IQF101" s="1"/>
      <c r="IQG101" s="1"/>
      <c r="IQH101" s="1"/>
      <c r="IQI101" s="1"/>
      <c r="IQK101" s="44"/>
      <c r="IQL101" s="1"/>
      <c r="IQM101" s="1"/>
      <c r="IQN101" s="1"/>
      <c r="IQO101" s="1"/>
      <c r="IQP101" s="1"/>
      <c r="IQQ101" s="1"/>
      <c r="IQS101" s="44"/>
      <c r="IQT101" s="1"/>
      <c r="IQU101" s="1"/>
      <c r="IQV101" s="1"/>
      <c r="IQW101" s="1"/>
      <c r="IQX101" s="1"/>
      <c r="IQY101" s="1"/>
      <c r="IRA101" s="44"/>
      <c r="IRB101" s="1"/>
      <c r="IRC101" s="1"/>
      <c r="IRD101" s="1"/>
      <c r="IRE101" s="1"/>
      <c r="IRF101" s="1"/>
      <c r="IRG101" s="1"/>
      <c r="IRI101" s="44"/>
      <c r="IRJ101" s="1"/>
      <c r="IRK101" s="1"/>
      <c r="IRL101" s="1"/>
      <c r="IRM101" s="1"/>
      <c r="IRN101" s="1"/>
      <c r="IRO101" s="1"/>
      <c r="IRQ101" s="44"/>
      <c r="IRR101" s="1"/>
      <c r="IRS101" s="1"/>
      <c r="IRT101" s="1"/>
      <c r="IRU101" s="1"/>
      <c r="IRV101" s="1"/>
      <c r="IRW101" s="1"/>
      <c r="IRY101" s="44"/>
      <c r="IRZ101" s="1"/>
      <c r="ISA101" s="1"/>
      <c r="ISB101" s="1"/>
      <c r="ISC101" s="1"/>
      <c r="ISD101" s="1"/>
      <c r="ISE101" s="1"/>
      <c r="ISG101" s="44"/>
      <c r="ISH101" s="1"/>
      <c r="ISI101" s="1"/>
      <c r="ISJ101" s="1"/>
      <c r="ISK101" s="1"/>
      <c r="ISL101" s="1"/>
      <c r="ISM101" s="1"/>
      <c r="ISO101" s="44"/>
      <c r="ISP101" s="1"/>
      <c r="ISQ101" s="1"/>
      <c r="ISR101" s="1"/>
      <c r="ISS101" s="1"/>
      <c r="IST101" s="1"/>
      <c r="ISU101" s="1"/>
      <c r="ISW101" s="44"/>
      <c r="ISX101" s="1"/>
      <c r="ISY101" s="1"/>
      <c r="ISZ101" s="1"/>
      <c r="ITA101" s="1"/>
      <c r="ITB101" s="1"/>
      <c r="ITC101" s="1"/>
      <c r="ITE101" s="44"/>
      <c r="ITF101" s="1"/>
      <c r="ITG101" s="1"/>
      <c r="ITH101" s="1"/>
      <c r="ITI101" s="1"/>
      <c r="ITJ101" s="1"/>
      <c r="ITK101" s="1"/>
      <c r="ITM101" s="44"/>
      <c r="ITN101" s="1"/>
      <c r="ITO101" s="1"/>
      <c r="ITP101" s="1"/>
      <c r="ITQ101" s="1"/>
      <c r="ITR101" s="1"/>
      <c r="ITS101" s="1"/>
      <c r="ITU101" s="44"/>
      <c r="ITV101" s="1"/>
      <c r="ITW101" s="1"/>
      <c r="ITX101" s="1"/>
      <c r="ITY101" s="1"/>
      <c r="ITZ101" s="1"/>
      <c r="IUA101" s="1"/>
      <c r="IUC101" s="44"/>
      <c r="IUD101" s="1"/>
      <c r="IUE101" s="1"/>
      <c r="IUF101" s="1"/>
      <c r="IUG101" s="1"/>
      <c r="IUH101" s="1"/>
      <c r="IUI101" s="1"/>
      <c r="IUK101" s="44"/>
      <c r="IUL101" s="1"/>
      <c r="IUM101" s="1"/>
      <c r="IUN101" s="1"/>
      <c r="IUO101" s="1"/>
      <c r="IUP101" s="1"/>
      <c r="IUQ101" s="1"/>
      <c r="IUS101" s="44"/>
      <c r="IUT101" s="1"/>
      <c r="IUU101" s="1"/>
      <c r="IUV101" s="1"/>
      <c r="IUW101" s="1"/>
      <c r="IUX101" s="1"/>
      <c r="IUY101" s="1"/>
      <c r="IVA101" s="44"/>
      <c r="IVB101" s="1"/>
      <c r="IVC101" s="1"/>
      <c r="IVD101" s="1"/>
      <c r="IVE101" s="1"/>
      <c r="IVF101" s="1"/>
      <c r="IVG101" s="1"/>
      <c r="IVI101" s="44"/>
      <c r="IVJ101" s="1"/>
      <c r="IVK101" s="1"/>
      <c r="IVL101" s="1"/>
      <c r="IVM101" s="1"/>
      <c r="IVN101" s="1"/>
      <c r="IVO101" s="1"/>
      <c r="IVQ101" s="44"/>
      <c r="IVR101" s="1"/>
      <c r="IVS101" s="1"/>
      <c r="IVT101" s="1"/>
      <c r="IVU101" s="1"/>
      <c r="IVV101" s="1"/>
      <c r="IVW101" s="1"/>
      <c r="IVY101" s="44"/>
      <c r="IVZ101" s="1"/>
      <c r="IWA101" s="1"/>
      <c r="IWB101" s="1"/>
      <c r="IWC101" s="1"/>
      <c r="IWD101" s="1"/>
      <c r="IWE101" s="1"/>
      <c r="IWG101" s="44"/>
      <c r="IWH101" s="1"/>
      <c r="IWI101" s="1"/>
      <c r="IWJ101" s="1"/>
      <c r="IWK101" s="1"/>
      <c r="IWL101" s="1"/>
      <c r="IWM101" s="1"/>
      <c r="IWO101" s="44"/>
      <c r="IWP101" s="1"/>
      <c r="IWQ101" s="1"/>
      <c r="IWR101" s="1"/>
      <c r="IWS101" s="1"/>
      <c r="IWT101" s="1"/>
      <c r="IWU101" s="1"/>
      <c r="IWW101" s="44"/>
      <c r="IWX101" s="1"/>
      <c r="IWY101" s="1"/>
      <c r="IWZ101" s="1"/>
      <c r="IXA101" s="1"/>
      <c r="IXB101" s="1"/>
      <c r="IXC101" s="1"/>
      <c r="IXE101" s="44"/>
      <c r="IXF101" s="1"/>
      <c r="IXG101" s="1"/>
      <c r="IXH101" s="1"/>
      <c r="IXI101" s="1"/>
      <c r="IXJ101" s="1"/>
      <c r="IXK101" s="1"/>
      <c r="IXM101" s="44"/>
      <c r="IXN101" s="1"/>
      <c r="IXO101" s="1"/>
      <c r="IXP101" s="1"/>
      <c r="IXQ101" s="1"/>
      <c r="IXR101" s="1"/>
      <c r="IXS101" s="1"/>
      <c r="IXU101" s="44"/>
      <c r="IXV101" s="1"/>
      <c r="IXW101" s="1"/>
      <c r="IXX101" s="1"/>
      <c r="IXY101" s="1"/>
      <c r="IXZ101" s="1"/>
      <c r="IYA101" s="1"/>
      <c r="IYC101" s="44"/>
      <c r="IYD101" s="1"/>
      <c r="IYE101" s="1"/>
      <c r="IYF101" s="1"/>
      <c r="IYG101" s="1"/>
      <c r="IYH101" s="1"/>
      <c r="IYI101" s="1"/>
      <c r="IYK101" s="44"/>
      <c r="IYL101" s="1"/>
      <c r="IYM101" s="1"/>
      <c r="IYN101" s="1"/>
      <c r="IYO101" s="1"/>
      <c r="IYP101" s="1"/>
      <c r="IYQ101" s="1"/>
      <c r="IYS101" s="44"/>
      <c r="IYT101" s="1"/>
      <c r="IYU101" s="1"/>
      <c r="IYV101" s="1"/>
      <c r="IYW101" s="1"/>
      <c r="IYX101" s="1"/>
      <c r="IYY101" s="1"/>
      <c r="IZA101" s="44"/>
      <c r="IZB101" s="1"/>
      <c r="IZC101" s="1"/>
      <c r="IZD101" s="1"/>
      <c r="IZE101" s="1"/>
      <c r="IZF101" s="1"/>
      <c r="IZG101" s="1"/>
      <c r="IZI101" s="44"/>
      <c r="IZJ101" s="1"/>
      <c r="IZK101" s="1"/>
      <c r="IZL101" s="1"/>
      <c r="IZM101" s="1"/>
      <c r="IZN101" s="1"/>
      <c r="IZO101" s="1"/>
      <c r="IZQ101" s="44"/>
      <c r="IZR101" s="1"/>
      <c r="IZS101" s="1"/>
      <c r="IZT101" s="1"/>
      <c r="IZU101" s="1"/>
      <c r="IZV101" s="1"/>
      <c r="IZW101" s="1"/>
      <c r="IZY101" s="44"/>
      <c r="IZZ101" s="1"/>
      <c r="JAA101" s="1"/>
      <c r="JAB101" s="1"/>
      <c r="JAC101" s="1"/>
      <c r="JAD101" s="1"/>
      <c r="JAE101" s="1"/>
      <c r="JAG101" s="44"/>
      <c r="JAH101" s="1"/>
      <c r="JAI101" s="1"/>
      <c r="JAJ101" s="1"/>
      <c r="JAK101" s="1"/>
      <c r="JAL101" s="1"/>
      <c r="JAM101" s="1"/>
      <c r="JAO101" s="44"/>
      <c r="JAP101" s="1"/>
      <c r="JAQ101" s="1"/>
      <c r="JAR101" s="1"/>
      <c r="JAS101" s="1"/>
      <c r="JAT101" s="1"/>
      <c r="JAU101" s="1"/>
      <c r="JAW101" s="44"/>
      <c r="JAX101" s="1"/>
      <c r="JAY101" s="1"/>
      <c r="JAZ101" s="1"/>
      <c r="JBA101" s="1"/>
      <c r="JBB101" s="1"/>
      <c r="JBC101" s="1"/>
      <c r="JBE101" s="44"/>
      <c r="JBF101" s="1"/>
      <c r="JBG101" s="1"/>
      <c r="JBH101" s="1"/>
      <c r="JBI101" s="1"/>
      <c r="JBJ101" s="1"/>
      <c r="JBK101" s="1"/>
      <c r="JBM101" s="44"/>
      <c r="JBN101" s="1"/>
      <c r="JBO101" s="1"/>
      <c r="JBP101" s="1"/>
      <c r="JBQ101" s="1"/>
      <c r="JBR101" s="1"/>
      <c r="JBS101" s="1"/>
      <c r="JBU101" s="44"/>
      <c r="JBV101" s="1"/>
      <c r="JBW101" s="1"/>
      <c r="JBX101" s="1"/>
      <c r="JBY101" s="1"/>
      <c r="JBZ101" s="1"/>
      <c r="JCA101" s="1"/>
      <c r="JCC101" s="44"/>
      <c r="JCD101" s="1"/>
      <c r="JCE101" s="1"/>
      <c r="JCF101" s="1"/>
      <c r="JCG101" s="1"/>
      <c r="JCH101" s="1"/>
      <c r="JCI101" s="1"/>
      <c r="JCK101" s="44"/>
      <c r="JCL101" s="1"/>
      <c r="JCM101" s="1"/>
      <c r="JCN101" s="1"/>
      <c r="JCO101" s="1"/>
      <c r="JCP101" s="1"/>
      <c r="JCQ101" s="1"/>
      <c r="JCS101" s="44"/>
      <c r="JCT101" s="1"/>
      <c r="JCU101" s="1"/>
      <c r="JCV101" s="1"/>
      <c r="JCW101" s="1"/>
      <c r="JCX101" s="1"/>
      <c r="JCY101" s="1"/>
      <c r="JDA101" s="44"/>
      <c r="JDB101" s="1"/>
      <c r="JDC101" s="1"/>
      <c r="JDD101" s="1"/>
      <c r="JDE101" s="1"/>
      <c r="JDF101" s="1"/>
      <c r="JDG101" s="1"/>
      <c r="JDI101" s="44"/>
      <c r="JDJ101" s="1"/>
      <c r="JDK101" s="1"/>
      <c r="JDL101" s="1"/>
      <c r="JDM101" s="1"/>
      <c r="JDN101" s="1"/>
      <c r="JDO101" s="1"/>
      <c r="JDQ101" s="44"/>
      <c r="JDR101" s="1"/>
      <c r="JDS101" s="1"/>
      <c r="JDT101" s="1"/>
      <c r="JDU101" s="1"/>
      <c r="JDV101" s="1"/>
      <c r="JDW101" s="1"/>
      <c r="JDY101" s="44"/>
      <c r="JDZ101" s="1"/>
      <c r="JEA101" s="1"/>
      <c r="JEB101" s="1"/>
      <c r="JEC101" s="1"/>
      <c r="JED101" s="1"/>
      <c r="JEE101" s="1"/>
      <c r="JEG101" s="44"/>
      <c r="JEH101" s="1"/>
      <c r="JEI101" s="1"/>
      <c r="JEJ101" s="1"/>
      <c r="JEK101" s="1"/>
      <c r="JEL101" s="1"/>
      <c r="JEM101" s="1"/>
      <c r="JEO101" s="44"/>
      <c r="JEP101" s="1"/>
      <c r="JEQ101" s="1"/>
      <c r="JER101" s="1"/>
      <c r="JES101" s="1"/>
      <c r="JET101" s="1"/>
      <c r="JEU101" s="1"/>
      <c r="JEW101" s="44"/>
      <c r="JEX101" s="1"/>
      <c r="JEY101" s="1"/>
      <c r="JEZ101" s="1"/>
      <c r="JFA101" s="1"/>
      <c r="JFB101" s="1"/>
      <c r="JFC101" s="1"/>
      <c r="JFE101" s="44"/>
      <c r="JFF101" s="1"/>
      <c r="JFG101" s="1"/>
      <c r="JFH101" s="1"/>
      <c r="JFI101" s="1"/>
      <c r="JFJ101" s="1"/>
      <c r="JFK101" s="1"/>
      <c r="JFM101" s="44"/>
      <c r="JFN101" s="1"/>
      <c r="JFO101" s="1"/>
      <c r="JFP101" s="1"/>
      <c r="JFQ101" s="1"/>
      <c r="JFR101" s="1"/>
      <c r="JFS101" s="1"/>
      <c r="JFU101" s="44"/>
      <c r="JFV101" s="1"/>
      <c r="JFW101" s="1"/>
      <c r="JFX101" s="1"/>
      <c r="JFY101" s="1"/>
      <c r="JFZ101" s="1"/>
      <c r="JGA101" s="1"/>
      <c r="JGC101" s="44"/>
      <c r="JGD101" s="1"/>
      <c r="JGE101" s="1"/>
      <c r="JGF101" s="1"/>
      <c r="JGG101" s="1"/>
      <c r="JGH101" s="1"/>
      <c r="JGI101" s="1"/>
      <c r="JGK101" s="44"/>
      <c r="JGL101" s="1"/>
      <c r="JGM101" s="1"/>
      <c r="JGN101" s="1"/>
      <c r="JGO101" s="1"/>
      <c r="JGP101" s="1"/>
      <c r="JGQ101" s="1"/>
      <c r="JGS101" s="44"/>
      <c r="JGT101" s="1"/>
      <c r="JGU101" s="1"/>
      <c r="JGV101" s="1"/>
      <c r="JGW101" s="1"/>
      <c r="JGX101" s="1"/>
      <c r="JGY101" s="1"/>
      <c r="JHA101" s="44"/>
      <c r="JHB101" s="1"/>
      <c r="JHC101" s="1"/>
      <c r="JHD101" s="1"/>
      <c r="JHE101" s="1"/>
      <c r="JHF101" s="1"/>
      <c r="JHG101" s="1"/>
      <c r="JHI101" s="44"/>
      <c r="JHJ101" s="1"/>
      <c r="JHK101" s="1"/>
      <c r="JHL101" s="1"/>
      <c r="JHM101" s="1"/>
      <c r="JHN101" s="1"/>
      <c r="JHO101" s="1"/>
      <c r="JHQ101" s="44"/>
      <c r="JHR101" s="1"/>
      <c r="JHS101" s="1"/>
      <c r="JHT101" s="1"/>
      <c r="JHU101" s="1"/>
      <c r="JHV101" s="1"/>
      <c r="JHW101" s="1"/>
      <c r="JHY101" s="44"/>
      <c r="JHZ101" s="1"/>
      <c r="JIA101" s="1"/>
      <c r="JIB101" s="1"/>
      <c r="JIC101" s="1"/>
      <c r="JID101" s="1"/>
      <c r="JIE101" s="1"/>
      <c r="JIG101" s="44"/>
      <c r="JIH101" s="1"/>
      <c r="JII101" s="1"/>
      <c r="JIJ101" s="1"/>
      <c r="JIK101" s="1"/>
      <c r="JIL101" s="1"/>
      <c r="JIM101" s="1"/>
      <c r="JIO101" s="44"/>
      <c r="JIP101" s="1"/>
      <c r="JIQ101" s="1"/>
      <c r="JIR101" s="1"/>
      <c r="JIS101" s="1"/>
      <c r="JIT101" s="1"/>
      <c r="JIU101" s="1"/>
      <c r="JIW101" s="44"/>
      <c r="JIX101" s="1"/>
      <c r="JIY101" s="1"/>
      <c r="JIZ101" s="1"/>
      <c r="JJA101" s="1"/>
      <c r="JJB101" s="1"/>
      <c r="JJC101" s="1"/>
      <c r="JJE101" s="44"/>
      <c r="JJF101" s="1"/>
      <c r="JJG101" s="1"/>
      <c r="JJH101" s="1"/>
      <c r="JJI101" s="1"/>
      <c r="JJJ101" s="1"/>
      <c r="JJK101" s="1"/>
      <c r="JJM101" s="44"/>
      <c r="JJN101" s="1"/>
      <c r="JJO101" s="1"/>
      <c r="JJP101" s="1"/>
      <c r="JJQ101" s="1"/>
      <c r="JJR101" s="1"/>
      <c r="JJS101" s="1"/>
      <c r="JJU101" s="44"/>
      <c r="JJV101" s="1"/>
      <c r="JJW101" s="1"/>
      <c r="JJX101" s="1"/>
      <c r="JJY101" s="1"/>
      <c r="JJZ101" s="1"/>
      <c r="JKA101" s="1"/>
      <c r="JKC101" s="44"/>
      <c r="JKD101" s="1"/>
      <c r="JKE101" s="1"/>
      <c r="JKF101" s="1"/>
      <c r="JKG101" s="1"/>
      <c r="JKH101" s="1"/>
      <c r="JKI101" s="1"/>
      <c r="JKK101" s="44"/>
      <c r="JKL101" s="1"/>
      <c r="JKM101" s="1"/>
      <c r="JKN101" s="1"/>
      <c r="JKO101" s="1"/>
      <c r="JKP101" s="1"/>
      <c r="JKQ101" s="1"/>
      <c r="JKS101" s="44"/>
      <c r="JKT101" s="1"/>
      <c r="JKU101" s="1"/>
      <c r="JKV101" s="1"/>
      <c r="JKW101" s="1"/>
      <c r="JKX101" s="1"/>
      <c r="JKY101" s="1"/>
      <c r="JLA101" s="44"/>
      <c r="JLB101" s="1"/>
      <c r="JLC101" s="1"/>
      <c r="JLD101" s="1"/>
      <c r="JLE101" s="1"/>
      <c r="JLF101" s="1"/>
      <c r="JLG101" s="1"/>
      <c r="JLI101" s="44"/>
      <c r="JLJ101" s="1"/>
      <c r="JLK101" s="1"/>
      <c r="JLL101" s="1"/>
      <c r="JLM101" s="1"/>
      <c r="JLN101" s="1"/>
      <c r="JLO101" s="1"/>
      <c r="JLQ101" s="44"/>
      <c r="JLR101" s="1"/>
      <c r="JLS101" s="1"/>
      <c r="JLT101" s="1"/>
      <c r="JLU101" s="1"/>
      <c r="JLV101" s="1"/>
      <c r="JLW101" s="1"/>
      <c r="JLY101" s="44"/>
      <c r="JLZ101" s="1"/>
      <c r="JMA101" s="1"/>
      <c r="JMB101" s="1"/>
      <c r="JMC101" s="1"/>
      <c r="JMD101" s="1"/>
      <c r="JME101" s="1"/>
      <c r="JMG101" s="44"/>
      <c r="JMH101" s="1"/>
      <c r="JMI101" s="1"/>
      <c r="JMJ101" s="1"/>
      <c r="JMK101" s="1"/>
      <c r="JML101" s="1"/>
      <c r="JMM101" s="1"/>
      <c r="JMO101" s="44"/>
      <c r="JMP101" s="1"/>
      <c r="JMQ101" s="1"/>
      <c r="JMR101" s="1"/>
      <c r="JMS101" s="1"/>
      <c r="JMT101" s="1"/>
      <c r="JMU101" s="1"/>
      <c r="JMW101" s="44"/>
      <c r="JMX101" s="1"/>
      <c r="JMY101" s="1"/>
      <c r="JMZ101" s="1"/>
      <c r="JNA101" s="1"/>
      <c r="JNB101" s="1"/>
      <c r="JNC101" s="1"/>
      <c r="JNE101" s="44"/>
      <c r="JNF101" s="1"/>
      <c r="JNG101" s="1"/>
      <c r="JNH101" s="1"/>
      <c r="JNI101" s="1"/>
      <c r="JNJ101" s="1"/>
      <c r="JNK101" s="1"/>
      <c r="JNM101" s="44"/>
      <c r="JNN101" s="1"/>
      <c r="JNO101" s="1"/>
      <c r="JNP101" s="1"/>
      <c r="JNQ101" s="1"/>
      <c r="JNR101" s="1"/>
      <c r="JNS101" s="1"/>
      <c r="JNU101" s="44"/>
      <c r="JNV101" s="1"/>
      <c r="JNW101" s="1"/>
      <c r="JNX101" s="1"/>
      <c r="JNY101" s="1"/>
      <c r="JNZ101" s="1"/>
      <c r="JOA101" s="1"/>
      <c r="JOC101" s="44"/>
      <c r="JOD101" s="1"/>
      <c r="JOE101" s="1"/>
      <c r="JOF101" s="1"/>
      <c r="JOG101" s="1"/>
      <c r="JOH101" s="1"/>
      <c r="JOI101" s="1"/>
      <c r="JOK101" s="44"/>
      <c r="JOL101" s="1"/>
      <c r="JOM101" s="1"/>
      <c r="JON101" s="1"/>
      <c r="JOO101" s="1"/>
      <c r="JOP101" s="1"/>
      <c r="JOQ101" s="1"/>
      <c r="JOS101" s="44"/>
      <c r="JOT101" s="1"/>
      <c r="JOU101" s="1"/>
      <c r="JOV101" s="1"/>
      <c r="JOW101" s="1"/>
      <c r="JOX101" s="1"/>
      <c r="JOY101" s="1"/>
      <c r="JPA101" s="44"/>
      <c r="JPB101" s="1"/>
      <c r="JPC101" s="1"/>
      <c r="JPD101" s="1"/>
      <c r="JPE101" s="1"/>
      <c r="JPF101" s="1"/>
      <c r="JPG101" s="1"/>
      <c r="JPI101" s="44"/>
      <c r="JPJ101" s="1"/>
      <c r="JPK101" s="1"/>
      <c r="JPL101" s="1"/>
      <c r="JPM101" s="1"/>
      <c r="JPN101" s="1"/>
      <c r="JPO101" s="1"/>
      <c r="JPQ101" s="44"/>
      <c r="JPR101" s="1"/>
      <c r="JPS101" s="1"/>
      <c r="JPT101" s="1"/>
      <c r="JPU101" s="1"/>
      <c r="JPV101" s="1"/>
      <c r="JPW101" s="1"/>
      <c r="JPY101" s="44"/>
      <c r="JPZ101" s="1"/>
      <c r="JQA101" s="1"/>
      <c r="JQB101" s="1"/>
      <c r="JQC101" s="1"/>
      <c r="JQD101" s="1"/>
      <c r="JQE101" s="1"/>
      <c r="JQG101" s="44"/>
      <c r="JQH101" s="1"/>
      <c r="JQI101" s="1"/>
      <c r="JQJ101" s="1"/>
      <c r="JQK101" s="1"/>
      <c r="JQL101" s="1"/>
      <c r="JQM101" s="1"/>
      <c r="JQO101" s="44"/>
      <c r="JQP101" s="1"/>
      <c r="JQQ101" s="1"/>
      <c r="JQR101" s="1"/>
      <c r="JQS101" s="1"/>
      <c r="JQT101" s="1"/>
      <c r="JQU101" s="1"/>
      <c r="JQW101" s="44"/>
      <c r="JQX101" s="1"/>
      <c r="JQY101" s="1"/>
      <c r="JQZ101" s="1"/>
      <c r="JRA101" s="1"/>
      <c r="JRB101" s="1"/>
      <c r="JRC101" s="1"/>
      <c r="JRE101" s="44"/>
      <c r="JRF101" s="1"/>
      <c r="JRG101" s="1"/>
      <c r="JRH101" s="1"/>
      <c r="JRI101" s="1"/>
      <c r="JRJ101" s="1"/>
      <c r="JRK101" s="1"/>
      <c r="JRM101" s="44"/>
      <c r="JRN101" s="1"/>
      <c r="JRO101" s="1"/>
      <c r="JRP101" s="1"/>
      <c r="JRQ101" s="1"/>
      <c r="JRR101" s="1"/>
      <c r="JRS101" s="1"/>
      <c r="JRU101" s="44"/>
      <c r="JRV101" s="1"/>
      <c r="JRW101" s="1"/>
      <c r="JRX101" s="1"/>
      <c r="JRY101" s="1"/>
      <c r="JRZ101" s="1"/>
      <c r="JSA101" s="1"/>
      <c r="JSC101" s="44"/>
      <c r="JSD101" s="1"/>
      <c r="JSE101" s="1"/>
      <c r="JSF101" s="1"/>
      <c r="JSG101" s="1"/>
      <c r="JSH101" s="1"/>
      <c r="JSI101" s="1"/>
      <c r="JSK101" s="44"/>
      <c r="JSL101" s="1"/>
      <c r="JSM101" s="1"/>
      <c r="JSN101" s="1"/>
      <c r="JSO101" s="1"/>
      <c r="JSP101" s="1"/>
      <c r="JSQ101" s="1"/>
      <c r="JSS101" s="44"/>
      <c r="JST101" s="1"/>
      <c r="JSU101" s="1"/>
      <c r="JSV101" s="1"/>
      <c r="JSW101" s="1"/>
      <c r="JSX101" s="1"/>
      <c r="JSY101" s="1"/>
      <c r="JTA101" s="44"/>
      <c r="JTB101" s="1"/>
      <c r="JTC101" s="1"/>
      <c r="JTD101" s="1"/>
      <c r="JTE101" s="1"/>
      <c r="JTF101" s="1"/>
      <c r="JTG101" s="1"/>
      <c r="JTI101" s="44"/>
      <c r="JTJ101" s="1"/>
      <c r="JTK101" s="1"/>
      <c r="JTL101" s="1"/>
      <c r="JTM101" s="1"/>
      <c r="JTN101" s="1"/>
      <c r="JTO101" s="1"/>
      <c r="JTQ101" s="44"/>
      <c r="JTR101" s="1"/>
      <c r="JTS101" s="1"/>
      <c r="JTT101" s="1"/>
      <c r="JTU101" s="1"/>
      <c r="JTV101" s="1"/>
      <c r="JTW101" s="1"/>
      <c r="JTY101" s="44"/>
      <c r="JTZ101" s="1"/>
      <c r="JUA101" s="1"/>
      <c r="JUB101" s="1"/>
      <c r="JUC101" s="1"/>
      <c r="JUD101" s="1"/>
      <c r="JUE101" s="1"/>
      <c r="JUG101" s="44"/>
      <c r="JUH101" s="1"/>
      <c r="JUI101" s="1"/>
      <c r="JUJ101" s="1"/>
      <c r="JUK101" s="1"/>
      <c r="JUL101" s="1"/>
      <c r="JUM101" s="1"/>
      <c r="JUO101" s="44"/>
      <c r="JUP101" s="1"/>
      <c r="JUQ101" s="1"/>
      <c r="JUR101" s="1"/>
      <c r="JUS101" s="1"/>
      <c r="JUT101" s="1"/>
      <c r="JUU101" s="1"/>
      <c r="JUW101" s="44"/>
      <c r="JUX101" s="1"/>
      <c r="JUY101" s="1"/>
      <c r="JUZ101" s="1"/>
      <c r="JVA101" s="1"/>
      <c r="JVB101" s="1"/>
      <c r="JVC101" s="1"/>
      <c r="JVE101" s="44"/>
      <c r="JVF101" s="1"/>
      <c r="JVG101" s="1"/>
      <c r="JVH101" s="1"/>
      <c r="JVI101" s="1"/>
      <c r="JVJ101" s="1"/>
      <c r="JVK101" s="1"/>
      <c r="JVM101" s="44"/>
      <c r="JVN101" s="1"/>
      <c r="JVO101" s="1"/>
      <c r="JVP101" s="1"/>
      <c r="JVQ101" s="1"/>
      <c r="JVR101" s="1"/>
      <c r="JVS101" s="1"/>
      <c r="JVU101" s="44"/>
      <c r="JVV101" s="1"/>
      <c r="JVW101" s="1"/>
      <c r="JVX101" s="1"/>
      <c r="JVY101" s="1"/>
      <c r="JVZ101" s="1"/>
      <c r="JWA101" s="1"/>
      <c r="JWC101" s="44"/>
      <c r="JWD101" s="1"/>
      <c r="JWE101" s="1"/>
      <c r="JWF101" s="1"/>
      <c r="JWG101" s="1"/>
      <c r="JWH101" s="1"/>
      <c r="JWI101" s="1"/>
      <c r="JWK101" s="44"/>
      <c r="JWL101" s="1"/>
      <c r="JWM101" s="1"/>
      <c r="JWN101" s="1"/>
      <c r="JWO101" s="1"/>
      <c r="JWP101" s="1"/>
      <c r="JWQ101" s="1"/>
      <c r="JWS101" s="44"/>
      <c r="JWT101" s="1"/>
      <c r="JWU101" s="1"/>
      <c r="JWV101" s="1"/>
      <c r="JWW101" s="1"/>
      <c r="JWX101" s="1"/>
      <c r="JWY101" s="1"/>
      <c r="JXA101" s="44"/>
      <c r="JXB101" s="1"/>
      <c r="JXC101" s="1"/>
      <c r="JXD101" s="1"/>
      <c r="JXE101" s="1"/>
      <c r="JXF101" s="1"/>
      <c r="JXG101" s="1"/>
      <c r="JXI101" s="44"/>
      <c r="JXJ101" s="1"/>
      <c r="JXK101" s="1"/>
      <c r="JXL101" s="1"/>
      <c r="JXM101" s="1"/>
      <c r="JXN101" s="1"/>
      <c r="JXO101" s="1"/>
      <c r="JXQ101" s="44"/>
      <c r="JXR101" s="1"/>
      <c r="JXS101" s="1"/>
      <c r="JXT101" s="1"/>
      <c r="JXU101" s="1"/>
      <c r="JXV101" s="1"/>
      <c r="JXW101" s="1"/>
      <c r="JXY101" s="44"/>
      <c r="JXZ101" s="1"/>
      <c r="JYA101" s="1"/>
      <c r="JYB101" s="1"/>
      <c r="JYC101" s="1"/>
      <c r="JYD101" s="1"/>
      <c r="JYE101" s="1"/>
      <c r="JYG101" s="44"/>
      <c r="JYH101" s="1"/>
      <c r="JYI101" s="1"/>
      <c r="JYJ101" s="1"/>
      <c r="JYK101" s="1"/>
      <c r="JYL101" s="1"/>
      <c r="JYM101" s="1"/>
      <c r="JYO101" s="44"/>
      <c r="JYP101" s="1"/>
      <c r="JYQ101" s="1"/>
      <c r="JYR101" s="1"/>
      <c r="JYS101" s="1"/>
      <c r="JYT101" s="1"/>
      <c r="JYU101" s="1"/>
      <c r="JYW101" s="44"/>
      <c r="JYX101" s="1"/>
      <c r="JYY101" s="1"/>
      <c r="JYZ101" s="1"/>
      <c r="JZA101" s="1"/>
      <c r="JZB101" s="1"/>
      <c r="JZC101" s="1"/>
      <c r="JZE101" s="44"/>
      <c r="JZF101" s="1"/>
      <c r="JZG101" s="1"/>
      <c r="JZH101" s="1"/>
      <c r="JZI101" s="1"/>
      <c r="JZJ101" s="1"/>
      <c r="JZK101" s="1"/>
      <c r="JZM101" s="44"/>
      <c r="JZN101" s="1"/>
      <c r="JZO101" s="1"/>
      <c r="JZP101" s="1"/>
      <c r="JZQ101" s="1"/>
      <c r="JZR101" s="1"/>
      <c r="JZS101" s="1"/>
      <c r="JZU101" s="44"/>
      <c r="JZV101" s="1"/>
      <c r="JZW101" s="1"/>
      <c r="JZX101" s="1"/>
      <c r="JZY101" s="1"/>
      <c r="JZZ101" s="1"/>
      <c r="KAA101" s="1"/>
      <c r="KAC101" s="44"/>
      <c r="KAD101" s="1"/>
      <c r="KAE101" s="1"/>
      <c r="KAF101" s="1"/>
      <c r="KAG101" s="1"/>
      <c r="KAH101" s="1"/>
      <c r="KAI101" s="1"/>
      <c r="KAK101" s="44"/>
      <c r="KAL101" s="1"/>
      <c r="KAM101" s="1"/>
      <c r="KAN101" s="1"/>
      <c r="KAO101" s="1"/>
      <c r="KAP101" s="1"/>
      <c r="KAQ101" s="1"/>
      <c r="KAS101" s="44"/>
      <c r="KAT101" s="1"/>
      <c r="KAU101" s="1"/>
      <c r="KAV101" s="1"/>
      <c r="KAW101" s="1"/>
      <c r="KAX101" s="1"/>
      <c r="KAY101" s="1"/>
      <c r="KBA101" s="44"/>
      <c r="KBB101" s="1"/>
      <c r="KBC101" s="1"/>
      <c r="KBD101" s="1"/>
      <c r="KBE101" s="1"/>
      <c r="KBF101" s="1"/>
      <c r="KBG101" s="1"/>
      <c r="KBI101" s="44"/>
      <c r="KBJ101" s="1"/>
      <c r="KBK101" s="1"/>
      <c r="KBL101" s="1"/>
      <c r="KBM101" s="1"/>
      <c r="KBN101" s="1"/>
      <c r="KBO101" s="1"/>
      <c r="KBQ101" s="44"/>
      <c r="KBR101" s="1"/>
      <c r="KBS101" s="1"/>
      <c r="KBT101" s="1"/>
      <c r="KBU101" s="1"/>
      <c r="KBV101" s="1"/>
      <c r="KBW101" s="1"/>
      <c r="KBY101" s="44"/>
      <c r="KBZ101" s="1"/>
      <c r="KCA101" s="1"/>
      <c r="KCB101" s="1"/>
      <c r="KCC101" s="1"/>
      <c r="KCD101" s="1"/>
      <c r="KCE101" s="1"/>
      <c r="KCG101" s="44"/>
      <c r="KCH101" s="1"/>
      <c r="KCI101" s="1"/>
      <c r="KCJ101" s="1"/>
      <c r="KCK101" s="1"/>
      <c r="KCL101" s="1"/>
      <c r="KCM101" s="1"/>
      <c r="KCO101" s="44"/>
      <c r="KCP101" s="1"/>
      <c r="KCQ101" s="1"/>
      <c r="KCR101" s="1"/>
      <c r="KCS101" s="1"/>
      <c r="KCT101" s="1"/>
      <c r="KCU101" s="1"/>
      <c r="KCW101" s="44"/>
      <c r="KCX101" s="1"/>
      <c r="KCY101" s="1"/>
      <c r="KCZ101" s="1"/>
      <c r="KDA101" s="1"/>
      <c r="KDB101" s="1"/>
      <c r="KDC101" s="1"/>
      <c r="KDE101" s="44"/>
      <c r="KDF101" s="1"/>
      <c r="KDG101" s="1"/>
      <c r="KDH101" s="1"/>
      <c r="KDI101" s="1"/>
      <c r="KDJ101" s="1"/>
      <c r="KDK101" s="1"/>
      <c r="KDM101" s="44"/>
      <c r="KDN101" s="1"/>
      <c r="KDO101" s="1"/>
      <c r="KDP101" s="1"/>
      <c r="KDQ101" s="1"/>
      <c r="KDR101" s="1"/>
      <c r="KDS101" s="1"/>
      <c r="KDU101" s="44"/>
      <c r="KDV101" s="1"/>
      <c r="KDW101" s="1"/>
      <c r="KDX101" s="1"/>
      <c r="KDY101" s="1"/>
      <c r="KDZ101" s="1"/>
      <c r="KEA101" s="1"/>
      <c r="KEC101" s="44"/>
      <c r="KED101" s="1"/>
      <c r="KEE101" s="1"/>
      <c r="KEF101" s="1"/>
      <c r="KEG101" s="1"/>
      <c r="KEH101" s="1"/>
      <c r="KEI101" s="1"/>
      <c r="KEK101" s="44"/>
      <c r="KEL101" s="1"/>
      <c r="KEM101" s="1"/>
      <c r="KEN101" s="1"/>
      <c r="KEO101" s="1"/>
      <c r="KEP101" s="1"/>
      <c r="KEQ101" s="1"/>
      <c r="KES101" s="44"/>
      <c r="KET101" s="1"/>
      <c r="KEU101" s="1"/>
      <c r="KEV101" s="1"/>
      <c r="KEW101" s="1"/>
      <c r="KEX101" s="1"/>
      <c r="KEY101" s="1"/>
      <c r="KFA101" s="44"/>
      <c r="KFB101" s="1"/>
      <c r="KFC101" s="1"/>
      <c r="KFD101" s="1"/>
      <c r="KFE101" s="1"/>
      <c r="KFF101" s="1"/>
      <c r="KFG101" s="1"/>
      <c r="KFI101" s="44"/>
      <c r="KFJ101" s="1"/>
      <c r="KFK101" s="1"/>
      <c r="KFL101" s="1"/>
      <c r="KFM101" s="1"/>
      <c r="KFN101" s="1"/>
      <c r="KFO101" s="1"/>
      <c r="KFQ101" s="44"/>
      <c r="KFR101" s="1"/>
      <c r="KFS101" s="1"/>
      <c r="KFT101" s="1"/>
      <c r="KFU101" s="1"/>
      <c r="KFV101" s="1"/>
      <c r="KFW101" s="1"/>
      <c r="KFY101" s="44"/>
      <c r="KFZ101" s="1"/>
      <c r="KGA101" s="1"/>
      <c r="KGB101" s="1"/>
      <c r="KGC101" s="1"/>
      <c r="KGD101" s="1"/>
      <c r="KGE101" s="1"/>
      <c r="KGG101" s="44"/>
      <c r="KGH101" s="1"/>
      <c r="KGI101" s="1"/>
      <c r="KGJ101" s="1"/>
      <c r="KGK101" s="1"/>
      <c r="KGL101" s="1"/>
      <c r="KGM101" s="1"/>
      <c r="KGO101" s="44"/>
      <c r="KGP101" s="1"/>
      <c r="KGQ101" s="1"/>
      <c r="KGR101" s="1"/>
      <c r="KGS101" s="1"/>
      <c r="KGT101" s="1"/>
      <c r="KGU101" s="1"/>
      <c r="KGW101" s="44"/>
      <c r="KGX101" s="1"/>
      <c r="KGY101" s="1"/>
      <c r="KGZ101" s="1"/>
      <c r="KHA101" s="1"/>
      <c r="KHB101" s="1"/>
      <c r="KHC101" s="1"/>
      <c r="KHE101" s="44"/>
      <c r="KHF101" s="1"/>
      <c r="KHG101" s="1"/>
      <c r="KHH101" s="1"/>
      <c r="KHI101" s="1"/>
      <c r="KHJ101" s="1"/>
      <c r="KHK101" s="1"/>
      <c r="KHM101" s="44"/>
      <c r="KHN101" s="1"/>
      <c r="KHO101" s="1"/>
      <c r="KHP101" s="1"/>
      <c r="KHQ101" s="1"/>
      <c r="KHR101" s="1"/>
      <c r="KHS101" s="1"/>
      <c r="KHU101" s="44"/>
      <c r="KHV101" s="1"/>
      <c r="KHW101" s="1"/>
      <c r="KHX101" s="1"/>
      <c r="KHY101" s="1"/>
      <c r="KHZ101" s="1"/>
      <c r="KIA101" s="1"/>
      <c r="KIC101" s="44"/>
      <c r="KID101" s="1"/>
      <c r="KIE101" s="1"/>
      <c r="KIF101" s="1"/>
      <c r="KIG101" s="1"/>
      <c r="KIH101" s="1"/>
      <c r="KII101" s="1"/>
      <c r="KIK101" s="44"/>
      <c r="KIL101" s="1"/>
      <c r="KIM101" s="1"/>
      <c r="KIN101" s="1"/>
      <c r="KIO101" s="1"/>
      <c r="KIP101" s="1"/>
      <c r="KIQ101" s="1"/>
      <c r="KIS101" s="44"/>
      <c r="KIT101" s="1"/>
      <c r="KIU101" s="1"/>
      <c r="KIV101" s="1"/>
      <c r="KIW101" s="1"/>
      <c r="KIX101" s="1"/>
      <c r="KIY101" s="1"/>
      <c r="KJA101" s="44"/>
      <c r="KJB101" s="1"/>
      <c r="KJC101" s="1"/>
      <c r="KJD101" s="1"/>
      <c r="KJE101" s="1"/>
      <c r="KJF101" s="1"/>
      <c r="KJG101" s="1"/>
      <c r="KJI101" s="44"/>
      <c r="KJJ101" s="1"/>
      <c r="KJK101" s="1"/>
      <c r="KJL101" s="1"/>
      <c r="KJM101" s="1"/>
      <c r="KJN101" s="1"/>
      <c r="KJO101" s="1"/>
      <c r="KJQ101" s="44"/>
      <c r="KJR101" s="1"/>
      <c r="KJS101" s="1"/>
      <c r="KJT101" s="1"/>
      <c r="KJU101" s="1"/>
      <c r="KJV101" s="1"/>
      <c r="KJW101" s="1"/>
      <c r="KJY101" s="44"/>
      <c r="KJZ101" s="1"/>
      <c r="KKA101" s="1"/>
      <c r="KKB101" s="1"/>
      <c r="KKC101" s="1"/>
      <c r="KKD101" s="1"/>
      <c r="KKE101" s="1"/>
      <c r="KKG101" s="44"/>
      <c r="KKH101" s="1"/>
      <c r="KKI101" s="1"/>
      <c r="KKJ101" s="1"/>
      <c r="KKK101" s="1"/>
      <c r="KKL101" s="1"/>
      <c r="KKM101" s="1"/>
      <c r="KKO101" s="44"/>
      <c r="KKP101" s="1"/>
      <c r="KKQ101" s="1"/>
      <c r="KKR101" s="1"/>
      <c r="KKS101" s="1"/>
      <c r="KKT101" s="1"/>
      <c r="KKU101" s="1"/>
      <c r="KKW101" s="44"/>
      <c r="KKX101" s="1"/>
      <c r="KKY101" s="1"/>
      <c r="KKZ101" s="1"/>
      <c r="KLA101" s="1"/>
      <c r="KLB101" s="1"/>
      <c r="KLC101" s="1"/>
      <c r="KLE101" s="44"/>
      <c r="KLF101" s="1"/>
      <c r="KLG101" s="1"/>
      <c r="KLH101" s="1"/>
      <c r="KLI101" s="1"/>
      <c r="KLJ101" s="1"/>
      <c r="KLK101" s="1"/>
      <c r="KLM101" s="44"/>
      <c r="KLN101" s="1"/>
      <c r="KLO101" s="1"/>
      <c r="KLP101" s="1"/>
      <c r="KLQ101" s="1"/>
      <c r="KLR101" s="1"/>
      <c r="KLS101" s="1"/>
      <c r="KLU101" s="44"/>
      <c r="KLV101" s="1"/>
      <c r="KLW101" s="1"/>
      <c r="KLX101" s="1"/>
      <c r="KLY101" s="1"/>
      <c r="KLZ101" s="1"/>
      <c r="KMA101" s="1"/>
      <c r="KMC101" s="44"/>
      <c r="KMD101" s="1"/>
      <c r="KME101" s="1"/>
      <c r="KMF101" s="1"/>
      <c r="KMG101" s="1"/>
      <c r="KMH101" s="1"/>
      <c r="KMI101" s="1"/>
      <c r="KMK101" s="44"/>
      <c r="KML101" s="1"/>
      <c r="KMM101" s="1"/>
      <c r="KMN101" s="1"/>
      <c r="KMO101" s="1"/>
      <c r="KMP101" s="1"/>
      <c r="KMQ101" s="1"/>
      <c r="KMS101" s="44"/>
      <c r="KMT101" s="1"/>
      <c r="KMU101" s="1"/>
      <c r="KMV101" s="1"/>
      <c r="KMW101" s="1"/>
      <c r="KMX101" s="1"/>
      <c r="KMY101" s="1"/>
      <c r="KNA101" s="44"/>
      <c r="KNB101" s="1"/>
      <c r="KNC101" s="1"/>
      <c r="KND101" s="1"/>
      <c r="KNE101" s="1"/>
      <c r="KNF101" s="1"/>
      <c r="KNG101" s="1"/>
      <c r="KNI101" s="44"/>
      <c r="KNJ101" s="1"/>
      <c r="KNK101" s="1"/>
      <c r="KNL101" s="1"/>
      <c r="KNM101" s="1"/>
      <c r="KNN101" s="1"/>
      <c r="KNO101" s="1"/>
      <c r="KNQ101" s="44"/>
      <c r="KNR101" s="1"/>
      <c r="KNS101" s="1"/>
      <c r="KNT101" s="1"/>
      <c r="KNU101" s="1"/>
      <c r="KNV101" s="1"/>
      <c r="KNW101" s="1"/>
      <c r="KNY101" s="44"/>
      <c r="KNZ101" s="1"/>
      <c r="KOA101" s="1"/>
      <c r="KOB101" s="1"/>
      <c r="KOC101" s="1"/>
      <c r="KOD101" s="1"/>
      <c r="KOE101" s="1"/>
      <c r="KOG101" s="44"/>
      <c r="KOH101" s="1"/>
      <c r="KOI101" s="1"/>
      <c r="KOJ101" s="1"/>
      <c r="KOK101" s="1"/>
      <c r="KOL101" s="1"/>
      <c r="KOM101" s="1"/>
      <c r="KOO101" s="44"/>
      <c r="KOP101" s="1"/>
      <c r="KOQ101" s="1"/>
      <c r="KOR101" s="1"/>
      <c r="KOS101" s="1"/>
      <c r="KOT101" s="1"/>
      <c r="KOU101" s="1"/>
      <c r="KOW101" s="44"/>
      <c r="KOX101" s="1"/>
      <c r="KOY101" s="1"/>
      <c r="KOZ101" s="1"/>
      <c r="KPA101" s="1"/>
      <c r="KPB101" s="1"/>
      <c r="KPC101" s="1"/>
      <c r="KPE101" s="44"/>
      <c r="KPF101" s="1"/>
      <c r="KPG101" s="1"/>
      <c r="KPH101" s="1"/>
      <c r="KPI101" s="1"/>
      <c r="KPJ101" s="1"/>
      <c r="KPK101" s="1"/>
      <c r="KPM101" s="44"/>
      <c r="KPN101" s="1"/>
      <c r="KPO101" s="1"/>
      <c r="KPP101" s="1"/>
      <c r="KPQ101" s="1"/>
      <c r="KPR101" s="1"/>
      <c r="KPS101" s="1"/>
      <c r="KPU101" s="44"/>
      <c r="KPV101" s="1"/>
      <c r="KPW101" s="1"/>
      <c r="KPX101" s="1"/>
      <c r="KPY101" s="1"/>
      <c r="KPZ101" s="1"/>
      <c r="KQA101" s="1"/>
      <c r="KQC101" s="44"/>
      <c r="KQD101" s="1"/>
      <c r="KQE101" s="1"/>
      <c r="KQF101" s="1"/>
      <c r="KQG101" s="1"/>
      <c r="KQH101" s="1"/>
      <c r="KQI101" s="1"/>
      <c r="KQK101" s="44"/>
      <c r="KQL101" s="1"/>
      <c r="KQM101" s="1"/>
      <c r="KQN101" s="1"/>
      <c r="KQO101" s="1"/>
      <c r="KQP101" s="1"/>
      <c r="KQQ101" s="1"/>
      <c r="KQS101" s="44"/>
      <c r="KQT101" s="1"/>
      <c r="KQU101" s="1"/>
      <c r="KQV101" s="1"/>
      <c r="KQW101" s="1"/>
      <c r="KQX101" s="1"/>
      <c r="KQY101" s="1"/>
      <c r="KRA101" s="44"/>
      <c r="KRB101" s="1"/>
      <c r="KRC101" s="1"/>
      <c r="KRD101" s="1"/>
      <c r="KRE101" s="1"/>
      <c r="KRF101" s="1"/>
      <c r="KRG101" s="1"/>
      <c r="KRI101" s="44"/>
      <c r="KRJ101" s="1"/>
      <c r="KRK101" s="1"/>
      <c r="KRL101" s="1"/>
      <c r="KRM101" s="1"/>
      <c r="KRN101" s="1"/>
      <c r="KRO101" s="1"/>
      <c r="KRQ101" s="44"/>
      <c r="KRR101" s="1"/>
      <c r="KRS101" s="1"/>
      <c r="KRT101" s="1"/>
      <c r="KRU101" s="1"/>
      <c r="KRV101" s="1"/>
      <c r="KRW101" s="1"/>
      <c r="KRY101" s="44"/>
      <c r="KRZ101" s="1"/>
      <c r="KSA101" s="1"/>
      <c r="KSB101" s="1"/>
      <c r="KSC101" s="1"/>
      <c r="KSD101" s="1"/>
      <c r="KSE101" s="1"/>
      <c r="KSG101" s="44"/>
      <c r="KSH101" s="1"/>
      <c r="KSI101" s="1"/>
      <c r="KSJ101" s="1"/>
      <c r="KSK101" s="1"/>
      <c r="KSL101" s="1"/>
      <c r="KSM101" s="1"/>
      <c r="KSO101" s="44"/>
      <c r="KSP101" s="1"/>
      <c r="KSQ101" s="1"/>
      <c r="KSR101" s="1"/>
      <c r="KSS101" s="1"/>
      <c r="KST101" s="1"/>
      <c r="KSU101" s="1"/>
      <c r="KSW101" s="44"/>
      <c r="KSX101" s="1"/>
      <c r="KSY101" s="1"/>
      <c r="KSZ101" s="1"/>
      <c r="KTA101" s="1"/>
      <c r="KTB101" s="1"/>
      <c r="KTC101" s="1"/>
      <c r="KTE101" s="44"/>
      <c r="KTF101" s="1"/>
      <c r="KTG101" s="1"/>
      <c r="KTH101" s="1"/>
      <c r="KTI101" s="1"/>
      <c r="KTJ101" s="1"/>
      <c r="KTK101" s="1"/>
      <c r="KTM101" s="44"/>
      <c r="KTN101" s="1"/>
      <c r="KTO101" s="1"/>
      <c r="KTP101" s="1"/>
      <c r="KTQ101" s="1"/>
      <c r="KTR101" s="1"/>
      <c r="KTS101" s="1"/>
      <c r="KTU101" s="44"/>
      <c r="KTV101" s="1"/>
      <c r="KTW101" s="1"/>
      <c r="KTX101" s="1"/>
      <c r="KTY101" s="1"/>
      <c r="KTZ101" s="1"/>
      <c r="KUA101" s="1"/>
      <c r="KUC101" s="44"/>
      <c r="KUD101" s="1"/>
      <c r="KUE101" s="1"/>
      <c r="KUF101" s="1"/>
      <c r="KUG101" s="1"/>
      <c r="KUH101" s="1"/>
      <c r="KUI101" s="1"/>
      <c r="KUK101" s="44"/>
      <c r="KUL101" s="1"/>
      <c r="KUM101" s="1"/>
      <c r="KUN101" s="1"/>
      <c r="KUO101" s="1"/>
      <c r="KUP101" s="1"/>
      <c r="KUQ101" s="1"/>
      <c r="KUS101" s="44"/>
      <c r="KUT101" s="1"/>
      <c r="KUU101" s="1"/>
      <c r="KUV101" s="1"/>
      <c r="KUW101" s="1"/>
      <c r="KUX101" s="1"/>
      <c r="KUY101" s="1"/>
      <c r="KVA101" s="44"/>
      <c r="KVB101" s="1"/>
      <c r="KVC101" s="1"/>
      <c r="KVD101" s="1"/>
      <c r="KVE101" s="1"/>
      <c r="KVF101" s="1"/>
      <c r="KVG101" s="1"/>
      <c r="KVI101" s="44"/>
      <c r="KVJ101" s="1"/>
      <c r="KVK101" s="1"/>
      <c r="KVL101" s="1"/>
      <c r="KVM101" s="1"/>
      <c r="KVN101" s="1"/>
      <c r="KVO101" s="1"/>
      <c r="KVQ101" s="44"/>
      <c r="KVR101" s="1"/>
      <c r="KVS101" s="1"/>
      <c r="KVT101" s="1"/>
      <c r="KVU101" s="1"/>
      <c r="KVV101" s="1"/>
      <c r="KVW101" s="1"/>
      <c r="KVY101" s="44"/>
      <c r="KVZ101" s="1"/>
      <c r="KWA101" s="1"/>
      <c r="KWB101" s="1"/>
      <c r="KWC101" s="1"/>
      <c r="KWD101" s="1"/>
      <c r="KWE101" s="1"/>
      <c r="KWG101" s="44"/>
      <c r="KWH101" s="1"/>
      <c r="KWI101" s="1"/>
      <c r="KWJ101" s="1"/>
      <c r="KWK101" s="1"/>
      <c r="KWL101" s="1"/>
      <c r="KWM101" s="1"/>
      <c r="KWO101" s="44"/>
      <c r="KWP101" s="1"/>
      <c r="KWQ101" s="1"/>
      <c r="KWR101" s="1"/>
      <c r="KWS101" s="1"/>
      <c r="KWT101" s="1"/>
      <c r="KWU101" s="1"/>
      <c r="KWW101" s="44"/>
      <c r="KWX101" s="1"/>
      <c r="KWY101" s="1"/>
      <c r="KWZ101" s="1"/>
      <c r="KXA101" s="1"/>
      <c r="KXB101" s="1"/>
      <c r="KXC101" s="1"/>
      <c r="KXE101" s="44"/>
      <c r="KXF101" s="1"/>
      <c r="KXG101" s="1"/>
      <c r="KXH101" s="1"/>
      <c r="KXI101" s="1"/>
      <c r="KXJ101" s="1"/>
      <c r="KXK101" s="1"/>
      <c r="KXM101" s="44"/>
      <c r="KXN101" s="1"/>
      <c r="KXO101" s="1"/>
      <c r="KXP101" s="1"/>
      <c r="KXQ101" s="1"/>
      <c r="KXR101" s="1"/>
      <c r="KXS101" s="1"/>
      <c r="KXU101" s="44"/>
      <c r="KXV101" s="1"/>
      <c r="KXW101" s="1"/>
      <c r="KXX101" s="1"/>
      <c r="KXY101" s="1"/>
      <c r="KXZ101" s="1"/>
      <c r="KYA101" s="1"/>
      <c r="KYC101" s="44"/>
      <c r="KYD101" s="1"/>
      <c r="KYE101" s="1"/>
      <c r="KYF101" s="1"/>
      <c r="KYG101" s="1"/>
      <c r="KYH101" s="1"/>
      <c r="KYI101" s="1"/>
      <c r="KYK101" s="44"/>
      <c r="KYL101" s="1"/>
      <c r="KYM101" s="1"/>
      <c r="KYN101" s="1"/>
      <c r="KYO101" s="1"/>
      <c r="KYP101" s="1"/>
      <c r="KYQ101" s="1"/>
      <c r="KYS101" s="44"/>
      <c r="KYT101" s="1"/>
      <c r="KYU101" s="1"/>
      <c r="KYV101" s="1"/>
      <c r="KYW101" s="1"/>
      <c r="KYX101" s="1"/>
      <c r="KYY101" s="1"/>
      <c r="KZA101" s="44"/>
      <c r="KZB101" s="1"/>
      <c r="KZC101" s="1"/>
      <c r="KZD101" s="1"/>
      <c r="KZE101" s="1"/>
      <c r="KZF101" s="1"/>
      <c r="KZG101" s="1"/>
      <c r="KZI101" s="44"/>
      <c r="KZJ101" s="1"/>
      <c r="KZK101" s="1"/>
      <c r="KZL101" s="1"/>
      <c r="KZM101" s="1"/>
      <c r="KZN101" s="1"/>
      <c r="KZO101" s="1"/>
      <c r="KZQ101" s="44"/>
      <c r="KZR101" s="1"/>
      <c r="KZS101" s="1"/>
      <c r="KZT101" s="1"/>
      <c r="KZU101" s="1"/>
      <c r="KZV101" s="1"/>
      <c r="KZW101" s="1"/>
      <c r="KZY101" s="44"/>
      <c r="KZZ101" s="1"/>
      <c r="LAA101" s="1"/>
      <c r="LAB101" s="1"/>
      <c r="LAC101" s="1"/>
      <c r="LAD101" s="1"/>
      <c r="LAE101" s="1"/>
      <c r="LAG101" s="44"/>
      <c r="LAH101" s="1"/>
      <c r="LAI101" s="1"/>
      <c r="LAJ101" s="1"/>
      <c r="LAK101" s="1"/>
      <c r="LAL101" s="1"/>
      <c r="LAM101" s="1"/>
      <c r="LAO101" s="44"/>
      <c r="LAP101" s="1"/>
      <c r="LAQ101" s="1"/>
      <c r="LAR101" s="1"/>
      <c r="LAS101" s="1"/>
      <c r="LAT101" s="1"/>
      <c r="LAU101" s="1"/>
      <c r="LAW101" s="44"/>
      <c r="LAX101" s="1"/>
      <c r="LAY101" s="1"/>
      <c r="LAZ101" s="1"/>
      <c r="LBA101" s="1"/>
      <c r="LBB101" s="1"/>
      <c r="LBC101" s="1"/>
      <c r="LBE101" s="44"/>
      <c r="LBF101" s="1"/>
      <c r="LBG101" s="1"/>
      <c r="LBH101" s="1"/>
      <c r="LBI101" s="1"/>
      <c r="LBJ101" s="1"/>
      <c r="LBK101" s="1"/>
      <c r="LBM101" s="44"/>
      <c r="LBN101" s="1"/>
      <c r="LBO101" s="1"/>
      <c r="LBP101" s="1"/>
      <c r="LBQ101" s="1"/>
      <c r="LBR101" s="1"/>
      <c r="LBS101" s="1"/>
      <c r="LBU101" s="44"/>
      <c r="LBV101" s="1"/>
      <c r="LBW101" s="1"/>
      <c r="LBX101" s="1"/>
      <c r="LBY101" s="1"/>
      <c r="LBZ101" s="1"/>
      <c r="LCA101" s="1"/>
      <c r="LCC101" s="44"/>
      <c r="LCD101" s="1"/>
      <c r="LCE101" s="1"/>
      <c r="LCF101" s="1"/>
      <c r="LCG101" s="1"/>
      <c r="LCH101" s="1"/>
      <c r="LCI101" s="1"/>
      <c r="LCK101" s="44"/>
      <c r="LCL101" s="1"/>
      <c r="LCM101" s="1"/>
      <c r="LCN101" s="1"/>
      <c r="LCO101" s="1"/>
      <c r="LCP101" s="1"/>
      <c r="LCQ101" s="1"/>
      <c r="LCS101" s="44"/>
      <c r="LCT101" s="1"/>
      <c r="LCU101" s="1"/>
      <c r="LCV101" s="1"/>
      <c r="LCW101" s="1"/>
      <c r="LCX101" s="1"/>
      <c r="LCY101" s="1"/>
      <c r="LDA101" s="44"/>
      <c r="LDB101" s="1"/>
      <c r="LDC101" s="1"/>
      <c r="LDD101" s="1"/>
      <c r="LDE101" s="1"/>
      <c r="LDF101" s="1"/>
      <c r="LDG101" s="1"/>
      <c r="LDI101" s="44"/>
      <c r="LDJ101" s="1"/>
      <c r="LDK101" s="1"/>
      <c r="LDL101" s="1"/>
      <c r="LDM101" s="1"/>
      <c r="LDN101" s="1"/>
      <c r="LDO101" s="1"/>
      <c r="LDQ101" s="44"/>
      <c r="LDR101" s="1"/>
      <c r="LDS101" s="1"/>
      <c r="LDT101" s="1"/>
      <c r="LDU101" s="1"/>
      <c r="LDV101" s="1"/>
      <c r="LDW101" s="1"/>
      <c r="LDY101" s="44"/>
      <c r="LDZ101" s="1"/>
      <c r="LEA101" s="1"/>
      <c r="LEB101" s="1"/>
      <c r="LEC101" s="1"/>
      <c r="LED101" s="1"/>
      <c r="LEE101" s="1"/>
      <c r="LEG101" s="44"/>
      <c r="LEH101" s="1"/>
      <c r="LEI101" s="1"/>
      <c r="LEJ101" s="1"/>
      <c r="LEK101" s="1"/>
      <c r="LEL101" s="1"/>
      <c r="LEM101" s="1"/>
      <c r="LEO101" s="44"/>
      <c r="LEP101" s="1"/>
      <c r="LEQ101" s="1"/>
      <c r="LER101" s="1"/>
      <c r="LES101" s="1"/>
      <c r="LET101" s="1"/>
      <c r="LEU101" s="1"/>
      <c r="LEW101" s="44"/>
      <c r="LEX101" s="1"/>
      <c r="LEY101" s="1"/>
      <c r="LEZ101" s="1"/>
      <c r="LFA101" s="1"/>
      <c r="LFB101" s="1"/>
      <c r="LFC101" s="1"/>
      <c r="LFE101" s="44"/>
      <c r="LFF101" s="1"/>
      <c r="LFG101" s="1"/>
      <c r="LFH101" s="1"/>
      <c r="LFI101" s="1"/>
      <c r="LFJ101" s="1"/>
      <c r="LFK101" s="1"/>
      <c r="LFM101" s="44"/>
      <c r="LFN101" s="1"/>
      <c r="LFO101" s="1"/>
      <c r="LFP101" s="1"/>
      <c r="LFQ101" s="1"/>
      <c r="LFR101" s="1"/>
      <c r="LFS101" s="1"/>
      <c r="LFU101" s="44"/>
      <c r="LFV101" s="1"/>
      <c r="LFW101" s="1"/>
      <c r="LFX101" s="1"/>
      <c r="LFY101" s="1"/>
      <c r="LFZ101" s="1"/>
      <c r="LGA101" s="1"/>
      <c r="LGC101" s="44"/>
      <c r="LGD101" s="1"/>
      <c r="LGE101" s="1"/>
      <c r="LGF101" s="1"/>
      <c r="LGG101" s="1"/>
      <c r="LGH101" s="1"/>
      <c r="LGI101" s="1"/>
      <c r="LGK101" s="44"/>
      <c r="LGL101" s="1"/>
      <c r="LGM101" s="1"/>
      <c r="LGN101" s="1"/>
      <c r="LGO101" s="1"/>
      <c r="LGP101" s="1"/>
      <c r="LGQ101" s="1"/>
      <c r="LGS101" s="44"/>
      <c r="LGT101" s="1"/>
      <c r="LGU101" s="1"/>
      <c r="LGV101" s="1"/>
      <c r="LGW101" s="1"/>
      <c r="LGX101" s="1"/>
      <c r="LGY101" s="1"/>
      <c r="LHA101" s="44"/>
      <c r="LHB101" s="1"/>
      <c r="LHC101" s="1"/>
      <c r="LHD101" s="1"/>
      <c r="LHE101" s="1"/>
      <c r="LHF101" s="1"/>
      <c r="LHG101" s="1"/>
      <c r="LHI101" s="44"/>
      <c r="LHJ101" s="1"/>
      <c r="LHK101" s="1"/>
      <c r="LHL101" s="1"/>
      <c r="LHM101" s="1"/>
      <c r="LHN101" s="1"/>
      <c r="LHO101" s="1"/>
      <c r="LHQ101" s="44"/>
      <c r="LHR101" s="1"/>
      <c r="LHS101" s="1"/>
      <c r="LHT101" s="1"/>
      <c r="LHU101" s="1"/>
      <c r="LHV101" s="1"/>
      <c r="LHW101" s="1"/>
      <c r="LHY101" s="44"/>
      <c r="LHZ101" s="1"/>
      <c r="LIA101" s="1"/>
      <c r="LIB101" s="1"/>
      <c r="LIC101" s="1"/>
      <c r="LID101" s="1"/>
      <c r="LIE101" s="1"/>
      <c r="LIG101" s="44"/>
      <c r="LIH101" s="1"/>
      <c r="LII101" s="1"/>
      <c r="LIJ101" s="1"/>
      <c r="LIK101" s="1"/>
      <c r="LIL101" s="1"/>
      <c r="LIM101" s="1"/>
      <c r="LIO101" s="44"/>
      <c r="LIP101" s="1"/>
      <c r="LIQ101" s="1"/>
      <c r="LIR101" s="1"/>
      <c r="LIS101" s="1"/>
      <c r="LIT101" s="1"/>
      <c r="LIU101" s="1"/>
      <c r="LIW101" s="44"/>
      <c r="LIX101" s="1"/>
      <c r="LIY101" s="1"/>
      <c r="LIZ101" s="1"/>
      <c r="LJA101" s="1"/>
      <c r="LJB101" s="1"/>
      <c r="LJC101" s="1"/>
      <c r="LJE101" s="44"/>
      <c r="LJF101" s="1"/>
      <c r="LJG101" s="1"/>
      <c r="LJH101" s="1"/>
      <c r="LJI101" s="1"/>
      <c r="LJJ101" s="1"/>
      <c r="LJK101" s="1"/>
      <c r="LJM101" s="44"/>
      <c r="LJN101" s="1"/>
      <c r="LJO101" s="1"/>
      <c r="LJP101" s="1"/>
      <c r="LJQ101" s="1"/>
      <c r="LJR101" s="1"/>
      <c r="LJS101" s="1"/>
      <c r="LJU101" s="44"/>
      <c r="LJV101" s="1"/>
      <c r="LJW101" s="1"/>
      <c r="LJX101" s="1"/>
      <c r="LJY101" s="1"/>
      <c r="LJZ101" s="1"/>
      <c r="LKA101" s="1"/>
      <c r="LKC101" s="44"/>
      <c r="LKD101" s="1"/>
      <c r="LKE101" s="1"/>
      <c r="LKF101" s="1"/>
      <c r="LKG101" s="1"/>
      <c r="LKH101" s="1"/>
      <c r="LKI101" s="1"/>
      <c r="LKK101" s="44"/>
      <c r="LKL101" s="1"/>
      <c r="LKM101" s="1"/>
      <c r="LKN101" s="1"/>
      <c r="LKO101" s="1"/>
      <c r="LKP101" s="1"/>
      <c r="LKQ101" s="1"/>
      <c r="LKS101" s="44"/>
      <c r="LKT101" s="1"/>
      <c r="LKU101" s="1"/>
      <c r="LKV101" s="1"/>
      <c r="LKW101" s="1"/>
      <c r="LKX101" s="1"/>
      <c r="LKY101" s="1"/>
      <c r="LLA101" s="44"/>
      <c r="LLB101" s="1"/>
      <c r="LLC101" s="1"/>
      <c r="LLD101" s="1"/>
      <c r="LLE101" s="1"/>
      <c r="LLF101" s="1"/>
      <c r="LLG101" s="1"/>
      <c r="LLI101" s="44"/>
      <c r="LLJ101" s="1"/>
      <c r="LLK101" s="1"/>
      <c r="LLL101" s="1"/>
      <c r="LLM101" s="1"/>
      <c r="LLN101" s="1"/>
      <c r="LLO101" s="1"/>
      <c r="LLQ101" s="44"/>
      <c r="LLR101" s="1"/>
      <c r="LLS101" s="1"/>
      <c r="LLT101" s="1"/>
      <c r="LLU101" s="1"/>
      <c r="LLV101" s="1"/>
      <c r="LLW101" s="1"/>
      <c r="LLY101" s="44"/>
      <c r="LLZ101" s="1"/>
      <c r="LMA101" s="1"/>
      <c r="LMB101" s="1"/>
      <c r="LMC101" s="1"/>
      <c r="LMD101" s="1"/>
      <c r="LME101" s="1"/>
      <c r="LMG101" s="44"/>
      <c r="LMH101" s="1"/>
      <c r="LMI101" s="1"/>
      <c r="LMJ101" s="1"/>
      <c r="LMK101" s="1"/>
      <c r="LML101" s="1"/>
      <c r="LMM101" s="1"/>
      <c r="LMO101" s="44"/>
      <c r="LMP101" s="1"/>
      <c r="LMQ101" s="1"/>
      <c r="LMR101" s="1"/>
      <c r="LMS101" s="1"/>
      <c r="LMT101" s="1"/>
      <c r="LMU101" s="1"/>
      <c r="LMW101" s="44"/>
      <c r="LMX101" s="1"/>
      <c r="LMY101" s="1"/>
      <c r="LMZ101" s="1"/>
      <c r="LNA101" s="1"/>
      <c r="LNB101" s="1"/>
      <c r="LNC101" s="1"/>
      <c r="LNE101" s="44"/>
      <c r="LNF101" s="1"/>
      <c r="LNG101" s="1"/>
      <c r="LNH101" s="1"/>
      <c r="LNI101" s="1"/>
      <c r="LNJ101" s="1"/>
      <c r="LNK101" s="1"/>
      <c r="LNM101" s="44"/>
      <c r="LNN101" s="1"/>
      <c r="LNO101" s="1"/>
      <c r="LNP101" s="1"/>
      <c r="LNQ101" s="1"/>
      <c r="LNR101" s="1"/>
      <c r="LNS101" s="1"/>
      <c r="LNU101" s="44"/>
      <c r="LNV101" s="1"/>
      <c r="LNW101" s="1"/>
      <c r="LNX101" s="1"/>
      <c r="LNY101" s="1"/>
      <c r="LNZ101" s="1"/>
      <c r="LOA101" s="1"/>
      <c r="LOC101" s="44"/>
      <c r="LOD101" s="1"/>
      <c r="LOE101" s="1"/>
      <c r="LOF101" s="1"/>
      <c r="LOG101" s="1"/>
      <c r="LOH101" s="1"/>
      <c r="LOI101" s="1"/>
      <c r="LOK101" s="44"/>
      <c r="LOL101" s="1"/>
      <c r="LOM101" s="1"/>
      <c r="LON101" s="1"/>
      <c r="LOO101" s="1"/>
      <c r="LOP101" s="1"/>
      <c r="LOQ101" s="1"/>
      <c r="LOS101" s="44"/>
      <c r="LOT101" s="1"/>
      <c r="LOU101" s="1"/>
      <c r="LOV101" s="1"/>
      <c r="LOW101" s="1"/>
      <c r="LOX101" s="1"/>
      <c r="LOY101" s="1"/>
      <c r="LPA101" s="44"/>
      <c r="LPB101" s="1"/>
      <c r="LPC101" s="1"/>
      <c r="LPD101" s="1"/>
      <c r="LPE101" s="1"/>
      <c r="LPF101" s="1"/>
      <c r="LPG101" s="1"/>
      <c r="LPI101" s="44"/>
      <c r="LPJ101" s="1"/>
      <c r="LPK101" s="1"/>
      <c r="LPL101" s="1"/>
      <c r="LPM101" s="1"/>
      <c r="LPN101" s="1"/>
      <c r="LPO101" s="1"/>
      <c r="LPQ101" s="44"/>
      <c r="LPR101" s="1"/>
      <c r="LPS101" s="1"/>
      <c r="LPT101" s="1"/>
      <c r="LPU101" s="1"/>
      <c r="LPV101" s="1"/>
      <c r="LPW101" s="1"/>
      <c r="LPY101" s="44"/>
      <c r="LPZ101" s="1"/>
      <c r="LQA101" s="1"/>
      <c r="LQB101" s="1"/>
      <c r="LQC101" s="1"/>
      <c r="LQD101" s="1"/>
      <c r="LQE101" s="1"/>
      <c r="LQG101" s="44"/>
      <c r="LQH101" s="1"/>
      <c r="LQI101" s="1"/>
      <c r="LQJ101" s="1"/>
      <c r="LQK101" s="1"/>
      <c r="LQL101" s="1"/>
      <c r="LQM101" s="1"/>
      <c r="LQO101" s="44"/>
      <c r="LQP101" s="1"/>
      <c r="LQQ101" s="1"/>
      <c r="LQR101" s="1"/>
      <c r="LQS101" s="1"/>
      <c r="LQT101" s="1"/>
      <c r="LQU101" s="1"/>
      <c r="LQW101" s="44"/>
      <c r="LQX101" s="1"/>
      <c r="LQY101" s="1"/>
      <c r="LQZ101" s="1"/>
      <c r="LRA101" s="1"/>
      <c r="LRB101" s="1"/>
      <c r="LRC101" s="1"/>
      <c r="LRE101" s="44"/>
      <c r="LRF101" s="1"/>
      <c r="LRG101" s="1"/>
      <c r="LRH101" s="1"/>
      <c r="LRI101" s="1"/>
      <c r="LRJ101" s="1"/>
      <c r="LRK101" s="1"/>
      <c r="LRM101" s="44"/>
      <c r="LRN101" s="1"/>
      <c r="LRO101" s="1"/>
      <c r="LRP101" s="1"/>
      <c r="LRQ101" s="1"/>
      <c r="LRR101" s="1"/>
      <c r="LRS101" s="1"/>
      <c r="LRU101" s="44"/>
      <c r="LRV101" s="1"/>
      <c r="LRW101" s="1"/>
      <c r="LRX101" s="1"/>
      <c r="LRY101" s="1"/>
      <c r="LRZ101" s="1"/>
      <c r="LSA101" s="1"/>
      <c r="LSC101" s="44"/>
      <c r="LSD101" s="1"/>
      <c r="LSE101" s="1"/>
      <c r="LSF101" s="1"/>
      <c r="LSG101" s="1"/>
      <c r="LSH101" s="1"/>
      <c r="LSI101" s="1"/>
      <c r="LSK101" s="44"/>
      <c r="LSL101" s="1"/>
      <c r="LSM101" s="1"/>
      <c r="LSN101" s="1"/>
      <c r="LSO101" s="1"/>
      <c r="LSP101" s="1"/>
      <c r="LSQ101" s="1"/>
      <c r="LSS101" s="44"/>
      <c r="LST101" s="1"/>
      <c r="LSU101" s="1"/>
      <c r="LSV101" s="1"/>
      <c r="LSW101" s="1"/>
      <c r="LSX101" s="1"/>
      <c r="LSY101" s="1"/>
      <c r="LTA101" s="44"/>
      <c r="LTB101" s="1"/>
      <c r="LTC101" s="1"/>
      <c r="LTD101" s="1"/>
      <c r="LTE101" s="1"/>
      <c r="LTF101" s="1"/>
      <c r="LTG101" s="1"/>
      <c r="LTI101" s="44"/>
      <c r="LTJ101" s="1"/>
      <c r="LTK101" s="1"/>
      <c r="LTL101" s="1"/>
      <c r="LTM101" s="1"/>
      <c r="LTN101" s="1"/>
      <c r="LTO101" s="1"/>
      <c r="LTQ101" s="44"/>
      <c r="LTR101" s="1"/>
      <c r="LTS101" s="1"/>
      <c r="LTT101" s="1"/>
      <c r="LTU101" s="1"/>
      <c r="LTV101" s="1"/>
      <c r="LTW101" s="1"/>
      <c r="LTY101" s="44"/>
      <c r="LTZ101" s="1"/>
      <c r="LUA101" s="1"/>
      <c r="LUB101" s="1"/>
      <c r="LUC101" s="1"/>
      <c r="LUD101" s="1"/>
      <c r="LUE101" s="1"/>
      <c r="LUG101" s="44"/>
      <c r="LUH101" s="1"/>
      <c r="LUI101" s="1"/>
      <c r="LUJ101" s="1"/>
      <c r="LUK101" s="1"/>
      <c r="LUL101" s="1"/>
      <c r="LUM101" s="1"/>
      <c r="LUO101" s="44"/>
      <c r="LUP101" s="1"/>
      <c r="LUQ101" s="1"/>
      <c r="LUR101" s="1"/>
      <c r="LUS101" s="1"/>
      <c r="LUT101" s="1"/>
      <c r="LUU101" s="1"/>
      <c r="LUW101" s="44"/>
      <c r="LUX101" s="1"/>
      <c r="LUY101" s="1"/>
      <c r="LUZ101" s="1"/>
      <c r="LVA101" s="1"/>
      <c r="LVB101" s="1"/>
      <c r="LVC101" s="1"/>
      <c r="LVE101" s="44"/>
      <c r="LVF101" s="1"/>
      <c r="LVG101" s="1"/>
      <c r="LVH101" s="1"/>
      <c r="LVI101" s="1"/>
      <c r="LVJ101" s="1"/>
      <c r="LVK101" s="1"/>
      <c r="LVM101" s="44"/>
      <c r="LVN101" s="1"/>
      <c r="LVO101" s="1"/>
      <c r="LVP101" s="1"/>
      <c r="LVQ101" s="1"/>
      <c r="LVR101" s="1"/>
      <c r="LVS101" s="1"/>
      <c r="LVU101" s="44"/>
      <c r="LVV101" s="1"/>
      <c r="LVW101" s="1"/>
      <c r="LVX101" s="1"/>
      <c r="LVY101" s="1"/>
      <c r="LVZ101" s="1"/>
      <c r="LWA101" s="1"/>
      <c r="LWC101" s="44"/>
      <c r="LWD101" s="1"/>
      <c r="LWE101" s="1"/>
      <c r="LWF101" s="1"/>
      <c r="LWG101" s="1"/>
      <c r="LWH101" s="1"/>
      <c r="LWI101" s="1"/>
      <c r="LWK101" s="44"/>
      <c r="LWL101" s="1"/>
      <c r="LWM101" s="1"/>
      <c r="LWN101" s="1"/>
      <c r="LWO101" s="1"/>
      <c r="LWP101" s="1"/>
      <c r="LWQ101" s="1"/>
      <c r="LWS101" s="44"/>
      <c r="LWT101" s="1"/>
      <c r="LWU101" s="1"/>
      <c r="LWV101" s="1"/>
      <c r="LWW101" s="1"/>
      <c r="LWX101" s="1"/>
      <c r="LWY101" s="1"/>
      <c r="LXA101" s="44"/>
      <c r="LXB101" s="1"/>
      <c r="LXC101" s="1"/>
      <c r="LXD101" s="1"/>
      <c r="LXE101" s="1"/>
      <c r="LXF101" s="1"/>
      <c r="LXG101" s="1"/>
      <c r="LXI101" s="44"/>
      <c r="LXJ101" s="1"/>
      <c r="LXK101" s="1"/>
      <c r="LXL101" s="1"/>
      <c r="LXM101" s="1"/>
      <c r="LXN101" s="1"/>
      <c r="LXO101" s="1"/>
      <c r="LXQ101" s="44"/>
      <c r="LXR101" s="1"/>
      <c r="LXS101" s="1"/>
      <c r="LXT101" s="1"/>
      <c r="LXU101" s="1"/>
      <c r="LXV101" s="1"/>
      <c r="LXW101" s="1"/>
      <c r="LXY101" s="44"/>
      <c r="LXZ101" s="1"/>
      <c r="LYA101" s="1"/>
      <c r="LYB101" s="1"/>
      <c r="LYC101" s="1"/>
      <c r="LYD101" s="1"/>
      <c r="LYE101" s="1"/>
      <c r="LYG101" s="44"/>
      <c r="LYH101" s="1"/>
      <c r="LYI101" s="1"/>
      <c r="LYJ101" s="1"/>
      <c r="LYK101" s="1"/>
      <c r="LYL101" s="1"/>
      <c r="LYM101" s="1"/>
      <c r="LYO101" s="44"/>
      <c r="LYP101" s="1"/>
      <c r="LYQ101" s="1"/>
      <c r="LYR101" s="1"/>
      <c r="LYS101" s="1"/>
      <c r="LYT101" s="1"/>
      <c r="LYU101" s="1"/>
      <c r="LYW101" s="44"/>
      <c r="LYX101" s="1"/>
      <c r="LYY101" s="1"/>
      <c r="LYZ101" s="1"/>
      <c r="LZA101" s="1"/>
      <c r="LZB101" s="1"/>
      <c r="LZC101" s="1"/>
      <c r="LZE101" s="44"/>
      <c r="LZF101" s="1"/>
      <c r="LZG101" s="1"/>
      <c r="LZH101" s="1"/>
      <c r="LZI101" s="1"/>
      <c r="LZJ101" s="1"/>
      <c r="LZK101" s="1"/>
      <c r="LZM101" s="44"/>
      <c r="LZN101" s="1"/>
      <c r="LZO101" s="1"/>
      <c r="LZP101" s="1"/>
      <c r="LZQ101" s="1"/>
      <c r="LZR101" s="1"/>
      <c r="LZS101" s="1"/>
      <c r="LZU101" s="44"/>
      <c r="LZV101" s="1"/>
      <c r="LZW101" s="1"/>
      <c r="LZX101" s="1"/>
      <c r="LZY101" s="1"/>
      <c r="LZZ101" s="1"/>
      <c r="MAA101" s="1"/>
      <c r="MAC101" s="44"/>
      <c r="MAD101" s="1"/>
      <c r="MAE101" s="1"/>
      <c r="MAF101" s="1"/>
      <c r="MAG101" s="1"/>
      <c r="MAH101" s="1"/>
      <c r="MAI101" s="1"/>
      <c r="MAK101" s="44"/>
      <c r="MAL101" s="1"/>
      <c r="MAM101" s="1"/>
      <c r="MAN101" s="1"/>
      <c r="MAO101" s="1"/>
      <c r="MAP101" s="1"/>
      <c r="MAQ101" s="1"/>
      <c r="MAS101" s="44"/>
      <c r="MAT101" s="1"/>
      <c r="MAU101" s="1"/>
      <c r="MAV101" s="1"/>
      <c r="MAW101" s="1"/>
      <c r="MAX101" s="1"/>
      <c r="MAY101" s="1"/>
      <c r="MBA101" s="44"/>
      <c r="MBB101" s="1"/>
      <c r="MBC101" s="1"/>
      <c r="MBD101" s="1"/>
      <c r="MBE101" s="1"/>
      <c r="MBF101" s="1"/>
      <c r="MBG101" s="1"/>
      <c r="MBI101" s="44"/>
      <c r="MBJ101" s="1"/>
      <c r="MBK101" s="1"/>
      <c r="MBL101" s="1"/>
      <c r="MBM101" s="1"/>
      <c r="MBN101" s="1"/>
      <c r="MBO101" s="1"/>
      <c r="MBQ101" s="44"/>
      <c r="MBR101" s="1"/>
      <c r="MBS101" s="1"/>
      <c r="MBT101" s="1"/>
      <c r="MBU101" s="1"/>
      <c r="MBV101" s="1"/>
      <c r="MBW101" s="1"/>
      <c r="MBY101" s="44"/>
      <c r="MBZ101" s="1"/>
      <c r="MCA101" s="1"/>
      <c r="MCB101" s="1"/>
      <c r="MCC101" s="1"/>
      <c r="MCD101" s="1"/>
      <c r="MCE101" s="1"/>
      <c r="MCG101" s="44"/>
      <c r="MCH101" s="1"/>
      <c r="MCI101" s="1"/>
      <c r="MCJ101" s="1"/>
      <c r="MCK101" s="1"/>
      <c r="MCL101" s="1"/>
      <c r="MCM101" s="1"/>
      <c r="MCO101" s="44"/>
      <c r="MCP101" s="1"/>
      <c r="MCQ101" s="1"/>
      <c r="MCR101" s="1"/>
      <c r="MCS101" s="1"/>
      <c r="MCT101" s="1"/>
      <c r="MCU101" s="1"/>
      <c r="MCW101" s="44"/>
      <c r="MCX101" s="1"/>
      <c r="MCY101" s="1"/>
      <c r="MCZ101" s="1"/>
      <c r="MDA101" s="1"/>
      <c r="MDB101" s="1"/>
      <c r="MDC101" s="1"/>
      <c r="MDE101" s="44"/>
      <c r="MDF101" s="1"/>
      <c r="MDG101" s="1"/>
      <c r="MDH101" s="1"/>
      <c r="MDI101" s="1"/>
      <c r="MDJ101" s="1"/>
      <c r="MDK101" s="1"/>
      <c r="MDM101" s="44"/>
      <c r="MDN101" s="1"/>
      <c r="MDO101" s="1"/>
      <c r="MDP101" s="1"/>
      <c r="MDQ101" s="1"/>
      <c r="MDR101" s="1"/>
      <c r="MDS101" s="1"/>
      <c r="MDU101" s="44"/>
      <c r="MDV101" s="1"/>
      <c r="MDW101" s="1"/>
      <c r="MDX101" s="1"/>
      <c r="MDY101" s="1"/>
      <c r="MDZ101" s="1"/>
      <c r="MEA101" s="1"/>
      <c r="MEC101" s="44"/>
      <c r="MED101" s="1"/>
      <c r="MEE101" s="1"/>
      <c r="MEF101" s="1"/>
      <c r="MEG101" s="1"/>
      <c r="MEH101" s="1"/>
      <c r="MEI101" s="1"/>
      <c r="MEK101" s="44"/>
      <c r="MEL101" s="1"/>
      <c r="MEM101" s="1"/>
      <c r="MEN101" s="1"/>
      <c r="MEO101" s="1"/>
      <c r="MEP101" s="1"/>
      <c r="MEQ101" s="1"/>
      <c r="MES101" s="44"/>
      <c r="MET101" s="1"/>
      <c r="MEU101" s="1"/>
      <c r="MEV101" s="1"/>
      <c r="MEW101" s="1"/>
      <c r="MEX101" s="1"/>
      <c r="MEY101" s="1"/>
      <c r="MFA101" s="44"/>
      <c r="MFB101" s="1"/>
      <c r="MFC101" s="1"/>
      <c r="MFD101" s="1"/>
      <c r="MFE101" s="1"/>
      <c r="MFF101" s="1"/>
      <c r="MFG101" s="1"/>
      <c r="MFI101" s="44"/>
      <c r="MFJ101" s="1"/>
      <c r="MFK101" s="1"/>
      <c r="MFL101" s="1"/>
      <c r="MFM101" s="1"/>
      <c r="MFN101" s="1"/>
      <c r="MFO101" s="1"/>
      <c r="MFQ101" s="44"/>
      <c r="MFR101" s="1"/>
      <c r="MFS101" s="1"/>
      <c r="MFT101" s="1"/>
      <c r="MFU101" s="1"/>
      <c r="MFV101" s="1"/>
      <c r="MFW101" s="1"/>
      <c r="MFY101" s="44"/>
      <c r="MFZ101" s="1"/>
      <c r="MGA101" s="1"/>
      <c r="MGB101" s="1"/>
      <c r="MGC101" s="1"/>
      <c r="MGD101" s="1"/>
      <c r="MGE101" s="1"/>
      <c r="MGG101" s="44"/>
      <c r="MGH101" s="1"/>
      <c r="MGI101" s="1"/>
      <c r="MGJ101" s="1"/>
      <c r="MGK101" s="1"/>
      <c r="MGL101" s="1"/>
      <c r="MGM101" s="1"/>
      <c r="MGO101" s="44"/>
      <c r="MGP101" s="1"/>
      <c r="MGQ101" s="1"/>
      <c r="MGR101" s="1"/>
      <c r="MGS101" s="1"/>
      <c r="MGT101" s="1"/>
      <c r="MGU101" s="1"/>
      <c r="MGW101" s="44"/>
      <c r="MGX101" s="1"/>
      <c r="MGY101" s="1"/>
      <c r="MGZ101" s="1"/>
      <c r="MHA101" s="1"/>
      <c r="MHB101" s="1"/>
      <c r="MHC101" s="1"/>
      <c r="MHE101" s="44"/>
      <c r="MHF101" s="1"/>
      <c r="MHG101" s="1"/>
      <c r="MHH101" s="1"/>
      <c r="MHI101" s="1"/>
      <c r="MHJ101" s="1"/>
      <c r="MHK101" s="1"/>
      <c r="MHM101" s="44"/>
      <c r="MHN101" s="1"/>
      <c r="MHO101" s="1"/>
      <c r="MHP101" s="1"/>
      <c r="MHQ101" s="1"/>
      <c r="MHR101" s="1"/>
      <c r="MHS101" s="1"/>
      <c r="MHU101" s="44"/>
      <c r="MHV101" s="1"/>
      <c r="MHW101" s="1"/>
      <c r="MHX101" s="1"/>
      <c r="MHY101" s="1"/>
      <c r="MHZ101" s="1"/>
      <c r="MIA101" s="1"/>
      <c r="MIC101" s="44"/>
      <c r="MID101" s="1"/>
      <c r="MIE101" s="1"/>
      <c r="MIF101" s="1"/>
      <c r="MIG101" s="1"/>
      <c r="MIH101" s="1"/>
      <c r="MII101" s="1"/>
      <c r="MIK101" s="44"/>
      <c r="MIL101" s="1"/>
      <c r="MIM101" s="1"/>
      <c r="MIN101" s="1"/>
      <c r="MIO101" s="1"/>
      <c r="MIP101" s="1"/>
      <c r="MIQ101" s="1"/>
      <c r="MIS101" s="44"/>
      <c r="MIT101" s="1"/>
      <c r="MIU101" s="1"/>
      <c r="MIV101" s="1"/>
      <c r="MIW101" s="1"/>
      <c r="MIX101" s="1"/>
      <c r="MIY101" s="1"/>
      <c r="MJA101" s="44"/>
      <c r="MJB101" s="1"/>
      <c r="MJC101" s="1"/>
      <c r="MJD101" s="1"/>
      <c r="MJE101" s="1"/>
      <c r="MJF101" s="1"/>
      <c r="MJG101" s="1"/>
      <c r="MJI101" s="44"/>
      <c r="MJJ101" s="1"/>
      <c r="MJK101" s="1"/>
      <c r="MJL101" s="1"/>
      <c r="MJM101" s="1"/>
      <c r="MJN101" s="1"/>
      <c r="MJO101" s="1"/>
      <c r="MJQ101" s="44"/>
      <c r="MJR101" s="1"/>
      <c r="MJS101" s="1"/>
      <c r="MJT101" s="1"/>
      <c r="MJU101" s="1"/>
      <c r="MJV101" s="1"/>
      <c r="MJW101" s="1"/>
      <c r="MJY101" s="44"/>
      <c r="MJZ101" s="1"/>
      <c r="MKA101" s="1"/>
      <c r="MKB101" s="1"/>
      <c r="MKC101" s="1"/>
      <c r="MKD101" s="1"/>
      <c r="MKE101" s="1"/>
      <c r="MKG101" s="44"/>
      <c r="MKH101" s="1"/>
      <c r="MKI101" s="1"/>
      <c r="MKJ101" s="1"/>
      <c r="MKK101" s="1"/>
      <c r="MKL101" s="1"/>
      <c r="MKM101" s="1"/>
      <c r="MKO101" s="44"/>
      <c r="MKP101" s="1"/>
      <c r="MKQ101" s="1"/>
      <c r="MKR101" s="1"/>
      <c r="MKS101" s="1"/>
      <c r="MKT101" s="1"/>
      <c r="MKU101" s="1"/>
      <c r="MKW101" s="44"/>
      <c r="MKX101" s="1"/>
      <c r="MKY101" s="1"/>
      <c r="MKZ101" s="1"/>
      <c r="MLA101" s="1"/>
      <c r="MLB101" s="1"/>
      <c r="MLC101" s="1"/>
      <c r="MLE101" s="44"/>
      <c r="MLF101" s="1"/>
      <c r="MLG101" s="1"/>
      <c r="MLH101" s="1"/>
      <c r="MLI101" s="1"/>
      <c r="MLJ101" s="1"/>
      <c r="MLK101" s="1"/>
      <c r="MLM101" s="44"/>
      <c r="MLN101" s="1"/>
      <c r="MLO101" s="1"/>
      <c r="MLP101" s="1"/>
      <c r="MLQ101" s="1"/>
      <c r="MLR101" s="1"/>
      <c r="MLS101" s="1"/>
      <c r="MLU101" s="44"/>
      <c r="MLV101" s="1"/>
      <c r="MLW101" s="1"/>
      <c r="MLX101" s="1"/>
      <c r="MLY101" s="1"/>
      <c r="MLZ101" s="1"/>
      <c r="MMA101" s="1"/>
      <c r="MMC101" s="44"/>
      <c r="MMD101" s="1"/>
      <c r="MME101" s="1"/>
      <c r="MMF101" s="1"/>
      <c r="MMG101" s="1"/>
      <c r="MMH101" s="1"/>
      <c r="MMI101" s="1"/>
      <c r="MMK101" s="44"/>
      <c r="MML101" s="1"/>
      <c r="MMM101" s="1"/>
      <c r="MMN101" s="1"/>
      <c r="MMO101" s="1"/>
      <c r="MMP101" s="1"/>
      <c r="MMQ101" s="1"/>
      <c r="MMS101" s="44"/>
      <c r="MMT101" s="1"/>
      <c r="MMU101" s="1"/>
      <c r="MMV101" s="1"/>
      <c r="MMW101" s="1"/>
      <c r="MMX101" s="1"/>
      <c r="MMY101" s="1"/>
      <c r="MNA101" s="44"/>
      <c r="MNB101" s="1"/>
      <c r="MNC101" s="1"/>
      <c r="MND101" s="1"/>
      <c r="MNE101" s="1"/>
      <c r="MNF101" s="1"/>
      <c r="MNG101" s="1"/>
      <c r="MNI101" s="44"/>
      <c r="MNJ101" s="1"/>
      <c r="MNK101" s="1"/>
      <c r="MNL101" s="1"/>
      <c r="MNM101" s="1"/>
      <c r="MNN101" s="1"/>
      <c r="MNO101" s="1"/>
      <c r="MNQ101" s="44"/>
      <c r="MNR101" s="1"/>
      <c r="MNS101" s="1"/>
      <c r="MNT101" s="1"/>
      <c r="MNU101" s="1"/>
      <c r="MNV101" s="1"/>
      <c r="MNW101" s="1"/>
      <c r="MNY101" s="44"/>
      <c r="MNZ101" s="1"/>
      <c r="MOA101" s="1"/>
      <c r="MOB101" s="1"/>
      <c r="MOC101" s="1"/>
      <c r="MOD101" s="1"/>
      <c r="MOE101" s="1"/>
      <c r="MOG101" s="44"/>
      <c r="MOH101" s="1"/>
      <c r="MOI101" s="1"/>
      <c r="MOJ101" s="1"/>
      <c r="MOK101" s="1"/>
      <c r="MOL101" s="1"/>
      <c r="MOM101" s="1"/>
      <c r="MOO101" s="44"/>
      <c r="MOP101" s="1"/>
      <c r="MOQ101" s="1"/>
      <c r="MOR101" s="1"/>
      <c r="MOS101" s="1"/>
      <c r="MOT101" s="1"/>
      <c r="MOU101" s="1"/>
      <c r="MOW101" s="44"/>
      <c r="MOX101" s="1"/>
      <c r="MOY101" s="1"/>
      <c r="MOZ101" s="1"/>
      <c r="MPA101" s="1"/>
      <c r="MPB101" s="1"/>
      <c r="MPC101" s="1"/>
      <c r="MPE101" s="44"/>
      <c r="MPF101" s="1"/>
      <c r="MPG101" s="1"/>
      <c r="MPH101" s="1"/>
      <c r="MPI101" s="1"/>
      <c r="MPJ101" s="1"/>
      <c r="MPK101" s="1"/>
      <c r="MPM101" s="44"/>
      <c r="MPN101" s="1"/>
      <c r="MPO101" s="1"/>
      <c r="MPP101" s="1"/>
      <c r="MPQ101" s="1"/>
      <c r="MPR101" s="1"/>
      <c r="MPS101" s="1"/>
      <c r="MPU101" s="44"/>
      <c r="MPV101" s="1"/>
      <c r="MPW101" s="1"/>
      <c r="MPX101" s="1"/>
      <c r="MPY101" s="1"/>
      <c r="MPZ101" s="1"/>
      <c r="MQA101" s="1"/>
      <c r="MQC101" s="44"/>
      <c r="MQD101" s="1"/>
      <c r="MQE101" s="1"/>
      <c r="MQF101" s="1"/>
      <c r="MQG101" s="1"/>
      <c r="MQH101" s="1"/>
      <c r="MQI101" s="1"/>
      <c r="MQK101" s="44"/>
      <c r="MQL101" s="1"/>
      <c r="MQM101" s="1"/>
      <c r="MQN101" s="1"/>
      <c r="MQO101" s="1"/>
      <c r="MQP101" s="1"/>
      <c r="MQQ101" s="1"/>
      <c r="MQS101" s="44"/>
      <c r="MQT101" s="1"/>
      <c r="MQU101" s="1"/>
      <c r="MQV101" s="1"/>
      <c r="MQW101" s="1"/>
      <c r="MQX101" s="1"/>
      <c r="MQY101" s="1"/>
      <c r="MRA101" s="44"/>
      <c r="MRB101" s="1"/>
      <c r="MRC101" s="1"/>
      <c r="MRD101" s="1"/>
      <c r="MRE101" s="1"/>
      <c r="MRF101" s="1"/>
      <c r="MRG101" s="1"/>
      <c r="MRI101" s="44"/>
      <c r="MRJ101" s="1"/>
      <c r="MRK101" s="1"/>
      <c r="MRL101" s="1"/>
      <c r="MRM101" s="1"/>
      <c r="MRN101" s="1"/>
      <c r="MRO101" s="1"/>
      <c r="MRQ101" s="44"/>
      <c r="MRR101" s="1"/>
      <c r="MRS101" s="1"/>
      <c r="MRT101" s="1"/>
      <c r="MRU101" s="1"/>
      <c r="MRV101" s="1"/>
      <c r="MRW101" s="1"/>
      <c r="MRY101" s="44"/>
      <c r="MRZ101" s="1"/>
      <c r="MSA101" s="1"/>
      <c r="MSB101" s="1"/>
      <c r="MSC101" s="1"/>
      <c r="MSD101" s="1"/>
      <c r="MSE101" s="1"/>
      <c r="MSG101" s="44"/>
      <c r="MSH101" s="1"/>
      <c r="MSI101" s="1"/>
      <c r="MSJ101" s="1"/>
      <c r="MSK101" s="1"/>
      <c r="MSL101" s="1"/>
      <c r="MSM101" s="1"/>
      <c r="MSO101" s="44"/>
      <c r="MSP101" s="1"/>
      <c r="MSQ101" s="1"/>
      <c r="MSR101" s="1"/>
      <c r="MSS101" s="1"/>
      <c r="MST101" s="1"/>
      <c r="MSU101" s="1"/>
      <c r="MSW101" s="44"/>
      <c r="MSX101" s="1"/>
      <c r="MSY101" s="1"/>
      <c r="MSZ101" s="1"/>
      <c r="MTA101" s="1"/>
      <c r="MTB101" s="1"/>
      <c r="MTC101" s="1"/>
      <c r="MTE101" s="44"/>
      <c r="MTF101" s="1"/>
      <c r="MTG101" s="1"/>
      <c r="MTH101" s="1"/>
      <c r="MTI101" s="1"/>
      <c r="MTJ101" s="1"/>
      <c r="MTK101" s="1"/>
      <c r="MTM101" s="44"/>
      <c r="MTN101" s="1"/>
      <c r="MTO101" s="1"/>
      <c r="MTP101" s="1"/>
      <c r="MTQ101" s="1"/>
      <c r="MTR101" s="1"/>
      <c r="MTS101" s="1"/>
      <c r="MTU101" s="44"/>
      <c r="MTV101" s="1"/>
      <c r="MTW101" s="1"/>
      <c r="MTX101" s="1"/>
      <c r="MTY101" s="1"/>
      <c r="MTZ101" s="1"/>
      <c r="MUA101" s="1"/>
      <c r="MUC101" s="44"/>
      <c r="MUD101" s="1"/>
      <c r="MUE101" s="1"/>
      <c r="MUF101" s="1"/>
      <c r="MUG101" s="1"/>
      <c r="MUH101" s="1"/>
      <c r="MUI101" s="1"/>
      <c r="MUK101" s="44"/>
      <c r="MUL101" s="1"/>
      <c r="MUM101" s="1"/>
      <c r="MUN101" s="1"/>
      <c r="MUO101" s="1"/>
      <c r="MUP101" s="1"/>
      <c r="MUQ101" s="1"/>
      <c r="MUS101" s="44"/>
      <c r="MUT101" s="1"/>
      <c r="MUU101" s="1"/>
      <c r="MUV101" s="1"/>
      <c r="MUW101" s="1"/>
      <c r="MUX101" s="1"/>
      <c r="MUY101" s="1"/>
      <c r="MVA101" s="44"/>
      <c r="MVB101" s="1"/>
      <c r="MVC101" s="1"/>
      <c r="MVD101" s="1"/>
      <c r="MVE101" s="1"/>
      <c r="MVF101" s="1"/>
      <c r="MVG101" s="1"/>
      <c r="MVI101" s="44"/>
      <c r="MVJ101" s="1"/>
      <c r="MVK101" s="1"/>
      <c r="MVL101" s="1"/>
      <c r="MVM101" s="1"/>
      <c r="MVN101" s="1"/>
      <c r="MVO101" s="1"/>
      <c r="MVQ101" s="44"/>
      <c r="MVR101" s="1"/>
      <c r="MVS101" s="1"/>
      <c r="MVT101" s="1"/>
      <c r="MVU101" s="1"/>
      <c r="MVV101" s="1"/>
      <c r="MVW101" s="1"/>
      <c r="MVY101" s="44"/>
      <c r="MVZ101" s="1"/>
      <c r="MWA101" s="1"/>
      <c r="MWB101" s="1"/>
      <c r="MWC101" s="1"/>
      <c r="MWD101" s="1"/>
      <c r="MWE101" s="1"/>
      <c r="MWG101" s="44"/>
      <c r="MWH101" s="1"/>
      <c r="MWI101" s="1"/>
      <c r="MWJ101" s="1"/>
      <c r="MWK101" s="1"/>
      <c r="MWL101" s="1"/>
      <c r="MWM101" s="1"/>
      <c r="MWO101" s="44"/>
      <c r="MWP101" s="1"/>
      <c r="MWQ101" s="1"/>
      <c r="MWR101" s="1"/>
      <c r="MWS101" s="1"/>
      <c r="MWT101" s="1"/>
      <c r="MWU101" s="1"/>
      <c r="MWW101" s="44"/>
      <c r="MWX101" s="1"/>
      <c r="MWY101" s="1"/>
      <c r="MWZ101" s="1"/>
      <c r="MXA101" s="1"/>
      <c r="MXB101" s="1"/>
      <c r="MXC101" s="1"/>
      <c r="MXE101" s="44"/>
      <c r="MXF101" s="1"/>
      <c r="MXG101" s="1"/>
      <c r="MXH101" s="1"/>
      <c r="MXI101" s="1"/>
      <c r="MXJ101" s="1"/>
      <c r="MXK101" s="1"/>
      <c r="MXM101" s="44"/>
      <c r="MXN101" s="1"/>
      <c r="MXO101" s="1"/>
      <c r="MXP101" s="1"/>
      <c r="MXQ101" s="1"/>
      <c r="MXR101" s="1"/>
      <c r="MXS101" s="1"/>
      <c r="MXU101" s="44"/>
      <c r="MXV101" s="1"/>
      <c r="MXW101" s="1"/>
      <c r="MXX101" s="1"/>
      <c r="MXY101" s="1"/>
      <c r="MXZ101" s="1"/>
      <c r="MYA101" s="1"/>
      <c r="MYC101" s="44"/>
      <c r="MYD101" s="1"/>
      <c r="MYE101" s="1"/>
      <c r="MYF101" s="1"/>
      <c r="MYG101" s="1"/>
      <c r="MYH101" s="1"/>
      <c r="MYI101" s="1"/>
      <c r="MYK101" s="44"/>
      <c r="MYL101" s="1"/>
      <c r="MYM101" s="1"/>
      <c r="MYN101" s="1"/>
      <c r="MYO101" s="1"/>
      <c r="MYP101" s="1"/>
      <c r="MYQ101" s="1"/>
      <c r="MYS101" s="44"/>
      <c r="MYT101" s="1"/>
      <c r="MYU101" s="1"/>
      <c r="MYV101" s="1"/>
      <c r="MYW101" s="1"/>
      <c r="MYX101" s="1"/>
      <c r="MYY101" s="1"/>
      <c r="MZA101" s="44"/>
      <c r="MZB101" s="1"/>
      <c r="MZC101" s="1"/>
      <c r="MZD101" s="1"/>
      <c r="MZE101" s="1"/>
      <c r="MZF101" s="1"/>
      <c r="MZG101" s="1"/>
      <c r="MZI101" s="44"/>
      <c r="MZJ101" s="1"/>
      <c r="MZK101" s="1"/>
      <c r="MZL101" s="1"/>
      <c r="MZM101" s="1"/>
      <c r="MZN101" s="1"/>
      <c r="MZO101" s="1"/>
      <c r="MZQ101" s="44"/>
      <c r="MZR101" s="1"/>
      <c r="MZS101" s="1"/>
      <c r="MZT101" s="1"/>
      <c r="MZU101" s="1"/>
      <c r="MZV101" s="1"/>
      <c r="MZW101" s="1"/>
      <c r="MZY101" s="44"/>
      <c r="MZZ101" s="1"/>
      <c r="NAA101" s="1"/>
      <c r="NAB101" s="1"/>
      <c r="NAC101" s="1"/>
      <c r="NAD101" s="1"/>
      <c r="NAE101" s="1"/>
      <c r="NAG101" s="44"/>
      <c r="NAH101" s="1"/>
      <c r="NAI101" s="1"/>
      <c r="NAJ101" s="1"/>
      <c r="NAK101" s="1"/>
      <c r="NAL101" s="1"/>
      <c r="NAM101" s="1"/>
      <c r="NAO101" s="44"/>
      <c r="NAP101" s="1"/>
      <c r="NAQ101" s="1"/>
      <c r="NAR101" s="1"/>
      <c r="NAS101" s="1"/>
      <c r="NAT101" s="1"/>
      <c r="NAU101" s="1"/>
      <c r="NAW101" s="44"/>
      <c r="NAX101" s="1"/>
      <c r="NAY101" s="1"/>
      <c r="NAZ101" s="1"/>
      <c r="NBA101" s="1"/>
      <c r="NBB101" s="1"/>
      <c r="NBC101" s="1"/>
      <c r="NBE101" s="44"/>
      <c r="NBF101" s="1"/>
      <c r="NBG101" s="1"/>
      <c r="NBH101" s="1"/>
      <c r="NBI101" s="1"/>
      <c r="NBJ101" s="1"/>
      <c r="NBK101" s="1"/>
      <c r="NBM101" s="44"/>
      <c r="NBN101" s="1"/>
      <c r="NBO101" s="1"/>
      <c r="NBP101" s="1"/>
      <c r="NBQ101" s="1"/>
      <c r="NBR101" s="1"/>
      <c r="NBS101" s="1"/>
      <c r="NBU101" s="44"/>
      <c r="NBV101" s="1"/>
      <c r="NBW101" s="1"/>
      <c r="NBX101" s="1"/>
      <c r="NBY101" s="1"/>
      <c r="NBZ101" s="1"/>
      <c r="NCA101" s="1"/>
      <c r="NCC101" s="44"/>
      <c r="NCD101" s="1"/>
      <c r="NCE101" s="1"/>
      <c r="NCF101" s="1"/>
      <c r="NCG101" s="1"/>
      <c r="NCH101" s="1"/>
      <c r="NCI101" s="1"/>
      <c r="NCK101" s="44"/>
      <c r="NCL101" s="1"/>
      <c r="NCM101" s="1"/>
      <c r="NCN101" s="1"/>
      <c r="NCO101" s="1"/>
      <c r="NCP101" s="1"/>
      <c r="NCQ101" s="1"/>
      <c r="NCS101" s="44"/>
      <c r="NCT101" s="1"/>
      <c r="NCU101" s="1"/>
      <c r="NCV101" s="1"/>
      <c r="NCW101" s="1"/>
      <c r="NCX101" s="1"/>
      <c r="NCY101" s="1"/>
      <c r="NDA101" s="44"/>
      <c r="NDB101" s="1"/>
      <c r="NDC101" s="1"/>
      <c r="NDD101" s="1"/>
      <c r="NDE101" s="1"/>
      <c r="NDF101" s="1"/>
      <c r="NDG101" s="1"/>
      <c r="NDI101" s="44"/>
      <c r="NDJ101" s="1"/>
      <c r="NDK101" s="1"/>
      <c r="NDL101" s="1"/>
      <c r="NDM101" s="1"/>
      <c r="NDN101" s="1"/>
      <c r="NDO101" s="1"/>
      <c r="NDQ101" s="44"/>
      <c r="NDR101" s="1"/>
      <c r="NDS101" s="1"/>
      <c r="NDT101" s="1"/>
      <c r="NDU101" s="1"/>
      <c r="NDV101" s="1"/>
      <c r="NDW101" s="1"/>
      <c r="NDY101" s="44"/>
      <c r="NDZ101" s="1"/>
      <c r="NEA101" s="1"/>
      <c r="NEB101" s="1"/>
      <c r="NEC101" s="1"/>
      <c r="NED101" s="1"/>
      <c r="NEE101" s="1"/>
      <c r="NEG101" s="44"/>
      <c r="NEH101" s="1"/>
      <c r="NEI101" s="1"/>
      <c r="NEJ101" s="1"/>
      <c r="NEK101" s="1"/>
      <c r="NEL101" s="1"/>
      <c r="NEM101" s="1"/>
      <c r="NEO101" s="44"/>
      <c r="NEP101" s="1"/>
      <c r="NEQ101" s="1"/>
      <c r="NER101" s="1"/>
      <c r="NES101" s="1"/>
      <c r="NET101" s="1"/>
      <c r="NEU101" s="1"/>
      <c r="NEW101" s="44"/>
      <c r="NEX101" s="1"/>
      <c r="NEY101" s="1"/>
      <c r="NEZ101" s="1"/>
      <c r="NFA101" s="1"/>
      <c r="NFB101" s="1"/>
      <c r="NFC101" s="1"/>
      <c r="NFE101" s="44"/>
      <c r="NFF101" s="1"/>
      <c r="NFG101" s="1"/>
      <c r="NFH101" s="1"/>
      <c r="NFI101" s="1"/>
      <c r="NFJ101" s="1"/>
      <c r="NFK101" s="1"/>
      <c r="NFM101" s="44"/>
      <c r="NFN101" s="1"/>
      <c r="NFO101" s="1"/>
      <c r="NFP101" s="1"/>
      <c r="NFQ101" s="1"/>
      <c r="NFR101" s="1"/>
      <c r="NFS101" s="1"/>
      <c r="NFU101" s="44"/>
      <c r="NFV101" s="1"/>
      <c r="NFW101" s="1"/>
      <c r="NFX101" s="1"/>
      <c r="NFY101" s="1"/>
      <c r="NFZ101" s="1"/>
      <c r="NGA101" s="1"/>
      <c r="NGC101" s="44"/>
      <c r="NGD101" s="1"/>
      <c r="NGE101" s="1"/>
      <c r="NGF101" s="1"/>
      <c r="NGG101" s="1"/>
      <c r="NGH101" s="1"/>
      <c r="NGI101" s="1"/>
      <c r="NGK101" s="44"/>
      <c r="NGL101" s="1"/>
      <c r="NGM101" s="1"/>
      <c r="NGN101" s="1"/>
      <c r="NGO101" s="1"/>
      <c r="NGP101" s="1"/>
      <c r="NGQ101" s="1"/>
      <c r="NGS101" s="44"/>
      <c r="NGT101" s="1"/>
      <c r="NGU101" s="1"/>
      <c r="NGV101" s="1"/>
      <c r="NGW101" s="1"/>
      <c r="NGX101" s="1"/>
      <c r="NGY101" s="1"/>
      <c r="NHA101" s="44"/>
      <c r="NHB101" s="1"/>
      <c r="NHC101" s="1"/>
      <c r="NHD101" s="1"/>
      <c r="NHE101" s="1"/>
      <c r="NHF101" s="1"/>
      <c r="NHG101" s="1"/>
      <c r="NHI101" s="44"/>
      <c r="NHJ101" s="1"/>
      <c r="NHK101" s="1"/>
      <c r="NHL101" s="1"/>
      <c r="NHM101" s="1"/>
      <c r="NHN101" s="1"/>
      <c r="NHO101" s="1"/>
      <c r="NHQ101" s="44"/>
      <c r="NHR101" s="1"/>
      <c r="NHS101" s="1"/>
      <c r="NHT101" s="1"/>
      <c r="NHU101" s="1"/>
      <c r="NHV101" s="1"/>
      <c r="NHW101" s="1"/>
      <c r="NHY101" s="44"/>
      <c r="NHZ101" s="1"/>
      <c r="NIA101" s="1"/>
      <c r="NIB101" s="1"/>
      <c r="NIC101" s="1"/>
      <c r="NID101" s="1"/>
      <c r="NIE101" s="1"/>
      <c r="NIG101" s="44"/>
      <c r="NIH101" s="1"/>
      <c r="NII101" s="1"/>
      <c r="NIJ101" s="1"/>
      <c r="NIK101" s="1"/>
      <c r="NIL101" s="1"/>
      <c r="NIM101" s="1"/>
      <c r="NIO101" s="44"/>
      <c r="NIP101" s="1"/>
      <c r="NIQ101" s="1"/>
      <c r="NIR101" s="1"/>
      <c r="NIS101" s="1"/>
      <c r="NIT101" s="1"/>
      <c r="NIU101" s="1"/>
      <c r="NIW101" s="44"/>
      <c r="NIX101" s="1"/>
      <c r="NIY101" s="1"/>
      <c r="NIZ101" s="1"/>
      <c r="NJA101" s="1"/>
      <c r="NJB101" s="1"/>
      <c r="NJC101" s="1"/>
      <c r="NJE101" s="44"/>
      <c r="NJF101" s="1"/>
      <c r="NJG101" s="1"/>
      <c r="NJH101" s="1"/>
      <c r="NJI101" s="1"/>
      <c r="NJJ101" s="1"/>
      <c r="NJK101" s="1"/>
      <c r="NJM101" s="44"/>
      <c r="NJN101" s="1"/>
      <c r="NJO101" s="1"/>
      <c r="NJP101" s="1"/>
      <c r="NJQ101" s="1"/>
      <c r="NJR101" s="1"/>
      <c r="NJS101" s="1"/>
      <c r="NJU101" s="44"/>
      <c r="NJV101" s="1"/>
      <c r="NJW101" s="1"/>
      <c r="NJX101" s="1"/>
      <c r="NJY101" s="1"/>
      <c r="NJZ101" s="1"/>
      <c r="NKA101" s="1"/>
      <c r="NKC101" s="44"/>
      <c r="NKD101" s="1"/>
      <c r="NKE101" s="1"/>
      <c r="NKF101" s="1"/>
      <c r="NKG101" s="1"/>
      <c r="NKH101" s="1"/>
      <c r="NKI101" s="1"/>
      <c r="NKK101" s="44"/>
      <c r="NKL101" s="1"/>
      <c r="NKM101" s="1"/>
      <c r="NKN101" s="1"/>
      <c r="NKO101" s="1"/>
      <c r="NKP101" s="1"/>
      <c r="NKQ101" s="1"/>
      <c r="NKS101" s="44"/>
      <c r="NKT101" s="1"/>
      <c r="NKU101" s="1"/>
      <c r="NKV101" s="1"/>
      <c r="NKW101" s="1"/>
      <c r="NKX101" s="1"/>
      <c r="NKY101" s="1"/>
      <c r="NLA101" s="44"/>
      <c r="NLB101" s="1"/>
      <c r="NLC101" s="1"/>
      <c r="NLD101" s="1"/>
      <c r="NLE101" s="1"/>
      <c r="NLF101" s="1"/>
      <c r="NLG101" s="1"/>
      <c r="NLI101" s="44"/>
      <c r="NLJ101" s="1"/>
      <c r="NLK101" s="1"/>
      <c r="NLL101" s="1"/>
      <c r="NLM101" s="1"/>
      <c r="NLN101" s="1"/>
      <c r="NLO101" s="1"/>
      <c r="NLQ101" s="44"/>
      <c r="NLR101" s="1"/>
      <c r="NLS101" s="1"/>
      <c r="NLT101" s="1"/>
      <c r="NLU101" s="1"/>
      <c r="NLV101" s="1"/>
      <c r="NLW101" s="1"/>
      <c r="NLY101" s="44"/>
      <c r="NLZ101" s="1"/>
      <c r="NMA101" s="1"/>
      <c r="NMB101" s="1"/>
      <c r="NMC101" s="1"/>
      <c r="NMD101" s="1"/>
      <c r="NME101" s="1"/>
      <c r="NMG101" s="44"/>
      <c r="NMH101" s="1"/>
      <c r="NMI101" s="1"/>
      <c r="NMJ101" s="1"/>
      <c r="NMK101" s="1"/>
      <c r="NML101" s="1"/>
      <c r="NMM101" s="1"/>
      <c r="NMO101" s="44"/>
      <c r="NMP101" s="1"/>
      <c r="NMQ101" s="1"/>
      <c r="NMR101" s="1"/>
      <c r="NMS101" s="1"/>
      <c r="NMT101" s="1"/>
      <c r="NMU101" s="1"/>
      <c r="NMW101" s="44"/>
      <c r="NMX101" s="1"/>
      <c r="NMY101" s="1"/>
      <c r="NMZ101" s="1"/>
      <c r="NNA101" s="1"/>
      <c r="NNB101" s="1"/>
      <c r="NNC101" s="1"/>
      <c r="NNE101" s="44"/>
      <c r="NNF101" s="1"/>
      <c r="NNG101" s="1"/>
      <c r="NNH101" s="1"/>
      <c r="NNI101" s="1"/>
      <c r="NNJ101" s="1"/>
      <c r="NNK101" s="1"/>
      <c r="NNM101" s="44"/>
      <c r="NNN101" s="1"/>
      <c r="NNO101" s="1"/>
      <c r="NNP101" s="1"/>
      <c r="NNQ101" s="1"/>
      <c r="NNR101" s="1"/>
      <c r="NNS101" s="1"/>
      <c r="NNU101" s="44"/>
      <c r="NNV101" s="1"/>
      <c r="NNW101" s="1"/>
      <c r="NNX101" s="1"/>
      <c r="NNY101" s="1"/>
      <c r="NNZ101" s="1"/>
      <c r="NOA101" s="1"/>
      <c r="NOC101" s="44"/>
      <c r="NOD101" s="1"/>
      <c r="NOE101" s="1"/>
      <c r="NOF101" s="1"/>
      <c r="NOG101" s="1"/>
      <c r="NOH101" s="1"/>
      <c r="NOI101" s="1"/>
      <c r="NOK101" s="44"/>
      <c r="NOL101" s="1"/>
      <c r="NOM101" s="1"/>
      <c r="NON101" s="1"/>
      <c r="NOO101" s="1"/>
      <c r="NOP101" s="1"/>
      <c r="NOQ101" s="1"/>
      <c r="NOS101" s="44"/>
      <c r="NOT101" s="1"/>
      <c r="NOU101" s="1"/>
      <c r="NOV101" s="1"/>
      <c r="NOW101" s="1"/>
      <c r="NOX101" s="1"/>
      <c r="NOY101" s="1"/>
      <c r="NPA101" s="44"/>
      <c r="NPB101" s="1"/>
      <c r="NPC101" s="1"/>
      <c r="NPD101" s="1"/>
      <c r="NPE101" s="1"/>
      <c r="NPF101" s="1"/>
      <c r="NPG101" s="1"/>
      <c r="NPI101" s="44"/>
      <c r="NPJ101" s="1"/>
      <c r="NPK101" s="1"/>
      <c r="NPL101" s="1"/>
      <c r="NPM101" s="1"/>
      <c r="NPN101" s="1"/>
      <c r="NPO101" s="1"/>
      <c r="NPQ101" s="44"/>
      <c r="NPR101" s="1"/>
      <c r="NPS101" s="1"/>
      <c r="NPT101" s="1"/>
      <c r="NPU101" s="1"/>
      <c r="NPV101" s="1"/>
      <c r="NPW101" s="1"/>
      <c r="NPY101" s="44"/>
      <c r="NPZ101" s="1"/>
      <c r="NQA101" s="1"/>
      <c r="NQB101" s="1"/>
      <c r="NQC101" s="1"/>
      <c r="NQD101" s="1"/>
      <c r="NQE101" s="1"/>
      <c r="NQG101" s="44"/>
      <c r="NQH101" s="1"/>
      <c r="NQI101" s="1"/>
      <c r="NQJ101" s="1"/>
      <c r="NQK101" s="1"/>
      <c r="NQL101" s="1"/>
      <c r="NQM101" s="1"/>
      <c r="NQO101" s="44"/>
      <c r="NQP101" s="1"/>
      <c r="NQQ101" s="1"/>
      <c r="NQR101" s="1"/>
      <c r="NQS101" s="1"/>
      <c r="NQT101" s="1"/>
      <c r="NQU101" s="1"/>
      <c r="NQW101" s="44"/>
      <c r="NQX101" s="1"/>
      <c r="NQY101" s="1"/>
      <c r="NQZ101" s="1"/>
      <c r="NRA101" s="1"/>
      <c r="NRB101" s="1"/>
      <c r="NRC101" s="1"/>
      <c r="NRE101" s="44"/>
      <c r="NRF101" s="1"/>
      <c r="NRG101" s="1"/>
      <c r="NRH101" s="1"/>
      <c r="NRI101" s="1"/>
      <c r="NRJ101" s="1"/>
      <c r="NRK101" s="1"/>
      <c r="NRM101" s="44"/>
      <c r="NRN101" s="1"/>
      <c r="NRO101" s="1"/>
      <c r="NRP101" s="1"/>
      <c r="NRQ101" s="1"/>
      <c r="NRR101" s="1"/>
      <c r="NRS101" s="1"/>
      <c r="NRU101" s="44"/>
      <c r="NRV101" s="1"/>
      <c r="NRW101" s="1"/>
      <c r="NRX101" s="1"/>
      <c r="NRY101" s="1"/>
      <c r="NRZ101" s="1"/>
      <c r="NSA101" s="1"/>
      <c r="NSC101" s="44"/>
      <c r="NSD101" s="1"/>
      <c r="NSE101" s="1"/>
      <c r="NSF101" s="1"/>
      <c r="NSG101" s="1"/>
      <c r="NSH101" s="1"/>
      <c r="NSI101" s="1"/>
      <c r="NSK101" s="44"/>
      <c r="NSL101" s="1"/>
      <c r="NSM101" s="1"/>
      <c r="NSN101" s="1"/>
      <c r="NSO101" s="1"/>
      <c r="NSP101" s="1"/>
      <c r="NSQ101" s="1"/>
      <c r="NSS101" s="44"/>
      <c r="NST101" s="1"/>
      <c r="NSU101" s="1"/>
      <c r="NSV101" s="1"/>
      <c r="NSW101" s="1"/>
      <c r="NSX101" s="1"/>
      <c r="NSY101" s="1"/>
      <c r="NTA101" s="44"/>
      <c r="NTB101" s="1"/>
      <c r="NTC101" s="1"/>
      <c r="NTD101" s="1"/>
      <c r="NTE101" s="1"/>
      <c r="NTF101" s="1"/>
      <c r="NTG101" s="1"/>
      <c r="NTI101" s="44"/>
      <c r="NTJ101" s="1"/>
      <c r="NTK101" s="1"/>
      <c r="NTL101" s="1"/>
      <c r="NTM101" s="1"/>
      <c r="NTN101" s="1"/>
      <c r="NTO101" s="1"/>
      <c r="NTQ101" s="44"/>
      <c r="NTR101" s="1"/>
      <c r="NTS101" s="1"/>
      <c r="NTT101" s="1"/>
      <c r="NTU101" s="1"/>
      <c r="NTV101" s="1"/>
      <c r="NTW101" s="1"/>
      <c r="NTY101" s="44"/>
      <c r="NTZ101" s="1"/>
      <c r="NUA101" s="1"/>
      <c r="NUB101" s="1"/>
      <c r="NUC101" s="1"/>
      <c r="NUD101" s="1"/>
      <c r="NUE101" s="1"/>
      <c r="NUG101" s="44"/>
      <c r="NUH101" s="1"/>
      <c r="NUI101" s="1"/>
      <c r="NUJ101" s="1"/>
      <c r="NUK101" s="1"/>
      <c r="NUL101" s="1"/>
      <c r="NUM101" s="1"/>
      <c r="NUO101" s="44"/>
      <c r="NUP101" s="1"/>
      <c r="NUQ101" s="1"/>
      <c r="NUR101" s="1"/>
      <c r="NUS101" s="1"/>
      <c r="NUT101" s="1"/>
      <c r="NUU101" s="1"/>
      <c r="NUW101" s="44"/>
      <c r="NUX101" s="1"/>
      <c r="NUY101" s="1"/>
      <c r="NUZ101" s="1"/>
      <c r="NVA101" s="1"/>
      <c r="NVB101" s="1"/>
      <c r="NVC101" s="1"/>
      <c r="NVE101" s="44"/>
      <c r="NVF101" s="1"/>
      <c r="NVG101" s="1"/>
      <c r="NVH101" s="1"/>
      <c r="NVI101" s="1"/>
      <c r="NVJ101" s="1"/>
      <c r="NVK101" s="1"/>
      <c r="NVM101" s="44"/>
      <c r="NVN101" s="1"/>
      <c r="NVO101" s="1"/>
      <c r="NVP101" s="1"/>
      <c r="NVQ101" s="1"/>
      <c r="NVR101" s="1"/>
      <c r="NVS101" s="1"/>
      <c r="NVU101" s="44"/>
      <c r="NVV101" s="1"/>
      <c r="NVW101" s="1"/>
      <c r="NVX101" s="1"/>
      <c r="NVY101" s="1"/>
      <c r="NVZ101" s="1"/>
      <c r="NWA101" s="1"/>
      <c r="NWC101" s="44"/>
      <c r="NWD101" s="1"/>
      <c r="NWE101" s="1"/>
      <c r="NWF101" s="1"/>
      <c r="NWG101" s="1"/>
      <c r="NWH101" s="1"/>
      <c r="NWI101" s="1"/>
      <c r="NWK101" s="44"/>
      <c r="NWL101" s="1"/>
      <c r="NWM101" s="1"/>
      <c r="NWN101" s="1"/>
      <c r="NWO101" s="1"/>
      <c r="NWP101" s="1"/>
      <c r="NWQ101" s="1"/>
      <c r="NWS101" s="44"/>
      <c r="NWT101" s="1"/>
      <c r="NWU101" s="1"/>
      <c r="NWV101" s="1"/>
      <c r="NWW101" s="1"/>
      <c r="NWX101" s="1"/>
      <c r="NWY101" s="1"/>
      <c r="NXA101" s="44"/>
      <c r="NXB101" s="1"/>
      <c r="NXC101" s="1"/>
      <c r="NXD101" s="1"/>
      <c r="NXE101" s="1"/>
      <c r="NXF101" s="1"/>
      <c r="NXG101" s="1"/>
      <c r="NXI101" s="44"/>
      <c r="NXJ101" s="1"/>
      <c r="NXK101" s="1"/>
      <c r="NXL101" s="1"/>
      <c r="NXM101" s="1"/>
      <c r="NXN101" s="1"/>
      <c r="NXO101" s="1"/>
      <c r="NXQ101" s="44"/>
      <c r="NXR101" s="1"/>
      <c r="NXS101" s="1"/>
      <c r="NXT101" s="1"/>
      <c r="NXU101" s="1"/>
      <c r="NXV101" s="1"/>
      <c r="NXW101" s="1"/>
      <c r="NXY101" s="44"/>
      <c r="NXZ101" s="1"/>
      <c r="NYA101" s="1"/>
      <c r="NYB101" s="1"/>
      <c r="NYC101" s="1"/>
      <c r="NYD101" s="1"/>
      <c r="NYE101" s="1"/>
      <c r="NYG101" s="44"/>
      <c r="NYH101" s="1"/>
      <c r="NYI101" s="1"/>
      <c r="NYJ101" s="1"/>
      <c r="NYK101" s="1"/>
      <c r="NYL101" s="1"/>
      <c r="NYM101" s="1"/>
      <c r="NYO101" s="44"/>
      <c r="NYP101" s="1"/>
      <c r="NYQ101" s="1"/>
      <c r="NYR101" s="1"/>
      <c r="NYS101" s="1"/>
      <c r="NYT101" s="1"/>
      <c r="NYU101" s="1"/>
      <c r="NYW101" s="44"/>
      <c r="NYX101" s="1"/>
      <c r="NYY101" s="1"/>
      <c r="NYZ101" s="1"/>
      <c r="NZA101" s="1"/>
      <c r="NZB101" s="1"/>
      <c r="NZC101" s="1"/>
      <c r="NZE101" s="44"/>
      <c r="NZF101" s="1"/>
      <c r="NZG101" s="1"/>
      <c r="NZH101" s="1"/>
      <c r="NZI101" s="1"/>
      <c r="NZJ101" s="1"/>
      <c r="NZK101" s="1"/>
      <c r="NZM101" s="44"/>
      <c r="NZN101" s="1"/>
      <c r="NZO101" s="1"/>
      <c r="NZP101" s="1"/>
      <c r="NZQ101" s="1"/>
      <c r="NZR101" s="1"/>
      <c r="NZS101" s="1"/>
      <c r="NZU101" s="44"/>
      <c r="NZV101" s="1"/>
      <c r="NZW101" s="1"/>
      <c r="NZX101" s="1"/>
      <c r="NZY101" s="1"/>
      <c r="NZZ101" s="1"/>
      <c r="OAA101" s="1"/>
      <c r="OAC101" s="44"/>
      <c r="OAD101" s="1"/>
      <c r="OAE101" s="1"/>
      <c r="OAF101" s="1"/>
      <c r="OAG101" s="1"/>
      <c r="OAH101" s="1"/>
      <c r="OAI101" s="1"/>
      <c r="OAK101" s="44"/>
      <c r="OAL101" s="1"/>
      <c r="OAM101" s="1"/>
      <c r="OAN101" s="1"/>
      <c r="OAO101" s="1"/>
      <c r="OAP101" s="1"/>
      <c r="OAQ101" s="1"/>
      <c r="OAS101" s="44"/>
      <c r="OAT101" s="1"/>
      <c r="OAU101" s="1"/>
      <c r="OAV101" s="1"/>
      <c r="OAW101" s="1"/>
      <c r="OAX101" s="1"/>
      <c r="OAY101" s="1"/>
      <c r="OBA101" s="44"/>
      <c r="OBB101" s="1"/>
      <c r="OBC101" s="1"/>
      <c r="OBD101" s="1"/>
      <c r="OBE101" s="1"/>
      <c r="OBF101" s="1"/>
      <c r="OBG101" s="1"/>
      <c r="OBI101" s="44"/>
      <c r="OBJ101" s="1"/>
      <c r="OBK101" s="1"/>
      <c r="OBL101" s="1"/>
      <c r="OBM101" s="1"/>
      <c r="OBN101" s="1"/>
      <c r="OBO101" s="1"/>
      <c r="OBQ101" s="44"/>
      <c r="OBR101" s="1"/>
      <c r="OBS101" s="1"/>
      <c r="OBT101" s="1"/>
      <c r="OBU101" s="1"/>
      <c r="OBV101" s="1"/>
      <c r="OBW101" s="1"/>
      <c r="OBY101" s="44"/>
      <c r="OBZ101" s="1"/>
      <c r="OCA101" s="1"/>
      <c r="OCB101" s="1"/>
      <c r="OCC101" s="1"/>
      <c r="OCD101" s="1"/>
      <c r="OCE101" s="1"/>
      <c r="OCG101" s="44"/>
      <c r="OCH101" s="1"/>
      <c r="OCI101" s="1"/>
      <c r="OCJ101" s="1"/>
      <c r="OCK101" s="1"/>
      <c r="OCL101" s="1"/>
      <c r="OCM101" s="1"/>
      <c r="OCO101" s="44"/>
      <c r="OCP101" s="1"/>
      <c r="OCQ101" s="1"/>
      <c r="OCR101" s="1"/>
      <c r="OCS101" s="1"/>
      <c r="OCT101" s="1"/>
      <c r="OCU101" s="1"/>
      <c r="OCW101" s="44"/>
      <c r="OCX101" s="1"/>
      <c r="OCY101" s="1"/>
      <c r="OCZ101" s="1"/>
      <c r="ODA101" s="1"/>
      <c r="ODB101" s="1"/>
      <c r="ODC101" s="1"/>
      <c r="ODE101" s="44"/>
      <c r="ODF101" s="1"/>
      <c r="ODG101" s="1"/>
      <c r="ODH101" s="1"/>
      <c r="ODI101" s="1"/>
      <c r="ODJ101" s="1"/>
      <c r="ODK101" s="1"/>
      <c r="ODM101" s="44"/>
      <c r="ODN101" s="1"/>
      <c r="ODO101" s="1"/>
      <c r="ODP101" s="1"/>
      <c r="ODQ101" s="1"/>
      <c r="ODR101" s="1"/>
      <c r="ODS101" s="1"/>
      <c r="ODU101" s="44"/>
      <c r="ODV101" s="1"/>
      <c r="ODW101" s="1"/>
      <c r="ODX101" s="1"/>
      <c r="ODY101" s="1"/>
      <c r="ODZ101" s="1"/>
      <c r="OEA101" s="1"/>
      <c r="OEC101" s="44"/>
      <c r="OED101" s="1"/>
      <c r="OEE101" s="1"/>
      <c r="OEF101" s="1"/>
      <c r="OEG101" s="1"/>
      <c r="OEH101" s="1"/>
      <c r="OEI101" s="1"/>
      <c r="OEK101" s="44"/>
      <c r="OEL101" s="1"/>
      <c r="OEM101" s="1"/>
      <c r="OEN101" s="1"/>
      <c r="OEO101" s="1"/>
      <c r="OEP101" s="1"/>
      <c r="OEQ101" s="1"/>
      <c r="OES101" s="44"/>
      <c r="OET101" s="1"/>
      <c r="OEU101" s="1"/>
      <c r="OEV101" s="1"/>
      <c r="OEW101" s="1"/>
      <c r="OEX101" s="1"/>
      <c r="OEY101" s="1"/>
      <c r="OFA101" s="44"/>
      <c r="OFB101" s="1"/>
      <c r="OFC101" s="1"/>
      <c r="OFD101" s="1"/>
      <c r="OFE101" s="1"/>
      <c r="OFF101" s="1"/>
      <c r="OFG101" s="1"/>
      <c r="OFI101" s="44"/>
      <c r="OFJ101" s="1"/>
      <c r="OFK101" s="1"/>
      <c r="OFL101" s="1"/>
      <c r="OFM101" s="1"/>
      <c r="OFN101" s="1"/>
      <c r="OFO101" s="1"/>
      <c r="OFQ101" s="44"/>
      <c r="OFR101" s="1"/>
      <c r="OFS101" s="1"/>
      <c r="OFT101" s="1"/>
      <c r="OFU101" s="1"/>
      <c r="OFV101" s="1"/>
      <c r="OFW101" s="1"/>
      <c r="OFY101" s="44"/>
      <c r="OFZ101" s="1"/>
      <c r="OGA101" s="1"/>
      <c r="OGB101" s="1"/>
      <c r="OGC101" s="1"/>
      <c r="OGD101" s="1"/>
      <c r="OGE101" s="1"/>
      <c r="OGG101" s="44"/>
      <c r="OGH101" s="1"/>
      <c r="OGI101" s="1"/>
      <c r="OGJ101" s="1"/>
      <c r="OGK101" s="1"/>
      <c r="OGL101" s="1"/>
      <c r="OGM101" s="1"/>
      <c r="OGO101" s="44"/>
      <c r="OGP101" s="1"/>
      <c r="OGQ101" s="1"/>
      <c r="OGR101" s="1"/>
      <c r="OGS101" s="1"/>
      <c r="OGT101" s="1"/>
      <c r="OGU101" s="1"/>
      <c r="OGW101" s="44"/>
      <c r="OGX101" s="1"/>
      <c r="OGY101" s="1"/>
      <c r="OGZ101" s="1"/>
      <c r="OHA101" s="1"/>
      <c r="OHB101" s="1"/>
      <c r="OHC101" s="1"/>
      <c r="OHE101" s="44"/>
      <c r="OHF101" s="1"/>
      <c r="OHG101" s="1"/>
      <c r="OHH101" s="1"/>
      <c r="OHI101" s="1"/>
      <c r="OHJ101" s="1"/>
      <c r="OHK101" s="1"/>
      <c r="OHM101" s="44"/>
      <c r="OHN101" s="1"/>
      <c r="OHO101" s="1"/>
      <c r="OHP101" s="1"/>
      <c r="OHQ101" s="1"/>
      <c r="OHR101" s="1"/>
      <c r="OHS101" s="1"/>
      <c r="OHU101" s="44"/>
      <c r="OHV101" s="1"/>
      <c r="OHW101" s="1"/>
      <c r="OHX101" s="1"/>
      <c r="OHY101" s="1"/>
      <c r="OHZ101" s="1"/>
      <c r="OIA101" s="1"/>
      <c r="OIC101" s="44"/>
      <c r="OID101" s="1"/>
      <c r="OIE101" s="1"/>
      <c r="OIF101" s="1"/>
      <c r="OIG101" s="1"/>
      <c r="OIH101" s="1"/>
      <c r="OII101" s="1"/>
      <c r="OIK101" s="44"/>
      <c r="OIL101" s="1"/>
      <c r="OIM101" s="1"/>
      <c r="OIN101" s="1"/>
      <c r="OIO101" s="1"/>
      <c r="OIP101" s="1"/>
      <c r="OIQ101" s="1"/>
      <c r="OIS101" s="44"/>
      <c r="OIT101" s="1"/>
      <c r="OIU101" s="1"/>
      <c r="OIV101" s="1"/>
      <c r="OIW101" s="1"/>
      <c r="OIX101" s="1"/>
      <c r="OIY101" s="1"/>
      <c r="OJA101" s="44"/>
      <c r="OJB101" s="1"/>
      <c r="OJC101" s="1"/>
      <c r="OJD101" s="1"/>
      <c r="OJE101" s="1"/>
      <c r="OJF101" s="1"/>
      <c r="OJG101" s="1"/>
      <c r="OJI101" s="44"/>
      <c r="OJJ101" s="1"/>
      <c r="OJK101" s="1"/>
      <c r="OJL101" s="1"/>
      <c r="OJM101" s="1"/>
      <c r="OJN101" s="1"/>
      <c r="OJO101" s="1"/>
      <c r="OJQ101" s="44"/>
      <c r="OJR101" s="1"/>
      <c r="OJS101" s="1"/>
      <c r="OJT101" s="1"/>
      <c r="OJU101" s="1"/>
      <c r="OJV101" s="1"/>
      <c r="OJW101" s="1"/>
      <c r="OJY101" s="44"/>
      <c r="OJZ101" s="1"/>
      <c r="OKA101" s="1"/>
      <c r="OKB101" s="1"/>
      <c r="OKC101" s="1"/>
      <c r="OKD101" s="1"/>
      <c r="OKE101" s="1"/>
      <c r="OKG101" s="44"/>
      <c r="OKH101" s="1"/>
      <c r="OKI101" s="1"/>
      <c r="OKJ101" s="1"/>
      <c r="OKK101" s="1"/>
      <c r="OKL101" s="1"/>
      <c r="OKM101" s="1"/>
      <c r="OKO101" s="44"/>
      <c r="OKP101" s="1"/>
      <c r="OKQ101" s="1"/>
      <c r="OKR101" s="1"/>
      <c r="OKS101" s="1"/>
      <c r="OKT101" s="1"/>
      <c r="OKU101" s="1"/>
      <c r="OKW101" s="44"/>
      <c r="OKX101" s="1"/>
      <c r="OKY101" s="1"/>
      <c r="OKZ101" s="1"/>
      <c r="OLA101" s="1"/>
      <c r="OLB101" s="1"/>
      <c r="OLC101" s="1"/>
      <c r="OLE101" s="44"/>
      <c r="OLF101" s="1"/>
      <c r="OLG101" s="1"/>
      <c r="OLH101" s="1"/>
      <c r="OLI101" s="1"/>
      <c r="OLJ101" s="1"/>
      <c r="OLK101" s="1"/>
      <c r="OLM101" s="44"/>
      <c r="OLN101" s="1"/>
      <c r="OLO101" s="1"/>
      <c r="OLP101" s="1"/>
      <c r="OLQ101" s="1"/>
      <c r="OLR101" s="1"/>
      <c r="OLS101" s="1"/>
      <c r="OLU101" s="44"/>
      <c r="OLV101" s="1"/>
      <c r="OLW101" s="1"/>
      <c r="OLX101" s="1"/>
      <c r="OLY101" s="1"/>
      <c r="OLZ101" s="1"/>
      <c r="OMA101" s="1"/>
      <c r="OMC101" s="44"/>
      <c r="OMD101" s="1"/>
      <c r="OME101" s="1"/>
      <c r="OMF101" s="1"/>
      <c r="OMG101" s="1"/>
      <c r="OMH101" s="1"/>
      <c r="OMI101" s="1"/>
      <c r="OMK101" s="44"/>
      <c r="OML101" s="1"/>
      <c r="OMM101" s="1"/>
      <c r="OMN101" s="1"/>
      <c r="OMO101" s="1"/>
      <c r="OMP101" s="1"/>
      <c r="OMQ101" s="1"/>
      <c r="OMS101" s="44"/>
      <c r="OMT101" s="1"/>
      <c r="OMU101" s="1"/>
      <c r="OMV101" s="1"/>
      <c r="OMW101" s="1"/>
      <c r="OMX101" s="1"/>
      <c r="OMY101" s="1"/>
      <c r="ONA101" s="44"/>
      <c r="ONB101" s="1"/>
      <c r="ONC101" s="1"/>
      <c r="OND101" s="1"/>
      <c r="ONE101" s="1"/>
      <c r="ONF101" s="1"/>
      <c r="ONG101" s="1"/>
      <c r="ONI101" s="44"/>
      <c r="ONJ101" s="1"/>
      <c r="ONK101" s="1"/>
      <c r="ONL101" s="1"/>
      <c r="ONM101" s="1"/>
      <c r="ONN101" s="1"/>
      <c r="ONO101" s="1"/>
      <c r="ONQ101" s="44"/>
      <c r="ONR101" s="1"/>
      <c r="ONS101" s="1"/>
      <c r="ONT101" s="1"/>
      <c r="ONU101" s="1"/>
      <c r="ONV101" s="1"/>
      <c r="ONW101" s="1"/>
      <c r="ONY101" s="44"/>
      <c r="ONZ101" s="1"/>
      <c r="OOA101" s="1"/>
      <c r="OOB101" s="1"/>
      <c r="OOC101" s="1"/>
      <c r="OOD101" s="1"/>
      <c r="OOE101" s="1"/>
      <c r="OOG101" s="44"/>
      <c r="OOH101" s="1"/>
      <c r="OOI101" s="1"/>
      <c r="OOJ101" s="1"/>
      <c r="OOK101" s="1"/>
      <c r="OOL101" s="1"/>
      <c r="OOM101" s="1"/>
      <c r="OOO101" s="44"/>
      <c r="OOP101" s="1"/>
      <c r="OOQ101" s="1"/>
      <c r="OOR101" s="1"/>
      <c r="OOS101" s="1"/>
      <c r="OOT101" s="1"/>
      <c r="OOU101" s="1"/>
      <c r="OOW101" s="44"/>
      <c r="OOX101" s="1"/>
      <c r="OOY101" s="1"/>
      <c r="OOZ101" s="1"/>
      <c r="OPA101" s="1"/>
      <c r="OPB101" s="1"/>
      <c r="OPC101" s="1"/>
      <c r="OPE101" s="44"/>
      <c r="OPF101" s="1"/>
      <c r="OPG101" s="1"/>
      <c r="OPH101" s="1"/>
      <c r="OPI101" s="1"/>
      <c r="OPJ101" s="1"/>
      <c r="OPK101" s="1"/>
      <c r="OPM101" s="44"/>
      <c r="OPN101" s="1"/>
      <c r="OPO101" s="1"/>
      <c r="OPP101" s="1"/>
      <c r="OPQ101" s="1"/>
      <c r="OPR101" s="1"/>
      <c r="OPS101" s="1"/>
      <c r="OPU101" s="44"/>
      <c r="OPV101" s="1"/>
      <c r="OPW101" s="1"/>
      <c r="OPX101" s="1"/>
      <c r="OPY101" s="1"/>
      <c r="OPZ101" s="1"/>
      <c r="OQA101" s="1"/>
      <c r="OQC101" s="44"/>
      <c r="OQD101" s="1"/>
      <c r="OQE101" s="1"/>
      <c r="OQF101" s="1"/>
      <c r="OQG101" s="1"/>
      <c r="OQH101" s="1"/>
      <c r="OQI101" s="1"/>
      <c r="OQK101" s="44"/>
      <c r="OQL101" s="1"/>
      <c r="OQM101" s="1"/>
      <c r="OQN101" s="1"/>
      <c r="OQO101" s="1"/>
      <c r="OQP101" s="1"/>
      <c r="OQQ101" s="1"/>
      <c r="OQS101" s="44"/>
      <c r="OQT101" s="1"/>
      <c r="OQU101" s="1"/>
      <c r="OQV101" s="1"/>
      <c r="OQW101" s="1"/>
      <c r="OQX101" s="1"/>
      <c r="OQY101" s="1"/>
      <c r="ORA101" s="44"/>
      <c r="ORB101" s="1"/>
      <c r="ORC101" s="1"/>
      <c r="ORD101" s="1"/>
      <c r="ORE101" s="1"/>
      <c r="ORF101" s="1"/>
      <c r="ORG101" s="1"/>
      <c r="ORI101" s="44"/>
      <c r="ORJ101" s="1"/>
      <c r="ORK101" s="1"/>
      <c r="ORL101" s="1"/>
      <c r="ORM101" s="1"/>
      <c r="ORN101" s="1"/>
      <c r="ORO101" s="1"/>
      <c r="ORQ101" s="44"/>
      <c r="ORR101" s="1"/>
      <c r="ORS101" s="1"/>
      <c r="ORT101" s="1"/>
      <c r="ORU101" s="1"/>
      <c r="ORV101" s="1"/>
      <c r="ORW101" s="1"/>
      <c r="ORY101" s="44"/>
      <c r="ORZ101" s="1"/>
      <c r="OSA101" s="1"/>
      <c r="OSB101" s="1"/>
      <c r="OSC101" s="1"/>
      <c r="OSD101" s="1"/>
      <c r="OSE101" s="1"/>
      <c r="OSG101" s="44"/>
      <c r="OSH101" s="1"/>
      <c r="OSI101" s="1"/>
      <c r="OSJ101" s="1"/>
      <c r="OSK101" s="1"/>
      <c r="OSL101" s="1"/>
      <c r="OSM101" s="1"/>
      <c r="OSO101" s="44"/>
      <c r="OSP101" s="1"/>
      <c r="OSQ101" s="1"/>
      <c r="OSR101" s="1"/>
      <c r="OSS101" s="1"/>
      <c r="OST101" s="1"/>
      <c r="OSU101" s="1"/>
      <c r="OSW101" s="44"/>
      <c r="OSX101" s="1"/>
      <c r="OSY101" s="1"/>
      <c r="OSZ101" s="1"/>
      <c r="OTA101" s="1"/>
      <c r="OTB101" s="1"/>
      <c r="OTC101" s="1"/>
      <c r="OTE101" s="44"/>
      <c r="OTF101" s="1"/>
      <c r="OTG101" s="1"/>
      <c r="OTH101" s="1"/>
      <c r="OTI101" s="1"/>
      <c r="OTJ101" s="1"/>
      <c r="OTK101" s="1"/>
      <c r="OTM101" s="44"/>
      <c r="OTN101" s="1"/>
      <c r="OTO101" s="1"/>
      <c r="OTP101" s="1"/>
      <c r="OTQ101" s="1"/>
      <c r="OTR101" s="1"/>
      <c r="OTS101" s="1"/>
      <c r="OTU101" s="44"/>
      <c r="OTV101" s="1"/>
      <c r="OTW101" s="1"/>
      <c r="OTX101" s="1"/>
      <c r="OTY101" s="1"/>
      <c r="OTZ101" s="1"/>
      <c r="OUA101" s="1"/>
      <c r="OUC101" s="44"/>
      <c r="OUD101" s="1"/>
      <c r="OUE101" s="1"/>
      <c r="OUF101" s="1"/>
      <c r="OUG101" s="1"/>
      <c r="OUH101" s="1"/>
      <c r="OUI101" s="1"/>
      <c r="OUK101" s="44"/>
      <c r="OUL101" s="1"/>
      <c r="OUM101" s="1"/>
      <c r="OUN101" s="1"/>
      <c r="OUO101" s="1"/>
      <c r="OUP101" s="1"/>
      <c r="OUQ101" s="1"/>
      <c r="OUS101" s="44"/>
      <c r="OUT101" s="1"/>
      <c r="OUU101" s="1"/>
      <c r="OUV101" s="1"/>
      <c r="OUW101" s="1"/>
      <c r="OUX101" s="1"/>
      <c r="OUY101" s="1"/>
      <c r="OVA101" s="44"/>
      <c r="OVB101" s="1"/>
      <c r="OVC101" s="1"/>
      <c r="OVD101" s="1"/>
      <c r="OVE101" s="1"/>
      <c r="OVF101" s="1"/>
      <c r="OVG101" s="1"/>
      <c r="OVI101" s="44"/>
      <c r="OVJ101" s="1"/>
      <c r="OVK101" s="1"/>
      <c r="OVL101" s="1"/>
      <c r="OVM101" s="1"/>
      <c r="OVN101" s="1"/>
      <c r="OVO101" s="1"/>
      <c r="OVQ101" s="44"/>
      <c r="OVR101" s="1"/>
      <c r="OVS101" s="1"/>
      <c r="OVT101" s="1"/>
      <c r="OVU101" s="1"/>
      <c r="OVV101" s="1"/>
      <c r="OVW101" s="1"/>
      <c r="OVY101" s="44"/>
      <c r="OVZ101" s="1"/>
      <c r="OWA101" s="1"/>
      <c r="OWB101" s="1"/>
      <c r="OWC101" s="1"/>
      <c r="OWD101" s="1"/>
      <c r="OWE101" s="1"/>
      <c r="OWG101" s="44"/>
      <c r="OWH101" s="1"/>
      <c r="OWI101" s="1"/>
      <c r="OWJ101" s="1"/>
      <c r="OWK101" s="1"/>
      <c r="OWL101" s="1"/>
      <c r="OWM101" s="1"/>
      <c r="OWO101" s="44"/>
      <c r="OWP101" s="1"/>
      <c r="OWQ101" s="1"/>
      <c r="OWR101" s="1"/>
      <c r="OWS101" s="1"/>
      <c r="OWT101" s="1"/>
      <c r="OWU101" s="1"/>
      <c r="OWW101" s="44"/>
      <c r="OWX101" s="1"/>
      <c r="OWY101" s="1"/>
      <c r="OWZ101" s="1"/>
      <c r="OXA101" s="1"/>
      <c r="OXB101" s="1"/>
      <c r="OXC101" s="1"/>
      <c r="OXE101" s="44"/>
      <c r="OXF101" s="1"/>
      <c r="OXG101" s="1"/>
      <c r="OXH101" s="1"/>
      <c r="OXI101" s="1"/>
      <c r="OXJ101" s="1"/>
      <c r="OXK101" s="1"/>
      <c r="OXM101" s="44"/>
      <c r="OXN101" s="1"/>
      <c r="OXO101" s="1"/>
      <c r="OXP101" s="1"/>
      <c r="OXQ101" s="1"/>
      <c r="OXR101" s="1"/>
      <c r="OXS101" s="1"/>
      <c r="OXU101" s="44"/>
      <c r="OXV101" s="1"/>
      <c r="OXW101" s="1"/>
      <c r="OXX101" s="1"/>
      <c r="OXY101" s="1"/>
      <c r="OXZ101" s="1"/>
      <c r="OYA101" s="1"/>
      <c r="OYC101" s="44"/>
      <c r="OYD101" s="1"/>
      <c r="OYE101" s="1"/>
      <c r="OYF101" s="1"/>
      <c r="OYG101" s="1"/>
      <c r="OYH101" s="1"/>
      <c r="OYI101" s="1"/>
      <c r="OYK101" s="44"/>
      <c r="OYL101" s="1"/>
      <c r="OYM101" s="1"/>
      <c r="OYN101" s="1"/>
      <c r="OYO101" s="1"/>
      <c r="OYP101" s="1"/>
      <c r="OYQ101" s="1"/>
      <c r="OYS101" s="44"/>
      <c r="OYT101" s="1"/>
      <c r="OYU101" s="1"/>
      <c r="OYV101" s="1"/>
      <c r="OYW101" s="1"/>
      <c r="OYX101" s="1"/>
      <c r="OYY101" s="1"/>
      <c r="OZA101" s="44"/>
      <c r="OZB101" s="1"/>
      <c r="OZC101" s="1"/>
      <c r="OZD101" s="1"/>
      <c r="OZE101" s="1"/>
      <c r="OZF101" s="1"/>
      <c r="OZG101" s="1"/>
      <c r="OZI101" s="44"/>
      <c r="OZJ101" s="1"/>
      <c r="OZK101" s="1"/>
      <c r="OZL101" s="1"/>
      <c r="OZM101" s="1"/>
      <c r="OZN101" s="1"/>
      <c r="OZO101" s="1"/>
      <c r="OZQ101" s="44"/>
      <c r="OZR101" s="1"/>
      <c r="OZS101" s="1"/>
      <c r="OZT101" s="1"/>
      <c r="OZU101" s="1"/>
      <c r="OZV101" s="1"/>
      <c r="OZW101" s="1"/>
      <c r="OZY101" s="44"/>
      <c r="OZZ101" s="1"/>
      <c r="PAA101" s="1"/>
      <c r="PAB101" s="1"/>
      <c r="PAC101" s="1"/>
      <c r="PAD101" s="1"/>
      <c r="PAE101" s="1"/>
      <c r="PAG101" s="44"/>
      <c r="PAH101" s="1"/>
      <c r="PAI101" s="1"/>
      <c r="PAJ101" s="1"/>
      <c r="PAK101" s="1"/>
      <c r="PAL101" s="1"/>
      <c r="PAM101" s="1"/>
      <c r="PAO101" s="44"/>
      <c r="PAP101" s="1"/>
      <c r="PAQ101" s="1"/>
      <c r="PAR101" s="1"/>
      <c r="PAS101" s="1"/>
      <c r="PAT101" s="1"/>
      <c r="PAU101" s="1"/>
      <c r="PAW101" s="44"/>
      <c r="PAX101" s="1"/>
      <c r="PAY101" s="1"/>
      <c r="PAZ101" s="1"/>
      <c r="PBA101" s="1"/>
      <c r="PBB101" s="1"/>
      <c r="PBC101" s="1"/>
      <c r="PBE101" s="44"/>
      <c r="PBF101" s="1"/>
      <c r="PBG101" s="1"/>
      <c r="PBH101" s="1"/>
      <c r="PBI101" s="1"/>
      <c r="PBJ101" s="1"/>
      <c r="PBK101" s="1"/>
      <c r="PBM101" s="44"/>
      <c r="PBN101" s="1"/>
      <c r="PBO101" s="1"/>
      <c r="PBP101" s="1"/>
      <c r="PBQ101" s="1"/>
      <c r="PBR101" s="1"/>
      <c r="PBS101" s="1"/>
      <c r="PBU101" s="44"/>
      <c r="PBV101" s="1"/>
      <c r="PBW101" s="1"/>
      <c r="PBX101" s="1"/>
      <c r="PBY101" s="1"/>
      <c r="PBZ101" s="1"/>
      <c r="PCA101" s="1"/>
      <c r="PCC101" s="44"/>
      <c r="PCD101" s="1"/>
      <c r="PCE101" s="1"/>
      <c r="PCF101" s="1"/>
      <c r="PCG101" s="1"/>
      <c r="PCH101" s="1"/>
      <c r="PCI101" s="1"/>
      <c r="PCK101" s="44"/>
      <c r="PCL101" s="1"/>
      <c r="PCM101" s="1"/>
      <c r="PCN101" s="1"/>
      <c r="PCO101" s="1"/>
      <c r="PCP101" s="1"/>
      <c r="PCQ101" s="1"/>
      <c r="PCS101" s="44"/>
      <c r="PCT101" s="1"/>
      <c r="PCU101" s="1"/>
      <c r="PCV101" s="1"/>
      <c r="PCW101" s="1"/>
      <c r="PCX101" s="1"/>
      <c r="PCY101" s="1"/>
      <c r="PDA101" s="44"/>
      <c r="PDB101" s="1"/>
      <c r="PDC101" s="1"/>
      <c r="PDD101" s="1"/>
      <c r="PDE101" s="1"/>
      <c r="PDF101" s="1"/>
      <c r="PDG101" s="1"/>
      <c r="PDI101" s="44"/>
      <c r="PDJ101" s="1"/>
      <c r="PDK101" s="1"/>
      <c r="PDL101" s="1"/>
      <c r="PDM101" s="1"/>
      <c r="PDN101" s="1"/>
      <c r="PDO101" s="1"/>
      <c r="PDQ101" s="44"/>
      <c r="PDR101" s="1"/>
      <c r="PDS101" s="1"/>
      <c r="PDT101" s="1"/>
      <c r="PDU101" s="1"/>
      <c r="PDV101" s="1"/>
      <c r="PDW101" s="1"/>
      <c r="PDY101" s="44"/>
      <c r="PDZ101" s="1"/>
      <c r="PEA101" s="1"/>
      <c r="PEB101" s="1"/>
      <c r="PEC101" s="1"/>
      <c r="PED101" s="1"/>
      <c r="PEE101" s="1"/>
      <c r="PEG101" s="44"/>
      <c r="PEH101" s="1"/>
      <c r="PEI101" s="1"/>
      <c r="PEJ101" s="1"/>
      <c r="PEK101" s="1"/>
      <c r="PEL101" s="1"/>
      <c r="PEM101" s="1"/>
      <c r="PEO101" s="44"/>
      <c r="PEP101" s="1"/>
      <c r="PEQ101" s="1"/>
      <c r="PER101" s="1"/>
      <c r="PES101" s="1"/>
      <c r="PET101" s="1"/>
      <c r="PEU101" s="1"/>
      <c r="PEW101" s="44"/>
      <c r="PEX101" s="1"/>
      <c r="PEY101" s="1"/>
      <c r="PEZ101" s="1"/>
      <c r="PFA101" s="1"/>
      <c r="PFB101" s="1"/>
      <c r="PFC101" s="1"/>
      <c r="PFE101" s="44"/>
      <c r="PFF101" s="1"/>
      <c r="PFG101" s="1"/>
      <c r="PFH101" s="1"/>
      <c r="PFI101" s="1"/>
      <c r="PFJ101" s="1"/>
      <c r="PFK101" s="1"/>
      <c r="PFM101" s="44"/>
      <c r="PFN101" s="1"/>
      <c r="PFO101" s="1"/>
      <c r="PFP101" s="1"/>
      <c r="PFQ101" s="1"/>
      <c r="PFR101" s="1"/>
      <c r="PFS101" s="1"/>
      <c r="PFU101" s="44"/>
      <c r="PFV101" s="1"/>
      <c r="PFW101" s="1"/>
      <c r="PFX101" s="1"/>
      <c r="PFY101" s="1"/>
      <c r="PFZ101" s="1"/>
      <c r="PGA101" s="1"/>
      <c r="PGC101" s="44"/>
      <c r="PGD101" s="1"/>
      <c r="PGE101" s="1"/>
      <c r="PGF101" s="1"/>
      <c r="PGG101" s="1"/>
      <c r="PGH101" s="1"/>
      <c r="PGI101" s="1"/>
      <c r="PGK101" s="44"/>
      <c r="PGL101" s="1"/>
      <c r="PGM101" s="1"/>
      <c r="PGN101" s="1"/>
      <c r="PGO101" s="1"/>
      <c r="PGP101" s="1"/>
      <c r="PGQ101" s="1"/>
      <c r="PGS101" s="44"/>
      <c r="PGT101" s="1"/>
      <c r="PGU101" s="1"/>
      <c r="PGV101" s="1"/>
      <c r="PGW101" s="1"/>
      <c r="PGX101" s="1"/>
      <c r="PGY101" s="1"/>
      <c r="PHA101" s="44"/>
      <c r="PHB101" s="1"/>
      <c r="PHC101" s="1"/>
      <c r="PHD101" s="1"/>
      <c r="PHE101" s="1"/>
      <c r="PHF101" s="1"/>
      <c r="PHG101" s="1"/>
      <c r="PHI101" s="44"/>
      <c r="PHJ101" s="1"/>
      <c r="PHK101" s="1"/>
      <c r="PHL101" s="1"/>
      <c r="PHM101" s="1"/>
      <c r="PHN101" s="1"/>
      <c r="PHO101" s="1"/>
      <c r="PHQ101" s="44"/>
      <c r="PHR101" s="1"/>
      <c r="PHS101" s="1"/>
      <c r="PHT101" s="1"/>
      <c r="PHU101" s="1"/>
      <c r="PHV101" s="1"/>
      <c r="PHW101" s="1"/>
      <c r="PHY101" s="44"/>
      <c r="PHZ101" s="1"/>
      <c r="PIA101" s="1"/>
      <c r="PIB101" s="1"/>
      <c r="PIC101" s="1"/>
      <c r="PID101" s="1"/>
      <c r="PIE101" s="1"/>
      <c r="PIG101" s="44"/>
      <c r="PIH101" s="1"/>
      <c r="PII101" s="1"/>
      <c r="PIJ101" s="1"/>
      <c r="PIK101" s="1"/>
      <c r="PIL101" s="1"/>
      <c r="PIM101" s="1"/>
      <c r="PIO101" s="44"/>
      <c r="PIP101" s="1"/>
      <c r="PIQ101" s="1"/>
      <c r="PIR101" s="1"/>
      <c r="PIS101" s="1"/>
      <c r="PIT101" s="1"/>
      <c r="PIU101" s="1"/>
      <c r="PIW101" s="44"/>
      <c r="PIX101" s="1"/>
      <c r="PIY101" s="1"/>
      <c r="PIZ101" s="1"/>
      <c r="PJA101" s="1"/>
      <c r="PJB101" s="1"/>
      <c r="PJC101" s="1"/>
      <c r="PJE101" s="44"/>
      <c r="PJF101" s="1"/>
      <c r="PJG101" s="1"/>
      <c r="PJH101" s="1"/>
      <c r="PJI101" s="1"/>
      <c r="PJJ101" s="1"/>
      <c r="PJK101" s="1"/>
      <c r="PJM101" s="44"/>
      <c r="PJN101" s="1"/>
      <c r="PJO101" s="1"/>
      <c r="PJP101" s="1"/>
      <c r="PJQ101" s="1"/>
      <c r="PJR101" s="1"/>
      <c r="PJS101" s="1"/>
      <c r="PJU101" s="44"/>
      <c r="PJV101" s="1"/>
      <c r="PJW101" s="1"/>
      <c r="PJX101" s="1"/>
      <c r="PJY101" s="1"/>
      <c r="PJZ101" s="1"/>
      <c r="PKA101" s="1"/>
      <c r="PKC101" s="44"/>
      <c r="PKD101" s="1"/>
      <c r="PKE101" s="1"/>
      <c r="PKF101" s="1"/>
      <c r="PKG101" s="1"/>
      <c r="PKH101" s="1"/>
      <c r="PKI101" s="1"/>
      <c r="PKK101" s="44"/>
      <c r="PKL101" s="1"/>
      <c r="PKM101" s="1"/>
      <c r="PKN101" s="1"/>
      <c r="PKO101" s="1"/>
      <c r="PKP101" s="1"/>
      <c r="PKQ101" s="1"/>
      <c r="PKS101" s="44"/>
      <c r="PKT101" s="1"/>
      <c r="PKU101" s="1"/>
      <c r="PKV101" s="1"/>
      <c r="PKW101" s="1"/>
      <c r="PKX101" s="1"/>
      <c r="PKY101" s="1"/>
      <c r="PLA101" s="44"/>
      <c r="PLB101" s="1"/>
      <c r="PLC101" s="1"/>
      <c r="PLD101" s="1"/>
      <c r="PLE101" s="1"/>
      <c r="PLF101" s="1"/>
      <c r="PLG101" s="1"/>
      <c r="PLI101" s="44"/>
      <c r="PLJ101" s="1"/>
      <c r="PLK101" s="1"/>
      <c r="PLL101" s="1"/>
      <c r="PLM101" s="1"/>
      <c r="PLN101" s="1"/>
      <c r="PLO101" s="1"/>
      <c r="PLQ101" s="44"/>
      <c r="PLR101" s="1"/>
      <c r="PLS101" s="1"/>
      <c r="PLT101" s="1"/>
      <c r="PLU101" s="1"/>
      <c r="PLV101" s="1"/>
      <c r="PLW101" s="1"/>
      <c r="PLY101" s="44"/>
      <c r="PLZ101" s="1"/>
      <c r="PMA101" s="1"/>
      <c r="PMB101" s="1"/>
      <c r="PMC101" s="1"/>
      <c r="PMD101" s="1"/>
      <c r="PME101" s="1"/>
      <c r="PMG101" s="44"/>
      <c r="PMH101" s="1"/>
      <c r="PMI101" s="1"/>
      <c r="PMJ101" s="1"/>
      <c r="PMK101" s="1"/>
      <c r="PML101" s="1"/>
      <c r="PMM101" s="1"/>
      <c r="PMO101" s="44"/>
      <c r="PMP101" s="1"/>
      <c r="PMQ101" s="1"/>
      <c r="PMR101" s="1"/>
      <c r="PMS101" s="1"/>
      <c r="PMT101" s="1"/>
      <c r="PMU101" s="1"/>
      <c r="PMW101" s="44"/>
      <c r="PMX101" s="1"/>
      <c r="PMY101" s="1"/>
      <c r="PMZ101" s="1"/>
      <c r="PNA101" s="1"/>
      <c r="PNB101" s="1"/>
      <c r="PNC101" s="1"/>
      <c r="PNE101" s="44"/>
      <c r="PNF101" s="1"/>
      <c r="PNG101" s="1"/>
      <c r="PNH101" s="1"/>
      <c r="PNI101" s="1"/>
      <c r="PNJ101" s="1"/>
      <c r="PNK101" s="1"/>
      <c r="PNM101" s="44"/>
      <c r="PNN101" s="1"/>
      <c r="PNO101" s="1"/>
      <c r="PNP101" s="1"/>
      <c r="PNQ101" s="1"/>
      <c r="PNR101" s="1"/>
      <c r="PNS101" s="1"/>
      <c r="PNU101" s="44"/>
      <c r="PNV101" s="1"/>
      <c r="PNW101" s="1"/>
      <c r="PNX101" s="1"/>
      <c r="PNY101" s="1"/>
      <c r="PNZ101" s="1"/>
      <c r="POA101" s="1"/>
      <c r="POC101" s="44"/>
      <c r="POD101" s="1"/>
      <c r="POE101" s="1"/>
      <c r="POF101" s="1"/>
      <c r="POG101" s="1"/>
      <c r="POH101" s="1"/>
      <c r="POI101" s="1"/>
      <c r="POK101" s="44"/>
      <c r="POL101" s="1"/>
      <c r="POM101" s="1"/>
      <c r="PON101" s="1"/>
      <c r="POO101" s="1"/>
      <c r="POP101" s="1"/>
      <c r="POQ101" s="1"/>
      <c r="POS101" s="44"/>
      <c r="POT101" s="1"/>
      <c r="POU101" s="1"/>
      <c r="POV101" s="1"/>
      <c r="POW101" s="1"/>
      <c r="POX101" s="1"/>
      <c r="POY101" s="1"/>
      <c r="PPA101" s="44"/>
      <c r="PPB101" s="1"/>
      <c r="PPC101" s="1"/>
      <c r="PPD101" s="1"/>
      <c r="PPE101" s="1"/>
      <c r="PPF101" s="1"/>
      <c r="PPG101" s="1"/>
      <c r="PPI101" s="44"/>
      <c r="PPJ101" s="1"/>
      <c r="PPK101" s="1"/>
      <c r="PPL101" s="1"/>
      <c r="PPM101" s="1"/>
      <c r="PPN101" s="1"/>
      <c r="PPO101" s="1"/>
      <c r="PPQ101" s="44"/>
      <c r="PPR101" s="1"/>
      <c r="PPS101" s="1"/>
      <c r="PPT101" s="1"/>
      <c r="PPU101" s="1"/>
      <c r="PPV101" s="1"/>
      <c r="PPW101" s="1"/>
      <c r="PPY101" s="44"/>
      <c r="PPZ101" s="1"/>
      <c r="PQA101" s="1"/>
      <c r="PQB101" s="1"/>
      <c r="PQC101" s="1"/>
      <c r="PQD101" s="1"/>
      <c r="PQE101" s="1"/>
      <c r="PQG101" s="44"/>
      <c r="PQH101" s="1"/>
      <c r="PQI101" s="1"/>
      <c r="PQJ101" s="1"/>
      <c r="PQK101" s="1"/>
      <c r="PQL101" s="1"/>
      <c r="PQM101" s="1"/>
      <c r="PQO101" s="44"/>
      <c r="PQP101" s="1"/>
      <c r="PQQ101" s="1"/>
      <c r="PQR101" s="1"/>
      <c r="PQS101" s="1"/>
      <c r="PQT101" s="1"/>
      <c r="PQU101" s="1"/>
      <c r="PQW101" s="44"/>
      <c r="PQX101" s="1"/>
      <c r="PQY101" s="1"/>
      <c r="PQZ101" s="1"/>
      <c r="PRA101" s="1"/>
      <c r="PRB101" s="1"/>
      <c r="PRC101" s="1"/>
      <c r="PRE101" s="44"/>
      <c r="PRF101" s="1"/>
      <c r="PRG101" s="1"/>
      <c r="PRH101" s="1"/>
      <c r="PRI101" s="1"/>
      <c r="PRJ101" s="1"/>
      <c r="PRK101" s="1"/>
      <c r="PRM101" s="44"/>
      <c r="PRN101" s="1"/>
      <c r="PRO101" s="1"/>
      <c r="PRP101" s="1"/>
      <c r="PRQ101" s="1"/>
      <c r="PRR101" s="1"/>
      <c r="PRS101" s="1"/>
      <c r="PRU101" s="44"/>
      <c r="PRV101" s="1"/>
      <c r="PRW101" s="1"/>
      <c r="PRX101" s="1"/>
      <c r="PRY101" s="1"/>
      <c r="PRZ101" s="1"/>
      <c r="PSA101" s="1"/>
      <c r="PSC101" s="44"/>
      <c r="PSD101" s="1"/>
      <c r="PSE101" s="1"/>
      <c r="PSF101" s="1"/>
      <c r="PSG101" s="1"/>
      <c r="PSH101" s="1"/>
      <c r="PSI101" s="1"/>
      <c r="PSK101" s="44"/>
      <c r="PSL101" s="1"/>
      <c r="PSM101" s="1"/>
      <c r="PSN101" s="1"/>
      <c r="PSO101" s="1"/>
      <c r="PSP101" s="1"/>
      <c r="PSQ101" s="1"/>
      <c r="PSS101" s="44"/>
      <c r="PST101" s="1"/>
      <c r="PSU101" s="1"/>
      <c r="PSV101" s="1"/>
      <c r="PSW101" s="1"/>
      <c r="PSX101" s="1"/>
      <c r="PSY101" s="1"/>
      <c r="PTA101" s="44"/>
      <c r="PTB101" s="1"/>
      <c r="PTC101" s="1"/>
      <c r="PTD101" s="1"/>
      <c r="PTE101" s="1"/>
      <c r="PTF101" s="1"/>
      <c r="PTG101" s="1"/>
      <c r="PTI101" s="44"/>
      <c r="PTJ101" s="1"/>
      <c r="PTK101" s="1"/>
      <c r="PTL101" s="1"/>
      <c r="PTM101" s="1"/>
      <c r="PTN101" s="1"/>
      <c r="PTO101" s="1"/>
      <c r="PTQ101" s="44"/>
      <c r="PTR101" s="1"/>
      <c r="PTS101" s="1"/>
      <c r="PTT101" s="1"/>
      <c r="PTU101" s="1"/>
      <c r="PTV101" s="1"/>
      <c r="PTW101" s="1"/>
      <c r="PTY101" s="44"/>
      <c r="PTZ101" s="1"/>
      <c r="PUA101" s="1"/>
      <c r="PUB101" s="1"/>
      <c r="PUC101" s="1"/>
      <c r="PUD101" s="1"/>
      <c r="PUE101" s="1"/>
      <c r="PUG101" s="44"/>
      <c r="PUH101" s="1"/>
      <c r="PUI101" s="1"/>
      <c r="PUJ101" s="1"/>
      <c r="PUK101" s="1"/>
      <c r="PUL101" s="1"/>
      <c r="PUM101" s="1"/>
      <c r="PUO101" s="44"/>
      <c r="PUP101" s="1"/>
      <c r="PUQ101" s="1"/>
      <c r="PUR101" s="1"/>
      <c r="PUS101" s="1"/>
      <c r="PUT101" s="1"/>
      <c r="PUU101" s="1"/>
      <c r="PUW101" s="44"/>
      <c r="PUX101" s="1"/>
      <c r="PUY101" s="1"/>
      <c r="PUZ101" s="1"/>
      <c r="PVA101" s="1"/>
      <c r="PVB101" s="1"/>
      <c r="PVC101" s="1"/>
      <c r="PVE101" s="44"/>
      <c r="PVF101" s="1"/>
      <c r="PVG101" s="1"/>
      <c r="PVH101" s="1"/>
      <c r="PVI101" s="1"/>
      <c r="PVJ101" s="1"/>
      <c r="PVK101" s="1"/>
      <c r="PVM101" s="44"/>
      <c r="PVN101" s="1"/>
      <c r="PVO101" s="1"/>
      <c r="PVP101" s="1"/>
      <c r="PVQ101" s="1"/>
      <c r="PVR101" s="1"/>
      <c r="PVS101" s="1"/>
      <c r="PVU101" s="44"/>
      <c r="PVV101" s="1"/>
      <c r="PVW101" s="1"/>
      <c r="PVX101" s="1"/>
      <c r="PVY101" s="1"/>
      <c r="PVZ101" s="1"/>
      <c r="PWA101" s="1"/>
      <c r="PWC101" s="44"/>
      <c r="PWD101" s="1"/>
      <c r="PWE101" s="1"/>
      <c r="PWF101" s="1"/>
      <c r="PWG101" s="1"/>
      <c r="PWH101" s="1"/>
      <c r="PWI101" s="1"/>
      <c r="PWK101" s="44"/>
      <c r="PWL101" s="1"/>
      <c r="PWM101" s="1"/>
      <c r="PWN101" s="1"/>
      <c r="PWO101" s="1"/>
      <c r="PWP101" s="1"/>
      <c r="PWQ101" s="1"/>
      <c r="PWS101" s="44"/>
      <c r="PWT101" s="1"/>
      <c r="PWU101" s="1"/>
      <c r="PWV101" s="1"/>
      <c r="PWW101" s="1"/>
      <c r="PWX101" s="1"/>
      <c r="PWY101" s="1"/>
      <c r="PXA101" s="44"/>
      <c r="PXB101" s="1"/>
      <c r="PXC101" s="1"/>
      <c r="PXD101" s="1"/>
      <c r="PXE101" s="1"/>
      <c r="PXF101" s="1"/>
      <c r="PXG101" s="1"/>
      <c r="PXI101" s="44"/>
      <c r="PXJ101" s="1"/>
      <c r="PXK101" s="1"/>
      <c r="PXL101" s="1"/>
      <c r="PXM101" s="1"/>
      <c r="PXN101" s="1"/>
      <c r="PXO101" s="1"/>
      <c r="PXQ101" s="44"/>
      <c r="PXR101" s="1"/>
      <c r="PXS101" s="1"/>
      <c r="PXT101" s="1"/>
      <c r="PXU101" s="1"/>
      <c r="PXV101" s="1"/>
      <c r="PXW101" s="1"/>
      <c r="PXY101" s="44"/>
      <c r="PXZ101" s="1"/>
      <c r="PYA101" s="1"/>
      <c r="PYB101" s="1"/>
      <c r="PYC101" s="1"/>
      <c r="PYD101" s="1"/>
      <c r="PYE101" s="1"/>
      <c r="PYG101" s="44"/>
      <c r="PYH101" s="1"/>
      <c r="PYI101" s="1"/>
      <c r="PYJ101" s="1"/>
      <c r="PYK101" s="1"/>
      <c r="PYL101" s="1"/>
      <c r="PYM101" s="1"/>
      <c r="PYO101" s="44"/>
      <c r="PYP101" s="1"/>
      <c r="PYQ101" s="1"/>
      <c r="PYR101" s="1"/>
      <c r="PYS101" s="1"/>
      <c r="PYT101" s="1"/>
      <c r="PYU101" s="1"/>
      <c r="PYW101" s="44"/>
      <c r="PYX101" s="1"/>
      <c r="PYY101" s="1"/>
      <c r="PYZ101" s="1"/>
      <c r="PZA101" s="1"/>
      <c r="PZB101" s="1"/>
      <c r="PZC101" s="1"/>
      <c r="PZE101" s="44"/>
      <c r="PZF101" s="1"/>
      <c r="PZG101" s="1"/>
      <c r="PZH101" s="1"/>
      <c r="PZI101" s="1"/>
      <c r="PZJ101" s="1"/>
      <c r="PZK101" s="1"/>
      <c r="PZM101" s="44"/>
      <c r="PZN101" s="1"/>
      <c r="PZO101" s="1"/>
      <c r="PZP101" s="1"/>
      <c r="PZQ101" s="1"/>
      <c r="PZR101" s="1"/>
      <c r="PZS101" s="1"/>
      <c r="PZU101" s="44"/>
      <c r="PZV101" s="1"/>
      <c r="PZW101" s="1"/>
      <c r="PZX101" s="1"/>
      <c r="PZY101" s="1"/>
      <c r="PZZ101" s="1"/>
      <c r="QAA101" s="1"/>
      <c r="QAC101" s="44"/>
      <c r="QAD101" s="1"/>
      <c r="QAE101" s="1"/>
      <c r="QAF101" s="1"/>
      <c r="QAG101" s="1"/>
      <c r="QAH101" s="1"/>
      <c r="QAI101" s="1"/>
      <c r="QAK101" s="44"/>
      <c r="QAL101" s="1"/>
      <c r="QAM101" s="1"/>
      <c r="QAN101" s="1"/>
      <c r="QAO101" s="1"/>
      <c r="QAP101" s="1"/>
      <c r="QAQ101" s="1"/>
      <c r="QAS101" s="44"/>
      <c r="QAT101" s="1"/>
      <c r="QAU101" s="1"/>
      <c r="QAV101" s="1"/>
      <c r="QAW101" s="1"/>
      <c r="QAX101" s="1"/>
      <c r="QAY101" s="1"/>
      <c r="QBA101" s="44"/>
      <c r="QBB101" s="1"/>
      <c r="QBC101" s="1"/>
      <c r="QBD101" s="1"/>
      <c r="QBE101" s="1"/>
      <c r="QBF101" s="1"/>
      <c r="QBG101" s="1"/>
      <c r="QBI101" s="44"/>
      <c r="QBJ101" s="1"/>
      <c r="QBK101" s="1"/>
      <c r="QBL101" s="1"/>
      <c r="QBM101" s="1"/>
      <c r="QBN101" s="1"/>
      <c r="QBO101" s="1"/>
      <c r="QBQ101" s="44"/>
      <c r="QBR101" s="1"/>
      <c r="QBS101" s="1"/>
      <c r="QBT101" s="1"/>
      <c r="QBU101" s="1"/>
      <c r="QBV101" s="1"/>
      <c r="QBW101" s="1"/>
      <c r="QBY101" s="44"/>
      <c r="QBZ101" s="1"/>
      <c r="QCA101" s="1"/>
      <c r="QCB101" s="1"/>
      <c r="QCC101" s="1"/>
      <c r="QCD101" s="1"/>
      <c r="QCE101" s="1"/>
      <c r="QCG101" s="44"/>
      <c r="QCH101" s="1"/>
      <c r="QCI101" s="1"/>
      <c r="QCJ101" s="1"/>
      <c r="QCK101" s="1"/>
      <c r="QCL101" s="1"/>
      <c r="QCM101" s="1"/>
      <c r="QCO101" s="44"/>
      <c r="QCP101" s="1"/>
      <c r="QCQ101" s="1"/>
      <c r="QCR101" s="1"/>
      <c r="QCS101" s="1"/>
      <c r="QCT101" s="1"/>
      <c r="QCU101" s="1"/>
      <c r="QCW101" s="44"/>
      <c r="QCX101" s="1"/>
      <c r="QCY101" s="1"/>
      <c r="QCZ101" s="1"/>
      <c r="QDA101" s="1"/>
      <c r="QDB101" s="1"/>
      <c r="QDC101" s="1"/>
      <c r="QDE101" s="44"/>
      <c r="QDF101" s="1"/>
      <c r="QDG101" s="1"/>
      <c r="QDH101" s="1"/>
      <c r="QDI101" s="1"/>
      <c r="QDJ101" s="1"/>
      <c r="QDK101" s="1"/>
      <c r="QDM101" s="44"/>
      <c r="QDN101" s="1"/>
      <c r="QDO101" s="1"/>
      <c r="QDP101" s="1"/>
      <c r="QDQ101" s="1"/>
      <c r="QDR101" s="1"/>
      <c r="QDS101" s="1"/>
      <c r="QDU101" s="44"/>
      <c r="QDV101" s="1"/>
      <c r="QDW101" s="1"/>
      <c r="QDX101" s="1"/>
      <c r="QDY101" s="1"/>
      <c r="QDZ101" s="1"/>
      <c r="QEA101" s="1"/>
      <c r="QEC101" s="44"/>
      <c r="QED101" s="1"/>
      <c r="QEE101" s="1"/>
      <c r="QEF101" s="1"/>
      <c r="QEG101" s="1"/>
      <c r="QEH101" s="1"/>
      <c r="QEI101" s="1"/>
      <c r="QEK101" s="44"/>
      <c r="QEL101" s="1"/>
      <c r="QEM101" s="1"/>
      <c r="QEN101" s="1"/>
      <c r="QEO101" s="1"/>
      <c r="QEP101" s="1"/>
      <c r="QEQ101" s="1"/>
      <c r="QES101" s="44"/>
      <c r="QET101" s="1"/>
      <c r="QEU101" s="1"/>
      <c r="QEV101" s="1"/>
      <c r="QEW101" s="1"/>
      <c r="QEX101" s="1"/>
      <c r="QEY101" s="1"/>
      <c r="QFA101" s="44"/>
      <c r="QFB101" s="1"/>
      <c r="QFC101" s="1"/>
      <c r="QFD101" s="1"/>
      <c r="QFE101" s="1"/>
      <c r="QFF101" s="1"/>
      <c r="QFG101" s="1"/>
      <c r="QFI101" s="44"/>
      <c r="QFJ101" s="1"/>
      <c r="QFK101" s="1"/>
      <c r="QFL101" s="1"/>
      <c r="QFM101" s="1"/>
      <c r="QFN101" s="1"/>
      <c r="QFO101" s="1"/>
      <c r="QFQ101" s="44"/>
      <c r="QFR101" s="1"/>
      <c r="QFS101" s="1"/>
      <c r="QFT101" s="1"/>
      <c r="QFU101" s="1"/>
      <c r="QFV101" s="1"/>
      <c r="QFW101" s="1"/>
      <c r="QFY101" s="44"/>
      <c r="QFZ101" s="1"/>
      <c r="QGA101" s="1"/>
      <c r="QGB101" s="1"/>
      <c r="QGC101" s="1"/>
      <c r="QGD101" s="1"/>
      <c r="QGE101" s="1"/>
      <c r="QGG101" s="44"/>
      <c r="QGH101" s="1"/>
      <c r="QGI101" s="1"/>
      <c r="QGJ101" s="1"/>
      <c r="QGK101" s="1"/>
      <c r="QGL101" s="1"/>
      <c r="QGM101" s="1"/>
      <c r="QGO101" s="44"/>
      <c r="QGP101" s="1"/>
      <c r="QGQ101" s="1"/>
      <c r="QGR101" s="1"/>
      <c r="QGS101" s="1"/>
      <c r="QGT101" s="1"/>
      <c r="QGU101" s="1"/>
      <c r="QGW101" s="44"/>
      <c r="QGX101" s="1"/>
      <c r="QGY101" s="1"/>
      <c r="QGZ101" s="1"/>
      <c r="QHA101" s="1"/>
      <c r="QHB101" s="1"/>
      <c r="QHC101" s="1"/>
      <c r="QHE101" s="44"/>
      <c r="QHF101" s="1"/>
      <c r="QHG101" s="1"/>
      <c r="QHH101" s="1"/>
      <c r="QHI101" s="1"/>
      <c r="QHJ101" s="1"/>
      <c r="QHK101" s="1"/>
      <c r="QHM101" s="44"/>
      <c r="QHN101" s="1"/>
      <c r="QHO101" s="1"/>
      <c r="QHP101" s="1"/>
      <c r="QHQ101" s="1"/>
      <c r="QHR101" s="1"/>
      <c r="QHS101" s="1"/>
      <c r="QHU101" s="44"/>
      <c r="QHV101" s="1"/>
      <c r="QHW101" s="1"/>
      <c r="QHX101" s="1"/>
      <c r="QHY101" s="1"/>
      <c r="QHZ101" s="1"/>
      <c r="QIA101" s="1"/>
      <c r="QIC101" s="44"/>
      <c r="QID101" s="1"/>
      <c r="QIE101" s="1"/>
      <c r="QIF101" s="1"/>
      <c r="QIG101" s="1"/>
      <c r="QIH101" s="1"/>
      <c r="QII101" s="1"/>
      <c r="QIK101" s="44"/>
      <c r="QIL101" s="1"/>
      <c r="QIM101" s="1"/>
      <c r="QIN101" s="1"/>
      <c r="QIO101" s="1"/>
      <c r="QIP101" s="1"/>
      <c r="QIQ101" s="1"/>
      <c r="QIS101" s="44"/>
      <c r="QIT101" s="1"/>
      <c r="QIU101" s="1"/>
      <c r="QIV101" s="1"/>
      <c r="QIW101" s="1"/>
      <c r="QIX101" s="1"/>
      <c r="QIY101" s="1"/>
      <c r="QJA101" s="44"/>
      <c r="QJB101" s="1"/>
      <c r="QJC101" s="1"/>
      <c r="QJD101" s="1"/>
      <c r="QJE101" s="1"/>
      <c r="QJF101" s="1"/>
      <c r="QJG101" s="1"/>
      <c r="QJI101" s="44"/>
      <c r="QJJ101" s="1"/>
      <c r="QJK101" s="1"/>
      <c r="QJL101" s="1"/>
      <c r="QJM101" s="1"/>
      <c r="QJN101" s="1"/>
      <c r="QJO101" s="1"/>
      <c r="QJQ101" s="44"/>
      <c r="QJR101" s="1"/>
      <c r="QJS101" s="1"/>
      <c r="QJT101" s="1"/>
      <c r="QJU101" s="1"/>
      <c r="QJV101" s="1"/>
      <c r="QJW101" s="1"/>
      <c r="QJY101" s="44"/>
      <c r="QJZ101" s="1"/>
      <c r="QKA101" s="1"/>
      <c r="QKB101" s="1"/>
      <c r="QKC101" s="1"/>
      <c r="QKD101" s="1"/>
      <c r="QKE101" s="1"/>
      <c r="QKG101" s="44"/>
      <c r="QKH101" s="1"/>
      <c r="QKI101" s="1"/>
      <c r="QKJ101" s="1"/>
      <c r="QKK101" s="1"/>
      <c r="QKL101" s="1"/>
      <c r="QKM101" s="1"/>
      <c r="QKO101" s="44"/>
      <c r="QKP101" s="1"/>
      <c r="QKQ101" s="1"/>
      <c r="QKR101" s="1"/>
      <c r="QKS101" s="1"/>
      <c r="QKT101" s="1"/>
      <c r="QKU101" s="1"/>
      <c r="QKW101" s="44"/>
      <c r="QKX101" s="1"/>
      <c r="QKY101" s="1"/>
      <c r="QKZ101" s="1"/>
      <c r="QLA101" s="1"/>
      <c r="QLB101" s="1"/>
      <c r="QLC101" s="1"/>
      <c r="QLE101" s="44"/>
      <c r="QLF101" s="1"/>
      <c r="QLG101" s="1"/>
      <c r="QLH101" s="1"/>
      <c r="QLI101" s="1"/>
      <c r="QLJ101" s="1"/>
      <c r="QLK101" s="1"/>
      <c r="QLM101" s="44"/>
      <c r="QLN101" s="1"/>
      <c r="QLO101" s="1"/>
      <c r="QLP101" s="1"/>
      <c r="QLQ101" s="1"/>
      <c r="QLR101" s="1"/>
      <c r="QLS101" s="1"/>
      <c r="QLU101" s="44"/>
      <c r="QLV101" s="1"/>
      <c r="QLW101" s="1"/>
      <c r="QLX101" s="1"/>
      <c r="QLY101" s="1"/>
      <c r="QLZ101" s="1"/>
      <c r="QMA101" s="1"/>
      <c r="QMC101" s="44"/>
      <c r="QMD101" s="1"/>
      <c r="QME101" s="1"/>
      <c r="QMF101" s="1"/>
      <c r="QMG101" s="1"/>
      <c r="QMH101" s="1"/>
      <c r="QMI101" s="1"/>
      <c r="QMK101" s="44"/>
      <c r="QML101" s="1"/>
      <c r="QMM101" s="1"/>
      <c r="QMN101" s="1"/>
      <c r="QMO101" s="1"/>
      <c r="QMP101" s="1"/>
      <c r="QMQ101" s="1"/>
      <c r="QMS101" s="44"/>
      <c r="QMT101" s="1"/>
      <c r="QMU101" s="1"/>
      <c r="QMV101" s="1"/>
      <c r="QMW101" s="1"/>
      <c r="QMX101" s="1"/>
      <c r="QMY101" s="1"/>
      <c r="QNA101" s="44"/>
      <c r="QNB101" s="1"/>
      <c r="QNC101" s="1"/>
      <c r="QND101" s="1"/>
      <c r="QNE101" s="1"/>
      <c r="QNF101" s="1"/>
      <c r="QNG101" s="1"/>
      <c r="QNI101" s="44"/>
      <c r="QNJ101" s="1"/>
      <c r="QNK101" s="1"/>
      <c r="QNL101" s="1"/>
      <c r="QNM101" s="1"/>
      <c r="QNN101" s="1"/>
      <c r="QNO101" s="1"/>
      <c r="QNQ101" s="44"/>
      <c r="QNR101" s="1"/>
      <c r="QNS101" s="1"/>
      <c r="QNT101" s="1"/>
      <c r="QNU101" s="1"/>
      <c r="QNV101" s="1"/>
      <c r="QNW101" s="1"/>
      <c r="QNY101" s="44"/>
      <c r="QNZ101" s="1"/>
      <c r="QOA101" s="1"/>
      <c r="QOB101" s="1"/>
      <c r="QOC101" s="1"/>
      <c r="QOD101" s="1"/>
      <c r="QOE101" s="1"/>
      <c r="QOG101" s="44"/>
      <c r="QOH101" s="1"/>
      <c r="QOI101" s="1"/>
      <c r="QOJ101" s="1"/>
      <c r="QOK101" s="1"/>
      <c r="QOL101" s="1"/>
      <c r="QOM101" s="1"/>
      <c r="QOO101" s="44"/>
      <c r="QOP101" s="1"/>
      <c r="QOQ101" s="1"/>
      <c r="QOR101" s="1"/>
      <c r="QOS101" s="1"/>
      <c r="QOT101" s="1"/>
      <c r="QOU101" s="1"/>
      <c r="QOW101" s="44"/>
      <c r="QOX101" s="1"/>
      <c r="QOY101" s="1"/>
      <c r="QOZ101" s="1"/>
      <c r="QPA101" s="1"/>
      <c r="QPB101" s="1"/>
      <c r="QPC101" s="1"/>
      <c r="QPE101" s="44"/>
      <c r="QPF101" s="1"/>
      <c r="QPG101" s="1"/>
      <c r="QPH101" s="1"/>
      <c r="QPI101" s="1"/>
      <c r="QPJ101" s="1"/>
      <c r="QPK101" s="1"/>
      <c r="QPM101" s="44"/>
      <c r="QPN101" s="1"/>
      <c r="QPO101" s="1"/>
      <c r="QPP101" s="1"/>
      <c r="QPQ101" s="1"/>
      <c r="QPR101" s="1"/>
      <c r="QPS101" s="1"/>
      <c r="QPU101" s="44"/>
      <c r="QPV101" s="1"/>
      <c r="QPW101" s="1"/>
      <c r="QPX101" s="1"/>
      <c r="QPY101" s="1"/>
      <c r="QPZ101" s="1"/>
      <c r="QQA101" s="1"/>
      <c r="QQC101" s="44"/>
      <c r="QQD101" s="1"/>
      <c r="QQE101" s="1"/>
      <c r="QQF101" s="1"/>
      <c r="QQG101" s="1"/>
      <c r="QQH101" s="1"/>
      <c r="QQI101" s="1"/>
      <c r="QQK101" s="44"/>
      <c r="QQL101" s="1"/>
      <c r="QQM101" s="1"/>
      <c r="QQN101" s="1"/>
      <c r="QQO101" s="1"/>
      <c r="QQP101" s="1"/>
      <c r="QQQ101" s="1"/>
      <c r="QQS101" s="44"/>
      <c r="QQT101" s="1"/>
      <c r="QQU101" s="1"/>
      <c r="QQV101" s="1"/>
      <c r="QQW101" s="1"/>
      <c r="QQX101" s="1"/>
      <c r="QQY101" s="1"/>
      <c r="QRA101" s="44"/>
      <c r="QRB101" s="1"/>
      <c r="QRC101" s="1"/>
      <c r="QRD101" s="1"/>
      <c r="QRE101" s="1"/>
      <c r="QRF101" s="1"/>
      <c r="QRG101" s="1"/>
      <c r="QRI101" s="44"/>
      <c r="QRJ101" s="1"/>
      <c r="QRK101" s="1"/>
      <c r="QRL101" s="1"/>
      <c r="QRM101" s="1"/>
      <c r="QRN101" s="1"/>
      <c r="QRO101" s="1"/>
      <c r="QRQ101" s="44"/>
      <c r="QRR101" s="1"/>
      <c r="QRS101" s="1"/>
      <c r="QRT101" s="1"/>
      <c r="QRU101" s="1"/>
      <c r="QRV101" s="1"/>
      <c r="QRW101" s="1"/>
      <c r="QRY101" s="44"/>
      <c r="QRZ101" s="1"/>
      <c r="QSA101" s="1"/>
      <c r="QSB101" s="1"/>
      <c r="QSC101" s="1"/>
      <c r="QSD101" s="1"/>
      <c r="QSE101" s="1"/>
      <c r="QSG101" s="44"/>
      <c r="QSH101" s="1"/>
      <c r="QSI101" s="1"/>
      <c r="QSJ101" s="1"/>
      <c r="QSK101" s="1"/>
      <c r="QSL101" s="1"/>
      <c r="QSM101" s="1"/>
      <c r="QSO101" s="44"/>
      <c r="QSP101" s="1"/>
      <c r="QSQ101" s="1"/>
      <c r="QSR101" s="1"/>
      <c r="QSS101" s="1"/>
      <c r="QST101" s="1"/>
      <c r="QSU101" s="1"/>
      <c r="QSW101" s="44"/>
      <c r="QSX101" s="1"/>
      <c r="QSY101" s="1"/>
      <c r="QSZ101" s="1"/>
      <c r="QTA101" s="1"/>
      <c r="QTB101" s="1"/>
      <c r="QTC101" s="1"/>
      <c r="QTE101" s="44"/>
      <c r="QTF101" s="1"/>
      <c r="QTG101" s="1"/>
      <c r="QTH101" s="1"/>
      <c r="QTI101" s="1"/>
      <c r="QTJ101" s="1"/>
      <c r="QTK101" s="1"/>
      <c r="QTM101" s="44"/>
      <c r="QTN101" s="1"/>
      <c r="QTO101" s="1"/>
      <c r="QTP101" s="1"/>
      <c r="QTQ101" s="1"/>
      <c r="QTR101" s="1"/>
      <c r="QTS101" s="1"/>
      <c r="QTU101" s="44"/>
      <c r="QTV101" s="1"/>
      <c r="QTW101" s="1"/>
      <c r="QTX101" s="1"/>
      <c r="QTY101" s="1"/>
      <c r="QTZ101" s="1"/>
      <c r="QUA101" s="1"/>
      <c r="QUC101" s="44"/>
      <c r="QUD101" s="1"/>
      <c r="QUE101" s="1"/>
      <c r="QUF101" s="1"/>
      <c r="QUG101" s="1"/>
      <c r="QUH101" s="1"/>
      <c r="QUI101" s="1"/>
      <c r="QUK101" s="44"/>
      <c r="QUL101" s="1"/>
      <c r="QUM101" s="1"/>
      <c r="QUN101" s="1"/>
      <c r="QUO101" s="1"/>
      <c r="QUP101" s="1"/>
      <c r="QUQ101" s="1"/>
      <c r="QUS101" s="44"/>
      <c r="QUT101" s="1"/>
      <c r="QUU101" s="1"/>
      <c r="QUV101" s="1"/>
      <c r="QUW101" s="1"/>
      <c r="QUX101" s="1"/>
      <c r="QUY101" s="1"/>
      <c r="QVA101" s="44"/>
      <c r="QVB101" s="1"/>
      <c r="QVC101" s="1"/>
      <c r="QVD101" s="1"/>
      <c r="QVE101" s="1"/>
      <c r="QVF101" s="1"/>
      <c r="QVG101" s="1"/>
      <c r="QVI101" s="44"/>
      <c r="QVJ101" s="1"/>
      <c r="QVK101" s="1"/>
      <c r="QVL101" s="1"/>
      <c r="QVM101" s="1"/>
      <c r="QVN101" s="1"/>
      <c r="QVO101" s="1"/>
      <c r="QVQ101" s="44"/>
      <c r="QVR101" s="1"/>
      <c r="QVS101" s="1"/>
      <c r="QVT101" s="1"/>
      <c r="QVU101" s="1"/>
      <c r="QVV101" s="1"/>
      <c r="QVW101" s="1"/>
      <c r="QVY101" s="44"/>
      <c r="QVZ101" s="1"/>
      <c r="QWA101" s="1"/>
      <c r="QWB101" s="1"/>
      <c r="QWC101" s="1"/>
      <c r="QWD101" s="1"/>
      <c r="QWE101" s="1"/>
      <c r="QWG101" s="44"/>
      <c r="QWH101" s="1"/>
      <c r="QWI101" s="1"/>
      <c r="QWJ101" s="1"/>
      <c r="QWK101" s="1"/>
      <c r="QWL101" s="1"/>
      <c r="QWM101" s="1"/>
      <c r="QWO101" s="44"/>
      <c r="QWP101" s="1"/>
      <c r="QWQ101" s="1"/>
      <c r="QWR101" s="1"/>
      <c r="QWS101" s="1"/>
      <c r="QWT101" s="1"/>
      <c r="QWU101" s="1"/>
      <c r="QWW101" s="44"/>
      <c r="QWX101" s="1"/>
      <c r="QWY101" s="1"/>
      <c r="QWZ101" s="1"/>
      <c r="QXA101" s="1"/>
      <c r="QXB101" s="1"/>
      <c r="QXC101" s="1"/>
      <c r="QXE101" s="44"/>
      <c r="QXF101" s="1"/>
      <c r="QXG101" s="1"/>
      <c r="QXH101" s="1"/>
      <c r="QXI101" s="1"/>
      <c r="QXJ101" s="1"/>
      <c r="QXK101" s="1"/>
      <c r="QXM101" s="44"/>
      <c r="QXN101" s="1"/>
      <c r="QXO101" s="1"/>
      <c r="QXP101" s="1"/>
      <c r="QXQ101" s="1"/>
      <c r="QXR101" s="1"/>
      <c r="QXS101" s="1"/>
      <c r="QXU101" s="44"/>
      <c r="QXV101" s="1"/>
      <c r="QXW101" s="1"/>
      <c r="QXX101" s="1"/>
      <c r="QXY101" s="1"/>
      <c r="QXZ101" s="1"/>
      <c r="QYA101" s="1"/>
      <c r="QYC101" s="44"/>
      <c r="QYD101" s="1"/>
      <c r="QYE101" s="1"/>
      <c r="QYF101" s="1"/>
      <c r="QYG101" s="1"/>
      <c r="QYH101" s="1"/>
      <c r="QYI101" s="1"/>
      <c r="QYK101" s="44"/>
      <c r="QYL101" s="1"/>
      <c r="QYM101" s="1"/>
      <c r="QYN101" s="1"/>
      <c r="QYO101" s="1"/>
      <c r="QYP101" s="1"/>
      <c r="QYQ101" s="1"/>
      <c r="QYS101" s="44"/>
      <c r="QYT101" s="1"/>
      <c r="QYU101" s="1"/>
      <c r="QYV101" s="1"/>
      <c r="QYW101" s="1"/>
      <c r="QYX101" s="1"/>
      <c r="QYY101" s="1"/>
      <c r="QZA101" s="44"/>
      <c r="QZB101" s="1"/>
      <c r="QZC101" s="1"/>
      <c r="QZD101" s="1"/>
      <c r="QZE101" s="1"/>
      <c r="QZF101" s="1"/>
      <c r="QZG101" s="1"/>
      <c r="QZI101" s="44"/>
      <c r="QZJ101" s="1"/>
      <c r="QZK101" s="1"/>
      <c r="QZL101" s="1"/>
      <c r="QZM101" s="1"/>
      <c r="QZN101" s="1"/>
      <c r="QZO101" s="1"/>
      <c r="QZQ101" s="44"/>
      <c r="QZR101" s="1"/>
      <c r="QZS101" s="1"/>
      <c r="QZT101" s="1"/>
      <c r="QZU101" s="1"/>
      <c r="QZV101" s="1"/>
      <c r="QZW101" s="1"/>
      <c r="QZY101" s="44"/>
      <c r="QZZ101" s="1"/>
      <c r="RAA101" s="1"/>
      <c r="RAB101" s="1"/>
      <c r="RAC101" s="1"/>
      <c r="RAD101" s="1"/>
      <c r="RAE101" s="1"/>
      <c r="RAG101" s="44"/>
      <c r="RAH101" s="1"/>
      <c r="RAI101" s="1"/>
      <c r="RAJ101" s="1"/>
      <c r="RAK101" s="1"/>
      <c r="RAL101" s="1"/>
      <c r="RAM101" s="1"/>
      <c r="RAO101" s="44"/>
      <c r="RAP101" s="1"/>
      <c r="RAQ101" s="1"/>
      <c r="RAR101" s="1"/>
      <c r="RAS101" s="1"/>
      <c r="RAT101" s="1"/>
      <c r="RAU101" s="1"/>
      <c r="RAW101" s="44"/>
      <c r="RAX101" s="1"/>
      <c r="RAY101" s="1"/>
      <c r="RAZ101" s="1"/>
      <c r="RBA101" s="1"/>
      <c r="RBB101" s="1"/>
      <c r="RBC101" s="1"/>
      <c r="RBE101" s="44"/>
      <c r="RBF101" s="1"/>
      <c r="RBG101" s="1"/>
      <c r="RBH101" s="1"/>
      <c r="RBI101" s="1"/>
      <c r="RBJ101" s="1"/>
      <c r="RBK101" s="1"/>
      <c r="RBM101" s="44"/>
      <c r="RBN101" s="1"/>
      <c r="RBO101" s="1"/>
      <c r="RBP101" s="1"/>
      <c r="RBQ101" s="1"/>
      <c r="RBR101" s="1"/>
      <c r="RBS101" s="1"/>
      <c r="RBU101" s="44"/>
      <c r="RBV101" s="1"/>
      <c r="RBW101" s="1"/>
      <c r="RBX101" s="1"/>
      <c r="RBY101" s="1"/>
      <c r="RBZ101" s="1"/>
      <c r="RCA101" s="1"/>
      <c r="RCC101" s="44"/>
      <c r="RCD101" s="1"/>
      <c r="RCE101" s="1"/>
      <c r="RCF101" s="1"/>
      <c r="RCG101" s="1"/>
      <c r="RCH101" s="1"/>
      <c r="RCI101" s="1"/>
      <c r="RCK101" s="44"/>
      <c r="RCL101" s="1"/>
      <c r="RCM101" s="1"/>
      <c r="RCN101" s="1"/>
      <c r="RCO101" s="1"/>
      <c r="RCP101" s="1"/>
      <c r="RCQ101" s="1"/>
      <c r="RCS101" s="44"/>
      <c r="RCT101" s="1"/>
      <c r="RCU101" s="1"/>
      <c r="RCV101" s="1"/>
      <c r="RCW101" s="1"/>
      <c r="RCX101" s="1"/>
      <c r="RCY101" s="1"/>
      <c r="RDA101" s="44"/>
      <c r="RDB101" s="1"/>
      <c r="RDC101" s="1"/>
      <c r="RDD101" s="1"/>
      <c r="RDE101" s="1"/>
      <c r="RDF101" s="1"/>
      <c r="RDG101" s="1"/>
      <c r="RDI101" s="44"/>
      <c r="RDJ101" s="1"/>
      <c r="RDK101" s="1"/>
      <c r="RDL101" s="1"/>
      <c r="RDM101" s="1"/>
      <c r="RDN101" s="1"/>
      <c r="RDO101" s="1"/>
      <c r="RDQ101" s="44"/>
      <c r="RDR101" s="1"/>
      <c r="RDS101" s="1"/>
      <c r="RDT101" s="1"/>
      <c r="RDU101" s="1"/>
      <c r="RDV101" s="1"/>
      <c r="RDW101" s="1"/>
      <c r="RDY101" s="44"/>
      <c r="RDZ101" s="1"/>
      <c r="REA101" s="1"/>
      <c r="REB101" s="1"/>
      <c r="REC101" s="1"/>
      <c r="RED101" s="1"/>
      <c r="REE101" s="1"/>
      <c r="REG101" s="44"/>
      <c r="REH101" s="1"/>
      <c r="REI101" s="1"/>
      <c r="REJ101" s="1"/>
      <c r="REK101" s="1"/>
      <c r="REL101" s="1"/>
      <c r="REM101" s="1"/>
      <c r="REO101" s="44"/>
      <c r="REP101" s="1"/>
      <c r="REQ101" s="1"/>
      <c r="RER101" s="1"/>
      <c r="RES101" s="1"/>
      <c r="RET101" s="1"/>
      <c r="REU101" s="1"/>
      <c r="REW101" s="44"/>
      <c r="REX101" s="1"/>
      <c r="REY101" s="1"/>
      <c r="REZ101" s="1"/>
      <c r="RFA101" s="1"/>
      <c r="RFB101" s="1"/>
      <c r="RFC101" s="1"/>
      <c r="RFE101" s="44"/>
      <c r="RFF101" s="1"/>
      <c r="RFG101" s="1"/>
      <c r="RFH101" s="1"/>
      <c r="RFI101" s="1"/>
      <c r="RFJ101" s="1"/>
      <c r="RFK101" s="1"/>
      <c r="RFM101" s="44"/>
      <c r="RFN101" s="1"/>
      <c r="RFO101" s="1"/>
      <c r="RFP101" s="1"/>
      <c r="RFQ101" s="1"/>
      <c r="RFR101" s="1"/>
      <c r="RFS101" s="1"/>
      <c r="RFU101" s="44"/>
      <c r="RFV101" s="1"/>
      <c r="RFW101" s="1"/>
      <c r="RFX101" s="1"/>
      <c r="RFY101" s="1"/>
      <c r="RFZ101" s="1"/>
      <c r="RGA101" s="1"/>
      <c r="RGC101" s="44"/>
      <c r="RGD101" s="1"/>
      <c r="RGE101" s="1"/>
      <c r="RGF101" s="1"/>
      <c r="RGG101" s="1"/>
      <c r="RGH101" s="1"/>
      <c r="RGI101" s="1"/>
      <c r="RGK101" s="44"/>
      <c r="RGL101" s="1"/>
      <c r="RGM101" s="1"/>
      <c r="RGN101" s="1"/>
      <c r="RGO101" s="1"/>
      <c r="RGP101" s="1"/>
      <c r="RGQ101" s="1"/>
      <c r="RGS101" s="44"/>
      <c r="RGT101" s="1"/>
      <c r="RGU101" s="1"/>
      <c r="RGV101" s="1"/>
      <c r="RGW101" s="1"/>
      <c r="RGX101" s="1"/>
      <c r="RGY101" s="1"/>
      <c r="RHA101" s="44"/>
      <c r="RHB101" s="1"/>
      <c r="RHC101" s="1"/>
      <c r="RHD101" s="1"/>
      <c r="RHE101" s="1"/>
      <c r="RHF101" s="1"/>
      <c r="RHG101" s="1"/>
      <c r="RHI101" s="44"/>
      <c r="RHJ101" s="1"/>
      <c r="RHK101" s="1"/>
      <c r="RHL101" s="1"/>
      <c r="RHM101" s="1"/>
      <c r="RHN101" s="1"/>
      <c r="RHO101" s="1"/>
      <c r="RHQ101" s="44"/>
      <c r="RHR101" s="1"/>
      <c r="RHS101" s="1"/>
      <c r="RHT101" s="1"/>
      <c r="RHU101" s="1"/>
      <c r="RHV101" s="1"/>
      <c r="RHW101" s="1"/>
      <c r="RHY101" s="44"/>
      <c r="RHZ101" s="1"/>
      <c r="RIA101" s="1"/>
      <c r="RIB101" s="1"/>
      <c r="RIC101" s="1"/>
      <c r="RID101" s="1"/>
      <c r="RIE101" s="1"/>
      <c r="RIG101" s="44"/>
      <c r="RIH101" s="1"/>
      <c r="RII101" s="1"/>
      <c r="RIJ101" s="1"/>
      <c r="RIK101" s="1"/>
      <c r="RIL101" s="1"/>
      <c r="RIM101" s="1"/>
      <c r="RIO101" s="44"/>
      <c r="RIP101" s="1"/>
      <c r="RIQ101" s="1"/>
      <c r="RIR101" s="1"/>
      <c r="RIS101" s="1"/>
      <c r="RIT101" s="1"/>
      <c r="RIU101" s="1"/>
      <c r="RIW101" s="44"/>
      <c r="RIX101" s="1"/>
      <c r="RIY101" s="1"/>
      <c r="RIZ101" s="1"/>
      <c r="RJA101" s="1"/>
      <c r="RJB101" s="1"/>
      <c r="RJC101" s="1"/>
      <c r="RJE101" s="44"/>
      <c r="RJF101" s="1"/>
      <c r="RJG101" s="1"/>
      <c r="RJH101" s="1"/>
      <c r="RJI101" s="1"/>
      <c r="RJJ101" s="1"/>
      <c r="RJK101" s="1"/>
      <c r="RJM101" s="44"/>
      <c r="RJN101" s="1"/>
      <c r="RJO101" s="1"/>
      <c r="RJP101" s="1"/>
      <c r="RJQ101" s="1"/>
      <c r="RJR101" s="1"/>
      <c r="RJS101" s="1"/>
      <c r="RJU101" s="44"/>
      <c r="RJV101" s="1"/>
      <c r="RJW101" s="1"/>
      <c r="RJX101" s="1"/>
      <c r="RJY101" s="1"/>
      <c r="RJZ101" s="1"/>
      <c r="RKA101" s="1"/>
      <c r="RKC101" s="44"/>
      <c r="RKD101" s="1"/>
      <c r="RKE101" s="1"/>
      <c r="RKF101" s="1"/>
      <c r="RKG101" s="1"/>
      <c r="RKH101" s="1"/>
      <c r="RKI101" s="1"/>
      <c r="RKK101" s="44"/>
      <c r="RKL101" s="1"/>
      <c r="RKM101" s="1"/>
      <c r="RKN101" s="1"/>
      <c r="RKO101" s="1"/>
      <c r="RKP101" s="1"/>
      <c r="RKQ101" s="1"/>
      <c r="RKS101" s="44"/>
      <c r="RKT101" s="1"/>
      <c r="RKU101" s="1"/>
      <c r="RKV101" s="1"/>
      <c r="RKW101" s="1"/>
      <c r="RKX101" s="1"/>
      <c r="RKY101" s="1"/>
      <c r="RLA101" s="44"/>
      <c r="RLB101" s="1"/>
      <c r="RLC101" s="1"/>
      <c r="RLD101" s="1"/>
      <c r="RLE101" s="1"/>
      <c r="RLF101" s="1"/>
      <c r="RLG101" s="1"/>
      <c r="RLI101" s="44"/>
      <c r="RLJ101" s="1"/>
      <c r="RLK101" s="1"/>
      <c r="RLL101" s="1"/>
      <c r="RLM101" s="1"/>
      <c r="RLN101" s="1"/>
      <c r="RLO101" s="1"/>
      <c r="RLQ101" s="44"/>
      <c r="RLR101" s="1"/>
      <c r="RLS101" s="1"/>
      <c r="RLT101" s="1"/>
      <c r="RLU101" s="1"/>
      <c r="RLV101" s="1"/>
      <c r="RLW101" s="1"/>
      <c r="RLY101" s="44"/>
      <c r="RLZ101" s="1"/>
      <c r="RMA101" s="1"/>
      <c r="RMB101" s="1"/>
      <c r="RMC101" s="1"/>
      <c r="RMD101" s="1"/>
      <c r="RME101" s="1"/>
      <c r="RMG101" s="44"/>
      <c r="RMH101" s="1"/>
      <c r="RMI101" s="1"/>
      <c r="RMJ101" s="1"/>
      <c r="RMK101" s="1"/>
      <c r="RML101" s="1"/>
      <c r="RMM101" s="1"/>
      <c r="RMO101" s="44"/>
      <c r="RMP101" s="1"/>
      <c r="RMQ101" s="1"/>
      <c r="RMR101" s="1"/>
      <c r="RMS101" s="1"/>
      <c r="RMT101" s="1"/>
      <c r="RMU101" s="1"/>
      <c r="RMW101" s="44"/>
      <c r="RMX101" s="1"/>
      <c r="RMY101" s="1"/>
      <c r="RMZ101" s="1"/>
      <c r="RNA101" s="1"/>
      <c r="RNB101" s="1"/>
      <c r="RNC101" s="1"/>
      <c r="RNE101" s="44"/>
      <c r="RNF101" s="1"/>
      <c r="RNG101" s="1"/>
      <c r="RNH101" s="1"/>
      <c r="RNI101" s="1"/>
      <c r="RNJ101" s="1"/>
      <c r="RNK101" s="1"/>
      <c r="RNM101" s="44"/>
      <c r="RNN101" s="1"/>
      <c r="RNO101" s="1"/>
      <c r="RNP101" s="1"/>
      <c r="RNQ101" s="1"/>
      <c r="RNR101" s="1"/>
      <c r="RNS101" s="1"/>
      <c r="RNU101" s="44"/>
      <c r="RNV101" s="1"/>
      <c r="RNW101" s="1"/>
      <c r="RNX101" s="1"/>
      <c r="RNY101" s="1"/>
      <c r="RNZ101" s="1"/>
      <c r="ROA101" s="1"/>
      <c r="ROC101" s="44"/>
      <c r="ROD101" s="1"/>
      <c r="ROE101" s="1"/>
      <c r="ROF101" s="1"/>
      <c r="ROG101" s="1"/>
      <c r="ROH101" s="1"/>
      <c r="ROI101" s="1"/>
      <c r="ROK101" s="44"/>
      <c r="ROL101" s="1"/>
      <c r="ROM101" s="1"/>
      <c r="RON101" s="1"/>
      <c r="ROO101" s="1"/>
      <c r="ROP101" s="1"/>
      <c r="ROQ101" s="1"/>
      <c r="ROS101" s="44"/>
      <c r="ROT101" s="1"/>
      <c r="ROU101" s="1"/>
      <c r="ROV101" s="1"/>
      <c r="ROW101" s="1"/>
      <c r="ROX101" s="1"/>
      <c r="ROY101" s="1"/>
      <c r="RPA101" s="44"/>
      <c r="RPB101" s="1"/>
      <c r="RPC101" s="1"/>
      <c r="RPD101" s="1"/>
      <c r="RPE101" s="1"/>
      <c r="RPF101" s="1"/>
      <c r="RPG101" s="1"/>
      <c r="RPI101" s="44"/>
      <c r="RPJ101" s="1"/>
      <c r="RPK101" s="1"/>
      <c r="RPL101" s="1"/>
      <c r="RPM101" s="1"/>
      <c r="RPN101" s="1"/>
      <c r="RPO101" s="1"/>
      <c r="RPQ101" s="44"/>
      <c r="RPR101" s="1"/>
      <c r="RPS101" s="1"/>
      <c r="RPT101" s="1"/>
      <c r="RPU101" s="1"/>
      <c r="RPV101" s="1"/>
      <c r="RPW101" s="1"/>
      <c r="RPY101" s="44"/>
      <c r="RPZ101" s="1"/>
      <c r="RQA101" s="1"/>
      <c r="RQB101" s="1"/>
      <c r="RQC101" s="1"/>
      <c r="RQD101" s="1"/>
      <c r="RQE101" s="1"/>
      <c r="RQG101" s="44"/>
      <c r="RQH101" s="1"/>
      <c r="RQI101" s="1"/>
      <c r="RQJ101" s="1"/>
      <c r="RQK101" s="1"/>
      <c r="RQL101" s="1"/>
      <c r="RQM101" s="1"/>
      <c r="RQO101" s="44"/>
      <c r="RQP101" s="1"/>
      <c r="RQQ101" s="1"/>
      <c r="RQR101" s="1"/>
      <c r="RQS101" s="1"/>
      <c r="RQT101" s="1"/>
      <c r="RQU101" s="1"/>
      <c r="RQW101" s="44"/>
      <c r="RQX101" s="1"/>
      <c r="RQY101" s="1"/>
      <c r="RQZ101" s="1"/>
      <c r="RRA101" s="1"/>
      <c r="RRB101" s="1"/>
      <c r="RRC101" s="1"/>
      <c r="RRE101" s="44"/>
      <c r="RRF101" s="1"/>
      <c r="RRG101" s="1"/>
      <c r="RRH101" s="1"/>
      <c r="RRI101" s="1"/>
      <c r="RRJ101" s="1"/>
      <c r="RRK101" s="1"/>
      <c r="RRM101" s="44"/>
      <c r="RRN101" s="1"/>
      <c r="RRO101" s="1"/>
      <c r="RRP101" s="1"/>
      <c r="RRQ101" s="1"/>
      <c r="RRR101" s="1"/>
      <c r="RRS101" s="1"/>
      <c r="RRU101" s="44"/>
      <c r="RRV101" s="1"/>
      <c r="RRW101" s="1"/>
      <c r="RRX101" s="1"/>
      <c r="RRY101" s="1"/>
      <c r="RRZ101" s="1"/>
      <c r="RSA101" s="1"/>
      <c r="RSC101" s="44"/>
      <c r="RSD101" s="1"/>
      <c r="RSE101" s="1"/>
      <c r="RSF101" s="1"/>
      <c r="RSG101" s="1"/>
      <c r="RSH101" s="1"/>
      <c r="RSI101" s="1"/>
      <c r="RSK101" s="44"/>
      <c r="RSL101" s="1"/>
      <c r="RSM101" s="1"/>
      <c r="RSN101" s="1"/>
      <c r="RSO101" s="1"/>
      <c r="RSP101" s="1"/>
      <c r="RSQ101" s="1"/>
      <c r="RSS101" s="44"/>
      <c r="RST101" s="1"/>
      <c r="RSU101" s="1"/>
      <c r="RSV101" s="1"/>
      <c r="RSW101" s="1"/>
      <c r="RSX101" s="1"/>
      <c r="RSY101" s="1"/>
      <c r="RTA101" s="44"/>
      <c r="RTB101" s="1"/>
      <c r="RTC101" s="1"/>
      <c r="RTD101" s="1"/>
      <c r="RTE101" s="1"/>
      <c r="RTF101" s="1"/>
      <c r="RTG101" s="1"/>
      <c r="RTI101" s="44"/>
      <c r="RTJ101" s="1"/>
      <c r="RTK101" s="1"/>
      <c r="RTL101" s="1"/>
      <c r="RTM101" s="1"/>
      <c r="RTN101" s="1"/>
      <c r="RTO101" s="1"/>
      <c r="RTQ101" s="44"/>
      <c r="RTR101" s="1"/>
      <c r="RTS101" s="1"/>
      <c r="RTT101" s="1"/>
      <c r="RTU101" s="1"/>
      <c r="RTV101" s="1"/>
      <c r="RTW101" s="1"/>
      <c r="RTY101" s="44"/>
      <c r="RTZ101" s="1"/>
      <c r="RUA101" s="1"/>
      <c r="RUB101" s="1"/>
      <c r="RUC101" s="1"/>
      <c r="RUD101" s="1"/>
      <c r="RUE101" s="1"/>
      <c r="RUG101" s="44"/>
      <c r="RUH101" s="1"/>
      <c r="RUI101" s="1"/>
      <c r="RUJ101" s="1"/>
      <c r="RUK101" s="1"/>
      <c r="RUL101" s="1"/>
      <c r="RUM101" s="1"/>
      <c r="RUO101" s="44"/>
      <c r="RUP101" s="1"/>
      <c r="RUQ101" s="1"/>
      <c r="RUR101" s="1"/>
      <c r="RUS101" s="1"/>
      <c r="RUT101" s="1"/>
      <c r="RUU101" s="1"/>
      <c r="RUW101" s="44"/>
      <c r="RUX101" s="1"/>
      <c r="RUY101" s="1"/>
      <c r="RUZ101" s="1"/>
      <c r="RVA101" s="1"/>
      <c r="RVB101" s="1"/>
      <c r="RVC101" s="1"/>
      <c r="RVE101" s="44"/>
      <c r="RVF101" s="1"/>
      <c r="RVG101" s="1"/>
      <c r="RVH101" s="1"/>
      <c r="RVI101" s="1"/>
      <c r="RVJ101" s="1"/>
      <c r="RVK101" s="1"/>
      <c r="RVM101" s="44"/>
      <c r="RVN101" s="1"/>
      <c r="RVO101" s="1"/>
      <c r="RVP101" s="1"/>
      <c r="RVQ101" s="1"/>
      <c r="RVR101" s="1"/>
      <c r="RVS101" s="1"/>
      <c r="RVU101" s="44"/>
      <c r="RVV101" s="1"/>
      <c r="RVW101" s="1"/>
      <c r="RVX101" s="1"/>
      <c r="RVY101" s="1"/>
      <c r="RVZ101" s="1"/>
      <c r="RWA101" s="1"/>
      <c r="RWC101" s="44"/>
      <c r="RWD101" s="1"/>
      <c r="RWE101" s="1"/>
      <c r="RWF101" s="1"/>
      <c r="RWG101" s="1"/>
      <c r="RWH101" s="1"/>
      <c r="RWI101" s="1"/>
      <c r="RWK101" s="44"/>
      <c r="RWL101" s="1"/>
      <c r="RWM101" s="1"/>
      <c r="RWN101" s="1"/>
      <c r="RWO101" s="1"/>
      <c r="RWP101" s="1"/>
      <c r="RWQ101" s="1"/>
      <c r="RWS101" s="44"/>
      <c r="RWT101" s="1"/>
      <c r="RWU101" s="1"/>
      <c r="RWV101" s="1"/>
      <c r="RWW101" s="1"/>
      <c r="RWX101" s="1"/>
      <c r="RWY101" s="1"/>
      <c r="RXA101" s="44"/>
      <c r="RXB101" s="1"/>
      <c r="RXC101" s="1"/>
      <c r="RXD101" s="1"/>
      <c r="RXE101" s="1"/>
      <c r="RXF101" s="1"/>
      <c r="RXG101" s="1"/>
      <c r="RXI101" s="44"/>
      <c r="RXJ101" s="1"/>
      <c r="RXK101" s="1"/>
      <c r="RXL101" s="1"/>
      <c r="RXM101" s="1"/>
      <c r="RXN101" s="1"/>
      <c r="RXO101" s="1"/>
      <c r="RXQ101" s="44"/>
      <c r="RXR101" s="1"/>
      <c r="RXS101" s="1"/>
      <c r="RXT101" s="1"/>
      <c r="RXU101" s="1"/>
      <c r="RXV101" s="1"/>
      <c r="RXW101" s="1"/>
      <c r="RXY101" s="44"/>
      <c r="RXZ101" s="1"/>
      <c r="RYA101" s="1"/>
      <c r="RYB101" s="1"/>
      <c r="RYC101" s="1"/>
      <c r="RYD101" s="1"/>
      <c r="RYE101" s="1"/>
      <c r="RYG101" s="44"/>
      <c r="RYH101" s="1"/>
      <c r="RYI101" s="1"/>
      <c r="RYJ101" s="1"/>
      <c r="RYK101" s="1"/>
      <c r="RYL101" s="1"/>
      <c r="RYM101" s="1"/>
      <c r="RYO101" s="44"/>
      <c r="RYP101" s="1"/>
      <c r="RYQ101" s="1"/>
      <c r="RYR101" s="1"/>
      <c r="RYS101" s="1"/>
      <c r="RYT101" s="1"/>
      <c r="RYU101" s="1"/>
      <c r="RYW101" s="44"/>
      <c r="RYX101" s="1"/>
      <c r="RYY101" s="1"/>
      <c r="RYZ101" s="1"/>
      <c r="RZA101" s="1"/>
      <c r="RZB101" s="1"/>
      <c r="RZC101" s="1"/>
      <c r="RZE101" s="44"/>
      <c r="RZF101" s="1"/>
      <c r="RZG101" s="1"/>
      <c r="RZH101" s="1"/>
      <c r="RZI101" s="1"/>
      <c r="RZJ101" s="1"/>
      <c r="RZK101" s="1"/>
      <c r="RZM101" s="44"/>
      <c r="RZN101" s="1"/>
      <c r="RZO101" s="1"/>
      <c r="RZP101" s="1"/>
      <c r="RZQ101" s="1"/>
      <c r="RZR101" s="1"/>
      <c r="RZS101" s="1"/>
      <c r="RZU101" s="44"/>
      <c r="RZV101" s="1"/>
      <c r="RZW101" s="1"/>
      <c r="RZX101" s="1"/>
      <c r="RZY101" s="1"/>
      <c r="RZZ101" s="1"/>
      <c r="SAA101" s="1"/>
      <c r="SAC101" s="44"/>
      <c r="SAD101" s="1"/>
      <c r="SAE101" s="1"/>
      <c r="SAF101" s="1"/>
      <c r="SAG101" s="1"/>
      <c r="SAH101" s="1"/>
      <c r="SAI101" s="1"/>
      <c r="SAK101" s="44"/>
      <c r="SAL101" s="1"/>
      <c r="SAM101" s="1"/>
      <c r="SAN101" s="1"/>
      <c r="SAO101" s="1"/>
      <c r="SAP101" s="1"/>
      <c r="SAQ101" s="1"/>
      <c r="SAS101" s="44"/>
      <c r="SAT101" s="1"/>
      <c r="SAU101" s="1"/>
      <c r="SAV101" s="1"/>
      <c r="SAW101" s="1"/>
      <c r="SAX101" s="1"/>
      <c r="SAY101" s="1"/>
      <c r="SBA101" s="44"/>
      <c r="SBB101" s="1"/>
      <c r="SBC101" s="1"/>
      <c r="SBD101" s="1"/>
      <c r="SBE101" s="1"/>
      <c r="SBF101" s="1"/>
      <c r="SBG101" s="1"/>
      <c r="SBI101" s="44"/>
      <c r="SBJ101" s="1"/>
      <c r="SBK101" s="1"/>
      <c r="SBL101" s="1"/>
      <c r="SBM101" s="1"/>
      <c r="SBN101" s="1"/>
      <c r="SBO101" s="1"/>
      <c r="SBQ101" s="44"/>
      <c r="SBR101" s="1"/>
      <c r="SBS101" s="1"/>
      <c r="SBT101" s="1"/>
      <c r="SBU101" s="1"/>
      <c r="SBV101" s="1"/>
      <c r="SBW101" s="1"/>
      <c r="SBY101" s="44"/>
      <c r="SBZ101" s="1"/>
      <c r="SCA101" s="1"/>
      <c r="SCB101" s="1"/>
      <c r="SCC101" s="1"/>
      <c r="SCD101" s="1"/>
      <c r="SCE101" s="1"/>
      <c r="SCG101" s="44"/>
      <c r="SCH101" s="1"/>
      <c r="SCI101" s="1"/>
      <c r="SCJ101" s="1"/>
      <c r="SCK101" s="1"/>
      <c r="SCL101" s="1"/>
      <c r="SCM101" s="1"/>
      <c r="SCO101" s="44"/>
      <c r="SCP101" s="1"/>
      <c r="SCQ101" s="1"/>
      <c r="SCR101" s="1"/>
      <c r="SCS101" s="1"/>
      <c r="SCT101" s="1"/>
      <c r="SCU101" s="1"/>
      <c r="SCW101" s="44"/>
      <c r="SCX101" s="1"/>
      <c r="SCY101" s="1"/>
      <c r="SCZ101" s="1"/>
      <c r="SDA101" s="1"/>
      <c r="SDB101" s="1"/>
      <c r="SDC101" s="1"/>
      <c r="SDE101" s="44"/>
      <c r="SDF101" s="1"/>
      <c r="SDG101" s="1"/>
      <c r="SDH101" s="1"/>
      <c r="SDI101" s="1"/>
      <c r="SDJ101" s="1"/>
      <c r="SDK101" s="1"/>
      <c r="SDM101" s="44"/>
      <c r="SDN101" s="1"/>
      <c r="SDO101" s="1"/>
      <c r="SDP101" s="1"/>
      <c r="SDQ101" s="1"/>
      <c r="SDR101" s="1"/>
      <c r="SDS101" s="1"/>
      <c r="SDU101" s="44"/>
      <c r="SDV101" s="1"/>
      <c r="SDW101" s="1"/>
      <c r="SDX101" s="1"/>
      <c r="SDY101" s="1"/>
      <c r="SDZ101" s="1"/>
      <c r="SEA101" s="1"/>
      <c r="SEC101" s="44"/>
      <c r="SED101" s="1"/>
      <c r="SEE101" s="1"/>
      <c r="SEF101" s="1"/>
      <c r="SEG101" s="1"/>
      <c r="SEH101" s="1"/>
      <c r="SEI101" s="1"/>
      <c r="SEK101" s="44"/>
      <c r="SEL101" s="1"/>
      <c r="SEM101" s="1"/>
      <c r="SEN101" s="1"/>
      <c r="SEO101" s="1"/>
      <c r="SEP101" s="1"/>
      <c r="SEQ101" s="1"/>
      <c r="SES101" s="44"/>
      <c r="SET101" s="1"/>
      <c r="SEU101" s="1"/>
      <c r="SEV101" s="1"/>
      <c r="SEW101" s="1"/>
      <c r="SEX101" s="1"/>
      <c r="SEY101" s="1"/>
      <c r="SFA101" s="44"/>
      <c r="SFB101" s="1"/>
      <c r="SFC101" s="1"/>
      <c r="SFD101" s="1"/>
      <c r="SFE101" s="1"/>
      <c r="SFF101" s="1"/>
      <c r="SFG101" s="1"/>
      <c r="SFI101" s="44"/>
      <c r="SFJ101" s="1"/>
      <c r="SFK101" s="1"/>
      <c r="SFL101" s="1"/>
      <c r="SFM101" s="1"/>
      <c r="SFN101" s="1"/>
      <c r="SFO101" s="1"/>
      <c r="SFQ101" s="44"/>
      <c r="SFR101" s="1"/>
      <c r="SFS101" s="1"/>
      <c r="SFT101" s="1"/>
      <c r="SFU101" s="1"/>
      <c r="SFV101" s="1"/>
      <c r="SFW101" s="1"/>
      <c r="SFY101" s="44"/>
      <c r="SFZ101" s="1"/>
      <c r="SGA101" s="1"/>
      <c r="SGB101" s="1"/>
      <c r="SGC101" s="1"/>
      <c r="SGD101" s="1"/>
      <c r="SGE101" s="1"/>
      <c r="SGG101" s="44"/>
      <c r="SGH101" s="1"/>
      <c r="SGI101" s="1"/>
      <c r="SGJ101" s="1"/>
      <c r="SGK101" s="1"/>
      <c r="SGL101" s="1"/>
      <c r="SGM101" s="1"/>
      <c r="SGO101" s="44"/>
      <c r="SGP101" s="1"/>
      <c r="SGQ101" s="1"/>
      <c r="SGR101" s="1"/>
      <c r="SGS101" s="1"/>
      <c r="SGT101" s="1"/>
      <c r="SGU101" s="1"/>
      <c r="SGW101" s="44"/>
      <c r="SGX101" s="1"/>
      <c r="SGY101" s="1"/>
      <c r="SGZ101" s="1"/>
      <c r="SHA101" s="1"/>
      <c r="SHB101" s="1"/>
      <c r="SHC101" s="1"/>
      <c r="SHE101" s="44"/>
      <c r="SHF101" s="1"/>
      <c r="SHG101" s="1"/>
      <c r="SHH101" s="1"/>
      <c r="SHI101" s="1"/>
      <c r="SHJ101" s="1"/>
      <c r="SHK101" s="1"/>
      <c r="SHM101" s="44"/>
      <c r="SHN101" s="1"/>
      <c r="SHO101" s="1"/>
      <c r="SHP101" s="1"/>
      <c r="SHQ101" s="1"/>
      <c r="SHR101" s="1"/>
      <c r="SHS101" s="1"/>
      <c r="SHU101" s="44"/>
      <c r="SHV101" s="1"/>
      <c r="SHW101" s="1"/>
      <c r="SHX101" s="1"/>
      <c r="SHY101" s="1"/>
      <c r="SHZ101" s="1"/>
      <c r="SIA101" s="1"/>
      <c r="SIC101" s="44"/>
      <c r="SID101" s="1"/>
      <c r="SIE101" s="1"/>
      <c r="SIF101" s="1"/>
      <c r="SIG101" s="1"/>
      <c r="SIH101" s="1"/>
      <c r="SII101" s="1"/>
      <c r="SIK101" s="44"/>
      <c r="SIL101" s="1"/>
      <c r="SIM101" s="1"/>
      <c r="SIN101" s="1"/>
      <c r="SIO101" s="1"/>
      <c r="SIP101" s="1"/>
      <c r="SIQ101" s="1"/>
      <c r="SIS101" s="44"/>
      <c r="SIT101" s="1"/>
      <c r="SIU101" s="1"/>
      <c r="SIV101" s="1"/>
      <c r="SIW101" s="1"/>
      <c r="SIX101" s="1"/>
      <c r="SIY101" s="1"/>
      <c r="SJA101" s="44"/>
      <c r="SJB101" s="1"/>
      <c r="SJC101" s="1"/>
      <c r="SJD101" s="1"/>
      <c r="SJE101" s="1"/>
      <c r="SJF101" s="1"/>
      <c r="SJG101" s="1"/>
      <c r="SJI101" s="44"/>
      <c r="SJJ101" s="1"/>
      <c r="SJK101" s="1"/>
      <c r="SJL101" s="1"/>
      <c r="SJM101" s="1"/>
      <c r="SJN101" s="1"/>
      <c r="SJO101" s="1"/>
      <c r="SJQ101" s="44"/>
      <c r="SJR101" s="1"/>
      <c r="SJS101" s="1"/>
      <c r="SJT101" s="1"/>
      <c r="SJU101" s="1"/>
      <c r="SJV101" s="1"/>
      <c r="SJW101" s="1"/>
      <c r="SJY101" s="44"/>
      <c r="SJZ101" s="1"/>
      <c r="SKA101" s="1"/>
      <c r="SKB101" s="1"/>
      <c r="SKC101" s="1"/>
      <c r="SKD101" s="1"/>
      <c r="SKE101" s="1"/>
      <c r="SKG101" s="44"/>
      <c r="SKH101" s="1"/>
      <c r="SKI101" s="1"/>
      <c r="SKJ101" s="1"/>
      <c r="SKK101" s="1"/>
      <c r="SKL101" s="1"/>
      <c r="SKM101" s="1"/>
      <c r="SKO101" s="44"/>
      <c r="SKP101" s="1"/>
      <c r="SKQ101" s="1"/>
      <c r="SKR101" s="1"/>
      <c r="SKS101" s="1"/>
      <c r="SKT101" s="1"/>
      <c r="SKU101" s="1"/>
      <c r="SKW101" s="44"/>
      <c r="SKX101" s="1"/>
      <c r="SKY101" s="1"/>
      <c r="SKZ101" s="1"/>
      <c r="SLA101" s="1"/>
      <c r="SLB101" s="1"/>
      <c r="SLC101" s="1"/>
      <c r="SLE101" s="44"/>
      <c r="SLF101" s="1"/>
      <c r="SLG101" s="1"/>
      <c r="SLH101" s="1"/>
      <c r="SLI101" s="1"/>
      <c r="SLJ101" s="1"/>
      <c r="SLK101" s="1"/>
      <c r="SLM101" s="44"/>
      <c r="SLN101" s="1"/>
      <c r="SLO101" s="1"/>
      <c r="SLP101" s="1"/>
      <c r="SLQ101" s="1"/>
      <c r="SLR101" s="1"/>
      <c r="SLS101" s="1"/>
      <c r="SLU101" s="44"/>
      <c r="SLV101" s="1"/>
      <c r="SLW101" s="1"/>
      <c r="SLX101" s="1"/>
      <c r="SLY101" s="1"/>
      <c r="SLZ101" s="1"/>
      <c r="SMA101" s="1"/>
      <c r="SMC101" s="44"/>
      <c r="SMD101" s="1"/>
      <c r="SME101" s="1"/>
      <c r="SMF101" s="1"/>
      <c r="SMG101" s="1"/>
      <c r="SMH101" s="1"/>
      <c r="SMI101" s="1"/>
      <c r="SMK101" s="44"/>
      <c r="SML101" s="1"/>
      <c r="SMM101" s="1"/>
      <c r="SMN101" s="1"/>
      <c r="SMO101" s="1"/>
      <c r="SMP101" s="1"/>
      <c r="SMQ101" s="1"/>
      <c r="SMS101" s="44"/>
      <c r="SMT101" s="1"/>
      <c r="SMU101" s="1"/>
      <c r="SMV101" s="1"/>
      <c r="SMW101" s="1"/>
      <c r="SMX101" s="1"/>
      <c r="SMY101" s="1"/>
      <c r="SNA101" s="44"/>
      <c r="SNB101" s="1"/>
      <c r="SNC101" s="1"/>
      <c r="SND101" s="1"/>
      <c r="SNE101" s="1"/>
      <c r="SNF101" s="1"/>
      <c r="SNG101" s="1"/>
      <c r="SNI101" s="44"/>
      <c r="SNJ101" s="1"/>
      <c r="SNK101" s="1"/>
      <c r="SNL101" s="1"/>
      <c r="SNM101" s="1"/>
      <c r="SNN101" s="1"/>
      <c r="SNO101" s="1"/>
      <c r="SNQ101" s="44"/>
      <c r="SNR101" s="1"/>
      <c r="SNS101" s="1"/>
      <c r="SNT101" s="1"/>
      <c r="SNU101" s="1"/>
      <c r="SNV101" s="1"/>
      <c r="SNW101" s="1"/>
      <c r="SNY101" s="44"/>
      <c r="SNZ101" s="1"/>
      <c r="SOA101" s="1"/>
      <c r="SOB101" s="1"/>
      <c r="SOC101" s="1"/>
      <c r="SOD101" s="1"/>
      <c r="SOE101" s="1"/>
      <c r="SOG101" s="44"/>
      <c r="SOH101" s="1"/>
      <c r="SOI101" s="1"/>
      <c r="SOJ101" s="1"/>
      <c r="SOK101" s="1"/>
      <c r="SOL101" s="1"/>
      <c r="SOM101" s="1"/>
      <c r="SOO101" s="44"/>
      <c r="SOP101" s="1"/>
      <c r="SOQ101" s="1"/>
      <c r="SOR101" s="1"/>
      <c r="SOS101" s="1"/>
      <c r="SOT101" s="1"/>
      <c r="SOU101" s="1"/>
      <c r="SOW101" s="44"/>
      <c r="SOX101" s="1"/>
      <c r="SOY101" s="1"/>
      <c r="SOZ101" s="1"/>
      <c r="SPA101" s="1"/>
      <c r="SPB101" s="1"/>
      <c r="SPC101" s="1"/>
      <c r="SPE101" s="44"/>
      <c r="SPF101" s="1"/>
      <c r="SPG101" s="1"/>
      <c r="SPH101" s="1"/>
      <c r="SPI101" s="1"/>
      <c r="SPJ101" s="1"/>
      <c r="SPK101" s="1"/>
      <c r="SPM101" s="44"/>
      <c r="SPN101" s="1"/>
      <c r="SPO101" s="1"/>
      <c r="SPP101" s="1"/>
      <c r="SPQ101" s="1"/>
      <c r="SPR101" s="1"/>
      <c r="SPS101" s="1"/>
      <c r="SPU101" s="44"/>
      <c r="SPV101" s="1"/>
      <c r="SPW101" s="1"/>
      <c r="SPX101" s="1"/>
      <c r="SPY101" s="1"/>
      <c r="SPZ101" s="1"/>
      <c r="SQA101" s="1"/>
      <c r="SQC101" s="44"/>
      <c r="SQD101" s="1"/>
      <c r="SQE101" s="1"/>
      <c r="SQF101" s="1"/>
      <c r="SQG101" s="1"/>
      <c r="SQH101" s="1"/>
      <c r="SQI101" s="1"/>
      <c r="SQK101" s="44"/>
      <c r="SQL101" s="1"/>
      <c r="SQM101" s="1"/>
      <c r="SQN101" s="1"/>
      <c r="SQO101" s="1"/>
      <c r="SQP101" s="1"/>
      <c r="SQQ101" s="1"/>
      <c r="SQS101" s="44"/>
      <c r="SQT101" s="1"/>
      <c r="SQU101" s="1"/>
      <c r="SQV101" s="1"/>
      <c r="SQW101" s="1"/>
      <c r="SQX101" s="1"/>
      <c r="SQY101" s="1"/>
      <c r="SRA101" s="44"/>
      <c r="SRB101" s="1"/>
      <c r="SRC101" s="1"/>
      <c r="SRD101" s="1"/>
      <c r="SRE101" s="1"/>
      <c r="SRF101" s="1"/>
      <c r="SRG101" s="1"/>
      <c r="SRI101" s="44"/>
      <c r="SRJ101" s="1"/>
      <c r="SRK101" s="1"/>
      <c r="SRL101" s="1"/>
      <c r="SRM101" s="1"/>
      <c r="SRN101" s="1"/>
      <c r="SRO101" s="1"/>
      <c r="SRQ101" s="44"/>
      <c r="SRR101" s="1"/>
      <c r="SRS101" s="1"/>
      <c r="SRT101" s="1"/>
      <c r="SRU101" s="1"/>
      <c r="SRV101" s="1"/>
      <c r="SRW101" s="1"/>
      <c r="SRY101" s="44"/>
      <c r="SRZ101" s="1"/>
      <c r="SSA101" s="1"/>
      <c r="SSB101" s="1"/>
      <c r="SSC101" s="1"/>
      <c r="SSD101" s="1"/>
      <c r="SSE101" s="1"/>
      <c r="SSG101" s="44"/>
      <c r="SSH101" s="1"/>
      <c r="SSI101" s="1"/>
      <c r="SSJ101" s="1"/>
      <c r="SSK101" s="1"/>
      <c r="SSL101" s="1"/>
      <c r="SSM101" s="1"/>
      <c r="SSO101" s="44"/>
      <c r="SSP101" s="1"/>
      <c r="SSQ101" s="1"/>
      <c r="SSR101" s="1"/>
      <c r="SSS101" s="1"/>
      <c r="SST101" s="1"/>
      <c r="SSU101" s="1"/>
      <c r="SSW101" s="44"/>
      <c r="SSX101" s="1"/>
      <c r="SSY101" s="1"/>
      <c r="SSZ101" s="1"/>
      <c r="STA101" s="1"/>
      <c r="STB101" s="1"/>
      <c r="STC101" s="1"/>
      <c r="STE101" s="44"/>
      <c r="STF101" s="1"/>
      <c r="STG101" s="1"/>
      <c r="STH101" s="1"/>
      <c r="STI101" s="1"/>
      <c r="STJ101" s="1"/>
      <c r="STK101" s="1"/>
      <c r="STM101" s="44"/>
      <c r="STN101" s="1"/>
      <c r="STO101" s="1"/>
      <c r="STP101" s="1"/>
      <c r="STQ101" s="1"/>
      <c r="STR101" s="1"/>
      <c r="STS101" s="1"/>
      <c r="STU101" s="44"/>
      <c r="STV101" s="1"/>
      <c r="STW101" s="1"/>
      <c r="STX101" s="1"/>
      <c r="STY101" s="1"/>
      <c r="STZ101" s="1"/>
      <c r="SUA101" s="1"/>
      <c r="SUC101" s="44"/>
      <c r="SUD101" s="1"/>
      <c r="SUE101" s="1"/>
      <c r="SUF101" s="1"/>
      <c r="SUG101" s="1"/>
      <c r="SUH101" s="1"/>
      <c r="SUI101" s="1"/>
      <c r="SUK101" s="44"/>
      <c r="SUL101" s="1"/>
      <c r="SUM101" s="1"/>
      <c r="SUN101" s="1"/>
      <c r="SUO101" s="1"/>
      <c r="SUP101" s="1"/>
      <c r="SUQ101" s="1"/>
      <c r="SUS101" s="44"/>
      <c r="SUT101" s="1"/>
      <c r="SUU101" s="1"/>
      <c r="SUV101" s="1"/>
      <c r="SUW101" s="1"/>
      <c r="SUX101" s="1"/>
      <c r="SUY101" s="1"/>
      <c r="SVA101" s="44"/>
      <c r="SVB101" s="1"/>
      <c r="SVC101" s="1"/>
      <c r="SVD101" s="1"/>
      <c r="SVE101" s="1"/>
      <c r="SVF101" s="1"/>
      <c r="SVG101" s="1"/>
      <c r="SVI101" s="44"/>
      <c r="SVJ101" s="1"/>
      <c r="SVK101" s="1"/>
      <c r="SVL101" s="1"/>
      <c r="SVM101" s="1"/>
      <c r="SVN101" s="1"/>
      <c r="SVO101" s="1"/>
      <c r="SVQ101" s="44"/>
      <c r="SVR101" s="1"/>
      <c r="SVS101" s="1"/>
      <c r="SVT101" s="1"/>
      <c r="SVU101" s="1"/>
      <c r="SVV101" s="1"/>
      <c r="SVW101" s="1"/>
      <c r="SVY101" s="44"/>
      <c r="SVZ101" s="1"/>
      <c r="SWA101" s="1"/>
      <c r="SWB101" s="1"/>
      <c r="SWC101" s="1"/>
      <c r="SWD101" s="1"/>
      <c r="SWE101" s="1"/>
      <c r="SWG101" s="44"/>
      <c r="SWH101" s="1"/>
      <c r="SWI101" s="1"/>
      <c r="SWJ101" s="1"/>
      <c r="SWK101" s="1"/>
      <c r="SWL101" s="1"/>
      <c r="SWM101" s="1"/>
      <c r="SWO101" s="44"/>
      <c r="SWP101" s="1"/>
      <c r="SWQ101" s="1"/>
      <c r="SWR101" s="1"/>
      <c r="SWS101" s="1"/>
      <c r="SWT101" s="1"/>
      <c r="SWU101" s="1"/>
      <c r="SWW101" s="44"/>
      <c r="SWX101" s="1"/>
      <c r="SWY101" s="1"/>
      <c r="SWZ101" s="1"/>
      <c r="SXA101" s="1"/>
      <c r="SXB101" s="1"/>
      <c r="SXC101" s="1"/>
      <c r="SXE101" s="44"/>
      <c r="SXF101" s="1"/>
      <c r="SXG101" s="1"/>
      <c r="SXH101" s="1"/>
      <c r="SXI101" s="1"/>
      <c r="SXJ101" s="1"/>
      <c r="SXK101" s="1"/>
      <c r="SXM101" s="44"/>
      <c r="SXN101" s="1"/>
      <c r="SXO101" s="1"/>
      <c r="SXP101" s="1"/>
      <c r="SXQ101" s="1"/>
      <c r="SXR101" s="1"/>
      <c r="SXS101" s="1"/>
      <c r="SXU101" s="44"/>
      <c r="SXV101" s="1"/>
      <c r="SXW101" s="1"/>
      <c r="SXX101" s="1"/>
      <c r="SXY101" s="1"/>
      <c r="SXZ101" s="1"/>
      <c r="SYA101" s="1"/>
      <c r="SYC101" s="44"/>
      <c r="SYD101" s="1"/>
      <c r="SYE101" s="1"/>
      <c r="SYF101" s="1"/>
      <c r="SYG101" s="1"/>
      <c r="SYH101" s="1"/>
      <c r="SYI101" s="1"/>
      <c r="SYK101" s="44"/>
      <c r="SYL101" s="1"/>
      <c r="SYM101" s="1"/>
      <c r="SYN101" s="1"/>
      <c r="SYO101" s="1"/>
      <c r="SYP101" s="1"/>
      <c r="SYQ101" s="1"/>
      <c r="SYS101" s="44"/>
      <c r="SYT101" s="1"/>
      <c r="SYU101" s="1"/>
      <c r="SYV101" s="1"/>
      <c r="SYW101" s="1"/>
      <c r="SYX101" s="1"/>
      <c r="SYY101" s="1"/>
      <c r="SZA101" s="44"/>
      <c r="SZB101" s="1"/>
      <c r="SZC101" s="1"/>
      <c r="SZD101" s="1"/>
      <c r="SZE101" s="1"/>
      <c r="SZF101" s="1"/>
      <c r="SZG101" s="1"/>
      <c r="SZI101" s="44"/>
      <c r="SZJ101" s="1"/>
      <c r="SZK101" s="1"/>
      <c r="SZL101" s="1"/>
      <c r="SZM101" s="1"/>
      <c r="SZN101" s="1"/>
      <c r="SZO101" s="1"/>
      <c r="SZQ101" s="44"/>
      <c r="SZR101" s="1"/>
      <c r="SZS101" s="1"/>
      <c r="SZT101" s="1"/>
      <c r="SZU101" s="1"/>
      <c r="SZV101" s="1"/>
      <c r="SZW101" s="1"/>
      <c r="SZY101" s="44"/>
      <c r="SZZ101" s="1"/>
      <c r="TAA101" s="1"/>
      <c r="TAB101" s="1"/>
      <c r="TAC101" s="1"/>
      <c r="TAD101" s="1"/>
      <c r="TAE101" s="1"/>
      <c r="TAG101" s="44"/>
      <c r="TAH101" s="1"/>
      <c r="TAI101" s="1"/>
      <c r="TAJ101" s="1"/>
      <c r="TAK101" s="1"/>
      <c r="TAL101" s="1"/>
      <c r="TAM101" s="1"/>
      <c r="TAO101" s="44"/>
      <c r="TAP101" s="1"/>
      <c r="TAQ101" s="1"/>
      <c r="TAR101" s="1"/>
      <c r="TAS101" s="1"/>
      <c r="TAT101" s="1"/>
      <c r="TAU101" s="1"/>
      <c r="TAW101" s="44"/>
      <c r="TAX101" s="1"/>
      <c r="TAY101" s="1"/>
      <c r="TAZ101" s="1"/>
      <c r="TBA101" s="1"/>
      <c r="TBB101" s="1"/>
      <c r="TBC101" s="1"/>
      <c r="TBE101" s="44"/>
      <c r="TBF101" s="1"/>
      <c r="TBG101" s="1"/>
      <c r="TBH101" s="1"/>
      <c r="TBI101" s="1"/>
      <c r="TBJ101" s="1"/>
      <c r="TBK101" s="1"/>
      <c r="TBM101" s="44"/>
      <c r="TBN101" s="1"/>
      <c r="TBO101" s="1"/>
      <c r="TBP101" s="1"/>
      <c r="TBQ101" s="1"/>
      <c r="TBR101" s="1"/>
      <c r="TBS101" s="1"/>
      <c r="TBU101" s="44"/>
      <c r="TBV101" s="1"/>
      <c r="TBW101" s="1"/>
      <c r="TBX101" s="1"/>
      <c r="TBY101" s="1"/>
      <c r="TBZ101" s="1"/>
      <c r="TCA101" s="1"/>
      <c r="TCC101" s="44"/>
      <c r="TCD101" s="1"/>
      <c r="TCE101" s="1"/>
      <c r="TCF101" s="1"/>
      <c r="TCG101" s="1"/>
      <c r="TCH101" s="1"/>
      <c r="TCI101" s="1"/>
      <c r="TCK101" s="44"/>
      <c r="TCL101" s="1"/>
      <c r="TCM101" s="1"/>
      <c r="TCN101" s="1"/>
      <c r="TCO101" s="1"/>
      <c r="TCP101" s="1"/>
      <c r="TCQ101" s="1"/>
      <c r="TCS101" s="44"/>
      <c r="TCT101" s="1"/>
      <c r="TCU101" s="1"/>
      <c r="TCV101" s="1"/>
      <c r="TCW101" s="1"/>
      <c r="TCX101" s="1"/>
      <c r="TCY101" s="1"/>
      <c r="TDA101" s="44"/>
      <c r="TDB101" s="1"/>
      <c r="TDC101" s="1"/>
      <c r="TDD101" s="1"/>
      <c r="TDE101" s="1"/>
      <c r="TDF101" s="1"/>
      <c r="TDG101" s="1"/>
      <c r="TDI101" s="44"/>
      <c r="TDJ101" s="1"/>
      <c r="TDK101" s="1"/>
      <c r="TDL101" s="1"/>
      <c r="TDM101" s="1"/>
      <c r="TDN101" s="1"/>
      <c r="TDO101" s="1"/>
      <c r="TDQ101" s="44"/>
      <c r="TDR101" s="1"/>
      <c r="TDS101" s="1"/>
      <c r="TDT101" s="1"/>
      <c r="TDU101" s="1"/>
      <c r="TDV101" s="1"/>
      <c r="TDW101" s="1"/>
      <c r="TDY101" s="44"/>
      <c r="TDZ101" s="1"/>
      <c r="TEA101" s="1"/>
      <c r="TEB101" s="1"/>
      <c r="TEC101" s="1"/>
      <c r="TED101" s="1"/>
      <c r="TEE101" s="1"/>
      <c r="TEG101" s="44"/>
      <c r="TEH101" s="1"/>
      <c r="TEI101" s="1"/>
      <c r="TEJ101" s="1"/>
      <c r="TEK101" s="1"/>
      <c r="TEL101" s="1"/>
      <c r="TEM101" s="1"/>
      <c r="TEO101" s="44"/>
      <c r="TEP101" s="1"/>
      <c r="TEQ101" s="1"/>
      <c r="TER101" s="1"/>
      <c r="TES101" s="1"/>
      <c r="TET101" s="1"/>
      <c r="TEU101" s="1"/>
      <c r="TEW101" s="44"/>
      <c r="TEX101" s="1"/>
      <c r="TEY101" s="1"/>
      <c r="TEZ101" s="1"/>
      <c r="TFA101" s="1"/>
      <c r="TFB101" s="1"/>
      <c r="TFC101" s="1"/>
      <c r="TFE101" s="44"/>
      <c r="TFF101" s="1"/>
      <c r="TFG101" s="1"/>
      <c r="TFH101" s="1"/>
      <c r="TFI101" s="1"/>
      <c r="TFJ101" s="1"/>
      <c r="TFK101" s="1"/>
      <c r="TFM101" s="44"/>
      <c r="TFN101" s="1"/>
      <c r="TFO101" s="1"/>
      <c r="TFP101" s="1"/>
      <c r="TFQ101" s="1"/>
      <c r="TFR101" s="1"/>
      <c r="TFS101" s="1"/>
      <c r="TFU101" s="44"/>
      <c r="TFV101" s="1"/>
      <c r="TFW101" s="1"/>
      <c r="TFX101" s="1"/>
      <c r="TFY101" s="1"/>
      <c r="TFZ101" s="1"/>
      <c r="TGA101" s="1"/>
      <c r="TGC101" s="44"/>
      <c r="TGD101" s="1"/>
      <c r="TGE101" s="1"/>
      <c r="TGF101" s="1"/>
      <c r="TGG101" s="1"/>
      <c r="TGH101" s="1"/>
      <c r="TGI101" s="1"/>
      <c r="TGK101" s="44"/>
      <c r="TGL101" s="1"/>
      <c r="TGM101" s="1"/>
      <c r="TGN101" s="1"/>
      <c r="TGO101" s="1"/>
      <c r="TGP101" s="1"/>
      <c r="TGQ101" s="1"/>
      <c r="TGS101" s="44"/>
      <c r="TGT101" s="1"/>
      <c r="TGU101" s="1"/>
      <c r="TGV101" s="1"/>
      <c r="TGW101" s="1"/>
      <c r="TGX101" s="1"/>
      <c r="TGY101" s="1"/>
      <c r="THA101" s="44"/>
      <c r="THB101" s="1"/>
      <c r="THC101" s="1"/>
      <c r="THD101" s="1"/>
      <c r="THE101" s="1"/>
      <c r="THF101" s="1"/>
      <c r="THG101" s="1"/>
      <c r="THI101" s="44"/>
      <c r="THJ101" s="1"/>
      <c r="THK101" s="1"/>
      <c r="THL101" s="1"/>
      <c r="THM101" s="1"/>
      <c r="THN101" s="1"/>
      <c r="THO101" s="1"/>
      <c r="THQ101" s="44"/>
      <c r="THR101" s="1"/>
      <c r="THS101" s="1"/>
      <c r="THT101" s="1"/>
      <c r="THU101" s="1"/>
      <c r="THV101" s="1"/>
      <c r="THW101" s="1"/>
      <c r="THY101" s="44"/>
      <c r="THZ101" s="1"/>
      <c r="TIA101" s="1"/>
      <c r="TIB101" s="1"/>
      <c r="TIC101" s="1"/>
      <c r="TID101" s="1"/>
      <c r="TIE101" s="1"/>
      <c r="TIG101" s="44"/>
      <c r="TIH101" s="1"/>
      <c r="TII101" s="1"/>
      <c r="TIJ101" s="1"/>
      <c r="TIK101" s="1"/>
      <c r="TIL101" s="1"/>
      <c r="TIM101" s="1"/>
      <c r="TIO101" s="44"/>
      <c r="TIP101" s="1"/>
      <c r="TIQ101" s="1"/>
      <c r="TIR101" s="1"/>
      <c r="TIS101" s="1"/>
      <c r="TIT101" s="1"/>
      <c r="TIU101" s="1"/>
      <c r="TIW101" s="44"/>
      <c r="TIX101" s="1"/>
      <c r="TIY101" s="1"/>
      <c r="TIZ101" s="1"/>
      <c r="TJA101" s="1"/>
      <c r="TJB101" s="1"/>
      <c r="TJC101" s="1"/>
      <c r="TJE101" s="44"/>
      <c r="TJF101" s="1"/>
      <c r="TJG101" s="1"/>
      <c r="TJH101" s="1"/>
      <c r="TJI101" s="1"/>
      <c r="TJJ101" s="1"/>
      <c r="TJK101" s="1"/>
      <c r="TJM101" s="44"/>
      <c r="TJN101" s="1"/>
      <c r="TJO101" s="1"/>
      <c r="TJP101" s="1"/>
      <c r="TJQ101" s="1"/>
      <c r="TJR101" s="1"/>
      <c r="TJS101" s="1"/>
      <c r="TJU101" s="44"/>
      <c r="TJV101" s="1"/>
      <c r="TJW101" s="1"/>
      <c r="TJX101" s="1"/>
      <c r="TJY101" s="1"/>
      <c r="TJZ101" s="1"/>
      <c r="TKA101" s="1"/>
      <c r="TKC101" s="44"/>
      <c r="TKD101" s="1"/>
      <c r="TKE101" s="1"/>
      <c r="TKF101" s="1"/>
      <c r="TKG101" s="1"/>
      <c r="TKH101" s="1"/>
      <c r="TKI101" s="1"/>
      <c r="TKK101" s="44"/>
      <c r="TKL101" s="1"/>
      <c r="TKM101" s="1"/>
      <c r="TKN101" s="1"/>
      <c r="TKO101" s="1"/>
      <c r="TKP101" s="1"/>
      <c r="TKQ101" s="1"/>
      <c r="TKS101" s="44"/>
      <c r="TKT101" s="1"/>
      <c r="TKU101" s="1"/>
      <c r="TKV101" s="1"/>
      <c r="TKW101" s="1"/>
      <c r="TKX101" s="1"/>
      <c r="TKY101" s="1"/>
      <c r="TLA101" s="44"/>
      <c r="TLB101" s="1"/>
      <c r="TLC101" s="1"/>
      <c r="TLD101" s="1"/>
      <c r="TLE101" s="1"/>
      <c r="TLF101" s="1"/>
      <c r="TLG101" s="1"/>
      <c r="TLI101" s="44"/>
      <c r="TLJ101" s="1"/>
      <c r="TLK101" s="1"/>
      <c r="TLL101" s="1"/>
      <c r="TLM101" s="1"/>
      <c r="TLN101" s="1"/>
      <c r="TLO101" s="1"/>
      <c r="TLQ101" s="44"/>
      <c r="TLR101" s="1"/>
      <c r="TLS101" s="1"/>
      <c r="TLT101" s="1"/>
      <c r="TLU101" s="1"/>
      <c r="TLV101" s="1"/>
      <c r="TLW101" s="1"/>
      <c r="TLY101" s="44"/>
      <c r="TLZ101" s="1"/>
      <c r="TMA101" s="1"/>
      <c r="TMB101" s="1"/>
      <c r="TMC101" s="1"/>
      <c r="TMD101" s="1"/>
      <c r="TME101" s="1"/>
      <c r="TMG101" s="44"/>
      <c r="TMH101" s="1"/>
      <c r="TMI101" s="1"/>
      <c r="TMJ101" s="1"/>
      <c r="TMK101" s="1"/>
      <c r="TML101" s="1"/>
      <c r="TMM101" s="1"/>
      <c r="TMO101" s="44"/>
      <c r="TMP101" s="1"/>
      <c r="TMQ101" s="1"/>
      <c r="TMR101" s="1"/>
      <c r="TMS101" s="1"/>
      <c r="TMT101" s="1"/>
      <c r="TMU101" s="1"/>
      <c r="TMW101" s="44"/>
      <c r="TMX101" s="1"/>
      <c r="TMY101" s="1"/>
      <c r="TMZ101" s="1"/>
      <c r="TNA101" s="1"/>
      <c r="TNB101" s="1"/>
      <c r="TNC101" s="1"/>
      <c r="TNE101" s="44"/>
      <c r="TNF101" s="1"/>
      <c r="TNG101" s="1"/>
      <c r="TNH101" s="1"/>
      <c r="TNI101" s="1"/>
      <c r="TNJ101" s="1"/>
      <c r="TNK101" s="1"/>
      <c r="TNM101" s="44"/>
      <c r="TNN101" s="1"/>
      <c r="TNO101" s="1"/>
      <c r="TNP101" s="1"/>
      <c r="TNQ101" s="1"/>
      <c r="TNR101" s="1"/>
      <c r="TNS101" s="1"/>
      <c r="TNU101" s="44"/>
      <c r="TNV101" s="1"/>
      <c r="TNW101" s="1"/>
      <c r="TNX101" s="1"/>
      <c r="TNY101" s="1"/>
      <c r="TNZ101" s="1"/>
      <c r="TOA101" s="1"/>
      <c r="TOC101" s="44"/>
      <c r="TOD101" s="1"/>
      <c r="TOE101" s="1"/>
      <c r="TOF101" s="1"/>
      <c r="TOG101" s="1"/>
      <c r="TOH101" s="1"/>
      <c r="TOI101" s="1"/>
      <c r="TOK101" s="44"/>
      <c r="TOL101" s="1"/>
      <c r="TOM101" s="1"/>
      <c r="TON101" s="1"/>
      <c r="TOO101" s="1"/>
      <c r="TOP101" s="1"/>
      <c r="TOQ101" s="1"/>
      <c r="TOS101" s="44"/>
      <c r="TOT101" s="1"/>
      <c r="TOU101" s="1"/>
      <c r="TOV101" s="1"/>
      <c r="TOW101" s="1"/>
      <c r="TOX101" s="1"/>
      <c r="TOY101" s="1"/>
      <c r="TPA101" s="44"/>
      <c r="TPB101" s="1"/>
      <c r="TPC101" s="1"/>
      <c r="TPD101" s="1"/>
      <c r="TPE101" s="1"/>
      <c r="TPF101" s="1"/>
      <c r="TPG101" s="1"/>
      <c r="TPI101" s="44"/>
      <c r="TPJ101" s="1"/>
      <c r="TPK101" s="1"/>
      <c r="TPL101" s="1"/>
      <c r="TPM101" s="1"/>
      <c r="TPN101" s="1"/>
      <c r="TPO101" s="1"/>
      <c r="TPQ101" s="44"/>
      <c r="TPR101" s="1"/>
      <c r="TPS101" s="1"/>
      <c r="TPT101" s="1"/>
      <c r="TPU101" s="1"/>
      <c r="TPV101" s="1"/>
      <c r="TPW101" s="1"/>
      <c r="TPY101" s="44"/>
      <c r="TPZ101" s="1"/>
      <c r="TQA101" s="1"/>
      <c r="TQB101" s="1"/>
      <c r="TQC101" s="1"/>
      <c r="TQD101" s="1"/>
      <c r="TQE101" s="1"/>
      <c r="TQG101" s="44"/>
      <c r="TQH101" s="1"/>
      <c r="TQI101" s="1"/>
      <c r="TQJ101" s="1"/>
      <c r="TQK101" s="1"/>
      <c r="TQL101" s="1"/>
      <c r="TQM101" s="1"/>
      <c r="TQO101" s="44"/>
      <c r="TQP101" s="1"/>
      <c r="TQQ101" s="1"/>
      <c r="TQR101" s="1"/>
      <c r="TQS101" s="1"/>
      <c r="TQT101" s="1"/>
      <c r="TQU101" s="1"/>
      <c r="TQW101" s="44"/>
      <c r="TQX101" s="1"/>
      <c r="TQY101" s="1"/>
      <c r="TQZ101" s="1"/>
      <c r="TRA101" s="1"/>
      <c r="TRB101" s="1"/>
      <c r="TRC101" s="1"/>
      <c r="TRE101" s="44"/>
      <c r="TRF101" s="1"/>
      <c r="TRG101" s="1"/>
      <c r="TRH101" s="1"/>
      <c r="TRI101" s="1"/>
      <c r="TRJ101" s="1"/>
      <c r="TRK101" s="1"/>
      <c r="TRM101" s="44"/>
      <c r="TRN101" s="1"/>
      <c r="TRO101" s="1"/>
      <c r="TRP101" s="1"/>
      <c r="TRQ101" s="1"/>
      <c r="TRR101" s="1"/>
      <c r="TRS101" s="1"/>
      <c r="TRU101" s="44"/>
      <c r="TRV101" s="1"/>
      <c r="TRW101" s="1"/>
      <c r="TRX101" s="1"/>
      <c r="TRY101" s="1"/>
      <c r="TRZ101" s="1"/>
      <c r="TSA101" s="1"/>
      <c r="TSC101" s="44"/>
      <c r="TSD101" s="1"/>
      <c r="TSE101" s="1"/>
      <c r="TSF101" s="1"/>
      <c r="TSG101" s="1"/>
      <c r="TSH101" s="1"/>
      <c r="TSI101" s="1"/>
      <c r="TSK101" s="44"/>
      <c r="TSL101" s="1"/>
      <c r="TSM101" s="1"/>
      <c r="TSN101" s="1"/>
      <c r="TSO101" s="1"/>
      <c r="TSP101" s="1"/>
      <c r="TSQ101" s="1"/>
      <c r="TSS101" s="44"/>
      <c r="TST101" s="1"/>
      <c r="TSU101" s="1"/>
      <c r="TSV101" s="1"/>
      <c r="TSW101" s="1"/>
      <c r="TSX101" s="1"/>
      <c r="TSY101" s="1"/>
      <c r="TTA101" s="44"/>
      <c r="TTB101" s="1"/>
      <c r="TTC101" s="1"/>
      <c r="TTD101" s="1"/>
      <c r="TTE101" s="1"/>
      <c r="TTF101" s="1"/>
      <c r="TTG101" s="1"/>
      <c r="TTI101" s="44"/>
      <c r="TTJ101" s="1"/>
      <c r="TTK101" s="1"/>
      <c r="TTL101" s="1"/>
      <c r="TTM101" s="1"/>
      <c r="TTN101" s="1"/>
      <c r="TTO101" s="1"/>
      <c r="TTQ101" s="44"/>
      <c r="TTR101" s="1"/>
      <c r="TTS101" s="1"/>
      <c r="TTT101" s="1"/>
      <c r="TTU101" s="1"/>
      <c r="TTV101" s="1"/>
      <c r="TTW101" s="1"/>
      <c r="TTY101" s="44"/>
      <c r="TTZ101" s="1"/>
      <c r="TUA101" s="1"/>
      <c r="TUB101" s="1"/>
      <c r="TUC101" s="1"/>
      <c r="TUD101" s="1"/>
      <c r="TUE101" s="1"/>
      <c r="TUG101" s="44"/>
      <c r="TUH101" s="1"/>
      <c r="TUI101" s="1"/>
      <c r="TUJ101" s="1"/>
      <c r="TUK101" s="1"/>
      <c r="TUL101" s="1"/>
      <c r="TUM101" s="1"/>
      <c r="TUO101" s="44"/>
      <c r="TUP101" s="1"/>
      <c r="TUQ101" s="1"/>
      <c r="TUR101" s="1"/>
      <c r="TUS101" s="1"/>
      <c r="TUT101" s="1"/>
      <c r="TUU101" s="1"/>
      <c r="TUW101" s="44"/>
      <c r="TUX101" s="1"/>
      <c r="TUY101" s="1"/>
      <c r="TUZ101" s="1"/>
      <c r="TVA101" s="1"/>
      <c r="TVB101" s="1"/>
      <c r="TVC101" s="1"/>
      <c r="TVE101" s="44"/>
      <c r="TVF101" s="1"/>
      <c r="TVG101" s="1"/>
      <c r="TVH101" s="1"/>
      <c r="TVI101" s="1"/>
      <c r="TVJ101" s="1"/>
      <c r="TVK101" s="1"/>
      <c r="TVM101" s="44"/>
      <c r="TVN101" s="1"/>
      <c r="TVO101" s="1"/>
      <c r="TVP101" s="1"/>
      <c r="TVQ101" s="1"/>
      <c r="TVR101" s="1"/>
      <c r="TVS101" s="1"/>
      <c r="TVU101" s="44"/>
      <c r="TVV101" s="1"/>
      <c r="TVW101" s="1"/>
      <c r="TVX101" s="1"/>
      <c r="TVY101" s="1"/>
      <c r="TVZ101" s="1"/>
      <c r="TWA101" s="1"/>
      <c r="TWC101" s="44"/>
      <c r="TWD101" s="1"/>
      <c r="TWE101" s="1"/>
      <c r="TWF101" s="1"/>
      <c r="TWG101" s="1"/>
      <c r="TWH101" s="1"/>
      <c r="TWI101" s="1"/>
      <c r="TWK101" s="44"/>
      <c r="TWL101" s="1"/>
      <c r="TWM101" s="1"/>
      <c r="TWN101" s="1"/>
      <c r="TWO101" s="1"/>
      <c r="TWP101" s="1"/>
      <c r="TWQ101" s="1"/>
      <c r="TWS101" s="44"/>
      <c r="TWT101" s="1"/>
      <c r="TWU101" s="1"/>
      <c r="TWV101" s="1"/>
      <c r="TWW101" s="1"/>
      <c r="TWX101" s="1"/>
      <c r="TWY101" s="1"/>
      <c r="TXA101" s="44"/>
      <c r="TXB101" s="1"/>
      <c r="TXC101" s="1"/>
      <c r="TXD101" s="1"/>
      <c r="TXE101" s="1"/>
      <c r="TXF101" s="1"/>
      <c r="TXG101" s="1"/>
      <c r="TXI101" s="44"/>
      <c r="TXJ101" s="1"/>
      <c r="TXK101" s="1"/>
      <c r="TXL101" s="1"/>
      <c r="TXM101" s="1"/>
      <c r="TXN101" s="1"/>
      <c r="TXO101" s="1"/>
      <c r="TXQ101" s="44"/>
      <c r="TXR101" s="1"/>
      <c r="TXS101" s="1"/>
      <c r="TXT101" s="1"/>
      <c r="TXU101" s="1"/>
      <c r="TXV101" s="1"/>
      <c r="TXW101" s="1"/>
      <c r="TXY101" s="44"/>
      <c r="TXZ101" s="1"/>
      <c r="TYA101" s="1"/>
      <c r="TYB101" s="1"/>
      <c r="TYC101" s="1"/>
      <c r="TYD101" s="1"/>
      <c r="TYE101" s="1"/>
      <c r="TYG101" s="44"/>
      <c r="TYH101" s="1"/>
      <c r="TYI101" s="1"/>
      <c r="TYJ101" s="1"/>
      <c r="TYK101" s="1"/>
      <c r="TYL101" s="1"/>
      <c r="TYM101" s="1"/>
      <c r="TYO101" s="44"/>
      <c r="TYP101" s="1"/>
      <c r="TYQ101" s="1"/>
      <c r="TYR101" s="1"/>
      <c r="TYS101" s="1"/>
      <c r="TYT101" s="1"/>
      <c r="TYU101" s="1"/>
      <c r="TYW101" s="44"/>
      <c r="TYX101" s="1"/>
      <c r="TYY101" s="1"/>
      <c r="TYZ101" s="1"/>
      <c r="TZA101" s="1"/>
      <c r="TZB101" s="1"/>
      <c r="TZC101" s="1"/>
      <c r="TZE101" s="44"/>
      <c r="TZF101" s="1"/>
      <c r="TZG101" s="1"/>
      <c r="TZH101" s="1"/>
      <c r="TZI101" s="1"/>
      <c r="TZJ101" s="1"/>
      <c r="TZK101" s="1"/>
      <c r="TZM101" s="44"/>
      <c r="TZN101" s="1"/>
      <c r="TZO101" s="1"/>
      <c r="TZP101" s="1"/>
      <c r="TZQ101" s="1"/>
      <c r="TZR101" s="1"/>
      <c r="TZS101" s="1"/>
      <c r="TZU101" s="44"/>
      <c r="TZV101" s="1"/>
      <c r="TZW101" s="1"/>
      <c r="TZX101" s="1"/>
      <c r="TZY101" s="1"/>
      <c r="TZZ101" s="1"/>
      <c r="UAA101" s="1"/>
      <c r="UAC101" s="44"/>
      <c r="UAD101" s="1"/>
      <c r="UAE101" s="1"/>
      <c r="UAF101" s="1"/>
      <c r="UAG101" s="1"/>
      <c r="UAH101" s="1"/>
      <c r="UAI101" s="1"/>
      <c r="UAK101" s="44"/>
      <c r="UAL101" s="1"/>
      <c r="UAM101" s="1"/>
      <c r="UAN101" s="1"/>
      <c r="UAO101" s="1"/>
      <c r="UAP101" s="1"/>
      <c r="UAQ101" s="1"/>
      <c r="UAS101" s="44"/>
      <c r="UAT101" s="1"/>
      <c r="UAU101" s="1"/>
      <c r="UAV101" s="1"/>
      <c r="UAW101" s="1"/>
      <c r="UAX101" s="1"/>
      <c r="UAY101" s="1"/>
      <c r="UBA101" s="44"/>
      <c r="UBB101" s="1"/>
      <c r="UBC101" s="1"/>
      <c r="UBD101" s="1"/>
      <c r="UBE101" s="1"/>
      <c r="UBF101" s="1"/>
      <c r="UBG101" s="1"/>
      <c r="UBI101" s="44"/>
      <c r="UBJ101" s="1"/>
      <c r="UBK101" s="1"/>
      <c r="UBL101" s="1"/>
      <c r="UBM101" s="1"/>
      <c r="UBN101" s="1"/>
      <c r="UBO101" s="1"/>
      <c r="UBQ101" s="44"/>
      <c r="UBR101" s="1"/>
      <c r="UBS101" s="1"/>
      <c r="UBT101" s="1"/>
      <c r="UBU101" s="1"/>
      <c r="UBV101" s="1"/>
      <c r="UBW101" s="1"/>
      <c r="UBY101" s="44"/>
      <c r="UBZ101" s="1"/>
      <c r="UCA101" s="1"/>
      <c r="UCB101" s="1"/>
      <c r="UCC101" s="1"/>
      <c r="UCD101" s="1"/>
      <c r="UCE101" s="1"/>
      <c r="UCG101" s="44"/>
      <c r="UCH101" s="1"/>
      <c r="UCI101" s="1"/>
      <c r="UCJ101" s="1"/>
      <c r="UCK101" s="1"/>
      <c r="UCL101" s="1"/>
      <c r="UCM101" s="1"/>
      <c r="UCO101" s="44"/>
      <c r="UCP101" s="1"/>
      <c r="UCQ101" s="1"/>
      <c r="UCR101" s="1"/>
      <c r="UCS101" s="1"/>
      <c r="UCT101" s="1"/>
      <c r="UCU101" s="1"/>
      <c r="UCW101" s="44"/>
      <c r="UCX101" s="1"/>
      <c r="UCY101" s="1"/>
      <c r="UCZ101" s="1"/>
      <c r="UDA101" s="1"/>
      <c r="UDB101" s="1"/>
      <c r="UDC101" s="1"/>
      <c r="UDE101" s="44"/>
      <c r="UDF101" s="1"/>
      <c r="UDG101" s="1"/>
      <c r="UDH101" s="1"/>
      <c r="UDI101" s="1"/>
      <c r="UDJ101" s="1"/>
      <c r="UDK101" s="1"/>
      <c r="UDM101" s="44"/>
      <c r="UDN101" s="1"/>
      <c r="UDO101" s="1"/>
      <c r="UDP101" s="1"/>
      <c r="UDQ101" s="1"/>
      <c r="UDR101" s="1"/>
      <c r="UDS101" s="1"/>
      <c r="UDU101" s="44"/>
      <c r="UDV101" s="1"/>
      <c r="UDW101" s="1"/>
      <c r="UDX101" s="1"/>
      <c r="UDY101" s="1"/>
      <c r="UDZ101" s="1"/>
      <c r="UEA101" s="1"/>
      <c r="UEC101" s="44"/>
      <c r="UED101" s="1"/>
      <c r="UEE101" s="1"/>
      <c r="UEF101" s="1"/>
      <c r="UEG101" s="1"/>
      <c r="UEH101" s="1"/>
      <c r="UEI101" s="1"/>
      <c r="UEK101" s="44"/>
      <c r="UEL101" s="1"/>
      <c r="UEM101" s="1"/>
      <c r="UEN101" s="1"/>
      <c r="UEO101" s="1"/>
      <c r="UEP101" s="1"/>
      <c r="UEQ101" s="1"/>
      <c r="UES101" s="44"/>
      <c r="UET101" s="1"/>
      <c r="UEU101" s="1"/>
      <c r="UEV101" s="1"/>
      <c r="UEW101" s="1"/>
      <c r="UEX101" s="1"/>
      <c r="UEY101" s="1"/>
      <c r="UFA101" s="44"/>
      <c r="UFB101" s="1"/>
      <c r="UFC101" s="1"/>
      <c r="UFD101" s="1"/>
      <c r="UFE101" s="1"/>
      <c r="UFF101" s="1"/>
      <c r="UFG101" s="1"/>
      <c r="UFI101" s="44"/>
      <c r="UFJ101" s="1"/>
      <c r="UFK101" s="1"/>
      <c r="UFL101" s="1"/>
      <c r="UFM101" s="1"/>
      <c r="UFN101" s="1"/>
      <c r="UFO101" s="1"/>
      <c r="UFQ101" s="44"/>
      <c r="UFR101" s="1"/>
      <c r="UFS101" s="1"/>
      <c r="UFT101" s="1"/>
      <c r="UFU101" s="1"/>
      <c r="UFV101" s="1"/>
      <c r="UFW101" s="1"/>
      <c r="UFY101" s="44"/>
      <c r="UFZ101" s="1"/>
      <c r="UGA101" s="1"/>
      <c r="UGB101" s="1"/>
      <c r="UGC101" s="1"/>
      <c r="UGD101" s="1"/>
      <c r="UGE101" s="1"/>
      <c r="UGG101" s="44"/>
      <c r="UGH101" s="1"/>
      <c r="UGI101" s="1"/>
      <c r="UGJ101" s="1"/>
      <c r="UGK101" s="1"/>
      <c r="UGL101" s="1"/>
      <c r="UGM101" s="1"/>
      <c r="UGO101" s="44"/>
      <c r="UGP101" s="1"/>
      <c r="UGQ101" s="1"/>
      <c r="UGR101" s="1"/>
      <c r="UGS101" s="1"/>
      <c r="UGT101" s="1"/>
      <c r="UGU101" s="1"/>
      <c r="UGW101" s="44"/>
      <c r="UGX101" s="1"/>
      <c r="UGY101" s="1"/>
      <c r="UGZ101" s="1"/>
      <c r="UHA101" s="1"/>
      <c r="UHB101" s="1"/>
      <c r="UHC101" s="1"/>
      <c r="UHE101" s="44"/>
      <c r="UHF101" s="1"/>
      <c r="UHG101" s="1"/>
      <c r="UHH101" s="1"/>
      <c r="UHI101" s="1"/>
      <c r="UHJ101" s="1"/>
      <c r="UHK101" s="1"/>
      <c r="UHM101" s="44"/>
      <c r="UHN101" s="1"/>
      <c r="UHO101" s="1"/>
      <c r="UHP101" s="1"/>
      <c r="UHQ101" s="1"/>
      <c r="UHR101" s="1"/>
      <c r="UHS101" s="1"/>
      <c r="UHU101" s="44"/>
      <c r="UHV101" s="1"/>
      <c r="UHW101" s="1"/>
      <c r="UHX101" s="1"/>
      <c r="UHY101" s="1"/>
      <c r="UHZ101" s="1"/>
      <c r="UIA101" s="1"/>
      <c r="UIC101" s="44"/>
      <c r="UID101" s="1"/>
      <c r="UIE101" s="1"/>
      <c r="UIF101" s="1"/>
      <c r="UIG101" s="1"/>
      <c r="UIH101" s="1"/>
      <c r="UII101" s="1"/>
      <c r="UIK101" s="44"/>
      <c r="UIL101" s="1"/>
      <c r="UIM101" s="1"/>
      <c r="UIN101" s="1"/>
      <c r="UIO101" s="1"/>
      <c r="UIP101" s="1"/>
      <c r="UIQ101" s="1"/>
      <c r="UIS101" s="44"/>
      <c r="UIT101" s="1"/>
      <c r="UIU101" s="1"/>
      <c r="UIV101" s="1"/>
      <c r="UIW101" s="1"/>
      <c r="UIX101" s="1"/>
      <c r="UIY101" s="1"/>
      <c r="UJA101" s="44"/>
      <c r="UJB101" s="1"/>
      <c r="UJC101" s="1"/>
      <c r="UJD101" s="1"/>
      <c r="UJE101" s="1"/>
      <c r="UJF101" s="1"/>
      <c r="UJG101" s="1"/>
      <c r="UJI101" s="44"/>
      <c r="UJJ101" s="1"/>
      <c r="UJK101" s="1"/>
      <c r="UJL101" s="1"/>
      <c r="UJM101" s="1"/>
      <c r="UJN101" s="1"/>
      <c r="UJO101" s="1"/>
      <c r="UJQ101" s="44"/>
      <c r="UJR101" s="1"/>
      <c r="UJS101" s="1"/>
      <c r="UJT101" s="1"/>
      <c r="UJU101" s="1"/>
      <c r="UJV101" s="1"/>
      <c r="UJW101" s="1"/>
      <c r="UJY101" s="44"/>
      <c r="UJZ101" s="1"/>
      <c r="UKA101" s="1"/>
      <c r="UKB101" s="1"/>
      <c r="UKC101" s="1"/>
      <c r="UKD101" s="1"/>
      <c r="UKE101" s="1"/>
      <c r="UKG101" s="44"/>
      <c r="UKH101" s="1"/>
      <c r="UKI101" s="1"/>
      <c r="UKJ101" s="1"/>
      <c r="UKK101" s="1"/>
      <c r="UKL101" s="1"/>
      <c r="UKM101" s="1"/>
      <c r="UKO101" s="44"/>
      <c r="UKP101" s="1"/>
      <c r="UKQ101" s="1"/>
      <c r="UKR101" s="1"/>
      <c r="UKS101" s="1"/>
      <c r="UKT101" s="1"/>
      <c r="UKU101" s="1"/>
      <c r="UKW101" s="44"/>
      <c r="UKX101" s="1"/>
      <c r="UKY101" s="1"/>
      <c r="UKZ101" s="1"/>
      <c r="ULA101" s="1"/>
      <c r="ULB101" s="1"/>
      <c r="ULC101" s="1"/>
      <c r="ULE101" s="44"/>
      <c r="ULF101" s="1"/>
      <c r="ULG101" s="1"/>
      <c r="ULH101" s="1"/>
      <c r="ULI101" s="1"/>
      <c r="ULJ101" s="1"/>
      <c r="ULK101" s="1"/>
      <c r="ULM101" s="44"/>
      <c r="ULN101" s="1"/>
      <c r="ULO101" s="1"/>
      <c r="ULP101" s="1"/>
      <c r="ULQ101" s="1"/>
      <c r="ULR101" s="1"/>
      <c r="ULS101" s="1"/>
      <c r="ULU101" s="44"/>
      <c r="ULV101" s="1"/>
      <c r="ULW101" s="1"/>
      <c r="ULX101" s="1"/>
      <c r="ULY101" s="1"/>
      <c r="ULZ101" s="1"/>
      <c r="UMA101" s="1"/>
      <c r="UMC101" s="44"/>
      <c r="UMD101" s="1"/>
      <c r="UME101" s="1"/>
      <c r="UMF101" s="1"/>
      <c r="UMG101" s="1"/>
      <c r="UMH101" s="1"/>
      <c r="UMI101" s="1"/>
      <c r="UMK101" s="44"/>
      <c r="UML101" s="1"/>
      <c r="UMM101" s="1"/>
      <c r="UMN101" s="1"/>
      <c r="UMO101" s="1"/>
      <c r="UMP101" s="1"/>
      <c r="UMQ101" s="1"/>
      <c r="UMS101" s="44"/>
      <c r="UMT101" s="1"/>
      <c r="UMU101" s="1"/>
      <c r="UMV101" s="1"/>
      <c r="UMW101" s="1"/>
      <c r="UMX101" s="1"/>
      <c r="UMY101" s="1"/>
      <c r="UNA101" s="44"/>
      <c r="UNB101" s="1"/>
      <c r="UNC101" s="1"/>
      <c r="UND101" s="1"/>
      <c r="UNE101" s="1"/>
      <c r="UNF101" s="1"/>
      <c r="UNG101" s="1"/>
      <c r="UNI101" s="44"/>
      <c r="UNJ101" s="1"/>
      <c r="UNK101" s="1"/>
      <c r="UNL101" s="1"/>
      <c r="UNM101" s="1"/>
      <c r="UNN101" s="1"/>
      <c r="UNO101" s="1"/>
      <c r="UNQ101" s="44"/>
      <c r="UNR101" s="1"/>
      <c r="UNS101" s="1"/>
      <c r="UNT101" s="1"/>
      <c r="UNU101" s="1"/>
      <c r="UNV101" s="1"/>
      <c r="UNW101" s="1"/>
      <c r="UNY101" s="44"/>
      <c r="UNZ101" s="1"/>
      <c r="UOA101" s="1"/>
      <c r="UOB101" s="1"/>
      <c r="UOC101" s="1"/>
      <c r="UOD101" s="1"/>
      <c r="UOE101" s="1"/>
      <c r="UOG101" s="44"/>
      <c r="UOH101" s="1"/>
      <c r="UOI101" s="1"/>
      <c r="UOJ101" s="1"/>
      <c r="UOK101" s="1"/>
      <c r="UOL101" s="1"/>
      <c r="UOM101" s="1"/>
      <c r="UOO101" s="44"/>
      <c r="UOP101" s="1"/>
      <c r="UOQ101" s="1"/>
      <c r="UOR101" s="1"/>
      <c r="UOS101" s="1"/>
      <c r="UOT101" s="1"/>
      <c r="UOU101" s="1"/>
      <c r="UOW101" s="44"/>
      <c r="UOX101" s="1"/>
      <c r="UOY101" s="1"/>
      <c r="UOZ101" s="1"/>
      <c r="UPA101" s="1"/>
      <c r="UPB101" s="1"/>
      <c r="UPC101" s="1"/>
      <c r="UPE101" s="44"/>
      <c r="UPF101" s="1"/>
      <c r="UPG101" s="1"/>
      <c r="UPH101" s="1"/>
      <c r="UPI101" s="1"/>
      <c r="UPJ101" s="1"/>
      <c r="UPK101" s="1"/>
      <c r="UPM101" s="44"/>
      <c r="UPN101" s="1"/>
      <c r="UPO101" s="1"/>
      <c r="UPP101" s="1"/>
      <c r="UPQ101" s="1"/>
      <c r="UPR101" s="1"/>
      <c r="UPS101" s="1"/>
      <c r="UPU101" s="44"/>
      <c r="UPV101" s="1"/>
      <c r="UPW101" s="1"/>
      <c r="UPX101" s="1"/>
      <c r="UPY101" s="1"/>
      <c r="UPZ101" s="1"/>
      <c r="UQA101" s="1"/>
      <c r="UQC101" s="44"/>
      <c r="UQD101" s="1"/>
      <c r="UQE101" s="1"/>
      <c r="UQF101" s="1"/>
      <c r="UQG101" s="1"/>
      <c r="UQH101" s="1"/>
      <c r="UQI101" s="1"/>
      <c r="UQK101" s="44"/>
      <c r="UQL101" s="1"/>
      <c r="UQM101" s="1"/>
      <c r="UQN101" s="1"/>
      <c r="UQO101" s="1"/>
      <c r="UQP101" s="1"/>
      <c r="UQQ101" s="1"/>
      <c r="UQS101" s="44"/>
      <c r="UQT101" s="1"/>
      <c r="UQU101" s="1"/>
      <c r="UQV101" s="1"/>
      <c r="UQW101" s="1"/>
      <c r="UQX101" s="1"/>
      <c r="UQY101" s="1"/>
      <c r="URA101" s="44"/>
      <c r="URB101" s="1"/>
      <c r="URC101" s="1"/>
      <c r="URD101" s="1"/>
      <c r="URE101" s="1"/>
      <c r="URF101" s="1"/>
      <c r="URG101" s="1"/>
      <c r="URI101" s="44"/>
      <c r="URJ101" s="1"/>
      <c r="URK101" s="1"/>
      <c r="URL101" s="1"/>
      <c r="URM101" s="1"/>
      <c r="URN101" s="1"/>
      <c r="URO101" s="1"/>
      <c r="URQ101" s="44"/>
      <c r="URR101" s="1"/>
      <c r="URS101" s="1"/>
      <c r="URT101" s="1"/>
      <c r="URU101" s="1"/>
      <c r="URV101" s="1"/>
      <c r="URW101" s="1"/>
      <c r="URY101" s="44"/>
      <c r="URZ101" s="1"/>
      <c r="USA101" s="1"/>
      <c r="USB101" s="1"/>
      <c r="USC101" s="1"/>
      <c r="USD101" s="1"/>
      <c r="USE101" s="1"/>
      <c r="USG101" s="44"/>
      <c r="USH101" s="1"/>
      <c r="USI101" s="1"/>
      <c r="USJ101" s="1"/>
      <c r="USK101" s="1"/>
      <c r="USL101" s="1"/>
      <c r="USM101" s="1"/>
      <c r="USO101" s="44"/>
      <c r="USP101" s="1"/>
      <c r="USQ101" s="1"/>
      <c r="USR101" s="1"/>
      <c r="USS101" s="1"/>
      <c r="UST101" s="1"/>
      <c r="USU101" s="1"/>
      <c r="USW101" s="44"/>
      <c r="USX101" s="1"/>
      <c r="USY101" s="1"/>
      <c r="USZ101" s="1"/>
      <c r="UTA101" s="1"/>
      <c r="UTB101" s="1"/>
      <c r="UTC101" s="1"/>
      <c r="UTE101" s="44"/>
      <c r="UTF101" s="1"/>
      <c r="UTG101" s="1"/>
      <c r="UTH101" s="1"/>
      <c r="UTI101" s="1"/>
      <c r="UTJ101" s="1"/>
      <c r="UTK101" s="1"/>
      <c r="UTM101" s="44"/>
      <c r="UTN101" s="1"/>
      <c r="UTO101" s="1"/>
      <c r="UTP101" s="1"/>
      <c r="UTQ101" s="1"/>
      <c r="UTR101" s="1"/>
      <c r="UTS101" s="1"/>
      <c r="UTU101" s="44"/>
      <c r="UTV101" s="1"/>
      <c r="UTW101" s="1"/>
      <c r="UTX101" s="1"/>
      <c r="UTY101" s="1"/>
      <c r="UTZ101" s="1"/>
      <c r="UUA101" s="1"/>
      <c r="UUC101" s="44"/>
      <c r="UUD101" s="1"/>
      <c r="UUE101" s="1"/>
      <c r="UUF101" s="1"/>
      <c r="UUG101" s="1"/>
      <c r="UUH101" s="1"/>
      <c r="UUI101" s="1"/>
      <c r="UUK101" s="44"/>
      <c r="UUL101" s="1"/>
      <c r="UUM101" s="1"/>
      <c r="UUN101" s="1"/>
      <c r="UUO101" s="1"/>
      <c r="UUP101" s="1"/>
      <c r="UUQ101" s="1"/>
      <c r="UUS101" s="44"/>
      <c r="UUT101" s="1"/>
      <c r="UUU101" s="1"/>
      <c r="UUV101" s="1"/>
      <c r="UUW101" s="1"/>
      <c r="UUX101" s="1"/>
      <c r="UUY101" s="1"/>
      <c r="UVA101" s="44"/>
      <c r="UVB101" s="1"/>
      <c r="UVC101" s="1"/>
      <c r="UVD101" s="1"/>
      <c r="UVE101" s="1"/>
      <c r="UVF101" s="1"/>
      <c r="UVG101" s="1"/>
      <c r="UVI101" s="44"/>
      <c r="UVJ101" s="1"/>
      <c r="UVK101" s="1"/>
      <c r="UVL101" s="1"/>
      <c r="UVM101" s="1"/>
      <c r="UVN101" s="1"/>
      <c r="UVO101" s="1"/>
      <c r="UVQ101" s="44"/>
      <c r="UVR101" s="1"/>
      <c r="UVS101" s="1"/>
      <c r="UVT101" s="1"/>
      <c r="UVU101" s="1"/>
      <c r="UVV101" s="1"/>
      <c r="UVW101" s="1"/>
      <c r="UVY101" s="44"/>
      <c r="UVZ101" s="1"/>
      <c r="UWA101" s="1"/>
      <c r="UWB101" s="1"/>
      <c r="UWC101" s="1"/>
      <c r="UWD101" s="1"/>
      <c r="UWE101" s="1"/>
      <c r="UWG101" s="44"/>
      <c r="UWH101" s="1"/>
      <c r="UWI101" s="1"/>
      <c r="UWJ101" s="1"/>
      <c r="UWK101" s="1"/>
      <c r="UWL101" s="1"/>
      <c r="UWM101" s="1"/>
      <c r="UWO101" s="44"/>
      <c r="UWP101" s="1"/>
      <c r="UWQ101" s="1"/>
      <c r="UWR101" s="1"/>
      <c r="UWS101" s="1"/>
      <c r="UWT101" s="1"/>
      <c r="UWU101" s="1"/>
      <c r="UWW101" s="44"/>
      <c r="UWX101" s="1"/>
      <c r="UWY101" s="1"/>
      <c r="UWZ101" s="1"/>
      <c r="UXA101" s="1"/>
      <c r="UXB101" s="1"/>
      <c r="UXC101" s="1"/>
      <c r="UXE101" s="44"/>
      <c r="UXF101" s="1"/>
      <c r="UXG101" s="1"/>
      <c r="UXH101" s="1"/>
      <c r="UXI101" s="1"/>
      <c r="UXJ101" s="1"/>
      <c r="UXK101" s="1"/>
      <c r="UXM101" s="44"/>
      <c r="UXN101" s="1"/>
      <c r="UXO101" s="1"/>
      <c r="UXP101" s="1"/>
      <c r="UXQ101" s="1"/>
      <c r="UXR101" s="1"/>
      <c r="UXS101" s="1"/>
      <c r="UXU101" s="44"/>
      <c r="UXV101" s="1"/>
      <c r="UXW101" s="1"/>
      <c r="UXX101" s="1"/>
      <c r="UXY101" s="1"/>
      <c r="UXZ101" s="1"/>
      <c r="UYA101" s="1"/>
      <c r="UYC101" s="44"/>
      <c r="UYD101" s="1"/>
      <c r="UYE101" s="1"/>
      <c r="UYF101" s="1"/>
      <c r="UYG101" s="1"/>
      <c r="UYH101" s="1"/>
      <c r="UYI101" s="1"/>
      <c r="UYK101" s="44"/>
      <c r="UYL101" s="1"/>
      <c r="UYM101" s="1"/>
      <c r="UYN101" s="1"/>
      <c r="UYO101" s="1"/>
      <c r="UYP101" s="1"/>
      <c r="UYQ101" s="1"/>
      <c r="UYS101" s="44"/>
      <c r="UYT101" s="1"/>
      <c r="UYU101" s="1"/>
      <c r="UYV101" s="1"/>
      <c r="UYW101" s="1"/>
      <c r="UYX101" s="1"/>
      <c r="UYY101" s="1"/>
      <c r="UZA101" s="44"/>
      <c r="UZB101" s="1"/>
      <c r="UZC101" s="1"/>
      <c r="UZD101" s="1"/>
      <c r="UZE101" s="1"/>
      <c r="UZF101" s="1"/>
      <c r="UZG101" s="1"/>
      <c r="UZI101" s="44"/>
      <c r="UZJ101" s="1"/>
      <c r="UZK101" s="1"/>
      <c r="UZL101" s="1"/>
      <c r="UZM101" s="1"/>
      <c r="UZN101" s="1"/>
      <c r="UZO101" s="1"/>
      <c r="UZQ101" s="44"/>
      <c r="UZR101" s="1"/>
      <c r="UZS101" s="1"/>
      <c r="UZT101" s="1"/>
      <c r="UZU101" s="1"/>
      <c r="UZV101" s="1"/>
      <c r="UZW101" s="1"/>
      <c r="UZY101" s="44"/>
      <c r="UZZ101" s="1"/>
      <c r="VAA101" s="1"/>
      <c r="VAB101" s="1"/>
      <c r="VAC101" s="1"/>
      <c r="VAD101" s="1"/>
      <c r="VAE101" s="1"/>
      <c r="VAG101" s="44"/>
      <c r="VAH101" s="1"/>
      <c r="VAI101" s="1"/>
      <c r="VAJ101" s="1"/>
      <c r="VAK101" s="1"/>
      <c r="VAL101" s="1"/>
      <c r="VAM101" s="1"/>
      <c r="VAO101" s="44"/>
      <c r="VAP101" s="1"/>
      <c r="VAQ101" s="1"/>
      <c r="VAR101" s="1"/>
      <c r="VAS101" s="1"/>
      <c r="VAT101" s="1"/>
      <c r="VAU101" s="1"/>
      <c r="VAW101" s="44"/>
      <c r="VAX101" s="1"/>
      <c r="VAY101" s="1"/>
      <c r="VAZ101" s="1"/>
      <c r="VBA101" s="1"/>
      <c r="VBB101" s="1"/>
      <c r="VBC101" s="1"/>
      <c r="VBE101" s="44"/>
      <c r="VBF101" s="1"/>
      <c r="VBG101" s="1"/>
      <c r="VBH101" s="1"/>
      <c r="VBI101" s="1"/>
      <c r="VBJ101" s="1"/>
      <c r="VBK101" s="1"/>
      <c r="VBM101" s="44"/>
      <c r="VBN101" s="1"/>
      <c r="VBO101" s="1"/>
      <c r="VBP101" s="1"/>
      <c r="VBQ101" s="1"/>
      <c r="VBR101" s="1"/>
      <c r="VBS101" s="1"/>
      <c r="VBU101" s="44"/>
      <c r="VBV101" s="1"/>
      <c r="VBW101" s="1"/>
      <c r="VBX101" s="1"/>
      <c r="VBY101" s="1"/>
      <c r="VBZ101" s="1"/>
      <c r="VCA101" s="1"/>
      <c r="VCC101" s="44"/>
      <c r="VCD101" s="1"/>
      <c r="VCE101" s="1"/>
      <c r="VCF101" s="1"/>
      <c r="VCG101" s="1"/>
      <c r="VCH101" s="1"/>
      <c r="VCI101" s="1"/>
      <c r="VCK101" s="44"/>
      <c r="VCL101" s="1"/>
      <c r="VCM101" s="1"/>
      <c r="VCN101" s="1"/>
      <c r="VCO101" s="1"/>
      <c r="VCP101" s="1"/>
      <c r="VCQ101" s="1"/>
      <c r="VCS101" s="44"/>
      <c r="VCT101" s="1"/>
      <c r="VCU101" s="1"/>
      <c r="VCV101" s="1"/>
      <c r="VCW101" s="1"/>
      <c r="VCX101" s="1"/>
      <c r="VCY101" s="1"/>
      <c r="VDA101" s="44"/>
      <c r="VDB101" s="1"/>
      <c r="VDC101" s="1"/>
      <c r="VDD101" s="1"/>
      <c r="VDE101" s="1"/>
      <c r="VDF101" s="1"/>
      <c r="VDG101" s="1"/>
      <c r="VDI101" s="44"/>
      <c r="VDJ101" s="1"/>
      <c r="VDK101" s="1"/>
      <c r="VDL101" s="1"/>
      <c r="VDM101" s="1"/>
      <c r="VDN101" s="1"/>
      <c r="VDO101" s="1"/>
      <c r="VDQ101" s="44"/>
      <c r="VDR101" s="1"/>
      <c r="VDS101" s="1"/>
      <c r="VDT101" s="1"/>
      <c r="VDU101" s="1"/>
      <c r="VDV101" s="1"/>
      <c r="VDW101" s="1"/>
      <c r="VDY101" s="44"/>
      <c r="VDZ101" s="1"/>
      <c r="VEA101" s="1"/>
      <c r="VEB101" s="1"/>
      <c r="VEC101" s="1"/>
      <c r="VED101" s="1"/>
      <c r="VEE101" s="1"/>
      <c r="VEG101" s="44"/>
      <c r="VEH101" s="1"/>
      <c r="VEI101" s="1"/>
      <c r="VEJ101" s="1"/>
      <c r="VEK101" s="1"/>
      <c r="VEL101" s="1"/>
      <c r="VEM101" s="1"/>
      <c r="VEO101" s="44"/>
      <c r="VEP101" s="1"/>
      <c r="VEQ101" s="1"/>
      <c r="VER101" s="1"/>
      <c r="VES101" s="1"/>
      <c r="VET101" s="1"/>
      <c r="VEU101" s="1"/>
      <c r="VEW101" s="44"/>
      <c r="VEX101" s="1"/>
      <c r="VEY101" s="1"/>
      <c r="VEZ101" s="1"/>
      <c r="VFA101" s="1"/>
      <c r="VFB101" s="1"/>
      <c r="VFC101" s="1"/>
      <c r="VFE101" s="44"/>
      <c r="VFF101" s="1"/>
      <c r="VFG101" s="1"/>
      <c r="VFH101" s="1"/>
      <c r="VFI101" s="1"/>
      <c r="VFJ101" s="1"/>
      <c r="VFK101" s="1"/>
      <c r="VFM101" s="44"/>
      <c r="VFN101" s="1"/>
      <c r="VFO101" s="1"/>
      <c r="VFP101" s="1"/>
      <c r="VFQ101" s="1"/>
      <c r="VFR101" s="1"/>
      <c r="VFS101" s="1"/>
      <c r="VFU101" s="44"/>
      <c r="VFV101" s="1"/>
      <c r="VFW101" s="1"/>
      <c r="VFX101" s="1"/>
      <c r="VFY101" s="1"/>
      <c r="VFZ101" s="1"/>
      <c r="VGA101" s="1"/>
      <c r="VGC101" s="44"/>
      <c r="VGD101" s="1"/>
      <c r="VGE101" s="1"/>
      <c r="VGF101" s="1"/>
      <c r="VGG101" s="1"/>
      <c r="VGH101" s="1"/>
      <c r="VGI101" s="1"/>
      <c r="VGK101" s="44"/>
      <c r="VGL101" s="1"/>
      <c r="VGM101" s="1"/>
      <c r="VGN101" s="1"/>
      <c r="VGO101" s="1"/>
      <c r="VGP101" s="1"/>
      <c r="VGQ101" s="1"/>
      <c r="VGS101" s="44"/>
      <c r="VGT101" s="1"/>
      <c r="VGU101" s="1"/>
      <c r="VGV101" s="1"/>
      <c r="VGW101" s="1"/>
      <c r="VGX101" s="1"/>
      <c r="VGY101" s="1"/>
      <c r="VHA101" s="44"/>
      <c r="VHB101" s="1"/>
      <c r="VHC101" s="1"/>
      <c r="VHD101" s="1"/>
      <c r="VHE101" s="1"/>
      <c r="VHF101" s="1"/>
      <c r="VHG101" s="1"/>
      <c r="VHI101" s="44"/>
      <c r="VHJ101" s="1"/>
      <c r="VHK101" s="1"/>
      <c r="VHL101" s="1"/>
      <c r="VHM101" s="1"/>
      <c r="VHN101" s="1"/>
      <c r="VHO101" s="1"/>
      <c r="VHQ101" s="44"/>
      <c r="VHR101" s="1"/>
      <c r="VHS101" s="1"/>
      <c r="VHT101" s="1"/>
      <c r="VHU101" s="1"/>
      <c r="VHV101" s="1"/>
      <c r="VHW101" s="1"/>
      <c r="VHY101" s="44"/>
      <c r="VHZ101" s="1"/>
      <c r="VIA101" s="1"/>
      <c r="VIB101" s="1"/>
      <c r="VIC101" s="1"/>
      <c r="VID101" s="1"/>
      <c r="VIE101" s="1"/>
      <c r="VIG101" s="44"/>
      <c r="VIH101" s="1"/>
      <c r="VII101" s="1"/>
      <c r="VIJ101" s="1"/>
      <c r="VIK101" s="1"/>
      <c r="VIL101" s="1"/>
      <c r="VIM101" s="1"/>
      <c r="VIO101" s="44"/>
      <c r="VIP101" s="1"/>
      <c r="VIQ101" s="1"/>
      <c r="VIR101" s="1"/>
      <c r="VIS101" s="1"/>
      <c r="VIT101" s="1"/>
      <c r="VIU101" s="1"/>
      <c r="VIW101" s="44"/>
      <c r="VIX101" s="1"/>
      <c r="VIY101" s="1"/>
      <c r="VIZ101" s="1"/>
      <c r="VJA101" s="1"/>
      <c r="VJB101" s="1"/>
      <c r="VJC101" s="1"/>
      <c r="VJE101" s="44"/>
      <c r="VJF101" s="1"/>
      <c r="VJG101" s="1"/>
      <c r="VJH101" s="1"/>
      <c r="VJI101" s="1"/>
      <c r="VJJ101" s="1"/>
      <c r="VJK101" s="1"/>
      <c r="VJM101" s="44"/>
      <c r="VJN101" s="1"/>
      <c r="VJO101" s="1"/>
      <c r="VJP101" s="1"/>
      <c r="VJQ101" s="1"/>
      <c r="VJR101" s="1"/>
      <c r="VJS101" s="1"/>
      <c r="VJU101" s="44"/>
      <c r="VJV101" s="1"/>
      <c r="VJW101" s="1"/>
      <c r="VJX101" s="1"/>
      <c r="VJY101" s="1"/>
      <c r="VJZ101" s="1"/>
      <c r="VKA101" s="1"/>
      <c r="VKC101" s="44"/>
      <c r="VKD101" s="1"/>
      <c r="VKE101" s="1"/>
      <c r="VKF101" s="1"/>
      <c r="VKG101" s="1"/>
      <c r="VKH101" s="1"/>
      <c r="VKI101" s="1"/>
      <c r="VKK101" s="44"/>
      <c r="VKL101" s="1"/>
      <c r="VKM101" s="1"/>
      <c r="VKN101" s="1"/>
      <c r="VKO101" s="1"/>
      <c r="VKP101" s="1"/>
      <c r="VKQ101" s="1"/>
      <c r="VKS101" s="44"/>
      <c r="VKT101" s="1"/>
      <c r="VKU101" s="1"/>
      <c r="VKV101" s="1"/>
      <c r="VKW101" s="1"/>
      <c r="VKX101" s="1"/>
      <c r="VKY101" s="1"/>
      <c r="VLA101" s="44"/>
      <c r="VLB101" s="1"/>
      <c r="VLC101" s="1"/>
      <c r="VLD101" s="1"/>
      <c r="VLE101" s="1"/>
      <c r="VLF101" s="1"/>
      <c r="VLG101" s="1"/>
      <c r="VLI101" s="44"/>
      <c r="VLJ101" s="1"/>
      <c r="VLK101" s="1"/>
      <c r="VLL101" s="1"/>
      <c r="VLM101" s="1"/>
      <c r="VLN101" s="1"/>
      <c r="VLO101" s="1"/>
      <c r="VLQ101" s="44"/>
      <c r="VLR101" s="1"/>
      <c r="VLS101" s="1"/>
      <c r="VLT101" s="1"/>
      <c r="VLU101" s="1"/>
      <c r="VLV101" s="1"/>
      <c r="VLW101" s="1"/>
      <c r="VLY101" s="44"/>
      <c r="VLZ101" s="1"/>
      <c r="VMA101" s="1"/>
      <c r="VMB101" s="1"/>
      <c r="VMC101" s="1"/>
      <c r="VMD101" s="1"/>
      <c r="VME101" s="1"/>
      <c r="VMG101" s="44"/>
      <c r="VMH101" s="1"/>
      <c r="VMI101" s="1"/>
      <c r="VMJ101" s="1"/>
      <c r="VMK101" s="1"/>
      <c r="VML101" s="1"/>
      <c r="VMM101" s="1"/>
      <c r="VMO101" s="44"/>
      <c r="VMP101" s="1"/>
      <c r="VMQ101" s="1"/>
      <c r="VMR101" s="1"/>
      <c r="VMS101" s="1"/>
      <c r="VMT101" s="1"/>
      <c r="VMU101" s="1"/>
      <c r="VMW101" s="44"/>
      <c r="VMX101" s="1"/>
      <c r="VMY101" s="1"/>
      <c r="VMZ101" s="1"/>
      <c r="VNA101" s="1"/>
      <c r="VNB101" s="1"/>
      <c r="VNC101" s="1"/>
      <c r="VNE101" s="44"/>
      <c r="VNF101" s="1"/>
      <c r="VNG101" s="1"/>
      <c r="VNH101" s="1"/>
      <c r="VNI101" s="1"/>
      <c r="VNJ101" s="1"/>
      <c r="VNK101" s="1"/>
      <c r="VNM101" s="44"/>
      <c r="VNN101" s="1"/>
      <c r="VNO101" s="1"/>
      <c r="VNP101" s="1"/>
      <c r="VNQ101" s="1"/>
      <c r="VNR101" s="1"/>
      <c r="VNS101" s="1"/>
      <c r="VNU101" s="44"/>
      <c r="VNV101" s="1"/>
      <c r="VNW101" s="1"/>
      <c r="VNX101" s="1"/>
      <c r="VNY101" s="1"/>
      <c r="VNZ101" s="1"/>
      <c r="VOA101" s="1"/>
      <c r="VOC101" s="44"/>
      <c r="VOD101" s="1"/>
      <c r="VOE101" s="1"/>
      <c r="VOF101" s="1"/>
      <c r="VOG101" s="1"/>
      <c r="VOH101" s="1"/>
      <c r="VOI101" s="1"/>
      <c r="VOK101" s="44"/>
      <c r="VOL101" s="1"/>
      <c r="VOM101" s="1"/>
      <c r="VON101" s="1"/>
      <c r="VOO101" s="1"/>
      <c r="VOP101" s="1"/>
      <c r="VOQ101" s="1"/>
      <c r="VOS101" s="44"/>
      <c r="VOT101" s="1"/>
      <c r="VOU101" s="1"/>
      <c r="VOV101" s="1"/>
      <c r="VOW101" s="1"/>
      <c r="VOX101" s="1"/>
      <c r="VOY101" s="1"/>
      <c r="VPA101" s="44"/>
      <c r="VPB101" s="1"/>
      <c r="VPC101" s="1"/>
      <c r="VPD101" s="1"/>
      <c r="VPE101" s="1"/>
      <c r="VPF101" s="1"/>
      <c r="VPG101" s="1"/>
      <c r="VPI101" s="44"/>
      <c r="VPJ101" s="1"/>
      <c r="VPK101" s="1"/>
      <c r="VPL101" s="1"/>
      <c r="VPM101" s="1"/>
      <c r="VPN101" s="1"/>
      <c r="VPO101" s="1"/>
      <c r="VPQ101" s="44"/>
      <c r="VPR101" s="1"/>
      <c r="VPS101" s="1"/>
      <c r="VPT101" s="1"/>
      <c r="VPU101" s="1"/>
      <c r="VPV101" s="1"/>
      <c r="VPW101" s="1"/>
      <c r="VPY101" s="44"/>
      <c r="VPZ101" s="1"/>
      <c r="VQA101" s="1"/>
      <c r="VQB101" s="1"/>
      <c r="VQC101" s="1"/>
      <c r="VQD101" s="1"/>
      <c r="VQE101" s="1"/>
      <c r="VQG101" s="44"/>
      <c r="VQH101" s="1"/>
      <c r="VQI101" s="1"/>
      <c r="VQJ101" s="1"/>
      <c r="VQK101" s="1"/>
      <c r="VQL101" s="1"/>
      <c r="VQM101" s="1"/>
      <c r="VQO101" s="44"/>
      <c r="VQP101" s="1"/>
      <c r="VQQ101" s="1"/>
      <c r="VQR101" s="1"/>
      <c r="VQS101" s="1"/>
      <c r="VQT101" s="1"/>
      <c r="VQU101" s="1"/>
      <c r="VQW101" s="44"/>
      <c r="VQX101" s="1"/>
      <c r="VQY101" s="1"/>
      <c r="VQZ101" s="1"/>
      <c r="VRA101" s="1"/>
      <c r="VRB101" s="1"/>
      <c r="VRC101" s="1"/>
      <c r="VRE101" s="44"/>
      <c r="VRF101" s="1"/>
      <c r="VRG101" s="1"/>
      <c r="VRH101" s="1"/>
      <c r="VRI101" s="1"/>
      <c r="VRJ101" s="1"/>
      <c r="VRK101" s="1"/>
      <c r="VRM101" s="44"/>
      <c r="VRN101" s="1"/>
      <c r="VRO101" s="1"/>
      <c r="VRP101" s="1"/>
      <c r="VRQ101" s="1"/>
      <c r="VRR101" s="1"/>
      <c r="VRS101" s="1"/>
      <c r="VRU101" s="44"/>
      <c r="VRV101" s="1"/>
      <c r="VRW101" s="1"/>
      <c r="VRX101" s="1"/>
      <c r="VRY101" s="1"/>
      <c r="VRZ101" s="1"/>
      <c r="VSA101" s="1"/>
      <c r="VSC101" s="44"/>
      <c r="VSD101" s="1"/>
      <c r="VSE101" s="1"/>
      <c r="VSF101" s="1"/>
      <c r="VSG101" s="1"/>
      <c r="VSH101" s="1"/>
      <c r="VSI101" s="1"/>
      <c r="VSK101" s="44"/>
      <c r="VSL101" s="1"/>
      <c r="VSM101" s="1"/>
      <c r="VSN101" s="1"/>
      <c r="VSO101" s="1"/>
      <c r="VSP101" s="1"/>
      <c r="VSQ101" s="1"/>
      <c r="VSS101" s="44"/>
      <c r="VST101" s="1"/>
      <c r="VSU101" s="1"/>
      <c r="VSV101" s="1"/>
      <c r="VSW101" s="1"/>
      <c r="VSX101" s="1"/>
      <c r="VSY101" s="1"/>
      <c r="VTA101" s="44"/>
      <c r="VTB101" s="1"/>
      <c r="VTC101" s="1"/>
      <c r="VTD101" s="1"/>
      <c r="VTE101" s="1"/>
      <c r="VTF101" s="1"/>
      <c r="VTG101" s="1"/>
      <c r="VTI101" s="44"/>
      <c r="VTJ101" s="1"/>
      <c r="VTK101" s="1"/>
      <c r="VTL101" s="1"/>
      <c r="VTM101" s="1"/>
      <c r="VTN101" s="1"/>
      <c r="VTO101" s="1"/>
      <c r="VTQ101" s="44"/>
      <c r="VTR101" s="1"/>
      <c r="VTS101" s="1"/>
      <c r="VTT101" s="1"/>
      <c r="VTU101" s="1"/>
      <c r="VTV101" s="1"/>
      <c r="VTW101" s="1"/>
      <c r="VTY101" s="44"/>
      <c r="VTZ101" s="1"/>
      <c r="VUA101" s="1"/>
      <c r="VUB101" s="1"/>
      <c r="VUC101" s="1"/>
      <c r="VUD101" s="1"/>
      <c r="VUE101" s="1"/>
      <c r="VUG101" s="44"/>
      <c r="VUH101" s="1"/>
      <c r="VUI101" s="1"/>
      <c r="VUJ101" s="1"/>
      <c r="VUK101" s="1"/>
      <c r="VUL101" s="1"/>
      <c r="VUM101" s="1"/>
      <c r="VUO101" s="44"/>
      <c r="VUP101" s="1"/>
      <c r="VUQ101" s="1"/>
      <c r="VUR101" s="1"/>
      <c r="VUS101" s="1"/>
      <c r="VUT101" s="1"/>
      <c r="VUU101" s="1"/>
      <c r="VUW101" s="44"/>
      <c r="VUX101" s="1"/>
      <c r="VUY101" s="1"/>
      <c r="VUZ101" s="1"/>
      <c r="VVA101" s="1"/>
      <c r="VVB101" s="1"/>
      <c r="VVC101" s="1"/>
      <c r="VVE101" s="44"/>
      <c r="VVF101" s="1"/>
      <c r="VVG101" s="1"/>
      <c r="VVH101" s="1"/>
      <c r="VVI101" s="1"/>
      <c r="VVJ101" s="1"/>
      <c r="VVK101" s="1"/>
      <c r="VVM101" s="44"/>
      <c r="VVN101" s="1"/>
      <c r="VVO101" s="1"/>
      <c r="VVP101" s="1"/>
      <c r="VVQ101" s="1"/>
      <c r="VVR101" s="1"/>
      <c r="VVS101" s="1"/>
      <c r="VVU101" s="44"/>
      <c r="VVV101" s="1"/>
      <c r="VVW101" s="1"/>
      <c r="VVX101" s="1"/>
      <c r="VVY101" s="1"/>
      <c r="VVZ101" s="1"/>
      <c r="VWA101" s="1"/>
      <c r="VWC101" s="44"/>
      <c r="VWD101" s="1"/>
      <c r="VWE101" s="1"/>
      <c r="VWF101" s="1"/>
      <c r="VWG101" s="1"/>
      <c r="VWH101" s="1"/>
      <c r="VWI101" s="1"/>
      <c r="VWK101" s="44"/>
      <c r="VWL101" s="1"/>
      <c r="VWM101" s="1"/>
      <c r="VWN101" s="1"/>
      <c r="VWO101" s="1"/>
      <c r="VWP101" s="1"/>
      <c r="VWQ101" s="1"/>
      <c r="VWS101" s="44"/>
      <c r="VWT101" s="1"/>
      <c r="VWU101" s="1"/>
      <c r="VWV101" s="1"/>
      <c r="VWW101" s="1"/>
      <c r="VWX101" s="1"/>
      <c r="VWY101" s="1"/>
      <c r="VXA101" s="44"/>
      <c r="VXB101" s="1"/>
      <c r="VXC101" s="1"/>
      <c r="VXD101" s="1"/>
      <c r="VXE101" s="1"/>
      <c r="VXF101" s="1"/>
      <c r="VXG101" s="1"/>
      <c r="VXI101" s="44"/>
      <c r="VXJ101" s="1"/>
      <c r="VXK101" s="1"/>
      <c r="VXL101" s="1"/>
      <c r="VXM101" s="1"/>
      <c r="VXN101" s="1"/>
      <c r="VXO101" s="1"/>
      <c r="VXQ101" s="44"/>
      <c r="VXR101" s="1"/>
      <c r="VXS101" s="1"/>
      <c r="VXT101" s="1"/>
      <c r="VXU101" s="1"/>
      <c r="VXV101" s="1"/>
      <c r="VXW101" s="1"/>
      <c r="VXY101" s="44"/>
      <c r="VXZ101" s="1"/>
      <c r="VYA101" s="1"/>
      <c r="VYB101" s="1"/>
      <c r="VYC101" s="1"/>
      <c r="VYD101" s="1"/>
      <c r="VYE101" s="1"/>
      <c r="VYG101" s="44"/>
      <c r="VYH101" s="1"/>
      <c r="VYI101" s="1"/>
      <c r="VYJ101" s="1"/>
      <c r="VYK101" s="1"/>
      <c r="VYL101" s="1"/>
      <c r="VYM101" s="1"/>
      <c r="VYO101" s="44"/>
      <c r="VYP101" s="1"/>
      <c r="VYQ101" s="1"/>
      <c r="VYR101" s="1"/>
      <c r="VYS101" s="1"/>
      <c r="VYT101" s="1"/>
      <c r="VYU101" s="1"/>
      <c r="VYW101" s="44"/>
      <c r="VYX101" s="1"/>
      <c r="VYY101" s="1"/>
      <c r="VYZ101" s="1"/>
      <c r="VZA101" s="1"/>
      <c r="VZB101" s="1"/>
      <c r="VZC101" s="1"/>
      <c r="VZE101" s="44"/>
      <c r="VZF101" s="1"/>
      <c r="VZG101" s="1"/>
      <c r="VZH101" s="1"/>
      <c r="VZI101" s="1"/>
      <c r="VZJ101" s="1"/>
      <c r="VZK101" s="1"/>
      <c r="VZM101" s="44"/>
      <c r="VZN101" s="1"/>
      <c r="VZO101" s="1"/>
      <c r="VZP101" s="1"/>
      <c r="VZQ101" s="1"/>
      <c r="VZR101" s="1"/>
      <c r="VZS101" s="1"/>
      <c r="VZU101" s="44"/>
      <c r="VZV101" s="1"/>
      <c r="VZW101" s="1"/>
      <c r="VZX101" s="1"/>
      <c r="VZY101" s="1"/>
      <c r="VZZ101" s="1"/>
      <c r="WAA101" s="1"/>
      <c r="WAC101" s="44"/>
      <c r="WAD101" s="1"/>
      <c r="WAE101" s="1"/>
      <c r="WAF101" s="1"/>
      <c r="WAG101" s="1"/>
      <c r="WAH101" s="1"/>
      <c r="WAI101" s="1"/>
      <c r="WAK101" s="44"/>
      <c r="WAL101" s="1"/>
      <c r="WAM101" s="1"/>
      <c r="WAN101" s="1"/>
      <c r="WAO101" s="1"/>
      <c r="WAP101" s="1"/>
      <c r="WAQ101" s="1"/>
      <c r="WAS101" s="44"/>
      <c r="WAT101" s="1"/>
      <c r="WAU101" s="1"/>
      <c r="WAV101" s="1"/>
      <c r="WAW101" s="1"/>
      <c r="WAX101" s="1"/>
      <c r="WAY101" s="1"/>
      <c r="WBA101" s="44"/>
      <c r="WBB101" s="1"/>
      <c r="WBC101" s="1"/>
      <c r="WBD101" s="1"/>
      <c r="WBE101" s="1"/>
      <c r="WBF101" s="1"/>
      <c r="WBG101" s="1"/>
      <c r="WBI101" s="44"/>
      <c r="WBJ101" s="1"/>
      <c r="WBK101" s="1"/>
      <c r="WBL101" s="1"/>
      <c r="WBM101" s="1"/>
      <c r="WBN101" s="1"/>
      <c r="WBO101" s="1"/>
      <c r="WBQ101" s="44"/>
      <c r="WBR101" s="1"/>
      <c r="WBS101" s="1"/>
      <c r="WBT101" s="1"/>
      <c r="WBU101" s="1"/>
      <c r="WBV101" s="1"/>
      <c r="WBW101" s="1"/>
      <c r="WBY101" s="44"/>
      <c r="WBZ101" s="1"/>
      <c r="WCA101" s="1"/>
      <c r="WCB101" s="1"/>
      <c r="WCC101" s="1"/>
      <c r="WCD101" s="1"/>
      <c r="WCE101" s="1"/>
      <c r="WCG101" s="44"/>
      <c r="WCH101" s="1"/>
      <c r="WCI101" s="1"/>
      <c r="WCJ101" s="1"/>
      <c r="WCK101" s="1"/>
      <c r="WCL101" s="1"/>
      <c r="WCM101" s="1"/>
      <c r="WCO101" s="44"/>
      <c r="WCP101" s="1"/>
      <c r="WCQ101" s="1"/>
      <c r="WCR101" s="1"/>
      <c r="WCS101" s="1"/>
      <c r="WCT101" s="1"/>
      <c r="WCU101" s="1"/>
      <c r="WCW101" s="44"/>
      <c r="WCX101" s="1"/>
      <c r="WCY101" s="1"/>
      <c r="WCZ101" s="1"/>
      <c r="WDA101" s="1"/>
      <c r="WDB101" s="1"/>
      <c r="WDC101" s="1"/>
      <c r="WDE101" s="44"/>
      <c r="WDF101" s="1"/>
      <c r="WDG101" s="1"/>
      <c r="WDH101" s="1"/>
      <c r="WDI101" s="1"/>
      <c r="WDJ101" s="1"/>
      <c r="WDK101" s="1"/>
      <c r="WDM101" s="44"/>
      <c r="WDN101" s="1"/>
      <c r="WDO101" s="1"/>
      <c r="WDP101" s="1"/>
      <c r="WDQ101" s="1"/>
      <c r="WDR101" s="1"/>
      <c r="WDS101" s="1"/>
      <c r="WDU101" s="44"/>
      <c r="WDV101" s="1"/>
      <c r="WDW101" s="1"/>
      <c r="WDX101" s="1"/>
      <c r="WDY101" s="1"/>
      <c r="WDZ101" s="1"/>
      <c r="WEA101" s="1"/>
      <c r="WEC101" s="44"/>
      <c r="WED101" s="1"/>
      <c r="WEE101" s="1"/>
      <c r="WEF101" s="1"/>
      <c r="WEG101" s="1"/>
      <c r="WEH101" s="1"/>
      <c r="WEI101" s="1"/>
      <c r="WEK101" s="44"/>
      <c r="WEL101" s="1"/>
      <c r="WEM101" s="1"/>
      <c r="WEN101" s="1"/>
      <c r="WEO101" s="1"/>
      <c r="WEP101" s="1"/>
      <c r="WEQ101" s="1"/>
      <c r="WES101" s="44"/>
      <c r="WET101" s="1"/>
      <c r="WEU101" s="1"/>
      <c r="WEV101" s="1"/>
      <c r="WEW101" s="1"/>
      <c r="WEX101" s="1"/>
      <c r="WEY101" s="1"/>
      <c r="WFA101" s="44"/>
      <c r="WFB101" s="1"/>
      <c r="WFC101" s="1"/>
      <c r="WFD101" s="1"/>
      <c r="WFE101" s="1"/>
      <c r="WFF101" s="1"/>
      <c r="WFG101" s="1"/>
      <c r="WFI101" s="44"/>
      <c r="WFJ101" s="1"/>
      <c r="WFK101" s="1"/>
      <c r="WFL101" s="1"/>
      <c r="WFM101" s="1"/>
      <c r="WFN101" s="1"/>
      <c r="WFO101" s="1"/>
      <c r="WFQ101" s="44"/>
      <c r="WFR101" s="1"/>
      <c r="WFS101" s="1"/>
      <c r="WFT101" s="1"/>
      <c r="WFU101" s="1"/>
      <c r="WFV101" s="1"/>
      <c r="WFW101" s="1"/>
      <c r="WFY101" s="44"/>
      <c r="WFZ101" s="1"/>
      <c r="WGA101" s="1"/>
      <c r="WGB101" s="1"/>
      <c r="WGC101" s="1"/>
      <c r="WGD101" s="1"/>
      <c r="WGE101" s="1"/>
      <c r="WGG101" s="44"/>
      <c r="WGH101" s="1"/>
      <c r="WGI101" s="1"/>
      <c r="WGJ101" s="1"/>
      <c r="WGK101" s="1"/>
      <c r="WGL101" s="1"/>
      <c r="WGM101" s="1"/>
      <c r="WGO101" s="44"/>
      <c r="WGP101" s="1"/>
      <c r="WGQ101" s="1"/>
      <c r="WGR101" s="1"/>
      <c r="WGS101" s="1"/>
      <c r="WGT101" s="1"/>
      <c r="WGU101" s="1"/>
      <c r="WGW101" s="44"/>
      <c r="WGX101" s="1"/>
      <c r="WGY101" s="1"/>
      <c r="WGZ101" s="1"/>
      <c r="WHA101" s="1"/>
      <c r="WHB101" s="1"/>
      <c r="WHC101" s="1"/>
      <c r="WHE101" s="44"/>
      <c r="WHF101" s="1"/>
      <c r="WHG101" s="1"/>
      <c r="WHH101" s="1"/>
      <c r="WHI101" s="1"/>
      <c r="WHJ101" s="1"/>
      <c r="WHK101" s="1"/>
      <c r="WHM101" s="44"/>
      <c r="WHN101" s="1"/>
      <c r="WHO101" s="1"/>
      <c r="WHP101" s="1"/>
      <c r="WHQ101" s="1"/>
      <c r="WHR101" s="1"/>
      <c r="WHS101" s="1"/>
      <c r="WHU101" s="44"/>
      <c r="WHV101" s="1"/>
      <c r="WHW101" s="1"/>
      <c r="WHX101" s="1"/>
      <c r="WHY101" s="1"/>
      <c r="WHZ101" s="1"/>
      <c r="WIA101" s="1"/>
      <c r="WIC101" s="44"/>
      <c r="WID101" s="1"/>
      <c r="WIE101" s="1"/>
      <c r="WIF101" s="1"/>
      <c r="WIG101" s="1"/>
      <c r="WIH101" s="1"/>
      <c r="WII101" s="1"/>
      <c r="WIK101" s="44"/>
      <c r="WIL101" s="1"/>
      <c r="WIM101" s="1"/>
      <c r="WIN101" s="1"/>
      <c r="WIO101" s="1"/>
      <c r="WIP101" s="1"/>
      <c r="WIQ101" s="1"/>
      <c r="WIS101" s="44"/>
      <c r="WIT101" s="1"/>
      <c r="WIU101" s="1"/>
      <c r="WIV101" s="1"/>
      <c r="WIW101" s="1"/>
      <c r="WIX101" s="1"/>
      <c r="WIY101" s="1"/>
      <c r="WJA101" s="44"/>
      <c r="WJB101" s="1"/>
      <c r="WJC101" s="1"/>
      <c r="WJD101" s="1"/>
      <c r="WJE101" s="1"/>
      <c r="WJF101" s="1"/>
      <c r="WJG101" s="1"/>
      <c r="WJI101" s="44"/>
      <c r="WJJ101" s="1"/>
      <c r="WJK101" s="1"/>
      <c r="WJL101" s="1"/>
      <c r="WJM101" s="1"/>
      <c r="WJN101" s="1"/>
      <c r="WJO101" s="1"/>
      <c r="WJQ101" s="44"/>
      <c r="WJR101" s="1"/>
      <c r="WJS101" s="1"/>
      <c r="WJT101" s="1"/>
      <c r="WJU101" s="1"/>
      <c r="WJV101" s="1"/>
      <c r="WJW101" s="1"/>
      <c r="WJY101" s="44"/>
      <c r="WJZ101" s="1"/>
      <c r="WKA101" s="1"/>
      <c r="WKB101" s="1"/>
      <c r="WKC101" s="1"/>
      <c r="WKD101" s="1"/>
      <c r="WKE101" s="1"/>
      <c r="WKG101" s="44"/>
      <c r="WKH101" s="1"/>
      <c r="WKI101" s="1"/>
      <c r="WKJ101" s="1"/>
      <c r="WKK101" s="1"/>
      <c r="WKL101" s="1"/>
      <c r="WKM101" s="1"/>
      <c r="WKO101" s="44"/>
      <c r="WKP101" s="1"/>
      <c r="WKQ101" s="1"/>
      <c r="WKR101" s="1"/>
      <c r="WKS101" s="1"/>
      <c r="WKT101" s="1"/>
      <c r="WKU101" s="1"/>
      <c r="WKW101" s="44"/>
      <c r="WKX101" s="1"/>
      <c r="WKY101" s="1"/>
      <c r="WKZ101" s="1"/>
      <c r="WLA101" s="1"/>
      <c r="WLB101" s="1"/>
      <c r="WLC101" s="1"/>
      <c r="WLE101" s="44"/>
      <c r="WLF101" s="1"/>
      <c r="WLG101" s="1"/>
      <c r="WLH101" s="1"/>
      <c r="WLI101" s="1"/>
      <c r="WLJ101" s="1"/>
      <c r="WLK101" s="1"/>
      <c r="WLM101" s="44"/>
      <c r="WLN101" s="1"/>
      <c r="WLO101" s="1"/>
      <c r="WLP101" s="1"/>
      <c r="WLQ101" s="1"/>
      <c r="WLR101" s="1"/>
      <c r="WLS101" s="1"/>
      <c r="WLU101" s="44"/>
      <c r="WLV101" s="1"/>
      <c r="WLW101" s="1"/>
      <c r="WLX101" s="1"/>
      <c r="WLY101" s="1"/>
      <c r="WLZ101" s="1"/>
      <c r="WMA101" s="1"/>
      <c r="WMC101" s="44"/>
      <c r="WMD101" s="1"/>
      <c r="WME101" s="1"/>
      <c r="WMF101" s="1"/>
      <c r="WMG101" s="1"/>
      <c r="WMH101" s="1"/>
      <c r="WMI101" s="1"/>
      <c r="WMK101" s="44"/>
      <c r="WML101" s="1"/>
      <c r="WMM101" s="1"/>
      <c r="WMN101" s="1"/>
      <c r="WMO101" s="1"/>
      <c r="WMP101" s="1"/>
      <c r="WMQ101" s="1"/>
      <c r="WMS101" s="44"/>
      <c r="WMT101" s="1"/>
      <c r="WMU101" s="1"/>
      <c r="WMV101" s="1"/>
      <c r="WMW101" s="1"/>
      <c r="WMX101" s="1"/>
      <c r="WMY101" s="1"/>
      <c r="WNA101" s="44"/>
      <c r="WNB101" s="1"/>
      <c r="WNC101" s="1"/>
      <c r="WND101" s="1"/>
      <c r="WNE101" s="1"/>
      <c r="WNF101" s="1"/>
      <c r="WNG101" s="1"/>
      <c r="WNI101" s="44"/>
      <c r="WNJ101" s="1"/>
      <c r="WNK101" s="1"/>
      <c r="WNL101" s="1"/>
      <c r="WNM101" s="1"/>
      <c r="WNN101" s="1"/>
      <c r="WNO101" s="1"/>
      <c r="WNQ101" s="44"/>
      <c r="WNR101" s="1"/>
      <c r="WNS101" s="1"/>
      <c r="WNT101" s="1"/>
      <c r="WNU101" s="1"/>
      <c r="WNV101" s="1"/>
      <c r="WNW101" s="1"/>
      <c r="WNY101" s="44"/>
      <c r="WNZ101" s="1"/>
      <c r="WOA101" s="1"/>
      <c r="WOB101" s="1"/>
      <c r="WOC101" s="1"/>
      <c r="WOD101" s="1"/>
      <c r="WOE101" s="1"/>
      <c r="WOG101" s="44"/>
      <c r="WOH101" s="1"/>
      <c r="WOI101" s="1"/>
      <c r="WOJ101" s="1"/>
      <c r="WOK101" s="1"/>
      <c r="WOL101" s="1"/>
      <c r="WOM101" s="1"/>
      <c r="WOO101" s="44"/>
      <c r="WOP101" s="1"/>
      <c r="WOQ101" s="1"/>
      <c r="WOR101" s="1"/>
      <c r="WOS101" s="1"/>
      <c r="WOT101" s="1"/>
      <c r="WOU101" s="1"/>
      <c r="WOW101" s="44"/>
      <c r="WOX101" s="1"/>
      <c r="WOY101" s="1"/>
      <c r="WOZ101" s="1"/>
      <c r="WPA101" s="1"/>
      <c r="WPB101" s="1"/>
      <c r="WPC101" s="1"/>
      <c r="WPE101" s="44"/>
      <c r="WPF101" s="1"/>
      <c r="WPG101" s="1"/>
      <c r="WPH101" s="1"/>
      <c r="WPI101" s="1"/>
      <c r="WPJ101" s="1"/>
      <c r="WPK101" s="1"/>
      <c r="WPM101" s="44"/>
      <c r="WPN101" s="1"/>
      <c r="WPO101" s="1"/>
      <c r="WPP101" s="1"/>
      <c r="WPQ101" s="1"/>
      <c r="WPR101" s="1"/>
      <c r="WPS101" s="1"/>
      <c r="WPU101" s="44"/>
      <c r="WPV101" s="1"/>
      <c r="WPW101" s="1"/>
      <c r="WPX101" s="1"/>
      <c r="WPY101" s="1"/>
      <c r="WPZ101" s="1"/>
      <c r="WQA101" s="1"/>
      <c r="WQC101" s="44"/>
      <c r="WQD101" s="1"/>
      <c r="WQE101" s="1"/>
      <c r="WQF101" s="1"/>
      <c r="WQG101" s="1"/>
      <c r="WQH101" s="1"/>
      <c r="WQI101" s="1"/>
      <c r="WQK101" s="44"/>
      <c r="WQL101" s="1"/>
      <c r="WQM101" s="1"/>
      <c r="WQN101" s="1"/>
      <c r="WQO101" s="1"/>
      <c r="WQP101" s="1"/>
      <c r="WQQ101" s="1"/>
      <c r="WQS101" s="44"/>
      <c r="WQT101" s="1"/>
      <c r="WQU101" s="1"/>
      <c r="WQV101" s="1"/>
      <c r="WQW101" s="1"/>
      <c r="WQX101" s="1"/>
      <c r="WQY101" s="1"/>
      <c r="WRA101" s="44"/>
      <c r="WRB101" s="1"/>
      <c r="WRC101" s="1"/>
      <c r="WRD101" s="1"/>
      <c r="WRE101" s="1"/>
      <c r="WRF101" s="1"/>
      <c r="WRG101" s="1"/>
      <c r="WRI101" s="44"/>
      <c r="WRJ101" s="1"/>
      <c r="WRK101" s="1"/>
      <c r="WRL101" s="1"/>
      <c r="WRM101" s="1"/>
      <c r="WRN101" s="1"/>
      <c r="WRO101" s="1"/>
      <c r="WRQ101" s="44"/>
      <c r="WRR101" s="1"/>
      <c r="WRS101" s="1"/>
      <c r="WRT101" s="1"/>
      <c r="WRU101" s="1"/>
      <c r="WRV101" s="1"/>
      <c r="WRW101" s="1"/>
      <c r="WRY101" s="44"/>
      <c r="WRZ101" s="1"/>
      <c r="WSA101" s="1"/>
      <c r="WSB101" s="1"/>
      <c r="WSC101" s="1"/>
      <c r="WSD101" s="1"/>
      <c r="WSE101" s="1"/>
      <c r="WSG101" s="44"/>
      <c r="WSH101" s="1"/>
      <c r="WSI101" s="1"/>
      <c r="WSJ101" s="1"/>
      <c r="WSK101" s="1"/>
      <c r="WSL101" s="1"/>
      <c r="WSM101" s="1"/>
      <c r="WSO101" s="44"/>
      <c r="WSP101" s="1"/>
      <c r="WSQ101" s="1"/>
      <c r="WSR101" s="1"/>
      <c r="WSS101" s="1"/>
      <c r="WST101" s="1"/>
      <c r="WSU101" s="1"/>
      <c r="WSW101" s="44"/>
      <c r="WSX101" s="1"/>
      <c r="WSY101" s="1"/>
      <c r="WSZ101" s="1"/>
      <c r="WTA101" s="1"/>
      <c r="WTB101" s="1"/>
      <c r="WTC101" s="1"/>
      <c r="WTE101" s="44"/>
      <c r="WTF101" s="1"/>
      <c r="WTG101" s="1"/>
      <c r="WTH101" s="1"/>
      <c r="WTI101" s="1"/>
      <c r="WTJ101" s="1"/>
      <c r="WTK101" s="1"/>
      <c r="WTM101" s="44"/>
      <c r="WTN101" s="1"/>
      <c r="WTO101" s="1"/>
      <c r="WTP101" s="1"/>
      <c r="WTQ101" s="1"/>
      <c r="WTR101" s="1"/>
      <c r="WTS101" s="1"/>
      <c r="WTU101" s="44"/>
      <c r="WTV101" s="1"/>
      <c r="WTW101" s="1"/>
      <c r="WTX101" s="1"/>
      <c r="WTY101" s="1"/>
      <c r="WTZ101" s="1"/>
      <c r="WUA101" s="1"/>
      <c r="WUC101" s="44"/>
      <c r="WUD101" s="1"/>
      <c r="WUE101" s="1"/>
      <c r="WUF101" s="1"/>
      <c r="WUG101" s="1"/>
      <c r="WUH101" s="1"/>
      <c r="WUI101" s="1"/>
      <c r="WUK101" s="44"/>
      <c r="WUL101" s="1"/>
      <c r="WUM101" s="1"/>
      <c r="WUN101" s="1"/>
      <c r="WUO101" s="1"/>
      <c r="WUP101" s="1"/>
      <c r="WUQ101" s="1"/>
      <c r="WUS101" s="44"/>
      <c r="WUT101" s="1"/>
      <c r="WUU101" s="1"/>
      <c r="WUV101" s="1"/>
      <c r="WUW101" s="1"/>
      <c r="WUX101" s="1"/>
      <c r="WUY101" s="1"/>
      <c r="WVA101" s="44"/>
      <c r="WVB101" s="1"/>
      <c r="WVC101" s="1"/>
      <c r="WVD101" s="1"/>
      <c r="WVE101" s="1"/>
      <c r="WVF101" s="1"/>
      <c r="WVG101" s="1"/>
      <c r="WVI101" s="44"/>
      <c r="WVJ101" s="1"/>
      <c r="WVK101" s="1"/>
      <c r="WVL101" s="1"/>
      <c r="WVM101" s="1"/>
      <c r="WVN101" s="1"/>
      <c r="WVO101" s="1"/>
      <c r="WVQ101" s="44"/>
      <c r="WVR101" s="1"/>
      <c r="WVS101" s="1"/>
      <c r="WVT101" s="1"/>
      <c r="WVU101" s="1"/>
      <c r="WVV101" s="1"/>
      <c r="WVW101" s="1"/>
      <c r="WVY101" s="44"/>
      <c r="WVZ101" s="1"/>
      <c r="WWA101" s="1"/>
      <c r="WWB101" s="1"/>
      <c r="WWC101" s="1"/>
      <c r="WWD101" s="1"/>
      <c r="WWE101" s="1"/>
      <c r="WWG101" s="44"/>
      <c r="WWH101" s="1"/>
      <c r="WWI101" s="1"/>
      <c r="WWJ101" s="1"/>
      <c r="WWK101" s="1"/>
      <c r="WWL101" s="1"/>
      <c r="WWM101" s="1"/>
      <c r="WWO101" s="44"/>
      <c r="WWP101" s="1"/>
      <c r="WWQ101" s="1"/>
      <c r="WWR101" s="1"/>
      <c r="WWS101" s="1"/>
      <c r="WWT101" s="1"/>
      <c r="WWU101" s="1"/>
      <c r="WWW101" s="44"/>
      <c r="WWX101" s="1"/>
      <c r="WWY101" s="1"/>
      <c r="WWZ101" s="1"/>
      <c r="WXA101" s="1"/>
      <c r="WXB101" s="1"/>
      <c r="WXC101" s="1"/>
      <c r="WXE101" s="44"/>
      <c r="WXF101" s="1"/>
      <c r="WXG101" s="1"/>
      <c r="WXH101" s="1"/>
      <c r="WXI101" s="1"/>
      <c r="WXJ101" s="1"/>
      <c r="WXK101" s="1"/>
      <c r="WXM101" s="44"/>
      <c r="WXN101" s="1"/>
      <c r="WXO101" s="1"/>
      <c r="WXP101" s="1"/>
      <c r="WXQ101" s="1"/>
      <c r="WXR101" s="1"/>
      <c r="WXS101" s="1"/>
      <c r="WXU101" s="44"/>
      <c r="WXV101" s="1"/>
      <c r="WXW101" s="1"/>
      <c r="WXX101" s="1"/>
      <c r="WXY101" s="1"/>
      <c r="WXZ101" s="1"/>
      <c r="WYA101" s="1"/>
      <c r="WYC101" s="44"/>
      <c r="WYD101" s="1"/>
      <c r="WYE101" s="1"/>
      <c r="WYF101" s="1"/>
      <c r="WYG101" s="1"/>
      <c r="WYH101" s="1"/>
      <c r="WYI101" s="1"/>
      <c r="WYK101" s="44"/>
      <c r="WYL101" s="1"/>
      <c r="WYM101" s="1"/>
      <c r="WYN101" s="1"/>
      <c r="WYO101" s="1"/>
      <c r="WYP101" s="1"/>
      <c r="WYQ101" s="1"/>
      <c r="WYS101" s="44"/>
      <c r="WYT101" s="1"/>
      <c r="WYU101" s="1"/>
      <c r="WYV101" s="1"/>
      <c r="WYW101" s="1"/>
      <c r="WYX101" s="1"/>
      <c r="WYY101" s="1"/>
      <c r="WZA101" s="44"/>
      <c r="WZB101" s="1"/>
      <c r="WZC101" s="1"/>
      <c r="WZD101" s="1"/>
      <c r="WZE101" s="1"/>
      <c r="WZF101" s="1"/>
      <c r="WZG101" s="1"/>
      <c r="WZI101" s="44"/>
      <c r="WZJ101" s="1"/>
      <c r="WZK101" s="1"/>
      <c r="WZL101" s="1"/>
      <c r="WZM101" s="1"/>
      <c r="WZN101" s="1"/>
      <c r="WZO101" s="1"/>
      <c r="WZQ101" s="44"/>
      <c r="WZR101" s="1"/>
      <c r="WZS101" s="1"/>
      <c r="WZT101" s="1"/>
      <c r="WZU101" s="1"/>
      <c r="WZV101" s="1"/>
      <c r="WZW101" s="1"/>
      <c r="WZY101" s="44"/>
      <c r="WZZ101" s="1"/>
      <c r="XAA101" s="1"/>
      <c r="XAB101" s="1"/>
      <c r="XAC101" s="1"/>
      <c r="XAD101" s="1"/>
      <c r="XAE101" s="1"/>
      <c r="XAG101" s="44"/>
      <c r="XAH101" s="1"/>
      <c r="XAI101" s="1"/>
      <c r="XAJ101" s="1"/>
      <c r="XAK101" s="1"/>
      <c r="XAL101" s="1"/>
      <c r="XAM101" s="1"/>
      <c r="XAO101" s="44"/>
      <c r="XAP101" s="1"/>
      <c r="XAQ101" s="1"/>
      <c r="XAR101" s="1"/>
      <c r="XAS101" s="1"/>
      <c r="XAT101" s="1"/>
      <c r="XAU101" s="1"/>
      <c r="XAW101" s="44"/>
      <c r="XAX101" s="1"/>
      <c r="XAY101" s="1"/>
      <c r="XAZ101" s="1"/>
      <c r="XBA101" s="1"/>
      <c r="XBB101" s="1"/>
      <c r="XBC101" s="1"/>
      <c r="XBE101" s="44"/>
      <c r="XBF101" s="1"/>
      <c r="XBG101" s="1"/>
      <c r="XBH101" s="1"/>
      <c r="XBI101" s="1"/>
      <c r="XBJ101" s="1"/>
      <c r="XBK101" s="1"/>
      <c r="XBM101" s="44"/>
      <c r="XBN101" s="1"/>
      <c r="XBO101" s="1"/>
      <c r="XBP101" s="1"/>
      <c r="XBQ101" s="1"/>
      <c r="XBR101" s="1"/>
      <c r="XBS101" s="1"/>
      <c r="XBU101" s="44"/>
      <c r="XBV101" s="1"/>
      <c r="XBW101" s="1"/>
      <c r="XBX101" s="1"/>
      <c r="XBY101" s="1"/>
      <c r="XBZ101" s="1"/>
      <c r="XCA101" s="1"/>
      <c r="XCC101" s="44"/>
      <c r="XCD101" s="1"/>
      <c r="XCE101" s="1"/>
      <c r="XCF101" s="1"/>
      <c r="XCG101" s="1"/>
      <c r="XCH101" s="1"/>
      <c r="XCI101" s="1"/>
      <c r="XCK101" s="44"/>
      <c r="XCL101" s="1"/>
      <c r="XCM101" s="1"/>
      <c r="XCN101" s="1"/>
      <c r="XCO101" s="1"/>
      <c r="XCP101" s="1"/>
      <c r="XCQ101" s="1"/>
      <c r="XCS101" s="44"/>
      <c r="XCT101" s="1"/>
      <c r="XCU101" s="1"/>
      <c r="XCV101" s="1"/>
      <c r="XCW101" s="1"/>
      <c r="XCX101" s="1"/>
      <c r="XCY101" s="1"/>
      <c r="XDA101" s="44"/>
      <c r="XDB101" s="1"/>
      <c r="XDC101" s="1"/>
      <c r="XDD101" s="1"/>
      <c r="XDE101" s="1"/>
      <c r="XDF101" s="1"/>
      <c r="XDG101" s="1"/>
      <c r="XDI101" s="44"/>
      <c r="XDJ101" s="1"/>
      <c r="XDK101" s="1"/>
      <c r="XDL101" s="1"/>
      <c r="XDM101" s="1"/>
      <c r="XDN101" s="1"/>
      <c r="XDO101" s="1"/>
      <c r="XDQ101" s="44"/>
      <c r="XDR101" s="1"/>
      <c r="XDS101" s="1"/>
      <c r="XDT101" s="1"/>
      <c r="XDU101" s="1"/>
      <c r="XDV101" s="1"/>
      <c r="XDW101" s="1"/>
      <c r="XDY101" s="44"/>
      <c r="XDZ101" s="1"/>
      <c r="XEA101" s="1"/>
      <c r="XEB101" s="1"/>
      <c r="XEC101" s="1"/>
      <c r="XED101" s="1"/>
      <c r="XEE101" s="1"/>
      <c r="XEG101" s="44"/>
      <c r="XEH101" s="1"/>
      <c r="XEI101" s="1"/>
      <c r="XEJ101" s="1"/>
      <c r="XEK101" s="1"/>
      <c r="XEL101" s="1"/>
      <c r="XEM101" s="1"/>
      <c r="XEO101" s="44"/>
      <c r="XEP101" s="1"/>
      <c r="XEQ101" s="1"/>
      <c r="XER101" s="1"/>
      <c r="XES101" s="1"/>
      <c r="XET101" s="1"/>
      <c r="XEU101" s="1"/>
      <c r="XEW101" s="44"/>
      <c r="XEX101" s="1"/>
      <c r="XEY101" s="1"/>
      <c r="XEZ101" s="1"/>
      <c r="XFA101" s="1"/>
      <c r="XFB101" s="1"/>
      <c r="XFC101" s="1"/>
    </row>
    <row r="102" spans="1:1023 1025:2047 2049:3071 3073:4095 4097:5119 5121:6143 6145:7167 7169:8191 8193:9215 9217:10239 10241:11263 11265:12287 12289:13311 13313:14335 14337:15359 15361:16383">
      <c r="A102" s="19">
        <v>8823</v>
      </c>
      <c r="B102" s="1"/>
      <c r="C102" s="1">
        <v>1</v>
      </c>
      <c r="D102" s="1">
        <v>1</v>
      </c>
      <c r="E102" s="1">
        <v>1</v>
      </c>
      <c r="F102" s="1">
        <v>1</v>
      </c>
      <c r="G102" s="1"/>
      <c r="H102" t="s">
        <v>71</v>
      </c>
      <c r="I102" s="19"/>
      <c r="J102" s="1"/>
      <c r="K102" s="1"/>
      <c r="L102" s="1"/>
      <c r="M102" s="1"/>
      <c r="N102" s="1"/>
      <c r="O102" s="1"/>
      <c r="Q102" s="19"/>
      <c r="R102" s="1"/>
      <c r="S102" s="1"/>
      <c r="T102" s="1"/>
      <c r="U102" s="1"/>
      <c r="V102" s="1"/>
      <c r="W102" s="1"/>
      <c r="Y102" s="19"/>
      <c r="Z102" s="1"/>
      <c r="AA102" s="1"/>
      <c r="AB102" s="1"/>
      <c r="AC102" s="1"/>
      <c r="AD102" s="1"/>
      <c r="AE102" s="1"/>
      <c r="AG102" s="19"/>
      <c r="AH102" s="1"/>
      <c r="AI102" s="1"/>
      <c r="AJ102" s="1"/>
      <c r="AK102" s="1"/>
      <c r="AL102" s="1"/>
      <c r="AM102" s="1"/>
      <c r="AO102" s="19"/>
      <c r="AP102" s="1"/>
      <c r="AQ102" s="1"/>
      <c r="AR102" s="1"/>
      <c r="AS102" s="1"/>
      <c r="AT102" s="1"/>
      <c r="AU102" s="1"/>
      <c r="AW102" s="19"/>
      <c r="AX102" s="1"/>
      <c r="AY102" s="1"/>
      <c r="AZ102" s="1"/>
      <c r="BA102" s="1"/>
      <c r="BB102" s="1"/>
      <c r="BC102" s="1"/>
      <c r="BE102" s="19"/>
      <c r="BF102" s="1"/>
      <c r="BG102" s="1"/>
      <c r="BH102" s="1"/>
      <c r="BI102" s="1"/>
      <c r="BJ102" s="1"/>
      <c r="BK102" s="1"/>
      <c r="BM102" s="19"/>
      <c r="BN102" s="1"/>
      <c r="BO102" s="1"/>
      <c r="BP102" s="1"/>
      <c r="BQ102" s="1"/>
      <c r="BR102" s="1"/>
      <c r="BS102" s="1"/>
      <c r="BU102" s="19"/>
      <c r="BV102" s="1"/>
      <c r="BW102" s="1"/>
      <c r="BX102" s="1"/>
      <c r="BY102" s="1"/>
      <c r="BZ102" s="1"/>
      <c r="CA102" s="1"/>
      <c r="CC102" s="19"/>
      <c r="CD102" s="1"/>
      <c r="CE102" s="1"/>
      <c r="CF102" s="1"/>
      <c r="CG102" s="1"/>
      <c r="CH102" s="1"/>
      <c r="CI102" s="1"/>
      <c r="CK102" s="19"/>
      <c r="CL102" s="1"/>
      <c r="CM102" s="1"/>
      <c r="CN102" s="1"/>
      <c r="CO102" s="1"/>
      <c r="CP102" s="1"/>
      <c r="CQ102" s="1"/>
      <c r="CS102" s="19"/>
      <c r="CT102" s="1"/>
      <c r="CU102" s="1"/>
      <c r="CV102" s="1"/>
      <c r="CW102" s="1"/>
      <c r="CX102" s="1"/>
      <c r="CY102" s="1"/>
      <c r="DA102" s="19"/>
      <c r="DB102" s="1"/>
      <c r="DC102" s="1"/>
      <c r="DD102" s="1"/>
      <c r="DE102" s="1"/>
      <c r="DF102" s="1"/>
      <c r="DG102" s="1"/>
      <c r="DI102" s="19"/>
      <c r="DJ102" s="1"/>
      <c r="DK102" s="1"/>
      <c r="DL102" s="1"/>
      <c r="DM102" s="1"/>
      <c r="DN102" s="1"/>
      <c r="DO102" s="1"/>
      <c r="DQ102" s="19"/>
      <c r="DR102" s="1"/>
      <c r="DS102" s="1"/>
      <c r="DT102" s="1"/>
      <c r="DU102" s="1"/>
      <c r="DV102" s="1"/>
      <c r="DW102" s="1"/>
      <c r="DY102" s="19"/>
      <c r="DZ102" s="1"/>
      <c r="EA102" s="1"/>
      <c r="EB102" s="1"/>
      <c r="EC102" s="1"/>
      <c r="ED102" s="1"/>
      <c r="EE102" s="1"/>
      <c r="EG102" s="19"/>
      <c r="EH102" s="1"/>
      <c r="EI102" s="1"/>
      <c r="EJ102" s="1"/>
      <c r="EK102" s="1"/>
      <c r="EL102" s="1"/>
      <c r="EM102" s="1"/>
      <c r="EO102" s="19"/>
      <c r="EP102" s="1"/>
      <c r="EQ102" s="1"/>
      <c r="ER102" s="1"/>
      <c r="ES102" s="1"/>
      <c r="ET102" s="1"/>
      <c r="EU102" s="1"/>
      <c r="EW102" s="19"/>
      <c r="EX102" s="1"/>
      <c r="EY102" s="1"/>
      <c r="EZ102" s="1"/>
      <c r="FA102" s="1"/>
      <c r="FB102" s="1"/>
      <c r="FC102" s="1"/>
      <c r="FE102" s="19"/>
      <c r="FF102" s="1"/>
      <c r="FG102" s="1"/>
      <c r="FH102" s="1"/>
      <c r="FI102" s="1"/>
      <c r="FJ102" s="1"/>
      <c r="FK102" s="1"/>
      <c r="FM102" s="19"/>
      <c r="FN102" s="1"/>
      <c r="FO102" s="1"/>
      <c r="FP102" s="1"/>
      <c r="FQ102" s="1"/>
      <c r="FR102" s="1"/>
      <c r="FS102" s="1"/>
      <c r="FU102" s="19"/>
      <c r="FV102" s="1"/>
      <c r="FW102" s="1"/>
      <c r="FX102" s="1"/>
      <c r="FY102" s="1"/>
      <c r="FZ102" s="1"/>
      <c r="GA102" s="1"/>
      <c r="GC102" s="19"/>
      <c r="GD102" s="1"/>
      <c r="GE102" s="1"/>
      <c r="GF102" s="1"/>
      <c r="GG102" s="1"/>
      <c r="GH102" s="1"/>
      <c r="GI102" s="1"/>
      <c r="GK102" s="19"/>
      <c r="GL102" s="1"/>
      <c r="GM102" s="1"/>
      <c r="GN102" s="1"/>
      <c r="GO102" s="1"/>
      <c r="GP102" s="1"/>
      <c r="GQ102" s="1"/>
      <c r="GS102" s="19"/>
      <c r="GT102" s="1"/>
      <c r="GU102" s="1"/>
      <c r="GV102" s="1"/>
      <c r="GW102" s="1"/>
      <c r="GX102" s="1"/>
      <c r="GY102" s="1"/>
      <c r="HA102" s="19"/>
      <c r="HB102" s="1"/>
      <c r="HC102" s="1"/>
      <c r="HD102" s="1"/>
      <c r="HE102" s="1"/>
      <c r="HF102" s="1"/>
      <c r="HG102" s="1"/>
      <c r="HI102" s="19"/>
      <c r="HJ102" s="1"/>
      <c r="HK102" s="1"/>
      <c r="HL102" s="1"/>
      <c r="HM102" s="1"/>
      <c r="HN102" s="1"/>
      <c r="HO102" s="1"/>
      <c r="HQ102" s="19"/>
      <c r="HR102" s="1"/>
      <c r="HS102" s="1"/>
      <c r="HT102" s="1"/>
      <c r="HU102" s="1"/>
      <c r="HV102" s="1"/>
      <c r="HW102" s="1"/>
      <c r="HY102" s="19"/>
      <c r="HZ102" s="1"/>
      <c r="IA102" s="1"/>
      <c r="IB102" s="1"/>
      <c r="IC102" s="1"/>
      <c r="ID102" s="1"/>
      <c r="IE102" s="1"/>
      <c r="IG102" s="19"/>
      <c r="IH102" s="1"/>
      <c r="II102" s="1"/>
      <c r="IJ102" s="1"/>
      <c r="IK102" s="1"/>
      <c r="IL102" s="1"/>
      <c r="IM102" s="1"/>
      <c r="IO102" s="19"/>
      <c r="IP102" s="1"/>
      <c r="IQ102" s="1"/>
      <c r="IR102" s="1"/>
      <c r="IS102" s="1"/>
      <c r="IT102" s="1"/>
      <c r="IU102" s="1"/>
      <c r="IW102" s="19"/>
      <c r="IX102" s="1"/>
      <c r="IY102" s="1"/>
      <c r="IZ102" s="1"/>
      <c r="JA102" s="1"/>
      <c r="JB102" s="1"/>
      <c r="JC102" s="1"/>
      <c r="JE102" s="19"/>
      <c r="JF102" s="1"/>
      <c r="JG102" s="1"/>
      <c r="JH102" s="1"/>
      <c r="JI102" s="1"/>
      <c r="JJ102" s="1"/>
      <c r="JK102" s="1"/>
      <c r="JM102" s="19"/>
      <c r="JN102" s="1"/>
      <c r="JO102" s="1"/>
      <c r="JP102" s="1"/>
      <c r="JQ102" s="1"/>
      <c r="JR102" s="1"/>
      <c r="JS102" s="1"/>
      <c r="JU102" s="19"/>
      <c r="JV102" s="1"/>
      <c r="JW102" s="1"/>
      <c r="JX102" s="1"/>
      <c r="JY102" s="1"/>
      <c r="JZ102" s="1"/>
      <c r="KA102" s="1"/>
      <c r="KC102" s="19"/>
      <c r="KD102" s="1"/>
      <c r="KE102" s="1"/>
      <c r="KF102" s="1"/>
      <c r="KG102" s="1"/>
      <c r="KH102" s="1"/>
      <c r="KI102" s="1"/>
      <c r="KK102" s="19"/>
      <c r="KL102" s="1"/>
      <c r="KM102" s="1"/>
      <c r="KN102" s="1"/>
      <c r="KO102" s="1"/>
      <c r="KP102" s="1"/>
      <c r="KQ102" s="1"/>
      <c r="KS102" s="19"/>
      <c r="KT102" s="1"/>
      <c r="KU102" s="1"/>
      <c r="KV102" s="1"/>
      <c r="KW102" s="1"/>
      <c r="KX102" s="1"/>
      <c r="KY102" s="1"/>
      <c r="LA102" s="19"/>
      <c r="LB102" s="1"/>
      <c r="LC102" s="1"/>
      <c r="LD102" s="1"/>
      <c r="LE102" s="1"/>
      <c r="LF102" s="1"/>
      <c r="LG102" s="1"/>
      <c r="LI102" s="19"/>
      <c r="LJ102" s="1"/>
      <c r="LK102" s="1"/>
      <c r="LL102" s="1"/>
      <c r="LM102" s="1"/>
      <c r="LN102" s="1"/>
      <c r="LO102" s="1"/>
      <c r="LQ102" s="19"/>
      <c r="LR102" s="1"/>
      <c r="LS102" s="1"/>
      <c r="LT102" s="1"/>
      <c r="LU102" s="1"/>
      <c r="LV102" s="1"/>
      <c r="LW102" s="1"/>
      <c r="LY102" s="19"/>
      <c r="LZ102" s="1"/>
      <c r="MA102" s="1"/>
      <c r="MB102" s="1"/>
      <c r="MC102" s="1"/>
      <c r="MD102" s="1"/>
      <c r="ME102" s="1"/>
      <c r="MG102" s="19"/>
      <c r="MH102" s="1"/>
      <c r="MI102" s="1"/>
      <c r="MJ102" s="1"/>
      <c r="MK102" s="1"/>
      <c r="ML102" s="1"/>
      <c r="MM102" s="1"/>
      <c r="MO102" s="19"/>
      <c r="MP102" s="1"/>
      <c r="MQ102" s="1"/>
      <c r="MR102" s="1"/>
      <c r="MS102" s="1"/>
      <c r="MT102" s="1"/>
      <c r="MU102" s="1"/>
      <c r="MW102" s="19"/>
      <c r="MX102" s="1"/>
      <c r="MY102" s="1"/>
      <c r="MZ102" s="1"/>
      <c r="NA102" s="1"/>
      <c r="NB102" s="1"/>
      <c r="NC102" s="1"/>
      <c r="NE102" s="19"/>
      <c r="NF102" s="1"/>
      <c r="NG102" s="1"/>
      <c r="NH102" s="1"/>
      <c r="NI102" s="1"/>
      <c r="NJ102" s="1"/>
      <c r="NK102" s="1"/>
      <c r="NM102" s="19"/>
      <c r="NN102" s="1"/>
      <c r="NO102" s="1"/>
      <c r="NP102" s="1"/>
      <c r="NQ102" s="1"/>
      <c r="NR102" s="1"/>
      <c r="NS102" s="1"/>
      <c r="NU102" s="19"/>
      <c r="NV102" s="1"/>
      <c r="NW102" s="1"/>
      <c r="NX102" s="1"/>
      <c r="NY102" s="1"/>
      <c r="NZ102" s="1"/>
      <c r="OA102" s="1"/>
      <c r="OC102" s="19"/>
      <c r="OD102" s="1"/>
      <c r="OE102" s="1"/>
      <c r="OF102" s="1"/>
      <c r="OG102" s="1"/>
      <c r="OH102" s="1"/>
      <c r="OI102" s="1"/>
      <c r="OK102" s="19"/>
      <c r="OL102" s="1"/>
      <c r="OM102" s="1"/>
      <c r="ON102" s="1"/>
      <c r="OO102" s="1"/>
      <c r="OP102" s="1"/>
      <c r="OQ102" s="1"/>
      <c r="OS102" s="19"/>
      <c r="OT102" s="1"/>
      <c r="OU102" s="1"/>
      <c r="OV102" s="1"/>
      <c r="OW102" s="1"/>
      <c r="OX102" s="1"/>
      <c r="OY102" s="1"/>
      <c r="PA102" s="19"/>
      <c r="PB102" s="1"/>
      <c r="PC102" s="1"/>
      <c r="PD102" s="1"/>
      <c r="PE102" s="1"/>
      <c r="PF102" s="1"/>
      <c r="PG102" s="1"/>
      <c r="PI102" s="19"/>
      <c r="PJ102" s="1"/>
      <c r="PK102" s="1"/>
      <c r="PL102" s="1"/>
      <c r="PM102" s="1"/>
      <c r="PN102" s="1"/>
      <c r="PO102" s="1"/>
      <c r="PQ102" s="19"/>
      <c r="PR102" s="1"/>
      <c r="PS102" s="1"/>
      <c r="PT102" s="1"/>
      <c r="PU102" s="1"/>
      <c r="PV102" s="1"/>
      <c r="PW102" s="1"/>
      <c r="PY102" s="19"/>
      <c r="PZ102" s="1"/>
      <c r="QA102" s="1"/>
      <c r="QB102" s="1"/>
      <c r="QC102" s="1"/>
      <c r="QD102" s="1"/>
      <c r="QE102" s="1"/>
      <c r="QG102" s="19"/>
      <c r="QH102" s="1"/>
      <c r="QI102" s="1"/>
      <c r="QJ102" s="1"/>
      <c r="QK102" s="1"/>
      <c r="QL102" s="1"/>
      <c r="QM102" s="1"/>
      <c r="QO102" s="19"/>
      <c r="QP102" s="1"/>
      <c r="QQ102" s="1"/>
      <c r="QR102" s="1"/>
      <c r="QS102" s="1"/>
      <c r="QT102" s="1"/>
      <c r="QU102" s="1"/>
      <c r="QW102" s="19"/>
      <c r="QX102" s="1"/>
      <c r="QY102" s="1"/>
      <c r="QZ102" s="1"/>
      <c r="RA102" s="1"/>
      <c r="RB102" s="1"/>
      <c r="RC102" s="1"/>
      <c r="RE102" s="19"/>
      <c r="RF102" s="1"/>
      <c r="RG102" s="1"/>
      <c r="RH102" s="1"/>
      <c r="RI102" s="1"/>
      <c r="RJ102" s="1"/>
      <c r="RK102" s="1"/>
      <c r="RM102" s="19"/>
      <c r="RN102" s="1"/>
      <c r="RO102" s="1"/>
      <c r="RP102" s="1"/>
      <c r="RQ102" s="1"/>
      <c r="RR102" s="1"/>
      <c r="RS102" s="1"/>
      <c r="RU102" s="19"/>
      <c r="RV102" s="1"/>
      <c r="RW102" s="1"/>
      <c r="RX102" s="1"/>
      <c r="RY102" s="1"/>
      <c r="RZ102" s="1"/>
      <c r="SA102" s="1"/>
      <c r="SC102" s="19"/>
      <c r="SD102" s="1"/>
      <c r="SE102" s="1"/>
      <c r="SF102" s="1"/>
      <c r="SG102" s="1"/>
      <c r="SH102" s="1"/>
      <c r="SI102" s="1"/>
      <c r="SK102" s="19"/>
      <c r="SL102" s="1"/>
      <c r="SM102" s="1"/>
      <c r="SN102" s="1"/>
      <c r="SO102" s="1"/>
      <c r="SP102" s="1"/>
      <c r="SQ102" s="1"/>
      <c r="SS102" s="19"/>
      <c r="ST102" s="1"/>
      <c r="SU102" s="1"/>
      <c r="SV102" s="1"/>
      <c r="SW102" s="1"/>
      <c r="SX102" s="1"/>
      <c r="SY102" s="1"/>
      <c r="TA102" s="19"/>
      <c r="TB102" s="1"/>
      <c r="TC102" s="1"/>
      <c r="TD102" s="1"/>
      <c r="TE102" s="1"/>
      <c r="TF102" s="1"/>
      <c r="TG102" s="1"/>
      <c r="TI102" s="19"/>
      <c r="TJ102" s="1"/>
      <c r="TK102" s="1"/>
      <c r="TL102" s="1"/>
      <c r="TM102" s="1"/>
      <c r="TN102" s="1"/>
      <c r="TO102" s="1"/>
      <c r="TQ102" s="19"/>
      <c r="TR102" s="1"/>
      <c r="TS102" s="1"/>
      <c r="TT102" s="1"/>
      <c r="TU102" s="1"/>
      <c r="TV102" s="1"/>
      <c r="TW102" s="1"/>
      <c r="TY102" s="19"/>
      <c r="TZ102" s="1"/>
      <c r="UA102" s="1"/>
      <c r="UB102" s="1"/>
      <c r="UC102" s="1"/>
      <c r="UD102" s="1"/>
      <c r="UE102" s="1"/>
      <c r="UG102" s="19"/>
      <c r="UH102" s="1"/>
      <c r="UI102" s="1"/>
      <c r="UJ102" s="1"/>
      <c r="UK102" s="1"/>
      <c r="UL102" s="1"/>
      <c r="UM102" s="1"/>
      <c r="UO102" s="19"/>
      <c r="UP102" s="1"/>
      <c r="UQ102" s="1"/>
      <c r="UR102" s="1"/>
      <c r="US102" s="1"/>
      <c r="UT102" s="1"/>
      <c r="UU102" s="1"/>
      <c r="UW102" s="19"/>
      <c r="UX102" s="1"/>
      <c r="UY102" s="1"/>
      <c r="UZ102" s="1"/>
      <c r="VA102" s="1"/>
      <c r="VB102" s="1"/>
      <c r="VC102" s="1"/>
      <c r="VE102" s="19"/>
      <c r="VF102" s="1"/>
      <c r="VG102" s="1"/>
      <c r="VH102" s="1"/>
      <c r="VI102" s="1"/>
      <c r="VJ102" s="1"/>
      <c r="VK102" s="1"/>
      <c r="VM102" s="19"/>
      <c r="VN102" s="1"/>
      <c r="VO102" s="1"/>
      <c r="VP102" s="1"/>
      <c r="VQ102" s="1"/>
      <c r="VR102" s="1"/>
      <c r="VS102" s="1"/>
      <c r="VU102" s="19"/>
      <c r="VV102" s="1"/>
      <c r="VW102" s="1"/>
      <c r="VX102" s="1"/>
      <c r="VY102" s="1"/>
      <c r="VZ102" s="1"/>
      <c r="WA102" s="1"/>
      <c r="WC102" s="19"/>
      <c r="WD102" s="1"/>
      <c r="WE102" s="1"/>
      <c r="WF102" s="1"/>
      <c r="WG102" s="1"/>
      <c r="WH102" s="1"/>
      <c r="WI102" s="1"/>
      <c r="WK102" s="19"/>
      <c r="WL102" s="1"/>
      <c r="WM102" s="1"/>
      <c r="WN102" s="1"/>
      <c r="WO102" s="1"/>
      <c r="WP102" s="1"/>
      <c r="WQ102" s="1"/>
      <c r="WS102" s="19"/>
      <c r="WT102" s="1"/>
      <c r="WU102" s="1"/>
      <c r="WV102" s="1"/>
      <c r="WW102" s="1"/>
      <c r="WX102" s="1"/>
      <c r="WY102" s="1"/>
      <c r="XA102" s="19"/>
      <c r="XB102" s="1"/>
      <c r="XC102" s="1"/>
      <c r="XD102" s="1"/>
      <c r="XE102" s="1"/>
      <c r="XF102" s="1"/>
      <c r="XG102" s="1"/>
      <c r="XI102" s="19"/>
      <c r="XJ102" s="1"/>
      <c r="XK102" s="1"/>
      <c r="XL102" s="1"/>
      <c r="XM102" s="1"/>
      <c r="XN102" s="1"/>
      <c r="XO102" s="1"/>
      <c r="XQ102" s="19"/>
      <c r="XR102" s="1"/>
      <c r="XS102" s="1"/>
      <c r="XT102" s="1"/>
      <c r="XU102" s="1"/>
      <c r="XV102" s="1"/>
      <c r="XW102" s="1"/>
      <c r="XY102" s="19"/>
      <c r="XZ102" s="1"/>
      <c r="YA102" s="1"/>
      <c r="YB102" s="1"/>
      <c r="YC102" s="1"/>
      <c r="YD102" s="1"/>
      <c r="YE102" s="1"/>
      <c r="YG102" s="19"/>
      <c r="YH102" s="1"/>
      <c r="YI102" s="1"/>
      <c r="YJ102" s="1"/>
      <c r="YK102" s="1"/>
      <c r="YL102" s="1"/>
      <c r="YM102" s="1"/>
      <c r="YO102" s="19"/>
      <c r="YP102" s="1"/>
      <c r="YQ102" s="1"/>
      <c r="YR102" s="1"/>
      <c r="YS102" s="1"/>
      <c r="YT102" s="1"/>
      <c r="YU102" s="1"/>
      <c r="YW102" s="19"/>
      <c r="YX102" s="1"/>
      <c r="YY102" s="1"/>
      <c r="YZ102" s="1"/>
      <c r="ZA102" s="1"/>
      <c r="ZB102" s="1"/>
      <c r="ZC102" s="1"/>
      <c r="ZE102" s="19"/>
      <c r="ZF102" s="1"/>
      <c r="ZG102" s="1"/>
      <c r="ZH102" s="1"/>
      <c r="ZI102" s="1"/>
      <c r="ZJ102" s="1"/>
      <c r="ZK102" s="1"/>
      <c r="ZM102" s="19"/>
      <c r="ZN102" s="1"/>
      <c r="ZO102" s="1"/>
      <c r="ZP102" s="1"/>
      <c r="ZQ102" s="1"/>
      <c r="ZR102" s="1"/>
      <c r="ZS102" s="1"/>
      <c r="ZU102" s="19"/>
      <c r="ZV102" s="1"/>
      <c r="ZW102" s="1"/>
      <c r="ZX102" s="1"/>
      <c r="ZY102" s="1"/>
      <c r="ZZ102" s="1"/>
      <c r="AAA102" s="1"/>
      <c r="AAC102" s="19"/>
      <c r="AAD102" s="1"/>
      <c r="AAE102" s="1"/>
      <c r="AAF102" s="1"/>
      <c r="AAG102" s="1"/>
      <c r="AAH102" s="1"/>
      <c r="AAI102" s="1"/>
      <c r="AAK102" s="19"/>
      <c r="AAL102" s="1"/>
      <c r="AAM102" s="1"/>
      <c r="AAN102" s="1"/>
      <c r="AAO102" s="1"/>
      <c r="AAP102" s="1"/>
      <c r="AAQ102" s="1"/>
      <c r="AAS102" s="19"/>
      <c r="AAT102" s="1"/>
      <c r="AAU102" s="1"/>
      <c r="AAV102" s="1"/>
      <c r="AAW102" s="1"/>
      <c r="AAX102" s="1"/>
      <c r="AAY102" s="1"/>
      <c r="ABA102" s="19"/>
      <c r="ABB102" s="1"/>
      <c r="ABC102" s="1"/>
      <c r="ABD102" s="1"/>
      <c r="ABE102" s="1"/>
      <c r="ABF102" s="1"/>
      <c r="ABG102" s="1"/>
      <c r="ABI102" s="19"/>
      <c r="ABJ102" s="1"/>
      <c r="ABK102" s="1"/>
      <c r="ABL102" s="1"/>
      <c r="ABM102" s="1"/>
      <c r="ABN102" s="1"/>
      <c r="ABO102" s="1"/>
      <c r="ABQ102" s="19"/>
      <c r="ABR102" s="1"/>
      <c r="ABS102" s="1"/>
      <c r="ABT102" s="1"/>
      <c r="ABU102" s="1"/>
      <c r="ABV102" s="1"/>
      <c r="ABW102" s="1"/>
      <c r="ABY102" s="19"/>
      <c r="ABZ102" s="1"/>
      <c r="ACA102" s="1"/>
      <c r="ACB102" s="1"/>
      <c r="ACC102" s="1"/>
      <c r="ACD102" s="1"/>
      <c r="ACE102" s="1"/>
      <c r="ACG102" s="19"/>
      <c r="ACH102" s="1"/>
      <c r="ACI102" s="1"/>
      <c r="ACJ102" s="1"/>
      <c r="ACK102" s="1"/>
      <c r="ACL102" s="1"/>
      <c r="ACM102" s="1"/>
      <c r="ACO102" s="19"/>
      <c r="ACP102" s="1"/>
      <c r="ACQ102" s="1"/>
      <c r="ACR102" s="1"/>
      <c r="ACS102" s="1"/>
      <c r="ACT102" s="1"/>
      <c r="ACU102" s="1"/>
      <c r="ACW102" s="19"/>
      <c r="ACX102" s="1"/>
      <c r="ACY102" s="1"/>
      <c r="ACZ102" s="1"/>
      <c r="ADA102" s="1"/>
      <c r="ADB102" s="1"/>
      <c r="ADC102" s="1"/>
      <c r="ADE102" s="19"/>
      <c r="ADF102" s="1"/>
      <c r="ADG102" s="1"/>
      <c r="ADH102" s="1"/>
      <c r="ADI102" s="1"/>
      <c r="ADJ102" s="1"/>
      <c r="ADK102" s="1"/>
      <c r="ADM102" s="19"/>
      <c r="ADN102" s="1"/>
      <c r="ADO102" s="1"/>
      <c r="ADP102" s="1"/>
      <c r="ADQ102" s="1"/>
      <c r="ADR102" s="1"/>
      <c r="ADS102" s="1"/>
      <c r="ADU102" s="19"/>
      <c r="ADV102" s="1"/>
      <c r="ADW102" s="1"/>
      <c r="ADX102" s="1"/>
      <c r="ADY102" s="1"/>
      <c r="ADZ102" s="1"/>
      <c r="AEA102" s="1"/>
      <c r="AEC102" s="19"/>
      <c r="AED102" s="1"/>
      <c r="AEE102" s="1"/>
      <c r="AEF102" s="1"/>
      <c r="AEG102" s="1"/>
      <c r="AEH102" s="1"/>
      <c r="AEI102" s="1"/>
      <c r="AEK102" s="19"/>
      <c r="AEL102" s="1"/>
      <c r="AEM102" s="1"/>
      <c r="AEN102" s="1"/>
      <c r="AEO102" s="1"/>
      <c r="AEP102" s="1"/>
      <c r="AEQ102" s="1"/>
      <c r="AES102" s="19"/>
      <c r="AET102" s="1"/>
      <c r="AEU102" s="1"/>
      <c r="AEV102" s="1"/>
      <c r="AEW102" s="1"/>
      <c r="AEX102" s="1"/>
      <c r="AEY102" s="1"/>
      <c r="AFA102" s="19"/>
      <c r="AFB102" s="1"/>
      <c r="AFC102" s="1"/>
      <c r="AFD102" s="1"/>
      <c r="AFE102" s="1"/>
      <c r="AFF102" s="1"/>
      <c r="AFG102" s="1"/>
      <c r="AFI102" s="19"/>
      <c r="AFJ102" s="1"/>
      <c r="AFK102" s="1"/>
      <c r="AFL102" s="1"/>
      <c r="AFM102" s="1"/>
      <c r="AFN102" s="1"/>
      <c r="AFO102" s="1"/>
      <c r="AFQ102" s="19"/>
      <c r="AFR102" s="1"/>
      <c r="AFS102" s="1"/>
      <c r="AFT102" s="1"/>
      <c r="AFU102" s="1"/>
      <c r="AFV102" s="1"/>
      <c r="AFW102" s="1"/>
      <c r="AFY102" s="19"/>
      <c r="AFZ102" s="1"/>
      <c r="AGA102" s="1"/>
      <c r="AGB102" s="1"/>
      <c r="AGC102" s="1"/>
      <c r="AGD102" s="1"/>
      <c r="AGE102" s="1"/>
      <c r="AGG102" s="19"/>
      <c r="AGH102" s="1"/>
      <c r="AGI102" s="1"/>
      <c r="AGJ102" s="1"/>
      <c r="AGK102" s="1"/>
      <c r="AGL102" s="1"/>
      <c r="AGM102" s="1"/>
      <c r="AGO102" s="19"/>
      <c r="AGP102" s="1"/>
      <c r="AGQ102" s="1"/>
      <c r="AGR102" s="1"/>
      <c r="AGS102" s="1"/>
      <c r="AGT102" s="1"/>
      <c r="AGU102" s="1"/>
      <c r="AGW102" s="19"/>
      <c r="AGX102" s="1"/>
      <c r="AGY102" s="1"/>
      <c r="AGZ102" s="1"/>
      <c r="AHA102" s="1"/>
      <c r="AHB102" s="1"/>
      <c r="AHC102" s="1"/>
      <c r="AHE102" s="19"/>
      <c r="AHF102" s="1"/>
      <c r="AHG102" s="1"/>
      <c r="AHH102" s="1"/>
      <c r="AHI102" s="1"/>
      <c r="AHJ102" s="1"/>
      <c r="AHK102" s="1"/>
      <c r="AHM102" s="19"/>
      <c r="AHN102" s="1"/>
      <c r="AHO102" s="1"/>
      <c r="AHP102" s="1"/>
      <c r="AHQ102" s="1"/>
      <c r="AHR102" s="1"/>
      <c r="AHS102" s="1"/>
      <c r="AHU102" s="19"/>
      <c r="AHV102" s="1"/>
      <c r="AHW102" s="1"/>
      <c r="AHX102" s="1"/>
      <c r="AHY102" s="1"/>
      <c r="AHZ102" s="1"/>
      <c r="AIA102" s="1"/>
      <c r="AIC102" s="19"/>
      <c r="AID102" s="1"/>
      <c r="AIE102" s="1"/>
      <c r="AIF102" s="1"/>
      <c r="AIG102" s="1"/>
      <c r="AIH102" s="1"/>
      <c r="AII102" s="1"/>
      <c r="AIK102" s="19"/>
      <c r="AIL102" s="1"/>
      <c r="AIM102" s="1"/>
      <c r="AIN102" s="1"/>
      <c r="AIO102" s="1"/>
      <c r="AIP102" s="1"/>
      <c r="AIQ102" s="1"/>
      <c r="AIS102" s="19"/>
      <c r="AIT102" s="1"/>
      <c r="AIU102" s="1"/>
      <c r="AIV102" s="1"/>
      <c r="AIW102" s="1"/>
      <c r="AIX102" s="1"/>
      <c r="AIY102" s="1"/>
      <c r="AJA102" s="19"/>
      <c r="AJB102" s="1"/>
      <c r="AJC102" s="1"/>
      <c r="AJD102" s="1"/>
      <c r="AJE102" s="1"/>
      <c r="AJF102" s="1"/>
      <c r="AJG102" s="1"/>
      <c r="AJI102" s="19"/>
      <c r="AJJ102" s="1"/>
      <c r="AJK102" s="1"/>
      <c r="AJL102" s="1"/>
      <c r="AJM102" s="1"/>
      <c r="AJN102" s="1"/>
      <c r="AJO102" s="1"/>
      <c r="AJQ102" s="19"/>
      <c r="AJR102" s="1"/>
      <c r="AJS102" s="1"/>
      <c r="AJT102" s="1"/>
      <c r="AJU102" s="1"/>
      <c r="AJV102" s="1"/>
      <c r="AJW102" s="1"/>
      <c r="AJY102" s="19"/>
      <c r="AJZ102" s="1"/>
      <c r="AKA102" s="1"/>
      <c r="AKB102" s="1"/>
      <c r="AKC102" s="1"/>
      <c r="AKD102" s="1"/>
      <c r="AKE102" s="1"/>
      <c r="AKG102" s="19"/>
      <c r="AKH102" s="1"/>
      <c r="AKI102" s="1"/>
      <c r="AKJ102" s="1"/>
      <c r="AKK102" s="1"/>
      <c r="AKL102" s="1"/>
      <c r="AKM102" s="1"/>
      <c r="AKO102" s="19"/>
      <c r="AKP102" s="1"/>
      <c r="AKQ102" s="1"/>
      <c r="AKR102" s="1"/>
      <c r="AKS102" s="1"/>
      <c r="AKT102" s="1"/>
      <c r="AKU102" s="1"/>
      <c r="AKW102" s="19"/>
      <c r="AKX102" s="1"/>
      <c r="AKY102" s="1"/>
      <c r="AKZ102" s="1"/>
      <c r="ALA102" s="1"/>
      <c r="ALB102" s="1"/>
      <c r="ALC102" s="1"/>
      <c r="ALE102" s="19"/>
      <c r="ALF102" s="1"/>
      <c r="ALG102" s="1"/>
      <c r="ALH102" s="1"/>
      <c r="ALI102" s="1"/>
      <c r="ALJ102" s="1"/>
      <c r="ALK102" s="1"/>
      <c r="ALM102" s="19"/>
      <c r="ALN102" s="1"/>
      <c r="ALO102" s="1"/>
      <c r="ALP102" s="1"/>
      <c r="ALQ102" s="1"/>
      <c r="ALR102" s="1"/>
      <c r="ALS102" s="1"/>
      <c r="ALU102" s="19"/>
      <c r="ALV102" s="1"/>
      <c r="ALW102" s="1"/>
      <c r="ALX102" s="1"/>
      <c r="ALY102" s="1"/>
      <c r="ALZ102" s="1"/>
      <c r="AMA102" s="1"/>
      <c r="AMC102" s="19"/>
      <c r="AMD102" s="1"/>
      <c r="AME102" s="1"/>
      <c r="AMF102" s="1"/>
      <c r="AMG102" s="1"/>
      <c r="AMH102" s="1"/>
      <c r="AMI102" s="1"/>
      <c r="AMK102" s="19"/>
      <c r="AML102" s="1"/>
      <c r="AMM102" s="1"/>
      <c r="AMN102" s="1"/>
      <c r="AMO102" s="1"/>
      <c r="AMP102" s="1"/>
      <c r="AMQ102" s="1"/>
      <c r="AMS102" s="19"/>
      <c r="AMT102" s="1"/>
      <c r="AMU102" s="1"/>
      <c r="AMV102" s="1"/>
      <c r="AMW102" s="1"/>
      <c r="AMX102" s="1"/>
      <c r="AMY102" s="1"/>
      <c r="ANA102" s="19"/>
      <c r="ANB102" s="1"/>
      <c r="ANC102" s="1"/>
      <c r="AND102" s="1"/>
      <c r="ANE102" s="1"/>
      <c r="ANF102" s="1"/>
      <c r="ANG102" s="1"/>
      <c r="ANI102" s="19"/>
      <c r="ANJ102" s="1"/>
      <c r="ANK102" s="1"/>
      <c r="ANL102" s="1"/>
      <c r="ANM102" s="1"/>
      <c r="ANN102" s="1"/>
      <c r="ANO102" s="1"/>
      <c r="ANQ102" s="19"/>
      <c r="ANR102" s="1"/>
      <c r="ANS102" s="1"/>
      <c r="ANT102" s="1"/>
      <c r="ANU102" s="1"/>
      <c r="ANV102" s="1"/>
      <c r="ANW102" s="1"/>
      <c r="ANY102" s="19"/>
      <c r="ANZ102" s="1"/>
      <c r="AOA102" s="1"/>
      <c r="AOB102" s="1"/>
      <c r="AOC102" s="1"/>
      <c r="AOD102" s="1"/>
      <c r="AOE102" s="1"/>
      <c r="AOG102" s="19"/>
      <c r="AOH102" s="1"/>
      <c r="AOI102" s="1"/>
      <c r="AOJ102" s="1"/>
      <c r="AOK102" s="1"/>
      <c r="AOL102" s="1"/>
      <c r="AOM102" s="1"/>
      <c r="AOO102" s="19"/>
      <c r="AOP102" s="1"/>
      <c r="AOQ102" s="1"/>
      <c r="AOR102" s="1"/>
      <c r="AOS102" s="1"/>
      <c r="AOT102" s="1"/>
      <c r="AOU102" s="1"/>
      <c r="AOW102" s="19"/>
      <c r="AOX102" s="1"/>
      <c r="AOY102" s="1"/>
      <c r="AOZ102" s="1"/>
      <c r="APA102" s="1"/>
      <c r="APB102" s="1"/>
      <c r="APC102" s="1"/>
      <c r="APE102" s="19"/>
      <c r="APF102" s="1"/>
      <c r="APG102" s="1"/>
      <c r="APH102" s="1"/>
      <c r="API102" s="1"/>
      <c r="APJ102" s="1"/>
      <c r="APK102" s="1"/>
      <c r="APM102" s="19"/>
      <c r="APN102" s="1"/>
      <c r="APO102" s="1"/>
      <c r="APP102" s="1"/>
      <c r="APQ102" s="1"/>
      <c r="APR102" s="1"/>
      <c r="APS102" s="1"/>
      <c r="APU102" s="19"/>
      <c r="APV102" s="1"/>
      <c r="APW102" s="1"/>
      <c r="APX102" s="1"/>
      <c r="APY102" s="1"/>
      <c r="APZ102" s="1"/>
      <c r="AQA102" s="1"/>
      <c r="AQC102" s="19"/>
      <c r="AQD102" s="1"/>
      <c r="AQE102" s="1"/>
      <c r="AQF102" s="1"/>
      <c r="AQG102" s="1"/>
      <c r="AQH102" s="1"/>
      <c r="AQI102" s="1"/>
      <c r="AQK102" s="19"/>
      <c r="AQL102" s="1"/>
      <c r="AQM102" s="1"/>
      <c r="AQN102" s="1"/>
      <c r="AQO102" s="1"/>
      <c r="AQP102" s="1"/>
      <c r="AQQ102" s="1"/>
      <c r="AQS102" s="19"/>
      <c r="AQT102" s="1"/>
      <c r="AQU102" s="1"/>
      <c r="AQV102" s="1"/>
      <c r="AQW102" s="1"/>
      <c r="AQX102" s="1"/>
      <c r="AQY102" s="1"/>
      <c r="ARA102" s="19"/>
      <c r="ARB102" s="1"/>
      <c r="ARC102" s="1"/>
      <c r="ARD102" s="1"/>
      <c r="ARE102" s="1"/>
      <c r="ARF102" s="1"/>
      <c r="ARG102" s="1"/>
      <c r="ARI102" s="19"/>
      <c r="ARJ102" s="1"/>
      <c r="ARK102" s="1"/>
      <c r="ARL102" s="1"/>
      <c r="ARM102" s="1"/>
      <c r="ARN102" s="1"/>
      <c r="ARO102" s="1"/>
      <c r="ARQ102" s="19"/>
      <c r="ARR102" s="1"/>
      <c r="ARS102" s="1"/>
      <c r="ART102" s="1"/>
      <c r="ARU102" s="1"/>
      <c r="ARV102" s="1"/>
      <c r="ARW102" s="1"/>
      <c r="ARY102" s="19"/>
      <c r="ARZ102" s="1"/>
      <c r="ASA102" s="1"/>
      <c r="ASB102" s="1"/>
      <c r="ASC102" s="1"/>
      <c r="ASD102" s="1"/>
      <c r="ASE102" s="1"/>
      <c r="ASG102" s="19"/>
      <c r="ASH102" s="1"/>
      <c r="ASI102" s="1"/>
      <c r="ASJ102" s="1"/>
      <c r="ASK102" s="1"/>
      <c r="ASL102" s="1"/>
      <c r="ASM102" s="1"/>
      <c r="ASO102" s="19"/>
      <c r="ASP102" s="1"/>
      <c r="ASQ102" s="1"/>
      <c r="ASR102" s="1"/>
      <c r="ASS102" s="1"/>
      <c r="AST102" s="1"/>
      <c r="ASU102" s="1"/>
      <c r="ASW102" s="19"/>
      <c r="ASX102" s="1"/>
      <c r="ASY102" s="1"/>
      <c r="ASZ102" s="1"/>
      <c r="ATA102" s="1"/>
      <c r="ATB102" s="1"/>
      <c r="ATC102" s="1"/>
      <c r="ATE102" s="19"/>
      <c r="ATF102" s="1"/>
      <c r="ATG102" s="1"/>
      <c r="ATH102" s="1"/>
      <c r="ATI102" s="1"/>
      <c r="ATJ102" s="1"/>
      <c r="ATK102" s="1"/>
      <c r="ATM102" s="19"/>
      <c r="ATN102" s="1"/>
      <c r="ATO102" s="1"/>
      <c r="ATP102" s="1"/>
      <c r="ATQ102" s="1"/>
      <c r="ATR102" s="1"/>
      <c r="ATS102" s="1"/>
      <c r="ATU102" s="19"/>
      <c r="ATV102" s="1"/>
      <c r="ATW102" s="1"/>
      <c r="ATX102" s="1"/>
      <c r="ATY102" s="1"/>
      <c r="ATZ102" s="1"/>
      <c r="AUA102" s="1"/>
      <c r="AUC102" s="19"/>
      <c r="AUD102" s="1"/>
      <c r="AUE102" s="1"/>
      <c r="AUF102" s="1"/>
      <c r="AUG102" s="1"/>
      <c r="AUH102" s="1"/>
      <c r="AUI102" s="1"/>
      <c r="AUK102" s="19"/>
      <c r="AUL102" s="1"/>
      <c r="AUM102" s="1"/>
      <c r="AUN102" s="1"/>
      <c r="AUO102" s="1"/>
      <c r="AUP102" s="1"/>
      <c r="AUQ102" s="1"/>
      <c r="AUS102" s="19"/>
      <c r="AUT102" s="1"/>
      <c r="AUU102" s="1"/>
      <c r="AUV102" s="1"/>
      <c r="AUW102" s="1"/>
      <c r="AUX102" s="1"/>
      <c r="AUY102" s="1"/>
      <c r="AVA102" s="19"/>
      <c r="AVB102" s="1"/>
      <c r="AVC102" s="1"/>
      <c r="AVD102" s="1"/>
      <c r="AVE102" s="1"/>
      <c r="AVF102" s="1"/>
      <c r="AVG102" s="1"/>
      <c r="AVI102" s="19"/>
      <c r="AVJ102" s="1"/>
      <c r="AVK102" s="1"/>
      <c r="AVL102" s="1"/>
      <c r="AVM102" s="1"/>
      <c r="AVN102" s="1"/>
      <c r="AVO102" s="1"/>
      <c r="AVQ102" s="19"/>
      <c r="AVR102" s="1"/>
      <c r="AVS102" s="1"/>
      <c r="AVT102" s="1"/>
      <c r="AVU102" s="1"/>
      <c r="AVV102" s="1"/>
      <c r="AVW102" s="1"/>
      <c r="AVY102" s="19"/>
      <c r="AVZ102" s="1"/>
      <c r="AWA102" s="1"/>
      <c r="AWB102" s="1"/>
      <c r="AWC102" s="1"/>
      <c r="AWD102" s="1"/>
      <c r="AWE102" s="1"/>
      <c r="AWG102" s="19"/>
      <c r="AWH102" s="1"/>
      <c r="AWI102" s="1"/>
      <c r="AWJ102" s="1"/>
      <c r="AWK102" s="1"/>
      <c r="AWL102" s="1"/>
      <c r="AWM102" s="1"/>
      <c r="AWO102" s="19"/>
      <c r="AWP102" s="1"/>
      <c r="AWQ102" s="1"/>
      <c r="AWR102" s="1"/>
      <c r="AWS102" s="1"/>
      <c r="AWT102" s="1"/>
      <c r="AWU102" s="1"/>
      <c r="AWW102" s="19"/>
      <c r="AWX102" s="1"/>
      <c r="AWY102" s="1"/>
      <c r="AWZ102" s="1"/>
      <c r="AXA102" s="1"/>
      <c r="AXB102" s="1"/>
      <c r="AXC102" s="1"/>
      <c r="AXE102" s="19"/>
      <c r="AXF102" s="1"/>
      <c r="AXG102" s="1"/>
      <c r="AXH102" s="1"/>
      <c r="AXI102" s="1"/>
      <c r="AXJ102" s="1"/>
      <c r="AXK102" s="1"/>
      <c r="AXM102" s="19"/>
      <c r="AXN102" s="1"/>
      <c r="AXO102" s="1"/>
      <c r="AXP102" s="1"/>
      <c r="AXQ102" s="1"/>
      <c r="AXR102" s="1"/>
      <c r="AXS102" s="1"/>
      <c r="AXU102" s="19"/>
      <c r="AXV102" s="1"/>
      <c r="AXW102" s="1"/>
      <c r="AXX102" s="1"/>
      <c r="AXY102" s="1"/>
      <c r="AXZ102" s="1"/>
      <c r="AYA102" s="1"/>
      <c r="AYC102" s="19"/>
      <c r="AYD102" s="1"/>
      <c r="AYE102" s="1"/>
      <c r="AYF102" s="1"/>
      <c r="AYG102" s="1"/>
      <c r="AYH102" s="1"/>
      <c r="AYI102" s="1"/>
      <c r="AYK102" s="19"/>
      <c r="AYL102" s="1"/>
      <c r="AYM102" s="1"/>
      <c r="AYN102" s="1"/>
      <c r="AYO102" s="1"/>
      <c r="AYP102" s="1"/>
      <c r="AYQ102" s="1"/>
      <c r="AYS102" s="19"/>
      <c r="AYT102" s="1"/>
      <c r="AYU102" s="1"/>
      <c r="AYV102" s="1"/>
      <c r="AYW102" s="1"/>
      <c r="AYX102" s="1"/>
      <c r="AYY102" s="1"/>
      <c r="AZA102" s="19"/>
      <c r="AZB102" s="1"/>
      <c r="AZC102" s="1"/>
      <c r="AZD102" s="1"/>
      <c r="AZE102" s="1"/>
      <c r="AZF102" s="1"/>
      <c r="AZG102" s="1"/>
      <c r="AZI102" s="19"/>
      <c r="AZJ102" s="1"/>
      <c r="AZK102" s="1"/>
      <c r="AZL102" s="1"/>
      <c r="AZM102" s="1"/>
      <c r="AZN102" s="1"/>
      <c r="AZO102" s="1"/>
      <c r="AZQ102" s="19"/>
      <c r="AZR102" s="1"/>
      <c r="AZS102" s="1"/>
      <c r="AZT102" s="1"/>
      <c r="AZU102" s="1"/>
      <c r="AZV102" s="1"/>
      <c r="AZW102" s="1"/>
      <c r="AZY102" s="19"/>
      <c r="AZZ102" s="1"/>
      <c r="BAA102" s="1"/>
      <c r="BAB102" s="1"/>
      <c r="BAC102" s="1"/>
      <c r="BAD102" s="1"/>
      <c r="BAE102" s="1"/>
      <c r="BAG102" s="19"/>
      <c r="BAH102" s="1"/>
      <c r="BAI102" s="1"/>
      <c r="BAJ102" s="1"/>
      <c r="BAK102" s="1"/>
      <c r="BAL102" s="1"/>
      <c r="BAM102" s="1"/>
      <c r="BAO102" s="19"/>
      <c r="BAP102" s="1"/>
      <c r="BAQ102" s="1"/>
      <c r="BAR102" s="1"/>
      <c r="BAS102" s="1"/>
      <c r="BAT102" s="1"/>
      <c r="BAU102" s="1"/>
      <c r="BAW102" s="19"/>
      <c r="BAX102" s="1"/>
      <c r="BAY102" s="1"/>
      <c r="BAZ102" s="1"/>
      <c r="BBA102" s="1"/>
      <c r="BBB102" s="1"/>
      <c r="BBC102" s="1"/>
      <c r="BBE102" s="19"/>
      <c r="BBF102" s="1"/>
      <c r="BBG102" s="1"/>
      <c r="BBH102" s="1"/>
      <c r="BBI102" s="1"/>
      <c r="BBJ102" s="1"/>
      <c r="BBK102" s="1"/>
      <c r="BBM102" s="19"/>
      <c r="BBN102" s="1"/>
      <c r="BBO102" s="1"/>
      <c r="BBP102" s="1"/>
      <c r="BBQ102" s="1"/>
      <c r="BBR102" s="1"/>
      <c r="BBS102" s="1"/>
      <c r="BBU102" s="19"/>
      <c r="BBV102" s="1"/>
      <c r="BBW102" s="1"/>
      <c r="BBX102" s="1"/>
      <c r="BBY102" s="1"/>
      <c r="BBZ102" s="1"/>
      <c r="BCA102" s="1"/>
      <c r="BCC102" s="19"/>
      <c r="BCD102" s="1"/>
      <c r="BCE102" s="1"/>
      <c r="BCF102" s="1"/>
      <c r="BCG102" s="1"/>
      <c r="BCH102" s="1"/>
      <c r="BCI102" s="1"/>
      <c r="BCK102" s="19"/>
      <c r="BCL102" s="1"/>
      <c r="BCM102" s="1"/>
      <c r="BCN102" s="1"/>
      <c r="BCO102" s="1"/>
      <c r="BCP102" s="1"/>
      <c r="BCQ102" s="1"/>
      <c r="BCS102" s="19"/>
      <c r="BCT102" s="1"/>
      <c r="BCU102" s="1"/>
      <c r="BCV102" s="1"/>
      <c r="BCW102" s="1"/>
      <c r="BCX102" s="1"/>
      <c r="BCY102" s="1"/>
      <c r="BDA102" s="19"/>
      <c r="BDB102" s="1"/>
      <c r="BDC102" s="1"/>
      <c r="BDD102" s="1"/>
      <c r="BDE102" s="1"/>
      <c r="BDF102" s="1"/>
      <c r="BDG102" s="1"/>
      <c r="BDI102" s="19"/>
      <c r="BDJ102" s="1"/>
      <c r="BDK102" s="1"/>
      <c r="BDL102" s="1"/>
      <c r="BDM102" s="1"/>
      <c r="BDN102" s="1"/>
      <c r="BDO102" s="1"/>
      <c r="BDQ102" s="19"/>
      <c r="BDR102" s="1"/>
      <c r="BDS102" s="1"/>
      <c r="BDT102" s="1"/>
      <c r="BDU102" s="1"/>
      <c r="BDV102" s="1"/>
      <c r="BDW102" s="1"/>
      <c r="BDY102" s="19"/>
      <c r="BDZ102" s="1"/>
      <c r="BEA102" s="1"/>
      <c r="BEB102" s="1"/>
      <c r="BEC102" s="1"/>
      <c r="BED102" s="1"/>
      <c r="BEE102" s="1"/>
      <c r="BEG102" s="19"/>
      <c r="BEH102" s="1"/>
      <c r="BEI102" s="1"/>
      <c r="BEJ102" s="1"/>
      <c r="BEK102" s="1"/>
      <c r="BEL102" s="1"/>
      <c r="BEM102" s="1"/>
      <c r="BEO102" s="19"/>
      <c r="BEP102" s="1"/>
      <c r="BEQ102" s="1"/>
      <c r="BER102" s="1"/>
      <c r="BES102" s="1"/>
      <c r="BET102" s="1"/>
      <c r="BEU102" s="1"/>
      <c r="BEW102" s="19"/>
      <c r="BEX102" s="1"/>
      <c r="BEY102" s="1"/>
      <c r="BEZ102" s="1"/>
      <c r="BFA102" s="1"/>
      <c r="BFB102" s="1"/>
      <c r="BFC102" s="1"/>
      <c r="BFE102" s="19"/>
      <c r="BFF102" s="1"/>
      <c r="BFG102" s="1"/>
      <c r="BFH102" s="1"/>
      <c r="BFI102" s="1"/>
      <c r="BFJ102" s="1"/>
      <c r="BFK102" s="1"/>
      <c r="BFM102" s="19"/>
      <c r="BFN102" s="1"/>
      <c r="BFO102" s="1"/>
      <c r="BFP102" s="1"/>
      <c r="BFQ102" s="1"/>
      <c r="BFR102" s="1"/>
      <c r="BFS102" s="1"/>
      <c r="BFU102" s="19"/>
      <c r="BFV102" s="1"/>
      <c r="BFW102" s="1"/>
      <c r="BFX102" s="1"/>
      <c r="BFY102" s="1"/>
      <c r="BFZ102" s="1"/>
      <c r="BGA102" s="1"/>
      <c r="BGC102" s="19"/>
      <c r="BGD102" s="1"/>
      <c r="BGE102" s="1"/>
      <c r="BGF102" s="1"/>
      <c r="BGG102" s="1"/>
      <c r="BGH102" s="1"/>
      <c r="BGI102" s="1"/>
      <c r="BGK102" s="19"/>
      <c r="BGL102" s="1"/>
      <c r="BGM102" s="1"/>
      <c r="BGN102" s="1"/>
      <c r="BGO102" s="1"/>
      <c r="BGP102" s="1"/>
      <c r="BGQ102" s="1"/>
      <c r="BGS102" s="19"/>
      <c r="BGT102" s="1"/>
      <c r="BGU102" s="1"/>
      <c r="BGV102" s="1"/>
      <c r="BGW102" s="1"/>
      <c r="BGX102" s="1"/>
      <c r="BGY102" s="1"/>
      <c r="BHA102" s="19"/>
      <c r="BHB102" s="1"/>
      <c r="BHC102" s="1"/>
      <c r="BHD102" s="1"/>
      <c r="BHE102" s="1"/>
      <c r="BHF102" s="1"/>
      <c r="BHG102" s="1"/>
      <c r="BHI102" s="19"/>
      <c r="BHJ102" s="1"/>
      <c r="BHK102" s="1"/>
      <c r="BHL102" s="1"/>
      <c r="BHM102" s="1"/>
      <c r="BHN102" s="1"/>
      <c r="BHO102" s="1"/>
      <c r="BHQ102" s="19"/>
      <c r="BHR102" s="1"/>
      <c r="BHS102" s="1"/>
      <c r="BHT102" s="1"/>
      <c r="BHU102" s="1"/>
      <c r="BHV102" s="1"/>
      <c r="BHW102" s="1"/>
      <c r="BHY102" s="19"/>
      <c r="BHZ102" s="1"/>
      <c r="BIA102" s="1"/>
      <c r="BIB102" s="1"/>
      <c r="BIC102" s="1"/>
      <c r="BID102" s="1"/>
      <c r="BIE102" s="1"/>
      <c r="BIG102" s="19"/>
      <c r="BIH102" s="1"/>
      <c r="BII102" s="1"/>
      <c r="BIJ102" s="1"/>
      <c r="BIK102" s="1"/>
      <c r="BIL102" s="1"/>
      <c r="BIM102" s="1"/>
      <c r="BIO102" s="19"/>
      <c r="BIP102" s="1"/>
      <c r="BIQ102" s="1"/>
      <c r="BIR102" s="1"/>
      <c r="BIS102" s="1"/>
      <c r="BIT102" s="1"/>
      <c r="BIU102" s="1"/>
      <c r="BIW102" s="19"/>
      <c r="BIX102" s="1"/>
      <c r="BIY102" s="1"/>
      <c r="BIZ102" s="1"/>
      <c r="BJA102" s="1"/>
      <c r="BJB102" s="1"/>
      <c r="BJC102" s="1"/>
      <c r="BJE102" s="19"/>
      <c r="BJF102" s="1"/>
      <c r="BJG102" s="1"/>
      <c r="BJH102" s="1"/>
      <c r="BJI102" s="1"/>
      <c r="BJJ102" s="1"/>
      <c r="BJK102" s="1"/>
      <c r="BJM102" s="19"/>
      <c r="BJN102" s="1"/>
      <c r="BJO102" s="1"/>
      <c r="BJP102" s="1"/>
      <c r="BJQ102" s="1"/>
      <c r="BJR102" s="1"/>
      <c r="BJS102" s="1"/>
      <c r="BJU102" s="19"/>
      <c r="BJV102" s="1"/>
      <c r="BJW102" s="1"/>
      <c r="BJX102" s="1"/>
      <c r="BJY102" s="1"/>
      <c r="BJZ102" s="1"/>
      <c r="BKA102" s="1"/>
      <c r="BKC102" s="19"/>
      <c r="BKD102" s="1"/>
      <c r="BKE102" s="1"/>
      <c r="BKF102" s="1"/>
      <c r="BKG102" s="1"/>
      <c r="BKH102" s="1"/>
      <c r="BKI102" s="1"/>
      <c r="BKK102" s="19"/>
      <c r="BKL102" s="1"/>
      <c r="BKM102" s="1"/>
      <c r="BKN102" s="1"/>
      <c r="BKO102" s="1"/>
      <c r="BKP102" s="1"/>
      <c r="BKQ102" s="1"/>
      <c r="BKS102" s="19"/>
      <c r="BKT102" s="1"/>
      <c r="BKU102" s="1"/>
      <c r="BKV102" s="1"/>
      <c r="BKW102" s="1"/>
      <c r="BKX102" s="1"/>
      <c r="BKY102" s="1"/>
      <c r="BLA102" s="19"/>
      <c r="BLB102" s="1"/>
      <c r="BLC102" s="1"/>
      <c r="BLD102" s="1"/>
      <c r="BLE102" s="1"/>
      <c r="BLF102" s="1"/>
      <c r="BLG102" s="1"/>
      <c r="BLI102" s="19"/>
      <c r="BLJ102" s="1"/>
      <c r="BLK102" s="1"/>
      <c r="BLL102" s="1"/>
      <c r="BLM102" s="1"/>
      <c r="BLN102" s="1"/>
      <c r="BLO102" s="1"/>
      <c r="BLQ102" s="19"/>
      <c r="BLR102" s="1"/>
      <c r="BLS102" s="1"/>
      <c r="BLT102" s="1"/>
      <c r="BLU102" s="1"/>
      <c r="BLV102" s="1"/>
      <c r="BLW102" s="1"/>
      <c r="BLY102" s="19"/>
      <c r="BLZ102" s="1"/>
      <c r="BMA102" s="1"/>
      <c r="BMB102" s="1"/>
      <c r="BMC102" s="1"/>
      <c r="BMD102" s="1"/>
      <c r="BME102" s="1"/>
      <c r="BMG102" s="19"/>
      <c r="BMH102" s="1"/>
      <c r="BMI102" s="1"/>
      <c r="BMJ102" s="1"/>
      <c r="BMK102" s="1"/>
      <c r="BML102" s="1"/>
      <c r="BMM102" s="1"/>
      <c r="BMO102" s="19"/>
      <c r="BMP102" s="1"/>
      <c r="BMQ102" s="1"/>
      <c r="BMR102" s="1"/>
      <c r="BMS102" s="1"/>
      <c r="BMT102" s="1"/>
      <c r="BMU102" s="1"/>
      <c r="BMW102" s="19"/>
      <c r="BMX102" s="1"/>
      <c r="BMY102" s="1"/>
      <c r="BMZ102" s="1"/>
      <c r="BNA102" s="1"/>
      <c r="BNB102" s="1"/>
      <c r="BNC102" s="1"/>
      <c r="BNE102" s="19"/>
      <c r="BNF102" s="1"/>
      <c r="BNG102" s="1"/>
      <c r="BNH102" s="1"/>
      <c r="BNI102" s="1"/>
      <c r="BNJ102" s="1"/>
      <c r="BNK102" s="1"/>
      <c r="BNM102" s="19"/>
      <c r="BNN102" s="1"/>
      <c r="BNO102" s="1"/>
      <c r="BNP102" s="1"/>
      <c r="BNQ102" s="1"/>
      <c r="BNR102" s="1"/>
      <c r="BNS102" s="1"/>
      <c r="BNU102" s="19"/>
      <c r="BNV102" s="1"/>
      <c r="BNW102" s="1"/>
      <c r="BNX102" s="1"/>
      <c r="BNY102" s="1"/>
      <c r="BNZ102" s="1"/>
      <c r="BOA102" s="1"/>
      <c r="BOC102" s="19"/>
      <c r="BOD102" s="1"/>
      <c r="BOE102" s="1"/>
      <c r="BOF102" s="1"/>
      <c r="BOG102" s="1"/>
      <c r="BOH102" s="1"/>
      <c r="BOI102" s="1"/>
      <c r="BOK102" s="19"/>
      <c r="BOL102" s="1"/>
      <c r="BOM102" s="1"/>
      <c r="BON102" s="1"/>
      <c r="BOO102" s="1"/>
      <c r="BOP102" s="1"/>
      <c r="BOQ102" s="1"/>
      <c r="BOS102" s="19"/>
      <c r="BOT102" s="1"/>
      <c r="BOU102" s="1"/>
      <c r="BOV102" s="1"/>
      <c r="BOW102" s="1"/>
      <c r="BOX102" s="1"/>
      <c r="BOY102" s="1"/>
      <c r="BPA102" s="19"/>
      <c r="BPB102" s="1"/>
      <c r="BPC102" s="1"/>
      <c r="BPD102" s="1"/>
      <c r="BPE102" s="1"/>
      <c r="BPF102" s="1"/>
      <c r="BPG102" s="1"/>
      <c r="BPI102" s="19"/>
      <c r="BPJ102" s="1"/>
      <c r="BPK102" s="1"/>
      <c r="BPL102" s="1"/>
      <c r="BPM102" s="1"/>
      <c r="BPN102" s="1"/>
      <c r="BPO102" s="1"/>
      <c r="BPQ102" s="19"/>
      <c r="BPR102" s="1"/>
      <c r="BPS102" s="1"/>
      <c r="BPT102" s="1"/>
      <c r="BPU102" s="1"/>
      <c r="BPV102" s="1"/>
      <c r="BPW102" s="1"/>
      <c r="BPY102" s="19"/>
      <c r="BPZ102" s="1"/>
      <c r="BQA102" s="1"/>
      <c r="BQB102" s="1"/>
      <c r="BQC102" s="1"/>
      <c r="BQD102" s="1"/>
      <c r="BQE102" s="1"/>
      <c r="BQG102" s="19"/>
      <c r="BQH102" s="1"/>
      <c r="BQI102" s="1"/>
      <c r="BQJ102" s="1"/>
      <c r="BQK102" s="1"/>
      <c r="BQL102" s="1"/>
      <c r="BQM102" s="1"/>
      <c r="BQO102" s="19"/>
      <c r="BQP102" s="1"/>
      <c r="BQQ102" s="1"/>
      <c r="BQR102" s="1"/>
      <c r="BQS102" s="1"/>
      <c r="BQT102" s="1"/>
      <c r="BQU102" s="1"/>
      <c r="BQW102" s="19"/>
      <c r="BQX102" s="1"/>
      <c r="BQY102" s="1"/>
      <c r="BQZ102" s="1"/>
      <c r="BRA102" s="1"/>
      <c r="BRB102" s="1"/>
      <c r="BRC102" s="1"/>
      <c r="BRE102" s="19"/>
      <c r="BRF102" s="1"/>
      <c r="BRG102" s="1"/>
      <c r="BRH102" s="1"/>
      <c r="BRI102" s="1"/>
      <c r="BRJ102" s="1"/>
      <c r="BRK102" s="1"/>
      <c r="BRM102" s="19"/>
      <c r="BRN102" s="1"/>
      <c r="BRO102" s="1"/>
      <c r="BRP102" s="1"/>
      <c r="BRQ102" s="1"/>
      <c r="BRR102" s="1"/>
      <c r="BRS102" s="1"/>
      <c r="BRU102" s="19"/>
      <c r="BRV102" s="1"/>
      <c r="BRW102" s="1"/>
      <c r="BRX102" s="1"/>
      <c r="BRY102" s="1"/>
      <c r="BRZ102" s="1"/>
      <c r="BSA102" s="1"/>
      <c r="BSC102" s="19"/>
      <c r="BSD102" s="1"/>
      <c r="BSE102" s="1"/>
      <c r="BSF102" s="1"/>
      <c r="BSG102" s="1"/>
      <c r="BSH102" s="1"/>
      <c r="BSI102" s="1"/>
      <c r="BSK102" s="19"/>
      <c r="BSL102" s="1"/>
      <c r="BSM102" s="1"/>
      <c r="BSN102" s="1"/>
      <c r="BSO102" s="1"/>
      <c r="BSP102" s="1"/>
      <c r="BSQ102" s="1"/>
      <c r="BSS102" s="19"/>
      <c r="BST102" s="1"/>
      <c r="BSU102" s="1"/>
      <c r="BSV102" s="1"/>
      <c r="BSW102" s="1"/>
      <c r="BSX102" s="1"/>
      <c r="BSY102" s="1"/>
      <c r="BTA102" s="19"/>
      <c r="BTB102" s="1"/>
      <c r="BTC102" s="1"/>
      <c r="BTD102" s="1"/>
      <c r="BTE102" s="1"/>
      <c r="BTF102" s="1"/>
      <c r="BTG102" s="1"/>
      <c r="BTI102" s="19"/>
      <c r="BTJ102" s="1"/>
      <c r="BTK102" s="1"/>
      <c r="BTL102" s="1"/>
      <c r="BTM102" s="1"/>
      <c r="BTN102" s="1"/>
      <c r="BTO102" s="1"/>
      <c r="BTQ102" s="19"/>
      <c r="BTR102" s="1"/>
      <c r="BTS102" s="1"/>
      <c r="BTT102" s="1"/>
      <c r="BTU102" s="1"/>
      <c r="BTV102" s="1"/>
      <c r="BTW102" s="1"/>
      <c r="BTY102" s="19"/>
      <c r="BTZ102" s="1"/>
      <c r="BUA102" s="1"/>
      <c r="BUB102" s="1"/>
      <c r="BUC102" s="1"/>
      <c r="BUD102" s="1"/>
      <c r="BUE102" s="1"/>
      <c r="BUG102" s="19"/>
      <c r="BUH102" s="1"/>
      <c r="BUI102" s="1"/>
      <c r="BUJ102" s="1"/>
      <c r="BUK102" s="1"/>
      <c r="BUL102" s="1"/>
      <c r="BUM102" s="1"/>
      <c r="BUO102" s="19"/>
      <c r="BUP102" s="1"/>
      <c r="BUQ102" s="1"/>
      <c r="BUR102" s="1"/>
      <c r="BUS102" s="1"/>
      <c r="BUT102" s="1"/>
      <c r="BUU102" s="1"/>
      <c r="BUW102" s="19"/>
      <c r="BUX102" s="1"/>
      <c r="BUY102" s="1"/>
      <c r="BUZ102" s="1"/>
      <c r="BVA102" s="1"/>
      <c r="BVB102" s="1"/>
      <c r="BVC102" s="1"/>
      <c r="BVE102" s="19"/>
      <c r="BVF102" s="1"/>
      <c r="BVG102" s="1"/>
      <c r="BVH102" s="1"/>
      <c r="BVI102" s="1"/>
      <c r="BVJ102" s="1"/>
      <c r="BVK102" s="1"/>
      <c r="BVM102" s="19"/>
      <c r="BVN102" s="1"/>
      <c r="BVO102" s="1"/>
      <c r="BVP102" s="1"/>
      <c r="BVQ102" s="1"/>
      <c r="BVR102" s="1"/>
      <c r="BVS102" s="1"/>
      <c r="BVU102" s="19"/>
      <c r="BVV102" s="1"/>
      <c r="BVW102" s="1"/>
      <c r="BVX102" s="1"/>
      <c r="BVY102" s="1"/>
      <c r="BVZ102" s="1"/>
      <c r="BWA102" s="1"/>
      <c r="BWC102" s="19"/>
      <c r="BWD102" s="1"/>
      <c r="BWE102" s="1"/>
      <c r="BWF102" s="1"/>
      <c r="BWG102" s="1"/>
      <c r="BWH102" s="1"/>
      <c r="BWI102" s="1"/>
      <c r="BWK102" s="19"/>
      <c r="BWL102" s="1"/>
      <c r="BWM102" s="1"/>
      <c r="BWN102" s="1"/>
      <c r="BWO102" s="1"/>
      <c r="BWP102" s="1"/>
      <c r="BWQ102" s="1"/>
      <c r="BWS102" s="19"/>
      <c r="BWT102" s="1"/>
      <c r="BWU102" s="1"/>
      <c r="BWV102" s="1"/>
      <c r="BWW102" s="1"/>
      <c r="BWX102" s="1"/>
      <c r="BWY102" s="1"/>
      <c r="BXA102" s="19"/>
      <c r="BXB102" s="1"/>
      <c r="BXC102" s="1"/>
      <c r="BXD102" s="1"/>
      <c r="BXE102" s="1"/>
      <c r="BXF102" s="1"/>
      <c r="BXG102" s="1"/>
      <c r="BXI102" s="19"/>
      <c r="BXJ102" s="1"/>
      <c r="BXK102" s="1"/>
      <c r="BXL102" s="1"/>
      <c r="BXM102" s="1"/>
      <c r="BXN102" s="1"/>
      <c r="BXO102" s="1"/>
      <c r="BXQ102" s="19"/>
      <c r="BXR102" s="1"/>
      <c r="BXS102" s="1"/>
      <c r="BXT102" s="1"/>
      <c r="BXU102" s="1"/>
      <c r="BXV102" s="1"/>
      <c r="BXW102" s="1"/>
      <c r="BXY102" s="19"/>
      <c r="BXZ102" s="1"/>
      <c r="BYA102" s="1"/>
      <c r="BYB102" s="1"/>
      <c r="BYC102" s="1"/>
      <c r="BYD102" s="1"/>
      <c r="BYE102" s="1"/>
      <c r="BYG102" s="19"/>
      <c r="BYH102" s="1"/>
      <c r="BYI102" s="1"/>
      <c r="BYJ102" s="1"/>
      <c r="BYK102" s="1"/>
      <c r="BYL102" s="1"/>
      <c r="BYM102" s="1"/>
      <c r="BYO102" s="19"/>
      <c r="BYP102" s="1"/>
      <c r="BYQ102" s="1"/>
      <c r="BYR102" s="1"/>
      <c r="BYS102" s="1"/>
      <c r="BYT102" s="1"/>
      <c r="BYU102" s="1"/>
      <c r="BYW102" s="19"/>
      <c r="BYX102" s="1"/>
      <c r="BYY102" s="1"/>
      <c r="BYZ102" s="1"/>
      <c r="BZA102" s="1"/>
      <c r="BZB102" s="1"/>
      <c r="BZC102" s="1"/>
      <c r="BZE102" s="19"/>
      <c r="BZF102" s="1"/>
      <c r="BZG102" s="1"/>
      <c r="BZH102" s="1"/>
      <c r="BZI102" s="1"/>
      <c r="BZJ102" s="1"/>
      <c r="BZK102" s="1"/>
      <c r="BZM102" s="19"/>
      <c r="BZN102" s="1"/>
      <c r="BZO102" s="1"/>
      <c r="BZP102" s="1"/>
      <c r="BZQ102" s="1"/>
      <c r="BZR102" s="1"/>
      <c r="BZS102" s="1"/>
      <c r="BZU102" s="19"/>
      <c r="BZV102" s="1"/>
      <c r="BZW102" s="1"/>
      <c r="BZX102" s="1"/>
      <c r="BZY102" s="1"/>
      <c r="BZZ102" s="1"/>
      <c r="CAA102" s="1"/>
      <c r="CAC102" s="19"/>
      <c r="CAD102" s="1"/>
      <c r="CAE102" s="1"/>
      <c r="CAF102" s="1"/>
      <c r="CAG102" s="1"/>
      <c r="CAH102" s="1"/>
      <c r="CAI102" s="1"/>
      <c r="CAK102" s="19"/>
      <c r="CAL102" s="1"/>
      <c r="CAM102" s="1"/>
      <c r="CAN102" s="1"/>
      <c r="CAO102" s="1"/>
      <c r="CAP102" s="1"/>
      <c r="CAQ102" s="1"/>
      <c r="CAS102" s="19"/>
      <c r="CAT102" s="1"/>
      <c r="CAU102" s="1"/>
      <c r="CAV102" s="1"/>
      <c r="CAW102" s="1"/>
      <c r="CAX102" s="1"/>
      <c r="CAY102" s="1"/>
      <c r="CBA102" s="19"/>
      <c r="CBB102" s="1"/>
      <c r="CBC102" s="1"/>
      <c r="CBD102" s="1"/>
      <c r="CBE102" s="1"/>
      <c r="CBF102" s="1"/>
      <c r="CBG102" s="1"/>
      <c r="CBI102" s="19"/>
      <c r="CBJ102" s="1"/>
      <c r="CBK102" s="1"/>
      <c r="CBL102" s="1"/>
      <c r="CBM102" s="1"/>
      <c r="CBN102" s="1"/>
      <c r="CBO102" s="1"/>
      <c r="CBQ102" s="19"/>
      <c r="CBR102" s="1"/>
      <c r="CBS102" s="1"/>
      <c r="CBT102" s="1"/>
      <c r="CBU102" s="1"/>
      <c r="CBV102" s="1"/>
      <c r="CBW102" s="1"/>
      <c r="CBY102" s="19"/>
      <c r="CBZ102" s="1"/>
      <c r="CCA102" s="1"/>
      <c r="CCB102" s="1"/>
      <c r="CCC102" s="1"/>
      <c r="CCD102" s="1"/>
      <c r="CCE102" s="1"/>
      <c r="CCG102" s="19"/>
      <c r="CCH102" s="1"/>
      <c r="CCI102" s="1"/>
      <c r="CCJ102" s="1"/>
      <c r="CCK102" s="1"/>
      <c r="CCL102" s="1"/>
      <c r="CCM102" s="1"/>
      <c r="CCO102" s="19"/>
      <c r="CCP102" s="1"/>
      <c r="CCQ102" s="1"/>
      <c r="CCR102" s="1"/>
      <c r="CCS102" s="1"/>
      <c r="CCT102" s="1"/>
      <c r="CCU102" s="1"/>
      <c r="CCW102" s="19"/>
      <c r="CCX102" s="1"/>
      <c r="CCY102" s="1"/>
      <c r="CCZ102" s="1"/>
      <c r="CDA102" s="1"/>
      <c r="CDB102" s="1"/>
      <c r="CDC102" s="1"/>
      <c r="CDE102" s="19"/>
      <c r="CDF102" s="1"/>
      <c r="CDG102" s="1"/>
      <c r="CDH102" s="1"/>
      <c r="CDI102" s="1"/>
      <c r="CDJ102" s="1"/>
      <c r="CDK102" s="1"/>
      <c r="CDM102" s="19"/>
      <c r="CDN102" s="1"/>
      <c r="CDO102" s="1"/>
      <c r="CDP102" s="1"/>
      <c r="CDQ102" s="1"/>
      <c r="CDR102" s="1"/>
      <c r="CDS102" s="1"/>
      <c r="CDU102" s="19"/>
      <c r="CDV102" s="1"/>
      <c r="CDW102" s="1"/>
      <c r="CDX102" s="1"/>
      <c r="CDY102" s="1"/>
      <c r="CDZ102" s="1"/>
      <c r="CEA102" s="1"/>
      <c r="CEC102" s="19"/>
      <c r="CED102" s="1"/>
      <c r="CEE102" s="1"/>
      <c r="CEF102" s="1"/>
      <c r="CEG102" s="1"/>
      <c r="CEH102" s="1"/>
      <c r="CEI102" s="1"/>
      <c r="CEK102" s="19"/>
      <c r="CEL102" s="1"/>
      <c r="CEM102" s="1"/>
      <c r="CEN102" s="1"/>
      <c r="CEO102" s="1"/>
      <c r="CEP102" s="1"/>
      <c r="CEQ102" s="1"/>
      <c r="CES102" s="19"/>
      <c r="CET102" s="1"/>
      <c r="CEU102" s="1"/>
      <c r="CEV102" s="1"/>
      <c r="CEW102" s="1"/>
      <c r="CEX102" s="1"/>
      <c r="CEY102" s="1"/>
      <c r="CFA102" s="19"/>
      <c r="CFB102" s="1"/>
      <c r="CFC102" s="1"/>
      <c r="CFD102" s="1"/>
      <c r="CFE102" s="1"/>
      <c r="CFF102" s="1"/>
      <c r="CFG102" s="1"/>
      <c r="CFI102" s="19"/>
      <c r="CFJ102" s="1"/>
      <c r="CFK102" s="1"/>
      <c r="CFL102" s="1"/>
      <c r="CFM102" s="1"/>
      <c r="CFN102" s="1"/>
      <c r="CFO102" s="1"/>
      <c r="CFQ102" s="19"/>
      <c r="CFR102" s="1"/>
      <c r="CFS102" s="1"/>
      <c r="CFT102" s="1"/>
      <c r="CFU102" s="1"/>
      <c r="CFV102" s="1"/>
      <c r="CFW102" s="1"/>
      <c r="CFY102" s="19"/>
      <c r="CFZ102" s="1"/>
      <c r="CGA102" s="1"/>
      <c r="CGB102" s="1"/>
      <c r="CGC102" s="1"/>
      <c r="CGD102" s="1"/>
      <c r="CGE102" s="1"/>
      <c r="CGG102" s="19"/>
      <c r="CGH102" s="1"/>
      <c r="CGI102" s="1"/>
      <c r="CGJ102" s="1"/>
      <c r="CGK102" s="1"/>
      <c r="CGL102" s="1"/>
      <c r="CGM102" s="1"/>
      <c r="CGO102" s="19"/>
      <c r="CGP102" s="1"/>
      <c r="CGQ102" s="1"/>
      <c r="CGR102" s="1"/>
      <c r="CGS102" s="1"/>
      <c r="CGT102" s="1"/>
      <c r="CGU102" s="1"/>
      <c r="CGW102" s="19"/>
      <c r="CGX102" s="1"/>
      <c r="CGY102" s="1"/>
      <c r="CGZ102" s="1"/>
      <c r="CHA102" s="1"/>
      <c r="CHB102" s="1"/>
      <c r="CHC102" s="1"/>
      <c r="CHE102" s="19"/>
      <c r="CHF102" s="1"/>
      <c r="CHG102" s="1"/>
      <c r="CHH102" s="1"/>
      <c r="CHI102" s="1"/>
      <c r="CHJ102" s="1"/>
      <c r="CHK102" s="1"/>
      <c r="CHM102" s="19"/>
      <c r="CHN102" s="1"/>
      <c r="CHO102" s="1"/>
      <c r="CHP102" s="1"/>
      <c r="CHQ102" s="1"/>
      <c r="CHR102" s="1"/>
      <c r="CHS102" s="1"/>
      <c r="CHU102" s="19"/>
      <c r="CHV102" s="1"/>
      <c r="CHW102" s="1"/>
      <c r="CHX102" s="1"/>
      <c r="CHY102" s="1"/>
      <c r="CHZ102" s="1"/>
      <c r="CIA102" s="1"/>
      <c r="CIC102" s="19"/>
      <c r="CID102" s="1"/>
      <c r="CIE102" s="1"/>
      <c r="CIF102" s="1"/>
      <c r="CIG102" s="1"/>
      <c r="CIH102" s="1"/>
      <c r="CII102" s="1"/>
      <c r="CIK102" s="19"/>
      <c r="CIL102" s="1"/>
      <c r="CIM102" s="1"/>
      <c r="CIN102" s="1"/>
      <c r="CIO102" s="1"/>
      <c r="CIP102" s="1"/>
      <c r="CIQ102" s="1"/>
      <c r="CIS102" s="19"/>
      <c r="CIT102" s="1"/>
      <c r="CIU102" s="1"/>
      <c r="CIV102" s="1"/>
      <c r="CIW102" s="1"/>
      <c r="CIX102" s="1"/>
      <c r="CIY102" s="1"/>
      <c r="CJA102" s="19"/>
      <c r="CJB102" s="1"/>
      <c r="CJC102" s="1"/>
      <c r="CJD102" s="1"/>
      <c r="CJE102" s="1"/>
      <c r="CJF102" s="1"/>
      <c r="CJG102" s="1"/>
      <c r="CJI102" s="19"/>
      <c r="CJJ102" s="1"/>
      <c r="CJK102" s="1"/>
      <c r="CJL102" s="1"/>
      <c r="CJM102" s="1"/>
      <c r="CJN102" s="1"/>
      <c r="CJO102" s="1"/>
      <c r="CJQ102" s="19"/>
      <c r="CJR102" s="1"/>
      <c r="CJS102" s="1"/>
      <c r="CJT102" s="1"/>
      <c r="CJU102" s="1"/>
      <c r="CJV102" s="1"/>
      <c r="CJW102" s="1"/>
      <c r="CJY102" s="19"/>
      <c r="CJZ102" s="1"/>
      <c r="CKA102" s="1"/>
      <c r="CKB102" s="1"/>
      <c r="CKC102" s="1"/>
      <c r="CKD102" s="1"/>
      <c r="CKE102" s="1"/>
      <c r="CKG102" s="19"/>
      <c r="CKH102" s="1"/>
      <c r="CKI102" s="1"/>
      <c r="CKJ102" s="1"/>
      <c r="CKK102" s="1"/>
      <c r="CKL102" s="1"/>
      <c r="CKM102" s="1"/>
      <c r="CKO102" s="19"/>
      <c r="CKP102" s="1"/>
      <c r="CKQ102" s="1"/>
      <c r="CKR102" s="1"/>
      <c r="CKS102" s="1"/>
      <c r="CKT102" s="1"/>
      <c r="CKU102" s="1"/>
      <c r="CKW102" s="19"/>
      <c r="CKX102" s="1"/>
      <c r="CKY102" s="1"/>
      <c r="CKZ102" s="1"/>
      <c r="CLA102" s="1"/>
      <c r="CLB102" s="1"/>
      <c r="CLC102" s="1"/>
      <c r="CLE102" s="19"/>
      <c r="CLF102" s="1"/>
      <c r="CLG102" s="1"/>
      <c r="CLH102" s="1"/>
      <c r="CLI102" s="1"/>
      <c r="CLJ102" s="1"/>
      <c r="CLK102" s="1"/>
      <c r="CLM102" s="19"/>
      <c r="CLN102" s="1"/>
      <c r="CLO102" s="1"/>
      <c r="CLP102" s="1"/>
      <c r="CLQ102" s="1"/>
      <c r="CLR102" s="1"/>
      <c r="CLS102" s="1"/>
      <c r="CLU102" s="19"/>
      <c r="CLV102" s="1"/>
      <c r="CLW102" s="1"/>
      <c r="CLX102" s="1"/>
      <c r="CLY102" s="1"/>
      <c r="CLZ102" s="1"/>
      <c r="CMA102" s="1"/>
      <c r="CMC102" s="19"/>
      <c r="CMD102" s="1"/>
      <c r="CME102" s="1"/>
      <c r="CMF102" s="1"/>
      <c r="CMG102" s="1"/>
      <c r="CMH102" s="1"/>
      <c r="CMI102" s="1"/>
      <c r="CMK102" s="19"/>
      <c r="CML102" s="1"/>
      <c r="CMM102" s="1"/>
      <c r="CMN102" s="1"/>
      <c r="CMO102" s="1"/>
      <c r="CMP102" s="1"/>
      <c r="CMQ102" s="1"/>
      <c r="CMS102" s="19"/>
      <c r="CMT102" s="1"/>
      <c r="CMU102" s="1"/>
      <c r="CMV102" s="1"/>
      <c r="CMW102" s="1"/>
      <c r="CMX102" s="1"/>
      <c r="CMY102" s="1"/>
      <c r="CNA102" s="19"/>
      <c r="CNB102" s="1"/>
      <c r="CNC102" s="1"/>
      <c r="CND102" s="1"/>
      <c r="CNE102" s="1"/>
      <c r="CNF102" s="1"/>
      <c r="CNG102" s="1"/>
      <c r="CNI102" s="19"/>
      <c r="CNJ102" s="1"/>
      <c r="CNK102" s="1"/>
      <c r="CNL102" s="1"/>
      <c r="CNM102" s="1"/>
      <c r="CNN102" s="1"/>
      <c r="CNO102" s="1"/>
      <c r="CNQ102" s="19"/>
      <c r="CNR102" s="1"/>
      <c r="CNS102" s="1"/>
      <c r="CNT102" s="1"/>
      <c r="CNU102" s="1"/>
      <c r="CNV102" s="1"/>
      <c r="CNW102" s="1"/>
      <c r="CNY102" s="19"/>
      <c r="CNZ102" s="1"/>
      <c r="COA102" s="1"/>
      <c r="COB102" s="1"/>
      <c r="COC102" s="1"/>
      <c r="COD102" s="1"/>
      <c r="COE102" s="1"/>
      <c r="COG102" s="19"/>
      <c r="COH102" s="1"/>
      <c r="COI102" s="1"/>
      <c r="COJ102" s="1"/>
      <c r="COK102" s="1"/>
      <c r="COL102" s="1"/>
      <c r="COM102" s="1"/>
      <c r="COO102" s="19"/>
      <c r="COP102" s="1"/>
      <c r="COQ102" s="1"/>
      <c r="COR102" s="1"/>
      <c r="COS102" s="1"/>
      <c r="COT102" s="1"/>
      <c r="COU102" s="1"/>
      <c r="COW102" s="19"/>
      <c r="COX102" s="1"/>
      <c r="COY102" s="1"/>
      <c r="COZ102" s="1"/>
      <c r="CPA102" s="1"/>
      <c r="CPB102" s="1"/>
      <c r="CPC102" s="1"/>
      <c r="CPE102" s="19"/>
      <c r="CPF102" s="1"/>
      <c r="CPG102" s="1"/>
      <c r="CPH102" s="1"/>
      <c r="CPI102" s="1"/>
      <c r="CPJ102" s="1"/>
      <c r="CPK102" s="1"/>
      <c r="CPM102" s="19"/>
      <c r="CPN102" s="1"/>
      <c r="CPO102" s="1"/>
      <c r="CPP102" s="1"/>
      <c r="CPQ102" s="1"/>
      <c r="CPR102" s="1"/>
      <c r="CPS102" s="1"/>
      <c r="CPU102" s="19"/>
      <c r="CPV102" s="1"/>
      <c r="CPW102" s="1"/>
      <c r="CPX102" s="1"/>
      <c r="CPY102" s="1"/>
      <c r="CPZ102" s="1"/>
      <c r="CQA102" s="1"/>
      <c r="CQC102" s="19"/>
      <c r="CQD102" s="1"/>
      <c r="CQE102" s="1"/>
      <c r="CQF102" s="1"/>
      <c r="CQG102" s="1"/>
      <c r="CQH102" s="1"/>
      <c r="CQI102" s="1"/>
      <c r="CQK102" s="19"/>
      <c r="CQL102" s="1"/>
      <c r="CQM102" s="1"/>
      <c r="CQN102" s="1"/>
      <c r="CQO102" s="1"/>
      <c r="CQP102" s="1"/>
      <c r="CQQ102" s="1"/>
      <c r="CQS102" s="19"/>
      <c r="CQT102" s="1"/>
      <c r="CQU102" s="1"/>
      <c r="CQV102" s="1"/>
      <c r="CQW102" s="1"/>
      <c r="CQX102" s="1"/>
      <c r="CQY102" s="1"/>
      <c r="CRA102" s="19"/>
      <c r="CRB102" s="1"/>
      <c r="CRC102" s="1"/>
      <c r="CRD102" s="1"/>
      <c r="CRE102" s="1"/>
      <c r="CRF102" s="1"/>
      <c r="CRG102" s="1"/>
      <c r="CRI102" s="19"/>
      <c r="CRJ102" s="1"/>
      <c r="CRK102" s="1"/>
      <c r="CRL102" s="1"/>
      <c r="CRM102" s="1"/>
      <c r="CRN102" s="1"/>
      <c r="CRO102" s="1"/>
      <c r="CRQ102" s="19"/>
      <c r="CRR102" s="1"/>
      <c r="CRS102" s="1"/>
      <c r="CRT102" s="1"/>
      <c r="CRU102" s="1"/>
      <c r="CRV102" s="1"/>
      <c r="CRW102" s="1"/>
      <c r="CRY102" s="19"/>
      <c r="CRZ102" s="1"/>
      <c r="CSA102" s="1"/>
      <c r="CSB102" s="1"/>
      <c r="CSC102" s="1"/>
      <c r="CSD102" s="1"/>
      <c r="CSE102" s="1"/>
      <c r="CSG102" s="19"/>
      <c r="CSH102" s="1"/>
      <c r="CSI102" s="1"/>
      <c r="CSJ102" s="1"/>
      <c r="CSK102" s="1"/>
      <c r="CSL102" s="1"/>
      <c r="CSM102" s="1"/>
      <c r="CSO102" s="19"/>
      <c r="CSP102" s="1"/>
      <c r="CSQ102" s="1"/>
      <c r="CSR102" s="1"/>
      <c r="CSS102" s="1"/>
      <c r="CST102" s="1"/>
      <c r="CSU102" s="1"/>
      <c r="CSW102" s="19"/>
      <c r="CSX102" s="1"/>
      <c r="CSY102" s="1"/>
      <c r="CSZ102" s="1"/>
      <c r="CTA102" s="1"/>
      <c r="CTB102" s="1"/>
      <c r="CTC102" s="1"/>
      <c r="CTE102" s="19"/>
      <c r="CTF102" s="1"/>
      <c r="CTG102" s="1"/>
      <c r="CTH102" s="1"/>
      <c r="CTI102" s="1"/>
      <c r="CTJ102" s="1"/>
      <c r="CTK102" s="1"/>
      <c r="CTM102" s="19"/>
      <c r="CTN102" s="1"/>
      <c r="CTO102" s="1"/>
      <c r="CTP102" s="1"/>
      <c r="CTQ102" s="1"/>
      <c r="CTR102" s="1"/>
      <c r="CTS102" s="1"/>
      <c r="CTU102" s="19"/>
      <c r="CTV102" s="1"/>
      <c r="CTW102" s="1"/>
      <c r="CTX102" s="1"/>
      <c r="CTY102" s="1"/>
      <c r="CTZ102" s="1"/>
      <c r="CUA102" s="1"/>
      <c r="CUC102" s="19"/>
      <c r="CUD102" s="1"/>
      <c r="CUE102" s="1"/>
      <c r="CUF102" s="1"/>
      <c r="CUG102" s="1"/>
      <c r="CUH102" s="1"/>
      <c r="CUI102" s="1"/>
      <c r="CUK102" s="19"/>
      <c r="CUL102" s="1"/>
      <c r="CUM102" s="1"/>
      <c r="CUN102" s="1"/>
      <c r="CUO102" s="1"/>
      <c r="CUP102" s="1"/>
      <c r="CUQ102" s="1"/>
      <c r="CUS102" s="19"/>
      <c r="CUT102" s="1"/>
      <c r="CUU102" s="1"/>
      <c r="CUV102" s="1"/>
      <c r="CUW102" s="1"/>
      <c r="CUX102" s="1"/>
      <c r="CUY102" s="1"/>
      <c r="CVA102" s="19"/>
      <c r="CVB102" s="1"/>
      <c r="CVC102" s="1"/>
      <c r="CVD102" s="1"/>
      <c r="CVE102" s="1"/>
      <c r="CVF102" s="1"/>
      <c r="CVG102" s="1"/>
      <c r="CVI102" s="19"/>
      <c r="CVJ102" s="1"/>
      <c r="CVK102" s="1"/>
      <c r="CVL102" s="1"/>
      <c r="CVM102" s="1"/>
      <c r="CVN102" s="1"/>
      <c r="CVO102" s="1"/>
      <c r="CVQ102" s="19"/>
      <c r="CVR102" s="1"/>
      <c r="CVS102" s="1"/>
      <c r="CVT102" s="1"/>
      <c r="CVU102" s="1"/>
      <c r="CVV102" s="1"/>
      <c r="CVW102" s="1"/>
      <c r="CVY102" s="19"/>
      <c r="CVZ102" s="1"/>
      <c r="CWA102" s="1"/>
      <c r="CWB102" s="1"/>
      <c r="CWC102" s="1"/>
      <c r="CWD102" s="1"/>
      <c r="CWE102" s="1"/>
      <c r="CWG102" s="19"/>
      <c r="CWH102" s="1"/>
      <c r="CWI102" s="1"/>
      <c r="CWJ102" s="1"/>
      <c r="CWK102" s="1"/>
      <c r="CWL102" s="1"/>
      <c r="CWM102" s="1"/>
      <c r="CWO102" s="19"/>
      <c r="CWP102" s="1"/>
      <c r="CWQ102" s="1"/>
      <c r="CWR102" s="1"/>
      <c r="CWS102" s="1"/>
      <c r="CWT102" s="1"/>
      <c r="CWU102" s="1"/>
      <c r="CWW102" s="19"/>
      <c r="CWX102" s="1"/>
      <c r="CWY102" s="1"/>
      <c r="CWZ102" s="1"/>
      <c r="CXA102" s="1"/>
      <c r="CXB102" s="1"/>
      <c r="CXC102" s="1"/>
      <c r="CXE102" s="19"/>
      <c r="CXF102" s="1"/>
      <c r="CXG102" s="1"/>
      <c r="CXH102" s="1"/>
      <c r="CXI102" s="1"/>
      <c r="CXJ102" s="1"/>
      <c r="CXK102" s="1"/>
      <c r="CXM102" s="19"/>
      <c r="CXN102" s="1"/>
      <c r="CXO102" s="1"/>
      <c r="CXP102" s="1"/>
      <c r="CXQ102" s="1"/>
      <c r="CXR102" s="1"/>
      <c r="CXS102" s="1"/>
      <c r="CXU102" s="19"/>
      <c r="CXV102" s="1"/>
      <c r="CXW102" s="1"/>
      <c r="CXX102" s="1"/>
      <c r="CXY102" s="1"/>
      <c r="CXZ102" s="1"/>
      <c r="CYA102" s="1"/>
      <c r="CYC102" s="19"/>
      <c r="CYD102" s="1"/>
      <c r="CYE102" s="1"/>
      <c r="CYF102" s="1"/>
      <c r="CYG102" s="1"/>
      <c r="CYH102" s="1"/>
      <c r="CYI102" s="1"/>
      <c r="CYK102" s="19"/>
      <c r="CYL102" s="1"/>
      <c r="CYM102" s="1"/>
      <c r="CYN102" s="1"/>
      <c r="CYO102" s="1"/>
      <c r="CYP102" s="1"/>
      <c r="CYQ102" s="1"/>
      <c r="CYS102" s="19"/>
      <c r="CYT102" s="1"/>
      <c r="CYU102" s="1"/>
      <c r="CYV102" s="1"/>
      <c r="CYW102" s="1"/>
      <c r="CYX102" s="1"/>
      <c r="CYY102" s="1"/>
      <c r="CZA102" s="19"/>
      <c r="CZB102" s="1"/>
      <c r="CZC102" s="1"/>
      <c r="CZD102" s="1"/>
      <c r="CZE102" s="1"/>
      <c r="CZF102" s="1"/>
      <c r="CZG102" s="1"/>
      <c r="CZI102" s="19"/>
      <c r="CZJ102" s="1"/>
      <c r="CZK102" s="1"/>
      <c r="CZL102" s="1"/>
      <c r="CZM102" s="1"/>
      <c r="CZN102" s="1"/>
      <c r="CZO102" s="1"/>
      <c r="CZQ102" s="19"/>
      <c r="CZR102" s="1"/>
      <c r="CZS102" s="1"/>
      <c r="CZT102" s="1"/>
      <c r="CZU102" s="1"/>
      <c r="CZV102" s="1"/>
      <c r="CZW102" s="1"/>
      <c r="CZY102" s="19"/>
      <c r="CZZ102" s="1"/>
      <c r="DAA102" s="1"/>
      <c r="DAB102" s="1"/>
      <c r="DAC102" s="1"/>
      <c r="DAD102" s="1"/>
      <c r="DAE102" s="1"/>
      <c r="DAG102" s="19"/>
      <c r="DAH102" s="1"/>
      <c r="DAI102" s="1"/>
      <c r="DAJ102" s="1"/>
      <c r="DAK102" s="1"/>
      <c r="DAL102" s="1"/>
      <c r="DAM102" s="1"/>
      <c r="DAO102" s="19"/>
      <c r="DAP102" s="1"/>
      <c r="DAQ102" s="1"/>
      <c r="DAR102" s="1"/>
      <c r="DAS102" s="1"/>
      <c r="DAT102" s="1"/>
      <c r="DAU102" s="1"/>
      <c r="DAW102" s="19"/>
      <c r="DAX102" s="1"/>
      <c r="DAY102" s="1"/>
      <c r="DAZ102" s="1"/>
      <c r="DBA102" s="1"/>
      <c r="DBB102" s="1"/>
      <c r="DBC102" s="1"/>
      <c r="DBE102" s="19"/>
      <c r="DBF102" s="1"/>
      <c r="DBG102" s="1"/>
      <c r="DBH102" s="1"/>
      <c r="DBI102" s="1"/>
      <c r="DBJ102" s="1"/>
      <c r="DBK102" s="1"/>
      <c r="DBM102" s="19"/>
      <c r="DBN102" s="1"/>
      <c r="DBO102" s="1"/>
      <c r="DBP102" s="1"/>
      <c r="DBQ102" s="1"/>
      <c r="DBR102" s="1"/>
      <c r="DBS102" s="1"/>
      <c r="DBU102" s="19"/>
      <c r="DBV102" s="1"/>
      <c r="DBW102" s="1"/>
      <c r="DBX102" s="1"/>
      <c r="DBY102" s="1"/>
      <c r="DBZ102" s="1"/>
      <c r="DCA102" s="1"/>
      <c r="DCC102" s="19"/>
      <c r="DCD102" s="1"/>
      <c r="DCE102" s="1"/>
      <c r="DCF102" s="1"/>
      <c r="DCG102" s="1"/>
      <c r="DCH102" s="1"/>
      <c r="DCI102" s="1"/>
      <c r="DCK102" s="19"/>
      <c r="DCL102" s="1"/>
      <c r="DCM102" s="1"/>
      <c r="DCN102" s="1"/>
      <c r="DCO102" s="1"/>
      <c r="DCP102" s="1"/>
      <c r="DCQ102" s="1"/>
      <c r="DCS102" s="19"/>
      <c r="DCT102" s="1"/>
      <c r="DCU102" s="1"/>
      <c r="DCV102" s="1"/>
      <c r="DCW102" s="1"/>
      <c r="DCX102" s="1"/>
      <c r="DCY102" s="1"/>
      <c r="DDA102" s="19"/>
      <c r="DDB102" s="1"/>
      <c r="DDC102" s="1"/>
      <c r="DDD102" s="1"/>
      <c r="DDE102" s="1"/>
      <c r="DDF102" s="1"/>
      <c r="DDG102" s="1"/>
      <c r="DDI102" s="19"/>
      <c r="DDJ102" s="1"/>
      <c r="DDK102" s="1"/>
      <c r="DDL102" s="1"/>
      <c r="DDM102" s="1"/>
      <c r="DDN102" s="1"/>
      <c r="DDO102" s="1"/>
      <c r="DDQ102" s="19"/>
      <c r="DDR102" s="1"/>
      <c r="DDS102" s="1"/>
      <c r="DDT102" s="1"/>
      <c r="DDU102" s="1"/>
      <c r="DDV102" s="1"/>
      <c r="DDW102" s="1"/>
      <c r="DDY102" s="19"/>
      <c r="DDZ102" s="1"/>
      <c r="DEA102" s="1"/>
      <c r="DEB102" s="1"/>
      <c r="DEC102" s="1"/>
      <c r="DED102" s="1"/>
      <c r="DEE102" s="1"/>
      <c r="DEG102" s="19"/>
      <c r="DEH102" s="1"/>
      <c r="DEI102" s="1"/>
      <c r="DEJ102" s="1"/>
      <c r="DEK102" s="1"/>
      <c r="DEL102" s="1"/>
      <c r="DEM102" s="1"/>
      <c r="DEO102" s="19"/>
      <c r="DEP102" s="1"/>
      <c r="DEQ102" s="1"/>
      <c r="DER102" s="1"/>
      <c r="DES102" s="1"/>
      <c r="DET102" s="1"/>
      <c r="DEU102" s="1"/>
      <c r="DEW102" s="19"/>
      <c r="DEX102" s="1"/>
      <c r="DEY102" s="1"/>
      <c r="DEZ102" s="1"/>
      <c r="DFA102" s="1"/>
      <c r="DFB102" s="1"/>
      <c r="DFC102" s="1"/>
      <c r="DFE102" s="19"/>
      <c r="DFF102" s="1"/>
      <c r="DFG102" s="1"/>
      <c r="DFH102" s="1"/>
      <c r="DFI102" s="1"/>
      <c r="DFJ102" s="1"/>
      <c r="DFK102" s="1"/>
      <c r="DFM102" s="19"/>
      <c r="DFN102" s="1"/>
      <c r="DFO102" s="1"/>
      <c r="DFP102" s="1"/>
      <c r="DFQ102" s="1"/>
      <c r="DFR102" s="1"/>
      <c r="DFS102" s="1"/>
      <c r="DFU102" s="19"/>
      <c r="DFV102" s="1"/>
      <c r="DFW102" s="1"/>
      <c r="DFX102" s="1"/>
      <c r="DFY102" s="1"/>
      <c r="DFZ102" s="1"/>
      <c r="DGA102" s="1"/>
      <c r="DGC102" s="19"/>
      <c r="DGD102" s="1"/>
      <c r="DGE102" s="1"/>
      <c r="DGF102" s="1"/>
      <c r="DGG102" s="1"/>
      <c r="DGH102" s="1"/>
      <c r="DGI102" s="1"/>
      <c r="DGK102" s="19"/>
      <c r="DGL102" s="1"/>
      <c r="DGM102" s="1"/>
      <c r="DGN102" s="1"/>
      <c r="DGO102" s="1"/>
      <c r="DGP102" s="1"/>
      <c r="DGQ102" s="1"/>
      <c r="DGS102" s="19"/>
      <c r="DGT102" s="1"/>
      <c r="DGU102" s="1"/>
      <c r="DGV102" s="1"/>
      <c r="DGW102" s="1"/>
      <c r="DGX102" s="1"/>
      <c r="DGY102" s="1"/>
      <c r="DHA102" s="19"/>
      <c r="DHB102" s="1"/>
      <c r="DHC102" s="1"/>
      <c r="DHD102" s="1"/>
      <c r="DHE102" s="1"/>
      <c r="DHF102" s="1"/>
      <c r="DHG102" s="1"/>
      <c r="DHI102" s="19"/>
      <c r="DHJ102" s="1"/>
      <c r="DHK102" s="1"/>
      <c r="DHL102" s="1"/>
      <c r="DHM102" s="1"/>
      <c r="DHN102" s="1"/>
      <c r="DHO102" s="1"/>
      <c r="DHQ102" s="19"/>
      <c r="DHR102" s="1"/>
      <c r="DHS102" s="1"/>
      <c r="DHT102" s="1"/>
      <c r="DHU102" s="1"/>
      <c r="DHV102" s="1"/>
      <c r="DHW102" s="1"/>
      <c r="DHY102" s="19"/>
      <c r="DHZ102" s="1"/>
      <c r="DIA102" s="1"/>
      <c r="DIB102" s="1"/>
      <c r="DIC102" s="1"/>
      <c r="DID102" s="1"/>
      <c r="DIE102" s="1"/>
      <c r="DIG102" s="19"/>
      <c r="DIH102" s="1"/>
      <c r="DII102" s="1"/>
      <c r="DIJ102" s="1"/>
      <c r="DIK102" s="1"/>
      <c r="DIL102" s="1"/>
      <c r="DIM102" s="1"/>
      <c r="DIO102" s="19"/>
      <c r="DIP102" s="1"/>
      <c r="DIQ102" s="1"/>
      <c r="DIR102" s="1"/>
      <c r="DIS102" s="1"/>
      <c r="DIT102" s="1"/>
      <c r="DIU102" s="1"/>
      <c r="DIW102" s="19"/>
      <c r="DIX102" s="1"/>
      <c r="DIY102" s="1"/>
      <c r="DIZ102" s="1"/>
      <c r="DJA102" s="1"/>
      <c r="DJB102" s="1"/>
      <c r="DJC102" s="1"/>
      <c r="DJE102" s="19"/>
      <c r="DJF102" s="1"/>
      <c r="DJG102" s="1"/>
      <c r="DJH102" s="1"/>
      <c r="DJI102" s="1"/>
      <c r="DJJ102" s="1"/>
      <c r="DJK102" s="1"/>
      <c r="DJM102" s="19"/>
      <c r="DJN102" s="1"/>
      <c r="DJO102" s="1"/>
      <c r="DJP102" s="1"/>
      <c r="DJQ102" s="1"/>
      <c r="DJR102" s="1"/>
      <c r="DJS102" s="1"/>
      <c r="DJU102" s="19"/>
      <c r="DJV102" s="1"/>
      <c r="DJW102" s="1"/>
      <c r="DJX102" s="1"/>
      <c r="DJY102" s="1"/>
      <c r="DJZ102" s="1"/>
      <c r="DKA102" s="1"/>
      <c r="DKC102" s="19"/>
      <c r="DKD102" s="1"/>
      <c r="DKE102" s="1"/>
      <c r="DKF102" s="1"/>
      <c r="DKG102" s="1"/>
      <c r="DKH102" s="1"/>
      <c r="DKI102" s="1"/>
      <c r="DKK102" s="19"/>
      <c r="DKL102" s="1"/>
      <c r="DKM102" s="1"/>
      <c r="DKN102" s="1"/>
      <c r="DKO102" s="1"/>
      <c r="DKP102" s="1"/>
      <c r="DKQ102" s="1"/>
      <c r="DKS102" s="19"/>
      <c r="DKT102" s="1"/>
      <c r="DKU102" s="1"/>
      <c r="DKV102" s="1"/>
      <c r="DKW102" s="1"/>
      <c r="DKX102" s="1"/>
      <c r="DKY102" s="1"/>
      <c r="DLA102" s="19"/>
      <c r="DLB102" s="1"/>
      <c r="DLC102" s="1"/>
      <c r="DLD102" s="1"/>
      <c r="DLE102" s="1"/>
      <c r="DLF102" s="1"/>
      <c r="DLG102" s="1"/>
      <c r="DLI102" s="19"/>
      <c r="DLJ102" s="1"/>
      <c r="DLK102" s="1"/>
      <c r="DLL102" s="1"/>
      <c r="DLM102" s="1"/>
      <c r="DLN102" s="1"/>
      <c r="DLO102" s="1"/>
      <c r="DLQ102" s="19"/>
      <c r="DLR102" s="1"/>
      <c r="DLS102" s="1"/>
      <c r="DLT102" s="1"/>
      <c r="DLU102" s="1"/>
      <c r="DLV102" s="1"/>
      <c r="DLW102" s="1"/>
      <c r="DLY102" s="19"/>
      <c r="DLZ102" s="1"/>
      <c r="DMA102" s="1"/>
      <c r="DMB102" s="1"/>
      <c r="DMC102" s="1"/>
      <c r="DMD102" s="1"/>
      <c r="DME102" s="1"/>
      <c r="DMG102" s="19"/>
      <c r="DMH102" s="1"/>
      <c r="DMI102" s="1"/>
      <c r="DMJ102" s="1"/>
      <c r="DMK102" s="1"/>
      <c r="DML102" s="1"/>
      <c r="DMM102" s="1"/>
      <c r="DMO102" s="19"/>
      <c r="DMP102" s="1"/>
      <c r="DMQ102" s="1"/>
      <c r="DMR102" s="1"/>
      <c r="DMS102" s="1"/>
      <c r="DMT102" s="1"/>
      <c r="DMU102" s="1"/>
      <c r="DMW102" s="19"/>
      <c r="DMX102" s="1"/>
      <c r="DMY102" s="1"/>
      <c r="DMZ102" s="1"/>
      <c r="DNA102" s="1"/>
      <c r="DNB102" s="1"/>
      <c r="DNC102" s="1"/>
      <c r="DNE102" s="19"/>
      <c r="DNF102" s="1"/>
      <c r="DNG102" s="1"/>
      <c r="DNH102" s="1"/>
      <c r="DNI102" s="1"/>
      <c r="DNJ102" s="1"/>
      <c r="DNK102" s="1"/>
      <c r="DNM102" s="19"/>
      <c r="DNN102" s="1"/>
      <c r="DNO102" s="1"/>
      <c r="DNP102" s="1"/>
      <c r="DNQ102" s="1"/>
      <c r="DNR102" s="1"/>
      <c r="DNS102" s="1"/>
      <c r="DNU102" s="19"/>
      <c r="DNV102" s="1"/>
      <c r="DNW102" s="1"/>
      <c r="DNX102" s="1"/>
      <c r="DNY102" s="1"/>
      <c r="DNZ102" s="1"/>
      <c r="DOA102" s="1"/>
      <c r="DOC102" s="19"/>
      <c r="DOD102" s="1"/>
      <c r="DOE102" s="1"/>
      <c r="DOF102" s="1"/>
      <c r="DOG102" s="1"/>
      <c r="DOH102" s="1"/>
      <c r="DOI102" s="1"/>
      <c r="DOK102" s="19"/>
      <c r="DOL102" s="1"/>
      <c r="DOM102" s="1"/>
      <c r="DON102" s="1"/>
      <c r="DOO102" s="1"/>
      <c r="DOP102" s="1"/>
      <c r="DOQ102" s="1"/>
      <c r="DOS102" s="19"/>
      <c r="DOT102" s="1"/>
      <c r="DOU102" s="1"/>
      <c r="DOV102" s="1"/>
      <c r="DOW102" s="1"/>
      <c r="DOX102" s="1"/>
      <c r="DOY102" s="1"/>
      <c r="DPA102" s="19"/>
      <c r="DPB102" s="1"/>
      <c r="DPC102" s="1"/>
      <c r="DPD102" s="1"/>
      <c r="DPE102" s="1"/>
      <c r="DPF102" s="1"/>
      <c r="DPG102" s="1"/>
      <c r="DPI102" s="19"/>
      <c r="DPJ102" s="1"/>
      <c r="DPK102" s="1"/>
      <c r="DPL102" s="1"/>
      <c r="DPM102" s="1"/>
      <c r="DPN102" s="1"/>
      <c r="DPO102" s="1"/>
      <c r="DPQ102" s="19"/>
      <c r="DPR102" s="1"/>
      <c r="DPS102" s="1"/>
      <c r="DPT102" s="1"/>
      <c r="DPU102" s="1"/>
      <c r="DPV102" s="1"/>
      <c r="DPW102" s="1"/>
      <c r="DPY102" s="19"/>
      <c r="DPZ102" s="1"/>
      <c r="DQA102" s="1"/>
      <c r="DQB102" s="1"/>
      <c r="DQC102" s="1"/>
      <c r="DQD102" s="1"/>
      <c r="DQE102" s="1"/>
      <c r="DQG102" s="19"/>
      <c r="DQH102" s="1"/>
      <c r="DQI102" s="1"/>
      <c r="DQJ102" s="1"/>
      <c r="DQK102" s="1"/>
      <c r="DQL102" s="1"/>
      <c r="DQM102" s="1"/>
      <c r="DQO102" s="19"/>
      <c r="DQP102" s="1"/>
      <c r="DQQ102" s="1"/>
      <c r="DQR102" s="1"/>
      <c r="DQS102" s="1"/>
      <c r="DQT102" s="1"/>
      <c r="DQU102" s="1"/>
      <c r="DQW102" s="19"/>
      <c r="DQX102" s="1"/>
      <c r="DQY102" s="1"/>
      <c r="DQZ102" s="1"/>
      <c r="DRA102" s="1"/>
      <c r="DRB102" s="1"/>
      <c r="DRC102" s="1"/>
      <c r="DRE102" s="19"/>
      <c r="DRF102" s="1"/>
      <c r="DRG102" s="1"/>
      <c r="DRH102" s="1"/>
      <c r="DRI102" s="1"/>
      <c r="DRJ102" s="1"/>
      <c r="DRK102" s="1"/>
      <c r="DRM102" s="19"/>
      <c r="DRN102" s="1"/>
      <c r="DRO102" s="1"/>
      <c r="DRP102" s="1"/>
      <c r="DRQ102" s="1"/>
      <c r="DRR102" s="1"/>
      <c r="DRS102" s="1"/>
      <c r="DRU102" s="19"/>
      <c r="DRV102" s="1"/>
      <c r="DRW102" s="1"/>
      <c r="DRX102" s="1"/>
      <c r="DRY102" s="1"/>
      <c r="DRZ102" s="1"/>
      <c r="DSA102" s="1"/>
      <c r="DSC102" s="19"/>
      <c r="DSD102" s="1"/>
      <c r="DSE102" s="1"/>
      <c r="DSF102" s="1"/>
      <c r="DSG102" s="1"/>
      <c r="DSH102" s="1"/>
      <c r="DSI102" s="1"/>
      <c r="DSK102" s="19"/>
      <c r="DSL102" s="1"/>
      <c r="DSM102" s="1"/>
      <c r="DSN102" s="1"/>
      <c r="DSO102" s="1"/>
      <c r="DSP102" s="1"/>
      <c r="DSQ102" s="1"/>
      <c r="DSS102" s="19"/>
      <c r="DST102" s="1"/>
      <c r="DSU102" s="1"/>
      <c r="DSV102" s="1"/>
      <c r="DSW102" s="1"/>
      <c r="DSX102" s="1"/>
      <c r="DSY102" s="1"/>
      <c r="DTA102" s="19"/>
      <c r="DTB102" s="1"/>
      <c r="DTC102" s="1"/>
      <c r="DTD102" s="1"/>
      <c r="DTE102" s="1"/>
      <c r="DTF102" s="1"/>
      <c r="DTG102" s="1"/>
      <c r="DTI102" s="19"/>
      <c r="DTJ102" s="1"/>
      <c r="DTK102" s="1"/>
      <c r="DTL102" s="1"/>
      <c r="DTM102" s="1"/>
      <c r="DTN102" s="1"/>
      <c r="DTO102" s="1"/>
      <c r="DTQ102" s="19"/>
      <c r="DTR102" s="1"/>
      <c r="DTS102" s="1"/>
      <c r="DTT102" s="1"/>
      <c r="DTU102" s="1"/>
      <c r="DTV102" s="1"/>
      <c r="DTW102" s="1"/>
      <c r="DTY102" s="19"/>
      <c r="DTZ102" s="1"/>
      <c r="DUA102" s="1"/>
      <c r="DUB102" s="1"/>
      <c r="DUC102" s="1"/>
      <c r="DUD102" s="1"/>
      <c r="DUE102" s="1"/>
      <c r="DUG102" s="19"/>
      <c r="DUH102" s="1"/>
      <c r="DUI102" s="1"/>
      <c r="DUJ102" s="1"/>
      <c r="DUK102" s="1"/>
      <c r="DUL102" s="1"/>
      <c r="DUM102" s="1"/>
      <c r="DUO102" s="19"/>
      <c r="DUP102" s="1"/>
      <c r="DUQ102" s="1"/>
      <c r="DUR102" s="1"/>
      <c r="DUS102" s="1"/>
      <c r="DUT102" s="1"/>
      <c r="DUU102" s="1"/>
      <c r="DUW102" s="19"/>
      <c r="DUX102" s="1"/>
      <c r="DUY102" s="1"/>
      <c r="DUZ102" s="1"/>
      <c r="DVA102" s="1"/>
      <c r="DVB102" s="1"/>
      <c r="DVC102" s="1"/>
      <c r="DVE102" s="19"/>
      <c r="DVF102" s="1"/>
      <c r="DVG102" s="1"/>
      <c r="DVH102" s="1"/>
      <c r="DVI102" s="1"/>
      <c r="DVJ102" s="1"/>
      <c r="DVK102" s="1"/>
      <c r="DVM102" s="19"/>
      <c r="DVN102" s="1"/>
      <c r="DVO102" s="1"/>
      <c r="DVP102" s="1"/>
      <c r="DVQ102" s="1"/>
      <c r="DVR102" s="1"/>
      <c r="DVS102" s="1"/>
      <c r="DVU102" s="19"/>
      <c r="DVV102" s="1"/>
      <c r="DVW102" s="1"/>
      <c r="DVX102" s="1"/>
      <c r="DVY102" s="1"/>
      <c r="DVZ102" s="1"/>
      <c r="DWA102" s="1"/>
      <c r="DWC102" s="19"/>
      <c r="DWD102" s="1"/>
      <c r="DWE102" s="1"/>
      <c r="DWF102" s="1"/>
      <c r="DWG102" s="1"/>
      <c r="DWH102" s="1"/>
      <c r="DWI102" s="1"/>
      <c r="DWK102" s="19"/>
      <c r="DWL102" s="1"/>
      <c r="DWM102" s="1"/>
      <c r="DWN102" s="1"/>
      <c r="DWO102" s="1"/>
      <c r="DWP102" s="1"/>
      <c r="DWQ102" s="1"/>
      <c r="DWS102" s="19"/>
      <c r="DWT102" s="1"/>
      <c r="DWU102" s="1"/>
      <c r="DWV102" s="1"/>
      <c r="DWW102" s="1"/>
      <c r="DWX102" s="1"/>
      <c r="DWY102" s="1"/>
      <c r="DXA102" s="19"/>
      <c r="DXB102" s="1"/>
      <c r="DXC102" s="1"/>
      <c r="DXD102" s="1"/>
      <c r="DXE102" s="1"/>
      <c r="DXF102" s="1"/>
      <c r="DXG102" s="1"/>
      <c r="DXI102" s="19"/>
      <c r="DXJ102" s="1"/>
      <c r="DXK102" s="1"/>
      <c r="DXL102" s="1"/>
      <c r="DXM102" s="1"/>
      <c r="DXN102" s="1"/>
      <c r="DXO102" s="1"/>
      <c r="DXQ102" s="19"/>
      <c r="DXR102" s="1"/>
      <c r="DXS102" s="1"/>
      <c r="DXT102" s="1"/>
      <c r="DXU102" s="1"/>
      <c r="DXV102" s="1"/>
      <c r="DXW102" s="1"/>
      <c r="DXY102" s="19"/>
      <c r="DXZ102" s="1"/>
      <c r="DYA102" s="1"/>
      <c r="DYB102" s="1"/>
      <c r="DYC102" s="1"/>
      <c r="DYD102" s="1"/>
      <c r="DYE102" s="1"/>
      <c r="DYG102" s="19"/>
      <c r="DYH102" s="1"/>
      <c r="DYI102" s="1"/>
      <c r="DYJ102" s="1"/>
      <c r="DYK102" s="1"/>
      <c r="DYL102" s="1"/>
      <c r="DYM102" s="1"/>
      <c r="DYO102" s="19"/>
      <c r="DYP102" s="1"/>
      <c r="DYQ102" s="1"/>
      <c r="DYR102" s="1"/>
      <c r="DYS102" s="1"/>
      <c r="DYT102" s="1"/>
      <c r="DYU102" s="1"/>
      <c r="DYW102" s="19"/>
      <c r="DYX102" s="1"/>
      <c r="DYY102" s="1"/>
      <c r="DYZ102" s="1"/>
      <c r="DZA102" s="1"/>
      <c r="DZB102" s="1"/>
      <c r="DZC102" s="1"/>
      <c r="DZE102" s="19"/>
      <c r="DZF102" s="1"/>
      <c r="DZG102" s="1"/>
      <c r="DZH102" s="1"/>
      <c r="DZI102" s="1"/>
      <c r="DZJ102" s="1"/>
      <c r="DZK102" s="1"/>
      <c r="DZM102" s="19"/>
      <c r="DZN102" s="1"/>
      <c r="DZO102" s="1"/>
      <c r="DZP102" s="1"/>
      <c r="DZQ102" s="1"/>
      <c r="DZR102" s="1"/>
      <c r="DZS102" s="1"/>
      <c r="DZU102" s="19"/>
      <c r="DZV102" s="1"/>
      <c r="DZW102" s="1"/>
      <c r="DZX102" s="1"/>
      <c r="DZY102" s="1"/>
      <c r="DZZ102" s="1"/>
      <c r="EAA102" s="1"/>
      <c r="EAC102" s="19"/>
      <c r="EAD102" s="1"/>
      <c r="EAE102" s="1"/>
      <c r="EAF102" s="1"/>
      <c r="EAG102" s="1"/>
      <c r="EAH102" s="1"/>
      <c r="EAI102" s="1"/>
      <c r="EAK102" s="19"/>
      <c r="EAL102" s="1"/>
      <c r="EAM102" s="1"/>
      <c r="EAN102" s="1"/>
      <c r="EAO102" s="1"/>
      <c r="EAP102" s="1"/>
      <c r="EAQ102" s="1"/>
      <c r="EAS102" s="19"/>
      <c r="EAT102" s="1"/>
      <c r="EAU102" s="1"/>
      <c r="EAV102" s="1"/>
      <c r="EAW102" s="1"/>
      <c r="EAX102" s="1"/>
      <c r="EAY102" s="1"/>
      <c r="EBA102" s="19"/>
      <c r="EBB102" s="1"/>
      <c r="EBC102" s="1"/>
      <c r="EBD102" s="1"/>
      <c r="EBE102" s="1"/>
      <c r="EBF102" s="1"/>
      <c r="EBG102" s="1"/>
      <c r="EBI102" s="19"/>
      <c r="EBJ102" s="1"/>
      <c r="EBK102" s="1"/>
      <c r="EBL102" s="1"/>
      <c r="EBM102" s="1"/>
      <c r="EBN102" s="1"/>
      <c r="EBO102" s="1"/>
      <c r="EBQ102" s="19"/>
      <c r="EBR102" s="1"/>
      <c r="EBS102" s="1"/>
      <c r="EBT102" s="1"/>
      <c r="EBU102" s="1"/>
      <c r="EBV102" s="1"/>
      <c r="EBW102" s="1"/>
      <c r="EBY102" s="19"/>
      <c r="EBZ102" s="1"/>
      <c r="ECA102" s="1"/>
      <c r="ECB102" s="1"/>
      <c r="ECC102" s="1"/>
      <c r="ECD102" s="1"/>
      <c r="ECE102" s="1"/>
      <c r="ECG102" s="19"/>
      <c r="ECH102" s="1"/>
      <c r="ECI102" s="1"/>
      <c r="ECJ102" s="1"/>
      <c r="ECK102" s="1"/>
      <c r="ECL102" s="1"/>
      <c r="ECM102" s="1"/>
      <c r="ECO102" s="19"/>
      <c r="ECP102" s="1"/>
      <c r="ECQ102" s="1"/>
      <c r="ECR102" s="1"/>
      <c r="ECS102" s="1"/>
      <c r="ECT102" s="1"/>
      <c r="ECU102" s="1"/>
      <c r="ECW102" s="19"/>
      <c r="ECX102" s="1"/>
      <c r="ECY102" s="1"/>
      <c r="ECZ102" s="1"/>
      <c r="EDA102" s="1"/>
      <c r="EDB102" s="1"/>
      <c r="EDC102" s="1"/>
      <c r="EDE102" s="19"/>
      <c r="EDF102" s="1"/>
      <c r="EDG102" s="1"/>
      <c r="EDH102" s="1"/>
      <c r="EDI102" s="1"/>
      <c r="EDJ102" s="1"/>
      <c r="EDK102" s="1"/>
      <c r="EDM102" s="19"/>
      <c r="EDN102" s="1"/>
      <c r="EDO102" s="1"/>
      <c r="EDP102" s="1"/>
      <c r="EDQ102" s="1"/>
      <c r="EDR102" s="1"/>
      <c r="EDS102" s="1"/>
      <c r="EDU102" s="19"/>
      <c r="EDV102" s="1"/>
      <c r="EDW102" s="1"/>
      <c r="EDX102" s="1"/>
      <c r="EDY102" s="1"/>
      <c r="EDZ102" s="1"/>
      <c r="EEA102" s="1"/>
      <c r="EEC102" s="19"/>
      <c r="EED102" s="1"/>
      <c r="EEE102" s="1"/>
      <c r="EEF102" s="1"/>
      <c r="EEG102" s="1"/>
      <c r="EEH102" s="1"/>
      <c r="EEI102" s="1"/>
      <c r="EEK102" s="19"/>
      <c r="EEL102" s="1"/>
      <c r="EEM102" s="1"/>
      <c r="EEN102" s="1"/>
      <c r="EEO102" s="1"/>
      <c r="EEP102" s="1"/>
      <c r="EEQ102" s="1"/>
      <c r="EES102" s="19"/>
      <c r="EET102" s="1"/>
      <c r="EEU102" s="1"/>
      <c r="EEV102" s="1"/>
      <c r="EEW102" s="1"/>
      <c r="EEX102" s="1"/>
      <c r="EEY102" s="1"/>
      <c r="EFA102" s="19"/>
      <c r="EFB102" s="1"/>
      <c r="EFC102" s="1"/>
      <c r="EFD102" s="1"/>
      <c r="EFE102" s="1"/>
      <c r="EFF102" s="1"/>
      <c r="EFG102" s="1"/>
      <c r="EFI102" s="19"/>
      <c r="EFJ102" s="1"/>
      <c r="EFK102" s="1"/>
      <c r="EFL102" s="1"/>
      <c r="EFM102" s="1"/>
      <c r="EFN102" s="1"/>
      <c r="EFO102" s="1"/>
      <c r="EFQ102" s="19"/>
      <c r="EFR102" s="1"/>
      <c r="EFS102" s="1"/>
      <c r="EFT102" s="1"/>
      <c r="EFU102" s="1"/>
      <c r="EFV102" s="1"/>
      <c r="EFW102" s="1"/>
      <c r="EFY102" s="19"/>
      <c r="EFZ102" s="1"/>
      <c r="EGA102" s="1"/>
      <c r="EGB102" s="1"/>
      <c r="EGC102" s="1"/>
      <c r="EGD102" s="1"/>
      <c r="EGE102" s="1"/>
      <c r="EGG102" s="19"/>
      <c r="EGH102" s="1"/>
      <c r="EGI102" s="1"/>
      <c r="EGJ102" s="1"/>
      <c r="EGK102" s="1"/>
      <c r="EGL102" s="1"/>
      <c r="EGM102" s="1"/>
      <c r="EGO102" s="19"/>
      <c r="EGP102" s="1"/>
      <c r="EGQ102" s="1"/>
      <c r="EGR102" s="1"/>
      <c r="EGS102" s="1"/>
      <c r="EGT102" s="1"/>
      <c r="EGU102" s="1"/>
      <c r="EGW102" s="19"/>
      <c r="EGX102" s="1"/>
      <c r="EGY102" s="1"/>
      <c r="EGZ102" s="1"/>
      <c r="EHA102" s="1"/>
      <c r="EHB102" s="1"/>
      <c r="EHC102" s="1"/>
      <c r="EHE102" s="19"/>
      <c r="EHF102" s="1"/>
      <c r="EHG102" s="1"/>
      <c r="EHH102" s="1"/>
      <c r="EHI102" s="1"/>
      <c r="EHJ102" s="1"/>
      <c r="EHK102" s="1"/>
      <c r="EHM102" s="19"/>
      <c r="EHN102" s="1"/>
      <c r="EHO102" s="1"/>
      <c r="EHP102" s="1"/>
      <c r="EHQ102" s="1"/>
      <c r="EHR102" s="1"/>
      <c r="EHS102" s="1"/>
      <c r="EHU102" s="19"/>
      <c r="EHV102" s="1"/>
      <c r="EHW102" s="1"/>
      <c r="EHX102" s="1"/>
      <c r="EHY102" s="1"/>
      <c r="EHZ102" s="1"/>
      <c r="EIA102" s="1"/>
      <c r="EIC102" s="19"/>
      <c r="EID102" s="1"/>
      <c r="EIE102" s="1"/>
      <c r="EIF102" s="1"/>
      <c r="EIG102" s="1"/>
      <c r="EIH102" s="1"/>
      <c r="EII102" s="1"/>
      <c r="EIK102" s="19"/>
      <c r="EIL102" s="1"/>
      <c r="EIM102" s="1"/>
      <c r="EIN102" s="1"/>
      <c r="EIO102" s="1"/>
      <c r="EIP102" s="1"/>
      <c r="EIQ102" s="1"/>
      <c r="EIS102" s="19"/>
      <c r="EIT102" s="1"/>
      <c r="EIU102" s="1"/>
      <c r="EIV102" s="1"/>
      <c r="EIW102" s="1"/>
      <c r="EIX102" s="1"/>
      <c r="EIY102" s="1"/>
      <c r="EJA102" s="19"/>
      <c r="EJB102" s="1"/>
      <c r="EJC102" s="1"/>
      <c r="EJD102" s="1"/>
      <c r="EJE102" s="1"/>
      <c r="EJF102" s="1"/>
      <c r="EJG102" s="1"/>
      <c r="EJI102" s="19"/>
      <c r="EJJ102" s="1"/>
      <c r="EJK102" s="1"/>
      <c r="EJL102" s="1"/>
      <c r="EJM102" s="1"/>
      <c r="EJN102" s="1"/>
      <c r="EJO102" s="1"/>
      <c r="EJQ102" s="19"/>
      <c r="EJR102" s="1"/>
      <c r="EJS102" s="1"/>
      <c r="EJT102" s="1"/>
      <c r="EJU102" s="1"/>
      <c r="EJV102" s="1"/>
      <c r="EJW102" s="1"/>
      <c r="EJY102" s="19"/>
      <c r="EJZ102" s="1"/>
      <c r="EKA102" s="1"/>
      <c r="EKB102" s="1"/>
      <c r="EKC102" s="1"/>
      <c r="EKD102" s="1"/>
      <c r="EKE102" s="1"/>
      <c r="EKG102" s="19"/>
      <c r="EKH102" s="1"/>
      <c r="EKI102" s="1"/>
      <c r="EKJ102" s="1"/>
      <c r="EKK102" s="1"/>
      <c r="EKL102" s="1"/>
      <c r="EKM102" s="1"/>
      <c r="EKO102" s="19"/>
      <c r="EKP102" s="1"/>
      <c r="EKQ102" s="1"/>
      <c r="EKR102" s="1"/>
      <c r="EKS102" s="1"/>
      <c r="EKT102" s="1"/>
      <c r="EKU102" s="1"/>
      <c r="EKW102" s="19"/>
      <c r="EKX102" s="1"/>
      <c r="EKY102" s="1"/>
      <c r="EKZ102" s="1"/>
      <c r="ELA102" s="1"/>
      <c r="ELB102" s="1"/>
      <c r="ELC102" s="1"/>
      <c r="ELE102" s="19"/>
      <c r="ELF102" s="1"/>
      <c r="ELG102" s="1"/>
      <c r="ELH102" s="1"/>
      <c r="ELI102" s="1"/>
      <c r="ELJ102" s="1"/>
      <c r="ELK102" s="1"/>
      <c r="ELM102" s="19"/>
      <c r="ELN102" s="1"/>
      <c r="ELO102" s="1"/>
      <c r="ELP102" s="1"/>
      <c r="ELQ102" s="1"/>
      <c r="ELR102" s="1"/>
      <c r="ELS102" s="1"/>
      <c r="ELU102" s="19"/>
      <c r="ELV102" s="1"/>
      <c r="ELW102" s="1"/>
      <c r="ELX102" s="1"/>
      <c r="ELY102" s="1"/>
      <c r="ELZ102" s="1"/>
      <c r="EMA102" s="1"/>
      <c r="EMC102" s="19"/>
      <c r="EMD102" s="1"/>
      <c r="EME102" s="1"/>
      <c r="EMF102" s="1"/>
      <c r="EMG102" s="1"/>
      <c r="EMH102" s="1"/>
      <c r="EMI102" s="1"/>
      <c r="EMK102" s="19"/>
      <c r="EML102" s="1"/>
      <c r="EMM102" s="1"/>
      <c r="EMN102" s="1"/>
      <c r="EMO102" s="1"/>
      <c r="EMP102" s="1"/>
      <c r="EMQ102" s="1"/>
      <c r="EMS102" s="19"/>
      <c r="EMT102" s="1"/>
      <c r="EMU102" s="1"/>
      <c r="EMV102" s="1"/>
      <c r="EMW102" s="1"/>
      <c r="EMX102" s="1"/>
      <c r="EMY102" s="1"/>
      <c r="ENA102" s="19"/>
      <c r="ENB102" s="1"/>
      <c r="ENC102" s="1"/>
      <c r="END102" s="1"/>
      <c r="ENE102" s="1"/>
      <c r="ENF102" s="1"/>
      <c r="ENG102" s="1"/>
      <c r="ENI102" s="19"/>
      <c r="ENJ102" s="1"/>
      <c r="ENK102" s="1"/>
      <c r="ENL102" s="1"/>
      <c r="ENM102" s="1"/>
      <c r="ENN102" s="1"/>
      <c r="ENO102" s="1"/>
      <c r="ENQ102" s="19"/>
      <c r="ENR102" s="1"/>
      <c r="ENS102" s="1"/>
      <c r="ENT102" s="1"/>
      <c r="ENU102" s="1"/>
      <c r="ENV102" s="1"/>
      <c r="ENW102" s="1"/>
      <c r="ENY102" s="19"/>
      <c r="ENZ102" s="1"/>
      <c r="EOA102" s="1"/>
      <c r="EOB102" s="1"/>
      <c r="EOC102" s="1"/>
      <c r="EOD102" s="1"/>
      <c r="EOE102" s="1"/>
      <c r="EOG102" s="19"/>
      <c r="EOH102" s="1"/>
      <c r="EOI102" s="1"/>
      <c r="EOJ102" s="1"/>
      <c r="EOK102" s="1"/>
      <c r="EOL102" s="1"/>
      <c r="EOM102" s="1"/>
      <c r="EOO102" s="19"/>
      <c r="EOP102" s="1"/>
      <c r="EOQ102" s="1"/>
      <c r="EOR102" s="1"/>
      <c r="EOS102" s="1"/>
      <c r="EOT102" s="1"/>
      <c r="EOU102" s="1"/>
      <c r="EOW102" s="19"/>
      <c r="EOX102" s="1"/>
      <c r="EOY102" s="1"/>
      <c r="EOZ102" s="1"/>
      <c r="EPA102" s="1"/>
      <c r="EPB102" s="1"/>
      <c r="EPC102" s="1"/>
      <c r="EPE102" s="19"/>
      <c r="EPF102" s="1"/>
      <c r="EPG102" s="1"/>
      <c r="EPH102" s="1"/>
      <c r="EPI102" s="1"/>
      <c r="EPJ102" s="1"/>
      <c r="EPK102" s="1"/>
      <c r="EPM102" s="19"/>
      <c r="EPN102" s="1"/>
      <c r="EPO102" s="1"/>
      <c r="EPP102" s="1"/>
      <c r="EPQ102" s="1"/>
      <c r="EPR102" s="1"/>
      <c r="EPS102" s="1"/>
      <c r="EPU102" s="19"/>
      <c r="EPV102" s="1"/>
      <c r="EPW102" s="1"/>
      <c r="EPX102" s="1"/>
      <c r="EPY102" s="1"/>
      <c r="EPZ102" s="1"/>
      <c r="EQA102" s="1"/>
      <c r="EQC102" s="19"/>
      <c r="EQD102" s="1"/>
      <c r="EQE102" s="1"/>
      <c r="EQF102" s="1"/>
      <c r="EQG102" s="1"/>
      <c r="EQH102" s="1"/>
      <c r="EQI102" s="1"/>
      <c r="EQK102" s="19"/>
      <c r="EQL102" s="1"/>
      <c r="EQM102" s="1"/>
      <c r="EQN102" s="1"/>
      <c r="EQO102" s="1"/>
      <c r="EQP102" s="1"/>
      <c r="EQQ102" s="1"/>
      <c r="EQS102" s="19"/>
      <c r="EQT102" s="1"/>
      <c r="EQU102" s="1"/>
      <c r="EQV102" s="1"/>
      <c r="EQW102" s="1"/>
      <c r="EQX102" s="1"/>
      <c r="EQY102" s="1"/>
      <c r="ERA102" s="19"/>
      <c r="ERB102" s="1"/>
      <c r="ERC102" s="1"/>
      <c r="ERD102" s="1"/>
      <c r="ERE102" s="1"/>
      <c r="ERF102" s="1"/>
      <c r="ERG102" s="1"/>
      <c r="ERI102" s="19"/>
      <c r="ERJ102" s="1"/>
      <c r="ERK102" s="1"/>
      <c r="ERL102" s="1"/>
      <c r="ERM102" s="1"/>
      <c r="ERN102" s="1"/>
      <c r="ERO102" s="1"/>
      <c r="ERQ102" s="19"/>
      <c r="ERR102" s="1"/>
      <c r="ERS102" s="1"/>
      <c r="ERT102" s="1"/>
      <c r="ERU102" s="1"/>
      <c r="ERV102" s="1"/>
      <c r="ERW102" s="1"/>
      <c r="ERY102" s="19"/>
      <c r="ERZ102" s="1"/>
      <c r="ESA102" s="1"/>
      <c r="ESB102" s="1"/>
      <c r="ESC102" s="1"/>
      <c r="ESD102" s="1"/>
      <c r="ESE102" s="1"/>
      <c r="ESG102" s="19"/>
      <c r="ESH102" s="1"/>
      <c r="ESI102" s="1"/>
      <c r="ESJ102" s="1"/>
      <c r="ESK102" s="1"/>
      <c r="ESL102" s="1"/>
      <c r="ESM102" s="1"/>
      <c r="ESO102" s="19"/>
      <c r="ESP102" s="1"/>
      <c r="ESQ102" s="1"/>
      <c r="ESR102" s="1"/>
      <c r="ESS102" s="1"/>
      <c r="EST102" s="1"/>
      <c r="ESU102" s="1"/>
      <c r="ESW102" s="19"/>
      <c r="ESX102" s="1"/>
      <c r="ESY102" s="1"/>
      <c r="ESZ102" s="1"/>
      <c r="ETA102" s="1"/>
      <c r="ETB102" s="1"/>
      <c r="ETC102" s="1"/>
      <c r="ETE102" s="19"/>
      <c r="ETF102" s="1"/>
      <c r="ETG102" s="1"/>
      <c r="ETH102" s="1"/>
      <c r="ETI102" s="1"/>
      <c r="ETJ102" s="1"/>
      <c r="ETK102" s="1"/>
      <c r="ETM102" s="19"/>
      <c r="ETN102" s="1"/>
      <c r="ETO102" s="1"/>
      <c r="ETP102" s="1"/>
      <c r="ETQ102" s="1"/>
      <c r="ETR102" s="1"/>
      <c r="ETS102" s="1"/>
      <c r="ETU102" s="19"/>
      <c r="ETV102" s="1"/>
      <c r="ETW102" s="1"/>
      <c r="ETX102" s="1"/>
      <c r="ETY102" s="1"/>
      <c r="ETZ102" s="1"/>
      <c r="EUA102" s="1"/>
      <c r="EUC102" s="19"/>
      <c r="EUD102" s="1"/>
      <c r="EUE102" s="1"/>
      <c r="EUF102" s="1"/>
      <c r="EUG102" s="1"/>
      <c r="EUH102" s="1"/>
      <c r="EUI102" s="1"/>
      <c r="EUK102" s="19"/>
      <c r="EUL102" s="1"/>
      <c r="EUM102" s="1"/>
      <c r="EUN102" s="1"/>
      <c r="EUO102" s="1"/>
      <c r="EUP102" s="1"/>
      <c r="EUQ102" s="1"/>
      <c r="EUS102" s="19"/>
      <c r="EUT102" s="1"/>
      <c r="EUU102" s="1"/>
      <c r="EUV102" s="1"/>
      <c r="EUW102" s="1"/>
      <c r="EUX102" s="1"/>
      <c r="EUY102" s="1"/>
      <c r="EVA102" s="19"/>
      <c r="EVB102" s="1"/>
      <c r="EVC102" s="1"/>
      <c r="EVD102" s="1"/>
      <c r="EVE102" s="1"/>
      <c r="EVF102" s="1"/>
      <c r="EVG102" s="1"/>
      <c r="EVI102" s="19"/>
      <c r="EVJ102" s="1"/>
      <c r="EVK102" s="1"/>
      <c r="EVL102" s="1"/>
      <c r="EVM102" s="1"/>
      <c r="EVN102" s="1"/>
      <c r="EVO102" s="1"/>
      <c r="EVQ102" s="19"/>
      <c r="EVR102" s="1"/>
      <c r="EVS102" s="1"/>
      <c r="EVT102" s="1"/>
      <c r="EVU102" s="1"/>
      <c r="EVV102" s="1"/>
      <c r="EVW102" s="1"/>
      <c r="EVY102" s="19"/>
      <c r="EVZ102" s="1"/>
      <c r="EWA102" s="1"/>
      <c r="EWB102" s="1"/>
      <c r="EWC102" s="1"/>
      <c r="EWD102" s="1"/>
      <c r="EWE102" s="1"/>
      <c r="EWG102" s="19"/>
      <c r="EWH102" s="1"/>
      <c r="EWI102" s="1"/>
      <c r="EWJ102" s="1"/>
      <c r="EWK102" s="1"/>
      <c r="EWL102" s="1"/>
      <c r="EWM102" s="1"/>
      <c r="EWO102" s="19"/>
      <c r="EWP102" s="1"/>
      <c r="EWQ102" s="1"/>
      <c r="EWR102" s="1"/>
      <c r="EWS102" s="1"/>
      <c r="EWT102" s="1"/>
      <c r="EWU102" s="1"/>
      <c r="EWW102" s="19"/>
      <c r="EWX102" s="1"/>
      <c r="EWY102" s="1"/>
      <c r="EWZ102" s="1"/>
      <c r="EXA102" s="1"/>
      <c r="EXB102" s="1"/>
      <c r="EXC102" s="1"/>
      <c r="EXE102" s="19"/>
      <c r="EXF102" s="1"/>
      <c r="EXG102" s="1"/>
      <c r="EXH102" s="1"/>
      <c r="EXI102" s="1"/>
      <c r="EXJ102" s="1"/>
      <c r="EXK102" s="1"/>
      <c r="EXM102" s="19"/>
      <c r="EXN102" s="1"/>
      <c r="EXO102" s="1"/>
      <c r="EXP102" s="1"/>
      <c r="EXQ102" s="1"/>
      <c r="EXR102" s="1"/>
      <c r="EXS102" s="1"/>
      <c r="EXU102" s="19"/>
      <c r="EXV102" s="1"/>
      <c r="EXW102" s="1"/>
      <c r="EXX102" s="1"/>
      <c r="EXY102" s="1"/>
      <c r="EXZ102" s="1"/>
      <c r="EYA102" s="1"/>
      <c r="EYC102" s="19"/>
      <c r="EYD102" s="1"/>
      <c r="EYE102" s="1"/>
      <c r="EYF102" s="1"/>
      <c r="EYG102" s="1"/>
      <c r="EYH102" s="1"/>
      <c r="EYI102" s="1"/>
      <c r="EYK102" s="19"/>
      <c r="EYL102" s="1"/>
      <c r="EYM102" s="1"/>
      <c r="EYN102" s="1"/>
      <c r="EYO102" s="1"/>
      <c r="EYP102" s="1"/>
      <c r="EYQ102" s="1"/>
      <c r="EYS102" s="19"/>
      <c r="EYT102" s="1"/>
      <c r="EYU102" s="1"/>
      <c r="EYV102" s="1"/>
      <c r="EYW102" s="1"/>
      <c r="EYX102" s="1"/>
      <c r="EYY102" s="1"/>
      <c r="EZA102" s="19"/>
      <c r="EZB102" s="1"/>
      <c r="EZC102" s="1"/>
      <c r="EZD102" s="1"/>
      <c r="EZE102" s="1"/>
      <c r="EZF102" s="1"/>
      <c r="EZG102" s="1"/>
      <c r="EZI102" s="19"/>
      <c r="EZJ102" s="1"/>
      <c r="EZK102" s="1"/>
      <c r="EZL102" s="1"/>
      <c r="EZM102" s="1"/>
      <c r="EZN102" s="1"/>
      <c r="EZO102" s="1"/>
      <c r="EZQ102" s="19"/>
      <c r="EZR102" s="1"/>
      <c r="EZS102" s="1"/>
      <c r="EZT102" s="1"/>
      <c r="EZU102" s="1"/>
      <c r="EZV102" s="1"/>
      <c r="EZW102" s="1"/>
      <c r="EZY102" s="19"/>
      <c r="EZZ102" s="1"/>
      <c r="FAA102" s="1"/>
      <c r="FAB102" s="1"/>
      <c r="FAC102" s="1"/>
      <c r="FAD102" s="1"/>
      <c r="FAE102" s="1"/>
      <c r="FAG102" s="19"/>
      <c r="FAH102" s="1"/>
      <c r="FAI102" s="1"/>
      <c r="FAJ102" s="1"/>
      <c r="FAK102" s="1"/>
      <c r="FAL102" s="1"/>
      <c r="FAM102" s="1"/>
      <c r="FAO102" s="19"/>
      <c r="FAP102" s="1"/>
      <c r="FAQ102" s="1"/>
      <c r="FAR102" s="1"/>
      <c r="FAS102" s="1"/>
      <c r="FAT102" s="1"/>
      <c r="FAU102" s="1"/>
      <c r="FAW102" s="19"/>
      <c r="FAX102" s="1"/>
      <c r="FAY102" s="1"/>
      <c r="FAZ102" s="1"/>
      <c r="FBA102" s="1"/>
      <c r="FBB102" s="1"/>
      <c r="FBC102" s="1"/>
      <c r="FBE102" s="19"/>
      <c r="FBF102" s="1"/>
      <c r="FBG102" s="1"/>
      <c r="FBH102" s="1"/>
      <c r="FBI102" s="1"/>
      <c r="FBJ102" s="1"/>
      <c r="FBK102" s="1"/>
      <c r="FBM102" s="19"/>
      <c r="FBN102" s="1"/>
      <c r="FBO102" s="1"/>
      <c r="FBP102" s="1"/>
      <c r="FBQ102" s="1"/>
      <c r="FBR102" s="1"/>
      <c r="FBS102" s="1"/>
      <c r="FBU102" s="19"/>
      <c r="FBV102" s="1"/>
      <c r="FBW102" s="1"/>
      <c r="FBX102" s="1"/>
      <c r="FBY102" s="1"/>
      <c r="FBZ102" s="1"/>
      <c r="FCA102" s="1"/>
      <c r="FCC102" s="19"/>
      <c r="FCD102" s="1"/>
      <c r="FCE102" s="1"/>
      <c r="FCF102" s="1"/>
      <c r="FCG102" s="1"/>
      <c r="FCH102" s="1"/>
      <c r="FCI102" s="1"/>
      <c r="FCK102" s="19"/>
      <c r="FCL102" s="1"/>
      <c r="FCM102" s="1"/>
      <c r="FCN102" s="1"/>
      <c r="FCO102" s="1"/>
      <c r="FCP102" s="1"/>
      <c r="FCQ102" s="1"/>
      <c r="FCS102" s="19"/>
      <c r="FCT102" s="1"/>
      <c r="FCU102" s="1"/>
      <c r="FCV102" s="1"/>
      <c r="FCW102" s="1"/>
      <c r="FCX102" s="1"/>
      <c r="FCY102" s="1"/>
      <c r="FDA102" s="19"/>
      <c r="FDB102" s="1"/>
      <c r="FDC102" s="1"/>
      <c r="FDD102" s="1"/>
      <c r="FDE102" s="1"/>
      <c r="FDF102" s="1"/>
      <c r="FDG102" s="1"/>
      <c r="FDI102" s="19"/>
      <c r="FDJ102" s="1"/>
      <c r="FDK102" s="1"/>
      <c r="FDL102" s="1"/>
      <c r="FDM102" s="1"/>
      <c r="FDN102" s="1"/>
      <c r="FDO102" s="1"/>
      <c r="FDQ102" s="19"/>
      <c r="FDR102" s="1"/>
      <c r="FDS102" s="1"/>
      <c r="FDT102" s="1"/>
      <c r="FDU102" s="1"/>
      <c r="FDV102" s="1"/>
      <c r="FDW102" s="1"/>
      <c r="FDY102" s="19"/>
      <c r="FDZ102" s="1"/>
      <c r="FEA102" s="1"/>
      <c r="FEB102" s="1"/>
      <c r="FEC102" s="1"/>
      <c r="FED102" s="1"/>
      <c r="FEE102" s="1"/>
      <c r="FEG102" s="19"/>
      <c r="FEH102" s="1"/>
      <c r="FEI102" s="1"/>
      <c r="FEJ102" s="1"/>
      <c r="FEK102" s="1"/>
      <c r="FEL102" s="1"/>
      <c r="FEM102" s="1"/>
      <c r="FEO102" s="19"/>
      <c r="FEP102" s="1"/>
      <c r="FEQ102" s="1"/>
      <c r="FER102" s="1"/>
      <c r="FES102" s="1"/>
      <c r="FET102" s="1"/>
      <c r="FEU102" s="1"/>
      <c r="FEW102" s="19"/>
      <c r="FEX102" s="1"/>
      <c r="FEY102" s="1"/>
      <c r="FEZ102" s="1"/>
      <c r="FFA102" s="1"/>
      <c r="FFB102" s="1"/>
      <c r="FFC102" s="1"/>
      <c r="FFE102" s="19"/>
      <c r="FFF102" s="1"/>
      <c r="FFG102" s="1"/>
      <c r="FFH102" s="1"/>
      <c r="FFI102" s="1"/>
      <c r="FFJ102" s="1"/>
      <c r="FFK102" s="1"/>
      <c r="FFM102" s="19"/>
      <c r="FFN102" s="1"/>
      <c r="FFO102" s="1"/>
      <c r="FFP102" s="1"/>
      <c r="FFQ102" s="1"/>
      <c r="FFR102" s="1"/>
      <c r="FFS102" s="1"/>
      <c r="FFU102" s="19"/>
      <c r="FFV102" s="1"/>
      <c r="FFW102" s="1"/>
      <c r="FFX102" s="1"/>
      <c r="FFY102" s="1"/>
      <c r="FFZ102" s="1"/>
      <c r="FGA102" s="1"/>
      <c r="FGC102" s="19"/>
      <c r="FGD102" s="1"/>
      <c r="FGE102" s="1"/>
      <c r="FGF102" s="1"/>
      <c r="FGG102" s="1"/>
      <c r="FGH102" s="1"/>
      <c r="FGI102" s="1"/>
      <c r="FGK102" s="19"/>
      <c r="FGL102" s="1"/>
      <c r="FGM102" s="1"/>
      <c r="FGN102" s="1"/>
      <c r="FGO102" s="1"/>
      <c r="FGP102" s="1"/>
      <c r="FGQ102" s="1"/>
      <c r="FGS102" s="19"/>
      <c r="FGT102" s="1"/>
      <c r="FGU102" s="1"/>
      <c r="FGV102" s="1"/>
      <c r="FGW102" s="1"/>
      <c r="FGX102" s="1"/>
      <c r="FGY102" s="1"/>
      <c r="FHA102" s="19"/>
      <c r="FHB102" s="1"/>
      <c r="FHC102" s="1"/>
      <c r="FHD102" s="1"/>
      <c r="FHE102" s="1"/>
      <c r="FHF102" s="1"/>
      <c r="FHG102" s="1"/>
      <c r="FHI102" s="19"/>
      <c r="FHJ102" s="1"/>
      <c r="FHK102" s="1"/>
      <c r="FHL102" s="1"/>
      <c r="FHM102" s="1"/>
      <c r="FHN102" s="1"/>
      <c r="FHO102" s="1"/>
      <c r="FHQ102" s="19"/>
      <c r="FHR102" s="1"/>
      <c r="FHS102" s="1"/>
      <c r="FHT102" s="1"/>
      <c r="FHU102" s="1"/>
      <c r="FHV102" s="1"/>
      <c r="FHW102" s="1"/>
      <c r="FHY102" s="19"/>
      <c r="FHZ102" s="1"/>
      <c r="FIA102" s="1"/>
      <c r="FIB102" s="1"/>
      <c r="FIC102" s="1"/>
      <c r="FID102" s="1"/>
      <c r="FIE102" s="1"/>
      <c r="FIG102" s="19"/>
      <c r="FIH102" s="1"/>
      <c r="FII102" s="1"/>
      <c r="FIJ102" s="1"/>
      <c r="FIK102" s="1"/>
      <c r="FIL102" s="1"/>
      <c r="FIM102" s="1"/>
      <c r="FIO102" s="19"/>
      <c r="FIP102" s="1"/>
      <c r="FIQ102" s="1"/>
      <c r="FIR102" s="1"/>
      <c r="FIS102" s="1"/>
      <c r="FIT102" s="1"/>
      <c r="FIU102" s="1"/>
      <c r="FIW102" s="19"/>
      <c r="FIX102" s="1"/>
      <c r="FIY102" s="1"/>
      <c r="FIZ102" s="1"/>
      <c r="FJA102" s="1"/>
      <c r="FJB102" s="1"/>
      <c r="FJC102" s="1"/>
      <c r="FJE102" s="19"/>
      <c r="FJF102" s="1"/>
      <c r="FJG102" s="1"/>
      <c r="FJH102" s="1"/>
      <c r="FJI102" s="1"/>
      <c r="FJJ102" s="1"/>
      <c r="FJK102" s="1"/>
      <c r="FJM102" s="19"/>
      <c r="FJN102" s="1"/>
      <c r="FJO102" s="1"/>
      <c r="FJP102" s="1"/>
      <c r="FJQ102" s="1"/>
      <c r="FJR102" s="1"/>
      <c r="FJS102" s="1"/>
      <c r="FJU102" s="19"/>
      <c r="FJV102" s="1"/>
      <c r="FJW102" s="1"/>
      <c r="FJX102" s="1"/>
      <c r="FJY102" s="1"/>
      <c r="FJZ102" s="1"/>
      <c r="FKA102" s="1"/>
      <c r="FKC102" s="19"/>
      <c r="FKD102" s="1"/>
      <c r="FKE102" s="1"/>
      <c r="FKF102" s="1"/>
      <c r="FKG102" s="1"/>
      <c r="FKH102" s="1"/>
      <c r="FKI102" s="1"/>
      <c r="FKK102" s="19"/>
      <c r="FKL102" s="1"/>
      <c r="FKM102" s="1"/>
      <c r="FKN102" s="1"/>
      <c r="FKO102" s="1"/>
      <c r="FKP102" s="1"/>
      <c r="FKQ102" s="1"/>
      <c r="FKS102" s="19"/>
      <c r="FKT102" s="1"/>
      <c r="FKU102" s="1"/>
      <c r="FKV102" s="1"/>
      <c r="FKW102" s="1"/>
      <c r="FKX102" s="1"/>
      <c r="FKY102" s="1"/>
      <c r="FLA102" s="19"/>
      <c r="FLB102" s="1"/>
      <c r="FLC102" s="1"/>
      <c r="FLD102" s="1"/>
      <c r="FLE102" s="1"/>
      <c r="FLF102" s="1"/>
      <c r="FLG102" s="1"/>
      <c r="FLI102" s="19"/>
      <c r="FLJ102" s="1"/>
      <c r="FLK102" s="1"/>
      <c r="FLL102" s="1"/>
      <c r="FLM102" s="1"/>
      <c r="FLN102" s="1"/>
      <c r="FLO102" s="1"/>
      <c r="FLQ102" s="19"/>
      <c r="FLR102" s="1"/>
      <c r="FLS102" s="1"/>
      <c r="FLT102" s="1"/>
      <c r="FLU102" s="1"/>
      <c r="FLV102" s="1"/>
      <c r="FLW102" s="1"/>
      <c r="FLY102" s="19"/>
      <c r="FLZ102" s="1"/>
      <c r="FMA102" s="1"/>
      <c r="FMB102" s="1"/>
      <c r="FMC102" s="1"/>
      <c r="FMD102" s="1"/>
      <c r="FME102" s="1"/>
      <c r="FMG102" s="19"/>
      <c r="FMH102" s="1"/>
      <c r="FMI102" s="1"/>
      <c r="FMJ102" s="1"/>
      <c r="FMK102" s="1"/>
      <c r="FML102" s="1"/>
      <c r="FMM102" s="1"/>
      <c r="FMO102" s="19"/>
      <c r="FMP102" s="1"/>
      <c r="FMQ102" s="1"/>
      <c r="FMR102" s="1"/>
      <c r="FMS102" s="1"/>
      <c r="FMT102" s="1"/>
      <c r="FMU102" s="1"/>
      <c r="FMW102" s="19"/>
      <c r="FMX102" s="1"/>
      <c r="FMY102" s="1"/>
      <c r="FMZ102" s="1"/>
      <c r="FNA102" s="1"/>
      <c r="FNB102" s="1"/>
      <c r="FNC102" s="1"/>
      <c r="FNE102" s="19"/>
      <c r="FNF102" s="1"/>
      <c r="FNG102" s="1"/>
      <c r="FNH102" s="1"/>
      <c r="FNI102" s="1"/>
      <c r="FNJ102" s="1"/>
      <c r="FNK102" s="1"/>
      <c r="FNM102" s="19"/>
      <c r="FNN102" s="1"/>
      <c r="FNO102" s="1"/>
      <c r="FNP102" s="1"/>
      <c r="FNQ102" s="1"/>
      <c r="FNR102" s="1"/>
      <c r="FNS102" s="1"/>
      <c r="FNU102" s="19"/>
      <c r="FNV102" s="1"/>
      <c r="FNW102" s="1"/>
      <c r="FNX102" s="1"/>
      <c r="FNY102" s="1"/>
      <c r="FNZ102" s="1"/>
      <c r="FOA102" s="1"/>
      <c r="FOC102" s="19"/>
      <c r="FOD102" s="1"/>
      <c r="FOE102" s="1"/>
      <c r="FOF102" s="1"/>
      <c r="FOG102" s="1"/>
      <c r="FOH102" s="1"/>
      <c r="FOI102" s="1"/>
      <c r="FOK102" s="19"/>
      <c r="FOL102" s="1"/>
      <c r="FOM102" s="1"/>
      <c r="FON102" s="1"/>
      <c r="FOO102" s="1"/>
      <c r="FOP102" s="1"/>
      <c r="FOQ102" s="1"/>
      <c r="FOS102" s="19"/>
      <c r="FOT102" s="1"/>
      <c r="FOU102" s="1"/>
      <c r="FOV102" s="1"/>
      <c r="FOW102" s="1"/>
      <c r="FOX102" s="1"/>
      <c r="FOY102" s="1"/>
      <c r="FPA102" s="19"/>
      <c r="FPB102" s="1"/>
      <c r="FPC102" s="1"/>
      <c r="FPD102" s="1"/>
      <c r="FPE102" s="1"/>
      <c r="FPF102" s="1"/>
      <c r="FPG102" s="1"/>
      <c r="FPI102" s="19"/>
      <c r="FPJ102" s="1"/>
      <c r="FPK102" s="1"/>
      <c r="FPL102" s="1"/>
      <c r="FPM102" s="1"/>
      <c r="FPN102" s="1"/>
      <c r="FPO102" s="1"/>
      <c r="FPQ102" s="19"/>
      <c r="FPR102" s="1"/>
      <c r="FPS102" s="1"/>
      <c r="FPT102" s="1"/>
      <c r="FPU102" s="1"/>
      <c r="FPV102" s="1"/>
      <c r="FPW102" s="1"/>
      <c r="FPY102" s="19"/>
      <c r="FPZ102" s="1"/>
      <c r="FQA102" s="1"/>
      <c r="FQB102" s="1"/>
      <c r="FQC102" s="1"/>
      <c r="FQD102" s="1"/>
      <c r="FQE102" s="1"/>
      <c r="FQG102" s="19"/>
      <c r="FQH102" s="1"/>
      <c r="FQI102" s="1"/>
      <c r="FQJ102" s="1"/>
      <c r="FQK102" s="1"/>
      <c r="FQL102" s="1"/>
      <c r="FQM102" s="1"/>
      <c r="FQO102" s="19"/>
      <c r="FQP102" s="1"/>
      <c r="FQQ102" s="1"/>
      <c r="FQR102" s="1"/>
      <c r="FQS102" s="1"/>
      <c r="FQT102" s="1"/>
      <c r="FQU102" s="1"/>
      <c r="FQW102" s="19"/>
      <c r="FQX102" s="1"/>
      <c r="FQY102" s="1"/>
      <c r="FQZ102" s="1"/>
      <c r="FRA102" s="1"/>
      <c r="FRB102" s="1"/>
      <c r="FRC102" s="1"/>
      <c r="FRE102" s="19"/>
      <c r="FRF102" s="1"/>
      <c r="FRG102" s="1"/>
      <c r="FRH102" s="1"/>
      <c r="FRI102" s="1"/>
      <c r="FRJ102" s="1"/>
      <c r="FRK102" s="1"/>
      <c r="FRM102" s="19"/>
      <c r="FRN102" s="1"/>
      <c r="FRO102" s="1"/>
      <c r="FRP102" s="1"/>
      <c r="FRQ102" s="1"/>
      <c r="FRR102" s="1"/>
      <c r="FRS102" s="1"/>
      <c r="FRU102" s="19"/>
      <c r="FRV102" s="1"/>
      <c r="FRW102" s="1"/>
      <c r="FRX102" s="1"/>
      <c r="FRY102" s="1"/>
      <c r="FRZ102" s="1"/>
      <c r="FSA102" s="1"/>
      <c r="FSC102" s="19"/>
      <c r="FSD102" s="1"/>
      <c r="FSE102" s="1"/>
      <c r="FSF102" s="1"/>
      <c r="FSG102" s="1"/>
      <c r="FSH102" s="1"/>
      <c r="FSI102" s="1"/>
      <c r="FSK102" s="19"/>
      <c r="FSL102" s="1"/>
      <c r="FSM102" s="1"/>
      <c r="FSN102" s="1"/>
      <c r="FSO102" s="1"/>
      <c r="FSP102" s="1"/>
      <c r="FSQ102" s="1"/>
      <c r="FSS102" s="19"/>
      <c r="FST102" s="1"/>
      <c r="FSU102" s="1"/>
      <c r="FSV102" s="1"/>
      <c r="FSW102" s="1"/>
      <c r="FSX102" s="1"/>
      <c r="FSY102" s="1"/>
      <c r="FTA102" s="19"/>
      <c r="FTB102" s="1"/>
      <c r="FTC102" s="1"/>
      <c r="FTD102" s="1"/>
      <c r="FTE102" s="1"/>
      <c r="FTF102" s="1"/>
      <c r="FTG102" s="1"/>
      <c r="FTI102" s="19"/>
      <c r="FTJ102" s="1"/>
      <c r="FTK102" s="1"/>
      <c r="FTL102" s="1"/>
      <c r="FTM102" s="1"/>
      <c r="FTN102" s="1"/>
      <c r="FTO102" s="1"/>
      <c r="FTQ102" s="19"/>
      <c r="FTR102" s="1"/>
      <c r="FTS102" s="1"/>
      <c r="FTT102" s="1"/>
      <c r="FTU102" s="1"/>
      <c r="FTV102" s="1"/>
      <c r="FTW102" s="1"/>
      <c r="FTY102" s="19"/>
      <c r="FTZ102" s="1"/>
      <c r="FUA102" s="1"/>
      <c r="FUB102" s="1"/>
      <c r="FUC102" s="1"/>
      <c r="FUD102" s="1"/>
      <c r="FUE102" s="1"/>
      <c r="FUG102" s="19"/>
      <c r="FUH102" s="1"/>
      <c r="FUI102" s="1"/>
      <c r="FUJ102" s="1"/>
      <c r="FUK102" s="1"/>
      <c r="FUL102" s="1"/>
      <c r="FUM102" s="1"/>
      <c r="FUO102" s="19"/>
      <c r="FUP102" s="1"/>
      <c r="FUQ102" s="1"/>
      <c r="FUR102" s="1"/>
      <c r="FUS102" s="1"/>
      <c r="FUT102" s="1"/>
      <c r="FUU102" s="1"/>
      <c r="FUW102" s="19"/>
      <c r="FUX102" s="1"/>
      <c r="FUY102" s="1"/>
      <c r="FUZ102" s="1"/>
      <c r="FVA102" s="1"/>
      <c r="FVB102" s="1"/>
      <c r="FVC102" s="1"/>
      <c r="FVE102" s="19"/>
      <c r="FVF102" s="1"/>
      <c r="FVG102" s="1"/>
      <c r="FVH102" s="1"/>
      <c r="FVI102" s="1"/>
      <c r="FVJ102" s="1"/>
      <c r="FVK102" s="1"/>
      <c r="FVM102" s="19"/>
      <c r="FVN102" s="1"/>
      <c r="FVO102" s="1"/>
      <c r="FVP102" s="1"/>
      <c r="FVQ102" s="1"/>
      <c r="FVR102" s="1"/>
      <c r="FVS102" s="1"/>
      <c r="FVU102" s="19"/>
      <c r="FVV102" s="1"/>
      <c r="FVW102" s="1"/>
      <c r="FVX102" s="1"/>
      <c r="FVY102" s="1"/>
      <c r="FVZ102" s="1"/>
      <c r="FWA102" s="1"/>
      <c r="FWC102" s="19"/>
      <c r="FWD102" s="1"/>
      <c r="FWE102" s="1"/>
      <c r="FWF102" s="1"/>
      <c r="FWG102" s="1"/>
      <c r="FWH102" s="1"/>
      <c r="FWI102" s="1"/>
      <c r="FWK102" s="19"/>
      <c r="FWL102" s="1"/>
      <c r="FWM102" s="1"/>
      <c r="FWN102" s="1"/>
      <c r="FWO102" s="1"/>
      <c r="FWP102" s="1"/>
      <c r="FWQ102" s="1"/>
      <c r="FWS102" s="19"/>
      <c r="FWT102" s="1"/>
      <c r="FWU102" s="1"/>
      <c r="FWV102" s="1"/>
      <c r="FWW102" s="1"/>
      <c r="FWX102" s="1"/>
      <c r="FWY102" s="1"/>
      <c r="FXA102" s="19"/>
      <c r="FXB102" s="1"/>
      <c r="FXC102" s="1"/>
      <c r="FXD102" s="1"/>
      <c r="FXE102" s="1"/>
      <c r="FXF102" s="1"/>
      <c r="FXG102" s="1"/>
      <c r="FXI102" s="19"/>
      <c r="FXJ102" s="1"/>
      <c r="FXK102" s="1"/>
      <c r="FXL102" s="1"/>
      <c r="FXM102" s="1"/>
      <c r="FXN102" s="1"/>
      <c r="FXO102" s="1"/>
      <c r="FXQ102" s="19"/>
      <c r="FXR102" s="1"/>
      <c r="FXS102" s="1"/>
      <c r="FXT102" s="1"/>
      <c r="FXU102" s="1"/>
      <c r="FXV102" s="1"/>
      <c r="FXW102" s="1"/>
      <c r="FXY102" s="19"/>
      <c r="FXZ102" s="1"/>
      <c r="FYA102" s="1"/>
      <c r="FYB102" s="1"/>
      <c r="FYC102" s="1"/>
      <c r="FYD102" s="1"/>
      <c r="FYE102" s="1"/>
      <c r="FYG102" s="19"/>
      <c r="FYH102" s="1"/>
      <c r="FYI102" s="1"/>
      <c r="FYJ102" s="1"/>
      <c r="FYK102" s="1"/>
      <c r="FYL102" s="1"/>
      <c r="FYM102" s="1"/>
      <c r="FYO102" s="19"/>
      <c r="FYP102" s="1"/>
      <c r="FYQ102" s="1"/>
      <c r="FYR102" s="1"/>
      <c r="FYS102" s="1"/>
      <c r="FYT102" s="1"/>
      <c r="FYU102" s="1"/>
      <c r="FYW102" s="19"/>
      <c r="FYX102" s="1"/>
      <c r="FYY102" s="1"/>
      <c r="FYZ102" s="1"/>
      <c r="FZA102" s="1"/>
      <c r="FZB102" s="1"/>
      <c r="FZC102" s="1"/>
      <c r="FZE102" s="19"/>
      <c r="FZF102" s="1"/>
      <c r="FZG102" s="1"/>
      <c r="FZH102" s="1"/>
      <c r="FZI102" s="1"/>
      <c r="FZJ102" s="1"/>
      <c r="FZK102" s="1"/>
      <c r="FZM102" s="19"/>
      <c r="FZN102" s="1"/>
      <c r="FZO102" s="1"/>
      <c r="FZP102" s="1"/>
      <c r="FZQ102" s="1"/>
      <c r="FZR102" s="1"/>
      <c r="FZS102" s="1"/>
      <c r="FZU102" s="19"/>
      <c r="FZV102" s="1"/>
      <c r="FZW102" s="1"/>
      <c r="FZX102" s="1"/>
      <c r="FZY102" s="1"/>
      <c r="FZZ102" s="1"/>
      <c r="GAA102" s="1"/>
      <c r="GAC102" s="19"/>
      <c r="GAD102" s="1"/>
      <c r="GAE102" s="1"/>
      <c r="GAF102" s="1"/>
      <c r="GAG102" s="1"/>
      <c r="GAH102" s="1"/>
      <c r="GAI102" s="1"/>
      <c r="GAK102" s="19"/>
      <c r="GAL102" s="1"/>
      <c r="GAM102" s="1"/>
      <c r="GAN102" s="1"/>
      <c r="GAO102" s="1"/>
      <c r="GAP102" s="1"/>
      <c r="GAQ102" s="1"/>
      <c r="GAS102" s="19"/>
      <c r="GAT102" s="1"/>
      <c r="GAU102" s="1"/>
      <c r="GAV102" s="1"/>
      <c r="GAW102" s="1"/>
      <c r="GAX102" s="1"/>
      <c r="GAY102" s="1"/>
      <c r="GBA102" s="19"/>
      <c r="GBB102" s="1"/>
      <c r="GBC102" s="1"/>
      <c r="GBD102" s="1"/>
      <c r="GBE102" s="1"/>
      <c r="GBF102" s="1"/>
      <c r="GBG102" s="1"/>
      <c r="GBI102" s="19"/>
      <c r="GBJ102" s="1"/>
      <c r="GBK102" s="1"/>
      <c r="GBL102" s="1"/>
      <c r="GBM102" s="1"/>
      <c r="GBN102" s="1"/>
      <c r="GBO102" s="1"/>
      <c r="GBQ102" s="19"/>
      <c r="GBR102" s="1"/>
      <c r="GBS102" s="1"/>
      <c r="GBT102" s="1"/>
      <c r="GBU102" s="1"/>
      <c r="GBV102" s="1"/>
      <c r="GBW102" s="1"/>
      <c r="GBY102" s="19"/>
      <c r="GBZ102" s="1"/>
      <c r="GCA102" s="1"/>
      <c r="GCB102" s="1"/>
      <c r="GCC102" s="1"/>
      <c r="GCD102" s="1"/>
      <c r="GCE102" s="1"/>
      <c r="GCG102" s="19"/>
      <c r="GCH102" s="1"/>
      <c r="GCI102" s="1"/>
      <c r="GCJ102" s="1"/>
      <c r="GCK102" s="1"/>
      <c r="GCL102" s="1"/>
      <c r="GCM102" s="1"/>
      <c r="GCO102" s="19"/>
      <c r="GCP102" s="1"/>
      <c r="GCQ102" s="1"/>
      <c r="GCR102" s="1"/>
      <c r="GCS102" s="1"/>
      <c r="GCT102" s="1"/>
      <c r="GCU102" s="1"/>
      <c r="GCW102" s="19"/>
      <c r="GCX102" s="1"/>
      <c r="GCY102" s="1"/>
      <c r="GCZ102" s="1"/>
      <c r="GDA102" s="1"/>
      <c r="GDB102" s="1"/>
      <c r="GDC102" s="1"/>
      <c r="GDE102" s="19"/>
      <c r="GDF102" s="1"/>
      <c r="GDG102" s="1"/>
      <c r="GDH102" s="1"/>
      <c r="GDI102" s="1"/>
      <c r="GDJ102" s="1"/>
      <c r="GDK102" s="1"/>
      <c r="GDM102" s="19"/>
      <c r="GDN102" s="1"/>
      <c r="GDO102" s="1"/>
      <c r="GDP102" s="1"/>
      <c r="GDQ102" s="1"/>
      <c r="GDR102" s="1"/>
      <c r="GDS102" s="1"/>
      <c r="GDU102" s="19"/>
      <c r="GDV102" s="1"/>
      <c r="GDW102" s="1"/>
      <c r="GDX102" s="1"/>
      <c r="GDY102" s="1"/>
      <c r="GDZ102" s="1"/>
      <c r="GEA102" s="1"/>
      <c r="GEC102" s="19"/>
      <c r="GED102" s="1"/>
      <c r="GEE102" s="1"/>
      <c r="GEF102" s="1"/>
      <c r="GEG102" s="1"/>
      <c r="GEH102" s="1"/>
      <c r="GEI102" s="1"/>
      <c r="GEK102" s="19"/>
      <c r="GEL102" s="1"/>
      <c r="GEM102" s="1"/>
      <c r="GEN102" s="1"/>
      <c r="GEO102" s="1"/>
      <c r="GEP102" s="1"/>
      <c r="GEQ102" s="1"/>
      <c r="GES102" s="19"/>
      <c r="GET102" s="1"/>
      <c r="GEU102" s="1"/>
      <c r="GEV102" s="1"/>
      <c r="GEW102" s="1"/>
      <c r="GEX102" s="1"/>
      <c r="GEY102" s="1"/>
      <c r="GFA102" s="19"/>
      <c r="GFB102" s="1"/>
      <c r="GFC102" s="1"/>
      <c r="GFD102" s="1"/>
      <c r="GFE102" s="1"/>
      <c r="GFF102" s="1"/>
      <c r="GFG102" s="1"/>
      <c r="GFI102" s="19"/>
      <c r="GFJ102" s="1"/>
      <c r="GFK102" s="1"/>
      <c r="GFL102" s="1"/>
      <c r="GFM102" s="1"/>
      <c r="GFN102" s="1"/>
      <c r="GFO102" s="1"/>
      <c r="GFQ102" s="19"/>
      <c r="GFR102" s="1"/>
      <c r="GFS102" s="1"/>
      <c r="GFT102" s="1"/>
      <c r="GFU102" s="1"/>
      <c r="GFV102" s="1"/>
      <c r="GFW102" s="1"/>
      <c r="GFY102" s="19"/>
      <c r="GFZ102" s="1"/>
      <c r="GGA102" s="1"/>
      <c r="GGB102" s="1"/>
      <c r="GGC102" s="1"/>
      <c r="GGD102" s="1"/>
      <c r="GGE102" s="1"/>
      <c r="GGG102" s="19"/>
      <c r="GGH102" s="1"/>
      <c r="GGI102" s="1"/>
      <c r="GGJ102" s="1"/>
      <c r="GGK102" s="1"/>
      <c r="GGL102" s="1"/>
      <c r="GGM102" s="1"/>
      <c r="GGO102" s="19"/>
      <c r="GGP102" s="1"/>
      <c r="GGQ102" s="1"/>
      <c r="GGR102" s="1"/>
      <c r="GGS102" s="1"/>
      <c r="GGT102" s="1"/>
      <c r="GGU102" s="1"/>
      <c r="GGW102" s="19"/>
      <c r="GGX102" s="1"/>
      <c r="GGY102" s="1"/>
      <c r="GGZ102" s="1"/>
      <c r="GHA102" s="1"/>
      <c r="GHB102" s="1"/>
      <c r="GHC102" s="1"/>
      <c r="GHE102" s="19"/>
      <c r="GHF102" s="1"/>
      <c r="GHG102" s="1"/>
      <c r="GHH102" s="1"/>
      <c r="GHI102" s="1"/>
      <c r="GHJ102" s="1"/>
      <c r="GHK102" s="1"/>
      <c r="GHM102" s="19"/>
      <c r="GHN102" s="1"/>
      <c r="GHO102" s="1"/>
      <c r="GHP102" s="1"/>
      <c r="GHQ102" s="1"/>
      <c r="GHR102" s="1"/>
      <c r="GHS102" s="1"/>
      <c r="GHU102" s="19"/>
      <c r="GHV102" s="1"/>
      <c r="GHW102" s="1"/>
      <c r="GHX102" s="1"/>
      <c r="GHY102" s="1"/>
      <c r="GHZ102" s="1"/>
      <c r="GIA102" s="1"/>
      <c r="GIC102" s="19"/>
      <c r="GID102" s="1"/>
      <c r="GIE102" s="1"/>
      <c r="GIF102" s="1"/>
      <c r="GIG102" s="1"/>
      <c r="GIH102" s="1"/>
      <c r="GII102" s="1"/>
      <c r="GIK102" s="19"/>
      <c r="GIL102" s="1"/>
      <c r="GIM102" s="1"/>
      <c r="GIN102" s="1"/>
      <c r="GIO102" s="1"/>
      <c r="GIP102" s="1"/>
      <c r="GIQ102" s="1"/>
      <c r="GIS102" s="19"/>
      <c r="GIT102" s="1"/>
      <c r="GIU102" s="1"/>
      <c r="GIV102" s="1"/>
      <c r="GIW102" s="1"/>
      <c r="GIX102" s="1"/>
      <c r="GIY102" s="1"/>
      <c r="GJA102" s="19"/>
      <c r="GJB102" s="1"/>
      <c r="GJC102" s="1"/>
      <c r="GJD102" s="1"/>
      <c r="GJE102" s="1"/>
      <c r="GJF102" s="1"/>
      <c r="GJG102" s="1"/>
      <c r="GJI102" s="19"/>
      <c r="GJJ102" s="1"/>
      <c r="GJK102" s="1"/>
      <c r="GJL102" s="1"/>
      <c r="GJM102" s="1"/>
      <c r="GJN102" s="1"/>
      <c r="GJO102" s="1"/>
      <c r="GJQ102" s="19"/>
      <c r="GJR102" s="1"/>
      <c r="GJS102" s="1"/>
      <c r="GJT102" s="1"/>
      <c r="GJU102" s="1"/>
      <c r="GJV102" s="1"/>
      <c r="GJW102" s="1"/>
      <c r="GJY102" s="19"/>
      <c r="GJZ102" s="1"/>
      <c r="GKA102" s="1"/>
      <c r="GKB102" s="1"/>
      <c r="GKC102" s="1"/>
      <c r="GKD102" s="1"/>
      <c r="GKE102" s="1"/>
      <c r="GKG102" s="19"/>
      <c r="GKH102" s="1"/>
      <c r="GKI102" s="1"/>
      <c r="GKJ102" s="1"/>
      <c r="GKK102" s="1"/>
      <c r="GKL102" s="1"/>
      <c r="GKM102" s="1"/>
      <c r="GKO102" s="19"/>
      <c r="GKP102" s="1"/>
      <c r="GKQ102" s="1"/>
      <c r="GKR102" s="1"/>
      <c r="GKS102" s="1"/>
      <c r="GKT102" s="1"/>
      <c r="GKU102" s="1"/>
      <c r="GKW102" s="19"/>
      <c r="GKX102" s="1"/>
      <c r="GKY102" s="1"/>
      <c r="GKZ102" s="1"/>
      <c r="GLA102" s="1"/>
      <c r="GLB102" s="1"/>
      <c r="GLC102" s="1"/>
      <c r="GLE102" s="19"/>
      <c r="GLF102" s="1"/>
      <c r="GLG102" s="1"/>
      <c r="GLH102" s="1"/>
      <c r="GLI102" s="1"/>
      <c r="GLJ102" s="1"/>
      <c r="GLK102" s="1"/>
      <c r="GLM102" s="19"/>
      <c r="GLN102" s="1"/>
      <c r="GLO102" s="1"/>
      <c r="GLP102" s="1"/>
      <c r="GLQ102" s="1"/>
      <c r="GLR102" s="1"/>
      <c r="GLS102" s="1"/>
      <c r="GLU102" s="19"/>
      <c r="GLV102" s="1"/>
      <c r="GLW102" s="1"/>
      <c r="GLX102" s="1"/>
      <c r="GLY102" s="1"/>
      <c r="GLZ102" s="1"/>
      <c r="GMA102" s="1"/>
      <c r="GMC102" s="19"/>
      <c r="GMD102" s="1"/>
      <c r="GME102" s="1"/>
      <c r="GMF102" s="1"/>
      <c r="GMG102" s="1"/>
      <c r="GMH102" s="1"/>
      <c r="GMI102" s="1"/>
      <c r="GMK102" s="19"/>
      <c r="GML102" s="1"/>
      <c r="GMM102" s="1"/>
      <c r="GMN102" s="1"/>
      <c r="GMO102" s="1"/>
      <c r="GMP102" s="1"/>
      <c r="GMQ102" s="1"/>
      <c r="GMS102" s="19"/>
      <c r="GMT102" s="1"/>
      <c r="GMU102" s="1"/>
      <c r="GMV102" s="1"/>
      <c r="GMW102" s="1"/>
      <c r="GMX102" s="1"/>
      <c r="GMY102" s="1"/>
      <c r="GNA102" s="19"/>
      <c r="GNB102" s="1"/>
      <c r="GNC102" s="1"/>
      <c r="GND102" s="1"/>
      <c r="GNE102" s="1"/>
      <c r="GNF102" s="1"/>
      <c r="GNG102" s="1"/>
      <c r="GNI102" s="19"/>
      <c r="GNJ102" s="1"/>
      <c r="GNK102" s="1"/>
      <c r="GNL102" s="1"/>
      <c r="GNM102" s="1"/>
      <c r="GNN102" s="1"/>
      <c r="GNO102" s="1"/>
      <c r="GNQ102" s="19"/>
      <c r="GNR102" s="1"/>
      <c r="GNS102" s="1"/>
      <c r="GNT102" s="1"/>
      <c r="GNU102" s="1"/>
      <c r="GNV102" s="1"/>
      <c r="GNW102" s="1"/>
      <c r="GNY102" s="19"/>
      <c r="GNZ102" s="1"/>
      <c r="GOA102" s="1"/>
      <c r="GOB102" s="1"/>
      <c r="GOC102" s="1"/>
      <c r="GOD102" s="1"/>
      <c r="GOE102" s="1"/>
      <c r="GOG102" s="19"/>
      <c r="GOH102" s="1"/>
      <c r="GOI102" s="1"/>
      <c r="GOJ102" s="1"/>
      <c r="GOK102" s="1"/>
      <c r="GOL102" s="1"/>
      <c r="GOM102" s="1"/>
      <c r="GOO102" s="19"/>
      <c r="GOP102" s="1"/>
      <c r="GOQ102" s="1"/>
      <c r="GOR102" s="1"/>
      <c r="GOS102" s="1"/>
      <c r="GOT102" s="1"/>
      <c r="GOU102" s="1"/>
      <c r="GOW102" s="19"/>
      <c r="GOX102" s="1"/>
      <c r="GOY102" s="1"/>
      <c r="GOZ102" s="1"/>
      <c r="GPA102" s="1"/>
      <c r="GPB102" s="1"/>
      <c r="GPC102" s="1"/>
      <c r="GPE102" s="19"/>
      <c r="GPF102" s="1"/>
      <c r="GPG102" s="1"/>
      <c r="GPH102" s="1"/>
      <c r="GPI102" s="1"/>
      <c r="GPJ102" s="1"/>
      <c r="GPK102" s="1"/>
      <c r="GPM102" s="19"/>
      <c r="GPN102" s="1"/>
      <c r="GPO102" s="1"/>
      <c r="GPP102" s="1"/>
      <c r="GPQ102" s="1"/>
      <c r="GPR102" s="1"/>
      <c r="GPS102" s="1"/>
      <c r="GPU102" s="19"/>
      <c r="GPV102" s="1"/>
      <c r="GPW102" s="1"/>
      <c r="GPX102" s="1"/>
      <c r="GPY102" s="1"/>
      <c r="GPZ102" s="1"/>
      <c r="GQA102" s="1"/>
      <c r="GQC102" s="19"/>
      <c r="GQD102" s="1"/>
      <c r="GQE102" s="1"/>
      <c r="GQF102" s="1"/>
      <c r="GQG102" s="1"/>
      <c r="GQH102" s="1"/>
      <c r="GQI102" s="1"/>
      <c r="GQK102" s="19"/>
      <c r="GQL102" s="1"/>
      <c r="GQM102" s="1"/>
      <c r="GQN102" s="1"/>
      <c r="GQO102" s="1"/>
      <c r="GQP102" s="1"/>
      <c r="GQQ102" s="1"/>
      <c r="GQS102" s="19"/>
      <c r="GQT102" s="1"/>
      <c r="GQU102" s="1"/>
      <c r="GQV102" s="1"/>
      <c r="GQW102" s="1"/>
      <c r="GQX102" s="1"/>
      <c r="GQY102" s="1"/>
      <c r="GRA102" s="19"/>
      <c r="GRB102" s="1"/>
      <c r="GRC102" s="1"/>
      <c r="GRD102" s="1"/>
      <c r="GRE102" s="1"/>
      <c r="GRF102" s="1"/>
      <c r="GRG102" s="1"/>
      <c r="GRI102" s="19"/>
      <c r="GRJ102" s="1"/>
      <c r="GRK102" s="1"/>
      <c r="GRL102" s="1"/>
      <c r="GRM102" s="1"/>
      <c r="GRN102" s="1"/>
      <c r="GRO102" s="1"/>
      <c r="GRQ102" s="19"/>
      <c r="GRR102" s="1"/>
      <c r="GRS102" s="1"/>
      <c r="GRT102" s="1"/>
      <c r="GRU102" s="1"/>
      <c r="GRV102" s="1"/>
      <c r="GRW102" s="1"/>
      <c r="GRY102" s="19"/>
      <c r="GRZ102" s="1"/>
      <c r="GSA102" s="1"/>
      <c r="GSB102" s="1"/>
      <c r="GSC102" s="1"/>
      <c r="GSD102" s="1"/>
      <c r="GSE102" s="1"/>
      <c r="GSG102" s="19"/>
      <c r="GSH102" s="1"/>
      <c r="GSI102" s="1"/>
      <c r="GSJ102" s="1"/>
      <c r="GSK102" s="1"/>
      <c r="GSL102" s="1"/>
      <c r="GSM102" s="1"/>
      <c r="GSO102" s="19"/>
      <c r="GSP102" s="1"/>
      <c r="GSQ102" s="1"/>
      <c r="GSR102" s="1"/>
      <c r="GSS102" s="1"/>
      <c r="GST102" s="1"/>
      <c r="GSU102" s="1"/>
      <c r="GSW102" s="19"/>
      <c r="GSX102" s="1"/>
      <c r="GSY102" s="1"/>
      <c r="GSZ102" s="1"/>
      <c r="GTA102" s="1"/>
      <c r="GTB102" s="1"/>
      <c r="GTC102" s="1"/>
      <c r="GTE102" s="19"/>
      <c r="GTF102" s="1"/>
      <c r="GTG102" s="1"/>
      <c r="GTH102" s="1"/>
      <c r="GTI102" s="1"/>
      <c r="GTJ102" s="1"/>
      <c r="GTK102" s="1"/>
      <c r="GTM102" s="19"/>
      <c r="GTN102" s="1"/>
      <c r="GTO102" s="1"/>
      <c r="GTP102" s="1"/>
      <c r="GTQ102" s="1"/>
      <c r="GTR102" s="1"/>
      <c r="GTS102" s="1"/>
      <c r="GTU102" s="19"/>
      <c r="GTV102" s="1"/>
      <c r="GTW102" s="1"/>
      <c r="GTX102" s="1"/>
      <c r="GTY102" s="1"/>
      <c r="GTZ102" s="1"/>
      <c r="GUA102" s="1"/>
      <c r="GUC102" s="19"/>
      <c r="GUD102" s="1"/>
      <c r="GUE102" s="1"/>
      <c r="GUF102" s="1"/>
      <c r="GUG102" s="1"/>
      <c r="GUH102" s="1"/>
      <c r="GUI102" s="1"/>
      <c r="GUK102" s="19"/>
      <c r="GUL102" s="1"/>
      <c r="GUM102" s="1"/>
      <c r="GUN102" s="1"/>
      <c r="GUO102" s="1"/>
      <c r="GUP102" s="1"/>
      <c r="GUQ102" s="1"/>
      <c r="GUS102" s="19"/>
      <c r="GUT102" s="1"/>
      <c r="GUU102" s="1"/>
      <c r="GUV102" s="1"/>
      <c r="GUW102" s="1"/>
      <c r="GUX102" s="1"/>
      <c r="GUY102" s="1"/>
      <c r="GVA102" s="19"/>
      <c r="GVB102" s="1"/>
      <c r="GVC102" s="1"/>
      <c r="GVD102" s="1"/>
      <c r="GVE102" s="1"/>
      <c r="GVF102" s="1"/>
      <c r="GVG102" s="1"/>
      <c r="GVI102" s="19"/>
      <c r="GVJ102" s="1"/>
      <c r="GVK102" s="1"/>
      <c r="GVL102" s="1"/>
      <c r="GVM102" s="1"/>
      <c r="GVN102" s="1"/>
      <c r="GVO102" s="1"/>
      <c r="GVQ102" s="19"/>
      <c r="GVR102" s="1"/>
      <c r="GVS102" s="1"/>
      <c r="GVT102" s="1"/>
      <c r="GVU102" s="1"/>
      <c r="GVV102" s="1"/>
      <c r="GVW102" s="1"/>
      <c r="GVY102" s="19"/>
      <c r="GVZ102" s="1"/>
      <c r="GWA102" s="1"/>
      <c r="GWB102" s="1"/>
      <c r="GWC102" s="1"/>
      <c r="GWD102" s="1"/>
      <c r="GWE102" s="1"/>
      <c r="GWG102" s="19"/>
      <c r="GWH102" s="1"/>
      <c r="GWI102" s="1"/>
      <c r="GWJ102" s="1"/>
      <c r="GWK102" s="1"/>
      <c r="GWL102" s="1"/>
      <c r="GWM102" s="1"/>
      <c r="GWO102" s="19"/>
      <c r="GWP102" s="1"/>
      <c r="GWQ102" s="1"/>
      <c r="GWR102" s="1"/>
      <c r="GWS102" s="1"/>
      <c r="GWT102" s="1"/>
      <c r="GWU102" s="1"/>
      <c r="GWW102" s="19"/>
      <c r="GWX102" s="1"/>
      <c r="GWY102" s="1"/>
      <c r="GWZ102" s="1"/>
      <c r="GXA102" s="1"/>
      <c r="GXB102" s="1"/>
      <c r="GXC102" s="1"/>
      <c r="GXE102" s="19"/>
      <c r="GXF102" s="1"/>
      <c r="GXG102" s="1"/>
      <c r="GXH102" s="1"/>
      <c r="GXI102" s="1"/>
      <c r="GXJ102" s="1"/>
      <c r="GXK102" s="1"/>
      <c r="GXM102" s="19"/>
      <c r="GXN102" s="1"/>
      <c r="GXO102" s="1"/>
      <c r="GXP102" s="1"/>
      <c r="GXQ102" s="1"/>
      <c r="GXR102" s="1"/>
      <c r="GXS102" s="1"/>
      <c r="GXU102" s="19"/>
      <c r="GXV102" s="1"/>
      <c r="GXW102" s="1"/>
      <c r="GXX102" s="1"/>
      <c r="GXY102" s="1"/>
      <c r="GXZ102" s="1"/>
      <c r="GYA102" s="1"/>
      <c r="GYC102" s="19"/>
      <c r="GYD102" s="1"/>
      <c r="GYE102" s="1"/>
      <c r="GYF102" s="1"/>
      <c r="GYG102" s="1"/>
      <c r="GYH102" s="1"/>
      <c r="GYI102" s="1"/>
      <c r="GYK102" s="19"/>
      <c r="GYL102" s="1"/>
      <c r="GYM102" s="1"/>
      <c r="GYN102" s="1"/>
      <c r="GYO102" s="1"/>
      <c r="GYP102" s="1"/>
      <c r="GYQ102" s="1"/>
      <c r="GYS102" s="19"/>
      <c r="GYT102" s="1"/>
      <c r="GYU102" s="1"/>
      <c r="GYV102" s="1"/>
      <c r="GYW102" s="1"/>
      <c r="GYX102" s="1"/>
      <c r="GYY102" s="1"/>
      <c r="GZA102" s="19"/>
      <c r="GZB102" s="1"/>
      <c r="GZC102" s="1"/>
      <c r="GZD102" s="1"/>
      <c r="GZE102" s="1"/>
      <c r="GZF102" s="1"/>
      <c r="GZG102" s="1"/>
      <c r="GZI102" s="19"/>
      <c r="GZJ102" s="1"/>
      <c r="GZK102" s="1"/>
      <c r="GZL102" s="1"/>
      <c r="GZM102" s="1"/>
      <c r="GZN102" s="1"/>
      <c r="GZO102" s="1"/>
      <c r="GZQ102" s="19"/>
      <c r="GZR102" s="1"/>
      <c r="GZS102" s="1"/>
      <c r="GZT102" s="1"/>
      <c r="GZU102" s="1"/>
      <c r="GZV102" s="1"/>
      <c r="GZW102" s="1"/>
      <c r="GZY102" s="19"/>
      <c r="GZZ102" s="1"/>
      <c r="HAA102" s="1"/>
      <c r="HAB102" s="1"/>
      <c r="HAC102" s="1"/>
      <c r="HAD102" s="1"/>
      <c r="HAE102" s="1"/>
      <c r="HAG102" s="19"/>
      <c r="HAH102" s="1"/>
      <c r="HAI102" s="1"/>
      <c r="HAJ102" s="1"/>
      <c r="HAK102" s="1"/>
      <c r="HAL102" s="1"/>
      <c r="HAM102" s="1"/>
      <c r="HAO102" s="19"/>
      <c r="HAP102" s="1"/>
      <c r="HAQ102" s="1"/>
      <c r="HAR102" s="1"/>
      <c r="HAS102" s="1"/>
      <c r="HAT102" s="1"/>
      <c r="HAU102" s="1"/>
      <c r="HAW102" s="19"/>
      <c r="HAX102" s="1"/>
      <c r="HAY102" s="1"/>
      <c r="HAZ102" s="1"/>
      <c r="HBA102" s="1"/>
      <c r="HBB102" s="1"/>
      <c r="HBC102" s="1"/>
      <c r="HBE102" s="19"/>
      <c r="HBF102" s="1"/>
      <c r="HBG102" s="1"/>
      <c r="HBH102" s="1"/>
      <c r="HBI102" s="1"/>
      <c r="HBJ102" s="1"/>
      <c r="HBK102" s="1"/>
      <c r="HBM102" s="19"/>
      <c r="HBN102" s="1"/>
      <c r="HBO102" s="1"/>
      <c r="HBP102" s="1"/>
      <c r="HBQ102" s="1"/>
      <c r="HBR102" s="1"/>
      <c r="HBS102" s="1"/>
      <c r="HBU102" s="19"/>
      <c r="HBV102" s="1"/>
      <c r="HBW102" s="1"/>
      <c r="HBX102" s="1"/>
      <c r="HBY102" s="1"/>
      <c r="HBZ102" s="1"/>
      <c r="HCA102" s="1"/>
      <c r="HCC102" s="19"/>
      <c r="HCD102" s="1"/>
      <c r="HCE102" s="1"/>
      <c r="HCF102" s="1"/>
      <c r="HCG102" s="1"/>
      <c r="HCH102" s="1"/>
      <c r="HCI102" s="1"/>
      <c r="HCK102" s="19"/>
      <c r="HCL102" s="1"/>
      <c r="HCM102" s="1"/>
      <c r="HCN102" s="1"/>
      <c r="HCO102" s="1"/>
      <c r="HCP102" s="1"/>
      <c r="HCQ102" s="1"/>
      <c r="HCS102" s="19"/>
      <c r="HCT102" s="1"/>
      <c r="HCU102" s="1"/>
      <c r="HCV102" s="1"/>
      <c r="HCW102" s="1"/>
      <c r="HCX102" s="1"/>
      <c r="HCY102" s="1"/>
      <c r="HDA102" s="19"/>
      <c r="HDB102" s="1"/>
      <c r="HDC102" s="1"/>
      <c r="HDD102" s="1"/>
      <c r="HDE102" s="1"/>
      <c r="HDF102" s="1"/>
      <c r="HDG102" s="1"/>
      <c r="HDI102" s="19"/>
      <c r="HDJ102" s="1"/>
      <c r="HDK102" s="1"/>
      <c r="HDL102" s="1"/>
      <c r="HDM102" s="1"/>
      <c r="HDN102" s="1"/>
      <c r="HDO102" s="1"/>
      <c r="HDQ102" s="19"/>
      <c r="HDR102" s="1"/>
      <c r="HDS102" s="1"/>
      <c r="HDT102" s="1"/>
      <c r="HDU102" s="1"/>
      <c r="HDV102" s="1"/>
      <c r="HDW102" s="1"/>
      <c r="HDY102" s="19"/>
      <c r="HDZ102" s="1"/>
      <c r="HEA102" s="1"/>
      <c r="HEB102" s="1"/>
      <c r="HEC102" s="1"/>
      <c r="HED102" s="1"/>
      <c r="HEE102" s="1"/>
      <c r="HEG102" s="19"/>
      <c r="HEH102" s="1"/>
      <c r="HEI102" s="1"/>
      <c r="HEJ102" s="1"/>
      <c r="HEK102" s="1"/>
      <c r="HEL102" s="1"/>
      <c r="HEM102" s="1"/>
      <c r="HEO102" s="19"/>
      <c r="HEP102" s="1"/>
      <c r="HEQ102" s="1"/>
      <c r="HER102" s="1"/>
      <c r="HES102" s="1"/>
      <c r="HET102" s="1"/>
      <c r="HEU102" s="1"/>
      <c r="HEW102" s="19"/>
      <c r="HEX102" s="1"/>
      <c r="HEY102" s="1"/>
      <c r="HEZ102" s="1"/>
      <c r="HFA102" s="1"/>
      <c r="HFB102" s="1"/>
      <c r="HFC102" s="1"/>
      <c r="HFE102" s="19"/>
      <c r="HFF102" s="1"/>
      <c r="HFG102" s="1"/>
      <c r="HFH102" s="1"/>
      <c r="HFI102" s="1"/>
      <c r="HFJ102" s="1"/>
      <c r="HFK102" s="1"/>
      <c r="HFM102" s="19"/>
      <c r="HFN102" s="1"/>
      <c r="HFO102" s="1"/>
      <c r="HFP102" s="1"/>
      <c r="HFQ102" s="1"/>
      <c r="HFR102" s="1"/>
      <c r="HFS102" s="1"/>
      <c r="HFU102" s="19"/>
      <c r="HFV102" s="1"/>
      <c r="HFW102" s="1"/>
      <c r="HFX102" s="1"/>
      <c r="HFY102" s="1"/>
      <c r="HFZ102" s="1"/>
      <c r="HGA102" s="1"/>
      <c r="HGC102" s="19"/>
      <c r="HGD102" s="1"/>
      <c r="HGE102" s="1"/>
      <c r="HGF102" s="1"/>
      <c r="HGG102" s="1"/>
      <c r="HGH102" s="1"/>
      <c r="HGI102" s="1"/>
      <c r="HGK102" s="19"/>
      <c r="HGL102" s="1"/>
      <c r="HGM102" s="1"/>
      <c r="HGN102" s="1"/>
      <c r="HGO102" s="1"/>
      <c r="HGP102" s="1"/>
      <c r="HGQ102" s="1"/>
      <c r="HGS102" s="19"/>
      <c r="HGT102" s="1"/>
      <c r="HGU102" s="1"/>
      <c r="HGV102" s="1"/>
      <c r="HGW102" s="1"/>
      <c r="HGX102" s="1"/>
      <c r="HGY102" s="1"/>
      <c r="HHA102" s="19"/>
      <c r="HHB102" s="1"/>
      <c r="HHC102" s="1"/>
      <c r="HHD102" s="1"/>
      <c r="HHE102" s="1"/>
      <c r="HHF102" s="1"/>
      <c r="HHG102" s="1"/>
      <c r="HHI102" s="19"/>
      <c r="HHJ102" s="1"/>
      <c r="HHK102" s="1"/>
      <c r="HHL102" s="1"/>
      <c r="HHM102" s="1"/>
      <c r="HHN102" s="1"/>
      <c r="HHO102" s="1"/>
      <c r="HHQ102" s="19"/>
      <c r="HHR102" s="1"/>
      <c r="HHS102" s="1"/>
      <c r="HHT102" s="1"/>
      <c r="HHU102" s="1"/>
      <c r="HHV102" s="1"/>
      <c r="HHW102" s="1"/>
      <c r="HHY102" s="19"/>
      <c r="HHZ102" s="1"/>
      <c r="HIA102" s="1"/>
      <c r="HIB102" s="1"/>
      <c r="HIC102" s="1"/>
      <c r="HID102" s="1"/>
      <c r="HIE102" s="1"/>
      <c r="HIG102" s="19"/>
      <c r="HIH102" s="1"/>
      <c r="HII102" s="1"/>
      <c r="HIJ102" s="1"/>
      <c r="HIK102" s="1"/>
      <c r="HIL102" s="1"/>
      <c r="HIM102" s="1"/>
      <c r="HIO102" s="19"/>
      <c r="HIP102" s="1"/>
      <c r="HIQ102" s="1"/>
      <c r="HIR102" s="1"/>
      <c r="HIS102" s="1"/>
      <c r="HIT102" s="1"/>
      <c r="HIU102" s="1"/>
      <c r="HIW102" s="19"/>
      <c r="HIX102" s="1"/>
      <c r="HIY102" s="1"/>
      <c r="HIZ102" s="1"/>
      <c r="HJA102" s="1"/>
      <c r="HJB102" s="1"/>
      <c r="HJC102" s="1"/>
      <c r="HJE102" s="19"/>
      <c r="HJF102" s="1"/>
      <c r="HJG102" s="1"/>
      <c r="HJH102" s="1"/>
      <c r="HJI102" s="1"/>
      <c r="HJJ102" s="1"/>
      <c r="HJK102" s="1"/>
      <c r="HJM102" s="19"/>
      <c r="HJN102" s="1"/>
      <c r="HJO102" s="1"/>
      <c r="HJP102" s="1"/>
      <c r="HJQ102" s="1"/>
      <c r="HJR102" s="1"/>
      <c r="HJS102" s="1"/>
      <c r="HJU102" s="19"/>
      <c r="HJV102" s="1"/>
      <c r="HJW102" s="1"/>
      <c r="HJX102" s="1"/>
      <c r="HJY102" s="1"/>
      <c r="HJZ102" s="1"/>
      <c r="HKA102" s="1"/>
      <c r="HKC102" s="19"/>
      <c r="HKD102" s="1"/>
      <c r="HKE102" s="1"/>
      <c r="HKF102" s="1"/>
      <c r="HKG102" s="1"/>
      <c r="HKH102" s="1"/>
      <c r="HKI102" s="1"/>
      <c r="HKK102" s="19"/>
      <c r="HKL102" s="1"/>
      <c r="HKM102" s="1"/>
      <c r="HKN102" s="1"/>
      <c r="HKO102" s="1"/>
      <c r="HKP102" s="1"/>
      <c r="HKQ102" s="1"/>
      <c r="HKS102" s="19"/>
      <c r="HKT102" s="1"/>
      <c r="HKU102" s="1"/>
      <c r="HKV102" s="1"/>
      <c r="HKW102" s="1"/>
      <c r="HKX102" s="1"/>
      <c r="HKY102" s="1"/>
      <c r="HLA102" s="19"/>
      <c r="HLB102" s="1"/>
      <c r="HLC102" s="1"/>
      <c r="HLD102" s="1"/>
      <c r="HLE102" s="1"/>
      <c r="HLF102" s="1"/>
      <c r="HLG102" s="1"/>
      <c r="HLI102" s="19"/>
      <c r="HLJ102" s="1"/>
      <c r="HLK102" s="1"/>
      <c r="HLL102" s="1"/>
      <c r="HLM102" s="1"/>
      <c r="HLN102" s="1"/>
      <c r="HLO102" s="1"/>
      <c r="HLQ102" s="19"/>
      <c r="HLR102" s="1"/>
      <c r="HLS102" s="1"/>
      <c r="HLT102" s="1"/>
      <c r="HLU102" s="1"/>
      <c r="HLV102" s="1"/>
      <c r="HLW102" s="1"/>
      <c r="HLY102" s="19"/>
      <c r="HLZ102" s="1"/>
      <c r="HMA102" s="1"/>
      <c r="HMB102" s="1"/>
      <c r="HMC102" s="1"/>
      <c r="HMD102" s="1"/>
      <c r="HME102" s="1"/>
      <c r="HMG102" s="19"/>
      <c r="HMH102" s="1"/>
      <c r="HMI102" s="1"/>
      <c r="HMJ102" s="1"/>
      <c r="HMK102" s="1"/>
      <c r="HML102" s="1"/>
      <c r="HMM102" s="1"/>
      <c r="HMO102" s="19"/>
      <c r="HMP102" s="1"/>
      <c r="HMQ102" s="1"/>
      <c r="HMR102" s="1"/>
      <c r="HMS102" s="1"/>
      <c r="HMT102" s="1"/>
      <c r="HMU102" s="1"/>
      <c r="HMW102" s="19"/>
      <c r="HMX102" s="1"/>
      <c r="HMY102" s="1"/>
      <c r="HMZ102" s="1"/>
      <c r="HNA102" s="1"/>
      <c r="HNB102" s="1"/>
      <c r="HNC102" s="1"/>
      <c r="HNE102" s="19"/>
      <c r="HNF102" s="1"/>
      <c r="HNG102" s="1"/>
      <c r="HNH102" s="1"/>
      <c r="HNI102" s="1"/>
      <c r="HNJ102" s="1"/>
      <c r="HNK102" s="1"/>
      <c r="HNM102" s="19"/>
      <c r="HNN102" s="1"/>
      <c r="HNO102" s="1"/>
      <c r="HNP102" s="1"/>
      <c r="HNQ102" s="1"/>
      <c r="HNR102" s="1"/>
      <c r="HNS102" s="1"/>
      <c r="HNU102" s="19"/>
      <c r="HNV102" s="1"/>
      <c r="HNW102" s="1"/>
      <c r="HNX102" s="1"/>
      <c r="HNY102" s="1"/>
      <c r="HNZ102" s="1"/>
      <c r="HOA102" s="1"/>
      <c r="HOC102" s="19"/>
      <c r="HOD102" s="1"/>
      <c r="HOE102" s="1"/>
      <c r="HOF102" s="1"/>
      <c r="HOG102" s="1"/>
      <c r="HOH102" s="1"/>
      <c r="HOI102" s="1"/>
      <c r="HOK102" s="19"/>
      <c r="HOL102" s="1"/>
      <c r="HOM102" s="1"/>
      <c r="HON102" s="1"/>
      <c r="HOO102" s="1"/>
      <c r="HOP102" s="1"/>
      <c r="HOQ102" s="1"/>
      <c r="HOS102" s="19"/>
      <c r="HOT102" s="1"/>
      <c r="HOU102" s="1"/>
      <c r="HOV102" s="1"/>
      <c r="HOW102" s="1"/>
      <c r="HOX102" s="1"/>
      <c r="HOY102" s="1"/>
      <c r="HPA102" s="19"/>
      <c r="HPB102" s="1"/>
      <c r="HPC102" s="1"/>
      <c r="HPD102" s="1"/>
      <c r="HPE102" s="1"/>
      <c r="HPF102" s="1"/>
      <c r="HPG102" s="1"/>
      <c r="HPI102" s="19"/>
      <c r="HPJ102" s="1"/>
      <c r="HPK102" s="1"/>
      <c r="HPL102" s="1"/>
      <c r="HPM102" s="1"/>
      <c r="HPN102" s="1"/>
      <c r="HPO102" s="1"/>
      <c r="HPQ102" s="19"/>
      <c r="HPR102" s="1"/>
      <c r="HPS102" s="1"/>
      <c r="HPT102" s="1"/>
      <c r="HPU102" s="1"/>
      <c r="HPV102" s="1"/>
      <c r="HPW102" s="1"/>
      <c r="HPY102" s="19"/>
      <c r="HPZ102" s="1"/>
      <c r="HQA102" s="1"/>
      <c r="HQB102" s="1"/>
      <c r="HQC102" s="1"/>
      <c r="HQD102" s="1"/>
      <c r="HQE102" s="1"/>
      <c r="HQG102" s="19"/>
      <c r="HQH102" s="1"/>
      <c r="HQI102" s="1"/>
      <c r="HQJ102" s="1"/>
      <c r="HQK102" s="1"/>
      <c r="HQL102" s="1"/>
      <c r="HQM102" s="1"/>
      <c r="HQO102" s="19"/>
      <c r="HQP102" s="1"/>
      <c r="HQQ102" s="1"/>
      <c r="HQR102" s="1"/>
      <c r="HQS102" s="1"/>
      <c r="HQT102" s="1"/>
      <c r="HQU102" s="1"/>
      <c r="HQW102" s="19"/>
      <c r="HQX102" s="1"/>
      <c r="HQY102" s="1"/>
      <c r="HQZ102" s="1"/>
      <c r="HRA102" s="1"/>
      <c r="HRB102" s="1"/>
      <c r="HRC102" s="1"/>
      <c r="HRE102" s="19"/>
      <c r="HRF102" s="1"/>
      <c r="HRG102" s="1"/>
      <c r="HRH102" s="1"/>
      <c r="HRI102" s="1"/>
      <c r="HRJ102" s="1"/>
      <c r="HRK102" s="1"/>
      <c r="HRM102" s="19"/>
      <c r="HRN102" s="1"/>
      <c r="HRO102" s="1"/>
      <c r="HRP102" s="1"/>
      <c r="HRQ102" s="1"/>
      <c r="HRR102" s="1"/>
      <c r="HRS102" s="1"/>
      <c r="HRU102" s="19"/>
      <c r="HRV102" s="1"/>
      <c r="HRW102" s="1"/>
      <c r="HRX102" s="1"/>
      <c r="HRY102" s="1"/>
      <c r="HRZ102" s="1"/>
      <c r="HSA102" s="1"/>
      <c r="HSC102" s="19"/>
      <c r="HSD102" s="1"/>
      <c r="HSE102" s="1"/>
      <c r="HSF102" s="1"/>
      <c r="HSG102" s="1"/>
      <c r="HSH102" s="1"/>
      <c r="HSI102" s="1"/>
      <c r="HSK102" s="19"/>
      <c r="HSL102" s="1"/>
      <c r="HSM102" s="1"/>
      <c r="HSN102" s="1"/>
      <c r="HSO102" s="1"/>
      <c r="HSP102" s="1"/>
      <c r="HSQ102" s="1"/>
      <c r="HSS102" s="19"/>
      <c r="HST102" s="1"/>
      <c r="HSU102" s="1"/>
      <c r="HSV102" s="1"/>
      <c r="HSW102" s="1"/>
      <c r="HSX102" s="1"/>
      <c r="HSY102" s="1"/>
      <c r="HTA102" s="19"/>
      <c r="HTB102" s="1"/>
      <c r="HTC102" s="1"/>
      <c r="HTD102" s="1"/>
      <c r="HTE102" s="1"/>
      <c r="HTF102" s="1"/>
      <c r="HTG102" s="1"/>
      <c r="HTI102" s="19"/>
      <c r="HTJ102" s="1"/>
      <c r="HTK102" s="1"/>
      <c r="HTL102" s="1"/>
      <c r="HTM102" s="1"/>
      <c r="HTN102" s="1"/>
      <c r="HTO102" s="1"/>
      <c r="HTQ102" s="19"/>
      <c r="HTR102" s="1"/>
      <c r="HTS102" s="1"/>
      <c r="HTT102" s="1"/>
      <c r="HTU102" s="1"/>
      <c r="HTV102" s="1"/>
      <c r="HTW102" s="1"/>
      <c r="HTY102" s="19"/>
      <c r="HTZ102" s="1"/>
      <c r="HUA102" s="1"/>
      <c r="HUB102" s="1"/>
      <c r="HUC102" s="1"/>
      <c r="HUD102" s="1"/>
      <c r="HUE102" s="1"/>
      <c r="HUG102" s="19"/>
      <c r="HUH102" s="1"/>
      <c r="HUI102" s="1"/>
      <c r="HUJ102" s="1"/>
      <c r="HUK102" s="1"/>
      <c r="HUL102" s="1"/>
      <c r="HUM102" s="1"/>
      <c r="HUO102" s="19"/>
      <c r="HUP102" s="1"/>
      <c r="HUQ102" s="1"/>
      <c r="HUR102" s="1"/>
      <c r="HUS102" s="1"/>
      <c r="HUT102" s="1"/>
      <c r="HUU102" s="1"/>
      <c r="HUW102" s="19"/>
      <c r="HUX102" s="1"/>
      <c r="HUY102" s="1"/>
      <c r="HUZ102" s="1"/>
      <c r="HVA102" s="1"/>
      <c r="HVB102" s="1"/>
      <c r="HVC102" s="1"/>
      <c r="HVE102" s="19"/>
      <c r="HVF102" s="1"/>
      <c r="HVG102" s="1"/>
      <c r="HVH102" s="1"/>
      <c r="HVI102" s="1"/>
      <c r="HVJ102" s="1"/>
      <c r="HVK102" s="1"/>
      <c r="HVM102" s="19"/>
      <c r="HVN102" s="1"/>
      <c r="HVO102" s="1"/>
      <c r="HVP102" s="1"/>
      <c r="HVQ102" s="1"/>
      <c r="HVR102" s="1"/>
      <c r="HVS102" s="1"/>
      <c r="HVU102" s="19"/>
      <c r="HVV102" s="1"/>
      <c r="HVW102" s="1"/>
      <c r="HVX102" s="1"/>
      <c r="HVY102" s="1"/>
      <c r="HVZ102" s="1"/>
      <c r="HWA102" s="1"/>
      <c r="HWC102" s="19"/>
      <c r="HWD102" s="1"/>
      <c r="HWE102" s="1"/>
      <c r="HWF102" s="1"/>
      <c r="HWG102" s="1"/>
      <c r="HWH102" s="1"/>
      <c r="HWI102" s="1"/>
      <c r="HWK102" s="19"/>
      <c r="HWL102" s="1"/>
      <c r="HWM102" s="1"/>
      <c r="HWN102" s="1"/>
      <c r="HWO102" s="1"/>
      <c r="HWP102" s="1"/>
      <c r="HWQ102" s="1"/>
      <c r="HWS102" s="19"/>
      <c r="HWT102" s="1"/>
      <c r="HWU102" s="1"/>
      <c r="HWV102" s="1"/>
      <c r="HWW102" s="1"/>
      <c r="HWX102" s="1"/>
      <c r="HWY102" s="1"/>
      <c r="HXA102" s="19"/>
      <c r="HXB102" s="1"/>
      <c r="HXC102" s="1"/>
      <c r="HXD102" s="1"/>
      <c r="HXE102" s="1"/>
      <c r="HXF102" s="1"/>
      <c r="HXG102" s="1"/>
      <c r="HXI102" s="19"/>
      <c r="HXJ102" s="1"/>
      <c r="HXK102" s="1"/>
      <c r="HXL102" s="1"/>
      <c r="HXM102" s="1"/>
      <c r="HXN102" s="1"/>
      <c r="HXO102" s="1"/>
      <c r="HXQ102" s="19"/>
      <c r="HXR102" s="1"/>
      <c r="HXS102" s="1"/>
      <c r="HXT102" s="1"/>
      <c r="HXU102" s="1"/>
      <c r="HXV102" s="1"/>
      <c r="HXW102" s="1"/>
      <c r="HXY102" s="19"/>
      <c r="HXZ102" s="1"/>
      <c r="HYA102" s="1"/>
      <c r="HYB102" s="1"/>
      <c r="HYC102" s="1"/>
      <c r="HYD102" s="1"/>
      <c r="HYE102" s="1"/>
      <c r="HYG102" s="19"/>
      <c r="HYH102" s="1"/>
      <c r="HYI102" s="1"/>
      <c r="HYJ102" s="1"/>
      <c r="HYK102" s="1"/>
      <c r="HYL102" s="1"/>
      <c r="HYM102" s="1"/>
      <c r="HYO102" s="19"/>
      <c r="HYP102" s="1"/>
      <c r="HYQ102" s="1"/>
      <c r="HYR102" s="1"/>
      <c r="HYS102" s="1"/>
      <c r="HYT102" s="1"/>
      <c r="HYU102" s="1"/>
      <c r="HYW102" s="19"/>
      <c r="HYX102" s="1"/>
      <c r="HYY102" s="1"/>
      <c r="HYZ102" s="1"/>
      <c r="HZA102" s="1"/>
      <c r="HZB102" s="1"/>
      <c r="HZC102" s="1"/>
      <c r="HZE102" s="19"/>
      <c r="HZF102" s="1"/>
      <c r="HZG102" s="1"/>
      <c r="HZH102" s="1"/>
      <c r="HZI102" s="1"/>
      <c r="HZJ102" s="1"/>
      <c r="HZK102" s="1"/>
      <c r="HZM102" s="19"/>
      <c r="HZN102" s="1"/>
      <c r="HZO102" s="1"/>
      <c r="HZP102" s="1"/>
      <c r="HZQ102" s="1"/>
      <c r="HZR102" s="1"/>
      <c r="HZS102" s="1"/>
      <c r="HZU102" s="19"/>
      <c r="HZV102" s="1"/>
      <c r="HZW102" s="1"/>
      <c r="HZX102" s="1"/>
      <c r="HZY102" s="1"/>
      <c r="HZZ102" s="1"/>
      <c r="IAA102" s="1"/>
      <c r="IAC102" s="19"/>
      <c r="IAD102" s="1"/>
      <c r="IAE102" s="1"/>
      <c r="IAF102" s="1"/>
      <c r="IAG102" s="1"/>
      <c r="IAH102" s="1"/>
      <c r="IAI102" s="1"/>
      <c r="IAK102" s="19"/>
      <c r="IAL102" s="1"/>
      <c r="IAM102" s="1"/>
      <c r="IAN102" s="1"/>
      <c r="IAO102" s="1"/>
      <c r="IAP102" s="1"/>
      <c r="IAQ102" s="1"/>
      <c r="IAS102" s="19"/>
      <c r="IAT102" s="1"/>
      <c r="IAU102" s="1"/>
      <c r="IAV102" s="1"/>
      <c r="IAW102" s="1"/>
      <c r="IAX102" s="1"/>
      <c r="IAY102" s="1"/>
      <c r="IBA102" s="19"/>
      <c r="IBB102" s="1"/>
      <c r="IBC102" s="1"/>
      <c r="IBD102" s="1"/>
      <c r="IBE102" s="1"/>
      <c r="IBF102" s="1"/>
      <c r="IBG102" s="1"/>
      <c r="IBI102" s="19"/>
      <c r="IBJ102" s="1"/>
      <c r="IBK102" s="1"/>
      <c r="IBL102" s="1"/>
      <c r="IBM102" s="1"/>
      <c r="IBN102" s="1"/>
      <c r="IBO102" s="1"/>
      <c r="IBQ102" s="19"/>
      <c r="IBR102" s="1"/>
      <c r="IBS102" s="1"/>
      <c r="IBT102" s="1"/>
      <c r="IBU102" s="1"/>
      <c r="IBV102" s="1"/>
      <c r="IBW102" s="1"/>
      <c r="IBY102" s="19"/>
      <c r="IBZ102" s="1"/>
      <c r="ICA102" s="1"/>
      <c r="ICB102" s="1"/>
      <c r="ICC102" s="1"/>
      <c r="ICD102" s="1"/>
      <c r="ICE102" s="1"/>
      <c r="ICG102" s="19"/>
      <c r="ICH102" s="1"/>
      <c r="ICI102" s="1"/>
      <c r="ICJ102" s="1"/>
      <c r="ICK102" s="1"/>
      <c r="ICL102" s="1"/>
      <c r="ICM102" s="1"/>
      <c r="ICO102" s="19"/>
      <c r="ICP102" s="1"/>
      <c r="ICQ102" s="1"/>
      <c r="ICR102" s="1"/>
      <c r="ICS102" s="1"/>
      <c r="ICT102" s="1"/>
      <c r="ICU102" s="1"/>
      <c r="ICW102" s="19"/>
      <c r="ICX102" s="1"/>
      <c r="ICY102" s="1"/>
      <c r="ICZ102" s="1"/>
      <c r="IDA102" s="1"/>
      <c r="IDB102" s="1"/>
      <c r="IDC102" s="1"/>
      <c r="IDE102" s="19"/>
      <c r="IDF102" s="1"/>
      <c r="IDG102" s="1"/>
      <c r="IDH102" s="1"/>
      <c r="IDI102" s="1"/>
      <c r="IDJ102" s="1"/>
      <c r="IDK102" s="1"/>
      <c r="IDM102" s="19"/>
      <c r="IDN102" s="1"/>
      <c r="IDO102" s="1"/>
      <c r="IDP102" s="1"/>
      <c r="IDQ102" s="1"/>
      <c r="IDR102" s="1"/>
      <c r="IDS102" s="1"/>
      <c r="IDU102" s="19"/>
      <c r="IDV102" s="1"/>
      <c r="IDW102" s="1"/>
      <c r="IDX102" s="1"/>
      <c r="IDY102" s="1"/>
      <c r="IDZ102" s="1"/>
      <c r="IEA102" s="1"/>
      <c r="IEC102" s="19"/>
      <c r="IED102" s="1"/>
      <c r="IEE102" s="1"/>
      <c r="IEF102" s="1"/>
      <c r="IEG102" s="1"/>
      <c r="IEH102" s="1"/>
      <c r="IEI102" s="1"/>
      <c r="IEK102" s="19"/>
      <c r="IEL102" s="1"/>
      <c r="IEM102" s="1"/>
      <c r="IEN102" s="1"/>
      <c r="IEO102" s="1"/>
      <c r="IEP102" s="1"/>
      <c r="IEQ102" s="1"/>
      <c r="IES102" s="19"/>
      <c r="IET102" s="1"/>
      <c r="IEU102" s="1"/>
      <c r="IEV102" s="1"/>
      <c r="IEW102" s="1"/>
      <c r="IEX102" s="1"/>
      <c r="IEY102" s="1"/>
      <c r="IFA102" s="19"/>
      <c r="IFB102" s="1"/>
      <c r="IFC102" s="1"/>
      <c r="IFD102" s="1"/>
      <c r="IFE102" s="1"/>
      <c r="IFF102" s="1"/>
      <c r="IFG102" s="1"/>
      <c r="IFI102" s="19"/>
      <c r="IFJ102" s="1"/>
      <c r="IFK102" s="1"/>
      <c r="IFL102" s="1"/>
      <c r="IFM102" s="1"/>
      <c r="IFN102" s="1"/>
      <c r="IFO102" s="1"/>
      <c r="IFQ102" s="19"/>
      <c r="IFR102" s="1"/>
      <c r="IFS102" s="1"/>
      <c r="IFT102" s="1"/>
      <c r="IFU102" s="1"/>
      <c r="IFV102" s="1"/>
      <c r="IFW102" s="1"/>
      <c r="IFY102" s="19"/>
      <c r="IFZ102" s="1"/>
      <c r="IGA102" s="1"/>
      <c r="IGB102" s="1"/>
      <c r="IGC102" s="1"/>
      <c r="IGD102" s="1"/>
      <c r="IGE102" s="1"/>
      <c r="IGG102" s="19"/>
      <c r="IGH102" s="1"/>
      <c r="IGI102" s="1"/>
      <c r="IGJ102" s="1"/>
      <c r="IGK102" s="1"/>
      <c r="IGL102" s="1"/>
      <c r="IGM102" s="1"/>
      <c r="IGO102" s="19"/>
      <c r="IGP102" s="1"/>
      <c r="IGQ102" s="1"/>
      <c r="IGR102" s="1"/>
      <c r="IGS102" s="1"/>
      <c r="IGT102" s="1"/>
      <c r="IGU102" s="1"/>
      <c r="IGW102" s="19"/>
      <c r="IGX102" s="1"/>
      <c r="IGY102" s="1"/>
      <c r="IGZ102" s="1"/>
      <c r="IHA102" s="1"/>
      <c r="IHB102" s="1"/>
      <c r="IHC102" s="1"/>
      <c r="IHE102" s="19"/>
      <c r="IHF102" s="1"/>
      <c r="IHG102" s="1"/>
      <c r="IHH102" s="1"/>
      <c r="IHI102" s="1"/>
      <c r="IHJ102" s="1"/>
      <c r="IHK102" s="1"/>
      <c r="IHM102" s="19"/>
      <c r="IHN102" s="1"/>
      <c r="IHO102" s="1"/>
      <c r="IHP102" s="1"/>
      <c r="IHQ102" s="1"/>
      <c r="IHR102" s="1"/>
      <c r="IHS102" s="1"/>
      <c r="IHU102" s="19"/>
      <c r="IHV102" s="1"/>
      <c r="IHW102" s="1"/>
      <c r="IHX102" s="1"/>
      <c r="IHY102" s="1"/>
      <c r="IHZ102" s="1"/>
      <c r="IIA102" s="1"/>
      <c r="IIC102" s="19"/>
      <c r="IID102" s="1"/>
      <c r="IIE102" s="1"/>
      <c r="IIF102" s="1"/>
      <c r="IIG102" s="1"/>
      <c r="IIH102" s="1"/>
      <c r="III102" s="1"/>
      <c r="IIK102" s="19"/>
      <c r="IIL102" s="1"/>
      <c r="IIM102" s="1"/>
      <c r="IIN102" s="1"/>
      <c r="IIO102" s="1"/>
      <c r="IIP102" s="1"/>
      <c r="IIQ102" s="1"/>
      <c r="IIS102" s="19"/>
      <c r="IIT102" s="1"/>
      <c r="IIU102" s="1"/>
      <c r="IIV102" s="1"/>
      <c r="IIW102" s="1"/>
      <c r="IIX102" s="1"/>
      <c r="IIY102" s="1"/>
      <c r="IJA102" s="19"/>
      <c r="IJB102" s="1"/>
      <c r="IJC102" s="1"/>
      <c r="IJD102" s="1"/>
      <c r="IJE102" s="1"/>
      <c r="IJF102" s="1"/>
      <c r="IJG102" s="1"/>
      <c r="IJI102" s="19"/>
      <c r="IJJ102" s="1"/>
      <c r="IJK102" s="1"/>
      <c r="IJL102" s="1"/>
      <c r="IJM102" s="1"/>
      <c r="IJN102" s="1"/>
      <c r="IJO102" s="1"/>
      <c r="IJQ102" s="19"/>
      <c r="IJR102" s="1"/>
      <c r="IJS102" s="1"/>
      <c r="IJT102" s="1"/>
      <c r="IJU102" s="1"/>
      <c r="IJV102" s="1"/>
      <c r="IJW102" s="1"/>
      <c r="IJY102" s="19"/>
      <c r="IJZ102" s="1"/>
      <c r="IKA102" s="1"/>
      <c r="IKB102" s="1"/>
      <c r="IKC102" s="1"/>
      <c r="IKD102" s="1"/>
      <c r="IKE102" s="1"/>
      <c r="IKG102" s="19"/>
      <c r="IKH102" s="1"/>
      <c r="IKI102" s="1"/>
      <c r="IKJ102" s="1"/>
      <c r="IKK102" s="1"/>
      <c r="IKL102" s="1"/>
      <c r="IKM102" s="1"/>
      <c r="IKO102" s="19"/>
      <c r="IKP102" s="1"/>
      <c r="IKQ102" s="1"/>
      <c r="IKR102" s="1"/>
      <c r="IKS102" s="1"/>
      <c r="IKT102" s="1"/>
      <c r="IKU102" s="1"/>
      <c r="IKW102" s="19"/>
      <c r="IKX102" s="1"/>
      <c r="IKY102" s="1"/>
      <c r="IKZ102" s="1"/>
      <c r="ILA102" s="1"/>
      <c r="ILB102" s="1"/>
      <c r="ILC102" s="1"/>
      <c r="ILE102" s="19"/>
      <c r="ILF102" s="1"/>
      <c r="ILG102" s="1"/>
      <c r="ILH102" s="1"/>
      <c r="ILI102" s="1"/>
      <c r="ILJ102" s="1"/>
      <c r="ILK102" s="1"/>
      <c r="ILM102" s="19"/>
      <c r="ILN102" s="1"/>
      <c r="ILO102" s="1"/>
      <c r="ILP102" s="1"/>
      <c r="ILQ102" s="1"/>
      <c r="ILR102" s="1"/>
      <c r="ILS102" s="1"/>
      <c r="ILU102" s="19"/>
      <c r="ILV102" s="1"/>
      <c r="ILW102" s="1"/>
      <c r="ILX102" s="1"/>
      <c r="ILY102" s="1"/>
      <c r="ILZ102" s="1"/>
      <c r="IMA102" s="1"/>
      <c r="IMC102" s="19"/>
      <c r="IMD102" s="1"/>
      <c r="IME102" s="1"/>
      <c r="IMF102" s="1"/>
      <c r="IMG102" s="1"/>
      <c r="IMH102" s="1"/>
      <c r="IMI102" s="1"/>
      <c r="IMK102" s="19"/>
      <c r="IML102" s="1"/>
      <c r="IMM102" s="1"/>
      <c r="IMN102" s="1"/>
      <c r="IMO102" s="1"/>
      <c r="IMP102" s="1"/>
      <c r="IMQ102" s="1"/>
      <c r="IMS102" s="19"/>
      <c r="IMT102" s="1"/>
      <c r="IMU102" s="1"/>
      <c r="IMV102" s="1"/>
      <c r="IMW102" s="1"/>
      <c r="IMX102" s="1"/>
      <c r="IMY102" s="1"/>
      <c r="INA102" s="19"/>
      <c r="INB102" s="1"/>
      <c r="INC102" s="1"/>
      <c r="IND102" s="1"/>
      <c r="INE102" s="1"/>
      <c r="INF102" s="1"/>
      <c r="ING102" s="1"/>
      <c r="INI102" s="19"/>
      <c r="INJ102" s="1"/>
      <c r="INK102" s="1"/>
      <c r="INL102" s="1"/>
      <c r="INM102" s="1"/>
      <c r="INN102" s="1"/>
      <c r="INO102" s="1"/>
      <c r="INQ102" s="19"/>
      <c r="INR102" s="1"/>
      <c r="INS102" s="1"/>
      <c r="INT102" s="1"/>
      <c r="INU102" s="1"/>
      <c r="INV102" s="1"/>
      <c r="INW102" s="1"/>
      <c r="INY102" s="19"/>
      <c r="INZ102" s="1"/>
      <c r="IOA102" s="1"/>
      <c r="IOB102" s="1"/>
      <c r="IOC102" s="1"/>
      <c r="IOD102" s="1"/>
      <c r="IOE102" s="1"/>
      <c r="IOG102" s="19"/>
      <c r="IOH102" s="1"/>
      <c r="IOI102" s="1"/>
      <c r="IOJ102" s="1"/>
      <c r="IOK102" s="1"/>
      <c r="IOL102" s="1"/>
      <c r="IOM102" s="1"/>
      <c r="IOO102" s="19"/>
      <c r="IOP102" s="1"/>
      <c r="IOQ102" s="1"/>
      <c r="IOR102" s="1"/>
      <c r="IOS102" s="1"/>
      <c r="IOT102" s="1"/>
      <c r="IOU102" s="1"/>
      <c r="IOW102" s="19"/>
      <c r="IOX102" s="1"/>
      <c r="IOY102" s="1"/>
      <c r="IOZ102" s="1"/>
      <c r="IPA102" s="1"/>
      <c r="IPB102" s="1"/>
      <c r="IPC102" s="1"/>
      <c r="IPE102" s="19"/>
      <c r="IPF102" s="1"/>
      <c r="IPG102" s="1"/>
      <c r="IPH102" s="1"/>
      <c r="IPI102" s="1"/>
      <c r="IPJ102" s="1"/>
      <c r="IPK102" s="1"/>
      <c r="IPM102" s="19"/>
      <c r="IPN102" s="1"/>
      <c r="IPO102" s="1"/>
      <c r="IPP102" s="1"/>
      <c r="IPQ102" s="1"/>
      <c r="IPR102" s="1"/>
      <c r="IPS102" s="1"/>
      <c r="IPU102" s="19"/>
      <c r="IPV102" s="1"/>
      <c r="IPW102" s="1"/>
      <c r="IPX102" s="1"/>
      <c r="IPY102" s="1"/>
      <c r="IPZ102" s="1"/>
      <c r="IQA102" s="1"/>
      <c r="IQC102" s="19"/>
      <c r="IQD102" s="1"/>
      <c r="IQE102" s="1"/>
      <c r="IQF102" s="1"/>
      <c r="IQG102" s="1"/>
      <c r="IQH102" s="1"/>
      <c r="IQI102" s="1"/>
      <c r="IQK102" s="19"/>
      <c r="IQL102" s="1"/>
      <c r="IQM102" s="1"/>
      <c r="IQN102" s="1"/>
      <c r="IQO102" s="1"/>
      <c r="IQP102" s="1"/>
      <c r="IQQ102" s="1"/>
      <c r="IQS102" s="19"/>
      <c r="IQT102" s="1"/>
      <c r="IQU102" s="1"/>
      <c r="IQV102" s="1"/>
      <c r="IQW102" s="1"/>
      <c r="IQX102" s="1"/>
      <c r="IQY102" s="1"/>
      <c r="IRA102" s="19"/>
      <c r="IRB102" s="1"/>
      <c r="IRC102" s="1"/>
      <c r="IRD102" s="1"/>
      <c r="IRE102" s="1"/>
      <c r="IRF102" s="1"/>
      <c r="IRG102" s="1"/>
      <c r="IRI102" s="19"/>
      <c r="IRJ102" s="1"/>
      <c r="IRK102" s="1"/>
      <c r="IRL102" s="1"/>
      <c r="IRM102" s="1"/>
      <c r="IRN102" s="1"/>
      <c r="IRO102" s="1"/>
      <c r="IRQ102" s="19"/>
      <c r="IRR102" s="1"/>
      <c r="IRS102" s="1"/>
      <c r="IRT102" s="1"/>
      <c r="IRU102" s="1"/>
      <c r="IRV102" s="1"/>
      <c r="IRW102" s="1"/>
      <c r="IRY102" s="19"/>
      <c r="IRZ102" s="1"/>
      <c r="ISA102" s="1"/>
      <c r="ISB102" s="1"/>
      <c r="ISC102" s="1"/>
      <c r="ISD102" s="1"/>
      <c r="ISE102" s="1"/>
      <c r="ISG102" s="19"/>
      <c r="ISH102" s="1"/>
      <c r="ISI102" s="1"/>
      <c r="ISJ102" s="1"/>
      <c r="ISK102" s="1"/>
      <c r="ISL102" s="1"/>
      <c r="ISM102" s="1"/>
      <c r="ISO102" s="19"/>
      <c r="ISP102" s="1"/>
      <c r="ISQ102" s="1"/>
      <c r="ISR102" s="1"/>
      <c r="ISS102" s="1"/>
      <c r="IST102" s="1"/>
      <c r="ISU102" s="1"/>
      <c r="ISW102" s="19"/>
      <c r="ISX102" s="1"/>
      <c r="ISY102" s="1"/>
      <c r="ISZ102" s="1"/>
      <c r="ITA102" s="1"/>
      <c r="ITB102" s="1"/>
      <c r="ITC102" s="1"/>
      <c r="ITE102" s="19"/>
      <c r="ITF102" s="1"/>
      <c r="ITG102" s="1"/>
      <c r="ITH102" s="1"/>
      <c r="ITI102" s="1"/>
      <c r="ITJ102" s="1"/>
      <c r="ITK102" s="1"/>
      <c r="ITM102" s="19"/>
      <c r="ITN102" s="1"/>
      <c r="ITO102" s="1"/>
      <c r="ITP102" s="1"/>
      <c r="ITQ102" s="1"/>
      <c r="ITR102" s="1"/>
      <c r="ITS102" s="1"/>
      <c r="ITU102" s="19"/>
      <c r="ITV102" s="1"/>
      <c r="ITW102" s="1"/>
      <c r="ITX102" s="1"/>
      <c r="ITY102" s="1"/>
      <c r="ITZ102" s="1"/>
      <c r="IUA102" s="1"/>
      <c r="IUC102" s="19"/>
      <c r="IUD102" s="1"/>
      <c r="IUE102" s="1"/>
      <c r="IUF102" s="1"/>
      <c r="IUG102" s="1"/>
      <c r="IUH102" s="1"/>
      <c r="IUI102" s="1"/>
      <c r="IUK102" s="19"/>
      <c r="IUL102" s="1"/>
      <c r="IUM102" s="1"/>
      <c r="IUN102" s="1"/>
      <c r="IUO102" s="1"/>
      <c r="IUP102" s="1"/>
      <c r="IUQ102" s="1"/>
      <c r="IUS102" s="19"/>
      <c r="IUT102" s="1"/>
      <c r="IUU102" s="1"/>
      <c r="IUV102" s="1"/>
      <c r="IUW102" s="1"/>
      <c r="IUX102" s="1"/>
      <c r="IUY102" s="1"/>
      <c r="IVA102" s="19"/>
      <c r="IVB102" s="1"/>
      <c r="IVC102" s="1"/>
      <c r="IVD102" s="1"/>
      <c r="IVE102" s="1"/>
      <c r="IVF102" s="1"/>
      <c r="IVG102" s="1"/>
      <c r="IVI102" s="19"/>
      <c r="IVJ102" s="1"/>
      <c r="IVK102" s="1"/>
      <c r="IVL102" s="1"/>
      <c r="IVM102" s="1"/>
      <c r="IVN102" s="1"/>
      <c r="IVO102" s="1"/>
      <c r="IVQ102" s="19"/>
      <c r="IVR102" s="1"/>
      <c r="IVS102" s="1"/>
      <c r="IVT102" s="1"/>
      <c r="IVU102" s="1"/>
      <c r="IVV102" s="1"/>
      <c r="IVW102" s="1"/>
      <c r="IVY102" s="19"/>
      <c r="IVZ102" s="1"/>
      <c r="IWA102" s="1"/>
      <c r="IWB102" s="1"/>
      <c r="IWC102" s="1"/>
      <c r="IWD102" s="1"/>
      <c r="IWE102" s="1"/>
      <c r="IWG102" s="19"/>
      <c r="IWH102" s="1"/>
      <c r="IWI102" s="1"/>
      <c r="IWJ102" s="1"/>
      <c r="IWK102" s="1"/>
      <c r="IWL102" s="1"/>
      <c r="IWM102" s="1"/>
      <c r="IWO102" s="19"/>
      <c r="IWP102" s="1"/>
      <c r="IWQ102" s="1"/>
      <c r="IWR102" s="1"/>
      <c r="IWS102" s="1"/>
      <c r="IWT102" s="1"/>
      <c r="IWU102" s="1"/>
      <c r="IWW102" s="19"/>
      <c r="IWX102" s="1"/>
      <c r="IWY102" s="1"/>
      <c r="IWZ102" s="1"/>
      <c r="IXA102" s="1"/>
      <c r="IXB102" s="1"/>
      <c r="IXC102" s="1"/>
      <c r="IXE102" s="19"/>
      <c r="IXF102" s="1"/>
      <c r="IXG102" s="1"/>
      <c r="IXH102" s="1"/>
      <c r="IXI102" s="1"/>
      <c r="IXJ102" s="1"/>
      <c r="IXK102" s="1"/>
      <c r="IXM102" s="19"/>
      <c r="IXN102" s="1"/>
      <c r="IXO102" s="1"/>
      <c r="IXP102" s="1"/>
      <c r="IXQ102" s="1"/>
      <c r="IXR102" s="1"/>
      <c r="IXS102" s="1"/>
      <c r="IXU102" s="19"/>
      <c r="IXV102" s="1"/>
      <c r="IXW102" s="1"/>
      <c r="IXX102" s="1"/>
      <c r="IXY102" s="1"/>
      <c r="IXZ102" s="1"/>
      <c r="IYA102" s="1"/>
      <c r="IYC102" s="19"/>
      <c r="IYD102" s="1"/>
      <c r="IYE102" s="1"/>
      <c r="IYF102" s="1"/>
      <c r="IYG102" s="1"/>
      <c r="IYH102" s="1"/>
      <c r="IYI102" s="1"/>
      <c r="IYK102" s="19"/>
      <c r="IYL102" s="1"/>
      <c r="IYM102" s="1"/>
      <c r="IYN102" s="1"/>
      <c r="IYO102" s="1"/>
      <c r="IYP102" s="1"/>
      <c r="IYQ102" s="1"/>
      <c r="IYS102" s="19"/>
      <c r="IYT102" s="1"/>
      <c r="IYU102" s="1"/>
      <c r="IYV102" s="1"/>
      <c r="IYW102" s="1"/>
      <c r="IYX102" s="1"/>
      <c r="IYY102" s="1"/>
      <c r="IZA102" s="19"/>
      <c r="IZB102" s="1"/>
      <c r="IZC102" s="1"/>
      <c r="IZD102" s="1"/>
      <c r="IZE102" s="1"/>
      <c r="IZF102" s="1"/>
      <c r="IZG102" s="1"/>
      <c r="IZI102" s="19"/>
      <c r="IZJ102" s="1"/>
      <c r="IZK102" s="1"/>
      <c r="IZL102" s="1"/>
      <c r="IZM102" s="1"/>
      <c r="IZN102" s="1"/>
      <c r="IZO102" s="1"/>
      <c r="IZQ102" s="19"/>
      <c r="IZR102" s="1"/>
      <c r="IZS102" s="1"/>
      <c r="IZT102" s="1"/>
      <c r="IZU102" s="1"/>
      <c r="IZV102" s="1"/>
      <c r="IZW102" s="1"/>
      <c r="IZY102" s="19"/>
      <c r="IZZ102" s="1"/>
      <c r="JAA102" s="1"/>
      <c r="JAB102" s="1"/>
      <c r="JAC102" s="1"/>
      <c r="JAD102" s="1"/>
      <c r="JAE102" s="1"/>
      <c r="JAG102" s="19"/>
      <c r="JAH102" s="1"/>
      <c r="JAI102" s="1"/>
      <c r="JAJ102" s="1"/>
      <c r="JAK102" s="1"/>
      <c r="JAL102" s="1"/>
      <c r="JAM102" s="1"/>
      <c r="JAO102" s="19"/>
      <c r="JAP102" s="1"/>
      <c r="JAQ102" s="1"/>
      <c r="JAR102" s="1"/>
      <c r="JAS102" s="1"/>
      <c r="JAT102" s="1"/>
      <c r="JAU102" s="1"/>
      <c r="JAW102" s="19"/>
      <c r="JAX102" s="1"/>
      <c r="JAY102" s="1"/>
      <c r="JAZ102" s="1"/>
      <c r="JBA102" s="1"/>
      <c r="JBB102" s="1"/>
      <c r="JBC102" s="1"/>
      <c r="JBE102" s="19"/>
      <c r="JBF102" s="1"/>
      <c r="JBG102" s="1"/>
      <c r="JBH102" s="1"/>
      <c r="JBI102" s="1"/>
      <c r="JBJ102" s="1"/>
      <c r="JBK102" s="1"/>
      <c r="JBM102" s="19"/>
      <c r="JBN102" s="1"/>
      <c r="JBO102" s="1"/>
      <c r="JBP102" s="1"/>
      <c r="JBQ102" s="1"/>
      <c r="JBR102" s="1"/>
      <c r="JBS102" s="1"/>
      <c r="JBU102" s="19"/>
      <c r="JBV102" s="1"/>
      <c r="JBW102" s="1"/>
      <c r="JBX102" s="1"/>
      <c r="JBY102" s="1"/>
      <c r="JBZ102" s="1"/>
      <c r="JCA102" s="1"/>
      <c r="JCC102" s="19"/>
      <c r="JCD102" s="1"/>
      <c r="JCE102" s="1"/>
      <c r="JCF102" s="1"/>
      <c r="JCG102" s="1"/>
      <c r="JCH102" s="1"/>
      <c r="JCI102" s="1"/>
      <c r="JCK102" s="19"/>
      <c r="JCL102" s="1"/>
      <c r="JCM102" s="1"/>
      <c r="JCN102" s="1"/>
      <c r="JCO102" s="1"/>
      <c r="JCP102" s="1"/>
      <c r="JCQ102" s="1"/>
      <c r="JCS102" s="19"/>
      <c r="JCT102" s="1"/>
      <c r="JCU102" s="1"/>
      <c r="JCV102" s="1"/>
      <c r="JCW102" s="1"/>
      <c r="JCX102" s="1"/>
      <c r="JCY102" s="1"/>
      <c r="JDA102" s="19"/>
      <c r="JDB102" s="1"/>
      <c r="JDC102" s="1"/>
      <c r="JDD102" s="1"/>
      <c r="JDE102" s="1"/>
      <c r="JDF102" s="1"/>
      <c r="JDG102" s="1"/>
      <c r="JDI102" s="19"/>
      <c r="JDJ102" s="1"/>
      <c r="JDK102" s="1"/>
      <c r="JDL102" s="1"/>
      <c r="JDM102" s="1"/>
      <c r="JDN102" s="1"/>
      <c r="JDO102" s="1"/>
      <c r="JDQ102" s="19"/>
      <c r="JDR102" s="1"/>
      <c r="JDS102" s="1"/>
      <c r="JDT102" s="1"/>
      <c r="JDU102" s="1"/>
      <c r="JDV102" s="1"/>
      <c r="JDW102" s="1"/>
      <c r="JDY102" s="19"/>
      <c r="JDZ102" s="1"/>
      <c r="JEA102" s="1"/>
      <c r="JEB102" s="1"/>
      <c r="JEC102" s="1"/>
      <c r="JED102" s="1"/>
      <c r="JEE102" s="1"/>
      <c r="JEG102" s="19"/>
      <c r="JEH102" s="1"/>
      <c r="JEI102" s="1"/>
      <c r="JEJ102" s="1"/>
      <c r="JEK102" s="1"/>
      <c r="JEL102" s="1"/>
      <c r="JEM102" s="1"/>
      <c r="JEO102" s="19"/>
      <c r="JEP102" s="1"/>
      <c r="JEQ102" s="1"/>
      <c r="JER102" s="1"/>
      <c r="JES102" s="1"/>
      <c r="JET102" s="1"/>
      <c r="JEU102" s="1"/>
      <c r="JEW102" s="19"/>
      <c r="JEX102" s="1"/>
      <c r="JEY102" s="1"/>
      <c r="JEZ102" s="1"/>
      <c r="JFA102" s="1"/>
      <c r="JFB102" s="1"/>
      <c r="JFC102" s="1"/>
      <c r="JFE102" s="19"/>
      <c r="JFF102" s="1"/>
      <c r="JFG102" s="1"/>
      <c r="JFH102" s="1"/>
      <c r="JFI102" s="1"/>
      <c r="JFJ102" s="1"/>
      <c r="JFK102" s="1"/>
      <c r="JFM102" s="19"/>
      <c r="JFN102" s="1"/>
      <c r="JFO102" s="1"/>
      <c r="JFP102" s="1"/>
      <c r="JFQ102" s="1"/>
      <c r="JFR102" s="1"/>
      <c r="JFS102" s="1"/>
      <c r="JFU102" s="19"/>
      <c r="JFV102" s="1"/>
      <c r="JFW102" s="1"/>
      <c r="JFX102" s="1"/>
      <c r="JFY102" s="1"/>
      <c r="JFZ102" s="1"/>
      <c r="JGA102" s="1"/>
      <c r="JGC102" s="19"/>
      <c r="JGD102" s="1"/>
      <c r="JGE102" s="1"/>
      <c r="JGF102" s="1"/>
      <c r="JGG102" s="1"/>
      <c r="JGH102" s="1"/>
      <c r="JGI102" s="1"/>
      <c r="JGK102" s="19"/>
      <c r="JGL102" s="1"/>
      <c r="JGM102" s="1"/>
      <c r="JGN102" s="1"/>
      <c r="JGO102" s="1"/>
      <c r="JGP102" s="1"/>
      <c r="JGQ102" s="1"/>
      <c r="JGS102" s="19"/>
      <c r="JGT102" s="1"/>
      <c r="JGU102" s="1"/>
      <c r="JGV102" s="1"/>
      <c r="JGW102" s="1"/>
      <c r="JGX102" s="1"/>
      <c r="JGY102" s="1"/>
      <c r="JHA102" s="19"/>
      <c r="JHB102" s="1"/>
      <c r="JHC102" s="1"/>
      <c r="JHD102" s="1"/>
      <c r="JHE102" s="1"/>
      <c r="JHF102" s="1"/>
      <c r="JHG102" s="1"/>
      <c r="JHI102" s="19"/>
      <c r="JHJ102" s="1"/>
      <c r="JHK102" s="1"/>
      <c r="JHL102" s="1"/>
      <c r="JHM102" s="1"/>
      <c r="JHN102" s="1"/>
      <c r="JHO102" s="1"/>
      <c r="JHQ102" s="19"/>
      <c r="JHR102" s="1"/>
      <c r="JHS102" s="1"/>
      <c r="JHT102" s="1"/>
      <c r="JHU102" s="1"/>
      <c r="JHV102" s="1"/>
      <c r="JHW102" s="1"/>
      <c r="JHY102" s="19"/>
      <c r="JHZ102" s="1"/>
      <c r="JIA102" s="1"/>
      <c r="JIB102" s="1"/>
      <c r="JIC102" s="1"/>
      <c r="JID102" s="1"/>
      <c r="JIE102" s="1"/>
      <c r="JIG102" s="19"/>
      <c r="JIH102" s="1"/>
      <c r="JII102" s="1"/>
      <c r="JIJ102" s="1"/>
      <c r="JIK102" s="1"/>
      <c r="JIL102" s="1"/>
      <c r="JIM102" s="1"/>
      <c r="JIO102" s="19"/>
      <c r="JIP102" s="1"/>
      <c r="JIQ102" s="1"/>
      <c r="JIR102" s="1"/>
      <c r="JIS102" s="1"/>
      <c r="JIT102" s="1"/>
      <c r="JIU102" s="1"/>
      <c r="JIW102" s="19"/>
      <c r="JIX102" s="1"/>
      <c r="JIY102" s="1"/>
      <c r="JIZ102" s="1"/>
      <c r="JJA102" s="1"/>
      <c r="JJB102" s="1"/>
      <c r="JJC102" s="1"/>
      <c r="JJE102" s="19"/>
      <c r="JJF102" s="1"/>
      <c r="JJG102" s="1"/>
      <c r="JJH102" s="1"/>
      <c r="JJI102" s="1"/>
      <c r="JJJ102" s="1"/>
      <c r="JJK102" s="1"/>
      <c r="JJM102" s="19"/>
      <c r="JJN102" s="1"/>
      <c r="JJO102" s="1"/>
      <c r="JJP102" s="1"/>
      <c r="JJQ102" s="1"/>
      <c r="JJR102" s="1"/>
      <c r="JJS102" s="1"/>
      <c r="JJU102" s="19"/>
      <c r="JJV102" s="1"/>
      <c r="JJW102" s="1"/>
      <c r="JJX102" s="1"/>
      <c r="JJY102" s="1"/>
      <c r="JJZ102" s="1"/>
      <c r="JKA102" s="1"/>
      <c r="JKC102" s="19"/>
      <c r="JKD102" s="1"/>
      <c r="JKE102" s="1"/>
      <c r="JKF102" s="1"/>
      <c r="JKG102" s="1"/>
      <c r="JKH102" s="1"/>
      <c r="JKI102" s="1"/>
      <c r="JKK102" s="19"/>
      <c r="JKL102" s="1"/>
      <c r="JKM102" s="1"/>
      <c r="JKN102" s="1"/>
      <c r="JKO102" s="1"/>
      <c r="JKP102" s="1"/>
      <c r="JKQ102" s="1"/>
      <c r="JKS102" s="19"/>
      <c r="JKT102" s="1"/>
      <c r="JKU102" s="1"/>
      <c r="JKV102" s="1"/>
      <c r="JKW102" s="1"/>
      <c r="JKX102" s="1"/>
      <c r="JKY102" s="1"/>
      <c r="JLA102" s="19"/>
      <c r="JLB102" s="1"/>
      <c r="JLC102" s="1"/>
      <c r="JLD102" s="1"/>
      <c r="JLE102" s="1"/>
      <c r="JLF102" s="1"/>
      <c r="JLG102" s="1"/>
      <c r="JLI102" s="19"/>
      <c r="JLJ102" s="1"/>
      <c r="JLK102" s="1"/>
      <c r="JLL102" s="1"/>
      <c r="JLM102" s="1"/>
      <c r="JLN102" s="1"/>
      <c r="JLO102" s="1"/>
      <c r="JLQ102" s="19"/>
      <c r="JLR102" s="1"/>
      <c r="JLS102" s="1"/>
      <c r="JLT102" s="1"/>
      <c r="JLU102" s="1"/>
      <c r="JLV102" s="1"/>
      <c r="JLW102" s="1"/>
      <c r="JLY102" s="19"/>
      <c r="JLZ102" s="1"/>
      <c r="JMA102" s="1"/>
      <c r="JMB102" s="1"/>
      <c r="JMC102" s="1"/>
      <c r="JMD102" s="1"/>
      <c r="JME102" s="1"/>
      <c r="JMG102" s="19"/>
      <c r="JMH102" s="1"/>
      <c r="JMI102" s="1"/>
      <c r="JMJ102" s="1"/>
      <c r="JMK102" s="1"/>
      <c r="JML102" s="1"/>
      <c r="JMM102" s="1"/>
      <c r="JMO102" s="19"/>
      <c r="JMP102" s="1"/>
      <c r="JMQ102" s="1"/>
      <c r="JMR102" s="1"/>
      <c r="JMS102" s="1"/>
      <c r="JMT102" s="1"/>
      <c r="JMU102" s="1"/>
      <c r="JMW102" s="19"/>
      <c r="JMX102" s="1"/>
      <c r="JMY102" s="1"/>
      <c r="JMZ102" s="1"/>
      <c r="JNA102" s="1"/>
      <c r="JNB102" s="1"/>
      <c r="JNC102" s="1"/>
      <c r="JNE102" s="19"/>
      <c r="JNF102" s="1"/>
      <c r="JNG102" s="1"/>
      <c r="JNH102" s="1"/>
      <c r="JNI102" s="1"/>
      <c r="JNJ102" s="1"/>
      <c r="JNK102" s="1"/>
      <c r="JNM102" s="19"/>
      <c r="JNN102" s="1"/>
      <c r="JNO102" s="1"/>
      <c r="JNP102" s="1"/>
      <c r="JNQ102" s="1"/>
      <c r="JNR102" s="1"/>
      <c r="JNS102" s="1"/>
      <c r="JNU102" s="19"/>
      <c r="JNV102" s="1"/>
      <c r="JNW102" s="1"/>
      <c r="JNX102" s="1"/>
      <c r="JNY102" s="1"/>
      <c r="JNZ102" s="1"/>
      <c r="JOA102" s="1"/>
      <c r="JOC102" s="19"/>
      <c r="JOD102" s="1"/>
      <c r="JOE102" s="1"/>
      <c r="JOF102" s="1"/>
      <c r="JOG102" s="1"/>
      <c r="JOH102" s="1"/>
      <c r="JOI102" s="1"/>
      <c r="JOK102" s="19"/>
      <c r="JOL102" s="1"/>
      <c r="JOM102" s="1"/>
      <c r="JON102" s="1"/>
      <c r="JOO102" s="1"/>
      <c r="JOP102" s="1"/>
      <c r="JOQ102" s="1"/>
      <c r="JOS102" s="19"/>
      <c r="JOT102" s="1"/>
      <c r="JOU102" s="1"/>
      <c r="JOV102" s="1"/>
      <c r="JOW102" s="1"/>
      <c r="JOX102" s="1"/>
      <c r="JOY102" s="1"/>
      <c r="JPA102" s="19"/>
      <c r="JPB102" s="1"/>
      <c r="JPC102" s="1"/>
      <c r="JPD102" s="1"/>
      <c r="JPE102" s="1"/>
      <c r="JPF102" s="1"/>
      <c r="JPG102" s="1"/>
      <c r="JPI102" s="19"/>
      <c r="JPJ102" s="1"/>
      <c r="JPK102" s="1"/>
      <c r="JPL102" s="1"/>
      <c r="JPM102" s="1"/>
      <c r="JPN102" s="1"/>
      <c r="JPO102" s="1"/>
      <c r="JPQ102" s="19"/>
      <c r="JPR102" s="1"/>
      <c r="JPS102" s="1"/>
      <c r="JPT102" s="1"/>
      <c r="JPU102" s="1"/>
      <c r="JPV102" s="1"/>
      <c r="JPW102" s="1"/>
      <c r="JPY102" s="19"/>
      <c r="JPZ102" s="1"/>
      <c r="JQA102" s="1"/>
      <c r="JQB102" s="1"/>
      <c r="JQC102" s="1"/>
      <c r="JQD102" s="1"/>
      <c r="JQE102" s="1"/>
      <c r="JQG102" s="19"/>
      <c r="JQH102" s="1"/>
      <c r="JQI102" s="1"/>
      <c r="JQJ102" s="1"/>
      <c r="JQK102" s="1"/>
      <c r="JQL102" s="1"/>
      <c r="JQM102" s="1"/>
      <c r="JQO102" s="19"/>
      <c r="JQP102" s="1"/>
      <c r="JQQ102" s="1"/>
      <c r="JQR102" s="1"/>
      <c r="JQS102" s="1"/>
      <c r="JQT102" s="1"/>
      <c r="JQU102" s="1"/>
      <c r="JQW102" s="19"/>
      <c r="JQX102" s="1"/>
      <c r="JQY102" s="1"/>
      <c r="JQZ102" s="1"/>
      <c r="JRA102" s="1"/>
      <c r="JRB102" s="1"/>
      <c r="JRC102" s="1"/>
      <c r="JRE102" s="19"/>
      <c r="JRF102" s="1"/>
      <c r="JRG102" s="1"/>
      <c r="JRH102" s="1"/>
      <c r="JRI102" s="1"/>
      <c r="JRJ102" s="1"/>
      <c r="JRK102" s="1"/>
      <c r="JRM102" s="19"/>
      <c r="JRN102" s="1"/>
      <c r="JRO102" s="1"/>
      <c r="JRP102" s="1"/>
      <c r="JRQ102" s="1"/>
      <c r="JRR102" s="1"/>
      <c r="JRS102" s="1"/>
      <c r="JRU102" s="19"/>
      <c r="JRV102" s="1"/>
      <c r="JRW102" s="1"/>
      <c r="JRX102" s="1"/>
      <c r="JRY102" s="1"/>
      <c r="JRZ102" s="1"/>
      <c r="JSA102" s="1"/>
      <c r="JSC102" s="19"/>
      <c r="JSD102" s="1"/>
      <c r="JSE102" s="1"/>
      <c r="JSF102" s="1"/>
      <c r="JSG102" s="1"/>
      <c r="JSH102" s="1"/>
      <c r="JSI102" s="1"/>
      <c r="JSK102" s="19"/>
      <c r="JSL102" s="1"/>
      <c r="JSM102" s="1"/>
      <c r="JSN102" s="1"/>
      <c r="JSO102" s="1"/>
      <c r="JSP102" s="1"/>
      <c r="JSQ102" s="1"/>
      <c r="JSS102" s="19"/>
      <c r="JST102" s="1"/>
      <c r="JSU102" s="1"/>
      <c r="JSV102" s="1"/>
      <c r="JSW102" s="1"/>
      <c r="JSX102" s="1"/>
      <c r="JSY102" s="1"/>
      <c r="JTA102" s="19"/>
      <c r="JTB102" s="1"/>
      <c r="JTC102" s="1"/>
      <c r="JTD102" s="1"/>
      <c r="JTE102" s="1"/>
      <c r="JTF102" s="1"/>
      <c r="JTG102" s="1"/>
      <c r="JTI102" s="19"/>
      <c r="JTJ102" s="1"/>
      <c r="JTK102" s="1"/>
      <c r="JTL102" s="1"/>
      <c r="JTM102" s="1"/>
      <c r="JTN102" s="1"/>
      <c r="JTO102" s="1"/>
      <c r="JTQ102" s="19"/>
      <c r="JTR102" s="1"/>
      <c r="JTS102" s="1"/>
      <c r="JTT102" s="1"/>
      <c r="JTU102" s="1"/>
      <c r="JTV102" s="1"/>
      <c r="JTW102" s="1"/>
      <c r="JTY102" s="19"/>
      <c r="JTZ102" s="1"/>
      <c r="JUA102" s="1"/>
      <c r="JUB102" s="1"/>
      <c r="JUC102" s="1"/>
      <c r="JUD102" s="1"/>
      <c r="JUE102" s="1"/>
      <c r="JUG102" s="19"/>
      <c r="JUH102" s="1"/>
      <c r="JUI102" s="1"/>
      <c r="JUJ102" s="1"/>
      <c r="JUK102" s="1"/>
      <c r="JUL102" s="1"/>
      <c r="JUM102" s="1"/>
      <c r="JUO102" s="19"/>
      <c r="JUP102" s="1"/>
      <c r="JUQ102" s="1"/>
      <c r="JUR102" s="1"/>
      <c r="JUS102" s="1"/>
      <c r="JUT102" s="1"/>
      <c r="JUU102" s="1"/>
      <c r="JUW102" s="19"/>
      <c r="JUX102" s="1"/>
      <c r="JUY102" s="1"/>
      <c r="JUZ102" s="1"/>
      <c r="JVA102" s="1"/>
      <c r="JVB102" s="1"/>
      <c r="JVC102" s="1"/>
      <c r="JVE102" s="19"/>
      <c r="JVF102" s="1"/>
      <c r="JVG102" s="1"/>
      <c r="JVH102" s="1"/>
      <c r="JVI102" s="1"/>
      <c r="JVJ102" s="1"/>
      <c r="JVK102" s="1"/>
      <c r="JVM102" s="19"/>
      <c r="JVN102" s="1"/>
      <c r="JVO102" s="1"/>
      <c r="JVP102" s="1"/>
      <c r="JVQ102" s="1"/>
      <c r="JVR102" s="1"/>
      <c r="JVS102" s="1"/>
      <c r="JVU102" s="19"/>
      <c r="JVV102" s="1"/>
      <c r="JVW102" s="1"/>
      <c r="JVX102" s="1"/>
      <c r="JVY102" s="1"/>
      <c r="JVZ102" s="1"/>
      <c r="JWA102" s="1"/>
      <c r="JWC102" s="19"/>
      <c r="JWD102" s="1"/>
      <c r="JWE102" s="1"/>
      <c r="JWF102" s="1"/>
      <c r="JWG102" s="1"/>
      <c r="JWH102" s="1"/>
      <c r="JWI102" s="1"/>
      <c r="JWK102" s="19"/>
      <c r="JWL102" s="1"/>
      <c r="JWM102" s="1"/>
      <c r="JWN102" s="1"/>
      <c r="JWO102" s="1"/>
      <c r="JWP102" s="1"/>
      <c r="JWQ102" s="1"/>
      <c r="JWS102" s="19"/>
      <c r="JWT102" s="1"/>
      <c r="JWU102" s="1"/>
      <c r="JWV102" s="1"/>
      <c r="JWW102" s="1"/>
      <c r="JWX102" s="1"/>
      <c r="JWY102" s="1"/>
      <c r="JXA102" s="19"/>
      <c r="JXB102" s="1"/>
      <c r="JXC102" s="1"/>
      <c r="JXD102" s="1"/>
      <c r="JXE102" s="1"/>
      <c r="JXF102" s="1"/>
      <c r="JXG102" s="1"/>
      <c r="JXI102" s="19"/>
      <c r="JXJ102" s="1"/>
      <c r="JXK102" s="1"/>
      <c r="JXL102" s="1"/>
      <c r="JXM102" s="1"/>
      <c r="JXN102" s="1"/>
      <c r="JXO102" s="1"/>
      <c r="JXQ102" s="19"/>
      <c r="JXR102" s="1"/>
      <c r="JXS102" s="1"/>
      <c r="JXT102" s="1"/>
      <c r="JXU102" s="1"/>
      <c r="JXV102" s="1"/>
      <c r="JXW102" s="1"/>
      <c r="JXY102" s="19"/>
      <c r="JXZ102" s="1"/>
      <c r="JYA102" s="1"/>
      <c r="JYB102" s="1"/>
      <c r="JYC102" s="1"/>
      <c r="JYD102" s="1"/>
      <c r="JYE102" s="1"/>
      <c r="JYG102" s="19"/>
      <c r="JYH102" s="1"/>
      <c r="JYI102" s="1"/>
      <c r="JYJ102" s="1"/>
      <c r="JYK102" s="1"/>
      <c r="JYL102" s="1"/>
      <c r="JYM102" s="1"/>
      <c r="JYO102" s="19"/>
      <c r="JYP102" s="1"/>
      <c r="JYQ102" s="1"/>
      <c r="JYR102" s="1"/>
      <c r="JYS102" s="1"/>
      <c r="JYT102" s="1"/>
      <c r="JYU102" s="1"/>
      <c r="JYW102" s="19"/>
      <c r="JYX102" s="1"/>
      <c r="JYY102" s="1"/>
      <c r="JYZ102" s="1"/>
      <c r="JZA102" s="1"/>
      <c r="JZB102" s="1"/>
      <c r="JZC102" s="1"/>
      <c r="JZE102" s="19"/>
      <c r="JZF102" s="1"/>
      <c r="JZG102" s="1"/>
      <c r="JZH102" s="1"/>
      <c r="JZI102" s="1"/>
      <c r="JZJ102" s="1"/>
      <c r="JZK102" s="1"/>
      <c r="JZM102" s="19"/>
      <c r="JZN102" s="1"/>
      <c r="JZO102" s="1"/>
      <c r="JZP102" s="1"/>
      <c r="JZQ102" s="1"/>
      <c r="JZR102" s="1"/>
      <c r="JZS102" s="1"/>
      <c r="JZU102" s="19"/>
      <c r="JZV102" s="1"/>
      <c r="JZW102" s="1"/>
      <c r="JZX102" s="1"/>
      <c r="JZY102" s="1"/>
      <c r="JZZ102" s="1"/>
      <c r="KAA102" s="1"/>
      <c r="KAC102" s="19"/>
      <c r="KAD102" s="1"/>
      <c r="KAE102" s="1"/>
      <c r="KAF102" s="1"/>
      <c r="KAG102" s="1"/>
      <c r="KAH102" s="1"/>
      <c r="KAI102" s="1"/>
      <c r="KAK102" s="19"/>
      <c r="KAL102" s="1"/>
      <c r="KAM102" s="1"/>
      <c r="KAN102" s="1"/>
      <c r="KAO102" s="1"/>
      <c r="KAP102" s="1"/>
      <c r="KAQ102" s="1"/>
      <c r="KAS102" s="19"/>
      <c r="KAT102" s="1"/>
      <c r="KAU102" s="1"/>
      <c r="KAV102" s="1"/>
      <c r="KAW102" s="1"/>
      <c r="KAX102" s="1"/>
      <c r="KAY102" s="1"/>
      <c r="KBA102" s="19"/>
      <c r="KBB102" s="1"/>
      <c r="KBC102" s="1"/>
      <c r="KBD102" s="1"/>
      <c r="KBE102" s="1"/>
      <c r="KBF102" s="1"/>
      <c r="KBG102" s="1"/>
      <c r="KBI102" s="19"/>
      <c r="KBJ102" s="1"/>
      <c r="KBK102" s="1"/>
      <c r="KBL102" s="1"/>
      <c r="KBM102" s="1"/>
      <c r="KBN102" s="1"/>
      <c r="KBO102" s="1"/>
      <c r="KBQ102" s="19"/>
      <c r="KBR102" s="1"/>
      <c r="KBS102" s="1"/>
      <c r="KBT102" s="1"/>
      <c r="KBU102" s="1"/>
      <c r="KBV102" s="1"/>
      <c r="KBW102" s="1"/>
      <c r="KBY102" s="19"/>
      <c r="KBZ102" s="1"/>
      <c r="KCA102" s="1"/>
      <c r="KCB102" s="1"/>
      <c r="KCC102" s="1"/>
      <c r="KCD102" s="1"/>
      <c r="KCE102" s="1"/>
      <c r="KCG102" s="19"/>
      <c r="KCH102" s="1"/>
      <c r="KCI102" s="1"/>
      <c r="KCJ102" s="1"/>
      <c r="KCK102" s="1"/>
      <c r="KCL102" s="1"/>
      <c r="KCM102" s="1"/>
      <c r="KCO102" s="19"/>
      <c r="KCP102" s="1"/>
      <c r="KCQ102" s="1"/>
      <c r="KCR102" s="1"/>
      <c r="KCS102" s="1"/>
      <c r="KCT102" s="1"/>
      <c r="KCU102" s="1"/>
      <c r="KCW102" s="19"/>
      <c r="KCX102" s="1"/>
      <c r="KCY102" s="1"/>
      <c r="KCZ102" s="1"/>
      <c r="KDA102" s="1"/>
      <c r="KDB102" s="1"/>
      <c r="KDC102" s="1"/>
      <c r="KDE102" s="19"/>
      <c r="KDF102" s="1"/>
      <c r="KDG102" s="1"/>
      <c r="KDH102" s="1"/>
      <c r="KDI102" s="1"/>
      <c r="KDJ102" s="1"/>
      <c r="KDK102" s="1"/>
      <c r="KDM102" s="19"/>
      <c r="KDN102" s="1"/>
      <c r="KDO102" s="1"/>
      <c r="KDP102" s="1"/>
      <c r="KDQ102" s="1"/>
      <c r="KDR102" s="1"/>
      <c r="KDS102" s="1"/>
      <c r="KDU102" s="19"/>
      <c r="KDV102" s="1"/>
      <c r="KDW102" s="1"/>
      <c r="KDX102" s="1"/>
      <c r="KDY102" s="1"/>
      <c r="KDZ102" s="1"/>
      <c r="KEA102" s="1"/>
      <c r="KEC102" s="19"/>
      <c r="KED102" s="1"/>
      <c r="KEE102" s="1"/>
      <c r="KEF102" s="1"/>
      <c r="KEG102" s="1"/>
      <c r="KEH102" s="1"/>
      <c r="KEI102" s="1"/>
      <c r="KEK102" s="19"/>
      <c r="KEL102" s="1"/>
      <c r="KEM102" s="1"/>
      <c r="KEN102" s="1"/>
      <c r="KEO102" s="1"/>
      <c r="KEP102" s="1"/>
      <c r="KEQ102" s="1"/>
      <c r="KES102" s="19"/>
      <c r="KET102" s="1"/>
      <c r="KEU102" s="1"/>
      <c r="KEV102" s="1"/>
      <c r="KEW102" s="1"/>
      <c r="KEX102" s="1"/>
      <c r="KEY102" s="1"/>
      <c r="KFA102" s="19"/>
      <c r="KFB102" s="1"/>
      <c r="KFC102" s="1"/>
      <c r="KFD102" s="1"/>
      <c r="KFE102" s="1"/>
      <c r="KFF102" s="1"/>
      <c r="KFG102" s="1"/>
      <c r="KFI102" s="19"/>
      <c r="KFJ102" s="1"/>
      <c r="KFK102" s="1"/>
      <c r="KFL102" s="1"/>
      <c r="KFM102" s="1"/>
      <c r="KFN102" s="1"/>
      <c r="KFO102" s="1"/>
      <c r="KFQ102" s="19"/>
      <c r="KFR102" s="1"/>
      <c r="KFS102" s="1"/>
      <c r="KFT102" s="1"/>
      <c r="KFU102" s="1"/>
      <c r="KFV102" s="1"/>
      <c r="KFW102" s="1"/>
      <c r="KFY102" s="19"/>
      <c r="KFZ102" s="1"/>
      <c r="KGA102" s="1"/>
      <c r="KGB102" s="1"/>
      <c r="KGC102" s="1"/>
      <c r="KGD102" s="1"/>
      <c r="KGE102" s="1"/>
      <c r="KGG102" s="19"/>
      <c r="KGH102" s="1"/>
      <c r="KGI102" s="1"/>
      <c r="KGJ102" s="1"/>
      <c r="KGK102" s="1"/>
      <c r="KGL102" s="1"/>
      <c r="KGM102" s="1"/>
      <c r="KGO102" s="19"/>
      <c r="KGP102" s="1"/>
      <c r="KGQ102" s="1"/>
      <c r="KGR102" s="1"/>
      <c r="KGS102" s="1"/>
      <c r="KGT102" s="1"/>
      <c r="KGU102" s="1"/>
      <c r="KGW102" s="19"/>
      <c r="KGX102" s="1"/>
      <c r="KGY102" s="1"/>
      <c r="KGZ102" s="1"/>
      <c r="KHA102" s="1"/>
      <c r="KHB102" s="1"/>
      <c r="KHC102" s="1"/>
      <c r="KHE102" s="19"/>
      <c r="KHF102" s="1"/>
      <c r="KHG102" s="1"/>
      <c r="KHH102" s="1"/>
      <c r="KHI102" s="1"/>
      <c r="KHJ102" s="1"/>
      <c r="KHK102" s="1"/>
      <c r="KHM102" s="19"/>
      <c r="KHN102" s="1"/>
      <c r="KHO102" s="1"/>
      <c r="KHP102" s="1"/>
      <c r="KHQ102" s="1"/>
      <c r="KHR102" s="1"/>
      <c r="KHS102" s="1"/>
      <c r="KHU102" s="19"/>
      <c r="KHV102" s="1"/>
      <c r="KHW102" s="1"/>
      <c r="KHX102" s="1"/>
      <c r="KHY102" s="1"/>
      <c r="KHZ102" s="1"/>
      <c r="KIA102" s="1"/>
      <c r="KIC102" s="19"/>
      <c r="KID102" s="1"/>
      <c r="KIE102" s="1"/>
      <c r="KIF102" s="1"/>
      <c r="KIG102" s="1"/>
      <c r="KIH102" s="1"/>
      <c r="KII102" s="1"/>
      <c r="KIK102" s="19"/>
      <c r="KIL102" s="1"/>
      <c r="KIM102" s="1"/>
      <c r="KIN102" s="1"/>
      <c r="KIO102" s="1"/>
      <c r="KIP102" s="1"/>
      <c r="KIQ102" s="1"/>
      <c r="KIS102" s="19"/>
      <c r="KIT102" s="1"/>
      <c r="KIU102" s="1"/>
      <c r="KIV102" s="1"/>
      <c r="KIW102" s="1"/>
      <c r="KIX102" s="1"/>
      <c r="KIY102" s="1"/>
      <c r="KJA102" s="19"/>
      <c r="KJB102" s="1"/>
      <c r="KJC102" s="1"/>
      <c r="KJD102" s="1"/>
      <c r="KJE102" s="1"/>
      <c r="KJF102" s="1"/>
      <c r="KJG102" s="1"/>
      <c r="KJI102" s="19"/>
      <c r="KJJ102" s="1"/>
      <c r="KJK102" s="1"/>
      <c r="KJL102" s="1"/>
      <c r="KJM102" s="1"/>
      <c r="KJN102" s="1"/>
      <c r="KJO102" s="1"/>
      <c r="KJQ102" s="19"/>
      <c r="KJR102" s="1"/>
      <c r="KJS102" s="1"/>
      <c r="KJT102" s="1"/>
      <c r="KJU102" s="1"/>
      <c r="KJV102" s="1"/>
      <c r="KJW102" s="1"/>
      <c r="KJY102" s="19"/>
      <c r="KJZ102" s="1"/>
      <c r="KKA102" s="1"/>
      <c r="KKB102" s="1"/>
      <c r="KKC102" s="1"/>
      <c r="KKD102" s="1"/>
      <c r="KKE102" s="1"/>
      <c r="KKG102" s="19"/>
      <c r="KKH102" s="1"/>
      <c r="KKI102" s="1"/>
      <c r="KKJ102" s="1"/>
      <c r="KKK102" s="1"/>
      <c r="KKL102" s="1"/>
      <c r="KKM102" s="1"/>
      <c r="KKO102" s="19"/>
      <c r="KKP102" s="1"/>
      <c r="KKQ102" s="1"/>
      <c r="KKR102" s="1"/>
      <c r="KKS102" s="1"/>
      <c r="KKT102" s="1"/>
      <c r="KKU102" s="1"/>
      <c r="KKW102" s="19"/>
      <c r="KKX102" s="1"/>
      <c r="KKY102" s="1"/>
      <c r="KKZ102" s="1"/>
      <c r="KLA102" s="1"/>
      <c r="KLB102" s="1"/>
      <c r="KLC102" s="1"/>
      <c r="KLE102" s="19"/>
      <c r="KLF102" s="1"/>
      <c r="KLG102" s="1"/>
      <c r="KLH102" s="1"/>
      <c r="KLI102" s="1"/>
      <c r="KLJ102" s="1"/>
      <c r="KLK102" s="1"/>
      <c r="KLM102" s="19"/>
      <c r="KLN102" s="1"/>
      <c r="KLO102" s="1"/>
      <c r="KLP102" s="1"/>
      <c r="KLQ102" s="1"/>
      <c r="KLR102" s="1"/>
      <c r="KLS102" s="1"/>
      <c r="KLU102" s="19"/>
      <c r="KLV102" s="1"/>
      <c r="KLW102" s="1"/>
      <c r="KLX102" s="1"/>
      <c r="KLY102" s="1"/>
      <c r="KLZ102" s="1"/>
      <c r="KMA102" s="1"/>
      <c r="KMC102" s="19"/>
      <c r="KMD102" s="1"/>
      <c r="KME102" s="1"/>
      <c r="KMF102" s="1"/>
      <c r="KMG102" s="1"/>
      <c r="KMH102" s="1"/>
      <c r="KMI102" s="1"/>
      <c r="KMK102" s="19"/>
      <c r="KML102" s="1"/>
      <c r="KMM102" s="1"/>
      <c r="KMN102" s="1"/>
      <c r="KMO102" s="1"/>
      <c r="KMP102" s="1"/>
      <c r="KMQ102" s="1"/>
      <c r="KMS102" s="19"/>
      <c r="KMT102" s="1"/>
      <c r="KMU102" s="1"/>
      <c r="KMV102" s="1"/>
      <c r="KMW102" s="1"/>
      <c r="KMX102" s="1"/>
      <c r="KMY102" s="1"/>
      <c r="KNA102" s="19"/>
      <c r="KNB102" s="1"/>
      <c r="KNC102" s="1"/>
      <c r="KND102" s="1"/>
      <c r="KNE102" s="1"/>
      <c r="KNF102" s="1"/>
      <c r="KNG102" s="1"/>
      <c r="KNI102" s="19"/>
      <c r="KNJ102" s="1"/>
      <c r="KNK102" s="1"/>
      <c r="KNL102" s="1"/>
      <c r="KNM102" s="1"/>
      <c r="KNN102" s="1"/>
      <c r="KNO102" s="1"/>
      <c r="KNQ102" s="19"/>
      <c r="KNR102" s="1"/>
      <c r="KNS102" s="1"/>
      <c r="KNT102" s="1"/>
      <c r="KNU102" s="1"/>
      <c r="KNV102" s="1"/>
      <c r="KNW102" s="1"/>
      <c r="KNY102" s="19"/>
      <c r="KNZ102" s="1"/>
      <c r="KOA102" s="1"/>
      <c r="KOB102" s="1"/>
      <c r="KOC102" s="1"/>
      <c r="KOD102" s="1"/>
      <c r="KOE102" s="1"/>
      <c r="KOG102" s="19"/>
      <c r="KOH102" s="1"/>
      <c r="KOI102" s="1"/>
      <c r="KOJ102" s="1"/>
      <c r="KOK102" s="1"/>
      <c r="KOL102" s="1"/>
      <c r="KOM102" s="1"/>
      <c r="KOO102" s="19"/>
      <c r="KOP102" s="1"/>
      <c r="KOQ102" s="1"/>
      <c r="KOR102" s="1"/>
      <c r="KOS102" s="1"/>
      <c r="KOT102" s="1"/>
      <c r="KOU102" s="1"/>
      <c r="KOW102" s="19"/>
      <c r="KOX102" s="1"/>
      <c r="KOY102" s="1"/>
      <c r="KOZ102" s="1"/>
      <c r="KPA102" s="1"/>
      <c r="KPB102" s="1"/>
      <c r="KPC102" s="1"/>
      <c r="KPE102" s="19"/>
      <c r="KPF102" s="1"/>
      <c r="KPG102" s="1"/>
      <c r="KPH102" s="1"/>
      <c r="KPI102" s="1"/>
      <c r="KPJ102" s="1"/>
      <c r="KPK102" s="1"/>
      <c r="KPM102" s="19"/>
      <c r="KPN102" s="1"/>
      <c r="KPO102" s="1"/>
      <c r="KPP102" s="1"/>
      <c r="KPQ102" s="1"/>
      <c r="KPR102" s="1"/>
      <c r="KPS102" s="1"/>
      <c r="KPU102" s="19"/>
      <c r="KPV102" s="1"/>
      <c r="KPW102" s="1"/>
      <c r="KPX102" s="1"/>
      <c r="KPY102" s="1"/>
      <c r="KPZ102" s="1"/>
      <c r="KQA102" s="1"/>
      <c r="KQC102" s="19"/>
      <c r="KQD102" s="1"/>
      <c r="KQE102" s="1"/>
      <c r="KQF102" s="1"/>
      <c r="KQG102" s="1"/>
      <c r="KQH102" s="1"/>
      <c r="KQI102" s="1"/>
      <c r="KQK102" s="19"/>
      <c r="KQL102" s="1"/>
      <c r="KQM102" s="1"/>
      <c r="KQN102" s="1"/>
      <c r="KQO102" s="1"/>
      <c r="KQP102" s="1"/>
      <c r="KQQ102" s="1"/>
      <c r="KQS102" s="19"/>
      <c r="KQT102" s="1"/>
      <c r="KQU102" s="1"/>
      <c r="KQV102" s="1"/>
      <c r="KQW102" s="1"/>
      <c r="KQX102" s="1"/>
      <c r="KQY102" s="1"/>
      <c r="KRA102" s="19"/>
      <c r="KRB102" s="1"/>
      <c r="KRC102" s="1"/>
      <c r="KRD102" s="1"/>
      <c r="KRE102" s="1"/>
      <c r="KRF102" s="1"/>
      <c r="KRG102" s="1"/>
      <c r="KRI102" s="19"/>
      <c r="KRJ102" s="1"/>
      <c r="KRK102" s="1"/>
      <c r="KRL102" s="1"/>
      <c r="KRM102" s="1"/>
      <c r="KRN102" s="1"/>
      <c r="KRO102" s="1"/>
      <c r="KRQ102" s="19"/>
      <c r="KRR102" s="1"/>
      <c r="KRS102" s="1"/>
      <c r="KRT102" s="1"/>
      <c r="KRU102" s="1"/>
      <c r="KRV102" s="1"/>
      <c r="KRW102" s="1"/>
      <c r="KRY102" s="19"/>
      <c r="KRZ102" s="1"/>
      <c r="KSA102" s="1"/>
      <c r="KSB102" s="1"/>
      <c r="KSC102" s="1"/>
      <c r="KSD102" s="1"/>
      <c r="KSE102" s="1"/>
      <c r="KSG102" s="19"/>
      <c r="KSH102" s="1"/>
      <c r="KSI102" s="1"/>
      <c r="KSJ102" s="1"/>
      <c r="KSK102" s="1"/>
      <c r="KSL102" s="1"/>
      <c r="KSM102" s="1"/>
      <c r="KSO102" s="19"/>
      <c r="KSP102" s="1"/>
      <c r="KSQ102" s="1"/>
      <c r="KSR102" s="1"/>
      <c r="KSS102" s="1"/>
      <c r="KST102" s="1"/>
      <c r="KSU102" s="1"/>
      <c r="KSW102" s="19"/>
      <c r="KSX102" s="1"/>
      <c r="KSY102" s="1"/>
      <c r="KSZ102" s="1"/>
      <c r="KTA102" s="1"/>
      <c r="KTB102" s="1"/>
      <c r="KTC102" s="1"/>
      <c r="KTE102" s="19"/>
      <c r="KTF102" s="1"/>
      <c r="KTG102" s="1"/>
      <c r="KTH102" s="1"/>
      <c r="KTI102" s="1"/>
      <c r="KTJ102" s="1"/>
      <c r="KTK102" s="1"/>
      <c r="KTM102" s="19"/>
      <c r="KTN102" s="1"/>
      <c r="KTO102" s="1"/>
      <c r="KTP102" s="1"/>
      <c r="KTQ102" s="1"/>
      <c r="KTR102" s="1"/>
      <c r="KTS102" s="1"/>
      <c r="KTU102" s="19"/>
      <c r="KTV102" s="1"/>
      <c r="KTW102" s="1"/>
      <c r="KTX102" s="1"/>
      <c r="KTY102" s="1"/>
      <c r="KTZ102" s="1"/>
      <c r="KUA102" s="1"/>
      <c r="KUC102" s="19"/>
      <c r="KUD102" s="1"/>
      <c r="KUE102" s="1"/>
      <c r="KUF102" s="1"/>
      <c r="KUG102" s="1"/>
      <c r="KUH102" s="1"/>
      <c r="KUI102" s="1"/>
      <c r="KUK102" s="19"/>
      <c r="KUL102" s="1"/>
      <c r="KUM102" s="1"/>
      <c r="KUN102" s="1"/>
      <c r="KUO102" s="1"/>
      <c r="KUP102" s="1"/>
      <c r="KUQ102" s="1"/>
      <c r="KUS102" s="19"/>
      <c r="KUT102" s="1"/>
      <c r="KUU102" s="1"/>
      <c r="KUV102" s="1"/>
      <c r="KUW102" s="1"/>
      <c r="KUX102" s="1"/>
      <c r="KUY102" s="1"/>
      <c r="KVA102" s="19"/>
      <c r="KVB102" s="1"/>
      <c r="KVC102" s="1"/>
      <c r="KVD102" s="1"/>
      <c r="KVE102" s="1"/>
      <c r="KVF102" s="1"/>
      <c r="KVG102" s="1"/>
      <c r="KVI102" s="19"/>
      <c r="KVJ102" s="1"/>
      <c r="KVK102" s="1"/>
      <c r="KVL102" s="1"/>
      <c r="KVM102" s="1"/>
      <c r="KVN102" s="1"/>
      <c r="KVO102" s="1"/>
      <c r="KVQ102" s="19"/>
      <c r="KVR102" s="1"/>
      <c r="KVS102" s="1"/>
      <c r="KVT102" s="1"/>
      <c r="KVU102" s="1"/>
      <c r="KVV102" s="1"/>
      <c r="KVW102" s="1"/>
      <c r="KVY102" s="19"/>
      <c r="KVZ102" s="1"/>
      <c r="KWA102" s="1"/>
      <c r="KWB102" s="1"/>
      <c r="KWC102" s="1"/>
      <c r="KWD102" s="1"/>
      <c r="KWE102" s="1"/>
      <c r="KWG102" s="19"/>
      <c r="KWH102" s="1"/>
      <c r="KWI102" s="1"/>
      <c r="KWJ102" s="1"/>
      <c r="KWK102" s="1"/>
      <c r="KWL102" s="1"/>
      <c r="KWM102" s="1"/>
      <c r="KWO102" s="19"/>
      <c r="KWP102" s="1"/>
      <c r="KWQ102" s="1"/>
      <c r="KWR102" s="1"/>
      <c r="KWS102" s="1"/>
      <c r="KWT102" s="1"/>
      <c r="KWU102" s="1"/>
      <c r="KWW102" s="19"/>
      <c r="KWX102" s="1"/>
      <c r="KWY102" s="1"/>
      <c r="KWZ102" s="1"/>
      <c r="KXA102" s="1"/>
      <c r="KXB102" s="1"/>
      <c r="KXC102" s="1"/>
      <c r="KXE102" s="19"/>
      <c r="KXF102" s="1"/>
      <c r="KXG102" s="1"/>
      <c r="KXH102" s="1"/>
      <c r="KXI102" s="1"/>
      <c r="KXJ102" s="1"/>
      <c r="KXK102" s="1"/>
      <c r="KXM102" s="19"/>
      <c r="KXN102" s="1"/>
      <c r="KXO102" s="1"/>
      <c r="KXP102" s="1"/>
      <c r="KXQ102" s="1"/>
      <c r="KXR102" s="1"/>
      <c r="KXS102" s="1"/>
      <c r="KXU102" s="19"/>
      <c r="KXV102" s="1"/>
      <c r="KXW102" s="1"/>
      <c r="KXX102" s="1"/>
      <c r="KXY102" s="1"/>
      <c r="KXZ102" s="1"/>
      <c r="KYA102" s="1"/>
      <c r="KYC102" s="19"/>
      <c r="KYD102" s="1"/>
      <c r="KYE102" s="1"/>
      <c r="KYF102" s="1"/>
      <c r="KYG102" s="1"/>
      <c r="KYH102" s="1"/>
      <c r="KYI102" s="1"/>
      <c r="KYK102" s="19"/>
      <c r="KYL102" s="1"/>
      <c r="KYM102" s="1"/>
      <c r="KYN102" s="1"/>
      <c r="KYO102" s="1"/>
      <c r="KYP102" s="1"/>
      <c r="KYQ102" s="1"/>
      <c r="KYS102" s="19"/>
      <c r="KYT102" s="1"/>
      <c r="KYU102" s="1"/>
      <c r="KYV102" s="1"/>
      <c r="KYW102" s="1"/>
      <c r="KYX102" s="1"/>
      <c r="KYY102" s="1"/>
      <c r="KZA102" s="19"/>
      <c r="KZB102" s="1"/>
      <c r="KZC102" s="1"/>
      <c r="KZD102" s="1"/>
      <c r="KZE102" s="1"/>
      <c r="KZF102" s="1"/>
      <c r="KZG102" s="1"/>
      <c r="KZI102" s="19"/>
      <c r="KZJ102" s="1"/>
      <c r="KZK102" s="1"/>
      <c r="KZL102" s="1"/>
      <c r="KZM102" s="1"/>
      <c r="KZN102" s="1"/>
      <c r="KZO102" s="1"/>
      <c r="KZQ102" s="19"/>
      <c r="KZR102" s="1"/>
      <c r="KZS102" s="1"/>
      <c r="KZT102" s="1"/>
      <c r="KZU102" s="1"/>
      <c r="KZV102" s="1"/>
      <c r="KZW102" s="1"/>
      <c r="KZY102" s="19"/>
      <c r="KZZ102" s="1"/>
      <c r="LAA102" s="1"/>
      <c r="LAB102" s="1"/>
      <c r="LAC102" s="1"/>
      <c r="LAD102" s="1"/>
      <c r="LAE102" s="1"/>
      <c r="LAG102" s="19"/>
      <c r="LAH102" s="1"/>
      <c r="LAI102" s="1"/>
      <c r="LAJ102" s="1"/>
      <c r="LAK102" s="1"/>
      <c r="LAL102" s="1"/>
      <c r="LAM102" s="1"/>
      <c r="LAO102" s="19"/>
      <c r="LAP102" s="1"/>
      <c r="LAQ102" s="1"/>
      <c r="LAR102" s="1"/>
      <c r="LAS102" s="1"/>
      <c r="LAT102" s="1"/>
      <c r="LAU102" s="1"/>
      <c r="LAW102" s="19"/>
      <c r="LAX102" s="1"/>
      <c r="LAY102" s="1"/>
      <c r="LAZ102" s="1"/>
      <c r="LBA102" s="1"/>
      <c r="LBB102" s="1"/>
      <c r="LBC102" s="1"/>
      <c r="LBE102" s="19"/>
      <c r="LBF102" s="1"/>
      <c r="LBG102" s="1"/>
      <c r="LBH102" s="1"/>
      <c r="LBI102" s="1"/>
      <c r="LBJ102" s="1"/>
      <c r="LBK102" s="1"/>
      <c r="LBM102" s="19"/>
      <c r="LBN102" s="1"/>
      <c r="LBO102" s="1"/>
      <c r="LBP102" s="1"/>
      <c r="LBQ102" s="1"/>
      <c r="LBR102" s="1"/>
      <c r="LBS102" s="1"/>
      <c r="LBU102" s="19"/>
      <c r="LBV102" s="1"/>
      <c r="LBW102" s="1"/>
      <c r="LBX102" s="1"/>
      <c r="LBY102" s="1"/>
      <c r="LBZ102" s="1"/>
      <c r="LCA102" s="1"/>
      <c r="LCC102" s="19"/>
      <c r="LCD102" s="1"/>
      <c r="LCE102" s="1"/>
      <c r="LCF102" s="1"/>
      <c r="LCG102" s="1"/>
      <c r="LCH102" s="1"/>
      <c r="LCI102" s="1"/>
      <c r="LCK102" s="19"/>
      <c r="LCL102" s="1"/>
      <c r="LCM102" s="1"/>
      <c r="LCN102" s="1"/>
      <c r="LCO102" s="1"/>
      <c r="LCP102" s="1"/>
      <c r="LCQ102" s="1"/>
      <c r="LCS102" s="19"/>
      <c r="LCT102" s="1"/>
      <c r="LCU102" s="1"/>
      <c r="LCV102" s="1"/>
      <c r="LCW102" s="1"/>
      <c r="LCX102" s="1"/>
      <c r="LCY102" s="1"/>
      <c r="LDA102" s="19"/>
      <c r="LDB102" s="1"/>
      <c r="LDC102" s="1"/>
      <c r="LDD102" s="1"/>
      <c r="LDE102" s="1"/>
      <c r="LDF102" s="1"/>
      <c r="LDG102" s="1"/>
      <c r="LDI102" s="19"/>
      <c r="LDJ102" s="1"/>
      <c r="LDK102" s="1"/>
      <c r="LDL102" s="1"/>
      <c r="LDM102" s="1"/>
      <c r="LDN102" s="1"/>
      <c r="LDO102" s="1"/>
      <c r="LDQ102" s="19"/>
      <c r="LDR102" s="1"/>
      <c r="LDS102" s="1"/>
      <c r="LDT102" s="1"/>
      <c r="LDU102" s="1"/>
      <c r="LDV102" s="1"/>
      <c r="LDW102" s="1"/>
      <c r="LDY102" s="19"/>
      <c r="LDZ102" s="1"/>
      <c r="LEA102" s="1"/>
      <c r="LEB102" s="1"/>
      <c r="LEC102" s="1"/>
      <c r="LED102" s="1"/>
      <c r="LEE102" s="1"/>
      <c r="LEG102" s="19"/>
      <c r="LEH102" s="1"/>
      <c r="LEI102" s="1"/>
      <c r="LEJ102" s="1"/>
      <c r="LEK102" s="1"/>
      <c r="LEL102" s="1"/>
      <c r="LEM102" s="1"/>
      <c r="LEO102" s="19"/>
      <c r="LEP102" s="1"/>
      <c r="LEQ102" s="1"/>
      <c r="LER102" s="1"/>
      <c r="LES102" s="1"/>
      <c r="LET102" s="1"/>
      <c r="LEU102" s="1"/>
      <c r="LEW102" s="19"/>
      <c r="LEX102" s="1"/>
      <c r="LEY102" s="1"/>
      <c r="LEZ102" s="1"/>
      <c r="LFA102" s="1"/>
      <c r="LFB102" s="1"/>
      <c r="LFC102" s="1"/>
      <c r="LFE102" s="19"/>
      <c r="LFF102" s="1"/>
      <c r="LFG102" s="1"/>
      <c r="LFH102" s="1"/>
      <c r="LFI102" s="1"/>
      <c r="LFJ102" s="1"/>
      <c r="LFK102" s="1"/>
      <c r="LFM102" s="19"/>
      <c r="LFN102" s="1"/>
      <c r="LFO102" s="1"/>
      <c r="LFP102" s="1"/>
      <c r="LFQ102" s="1"/>
      <c r="LFR102" s="1"/>
      <c r="LFS102" s="1"/>
      <c r="LFU102" s="19"/>
      <c r="LFV102" s="1"/>
      <c r="LFW102" s="1"/>
      <c r="LFX102" s="1"/>
      <c r="LFY102" s="1"/>
      <c r="LFZ102" s="1"/>
      <c r="LGA102" s="1"/>
      <c r="LGC102" s="19"/>
      <c r="LGD102" s="1"/>
      <c r="LGE102" s="1"/>
      <c r="LGF102" s="1"/>
      <c r="LGG102" s="1"/>
      <c r="LGH102" s="1"/>
      <c r="LGI102" s="1"/>
      <c r="LGK102" s="19"/>
      <c r="LGL102" s="1"/>
      <c r="LGM102" s="1"/>
      <c r="LGN102" s="1"/>
      <c r="LGO102" s="1"/>
      <c r="LGP102" s="1"/>
      <c r="LGQ102" s="1"/>
      <c r="LGS102" s="19"/>
      <c r="LGT102" s="1"/>
      <c r="LGU102" s="1"/>
      <c r="LGV102" s="1"/>
      <c r="LGW102" s="1"/>
      <c r="LGX102" s="1"/>
      <c r="LGY102" s="1"/>
      <c r="LHA102" s="19"/>
      <c r="LHB102" s="1"/>
      <c r="LHC102" s="1"/>
      <c r="LHD102" s="1"/>
      <c r="LHE102" s="1"/>
      <c r="LHF102" s="1"/>
      <c r="LHG102" s="1"/>
      <c r="LHI102" s="19"/>
      <c r="LHJ102" s="1"/>
      <c r="LHK102" s="1"/>
      <c r="LHL102" s="1"/>
      <c r="LHM102" s="1"/>
      <c r="LHN102" s="1"/>
      <c r="LHO102" s="1"/>
      <c r="LHQ102" s="19"/>
      <c r="LHR102" s="1"/>
      <c r="LHS102" s="1"/>
      <c r="LHT102" s="1"/>
      <c r="LHU102" s="1"/>
      <c r="LHV102" s="1"/>
      <c r="LHW102" s="1"/>
      <c r="LHY102" s="19"/>
      <c r="LHZ102" s="1"/>
      <c r="LIA102" s="1"/>
      <c r="LIB102" s="1"/>
      <c r="LIC102" s="1"/>
      <c r="LID102" s="1"/>
      <c r="LIE102" s="1"/>
      <c r="LIG102" s="19"/>
      <c r="LIH102" s="1"/>
      <c r="LII102" s="1"/>
      <c r="LIJ102" s="1"/>
      <c r="LIK102" s="1"/>
      <c r="LIL102" s="1"/>
      <c r="LIM102" s="1"/>
      <c r="LIO102" s="19"/>
      <c r="LIP102" s="1"/>
      <c r="LIQ102" s="1"/>
      <c r="LIR102" s="1"/>
      <c r="LIS102" s="1"/>
      <c r="LIT102" s="1"/>
      <c r="LIU102" s="1"/>
      <c r="LIW102" s="19"/>
      <c r="LIX102" s="1"/>
      <c r="LIY102" s="1"/>
      <c r="LIZ102" s="1"/>
      <c r="LJA102" s="1"/>
      <c r="LJB102" s="1"/>
      <c r="LJC102" s="1"/>
      <c r="LJE102" s="19"/>
      <c r="LJF102" s="1"/>
      <c r="LJG102" s="1"/>
      <c r="LJH102" s="1"/>
      <c r="LJI102" s="1"/>
      <c r="LJJ102" s="1"/>
      <c r="LJK102" s="1"/>
      <c r="LJM102" s="19"/>
      <c r="LJN102" s="1"/>
      <c r="LJO102" s="1"/>
      <c r="LJP102" s="1"/>
      <c r="LJQ102" s="1"/>
      <c r="LJR102" s="1"/>
      <c r="LJS102" s="1"/>
      <c r="LJU102" s="19"/>
      <c r="LJV102" s="1"/>
      <c r="LJW102" s="1"/>
      <c r="LJX102" s="1"/>
      <c r="LJY102" s="1"/>
      <c r="LJZ102" s="1"/>
      <c r="LKA102" s="1"/>
      <c r="LKC102" s="19"/>
      <c r="LKD102" s="1"/>
      <c r="LKE102" s="1"/>
      <c r="LKF102" s="1"/>
      <c r="LKG102" s="1"/>
      <c r="LKH102" s="1"/>
      <c r="LKI102" s="1"/>
      <c r="LKK102" s="19"/>
      <c r="LKL102" s="1"/>
      <c r="LKM102" s="1"/>
      <c r="LKN102" s="1"/>
      <c r="LKO102" s="1"/>
      <c r="LKP102" s="1"/>
      <c r="LKQ102" s="1"/>
      <c r="LKS102" s="19"/>
      <c r="LKT102" s="1"/>
      <c r="LKU102" s="1"/>
      <c r="LKV102" s="1"/>
      <c r="LKW102" s="1"/>
      <c r="LKX102" s="1"/>
      <c r="LKY102" s="1"/>
      <c r="LLA102" s="19"/>
      <c r="LLB102" s="1"/>
      <c r="LLC102" s="1"/>
      <c r="LLD102" s="1"/>
      <c r="LLE102" s="1"/>
      <c r="LLF102" s="1"/>
      <c r="LLG102" s="1"/>
      <c r="LLI102" s="19"/>
      <c r="LLJ102" s="1"/>
      <c r="LLK102" s="1"/>
      <c r="LLL102" s="1"/>
      <c r="LLM102" s="1"/>
      <c r="LLN102" s="1"/>
      <c r="LLO102" s="1"/>
      <c r="LLQ102" s="19"/>
      <c r="LLR102" s="1"/>
      <c r="LLS102" s="1"/>
      <c r="LLT102" s="1"/>
      <c r="LLU102" s="1"/>
      <c r="LLV102" s="1"/>
      <c r="LLW102" s="1"/>
      <c r="LLY102" s="19"/>
      <c r="LLZ102" s="1"/>
      <c r="LMA102" s="1"/>
      <c r="LMB102" s="1"/>
      <c r="LMC102" s="1"/>
      <c r="LMD102" s="1"/>
      <c r="LME102" s="1"/>
      <c r="LMG102" s="19"/>
      <c r="LMH102" s="1"/>
      <c r="LMI102" s="1"/>
      <c r="LMJ102" s="1"/>
      <c r="LMK102" s="1"/>
      <c r="LML102" s="1"/>
      <c r="LMM102" s="1"/>
      <c r="LMO102" s="19"/>
      <c r="LMP102" s="1"/>
      <c r="LMQ102" s="1"/>
      <c r="LMR102" s="1"/>
      <c r="LMS102" s="1"/>
      <c r="LMT102" s="1"/>
      <c r="LMU102" s="1"/>
      <c r="LMW102" s="19"/>
      <c r="LMX102" s="1"/>
      <c r="LMY102" s="1"/>
      <c r="LMZ102" s="1"/>
      <c r="LNA102" s="1"/>
      <c r="LNB102" s="1"/>
      <c r="LNC102" s="1"/>
      <c r="LNE102" s="19"/>
      <c r="LNF102" s="1"/>
      <c r="LNG102" s="1"/>
      <c r="LNH102" s="1"/>
      <c r="LNI102" s="1"/>
      <c r="LNJ102" s="1"/>
      <c r="LNK102" s="1"/>
      <c r="LNM102" s="19"/>
      <c r="LNN102" s="1"/>
      <c r="LNO102" s="1"/>
      <c r="LNP102" s="1"/>
      <c r="LNQ102" s="1"/>
      <c r="LNR102" s="1"/>
      <c r="LNS102" s="1"/>
      <c r="LNU102" s="19"/>
      <c r="LNV102" s="1"/>
      <c r="LNW102" s="1"/>
      <c r="LNX102" s="1"/>
      <c r="LNY102" s="1"/>
      <c r="LNZ102" s="1"/>
      <c r="LOA102" s="1"/>
      <c r="LOC102" s="19"/>
      <c r="LOD102" s="1"/>
      <c r="LOE102" s="1"/>
      <c r="LOF102" s="1"/>
      <c r="LOG102" s="1"/>
      <c r="LOH102" s="1"/>
      <c r="LOI102" s="1"/>
      <c r="LOK102" s="19"/>
      <c r="LOL102" s="1"/>
      <c r="LOM102" s="1"/>
      <c r="LON102" s="1"/>
      <c r="LOO102" s="1"/>
      <c r="LOP102" s="1"/>
      <c r="LOQ102" s="1"/>
      <c r="LOS102" s="19"/>
      <c r="LOT102" s="1"/>
      <c r="LOU102" s="1"/>
      <c r="LOV102" s="1"/>
      <c r="LOW102" s="1"/>
      <c r="LOX102" s="1"/>
      <c r="LOY102" s="1"/>
      <c r="LPA102" s="19"/>
      <c r="LPB102" s="1"/>
      <c r="LPC102" s="1"/>
      <c r="LPD102" s="1"/>
      <c r="LPE102" s="1"/>
      <c r="LPF102" s="1"/>
      <c r="LPG102" s="1"/>
      <c r="LPI102" s="19"/>
      <c r="LPJ102" s="1"/>
      <c r="LPK102" s="1"/>
      <c r="LPL102" s="1"/>
      <c r="LPM102" s="1"/>
      <c r="LPN102" s="1"/>
      <c r="LPO102" s="1"/>
      <c r="LPQ102" s="19"/>
      <c r="LPR102" s="1"/>
      <c r="LPS102" s="1"/>
      <c r="LPT102" s="1"/>
      <c r="LPU102" s="1"/>
      <c r="LPV102" s="1"/>
      <c r="LPW102" s="1"/>
      <c r="LPY102" s="19"/>
      <c r="LPZ102" s="1"/>
      <c r="LQA102" s="1"/>
      <c r="LQB102" s="1"/>
      <c r="LQC102" s="1"/>
      <c r="LQD102" s="1"/>
      <c r="LQE102" s="1"/>
      <c r="LQG102" s="19"/>
      <c r="LQH102" s="1"/>
      <c r="LQI102" s="1"/>
      <c r="LQJ102" s="1"/>
      <c r="LQK102" s="1"/>
      <c r="LQL102" s="1"/>
      <c r="LQM102" s="1"/>
      <c r="LQO102" s="19"/>
      <c r="LQP102" s="1"/>
      <c r="LQQ102" s="1"/>
      <c r="LQR102" s="1"/>
      <c r="LQS102" s="1"/>
      <c r="LQT102" s="1"/>
      <c r="LQU102" s="1"/>
      <c r="LQW102" s="19"/>
      <c r="LQX102" s="1"/>
      <c r="LQY102" s="1"/>
      <c r="LQZ102" s="1"/>
      <c r="LRA102" s="1"/>
      <c r="LRB102" s="1"/>
      <c r="LRC102" s="1"/>
      <c r="LRE102" s="19"/>
      <c r="LRF102" s="1"/>
      <c r="LRG102" s="1"/>
      <c r="LRH102" s="1"/>
      <c r="LRI102" s="1"/>
      <c r="LRJ102" s="1"/>
      <c r="LRK102" s="1"/>
      <c r="LRM102" s="19"/>
      <c r="LRN102" s="1"/>
      <c r="LRO102" s="1"/>
      <c r="LRP102" s="1"/>
      <c r="LRQ102" s="1"/>
      <c r="LRR102" s="1"/>
      <c r="LRS102" s="1"/>
      <c r="LRU102" s="19"/>
      <c r="LRV102" s="1"/>
      <c r="LRW102" s="1"/>
      <c r="LRX102" s="1"/>
      <c r="LRY102" s="1"/>
      <c r="LRZ102" s="1"/>
      <c r="LSA102" s="1"/>
      <c r="LSC102" s="19"/>
      <c r="LSD102" s="1"/>
      <c r="LSE102" s="1"/>
      <c r="LSF102" s="1"/>
      <c r="LSG102" s="1"/>
      <c r="LSH102" s="1"/>
      <c r="LSI102" s="1"/>
      <c r="LSK102" s="19"/>
      <c r="LSL102" s="1"/>
      <c r="LSM102" s="1"/>
      <c r="LSN102" s="1"/>
      <c r="LSO102" s="1"/>
      <c r="LSP102" s="1"/>
      <c r="LSQ102" s="1"/>
      <c r="LSS102" s="19"/>
      <c r="LST102" s="1"/>
      <c r="LSU102" s="1"/>
      <c r="LSV102" s="1"/>
      <c r="LSW102" s="1"/>
      <c r="LSX102" s="1"/>
      <c r="LSY102" s="1"/>
      <c r="LTA102" s="19"/>
      <c r="LTB102" s="1"/>
      <c r="LTC102" s="1"/>
      <c r="LTD102" s="1"/>
      <c r="LTE102" s="1"/>
      <c r="LTF102" s="1"/>
      <c r="LTG102" s="1"/>
      <c r="LTI102" s="19"/>
      <c r="LTJ102" s="1"/>
      <c r="LTK102" s="1"/>
      <c r="LTL102" s="1"/>
      <c r="LTM102" s="1"/>
      <c r="LTN102" s="1"/>
      <c r="LTO102" s="1"/>
      <c r="LTQ102" s="19"/>
      <c r="LTR102" s="1"/>
      <c r="LTS102" s="1"/>
      <c r="LTT102" s="1"/>
      <c r="LTU102" s="1"/>
      <c r="LTV102" s="1"/>
      <c r="LTW102" s="1"/>
      <c r="LTY102" s="19"/>
      <c r="LTZ102" s="1"/>
      <c r="LUA102" s="1"/>
      <c r="LUB102" s="1"/>
      <c r="LUC102" s="1"/>
      <c r="LUD102" s="1"/>
      <c r="LUE102" s="1"/>
      <c r="LUG102" s="19"/>
      <c r="LUH102" s="1"/>
      <c r="LUI102" s="1"/>
      <c r="LUJ102" s="1"/>
      <c r="LUK102" s="1"/>
      <c r="LUL102" s="1"/>
      <c r="LUM102" s="1"/>
      <c r="LUO102" s="19"/>
      <c r="LUP102" s="1"/>
      <c r="LUQ102" s="1"/>
      <c r="LUR102" s="1"/>
      <c r="LUS102" s="1"/>
      <c r="LUT102" s="1"/>
      <c r="LUU102" s="1"/>
      <c r="LUW102" s="19"/>
      <c r="LUX102" s="1"/>
      <c r="LUY102" s="1"/>
      <c r="LUZ102" s="1"/>
      <c r="LVA102" s="1"/>
      <c r="LVB102" s="1"/>
      <c r="LVC102" s="1"/>
      <c r="LVE102" s="19"/>
      <c r="LVF102" s="1"/>
      <c r="LVG102" s="1"/>
      <c r="LVH102" s="1"/>
      <c r="LVI102" s="1"/>
      <c r="LVJ102" s="1"/>
      <c r="LVK102" s="1"/>
      <c r="LVM102" s="19"/>
      <c r="LVN102" s="1"/>
      <c r="LVO102" s="1"/>
      <c r="LVP102" s="1"/>
      <c r="LVQ102" s="1"/>
      <c r="LVR102" s="1"/>
      <c r="LVS102" s="1"/>
      <c r="LVU102" s="19"/>
      <c r="LVV102" s="1"/>
      <c r="LVW102" s="1"/>
      <c r="LVX102" s="1"/>
      <c r="LVY102" s="1"/>
      <c r="LVZ102" s="1"/>
      <c r="LWA102" s="1"/>
      <c r="LWC102" s="19"/>
      <c r="LWD102" s="1"/>
      <c r="LWE102" s="1"/>
      <c r="LWF102" s="1"/>
      <c r="LWG102" s="1"/>
      <c r="LWH102" s="1"/>
      <c r="LWI102" s="1"/>
      <c r="LWK102" s="19"/>
      <c r="LWL102" s="1"/>
      <c r="LWM102" s="1"/>
      <c r="LWN102" s="1"/>
      <c r="LWO102" s="1"/>
      <c r="LWP102" s="1"/>
      <c r="LWQ102" s="1"/>
      <c r="LWS102" s="19"/>
      <c r="LWT102" s="1"/>
      <c r="LWU102" s="1"/>
      <c r="LWV102" s="1"/>
      <c r="LWW102" s="1"/>
      <c r="LWX102" s="1"/>
      <c r="LWY102" s="1"/>
      <c r="LXA102" s="19"/>
      <c r="LXB102" s="1"/>
      <c r="LXC102" s="1"/>
      <c r="LXD102" s="1"/>
      <c r="LXE102" s="1"/>
      <c r="LXF102" s="1"/>
      <c r="LXG102" s="1"/>
      <c r="LXI102" s="19"/>
      <c r="LXJ102" s="1"/>
      <c r="LXK102" s="1"/>
      <c r="LXL102" s="1"/>
      <c r="LXM102" s="1"/>
      <c r="LXN102" s="1"/>
      <c r="LXO102" s="1"/>
      <c r="LXQ102" s="19"/>
      <c r="LXR102" s="1"/>
      <c r="LXS102" s="1"/>
      <c r="LXT102" s="1"/>
      <c r="LXU102" s="1"/>
      <c r="LXV102" s="1"/>
      <c r="LXW102" s="1"/>
      <c r="LXY102" s="19"/>
      <c r="LXZ102" s="1"/>
      <c r="LYA102" s="1"/>
      <c r="LYB102" s="1"/>
      <c r="LYC102" s="1"/>
      <c r="LYD102" s="1"/>
      <c r="LYE102" s="1"/>
      <c r="LYG102" s="19"/>
      <c r="LYH102" s="1"/>
      <c r="LYI102" s="1"/>
      <c r="LYJ102" s="1"/>
      <c r="LYK102" s="1"/>
      <c r="LYL102" s="1"/>
      <c r="LYM102" s="1"/>
      <c r="LYO102" s="19"/>
      <c r="LYP102" s="1"/>
      <c r="LYQ102" s="1"/>
      <c r="LYR102" s="1"/>
      <c r="LYS102" s="1"/>
      <c r="LYT102" s="1"/>
      <c r="LYU102" s="1"/>
      <c r="LYW102" s="19"/>
      <c r="LYX102" s="1"/>
      <c r="LYY102" s="1"/>
      <c r="LYZ102" s="1"/>
      <c r="LZA102" s="1"/>
      <c r="LZB102" s="1"/>
      <c r="LZC102" s="1"/>
      <c r="LZE102" s="19"/>
      <c r="LZF102" s="1"/>
      <c r="LZG102" s="1"/>
      <c r="LZH102" s="1"/>
      <c r="LZI102" s="1"/>
      <c r="LZJ102" s="1"/>
      <c r="LZK102" s="1"/>
      <c r="LZM102" s="19"/>
      <c r="LZN102" s="1"/>
      <c r="LZO102" s="1"/>
      <c r="LZP102" s="1"/>
      <c r="LZQ102" s="1"/>
      <c r="LZR102" s="1"/>
      <c r="LZS102" s="1"/>
      <c r="LZU102" s="19"/>
      <c r="LZV102" s="1"/>
      <c r="LZW102" s="1"/>
      <c r="LZX102" s="1"/>
      <c r="LZY102" s="1"/>
      <c r="LZZ102" s="1"/>
      <c r="MAA102" s="1"/>
      <c r="MAC102" s="19"/>
      <c r="MAD102" s="1"/>
      <c r="MAE102" s="1"/>
      <c r="MAF102" s="1"/>
      <c r="MAG102" s="1"/>
      <c r="MAH102" s="1"/>
      <c r="MAI102" s="1"/>
      <c r="MAK102" s="19"/>
      <c r="MAL102" s="1"/>
      <c r="MAM102" s="1"/>
      <c r="MAN102" s="1"/>
      <c r="MAO102" s="1"/>
      <c r="MAP102" s="1"/>
      <c r="MAQ102" s="1"/>
      <c r="MAS102" s="19"/>
      <c r="MAT102" s="1"/>
      <c r="MAU102" s="1"/>
      <c r="MAV102" s="1"/>
      <c r="MAW102" s="1"/>
      <c r="MAX102" s="1"/>
      <c r="MAY102" s="1"/>
      <c r="MBA102" s="19"/>
      <c r="MBB102" s="1"/>
      <c r="MBC102" s="1"/>
      <c r="MBD102" s="1"/>
      <c r="MBE102" s="1"/>
      <c r="MBF102" s="1"/>
      <c r="MBG102" s="1"/>
      <c r="MBI102" s="19"/>
      <c r="MBJ102" s="1"/>
      <c r="MBK102" s="1"/>
      <c r="MBL102" s="1"/>
      <c r="MBM102" s="1"/>
      <c r="MBN102" s="1"/>
      <c r="MBO102" s="1"/>
      <c r="MBQ102" s="19"/>
      <c r="MBR102" s="1"/>
      <c r="MBS102" s="1"/>
      <c r="MBT102" s="1"/>
      <c r="MBU102" s="1"/>
      <c r="MBV102" s="1"/>
      <c r="MBW102" s="1"/>
      <c r="MBY102" s="19"/>
      <c r="MBZ102" s="1"/>
      <c r="MCA102" s="1"/>
      <c r="MCB102" s="1"/>
      <c r="MCC102" s="1"/>
      <c r="MCD102" s="1"/>
      <c r="MCE102" s="1"/>
      <c r="MCG102" s="19"/>
      <c r="MCH102" s="1"/>
      <c r="MCI102" s="1"/>
      <c r="MCJ102" s="1"/>
      <c r="MCK102" s="1"/>
      <c r="MCL102" s="1"/>
      <c r="MCM102" s="1"/>
      <c r="MCO102" s="19"/>
      <c r="MCP102" s="1"/>
      <c r="MCQ102" s="1"/>
      <c r="MCR102" s="1"/>
      <c r="MCS102" s="1"/>
      <c r="MCT102" s="1"/>
      <c r="MCU102" s="1"/>
      <c r="MCW102" s="19"/>
      <c r="MCX102" s="1"/>
      <c r="MCY102" s="1"/>
      <c r="MCZ102" s="1"/>
      <c r="MDA102" s="1"/>
      <c r="MDB102" s="1"/>
      <c r="MDC102" s="1"/>
      <c r="MDE102" s="19"/>
      <c r="MDF102" s="1"/>
      <c r="MDG102" s="1"/>
      <c r="MDH102" s="1"/>
      <c r="MDI102" s="1"/>
      <c r="MDJ102" s="1"/>
      <c r="MDK102" s="1"/>
      <c r="MDM102" s="19"/>
      <c r="MDN102" s="1"/>
      <c r="MDO102" s="1"/>
      <c r="MDP102" s="1"/>
      <c r="MDQ102" s="1"/>
      <c r="MDR102" s="1"/>
      <c r="MDS102" s="1"/>
      <c r="MDU102" s="19"/>
      <c r="MDV102" s="1"/>
      <c r="MDW102" s="1"/>
      <c r="MDX102" s="1"/>
      <c r="MDY102" s="1"/>
      <c r="MDZ102" s="1"/>
      <c r="MEA102" s="1"/>
      <c r="MEC102" s="19"/>
      <c r="MED102" s="1"/>
      <c r="MEE102" s="1"/>
      <c r="MEF102" s="1"/>
      <c r="MEG102" s="1"/>
      <c r="MEH102" s="1"/>
      <c r="MEI102" s="1"/>
      <c r="MEK102" s="19"/>
      <c r="MEL102" s="1"/>
      <c r="MEM102" s="1"/>
      <c r="MEN102" s="1"/>
      <c r="MEO102" s="1"/>
      <c r="MEP102" s="1"/>
      <c r="MEQ102" s="1"/>
      <c r="MES102" s="19"/>
      <c r="MET102" s="1"/>
      <c r="MEU102" s="1"/>
      <c r="MEV102" s="1"/>
      <c r="MEW102" s="1"/>
      <c r="MEX102" s="1"/>
      <c r="MEY102" s="1"/>
      <c r="MFA102" s="19"/>
      <c r="MFB102" s="1"/>
      <c r="MFC102" s="1"/>
      <c r="MFD102" s="1"/>
      <c r="MFE102" s="1"/>
      <c r="MFF102" s="1"/>
      <c r="MFG102" s="1"/>
      <c r="MFI102" s="19"/>
      <c r="MFJ102" s="1"/>
      <c r="MFK102" s="1"/>
      <c r="MFL102" s="1"/>
      <c r="MFM102" s="1"/>
      <c r="MFN102" s="1"/>
      <c r="MFO102" s="1"/>
      <c r="MFQ102" s="19"/>
      <c r="MFR102" s="1"/>
      <c r="MFS102" s="1"/>
      <c r="MFT102" s="1"/>
      <c r="MFU102" s="1"/>
      <c r="MFV102" s="1"/>
      <c r="MFW102" s="1"/>
      <c r="MFY102" s="19"/>
      <c r="MFZ102" s="1"/>
      <c r="MGA102" s="1"/>
      <c r="MGB102" s="1"/>
      <c r="MGC102" s="1"/>
      <c r="MGD102" s="1"/>
      <c r="MGE102" s="1"/>
      <c r="MGG102" s="19"/>
      <c r="MGH102" s="1"/>
      <c r="MGI102" s="1"/>
      <c r="MGJ102" s="1"/>
      <c r="MGK102" s="1"/>
      <c r="MGL102" s="1"/>
      <c r="MGM102" s="1"/>
      <c r="MGO102" s="19"/>
      <c r="MGP102" s="1"/>
      <c r="MGQ102" s="1"/>
      <c r="MGR102" s="1"/>
      <c r="MGS102" s="1"/>
      <c r="MGT102" s="1"/>
      <c r="MGU102" s="1"/>
      <c r="MGW102" s="19"/>
      <c r="MGX102" s="1"/>
      <c r="MGY102" s="1"/>
      <c r="MGZ102" s="1"/>
      <c r="MHA102" s="1"/>
      <c r="MHB102" s="1"/>
      <c r="MHC102" s="1"/>
      <c r="MHE102" s="19"/>
      <c r="MHF102" s="1"/>
      <c r="MHG102" s="1"/>
      <c r="MHH102" s="1"/>
      <c r="MHI102" s="1"/>
      <c r="MHJ102" s="1"/>
      <c r="MHK102" s="1"/>
      <c r="MHM102" s="19"/>
      <c r="MHN102" s="1"/>
      <c r="MHO102" s="1"/>
      <c r="MHP102" s="1"/>
      <c r="MHQ102" s="1"/>
      <c r="MHR102" s="1"/>
      <c r="MHS102" s="1"/>
      <c r="MHU102" s="19"/>
      <c r="MHV102" s="1"/>
      <c r="MHW102" s="1"/>
      <c r="MHX102" s="1"/>
      <c r="MHY102" s="1"/>
      <c r="MHZ102" s="1"/>
      <c r="MIA102" s="1"/>
      <c r="MIC102" s="19"/>
      <c r="MID102" s="1"/>
      <c r="MIE102" s="1"/>
      <c r="MIF102" s="1"/>
      <c r="MIG102" s="1"/>
      <c r="MIH102" s="1"/>
      <c r="MII102" s="1"/>
      <c r="MIK102" s="19"/>
      <c r="MIL102" s="1"/>
      <c r="MIM102" s="1"/>
      <c r="MIN102" s="1"/>
      <c r="MIO102" s="1"/>
      <c r="MIP102" s="1"/>
      <c r="MIQ102" s="1"/>
      <c r="MIS102" s="19"/>
      <c r="MIT102" s="1"/>
      <c r="MIU102" s="1"/>
      <c r="MIV102" s="1"/>
      <c r="MIW102" s="1"/>
      <c r="MIX102" s="1"/>
      <c r="MIY102" s="1"/>
      <c r="MJA102" s="19"/>
      <c r="MJB102" s="1"/>
      <c r="MJC102" s="1"/>
      <c r="MJD102" s="1"/>
      <c r="MJE102" s="1"/>
      <c r="MJF102" s="1"/>
      <c r="MJG102" s="1"/>
      <c r="MJI102" s="19"/>
      <c r="MJJ102" s="1"/>
      <c r="MJK102" s="1"/>
      <c r="MJL102" s="1"/>
      <c r="MJM102" s="1"/>
      <c r="MJN102" s="1"/>
      <c r="MJO102" s="1"/>
      <c r="MJQ102" s="19"/>
      <c r="MJR102" s="1"/>
      <c r="MJS102" s="1"/>
      <c r="MJT102" s="1"/>
      <c r="MJU102" s="1"/>
      <c r="MJV102" s="1"/>
      <c r="MJW102" s="1"/>
      <c r="MJY102" s="19"/>
      <c r="MJZ102" s="1"/>
      <c r="MKA102" s="1"/>
      <c r="MKB102" s="1"/>
      <c r="MKC102" s="1"/>
      <c r="MKD102" s="1"/>
      <c r="MKE102" s="1"/>
      <c r="MKG102" s="19"/>
      <c r="MKH102" s="1"/>
      <c r="MKI102" s="1"/>
      <c r="MKJ102" s="1"/>
      <c r="MKK102" s="1"/>
      <c r="MKL102" s="1"/>
      <c r="MKM102" s="1"/>
      <c r="MKO102" s="19"/>
      <c r="MKP102" s="1"/>
      <c r="MKQ102" s="1"/>
      <c r="MKR102" s="1"/>
      <c r="MKS102" s="1"/>
      <c r="MKT102" s="1"/>
      <c r="MKU102" s="1"/>
      <c r="MKW102" s="19"/>
      <c r="MKX102" s="1"/>
      <c r="MKY102" s="1"/>
      <c r="MKZ102" s="1"/>
      <c r="MLA102" s="1"/>
      <c r="MLB102" s="1"/>
      <c r="MLC102" s="1"/>
      <c r="MLE102" s="19"/>
      <c r="MLF102" s="1"/>
      <c r="MLG102" s="1"/>
      <c r="MLH102" s="1"/>
      <c r="MLI102" s="1"/>
      <c r="MLJ102" s="1"/>
      <c r="MLK102" s="1"/>
      <c r="MLM102" s="19"/>
      <c r="MLN102" s="1"/>
      <c r="MLO102" s="1"/>
      <c r="MLP102" s="1"/>
      <c r="MLQ102" s="1"/>
      <c r="MLR102" s="1"/>
      <c r="MLS102" s="1"/>
      <c r="MLU102" s="19"/>
      <c r="MLV102" s="1"/>
      <c r="MLW102" s="1"/>
      <c r="MLX102" s="1"/>
      <c r="MLY102" s="1"/>
      <c r="MLZ102" s="1"/>
      <c r="MMA102" s="1"/>
      <c r="MMC102" s="19"/>
      <c r="MMD102" s="1"/>
      <c r="MME102" s="1"/>
      <c r="MMF102" s="1"/>
      <c r="MMG102" s="1"/>
      <c r="MMH102" s="1"/>
      <c r="MMI102" s="1"/>
      <c r="MMK102" s="19"/>
      <c r="MML102" s="1"/>
      <c r="MMM102" s="1"/>
      <c r="MMN102" s="1"/>
      <c r="MMO102" s="1"/>
      <c r="MMP102" s="1"/>
      <c r="MMQ102" s="1"/>
      <c r="MMS102" s="19"/>
      <c r="MMT102" s="1"/>
      <c r="MMU102" s="1"/>
      <c r="MMV102" s="1"/>
      <c r="MMW102" s="1"/>
      <c r="MMX102" s="1"/>
      <c r="MMY102" s="1"/>
      <c r="MNA102" s="19"/>
      <c r="MNB102" s="1"/>
      <c r="MNC102" s="1"/>
      <c r="MND102" s="1"/>
      <c r="MNE102" s="1"/>
      <c r="MNF102" s="1"/>
      <c r="MNG102" s="1"/>
      <c r="MNI102" s="19"/>
      <c r="MNJ102" s="1"/>
      <c r="MNK102" s="1"/>
      <c r="MNL102" s="1"/>
      <c r="MNM102" s="1"/>
      <c r="MNN102" s="1"/>
      <c r="MNO102" s="1"/>
      <c r="MNQ102" s="19"/>
      <c r="MNR102" s="1"/>
      <c r="MNS102" s="1"/>
      <c r="MNT102" s="1"/>
      <c r="MNU102" s="1"/>
      <c r="MNV102" s="1"/>
      <c r="MNW102" s="1"/>
      <c r="MNY102" s="19"/>
      <c r="MNZ102" s="1"/>
      <c r="MOA102" s="1"/>
      <c r="MOB102" s="1"/>
      <c r="MOC102" s="1"/>
      <c r="MOD102" s="1"/>
      <c r="MOE102" s="1"/>
      <c r="MOG102" s="19"/>
      <c r="MOH102" s="1"/>
      <c r="MOI102" s="1"/>
      <c r="MOJ102" s="1"/>
      <c r="MOK102" s="1"/>
      <c r="MOL102" s="1"/>
      <c r="MOM102" s="1"/>
      <c r="MOO102" s="19"/>
      <c r="MOP102" s="1"/>
      <c r="MOQ102" s="1"/>
      <c r="MOR102" s="1"/>
      <c r="MOS102" s="1"/>
      <c r="MOT102" s="1"/>
      <c r="MOU102" s="1"/>
      <c r="MOW102" s="19"/>
      <c r="MOX102" s="1"/>
      <c r="MOY102" s="1"/>
      <c r="MOZ102" s="1"/>
      <c r="MPA102" s="1"/>
      <c r="MPB102" s="1"/>
      <c r="MPC102" s="1"/>
      <c r="MPE102" s="19"/>
      <c r="MPF102" s="1"/>
      <c r="MPG102" s="1"/>
      <c r="MPH102" s="1"/>
      <c r="MPI102" s="1"/>
      <c r="MPJ102" s="1"/>
      <c r="MPK102" s="1"/>
      <c r="MPM102" s="19"/>
      <c r="MPN102" s="1"/>
      <c r="MPO102" s="1"/>
      <c r="MPP102" s="1"/>
      <c r="MPQ102" s="1"/>
      <c r="MPR102" s="1"/>
      <c r="MPS102" s="1"/>
      <c r="MPU102" s="19"/>
      <c r="MPV102" s="1"/>
      <c r="MPW102" s="1"/>
      <c r="MPX102" s="1"/>
      <c r="MPY102" s="1"/>
      <c r="MPZ102" s="1"/>
      <c r="MQA102" s="1"/>
      <c r="MQC102" s="19"/>
      <c r="MQD102" s="1"/>
      <c r="MQE102" s="1"/>
      <c r="MQF102" s="1"/>
      <c r="MQG102" s="1"/>
      <c r="MQH102" s="1"/>
      <c r="MQI102" s="1"/>
      <c r="MQK102" s="19"/>
      <c r="MQL102" s="1"/>
      <c r="MQM102" s="1"/>
      <c r="MQN102" s="1"/>
      <c r="MQO102" s="1"/>
      <c r="MQP102" s="1"/>
      <c r="MQQ102" s="1"/>
      <c r="MQS102" s="19"/>
      <c r="MQT102" s="1"/>
      <c r="MQU102" s="1"/>
      <c r="MQV102" s="1"/>
      <c r="MQW102" s="1"/>
      <c r="MQX102" s="1"/>
      <c r="MQY102" s="1"/>
      <c r="MRA102" s="19"/>
      <c r="MRB102" s="1"/>
      <c r="MRC102" s="1"/>
      <c r="MRD102" s="1"/>
      <c r="MRE102" s="1"/>
      <c r="MRF102" s="1"/>
      <c r="MRG102" s="1"/>
      <c r="MRI102" s="19"/>
      <c r="MRJ102" s="1"/>
      <c r="MRK102" s="1"/>
      <c r="MRL102" s="1"/>
      <c r="MRM102" s="1"/>
      <c r="MRN102" s="1"/>
      <c r="MRO102" s="1"/>
      <c r="MRQ102" s="19"/>
      <c r="MRR102" s="1"/>
      <c r="MRS102" s="1"/>
      <c r="MRT102" s="1"/>
      <c r="MRU102" s="1"/>
      <c r="MRV102" s="1"/>
      <c r="MRW102" s="1"/>
      <c r="MRY102" s="19"/>
      <c r="MRZ102" s="1"/>
      <c r="MSA102" s="1"/>
      <c r="MSB102" s="1"/>
      <c r="MSC102" s="1"/>
      <c r="MSD102" s="1"/>
      <c r="MSE102" s="1"/>
      <c r="MSG102" s="19"/>
      <c r="MSH102" s="1"/>
      <c r="MSI102" s="1"/>
      <c r="MSJ102" s="1"/>
      <c r="MSK102" s="1"/>
      <c r="MSL102" s="1"/>
      <c r="MSM102" s="1"/>
      <c r="MSO102" s="19"/>
      <c r="MSP102" s="1"/>
      <c r="MSQ102" s="1"/>
      <c r="MSR102" s="1"/>
      <c r="MSS102" s="1"/>
      <c r="MST102" s="1"/>
      <c r="MSU102" s="1"/>
      <c r="MSW102" s="19"/>
      <c r="MSX102" s="1"/>
      <c r="MSY102" s="1"/>
      <c r="MSZ102" s="1"/>
      <c r="MTA102" s="1"/>
      <c r="MTB102" s="1"/>
      <c r="MTC102" s="1"/>
      <c r="MTE102" s="19"/>
      <c r="MTF102" s="1"/>
      <c r="MTG102" s="1"/>
      <c r="MTH102" s="1"/>
      <c r="MTI102" s="1"/>
      <c r="MTJ102" s="1"/>
      <c r="MTK102" s="1"/>
      <c r="MTM102" s="19"/>
      <c r="MTN102" s="1"/>
      <c r="MTO102" s="1"/>
      <c r="MTP102" s="1"/>
      <c r="MTQ102" s="1"/>
      <c r="MTR102" s="1"/>
      <c r="MTS102" s="1"/>
      <c r="MTU102" s="19"/>
      <c r="MTV102" s="1"/>
      <c r="MTW102" s="1"/>
      <c r="MTX102" s="1"/>
      <c r="MTY102" s="1"/>
      <c r="MTZ102" s="1"/>
      <c r="MUA102" s="1"/>
      <c r="MUC102" s="19"/>
      <c r="MUD102" s="1"/>
      <c r="MUE102" s="1"/>
      <c r="MUF102" s="1"/>
      <c r="MUG102" s="1"/>
      <c r="MUH102" s="1"/>
      <c r="MUI102" s="1"/>
      <c r="MUK102" s="19"/>
      <c r="MUL102" s="1"/>
      <c r="MUM102" s="1"/>
      <c r="MUN102" s="1"/>
      <c r="MUO102" s="1"/>
      <c r="MUP102" s="1"/>
      <c r="MUQ102" s="1"/>
      <c r="MUS102" s="19"/>
      <c r="MUT102" s="1"/>
      <c r="MUU102" s="1"/>
      <c r="MUV102" s="1"/>
      <c r="MUW102" s="1"/>
      <c r="MUX102" s="1"/>
      <c r="MUY102" s="1"/>
      <c r="MVA102" s="19"/>
      <c r="MVB102" s="1"/>
      <c r="MVC102" s="1"/>
      <c r="MVD102" s="1"/>
      <c r="MVE102" s="1"/>
      <c r="MVF102" s="1"/>
      <c r="MVG102" s="1"/>
      <c r="MVI102" s="19"/>
      <c r="MVJ102" s="1"/>
      <c r="MVK102" s="1"/>
      <c r="MVL102" s="1"/>
      <c r="MVM102" s="1"/>
      <c r="MVN102" s="1"/>
      <c r="MVO102" s="1"/>
      <c r="MVQ102" s="19"/>
      <c r="MVR102" s="1"/>
      <c r="MVS102" s="1"/>
      <c r="MVT102" s="1"/>
      <c r="MVU102" s="1"/>
      <c r="MVV102" s="1"/>
      <c r="MVW102" s="1"/>
      <c r="MVY102" s="19"/>
      <c r="MVZ102" s="1"/>
      <c r="MWA102" s="1"/>
      <c r="MWB102" s="1"/>
      <c r="MWC102" s="1"/>
      <c r="MWD102" s="1"/>
      <c r="MWE102" s="1"/>
      <c r="MWG102" s="19"/>
      <c r="MWH102" s="1"/>
      <c r="MWI102" s="1"/>
      <c r="MWJ102" s="1"/>
      <c r="MWK102" s="1"/>
      <c r="MWL102" s="1"/>
      <c r="MWM102" s="1"/>
      <c r="MWO102" s="19"/>
      <c r="MWP102" s="1"/>
      <c r="MWQ102" s="1"/>
      <c r="MWR102" s="1"/>
      <c r="MWS102" s="1"/>
      <c r="MWT102" s="1"/>
      <c r="MWU102" s="1"/>
      <c r="MWW102" s="19"/>
      <c r="MWX102" s="1"/>
      <c r="MWY102" s="1"/>
      <c r="MWZ102" s="1"/>
      <c r="MXA102" s="1"/>
      <c r="MXB102" s="1"/>
      <c r="MXC102" s="1"/>
      <c r="MXE102" s="19"/>
      <c r="MXF102" s="1"/>
      <c r="MXG102" s="1"/>
      <c r="MXH102" s="1"/>
      <c r="MXI102" s="1"/>
      <c r="MXJ102" s="1"/>
      <c r="MXK102" s="1"/>
      <c r="MXM102" s="19"/>
      <c r="MXN102" s="1"/>
      <c r="MXO102" s="1"/>
      <c r="MXP102" s="1"/>
      <c r="MXQ102" s="1"/>
      <c r="MXR102" s="1"/>
      <c r="MXS102" s="1"/>
      <c r="MXU102" s="19"/>
      <c r="MXV102" s="1"/>
      <c r="MXW102" s="1"/>
      <c r="MXX102" s="1"/>
      <c r="MXY102" s="1"/>
      <c r="MXZ102" s="1"/>
      <c r="MYA102" s="1"/>
      <c r="MYC102" s="19"/>
      <c r="MYD102" s="1"/>
      <c r="MYE102" s="1"/>
      <c r="MYF102" s="1"/>
      <c r="MYG102" s="1"/>
      <c r="MYH102" s="1"/>
      <c r="MYI102" s="1"/>
      <c r="MYK102" s="19"/>
      <c r="MYL102" s="1"/>
      <c r="MYM102" s="1"/>
      <c r="MYN102" s="1"/>
      <c r="MYO102" s="1"/>
      <c r="MYP102" s="1"/>
      <c r="MYQ102" s="1"/>
      <c r="MYS102" s="19"/>
      <c r="MYT102" s="1"/>
      <c r="MYU102" s="1"/>
      <c r="MYV102" s="1"/>
      <c r="MYW102" s="1"/>
      <c r="MYX102" s="1"/>
      <c r="MYY102" s="1"/>
      <c r="MZA102" s="19"/>
      <c r="MZB102" s="1"/>
      <c r="MZC102" s="1"/>
      <c r="MZD102" s="1"/>
      <c r="MZE102" s="1"/>
      <c r="MZF102" s="1"/>
      <c r="MZG102" s="1"/>
      <c r="MZI102" s="19"/>
      <c r="MZJ102" s="1"/>
      <c r="MZK102" s="1"/>
      <c r="MZL102" s="1"/>
      <c r="MZM102" s="1"/>
      <c r="MZN102" s="1"/>
      <c r="MZO102" s="1"/>
      <c r="MZQ102" s="19"/>
      <c r="MZR102" s="1"/>
      <c r="MZS102" s="1"/>
      <c r="MZT102" s="1"/>
      <c r="MZU102" s="1"/>
      <c r="MZV102" s="1"/>
      <c r="MZW102" s="1"/>
      <c r="MZY102" s="19"/>
      <c r="MZZ102" s="1"/>
      <c r="NAA102" s="1"/>
      <c r="NAB102" s="1"/>
      <c r="NAC102" s="1"/>
      <c r="NAD102" s="1"/>
      <c r="NAE102" s="1"/>
      <c r="NAG102" s="19"/>
      <c r="NAH102" s="1"/>
      <c r="NAI102" s="1"/>
      <c r="NAJ102" s="1"/>
      <c r="NAK102" s="1"/>
      <c r="NAL102" s="1"/>
      <c r="NAM102" s="1"/>
      <c r="NAO102" s="19"/>
      <c r="NAP102" s="1"/>
      <c r="NAQ102" s="1"/>
      <c r="NAR102" s="1"/>
      <c r="NAS102" s="1"/>
      <c r="NAT102" s="1"/>
      <c r="NAU102" s="1"/>
      <c r="NAW102" s="19"/>
      <c r="NAX102" s="1"/>
      <c r="NAY102" s="1"/>
      <c r="NAZ102" s="1"/>
      <c r="NBA102" s="1"/>
      <c r="NBB102" s="1"/>
      <c r="NBC102" s="1"/>
      <c r="NBE102" s="19"/>
      <c r="NBF102" s="1"/>
      <c r="NBG102" s="1"/>
      <c r="NBH102" s="1"/>
      <c r="NBI102" s="1"/>
      <c r="NBJ102" s="1"/>
      <c r="NBK102" s="1"/>
      <c r="NBM102" s="19"/>
      <c r="NBN102" s="1"/>
      <c r="NBO102" s="1"/>
      <c r="NBP102" s="1"/>
      <c r="NBQ102" s="1"/>
      <c r="NBR102" s="1"/>
      <c r="NBS102" s="1"/>
      <c r="NBU102" s="19"/>
      <c r="NBV102" s="1"/>
      <c r="NBW102" s="1"/>
      <c r="NBX102" s="1"/>
      <c r="NBY102" s="1"/>
      <c r="NBZ102" s="1"/>
      <c r="NCA102" s="1"/>
      <c r="NCC102" s="19"/>
      <c r="NCD102" s="1"/>
      <c r="NCE102" s="1"/>
      <c r="NCF102" s="1"/>
      <c r="NCG102" s="1"/>
      <c r="NCH102" s="1"/>
      <c r="NCI102" s="1"/>
      <c r="NCK102" s="19"/>
      <c r="NCL102" s="1"/>
      <c r="NCM102" s="1"/>
      <c r="NCN102" s="1"/>
      <c r="NCO102" s="1"/>
      <c r="NCP102" s="1"/>
      <c r="NCQ102" s="1"/>
      <c r="NCS102" s="19"/>
      <c r="NCT102" s="1"/>
      <c r="NCU102" s="1"/>
      <c r="NCV102" s="1"/>
      <c r="NCW102" s="1"/>
      <c r="NCX102" s="1"/>
      <c r="NCY102" s="1"/>
      <c r="NDA102" s="19"/>
      <c r="NDB102" s="1"/>
      <c r="NDC102" s="1"/>
      <c r="NDD102" s="1"/>
      <c r="NDE102" s="1"/>
      <c r="NDF102" s="1"/>
      <c r="NDG102" s="1"/>
      <c r="NDI102" s="19"/>
      <c r="NDJ102" s="1"/>
      <c r="NDK102" s="1"/>
      <c r="NDL102" s="1"/>
      <c r="NDM102" s="1"/>
      <c r="NDN102" s="1"/>
      <c r="NDO102" s="1"/>
      <c r="NDQ102" s="19"/>
      <c r="NDR102" s="1"/>
      <c r="NDS102" s="1"/>
      <c r="NDT102" s="1"/>
      <c r="NDU102" s="1"/>
      <c r="NDV102" s="1"/>
      <c r="NDW102" s="1"/>
      <c r="NDY102" s="19"/>
      <c r="NDZ102" s="1"/>
      <c r="NEA102" s="1"/>
      <c r="NEB102" s="1"/>
      <c r="NEC102" s="1"/>
      <c r="NED102" s="1"/>
      <c r="NEE102" s="1"/>
      <c r="NEG102" s="19"/>
      <c r="NEH102" s="1"/>
      <c r="NEI102" s="1"/>
      <c r="NEJ102" s="1"/>
      <c r="NEK102" s="1"/>
      <c r="NEL102" s="1"/>
      <c r="NEM102" s="1"/>
      <c r="NEO102" s="19"/>
      <c r="NEP102" s="1"/>
      <c r="NEQ102" s="1"/>
      <c r="NER102" s="1"/>
      <c r="NES102" s="1"/>
      <c r="NET102" s="1"/>
      <c r="NEU102" s="1"/>
      <c r="NEW102" s="19"/>
      <c r="NEX102" s="1"/>
      <c r="NEY102" s="1"/>
      <c r="NEZ102" s="1"/>
      <c r="NFA102" s="1"/>
      <c r="NFB102" s="1"/>
      <c r="NFC102" s="1"/>
      <c r="NFE102" s="19"/>
      <c r="NFF102" s="1"/>
      <c r="NFG102" s="1"/>
      <c r="NFH102" s="1"/>
      <c r="NFI102" s="1"/>
      <c r="NFJ102" s="1"/>
      <c r="NFK102" s="1"/>
      <c r="NFM102" s="19"/>
      <c r="NFN102" s="1"/>
      <c r="NFO102" s="1"/>
      <c r="NFP102" s="1"/>
      <c r="NFQ102" s="1"/>
      <c r="NFR102" s="1"/>
      <c r="NFS102" s="1"/>
      <c r="NFU102" s="19"/>
      <c r="NFV102" s="1"/>
      <c r="NFW102" s="1"/>
      <c r="NFX102" s="1"/>
      <c r="NFY102" s="1"/>
      <c r="NFZ102" s="1"/>
      <c r="NGA102" s="1"/>
      <c r="NGC102" s="19"/>
      <c r="NGD102" s="1"/>
      <c r="NGE102" s="1"/>
      <c r="NGF102" s="1"/>
      <c r="NGG102" s="1"/>
      <c r="NGH102" s="1"/>
      <c r="NGI102" s="1"/>
      <c r="NGK102" s="19"/>
      <c r="NGL102" s="1"/>
      <c r="NGM102" s="1"/>
      <c r="NGN102" s="1"/>
      <c r="NGO102" s="1"/>
      <c r="NGP102" s="1"/>
      <c r="NGQ102" s="1"/>
      <c r="NGS102" s="19"/>
      <c r="NGT102" s="1"/>
      <c r="NGU102" s="1"/>
      <c r="NGV102" s="1"/>
      <c r="NGW102" s="1"/>
      <c r="NGX102" s="1"/>
      <c r="NGY102" s="1"/>
      <c r="NHA102" s="19"/>
      <c r="NHB102" s="1"/>
      <c r="NHC102" s="1"/>
      <c r="NHD102" s="1"/>
      <c r="NHE102" s="1"/>
      <c r="NHF102" s="1"/>
      <c r="NHG102" s="1"/>
      <c r="NHI102" s="19"/>
      <c r="NHJ102" s="1"/>
      <c r="NHK102" s="1"/>
      <c r="NHL102" s="1"/>
      <c r="NHM102" s="1"/>
      <c r="NHN102" s="1"/>
      <c r="NHO102" s="1"/>
      <c r="NHQ102" s="19"/>
      <c r="NHR102" s="1"/>
      <c r="NHS102" s="1"/>
      <c r="NHT102" s="1"/>
      <c r="NHU102" s="1"/>
      <c r="NHV102" s="1"/>
      <c r="NHW102" s="1"/>
      <c r="NHY102" s="19"/>
      <c r="NHZ102" s="1"/>
      <c r="NIA102" s="1"/>
      <c r="NIB102" s="1"/>
      <c r="NIC102" s="1"/>
      <c r="NID102" s="1"/>
      <c r="NIE102" s="1"/>
      <c r="NIG102" s="19"/>
      <c r="NIH102" s="1"/>
      <c r="NII102" s="1"/>
      <c r="NIJ102" s="1"/>
      <c r="NIK102" s="1"/>
      <c r="NIL102" s="1"/>
      <c r="NIM102" s="1"/>
      <c r="NIO102" s="19"/>
      <c r="NIP102" s="1"/>
      <c r="NIQ102" s="1"/>
      <c r="NIR102" s="1"/>
      <c r="NIS102" s="1"/>
      <c r="NIT102" s="1"/>
      <c r="NIU102" s="1"/>
      <c r="NIW102" s="19"/>
      <c r="NIX102" s="1"/>
      <c r="NIY102" s="1"/>
      <c r="NIZ102" s="1"/>
      <c r="NJA102" s="1"/>
      <c r="NJB102" s="1"/>
      <c r="NJC102" s="1"/>
      <c r="NJE102" s="19"/>
      <c r="NJF102" s="1"/>
      <c r="NJG102" s="1"/>
      <c r="NJH102" s="1"/>
      <c r="NJI102" s="1"/>
      <c r="NJJ102" s="1"/>
      <c r="NJK102" s="1"/>
      <c r="NJM102" s="19"/>
      <c r="NJN102" s="1"/>
      <c r="NJO102" s="1"/>
      <c r="NJP102" s="1"/>
      <c r="NJQ102" s="1"/>
      <c r="NJR102" s="1"/>
      <c r="NJS102" s="1"/>
      <c r="NJU102" s="19"/>
      <c r="NJV102" s="1"/>
      <c r="NJW102" s="1"/>
      <c r="NJX102" s="1"/>
      <c r="NJY102" s="1"/>
      <c r="NJZ102" s="1"/>
      <c r="NKA102" s="1"/>
      <c r="NKC102" s="19"/>
      <c r="NKD102" s="1"/>
      <c r="NKE102" s="1"/>
      <c r="NKF102" s="1"/>
      <c r="NKG102" s="1"/>
      <c r="NKH102" s="1"/>
      <c r="NKI102" s="1"/>
      <c r="NKK102" s="19"/>
      <c r="NKL102" s="1"/>
      <c r="NKM102" s="1"/>
      <c r="NKN102" s="1"/>
      <c r="NKO102" s="1"/>
      <c r="NKP102" s="1"/>
      <c r="NKQ102" s="1"/>
      <c r="NKS102" s="19"/>
      <c r="NKT102" s="1"/>
      <c r="NKU102" s="1"/>
      <c r="NKV102" s="1"/>
      <c r="NKW102" s="1"/>
      <c r="NKX102" s="1"/>
      <c r="NKY102" s="1"/>
      <c r="NLA102" s="19"/>
      <c r="NLB102" s="1"/>
      <c r="NLC102" s="1"/>
      <c r="NLD102" s="1"/>
      <c r="NLE102" s="1"/>
      <c r="NLF102" s="1"/>
      <c r="NLG102" s="1"/>
      <c r="NLI102" s="19"/>
      <c r="NLJ102" s="1"/>
      <c r="NLK102" s="1"/>
      <c r="NLL102" s="1"/>
      <c r="NLM102" s="1"/>
      <c r="NLN102" s="1"/>
      <c r="NLO102" s="1"/>
      <c r="NLQ102" s="19"/>
      <c r="NLR102" s="1"/>
      <c r="NLS102" s="1"/>
      <c r="NLT102" s="1"/>
      <c r="NLU102" s="1"/>
      <c r="NLV102" s="1"/>
      <c r="NLW102" s="1"/>
      <c r="NLY102" s="19"/>
      <c r="NLZ102" s="1"/>
      <c r="NMA102" s="1"/>
      <c r="NMB102" s="1"/>
      <c r="NMC102" s="1"/>
      <c r="NMD102" s="1"/>
      <c r="NME102" s="1"/>
      <c r="NMG102" s="19"/>
      <c r="NMH102" s="1"/>
      <c r="NMI102" s="1"/>
      <c r="NMJ102" s="1"/>
      <c r="NMK102" s="1"/>
      <c r="NML102" s="1"/>
      <c r="NMM102" s="1"/>
      <c r="NMO102" s="19"/>
      <c r="NMP102" s="1"/>
      <c r="NMQ102" s="1"/>
      <c r="NMR102" s="1"/>
      <c r="NMS102" s="1"/>
      <c r="NMT102" s="1"/>
      <c r="NMU102" s="1"/>
      <c r="NMW102" s="19"/>
      <c r="NMX102" s="1"/>
      <c r="NMY102" s="1"/>
      <c r="NMZ102" s="1"/>
      <c r="NNA102" s="1"/>
      <c r="NNB102" s="1"/>
      <c r="NNC102" s="1"/>
      <c r="NNE102" s="19"/>
      <c r="NNF102" s="1"/>
      <c r="NNG102" s="1"/>
      <c r="NNH102" s="1"/>
      <c r="NNI102" s="1"/>
      <c r="NNJ102" s="1"/>
      <c r="NNK102" s="1"/>
      <c r="NNM102" s="19"/>
      <c r="NNN102" s="1"/>
      <c r="NNO102" s="1"/>
      <c r="NNP102" s="1"/>
      <c r="NNQ102" s="1"/>
      <c r="NNR102" s="1"/>
      <c r="NNS102" s="1"/>
      <c r="NNU102" s="19"/>
      <c r="NNV102" s="1"/>
      <c r="NNW102" s="1"/>
      <c r="NNX102" s="1"/>
      <c r="NNY102" s="1"/>
      <c r="NNZ102" s="1"/>
      <c r="NOA102" s="1"/>
      <c r="NOC102" s="19"/>
      <c r="NOD102" s="1"/>
      <c r="NOE102" s="1"/>
      <c r="NOF102" s="1"/>
      <c r="NOG102" s="1"/>
      <c r="NOH102" s="1"/>
      <c r="NOI102" s="1"/>
      <c r="NOK102" s="19"/>
      <c r="NOL102" s="1"/>
      <c r="NOM102" s="1"/>
      <c r="NON102" s="1"/>
      <c r="NOO102" s="1"/>
      <c r="NOP102" s="1"/>
      <c r="NOQ102" s="1"/>
      <c r="NOS102" s="19"/>
      <c r="NOT102" s="1"/>
      <c r="NOU102" s="1"/>
      <c r="NOV102" s="1"/>
      <c r="NOW102" s="1"/>
      <c r="NOX102" s="1"/>
      <c r="NOY102" s="1"/>
      <c r="NPA102" s="19"/>
      <c r="NPB102" s="1"/>
      <c r="NPC102" s="1"/>
      <c r="NPD102" s="1"/>
      <c r="NPE102" s="1"/>
      <c r="NPF102" s="1"/>
      <c r="NPG102" s="1"/>
      <c r="NPI102" s="19"/>
      <c r="NPJ102" s="1"/>
      <c r="NPK102" s="1"/>
      <c r="NPL102" s="1"/>
      <c r="NPM102" s="1"/>
      <c r="NPN102" s="1"/>
      <c r="NPO102" s="1"/>
      <c r="NPQ102" s="19"/>
      <c r="NPR102" s="1"/>
      <c r="NPS102" s="1"/>
      <c r="NPT102" s="1"/>
      <c r="NPU102" s="1"/>
      <c r="NPV102" s="1"/>
      <c r="NPW102" s="1"/>
      <c r="NPY102" s="19"/>
      <c r="NPZ102" s="1"/>
      <c r="NQA102" s="1"/>
      <c r="NQB102" s="1"/>
      <c r="NQC102" s="1"/>
      <c r="NQD102" s="1"/>
      <c r="NQE102" s="1"/>
      <c r="NQG102" s="19"/>
      <c r="NQH102" s="1"/>
      <c r="NQI102" s="1"/>
      <c r="NQJ102" s="1"/>
      <c r="NQK102" s="1"/>
      <c r="NQL102" s="1"/>
      <c r="NQM102" s="1"/>
      <c r="NQO102" s="19"/>
      <c r="NQP102" s="1"/>
      <c r="NQQ102" s="1"/>
      <c r="NQR102" s="1"/>
      <c r="NQS102" s="1"/>
      <c r="NQT102" s="1"/>
      <c r="NQU102" s="1"/>
      <c r="NQW102" s="19"/>
      <c r="NQX102" s="1"/>
      <c r="NQY102" s="1"/>
      <c r="NQZ102" s="1"/>
      <c r="NRA102" s="1"/>
      <c r="NRB102" s="1"/>
      <c r="NRC102" s="1"/>
      <c r="NRE102" s="19"/>
      <c r="NRF102" s="1"/>
      <c r="NRG102" s="1"/>
      <c r="NRH102" s="1"/>
      <c r="NRI102" s="1"/>
      <c r="NRJ102" s="1"/>
      <c r="NRK102" s="1"/>
      <c r="NRM102" s="19"/>
      <c r="NRN102" s="1"/>
      <c r="NRO102" s="1"/>
      <c r="NRP102" s="1"/>
      <c r="NRQ102" s="1"/>
      <c r="NRR102" s="1"/>
      <c r="NRS102" s="1"/>
      <c r="NRU102" s="19"/>
      <c r="NRV102" s="1"/>
      <c r="NRW102" s="1"/>
      <c r="NRX102" s="1"/>
      <c r="NRY102" s="1"/>
      <c r="NRZ102" s="1"/>
      <c r="NSA102" s="1"/>
      <c r="NSC102" s="19"/>
      <c r="NSD102" s="1"/>
      <c r="NSE102" s="1"/>
      <c r="NSF102" s="1"/>
      <c r="NSG102" s="1"/>
      <c r="NSH102" s="1"/>
      <c r="NSI102" s="1"/>
      <c r="NSK102" s="19"/>
      <c r="NSL102" s="1"/>
      <c r="NSM102" s="1"/>
      <c r="NSN102" s="1"/>
      <c r="NSO102" s="1"/>
      <c r="NSP102" s="1"/>
      <c r="NSQ102" s="1"/>
      <c r="NSS102" s="19"/>
      <c r="NST102" s="1"/>
      <c r="NSU102" s="1"/>
      <c r="NSV102" s="1"/>
      <c r="NSW102" s="1"/>
      <c r="NSX102" s="1"/>
      <c r="NSY102" s="1"/>
      <c r="NTA102" s="19"/>
      <c r="NTB102" s="1"/>
      <c r="NTC102" s="1"/>
      <c r="NTD102" s="1"/>
      <c r="NTE102" s="1"/>
      <c r="NTF102" s="1"/>
      <c r="NTG102" s="1"/>
      <c r="NTI102" s="19"/>
      <c r="NTJ102" s="1"/>
      <c r="NTK102" s="1"/>
      <c r="NTL102" s="1"/>
      <c r="NTM102" s="1"/>
      <c r="NTN102" s="1"/>
      <c r="NTO102" s="1"/>
      <c r="NTQ102" s="19"/>
      <c r="NTR102" s="1"/>
      <c r="NTS102" s="1"/>
      <c r="NTT102" s="1"/>
      <c r="NTU102" s="1"/>
      <c r="NTV102" s="1"/>
      <c r="NTW102" s="1"/>
      <c r="NTY102" s="19"/>
      <c r="NTZ102" s="1"/>
      <c r="NUA102" s="1"/>
      <c r="NUB102" s="1"/>
      <c r="NUC102" s="1"/>
      <c r="NUD102" s="1"/>
      <c r="NUE102" s="1"/>
      <c r="NUG102" s="19"/>
      <c r="NUH102" s="1"/>
      <c r="NUI102" s="1"/>
      <c r="NUJ102" s="1"/>
      <c r="NUK102" s="1"/>
      <c r="NUL102" s="1"/>
      <c r="NUM102" s="1"/>
      <c r="NUO102" s="19"/>
      <c r="NUP102" s="1"/>
      <c r="NUQ102" s="1"/>
      <c r="NUR102" s="1"/>
      <c r="NUS102" s="1"/>
      <c r="NUT102" s="1"/>
      <c r="NUU102" s="1"/>
      <c r="NUW102" s="19"/>
      <c r="NUX102" s="1"/>
      <c r="NUY102" s="1"/>
      <c r="NUZ102" s="1"/>
      <c r="NVA102" s="1"/>
      <c r="NVB102" s="1"/>
      <c r="NVC102" s="1"/>
      <c r="NVE102" s="19"/>
      <c r="NVF102" s="1"/>
      <c r="NVG102" s="1"/>
      <c r="NVH102" s="1"/>
      <c r="NVI102" s="1"/>
      <c r="NVJ102" s="1"/>
      <c r="NVK102" s="1"/>
      <c r="NVM102" s="19"/>
      <c r="NVN102" s="1"/>
      <c r="NVO102" s="1"/>
      <c r="NVP102" s="1"/>
      <c r="NVQ102" s="1"/>
      <c r="NVR102" s="1"/>
      <c r="NVS102" s="1"/>
      <c r="NVU102" s="19"/>
      <c r="NVV102" s="1"/>
      <c r="NVW102" s="1"/>
      <c r="NVX102" s="1"/>
      <c r="NVY102" s="1"/>
      <c r="NVZ102" s="1"/>
      <c r="NWA102" s="1"/>
      <c r="NWC102" s="19"/>
      <c r="NWD102" s="1"/>
      <c r="NWE102" s="1"/>
      <c r="NWF102" s="1"/>
      <c r="NWG102" s="1"/>
      <c r="NWH102" s="1"/>
      <c r="NWI102" s="1"/>
      <c r="NWK102" s="19"/>
      <c r="NWL102" s="1"/>
      <c r="NWM102" s="1"/>
      <c r="NWN102" s="1"/>
      <c r="NWO102" s="1"/>
      <c r="NWP102" s="1"/>
      <c r="NWQ102" s="1"/>
      <c r="NWS102" s="19"/>
      <c r="NWT102" s="1"/>
      <c r="NWU102" s="1"/>
      <c r="NWV102" s="1"/>
      <c r="NWW102" s="1"/>
      <c r="NWX102" s="1"/>
      <c r="NWY102" s="1"/>
      <c r="NXA102" s="19"/>
      <c r="NXB102" s="1"/>
      <c r="NXC102" s="1"/>
      <c r="NXD102" s="1"/>
      <c r="NXE102" s="1"/>
      <c r="NXF102" s="1"/>
      <c r="NXG102" s="1"/>
      <c r="NXI102" s="19"/>
      <c r="NXJ102" s="1"/>
      <c r="NXK102" s="1"/>
      <c r="NXL102" s="1"/>
      <c r="NXM102" s="1"/>
      <c r="NXN102" s="1"/>
      <c r="NXO102" s="1"/>
      <c r="NXQ102" s="19"/>
      <c r="NXR102" s="1"/>
      <c r="NXS102" s="1"/>
      <c r="NXT102" s="1"/>
      <c r="NXU102" s="1"/>
      <c r="NXV102" s="1"/>
      <c r="NXW102" s="1"/>
      <c r="NXY102" s="19"/>
      <c r="NXZ102" s="1"/>
      <c r="NYA102" s="1"/>
      <c r="NYB102" s="1"/>
      <c r="NYC102" s="1"/>
      <c r="NYD102" s="1"/>
      <c r="NYE102" s="1"/>
      <c r="NYG102" s="19"/>
      <c r="NYH102" s="1"/>
      <c r="NYI102" s="1"/>
      <c r="NYJ102" s="1"/>
      <c r="NYK102" s="1"/>
      <c r="NYL102" s="1"/>
      <c r="NYM102" s="1"/>
      <c r="NYO102" s="19"/>
      <c r="NYP102" s="1"/>
      <c r="NYQ102" s="1"/>
      <c r="NYR102" s="1"/>
      <c r="NYS102" s="1"/>
      <c r="NYT102" s="1"/>
      <c r="NYU102" s="1"/>
      <c r="NYW102" s="19"/>
      <c r="NYX102" s="1"/>
      <c r="NYY102" s="1"/>
      <c r="NYZ102" s="1"/>
      <c r="NZA102" s="1"/>
      <c r="NZB102" s="1"/>
      <c r="NZC102" s="1"/>
      <c r="NZE102" s="19"/>
      <c r="NZF102" s="1"/>
      <c r="NZG102" s="1"/>
      <c r="NZH102" s="1"/>
      <c r="NZI102" s="1"/>
      <c r="NZJ102" s="1"/>
      <c r="NZK102" s="1"/>
      <c r="NZM102" s="19"/>
      <c r="NZN102" s="1"/>
      <c r="NZO102" s="1"/>
      <c r="NZP102" s="1"/>
      <c r="NZQ102" s="1"/>
      <c r="NZR102" s="1"/>
      <c r="NZS102" s="1"/>
      <c r="NZU102" s="19"/>
      <c r="NZV102" s="1"/>
      <c r="NZW102" s="1"/>
      <c r="NZX102" s="1"/>
      <c r="NZY102" s="1"/>
      <c r="NZZ102" s="1"/>
      <c r="OAA102" s="1"/>
      <c r="OAC102" s="19"/>
      <c r="OAD102" s="1"/>
      <c r="OAE102" s="1"/>
      <c r="OAF102" s="1"/>
      <c r="OAG102" s="1"/>
      <c r="OAH102" s="1"/>
      <c r="OAI102" s="1"/>
      <c r="OAK102" s="19"/>
      <c r="OAL102" s="1"/>
      <c r="OAM102" s="1"/>
      <c r="OAN102" s="1"/>
      <c r="OAO102" s="1"/>
      <c r="OAP102" s="1"/>
      <c r="OAQ102" s="1"/>
      <c r="OAS102" s="19"/>
      <c r="OAT102" s="1"/>
      <c r="OAU102" s="1"/>
      <c r="OAV102" s="1"/>
      <c r="OAW102" s="1"/>
      <c r="OAX102" s="1"/>
      <c r="OAY102" s="1"/>
      <c r="OBA102" s="19"/>
      <c r="OBB102" s="1"/>
      <c r="OBC102" s="1"/>
      <c r="OBD102" s="1"/>
      <c r="OBE102" s="1"/>
      <c r="OBF102" s="1"/>
      <c r="OBG102" s="1"/>
      <c r="OBI102" s="19"/>
      <c r="OBJ102" s="1"/>
      <c r="OBK102" s="1"/>
      <c r="OBL102" s="1"/>
      <c r="OBM102" s="1"/>
      <c r="OBN102" s="1"/>
      <c r="OBO102" s="1"/>
      <c r="OBQ102" s="19"/>
      <c r="OBR102" s="1"/>
      <c r="OBS102" s="1"/>
      <c r="OBT102" s="1"/>
      <c r="OBU102" s="1"/>
      <c r="OBV102" s="1"/>
      <c r="OBW102" s="1"/>
      <c r="OBY102" s="19"/>
      <c r="OBZ102" s="1"/>
      <c r="OCA102" s="1"/>
      <c r="OCB102" s="1"/>
      <c r="OCC102" s="1"/>
      <c r="OCD102" s="1"/>
      <c r="OCE102" s="1"/>
      <c r="OCG102" s="19"/>
      <c r="OCH102" s="1"/>
      <c r="OCI102" s="1"/>
      <c r="OCJ102" s="1"/>
      <c r="OCK102" s="1"/>
      <c r="OCL102" s="1"/>
      <c r="OCM102" s="1"/>
      <c r="OCO102" s="19"/>
      <c r="OCP102" s="1"/>
      <c r="OCQ102" s="1"/>
      <c r="OCR102" s="1"/>
      <c r="OCS102" s="1"/>
      <c r="OCT102" s="1"/>
      <c r="OCU102" s="1"/>
      <c r="OCW102" s="19"/>
      <c r="OCX102" s="1"/>
      <c r="OCY102" s="1"/>
      <c r="OCZ102" s="1"/>
      <c r="ODA102" s="1"/>
      <c r="ODB102" s="1"/>
      <c r="ODC102" s="1"/>
      <c r="ODE102" s="19"/>
      <c r="ODF102" s="1"/>
      <c r="ODG102" s="1"/>
      <c r="ODH102" s="1"/>
      <c r="ODI102" s="1"/>
      <c r="ODJ102" s="1"/>
      <c r="ODK102" s="1"/>
      <c r="ODM102" s="19"/>
      <c r="ODN102" s="1"/>
      <c r="ODO102" s="1"/>
      <c r="ODP102" s="1"/>
      <c r="ODQ102" s="1"/>
      <c r="ODR102" s="1"/>
      <c r="ODS102" s="1"/>
      <c r="ODU102" s="19"/>
      <c r="ODV102" s="1"/>
      <c r="ODW102" s="1"/>
      <c r="ODX102" s="1"/>
      <c r="ODY102" s="1"/>
      <c r="ODZ102" s="1"/>
      <c r="OEA102" s="1"/>
      <c r="OEC102" s="19"/>
      <c r="OED102" s="1"/>
      <c r="OEE102" s="1"/>
      <c r="OEF102" s="1"/>
      <c r="OEG102" s="1"/>
      <c r="OEH102" s="1"/>
      <c r="OEI102" s="1"/>
      <c r="OEK102" s="19"/>
      <c r="OEL102" s="1"/>
      <c r="OEM102" s="1"/>
      <c r="OEN102" s="1"/>
      <c r="OEO102" s="1"/>
      <c r="OEP102" s="1"/>
      <c r="OEQ102" s="1"/>
      <c r="OES102" s="19"/>
      <c r="OET102" s="1"/>
      <c r="OEU102" s="1"/>
      <c r="OEV102" s="1"/>
      <c r="OEW102" s="1"/>
      <c r="OEX102" s="1"/>
      <c r="OEY102" s="1"/>
      <c r="OFA102" s="19"/>
      <c r="OFB102" s="1"/>
      <c r="OFC102" s="1"/>
      <c r="OFD102" s="1"/>
      <c r="OFE102" s="1"/>
      <c r="OFF102" s="1"/>
      <c r="OFG102" s="1"/>
      <c r="OFI102" s="19"/>
      <c r="OFJ102" s="1"/>
      <c r="OFK102" s="1"/>
      <c r="OFL102" s="1"/>
      <c r="OFM102" s="1"/>
      <c r="OFN102" s="1"/>
      <c r="OFO102" s="1"/>
      <c r="OFQ102" s="19"/>
      <c r="OFR102" s="1"/>
      <c r="OFS102" s="1"/>
      <c r="OFT102" s="1"/>
      <c r="OFU102" s="1"/>
      <c r="OFV102" s="1"/>
      <c r="OFW102" s="1"/>
      <c r="OFY102" s="19"/>
      <c r="OFZ102" s="1"/>
      <c r="OGA102" s="1"/>
      <c r="OGB102" s="1"/>
      <c r="OGC102" s="1"/>
      <c r="OGD102" s="1"/>
      <c r="OGE102" s="1"/>
      <c r="OGG102" s="19"/>
      <c r="OGH102" s="1"/>
      <c r="OGI102" s="1"/>
      <c r="OGJ102" s="1"/>
      <c r="OGK102" s="1"/>
      <c r="OGL102" s="1"/>
      <c r="OGM102" s="1"/>
      <c r="OGO102" s="19"/>
      <c r="OGP102" s="1"/>
      <c r="OGQ102" s="1"/>
      <c r="OGR102" s="1"/>
      <c r="OGS102" s="1"/>
      <c r="OGT102" s="1"/>
      <c r="OGU102" s="1"/>
      <c r="OGW102" s="19"/>
      <c r="OGX102" s="1"/>
      <c r="OGY102" s="1"/>
      <c r="OGZ102" s="1"/>
      <c r="OHA102" s="1"/>
      <c r="OHB102" s="1"/>
      <c r="OHC102" s="1"/>
      <c r="OHE102" s="19"/>
      <c r="OHF102" s="1"/>
      <c r="OHG102" s="1"/>
      <c r="OHH102" s="1"/>
      <c r="OHI102" s="1"/>
      <c r="OHJ102" s="1"/>
      <c r="OHK102" s="1"/>
      <c r="OHM102" s="19"/>
      <c r="OHN102" s="1"/>
      <c r="OHO102" s="1"/>
      <c r="OHP102" s="1"/>
      <c r="OHQ102" s="1"/>
      <c r="OHR102" s="1"/>
      <c r="OHS102" s="1"/>
      <c r="OHU102" s="19"/>
      <c r="OHV102" s="1"/>
      <c r="OHW102" s="1"/>
      <c r="OHX102" s="1"/>
      <c r="OHY102" s="1"/>
      <c r="OHZ102" s="1"/>
      <c r="OIA102" s="1"/>
      <c r="OIC102" s="19"/>
      <c r="OID102" s="1"/>
      <c r="OIE102" s="1"/>
      <c r="OIF102" s="1"/>
      <c r="OIG102" s="1"/>
      <c r="OIH102" s="1"/>
      <c r="OII102" s="1"/>
      <c r="OIK102" s="19"/>
      <c r="OIL102" s="1"/>
      <c r="OIM102" s="1"/>
      <c r="OIN102" s="1"/>
      <c r="OIO102" s="1"/>
      <c r="OIP102" s="1"/>
      <c r="OIQ102" s="1"/>
      <c r="OIS102" s="19"/>
      <c r="OIT102" s="1"/>
      <c r="OIU102" s="1"/>
      <c r="OIV102" s="1"/>
      <c r="OIW102" s="1"/>
      <c r="OIX102" s="1"/>
      <c r="OIY102" s="1"/>
      <c r="OJA102" s="19"/>
      <c r="OJB102" s="1"/>
      <c r="OJC102" s="1"/>
      <c r="OJD102" s="1"/>
      <c r="OJE102" s="1"/>
      <c r="OJF102" s="1"/>
      <c r="OJG102" s="1"/>
      <c r="OJI102" s="19"/>
      <c r="OJJ102" s="1"/>
      <c r="OJK102" s="1"/>
      <c r="OJL102" s="1"/>
      <c r="OJM102" s="1"/>
      <c r="OJN102" s="1"/>
      <c r="OJO102" s="1"/>
      <c r="OJQ102" s="19"/>
      <c r="OJR102" s="1"/>
      <c r="OJS102" s="1"/>
      <c r="OJT102" s="1"/>
      <c r="OJU102" s="1"/>
      <c r="OJV102" s="1"/>
      <c r="OJW102" s="1"/>
      <c r="OJY102" s="19"/>
      <c r="OJZ102" s="1"/>
      <c r="OKA102" s="1"/>
      <c r="OKB102" s="1"/>
      <c r="OKC102" s="1"/>
      <c r="OKD102" s="1"/>
      <c r="OKE102" s="1"/>
      <c r="OKG102" s="19"/>
      <c r="OKH102" s="1"/>
      <c r="OKI102" s="1"/>
      <c r="OKJ102" s="1"/>
      <c r="OKK102" s="1"/>
      <c r="OKL102" s="1"/>
      <c r="OKM102" s="1"/>
      <c r="OKO102" s="19"/>
      <c r="OKP102" s="1"/>
      <c r="OKQ102" s="1"/>
      <c r="OKR102" s="1"/>
      <c r="OKS102" s="1"/>
      <c r="OKT102" s="1"/>
      <c r="OKU102" s="1"/>
      <c r="OKW102" s="19"/>
      <c r="OKX102" s="1"/>
      <c r="OKY102" s="1"/>
      <c r="OKZ102" s="1"/>
      <c r="OLA102" s="1"/>
      <c r="OLB102" s="1"/>
      <c r="OLC102" s="1"/>
      <c r="OLE102" s="19"/>
      <c r="OLF102" s="1"/>
      <c r="OLG102" s="1"/>
      <c r="OLH102" s="1"/>
      <c r="OLI102" s="1"/>
      <c r="OLJ102" s="1"/>
      <c r="OLK102" s="1"/>
      <c r="OLM102" s="19"/>
      <c r="OLN102" s="1"/>
      <c r="OLO102" s="1"/>
      <c r="OLP102" s="1"/>
      <c r="OLQ102" s="1"/>
      <c r="OLR102" s="1"/>
      <c r="OLS102" s="1"/>
      <c r="OLU102" s="19"/>
      <c r="OLV102" s="1"/>
      <c r="OLW102" s="1"/>
      <c r="OLX102" s="1"/>
      <c r="OLY102" s="1"/>
      <c r="OLZ102" s="1"/>
      <c r="OMA102" s="1"/>
      <c r="OMC102" s="19"/>
      <c r="OMD102" s="1"/>
      <c r="OME102" s="1"/>
      <c r="OMF102" s="1"/>
      <c r="OMG102" s="1"/>
      <c r="OMH102" s="1"/>
      <c r="OMI102" s="1"/>
      <c r="OMK102" s="19"/>
      <c r="OML102" s="1"/>
      <c r="OMM102" s="1"/>
      <c r="OMN102" s="1"/>
      <c r="OMO102" s="1"/>
      <c r="OMP102" s="1"/>
      <c r="OMQ102" s="1"/>
      <c r="OMS102" s="19"/>
      <c r="OMT102" s="1"/>
      <c r="OMU102" s="1"/>
      <c r="OMV102" s="1"/>
      <c r="OMW102" s="1"/>
      <c r="OMX102" s="1"/>
      <c r="OMY102" s="1"/>
      <c r="ONA102" s="19"/>
      <c r="ONB102" s="1"/>
      <c r="ONC102" s="1"/>
      <c r="OND102" s="1"/>
      <c r="ONE102" s="1"/>
      <c r="ONF102" s="1"/>
      <c r="ONG102" s="1"/>
      <c r="ONI102" s="19"/>
      <c r="ONJ102" s="1"/>
      <c r="ONK102" s="1"/>
      <c r="ONL102" s="1"/>
      <c r="ONM102" s="1"/>
      <c r="ONN102" s="1"/>
      <c r="ONO102" s="1"/>
      <c r="ONQ102" s="19"/>
      <c r="ONR102" s="1"/>
      <c r="ONS102" s="1"/>
      <c r="ONT102" s="1"/>
      <c r="ONU102" s="1"/>
      <c r="ONV102" s="1"/>
      <c r="ONW102" s="1"/>
      <c r="ONY102" s="19"/>
      <c r="ONZ102" s="1"/>
      <c r="OOA102" s="1"/>
      <c r="OOB102" s="1"/>
      <c r="OOC102" s="1"/>
      <c r="OOD102" s="1"/>
      <c r="OOE102" s="1"/>
      <c r="OOG102" s="19"/>
      <c r="OOH102" s="1"/>
      <c r="OOI102" s="1"/>
      <c r="OOJ102" s="1"/>
      <c r="OOK102" s="1"/>
      <c r="OOL102" s="1"/>
      <c r="OOM102" s="1"/>
      <c r="OOO102" s="19"/>
      <c r="OOP102" s="1"/>
      <c r="OOQ102" s="1"/>
      <c r="OOR102" s="1"/>
      <c r="OOS102" s="1"/>
      <c r="OOT102" s="1"/>
      <c r="OOU102" s="1"/>
      <c r="OOW102" s="19"/>
      <c r="OOX102" s="1"/>
      <c r="OOY102" s="1"/>
      <c r="OOZ102" s="1"/>
      <c r="OPA102" s="1"/>
      <c r="OPB102" s="1"/>
      <c r="OPC102" s="1"/>
      <c r="OPE102" s="19"/>
      <c r="OPF102" s="1"/>
      <c r="OPG102" s="1"/>
      <c r="OPH102" s="1"/>
      <c r="OPI102" s="1"/>
      <c r="OPJ102" s="1"/>
      <c r="OPK102" s="1"/>
      <c r="OPM102" s="19"/>
      <c r="OPN102" s="1"/>
      <c r="OPO102" s="1"/>
      <c r="OPP102" s="1"/>
      <c r="OPQ102" s="1"/>
      <c r="OPR102" s="1"/>
      <c r="OPS102" s="1"/>
      <c r="OPU102" s="19"/>
      <c r="OPV102" s="1"/>
      <c r="OPW102" s="1"/>
      <c r="OPX102" s="1"/>
      <c r="OPY102" s="1"/>
      <c r="OPZ102" s="1"/>
      <c r="OQA102" s="1"/>
      <c r="OQC102" s="19"/>
      <c r="OQD102" s="1"/>
      <c r="OQE102" s="1"/>
      <c r="OQF102" s="1"/>
      <c r="OQG102" s="1"/>
      <c r="OQH102" s="1"/>
      <c r="OQI102" s="1"/>
      <c r="OQK102" s="19"/>
      <c r="OQL102" s="1"/>
      <c r="OQM102" s="1"/>
      <c r="OQN102" s="1"/>
      <c r="OQO102" s="1"/>
      <c r="OQP102" s="1"/>
      <c r="OQQ102" s="1"/>
      <c r="OQS102" s="19"/>
      <c r="OQT102" s="1"/>
      <c r="OQU102" s="1"/>
      <c r="OQV102" s="1"/>
      <c r="OQW102" s="1"/>
      <c r="OQX102" s="1"/>
      <c r="OQY102" s="1"/>
      <c r="ORA102" s="19"/>
      <c r="ORB102" s="1"/>
      <c r="ORC102" s="1"/>
      <c r="ORD102" s="1"/>
      <c r="ORE102" s="1"/>
      <c r="ORF102" s="1"/>
      <c r="ORG102" s="1"/>
      <c r="ORI102" s="19"/>
      <c r="ORJ102" s="1"/>
      <c r="ORK102" s="1"/>
      <c r="ORL102" s="1"/>
      <c r="ORM102" s="1"/>
      <c r="ORN102" s="1"/>
      <c r="ORO102" s="1"/>
      <c r="ORQ102" s="19"/>
      <c r="ORR102" s="1"/>
      <c r="ORS102" s="1"/>
      <c r="ORT102" s="1"/>
      <c r="ORU102" s="1"/>
      <c r="ORV102" s="1"/>
      <c r="ORW102" s="1"/>
      <c r="ORY102" s="19"/>
      <c r="ORZ102" s="1"/>
      <c r="OSA102" s="1"/>
      <c r="OSB102" s="1"/>
      <c r="OSC102" s="1"/>
      <c r="OSD102" s="1"/>
      <c r="OSE102" s="1"/>
      <c r="OSG102" s="19"/>
      <c r="OSH102" s="1"/>
      <c r="OSI102" s="1"/>
      <c r="OSJ102" s="1"/>
      <c r="OSK102" s="1"/>
      <c r="OSL102" s="1"/>
      <c r="OSM102" s="1"/>
      <c r="OSO102" s="19"/>
      <c r="OSP102" s="1"/>
      <c r="OSQ102" s="1"/>
      <c r="OSR102" s="1"/>
      <c r="OSS102" s="1"/>
      <c r="OST102" s="1"/>
      <c r="OSU102" s="1"/>
      <c r="OSW102" s="19"/>
      <c r="OSX102" s="1"/>
      <c r="OSY102" s="1"/>
      <c r="OSZ102" s="1"/>
      <c r="OTA102" s="1"/>
      <c r="OTB102" s="1"/>
      <c r="OTC102" s="1"/>
      <c r="OTE102" s="19"/>
      <c r="OTF102" s="1"/>
      <c r="OTG102" s="1"/>
      <c r="OTH102" s="1"/>
      <c r="OTI102" s="1"/>
      <c r="OTJ102" s="1"/>
      <c r="OTK102" s="1"/>
      <c r="OTM102" s="19"/>
      <c r="OTN102" s="1"/>
      <c r="OTO102" s="1"/>
      <c r="OTP102" s="1"/>
      <c r="OTQ102" s="1"/>
      <c r="OTR102" s="1"/>
      <c r="OTS102" s="1"/>
      <c r="OTU102" s="19"/>
      <c r="OTV102" s="1"/>
      <c r="OTW102" s="1"/>
      <c r="OTX102" s="1"/>
      <c r="OTY102" s="1"/>
      <c r="OTZ102" s="1"/>
      <c r="OUA102" s="1"/>
      <c r="OUC102" s="19"/>
      <c r="OUD102" s="1"/>
      <c r="OUE102" s="1"/>
      <c r="OUF102" s="1"/>
      <c r="OUG102" s="1"/>
      <c r="OUH102" s="1"/>
      <c r="OUI102" s="1"/>
      <c r="OUK102" s="19"/>
      <c r="OUL102" s="1"/>
      <c r="OUM102" s="1"/>
      <c r="OUN102" s="1"/>
      <c r="OUO102" s="1"/>
      <c r="OUP102" s="1"/>
      <c r="OUQ102" s="1"/>
      <c r="OUS102" s="19"/>
      <c r="OUT102" s="1"/>
      <c r="OUU102" s="1"/>
      <c r="OUV102" s="1"/>
      <c r="OUW102" s="1"/>
      <c r="OUX102" s="1"/>
      <c r="OUY102" s="1"/>
      <c r="OVA102" s="19"/>
      <c r="OVB102" s="1"/>
      <c r="OVC102" s="1"/>
      <c r="OVD102" s="1"/>
      <c r="OVE102" s="1"/>
      <c r="OVF102" s="1"/>
      <c r="OVG102" s="1"/>
      <c r="OVI102" s="19"/>
      <c r="OVJ102" s="1"/>
      <c r="OVK102" s="1"/>
      <c r="OVL102" s="1"/>
      <c r="OVM102" s="1"/>
      <c r="OVN102" s="1"/>
      <c r="OVO102" s="1"/>
      <c r="OVQ102" s="19"/>
      <c r="OVR102" s="1"/>
      <c r="OVS102" s="1"/>
      <c r="OVT102" s="1"/>
      <c r="OVU102" s="1"/>
      <c r="OVV102" s="1"/>
      <c r="OVW102" s="1"/>
      <c r="OVY102" s="19"/>
      <c r="OVZ102" s="1"/>
      <c r="OWA102" s="1"/>
      <c r="OWB102" s="1"/>
      <c r="OWC102" s="1"/>
      <c r="OWD102" s="1"/>
      <c r="OWE102" s="1"/>
      <c r="OWG102" s="19"/>
      <c r="OWH102" s="1"/>
      <c r="OWI102" s="1"/>
      <c r="OWJ102" s="1"/>
      <c r="OWK102" s="1"/>
      <c r="OWL102" s="1"/>
      <c r="OWM102" s="1"/>
      <c r="OWO102" s="19"/>
      <c r="OWP102" s="1"/>
      <c r="OWQ102" s="1"/>
      <c r="OWR102" s="1"/>
      <c r="OWS102" s="1"/>
      <c r="OWT102" s="1"/>
      <c r="OWU102" s="1"/>
      <c r="OWW102" s="19"/>
      <c r="OWX102" s="1"/>
      <c r="OWY102" s="1"/>
      <c r="OWZ102" s="1"/>
      <c r="OXA102" s="1"/>
      <c r="OXB102" s="1"/>
      <c r="OXC102" s="1"/>
      <c r="OXE102" s="19"/>
      <c r="OXF102" s="1"/>
      <c r="OXG102" s="1"/>
      <c r="OXH102" s="1"/>
      <c r="OXI102" s="1"/>
      <c r="OXJ102" s="1"/>
      <c r="OXK102" s="1"/>
      <c r="OXM102" s="19"/>
      <c r="OXN102" s="1"/>
      <c r="OXO102" s="1"/>
      <c r="OXP102" s="1"/>
      <c r="OXQ102" s="1"/>
      <c r="OXR102" s="1"/>
      <c r="OXS102" s="1"/>
      <c r="OXU102" s="19"/>
      <c r="OXV102" s="1"/>
      <c r="OXW102" s="1"/>
      <c r="OXX102" s="1"/>
      <c r="OXY102" s="1"/>
      <c r="OXZ102" s="1"/>
      <c r="OYA102" s="1"/>
      <c r="OYC102" s="19"/>
      <c r="OYD102" s="1"/>
      <c r="OYE102" s="1"/>
      <c r="OYF102" s="1"/>
      <c r="OYG102" s="1"/>
      <c r="OYH102" s="1"/>
      <c r="OYI102" s="1"/>
      <c r="OYK102" s="19"/>
      <c r="OYL102" s="1"/>
      <c r="OYM102" s="1"/>
      <c r="OYN102" s="1"/>
      <c r="OYO102" s="1"/>
      <c r="OYP102" s="1"/>
      <c r="OYQ102" s="1"/>
      <c r="OYS102" s="19"/>
      <c r="OYT102" s="1"/>
      <c r="OYU102" s="1"/>
      <c r="OYV102" s="1"/>
      <c r="OYW102" s="1"/>
      <c r="OYX102" s="1"/>
      <c r="OYY102" s="1"/>
      <c r="OZA102" s="19"/>
      <c r="OZB102" s="1"/>
      <c r="OZC102" s="1"/>
      <c r="OZD102" s="1"/>
      <c r="OZE102" s="1"/>
      <c r="OZF102" s="1"/>
      <c r="OZG102" s="1"/>
      <c r="OZI102" s="19"/>
      <c r="OZJ102" s="1"/>
      <c r="OZK102" s="1"/>
      <c r="OZL102" s="1"/>
      <c r="OZM102" s="1"/>
      <c r="OZN102" s="1"/>
      <c r="OZO102" s="1"/>
      <c r="OZQ102" s="19"/>
      <c r="OZR102" s="1"/>
      <c r="OZS102" s="1"/>
      <c r="OZT102" s="1"/>
      <c r="OZU102" s="1"/>
      <c r="OZV102" s="1"/>
      <c r="OZW102" s="1"/>
      <c r="OZY102" s="19"/>
      <c r="OZZ102" s="1"/>
      <c r="PAA102" s="1"/>
      <c r="PAB102" s="1"/>
      <c r="PAC102" s="1"/>
      <c r="PAD102" s="1"/>
      <c r="PAE102" s="1"/>
      <c r="PAG102" s="19"/>
      <c r="PAH102" s="1"/>
      <c r="PAI102" s="1"/>
      <c r="PAJ102" s="1"/>
      <c r="PAK102" s="1"/>
      <c r="PAL102" s="1"/>
      <c r="PAM102" s="1"/>
      <c r="PAO102" s="19"/>
      <c r="PAP102" s="1"/>
      <c r="PAQ102" s="1"/>
      <c r="PAR102" s="1"/>
      <c r="PAS102" s="1"/>
      <c r="PAT102" s="1"/>
      <c r="PAU102" s="1"/>
      <c r="PAW102" s="19"/>
      <c r="PAX102" s="1"/>
      <c r="PAY102" s="1"/>
      <c r="PAZ102" s="1"/>
      <c r="PBA102" s="1"/>
      <c r="PBB102" s="1"/>
      <c r="PBC102" s="1"/>
      <c r="PBE102" s="19"/>
      <c r="PBF102" s="1"/>
      <c r="PBG102" s="1"/>
      <c r="PBH102" s="1"/>
      <c r="PBI102" s="1"/>
      <c r="PBJ102" s="1"/>
      <c r="PBK102" s="1"/>
      <c r="PBM102" s="19"/>
      <c r="PBN102" s="1"/>
      <c r="PBO102" s="1"/>
      <c r="PBP102" s="1"/>
      <c r="PBQ102" s="1"/>
      <c r="PBR102" s="1"/>
      <c r="PBS102" s="1"/>
      <c r="PBU102" s="19"/>
      <c r="PBV102" s="1"/>
      <c r="PBW102" s="1"/>
      <c r="PBX102" s="1"/>
      <c r="PBY102" s="1"/>
      <c r="PBZ102" s="1"/>
      <c r="PCA102" s="1"/>
      <c r="PCC102" s="19"/>
      <c r="PCD102" s="1"/>
      <c r="PCE102" s="1"/>
      <c r="PCF102" s="1"/>
      <c r="PCG102" s="1"/>
      <c r="PCH102" s="1"/>
      <c r="PCI102" s="1"/>
      <c r="PCK102" s="19"/>
      <c r="PCL102" s="1"/>
      <c r="PCM102" s="1"/>
      <c r="PCN102" s="1"/>
      <c r="PCO102" s="1"/>
      <c r="PCP102" s="1"/>
      <c r="PCQ102" s="1"/>
      <c r="PCS102" s="19"/>
      <c r="PCT102" s="1"/>
      <c r="PCU102" s="1"/>
      <c r="PCV102" s="1"/>
      <c r="PCW102" s="1"/>
      <c r="PCX102" s="1"/>
      <c r="PCY102" s="1"/>
      <c r="PDA102" s="19"/>
      <c r="PDB102" s="1"/>
      <c r="PDC102" s="1"/>
      <c r="PDD102" s="1"/>
      <c r="PDE102" s="1"/>
      <c r="PDF102" s="1"/>
      <c r="PDG102" s="1"/>
      <c r="PDI102" s="19"/>
      <c r="PDJ102" s="1"/>
      <c r="PDK102" s="1"/>
      <c r="PDL102" s="1"/>
      <c r="PDM102" s="1"/>
      <c r="PDN102" s="1"/>
      <c r="PDO102" s="1"/>
      <c r="PDQ102" s="19"/>
      <c r="PDR102" s="1"/>
      <c r="PDS102" s="1"/>
      <c r="PDT102" s="1"/>
      <c r="PDU102" s="1"/>
      <c r="PDV102" s="1"/>
      <c r="PDW102" s="1"/>
      <c r="PDY102" s="19"/>
      <c r="PDZ102" s="1"/>
      <c r="PEA102" s="1"/>
      <c r="PEB102" s="1"/>
      <c r="PEC102" s="1"/>
      <c r="PED102" s="1"/>
      <c r="PEE102" s="1"/>
      <c r="PEG102" s="19"/>
      <c r="PEH102" s="1"/>
      <c r="PEI102" s="1"/>
      <c r="PEJ102" s="1"/>
      <c r="PEK102" s="1"/>
      <c r="PEL102" s="1"/>
      <c r="PEM102" s="1"/>
      <c r="PEO102" s="19"/>
      <c r="PEP102" s="1"/>
      <c r="PEQ102" s="1"/>
      <c r="PER102" s="1"/>
      <c r="PES102" s="1"/>
      <c r="PET102" s="1"/>
      <c r="PEU102" s="1"/>
      <c r="PEW102" s="19"/>
      <c r="PEX102" s="1"/>
      <c r="PEY102" s="1"/>
      <c r="PEZ102" s="1"/>
      <c r="PFA102" s="1"/>
      <c r="PFB102" s="1"/>
      <c r="PFC102" s="1"/>
      <c r="PFE102" s="19"/>
      <c r="PFF102" s="1"/>
      <c r="PFG102" s="1"/>
      <c r="PFH102" s="1"/>
      <c r="PFI102" s="1"/>
      <c r="PFJ102" s="1"/>
      <c r="PFK102" s="1"/>
      <c r="PFM102" s="19"/>
      <c r="PFN102" s="1"/>
      <c r="PFO102" s="1"/>
      <c r="PFP102" s="1"/>
      <c r="PFQ102" s="1"/>
      <c r="PFR102" s="1"/>
      <c r="PFS102" s="1"/>
      <c r="PFU102" s="19"/>
      <c r="PFV102" s="1"/>
      <c r="PFW102" s="1"/>
      <c r="PFX102" s="1"/>
      <c r="PFY102" s="1"/>
      <c r="PFZ102" s="1"/>
      <c r="PGA102" s="1"/>
      <c r="PGC102" s="19"/>
      <c r="PGD102" s="1"/>
      <c r="PGE102" s="1"/>
      <c r="PGF102" s="1"/>
      <c r="PGG102" s="1"/>
      <c r="PGH102" s="1"/>
      <c r="PGI102" s="1"/>
      <c r="PGK102" s="19"/>
      <c r="PGL102" s="1"/>
      <c r="PGM102" s="1"/>
      <c r="PGN102" s="1"/>
      <c r="PGO102" s="1"/>
      <c r="PGP102" s="1"/>
      <c r="PGQ102" s="1"/>
      <c r="PGS102" s="19"/>
      <c r="PGT102" s="1"/>
      <c r="PGU102" s="1"/>
      <c r="PGV102" s="1"/>
      <c r="PGW102" s="1"/>
      <c r="PGX102" s="1"/>
      <c r="PGY102" s="1"/>
      <c r="PHA102" s="19"/>
      <c r="PHB102" s="1"/>
      <c r="PHC102" s="1"/>
      <c r="PHD102" s="1"/>
      <c r="PHE102" s="1"/>
      <c r="PHF102" s="1"/>
      <c r="PHG102" s="1"/>
      <c r="PHI102" s="19"/>
      <c r="PHJ102" s="1"/>
      <c r="PHK102" s="1"/>
      <c r="PHL102" s="1"/>
      <c r="PHM102" s="1"/>
      <c r="PHN102" s="1"/>
      <c r="PHO102" s="1"/>
      <c r="PHQ102" s="19"/>
      <c r="PHR102" s="1"/>
      <c r="PHS102" s="1"/>
      <c r="PHT102" s="1"/>
      <c r="PHU102" s="1"/>
      <c r="PHV102" s="1"/>
      <c r="PHW102" s="1"/>
      <c r="PHY102" s="19"/>
      <c r="PHZ102" s="1"/>
      <c r="PIA102" s="1"/>
      <c r="PIB102" s="1"/>
      <c r="PIC102" s="1"/>
      <c r="PID102" s="1"/>
      <c r="PIE102" s="1"/>
      <c r="PIG102" s="19"/>
      <c r="PIH102" s="1"/>
      <c r="PII102" s="1"/>
      <c r="PIJ102" s="1"/>
      <c r="PIK102" s="1"/>
      <c r="PIL102" s="1"/>
      <c r="PIM102" s="1"/>
      <c r="PIO102" s="19"/>
      <c r="PIP102" s="1"/>
      <c r="PIQ102" s="1"/>
      <c r="PIR102" s="1"/>
      <c r="PIS102" s="1"/>
      <c r="PIT102" s="1"/>
      <c r="PIU102" s="1"/>
      <c r="PIW102" s="19"/>
      <c r="PIX102" s="1"/>
      <c r="PIY102" s="1"/>
      <c r="PIZ102" s="1"/>
      <c r="PJA102" s="1"/>
      <c r="PJB102" s="1"/>
      <c r="PJC102" s="1"/>
      <c r="PJE102" s="19"/>
      <c r="PJF102" s="1"/>
      <c r="PJG102" s="1"/>
      <c r="PJH102" s="1"/>
      <c r="PJI102" s="1"/>
      <c r="PJJ102" s="1"/>
      <c r="PJK102" s="1"/>
      <c r="PJM102" s="19"/>
      <c r="PJN102" s="1"/>
      <c r="PJO102" s="1"/>
      <c r="PJP102" s="1"/>
      <c r="PJQ102" s="1"/>
      <c r="PJR102" s="1"/>
      <c r="PJS102" s="1"/>
      <c r="PJU102" s="19"/>
      <c r="PJV102" s="1"/>
      <c r="PJW102" s="1"/>
      <c r="PJX102" s="1"/>
      <c r="PJY102" s="1"/>
      <c r="PJZ102" s="1"/>
      <c r="PKA102" s="1"/>
      <c r="PKC102" s="19"/>
      <c r="PKD102" s="1"/>
      <c r="PKE102" s="1"/>
      <c r="PKF102" s="1"/>
      <c r="PKG102" s="1"/>
      <c r="PKH102" s="1"/>
      <c r="PKI102" s="1"/>
      <c r="PKK102" s="19"/>
      <c r="PKL102" s="1"/>
      <c r="PKM102" s="1"/>
      <c r="PKN102" s="1"/>
      <c r="PKO102" s="1"/>
      <c r="PKP102" s="1"/>
      <c r="PKQ102" s="1"/>
      <c r="PKS102" s="19"/>
      <c r="PKT102" s="1"/>
      <c r="PKU102" s="1"/>
      <c r="PKV102" s="1"/>
      <c r="PKW102" s="1"/>
      <c r="PKX102" s="1"/>
      <c r="PKY102" s="1"/>
      <c r="PLA102" s="19"/>
      <c r="PLB102" s="1"/>
      <c r="PLC102" s="1"/>
      <c r="PLD102" s="1"/>
      <c r="PLE102" s="1"/>
      <c r="PLF102" s="1"/>
      <c r="PLG102" s="1"/>
      <c r="PLI102" s="19"/>
      <c r="PLJ102" s="1"/>
      <c r="PLK102" s="1"/>
      <c r="PLL102" s="1"/>
      <c r="PLM102" s="1"/>
      <c r="PLN102" s="1"/>
      <c r="PLO102" s="1"/>
      <c r="PLQ102" s="19"/>
      <c r="PLR102" s="1"/>
      <c r="PLS102" s="1"/>
      <c r="PLT102" s="1"/>
      <c r="PLU102" s="1"/>
      <c r="PLV102" s="1"/>
      <c r="PLW102" s="1"/>
      <c r="PLY102" s="19"/>
      <c r="PLZ102" s="1"/>
      <c r="PMA102" s="1"/>
      <c r="PMB102" s="1"/>
      <c r="PMC102" s="1"/>
      <c r="PMD102" s="1"/>
      <c r="PME102" s="1"/>
      <c r="PMG102" s="19"/>
      <c r="PMH102" s="1"/>
      <c r="PMI102" s="1"/>
      <c r="PMJ102" s="1"/>
      <c r="PMK102" s="1"/>
      <c r="PML102" s="1"/>
      <c r="PMM102" s="1"/>
      <c r="PMO102" s="19"/>
      <c r="PMP102" s="1"/>
      <c r="PMQ102" s="1"/>
      <c r="PMR102" s="1"/>
      <c r="PMS102" s="1"/>
      <c r="PMT102" s="1"/>
      <c r="PMU102" s="1"/>
      <c r="PMW102" s="19"/>
      <c r="PMX102" s="1"/>
      <c r="PMY102" s="1"/>
      <c r="PMZ102" s="1"/>
      <c r="PNA102" s="1"/>
      <c r="PNB102" s="1"/>
      <c r="PNC102" s="1"/>
      <c r="PNE102" s="19"/>
      <c r="PNF102" s="1"/>
      <c r="PNG102" s="1"/>
      <c r="PNH102" s="1"/>
      <c r="PNI102" s="1"/>
      <c r="PNJ102" s="1"/>
      <c r="PNK102" s="1"/>
      <c r="PNM102" s="19"/>
      <c r="PNN102" s="1"/>
      <c r="PNO102" s="1"/>
      <c r="PNP102" s="1"/>
      <c r="PNQ102" s="1"/>
      <c r="PNR102" s="1"/>
      <c r="PNS102" s="1"/>
      <c r="PNU102" s="19"/>
      <c r="PNV102" s="1"/>
      <c r="PNW102" s="1"/>
      <c r="PNX102" s="1"/>
      <c r="PNY102" s="1"/>
      <c r="PNZ102" s="1"/>
      <c r="POA102" s="1"/>
      <c r="POC102" s="19"/>
      <c r="POD102" s="1"/>
      <c r="POE102" s="1"/>
      <c r="POF102" s="1"/>
      <c r="POG102" s="1"/>
      <c r="POH102" s="1"/>
      <c r="POI102" s="1"/>
      <c r="POK102" s="19"/>
      <c r="POL102" s="1"/>
      <c r="POM102" s="1"/>
      <c r="PON102" s="1"/>
      <c r="POO102" s="1"/>
      <c r="POP102" s="1"/>
      <c r="POQ102" s="1"/>
      <c r="POS102" s="19"/>
      <c r="POT102" s="1"/>
      <c r="POU102" s="1"/>
      <c r="POV102" s="1"/>
      <c r="POW102" s="1"/>
      <c r="POX102" s="1"/>
      <c r="POY102" s="1"/>
      <c r="PPA102" s="19"/>
      <c r="PPB102" s="1"/>
      <c r="PPC102" s="1"/>
      <c r="PPD102" s="1"/>
      <c r="PPE102" s="1"/>
      <c r="PPF102" s="1"/>
      <c r="PPG102" s="1"/>
      <c r="PPI102" s="19"/>
      <c r="PPJ102" s="1"/>
      <c r="PPK102" s="1"/>
      <c r="PPL102" s="1"/>
      <c r="PPM102" s="1"/>
      <c r="PPN102" s="1"/>
      <c r="PPO102" s="1"/>
      <c r="PPQ102" s="19"/>
      <c r="PPR102" s="1"/>
      <c r="PPS102" s="1"/>
      <c r="PPT102" s="1"/>
      <c r="PPU102" s="1"/>
      <c r="PPV102" s="1"/>
      <c r="PPW102" s="1"/>
      <c r="PPY102" s="19"/>
      <c r="PPZ102" s="1"/>
      <c r="PQA102" s="1"/>
      <c r="PQB102" s="1"/>
      <c r="PQC102" s="1"/>
      <c r="PQD102" s="1"/>
      <c r="PQE102" s="1"/>
      <c r="PQG102" s="19"/>
      <c r="PQH102" s="1"/>
      <c r="PQI102" s="1"/>
      <c r="PQJ102" s="1"/>
      <c r="PQK102" s="1"/>
      <c r="PQL102" s="1"/>
      <c r="PQM102" s="1"/>
      <c r="PQO102" s="19"/>
      <c r="PQP102" s="1"/>
      <c r="PQQ102" s="1"/>
      <c r="PQR102" s="1"/>
      <c r="PQS102" s="1"/>
      <c r="PQT102" s="1"/>
      <c r="PQU102" s="1"/>
      <c r="PQW102" s="19"/>
      <c r="PQX102" s="1"/>
      <c r="PQY102" s="1"/>
      <c r="PQZ102" s="1"/>
      <c r="PRA102" s="1"/>
      <c r="PRB102" s="1"/>
      <c r="PRC102" s="1"/>
      <c r="PRE102" s="19"/>
      <c r="PRF102" s="1"/>
      <c r="PRG102" s="1"/>
      <c r="PRH102" s="1"/>
      <c r="PRI102" s="1"/>
      <c r="PRJ102" s="1"/>
      <c r="PRK102" s="1"/>
      <c r="PRM102" s="19"/>
      <c r="PRN102" s="1"/>
      <c r="PRO102" s="1"/>
      <c r="PRP102" s="1"/>
      <c r="PRQ102" s="1"/>
      <c r="PRR102" s="1"/>
      <c r="PRS102" s="1"/>
      <c r="PRU102" s="19"/>
      <c r="PRV102" s="1"/>
      <c r="PRW102" s="1"/>
      <c r="PRX102" s="1"/>
      <c r="PRY102" s="1"/>
      <c r="PRZ102" s="1"/>
      <c r="PSA102" s="1"/>
      <c r="PSC102" s="19"/>
      <c r="PSD102" s="1"/>
      <c r="PSE102" s="1"/>
      <c r="PSF102" s="1"/>
      <c r="PSG102" s="1"/>
      <c r="PSH102" s="1"/>
      <c r="PSI102" s="1"/>
      <c r="PSK102" s="19"/>
      <c r="PSL102" s="1"/>
      <c r="PSM102" s="1"/>
      <c r="PSN102" s="1"/>
      <c r="PSO102" s="1"/>
      <c r="PSP102" s="1"/>
      <c r="PSQ102" s="1"/>
      <c r="PSS102" s="19"/>
      <c r="PST102" s="1"/>
      <c r="PSU102" s="1"/>
      <c r="PSV102" s="1"/>
      <c r="PSW102" s="1"/>
      <c r="PSX102" s="1"/>
      <c r="PSY102" s="1"/>
      <c r="PTA102" s="19"/>
      <c r="PTB102" s="1"/>
      <c r="PTC102" s="1"/>
      <c r="PTD102" s="1"/>
      <c r="PTE102" s="1"/>
      <c r="PTF102" s="1"/>
      <c r="PTG102" s="1"/>
      <c r="PTI102" s="19"/>
      <c r="PTJ102" s="1"/>
      <c r="PTK102" s="1"/>
      <c r="PTL102" s="1"/>
      <c r="PTM102" s="1"/>
      <c r="PTN102" s="1"/>
      <c r="PTO102" s="1"/>
      <c r="PTQ102" s="19"/>
      <c r="PTR102" s="1"/>
      <c r="PTS102" s="1"/>
      <c r="PTT102" s="1"/>
      <c r="PTU102" s="1"/>
      <c r="PTV102" s="1"/>
      <c r="PTW102" s="1"/>
      <c r="PTY102" s="19"/>
      <c r="PTZ102" s="1"/>
      <c r="PUA102" s="1"/>
      <c r="PUB102" s="1"/>
      <c r="PUC102" s="1"/>
      <c r="PUD102" s="1"/>
      <c r="PUE102" s="1"/>
      <c r="PUG102" s="19"/>
      <c r="PUH102" s="1"/>
      <c r="PUI102" s="1"/>
      <c r="PUJ102" s="1"/>
      <c r="PUK102" s="1"/>
      <c r="PUL102" s="1"/>
      <c r="PUM102" s="1"/>
      <c r="PUO102" s="19"/>
      <c r="PUP102" s="1"/>
      <c r="PUQ102" s="1"/>
      <c r="PUR102" s="1"/>
      <c r="PUS102" s="1"/>
      <c r="PUT102" s="1"/>
      <c r="PUU102" s="1"/>
      <c r="PUW102" s="19"/>
      <c r="PUX102" s="1"/>
      <c r="PUY102" s="1"/>
      <c r="PUZ102" s="1"/>
      <c r="PVA102" s="1"/>
      <c r="PVB102" s="1"/>
      <c r="PVC102" s="1"/>
      <c r="PVE102" s="19"/>
      <c r="PVF102" s="1"/>
      <c r="PVG102" s="1"/>
      <c r="PVH102" s="1"/>
      <c r="PVI102" s="1"/>
      <c r="PVJ102" s="1"/>
      <c r="PVK102" s="1"/>
      <c r="PVM102" s="19"/>
      <c r="PVN102" s="1"/>
      <c r="PVO102" s="1"/>
      <c r="PVP102" s="1"/>
      <c r="PVQ102" s="1"/>
      <c r="PVR102" s="1"/>
      <c r="PVS102" s="1"/>
      <c r="PVU102" s="19"/>
      <c r="PVV102" s="1"/>
      <c r="PVW102" s="1"/>
      <c r="PVX102" s="1"/>
      <c r="PVY102" s="1"/>
      <c r="PVZ102" s="1"/>
      <c r="PWA102" s="1"/>
      <c r="PWC102" s="19"/>
      <c r="PWD102" s="1"/>
      <c r="PWE102" s="1"/>
      <c r="PWF102" s="1"/>
      <c r="PWG102" s="1"/>
      <c r="PWH102" s="1"/>
      <c r="PWI102" s="1"/>
      <c r="PWK102" s="19"/>
      <c r="PWL102" s="1"/>
      <c r="PWM102" s="1"/>
      <c r="PWN102" s="1"/>
      <c r="PWO102" s="1"/>
      <c r="PWP102" s="1"/>
      <c r="PWQ102" s="1"/>
      <c r="PWS102" s="19"/>
      <c r="PWT102" s="1"/>
      <c r="PWU102" s="1"/>
      <c r="PWV102" s="1"/>
      <c r="PWW102" s="1"/>
      <c r="PWX102" s="1"/>
      <c r="PWY102" s="1"/>
      <c r="PXA102" s="19"/>
      <c r="PXB102" s="1"/>
      <c r="PXC102" s="1"/>
      <c r="PXD102" s="1"/>
      <c r="PXE102" s="1"/>
      <c r="PXF102" s="1"/>
      <c r="PXG102" s="1"/>
      <c r="PXI102" s="19"/>
      <c r="PXJ102" s="1"/>
      <c r="PXK102" s="1"/>
      <c r="PXL102" s="1"/>
      <c r="PXM102" s="1"/>
      <c r="PXN102" s="1"/>
      <c r="PXO102" s="1"/>
      <c r="PXQ102" s="19"/>
      <c r="PXR102" s="1"/>
      <c r="PXS102" s="1"/>
      <c r="PXT102" s="1"/>
      <c r="PXU102" s="1"/>
      <c r="PXV102" s="1"/>
      <c r="PXW102" s="1"/>
      <c r="PXY102" s="19"/>
      <c r="PXZ102" s="1"/>
      <c r="PYA102" s="1"/>
      <c r="PYB102" s="1"/>
      <c r="PYC102" s="1"/>
      <c r="PYD102" s="1"/>
      <c r="PYE102" s="1"/>
      <c r="PYG102" s="19"/>
      <c r="PYH102" s="1"/>
      <c r="PYI102" s="1"/>
      <c r="PYJ102" s="1"/>
      <c r="PYK102" s="1"/>
      <c r="PYL102" s="1"/>
      <c r="PYM102" s="1"/>
      <c r="PYO102" s="19"/>
      <c r="PYP102" s="1"/>
      <c r="PYQ102" s="1"/>
      <c r="PYR102" s="1"/>
      <c r="PYS102" s="1"/>
      <c r="PYT102" s="1"/>
      <c r="PYU102" s="1"/>
      <c r="PYW102" s="19"/>
      <c r="PYX102" s="1"/>
      <c r="PYY102" s="1"/>
      <c r="PYZ102" s="1"/>
      <c r="PZA102" s="1"/>
      <c r="PZB102" s="1"/>
      <c r="PZC102" s="1"/>
      <c r="PZE102" s="19"/>
      <c r="PZF102" s="1"/>
      <c r="PZG102" s="1"/>
      <c r="PZH102" s="1"/>
      <c r="PZI102" s="1"/>
      <c r="PZJ102" s="1"/>
      <c r="PZK102" s="1"/>
      <c r="PZM102" s="19"/>
      <c r="PZN102" s="1"/>
      <c r="PZO102" s="1"/>
      <c r="PZP102" s="1"/>
      <c r="PZQ102" s="1"/>
      <c r="PZR102" s="1"/>
      <c r="PZS102" s="1"/>
      <c r="PZU102" s="19"/>
      <c r="PZV102" s="1"/>
      <c r="PZW102" s="1"/>
      <c r="PZX102" s="1"/>
      <c r="PZY102" s="1"/>
      <c r="PZZ102" s="1"/>
      <c r="QAA102" s="1"/>
      <c r="QAC102" s="19"/>
      <c r="QAD102" s="1"/>
      <c r="QAE102" s="1"/>
      <c r="QAF102" s="1"/>
      <c r="QAG102" s="1"/>
      <c r="QAH102" s="1"/>
      <c r="QAI102" s="1"/>
      <c r="QAK102" s="19"/>
      <c r="QAL102" s="1"/>
      <c r="QAM102" s="1"/>
      <c r="QAN102" s="1"/>
      <c r="QAO102" s="1"/>
      <c r="QAP102" s="1"/>
      <c r="QAQ102" s="1"/>
      <c r="QAS102" s="19"/>
      <c r="QAT102" s="1"/>
      <c r="QAU102" s="1"/>
      <c r="QAV102" s="1"/>
      <c r="QAW102" s="1"/>
      <c r="QAX102" s="1"/>
      <c r="QAY102" s="1"/>
      <c r="QBA102" s="19"/>
      <c r="QBB102" s="1"/>
      <c r="QBC102" s="1"/>
      <c r="QBD102" s="1"/>
      <c r="QBE102" s="1"/>
      <c r="QBF102" s="1"/>
      <c r="QBG102" s="1"/>
      <c r="QBI102" s="19"/>
      <c r="QBJ102" s="1"/>
      <c r="QBK102" s="1"/>
      <c r="QBL102" s="1"/>
      <c r="QBM102" s="1"/>
      <c r="QBN102" s="1"/>
      <c r="QBO102" s="1"/>
      <c r="QBQ102" s="19"/>
      <c r="QBR102" s="1"/>
      <c r="QBS102" s="1"/>
      <c r="QBT102" s="1"/>
      <c r="QBU102" s="1"/>
      <c r="QBV102" s="1"/>
      <c r="QBW102" s="1"/>
      <c r="QBY102" s="19"/>
      <c r="QBZ102" s="1"/>
      <c r="QCA102" s="1"/>
      <c r="QCB102" s="1"/>
      <c r="QCC102" s="1"/>
      <c r="QCD102" s="1"/>
      <c r="QCE102" s="1"/>
      <c r="QCG102" s="19"/>
      <c r="QCH102" s="1"/>
      <c r="QCI102" s="1"/>
      <c r="QCJ102" s="1"/>
      <c r="QCK102" s="1"/>
      <c r="QCL102" s="1"/>
      <c r="QCM102" s="1"/>
      <c r="QCO102" s="19"/>
      <c r="QCP102" s="1"/>
      <c r="QCQ102" s="1"/>
      <c r="QCR102" s="1"/>
      <c r="QCS102" s="1"/>
      <c r="QCT102" s="1"/>
      <c r="QCU102" s="1"/>
      <c r="QCW102" s="19"/>
      <c r="QCX102" s="1"/>
      <c r="QCY102" s="1"/>
      <c r="QCZ102" s="1"/>
      <c r="QDA102" s="1"/>
      <c r="QDB102" s="1"/>
      <c r="QDC102" s="1"/>
      <c r="QDE102" s="19"/>
      <c r="QDF102" s="1"/>
      <c r="QDG102" s="1"/>
      <c r="QDH102" s="1"/>
      <c r="QDI102" s="1"/>
      <c r="QDJ102" s="1"/>
      <c r="QDK102" s="1"/>
      <c r="QDM102" s="19"/>
      <c r="QDN102" s="1"/>
      <c r="QDO102" s="1"/>
      <c r="QDP102" s="1"/>
      <c r="QDQ102" s="1"/>
      <c r="QDR102" s="1"/>
      <c r="QDS102" s="1"/>
      <c r="QDU102" s="19"/>
      <c r="QDV102" s="1"/>
      <c r="QDW102" s="1"/>
      <c r="QDX102" s="1"/>
      <c r="QDY102" s="1"/>
      <c r="QDZ102" s="1"/>
      <c r="QEA102" s="1"/>
      <c r="QEC102" s="19"/>
      <c r="QED102" s="1"/>
      <c r="QEE102" s="1"/>
      <c r="QEF102" s="1"/>
      <c r="QEG102" s="1"/>
      <c r="QEH102" s="1"/>
      <c r="QEI102" s="1"/>
      <c r="QEK102" s="19"/>
      <c r="QEL102" s="1"/>
      <c r="QEM102" s="1"/>
      <c r="QEN102" s="1"/>
      <c r="QEO102" s="1"/>
      <c r="QEP102" s="1"/>
      <c r="QEQ102" s="1"/>
      <c r="QES102" s="19"/>
      <c r="QET102" s="1"/>
      <c r="QEU102" s="1"/>
      <c r="QEV102" s="1"/>
      <c r="QEW102" s="1"/>
      <c r="QEX102" s="1"/>
      <c r="QEY102" s="1"/>
      <c r="QFA102" s="19"/>
      <c r="QFB102" s="1"/>
      <c r="QFC102" s="1"/>
      <c r="QFD102" s="1"/>
      <c r="QFE102" s="1"/>
      <c r="QFF102" s="1"/>
      <c r="QFG102" s="1"/>
      <c r="QFI102" s="19"/>
      <c r="QFJ102" s="1"/>
      <c r="QFK102" s="1"/>
      <c r="QFL102" s="1"/>
      <c r="QFM102" s="1"/>
      <c r="QFN102" s="1"/>
      <c r="QFO102" s="1"/>
      <c r="QFQ102" s="19"/>
      <c r="QFR102" s="1"/>
      <c r="QFS102" s="1"/>
      <c r="QFT102" s="1"/>
      <c r="QFU102" s="1"/>
      <c r="QFV102" s="1"/>
      <c r="QFW102" s="1"/>
      <c r="QFY102" s="19"/>
      <c r="QFZ102" s="1"/>
      <c r="QGA102" s="1"/>
      <c r="QGB102" s="1"/>
      <c r="QGC102" s="1"/>
      <c r="QGD102" s="1"/>
      <c r="QGE102" s="1"/>
      <c r="QGG102" s="19"/>
      <c r="QGH102" s="1"/>
      <c r="QGI102" s="1"/>
      <c r="QGJ102" s="1"/>
      <c r="QGK102" s="1"/>
      <c r="QGL102" s="1"/>
      <c r="QGM102" s="1"/>
      <c r="QGO102" s="19"/>
      <c r="QGP102" s="1"/>
      <c r="QGQ102" s="1"/>
      <c r="QGR102" s="1"/>
      <c r="QGS102" s="1"/>
      <c r="QGT102" s="1"/>
      <c r="QGU102" s="1"/>
      <c r="QGW102" s="19"/>
      <c r="QGX102" s="1"/>
      <c r="QGY102" s="1"/>
      <c r="QGZ102" s="1"/>
      <c r="QHA102" s="1"/>
      <c r="QHB102" s="1"/>
      <c r="QHC102" s="1"/>
      <c r="QHE102" s="19"/>
      <c r="QHF102" s="1"/>
      <c r="QHG102" s="1"/>
      <c r="QHH102" s="1"/>
      <c r="QHI102" s="1"/>
      <c r="QHJ102" s="1"/>
      <c r="QHK102" s="1"/>
      <c r="QHM102" s="19"/>
      <c r="QHN102" s="1"/>
      <c r="QHO102" s="1"/>
      <c r="QHP102" s="1"/>
      <c r="QHQ102" s="1"/>
      <c r="QHR102" s="1"/>
      <c r="QHS102" s="1"/>
      <c r="QHU102" s="19"/>
      <c r="QHV102" s="1"/>
      <c r="QHW102" s="1"/>
      <c r="QHX102" s="1"/>
      <c r="QHY102" s="1"/>
      <c r="QHZ102" s="1"/>
      <c r="QIA102" s="1"/>
      <c r="QIC102" s="19"/>
      <c r="QID102" s="1"/>
      <c r="QIE102" s="1"/>
      <c r="QIF102" s="1"/>
      <c r="QIG102" s="1"/>
      <c r="QIH102" s="1"/>
      <c r="QII102" s="1"/>
      <c r="QIK102" s="19"/>
      <c r="QIL102" s="1"/>
      <c r="QIM102" s="1"/>
      <c r="QIN102" s="1"/>
      <c r="QIO102" s="1"/>
      <c r="QIP102" s="1"/>
      <c r="QIQ102" s="1"/>
      <c r="QIS102" s="19"/>
      <c r="QIT102" s="1"/>
      <c r="QIU102" s="1"/>
      <c r="QIV102" s="1"/>
      <c r="QIW102" s="1"/>
      <c r="QIX102" s="1"/>
      <c r="QIY102" s="1"/>
      <c r="QJA102" s="19"/>
      <c r="QJB102" s="1"/>
      <c r="QJC102" s="1"/>
      <c r="QJD102" s="1"/>
      <c r="QJE102" s="1"/>
      <c r="QJF102" s="1"/>
      <c r="QJG102" s="1"/>
      <c r="QJI102" s="19"/>
      <c r="QJJ102" s="1"/>
      <c r="QJK102" s="1"/>
      <c r="QJL102" s="1"/>
      <c r="QJM102" s="1"/>
      <c r="QJN102" s="1"/>
      <c r="QJO102" s="1"/>
      <c r="QJQ102" s="19"/>
      <c r="QJR102" s="1"/>
      <c r="QJS102" s="1"/>
      <c r="QJT102" s="1"/>
      <c r="QJU102" s="1"/>
      <c r="QJV102" s="1"/>
      <c r="QJW102" s="1"/>
      <c r="QJY102" s="19"/>
      <c r="QJZ102" s="1"/>
      <c r="QKA102" s="1"/>
      <c r="QKB102" s="1"/>
      <c r="QKC102" s="1"/>
      <c r="QKD102" s="1"/>
      <c r="QKE102" s="1"/>
      <c r="QKG102" s="19"/>
      <c r="QKH102" s="1"/>
      <c r="QKI102" s="1"/>
      <c r="QKJ102" s="1"/>
      <c r="QKK102" s="1"/>
      <c r="QKL102" s="1"/>
      <c r="QKM102" s="1"/>
      <c r="QKO102" s="19"/>
      <c r="QKP102" s="1"/>
      <c r="QKQ102" s="1"/>
      <c r="QKR102" s="1"/>
      <c r="QKS102" s="1"/>
      <c r="QKT102" s="1"/>
      <c r="QKU102" s="1"/>
      <c r="QKW102" s="19"/>
      <c r="QKX102" s="1"/>
      <c r="QKY102" s="1"/>
      <c r="QKZ102" s="1"/>
      <c r="QLA102" s="1"/>
      <c r="QLB102" s="1"/>
      <c r="QLC102" s="1"/>
      <c r="QLE102" s="19"/>
      <c r="QLF102" s="1"/>
      <c r="QLG102" s="1"/>
      <c r="QLH102" s="1"/>
      <c r="QLI102" s="1"/>
      <c r="QLJ102" s="1"/>
      <c r="QLK102" s="1"/>
      <c r="QLM102" s="19"/>
      <c r="QLN102" s="1"/>
      <c r="QLO102" s="1"/>
      <c r="QLP102" s="1"/>
      <c r="QLQ102" s="1"/>
      <c r="QLR102" s="1"/>
      <c r="QLS102" s="1"/>
      <c r="QLU102" s="19"/>
      <c r="QLV102" s="1"/>
      <c r="QLW102" s="1"/>
      <c r="QLX102" s="1"/>
      <c r="QLY102" s="1"/>
      <c r="QLZ102" s="1"/>
      <c r="QMA102" s="1"/>
      <c r="QMC102" s="19"/>
      <c r="QMD102" s="1"/>
      <c r="QME102" s="1"/>
      <c r="QMF102" s="1"/>
      <c r="QMG102" s="1"/>
      <c r="QMH102" s="1"/>
      <c r="QMI102" s="1"/>
      <c r="QMK102" s="19"/>
      <c r="QML102" s="1"/>
      <c r="QMM102" s="1"/>
      <c r="QMN102" s="1"/>
      <c r="QMO102" s="1"/>
      <c r="QMP102" s="1"/>
      <c r="QMQ102" s="1"/>
      <c r="QMS102" s="19"/>
      <c r="QMT102" s="1"/>
      <c r="QMU102" s="1"/>
      <c r="QMV102" s="1"/>
      <c r="QMW102" s="1"/>
      <c r="QMX102" s="1"/>
      <c r="QMY102" s="1"/>
      <c r="QNA102" s="19"/>
      <c r="QNB102" s="1"/>
      <c r="QNC102" s="1"/>
      <c r="QND102" s="1"/>
      <c r="QNE102" s="1"/>
      <c r="QNF102" s="1"/>
      <c r="QNG102" s="1"/>
      <c r="QNI102" s="19"/>
      <c r="QNJ102" s="1"/>
      <c r="QNK102" s="1"/>
      <c r="QNL102" s="1"/>
      <c r="QNM102" s="1"/>
      <c r="QNN102" s="1"/>
      <c r="QNO102" s="1"/>
      <c r="QNQ102" s="19"/>
      <c r="QNR102" s="1"/>
      <c r="QNS102" s="1"/>
      <c r="QNT102" s="1"/>
      <c r="QNU102" s="1"/>
      <c r="QNV102" s="1"/>
      <c r="QNW102" s="1"/>
      <c r="QNY102" s="19"/>
      <c r="QNZ102" s="1"/>
      <c r="QOA102" s="1"/>
      <c r="QOB102" s="1"/>
      <c r="QOC102" s="1"/>
      <c r="QOD102" s="1"/>
      <c r="QOE102" s="1"/>
      <c r="QOG102" s="19"/>
      <c r="QOH102" s="1"/>
      <c r="QOI102" s="1"/>
      <c r="QOJ102" s="1"/>
      <c r="QOK102" s="1"/>
      <c r="QOL102" s="1"/>
      <c r="QOM102" s="1"/>
      <c r="QOO102" s="19"/>
      <c r="QOP102" s="1"/>
      <c r="QOQ102" s="1"/>
      <c r="QOR102" s="1"/>
      <c r="QOS102" s="1"/>
      <c r="QOT102" s="1"/>
      <c r="QOU102" s="1"/>
      <c r="QOW102" s="19"/>
      <c r="QOX102" s="1"/>
      <c r="QOY102" s="1"/>
      <c r="QOZ102" s="1"/>
      <c r="QPA102" s="1"/>
      <c r="QPB102" s="1"/>
      <c r="QPC102" s="1"/>
      <c r="QPE102" s="19"/>
      <c r="QPF102" s="1"/>
      <c r="QPG102" s="1"/>
      <c r="QPH102" s="1"/>
      <c r="QPI102" s="1"/>
      <c r="QPJ102" s="1"/>
      <c r="QPK102" s="1"/>
      <c r="QPM102" s="19"/>
      <c r="QPN102" s="1"/>
      <c r="QPO102" s="1"/>
      <c r="QPP102" s="1"/>
      <c r="QPQ102" s="1"/>
      <c r="QPR102" s="1"/>
      <c r="QPS102" s="1"/>
      <c r="QPU102" s="19"/>
      <c r="QPV102" s="1"/>
      <c r="QPW102" s="1"/>
      <c r="QPX102" s="1"/>
      <c r="QPY102" s="1"/>
      <c r="QPZ102" s="1"/>
      <c r="QQA102" s="1"/>
      <c r="QQC102" s="19"/>
      <c r="QQD102" s="1"/>
      <c r="QQE102" s="1"/>
      <c r="QQF102" s="1"/>
      <c r="QQG102" s="1"/>
      <c r="QQH102" s="1"/>
      <c r="QQI102" s="1"/>
      <c r="QQK102" s="19"/>
      <c r="QQL102" s="1"/>
      <c r="QQM102" s="1"/>
      <c r="QQN102" s="1"/>
      <c r="QQO102" s="1"/>
      <c r="QQP102" s="1"/>
      <c r="QQQ102" s="1"/>
      <c r="QQS102" s="19"/>
      <c r="QQT102" s="1"/>
      <c r="QQU102" s="1"/>
      <c r="QQV102" s="1"/>
      <c r="QQW102" s="1"/>
      <c r="QQX102" s="1"/>
      <c r="QQY102" s="1"/>
      <c r="QRA102" s="19"/>
      <c r="QRB102" s="1"/>
      <c r="QRC102" s="1"/>
      <c r="QRD102" s="1"/>
      <c r="QRE102" s="1"/>
      <c r="QRF102" s="1"/>
      <c r="QRG102" s="1"/>
      <c r="QRI102" s="19"/>
      <c r="QRJ102" s="1"/>
      <c r="QRK102" s="1"/>
      <c r="QRL102" s="1"/>
      <c r="QRM102" s="1"/>
      <c r="QRN102" s="1"/>
      <c r="QRO102" s="1"/>
      <c r="QRQ102" s="19"/>
      <c r="QRR102" s="1"/>
      <c r="QRS102" s="1"/>
      <c r="QRT102" s="1"/>
      <c r="QRU102" s="1"/>
      <c r="QRV102" s="1"/>
      <c r="QRW102" s="1"/>
      <c r="QRY102" s="19"/>
      <c r="QRZ102" s="1"/>
      <c r="QSA102" s="1"/>
      <c r="QSB102" s="1"/>
      <c r="QSC102" s="1"/>
      <c r="QSD102" s="1"/>
      <c r="QSE102" s="1"/>
      <c r="QSG102" s="19"/>
      <c r="QSH102" s="1"/>
      <c r="QSI102" s="1"/>
      <c r="QSJ102" s="1"/>
      <c r="QSK102" s="1"/>
      <c r="QSL102" s="1"/>
      <c r="QSM102" s="1"/>
      <c r="QSO102" s="19"/>
      <c r="QSP102" s="1"/>
      <c r="QSQ102" s="1"/>
      <c r="QSR102" s="1"/>
      <c r="QSS102" s="1"/>
      <c r="QST102" s="1"/>
      <c r="QSU102" s="1"/>
      <c r="QSW102" s="19"/>
      <c r="QSX102" s="1"/>
      <c r="QSY102" s="1"/>
      <c r="QSZ102" s="1"/>
      <c r="QTA102" s="1"/>
      <c r="QTB102" s="1"/>
      <c r="QTC102" s="1"/>
      <c r="QTE102" s="19"/>
      <c r="QTF102" s="1"/>
      <c r="QTG102" s="1"/>
      <c r="QTH102" s="1"/>
      <c r="QTI102" s="1"/>
      <c r="QTJ102" s="1"/>
      <c r="QTK102" s="1"/>
      <c r="QTM102" s="19"/>
      <c r="QTN102" s="1"/>
      <c r="QTO102" s="1"/>
      <c r="QTP102" s="1"/>
      <c r="QTQ102" s="1"/>
      <c r="QTR102" s="1"/>
      <c r="QTS102" s="1"/>
      <c r="QTU102" s="19"/>
      <c r="QTV102" s="1"/>
      <c r="QTW102" s="1"/>
      <c r="QTX102" s="1"/>
      <c r="QTY102" s="1"/>
      <c r="QTZ102" s="1"/>
      <c r="QUA102" s="1"/>
      <c r="QUC102" s="19"/>
      <c r="QUD102" s="1"/>
      <c r="QUE102" s="1"/>
      <c r="QUF102" s="1"/>
      <c r="QUG102" s="1"/>
      <c r="QUH102" s="1"/>
      <c r="QUI102" s="1"/>
      <c r="QUK102" s="19"/>
      <c r="QUL102" s="1"/>
      <c r="QUM102" s="1"/>
      <c r="QUN102" s="1"/>
      <c r="QUO102" s="1"/>
      <c r="QUP102" s="1"/>
      <c r="QUQ102" s="1"/>
      <c r="QUS102" s="19"/>
      <c r="QUT102" s="1"/>
      <c r="QUU102" s="1"/>
      <c r="QUV102" s="1"/>
      <c r="QUW102" s="1"/>
      <c r="QUX102" s="1"/>
      <c r="QUY102" s="1"/>
      <c r="QVA102" s="19"/>
      <c r="QVB102" s="1"/>
      <c r="QVC102" s="1"/>
      <c r="QVD102" s="1"/>
      <c r="QVE102" s="1"/>
      <c r="QVF102" s="1"/>
      <c r="QVG102" s="1"/>
      <c r="QVI102" s="19"/>
      <c r="QVJ102" s="1"/>
      <c r="QVK102" s="1"/>
      <c r="QVL102" s="1"/>
      <c r="QVM102" s="1"/>
      <c r="QVN102" s="1"/>
      <c r="QVO102" s="1"/>
      <c r="QVQ102" s="19"/>
      <c r="QVR102" s="1"/>
      <c r="QVS102" s="1"/>
      <c r="QVT102" s="1"/>
      <c r="QVU102" s="1"/>
      <c r="QVV102" s="1"/>
      <c r="QVW102" s="1"/>
      <c r="QVY102" s="19"/>
      <c r="QVZ102" s="1"/>
      <c r="QWA102" s="1"/>
      <c r="QWB102" s="1"/>
      <c r="QWC102" s="1"/>
      <c r="QWD102" s="1"/>
      <c r="QWE102" s="1"/>
      <c r="QWG102" s="19"/>
      <c r="QWH102" s="1"/>
      <c r="QWI102" s="1"/>
      <c r="QWJ102" s="1"/>
      <c r="QWK102" s="1"/>
      <c r="QWL102" s="1"/>
      <c r="QWM102" s="1"/>
      <c r="QWO102" s="19"/>
      <c r="QWP102" s="1"/>
      <c r="QWQ102" s="1"/>
      <c r="QWR102" s="1"/>
      <c r="QWS102" s="1"/>
      <c r="QWT102" s="1"/>
      <c r="QWU102" s="1"/>
      <c r="QWW102" s="19"/>
      <c r="QWX102" s="1"/>
      <c r="QWY102" s="1"/>
      <c r="QWZ102" s="1"/>
      <c r="QXA102" s="1"/>
      <c r="QXB102" s="1"/>
      <c r="QXC102" s="1"/>
      <c r="QXE102" s="19"/>
      <c r="QXF102" s="1"/>
      <c r="QXG102" s="1"/>
      <c r="QXH102" s="1"/>
      <c r="QXI102" s="1"/>
      <c r="QXJ102" s="1"/>
      <c r="QXK102" s="1"/>
      <c r="QXM102" s="19"/>
      <c r="QXN102" s="1"/>
      <c r="QXO102" s="1"/>
      <c r="QXP102" s="1"/>
      <c r="QXQ102" s="1"/>
      <c r="QXR102" s="1"/>
      <c r="QXS102" s="1"/>
      <c r="QXU102" s="19"/>
      <c r="QXV102" s="1"/>
      <c r="QXW102" s="1"/>
      <c r="QXX102" s="1"/>
      <c r="QXY102" s="1"/>
      <c r="QXZ102" s="1"/>
      <c r="QYA102" s="1"/>
      <c r="QYC102" s="19"/>
      <c r="QYD102" s="1"/>
      <c r="QYE102" s="1"/>
      <c r="QYF102" s="1"/>
      <c r="QYG102" s="1"/>
      <c r="QYH102" s="1"/>
      <c r="QYI102" s="1"/>
      <c r="QYK102" s="19"/>
      <c r="QYL102" s="1"/>
      <c r="QYM102" s="1"/>
      <c r="QYN102" s="1"/>
      <c r="QYO102" s="1"/>
      <c r="QYP102" s="1"/>
      <c r="QYQ102" s="1"/>
      <c r="QYS102" s="19"/>
      <c r="QYT102" s="1"/>
      <c r="QYU102" s="1"/>
      <c r="QYV102" s="1"/>
      <c r="QYW102" s="1"/>
      <c r="QYX102" s="1"/>
      <c r="QYY102" s="1"/>
      <c r="QZA102" s="19"/>
      <c r="QZB102" s="1"/>
      <c r="QZC102" s="1"/>
      <c r="QZD102" s="1"/>
      <c r="QZE102" s="1"/>
      <c r="QZF102" s="1"/>
      <c r="QZG102" s="1"/>
      <c r="QZI102" s="19"/>
      <c r="QZJ102" s="1"/>
      <c r="QZK102" s="1"/>
      <c r="QZL102" s="1"/>
      <c r="QZM102" s="1"/>
      <c r="QZN102" s="1"/>
      <c r="QZO102" s="1"/>
      <c r="QZQ102" s="19"/>
      <c r="QZR102" s="1"/>
      <c r="QZS102" s="1"/>
      <c r="QZT102" s="1"/>
      <c r="QZU102" s="1"/>
      <c r="QZV102" s="1"/>
      <c r="QZW102" s="1"/>
      <c r="QZY102" s="19"/>
      <c r="QZZ102" s="1"/>
      <c r="RAA102" s="1"/>
      <c r="RAB102" s="1"/>
      <c r="RAC102" s="1"/>
      <c r="RAD102" s="1"/>
      <c r="RAE102" s="1"/>
      <c r="RAG102" s="19"/>
      <c r="RAH102" s="1"/>
      <c r="RAI102" s="1"/>
      <c r="RAJ102" s="1"/>
      <c r="RAK102" s="1"/>
      <c r="RAL102" s="1"/>
      <c r="RAM102" s="1"/>
      <c r="RAO102" s="19"/>
      <c r="RAP102" s="1"/>
      <c r="RAQ102" s="1"/>
      <c r="RAR102" s="1"/>
      <c r="RAS102" s="1"/>
      <c r="RAT102" s="1"/>
      <c r="RAU102" s="1"/>
      <c r="RAW102" s="19"/>
      <c r="RAX102" s="1"/>
      <c r="RAY102" s="1"/>
      <c r="RAZ102" s="1"/>
      <c r="RBA102" s="1"/>
      <c r="RBB102" s="1"/>
      <c r="RBC102" s="1"/>
      <c r="RBE102" s="19"/>
      <c r="RBF102" s="1"/>
      <c r="RBG102" s="1"/>
      <c r="RBH102" s="1"/>
      <c r="RBI102" s="1"/>
      <c r="RBJ102" s="1"/>
      <c r="RBK102" s="1"/>
      <c r="RBM102" s="19"/>
      <c r="RBN102" s="1"/>
      <c r="RBO102" s="1"/>
      <c r="RBP102" s="1"/>
      <c r="RBQ102" s="1"/>
      <c r="RBR102" s="1"/>
      <c r="RBS102" s="1"/>
      <c r="RBU102" s="19"/>
      <c r="RBV102" s="1"/>
      <c r="RBW102" s="1"/>
      <c r="RBX102" s="1"/>
      <c r="RBY102" s="1"/>
      <c r="RBZ102" s="1"/>
      <c r="RCA102" s="1"/>
      <c r="RCC102" s="19"/>
      <c r="RCD102" s="1"/>
      <c r="RCE102" s="1"/>
      <c r="RCF102" s="1"/>
      <c r="RCG102" s="1"/>
      <c r="RCH102" s="1"/>
      <c r="RCI102" s="1"/>
      <c r="RCK102" s="19"/>
      <c r="RCL102" s="1"/>
      <c r="RCM102" s="1"/>
      <c r="RCN102" s="1"/>
      <c r="RCO102" s="1"/>
      <c r="RCP102" s="1"/>
      <c r="RCQ102" s="1"/>
      <c r="RCS102" s="19"/>
      <c r="RCT102" s="1"/>
      <c r="RCU102" s="1"/>
      <c r="RCV102" s="1"/>
      <c r="RCW102" s="1"/>
      <c r="RCX102" s="1"/>
      <c r="RCY102" s="1"/>
      <c r="RDA102" s="19"/>
      <c r="RDB102" s="1"/>
      <c r="RDC102" s="1"/>
      <c r="RDD102" s="1"/>
      <c r="RDE102" s="1"/>
      <c r="RDF102" s="1"/>
      <c r="RDG102" s="1"/>
      <c r="RDI102" s="19"/>
      <c r="RDJ102" s="1"/>
      <c r="RDK102" s="1"/>
      <c r="RDL102" s="1"/>
      <c r="RDM102" s="1"/>
      <c r="RDN102" s="1"/>
      <c r="RDO102" s="1"/>
      <c r="RDQ102" s="19"/>
      <c r="RDR102" s="1"/>
      <c r="RDS102" s="1"/>
      <c r="RDT102" s="1"/>
      <c r="RDU102" s="1"/>
      <c r="RDV102" s="1"/>
      <c r="RDW102" s="1"/>
      <c r="RDY102" s="19"/>
      <c r="RDZ102" s="1"/>
      <c r="REA102" s="1"/>
      <c r="REB102" s="1"/>
      <c r="REC102" s="1"/>
      <c r="RED102" s="1"/>
      <c r="REE102" s="1"/>
      <c r="REG102" s="19"/>
      <c r="REH102" s="1"/>
      <c r="REI102" s="1"/>
      <c r="REJ102" s="1"/>
      <c r="REK102" s="1"/>
      <c r="REL102" s="1"/>
      <c r="REM102" s="1"/>
      <c r="REO102" s="19"/>
      <c r="REP102" s="1"/>
      <c r="REQ102" s="1"/>
      <c r="RER102" s="1"/>
      <c r="RES102" s="1"/>
      <c r="RET102" s="1"/>
      <c r="REU102" s="1"/>
      <c r="REW102" s="19"/>
      <c r="REX102" s="1"/>
      <c r="REY102" s="1"/>
      <c r="REZ102" s="1"/>
      <c r="RFA102" s="1"/>
      <c r="RFB102" s="1"/>
      <c r="RFC102" s="1"/>
      <c r="RFE102" s="19"/>
      <c r="RFF102" s="1"/>
      <c r="RFG102" s="1"/>
      <c r="RFH102" s="1"/>
      <c r="RFI102" s="1"/>
      <c r="RFJ102" s="1"/>
      <c r="RFK102" s="1"/>
      <c r="RFM102" s="19"/>
      <c r="RFN102" s="1"/>
      <c r="RFO102" s="1"/>
      <c r="RFP102" s="1"/>
      <c r="RFQ102" s="1"/>
      <c r="RFR102" s="1"/>
      <c r="RFS102" s="1"/>
      <c r="RFU102" s="19"/>
      <c r="RFV102" s="1"/>
      <c r="RFW102" s="1"/>
      <c r="RFX102" s="1"/>
      <c r="RFY102" s="1"/>
      <c r="RFZ102" s="1"/>
      <c r="RGA102" s="1"/>
      <c r="RGC102" s="19"/>
      <c r="RGD102" s="1"/>
      <c r="RGE102" s="1"/>
      <c r="RGF102" s="1"/>
      <c r="RGG102" s="1"/>
      <c r="RGH102" s="1"/>
      <c r="RGI102" s="1"/>
      <c r="RGK102" s="19"/>
      <c r="RGL102" s="1"/>
      <c r="RGM102" s="1"/>
      <c r="RGN102" s="1"/>
      <c r="RGO102" s="1"/>
      <c r="RGP102" s="1"/>
      <c r="RGQ102" s="1"/>
      <c r="RGS102" s="19"/>
      <c r="RGT102" s="1"/>
      <c r="RGU102" s="1"/>
      <c r="RGV102" s="1"/>
      <c r="RGW102" s="1"/>
      <c r="RGX102" s="1"/>
      <c r="RGY102" s="1"/>
      <c r="RHA102" s="19"/>
      <c r="RHB102" s="1"/>
      <c r="RHC102" s="1"/>
      <c r="RHD102" s="1"/>
      <c r="RHE102" s="1"/>
      <c r="RHF102" s="1"/>
      <c r="RHG102" s="1"/>
      <c r="RHI102" s="19"/>
      <c r="RHJ102" s="1"/>
      <c r="RHK102" s="1"/>
      <c r="RHL102" s="1"/>
      <c r="RHM102" s="1"/>
      <c r="RHN102" s="1"/>
      <c r="RHO102" s="1"/>
      <c r="RHQ102" s="19"/>
      <c r="RHR102" s="1"/>
      <c r="RHS102" s="1"/>
      <c r="RHT102" s="1"/>
      <c r="RHU102" s="1"/>
      <c r="RHV102" s="1"/>
      <c r="RHW102" s="1"/>
      <c r="RHY102" s="19"/>
      <c r="RHZ102" s="1"/>
      <c r="RIA102" s="1"/>
      <c r="RIB102" s="1"/>
      <c r="RIC102" s="1"/>
      <c r="RID102" s="1"/>
      <c r="RIE102" s="1"/>
      <c r="RIG102" s="19"/>
      <c r="RIH102" s="1"/>
      <c r="RII102" s="1"/>
      <c r="RIJ102" s="1"/>
      <c r="RIK102" s="1"/>
      <c r="RIL102" s="1"/>
      <c r="RIM102" s="1"/>
      <c r="RIO102" s="19"/>
      <c r="RIP102" s="1"/>
      <c r="RIQ102" s="1"/>
      <c r="RIR102" s="1"/>
      <c r="RIS102" s="1"/>
      <c r="RIT102" s="1"/>
      <c r="RIU102" s="1"/>
      <c r="RIW102" s="19"/>
      <c r="RIX102" s="1"/>
      <c r="RIY102" s="1"/>
      <c r="RIZ102" s="1"/>
      <c r="RJA102" s="1"/>
      <c r="RJB102" s="1"/>
      <c r="RJC102" s="1"/>
      <c r="RJE102" s="19"/>
      <c r="RJF102" s="1"/>
      <c r="RJG102" s="1"/>
      <c r="RJH102" s="1"/>
      <c r="RJI102" s="1"/>
      <c r="RJJ102" s="1"/>
      <c r="RJK102" s="1"/>
      <c r="RJM102" s="19"/>
      <c r="RJN102" s="1"/>
      <c r="RJO102" s="1"/>
      <c r="RJP102" s="1"/>
      <c r="RJQ102" s="1"/>
      <c r="RJR102" s="1"/>
      <c r="RJS102" s="1"/>
      <c r="RJU102" s="19"/>
      <c r="RJV102" s="1"/>
      <c r="RJW102" s="1"/>
      <c r="RJX102" s="1"/>
      <c r="RJY102" s="1"/>
      <c r="RJZ102" s="1"/>
      <c r="RKA102" s="1"/>
      <c r="RKC102" s="19"/>
      <c r="RKD102" s="1"/>
      <c r="RKE102" s="1"/>
      <c r="RKF102" s="1"/>
      <c r="RKG102" s="1"/>
      <c r="RKH102" s="1"/>
      <c r="RKI102" s="1"/>
      <c r="RKK102" s="19"/>
      <c r="RKL102" s="1"/>
      <c r="RKM102" s="1"/>
      <c r="RKN102" s="1"/>
      <c r="RKO102" s="1"/>
      <c r="RKP102" s="1"/>
      <c r="RKQ102" s="1"/>
      <c r="RKS102" s="19"/>
      <c r="RKT102" s="1"/>
      <c r="RKU102" s="1"/>
      <c r="RKV102" s="1"/>
      <c r="RKW102" s="1"/>
      <c r="RKX102" s="1"/>
      <c r="RKY102" s="1"/>
      <c r="RLA102" s="19"/>
      <c r="RLB102" s="1"/>
      <c r="RLC102" s="1"/>
      <c r="RLD102" s="1"/>
      <c r="RLE102" s="1"/>
      <c r="RLF102" s="1"/>
      <c r="RLG102" s="1"/>
      <c r="RLI102" s="19"/>
      <c r="RLJ102" s="1"/>
      <c r="RLK102" s="1"/>
      <c r="RLL102" s="1"/>
      <c r="RLM102" s="1"/>
      <c r="RLN102" s="1"/>
      <c r="RLO102" s="1"/>
      <c r="RLQ102" s="19"/>
      <c r="RLR102" s="1"/>
      <c r="RLS102" s="1"/>
      <c r="RLT102" s="1"/>
      <c r="RLU102" s="1"/>
      <c r="RLV102" s="1"/>
      <c r="RLW102" s="1"/>
      <c r="RLY102" s="19"/>
      <c r="RLZ102" s="1"/>
      <c r="RMA102" s="1"/>
      <c r="RMB102" s="1"/>
      <c r="RMC102" s="1"/>
      <c r="RMD102" s="1"/>
      <c r="RME102" s="1"/>
      <c r="RMG102" s="19"/>
      <c r="RMH102" s="1"/>
      <c r="RMI102" s="1"/>
      <c r="RMJ102" s="1"/>
      <c r="RMK102" s="1"/>
      <c r="RML102" s="1"/>
      <c r="RMM102" s="1"/>
      <c r="RMO102" s="19"/>
      <c r="RMP102" s="1"/>
      <c r="RMQ102" s="1"/>
      <c r="RMR102" s="1"/>
      <c r="RMS102" s="1"/>
      <c r="RMT102" s="1"/>
      <c r="RMU102" s="1"/>
      <c r="RMW102" s="19"/>
      <c r="RMX102" s="1"/>
      <c r="RMY102" s="1"/>
      <c r="RMZ102" s="1"/>
      <c r="RNA102" s="1"/>
      <c r="RNB102" s="1"/>
      <c r="RNC102" s="1"/>
      <c r="RNE102" s="19"/>
      <c r="RNF102" s="1"/>
      <c r="RNG102" s="1"/>
      <c r="RNH102" s="1"/>
      <c r="RNI102" s="1"/>
      <c r="RNJ102" s="1"/>
      <c r="RNK102" s="1"/>
      <c r="RNM102" s="19"/>
      <c r="RNN102" s="1"/>
      <c r="RNO102" s="1"/>
      <c r="RNP102" s="1"/>
      <c r="RNQ102" s="1"/>
      <c r="RNR102" s="1"/>
      <c r="RNS102" s="1"/>
      <c r="RNU102" s="19"/>
      <c r="RNV102" s="1"/>
      <c r="RNW102" s="1"/>
      <c r="RNX102" s="1"/>
      <c r="RNY102" s="1"/>
      <c r="RNZ102" s="1"/>
      <c r="ROA102" s="1"/>
      <c r="ROC102" s="19"/>
      <c r="ROD102" s="1"/>
      <c r="ROE102" s="1"/>
      <c r="ROF102" s="1"/>
      <c r="ROG102" s="1"/>
      <c r="ROH102" s="1"/>
      <c r="ROI102" s="1"/>
      <c r="ROK102" s="19"/>
      <c r="ROL102" s="1"/>
      <c r="ROM102" s="1"/>
      <c r="RON102" s="1"/>
      <c r="ROO102" s="1"/>
      <c r="ROP102" s="1"/>
      <c r="ROQ102" s="1"/>
      <c r="ROS102" s="19"/>
      <c r="ROT102" s="1"/>
      <c r="ROU102" s="1"/>
      <c r="ROV102" s="1"/>
      <c r="ROW102" s="1"/>
      <c r="ROX102" s="1"/>
      <c r="ROY102" s="1"/>
      <c r="RPA102" s="19"/>
      <c r="RPB102" s="1"/>
      <c r="RPC102" s="1"/>
      <c r="RPD102" s="1"/>
      <c r="RPE102" s="1"/>
      <c r="RPF102" s="1"/>
      <c r="RPG102" s="1"/>
      <c r="RPI102" s="19"/>
      <c r="RPJ102" s="1"/>
      <c r="RPK102" s="1"/>
      <c r="RPL102" s="1"/>
      <c r="RPM102" s="1"/>
      <c r="RPN102" s="1"/>
      <c r="RPO102" s="1"/>
      <c r="RPQ102" s="19"/>
      <c r="RPR102" s="1"/>
      <c r="RPS102" s="1"/>
      <c r="RPT102" s="1"/>
      <c r="RPU102" s="1"/>
      <c r="RPV102" s="1"/>
      <c r="RPW102" s="1"/>
      <c r="RPY102" s="19"/>
      <c r="RPZ102" s="1"/>
      <c r="RQA102" s="1"/>
      <c r="RQB102" s="1"/>
      <c r="RQC102" s="1"/>
      <c r="RQD102" s="1"/>
      <c r="RQE102" s="1"/>
      <c r="RQG102" s="19"/>
      <c r="RQH102" s="1"/>
      <c r="RQI102" s="1"/>
      <c r="RQJ102" s="1"/>
      <c r="RQK102" s="1"/>
      <c r="RQL102" s="1"/>
      <c r="RQM102" s="1"/>
      <c r="RQO102" s="19"/>
      <c r="RQP102" s="1"/>
      <c r="RQQ102" s="1"/>
      <c r="RQR102" s="1"/>
      <c r="RQS102" s="1"/>
      <c r="RQT102" s="1"/>
      <c r="RQU102" s="1"/>
      <c r="RQW102" s="19"/>
      <c r="RQX102" s="1"/>
      <c r="RQY102" s="1"/>
      <c r="RQZ102" s="1"/>
      <c r="RRA102" s="1"/>
      <c r="RRB102" s="1"/>
      <c r="RRC102" s="1"/>
      <c r="RRE102" s="19"/>
      <c r="RRF102" s="1"/>
      <c r="RRG102" s="1"/>
      <c r="RRH102" s="1"/>
      <c r="RRI102" s="1"/>
      <c r="RRJ102" s="1"/>
      <c r="RRK102" s="1"/>
      <c r="RRM102" s="19"/>
      <c r="RRN102" s="1"/>
      <c r="RRO102" s="1"/>
      <c r="RRP102" s="1"/>
      <c r="RRQ102" s="1"/>
      <c r="RRR102" s="1"/>
      <c r="RRS102" s="1"/>
      <c r="RRU102" s="19"/>
      <c r="RRV102" s="1"/>
      <c r="RRW102" s="1"/>
      <c r="RRX102" s="1"/>
      <c r="RRY102" s="1"/>
      <c r="RRZ102" s="1"/>
      <c r="RSA102" s="1"/>
      <c r="RSC102" s="19"/>
      <c r="RSD102" s="1"/>
      <c r="RSE102" s="1"/>
      <c r="RSF102" s="1"/>
      <c r="RSG102" s="1"/>
      <c r="RSH102" s="1"/>
      <c r="RSI102" s="1"/>
      <c r="RSK102" s="19"/>
      <c r="RSL102" s="1"/>
      <c r="RSM102" s="1"/>
      <c r="RSN102" s="1"/>
      <c r="RSO102" s="1"/>
      <c r="RSP102" s="1"/>
      <c r="RSQ102" s="1"/>
      <c r="RSS102" s="19"/>
      <c r="RST102" s="1"/>
      <c r="RSU102" s="1"/>
      <c r="RSV102" s="1"/>
      <c r="RSW102" s="1"/>
      <c r="RSX102" s="1"/>
      <c r="RSY102" s="1"/>
      <c r="RTA102" s="19"/>
      <c r="RTB102" s="1"/>
      <c r="RTC102" s="1"/>
      <c r="RTD102" s="1"/>
      <c r="RTE102" s="1"/>
      <c r="RTF102" s="1"/>
      <c r="RTG102" s="1"/>
      <c r="RTI102" s="19"/>
      <c r="RTJ102" s="1"/>
      <c r="RTK102" s="1"/>
      <c r="RTL102" s="1"/>
      <c r="RTM102" s="1"/>
      <c r="RTN102" s="1"/>
      <c r="RTO102" s="1"/>
      <c r="RTQ102" s="19"/>
      <c r="RTR102" s="1"/>
      <c r="RTS102" s="1"/>
      <c r="RTT102" s="1"/>
      <c r="RTU102" s="1"/>
      <c r="RTV102" s="1"/>
      <c r="RTW102" s="1"/>
      <c r="RTY102" s="19"/>
      <c r="RTZ102" s="1"/>
      <c r="RUA102" s="1"/>
      <c r="RUB102" s="1"/>
      <c r="RUC102" s="1"/>
      <c r="RUD102" s="1"/>
      <c r="RUE102" s="1"/>
      <c r="RUG102" s="19"/>
      <c r="RUH102" s="1"/>
      <c r="RUI102" s="1"/>
      <c r="RUJ102" s="1"/>
      <c r="RUK102" s="1"/>
      <c r="RUL102" s="1"/>
      <c r="RUM102" s="1"/>
      <c r="RUO102" s="19"/>
      <c r="RUP102" s="1"/>
      <c r="RUQ102" s="1"/>
      <c r="RUR102" s="1"/>
      <c r="RUS102" s="1"/>
      <c r="RUT102" s="1"/>
      <c r="RUU102" s="1"/>
      <c r="RUW102" s="19"/>
      <c r="RUX102" s="1"/>
      <c r="RUY102" s="1"/>
      <c r="RUZ102" s="1"/>
      <c r="RVA102" s="1"/>
      <c r="RVB102" s="1"/>
      <c r="RVC102" s="1"/>
      <c r="RVE102" s="19"/>
      <c r="RVF102" s="1"/>
      <c r="RVG102" s="1"/>
      <c r="RVH102" s="1"/>
      <c r="RVI102" s="1"/>
      <c r="RVJ102" s="1"/>
      <c r="RVK102" s="1"/>
      <c r="RVM102" s="19"/>
      <c r="RVN102" s="1"/>
      <c r="RVO102" s="1"/>
      <c r="RVP102" s="1"/>
      <c r="RVQ102" s="1"/>
      <c r="RVR102" s="1"/>
      <c r="RVS102" s="1"/>
      <c r="RVU102" s="19"/>
      <c r="RVV102" s="1"/>
      <c r="RVW102" s="1"/>
      <c r="RVX102" s="1"/>
      <c r="RVY102" s="1"/>
      <c r="RVZ102" s="1"/>
      <c r="RWA102" s="1"/>
      <c r="RWC102" s="19"/>
      <c r="RWD102" s="1"/>
      <c r="RWE102" s="1"/>
      <c r="RWF102" s="1"/>
      <c r="RWG102" s="1"/>
      <c r="RWH102" s="1"/>
      <c r="RWI102" s="1"/>
      <c r="RWK102" s="19"/>
      <c r="RWL102" s="1"/>
      <c r="RWM102" s="1"/>
      <c r="RWN102" s="1"/>
      <c r="RWO102" s="1"/>
      <c r="RWP102" s="1"/>
      <c r="RWQ102" s="1"/>
      <c r="RWS102" s="19"/>
      <c r="RWT102" s="1"/>
      <c r="RWU102" s="1"/>
      <c r="RWV102" s="1"/>
      <c r="RWW102" s="1"/>
      <c r="RWX102" s="1"/>
      <c r="RWY102" s="1"/>
      <c r="RXA102" s="19"/>
      <c r="RXB102" s="1"/>
      <c r="RXC102" s="1"/>
      <c r="RXD102" s="1"/>
      <c r="RXE102" s="1"/>
      <c r="RXF102" s="1"/>
      <c r="RXG102" s="1"/>
      <c r="RXI102" s="19"/>
      <c r="RXJ102" s="1"/>
      <c r="RXK102" s="1"/>
      <c r="RXL102" s="1"/>
      <c r="RXM102" s="1"/>
      <c r="RXN102" s="1"/>
      <c r="RXO102" s="1"/>
      <c r="RXQ102" s="19"/>
      <c r="RXR102" s="1"/>
      <c r="RXS102" s="1"/>
      <c r="RXT102" s="1"/>
      <c r="RXU102" s="1"/>
      <c r="RXV102" s="1"/>
      <c r="RXW102" s="1"/>
      <c r="RXY102" s="19"/>
      <c r="RXZ102" s="1"/>
      <c r="RYA102" s="1"/>
      <c r="RYB102" s="1"/>
      <c r="RYC102" s="1"/>
      <c r="RYD102" s="1"/>
      <c r="RYE102" s="1"/>
      <c r="RYG102" s="19"/>
      <c r="RYH102" s="1"/>
      <c r="RYI102" s="1"/>
      <c r="RYJ102" s="1"/>
      <c r="RYK102" s="1"/>
      <c r="RYL102" s="1"/>
      <c r="RYM102" s="1"/>
      <c r="RYO102" s="19"/>
      <c r="RYP102" s="1"/>
      <c r="RYQ102" s="1"/>
      <c r="RYR102" s="1"/>
      <c r="RYS102" s="1"/>
      <c r="RYT102" s="1"/>
      <c r="RYU102" s="1"/>
      <c r="RYW102" s="19"/>
      <c r="RYX102" s="1"/>
      <c r="RYY102" s="1"/>
      <c r="RYZ102" s="1"/>
      <c r="RZA102" s="1"/>
      <c r="RZB102" s="1"/>
      <c r="RZC102" s="1"/>
      <c r="RZE102" s="19"/>
      <c r="RZF102" s="1"/>
      <c r="RZG102" s="1"/>
      <c r="RZH102" s="1"/>
      <c r="RZI102" s="1"/>
      <c r="RZJ102" s="1"/>
      <c r="RZK102" s="1"/>
      <c r="RZM102" s="19"/>
      <c r="RZN102" s="1"/>
      <c r="RZO102" s="1"/>
      <c r="RZP102" s="1"/>
      <c r="RZQ102" s="1"/>
      <c r="RZR102" s="1"/>
      <c r="RZS102" s="1"/>
      <c r="RZU102" s="19"/>
      <c r="RZV102" s="1"/>
      <c r="RZW102" s="1"/>
      <c r="RZX102" s="1"/>
      <c r="RZY102" s="1"/>
      <c r="RZZ102" s="1"/>
      <c r="SAA102" s="1"/>
      <c r="SAC102" s="19"/>
      <c r="SAD102" s="1"/>
      <c r="SAE102" s="1"/>
      <c r="SAF102" s="1"/>
      <c r="SAG102" s="1"/>
      <c r="SAH102" s="1"/>
      <c r="SAI102" s="1"/>
      <c r="SAK102" s="19"/>
      <c r="SAL102" s="1"/>
      <c r="SAM102" s="1"/>
      <c r="SAN102" s="1"/>
      <c r="SAO102" s="1"/>
      <c r="SAP102" s="1"/>
      <c r="SAQ102" s="1"/>
      <c r="SAS102" s="19"/>
      <c r="SAT102" s="1"/>
      <c r="SAU102" s="1"/>
      <c r="SAV102" s="1"/>
      <c r="SAW102" s="1"/>
      <c r="SAX102" s="1"/>
      <c r="SAY102" s="1"/>
      <c r="SBA102" s="19"/>
      <c r="SBB102" s="1"/>
      <c r="SBC102" s="1"/>
      <c r="SBD102" s="1"/>
      <c r="SBE102" s="1"/>
      <c r="SBF102" s="1"/>
      <c r="SBG102" s="1"/>
      <c r="SBI102" s="19"/>
      <c r="SBJ102" s="1"/>
      <c r="SBK102" s="1"/>
      <c r="SBL102" s="1"/>
      <c r="SBM102" s="1"/>
      <c r="SBN102" s="1"/>
      <c r="SBO102" s="1"/>
      <c r="SBQ102" s="19"/>
      <c r="SBR102" s="1"/>
      <c r="SBS102" s="1"/>
      <c r="SBT102" s="1"/>
      <c r="SBU102" s="1"/>
      <c r="SBV102" s="1"/>
      <c r="SBW102" s="1"/>
      <c r="SBY102" s="19"/>
      <c r="SBZ102" s="1"/>
      <c r="SCA102" s="1"/>
      <c r="SCB102" s="1"/>
      <c r="SCC102" s="1"/>
      <c r="SCD102" s="1"/>
      <c r="SCE102" s="1"/>
      <c r="SCG102" s="19"/>
      <c r="SCH102" s="1"/>
      <c r="SCI102" s="1"/>
      <c r="SCJ102" s="1"/>
      <c r="SCK102" s="1"/>
      <c r="SCL102" s="1"/>
      <c r="SCM102" s="1"/>
      <c r="SCO102" s="19"/>
      <c r="SCP102" s="1"/>
      <c r="SCQ102" s="1"/>
      <c r="SCR102" s="1"/>
      <c r="SCS102" s="1"/>
      <c r="SCT102" s="1"/>
      <c r="SCU102" s="1"/>
      <c r="SCW102" s="19"/>
      <c r="SCX102" s="1"/>
      <c r="SCY102" s="1"/>
      <c r="SCZ102" s="1"/>
      <c r="SDA102" s="1"/>
      <c r="SDB102" s="1"/>
      <c r="SDC102" s="1"/>
      <c r="SDE102" s="19"/>
      <c r="SDF102" s="1"/>
      <c r="SDG102" s="1"/>
      <c r="SDH102" s="1"/>
      <c r="SDI102" s="1"/>
      <c r="SDJ102" s="1"/>
      <c r="SDK102" s="1"/>
      <c r="SDM102" s="19"/>
      <c r="SDN102" s="1"/>
      <c r="SDO102" s="1"/>
      <c r="SDP102" s="1"/>
      <c r="SDQ102" s="1"/>
      <c r="SDR102" s="1"/>
      <c r="SDS102" s="1"/>
      <c r="SDU102" s="19"/>
      <c r="SDV102" s="1"/>
      <c r="SDW102" s="1"/>
      <c r="SDX102" s="1"/>
      <c r="SDY102" s="1"/>
      <c r="SDZ102" s="1"/>
      <c r="SEA102" s="1"/>
      <c r="SEC102" s="19"/>
      <c r="SED102" s="1"/>
      <c r="SEE102" s="1"/>
      <c r="SEF102" s="1"/>
      <c r="SEG102" s="1"/>
      <c r="SEH102" s="1"/>
      <c r="SEI102" s="1"/>
      <c r="SEK102" s="19"/>
      <c r="SEL102" s="1"/>
      <c r="SEM102" s="1"/>
      <c r="SEN102" s="1"/>
      <c r="SEO102" s="1"/>
      <c r="SEP102" s="1"/>
      <c r="SEQ102" s="1"/>
      <c r="SES102" s="19"/>
      <c r="SET102" s="1"/>
      <c r="SEU102" s="1"/>
      <c r="SEV102" s="1"/>
      <c r="SEW102" s="1"/>
      <c r="SEX102" s="1"/>
      <c r="SEY102" s="1"/>
      <c r="SFA102" s="19"/>
      <c r="SFB102" s="1"/>
      <c r="SFC102" s="1"/>
      <c r="SFD102" s="1"/>
      <c r="SFE102" s="1"/>
      <c r="SFF102" s="1"/>
      <c r="SFG102" s="1"/>
      <c r="SFI102" s="19"/>
      <c r="SFJ102" s="1"/>
      <c r="SFK102" s="1"/>
      <c r="SFL102" s="1"/>
      <c r="SFM102" s="1"/>
      <c r="SFN102" s="1"/>
      <c r="SFO102" s="1"/>
      <c r="SFQ102" s="19"/>
      <c r="SFR102" s="1"/>
      <c r="SFS102" s="1"/>
      <c r="SFT102" s="1"/>
      <c r="SFU102" s="1"/>
      <c r="SFV102" s="1"/>
      <c r="SFW102" s="1"/>
      <c r="SFY102" s="19"/>
      <c r="SFZ102" s="1"/>
      <c r="SGA102" s="1"/>
      <c r="SGB102" s="1"/>
      <c r="SGC102" s="1"/>
      <c r="SGD102" s="1"/>
      <c r="SGE102" s="1"/>
      <c r="SGG102" s="19"/>
      <c r="SGH102" s="1"/>
      <c r="SGI102" s="1"/>
      <c r="SGJ102" s="1"/>
      <c r="SGK102" s="1"/>
      <c r="SGL102" s="1"/>
      <c r="SGM102" s="1"/>
      <c r="SGO102" s="19"/>
      <c r="SGP102" s="1"/>
      <c r="SGQ102" s="1"/>
      <c r="SGR102" s="1"/>
      <c r="SGS102" s="1"/>
      <c r="SGT102" s="1"/>
      <c r="SGU102" s="1"/>
      <c r="SGW102" s="19"/>
      <c r="SGX102" s="1"/>
      <c r="SGY102" s="1"/>
      <c r="SGZ102" s="1"/>
      <c r="SHA102" s="1"/>
      <c r="SHB102" s="1"/>
      <c r="SHC102" s="1"/>
      <c r="SHE102" s="19"/>
      <c r="SHF102" s="1"/>
      <c r="SHG102" s="1"/>
      <c r="SHH102" s="1"/>
      <c r="SHI102" s="1"/>
      <c r="SHJ102" s="1"/>
      <c r="SHK102" s="1"/>
      <c r="SHM102" s="19"/>
      <c r="SHN102" s="1"/>
      <c r="SHO102" s="1"/>
      <c r="SHP102" s="1"/>
      <c r="SHQ102" s="1"/>
      <c r="SHR102" s="1"/>
      <c r="SHS102" s="1"/>
      <c r="SHU102" s="19"/>
      <c r="SHV102" s="1"/>
      <c r="SHW102" s="1"/>
      <c r="SHX102" s="1"/>
      <c r="SHY102" s="1"/>
      <c r="SHZ102" s="1"/>
      <c r="SIA102" s="1"/>
      <c r="SIC102" s="19"/>
      <c r="SID102" s="1"/>
      <c r="SIE102" s="1"/>
      <c r="SIF102" s="1"/>
      <c r="SIG102" s="1"/>
      <c r="SIH102" s="1"/>
      <c r="SII102" s="1"/>
      <c r="SIK102" s="19"/>
      <c r="SIL102" s="1"/>
      <c r="SIM102" s="1"/>
      <c r="SIN102" s="1"/>
      <c r="SIO102" s="1"/>
      <c r="SIP102" s="1"/>
      <c r="SIQ102" s="1"/>
      <c r="SIS102" s="19"/>
      <c r="SIT102" s="1"/>
      <c r="SIU102" s="1"/>
      <c r="SIV102" s="1"/>
      <c r="SIW102" s="1"/>
      <c r="SIX102" s="1"/>
      <c r="SIY102" s="1"/>
      <c r="SJA102" s="19"/>
      <c r="SJB102" s="1"/>
      <c r="SJC102" s="1"/>
      <c r="SJD102" s="1"/>
      <c r="SJE102" s="1"/>
      <c r="SJF102" s="1"/>
      <c r="SJG102" s="1"/>
      <c r="SJI102" s="19"/>
      <c r="SJJ102" s="1"/>
      <c r="SJK102" s="1"/>
      <c r="SJL102" s="1"/>
      <c r="SJM102" s="1"/>
      <c r="SJN102" s="1"/>
      <c r="SJO102" s="1"/>
      <c r="SJQ102" s="19"/>
      <c r="SJR102" s="1"/>
      <c r="SJS102" s="1"/>
      <c r="SJT102" s="1"/>
      <c r="SJU102" s="1"/>
      <c r="SJV102" s="1"/>
      <c r="SJW102" s="1"/>
      <c r="SJY102" s="19"/>
      <c r="SJZ102" s="1"/>
      <c r="SKA102" s="1"/>
      <c r="SKB102" s="1"/>
      <c r="SKC102" s="1"/>
      <c r="SKD102" s="1"/>
      <c r="SKE102" s="1"/>
      <c r="SKG102" s="19"/>
      <c r="SKH102" s="1"/>
      <c r="SKI102" s="1"/>
      <c r="SKJ102" s="1"/>
      <c r="SKK102" s="1"/>
      <c r="SKL102" s="1"/>
      <c r="SKM102" s="1"/>
      <c r="SKO102" s="19"/>
      <c r="SKP102" s="1"/>
      <c r="SKQ102" s="1"/>
      <c r="SKR102" s="1"/>
      <c r="SKS102" s="1"/>
      <c r="SKT102" s="1"/>
      <c r="SKU102" s="1"/>
      <c r="SKW102" s="19"/>
      <c r="SKX102" s="1"/>
      <c r="SKY102" s="1"/>
      <c r="SKZ102" s="1"/>
      <c r="SLA102" s="1"/>
      <c r="SLB102" s="1"/>
      <c r="SLC102" s="1"/>
      <c r="SLE102" s="19"/>
      <c r="SLF102" s="1"/>
      <c r="SLG102" s="1"/>
      <c r="SLH102" s="1"/>
      <c r="SLI102" s="1"/>
      <c r="SLJ102" s="1"/>
      <c r="SLK102" s="1"/>
      <c r="SLM102" s="19"/>
      <c r="SLN102" s="1"/>
      <c r="SLO102" s="1"/>
      <c r="SLP102" s="1"/>
      <c r="SLQ102" s="1"/>
      <c r="SLR102" s="1"/>
      <c r="SLS102" s="1"/>
      <c r="SLU102" s="19"/>
      <c r="SLV102" s="1"/>
      <c r="SLW102" s="1"/>
      <c r="SLX102" s="1"/>
      <c r="SLY102" s="1"/>
      <c r="SLZ102" s="1"/>
      <c r="SMA102" s="1"/>
      <c r="SMC102" s="19"/>
      <c r="SMD102" s="1"/>
      <c r="SME102" s="1"/>
      <c r="SMF102" s="1"/>
      <c r="SMG102" s="1"/>
      <c r="SMH102" s="1"/>
      <c r="SMI102" s="1"/>
      <c r="SMK102" s="19"/>
      <c r="SML102" s="1"/>
      <c r="SMM102" s="1"/>
      <c r="SMN102" s="1"/>
      <c r="SMO102" s="1"/>
      <c r="SMP102" s="1"/>
      <c r="SMQ102" s="1"/>
      <c r="SMS102" s="19"/>
      <c r="SMT102" s="1"/>
      <c r="SMU102" s="1"/>
      <c r="SMV102" s="1"/>
      <c r="SMW102" s="1"/>
      <c r="SMX102" s="1"/>
      <c r="SMY102" s="1"/>
      <c r="SNA102" s="19"/>
      <c r="SNB102" s="1"/>
      <c r="SNC102" s="1"/>
      <c r="SND102" s="1"/>
      <c r="SNE102" s="1"/>
      <c r="SNF102" s="1"/>
      <c r="SNG102" s="1"/>
      <c r="SNI102" s="19"/>
      <c r="SNJ102" s="1"/>
      <c r="SNK102" s="1"/>
      <c r="SNL102" s="1"/>
      <c r="SNM102" s="1"/>
      <c r="SNN102" s="1"/>
      <c r="SNO102" s="1"/>
      <c r="SNQ102" s="19"/>
      <c r="SNR102" s="1"/>
      <c r="SNS102" s="1"/>
      <c r="SNT102" s="1"/>
      <c r="SNU102" s="1"/>
      <c r="SNV102" s="1"/>
      <c r="SNW102" s="1"/>
      <c r="SNY102" s="19"/>
      <c r="SNZ102" s="1"/>
      <c r="SOA102" s="1"/>
      <c r="SOB102" s="1"/>
      <c r="SOC102" s="1"/>
      <c r="SOD102" s="1"/>
      <c r="SOE102" s="1"/>
      <c r="SOG102" s="19"/>
      <c r="SOH102" s="1"/>
      <c r="SOI102" s="1"/>
      <c r="SOJ102" s="1"/>
      <c r="SOK102" s="1"/>
      <c r="SOL102" s="1"/>
      <c r="SOM102" s="1"/>
      <c r="SOO102" s="19"/>
      <c r="SOP102" s="1"/>
      <c r="SOQ102" s="1"/>
      <c r="SOR102" s="1"/>
      <c r="SOS102" s="1"/>
      <c r="SOT102" s="1"/>
      <c r="SOU102" s="1"/>
      <c r="SOW102" s="19"/>
      <c r="SOX102" s="1"/>
      <c r="SOY102" s="1"/>
      <c r="SOZ102" s="1"/>
      <c r="SPA102" s="1"/>
      <c r="SPB102" s="1"/>
      <c r="SPC102" s="1"/>
      <c r="SPE102" s="19"/>
      <c r="SPF102" s="1"/>
      <c r="SPG102" s="1"/>
      <c r="SPH102" s="1"/>
      <c r="SPI102" s="1"/>
      <c r="SPJ102" s="1"/>
      <c r="SPK102" s="1"/>
      <c r="SPM102" s="19"/>
      <c r="SPN102" s="1"/>
      <c r="SPO102" s="1"/>
      <c r="SPP102" s="1"/>
      <c r="SPQ102" s="1"/>
      <c r="SPR102" s="1"/>
      <c r="SPS102" s="1"/>
      <c r="SPU102" s="19"/>
      <c r="SPV102" s="1"/>
      <c r="SPW102" s="1"/>
      <c r="SPX102" s="1"/>
      <c r="SPY102" s="1"/>
      <c r="SPZ102" s="1"/>
      <c r="SQA102" s="1"/>
      <c r="SQC102" s="19"/>
      <c r="SQD102" s="1"/>
      <c r="SQE102" s="1"/>
      <c r="SQF102" s="1"/>
      <c r="SQG102" s="1"/>
      <c r="SQH102" s="1"/>
      <c r="SQI102" s="1"/>
      <c r="SQK102" s="19"/>
      <c r="SQL102" s="1"/>
      <c r="SQM102" s="1"/>
      <c r="SQN102" s="1"/>
      <c r="SQO102" s="1"/>
      <c r="SQP102" s="1"/>
      <c r="SQQ102" s="1"/>
      <c r="SQS102" s="19"/>
      <c r="SQT102" s="1"/>
      <c r="SQU102" s="1"/>
      <c r="SQV102" s="1"/>
      <c r="SQW102" s="1"/>
      <c r="SQX102" s="1"/>
      <c r="SQY102" s="1"/>
      <c r="SRA102" s="19"/>
      <c r="SRB102" s="1"/>
      <c r="SRC102" s="1"/>
      <c r="SRD102" s="1"/>
      <c r="SRE102" s="1"/>
      <c r="SRF102" s="1"/>
      <c r="SRG102" s="1"/>
      <c r="SRI102" s="19"/>
      <c r="SRJ102" s="1"/>
      <c r="SRK102" s="1"/>
      <c r="SRL102" s="1"/>
      <c r="SRM102" s="1"/>
      <c r="SRN102" s="1"/>
      <c r="SRO102" s="1"/>
      <c r="SRQ102" s="19"/>
      <c r="SRR102" s="1"/>
      <c r="SRS102" s="1"/>
      <c r="SRT102" s="1"/>
      <c r="SRU102" s="1"/>
      <c r="SRV102" s="1"/>
      <c r="SRW102" s="1"/>
      <c r="SRY102" s="19"/>
      <c r="SRZ102" s="1"/>
      <c r="SSA102" s="1"/>
      <c r="SSB102" s="1"/>
      <c r="SSC102" s="1"/>
      <c r="SSD102" s="1"/>
      <c r="SSE102" s="1"/>
      <c r="SSG102" s="19"/>
      <c r="SSH102" s="1"/>
      <c r="SSI102" s="1"/>
      <c r="SSJ102" s="1"/>
      <c r="SSK102" s="1"/>
      <c r="SSL102" s="1"/>
      <c r="SSM102" s="1"/>
      <c r="SSO102" s="19"/>
      <c r="SSP102" s="1"/>
      <c r="SSQ102" s="1"/>
      <c r="SSR102" s="1"/>
      <c r="SSS102" s="1"/>
      <c r="SST102" s="1"/>
      <c r="SSU102" s="1"/>
      <c r="SSW102" s="19"/>
      <c r="SSX102" s="1"/>
      <c r="SSY102" s="1"/>
      <c r="SSZ102" s="1"/>
      <c r="STA102" s="1"/>
      <c r="STB102" s="1"/>
      <c r="STC102" s="1"/>
      <c r="STE102" s="19"/>
      <c r="STF102" s="1"/>
      <c r="STG102" s="1"/>
      <c r="STH102" s="1"/>
      <c r="STI102" s="1"/>
      <c r="STJ102" s="1"/>
      <c r="STK102" s="1"/>
      <c r="STM102" s="19"/>
      <c r="STN102" s="1"/>
      <c r="STO102" s="1"/>
      <c r="STP102" s="1"/>
      <c r="STQ102" s="1"/>
      <c r="STR102" s="1"/>
      <c r="STS102" s="1"/>
      <c r="STU102" s="19"/>
      <c r="STV102" s="1"/>
      <c r="STW102" s="1"/>
      <c r="STX102" s="1"/>
      <c r="STY102" s="1"/>
      <c r="STZ102" s="1"/>
      <c r="SUA102" s="1"/>
      <c r="SUC102" s="19"/>
      <c r="SUD102" s="1"/>
      <c r="SUE102" s="1"/>
      <c r="SUF102" s="1"/>
      <c r="SUG102" s="1"/>
      <c r="SUH102" s="1"/>
      <c r="SUI102" s="1"/>
      <c r="SUK102" s="19"/>
      <c r="SUL102" s="1"/>
      <c r="SUM102" s="1"/>
      <c r="SUN102" s="1"/>
      <c r="SUO102" s="1"/>
      <c r="SUP102" s="1"/>
      <c r="SUQ102" s="1"/>
      <c r="SUS102" s="19"/>
      <c r="SUT102" s="1"/>
      <c r="SUU102" s="1"/>
      <c r="SUV102" s="1"/>
      <c r="SUW102" s="1"/>
      <c r="SUX102" s="1"/>
      <c r="SUY102" s="1"/>
      <c r="SVA102" s="19"/>
      <c r="SVB102" s="1"/>
      <c r="SVC102" s="1"/>
      <c r="SVD102" s="1"/>
      <c r="SVE102" s="1"/>
      <c r="SVF102" s="1"/>
      <c r="SVG102" s="1"/>
      <c r="SVI102" s="19"/>
      <c r="SVJ102" s="1"/>
      <c r="SVK102" s="1"/>
      <c r="SVL102" s="1"/>
      <c r="SVM102" s="1"/>
      <c r="SVN102" s="1"/>
      <c r="SVO102" s="1"/>
      <c r="SVQ102" s="19"/>
      <c r="SVR102" s="1"/>
      <c r="SVS102" s="1"/>
      <c r="SVT102" s="1"/>
      <c r="SVU102" s="1"/>
      <c r="SVV102" s="1"/>
      <c r="SVW102" s="1"/>
      <c r="SVY102" s="19"/>
      <c r="SVZ102" s="1"/>
      <c r="SWA102" s="1"/>
      <c r="SWB102" s="1"/>
      <c r="SWC102" s="1"/>
      <c r="SWD102" s="1"/>
      <c r="SWE102" s="1"/>
      <c r="SWG102" s="19"/>
      <c r="SWH102" s="1"/>
      <c r="SWI102" s="1"/>
      <c r="SWJ102" s="1"/>
      <c r="SWK102" s="1"/>
      <c r="SWL102" s="1"/>
      <c r="SWM102" s="1"/>
      <c r="SWO102" s="19"/>
      <c r="SWP102" s="1"/>
      <c r="SWQ102" s="1"/>
      <c r="SWR102" s="1"/>
      <c r="SWS102" s="1"/>
      <c r="SWT102" s="1"/>
      <c r="SWU102" s="1"/>
      <c r="SWW102" s="19"/>
      <c r="SWX102" s="1"/>
      <c r="SWY102" s="1"/>
      <c r="SWZ102" s="1"/>
      <c r="SXA102" s="1"/>
      <c r="SXB102" s="1"/>
      <c r="SXC102" s="1"/>
      <c r="SXE102" s="19"/>
      <c r="SXF102" s="1"/>
      <c r="SXG102" s="1"/>
      <c r="SXH102" s="1"/>
      <c r="SXI102" s="1"/>
      <c r="SXJ102" s="1"/>
      <c r="SXK102" s="1"/>
      <c r="SXM102" s="19"/>
      <c r="SXN102" s="1"/>
      <c r="SXO102" s="1"/>
      <c r="SXP102" s="1"/>
      <c r="SXQ102" s="1"/>
      <c r="SXR102" s="1"/>
      <c r="SXS102" s="1"/>
      <c r="SXU102" s="19"/>
      <c r="SXV102" s="1"/>
      <c r="SXW102" s="1"/>
      <c r="SXX102" s="1"/>
      <c r="SXY102" s="1"/>
      <c r="SXZ102" s="1"/>
      <c r="SYA102" s="1"/>
      <c r="SYC102" s="19"/>
      <c r="SYD102" s="1"/>
      <c r="SYE102" s="1"/>
      <c r="SYF102" s="1"/>
      <c r="SYG102" s="1"/>
      <c r="SYH102" s="1"/>
      <c r="SYI102" s="1"/>
      <c r="SYK102" s="19"/>
      <c r="SYL102" s="1"/>
      <c r="SYM102" s="1"/>
      <c r="SYN102" s="1"/>
      <c r="SYO102" s="1"/>
      <c r="SYP102" s="1"/>
      <c r="SYQ102" s="1"/>
      <c r="SYS102" s="19"/>
      <c r="SYT102" s="1"/>
      <c r="SYU102" s="1"/>
      <c r="SYV102" s="1"/>
      <c r="SYW102" s="1"/>
      <c r="SYX102" s="1"/>
      <c r="SYY102" s="1"/>
      <c r="SZA102" s="19"/>
      <c r="SZB102" s="1"/>
      <c r="SZC102" s="1"/>
      <c r="SZD102" s="1"/>
      <c r="SZE102" s="1"/>
      <c r="SZF102" s="1"/>
      <c r="SZG102" s="1"/>
      <c r="SZI102" s="19"/>
      <c r="SZJ102" s="1"/>
      <c r="SZK102" s="1"/>
      <c r="SZL102" s="1"/>
      <c r="SZM102" s="1"/>
      <c r="SZN102" s="1"/>
      <c r="SZO102" s="1"/>
      <c r="SZQ102" s="19"/>
      <c r="SZR102" s="1"/>
      <c r="SZS102" s="1"/>
      <c r="SZT102" s="1"/>
      <c r="SZU102" s="1"/>
      <c r="SZV102" s="1"/>
      <c r="SZW102" s="1"/>
      <c r="SZY102" s="19"/>
      <c r="SZZ102" s="1"/>
      <c r="TAA102" s="1"/>
      <c r="TAB102" s="1"/>
      <c r="TAC102" s="1"/>
      <c r="TAD102" s="1"/>
      <c r="TAE102" s="1"/>
      <c r="TAG102" s="19"/>
      <c r="TAH102" s="1"/>
      <c r="TAI102" s="1"/>
      <c r="TAJ102" s="1"/>
      <c r="TAK102" s="1"/>
      <c r="TAL102" s="1"/>
      <c r="TAM102" s="1"/>
      <c r="TAO102" s="19"/>
      <c r="TAP102" s="1"/>
      <c r="TAQ102" s="1"/>
      <c r="TAR102" s="1"/>
      <c r="TAS102" s="1"/>
      <c r="TAT102" s="1"/>
      <c r="TAU102" s="1"/>
      <c r="TAW102" s="19"/>
      <c r="TAX102" s="1"/>
      <c r="TAY102" s="1"/>
      <c r="TAZ102" s="1"/>
      <c r="TBA102" s="1"/>
      <c r="TBB102" s="1"/>
      <c r="TBC102" s="1"/>
      <c r="TBE102" s="19"/>
      <c r="TBF102" s="1"/>
      <c r="TBG102" s="1"/>
      <c r="TBH102" s="1"/>
      <c r="TBI102" s="1"/>
      <c r="TBJ102" s="1"/>
      <c r="TBK102" s="1"/>
      <c r="TBM102" s="19"/>
      <c r="TBN102" s="1"/>
      <c r="TBO102" s="1"/>
      <c r="TBP102" s="1"/>
      <c r="TBQ102" s="1"/>
      <c r="TBR102" s="1"/>
      <c r="TBS102" s="1"/>
      <c r="TBU102" s="19"/>
      <c r="TBV102" s="1"/>
      <c r="TBW102" s="1"/>
      <c r="TBX102" s="1"/>
      <c r="TBY102" s="1"/>
      <c r="TBZ102" s="1"/>
      <c r="TCA102" s="1"/>
      <c r="TCC102" s="19"/>
      <c r="TCD102" s="1"/>
      <c r="TCE102" s="1"/>
      <c r="TCF102" s="1"/>
      <c r="TCG102" s="1"/>
      <c r="TCH102" s="1"/>
      <c r="TCI102" s="1"/>
      <c r="TCK102" s="19"/>
      <c r="TCL102" s="1"/>
      <c r="TCM102" s="1"/>
      <c r="TCN102" s="1"/>
      <c r="TCO102" s="1"/>
      <c r="TCP102" s="1"/>
      <c r="TCQ102" s="1"/>
      <c r="TCS102" s="19"/>
      <c r="TCT102" s="1"/>
      <c r="TCU102" s="1"/>
      <c r="TCV102" s="1"/>
      <c r="TCW102" s="1"/>
      <c r="TCX102" s="1"/>
      <c r="TCY102" s="1"/>
      <c r="TDA102" s="19"/>
      <c r="TDB102" s="1"/>
      <c r="TDC102" s="1"/>
      <c r="TDD102" s="1"/>
      <c r="TDE102" s="1"/>
      <c r="TDF102" s="1"/>
      <c r="TDG102" s="1"/>
      <c r="TDI102" s="19"/>
      <c r="TDJ102" s="1"/>
      <c r="TDK102" s="1"/>
      <c r="TDL102" s="1"/>
      <c r="TDM102" s="1"/>
      <c r="TDN102" s="1"/>
      <c r="TDO102" s="1"/>
      <c r="TDQ102" s="19"/>
      <c r="TDR102" s="1"/>
      <c r="TDS102" s="1"/>
      <c r="TDT102" s="1"/>
      <c r="TDU102" s="1"/>
      <c r="TDV102" s="1"/>
      <c r="TDW102" s="1"/>
      <c r="TDY102" s="19"/>
      <c r="TDZ102" s="1"/>
      <c r="TEA102" s="1"/>
      <c r="TEB102" s="1"/>
      <c r="TEC102" s="1"/>
      <c r="TED102" s="1"/>
      <c r="TEE102" s="1"/>
      <c r="TEG102" s="19"/>
      <c r="TEH102" s="1"/>
      <c r="TEI102" s="1"/>
      <c r="TEJ102" s="1"/>
      <c r="TEK102" s="1"/>
      <c r="TEL102" s="1"/>
      <c r="TEM102" s="1"/>
      <c r="TEO102" s="19"/>
      <c r="TEP102" s="1"/>
      <c r="TEQ102" s="1"/>
      <c r="TER102" s="1"/>
      <c r="TES102" s="1"/>
      <c r="TET102" s="1"/>
      <c r="TEU102" s="1"/>
      <c r="TEW102" s="19"/>
      <c r="TEX102" s="1"/>
      <c r="TEY102" s="1"/>
      <c r="TEZ102" s="1"/>
      <c r="TFA102" s="1"/>
      <c r="TFB102" s="1"/>
      <c r="TFC102" s="1"/>
      <c r="TFE102" s="19"/>
      <c r="TFF102" s="1"/>
      <c r="TFG102" s="1"/>
      <c r="TFH102" s="1"/>
      <c r="TFI102" s="1"/>
      <c r="TFJ102" s="1"/>
      <c r="TFK102" s="1"/>
      <c r="TFM102" s="19"/>
      <c r="TFN102" s="1"/>
      <c r="TFO102" s="1"/>
      <c r="TFP102" s="1"/>
      <c r="TFQ102" s="1"/>
      <c r="TFR102" s="1"/>
      <c r="TFS102" s="1"/>
      <c r="TFU102" s="19"/>
      <c r="TFV102" s="1"/>
      <c r="TFW102" s="1"/>
      <c r="TFX102" s="1"/>
      <c r="TFY102" s="1"/>
      <c r="TFZ102" s="1"/>
      <c r="TGA102" s="1"/>
      <c r="TGC102" s="19"/>
      <c r="TGD102" s="1"/>
      <c r="TGE102" s="1"/>
      <c r="TGF102" s="1"/>
      <c r="TGG102" s="1"/>
      <c r="TGH102" s="1"/>
      <c r="TGI102" s="1"/>
      <c r="TGK102" s="19"/>
      <c r="TGL102" s="1"/>
      <c r="TGM102" s="1"/>
      <c r="TGN102" s="1"/>
      <c r="TGO102" s="1"/>
      <c r="TGP102" s="1"/>
      <c r="TGQ102" s="1"/>
      <c r="TGS102" s="19"/>
      <c r="TGT102" s="1"/>
      <c r="TGU102" s="1"/>
      <c r="TGV102" s="1"/>
      <c r="TGW102" s="1"/>
      <c r="TGX102" s="1"/>
      <c r="TGY102" s="1"/>
      <c r="THA102" s="19"/>
      <c r="THB102" s="1"/>
      <c r="THC102" s="1"/>
      <c r="THD102" s="1"/>
      <c r="THE102" s="1"/>
      <c r="THF102" s="1"/>
      <c r="THG102" s="1"/>
      <c r="THI102" s="19"/>
      <c r="THJ102" s="1"/>
      <c r="THK102" s="1"/>
      <c r="THL102" s="1"/>
      <c r="THM102" s="1"/>
      <c r="THN102" s="1"/>
      <c r="THO102" s="1"/>
      <c r="THQ102" s="19"/>
      <c r="THR102" s="1"/>
      <c r="THS102" s="1"/>
      <c r="THT102" s="1"/>
      <c r="THU102" s="1"/>
      <c r="THV102" s="1"/>
      <c r="THW102" s="1"/>
      <c r="THY102" s="19"/>
      <c r="THZ102" s="1"/>
      <c r="TIA102" s="1"/>
      <c r="TIB102" s="1"/>
      <c r="TIC102" s="1"/>
      <c r="TID102" s="1"/>
      <c r="TIE102" s="1"/>
      <c r="TIG102" s="19"/>
      <c r="TIH102" s="1"/>
      <c r="TII102" s="1"/>
      <c r="TIJ102" s="1"/>
      <c r="TIK102" s="1"/>
      <c r="TIL102" s="1"/>
      <c r="TIM102" s="1"/>
      <c r="TIO102" s="19"/>
      <c r="TIP102" s="1"/>
      <c r="TIQ102" s="1"/>
      <c r="TIR102" s="1"/>
      <c r="TIS102" s="1"/>
      <c r="TIT102" s="1"/>
      <c r="TIU102" s="1"/>
      <c r="TIW102" s="19"/>
      <c r="TIX102" s="1"/>
      <c r="TIY102" s="1"/>
      <c r="TIZ102" s="1"/>
      <c r="TJA102" s="1"/>
      <c r="TJB102" s="1"/>
      <c r="TJC102" s="1"/>
      <c r="TJE102" s="19"/>
      <c r="TJF102" s="1"/>
      <c r="TJG102" s="1"/>
      <c r="TJH102" s="1"/>
      <c r="TJI102" s="1"/>
      <c r="TJJ102" s="1"/>
      <c r="TJK102" s="1"/>
      <c r="TJM102" s="19"/>
      <c r="TJN102" s="1"/>
      <c r="TJO102" s="1"/>
      <c r="TJP102" s="1"/>
      <c r="TJQ102" s="1"/>
      <c r="TJR102" s="1"/>
      <c r="TJS102" s="1"/>
      <c r="TJU102" s="19"/>
      <c r="TJV102" s="1"/>
      <c r="TJW102" s="1"/>
      <c r="TJX102" s="1"/>
      <c r="TJY102" s="1"/>
      <c r="TJZ102" s="1"/>
      <c r="TKA102" s="1"/>
      <c r="TKC102" s="19"/>
      <c r="TKD102" s="1"/>
      <c r="TKE102" s="1"/>
      <c r="TKF102" s="1"/>
      <c r="TKG102" s="1"/>
      <c r="TKH102" s="1"/>
      <c r="TKI102" s="1"/>
      <c r="TKK102" s="19"/>
      <c r="TKL102" s="1"/>
      <c r="TKM102" s="1"/>
      <c r="TKN102" s="1"/>
      <c r="TKO102" s="1"/>
      <c r="TKP102" s="1"/>
      <c r="TKQ102" s="1"/>
      <c r="TKS102" s="19"/>
      <c r="TKT102" s="1"/>
      <c r="TKU102" s="1"/>
      <c r="TKV102" s="1"/>
      <c r="TKW102" s="1"/>
      <c r="TKX102" s="1"/>
      <c r="TKY102" s="1"/>
      <c r="TLA102" s="19"/>
      <c r="TLB102" s="1"/>
      <c r="TLC102" s="1"/>
      <c r="TLD102" s="1"/>
      <c r="TLE102" s="1"/>
      <c r="TLF102" s="1"/>
      <c r="TLG102" s="1"/>
      <c r="TLI102" s="19"/>
      <c r="TLJ102" s="1"/>
      <c r="TLK102" s="1"/>
      <c r="TLL102" s="1"/>
      <c r="TLM102" s="1"/>
      <c r="TLN102" s="1"/>
      <c r="TLO102" s="1"/>
      <c r="TLQ102" s="19"/>
      <c r="TLR102" s="1"/>
      <c r="TLS102" s="1"/>
      <c r="TLT102" s="1"/>
      <c r="TLU102" s="1"/>
      <c r="TLV102" s="1"/>
      <c r="TLW102" s="1"/>
      <c r="TLY102" s="19"/>
      <c r="TLZ102" s="1"/>
      <c r="TMA102" s="1"/>
      <c r="TMB102" s="1"/>
      <c r="TMC102" s="1"/>
      <c r="TMD102" s="1"/>
      <c r="TME102" s="1"/>
      <c r="TMG102" s="19"/>
      <c r="TMH102" s="1"/>
      <c r="TMI102" s="1"/>
      <c r="TMJ102" s="1"/>
      <c r="TMK102" s="1"/>
      <c r="TML102" s="1"/>
      <c r="TMM102" s="1"/>
      <c r="TMO102" s="19"/>
      <c r="TMP102" s="1"/>
      <c r="TMQ102" s="1"/>
      <c r="TMR102" s="1"/>
      <c r="TMS102" s="1"/>
      <c r="TMT102" s="1"/>
      <c r="TMU102" s="1"/>
      <c r="TMW102" s="19"/>
      <c r="TMX102" s="1"/>
      <c r="TMY102" s="1"/>
      <c r="TMZ102" s="1"/>
      <c r="TNA102" s="1"/>
      <c r="TNB102" s="1"/>
      <c r="TNC102" s="1"/>
      <c r="TNE102" s="19"/>
      <c r="TNF102" s="1"/>
      <c r="TNG102" s="1"/>
      <c r="TNH102" s="1"/>
      <c r="TNI102" s="1"/>
      <c r="TNJ102" s="1"/>
      <c r="TNK102" s="1"/>
      <c r="TNM102" s="19"/>
      <c r="TNN102" s="1"/>
      <c r="TNO102" s="1"/>
      <c r="TNP102" s="1"/>
      <c r="TNQ102" s="1"/>
      <c r="TNR102" s="1"/>
      <c r="TNS102" s="1"/>
      <c r="TNU102" s="19"/>
      <c r="TNV102" s="1"/>
      <c r="TNW102" s="1"/>
      <c r="TNX102" s="1"/>
      <c r="TNY102" s="1"/>
      <c r="TNZ102" s="1"/>
      <c r="TOA102" s="1"/>
      <c r="TOC102" s="19"/>
      <c r="TOD102" s="1"/>
      <c r="TOE102" s="1"/>
      <c r="TOF102" s="1"/>
      <c r="TOG102" s="1"/>
      <c r="TOH102" s="1"/>
      <c r="TOI102" s="1"/>
      <c r="TOK102" s="19"/>
      <c r="TOL102" s="1"/>
      <c r="TOM102" s="1"/>
      <c r="TON102" s="1"/>
      <c r="TOO102" s="1"/>
      <c r="TOP102" s="1"/>
      <c r="TOQ102" s="1"/>
      <c r="TOS102" s="19"/>
      <c r="TOT102" s="1"/>
      <c r="TOU102" s="1"/>
      <c r="TOV102" s="1"/>
      <c r="TOW102" s="1"/>
      <c r="TOX102" s="1"/>
      <c r="TOY102" s="1"/>
      <c r="TPA102" s="19"/>
      <c r="TPB102" s="1"/>
      <c r="TPC102" s="1"/>
      <c r="TPD102" s="1"/>
      <c r="TPE102" s="1"/>
      <c r="TPF102" s="1"/>
      <c r="TPG102" s="1"/>
      <c r="TPI102" s="19"/>
      <c r="TPJ102" s="1"/>
      <c r="TPK102" s="1"/>
      <c r="TPL102" s="1"/>
      <c r="TPM102" s="1"/>
      <c r="TPN102" s="1"/>
      <c r="TPO102" s="1"/>
      <c r="TPQ102" s="19"/>
      <c r="TPR102" s="1"/>
      <c r="TPS102" s="1"/>
      <c r="TPT102" s="1"/>
      <c r="TPU102" s="1"/>
      <c r="TPV102" s="1"/>
      <c r="TPW102" s="1"/>
      <c r="TPY102" s="19"/>
      <c r="TPZ102" s="1"/>
      <c r="TQA102" s="1"/>
      <c r="TQB102" s="1"/>
      <c r="TQC102" s="1"/>
      <c r="TQD102" s="1"/>
      <c r="TQE102" s="1"/>
      <c r="TQG102" s="19"/>
      <c r="TQH102" s="1"/>
      <c r="TQI102" s="1"/>
      <c r="TQJ102" s="1"/>
      <c r="TQK102" s="1"/>
      <c r="TQL102" s="1"/>
      <c r="TQM102" s="1"/>
      <c r="TQO102" s="19"/>
      <c r="TQP102" s="1"/>
      <c r="TQQ102" s="1"/>
      <c r="TQR102" s="1"/>
      <c r="TQS102" s="1"/>
      <c r="TQT102" s="1"/>
      <c r="TQU102" s="1"/>
      <c r="TQW102" s="19"/>
      <c r="TQX102" s="1"/>
      <c r="TQY102" s="1"/>
      <c r="TQZ102" s="1"/>
      <c r="TRA102" s="1"/>
      <c r="TRB102" s="1"/>
      <c r="TRC102" s="1"/>
      <c r="TRE102" s="19"/>
      <c r="TRF102" s="1"/>
      <c r="TRG102" s="1"/>
      <c r="TRH102" s="1"/>
      <c r="TRI102" s="1"/>
      <c r="TRJ102" s="1"/>
      <c r="TRK102" s="1"/>
      <c r="TRM102" s="19"/>
      <c r="TRN102" s="1"/>
      <c r="TRO102" s="1"/>
      <c r="TRP102" s="1"/>
      <c r="TRQ102" s="1"/>
      <c r="TRR102" s="1"/>
      <c r="TRS102" s="1"/>
      <c r="TRU102" s="19"/>
      <c r="TRV102" s="1"/>
      <c r="TRW102" s="1"/>
      <c r="TRX102" s="1"/>
      <c r="TRY102" s="1"/>
      <c r="TRZ102" s="1"/>
      <c r="TSA102" s="1"/>
      <c r="TSC102" s="19"/>
      <c r="TSD102" s="1"/>
      <c r="TSE102" s="1"/>
      <c r="TSF102" s="1"/>
      <c r="TSG102" s="1"/>
      <c r="TSH102" s="1"/>
      <c r="TSI102" s="1"/>
      <c r="TSK102" s="19"/>
      <c r="TSL102" s="1"/>
      <c r="TSM102" s="1"/>
      <c r="TSN102" s="1"/>
      <c r="TSO102" s="1"/>
      <c r="TSP102" s="1"/>
      <c r="TSQ102" s="1"/>
      <c r="TSS102" s="19"/>
      <c r="TST102" s="1"/>
      <c r="TSU102" s="1"/>
      <c r="TSV102" s="1"/>
      <c r="TSW102" s="1"/>
      <c r="TSX102" s="1"/>
      <c r="TSY102" s="1"/>
      <c r="TTA102" s="19"/>
      <c r="TTB102" s="1"/>
      <c r="TTC102" s="1"/>
      <c r="TTD102" s="1"/>
      <c r="TTE102" s="1"/>
      <c r="TTF102" s="1"/>
      <c r="TTG102" s="1"/>
      <c r="TTI102" s="19"/>
      <c r="TTJ102" s="1"/>
      <c r="TTK102" s="1"/>
      <c r="TTL102" s="1"/>
      <c r="TTM102" s="1"/>
      <c r="TTN102" s="1"/>
      <c r="TTO102" s="1"/>
      <c r="TTQ102" s="19"/>
      <c r="TTR102" s="1"/>
      <c r="TTS102" s="1"/>
      <c r="TTT102" s="1"/>
      <c r="TTU102" s="1"/>
      <c r="TTV102" s="1"/>
      <c r="TTW102" s="1"/>
      <c r="TTY102" s="19"/>
      <c r="TTZ102" s="1"/>
      <c r="TUA102" s="1"/>
      <c r="TUB102" s="1"/>
      <c r="TUC102" s="1"/>
      <c r="TUD102" s="1"/>
      <c r="TUE102" s="1"/>
      <c r="TUG102" s="19"/>
      <c r="TUH102" s="1"/>
      <c r="TUI102" s="1"/>
      <c r="TUJ102" s="1"/>
      <c r="TUK102" s="1"/>
      <c r="TUL102" s="1"/>
      <c r="TUM102" s="1"/>
      <c r="TUO102" s="19"/>
      <c r="TUP102" s="1"/>
      <c r="TUQ102" s="1"/>
      <c r="TUR102" s="1"/>
      <c r="TUS102" s="1"/>
      <c r="TUT102" s="1"/>
      <c r="TUU102" s="1"/>
      <c r="TUW102" s="19"/>
      <c r="TUX102" s="1"/>
      <c r="TUY102" s="1"/>
      <c r="TUZ102" s="1"/>
      <c r="TVA102" s="1"/>
      <c r="TVB102" s="1"/>
      <c r="TVC102" s="1"/>
      <c r="TVE102" s="19"/>
      <c r="TVF102" s="1"/>
      <c r="TVG102" s="1"/>
      <c r="TVH102" s="1"/>
      <c r="TVI102" s="1"/>
      <c r="TVJ102" s="1"/>
      <c r="TVK102" s="1"/>
      <c r="TVM102" s="19"/>
      <c r="TVN102" s="1"/>
      <c r="TVO102" s="1"/>
      <c r="TVP102" s="1"/>
      <c r="TVQ102" s="1"/>
      <c r="TVR102" s="1"/>
      <c r="TVS102" s="1"/>
      <c r="TVU102" s="19"/>
      <c r="TVV102" s="1"/>
      <c r="TVW102" s="1"/>
      <c r="TVX102" s="1"/>
      <c r="TVY102" s="1"/>
      <c r="TVZ102" s="1"/>
      <c r="TWA102" s="1"/>
      <c r="TWC102" s="19"/>
      <c r="TWD102" s="1"/>
      <c r="TWE102" s="1"/>
      <c r="TWF102" s="1"/>
      <c r="TWG102" s="1"/>
      <c r="TWH102" s="1"/>
      <c r="TWI102" s="1"/>
      <c r="TWK102" s="19"/>
      <c r="TWL102" s="1"/>
      <c r="TWM102" s="1"/>
      <c r="TWN102" s="1"/>
      <c r="TWO102" s="1"/>
      <c r="TWP102" s="1"/>
      <c r="TWQ102" s="1"/>
      <c r="TWS102" s="19"/>
      <c r="TWT102" s="1"/>
      <c r="TWU102" s="1"/>
      <c r="TWV102" s="1"/>
      <c r="TWW102" s="1"/>
      <c r="TWX102" s="1"/>
      <c r="TWY102" s="1"/>
      <c r="TXA102" s="19"/>
      <c r="TXB102" s="1"/>
      <c r="TXC102" s="1"/>
      <c r="TXD102" s="1"/>
      <c r="TXE102" s="1"/>
      <c r="TXF102" s="1"/>
      <c r="TXG102" s="1"/>
      <c r="TXI102" s="19"/>
      <c r="TXJ102" s="1"/>
      <c r="TXK102" s="1"/>
      <c r="TXL102" s="1"/>
      <c r="TXM102" s="1"/>
      <c r="TXN102" s="1"/>
      <c r="TXO102" s="1"/>
      <c r="TXQ102" s="19"/>
      <c r="TXR102" s="1"/>
      <c r="TXS102" s="1"/>
      <c r="TXT102" s="1"/>
      <c r="TXU102" s="1"/>
      <c r="TXV102" s="1"/>
      <c r="TXW102" s="1"/>
      <c r="TXY102" s="19"/>
      <c r="TXZ102" s="1"/>
      <c r="TYA102" s="1"/>
      <c r="TYB102" s="1"/>
      <c r="TYC102" s="1"/>
      <c r="TYD102" s="1"/>
      <c r="TYE102" s="1"/>
      <c r="TYG102" s="19"/>
      <c r="TYH102" s="1"/>
      <c r="TYI102" s="1"/>
      <c r="TYJ102" s="1"/>
      <c r="TYK102" s="1"/>
      <c r="TYL102" s="1"/>
      <c r="TYM102" s="1"/>
      <c r="TYO102" s="19"/>
      <c r="TYP102" s="1"/>
      <c r="TYQ102" s="1"/>
      <c r="TYR102" s="1"/>
      <c r="TYS102" s="1"/>
      <c r="TYT102" s="1"/>
      <c r="TYU102" s="1"/>
      <c r="TYW102" s="19"/>
      <c r="TYX102" s="1"/>
      <c r="TYY102" s="1"/>
      <c r="TYZ102" s="1"/>
      <c r="TZA102" s="1"/>
      <c r="TZB102" s="1"/>
      <c r="TZC102" s="1"/>
      <c r="TZE102" s="19"/>
      <c r="TZF102" s="1"/>
      <c r="TZG102" s="1"/>
      <c r="TZH102" s="1"/>
      <c r="TZI102" s="1"/>
      <c r="TZJ102" s="1"/>
      <c r="TZK102" s="1"/>
      <c r="TZM102" s="19"/>
      <c r="TZN102" s="1"/>
      <c r="TZO102" s="1"/>
      <c r="TZP102" s="1"/>
      <c r="TZQ102" s="1"/>
      <c r="TZR102" s="1"/>
      <c r="TZS102" s="1"/>
      <c r="TZU102" s="19"/>
      <c r="TZV102" s="1"/>
      <c r="TZW102" s="1"/>
      <c r="TZX102" s="1"/>
      <c r="TZY102" s="1"/>
      <c r="TZZ102" s="1"/>
      <c r="UAA102" s="1"/>
      <c r="UAC102" s="19"/>
      <c r="UAD102" s="1"/>
      <c r="UAE102" s="1"/>
      <c r="UAF102" s="1"/>
      <c r="UAG102" s="1"/>
      <c r="UAH102" s="1"/>
      <c r="UAI102" s="1"/>
      <c r="UAK102" s="19"/>
      <c r="UAL102" s="1"/>
      <c r="UAM102" s="1"/>
      <c r="UAN102" s="1"/>
      <c r="UAO102" s="1"/>
      <c r="UAP102" s="1"/>
      <c r="UAQ102" s="1"/>
      <c r="UAS102" s="19"/>
      <c r="UAT102" s="1"/>
      <c r="UAU102" s="1"/>
      <c r="UAV102" s="1"/>
      <c r="UAW102" s="1"/>
      <c r="UAX102" s="1"/>
      <c r="UAY102" s="1"/>
      <c r="UBA102" s="19"/>
      <c r="UBB102" s="1"/>
      <c r="UBC102" s="1"/>
      <c r="UBD102" s="1"/>
      <c r="UBE102" s="1"/>
      <c r="UBF102" s="1"/>
      <c r="UBG102" s="1"/>
      <c r="UBI102" s="19"/>
      <c r="UBJ102" s="1"/>
      <c r="UBK102" s="1"/>
      <c r="UBL102" s="1"/>
      <c r="UBM102" s="1"/>
      <c r="UBN102" s="1"/>
      <c r="UBO102" s="1"/>
      <c r="UBQ102" s="19"/>
      <c r="UBR102" s="1"/>
      <c r="UBS102" s="1"/>
      <c r="UBT102" s="1"/>
      <c r="UBU102" s="1"/>
      <c r="UBV102" s="1"/>
      <c r="UBW102" s="1"/>
      <c r="UBY102" s="19"/>
      <c r="UBZ102" s="1"/>
      <c r="UCA102" s="1"/>
      <c r="UCB102" s="1"/>
      <c r="UCC102" s="1"/>
      <c r="UCD102" s="1"/>
      <c r="UCE102" s="1"/>
      <c r="UCG102" s="19"/>
      <c r="UCH102" s="1"/>
      <c r="UCI102" s="1"/>
      <c r="UCJ102" s="1"/>
      <c r="UCK102" s="1"/>
      <c r="UCL102" s="1"/>
      <c r="UCM102" s="1"/>
      <c r="UCO102" s="19"/>
      <c r="UCP102" s="1"/>
      <c r="UCQ102" s="1"/>
      <c r="UCR102" s="1"/>
      <c r="UCS102" s="1"/>
      <c r="UCT102" s="1"/>
      <c r="UCU102" s="1"/>
      <c r="UCW102" s="19"/>
      <c r="UCX102" s="1"/>
      <c r="UCY102" s="1"/>
      <c r="UCZ102" s="1"/>
      <c r="UDA102" s="1"/>
      <c r="UDB102" s="1"/>
      <c r="UDC102" s="1"/>
      <c r="UDE102" s="19"/>
      <c r="UDF102" s="1"/>
      <c r="UDG102" s="1"/>
      <c r="UDH102" s="1"/>
      <c r="UDI102" s="1"/>
      <c r="UDJ102" s="1"/>
      <c r="UDK102" s="1"/>
      <c r="UDM102" s="19"/>
      <c r="UDN102" s="1"/>
      <c r="UDO102" s="1"/>
      <c r="UDP102" s="1"/>
      <c r="UDQ102" s="1"/>
      <c r="UDR102" s="1"/>
      <c r="UDS102" s="1"/>
      <c r="UDU102" s="19"/>
      <c r="UDV102" s="1"/>
      <c r="UDW102" s="1"/>
      <c r="UDX102" s="1"/>
      <c r="UDY102" s="1"/>
      <c r="UDZ102" s="1"/>
      <c r="UEA102" s="1"/>
      <c r="UEC102" s="19"/>
      <c r="UED102" s="1"/>
      <c r="UEE102" s="1"/>
      <c r="UEF102" s="1"/>
      <c r="UEG102" s="1"/>
      <c r="UEH102" s="1"/>
      <c r="UEI102" s="1"/>
      <c r="UEK102" s="19"/>
      <c r="UEL102" s="1"/>
      <c r="UEM102" s="1"/>
      <c r="UEN102" s="1"/>
      <c r="UEO102" s="1"/>
      <c r="UEP102" s="1"/>
      <c r="UEQ102" s="1"/>
      <c r="UES102" s="19"/>
      <c r="UET102" s="1"/>
      <c r="UEU102" s="1"/>
      <c r="UEV102" s="1"/>
      <c r="UEW102" s="1"/>
      <c r="UEX102" s="1"/>
      <c r="UEY102" s="1"/>
      <c r="UFA102" s="19"/>
      <c r="UFB102" s="1"/>
      <c r="UFC102" s="1"/>
      <c r="UFD102" s="1"/>
      <c r="UFE102" s="1"/>
      <c r="UFF102" s="1"/>
      <c r="UFG102" s="1"/>
      <c r="UFI102" s="19"/>
      <c r="UFJ102" s="1"/>
      <c r="UFK102" s="1"/>
      <c r="UFL102" s="1"/>
      <c r="UFM102" s="1"/>
      <c r="UFN102" s="1"/>
      <c r="UFO102" s="1"/>
      <c r="UFQ102" s="19"/>
      <c r="UFR102" s="1"/>
      <c r="UFS102" s="1"/>
      <c r="UFT102" s="1"/>
      <c r="UFU102" s="1"/>
      <c r="UFV102" s="1"/>
      <c r="UFW102" s="1"/>
      <c r="UFY102" s="19"/>
      <c r="UFZ102" s="1"/>
      <c r="UGA102" s="1"/>
      <c r="UGB102" s="1"/>
      <c r="UGC102" s="1"/>
      <c r="UGD102" s="1"/>
      <c r="UGE102" s="1"/>
      <c r="UGG102" s="19"/>
      <c r="UGH102" s="1"/>
      <c r="UGI102" s="1"/>
      <c r="UGJ102" s="1"/>
      <c r="UGK102" s="1"/>
      <c r="UGL102" s="1"/>
      <c r="UGM102" s="1"/>
      <c r="UGO102" s="19"/>
      <c r="UGP102" s="1"/>
      <c r="UGQ102" s="1"/>
      <c r="UGR102" s="1"/>
      <c r="UGS102" s="1"/>
      <c r="UGT102" s="1"/>
      <c r="UGU102" s="1"/>
      <c r="UGW102" s="19"/>
      <c r="UGX102" s="1"/>
      <c r="UGY102" s="1"/>
      <c r="UGZ102" s="1"/>
      <c r="UHA102" s="1"/>
      <c r="UHB102" s="1"/>
      <c r="UHC102" s="1"/>
      <c r="UHE102" s="19"/>
      <c r="UHF102" s="1"/>
      <c r="UHG102" s="1"/>
      <c r="UHH102" s="1"/>
      <c r="UHI102" s="1"/>
      <c r="UHJ102" s="1"/>
      <c r="UHK102" s="1"/>
      <c r="UHM102" s="19"/>
      <c r="UHN102" s="1"/>
      <c r="UHO102" s="1"/>
      <c r="UHP102" s="1"/>
      <c r="UHQ102" s="1"/>
      <c r="UHR102" s="1"/>
      <c r="UHS102" s="1"/>
      <c r="UHU102" s="19"/>
      <c r="UHV102" s="1"/>
      <c r="UHW102" s="1"/>
      <c r="UHX102" s="1"/>
      <c r="UHY102" s="1"/>
      <c r="UHZ102" s="1"/>
      <c r="UIA102" s="1"/>
      <c r="UIC102" s="19"/>
      <c r="UID102" s="1"/>
      <c r="UIE102" s="1"/>
      <c r="UIF102" s="1"/>
      <c r="UIG102" s="1"/>
      <c r="UIH102" s="1"/>
      <c r="UII102" s="1"/>
      <c r="UIK102" s="19"/>
      <c r="UIL102" s="1"/>
      <c r="UIM102" s="1"/>
      <c r="UIN102" s="1"/>
      <c r="UIO102" s="1"/>
      <c r="UIP102" s="1"/>
      <c r="UIQ102" s="1"/>
      <c r="UIS102" s="19"/>
      <c r="UIT102" s="1"/>
      <c r="UIU102" s="1"/>
      <c r="UIV102" s="1"/>
      <c r="UIW102" s="1"/>
      <c r="UIX102" s="1"/>
      <c r="UIY102" s="1"/>
      <c r="UJA102" s="19"/>
      <c r="UJB102" s="1"/>
      <c r="UJC102" s="1"/>
      <c r="UJD102" s="1"/>
      <c r="UJE102" s="1"/>
      <c r="UJF102" s="1"/>
      <c r="UJG102" s="1"/>
      <c r="UJI102" s="19"/>
      <c r="UJJ102" s="1"/>
      <c r="UJK102" s="1"/>
      <c r="UJL102" s="1"/>
      <c r="UJM102" s="1"/>
      <c r="UJN102" s="1"/>
      <c r="UJO102" s="1"/>
      <c r="UJQ102" s="19"/>
      <c r="UJR102" s="1"/>
      <c r="UJS102" s="1"/>
      <c r="UJT102" s="1"/>
      <c r="UJU102" s="1"/>
      <c r="UJV102" s="1"/>
      <c r="UJW102" s="1"/>
      <c r="UJY102" s="19"/>
      <c r="UJZ102" s="1"/>
      <c r="UKA102" s="1"/>
      <c r="UKB102" s="1"/>
      <c r="UKC102" s="1"/>
      <c r="UKD102" s="1"/>
      <c r="UKE102" s="1"/>
      <c r="UKG102" s="19"/>
      <c r="UKH102" s="1"/>
      <c r="UKI102" s="1"/>
      <c r="UKJ102" s="1"/>
      <c r="UKK102" s="1"/>
      <c r="UKL102" s="1"/>
      <c r="UKM102" s="1"/>
      <c r="UKO102" s="19"/>
      <c r="UKP102" s="1"/>
      <c r="UKQ102" s="1"/>
      <c r="UKR102" s="1"/>
      <c r="UKS102" s="1"/>
      <c r="UKT102" s="1"/>
      <c r="UKU102" s="1"/>
      <c r="UKW102" s="19"/>
      <c r="UKX102" s="1"/>
      <c r="UKY102" s="1"/>
      <c r="UKZ102" s="1"/>
      <c r="ULA102" s="1"/>
      <c r="ULB102" s="1"/>
      <c r="ULC102" s="1"/>
      <c r="ULE102" s="19"/>
      <c r="ULF102" s="1"/>
      <c r="ULG102" s="1"/>
      <c r="ULH102" s="1"/>
      <c r="ULI102" s="1"/>
      <c r="ULJ102" s="1"/>
      <c r="ULK102" s="1"/>
      <c r="ULM102" s="19"/>
      <c r="ULN102" s="1"/>
      <c r="ULO102" s="1"/>
      <c r="ULP102" s="1"/>
      <c r="ULQ102" s="1"/>
      <c r="ULR102" s="1"/>
      <c r="ULS102" s="1"/>
      <c r="ULU102" s="19"/>
      <c r="ULV102" s="1"/>
      <c r="ULW102" s="1"/>
      <c r="ULX102" s="1"/>
      <c r="ULY102" s="1"/>
      <c r="ULZ102" s="1"/>
      <c r="UMA102" s="1"/>
      <c r="UMC102" s="19"/>
      <c r="UMD102" s="1"/>
      <c r="UME102" s="1"/>
      <c r="UMF102" s="1"/>
      <c r="UMG102" s="1"/>
      <c r="UMH102" s="1"/>
      <c r="UMI102" s="1"/>
      <c r="UMK102" s="19"/>
      <c r="UML102" s="1"/>
      <c r="UMM102" s="1"/>
      <c r="UMN102" s="1"/>
      <c r="UMO102" s="1"/>
      <c r="UMP102" s="1"/>
      <c r="UMQ102" s="1"/>
      <c r="UMS102" s="19"/>
      <c r="UMT102" s="1"/>
      <c r="UMU102" s="1"/>
      <c r="UMV102" s="1"/>
      <c r="UMW102" s="1"/>
      <c r="UMX102" s="1"/>
      <c r="UMY102" s="1"/>
      <c r="UNA102" s="19"/>
      <c r="UNB102" s="1"/>
      <c r="UNC102" s="1"/>
      <c r="UND102" s="1"/>
      <c r="UNE102" s="1"/>
      <c r="UNF102" s="1"/>
      <c r="UNG102" s="1"/>
      <c r="UNI102" s="19"/>
      <c r="UNJ102" s="1"/>
      <c r="UNK102" s="1"/>
      <c r="UNL102" s="1"/>
      <c r="UNM102" s="1"/>
      <c r="UNN102" s="1"/>
      <c r="UNO102" s="1"/>
      <c r="UNQ102" s="19"/>
      <c r="UNR102" s="1"/>
      <c r="UNS102" s="1"/>
      <c r="UNT102" s="1"/>
      <c r="UNU102" s="1"/>
      <c r="UNV102" s="1"/>
      <c r="UNW102" s="1"/>
      <c r="UNY102" s="19"/>
      <c r="UNZ102" s="1"/>
      <c r="UOA102" s="1"/>
      <c r="UOB102" s="1"/>
      <c r="UOC102" s="1"/>
      <c r="UOD102" s="1"/>
      <c r="UOE102" s="1"/>
      <c r="UOG102" s="19"/>
      <c r="UOH102" s="1"/>
      <c r="UOI102" s="1"/>
      <c r="UOJ102" s="1"/>
      <c r="UOK102" s="1"/>
      <c r="UOL102" s="1"/>
      <c r="UOM102" s="1"/>
      <c r="UOO102" s="19"/>
      <c r="UOP102" s="1"/>
      <c r="UOQ102" s="1"/>
      <c r="UOR102" s="1"/>
      <c r="UOS102" s="1"/>
      <c r="UOT102" s="1"/>
      <c r="UOU102" s="1"/>
      <c r="UOW102" s="19"/>
      <c r="UOX102" s="1"/>
      <c r="UOY102" s="1"/>
      <c r="UOZ102" s="1"/>
      <c r="UPA102" s="1"/>
      <c r="UPB102" s="1"/>
      <c r="UPC102" s="1"/>
      <c r="UPE102" s="19"/>
      <c r="UPF102" s="1"/>
      <c r="UPG102" s="1"/>
      <c r="UPH102" s="1"/>
      <c r="UPI102" s="1"/>
      <c r="UPJ102" s="1"/>
      <c r="UPK102" s="1"/>
      <c r="UPM102" s="19"/>
      <c r="UPN102" s="1"/>
      <c r="UPO102" s="1"/>
      <c r="UPP102" s="1"/>
      <c r="UPQ102" s="1"/>
      <c r="UPR102" s="1"/>
      <c r="UPS102" s="1"/>
      <c r="UPU102" s="19"/>
      <c r="UPV102" s="1"/>
      <c r="UPW102" s="1"/>
      <c r="UPX102" s="1"/>
      <c r="UPY102" s="1"/>
      <c r="UPZ102" s="1"/>
      <c r="UQA102" s="1"/>
      <c r="UQC102" s="19"/>
      <c r="UQD102" s="1"/>
      <c r="UQE102" s="1"/>
      <c r="UQF102" s="1"/>
      <c r="UQG102" s="1"/>
      <c r="UQH102" s="1"/>
      <c r="UQI102" s="1"/>
      <c r="UQK102" s="19"/>
      <c r="UQL102" s="1"/>
      <c r="UQM102" s="1"/>
      <c r="UQN102" s="1"/>
      <c r="UQO102" s="1"/>
      <c r="UQP102" s="1"/>
      <c r="UQQ102" s="1"/>
      <c r="UQS102" s="19"/>
      <c r="UQT102" s="1"/>
      <c r="UQU102" s="1"/>
      <c r="UQV102" s="1"/>
      <c r="UQW102" s="1"/>
      <c r="UQX102" s="1"/>
      <c r="UQY102" s="1"/>
      <c r="URA102" s="19"/>
      <c r="URB102" s="1"/>
      <c r="URC102" s="1"/>
      <c r="URD102" s="1"/>
      <c r="URE102" s="1"/>
      <c r="URF102" s="1"/>
      <c r="URG102" s="1"/>
      <c r="URI102" s="19"/>
      <c r="URJ102" s="1"/>
      <c r="URK102" s="1"/>
      <c r="URL102" s="1"/>
      <c r="URM102" s="1"/>
      <c r="URN102" s="1"/>
      <c r="URO102" s="1"/>
      <c r="URQ102" s="19"/>
      <c r="URR102" s="1"/>
      <c r="URS102" s="1"/>
      <c r="URT102" s="1"/>
      <c r="URU102" s="1"/>
      <c r="URV102" s="1"/>
      <c r="URW102" s="1"/>
      <c r="URY102" s="19"/>
      <c r="URZ102" s="1"/>
      <c r="USA102" s="1"/>
      <c r="USB102" s="1"/>
      <c r="USC102" s="1"/>
      <c r="USD102" s="1"/>
      <c r="USE102" s="1"/>
      <c r="USG102" s="19"/>
      <c r="USH102" s="1"/>
      <c r="USI102" s="1"/>
      <c r="USJ102" s="1"/>
      <c r="USK102" s="1"/>
      <c r="USL102" s="1"/>
      <c r="USM102" s="1"/>
      <c r="USO102" s="19"/>
      <c r="USP102" s="1"/>
      <c r="USQ102" s="1"/>
      <c r="USR102" s="1"/>
      <c r="USS102" s="1"/>
      <c r="UST102" s="1"/>
      <c r="USU102" s="1"/>
      <c r="USW102" s="19"/>
      <c r="USX102" s="1"/>
      <c r="USY102" s="1"/>
      <c r="USZ102" s="1"/>
      <c r="UTA102" s="1"/>
      <c r="UTB102" s="1"/>
      <c r="UTC102" s="1"/>
      <c r="UTE102" s="19"/>
      <c r="UTF102" s="1"/>
      <c r="UTG102" s="1"/>
      <c r="UTH102" s="1"/>
      <c r="UTI102" s="1"/>
      <c r="UTJ102" s="1"/>
      <c r="UTK102" s="1"/>
      <c r="UTM102" s="19"/>
      <c r="UTN102" s="1"/>
      <c r="UTO102" s="1"/>
      <c r="UTP102" s="1"/>
      <c r="UTQ102" s="1"/>
      <c r="UTR102" s="1"/>
      <c r="UTS102" s="1"/>
      <c r="UTU102" s="19"/>
      <c r="UTV102" s="1"/>
      <c r="UTW102" s="1"/>
      <c r="UTX102" s="1"/>
      <c r="UTY102" s="1"/>
      <c r="UTZ102" s="1"/>
      <c r="UUA102" s="1"/>
      <c r="UUC102" s="19"/>
      <c r="UUD102" s="1"/>
      <c r="UUE102" s="1"/>
      <c r="UUF102" s="1"/>
      <c r="UUG102" s="1"/>
      <c r="UUH102" s="1"/>
      <c r="UUI102" s="1"/>
      <c r="UUK102" s="19"/>
      <c r="UUL102" s="1"/>
      <c r="UUM102" s="1"/>
      <c r="UUN102" s="1"/>
      <c r="UUO102" s="1"/>
      <c r="UUP102" s="1"/>
      <c r="UUQ102" s="1"/>
      <c r="UUS102" s="19"/>
      <c r="UUT102" s="1"/>
      <c r="UUU102" s="1"/>
      <c r="UUV102" s="1"/>
      <c r="UUW102" s="1"/>
      <c r="UUX102" s="1"/>
      <c r="UUY102" s="1"/>
      <c r="UVA102" s="19"/>
      <c r="UVB102" s="1"/>
      <c r="UVC102" s="1"/>
      <c r="UVD102" s="1"/>
      <c r="UVE102" s="1"/>
      <c r="UVF102" s="1"/>
      <c r="UVG102" s="1"/>
      <c r="UVI102" s="19"/>
      <c r="UVJ102" s="1"/>
      <c r="UVK102" s="1"/>
      <c r="UVL102" s="1"/>
      <c r="UVM102" s="1"/>
      <c r="UVN102" s="1"/>
      <c r="UVO102" s="1"/>
      <c r="UVQ102" s="19"/>
      <c r="UVR102" s="1"/>
      <c r="UVS102" s="1"/>
      <c r="UVT102" s="1"/>
      <c r="UVU102" s="1"/>
      <c r="UVV102" s="1"/>
      <c r="UVW102" s="1"/>
      <c r="UVY102" s="19"/>
      <c r="UVZ102" s="1"/>
      <c r="UWA102" s="1"/>
      <c r="UWB102" s="1"/>
      <c r="UWC102" s="1"/>
      <c r="UWD102" s="1"/>
      <c r="UWE102" s="1"/>
      <c r="UWG102" s="19"/>
      <c r="UWH102" s="1"/>
      <c r="UWI102" s="1"/>
      <c r="UWJ102" s="1"/>
      <c r="UWK102" s="1"/>
      <c r="UWL102" s="1"/>
      <c r="UWM102" s="1"/>
      <c r="UWO102" s="19"/>
      <c r="UWP102" s="1"/>
      <c r="UWQ102" s="1"/>
      <c r="UWR102" s="1"/>
      <c r="UWS102" s="1"/>
      <c r="UWT102" s="1"/>
      <c r="UWU102" s="1"/>
      <c r="UWW102" s="19"/>
      <c r="UWX102" s="1"/>
      <c r="UWY102" s="1"/>
      <c r="UWZ102" s="1"/>
      <c r="UXA102" s="1"/>
      <c r="UXB102" s="1"/>
      <c r="UXC102" s="1"/>
      <c r="UXE102" s="19"/>
      <c r="UXF102" s="1"/>
      <c r="UXG102" s="1"/>
      <c r="UXH102" s="1"/>
      <c r="UXI102" s="1"/>
      <c r="UXJ102" s="1"/>
      <c r="UXK102" s="1"/>
      <c r="UXM102" s="19"/>
      <c r="UXN102" s="1"/>
      <c r="UXO102" s="1"/>
      <c r="UXP102" s="1"/>
      <c r="UXQ102" s="1"/>
      <c r="UXR102" s="1"/>
      <c r="UXS102" s="1"/>
      <c r="UXU102" s="19"/>
      <c r="UXV102" s="1"/>
      <c r="UXW102" s="1"/>
      <c r="UXX102" s="1"/>
      <c r="UXY102" s="1"/>
      <c r="UXZ102" s="1"/>
      <c r="UYA102" s="1"/>
      <c r="UYC102" s="19"/>
      <c r="UYD102" s="1"/>
      <c r="UYE102" s="1"/>
      <c r="UYF102" s="1"/>
      <c r="UYG102" s="1"/>
      <c r="UYH102" s="1"/>
      <c r="UYI102" s="1"/>
      <c r="UYK102" s="19"/>
      <c r="UYL102" s="1"/>
      <c r="UYM102" s="1"/>
      <c r="UYN102" s="1"/>
      <c r="UYO102" s="1"/>
      <c r="UYP102" s="1"/>
      <c r="UYQ102" s="1"/>
      <c r="UYS102" s="19"/>
      <c r="UYT102" s="1"/>
      <c r="UYU102" s="1"/>
      <c r="UYV102" s="1"/>
      <c r="UYW102" s="1"/>
      <c r="UYX102" s="1"/>
      <c r="UYY102" s="1"/>
      <c r="UZA102" s="19"/>
      <c r="UZB102" s="1"/>
      <c r="UZC102" s="1"/>
      <c r="UZD102" s="1"/>
      <c r="UZE102" s="1"/>
      <c r="UZF102" s="1"/>
      <c r="UZG102" s="1"/>
      <c r="UZI102" s="19"/>
      <c r="UZJ102" s="1"/>
      <c r="UZK102" s="1"/>
      <c r="UZL102" s="1"/>
      <c r="UZM102" s="1"/>
      <c r="UZN102" s="1"/>
      <c r="UZO102" s="1"/>
      <c r="UZQ102" s="19"/>
      <c r="UZR102" s="1"/>
      <c r="UZS102" s="1"/>
      <c r="UZT102" s="1"/>
      <c r="UZU102" s="1"/>
      <c r="UZV102" s="1"/>
      <c r="UZW102" s="1"/>
      <c r="UZY102" s="19"/>
      <c r="UZZ102" s="1"/>
      <c r="VAA102" s="1"/>
      <c r="VAB102" s="1"/>
      <c r="VAC102" s="1"/>
      <c r="VAD102" s="1"/>
      <c r="VAE102" s="1"/>
      <c r="VAG102" s="19"/>
      <c r="VAH102" s="1"/>
      <c r="VAI102" s="1"/>
      <c r="VAJ102" s="1"/>
      <c r="VAK102" s="1"/>
      <c r="VAL102" s="1"/>
      <c r="VAM102" s="1"/>
      <c r="VAO102" s="19"/>
      <c r="VAP102" s="1"/>
      <c r="VAQ102" s="1"/>
      <c r="VAR102" s="1"/>
      <c r="VAS102" s="1"/>
      <c r="VAT102" s="1"/>
      <c r="VAU102" s="1"/>
      <c r="VAW102" s="19"/>
      <c r="VAX102" s="1"/>
      <c r="VAY102" s="1"/>
      <c r="VAZ102" s="1"/>
      <c r="VBA102" s="1"/>
      <c r="VBB102" s="1"/>
      <c r="VBC102" s="1"/>
      <c r="VBE102" s="19"/>
      <c r="VBF102" s="1"/>
      <c r="VBG102" s="1"/>
      <c r="VBH102" s="1"/>
      <c r="VBI102" s="1"/>
      <c r="VBJ102" s="1"/>
      <c r="VBK102" s="1"/>
      <c r="VBM102" s="19"/>
      <c r="VBN102" s="1"/>
      <c r="VBO102" s="1"/>
      <c r="VBP102" s="1"/>
      <c r="VBQ102" s="1"/>
      <c r="VBR102" s="1"/>
      <c r="VBS102" s="1"/>
      <c r="VBU102" s="19"/>
      <c r="VBV102" s="1"/>
      <c r="VBW102" s="1"/>
      <c r="VBX102" s="1"/>
      <c r="VBY102" s="1"/>
      <c r="VBZ102" s="1"/>
      <c r="VCA102" s="1"/>
      <c r="VCC102" s="19"/>
      <c r="VCD102" s="1"/>
      <c r="VCE102" s="1"/>
      <c r="VCF102" s="1"/>
      <c r="VCG102" s="1"/>
      <c r="VCH102" s="1"/>
      <c r="VCI102" s="1"/>
      <c r="VCK102" s="19"/>
      <c r="VCL102" s="1"/>
      <c r="VCM102" s="1"/>
      <c r="VCN102" s="1"/>
      <c r="VCO102" s="1"/>
      <c r="VCP102" s="1"/>
      <c r="VCQ102" s="1"/>
      <c r="VCS102" s="19"/>
      <c r="VCT102" s="1"/>
      <c r="VCU102" s="1"/>
      <c r="VCV102" s="1"/>
      <c r="VCW102" s="1"/>
      <c r="VCX102" s="1"/>
      <c r="VCY102" s="1"/>
      <c r="VDA102" s="19"/>
      <c r="VDB102" s="1"/>
      <c r="VDC102" s="1"/>
      <c r="VDD102" s="1"/>
      <c r="VDE102" s="1"/>
      <c r="VDF102" s="1"/>
      <c r="VDG102" s="1"/>
      <c r="VDI102" s="19"/>
      <c r="VDJ102" s="1"/>
      <c r="VDK102" s="1"/>
      <c r="VDL102" s="1"/>
      <c r="VDM102" s="1"/>
      <c r="VDN102" s="1"/>
      <c r="VDO102" s="1"/>
      <c r="VDQ102" s="19"/>
      <c r="VDR102" s="1"/>
      <c r="VDS102" s="1"/>
      <c r="VDT102" s="1"/>
      <c r="VDU102" s="1"/>
      <c r="VDV102" s="1"/>
      <c r="VDW102" s="1"/>
      <c r="VDY102" s="19"/>
      <c r="VDZ102" s="1"/>
      <c r="VEA102" s="1"/>
      <c r="VEB102" s="1"/>
      <c r="VEC102" s="1"/>
      <c r="VED102" s="1"/>
      <c r="VEE102" s="1"/>
      <c r="VEG102" s="19"/>
      <c r="VEH102" s="1"/>
      <c r="VEI102" s="1"/>
      <c r="VEJ102" s="1"/>
      <c r="VEK102" s="1"/>
      <c r="VEL102" s="1"/>
      <c r="VEM102" s="1"/>
      <c r="VEO102" s="19"/>
      <c r="VEP102" s="1"/>
      <c r="VEQ102" s="1"/>
      <c r="VER102" s="1"/>
      <c r="VES102" s="1"/>
      <c r="VET102" s="1"/>
      <c r="VEU102" s="1"/>
      <c r="VEW102" s="19"/>
      <c r="VEX102" s="1"/>
      <c r="VEY102" s="1"/>
      <c r="VEZ102" s="1"/>
      <c r="VFA102" s="1"/>
      <c r="VFB102" s="1"/>
      <c r="VFC102" s="1"/>
      <c r="VFE102" s="19"/>
      <c r="VFF102" s="1"/>
      <c r="VFG102" s="1"/>
      <c r="VFH102" s="1"/>
      <c r="VFI102" s="1"/>
      <c r="VFJ102" s="1"/>
      <c r="VFK102" s="1"/>
      <c r="VFM102" s="19"/>
      <c r="VFN102" s="1"/>
      <c r="VFO102" s="1"/>
      <c r="VFP102" s="1"/>
      <c r="VFQ102" s="1"/>
      <c r="VFR102" s="1"/>
      <c r="VFS102" s="1"/>
      <c r="VFU102" s="19"/>
      <c r="VFV102" s="1"/>
      <c r="VFW102" s="1"/>
      <c r="VFX102" s="1"/>
      <c r="VFY102" s="1"/>
      <c r="VFZ102" s="1"/>
      <c r="VGA102" s="1"/>
      <c r="VGC102" s="19"/>
      <c r="VGD102" s="1"/>
      <c r="VGE102" s="1"/>
      <c r="VGF102" s="1"/>
      <c r="VGG102" s="1"/>
      <c r="VGH102" s="1"/>
      <c r="VGI102" s="1"/>
      <c r="VGK102" s="19"/>
      <c r="VGL102" s="1"/>
      <c r="VGM102" s="1"/>
      <c r="VGN102" s="1"/>
      <c r="VGO102" s="1"/>
      <c r="VGP102" s="1"/>
      <c r="VGQ102" s="1"/>
      <c r="VGS102" s="19"/>
      <c r="VGT102" s="1"/>
      <c r="VGU102" s="1"/>
      <c r="VGV102" s="1"/>
      <c r="VGW102" s="1"/>
      <c r="VGX102" s="1"/>
      <c r="VGY102" s="1"/>
      <c r="VHA102" s="19"/>
      <c r="VHB102" s="1"/>
      <c r="VHC102" s="1"/>
      <c r="VHD102" s="1"/>
      <c r="VHE102" s="1"/>
      <c r="VHF102" s="1"/>
      <c r="VHG102" s="1"/>
      <c r="VHI102" s="19"/>
      <c r="VHJ102" s="1"/>
      <c r="VHK102" s="1"/>
      <c r="VHL102" s="1"/>
      <c r="VHM102" s="1"/>
      <c r="VHN102" s="1"/>
      <c r="VHO102" s="1"/>
      <c r="VHQ102" s="19"/>
      <c r="VHR102" s="1"/>
      <c r="VHS102" s="1"/>
      <c r="VHT102" s="1"/>
      <c r="VHU102" s="1"/>
      <c r="VHV102" s="1"/>
      <c r="VHW102" s="1"/>
      <c r="VHY102" s="19"/>
      <c r="VHZ102" s="1"/>
      <c r="VIA102" s="1"/>
      <c r="VIB102" s="1"/>
      <c r="VIC102" s="1"/>
      <c r="VID102" s="1"/>
      <c r="VIE102" s="1"/>
      <c r="VIG102" s="19"/>
      <c r="VIH102" s="1"/>
      <c r="VII102" s="1"/>
      <c r="VIJ102" s="1"/>
      <c r="VIK102" s="1"/>
      <c r="VIL102" s="1"/>
      <c r="VIM102" s="1"/>
      <c r="VIO102" s="19"/>
      <c r="VIP102" s="1"/>
      <c r="VIQ102" s="1"/>
      <c r="VIR102" s="1"/>
      <c r="VIS102" s="1"/>
      <c r="VIT102" s="1"/>
      <c r="VIU102" s="1"/>
      <c r="VIW102" s="19"/>
      <c r="VIX102" s="1"/>
      <c r="VIY102" s="1"/>
      <c r="VIZ102" s="1"/>
      <c r="VJA102" s="1"/>
      <c r="VJB102" s="1"/>
      <c r="VJC102" s="1"/>
      <c r="VJE102" s="19"/>
      <c r="VJF102" s="1"/>
      <c r="VJG102" s="1"/>
      <c r="VJH102" s="1"/>
      <c r="VJI102" s="1"/>
      <c r="VJJ102" s="1"/>
      <c r="VJK102" s="1"/>
      <c r="VJM102" s="19"/>
      <c r="VJN102" s="1"/>
      <c r="VJO102" s="1"/>
      <c r="VJP102" s="1"/>
      <c r="VJQ102" s="1"/>
      <c r="VJR102" s="1"/>
      <c r="VJS102" s="1"/>
      <c r="VJU102" s="19"/>
      <c r="VJV102" s="1"/>
      <c r="VJW102" s="1"/>
      <c r="VJX102" s="1"/>
      <c r="VJY102" s="1"/>
      <c r="VJZ102" s="1"/>
      <c r="VKA102" s="1"/>
      <c r="VKC102" s="19"/>
      <c r="VKD102" s="1"/>
      <c r="VKE102" s="1"/>
      <c r="VKF102" s="1"/>
      <c r="VKG102" s="1"/>
      <c r="VKH102" s="1"/>
      <c r="VKI102" s="1"/>
      <c r="VKK102" s="19"/>
      <c r="VKL102" s="1"/>
      <c r="VKM102" s="1"/>
      <c r="VKN102" s="1"/>
      <c r="VKO102" s="1"/>
      <c r="VKP102" s="1"/>
      <c r="VKQ102" s="1"/>
      <c r="VKS102" s="19"/>
      <c r="VKT102" s="1"/>
      <c r="VKU102" s="1"/>
      <c r="VKV102" s="1"/>
      <c r="VKW102" s="1"/>
      <c r="VKX102" s="1"/>
      <c r="VKY102" s="1"/>
      <c r="VLA102" s="19"/>
      <c r="VLB102" s="1"/>
      <c r="VLC102" s="1"/>
      <c r="VLD102" s="1"/>
      <c r="VLE102" s="1"/>
      <c r="VLF102" s="1"/>
      <c r="VLG102" s="1"/>
      <c r="VLI102" s="19"/>
      <c r="VLJ102" s="1"/>
      <c r="VLK102" s="1"/>
      <c r="VLL102" s="1"/>
      <c r="VLM102" s="1"/>
      <c r="VLN102" s="1"/>
      <c r="VLO102" s="1"/>
      <c r="VLQ102" s="19"/>
      <c r="VLR102" s="1"/>
      <c r="VLS102" s="1"/>
      <c r="VLT102" s="1"/>
      <c r="VLU102" s="1"/>
      <c r="VLV102" s="1"/>
      <c r="VLW102" s="1"/>
      <c r="VLY102" s="19"/>
      <c r="VLZ102" s="1"/>
      <c r="VMA102" s="1"/>
      <c r="VMB102" s="1"/>
      <c r="VMC102" s="1"/>
      <c r="VMD102" s="1"/>
      <c r="VME102" s="1"/>
      <c r="VMG102" s="19"/>
      <c r="VMH102" s="1"/>
      <c r="VMI102" s="1"/>
      <c r="VMJ102" s="1"/>
      <c r="VMK102" s="1"/>
      <c r="VML102" s="1"/>
      <c r="VMM102" s="1"/>
      <c r="VMO102" s="19"/>
      <c r="VMP102" s="1"/>
      <c r="VMQ102" s="1"/>
      <c r="VMR102" s="1"/>
      <c r="VMS102" s="1"/>
      <c r="VMT102" s="1"/>
      <c r="VMU102" s="1"/>
      <c r="VMW102" s="19"/>
      <c r="VMX102" s="1"/>
      <c r="VMY102" s="1"/>
      <c r="VMZ102" s="1"/>
      <c r="VNA102" s="1"/>
      <c r="VNB102" s="1"/>
      <c r="VNC102" s="1"/>
      <c r="VNE102" s="19"/>
      <c r="VNF102" s="1"/>
      <c r="VNG102" s="1"/>
      <c r="VNH102" s="1"/>
      <c r="VNI102" s="1"/>
      <c r="VNJ102" s="1"/>
      <c r="VNK102" s="1"/>
      <c r="VNM102" s="19"/>
      <c r="VNN102" s="1"/>
      <c r="VNO102" s="1"/>
      <c r="VNP102" s="1"/>
      <c r="VNQ102" s="1"/>
      <c r="VNR102" s="1"/>
      <c r="VNS102" s="1"/>
      <c r="VNU102" s="19"/>
      <c r="VNV102" s="1"/>
      <c r="VNW102" s="1"/>
      <c r="VNX102" s="1"/>
      <c r="VNY102" s="1"/>
      <c r="VNZ102" s="1"/>
      <c r="VOA102" s="1"/>
      <c r="VOC102" s="19"/>
      <c r="VOD102" s="1"/>
      <c r="VOE102" s="1"/>
      <c r="VOF102" s="1"/>
      <c r="VOG102" s="1"/>
      <c r="VOH102" s="1"/>
      <c r="VOI102" s="1"/>
      <c r="VOK102" s="19"/>
      <c r="VOL102" s="1"/>
      <c r="VOM102" s="1"/>
      <c r="VON102" s="1"/>
      <c r="VOO102" s="1"/>
      <c r="VOP102" s="1"/>
      <c r="VOQ102" s="1"/>
      <c r="VOS102" s="19"/>
      <c r="VOT102" s="1"/>
      <c r="VOU102" s="1"/>
      <c r="VOV102" s="1"/>
      <c r="VOW102" s="1"/>
      <c r="VOX102" s="1"/>
      <c r="VOY102" s="1"/>
      <c r="VPA102" s="19"/>
      <c r="VPB102" s="1"/>
      <c r="VPC102" s="1"/>
      <c r="VPD102" s="1"/>
      <c r="VPE102" s="1"/>
      <c r="VPF102" s="1"/>
      <c r="VPG102" s="1"/>
      <c r="VPI102" s="19"/>
      <c r="VPJ102" s="1"/>
      <c r="VPK102" s="1"/>
      <c r="VPL102" s="1"/>
      <c r="VPM102" s="1"/>
      <c r="VPN102" s="1"/>
      <c r="VPO102" s="1"/>
      <c r="VPQ102" s="19"/>
      <c r="VPR102" s="1"/>
      <c r="VPS102" s="1"/>
      <c r="VPT102" s="1"/>
      <c r="VPU102" s="1"/>
      <c r="VPV102" s="1"/>
      <c r="VPW102" s="1"/>
      <c r="VPY102" s="19"/>
      <c r="VPZ102" s="1"/>
      <c r="VQA102" s="1"/>
      <c r="VQB102" s="1"/>
      <c r="VQC102" s="1"/>
      <c r="VQD102" s="1"/>
      <c r="VQE102" s="1"/>
      <c r="VQG102" s="19"/>
      <c r="VQH102" s="1"/>
      <c r="VQI102" s="1"/>
      <c r="VQJ102" s="1"/>
      <c r="VQK102" s="1"/>
      <c r="VQL102" s="1"/>
      <c r="VQM102" s="1"/>
      <c r="VQO102" s="19"/>
      <c r="VQP102" s="1"/>
      <c r="VQQ102" s="1"/>
      <c r="VQR102" s="1"/>
      <c r="VQS102" s="1"/>
      <c r="VQT102" s="1"/>
      <c r="VQU102" s="1"/>
      <c r="VQW102" s="19"/>
      <c r="VQX102" s="1"/>
      <c r="VQY102" s="1"/>
      <c r="VQZ102" s="1"/>
      <c r="VRA102" s="1"/>
      <c r="VRB102" s="1"/>
      <c r="VRC102" s="1"/>
      <c r="VRE102" s="19"/>
      <c r="VRF102" s="1"/>
      <c r="VRG102" s="1"/>
      <c r="VRH102" s="1"/>
      <c r="VRI102" s="1"/>
      <c r="VRJ102" s="1"/>
      <c r="VRK102" s="1"/>
      <c r="VRM102" s="19"/>
      <c r="VRN102" s="1"/>
      <c r="VRO102" s="1"/>
      <c r="VRP102" s="1"/>
      <c r="VRQ102" s="1"/>
      <c r="VRR102" s="1"/>
      <c r="VRS102" s="1"/>
      <c r="VRU102" s="19"/>
      <c r="VRV102" s="1"/>
      <c r="VRW102" s="1"/>
      <c r="VRX102" s="1"/>
      <c r="VRY102" s="1"/>
      <c r="VRZ102" s="1"/>
      <c r="VSA102" s="1"/>
      <c r="VSC102" s="19"/>
      <c r="VSD102" s="1"/>
      <c r="VSE102" s="1"/>
      <c r="VSF102" s="1"/>
      <c r="VSG102" s="1"/>
      <c r="VSH102" s="1"/>
      <c r="VSI102" s="1"/>
      <c r="VSK102" s="19"/>
      <c r="VSL102" s="1"/>
      <c r="VSM102" s="1"/>
      <c r="VSN102" s="1"/>
      <c r="VSO102" s="1"/>
      <c r="VSP102" s="1"/>
      <c r="VSQ102" s="1"/>
      <c r="VSS102" s="19"/>
      <c r="VST102" s="1"/>
      <c r="VSU102" s="1"/>
      <c r="VSV102" s="1"/>
      <c r="VSW102" s="1"/>
      <c r="VSX102" s="1"/>
      <c r="VSY102" s="1"/>
      <c r="VTA102" s="19"/>
      <c r="VTB102" s="1"/>
      <c r="VTC102" s="1"/>
      <c r="VTD102" s="1"/>
      <c r="VTE102" s="1"/>
      <c r="VTF102" s="1"/>
      <c r="VTG102" s="1"/>
      <c r="VTI102" s="19"/>
      <c r="VTJ102" s="1"/>
      <c r="VTK102" s="1"/>
      <c r="VTL102" s="1"/>
      <c r="VTM102" s="1"/>
      <c r="VTN102" s="1"/>
      <c r="VTO102" s="1"/>
      <c r="VTQ102" s="19"/>
      <c r="VTR102" s="1"/>
      <c r="VTS102" s="1"/>
      <c r="VTT102" s="1"/>
      <c r="VTU102" s="1"/>
      <c r="VTV102" s="1"/>
      <c r="VTW102" s="1"/>
      <c r="VTY102" s="19"/>
      <c r="VTZ102" s="1"/>
      <c r="VUA102" s="1"/>
      <c r="VUB102" s="1"/>
      <c r="VUC102" s="1"/>
      <c r="VUD102" s="1"/>
      <c r="VUE102" s="1"/>
      <c r="VUG102" s="19"/>
      <c r="VUH102" s="1"/>
      <c r="VUI102" s="1"/>
      <c r="VUJ102" s="1"/>
      <c r="VUK102" s="1"/>
      <c r="VUL102" s="1"/>
      <c r="VUM102" s="1"/>
      <c r="VUO102" s="19"/>
      <c r="VUP102" s="1"/>
      <c r="VUQ102" s="1"/>
      <c r="VUR102" s="1"/>
      <c r="VUS102" s="1"/>
      <c r="VUT102" s="1"/>
      <c r="VUU102" s="1"/>
      <c r="VUW102" s="19"/>
      <c r="VUX102" s="1"/>
      <c r="VUY102" s="1"/>
      <c r="VUZ102" s="1"/>
      <c r="VVA102" s="1"/>
      <c r="VVB102" s="1"/>
      <c r="VVC102" s="1"/>
      <c r="VVE102" s="19"/>
      <c r="VVF102" s="1"/>
      <c r="VVG102" s="1"/>
      <c r="VVH102" s="1"/>
      <c r="VVI102" s="1"/>
      <c r="VVJ102" s="1"/>
      <c r="VVK102" s="1"/>
      <c r="VVM102" s="19"/>
      <c r="VVN102" s="1"/>
      <c r="VVO102" s="1"/>
      <c r="VVP102" s="1"/>
      <c r="VVQ102" s="1"/>
      <c r="VVR102" s="1"/>
      <c r="VVS102" s="1"/>
      <c r="VVU102" s="19"/>
      <c r="VVV102" s="1"/>
      <c r="VVW102" s="1"/>
      <c r="VVX102" s="1"/>
      <c r="VVY102" s="1"/>
      <c r="VVZ102" s="1"/>
      <c r="VWA102" s="1"/>
      <c r="VWC102" s="19"/>
      <c r="VWD102" s="1"/>
      <c r="VWE102" s="1"/>
      <c r="VWF102" s="1"/>
      <c r="VWG102" s="1"/>
      <c r="VWH102" s="1"/>
      <c r="VWI102" s="1"/>
      <c r="VWK102" s="19"/>
      <c r="VWL102" s="1"/>
      <c r="VWM102" s="1"/>
      <c r="VWN102" s="1"/>
      <c r="VWO102" s="1"/>
      <c r="VWP102" s="1"/>
      <c r="VWQ102" s="1"/>
      <c r="VWS102" s="19"/>
      <c r="VWT102" s="1"/>
      <c r="VWU102" s="1"/>
      <c r="VWV102" s="1"/>
      <c r="VWW102" s="1"/>
      <c r="VWX102" s="1"/>
      <c r="VWY102" s="1"/>
      <c r="VXA102" s="19"/>
      <c r="VXB102" s="1"/>
      <c r="VXC102" s="1"/>
      <c r="VXD102" s="1"/>
      <c r="VXE102" s="1"/>
      <c r="VXF102" s="1"/>
      <c r="VXG102" s="1"/>
      <c r="VXI102" s="19"/>
      <c r="VXJ102" s="1"/>
      <c r="VXK102" s="1"/>
      <c r="VXL102" s="1"/>
      <c r="VXM102" s="1"/>
      <c r="VXN102" s="1"/>
      <c r="VXO102" s="1"/>
      <c r="VXQ102" s="19"/>
      <c r="VXR102" s="1"/>
      <c r="VXS102" s="1"/>
      <c r="VXT102" s="1"/>
      <c r="VXU102" s="1"/>
      <c r="VXV102" s="1"/>
      <c r="VXW102" s="1"/>
      <c r="VXY102" s="19"/>
      <c r="VXZ102" s="1"/>
      <c r="VYA102" s="1"/>
      <c r="VYB102" s="1"/>
      <c r="VYC102" s="1"/>
      <c r="VYD102" s="1"/>
      <c r="VYE102" s="1"/>
      <c r="VYG102" s="19"/>
      <c r="VYH102" s="1"/>
      <c r="VYI102" s="1"/>
      <c r="VYJ102" s="1"/>
      <c r="VYK102" s="1"/>
      <c r="VYL102" s="1"/>
      <c r="VYM102" s="1"/>
      <c r="VYO102" s="19"/>
      <c r="VYP102" s="1"/>
      <c r="VYQ102" s="1"/>
      <c r="VYR102" s="1"/>
      <c r="VYS102" s="1"/>
      <c r="VYT102" s="1"/>
      <c r="VYU102" s="1"/>
      <c r="VYW102" s="19"/>
      <c r="VYX102" s="1"/>
      <c r="VYY102" s="1"/>
      <c r="VYZ102" s="1"/>
      <c r="VZA102" s="1"/>
      <c r="VZB102" s="1"/>
      <c r="VZC102" s="1"/>
      <c r="VZE102" s="19"/>
      <c r="VZF102" s="1"/>
      <c r="VZG102" s="1"/>
      <c r="VZH102" s="1"/>
      <c r="VZI102" s="1"/>
      <c r="VZJ102" s="1"/>
      <c r="VZK102" s="1"/>
      <c r="VZM102" s="19"/>
      <c r="VZN102" s="1"/>
      <c r="VZO102" s="1"/>
      <c r="VZP102" s="1"/>
      <c r="VZQ102" s="1"/>
      <c r="VZR102" s="1"/>
      <c r="VZS102" s="1"/>
      <c r="VZU102" s="19"/>
      <c r="VZV102" s="1"/>
      <c r="VZW102" s="1"/>
      <c r="VZX102" s="1"/>
      <c r="VZY102" s="1"/>
      <c r="VZZ102" s="1"/>
      <c r="WAA102" s="1"/>
      <c r="WAC102" s="19"/>
      <c r="WAD102" s="1"/>
      <c r="WAE102" s="1"/>
      <c r="WAF102" s="1"/>
      <c r="WAG102" s="1"/>
      <c r="WAH102" s="1"/>
      <c r="WAI102" s="1"/>
      <c r="WAK102" s="19"/>
      <c r="WAL102" s="1"/>
      <c r="WAM102" s="1"/>
      <c r="WAN102" s="1"/>
      <c r="WAO102" s="1"/>
      <c r="WAP102" s="1"/>
      <c r="WAQ102" s="1"/>
      <c r="WAS102" s="19"/>
      <c r="WAT102" s="1"/>
      <c r="WAU102" s="1"/>
      <c r="WAV102" s="1"/>
      <c r="WAW102" s="1"/>
      <c r="WAX102" s="1"/>
      <c r="WAY102" s="1"/>
      <c r="WBA102" s="19"/>
      <c r="WBB102" s="1"/>
      <c r="WBC102" s="1"/>
      <c r="WBD102" s="1"/>
      <c r="WBE102" s="1"/>
      <c r="WBF102" s="1"/>
      <c r="WBG102" s="1"/>
      <c r="WBI102" s="19"/>
      <c r="WBJ102" s="1"/>
      <c r="WBK102" s="1"/>
      <c r="WBL102" s="1"/>
      <c r="WBM102" s="1"/>
      <c r="WBN102" s="1"/>
      <c r="WBO102" s="1"/>
      <c r="WBQ102" s="19"/>
      <c r="WBR102" s="1"/>
      <c r="WBS102" s="1"/>
      <c r="WBT102" s="1"/>
      <c r="WBU102" s="1"/>
      <c r="WBV102" s="1"/>
      <c r="WBW102" s="1"/>
      <c r="WBY102" s="19"/>
      <c r="WBZ102" s="1"/>
      <c r="WCA102" s="1"/>
      <c r="WCB102" s="1"/>
      <c r="WCC102" s="1"/>
      <c r="WCD102" s="1"/>
      <c r="WCE102" s="1"/>
      <c r="WCG102" s="19"/>
      <c r="WCH102" s="1"/>
      <c r="WCI102" s="1"/>
      <c r="WCJ102" s="1"/>
      <c r="WCK102" s="1"/>
      <c r="WCL102" s="1"/>
      <c r="WCM102" s="1"/>
      <c r="WCO102" s="19"/>
      <c r="WCP102" s="1"/>
      <c r="WCQ102" s="1"/>
      <c r="WCR102" s="1"/>
      <c r="WCS102" s="1"/>
      <c r="WCT102" s="1"/>
      <c r="WCU102" s="1"/>
      <c r="WCW102" s="19"/>
      <c r="WCX102" s="1"/>
      <c r="WCY102" s="1"/>
      <c r="WCZ102" s="1"/>
      <c r="WDA102" s="1"/>
      <c r="WDB102" s="1"/>
      <c r="WDC102" s="1"/>
      <c r="WDE102" s="19"/>
      <c r="WDF102" s="1"/>
      <c r="WDG102" s="1"/>
      <c r="WDH102" s="1"/>
      <c r="WDI102" s="1"/>
      <c r="WDJ102" s="1"/>
      <c r="WDK102" s="1"/>
      <c r="WDM102" s="19"/>
      <c r="WDN102" s="1"/>
      <c r="WDO102" s="1"/>
      <c r="WDP102" s="1"/>
      <c r="WDQ102" s="1"/>
      <c r="WDR102" s="1"/>
      <c r="WDS102" s="1"/>
      <c r="WDU102" s="19"/>
      <c r="WDV102" s="1"/>
      <c r="WDW102" s="1"/>
      <c r="WDX102" s="1"/>
      <c r="WDY102" s="1"/>
      <c r="WDZ102" s="1"/>
      <c r="WEA102" s="1"/>
      <c r="WEC102" s="19"/>
      <c r="WED102" s="1"/>
      <c r="WEE102" s="1"/>
      <c r="WEF102" s="1"/>
      <c r="WEG102" s="1"/>
      <c r="WEH102" s="1"/>
      <c r="WEI102" s="1"/>
      <c r="WEK102" s="19"/>
      <c r="WEL102" s="1"/>
      <c r="WEM102" s="1"/>
      <c r="WEN102" s="1"/>
      <c r="WEO102" s="1"/>
      <c r="WEP102" s="1"/>
      <c r="WEQ102" s="1"/>
      <c r="WES102" s="19"/>
      <c r="WET102" s="1"/>
      <c r="WEU102" s="1"/>
      <c r="WEV102" s="1"/>
      <c r="WEW102" s="1"/>
      <c r="WEX102" s="1"/>
      <c r="WEY102" s="1"/>
      <c r="WFA102" s="19"/>
      <c r="WFB102" s="1"/>
      <c r="WFC102" s="1"/>
      <c r="WFD102" s="1"/>
      <c r="WFE102" s="1"/>
      <c r="WFF102" s="1"/>
      <c r="WFG102" s="1"/>
      <c r="WFI102" s="19"/>
      <c r="WFJ102" s="1"/>
      <c r="WFK102" s="1"/>
      <c r="WFL102" s="1"/>
      <c r="WFM102" s="1"/>
      <c r="WFN102" s="1"/>
      <c r="WFO102" s="1"/>
      <c r="WFQ102" s="19"/>
      <c r="WFR102" s="1"/>
      <c r="WFS102" s="1"/>
      <c r="WFT102" s="1"/>
      <c r="WFU102" s="1"/>
      <c r="WFV102" s="1"/>
      <c r="WFW102" s="1"/>
      <c r="WFY102" s="19"/>
      <c r="WFZ102" s="1"/>
      <c r="WGA102" s="1"/>
      <c r="WGB102" s="1"/>
      <c r="WGC102" s="1"/>
      <c r="WGD102" s="1"/>
      <c r="WGE102" s="1"/>
      <c r="WGG102" s="19"/>
      <c r="WGH102" s="1"/>
      <c r="WGI102" s="1"/>
      <c r="WGJ102" s="1"/>
      <c r="WGK102" s="1"/>
      <c r="WGL102" s="1"/>
      <c r="WGM102" s="1"/>
      <c r="WGO102" s="19"/>
      <c r="WGP102" s="1"/>
      <c r="WGQ102" s="1"/>
      <c r="WGR102" s="1"/>
      <c r="WGS102" s="1"/>
      <c r="WGT102" s="1"/>
      <c r="WGU102" s="1"/>
      <c r="WGW102" s="19"/>
      <c r="WGX102" s="1"/>
      <c r="WGY102" s="1"/>
      <c r="WGZ102" s="1"/>
      <c r="WHA102" s="1"/>
      <c r="WHB102" s="1"/>
      <c r="WHC102" s="1"/>
      <c r="WHE102" s="19"/>
      <c r="WHF102" s="1"/>
      <c r="WHG102" s="1"/>
      <c r="WHH102" s="1"/>
      <c r="WHI102" s="1"/>
      <c r="WHJ102" s="1"/>
      <c r="WHK102" s="1"/>
      <c r="WHM102" s="19"/>
      <c r="WHN102" s="1"/>
      <c r="WHO102" s="1"/>
      <c r="WHP102" s="1"/>
      <c r="WHQ102" s="1"/>
      <c r="WHR102" s="1"/>
      <c r="WHS102" s="1"/>
      <c r="WHU102" s="19"/>
      <c r="WHV102" s="1"/>
      <c r="WHW102" s="1"/>
      <c r="WHX102" s="1"/>
      <c r="WHY102" s="1"/>
      <c r="WHZ102" s="1"/>
      <c r="WIA102" s="1"/>
      <c r="WIC102" s="19"/>
      <c r="WID102" s="1"/>
      <c r="WIE102" s="1"/>
      <c r="WIF102" s="1"/>
      <c r="WIG102" s="1"/>
      <c r="WIH102" s="1"/>
      <c r="WII102" s="1"/>
      <c r="WIK102" s="19"/>
      <c r="WIL102" s="1"/>
      <c r="WIM102" s="1"/>
      <c r="WIN102" s="1"/>
      <c r="WIO102" s="1"/>
      <c r="WIP102" s="1"/>
      <c r="WIQ102" s="1"/>
      <c r="WIS102" s="19"/>
      <c r="WIT102" s="1"/>
      <c r="WIU102" s="1"/>
      <c r="WIV102" s="1"/>
      <c r="WIW102" s="1"/>
      <c r="WIX102" s="1"/>
      <c r="WIY102" s="1"/>
      <c r="WJA102" s="19"/>
      <c r="WJB102" s="1"/>
      <c r="WJC102" s="1"/>
      <c r="WJD102" s="1"/>
      <c r="WJE102" s="1"/>
      <c r="WJF102" s="1"/>
      <c r="WJG102" s="1"/>
      <c r="WJI102" s="19"/>
      <c r="WJJ102" s="1"/>
      <c r="WJK102" s="1"/>
      <c r="WJL102" s="1"/>
      <c r="WJM102" s="1"/>
      <c r="WJN102" s="1"/>
      <c r="WJO102" s="1"/>
      <c r="WJQ102" s="19"/>
      <c r="WJR102" s="1"/>
      <c r="WJS102" s="1"/>
      <c r="WJT102" s="1"/>
      <c r="WJU102" s="1"/>
      <c r="WJV102" s="1"/>
      <c r="WJW102" s="1"/>
      <c r="WJY102" s="19"/>
      <c r="WJZ102" s="1"/>
      <c r="WKA102" s="1"/>
      <c r="WKB102" s="1"/>
      <c r="WKC102" s="1"/>
      <c r="WKD102" s="1"/>
      <c r="WKE102" s="1"/>
      <c r="WKG102" s="19"/>
      <c r="WKH102" s="1"/>
      <c r="WKI102" s="1"/>
      <c r="WKJ102" s="1"/>
      <c r="WKK102" s="1"/>
      <c r="WKL102" s="1"/>
      <c r="WKM102" s="1"/>
      <c r="WKO102" s="19"/>
      <c r="WKP102" s="1"/>
      <c r="WKQ102" s="1"/>
      <c r="WKR102" s="1"/>
      <c r="WKS102" s="1"/>
      <c r="WKT102" s="1"/>
      <c r="WKU102" s="1"/>
      <c r="WKW102" s="19"/>
      <c r="WKX102" s="1"/>
      <c r="WKY102" s="1"/>
      <c r="WKZ102" s="1"/>
      <c r="WLA102" s="1"/>
      <c r="WLB102" s="1"/>
      <c r="WLC102" s="1"/>
      <c r="WLE102" s="19"/>
      <c r="WLF102" s="1"/>
      <c r="WLG102" s="1"/>
      <c r="WLH102" s="1"/>
      <c r="WLI102" s="1"/>
      <c r="WLJ102" s="1"/>
      <c r="WLK102" s="1"/>
      <c r="WLM102" s="19"/>
      <c r="WLN102" s="1"/>
      <c r="WLO102" s="1"/>
      <c r="WLP102" s="1"/>
      <c r="WLQ102" s="1"/>
      <c r="WLR102" s="1"/>
      <c r="WLS102" s="1"/>
      <c r="WLU102" s="19"/>
      <c r="WLV102" s="1"/>
      <c r="WLW102" s="1"/>
      <c r="WLX102" s="1"/>
      <c r="WLY102" s="1"/>
      <c r="WLZ102" s="1"/>
      <c r="WMA102" s="1"/>
      <c r="WMC102" s="19"/>
      <c r="WMD102" s="1"/>
      <c r="WME102" s="1"/>
      <c r="WMF102" s="1"/>
      <c r="WMG102" s="1"/>
      <c r="WMH102" s="1"/>
      <c r="WMI102" s="1"/>
      <c r="WMK102" s="19"/>
      <c r="WML102" s="1"/>
      <c r="WMM102" s="1"/>
      <c r="WMN102" s="1"/>
      <c r="WMO102" s="1"/>
      <c r="WMP102" s="1"/>
      <c r="WMQ102" s="1"/>
      <c r="WMS102" s="19"/>
      <c r="WMT102" s="1"/>
      <c r="WMU102" s="1"/>
      <c r="WMV102" s="1"/>
      <c r="WMW102" s="1"/>
      <c r="WMX102" s="1"/>
      <c r="WMY102" s="1"/>
      <c r="WNA102" s="19"/>
      <c r="WNB102" s="1"/>
      <c r="WNC102" s="1"/>
      <c r="WND102" s="1"/>
      <c r="WNE102" s="1"/>
      <c r="WNF102" s="1"/>
      <c r="WNG102" s="1"/>
      <c r="WNI102" s="19"/>
      <c r="WNJ102" s="1"/>
      <c r="WNK102" s="1"/>
      <c r="WNL102" s="1"/>
      <c r="WNM102" s="1"/>
      <c r="WNN102" s="1"/>
      <c r="WNO102" s="1"/>
      <c r="WNQ102" s="19"/>
      <c r="WNR102" s="1"/>
      <c r="WNS102" s="1"/>
      <c r="WNT102" s="1"/>
      <c r="WNU102" s="1"/>
      <c r="WNV102" s="1"/>
      <c r="WNW102" s="1"/>
      <c r="WNY102" s="19"/>
      <c r="WNZ102" s="1"/>
      <c r="WOA102" s="1"/>
      <c r="WOB102" s="1"/>
      <c r="WOC102" s="1"/>
      <c r="WOD102" s="1"/>
      <c r="WOE102" s="1"/>
      <c r="WOG102" s="19"/>
      <c r="WOH102" s="1"/>
      <c r="WOI102" s="1"/>
      <c r="WOJ102" s="1"/>
      <c r="WOK102" s="1"/>
      <c r="WOL102" s="1"/>
      <c r="WOM102" s="1"/>
      <c r="WOO102" s="19"/>
      <c r="WOP102" s="1"/>
      <c r="WOQ102" s="1"/>
      <c r="WOR102" s="1"/>
      <c r="WOS102" s="1"/>
      <c r="WOT102" s="1"/>
      <c r="WOU102" s="1"/>
      <c r="WOW102" s="19"/>
      <c r="WOX102" s="1"/>
      <c r="WOY102" s="1"/>
      <c r="WOZ102" s="1"/>
      <c r="WPA102" s="1"/>
      <c r="WPB102" s="1"/>
      <c r="WPC102" s="1"/>
      <c r="WPE102" s="19"/>
      <c r="WPF102" s="1"/>
      <c r="WPG102" s="1"/>
      <c r="WPH102" s="1"/>
      <c r="WPI102" s="1"/>
      <c r="WPJ102" s="1"/>
      <c r="WPK102" s="1"/>
      <c r="WPM102" s="19"/>
      <c r="WPN102" s="1"/>
      <c r="WPO102" s="1"/>
      <c r="WPP102" s="1"/>
      <c r="WPQ102" s="1"/>
      <c r="WPR102" s="1"/>
      <c r="WPS102" s="1"/>
      <c r="WPU102" s="19"/>
      <c r="WPV102" s="1"/>
      <c r="WPW102" s="1"/>
      <c r="WPX102" s="1"/>
      <c r="WPY102" s="1"/>
      <c r="WPZ102" s="1"/>
      <c r="WQA102" s="1"/>
      <c r="WQC102" s="19"/>
      <c r="WQD102" s="1"/>
      <c r="WQE102" s="1"/>
      <c r="WQF102" s="1"/>
      <c r="WQG102" s="1"/>
      <c r="WQH102" s="1"/>
      <c r="WQI102" s="1"/>
      <c r="WQK102" s="19"/>
      <c r="WQL102" s="1"/>
      <c r="WQM102" s="1"/>
      <c r="WQN102" s="1"/>
      <c r="WQO102" s="1"/>
      <c r="WQP102" s="1"/>
      <c r="WQQ102" s="1"/>
      <c r="WQS102" s="19"/>
      <c r="WQT102" s="1"/>
      <c r="WQU102" s="1"/>
      <c r="WQV102" s="1"/>
      <c r="WQW102" s="1"/>
      <c r="WQX102" s="1"/>
      <c r="WQY102" s="1"/>
      <c r="WRA102" s="19"/>
      <c r="WRB102" s="1"/>
      <c r="WRC102" s="1"/>
      <c r="WRD102" s="1"/>
      <c r="WRE102" s="1"/>
      <c r="WRF102" s="1"/>
      <c r="WRG102" s="1"/>
      <c r="WRI102" s="19"/>
      <c r="WRJ102" s="1"/>
      <c r="WRK102" s="1"/>
      <c r="WRL102" s="1"/>
      <c r="WRM102" s="1"/>
      <c r="WRN102" s="1"/>
      <c r="WRO102" s="1"/>
      <c r="WRQ102" s="19"/>
      <c r="WRR102" s="1"/>
      <c r="WRS102" s="1"/>
      <c r="WRT102" s="1"/>
      <c r="WRU102" s="1"/>
      <c r="WRV102" s="1"/>
      <c r="WRW102" s="1"/>
      <c r="WRY102" s="19"/>
      <c r="WRZ102" s="1"/>
      <c r="WSA102" s="1"/>
      <c r="WSB102" s="1"/>
      <c r="WSC102" s="1"/>
      <c r="WSD102" s="1"/>
      <c r="WSE102" s="1"/>
      <c r="WSG102" s="19"/>
      <c r="WSH102" s="1"/>
      <c r="WSI102" s="1"/>
      <c r="WSJ102" s="1"/>
      <c r="WSK102" s="1"/>
      <c r="WSL102" s="1"/>
      <c r="WSM102" s="1"/>
      <c r="WSO102" s="19"/>
      <c r="WSP102" s="1"/>
      <c r="WSQ102" s="1"/>
      <c r="WSR102" s="1"/>
      <c r="WSS102" s="1"/>
      <c r="WST102" s="1"/>
      <c r="WSU102" s="1"/>
      <c r="WSW102" s="19"/>
      <c r="WSX102" s="1"/>
      <c r="WSY102" s="1"/>
      <c r="WSZ102" s="1"/>
      <c r="WTA102" s="1"/>
      <c r="WTB102" s="1"/>
      <c r="WTC102" s="1"/>
      <c r="WTE102" s="19"/>
      <c r="WTF102" s="1"/>
      <c r="WTG102" s="1"/>
      <c r="WTH102" s="1"/>
      <c r="WTI102" s="1"/>
      <c r="WTJ102" s="1"/>
      <c r="WTK102" s="1"/>
      <c r="WTM102" s="19"/>
      <c r="WTN102" s="1"/>
      <c r="WTO102" s="1"/>
      <c r="WTP102" s="1"/>
      <c r="WTQ102" s="1"/>
      <c r="WTR102" s="1"/>
      <c r="WTS102" s="1"/>
      <c r="WTU102" s="19"/>
      <c r="WTV102" s="1"/>
      <c r="WTW102" s="1"/>
      <c r="WTX102" s="1"/>
      <c r="WTY102" s="1"/>
      <c r="WTZ102" s="1"/>
      <c r="WUA102" s="1"/>
      <c r="WUC102" s="19"/>
      <c r="WUD102" s="1"/>
      <c r="WUE102" s="1"/>
      <c r="WUF102" s="1"/>
      <c r="WUG102" s="1"/>
      <c r="WUH102" s="1"/>
      <c r="WUI102" s="1"/>
      <c r="WUK102" s="19"/>
      <c r="WUL102" s="1"/>
      <c r="WUM102" s="1"/>
      <c r="WUN102" s="1"/>
      <c r="WUO102" s="1"/>
      <c r="WUP102" s="1"/>
      <c r="WUQ102" s="1"/>
      <c r="WUS102" s="19"/>
      <c r="WUT102" s="1"/>
      <c r="WUU102" s="1"/>
      <c r="WUV102" s="1"/>
      <c r="WUW102" s="1"/>
      <c r="WUX102" s="1"/>
      <c r="WUY102" s="1"/>
      <c r="WVA102" s="19"/>
      <c r="WVB102" s="1"/>
      <c r="WVC102" s="1"/>
      <c r="WVD102" s="1"/>
      <c r="WVE102" s="1"/>
      <c r="WVF102" s="1"/>
      <c r="WVG102" s="1"/>
      <c r="WVI102" s="19"/>
      <c r="WVJ102" s="1"/>
      <c r="WVK102" s="1"/>
      <c r="WVL102" s="1"/>
      <c r="WVM102" s="1"/>
      <c r="WVN102" s="1"/>
      <c r="WVO102" s="1"/>
      <c r="WVQ102" s="19"/>
      <c r="WVR102" s="1"/>
      <c r="WVS102" s="1"/>
      <c r="WVT102" s="1"/>
      <c r="WVU102" s="1"/>
      <c r="WVV102" s="1"/>
      <c r="WVW102" s="1"/>
      <c r="WVY102" s="19"/>
      <c r="WVZ102" s="1"/>
      <c r="WWA102" s="1"/>
      <c r="WWB102" s="1"/>
      <c r="WWC102" s="1"/>
      <c r="WWD102" s="1"/>
      <c r="WWE102" s="1"/>
      <c r="WWG102" s="19"/>
      <c r="WWH102" s="1"/>
      <c r="WWI102" s="1"/>
      <c r="WWJ102" s="1"/>
      <c r="WWK102" s="1"/>
      <c r="WWL102" s="1"/>
      <c r="WWM102" s="1"/>
      <c r="WWO102" s="19"/>
      <c r="WWP102" s="1"/>
      <c r="WWQ102" s="1"/>
      <c r="WWR102" s="1"/>
      <c r="WWS102" s="1"/>
      <c r="WWT102" s="1"/>
      <c r="WWU102" s="1"/>
      <c r="WWW102" s="19"/>
      <c r="WWX102" s="1"/>
      <c r="WWY102" s="1"/>
      <c r="WWZ102" s="1"/>
      <c r="WXA102" s="1"/>
      <c r="WXB102" s="1"/>
      <c r="WXC102" s="1"/>
      <c r="WXE102" s="19"/>
      <c r="WXF102" s="1"/>
      <c r="WXG102" s="1"/>
      <c r="WXH102" s="1"/>
      <c r="WXI102" s="1"/>
      <c r="WXJ102" s="1"/>
      <c r="WXK102" s="1"/>
      <c r="WXM102" s="19"/>
      <c r="WXN102" s="1"/>
      <c r="WXO102" s="1"/>
      <c r="WXP102" s="1"/>
      <c r="WXQ102" s="1"/>
      <c r="WXR102" s="1"/>
      <c r="WXS102" s="1"/>
      <c r="WXU102" s="19"/>
      <c r="WXV102" s="1"/>
      <c r="WXW102" s="1"/>
      <c r="WXX102" s="1"/>
      <c r="WXY102" s="1"/>
      <c r="WXZ102" s="1"/>
      <c r="WYA102" s="1"/>
      <c r="WYC102" s="19"/>
      <c r="WYD102" s="1"/>
      <c r="WYE102" s="1"/>
      <c r="WYF102" s="1"/>
      <c r="WYG102" s="1"/>
      <c r="WYH102" s="1"/>
      <c r="WYI102" s="1"/>
      <c r="WYK102" s="19"/>
      <c r="WYL102" s="1"/>
      <c r="WYM102" s="1"/>
      <c r="WYN102" s="1"/>
      <c r="WYO102" s="1"/>
      <c r="WYP102" s="1"/>
      <c r="WYQ102" s="1"/>
      <c r="WYS102" s="19"/>
      <c r="WYT102" s="1"/>
      <c r="WYU102" s="1"/>
      <c r="WYV102" s="1"/>
      <c r="WYW102" s="1"/>
      <c r="WYX102" s="1"/>
      <c r="WYY102" s="1"/>
      <c r="WZA102" s="19"/>
      <c r="WZB102" s="1"/>
      <c r="WZC102" s="1"/>
      <c r="WZD102" s="1"/>
      <c r="WZE102" s="1"/>
      <c r="WZF102" s="1"/>
      <c r="WZG102" s="1"/>
      <c r="WZI102" s="19"/>
      <c r="WZJ102" s="1"/>
      <c r="WZK102" s="1"/>
      <c r="WZL102" s="1"/>
      <c r="WZM102" s="1"/>
      <c r="WZN102" s="1"/>
      <c r="WZO102" s="1"/>
      <c r="WZQ102" s="19"/>
      <c r="WZR102" s="1"/>
      <c r="WZS102" s="1"/>
      <c r="WZT102" s="1"/>
      <c r="WZU102" s="1"/>
      <c r="WZV102" s="1"/>
      <c r="WZW102" s="1"/>
      <c r="WZY102" s="19"/>
      <c r="WZZ102" s="1"/>
      <c r="XAA102" s="1"/>
      <c r="XAB102" s="1"/>
      <c r="XAC102" s="1"/>
      <c r="XAD102" s="1"/>
      <c r="XAE102" s="1"/>
      <c r="XAG102" s="19"/>
      <c r="XAH102" s="1"/>
      <c r="XAI102" s="1"/>
      <c r="XAJ102" s="1"/>
      <c r="XAK102" s="1"/>
      <c r="XAL102" s="1"/>
      <c r="XAM102" s="1"/>
      <c r="XAO102" s="19"/>
      <c r="XAP102" s="1"/>
      <c r="XAQ102" s="1"/>
      <c r="XAR102" s="1"/>
      <c r="XAS102" s="1"/>
      <c r="XAT102" s="1"/>
      <c r="XAU102" s="1"/>
      <c r="XAW102" s="19"/>
      <c r="XAX102" s="1"/>
      <c r="XAY102" s="1"/>
      <c r="XAZ102" s="1"/>
      <c r="XBA102" s="1"/>
      <c r="XBB102" s="1"/>
      <c r="XBC102" s="1"/>
      <c r="XBE102" s="19"/>
      <c r="XBF102" s="1"/>
      <c r="XBG102" s="1"/>
      <c r="XBH102" s="1"/>
      <c r="XBI102" s="1"/>
      <c r="XBJ102" s="1"/>
      <c r="XBK102" s="1"/>
      <c r="XBM102" s="19"/>
      <c r="XBN102" s="1"/>
      <c r="XBO102" s="1"/>
      <c r="XBP102" s="1"/>
      <c r="XBQ102" s="1"/>
      <c r="XBR102" s="1"/>
      <c r="XBS102" s="1"/>
      <c r="XBU102" s="19"/>
      <c r="XBV102" s="1"/>
      <c r="XBW102" s="1"/>
      <c r="XBX102" s="1"/>
      <c r="XBY102" s="1"/>
      <c r="XBZ102" s="1"/>
      <c r="XCA102" s="1"/>
      <c r="XCC102" s="19"/>
      <c r="XCD102" s="1"/>
      <c r="XCE102" s="1"/>
      <c r="XCF102" s="1"/>
      <c r="XCG102" s="1"/>
      <c r="XCH102" s="1"/>
      <c r="XCI102" s="1"/>
      <c r="XCK102" s="19"/>
      <c r="XCL102" s="1"/>
      <c r="XCM102" s="1"/>
      <c r="XCN102" s="1"/>
      <c r="XCO102" s="1"/>
      <c r="XCP102" s="1"/>
      <c r="XCQ102" s="1"/>
      <c r="XCS102" s="19"/>
      <c r="XCT102" s="1"/>
      <c r="XCU102" s="1"/>
      <c r="XCV102" s="1"/>
      <c r="XCW102" s="1"/>
      <c r="XCX102" s="1"/>
      <c r="XCY102" s="1"/>
      <c r="XDA102" s="19"/>
      <c r="XDB102" s="1"/>
      <c r="XDC102" s="1"/>
      <c r="XDD102" s="1"/>
      <c r="XDE102" s="1"/>
      <c r="XDF102" s="1"/>
      <c r="XDG102" s="1"/>
      <c r="XDI102" s="19"/>
      <c r="XDJ102" s="1"/>
      <c r="XDK102" s="1"/>
      <c r="XDL102" s="1"/>
      <c r="XDM102" s="1"/>
      <c r="XDN102" s="1"/>
      <c r="XDO102" s="1"/>
      <c r="XDQ102" s="19"/>
      <c r="XDR102" s="1"/>
      <c r="XDS102" s="1"/>
      <c r="XDT102" s="1"/>
      <c r="XDU102" s="1"/>
      <c r="XDV102" s="1"/>
      <c r="XDW102" s="1"/>
      <c r="XDY102" s="19"/>
      <c r="XDZ102" s="1"/>
      <c r="XEA102" s="1"/>
      <c r="XEB102" s="1"/>
      <c r="XEC102" s="1"/>
      <c r="XED102" s="1"/>
      <c r="XEE102" s="1"/>
      <c r="XEG102" s="19"/>
      <c r="XEH102" s="1"/>
      <c r="XEI102" s="1"/>
      <c r="XEJ102" s="1"/>
      <c r="XEK102" s="1"/>
      <c r="XEL102" s="1"/>
      <c r="XEM102" s="1"/>
      <c r="XEO102" s="19"/>
      <c r="XEP102" s="1"/>
      <c r="XEQ102" s="1"/>
      <c r="XER102" s="1"/>
      <c r="XES102" s="1"/>
      <c r="XET102" s="1"/>
      <c r="XEU102" s="1"/>
      <c r="XEW102" s="19"/>
      <c r="XEX102" s="1"/>
      <c r="XEY102" s="1"/>
      <c r="XEZ102" s="1"/>
      <c r="XFA102" s="1"/>
      <c r="XFB102" s="1"/>
      <c r="XFC102" s="1"/>
    </row>
    <row r="103" spans="1:1023 1025:2047 2049:3071 3073:4095 4097:5119 5121:6143 6145:7167 7169:8191 8193:9215 9217:10239 10241:11263 11265:12287 12289:13311 13313:14335 14337:15359 15361:16383">
      <c r="A103" s="18">
        <v>94358</v>
      </c>
      <c r="B103" s="1"/>
      <c r="C103" s="1">
        <v>1</v>
      </c>
      <c r="D103" s="1">
        <v>1</v>
      </c>
      <c r="E103" s="1">
        <v>1</v>
      </c>
      <c r="F103" s="1">
        <v>1</v>
      </c>
      <c r="G103"/>
      <c r="H103" t="s">
        <v>71</v>
      </c>
      <c r="I103" s="19"/>
      <c r="J103" s="1"/>
      <c r="K103" s="1"/>
      <c r="L103" s="1"/>
      <c r="M103" s="1"/>
      <c r="N103" s="1"/>
      <c r="O103" s="1"/>
      <c r="Q103" s="19"/>
      <c r="R103" s="1"/>
      <c r="S103" s="1"/>
      <c r="T103" s="1"/>
      <c r="U103" s="1"/>
      <c r="V103" s="1"/>
      <c r="W103" s="1"/>
      <c r="Y103" s="19"/>
      <c r="Z103" s="1"/>
      <c r="AA103" s="1"/>
      <c r="AB103" s="1"/>
      <c r="AC103" s="1"/>
      <c r="AD103" s="1"/>
      <c r="AE103" s="1"/>
      <c r="AG103" s="19"/>
      <c r="AH103" s="1"/>
      <c r="AI103" s="1"/>
      <c r="AJ103" s="1"/>
      <c r="AK103" s="1"/>
      <c r="AL103" s="1"/>
      <c r="AM103" s="1"/>
      <c r="AO103" s="19"/>
      <c r="AP103" s="1"/>
      <c r="AQ103" s="1"/>
      <c r="AR103" s="1"/>
      <c r="AS103" s="1"/>
      <c r="AT103" s="1"/>
      <c r="AU103" s="1"/>
      <c r="AW103" s="19"/>
      <c r="AX103" s="1"/>
      <c r="AY103" s="1"/>
      <c r="AZ103" s="1"/>
      <c r="BA103" s="1"/>
      <c r="BB103" s="1"/>
      <c r="BC103" s="1"/>
      <c r="BE103" s="19"/>
      <c r="BF103" s="1"/>
      <c r="BG103" s="1"/>
      <c r="BH103" s="1"/>
      <c r="BI103" s="1"/>
      <c r="BJ103" s="1"/>
      <c r="BK103" s="1"/>
      <c r="BM103" s="19"/>
      <c r="BN103" s="1"/>
      <c r="BO103" s="1"/>
      <c r="BP103" s="1"/>
      <c r="BQ103" s="1"/>
      <c r="BR103" s="1"/>
      <c r="BS103" s="1"/>
      <c r="BU103" s="19"/>
      <c r="BV103" s="1"/>
      <c r="BW103" s="1"/>
      <c r="BX103" s="1"/>
      <c r="BY103" s="1"/>
      <c r="BZ103" s="1"/>
      <c r="CA103" s="1"/>
      <c r="CC103" s="19"/>
      <c r="CD103" s="1"/>
      <c r="CE103" s="1"/>
      <c r="CF103" s="1"/>
      <c r="CG103" s="1"/>
      <c r="CH103" s="1"/>
      <c r="CI103" s="1"/>
      <c r="CK103" s="19"/>
      <c r="CL103" s="1"/>
      <c r="CM103" s="1"/>
      <c r="CN103" s="1"/>
      <c r="CO103" s="1"/>
      <c r="CP103" s="1"/>
      <c r="CQ103" s="1"/>
      <c r="CS103" s="19"/>
      <c r="CT103" s="1"/>
      <c r="CU103" s="1"/>
      <c r="CV103" s="1"/>
      <c r="CW103" s="1"/>
      <c r="CX103" s="1"/>
      <c r="CY103" s="1"/>
      <c r="DA103" s="19"/>
      <c r="DB103" s="1"/>
      <c r="DC103" s="1"/>
      <c r="DD103" s="1"/>
      <c r="DE103" s="1"/>
      <c r="DF103" s="1"/>
      <c r="DG103" s="1"/>
      <c r="DI103" s="19"/>
      <c r="DJ103" s="1"/>
      <c r="DK103" s="1"/>
      <c r="DL103" s="1"/>
      <c r="DM103" s="1"/>
      <c r="DN103" s="1"/>
      <c r="DO103" s="1"/>
      <c r="DQ103" s="19"/>
      <c r="DR103" s="1"/>
      <c r="DS103" s="1"/>
      <c r="DT103" s="1"/>
      <c r="DU103" s="1"/>
      <c r="DV103" s="1"/>
      <c r="DW103" s="1"/>
      <c r="DY103" s="19"/>
      <c r="DZ103" s="1"/>
      <c r="EA103" s="1"/>
      <c r="EB103" s="1"/>
      <c r="EC103" s="1"/>
      <c r="ED103" s="1"/>
      <c r="EE103" s="1"/>
      <c r="EG103" s="19"/>
      <c r="EH103" s="1"/>
      <c r="EI103" s="1"/>
      <c r="EJ103" s="1"/>
      <c r="EK103" s="1"/>
      <c r="EL103" s="1"/>
      <c r="EM103" s="1"/>
      <c r="EO103" s="19"/>
      <c r="EP103" s="1"/>
      <c r="EQ103" s="1"/>
      <c r="ER103" s="1"/>
      <c r="ES103" s="1"/>
      <c r="ET103" s="1"/>
      <c r="EU103" s="1"/>
      <c r="EW103" s="19"/>
      <c r="EX103" s="1"/>
      <c r="EY103" s="1"/>
      <c r="EZ103" s="1"/>
      <c r="FA103" s="1"/>
      <c r="FB103" s="1"/>
      <c r="FC103" s="1"/>
      <c r="FE103" s="19"/>
      <c r="FF103" s="1"/>
      <c r="FG103" s="1"/>
      <c r="FH103" s="1"/>
      <c r="FI103" s="1"/>
      <c r="FJ103" s="1"/>
      <c r="FK103" s="1"/>
      <c r="FM103" s="19"/>
      <c r="FN103" s="1"/>
      <c r="FO103" s="1"/>
      <c r="FP103" s="1"/>
      <c r="FQ103" s="1"/>
      <c r="FR103" s="1"/>
      <c r="FS103" s="1"/>
      <c r="FU103" s="19"/>
      <c r="FV103" s="1"/>
      <c r="FW103" s="1"/>
      <c r="FX103" s="1"/>
      <c r="FY103" s="1"/>
      <c r="FZ103" s="1"/>
      <c r="GA103" s="1"/>
      <c r="GC103" s="19"/>
      <c r="GD103" s="1"/>
      <c r="GE103" s="1"/>
      <c r="GF103" s="1"/>
      <c r="GG103" s="1"/>
      <c r="GH103" s="1"/>
      <c r="GI103" s="1"/>
      <c r="GK103" s="19"/>
      <c r="GL103" s="1"/>
      <c r="GM103" s="1"/>
      <c r="GN103" s="1"/>
      <c r="GO103" s="1"/>
      <c r="GP103" s="1"/>
      <c r="GQ103" s="1"/>
      <c r="GS103" s="19"/>
      <c r="GT103" s="1"/>
      <c r="GU103" s="1"/>
      <c r="GV103" s="1"/>
      <c r="GW103" s="1"/>
      <c r="GX103" s="1"/>
      <c r="GY103" s="1"/>
      <c r="HA103" s="19"/>
      <c r="HB103" s="1"/>
      <c r="HC103" s="1"/>
      <c r="HD103" s="1"/>
      <c r="HE103" s="1"/>
      <c r="HF103" s="1"/>
      <c r="HG103" s="1"/>
      <c r="HI103" s="19"/>
      <c r="HJ103" s="1"/>
      <c r="HK103" s="1"/>
      <c r="HL103" s="1"/>
      <c r="HM103" s="1"/>
      <c r="HN103" s="1"/>
      <c r="HO103" s="1"/>
      <c r="HQ103" s="19"/>
      <c r="HR103" s="1"/>
      <c r="HS103" s="1"/>
      <c r="HT103" s="1"/>
      <c r="HU103" s="1"/>
      <c r="HV103" s="1"/>
      <c r="HW103" s="1"/>
      <c r="HY103" s="19"/>
      <c r="HZ103" s="1"/>
      <c r="IA103" s="1"/>
      <c r="IB103" s="1"/>
      <c r="IC103" s="1"/>
      <c r="ID103" s="1"/>
      <c r="IE103" s="1"/>
      <c r="IG103" s="19"/>
      <c r="IH103" s="1"/>
      <c r="II103" s="1"/>
      <c r="IJ103" s="1"/>
      <c r="IK103" s="1"/>
      <c r="IL103" s="1"/>
      <c r="IM103" s="1"/>
      <c r="IO103" s="19"/>
      <c r="IP103" s="1"/>
      <c r="IQ103" s="1"/>
      <c r="IR103" s="1"/>
      <c r="IS103" s="1"/>
      <c r="IT103" s="1"/>
      <c r="IU103" s="1"/>
      <c r="IW103" s="19"/>
      <c r="IX103" s="1"/>
      <c r="IY103" s="1"/>
      <c r="IZ103" s="1"/>
      <c r="JA103" s="1"/>
      <c r="JB103" s="1"/>
      <c r="JC103" s="1"/>
      <c r="JE103" s="19"/>
      <c r="JF103" s="1"/>
      <c r="JG103" s="1"/>
      <c r="JH103" s="1"/>
      <c r="JI103" s="1"/>
      <c r="JJ103" s="1"/>
      <c r="JK103" s="1"/>
      <c r="JM103" s="19"/>
      <c r="JN103" s="1"/>
      <c r="JO103" s="1"/>
      <c r="JP103" s="1"/>
      <c r="JQ103" s="1"/>
      <c r="JR103" s="1"/>
      <c r="JS103" s="1"/>
      <c r="JU103" s="19"/>
      <c r="JV103" s="1"/>
      <c r="JW103" s="1"/>
      <c r="JX103" s="1"/>
      <c r="JY103" s="1"/>
      <c r="JZ103" s="1"/>
      <c r="KA103" s="1"/>
      <c r="KC103" s="19"/>
      <c r="KD103" s="1"/>
      <c r="KE103" s="1"/>
      <c r="KF103" s="1"/>
      <c r="KG103" s="1"/>
      <c r="KH103" s="1"/>
      <c r="KI103" s="1"/>
      <c r="KK103" s="19"/>
      <c r="KL103" s="1"/>
      <c r="KM103" s="1"/>
      <c r="KN103" s="1"/>
      <c r="KO103" s="1"/>
      <c r="KP103" s="1"/>
      <c r="KQ103" s="1"/>
      <c r="KS103" s="19"/>
      <c r="KT103" s="1"/>
      <c r="KU103" s="1"/>
      <c r="KV103" s="1"/>
      <c r="KW103" s="1"/>
      <c r="KX103" s="1"/>
      <c r="KY103" s="1"/>
      <c r="LA103" s="19"/>
      <c r="LB103" s="1"/>
      <c r="LC103" s="1"/>
      <c r="LD103" s="1"/>
      <c r="LE103" s="1"/>
      <c r="LF103" s="1"/>
      <c r="LG103" s="1"/>
      <c r="LI103" s="19"/>
      <c r="LJ103" s="1"/>
      <c r="LK103" s="1"/>
      <c r="LL103" s="1"/>
      <c r="LM103" s="1"/>
      <c r="LN103" s="1"/>
      <c r="LO103" s="1"/>
      <c r="LQ103" s="19"/>
      <c r="LR103" s="1"/>
      <c r="LS103" s="1"/>
      <c r="LT103" s="1"/>
      <c r="LU103" s="1"/>
      <c r="LV103" s="1"/>
      <c r="LW103" s="1"/>
      <c r="LY103" s="19"/>
      <c r="LZ103" s="1"/>
      <c r="MA103" s="1"/>
      <c r="MB103" s="1"/>
      <c r="MC103" s="1"/>
      <c r="MD103" s="1"/>
      <c r="ME103" s="1"/>
      <c r="MG103" s="19"/>
      <c r="MH103" s="1"/>
      <c r="MI103" s="1"/>
      <c r="MJ103" s="1"/>
      <c r="MK103" s="1"/>
      <c r="ML103" s="1"/>
      <c r="MM103" s="1"/>
      <c r="MO103" s="19"/>
      <c r="MP103" s="1"/>
      <c r="MQ103" s="1"/>
      <c r="MR103" s="1"/>
      <c r="MS103" s="1"/>
      <c r="MT103" s="1"/>
      <c r="MU103" s="1"/>
      <c r="MW103" s="19"/>
      <c r="MX103" s="1"/>
      <c r="MY103" s="1"/>
      <c r="MZ103" s="1"/>
      <c r="NA103" s="1"/>
      <c r="NB103" s="1"/>
      <c r="NC103" s="1"/>
      <c r="NE103" s="19"/>
      <c r="NF103" s="1"/>
      <c r="NG103" s="1"/>
      <c r="NH103" s="1"/>
      <c r="NI103" s="1"/>
      <c r="NJ103" s="1"/>
      <c r="NK103" s="1"/>
      <c r="NM103" s="19"/>
      <c r="NN103" s="1"/>
      <c r="NO103" s="1"/>
      <c r="NP103" s="1"/>
      <c r="NQ103" s="1"/>
      <c r="NR103" s="1"/>
      <c r="NS103" s="1"/>
      <c r="NU103" s="19"/>
      <c r="NV103" s="1"/>
      <c r="NW103" s="1"/>
      <c r="NX103" s="1"/>
      <c r="NY103" s="1"/>
      <c r="NZ103" s="1"/>
      <c r="OA103" s="1"/>
      <c r="OC103" s="19"/>
      <c r="OD103" s="1"/>
      <c r="OE103" s="1"/>
      <c r="OF103" s="1"/>
      <c r="OG103" s="1"/>
      <c r="OH103" s="1"/>
      <c r="OI103" s="1"/>
      <c r="OK103" s="19"/>
      <c r="OL103" s="1"/>
      <c r="OM103" s="1"/>
      <c r="ON103" s="1"/>
      <c r="OO103" s="1"/>
      <c r="OP103" s="1"/>
      <c r="OQ103" s="1"/>
      <c r="OS103" s="19"/>
      <c r="OT103" s="1"/>
      <c r="OU103" s="1"/>
      <c r="OV103" s="1"/>
      <c r="OW103" s="1"/>
      <c r="OX103" s="1"/>
      <c r="OY103" s="1"/>
      <c r="PA103" s="19"/>
      <c r="PB103" s="1"/>
      <c r="PC103" s="1"/>
      <c r="PD103" s="1"/>
      <c r="PE103" s="1"/>
      <c r="PF103" s="1"/>
      <c r="PG103" s="1"/>
      <c r="PI103" s="19"/>
      <c r="PJ103" s="1"/>
      <c r="PK103" s="1"/>
      <c r="PL103" s="1"/>
      <c r="PM103" s="1"/>
      <c r="PN103" s="1"/>
      <c r="PO103" s="1"/>
      <c r="PQ103" s="19"/>
      <c r="PR103" s="1"/>
      <c r="PS103" s="1"/>
      <c r="PT103" s="1"/>
      <c r="PU103" s="1"/>
      <c r="PV103" s="1"/>
      <c r="PW103" s="1"/>
      <c r="PY103" s="19"/>
      <c r="PZ103" s="1"/>
      <c r="QA103" s="1"/>
      <c r="QB103" s="1"/>
      <c r="QC103" s="1"/>
      <c r="QD103" s="1"/>
      <c r="QE103" s="1"/>
      <c r="QG103" s="19"/>
      <c r="QH103" s="1"/>
      <c r="QI103" s="1"/>
      <c r="QJ103" s="1"/>
      <c r="QK103" s="1"/>
      <c r="QL103" s="1"/>
      <c r="QM103" s="1"/>
      <c r="QO103" s="19"/>
      <c r="QP103" s="1"/>
      <c r="QQ103" s="1"/>
      <c r="QR103" s="1"/>
      <c r="QS103" s="1"/>
      <c r="QT103" s="1"/>
      <c r="QU103" s="1"/>
      <c r="QW103" s="19"/>
      <c r="QX103" s="1"/>
      <c r="QY103" s="1"/>
      <c r="QZ103" s="1"/>
      <c r="RA103" s="1"/>
      <c r="RB103" s="1"/>
      <c r="RC103" s="1"/>
      <c r="RE103" s="19"/>
      <c r="RF103" s="1"/>
      <c r="RG103" s="1"/>
      <c r="RH103" s="1"/>
      <c r="RI103" s="1"/>
      <c r="RJ103" s="1"/>
      <c r="RK103" s="1"/>
      <c r="RM103" s="19"/>
      <c r="RN103" s="1"/>
      <c r="RO103" s="1"/>
      <c r="RP103" s="1"/>
      <c r="RQ103" s="1"/>
      <c r="RR103" s="1"/>
      <c r="RS103" s="1"/>
      <c r="RU103" s="19"/>
      <c r="RV103" s="1"/>
      <c r="RW103" s="1"/>
      <c r="RX103" s="1"/>
      <c r="RY103" s="1"/>
      <c r="RZ103" s="1"/>
      <c r="SA103" s="1"/>
      <c r="SC103" s="19"/>
      <c r="SD103" s="1"/>
      <c r="SE103" s="1"/>
      <c r="SF103" s="1"/>
      <c r="SG103" s="1"/>
      <c r="SH103" s="1"/>
      <c r="SI103" s="1"/>
      <c r="SK103" s="19"/>
      <c r="SL103" s="1"/>
      <c r="SM103" s="1"/>
      <c r="SN103" s="1"/>
      <c r="SO103" s="1"/>
      <c r="SP103" s="1"/>
      <c r="SQ103" s="1"/>
      <c r="SS103" s="19"/>
      <c r="ST103" s="1"/>
      <c r="SU103" s="1"/>
      <c r="SV103" s="1"/>
      <c r="SW103" s="1"/>
      <c r="SX103" s="1"/>
      <c r="SY103" s="1"/>
      <c r="TA103" s="19"/>
      <c r="TB103" s="1"/>
      <c r="TC103" s="1"/>
      <c r="TD103" s="1"/>
      <c r="TE103" s="1"/>
      <c r="TF103" s="1"/>
      <c r="TG103" s="1"/>
      <c r="TI103" s="19"/>
      <c r="TJ103" s="1"/>
      <c r="TK103" s="1"/>
      <c r="TL103" s="1"/>
      <c r="TM103" s="1"/>
      <c r="TN103" s="1"/>
      <c r="TO103" s="1"/>
      <c r="TQ103" s="19"/>
      <c r="TR103" s="1"/>
      <c r="TS103" s="1"/>
      <c r="TT103" s="1"/>
      <c r="TU103" s="1"/>
      <c r="TV103" s="1"/>
      <c r="TW103" s="1"/>
      <c r="TY103" s="19"/>
      <c r="TZ103" s="1"/>
      <c r="UA103" s="1"/>
      <c r="UB103" s="1"/>
      <c r="UC103" s="1"/>
      <c r="UD103" s="1"/>
      <c r="UE103" s="1"/>
      <c r="UG103" s="19"/>
      <c r="UH103" s="1"/>
      <c r="UI103" s="1"/>
      <c r="UJ103" s="1"/>
      <c r="UK103" s="1"/>
      <c r="UL103" s="1"/>
      <c r="UM103" s="1"/>
      <c r="UO103" s="19"/>
      <c r="UP103" s="1"/>
      <c r="UQ103" s="1"/>
      <c r="UR103" s="1"/>
      <c r="US103" s="1"/>
      <c r="UT103" s="1"/>
      <c r="UU103" s="1"/>
      <c r="UW103" s="19"/>
      <c r="UX103" s="1"/>
      <c r="UY103" s="1"/>
      <c r="UZ103" s="1"/>
      <c r="VA103" s="1"/>
      <c r="VB103" s="1"/>
      <c r="VC103" s="1"/>
      <c r="VE103" s="19"/>
      <c r="VF103" s="1"/>
      <c r="VG103" s="1"/>
      <c r="VH103" s="1"/>
      <c r="VI103" s="1"/>
      <c r="VJ103" s="1"/>
      <c r="VK103" s="1"/>
      <c r="VM103" s="19"/>
      <c r="VN103" s="1"/>
      <c r="VO103" s="1"/>
      <c r="VP103" s="1"/>
      <c r="VQ103" s="1"/>
      <c r="VR103" s="1"/>
      <c r="VS103" s="1"/>
      <c r="VU103" s="19"/>
      <c r="VV103" s="1"/>
      <c r="VW103" s="1"/>
      <c r="VX103" s="1"/>
      <c r="VY103" s="1"/>
      <c r="VZ103" s="1"/>
      <c r="WA103" s="1"/>
      <c r="WC103" s="19"/>
      <c r="WD103" s="1"/>
      <c r="WE103" s="1"/>
      <c r="WF103" s="1"/>
      <c r="WG103" s="1"/>
      <c r="WH103" s="1"/>
      <c r="WI103" s="1"/>
      <c r="WK103" s="19"/>
      <c r="WL103" s="1"/>
      <c r="WM103" s="1"/>
      <c r="WN103" s="1"/>
      <c r="WO103" s="1"/>
      <c r="WP103" s="1"/>
      <c r="WQ103" s="1"/>
      <c r="WS103" s="19"/>
      <c r="WT103" s="1"/>
      <c r="WU103" s="1"/>
      <c r="WV103" s="1"/>
      <c r="WW103" s="1"/>
      <c r="WX103" s="1"/>
      <c r="WY103" s="1"/>
      <c r="XA103" s="19"/>
      <c r="XB103" s="1"/>
      <c r="XC103" s="1"/>
      <c r="XD103" s="1"/>
      <c r="XE103" s="1"/>
      <c r="XF103" s="1"/>
      <c r="XG103" s="1"/>
      <c r="XI103" s="19"/>
      <c r="XJ103" s="1"/>
      <c r="XK103" s="1"/>
      <c r="XL103" s="1"/>
      <c r="XM103" s="1"/>
      <c r="XN103" s="1"/>
      <c r="XO103" s="1"/>
      <c r="XQ103" s="19"/>
      <c r="XR103" s="1"/>
      <c r="XS103" s="1"/>
      <c r="XT103" s="1"/>
      <c r="XU103" s="1"/>
      <c r="XV103" s="1"/>
      <c r="XW103" s="1"/>
      <c r="XY103" s="19"/>
      <c r="XZ103" s="1"/>
      <c r="YA103" s="1"/>
      <c r="YB103" s="1"/>
      <c r="YC103" s="1"/>
      <c r="YD103" s="1"/>
      <c r="YE103" s="1"/>
      <c r="YG103" s="19"/>
      <c r="YH103" s="1"/>
      <c r="YI103" s="1"/>
      <c r="YJ103" s="1"/>
      <c r="YK103" s="1"/>
      <c r="YL103" s="1"/>
      <c r="YM103" s="1"/>
      <c r="YO103" s="19"/>
      <c r="YP103" s="1"/>
      <c r="YQ103" s="1"/>
      <c r="YR103" s="1"/>
      <c r="YS103" s="1"/>
      <c r="YT103" s="1"/>
      <c r="YU103" s="1"/>
      <c r="YW103" s="19"/>
      <c r="YX103" s="1"/>
      <c r="YY103" s="1"/>
      <c r="YZ103" s="1"/>
      <c r="ZA103" s="1"/>
      <c r="ZB103" s="1"/>
      <c r="ZC103" s="1"/>
      <c r="ZE103" s="19"/>
      <c r="ZF103" s="1"/>
      <c r="ZG103" s="1"/>
      <c r="ZH103" s="1"/>
      <c r="ZI103" s="1"/>
      <c r="ZJ103" s="1"/>
      <c r="ZK103" s="1"/>
      <c r="ZM103" s="19"/>
      <c r="ZN103" s="1"/>
      <c r="ZO103" s="1"/>
      <c r="ZP103" s="1"/>
      <c r="ZQ103" s="1"/>
      <c r="ZR103" s="1"/>
      <c r="ZS103" s="1"/>
      <c r="ZU103" s="19"/>
      <c r="ZV103" s="1"/>
      <c r="ZW103" s="1"/>
      <c r="ZX103" s="1"/>
      <c r="ZY103" s="1"/>
      <c r="ZZ103" s="1"/>
      <c r="AAA103" s="1"/>
      <c r="AAC103" s="19"/>
      <c r="AAD103" s="1"/>
      <c r="AAE103" s="1"/>
      <c r="AAF103" s="1"/>
      <c r="AAG103" s="1"/>
      <c r="AAH103" s="1"/>
      <c r="AAI103" s="1"/>
      <c r="AAK103" s="19"/>
      <c r="AAL103" s="1"/>
      <c r="AAM103" s="1"/>
      <c r="AAN103" s="1"/>
      <c r="AAO103" s="1"/>
      <c r="AAP103" s="1"/>
      <c r="AAQ103" s="1"/>
      <c r="AAS103" s="19"/>
      <c r="AAT103" s="1"/>
      <c r="AAU103" s="1"/>
      <c r="AAV103" s="1"/>
      <c r="AAW103" s="1"/>
      <c r="AAX103" s="1"/>
      <c r="AAY103" s="1"/>
      <c r="ABA103" s="19"/>
      <c r="ABB103" s="1"/>
      <c r="ABC103" s="1"/>
      <c r="ABD103" s="1"/>
      <c r="ABE103" s="1"/>
      <c r="ABF103" s="1"/>
      <c r="ABG103" s="1"/>
      <c r="ABI103" s="19"/>
      <c r="ABJ103" s="1"/>
      <c r="ABK103" s="1"/>
      <c r="ABL103" s="1"/>
      <c r="ABM103" s="1"/>
      <c r="ABN103" s="1"/>
      <c r="ABO103" s="1"/>
      <c r="ABQ103" s="19"/>
      <c r="ABR103" s="1"/>
      <c r="ABS103" s="1"/>
      <c r="ABT103" s="1"/>
      <c r="ABU103" s="1"/>
      <c r="ABV103" s="1"/>
      <c r="ABW103" s="1"/>
      <c r="ABY103" s="19"/>
      <c r="ABZ103" s="1"/>
      <c r="ACA103" s="1"/>
      <c r="ACB103" s="1"/>
      <c r="ACC103" s="1"/>
      <c r="ACD103" s="1"/>
      <c r="ACE103" s="1"/>
      <c r="ACG103" s="19"/>
      <c r="ACH103" s="1"/>
      <c r="ACI103" s="1"/>
      <c r="ACJ103" s="1"/>
      <c r="ACK103" s="1"/>
      <c r="ACL103" s="1"/>
      <c r="ACM103" s="1"/>
      <c r="ACO103" s="19"/>
      <c r="ACP103" s="1"/>
      <c r="ACQ103" s="1"/>
      <c r="ACR103" s="1"/>
      <c r="ACS103" s="1"/>
      <c r="ACT103" s="1"/>
      <c r="ACU103" s="1"/>
      <c r="ACW103" s="19"/>
      <c r="ACX103" s="1"/>
      <c r="ACY103" s="1"/>
      <c r="ACZ103" s="1"/>
      <c r="ADA103" s="1"/>
      <c r="ADB103" s="1"/>
      <c r="ADC103" s="1"/>
      <c r="ADE103" s="19"/>
      <c r="ADF103" s="1"/>
      <c r="ADG103" s="1"/>
      <c r="ADH103" s="1"/>
      <c r="ADI103" s="1"/>
      <c r="ADJ103" s="1"/>
      <c r="ADK103" s="1"/>
      <c r="ADM103" s="19"/>
      <c r="ADN103" s="1"/>
      <c r="ADO103" s="1"/>
      <c r="ADP103" s="1"/>
      <c r="ADQ103" s="1"/>
      <c r="ADR103" s="1"/>
      <c r="ADS103" s="1"/>
      <c r="ADU103" s="19"/>
      <c r="ADV103" s="1"/>
      <c r="ADW103" s="1"/>
      <c r="ADX103" s="1"/>
      <c r="ADY103" s="1"/>
      <c r="ADZ103" s="1"/>
      <c r="AEA103" s="1"/>
      <c r="AEC103" s="19"/>
      <c r="AED103" s="1"/>
      <c r="AEE103" s="1"/>
      <c r="AEF103" s="1"/>
      <c r="AEG103" s="1"/>
      <c r="AEH103" s="1"/>
      <c r="AEI103" s="1"/>
      <c r="AEK103" s="19"/>
      <c r="AEL103" s="1"/>
      <c r="AEM103" s="1"/>
      <c r="AEN103" s="1"/>
      <c r="AEO103" s="1"/>
      <c r="AEP103" s="1"/>
      <c r="AEQ103" s="1"/>
      <c r="AES103" s="19"/>
      <c r="AET103" s="1"/>
      <c r="AEU103" s="1"/>
      <c r="AEV103" s="1"/>
      <c r="AEW103" s="1"/>
      <c r="AEX103" s="1"/>
      <c r="AEY103" s="1"/>
      <c r="AFA103" s="19"/>
      <c r="AFB103" s="1"/>
      <c r="AFC103" s="1"/>
      <c r="AFD103" s="1"/>
      <c r="AFE103" s="1"/>
      <c r="AFF103" s="1"/>
      <c r="AFG103" s="1"/>
      <c r="AFI103" s="19"/>
      <c r="AFJ103" s="1"/>
      <c r="AFK103" s="1"/>
      <c r="AFL103" s="1"/>
      <c r="AFM103" s="1"/>
      <c r="AFN103" s="1"/>
      <c r="AFO103" s="1"/>
      <c r="AFQ103" s="19"/>
      <c r="AFR103" s="1"/>
      <c r="AFS103" s="1"/>
      <c r="AFT103" s="1"/>
      <c r="AFU103" s="1"/>
      <c r="AFV103" s="1"/>
      <c r="AFW103" s="1"/>
      <c r="AFY103" s="19"/>
      <c r="AFZ103" s="1"/>
      <c r="AGA103" s="1"/>
      <c r="AGB103" s="1"/>
      <c r="AGC103" s="1"/>
      <c r="AGD103" s="1"/>
      <c r="AGE103" s="1"/>
      <c r="AGG103" s="19"/>
      <c r="AGH103" s="1"/>
      <c r="AGI103" s="1"/>
      <c r="AGJ103" s="1"/>
      <c r="AGK103" s="1"/>
      <c r="AGL103" s="1"/>
      <c r="AGM103" s="1"/>
      <c r="AGO103" s="19"/>
      <c r="AGP103" s="1"/>
      <c r="AGQ103" s="1"/>
      <c r="AGR103" s="1"/>
      <c r="AGS103" s="1"/>
      <c r="AGT103" s="1"/>
      <c r="AGU103" s="1"/>
      <c r="AGW103" s="19"/>
      <c r="AGX103" s="1"/>
      <c r="AGY103" s="1"/>
      <c r="AGZ103" s="1"/>
      <c r="AHA103" s="1"/>
      <c r="AHB103" s="1"/>
      <c r="AHC103" s="1"/>
      <c r="AHE103" s="19"/>
      <c r="AHF103" s="1"/>
      <c r="AHG103" s="1"/>
      <c r="AHH103" s="1"/>
      <c r="AHI103" s="1"/>
      <c r="AHJ103" s="1"/>
      <c r="AHK103" s="1"/>
      <c r="AHM103" s="19"/>
      <c r="AHN103" s="1"/>
      <c r="AHO103" s="1"/>
      <c r="AHP103" s="1"/>
      <c r="AHQ103" s="1"/>
      <c r="AHR103" s="1"/>
      <c r="AHS103" s="1"/>
      <c r="AHU103" s="19"/>
      <c r="AHV103" s="1"/>
      <c r="AHW103" s="1"/>
      <c r="AHX103" s="1"/>
      <c r="AHY103" s="1"/>
      <c r="AHZ103" s="1"/>
      <c r="AIA103" s="1"/>
      <c r="AIC103" s="19"/>
      <c r="AID103" s="1"/>
      <c r="AIE103" s="1"/>
      <c r="AIF103" s="1"/>
      <c r="AIG103" s="1"/>
      <c r="AIH103" s="1"/>
      <c r="AII103" s="1"/>
      <c r="AIK103" s="19"/>
      <c r="AIL103" s="1"/>
      <c r="AIM103" s="1"/>
      <c r="AIN103" s="1"/>
      <c r="AIO103" s="1"/>
      <c r="AIP103" s="1"/>
      <c r="AIQ103" s="1"/>
      <c r="AIS103" s="19"/>
      <c r="AIT103" s="1"/>
      <c r="AIU103" s="1"/>
      <c r="AIV103" s="1"/>
      <c r="AIW103" s="1"/>
      <c r="AIX103" s="1"/>
      <c r="AIY103" s="1"/>
      <c r="AJA103" s="19"/>
      <c r="AJB103" s="1"/>
      <c r="AJC103" s="1"/>
      <c r="AJD103" s="1"/>
      <c r="AJE103" s="1"/>
      <c r="AJF103" s="1"/>
      <c r="AJG103" s="1"/>
      <c r="AJI103" s="19"/>
      <c r="AJJ103" s="1"/>
      <c r="AJK103" s="1"/>
      <c r="AJL103" s="1"/>
      <c r="AJM103" s="1"/>
      <c r="AJN103" s="1"/>
      <c r="AJO103" s="1"/>
      <c r="AJQ103" s="19"/>
      <c r="AJR103" s="1"/>
      <c r="AJS103" s="1"/>
      <c r="AJT103" s="1"/>
      <c r="AJU103" s="1"/>
      <c r="AJV103" s="1"/>
      <c r="AJW103" s="1"/>
      <c r="AJY103" s="19"/>
      <c r="AJZ103" s="1"/>
      <c r="AKA103" s="1"/>
      <c r="AKB103" s="1"/>
      <c r="AKC103" s="1"/>
      <c r="AKD103" s="1"/>
      <c r="AKE103" s="1"/>
      <c r="AKG103" s="19"/>
      <c r="AKH103" s="1"/>
      <c r="AKI103" s="1"/>
      <c r="AKJ103" s="1"/>
      <c r="AKK103" s="1"/>
      <c r="AKL103" s="1"/>
      <c r="AKM103" s="1"/>
      <c r="AKO103" s="19"/>
      <c r="AKP103" s="1"/>
      <c r="AKQ103" s="1"/>
      <c r="AKR103" s="1"/>
      <c r="AKS103" s="1"/>
      <c r="AKT103" s="1"/>
      <c r="AKU103" s="1"/>
      <c r="AKW103" s="19"/>
      <c r="AKX103" s="1"/>
      <c r="AKY103" s="1"/>
      <c r="AKZ103" s="1"/>
      <c r="ALA103" s="1"/>
      <c r="ALB103" s="1"/>
      <c r="ALC103" s="1"/>
      <c r="ALE103" s="19"/>
      <c r="ALF103" s="1"/>
      <c r="ALG103" s="1"/>
      <c r="ALH103" s="1"/>
      <c r="ALI103" s="1"/>
      <c r="ALJ103" s="1"/>
      <c r="ALK103" s="1"/>
      <c r="ALM103" s="19"/>
      <c r="ALN103" s="1"/>
      <c r="ALO103" s="1"/>
      <c r="ALP103" s="1"/>
      <c r="ALQ103" s="1"/>
      <c r="ALR103" s="1"/>
      <c r="ALS103" s="1"/>
      <c r="ALU103" s="19"/>
      <c r="ALV103" s="1"/>
      <c r="ALW103" s="1"/>
      <c r="ALX103" s="1"/>
      <c r="ALY103" s="1"/>
      <c r="ALZ103" s="1"/>
      <c r="AMA103" s="1"/>
      <c r="AMC103" s="19"/>
      <c r="AMD103" s="1"/>
      <c r="AME103" s="1"/>
      <c r="AMF103" s="1"/>
      <c r="AMG103" s="1"/>
      <c r="AMH103" s="1"/>
      <c r="AMI103" s="1"/>
      <c r="AMK103" s="19"/>
      <c r="AML103" s="1"/>
      <c r="AMM103" s="1"/>
      <c r="AMN103" s="1"/>
      <c r="AMO103" s="1"/>
      <c r="AMP103" s="1"/>
      <c r="AMQ103" s="1"/>
      <c r="AMS103" s="19"/>
      <c r="AMT103" s="1"/>
      <c r="AMU103" s="1"/>
      <c r="AMV103" s="1"/>
      <c r="AMW103" s="1"/>
      <c r="AMX103" s="1"/>
      <c r="AMY103" s="1"/>
      <c r="ANA103" s="19"/>
      <c r="ANB103" s="1"/>
      <c r="ANC103" s="1"/>
      <c r="AND103" s="1"/>
      <c r="ANE103" s="1"/>
      <c r="ANF103" s="1"/>
      <c r="ANG103" s="1"/>
      <c r="ANI103" s="19"/>
      <c r="ANJ103" s="1"/>
      <c r="ANK103" s="1"/>
      <c r="ANL103" s="1"/>
      <c r="ANM103" s="1"/>
      <c r="ANN103" s="1"/>
      <c r="ANO103" s="1"/>
      <c r="ANQ103" s="19"/>
      <c r="ANR103" s="1"/>
      <c r="ANS103" s="1"/>
      <c r="ANT103" s="1"/>
      <c r="ANU103" s="1"/>
      <c r="ANV103" s="1"/>
      <c r="ANW103" s="1"/>
      <c r="ANY103" s="19"/>
      <c r="ANZ103" s="1"/>
      <c r="AOA103" s="1"/>
      <c r="AOB103" s="1"/>
      <c r="AOC103" s="1"/>
      <c r="AOD103" s="1"/>
      <c r="AOE103" s="1"/>
      <c r="AOG103" s="19"/>
      <c r="AOH103" s="1"/>
      <c r="AOI103" s="1"/>
      <c r="AOJ103" s="1"/>
      <c r="AOK103" s="1"/>
      <c r="AOL103" s="1"/>
      <c r="AOM103" s="1"/>
      <c r="AOO103" s="19"/>
      <c r="AOP103" s="1"/>
      <c r="AOQ103" s="1"/>
      <c r="AOR103" s="1"/>
      <c r="AOS103" s="1"/>
      <c r="AOT103" s="1"/>
      <c r="AOU103" s="1"/>
      <c r="AOW103" s="19"/>
      <c r="AOX103" s="1"/>
      <c r="AOY103" s="1"/>
      <c r="AOZ103" s="1"/>
      <c r="APA103" s="1"/>
      <c r="APB103" s="1"/>
      <c r="APC103" s="1"/>
      <c r="APE103" s="19"/>
      <c r="APF103" s="1"/>
      <c r="APG103" s="1"/>
      <c r="APH103" s="1"/>
      <c r="API103" s="1"/>
      <c r="APJ103" s="1"/>
      <c r="APK103" s="1"/>
      <c r="APM103" s="19"/>
      <c r="APN103" s="1"/>
      <c r="APO103" s="1"/>
      <c r="APP103" s="1"/>
      <c r="APQ103" s="1"/>
      <c r="APR103" s="1"/>
      <c r="APS103" s="1"/>
      <c r="APU103" s="19"/>
      <c r="APV103" s="1"/>
      <c r="APW103" s="1"/>
      <c r="APX103" s="1"/>
      <c r="APY103" s="1"/>
      <c r="APZ103" s="1"/>
      <c r="AQA103" s="1"/>
      <c r="AQC103" s="19"/>
      <c r="AQD103" s="1"/>
      <c r="AQE103" s="1"/>
      <c r="AQF103" s="1"/>
      <c r="AQG103" s="1"/>
      <c r="AQH103" s="1"/>
      <c r="AQI103" s="1"/>
      <c r="AQK103" s="19"/>
      <c r="AQL103" s="1"/>
      <c r="AQM103" s="1"/>
      <c r="AQN103" s="1"/>
      <c r="AQO103" s="1"/>
      <c r="AQP103" s="1"/>
      <c r="AQQ103" s="1"/>
      <c r="AQS103" s="19"/>
      <c r="AQT103" s="1"/>
      <c r="AQU103" s="1"/>
      <c r="AQV103" s="1"/>
      <c r="AQW103" s="1"/>
      <c r="AQX103" s="1"/>
      <c r="AQY103" s="1"/>
      <c r="ARA103" s="19"/>
      <c r="ARB103" s="1"/>
      <c r="ARC103" s="1"/>
      <c r="ARD103" s="1"/>
      <c r="ARE103" s="1"/>
      <c r="ARF103" s="1"/>
      <c r="ARG103" s="1"/>
      <c r="ARI103" s="19"/>
      <c r="ARJ103" s="1"/>
      <c r="ARK103" s="1"/>
      <c r="ARL103" s="1"/>
      <c r="ARM103" s="1"/>
      <c r="ARN103" s="1"/>
      <c r="ARO103" s="1"/>
      <c r="ARQ103" s="19"/>
      <c r="ARR103" s="1"/>
      <c r="ARS103" s="1"/>
      <c r="ART103" s="1"/>
      <c r="ARU103" s="1"/>
      <c r="ARV103" s="1"/>
      <c r="ARW103" s="1"/>
      <c r="ARY103" s="19"/>
      <c r="ARZ103" s="1"/>
      <c r="ASA103" s="1"/>
      <c r="ASB103" s="1"/>
      <c r="ASC103" s="1"/>
      <c r="ASD103" s="1"/>
      <c r="ASE103" s="1"/>
      <c r="ASG103" s="19"/>
      <c r="ASH103" s="1"/>
      <c r="ASI103" s="1"/>
      <c r="ASJ103" s="1"/>
      <c r="ASK103" s="1"/>
      <c r="ASL103" s="1"/>
      <c r="ASM103" s="1"/>
      <c r="ASO103" s="19"/>
      <c r="ASP103" s="1"/>
      <c r="ASQ103" s="1"/>
      <c r="ASR103" s="1"/>
      <c r="ASS103" s="1"/>
      <c r="AST103" s="1"/>
      <c r="ASU103" s="1"/>
      <c r="ASW103" s="19"/>
      <c r="ASX103" s="1"/>
      <c r="ASY103" s="1"/>
      <c r="ASZ103" s="1"/>
      <c r="ATA103" s="1"/>
      <c r="ATB103" s="1"/>
      <c r="ATC103" s="1"/>
      <c r="ATE103" s="19"/>
      <c r="ATF103" s="1"/>
      <c r="ATG103" s="1"/>
      <c r="ATH103" s="1"/>
      <c r="ATI103" s="1"/>
      <c r="ATJ103" s="1"/>
      <c r="ATK103" s="1"/>
      <c r="ATM103" s="19"/>
      <c r="ATN103" s="1"/>
      <c r="ATO103" s="1"/>
      <c r="ATP103" s="1"/>
      <c r="ATQ103" s="1"/>
      <c r="ATR103" s="1"/>
      <c r="ATS103" s="1"/>
      <c r="ATU103" s="19"/>
      <c r="ATV103" s="1"/>
      <c r="ATW103" s="1"/>
      <c r="ATX103" s="1"/>
      <c r="ATY103" s="1"/>
      <c r="ATZ103" s="1"/>
      <c r="AUA103" s="1"/>
      <c r="AUC103" s="19"/>
      <c r="AUD103" s="1"/>
      <c r="AUE103" s="1"/>
      <c r="AUF103" s="1"/>
      <c r="AUG103" s="1"/>
      <c r="AUH103" s="1"/>
      <c r="AUI103" s="1"/>
      <c r="AUK103" s="19"/>
      <c r="AUL103" s="1"/>
      <c r="AUM103" s="1"/>
      <c r="AUN103" s="1"/>
      <c r="AUO103" s="1"/>
      <c r="AUP103" s="1"/>
      <c r="AUQ103" s="1"/>
      <c r="AUS103" s="19"/>
      <c r="AUT103" s="1"/>
      <c r="AUU103" s="1"/>
      <c r="AUV103" s="1"/>
      <c r="AUW103" s="1"/>
      <c r="AUX103" s="1"/>
      <c r="AUY103" s="1"/>
      <c r="AVA103" s="19"/>
      <c r="AVB103" s="1"/>
      <c r="AVC103" s="1"/>
      <c r="AVD103" s="1"/>
      <c r="AVE103" s="1"/>
      <c r="AVF103" s="1"/>
      <c r="AVG103" s="1"/>
      <c r="AVI103" s="19"/>
      <c r="AVJ103" s="1"/>
      <c r="AVK103" s="1"/>
      <c r="AVL103" s="1"/>
      <c r="AVM103" s="1"/>
      <c r="AVN103" s="1"/>
      <c r="AVO103" s="1"/>
      <c r="AVQ103" s="19"/>
      <c r="AVR103" s="1"/>
      <c r="AVS103" s="1"/>
      <c r="AVT103" s="1"/>
      <c r="AVU103" s="1"/>
      <c r="AVV103" s="1"/>
      <c r="AVW103" s="1"/>
      <c r="AVY103" s="19"/>
      <c r="AVZ103" s="1"/>
      <c r="AWA103" s="1"/>
      <c r="AWB103" s="1"/>
      <c r="AWC103" s="1"/>
      <c r="AWD103" s="1"/>
      <c r="AWE103" s="1"/>
      <c r="AWG103" s="19"/>
      <c r="AWH103" s="1"/>
      <c r="AWI103" s="1"/>
      <c r="AWJ103" s="1"/>
      <c r="AWK103" s="1"/>
      <c r="AWL103" s="1"/>
      <c r="AWM103" s="1"/>
      <c r="AWO103" s="19"/>
      <c r="AWP103" s="1"/>
      <c r="AWQ103" s="1"/>
      <c r="AWR103" s="1"/>
      <c r="AWS103" s="1"/>
      <c r="AWT103" s="1"/>
      <c r="AWU103" s="1"/>
      <c r="AWW103" s="19"/>
      <c r="AWX103" s="1"/>
      <c r="AWY103" s="1"/>
      <c r="AWZ103" s="1"/>
      <c r="AXA103" s="1"/>
      <c r="AXB103" s="1"/>
      <c r="AXC103" s="1"/>
      <c r="AXE103" s="19"/>
      <c r="AXF103" s="1"/>
      <c r="AXG103" s="1"/>
      <c r="AXH103" s="1"/>
      <c r="AXI103" s="1"/>
      <c r="AXJ103" s="1"/>
      <c r="AXK103" s="1"/>
      <c r="AXM103" s="19"/>
      <c r="AXN103" s="1"/>
      <c r="AXO103" s="1"/>
      <c r="AXP103" s="1"/>
      <c r="AXQ103" s="1"/>
      <c r="AXR103" s="1"/>
      <c r="AXS103" s="1"/>
      <c r="AXU103" s="19"/>
      <c r="AXV103" s="1"/>
      <c r="AXW103" s="1"/>
      <c r="AXX103" s="1"/>
      <c r="AXY103" s="1"/>
      <c r="AXZ103" s="1"/>
      <c r="AYA103" s="1"/>
      <c r="AYC103" s="19"/>
      <c r="AYD103" s="1"/>
      <c r="AYE103" s="1"/>
      <c r="AYF103" s="1"/>
      <c r="AYG103" s="1"/>
      <c r="AYH103" s="1"/>
      <c r="AYI103" s="1"/>
      <c r="AYK103" s="19"/>
      <c r="AYL103" s="1"/>
      <c r="AYM103" s="1"/>
      <c r="AYN103" s="1"/>
      <c r="AYO103" s="1"/>
      <c r="AYP103" s="1"/>
      <c r="AYQ103" s="1"/>
      <c r="AYS103" s="19"/>
      <c r="AYT103" s="1"/>
      <c r="AYU103" s="1"/>
      <c r="AYV103" s="1"/>
      <c r="AYW103" s="1"/>
      <c r="AYX103" s="1"/>
      <c r="AYY103" s="1"/>
      <c r="AZA103" s="19"/>
      <c r="AZB103" s="1"/>
      <c r="AZC103" s="1"/>
      <c r="AZD103" s="1"/>
      <c r="AZE103" s="1"/>
      <c r="AZF103" s="1"/>
      <c r="AZG103" s="1"/>
      <c r="AZI103" s="19"/>
      <c r="AZJ103" s="1"/>
      <c r="AZK103" s="1"/>
      <c r="AZL103" s="1"/>
      <c r="AZM103" s="1"/>
      <c r="AZN103" s="1"/>
      <c r="AZO103" s="1"/>
      <c r="AZQ103" s="19"/>
      <c r="AZR103" s="1"/>
      <c r="AZS103" s="1"/>
      <c r="AZT103" s="1"/>
      <c r="AZU103" s="1"/>
      <c r="AZV103" s="1"/>
      <c r="AZW103" s="1"/>
      <c r="AZY103" s="19"/>
      <c r="AZZ103" s="1"/>
      <c r="BAA103" s="1"/>
      <c r="BAB103" s="1"/>
      <c r="BAC103" s="1"/>
      <c r="BAD103" s="1"/>
      <c r="BAE103" s="1"/>
      <c r="BAG103" s="19"/>
      <c r="BAH103" s="1"/>
      <c r="BAI103" s="1"/>
      <c r="BAJ103" s="1"/>
      <c r="BAK103" s="1"/>
      <c r="BAL103" s="1"/>
      <c r="BAM103" s="1"/>
      <c r="BAO103" s="19"/>
      <c r="BAP103" s="1"/>
      <c r="BAQ103" s="1"/>
      <c r="BAR103" s="1"/>
      <c r="BAS103" s="1"/>
      <c r="BAT103" s="1"/>
      <c r="BAU103" s="1"/>
      <c r="BAW103" s="19"/>
      <c r="BAX103" s="1"/>
      <c r="BAY103" s="1"/>
      <c r="BAZ103" s="1"/>
      <c r="BBA103" s="1"/>
      <c r="BBB103" s="1"/>
      <c r="BBC103" s="1"/>
      <c r="BBE103" s="19"/>
      <c r="BBF103" s="1"/>
      <c r="BBG103" s="1"/>
      <c r="BBH103" s="1"/>
      <c r="BBI103" s="1"/>
      <c r="BBJ103" s="1"/>
      <c r="BBK103" s="1"/>
      <c r="BBM103" s="19"/>
      <c r="BBN103" s="1"/>
      <c r="BBO103" s="1"/>
      <c r="BBP103" s="1"/>
      <c r="BBQ103" s="1"/>
      <c r="BBR103" s="1"/>
      <c r="BBS103" s="1"/>
      <c r="BBU103" s="19"/>
      <c r="BBV103" s="1"/>
      <c r="BBW103" s="1"/>
      <c r="BBX103" s="1"/>
      <c r="BBY103" s="1"/>
      <c r="BBZ103" s="1"/>
      <c r="BCA103" s="1"/>
      <c r="BCC103" s="19"/>
      <c r="BCD103" s="1"/>
      <c r="BCE103" s="1"/>
      <c r="BCF103" s="1"/>
      <c r="BCG103" s="1"/>
      <c r="BCH103" s="1"/>
      <c r="BCI103" s="1"/>
      <c r="BCK103" s="19"/>
      <c r="BCL103" s="1"/>
      <c r="BCM103" s="1"/>
      <c r="BCN103" s="1"/>
      <c r="BCO103" s="1"/>
      <c r="BCP103" s="1"/>
      <c r="BCQ103" s="1"/>
      <c r="BCS103" s="19"/>
      <c r="BCT103" s="1"/>
      <c r="BCU103" s="1"/>
      <c r="BCV103" s="1"/>
      <c r="BCW103" s="1"/>
      <c r="BCX103" s="1"/>
      <c r="BCY103" s="1"/>
      <c r="BDA103" s="19"/>
      <c r="BDB103" s="1"/>
      <c r="BDC103" s="1"/>
      <c r="BDD103" s="1"/>
      <c r="BDE103" s="1"/>
      <c r="BDF103" s="1"/>
      <c r="BDG103" s="1"/>
      <c r="BDI103" s="19"/>
      <c r="BDJ103" s="1"/>
      <c r="BDK103" s="1"/>
      <c r="BDL103" s="1"/>
      <c r="BDM103" s="1"/>
      <c r="BDN103" s="1"/>
      <c r="BDO103" s="1"/>
      <c r="BDQ103" s="19"/>
      <c r="BDR103" s="1"/>
      <c r="BDS103" s="1"/>
      <c r="BDT103" s="1"/>
      <c r="BDU103" s="1"/>
      <c r="BDV103" s="1"/>
      <c r="BDW103" s="1"/>
      <c r="BDY103" s="19"/>
      <c r="BDZ103" s="1"/>
      <c r="BEA103" s="1"/>
      <c r="BEB103" s="1"/>
      <c r="BEC103" s="1"/>
      <c r="BED103" s="1"/>
      <c r="BEE103" s="1"/>
      <c r="BEG103" s="19"/>
      <c r="BEH103" s="1"/>
      <c r="BEI103" s="1"/>
      <c r="BEJ103" s="1"/>
      <c r="BEK103" s="1"/>
      <c r="BEL103" s="1"/>
      <c r="BEM103" s="1"/>
      <c r="BEO103" s="19"/>
      <c r="BEP103" s="1"/>
      <c r="BEQ103" s="1"/>
      <c r="BER103" s="1"/>
      <c r="BES103" s="1"/>
      <c r="BET103" s="1"/>
      <c r="BEU103" s="1"/>
      <c r="BEW103" s="19"/>
      <c r="BEX103" s="1"/>
      <c r="BEY103" s="1"/>
      <c r="BEZ103" s="1"/>
      <c r="BFA103" s="1"/>
      <c r="BFB103" s="1"/>
      <c r="BFC103" s="1"/>
      <c r="BFE103" s="19"/>
      <c r="BFF103" s="1"/>
      <c r="BFG103" s="1"/>
      <c r="BFH103" s="1"/>
      <c r="BFI103" s="1"/>
      <c r="BFJ103" s="1"/>
      <c r="BFK103" s="1"/>
      <c r="BFM103" s="19"/>
      <c r="BFN103" s="1"/>
      <c r="BFO103" s="1"/>
      <c r="BFP103" s="1"/>
      <c r="BFQ103" s="1"/>
      <c r="BFR103" s="1"/>
      <c r="BFS103" s="1"/>
      <c r="BFU103" s="19"/>
      <c r="BFV103" s="1"/>
      <c r="BFW103" s="1"/>
      <c r="BFX103" s="1"/>
      <c r="BFY103" s="1"/>
      <c r="BFZ103" s="1"/>
      <c r="BGA103" s="1"/>
      <c r="BGC103" s="19"/>
      <c r="BGD103" s="1"/>
      <c r="BGE103" s="1"/>
      <c r="BGF103" s="1"/>
      <c r="BGG103" s="1"/>
      <c r="BGH103" s="1"/>
      <c r="BGI103" s="1"/>
      <c r="BGK103" s="19"/>
      <c r="BGL103" s="1"/>
      <c r="BGM103" s="1"/>
      <c r="BGN103" s="1"/>
      <c r="BGO103" s="1"/>
      <c r="BGP103" s="1"/>
      <c r="BGQ103" s="1"/>
      <c r="BGS103" s="19"/>
      <c r="BGT103" s="1"/>
      <c r="BGU103" s="1"/>
      <c r="BGV103" s="1"/>
      <c r="BGW103" s="1"/>
      <c r="BGX103" s="1"/>
      <c r="BGY103" s="1"/>
      <c r="BHA103" s="19"/>
      <c r="BHB103" s="1"/>
      <c r="BHC103" s="1"/>
      <c r="BHD103" s="1"/>
      <c r="BHE103" s="1"/>
      <c r="BHF103" s="1"/>
      <c r="BHG103" s="1"/>
      <c r="BHI103" s="19"/>
      <c r="BHJ103" s="1"/>
      <c r="BHK103" s="1"/>
      <c r="BHL103" s="1"/>
      <c r="BHM103" s="1"/>
      <c r="BHN103" s="1"/>
      <c r="BHO103" s="1"/>
      <c r="BHQ103" s="19"/>
      <c r="BHR103" s="1"/>
      <c r="BHS103" s="1"/>
      <c r="BHT103" s="1"/>
      <c r="BHU103" s="1"/>
      <c r="BHV103" s="1"/>
      <c r="BHW103" s="1"/>
      <c r="BHY103" s="19"/>
      <c r="BHZ103" s="1"/>
      <c r="BIA103" s="1"/>
      <c r="BIB103" s="1"/>
      <c r="BIC103" s="1"/>
      <c r="BID103" s="1"/>
      <c r="BIE103" s="1"/>
      <c r="BIG103" s="19"/>
      <c r="BIH103" s="1"/>
      <c r="BII103" s="1"/>
      <c r="BIJ103" s="1"/>
      <c r="BIK103" s="1"/>
      <c r="BIL103" s="1"/>
      <c r="BIM103" s="1"/>
      <c r="BIO103" s="19"/>
      <c r="BIP103" s="1"/>
      <c r="BIQ103" s="1"/>
      <c r="BIR103" s="1"/>
      <c r="BIS103" s="1"/>
      <c r="BIT103" s="1"/>
      <c r="BIU103" s="1"/>
      <c r="BIW103" s="19"/>
      <c r="BIX103" s="1"/>
      <c r="BIY103" s="1"/>
      <c r="BIZ103" s="1"/>
      <c r="BJA103" s="1"/>
      <c r="BJB103" s="1"/>
      <c r="BJC103" s="1"/>
      <c r="BJE103" s="19"/>
      <c r="BJF103" s="1"/>
      <c r="BJG103" s="1"/>
      <c r="BJH103" s="1"/>
      <c r="BJI103" s="1"/>
      <c r="BJJ103" s="1"/>
      <c r="BJK103" s="1"/>
      <c r="BJM103" s="19"/>
      <c r="BJN103" s="1"/>
      <c r="BJO103" s="1"/>
      <c r="BJP103" s="1"/>
      <c r="BJQ103" s="1"/>
      <c r="BJR103" s="1"/>
      <c r="BJS103" s="1"/>
      <c r="BJU103" s="19"/>
      <c r="BJV103" s="1"/>
      <c r="BJW103" s="1"/>
      <c r="BJX103" s="1"/>
      <c r="BJY103" s="1"/>
      <c r="BJZ103" s="1"/>
      <c r="BKA103" s="1"/>
      <c r="BKC103" s="19"/>
      <c r="BKD103" s="1"/>
      <c r="BKE103" s="1"/>
      <c r="BKF103" s="1"/>
      <c r="BKG103" s="1"/>
      <c r="BKH103" s="1"/>
      <c r="BKI103" s="1"/>
      <c r="BKK103" s="19"/>
      <c r="BKL103" s="1"/>
      <c r="BKM103" s="1"/>
      <c r="BKN103" s="1"/>
      <c r="BKO103" s="1"/>
      <c r="BKP103" s="1"/>
      <c r="BKQ103" s="1"/>
      <c r="BKS103" s="19"/>
      <c r="BKT103" s="1"/>
      <c r="BKU103" s="1"/>
      <c r="BKV103" s="1"/>
      <c r="BKW103" s="1"/>
      <c r="BKX103" s="1"/>
      <c r="BKY103" s="1"/>
      <c r="BLA103" s="19"/>
      <c r="BLB103" s="1"/>
      <c r="BLC103" s="1"/>
      <c r="BLD103" s="1"/>
      <c r="BLE103" s="1"/>
      <c r="BLF103" s="1"/>
      <c r="BLG103" s="1"/>
      <c r="BLI103" s="19"/>
      <c r="BLJ103" s="1"/>
      <c r="BLK103" s="1"/>
      <c r="BLL103" s="1"/>
      <c r="BLM103" s="1"/>
      <c r="BLN103" s="1"/>
      <c r="BLO103" s="1"/>
      <c r="BLQ103" s="19"/>
      <c r="BLR103" s="1"/>
      <c r="BLS103" s="1"/>
      <c r="BLT103" s="1"/>
      <c r="BLU103" s="1"/>
      <c r="BLV103" s="1"/>
      <c r="BLW103" s="1"/>
      <c r="BLY103" s="19"/>
      <c r="BLZ103" s="1"/>
      <c r="BMA103" s="1"/>
      <c r="BMB103" s="1"/>
      <c r="BMC103" s="1"/>
      <c r="BMD103" s="1"/>
      <c r="BME103" s="1"/>
      <c r="BMG103" s="19"/>
      <c r="BMH103" s="1"/>
      <c r="BMI103" s="1"/>
      <c r="BMJ103" s="1"/>
      <c r="BMK103" s="1"/>
      <c r="BML103" s="1"/>
      <c r="BMM103" s="1"/>
      <c r="BMO103" s="19"/>
      <c r="BMP103" s="1"/>
      <c r="BMQ103" s="1"/>
      <c r="BMR103" s="1"/>
      <c r="BMS103" s="1"/>
      <c r="BMT103" s="1"/>
      <c r="BMU103" s="1"/>
      <c r="BMW103" s="19"/>
      <c r="BMX103" s="1"/>
      <c r="BMY103" s="1"/>
      <c r="BMZ103" s="1"/>
      <c r="BNA103" s="1"/>
      <c r="BNB103" s="1"/>
      <c r="BNC103" s="1"/>
      <c r="BNE103" s="19"/>
      <c r="BNF103" s="1"/>
      <c r="BNG103" s="1"/>
      <c r="BNH103" s="1"/>
      <c r="BNI103" s="1"/>
      <c r="BNJ103" s="1"/>
      <c r="BNK103" s="1"/>
      <c r="BNM103" s="19"/>
      <c r="BNN103" s="1"/>
      <c r="BNO103" s="1"/>
      <c r="BNP103" s="1"/>
      <c r="BNQ103" s="1"/>
      <c r="BNR103" s="1"/>
      <c r="BNS103" s="1"/>
      <c r="BNU103" s="19"/>
      <c r="BNV103" s="1"/>
      <c r="BNW103" s="1"/>
      <c r="BNX103" s="1"/>
      <c r="BNY103" s="1"/>
      <c r="BNZ103" s="1"/>
      <c r="BOA103" s="1"/>
      <c r="BOC103" s="19"/>
      <c r="BOD103" s="1"/>
      <c r="BOE103" s="1"/>
      <c r="BOF103" s="1"/>
      <c r="BOG103" s="1"/>
      <c r="BOH103" s="1"/>
      <c r="BOI103" s="1"/>
      <c r="BOK103" s="19"/>
      <c r="BOL103" s="1"/>
      <c r="BOM103" s="1"/>
      <c r="BON103" s="1"/>
      <c r="BOO103" s="1"/>
      <c r="BOP103" s="1"/>
      <c r="BOQ103" s="1"/>
      <c r="BOS103" s="19"/>
      <c r="BOT103" s="1"/>
      <c r="BOU103" s="1"/>
      <c r="BOV103" s="1"/>
      <c r="BOW103" s="1"/>
      <c r="BOX103" s="1"/>
      <c r="BOY103" s="1"/>
      <c r="BPA103" s="19"/>
      <c r="BPB103" s="1"/>
      <c r="BPC103" s="1"/>
      <c r="BPD103" s="1"/>
      <c r="BPE103" s="1"/>
      <c r="BPF103" s="1"/>
      <c r="BPG103" s="1"/>
      <c r="BPI103" s="19"/>
      <c r="BPJ103" s="1"/>
      <c r="BPK103" s="1"/>
      <c r="BPL103" s="1"/>
      <c r="BPM103" s="1"/>
      <c r="BPN103" s="1"/>
      <c r="BPO103" s="1"/>
      <c r="BPQ103" s="19"/>
      <c r="BPR103" s="1"/>
      <c r="BPS103" s="1"/>
      <c r="BPT103" s="1"/>
      <c r="BPU103" s="1"/>
      <c r="BPV103" s="1"/>
      <c r="BPW103" s="1"/>
      <c r="BPY103" s="19"/>
      <c r="BPZ103" s="1"/>
      <c r="BQA103" s="1"/>
      <c r="BQB103" s="1"/>
      <c r="BQC103" s="1"/>
      <c r="BQD103" s="1"/>
      <c r="BQE103" s="1"/>
      <c r="BQG103" s="19"/>
      <c r="BQH103" s="1"/>
      <c r="BQI103" s="1"/>
      <c r="BQJ103" s="1"/>
      <c r="BQK103" s="1"/>
      <c r="BQL103" s="1"/>
      <c r="BQM103" s="1"/>
      <c r="BQO103" s="19"/>
      <c r="BQP103" s="1"/>
      <c r="BQQ103" s="1"/>
      <c r="BQR103" s="1"/>
      <c r="BQS103" s="1"/>
      <c r="BQT103" s="1"/>
      <c r="BQU103" s="1"/>
      <c r="BQW103" s="19"/>
      <c r="BQX103" s="1"/>
      <c r="BQY103" s="1"/>
      <c r="BQZ103" s="1"/>
      <c r="BRA103" s="1"/>
      <c r="BRB103" s="1"/>
      <c r="BRC103" s="1"/>
      <c r="BRE103" s="19"/>
      <c r="BRF103" s="1"/>
      <c r="BRG103" s="1"/>
      <c r="BRH103" s="1"/>
      <c r="BRI103" s="1"/>
      <c r="BRJ103" s="1"/>
      <c r="BRK103" s="1"/>
      <c r="BRM103" s="19"/>
      <c r="BRN103" s="1"/>
      <c r="BRO103" s="1"/>
      <c r="BRP103" s="1"/>
      <c r="BRQ103" s="1"/>
      <c r="BRR103" s="1"/>
      <c r="BRS103" s="1"/>
      <c r="BRU103" s="19"/>
      <c r="BRV103" s="1"/>
      <c r="BRW103" s="1"/>
      <c r="BRX103" s="1"/>
      <c r="BRY103" s="1"/>
      <c r="BRZ103" s="1"/>
      <c r="BSA103" s="1"/>
      <c r="BSC103" s="19"/>
      <c r="BSD103" s="1"/>
      <c r="BSE103" s="1"/>
      <c r="BSF103" s="1"/>
      <c r="BSG103" s="1"/>
      <c r="BSH103" s="1"/>
      <c r="BSI103" s="1"/>
      <c r="BSK103" s="19"/>
      <c r="BSL103" s="1"/>
      <c r="BSM103" s="1"/>
      <c r="BSN103" s="1"/>
      <c r="BSO103" s="1"/>
      <c r="BSP103" s="1"/>
      <c r="BSQ103" s="1"/>
      <c r="BSS103" s="19"/>
      <c r="BST103" s="1"/>
      <c r="BSU103" s="1"/>
      <c r="BSV103" s="1"/>
      <c r="BSW103" s="1"/>
      <c r="BSX103" s="1"/>
      <c r="BSY103" s="1"/>
      <c r="BTA103" s="19"/>
      <c r="BTB103" s="1"/>
      <c r="BTC103" s="1"/>
      <c r="BTD103" s="1"/>
      <c r="BTE103" s="1"/>
      <c r="BTF103" s="1"/>
      <c r="BTG103" s="1"/>
      <c r="BTI103" s="19"/>
      <c r="BTJ103" s="1"/>
      <c r="BTK103" s="1"/>
      <c r="BTL103" s="1"/>
      <c r="BTM103" s="1"/>
      <c r="BTN103" s="1"/>
      <c r="BTO103" s="1"/>
      <c r="BTQ103" s="19"/>
      <c r="BTR103" s="1"/>
      <c r="BTS103" s="1"/>
      <c r="BTT103" s="1"/>
      <c r="BTU103" s="1"/>
      <c r="BTV103" s="1"/>
      <c r="BTW103" s="1"/>
      <c r="BTY103" s="19"/>
      <c r="BTZ103" s="1"/>
      <c r="BUA103" s="1"/>
      <c r="BUB103" s="1"/>
      <c r="BUC103" s="1"/>
      <c r="BUD103" s="1"/>
      <c r="BUE103" s="1"/>
      <c r="BUG103" s="19"/>
      <c r="BUH103" s="1"/>
      <c r="BUI103" s="1"/>
      <c r="BUJ103" s="1"/>
      <c r="BUK103" s="1"/>
      <c r="BUL103" s="1"/>
      <c r="BUM103" s="1"/>
      <c r="BUO103" s="19"/>
      <c r="BUP103" s="1"/>
      <c r="BUQ103" s="1"/>
      <c r="BUR103" s="1"/>
      <c r="BUS103" s="1"/>
      <c r="BUT103" s="1"/>
      <c r="BUU103" s="1"/>
      <c r="BUW103" s="19"/>
      <c r="BUX103" s="1"/>
      <c r="BUY103" s="1"/>
      <c r="BUZ103" s="1"/>
      <c r="BVA103" s="1"/>
      <c r="BVB103" s="1"/>
      <c r="BVC103" s="1"/>
      <c r="BVE103" s="19"/>
      <c r="BVF103" s="1"/>
      <c r="BVG103" s="1"/>
      <c r="BVH103" s="1"/>
      <c r="BVI103" s="1"/>
      <c r="BVJ103" s="1"/>
      <c r="BVK103" s="1"/>
      <c r="BVM103" s="19"/>
      <c r="BVN103" s="1"/>
      <c r="BVO103" s="1"/>
      <c r="BVP103" s="1"/>
      <c r="BVQ103" s="1"/>
      <c r="BVR103" s="1"/>
      <c r="BVS103" s="1"/>
      <c r="BVU103" s="19"/>
      <c r="BVV103" s="1"/>
      <c r="BVW103" s="1"/>
      <c r="BVX103" s="1"/>
      <c r="BVY103" s="1"/>
      <c r="BVZ103" s="1"/>
      <c r="BWA103" s="1"/>
      <c r="BWC103" s="19"/>
      <c r="BWD103" s="1"/>
      <c r="BWE103" s="1"/>
      <c r="BWF103" s="1"/>
      <c r="BWG103" s="1"/>
      <c r="BWH103" s="1"/>
      <c r="BWI103" s="1"/>
      <c r="BWK103" s="19"/>
      <c r="BWL103" s="1"/>
      <c r="BWM103" s="1"/>
      <c r="BWN103" s="1"/>
      <c r="BWO103" s="1"/>
      <c r="BWP103" s="1"/>
      <c r="BWQ103" s="1"/>
      <c r="BWS103" s="19"/>
      <c r="BWT103" s="1"/>
      <c r="BWU103" s="1"/>
      <c r="BWV103" s="1"/>
      <c r="BWW103" s="1"/>
      <c r="BWX103" s="1"/>
      <c r="BWY103" s="1"/>
      <c r="BXA103" s="19"/>
      <c r="BXB103" s="1"/>
      <c r="BXC103" s="1"/>
      <c r="BXD103" s="1"/>
      <c r="BXE103" s="1"/>
      <c r="BXF103" s="1"/>
      <c r="BXG103" s="1"/>
      <c r="BXI103" s="19"/>
      <c r="BXJ103" s="1"/>
      <c r="BXK103" s="1"/>
      <c r="BXL103" s="1"/>
      <c r="BXM103" s="1"/>
      <c r="BXN103" s="1"/>
      <c r="BXO103" s="1"/>
      <c r="BXQ103" s="19"/>
      <c r="BXR103" s="1"/>
      <c r="BXS103" s="1"/>
      <c r="BXT103" s="1"/>
      <c r="BXU103" s="1"/>
      <c r="BXV103" s="1"/>
      <c r="BXW103" s="1"/>
      <c r="BXY103" s="19"/>
      <c r="BXZ103" s="1"/>
      <c r="BYA103" s="1"/>
      <c r="BYB103" s="1"/>
      <c r="BYC103" s="1"/>
      <c r="BYD103" s="1"/>
      <c r="BYE103" s="1"/>
      <c r="BYG103" s="19"/>
      <c r="BYH103" s="1"/>
      <c r="BYI103" s="1"/>
      <c r="BYJ103" s="1"/>
      <c r="BYK103" s="1"/>
      <c r="BYL103" s="1"/>
      <c r="BYM103" s="1"/>
      <c r="BYO103" s="19"/>
      <c r="BYP103" s="1"/>
      <c r="BYQ103" s="1"/>
      <c r="BYR103" s="1"/>
      <c r="BYS103" s="1"/>
      <c r="BYT103" s="1"/>
      <c r="BYU103" s="1"/>
      <c r="BYW103" s="19"/>
      <c r="BYX103" s="1"/>
      <c r="BYY103" s="1"/>
      <c r="BYZ103" s="1"/>
      <c r="BZA103" s="1"/>
      <c r="BZB103" s="1"/>
      <c r="BZC103" s="1"/>
      <c r="BZE103" s="19"/>
      <c r="BZF103" s="1"/>
      <c r="BZG103" s="1"/>
      <c r="BZH103" s="1"/>
      <c r="BZI103" s="1"/>
      <c r="BZJ103" s="1"/>
      <c r="BZK103" s="1"/>
      <c r="BZM103" s="19"/>
      <c r="BZN103" s="1"/>
      <c r="BZO103" s="1"/>
      <c r="BZP103" s="1"/>
      <c r="BZQ103" s="1"/>
      <c r="BZR103" s="1"/>
      <c r="BZS103" s="1"/>
      <c r="BZU103" s="19"/>
      <c r="BZV103" s="1"/>
      <c r="BZW103" s="1"/>
      <c r="BZX103" s="1"/>
      <c r="BZY103" s="1"/>
      <c r="BZZ103" s="1"/>
      <c r="CAA103" s="1"/>
      <c r="CAC103" s="19"/>
      <c r="CAD103" s="1"/>
      <c r="CAE103" s="1"/>
      <c r="CAF103" s="1"/>
      <c r="CAG103" s="1"/>
      <c r="CAH103" s="1"/>
      <c r="CAI103" s="1"/>
      <c r="CAK103" s="19"/>
      <c r="CAL103" s="1"/>
      <c r="CAM103" s="1"/>
      <c r="CAN103" s="1"/>
      <c r="CAO103" s="1"/>
      <c r="CAP103" s="1"/>
      <c r="CAQ103" s="1"/>
      <c r="CAS103" s="19"/>
      <c r="CAT103" s="1"/>
      <c r="CAU103" s="1"/>
      <c r="CAV103" s="1"/>
      <c r="CAW103" s="1"/>
      <c r="CAX103" s="1"/>
      <c r="CAY103" s="1"/>
      <c r="CBA103" s="19"/>
      <c r="CBB103" s="1"/>
      <c r="CBC103" s="1"/>
      <c r="CBD103" s="1"/>
      <c r="CBE103" s="1"/>
      <c r="CBF103" s="1"/>
      <c r="CBG103" s="1"/>
      <c r="CBI103" s="19"/>
      <c r="CBJ103" s="1"/>
      <c r="CBK103" s="1"/>
      <c r="CBL103" s="1"/>
      <c r="CBM103" s="1"/>
      <c r="CBN103" s="1"/>
      <c r="CBO103" s="1"/>
      <c r="CBQ103" s="19"/>
      <c r="CBR103" s="1"/>
      <c r="CBS103" s="1"/>
      <c r="CBT103" s="1"/>
      <c r="CBU103" s="1"/>
      <c r="CBV103" s="1"/>
      <c r="CBW103" s="1"/>
      <c r="CBY103" s="19"/>
      <c r="CBZ103" s="1"/>
      <c r="CCA103" s="1"/>
      <c r="CCB103" s="1"/>
      <c r="CCC103" s="1"/>
      <c r="CCD103" s="1"/>
      <c r="CCE103" s="1"/>
      <c r="CCG103" s="19"/>
      <c r="CCH103" s="1"/>
      <c r="CCI103" s="1"/>
      <c r="CCJ103" s="1"/>
      <c r="CCK103" s="1"/>
      <c r="CCL103" s="1"/>
      <c r="CCM103" s="1"/>
      <c r="CCO103" s="19"/>
      <c r="CCP103" s="1"/>
      <c r="CCQ103" s="1"/>
      <c r="CCR103" s="1"/>
      <c r="CCS103" s="1"/>
      <c r="CCT103" s="1"/>
      <c r="CCU103" s="1"/>
      <c r="CCW103" s="19"/>
      <c r="CCX103" s="1"/>
      <c r="CCY103" s="1"/>
      <c r="CCZ103" s="1"/>
      <c r="CDA103" s="1"/>
      <c r="CDB103" s="1"/>
      <c r="CDC103" s="1"/>
      <c r="CDE103" s="19"/>
      <c r="CDF103" s="1"/>
      <c r="CDG103" s="1"/>
      <c r="CDH103" s="1"/>
      <c r="CDI103" s="1"/>
      <c r="CDJ103" s="1"/>
      <c r="CDK103" s="1"/>
      <c r="CDM103" s="19"/>
      <c r="CDN103" s="1"/>
      <c r="CDO103" s="1"/>
      <c r="CDP103" s="1"/>
      <c r="CDQ103" s="1"/>
      <c r="CDR103" s="1"/>
      <c r="CDS103" s="1"/>
      <c r="CDU103" s="19"/>
      <c r="CDV103" s="1"/>
      <c r="CDW103" s="1"/>
      <c r="CDX103" s="1"/>
      <c r="CDY103" s="1"/>
      <c r="CDZ103" s="1"/>
      <c r="CEA103" s="1"/>
      <c r="CEC103" s="19"/>
      <c r="CED103" s="1"/>
      <c r="CEE103" s="1"/>
      <c r="CEF103" s="1"/>
      <c r="CEG103" s="1"/>
      <c r="CEH103" s="1"/>
      <c r="CEI103" s="1"/>
      <c r="CEK103" s="19"/>
      <c r="CEL103" s="1"/>
      <c r="CEM103" s="1"/>
      <c r="CEN103" s="1"/>
      <c r="CEO103" s="1"/>
      <c r="CEP103" s="1"/>
      <c r="CEQ103" s="1"/>
      <c r="CES103" s="19"/>
      <c r="CET103" s="1"/>
      <c r="CEU103" s="1"/>
      <c r="CEV103" s="1"/>
      <c r="CEW103" s="1"/>
      <c r="CEX103" s="1"/>
      <c r="CEY103" s="1"/>
      <c r="CFA103" s="19"/>
      <c r="CFB103" s="1"/>
      <c r="CFC103" s="1"/>
      <c r="CFD103" s="1"/>
      <c r="CFE103" s="1"/>
      <c r="CFF103" s="1"/>
      <c r="CFG103" s="1"/>
      <c r="CFI103" s="19"/>
      <c r="CFJ103" s="1"/>
      <c r="CFK103" s="1"/>
      <c r="CFL103" s="1"/>
      <c r="CFM103" s="1"/>
      <c r="CFN103" s="1"/>
      <c r="CFO103" s="1"/>
      <c r="CFQ103" s="19"/>
      <c r="CFR103" s="1"/>
      <c r="CFS103" s="1"/>
      <c r="CFT103" s="1"/>
      <c r="CFU103" s="1"/>
      <c r="CFV103" s="1"/>
      <c r="CFW103" s="1"/>
      <c r="CFY103" s="19"/>
      <c r="CFZ103" s="1"/>
      <c r="CGA103" s="1"/>
      <c r="CGB103" s="1"/>
      <c r="CGC103" s="1"/>
      <c r="CGD103" s="1"/>
      <c r="CGE103" s="1"/>
      <c r="CGG103" s="19"/>
      <c r="CGH103" s="1"/>
      <c r="CGI103" s="1"/>
      <c r="CGJ103" s="1"/>
      <c r="CGK103" s="1"/>
      <c r="CGL103" s="1"/>
      <c r="CGM103" s="1"/>
      <c r="CGO103" s="19"/>
      <c r="CGP103" s="1"/>
      <c r="CGQ103" s="1"/>
      <c r="CGR103" s="1"/>
      <c r="CGS103" s="1"/>
      <c r="CGT103" s="1"/>
      <c r="CGU103" s="1"/>
      <c r="CGW103" s="19"/>
      <c r="CGX103" s="1"/>
      <c r="CGY103" s="1"/>
      <c r="CGZ103" s="1"/>
      <c r="CHA103" s="1"/>
      <c r="CHB103" s="1"/>
      <c r="CHC103" s="1"/>
      <c r="CHE103" s="19"/>
      <c r="CHF103" s="1"/>
      <c r="CHG103" s="1"/>
      <c r="CHH103" s="1"/>
      <c r="CHI103" s="1"/>
      <c r="CHJ103" s="1"/>
      <c r="CHK103" s="1"/>
      <c r="CHM103" s="19"/>
      <c r="CHN103" s="1"/>
      <c r="CHO103" s="1"/>
      <c r="CHP103" s="1"/>
      <c r="CHQ103" s="1"/>
      <c r="CHR103" s="1"/>
      <c r="CHS103" s="1"/>
      <c r="CHU103" s="19"/>
      <c r="CHV103" s="1"/>
      <c r="CHW103" s="1"/>
      <c r="CHX103" s="1"/>
      <c r="CHY103" s="1"/>
      <c r="CHZ103" s="1"/>
      <c r="CIA103" s="1"/>
      <c r="CIC103" s="19"/>
      <c r="CID103" s="1"/>
      <c r="CIE103" s="1"/>
      <c r="CIF103" s="1"/>
      <c r="CIG103" s="1"/>
      <c r="CIH103" s="1"/>
      <c r="CII103" s="1"/>
      <c r="CIK103" s="19"/>
      <c r="CIL103" s="1"/>
      <c r="CIM103" s="1"/>
      <c r="CIN103" s="1"/>
      <c r="CIO103" s="1"/>
      <c r="CIP103" s="1"/>
      <c r="CIQ103" s="1"/>
      <c r="CIS103" s="19"/>
      <c r="CIT103" s="1"/>
      <c r="CIU103" s="1"/>
      <c r="CIV103" s="1"/>
      <c r="CIW103" s="1"/>
      <c r="CIX103" s="1"/>
      <c r="CIY103" s="1"/>
      <c r="CJA103" s="19"/>
      <c r="CJB103" s="1"/>
      <c r="CJC103" s="1"/>
      <c r="CJD103" s="1"/>
      <c r="CJE103" s="1"/>
      <c r="CJF103" s="1"/>
      <c r="CJG103" s="1"/>
      <c r="CJI103" s="19"/>
      <c r="CJJ103" s="1"/>
      <c r="CJK103" s="1"/>
      <c r="CJL103" s="1"/>
      <c r="CJM103" s="1"/>
      <c r="CJN103" s="1"/>
      <c r="CJO103" s="1"/>
      <c r="CJQ103" s="19"/>
      <c r="CJR103" s="1"/>
      <c r="CJS103" s="1"/>
      <c r="CJT103" s="1"/>
      <c r="CJU103" s="1"/>
      <c r="CJV103" s="1"/>
      <c r="CJW103" s="1"/>
      <c r="CJY103" s="19"/>
      <c r="CJZ103" s="1"/>
      <c r="CKA103" s="1"/>
      <c r="CKB103" s="1"/>
      <c r="CKC103" s="1"/>
      <c r="CKD103" s="1"/>
      <c r="CKE103" s="1"/>
      <c r="CKG103" s="19"/>
      <c r="CKH103" s="1"/>
      <c r="CKI103" s="1"/>
      <c r="CKJ103" s="1"/>
      <c r="CKK103" s="1"/>
      <c r="CKL103" s="1"/>
      <c r="CKM103" s="1"/>
      <c r="CKO103" s="19"/>
      <c r="CKP103" s="1"/>
      <c r="CKQ103" s="1"/>
      <c r="CKR103" s="1"/>
      <c r="CKS103" s="1"/>
      <c r="CKT103" s="1"/>
      <c r="CKU103" s="1"/>
      <c r="CKW103" s="19"/>
      <c r="CKX103" s="1"/>
      <c r="CKY103" s="1"/>
      <c r="CKZ103" s="1"/>
      <c r="CLA103" s="1"/>
      <c r="CLB103" s="1"/>
      <c r="CLC103" s="1"/>
      <c r="CLE103" s="19"/>
      <c r="CLF103" s="1"/>
      <c r="CLG103" s="1"/>
      <c r="CLH103" s="1"/>
      <c r="CLI103" s="1"/>
      <c r="CLJ103" s="1"/>
      <c r="CLK103" s="1"/>
      <c r="CLM103" s="19"/>
      <c r="CLN103" s="1"/>
      <c r="CLO103" s="1"/>
      <c r="CLP103" s="1"/>
      <c r="CLQ103" s="1"/>
      <c r="CLR103" s="1"/>
      <c r="CLS103" s="1"/>
      <c r="CLU103" s="19"/>
      <c r="CLV103" s="1"/>
      <c r="CLW103" s="1"/>
      <c r="CLX103" s="1"/>
      <c r="CLY103" s="1"/>
      <c r="CLZ103" s="1"/>
      <c r="CMA103" s="1"/>
      <c r="CMC103" s="19"/>
      <c r="CMD103" s="1"/>
      <c r="CME103" s="1"/>
      <c r="CMF103" s="1"/>
      <c r="CMG103" s="1"/>
      <c r="CMH103" s="1"/>
      <c r="CMI103" s="1"/>
      <c r="CMK103" s="19"/>
      <c r="CML103" s="1"/>
      <c r="CMM103" s="1"/>
      <c r="CMN103" s="1"/>
      <c r="CMO103" s="1"/>
      <c r="CMP103" s="1"/>
      <c r="CMQ103" s="1"/>
      <c r="CMS103" s="19"/>
      <c r="CMT103" s="1"/>
      <c r="CMU103" s="1"/>
      <c r="CMV103" s="1"/>
      <c r="CMW103" s="1"/>
      <c r="CMX103" s="1"/>
      <c r="CMY103" s="1"/>
      <c r="CNA103" s="19"/>
      <c r="CNB103" s="1"/>
      <c r="CNC103" s="1"/>
      <c r="CND103" s="1"/>
      <c r="CNE103" s="1"/>
      <c r="CNF103" s="1"/>
      <c r="CNG103" s="1"/>
      <c r="CNI103" s="19"/>
      <c r="CNJ103" s="1"/>
      <c r="CNK103" s="1"/>
      <c r="CNL103" s="1"/>
      <c r="CNM103" s="1"/>
      <c r="CNN103" s="1"/>
      <c r="CNO103" s="1"/>
      <c r="CNQ103" s="19"/>
      <c r="CNR103" s="1"/>
      <c r="CNS103" s="1"/>
      <c r="CNT103" s="1"/>
      <c r="CNU103" s="1"/>
      <c r="CNV103" s="1"/>
      <c r="CNW103" s="1"/>
      <c r="CNY103" s="19"/>
      <c r="CNZ103" s="1"/>
      <c r="COA103" s="1"/>
      <c r="COB103" s="1"/>
      <c r="COC103" s="1"/>
      <c r="COD103" s="1"/>
      <c r="COE103" s="1"/>
      <c r="COG103" s="19"/>
      <c r="COH103" s="1"/>
      <c r="COI103" s="1"/>
      <c r="COJ103" s="1"/>
      <c r="COK103" s="1"/>
      <c r="COL103" s="1"/>
      <c r="COM103" s="1"/>
      <c r="COO103" s="19"/>
      <c r="COP103" s="1"/>
      <c r="COQ103" s="1"/>
      <c r="COR103" s="1"/>
      <c r="COS103" s="1"/>
      <c r="COT103" s="1"/>
      <c r="COU103" s="1"/>
      <c r="COW103" s="19"/>
      <c r="COX103" s="1"/>
      <c r="COY103" s="1"/>
      <c r="COZ103" s="1"/>
      <c r="CPA103" s="1"/>
      <c r="CPB103" s="1"/>
      <c r="CPC103" s="1"/>
      <c r="CPE103" s="19"/>
      <c r="CPF103" s="1"/>
      <c r="CPG103" s="1"/>
      <c r="CPH103" s="1"/>
      <c r="CPI103" s="1"/>
      <c r="CPJ103" s="1"/>
      <c r="CPK103" s="1"/>
      <c r="CPM103" s="19"/>
      <c r="CPN103" s="1"/>
      <c r="CPO103" s="1"/>
      <c r="CPP103" s="1"/>
      <c r="CPQ103" s="1"/>
      <c r="CPR103" s="1"/>
      <c r="CPS103" s="1"/>
      <c r="CPU103" s="19"/>
      <c r="CPV103" s="1"/>
      <c r="CPW103" s="1"/>
      <c r="CPX103" s="1"/>
      <c r="CPY103" s="1"/>
      <c r="CPZ103" s="1"/>
      <c r="CQA103" s="1"/>
      <c r="CQC103" s="19"/>
      <c r="CQD103" s="1"/>
      <c r="CQE103" s="1"/>
      <c r="CQF103" s="1"/>
      <c r="CQG103" s="1"/>
      <c r="CQH103" s="1"/>
      <c r="CQI103" s="1"/>
      <c r="CQK103" s="19"/>
      <c r="CQL103" s="1"/>
      <c r="CQM103" s="1"/>
      <c r="CQN103" s="1"/>
      <c r="CQO103" s="1"/>
      <c r="CQP103" s="1"/>
      <c r="CQQ103" s="1"/>
      <c r="CQS103" s="19"/>
      <c r="CQT103" s="1"/>
      <c r="CQU103" s="1"/>
      <c r="CQV103" s="1"/>
      <c r="CQW103" s="1"/>
      <c r="CQX103" s="1"/>
      <c r="CQY103" s="1"/>
      <c r="CRA103" s="19"/>
      <c r="CRB103" s="1"/>
      <c r="CRC103" s="1"/>
      <c r="CRD103" s="1"/>
      <c r="CRE103" s="1"/>
      <c r="CRF103" s="1"/>
      <c r="CRG103" s="1"/>
      <c r="CRI103" s="19"/>
      <c r="CRJ103" s="1"/>
      <c r="CRK103" s="1"/>
      <c r="CRL103" s="1"/>
      <c r="CRM103" s="1"/>
      <c r="CRN103" s="1"/>
      <c r="CRO103" s="1"/>
      <c r="CRQ103" s="19"/>
      <c r="CRR103" s="1"/>
      <c r="CRS103" s="1"/>
      <c r="CRT103" s="1"/>
      <c r="CRU103" s="1"/>
      <c r="CRV103" s="1"/>
      <c r="CRW103" s="1"/>
      <c r="CRY103" s="19"/>
      <c r="CRZ103" s="1"/>
      <c r="CSA103" s="1"/>
      <c r="CSB103" s="1"/>
      <c r="CSC103" s="1"/>
      <c r="CSD103" s="1"/>
      <c r="CSE103" s="1"/>
      <c r="CSG103" s="19"/>
      <c r="CSH103" s="1"/>
      <c r="CSI103" s="1"/>
      <c r="CSJ103" s="1"/>
      <c r="CSK103" s="1"/>
      <c r="CSL103" s="1"/>
      <c r="CSM103" s="1"/>
      <c r="CSO103" s="19"/>
      <c r="CSP103" s="1"/>
      <c r="CSQ103" s="1"/>
      <c r="CSR103" s="1"/>
      <c r="CSS103" s="1"/>
      <c r="CST103" s="1"/>
      <c r="CSU103" s="1"/>
      <c r="CSW103" s="19"/>
      <c r="CSX103" s="1"/>
      <c r="CSY103" s="1"/>
      <c r="CSZ103" s="1"/>
      <c r="CTA103" s="1"/>
      <c r="CTB103" s="1"/>
      <c r="CTC103" s="1"/>
      <c r="CTE103" s="19"/>
      <c r="CTF103" s="1"/>
      <c r="CTG103" s="1"/>
      <c r="CTH103" s="1"/>
      <c r="CTI103" s="1"/>
      <c r="CTJ103" s="1"/>
      <c r="CTK103" s="1"/>
      <c r="CTM103" s="19"/>
      <c r="CTN103" s="1"/>
      <c r="CTO103" s="1"/>
      <c r="CTP103" s="1"/>
      <c r="CTQ103" s="1"/>
      <c r="CTR103" s="1"/>
      <c r="CTS103" s="1"/>
      <c r="CTU103" s="19"/>
      <c r="CTV103" s="1"/>
      <c r="CTW103" s="1"/>
      <c r="CTX103" s="1"/>
      <c r="CTY103" s="1"/>
      <c r="CTZ103" s="1"/>
      <c r="CUA103" s="1"/>
      <c r="CUC103" s="19"/>
      <c r="CUD103" s="1"/>
      <c r="CUE103" s="1"/>
      <c r="CUF103" s="1"/>
      <c r="CUG103" s="1"/>
      <c r="CUH103" s="1"/>
      <c r="CUI103" s="1"/>
      <c r="CUK103" s="19"/>
      <c r="CUL103" s="1"/>
      <c r="CUM103" s="1"/>
      <c r="CUN103" s="1"/>
      <c r="CUO103" s="1"/>
      <c r="CUP103" s="1"/>
      <c r="CUQ103" s="1"/>
      <c r="CUS103" s="19"/>
      <c r="CUT103" s="1"/>
      <c r="CUU103" s="1"/>
      <c r="CUV103" s="1"/>
      <c r="CUW103" s="1"/>
      <c r="CUX103" s="1"/>
      <c r="CUY103" s="1"/>
      <c r="CVA103" s="19"/>
      <c r="CVB103" s="1"/>
      <c r="CVC103" s="1"/>
      <c r="CVD103" s="1"/>
      <c r="CVE103" s="1"/>
      <c r="CVF103" s="1"/>
      <c r="CVG103" s="1"/>
      <c r="CVI103" s="19"/>
      <c r="CVJ103" s="1"/>
      <c r="CVK103" s="1"/>
      <c r="CVL103" s="1"/>
      <c r="CVM103" s="1"/>
      <c r="CVN103" s="1"/>
      <c r="CVO103" s="1"/>
      <c r="CVQ103" s="19"/>
      <c r="CVR103" s="1"/>
      <c r="CVS103" s="1"/>
      <c r="CVT103" s="1"/>
      <c r="CVU103" s="1"/>
      <c r="CVV103" s="1"/>
      <c r="CVW103" s="1"/>
      <c r="CVY103" s="19"/>
      <c r="CVZ103" s="1"/>
      <c r="CWA103" s="1"/>
      <c r="CWB103" s="1"/>
      <c r="CWC103" s="1"/>
      <c r="CWD103" s="1"/>
      <c r="CWE103" s="1"/>
      <c r="CWG103" s="19"/>
      <c r="CWH103" s="1"/>
      <c r="CWI103" s="1"/>
      <c r="CWJ103" s="1"/>
      <c r="CWK103" s="1"/>
      <c r="CWL103" s="1"/>
      <c r="CWM103" s="1"/>
      <c r="CWO103" s="19"/>
      <c r="CWP103" s="1"/>
      <c r="CWQ103" s="1"/>
      <c r="CWR103" s="1"/>
      <c r="CWS103" s="1"/>
      <c r="CWT103" s="1"/>
      <c r="CWU103" s="1"/>
      <c r="CWW103" s="19"/>
      <c r="CWX103" s="1"/>
      <c r="CWY103" s="1"/>
      <c r="CWZ103" s="1"/>
      <c r="CXA103" s="1"/>
      <c r="CXB103" s="1"/>
      <c r="CXC103" s="1"/>
      <c r="CXE103" s="19"/>
      <c r="CXF103" s="1"/>
      <c r="CXG103" s="1"/>
      <c r="CXH103" s="1"/>
      <c r="CXI103" s="1"/>
      <c r="CXJ103" s="1"/>
      <c r="CXK103" s="1"/>
      <c r="CXM103" s="19"/>
      <c r="CXN103" s="1"/>
      <c r="CXO103" s="1"/>
      <c r="CXP103" s="1"/>
      <c r="CXQ103" s="1"/>
      <c r="CXR103" s="1"/>
      <c r="CXS103" s="1"/>
      <c r="CXU103" s="19"/>
      <c r="CXV103" s="1"/>
      <c r="CXW103" s="1"/>
      <c r="CXX103" s="1"/>
      <c r="CXY103" s="1"/>
      <c r="CXZ103" s="1"/>
      <c r="CYA103" s="1"/>
      <c r="CYC103" s="19"/>
      <c r="CYD103" s="1"/>
      <c r="CYE103" s="1"/>
      <c r="CYF103" s="1"/>
      <c r="CYG103" s="1"/>
      <c r="CYH103" s="1"/>
      <c r="CYI103" s="1"/>
      <c r="CYK103" s="19"/>
      <c r="CYL103" s="1"/>
      <c r="CYM103" s="1"/>
      <c r="CYN103" s="1"/>
      <c r="CYO103" s="1"/>
      <c r="CYP103" s="1"/>
      <c r="CYQ103" s="1"/>
      <c r="CYS103" s="19"/>
      <c r="CYT103" s="1"/>
      <c r="CYU103" s="1"/>
      <c r="CYV103" s="1"/>
      <c r="CYW103" s="1"/>
      <c r="CYX103" s="1"/>
      <c r="CYY103" s="1"/>
      <c r="CZA103" s="19"/>
      <c r="CZB103" s="1"/>
      <c r="CZC103" s="1"/>
      <c r="CZD103" s="1"/>
      <c r="CZE103" s="1"/>
      <c r="CZF103" s="1"/>
      <c r="CZG103" s="1"/>
      <c r="CZI103" s="19"/>
      <c r="CZJ103" s="1"/>
      <c r="CZK103" s="1"/>
      <c r="CZL103" s="1"/>
      <c r="CZM103" s="1"/>
      <c r="CZN103" s="1"/>
      <c r="CZO103" s="1"/>
      <c r="CZQ103" s="19"/>
      <c r="CZR103" s="1"/>
      <c r="CZS103" s="1"/>
      <c r="CZT103" s="1"/>
      <c r="CZU103" s="1"/>
      <c r="CZV103" s="1"/>
      <c r="CZW103" s="1"/>
      <c r="CZY103" s="19"/>
      <c r="CZZ103" s="1"/>
      <c r="DAA103" s="1"/>
      <c r="DAB103" s="1"/>
      <c r="DAC103" s="1"/>
      <c r="DAD103" s="1"/>
      <c r="DAE103" s="1"/>
      <c r="DAG103" s="19"/>
      <c r="DAH103" s="1"/>
      <c r="DAI103" s="1"/>
      <c r="DAJ103" s="1"/>
      <c r="DAK103" s="1"/>
      <c r="DAL103" s="1"/>
      <c r="DAM103" s="1"/>
      <c r="DAO103" s="19"/>
      <c r="DAP103" s="1"/>
      <c r="DAQ103" s="1"/>
      <c r="DAR103" s="1"/>
      <c r="DAS103" s="1"/>
      <c r="DAT103" s="1"/>
      <c r="DAU103" s="1"/>
      <c r="DAW103" s="19"/>
      <c r="DAX103" s="1"/>
      <c r="DAY103" s="1"/>
      <c r="DAZ103" s="1"/>
      <c r="DBA103" s="1"/>
      <c r="DBB103" s="1"/>
      <c r="DBC103" s="1"/>
      <c r="DBE103" s="19"/>
      <c r="DBF103" s="1"/>
      <c r="DBG103" s="1"/>
      <c r="DBH103" s="1"/>
      <c r="DBI103" s="1"/>
      <c r="DBJ103" s="1"/>
      <c r="DBK103" s="1"/>
      <c r="DBM103" s="19"/>
      <c r="DBN103" s="1"/>
      <c r="DBO103" s="1"/>
      <c r="DBP103" s="1"/>
      <c r="DBQ103" s="1"/>
      <c r="DBR103" s="1"/>
      <c r="DBS103" s="1"/>
      <c r="DBU103" s="19"/>
      <c r="DBV103" s="1"/>
      <c r="DBW103" s="1"/>
      <c r="DBX103" s="1"/>
      <c r="DBY103" s="1"/>
      <c r="DBZ103" s="1"/>
      <c r="DCA103" s="1"/>
      <c r="DCC103" s="19"/>
      <c r="DCD103" s="1"/>
      <c r="DCE103" s="1"/>
      <c r="DCF103" s="1"/>
      <c r="DCG103" s="1"/>
      <c r="DCH103" s="1"/>
      <c r="DCI103" s="1"/>
      <c r="DCK103" s="19"/>
      <c r="DCL103" s="1"/>
      <c r="DCM103" s="1"/>
      <c r="DCN103" s="1"/>
      <c r="DCO103" s="1"/>
      <c r="DCP103" s="1"/>
      <c r="DCQ103" s="1"/>
      <c r="DCS103" s="19"/>
      <c r="DCT103" s="1"/>
      <c r="DCU103" s="1"/>
      <c r="DCV103" s="1"/>
      <c r="DCW103" s="1"/>
      <c r="DCX103" s="1"/>
      <c r="DCY103" s="1"/>
      <c r="DDA103" s="19"/>
      <c r="DDB103" s="1"/>
      <c r="DDC103" s="1"/>
      <c r="DDD103" s="1"/>
      <c r="DDE103" s="1"/>
      <c r="DDF103" s="1"/>
      <c r="DDG103" s="1"/>
      <c r="DDI103" s="19"/>
      <c r="DDJ103" s="1"/>
      <c r="DDK103" s="1"/>
      <c r="DDL103" s="1"/>
      <c r="DDM103" s="1"/>
      <c r="DDN103" s="1"/>
      <c r="DDO103" s="1"/>
      <c r="DDQ103" s="19"/>
      <c r="DDR103" s="1"/>
      <c r="DDS103" s="1"/>
      <c r="DDT103" s="1"/>
      <c r="DDU103" s="1"/>
      <c r="DDV103" s="1"/>
      <c r="DDW103" s="1"/>
      <c r="DDY103" s="19"/>
      <c r="DDZ103" s="1"/>
      <c r="DEA103" s="1"/>
      <c r="DEB103" s="1"/>
      <c r="DEC103" s="1"/>
      <c r="DED103" s="1"/>
      <c r="DEE103" s="1"/>
      <c r="DEG103" s="19"/>
      <c r="DEH103" s="1"/>
      <c r="DEI103" s="1"/>
      <c r="DEJ103" s="1"/>
      <c r="DEK103" s="1"/>
      <c r="DEL103" s="1"/>
      <c r="DEM103" s="1"/>
      <c r="DEO103" s="19"/>
      <c r="DEP103" s="1"/>
      <c r="DEQ103" s="1"/>
      <c r="DER103" s="1"/>
      <c r="DES103" s="1"/>
      <c r="DET103" s="1"/>
      <c r="DEU103" s="1"/>
      <c r="DEW103" s="19"/>
      <c r="DEX103" s="1"/>
      <c r="DEY103" s="1"/>
      <c r="DEZ103" s="1"/>
      <c r="DFA103" s="1"/>
      <c r="DFB103" s="1"/>
      <c r="DFC103" s="1"/>
      <c r="DFE103" s="19"/>
      <c r="DFF103" s="1"/>
      <c r="DFG103" s="1"/>
      <c r="DFH103" s="1"/>
      <c r="DFI103" s="1"/>
      <c r="DFJ103" s="1"/>
      <c r="DFK103" s="1"/>
      <c r="DFM103" s="19"/>
      <c r="DFN103" s="1"/>
      <c r="DFO103" s="1"/>
      <c r="DFP103" s="1"/>
      <c r="DFQ103" s="1"/>
      <c r="DFR103" s="1"/>
      <c r="DFS103" s="1"/>
      <c r="DFU103" s="19"/>
      <c r="DFV103" s="1"/>
      <c r="DFW103" s="1"/>
      <c r="DFX103" s="1"/>
      <c r="DFY103" s="1"/>
      <c r="DFZ103" s="1"/>
      <c r="DGA103" s="1"/>
      <c r="DGC103" s="19"/>
      <c r="DGD103" s="1"/>
      <c r="DGE103" s="1"/>
      <c r="DGF103" s="1"/>
      <c r="DGG103" s="1"/>
      <c r="DGH103" s="1"/>
      <c r="DGI103" s="1"/>
      <c r="DGK103" s="19"/>
      <c r="DGL103" s="1"/>
      <c r="DGM103" s="1"/>
      <c r="DGN103" s="1"/>
      <c r="DGO103" s="1"/>
      <c r="DGP103" s="1"/>
      <c r="DGQ103" s="1"/>
      <c r="DGS103" s="19"/>
      <c r="DGT103" s="1"/>
      <c r="DGU103" s="1"/>
      <c r="DGV103" s="1"/>
      <c r="DGW103" s="1"/>
      <c r="DGX103" s="1"/>
      <c r="DGY103" s="1"/>
      <c r="DHA103" s="19"/>
      <c r="DHB103" s="1"/>
      <c r="DHC103" s="1"/>
      <c r="DHD103" s="1"/>
      <c r="DHE103" s="1"/>
      <c r="DHF103" s="1"/>
      <c r="DHG103" s="1"/>
      <c r="DHI103" s="19"/>
      <c r="DHJ103" s="1"/>
      <c r="DHK103" s="1"/>
      <c r="DHL103" s="1"/>
      <c r="DHM103" s="1"/>
      <c r="DHN103" s="1"/>
      <c r="DHO103" s="1"/>
      <c r="DHQ103" s="19"/>
      <c r="DHR103" s="1"/>
      <c r="DHS103" s="1"/>
      <c r="DHT103" s="1"/>
      <c r="DHU103" s="1"/>
      <c r="DHV103" s="1"/>
      <c r="DHW103" s="1"/>
      <c r="DHY103" s="19"/>
      <c r="DHZ103" s="1"/>
      <c r="DIA103" s="1"/>
      <c r="DIB103" s="1"/>
      <c r="DIC103" s="1"/>
      <c r="DID103" s="1"/>
      <c r="DIE103" s="1"/>
      <c r="DIG103" s="19"/>
      <c r="DIH103" s="1"/>
      <c r="DII103" s="1"/>
      <c r="DIJ103" s="1"/>
      <c r="DIK103" s="1"/>
      <c r="DIL103" s="1"/>
      <c r="DIM103" s="1"/>
      <c r="DIO103" s="19"/>
      <c r="DIP103" s="1"/>
      <c r="DIQ103" s="1"/>
      <c r="DIR103" s="1"/>
      <c r="DIS103" s="1"/>
      <c r="DIT103" s="1"/>
      <c r="DIU103" s="1"/>
      <c r="DIW103" s="19"/>
      <c r="DIX103" s="1"/>
      <c r="DIY103" s="1"/>
      <c r="DIZ103" s="1"/>
      <c r="DJA103" s="1"/>
      <c r="DJB103" s="1"/>
      <c r="DJC103" s="1"/>
      <c r="DJE103" s="19"/>
      <c r="DJF103" s="1"/>
      <c r="DJG103" s="1"/>
      <c r="DJH103" s="1"/>
      <c r="DJI103" s="1"/>
      <c r="DJJ103" s="1"/>
      <c r="DJK103" s="1"/>
      <c r="DJM103" s="19"/>
      <c r="DJN103" s="1"/>
      <c r="DJO103" s="1"/>
      <c r="DJP103" s="1"/>
      <c r="DJQ103" s="1"/>
      <c r="DJR103" s="1"/>
      <c r="DJS103" s="1"/>
      <c r="DJU103" s="19"/>
      <c r="DJV103" s="1"/>
      <c r="DJW103" s="1"/>
      <c r="DJX103" s="1"/>
      <c r="DJY103" s="1"/>
      <c r="DJZ103" s="1"/>
      <c r="DKA103" s="1"/>
      <c r="DKC103" s="19"/>
      <c r="DKD103" s="1"/>
      <c r="DKE103" s="1"/>
      <c r="DKF103" s="1"/>
      <c r="DKG103" s="1"/>
      <c r="DKH103" s="1"/>
      <c r="DKI103" s="1"/>
      <c r="DKK103" s="19"/>
      <c r="DKL103" s="1"/>
      <c r="DKM103" s="1"/>
      <c r="DKN103" s="1"/>
      <c r="DKO103" s="1"/>
      <c r="DKP103" s="1"/>
      <c r="DKQ103" s="1"/>
      <c r="DKS103" s="19"/>
      <c r="DKT103" s="1"/>
      <c r="DKU103" s="1"/>
      <c r="DKV103" s="1"/>
      <c r="DKW103" s="1"/>
      <c r="DKX103" s="1"/>
      <c r="DKY103" s="1"/>
      <c r="DLA103" s="19"/>
      <c r="DLB103" s="1"/>
      <c r="DLC103" s="1"/>
      <c r="DLD103" s="1"/>
      <c r="DLE103" s="1"/>
      <c r="DLF103" s="1"/>
      <c r="DLG103" s="1"/>
      <c r="DLI103" s="19"/>
      <c r="DLJ103" s="1"/>
      <c r="DLK103" s="1"/>
      <c r="DLL103" s="1"/>
      <c r="DLM103" s="1"/>
      <c r="DLN103" s="1"/>
      <c r="DLO103" s="1"/>
      <c r="DLQ103" s="19"/>
      <c r="DLR103" s="1"/>
      <c r="DLS103" s="1"/>
      <c r="DLT103" s="1"/>
      <c r="DLU103" s="1"/>
      <c r="DLV103" s="1"/>
      <c r="DLW103" s="1"/>
      <c r="DLY103" s="19"/>
      <c r="DLZ103" s="1"/>
      <c r="DMA103" s="1"/>
      <c r="DMB103" s="1"/>
      <c r="DMC103" s="1"/>
      <c r="DMD103" s="1"/>
      <c r="DME103" s="1"/>
      <c r="DMG103" s="19"/>
      <c r="DMH103" s="1"/>
      <c r="DMI103" s="1"/>
      <c r="DMJ103" s="1"/>
      <c r="DMK103" s="1"/>
      <c r="DML103" s="1"/>
      <c r="DMM103" s="1"/>
      <c r="DMO103" s="19"/>
      <c r="DMP103" s="1"/>
      <c r="DMQ103" s="1"/>
      <c r="DMR103" s="1"/>
      <c r="DMS103" s="1"/>
      <c r="DMT103" s="1"/>
      <c r="DMU103" s="1"/>
      <c r="DMW103" s="19"/>
      <c r="DMX103" s="1"/>
      <c r="DMY103" s="1"/>
      <c r="DMZ103" s="1"/>
      <c r="DNA103" s="1"/>
      <c r="DNB103" s="1"/>
      <c r="DNC103" s="1"/>
      <c r="DNE103" s="19"/>
      <c r="DNF103" s="1"/>
      <c r="DNG103" s="1"/>
      <c r="DNH103" s="1"/>
      <c r="DNI103" s="1"/>
      <c r="DNJ103" s="1"/>
      <c r="DNK103" s="1"/>
      <c r="DNM103" s="19"/>
      <c r="DNN103" s="1"/>
      <c r="DNO103" s="1"/>
      <c r="DNP103" s="1"/>
      <c r="DNQ103" s="1"/>
      <c r="DNR103" s="1"/>
      <c r="DNS103" s="1"/>
      <c r="DNU103" s="19"/>
      <c r="DNV103" s="1"/>
      <c r="DNW103" s="1"/>
      <c r="DNX103" s="1"/>
      <c r="DNY103" s="1"/>
      <c r="DNZ103" s="1"/>
      <c r="DOA103" s="1"/>
      <c r="DOC103" s="19"/>
      <c r="DOD103" s="1"/>
      <c r="DOE103" s="1"/>
      <c r="DOF103" s="1"/>
      <c r="DOG103" s="1"/>
      <c r="DOH103" s="1"/>
      <c r="DOI103" s="1"/>
      <c r="DOK103" s="19"/>
      <c r="DOL103" s="1"/>
      <c r="DOM103" s="1"/>
      <c r="DON103" s="1"/>
      <c r="DOO103" s="1"/>
      <c r="DOP103" s="1"/>
      <c r="DOQ103" s="1"/>
      <c r="DOS103" s="19"/>
      <c r="DOT103" s="1"/>
      <c r="DOU103" s="1"/>
      <c r="DOV103" s="1"/>
      <c r="DOW103" s="1"/>
      <c r="DOX103" s="1"/>
      <c r="DOY103" s="1"/>
      <c r="DPA103" s="19"/>
      <c r="DPB103" s="1"/>
      <c r="DPC103" s="1"/>
      <c r="DPD103" s="1"/>
      <c r="DPE103" s="1"/>
      <c r="DPF103" s="1"/>
      <c r="DPG103" s="1"/>
      <c r="DPI103" s="19"/>
      <c r="DPJ103" s="1"/>
      <c r="DPK103" s="1"/>
      <c r="DPL103" s="1"/>
      <c r="DPM103" s="1"/>
      <c r="DPN103" s="1"/>
      <c r="DPO103" s="1"/>
      <c r="DPQ103" s="19"/>
      <c r="DPR103" s="1"/>
      <c r="DPS103" s="1"/>
      <c r="DPT103" s="1"/>
      <c r="DPU103" s="1"/>
      <c r="DPV103" s="1"/>
      <c r="DPW103" s="1"/>
      <c r="DPY103" s="19"/>
      <c r="DPZ103" s="1"/>
      <c r="DQA103" s="1"/>
      <c r="DQB103" s="1"/>
      <c r="DQC103" s="1"/>
      <c r="DQD103" s="1"/>
      <c r="DQE103" s="1"/>
      <c r="DQG103" s="19"/>
      <c r="DQH103" s="1"/>
      <c r="DQI103" s="1"/>
      <c r="DQJ103" s="1"/>
      <c r="DQK103" s="1"/>
      <c r="DQL103" s="1"/>
      <c r="DQM103" s="1"/>
      <c r="DQO103" s="19"/>
      <c r="DQP103" s="1"/>
      <c r="DQQ103" s="1"/>
      <c r="DQR103" s="1"/>
      <c r="DQS103" s="1"/>
      <c r="DQT103" s="1"/>
      <c r="DQU103" s="1"/>
      <c r="DQW103" s="19"/>
      <c r="DQX103" s="1"/>
      <c r="DQY103" s="1"/>
      <c r="DQZ103" s="1"/>
      <c r="DRA103" s="1"/>
      <c r="DRB103" s="1"/>
      <c r="DRC103" s="1"/>
      <c r="DRE103" s="19"/>
      <c r="DRF103" s="1"/>
      <c r="DRG103" s="1"/>
      <c r="DRH103" s="1"/>
      <c r="DRI103" s="1"/>
      <c r="DRJ103" s="1"/>
      <c r="DRK103" s="1"/>
      <c r="DRM103" s="19"/>
      <c r="DRN103" s="1"/>
      <c r="DRO103" s="1"/>
      <c r="DRP103" s="1"/>
      <c r="DRQ103" s="1"/>
      <c r="DRR103" s="1"/>
      <c r="DRS103" s="1"/>
      <c r="DRU103" s="19"/>
      <c r="DRV103" s="1"/>
      <c r="DRW103" s="1"/>
      <c r="DRX103" s="1"/>
      <c r="DRY103" s="1"/>
      <c r="DRZ103" s="1"/>
      <c r="DSA103" s="1"/>
      <c r="DSC103" s="19"/>
      <c r="DSD103" s="1"/>
      <c r="DSE103" s="1"/>
      <c r="DSF103" s="1"/>
      <c r="DSG103" s="1"/>
      <c r="DSH103" s="1"/>
      <c r="DSI103" s="1"/>
      <c r="DSK103" s="19"/>
      <c r="DSL103" s="1"/>
      <c r="DSM103" s="1"/>
      <c r="DSN103" s="1"/>
      <c r="DSO103" s="1"/>
      <c r="DSP103" s="1"/>
      <c r="DSQ103" s="1"/>
      <c r="DSS103" s="19"/>
      <c r="DST103" s="1"/>
      <c r="DSU103" s="1"/>
      <c r="DSV103" s="1"/>
      <c r="DSW103" s="1"/>
      <c r="DSX103" s="1"/>
      <c r="DSY103" s="1"/>
      <c r="DTA103" s="19"/>
      <c r="DTB103" s="1"/>
      <c r="DTC103" s="1"/>
      <c r="DTD103" s="1"/>
      <c r="DTE103" s="1"/>
      <c r="DTF103" s="1"/>
      <c r="DTG103" s="1"/>
      <c r="DTI103" s="19"/>
      <c r="DTJ103" s="1"/>
      <c r="DTK103" s="1"/>
      <c r="DTL103" s="1"/>
      <c r="DTM103" s="1"/>
      <c r="DTN103" s="1"/>
      <c r="DTO103" s="1"/>
      <c r="DTQ103" s="19"/>
      <c r="DTR103" s="1"/>
      <c r="DTS103" s="1"/>
      <c r="DTT103" s="1"/>
      <c r="DTU103" s="1"/>
      <c r="DTV103" s="1"/>
      <c r="DTW103" s="1"/>
      <c r="DTY103" s="19"/>
      <c r="DTZ103" s="1"/>
      <c r="DUA103" s="1"/>
      <c r="DUB103" s="1"/>
      <c r="DUC103" s="1"/>
      <c r="DUD103" s="1"/>
      <c r="DUE103" s="1"/>
      <c r="DUG103" s="19"/>
      <c r="DUH103" s="1"/>
      <c r="DUI103" s="1"/>
      <c r="DUJ103" s="1"/>
      <c r="DUK103" s="1"/>
      <c r="DUL103" s="1"/>
      <c r="DUM103" s="1"/>
      <c r="DUO103" s="19"/>
      <c r="DUP103" s="1"/>
      <c r="DUQ103" s="1"/>
      <c r="DUR103" s="1"/>
      <c r="DUS103" s="1"/>
      <c r="DUT103" s="1"/>
      <c r="DUU103" s="1"/>
      <c r="DUW103" s="19"/>
      <c r="DUX103" s="1"/>
      <c r="DUY103" s="1"/>
      <c r="DUZ103" s="1"/>
      <c r="DVA103" s="1"/>
      <c r="DVB103" s="1"/>
      <c r="DVC103" s="1"/>
      <c r="DVE103" s="19"/>
      <c r="DVF103" s="1"/>
      <c r="DVG103" s="1"/>
      <c r="DVH103" s="1"/>
      <c r="DVI103" s="1"/>
      <c r="DVJ103" s="1"/>
      <c r="DVK103" s="1"/>
      <c r="DVM103" s="19"/>
      <c r="DVN103" s="1"/>
      <c r="DVO103" s="1"/>
      <c r="DVP103" s="1"/>
      <c r="DVQ103" s="1"/>
      <c r="DVR103" s="1"/>
      <c r="DVS103" s="1"/>
      <c r="DVU103" s="19"/>
      <c r="DVV103" s="1"/>
      <c r="DVW103" s="1"/>
      <c r="DVX103" s="1"/>
      <c r="DVY103" s="1"/>
      <c r="DVZ103" s="1"/>
      <c r="DWA103" s="1"/>
      <c r="DWC103" s="19"/>
      <c r="DWD103" s="1"/>
      <c r="DWE103" s="1"/>
      <c r="DWF103" s="1"/>
      <c r="DWG103" s="1"/>
      <c r="DWH103" s="1"/>
      <c r="DWI103" s="1"/>
      <c r="DWK103" s="19"/>
      <c r="DWL103" s="1"/>
      <c r="DWM103" s="1"/>
      <c r="DWN103" s="1"/>
      <c r="DWO103" s="1"/>
      <c r="DWP103" s="1"/>
      <c r="DWQ103" s="1"/>
      <c r="DWS103" s="19"/>
      <c r="DWT103" s="1"/>
      <c r="DWU103" s="1"/>
      <c r="DWV103" s="1"/>
      <c r="DWW103" s="1"/>
      <c r="DWX103" s="1"/>
      <c r="DWY103" s="1"/>
      <c r="DXA103" s="19"/>
      <c r="DXB103" s="1"/>
      <c r="DXC103" s="1"/>
      <c r="DXD103" s="1"/>
      <c r="DXE103" s="1"/>
      <c r="DXF103" s="1"/>
      <c r="DXG103" s="1"/>
      <c r="DXI103" s="19"/>
      <c r="DXJ103" s="1"/>
      <c r="DXK103" s="1"/>
      <c r="DXL103" s="1"/>
      <c r="DXM103" s="1"/>
      <c r="DXN103" s="1"/>
      <c r="DXO103" s="1"/>
      <c r="DXQ103" s="19"/>
      <c r="DXR103" s="1"/>
      <c r="DXS103" s="1"/>
      <c r="DXT103" s="1"/>
      <c r="DXU103" s="1"/>
      <c r="DXV103" s="1"/>
      <c r="DXW103" s="1"/>
      <c r="DXY103" s="19"/>
      <c r="DXZ103" s="1"/>
      <c r="DYA103" s="1"/>
      <c r="DYB103" s="1"/>
      <c r="DYC103" s="1"/>
      <c r="DYD103" s="1"/>
      <c r="DYE103" s="1"/>
      <c r="DYG103" s="19"/>
      <c r="DYH103" s="1"/>
      <c r="DYI103" s="1"/>
      <c r="DYJ103" s="1"/>
      <c r="DYK103" s="1"/>
      <c r="DYL103" s="1"/>
      <c r="DYM103" s="1"/>
      <c r="DYO103" s="19"/>
      <c r="DYP103" s="1"/>
      <c r="DYQ103" s="1"/>
      <c r="DYR103" s="1"/>
      <c r="DYS103" s="1"/>
      <c r="DYT103" s="1"/>
      <c r="DYU103" s="1"/>
      <c r="DYW103" s="19"/>
      <c r="DYX103" s="1"/>
      <c r="DYY103" s="1"/>
      <c r="DYZ103" s="1"/>
      <c r="DZA103" s="1"/>
      <c r="DZB103" s="1"/>
      <c r="DZC103" s="1"/>
      <c r="DZE103" s="19"/>
      <c r="DZF103" s="1"/>
      <c r="DZG103" s="1"/>
      <c r="DZH103" s="1"/>
      <c r="DZI103" s="1"/>
      <c r="DZJ103" s="1"/>
      <c r="DZK103" s="1"/>
      <c r="DZM103" s="19"/>
      <c r="DZN103" s="1"/>
      <c r="DZO103" s="1"/>
      <c r="DZP103" s="1"/>
      <c r="DZQ103" s="1"/>
      <c r="DZR103" s="1"/>
      <c r="DZS103" s="1"/>
      <c r="DZU103" s="19"/>
      <c r="DZV103" s="1"/>
      <c r="DZW103" s="1"/>
      <c r="DZX103" s="1"/>
      <c r="DZY103" s="1"/>
      <c r="DZZ103" s="1"/>
      <c r="EAA103" s="1"/>
      <c r="EAC103" s="19"/>
      <c r="EAD103" s="1"/>
      <c r="EAE103" s="1"/>
      <c r="EAF103" s="1"/>
      <c r="EAG103" s="1"/>
      <c r="EAH103" s="1"/>
      <c r="EAI103" s="1"/>
      <c r="EAK103" s="19"/>
      <c r="EAL103" s="1"/>
      <c r="EAM103" s="1"/>
      <c r="EAN103" s="1"/>
      <c r="EAO103" s="1"/>
      <c r="EAP103" s="1"/>
      <c r="EAQ103" s="1"/>
      <c r="EAS103" s="19"/>
      <c r="EAT103" s="1"/>
      <c r="EAU103" s="1"/>
      <c r="EAV103" s="1"/>
      <c r="EAW103" s="1"/>
      <c r="EAX103" s="1"/>
      <c r="EAY103" s="1"/>
      <c r="EBA103" s="19"/>
      <c r="EBB103" s="1"/>
      <c r="EBC103" s="1"/>
      <c r="EBD103" s="1"/>
      <c r="EBE103" s="1"/>
      <c r="EBF103" s="1"/>
      <c r="EBG103" s="1"/>
      <c r="EBI103" s="19"/>
      <c r="EBJ103" s="1"/>
      <c r="EBK103" s="1"/>
      <c r="EBL103" s="1"/>
      <c r="EBM103" s="1"/>
      <c r="EBN103" s="1"/>
      <c r="EBO103" s="1"/>
      <c r="EBQ103" s="19"/>
      <c r="EBR103" s="1"/>
      <c r="EBS103" s="1"/>
      <c r="EBT103" s="1"/>
      <c r="EBU103" s="1"/>
      <c r="EBV103" s="1"/>
      <c r="EBW103" s="1"/>
      <c r="EBY103" s="19"/>
      <c r="EBZ103" s="1"/>
      <c r="ECA103" s="1"/>
      <c r="ECB103" s="1"/>
      <c r="ECC103" s="1"/>
      <c r="ECD103" s="1"/>
      <c r="ECE103" s="1"/>
      <c r="ECG103" s="19"/>
      <c r="ECH103" s="1"/>
      <c r="ECI103" s="1"/>
      <c r="ECJ103" s="1"/>
      <c r="ECK103" s="1"/>
      <c r="ECL103" s="1"/>
      <c r="ECM103" s="1"/>
      <c r="ECO103" s="19"/>
      <c r="ECP103" s="1"/>
      <c r="ECQ103" s="1"/>
      <c r="ECR103" s="1"/>
      <c r="ECS103" s="1"/>
      <c r="ECT103" s="1"/>
      <c r="ECU103" s="1"/>
      <c r="ECW103" s="19"/>
      <c r="ECX103" s="1"/>
      <c r="ECY103" s="1"/>
      <c r="ECZ103" s="1"/>
      <c r="EDA103" s="1"/>
      <c r="EDB103" s="1"/>
      <c r="EDC103" s="1"/>
      <c r="EDE103" s="19"/>
      <c r="EDF103" s="1"/>
      <c r="EDG103" s="1"/>
      <c r="EDH103" s="1"/>
      <c r="EDI103" s="1"/>
      <c r="EDJ103" s="1"/>
      <c r="EDK103" s="1"/>
      <c r="EDM103" s="19"/>
      <c r="EDN103" s="1"/>
      <c r="EDO103" s="1"/>
      <c r="EDP103" s="1"/>
      <c r="EDQ103" s="1"/>
      <c r="EDR103" s="1"/>
      <c r="EDS103" s="1"/>
      <c r="EDU103" s="19"/>
      <c r="EDV103" s="1"/>
      <c r="EDW103" s="1"/>
      <c r="EDX103" s="1"/>
      <c r="EDY103" s="1"/>
      <c r="EDZ103" s="1"/>
      <c r="EEA103" s="1"/>
      <c r="EEC103" s="19"/>
      <c r="EED103" s="1"/>
      <c r="EEE103" s="1"/>
      <c r="EEF103" s="1"/>
      <c r="EEG103" s="1"/>
      <c r="EEH103" s="1"/>
      <c r="EEI103" s="1"/>
      <c r="EEK103" s="19"/>
      <c r="EEL103" s="1"/>
      <c r="EEM103" s="1"/>
      <c r="EEN103" s="1"/>
      <c r="EEO103" s="1"/>
      <c r="EEP103" s="1"/>
      <c r="EEQ103" s="1"/>
      <c r="EES103" s="19"/>
      <c r="EET103" s="1"/>
      <c r="EEU103" s="1"/>
      <c r="EEV103" s="1"/>
      <c r="EEW103" s="1"/>
      <c r="EEX103" s="1"/>
      <c r="EEY103" s="1"/>
      <c r="EFA103" s="19"/>
      <c r="EFB103" s="1"/>
      <c r="EFC103" s="1"/>
      <c r="EFD103" s="1"/>
      <c r="EFE103" s="1"/>
      <c r="EFF103" s="1"/>
      <c r="EFG103" s="1"/>
      <c r="EFI103" s="19"/>
      <c r="EFJ103" s="1"/>
      <c r="EFK103" s="1"/>
      <c r="EFL103" s="1"/>
      <c r="EFM103" s="1"/>
      <c r="EFN103" s="1"/>
      <c r="EFO103" s="1"/>
      <c r="EFQ103" s="19"/>
      <c r="EFR103" s="1"/>
      <c r="EFS103" s="1"/>
      <c r="EFT103" s="1"/>
      <c r="EFU103" s="1"/>
      <c r="EFV103" s="1"/>
      <c r="EFW103" s="1"/>
      <c r="EFY103" s="19"/>
      <c r="EFZ103" s="1"/>
      <c r="EGA103" s="1"/>
      <c r="EGB103" s="1"/>
      <c r="EGC103" s="1"/>
      <c r="EGD103" s="1"/>
      <c r="EGE103" s="1"/>
      <c r="EGG103" s="19"/>
      <c r="EGH103" s="1"/>
      <c r="EGI103" s="1"/>
      <c r="EGJ103" s="1"/>
      <c r="EGK103" s="1"/>
      <c r="EGL103" s="1"/>
      <c r="EGM103" s="1"/>
      <c r="EGO103" s="19"/>
      <c r="EGP103" s="1"/>
      <c r="EGQ103" s="1"/>
      <c r="EGR103" s="1"/>
      <c r="EGS103" s="1"/>
      <c r="EGT103" s="1"/>
      <c r="EGU103" s="1"/>
      <c r="EGW103" s="19"/>
      <c r="EGX103" s="1"/>
      <c r="EGY103" s="1"/>
      <c r="EGZ103" s="1"/>
      <c r="EHA103" s="1"/>
      <c r="EHB103" s="1"/>
      <c r="EHC103" s="1"/>
      <c r="EHE103" s="19"/>
      <c r="EHF103" s="1"/>
      <c r="EHG103" s="1"/>
      <c r="EHH103" s="1"/>
      <c r="EHI103" s="1"/>
      <c r="EHJ103" s="1"/>
      <c r="EHK103" s="1"/>
      <c r="EHM103" s="19"/>
      <c r="EHN103" s="1"/>
      <c r="EHO103" s="1"/>
      <c r="EHP103" s="1"/>
      <c r="EHQ103" s="1"/>
      <c r="EHR103" s="1"/>
      <c r="EHS103" s="1"/>
      <c r="EHU103" s="19"/>
      <c r="EHV103" s="1"/>
      <c r="EHW103" s="1"/>
      <c r="EHX103" s="1"/>
      <c r="EHY103" s="1"/>
      <c r="EHZ103" s="1"/>
      <c r="EIA103" s="1"/>
      <c r="EIC103" s="19"/>
      <c r="EID103" s="1"/>
      <c r="EIE103" s="1"/>
      <c r="EIF103" s="1"/>
      <c r="EIG103" s="1"/>
      <c r="EIH103" s="1"/>
      <c r="EII103" s="1"/>
      <c r="EIK103" s="19"/>
      <c r="EIL103" s="1"/>
      <c r="EIM103" s="1"/>
      <c r="EIN103" s="1"/>
      <c r="EIO103" s="1"/>
      <c r="EIP103" s="1"/>
      <c r="EIQ103" s="1"/>
      <c r="EIS103" s="19"/>
      <c r="EIT103" s="1"/>
      <c r="EIU103" s="1"/>
      <c r="EIV103" s="1"/>
      <c r="EIW103" s="1"/>
      <c r="EIX103" s="1"/>
      <c r="EIY103" s="1"/>
      <c r="EJA103" s="19"/>
      <c r="EJB103" s="1"/>
      <c r="EJC103" s="1"/>
      <c r="EJD103" s="1"/>
      <c r="EJE103" s="1"/>
      <c r="EJF103" s="1"/>
      <c r="EJG103" s="1"/>
      <c r="EJI103" s="19"/>
      <c r="EJJ103" s="1"/>
      <c r="EJK103" s="1"/>
      <c r="EJL103" s="1"/>
      <c r="EJM103" s="1"/>
      <c r="EJN103" s="1"/>
      <c r="EJO103" s="1"/>
      <c r="EJQ103" s="19"/>
      <c r="EJR103" s="1"/>
      <c r="EJS103" s="1"/>
      <c r="EJT103" s="1"/>
      <c r="EJU103" s="1"/>
      <c r="EJV103" s="1"/>
      <c r="EJW103" s="1"/>
      <c r="EJY103" s="19"/>
      <c r="EJZ103" s="1"/>
      <c r="EKA103" s="1"/>
      <c r="EKB103" s="1"/>
      <c r="EKC103" s="1"/>
      <c r="EKD103" s="1"/>
      <c r="EKE103" s="1"/>
      <c r="EKG103" s="19"/>
      <c r="EKH103" s="1"/>
      <c r="EKI103" s="1"/>
      <c r="EKJ103" s="1"/>
      <c r="EKK103" s="1"/>
      <c r="EKL103" s="1"/>
      <c r="EKM103" s="1"/>
      <c r="EKO103" s="19"/>
      <c r="EKP103" s="1"/>
      <c r="EKQ103" s="1"/>
      <c r="EKR103" s="1"/>
      <c r="EKS103" s="1"/>
      <c r="EKT103" s="1"/>
      <c r="EKU103" s="1"/>
      <c r="EKW103" s="19"/>
      <c r="EKX103" s="1"/>
      <c r="EKY103" s="1"/>
      <c r="EKZ103" s="1"/>
      <c r="ELA103" s="1"/>
      <c r="ELB103" s="1"/>
      <c r="ELC103" s="1"/>
      <c r="ELE103" s="19"/>
      <c r="ELF103" s="1"/>
      <c r="ELG103" s="1"/>
      <c r="ELH103" s="1"/>
      <c r="ELI103" s="1"/>
      <c r="ELJ103" s="1"/>
      <c r="ELK103" s="1"/>
      <c r="ELM103" s="19"/>
      <c r="ELN103" s="1"/>
      <c r="ELO103" s="1"/>
      <c r="ELP103" s="1"/>
      <c r="ELQ103" s="1"/>
      <c r="ELR103" s="1"/>
      <c r="ELS103" s="1"/>
      <c r="ELU103" s="19"/>
      <c r="ELV103" s="1"/>
      <c r="ELW103" s="1"/>
      <c r="ELX103" s="1"/>
      <c r="ELY103" s="1"/>
      <c r="ELZ103" s="1"/>
      <c r="EMA103" s="1"/>
      <c r="EMC103" s="19"/>
      <c r="EMD103" s="1"/>
      <c r="EME103" s="1"/>
      <c r="EMF103" s="1"/>
      <c r="EMG103" s="1"/>
      <c r="EMH103" s="1"/>
      <c r="EMI103" s="1"/>
      <c r="EMK103" s="19"/>
      <c r="EML103" s="1"/>
      <c r="EMM103" s="1"/>
      <c r="EMN103" s="1"/>
      <c r="EMO103" s="1"/>
      <c r="EMP103" s="1"/>
      <c r="EMQ103" s="1"/>
      <c r="EMS103" s="19"/>
      <c r="EMT103" s="1"/>
      <c r="EMU103" s="1"/>
      <c r="EMV103" s="1"/>
      <c r="EMW103" s="1"/>
      <c r="EMX103" s="1"/>
      <c r="EMY103" s="1"/>
      <c r="ENA103" s="19"/>
      <c r="ENB103" s="1"/>
      <c r="ENC103" s="1"/>
      <c r="END103" s="1"/>
      <c r="ENE103" s="1"/>
      <c r="ENF103" s="1"/>
      <c r="ENG103" s="1"/>
      <c r="ENI103" s="19"/>
      <c r="ENJ103" s="1"/>
      <c r="ENK103" s="1"/>
      <c r="ENL103" s="1"/>
      <c r="ENM103" s="1"/>
      <c r="ENN103" s="1"/>
      <c r="ENO103" s="1"/>
      <c r="ENQ103" s="19"/>
      <c r="ENR103" s="1"/>
      <c r="ENS103" s="1"/>
      <c r="ENT103" s="1"/>
      <c r="ENU103" s="1"/>
      <c r="ENV103" s="1"/>
      <c r="ENW103" s="1"/>
      <c r="ENY103" s="19"/>
      <c r="ENZ103" s="1"/>
      <c r="EOA103" s="1"/>
      <c r="EOB103" s="1"/>
      <c r="EOC103" s="1"/>
      <c r="EOD103" s="1"/>
      <c r="EOE103" s="1"/>
      <c r="EOG103" s="19"/>
      <c r="EOH103" s="1"/>
      <c r="EOI103" s="1"/>
      <c r="EOJ103" s="1"/>
      <c r="EOK103" s="1"/>
      <c r="EOL103" s="1"/>
      <c r="EOM103" s="1"/>
      <c r="EOO103" s="19"/>
      <c r="EOP103" s="1"/>
      <c r="EOQ103" s="1"/>
      <c r="EOR103" s="1"/>
      <c r="EOS103" s="1"/>
      <c r="EOT103" s="1"/>
      <c r="EOU103" s="1"/>
      <c r="EOW103" s="19"/>
      <c r="EOX103" s="1"/>
      <c r="EOY103" s="1"/>
      <c r="EOZ103" s="1"/>
      <c r="EPA103" s="1"/>
      <c r="EPB103" s="1"/>
      <c r="EPC103" s="1"/>
      <c r="EPE103" s="19"/>
      <c r="EPF103" s="1"/>
      <c r="EPG103" s="1"/>
      <c r="EPH103" s="1"/>
      <c r="EPI103" s="1"/>
      <c r="EPJ103" s="1"/>
      <c r="EPK103" s="1"/>
      <c r="EPM103" s="19"/>
      <c r="EPN103" s="1"/>
      <c r="EPO103" s="1"/>
      <c r="EPP103" s="1"/>
      <c r="EPQ103" s="1"/>
      <c r="EPR103" s="1"/>
      <c r="EPS103" s="1"/>
      <c r="EPU103" s="19"/>
      <c r="EPV103" s="1"/>
      <c r="EPW103" s="1"/>
      <c r="EPX103" s="1"/>
      <c r="EPY103" s="1"/>
      <c r="EPZ103" s="1"/>
      <c r="EQA103" s="1"/>
      <c r="EQC103" s="19"/>
      <c r="EQD103" s="1"/>
      <c r="EQE103" s="1"/>
      <c r="EQF103" s="1"/>
      <c r="EQG103" s="1"/>
      <c r="EQH103" s="1"/>
      <c r="EQI103" s="1"/>
      <c r="EQK103" s="19"/>
      <c r="EQL103" s="1"/>
      <c r="EQM103" s="1"/>
      <c r="EQN103" s="1"/>
      <c r="EQO103" s="1"/>
      <c r="EQP103" s="1"/>
      <c r="EQQ103" s="1"/>
      <c r="EQS103" s="19"/>
      <c r="EQT103" s="1"/>
      <c r="EQU103" s="1"/>
      <c r="EQV103" s="1"/>
      <c r="EQW103" s="1"/>
      <c r="EQX103" s="1"/>
      <c r="EQY103" s="1"/>
      <c r="ERA103" s="19"/>
      <c r="ERB103" s="1"/>
      <c r="ERC103" s="1"/>
      <c r="ERD103" s="1"/>
      <c r="ERE103" s="1"/>
      <c r="ERF103" s="1"/>
      <c r="ERG103" s="1"/>
      <c r="ERI103" s="19"/>
      <c r="ERJ103" s="1"/>
      <c r="ERK103" s="1"/>
      <c r="ERL103" s="1"/>
      <c r="ERM103" s="1"/>
      <c r="ERN103" s="1"/>
      <c r="ERO103" s="1"/>
      <c r="ERQ103" s="19"/>
      <c r="ERR103" s="1"/>
      <c r="ERS103" s="1"/>
      <c r="ERT103" s="1"/>
      <c r="ERU103" s="1"/>
      <c r="ERV103" s="1"/>
      <c r="ERW103" s="1"/>
      <c r="ERY103" s="19"/>
      <c r="ERZ103" s="1"/>
      <c r="ESA103" s="1"/>
      <c r="ESB103" s="1"/>
      <c r="ESC103" s="1"/>
      <c r="ESD103" s="1"/>
      <c r="ESE103" s="1"/>
      <c r="ESG103" s="19"/>
      <c r="ESH103" s="1"/>
      <c r="ESI103" s="1"/>
      <c r="ESJ103" s="1"/>
      <c r="ESK103" s="1"/>
      <c r="ESL103" s="1"/>
      <c r="ESM103" s="1"/>
      <c r="ESO103" s="19"/>
      <c r="ESP103" s="1"/>
      <c r="ESQ103" s="1"/>
      <c r="ESR103" s="1"/>
      <c r="ESS103" s="1"/>
      <c r="EST103" s="1"/>
      <c r="ESU103" s="1"/>
      <c r="ESW103" s="19"/>
      <c r="ESX103" s="1"/>
      <c r="ESY103" s="1"/>
      <c r="ESZ103" s="1"/>
      <c r="ETA103" s="1"/>
      <c r="ETB103" s="1"/>
      <c r="ETC103" s="1"/>
      <c r="ETE103" s="19"/>
      <c r="ETF103" s="1"/>
      <c r="ETG103" s="1"/>
      <c r="ETH103" s="1"/>
      <c r="ETI103" s="1"/>
      <c r="ETJ103" s="1"/>
      <c r="ETK103" s="1"/>
      <c r="ETM103" s="19"/>
      <c r="ETN103" s="1"/>
      <c r="ETO103" s="1"/>
      <c r="ETP103" s="1"/>
      <c r="ETQ103" s="1"/>
      <c r="ETR103" s="1"/>
      <c r="ETS103" s="1"/>
      <c r="ETU103" s="19"/>
      <c r="ETV103" s="1"/>
      <c r="ETW103" s="1"/>
      <c r="ETX103" s="1"/>
      <c r="ETY103" s="1"/>
      <c r="ETZ103" s="1"/>
      <c r="EUA103" s="1"/>
      <c r="EUC103" s="19"/>
      <c r="EUD103" s="1"/>
      <c r="EUE103" s="1"/>
      <c r="EUF103" s="1"/>
      <c r="EUG103" s="1"/>
      <c r="EUH103" s="1"/>
      <c r="EUI103" s="1"/>
      <c r="EUK103" s="19"/>
      <c r="EUL103" s="1"/>
      <c r="EUM103" s="1"/>
      <c r="EUN103" s="1"/>
      <c r="EUO103" s="1"/>
      <c r="EUP103" s="1"/>
      <c r="EUQ103" s="1"/>
      <c r="EUS103" s="19"/>
      <c r="EUT103" s="1"/>
      <c r="EUU103" s="1"/>
      <c r="EUV103" s="1"/>
      <c r="EUW103" s="1"/>
      <c r="EUX103" s="1"/>
      <c r="EUY103" s="1"/>
      <c r="EVA103" s="19"/>
      <c r="EVB103" s="1"/>
      <c r="EVC103" s="1"/>
      <c r="EVD103" s="1"/>
      <c r="EVE103" s="1"/>
      <c r="EVF103" s="1"/>
      <c r="EVG103" s="1"/>
      <c r="EVI103" s="19"/>
      <c r="EVJ103" s="1"/>
      <c r="EVK103" s="1"/>
      <c r="EVL103" s="1"/>
      <c r="EVM103" s="1"/>
      <c r="EVN103" s="1"/>
      <c r="EVO103" s="1"/>
      <c r="EVQ103" s="19"/>
      <c r="EVR103" s="1"/>
      <c r="EVS103" s="1"/>
      <c r="EVT103" s="1"/>
      <c r="EVU103" s="1"/>
      <c r="EVV103" s="1"/>
      <c r="EVW103" s="1"/>
      <c r="EVY103" s="19"/>
      <c r="EVZ103" s="1"/>
      <c r="EWA103" s="1"/>
      <c r="EWB103" s="1"/>
      <c r="EWC103" s="1"/>
      <c r="EWD103" s="1"/>
      <c r="EWE103" s="1"/>
      <c r="EWG103" s="19"/>
      <c r="EWH103" s="1"/>
      <c r="EWI103" s="1"/>
      <c r="EWJ103" s="1"/>
      <c r="EWK103" s="1"/>
      <c r="EWL103" s="1"/>
      <c r="EWM103" s="1"/>
      <c r="EWO103" s="19"/>
      <c r="EWP103" s="1"/>
      <c r="EWQ103" s="1"/>
      <c r="EWR103" s="1"/>
      <c r="EWS103" s="1"/>
      <c r="EWT103" s="1"/>
      <c r="EWU103" s="1"/>
      <c r="EWW103" s="19"/>
      <c r="EWX103" s="1"/>
      <c r="EWY103" s="1"/>
      <c r="EWZ103" s="1"/>
      <c r="EXA103" s="1"/>
      <c r="EXB103" s="1"/>
      <c r="EXC103" s="1"/>
      <c r="EXE103" s="19"/>
      <c r="EXF103" s="1"/>
      <c r="EXG103" s="1"/>
      <c r="EXH103" s="1"/>
      <c r="EXI103" s="1"/>
      <c r="EXJ103" s="1"/>
      <c r="EXK103" s="1"/>
      <c r="EXM103" s="19"/>
      <c r="EXN103" s="1"/>
      <c r="EXO103" s="1"/>
      <c r="EXP103" s="1"/>
      <c r="EXQ103" s="1"/>
      <c r="EXR103" s="1"/>
      <c r="EXS103" s="1"/>
      <c r="EXU103" s="19"/>
      <c r="EXV103" s="1"/>
      <c r="EXW103" s="1"/>
      <c r="EXX103" s="1"/>
      <c r="EXY103" s="1"/>
      <c r="EXZ103" s="1"/>
      <c r="EYA103" s="1"/>
      <c r="EYC103" s="19"/>
      <c r="EYD103" s="1"/>
      <c r="EYE103" s="1"/>
      <c r="EYF103" s="1"/>
      <c r="EYG103" s="1"/>
      <c r="EYH103" s="1"/>
      <c r="EYI103" s="1"/>
      <c r="EYK103" s="19"/>
      <c r="EYL103" s="1"/>
      <c r="EYM103" s="1"/>
      <c r="EYN103" s="1"/>
      <c r="EYO103" s="1"/>
      <c r="EYP103" s="1"/>
      <c r="EYQ103" s="1"/>
      <c r="EYS103" s="19"/>
      <c r="EYT103" s="1"/>
      <c r="EYU103" s="1"/>
      <c r="EYV103" s="1"/>
      <c r="EYW103" s="1"/>
      <c r="EYX103" s="1"/>
      <c r="EYY103" s="1"/>
      <c r="EZA103" s="19"/>
      <c r="EZB103" s="1"/>
      <c r="EZC103" s="1"/>
      <c r="EZD103" s="1"/>
      <c r="EZE103" s="1"/>
      <c r="EZF103" s="1"/>
      <c r="EZG103" s="1"/>
      <c r="EZI103" s="19"/>
      <c r="EZJ103" s="1"/>
      <c r="EZK103" s="1"/>
      <c r="EZL103" s="1"/>
      <c r="EZM103" s="1"/>
      <c r="EZN103" s="1"/>
      <c r="EZO103" s="1"/>
      <c r="EZQ103" s="19"/>
      <c r="EZR103" s="1"/>
      <c r="EZS103" s="1"/>
      <c r="EZT103" s="1"/>
      <c r="EZU103" s="1"/>
      <c r="EZV103" s="1"/>
      <c r="EZW103" s="1"/>
      <c r="EZY103" s="19"/>
      <c r="EZZ103" s="1"/>
      <c r="FAA103" s="1"/>
      <c r="FAB103" s="1"/>
      <c r="FAC103" s="1"/>
      <c r="FAD103" s="1"/>
      <c r="FAE103" s="1"/>
      <c r="FAG103" s="19"/>
      <c r="FAH103" s="1"/>
      <c r="FAI103" s="1"/>
      <c r="FAJ103" s="1"/>
      <c r="FAK103" s="1"/>
      <c r="FAL103" s="1"/>
      <c r="FAM103" s="1"/>
      <c r="FAO103" s="19"/>
      <c r="FAP103" s="1"/>
      <c r="FAQ103" s="1"/>
      <c r="FAR103" s="1"/>
      <c r="FAS103" s="1"/>
      <c r="FAT103" s="1"/>
      <c r="FAU103" s="1"/>
      <c r="FAW103" s="19"/>
      <c r="FAX103" s="1"/>
      <c r="FAY103" s="1"/>
      <c r="FAZ103" s="1"/>
      <c r="FBA103" s="1"/>
      <c r="FBB103" s="1"/>
      <c r="FBC103" s="1"/>
      <c r="FBE103" s="19"/>
      <c r="FBF103" s="1"/>
      <c r="FBG103" s="1"/>
      <c r="FBH103" s="1"/>
      <c r="FBI103" s="1"/>
      <c r="FBJ103" s="1"/>
      <c r="FBK103" s="1"/>
      <c r="FBM103" s="19"/>
      <c r="FBN103" s="1"/>
      <c r="FBO103" s="1"/>
      <c r="FBP103" s="1"/>
      <c r="FBQ103" s="1"/>
      <c r="FBR103" s="1"/>
      <c r="FBS103" s="1"/>
      <c r="FBU103" s="19"/>
      <c r="FBV103" s="1"/>
      <c r="FBW103" s="1"/>
      <c r="FBX103" s="1"/>
      <c r="FBY103" s="1"/>
      <c r="FBZ103" s="1"/>
      <c r="FCA103" s="1"/>
      <c r="FCC103" s="19"/>
      <c r="FCD103" s="1"/>
      <c r="FCE103" s="1"/>
      <c r="FCF103" s="1"/>
      <c r="FCG103" s="1"/>
      <c r="FCH103" s="1"/>
      <c r="FCI103" s="1"/>
      <c r="FCK103" s="19"/>
      <c r="FCL103" s="1"/>
      <c r="FCM103" s="1"/>
      <c r="FCN103" s="1"/>
      <c r="FCO103" s="1"/>
      <c r="FCP103" s="1"/>
      <c r="FCQ103" s="1"/>
      <c r="FCS103" s="19"/>
      <c r="FCT103" s="1"/>
      <c r="FCU103" s="1"/>
      <c r="FCV103" s="1"/>
      <c r="FCW103" s="1"/>
      <c r="FCX103" s="1"/>
      <c r="FCY103" s="1"/>
      <c r="FDA103" s="19"/>
      <c r="FDB103" s="1"/>
      <c r="FDC103" s="1"/>
      <c r="FDD103" s="1"/>
      <c r="FDE103" s="1"/>
      <c r="FDF103" s="1"/>
      <c r="FDG103" s="1"/>
      <c r="FDI103" s="19"/>
      <c r="FDJ103" s="1"/>
      <c r="FDK103" s="1"/>
      <c r="FDL103" s="1"/>
      <c r="FDM103" s="1"/>
      <c r="FDN103" s="1"/>
      <c r="FDO103" s="1"/>
      <c r="FDQ103" s="19"/>
      <c r="FDR103" s="1"/>
      <c r="FDS103" s="1"/>
      <c r="FDT103" s="1"/>
      <c r="FDU103" s="1"/>
      <c r="FDV103" s="1"/>
      <c r="FDW103" s="1"/>
      <c r="FDY103" s="19"/>
      <c r="FDZ103" s="1"/>
      <c r="FEA103" s="1"/>
      <c r="FEB103" s="1"/>
      <c r="FEC103" s="1"/>
      <c r="FED103" s="1"/>
      <c r="FEE103" s="1"/>
      <c r="FEG103" s="19"/>
      <c r="FEH103" s="1"/>
      <c r="FEI103" s="1"/>
      <c r="FEJ103" s="1"/>
      <c r="FEK103" s="1"/>
      <c r="FEL103" s="1"/>
      <c r="FEM103" s="1"/>
      <c r="FEO103" s="19"/>
      <c r="FEP103" s="1"/>
      <c r="FEQ103" s="1"/>
      <c r="FER103" s="1"/>
      <c r="FES103" s="1"/>
      <c r="FET103" s="1"/>
      <c r="FEU103" s="1"/>
      <c r="FEW103" s="19"/>
      <c r="FEX103" s="1"/>
      <c r="FEY103" s="1"/>
      <c r="FEZ103" s="1"/>
      <c r="FFA103" s="1"/>
      <c r="FFB103" s="1"/>
      <c r="FFC103" s="1"/>
      <c r="FFE103" s="19"/>
      <c r="FFF103" s="1"/>
      <c r="FFG103" s="1"/>
      <c r="FFH103" s="1"/>
      <c r="FFI103" s="1"/>
      <c r="FFJ103" s="1"/>
      <c r="FFK103" s="1"/>
      <c r="FFM103" s="19"/>
      <c r="FFN103" s="1"/>
      <c r="FFO103" s="1"/>
      <c r="FFP103" s="1"/>
      <c r="FFQ103" s="1"/>
      <c r="FFR103" s="1"/>
      <c r="FFS103" s="1"/>
      <c r="FFU103" s="19"/>
      <c r="FFV103" s="1"/>
      <c r="FFW103" s="1"/>
      <c r="FFX103" s="1"/>
      <c r="FFY103" s="1"/>
      <c r="FFZ103" s="1"/>
      <c r="FGA103" s="1"/>
      <c r="FGC103" s="19"/>
      <c r="FGD103" s="1"/>
      <c r="FGE103" s="1"/>
      <c r="FGF103" s="1"/>
      <c r="FGG103" s="1"/>
      <c r="FGH103" s="1"/>
      <c r="FGI103" s="1"/>
      <c r="FGK103" s="19"/>
      <c r="FGL103" s="1"/>
      <c r="FGM103" s="1"/>
      <c r="FGN103" s="1"/>
      <c r="FGO103" s="1"/>
      <c r="FGP103" s="1"/>
      <c r="FGQ103" s="1"/>
      <c r="FGS103" s="19"/>
      <c r="FGT103" s="1"/>
      <c r="FGU103" s="1"/>
      <c r="FGV103" s="1"/>
      <c r="FGW103" s="1"/>
      <c r="FGX103" s="1"/>
      <c r="FGY103" s="1"/>
      <c r="FHA103" s="19"/>
      <c r="FHB103" s="1"/>
      <c r="FHC103" s="1"/>
      <c r="FHD103" s="1"/>
      <c r="FHE103" s="1"/>
      <c r="FHF103" s="1"/>
      <c r="FHG103" s="1"/>
      <c r="FHI103" s="19"/>
      <c r="FHJ103" s="1"/>
      <c r="FHK103" s="1"/>
      <c r="FHL103" s="1"/>
      <c r="FHM103" s="1"/>
      <c r="FHN103" s="1"/>
      <c r="FHO103" s="1"/>
      <c r="FHQ103" s="19"/>
      <c r="FHR103" s="1"/>
      <c r="FHS103" s="1"/>
      <c r="FHT103" s="1"/>
      <c r="FHU103" s="1"/>
      <c r="FHV103" s="1"/>
      <c r="FHW103" s="1"/>
      <c r="FHY103" s="19"/>
      <c r="FHZ103" s="1"/>
      <c r="FIA103" s="1"/>
      <c r="FIB103" s="1"/>
      <c r="FIC103" s="1"/>
      <c r="FID103" s="1"/>
      <c r="FIE103" s="1"/>
      <c r="FIG103" s="19"/>
      <c r="FIH103" s="1"/>
      <c r="FII103" s="1"/>
      <c r="FIJ103" s="1"/>
      <c r="FIK103" s="1"/>
      <c r="FIL103" s="1"/>
      <c r="FIM103" s="1"/>
      <c r="FIO103" s="19"/>
      <c r="FIP103" s="1"/>
      <c r="FIQ103" s="1"/>
      <c r="FIR103" s="1"/>
      <c r="FIS103" s="1"/>
      <c r="FIT103" s="1"/>
      <c r="FIU103" s="1"/>
      <c r="FIW103" s="19"/>
      <c r="FIX103" s="1"/>
      <c r="FIY103" s="1"/>
      <c r="FIZ103" s="1"/>
      <c r="FJA103" s="1"/>
      <c r="FJB103" s="1"/>
      <c r="FJC103" s="1"/>
      <c r="FJE103" s="19"/>
      <c r="FJF103" s="1"/>
      <c r="FJG103" s="1"/>
      <c r="FJH103" s="1"/>
      <c r="FJI103" s="1"/>
      <c r="FJJ103" s="1"/>
      <c r="FJK103" s="1"/>
      <c r="FJM103" s="19"/>
      <c r="FJN103" s="1"/>
      <c r="FJO103" s="1"/>
      <c r="FJP103" s="1"/>
      <c r="FJQ103" s="1"/>
      <c r="FJR103" s="1"/>
      <c r="FJS103" s="1"/>
      <c r="FJU103" s="19"/>
      <c r="FJV103" s="1"/>
      <c r="FJW103" s="1"/>
      <c r="FJX103" s="1"/>
      <c r="FJY103" s="1"/>
      <c r="FJZ103" s="1"/>
      <c r="FKA103" s="1"/>
      <c r="FKC103" s="19"/>
      <c r="FKD103" s="1"/>
      <c r="FKE103" s="1"/>
      <c r="FKF103" s="1"/>
      <c r="FKG103" s="1"/>
      <c r="FKH103" s="1"/>
      <c r="FKI103" s="1"/>
      <c r="FKK103" s="19"/>
      <c r="FKL103" s="1"/>
      <c r="FKM103" s="1"/>
      <c r="FKN103" s="1"/>
      <c r="FKO103" s="1"/>
      <c r="FKP103" s="1"/>
      <c r="FKQ103" s="1"/>
      <c r="FKS103" s="19"/>
      <c r="FKT103" s="1"/>
      <c r="FKU103" s="1"/>
      <c r="FKV103" s="1"/>
      <c r="FKW103" s="1"/>
      <c r="FKX103" s="1"/>
      <c r="FKY103" s="1"/>
      <c r="FLA103" s="19"/>
      <c r="FLB103" s="1"/>
      <c r="FLC103" s="1"/>
      <c r="FLD103" s="1"/>
      <c r="FLE103" s="1"/>
      <c r="FLF103" s="1"/>
      <c r="FLG103" s="1"/>
      <c r="FLI103" s="19"/>
      <c r="FLJ103" s="1"/>
      <c r="FLK103" s="1"/>
      <c r="FLL103" s="1"/>
      <c r="FLM103" s="1"/>
      <c r="FLN103" s="1"/>
      <c r="FLO103" s="1"/>
      <c r="FLQ103" s="19"/>
      <c r="FLR103" s="1"/>
      <c r="FLS103" s="1"/>
      <c r="FLT103" s="1"/>
      <c r="FLU103" s="1"/>
      <c r="FLV103" s="1"/>
      <c r="FLW103" s="1"/>
      <c r="FLY103" s="19"/>
      <c r="FLZ103" s="1"/>
      <c r="FMA103" s="1"/>
      <c r="FMB103" s="1"/>
      <c r="FMC103" s="1"/>
      <c r="FMD103" s="1"/>
      <c r="FME103" s="1"/>
      <c r="FMG103" s="19"/>
      <c r="FMH103" s="1"/>
      <c r="FMI103" s="1"/>
      <c r="FMJ103" s="1"/>
      <c r="FMK103" s="1"/>
      <c r="FML103" s="1"/>
      <c r="FMM103" s="1"/>
      <c r="FMO103" s="19"/>
      <c r="FMP103" s="1"/>
      <c r="FMQ103" s="1"/>
      <c r="FMR103" s="1"/>
      <c r="FMS103" s="1"/>
      <c r="FMT103" s="1"/>
      <c r="FMU103" s="1"/>
      <c r="FMW103" s="19"/>
      <c r="FMX103" s="1"/>
      <c r="FMY103" s="1"/>
      <c r="FMZ103" s="1"/>
      <c r="FNA103" s="1"/>
      <c r="FNB103" s="1"/>
      <c r="FNC103" s="1"/>
      <c r="FNE103" s="19"/>
      <c r="FNF103" s="1"/>
      <c r="FNG103" s="1"/>
      <c r="FNH103" s="1"/>
      <c r="FNI103" s="1"/>
      <c r="FNJ103" s="1"/>
      <c r="FNK103" s="1"/>
      <c r="FNM103" s="19"/>
      <c r="FNN103" s="1"/>
      <c r="FNO103" s="1"/>
      <c r="FNP103" s="1"/>
      <c r="FNQ103" s="1"/>
      <c r="FNR103" s="1"/>
      <c r="FNS103" s="1"/>
      <c r="FNU103" s="19"/>
      <c r="FNV103" s="1"/>
      <c r="FNW103" s="1"/>
      <c r="FNX103" s="1"/>
      <c r="FNY103" s="1"/>
      <c r="FNZ103" s="1"/>
      <c r="FOA103" s="1"/>
      <c r="FOC103" s="19"/>
      <c r="FOD103" s="1"/>
      <c r="FOE103" s="1"/>
      <c r="FOF103" s="1"/>
      <c r="FOG103" s="1"/>
      <c r="FOH103" s="1"/>
      <c r="FOI103" s="1"/>
      <c r="FOK103" s="19"/>
      <c r="FOL103" s="1"/>
      <c r="FOM103" s="1"/>
      <c r="FON103" s="1"/>
      <c r="FOO103" s="1"/>
      <c r="FOP103" s="1"/>
      <c r="FOQ103" s="1"/>
      <c r="FOS103" s="19"/>
      <c r="FOT103" s="1"/>
      <c r="FOU103" s="1"/>
      <c r="FOV103" s="1"/>
      <c r="FOW103" s="1"/>
      <c r="FOX103" s="1"/>
      <c r="FOY103" s="1"/>
      <c r="FPA103" s="19"/>
      <c r="FPB103" s="1"/>
      <c r="FPC103" s="1"/>
      <c r="FPD103" s="1"/>
      <c r="FPE103" s="1"/>
      <c r="FPF103" s="1"/>
      <c r="FPG103" s="1"/>
      <c r="FPI103" s="19"/>
      <c r="FPJ103" s="1"/>
      <c r="FPK103" s="1"/>
      <c r="FPL103" s="1"/>
      <c r="FPM103" s="1"/>
      <c r="FPN103" s="1"/>
      <c r="FPO103" s="1"/>
      <c r="FPQ103" s="19"/>
      <c r="FPR103" s="1"/>
      <c r="FPS103" s="1"/>
      <c r="FPT103" s="1"/>
      <c r="FPU103" s="1"/>
      <c r="FPV103" s="1"/>
      <c r="FPW103" s="1"/>
      <c r="FPY103" s="19"/>
      <c r="FPZ103" s="1"/>
      <c r="FQA103" s="1"/>
      <c r="FQB103" s="1"/>
      <c r="FQC103" s="1"/>
      <c r="FQD103" s="1"/>
      <c r="FQE103" s="1"/>
      <c r="FQG103" s="19"/>
      <c r="FQH103" s="1"/>
      <c r="FQI103" s="1"/>
      <c r="FQJ103" s="1"/>
      <c r="FQK103" s="1"/>
      <c r="FQL103" s="1"/>
      <c r="FQM103" s="1"/>
      <c r="FQO103" s="19"/>
      <c r="FQP103" s="1"/>
      <c r="FQQ103" s="1"/>
      <c r="FQR103" s="1"/>
      <c r="FQS103" s="1"/>
      <c r="FQT103" s="1"/>
      <c r="FQU103" s="1"/>
      <c r="FQW103" s="19"/>
      <c r="FQX103" s="1"/>
      <c r="FQY103" s="1"/>
      <c r="FQZ103" s="1"/>
      <c r="FRA103" s="1"/>
      <c r="FRB103" s="1"/>
      <c r="FRC103" s="1"/>
      <c r="FRE103" s="19"/>
      <c r="FRF103" s="1"/>
      <c r="FRG103" s="1"/>
      <c r="FRH103" s="1"/>
      <c r="FRI103" s="1"/>
      <c r="FRJ103" s="1"/>
      <c r="FRK103" s="1"/>
      <c r="FRM103" s="19"/>
      <c r="FRN103" s="1"/>
      <c r="FRO103" s="1"/>
      <c r="FRP103" s="1"/>
      <c r="FRQ103" s="1"/>
      <c r="FRR103" s="1"/>
      <c r="FRS103" s="1"/>
      <c r="FRU103" s="19"/>
      <c r="FRV103" s="1"/>
      <c r="FRW103" s="1"/>
      <c r="FRX103" s="1"/>
      <c r="FRY103" s="1"/>
      <c r="FRZ103" s="1"/>
      <c r="FSA103" s="1"/>
      <c r="FSC103" s="19"/>
      <c r="FSD103" s="1"/>
      <c r="FSE103" s="1"/>
      <c r="FSF103" s="1"/>
      <c r="FSG103" s="1"/>
      <c r="FSH103" s="1"/>
      <c r="FSI103" s="1"/>
      <c r="FSK103" s="19"/>
      <c r="FSL103" s="1"/>
      <c r="FSM103" s="1"/>
      <c r="FSN103" s="1"/>
      <c r="FSO103" s="1"/>
      <c r="FSP103" s="1"/>
      <c r="FSQ103" s="1"/>
      <c r="FSS103" s="19"/>
      <c r="FST103" s="1"/>
      <c r="FSU103" s="1"/>
      <c r="FSV103" s="1"/>
      <c r="FSW103" s="1"/>
      <c r="FSX103" s="1"/>
      <c r="FSY103" s="1"/>
      <c r="FTA103" s="19"/>
      <c r="FTB103" s="1"/>
      <c r="FTC103" s="1"/>
      <c r="FTD103" s="1"/>
      <c r="FTE103" s="1"/>
      <c r="FTF103" s="1"/>
      <c r="FTG103" s="1"/>
      <c r="FTI103" s="19"/>
      <c r="FTJ103" s="1"/>
      <c r="FTK103" s="1"/>
      <c r="FTL103" s="1"/>
      <c r="FTM103" s="1"/>
      <c r="FTN103" s="1"/>
      <c r="FTO103" s="1"/>
      <c r="FTQ103" s="19"/>
      <c r="FTR103" s="1"/>
      <c r="FTS103" s="1"/>
      <c r="FTT103" s="1"/>
      <c r="FTU103" s="1"/>
      <c r="FTV103" s="1"/>
      <c r="FTW103" s="1"/>
      <c r="FTY103" s="19"/>
      <c r="FTZ103" s="1"/>
      <c r="FUA103" s="1"/>
      <c r="FUB103" s="1"/>
      <c r="FUC103" s="1"/>
      <c r="FUD103" s="1"/>
      <c r="FUE103" s="1"/>
      <c r="FUG103" s="19"/>
      <c r="FUH103" s="1"/>
      <c r="FUI103" s="1"/>
      <c r="FUJ103" s="1"/>
      <c r="FUK103" s="1"/>
      <c r="FUL103" s="1"/>
      <c r="FUM103" s="1"/>
      <c r="FUO103" s="19"/>
      <c r="FUP103" s="1"/>
      <c r="FUQ103" s="1"/>
      <c r="FUR103" s="1"/>
      <c r="FUS103" s="1"/>
      <c r="FUT103" s="1"/>
      <c r="FUU103" s="1"/>
      <c r="FUW103" s="19"/>
      <c r="FUX103" s="1"/>
      <c r="FUY103" s="1"/>
      <c r="FUZ103" s="1"/>
      <c r="FVA103" s="1"/>
      <c r="FVB103" s="1"/>
      <c r="FVC103" s="1"/>
      <c r="FVE103" s="19"/>
      <c r="FVF103" s="1"/>
      <c r="FVG103" s="1"/>
      <c r="FVH103" s="1"/>
      <c r="FVI103" s="1"/>
      <c r="FVJ103" s="1"/>
      <c r="FVK103" s="1"/>
      <c r="FVM103" s="19"/>
      <c r="FVN103" s="1"/>
      <c r="FVO103" s="1"/>
      <c r="FVP103" s="1"/>
      <c r="FVQ103" s="1"/>
      <c r="FVR103" s="1"/>
      <c r="FVS103" s="1"/>
      <c r="FVU103" s="19"/>
      <c r="FVV103" s="1"/>
      <c r="FVW103" s="1"/>
      <c r="FVX103" s="1"/>
      <c r="FVY103" s="1"/>
      <c r="FVZ103" s="1"/>
      <c r="FWA103" s="1"/>
      <c r="FWC103" s="19"/>
      <c r="FWD103" s="1"/>
      <c r="FWE103" s="1"/>
      <c r="FWF103" s="1"/>
      <c r="FWG103" s="1"/>
      <c r="FWH103" s="1"/>
      <c r="FWI103" s="1"/>
      <c r="FWK103" s="19"/>
      <c r="FWL103" s="1"/>
      <c r="FWM103" s="1"/>
      <c r="FWN103" s="1"/>
      <c r="FWO103" s="1"/>
      <c r="FWP103" s="1"/>
      <c r="FWQ103" s="1"/>
      <c r="FWS103" s="19"/>
      <c r="FWT103" s="1"/>
      <c r="FWU103" s="1"/>
      <c r="FWV103" s="1"/>
      <c r="FWW103" s="1"/>
      <c r="FWX103" s="1"/>
      <c r="FWY103" s="1"/>
      <c r="FXA103" s="19"/>
      <c r="FXB103" s="1"/>
      <c r="FXC103" s="1"/>
      <c r="FXD103" s="1"/>
      <c r="FXE103" s="1"/>
      <c r="FXF103" s="1"/>
      <c r="FXG103" s="1"/>
      <c r="FXI103" s="19"/>
      <c r="FXJ103" s="1"/>
      <c r="FXK103" s="1"/>
      <c r="FXL103" s="1"/>
      <c r="FXM103" s="1"/>
      <c r="FXN103" s="1"/>
      <c r="FXO103" s="1"/>
      <c r="FXQ103" s="19"/>
      <c r="FXR103" s="1"/>
      <c r="FXS103" s="1"/>
      <c r="FXT103" s="1"/>
      <c r="FXU103" s="1"/>
      <c r="FXV103" s="1"/>
      <c r="FXW103" s="1"/>
      <c r="FXY103" s="19"/>
      <c r="FXZ103" s="1"/>
      <c r="FYA103" s="1"/>
      <c r="FYB103" s="1"/>
      <c r="FYC103" s="1"/>
      <c r="FYD103" s="1"/>
      <c r="FYE103" s="1"/>
      <c r="FYG103" s="19"/>
      <c r="FYH103" s="1"/>
      <c r="FYI103" s="1"/>
      <c r="FYJ103" s="1"/>
      <c r="FYK103" s="1"/>
      <c r="FYL103" s="1"/>
      <c r="FYM103" s="1"/>
      <c r="FYO103" s="19"/>
      <c r="FYP103" s="1"/>
      <c r="FYQ103" s="1"/>
      <c r="FYR103" s="1"/>
      <c r="FYS103" s="1"/>
      <c r="FYT103" s="1"/>
      <c r="FYU103" s="1"/>
      <c r="FYW103" s="19"/>
      <c r="FYX103" s="1"/>
      <c r="FYY103" s="1"/>
      <c r="FYZ103" s="1"/>
      <c r="FZA103" s="1"/>
      <c r="FZB103" s="1"/>
      <c r="FZC103" s="1"/>
      <c r="FZE103" s="19"/>
      <c r="FZF103" s="1"/>
      <c r="FZG103" s="1"/>
      <c r="FZH103" s="1"/>
      <c r="FZI103" s="1"/>
      <c r="FZJ103" s="1"/>
      <c r="FZK103" s="1"/>
      <c r="FZM103" s="19"/>
      <c r="FZN103" s="1"/>
      <c r="FZO103" s="1"/>
      <c r="FZP103" s="1"/>
      <c r="FZQ103" s="1"/>
      <c r="FZR103" s="1"/>
      <c r="FZS103" s="1"/>
      <c r="FZU103" s="19"/>
      <c r="FZV103" s="1"/>
      <c r="FZW103" s="1"/>
      <c r="FZX103" s="1"/>
      <c r="FZY103" s="1"/>
      <c r="FZZ103" s="1"/>
      <c r="GAA103" s="1"/>
      <c r="GAC103" s="19"/>
      <c r="GAD103" s="1"/>
      <c r="GAE103" s="1"/>
      <c r="GAF103" s="1"/>
      <c r="GAG103" s="1"/>
      <c r="GAH103" s="1"/>
      <c r="GAI103" s="1"/>
      <c r="GAK103" s="19"/>
      <c r="GAL103" s="1"/>
      <c r="GAM103" s="1"/>
      <c r="GAN103" s="1"/>
      <c r="GAO103" s="1"/>
      <c r="GAP103" s="1"/>
      <c r="GAQ103" s="1"/>
      <c r="GAS103" s="19"/>
      <c r="GAT103" s="1"/>
      <c r="GAU103" s="1"/>
      <c r="GAV103" s="1"/>
      <c r="GAW103" s="1"/>
      <c r="GAX103" s="1"/>
      <c r="GAY103" s="1"/>
      <c r="GBA103" s="19"/>
      <c r="GBB103" s="1"/>
      <c r="GBC103" s="1"/>
      <c r="GBD103" s="1"/>
      <c r="GBE103" s="1"/>
      <c r="GBF103" s="1"/>
      <c r="GBG103" s="1"/>
      <c r="GBI103" s="19"/>
      <c r="GBJ103" s="1"/>
      <c r="GBK103" s="1"/>
      <c r="GBL103" s="1"/>
      <c r="GBM103" s="1"/>
      <c r="GBN103" s="1"/>
      <c r="GBO103" s="1"/>
      <c r="GBQ103" s="19"/>
      <c r="GBR103" s="1"/>
      <c r="GBS103" s="1"/>
      <c r="GBT103" s="1"/>
      <c r="GBU103" s="1"/>
      <c r="GBV103" s="1"/>
      <c r="GBW103" s="1"/>
      <c r="GBY103" s="19"/>
      <c r="GBZ103" s="1"/>
      <c r="GCA103" s="1"/>
      <c r="GCB103" s="1"/>
      <c r="GCC103" s="1"/>
      <c r="GCD103" s="1"/>
      <c r="GCE103" s="1"/>
      <c r="GCG103" s="19"/>
      <c r="GCH103" s="1"/>
      <c r="GCI103" s="1"/>
      <c r="GCJ103" s="1"/>
      <c r="GCK103" s="1"/>
      <c r="GCL103" s="1"/>
      <c r="GCM103" s="1"/>
      <c r="GCO103" s="19"/>
      <c r="GCP103" s="1"/>
      <c r="GCQ103" s="1"/>
      <c r="GCR103" s="1"/>
      <c r="GCS103" s="1"/>
      <c r="GCT103" s="1"/>
      <c r="GCU103" s="1"/>
      <c r="GCW103" s="19"/>
      <c r="GCX103" s="1"/>
      <c r="GCY103" s="1"/>
      <c r="GCZ103" s="1"/>
      <c r="GDA103" s="1"/>
      <c r="GDB103" s="1"/>
      <c r="GDC103" s="1"/>
      <c r="GDE103" s="19"/>
      <c r="GDF103" s="1"/>
      <c r="GDG103" s="1"/>
      <c r="GDH103" s="1"/>
      <c r="GDI103" s="1"/>
      <c r="GDJ103" s="1"/>
      <c r="GDK103" s="1"/>
      <c r="GDM103" s="19"/>
      <c r="GDN103" s="1"/>
      <c r="GDO103" s="1"/>
      <c r="GDP103" s="1"/>
      <c r="GDQ103" s="1"/>
      <c r="GDR103" s="1"/>
      <c r="GDS103" s="1"/>
      <c r="GDU103" s="19"/>
      <c r="GDV103" s="1"/>
      <c r="GDW103" s="1"/>
      <c r="GDX103" s="1"/>
      <c r="GDY103" s="1"/>
      <c r="GDZ103" s="1"/>
      <c r="GEA103" s="1"/>
      <c r="GEC103" s="19"/>
      <c r="GED103" s="1"/>
      <c r="GEE103" s="1"/>
      <c r="GEF103" s="1"/>
      <c r="GEG103" s="1"/>
      <c r="GEH103" s="1"/>
      <c r="GEI103" s="1"/>
      <c r="GEK103" s="19"/>
      <c r="GEL103" s="1"/>
      <c r="GEM103" s="1"/>
      <c r="GEN103" s="1"/>
      <c r="GEO103" s="1"/>
      <c r="GEP103" s="1"/>
      <c r="GEQ103" s="1"/>
      <c r="GES103" s="19"/>
      <c r="GET103" s="1"/>
      <c r="GEU103" s="1"/>
      <c r="GEV103" s="1"/>
      <c r="GEW103" s="1"/>
      <c r="GEX103" s="1"/>
      <c r="GEY103" s="1"/>
      <c r="GFA103" s="19"/>
      <c r="GFB103" s="1"/>
      <c r="GFC103" s="1"/>
      <c r="GFD103" s="1"/>
      <c r="GFE103" s="1"/>
      <c r="GFF103" s="1"/>
      <c r="GFG103" s="1"/>
      <c r="GFI103" s="19"/>
      <c r="GFJ103" s="1"/>
      <c r="GFK103" s="1"/>
      <c r="GFL103" s="1"/>
      <c r="GFM103" s="1"/>
      <c r="GFN103" s="1"/>
      <c r="GFO103" s="1"/>
      <c r="GFQ103" s="19"/>
      <c r="GFR103" s="1"/>
      <c r="GFS103" s="1"/>
      <c r="GFT103" s="1"/>
      <c r="GFU103" s="1"/>
      <c r="GFV103" s="1"/>
      <c r="GFW103" s="1"/>
      <c r="GFY103" s="19"/>
      <c r="GFZ103" s="1"/>
      <c r="GGA103" s="1"/>
      <c r="GGB103" s="1"/>
      <c r="GGC103" s="1"/>
      <c r="GGD103" s="1"/>
      <c r="GGE103" s="1"/>
      <c r="GGG103" s="19"/>
      <c r="GGH103" s="1"/>
      <c r="GGI103" s="1"/>
      <c r="GGJ103" s="1"/>
      <c r="GGK103" s="1"/>
      <c r="GGL103" s="1"/>
      <c r="GGM103" s="1"/>
      <c r="GGO103" s="19"/>
      <c r="GGP103" s="1"/>
      <c r="GGQ103" s="1"/>
      <c r="GGR103" s="1"/>
      <c r="GGS103" s="1"/>
      <c r="GGT103" s="1"/>
      <c r="GGU103" s="1"/>
      <c r="GGW103" s="19"/>
      <c r="GGX103" s="1"/>
      <c r="GGY103" s="1"/>
      <c r="GGZ103" s="1"/>
      <c r="GHA103" s="1"/>
      <c r="GHB103" s="1"/>
      <c r="GHC103" s="1"/>
      <c r="GHE103" s="19"/>
      <c r="GHF103" s="1"/>
      <c r="GHG103" s="1"/>
      <c r="GHH103" s="1"/>
      <c r="GHI103" s="1"/>
      <c r="GHJ103" s="1"/>
      <c r="GHK103" s="1"/>
      <c r="GHM103" s="19"/>
      <c r="GHN103" s="1"/>
      <c r="GHO103" s="1"/>
      <c r="GHP103" s="1"/>
      <c r="GHQ103" s="1"/>
      <c r="GHR103" s="1"/>
      <c r="GHS103" s="1"/>
      <c r="GHU103" s="19"/>
      <c r="GHV103" s="1"/>
      <c r="GHW103" s="1"/>
      <c r="GHX103" s="1"/>
      <c r="GHY103" s="1"/>
      <c r="GHZ103" s="1"/>
      <c r="GIA103" s="1"/>
      <c r="GIC103" s="19"/>
      <c r="GID103" s="1"/>
      <c r="GIE103" s="1"/>
      <c r="GIF103" s="1"/>
      <c r="GIG103" s="1"/>
      <c r="GIH103" s="1"/>
      <c r="GII103" s="1"/>
      <c r="GIK103" s="19"/>
      <c r="GIL103" s="1"/>
      <c r="GIM103" s="1"/>
      <c r="GIN103" s="1"/>
      <c r="GIO103" s="1"/>
      <c r="GIP103" s="1"/>
      <c r="GIQ103" s="1"/>
      <c r="GIS103" s="19"/>
      <c r="GIT103" s="1"/>
      <c r="GIU103" s="1"/>
      <c r="GIV103" s="1"/>
      <c r="GIW103" s="1"/>
      <c r="GIX103" s="1"/>
      <c r="GIY103" s="1"/>
      <c r="GJA103" s="19"/>
      <c r="GJB103" s="1"/>
      <c r="GJC103" s="1"/>
      <c r="GJD103" s="1"/>
      <c r="GJE103" s="1"/>
      <c r="GJF103" s="1"/>
      <c r="GJG103" s="1"/>
      <c r="GJI103" s="19"/>
      <c r="GJJ103" s="1"/>
      <c r="GJK103" s="1"/>
      <c r="GJL103" s="1"/>
      <c r="GJM103" s="1"/>
      <c r="GJN103" s="1"/>
      <c r="GJO103" s="1"/>
      <c r="GJQ103" s="19"/>
      <c r="GJR103" s="1"/>
      <c r="GJS103" s="1"/>
      <c r="GJT103" s="1"/>
      <c r="GJU103" s="1"/>
      <c r="GJV103" s="1"/>
      <c r="GJW103" s="1"/>
      <c r="GJY103" s="19"/>
      <c r="GJZ103" s="1"/>
      <c r="GKA103" s="1"/>
      <c r="GKB103" s="1"/>
      <c r="GKC103" s="1"/>
      <c r="GKD103" s="1"/>
      <c r="GKE103" s="1"/>
      <c r="GKG103" s="19"/>
      <c r="GKH103" s="1"/>
      <c r="GKI103" s="1"/>
      <c r="GKJ103" s="1"/>
      <c r="GKK103" s="1"/>
      <c r="GKL103" s="1"/>
      <c r="GKM103" s="1"/>
      <c r="GKO103" s="19"/>
      <c r="GKP103" s="1"/>
      <c r="GKQ103" s="1"/>
      <c r="GKR103" s="1"/>
      <c r="GKS103" s="1"/>
      <c r="GKT103" s="1"/>
      <c r="GKU103" s="1"/>
      <c r="GKW103" s="19"/>
      <c r="GKX103" s="1"/>
      <c r="GKY103" s="1"/>
      <c r="GKZ103" s="1"/>
      <c r="GLA103" s="1"/>
      <c r="GLB103" s="1"/>
      <c r="GLC103" s="1"/>
      <c r="GLE103" s="19"/>
      <c r="GLF103" s="1"/>
      <c r="GLG103" s="1"/>
      <c r="GLH103" s="1"/>
      <c r="GLI103" s="1"/>
      <c r="GLJ103" s="1"/>
      <c r="GLK103" s="1"/>
      <c r="GLM103" s="19"/>
      <c r="GLN103" s="1"/>
      <c r="GLO103" s="1"/>
      <c r="GLP103" s="1"/>
      <c r="GLQ103" s="1"/>
      <c r="GLR103" s="1"/>
      <c r="GLS103" s="1"/>
      <c r="GLU103" s="19"/>
      <c r="GLV103" s="1"/>
      <c r="GLW103" s="1"/>
      <c r="GLX103" s="1"/>
      <c r="GLY103" s="1"/>
      <c r="GLZ103" s="1"/>
      <c r="GMA103" s="1"/>
      <c r="GMC103" s="19"/>
      <c r="GMD103" s="1"/>
      <c r="GME103" s="1"/>
      <c r="GMF103" s="1"/>
      <c r="GMG103" s="1"/>
      <c r="GMH103" s="1"/>
      <c r="GMI103" s="1"/>
      <c r="GMK103" s="19"/>
      <c r="GML103" s="1"/>
      <c r="GMM103" s="1"/>
      <c r="GMN103" s="1"/>
      <c r="GMO103" s="1"/>
      <c r="GMP103" s="1"/>
      <c r="GMQ103" s="1"/>
      <c r="GMS103" s="19"/>
      <c r="GMT103" s="1"/>
      <c r="GMU103" s="1"/>
      <c r="GMV103" s="1"/>
      <c r="GMW103" s="1"/>
      <c r="GMX103" s="1"/>
      <c r="GMY103" s="1"/>
      <c r="GNA103" s="19"/>
      <c r="GNB103" s="1"/>
      <c r="GNC103" s="1"/>
      <c r="GND103" s="1"/>
      <c r="GNE103" s="1"/>
      <c r="GNF103" s="1"/>
      <c r="GNG103" s="1"/>
      <c r="GNI103" s="19"/>
      <c r="GNJ103" s="1"/>
      <c r="GNK103" s="1"/>
      <c r="GNL103" s="1"/>
      <c r="GNM103" s="1"/>
      <c r="GNN103" s="1"/>
      <c r="GNO103" s="1"/>
      <c r="GNQ103" s="19"/>
      <c r="GNR103" s="1"/>
      <c r="GNS103" s="1"/>
      <c r="GNT103" s="1"/>
      <c r="GNU103" s="1"/>
      <c r="GNV103" s="1"/>
      <c r="GNW103" s="1"/>
      <c r="GNY103" s="19"/>
      <c r="GNZ103" s="1"/>
      <c r="GOA103" s="1"/>
      <c r="GOB103" s="1"/>
      <c r="GOC103" s="1"/>
      <c r="GOD103" s="1"/>
      <c r="GOE103" s="1"/>
      <c r="GOG103" s="19"/>
      <c r="GOH103" s="1"/>
      <c r="GOI103" s="1"/>
      <c r="GOJ103" s="1"/>
      <c r="GOK103" s="1"/>
      <c r="GOL103" s="1"/>
      <c r="GOM103" s="1"/>
      <c r="GOO103" s="19"/>
      <c r="GOP103" s="1"/>
      <c r="GOQ103" s="1"/>
      <c r="GOR103" s="1"/>
      <c r="GOS103" s="1"/>
      <c r="GOT103" s="1"/>
      <c r="GOU103" s="1"/>
      <c r="GOW103" s="19"/>
      <c r="GOX103" s="1"/>
      <c r="GOY103" s="1"/>
      <c r="GOZ103" s="1"/>
      <c r="GPA103" s="1"/>
      <c r="GPB103" s="1"/>
      <c r="GPC103" s="1"/>
      <c r="GPE103" s="19"/>
      <c r="GPF103" s="1"/>
      <c r="GPG103" s="1"/>
      <c r="GPH103" s="1"/>
      <c r="GPI103" s="1"/>
      <c r="GPJ103" s="1"/>
      <c r="GPK103" s="1"/>
      <c r="GPM103" s="19"/>
      <c r="GPN103" s="1"/>
      <c r="GPO103" s="1"/>
      <c r="GPP103" s="1"/>
      <c r="GPQ103" s="1"/>
      <c r="GPR103" s="1"/>
      <c r="GPS103" s="1"/>
      <c r="GPU103" s="19"/>
      <c r="GPV103" s="1"/>
      <c r="GPW103" s="1"/>
      <c r="GPX103" s="1"/>
      <c r="GPY103" s="1"/>
      <c r="GPZ103" s="1"/>
      <c r="GQA103" s="1"/>
      <c r="GQC103" s="19"/>
      <c r="GQD103" s="1"/>
      <c r="GQE103" s="1"/>
      <c r="GQF103" s="1"/>
      <c r="GQG103" s="1"/>
      <c r="GQH103" s="1"/>
      <c r="GQI103" s="1"/>
      <c r="GQK103" s="19"/>
      <c r="GQL103" s="1"/>
      <c r="GQM103" s="1"/>
      <c r="GQN103" s="1"/>
      <c r="GQO103" s="1"/>
      <c r="GQP103" s="1"/>
      <c r="GQQ103" s="1"/>
      <c r="GQS103" s="19"/>
      <c r="GQT103" s="1"/>
      <c r="GQU103" s="1"/>
      <c r="GQV103" s="1"/>
      <c r="GQW103" s="1"/>
      <c r="GQX103" s="1"/>
      <c r="GQY103" s="1"/>
      <c r="GRA103" s="19"/>
      <c r="GRB103" s="1"/>
      <c r="GRC103" s="1"/>
      <c r="GRD103" s="1"/>
      <c r="GRE103" s="1"/>
      <c r="GRF103" s="1"/>
      <c r="GRG103" s="1"/>
      <c r="GRI103" s="19"/>
      <c r="GRJ103" s="1"/>
      <c r="GRK103" s="1"/>
      <c r="GRL103" s="1"/>
      <c r="GRM103" s="1"/>
      <c r="GRN103" s="1"/>
      <c r="GRO103" s="1"/>
      <c r="GRQ103" s="19"/>
      <c r="GRR103" s="1"/>
      <c r="GRS103" s="1"/>
      <c r="GRT103" s="1"/>
      <c r="GRU103" s="1"/>
      <c r="GRV103" s="1"/>
      <c r="GRW103" s="1"/>
      <c r="GRY103" s="19"/>
      <c r="GRZ103" s="1"/>
      <c r="GSA103" s="1"/>
      <c r="GSB103" s="1"/>
      <c r="GSC103" s="1"/>
      <c r="GSD103" s="1"/>
      <c r="GSE103" s="1"/>
      <c r="GSG103" s="19"/>
      <c r="GSH103" s="1"/>
      <c r="GSI103" s="1"/>
      <c r="GSJ103" s="1"/>
      <c r="GSK103" s="1"/>
      <c r="GSL103" s="1"/>
      <c r="GSM103" s="1"/>
      <c r="GSO103" s="19"/>
      <c r="GSP103" s="1"/>
      <c r="GSQ103" s="1"/>
      <c r="GSR103" s="1"/>
      <c r="GSS103" s="1"/>
      <c r="GST103" s="1"/>
      <c r="GSU103" s="1"/>
      <c r="GSW103" s="19"/>
      <c r="GSX103" s="1"/>
      <c r="GSY103" s="1"/>
      <c r="GSZ103" s="1"/>
      <c r="GTA103" s="1"/>
      <c r="GTB103" s="1"/>
      <c r="GTC103" s="1"/>
      <c r="GTE103" s="19"/>
      <c r="GTF103" s="1"/>
      <c r="GTG103" s="1"/>
      <c r="GTH103" s="1"/>
      <c r="GTI103" s="1"/>
      <c r="GTJ103" s="1"/>
      <c r="GTK103" s="1"/>
      <c r="GTM103" s="19"/>
      <c r="GTN103" s="1"/>
      <c r="GTO103" s="1"/>
      <c r="GTP103" s="1"/>
      <c r="GTQ103" s="1"/>
      <c r="GTR103" s="1"/>
      <c r="GTS103" s="1"/>
      <c r="GTU103" s="19"/>
      <c r="GTV103" s="1"/>
      <c r="GTW103" s="1"/>
      <c r="GTX103" s="1"/>
      <c r="GTY103" s="1"/>
      <c r="GTZ103" s="1"/>
      <c r="GUA103" s="1"/>
      <c r="GUC103" s="19"/>
      <c r="GUD103" s="1"/>
      <c r="GUE103" s="1"/>
      <c r="GUF103" s="1"/>
      <c r="GUG103" s="1"/>
      <c r="GUH103" s="1"/>
      <c r="GUI103" s="1"/>
      <c r="GUK103" s="19"/>
      <c r="GUL103" s="1"/>
      <c r="GUM103" s="1"/>
      <c r="GUN103" s="1"/>
      <c r="GUO103" s="1"/>
      <c r="GUP103" s="1"/>
      <c r="GUQ103" s="1"/>
      <c r="GUS103" s="19"/>
      <c r="GUT103" s="1"/>
      <c r="GUU103" s="1"/>
      <c r="GUV103" s="1"/>
      <c r="GUW103" s="1"/>
      <c r="GUX103" s="1"/>
      <c r="GUY103" s="1"/>
      <c r="GVA103" s="19"/>
      <c r="GVB103" s="1"/>
      <c r="GVC103" s="1"/>
      <c r="GVD103" s="1"/>
      <c r="GVE103" s="1"/>
      <c r="GVF103" s="1"/>
      <c r="GVG103" s="1"/>
      <c r="GVI103" s="19"/>
      <c r="GVJ103" s="1"/>
      <c r="GVK103" s="1"/>
      <c r="GVL103" s="1"/>
      <c r="GVM103" s="1"/>
      <c r="GVN103" s="1"/>
      <c r="GVO103" s="1"/>
      <c r="GVQ103" s="19"/>
      <c r="GVR103" s="1"/>
      <c r="GVS103" s="1"/>
      <c r="GVT103" s="1"/>
      <c r="GVU103" s="1"/>
      <c r="GVV103" s="1"/>
      <c r="GVW103" s="1"/>
      <c r="GVY103" s="19"/>
      <c r="GVZ103" s="1"/>
      <c r="GWA103" s="1"/>
      <c r="GWB103" s="1"/>
      <c r="GWC103" s="1"/>
      <c r="GWD103" s="1"/>
      <c r="GWE103" s="1"/>
      <c r="GWG103" s="19"/>
      <c r="GWH103" s="1"/>
      <c r="GWI103" s="1"/>
      <c r="GWJ103" s="1"/>
      <c r="GWK103" s="1"/>
      <c r="GWL103" s="1"/>
      <c r="GWM103" s="1"/>
      <c r="GWO103" s="19"/>
      <c r="GWP103" s="1"/>
      <c r="GWQ103" s="1"/>
      <c r="GWR103" s="1"/>
      <c r="GWS103" s="1"/>
      <c r="GWT103" s="1"/>
      <c r="GWU103" s="1"/>
      <c r="GWW103" s="19"/>
      <c r="GWX103" s="1"/>
      <c r="GWY103" s="1"/>
      <c r="GWZ103" s="1"/>
      <c r="GXA103" s="1"/>
      <c r="GXB103" s="1"/>
      <c r="GXC103" s="1"/>
      <c r="GXE103" s="19"/>
      <c r="GXF103" s="1"/>
      <c r="GXG103" s="1"/>
      <c r="GXH103" s="1"/>
      <c r="GXI103" s="1"/>
      <c r="GXJ103" s="1"/>
      <c r="GXK103" s="1"/>
      <c r="GXM103" s="19"/>
      <c r="GXN103" s="1"/>
      <c r="GXO103" s="1"/>
      <c r="GXP103" s="1"/>
      <c r="GXQ103" s="1"/>
      <c r="GXR103" s="1"/>
      <c r="GXS103" s="1"/>
      <c r="GXU103" s="19"/>
      <c r="GXV103" s="1"/>
      <c r="GXW103" s="1"/>
      <c r="GXX103" s="1"/>
      <c r="GXY103" s="1"/>
      <c r="GXZ103" s="1"/>
      <c r="GYA103" s="1"/>
      <c r="GYC103" s="19"/>
      <c r="GYD103" s="1"/>
      <c r="GYE103" s="1"/>
      <c r="GYF103" s="1"/>
      <c r="GYG103" s="1"/>
      <c r="GYH103" s="1"/>
      <c r="GYI103" s="1"/>
      <c r="GYK103" s="19"/>
      <c r="GYL103" s="1"/>
      <c r="GYM103" s="1"/>
      <c r="GYN103" s="1"/>
      <c r="GYO103" s="1"/>
      <c r="GYP103" s="1"/>
      <c r="GYQ103" s="1"/>
      <c r="GYS103" s="19"/>
      <c r="GYT103" s="1"/>
      <c r="GYU103" s="1"/>
      <c r="GYV103" s="1"/>
      <c r="GYW103" s="1"/>
      <c r="GYX103" s="1"/>
      <c r="GYY103" s="1"/>
      <c r="GZA103" s="19"/>
      <c r="GZB103" s="1"/>
      <c r="GZC103" s="1"/>
      <c r="GZD103" s="1"/>
      <c r="GZE103" s="1"/>
      <c r="GZF103" s="1"/>
      <c r="GZG103" s="1"/>
      <c r="GZI103" s="19"/>
      <c r="GZJ103" s="1"/>
      <c r="GZK103" s="1"/>
      <c r="GZL103" s="1"/>
      <c r="GZM103" s="1"/>
      <c r="GZN103" s="1"/>
      <c r="GZO103" s="1"/>
      <c r="GZQ103" s="19"/>
      <c r="GZR103" s="1"/>
      <c r="GZS103" s="1"/>
      <c r="GZT103" s="1"/>
      <c r="GZU103" s="1"/>
      <c r="GZV103" s="1"/>
      <c r="GZW103" s="1"/>
      <c r="GZY103" s="19"/>
      <c r="GZZ103" s="1"/>
      <c r="HAA103" s="1"/>
      <c r="HAB103" s="1"/>
      <c r="HAC103" s="1"/>
      <c r="HAD103" s="1"/>
      <c r="HAE103" s="1"/>
      <c r="HAG103" s="19"/>
      <c r="HAH103" s="1"/>
      <c r="HAI103" s="1"/>
      <c r="HAJ103" s="1"/>
      <c r="HAK103" s="1"/>
      <c r="HAL103" s="1"/>
      <c r="HAM103" s="1"/>
      <c r="HAO103" s="19"/>
      <c r="HAP103" s="1"/>
      <c r="HAQ103" s="1"/>
      <c r="HAR103" s="1"/>
      <c r="HAS103" s="1"/>
      <c r="HAT103" s="1"/>
      <c r="HAU103" s="1"/>
      <c r="HAW103" s="19"/>
      <c r="HAX103" s="1"/>
      <c r="HAY103" s="1"/>
      <c r="HAZ103" s="1"/>
      <c r="HBA103" s="1"/>
      <c r="HBB103" s="1"/>
      <c r="HBC103" s="1"/>
      <c r="HBE103" s="19"/>
      <c r="HBF103" s="1"/>
      <c r="HBG103" s="1"/>
      <c r="HBH103" s="1"/>
      <c r="HBI103" s="1"/>
      <c r="HBJ103" s="1"/>
      <c r="HBK103" s="1"/>
      <c r="HBM103" s="19"/>
      <c r="HBN103" s="1"/>
      <c r="HBO103" s="1"/>
      <c r="HBP103" s="1"/>
      <c r="HBQ103" s="1"/>
      <c r="HBR103" s="1"/>
      <c r="HBS103" s="1"/>
      <c r="HBU103" s="19"/>
      <c r="HBV103" s="1"/>
      <c r="HBW103" s="1"/>
      <c r="HBX103" s="1"/>
      <c r="HBY103" s="1"/>
      <c r="HBZ103" s="1"/>
      <c r="HCA103" s="1"/>
      <c r="HCC103" s="19"/>
      <c r="HCD103" s="1"/>
      <c r="HCE103" s="1"/>
      <c r="HCF103" s="1"/>
      <c r="HCG103" s="1"/>
      <c r="HCH103" s="1"/>
      <c r="HCI103" s="1"/>
      <c r="HCK103" s="19"/>
      <c r="HCL103" s="1"/>
      <c r="HCM103" s="1"/>
      <c r="HCN103" s="1"/>
      <c r="HCO103" s="1"/>
      <c r="HCP103" s="1"/>
      <c r="HCQ103" s="1"/>
      <c r="HCS103" s="19"/>
      <c r="HCT103" s="1"/>
      <c r="HCU103" s="1"/>
      <c r="HCV103" s="1"/>
      <c r="HCW103" s="1"/>
      <c r="HCX103" s="1"/>
      <c r="HCY103" s="1"/>
      <c r="HDA103" s="19"/>
      <c r="HDB103" s="1"/>
      <c r="HDC103" s="1"/>
      <c r="HDD103" s="1"/>
      <c r="HDE103" s="1"/>
      <c r="HDF103" s="1"/>
      <c r="HDG103" s="1"/>
      <c r="HDI103" s="19"/>
      <c r="HDJ103" s="1"/>
      <c r="HDK103" s="1"/>
      <c r="HDL103" s="1"/>
      <c r="HDM103" s="1"/>
      <c r="HDN103" s="1"/>
      <c r="HDO103" s="1"/>
      <c r="HDQ103" s="19"/>
      <c r="HDR103" s="1"/>
      <c r="HDS103" s="1"/>
      <c r="HDT103" s="1"/>
      <c r="HDU103" s="1"/>
      <c r="HDV103" s="1"/>
      <c r="HDW103" s="1"/>
      <c r="HDY103" s="19"/>
      <c r="HDZ103" s="1"/>
      <c r="HEA103" s="1"/>
      <c r="HEB103" s="1"/>
      <c r="HEC103" s="1"/>
      <c r="HED103" s="1"/>
      <c r="HEE103" s="1"/>
      <c r="HEG103" s="19"/>
      <c r="HEH103" s="1"/>
      <c r="HEI103" s="1"/>
      <c r="HEJ103" s="1"/>
      <c r="HEK103" s="1"/>
      <c r="HEL103" s="1"/>
      <c r="HEM103" s="1"/>
      <c r="HEO103" s="19"/>
      <c r="HEP103" s="1"/>
      <c r="HEQ103" s="1"/>
      <c r="HER103" s="1"/>
      <c r="HES103" s="1"/>
      <c r="HET103" s="1"/>
      <c r="HEU103" s="1"/>
      <c r="HEW103" s="19"/>
      <c r="HEX103" s="1"/>
      <c r="HEY103" s="1"/>
      <c r="HEZ103" s="1"/>
      <c r="HFA103" s="1"/>
      <c r="HFB103" s="1"/>
      <c r="HFC103" s="1"/>
      <c r="HFE103" s="19"/>
      <c r="HFF103" s="1"/>
      <c r="HFG103" s="1"/>
      <c r="HFH103" s="1"/>
      <c r="HFI103" s="1"/>
      <c r="HFJ103" s="1"/>
      <c r="HFK103" s="1"/>
      <c r="HFM103" s="19"/>
      <c r="HFN103" s="1"/>
      <c r="HFO103" s="1"/>
      <c r="HFP103" s="1"/>
      <c r="HFQ103" s="1"/>
      <c r="HFR103" s="1"/>
      <c r="HFS103" s="1"/>
      <c r="HFU103" s="19"/>
      <c r="HFV103" s="1"/>
      <c r="HFW103" s="1"/>
      <c r="HFX103" s="1"/>
      <c r="HFY103" s="1"/>
      <c r="HFZ103" s="1"/>
      <c r="HGA103" s="1"/>
      <c r="HGC103" s="19"/>
      <c r="HGD103" s="1"/>
      <c r="HGE103" s="1"/>
      <c r="HGF103" s="1"/>
      <c r="HGG103" s="1"/>
      <c r="HGH103" s="1"/>
      <c r="HGI103" s="1"/>
      <c r="HGK103" s="19"/>
      <c r="HGL103" s="1"/>
      <c r="HGM103" s="1"/>
      <c r="HGN103" s="1"/>
      <c r="HGO103" s="1"/>
      <c r="HGP103" s="1"/>
      <c r="HGQ103" s="1"/>
      <c r="HGS103" s="19"/>
      <c r="HGT103" s="1"/>
      <c r="HGU103" s="1"/>
      <c r="HGV103" s="1"/>
      <c r="HGW103" s="1"/>
      <c r="HGX103" s="1"/>
      <c r="HGY103" s="1"/>
      <c r="HHA103" s="19"/>
      <c r="HHB103" s="1"/>
      <c r="HHC103" s="1"/>
      <c r="HHD103" s="1"/>
      <c r="HHE103" s="1"/>
      <c r="HHF103" s="1"/>
      <c r="HHG103" s="1"/>
      <c r="HHI103" s="19"/>
      <c r="HHJ103" s="1"/>
      <c r="HHK103" s="1"/>
      <c r="HHL103" s="1"/>
      <c r="HHM103" s="1"/>
      <c r="HHN103" s="1"/>
      <c r="HHO103" s="1"/>
      <c r="HHQ103" s="19"/>
      <c r="HHR103" s="1"/>
      <c r="HHS103" s="1"/>
      <c r="HHT103" s="1"/>
      <c r="HHU103" s="1"/>
      <c r="HHV103" s="1"/>
      <c r="HHW103" s="1"/>
      <c r="HHY103" s="19"/>
      <c r="HHZ103" s="1"/>
      <c r="HIA103" s="1"/>
      <c r="HIB103" s="1"/>
      <c r="HIC103" s="1"/>
      <c r="HID103" s="1"/>
      <c r="HIE103" s="1"/>
      <c r="HIG103" s="19"/>
      <c r="HIH103" s="1"/>
      <c r="HII103" s="1"/>
      <c r="HIJ103" s="1"/>
      <c r="HIK103" s="1"/>
      <c r="HIL103" s="1"/>
      <c r="HIM103" s="1"/>
      <c r="HIO103" s="19"/>
      <c r="HIP103" s="1"/>
      <c r="HIQ103" s="1"/>
      <c r="HIR103" s="1"/>
      <c r="HIS103" s="1"/>
      <c r="HIT103" s="1"/>
      <c r="HIU103" s="1"/>
      <c r="HIW103" s="19"/>
      <c r="HIX103" s="1"/>
      <c r="HIY103" s="1"/>
      <c r="HIZ103" s="1"/>
      <c r="HJA103" s="1"/>
      <c r="HJB103" s="1"/>
      <c r="HJC103" s="1"/>
      <c r="HJE103" s="19"/>
      <c r="HJF103" s="1"/>
      <c r="HJG103" s="1"/>
      <c r="HJH103" s="1"/>
      <c r="HJI103" s="1"/>
      <c r="HJJ103" s="1"/>
      <c r="HJK103" s="1"/>
      <c r="HJM103" s="19"/>
      <c r="HJN103" s="1"/>
      <c r="HJO103" s="1"/>
      <c r="HJP103" s="1"/>
      <c r="HJQ103" s="1"/>
      <c r="HJR103" s="1"/>
      <c r="HJS103" s="1"/>
      <c r="HJU103" s="19"/>
      <c r="HJV103" s="1"/>
      <c r="HJW103" s="1"/>
      <c r="HJX103" s="1"/>
      <c r="HJY103" s="1"/>
      <c r="HJZ103" s="1"/>
      <c r="HKA103" s="1"/>
      <c r="HKC103" s="19"/>
      <c r="HKD103" s="1"/>
      <c r="HKE103" s="1"/>
      <c r="HKF103" s="1"/>
      <c r="HKG103" s="1"/>
      <c r="HKH103" s="1"/>
      <c r="HKI103" s="1"/>
      <c r="HKK103" s="19"/>
      <c r="HKL103" s="1"/>
      <c r="HKM103" s="1"/>
      <c r="HKN103" s="1"/>
      <c r="HKO103" s="1"/>
      <c r="HKP103" s="1"/>
      <c r="HKQ103" s="1"/>
      <c r="HKS103" s="19"/>
      <c r="HKT103" s="1"/>
      <c r="HKU103" s="1"/>
      <c r="HKV103" s="1"/>
      <c r="HKW103" s="1"/>
      <c r="HKX103" s="1"/>
      <c r="HKY103" s="1"/>
      <c r="HLA103" s="19"/>
      <c r="HLB103" s="1"/>
      <c r="HLC103" s="1"/>
      <c r="HLD103" s="1"/>
      <c r="HLE103" s="1"/>
      <c r="HLF103" s="1"/>
      <c r="HLG103" s="1"/>
      <c r="HLI103" s="19"/>
      <c r="HLJ103" s="1"/>
      <c r="HLK103" s="1"/>
      <c r="HLL103" s="1"/>
      <c r="HLM103" s="1"/>
      <c r="HLN103" s="1"/>
      <c r="HLO103" s="1"/>
      <c r="HLQ103" s="19"/>
      <c r="HLR103" s="1"/>
      <c r="HLS103" s="1"/>
      <c r="HLT103" s="1"/>
      <c r="HLU103" s="1"/>
      <c r="HLV103" s="1"/>
      <c r="HLW103" s="1"/>
      <c r="HLY103" s="19"/>
      <c r="HLZ103" s="1"/>
      <c r="HMA103" s="1"/>
      <c r="HMB103" s="1"/>
      <c r="HMC103" s="1"/>
      <c r="HMD103" s="1"/>
      <c r="HME103" s="1"/>
      <c r="HMG103" s="19"/>
      <c r="HMH103" s="1"/>
      <c r="HMI103" s="1"/>
      <c r="HMJ103" s="1"/>
      <c r="HMK103" s="1"/>
      <c r="HML103" s="1"/>
      <c r="HMM103" s="1"/>
      <c r="HMO103" s="19"/>
      <c r="HMP103" s="1"/>
      <c r="HMQ103" s="1"/>
      <c r="HMR103" s="1"/>
      <c r="HMS103" s="1"/>
      <c r="HMT103" s="1"/>
      <c r="HMU103" s="1"/>
      <c r="HMW103" s="19"/>
      <c r="HMX103" s="1"/>
      <c r="HMY103" s="1"/>
      <c r="HMZ103" s="1"/>
      <c r="HNA103" s="1"/>
      <c r="HNB103" s="1"/>
      <c r="HNC103" s="1"/>
      <c r="HNE103" s="19"/>
      <c r="HNF103" s="1"/>
      <c r="HNG103" s="1"/>
      <c r="HNH103" s="1"/>
      <c r="HNI103" s="1"/>
      <c r="HNJ103" s="1"/>
      <c r="HNK103" s="1"/>
      <c r="HNM103" s="19"/>
      <c r="HNN103" s="1"/>
      <c r="HNO103" s="1"/>
      <c r="HNP103" s="1"/>
      <c r="HNQ103" s="1"/>
      <c r="HNR103" s="1"/>
      <c r="HNS103" s="1"/>
      <c r="HNU103" s="19"/>
      <c r="HNV103" s="1"/>
      <c r="HNW103" s="1"/>
      <c r="HNX103" s="1"/>
      <c r="HNY103" s="1"/>
      <c r="HNZ103" s="1"/>
      <c r="HOA103" s="1"/>
      <c r="HOC103" s="19"/>
      <c r="HOD103" s="1"/>
      <c r="HOE103" s="1"/>
      <c r="HOF103" s="1"/>
      <c r="HOG103" s="1"/>
      <c r="HOH103" s="1"/>
      <c r="HOI103" s="1"/>
      <c r="HOK103" s="19"/>
      <c r="HOL103" s="1"/>
      <c r="HOM103" s="1"/>
      <c r="HON103" s="1"/>
      <c r="HOO103" s="1"/>
      <c r="HOP103" s="1"/>
      <c r="HOQ103" s="1"/>
      <c r="HOS103" s="19"/>
      <c r="HOT103" s="1"/>
      <c r="HOU103" s="1"/>
      <c r="HOV103" s="1"/>
      <c r="HOW103" s="1"/>
      <c r="HOX103" s="1"/>
      <c r="HOY103" s="1"/>
      <c r="HPA103" s="19"/>
      <c r="HPB103" s="1"/>
      <c r="HPC103" s="1"/>
      <c r="HPD103" s="1"/>
      <c r="HPE103" s="1"/>
      <c r="HPF103" s="1"/>
      <c r="HPG103" s="1"/>
      <c r="HPI103" s="19"/>
      <c r="HPJ103" s="1"/>
      <c r="HPK103" s="1"/>
      <c r="HPL103" s="1"/>
      <c r="HPM103" s="1"/>
      <c r="HPN103" s="1"/>
      <c r="HPO103" s="1"/>
      <c r="HPQ103" s="19"/>
      <c r="HPR103" s="1"/>
      <c r="HPS103" s="1"/>
      <c r="HPT103" s="1"/>
      <c r="HPU103" s="1"/>
      <c r="HPV103" s="1"/>
      <c r="HPW103" s="1"/>
      <c r="HPY103" s="19"/>
      <c r="HPZ103" s="1"/>
      <c r="HQA103" s="1"/>
      <c r="HQB103" s="1"/>
      <c r="HQC103" s="1"/>
      <c r="HQD103" s="1"/>
      <c r="HQE103" s="1"/>
      <c r="HQG103" s="19"/>
      <c r="HQH103" s="1"/>
      <c r="HQI103" s="1"/>
      <c r="HQJ103" s="1"/>
      <c r="HQK103" s="1"/>
      <c r="HQL103" s="1"/>
      <c r="HQM103" s="1"/>
      <c r="HQO103" s="19"/>
      <c r="HQP103" s="1"/>
      <c r="HQQ103" s="1"/>
      <c r="HQR103" s="1"/>
      <c r="HQS103" s="1"/>
      <c r="HQT103" s="1"/>
      <c r="HQU103" s="1"/>
      <c r="HQW103" s="19"/>
      <c r="HQX103" s="1"/>
      <c r="HQY103" s="1"/>
      <c r="HQZ103" s="1"/>
      <c r="HRA103" s="1"/>
      <c r="HRB103" s="1"/>
      <c r="HRC103" s="1"/>
      <c r="HRE103" s="19"/>
      <c r="HRF103" s="1"/>
      <c r="HRG103" s="1"/>
      <c r="HRH103" s="1"/>
      <c r="HRI103" s="1"/>
      <c r="HRJ103" s="1"/>
      <c r="HRK103" s="1"/>
      <c r="HRM103" s="19"/>
      <c r="HRN103" s="1"/>
      <c r="HRO103" s="1"/>
      <c r="HRP103" s="1"/>
      <c r="HRQ103" s="1"/>
      <c r="HRR103" s="1"/>
      <c r="HRS103" s="1"/>
      <c r="HRU103" s="19"/>
      <c r="HRV103" s="1"/>
      <c r="HRW103" s="1"/>
      <c r="HRX103" s="1"/>
      <c r="HRY103" s="1"/>
      <c r="HRZ103" s="1"/>
      <c r="HSA103" s="1"/>
      <c r="HSC103" s="19"/>
      <c r="HSD103" s="1"/>
      <c r="HSE103" s="1"/>
      <c r="HSF103" s="1"/>
      <c r="HSG103" s="1"/>
      <c r="HSH103" s="1"/>
      <c r="HSI103" s="1"/>
      <c r="HSK103" s="19"/>
      <c r="HSL103" s="1"/>
      <c r="HSM103" s="1"/>
      <c r="HSN103" s="1"/>
      <c r="HSO103" s="1"/>
      <c r="HSP103" s="1"/>
      <c r="HSQ103" s="1"/>
      <c r="HSS103" s="19"/>
      <c r="HST103" s="1"/>
      <c r="HSU103" s="1"/>
      <c r="HSV103" s="1"/>
      <c r="HSW103" s="1"/>
      <c r="HSX103" s="1"/>
      <c r="HSY103" s="1"/>
      <c r="HTA103" s="19"/>
      <c r="HTB103" s="1"/>
      <c r="HTC103" s="1"/>
      <c r="HTD103" s="1"/>
      <c r="HTE103" s="1"/>
      <c r="HTF103" s="1"/>
      <c r="HTG103" s="1"/>
      <c r="HTI103" s="19"/>
      <c r="HTJ103" s="1"/>
      <c r="HTK103" s="1"/>
      <c r="HTL103" s="1"/>
      <c r="HTM103" s="1"/>
      <c r="HTN103" s="1"/>
      <c r="HTO103" s="1"/>
      <c r="HTQ103" s="19"/>
      <c r="HTR103" s="1"/>
      <c r="HTS103" s="1"/>
      <c r="HTT103" s="1"/>
      <c r="HTU103" s="1"/>
      <c r="HTV103" s="1"/>
      <c r="HTW103" s="1"/>
      <c r="HTY103" s="19"/>
      <c r="HTZ103" s="1"/>
      <c r="HUA103" s="1"/>
      <c r="HUB103" s="1"/>
      <c r="HUC103" s="1"/>
      <c r="HUD103" s="1"/>
      <c r="HUE103" s="1"/>
      <c r="HUG103" s="19"/>
      <c r="HUH103" s="1"/>
      <c r="HUI103" s="1"/>
      <c r="HUJ103" s="1"/>
      <c r="HUK103" s="1"/>
      <c r="HUL103" s="1"/>
      <c r="HUM103" s="1"/>
      <c r="HUO103" s="19"/>
      <c r="HUP103" s="1"/>
      <c r="HUQ103" s="1"/>
      <c r="HUR103" s="1"/>
      <c r="HUS103" s="1"/>
      <c r="HUT103" s="1"/>
      <c r="HUU103" s="1"/>
      <c r="HUW103" s="19"/>
      <c r="HUX103" s="1"/>
      <c r="HUY103" s="1"/>
      <c r="HUZ103" s="1"/>
      <c r="HVA103" s="1"/>
      <c r="HVB103" s="1"/>
      <c r="HVC103" s="1"/>
      <c r="HVE103" s="19"/>
      <c r="HVF103" s="1"/>
      <c r="HVG103" s="1"/>
      <c r="HVH103" s="1"/>
      <c r="HVI103" s="1"/>
      <c r="HVJ103" s="1"/>
      <c r="HVK103" s="1"/>
      <c r="HVM103" s="19"/>
      <c r="HVN103" s="1"/>
      <c r="HVO103" s="1"/>
      <c r="HVP103" s="1"/>
      <c r="HVQ103" s="1"/>
      <c r="HVR103" s="1"/>
      <c r="HVS103" s="1"/>
      <c r="HVU103" s="19"/>
      <c r="HVV103" s="1"/>
      <c r="HVW103" s="1"/>
      <c r="HVX103" s="1"/>
      <c r="HVY103" s="1"/>
      <c r="HVZ103" s="1"/>
      <c r="HWA103" s="1"/>
      <c r="HWC103" s="19"/>
      <c r="HWD103" s="1"/>
      <c r="HWE103" s="1"/>
      <c r="HWF103" s="1"/>
      <c r="HWG103" s="1"/>
      <c r="HWH103" s="1"/>
      <c r="HWI103" s="1"/>
      <c r="HWK103" s="19"/>
      <c r="HWL103" s="1"/>
      <c r="HWM103" s="1"/>
      <c r="HWN103" s="1"/>
      <c r="HWO103" s="1"/>
      <c r="HWP103" s="1"/>
      <c r="HWQ103" s="1"/>
      <c r="HWS103" s="19"/>
      <c r="HWT103" s="1"/>
      <c r="HWU103" s="1"/>
      <c r="HWV103" s="1"/>
      <c r="HWW103" s="1"/>
      <c r="HWX103" s="1"/>
      <c r="HWY103" s="1"/>
      <c r="HXA103" s="19"/>
      <c r="HXB103" s="1"/>
      <c r="HXC103" s="1"/>
      <c r="HXD103" s="1"/>
      <c r="HXE103" s="1"/>
      <c r="HXF103" s="1"/>
      <c r="HXG103" s="1"/>
      <c r="HXI103" s="19"/>
      <c r="HXJ103" s="1"/>
      <c r="HXK103" s="1"/>
      <c r="HXL103" s="1"/>
      <c r="HXM103" s="1"/>
      <c r="HXN103" s="1"/>
      <c r="HXO103" s="1"/>
      <c r="HXQ103" s="19"/>
      <c r="HXR103" s="1"/>
      <c r="HXS103" s="1"/>
      <c r="HXT103" s="1"/>
      <c r="HXU103" s="1"/>
      <c r="HXV103" s="1"/>
      <c r="HXW103" s="1"/>
      <c r="HXY103" s="19"/>
      <c r="HXZ103" s="1"/>
      <c r="HYA103" s="1"/>
      <c r="HYB103" s="1"/>
      <c r="HYC103" s="1"/>
      <c r="HYD103" s="1"/>
      <c r="HYE103" s="1"/>
      <c r="HYG103" s="19"/>
      <c r="HYH103" s="1"/>
      <c r="HYI103" s="1"/>
      <c r="HYJ103" s="1"/>
      <c r="HYK103" s="1"/>
      <c r="HYL103" s="1"/>
      <c r="HYM103" s="1"/>
      <c r="HYO103" s="19"/>
      <c r="HYP103" s="1"/>
      <c r="HYQ103" s="1"/>
      <c r="HYR103" s="1"/>
      <c r="HYS103" s="1"/>
      <c r="HYT103" s="1"/>
      <c r="HYU103" s="1"/>
      <c r="HYW103" s="19"/>
      <c r="HYX103" s="1"/>
      <c r="HYY103" s="1"/>
      <c r="HYZ103" s="1"/>
      <c r="HZA103" s="1"/>
      <c r="HZB103" s="1"/>
      <c r="HZC103" s="1"/>
      <c r="HZE103" s="19"/>
      <c r="HZF103" s="1"/>
      <c r="HZG103" s="1"/>
      <c r="HZH103" s="1"/>
      <c r="HZI103" s="1"/>
      <c r="HZJ103" s="1"/>
      <c r="HZK103" s="1"/>
      <c r="HZM103" s="19"/>
      <c r="HZN103" s="1"/>
      <c r="HZO103" s="1"/>
      <c r="HZP103" s="1"/>
      <c r="HZQ103" s="1"/>
      <c r="HZR103" s="1"/>
      <c r="HZS103" s="1"/>
      <c r="HZU103" s="19"/>
      <c r="HZV103" s="1"/>
      <c r="HZW103" s="1"/>
      <c r="HZX103" s="1"/>
      <c r="HZY103" s="1"/>
      <c r="HZZ103" s="1"/>
      <c r="IAA103" s="1"/>
      <c r="IAC103" s="19"/>
      <c r="IAD103" s="1"/>
      <c r="IAE103" s="1"/>
      <c r="IAF103" s="1"/>
      <c r="IAG103" s="1"/>
      <c r="IAH103" s="1"/>
      <c r="IAI103" s="1"/>
      <c r="IAK103" s="19"/>
      <c r="IAL103" s="1"/>
      <c r="IAM103" s="1"/>
      <c r="IAN103" s="1"/>
      <c r="IAO103" s="1"/>
      <c r="IAP103" s="1"/>
      <c r="IAQ103" s="1"/>
      <c r="IAS103" s="19"/>
      <c r="IAT103" s="1"/>
      <c r="IAU103" s="1"/>
      <c r="IAV103" s="1"/>
      <c r="IAW103" s="1"/>
      <c r="IAX103" s="1"/>
      <c r="IAY103" s="1"/>
      <c r="IBA103" s="19"/>
      <c r="IBB103" s="1"/>
      <c r="IBC103" s="1"/>
      <c r="IBD103" s="1"/>
      <c r="IBE103" s="1"/>
      <c r="IBF103" s="1"/>
      <c r="IBG103" s="1"/>
      <c r="IBI103" s="19"/>
      <c r="IBJ103" s="1"/>
      <c r="IBK103" s="1"/>
      <c r="IBL103" s="1"/>
      <c r="IBM103" s="1"/>
      <c r="IBN103" s="1"/>
      <c r="IBO103" s="1"/>
      <c r="IBQ103" s="19"/>
      <c r="IBR103" s="1"/>
      <c r="IBS103" s="1"/>
      <c r="IBT103" s="1"/>
      <c r="IBU103" s="1"/>
      <c r="IBV103" s="1"/>
      <c r="IBW103" s="1"/>
      <c r="IBY103" s="19"/>
      <c r="IBZ103" s="1"/>
      <c r="ICA103" s="1"/>
      <c r="ICB103" s="1"/>
      <c r="ICC103" s="1"/>
      <c r="ICD103" s="1"/>
      <c r="ICE103" s="1"/>
      <c r="ICG103" s="19"/>
      <c r="ICH103" s="1"/>
      <c r="ICI103" s="1"/>
      <c r="ICJ103" s="1"/>
      <c r="ICK103" s="1"/>
      <c r="ICL103" s="1"/>
      <c r="ICM103" s="1"/>
      <c r="ICO103" s="19"/>
      <c r="ICP103" s="1"/>
      <c r="ICQ103" s="1"/>
      <c r="ICR103" s="1"/>
      <c r="ICS103" s="1"/>
      <c r="ICT103" s="1"/>
      <c r="ICU103" s="1"/>
      <c r="ICW103" s="19"/>
      <c r="ICX103" s="1"/>
      <c r="ICY103" s="1"/>
      <c r="ICZ103" s="1"/>
      <c r="IDA103" s="1"/>
      <c r="IDB103" s="1"/>
      <c r="IDC103" s="1"/>
      <c r="IDE103" s="19"/>
      <c r="IDF103" s="1"/>
      <c r="IDG103" s="1"/>
      <c r="IDH103" s="1"/>
      <c r="IDI103" s="1"/>
      <c r="IDJ103" s="1"/>
      <c r="IDK103" s="1"/>
      <c r="IDM103" s="19"/>
      <c r="IDN103" s="1"/>
      <c r="IDO103" s="1"/>
      <c r="IDP103" s="1"/>
      <c r="IDQ103" s="1"/>
      <c r="IDR103" s="1"/>
      <c r="IDS103" s="1"/>
      <c r="IDU103" s="19"/>
      <c r="IDV103" s="1"/>
      <c r="IDW103" s="1"/>
      <c r="IDX103" s="1"/>
      <c r="IDY103" s="1"/>
      <c r="IDZ103" s="1"/>
      <c r="IEA103" s="1"/>
      <c r="IEC103" s="19"/>
      <c r="IED103" s="1"/>
      <c r="IEE103" s="1"/>
      <c r="IEF103" s="1"/>
      <c r="IEG103" s="1"/>
      <c r="IEH103" s="1"/>
      <c r="IEI103" s="1"/>
      <c r="IEK103" s="19"/>
      <c r="IEL103" s="1"/>
      <c r="IEM103" s="1"/>
      <c r="IEN103" s="1"/>
      <c r="IEO103" s="1"/>
      <c r="IEP103" s="1"/>
      <c r="IEQ103" s="1"/>
      <c r="IES103" s="19"/>
      <c r="IET103" s="1"/>
      <c r="IEU103" s="1"/>
      <c r="IEV103" s="1"/>
      <c r="IEW103" s="1"/>
      <c r="IEX103" s="1"/>
      <c r="IEY103" s="1"/>
      <c r="IFA103" s="19"/>
      <c r="IFB103" s="1"/>
      <c r="IFC103" s="1"/>
      <c r="IFD103" s="1"/>
      <c r="IFE103" s="1"/>
      <c r="IFF103" s="1"/>
      <c r="IFG103" s="1"/>
      <c r="IFI103" s="19"/>
      <c r="IFJ103" s="1"/>
      <c r="IFK103" s="1"/>
      <c r="IFL103" s="1"/>
      <c r="IFM103" s="1"/>
      <c r="IFN103" s="1"/>
      <c r="IFO103" s="1"/>
      <c r="IFQ103" s="19"/>
      <c r="IFR103" s="1"/>
      <c r="IFS103" s="1"/>
      <c r="IFT103" s="1"/>
      <c r="IFU103" s="1"/>
      <c r="IFV103" s="1"/>
      <c r="IFW103" s="1"/>
      <c r="IFY103" s="19"/>
      <c r="IFZ103" s="1"/>
      <c r="IGA103" s="1"/>
      <c r="IGB103" s="1"/>
      <c r="IGC103" s="1"/>
      <c r="IGD103" s="1"/>
      <c r="IGE103" s="1"/>
      <c r="IGG103" s="19"/>
      <c r="IGH103" s="1"/>
      <c r="IGI103" s="1"/>
      <c r="IGJ103" s="1"/>
      <c r="IGK103" s="1"/>
      <c r="IGL103" s="1"/>
      <c r="IGM103" s="1"/>
      <c r="IGO103" s="19"/>
      <c r="IGP103" s="1"/>
      <c r="IGQ103" s="1"/>
      <c r="IGR103" s="1"/>
      <c r="IGS103" s="1"/>
      <c r="IGT103" s="1"/>
      <c r="IGU103" s="1"/>
      <c r="IGW103" s="19"/>
      <c r="IGX103" s="1"/>
      <c r="IGY103" s="1"/>
      <c r="IGZ103" s="1"/>
      <c r="IHA103" s="1"/>
      <c r="IHB103" s="1"/>
      <c r="IHC103" s="1"/>
      <c r="IHE103" s="19"/>
      <c r="IHF103" s="1"/>
      <c r="IHG103" s="1"/>
      <c r="IHH103" s="1"/>
      <c r="IHI103" s="1"/>
      <c r="IHJ103" s="1"/>
      <c r="IHK103" s="1"/>
      <c r="IHM103" s="19"/>
      <c r="IHN103" s="1"/>
      <c r="IHO103" s="1"/>
      <c r="IHP103" s="1"/>
      <c r="IHQ103" s="1"/>
      <c r="IHR103" s="1"/>
      <c r="IHS103" s="1"/>
      <c r="IHU103" s="19"/>
      <c r="IHV103" s="1"/>
      <c r="IHW103" s="1"/>
      <c r="IHX103" s="1"/>
      <c r="IHY103" s="1"/>
      <c r="IHZ103" s="1"/>
      <c r="IIA103" s="1"/>
      <c r="IIC103" s="19"/>
      <c r="IID103" s="1"/>
      <c r="IIE103" s="1"/>
      <c r="IIF103" s="1"/>
      <c r="IIG103" s="1"/>
      <c r="IIH103" s="1"/>
      <c r="III103" s="1"/>
      <c r="IIK103" s="19"/>
      <c r="IIL103" s="1"/>
      <c r="IIM103" s="1"/>
      <c r="IIN103" s="1"/>
      <c r="IIO103" s="1"/>
      <c r="IIP103" s="1"/>
      <c r="IIQ103" s="1"/>
      <c r="IIS103" s="19"/>
      <c r="IIT103" s="1"/>
      <c r="IIU103" s="1"/>
      <c r="IIV103" s="1"/>
      <c r="IIW103" s="1"/>
      <c r="IIX103" s="1"/>
      <c r="IIY103" s="1"/>
      <c r="IJA103" s="19"/>
      <c r="IJB103" s="1"/>
      <c r="IJC103" s="1"/>
      <c r="IJD103" s="1"/>
      <c r="IJE103" s="1"/>
      <c r="IJF103" s="1"/>
      <c r="IJG103" s="1"/>
      <c r="IJI103" s="19"/>
      <c r="IJJ103" s="1"/>
      <c r="IJK103" s="1"/>
      <c r="IJL103" s="1"/>
      <c r="IJM103" s="1"/>
      <c r="IJN103" s="1"/>
      <c r="IJO103" s="1"/>
      <c r="IJQ103" s="19"/>
      <c r="IJR103" s="1"/>
      <c r="IJS103" s="1"/>
      <c r="IJT103" s="1"/>
      <c r="IJU103" s="1"/>
      <c r="IJV103" s="1"/>
      <c r="IJW103" s="1"/>
      <c r="IJY103" s="19"/>
      <c r="IJZ103" s="1"/>
      <c r="IKA103" s="1"/>
      <c r="IKB103" s="1"/>
      <c r="IKC103" s="1"/>
      <c r="IKD103" s="1"/>
      <c r="IKE103" s="1"/>
      <c r="IKG103" s="19"/>
      <c r="IKH103" s="1"/>
      <c r="IKI103" s="1"/>
      <c r="IKJ103" s="1"/>
      <c r="IKK103" s="1"/>
      <c r="IKL103" s="1"/>
      <c r="IKM103" s="1"/>
      <c r="IKO103" s="19"/>
      <c r="IKP103" s="1"/>
      <c r="IKQ103" s="1"/>
      <c r="IKR103" s="1"/>
      <c r="IKS103" s="1"/>
      <c r="IKT103" s="1"/>
      <c r="IKU103" s="1"/>
      <c r="IKW103" s="19"/>
      <c r="IKX103" s="1"/>
      <c r="IKY103" s="1"/>
      <c r="IKZ103" s="1"/>
      <c r="ILA103" s="1"/>
      <c r="ILB103" s="1"/>
      <c r="ILC103" s="1"/>
      <c r="ILE103" s="19"/>
      <c r="ILF103" s="1"/>
      <c r="ILG103" s="1"/>
      <c r="ILH103" s="1"/>
      <c r="ILI103" s="1"/>
      <c r="ILJ103" s="1"/>
      <c r="ILK103" s="1"/>
      <c r="ILM103" s="19"/>
      <c r="ILN103" s="1"/>
      <c r="ILO103" s="1"/>
      <c r="ILP103" s="1"/>
      <c r="ILQ103" s="1"/>
      <c r="ILR103" s="1"/>
      <c r="ILS103" s="1"/>
      <c r="ILU103" s="19"/>
      <c r="ILV103" s="1"/>
      <c r="ILW103" s="1"/>
      <c r="ILX103" s="1"/>
      <c r="ILY103" s="1"/>
      <c r="ILZ103" s="1"/>
      <c r="IMA103" s="1"/>
      <c r="IMC103" s="19"/>
      <c r="IMD103" s="1"/>
      <c r="IME103" s="1"/>
      <c r="IMF103" s="1"/>
      <c r="IMG103" s="1"/>
      <c r="IMH103" s="1"/>
      <c r="IMI103" s="1"/>
      <c r="IMK103" s="19"/>
      <c r="IML103" s="1"/>
      <c r="IMM103" s="1"/>
      <c r="IMN103" s="1"/>
      <c r="IMO103" s="1"/>
      <c r="IMP103" s="1"/>
      <c r="IMQ103" s="1"/>
      <c r="IMS103" s="19"/>
      <c r="IMT103" s="1"/>
      <c r="IMU103" s="1"/>
      <c r="IMV103" s="1"/>
      <c r="IMW103" s="1"/>
      <c r="IMX103" s="1"/>
      <c r="IMY103" s="1"/>
      <c r="INA103" s="19"/>
      <c r="INB103" s="1"/>
      <c r="INC103" s="1"/>
      <c r="IND103" s="1"/>
      <c r="INE103" s="1"/>
      <c r="INF103" s="1"/>
      <c r="ING103" s="1"/>
      <c r="INI103" s="19"/>
      <c r="INJ103" s="1"/>
      <c r="INK103" s="1"/>
      <c r="INL103" s="1"/>
      <c r="INM103" s="1"/>
      <c r="INN103" s="1"/>
      <c r="INO103" s="1"/>
      <c r="INQ103" s="19"/>
      <c r="INR103" s="1"/>
      <c r="INS103" s="1"/>
      <c r="INT103" s="1"/>
      <c r="INU103" s="1"/>
      <c r="INV103" s="1"/>
      <c r="INW103" s="1"/>
      <c r="INY103" s="19"/>
      <c r="INZ103" s="1"/>
      <c r="IOA103" s="1"/>
      <c r="IOB103" s="1"/>
      <c r="IOC103" s="1"/>
      <c r="IOD103" s="1"/>
      <c r="IOE103" s="1"/>
      <c r="IOG103" s="19"/>
      <c r="IOH103" s="1"/>
      <c r="IOI103" s="1"/>
      <c r="IOJ103" s="1"/>
      <c r="IOK103" s="1"/>
      <c r="IOL103" s="1"/>
      <c r="IOM103" s="1"/>
      <c r="IOO103" s="19"/>
      <c r="IOP103" s="1"/>
      <c r="IOQ103" s="1"/>
      <c r="IOR103" s="1"/>
      <c r="IOS103" s="1"/>
      <c r="IOT103" s="1"/>
      <c r="IOU103" s="1"/>
      <c r="IOW103" s="19"/>
      <c r="IOX103" s="1"/>
      <c r="IOY103" s="1"/>
      <c r="IOZ103" s="1"/>
      <c r="IPA103" s="1"/>
      <c r="IPB103" s="1"/>
      <c r="IPC103" s="1"/>
      <c r="IPE103" s="19"/>
      <c r="IPF103" s="1"/>
      <c r="IPG103" s="1"/>
      <c r="IPH103" s="1"/>
      <c r="IPI103" s="1"/>
      <c r="IPJ103" s="1"/>
      <c r="IPK103" s="1"/>
      <c r="IPM103" s="19"/>
      <c r="IPN103" s="1"/>
      <c r="IPO103" s="1"/>
      <c r="IPP103" s="1"/>
      <c r="IPQ103" s="1"/>
      <c r="IPR103" s="1"/>
      <c r="IPS103" s="1"/>
      <c r="IPU103" s="19"/>
      <c r="IPV103" s="1"/>
      <c r="IPW103" s="1"/>
      <c r="IPX103" s="1"/>
      <c r="IPY103" s="1"/>
      <c r="IPZ103" s="1"/>
      <c r="IQA103" s="1"/>
      <c r="IQC103" s="19"/>
      <c r="IQD103" s="1"/>
      <c r="IQE103" s="1"/>
      <c r="IQF103" s="1"/>
      <c r="IQG103" s="1"/>
      <c r="IQH103" s="1"/>
      <c r="IQI103" s="1"/>
      <c r="IQK103" s="19"/>
      <c r="IQL103" s="1"/>
      <c r="IQM103" s="1"/>
      <c r="IQN103" s="1"/>
      <c r="IQO103" s="1"/>
      <c r="IQP103" s="1"/>
      <c r="IQQ103" s="1"/>
      <c r="IQS103" s="19"/>
      <c r="IQT103" s="1"/>
      <c r="IQU103" s="1"/>
      <c r="IQV103" s="1"/>
      <c r="IQW103" s="1"/>
      <c r="IQX103" s="1"/>
      <c r="IQY103" s="1"/>
      <c r="IRA103" s="19"/>
      <c r="IRB103" s="1"/>
      <c r="IRC103" s="1"/>
      <c r="IRD103" s="1"/>
      <c r="IRE103" s="1"/>
      <c r="IRF103" s="1"/>
      <c r="IRG103" s="1"/>
      <c r="IRI103" s="19"/>
      <c r="IRJ103" s="1"/>
      <c r="IRK103" s="1"/>
      <c r="IRL103" s="1"/>
      <c r="IRM103" s="1"/>
      <c r="IRN103" s="1"/>
      <c r="IRO103" s="1"/>
      <c r="IRQ103" s="19"/>
      <c r="IRR103" s="1"/>
      <c r="IRS103" s="1"/>
      <c r="IRT103" s="1"/>
      <c r="IRU103" s="1"/>
      <c r="IRV103" s="1"/>
      <c r="IRW103" s="1"/>
      <c r="IRY103" s="19"/>
      <c r="IRZ103" s="1"/>
      <c r="ISA103" s="1"/>
      <c r="ISB103" s="1"/>
      <c r="ISC103" s="1"/>
      <c r="ISD103" s="1"/>
      <c r="ISE103" s="1"/>
      <c r="ISG103" s="19"/>
      <c r="ISH103" s="1"/>
      <c r="ISI103" s="1"/>
      <c r="ISJ103" s="1"/>
      <c r="ISK103" s="1"/>
      <c r="ISL103" s="1"/>
      <c r="ISM103" s="1"/>
      <c r="ISO103" s="19"/>
      <c r="ISP103" s="1"/>
      <c r="ISQ103" s="1"/>
      <c r="ISR103" s="1"/>
      <c r="ISS103" s="1"/>
      <c r="IST103" s="1"/>
      <c r="ISU103" s="1"/>
      <c r="ISW103" s="19"/>
      <c r="ISX103" s="1"/>
      <c r="ISY103" s="1"/>
      <c r="ISZ103" s="1"/>
      <c r="ITA103" s="1"/>
      <c r="ITB103" s="1"/>
      <c r="ITC103" s="1"/>
      <c r="ITE103" s="19"/>
      <c r="ITF103" s="1"/>
      <c r="ITG103" s="1"/>
      <c r="ITH103" s="1"/>
      <c r="ITI103" s="1"/>
      <c r="ITJ103" s="1"/>
      <c r="ITK103" s="1"/>
      <c r="ITM103" s="19"/>
      <c r="ITN103" s="1"/>
      <c r="ITO103" s="1"/>
      <c r="ITP103" s="1"/>
      <c r="ITQ103" s="1"/>
      <c r="ITR103" s="1"/>
      <c r="ITS103" s="1"/>
      <c r="ITU103" s="19"/>
      <c r="ITV103" s="1"/>
      <c r="ITW103" s="1"/>
      <c r="ITX103" s="1"/>
      <c r="ITY103" s="1"/>
      <c r="ITZ103" s="1"/>
      <c r="IUA103" s="1"/>
      <c r="IUC103" s="19"/>
      <c r="IUD103" s="1"/>
      <c r="IUE103" s="1"/>
      <c r="IUF103" s="1"/>
      <c r="IUG103" s="1"/>
      <c r="IUH103" s="1"/>
      <c r="IUI103" s="1"/>
      <c r="IUK103" s="19"/>
      <c r="IUL103" s="1"/>
      <c r="IUM103" s="1"/>
      <c r="IUN103" s="1"/>
      <c r="IUO103" s="1"/>
      <c r="IUP103" s="1"/>
      <c r="IUQ103" s="1"/>
      <c r="IUS103" s="19"/>
      <c r="IUT103" s="1"/>
      <c r="IUU103" s="1"/>
      <c r="IUV103" s="1"/>
      <c r="IUW103" s="1"/>
      <c r="IUX103" s="1"/>
      <c r="IUY103" s="1"/>
      <c r="IVA103" s="19"/>
      <c r="IVB103" s="1"/>
      <c r="IVC103" s="1"/>
      <c r="IVD103" s="1"/>
      <c r="IVE103" s="1"/>
      <c r="IVF103" s="1"/>
      <c r="IVG103" s="1"/>
      <c r="IVI103" s="19"/>
      <c r="IVJ103" s="1"/>
      <c r="IVK103" s="1"/>
      <c r="IVL103" s="1"/>
      <c r="IVM103" s="1"/>
      <c r="IVN103" s="1"/>
      <c r="IVO103" s="1"/>
      <c r="IVQ103" s="19"/>
      <c r="IVR103" s="1"/>
      <c r="IVS103" s="1"/>
      <c r="IVT103" s="1"/>
      <c r="IVU103" s="1"/>
      <c r="IVV103" s="1"/>
      <c r="IVW103" s="1"/>
      <c r="IVY103" s="19"/>
      <c r="IVZ103" s="1"/>
      <c r="IWA103" s="1"/>
      <c r="IWB103" s="1"/>
      <c r="IWC103" s="1"/>
      <c r="IWD103" s="1"/>
      <c r="IWE103" s="1"/>
      <c r="IWG103" s="19"/>
      <c r="IWH103" s="1"/>
      <c r="IWI103" s="1"/>
      <c r="IWJ103" s="1"/>
      <c r="IWK103" s="1"/>
      <c r="IWL103" s="1"/>
      <c r="IWM103" s="1"/>
      <c r="IWO103" s="19"/>
      <c r="IWP103" s="1"/>
      <c r="IWQ103" s="1"/>
      <c r="IWR103" s="1"/>
      <c r="IWS103" s="1"/>
      <c r="IWT103" s="1"/>
      <c r="IWU103" s="1"/>
      <c r="IWW103" s="19"/>
      <c r="IWX103" s="1"/>
      <c r="IWY103" s="1"/>
      <c r="IWZ103" s="1"/>
      <c r="IXA103" s="1"/>
      <c r="IXB103" s="1"/>
      <c r="IXC103" s="1"/>
      <c r="IXE103" s="19"/>
      <c r="IXF103" s="1"/>
      <c r="IXG103" s="1"/>
      <c r="IXH103" s="1"/>
      <c r="IXI103" s="1"/>
      <c r="IXJ103" s="1"/>
      <c r="IXK103" s="1"/>
      <c r="IXM103" s="19"/>
      <c r="IXN103" s="1"/>
      <c r="IXO103" s="1"/>
      <c r="IXP103" s="1"/>
      <c r="IXQ103" s="1"/>
      <c r="IXR103" s="1"/>
      <c r="IXS103" s="1"/>
      <c r="IXU103" s="19"/>
      <c r="IXV103" s="1"/>
      <c r="IXW103" s="1"/>
      <c r="IXX103" s="1"/>
      <c r="IXY103" s="1"/>
      <c r="IXZ103" s="1"/>
      <c r="IYA103" s="1"/>
      <c r="IYC103" s="19"/>
      <c r="IYD103" s="1"/>
      <c r="IYE103" s="1"/>
      <c r="IYF103" s="1"/>
      <c r="IYG103" s="1"/>
      <c r="IYH103" s="1"/>
      <c r="IYI103" s="1"/>
      <c r="IYK103" s="19"/>
      <c r="IYL103" s="1"/>
      <c r="IYM103" s="1"/>
      <c r="IYN103" s="1"/>
      <c r="IYO103" s="1"/>
      <c r="IYP103" s="1"/>
      <c r="IYQ103" s="1"/>
      <c r="IYS103" s="19"/>
      <c r="IYT103" s="1"/>
      <c r="IYU103" s="1"/>
      <c r="IYV103" s="1"/>
      <c r="IYW103" s="1"/>
      <c r="IYX103" s="1"/>
      <c r="IYY103" s="1"/>
      <c r="IZA103" s="19"/>
      <c r="IZB103" s="1"/>
      <c r="IZC103" s="1"/>
      <c r="IZD103" s="1"/>
      <c r="IZE103" s="1"/>
      <c r="IZF103" s="1"/>
      <c r="IZG103" s="1"/>
      <c r="IZI103" s="19"/>
      <c r="IZJ103" s="1"/>
      <c r="IZK103" s="1"/>
      <c r="IZL103" s="1"/>
      <c r="IZM103" s="1"/>
      <c r="IZN103" s="1"/>
      <c r="IZO103" s="1"/>
      <c r="IZQ103" s="19"/>
      <c r="IZR103" s="1"/>
      <c r="IZS103" s="1"/>
      <c r="IZT103" s="1"/>
      <c r="IZU103" s="1"/>
      <c r="IZV103" s="1"/>
      <c r="IZW103" s="1"/>
      <c r="IZY103" s="19"/>
      <c r="IZZ103" s="1"/>
      <c r="JAA103" s="1"/>
      <c r="JAB103" s="1"/>
      <c r="JAC103" s="1"/>
      <c r="JAD103" s="1"/>
      <c r="JAE103" s="1"/>
      <c r="JAG103" s="19"/>
      <c r="JAH103" s="1"/>
      <c r="JAI103" s="1"/>
      <c r="JAJ103" s="1"/>
      <c r="JAK103" s="1"/>
      <c r="JAL103" s="1"/>
      <c r="JAM103" s="1"/>
      <c r="JAO103" s="19"/>
      <c r="JAP103" s="1"/>
      <c r="JAQ103" s="1"/>
      <c r="JAR103" s="1"/>
      <c r="JAS103" s="1"/>
      <c r="JAT103" s="1"/>
      <c r="JAU103" s="1"/>
      <c r="JAW103" s="19"/>
      <c r="JAX103" s="1"/>
      <c r="JAY103" s="1"/>
      <c r="JAZ103" s="1"/>
      <c r="JBA103" s="1"/>
      <c r="JBB103" s="1"/>
      <c r="JBC103" s="1"/>
      <c r="JBE103" s="19"/>
      <c r="JBF103" s="1"/>
      <c r="JBG103" s="1"/>
      <c r="JBH103" s="1"/>
      <c r="JBI103" s="1"/>
      <c r="JBJ103" s="1"/>
      <c r="JBK103" s="1"/>
      <c r="JBM103" s="19"/>
      <c r="JBN103" s="1"/>
      <c r="JBO103" s="1"/>
      <c r="JBP103" s="1"/>
      <c r="JBQ103" s="1"/>
      <c r="JBR103" s="1"/>
      <c r="JBS103" s="1"/>
      <c r="JBU103" s="19"/>
      <c r="JBV103" s="1"/>
      <c r="JBW103" s="1"/>
      <c r="JBX103" s="1"/>
      <c r="JBY103" s="1"/>
      <c r="JBZ103" s="1"/>
      <c r="JCA103" s="1"/>
      <c r="JCC103" s="19"/>
      <c r="JCD103" s="1"/>
      <c r="JCE103" s="1"/>
      <c r="JCF103" s="1"/>
      <c r="JCG103" s="1"/>
      <c r="JCH103" s="1"/>
      <c r="JCI103" s="1"/>
      <c r="JCK103" s="19"/>
      <c r="JCL103" s="1"/>
      <c r="JCM103" s="1"/>
      <c r="JCN103" s="1"/>
      <c r="JCO103" s="1"/>
      <c r="JCP103" s="1"/>
      <c r="JCQ103" s="1"/>
      <c r="JCS103" s="19"/>
      <c r="JCT103" s="1"/>
      <c r="JCU103" s="1"/>
      <c r="JCV103" s="1"/>
      <c r="JCW103" s="1"/>
      <c r="JCX103" s="1"/>
      <c r="JCY103" s="1"/>
      <c r="JDA103" s="19"/>
      <c r="JDB103" s="1"/>
      <c r="JDC103" s="1"/>
      <c r="JDD103" s="1"/>
      <c r="JDE103" s="1"/>
      <c r="JDF103" s="1"/>
      <c r="JDG103" s="1"/>
      <c r="JDI103" s="19"/>
      <c r="JDJ103" s="1"/>
      <c r="JDK103" s="1"/>
      <c r="JDL103" s="1"/>
      <c r="JDM103" s="1"/>
      <c r="JDN103" s="1"/>
      <c r="JDO103" s="1"/>
      <c r="JDQ103" s="19"/>
      <c r="JDR103" s="1"/>
      <c r="JDS103" s="1"/>
      <c r="JDT103" s="1"/>
      <c r="JDU103" s="1"/>
      <c r="JDV103" s="1"/>
      <c r="JDW103" s="1"/>
      <c r="JDY103" s="19"/>
      <c r="JDZ103" s="1"/>
      <c r="JEA103" s="1"/>
      <c r="JEB103" s="1"/>
      <c r="JEC103" s="1"/>
      <c r="JED103" s="1"/>
      <c r="JEE103" s="1"/>
      <c r="JEG103" s="19"/>
      <c r="JEH103" s="1"/>
      <c r="JEI103" s="1"/>
      <c r="JEJ103" s="1"/>
      <c r="JEK103" s="1"/>
      <c r="JEL103" s="1"/>
      <c r="JEM103" s="1"/>
      <c r="JEO103" s="19"/>
      <c r="JEP103" s="1"/>
      <c r="JEQ103" s="1"/>
      <c r="JER103" s="1"/>
      <c r="JES103" s="1"/>
      <c r="JET103" s="1"/>
      <c r="JEU103" s="1"/>
      <c r="JEW103" s="19"/>
      <c r="JEX103" s="1"/>
      <c r="JEY103" s="1"/>
      <c r="JEZ103" s="1"/>
      <c r="JFA103" s="1"/>
      <c r="JFB103" s="1"/>
      <c r="JFC103" s="1"/>
      <c r="JFE103" s="19"/>
      <c r="JFF103" s="1"/>
      <c r="JFG103" s="1"/>
      <c r="JFH103" s="1"/>
      <c r="JFI103" s="1"/>
      <c r="JFJ103" s="1"/>
      <c r="JFK103" s="1"/>
      <c r="JFM103" s="19"/>
      <c r="JFN103" s="1"/>
      <c r="JFO103" s="1"/>
      <c r="JFP103" s="1"/>
      <c r="JFQ103" s="1"/>
      <c r="JFR103" s="1"/>
      <c r="JFS103" s="1"/>
      <c r="JFU103" s="19"/>
      <c r="JFV103" s="1"/>
      <c r="JFW103" s="1"/>
      <c r="JFX103" s="1"/>
      <c r="JFY103" s="1"/>
      <c r="JFZ103" s="1"/>
      <c r="JGA103" s="1"/>
      <c r="JGC103" s="19"/>
      <c r="JGD103" s="1"/>
      <c r="JGE103" s="1"/>
      <c r="JGF103" s="1"/>
      <c r="JGG103" s="1"/>
      <c r="JGH103" s="1"/>
      <c r="JGI103" s="1"/>
      <c r="JGK103" s="19"/>
      <c r="JGL103" s="1"/>
      <c r="JGM103" s="1"/>
      <c r="JGN103" s="1"/>
      <c r="JGO103" s="1"/>
      <c r="JGP103" s="1"/>
      <c r="JGQ103" s="1"/>
      <c r="JGS103" s="19"/>
      <c r="JGT103" s="1"/>
      <c r="JGU103" s="1"/>
      <c r="JGV103" s="1"/>
      <c r="JGW103" s="1"/>
      <c r="JGX103" s="1"/>
      <c r="JGY103" s="1"/>
      <c r="JHA103" s="19"/>
      <c r="JHB103" s="1"/>
      <c r="JHC103" s="1"/>
      <c r="JHD103" s="1"/>
      <c r="JHE103" s="1"/>
      <c r="JHF103" s="1"/>
      <c r="JHG103" s="1"/>
      <c r="JHI103" s="19"/>
      <c r="JHJ103" s="1"/>
      <c r="JHK103" s="1"/>
      <c r="JHL103" s="1"/>
      <c r="JHM103" s="1"/>
      <c r="JHN103" s="1"/>
      <c r="JHO103" s="1"/>
      <c r="JHQ103" s="19"/>
      <c r="JHR103" s="1"/>
      <c r="JHS103" s="1"/>
      <c r="JHT103" s="1"/>
      <c r="JHU103" s="1"/>
      <c r="JHV103" s="1"/>
      <c r="JHW103" s="1"/>
      <c r="JHY103" s="19"/>
      <c r="JHZ103" s="1"/>
      <c r="JIA103" s="1"/>
      <c r="JIB103" s="1"/>
      <c r="JIC103" s="1"/>
      <c r="JID103" s="1"/>
      <c r="JIE103" s="1"/>
      <c r="JIG103" s="19"/>
      <c r="JIH103" s="1"/>
      <c r="JII103" s="1"/>
      <c r="JIJ103" s="1"/>
      <c r="JIK103" s="1"/>
      <c r="JIL103" s="1"/>
      <c r="JIM103" s="1"/>
      <c r="JIO103" s="19"/>
      <c r="JIP103" s="1"/>
      <c r="JIQ103" s="1"/>
      <c r="JIR103" s="1"/>
      <c r="JIS103" s="1"/>
      <c r="JIT103" s="1"/>
      <c r="JIU103" s="1"/>
      <c r="JIW103" s="19"/>
      <c r="JIX103" s="1"/>
      <c r="JIY103" s="1"/>
      <c r="JIZ103" s="1"/>
      <c r="JJA103" s="1"/>
      <c r="JJB103" s="1"/>
      <c r="JJC103" s="1"/>
      <c r="JJE103" s="19"/>
      <c r="JJF103" s="1"/>
      <c r="JJG103" s="1"/>
      <c r="JJH103" s="1"/>
      <c r="JJI103" s="1"/>
      <c r="JJJ103" s="1"/>
      <c r="JJK103" s="1"/>
      <c r="JJM103" s="19"/>
      <c r="JJN103" s="1"/>
      <c r="JJO103" s="1"/>
      <c r="JJP103" s="1"/>
      <c r="JJQ103" s="1"/>
      <c r="JJR103" s="1"/>
      <c r="JJS103" s="1"/>
      <c r="JJU103" s="19"/>
      <c r="JJV103" s="1"/>
      <c r="JJW103" s="1"/>
      <c r="JJX103" s="1"/>
      <c r="JJY103" s="1"/>
      <c r="JJZ103" s="1"/>
      <c r="JKA103" s="1"/>
      <c r="JKC103" s="19"/>
      <c r="JKD103" s="1"/>
      <c r="JKE103" s="1"/>
      <c r="JKF103" s="1"/>
      <c r="JKG103" s="1"/>
      <c r="JKH103" s="1"/>
      <c r="JKI103" s="1"/>
      <c r="JKK103" s="19"/>
      <c r="JKL103" s="1"/>
      <c r="JKM103" s="1"/>
      <c r="JKN103" s="1"/>
      <c r="JKO103" s="1"/>
      <c r="JKP103" s="1"/>
      <c r="JKQ103" s="1"/>
      <c r="JKS103" s="19"/>
      <c r="JKT103" s="1"/>
      <c r="JKU103" s="1"/>
      <c r="JKV103" s="1"/>
      <c r="JKW103" s="1"/>
      <c r="JKX103" s="1"/>
      <c r="JKY103" s="1"/>
      <c r="JLA103" s="19"/>
      <c r="JLB103" s="1"/>
      <c r="JLC103" s="1"/>
      <c r="JLD103" s="1"/>
      <c r="JLE103" s="1"/>
      <c r="JLF103" s="1"/>
      <c r="JLG103" s="1"/>
      <c r="JLI103" s="19"/>
      <c r="JLJ103" s="1"/>
      <c r="JLK103" s="1"/>
      <c r="JLL103" s="1"/>
      <c r="JLM103" s="1"/>
      <c r="JLN103" s="1"/>
      <c r="JLO103" s="1"/>
      <c r="JLQ103" s="19"/>
      <c r="JLR103" s="1"/>
      <c r="JLS103" s="1"/>
      <c r="JLT103" s="1"/>
      <c r="JLU103" s="1"/>
      <c r="JLV103" s="1"/>
      <c r="JLW103" s="1"/>
      <c r="JLY103" s="19"/>
      <c r="JLZ103" s="1"/>
      <c r="JMA103" s="1"/>
      <c r="JMB103" s="1"/>
      <c r="JMC103" s="1"/>
      <c r="JMD103" s="1"/>
      <c r="JME103" s="1"/>
      <c r="JMG103" s="19"/>
      <c r="JMH103" s="1"/>
      <c r="JMI103" s="1"/>
      <c r="JMJ103" s="1"/>
      <c r="JMK103" s="1"/>
      <c r="JML103" s="1"/>
      <c r="JMM103" s="1"/>
      <c r="JMO103" s="19"/>
      <c r="JMP103" s="1"/>
      <c r="JMQ103" s="1"/>
      <c r="JMR103" s="1"/>
      <c r="JMS103" s="1"/>
      <c r="JMT103" s="1"/>
      <c r="JMU103" s="1"/>
      <c r="JMW103" s="19"/>
      <c r="JMX103" s="1"/>
      <c r="JMY103" s="1"/>
      <c r="JMZ103" s="1"/>
      <c r="JNA103" s="1"/>
      <c r="JNB103" s="1"/>
      <c r="JNC103" s="1"/>
      <c r="JNE103" s="19"/>
      <c r="JNF103" s="1"/>
      <c r="JNG103" s="1"/>
      <c r="JNH103" s="1"/>
      <c r="JNI103" s="1"/>
      <c r="JNJ103" s="1"/>
      <c r="JNK103" s="1"/>
      <c r="JNM103" s="19"/>
      <c r="JNN103" s="1"/>
      <c r="JNO103" s="1"/>
      <c r="JNP103" s="1"/>
      <c r="JNQ103" s="1"/>
      <c r="JNR103" s="1"/>
      <c r="JNS103" s="1"/>
      <c r="JNU103" s="19"/>
      <c r="JNV103" s="1"/>
      <c r="JNW103" s="1"/>
      <c r="JNX103" s="1"/>
      <c r="JNY103" s="1"/>
      <c r="JNZ103" s="1"/>
      <c r="JOA103" s="1"/>
      <c r="JOC103" s="19"/>
      <c r="JOD103" s="1"/>
      <c r="JOE103" s="1"/>
      <c r="JOF103" s="1"/>
      <c r="JOG103" s="1"/>
      <c r="JOH103" s="1"/>
      <c r="JOI103" s="1"/>
      <c r="JOK103" s="19"/>
      <c r="JOL103" s="1"/>
      <c r="JOM103" s="1"/>
      <c r="JON103" s="1"/>
      <c r="JOO103" s="1"/>
      <c r="JOP103" s="1"/>
      <c r="JOQ103" s="1"/>
      <c r="JOS103" s="19"/>
      <c r="JOT103" s="1"/>
      <c r="JOU103" s="1"/>
      <c r="JOV103" s="1"/>
      <c r="JOW103" s="1"/>
      <c r="JOX103" s="1"/>
      <c r="JOY103" s="1"/>
      <c r="JPA103" s="19"/>
      <c r="JPB103" s="1"/>
      <c r="JPC103" s="1"/>
      <c r="JPD103" s="1"/>
      <c r="JPE103" s="1"/>
      <c r="JPF103" s="1"/>
      <c r="JPG103" s="1"/>
      <c r="JPI103" s="19"/>
      <c r="JPJ103" s="1"/>
      <c r="JPK103" s="1"/>
      <c r="JPL103" s="1"/>
      <c r="JPM103" s="1"/>
      <c r="JPN103" s="1"/>
      <c r="JPO103" s="1"/>
      <c r="JPQ103" s="19"/>
      <c r="JPR103" s="1"/>
      <c r="JPS103" s="1"/>
      <c r="JPT103" s="1"/>
      <c r="JPU103" s="1"/>
      <c r="JPV103" s="1"/>
      <c r="JPW103" s="1"/>
      <c r="JPY103" s="19"/>
      <c r="JPZ103" s="1"/>
      <c r="JQA103" s="1"/>
      <c r="JQB103" s="1"/>
      <c r="JQC103" s="1"/>
      <c r="JQD103" s="1"/>
      <c r="JQE103" s="1"/>
      <c r="JQG103" s="19"/>
      <c r="JQH103" s="1"/>
      <c r="JQI103" s="1"/>
      <c r="JQJ103" s="1"/>
      <c r="JQK103" s="1"/>
      <c r="JQL103" s="1"/>
      <c r="JQM103" s="1"/>
      <c r="JQO103" s="19"/>
      <c r="JQP103" s="1"/>
      <c r="JQQ103" s="1"/>
      <c r="JQR103" s="1"/>
      <c r="JQS103" s="1"/>
      <c r="JQT103" s="1"/>
      <c r="JQU103" s="1"/>
      <c r="JQW103" s="19"/>
      <c r="JQX103" s="1"/>
      <c r="JQY103" s="1"/>
      <c r="JQZ103" s="1"/>
      <c r="JRA103" s="1"/>
      <c r="JRB103" s="1"/>
      <c r="JRC103" s="1"/>
      <c r="JRE103" s="19"/>
      <c r="JRF103" s="1"/>
      <c r="JRG103" s="1"/>
      <c r="JRH103" s="1"/>
      <c r="JRI103" s="1"/>
      <c r="JRJ103" s="1"/>
      <c r="JRK103" s="1"/>
      <c r="JRM103" s="19"/>
      <c r="JRN103" s="1"/>
      <c r="JRO103" s="1"/>
      <c r="JRP103" s="1"/>
      <c r="JRQ103" s="1"/>
      <c r="JRR103" s="1"/>
      <c r="JRS103" s="1"/>
      <c r="JRU103" s="19"/>
      <c r="JRV103" s="1"/>
      <c r="JRW103" s="1"/>
      <c r="JRX103" s="1"/>
      <c r="JRY103" s="1"/>
      <c r="JRZ103" s="1"/>
      <c r="JSA103" s="1"/>
      <c r="JSC103" s="19"/>
      <c r="JSD103" s="1"/>
      <c r="JSE103" s="1"/>
      <c r="JSF103" s="1"/>
      <c r="JSG103" s="1"/>
      <c r="JSH103" s="1"/>
      <c r="JSI103" s="1"/>
      <c r="JSK103" s="19"/>
      <c r="JSL103" s="1"/>
      <c r="JSM103" s="1"/>
      <c r="JSN103" s="1"/>
      <c r="JSO103" s="1"/>
      <c r="JSP103" s="1"/>
      <c r="JSQ103" s="1"/>
      <c r="JSS103" s="19"/>
      <c r="JST103" s="1"/>
      <c r="JSU103" s="1"/>
      <c r="JSV103" s="1"/>
      <c r="JSW103" s="1"/>
      <c r="JSX103" s="1"/>
      <c r="JSY103" s="1"/>
      <c r="JTA103" s="19"/>
      <c r="JTB103" s="1"/>
      <c r="JTC103" s="1"/>
      <c r="JTD103" s="1"/>
      <c r="JTE103" s="1"/>
      <c r="JTF103" s="1"/>
      <c r="JTG103" s="1"/>
      <c r="JTI103" s="19"/>
      <c r="JTJ103" s="1"/>
      <c r="JTK103" s="1"/>
      <c r="JTL103" s="1"/>
      <c r="JTM103" s="1"/>
      <c r="JTN103" s="1"/>
      <c r="JTO103" s="1"/>
      <c r="JTQ103" s="19"/>
      <c r="JTR103" s="1"/>
      <c r="JTS103" s="1"/>
      <c r="JTT103" s="1"/>
      <c r="JTU103" s="1"/>
      <c r="JTV103" s="1"/>
      <c r="JTW103" s="1"/>
      <c r="JTY103" s="19"/>
      <c r="JTZ103" s="1"/>
      <c r="JUA103" s="1"/>
      <c r="JUB103" s="1"/>
      <c r="JUC103" s="1"/>
      <c r="JUD103" s="1"/>
      <c r="JUE103" s="1"/>
      <c r="JUG103" s="19"/>
      <c r="JUH103" s="1"/>
      <c r="JUI103" s="1"/>
      <c r="JUJ103" s="1"/>
      <c r="JUK103" s="1"/>
      <c r="JUL103" s="1"/>
      <c r="JUM103" s="1"/>
      <c r="JUO103" s="19"/>
      <c r="JUP103" s="1"/>
      <c r="JUQ103" s="1"/>
      <c r="JUR103" s="1"/>
      <c r="JUS103" s="1"/>
      <c r="JUT103" s="1"/>
      <c r="JUU103" s="1"/>
      <c r="JUW103" s="19"/>
      <c r="JUX103" s="1"/>
      <c r="JUY103" s="1"/>
      <c r="JUZ103" s="1"/>
      <c r="JVA103" s="1"/>
      <c r="JVB103" s="1"/>
      <c r="JVC103" s="1"/>
      <c r="JVE103" s="19"/>
      <c r="JVF103" s="1"/>
      <c r="JVG103" s="1"/>
      <c r="JVH103" s="1"/>
      <c r="JVI103" s="1"/>
      <c r="JVJ103" s="1"/>
      <c r="JVK103" s="1"/>
      <c r="JVM103" s="19"/>
      <c r="JVN103" s="1"/>
      <c r="JVO103" s="1"/>
      <c r="JVP103" s="1"/>
      <c r="JVQ103" s="1"/>
      <c r="JVR103" s="1"/>
      <c r="JVS103" s="1"/>
      <c r="JVU103" s="19"/>
      <c r="JVV103" s="1"/>
      <c r="JVW103" s="1"/>
      <c r="JVX103" s="1"/>
      <c r="JVY103" s="1"/>
      <c r="JVZ103" s="1"/>
      <c r="JWA103" s="1"/>
      <c r="JWC103" s="19"/>
      <c r="JWD103" s="1"/>
      <c r="JWE103" s="1"/>
      <c r="JWF103" s="1"/>
      <c r="JWG103" s="1"/>
      <c r="JWH103" s="1"/>
      <c r="JWI103" s="1"/>
      <c r="JWK103" s="19"/>
      <c r="JWL103" s="1"/>
      <c r="JWM103" s="1"/>
      <c r="JWN103" s="1"/>
      <c r="JWO103" s="1"/>
      <c r="JWP103" s="1"/>
      <c r="JWQ103" s="1"/>
      <c r="JWS103" s="19"/>
      <c r="JWT103" s="1"/>
      <c r="JWU103" s="1"/>
      <c r="JWV103" s="1"/>
      <c r="JWW103" s="1"/>
      <c r="JWX103" s="1"/>
      <c r="JWY103" s="1"/>
      <c r="JXA103" s="19"/>
      <c r="JXB103" s="1"/>
      <c r="JXC103" s="1"/>
      <c r="JXD103" s="1"/>
      <c r="JXE103" s="1"/>
      <c r="JXF103" s="1"/>
      <c r="JXG103" s="1"/>
      <c r="JXI103" s="19"/>
      <c r="JXJ103" s="1"/>
      <c r="JXK103" s="1"/>
      <c r="JXL103" s="1"/>
      <c r="JXM103" s="1"/>
      <c r="JXN103" s="1"/>
      <c r="JXO103" s="1"/>
      <c r="JXQ103" s="19"/>
      <c r="JXR103" s="1"/>
      <c r="JXS103" s="1"/>
      <c r="JXT103" s="1"/>
      <c r="JXU103" s="1"/>
      <c r="JXV103" s="1"/>
      <c r="JXW103" s="1"/>
      <c r="JXY103" s="19"/>
      <c r="JXZ103" s="1"/>
      <c r="JYA103" s="1"/>
      <c r="JYB103" s="1"/>
      <c r="JYC103" s="1"/>
      <c r="JYD103" s="1"/>
      <c r="JYE103" s="1"/>
      <c r="JYG103" s="19"/>
      <c r="JYH103" s="1"/>
      <c r="JYI103" s="1"/>
      <c r="JYJ103" s="1"/>
      <c r="JYK103" s="1"/>
      <c r="JYL103" s="1"/>
      <c r="JYM103" s="1"/>
      <c r="JYO103" s="19"/>
      <c r="JYP103" s="1"/>
      <c r="JYQ103" s="1"/>
      <c r="JYR103" s="1"/>
      <c r="JYS103" s="1"/>
      <c r="JYT103" s="1"/>
      <c r="JYU103" s="1"/>
      <c r="JYW103" s="19"/>
      <c r="JYX103" s="1"/>
      <c r="JYY103" s="1"/>
      <c r="JYZ103" s="1"/>
      <c r="JZA103" s="1"/>
      <c r="JZB103" s="1"/>
      <c r="JZC103" s="1"/>
      <c r="JZE103" s="19"/>
      <c r="JZF103" s="1"/>
      <c r="JZG103" s="1"/>
      <c r="JZH103" s="1"/>
      <c r="JZI103" s="1"/>
      <c r="JZJ103" s="1"/>
      <c r="JZK103" s="1"/>
      <c r="JZM103" s="19"/>
      <c r="JZN103" s="1"/>
      <c r="JZO103" s="1"/>
      <c r="JZP103" s="1"/>
      <c r="JZQ103" s="1"/>
      <c r="JZR103" s="1"/>
      <c r="JZS103" s="1"/>
      <c r="JZU103" s="19"/>
      <c r="JZV103" s="1"/>
      <c r="JZW103" s="1"/>
      <c r="JZX103" s="1"/>
      <c r="JZY103" s="1"/>
      <c r="JZZ103" s="1"/>
      <c r="KAA103" s="1"/>
      <c r="KAC103" s="19"/>
      <c r="KAD103" s="1"/>
      <c r="KAE103" s="1"/>
      <c r="KAF103" s="1"/>
      <c r="KAG103" s="1"/>
      <c r="KAH103" s="1"/>
      <c r="KAI103" s="1"/>
      <c r="KAK103" s="19"/>
      <c r="KAL103" s="1"/>
      <c r="KAM103" s="1"/>
      <c r="KAN103" s="1"/>
      <c r="KAO103" s="1"/>
      <c r="KAP103" s="1"/>
      <c r="KAQ103" s="1"/>
      <c r="KAS103" s="19"/>
      <c r="KAT103" s="1"/>
      <c r="KAU103" s="1"/>
      <c r="KAV103" s="1"/>
      <c r="KAW103" s="1"/>
      <c r="KAX103" s="1"/>
      <c r="KAY103" s="1"/>
      <c r="KBA103" s="19"/>
      <c r="KBB103" s="1"/>
      <c r="KBC103" s="1"/>
      <c r="KBD103" s="1"/>
      <c r="KBE103" s="1"/>
      <c r="KBF103" s="1"/>
      <c r="KBG103" s="1"/>
      <c r="KBI103" s="19"/>
      <c r="KBJ103" s="1"/>
      <c r="KBK103" s="1"/>
      <c r="KBL103" s="1"/>
      <c r="KBM103" s="1"/>
      <c r="KBN103" s="1"/>
      <c r="KBO103" s="1"/>
      <c r="KBQ103" s="19"/>
      <c r="KBR103" s="1"/>
      <c r="KBS103" s="1"/>
      <c r="KBT103" s="1"/>
      <c r="KBU103" s="1"/>
      <c r="KBV103" s="1"/>
      <c r="KBW103" s="1"/>
      <c r="KBY103" s="19"/>
      <c r="KBZ103" s="1"/>
      <c r="KCA103" s="1"/>
      <c r="KCB103" s="1"/>
      <c r="KCC103" s="1"/>
      <c r="KCD103" s="1"/>
      <c r="KCE103" s="1"/>
      <c r="KCG103" s="19"/>
      <c r="KCH103" s="1"/>
      <c r="KCI103" s="1"/>
      <c r="KCJ103" s="1"/>
      <c r="KCK103" s="1"/>
      <c r="KCL103" s="1"/>
      <c r="KCM103" s="1"/>
      <c r="KCO103" s="19"/>
      <c r="KCP103" s="1"/>
      <c r="KCQ103" s="1"/>
      <c r="KCR103" s="1"/>
      <c r="KCS103" s="1"/>
      <c r="KCT103" s="1"/>
      <c r="KCU103" s="1"/>
      <c r="KCW103" s="19"/>
      <c r="KCX103" s="1"/>
      <c r="KCY103" s="1"/>
      <c r="KCZ103" s="1"/>
      <c r="KDA103" s="1"/>
      <c r="KDB103" s="1"/>
      <c r="KDC103" s="1"/>
      <c r="KDE103" s="19"/>
      <c r="KDF103" s="1"/>
      <c r="KDG103" s="1"/>
      <c r="KDH103" s="1"/>
      <c r="KDI103" s="1"/>
      <c r="KDJ103" s="1"/>
      <c r="KDK103" s="1"/>
      <c r="KDM103" s="19"/>
      <c r="KDN103" s="1"/>
      <c r="KDO103" s="1"/>
      <c r="KDP103" s="1"/>
      <c r="KDQ103" s="1"/>
      <c r="KDR103" s="1"/>
      <c r="KDS103" s="1"/>
      <c r="KDU103" s="19"/>
      <c r="KDV103" s="1"/>
      <c r="KDW103" s="1"/>
      <c r="KDX103" s="1"/>
      <c r="KDY103" s="1"/>
      <c r="KDZ103" s="1"/>
      <c r="KEA103" s="1"/>
      <c r="KEC103" s="19"/>
      <c r="KED103" s="1"/>
      <c r="KEE103" s="1"/>
      <c r="KEF103" s="1"/>
      <c r="KEG103" s="1"/>
      <c r="KEH103" s="1"/>
      <c r="KEI103" s="1"/>
      <c r="KEK103" s="19"/>
      <c r="KEL103" s="1"/>
      <c r="KEM103" s="1"/>
      <c r="KEN103" s="1"/>
      <c r="KEO103" s="1"/>
      <c r="KEP103" s="1"/>
      <c r="KEQ103" s="1"/>
      <c r="KES103" s="19"/>
      <c r="KET103" s="1"/>
      <c r="KEU103" s="1"/>
      <c r="KEV103" s="1"/>
      <c r="KEW103" s="1"/>
      <c r="KEX103" s="1"/>
      <c r="KEY103" s="1"/>
      <c r="KFA103" s="19"/>
      <c r="KFB103" s="1"/>
      <c r="KFC103" s="1"/>
      <c r="KFD103" s="1"/>
      <c r="KFE103" s="1"/>
      <c r="KFF103" s="1"/>
      <c r="KFG103" s="1"/>
      <c r="KFI103" s="19"/>
      <c r="KFJ103" s="1"/>
      <c r="KFK103" s="1"/>
      <c r="KFL103" s="1"/>
      <c r="KFM103" s="1"/>
      <c r="KFN103" s="1"/>
      <c r="KFO103" s="1"/>
      <c r="KFQ103" s="19"/>
      <c r="KFR103" s="1"/>
      <c r="KFS103" s="1"/>
      <c r="KFT103" s="1"/>
      <c r="KFU103" s="1"/>
      <c r="KFV103" s="1"/>
      <c r="KFW103" s="1"/>
      <c r="KFY103" s="19"/>
      <c r="KFZ103" s="1"/>
      <c r="KGA103" s="1"/>
      <c r="KGB103" s="1"/>
      <c r="KGC103" s="1"/>
      <c r="KGD103" s="1"/>
      <c r="KGE103" s="1"/>
      <c r="KGG103" s="19"/>
      <c r="KGH103" s="1"/>
      <c r="KGI103" s="1"/>
      <c r="KGJ103" s="1"/>
      <c r="KGK103" s="1"/>
      <c r="KGL103" s="1"/>
      <c r="KGM103" s="1"/>
      <c r="KGO103" s="19"/>
      <c r="KGP103" s="1"/>
      <c r="KGQ103" s="1"/>
      <c r="KGR103" s="1"/>
      <c r="KGS103" s="1"/>
      <c r="KGT103" s="1"/>
      <c r="KGU103" s="1"/>
      <c r="KGW103" s="19"/>
      <c r="KGX103" s="1"/>
      <c r="KGY103" s="1"/>
      <c r="KGZ103" s="1"/>
      <c r="KHA103" s="1"/>
      <c r="KHB103" s="1"/>
      <c r="KHC103" s="1"/>
      <c r="KHE103" s="19"/>
      <c r="KHF103" s="1"/>
      <c r="KHG103" s="1"/>
      <c r="KHH103" s="1"/>
      <c r="KHI103" s="1"/>
      <c r="KHJ103" s="1"/>
      <c r="KHK103" s="1"/>
      <c r="KHM103" s="19"/>
      <c r="KHN103" s="1"/>
      <c r="KHO103" s="1"/>
      <c r="KHP103" s="1"/>
      <c r="KHQ103" s="1"/>
      <c r="KHR103" s="1"/>
      <c r="KHS103" s="1"/>
      <c r="KHU103" s="19"/>
      <c r="KHV103" s="1"/>
      <c r="KHW103" s="1"/>
      <c r="KHX103" s="1"/>
      <c r="KHY103" s="1"/>
      <c r="KHZ103" s="1"/>
      <c r="KIA103" s="1"/>
      <c r="KIC103" s="19"/>
      <c r="KID103" s="1"/>
      <c r="KIE103" s="1"/>
      <c r="KIF103" s="1"/>
      <c r="KIG103" s="1"/>
      <c r="KIH103" s="1"/>
      <c r="KII103" s="1"/>
      <c r="KIK103" s="19"/>
      <c r="KIL103" s="1"/>
      <c r="KIM103" s="1"/>
      <c r="KIN103" s="1"/>
      <c r="KIO103" s="1"/>
      <c r="KIP103" s="1"/>
      <c r="KIQ103" s="1"/>
      <c r="KIS103" s="19"/>
      <c r="KIT103" s="1"/>
      <c r="KIU103" s="1"/>
      <c r="KIV103" s="1"/>
      <c r="KIW103" s="1"/>
      <c r="KIX103" s="1"/>
      <c r="KIY103" s="1"/>
      <c r="KJA103" s="19"/>
      <c r="KJB103" s="1"/>
      <c r="KJC103" s="1"/>
      <c r="KJD103" s="1"/>
      <c r="KJE103" s="1"/>
      <c r="KJF103" s="1"/>
      <c r="KJG103" s="1"/>
      <c r="KJI103" s="19"/>
      <c r="KJJ103" s="1"/>
      <c r="KJK103" s="1"/>
      <c r="KJL103" s="1"/>
      <c r="KJM103" s="1"/>
      <c r="KJN103" s="1"/>
      <c r="KJO103" s="1"/>
      <c r="KJQ103" s="19"/>
      <c r="KJR103" s="1"/>
      <c r="KJS103" s="1"/>
      <c r="KJT103" s="1"/>
      <c r="KJU103" s="1"/>
      <c r="KJV103" s="1"/>
      <c r="KJW103" s="1"/>
      <c r="KJY103" s="19"/>
      <c r="KJZ103" s="1"/>
      <c r="KKA103" s="1"/>
      <c r="KKB103" s="1"/>
      <c r="KKC103" s="1"/>
      <c r="KKD103" s="1"/>
      <c r="KKE103" s="1"/>
      <c r="KKG103" s="19"/>
      <c r="KKH103" s="1"/>
      <c r="KKI103" s="1"/>
      <c r="KKJ103" s="1"/>
      <c r="KKK103" s="1"/>
      <c r="KKL103" s="1"/>
      <c r="KKM103" s="1"/>
      <c r="KKO103" s="19"/>
      <c r="KKP103" s="1"/>
      <c r="KKQ103" s="1"/>
      <c r="KKR103" s="1"/>
      <c r="KKS103" s="1"/>
      <c r="KKT103" s="1"/>
      <c r="KKU103" s="1"/>
      <c r="KKW103" s="19"/>
      <c r="KKX103" s="1"/>
      <c r="KKY103" s="1"/>
      <c r="KKZ103" s="1"/>
      <c r="KLA103" s="1"/>
      <c r="KLB103" s="1"/>
      <c r="KLC103" s="1"/>
      <c r="KLE103" s="19"/>
      <c r="KLF103" s="1"/>
      <c r="KLG103" s="1"/>
      <c r="KLH103" s="1"/>
      <c r="KLI103" s="1"/>
      <c r="KLJ103" s="1"/>
      <c r="KLK103" s="1"/>
      <c r="KLM103" s="19"/>
      <c r="KLN103" s="1"/>
      <c r="KLO103" s="1"/>
      <c r="KLP103" s="1"/>
      <c r="KLQ103" s="1"/>
      <c r="KLR103" s="1"/>
      <c r="KLS103" s="1"/>
      <c r="KLU103" s="19"/>
      <c r="KLV103" s="1"/>
      <c r="KLW103" s="1"/>
      <c r="KLX103" s="1"/>
      <c r="KLY103" s="1"/>
      <c r="KLZ103" s="1"/>
      <c r="KMA103" s="1"/>
      <c r="KMC103" s="19"/>
      <c r="KMD103" s="1"/>
      <c r="KME103" s="1"/>
      <c r="KMF103" s="1"/>
      <c r="KMG103" s="1"/>
      <c r="KMH103" s="1"/>
      <c r="KMI103" s="1"/>
      <c r="KMK103" s="19"/>
      <c r="KML103" s="1"/>
      <c r="KMM103" s="1"/>
      <c r="KMN103" s="1"/>
      <c r="KMO103" s="1"/>
      <c r="KMP103" s="1"/>
      <c r="KMQ103" s="1"/>
      <c r="KMS103" s="19"/>
      <c r="KMT103" s="1"/>
      <c r="KMU103" s="1"/>
      <c r="KMV103" s="1"/>
      <c r="KMW103" s="1"/>
      <c r="KMX103" s="1"/>
      <c r="KMY103" s="1"/>
      <c r="KNA103" s="19"/>
      <c r="KNB103" s="1"/>
      <c r="KNC103" s="1"/>
      <c r="KND103" s="1"/>
      <c r="KNE103" s="1"/>
      <c r="KNF103" s="1"/>
      <c r="KNG103" s="1"/>
      <c r="KNI103" s="19"/>
      <c r="KNJ103" s="1"/>
      <c r="KNK103" s="1"/>
      <c r="KNL103" s="1"/>
      <c r="KNM103" s="1"/>
      <c r="KNN103" s="1"/>
      <c r="KNO103" s="1"/>
      <c r="KNQ103" s="19"/>
      <c r="KNR103" s="1"/>
      <c r="KNS103" s="1"/>
      <c r="KNT103" s="1"/>
      <c r="KNU103" s="1"/>
      <c r="KNV103" s="1"/>
      <c r="KNW103" s="1"/>
      <c r="KNY103" s="19"/>
      <c r="KNZ103" s="1"/>
      <c r="KOA103" s="1"/>
      <c r="KOB103" s="1"/>
      <c r="KOC103" s="1"/>
      <c r="KOD103" s="1"/>
      <c r="KOE103" s="1"/>
      <c r="KOG103" s="19"/>
      <c r="KOH103" s="1"/>
      <c r="KOI103" s="1"/>
      <c r="KOJ103" s="1"/>
      <c r="KOK103" s="1"/>
      <c r="KOL103" s="1"/>
      <c r="KOM103" s="1"/>
      <c r="KOO103" s="19"/>
      <c r="KOP103" s="1"/>
      <c r="KOQ103" s="1"/>
      <c r="KOR103" s="1"/>
      <c r="KOS103" s="1"/>
      <c r="KOT103" s="1"/>
      <c r="KOU103" s="1"/>
      <c r="KOW103" s="19"/>
      <c r="KOX103" s="1"/>
      <c r="KOY103" s="1"/>
      <c r="KOZ103" s="1"/>
      <c r="KPA103" s="1"/>
      <c r="KPB103" s="1"/>
      <c r="KPC103" s="1"/>
      <c r="KPE103" s="19"/>
      <c r="KPF103" s="1"/>
      <c r="KPG103" s="1"/>
      <c r="KPH103" s="1"/>
      <c r="KPI103" s="1"/>
      <c r="KPJ103" s="1"/>
      <c r="KPK103" s="1"/>
      <c r="KPM103" s="19"/>
      <c r="KPN103" s="1"/>
      <c r="KPO103" s="1"/>
      <c r="KPP103" s="1"/>
      <c r="KPQ103" s="1"/>
      <c r="KPR103" s="1"/>
      <c r="KPS103" s="1"/>
      <c r="KPU103" s="19"/>
      <c r="KPV103" s="1"/>
      <c r="KPW103" s="1"/>
      <c r="KPX103" s="1"/>
      <c r="KPY103" s="1"/>
      <c r="KPZ103" s="1"/>
      <c r="KQA103" s="1"/>
      <c r="KQC103" s="19"/>
      <c r="KQD103" s="1"/>
      <c r="KQE103" s="1"/>
      <c r="KQF103" s="1"/>
      <c r="KQG103" s="1"/>
      <c r="KQH103" s="1"/>
      <c r="KQI103" s="1"/>
      <c r="KQK103" s="19"/>
      <c r="KQL103" s="1"/>
      <c r="KQM103" s="1"/>
      <c r="KQN103" s="1"/>
      <c r="KQO103" s="1"/>
      <c r="KQP103" s="1"/>
      <c r="KQQ103" s="1"/>
      <c r="KQS103" s="19"/>
      <c r="KQT103" s="1"/>
      <c r="KQU103" s="1"/>
      <c r="KQV103" s="1"/>
      <c r="KQW103" s="1"/>
      <c r="KQX103" s="1"/>
      <c r="KQY103" s="1"/>
      <c r="KRA103" s="19"/>
      <c r="KRB103" s="1"/>
      <c r="KRC103" s="1"/>
      <c r="KRD103" s="1"/>
      <c r="KRE103" s="1"/>
      <c r="KRF103" s="1"/>
      <c r="KRG103" s="1"/>
      <c r="KRI103" s="19"/>
      <c r="KRJ103" s="1"/>
      <c r="KRK103" s="1"/>
      <c r="KRL103" s="1"/>
      <c r="KRM103" s="1"/>
      <c r="KRN103" s="1"/>
      <c r="KRO103" s="1"/>
      <c r="KRQ103" s="19"/>
      <c r="KRR103" s="1"/>
      <c r="KRS103" s="1"/>
      <c r="KRT103" s="1"/>
      <c r="KRU103" s="1"/>
      <c r="KRV103" s="1"/>
      <c r="KRW103" s="1"/>
      <c r="KRY103" s="19"/>
      <c r="KRZ103" s="1"/>
      <c r="KSA103" s="1"/>
      <c r="KSB103" s="1"/>
      <c r="KSC103" s="1"/>
      <c r="KSD103" s="1"/>
      <c r="KSE103" s="1"/>
      <c r="KSG103" s="19"/>
      <c r="KSH103" s="1"/>
      <c r="KSI103" s="1"/>
      <c r="KSJ103" s="1"/>
      <c r="KSK103" s="1"/>
      <c r="KSL103" s="1"/>
      <c r="KSM103" s="1"/>
      <c r="KSO103" s="19"/>
      <c r="KSP103" s="1"/>
      <c r="KSQ103" s="1"/>
      <c r="KSR103" s="1"/>
      <c r="KSS103" s="1"/>
      <c r="KST103" s="1"/>
      <c r="KSU103" s="1"/>
      <c r="KSW103" s="19"/>
      <c r="KSX103" s="1"/>
      <c r="KSY103" s="1"/>
      <c r="KSZ103" s="1"/>
      <c r="KTA103" s="1"/>
      <c r="KTB103" s="1"/>
      <c r="KTC103" s="1"/>
      <c r="KTE103" s="19"/>
      <c r="KTF103" s="1"/>
      <c r="KTG103" s="1"/>
      <c r="KTH103" s="1"/>
      <c r="KTI103" s="1"/>
      <c r="KTJ103" s="1"/>
      <c r="KTK103" s="1"/>
      <c r="KTM103" s="19"/>
      <c r="KTN103" s="1"/>
      <c r="KTO103" s="1"/>
      <c r="KTP103" s="1"/>
      <c r="KTQ103" s="1"/>
      <c r="KTR103" s="1"/>
      <c r="KTS103" s="1"/>
      <c r="KTU103" s="19"/>
      <c r="KTV103" s="1"/>
      <c r="KTW103" s="1"/>
      <c r="KTX103" s="1"/>
      <c r="KTY103" s="1"/>
      <c r="KTZ103" s="1"/>
      <c r="KUA103" s="1"/>
      <c r="KUC103" s="19"/>
      <c r="KUD103" s="1"/>
      <c r="KUE103" s="1"/>
      <c r="KUF103" s="1"/>
      <c r="KUG103" s="1"/>
      <c r="KUH103" s="1"/>
      <c r="KUI103" s="1"/>
      <c r="KUK103" s="19"/>
      <c r="KUL103" s="1"/>
      <c r="KUM103" s="1"/>
      <c r="KUN103" s="1"/>
      <c r="KUO103" s="1"/>
      <c r="KUP103" s="1"/>
      <c r="KUQ103" s="1"/>
      <c r="KUS103" s="19"/>
      <c r="KUT103" s="1"/>
      <c r="KUU103" s="1"/>
      <c r="KUV103" s="1"/>
      <c r="KUW103" s="1"/>
      <c r="KUX103" s="1"/>
      <c r="KUY103" s="1"/>
      <c r="KVA103" s="19"/>
      <c r="KVB103" s="1"/>
      <c r="KVC103" s="1"/>
      <c r="KVD103" s="1"/>
      <c r="KVE103" s="1"/>
      <c r="KVF103" s="1"/>
      <c r="KVG103" s="1"/>
      <c r="KVI103" s="19"/>
      <c r="KVJ103" s="1"/>
      <c r="KVK103" s="1"/>
      <c r="KVL103" s="1"/>
      <c r="KVM103" s="1"/>
      <c r="KVN103" s="1"/>
      <c r="KVO103" s="1"/>
      <c r="KVQ103" s="19"/>
      <c r="KVR103" s="1"/>
      <c r="KVS103" s="1"/>
      <c r="KVT103" s="1"/>
      <c r="KVU103" s="1"/>
      <c r="KVV103" s="1"/>
      <c r="KVW103" s="1"/>
      <c r="KVY103" s="19"/>
      <c r="KVZ103" s="1"/>
      <c r="KWA103" s="1"/>
      <c r="KWB103" s="1"/>
      <c r="KWC103" s="1"/>
      <c r="KWD103" s="1"/>
      <c r="KWE103" s="1"/>
      <c r="KWG103" s="19"/>
      <c r="KWH103" s="1"/>
      <c r="KWI103" s="1"/>
      <c r="KWJ103" s="1"/>
      <c r="KWK103" s="1"/>
      <c r="KWL103" s="1"/>
      <c r="KWM103" s="1"/>
      <c r="KWO103" s="19"/>
      <c r="KWP103" s="1"/>
      <c r="KWQ103" s="1"/>
      <c r="KWR103" s="1"/>
      <c r="KWS103" s="1"/>
      <c r="KWT103" s="1"/>
      <c r="KWU103" s="1"/>
      <c r="KWW103" s="19"/>
      <c r="KWX103" s="1"/>
      <c r="KWY103" s="1"/>
      <c r="KWZ103" s="1"/>
      <c r="KXA103" s="1"/>
      <c r="KXB103" s="1"/>
      <c r="KXC103" s="1"/>
      <c r="KXE103" s="19"/>
      <c r="KXF103" s="1"/>
      <c r="KXG103" s="1"/>
      <c r="KXH103" s="1"/>
      <c r="KXI103" s="1"/>
      <c r="KXJ103" s="1"/>
      <c r="KXK103" s="1"/>
      <c r="KXM103" s="19"/>
      <c r="KXN103" s="1"/>
      <c r="KXO103" s="1"/>
      <c r="KXP103" s="1"/>
      <c r="KXQ103" s="1"/>
      <c r="KXR103" s="1"/>
      <c r="KXS103" s="1"/>
      <c r="KXU103" s="19"/>
      <c r="KXV103" s="1"/>
      <c r="KXW103" s="1"/>
      <c r="KXX103" s="1"/>
      <c r="KXY103" s="1"/>
      <c r="KXZ103" s="1"/>
      <c r="KYA103" s="1"/>
      <c r="KYC103" s="19"/>
      <c r="KYD103" s="1"/>
      <c r="KYE103" s="1"/>
      <c r="KYF103" s="1"/>
      <c r="KYG103" s="1"/>
      <c r="KYH103" s="1"/>
      <c r="KYI103" s="1"/>
      <c r="KYK103" s="19"/>
      <c r="KYL103" s="1"/>
      <c r="KYM103" s="1"/>
      <c r="KYN103" s="1"/>
      <c r="KYO103" s="1"/>
      <c r="KYP103" s="1"/>
      <c r="KYQ103" s="1"/>
      <c r="KYS103" s="19"/>
      <c r="KYT103" s="1"/>
      <c r="KYU103" s="1"/>
      <c r="KYV103" s="1"/>
      <c r="KYW103" s="1"/>
      <c r="KYX103" s="1"/>
      <c r="KYY103" s="1"/>
      <c r="KZA103" s="19"/>
      <c r="KZB103" s="1"/>
      <c r="KZC103" s="1"/>
      <c r="KZD103" s="1"/>
      <c r="KZE103" s="1"/>
      <c r="KZF103" s="1"/>
      <c r="KZG103" s="1"/>
      <c r="KZI103" s="19"/>
      <c r="KZJ103" s="1"/>
      <c r="KZK103" s="1"/>
      <c r="KZL103" s="1"/>
      <c r="KZM103" s="1"/>
      <c r="KZN103" s="1"/>
      <c r="KZO103" s="1"/>
      <c r="KZQ103" s="19"/>
      <c r="KZR103" s="1"/>
      <c r="KZS103" s="1"/>
      <c r="KZT103" s="1"/>
      <c r="KZU103" s="1"/>
      <c r="KZV103" s="1"/>
      <c r="KZW103" s="1"/>
      <c r="KZY103" s="19"/>
      <c r="KZZ103" s="1"/>
      <c r="LAA103" s="1"/>
      <c r="LAB103" s="1"/>
      <c r="LAC103" s="1"/>
      <c r="LAD103" s="1"/>
      <c r="LAE103" s="1"/>
      <c r="LAG103" s="19"/>
      <c r="LAH103" s="1"/>
      <c r="LAI103" s="1"/>
      <c r="LAJ103" s="1"/>
      <c r="LAK103" s="1"/>
      <c r="LAL103" s="1"/>
      <c r="LAM103" s="1"/>
      <c r="LAO103" s="19"/>
      <c r="LAP103" s="1"/>
      <c r="LAQ103" s="1"/>
      <c r="LAR103" s="1"/>
      <c r="LAS103" s="1"/>
      <c r="LAT103" s="1"/>
      <c r="LAU103" s="1"/>
      <c r="LAW103" s="19"/>
      <c r="LAX103" s="1"/>
      <c r="LAY103" s="1"/>
      <c r="LAZ103" s="1"/>
      <c r="LBA103" s="1"/>
      <c r="LBB103" s="1"/>
      <c r="LBC103" s="1"/>
      <c r="LBE103" s="19"/>
      <c r="LBF103" s="1"/>
      <c r="LBG103" s="1"/>
      <c r="LBH103" s="1"/>
      <c r="LBI103" s="1"/>
      <c r="LBJ103" s="1"/>
      <c r="LBK103" s="1"/>
      <c r="LBM103" s="19"/>
      <c r="LBN103" s="1"/>
      <c r="LBO103" s="1"/>
      <c r="LBP103" s="1"/>
      <c r="LBQ103" s="1"/>
      <c r="LBR103" s="1"/>
      <c r="LBS103" s="1"/>
      <c r="LBU103" s="19"/>
      <c r="LBV103" s="1"/>
      <c r="LBW103" s="1"/>
      <c r="LBX103" s="1"/>
      <c r="LBY103" s="1"/>
      <c r="LBZ103" s="1"/>
      <c r="LCA103" s="1"/>
      <c r="LCC103" s="19"/>
      <c r="LCD103" s="1"/>
      <c r="LCE103" s="1"/>
      <c r="LCF103" s="1"/>
      <c r="LCG103" s="1"/>
      <c r="LCH103" s="1"/>
      <c r="LCI103" s="1"/>
      <c r="LCK103" s="19"/>
      <c r="LCL103" s="1"/>
      <c r="LCM103" s="1"/>
      <c r="LCN103" s="1"/>
      <c r="LCO103" s="1"/>
      <c r="LCP103" s="1"/>
      <c r="LCQ103" s="1"/>
      <c r="LCS103" s="19"/>
      <c r="LCT103" s="1"/>
      <c r="LCU103" s="1"/>
      <c r="LCV103" s="1"/>
      <c r="LCW103" s="1"/>
      <c r="LCX103" s="1"/>
      <c r="LCY103" s="1"/>
      <c r="LDA103" s="19"/>
      <c r="LDB103" s="1"/>
      <c r="LDC103" s="1"/>
      <c r="LDD103" s="1"/>
      <c r="LDE103" s="1"/>
      <c r="LDF103" s="1"/>
      <c r="LDG103" s="1"/>
      <c r="LDI103" s="19"/>
      <c r="LDJ103" s="1"/>
      <c r="LDK103" s="1"/>
      <c r="LDL103" s="1"/>
      <c r="LDM103" s="1"/>
      <c r="LDN103" s="1"/>
      <c r="LDO103" s="1"/>
      <c r="LDQ103" s="19"/>
      <c r="LDR103" s="1"/>
      <c r="LDS103" s="1"/>
      <c r="LDT103" s="1"/>
      <c r="LDU103" s="1"/>
      <c r="LDV103" s="1"/>
      <c r="LDW103" s="1"/>
      <c r="LDY103" s="19"/>
      <c r="LDZ103" s="1"/>
      <c r="LEA103" s="1"/>
      <c r="LEB103" s="1"/>
      <c r="LEC103" s="1"/>
      <c r="LED103" s="1"/>
      <c r="LEE103" s="1"/>
      <c r="LEG103" s="19"/>
      <c r="LEH103" s="1"/>
      <c r="LEI103" s="1"/>
      <c r="LEJ103" s="1"/>
      <c r="LEK103" s="1"/>
      <c r="LEL103" s="1"/>
      <c r="LEM103" s="1"/>
      <c r="LEO103" s="19"/>
      <c r="LEP103" s="1"/>
      <c r="LEQ103" s="1"/>
      <c r="LER103" s="1"/>
      <c r="LES103" s="1"/>
      <c r="LET103" s="1"/>
      <c r="LEU103" s="1"/>
      <c r="LEW103" s="19"/>
      <c r="LEX103" s="1"/>
      <c r="LEY103" s="1"/>
      <c r="LEZ103" s="1"/>
      <c r="LFA103" s="1"/>
      <c r="LFB103" s="1"/>
      <c r="LFC103" s="1"/>
      <c r="LFE103" s="19"/>
      <c r="LFF103" s="1"/>
      <c r="LFG103" s="1"/>
      <c r="LFH103" s="1"/>
      <c r="LFI103" s="1"/>
      <c r="LFJ103" s="1"/>
      <c r="LFK103" s="1"/>
      <c r="LFM103" s="19"/>
      <c r="LFN103" s="1"/>
      <c r="LFO103" s="1"/>
      <c r="LFP103" s="1"/>
      <c r="LFQ103" s="1"/>
      <c r="LFR103" s="1"/>
      <c r="LFS103" s="1"/>
      <c r="LFU103" s="19"/>
      <c r="LFV103" s="1"/>
      <c r="LFW103" s="1"/>
      <c r="LFX103" s="1"/>
      <c r="LFY103" s="1"/>
      <c r="LFZ103" s="1"/>
      <c r="LGA103" s="1"/>
      <c r="LGC103" s="19"/>
      <c r="LGD103" s="1"/>
      <c r="LGE103" s="1"/>
      <c r="LGF103" s="1"/>
      <c r="LGG103" s="1"/>
      <c r="LGH103" s="1"/>
      <c r="LGI103" s="1"/>
      <c r="LGK103" s="19"/>
      <c r="LGL103" s="1"/>
      <c r="LGM103" s="1"/>
      <c r="LGN103" s="1"/>
      <c r="LGO103" s="1"/>
      <c r="LGP103" s="1"/>
      <c r="LGQ103" s="1"/>
      <c r="LGS103" s="19"/>
      <c r="LGT103" s="1"/>
      <c r="LGU103" s="1"/>
      <c r="LGV103" s="1"/>
      <c r="LGW103" s="1"/>
      <c r="LGX103" s="1"/>
      <c r="LGY103" s="1"/>
      <c r="LHA103" s="19"/>
      <c r="LHB103" s="1"/>
      <c r="LHC103" s="1"/>
      <c r="LHD103" s="1"/>
      <c r="LHE103" s="1"/>
      <c r="LHF103" s="1"/>
      <c r="LHG103" s="1"/>
      <c r="LHI103" s="19"/>
      <c r="LHJ103" s="1"/>
      <c r="LHK103" s="1"/>
      <c r="LHL103" s="1"/>
      <c r="LHM103" s="1"/>
      <c r="LHN103" s="1"/>
      <c r="LHO103" s="1"/>
      <c r="LHQ103" s="19"/>
      <c r="LHR103" s="1"/>
      <c r="LHS103" s="1"/>
      <c r="LHT103" s="1"/>
      <c r="LHU103" s="1"/>
      <c r="LHV103" s="1"/>
      <c r="LHW103" s="1"/>
      <c r="LHY103" s="19"/>
      <c r="LHZ103" s="1"/>
      <c r="LIA103" s="1"/>
      <c r="LIB103" s="1"/>
      <c r="LIC103" s="1"/>
      <c r="LID103" s="1"/>
      <c r="LIE103" s="1"/>
      <c r="LIG103" s="19"/>
      <c r="LIH103" s="1"/>
      <c r="LII103" s="1"/>
      <c r="LIJ103" s="1"/>
      <c r="LIK103" s="1"/>
      <c r="LIL103" s="1"/>
      <c r="LIM103" s="1"/>
      <c r="LIO103" s="19"/>
      <c r="LIP103" s="1"/>
      <c r="LIQ103" s="1"/>
      <c r="LIR103" s="1"/>
      <c r="LIS103" s="1"/>
      <c r="LIT103" s="1"/>
      <c r="LIU103" s="1"/>
      <c r="LIW103" s="19"/>
      <c r="LIX103" s="1"/>
      <c r="LIY103" s="1"/>
      <c r="LIZ103" s="1"/>
      <c r="LJA103" s="1"/>
      <c r="LJB103" s="1"/>
      <c r="LJC103" s="1"/>
      <c r="LJE103" s="19"/>
      <c r="LJF103" s="1"/>
      <c r="LJG103" s="1"/>
      <c r="LJH103" s="1"/>
      <c r="LJI103" s="1"/>
      <c r="LJJ103" s="1"/>
      <c r="LJK103" s="1"/>
      <c r="LJM103" s="19"/>
      <c r="LJN103" s="1"/>
      <c r="LJO103" s="1"/>
      <c r="LJP103" s="1"/>
      <c r="LJQ103" s="1"/>
      <c r="LJR103" s="1"/>
      <c r="LJS103" s="1"/>
      <c r="LJU103" s="19"/>
      <c r="LJV103" s="1"/>
      <c r="LJW103" s="1"/>
      <c r="LJX103" s="1"/>
      <c r="LJY103" s="1"/>
      <c r="LJZ103" s="1"/>
      <c r="LKA103" s="1"/>
      <c r="LKC103" s="19"/>
      <c r="LKD103" s="1"/>
      <c r="LKE103" s="1"/>
      <c r="LKF103" s="1"/>
      <c r="LKG103" s="1"/>
      <c r="LKH103" s="1"/>
      <c r="LKI103" s="1"/>
      <c r="LKK103" s="19"/>
      <c r="LKL103" s="1"/>
      <c r="LKM103" s="1"/>
      <c r="LKN103" s="1"/>
      <c r="LKO103" s="1"/>
      <c r="LKP103" s="1"/>
      <c r="LKQ103" s="1"/>
      <c r="LKS103" s="19"/>
      <c r="LKT103" s="1"/>
      <c r="LKU103" s="1"/>
      <c r="LKV103" s="1"/>
      <c r="LKW103" s="1"/>
      <c r="LKX103" s="1"/>
      <c r="LKY103" s="1"/>
      <c r="LLA103" s="19"/>
      <c r="LLB103" s="1"/>
      <c r="LLC103" s="1"/>
      <c r="LLD103" s="1"/>
      <c r="LLE103" s="1"/>
      <c r="LLF103" s="1"/>
      <c r="LLG103" s="1"/>
      <c r="LLI103" s="19"/>
      <c r="LLJ103" s="1"/>
      <c r="LLK103" s="1"/>
      <c r="LLL103" s="1"/>
      <c r="LLM103" s="1"/>
      <c r="LLN103" s="1"/>
      <c r="LLO103" s="1"/>
      <c r="LLQ103" s="19"/>
      <c r="LLR103" s="1"/>
      <c r="LLS103" s="1"/>
      <c r="LLT103" s="1"/>
      <c r="LLU103" s="1"/>
      <c r="LLV103" s="1"/>
      <c r="LLW103" s="1"/>
      <c r="LLY103" s="19"/>
      <c r="LLZ103" s="1"/>
      <c r="LMA103" s="1"/>
      <c r="LMB103" s="1"/>
      <c r="LMC103" s="1"/>
      <c r="LMD103" s="1"/>
      <c r="LME103" s="1"/>
      <c r="LMG103" s="19"/>
      <c r="LMH103" s="1"/>
      <c r="LMI103" s="1"/>
      <c r="LMJ103" s="1"/>
      <c r="LMK103" s="1"/>
      <c r="LML103" s="1"/>
      <c r="LMM103" s="1"/>
      <c r="LMO103" s="19"/>
      <c r="LMP103" s="1"/>
      <c r="LMQ103" s="1"/>
      <c r="LMR103" s="1"/>
      <c r="LMS103" s="1"/>
      <c r="LMT103" s="1"/>
      <c r="LMU103" s="1"/>
      <c r="LMW103" s="19"/>
      <c r="LMX103" s="1"/>
      <c r="LMY103" s="1"/>
      <c r="LMZ103" s="1"/>
      <c r="LNA103" s="1"/>
      <c r="LNB103" s="1"/>
      <c r="LNC103" s="1"/>
      <c r="LNE103" s="19"/>
      <c r="LNF103" s="1"/>
      <c r="LNG103" s="1"/>
      <c r="LNH103" s="1"/>
      <c r="LNI103" s="1"/>
      <c r="LNJ103" s="1"/>
      <c r="LNK103" s="1"/>
      <c r="LNM103" s="19"/>
      <c r="LNN103" s="1"/>
      <c r="LNO103" s="1"/>
      <c r="LNP103" s="1"/>
      <c r="LNQ103" s="1"/>
      <c r="LNR103" s="1"/>
      <c r="LNS103" s="1"/>
      <c r="LNU103" s="19"/>
      <c r="LNV103" s="1"/>
      <c r="LNW103" s="1"/>
      <c r="LNX103" s="1"/>
      <c r="LNY103" s="1"/>
      <c r="LNZ103" s="1"/>
      <c r="LOA103" s="1"/>
      <c r="LOC103" s="19"/>
      <c r="LOD103" s="1"/>
      <c r="LOE103" s="1"/>
      <c r="LOF103" s="1"/>
      <c r="LOG103" s="1"/>
      <c r="LOH103" s="1"/>
      <c r="LOI103" s="1"/>
      <c r="LOK103" s="19"/>
      <c r="LOL103" s="1"/>
      <c r="LOM103" s="1"/>
      <c r="LON103" s="1"/>
      <c r="LOO103" s="1"/>
      <c r="LOP103" s="1"/>
      <c r="LOQ103" s="1"/>
      <c r="LOS103" s="19"/>
      <c r="LOT103" s="1"/>
      <c r="LOU103" s="1"/>
      <c r="LOV103" s="1"/>
      <c r="LOW103" s="1"/>
      <c r="LOX103" s="1"/>
      <c r="LOY103" s="1"/>
      <c r="LPA103" s="19"/>
      <c r="LPB103" s="1"/>
      <c r="LPC103" s="1"/>
      <c r="LPD103" s="1"/>
      <c r="LPE103" s="1"/>
      <c r="LPF103" s="1"/>
      <c r="LPG103" s="1"/>
      <c r="LPI103" s="19"/>
      <c r="LPJ103" s="1"/>
      <c r="LPK103" s="1"/>
      <c r="LPL103" s="1"/>
      <c r="LPM103" s="1"/>
      <c r="LPN103" s="1"/>
      <c r="LPO103" s="1"/>
      <c r="LPQ103" s="19"/>
      <c r="LPR103" s="1"/>
      <c r="LPS103" s="1"/>
      <c r="LPT103" s="1"/>
      <c r="LPU103" s="1"/>
      <c r="LPV103" s="1"/>
      <c r="LPW103" s="1"/>
      <c r="LPY103" s="19"/>
      <c r="LPZ103" s="1"/>
      <c r="LQA103" s="1"/>
      <c r="LQB103" s="1"/>
      <c r="LQC103" s="1"/>
      <c r="LQD103" s="1"/>
      <c r="LQE103" s="1"/>
      <c r="LQG103" s="19"/>
      <c r="LQH103" s="1"/>
      <c r="LQI103" s="1"/>
      <c r="LQJ103" s="1"/>
      <c r="LQK103" s="1"/>
      <c r="LQL103" s="1"/>
      <c r="LQM103" s="1"/>
      <c r="LQO103" s="19"/>
      <c r="LQP103" s="1"/>
      <c r="LQQ103" s="1"/>
      <c r="LQR103" s="1"/>
      <c r="LQS103" s="1"/>
      <c r="LQT103" s="1"/>
      <c r="LQU103" s="1"/>
      <c r="LQW103" s="19"/>
      <c r="LQX103" s="1"/>
      <c r="LQY103" s="1"/>
      <c r="LQZ103" s="1"/>
      <c r="LRA103" s="1"/>
      <c r="LRB103" s="1"/>
      <c r="LRC103" s="1"/>
      <c r="LRE103" s="19"/>
      <c r="LRF103" s="1"/>
      <c r="LRG103" s="1"/>
      <c r="LRH103" s="1"/>
      <c r="LRI103" s="1"/>
      <c r="LRJ103" s="1"/>
      <c r="LRK103" s="1"/>
      <c r="LRM103" s="19"/>
      <c r="LRN103" s="1"/>
      <c r="LRO103" s="1"/>
      <c r="LRP103" s="1"/>
      <c r="LRQ103" s="1"/>
      <c r="LRR103" s="1"/>
      <c r="LRS103" s="1"/>
      <c r="LRU103" s="19"/>
      <c r="LRV103" s="1"/>
      <c r="LRW103" s="1"/>
      <c r="LRX103" s="1"/>
      <c r="LRY103" s="1"/>
      <c r="LRZ103" s="1"/>
      <c r="LSA103" s="1"/>
      <c r="LSC103" s="19"/>
      <c r="LSD103" s="1"/>
      <c r="LSE103" s="1"/>
      <c r="LSF103" s="1"/>
      <c r="LSG103" s="1"/>
      <c r="LSH103" s="1"/>
      <c r="LSI103" s="1"/>
      <c r="LSK103" s="19"/>
      <c r="LSL103" s="1"/>
      <c r="LSM103" s="1"/>
      <c r="LSN103" s="1"/>
      <c r="LSO103" s="1"/>
      <c r="LSP103" s="1"/>
      <c r="LSQ103" s="1"/>
      <c r="LSS103" s="19"/>
      <c r="LST103" s="1"/>
      <c r="LSU103" s="1"/>
      <c r="LSV103" s="1"/>
      <c r="LSW103" s="1"/>
      <c r="LSX103" s="1"/>
      <c r="LSY103" s="1"/>
      <c r="LTA103" s="19"/>
      <c r="LTB103" s="1"/>
      <c r="LTC103" s="1"/>
      <c r="LTD103" s="1"/>
      <c r="LTE103" s="1"/>
      <c r="LTF103" s="1"/>
      <c r="LTG103" s="1"/>
      <c r="LTI103" s="19"/>
      <c r="LTJ103" s="1"/>
      <c r="LTK103" s="1"/>
      <c r="LTL103" s="1"/>
      <c r="LTM103" s="1"/>
      <c r="LTN103" s="1"/>
      <c r="LTO103" s="1"/>
      <c r="LTQ103" s="19"/>
      <c r="LTR103" s="1"/>
      <c r="LTS103" s="1"/>
      <c r="LTT103" s="1"/>
      <c r="LTU103" s="1"/>
      <c r="LTV103" s="1"/>
      <c r="LTW103" s="1"/>
      <c r="LTY103" s="19"/>
      <c r="LTZ103" s="1"/>
      <c r="LUA103" s="1"/>
      <c r="LUB103" s="1"/>
      <c r="LUC103" s="1"/>
      <c r="LUD103" s="1"/>
      <c r="LUE103" s="1"/>
      <c r="LUG103" s="19"/>
      <c r="LUH103" s="1"/>
      <c r="LUI103" s="1"/>
      <c r="LUJ103" s="1"/>
      <c r="LUK103" s="1"/>
      <c r="LUL103" s="1"/>
      <c r="LUM103" s="1"/>
      <c r="LUO103" s="19"/>
      <c r="LUP103" s="1"/>
      <c r="LUQ103" s="1"/>
      <c r="LUR103" s="1"/>
      <c r="LUS103" s="1"/>
      <c r="LUT103" s="1"/>
      <c r="LUU103" s="1"/>
      <c r="LUW103" s="19"/>
      <c r="LUX103" s="1"/>
      <c r="LUY103" s="1"/>
      <c r="LUZ103" s="1"/>
      <c r="LVA103" s="1"/>
      <c r="LVB103" s="1"/>
      <c r="LVC103" s="1"/>
      <c r="LVE103" s="19"/>
      <c r="LVF103" s="1"/>
      <c r="LVG103" s="1"/>
      <c r="LVH103" s="1"/>
      <c r="LVI103" s="1"/>
      <c r="LVJ103" s="1"/>
      <c r="LVK103" s="1"/>
      <c r="LVM103" s="19"/>
      <c r="LVN103" s="1"/>
      <c r="LVO103" s="1"/>
      <c r="LVP103" s="1"/>
      <c r="LVQ103" s="1"/>
      <c r="LVR103" s="1"/>
      <c r="LVS103" s="1"/>
      <c r="LVU103" s="19"/>
      <c r="LVV103" s="1"/>
      <c r="LVW103" s="1"/>
      <c r="LVX103" s="1"/>
      <c r="LVY103" s="1"/>
      <c r="LVZ103" s="1"/>
      <c r="LWA103" s="1"/>
      <c r="LWC103" s="19"/>
      <c r="LWD103" s="1"/>
      <c r="LWE103" s="1"/>
      <c r="LWF103" s="1"/>
      <c r="LWG103" s="1"/>
      <c r="LWH103" s="1"/>
      <c r="LWI103" s="1"/>
      <c r="LWK103" s="19"/>
      <c r="LWL103" s="1"/>
      <c r="LWM103" s="1"/>
      <c r="LWN103" s="1"/>
      <c r="LWO103" s="1"/>
      <c r="LWP103" s="1"/>
      <c r="LWQ103" s="1"/>
      <c r="LWS103" s="19"/>
      <c r="LWT103" s="1"/>
      <c r="LWU103" s="1"/>
      <c r="LWV103" s="1"/>
      <c r="LWW103" s="1"/>
      <c r="LWX103" s="1"/>
      <c r="LWY103" s="1"/>
      <c r="LXA103" s="19"/>
      <c r="LXB103" s="1"/>
      <c r="LXC103" s="1"/>
      <c r="LXD103" s="1"/>
      <c r="LXE103" s="1"/>
      <c r="LXF103" s="1"/>
      <c r="LXG103" s="1"/>
      <c r="LXI103" s="19"/>
      <c r="LXJ103" s="1"/>
      <c r="LXK103" s="1"/>
      <c r="LXL103" s="1"/>
      <c r="LXM103" s="1"/>
      <c r="LXN103" s="1"/>
      <c r="LXO103" s="1"/>
      <c r="LXQ103" s="19"/>
      <c r="LXR103" s="1"/>
      <c r="LXS103" s="1"/>
      <c r="LXT103" s="1"/>
      <c r="LXU103" s="1"/>
      <c r="LXV103" s="1"/>
      <c r="LXW103" s="1"/>
      <c r="LXY103" s="19"/>
      <c r="LXZ103" s="1"/>
      <c r="LYA103" s="1"/>
      <c r="LYB103" s="1"/>
      <c r="LYC103" s="1"/>
      <c r="LYD103" s="1"/>
      <c r="LYE103" s="1"/>
      <c r="LYG103" s="19"/>
      <c r="LYH103" s="1"/>
      <c r="LYI103" s="1"/>
      <c r="LYJ103" s="1"/>
      <c r="LYK103" s="1"/>
      <c r="LYL103" s="1"/>
      <c r="LYM103" s="1"/>
      <c r="LYO103" s="19"/>
      <c r="LYP103" s="1"/>
      <c r="LYQ103" s="1"/>
      <c r="LYR103" s="1"/>
      <c r="LYS103" s="1"/>
      <c r="LYT103" s="1"/>
      <c r="LYU103" s="1"/>
      <c r="LYW103" s="19"/>
      <c r="LYX103" s="1"/>
      <c r="LYY103" s="1"/>
      <c r="LYZ103" s="1"/>
      <c r="LZA103" s="1"/>
      <c r="LZB103" s="1"/>
      <c r="LZC103" s="1"/>
      <c r="LZE103" s="19"/>
      <c r="LZF103" s="1"/>
      <c r="LZG103" s="1"/>
      <c r="LZH103" s="1"/>
      <c r="LZI103" s="1"/>
      <c r="LZJ103" s="1"/>
      <c r="LZK103" s="1"/>
      <c r="LZM103" s="19"/>
      <c r="LZN103" s="1"/>
      <c r="LZO103" s="1"/>
      <c r="LZP103" s="1"/>
      <c r="LZQ103" s="1"/>
      <c r="LZR103" s="1"/>
      <c r="LZS103" s="1"/>
      <c r="LZU103" s="19"/>
      <c r="LZV103" s="1"/>
      <c r="LZW103" s="1"/>
      <c r="LZX103" s="1"/>
      <c r="LZY103" s="1"/>
      <c r="LZZ103" s="1"/>
      <c r="MAA103" s="1"/>
      <c r="MAC103" s="19"/>
      <c r="MAD103" s="1"/>
      <c r="MAE103" s="1"/>
      <c r="MAF103" s="1"/>
      <c r="MAG103" s="1"/>
      <c r="MAH103" s="1"/>
      <c r="MAI103" s="1"/>
      <c r="MAK103" s="19"/>
      <c r="MAL103" s="1"/>
      <c r="MAM103" s="1"/>
      <c r="MAN103" s="1"/>
      <c r="MAO103" s="1"/>
      <c r="MAP103" s="1"/>
      <c r="MAQ103" s="1"/>
      <c r="MAS103" s="19"/>
      <c r="MAT103" s="1"/>
      <c r="MAU103" s="1"/>
      <c r="MAV103" s="1"/>
      <c r="MAW103" s="1"/>
      <c r="MAX103" s="1"/>
      <c r="MAY103" s="1"/>
      <c r="MBA103" s="19"/>
      <c r="MBB103" s="1"/>
      <c r="MBC103" s="1"/>
      <c r="MBD103" s="1"/>
      <c r="MBE103" s="1"/>
      <c r="MBF103" s="1"/>
      <c r="MBG103" s="1"/>
      <c r="MBI103" s="19"/>
      <c r="MBJ103" s="1"/>
      <c r="MBK103" s="1"/>
      <c r="MBL103" s="1"/>
      <c r="MBM103" s="1"/>
      <c r="MBN103" s="1"/>
      <c r="MBO103" s="1"/>
      <c r="MBQ103" s="19"/>
      <c r="MBR103" s="1"/>
      <c r="MBS103" s="1"/>
      <c r="MBT103" s="1"/>
      <c r="MBU103" s="1"/>
      <c r="MBV103" s="1"/>
      <c r="MBW103" s="1"/>
      <c r="MBY103" s="19"/>
      <c r="MBZ103" s="1"/>
      <c r="MCA103" s="1"/>
      <c r="MCB103" s="1"/>
      <c r="MCC103" s="1"/>
      <c r="MCD103" s="1"/>
      <c r="MCE103" s="1"/>
      <c r="MCG103" s="19"/>
      <c r="MCH103" s="1"/>
      <c r="MCI103" s="1"/>
      <c r="MCJ103" s="1"/>
      <c r="MCK103" s="1"/>
      <c r="MCL103" s="1"/>
      <c r="MCM103" s="1"/>
      <c r="MCO103" s="19"/>
      <c r="MCP103" s="1"/>
      <c r="MCQ103" s="1"/>
      <c r="MCR103" s="1"/>
      <c r="MCS103" s="1"/>
      <c r="MCT103" s="1"/>
      <c r="MCU103" s="1"/>
      <c r="MCW103" s="19"/>
      <c r="MCX103" s="1"/>
      <c r="MCY103" s="1"/>
      <c r="MCZ103" s="1"/>
      <c r="MDA103" s="1"/>
      <c r="MDB103" s="1"/>
      <c r="MDC103" s="1"/>
      <c r="MDE103" s="19"/>
      <c r="MDF103" s="1"/>
      <c r="MDG103" s="1"/>
      <c r="MDH103" s="1"/>
      <c r="MDI103" s="1"/>
      <c r="MDJ103" s="1"/>
      <c r="MDK103" s="1"/>
      <c r="MDM103" s="19"/>
      <c r="MDN103" s="1"/>
      <c r="MDO103" s="1"/>
      <c r="MDP103" s="1"/>
      <c r="MDQ103" s="1"/>
      <c r="MDR103" s="1"/>
      <c r="MDS103" s="1"/>
      <c r="MDU103" s="19"/>
      <c r="MDV103" s="1"/>
      <c r="MDW103" s="1"/>
      <c r="MDX103" s="1"/>
      <c r="MDY103" s="1"/>
      <c r="MDZ103" s="1"/>
      <c r="MEA103" s="1"/>
      <c r="MEC103" s="19"/>
      <c r="MED103" s="1"/>
      <c r="MEE103" s="1"/>
      <c r="MEF103" s="1"/>
      <c r="MEG103" s="1"/>
      <c r="MEH103" s="1"/>
      <c r="MEI103" s="1"/>
      <c r="MEK103" s="19"/>
      <c r="MEL103" s="1"/>
      <c r="MEM103" s="1"/>
      <c r="MEN103" s="1"/>
      <c r="MEO103" s="1"/>
      <c r="MEP103" s="1"/>
      <c r="MEQ103" s="1"/>
      <c r="MES103" s="19"/>
      <c r="MET103" s="1"/>
      <c r="MEU103" s="1"/>
      <c r="MEV103" s="1"/>
      <c r="MEW103" s="1"/>
      <c r="MEX103" s="1"/>
      <c r="MEY103" s="1"/>
      <c r="MFA103" s="19"/>
      <c r="MFB103" s="1"/>
      <c r="MFC103" s="1"/>
      <c r="MFD103" s="1"/>
      <c r="MFE103" s="1"/>
      <c r="MFF103" s="1"/>
      <c r="MFG103" s="1"/>
      <c r="MFI103" s="19"/>
      <c r="MFJ103" s="1"/>
      <c r="MFK103" s="1"/>
      <c r="MFL103" s="1"/>
      <c r="MFM103" s="1"/>
      <c r="MFN103" s="1"/>
      <c r="MFO103" s="1"/>
      <c r="MFQ103" s="19"/>
      <c r="MFR103" s="1"/>
      <c r="MFS103" s="1"/>
      <c r="MFT103" s="1"/>
      <c r="MFU103" s="1"/>
      <c r="MFV103" s="1"/>
      <c r="MFW103" s="1"/>
      <c r="MFY103" s="19"/>
      <c r="MFZ103" s="1"/>
      <c r="MGA103" s="1"/>
      <c r="MGB103" s="1"/>
      <c r="MGC103" s="1"/>
      <c r="MGD103" s="1"/>
      <c r="MGE103" s="1"/>
      <c r="MGG103" s="19"/>
      <c r="MGH103" s="1"/>
      <c r="MGI103" s="1"/>
      <c r="MGJ103" s="1"/>
      <c r="MGK103" s="1"/>
      <c r="MGL103" s="1"/>
      <c r="MGM103" s="1"/>
      <c r="MGO103" s="19"/>
      <c r="MGP103" s="1"/>
      <c r="MGQ103" s="1"/>
      <c r="MGR103" s="1"/>
      <c r="MGS103" s="1"/>
      <c r="MGT103" s="1"/>
      <c r="MGU103" s="1"/>
      <c r="MGW103" s="19"/>
      <c r="MGX103" s="1"/>
      <c r="MGY103" s="1"/>
      <c r="MGZ103" s="1"/>
      <c r="MHA103" s="1"/>
      <c r="MHB103" s="1"/>
      <c r="MHC103" s="1"/>
      <c r="MHE103" s="19"/>
      <c r="MHF103" s="1"/>
      <c r="MHG103" s="1"/>
      <c r="MHH103" s="1"/>
      <c r="MHI103" s="1"/>
      <c r="MHJ103" s="1"/>
      <c r="MHK103" s="1"/>
      <c r="MHM103" s="19"/>
      <c r="MHN103" s="1"/>
      <c r="MHO103" s="1"/>
      <c r="MHP103" s="1"/>
      <c r="MHQ103" s="1"/>
      <c r="MHR103" s="1"/>
      <c r="MHS103" s="1"/>
      <c r="MHU103" s="19"/>
      <c r="MHV103" s="1"/>
      <c r="MHW103" s="1"/>
      <c r="MHX103" s="1"/>
      <c r="MHY103" s="1"/>
      <c r="MHZ103" s="1"/>
      <c r="MIA103" s="1"/>
      <c r="MIC103" s="19"/>
      <c r="MID103" s="1"/>
      <c r="MIE103" s="1"/>
      <c r="MIF103" s="1"/>
      <c r="MIG103" s="1"/>
      <c r="MIH103" s="1"/>
      <c r="MII103" s="1"/>
      <c r="MIK103" s="19"/>
      <c r="MIL103" s="1"/>
      <c r="MIM103" s="1"/>
      <c r="MIN103" s="1"/>
      <c r="MIO103" s="1"/>
      <c r="MIP103" s="1"/>
      <c r="MIQ103" s="1"/>
      <c r="MIS103" s="19"/>
      <c r="MIT103" s="1"/>
      <c r="MIU103" s="1"/>
      <c r="MIV103" s="1"/>
      <c r="MIW103" s="1"/>
      <c r="MIX103" s="1"/>
      <c r="MIY103" s="1"/>
      <c r="MJA103" s="19"/>
      <c r="MJB103" s="1"/>
      <c r="MJC103" s="1"/>
      <c r="MJD103" s="1"/>
      <c r="MJE103" s="1"/>
      <c r="MJF103" s="1"/>
      <c r="MJG103" s="1"/>
      <c r="MJI103" s="19"/>
      <c r="MJJ103" s="1"/>
      <c r="MJK103" s="1"/>
      <c r="MJL103" s="1"/>
      <c r="MJM103" s="1"/>
      <c r="MJN103" s="1"/>
      <c r="MJO103" s="1"/>
      <c r="MJQ103" s="19"/>
      <c r="MJR103" s="1"/>
      <c r="MJS103" s="1"/>
      <c r="MJT103" s="1"/>
      <c r="MJU103" s="1"/>
      <c r="MJV103" s="1"/>
      <c r="MJW103" s="1"/>
      <c r="MJY103" s="19"/>
      <c r="MJZ103" s="1"/>
      <c r="MKA103" s="1"/>
      <c r="MKB103" s="1"/>
      <c r="MKC103" s="1"/>
      <c r="MKD103" s="1"/>
      <c r="MKE103" s="1"/>
      <c r="MKG103" s="19"/>
      <c r="MKH103" s="1"/>
      <c r="MKI103" s="1"/>
      <c r="MKJ103" s="1"/>
      <c r="MKK103" s="1"/>
      <c r="MKL103" s="1"/>
      <c r="MKM103" s="1"/>
      <c r="MKO103" s="19"/>
      <c r="MKP103" s="1"/>
      <c r="MKQ103" s="1"/>
      <c r="MKR103" s="1"/>
      <c r="MKS103" s="1"/>
      <c r="MKT103" s="1"/>
      <c r="MKU103" s="1"/>
      <c r="MKW103" s="19"/>
      <c r="MKX103" s="1"/>
      <c r="MKY103" s="1"/>
      <c r="MKZ103" s="1"/>
      <c r="MLA103" s="1"/>
      <c r="MLB103" s="1"/>
      <c r="MLC103" s="1"/>
      <c r="MLE103" s="19"/>
      <c r="MLF103" s="1"/>
      <c r="MLG103" s="1"/>
      <c r="MLH103" s="1"/>
      <c r="MLI103" s="1"/>
      <c r="MLJ103" s="1"/>
      <c r="MLK103" s="1"/>
      <c r="MLM103" s="19"/>
      <c r="MLN103" s="1"/>
      <c r="MLO103" s="1"/>
      <c r="MLP103" s="1"/>
      <c r="MLQ103" s="1"/>
      <c r="MLR103" s="1"/>
      <c r="MLS103" s="1"/>
      <c r="MLU103" s="19"/>
      <c r="MLV103" s="1"/>
      <c r="MLW103" s="1"/>
      <c r="MLX103" s="1"/>
      <c r="MLY103" s="1"/>
      <c r="MLZ103" s="1"/>
      <c r="MMA103" s="1"/>
      <c r="MMC103" s="19"/>
      <c r="MMD103" s="1"/>
      <c r="MME103" s="1"/>
      <c r="MMF103" s="1"/>
      <c r="MMG103" s="1"/>
      <c r="MMH103" s="1"/>
      <c r="MMI103" s="1"/>
      <c r="MMK103" s="19"/>
      <c r="MML103" s="1"/>
      <c r="MMM103" s="1"/>
      <c r="MMN103" s="1"/>
      <c r="MMO103" s="1"/>
      <c r="MMP103" s="1"/>
      <c r="MMQ103" s="1"/>
      <c r="MMS103" s="19"/>
      <c r="MMT103" s="1"/>
      <c r="MMU103" s="1"/>
      <c r="MMV103" s="1"/>
      <c r="MMW103" s="1"/>
      <c r="MMX103" s="1"/>
      <c r="MMY103" s="1"/>
      <c r="MNA103" s="19"/>
      <c r="MNB103" s="1"/>
      <c r="MNC103" s="1"/>
      <c r="MND103" s="1"/>
      <c r="MNE103" s="1"/>
      <c r="MNF103" s="1"/>
      <c r="MNG103" s="1"/>
      <c r="MNI103" s="19"/>
      <c r="MNJ103" s="1"/>
      <c r="MNK103" s="1"/>
      <c r="MNL103" s="1"/>
      <c r="MNM103" s="1"/>
      <c r="MNN103" s="1"/>
      <c r="MNO103" s="1"/>
      <c r="MNQ103" s="19"/>
      <c r="MNR103" s="1"/>
      <c r="MNS103" s="1"/>
      <c r="MNT103" s="1"/>
      <c r="MNU103" s="1"/>
      <c r="MNV103" s="1"/>
      <c r="MNW103" s="1"/>
      <c r="MNY103" s="19"/>
      <c r="MNZ103" s="1"/>
      <c r="MOA103" s="1"/>
      <c r="MOB103" s="1"/>
      <c r="MOC103" s="1"/>
      <c r="MOD103" s="1"/>
      <c r="MOE103" s="1"/>
      <c r="MOG103" s="19"/>
      <c r="MOH103" s="1"/>
      <c r="MOI103" s="1"/>
      <c r="MOJ103" s="1"/>
      <c r="MOK103" s="1"/>
      <c r="MOL103" s="1"/>
      <c r="MOM103" s="1"/>
      <c r="MOO103" s="19"/>
      <c r="MOP103" s="1"/>
      <c r="MOQ103" s="1"/>
      <c r="MOR103" s="1"/>
      <c r="MOS103" s="1"/>
      <c r="MOT103" s="1"/>
      <c r="MOU103" s="1"/>
      <c r="MOW103" s="19"/>
      <c r="MOX103" s="1"/>
      <c r="MOY103" s="1"/>
      <c r="MOZ103" s="1"/>
      <c r="MPA103" s="1"/>
      <c r="MPB103" s="1"/>
      <c r="MPC103" s="1"/>
      <c r="MPE103" s="19"/>
      <c r="MPF103" s="1"/>
      <c r="MPG103" s="1"/>
      <c r="MPH103" s="1"/>
      <c r="MPI103" s="1"/>
      <c r="MPJ103" s="1"/>
      <c r="MPK103" s="1"/>
      <c r="MPM103" s="19"/>
      <c r="MPN103" s="1"/>
      <c r="MPO103" s="1"/>
      <c r="MPP103" s="1"/>
      <c r="MPQ103" s="1"/>
      <c r="MPR103" s="1"/>
      <c r="MPS103" s="1"/>
      <c r="MPU103" s="19"/>
      <c r="MPV103" s="1"/>
      <c r="MPW103" s="1"/>
      <c r="MPX103" s="1"/>
      <c r="MPY103" s="1"/>
      <c r="MPZ103" s="1"/>
      <c r="MQA103" s="1"/>
      <c r="MQC103" s="19"/>
      <c r="MQD103" s="1"/>
      <c r="MQE103" s="1"/>
      <c r="MQF103" s="1"/>
      <c r="MQG103" s="1"/>
      <c r="MQH103" s="1"/>
      <c r="MQI103" s="1"/>
      <c r="MQK103" s="19"/>
      <c r="MQL103" s="1"/>
      <c r="MQM103" s="1"/>
      <c r="MQN103" s="1"/>
      <c r="MQO103" s="1"/>
      <c r="MQP103" s="1"/>
      <c r="MQQ103" s="1"/>
      <c r="MQS103" s="19"/>
      <c r="MQT103" s="1"/>
      <c r="MQU103" s="1"/>
      <c r="MQV103" s="1"/>
      <c r="MQW103" s="1"/>
      <c r="MQX103" s="1"/>
      <c r="MQY103" s="1"/>
      <c r="MRA103" s="19"/>
      <c r="MRB103" s="1"/>
      <c r="MRC103" s="1"/>
      <c r="MRD103" s="1"/>
      <c r="MRE103" s="1"/>
      <c r="MRF103" s="1"/>
      <c r="MRG103" s="1"/>
      <c r="MRI103" s="19"/>
      <c r="MRJ103" s="1"/>
      <c r="MRK103" s="1"/>
      <c r="MRL103" s="1"/>
      <c r="MRM103" s="1"/>
      <c r="MRN103" s="1"/>
      <c r="MRO103" s="1"/>
      <c r="MRQ103" s="19"/>
      <c r="MRR103" s="1"/>
      <c r="MRS103" s="1"/>
      <c r="MRT103" s="1"/>
      <c r="MRU103" s="1"/>
      <c r="MRV103" s="1"/>
      <c r="MRW103" s="1"/>
      <c r="MRY103" s="19"/>
      <c r="MRZ103" s="1"/>
      <c r="MSA103" s="1"/>
      <c r="MSB103" s="1"/>
      <c r="MSC103" s="1"/>
      <c r="MSD103" s="1"/>
      <c r="MSE103" s="1"/>
      <c r="MSG103" s="19"/>
      <c r="MSH103" s="1"/>
      <c r="MSI103" s="1"/>
      <c r="MSJ103" s="1"/>
      <c r="MSK103" s="1"/>
      <c r="MSL103" s="1"/>
      <c r="MSM103" s="1"/>
      <c r="MSO103" s="19"/>
      <c r="MSP103" s="1"/>
      <c r="MSQ103" s="1"/>
      <c r="MSR103" s="1"/>
      <c r="MSS103" s="1"/>
      <c r="MST103" s="1"/>
      <c r="MSU103" s="1"/>
      <c r="MSW103" s="19"/>
      <c r="MSX103" s="1"/>
      <c r="MSY103" s="1"/>
      <c r="MSZ103" s="1"/>
      <c r="MTA103" s="1"/>
      <c r="MTB103" s="1"/>
      <c r="MTC103" s="1"/>
      <c r="MTE103" s="19"/>
      <c r="MTF103" s="1"/>
      <c r="MTG103" s="1"/>
      <c r="MTH103" s="1"/>
      <c r="MTI103" s="1"/>
      <c r="MTJ103" s="1"/>
      <c r="MTK103" s="1"/>
      <c r="MTM103" s="19"/>
      <c r="MTN103" s="1"/>
      <c r="MTO103" s="1"/>
      <c r="MTP103" s="1"/>
      <c r="MTQ103" s="1"/>
      <c r="MTR103" s="1"/>
      <c r="MTS103" s="1"/>
      <c r="MTU103" s="19"/>
      <c r="MTV103" s="1"/>
      <c r="MTW103" s="1"/>
      <c r="MTX103" s="1"/>
      <c r="MTY103" s="1"/>
      <c r="MTZ103" s="1"/>
      <c r="MUA103" s="1"/>
      <c r="MUC103" s="19"/>
      <c r="MUD103" s="1"/>
      <c r="MUE103" s="1"/>
      <c r="MUF103" s="1"/>
      <c r="MUG103" s="1"/>
      <c r="MUH103" s="1"/>
      <c r="MUI103" s="1"/>
      <c r="MUK103" s="19"/>
      <c r="MUL103" s="1"/>
      <c r="MUM103" s="1"/>
      <c r="MUN103" s="1"/>
      <c r="MUO103" s="1"/>
      <c r="MUP103" s="1"/>
      <c r="MUQ103" s="1"/>
      <c r="MUS103" s="19"/>
      <c r="MUT103" s="1"/>
      <c r="MUU103" s="1"/>
      <c r="MUV103" s="1"/>
      <c r="MUW103" s="1"/>
      <c r="MUX103" s="1"/>
      <c r="MUY103" s="1"/>
      <c r="MVA103" s="19"/>
      <c r="MVB103" s="1"/>
      <c r="MVC103" s="1"/>
      <c r="MVD103" s="1"/>
      <c r="MVE103" s="1"/>
      <c r="MVF103" s="1"/>
      <c r="MVG103" s="1"/>
      <c r="MVI103" s="19"/>
      <c r="MVJ103" s="1"/>
      <c r="MVK103" s="1"/>
      <c r="MVL103" s="1"/>
      <c r="MVM103" s="1"/>
      <c r="MVN103" s="1"/>
      <c r="MVO103" s="1"/>
      <c r="MVQ103" s="19"/>
      <c r="MVR103" s="1"/>
      <c r="MVS103" s="1"/>
      <c r="MVT103" s="1"/>
      <c r="MVU103" s="1"/>
      <c r="MVV103" s="1"/>
      <c r="MVW103" s="1"/>
      <c r="MVY103" s="19"/>
      <c r="MVZ103" s="1"/>
      <c r="MWA103" s="1"/>
      <c r="MWB103" s="1"/>
      <c r="MWC103" s="1"/>
      <c r="MWD103" s="1"/>
      <c r="MWE103" s="1"/>
      <c r="MWG103" s="19"/>
      <c r="MWH103" s="1"/>
      <c r="MWI103" s="1"/>
      <c r="MWJ103" s="1"/>
      <c r="MWK103" s="1"/>
      <c r="MWL103" s="1"/>
      <c r="MWM103" s="1"/>
      <c r="MWO103" s="19"/>
      <c r="MWP103" s="1"/>
      <c r="MWQ103" s="1"/>
      <c r="MWR103" s="1"/>
      <c r="MWS103" s="1"/>
      <c r="MWT103" s="1"/>
      <c r="MWU103" s="1"/>
      <c r="MWW103" s="19"/>
      <c r="MWX103" s="1"/>
      <c r="MWY103" s="1"/>
      <c r="MWZ103" s="1"/>
      <c r="MXA103" s="1"/>
      <c r="MXB103" s="1"/>
      <c r="MXC103" s="1"/>
      <c r="MXE103" s="19"/>
      <c r="MXF103" s="1"/>
      <c r="MXG103" s="1"/>
      <c r="MXH103" s="1"/>
      <c r="MXI103" s="1"/>
      <c r="MXJ103" s="1"/>
      <c r="MXK103" s="1"/>
      <c r="MXM103" s="19"/>
      <c r="MXN103" s="1"/>
      <c r="MXO103" s="1"/>
      <c r="MXP103" s="1"/>
      <c r="MXQ103" s="1"/>
      <c r="MXR103" s="1"/>
      <c r="MXS103" s="1"/>
      <c r="MXU103" s="19"/>
      <c r="MXV103" s="1"/>
      <c r="MXW103" s="1"/>
      <c r="MXX103" s="1"/>
      <c r="MXY103" s="1"/>
      <c r="MXZ103" s="1"/>
      <c r="MYA103" s="1"/>
      <c r="MYC103" s="19"/>
      <c r="MYD103" s="1"/>
      <c r="MYE103" s="1"/>
      <c r="MYF103" s="1"/>
      <c r="MYG103" s="1"/>
      <c r="MYH103" s="1"/>
      <c r="MYI103" s="1"/>
      <c r="MYK103" s="19"/>
      <c r="MYL103" s="1"/>
      <c r="MYM103" s="1"/>
      <c r="MYN103" s="1"/>
      <c r="MYO103" s="1"/>
      <c r="MYP103" s="1"/>
      <c r="MYQ103" s="1"/>
      <c r="MYS103" s="19"/>
      <c r="MYT103" s="1"/>
      <c r="MYU103" s="1"/>
      <c r="MYV103" s="1"/>
      <c r="MYW103" s="1"/>
      <c r="MYX103" s="1"/>
      <c r="MYY103" s="1"/>
      <c r="MZA103" s="19"/>
      <c r="MZB103" s="1"/>
      <c r="MZC103" s="1"/>
      <c r="MZD103" s="1"/>
      <c r="MZE103" s="1"/>
      <c r="MZF103" s="1"/>
      <c r="MZG103" s="1"/>
      <c r="MZI103" s="19"/>
      <c r="MZJ103" s="1"/>
      <c r="MZK103" s="1"/>
      <c r="MZL103" s="1"/>
      <c r="MZM103" s="1"/>
      <c r="MZN103" s="1"/>
      <c r="MZO103" s="1"/>
      <c r="MZQ103" s="19"/>
      <c r="MZR103" s="1"/>
      <c r="MZS103" s="1"/>
      <c r="MZT103" s="1"/>
      <c r="MZU103" s="1"/>
      <c r="MZV103" s="1"/>
      <c r="MZW103" s="1"/>
      <c r="MZY103" s="19"/>
      <c r="MZZ103" s="1"/>
      <c r="NAA103" s="1"/>
      <c r="NAB103" s="1"/>
      <c r="NAC103" s="1"/>
      <c r="NAD103" s="1"/>
      <c r="NAE103" s="1"/>
      <c r="NAG103" s="19"/>
      <c r="NAH103" s="1"/>
      <c r="NAI103" s="1"/>
      <c r="NAJ103" s="1"/>
      <c r="NAK103" s="1"/>
      <c r="NAL103" s="1"/>
      <c r="NAM103" s="1"/>
      <c r="NAO103" s="19"/>
      <c r="NAP103" s="1"/>
      <c r="NAQ103" s="1"/>
      <c r="NAR103" s="1"/>
      <c r="NAS103" s="1"/>
      <c r="NAT103" s="1"/>
      <c r="NAU103" s="1"/>
      <c r="NAW103" s="19"/>
      <c r="NAX103" s="1"/>
      <c r="NAY103" s="1"/>
      <c r="NAZ103" s="1"/>
      <c r="NBA103" s="1"/>
      <c r="NBB103" s="1"/>
      <c r="NBC103" s="1"/>
      <c r="NBE103" s="19"/>
      <c r="NBF103" s="1"/>
      <c r="NBG103" s="1"/>
      <c r="NBH103" s="1"/>
      <c r="NBI103" s="1"/>
      <c r="NBJ103" s="1"/>
      <c r="NBK103" s="1"/>
      <c r="NBM103" s="19"/>
      <c r="NBN103" s="1"/>
      <c r="NBO103" s="1"/>
      <c r="NBP103" s="1"/>
      <c r="NBQ103" s="1"/>
      <c r="NBR103" s="1"/>
      <c r="NBS103" s="1"/>
      <c r="NBU103" s="19"/>
      <c r="NBV103" s="1"/>
      <c r="NBW103" s="1"/>
      <c r="NBX103" s="1"/>
      <c r="NBY103" s="1"/>
      <c r="NBZ103" s="1"/>
      <c r="NCA103" s="1"/>
      <c r="NCC103" s="19"/>
      <c r="NCD103" s="1"/>
      <c r="NCE103" s="1"/>
      <c r="NCF103" s="1"/>
      <c r="NCG103" s="1"/>
      <c r="NCH103" s="1"/>
      <c r="NCI103" s="1"/>
      <c r="NCK103" s="19"/>
      <c r="NCL103" s="1"/>
      <c r="NCM103" s="1"/>
      <c r="NCN103" s="1"/>
      <c r="NCO103" s="1"/>
      <c r="NCP103" s="1"/>
      <c r="NCQ103" s="1"/>
      <c r="NCS103" s="19"/>
      <c r="NCT103" s="1"/>
      <c r="NCU103" s="1"/>
      <c r="NCV103" s="1"/>
      <c r="NCW103" s="1"/>
      <c r="NCX103" s="1"/>
      <c r="NCY103" s="1"/>
      <c r="NDA103" s="19"/>
      <c r="NDB103" s="1"/>
      <c r="NDC103" s="1"/>
      <c r="NDD103" s="1"/>
      <c r="NDE103" s="1"/>
      <c r="NDF103" s="1"/>
      <c r="NDG103" s="1"/>
      <c r="NDI103" s="19"/>
      <c r="NDJ103" s="1"/>
      <c r="NDK103" s="1"/>
      <c r="NDL103" s="1"/>
      <c r="NDM103" s="1"/>
      <c r="NDN103" s="1"/>
      <c r="NDO103" s="1"/>
      <c r="NDQ103" s="19"/>
      <c r="NDR103" s="1"/>
      <c r="NDS103" s="1"/>
      <c r="NDT103" s="1"/>
      <c r="NDU103" s="1"/>
      <c r="NDV103" s="1"/>
      <c r="NDW103" s="1"/>
      <c r="NDY103" s="19"/>
      <c r="NDZ103" s="1"/>
      <c r="NEA103" s="1"/>
      <c r="NEB103" s="1"/>
      <c r="NEC103" s="1"/>
      <c r="NED103" s="1"/>
      <c r="NEE103" s="1"/>
      <c r="NEG103" s="19"/>
      <c r="NEH103" s="1"/>
      <c r="NEI103" s="1"/>
      <c r="NEJ103" s="1"/>
      <c r="NEK103" s="1"/>
      <c r="NEL103" s="1"/>
      <c r="NEM103" s="1"/>
      <c r="NEO103" s="19"/>
      <c r="NEP103" s="1"/>
      <c r="NEQ103" s="1"/>
      <c r="NER103" s="1"/>
      <c r="NES103" s="1"/>
      <c r="NET103" s="1"/>
      <c r="NEU103" s="1"/>
      <c r="NEW103" s="19"/>
      <c r="NEX103" s="1"/>
      <c r="NEY103" s="1"/>
      <c r="NEZ103" s="1"/>
      <c r="NFA103" s="1"/>
      <c r="NFB103" s="1"/>
      <c r="NFC103" s="1"/>
      <c r="NFE103" s="19"/>
      <c r="NFF103" s="1"/>
      <c r="NFG103" s="1"/>
      <c r="NFH103" s="1"/>
      <c r="NFI103" s="1"/>
      <c r="NFJ103" s="1"/>
      <c r="NFK103" s="1"/>
      <c r="NFM103" s="19"/>
      <c r="NFN103" s="1"/>
      <c r="NFO103" s="1"/>
      <c r="NFP103" s="1"/>
      <c r="NFQ103" s="1"/>
      <c r="NFR103" s="1"/>
      <c r="NFS103" s="1"/>
      <c r="NFU103" s="19"/>
      <c r="NFV103" s="1"/>
      <c r="NFW103" s="1"/>
      <c r="NFX103" s="1"/>
      <c r="NFY103" s="1"/>
      <c r="NFZ103" s="1"/>
      <c r="NGA103" s="1"/>
      <c r="NGC103" s="19"/>
      <c r="NGD103" s="1"/>
      <c r="NGE103" s="1"/>
      <c r="NGF103" s="1"/>
      <c r="NGG103" s="1"/>
      <c r="NGH103" s="1"/>
      <c r="NGI103" s="1"/>
      <c r="NGK103" s="19"/>
      <c r="NGL103" s="1"/>
      <c r="NGM103" s="1"/>
      <c r="NGN103" s="1"/>
      <c r="NGO103" s="1"/>
      <c r="NGP103" s="1"/>
      <c r="NGQ103" s="1"/>
      <c r="NGS103" s="19"/>
      <c r="NGT103" s="1"/>
      <c r="NGU103" s="1"/>
      <c r="NGV103" s="1"/>
      <c r="NGW103" s="1"/>
      <c r="NGX103" s="1"/>
      <c r="NGY103" s="1"/>
      <c r="NHA103" s="19"/>
      <c r="NHB103" s="1"/>
      <c r="NHC103" s="1"/>
      <c r="NHD103" s="1"/>
      <c r="NHE103" s="1"/>
      <c r="NHF103" s="1"/>
      <c r="NHG103" s="1"/>
      <c r="NHI103" s="19"/>
      <c r="NHJ103" s="1"/>
      <c r="NHK103" s="1"/>
      <c r="NHL103" s="1"/>
      <c r="NHM103" s="1"/>
      <c r="NHN103" s="1"/>
      <c r="NHO103" s="1"/>
      <c r="NHQ103" s="19"/>
      <c r="NHR103" s="1"/>
      <c r="NHS103" s="1"/>
      <c r="NHT103" s="1"/>
      <c r="NHU103" s="1"/>
      <c r="NHV103" s="1"/>
      <c r="NHW103" s="1"/>
      <c r="NHY103" s="19"/>
      <c r="NHZ103" s="1"/>
      <c r="NIA103" s="1"/>
      <c r="NIB103" s="1"/>
      <c r="NIC103" s="1"/>
      <c r="NID103" s="1"/>
      <c r="NIE103" s="1"/>
      <c r="NIG103" s="19"/>
      <c r="NIH103" s="1"/>
      <c r="NII103" s="1"/>
      <c r="NIJ103" s="1"/>
      <c r="NIK103" s="1"/>
      <c r="NIL103" s="1"/>
      <c r="NIM103" s="1"/>
      <c r="NIO103" s="19"/>
      <c r="NIP103" s="1"/>
      <c r="NIQ103" s="1"/>
      <c r="NIR103" s="1"/>
      <c r="NIS103" s="1"/>
      <c r="NIT103" s="1"/>
      <c r="NIU103" s="1"/>
      <c r="NIW103" s="19"/>
      <c r="NIX103" s="1"/>
      <c r="NIY103" s="1"/>
      <c r="NIZ103" s="1"/>
      <c r="NJA103" s="1"/>
      <c r="NJB103" s="1"/>
      <c r="NJC103" s="1"/>
      <c r="NJE103" s="19"/>
      <c r="NJF103" s="1"/>
      <c r="NJG103" s="1"/>
      <c r="NJH103" s="1"/>
      <c r="NJI103" s="1"/>
      <c r="NJJ103" s="1"/>
      <c r="NJK103" s="1"/>
      <c r="NJM103" s="19"/>
      <c r="NJN103" s="1"/>
      <c r="NJO103" s="1"/>
      <c r="NJP103" s="1"/>
      <c r="NJQ103" s="1"/>
      <c r="NJR103" s="1"/>
      <c r="NJS103" s="1"/>
      <c r="NJU103" s="19"/>
      <c r="NJV103" s="1"/>
      <c r="NJW103" s="1"/>
      <c r="NJX103" s="1"/>
      <c r="NJY103" s="1"/>
      <c r="NJZ103" s="1"/>
      <c r="NKA103" s="1"/>
      <c r="NKC103" s="19"/>
      <c r="NKD103" s="1"/>
      <c r="NKE103" s="1"/>
      <c r="NKF103" s="1"/>
      <c r="NKG103" s="1"/>
      <c r="NKH103" s="1"/>
      <c r="NKI103" s="1"/>
      <c r="NKK103" s="19"/>
      <c r="NKL103" s="1"/>
      <c r="NKM103" s="1"/>
      <c r="NKN103" s="1"/>
      <c r="NKO103" s="1"/>
      <c r="NKP103" s="1"/>
      <c r="NKQ103" s="1"/>
      <c r="NKS103" s="19"/>
      <c r="NKT103" s="1"/>
      <c r="NKU103" s="1"/>
      <c r="NKV103" s="1"/>
      <c r="NKW103" s="1"/>
      <c r="NKX103" s="1"/>
      <c r="NKY103" s="1"/>
      <c r="NLA103" s="19"/>
      <c r="NLB103" s="1"/>
      <c r="NLC103" s="1"/>
      <c r="NLD103" s="1"/>
      <c r="NLE103" s="1"/>
      <c r="NLF103" s="1"/>
      <c r="NLG103" s="1"/>
      <c r="NLI103" s="19"/>
      <c r="NLJ103" s="1"/>
      <c r="NLK103" s="1"/>
      <c r="NLL103" s="1"/>
      <c r="NLM103" s="1"/>
      <c r="NLN103" s="1"/>
      <c r="NLO103" s="1"/>
      <c r="NLQ103" s="19"/>
      <c r="NLR103" s="1"/>
      <c r="NLS103" s="1"/>
      <c r="NLT103" s="1"/>
      <c r="NLU103" s="1"/>
      <c r="NLV103" s="1"/>
      <c r="NLW103" s="1"/>
      <c r="NLY103" s="19"/>
      <c r="NLZ103" s="1"/>
      <c r="NMA103" s="1"/>
      <c r="NMB103" s="1"/>
      <c r="NMC103" s="1"/>
      <c r="NMD103" s="1"/>
      <c r="NME103" s="1"/>
      <c r="NMG103" s="19"/>
      <c r="NMH103" s="1"/>
      <c r="NMI103" s="1"/>
      <c r="NMJ103" s="1"/>
      <c r="NMK103" s="1"/>
      <c r="NML103" s="1"/>
      <c r="NMM103" s="1"/>
      <c r="NMO103" s="19"/>
      <c r="NMP103" s="1"/>
      <c r="NMQ103" s="1"/>
      <c r="NMR103" s="1"/>
      <c r="NMS103" s="1"/>
      <c r="NMT103" s="1"/>
      <c r="NMU103" s="1"/>
      <c r="NMW103" s="19"/>
      <c r="NMX103" s="1"/>
      <c r="NMY103" s="1"/>
      <c r="NMZ103" s="1"/>
      <c r="NNA103" s="1"/>
      <c r="NNB103" s="1"/>
      <c r="NNC103" s="1"/>
      <c r="NNE103" s="19"/>
      <c r="NNF103" s="1"/>
      <c r="NNG103" s="1"/>
      <c r="NNH103" s="1"/>
      <c r="NNI103" s="1"/>
      <c r="NNJ103" s="1"/>
      <c r="NNK103" s="1"/>
      <c r="NNM103" s="19"/>
      <c r="NNN103" s="1"/>
      <c r="NNO103" s="1"/>
      <c r="NNP103" s="1"/>
      <c r="NNQ103" s="1"/>
      <c r="NNR103" s="1"/>
      <c r="NNS103" s="1"/>
      <c r="NNU103" s="19"/>
      <c r="NNV103" s="1"/>
      <c r="NNW103" s="1"/>
      <c r="NNX103" s="1"/>
      <c r="NNY103" s="1"/>
      <c r="NNZ103" s="1"/>
      <c r="NOA103" s="1"/>
      <c r="NOC103" s="19"/>
      <c r="NOD103" s="1"/>
      <c r="NOE103" s="1"/>
      <c r="NOF103" s="1"/>
      <c r="NOG103" s="1"/>
      <c r="NOH103" s="1"/>
      <c r="NOI103" s="1"/>
      <c r="NOK103" s="19"/>
      <c r="NOL103" s="1"/>
      <c r="NOM103" s="1"/>
      <c r="NON103" s="1"/>
      <c r="NOO103" s="1"/>
      <c r="NOP103" s="1"/>
      <c r="NOQ103" s="1"/>
      <c r="NOS103" s="19"/>
      <c r="NOT103" s="1"/>
      <c r="NOU103" s="1"/>
      <c r="NOV103" s="1"/>
      <c r="NOW103" s="1"/>
      <c r="NOX103" s="1"/>
      <c r="NOY103" s="1"/>
      <c r="NPA103" s="19"/>
      <c r="NPB103" s="1"/>
      <c r="NPC103" s="1"/>
      <c r="NPD103" s="1"/>
      <c r="NPE103" s="1"/>
      <c r="NPF103" s="1"/>
      <c r="NPG103" s="1"/>
      <c r="NPI103" s="19"/>
      <c r="NPJ103" s="1"/>
      <c r="NPK103" s="1"/>
      <c r="NPL103" s="1"/>
      <c r="NPM103" s="1"/>
      <c r="NPN103" s="1"/>
      <c r="NPO103" s="1"/>
      <c r="NPQ103" s="19"/>
      <c r="NPR103" s="1"/>
      <c r="NPS103" s="1"/>
      <c r="NPT103" s="1"/>
      <c r="NPU103" s="1"/>
      <c r="NPV103" s="1"/>
      <c r="NPW103" s="1"/>
      <c r="NPY103" s="19"/>
      <c r="NPZ103" s="1"/>
      <c r="NQA103" s="1"/>
      <c r="NQB103" s="1"/>
      <c r="NQC103" s="1"/>
      <c r="NQD103" s="1"/>
      <c r="NQE103" s="1"/>
      <c r="NQG103" s="19"/>
      <c r="NQH103" s="1"/>
      <c r="NQI103" s="1"/>
      <c r="NQJ103" s="1"/>
      <c r="NQK103" s="1"/>
      <c r="NQL103" s="1"/>
      <c r="NQM103" s="1"/>
      <c r="NQO103" s="19"/>
      <c r="NQP103" s="1"/>
      <c r="NQQ103" s="1"/>
      <c r="NQR103" s="1"/>
      <c r="NQS103" s="1"/>
      <c r="NQT103" s="1"/>
      <c r="NQU103" s="1"/>
      <c r="NQW103" s="19"/>
      <c r="NQX103" s="1"/>
      <c r="NQY103" s="1"/>
      <c r="NQZ103" s="1"/>
      <c r="NRA103" s="1"/>
      <c r="NRB103" s="1"/>
      <c r="NRC103" s="1"/>
      <c r="NRE103" s="19"/>
      <c r="NRF103" s="1"/>
      <c r="NRG103" s="1"/>
      <c r="NRH103" s="1"/>
      <c r="NRI103" s="1"/>
      <c r="NRJ103" s="1"/>
      <c r="NRK103" s="1"/>
      <c r="NRM103" s="19"/>
      <c r="NRN103" s="1"/>
      <c r="NRO103" s="1"/>
      <c r="NRP103" s="1"/>
      <c r="NRQ103" s="1"/>
      <c r="NRR103" s="1"/>
      <c r="NRS103" s="1"/>
      <c r="NRU103" s="19"/>
      <c r="NRV103" s="1"/>
      <c r="NRW103" s="1"/>
      <c r="NRX103" s="1"/>
      <c r="NRY103" s="1"/>
      <c r="NRZ103" s="1"/>
      <c r="NSA103" s="1"/>
      <c r="NSC103" s="19"/>
      <c r="NSD103" s="1"/>
      <c r="NSE103" s="1"/>
      <c r="NSF103" s="1"/>
      <c r="NSG103" s="1"/>
      <c r="NSH103" s="1"/>
      <c r="NSI103" s="1"/>
      <c r="NSK103" s="19"/>
      <c r="NSL103" s="1"/>
      <c r="NSM103" s="1"/>
      <c r="NSN103" s="1"/>
      <c r="NSO103" s="1"/>
      <c r="NSP103" s="1"/>
      <c r="NSQ103" s="1"/>
      <c r="NSS103" s="19"/>
      <c r="NST103" s="1"/>
      <c r="NSU103" s="1"/>
      <c r="NSV103" s="1"/>
      <c r="NSW103" s="1"/>
      <c r="NSX103" s="1"/>
      <c r="NSY103" s="1"/>
      <c r="NTA103" s="19"/>
      <c r="NTB103" s="1"/>
      <c r="NTC103" s="1"/>
      <c r="NTD103" s="1"/>
      <c r="NTE103" s="1"/>
      <c r="NTF103" s="1"/>
      <c r="NTG103" s="1"/>
      <c r="NTI103" s="19"/>
      <c r="NTJ103" s="1"/>
      <c r="NTK103" s="1"/>
      <c r="NTL103" s="1"/>
      <c r="NTM103" s="1"/>
      <c r="NTN103" s="1"/>
      <c r="NTO103" s="1"/>
      <c r="NTQ103" s="19"/>
      <c r="NTR103" s="1"/>
      <c r="NTS103" s="1"/>
      <c r="NTT103" s="1"/>
      <c r="NTU103" s="1"/>
      <c r="NTV103" s="1"/>
      <c r="NTW103" s="1"/>
      <c r="NTY103" s="19"/>
      <c r="NTZ103" s="1"/>
      <c r="NUA103" s="1"/>
      <c r="NUB103" s="1"/>
      <c r="NUC103" s="1"/>
      <c r="NUD103" s="1"/>
      <c r="NUE103" s="1"/>
      <c r="NUG103" s="19"/>
      <c r="NUH103" s="1"/>
      <c r="NUI103" s="1"/>
      <c r="NUJ103" s="1"/>
      <c r="NUK103" s="1"/>
      <c r="NUL103" s="1"/>
      <c r="NUM103" s="1"/>
      <c r="NUO103" s="19"/>
      <c r="NUP103" s="1"/>
      <c r="NUQ103" s="1"/>
      <c r="NUR103" s="1"/>
      <c r="NUS103" s="1"/>
      <c r="NUT103" s="1"/>
      <c r="NUU103" s="1"/>
      <c r="NUW103" s="19"/>
      <c r="NUX103" s="1"/>
      <c r="NUY103" s="1"/>
      <c r="NUZ103" s="1"/>
      <c r="NVA103" s="1"/>
      <c r="NVB103" s="1"/>
      <c r="NVC103" s="1"/>
      <c r="NVE103" s="19"/>
      <c r="NVF103" s="1"/>
      <c r="NVG103" s="1"/>
      <c r="NVH103" s="1"/>
      <c r="NVI103" s="1"/>
      <c r="NVJ103" s="1"/>
      <c r="NVK103" s="1"/>
      <c r="NVM103" s="19"/>
      <c r="NVN103" s="1"/>
      <c r="NVO103" s="1"/>
      <c r="NVP103" s="1"/>
      <c r="NVQ103" s="1"/>
      <c r="NVR103" s="1"/>
      <c r="NVS103" s="1"/>
      <c r="NVU103" s="19"/>
      <c r="NVV103" s="1"/>
      <c r="NVW103" s="1"/>
      <c r="NVX103" s="1"/>
      <c r="NVY103" s="1"/>
      <c r="NVZ103" s="1"/>
      <c r="NWA103" s="1"/>
      <c r="NWC103" s="19"/>
      <c r="NWD103" s="1"/>
      <c r="NWE103" s="1"/>
      <c r="NWF103" s="1"/>
      <c r="NWG103" s="1"/>
      <c r="NWH103" s="1"/>
      <c r="NWI103" s="1"/>
      <c r="NWK103" s="19"/>
      <c r="NWL103" s="1"/>
      <c r="NWM103" s="1"/>
      <c r="NWN103" s="1"/>
      <c r="NWO103" s="1"/>
      <c r="NWP103" s="1"/>
      <c r="NWQ103" s="1"/>
      <c r="NWS103" s="19"/>
      <c r="NWT103" s="1"/>
      <c r="NWU103" s="1"/>
      <c r="NWV103" s="1"/>
      <c r="NWW103" s="1"/>
      <c r="NWX103" s="1"/>
      <c r="NWY103" s="1"/>
      <c r="NXA103" s="19"/>
      <c r="NXB103" s="1"/>
      <c r="NXC103" s="1"/>
      <c r="NXD103" s="1"/>
      <c r="NXE103" s="1"/>
      <c r="NXF103" s="1"/>
      <c r="NXG103" s="1"/>
      <c r="NXI103" s="19"/>
      <c r="NXJ103" s="1"/>
      <c r="NXK103" s="1"/>
      <c r="NXL103" s="1"/>
      <c r="NXM103" s="1"/>
      <c r="NXN103" s="1"/>
      <c r="NXO103" s="1"/>
      <c r="NXQ103" s="19"/>
      <c r="NXR103" s="1"/>
      <c r="NXS103" s="1"/>
      <c r="NXT103" s="1"/>
      <c r="NXU103" s="1"/>
      <c r="NXV103" s="1"/>
      <c r="NXW103" s="1"/>
      <c r="NXY103" s="19"/>
      <c r="NXZ103" s="1"/>
      <c r="NYA103" s="1"/>
      <c r="NYB103" s="1"/>
      <c r="NYC103" s="1"/>
      <c r="NYD103" s="1"/>
      <c r="NYE103" s="1"/>
      <c r="NYG103" s="19"/>
      <c r="NYH103" s="1"/>
      <c r="NYI103" s="1"/>
      <c r="NYJ103" s="1"/>
      <c r="NYK103" s="1"/>
      <c r="NYL103" s="1"/>
      <c r="NYM103" s="1"/>
      <c r="NYO103" s="19"/>
      <c r="NYP103" s="1"/>
      <c r="NYQ103" s="1"/>
      <c r="NYR103" s="1"/>
      <c r="NYS103" s="1"/>
      <c r="NYT103" s="1"/>
      <c r="NYU103" s="1"/>
      <c r="NYW103" s="19"/>
      <c r="NYX103" s="1"/>
      <c r="NYY103" s="1"/>
      <c r="NYZ103" s="1"/>
      <c r="NZA103" s="1"/>
      <c r="NZB103" s="1"/>
      <c r="NZC103" s="1"/>
      <c r="NZE103" s="19"/>
      <c r="NZF103" s="1"/>
      <c r="NZG103" s="1"/>
      <c r="NZH103" s="1"/>
      <c r="NZI103" s="1"/>
      <c r="NZJ103" s="1"/>
      <c r="NZK103" s="1"/>
      <c r="NZM103" s="19"/>
      <c r="NZN103" s="1"/>
      <c r="NZO103" s="1"/>
      <c r="NZP103" s="1"/>
      <c r="NZQ103" s="1"/>
      <c r="NZR103" s="1"/>
      <c r="NZS103" s="1"/>
      <c r="NZU103" s="19"/>
      <c r="NZV103" s="1"/>
      <c r="NZW103" s="1"/>
      <c r="NZX103" s="1"/>
      <c r="NZY103" s="1"/>
      <c r="NZZ103" s="1"/>
      <c r="OAA103" s="1"/>
      <c r="OAC103" s="19"/>
      <c r="OAD103" s="1"/>
      <c r="OAE103" s="1"/>
      <c r="OAF103" s="1"/>
      <c r="OAG103" s="1"/>
      <c r="OAH103" s="1"/>
      <c r="OAI103" s="1"/>
      <c r="OAK103" s="19"/>
      <c r="OAL103" s="1"/>
      <c r="OAM103" s="1"/>
      <c r="OAN103" s="1"/>
      <c r="OAO103" s="1"/>
      <c r="OAP103" s="1"/>
      <c r="OAQ103" s="1"/>
      <c r="OAS103" s="19"/>
      <c r="OAT103" s="1"/>
      <c r="OAU103" s="1"/>
      <c r="OAV103" s="1"/>
      <c r="OAW103" s="1"/>
      <c r="OAX103" s="1"/>
      <c r="OAY103" s="1"/>
      <c r="OBA103" s="19"/>
      <c r="OBB103" s="1"/>
      <c r="OBC103" s="1"/>
      <c r="OBD103" s="1"/>
      <c r="OBE103" s="1"/>
      <c r="OBF103" s="1"/>
      <c r="OBG103" s="1"/>
      <c r="OBI103" s="19"/>
      <c r="OBJ103" s="1"/>
      <c r="OBK103" s="1"/>
      <c r="OBL103" s="1"/>
      <c r="OBM103" s="1"/>
      <c r="OBN103" s="1"/>
      <c r="OBO103" s="1"/>
      <c r="OBQ103" s="19"/>
      <c r="OBR103" s="1"/>
      <c r="OBS103" s="1"/>
      <c r="OBT103" s="1"/>
      <c r="OBU103" s="1"/>
      <c r="OBV103" s="1"/>
      <c r="OBW103" s="1"/>
      <c r="OBY103" s="19"/>
      <c r="OBZ103" s="1"/>
      <c r="OCA103" s="1"/>
      <c r="OCB103" s="1"/>
      <c r="OCC103" s="1"/>
      <c r="OCD103" s="1"/>
      <c r="OCE103" s="1"/>
      <c r="OCG103" s="19"/>
      <c r="OCH103" s="1"/>
      <c r="OCI103" s="1"/>
      <c r="OCJ103" s="1"/>
      <c r="OCK103" s="1"/>
      <c r="OCL103" s="1"/>
      <c r="OCM103" s="1"/>
      <c r="OCO103" s="19"/>
      <c r="OCP103" s="1"/>
      <c r="OCQ103" s="1"/>
      <c r="OCR103" s="1"/>
      <c r="OCS103" s="1"/>
      <c r="OCT103" s="1"/>
      <c r="OCU103" s="1"/>
      <c r="OCW103" s="19"/>
      <c r="OCX103" s="1"/>
      <c r="OCY103" s="1"/>
      <c r="OCZ103" s="1"/>
      <c r="ODA103" s="1"/>
      <c r="ODB103" s="1"/>
      <c r="ODC103" s="1"/>
      <c r="ODE103" s="19"/>
      <c r="ODF103" s="1"/>
      <c r="ODG103" s="1"/>
      <c r="ODH103" s="1"/>
      <c r="ODI103" s="1"/>
      <c r="ODJ103" s="1"/>
      <c r="ODK103" s="1"/>
      <c r="ODM103" s="19"/>
      <c r="ODN103" s="1"/>
      <c r="ODO103" s="1"/>
      <c r="ODP103" s="1"/>
      <c r="ODQ103" s="1"/>
      <c r="ODR103" s="1"/>
      <c r="ODS103" s="1"/>
      <c r="ODU103" s="19"/>
      <c r="ODV103" s="1"/>
      <c r="ODW103" s="1"/>
      <c r="ODX103" s="1"/>
      <c r="ODY103" s="1"/>
      <c r="ODZ103" s="1"/>
      <c r="OEA103" s="1"/>
      <c r="OEC103" s="19"/>
      <c r="OED103" s="1"/>
      <c r="OEE103" s="1"/>
      <c r="OEF103" s="1"/>
      <c r="OEG103" s="1"/>
      <c r="OEH103" s="1"/>
      <c r="OEI103" s="1"/>
      <c r="OEK103" s="19"/>
      <c r="OEL103" s="1"/>
      <c r="OEM103" s="1"/>
      <c r="OEN103" s="1"/>
      <c r="OEO103" s="1"/>
      <c r="OEP103" s="1"/>
      <c r="OEQ103" s="1"/>
      <c r="OES103" s="19"/>
      <c r="OET103" s="1"/>
      <c r="OEU103" s="1"/>
      <c r="OEV103" s="1"/>
      <c r="OEW103" s="1"/>
      <c r="OEX103" s="1"/>
      <c r="OEY103" s="1"/>
      <c r="OFA103" s="19"/>
      <c r="OFB103" s="1"/>
      <c r="OFC103" s="1"/>
      <c r="OFD103" s="1"/>
      <c r="OFE103" s="1"/>
      <c r="OFF103" s="1"/>
      <c r="OFG103" s="1"/>
      <c r="OFI103" s="19"/>
      <c r="OFJ103" s="1"/>
      <c r="OFK103" s="1"/>
      <c r="OFL103" s="1"/>
      <c r="OFM103" s="1"/>
      <c r="OFN103" s="1"/>
      <c r="OFO103" s="1"/>
      <c r="OFQ103" s="19"/>
      <c r="OFR103" s="1"/>
      <c r="OFS103" s="1"/>
      <c r="OFT103" s="1"/>
      <c r="OFU103" s="1"/>
      <c r="OFV103" s="1"/>
      <c r="OFW103" s="1"/>
      <c r="OFY103" s="19"/>
      <c r="OFZ103" s="1"/>
      <c r="OGA103" s="1"/>
      <c r="OGB103" s="1"/>
      <c r="OGC103" s="1"/>
      <c r="OGD103" s="1"/>
      <c r="OGE103" s="1"/>
      <c r="OGG103" s="19"/>
      <c r="OGH103" s="1"/>
      <c r="OGI103" s="1"/>
      <c r="OGJ103" s="1"/>
      <c r="OGK103" s="1"/>
      <c r="OGL103" s="1"/>
      <c r="OGM103" s="1"/>
      <c r="OGO103" s="19"/>
      <c r="OGP103" s="1"/>
      <c r="OGQ103" s="1"/>
      <c r="OGR103" s="1"/>
      <c r="OGS103" s="1"/>
      <c r="OGT103" s="1"/>
      <c r="OGU103" s="1"/>
      <c r="OGW103" s="19"/>
      <c r="OGX103" s="1"/>
      <c r="OGY103" s="1"/>
      <c r="OGZ103" s="1"/>
      <c r="OHA103" s="1"/>
      <c r="OHB103" s="1"/>
      <c r="OHC103" s="1"/>
      <c r="OHE103" s="19"/>
      <c r="OHF103" s="1"/>
      <c r="OHG103" s="1"/>
      <c r="OHH103" s="1"/>
      <c r="OHI103" s="1"/>
      <c r="OHJ103" s="1"/>
      <c r="OHK103" s="1"/>
      <c r="OHM103" s="19"/>
      <c r="OHN103" s="1"/>
      <c r="OHO103" s="1"/>
      <c r="OHP103" s="1"/>
      <c r="OHQ103" s="1"/>
      <c r="OHR103" s="1"/>
      <c r="OHS103" s="1"/>
      <c r="OHU103" s="19"/>
      <c r="OHV103" s="1"/>
      <c r="OHW103" s="1"/>
      <c r="OHX103" s="1"/>
      <c r="OHY103" s="1"/>
      <c r="OHZ103" s="1"/>
      <c r="OIA103" s="1"/>
      <c r="OIC103" s="19"/>
      <c r="OID103" s="1"/>
      <c r="OIE103" s="1"/>
      <c r="OIF103" s="1"/>
      <c r="OIG103" s="1"/>
      <c r="OIH103" s="1"/>
      <c r="OII103" s="1"/>
      <c r="OIK103" s="19"/>
      <c r="OIL103" s="1"/>
      <c r="OIM103" s="1"/>
      <c r="OIN103" s="1"/>
      <c r="OIO103" s="1"/>
      <c r="OIP103" s="1"/>
      <c r="OIQ103" s="1"/>
      <c r="OIS103" s="19"/>
      <c r="OIT103" s="1"/>
      <c r="OIU103" s="1"/>
      <c r="OIV103" s="1"/>
      <c r="OIW103" s="1"/>
      <c r="OIX103" s="1"/>
      <c r="OIY103" s="1"/>
      <c r="OJA103" s="19"/>
      <c r="OJB103" s="1"/>
      <c r="OJC103" s="1"/>
      <c r="OJD103" s="1"/>
      <c r="OJE103" s="1"/>
      <c r="OJF103" s="1"/>
      <c r="OJG103" s="1"/>
      <c r="OJI103" s="19"/>
      <c r="OJJ103" s="1"/>
      <c r="OJK103" s="1"/>
      <c r="OJL103" s="1"/>
      <c r="OJM103" s="1"/>
      <c r="OJN103" s="1"/>
      <c r="OJO103" s="1"/>
      <c r="OJQ103" s="19"/>
      <c r="OJR103" s="1"/>
      <c r="OJS103" s="1"/>
      <c r="OJT103" s="1"/>
      <c r="OJU103" s="1"/>
      <c r="OJV103" s="1"/>
      <c r="OJW103" s="1"/>
      <c r="OJY103" s="19"/>
      <c r="OJZ103" s="1"/>
      <c r="OKA103" s="1"/>
      <c r="OKB103" s="1"/>
      <c r="OKC103" s="1"/>
      <c r="OKD103" s="1"/>
      <c r="OKE103" s="1"/>
      <c r="OKG103" s="19"/>
      <c r="OKH103" s="1"/>
      <c r="OKI103" s="1"/>
      <c r="OKJ103" s="1"/>
      <c r="OKK103" s="1"/>
      <c r="OKL103" s="1"/>
      <c r="OKM103" s="1"/>
      <c r="OKO103" s="19"/>
      <c r="OKP103" s="1"/>
      <c r="OKQ103" s="1"/>
      <c r="OKR103" s="1"/>
      <c r="OKS103" s="1"/>
      <c r="OKT103" s="1"/>
      <c r="OKU103" s="1"/>
      <c r="OKW103" s="19"/>
      <c r="OKX103" s="1"/>
      <c r="OKY103" s="1"/>
      <c r="OKZ103" s="1"/>
      <c r="OLA103" s="1"/>
      <c r="OLB103" s="1"/>
      <c r="OLC103" s="1"/>
      <c r="OLE103" s="19"/>
      <c r="OLF103" s="1"/>
      <c r="OLG103" s="1"/>
      <c r="OLH103" s="1"/>
      <c r="OLI103" s="1"/>
      <c r="OLJ103" s="1"/>
      <c r="OLK103" s="1"/>
      <c r="OLM103" s="19"/>
      <c r="OLN103" s="1"/>
      <c r="OLO103" s="1"/>
      <c r="OLP103" s="1"/>
      <c r="OLQ103" s="1"/>
      <c r="OLR103" s="1"/>
      <c r="OLS103" s="1"/>
      <c r="OLU103" s="19"/>
      <c r="OLV103" s="1"/>
      <c r="OLW103" s="1"/>
      <c r="OLX103" s="1"/>
      <c r="OLY103" s="1"/>
      <c r="OLZ103" s="1"/>
      <c r="OMA103" s="1"/>
      <c r="OMC103" s="19"/>
      <c r="OMD103" s="1"/>
      <c r="OME103" s="1"/>
      <c r="OMF103" s="1"/>
      <c r="OMG103" s="1"/>
      <c r="OMH103" s="1"/>
      <c r="OMI103" s="1"/>
      <c r="OMK103" s="19"/>
      <c r="OML103" s="1"/>
      <c r="OMM103" s="1"/>
      <c r="OMN103" s="1"/>
      <c r="OMO103" s="1"/>
      <c r="OMP103" s="1"/>
      <c r="OMQ103" s="1"/>
      <c r="OMS103" s="19"/>
      <c r="OMT103" s="1"/>
      <c r="OMU103" s="1"/>
      <c r="OMV103" s="1"/>
      <c r="OMW103" s="1"/>
      <c r="OMX103" s="1"/>
      <c r="OMY103" s="1"/>
      <c r="ONA103" s="19"/>
      <c r="ONB103" s="1"/>
      <c r="ONC103" s="1"/>
      <c r="OND103" s="1"/>
      <c r="ONE103" s="1"/>
      <c r="ONF103" s="1"/>
      <c r="ONG103" s="1"/>
      <c r="ONI103" s="19"/>
      <c r="ONJ103" s="1"/>
      <c r="ONK103" s="1"/>
      <c r="ONL103" s="1"/>
      <c r="ONM103" s="1"/>
      <c r="ONN103" s="1"/>
      <c r="ONO103" s="1"/>
      <c r="ONQ103" s="19"/>
      <c r="ONR103" s="1"/>
      <c r="ONS103" s="1"/>
      <c r="ONT103" s="1"/>
      <c r="ONU103" s="1"/>
      <c r="ONV103" s="1"/>
      <c r="ONW103" s="1"/>
      <c r="ONY103" s="19"/>
      <c r="ONZ103" s="1"/>
      <c r="OOA103" s="1"/>
      <c r="OOB103" s="1"/>
      <c r="OOC103" s="1"/>
      <c r="OOD103" s="1"/>
      <c r="OOE103" s="1"/>
      <c r="OOG103" s="19"/>
      <c r="OOH103" s="1"/>
      <c r="OOI103" s="1"/>
      <c r="OOJ103" s="1"/>
      <c r="OOK103" s="1"/>
      <c r="OOL103" s="1"/>
      <c r="OOM103" s="1"/>
      <c r="OOO103" s="19"/>
      <c r="OOP103" s="1"/>
      <c r="OOQ103" s="1"/>
      <c r="OOR103" s="1"/>
      <c r="OOS103" s="1"/>
      <c r="OOT103" s="1"/>
      <c r="OOU103" s="1"/>
      <c r="OOW103" s="19"/>
      <c r="OOX103" s="1"/>
      <c r="OOY103" s="1"/>
      <c r="OOZ103" s="1"/>
      <c r="OPA103" s="1"/>
      <c r="OPB103" s="1"/>
      <c r="OPC103" s="1"/>
      <c r="OPE103" s="19"/>
      <c r="OPF103" s="1"/>
      <c r="OPG103" s="1"/>
      <c r="OPH103" s="1"/>
      <c r="OPI103" s="1"/>
      <c r="OPJ103" s="1"/>
      <c r="OPK103" s="1"/>
      <c r="OPM103" s="19"/>
      <c r="OPN103" s="1"/>
      <c r="OPO103" s="1"/>
      <c r="OPP103" s="1"/>
      <c r="OPQ103" s="1"/>
      <c r="OPR103" s="1"/>
      <c r="OPS103" s="1"/>
      <c r="OPU103" s="19"/>
      <c r="OPV103" s="1"/>
      <c r="OPW103" s="1"/>
      <c r="OPX103" s="1"/>
      <c r="OPY103" s="1"/>
      <c r="OPZ103" s="1"/>
      <c r="OQA103" s="1"/>
      <c r="OQC103" s="19"/>
      <c r="OQD103" s="1"/>
      <c r="OQE103" s="1"/>
      <c r="OQF103" s="1"/>
      <c r="OQG103" s="1"/>
      <c r="OQH103" s="1"/>
      <c r="OQI103" s="1"/>
      <c r="OQK103" s="19"/>
      <c r="OQL103" s="1"/>
      <c r="OQM103" s="1"/>
      <c r="OQN103" s="1"/>
      <c r="OQO103" s="1"/>
      <c r="OQP103" s="1"/>
      <c r="OQQ103" s="1"/>
      <c r="OQS103" s="19"/>
      <c r="OQT103" s="1"/>
      <c r="OQU103" s="1"/>
      <c r="OQV103" s="1"/>
      <c r="OQW103" s="1"/>
      <c r="OQX103" s="1"/>
      <c r="OQY103" s="1"/>
      <c r="ORA103" s="19"/>
      <c r="ORB103" s="1"/>
      <c r="ORC103" s="1"/>
      <c r="ORD103" s="1"/>
      <c r="ORE103" s="1"/>
      <c r="ORF103" s="1"/>
      <c r="ORG103" s="1"/>
      <c r="ORI103" s="19"/>
      <c r="ORJ103" s="1"/>
      <c r="ORK103" s="1"/>
      <c r="ORL103" s="1"/>
      <c r="ORM103" s="1"/>
      <c r="ORN103" s="1"/>
      <c r="ORO103" s="1"/>
      <c r="ORQ103" s="19"/>
      <c r="ORR103" s="1"/>
      <c r="ORS103" s="1"/>
      <c r="ORT103" s="1"/>
      <c r="ORU103" s="1"/>
      <c r="ORV103" s="1"/>
      <c r="ORW103" s="1"/>
      <c r="ORY103" s="19"/>
      <c r="ORZ103" s="1"/>
      <c r="OSA103" s="1"/>
      <c r="OSB103" s="1"/>
      <c r="OSC103" s="1"/>
      <c r="OSD103" s="1"/>
      <c r="OSE103" s="1"/>
      <c r="OSG103" s="19"/>
      <c r="OSH103" s="1"/>
      <c r="OSI103" s="1"/>
      <c r="OSJ103" s="1"/>
      <c r="OSK103" s="1"/>
      <c r="OSL103" s="1"/>
      <c r="OSM103" s="1"/>
      <c r="OSO103" s="19"/>
      <c r="OSP103" s="1"/>
      <c r="OSQ103" s="1"/>
      <c r="OSR103" s="1"/>
      <c r="OSS103" s="1"/>
      <c r="OST103" s="1"/>
      <c r="OSU103" s="1"/>
      <c r="OSW103" s="19"/>
      <c r="OSX103" s="1"/>
      <c r="OSY103" s="1"/>
      <c r="OSZ103" s="1"/>
      <c r="OTA103" s="1"/>
      <c r="OTB103" s="1"/>
      <c r="OTC103" s="1"/>
      <c r="OTE103" s="19"/>
      <c r="OTF103" s="1"/>
      <c r="OTG103" s="1"/>
      <c r="OTH103" s="1"/>
      <c r="OTI103" s="1"/>
      <c r="OTJ103" s="1"/>
      <c r="OTK103" s="1"/>
      <c r="OTM103" s="19"/>
      <c r="OTN103" s="1"/>
      <c r="OTO103" s="1"/>
      <c r="OTP103" s="1"/>
      <c r="OTQ103" s="1"/>
      <c r="OTR103" s="1"/>
      <c r="OTS103" s="1"/>
      <c r="OTU103" s="19"/>
      <c r="OTV103" s="1"/>
      <c r="OTW103" s="1"/>
      <c r="OTX103" s="1"/>
      <c r="OTY103" s="1"/>
      <c r="OTZ103" s="1"/>
      <c r="OUA103" s="1"/>
      <c r="OUC103" s="19"/>
      <c r="OUD103" s="1"/>
      <c r="OUE103" s="1"/>
      <c r="OUF103" s="1"/>
      <c r="OUG103" s="1"/>
      <c r="OUH103" s="1"/>
      <c r="OUI103" s="1"/>
      <c r="OUK103" s="19"/>
      <c r="OUL103" s="1"/>
      <c r="OUM103" s="1"/>
      <c r="OUN103" s="1"/>
      <c r="OUO103" s="1"/>
      <c r="OUP103" s="1"/>
      <c r="OUQ103" s="1"/>
      <c r="OUS103" s="19"/>
      <c r="OUT103" s="1"/>
      <c r="OUU103" s="1"/>
      <c r="OUV103" s="1"/>
      <c r="OUW103" s="1"/>
      <c r="OUX103" s="1"/>
      <c r="OUY103" s="1"/>
      <c r="OVA103" s="19"/>
      <c r="OVB103" s="1"/>
      <c r="OVC103" s="1"/>
      <c r="OVD103" s="1"/>
      <c r="OVE103" s="1"/>
      <c r="OVF103" s="1"/>
      <c r="OVG103" s="1"/>
      <c r="OVI103" s="19"/>
      <c r="OVJ103" s="1"/>
      <c r="OVK103" s="1"/>
      <c r="OVL103" s="1"/>
      <c r="OVM103" s="1"/>
      <c r="OVN103" s="1"/>
      <c r="OVO103" s="1"/>
      <c r="OVQ103" s="19"/>
      <c r="OVR103" s="1"/>
      <c r="OVS103" s="1"/>
      <c r="OVT103" s="1"/>
      <c r="OVU103" s="1"/>
      <c r="OVV103" s="1"/>
      <c r="OVW103" s="1"/>
      <c r="OVY103" s="19"/>
      <c r="OVZ103" s="1"/>
      <c r="OWA103" s="1"/>
      <c r="OWB103" s="1"/>
      <c r="OWC103" s="1"/>
      <c r="OWD103" s="1"/>
      <c r="OWE103" s="1"/>
      <c r="OWG103" s="19"/>
      <c r="OWH103" s="1"/>
      <c r="OWI103" s="1"/>
      <c r="OWJ103" s="1"/>
      <c r="OWK103" s="1"/>
      <c r="OWL103" s="1"/>
      <c r="OWM103" s="1"/>
      <c r="OWO103" s="19"/>
      <c r="OWP103" s="1"/>
      <c r="OWQ103" s="1"/>
      <c r="OWR103" s="1"/>
      <c r="OWS103" s="1"/>
      <c r="OWT103" s="1"/>
      <c r="OWU103" s="1"/>
      <c r="OWW103" s="19"/>
      <c r="OWX103" s="1"/>
      <c r="OWY103" s="1"/>
      <c r="OWZ103" s="1"/>
      <c r="OXA103" s="1"/>
      <c r="OXB103" s="1"/>
      <c r="OXC103" s="1"/>
      <c r="OXE103" s="19"/>
      <c r="OXF103" s="1"/>
      <c r="OXG103" s="1"/>
      <c r="OXH103" s="1"/>
      <c r="OXI103" s="1"/>
      <c r="OXJ103" s="1"/>
      <c r="OXK103" s="1"/>
      <c r="OXM103" s="19"/>
      <c r="OXN103" s="1"/>
      <c r="OXO103" s="1"/>
      <c r="OXP103" s="1"/>
      <c r="OXQ103" s="1"/>
      <c r="OXR103" s="1"/>
      <c r="OXS103" s="1"/>
      <c r="OXU103" s="19"/>
      <c r="OXV103" s="1"/>
      <c r="OXW103" s="1"/>
      <c r="OXX103" s="1"/>
      <c r="OXY103" s="1"/>
      <c r="OXZ103" s="1"/>
      <c r="OYA103" s="1"/>
      <c r="OYC103" s="19"/>
      <c r="OYD103" s="1"/>
      <c r="OYE103" s="1"/>
      <c r="OYF103" s="1"/>
      <c r="OYG103" s="1"/>
      <c r="OYH103" s="1"/>
      <c r="OYI103" s="1"/>
      <c r="OYK103" s="19"/>
      <c r="OYL103" s="1"/>
      <c r="OYM103" s="1"/>
      <c r="OYN103" s="1"/>
      <c r="OYO103" s="1"/>
      <c r="OYP103" s="1"/>
      <c r="OYQ103" s="1"/>
      <c r="OYS103" s="19"/>
      <c r="OYT103" s="1"/>
      <c r="OYU103" s="1"/>
      <c r="OYV103" s="1"/>
      <c r="OYW103" s="1"/>
      <c r="OYX103" s="1"/>
      <c r="OYY103" s="1"/>
      <c r="OZA103" s="19"/>
      <c r="OZB103" s="1"/>
      <c r="OZC103" s="1"/>
      <c r="OZD103" s="1"/>
      <c r="OZE103" s="1"/>
      <c r="OZF103" s="1"/>
      <c r="OZG103" s="1"/>
      <c r="OZI103" s="19"/>
      <c r="OZJ103" s="1"/>
      <c r="OZK103" s="1"/>
      <c r="OZL103" s="1"/>
      <c r="OZM103" s="1"/>
      <c r="OZN103" s="1"/>
      <c r="OZO103" s="1"/>
      <c r="OZQ103" s="19"/>
      <c r="OZR103" s="1"/>
      <c r="OZS103" s="1"/>
      <c r="OZT103" s="1"/>
      <c r="OZU103" s="1"/>
      <c r="OZV103" s="1"/>
      <c r="OZW103" s="1"/>
      <c r="OZY103" s="19"/>
      <c r="OZZ103" s="1"/>
      <c r="PAA103" s="1"/>
      <c r="PAB103" s="1"/>
      <c r="PAC103" s="1"/>
      <c r="PAD103" s="1"/>
      <c r="PAE103" s="1"/>
      <c r="PAG103" s="19"/>
      <c r="PAH103" s="1"/>
      <c r="PAI103" s="1"/>
      <c r="PAJ103" s="1"/>
      <c r="PAK103" s="1"/>
      <c r="PAL103" s="1"/>
      <c r="PAM103" s="1"/>
      <c r="PAO103" s="19"/>
      <c r="PAP103" s="1"/>
      <c r="PAQ103" s="1"/>
      <c r="PAR103" s="1"/>
      <c r="PAS103" s="1"/>
      <c r="PAT103" s="1"/>
      <c r="PAU103" s="1"/>
      <c r="PAW103" s="19"/>
      <c r="PAX103" s="1"/>
      <c r="PAY103" s="1"/>
      <c r="PAZ103" s="1"/>
      <c r="PBA103" s="1"/>
      <c r="PBB103" s="1"/>
      <c r="PBC103" s="1"/>
      <c r="PBE103" s="19"/>
      <c r="PBF103" s="1"/>
      <c r="PBG103" s="1"/>
      <c r="PBH103" s="1"/>
      <c r="PBI103" s="1"/>
      <c r="PBJ103" s="1"/>
      <c r="PBK103" s="1"/>
      <c r="PBM103" s="19"/>
      <c r="PBN103" s="1"/>
      <c r="PBO103" s="1"/>
      <c r="PBP103" s="1"/>
      <c r="PBQ103" s="1"/>
      <c r="PBR103" s="1"/>
      <c r="PBS103" s="1"/>
      <c r="PBU103" s="19"/>
      <c r="PBV103" s="1"/>
      <c r="PBW103" s="1"/>
      <c r="PBX103" s="1"/>
      <c r="PBY103" s="1"/>
      <c r="PBZ103" s="1"/>
      <c r="PCA103" s="1"/>
      <c r="PCC103" s="19"/>
      <c r="PCD103" s="1"/>
      <c r="PCE103" s="1"/>
      <c r="PCF103" s="1"/>
      <c r="PCG103" s="1"/>
      <c r="PCH103" s="1"/>
      <c r="PCI103" s="1"/>
      <c r="PCK103" s="19"/>
      <c r="PCL103" s="1"/>
      <c r="PCM103" s="1"/>
      <c r="PCN103" s="1"/>
      <c r="PCO103" s="1"/>
      <c r="PCP103" s="1"/>
      <c r="PCQ103" s="1"/>
      <c r="PCS103" s="19"/>
      <c r="PCT103" s="1"/>
      <c r="PCU103" s="1"/>
      <c r="PCV103" s="1"/>
      <c r="PCW103" s="1"/>
      <c r="PCX103" s="1"/>
      <c r="PCY103" s="1"/>
      <c r="PDA103" s="19"/>
      <c r="PDB103" s="1"/>
      <c r="PDC103" s="1"/>
      <c r="PDD103" s="1"/>
      <c r="PDE103" s="1"/>
      <c r="PDF103" s="1"/>
      <c r="PDG103" s="1"/>
      <c r="PDI103" s="19"/>
      <c r="PDJ103" s="1"/>
      <c r="PDK103" s="1"/>
      <c r="PDL103" s="1"/>
      <c r="PDM103" s="1"/>
      <c r="PDN103" s="1"/>
      <c r="PDO103" s="1"/>
      <c r="PDQ103" s="19"/>
      <c r="PDR103" s="1"/>
      <c r="PDS103" s="1"/>
      <c r="PDT103" s="1"/>
      <c r="PDU103" s="1"/>
      <c r="PDV103" s="1"/>
      <c r="PDW103" s="1"/>
      <c r="PDY103" s="19"/>
      <c r="PDZ103" s="1"/>
      <c r="PEA103" s="1"/>
      <c r="PEB103" s="1"/>
      <c r="PEC103" s="1"/>
      <c r="PED103" s="1"/>
      <c r="PEE103" s="1"/>
      <c r="PEG103" s="19"/>
      <c r="PEH103" s="1"/>
      <c r="PEI103" s="1"/>
      <c r="PEJ103" s="1"/>
      <c r="PEK103" s="1"/>
      <c r="PEL103" s="1"/>
      <c r="PEM103" s="1"/>
      <c r="PEO103" s="19"/>
      <c r="PEP103" s="1"/>
      <c r="PEQ103" s="1"/>
      <c r="PER103" s="1"/>
      <c r="PES103" s="1"/>
      <c r="PET103" s="1"/>
      <c r="PEU103" s="1"/>
      <c r="PEW103" s="19"/>
      <c r="PEX103" s="1"/>
      <c r="PEY103" s="1"/>
      <c r="PEZ103" s="1"/>
      <c r="PFA103" s="1"/>
      <c r="PFB103" s="1"/>
      <c r="PFC103" s="1"/>
      <c r="PFE103" s="19"/>
      <c r="PFF103" s="1"/>
      <c r="PFG103" s="1"/>
      <c r="PFH103" s="1"/>
      <c r="PFI103" s="1"/>
      <c r="PFJ103" s="1"/>
      <c r="PFK103" s="1"/>
      <c r="PFM103" s="19"/>
      <c r="PFN103" s="1"/>
      <c r="PFO103" s="1"/>
      <c r="PFP103" s="1"/>
      <c r="PFQ103" s="1"/>
      <c r="PFR103" s="1"/>
      <c r="PFS103" s="1"/>
      <c r="PFU103" s="19"/>
      <c r="PFV103" s="1"/>
      <c r="PFW103" s="1"/>
      <c r="PFX103" s="1"/>
      <c r="PFY103" s="1"/>
      <c r="PFZ103" s="1"/>
      <c r="PGA103" s="1"/>
      <c r="PGC103" s="19"/>
      <c r="PGD103" s="1"/>
      <c r="PGE103" s="1"/>
      <c r="PGF103" s="1"/>
      <c r="PGG103" s="1"/>
      <c r="PGH103" s="1"/>
      <c r="PGI103" s="1"/>
      <c r="PGK103" s="19"/>
      <c r="PGL103" s="1"/>
      <c r="PGM103" s="1"/>
      <c r="PGN103" s="1"/>
      <c r="PGO103" s="1"/>
      <c r="PGP103" s="1"/>
      <c r="PGQ103" s="1"/>
      <c r="PGS103" s="19"/>
      <c r="PGT103" s="1"/>
      <c r="PGU103" s="1"/>
      <c r="PGV103" s="1"/>
      <c r="PGW103" s="1"/>
      <c r="PGX103" s="1"/>
      <c r="PGY103" s="1"/>
      <c r="PHA103" s="19"/>
      <c r="PHB103" s="1"/>
      <c r="PHC103" s="1"/>
      <c r="PHD103" s="1"/>
      <c r="PHE103" s="1"/>
      <c r="PHF103" s="1"/>
      <c r="PHG103" s="1"/>
      <c r="PHI103" s="19"/>
      <c r="PHJ103" s="1"/>
      <c r="PHK103" s="1"/>
      <c r="PHL103" s="1"/>
      <c r="PHM103" s="1"/>
      <c r="PHN103" s="1"/>
      <c r="PHO103" s="1"/>
      <c r="PHQ103" s="19"/>
      <c r="PHR103" s="1"/>
      <c r="PHS103" s="1"/>
      <c r="PHT103" s="1"/>
      <c r="PHU103" s="1"/>
      <c r="PHV103" s="1"/>
      <c r="PHW103" s="1"/>
      <c r="PHY103" s="19"/>
      <c r="PHZ103" s="1"/>
      <c r="PIA103" s="1"/>
      <c r="PIB103" s="1"/>
      <c r="PIC103" s="1"/>
      <c r="PID103" s="1"/>
      <c r="PIE103" s="1"/>
      <c r="PIG103" s="19"/>
      <c r="PIH103" s="1"/>
      <c r="PII103" s="1"/>
      <c r="PIJ103" s="1"/>
      <c r="PIK103" s="1"/>
      <c r="PIL103" s="1"/>
      <c r="PIM103" s="1"/>
      <c r="PIO103" s="19"/>
      <c r="PIP103" s="1"/>
      <c r="PIQ103" s="1"/>
      <c r="PIR103" s="1"/>
      <c r="PIS103" s="1"/>
      <c r="PIT103" s="1"/>
      <c r="PIU103" s="1"/>
      <c r="PIW103" s="19"/>
      <c r="PIX103" s="1"/>
      <c r="PIY103" s="1"/>
      <c r="PIZ103" s="1"/>
      <c r="PJA103" s="1"/>
      <c r="PJB103" s="1"/>
      <c r="PJC103" s="1"/>
      <c r="PJE103" s="19"/>
      <c r="PJF103" s="1"/>
      <c r="PJG103" s="1"/>
      <c r="PJH103" s="1"/>
      <c r="PJI103" s="1"/>
      <c r="PJJ103" s="1"/>
      <c r="PJK103" s="1"/>
      <c r="PJM103" s="19"/>
      <c r="PJN103" s="1"/>
      <c r="PJO103" s="1"/>
      <c r="PJP103" s="1"/>
      <c r="PJQ103" s="1"/>
      <c r="PJR103" s="1"/>
      <c r="PJS103" s="1"/>
      <c r="PJU103" s="19"/>
      <c r="PJV103" s="1"/>
      <c r="PJW103" s="1"/>
      <c r="PJX103" s="1"/>
      <c r="PJY103" s="1"/>
      <c r="PJZ103" s="1"/>
      <c r="PKA103" s="1"/>
      <c r="PKC103" s="19"/>
      <c r="PKD103" s="1"/>
      <c r="PKE103" s="1"/>
      <c r="PKF103" s="1"/>
      <c r="PKG103" s="1"/>
      <c r="PKH103" s="1"/>
      <c r="PKI103" s="1"/>
      <c r="PKK103" s="19"/>
      <c r="PKL103" s="1"/>
      <c r="PKM103" s="1"/>
      <c r="PKN103" s="1"/>
      <c r="PKO103" s="1"/>
      <c r="PKP103" s="1"/>
      <c r="PKQ103" s="1"/>
      <c r="PKS103" s="19"/>
      <c r="PKT103" s="1"/>
      <c r="PKU103" s="1"/>
      <c r="PKV103" s="1"/>
      <c r="PKW103" s="1"/>
      <c r="PKX103" s="1"/>
      <c r="PKY103" s="1"/>
      <c r="PLA103" s="19"/>
      <c r="PLB103" s="1"/>
      <c r="PLC103" s="1"/>
      <c r="PLD103" s="1"/>
      <c r="PLE103" s="1"/>
      <c r="PLF103" s="1"/>
      <c r="PLG103" s="1"/>
      <c r="PLI103" s="19"/>
      <c r="PLJ103" s="1"/>
      <c r="PLK103" s="1"/>
      <c r="PLL103" s="1"/>
      <c r="PLM103" s="1"/>
      <c r="PLN103" s="1"/>
      <c r="PLO103" s="1"/>
      <c r="PLQ103" s="19"/>
      <c r="PLR103" s="1"/>
      <c r="PLS103" s="1"/>
      <c r="PLT103" s="1"/>
      <c r="PLU103" s="1"/>
      <c r="PLV103" s="1"/>
      <c r="PLW103" s="1"/>
      <c r="PLY103" s="19"/>
      <c r="PLZ103" s="1"/>
      <c r="PMA103" s="1"/>
      <c r="PMB103" s="1"/>
      <c r="PMC103" s="1"/>
      <c r="PMD103" s="1"/>
      <c r="PME103" s="1"/>
      <c r="PMG103" s="19"/>
      <c r="PMH103" s="1"/>
      <c r="PMI103" s="1"/>
      <c r="PMJ103" s="1"/>
      <c r="PMK103" s="1"/>
      <c r="PML103" s="1"/>
      <c r="PMM103" s="1"/>
      <c r="PMO103" s="19"/>
      <c r="PMP103" s="1"/>
      <c r="PMQ103" s="1"/>
      <c r="PMR103" s="1"/>
      <c r="PMS103" s="1"/>
      <c r="PMT103" s="1"/>
      <c r="PMU103" s="1"/>
      <c r="PMW103" s="19"/>
      <c r="PMX103" s="1"/>
      <c r="PMY103" s="1"/>
      <c r="PMZ103" s="1"/>
      <c r="PNA103" s="1"/>
      <c r="PNB103" s="1"/>
      <c r="PNC103" s="1"/>
      <c r="PNE103" s="19"/>
      <c r="PNF103" s="1"/>
      <c r="PNG103" s="1"/>
      <c r="PNH103" s="1"/>
      <c r="PNI103" s="1"/>
      <c r="PNJ103" s="1"/>
      <c r="PNK103" s="1"/>
      <c r="PNM103" s="19"/>
      <c r="PNN103" s="1"/>
      <c r="PNO103" s="1"/>
      <c r="PNP103" s="1"/>
      <c r="PNQ103" s="1"/>
      <c r="PNR103" s="1"/>
      <c r="PNS103" s="1"/>
      <c r="PNU103" s="19"/>
      <c r="PNV103" s="1"/>
      <c r="PNW103" s="1"/>
      <c r="PNX103" s="1"/>
      <c r="PNY103" s="1"/>
      <c r="PNZ103" s="1"/>
      <c r="POA103" s="1"/>
      <c r="POC103" s="19"/>
      <c r="POD103" s="1"/>
      <c r="POE103" s="1"/>
      <c r="POF103" s="1"/>
      <c r="POG103" s="1"/>
      <c r="POH103" s="1"/>
      <c r="POI103" s="1"/>
      <c r="POK103" s="19"/>
      <c r="POL103" s="1"/>
      <c r="POM103" s="1"/>
      <c r="PON103" s="1"/>
      <c r="POO103" s="1"/>
      <c r="POP103" s="1"/>
      <c r="POQ103" s="1"/>
      <c r="POS103" s="19"/>
      <c r="POT103" s="1"/>
      <c r="POU103" s="1"/>
      <c r="POV103" s="1"/>
      <c r="POW103" s="1"/>
      <c r="POX103" s="1"/>
      <c r="POY103" s="1"/>
      <c r="PPA103" s="19"/>
      <c r="PPB103" s="1"/>
      <c r="PPC103" s="1"/>
      <c r="PPD103" s="1"/>
      <c r="PPE103" s="1"/>
      <c r="PPF103" s="1"/>
      <c r="PPG103" s="1"/>
      <c r="PPI103" s="19"/>
      <c r="PPJ103" s="1"/>
      <c r="PPK103" s="1"/>
      <c r="PPL103" s="1"/>
      <c r="PPM103" s="1"/>
      <c r="PPN103" s="1"/>
      <c r="PPO103" s="1"/>
      <c r="PPQ103" s="19"/>
      <c r="PPR103" s="1"/>
      <c r="PPS103" s="1"/>
      <c r="PPT103" s="1"/>
      <c r="PPU103" s="1"/>
      <c r="PPV103" s="1"/>
      <c r="PPW103" s="1"/>
      <c r="PPY103" s="19"/>
      <c r="PPZ103" s="1"/>
      <c r="PQA103" s="1"/>
      <c r="PQB103" s="1"/>
      <c r="PQC103" s="1"/>
      <c r="PQD103" s="1"/>
      <c r="PQE103" s="1"/>
      <c r="PQG103" s="19"/>
      <c r="PQH103" s="1"/>
      <c r="PQI103" s="1"/>
      <c r="PQJ103" s="1"/>
      <c r="PQK103" s="1"/>
      <c r="PQL103" s="1"/>
      <c r="PQM103" s="1"/>
      <c r="PQO103" s="19"/>
      <c r="PQP103" s="1"/>
      <c r="PQQ103" s="1"/>
      <c r="PQR103" s="1"/>
      <c r="PQS103" s="1"/>
      <c r="PQT103" s="1"/>
      <c r="PQU103" s="1"/>
      <c r="PQW103" s="19"/>
      <c r="PQX103" s="1"/>
      <c r="PQY103" s="1"/>
      <c r="PQZ103" s="1"/>
      <c r="PRA103" s="1"/>
      <c r="PRB103" s="1"/>
      <c r="PRC103" s="1"/>
      <c r="PRE103" s="19"/>
      <c r="PRF103" s="1"/>
      <c r="PRG103" s="1"/>
      <c r="PRH103" s="1"/>
      <c r="PRI103" s="1"/>
      <c r="PRJ103" s="1"/>
      <c r="PRK103" s="1"/>
      <c r="PRM103" s="19"/>
      <c r="PRN103" s="1"/>
      <c r="PRO103" s="1"/>
      <c r="PRP103" s="1"/>
      <c r="PRQ103" s="1"/>
      <c r="PRR103" s="1"/>
      <c r="PRS103" s="1"/>
      <c r="PRU103" s="19"/>
      <c r="PRV103" s="1"/>
      <c r="PRW103" s="1"/>
      <c r="PRX103" s="1"/>
      <c r="PRY103" s="1"/>
      <c r="PRZ103" s="1"/>
      <c r="PSA103" s="1"/>
      <c r="PSC103" s="19"/>
      <c r="PSD103" s="1"/>
      <c r="PSE103" s="1"/>
      <c r="PSF103" s="1"/>
      <c r="PSG103" s="1"/>
      <c r="PSH103" s="1"/>
      <c r="PSI103" s="1"/>
      <c r="PSK103" s="19"/>
      <c r="PSL103" s="1"/>
      <c r="PSM103" s="1"/>
      <c r="PSN103" s="1"/>
      <c r="PSO103" s="1"/>
      <c r="PSP103" s="1"/>
      <c r="PSQ103" s="1"/>
      <c r="PSS103" s="19"/>
      <c r="PST103" s="1"/>
      <c r="PSU103" s="1"/>
      <c r="PSV103" s="1"/>
      <c r="PSW103" s="1"/>
      <c r="PSX103" s="1"/>
      <c r="PSY103" s="1"/>
      <c r="PTA103" s="19"/>
      <c r="PTB103" s="1"/>
      <c r="PTC103" s="1"/>
      <c r="PTD103" s="1"/>
      <c r="PTE103" s="1"/>
      <c r="PTF103" s="1"/>
      <c r="PTG103" s="1"/>
      <c r="PTI103" s="19"/>
      <c r="PTJ103" s="1"/>
      <c r="PTK103" s="1"/>
      <c r="PTL103" s="1"/>
      <c r="PTM103" s="1"/>
      <c r="PTN103" s="1"/>
      <c r="PTO103" s="1"/>
      <c r="PTQ103" s="19"/>
      <c r="PTR103" s="1"/>
      <c r="PTS103" s="1"/>
      <c r="PTT103" s="1"/>
      <c r="PTU103" s="1"/>
      <c r="PTV103" s="1"/>
      <c r="PTW103" s="1"/>
      <c r="PTY103" s="19"/>
      <c r="PTZ103" s="1"/>
      <c r="PUA103" s="1"/>
      <c r="PUB103" s="1"/>
      <c r="PUC103" s="1"/>
      <c r="PUD103" s="1"/>
      <c r="PUE103" s="1"/>
      <c r="PUG103" s="19"/>
      <c r="PUH103" s="1"/>
      <c r="PUI103" s="1"/>
      <c r="PUJ103" s="1"/>
      <c r="PUK103" s="1"/>
      <c r="PUL103" s="1"/>
      <c r="PUM103" s="1"/>
      <c r="PUO103" s="19"/>
      <c r="PUP103" s="1"/>
      <c r="PUQ103" s="1"/>
      <c r="PUR103" s="1"/>
      <c r="PUS103" s="1"/>
      <c r="PUT103" s="1"/>
      <c r="PUU103" s="1"/>
      <c r="PUW103" s="19"/>
      <c r="PUX103" s="1"/>
      <c r="PUY103" s="1"/>
      <c r="PUZ103" s="1"/>
      <c r="PVA103" s="1"/>
      <c r="PVB103" s="1"/>
      <c r="PVC103" s="1"/>
      <c r="PVE103" s="19"/>
      <c r="PVF103" s="1"/>
      <c r="PVG103" s="1"/>
      <c r="PVH103" s="1"/>
      <c r="PVI103" s="1"/>
      <c r="PVJ103" s="1"/>
      <c r="PVK103" s="1"/>
      <c r="PVM103" s="19"/>
      <c r="PVN103" s="1"/>
      <c r="PVO103" s="1"/>
      <c r="PVP103" s="1"/>
      <c r="PVQ103" s="1"/>
      <c r="PVR103" s="1"/>
      <c r="PVS103" s="1"/>
      <c r="PVU103" s="19"/>
      <c r="PVV103" s="1"/>
      <c r="PVW103" s="1"/>
      <c r="PVX103" s="1"/>
      <c r="PVY103" s="1"/>
      <c r="PVZ103" s="1"/>
      <c r="PWA103" s="1"/>
      <c r="PWC103" s="19"/>
      <c r="PWD103" s="1"/>
      <c r="PWE103" s="1"/>
      <c r="PWF103" s="1"/>
      <c r="PWG103" s="1"/>
      <c r="PWH103" s="1"/>
      <c r="PWI103" s="1"/>
      <c r="PWK103" s="19"/>
      <c r="PWL103" s="1"/>
      <c r="PWM103" s="1"/>
      <c r="PWN103" s="1"/>
      <c r="PWO103" s="1"/>
      <c r="PWP103" s="1"/>
      <c r="PWQ103" s="1"/>
      <c r="PWS103" s="19"/>
      <c r="PWT103" s="1"/>
      <c r="PWU103" s="1"/>
      <c r="PWV103" s="1"/>
      <c r="PWW103" s="1"/>
      <c r="PWX103" s="1"/>
      <c r="PWY103" s="1"/>
      <c r="PXA103" s="19"/>
      <c r="PXB103" s="1"/>
      <c r="PXC103" s="1"/>
      <c r="PXD103" s="1"/>
      <c r="PXE103" s="1"/>
      <c r="PXF103" s="1"/>
      <c r="PXG103" s="1"/>
      <c r="PXI103" s="19"/>
      <c r="PXJ103" s="1"/>
      <c r="PXK103" s="1"/>
      <c r="PXL103" s="1"/>
      <c r="PXM103" s="1"/>
      <c r="PXN103" s="1"/>
      <c r="PXO103" s="1"/>
      <c r="PXQ103" s="19"/>
      <c r="PXR103" s="1"/>
      <c r="PXS103" s="1"/>
      <c r="PXT103" s="1"/>
      <c r="PXU103" s="1"/>
      <c r="PXV103" s="1"/>
      <c r="PXW103" s="1"/>
      <c r="PXY103" s="19"/>
      <c r="PXZ103" s="1"/>
      <c r="PYA103" s="1"/>
      <c r="PYB103" s="1"/>
      <c r="PYC103" s="1"/>
      <c r="PYD103" s="1"/>
      <c r="PYE103" s="1"/>
      <c r="PYG103" s="19"/>
      <c r="PYH103" s="1"/>
      <c r="PYI103" s="1"/>
      <c r="PYJ103" s="1"/>
      <c r="PYK103" s="1"/>
      <c r="PYL103" s="1"/>
      <c r="PYM103" s="1"/>
      <c r="PYO103" s="19"/>
      <c r="PYP103" s="1"/>
      <c r="PYQ103" s="1"/>
      <c r="PYR103" s="1"/>
      <c r="PYS103" s="1"/>
      <c r="PYT103" s="1"/>
      <c r="PYU103" s="1"/>
      <c r="PYW103" s="19"/>
      <c r="PYX103" s="1"/>
      <c r="PYY103" s="1"/>
      <c r="PYZ103" s="1"/>
      <c r="PZA103" s="1"/>
      <c r="PZB103" s="1"/>
      <c r="PZC103" s="1"/>
      <c r="PZE103" s="19"/>
      <c r="PZF103" s="1"/>
      <c r="PZG103" s="1"/>
      <c r="PZH103" s="1"/>
      <c r="PZI103" s="1"/>
      <c r="PZJ103" s="1"/>
      <c r="PZK103" s="1"/>
      <c r="PZM103" s="19"/>
      <c r="PZN103" s="1"/>
      <c r="PZO103" s="1"/>
      <c r="PZP103" s="1"/>
      <c r="PZQ103" s="1"/>
      <c r="PZR103" s="1"/>
      <c r="PZS103" s="1"/>
      <c r="PZU103" s="19"/>
      <c r="PZV103" s="1"/>
      <c r="PZW103" s="1"/>
      <c r="PZX103" s="1"/>
      <c r="PZY103" s="1"/>
      <c r="PZZ103" s="1"/>
      <c r="QAA103" s="1"/>
      <c r="QAC103" s="19"/>
      <c r="QAD103" s="1"/>
      <c r="QAE103" s="1"/>
      <c r="QAF103" s="1"/>
      <c r="QAG103" s="1"/>
      <c r="QAH103" s="1"/>
      <c r="QAI103" s="1"/>
      <c r="QAK103" s="19"/>
      <c r="QAL103" s="1"/>
      <c r="QAM103" s="1"/>
      <c r="QAN103" s="1"/>
      <c r="QAO103" s="1"/>
      <c r="QAP103" s="1"/>
      <c r="QAQ103" s="1"/>
      <c r="QAS103" s="19"/>
      <c r="QAT103" s="1"/>
      <c r="QAU103" s="1"/>
      <c r="QAV103" s="1"/>
      <c r="QAW103" s="1"/>
      <c r="QAX103" s="1"/>
      <c r="QAY103" s="1"/>
      <c r="QBA103" s="19"/>
      <c r="QBB103" s="1"/>
      <c r="QBC103" s="1"/>
      <c r="QBD103" s="1"/>
      <c r="QBE103" s="1"/>
      <c r="QBF103" s="1"/>
      <c r="QBG103" s="1"/>
      <c r="QBI103" s="19"/>
      <c r="QBJ103" s="1"/>
      <c r="QBK103" s="1"/>
      <c r="QBL103" s="1"/>
      <c r="QBM103" s="1"/>
      <c r="QBN103" s="1"/>
      <c r="QBO103" s="1"/>
      <c r="QBQ103" s="19"/>
      <c r="QBR103" s="1"/>
      <c r="QBS103" s="1"/>
      <c r="QBT103" s="1"/>
      <c r="QBU103" s="1"/>
      <c r="QBV103" s="1"/>
      <c r="QBW103" s="1"/>
      <c r="QBY103" s="19"/>
      <c r="QBZ103" s="1"/>
      <c r="QCA103" s="1"/>
      <c r="QCB103" s="1"/>
      <c r="QCC103" s="1"/>
      <c r="QCD103" s="1"/>
      <c r="QCE103" s="1"/>
      <c r="QCG103" s="19"/>
      <c r="QCH103" s="1"/>
      <c r="QCI103" s="1"/>
      <c r="QCJ103" s="1"/>
      <c r="QCK103" s="1"/>
      <c r="QCL103" s="1"/>
      <c r="QCM103" s="1"/>
      <c r="QCO103" s="19"/>
      <c r="QCP103" s="1"/>
      <c r="QCQ103" s="1"/>
      <c r="QCR103" s="1"/>
      <c r="QCS103" s="1"/>
      <c r="QCT103" s="1"/>
      <c r="QCU103" s="1"/>
      <c r="QCW103" s="19"/>
      <c r="QCX103" s="1"/>
      <c r="QCY103" s="1"/>
      <c r="QCZ103" s="1"/>
      <c r="QDA103" s="1"/>
      <c r="QDB103" s="1"/>
      <c r="QDC103" s="1"/>
      <c r="QDE103" s="19"/>
      <c r="QDF103" s="1"/>
      <c r="QDG103" s="1"/>
      <c r="QDH103" s="1"/>
      <c r="QDI103" s="1"/>
      <c r="QDJ103" s="1"/>
      <c r="QDK103" s="1"/>
      <c r="QDM103" s="19"/>
      <c r="QDN103" s="1"/>
      <c r="QDO103" s="1"/>
      <c r="QDP103" s="1"/>
      <c r="QDQ103" s="1"/>
      <c r="QDR103" s="1"/>
      <c r="QDS103" s="1"/>
      <c r="QDU103" s="19"/>
      <c r="QDV103" s="1"/>
      <c r="QDW103" s="1"/>
      <c r="QDX103" s="1"/>
      <c r="QDY103" s="1"/>
      <c r="QDZ103" s="1"/>
      <c r="QEA103" s="1"/>
      <c r="QEC103" s="19"/>
      <c r="QED103" s="1"/>
      <c r="QEE103" s="1"/>
      <c r="QEF103" s="1"/>
      <c r="QEG103" s="1"/>
      <c r="QEH103" s="1"/>
      <c r="QEI103" s="1"/>
      <c r="QEK103" s="19"/>
      <c r="QEL103" s="1"/>
      <c r="QEM103" s="1"/>
      <c r="QEN103" s="1"/>
      <c r="QEO103" s="1"/>
      <c r="QEP103" s="1"/>
      <c r="QEQ103" s="1"/>
      <c r="QES103" s="19"/>
      <c r="QET103" s="1"/>
      <c r="QEU103" s="1"/>
      <c r="QEV103" s="1"/>
      <c r="QEW103" s="1"/>
      <c r="QEX103" s="1"/>
      <c r="QEY103" s="1"/>
      <c r="QFA103" s="19"/>
      <c r="QFB103" s="1"/>
      <c r="QFC103" s="1"/>
      <c r="QFD103" s="1"/>
      <c r="QFE103" s="1"/>
      <c r="QFF103" s="1"/>
      <c r="QFG103" s="1"/>
      <c r="QFI103" s="19"/>
      <c r="QFJ103" s="1"/>
      <c r="QFK103" s="1"/>
      <c r="QFL103" s="1"/>
      <c r="QFM103" s="1"/>
      <c r="QFN103" s="1"/>
      <c r="QFO103" s="1"/>
      <c r="QFQ103" s="19"/>
      <c r="QFR103" s="1"/>
      <c r="QFS103" s="1"/>
      <c r="QFT103" s="1"/>
      <c r="QFU103" s="1"/>
      <c r="QFV103" s="1"/>
      <c r="QFW103" s="1"/>
      <c r="QFY103" s="19"/>
      <c r="QFZ103" s="1"/>
      <c r="QGA103" s="1"/>
      <c r="QGB103" s="1"/>
      <c r="QGC103" s="1"/>
      <c r="QGD103" s="1"/>
      <c r="QGE103" s="1"/>
      <c r="QGG103" s="19"/>
      <c r="QGH103" s="1"/>
      <c r="QGI103" s="1"/>
      <c r="QGJ103" s="1"/>
      <c r="QGK103" s="1"/>
      <c r="QGL103" s="1"/>
      <c r="QGM103" s="1"/>
      <c r="QGO103" s="19"/>
      <c r="QGP103" s="1"/>
      <c r="QGQ103" s="1"/>
      <c r="QGR103" s="1"/>
      <c r="QGS103" s="1"/>
      <c r="QGT103" s="1"/>
      <c r="QGU103" s="1"/>
      <c r="QGW103" s="19"/>
      <c r="QGX103" s="1"/>
      <c r="QGY103" s="1"/>
      <c r="QGZ103" s="1"/>
      <c r="QHA103" s="1"/>
      <c r="QHB103" s="1"/>
      <c r="QHC103" s="1"/>
      <c r="QHE103" s="19"/>
      <c r="QHF103" s="1"/>
      <c r="QHG103" s="1"/>
      <c r="QHH103" s="1"/>
      <c r="QHI103" s="1"/>
      <c r="QHJ103" s="1"/>
      <c r="QHK103" s="1"/>
      <c r="QHM103" s="19"/>
      <c r="QHN103" s="1"/>
      <c r="QHO103" s="1"/>
      <c r="QHP103" s="1"/>
      <c r="QHQ103" s="1"/>
      <c r="QHR103" s="1"/>
      <c r="QHS103" s="1"/>
      <c r="QHU103" s="19"/>
      <c r="QHV103" s="1"/>
      <c r="QHW103" s="1"/>
      <c r="QHX103" s="1"/>
      <c r="QHY103" s="1"/>
      <c r="QHZ103" s="1"/>
      <c r="QIA103" s="1"/>
      <c r="QIC103" s="19"/>
      <c r="QID103" s="1"/>
      <c r="QIE103" s="1"/>
      <c r="QIF103" s="1"/>
      <c r="QIG103" s="1"/>
      <c r="QIH103" s="1"/>
      <c r="QII103" s="1"/>
      <c r="QIK103" s="19"/>
      <c r="QIL103" s="1"/>
      <c r="QIM103" s="1"/>
      <c r="QIN103" s="1"/>
      <c r="QIO103" s="1"/>
      <c r="QIP103" s="1"/>
      <c r="QIQ103" s="1"/>
      <c r="QIS103" s="19"/>
      <c r="QIT103" s="1"/>
      <c r="QIU103" s="1"/>
      <c r="QIV103" s="1"/>
      <c r="QIW103" s="1"/>
      <c r="QIX103" s="1"/>
      <c r="QIY103" s="1"/>
      <c r="QJA103" s="19"/>
      <c r="QJB103" s="1"/>
      <c r="QJC103" s="1"/>
      <c r="QJD103" s="1"/>
      <c r="QJE103" s="1"/>
      <c r="QJF103" s="1"/>
      <c r="QJG103" s="1"/>
      <c r="QJI103" s="19"/>
      <c r="QJJ103" s="1"/>
      <c r="QJK103" s="1"/>
      <c r="QJL103" s="1"/>
      <c r="QJM103" s="1"/>
      <c r="QJN103" s="1"/>
      <c r="QJO103" s="1"/>
      <c r="QJQ103" s="19"/>
      <c r="QJR103" s="1"/>
      <c r="QJS103" s="1"/>
      <c r="QJT103" s="1"/>
      <c r="QJU103" s="1"/>
      <c r="QJV103" s="1"/>
      <c r="QJW103" s="1"/>
      <c r="QJY103" s="19"/>
      <c r="QJZ103" s="1"/>
      <c r="QKA103" s="1"/>
      <c r="QKB103" s="1"/>
      <c r="QKC103" s="1"/>
      <c r="QKD103" s="1"/>
      <c r="QKE103" s="1"/>
      <c r="QKG103" s="19"/>
      <c r="QKH103" s="1"/>
      <c r="QKI103" s="1"/>
      <c r="QKJ103" s="1"/>
      <c r="QKK103" s="1"/>
      <c r="QKL103" s="1"/>
      <c r="QKM103" s="1"/>
      <c r="QKO103" s="19"/>
      <c r="QKP103" s="1"/>
      <c r="QKQ103" s="1"/>
      <c r="QKR103" s="1"/>
      <c r="QKS103" s="1"/>
      <c r="QKT103" s="1"/>
      <c r="QKU103" s="1"/>
      <c r="QKW103" s="19"/>
      <c r="QKX103" s="1"/>
      <c r="QKY103" s="1"/>
      <c r="QKZ103" s="1"/>
      <c r="QLA103" s="1"/>
      <c r="QLB103" s="1"/>
      <c r="QLC103" s="1"/>
      <c r="QLE103" s="19"/>
      <c r="QLF103" s="1"/>
      <c r="QLG103" s="1"/>
      <c r="QLH103" s="1"/>
      <c r="QLI103" s="1"/>
      <c r="QLJ103" s="1"/>
      <c r="QLK103" s="1"/>
      <c r="QLM103" s="19"/>
      <c r="QLN103" s="1"/>
      <c r="QLO103" s="1"/>
      <c r="QLP103" s="1"/>
      <c r="QLQ103" s="1"/>
      <c r="QLR103" s="1"/>
      <c r="QLS103" s="1"/>
      <c r="QLU103" s="19"/>
      <c r="QLV103" s="1"/>
      <c r="QLW103" s="1"/>
      <c r="QLX103" s="1"/>
      <c r="QLY103" s="1"/>
      <c r="QLZ103" s="1"/>
      <c r="QMA103" s="1"/>
      <c r="QMC103" s="19"/>
      <c r="QMD103" s="1"/>
      <c r="QME103" s="1"/>
      <c r="QMF103" s="1"/>
      <c r="QMG103" s="1"/>
      <c r="QMH103" s="1"/>
      <c r="QMI103" s="1"/>
      <c r="QMK103" s="19"/>
      <c r="QML103" s="1"/>
      <c r="QMM103" s="1"/>
      <c r="QMN103" s="1"/>
      <c r="QMO103" s="1"/>
      <c r="QMP103" s="1"/>
      <c r="QMQ103" s="1"/>
      <c r="QMS103" s="19"/>
      <c r="QMT103" s="1"/>
      <c r="QMU103" s="1"/>
      <c r="QMV103" s="1"/>
      <c r="QMW103" s="1"/>
      <c r="QMX103" s="1"/>
      <c r="QMY103" s="1"/>
      <c r="QNA103" s="19"/>
      <c r="QNB103" s="1"/>
      <c r="QNC103" s="1"/>
      <c r="QND103" s="1"/>
      <c r="QNE103" s="1"/>
      <c r="QNF103" s="1"/>
      <c r="QNG103" s="1"/>
      <c r="QNI103" s="19"/>
      <c r="QNJ103" s="1"/>
      <c r="QNK103" s="1"/>
      <c r="QNL103" s="1"/>
      <c r="QNM103" s="1"/>
      <c r="QNN103" s="1"/>
      <c r="QNO103" s="1"/>
      <c r="QNQ103" s="19"/>
      <c r="QNR103" s="1"/>
      <c r="QNS103" s="1"/>
      <c r="QNT103" s="1"/>
      <c r="QNU103" s="1"/>
      <c r="QNV103" s="1"/>
      <c r="QNW103" s="1"/>
      <c r="QNY103" s="19"/>
      <c r="QNZ103" s="1"/>
      <c r="QOA103" s="1"/>
      <c r="QOB103" s="1"/>
      <c r="QOC103" s="1"/>
      <c r="QOD103" s="1"/>
      <c r="QOE103" s="1"/>
      <c r="QOG103" s="19"/>
      <c r="QOH103" s="1"/>
      <c r="QOI103" s="1"/>
      <c r="QOJ103" s="1"/>
      <c r="QOK103" s="1"/>
      <c r="QOL103" s="1"/>
      <c r="QOM103" s="1"/>
      <c r="QOO103" s="19"/>
      <c r="QOP103" s="1"/>
      <c r="QOQ103" s="1"/>
      <c r="QOR103" s="1"/>
      <c r="QOS103" s="1"/>
      <c r="QOT103" s="1"/>
      <c r="QOU103" s="1"/>
      <c r="QOW103" s="19"/>
      <c r="QOX103" s="1"/>
      <c r="QOY103" s="1"/>
      <c r="QOZ103" s="1"/>
      <c r="QPA103" s="1"/>
      <c r="QPB103" s="1"/>
      <c r="QPC103" s="1"/>
      <c r="QPE103" s="19"/>
      <c r="QPF103" s="1"/>
      <c r="QPG103" s="1"/>
      <c r="QPH103" s="1"/>
      <c r="QPI103" s="1"/>
      <c r="QPJ103" s="1"/>
      <c r="QPK103" s="1"/>
      <c r="QPM103" s="19"/>
      <c r="QPN103" s="1"/>
      <c r="QPO103" s="1"/>
      <c r="QPP103" s="1"/>
      <c r="QPQ103" s="1"/>
      <c r="QPR103" s="1"/>
      <c r="QPS103" s="1"/>
      <c r="QPU103" s="19"/>
      <c r="QPV103" s="1"/>
      <c r="QPW103" s="1"/>
      <c r="QPX103" s="1"/>
      <c r="QPY103" s="1"/>
      <c r="QPZ103" s="1"/>
      <c r="QQA103" s="1"/>
      <c r="QQC103" s="19"/>
      <c r="QQD103" s="1"/>
      <c r="QQE103" s="1"/>
      <c r="QQF103" s="1"/>
      <c r="QQG103" s="1"/>
      <c r="QQH103" s="1"/>
      <c r="QQI103" s="1"/>
      <c r="QQK103" s="19"/>
      <c r="QQL103" s="1"/>
      <c r="QQM103" s="1"/>
      <c r="QQN103" s="1"/>
      <c r="QQO103" s="1"/>
      <c r="QQP103" s="1"/>
      <c r="QQQ103" s="1"/>
      <c r="QQS103" s="19"/>
      <c r="QQT103" s="1"/>
      <c r="QQU103" s="1"/>
      <c r="QQV103" s="1"/>
      <c r="QQW103" s="1"/>
      <c r="QQX103" s="1"/>
      <c r="QQY103" s="1"/>
      <c r="QRA103" s="19"/>
      <c r="QRB103" s="1"/>
      <c r="QRC103" s="1"/>
      <c r="QRD103" s="1"/>
      <c r="QRE103" s="1"/>
      <c r="QRF103" s="1"/>
      <c r="QRG103" s="1"/>
      <c r="QRI103" s="19"/>
      <c r="QRJ103" s="1"/>
      <c r="QRK103" s="1"/>
      <c r="QRL103" s="1"/>
      <c r="QRM103" s="1"/>
      <c r="QRN103" s="1"/>
      <c r="QRO103" s="1"/>
      <c r="QRQ103" s="19"/>
      <c r="QRR103" s="1"/>
      <c r="QRS103" s="1"/>
      <c r="QRT103" s="1"/>
      <c r="QRU103" s="1"/>
      <c r="QRV103" s="1"/>
      <c r="QRW103" s="1"/>
      <c r="QRY103" s="19"/>
      <c r="QRZ103" s="1"/>
      <c r="QSA103" s="1"/>
      <c r="QSB103" s="1"/>
      <c r="QSC103" s="1"/>
      <c r="QSD103" s="1"/>
      <c r="QSE103" s="1"/>
      <c r="QSG103" s="19"/>
      <c r="QSH103" s="1"/>
      <c r="QSI103" s="1"/>
      <c r="QSJ103" s="1"/>
      <c r="QSK103" s="1"/>
      <c r="QSL103" s="1"/>
      <c r="QSM103" s="1"/>
      <c r="QSO103" s="19"/>
      <c r="QSP103" s="1"/>
      <c r="QSQ103" s="1"/>
      <c r="QSR103" s="1"/>
      <c r="QSS103" s="1"/>
      <c r="QST103" s="1"/>
      <c r="QSU103" s="1"/>
      <c r="QSW103" s="19"/>
      <c r="QSX103" s="1"/>
      <c r="QSY103" s="1"/>
      <c r="QSZ103" s="1"/>
      <c r="QTA103" s="1"/>
      <c r="QTB103" s="1"/>
      <c r="QTC103" s="1"/>
      <c r="QTE103" s="19"/>
      <c r="QTF103" s="1"/>
      <c r="QTG103" s="1"/>
      <c r="QTH103" s="1"/>
      <c r="QTI103" s="1"/>
      <c r="QTJ103" s="1"/>
      <c r="QTK103" s="1"/>
      <c r="QTM103" s="19"/>
      <c r="QTN103" s="1"/>
      <c r="QTO103" s="1"/>
      <c r="QTP103" s="1"/>
      <c r="QTQ103" s="1"/>
      <c r="QTR103" s="1"/>
      <c r="QTS103" s="1"/>
      <c r="QTU103" s="19"/>
      <c r="QTV103" s="1"/>
      <c r="QTW103" s="1"/>
      <c r="QTX103" s="1"/>
      <c r="QTY103" s="1"/>
      <c r="QTZ103" s="1"/>
      <c r="QUA103" s="1"/>
      <c r="QUC103" s="19"/>
      <c r="QUD103" s="1"/>
      <c r="QUE103" s="1"/>
      <c r="QUF103" s="1"/>
      <c r="QUG103" s="1"/>
      <c r="QUH103" s="1"/>
      <c r="QUI103" s="1"/>
      <c r="QUK103" s="19"/>
      <c r="QUL103" s="1"/>
      <c r="QUM103" s="1"/>
      <c r="QUN103" s="1"/>
      <c r="QUO103" s="1"/>
      <c r="QUP103" s="1"/>
      <c r="QUQ103" s="1"/>
      <c r="QUS103" s="19"/>
      <c r="QUT103" s="1"/>
      <c r="QUU103" s="1"/>
      <c r="QUV103" s="1"/>
      <c r="QUW103" s="1"/>
      <c r="QUX103" s="1"/>
      <c r="QUY103" s="1"/>
      <c r="QVA103" s="19"/>
      <c r="QVB103" s="1"/>
      <c r="QVC103" s="1"/>
      <c r="QVD103" s="1"/>
      <c r="QVE103" s="1"/>
      <c r="QVF103" s="1"/>
      <c r="QVG103" s="1"/>
      <c r="QVI103" s="19"/>
      <c r="QVJ103" s="1"/>
      <c r="QVK103" s="1"/>
      <c r="QVL103" s="1"/>
      <c r="QVM103" s="1"/>
      <c r="QVN103" s="1"/>
      <c r="QVO103" s="1"/>
      <c r="QVQ103" s="19"/>
      <c r="QVR103" s="1"/>
      <c r="QVS103" s="1"/>
      <c r="QVT103" s="1"/>
      <c r="QVU103" s="1"/>
      <c r="QVV103" s="1"/>
      <c r="QVW103" s="1"/>
      <c r="QVY103" s="19"/>
      <c r="QVZ103" s="1"/>
      <c r="QWA103" s="1"/>
      <c r="QWB103" s="1"/>
      <c r="QWC103" s="1"/>
      <c r="QWD103" s="1"/>
      <c r="QWE103" s="1"/>
      <c r="QWG103" s="19"/>
      <c r="QWH103" s="1"/>
      <c r="QWI103" s="1"/>
      <c r="QWJ103" s="1"/>
      <c r="QWK103" s="1"/>
      <c r="QWL103" s="1"/>
      <c r="QWM103" s="1"/>
      <c r="QWO103" s="19"/>
      <c r="QWP103" s="1"/>
      <c r="QWQ103" s="1"/>
      <c r="QWR103" s="1"/>
      <c r="QWS103" s="1"/>
      <c r="QWT103" s="1"/>
      <c r="QWU103" s="1"/>
      <c r="QWW103" s="19"/>
      <c r="QWX103" s="1"/>
      <c r="QWY103" s="1"/>
      <c r="QWZ103" s="1"/>
      <c r="QXA103" s="1"/>
      <c r="QXB103" s="1"/>
      <c r="QXC103" s="1"/>
      <c r="QXE103" s="19"/>
      <c r="QXF103" s="1"/>
      <c r="QXG103" s="1"/>
      <c r="QXH103" s="1"/>
      <c r="QXI103" s="1"/>
      <c r="QXJ103" s="1"/>
      <c r="QXK103" s="1"/>
      <c r="QXM103" s="19"/>
      <c r="QXN103" s="1"/>
      <c r="QXO103" s="1"/>
      <c r="QXP103" s="1"/>
      <c r="QXQ103" s="1"/>
      <c r="QXR103" s="1"/>
      <c r="QXS103" s="1"/>
      <c r="QXU103" s="19"/>
      <c r="QXV103" s="1"/>
      <c r="QXW103" s="1"/>
      <c r="QXX103" s="1"/>
      <c r="QXY103" s="1"/>
      <c r="QXZ103" s="1"/>
      <c r="QYA103" s="1"/>
      <c r="QYC103" s="19"/>
      <c r="QYD103" s="1"/>
      <c r="QYE103" s="1"/>
      <c r="QYF103" s="1"/>
      <c r="QYG103" s="1"/>
      <c r="QYH103" s="1"/>
      <c r="QYI103" s="1"/>
      <c r="QYK103" s="19"/>
      <c r="QYL103" s="1"/>
      <c r="QYM103" s="1"/>
      <c r="QYN103" s="1"/>
      <c r="QYO103" s="1"/>
      <c r="QYP103" s="1"/>
      <c r="QYQ103" s="1"/>
      <c r="QYS103" s="19"/>
      <c r="QYT103" s="1"/>
      <c r="QYU103" s="1"/>
      <c r="QYV103" s="1"/>
      <c r="QYW103" s="1"/>
      <c r="QYX103" s="1"/>
      <c r="QYY103" s="1"/>
      <c r="QZA103" s="19"/>
      <c r="QZB103" s="1"/>
      <c r="QZC103" s="1"/>
      <c r="QZD103" s="1"/>
      <c r="QZE103" s="1"/>
      <c r="QZF103" s="1"/>
      <c r="QZG103" s="1"/>
      <c r="QZI103" s="19"/>
      <c r="QZJ103" s="1"/>
      <c r="QZK103" s="1"/>
      <c r="QZL103" s="1"/>
      <c r="QZM103" s="1"/>
      <c r="QZN103" s="1"/>
      <c r="QZO103" s="1"/>
      <c r="QZQ103" s="19"/>
      <c r="QZR103" s="1"/>
      <c r="QZS103" s="1"/>
      <c r="QZT103" s="1"/>
      <c r="QZU103" s="1"/>
      <c r="QZV103" s="1"/>
      <c r="QZW103" s="1"/>
      <c r="QZY103" s="19"/>
      <c r="QZZ103" s="1"/>
      <c r="RAA103" s="1"/>
      <c r="RAB103" s="1"/>
      <c r="RAC103" s="1"/>
      <c r="RAD103" s="1"/>
      <c r="RAE103" s="1"/>
      <c r="RAG103" s="19"/>
      <c r="RAH103" s="1"/>
      <c r="RAI103" s="1"/>
      <c r="RAJ103" s="1"/>
      <c r="RAK103" s="1"/>
      <c r="RAL103" s="1"/>
      <c r="RAM103" s="1"/>
      <c r="RAO103" s="19"/>
      <c r="RAP103" s="1"/>
      <c r="RAQ103" s="1"/>
      <c r="RAR103" s="1"/>
      <c r="RAS103" s="1"/>
      <c r="RAT103" s="1"/>
      <c r="RAU103" s="1"/>
      <c r="RAW103" s="19"/>
      <c r="RAX103" s="1"/>
      <c r="RAY103" s="1"/>
      <c r="RAZ103" s="1"/>
      <c r="RBA103" s="1"/>
      <c r="RBB103" s="1"/>
      <c r="RBC103" s="1"/>
      <c r="RBE103" s="19"/>
      <c r="RBF103" s="1"/>
      <c r="RBG103" s="1"/>
      <c r="RBH103" s="1"/>
      <c r="RBI103" s="1"/>
      <c r="RBJ103" s="1"/>
      <c r="RBK103" s="1"/>
      <c r="RBM103" s="19"/>
      <c r="RBN103" s="1"/>
      <c r="RBO103" s="1"/>
      <c r="RBP103" s="1"/>
      <c r="RBQ103" s="1"/>
      <c r="RBR103" s="1"/>
      <c r="RBS103" s="1"/>
      <c r="RBU103" s="19"/>
      <c r="RBV103" s="1"/>
      <c r="RBW103" s="1"/>
      <c r="RBX103" s="1"/>
      <c r="RBY103" s="1"/>
      <c r="RBZ103" s="1"/>
      <c r="RCA103" s="1"/>
      <c r="RCC103" s="19"/>
      <c r="RCD103" s="1"/>
      <c r="RCE103" s="1"/>
      <c r="RCF103" s="1"/>
      <c r="RCG103" s="1"/>
      <c r="RCH103" s="1"/>
      <c r="RCI103" s="1"/>
      <c r="RCK103" s="19"/>
      <c r="RCL103" s="1"/>
      <c r="RCM103" s="1"/>
      <c r="RCN103" s="1"/>
      <c r="RCO103" s="1"/>
      <c r="RCP103" s="1"/>
      <c r="RCQ103" s="1"/>
      <c r="RCS103" s="19"/>
      <c r="RCT103" s="1"/>
      <c r="RCU103" s="1"/>
      <c r="RCV103" s="1"/>
      <c r="RCW103" s="1"/>
      <c r="RCX103" s="1"/>
      <c r="RCY103" s="1"/>
      <c r="RDA103" s="19"/>
      <c r="RDB103" s="1"/>
      <c r="RDC103" s="1"/>
      <c r="RDD103" s="1"/>
      <c r="RDE103" s="1"/>
      <c r="RDF103" s="1"/>
      <c r="RDG103" s="1"/>
      <c r="RDI103" s="19"/>
      <c r="RDJ103" s="1"/>
      <c r="RDK103" s="1"/>
      <c r="RDL103" s="1"/>
      <c r="RDM103" s="1"/>
      <c r="RDN103" s="1"/>
      <c r="RDO103" s="1"/>
      <c r="RDQ103" s="19"/>
      <c r="RDR103" s="1"/>
      <c r="RDS103" s="1"/>
      <c r="RDT103" s="1"/>
      <c r="RDU103" s="1"/>
      <c r="RDV103" s="1"/>
      <c r="RDW103" s="1"/>
      <c r="RDY103" s="19"/>
      <c r="RDZ103" s="1"/>
      <c r="REA103" s="1"/>
      <c r="REB103" s="1"/>
      <c r="REC103" s="1"/>
      <c r="RED103" s="1"/>
      <c r="REE103" s="1"/>
      <c r="REG103" s="19"/>
      <c r="REH103" s="1"/>
      <c r="REI103" s="1"/>
      <c r="REJ103" s="1"/>
      <c r="REK103" s="1"/>
      <c r="REL103" s="1"/>
      <c r="REM103" s="1"/>
      <c r="REO103" s="19"/>
      <c r="REP103" s="1"/>
      <c r="REQ103" s="1"/>
      <c r="RER103" s="1"/>
      <c r="RES103" s="1"/>
      <c r="RET103" s="1"/>
      <c r="REU103" s="1"/>
      <c r="REW103" s="19"/>
      <c r="REX103" s="1"/>
      <c r="REY103" s="1"/>
      <c r="REZ103" s="1"/>
      <c r="RFA103" s="1"/>
      <c r="RFB103" s="1"/>
      <c r="RFC103" s="1"/>
      <c r="RFE103" s="19"/>
      <c r="RFF103" s="1"/>
      <c r="RFG103" s="1"/>
      <c r="RFH103" s="1"/>
      <c r="RFI103" s="1"/>
      <c r="RFJ103" s="1"/>
      <c r="RFK103" s="1"/>
      <c r="RFM103" s="19"/>
      <c r="RFN103" s="1"/>
      <c r="RFO103" s="1"/>
      <c r="RFP103" s="1"/>
      <c r="RFQ103" s="1"/>
      <c r="RFR103" s="1"/>
      <c r="RFS103" s="1"/>
      <c r="RFU103" s="19"/>
      <c r="RFV103" s="1"/>
      <c r="RFW103" s="1"/>
      <c r="RFX103" s="1"/>
      <c r="RFY103" s="1"/>
      <c r="RFZ103" s="1"/>
      <c r="RGA103" s="1"/>
      <c r="RGC103" s="19"/>
      <c r="RGD103" s="1"/>
      <c r="RGE103" s="1"/>
      <c r="RGF103" s="1"/>
      <c r="RGG103" s="1"/>
      <c r="RGH103" s="1"/>
      <c r="RGI103" s="1"/>
      <c r="RGK103" s="19"/>
      <c r="RGL103" s="1"/>
      <c r="RGM103" s="1"/>
      <c r="RGN103" s="1"/>
      <c r="RGO103" s="1"/>
      <c r="RGP103" s="1"/>
      <c r="RGQ103" s="1"/>
      <c r="RGS103" s="19"/>
      <c r="RGT103" s="1"/>
      <c r="RGU103" s="1"/>
      <c r="RGV103" s="1"/>
      <c r="RGW103" s="1"/>
      <c r="RGX103" s="1"/>
      <c r="RGY103" s="1"/>
      <c r="RHA103" s="19"/>
      <c r="RHB103" s="1"/>
      <c r="RHC103" s="1"/>
      <c r="RHD103" s="1"/>
      <c r="RHE103" s="1"/>
      <c r="RHF103" s="1"/>
      <c r="RHG103" s="1"/>
      <c r="RHI103" s="19"/>
      <c r="RHJ103" s="1"/>
      <c r="RHK103" s="1"/>
      <c r="RHL103" s="1"/>
      <c r="RHM103" s="1"/>
      <c r="RHN103" s="1"/>
      <c r="RHO103" s="1"/>
      <c r="RHQ103" s="19"/>
      <c r="RHR103" s="1"/>
      <c r="RHS103" s="1"/>
      <c r="RHT103" s="1"/>
      <c r="RHU103" s="1"/>
      <c r="RHV103" s="1"/>
      <c r="RHW103" s="1"/>
      <c r="RHY103" s="19"/>
      <c r="RHZ103" s="1"/>
      <c r="RIA103" s="1"/>
      <c r="RIB103" s="1"/>
      <c r="RIC103" s="1"/>
      <c r="RID103" s="1"/>
      <c r="RIE103" s="1"/>
      <c r="RIG103" s="19"/>
      <c r="RIH103" s="1"/>
      <c r="RII103" s="1"/>
      <c r="RIJ103" s="1"/>
      <c r="RIK103" s="1"/>
      <c r="RIL103" s="1"/>
      <c r="RIM103" s="1"/>
      <c r="RIO103" s="19"/>
      <c r="RIP103" s="1"/>
      <c r="RIQ103" s="1"/>
      <c r="RIR103" s="1"/>
      <c r="RIS103" s="1"/>
      <c r="RIT103" s="1"/>
      <c r="RIU103" s="1"/>
      <c r="RIW103" s="19"/>
      <c r="RIX103" s="1"/>
      <c r="RIY103" s="1"/>
      <c r="RIZ103" s="1"/>
      <c r="RJA103" s="1"/>
      <c r="RJB103" s="1"/>
      <c r="RJC103" s="1"/>
      <c r="RJE103" s="19"/>
      <c r="RJF103" s="1"/>
      <c r="RJG103" s="1"/>
      <c r="RJH103" s="1"/>
      <c r="RJI103" s="1"/>
      <c r="RJJ103" s="1"/>
      <c r="RJK103" s="1"/>
      <c r="RJM103" s="19"/>
      <c r="RJN103" s="1"/>
      <c r="RJO103" s="1"/>
      <c r="RJP103" s="1"/>
      <c r="RJQ103" s="1"/>
      <c r="RJR103" s="1"/>
      <c r="RJS103" s="1"/>
      <c r="RJU103" s="19"/>
      <c r="RJV103" s="1"/>
      <c r="RJW103" s="1"/>
      <c r="RJX103" s="1"/>
      <c r="RJY103" s="1"/>
      <c r="RJZ103" s="1"/>
      <c r="RKA103" s="1"/>
      <c r="RKC103" s="19"/>
      <c r="RKD103" s="1"/>
      <c r="RKE103" s="1"/>
      <c r="RKF103" s="1"/>
      <c r="RKG103" s="1"/>
      <c r="RKH103" s="1"/>
      <c r="RKI103" s="1"/>
      <c r="RKK103" s="19"/>
      <c r="RKL103" s="1"/>
      <c r="RKM103" s="1"/>
      <c r="RKN103" s="1"/>
      <c r="RKO103" s="1"/>
      <c r="RKP103" s="1"/>
      <c r="RKQ103" s="1"/>
      <c r="RKS103" s="19"/>
      <c r="RKT103" s="1"/>
      <c r="RKU103" s="1"/>
      <c r="RKV103" s="1"/>
      <c r="RKW103" s="1"/>
      <c r="RKX103" s="1"/>
      <c r="RKY103" s="1"/>
      <c r="RLA103" s="19"/>
      <c r="RLB103" s="1"/>
      <c r="RLC103" s="1"/>
      <c r="RLD103" s="1"/>
      <c r="RLE103" s="1"/>
      <c r="RLF103" s="1"/>
      <c r="RLG103" s="1"/>
      <c r="RLI103" s="19"/>
      <c r="RLJ103" s="1"/>
      <c r="RLK103" s="1"/>
      <c r="RLL103" s="1"/>
      <c r="RLM103" s="1"/>
      <c r="RLN103" s="1"/>
      <c r="RLO103" s="1"/>
      <c r="RLQ103" s="19"/>
      <c r="RLR103" s="1"/>
      <c r="RLS103" s="1"/>
      <c r="RLT103" s="1"/>
      <c r="RLU103" s="1"/>
      <c r="RLV103" s="1"/>
      <c r="RLW103" s="1"/>
      <c r="RLY103" s="19"/>
      <c r="RLZ103" s="1"/>
      <c r="RMA103" s="1"/>
      <c r="RMB103" s="1"/>
      <c r="RMC103" s="1"/>
      <c r="RMD103" s="1"/>
      <c r="RME103" s="1"/>
      <c r="RMG103" s="19"/>
      <c r="RMH103" s="1"/>
      <c r="RMI103" s="1"/>
      <c r="RMJ103" s="1"/>
      <c r="RMK103" s="1"/>
      <c r="RML103" s="1"/>
      <c r="RMM103" s="1"/>
      <c r="RMO103" s="19"/>
      <c r="RMP103" s="1"/>
      <c r="RMQ103" s="1"/>
      <c r="RMR103" s="1"/>
      <c r="RMS103" s="1"/>
      <c r="RMT103" s="1"/>
      <c r="RMU103" s="1"/>
      <c r="RMW103" s="19"/>
      <c r="RMX103" s="1"/>
      <c r="RMY103" s="1"/>
      <c r="RMZ103" s="1"/>
      <c r="RNA103" s="1"/>
      <c r="RNB103" s="1"/>
      <c r="RNC103" s="1"/>
      <c r="RNE103" s="19"/>
      <c r="RNF103" s="1"/>
      <c r="RNG103" s="1"/>
      <c r="RNH103" s="1"/>
      <c r="RNI103" s="1"/>
      <c r="RNJ103" s="1"/>
      <c r="RNK103" s="1"/>
      <c r="RNM103" s="19"/>
      <c r="RNN103" s="1"/>
      <c r="RNO103" s="1"/>
      <c r="RNP103" s="1"/>
      <c r="RNQ103" s="1"/>
      <c r="RNR103" s="1"/>
      <c r="RNS103" s="1"/>
      <c r="RNU103" s="19"/>
      <c r="RNV103" s="1"/>
      <c r="RNW103" s="1"/>
      <c r="RNX103" s="1"/>
      <c r="RNY103" s="1"/>
      <c r="RNZ103" s="1"/>
      <c r="ROA103" s="1"/>
      <c r="ROC103" s="19"/>
      <c r="ROD103" s="1"/>
      <c r="ROE103" s="1"/>
      <c r="ROF103" s="1"/>
      <c r="ROG103" s="1"/>
      <c r="ROH103" s="1"/>
      <c r="ROI103" s="1"/>
      <c r="ROK103" s="19"/>
      <c r="ROL103" s="1"/>
      <c r="ROM103" s="1"/>
      <c r="RON103" s="1"/>
      <c r="ROO103" s="1"/>
      <c r="ROP103" s="1"/>
      <c r="ROQ103" s="1"/>
      <c r="ROS103" s="19"/>
      <c r="ROT103" s="1"/>
      <c r="ROU103" s="1"/>
      <c r="ROV103" s="1"/>
      <c r="ROW103" s="1"/>
      <c r="ROX103" s="1"/>
      <c r="ROY103" s="1"/>
      <c r="RPA103" s="19"/>
      <c r="RPB103" s="1"/>
      <c r="RPC103" s="1"/>
      <c r="RPD103" s="1"/>
      <c r="RPE103" s="1"/>
      <c r="RPF103" s="1"/>
      <c r="RPG103" s="1"/>
      <c r="RPI103" s="19"/>
      <c r="RPJ103" s="1"/>
      <c r="RPK103" s="1"/>
      <c r="RPL103" s="1"/>
      <c r="RPM103" s="1"/>
      <c r="RPN103" s="1"/>
      <c r="RPO103" s="1"/>
      <c r="RPQ103" s="19"/>
      <c r="RPR103" s="1"/>
      <c r="RPS103" s="1"/>
      <c r="RPT103" s="1"/>
      <c r="RPU103" s="1"/>
      <c r="RPV103" s="1"/>
      <c r="RPW103" s="1"/>
      <c r="RPY103" s="19"/>
      <c r="RPZ103" s="1"/>
      <c r="RQA103" s="1"/>
      <c r="RQB103" s="1"/>
      <c r="RQC103" s="1"/>
      <c r="RQD103" s="1"/>
      <c r="RQE103" s="1"/>
      <c r="RQG103" s="19"/>
      <c r="RQH103" s="1"/>
      <c r="RQI103" s="1"/>
      <c r="RQJ103" s="1"/>
      <c r="RQK103" s="1"/>
      <c r="RQL103" s="1"/>
      <c r="RQM103" s="1"/>
      <c r="RQO103" s="19"/>
      <c r="RQP103" s="1"/>
      <c r="RQQ103" s="1"/>
      <c r="RQR103" s="1"/>
      <c r="RQS103" s="1"/>
      <c r="RQT103" s="1"/>
      <c r="RQU103" s="1"/>
      <c r="RQW103" s="19"/>
      <c r="RQX103" s="1"/>
      <c r="RQY103" s="1"/>
      <c r="RQZ103" s="1"/>
      <c r="RRA103" s="1"/>
      <c r="RRB103" s="1"/>
      <c r="RRC103" s="1"/>
      <c r="RRE103" s="19"/>
      <c r="RRF103" s="1"/>
      <c r="RRG103" s="1"/>
      <c r="RRH103" s="1"/>
      <c r="RRI103" s="1"/>
      <c r="RRJ103" s="1"/>
      <c r="RRK103" s="1"/>
      <c r="RRM103" s="19"/>
      <c r="RRN103" s="1"/>
      <c r="RRO103" s="1"/>
      <c r="RRP103" s="1"/>
      <c r="RRQ103" s="1"/>
      <c r="RRR103" s="1"/>
      <c r="RRS103" s="1"/>
      <c r="RRU103" s="19"/>
      <c r="RRV103" s="1"/>
      <c r="RRW103" s="1"/>
      <c r="RRX103" s="1"/>
      <c r="RRY103" s="1"/>
      <c r="RRZ103" s="1"/>
      <c r="RSA103" s="1"/>
      <c r="RSC103" s="19"/>
      <c r="RSD103" s="1"/>
      <c r="RSE103" s="1"/>
      <c r="RSF103" s="1"/>
      <c r="RSG103" s="1"/>
      <c r="RSH103" s="1"/>
      <c r="RSI103" s="1"/>
      <c r="RSK103" s="19"/>
      <c r="RSL103" s="1"/>
      <c r="RSM103" s="1"/>
      <c r="RSN103" s="1"/>
      <c r="RSO103" s="1"/>
      <c r="RSP103" s="1"/>
      <c r="RSQ103" s="1"/>
      <c r="RSS103" s="19"/>
      <c r="RST103" s="1"/>
      <c r="RSU103" s="1"/>
      <c r="RSV103" s="1"/>
      <c r="RSW103" s="1"/>
      <c r="RSX103" s="1"/>
      <c r="RSY103" s="1"/>
      <c r="RTA103" s="19"/>
      <c r="RTB103" s="1"/>
      <c r="RTC103" s="1"/>
      <c r="RTD103" s="1"/>
      <c r="RTE103" s="1"/>
      <c r="RTF103" s="1"/>
      <c r="RTG103" s="1"/>
      <c r="RTI103" s="19"/>
      <c r="RTJ103" s="1"/>
      <c r="RTK103" s="1"/>
      <c r="RTL103" s="1"/>
      <c r="RTM103" s="1"/>
      <c r="RTN103" s="1"/>
      <c r="RTO103" s="1"/>
      <c r="RTQ103" s="19"/>
      <c r="RTR103" s="1"/>
      <c r="RTS103" s="1"/>
      <c r="RTT103" s="1"/>
      <c r="RTU103" s="1"/>
      <c r="RTV103" s="1"/>
      <c r="RTW103" s="1"/>
      <c r="RTY103" s="19"/>
      <c r="RTZ103" s="1"/>
      <c r="RUA103" s="1"/>
      <c r="RUB103" s="1"/>
      <c r="RUC103" s="1"/>
      <c r="RUD103" s="1"/>
      <c r="RUE103" s="1"/>
      <c r="RUG103" s="19"/>
      <c r="RUH103" s="1"/>
      <c r="RUI103" s="1"/>
      <c r="RUJ103" s="1"/>
      <c r="RUK103" s="1"/>
      <c r="RUL103" s="1"/>
      <c r="RUM103" s="1"/>
      <c r="RUO103" s="19"/>
      <c r="RUP103" s="1"/>
      <c r="RUQ103" s="1"/>
      <c r="RUR103" s="1"/>
      <c r="RUS103" s="1"/>
      <c r="RUT103" s="1"/>
      <c r="RUU103" s="1"/>
      <c r="RUW103" s="19"/>
      <c r="RUX103" s="1"/>
      <c r="RUY103" s="1"/>
      <c r="RUZ103" s="1"/>
      <c r="RVA103" s="1"/>
      <c r="RVB103" s="1"/>
      <c r="RVC103" s="1"/>
      <c r="RVE103" s="19"/>
      <c r="RVF103" s="1"/>
      <c r="RVG103" s="1"/>
      <c r="RVH103" s="1"/>
      <c r="RVI103" s="1"/>
      <c r="RVJ103" s="1"/>
      <c r="RVK103" s="1"/>
      <c r="RVM103" s="19"/>
      <c r="RVN103" s="1"/>
      <c r="RVO103" s="1"/>
      <c r="RVP103" s="1"/>
      <c r="RVQ103" s="1"/>
      <c r="RVR103" s="1"/>
      <c r="RVS103" s="1"/>
      <c r="RVU103" s="19"/>
      <c r="RVV103" s="1"/>
      <c r="RVW103" s="1"/>
      <c r="RVX103" s="1"/>
      <c r="RVY103" s="1"/>
      <c r="RVZ103" s="1"/>
      <c r="RWA103" s="1"/>
      <c r="RWC103" s="19"/>
      <c r="RWD103" s="1"/>
      <c r="RWE103" s="1"/>
      <c r="RWF103" s="1"/>
      <c r="RWG103" s="1"/>
      <c r="RWH103" s="1"/>
      <c r="RWI103" s="1"/>
      <c r="RWK103" s="19"/>
      <c r="RWL103" s="1"/>
      <c r="RWM103" s="1"/>
      <c r="RWN103" s="1"/>
      <c r="RWO103" s="1"/>
      <c r="RWP103" s="1"/>
      <c r="RWQ103" s="1"/>
      <c r="RWS103" s="19"/>
      <c r="RWT103" s="1"/>
      <c r="RWU103" s="1"/>
      <c r="RWV103" s="1"/>
      <c r="RWW103" s="1"/>
      <c r="RWX103" s="1"/>
      <c r="RWY103" s="1"/>
      <c r="RXA103" s="19"/>
      <c r="RXB103" s="1"/>
      <c r="RXC103" s="1"/>
      <c r="RXD103" s="1"/>
      <c r="RXE103" s="1"/>
      <c r="RXF103" s="1"/>
      <c r="RXG103" s="1"/>
      <c r="RXI103" s="19"/>
      <c r="RXJ103" s="1"/>
      <c r="RXK103" s="1"/>
      <c r="RXL103" s="1"/>
      <c r="RXM103" s="1"/>
      <c r="RXN103" s="1"/>
      <c r="RXO103" s="1"/>
      <c r="RXQ103" s="19"/>
      <c r="RXR103" s="1"/>
      <c r="RXS103" s="1"/>
      <c r="RXT103" s="1"/>
      <c r="RXU103" s="1"/>
      <c r="RXV103" s="1"/>
      <c r="RXW103" s="1"/>
      <c r="RXY103" s="19"/>
      <c r="RXZ103" s="1"/>
      <c r="RYA103" s="1"/>
      <c r="RYB103" s="1"/>
      <c r="RYC103" s="1"/>
      <c r="RYD103" s="1"/>
      <c r="RYE103" s="1"/>
      <c r="RYG103" s="19"/>
      <c r="RYH103" s="1"/>
      <c r="RYI103" s="1"/>
      <c r="RYJ103" s="1"/>
      <c r="RYK103" s="1"/>
      <c r="RYL103" s="1"/>
      <c r="RYM103" s="1"/>
      <c r="RYO103" s="19"/>
      <c r="RYP103" s="1"/>
      <c r="RYQ103" s="1"/>
      <c r="RYR103" s="1"/>
      <c r="RYS103" s="1"/>
      <c r="RYT103" s="1"/>
      <c r="RYU103" s="1"/>
      <c r="RYW103" s="19"/>
      <c r="RYX103" s="1"/>
      <c r="RYY103" s="1"/>
      <c r="RYZ103" s="1"/>
      <c r="RZA103" s="1"/>
      <c r="RZB103" s="1"/>
      <c r="RZC103" s="1"/>
      <c r="RZE103" s="19"/>
      <c r="RZF103" s="1"/>
      <c r="RZG103" s="1"/>
      <c r="RZH103" s="1"/>
      <c r="RZI103" s="1"/>
      <c r="RZJ103" s="1"/>
      <c r="RZK103" s="1"/>
      <c r="RZM103" s="19"/>
      <c r="RZN103" s="1"/>
      <c r="RZO103" s="1"/>
      <c r="RZP103" s="1"/>
      <c r="RZQ103" s="1"/>
      <c r="RZR103" s="1"/>
      <c r="RZS103" s="1"/>
      <c r="RZU103" s="19"/>
      <c r="RZV103" s="1"/>
      <c r="RZW103" s="1"/>
      <c r="RZX103" s="1"/>
      <c r="RZY103" s="1"/>
      <c r="RZZ103" s="1"/>
      <c r="SAA103" s="1"/>
      <c r="SAC103" s="19"/>
      <c r="SAD103" s="1"/>
      <c r="SAE103" s="1"/>
      <c r="SAF103" s="1"/>
      <c r="SAG103" s="1"/>
      <c r="SAH103" s="1"/>
      <c r="SAI103" s="1"/>
      <c r="SAK103" s="19"/>
      <c r="SAL103" s="1"/>
      <c r="SAM103" s="1"/>
      <c r="SAN103" s="1"/>
      <c r="SAO103" s="1"/>
      <c r="SAP103" s="1"/>
      <c r="SAQ103" s="1"/>
      <c r="SAS103" s="19"/>
      <c r="SAT103" s="1"/>
      <c r="SAU103" s="1"/>
      <c r="SAV103" s="1"/>
      <c r="SAW103" s="1"/>
      <c r="SAX103" s="1"/>
      <c r="SAY103" s="1"/>
      <c r="SBA103" s="19"/>
      <c r="SBB103" s="1"/>
      <c r="SBC103" s="1"/>
      <c r="SBD103" s="1"/>
      <c r="SBE103" s="1"/>
      <c r="SBF103" s="1"/>
      <c r="SBG103" s="1"/>
      <c r="SBI103" s="19"/>
      <c r="SBJ103" s="1"/>
      <c r="SBK103" s="1"/>
      <c r="SBL103" s="1"/>
      <c r="SBM103" s="1"/>
      <c r="SBN103" s="1"/>
      <c r="SBO103" s="1"/>
      <c r="SBQ103" s="19"/>
      <c r="SBR103" s="1"/>
      <c r="SBS103" s="1"/>
      <c r="SBT103" s="1"/>
      <c r="SBU103" s="1"/>
      <c r="SBV103" s="1"/>
      <c r="SBW103" s="1"/>
      <c r="SBY103" s="19"/>
      <c r="SBZ103" s="1"/>
      <c r="SCA103" s="1"/>
      <c r="SCB103" s="1"/>
      <c r="SCC103" s="1"/>
      <c r="SCD103" s="1"/>
      <c r="SCE103" s="1"/>
      <c r="SCG103" s="19"/>
      <c r="SCH103" s="1"/>
      <c r="SCI103" s="1"/>
      <c r="SCJ103" s="1"/>
      <c r="SCK103" s="1"/>
      <c r="SCL103" s="1"/>
      <c r="SCM103" s="1"/>
      <c r="SCO103" s="19"/>
      <c r="SCP103" s="1"/>
      <c r="SCQ103" s="1"/>
      <c r="SCR103" s="1"/>
      <c r="SCS103" s="1"/>
      <c r="SCT103" s="1"/>
      <c r="SCU103" s="1"/>
      <c r="SCW103" s="19"/>
      <c r="SCX103" s="1"/>
      <c r="SCY103" s="1"/>
      <c r="SCZ103" s="1"/>
      <c r="SDA103" s="1"/>
      <c r="SDB103" s="1"/>
      <c r="SDC103" s="1"/>
      <c r="SDE103" s="19"/>
      <c r="SDF103" s="1"/>
      <c r="SDG103" s="1"/>
      <c r="SDH103" s="1"/>
      <c r="SDI103" s="1"/>
      <c r="SDJ103" s="1"/>
      <c r="SDK103" s="1"/>
      <c r="SDM103" s="19"/>
      <c r="SDN103" s="1"/>
      <c r="SDO103" s="1"/>
      <c r="SDP103" s="1"/>
      <c r="SDQ103" s="1"/>
      <c r="SDR103" s="1"/>
      <c r="SDS103" s="1"/>
      <c r="SDU103" s="19"/>
      <c r="SDV103" s="1"/>
      <c r="SDW103" s="1"/>
      <c r="SDX103" s="1"/>
      <c r="SDY103" s="1"/>
      <c r="SDZ103" s="1"/>
      <c r="SEA103" s="1"/>
      <c r="SEC103" s="19"/>
      <c r="SED103" s="1"/>
      <c r="SEE103" s="1"/>
      <c r="SEF103" s="1"/>
      <c r="SEG103" s="1"/>
      <c r="SEH103" s="1"/>
      <c r="SEI103" s="1"/>
      <c r="SEK103" s="19"/>
      <c r="SEL103" s="1"/>
      <c r="SEM103" s="1"/>
      <c r="SEN103" s="1"/>
      <c r="SEO103" s="1"/>
      <c r="SEP103" s="1"/>
      <c r="SEQ103" s="1"/>
      <c r="SES103" s="19"/>
      <c r="SET103" s="1"/>
      <c r="SEU103" s="1"/>
      <c r="SEV103" s="1"/>
      <c r="SEW103" s="1"/>
      <c r="SEX103" s="1"/>
      <c r="SEY103" s="1"/>
      <c r="SFA103" s="19"/>
      <c r="SFB103" s="1"/>
      <c r="SFC103" s="1"/>
      <c r="SFD103" s="1"/>
      <c r="SFE103" s="1"/>
      <c r="SFF103" s="1"/>
      <c r="SFG103" s="1"/>
      <c r="SFI103" s="19"/>
      <c r="SFJ103" s="1"/>
      <c r="SFK103" s="1"/>
      <c r="SFL103" s="1"/>
      <c r="SFM103" s="1"/>
      <c r="SFN103" s="1"/>
      <c r="SFO103" s="1"/>
      <c r="SFQ103" s="19"/>
      <c r="SFR103" s="1"/>
      <c r="SFS103" s="1"/>
      <c r="SFT103" s="1"/>
      <c r="SFU103" s="1"/>
      <c r="SFV103" s="1"/>
      <c r="SFW103" s="1"/>
      <c r="SFY103" s="19"/>
      <c r="SFZ103" s="1"/>
      <c r="SGA103" s="1"/>
      <c r="SGB103" s="1"/>
      <c r="SGC103" s="1"/>
      <c r="SGD103" s="1"/>
      <c r="SGE103" s="1"/>
      <c r="SGG103" s="19"/>
      <c r="SGH103" s="1"/>
      <c r="SGI103" s="1"/>
      <c r="SGJ103" s="1"/>
      <c r="SGK103" s="1"/>
      <c r="SGL103" s="1"/>
      <c r="SGM103" s="1"/>
      <c r="SGO103" s="19"/>
      <c r="SGP103" s="1"/>
      <c r="SGQ103" s="1"/>
      <c r="SGR103" s="1"/>
      <c r="SGS103" s="1"/>
      <c r="SGT103" s="1"/>
      <c r="SGU103" s="1"/>
      <c r="SGW103" s="19"/>
      <c r="SGX103" s="1"/>
      <c r="SGY103" s="1"/>
      <c r="SGZ103" s="1"/>
      <c r="SHA103" s="1"/>
      <c r="SHB103" s="1"/>
      <c r="SHC103" s="1"/>
      <c r="SHE103" s="19"/>
      <c r="SHF103" s="1"/>
      <c r="SHG103" s="1"/>
      <c r="SHH103" s="1"/>
      <c r="SHI103" s="1"/>
      <c r="SHJ103" s="1"/>
      <c r="SHK103" s="1"/>
      <c r="SHM103" s="19"/>
      <c r="SHN103" s="1"/>
      <c r="SHO103" s="1"/>
      <c r="SHP103" s="1"/>
      <c r="SHQ103" s="1"/>
      <c r="SHR103" s="1"/>
      <c r="SHS103" s="1"/>
      <c r="SHU103" s="19"/>
      <c r="SHV103" s="1"/>
      <c r="SHW103" s="1"/>
      <c r="SHX103" s="1"/>
      <c r="SHY103" s="1"/>
      <c r="SHZ103" s="1"/>
      <c r="SIA103" s="1"/>
      <c r="SIC103" s="19"/>
      <c r="SID103" s="1"/>
      <c r="SIE103" s="1"/>
      <c r="SIF103" s="1"/>
      <c r="SIG103" s="1"/>
      <c r="SIH103" s="1"/>
      <c r="SII103" s="1"/>
      <c r="SIK103" s="19"/>
      <c r="SIL103" s="1"/>
      <c r="SIM103" s="1"/>
      <c r="SIN103" s="1"/>
      <c r="SIO103" s="1"/>
      <c r="SIP103" s="1"/>
      <c r="SIQ103" s="1"/>
      <c r="SIS103" s="19"/>
      <c r="SIT103" s="1"/>
      <c r="SIU103" s="1"/>
      <c r="SIV103" s="1"/>
      <c r="SIW103" s="1"/>
      <c r="SIX103" s="1"/>
      <c r="SIY103" s="1"/>
      <c r="SJA103" s="19"/>
      <c r="SJB103" s="1"/>
      <c r="SJC103" s="1"/>
      <c r="SJD103" s="1"/>
      <c r="SJE103" s="1"/>
      <c r="SJF103" s="1"/>
      <c r="SJG103" s="1"/>
      <c r="SJI103" s="19"/>
      <c r="SJJ103" s="1"/>
      <c r="SJK103" s="1"/>
      <c r="SJL103" s="1"/>
      <c r="SJM103" s="1"/>
      <c r="SJN103" s="1"/>
      <c r="SJO103" s="1"/>
      <c r="SJQ103" s="19"/>
      <c r="SJR103" s="1"/>
      <c r="SJS103" s="1"/>
      <c r="SJT103" s="1"/>
      <c r="SJU103" s="1"/>
      <c r="SJV103" s="1"/>
      <c r="SJW103" s="1"/>
      <c r="SJY103" s="19"/>
      <c r="SJZ103" s="1"/>
      <c r="SKA103" s="1"/>
      <c r="SKB103" s="1"/>
      <c r="SKC103" s="1"/>
      <c r="SKD103" s="1"/>
      <c r="SKE103" s="1"/>
      <c r="SKG103" s="19"/>
      <c r="SKH103" s="1"/>
      <c r="SKI103" s="1"/>
      <c r="SKJ103" s="1"/>
      <c r="SKK103" s="1"/>
      <c r="SKL103" s="1"/>
      <c r="SKM103" s="1"/>
      <c r="SKO103" s="19"/>
      <c r="SKP103" s="1"/>
      <c r="SKQ103" s="1"/>
      <c r="SKR103" s="1"/>
      <c r="SKS103" s="1"/>
      <c r="SKT103" s="1"/>
      <c r="SKU103" s="1"/>
      <c r="SKW103" s="19"/>
      <c r="SKX103" s="1"/>
      <c r="SKY103" s="1"/>
      <c r="SKZ103" s="1"/>
      <c r="SLA103" s="1"/>
      <c r="SLB103" s="1"/>
      <c r="SLC103" s="1"/>
      <c r="SLE103" s="19"/>
      <c r="SLF103" s="1"/>
      <c r="SLG103" s="1"/>
      <c r="SLH103" s="1"/>
      <c r="SLI103" s="1"/>
      <c r="SLJ103" s="1"/>
      <c r="SLK103" s="1"/>
      <c r="SLM103" s="19"/>
      <c r="SLN103" s="1"/>
      <c r="SLO103" s="1"/>
      <c r="SLP103" s="1"/>
      <c r="SLQ103" s="1"/>
      <c r="SLR103" s="1"/>
      <c r="SLS103" s="1"/>
      <c r="SLU103" s="19"/>
      <c r="SLV103" s="1"/>
      <c r="SLW103" s="1"/>
      <c r="SLX103" s="1"/>
      <c r="SLY103" s="1"/>
      <c r="SLZ103" s="1"/>
      <c r="SMA103" s="1"/>
      <c r="SMC103" s="19"/>
      <c r="SMD103" s="1"/>
      <c r="SME103" s="1"/>
      <c r="SMF103" s="1"/>
      <c r="SMG103" s="1"/>
      <c r="SMH103" s="1"/>
      <c r="SMI103" s="1"/>
      <c r="SMK103" s="19"/>
      <c r="SML103" s="1"/>
      <c r="SMM103" s="1"/>
      <c r="SMN103" s="1"/>
      <c r="SMO103" s="1"/>
      <c r="SMP103" s="1"/>
      <c r="SMQ103" s="1"/>
      <c r="SMS103" s="19"/>
      <c r="SMT103" s="1"/>
      <c r="SMU103" s="1"/>
      <c r="SMV103" s="1"/>
      <c r="SMW103" s="1"/>
      <c r="SMX103" s="1"/>
      <c r="SMY103" s="1"/>
      <c r="SNA103" s="19"/>
      <c r="SNB103" s="1"/>
      <c r="SNC103" s="1"/>
      <c r="SND103" s="1"/>
      <c r="SNE103" s="1"/>
      <c r="SNF103" s="1"/>
      <c r="SNG103" s="1"/>
      <c r="SNI103" s="19"/>
      <c r="SNJ103" s="1"/>
      <c r="SNK103" s="1"/>
      <c r="SNL103" s="1"/>
      <c r="SNM103" s="1"/>
      <c r="SNN103" s="1"/>
      <c r="SNO103" s="1"/>
      <c r="SNQ103" s="19"/>
      <c r="SNR103" s="1"/>
      <c r="SNS103" s="1"/>
      <c r="SNT103" s="1"/>
      <c r="SNU103" s="1"/>
      <c r="SNV103" s="1"/>
      <c r="SNW103" s="1"/>
      <c r="SNY103" s="19"/>
      <c r="SNZ103" s="1"/>
      <c r="SOA103" s="1"/>
      <c r="SOB103" s="1"/>
      <c r="SOC103" s="1"/>
      <c r="SOD103" s="1"/>
      <c r="SOE103" s="1"/>
      <c r="SOG103" s="19"/>
      <c r="SOH103" s="1"/>
      <c r="SOI103" s="1"/>
      <c r="SOJ103" s="1"/>
      <c r="SOK103" s="1"/>
      <c r="SOL103" s="1"/>
      <c r="SOM103" s="1"/>
      <c r="SOO103" s="19"/>
      <c r="SOP103" s="1"/>
      <c r="SOQ103" s="1"/>
      <c r="SOR103" s="1"/>
      <c r="SOS103" s="1"/>
      <c r="SOT103" s="1"/>
      <c r="SOU103" s="1"/>
      <c r="SOW103" s="19"/>
      <c r="SOX103" s="1"/>
      <c r="SOY103" s="1"/>
      <c r="SOZ103" s="1"/>
      <c r="SPA103" s="1"/>
      <c r="SPB103" s="1"/>
      <c r="SPC103" s="1"/>
      <c r="SPE103" s="19"/>
      <c r="SPF103" s="1"/>
      <c r="SPG103" s="1"/>
      <c r="SPH103" s="1"/>
      <c r="SPI103" s="1"/>
      <c r="SPJ103" s="1"/>
      <c r="SPK103" s="1"/>
      <c r="SPM103" s="19"/>
      <c r="SPN103" s="1"/>
      <c r="SPO103" s="1"/>
      <c r="SPP103" s="1"/>
      <c r="SPQ103" s="1"/>
      <c r="SPR103" s="1"/>
      <c r="SPS103" s="1"/>
      <c r="SPU103" s="19"/>
      <c r="SPV103" s="1"/>
      <c r="SPW103" s="1"/>
      <c r="SPX103" s="1"/>
      <c r="SPY103" s="1"/>
      <c r="SPZ103" s="1"/>
      <c r="SQA103" s="1"/>
      <c r="SQC103" s="19"/>
      <c r="SQD103" s="1"/>
      <c r="SQE103" s="1"/>
      <c r="SQF103" s="1"/>
      <c r="SQG103" s="1"/>
      <c r="SQH103" s="1"/>
      <c r="SQI103" s="1"/>
      <c r="SQK103" s="19"/>
      <c r="SQL103" s="1"/>
      <c r="SQM103" s="1"/>
      <c r="SQN103" s="1"/>
      <c r="SQO103" s="1"/>
      <c r="SQP103" s="1"/>
      <c r="SQQ103" s="1"/>
      <c r="SQS103" s="19"/>
      <c r="SQT103" s="1"/>
      <c r="SQU103" s="1"/>
      <c r="SQV103" s="1"/>
      <c r="SQW103" s="1"/>
      <c r="SQX103" s="1"/>
      <c r="SQY103" s="1"/>
      <c r="SRA103" s="19"/>
      <c r="SRB103" s="1"/>
      <c r="SRC103" s="1"/>
      <c r="SRD103" s="1"/>
      <c r="SRE103" s="1"/>
      <c r="SRF103" s="1"/>
      <c r="SRG103" s="1"/>
      <c r="SRI103" s="19"/>
      <c r="SRJ103" s="1"/>
      <c r="SRK103" s="1"/>
      <c r="SRL103" s="1"/>
      <c r="SRM103" s="1"/>
      <c r="SRN103" s="1"/>
      <c r="SRO103" s="1"/>
      <c r="SRQ103" s="19"/>
      <c r="SRR103" s="1"/>
      <c r="SRS103" s="1"/>
      <c r="SRT103" s="1"/>
      <c r="SRU103" s="1"/>
      <c r="SRV103" s="1"/>
      <c r="SRW103" s="1"/>
      <c r="SRY103" s="19"/>
      <c r="SRZ103" s="1"/>
      <c r="SSA103" s="1"/>
      <c r="SSB103" s="1"/>
      <c r="SSC103" s="1"/>
      <c r="SSD103" s="1"/>
      <c r="SSE103" s="1"/>
      <c r="SSG103" s="19"/>
      <c r="SSH103" s="1"/>
      <c r="SSI103" s="1"/>
      <c r="SSJ103" s="1"/>
      <c r="SSK103" s="1"/>
      <c r="SSL103" s="1"/>
      <c r="SSM103" s="1"/>
      <c r="SSO103" s="19"/>
      <c r="SSP103" s="1"/>
      <c r="SSQ103" s="1"/>
      <c r="SSR103" s="1"/>
      <c r="SSS103" s="1"/>
      <c r="SST103" s="1"/>
      <c r="SSU103" s="1"/>
      <c r="SSW103" s="19"/>
      <c r="SSX103" s="1"/>
      <c r="SSY103" s="1"/>
      <c r="SSZ103" s="1"/>
      <c r="STA103" s="1"/>
      <c r="STB103" s="1"/>
      <c r="STC103" s="1"/>
      <c r="STE103" s="19"/>
      <c r="STF103" s="1"/>
      <c r="STG103" s="1"/>
      <c r="STH103" s="1"/>
      <c r="STI103" s="1"/>
      <c r="STJ103" s="1"/>
      <c r="STK103" s="1"/>
      <c r="STM103" s="19"/>
      <c r="STN103" s="1"/>
      <c r="STO103" s="1"/>
      <c r="STP103" s="1"/>
      <c r="STQ103" s="1"/>
      <c r="STR103" s="1"/>
      <c r="STS103" s="1"/>
      <c r="STU103" s="19"/>
      <c r="STV103" s="1"/>
      <c r="STW103" s="1"/>
      <c r="STX103" s="1"/>
      <c r="STY103" s="1"/>
      <c r="STZ103" s="1"/>
      <c r="SUA103" s="1"/>
      <c r="SUC103" s="19"/>
      <c r="SUD103" s="1"/>
      <c r="SUE103" s="1"/>
      <c r="SUF103" s="1"/>
      <c r="SUG103" s="1"/>
      <c r="SUH103" s="1"/>
      <c r="SUI103" s="1"/>
      <c r="SUK103" s="19"/>
      <c r="SUL103" s="1"/>
      <c r="SUM103" s="1"/>
      <c r="SUN103" s="1"/>
      <c r="SUO103" s="1"/>
      <c r="SUP103" s="1"/>
      <c r="SUQ103" s="1"/>
      <c r="SUS103" s="19"/>
      <c r="SUT103" s="1"/>
      <c r="SUU103" s="1"/>
      <c r="SUV103" s="1"/>
      <c r="SUW103" s="1"/>
      <c r="SUX103" s="1"/>
      <c r="SUY103" s="1"/>
      <c r="SVA103" s="19"/>
      <c r="SVB103" s="1"/>
      <c r="SVC103" s="1"/>
      <c r="SVD103" s="1"/>
      <c r="SVE103" s="1"/>
      <c r="SVF103" s="1"/>
      <c r="SVG103" s="1"/>
      <c r="SVI103" s="19"/>
      <c r="SVJ103" s="1"/>
      <c r="SVK103" s="1"/>
      <c r="SVL103" s="1"/>
      <c r="SVM103" s="1"/>
      <c r="SVN103" s="1"/>
      <c r="SVO103" s="1"/>
      <c r="SVQ103" s="19"/>
      <c r="SVR103" s="1"/>
      <c r="SVS103" s="1"/>
      <c r="SVT103" s="1"/>
      <c r="SVU103" s="1"/>
      <c r="SVV103" s="1"/>
      <c r="SVW103" s="1"/>
      <c r="SVY103" s="19"/>
      <c r="SVZ103" s="1"/>
      <c r="SWA103" s="1"/>
      <c r="SWB103" s="1"/>
      <c r="SWC103" s="1"/>
      <c r="SWD103" s="1"/>
      <c r="SWE103" s="1"/>
      <c r="SWG103" s="19"/>
      <c r="SWH103" s="1"/>
      <c r="SWI103" s="1"/>
      <c r="SWJ103" s="1"/>
      <c r="SWK103" s="1"/>
      <c r="SWL103" s="1"/>
      <c r="SWM103" s="1"/>
      <c r="SWO103" s="19"/>
      <c r="SWP103" s="1"/>
      <c r="SWQ103" s="1"/>
      <c r="SWR103" s="1"/>
      <c r="SWS103" s="1"/>
      <c r="SWT103" s="1"/>
      <c r="SWU103" s="1"/>
      <c r="SWW103" s="19"/>
      <c r="SWX103" s="1"/>
      <c r="SWY103" s="1"/>
      <c r="SWZ103" s="1"/>
      <c r="SXA103" s="1"/>
      <c r="SXB103" s="1"/>
      <c r="SXC103" s="1"/>
      <c r="SXE103" s="19"/>
      <c r="SXF103" s="1"/>
      <c r="SXG103" s="1"/>
      <c r="SXH103" s="1"/>
      <c r="SXI103" s="1"/>
      <c r="SXJ103" s="1"/>
      <c r="SXK103" s="1"/>
      <c r="SXM103" s="19"/>
      <c r="SXN103" s="1"/>
      <c r="SXO103" s="1"/>
      <c r="SXP103" s="1"/>
      <c r="SXQ103" s="1"/>
      <c r="SXR103" s="1"/>
      <c r="SXS103" s="1"/>
      <c r="SXU103" s="19"/>
      <c r="SXV103" s="1"/>
      <c r="SXW103" s="1"/>
      <c r="SXX103" s="1"/>
      <c r="SXY103" s="1"/>
      <c r="SXZ103" s="1"/>
      <c r="SYA103" s="1"/>
      <c r="SYC103" s="19"/>
      <c r="SYD103" s="1"/>
      <c r="SYE103" s="1"/>
      <c r="SYF103" s="1"/>
      <c r="SYG103" s="1"/>
      <c r="SYH103" s="1"/>
      <c r="SYI103" s="1"/>
      <c r="SYK103" s="19"/>
      <c r="SYL103" s="1"/>
      <c r="SYM103" s="1"/>
      <c r="SYN103" s="1"/>
      <c r="SYO103" s="1"/>
      <c r="SYP103" s="1"/>
      <c r="SYQ103" s="1"/>
      <c r="SYS103" s="19"/>
      <c r="SYT103" s="1"/>
      <c r="SYU103" s="1"/>
      <c r="SYV103" s="1"/>
      <c r="SYW103" s="1"/>
      <c r="SYX103" s="1"/>
      <c r="SYY103" s="1"/>
      <c r="SZA103" s="19"/>
      <c r="SZB103" s="1"/>
      <c r="SZC103" s="1"/>
      <c r="SZD103" s="1"/>
      <c r="SZE103" s="1"/>
      <c r="SZF103" s="1"/>
      <c r="SZG103" s="1"/>
      <c r="SZI103" s="19"/>
      <c r="SZJ103" s="1"/>
      <c r="SZK103" s="1"/>
      <c r="SZL103" s="1"/>
      <c r="SZM103" s="1"/>
      <c r="SZN103" s="1"/>
      <c r="SZO103" s="1"/>
      <c r="SZQ103" s="19"/>
      <c r="SZR103" s="1"/>
      <c r="SZS103" s="1"/>
      <c r="SZT103" s="1"/>
      <c r="SZU103" s="1"/>
      <c r="SZV103" s="1"/>
      <c r="SZW103" s="1"/>
      <c r="SZY103" s="19"/>
      <c r="SZZ103" s="1"/>
      <c r="TAA103" s="1"/>
      <c r="TAB103" s="1"/>
      <c r="TAC103" s="1"/>
      <c r="TAD103" s="1"/>
      <c r="TAE103" s="1"/>
      <c r="TAG103" s="19"/>
      <c r="TAH103" s="1"/>
      <c r="TAI103" s="1"/>
      <c r="TAJ103" s="1"/>
      <c r="TAK103" s="1"/>
      <c r="TAL103" s="1"/>
      <c r="TAM103" s="1"/>
      <c r="TAO103" s="19"/>
      <c r="TAP103" s="1"/>
      <c r="TAQ103" s="1"/>
      <c r="TAR103" s="1"/>
      <c r="TAS103" s="1"/>
      <c r="TAT103" s="1"/>
      <c r="TAU103" s="1"/>
      <c r="TAW103" s="19"/>
      <c r="TAX103" s="1"/>
      <c r="TAY103" s="1"/>
      <c r="TAZ103" s="1"/>
      <c r="TBA103" s="1"/>
      <c r="TBB103" s="1"/>
      <c r="TBC103" s="1"/>
      <c r="TBE103" s="19"/>
      <c r="TBF103" s="1"/>
      <c r="TBG103" s="1"/>
      <c r="TBH103" s="1"/>
      <c r="TBI103" s="1"/>
      <c r="TBJ103" s="1"/>
      <c r="TBK103" s="1"/>
      <c r="TBM103" s="19"/>
      <c r="TBN103" s="1"/>
      <c r="TBO103" s="1"/>
      <c r="TBP103" s="1"/>
      <c r="TBQ103" s="1"/>
      <c r="TBR103" s="1"/>
      <c r="TBS103" s="1"/>
      <c r="TBU103" s="19"/>
      <c r="TBV103" s="1"/>
      <c r="TBW103" s="1"/>
      <c r="TBX103" s="1"/>
      <c r="TBY103" s="1"/>
      <c r="TBZ103" s="1"/>
      <c r="TCA103" s="1"/>
      <c r="TCC103" s="19"/>
      <c r="TCD103" s="1"/>
      <c r="TCE103" s="1"/>
      <c r="TCF103" s="1"/>
      <c r="TCG103" s="1"/>
      <c r="TCH103" s="1"/>
      <c r="TCI103" s="1"/>
      <c r="TCK103" s="19"/>
      <c r="TCL103" s="1"/>
      <c r="TCM103" s="1"/>
      <c r="TCN103" s="1"/>
      <c r="TCO103" s="1"/>
      <c r="TCP103" s="1"/>
      <c r="TCQ103" s="1"/>
      <c r="TCS103" s="19"/>
      <c r="TCT103" s="1"/>
      <c r="TCU103" s="1"/>
      <c r="TCV103" s="1"/>
      <c r="TCW103" s="1"/>
      <c r="TCX103" s="1"/>
      <c r="TCY103" s="1"/>
      <c r="TDA103" s="19"/>
      <c r="TDB103" s="1"/>
      <c r="TDC103" s="1"/>
      <c r="TDD103" s="1"/>
      <c r="TDE103" s="1"/>
      <c r="TDF103" s="1"/>
      <c r="TDG103" s="1"/>
      <c r="TDI103" s="19"/>
      <c r="TDJ103" s="1"/>
      <c r="TDK103" s="1"/>
      <c r="TDL103" s="1"/>
      <c r="TDM103" s="1"/>
      <c r="TDN103" s="1"/>
      <c r="TDO103" s="1"/>
      <c r="TDQ103" s="19"/>
      <c r="TDR103" s="1"/>
      <c r="TDS103" s="1"/>
      <c r="TDT103" s="1"/>
      <c r="TDU103" s="1"/>
      <c r="TDV103" s="1"/>
      <c r="TDW103" s="1"/>
      <c r="TDY103" s="19"/>
      <c r="TDZ103" s="1"/>
      <c r="TEA103" s="1"/>
      <c r="TEB103" s="1"/>
      <c r="TEC103" s="1"/>
      <c r="TED103" s="1"/>
      <c r="TEE103" s="1"/>
      <c r="TEG103" s="19"/>
      <c r="TEH103" s="1"/>
      <c r="TEI103" s="1"/>
      <c r="TEJ103" s="1"/>
      <c r="TEK103" s="1"/>
      <c r="TEL103" s="1"/>
      <c r="TEM103" s="1"/>
      <c r="TEO103" s="19"/>
      <c r="TEP103" s="1"/>
      <c r="TEQ103" s="1"/>
      <c r="TER103" s="1"/>
      <c r="TES103" s="1"/>
      <c r="TET103" s="1"/>
      <c r="TEU103" s="1"/>
      <c r="TEW103" s="19"/>
      <c r="TEX103" s="1"/>
      <c r="TEY103" s="1"/>
      <c r="TEZ103" s="1"/>
      <c r="TFA103" s="1"/>
      <c r="TFB103" s="1"/>
      <c r="TFC103" s="1"/>
      <c r="TFE103" s="19"/>
      <c r="TFF103" s="1"/>
      <c r="TFG103" s="1"/>
      <c r="TFH103" s="1"/>
      <c r="TFI103" s="1"/>
      <c r="TFJ103" s="1"/>
      <c r="TFK103" s="1"/>
      <c r="TFM103" s="19"/>
      <c r="TFN103" s="1"/>
      <c r="TFO103" s="1"/>
      <c r="TFP103" s="1"/>
      <c r="TFQ103" s="1"/>
      <c r="TFR103" s="1"/>
      <c r="TFS103" s="1"/>
      <c r="TFU103" s="19"/>
      <c r="TFV103" s="1"/>
      <c r="TFW103" s="1"/>
      <c r="TFX103" s="1"/>
      <c r="TFY103" s="1"/>
      <c r="TFZ103" s="1"/>
      <c r="TGA103" s="1"/>
      <c r="TGC103" s="19"/>
      <c r="TGD103" s="1"/>
      <c r="TGE103" s="1"/>
      <c r="TGF103" s="1"/>
      <c r="TGG103" s="1"/>
      <c r="TGH103" s="1"/>
      <c r="TGI103" s="1"/>
      <c r="TGK103" s="19"/>
      <c r="TGL103" s="1"/>
      <c r="TGM103" s="1"/>
      <c r="TGN103" s="1"/>
      <c r="TGO103" s="1"/>
      <c r="TGP103" s="1"/>
      <c r="TGQ103" s="1"/>
      <c r="TGS103" s="19"/>
      <c r="TGT103" s="1"/>
      <c r="TGU103" s="1"/>
      <c r="TGV103" s="1"/>
      <c r="TGW103" s="1"/>
      <c r="TGX103" s="1"/>
      <c r="TGY103" s="1"/>
      <c r="THA103" s="19"/>
      <c r="THB103" s="1"/>
      <c r="THC103" s="1"/>
      <c r="THD103" s="1"/>
      <c r="THE103" s="1"/>
      <c r="THF103" s="1"/>
      <c r="THG103" s="1"/>
      <c r="THI103" s="19"/>
      <c r="THJ103" s="1"/>
      <c r="THK103" s="1"/>
      <c r="THL103" s="1"/>
      <c r="THM103" s="1"/>
      <c r="THN103" s="1"/>
      <c r="THO103" s="1"/>
      <c r="THQ103" s="19"/>
      <c r="THR103" s="1"/>
      <c r="THS103" s="1"/>
      <c r="THT103" s="1"/>
      <c r="THU103" s="1"/>
      <c r="THV103" s="1"/>
      <c r="THW103" s="1"/>
      <c r="THY103" s="19"/>
      <c r="THZ103" s="1"/>
      <c r="TIA103" s="1"/>
      <c r="TIB103" s="1"/>
      <c r="TIC103" s="1"/>
      <c r="TID103" s="1"/>
      <c r="TIE103" s="1"/>
      <c r="TIG103" s="19"/>
      <c r="TIH103" s="1"/>
      <c r="TII103" s="1"/>
      <c r="TIJ103" s="1"/>
      <c r="TIK103" s="1"/>
      <c r="TIL103" s="1"/>
      <c r="TIM103" s="1"/>
      <c r="TIO103" s="19"/>
      <c r="TIP103" s="1"/>
      <c r="TIQ103" s="1"/>
      <c r="TIR103" s="1"/>
      <c r="TIS103" s="1"/>
      <c r="TIT103" s="1"/>
      <c r="TIU103" s="1"/>
      <c r="TIW103" s="19"/>
      <c r="TIX103" s="1"/>
      <c r="TIY103" s="1"/>
      <c r="TIZ103" s="1"/>
      <c r="TJA103" s="1"/>
      <c r="TJB103" s="1"/>
      <c r="TJC103" s="1"/>
      <c r="TJE103" s="19"/>
      <c r="TJF103" s="1"/>
      <c r="TJG103" s="1"/>
      <c r="TJH103" s="1"/>
      <c r="TJI103" s="1"/>
      <c r="TJJ103" s="1"/>
      <c r="TJK103" s="1"/>
      <c r="TJM103" s="19"/>
      <c r="TJN103" s="1"/>
      <c r="TJO103" s="1"/>
      <c r="TJP103" s="1"/>
      <c r="TJQ103" s="1"/>
      <c r="TJR103" s="1"/>
      <c r="TJS103" s="1"/>
      <c r="TJU103" s="19"/>
      <c r="TJV103" s="1"/>
      <c r="TJW103" s="1"/>
      <c r="TJX103" s="1"/>
      <c r="TJY103" s="1"/>
      <c r="TJZ103" s="1"/>
      <c r="TKA103" s="1"/>
      <c r="TKC103" s="19"/>
      <c r="TKD103" s="1"/>
      <c r="TKE103" s="1"/>
      <c r="TKF103" s="1"/>
      <c r="TKG103" s="1"/>
      <c r="TKH103" s="1"/>
      <c r="TKI103" s="1"/>
      <c r="TKK103" s="19"/>
      <c r="TKL103" s="1"/>
      <c r="TKM103" s="1"/>
      <c r="TKN103" s="1"/>
      <c r="TKO103" s="1"/>
      <c r="TKP103" s="1"/>
      <c r="TKQ103" s="1"/>
      <c r="TKS103" s="19"/>
      <c r="TKT103" s="1"/>
      <c r="TKU103" s="1"/>
      <c r="TKV103" s="1"/>
      <c r="TKW103" s="1"/>
      <c r="TKX103" s="1"/>
      <c r="TKY103" s="1"/>
      <c r="TLA103" s="19"/>
      <c r="TLB103" s="1"/>
      <c r="TLC103" s="1"/>
      <c r="TLD103" s="1"/>
      <c r="TLE103" s="1"/>
      <c r="TLF103" s="1"/>
      <c r="TLG103" s="1"/>
      <c r="TLI103" s="19"/>
      <c r="TLJ103" s="1"/>
      <c r="TLK103" s="1"/>
      <c r="TLL103" s="1"/>
      <c r="TLM103" s="1"/>
      <c r="TLN103" s="1"/>
      <c r="TLO103" s="1"/>
      <c r="TLQ103" s="19"/>
      <c r="TLR103" s="1"/>
      <c r="TLS103" s="1"/>
      <c r="TLT103" s="1"/>
      <c r="TLU103" s="1"/>
      <c r="TLV103" s="1"/>
      <c r="TLW103" s="1"/>
      <c r="TLY103" s="19"/>
      <c r="TLZ103" s="1"/>
      <c r="TMA103" s="1"/>
      <c r="TMB103" s="1"/>
      <c r="TMC103" s="1"/>
      <c r="TMD103" s="1"/>
      <c r="TME103" s="1"/>
      <c r="TMG103" s="19"/>
      <c r="TMH103" s="1"/>
      <c r="TMI103" s="1"/>
      <c r="TMJ103" s="1"/>
      <c r="TMK103" s="1"/>
      <c r="TML103" s="1"/>
      <c r="TMM103" s="1"/>
      <c r="TMO103" s="19"/>
      <c r="TMP103" s="1"/>
      <c r="TMQ103" s="1"/>
      <c r="TMR103" s="1"/>
      <c r="TMS103" s="1"/>
      <c r="TMT103" s="1"/>
      <c r="TMU103" s="1"/>
      <c r="TMW103" s="19"/>
      <c r="TMX103" s="1"/>
      <c r="TMY103" s="1"/>
      <c r="TMZ103" s="1"/>
      <c r="TNA103" s="1"/>
      <c r="TNB103" s="1"/>
      <c r="TNC103" s="1"/>
      <c r="TNE103" s="19"/>
      <c r="TNF103" s="1"/>
      <c r="TNG103" s="1"/>
      <c r="TNH103" s="1"/>
      <c r="TNI103" s="1"/>
      <c r="TNJ103" s="1"/>
      <c r="TNK103" s="1"/>
      <c r="TNM103" s="19"/>
      <c r="TNN103" s="1"/>
      <c r="TNO103" s="1"/>
      <c r="TNP103" s="1"/>
      <c r="TNQ103" s="1"/>
      <c r="TNR103" s="1"/>
      <c r="TNS103" s="1"/>
      <c r="TNU103" s="19"/>
      <c r="TNV103" s="1"/>
      <c r="TNW103" s="1"/>
      <c r="TNX103" s="1"/>
      <c r="TNY103" s="1"/>
      <c r="TNZ103" s="1"/>
      <c r="TOA103" s="1"/>
      <c r="TOC103" s="19"/>
      <c r="TOD103" s="1"/>
      <c r="TOE103" s="1"/>
      <c r="TOF103" s="1"/>
      <c r="TOG103" s="1"/>
      <c r="TOH103" s="1"/>
      <c r="TOI103" s="1"/>
      <c r="TOK103" s="19"/>
      <c r="TOL103" s="1"/>
      <c r="TOM103" s="1"/>
      <c r="TON103" s="1"/>
      <c r="TOO103" s="1"/>
      <c r="TOP103" s="1"/>
      <c r="TOQ103" s="1"/>
      <c r="TOS103" s="19"/>
      <c r="TOT103" s="1"/>
      <c r="TOU103" s="1"/>
      <c r="TOV103" s="1"/>
      <c r="TOW103" s="1"/>
      <c r="TOX103" s="1"/>
      <c r="TOY103" s="1"/>
      <c r="TPA103" s="19"/>
      <c r="TPB103" s="1"/>
      <c r="TPC103" s="1"/>
      <c r="TPD103" s="1"/>
      <c r="TPE103" s="1"/>
      <c r="TPF103" s="1"/>
      <c r="TPG103" s="1"/>
      <c r="TPI103" s="19"/>
      <c r="TPJ103" s="1"/>
      <c r="TPK103" s="1"/>
      <c r="TPL103" s="1"/>
      <c r="TPM103" s="1"/>
      <c r="TPN103" s="1"/>
      <c r="TPO103" s="1"/>
      <c r="TPQ103" s="19"/>
      <c r="TPR103" s="1"/>
      <c r="TPS103" s="1"/>
      <c r="TPT103" s="1"/>
      <c r="TPU103" s="1"/>
      <c r="TPV103" s="1"/>
      <c r="TPW103" s="1"/>
      <c r="TPY103" s="19"/>
      <c r="TPZ103" s="1"/>
      <c r="TQA103" s="1"/>
      <c r="TQB103" s="1"/>
      <c r="TQC103" s="1"/>
      <c r="TQD103" s="1"/>
      <c r="TQE103" s="1"/>
      <c r="TQG103" s="19"/>
      <c r="TQH103" s="1"/>
      <c r="TQI103" s="1"/>
      <c r="TQJ103" s="1"/>
      <c r="TQK103" s="1"/>
      <c r="TQL103" s="1"/>
      <c r="TQM103" s="1"/>
      <c r="TQO103" s="19"/>
      <c r="TQP103" s="1"/>
      <c r="TQQ103" s="1"/>
      <c r="TQR103" s="1"/>
      <c r="TQS103" s="1"/>
      <c r="TQT103" s="1"/>
      <c r="TQU103" s="1"/>
      <c r="TQW103" s="19"/>
      <c r="TQX103" s="1"/>
      <c r="TQY103" s="1"/>
      <c r="TQZ103" s="1"/>
      <c r="TRA103" s="1"/>
      <c r="TRB103" s="1"/>
      <c r="TRC103" s="1"/>
      <c r="TRE103" s="19"/>
      <c r="TRF103" s="1"/>
      <c r="TRG103" s="1"/>
      <c r="TRH103" s="1"/>
      <c r="TRI103" s="1"/>
      <c r="TRJ103" s="1"/>
      <c r="TRK103" s="1"/>
      <c r="TRM103" s="19"/>
      <c r="TRN103" s="1"/>
      <c r="TRO103" s="1"/>
      <c r="TRP103" s="1"/>
      <c r="TRQ103" s="1"/>
      <c r="TRR103" s="1"/>
      <c r="TRS103" s="1"/>
      <c r="TRU103" s="19"/>
      <c r="TRV103" s="1"/>
      <c r="TRW103" s="1"/>
      <c r="TRX103" s="1"/>
      <c r="TRY103" s="1"/>
      <c r="TRZ103" s="1"/>
      <c r="TSA103" s="1"/>
      <c r="TSC103" s="19"/>
      <c r="TSD103" s="1"/>
      <c r="TSE103" s="1"/>
      <c r="TSF103" s="1"/>
      <c r="TSG103" s="1"/>
      <c r="TSH103" s="1"/>
      <c r="TSI103" s="1"/>
      <c r="TSK103" s="19"/>
      <c r="TSL103" s="1"/>
      <c r="TSM103" s="1"/>
      <c r="TSN103" s="1"/>
      <c r="TSO103" s="1"/>
      <c r="TSP103" s="1"/>
      <c r="TSQ103" s="1"/>
      <c r="TSS103" s="19"/>
      <c r="TST103" s="1"/>
      <c r="TSU103" s="1"/>
      <c r="TSV103" s="1"/>
      <c r="TSW103" s="1"/>
      <c r="TSX103" s="1"/>
      <c r="TSY103" s="1"/>
      <c r="TTA103" s="19"/>
      <c r="TTB103" s="1"/>
      <c r="TTC103" s="1"/>
      <c r="TTD103" s="1"/>
      <c r="TTE103" s="1"/>
      <c r="TTF103" s="1"/>
      <c r="TTG103" s="1"/>
      <c r="TTI103" s="19"/>
      <c r="TTJ103" s="1"/>
      <c r="TTK103" s="1"/>
      <c r="TTL103" s="1"/>
      <c r="TTM103" s="1"/>
      <c r="TTN103" s="1"/>
      <c r="TTO103" s="1"/>
      <c r="TTQ103" s="19"/>
      <c r="TTR103" s="1"/>
      <c r="TTS103" s="1"/>
      <c r="TTT103" s="1"/>
      <c r="TTU103" s="1"/>
      <c r="TTV103" s="1"/>
      <c r="TTW103" s="1"/>
      <c r="TTY103" s="19"/>
      <c r="TTZ103" s="1"/>
      <c r="TUA103" s="1"/>
      <c r="TUB103" s="1"/>
      <c r="TUC103" s="1"/>
      <c r="TUD103" s="1"/>
      <c r="TUE103" s="1"/>
      <c r="TUG103" s="19"/>
      <c r="TUH103" s="1"/>
      <c r="TUI103" s="1"/>
      <c r="TUJ103" s="1"/>
      <c r="TUK103" s="1"/>
      <c r="TUL103" s="1"/>
      <c r="TUM103" s="1"/>
      <c r="TUO103" s="19"/>
      <c r="TUP103" s="1"/>
      <c r="TUQ103" s="1"/>
      <c r="TUR103" s="1"/>
      <c r="TUS103" s="1"/>
      <c r="TUT103" s="1"/>
      <c r="TUU103" s="1"/>
      <c r="TUW103" s="19"/>
      <c r="TUX103" s="1"/>
      <c r="TUY103" s="1"/>
      <c r="TUZ103" s="1"/>
      <c r="TVA103" s="1"/>
      <c r="TVB103" s="1"/>
      <c r="TVC103" s="1"/>
      <c r="TVE103" s="19"/>
      <c r="TVF103" s="1"/>
      <c r="TVG103" s="1"/>
      <c r="TVH103" s="1"/>
      <c r="TVI103" s="1"/>
      <c r="TVJ103" s="1"/>
      <c r="TVK103" s="1"/>
      <c r="TVM103" s="19"/>
      <c r="TVN103" s="1"/>
      <c r="TVO103" s="1"/>
      <c r="TVP103" s="1"/>
      <c r="TVQ103" s="1"/>
      <c r="TVR103" s="1"/>
      <c r="TVS103" s="1"/>
      <c r="TVU103" s="19"/>
      <c r="TVV103" s="1"/>
      <c r="TVW103" s="1"/>
      <c r="TVX103" s="1"/>
      <c r="TVY103" s="1"/>
      <c r="TVZ103" s="1"/>
      <c r="TWA103" s="1"/>
      <c r="TWC103" s="19"/>
      <c r="TWD103" s="1"/>
      <c r="TWE103" s="1"/>
      <c r="TWF103" s="1"/>
      <c r="TWG103" s="1"/>
      <c r="TWH103" s="1"/>
      <c r="TWI103" s="1"/>
      <c r="TWK103" s="19"/>
      <c r="TWL103" s="1"/>
      <c r="TWM103" s="1"/>
      <c r="TWN103" s="1"/>
      <c r="TWO103" s="1"/>
      <c r="TWP103" s="1"/>
      <c r="TWQ103" s="1"/>
      <c r="TWS103" s="19"/>
      <c r="TWT103" s="1"/>
      <c r="TWU103" s="1"/>
      <c r="TWV103" s="1"/>
      <c r="TWW103" s="1"/>
      <c r="TWX103" s="1"/>
      <c r="TWY103" s="1"/>
      <c r="TXA103" s="19"/>
      <c r="TXB103" s="1"/>
      <c r="TXC103" s="1"/>
      <c r="TXD103" s="1"/>
      <c r="TXE103" s="1"/>
      <c r="TXF103" s="1"/>
      <c r="TXG103" s="1"/>
      <c r="TXI103" s="19"/>
      <c r="TXJ103" s="1"/>
      <c r="TXK103" s="1"/>
      <c r="TXL103" s="1"/>
      <c r="TXM103" s="1"/>
      <c r="TXN103" s="1"/>
      <c r="TXO103" s="1"/>
      <c r="TXQ103" s="19"/>
      <c r="TXR103" s="1"/>
      <c r="TXS103" s="1"/>
      <c r="TXT103" s="1"/>
      <c r="TXU103" s="1"/>
      <c r="TXV103" s="1"/>
      <c r="TXW103" s="1"/>
      <c r="TXY103" s="19"/>
      <c r="TXZ103" s="1"/>
      <c r="TYA103" s="1"/>
      <c r="TYB103" s="1"/>
      <c r="TYC103" s="1"/>
      <c r="TYD103" s="1"/>
      <c r="TYE103" s="1"/>
      <c r="TYG103" s="19"/>
      <c r="TYH103" s="1"/>
      <c r="TYI103" s="1"/>
      <c r="TYJ103" s="1"/>
      <c r="TYK103" s="1"/>
      <c r="TYL103" s="1"/>
      <c r="TYM103" s="1"/>
      <c r="TYO103" s="19"/>
      <c r="TYP103" s="1"/>
      <c r="TYQ103" s="1"/>
      <c r="TYR103" s="1"/>
      <c r="TYS103" s="1"/>
      <c r="TYT103" s="1"/>
      <c r="TYU103" s="1"/>
      <c r="TYW103" s="19"/>
      <c r="TYX103" s="1"/>
      <c r="TYY103" s="1"/>
      <c r="TYZ103" s="1"/>
      <c r="TZA103" s="1"/>
      <c r="TZB103" s="1"/>
      <c r="TZC103" s="1"/>
      <c r="TZE103" s="19"/>
      <c r="TZF103" s="1"/>
      <c r="TZG103" s="1"/>
      <c r="TZH103" s="1"/>
      <c r="TZI103" s="1"/>
      <c r="TZJ103" s="1"/>
      <c r="TZK103" s="1"/>
      <c r="TZM103" s="19"/>
      <c r="TZN103" s="1"/>
      <c r="TZO103" s="1"/>
      <c r="TZP103" s="1"/>
      <c r="TZQ103" s="1"/>
      <c r="TZR103" s="1"/>
      <c r="TZS103" s="1"/>
      <c r="TZU103" s="19"/>
      <c r="TZV103" s="1"/>
      <c r="TZW103" s="1"/>
      <c r="TZX103" s="1"/>
      <c r="TZY103" s="1"/>
      <c r="TZZ103" s="1"/>
      <c r="UAA103" s="1"/>
      <c r="UAC103" s="19"/>
      <c r="UAD103" s="1"/>
      <c r="UAE103" s="1"/>
      <c r="UAF103" s="1"/>
      <c r="UAG103" s="1"/>
      <c r="UAH103" s="1"/>
      <c r="UAI103" s="1"/>
      <c r="UAK103" s="19"/>
      <c r="UAL103" s="1"/>
      <c r="UAM103" s="1"/>
      <c r="UAN103" s="1"/>
      <c r="UAO103" s="1"/>
      <c r="UAP103" s="1"/>
      <c r="UAQ103" s="1"/>
      <c r="UAS103" s="19"/>
      <c r="UAT103" s="1"/>
      <c r="UAU103" s="1"/>
      <c r="UAV103" s="1"/>
      <c r="UAW103" s="1"/>
      <c r="UAX103" s="1"/>
      <c r="UAY103" s="1"/>
      <c r="UBA103" s="19"/>
      <c r="UBB103" s="1"/>
      <c r="UBC103" s="1"/>
      <c r="UBD103" s="1"/>
      <c r="UBE103" s="1"/>
      <c r="UBF103" s="1"/>
      <c r="UBG103" s="1"/>
      <c r="UBI103" s="19"/>
      <c r="UBJ103" s="1"/>
      <c r="UBK103" s="1"/>
      <c r="UBL103" s="1"/>
      <c r="UBM103" s="1"/>
      <c r="UBN103" s="1"/>
      <c r="UBO103" s="1"/>
      <c r="UBQ103" s="19"/>
      <c r="UBR103" s="1"/>
      <c r="UBS103" s="1"/>
      <c r="UBT103" s="1"/>
      <c r="UBU103" s="1"/>
      <c r="UBV103" s="1"/>
      <c r="UBW103" s="1"/>
      <c r="UBY103" s="19"/>
      <c r="UBZ103" s="1"/>
      <c r="UCA103" s="1"/>
      <c r="UCB103" s="1"/>
      <c r="UCC103" s="1"/>
      <c r="UCD103" s="1"/>
      <c r="UCE103" s="1"/>
      <c r="UCG103" s="19"/>
      <c r="UCH103" s="1"/>
      <c r="UCI103" s="1"/>
      <c r="UCJ103" s="1"/>
      <c r="UCK103" s="1"/>
      <c r="UCL103" s="1"/>
      <c r="UCM103" s="1"/>
      <c r="UCO103" s="19"/>
      <c r="UCP103" s="1"/>
      <c r="UCQ103" s="1"/>
      <c r="UCR103" s="1"/>
      <c r="UCS103" s="1"/>
      <c r="UCT103" s="1"/>
      <c r="UCU103" s="1"/>
      <c r="UCW103" s="19"/>
      <c r="UCX103" s="1"/>
      <c r="UCY103" s="1"/>
      <c r="UCZ103" s="1"/>
      <c r="UDA103" s="1"/>
      <c r="UDB103" s="1"/>
      <c r="UDC103" s="1"/>
      <c r="UDE103" s="19"/>
      <c r="UDF103" s="1"/>
      <c r="UDG103" s="1"/>
      <c r="UDH103" s="1"/>
      <c r="UDI103" s="1"/>
      <c r="UDJ103" s="1"/>
      <c r="UDK103" s="1"/>
      <c r="UDM103" s="19"/>
      <c r="UDN103" s="1"/>
      <c r="UDO103" s="1"/>
      <c r="UDP103" s="1"/>
      <c r="UDQ103" s="1"/>
      <c r="UDR103" s="1"/>
      <c r="UDS103" s="1"/>
      <c r="UDU103" s="19"/>
      <c r="UDV103" s="1"/>
      <c r="UDW103" s="1"/>
      <c r="UDX103" s="1"/>
      <c r="UDY103" s="1"/>
      <c r="UDZ103" s="1"/>
      <c r="UEA103" s="1"/>
      <c r="UEC103" s="19"/>
      <c r="UED103" s="1"/>
      <c r="UEE103" s="1"/>
      <c r="UEF103" s="1"/>
      <c r="UEG103" s="1"/>
      <c r="UEH103" s="1"/>
      <c r="UEI103" s="1"/>
      <c r="UEK103" s="19"/>
      <c r="UEL103" s="1"/>
      <c r="UEM103" s="1"/>
      <c r="UEN103" s="1"/>
      <c r="UEO103" s="1"/>
      <c r="UEP103" s="1"/>
      <c r="UEQ103" s="1"/>
      <c r="UES103" s="19"/>
      <c r="UET103" s="1"/>
      <c r="UEU103" s="1"/>
      <c r="UEV103" s="1"/>
      <c r="UEW103" s="1"/>
      <c r="UEX103" s="1"/>
      <c r="UEY103" s="1"/>
      <c r="UFA103" s="19"/>
      <c r="UFB103" s="1"/>
      <c r="UFC103" s="1"/>
      <c r="UFD103" s="1"/>
      <c r="UFE103" s="1"/>
      <c r="UFF103" s="1"/>
      <c r="UFG103" s="1"/>
      <c r="UFI103" s="19"/>
      <c r="UFJ103" s="1"/>
      <c r="UFK103" s="1"/>
      <c r="UFL103" s="1"/>
      <c r="UFM103" s="1"/>
      <c r="UFN103" s="1"/>
      <c r="UFO103" s="1"/>
      <c r="UFQ103" s="19"/>
      <c r="UFR103" s="1"/>
      <c r="UFS103" s="1"/>
      <c r="UFT103" s="1"/>
      <c r="UFU103" s="1"/>
      <c r="UFV103" s="1"/>
      <c r="UFW103" s="1"/>
      <c r="UFY103" s="19"/>
      <c r="UFZ103" s="1"/>
      <c r="UGA103" s="1"/>
      <c r="UGB103" s="1"/>
      <c r="UGC103" s="1"/>
      <c r="UGD103" s="1"/>
      <c r="UGE103" s="1"/>
      <c r="UGG103" s="19"/>
      <c r="UGH103" s="1"/>
      <c r="UGI103" s="1"/>
      <c r="UGJ103" s="1"/>
      <c r="UGK103" s="1"/>
      <c r="UGL103" s="1"/>
      <c r="UGM103" s="1"/>
      <c r="UGO103" s="19"/>
      <c r="UGP103" s="1"/>
      <c r="UGQ103" s="1"/>
      <c r="UGR103" s="1"/>
      <c r="UGS103" s="1"/>
      <c r="UGT103" s="1"/>
      <c r="UGU103" s="1"/>
      <c r="UGW103" s="19"/>
      <c r="UGX103" s="1"/>
      <c r="UGY103" s="1"/>
      <c r="UGZ103" s="1"/>
      <c r="UHA103" s="1"/>
      <c r="UHB103" s="1"/>
      <c r="UHC103" s="1"/>
      <c r="UHE103" s="19"/>
      <c r="UHF103" s="1"/>
      <c r="UHG103" s="1"/>
      <c r="UHH103" s="1"/>
      <c r="UHI103" s="1"/>
      <c r="UHJ103" s="1"/>
      <c r="UHK103" s="1"/>
      <c r="UHM103" s="19"/>
      <c r="UHN103" s="1"/>
      <c r="UHO103" s="1"/>
      <c r="UHP103" s="1"/>
      <c r="UHQ103" s="1"/>
      <c r="UHR103" s="1"/>
      <c r="UHS103" s="1"/>
      <c r="UHU103" s="19"/>
      <c r="UHV103" s="1"/>
      <c r="UHW103" s="1"/>
      <c r="UHX103" s="1"/>
      <c r="UHY103" s="1"/>
      <c r="UHZ103" s="1"/>
      <c r="UIA103" s="1"/>
      <c r="UIC103" s="19"/>
      <c r="UID103" s="1"/>
      <c r="UIE103" s="1"/>
      <c r="UIF103" s="1"/>
      <c r="UIG103" s="1"/>
      <c r="UIH103" s="1"/>
      <c r="UII103" s="1"/>
      <c r="UIK103" s="19"/>
      <c r="UIL103" s="1"/>
      <c r="UIM103" s="1"/>
      <c r="UIN103" s="1"/>
      <c r="UIO103" s="1"/>
      <c r="UIP103" s="1"/>
      <c r="UIQ103" s="1"/>
      <c r="UIS103" s="19"/>
      <c r="UIT103" s="1"/>
      <c r="UIU103" s="1"/>
      <c r="UIV103" s="1"/>
      <c r="UIW103" s="1"/>
      <c r="UIX103" s="1"/>
      <c r="UIY103" s="1"/>
      <c r="UJA103" s="19"/>
      <c r="UJB103" s="1"/>
      <c r="UJC103" s="1"/>
      <c r="UJD103" s="1"/>
      <c r="UJE103" s="1"/>
      <c r="UJF103" s="1"/>
      <c r="UJG103" s="1"/>
      <c r="UJI103" s="19"/>
      <c r="UJJ103" s="1"/>
      <c r="UJK103" s="1"/>
      <c r="UJL103" s="1"/>
      <c r="UJM103" s="1"/>
      <c r="UJN103" s="1"/>
      <c r="UJO103" s="1"/>
      <c r="UJQ103" s="19"/>
      <c r="UJR103" s="1"/>
      <c r="UJS103" s="1"/>
      <c r="UJT103" s="1"/>
      <c r="UJU103" s="1"/>
      <c r="UJV103" s="1"/>
      <c r="UJW103" s="1"/>
      <c r="UJY103" s="19"/>
      <c r="UJZ103" s="1"/>
      <c r="UKA103" s="1"/>
      <c r="UKB103" s="1"/>
      <c r="UKC103" s="1"/>
      <c r="UKD103" s="1"/>
      <c r="UKE103" s="1"/>
      <c r="UKG103" s="19"/>
      <c r="UKH103" s="1"/>
      <c r="UKI103" s="1"/>
      <c r="UKJ103" s="1"/>
      <c r="UKK103" s="1"/>
      <c r="UKL103" s="1"/>
      <c r="UKM103" s="1"/>
      <c r="UKO103" s="19"/>
      <c r="UKP103" s="1"/>
      <c r="UKQ103" s="1"/>
      <c r="UKR103" s="1"/>
      <c r="UKS103" s="1"/>
      <c r="UKT103" s="1"/>
      <c r="UKU103" s="1"/>
      <c r="UKW103" s="19"/>
      <c r="UKX103" s="1"/>
      <c r="UKY103" s="1"/>
      <c r="UKZ103" s="1"/>
      <c r="ULA103" s="1"/>
      <c r="ULB103" s="1"/>
      <c r="ULC103" s="1"/>
      <c r="ULE103" s="19"/>
      <c r="ULF103" s="1"/>
      <c r="ULG103" s="1"/>
      <c r="ULH103" s="1"/>
      <c r="ULI103" s="1"/>
      <c r="ULJ103" s="1"/>
      <c r="ULK103" s="1"/>
      <c r="ULM103" s="19"/>
      <c r="ULN103" s="1"/>
      <c r="ULO103" s="1"/>
      <c r="ULP103" s="1"/>
      <c r="ULQ103" s="1"/>
      <c r="ULR103" s="1"/>
      <c r="ULS103" s="1"/>
      <c r="ULU103" s="19"/>
      <c r="ULV103" s="1"/>
      <c r="ULW103" s="1"/>
      <c r="ULX103" s="1"/>
      <c r="ULY103" s="1"/>
      <c r="ULZ103" s="1"/>
      <c r="UMA103" s="1"/>
      <c r="UMC103" s="19"/>
      <c r="UMD103" s="1"/>
      <c r="UME103" s="1"/>
      <c r="UMF103" s="1"/>
      <c r="UMG103" s="1"/>
      <c r="UMH103" s="1"/>
      <c r="UMI103" s="1"/>
      <c r="UMK103" s="19"/>
      <c r="UML103" s="1"/>
      <c r="UMM103" s="1"/>
      <c r="UMN103" s="1"/>
      <c r="UMO103" s="1"/>
      <c r="UMP103" s="1"/>
      <c r="UMQ103" s="1"/>
      <c r="UMS103" s="19"/>
      <c r="UMT103" s="1"/>
      <c r="UMU103" s="1"/>
      <c r="UMV103" s="1"/>
      <c r="UMW103" s="1"/>
      <c r="UMX103" s="1"/>
      <c r="UMY103" s="1"/>
      <c r="UNA103" s="19"/>
      <c r="UNB103" s="1"/>
      <c r="UNC103" s="1"/>
      <c r="UND103" s="1"/>
      <c r="UNE103" s="1"/>
      <c r="UNF103" s="1"/>
      <c r="UNG103" s="1"/>
      <c r="UNI103" s="19"/>
      <c r="UNJ103" s="1"/>
      <c r="UNK103" s="1"/>
      <c r="UNL103" s="1"/>
      <c r="UNM103" s="1"/>
      <c r="UNN103" s="1"/>
      <c r="UNO103" s="1"/>
      <c r="UNQ103" s="19"/>
      <c r="UNR103" s="1"/>
      <c r="UNS103" s="1"/>
      <c r="UNT103" s="1"/>
      <c r="UNU103" s="1"/>
      <c r="UNV103" s="1"/>
      <c r="UNW103" s="1"/>
      <c r="UNY103" s="19"/>
      <c r="UNZ103" s="1"/>
      <c r="UOA103" s="1"/>
      <c r="UOB103" s="1"/>
      <c r="UOC103" s="1"/>
      <c r="UOD103" s="1"/>
      <c r="UOE103" s="1"/>
      <c r="UOG103" s="19"/>
      <c r="UOH103" s="1"/>
      <c r="UOI103" s="1"/>
      <c r="UOJ103" s="1"/>
      <c r="UOK103" s="1"/>
      <c r="UOL103" s="1"/>
      <c r="UOM103" s="1"/>
      <c r="UOO103" s="19"/>
      <c r="UOP103" s="1"/>
      <c r="UOQ103" s="1"/>
      <c r="UOR103" s="1"/>
      <c r="UOS103" s="1"/>
      <c r="UOT103" s="1"/>
      <c r="UOU103" s="1"/>
      <c r="UOW103" s="19"/>
      <c r="UOX103" s="1"/>
      <c r="UOY103" s="1"/>
      <c r="UOZ103" s="1"/>
      <c r="UPA103" s="1"/>
      <c r="UPB103" s="1"/>
      <c r="UPC103" s="1"/>
      <c r="UPE103" s="19"/>
      <c r="UPF103" s="1"/>
      <c r="UPG103" s="1"/>
      <c r="UPH103" s="1"/>
      <c r="UPI103" s="1"/>
      <c r="UPJ103" s="1"/>
      <c r="UPK103" s="1"/>
      <c r="UPM103" s="19"/>
      <c r="UPN103" s="1"/>
      <c r="UPO103" s="1"/>
      <c r="UPP103" s="1"/>
      <c r="UPQ103" s="1"/>
      <c r="UPR103" s="1"/>
      <c r="UPS103" s="1"/>
      <c r="UPU103" s="19"/>
      <c r="UPV103" s="1"/>
      <c r="UPW103" s="1"/>
      <c r="UPX103" s="1"/>
      <c r="UPY103" s="1"/>
      <c r="UPZ103" s="1"/>
      <c r="UQA103" s="1"/>
      <c r="UQC103" s="19"/>
      <c r="UQD103" s="1"/>
      <c r="UQE103" s="1"/>
      <c r="UQF103" s="1"/>
      <c r="UQG103" s="1"/>
      <c r="UQH103" s="1"/>
      <c r="UQI103" s="1"/>
      <c r="UQK103" s="19"/>
      <c r="UQL103" s="1"/>
      <c r="UQM103" s="1"/>
      <c r="UQN103" s="1"/>
      <c r="UQO103" s="1"/>
      <c r="UQP103" s="1"/>
      <c r="UQQ103" s="1"/>
      <c r="UQS103" s="19"/>
      <c r="UQT103" s="1"/>
      <c r="UQU103" s="1"/>
      <c r="UQV103" s="1"/>
      <c r="UQW103" s="1"/>
      <c r="UQX103" s="1"/>
      <c r="UQY103" s="1"/>
      <c r="URA103" s="19"/>
      <c r="URB103" s="1"/>
      <c r="URC103" s="1"/>
      <c r="URD103" s="1"/>
      <c r="URE103" s="1"/>
      <c r="URF103" s="1"/>
      <c r="URG103" s="1"/>
      <c r="URI103" s="19"/>
      <c r="URJ103" s="1"/>
      <c r="URK103" s="1"/>
      <c r="URL103" s="1"/>
      <c r="URM103" s="1"/>
      <c r="URN103" s="1"/>
      <c r="URO103" s="1"/>
      <c r="URQ103" s="19"/>
      <c r="URR103" s="1"/>
      <c r="URS103" s="1"/>
      <c r="URT103" s="1"/>
      <c r="URU103" s="1"/>
      <c r="URV103" s="1"/>
      <c r="URW103" s="1"/>
      <c r="URY103" s="19"/>
      <c r="URZ103" s="1"/>
      <c r="USA103" s="1"/>
      <c r="USB103" s="1"/>
      <c r="USC103" s="1"/>
      <c r="USD103" s="1"/>
      <c r="USE103" s="1"/>
      <c r="USG103" s="19"/>
      <c r="USH103" s="1"/>
      <c r="USI103" s="1"/>
      <c r="USJ103" s="1"/>
      <c r="USK103" s="1"/>
      <c r="USL103" s="1"/>
      <c r="USM103" s="1"/>
      <c r="USO103" s="19"/>
      <c r="USP103" s="1"/>
      <c r="USQ103" s="1"/>
      <c r="USR103" s="1"/>
      <c r="USS103" s="1"/>
      <c r="UST103" s="1"/>
      <c r="USU103" s="1"/>
      <c r="USW103" s="19"/>
      <c r="USX103" s="1"/>
      <c r="USY103" s="1"/>
      <c r="USZ103" s="1"/>
      <c r="UTA103" s="1"/>
      <c r="UTB103" s="1"/>
      <c r="UTC103" s="1"/>
      <c r="UTE103" s="19"/>
      <c r="UTF103" s="1"/>
      <c r="UTG103" s="1"/>
      <c r="UTH103" s="1"/>
      <c r="UTI103" s="1"/>
      <c r="UTJ103" s="1"/>
      <c r="UTK103" s="1"/>
      <c r="UTM103" s="19"/>
      <c r="UTN103" s="1"/>
      <c r="UTO103" s="1"/>
      <c r="UTP103" s="1"/>
      <c r="UTQ103" s="1"/>
      <c r="UTR103" s="1"/>
      <c r="UTS103" s="1"/>
      <c r="UTU103" s="19"/>
      <c r="UTV103" s="1"/>
      <c r="UTW103" s="1"/>
      <c r="UTX103" s="1"/>
      <c r="UTY103" s="1"/>
      <c r="UTZ103" s="1"/>
      <c r="UUA103" s="1"/>
      <c r="UUC103" s="19"/>
      <c r="UUD103" s="1"/>
      <c r="UUE103" s="1"/>
      <c r="UUF103" s="1"/>
      <c r="UUG103" s="1"/>
      <c r="UUH103" s="1"/>
      <c r="UUI103" s="1"/>
      <c r="UUK103" s="19"/>
      <c r="UUL103" s="1"/>
      <c r="UUM103" s="1"/>
      <c r="UUN103" s="1"/>
      <c r="UUO103" s="1"/>
      <c r="UUP103" s="1"/>
      <c r="UUQ103" s="1"/>
      <c r="UUS103" s="19"/>
      <c r="UUT103" s="1"/>
      <c r="UUU103" s="1"/>
      <c r="UUV103" s="1"/>
      <c r="UUW103" s="1"/>
      <c r="UUX103" s="1"/>
      <c r="UUY103" s="1"/>
      <c r="UVA103" s="19"/>
      <c r="UVB103" s="1"/>
      <c r="UVC103" s="1"/>
      <c r="UVD103" s="1"/>
      <c r="UVE103" s="1"/>
      <c r="UVF103" s="1"/>
      <c r="UVG103" s="1"/>
      <c r="UVI103" s="19"/>
      <c r="UVJ103" s="1"/>
      <c r="UVK103" s="1"/>
      <c r="UVL103" s="1"/>
      <c r="UVM103" s="1"/>
      <c r="UVN103" s="1"/>
      <c r="UVO103" s="1"/>
      <c r="UVQ103" s="19"/>
      <c r="UVR103" s="1"/>
      <c r="UVS103" s="1"/>
      <c r="UVT103" s="1"/>
      <c r="UVU103" s="1"/>
      <c r="UVV103" s="1"/>
      <c r="UVW103" s="1"/>
      <c r="UVY103" s="19"/>
      <c r="UVZ103" s="1"/>
      <c r="UWA103" s="1"/>
      <c r="UWB103" s="1"/>
      <c r="UWC103" s="1"/>
      <c r="UWD103" s="1"/>
      <c r="UWE103" s="1"/>
      <c r="UWG103" s="19"/>
      <c r="UWH103" s="1"/>
      <c r="UWI103" s="1"/>
      <c r="UWJ103" s="1"/>
      <c r="UWK103" s="1"/>
      <c r="UWL103" s="1"/>
      <c r="UWM103" s="1"/>
      <c r="UWO103" s="19"/>
      <c r="UWP103" s="1"/>
      <c r="UWQ103" s="1"/>
      <c r="UWR103" s="1"/>
      <c r="UWS103" s="1"/>
      <c r="UWT103" s="1"/>
      <c r="UWU103" s="1"/>
      <c r="UWW103" s="19"/>
      <c r="UWX103" s="1"/>
      <c r="UWY103" s="1"/>
      <c r="UWZ103" s="1"/>
      <c r="UXA103" s="1"/>
      <c r="UXB103" s="1"/>
      <c r="UXC103" s="1"/>
      <c r="UXE103" s="19"/>
      <c r="UXF103" s="1"/>
      <c r="UXG103" s="1"/>
      <c r="UXH103" s="1"/>
      <c r="UXI103" s="1"/>
      <c r="UXJ103" s="1"/>
      <c r="UXK103" s="1"/>
      <c r="UXM103" s="19"/>
      <c r="UXN103" s="1"/>
      <c r="UXO103" s="1"/>
      <c r="UXP103" s="1"/>
      <c r="UXQ103" s="1"/>
      <c r="UXR103" s="1"/>
      <c r="UXS103" s="1"/>
      <c r="UXU103" s="19"/>
      <c r="UXV103" s="1"/>
      <c r="UXW103" s="1"/>
      <c r="UXX103" s="1"/>
      <c r="UXY103" s="1"/>
      <c r="UXZ103" s="1"/>
      <c r="UYA103" s="1"/>
      <c r="UYC103" s="19"/>
      <c r="UYD103" s="1"/>
      <c r="UYE103" s="1"/>
      <c r="UYF103" s="1"/>
      <c r="UYG103" s="1"/>
      <c r="UYH103" s="1"/>
      <c r="UYI103" s="1"/>
      <c r="UYK103" s="19"/>
      <c r="UYL103" s="1"/>
      <c r="UYM103" s="1"/>
      <c r="UYN103" s="1"/>
      <c r="UYO103" s="1"/>
      <c r="UYP103" s="1"/>
      <c r="UYQ103" s="1"/>
      <c r="UYS103" s="19"/>
      <c r="UYT103" s="1"/>
      <c r="UYU103" s="1"/>
      <c r="UYV103" s="1"/>
      <c r="UYW103" s="1"/>
      <c r="UYX103" s="1"/>
      <c r="UYY103" s="1"/>
      <c r="UZA103" s="19"/>
      <c r="UZB103" s="1"/>
      <c r="UZC103" s="1"/>
      <c r="UZD103" s="1"/>
      <c r="UZE103" s="1"/>
      <c r="UZF103" s="1"/>
      <c r="UZG103" s="1"/>
      <c r="UZI103" s="19"/>
      <c r="UZJ103" s="1"/>
      <c r="UZK103" s="1"/>
      <c r="UZL103" s="1"/>
      <c r="UZM103" s="1"/>
      <c r="UZN103" s="1"/>
      <c r="UZO103" s="1"/>
      <c r="UZQ103" s="19"/>
      <c r="UZR103" s="1"/>
      <c r="UZS103" s="1"/>
      <c r="UZT103" s="1"/>
      <c r="UZU103" s="1"/>
      <c r="UZV103" s="1"/>
      <c r="UZW103" s="1"/>
      <c r="UZY103" s="19"/>
      <c r="UZZ103" s="1"/>
      <c r="VAA103" s="1"/>
      <c r="VAB103" s="1"/>
      <c r="VAC103" s="1"/>
      <c r="VAD103" s="1"/>
      <c r="VAE103" s="1"/>
      <c r="VAG103" s="19"/>
      <c r="VAH103" s="1"/>
      <c r="VAI103" s="1"/>
      <c r="VAJ103" s="1"/>
      <c r="VAK103" s="1"/>
      <c r="VAL103" s="1"/>
      <c r="VAM103" s="1"/>
      <c r="VAO103" s="19"/>
      <c r="VAP103" s="1"/>
      <c r="VAQ103" s="1"/>
      <c r="VAR103" s="1"/>
      <c r="VAS103" s="1"/>
      <c r="VAT103" s="1"/>
      <c r="VAU103" s="1"/>
      <c r="VAW103" s="19"/>
      <c r="VAX103" s="1"/>
      <c r="VAY103" s="1"/>
      <c r="VAZ103" s="1"/>
      <c r="VBA103" s="1"/>
      <c r="VBB103" s="1"/>
      <c r="VBC103" s="1"/>
      <c r="VBE103" s="19"/>
      <c r="VBF103" s="1"/>
      <c r="VBG103" s="1"/>
      <c r="VBH103" s="1"/>
      <c r="VBI103" s="1"/>
      <c r="VBJ103" s="1"/>
      <c r="VBK103" s="1"/>
      <c r="VBM103" s="19"/>
      <c r="VBN103" s="1"/>
      <c r="VBO103" s="1"/>
      <c r="VBP103" s="1"/>
      <c r="VBQ103" s="1"/>
      <c r="VBR103" s="1"/>
      <c r="VBS103" s="1"/>
      <c r="VBU103" s="19"/>
      <c r="VBV103" s="1"/>
      <c r="VBW103" s="1"/>
      <c r="VBX103" s="1"/>
      <c r="VBY103" s="1"/>
      <c r="VBZ103" s="1"/>
      <c r="VCA103" s="1"/>
      <c r="VCC103" s="19"/>
      <c r="VCD103" s="1"/>
      <c r="VCE103" s="1"/>
      <c r="VCF103" s="1"/>
      <c r="VCG103" s="1"/>
      <c r="VCH103" s="1"/>
      <c r="VCI103" s="1"/>
      <c r="VCK103" s="19"/>
      <c r="VCL103" s="1"/>
      <c r="VCM103" s="1"/>
      <c r="VCN103" s="1"/>
      <c r="VCO103" s="1"/>
      <c r="VCP103" s="1"/>
      <c r="VCQ103" s="1"/>
      <c r="VCS103" s="19"/>
      <c r="VCT103" s="1"/>
      <c r="VCU103" s="1"/>
      <c r="VCV103" s="1"/>
      <c r="VCW103" s="1"/>
      <c r="VCX103" s="1"/>
      <c r="VCY103" s="1"/>
      <c r="VDA103" s="19"/>
      <c r="VDB103" s="1"/>
      <c r="VDC103" s="1"/>
      <c r="VDD103" s="1"/>
      <c r="VDE103" s="1"/>
      <c r="VDF103" s="1"/>
      <c r="VDG103" s="1"/>
      <c r="VDI103" s="19"/>
      <c r="VDJ103" s="1"/>
      <c r="VDK103" s="1"/>
      <c r="VDL103" s="1"/>
      <c r="VDM103" s="1"/>
      <c r="VDN103" s="1"/>
      <c r="VDO103" s="1"/>
      <c r="VDQ103" s="19"/>
      <c r="VDR103" s="1"/>
      <c r="VDS103" s="1"/>
      <c r="VDT103" s="1"/>
      <c r="VDU103" s="1"/>
      <c r="VDV103" s="1"/>
      <c r="VDW103" s="1"/>
      <c r="VDY103" s="19"/>
      <c r="VDZ103" s="1"/>
      <c r="VEA103" s="1"/>
      <c r="VEB103" s="1"/>
      <c r="VEC103" s="1"/>
      <c r="VED103" s="1"/>
      <c r="VEE103" s="1"/>
      <c r="VEG103" s="19"/>
      <c r="VEH103" s="1"/>
      <c r="VEI103" s="1"/>
      <c r="VEJ103" s="1"/>
      <c r="VEK103" s="1"/>
      <c r="VEL103" s="1"/>
      <c r="VEM103" s="1"/>
      <c r="VEO103" s="19"/>
      <c r="VEP103" s="1"/>
      <c r="VEQ103" s="1"/>
      <c r="VER103" s="1"/>
      <c r="VES103" s="1"/>
      <c r="VET103" s="1"/>
      <c r="VEU103" s="1"/>
      <c r="VEW103" s="19"/>
      <c r="VEX103" s="1"/>
      <c r="VEY103" s="1"/>
      <c r="VEZ103" s="1"/>
      <c r="VFA103" s="1"/>
      <c r="VFB103" s="1"/>
      <c r="VFC103" s="1"/>
      <c r="VFE103" s="19"/>
      <c r="VFF103" s="1"/>
      <c r="VFG103" s="1"/>
      <c r="VFH103" s="1"/>
      <c r="VFI103" s="1"/>
      <c r="VFJ103" s="1"/>
      <c r="VFK103" s="1"/>
      <c r="VFM103" s="19"/>
      <c r="VFN103" s="1"/>
      <c r="VFO103" s="1"/>
      <c r="VFP103" s="1"/>
      <c r="VFQ103" s="1"/>
      <c r="VFR103" s="1"/>
      <c r="VFS103" s="1"/>
      <c r="VFU103" s="19"/>
      <c r="VFV103" s="1"/>
      <c r="VFW103" s="1"/>
      <c r="VFX103" s="1"/>
      <c r="VFY103" s="1"/>
      <c r="VFZ103" s="1"/>
      <c r="VGA103" s="1"/>
      <c r="VGC103" s="19"/>
      <c r="VGD103" s="1"/>
      <c r="VGE103" s="1"/>
      <c r="VGF103" s="1"/>
      <c r="VGG103" s="1"/>
      <c r="VGH103" s="1"/>
      <c r="VGI103" s="1"/>
      <c r="VGK103" s="19"/>
      <c r="VGL103" s="1"/>
      <c r="VGM103" s="1"/>
      <c r="VGN103" s="1"/>
      <c r="VGO103" s="1"/>
      <c r="VGP103" s="1"/>
      <c r="VGQ103" s="1"/>
      <c r="VGS103" s="19"/>
      <c r="VGT103" s="1"/>
      <c r="VGU103" s="1"/>
      <c r="VGV103" s="1"/>
      <c r="VGW103" s="1"/>
      <c r="VGX103" s="1"/>
      <c r="VGY103" s="1"/>
      <c r="VHA103" s="19"/>
      <c r="VHB103" s="1"/>
      <c r="VHC103" s="1"/>
      <c r="VHD103" s="1"/>
      <c r="VHE103" s="1"/>
      <c r="VHF103" s="1"/>
      <c r="VHG103" s="1"/>
      <c r="VHI103" s="19"/>
      <c r="VHJ103" s="1"/>
      <c r="VHK103" s="1"/>
      <c r="VHL103" s="1"/>
      <c r="VHM103" s="1"/>
      <c r="VHN103" s="1"/>
      <c r="VHO103" s="1"/>
      <c r="VHQ103" s="19"/>
      <c r="VHR103" s="1"/>
      <c r="VHS103" s="1"/>
      <c r="VHT103" s="1"/>
      <c r="VHU103" s="1"/>
      <c r="VHV103" s="1"/>
      <c r="VHW103" s="1"/>
      <c r="VHY103" s="19"/>
      <c r="VHZ103" s="1"/>
      <c r="VIA103" s="1"/>
      <c r="VIB103" s="1"/>
      <c r="VIC103" s="1"/>
      <c r="VID103" s="1"/>
      <c r="VIE103" s="1"/>
      <c r="VIG103" s="19"/>
      <c r="VIH103" s="1"/>
      <c r="VII103" s="1"/>
      <c r="VIJ103" s="1"/>
      <c r="VIK103" s="1"/>
      <c r="VIL103" s="1"/>
      <c r="VIM103" s="1"/>
      <c r="VIO103" s="19"/>
      <c r="VIP103" s="1"/>
      <c r="VIQ103" s="1"/>
      <c r="VIR103" s="1"/>
      <c r="VIS103" s="1"/>
      <c r="VIT103" s="1"/>
      <c r="VIU103" s="1"/>
      <c r="VIW103" s="19"/>
      <c r="VIX103" s="1"/>
      <c r="VIY103" s="1"/>
      <c r="VIZ103" s="1"/>
      <c r="VJA103" s="1"/>
      <c r="VJB103" s="1"/>
      <c r="VJC103" s="1"/>
      <c r="VJE103" s="19"/>
      <c r="VJF103" s="1"/>
      <c r="VJG103" s="1"/>
      <c r="VJH103" s="1"/>
      <c r="VJI103" s="1"/>
      <c r="VJJ103" s="1"/>
      <c r="VJK103" s="1"/>
      <c r="VJM103" s="19"/>
      <c r="VJN103" s="1"/>
      <c r="VJO103" s="1"/>
      <c r="VJP103" s="1"/>
      <c r="VJQ103" s="1"/>
      <c r="VJR103" s="1"/>
      <c r="VJS103" s="1"/>
      <c r="VJU103" s="19"/>
      <c r="VJV103" s="1"/>
      <c r="VJW103" s="1"/>
      <c r="VJX103" s="1"/>
      <c r="VJY103" s="1"/>
      <c r="VJZ103" s="1"/>
      <c r="VKA103" s="1"/>
      <c r="VKC103" s="19"/>
      <c r="VKD103" s="1"/>
      <c r="VKE103" s="1"/>
      <c r="VKF103" s="1"/>
      <c r="VKG103" s="1"/>
      <c r="VKH103" s="1"/>
      <c r="VKI103" s="1"/>
      <c r="VKK103" s="19"/>
      <c r="VKL103" s="1"/>
      <c r="VKM103" s="1"/>
      <c r="VKN103" s="1"/>
      <c r="VKO103" s="1"/>
      <c r="VKP103" s="1"/>
      <c r="VKQ103" s="1"/>
      <c r="VKS103" s="19"/>
      <c r="VKT103" s="1"/>
      <c r="VKU103" s="1"/>
      <c r="VKV103" s="1"/>
      <c r="VKW103" s="1"/>
      <c r="VKX103" s="1"/>
      <c r="VKY103" s="1"/>
      <c r="VLA103" s="19"/>
      <c r="VLB103" s="1"/>
      <c r="VLC103" s="1"/>
      <c r="VLD103" s="1"/>
      <c r="VLE103" s="1"/>
      <c r="VLF103" s="1"/>
      <c r="VLG103" s="1"/>
      <c r="VLI103" s="19"/>
      <c r="VLJ103" s="1"/>
      <c r="VLK103" s="1"/>
      <c r="VLL103" s="1"/>
      <c r="VLM103" s="1"/>
      <c r="VLN103" s="1"/>
      <c r="VLO103" s="1"/>
      <c r="VLQ103" s="19"/>
      <c r="VLR103" s="1"/>
      <c r="VLS103" s="1"/>
      <c r="VLT103" s="1"/>
      <c r="VLU103" s="1"/>
      <c r="VLV103" s="1"/>
      <c r="VLW103" s="1"/>
      <c r="VLY103" s="19"/>
      <c r="VLZ103" s="1"/>
      <c r="VMA103" s="1"/>
      <c r="VMB103" s="1"/>
      <c r="VMC103" s="1"/>
      <c r="VMD103" s="1"/>
      <c r="VME103" s="1"/>
      <c r="VMG103" s="19"/>
      <c r="VMH103" s="1"/>
      <c r="VMI103" s="1"/>
      <c r="VMJ103" s="1"/>
      <c r="VMK103" s="1"/>
      <c r="VML103" s="1"/>
      <c r="VMM103" s="1"/>
      <c r="VMO103" s="19"/>
      <c r="VMP103" s="1"/>
      <c r="VMQ103" s="1"/>
      <c r="VMR103" s="1"/>
      <c r="VMS103" s="1"/>
      <c r="VMT103" s="1"/>
      <c r="VMU103" s="1"/>
      <c r="VMW103" s="19"/>
      <c r="VMX103" s="1"/>
      <c r="VMY103" s="1"/>
      <c r="VMZ103" s="1"/>
      <c r="VNA103" s="1"/>
      <c r="VNB103" s="1"/>
      <c r="VNC103" s="1"/>
      <c r="VNE103" s="19"/>
      <c r="VNF103" s="1"/>
      <c r="VNG103" s="1"/>
      <c r="VNH103" s="1"/>
      <c r="VNI103" s="1"/>
      <c r="VNJ103" s="1"/>
      <c r="VNK103" s="1"/>
      <c r="VNM103" s="19"/>
      <c r="VNN103" s="1"/>
      <c r="VNO103" s="1"/>
      <c r="VNP103" s="1"/>
      <c r="VNQ103" s="1"/>
      <c r="VNR103" s="1"/>
      <c r="VNS103" s="1"/>
      <c r="VNU103" s="19"/>
      <c r="VNV103" s="1"/>
      <c r="VNW103" s="1"/>
      <c r="VNX103" s="1"/>
      <c r="VNY103" s="1"/>
      <c r="VNZ103" s="1"/>
      <c r="VOA103" s="1"/>
      <c r="VOC103" s="19"/>
      <c r="VOD103" s="1"/>
      <c r="VOE103" s="1"/>
      <c r="VOF103" s="1"/>
      <c r="VOG103" s="1"/>
      <c r="VOH103" s="1"/>
      <c r="VOI103" s="1"/>
      <c r="VOK103" s="19"/>
      <c r="VOL103" s="1"/>
      <c r="VOM103" s="1"/>
      <c r="VON103" s="1"/>
      <c r="VOO103" s="1"/>
      <c r="VOP103" s="1"/>
      <c r="VOQ103" s="1"/>
      <c r="VOS103" s="19"/>
      <c r="VOT103" s="1"/>
      <c r="VOU103" s="1"/>
      <c r="VOV103" s="1"/>
      <c r="VOW103" s="1"/>
      <c r="VOX103" s="1"/>
      <c r="VOY103" s="1"/>
      <c r="VPA103" s="19"/>
      <c r="VPB103" s="1"/>
      <c r="VPC103" s="1"/>
      <c r="VPD103" s="1"/>
      <c r="VPE103" s="1"/>
      <c r="VPF103" s="1"/>
      <c r="VPG103" s="1"/>
      <c r="VPI103" s="19"/>
      <c r="VPJ103" s="1"/>
      <c r="VPK103" s="1"/>
      <c r="VPL103" s="1"/>
      <c r="VPM103" s="1"/>
      <c r="VPN103" s="1"/>
      <c r="VPO103" s="1"/>
      <c r="VPQ103" s="19"/>
      <c r="VPR103" s="1"/>
      <c r="VPS103" s="1"/>
      <c r="VPT103" s="1"/>
      <c r="VPU103" s="1"/>
      <c r="VPV103" s="1"/>
      <c r="VPW103" s="1"/>
      <c r="VPY103" s="19"/>
      <c r="VPZ103" s="1"/>
      <c r="VQA103" s="1"/>
      <c r="VQB103" s="1"/>
      <c r="VQC103" s="1"/>
      <c r="VQD103" s="1"/>
      <c r="VQE103" s="1"/>
      <c r="VQG103" s="19"/>
      <c r="VQH103" s="1"/>
      <c r="VQI103" s="1"/>
      <c r="VQJ103" s="1"/>
      <c r="VQK103" s="1"/>
      <c r="VQL103" s="1"/>
      <c r="VQM103" s="1"/>
      <c r="VQO103" s="19"/>
      <c r="VQP103" s="1"/>
      <c r="VQQ103" s="1"/>
      <c r="VQR103" s="1"/>
      <c r="VQS103" s="1"/>
      <c r="VQT103" s="1"/>
      <c r="VQU103" s="1"/>
      <c r="VQW103" s="19"/>
      <c r="VQX103" s="1"/>
      <c r="VQY103" s="1"/>
      <c r="VQZ103" s="1"/>
      <c r="VRA103" s="1"/>
      <c r="VRB103" s="1"/>
      <c r="VRC103" s="1"/>
      <c r="VRE103" s="19"/>
      <c r="VRF103" s="1"/>
      <c r="VRG103" s="1"/>
      <c r="VRH103" s="1"/>
      <c r="VRI103" s="1"/>
      <c r="VRJ103" s="1"/>
      <c r="VRK103" s="1"/>
      <c r="VRM103" s="19"/>
      <c r="VRN103" s="1"/>
      <c r="VRO103" s="1"/>
      <c r="VRP103" s="1"/>
      <c r="VRQ103" s="1"/>
      <c r="VRR103" s="1"/>
      <c r="VRS103" s="1"/>
      <c r="VRU103" s="19"/>
      <c r="VRV103" s="1"/>
      <c r="VRW103" s="1"/>
      <c r="VRX103" s="1"/>
      <c r="VRY103" s="1"/>
      <c r="VRZ103" s="1"/>
      <c r="VSA103" s="1"/>
      <c r="VSC103" s="19"/>
      <c r="VSD103" s="1"/>
      <c r="VSE103" s="1"/>
      <c r="VSF103" s="1"/>
      <c r="VSG103" s="1"/>
      <c r="VSH103" s="1"/>
      <c r="VSI103" s="1"/>
      <c r="VSK103" s="19"/>
      <c r="VSL103" s="1"/>
      <c r="VSM103" s="1"/>
      <c r="VSN103" s="1"/>
      <c r="VSO103" s="1"/>
      <c r="VSP103" s="1"/>
      <c r="VSQ103" s="1"/>
      <c r="VSS103" s="19"/>
      <c r="VST103" s="1"/>
      <c r="VSU103" s="1"/>
      <c r="VSV103" s="1"/>
      <c r="VSW103" s="1"/>
      <c r="VSX103" s="1"/>
      <c r="VSY103" s="1"/>
      <c r="VTA103" s="19"/>
      <c r="VTB103" s="1"/>
      <c r="VTC103" s="1"/>
      <c r="VTD103" s="1"/>
      <c r="VTE103" s="1"/>
      <c r="VTF103" s="1"/>
      <c r="VTG103" s="1"/>
      <c r="VTI103" s="19"/>
      <c r="VTJ103" s="1"/>
      <c r="VTK103" s="1"/>
      <c r="VTL103" s="1"/>
      <c r="VTM103" s="1"/>
      <c r="VTN103" s="1"/>
      <c r="VTO103" s="1"/>
      <c r="VTQ103" s="19"/>
      <c r="VTR103" s="1"/>
      <c r="VTS103" s="1"/>
      <c r="VTT103" s="1"/>
      <c r="VTU103" s="1"/>
      <c r="VTV103" s="1"/>
      <c r="VTW103" s="1"/>
      <c r="VTY103" s="19"/>
      <c r="VTZ103" s="1"/>
      <c r="VUA103" s="1"/>
      <c r="VUB103" s="1"/>
      <c r="VUC103" s="1"/>
      <c r="VUD103" s="1"/>
      <c r="VUE103" s="1"/>
      <c r="VUG103" s="19"/>
      <c r="VUH103" s="1"/>
      <c r="VUI103" s="1"/>
      <c r="VUJ103" s="1"/>
      <c r="VUK103" s="1"/>
      <c r="VUL103" s="1"/>
      <c r="VUM103" s="1"/>
      <c r="VUO103" s="19"/>
      <c r="VUP103" s="1"/>
      <c r="VUQ103" s="1"/>
      <c r="VUR103" s="1"/>
      <c r="VUS103" s="1"/>
      <c r="VUT103" s="1"/>
      <c r="VUU103" s="1"/>
      <c r="VUW103" s="19"/>
      <c r="VUX103" s="1"/>
      <c r="VUY103" s="1"/>
      <c r="VUZ103" s="1"/>
      <c r="VVA103" s="1"/>
      <c r="VVB103" s="1"/>
      <c r="VVC103" s="1"/>
      <c r="VVE103" s="19"/>
      <c r="VVF103" s="1"/>
      <c r="VVG103" s="1"/>
      <c r="VVH103" s="1"/>
      <c r="VVI103" s="1"/>
      <c r="VVJ103" s="1"/>
      <c r="VVK103" s="1"/>
      <c r="VVM103" s="19"/>
      <c r="VVN103" s="1"/>
      <c r="VVO103" s="1"/>
      <c r="VVP103" s="1"/>
      <c r="VVQ103" s="1"/>
      <c r="VVR103" s="1"/>
      <c r="VVS103" s="1"/>
      <c r="VVU103" s="19"/>
      <c r="VVV103" s="1"/>
      <c r="VVW103" s="1"/>
      <c r="VVX103" s="1"/>
      <c r="VVY103" s="1"/>
      <c r="VVZ103" s="1"/>
      <c r="VWA103" s="1"/>
      <c r="VWC103" s="19"/>
      <c r="VWD103" s="1"/>
      <c r="VWE103" s="1"/>
      <c r="VWF103" s="1"/>
      <c r="VWG103" s="1"/>
      <c r="VWH103" s="1"/>
      <c r="VWI103" s="1"/>
      <c r="VWK103" s="19"/>
      <c r="VWL103" s="1"/>
      <c r="VWM103" s="1"/>
      <c r="VWN103" s="1"/>
      <c r="VWO103" s="1"/>
      <c r="VWP103" s="1"/>
      <c r="VWQ103" s="1"/>
      <c r="VWS103" s="19"/>
      <c r="VWT103" s="1"/>
      <c r="VWU103" s="1"/>
      <c r="VWV103" s="1"/>
      <c r="VWW103" s="1"/>
      <c r="VWX103" s="1"/>
      <c r="VWY103" s="1"/>
      <c r="VXA103" s="19"/>
      <c r="VXB103" s="1"/>
      <c r="VXC103" s="1"/>
      <c r="VXD103" s="1"/>
      <c r="VXE103" s="1"/>
      <c r="VXF103" s="1"/>
      <c r="VXG103" s="1"/>
      <c r="VXI103" s="19"/>
      <c r="VXJ103" s="1"/>
      <c r="VXK103" s="1"/>
      <c r="VXL103" s="1"/>
      <c r="VXM103" s="1"/>
      <c r="VXN103" s="1"/>
      <c r="VXO103" s="1"/>
      <c r="VXQ103" s="19"/>
      <c r="VXR103" s="1"/>
      <c r="VXS103" s="1"/>
      <c r="VXT103" s="1"/>
      <c r="VXU103" s="1"/>
      <c r="VXV103" s="1"/>
      <c r="VXW103" s="1"/>
      <c r="VXY103" s="19"/>
      <c r="VXZ103" s="1"/>
      <c r="VYA103" s="1"/>
      <c r="VYB103" s="1"/>
      <c r="VYC103" s="1"/>
      <c r="VYD103" s="1"/>
      <c r="VYE103" s="1"/>
      <c r="VYG103" s="19"/>
      <c r="VYH103" s="1"/>
      <c r="VYI103" s="1"/>
      <c r="VYJ103" s="1"/>
      <c r="VYK103" s="1"/>
      <c r="VYL103" s="1"/>
      <c r="VYM103" s="1"/>
      <c r="VYO103" s="19"/>
      <c r="VYP103" s="1"/>
      <c r="VYQ103" s="1"/>
      <c r="VYR103" s="1"/>
      <c r="VYS103" s="1"/>
      <c r="VYT103" s="1"/>
      <c r="VYU103" s="1"/>
      <c r="VYW103" s="19"/>
      <c r="VYX103" s="1"/>
      <c r="VYY103" s="1"/>
      <c r="VYZ103" s="1"/>
      <c r="VZA103" s="1"/>
      <c r="VZB103" s="1"/>
      <c r="VZC103" s="1"/>
      <c r="VZE103" s="19"/>
      <c r="VZF103" s="1"/>
      <c r="VZG103" s="1"/>
      <c r="VZH103" s="1"/>
      <c r="VZI103" s="1"/>
      <c r="VZJ103" s="1"/>
      <c r="VZK103" s="1"/>
      <c r="VZM103" s="19"/>
      <c r="VZN103" s="1"/>
      <c r="VZO103" s="1"/>
      <c r="VZP103" s="1"/>
      <c r="VZQ103" s="1"/>
      <c r="VZR103" s="1"/>
      <c r="VZS103" s="1"/>
      <c r="VZU103" s="19"/>
      <c r="VZV103" s="1"/>
      <c r="VZW103" s="1"/>
      <c r="VZX103" s="1"/>
      <c r="VZY103" s="1"/>
      <c r="VZZ103" s="1"/>
      <c r="WAA103" s="1"/>
      <c r="WAC103" s="19"/>
      <c r="WAD103" s="1"/>
      <c r="WAE103" s="1"/>
      <c r="WAF103" s="1"/>
      <c r="WAG103" s="1"/>
      <c r="WAH103" s="1"/>
      <c r="WAI103" s="1"/>
      <c r="WAK103" s="19"/>
      <c r="WAL103" s="1"/>
      <c r="WAM103" s="1"/>
      <c r="WAN103" s="1"/>
      <c r="WAO103" s="1"/>
      <c r="WAP103" s="1"/>
      <c r="WAQ103" s="1"/>
      <c r="WAS103" s="19"/>
      <c r="WAT103" s="1"/>
      <c r="WAU103" s="1"/>
      <c r="WAV103" s="1"/>
      <c r="WAW103" s="1"/>
      <c r="WAX103" s="1"/>
      <c r="WAY103" s="1"/>
      <c r="WBA103" s="19"/>
      <c r="WBB103" s="1"/>
      <c r="WBC103" s="1"/>
      <c r="WBD103" s="1"/>
      <c r="WBE103" s="1"/>
      <c r="WBF103" s="1"/>
      <c r="WBG103" s="1"/>
      <c r="WBI103" s="19"/>
      <c r="WBJ103" s="1"/>
      <c r="WBK103" s="1"/>
      <c r="WBL103" s="1"/>
      <c r="WBM103" s="1"/>
      <c r="WBN103" s="1"/>
      <c r="WBO103" s="1"/>
      <c r="WBQ103" s="19"/>
      <c r="WBR103" s="1"/>
      <c r="WBS103" s="1"/>
      <c r="WBT103" s="1"/>
      <c r="WBU103" s="1"/>
      <c r="WBV103" s="1"/>
      <c r="WBW103" s="1"/>
      <c r="WBY103" s="19"/>
      <c r="WBZ103" s="1"/>
      <c r="WCA103" s="1"/>
      <c r="WCB103" s="1"/>
      <c r="WCC103" s="1"/>
      <c r="WCD103" s="1"/>
      <c r="WCE103" s="1"/>
      <c r="WCG103" s="19"/>
      <c r="WCH103" s="1"/>
      <c r="WCI103" s="1"/>
      <c r="WCJ103" s="1"/>
      <c r="WCK103" s="1"/>
      <c r="WCL103" s="1"/>
      <c r="WCM103" s="1"/>
      <c r="WCO103" s="19"/>
      <c r="WCP103" s="1"/>
      <c r="WCQ103" s="1"/>
      <c r="WCR103" s="1"/>
      <c r="WCS103" s="1"/>
      <c r="WCT103" s="1"/>
      <c r="WCU103" s="1"/>
      <c r="WCW103" s="19"/>
      <c r="WCX103" s="1"/>
      <c r="WCY103" s="1"/>
      <c r="WCZ103" s="1"/>
      <c r="WDA103" s="1"/>
      <c r="WDB103" s="1"/>
      <c r="WDC103" s="1"/>
      <c r="WDE103" s="19"/>
      <c r="WDF103" s="1"/>
      <c r="WDG103" s="1"/>
      <c r="WDH103" s="1"/>
      <c r="WDI103" s="1"/>
      <c r="WDJ103" s="1"/>
      <c r="WDK103" s="1"/>
      <c r="WDM103" s="19"/>
      <c r="WDN103" s="1"/>
      <c r="WDO103" s="1"/>
      <c r="WDP103" s="1"/>
      <c r="WDQ103" s="1"/>
      <c r="WDR103" s="1"/>
      <c r="WDS103" s="1"/>
      <c r="WDU103" s="19"/>
      <c r="WDV103" s="1"/>
      <c r="WDW103" s="1"/>
      <c r="WDX103" s="1"/>
      <c r="WDY103" s="1"/>
      <c r="WDZ103" s="1"/>
      <c r="WEA103" s="1"/>
      <c r="WEC103" s="19"/>
      <c r="WED103" s="1"/>
      <c r="WEE103" s="1"/>
      <c r="WEF103" s="1"/>
      <c r="WEG103" s="1"/>
      <c r="WEH103" s="1"/>
      <c r="WEI103" s="1"/>
      <c r="WEK103" s="19"/>
      <c r="WEL103" s="1"/>
      <c r="WEM103" s="1"/>
      <c r="WEN103" s="1"/>
      <c r="WEO103" s="1"/>
      <c r="WEP103" s="1"/>
      <c r="WEQ103" s="1"/>
      <c r="WES103" s="19"/>
      <c r="WET103" s="1"/>
      <c r="WEU103" s="1"/>
      <c r="WEV103" s="1"/>
      <c r="WEW103" s="1"/>
      <c r="WEX103" s="1"/>
      <c r="WEY103" s="1"/>
      <c r="WFA103" s="19"/>
      <c r="WFB103" s="1"/>
      <c r="WFC103" s="1"/>
      <c r="WFD103" s="1"/>
      <c r="WFE103" s="1"/>
      <c r="WFF103" s="1"/>
      <c r="WFG103" s="1"/>
      <c r="WFI103" s="19"/>
      <c r="WFJ103" s="1"/>
      <c r="WFK103" s="1"/>
      <c r="WFL103" s="1"/>
      <c r="WFM103" s="1"/>
      <c r="WFN103" s="1"/>
      <c r="WFO103" s="1"/>
      <c r="WFQ103" s="19"/>
      <c r="WFR103" s="1"/>
      <c r="WFS103" s="1"/>
      <c r="WFT103" s="1"/>
      <c r="WFU103" s="1"/>
      <c r="WFV103" s="1"/>
      <c r="WFW103" s="1"/>
      <c r="WFY103" s="19"/>
      <c r="WFZ103" s="1"/>
      <c r="WGA103" s="1"/>
      <c r="WGB103" s="1"/>
      <c r="WGC103" s="1"/>
      <c r="WGD103" s="1"/>
      <c r="WGE103" s="1"/>
      <c r="WGG103" s="19"/>
      <c r="WGH103" s="1"/>
      <c r="WGI103" s="1"/>
      <c r="WGJ103" s="1"/>
      <c r="WGK103" s="1"/>
      <c r="WGL103" s="1"/>
      <c r="WGM103" s="1"/>
      <c r="WGO103" s="19"/>
      <c r="WGP103" s="1"/>
      <c r="WGQ103" s="1"/>
      <c r="WGR103" s="1"/>
      <c r="WGS103" s="1"/>
      <c r="WGT103" s="1"/>
      <c r="WGU103" s="1"/>
      <c r="WGW103" s="19"/>
      <c r="WGX103" s="1"/>
      <c r="WGY103" s="1"/>
      <c r="WGZ103" s="1"/>
      <c r="WHA103" s="1"/>
      <c r="WHB103" s="1"/>
      <c r="WHC103" s="1"/>
      <c r="WHE103" s="19"/>
      <c r="WHF103" s="1"/>
      <c r="WHG103" s="1"/>
      <c r="WHH103" s="1"/>
      <c r="WHI103" s="1"/>
      <c r="WHJ103" s="1"/>
      <c r="WHK103" s="1"/>
      <c r="WHM103" s="19"/>
      <c r="WHN103" s="1"/>
      <c r="WHO103" s="1"/>
      <c r="WHP103" s="1"/>
      <c r="WHQ103" s="1"/>
      <c r="WHR103" s="1"/>
      <c r="WHS103" s="1"/>
      <c r="WHU103" s="19"/>
      <c r="WHV103" s="1"/>
      <c r="WHW103" s="1"/>
      <c r="WHX103" s="1"/>
      <c r="WHY103" s="1"/>
      <c r="WHZ103" s="1"/>
      <c r="WIA103" s="1"/>
      <c r="WIC103" s="19"/>
      <c r="WID103" s="1"/>
      <c r="WIE103" s="1"/>
      <c r="WIF103" s="1"/>
      <c r="WIG103" s="1"/>
      <c r="WIH103" s="1"/>
      <c r="WII103" s="1"/>
      <c r="WIK103" s="19"/>
      <c r="WIL103" s="1"/>
      <c r="WIM103" s="1"/>
      <c r="WIN103" s="1"/>
      <c r="WIO103" s="1"/>
      <c r="WIP103" s="1"/>
      <c r="WIQ103" s="1"/>
      <c r="WIS103" s="19"/>
      <c r="WIT103" s="1"/>
      <c r="WIU103" s="1"/>
      <c r="WIV103" s="1"/>
      <c r="WIW103" s="1"/>
      <c r="WIX103" s="1"/>
      <c r="WIY103" s="1"/>
      <c r="WJA103" s="19"/>
      <c r="WJB103" s="1"/>
      <c r="WJC103" s="1"/>
      <c r="WJD103" s="1"/>
      <c r="WJE103" s="1"/>
      <c r="WJF103" s="1"/>
      <c r="WJG103" s="1"/>
      <c r="WJI103" s="19"/>
      <c r="WJJ103" s="1"/>
      <c r="WJK103" s="1"/>
      <c r="WJL103" s="1"/>
      <c r="WJM103" s="1"/>
      <c r="WJN103" s="1"/>
      <c r="WJO103" s="1"/>
      <c r="WJQ103" s="19"/>
      <c r="WJR103" s="1"/>
      <c r="WJS103" s="1"/>
      <c r="WJT103" s="1"/>
      <c r="WJU103" s="1"/>
      <c r="WJV103" s="1"/>
      <c r="WJW103" s="1"/>
      <c r="WJY103" s="19"/>
      <c r="WJZ103" s="1"/>
      <c r="WKA103" s="1"/>
      <c r="WKB103" s="1"/>
      <c r="WKC103" s="1"/>
      <c r="WKD103" s="1"/>
      <c r="WKE103" s="1"/>
      <c r="WKG103" s="19"/>
      <c r="WKH103" s="1"/>
      <c r="WKI103" s="1"/>
      <c r="WKJ103" s="1"/>
      <c r="WKK103" s="1"/>
      <c r="WKL103" s="1"/>
      <c r="WKM103" s="1"/>
      <c r="WKO103" s="19"/>
      <c r="WKP103" s="1"/>
      <c r="WKQ103" s="1"/>
      <c r="WKR103" s="1"/>
      <c r="WKS103" s="1"/>
      <c r="WKT103" s="1"/>
      <c r="WKU103" s="1"/>
      <c r="WKW103" s="19"/>
      <c r="WKX103" s="1"/>
      <c r="WKY103" s="1"/>
      <c r="WKZ103" s="1"/>
      <c r="WLA103" s="1"/>
      <c r="WLB103" s="1"/>
      <c r="WLC103" s="1"/>
      <c r="WLE103" s="19"/>
      <c r="WLF103" s="1"/>
      <c r="WLG103" s="1"/>
      <c r="WLH103" s="1"/>
      <c r="WLI103" s="1"/>
      <c r="WLJ103" s="1"/>
      <c r="WLK103" s="1"/>
      <c r="WLM103" s="19"/>
      <c r="WLN103" s="1"/>
      <c r="WLO103" s="1"/>
      <c r="WLP103" s="1"/>
      <c r="WLQ103" s="1"/>
      <c r="WLR103" s="1"/>
      <c r="WLS103" s="1"/>
      <c r="WLU103" s="19"/>
      <c r="WLV103" s="1"/>
      <c r="WLW103" s="1"/>
      <c r="WLX103" s="1"/>
      <c r="WLY103" s="1"/>
      <c r="WLZ103" s="1"/>
      <c r="WMA103" s="1"/>
      <c r="WMC103" s="19"/>
      <c r="WMD103" s="1"/>
      <c r="WME103" s="1"/>
      <c r="WMF103" s="1"/>
      <c r="WMG103" s="1"/>
      <c r="WMH103" s="1"/>
      <c r="WMI103" s="1"/>
      <c r="WMK103" s="19"/>
      <c r="WML103" s="1"/>
      <c r="WMM103" s="1"/>
      <c r="WMN103" s="1"/>
      <c r="WMO103" s="1"/>
      <c r="WMP103" s="1"/>
      <c r="WMQ103" s="1"/>
      <c r="WMS103" s="19"/>
      <c r="WMT103" s="1"/>
      <c r="WMU103" s="1"/>
      <c r="WMV103" s="1"/>
      <c r="WMW103" s="1"/>
      <c r="WMX103" s="1"/>
      <c r="WMY103" s="1"/>
      <c r="WNA103" s="19"/>
      <c r="WNB103" s="1"/>
      <c r="WNC103" s="1"/>
      <c r="WND103" s="1"/>
      <c r="WNE103" s="1"/>
      <c r="WNF103" s="1"/>
      <c r="WNG103" s="1"/>
      <c r="WNI103" s="19"/>
      <c r="WNJ103" s="1"/>
      <c r="WNK103" s="1"/>
      <c r="WNL103" s="1"/>
      <c r="WNM103" s="1"/>
      <c r="WNN103" s="1"/>
      <c r="WNO103" s="1"/>
      <c r="WNQ103" s="19"/>
      <c r="WNR103" s="1"/>
      <c r="WNS103" s="1"/>
      <c r="WNT103" s="1"/>
      <c r="WNU103" s="1"/>
      <c r="WNV103" s="1"/>
      <c r="WNW103" s="1"/>
      <c r="WNY103" s="19"/>
      <c r="WNZ103" s="1"/>
      <c r="WOA103" s="1"/>
      <c r="WOB103" s="1"/>
      <c r="WOC103" s="1"/>
      <c r="WOD103" s="1"/>
      <c r="WOE103" s="1"/>
      <c r="WOG103" s="19"/>
      <c r="WOH103" s="1"/>
      <c r="WOI103" s="1"/>
      <c r="WOJ103" s="1"/>
      <c r="WOK103" s="1"/>
      <c r="WOL103" s="1"/>
      <c r="WOM103" s="1"/>
      <c r="WOO103" s="19"/>
      <c r="WOP103" s="1"/>
      <c r="WOQ103" s="1"/>
      <c r="WOR103" s="1"/>
      <c r="WOS103" s="1"/>
      <c r="WOT103" s="1"/>
      <c r="WOU103" s="1"/>
      <c r="WOW103" s="19"/>
      <c r="WOX103" s="1"/>
      <c r="WOY103" s="1"/>
      <c r="WOZ103" s="1"/>
      <c r="WPA103" s="1"/>
      <c r="WPB103" s="1"/>
      <c r="WPC103" s="1"/>
      <c r="WPE103" s="19"/>
      <c r="WPF103" s="1"/>
      <c r="WPG103" s="1"/>
      <c r="WPH103" s="1"/>
      <c r="WPI103" s="1"/>
      <c r="WPJ103" s="1"/>
      <c r="WPK103" s="1"/>
      <c r="WPM103" s="19"/>
      <c r="WPN103" s="1"/>
      <c r="WPO103" s="1"/>
      <c r="WPP103" s="1"/>
      <c r="WPQ103" s="1"/>
      <c r="WPR103" s="1"/>
      <c r="WPS103" s="1"/>
      <c r="WPU103" s="19"/>
      <c r="WPV103" s="1"/>
      <c r="WPW103" s="1"/>
      <c r="WPX103" s="1"/>
      <c r="WPY103" s="1"/>
      <c r="WPZ103" s="1"/>
      <c r="WQA103" s="1"/>
      <c r="WQC103" s="19"/>
      <c r="WQD103" s="1"/>
      <c r="WQE103" s="1"/>
      <c r="WQF103" s="1"/>
      <c r="WQG103" s="1"/>
      <c r="WQH103" s="1"/>
      <c r="WQI103" s="1"/>
      <c r="WQK103" s="19"/>
      <c r="WQL103" s="1"/>
      <c r="WQM103" s="1"/>
      <c r="WQN103" s="1"/>
      <c r="WQO103" s="1"/>
      <c r="WQP103" s="1"/>
      <c r="WQQ103" s="1"/>
      <c r="WQS103" s="19"/>
      <c r="WQT103" s="1"/>
      <c r="WQU103" s="1"/>
      <c r="WQV103" s="1"/>
      <c r="WQW103" s="1"/>
      <c r="WQX103" s="1"/>
      <c r="WQY103" s="1"/>
      <c r="WRA103" s="19"/>
      <c r="WRB103" s="1"/>
      <c r="WRC103" s="1"/>
      <c r="WRD103" s="1"/>
      <c r="WRE103" s="1"/>
      <c r="WRF103" s="1"/>
      <c r="WRG103" s="1"/>
      <c r="WRI103" s="19"/>
      <c r="WRJ103" s="1"/>
      <c r="WRK103" s="1"/>
      <c r="WRL103" s="1"/>
      <c r="WRM103" s="1"/>
      <c r="WRN103" s="1"/>
      <c r="WRO103" s="1"/>
      <c r="WRQ103" s="19"/>
      <c r="WRR103" s="1"/>
      <c r="WRS103" s="1"/>
      <c r="WRT103" s="1"/>
      <c r="WRU103" s="1"/>
      <c r="WRV103" s="1"/>
      <c r="WRW103" s="1"/>
      <c r="WRY103" s="19"/>
      <c r="WRZ103" s="1"/>
      <c r="WSA103" s="1"/>
      <c r="WSB103" s="1"/>
      <c r="WSC103" s="1"/>
      <c r="WSD103" s="1"/>
      <c r="WSE103" s="1"/>
      <c r="WSG103" s="19"/>
      <c r="WSH103" s="1"/>
      <c r="WSI103" s="1"/>
      <c r="WSJ103" s="1"/>
      <c r="WSK103" s="1"/>
      <c r="WSL103" s="1"/>
      <c r="WSM103" s="1"/>
      <c r="WSO103" s="19"/>
      <c r="WSP103" s="1"/>
      <c r="WSQ103" s="1"/>
      <c r="WSR103" s="1"/>
      <c r="WSS103" s="1"/>
      <c r="WST103" s="1"/>
      <c r="WSU103" s="1"/>
      <c r="WSW103" s="19"/>
      <c r="WSX103" s="1"/>
      <c r="WSY103" s="1"/>
      <c r="WSZ103" s="1"/>
      <c r="WTA103" s="1"/>
      <c r="WTB103" s="1"/>
      <c r="WTC103" s="1"/>
      <c r="WTE103" s="19"/>
      <c r="WTF103" s="1"/>
      <c r="WTG103" s="1"/>
      <c r="WTH103" s="1"/>
      <c r="WTI103" s="1"/>
      <c r="WTJ103" s="1"/>
      <c r="WTK103" s="1"/>
      <c r="WTM103" s="19"/>
      <c r="WTN103" s="1"/>
      <c r="WTO103" s="1"/>
      <c r="WTP103" s="1"/>
      <c r="WTQ103" s="1"/>
      <c r="WTR103" s="1"/>
      <c r="WTS103" s="1"/>
      <c r="WTU103" s="19"/>
      <c r="WTV103" s="1"/>
      <c r="WTW103" s="1"/>
      <c r="WTX103" s="1"/>
      <c r="WTY103" s="1"/>
      <c r="WTZ103" s="1"/>
      <c r="WUA103" s="1"/>
      <c r="WUC103" s="19"/>
      <c r="WUD103" s="1"/>
      <c r="WUE103" s="1"/>
      <c r="WUF103" s="1"/>
      <c r="WUG103" s="1"/>
      <c r="WUH103" s="1"/>
      <c r="WUI103" s="1"/>
      <c r="WUK103" s="19"/>
      <c r="WUL103" s="1"/>
      <c r="WUM103" s="1"/>
      <c r="WUN103" s="1"/>
      <c r="WUO103" s="1"/>
      <c r="WUP103" s="1"/>
      <c r="WUQ103" s="1"/>
      <c r="WUS103" s="19"/>
      <c r="WUT103" s="1"/>
      <c r="WUU103" s="1"/>
      <c r="WUV103" s="1"/>
      <c r="WUW103" s="1"/>
      <c r="WUX103" s="1"/>
      <c r="WUY103" s="1"/>
      <c r="WVA103" s="19"/>
      <c r="WVB103" s="1"/>
      <c r="WVC103" s="1"/>
      <c r="WVD103" s="1"/>
      <c r="WVE103" s="1"/>
      <c r="WVF103" s="1"/>
      <c r="WVG103" s="1"/>
      <c r="WVI103" s="19"/>
      <c r="WVJ103" s="1"/>
      <c r="WVK103" s="1"/>
      <c r="WVL103" s="1"/>
      <c r="WVM103" s="1"/>
      <c r="WVN103" s="1"/>
      <c r="WVO103" s="1"/>
      <c r="WVQ103" s="19"/>
      <c r="WVR103" s="1"/>
      <c r="WVS103" s="1"/>
      <c r="WVT103" s="1"/>
      <c r="WVU103" s="1"/>
      <c r="WVV103" s="1"/>
      <c r="WVW103" s="1"/>
      <c r="WVY103" s="19"/>
      <c r="WVZ103" s="1"/>
      <c r="WWA103" s="1"/>
      <c r="WWB103" s="1"/>
      <c r="WWC103" s="1"/>
      <c r="WWD103" s="1"/>
      <c r="WWE103" s="1"/>
      <c r="WWG103" s="19"/>
      <c r="WWH103" s="1"/>
      <c r="WWI103" s="1"/>
      <c r="WWJ103" s="1"/>
      <c r="WWK103" s="1"/>
      <c r="WWL103" s="1"/>
      <c r="WWM103" s="1"/>
      <c r="WWO103" s="19"/>
      <c r="WWP103" s="1"/>
      <c r="WWQ103" s="1"/>
      <c r="WWR103" s="1"/>
      <c r="WWS103" s="1"/>
      <c r="WWT103" s="1"/>
      <c r="WWU103" s="1"/>
      <c r="WWW103" s="19"/>
      <c r="WWX103" s="1"/>
      <c r="WWY103" s="1"/>
      <c r="WWZ103" s="1"/>
      <c r="WXA103" s="1"/>
      <c r="WXB103" s="1"/>
      <c r="WXC103" s="1"/>
      <c r="WXE103" s="19"/>
      <c r="WXF103" s="1"/>
      <c r="WXG103" s="1"/>
      <c r="WXH103" s="1"/>
      <c r="WXI103" s="1"/>
      <c r="WXJ103" s="1"/>
      <c r="WXK103" s="1"/>
      <c r="WXM103" s="19"/>
      <c r="WXN103" s="1"/>
      <c r="WXO103" s="1"/>
      <c r="WXP103" s="1"/>
      <c r="WXQ103" s="1"/>
      <c r="WXR103" s="1"/>
      <c r="WXS103" s="1"/>
      <c r="WXU103" s="19"/>
      <c r="WXV103" s="1"/>
      <c r="WXW103" s="1"/>
      <c r="WXX103" s="1"/>
      <c r="WXY103" s="1"/>
      <c r="WXZ103" s="1"/>
      <c r="WYA103" s="1"/>
      <c r="WYC103" s="19"/>
      <c r="WYD103" s="1"/>
      <c r="WYE103" s="1"/>
      <c r="WYF103" s="1"/>
      <c r="WYG103" s="1"/>
      <c r="WYH103" s="1"/>
      <c r="WYI103" s="1"/>
      <c r="WYK103" s="19"/>
      <c r="WYL103" s="1"/>
      <c r="WYM103" s="1"/>
      <c r="WYN103" s="1"/>
      <c r="WYO103" s="1"/>
      <c r="WYP103" s="1"/>
      <c r="WYQ103" s="1"/>
      <c r="WYS103" s="19"/>
      <c r="WYT103" s="1"/>
      <c r="WYU103" s="1"/>
      <c r="WYV103" s="1"/>
      <c r="WYW103" s="1"/>
      <c r="WYX103" s="1"/>
      <c r="WYY103" s="1"/>
      <c r="WZA103" s="19"/>
      <c r="WZB103" s="1"/>
      <c r="WZC103" s="1"/>
      <c r="WZD103" s="1"/>
      <c r="WZE103" s="1"/>
      <c r="WZF103" s="1"/>
      <c r="WZG103" s="1"/>
      <c r="WZI103" s="19"/>
      <c r="WZJ103" s="1"/>
      <c r="WZK103" s="1"/>
      <c r="WZL103" s="1"/>
      <c r="WZM103" s="1"/>
      <c r="WZN103" s="1"/>
      <c r="WZO103" s="1"/>
      <c r="WZQ103" s="19"/>
      <c r="WZR103" s="1"/>
      <c r="WZS103" s="1"/>
      <c r="WZT103" s="1"/>
      <c r="WZU103" s="1"/>
      <c r="WZV103" s="1"/>
      <c r="WZW103" s="1"/>
      <c r="WZY103" s="19"/>
      <c r="WZZ103" s="1"/>
      <c r="XAA103" s="1"/>
      <c r="XAB103" s="1"/>
      <c r="XAC103" s="1"/>
      <c r="XAD103" s="1"/>
      <c r="XAE103" s="1"/>
      <c r="XAG103" s="19"/>
      <c r="XAH103" s="1"/>
      <c r="XAI103" s="1"/>
      <c r="XAJ103" s="1"/>
      <c r="XAK103" s="1"/>
      <c r="XAL103" s="1"/>
      <c r="XAM103" s="1"/>
      <c r="XAO103" s="19"/>
      <c r="XAP103" s="1"/>
      <c r="XAQ103" s="1"/>
      <c r="XAR103" s="1"/>
      <c r="XAS103" s="1"/>
      <c r="XAT103" s="1"/>
      <c r="XAU103" s="1"/>
      <c r="XAW103" s="19"/>
      <c r="XAX103" s="1"/>
      <c r="XAY103" s="1"/>
      <c r="XAZ103" s="1"/>
      <c r="XBA103" s="1"/>
      <c r="XBB103" s="1"/>
      <c r="XBC103" s="1"/>
      <c r="XBE103" s="19"/>
      <c r="XBF103" s="1"/>
      <c r="XBG103" s="1"/>
      <c r="XBH103" s="1"/>
      <c r="XBI103" s="1"/>
      <c r="XBJ103" s="1"/>
      <c r="XBK103" s="1"/>
      <c r="XBM103" s="19"/>
      <c r="XBN103" s="1"/>
      <c r="XBO103" s="1"/>
      <c r="XBP103" s="1"/>
      <c r="XBQ103" s="1"/>
      <c r="XBR103" s="1"/>
      <c r="XBS103" s="1"/>
      <c r="XBU103" s="19"/>
      <c r="XBV103" s="1"/>
      <c r="XBW103" s="1"/>
      <c r="XBX103" s="1"/>
      <c r="XBY103" s="1"/>
      <c r="XBZ103" s="1"/>
      <c r="XCA103" s="1"/>
      <c r="XCC103" s="19"/>
      <c r="XCD103" s="1"/>
      <c r="XCE103" s="1"/>
      <c r="XCF103" s="1"/>
      <c r="XCG103" s="1"/>
      <c r="XCH103" s="1"/>
      <c r="XCI103" s="1"/>
      <c r="XCK103" s="19"/>
      <c r="XCL103" s="1"/>
      <c r="XCM103" s="1"/>
      <c r="XCN103" s="1"/>
      <c r="XCO103" s="1"/>
      <c r="XCP103" s="1"/>
      <c r="XCQ103" s="1"/>
      <c r="XCS103" s="19"/>
      <c r="XCT103" s="1"/>
      <c r="XCU103" s="1"/>
      <c r="XCV103" s="1"/>
      <c r="XCW103" s="1"/>
      <c r="XCX103" s="1"/>
      <c r="XCY103" s="1"/>
      <c r="XDA103" s="19"/>
      <c r="XDB103" s="1"/>
      <c r="XDC103" s="1"/>
      <c r="XDD103" s="1"/>
      <c r="XDE103" s="1"/>
      <c r="XDF103" s="1"/>
      <c r="XDG103" s="1"/>
      <c r="XDI103" s="19"/>
      <c r="XDJ103" s="1"/>
      <c r="XDK103" s="1"/>
      <c r="XDL103" s="1"/>
      <c r="XDM103" s="1"/>
      <c r="XDN103" s="1"/>
      <c r="XDO103" s="1"/>
      <c r="XDQ103" s="19"/>
      <c r="XDR103" s="1"/>
      <c r="XDS103" s="1"/>
      <c r="XDT103" s="1"/>
      <c r="XDU103" s="1"/>
      <c r="XDV103" s="1"/>
      <c r="XDW103" s="1"/>
      <c r="XDY103" s="19"/>
      <c r="XDZ103" s="1"/>
      <c r="XEA103" s="1"/>
      <c r="XEB103" s="1"/>
      <c r="XEC103" s="1"/>
      <c r="XED103" s="1"/>
      <c r="XEE103" s="1"/>
      <c r="XEG103" s="19"/>
      <c r="XEH103" s="1"/>
      <c r="XEI103" s="1"/>
      <c r="XEJ103" s="1"/>
      <c r="XEK103" s="1"/>
      <c r="XEL103" s="1"/>
      <c r="XEM103" s="1"/>
      <c r="XEO103" s="19"/>
      <c r="XEP103" s="1"/>
      <c r="XEQ103" s="1"/>
      <c r="XER103" s="1"/>
      <c r="XES103" s="1"/>
      <c r="XET103" s="1"/>
      <c r="XEU103" s="1"/>
      <c r="XEW103" s="19"/>
      <c r="XEX103" s="1"/>
      <c r="XEY103" s="1"/>
      <c r="XEZ103" s="1"/>
      <c r="XFA103" s="1"/>
      <c r="XFB103" s="1"/>
      <c r="XFC103" s="1"/>
    </row>
    <row r="104" spans="1:1023 1025:2047 2049:3071 3073:4095 4097:5119 5121:6143 6145:7167 7169:8191 8193:9215 9217:10239 10241:11263 11265:12287 12289:13311 13313:14335 14337:15359 15361:16383">
      <c r="A104" s="18">
        <v>24823</v>
      </c>
      <c r="B104" s="1"/>
      <c r="C104" s="1">
        <v>1</v>
      </c>
      <c r="D104" s="1">
        <v>1</v>
      </c>
      <c r="E104" s="1">
        <v>1</v>
      </c>
      <c r="F104" s="1">
        <v>1</v>
      </c>
      <c r="G104"/>
      <c r="H104" t="s">
        <v>71</v>
      </c>
      <c r="I104" s="18"/>
      <c r="J104" s="1"/>
      <c r="K104" s="1"/>
      <c r="L104" s="1"/>
      <c r="M104" s="1"/>
      <c r="N104" s="1"/>
      <c r="Q104" s="18"/>
      <c r="R104" s="1"/>
      <c r="S104" s="1"/>
      <c r="T104" s="1"/>
      <c r="U104" s="1"/>
      <c r="V104" s="1"/>
      <c r="Y104" s="18"/>
      <c r="Z104" s="1"/>
      <c r="AA104" s="1"/>
      <c r="AB104" s="1"/>
      <c r="AC104" s="1"/>
      <c r="AD104" s="1"/>
      <c r="AG104" s="18"/>
      <c r="AH104" s="1"/>
      <c r="AI104" s="1"/>
      <c r="AJ104" s="1"/>
      <c r="AK104" s="1"/>
      <c r="AL104" s="1"/>
      <c r="AO104" s="18"/>
      <c r="AP104" s="1"/>
      <c r="AQ104" s="1"/>
      <c r="AR104" s="1"/>
      <c r="AS104" s="1"/>
      <c r="AT104" s="1"/>
      <c r="AW104" s="18"/>
      <c r="AX104" s="1"/>
      <c r="AY104" s="1"/>
      <c r="AZ104" s="1"/>
      <c r="BA104" s="1"/>
      <c r="BB104" s="1"/>
      <c r="BE104" s="18"/>
      <c r="BF104" s="1"/>
      <c r="BG104" s="1"/>
      <c r="BH104" s="1"/>
      <c r="BI104" s="1"/>
      <c r="BJ104" s="1"/>
      <c r="BM104" s="18"/>
      <c r="BN104" s="1"/>
      <c r="BO104" s="1"/>
      <c r="BP104" s="1"/>
      <c r="BQ104" s="1"/>
      <c r="BR104" s="1"/>
      <c r="BU104" s="18"/>
      <c r="BV104" s="1"/>
      <c r="BW104" s="1"/>
      <c r="BX104" s="1"/>
      <c r="BY104" s="1"/>
      <c r="BZ104" s="1"/>
      <c r="CC104" s="18"/>
      <c r="CD104" s="1"/>
      <c r="CE104" s="1"/>
      <c r="CF104" s="1"/>
      <c r="CG104" s="1"/>
      <c r="CH104" s="1"/>
      <c r="CK104" s="18"/>
      <c r="CL104" s="1"/>
      <c r="CM104" s="1"/>
      <c r="CN104" s="1"/>
      <c r="CO104" s="1"/>
      <c r="CP104" s="1"/>
      <c r="CS104" s="18"/>
      <c r="CT104" s="1"/>
      <c r="CU104" s="1"/>
      <c r="CV104" s="1"/>
      <c r="CW104" s="1"/>
      <c r="CX104" s="1"/>
      <c r="DA104" s="18"/>
      <c r="DB104" s="1"/>
      <c r="DC104" s="1"/>
      <c r="DD104" s="1"/>
      <c r="DE104" s="1"/>
      <c r="DF104" s="1"/>
      <c r="DI104" s="18"/>
      <c r="DJ104" s="1"/>
      <c r="DK104" s="1"/>
      <c r="DL104" s="1"/>
      <c r="DM104" s="1"/>
      <c r="DN104" s="1"/>
      <c r="DQ104" s="18"/>
      <c r="DR104" s="1"/>
      <c r="DS104" s="1"/>
      <c r="DT104" s="1"/>
      <c r="DU104" s="1"/>
      <c r="DV104" s="1"/>
      <c r="DY104" s="18"/>
      <c r="DZ104" s="1"/>
      <c r="EA104" s="1"/>
      <c r="EB104" s="1"/>
      <c r="EC104" s="1"/>
      <c r="ED104" s="1"/>
      <c r="EG104" s="18"/>
      <c r="EH104" s="1"/>
      <c r="EI104" s="1"/>
      <c r="EJ104" s="1"/>
      <c r="EK104" s="1"/>
      <c r="EL104" s="1"/>
      <c r="EO104" s="18"/>
      <c r="EP104" s="1"/>
      <c r="EQ104" s="1"/>
      <c r="ER104" s="1"/>
      <c r="ES104" s="1"/>
      <c r="ET104" s="1"/>
      <c r="EW104" s="18"/>
      <c r="EX104" s="1"/>
      <c r="EY104" s="1"/>
      <c r="EZ104" s="1"/>
      <c r="FA104" s="1"/>
      <c r="FB104" s="1"/>
      <c r="FE104" s="18"/>
      <c r="FF104" s="1"/>
      <c r="FG104" s="1"/>
      <c r="FH104" s="1"/>
      <c r="FI104" s="1"/>
      <c r="FJ104" s="1"/>
      <c r="FM104" s="18"/>
      <c r="FN104" s="1"/>
      <c r="FO104" s="1"/>
      <c r="FP104" s="1"/>
      <c r="FQ104" s="1"/>
      <c r="FR104" s="1"/>
      <c r="FU104" s="18"/>
      <c r="FV104" s="1"/>
      <c r="FW104" s="1"/>
      <c r="FX104" s="1"/>
      <c r="FY104" s="1"/>
      <c r="FZ104" s="1"/>
      <c r="GC104" s="18"/>
      <c r="GD104" s="1"/>
      <c r="GE104" s="1"/>
      <c r="GF104" s="1"/>
      <c r="GG104" s="1"/>
      <c r="GH104" s="1"/>
      <c r="GK104" s="18"/>
      <c r="GL104" s="1"/>
      <c r="GM104" s="1"/>
      <c r="GN104" s="1"/>
      <c r="GO104" s="1"/>
      <c r="GP104" s="1"/>
      <c r="GS104" s="18"/>
      <c r="GT104" s="1"/>
      <c r="GU104" s="1"/>
      <c r="GV104" s="1"/>
      <c r="GW104" s="1"/>
      <c r="GX104" s="1"/>
      <c r="HA104" s="18"/>
      <c r="HB104" s="1"/>
      <c r="HC104" s="1"/>
      <c r="HD104" s="1"/>
      <c r="HE104" s="1"/>
      <c r="HF104" s="1"/>
      <c r="HI104" s="18"/>
      <c r="HJ104" s="1"/>
      <c r="HK104" s="1"/>
      <c r="HL104" s="1"/>
      <c r="HM104" s="1"/>
      <c r="HN104" s="1"/>
      <c r="HQ104" s="18"/>
      <c r="HR104" s="1"/>
      <c r="HS104" s="1"/>
      <c r="HT104" s="1"/>
      <c r="HU104" s="1"/>
      <c r="HV104" s="1"/>
      <c r="HY104" s="18"/>
      <c r="HZ104" s="1"/>
      <c r="IA104" s="1"/>
      <c r="IB104" s="1"/>
      <c r="IC104" s="1"/>
      <c r="ID104" s="1"/>
      <c r="IG104" s="18"/>
      <c r="IH104" s="1"/>
      <c r="II104" s="1"/>
      <c r="IJ104" s="1"/>
      <c r="IK104" s="1"/>
      <c r="IL104" s="1"/>
      <c r="IO104" s="18"/>
      <c r="IP104" s="1"/>
      <c r="IQ104" s="1"/>
      <c r="IR104" s="1"/>
      <c r="IS104" s="1"/>
      <c r="IT104" s="1"/>
      <c r="IW104" s="18"/>
      <c r="IX104" s="1"/>
      <c r="IY104" s="1"/>
      <c r="IZ104" s="1"/>
      <c r="JA104" s="1"/>
      <c r="JB104" s="1"/>
      <c r="JE104" s="18"/>
      <c r="JF104" s="1"/>
      <c r="JG104" s="1"/>
      <c r="JH104" s="1"/>
      <c r="JI104" s="1"/>
      <c r="JJ104" s="1"/>
      <c r="JM104" s="18"/>
      <c r="JN104" s="1"/>
      <c r="JO104" s="1"/>
      <c r="JP104" s="1"/>
      <c r="JQ104" s="1"/>
      <c r="JR104" s="1"/>
      <c r="JU104" s="18"/>
      <c r="JV104" s="1"/>
      <c r="JW104" s="1"/>
      <c r="JX104" s="1"/>
      <c r="JY104" s="1"/>
      <c r="JZ104" s="1"/>
      <c r="KC104" s="18"/>
      <c r="KD104" s="1"/>
      <c r="KE104" s="1"/>
      <c r="KF104" s="1"/>
      <c r="KG104" s="1"/>
      <c r="KH104" s="1"/>
      <c r="KK104" s="18"/>
      <c r="KL104" s="1"/>
      <c r="KM104" s="1"/>
      <c r="KN104" s="1"/>
      <c r="KO104" s="1"/>
      <c r="KP104" s="1"/>
      <c r="KS104" s="18"/>
      <c r="KT104" s="1"/>
      <c r="KU104" s="1"/>
      <c r="KV104" s="1"/>
      <c r="KW104" s="1"/>
      <c r="KX104" s="1"/>
      <c r="LA104" s="18"/>
      <c r="LB104" s="1"/>
      <c r="LC104" s="1"/>
      <c r="LD104" s="1"/>
      <c r="LE104" s="1"/>
      <c r="LF104" s="1"/>
      <c r="LI104" s="18"/>
      <c r="LJ104" s="1"/>
      <c r="LK104" s="1"/>
      <c r="LL104" s="1"/>
      <c r="LM104" s="1"/>
      <c r="LN104" s="1"/>
      <c r="LQ104" s="18"/>
      <c r="LR104" s="1"/>
      <c r="LS104" s="1"/>
      <c r="LT104" s="1"/>
      <c r="LU104" s="1"/>
      <c r="LV104" s="1"/>
      <c r="LY104" s="18"/>
      <c r="LZ104" s="1"/>
      <c r="MA104" s="1"/>
      <c r="MB104" s="1"/>
      <c r="MC104" s="1"/>
      <c r="MD104" s="1"/>
      <c r="MG104" s="18"/>
      <c r="MH104" s="1"/>
      <c r="MI104" s="1"/>
      <c r="MJ104" s="1"/>
      <c r="MK104" s="1"/>
      <c r="ML104" s="1"/>
      <c r="MO104" s="18"/>
      <c r="MP104" s="1"/>
      <c r="MQ104" s="1"/>
      <c r="MR104" s="1"/>
      <c r="MS104" s="1"/>
      <c r="MT104" s="1"/>
      <c r="MW104" s="18"/>
      <c r="MX104" s="1"/>
      <c r="MY104" s="1"/>
      <c r="MZ104" s="1"/>
      <c r="NA104" s="1"/>
      <c r="NB104" s="1"/>
      <c r="NE104" s="18"/>
      <c r="NF104" s="1"/>
      <c r="NG104" s="1"/>
      <c r="NH104" s="1"/>
      <c r="NI104" s="1"/>
      <c r="NJ104" s="1"/>
      <c r="NM104" s="18"/>
      <c r="NN104" s="1"/>
      <c r="NO104" s="1"/>
      <c r="NP104" s="1"/>
      <c r="NQ104" s="1"/>
      <c r="NR104" s="1"/>
      <c r="NU104" s="18"/>
      <c r="NV104" s="1"/>
      <c r="NW104" s="1"/>
      <c r="NX104" s="1"/>
      <c r="NY104" s="1"/>
      <c r="NZ104" s="1"/>
      <c r="OC104" s="18"/>
      <c r="OD104" s="1"/>
      <c r="OE104" s="1"/>
      <c r="OF104" s="1"/>
      <c r="OG104" s="1"/>
      <c r="OH104" s="1"/>
      <c r="OK104" s="18"/>
      <c r="OL104" s="1"/>
      <c r="OM104" s="1"/>
      <c r="ON104" s="1"/>
      <c r="OO104" s="1"/>
      <c r="OP104" s="1"/>
      <c r="OS104" s="18"/>
      <c r="OT104" s="1"/>
      <c r="OU104" s="1"/>
      <c r="OV104" s="1"/>
      <c r="OW104" s="1"/>
      <c r="OX104" s="1"/>
      <c r="PA104" s="18"/>
      <c r="PB104" s="1"/>
      <c r="PC104" s="1"/>
      <c r="PD104" s="1"/>
      <c r="PE104" s="1"/>
      <c r="PF104" s="1"/>
      <c r="PI104" s="18"/>
      <c r="PJ104" s="1"/>
      <c r="PK104" s="1"/>
      <c r="PL104" s="1"/>
      <c r="PM104" s="1"/>
      <c r="PN104" s="1"/>
      <c r="PQ104" s="18"/>
      <c r="PR104" s="1"/>
      <c r="PS104" s="1"/>
      <c r="PT104" s="1"/>
      <c r="PU104" s="1"/>
      <c r="PV104" s="1"/>
      <c r="PY104" s="18"/>
      <c r="PZ104" s="1"/>
      <c r="QA104" s="1"/>
      <c r="QB104" s="1"/>
      <c r="QC104" s="1"/>
      <c r="QD104" s="1"/>
      <c r="QG104" s="18"/>
      <c r="QH104" s="1"/>
      <c r="QI104" s="1"/>
      <c r="QJ104" s="1"/>
      <c r="QK104" s="1"/>
      <c r="QL104" s="1"/>
      <c r="QO104" s="18"/>
      <c r="QP104" s="1"/>
      <c r="QQ104" s="1"/>
      <c r="QR104" s="1"/>
      <c r="QS104" s="1"/>
      <c r="QT104" s="1"/>
      <c r="QW104" s="18"/>
      <c r="QX104" s="1"/>
      <c r="QY104" s="1"/>
      <c r="QZ104" s="1"/>
      <c r="RA104" s="1"/>
      <c r="RB104" s="1"/>
      <c r="RE104" s="18"/>
      <c r="RF104" s="1"/>
      <c r="RG104" s="1"/>
      <c r="RH104" s="1"/>
      <c r="RI104" s="1"/>
      <c r="RJ104" s="1"/>
      <c r="RM104" s="18"/>
      <c r="RN104" s="1"/>
      <c r="RO104" s="1"/>
      <c r="RP104" s="1"/>
      <c r="RQ104" s="1"/>
      <c r="RR104" s="1"/>
      <c r="RU104" s="18"/>
      <c r="RV104" s="1"/>
      <c r="RW104" s="1"/>
      <c r="RX104" s="1"/>
      <c r="RY104" s="1"/>
      <c r="RZ104" s="1"/>
      <c r="SC104" s="18"/>
      <c r="SD104" s="1"/>
      <c r="SE104" s="1"/>
      <c r="SF104" s="1"/>
      <c r="SG104" s="1"/>
      <c r="SH104" s="1"/>
      <c r="SK104" s="18"/>
      <c r="SL104" s="1"/>
      <c r="SM104" s="1"/>
      <c r="SN104" s="1"/>
      <c r="SO104" s="1"/>
      <c r="SP104" s="1"/>
      <c r="SS104" s="18"/>
      <c r="ST104" s="1"/>
      <c r="SU104" s="1"/>
      <c r="SV104" s="1"/>
      <c r="SW104" s="1"/>
      <c r="SX104" s="1"/>
      <c r="TA104" s="18"/>
      <c r="TB104" s="1"/>
      <c r="TC104" s="1"/>
      <c r="TD104" s="1"/>
      <c r="TE104" s="1"/>
      <c r="TF104" s="1"/>
      <c r="TI104" s="18"/>
      <c r="TJ104" s="1"/>
      <c r="TK104" s="1"/>
      <c r="TL104" s="1"/>
      <c r="TM104" s="1"/>
      <c r="TN104" s="1"/>
      <c r="TQ104" s="18"/>
      <c r="TR104" s="1"/>
      <c r="TS104" s="1"/>
      <c r="TT104" s="1"/>
      <c r="TU104" s="1"/>
      <c r="TV104" s="1"/>
      <c r="TY104" s="18"/>
      <c r="TZ104" s="1"/>
      <c r="UA104" s="1"/>
      <c r="UB104" s="1"/>
      <c r="UC104" s="1"/>
      <c r="UD104" s="1"/>
      <c r="UG104" s="18"/>
      <c r="UH104" s="1"/>
      <c r="UI104" s="1"/>
      <c r="UJ104" s="1"/>
      <c r="UK104" s="1"/>
      <c r="UL104" s="1"/>
      <c r="UO104" s="18"/>
      <c r="UP104" s="1"/>
      <c r="UQ104" s="1"/>
      <c r="UR104" s="1"/>
      <c r="US104" s="1"/>
      <c r="UT104" s="1"/>
      <c r="UW104" s="18"/>
      <c r="UX104" s="1"/>
      <c r="UY104" s="1"/>
      <c r="UZ104" s="1"/>
      <c r="VA104" s="1"/>
      <c r="VB104" s="1"/>
      <c r="VE104" s="18"/>
      <c r="VF104" s="1"/>
      <c r="VG104" s="1"/>
      <c r="VH104" s="1"/>
      <c r="VI104" s="1"/>
      <c r="VJ104" s="1"/>
      <c r="VM104" s="18"/>
      <c r="VN104" s="1"/>
      <c r="VO104" s="1"/>
      <c r="VP104" s="1"/>
      <c r="VQ104" s="1"/>
      <c r="VR104" s="1"/>
      <c r="VU104" s="18"/>
      <c r="VV104" s="1"/>
      <c r="VW104" s="1"/>
      <c r="VX104" s="1"/>
      <c r="VY104" s="1"/>
      <c r="VZ104" s="1"/>
      <c r="WC104" s="18"/>
      <c r="WD104" s="1"/>
      <c r="WE104" s="1"/>
      <c r="WF104" s="1"/>
      <c r="WG104" s="1"/>
      <c r="WH104" s="1"/>
      <c r="WK104" s="18"/>
      <c r="WL104" s="1"/>
      <c r="WM104" s="1"/>
      <c r="WN104" s="1"/>
      <c r="WO104" s="1"/>
      <c r="WP104" s="1"/>
      <c r="WS104" s="18"/>
      <c r="WT104" s="1"/>
      <c r="WU104" s="1"/>
      <c r="WV104" s="1"/>
      <c r="WW104" s="1"/>
      <c r="WX104" s="1"/>
      <c r="XA104" s="18"/>
      <c r="XB104" s="1"/>
      <c r="XC104" s="1"/>
      <c r="XD104" s="1"/>
      <c r="XE104" s="1"/>
      <c r="XF104" s="1"/>
      <c r="XI104" s="18"/>
      <c r="XJ104" s="1"/>
      <c r="XK104" s="1"/>
      <c r="XL104" s="1"/>
      <c r="XM104" s="1"/>
      <c r="XN104" s="1"/>
      <c r="XQ104" s="18"/>
      <c r="XR104" s="1"/>
      <c r="XS104" s="1"/>
      <c r="XT104" s="1"/>
      <c r="XU104" s="1"/>
      <c r="XV104" s="1"/>
      <c r="XY104" s="18"/>
      <c r="XZ104" s="1"/>
      <c r="YA104" s="1"/>
      <c r="YB104" s="1"/>
      <c r="YC104" s="1"/>
      <c r="YD104" s="1"/>
      <c r="YG104" s="18"/>
      <c r="YH104" s="1"/>
      <c r="YI104" s="1"/>
      <c r="YJ104" s="1"/>
      <c r="YK104" s="1"/>
      <c r="YL104" s="1"/>
      <c r="YO104" s="18"/>
      <c r="YP104" s="1"/>
      <c r="YQ104" s="1"/>
      <c r="YR104" s="1"/>
      <c r="YS104" s="1"/>
      <c r="YT104" s="1"/>
      <c r="YW104" s="18"/>
      <c r="YX104" s="1"/>
      <c r="YY104" s="1"/>
      <c r="YZ104" s="1"/>
      <c r="ZA104" s="1"/>
      <c r="ZB104" s="1"/>
      <c r="ZE104" s="18"/>
      <c r="ZF104" s="1"/>
      <c r="ZG104" s="1"/>
      <c r="ZH104" s="1"/>
      <c r="ZI104" s="1"/>
      <c r="ZJ104" s="1"/>
      <c r="ZM104" s="18"/>
      <c r="ZN104" s="1"/>
      <c r="ZO104" s="1"/>
      <c r="ZP104" s="1"/>
      <c r="ZQ104" s="1"/>
      <c r="ZR104" s="1"/>
      <c r="ZU104" s="18"/>
      <c r="ZV104" s="1"/>
      <c r="ZW104" s="1"/>
      <c r="ZX104" s="1"/>
      <c r="ZY104" s="1"/>
      <c r="ZZ104" s="1"/>
      <c r="AAC104" s="18"/>
      <c r="AAD104" s="1"/>
      <c r="AAE104" s="1"/>
      <c r="AAF104" s="1"/>
      <c r="AAG104" s="1"/>
      <c r="AAH104" s="1"/>
      <c r="AAK104" s="18"/>
      <c r="AAL104" s="1"/>
      <c r="AAM104" s="1"/>
      <c r="AAN104" s="1"/>
      <c r="AAO104" s="1"/>
      <c r="AAP104" s="1"/>
      <c r="AAS104" s="18"/>
      <c r="AAT104" s="1"/>
      <c r="AAU104" s="1"/>
      <c r="AAV104" s="1"/>
      <c r="AAW104" s="1"/>
      <c r="AAX104" s="1"/>
      <c r="ABA104" s="18"/>
      <c r="ABB104" s="1"/>
      <c r="ABC104" s="1"/>
      <c r="ABD104" s="1"/>
      <c r="ABE104" s="1"/>
      <c r="ABF104" s="1"/>
      <c r="ABI104" s="18"/>
      <c r="ABJ104" s="1"/>
      <c r="ABK104" s="1"/>
      <c r="ABL104" s="1"/>
      <c r="ABM104" s="1"/>
      <c r="ABN104" s="1"/>
      <c r="ABQ104" s="18"/>
      <c r="ABR104" s="1"/>
      <c r="ABS104" s="1"/>
      <c r="ABT104" s="1"/>
      <c r="ABU104" s="1"/>
      <c r="ABV104" s="1"/>
      <c r="ABY104" s="18"/>
      <c r="ABZ104" s="1"/>
      <c r="ACA104" s="1"/>
      <c r="ACB104" s="1"/>
      <c r="ACC104" s="1"/>
      <c r="ACD104" s="1"/>
      <c r="ACG104" s="18"/>
      <c r="ACH104" s="1"/>
      <c r="ACI104" s="1"/>
      <c r="ACJ104" s="1"/>
      <c r="ACK104" s="1"/>
      <c r="ACL104" s="1"/>
      <c r="ACO104" s="18"/>
      <c r="ACP104" s="1"/>
      <c r="ACQ104" s="1"/>
      <c r="ACR104" s="1"/>
      <c r="ACS104" s="1"/>
      <c r="ACT104" s="1"/>
      <c r="ACW104" s="18"/>
      <c r="ACX104" s="1"/>
      <c r="ACY104" s="1"/>
      <c r="ACZ104" s="1"/>
      <c r="ADA104" s="1"/>
      <c r="ADB104" s="1"/>
      <c r="ADE104" s="18"/>
      <c r="ADF104" s="1"/>
      <c r="ADG104" s="1"/>
      <c r="ADH104" s="1"/>
      <c r="ADI104" s="1"/>
      <c r="ADJ104" s="1"/>
      <c r="ADM104" s="18"/>
      <c r="ADN104" s="1"/>
      <c r="ADO104" s="1"/>
      <c r="ADP104" s="1"/>
      <c r="ADQ104" s="1"/>
      <c r="ADR104" s="1"/>
      <c r="ADU104" s="18"/>
      <c r="ADV104" s="1"/>
      <c r="ADW104" s="1"/>
      <c r="ADX104" s="1"/>
      <c r="ADY104" s="1"/>
      <c r="ADZ104" s="1"/>
      <c r="AEC104" s="18"/>
      <c r="AED104" s="1"/>
      <c r="AEE104" s="1"/>
      <c r="AEF104" s="1"/>
      <c r="AEG104" s="1"/>
      <c r="AEH104" s="1"/>
      <c r="AEK104" s="18"/>
      <c r="AEL104" s="1"/>
      <c r="AEM104" s="1"/>
      <c r="AEN104" s="1"/>
      <c r="AEO104" s="1"/>
      <c r="AEP104" s="1"/>
      <c r="AES104" s="18"/>
      <c r="AET104" s="1"/>
      <c r="AEU104" s="1"/>
      <c r="AEV104" s="1"/>
      <c r="AEW104" s="1"/>
      <c r="AEX104" s="1"/>
      <c r="AFA104" s="18"/>
      <c r="AFB104" s="1"/>
      <c r="AFC104" s="1"/>
      <c r="AFD104" s="1"/>
      <c r="AFE104" s="1"/>
      <c r="AFF104" s="1"/>
      <c r="AFI104" s="18"/>
      <c r="AFJ104" s="1"/>
      <c r="AFK104" s="1"/>
      <c r="AFL104" s="1"/>
      <c r="AFM104" s="1"/>
      <c r="AFN104" s="1"/>
      <c r="AFQ104" s="18"/>
      <c r="AFR104" s="1"/>
      <c r="AFS104" s="1"/>
      <c r="AFT104" s="1"/>
      <c r="AFU104" s="1"/>
      <c r="AFV104" s="1"/>
      <c r="AFY104" s="18"/>
      <c r="AFZ104" s="1"/>
      <c r="AGA104" s="1"/>
      <c r="AGB104" s="1"/>
      <c r="AGC104" s="1"/>
      <c r="AGD104" s="1"/>
      <c r="AGG104" s="18"/>
      <c r="AGH104" s="1"/>
      <c r="AGI104" s="1"/>
      <c r="AGJ104" s="1"/>
      <c r="AGK104" s="1"/>
      <c r="AGL104" s="1"/>
      <c r="AGO104" s="18"/>
      <c r="AGP104" s="1"/>
      <c r="AGQ104" s="1"/>
      <c r="AGR104" s="1"/>
      <c r="AGS104" s="1"/>
      <c r="AGT104" s="1"/>
      <c r="AGW104" s="18"/>
      <c r="AGX104" s="1"/>
      <c r="AGY104" s="1"/>
      <c r="AGZ104" s="1"/>
      <c r="AHA104" s="1"/>
      <c r="AHB104" s="1"/>
      <c r="AHE104" s="18"/>
      <c r="AHF104" s="1"/>
      <c r="AHG104" s="1"/>
      <c r="AHH104" s="1"/>
      <c r="AHI104" s="1"/>
      <c r="AHJ104" s="1"/>
      <c r="AHM104" s="18"/>
      <c r="AHN104" s="1"/>
      <c r="AHO104" s="1"/>
      <c r="AHP104" s="1"/>
      <c r="AHQ104" s="1"/>
      <c r="AHR104" s="1"/>
      <c r="AHU104" s="18"/>
      <c r="AHV104" s="1"/>
      <c r="AHW104" s="1"/>
      <c r="AHX104" s="1"/>
      <c r="AHY104" s="1"/>
      <c r="AHZ104" s="1"/>
      <c r="AIC104" s="18"/>
      <c r="AID104" s="1"/>
      <c r="AIE104" s="1"/>
      <c r="AIF104" s="1"/>
      <c r="AIG104" s="1"/>
      <c r="AIH104" s="1"/>
      <c r="AIK104" s="18"/>
      <c r="AIL104" s="1"/>
      <c r="AIM104" s="1"/>
      <c r="AIN104" s="1"/>
      <c r="AIO104" s="1"/>
      <c r="AIP104" s="1"/>
      <c r="AIS104" s="18"/>
      <c r="AIT104" s="1"/>
      <c r="AIU104" s="1"/>
      <c r="AIV104" s="1"/>
      <c r="AIW104" s="1"/>
      <c r="AIX104" s="1"/>
      <c r="AJA104" s="18"/>
      <c r="AJB104" s="1"/>
      <c r="AJC104" s="1"/>
      <c r="AJD104" s="1"/>
      <c r="AJE104" s="1"/>
      <c r="AJF104" s="1"/>
      <c r="AJI104" s="18"/>
      <c r="AJJ104" s="1"/>
      <c r="AJK104" s="1"/>
      <c r="AJL104" s="1"/>
      <c r="AJM104" s="1"/>
      <c r="AJN104" s="1"/>
      <c r="AJQ104" s="18"/>
      <c r="AJR104" s="1"/>
      <c r="AJS104" s="1"/>
      <c r="AJT104" s="1"/>
      <c r="AJU104" s="1"/>
      <c r="AJV104" s="1"/>
      <c r="AJY104" s="18"/>
      <c r="AJZ104" s="1"/>
      <c r="AKA104" s="1"/>
      <c r="AKB104" s="1"/>
      <c r="AKC104" s="1"/>
      <c r="AKD104" s="1"/>
      <c r="AKG104" s="18"/>
      <c r="AKH104" s="1"/>
      <c r="AKI104" s="1"/>
      <c r="AKJ104" s="1"/>
      <c r="AKK104" s="1"/>
      <c r="AKL104" s="1"/>
      <c r="AKO104" s="18"/>
      <c r="AKP104" s="1"/>
      <c r="AKQ104" s="1"/>
      <c r="AKR104" s="1"/>
      <c r="AKS104" s="1"/>
      <c r="AKT104" s="1"/>
      <c r="AKW104" s="18"/>
      <c r="AKX104" s="1"/>
      <c r="AKY104" s="1"/>
      <c r="AKZ104" s="1"/>
      <c r="ALA104" s="1"/>
      <c r="ALB104" s="1"/>
      <c r="ALE104" s="18"/>
      <c r="ALF104" s="1"/>
      <c r="ALG104" s="1"/>
      <c r="ALH104" s="1"/>
      <c r="ALI104" s="1"/>
      <c r="ALJ104" s="1"/>
      <c r="ALM104" s="18"/>
      <c r="ALN104" s="1"/>
      <c r="ALO104" s="1"/>
      <c r="ALP104" s="1"/>
      <c r="ALQ104" s="1"/>
      <c r="ALR104" s="1"/>
      <c r="ALU104" s="18"/>
      <c r="ALV104" s="1"/>
      <c r="ALW104" s="1"/>
      <c r="ALX104" s="1"/>
      <c r="ALY104" s="1"/>
      <c r="ALZ104" s="1"/>
      <c r="AMC104" s="18"/>
      <c r="AMD104" s="1"/>
      <c r="AME104" s="1"/>
      <c r="AMF104" s="1"/>
      <c r="AMG104" s="1"/>
      <c r="AMH104" s="1"/>
      <c r="AMK104" s="18"/>
      <c r="AML104" s="1"/>
      <c r="AMM104" s="1"/>
      <c r="AMN104" s="1"/>
      <c r="AMO104" s="1"/>
      <c r="AMP104" s="1"/>
      <c r="AMS104" s="18"/>
      <c r="AMT104" s="1"/>
      <c r="AMU104" s="1"/>
      <c r="AMV104" s="1"/>
      <c r="AMW104" s="1"/>
      <c r="AMX104" s="1"/>
      <c r="ANA104" s="18"/>
      <c r="ANB104" s="1"/>
      <c r="ANC104" s="1"/>
      <c r="AND104" s="1"/>
      <c r="ANE104" s="1"/>
      <c r="ANF104" s="1"/>
      <c r="ANI104" s="18"/>
      <c r="ANJ104" s="1"/>
      <c r="ANK104" s="1"/>
      <c r="ANL104" s="1"/>
      <c r="ANM104" s="1"/>
      <c r="ANN104" s="1"/>
      <c r="ANQ104" s="18"/>
      <c r="ANR104" s="1"/>
      <c r="ANS104" s="1"/>
      <c r="ANT104" s="1"/>
      <c r="ANU104" s="1"/>
      <c r="ANV104" s="1"/>
      <c r="ANY104" s="18"/>
      <c r="ANZ104" s="1"/>
      <c r="AOA104" s="1"/>
      <c r="AOB104" s="1"/>
      <c r="AOC104" s="1"/>
      <c r="AOD104" s="1"/>
      <c r="AOG104" s="18"/>
      <c r="AOH104" s="1"/>
      <c r="AOI104" s="1"/>
      <c r="AOJ104" s="1"/>
      <c r="AOK104" s="1"/>
      <c r="AOL104" s="1"/>
      <c r="AOO104" s="18"/>
      <c r="AOP104" s="1"/>
      <c r="AOQ104" s="1"/>
      <c r="AOR104" s="1"/>
      <c r="AOS104" s="1"/>
      <c r="AOT104" s="1"/>
      <c r="AOW104" s="18"/>
      <c r="AOX104" s="1"/>
      <c r="AOY104" s="1"/>
      <c r="AOZ104" s="1"/>
      <c r="APA104" s="1"/>
      <c r="APB104" s="1"/>
      <c r="APE104" s="18"/>
      <c r="APF104" s="1"/>
      <c r="APG104" s="1"/>
      <c r="APH104" s="1"/>
      <c r="API104" s="1"/>
      <c r="APJ104" s="1"/>
      <c r="APM104" s="18"/>
      <c r="APN104" s="1"/>
      <c r="APO104" s="1"/>
      <c r="APP104" s="1"/>
      <c r="APQ104" s="1"/>
      <c r="APR104" s="1"/>
      <c r="APU104" s="18"/>
      <c r="APV104" s="1"/>
      <c r="APW104" s="1"/>
      <c r="APX104" s="1"/>
      <c r="APY104" s="1"/>
      <c r="APZ104" s="1"/>
      <c r="AQC104" s="18"/>
      <c r="AQD104" s="1"/>
      <c r="AQE104" s="1"/>
      <c r="AQF104" s="1"/>
      <c r="AQG104" s="1"/>
      <c r="AQH104" s="1"/>
      <c r="AQK104" s="18"/>
      <c r="AQL104" s="1"/>
      <c r="AQM104" s="1"/>
      <c r="AQN104" s="1"/>
      <c r="AQO104" s="1"/>
      <c r="AQP104" s="1"/>
      <c r="AQS104" s="18"/>
      <c r="AQT104" s="1"/>
      <c r="AQU104" s="1"/>
      <c r="AQV104" s="1"/>
      <c r="AQW104" s="1"/>
      <c r="AQX104" s="1"/>
      <c r="ARA104" s="18"/>
      <c r="ARB104" s="1"/>
      <c r="ARC104" s="1"/>
      <c r="ARD104" s="1"/>
      <c r="ARE104" s="1"/>
      <c r="ARF104" s="1"/>
      <c r="ARI104" s="18"/>
      <c r="ARJ104" s="1"/>
      <c r="ARK104" s="1"/>
      <c r="ARL104" s="1"/>
      <c r="ARM104" s="1"/>
      <c r="ARN104" s="1"/>
      <c r="ARQ104" s="18"/>
      <c r="ARR104" s="1"/>
      <c r="ARS104" s="1"/>
      <c r="ART104" s="1"/>
      <c r="ARU104" s="1"/>
      <c r="ARV104" s="1"/>
      <c r="ARY104" s="18"/>
      <c r="ARZ104" s="1"/>
      <c r="ASA104" s="1"/>
      <c r="ASB104" s="1"/>
      <c r="ASC104" s="1"/>
      <c r="ASD104" s="1"/>
      <c r="ASG104" s="18"/>
      <c r="ASH104" s="1"/>
      <c r="ASI104" s="1"/>
      <c r="ASJ104" s="1"/>
      <c r="ASK104" s="1"/>
      <c r="ASL104" s="1"/>
      <c r="ASO104" s="18"/>
      <c r="ASP104" s="1"/>
      <c r="ASQ104" s="1"/>
      <c r="ASR104" s="1"/>
      <c r="ASS104" s="1"/>
      <c r="AST104" s="1"/>
      <c r="ASW104" s="18"/>
      <c r="ASX104" s="1"/>
      <c r="ASY104" s="1"/>
      <c r="ASZ104" s="1"/>
      <c r="ATA104" s="1"/>
      <c r="ATB104" s="1"/>
      <c r="ATE104" s="18"/>
      <c r="ATF104" s="1"/>
      <c r="ATG104" s="1"/>
      <c r="ATH104" s="1"/>
      <c r="ATI104" s="1"/>
      <c r="ATJ104" s="1"/>
      <c r="ATM104" s="18"/>
      <c r="ATN104" s="1"/>
      <c r="ATO104" s="1"/>
      <c r="ATP104" s="1"/>
      <c r="ATQ104" s="1"/>
      <c r="ATR104" s="1"/>
      <c r="ATU104" s="18"/>
      <c r="ATV104" s="1"/>
      <c r="ATW104" s="1"/>
      <c r="ATX104" s="1"/>
      <c r="ATY104" s="1"/>
      <c r="ATZ104" s="1"/>
      <c r="AUC104" s="18"/>
      <c r="AUD104" s="1"/>
      <c r="AUE104" s="1"/>
      <c r="AUF104" s="1"/>
      <c r="AUG104" s="1"/>
      <c r="AUH104" s="1"/>
      <c r="AUK104" s="18"/>
      <c r="AUL104" s="1"/>
      <c r="AUM104" s="1"/>
      <c r="AUN104" s="1"/>
      <c r="AUO104" s="1"/>
      <c r="AUP104" s="1"/>
      <c r="AUS104" s="18"/>
      <c r="AUT104" s="1"/>
      <c r="AUU104" s="1"/>
      <c r="AUV104" s="1"/>
      <c r="AUW104" s="1"/>
      <c r="AUX104" s="1"/>
      <c r="AVA104" s="18"/>
      <c r="AVB104" s="1"/>
      <c r="AVC104" s="1"/>
      <c r="AVD104" s="1"/>
      <c r="AVE104" s="1"/>
      <c r="AVF104" s="1"/>
      <c r="AVI104" s="18"/>
      <c r="AVJ104" s="1"/>
      <c r="AVK104" s="1"/>
      <c r="AVL104" s="1"/>
      <c r="AVM104" s="1"/>
      <c r="AVN104" s="1"/>
      <c r="AVQ104" s="18"/>
      <c r="AVR104" s="1"/>
      <c r="AVS104" s="1"/>
      <c r="AVT104" s="1"/>
      <c r="AVU104" s="1"/>
      <c r="AVV104" s="1"/>
      <c r="AVY104" s="18"/>
      <c r="AVZ104" s="1"/>
      <c r="AWA104" s="1"/>
      <c r="AWB104" s="1"/>
      <c r="AWC104" s="1"/>
      <c r="AWD104" s="1"/>
      <c r="AWG104" s="18"/>
      <c r="AWH104" s="1"/>
      <c r="AWI104" s="1"/>
      <c r="AWJ104" s="1"/>
      <c r="AWK104" s="1"/>
      <c r="AWL104" s="1"/>
      <c r="AWO104" s="18"/>
      <c r="AWP104" s="1"/>
      <c r="AWQ104" s="1"/>
      <c r="AWR104" s="1"/>
      <c r="AWS104" s="1"/>
      <c r="AWT104" s="1"/>
      <c r="AWW104" s="18"/>
      <c r="AWX104" s="1"/>
      <c r="AWY104" s="1"/>
      <c r="AWZ104" s="1"/>
      <c r="AXA104" s="1"/>
      <c r="AXB104" s="1"/>
      <c r="AXE104" s="18"/>
      <c r="AXF104" s="1"/>
      <c r="AXG104" s="1"/>
      <c r="AXH104" s="1"/>
      <c r="AXI104" s="1"/>
      <c r="AXJ104" s="1"/>
      <c r="AXM104" s="18"/>
      <c r="AXN104" s="1"/>
      <c r="AXO104" s="1"/>
      <c r="AXP104" s="1"/>
      <c r="AXQ104" s="1"/>
      <c r="AXR104" s="1"/>
      <c r="AXU104" s="18"/>
      <c r="AXV104" s="1"/>
      <c r="AXW104" s="1"/>
      <c r="AXX104" s="1"/>
      <c r="AXY104" s="1"/>
      <c r="AXZ104" s="1"/>
      <c r="AYC104" s="18"/>
      <c r="AYD104" s="1"/>
      <c r="AYE104" s="1"/>
      <c r="AYF104" s="1"/>
      <c r="AYG104" s="1"/>
      <c r="AYH104" s="1"/>
      <c r="AYK104" s="18"/>
      <c r="AYL104" s="1"/>
      <c r="AYM104" s="1"/>
      <c r="AYN104" s="1"/>
      <c r="AYO104" s="1"/>
      <c r="AYP104" s="1"/>
      <c r="AYS104" s="18"/>
      <c r="AYT104" s="1"/>
      <c r="AYU104" s="1"/>
      <c r="AYV104" s="1"/>
      <c r="AYW104" s="1"/>
      <c r="AYX104" s="1"/>
      <c r="AZA104" s="18"/>
      <c r="AZB104" s="1"/>
      <c r="AZC104" s="1"/>
      <c r="AZD104" s="1"/>
      <c r="AZE104" s="1"/>
      <c r="AZF104" s="1"/>
      <c r="AZI104" s="18"/>
      <c r="AZJ104" s="1"/>
      <c r="AZK104" s="1"/>
      <c r="AZL104" s="1"/>
      <c r="AZM104" s="1"/>
      <c r="AZN104" s="1"/>
      <c r="AZQ104" s="18"/>
      <c r="AZR104" s="1"/>
      <c r="AZS104" s="1"/>
      <c r="AZT104" s="1"/>
      <c r="AZU104" s="1"/>
      <c r="AZV104" s="1"/>
      <c r="AZY104" s="18"/>
      <c r="AZZ104" s="1"/>
      <c r="BAA104" s="1"/>
      <c r="BAB104" s="1"/>
      <c r="BAC104" s="1"/>
      <c r="BAD104" s="1"/>
      <c r="BAG104" s="18"/>
      <c r="BAH104" s="1"/>
      <c r="BAI104" s="1"/>
      <c r="BAJ104" s="1"/>
      <c r="BAK104" s="1"/>
      <c r="BAL104" s="1"/>
      <c r="BAO104" s="18"/>
      <c r="BAP104" s="1"/>
      <c r="BAQ104" s="1"/>
      <c r="BAR104" s="1"/>
      <c r="BAS104" s="1"/>
      <c r="BAT104" s="1"/>
      <c r="BAW104" s="18"/>
      <c r="BAX104" s="1"/>
      <c r="BAY104" s="1"/>
      <c r="BAZ104" s="1"/>
      <c r="BBA104" s="1"/>
      <c r="BBB104" s="1"/>
      <c r="BBE104" s="18"/>
      <c r="BBF104" s="1"/>
      <c r="BBG104" s="1"/>
      <c r="BBH104" s="1"/>
      <c r="BBI104" s="1"/>
      <c r="BBJ104" s="1"/>
      <c r="BBM104" s="18"/>
      <c r="BBN104" s="1"/>
      <c r="BBO104" s="1"/>
      <c r="BBP104" s="1"/>
      <c r="BBQ104" s="1"/>
      <c r="BBR104" s="1"/>
      <c r="BBU104" s="18"/>
      <c r="BBV104" s="1"/>
      <c r="BBW104" s="1"/>
      <c r="BBX104" s="1"/>
      <c r="BBY104" s="1"/>
      <c r="BBZ104" s="1"/>
      <c r="BCC104" s="18"/>
      <c r="BCD104" s="1"/>
      <c r="BCE104" s="1"/>
      <c r="BCF104" s="1"/>
      <c r="BCG104" s="1"/>
      <c r="BCH104" s="1"/>
      <c r="BCK104" s="18"/>
      <c r="BCL104" s="1"/>
      <c r="BCM104" s="1"/>
      <c r="BCN104" s="1"/>
      <c r="BCO104" s="1"/>
      <c r="BCP104" s="1"/>
      <c r="BCS104" s="18"/>
      <c r="BCT104" s="1"/>
      <c r="BCU104" s="1"/>
      <c r="BCV104" s="1"/>
      <c r="BCW104" s="1"/>
      <c r="BCX104" s="1"/>
      <c r="BDA104" s="18"/>
      <c r="BDB104" s="1"/>
      <c r="BDC104" s="1"/>
      <c r="BDD104" s="1"/>
      <c r="BDE104" s="1"/>
      <c r="BDF104" s="1"/>
      <c r="BDI104" s="18"/>
      <c r="BDJ104" s="1"/>
      <c r="BDK104" s="1"/>
      <c r="BDL104" s="1"/>
      <c r="BDM104" s="1"/>
      <c r="BDN104" s="1"/>
      <c r="BDQ104" s="18"/>
      <c r="BDR104" s="1"/>
      <c r="BDS104" s="1"/>
      <c r="BDT104" s="1"/>
      <c r="BDU104" s="1"/>
      <c r="BDV104" s="1"/>
      <c r="BDY104" s="18"/>
      <c r="BDZ104" s="1"/>
      <c r="BEA104" s="1"/>
      <c r="BEB104" s="1"/>
      <c r="BEC104" s="1"/>
      <c r="BED104" s="1"/>
      <c r="BEG104" s="18"/>
      <c r="BEH104" s="1"/>
      <c r="BEI104" s="1"/>
      <c r="BEJ104" s="1"/>
      <c r="BEK104" s="1"/>
      <c r="BEL104" s="1"/>
      <c r="BEO104" s="18"/>
      <c r="BEP104" s="1"/>
      <c r="BEQ104" s="1"/>
      <c r="BER104" s="1"/>
      <c r="BES104" s="1"/>
      <c r="BET104" s="1"/>
      <c r="BEW104" s="18"/>
      <c r="BEX104" s="1"/>
      <c r="BEY104" s="1"/>
      <c r="BEZ104" s="1"/>
      <c r="BFA104" s="1"/>
      <c r="BFB104" s="1"/>
      <c r="BFE104" s="18"/>
      <c r="BFF104" s="1"/>
      <c r="BFG104" s="1"/>
      <c r="BFH104" s="1"/>
      <c r="BFI104" s="1"/>
      <c r="BFJ104" s="1"/>
      <c r="BFM104" s="18"/>
      <c r="BFN104" s="1"/>
      <c r="BFO104" s="1"/>
      <c r="BFP104" s="1"/>
      <c r="BFQ104" s="1"/>
      <c r="BFR104" s="1"/>
      <c r="BFU104" s="18"/>
      <c r="BFV104" s="1"/>
      <c r="BFW104" s="1"/>
      <c r="BFX104" s="1"/>
      <c r="BFY104" s="1"/>
      <c r="BFZ104" s="1"/>
      <c r="BGC104" s="18"/>
      <c r="BGD104" s="1"/>
      <c r="BGE104" s="1"/>
      <c r="BGF104" s="1"/>
      <c r="BGG104" s="1"/>
      <c r="BGH104" s="1"/>
      <c r="BGK104" s="18"/>
      <c r="BGL104" s="1"/>
      <c r="BGM104" s="1"/>
      <c r="BGN104" s="1"/>
      <c r="BGO104" s="1"/>
      <c r="BGP104" s="1"/>
      <c r="BGS104" s="18"/>
      <c r="BGT104" s="1"/>
      <c r="BGU104" s="1"/>
      <c r="BGV104" s="1"/>
      <c r="BGW104" s="1"/>
      <c r="BGX104" s="1"/>
      <c r="BHA104" s="18"/>
      <c r="BHB104" s="1"/>
      <c r="BHC104" s="1"/>
      <c r="BHD104" s="1"/>
      <c r="BHE104" s="1"/>
      <c r="BHF104" s="1"/>
      <c r="BHI104" s="18"/>
      <c r="BHJ104" s="1"/>
      <c r="BHK104" s="1"/>
      <c r="BHL104" s="1"/>
      <c r="BHM104" s="1"/>
      <c r="BHN104" s="1"/>
      <c r="BHQ104" s="18"/>
      <c r="BHR104" s="1"/>
      <c r="BHS104" s="1"/>
      <c r="BHT104" s="1"/>
      <c r="BHU104" s="1"/>
      <c r="BHV104" s="1"/>
      <c r="BHY104" s="18"/>
      <c r="BHZ104" s="1"/>
      <c r="BIA104" s="1"/>
      <c r="BIB104" s="1"/>
      <c r="BIC104" s="1"/>
      <c r="BID104" s="1"/>
      <c r="BIG104" s="18"/>
      <c r="BIH104" s="1"/>
      <c r="BII104" s="1"/>
      <c r="BIJ104" s="1"/>
      <c r="BIK104" s="1"/>
      <c r="BIL104" s="1"/>
      <c r="BIO104" s="18"/>
      <c r="BIP104" s="1"/>
      <c r="BIQ104" s="1"/>
      <c r="BIR104" s="1"/>
      <c r="BIS104" s="1"/>
      <c r="BIT104" s="1"/>
      <c r="BIW104" s="18"/>
      <c r="BIX104" s="1"/>
      <c r="BIY104" s="1"/>
      <c r="BIZ104" s="1"/>
      <c r="BJA104" s="1"/>
      <c r="BJB104" s="1"/>
      <c r="BJE104" s="18"/>
      <c r="BJF104" s="1"/>
      <c r="BJG104" s="1"/>
      <c r="BJH104" s="1"/>
      <c r="BJI104" s="1"/>
      <c r="BJJ104" s="1"/>
      <c r="BJM104" s="18"/>
      <c r="BJN104" s="1"/>
      <c r="BJO104" s="1"/>
      <c r="BJP104" s="1"/>
      <c r="BJQ104" s="1"/>
      <c r="BJR104" s="1"/>
      <c r="BJU104" s="18"/>
      <c r="BJV104" s="1"/>
      <c r="BJW104" s="1"/>
      <c r="BJX104" s="1"/>
      <c r="BJY104" s="1"/>
      <c r="BJZ104" s="1"/>
      <c r="BKC104" s="18"/>
      <c r="BKD104" s="1"/>
      <c r="BKE104" s="1"/>
      <c r="BKF104" s="1"/>
      <c r="BKG104" s="1"/>
      <c r="BKH104" s="1"/>
      <c r="BKK104" s="18"/>
      <c r="BKL104" s="1"/>
      <c r="BKM104" s="1"/>
      <c r="BKN104" s="1"/>
      <c r="BKO104" s="1"/>
      <c r="BKP104" s="1"/>
      <c r="BKS104" s="18"/>
      <c r="BKT104" s="1"/>
      <c r="BKU104" s="1"/>
      <c r="BKV104" s="1"/>
      <c r="BKW104" s="1"/>
      <c r="BKX104" s="1"/>
      <c r="BLA104" s="18"/>
      <c r="BLB104" s="1"/>
      <c r="BLC104" s="1"/>
      <c r="BLD104" s="1"/>
      <c r="BLE104" s="1"/>
      <c r="BLF104" s="1"/>
      <c r="BLI104" s="18"/>
      <c r="BLJ104" s="1"/>
      <c r="BLK104" s="1"/>
      <c r="BLL104" s="1"/>
      <c r="BLM104" s="1"/>
      <c r="BLN104" s="1"/>
      <c r="BLQ104" s="18"/>
      <c r="BLR104" s="1"/>
      <c r="BLS104" s="1"/>
      <c r="BLT104" s="1"/>
      <c r="BLU104" s="1"/>
      <c r="BLV104" s="1"/>
      <c r="BLY104" s="18"/>
      <c r="BLZ104" s="1"/>
      <c r="BMA104" s="1"/>
      <c r="BMB104" s="1"/>
      <c r="BMC104" s="1"/>
      <c r="BMD104" s="1"/>
      <c r="BMG104" s="18"/>
      <c r="BMH104" s="1"/>
      <c r="BMI104" s="1"/>
      <c r="BMJ104" s="1"/>
      <c r="BMK104" s="1"/>
      <c r="BML104" s="1"/>
      <c r="BMO104" s="18"/>
      <c r="BMP104" s="1"/>
      <c r="BMQ104" s="1"/>
      <c r="BMR104" s="1"/>
      <c r="BMS104" s="1"/>
      <c r="BMT104" s="1"/>
      <c r="BMW104" s="18"/>
      <c r="BMX104" s="1"/>
      <c r="BMY104" s="1"/>
      <c r="BMZ104" s="1"/>
      <c r="BNA104" s="1"/>
      <c r="BNB104" s="1"/>
      <c r="BNE104" s="18"/>
      <c r="BNF104" s="1"/>
      <c r="BNG104" s="1"/>
      <c r="BNH104" s="1"/>
      <c r="BNI104" s="1"/>
      <c r="BNJ104" s="1"/>
      <c r="BNM104" s="18"/>
      <c r="BNN104" s="1"/>
      <c r="BNO104" s="1"/>
      <c r="BNP104" s="1"/>
      <c r="BNQ104" s="1"/>
      <c r="BNR104" s="1"/>
      <c r="BNU104" s="18"/>
      <c r="BNV104" s="1"/>
      <c r="BNW104" s="1"/>
      <c r="BNX104" s="1"/>
      <c r="BNY104" s="1"/>
      <c r="BNZ104" s="1"/>
      <c r="BOC104" s="18"/>
      <c r="BOD104" s="1"/>
      <c r="BOE104" s="1"/>
      <c r="BOF104" s="1"/>
      <c r="BOG104" s="1"/>
      <c r="BOH104" s="1"/>
      <c r="BOK104" s="18"/>
      <c r="BOL104" s="1"/>
      <c r="BOM104" s="1"/>
      <c r="BON104" s="1"/>
      <c r="BOO104" s="1"/>
      <c r="BOP104" s="1"/>
      <c r="BOS104" s="18"/>
      <c r="BOT104" s="1"/>
      <c r="BOU104" s="1"/>
      <c r="BOV104" s="1"/>
      <c r="BOW104" s="1"/>
      <c r="BOX104" s="1"/>
      <c r="BPA104" s="18"/>
      <c r="BPB104" s="1"/>
      <c r="BPC104" s="1"/>
      <c r="BPD104" s="1"/>
      <c r="BPE104" s="1"/>
      <c r="BPF104" s="1"/>
      <c r="BPI104" s="18"/>
      <c r="BPJ104" s="1"/>
      <c r="BPK104" s="1"/>
      <c r="BPL104" s="1"/>
      <c r="BPM104" s="1"/>
      <c r="BPN104" s="1"/>
      <c r="BPQ104" s="18"/>
      <c r="BPR104" s="1"/>
      <c r="BPS104" s="1"/>
      <c r="BPT104" s="1"/>
      <c r="BPU104" s="1"/>
      <c r="BPV104" s="1"/>
      <c r="BPY104" s="18"/>
      <c r="BPZ104" s="1"/>
      <c r="BQA104" s="1"/>
      <c r="BQB104" s="1"/>
      <c r="BQC104" s="1"/>
      <c r="BQD104" s="1"/>
      <c r="BQG104" s="18"/>
      <c r="BQH104" s="1"/>
      <c r="BQI104" s="1"/>
      <c r="BQJ104" s="1"/>
      <c r="BQK104" s="1"/>
      <c r="BQL104" s="1"/>
      <c r="BQO104" s="18"/>
      <c r="BQP104" s="1"/>
      <c r="BQQ104" s="1"/>
      <c r="BQR104" s="1"/>
      <c r="BQS104" s="1"/>
      <c r="BQT104" s="1"/>
      <c r="BQW104" s="18"/>
      <c r="BQX104" s="1"/>
      <c r="BQY104" s="1"/>
      <c r="BQZ104" s="1"/>
      <c r="BRA104" s="1"/>
      <c r="BRB104" s="1"/>
      <c r="BRE104" s="18"/>
      <c r="BRF104" s="1"/>
      <c r="BRG104" s="1"/>
      <c r="BRH104" s="1"/>
      <c r="BRI104" s="1"/>
      <c r="BRJ104" s="1"/>
      <c r="BRM104" s="18"/>
      <c r="BRN104" s="1"/>
      <c r="BRO104" s="1"/>
      <c r="BRP104" s="1"/>
      <c r="BRQ104" s="1"/>
      <c r="BRR104" s="1"/>
      <c r="BRU104" s="18"/>
      <c r="BRV104" s="1"/>
      <c r="BRW104" s="1"/>
      <c r="BRX104" s="1"/>
      <c r="BRY104" s="1"/>
      <c r="BRZ104" s="1"/>
      <c r="BSC104" s="18"/>
      <c r="BSD104" s="1"/>
      <c r="BSE104" s="1"/>
      <c r="BSF104" s="1"/>
      <c r="BSG104" s="1"/>
      <c r="BSH104" s="1"/>
      <c r="BSK104" s="18"/>
      <c r="BSL104" s="1"/>
      <c r="BSM104" s="1"/>
      <c r="BSN104" s="1"/>
      <c r="BSO104" s="1"/>
      <c r="BSP104" s="1"/>
      <c r="BSS104" s="18"/>
      <c r="BST104" s="1"/>
      <c r="BSU104" s="1"/>
      <c r="BSV104" s="1"/>
      <c r="BSW104" s="1"/>
      <c r="BSX104" s="1"/>
      <c r="BTA104" s="18"/>
      <c r="BTB104" s="1"/>
      <c r="BTC104" s="1"/>
      <c r="BTD104" s="1"/>
      <c r="BTE104" s="1"/>
      <c r="BTF104" s="1"/>
      <c r="BTI104" s="18"/>
      <c r="BTJ104" s="1"/>
      <c r="BTK104" s="1"/>
      <c r="BTL104" s="1"/>
      <c r="BTM104" s="1"/>
      <c r="BTN104" s="1"/>
      <c r="BTQ104" s="18"/>
      <c r="BTR104" s="1"/>
      <c r="BTS104" s="1"/>
      <c r="BTT104" s="1"/>
      <c r="BTU104" s="1"/>
      <c r="BTV104" s="1"/>
      <c r="BTY104" s="18"/>
      <c r="BTZ104" s="1"/>
      <c r="BUA104" s="1"/>
      <c r="BUB104" s="1"/>
      <c r="BUC104" s="1"/>
      <c r="BUD104" s="1"/>
      <c r="BUG104" s="18"/>
      <c r="BUH104" s="1"/>
      <c r="BUI104" s="1"/>
      <c r="BUJ104" s="1"/>
      <c r="BUK104" s="1"/>
      <c r="BUL104" s="1"/>
      <c r="BUO104" s="18"/>
      <c r="BUP104" s="1"/>
      <c r="BUQ104" s="1"/>
      <c r="BUR104" s="1"/>
      <c r="BUS104" s="1"/>
      <c r="BUT104" s="1"/>
      <c r="BUW104" s="18"/>
      <c r="BUX104" s="1"/>
      <c r="BUY104" s="1"/>
      <c r="BUZ104" s="1"/>
      <c r="BVA104" s="1"/>
      <c r="BVB104" s="1"/>
      <c r="BVE104" s="18"/>
      <c r="BVF104" s="1"/>
      <c r="BVG104" s="1"/>
      <c r="BVH104" s="1"/>
      <c r="BVI104" s="1"/>
      <c r="BVJ104" s="1"/>
      <c r="BVM104" s="18"/>
      <c r="BVN104" s="1"/>
      <c r="BVO104" s="1"/>
      <c r="BVP104" s="1"/>
      <c r="BVQ104" s="1"/>
      <c r="BVR104" s="1"/>
      <c r="BVU104" s="18"/>
      <c r="BVV104" s="1"/>
      <c r="BVW104" s="1"/>
      <c r="BVX104" s="1"/>
      <c r="BVY104" s="1"/>
      <c r="BVZ104" s="1"/>
      <c r="BWC104" s="18"/>
      <c r="BWD104" s="1"/>
      <c r="BWE104" s="1"/>
      <c r="BWF104" s="1"/>
      <c r="BWG104" s="1"/>
      <c r="BWH104" s="1"/>
      <c r="BWK104" s="18"/>
      <c r="BWL104" s="1"/>
      <c r="BWM104" s="1"/>
      <c r="BWN104" s="1"/>
      <c r="BWO104" s="1"/>
      <c r="BWP104" s="1"/>
      <c r="BWS104" s="18"/>
      <c r="BWT104" s="1"/>
      <c r="BWU104" s="1"/>
      <c r="BWV104" s="1"/>
      <c r="BWW104" s="1"/>
      <c r="BWX104" s="1"/>
      <c r="BXA104" s="18"/>
      <c r="BXB104" s="1"/>
      <c r="BXC104" s="1"/>
      <c r="BXD104" s="1"/>
      <c r="BXE104" s="1"/>
      <c r="BXF104" s="1"/>
      <c r="BXI104" s="18"/>
      <c r="BXJ104" s="1"/>
      <c r="BXK104" s="1"/>
      <c r="BXL104" s="1"/>
      <c r="BXM104" s="1"/>
      <c r="BXN104" s="1"/>
      <c r="BXQ104" s="18"/>
      <c r="BXR104" s="1"/>
      <c r="BXS104" s="1"/>
      <c r="BXT104" s="1"/>
      <c r="BXU104" s="1"/>
      <c r="BXV104" s="1"/>
      <c r="BXY104" s="18"/>
      <c r="BXZ104" s="1"/>
      <c r="BYA104" s="1"/>
      <c r="BYB104" s="1"/>
      <c r="BYC104" s="1"/>
      <c r="BYD104" s="1"/>
      <c r="BYG104" s="18"/>
      <c r="BYH104" s="1"/>
      <c r="BYI104" s="1"/>
      <c r="BYJ104" s="1"/>
      <c r="BYK104" s="1"/>
      <c r="BYL104" s="1"/>
      <c r="BYO104" s="18"/>
      <c r="BYP104" s="1"/>
      <c r="BYQ104" s="1"/>
      <c r="BYR104" s="1"/>
      <c r="BYS104" s="1"/>
      <c r="BYT104" s="1"/>
      <c r="BYW104" s="18"/>
      <c r="BYX104" s="1"/>
      <c r="BYY104" s="1"/>
      <c r="BYZ104" s="1"/>
      <c r="BZA104" s="1"/>
      <c r="BZB104" s="1"/>
      <c r="BZE104" s="18"/>
      <c r="BZF104" s="1"/>
      <c r="BZG104" s="1"/>
      <c r="BZH104" s="1"/>
      <c r="BZI104" s="1"/>
      <c r="BZJ104" s="1"/>
      <c r="BZM104" s="18"/>
      <c r="BZN104" s="1"/>
      <c r="BZO104" s="1"/>
      <c r="BZP104" s="1"/>
      <c r="BZQ104" s="1"/>
      <c r="BZR104" s="1"/>
      <c r="BZU104" s="18"/>
      <c r="BZV104" s="1"/>
      <c r="BZW104" s="1"/>
      <c r="BZX104" s="1"/>
      <c r="BZY104" s="1"/>
      <c r="BZZ104" s="1"/>
      <c r="CAC104" s="18"/>
      <c r="CAD104" s="1"/>
      <c r="CAE104" s="1"/>
      <c r="CAF104" s="1"/>
      <c r="CAG104" s="1"/>
      <c r="CAH104" s="1"/>
      <c r="CAK104" s="18"/>
      <c r="CAL104" s="1"/>
      <c r="CAM104" s="1"/>
      <c r="CAN104" s="1"/>
      <c r="CAO104" s="1"/>
      <c r="CAP104" s="1"/>
      <c r="CAS104" s="18"/>
      <c r="CAT104" s="1"/>
      <c r="CAU104" s="1"/>
      <c r="CAV104" s="1"/>
      <c r="CAW104" s="1"/>
      <c r="CAX104" s="1"/>
      <c r="CBA104" s="18"/>
      <c r="CBB104" s="1"/>
      <c r="CBC104" s="1"/>
      <c r="CBD104" s="1"/>
      <c r="CBE104" s="1"/>
      <c r="CBF104" s="1"/>
      <c r="CBI104" s="18"/>
      <c r="CBJ104" s="1"/>
      <c r="CBK104" s="1"/>
      <c r="CBL104" s="1"/>
      <c r="CBM104" s="1"/>
      <c r="CBN104" s="1"/>
      <c r="CBQ104" s="18"/>
      <c r="CBR104" s="1"/>
      <c r="CBS104" s="1"/>
      <c r="CBT104" s="1"/>
      <c r="CBU104" s="1"/>
      <c r="CBV104" s="1"/>
      <c r="CBY104" s="18"/>
      <c r="CBZ104" s="1"/>
      <c r="CCA104" s="1"/>
      <c r="CCB104" s="1"/>
      <c r="CCC104" s="1"/>
      <c r="CCD104" s="1"/>
      <c r="CCG104" s="18"/>
      <c r="CCH104" s="1"/>
      <c r="CCI104" s="1"/>
      <c r="CCJ104" s="1"/>
      <c r="CCK104" s="1"/>
      <c r="CCL104" s="1"/>
      <c r="CCO104" s="18"/>
      <c r="CCP104" s="1"/>
      <c r="CCQ104" s="1"/>
      <c r="CCR104" s="1"/>
      <c r="CCS104" s="1"/>
      <c r="CCT104" s="1"/>
      <c r="CCW104" s="18"/>
      <c r="CCX104" s="1"/>
      <c r="CCY104" s="1"/>
      <c r="CCZ104" s="1"/>
      <c r="CDA104" s="1"/>
      <c r="CDB104" s="1"/>
      <c r="CDE104" s="18"/>
      <c r="CDF104" s="1"/>
      <c r="CDG104" s="1"/>
      <c r="CDH104" s="1"/>
      <c r="CDI104" s="1"/>
      <c r="CDJ104" s="1"/>
      <c r="CDM104" s="18"/>
      <c r="CDN104" s="1"/>
      <c r="CDO104" s="1"/>
      <c r="CDP104" s="1"/>
      <c r="CDQ104" s="1"/>
      <c r="CDR104" s="1"/>
      <c r="CDU104" s="18"/>
      <c r="CDV104" s="1"/>
      <c r="CDW104" s="1"/>
      <c r="CDX104" s="1"/>
      <c r="CDY104" s="1"/>
      <c r="CDZ104" s="1"/>
      <c r="CEC104" s="18"/>
      <c r="CED104" s="1"/>
      <c r="CEE104" s="1"/>
      <c r="CEF104" s="1"/>
      <c r="CEG104" s="1"/>
      <c r="CEH104" s="1"/>
      <c r="CEK104" s="18"/>
      <c r="CEL104" s="1"/>
      <c r="CEM104" s="1"/>
      <c r="CEN104" s="1"/>
      <c r="CEO104" s="1"/>
      <c r="CEP104" s="1"/>
      <c r="CES104" s="18"/>
      <c r="CET104" s="1"/>
      <c r="CEU104" s="1"/>
      <c r="CEV104" s="1"/>
      <c r="CEW104" s="1"/>
      <c r="CEX104" s="1"/>
      <c r="CFA104" s="18"/>
      <c r="CFB104" s="1"/>
      <c r="CFC104" s="1"/>
      <c r="CFD104" s="1"/>
      <c r="CFE104" s="1"/>
      <c r="CFF104" s="1"/>
      <c r="CFI104" s="18"/>
      <c r="CFJ104" s="1"/>
      <c r="CFK104" s="1"/>
      <c r="CFL104" s="1"/>
      <c r="CFM104" s="1"/>
      <c r="CFN104" s="1"/>
      <c r="CFQ104" s="18"/>
      <c r="CFR104" s="1"/>
      <c r="CFS104" s="1"/>
      <c r="CFT104" s="1"/>
      <c r="CFU104" s="1"/>
      <c r="CFV104" s="1"/>
      <c r="CFY104" s="18"/>
      <c r="CFZ104" s="1"/>
      <c r="CGA104" s="1"/>
      <c r="CGB104" s="1"/>
      <c r="CGC104" s="1"/>
      <c r="CGD104" s="1"/>
      <c r="CGG104" s="18"/>
      <c r="CGH104" s="1"/>
      <c r="CGI104" s="1"/>
      <c r="CGJ104" s="1"/>
      <c r="CGK104" s="1"/>
      <c r="CGL104" s="1"/>
      <c r="CGO104" s="18"/>
      <c r="CGP104" s="1"/>
      <c r="CGQ104" s="1"/>
      <c r="CGR104" s="1"/>
      <c r="CGS104" s="1"/>
      <c r="CGT104" s="1"/>
      <c r="CGW104" s="18"/>
      <c r="CGX104" s="1"/>
      <c r="CGY104" s="1"/>
      <c r="CGZ104" s="1"/>
      <c r="CHA104" s="1"/>
      <c r="CHB104" s="1"/>
      <c r="CHE104" s="18"/>
      <c r="CHF104" s="1"/>
      <c r="CHG104" s="1"/>
      <c r="CHH104" s="1"/>
      <c r="CHI104" s="1"/>
      <c r="CHJ104" s="1"/>
      <c r="CHM104" s="18"/>
      <c r="CHN104" s="1"/>
      <c r="CHO104" s="1"/>
      <c r="CHP104" s="1"/>
      <c r="CHQ104" s="1"/>
      <c r="CHR104" s="1"/>
      <c r="CHU104" s="18"/>
      <c r="CHV104" s="1"/>
      <c r="CHW104" s="1"/>
      <c r="CHX104" s="1"/>
      <c r="CHY104" s="1"/>
      <c r="CHZ104" s="1"/>
      <c r="CIC104" s="18"/>
      <c r="CID104" s="1"/>
      <c r="CIE104" s="1"/>
      <c r="CIF104" s="1"/>
      <c r="CIG104" s="1"/>
      <c r="CIH104" s="1"/>
      <c r="CIK104" s="18"/>
      <c r="CIL104" s="1"/>
      <c r="CIM104" s="1"/>
      <c r="CIN104" s="1"/>
      <c r="CIO104" s="1"/>
      <c r="CIP104" s="1"/>
      <c r="CIS104" s="18"/>
      <c r="CIT104" s="1"/>
      <c r="CIU104" s="1"/>
      <c r="CIV104" s="1"/>
      <c r="CIW104" s="1"/>
      <c r="CIX104" s="1"/>
      <c r="CJA104" s="18"/>
      <c r="CJB104" s="1"/>
      <c r="CJC104" s="1"/>
      <c r="CJD104" s="1"/>
      <c r="CJE104" s="1"/>
      <c r="CJF104" s="1"/>
      <c r="CJI104" s="18"/>
      <c r="CJJ104" s="1"/>
      <c r="CJK104" s="1"/>
      <c r="CJL104" s="1"/>
      <c r="CJM104" s="1"/>
      <c r="CJN104" s="1"/>
      <c r="CJQ104" s="18"/>
      <c r="CJR104" s="1"/>
      <c r="CJS104" s="1"/>
      <c r="CJT104" s="1"/>
      <c r="CJU104" s="1"/>
      <c r="CJV104" s="1"/>
      <c r="CJY104" s="18"/>
      <c r="CJZ104" s="1"/>
      <c r="CKA104" s="1"/>
      <c r="CKB104" s="1"/>
      <c r="CKC104" s="1"/>
      <c r="CKD104" s="1"/>
      <c r="CKG104" s="18"/>
      <c r="CKH104" s="1"/>
      <c r="CKI104" s="1"/>
      <c r="CKJ104" s="1"/>
      <c r="CKK104" s="1"/>
      <c r="CKL104" s="1"/>
      <c r="CKO104" s="18"/>
      <c r="CKP104" s="1"/>
      <c r="CKQ104" s="1"/>
      <c r="CKR104" s="1"/>
      <c r="CKS104" s="1"/>
      <c r="CKT104" s="1"/>
      <c r="CKW104" s="18"/>
      <c r="CKX104" s="1"/>
      <c r="CKY104" s="1"/>
      <c r="CKZ104" s="1"/>
      <c r="CLA104" s="1"/>
      <c r="CLB104" s="1"/>
      <c r="CLE104" s="18"/>
      <c r="CLF104" s="1"/>
      <c r="CLG104" s="1"/>
      <c r="CLH104" s="1"/>
      <c r="CLI104" s="1"/>
      <c r="CLJ104" s="1"/>
      <c r="CLM104" s="18"/>
      <c r="CLN104" s="1"/>
      <c r="CLO104" s="1"/>
      <c r="CLP104" s="1"/>
      <c r="CLQ104" s="1"/>
      <c r="CLR104" s="1"/>
      <c r="CLU104" s="18"/>
      <c r="CLV104" s="1"/>
      <c r="CLW104" s="1"/>
      <c r="CLX104" s="1"/>
      <c r="CLY104" s="1"/>
      <c r="CLZ104" s="1"/>
      <c r="CMC104" s="18"/>
      <c r="CMD104" s="1"/>
      <c r="CME104" s="1"/>
      <c r="CMF104" s="1"/>
      <c r="CMG104" s="1"/>
      <c r="CMH104" s="1"/>
      <c r="CMK104" s="18"/>
      <c r="CML104" s="1"/>
      <c r="CMM104" s="1"/>
      <c r="CMN104" s="1"/>
      <c r="CMO104" s="1"/>
      <c r="CMP104" s="1"/>
      <c r="CMS104" s="18"/>
      <c r="CMT104" s="1"/>
      <c r="CMU104" s="1"/>
      <c r="CMV104" s="1"/>
      <c r="CMW104" s="1"/>
      <c r="CMX104" s="1"/>
      <c r="CNA104" s="18"/>
      <c r="CNB104" s="1"/>
      <c r="CNC104" s="1"/>
      <c r="CND104" s="1"/>
      <c r="CNE104" s="1"/>
      <c r="CNF104" s="1"/>
      <c r="CNI104" s="18"/>
      <c r="CNJ104" s="1"/>
      <c r="CNK104" s="1"/>
      <c r="CNL104" s="1"/>
      <c r="CNM104" s="1"/>
      <c r="CNN104" s="1"/>
      <c r="CNQ104" s="18"/>
      <c r="CNR104" s="1"/>
      <c r="CNS104" s="1"/>
      <c r="CNT104" s="1"/>
      <c r="CNU104" s="1"/>
      <c r="CNV104" s="1"/>
      <c r="CNY104" s="18"/>
      <c r="CNZ104" s="1"/>
      <c r="COA104" s="1"/>
      <c r="COB104" s="1"/>
      <c r="COC104" s="1"/>
      <c r="COD104" s="1"/>
      <c r="COG104" s="18"/>
      <c r="COH104" s="1"/>
      <c r="COI104" s="1"/>
      <c r="COJ104" s="1"/>
      <c r="COK104" s="1"/>
      <c r="COL104" s="1"/>
      <c r="COO104" s="18"/>
      <c r="COP104" s="1"/>
      <c r="COQ104" s="1"/>
      <c r="COR104" s="1"/>
      <c r="COS104" s="1"/>
      <c r="COT104" s="1"/>
      <c r="COW104" s="18"/>
      <c r="COX104" s="1"/>
      <c r="COY104" s="1"/>
      <c r="COZ104" s="1"/>
      <c r="CPA104" s="1"/>
      <c r="CPB104" s="1"/>
      <c r="CPE104" s="18"/>
      <c r="CPF104" s="1"/>
      <c r="CPG104" s="1"/>
      <c r="CPH104" s="1"/>
      <c r="CPI104" s="1"/>
      <c r="CPJ104" s="1"/>
      <c r="CPM104" s="18"/>
      <c r="CPN104" s="1"/>
      <c r="CPO104" s="1"/>
      <c r="CPP104" s="1"/>
      <c r="CPQ104" s="1"/>
      <c r="CPR104" s="1"/>
      <c r="CPU104" s="18"/>
      <c r="CPV104" s="1"/>
      <c r="CPW104" s="1"/>
      <c r="CPX104" s="1"/>
      <c r="CPY104" s="1"/>
      <c r="CPZ104" s="1"/>
      <c r="CQC104" s="18"/>
      <c r="CQD104" s="1"/>
      <c r="CQE104" s="1"/>
      <c r="CQF104" s="1"/>
      <c r="CQG104" s="1"/>
      <c r="CQH104" s="1"/>
      <c r="CQK104" s="18"/>
      <c r="CQL104" s="1"/>
      <c r="CQM104" s="1"/>
      <c r="CQN104" s="1"/>
      <c r="CQO104" s="1"/>
      <c r="CQP104" s="1"/>
      <c r="CQS104" s="18"/>
      <c r="CQT104" s="1"/>
      <c r="CQU104" s="1"/>
      <c r="CQV104" s="1"/>
      <c r="CQW104" s="1"/>
      <c r="CQX104" s="1"/>
      <c r="CRA104" s="18"/>
      <c r="CRB104" s="1"/>
      <c r="CRC104" s="1"/>
      <c r="CRD104" s="1"/>
      <c r="CRE104" s="1"/>
      <c r="CRF104" s="1"/>
      <c r="CRI104" s="18"/>
      <c r="CRJ104" s="1"/>
      <c r="CRK104" s="1"/>
      <c r="CRL104" s="1"/>
      <c r="CRM104" s="1"/>
      <c r="CRN104" s="1"/>
      <c r="CRQ104" s="18"/>
      <c r="CRR104" s="1"/>
      <c r="CRS104" s="1"/>
      <c r="CRT104" s="1"/>
      <c r="CRU104" s="1"/>
      <c r="CRV104" s="1"/>
      <c r="CRY104" s="18"/>
      <c r="CRZ104" s="1"/>
      <c r="CSA104" s="1"/>
      <c r="CSB104" s="1"/>
      <c r="CSC104" s="1"/>
      <c r="CSD104" s="1"/>
      <c r="CSG104" s="18"/>
      <c r="CSH104" s="1"/>
      <c r="CSI104" s="1"/>
      <c r="CSJ104" s="1"/>
      <c r="CSK104" s="1"/>
      <c r="CSL104" s="1"/>
      <c r="CSO104" s="18"/>
      <c r="CSP104" s="1"/>
      <c r="CSQ104" s="1"/>
      <c r="CSR104" s="1"/>
      <c r="CSS104" s="1"/>
      <c r="CST104" s="1"/>
      <c r="CSW104" s="18"/>
      <c r="CSX104" s="1"/>
      <c r="CSY104" s="1"/>
      <c r="CSZ104" s="1"/>
      <c r="CTA104" s="1"/>
      <c r="CTB104" s="1"/>
      <c r="CTE104" s="18"/>
      <c r="CTF104" s="1"/>
      <c r="CTG104" s="1"/>
      <c r="CTH104" s="1"/>
      <c r="CTI104" s="1"/>
      <c r="CTJ104" s="1"/>
      <c r="CTM104" s="18"/>
      <c r="CTN104" s="1"/>
      <c r="CTO104" s="1"/>
      <c r="CTP104" s="1"/>
      <c r="CTQ104" s="1"/>
      <c r="CTR104" s="1"/>
      <c r="CTU104" s="18"/>
      <c r="CTV104" s="1"/>
      <c r="CTW104" s="1"/>
      <c r="CTX104" s="1"/>
      <c r="CTY104" s="1"/>
      <c r="CTZ104" s="1"/>
      <c r="CUC104" s="18"/>
      <c r="CUD104" s="1"/>
      <c r="CUE104" s="1"/>
      <c r="CUF104" s="1"/>
      <c r="CUG104" s="1"/>
      <c r="CUH104" s="1"/>
      <c r="CUK104" s="18"/>
      <c r="CUL104" s="1"/>
      <c r="CUM104" s="1"/>
      <c r="CUN104" s="1"/>
      <c r="CUO104" s="1"/>
      <c r="CUP104" s="1"/>
      <c r="CUS104" s="18"/>
      <c r="CUT104" s="1"/>
      <c r="CUU104" s="1"/>
      <c r="CUV104" s="1"/>
      <c r="CUW104" s="1"/>
      <c r="CUX104" s="1"/>
      <c r="CVA104" s="18"/>
      <c r="CVB104" s="1"/>
      <c r="CVC104" s="1"/>
      <c r="CVD104" s="1"/>
      <c r="CVE104" s="1"/>
      <c r="CVF104" s="1"/>
      <c r="CVI104" s="18"/>
      <c r="CVJ104" s="1"/>
      <c r="CVK104" s="1"/>
      <c r="CVL104" s="1"/>
      <c r="CVM104" s="1"/>
      <c r="CVN104" s="1"/>
      <c r="CVQ104" s="18"/>
      <c r="CVR104" s="1"/>
      <c r="CVS104" s="1"/>
      <c r="CVT104" s="1"/>
      <c r="CVU104" s="1"/>
      <c r="CVV104" s="1"/>
      <c r="CVY104" s="18"/>
      <c r="CVZ104" s="1"/>
      <c r="CWA104" s="1"/>
      <c r="CWB104" s="1"/>
      <c r="CWC104" s="1"/>
      <c r="CWD104" s="1"/>
      <c r="CWG104" s="18"/>
      <c r="CWH104" s="1"/>
      <c r="CWI104" s="1"/>
      <c r="CWJ104" s="1"/>
      <c r="CWK104" s="1"/>
      <c r="CWL104" s="1"/>
      <c r="CWO104" s="18"/>
      <c r="CWP104" s="1"/>
      <c r="CWQ104" s="1"/>
      <c r="CWR104" s="1"/>
      <c r="CWS104" s="1"/>
      <c r="CWT104" s="1"/>
      <c r="CWW104" s="18"/>
      <c r="CWX104" s="1"/>
      <c r="CWY104" s="1"/>
      <c r="CWZ104" s="1"/>
      <c r="CXA104" s="1"/>
      <c r="CXB104" s="1"/>
      <c r="CXE104" s="18"/>
      <c r="CXF104" s="1"/>
      <c r="CXG104" s="1"/>
      <c r="CXH104" s="1"/>
      <c r="CXI104" s="1"/>
      <c r="CXJ104" s="1"/>
      <c r="CXM104" s="18"/>
      <c r="CXN104" s="1"/>
      <c r="CXO104" s="1"/>
      <c r="CXP104" s="1"/>
      <c r="CXQ104" s="1"/>
      <c r="CXR104" s="1"/>
      <c r="CXU104" s="18"/>
      <c r="CXV104" s="1"/>
      <c r="CXW104" s="1"/>
      <c r="CXX104" s="1"/>
      <c r="CXY104" s="1"/>
      <c r="CXZ104" s="1"/>
      <c r="CYC104" s="18"/>
      <c r="CYD104" s="1"/>
      <c r="CYE104" s="1"/>
      <c r="CYF104" s="1"/>
      <c r="CYG104" s="1"/>
      <c r="CYH104" s="1"/>
      <c r="CYK104" s="18"/>
      <c r="CYL104" s="1"/>
      <c r="CYM104" s="1"/>
      <c r="CYN104" s="1"/>
      <c r="CYO104" s="1"/>
      <c r="CYP104" s="1"/>
      <c r="CYS104" s="18"/>
      <c r="CYT104" s="1"/>
      <c r="CYU104" s="1"/>
      <c r="CYV104" s="1"/>
      <c r="CYW104" s="1"/>
      <c r="CYX104" s="1"/>
      <c r="CZA104" s="18"/>
      <c r="CZB104" s="1"/>
      <c r="CZC104" s="1"/>
      <c r="CZD104" s="1"/>
      <c r="CZE104" s="1"/>
      <c r="CZF104" s="1"/>
      <c r="CZI104" s="18"/>
      <c r="CZJ104" s="1"/>
      <c r="CZK104" s="1"/>
      <c r="CZL104" s="1"/>
      <c r="CZM104" s="1"/>
      <c r="CZN104" s="1"/>
      <c r="CZQ104" s="18"/>
      <c r="CZR104" s="1"/>
      <c r="CZS104" s="1"/>
      <c r="CZT104" s="1"/>
      <c r="CZU104" s="1"/>
      <c r="CZV104" s="1"/>
      <c r="CZY104" s="18"/>
      <c r="CZZ104" s="1"/>
      <c r="DAA104" s="1"/>
      <c r="DAB104" s="1"/>
      <c r="DAC104" s="1"/>
      <c r="DAD104" s="1"/>
      <c r="DAG104" s="18"/>
      <c r="DAH104" s="1"/>
      <c r="DAI104" s="1"/>
      <c r="DAJ104" s="1"/>
      <c r="DAK104" s="1"/>
      <c r="DAL104" s="1"/>
      <c r="DAO104" s="18"/>
      <c r="DAP104" s="1"/>
      <c r="DAQ104" s="1"/>
      <c r="DAR104" s="1"/>
      <c r="DAS104" s="1"/>
      <c r="DAT104" s="1"/>
      <c r="DAW104" s="18"/>
      <c r="DAX104" s="1"/>
      <c r="DAY104" s="1"/>
      <c r="DAZ104" s="1"/>
      <c r="DBA104" s="1"/>
      <c r="DBB104" s="1"/>
      <c r="DBE104" s="18"/>
      <c r="DBF104" s="1"/>
      <c r="DBG104" s="1"/>
      <c r="DBH104" s="1"/>
      <c r="DBI104" s="1"/>
      <c r="DBJ104" s="1"/>
      <c r="DBM104" s="18"/>
      <c r="DBN104" s="1"/>
      <c r="DBO104" s="1"/>
      <c r="DBP104" s="1"/>
      <c r="DBQ104" s="1"/>
      <c r="DBR104" s="1"/>
      <c r="DBU104" s="18"/>
      <c r="DBV104" s="1"/>
      <c r="DBW104" s="1"/>
      <c r="DBX104" s="1"/>
      <c r="DBY104" s="1"/>
      <c r="DBZ104" s="1"/>
      <c r="DCC104" s="18"/>
      <c r="DCD104" s="1"/>
      <c r="DCE104" s="1"/>
      <c r="DCF104" s="1"/>
      <c r="DCG104" s="1"/>
      <c r="DCH104" s="1"/>
      <c r="DCK104" s="18"/>
      <c r="DCL104" s="1"/>
      <c r="DCM104" s="1"/>
      <c r="DCN104" s="1"/>
      <c r="DCO104" s="1"/>
      <c r="DCP104" s="1"/>
      <c r="DCS104" s="18"/>
      <c r="DCT104" s="1"/>
      <c r="DCU104" s="1"/>
      <c r="DCV104" s="1"/>
      <c r="DCW104" s="1"/>
      <c r="DCX104" s="1"/>
      <c r="DDA104" s="18"/>
      <c r="DDB104" s="1"/>
      <c r="DDC104" s="1"/>
      <c r="DDD104" s="1"/>
      <c r="DDE104" s="1"/>
      <c r="DDF104" s="1"/>
      <c r="DDI104" s="18"/>
      <c r="DDJ104" s="1"/>
      <c r="DDK104" s="1"/>
      <c r="DDL104" s="1"/>
      <c r="DDM104" s="1"/>
      <c r="DDN104" s="1"/>
      <c r="DDQ104" s="18"/>
      <c r="DDR104" s="1"/>
      <c r="DDS104" s="1"/>
      <c r="DDT104" s="1"/>
      <c r="DDU104" s="1"/>
      <c r="DDV104" s="1"/>
      <c r="DDY104" s="18"/>
      <c r="DDZ104" s="1"/>
      <c r="DEA104" s="1"/>
      <c r="DEB104" s="1"/>
      <c r="DEC104" s="1"/>
      <c r="DED104" s="1"/>
      <c r="DEG104" s="18"/>
      <c r="DEH104" s="1"/>
      <c r="DEI104" s="1"/>
      <c r="DEJ104" s="1"/>
      <c r="DEK104" s="1"/>
      <c r="DEL104" s="1"/>
      <c r="DEO104" s="18"/>
      <c r="DEP104" s="1"/>
      <c r="DEQ104" s="1"/>
      <c r="DER104" s="1"/>
      <c r="DES104" s="1"/>
      <c r="DET104" s="1"/>
      <c r="DEW104" s="18"/>
      <c r="DEX104" s="1"/>
      <c r="DEY104" s="1"/>
      <c r="DEZ104" s="1"/>
      <c r="DFA104" s="1"/>
      <c r="DFB104" s="1"/>
      <c r="DFE104" s="18"/>
      <c r="DFF104" s="1"/>
      <c r="DFG104" s="1"/>
      <c r="DFH104" s="1"/>
      <c r="DFI104" s="1"/>
      <c r="DFJ104" s="1"/>
      <c r="DFM104" s="18"/>
      <c r="DFN104" s="1"/>
      <c r="DFO104" s="1"/>
      <c r="DFP104" s="1"/>
      <c r="DFQ104" s="1"/>
      <c r="DFR104" s="1"/>
      <c r="DFU104" s="18"/>
      <c r="DFV104" s="1"/>
      <c r="DFW104" s="1"/>
      <c r="DFX104" s="1"/>
      <c r="DFY104" s="1"/>
      <c r="DFZ104" s="1"/>
      <c r="DGC104" s="18"/>
      <c r="DGD104" s="1"/>
      <c r="DGE104" s="1"/>
      <c r="DGF104" s="1"/>
      <c r="DGG104" s="1"/>
      <c r="DGH104" s="1"/>
      <c r="DGK104" s="18"/>
      <c r="DGL104" s="1"/>
      <c r="DGM104" s="1"/>
      <c r="DGN104" s="1"/>
      <c r="DGO104" s="1"/>
      <c r="DGP104" s="1"/>
      <c r="DGS104" s="18"/>
      <c r="DGT104" s="1"/>
      <c r="DGU104" s="1"/>
      <c r="DGV104" s="1"/>
      <c r="DGW104" s="1"/>
      <c r="DGX104" s="1"/>
      <c r="DHA104" s="18"/>
      <c r="DHB104" s="1"/>
      <c r="DHC104" s="1"/>
      <c r="DHD104" s="1"/>
      <c r="DHE104" s="1"/>
      <c r="DHF104" s="1"/>
      <c r="DHI104" s="18"/>
      <c r="DHJ104" s="1"/>
      <c r="DHK104" s="1"/>
      <c r="DHL104" s="1"/>
      <c r="DHM104" s="1"/>
      <c r="DHN104" s="1"/>
      <c r="DHQ104" s="18"/>
      <c r="DHR104" s="1"/>
      <c r="DHS104" s="1"/>
      <c r="DHT104" s="1"/>
      <c r="DHU104" s="1"/>
      <c r="DHV104" s="1"/>
      <c r="DHY104" s="18"/>
      <c r="DHZ104" s="1"/>
      <c r="DIA104" s="1"/>
      <c r="DIB104" s="1"/>
      <c r="DIC104" s="1"/>
      <c r="DID104" s="1"/>
      <c r="DIG104" s="18"/>
      <c r="DIH104" s="1"/>
      <c r="DII104" s="1"/>
      <c r="DIJ104" s="1"/>
      <c r="DIK104" s="1"/>
      <c r="DIL104" s="1"/>
      <c r="DIO104" s="18"/>
      <c r="DIP104" s="1"/>
      <c r="DIQ104" s="1"/>
      <c r="DIR104" s="1"/>
      <c r="DIS104" s="1"/>
      <c r="DIT104" s="1"/>
      <c r="DIW104" s="18"/>
      <c r="DIX104" s="1"/>
      <c r="DIY104" s="1"/>
      <c r="DIZ104" s="1"/>
      <c r="DJA104" s="1"/>
      <c r="DJB104" s="1"/>
      <c r="DJE104" s="18"/>
      <c r="DJF104" s="1"/>
      <c r="DJG104" s="1"/>
      <c r="DJH104" s="1"/>
      <c r="DJI104" s="1"/>
      <c r="DJJ104" s="1"/>
      <c r="DJM104" s="18"/>
      <c r="DJN104" s="1"/>
      <c r="DJO104" s="1"/>
      <c r="DJP104" s="1"/>
      <c r="DJQ104" s="1"/>
      <c r="DJR104" s="1"/>
      <c r="DJU104" s="18"/>
      <c r="DJV104" s="1"/>
      <c r="DJW104" s="1"/>
      <c r="DJX104" s="1"/>
      <c r="DJY104" s="1"/>
      <c r="DJZ104" s="1"/>
      <c r="DKC104" s="18"/>
      <c r="DKD104" s="1"/>
      <c r="DKE104" s="1"/>
      <c r="DKF104" s="1"/>
      <c r="DKG104" s="1"/>
      <c r="DKH104" s="1"/>
      <c r="DKK104" s="18"/>
      <c r="DKL104" s="1"/>
      <c r="DKM104" s="1"/>
      <c r="DKN104" s="1"/>
      <c r="DKO104" s="1"/>
      <c r="DKP104" s="1"/>
      <c r="DKS104" s="18"/>
      <c r="DKT104" s="1"/>
      <c r="DKU104" s="1"/>
      <c r="DKV104" s="1"/>
      <c r="DKW104" s="1"/>
      <c r="DKX104" s="1"/>
      <c r="DLA104" s="18"/>
      <c r="DLB104" s="1"/>
      <c r="DLC104" s="1"/>
      <c r="DLD104" s="1"/>
      <c r="DLE104" s="1"/>
      <c r="DLF104" s="1"/>
      <c r="DLI104" s="18"/>
      <c r="DLJ104" s="1"/>
      <c r="DLK104" s="1"/>
      <c r="DLL104" s="1"/>
      <c r="DLM104" s="1"/>
      <c r="DLN104" s="1"/>
      <c r="DLQ104" s="18"/>
      <c r="DLR104" s="1"/>
      <c r="DLS104" s="1"/>
      <c r="DLT104" s="1"/>
      <c r="DLU104" s="1"/>
      <c r="DLV104" s="1"/>
      <c r="DLY104" s="18"/>
      <c r="DLZ104" s="1"/>
      <c r="DMA104" s="1"/>
      <c r="DMB104" s="1"/>
      <c r="DMC104" s="1"/>
      <c r="DMD104" s="1"/>
      <c r="DMG104" s="18"/>
      <c r="DMH104" s="1"/>
      <c r="DMI104" s="1"/>
      <c r="DMJ104" s="1"/>
      <c r="DMK104" s="1"/>
      <c r="DML104" s="1"/>
      <c r="DMO104" s="18"/>
      <c r="DMP104" s="1"/>
      <c r="DMQ104" s="1"/>
      <c r="DMR104" s="1"/>
      <c r="DMS104" s="1"/>
      <c r="DMT104" s="1"/>
      <c r="DMW104" s="18"/>
      <c r="DMX104" s="1"/>
      <c r="DMY104" s="1"/>
      <c r="DMZ104" s="1"/>
      <c r="DNA104" s="1"/>
      <c r="DNB104" s="1"/>
      <c r="DNE104" s="18"/>
      <c r="DNF104" s="1"/>
      <c r="DNG104" s="1"/>
      <c r="DNH104" s="1"/>
      <c r="DNI104" s="1"/>
      <c r="DNJ104" s="1"/>
      <c r="DNM104" s="18"/>
      <c r="DNN104" s="1"/>
      <c r="DNO104" s="1"/>
      <c r="DNP104" s="1"/>
      <c r="DNQ104" s="1"/>
      <c r="DNR104" s="1"/>
      <c r="DNU104" s="18"/>
      <c r="DNV104" s="1"/>
      <c r="DNW104" s="1"/>
      <c r="DNX104" s="1"/>
      <c r="DNY104" s="1"/>
      <c r="DNZ104" s="1"/>
      <c r="DOC104" s="18"/>
      <c r="DOD104" s="1"/>
      <c r="DOE104" s="1"/>
      <c r="DOF104" s="1"/>
      <c r="DOG104" s="1"/>
      <c r="DOH104" s="1"/>
      <c r="DOK104" s="18"/>
      <c r="DOL104" s="1"/>
      <c r="DOM104" s="1"/>
      <c r="DON104" s="1"/>
      <c r="DOO104" s="1"/>
      <c r="DOP104" s="1"/>
      <c r="DOS104" s="18"/>
      <c r="DOT104" s="1"/>
      <c r="DOU104" s="1"/>
      <c r="DOV104" s="1"/>
      <c r="DOW104" s="1"/>
      <c r="DOX104" s="1"/>
      <c r="DPA104" s="18"/>
      <c r="DPB104" s="1"/>
      <c r="DPC104" s="1"/>
      <c r="DPD104" s="1"/>
      <c r="DPE104" s="1"/>
      <c r="DPF104" s="1"/>
      <c r="DPI104" s="18"/>
      <c r="DPJ104" s="1"/>
      <c r="DPK104" s="1"/>
      <c r="DPL104" s="1"/>
      <c r="DPM104" s="1"/>
      <c r="DPN104" s="1"/>
      <c r="DPQ104" s="18"/>
      <c r="DPR104" s="1"/>
      <c r="DPS104" s="1"/>
      <c r="DPT104" s="1"/>
      <c r="DPU104" s="1"/>
      <c r="DPV104" s="1"/>
      <c r="DPY104" s="18"/>
      <c r="DPZ104" s="1"/>
      <c r="DQA104" s="1"/>
      <c r="DQB104" s="1"/>
      <c r="DQC104" s="1"/>
      <c r="DQD104" s="1"/>
      <c r="DQG104" s="18"/>
      <c r="DQH104" s="1"/>
      <c r="DQI104" s="1"/>
      <c r="DQJ104" s="1"/>
      <c r="DQK104" s="1"/>
      <c r="DQL104" s="1"/>
      <c r="DQO104" s="18"/>
      <c r="DQP104" s="1"/>
      <c r="DQQ104" s="1"/>
      <c r="DQR104" s="1"/>
      <c r="DQS104" s="1"/>
      <c r="DQT104" s="1"/>
      <c r="DQW104" s="18"/>
      <c r="DQX104" s="1"/>
      <c r="DQY104" s="1"/>
      <c r="DQZ104" s="1"/>
      <c r="DRA104" s="1"/>
      <c r="DRB104" s="1"/>
      <c r="DRE104" s="18"/>
      <c r="DRF104" s="1"/>
      <c r="DRG104" s="1"/>
      <c r="DRH104" s="1"/>
      <c r="DRI104" s="1"/>
      <c r="DRJ104" s="1"/>
      <c r="DRM104" s="18"/>
      <c r="DRN104" s="1"/>
      <c r="DRO104" s="1"/>
      <c r="DRP104" s="1"/>
      <c r="DRQ104" s="1"/>
      <c r="DRR104" s="1"/>
      <c r="DRU104" s="18"/>
      <c r="DRV104" s="1"/>
      <c r="DRW104" s="1"/>
      <c r="DRX104" s="1"/>
      <c r="DRY104" s="1"/>
      <c r="DRZ104" s="1"/>
      <c r="DSC104" s="18"/>
      <c r="DSD104" s="1"/>
      <c r="DSE104" s="1"/>
      <c r="DSF104" s="1"/>
      <c r="DSG104" s="1"/>
      <c r="DSH104" s="1"/>
      <c r="DSK104" s="18"/>
      <c r="DSL104" s="1"/>
      <c r="DSM104" s="1"/>
      <c r="DSN104" s="1"/>
      <c r="DSO104" s="1"/>
      <c r="DSP104" s="1"/>
      <c r="DSS104" s="18"/>
      <c r="DST104" s="1"/>
      <c r="DSU104" s="1"/>
      <c r="DSV104" s="1"/>
      <c r="DSW104" s="1"/>
      <c r="DSX104" s="1"/>
      <c r="DTA104" s="18"/>
      <c r="DTB104" s="1"/>
      <c r="DTC104" s="1"/>
      <c r="DTD104" s="1"/>
      <c r="DTE104" s="1"/>
      <c r="DTF104" s="1"/>
      <c r="DTI104" s="18"/>
      <c r="DTJ104" s="1"/>
      <c r="DTK104" s="1"/>
      <c r="DTL104" s="1"/>
      <c r="DTM104" s="1"/>
      <c r="DTN104" s="1"/>
      <c r="DTQ104" s="18"/>
      <c r="DTR104" s="1"/>
      <c r="DTS104" s="1"/>
      <c r="DTT104" s="1"/>
      <c r="DTU104" s="1"/>
      <c r="DTV104" s="1"/>
      <c r="DTY104" s="18"/>
      <c r="DTZ104" s="1"/>
      <c r="DUA104" s="1"/>
      <c r="DUB104" s="1"/>
      <c r="DUC104" s="1"/>
      <c r="DUD104" s="1"/>
      <c r="DUG104" s="18"/>
      <c r="DUH104" s="1"/>
      <c r="DUI104" s="1"/>
      <c r="DUJ104" s="1"/>
      <c r="DUK104" s="1"/>
      <c r="DUL104" s="1"/>
      <c r="DUO104" s="18"/>
      <c r="DUP104" s="1"/>
      <c r="DUQ104" s="1"/>
      <c r="DUR104" s="1"/>
      <c r="DUS104" s="1"/>
      <c r="DUT104" s="1"/>
      <c r="DUW104" s="18"/>
      <c r="DUX104" s="1"/>
      <c r="DUY104" s="1"/>
      <c r="DUZ104" s="1"/>
      <c r="DVA104" s="1"/>
      <c r="DVB104" s="1"/>
      <c r="DVE104" s="18"/>
      <c r="DVF104" s="1"/>
      <c r="DVG104" s="1"/>
      <c r="DVH104" s="1"/>
      <c r="DVI104" s="1"/>
      <c r="DVJ104" s="1"/>
      <c r="DVM104" s="18"/>
      <c r="DVN104" s="1"/>
      <c r="DVO104" s="1"/>
      <c r="DVP104" s="1"/>
      <c r="DVQ104" s="1"/>
      <c r="DVR104" s="1"/>
      <c r="DVU104" s="18"/>
      <c r="DVV104" s="1"/>
      <c r="DVW104" s="1"/>
      <c r="DVX104" s="1"/>
      <c r="DVY104" s="1"/>
      <c r="DVZ104" s="1"/>
      <c r="DWC104" s="18"/>
      <c r="DWD104" s="1"/>
      <c r="DWE104" s="1"/>
      <c r="DWF104" s="1"/>
      <c r="DWG104" s="1"/>
      <c r="DWH104" s="1"/>
      <c r="DWK104" s="18"/>
      <c r="DWL104" s="1"/>
      <c r="DWM104" s="1"/>
      <c r="DWN104" s="1"/>
      <c r="DWO104" s="1"/>
      <c r="DWP104" s="1"/>
      <c r="DWS104" s="18"/>
      <c r="DWT104" s="1"/>
      <c r="DWU104" s="1"/>
      <c r="DWV104" s="1"/>
      <c r="DWW104" s="1"/>
      <c r="DWX104" s="1"/>
      <c r="DXA104" s="18"/>
      <c r="DXB104" s="1"/>
      <c r="DXC104" s="1"/>
      <c r="DXD104" s="1"/>
      <c r="DXE104" s="1"/>
      <c r="DXF104" s="1"/>
      <c r="DXI104" s="18"/>
      <c r="DXJ104" s="1"/>
      <c r="DXK104" s="1"/>
      <c r="DXL104" s="1"/>
      <c r="DXM104" s="1"/>
      <c r="DXN104" s="1"/>
      <c r="DXQ104" s="18"/>
      <c r="DXR104" s="1"/>
      <c r="DXS104" s="1"/>
      <c r="DXT104" s="1"/>
      <c r="DXU104" s="1"/>
      <c r="DXV104" s="1"/>
      <c r="DXY104" s="18"/>
      <c r="DXZ104" s="1"/>
      <c r="DYA104" s="1"/>
      <c r="DYB104" s="1"/>
      <c r="DYC104" s="1"/>
      <c r="DYD104" s="1"/>
      <c r="DYG104" s="18"/>
      <c r="DYH104" s="1"/>
      <c r="DYI104" s="1"/>
      <c r="DYJ104" s="1"/>
      <c r="DYK104" s="1"/>
      <c r="DYL104" s="1"/>
      <c r="DYO104" s="18"/>
      <c r="DYP104" s="1"/>
      <c r="DYQ104" s="1"/>
      <c r="DYR104" s="1"/>
      <c r="DYS104" s="1"/>
      <c r="DYT104" s="1"/>
      <c r="DYW104" s="18"/>
      <c r="DYX104" s="1"/>
      <c r="DYY104" s="1"/>
      <c r="DYZ104" s="1"/>
      <c r="DZA104" s="1"/>
      <c r="DZB104" s="1"/>
      <c r="DZE104" s="18"/>
      <c r="DZF104" s="1"/>
      <c r="DZG104" s="1"/>
      <c r="DZH104" s="1"/>
      <c r="DZI104" s="1"/>
      <c r="DZJ104" s="1"/>
      <c r="DZM104" s="18"/>
      <c r="DZN104" s="1"/>
      <c r="DZO104" s="1"/>
      <c r="DZP104" s="1"/>
      <c r="DZQ104" s="1"/>
      <c r="DZR104" s="1"/>
      <c r="DZU104" s="18"/>
      <c r="DZV104" s="1"/>
      <c r="DZW104" s="1"/>
      <c r="DZX104" s="1"/>
      <c r="DZY104" s="1"/>
      <c r="DZZ104" s="1"/>
      <c r="EAC104" s="18"/>
      <c r="EAD104" s="1"/>
      <c r="EAE104" s="1"/>
      <c r="EAF104" s="1"/>
      <c r="EAG104" s="1"/>
      <c r="EAH104" s="1"/>
      <c r="EAK104" s="18"/>
      <c r="EAL104" s="1"/>
      <c r="EAM104" s="1"/>
      <c r="EAN104" s="1"/>
      <c r="EAO104" s="1"/>
      <c r="EAP104" s="1"/>
      <c r="EAS104" s="18"/>
      <c r="EAT104" s="1"/>
      <c r="EAU104" s="1"/>
      <c r="EAV104" s="1"/>
      <c r="EAW104" s="1"/>
      <c r="EAX104" s="1"/>
      <c r="EBA104" s="18"/>
      <c r="EBB104" s="1"/>
      <c r="EBC104" s="1"/>
      <c r="EBD104" s="1"/>
      <c r="EBE104" s="1"/>
      <c r="EBF104" s="1"/>
      <c r="EBI104" s="18"/>
      <c r="EBJ104" s="1"/>
      <c r="EBK104" s="1"/>
      <c r="EBL104" s="1"/>
      <c r="EBM104" s="1"/>
      <c r="EBN104" s="1"/>
      <c r="EBQ104" s="18"/>
      <c r="EBR104" s="1"/>
      <c r="EBS104" s="1"/>
      <c r="EBT104" s="1"/>
      <c r="EBU104" s="1"/>
      <c r="EBV104" s="1"/>
      <c r="EBY104" s="18"/>
      <c r="EBZ104" s="1"/>
      <c r="ECA104" s="1"/>
      <c r="ECB104" s="1"/>
      <c r="ECC104" s="1"/>
      <c r="ECD104" s="1"/>
      <c r="ECG104" s="18"/>
      <c r="ECH104" s="1"/>
      <c r="ECI104" s="1"/>
      <c r="ECJ104" s="1"/>
      <c r="ECK104" s="1"/>
      <c r="ECL104" s="1"/>
      <c r="ECO104" s="18"/>
      <c r="ECP104" s="1"/>
      <c r="ECQ104" s="1"/>
      <c r="ECR104" s="1"/>
      <c r="ECS104" s="1"/>
      <c r="ECT104" s="1"/>
      <c r="ECW104" s="18"/>
      <c r="ECX104" s="1"/>
      <c r="ECY104" s="1"/>
      <c r="ECZ104" s="1"/>
      <c r="EDA104" s="1"/>
      <c r="EDB104" s="1"/>
      <c r="EDE104" s="18"/>
      <c r="EDF104" s="1"/>
      <c r="EDG104" s="1"/>
      <c r="EDH104" s="1"/>
      <c r="EDI104" s="1"/>
      <c r="EDJ104" s="1"/>
      <c r="EDM104" s="18"/>
      <c r="EDN104" s="1"/>
      <c r="EDO104" s="1"/>
      <c r="EDP104" s="1"/>
      <c r="EDQ104" s="1"/>
      <c r="EDR104" s="1"/>
      <c r="EDU104" s="18"/>
      <c r="EDV104" s="1"/>
      <c r="EDW104" s="1"/>
      <c r="EDX104" s="1"/>
      <c r="EDY104" s="1"/>
      <c r="EDZ104" s="1"/>
      <c r="EEC104" s="18"/>
      <c r="EED104" s="1"/>
      <c r="EEE104" s="1"/>
      <c r="EEF104" s="1"/>
      <c r="EEG104" s="1"/>
      <c r="EEH104" s="1"/>
      <c r="EEK104" s="18"/>
      <c r="EEL104" s="1"/>
      <c r="EEM104" s="1"/>
      <c r="EEN104" s="1"/>
      <c r="EEO104" s="1"/>
      <c r="EEP104" s="1"/>
      <c r="EES104" s="18"/>
      <c r="EET104" s="1"/>
      <c r="EEU104" s="1"/>
      <c r="EEV104" s="1"/>
      <c r="EEW104" s="1"/>
      <c r="EEX104" s="1"/>
      <c r="EFA104" s="18"/>
      <c r="EFB104" s="1"/>
      <c r="EFC104" s="1"/>
      <c r="EFD104" s="1"/>
      <c r="EFE104" s="1"/>
      <c r="EFF104" s="1"/>
      <c r="EFI104" s="18"/>
      <c r="EFJ104" s="1"/>
      <c r="EFK104" s="1"/>
      <c r="EFL104" s="1"/>
      <c r="EFM104" s="1"/>
      <c r="EFN104" s="1"/>
      <c r="EFQ104" s="18"/>
      <c r="EFR104" s="1"/>
      <c r="EFS104" s="1"/>
      <c r="EFT104" s="1"/>
      <c r="EFU104" s="1"/>
      <c r="EFV104" s="1"/>
      <c r="EFY104" s="18"/>
      <c r="EFZ104" s="1"/>
      <c r="EGA104" s="1"/>
      <c r="EGB104" s="1"/>
      <c r="EGC104" s="1"/>
      <c r="EGD104" s="1"/>
      <c r="EGG104" s="18"/>
      <c r="EGH104" s="1"/>
      <c r="EGI104" s="1"/>
      <c r="EGJ104" s="1"/>
      <c r="EGK104" s="1"/>
      <c r="EGL104" s="1"/>
      <c r="EGO104" s="18"/>
      <c r="EGP104" s="1"/>
      <c r="EGQ104" s="1"/>
      <c r="EGR104" s="1"/>
      <c r="EGS104" s="1"/>
      <c r="EGT104" s="1"/>
      <c r="EGW104" s="18"/>
      <c r="EGX104" s="1"/>
      <c r="EGY104" s="1"/>
      <c r="EGZ104" s="1"/>
      <c r="EHA104" s="1"/>
      <c r="EHB104" s="1"/>
      <c r="EHE104" s="18"/>
      <c r="EHF104" s="1"/>
      <c r="EHG104" s="1"/>
      <c r="EHH104" s="1"/>
      <c r="EHI104" s="1"/>
      <c r="EHJ104" s="1"/>
      <c r="EHM104" s="18"/>
      <c r="EHN104" s="1"/>
      <c r="EHO104" s="1"/>
      <c r="EHP104" s="1"/>
      <c r="EHQ104" s="1"/>
      <c r="EHR104" s="1"/>
      <c r="EHU104" s="18"/>
      <c r="EHV104" s="1"/>
      <c r="EHW104" s="1"/>
      <c r="EHX104" s="1"/>
      <c r="EHY104" s="1"/>
      <c r="EHZ104" s="1"/>
      <c r="EIC104" s="18"/>
      <c r="EID104" s="1"/>
      <c r="EIE104" s="1"/>
      <c r="EIF104" s="1"/>
      <c r="EIG104" s="1"/>
      <c r="EIH104" s="1"/>
      <c r="EIK104" s="18"/>
      <c r="EIL104" s="1"/>
      <c r="EIM104" s="1"/>
      <c r="EIN104" s="1"/>
      <c r="EIO104" s="1"/>
      <c r="EIP104" s="1"/>
      <c r="EIS104" s="18"/>
      <c r="EIT104" s="1"/>
      <c r="EIU104" s="1"/>
      <c r="EIV104" s="1"/>
      <c r="EIW104" s="1"/>
      <c r="EIX104" s="1"/>
      <c r="EJA104" s="18"/>
      <c r="EJB104" s="1"/>
      <c r="EJC104" s="1"/>
      <c r="EJD104" s="1"/>
      <c r="EJE104" s="1"/>
      <c r="EJF104" s="1"/>
      <c r="EJI104" s="18"/>
      <c r="EJJ104" s="1"/>
      <c r="EJK104" s="1"/>
      <c r="EJL104" s="1"/>
      <c r="EJM104" s="1"/>
      <c r="EJN104" s="1"/>
      <c r="EJQ104" s="18"/>
      <c r="EJR104" s="1"/>
      <c r="EJS104" s="1"/>
      <c r="EJT104" s="1"/>
      <c r="EJU104" s="1"/>
      <c r="EJV104" s="1"/>
      <c r="EJY104" s="18"/>
      <c r="EJZ104" s="1"/>
      <c r="EKA104" s="1"/>
      <c r="EKB104" s="1"/>
      <c r="EKC104" s="1"/>
      <c r="EKD104" s="1"/>
      <c r="EKG104" s="18"/>
      <c r="EKH104" s="1"/>
      <c r="EKI104" s="1"/>
      <c r="EKJ104" s="1"/>
      <c r="EKK104" s="1"/>
      <c r="EKL104" s="1"/>
      <c r="EKO104" s="18"/>
      <c r="EKP104" s="1"/>
      <c r="EKQ104" s="1"/>
      <c r="EKR104" s="1"/>
      <c r="EKS104" s="1"/>
      <c r="EKT104" s="1"/>
      <c r="EKW104" s="18"/>
      <c r="EKX104" s="1"/>
      <c r="EKY104" s="1"/>
      <c r="EKZ104" s="1"/>
      <c r="ELA104" s="1"/>
      <c r="ELB104" s="1"/>
      <c r="ELE104" s="18"/>
      <c r="ELF104" s="1"/>
      <c r="ELG104" s="1"/>
      <c r="ELH104" s="1"/>
      <c r="ELI104" s="1"/>
      <c r="ELJ104" s="1"/>
      <c r="ELM104" s="18"/>
      <c r="ELN104" s="1"/>
      <c r="ELO104" s="1"/>
      <c r="ELP104" s="1"/>
      <c r="ELQ104" s="1"/>
      <c r="ELR104" s="1"/>
      <c r="ELU104" s="18"/>
      <c r="ELV104" s="1"/>
      <c r="ELW104" s="1"/>
      <c r="ELX104" s="1"/>
      <c r="ELY104" s="1"/>
      <c r="ELZ104" s="1"/>
      <c r="EMC104" s="18"/>
      <c r="EMD104" s="1"/>
      <c r="EME104" s="1"/>
      <c r="EMF104" s="1"/>
      <c r="EMG104" s="1"/>
      <c r="EMH104" s="1"/>
      <c r="EMK104" s="18"/>
      <c r="EML104" s="1"/>
      <c r="EMM104" s="1"/>
      <c r="EMN104" s="1"/>
      <c r="EMO104" s="1"/>
      <c r="EMP104" s="1"/>
      <c r="EMS104" s="18"/>
      <c r="EMT104" s="1"/>
      <c r="EMU104" s="1"/>
      <c r="EMV104" s="1"/>
      <c r="EMW104" s="1"/>
      <c r="EMX104" s="1"/>
      <c r="ENA104" s="18"/>
      <c r="ENB104" s="1"/>
      <c r="ENC104" s="1"/>
      <c r="END104" s="1"/>
      <c r="ENE104" s="1"/>
      <c r="ENF104" s="1"/>
      <c r="ENI104" s="18"/>
      <c r="ENJ104" s="1"/>
      <c r="ENK104" s="1"/>
      <c r="ENL104" s="1"/>
      <c r="ENM104" s="1"/>
      <c r="ENN104" s="1"/>
      <c r="ENQ104" s="18"/>
      <c r="ENR104" s="1"/>
      <c r="ENS104" s="1"/>
      <c r="ENT104" s="1"/>
      <c r="ENU104" s="1"/>
      <c r="ENV104" s="1"/>
      <c r="ENY104" s="18"/>
      <c r="ENZ104" s="1"/>
      <c r="EOA104" s="1"/>
      <c r="EOB104" s="1"/>
      <c r="EOC104" s="1"/>
      <c r="EOD104" s="1"/>
      <c r="EOG104" s="18"/>
      <c r="EOH104" s="1"/>
      <c r="EOI104" s="1"/>
      <c r="EOJ104" s="1"/>
      <c r="EOK104" s="1"/>
      <c r="EOL104" s="1"/>
      <c r="EOO104" s="18"/>
      <c r="EOP104" s="1"/>
      <c r="EOQ104" s="1"/>
      <c r="EOR104" s="1"/>
      <c r="EOS104" s="1"/>
      <c r="EOT104" s="1"/>
      <c r="EOW104" s="18"/>
      <c r="EOX104" s="1"/>
      <c r="EOY104" s="1"/>
      <c r="EOZ104" s="1"/>
      <c r="EPA104" s="1"/>
      <c r="EPB104" s="1"/>
      <c r="EPE104" s="18"/>
      <c r="EPF104" s="1"/>
      <c r="EPG104" s="1"/>
      <c r="EPH104" s="1"/>
      <c r="EPI104" s="1"/>
      <c r="EPJ104" s="1"/>
      <c r="EPM104" s="18"/>
      <c r="EPN104" s="1"/>
      <c r="EPO104" s="1"/>
      <c r="EPP104" s="1"/>
      <c r="EPQ104" s="1"/>
      <c r="EPR104" s="1"/>
      <c r="EPU104" s="18"/>
      <c r="EPV104" s="1"/>
      <c r="EPW104" s="1"/>
      <c r="EPX104" s="1"/>
      <c r="EPY104" s="1"/>
      <c r="EPZ104" s="1"/>
      <c r="EQC104" s="18"/>
      <c r="EQD104" s="1"/>
      <c r="EQE104" s="1"/>
      <c r="EQF104" s="1"/>
      <c r="EQG104" s="1"/>
      <c r="EQH104" s="1"/>
      <c r="EQK104" s="18"/>
      <c r="EQL104" s="1"/>
      <c r="EQM104" s="1"/>
      <c r="EQN104" s="1"/>
      <c r="EQO104" s="1"/>
      <c r="EQP104" s="1"/>
      <c r="EQS104" s="18"/>
      <c r="EQT104" s="1"/>
      <c r="EQU104" s="1"/>
      <c r="EQV104" s="1"/>
      <c r="EQW104" s="1"/>
      <c r="EQX104" s="1"/>
      <c r="ERA104" s="18"/>
      <c r="ERB104" s="1"/>
      <c r="ERC104" s="1"/>
      <c r="ERD104" s="1"/>
      <c r="ERE104" s="1"/>
      <c r="ERF104" s="1"/>
      <c r="ERI104" s="18"/>
      <c r="ERJ104" s="1"/>
      <c r="ERK104" s="1"/>
      <c r="ERL104" s="1"/>
      <c r="ERM104" s="1"/>
      <c r="ERN104" s="1"/>
      <c r="ERQ104" s="18"/>
      <c r="ERR104" s="1"/>
      <c r="ERS104" s="1"/>
      <c r="ERT104" s="1"/>
      <c r="ERU104" s="1"/>
      <c r="ERV104" s="1"/>
      <c r="ERY104" s="18"/>
      <c r="ERZ104" s="1"/>
      <c r="ESA104" s="1"/>
      <c r="ESB104" s="1"/>
      <c r="ESC104" s="1"/>
      <c r="ESD104" s="1"/>
      <c r="ESG104" s="18"/>
      <c r="ESH104" s="1"/>
      <c r="ESI104" s="1"/>
      <c r="ESJ104" s="1"/>
      <c r="ESK104" s="1"/>
      <c r="ESL104" s="1"/>
      <c r="ESO104" s="18"/>
      <c r="ESP104" s="1"/>
      <c r="ESQ104" s="1"/>
      <c r="ESR104" s="1"/>
      <c r="ESS104" s="1"/>
      <c r="EST104" s="1"/>
      <c r="ESW104" s="18"/>
      <c r="ESX104" s="1"/>
      <c r="ESY104" s="1"/>
      <c r="ESZ104" s="1"/>
      <c r="ETA104" s="1"/>
      <c r="ETB104" s="1"/>
      <c r="ETE104" s="18"/>
      <c r="ETF104" s="1"/>
      <c r="ETG104" s="1"/>
      <c r="ETH104" s="1"/>
      <c r="ETI104" s="1"/>
      <c r="ETJ104" s="1"/>
      <c r="ETM104" s="18"/>
      <c r="ETN104" s="1"/>
      <c r="ETO104" s="1"/>
      <c r="ETP104" s="1"/>
      <c r="ETQ104" s="1"/>
      <c r="ETR104" s="1"/>
      <c r="ETU104" s="18"/>
      <c r="ETV104" s="1"/>
      <c r="ETW104" s="1"/>
      <c r="ETX104" s="1"/>
      <c r="ETY104" s="1"/>
      <c r="ETZ104" s="1"/>
      <c r="EUC104" s="18"/>
      <c r="EUD104" s="1"/>
      <c r="EUE104" s="1"/>
      <c r="EUF104" s="1"/>
      <c r="EUG104" s="1"/>
      <c r="EUH104" s="1"/>
      <c r="EUK104" s="18"/>
      <c r="EUL104" s="1"/>
      <c r="EUM104" s="1"/>
      <c r="EUN104" s="1"/>
      <c r="EUO104" s="1"/>
      <c r="EUP104" s="1"/>
      <c r="EUS104" s="18"/>
      <c r="EUT104" s="1"/>
      <c r="EUU104" s="1"/>
      <c r="EUV104" s="1"/>
      <c r="EUW104" s="1"/>
      <c r="EUX104" s="1"/>
      <c r="EVA104" s="18"/>
      <c r="EVB104" s="1"/>
      <c r="EVC104" s="1"/>
      <c r="EVD104" s="1"/>
      <c r="EVE104" s="1"/>
      <c r="EVF104" s="1"/>
      <c r="EVI104" s="18"/>
      <c r="EVJ104" s="1"/>
      <c r="EVK104" s="1"/>
      <c r="EVL104" s="1"/>
      <c r="EVM104" s="1"/>
      <c r="EVN104" s="1"/>
      <c r="EVQ104" s="18"/>
      <c r="EVR104" s="1"/>
      <c r="EVS104" s="1"/>
      <c r="EVT104" s="1"/>
      <c r="EVU104" s="1"/>
      <c r="EVV104" s="1"/>
      <c r="EVY104" s="18"/>
      <c r="EVZ104" s="1"/>
      <c r="EWA104" s="1"/>
      <c r="EWB104" s="1"/>
      <c r="EWC104" s="1"/>
      <c r="EWD104" s="1"/>
      <c r="EWG104" s="18"/>
      <c r="EWH104" s="1"/>
      <c r="EWI104" s="1"/>
      <c r="EWJ104" s="1"/>
      <c r="EWK104" s="1"/>
      <c r="EWL104" s="1"/>
      <c r="EWO104" s="18"/>
      <c r="EWP104" s="1"/>
      <c r="EWQ104" s="1"/>
      <c r="EWR104" s="1"/>
      <c r="EWS104" s="1"/>
      <c r="EWT104" s="1"/>
      <c r="EWW104" s="18"/>
      <c r="EWX104" s="1"/>
      <c r="EWY104" s="1"/>
      <c r="EWZ104" s="1"/>
      <c r="EXA104" s="1"/>
      <c r="EXB104" s="1"/>
      <c r="EXE104" s="18"/>
      <c r="EXF104" s="1"/>
      <c r="EXG104" s="1"/>
      <c r="EXH104" s="1"/>
      <c r="EXI104" s="1"/>
      <c r="EXJ104" s="1"/>
      <c r="EXM104" s="18"/>
      <c r="EXN104" s="1"/>
      <c r="EXO104" s="1"/>
      <c r="EXP104" s="1"/>
      <c r="EXQ104" s="1"/>
      <c r="EXR104" s="1"/>
      <c r="EXU104" s="18"/>
      <c r="EXV104" s="1"/>
      <c r="EXW104" s="1"/>
      <c r="EXX104" s="1"/>
      <c r="EXY104" s="1"/>
      <c r="EXZ104" s="1"/>
      <c r="EYC104" s="18"/>
      <c r="EYD104" s="1"/>
      <c r="EYE104" s="1"/>
      <c r="EYF104" s="1"/>
      <c r="EYG104" s="1"/>
      <c r="EYH104" s="1"/>
      <c r="EYK104" s="18"/>
      <c r="EYL104" s="1"/>
      <c r="EYM104" s="1"/>
      <c r="EYN104" s="1"/>
      <c r="EYO104" s="1"/>
      <c r="EYP104" s="1"/>
      <c r="EYS104" s="18"/>
      <c r="EYT104" s="1"/>
      <c r="EYU104" s="1"/>
      <c r="EYV104" s="1"/>
      <c r="EYW104" s="1"/>
      <c r="EYX104" s="1"/>
      <c r="EZA104" s="18"/>
      <c r="EZB104" s="1"/>
      <c r="EZC104" s="1"/>
      <c r="EZD104" s="1"/>
      <c r="EZE104" s="1"/>
      <c r="EZF104" s="1"/>
      <c r="EZI104" s="18"/>
      <c r="EZJ104" s="1"/>
      <c r="EZK104" s="1"/>
      <c r="EZL104" s="1"/>
      <c r="EZM104" s="1"/>
      <c r="EZN104" s="1"/>
      <c r="EZQ104" s="18"/>
      <c r="EZR104" s="1"/>
      <c r="EZS104" s="1"/>
      <c r="EZT104" s="1"/>
      <c r="EZU104" s="1"/>
      <c r="EZV104" s="1"/>
      <c r="EZY104" s="18"/>
      <c r="EZZ104" s="1"/>
      <c r="FAA104" s="1"/>
      <c r="FAB104" s="1"/>
      <c r="FAC104" s="1"/>
      <c r="FAD104" s="1"/>
      <c r="FAG104" s="18"/>
      <c r="FAH104" s="1"/>
      <c r="FAI104" s="1"/>
      <c r="FAJ104" s="1"/>
      <c r="FAK104" s="1"/>
      <c r="FAL104" s="1"/>
      <c r="FAO104" s="18"/>
      <c r="FAP104" s="1"/>
      <c r="FAQ104" s="1"/>
      <c r="FAR104" s="1"/>
      <c r="FAS104" s="1"/>
      <c r="FAT104" s="1"/>
      <c r="FAW104" s="18"/>
      <c r="FAX104" s="1"/>
      <c r="FAY104" s="1"/>
      <c r="FAZ104" s="1"/>
      <c r="FBA104" s="1"/>
      <c r="FBB104" s="1"/>
      <c r="FBE104" s="18"/>
      <c r="FBF104" s="1"/>
      <c r="FBG104" s="1"/>
      <c r="FBH104" s="1"/>
      <c r="FBI104" s="1"/>
      <c r="FBJ104" s="1"/>
      <c r="FBM104" s="18"/>
      <c r="FBN104" s="1"/>
      <c r="FBO104" s="1"/>
      <c r="FBP104" s="1"/>
      <c r="FBQ104" s="1"/>
      <c r="FBR104" s="1"/>
      <c r="FBU104" s="18"/>
      <c r="FBV104" s="1"/>
      <c r="FBW104" s="1"/>
      <c r="FBX104" s="1"/>
      <c r="FBY104" s="1"/>
      <c r="FBZ104" s="1"/>
      <c r="FCC104" s="18"/>
      <c r="FCD104" s="1"/>
      <c r="FCE104" s="1"/>
      <c r="FCF104" s="1"/>
      <c r="FCG104" s="1"/>
      <c r="FCH104" s="1"/>
      <c r="FCK104" s="18"/>
      <c r="FCL104" s="1"/>
      <c r="FCM104" s="1"/>
      <c r="FCN104" s="1"/>
      <c r="FCO104" s="1"/>
      <c r="FCP104" s="1"/>
      <c r="FCS104" s="18"/>
      <c r="FCT104" s="1"/>
      <c r="FCU104" s="1"/>
      <c r="FCV104" s="1"/>
      <c r="FCW104" s="1"/>
      <c r="FCX104" s="1"/>
      <c r="FDA104" s="18"/>
      <c r="FDB104" s="1"/>
      <c r="FDC104" s="1"/>
      <c r="FDD104" s="1"/>
      <c r="FDE104" s="1"/>
      <c r="FDF104" s="1"/>
      <c r="FDI104" s="18"/>
      <c r="FDJ104" s="1"/>
      <c r="FDK104" s="1"/>
      <c r="FDL104" s="1"/>
      <c r="FDM104" s="1"/>
      <c r="FDN104" s="1"/>
      <c r="FDQ104" s="18"/>
      <c r="FDR104" s="1"/>
      <c r="FDS104" s="1"/>
      <c r="FDT104" s="1"/>
      <c r="FDU104" s="1"/>
      <c r="FDV104" s="1"/>
      <c r="FDY104" s="18"/>
      <c r="FDZ104" s="1"/>
      <c r="FEA104" s="1"/>
      <c r="FEB104" s="1"/>
      <c r="FEC104" s="1"/>
      <c r="FED104" s="1"/>
      <c r="FEG104" s="18"/>
      <c r="FEH104" s="1"/>
      <c r="FEI104" s="1"/>
      <c r="FEJ104" s="1"/>
      <c r="FEK104" s="1"/>
      <c r="FEL104" s="1"/>
      <c r="FEO104" s="18"/>
      <c r="FEP104" s="1"/>
      <c r="FEQ104" s="1"/>
      <c r="FER104" s="1"/>
      <c r="FES104" s="1"/>
      <c r="FET104" s="1"/>
      <c r="FEW104" s="18"/>
      <c r="FEX104" s="1"/>
      <c r="FEY104" s="1"/>
      <c r="FEZ104" s="1"/>
      <c r="FFA104" s="1"/>
      <c r="FFB104" s="1"/>
      <c r="FFE104" s="18"/>
      <c r="FFF104" s="1"/>
      <c r="FFG104" s="1"/>
      <c r="FFH104" s="1"/>
      <c r="FFI104" s="1"/>
      <c r="FFJ104" s="1"/>
      <c r="FFM104" s="18"/>
      <c r="FFN104" s="1"/>
      <c r="FFO104" s="1"/>
      <c r="FFP104" s="1"/>
      <c r="FFQ104" s="1"/>
      <c r="FFR104" s="1"/>
      <c r="FFU104" s="18"/>
      <c r="FFV104" s="1"/>
      <c r="FFW104" s="1"/>
      <c r="FFX104" s="1"/>
      <c r="FFY104" s="1"/>
      <c r="FFZ104" s="1"/>
      <c r="FGC104" s="18"/>
      <c r="FGD104" s="1"/>
      <c r="FGE104" s="1"/>
      <c r="FGF104" s="1"/>
      <c r="FGG104" s="1"/>
      <c r="FGH104" s="1"/>
      <c r="FGK104" s="18"/>
      <c r="FGL104" s="1"/>
      <c r="FGM104" s="1"/>
      <c r="FGN104" s="1"/>
      <c r="FGO104" s="1"/>
      <c r="FGP104" s="1"/>
      <c r="FGS104" s="18"/>
      <c r="FGT104" s="1"/>
      <c r="FGU104" s="1"/>
      <c r="FGV104" s="1"/>
      <c r="FGW104" s="1"/>
      <c r="FGX104" s="1"/>
      <c r="FHA104" s="18"/>
      <c r="FHB104" s="1"/>
      <c r="FHC104" s="1"/>
      <c r="FHD104" s="1"/>
      <c r="FHE104" s="1"/>
      <c r="FHF104" s="1"/>
      <c r="FHI104" s="18"/>
      <c r="FHJ104" s="1"/>
      <c r="FHK104" s="1"/>
      <c r="FHL104" s="1"/>
      <c r="FHM104" s="1"/>
      <c r="FHN104" s="1"/>
      <c r="FHQ104" s="18"/>
      <c r="FHR104" s="1"/>
      <c r="FHS104" s="1"/>
      <c r="FHT104" s="1"/>
      <c r="FHU104" s="1"/>
      <c r="FHV104" s="1"/>
      <c r="FHY104" s="18"/>
      <c r="FHZ104" s="1"/>
      <c r="FIA104" s="1"/>
      <c r="FIB104" s="1"/>
      <c r="FIC104" s="1"/>
      <c r="FID104" s="1"/>
      <c r="FIG104" s="18"/>
      <c r="FIH104" s="1"/>
      <c r="FII104" s="1"/>
      <c r="FIJ104" s="1"/>
      <c r="FIK104" s="1"/>
      <c r="FIL104" s="1"/>
      <c r="FIO104" s="18"/>
      <c r="FIP104" s="1"/>
      <c r="FIQ104" s="1"/>
      <c r="FIR104" s="1"/>
      <c r="FIS104" s="1"/>
      <c r="FIT104" s="1"/>
      <c r="FIW104" s="18"/>
      <c r="FIX104" s="1"/>
      <c r="FIY104" s="1"/>
      <c r="FIZ104" s="1"/>
      <c r="FJA104" s="1"/>
      <c r="FJB104" s="1"/>
      <c r="FJE104" s="18"/>
      <c r="FJF104" s="1"/>
      <c r="FJG104" s="1"/>
      <c r="FJH104" s="1"/>
      <c r="FJI104" s="1"/>
      <c r="FJJ104" s="1"/>
      <c r="FJM104" s="18"/>
      <c r="FJN104" s="1"/>
      <c r="FJO104" s="1"/>
      <c r="FJP104" s="1"/>
      <c r="FJQ104" s="1"/>
      <c r="FJR104" s="1"/>
      <c r="FJU104" s="18"/>
      <c r="FJV104" s="1"/>
      <c r="FJW104" s="1"/>
      <c r="FJX104" s="1"/>
      <c r="FJY104" s="1"/>
      <c r="FJZ104" s="1"/>
      <c r="FKC104" s="18"/>
      <c r="FKD104" s="1"/>
      <c r="FKE104" s="1"/>
      <c r="FKF104" s="1"/>
      <c r="FKG104" s="1"/>
      <c r="FKH104" s="1"/>
      <c r="FKK104" s="18"/>
      <c r="FKL104" s="1"/>
      <c r="FKM104" s="1"/>
      <c r="FKN104" s="1"/>
      <c r="FKO104" s="1"/>
      <c r="FKP104" s="1"/>
      <c r="FKS104" s="18"/>
      <c r="FKT104" s="1"/>
      <c r="FKU104" s="1"/>
      <c r="FKV104" s="1"/>
      <c r="FKW104" s="1"/>
      <c r="FKX104" s="1"/>
      <c r="FLA104" s="18"/>
      <c r="FLB104" s="1"/>
      <c r="FLC104" s="1"/>
      <c r="FLD104" s="1"/>
      <c r="FLE104" s="1"/>
      <c r="FLF104" s="1"/>
      <c r="FLI104" s="18"/>
      <c r="FLJ104" s="1"/>
      <c r="FLK104" s="1"/>
      <c r="FLL104" s="1"/>
      <c r="FLM104" s="1"/>
      <c r="FLN104" s="1"/>
      <c r="FLQ104" s="18"/>
      <c r="FLR104" s="1"/>
      <c r="FLS104" s="1"/>
      <c r="FLT104" s="1"/>
      <c r="FLU104" s="1"/>
      <c r="FLV104" s="1"/>
      <c r="FLY104" s="18"/>
      <c r="FLZ104" s="1"/>
      <c r="FMA104" s="1"/>
      <c r="FMB104" s="1"/>
      <c r="FMC104" s="1"/>
      <c r="FMD104" s="1"/>
      <c r="FMG104" s="18"/>
      <c r="FMH104" s="1"/>
      <c r="FMI104" s="1"/>
      <c r="FMJ104" s="1"/>
      <c r="FMK104" s="1"/>
      <c r="FML104" s="1"/>
      <c r="FMO104" s="18"/>
      <c r="FMP104" s="1"/>
      <c r="FMQ104" s="1"/>
      <c r="FMR104" s="1"/>
      <c r="FMS104" s="1"/>
      <c r="FMT104" s="1"/>
      <c r="FMW104" s="18"/>
      <c r="FMX104" s="1"/>
      <c r="FMY104" s="1"/>
      <c r="FMZ104" s="1"/>
      <c r="FNA104" s="1"/>
      <c r="FNB104" s="1"/>
      <c r="FNE104" s="18"/>
      <c r="FNF104" s="1"/>
      <c r="FNG104" s="1"/>
      <c r="FNH104" s="1"/>
      <c r="FNI104" s="1"/>
      <c r="FNJ104" s="1"/>
      <c r="FNM104" s="18"/>
      <c r="FNN104" s="1"/>
      <c r="FNO104" s="1"/>
      <c r="FNP104" s="1"/>
      <c r="FNQ104" s="1"/>
      <c r="FNR104" s="1"/>
      <c r="FNU104" s="18"/>
      <c r="FNV104" s="1"/>
      <c r="FNW104" s="1"/>
      <c r="FNX104" s="1"/>
      <c r="FNY104" s="1"/>
      <c r="FNZ104" s="1"/>
      <c r="FOC104" s="18"/>
      <c r="FOD104" s="1"/>
      <c r="FOE104" s="1"/>
      <c r="FOF104" s="1"/>
      <c r="FOG104" s="1"/>
      <c r="FOH104" s="1"/>
      <c r="FOK104" s="18"/>
      <c r="FOL104" s="1"/>
      <c r="FOM104" s="1"/>
      <c r="FON104" s="1"/>
      <c r="FOO104" s="1"/>
      <c r="FOP104" s="1"/>
      <c r="FOS104" s="18"/>
      <c r="FOT104" s="1"/>
      <c r="FOU104" s="1"/>
      <c r="FOV104" s="1"/>
      <c r="FOW104" s="1"/>
      <c r="FOX104" s="1"/>
      <c r="FPA104" s="18"/>
      <c r="FPB104" s="1"/>
      <c r="FPC104" s="1"/>
      <c r="FPD104" s="1"/>
      <c r="FPE104" s="1"/>
      <c r="FPF104" s="1"/>
      <c r="FPI104" s="18"/>
      <c r="FPJ104" s="1"/>
      <c r="FPK104" s="1"/>
      <c r="FPL104" s="1"/>
      <c r="FPM104" s="1"/>
      <c r="FPN104" s="1"/>
      <c r="FPQ104" s="18"/>
      <c r="FPR104" s="1"/>
      <c r="FPS104" s="1"/>
      <c r="FPT104" s="1"/>
      <c r="FPU104" s="1"/>
      <c r="FPV104" s="1"/>
      <c r="FPY104" s="18"/>
      <c r="FPZ104" s="1"/>
      <c r="FQA104" s="1"/>
      <c r="FQB104" s="1"/>
      <c r="FQC104" s="1"/>
      <c r="FQD104" s="1"/>
      <c r="FQG104" s="18"/>
      <c r="FQH104" s="1"/>
      <c r="FQI104" s="1"/>
      <c r="FQJ104" s="1"/>
      <c r="FQK104" s="1"/>
      <c r="FQL104" s="1"/>
      <c r="FQO104" s="18"/>
      <c r="FQP104" s="1"/>
      <c r="FQQ104" s="1"/>
      <c r="FQR104" s="1"/>
      <c r="FQS104" s="1"/>
      <c r="FQT104" s="1"/>
      <c r="FQW104" s="18"/>
      <c r="FQX104" s="1"/>
      <c r="FQY104" s="1"/>
      <c r="FQZ104" s="1"/>
      <c r="FRA104" s="1"/>
      <c r="FRB104" s="1"/>
      <c r="FRE104" s="18"/>
      <c r="FRF104" s="1"/>
      <c r="FRG104" s="1"/>
      <c r="FRH104" s="1"/>
      <c r="FRI104" s="1"/>
      <c r="FRJ104" s="1"/>
      <c r="FRM104" s="18"/>
      <c r="FRN104" s="1"/>
      <c r="FRO104" s="1"/>
      <c r="FRP104" s="1"/>
      <c r="FRQ104" s="1"/>
      <c r="FRR104" s="1"/>
      <c r="FRU104" s="18"/>
      <c r="FRV104" s="1"/>
      <c r="FRW104" s="1"/>
      <c r="FRX104" s="1"/>
      <c r="FRY104" s="1"/>
      <c r="FRZ104" s="1"/>
      <c r="FSC104" s="18"/>
      <c r="FSD104" s="1"/>
      <c r="FSE104" s="1"/>
      <c r="FSF104" s="1"/>
      <c r="FSG104" s="1"/>
      <c r="FSH104" s="1"/>
      <c r="FSK104" s="18"/>
      <c r="FSL104" s="1"/>
      <c r="FSM104" s="1"/>
      <c r="FSN104" s="1"/>
      <c r="FSO104" s="1"/>
      <c r="FSP104" s="1"/>
      <c r="FSS104" s="18"/>
      <c r="FST104" s="1"/>
      <c r="FSU104" s="1"/>
      <c r="FSV104" s="1"/>
      <c r="FSW104" s="1"/>
      <c r="FSX104" s="1"/>
      <c r="FTA104" s="18"/>
      <c r="FTB104" s="1"/>
      <c r="FTC104" s="1"/>
      <c r="FTD104" s="1"/>
      <c r="FTE104" s="1"/>
      <c r="FTF104" s="1"/>
      <c r="FTI104" s="18"/>
      <c r="FTJ104" s="1"/>
      <c r="FTK104" s="1"/>
      <c r="FTL104" s="1"/>
      <c r="FTM104" s="1"/>
      <c r="FTN104" s="1"/>
      <c r="FTQ104" s="18"/>
      <c r="FTR104" s="1"/>
      <c r="FTS104" s="1"/>
      <c r="FTT104" s="1"/>
      <c r="FTU104" s="1"/>
      <c r="FTV104" s="1"/>
      <c r="FTY104" s="18"/>
      <c r="FTZ104" s="1"/>
      <c r="FUA104" s="1"/>
      <c r="FUB104" s="1"/>
      <c r="FUC104" s="1"/>
      <c r="FUD104" s="1"/>
      <c r="FUG104" s="18"/>
      <c r="FUH104" s="1"/>
      <c r="FUI104" s="1"/>
      <c r="FUJ104" s="1"/>
      <c r="FUK104" s="1"/>
      <c r="FUL104" s="1"/>
      <c r="FUO104" s="18"/>
      <c r="FUP104" s="1"/>
      <c r="FUQ104" s="1"/>
      <c r="FUR104" s="1"/>
      <c r="FUS104" s="1"/>
      <c r="FUT104" s="1"/>
      <c r="FUW104" s="18"/>
      <c r="FUX104" s="1"/>
      <c r="FUY104" s="1"/>
      <c r="FUZ104" s="1"/>
      <c r="FVA104" s="1"/>
      <c r="FVB104" s="1"/>
      <c r="FVE104" s="18"/>
      <c r="FVF104" s="1"/>
      <c r="FVG104" s="1"/>
      <c r="FVH104" s="1"/>
      <c r="FVI104" s="1"/>
      <c r="FVJ104" s="1"/>
      <c r="FVM104" s="18"/>
      <c r="FVN104" s="1"/>
      <c r="FVO104" s="1"/>
      <c r="FVP104" s="1"/>
      <c r="FVQ104" s="1"/>
      <c r="FVR104" s="1"/>
      <c r="FVU104" s="18"/>
      <c r="FVV104" s="1"/>
      <c r="FVW104" s="1"/>
      <c r="FVX104" s="1"/>
      <c r="FVY104" s="1"/>
      <c r="FVZ104" s="1"/>
      <c r="FWC104" s="18"/>
      <c r="FWD104" s="1"/>
      <c r="FWE104" s="1"/>
      <c r="FWF104" s="1"/>
      <c r="FWG104" s="1"/>
      <c r="FWH104" s="1"/>
      <c r="FWK104" s="18"/>
      <c r="FWL104" s="1"/>
      <c r="FWM104" s="1"/>
      <c r="FWN104" s="1"/>
      <c r="FWO104" s="1"/>
      <c r="FWP104" s="1"/>
      <c r="FWS104" s="18"/>
      <c r="FWT104" s="1"/>
      <c r="FWU104" s="1"/>
      <c r="FWV104" s="1"/>
      <c r="FWW104" s="1"/>
      <c r="FWX104" s="1"/>
      <c r="FXA104" s="18"/>
      <c r="FXB104" s="1"/>
      <c r="FXC104" s="1"/>
      <c r="FXD104" s="1"/>
      <c r="FXE104" s="1"/>
      <c r="FXF104" s="1"/>
      <c r="FXI104" s="18"/>
      <c r="FXJ104" s="1"/>
      <c r="FXK104" s="1"/>
      <c r="FXL104" s="1"/>
      <c r="FXM104" s="1"/>
      <c r="FXN104" s="1"/>
      <c r="FXQ104" s="18"/>
      <c r="FXR104" s="1"/>
      <c r="FXS104" s="1"/>
      <c r="FXT104" s="1"/>
      <c r="FXU104" s="1"/>
      <c r="FXV104" s="1"/>
      <c r="FXY104" s="18"/>
      <c r="FXZ104" s="1"/>
      <c r="FYA104" s="1"/>
      <c r="FYB104" s="1"/>
      <c r="FYC104" s="1"/>
      <c r="FYD104" s="1"/>
      <c r="FYG104" s="18"/>
      <c r="FYH104" s="1"/>
      <c r="FYI104" s="1"/>
      <c r="FYJ104" s="1"/>
      <c r="FYK104" s="1"/>
      <c r="FYL104" s="1"/>
      <c r="FYO104" s="18"/>
      <c r="FYP104" s="1"/>
      <c r="FYQ104" s="1"/>
      <c r="FYR104" s="1"/>
      <c r="FYS104" s="1"/>
      <c r="FYT104" s="1"/>
      <c r="FYW104" s="18"/>
      <c r="FYX104" s="1"/>
      <c r="FYY104" s="1"/>
      <c r="FYZ104" s="1"/>
      <c r="FZA104" s="1"/>
      <c r="FZB104" s="1"/>
      <c r="FZE104" s="18"/>
      <c r="FZF104" s="1"/>
      <c r="FZG104" s="1"/>
      <c r="FZH104" s="1"/>
      <c r="FZI104" s="1"/>
      <c r="FZJ104" s="1"/>
      <c r="FZM104" s="18"/>
      <c r="FZN104" s="1"/>
      <c r="FZO104" s="1"/>
      <c r="FZP104" s="1"/>
      <c r="FZQ104" s="1"/>
      <c r="FZR104" s="1"/>
      <c r="FZU104" s="18"/>
      <c r="FZV104" s="1"/>
      <c r="FZW104" s="1"/>
      <c r="FZX104" s="1"/>
      <c r="FZY104" s="1"/>
      <c r="FZZ104" s="1"/>
      <c r="GAC104" s="18"/>
      <c r="GAD104" s="1"/>
      <c r="GAE104" s="1"/>
      <c r="GAF104" s="1"/>
      <c r="GAG104" s="1"/>
      <c r="GAH104" s="1"/>
      <c r="GAK104" s="18"/>
      <c r="GAL104" s="1"/>
      <c r="GAM104" s="1"/>
      <c r="GAN104" s="1"/>
      <c r="GAO104" s="1"/>
      <c r="GAP104" s="1"/>
      <c r="GAS104" s="18"/>
      <c r="GAT104" s="1"/>
      <c r="GAU104" s="1"/>
      <c r="GAV104" s="1"/>
      <c r="GAW104" s="1"/>
      <c r="GAX104" s="1"/>
      <c r="GBA104" s="18"/>
      <c r="GBB104" s="1"/>
      <c r="GBC104" s="1"/>
      <c r="GBD104" s="1"/>
      <c r="GBE104" s="1"/>
      <c r="GBF104" s="1"/>
      <c r="GBI104" s="18"/>
      <c r="GBJ104" s="1"/>
      <c r="GBK104" s="1"/>
      <c r="GBL104" s="1"/>
      <c r="GBM104" s="1"/>
      <c r="GBN104" s="1"/>
      <c r="GBQ104" s="18"/>
      <c r="GBR104" s="1"/>
      <c r="GBS104" s="1"/>
      <c r="GBT104" s="1"/>
      <c r="GBU104" s="1"/>
      <c r="GBV104" s="1"/>
      <c r="GBY104" s="18"/>
      <c r="GBZ104" s="1"/>
      <c r="GCA104" s="1"/>
      <c r="GCB104" s="1"/>
      <c r="GCC104" s="1"/>
      <c r="GCD104" s="1"/>
      <c r="GCG104" s="18"/>
      <c r="GCH104" s="1"/>
      <c r="GCI104" s="1"/>
      <c r="GCJ104" s="1"/>
      <c r="GCK104" s="1"/>
      <c r="GCL104" s="1"/>
      <c r="GCO104" s="18"/>
      <c r="GCP104" s="1"/>
      <c r="GCQ104" s="1"/>
      <c r="GCR104" s="1"/>
      <c r="GCS104" s="1"/>
      <c r="GCT104" s="1"/>
      <c r="GCW104" s="18"/>
      <c r="GCX104" s="1"/>
      <c r="GCY104" s="1"/>
      <c r="GCZ104" s="1"/>
      <c r="GDA104" s="1"/>
      <c r="GDB104" s="1"/>
      <c r="GDE104" s="18"/>
      <c r="GDF104" s="1"/>
      <c r="GDG104" s="1"/>
      <c r="GDH104" s="1"/>
      <c r="GDI104" s="1"/>
      <c r="GDJ104" s="1"/>
      <c r="GDM104" s="18"/>
      <c r="GDN104" s="1"/>
      <c r="GDO104" s="1"/>
      <c r="GDP104" s="1"/>
      <c r="GDQ104" s="1"/>
      <c r="GDR104" s="1"/>
      <c r="GDU104" s="18"/>
      <c r="GDV104" s="1"/>
      <c r="GDW104" s="1"/>
      <c r="GDX104" s="1"/>
      <c r="GDY104" s="1"/>
      <c r="GDZ104" s="1"/>
      <c r="GEC104" s="18"/>
      <c r="GED104" s="1"/>
      <c r="GEE104" s="1"/>
      <c r="GEF104" s="1"/>
      <c r="GEG104" s="1"/>
      <c r="GEH104" s="1"/>
      <c r="GEK104" s="18"/>
      <c r="GEL104" s="1"/>
      <c r="GEM104" s="1"/>
      <c r="GEN104" s="1"/>
      <c r="GEO104" s="1"/>
      <c r="GEP104" s="1"/>
      <c r="GES104" s="18"/>
      <c r="GET104" s="1"/>
      <c r="GEU104" s="1"/>
      <c r="GEV104" s="1"/>
      <c r="GEW104" s="1"/>
      <c r="GEX104" s="1"/>
      <c r="GFA104" s="18"/>
      <c r="GFB104" s="1"/>
      <c r="GFC104" s="1"/>
      <c r="GFD104" s="1"/>
      <c r="GFE104" s="1"/>
      <c r="GFF104" s="1"/>
      <c r="GFI104" s="18"/>
      <c r="GFJ104" s="1"/>
      <c r="GFK104" s="1"/>
      <c r="GFL104" s="1"/>
      <c r="GFM104" s="1"/>
      <c r="GFN104" s="1"/>
      <c r="GFQ104" s="18"/>
      <c r="GFR104" s="1"/>
      <c r="GFS104" s="1"/>
      <c r="GFT104" s="1"/>
      <c r="GFU104" s="1"/>
      <c r="GFV104" s="1"/>
      <c r="GFY104" s="18"/>
      <c r="GFZ104" s="1"/>
      <c r="GGA104" s="1"/>
      <c r="GGB104" s="1"/>
      <c r="GGC104" s="1"/>
      <c r="GGD104" s="1"/>
      <c r="GGG104" s="18"/>
      <c r="GGH104" s="1"/>
      <c r="GGI104" s="1"/>
      <c r="GGJ104" s="1"/>
      <c r="GGK104" s="1"/>
      <c r="GGL104" s="1"/>
      <c r="GGO104" s="18"/>
      <c r="GGP104" s="1"/>
      <c r="GGQ104" s="1"/>
      <c r="GGR104" s="1"/>
      <c r="GGS104" s="1"/>
      <c r="GGT104" s="1"/>
      <c r="GGW104" s="18"/>
      <c r="GGX104" s="1"/>
      <c r="GGY104" s="1"/>
      <c r="GGZ104" s="1"/>
      <c r="GHA104" s="1"/>
      <c r="GHB104" s="1"/>
      <c r="GHE104" s="18"/>
      <c r="GHF104" s="1"/>
      <c r="GHG104" s="1"/>
      <c r="GHH104" s="1"/>
      <c r="GHI104" s="1"/>
      <c r="GHJ104" s="1"/>
      <c r="GHM104" s="18"/>
      <c r="GHN104" s="1"/>
      <c r="GHO104" s="1"/>
      <c r="GHP104" s="1"/>
      <c r="GHQ104" s="1"/>
      <c r="GHR104" s="1"/>
      <c r="GHU104" s="18"/>
      <c r="GHV104" s="1"/>
      <c r="GHW104" s="1"/>
      <c r="GHX104" s="1"/>
      <c r="GHY104" s="1"/>
      <c r="GHZ104" s="1"/>
      <c r="GIC104" s="18"/>
      <c r="GID104" s="1"/>
      <c r="GIE104" s="1"/>
      <c r="GIF104" s="1"/>
      <c r="GIG104" s="1"/>
      <c r="GIH104" s="1"/>
      <c r="GIK104" s="18"/>
      <c r="GIL104" s="1"/>
      <c r="GIM104" s="1"/>
      <c r="GIN104" s="1"/>
      <c r="GIO104" s="1"/>
      <c r="GIP104" s="1"/>
      <c r="GIS104" s="18"/>
      <c r="GIT104" s="1"/>
      <c r="GIU104" s="1"/>
      <c r="GIV104" s="1"/>
      <c r="GIW104" s="1"/>
      <c r="GIX104" s="1"/>
      <c r="GJA104" s="18"/>
      <c r="GJB104" s="1"/>
      <c r="GJC104" s="1"/>
      <c r="GJD104" s="1"/>
      <c r="GJE104" s="1"/>
      <c r="GJF104" s="1"/>
      <c r="GJI104" s="18"/>
      <c r="GJJ104" s="1"/>
      <c r="GJK104" s="1"/>
      <c r="GJL104" s="1"/>
      <c r="GJM104" s="1"/>
      <c r="GJN104" s="1"/>
      <c r="GJQ104" s="18"/>
      <c r="GJR104" s="1"/>
      <c r="GJS104" s="1"/>
      <c r="GJT104" s="1"/>
      <c r="GJU104" s="1"/>
      <c r="GJV104" s="1"/>
      <c r="GJY104" s="18"/>
      <c r="GJZ104" s="1"/>
      <c r="GKA104" s="1"/>
      <c r="GKB104" s="1"/>
      <c r="GKC104" s="1"/>
      <c r="GKD104" s="1"/>
      <c r="GKG104" s="18"/>
      <c r="GKH104" s="1"/>
      <c r="GKI104" s="1"/>
      <c r="GKJ104" s="1"/>
      <c r="GKK104" s="1"/>
      <c r="GKL104" s="1"/>
      <c r="GKO104" s="18"/>
      <c r="GKP104" s="1"/>
      <c r="GKQ104" s="1"/>
      <c r="GKR104" s="1"/>
      <c r="GKS104" s="1"/>
      <c r="GKT104" s="1"/>
      <c r="GKW104" s="18"/>
      <c r="GKX104" s="1"/>
      <c r="GKY104" s="1"/>
      <c r="GKZ104" s="1"/>
      <c r="GLA104" s="1"/>
      <c r="GLB104" s="1"/>
      <c r="GLE104" s="18"/>
      <c r="GLF104" s="1"/>
      <c r="GLG104" s="1"/>
      <c r="GLH104" s="1"/>
      <c r="GLI104" s="1"/>
      <c r="GLJ104" s="1"/>
      <c r="GLM104" s="18"/>
      <c r="GLN104" s="1"/>
      <c r="GLO104" s="1"/>
      <c r="GLP104" s="1"/>
      <c r="GLQ104" s="1"/>
      <c r="GLR104" s="1"/>
      <c r="GLU104" s="18"/>
      <c r="GLV104" s="1"/>
      <c r="GLW104" s="1"/>
      <c r="GLX104" s="1"/>
      <c r="GLY104" s="1"/>
      <c r="GLZ104" s="1"/>
      <c r="GMC104" s="18"/>
      <c r="GMD104" s="1"/>
      <c r="GME104" s="1"/>
      <c r="GMF104" s="1"/>
      <c r="GMG104" s="1"/>
      <c r="GMH104" s="1"/>
      <c r="GMK104" s="18"/>
      <c r="GML104" s="1"/>
      <c r="GMM104" s="1"/>
      <c r="GMN104" s="1"/>
      <c r="GMO104" s="1"/>
      <c r="GMP104" s="1"/>
      <c r="GMS104" s="18"/>
      <c r="GMT104" s="1"/>
      <c r="GMU104" s="1"/>
      <c r="GMV104" s="1"/>
      <c r="GMW104" s="1"/>
      <c r="GMX104" s="1"/>
      <c r="GNA104" s="18"/>
      <c r="GNB104" s="1"/>
      <c r="GNC104" s="1"/>
      <c r="GND104" s="1"/>
      <c r="GNE104" s="1"/>
      <c r="GNF104" s="1"/>
      <c r="GNI104" s="18"/>
      <c r="GNJ104" s="1"/>
      <c r="GNK104" s="1"/>
      <c r="GNL104" s="1"/>
      <c r="GNM104" s="1"/>
      <c r="GNN104" s="1"/>
      <c r="GNQ104" s="18"/>
      <c r="GNR104" s="1"/>
      <c r="GNS104" s="1"/>
      <c r="GNT104" s="1"/>
      <c r="GNU104" s="1"/>
      <c r="GNV104" s="1"/>
      <c r="GNY104" s="18"/>
      <c r="GNZ104" s="1"/>
      <c r="GOA104" s="1"/>
      <c r="GOB104" s="1"/>
      <c r="GOC104" s="1"/>
      <c r="GOD104" s="1"/>
      <c r="GOG104" s="18"/>
      <c r="GOH104" s="1"/>
      <c r="GOI104" s="1"/>
      <c r="GOJ104" s="1"/>
      <c r="GOK104" s="1"/>
      <c r="GOL104" s="1"/>
      <c r="GOO104" s="18"/>
      <c r="GOP104" s="1"/>
      <c r="GOQ104" s="1"/>
      <c r="GOR104" s="1"/>
      <c r="GOS104" s="1"/>
      <c r="GOT104" s="1"/>
      <c r="GOW104" s="18"/>
      <c r="GOX104" s="1"/>
      <c r="GOY104" s="1"/>
      <c r="GOZ104" s="1"/>
      <c r="GPA104" s="1"/>
      <c r="GPB104" s="1"/>
      <c r="GPE104" s="18"/>
      <c r="GPF104" s="1"/>
      <c r="GPG104" s="1"/>
      <c r="GPH104" s="1"/>
      <c r="GPI104" s="1"/>
      <c r="GPJ104" s="1"/>
      <c r="GPM104" s="18"/>
      <c r="GPN104" s="1"/>
      <c r="GPO104" s="1"/>
      <c r="GPP104" s="1"/>
      <c r="GPQ104" s="1"/>
      <c r="GPR104" s="1"/>
      <c r="GPU104" s="18"/>
      <c r="GPV104" s="1"/>
      <c r="GPW104" s="1"/>
      <c r="GPX104" s="1"/>
      <c r="GPY104" s="1"/>
      <c r="GPZ104" s="1"/>
      <c r="GQC104" s="18"/>
      <c r="GQD104" s="1"/>
      <c r="GQE104" s="1"/>
      <c r="GQF104" s="1"/>
      <c r="GQG104" s="1"/>
      <c r="GQH104" s="1"/>
      <c r="GQK104" s="18"/>
      <c r="GQL104" s="1"/>
      <c r="GQM104" s="1"/>
      <c r="GQN104" s="1"/>
      <c r="GQO104" s="1"/>
      <c r="GQP104" s="1"/>
      <c r="GQS104" s="18"/>
      <c r="GQT104" s="1"/>
      <c r="GQU104" s="1"/>
      <c r="GQV104" s="1"/>
      <c r="GQW104" s="1"/>
      <c r="GQX104" s="1"/>
      <c r="GRA104" s="18"/>
      <c r="GRB104" s="1"/>
      <c r="GRC104" s="1"/>
      <c r="GRD104" s="1"/>
      <c r="GRE104" s="1"/>
      <c r="GRF104" s="1"/>
      <c r="GRI104" s="18"/>
      <c r="GRJ104" s="1"/>
      <c r="GRK104" s="1"/>
      <c r="GRL104" s="1"/>
      <c r="GRM104" s="1"/>
      <c r="GRN104" s="1"/>
      <c r="GRQ104" s="18"/>
      <c r="GRR104" s="1"/>
      <c r="GRS104" s="1"/>
      <c r="GRT104" s="1"/>
      <c r="GRU104" s="1"/>
      <c r="GRV104" s="1"/>
      <c r="GRY104" s="18"/>
      <c r="GRZ104" s="1"/>
      <c r="GSA104" s="1"/>
      <c r="GSB104" s="1"/>
      <c r="GSC104" s="1"/>
      <c r="GSD104" s="1"/>
      <c r="GSG104" s="18"/>
      <c r="GSH104" s="1"/>
      <c r="GSI104" s="1"/>
      <c r="GSJ104" s="1"/>
      <c r="GSK104" s="1"/>
      <c r="GSL104" s="1"/>
      <c r="GSO104" s="18"/>
      <c r="GSP104" s="1"/>
      <c r="GSQ104" s="1"/>
      <c r="GSR104" s="1"/>
      <c r="GSS104" s="1"/>
      <c r="GST104" s="1"/>
      <c r="GSW104" s="18"/>
      <c r="GSX104" s="1"/>
      <c r="GSY104" s="1"/>
      <c r="GSZ104" s="1"/>
      <c r="GTA104" s="1"/>
      <c r="GTB104" s="1"/>
      <c r="GTE104" s="18"/>
      <c r="GTF104" s="1"/>
      <c r="GTG104" s="1"/>
      <c r="GTH104" s="1"/>
      <c r="GTI104" s="1"/>
      <c r="GTJ104" s="1"/>
      <c r="GTM104" s="18"/>
      <c r="GTN104" s="1"/>
      <c r="GTO104" s="1"/>
      <c r="GTP104" s="1"/>
      <c r="GTQ104" s="1"/>
      <c r="GTR104" s="1"/>
      <c r="GTU104" s="18"/>
      <c r="GTV104" s="1"/>
      <c r="GTW104" s="1"/>
      <c r="GTX104" s="1"/>
      <c r="GTY104" s="1"/>
      <c r="GTZ104" s="1"/>
      <c r="GUC104" s="18"/>
      <c r="GUD104" s="1"/>
      <c r="GUE104" s="1"/>
      <c r="GUF104" s="1"/>
      <c r="GUG104" s="1"/>
      <c r="GUH104" s="1"/>
      <c r="GUK104" s="18"/>
      <c r="GUL104" s="1"/>
      <c r="GUM104" s="1"/>
      <c r="GUN104" s="1"/>
      <c r="GUO104" s="1"/>
      <c r="GUP104" s="1"/>
      <c r="GUS104" s="18"/>
      <c r="GUT104" s="1"/>
      <c r="GUU104" s="1"/>
      <c r="GUV104" s="1"/>
      <c r="GUW104" s="1"/>
      <c r="GUX104" s="1"/>
      <c r="GVA104" s="18"/>
      <c r="GVB104" s="1"/>
      <c r="GVC104" s="1"/>
      <c r="GVD104" s="1"/>
      <c r="GVE104" s="1"/>
      <c r="GVF104" s="1"/>
      <c r="GVI104" s="18"/>
      <c r="GVJ104" s="1"/>
      <c r="GVK104" s="1"/>
      <c r="GVL104" s="1"/>
      <c r="GVM104" s="1"/>
      <c r="GVN104" s="1"/>
      <c r="GVQ104" s="18"/>
      <c r="GVR104" s="1"/>
      <c r="GVS104" s="1"/>
      <c r="GVT104" s="1"/>
      <c r="GVU104" s="1"/>
      <c r="GVV104" s="1"/>
      <c r="GVY104" s="18"/>
      <c r="GVZ104" s="1"/>
      <c r="GWA104" s="1"/>
      <c r="GWB104" s="1"/>
      <c r="GWC104" s="1"/>
      <c r="GWD104" s="1"/>
      <c r="GWG104" s="18"/>
      <c r="GWH104" s="1"/>
      <c r="GWI104" s="1"/>
      <c r="GWJ104" s="1"/>
      <c r="GWK104" s="1"/>
      <c r="GWL104" s="1"/>
      <c r="GWO104" s="18"/>
      <c r="GWP104" s="1"/>
      <c r="GWQ104" s="1"/>
      <c r="GWR104" s="1"/>
      <c r="GWS104" s="1"/>
      <c r="GWT104" s="1"/>
      <c r="GWW104" s="18"/>
      <c r="GWX104" s="1"/>
      <c r="GWY104" s="1"/>
      <c r="GWZ104" s="1"/>
      <c r="GXA104" s="1"/>
      <c r="GXB104" s="1"/>
      <c r="GXE104" s="18"/>
      <c r="GXF104" s="1"/>
      <c r="GXG104" s="1"/>
      <c r="GXH104" s="1"/>
      <c r="GXI104" s="1"/>
      <c r="GXJ104" s="1"/>
      <c r="GXM104" s="18"/>
      <c r="GXN104" s="1"/>
      <c r="GXO104" s="1"/>
      <c r="GXP104" s="1"/>
      <c r="GXQ104" s="1"/>
      <c r="GXR104" s="1"/>
      <c r="GXU104" s="18"/>
      <c r="GXV104" s="1"/>
      <c r="GXW104" s="1"/>
      <c r="GXX104" s="1"/>
      <c r="GXY104" s="1"/>
      <c r="GXZ104" s="1"/>
      <c r="GYC104" s="18"/>
      <c r="GYD104" s="1"/>
      <c r="GYE104" s="1"/>
      <c r="GYF104" s="1"/>
      <c r="GYG104" s="1"/>
      <c r="GYH104" s="1"/>
      <c r="GYK104" s="18"/>
      <c r="GYL104" s="1"/>
      <c r="GYM104" s="1"/>
      <c r="GYN104" s="1"/>
      <c r="GYO104" s="1"/>
      <c r="GYP104" s="1"/>
      <c r="GYS104" s="18"/>
      <c r="GYT104" s="1"/>
      <c r="GYU104" s="1"/>
      <c r="GYV104" s="1"/>
      <c r="GYW104" s="1"/>
      <c r="GYX104" s="1"/>
      <c r="GZA104" s="18"/>
      <c r="GZB104" s="1"/>
      <c r="GZC104" s="1"/>
      <c r="GZD104" s="1"/>
      <c r="GZE104" s="1"/>
      <c r="GZF104" s="1"/>
      <c r="GZI104" s="18"/>
      <c r="GZJ104" s="1"/>
      <c r="GZK104" s="1"/>
      <c r="GZL104" s="1"/>
      <c r="GZM104" s="1"/>
      <c r="GZN104" s="1"/>
      <c r="GZQ104" s="18"/>
      <c r="GZR104" s="1"/>
      <c r="GZS104" s="1"/>
      <c r="GZT104" s="1"/>
      <c r="GZU104" s="1"/>
      <c r="GZV104" s="1"/>
      <c r="GZY104" s="18"/>
      <c r="GZZ104" s="1"/>
      <c r="HAA104" s="1"/>
      <c r="HAB104" s="1"/>
      <c r="HAC104" s="1"/>
      <c r="HAD104" s="1"/>
      <c r="HAG104" s="18"/>
      <c r="HAH104" s="1"/>
      <c r="HAI104" s="1"/>
      <c r="HAJ104" s="1"/>
      <c r="HAK104" s="1"/>
      <c r="HAL104" s="1"/>
      <c r="HAO104" s="18"/>
      <c r="HAP104" s="1"/>
      <c r="HAQ104" s="1"/>
      <c r="HAR104" s="1"/>
      <c r="HAS104" s="1"/>
      <c r="HAT104" s="1"/>
      <c r="HAW104" s="18"/>
      <c r="HAX104" s="1"/>
      <c r="HAY104" s="1"/>
      <c r="HAZ104" s="1"/>
      <c r="HBA104" s="1"/>
      <c r="HBB104" s="1"/>
      <c r="HBE104" s="18"/>
      <c r="HBF104" s="1"/>
      <c r="HBG104" s="1"/>
      <c r="HBH104" s="1"/>
      <c r="HBI104" s="1"/>
      <c r="HBJ104" s="1"/>
      <c r="HBM104" s="18"/>
      <c r="HBN104" s="1"/>
      <c r="HBO104" s="1"/>
      <c r="HBP104" s="1"/>
      <c r="HBQ104" s="1"/>
      <c r="HBR104" s="1"/>
      <c r="HBU104" s="18"/>
      <c r="HBV104" s="1"/>
      <c r="HBW104" s="1"/>
      <c r="HBX104" s="1"/>
      <c r="HBY104" s="1"/>
      <c r="HBZ104" s="1"/>
      <c r="HCC104" s="18"/>
      <c r="HCD104" s="1"/>
      <c r="HCE104" s="1"/>
      <c r="HCF104" s="1"/>
      <c r="HCG104" s="1"/>
      <c r="HCH104" s="1"/>
      <c r="HCK104" s="18"/>
      <c r="HCL104" s="1"/>
      <c r="HCM104" s="1"/>
      <c r="HCN104" s="1"/>
      <c r="HCO104" s="1"/>
      <c r="HCP104" s="1"/>
      <c r="HCS104" s="18"/>
      <c r="HCT104" s="1"/>
      <c r="HCU104" s="1"/>
      <c r="HCV104" s="1"/>
      <c r="HCW104" s="1"/>
      <c r="HCX104" s="1"/>
      <c r="HDA104" s="18"/>
      <c r="HDB104" s="1"/>
      <c r="HDC104" s="1"/>
      <c r="HDD104" s="1"/>
      <c r="HDE104" s="1"/>
      <c r="HDF104" s="1"/>
      <c r="HDI104" s="18"/>
      <c r="HDJ104" s="1"/>
      <c r="HDK104" s="1"/>
      <c r="HDL104" s="1"/>
      <c r="HDM104" s="1"/>
      <c r="HDN104" s="1"/>
      <c r="HDQ104" s="18"/>
      <c r="HDR104" s="1"/>
      <c r="HDS104" s="1"/>
      <c r="HDT104" s="1"/>
      <c r="HDU104" s="1"/>
      <c r="HDV104" s="1"/>
      <c r="HDY104" s="18"/>
      <c r="HDZ104" s="1"/>
      <c r="HEA104" s="1"/>
      <c r="HEB104" s="1"/>
      <c r="HEC104" s="1"/>
      <c r="HED104" s="1"/>
      <c r="HEG104" s="18"/>
      <c r="HEH104" s="1"/>
      <c r="HEI104" s="1"/>
      <c r="HEJ104" s="1"/>
      <c r="HEK104" s="1"/>
      <c r="HEL104" s="1"/>
      <c r="HEO104" s="18"/>
      <c r="HEP104" s="1"/>
      <c r="HEQ104" s="1"/>
      <c r="HER104" s="1"/>
      <c r="HES104" s="1"/>
      <c r="HET104" s="1"/>
      <c r="HEW104" s="18"/>
      <c r="HEX104" s="1"/>
      <c r="HEY104" s="1"/>
      <c r="HEZ104" s="1"/>
      <c r="HFA104" s="1"/>
      <c r="HFB104" s="1"/>
      <c r="HFE104" s="18"/>
      <c r="HFF104" s="1"/>
      <c r="HFG104" s="1"/>
      <c r="HFH104" s="1"/>
      <c r="HFI104" s="1"/>
      <c r="HFJ104" s="1"/>
      <c r="HFM104" s="18"/>
      <c r="HFN104" s="1"/>
      <c r="HFO104" s="1"/>
      <c r="HFP104" s="1"/>
      <c r="HFQ104" s="1"/>
      <c r="HFR104" s="1"/>
      <c r="HFU104" s="18"/>
      <c r="HFV104" s="1"/>
      <c r="HFW104" s="1"/>
      <c r="HFX104" s="1"/>
      <c r="HFY104" s="1"/>
      <c r="HFZ104" s="1"/>
      <c r="HGC104" s="18"/>
      <c r="HGD104" s="1"/>
      <c r="HGE104" s="1"/>
      <c r="HGF104" s="1"/>
      <c r="HGG104" s="1"/>
      <c r="HGH104" s="1"/>
      <c r="HGK104" s="18"/>
      <c r="HGL104" s="1"/>
      <c r="HGM104" s="1"/>
      <c r="HGN104" s="1"/>
      <c r="HGO104" s="1"/>
      <c r="HGP104" s="1"/>
      <c r="HGS104" s="18"/>
      <c r="HGT104" s="1"/>
      <c r="HGU104" s="1"/>
      <c r="HGV104" s="1"/>
      <c r="HGW104" s="1"/>
      <c r="HGX104" s="1"/>
      <c r="HHA104" s="18"/>
      <c r="HHB104" s="1"/>
      <c r="HHC104" s="1"/>
      <c r="HHD104" s="1"/>
      <c r="HHE104" s="1"/>
      <c r="HHF104" s="1"/>
      <c r="HHI104" s="18"/>
      <c r="HHJ104" s="1"/>
      <c r="HHK104" s="1"/>
      <c r="HHL104" s="1"/>
      <c r="HHM104" s="1"/>
      <c r="HHN104" s="1"/>
      <c r="HHQ104" s="18"/>
      <c r="HHR104" s="1"/>
      <c r="HHS104" s="1"/>
      <c r="HHT104" s="1"/>
      <c r="HHU104" s="1"/>
      <c r="HHV104" s="1"/>
      <c r="HHY104" s="18"/>
      <c r="HHZ104" s="1"/>
      <c r="HIA104" s="1"/>
      <c r="HIB104" s="1"/>
      <c r="HIC104" s="1"/>
      <c r="HID104" s="1"/>
      <c r="HIG104" s="18"/>
      <c r="HIH104" s="1"/>
      <c r="HII104" s="1"/>
      <c r="HIJ104" s="1"/>
      <c r="HIK104" s="1"/>
      <c r="HIL104" s="1"/>
      <c r="HIO104" s="18"/>
      <c r="HIP104" s="1"/>
      <c r="HIQ104" s="1"/>
      <c r="HIR104" s="1"/>
      <c r="HIS104" s="1"/>
      <c r="HIT104" s="1"/>
      <c r="HIW104" s="18"/>
      <c r="HIX104" s="1"/>
      <c r="HIY104" s="1"/>
      <c r="HIZ104" s="1"/>
      <c r="HJA104" s="1"/>
      <c r="HJB104" s="1"/>
      <c r="HJE104" s="18"/>
      <c r="HJF104" s="1"/>
      <c r="HJG104" s="1"/>
      <c r="HJH104" s="1"/>
      <c r="HJI104" s="1"/>
      <c r="HJJ104" s="1"/>
      <c r="HJM104" s="18"/>
      <c r="HJN104" s="1"/>
      <c r="HJO104" s="1"/>
      <c r="HJP104" s="1"/>
      <c r="HJQ104" s="1"/>
      <c r="HJR104" s="1"/>
      <c r="HJU104" s="18"/>
      <c r="HJV104" s="1"/>
      <c r="HJW104" s="1"/>
      <c r="HJX104" s="1"/>
      <c r="HJY104" s="1"/>
      <c r="HJZ104" s="1"/>
      <c r="HKC104" s="18"/>
      <c r="HKD104" s="1"/>
      <c r="HKE104" s="1"/>
      <c r="HKF104" s="1"/>
      <c r="HKG104" s="1"/>
      <c r="HKH104" s="1"/>
      <c r="HKK104" s="18"/>
      <c r="HKL104" s="1"/>
      <c r="HKM104" s="1"/>
      <c r="HKN104" s="1"/>
      <c r="HKO104" s="1"/>
      <c r="HKP104" s="1"/>
      <c r="HKS104" s="18"/>
      <c r="HKT104" s="1"/>
      <c r="HKU104" s="1"/>
      <c r="HKV104" s="1"/>
      <c r="HKW104" s="1"/>
      <c r="HKX104" s="1"/>
      <c r="HLA104" s="18"/>
      <c r="HLB104" s="1"/>
      <c r="HLC104" s="1"/>
      <c r="HLD104" s="1"/>
      <c r="HLE104" s="1"/>
      <c r="HLF104" s="1"/>
      <c r="HLI104" s="18"/>
      <c r="HLJ104" s="1"/>
      <c r="HLK104" s="1"/>
      <c r="HLL104" s="1"/>
      <c r="HLM104" s="1"/>
      <c r="HLN104" s="1"/>
      <c r="HLQ104" s="18"/>
      <c r="HLR104" s="1"/>
      <c r="HLS104" s="1"/>
      <c r="HLT104" s="1"/>
      <c r="HLU104" s="1"/>
      <c r="HLV104" s="1"/>
      <c r="HLY104" s="18"/>
      <c r="HLZ104" s="1"/>
      <c r="HMA104" s="1"/>
      <c r="HMB104" s="1"/>
      <c r="HMC104" s="1"/>
      <c r="HMD104" s="1"/>
      <c r="HMG104" s="18"/>
      <c r="HMH104" s="1"/>
      <c r="HMI104" s="1"/>
      <c r="HMJ104" s="1"/>
      <c r="HMK104" s="1"/>
      <c r="HML104" s="1"/>
      <c r="HMO104" s="18"/>
      <c r="HMP104" s="1"/>
      <c r="HMQ104" s="1"/>
      <c r="HMR104" s="1"/>
      <c r="HMS104" s="1"/>
      <c r="HMT104" s="1"/>
      <c r="HMW104" s="18"/>
      <c r="HMX104" s="1"/>
      <c r="HMY104" s="1"/>
      <c r="HMZ104" s="1"/>
      <c r="HNA104" s="1"/>
      <c r="HNB104" s="1"/>
      <c r="HNE104" s="18"/>
      <c r="HNF104" s="1"/>
      <c r="HNG104" s="1"/>
      <c r="HNH104" s="1"/>
      <c r="HNI104" s="1"/>
      <c r="HNJ104" s="1"/>
      <c r="HNM104" s="18"/>
      <c r="HNN104" s="1"/>
      <c r="HNO104" s="1"/>
      <c r="HNP104" s="1"/>
      <c r="HNQ104" s="1"/>
      <c r="HNR104" s="1"/>
      <c r="HNU104" s="18"/>
      <c r="HNV104" s="1"/>
      <c r="HNW104" s="1"/>
      <c r="HNX104" s="1"/>
      <c r="HNY104" s="1"/>
      <c r="HNZ104" s="1"/>
      <c r="HOC104" s="18"/>
      <c r="HOD104" s="1"/>
      <c r="HOE104" s="1"/>
      <c r="HOF104" s="1"/>
      <c r="HOG104" s="1"/>
      <c r="HOH104" s="1"/>
      <c r="HOK104" s="18"/>
      <c r="HOL104" s="1"/>
      <c r="HOM104" s="1"/>
      <c r="HON104" s="1"/>
      <c r="HOO104" s="1"/>
      <c r="HOP104" s="1"/>
      <c r="HOS104" s="18"/>
      <c r="HOT104" s="1"/>
      <c r="HOU104" s="1"/>
      <c r="HOV104" s="1"/>
      <c r="HOW104" s="1"/>
      <c r="HOX104" s="1"/>
      <c r="HPA104" s="18"/>
      <c r="HPB104" s="1"/>
      <c r="HPC104" s="1"/>
      <c r="HPD104" s="1"/>
      <c r="HPE104" s="1"/>
      <c r="HPF104" s="1"/>
      <c r="HPI104" s="18"/>
      <c r="HPJ104" s="1"/>
      <c r="HPK104" s="1"/>
      <c r="HPL104" s="1"/>
      <c r="HPM104" s="1"/>
      <c r="HPN104" s="1"/>
      <c r="HPQ104" s="18"/>
      <c r="HPR104" s="1"/>
      <c r="HPS104" s="1"/>
      <c r="HPT104" s="1"/>
      <c r="HPU104" s="1"/>
      <c r="HPV104" s="1"/>
      <c r="HPY104" s="18"/>
      <c r="HPZ104" s="1"/>
      <c r="HQA104" s="1"/>
      <c r="HQB104" s="1"/>
      <c r="HQC104" s="1"/>
      <c r="HQD104" s="1"/>
      <c r="HQG104" s="18"/>
      <c r="HQH104" s="1"/>
      <c r="HQI104" s="1"/>
      <c r="HQJ104" s="1"/>
      <c r="HQK104" s="1"/>
      <c r="HQL104" s="1"/>
      <c r="HQO104" s="18"/>
      <c r="HQP104" s="1"/>
      <c r="HQQ104" s="1"/>
      <c r="HQR104" s="1"/>
      <c r="HQS104" s="1"/>
      <c r="HQT104" s="1"/>
      <c r="HQW104" s="18"/>
      <c r="HQX104" s="1"/>
      <c r="HQY104" s="1"/>
      <c r="HQZ104" s="1"/>
      <c r="HRA104" s="1"/>
      <c r="HRB104" s="1"/>
      <c r="HRE104" s="18"/>
      <c r="HRF104" s="1"/>
      <c r="HRG104" s="1"/>
      <c r="HRH104" s="1"/>
      <c r="HRI104" s="1"/>
      <c r="HRJ104" s="1"/>
      <c r="HRM104" s="18"/>
      <c r="HRN104" s="1"/>
      <c r="HRO104" s="1"/>
      <c r="HRP104" s="1"/>
      <c r="HRQ104" s="1"/>
      <c r="HRR104" s="1"/>
      <c r="HRU104" s="18"/>
      <c r="HRV104" s="1"/>
      <c r="HRW104" s="1"/>
      <c r="HRX104" s="1"/>
      <c r="HRY104" s="1"/>
      <c r="HRZ104" s="1"/>
      <c r="HSC104" s="18"/>
      <c r="HSD104" s="1"/>
      <c r="HSE104" s="1"/>
      <c r="HSF104" s="1"/>
      <c r="HSG104" s="1"/>
      <c r="HSH104" s="1"/>
      <c r="HSK104" s="18"/>
      <c r="HSL104" s="1"/>
      <c r="HSM104" s="1"/>
      <c r="HSN104" s="1"/>
      <c r="HSO104" s="1"/>
      <c r="HSP104" s="1"/>
      <c r="HSS104" s="18"/>
      <c r="HST104" s="1"/>
      <c r="HSU104" s="1"/>
      <c r="HSV104" s="1"/>
      <c r="HSW104" s="1"/>
      <c r="HSX104" s="1"/>
      <c r="HTA104" s="18"/>
      <c r="HTB104" s="1"/>
      <c r="HTC104" s="1"/>
      <c r="HTD104" s="1"/>
      <c r="HTE104" s="1"/>
      <c r="HTF104" s="1"/>
      <c r="HTI104" s="18"/>
      <c r="HTJ104" s="1"/>
      <c r="HTK104" s="1"/>
      <c r="HTL104" s="1"/>
      <c r="HTM104" s="1"/>
      <c r="HTN104" s="1"/>
      <c r="HTQ104" s="18"/>
      <c r="HTR104" s="1"/>
      <c r="HTS104" s="1"/>
      <c r="HTT104" s="1"/>
      <c r="HTU104" s="1"/>
      <c r="HTV104" s="1"/>
      <c r="HTY104" s="18"/>
      <c r="HTZ104" s="1"/>
      <c r="HUA104" s="1"/>
      <c r="HUB104" s="1"/>
      <c r="HUC104" s="1"/>
      <c r="HUD104" s="1"/>
      <c r="HUG104" s="18"/>
      <c r="HUH104" s="1"/>
      <c r="HUI104" s="1"/>
      <c r="HUJ104" s="1"/>
      <c r="HUK104" s="1"/>
      <c r="HUL104" s="1"/>
      <c r="HUO104" s="18"/>
      <c r="HUP104" s="1"/>
      <c r="HUQ104" s="1"/>
      <c r="HUR104" s="1"/>
      <c r="HUS104" s="1"/>
      <c r="HUT104" s="1"/>
      <c r="HUW104" s="18"/>
      <c r="HUX104" s="1"/>
      <c r="HUY104" s="1"/>
      <c r="HUZ104" s="1"/>
      <c r="HVA104" s="1"/>
      <c r="HVB104" s="1"/>
      <c r="HVE104" s="18"/>
      <c r="HVF104" s="1"/>
      <c r="HVG104" s="1"/>
      <c r="HVH104" s="1"/>
      <c r="HVI104" s="1"/>
      <c r="HVJ104" s="1"/>
      <c r="HVM104" s="18"/>
      <c r="HVN104" s="1"/>
      <c r="HVO104" s="1"/>
      <c r="HVP104" s="1"/>
      <c r="HVQ104" s="1"/>
      <c r="HVR104" s="1"/>
      <c r="HVU104" s="18"/>
      <c r="HVV104" s="1"/>
      <c r="HVW104" s="1"/>
      <c r="HVX104" s="1"/>
      <c r="HVY104" s="1"/>
      <c r="HVZ104" s="1"/>
      <c r="HWC104" s="18"/>
      <c r="HWD104" s="1"/>
      <c r="HWE104" s="1"/>
      <c r="HWF104" s="1"/>
      <c r="HWG104" s="1"/>
      <c r="HWH104" s="1"/>
      <c r="HWK104" s="18"/>
      <c r="HWL104" s="1"/>
      <c r="HWM104" s="1"/>
      <c r="HWN104" s="1"/>
      <c r="HWO104" s="1"/>
      <c r="HWP104" s="1"/>
      <c r="HWS104" s="18"/>
      <c r="HWT104" s="1"/>
      <c r="HWU104" s="1"/>
      <c r="HWV104" s="1"/>
      <c r="HWW104" s="1"/>
      <c r="HWX104" s="1"/>
      <c r="HXA104" s="18"/>
      <c r="HXB104" s="1"/>
      <c r="HXC104" s="1"/>
      <c r="HXD104" s="1"/>
      <c r="HXE104" s="1"/>
      <c r="HXF104" s="1"/>
      <c r="HXI104" s="18"/>
      <c r="HXJ104" s="1"/>
      <c r="HXK104" s="1"/>
      <c r="HXL104" s="1"/>
      <c r="HXM104" s="1"/>
      <c r="HXN104" s="1"/>
      <c r="HXQ104" s="18"/>
      <c r="HXR104" s="1"/>
      <c r="HXS104" s="1"/>
      <c r="HXT104" s="1"/>
      <c r="HXU104" s="1"/>
      <c r="HXV104" s="1"/>
      <c r="HXY104" s="18"/>
      <c r="HXZ104" s="1"/>
      <c r="HYA104" s="1"/>
      <c r="HYB104" s="1"/>
      <c r="HYC104" s="1"/>
      <c r="HYD104" s="1"/>
      <c r="HYG104" s="18"/>
      <c r="HYH104" s="1"/>
      <c r="HYI104" s="1"/>
      <c r="HYJ104" s="1"/>
      <c r="HYK104" s="1"/>
      <c r="HYL104" s="1"/>
      <c r="HYO104" s="18"/>
      <c r="HYP104" s="1"/>
      <c r="HYQ104" s="1"/>
      <c r="HYR104" s="1"/>
      <c r="HYS104" s="1"/>
      <c r="HYT104" s="1"/>
      <c r="HYW104" s="18"/>
      <c r="HYX104" s="1"/>
      <c r="HYY104" s="1"/>
      <c r="HYZ104" s="1"/>
      <c r="HZA104" s="1"/>
      <c r="HZB104" s="1"/>
      <c r="HZE104" s="18"/>
      <c r="HZF104" s="1"/>
      <c r="HZG104" s="1"/>
      <c r="HZH104" s="1"/>
      <c r="HZI104" s="1"/>
      <c r="HZJ104" s="1"/>
      <c r="HZM104" s="18"/>
      <c r="HZN104" s="1"/>
      <c r="HZO104" s="1"/>
      <c r="HZP104" s="1"/>
      <c r="HZQ104" s="1"/>
      <c r="HZR104" s="1"/>
      <c r="HZU104" s="18"/>
      <c r="HZV104" s="1"/>
      <c r="HZW104" s="1"/>
      <c r="HZX104" s="1"/>
      <c r="HZY104" s="1"/>
      <c r="HZZ104" s="1"/>
      <c r="IAC104" s="18"/>
      <c r="IAD104" s="1"/>
      <c r="IAE104" s="1"/>
      <c r="IAF104" s="1"/>
      <c r="IAG104" s="1"/>
      <c r="IAH104" s="1"/>
      <c r="IAK104" s="18"/>
      <c r="IAL104" s="1"/>
      <c r="IAM104" s="1"/>
      <c r="IAN104" s="1"/>
      <c r="IAO104" s="1"/>
      <c r="IAP104" s="1"/>
      <c r="IAS104" s="18"/>
      <c r="IAT104" s="1"/>
      <c r="IAU104" s="1"/>
      <c r="IAV104" s="1"/>
      <c r="IAW104" s="1"/>
      <c r="IAX104" s="1"/>
      <c r="IBA104" s="18"/>
      <c r="IBB104" s="1"/>
      <c r="IBC104" s="1"/>
      <c r="IBD104" s="1"/>
      <c r="IBE104" s="1"/>
      <c r="IBF104" s="1"/>
      <c r="IBI104" s="18"/>
      <c r="IBJ104" s="1"/>
      <c r="IBK104" s="1"/>
      <c r="IBL104" s="1"/>
      <c r="IBM104" s="1"/>
      <c r="IBN104" s="1"/>
      <c r="IBQ104" s="18"/>
      <c r="IBR104" s="1"/>
      <c r="IBS104" s="1"/>
      <c r="IBT104" s="1"/>
      <c r="IBU104" s="1"/>
      <c r="IBV104" s="1"/>
      <c r="IBY104" s="18"/>
      <c r="IBZ104" s="1"/>
      <c r="ICA104" s="1"/>
      <c r="ICB104" s="1"/>
      <c r="ICC104" s="1"/>
      <c r="ICD104" s="1"/>
      <c r="ICG104" s="18"/>
      <c r="ICH104" s="1"/>
      <c r="ICI104" s="1"/>
      <c r="ICJ104" s="1"/>
      <c r="ICK104" s="1"/>
      <c r="ICL104" s="1"/>
      <c r="ICO104" s="18"/>
      <c r="ICP104" s="1"/>
      <c r="ICQ104" s="1"/>
      <c r="ICR104" s="1"/>
      <c r="ICS104" s="1"/>
      <c r="ICT104" s="1"/>
      <c r="ICW104" s="18"/>
      <c r="ICX104" s="1"/>
      <c r="ICY104" s="1"/>
      <c r="ICZ104" s="1"/>
      <c r="IDA104" s="1"/>
      <c r="IDB104" s="1"/>
      <c r="IDE104" s="18"/>
      <c r="IDF104" s="1"/>
      <c r="IDG104" s="1"/>
      <c r="IDH104" s="1"/>
      <c r="IDI104" s="1"/>
      <c r="IDJ104" s="1"/>
      <c r="IDM104" s="18"/>
      <c r="IDN104" s="1"/>
      <c r="IDO104" s="1"/>
      <c r="IDP104" s="1"/>
      <c r="IDQ104" s="1"/>
      <c r="IDR104" s="1"/>
      <c r="IDU104" s="18"/>
      <c r="IDV104" s="1"/>
      <c r="IDW104" s="1"/>
      <c r="IDX104" s="1"/>
      <c r="IDY104" s="1"/>
      <c r="IDZ104" s="1"/>
      <c r="IEC104" s="18"/>
      <c r="IED104" s="1"/>
      <c r="IEE104" s="1"/>
      <c r="IEF104" s="1"/>
      <c r="IEG104" s="1"/>
      <c r="IEH104" s="1"/>
      <c r="IEK104" s="18"/>
      <c r="IEL104" s="1"/>
      <c r="IEM104" s="1"/>
      <c r="IEN104" s="1"/>
      <c r="IEO104" s="1"/>
      <c r="IEP104" s="1"/>
      <c r="IES104" s="18"/>
      <c r="IET104" s="1"/>
      <c r="IEU104" s="1"/>
      <c r="IEV104" s="1"/>
      <c r="IEW104" s="1"/>
      <c r="IEX104" s="1"/>
      <c r="IFA104" s="18"/>
      <c r="IFB104" s="1"/>
      <c r="IFC104" s="1"/>
      <c r="IFD104" s="1"/>
      <c r="IFE104" s="1"/>
      <c r="IFF104" s="1"/>
      <c r="IFI104" s="18"/>
      <c r="IFJ104" s="1"/>
      <c r="IFK104" s="1"/>
      <c r="IFL104" s="1"/>
      <c r="IFM104" s="1"/>
      <c r="IFN104" s="1"/>
      <c r="IFQ104" s="18"/>
      <c r="IFR104" s="1"/>
      <c r="IFS104" s="1"/>
      <c r="IFT104" s="1"/>
      <c r="IFU104" s="1"/>
      <c r="IFV104" s="1"/>
      <c r="IFY104" s="18"/>
      <c r="IFZ104" s="1"/>
      <c r="IGA104" s="1"/>
      <c r="IGB104" s="1"/>
      <c r="IGC104" s="1"/>
      <c r="IGD104" s="1"/>
      <c r="IGG104" s="18"/>
      <c r="IGH104" s="1"/>
      <c r="IGI104" s="1"/>
      <c r="IGJ104" s="1"/>
      <c r="IGK104" s="1"/>
      <c r="IGL104" s="1"/>
      <c r="IGO104" s="18"/>
      <c r="IGP104" s="1"/>
      <c r="IGQ104" s="1"/>
      <c r="IGR104" s="1"/>
      <c r="IGS104" s="1"/>
      <c r="IGT104" s="1"/>
      <c r="IGW104" s="18"/>
      <c r="IGX104" s="1"/>
      <c r="IGY104" s="1"/>
      <c r="IGZ104" s="1"/>
      <c r="IHA104" s="1"/>
      <c r="IHB104" s="1"/>
      <c r="IHE104" s="18"/>
      <c r="IHF104" s="1"/>
      <c r="IHG104" s="1"/>
      <c r="IHH104" s="1"/>
      <c r="IHI104" s="1"/>
      <c r="IHJ104" s="1"/>
      <c r="IHM104" s="18"/>
      <c r="IHN104" s="1"/>
      <c r="IHO104" s="1"/>
      <c r="IHP104" s="1"/>
      <c r="IHQ104" s="1"/>
      <c r="IHR104" s="1"/>
      <c r="IHU104" s="18"/>
      <c r="IHV104" s="1"/>
      <c r="IHW104" s="1"/>
      <c r="IHX104" s="1"/>
      <c r="IHY104" s="1"/>
      <c r="IHZ104" s="1"/>
      <c r="IIC104" s="18"/>
      <c r="IID104" s="1"/>
      <c r="IIE104" s="1"/>
      <c r="IIF104" s="1"/>
      <c r="IIG104" s="1"/>
      <c r="IIH104" s="1"/>
      <c r="IIK104" s="18"/>
      <c r="IIL104" s="1"/>
      <c r="IIM104" s="1"/>
      <c r="IIN104" s="1"/>
      <c r="IIO104" s="1"/>
      <c r="IIP104" s="1"/>
      <c r="IIS104" s="18"/>
      <c r="IIT104" s="1"/>
      <c r="IIU104" s="1"/>
      <c r="IIV104" s="1"/>
      <c r="IIW104" s="1"/>
      <c r="IIX104" s="1"/>
      <c r="IJA104" s="18"/>
      <c r="IJB104" s="1"/>
      <c r="IJC104" s="1"/>
      <c r="IJD104" s="1"/>
      <c r="IJE104" s="1"/>
      <c r="IJF104" s="1"/>
      <c r="IJI104" s="18"/>
      <c r="IJJ104" s="1"/>
      <c r="IJK104" s="1"/>
      <c r="IJL104" s="1"/>
      <c r="IJM104" s="1"/>
      <c r="IJN104" s="1"/>
      <c r="IJQ104" s="18"/>
      <c r="IJR104" s="1"/>
      <c r="IJS104" s="1"/>
      <c r="IJT104" s="1"/>
      <c r="IJU104" s="1"/>
      <c r="IJV104" s="1"/>
      <c r="IJY104" s="18"/>
      <c r="IJZ104" s="1"/>
      <c r="IKA104" s="1"/>
      <c r="IKB104" s="1"/>
      <c r="IKC104" s="1"/>
      <c r="IKD104" s="1"/>
      <c r="IKG104" s="18"/>
      <c r="IKH104" s="1"/>
      <c r="IKI104" s="1"/>
      <c r="IKJ104" s="1"/>
      <c r="IKK104" s="1"/>
      <c r="IKL104" s="1"/>
      <c r="IKO104" s="18"/>
      <c r="IKP104" s="1"/>
      <c r="IKQ104" s="1"/>
      <c r="IKR104" s="1"/>
      <c r="IKS104" s="1"/>
      <c r="IKT104" s="1"/>
      <c r="IKW104" s="18"/>
      <c r="IKX104" s="1"/>
      <c r="IKY104" s="1"/>
      <c r="IKZ104" s="1"/>
      <c r="ILA104" s="1"/>
      <c r="ILB104" s="1"/>
      <c r="ILE104" s="18"/>
      <c r="ILF104" s="1"/>
      <c r="ILG104" s="1"/>
      <c r="ILH104" s="1"/>
      <c r="ILI104" s="1"/>
      <c r="ILJ104" s="1"/>
      <c r="ILM104" s="18"/>
      <c r="ILN104" s="1"/>
      <c r="ILO104" s="1"/>
      <c r="ILP104" s="1"/>
      <c r="ILQ104" s="1"/>
      <c r="ILR104" s="1"/>
      <c r="ILU104" s="18"/>
      <c r="ILV104" s="1"/>
      <c r="ILW104" s="1"/>
      <c r="ILX104" s="1"/>
      <c r="ILY104" s="1"/>
      <c r="ILZ104" s="1"/>
      <c r="IMC104" s="18"/>
      <c r="IMD104" s="1"/>
      <c r="IME104" s="1"/>
      <c r="IMF104" s="1"/>
      <c r="IMG104" s="1"/>
      <c r="IMH104" s="1"/>
      <c r="IMK104" s="18"/>
      <c r="IML104" s="1"/>
      <c r="IMM104" s="1"/>
      <c r="IMN104" s="1"/>
      <c r="IMO104" s="1"/>
      <c r="IMP104" s="1"/>
      <c r="IMS104" s="18"/>
      <c r="IMT104" s="1"/>
      <c r="IMU104" s="1"/>
      <c r="IMV104" s="1"/>
      <c r="IMW104" s="1"/>
      <c r="IMX104" s="1"/>
      <c r="INA104" s="18"/>
      <c r="INB104" s="1"/>
      <c r="INC104" s="1"/>
      <c r="IND104" s="1"/>
      <c r="INE104" s="1"/>
      <c r="INF104" s="1"/>
      <c r="INI104" s="18"/>
      <c r="INJ104" s="1"/>
      <c r="INK104" s="1"/>
      <c r="INL104" s="1"/>
      <c r="INM104" s="1"/>
      <c r="INN104" s="1"/>
      <c r="INQ104" s="18"/>
      <c r="INR104" s="1"/>
      <c r="INS104" s="1"/>
      <c r="INT104" s="1"/>
      <c r="INU104" s="1"/>
      <c r="INV104" s="1"/>
      <c r="INY104" s="18"/>
      <c r="INZ104" s="1"/>
      <c r="IOA104" s="1"/>
      <c r="IOB104" s="1"/>
      <c r="IOC104" s="1"/>
      <c r="IOD104" s="1"/>
      <c r="IOG104" s="18"/>
      <c r="IOH104" s="1"/>
      <c r="IOI104" s="1"/>
      <c r="IOJ104" s="1"/>
      <c r="IOK104" s="1"/>
      <c r="IOL104" s="1"/>
      <c r="IOO104" s="18"/>
      <c r="IOP104" s="1"/>
      <c r="IOQ104" s="1"/>
      <c r="IOR104" s="1"/>
      <c r="IOS104" s="1"/>
      <c r="IOT104" s="1"/>
      <c r="IOW104" s="18"/>
      <c r="IOX104" s="1"/>
      <c r="IOY104" s="1"/>
      <c r="IOZ104" s="1"/>
      <c r="IPA104" s="1"/>
      <c r="IPB104" s="1"/>
      <c r="IPE104" s="18"/>
      <c r="IPF104" s="1"/>
      <c r="IPG104" s="1"/>
      <c r="IPH104" s="1"/>
      <c r="IPI104" s="1"/>
      <c r="IPJ104" s="1"/>
      <c r="IPM104" s="18"/>
      <c r="IPN104" s="1"/>
      <c r="IPO104" s="1"/>
      <c r="IPP104" s="1"/>
      <c r="IPQ104" s="1"/>
      <c r="IPR104" s="1"/>
      <c r="IPU104" s="18"/>
      <c r="IPV104" s="1"/>
      <c r="IPW104" s="1"/>
      <c r="IPX104" s="1"/>
      <c r="IPY104" s="1"/>
      <c r="IPZ104" s="1"/>
      <c r="IQC104" s="18"/>
      <c r="IQD104" s="1"/>
      <c r="IQE104" s="1"/>
      <c r="IQF104" s="1"/>
      <c r="IQG104" s="1"/>
      <c r="IQH104" s="1"/>
      <c r="IQK104" s="18"/>
      <c r="IQL104" s="1"/>
      <c r="IQM104" s="1"/>
      <c r="IQN104" s="1"/>
      <c r="IQO104" s="1"/>
      <c r="IQP104" s="1"/>
      <c r="IQS104" s="18"/>
      <c r="IQT104" s="1"/>
      <c r="IQU104" s="1"/>
      <c r="IQV104" s="1"/>
      <c r="IQW104" s="1"/>
      <c r="IQX104" s="1"/>
      <c r="IRA104" s="18"/>
      <c r="IRB104" s="1"/>
      <c r="IRC104" s="1"/>
      <c r="IRD104" s="1"/>
      <c r="IRE104" s="1"/>
      <c r="IRF104" s="1"/>
      <c r="IRI104" s="18"/>
      <c r="IRJ104" s="1"/>
      <c r="IRK104" s="1"/>
      <c r="IRL104" s="1"/>
      <c r="IRM104" s="1"/>
      <c r="IRN104" s="1"/>
      <c r="IRQ104" s="18"/>
      <c r="IRR104" s="1"/>
      <c r="IRS104" s="1"/>
      <c r="IRT104" s="1"/>
      <c r="IRU104" s="1"/>
      <c r="IRV104" s="1"/>
      <c r="IRY104" s="18"/>
      <c r="IRZ104" s="1"/>
      <c r="ISA104" s="1"/>
      <c r="ISB104" s="1"/>
      <c r="ISC104" s="1"/>
      <c r="ISD104" s="1"/>
      <c r="ISG104" s="18"/>
      <c r="ISH104" s="1"/>
      <c r="ISI104" s="1"/>
      <c r="ISJ104" s="1"/>
      <c r="ISK104" s="1"/>
      <c r="ISL104" s="1"/>
      <c r="ISO104" s="18"/>
      <c r="ISP104" s="1"/>
      <c r="ISQ104" s="1"/>
      <c r="ISR104" s="1"/>
      <c r="ISS104" s="1"/>
      <c r="IST104" s="1"/>
      <c r="ISW104" s="18"/>
      <c r="ISX104" s="1"/>
      <c r="ISY104" s="1"/>
      <c r="ISZ104" s="1"/>
      <c r="ITA104" s="1"/>
      <c r="ITB104" s="1"/>
      <c r="ITE104" s="18"/>
      <c r="ITF104" s="1"/>
      <c r="ITG104" s="1"/>
      <c r="ITH104" s="1"/>
      <c r="ITI104" s="1"/>
      <c r="ITJ104" s="1"/>
      <c r="ITM104" s="18"/>
      <c r="ITN104" s="1"/>
      <c r="ITO104" s="1"/>
      <c r="ITP104" s="1"/>
      <c r="ITQ104" s="1"/>
      <c r="ITR104" s="1"/>
      <c r="ITU104" s="18"/>
      <c r="ITV104" s="1"/>
      <c r="ITW104" s="1"/>
      <c r="ITX104" s="1"/>
      <c r="ITY104" s="1"/>
      <c r="ITZ104" s="1"/>
      <c r="IUC104" s="18"/>
      <c r="IUD104" s="1"/>
      <c r="IUE104" s="1"/>
      <c r="IUF104" s="1"/>
      <c r="IUG104" s="1"/>
      <c r="IUH104" s="1"/>
      <c r="IUK104" s="18"/>
      <c r="IUL104" s="1"/>
      <c r="IUM104" s="1"/>
      <c r="IUN104" s="1"/>
      <c r="IUO104" s="1"/>
      <c r="IUP104" s="1"/>
      <c r="IUS104" s="18"/>
      <c r="IUT104" s="1"/>
      <c r="IUU104" s="1"/>
      <c r="IUV104" s="1"/>
      <c r="IUW104" s="1"/>
      <c r="IUX104" s="1"/>
      <c r="IVA104" s="18"/>
      <c r="IVB104" s="1"/>
      <c r="IVC104" s="1"/>
      <c r="IVD104" s="1"/>
      <c r="IVE104" s="1"/>
      <c r="IVF104" s="1"/>
      <c r="IVI104" s="18"/>
      <c r="IVJ104" s="1"/>
      <c r="IVK104" s="1"/>
      <c r="IVL104" s="1"/>
      <c r="IVM104" s="1"/>
      <c r="IVN104" s="1"/>
      <c r="IVQ104" s="18"/>
      <c r="IVR104" s="1"/>
      <c r="IVS104" s="1"/>
      <c r="IVT104" s="1"/>
      <c r="IVU104" s="1"/>
      <c r="IVV104" s="1"/>
      <c r="IVY104" s="18"/>
      <c r="IVZ104" s="1"/>
      <c r="IWA104" s="1"/>
      <c r="IWB104" s="1"/>
      <c r="IWC104" s="1"/>
      <c r="IWD104" s="1"/>
      <c r="IWG104" s="18"/>
      <c r="IWH104" s="1"/>
      <c r="IWI104" s="1"/>
      <c r="IWJ104" s="1"/>
      <c r="IWK104" s="1"/>
      <c r="IWL104" s="1"/>
      <c r="IWO104" s="18"/>
      <c r="IWP104" s="1"/>
      <c r="IWQ104" s="1"/>
      <c r="IWR104" s="1"/>
      <c r="IWS104" s="1"/>
      <c r="IWT104" s="1"/>
      <c r="IWW104" s="18"/>
      <c r="IWX104" s="1"/>
      <c r="IWY104" s="1"/>
      <c r="IWZ104" s="1"/>
      <c r="IXA104" s="1"/>
      <c r="IXB104" s="1"/>
      <c r="IXE104" s="18"/>
      <c r="IXF104" s="1"/>
      <c r="IXG104" s="1"/>
      <c r="IXH104" s="1"/>
      <c r="IXI104" s="1"/>
      <c r="IXJ104" s="1"/>
      <c r="IXM104" s="18"/>
      <c r="IXN104" s="1"/>
      <c r="IXO104" s="1"/>
      <c r="IXP104" s="1"/>
      <c r="IXQ104" s="1"/>
      <c r="IXR104" s="1"/>
      <c r="IXU104" s="18"/>
      <c r="IXV104" s="1"/>
      <c r="IXW104" s="1"/>
      <c r="IXX104" s="1"/>
      <c r="IXY104" s="1"/>
      <c r="IXZ104" s="1"/>
      <c r="IYC104" s="18"/>
      <c r="IYD104" s="1"/>
      <c r="IYE104" s="1"/>
      <c r="IYF104" s="1"/>
      <c r="IYG104" s="1"/>
      <c r="IYH104" s="1"/>
      <c r="IYK104" s="18"/>
      <c r="IYL104" s="1"/>
      <c r="IYM104" s="1"/>
      <c r="IYN104" s="1"/>
      <c r="IYO104" s="1"/>
      <c r="IYP104" s="1"/>
      <c r="IYS104" s="18"/>
      <c r="IYT104" s="1"/>
      <c r="IYU104" s="1"/>
      <c r="IYV104" s="1"/>
      <c r="IYW104" s="1"/>
      <c r="IYX104" s="1"/>
      <c r="IZA104" s="18"/>
      <c r="IZB104" s="1"/>
      <c r="IZC104" s="1"/>
      <c r="IZD104" s="1"/>
      <c r="IZE104" s="1"/>
      <c r="IZF104" s="1"/>
      <c r="IZI104" s="18"/>
      <c r="IZJ104" s="1"/>
      <c r="IZK104" s="1"/>
      <c r="IZL104" s="1"/>
      <c r="IZM104" s="1"/>
      <c r="IZN104" s="1"/>
      <c r="IZQ104" s="18"/>
      <c r="IZR104" s="1"/>
      <c r="IZS104" s="1"/>
      <c r="IZT104" s="1"/>
      <c r="IZU104" s="1"/>
      <c r="IZV104" s="1"/>
      <c r="IZY104" s="18"/>
      <c r="IZZ104" s="1"/>
      <c r="JAA104" s="1"/>
      <c r="JAB104" s="1"/>
      <c r="JAC104" s="1"/>
      <c r="JAD104" s="1"/>
      <c r="JAG104" s="18"/>
      <c r="JAH104" s="1"/>
      <c r="JAI104" s="1"/>
      <c r="JAJ104" s="1"/>
      <c r="JAK104" s="1"/>
      <c r="JAL104" s="1"/>
      <c r="JAO104" s="18"/>
      <c r="JAP104" s="1"/>
      <c r="JAQ104" s="1"/>
      <c r="JAR104" s="1"/>
      <c r="JAS104" s="1"/>
      <c r="JAT104" s="1"/>
      <c r="JAW104" s="18"/>
      <c r="JAX104" s="1"/>
      <c r="JAY104" s="1"/>
      <c r="JAZ104" s="1"/>
      <c r="JBA104" s="1"/>
      <c r="JBB104" s="1"/>
      <c r="JBE104" s="18"/>
      <c r="JBF104" s="1"/>
      <c r="JBG104" s="1"/>
      <c r="JBH104" s="1"/>
      <c r="JBI104" s="1"/>
      <c r="JBJ104" s="1"/>
      <c r="JBM104" s="18"/>
      <c r="JBN104" s="1"/>
      <c r="JBO104" s="1"/>
      <c r="JBP104" s="1"/>
      <c r="JBQ104" s="1"/>
      <c r="JBR104" s="1"/>
      <c r="JBU104" s="18"/>
      <c r="JBV104" s="1"/>
      <c r="JBW104" s="1"/>
      <c r="JBX104" s="1"/>
      <c r="JBY104" s="1"/>
      <c r="JBZ104" s="1"/>
      <c r="JCC104" s="18"/>
      <c r="JCD104" s="1"/>
      <c r="JCE104" s="1"/>
      <c r="JCF104" s="1"/>
      <c r="JCG104" s="1"/>
      <c r="JCH104" s="1"/>
      <c r="JCK104" s="18"/>
      <c r="JCL104" s="1"/>
      <c r="JCM104" s="1"/>
      <c r="JCN104" s="1"/>
      <c r="JCO104" s="1"/>
      <c r="JCP104" s="1"/>
      <c r="JCS104" s="18"/>
      <c r="JCT104" s="1"/>
      <c r="JCU104" s="1"/>
      <c r="JCV104" s="1"/>
      <c r="JCW104" s="1"/>
      <c r="JCX104" s="1"/>
      <c r="JDA104" s="18"/>
      <c r="JDB104" s="1"/>
      <c r="JDC104" s="1"/>
      <c r="JDD104" s="1"/>
      <c r="JDE104" s="1"/>
      <c r="JDF104" s="1"/>
      <c r="JDI104" s="18"/>
      <c r="JDJ104" s="1"/>
      <c r="JDK104" s="1"/>
      <c r="JDL104" s="1"/>
      <c r="JDM104" s="1"/>
      <c r="JDN104" s="1"/>
      <c r="JDQ104" s="18"/>
      <c r="JDR104" s="1"/>
      <c r="JDS104" s="1"/>
      <c r="JDT104" s="1"/>
      <c r="JDU104" s="1"/>
      <c r="JDV104" s="1"/>
      <c r="JDY104" s="18"/>
      <c r="JDZ104" s="1"/>
      <c r="JEA104" s="1"/>
      <c r="JEB104" s="1"/>
      <c r="JEC104" s="1"/>
      <c r="JED104" s="1"/>
      <c r="JEG104" s="18"/>
      <c r="JEH104" s="1"/>
      <c r="JEI104" s="1"/>
      <c r="JEJ104" s="1"/>
      <c r="JEK104" s="1"/>
      <c r="JEL104" s="1"/>
      <c r="JEO104" s="18"/>
      <c r="JEP104" s="1"/>
      <c r="JEQ104" s="1"/>
      <c r="JER104" s="1"/>
      <c r="JES104" s="1"/>
      <c r="JET104" s="1"/>
      <c r="JEW104" s="18"/>
      <c r="JEX104" s="1"/>
      <c r="JEY104" s="1"/>
      <c r="JEZ104" s="1"/>
      <c r="JFA104" s="1"/>
      <c r="JFB104" s="1"/>
      <c r="JFE104" s="18"/>
      <c r="JFF104" s="1"/>
      <c r="JFG104" s="1"/>
      <c r="JFH104" s="1"/>
      <c r="JFI104" s="1"/>
      <c r="JFJ104" s="1"/>
      <c r="JFM104" s="18"/>
      <c r="JFN104" s="1"/>
      <c r="JFO104" s="1"/>
      <c r="JFP104" s="1"/>
      <c r="JFQ104" s="1"/>
      <c r="JFR104" s="1"/>
      <c r="JFU104" s="18"/>
      <c r="JFV104" s="1"/>
      <c r="JFW104" s="1"/>
      <c r="JFX104" s="1"/>
      <c r="JFY104" s="1"/>
      <c r="JFZ104" s="1"/>
      <c r="JGC104" s="18"/>
      <c r="JGD104" s="1"/>
      <c r="JGE104" s="1"/>
      <c r="JGF104" s="1"/>
      <c r="JGG104" s="1"/>
      <c r="JGH104" s="1"/>
      <c r="JGK104" s="18"/>
      <c r="JGL104" s="1"/>
      <c r="JGM104" s="1"/>
      <c r="JGN104" s="1"/>
      <c r="JGO104" s="1"/>
      <c r="JGP104" s="1"/>
      <c r="JGS104" s="18"/>
      <c r="JGT104" s="1"/>
      <c r="JGU104" s="1"/>
      <c r="JGV104" s="1"/>
      <c r="JGW104" s="1"/>
      <c r="JGX104" s="1"/>
      <c r="JHA104" s="18"/>
      <c r="JHB104" s="1"/>
      <c r="JHC104" s="1"/>
      <c r="JHD104" s="1"/>
      <c r="JHE104" s="1"/>
      <c r="JHF104" s="1"/>
      <c r="JHI104" s="18"/>
      <c r="JHJ104" s="1"/>
      <c r="JHK104" s="1"/>
      <c r="JHL104" s="1"/>
      <c r="JHM104" s="1"/>
      <c r="JHN104" s="1"/>
      <c r="JHQ104" s="18"/>
      <c r="JHR104" s="1"/>
      <c r="JHS104" s="1"/>
      <c r="JHT104" s="1"/>
      <c r="JHU104" s="1"/>
      <c r="JHV104" s="1"/>
      <c r="JHY104" s="18"/>
      <c r="JHZ104" s="1"/>
      <c r="JIA104" s="1"/>
      <c r="JIB104" s="1"/>
      <c r="JIC104" s="1"/>
      <c r="JID104" s="1"/>
      <c r="JIG104" s="18"/>
      <c r="JIH104" s="1"/>
      <c r="JII104" s="1"/>
      <c r="JIJ104" s="1"/>
      <c r="JIK104" s="1"/>
      <c r="JIL104" s="1"/>
      <c r="JIO104" s="18"/>
      <c r="JIP104" s="1"/>
      <c r="JIQ104" s="1"/>
      <c r="JIR104" s="1"/>
      <c r="JIS104" s="1"/>
      <c r="JIT104" s="1"/>
      <c r="JIW104" s="18"/>
      <c r="JIX104" s="1"/>
      <c r="JIY104" s="1"/>
      <c r="JIZ104" s="1"/>
      <c r="JJA104" s="1"/>
      <c r="JJB104" s="1"/>
      <c r="JJE104" s="18"/>
      <c r="JJF104" s="1"/>
      <c r="JJG104" s="1"/>
      <c r="JJH104" s="1"/>
      <c r="JJI104" s="1"/>
      <c r="JJJ104" s="1"/>
      <c r="JJM104" s="18"/>
      <c r="JJN104" s="1"/>
      <c r="JJO104" s="1"/>
      <c r="JJP104" s="1"/>
      <c r="JJQ104" s="1"/>
      <c r="JJR104" s="1"/>
      <c r="JJU104" s="18"/>
      <c r="JJV104" s="1"/>
      <c r="JJW104" s="1"/>
      <c r="JJX104" s="1"/>
      <c r="JJY104" s="1"/>
      <c r="JJZ104" s="1"/>
      <c r="JKC104" s="18"/>
      <c r="JKD104" s="1"/>
      <c r="JKE104" s="1"/>
      <c r="JKF104" s="1"/>
      <c r="JKG104" s="1"/>
      <c r="JKH104" s="1"/>
      <c r="JKK104" s="18"/>
      <c r="JKL104" s="1"/>
      <c r="JKM104" s="1"/>
      <c r="JKN104" s="1"/>
      <c r="JKO104" s="1"/>
      <c r="JKP104" s="1"/>
      <c r="JKS104" s="18"/>
      <c r="JKT104" s="1"/>
      <c r="JKU104" s="1"/>
      <c r="JKV104" s="1"/>
      <c r="JKW104" s="1"/>
      <c r="JKX104" s="1"/>
      <c r="JLA104" s="18"/>
      <c r="JLB104" s="1"/>
      <c r="JLC104" s="1"/>
      <c r="JLD104" s="1"/>
      <c r="JLE104" s="1"/>
      <c r="JLF104" s="1"/>
      <c r="JLI104" s="18"/>
      <c r="JLJ104" s="1"/>
      <c r="JLK104" s="1"/>
      <c r="JLL104" s="1"/>
      <c r="JLM104" s="1"/>
      <c r="JLN104" s="1"/>
      <c r="JLQ104" s="18"/>
      <c r="JLR104" s="1"/>
      <c r="JLS104" s="1"/>
      <c r="JLT104" s="1"/>
      <c r="JLU104" s="1"/>
      <c r="JLV104" s="1"/>
      <c r="JLY104" s="18"/>
      <c r="JLZ104" s="1"/>
      <c r="JMA104" s="1"/>
      <c r="JMB104" s="1"/>
      <c r="JMC104" s="1"/>
      <c r="JMD104" s="1"/>
      <c r="JMG104" s="18"/>
      <c r="JMH104" s="1"/>
      <c r="JMI104" s="1"/>
      <c r="JMJ104" s="1"/>
      <c r="JMK104" s="1"/>
      <c r="JML104" s="1"/>
      <c r="JMO104" s="18"/>
      <c r="JMP104" s="1"/>
      <c r="JMQ104" s="1"/>
      <c r="JMR104" s="1"/>
      <c r="JMS104" s="1"/>
      <c r="JMT104" s="1"/>
      <c r="JMW104" s="18"/>
      <c r="JMX104" s="1"/>
      <c r="JMY104" s="1"/>
      <c r="JMZ104" s="1"/>
      <c r="JNA104" s="1"/>
      <c r="JNB104" s="1"/>
      <c r="JNE104" s="18"/>
      <c r="JNF104" s="1"/>
      <c r="JNG104" s="1"/>
      <c r="JNH104" s="1"/>
      <c r="JNI104" s="1"/>
      <c r="JNJ104" s="1"/>
      <c r="JNM104" s="18"/>
      <c r="JNN104" s="1"/>
      <c r="JNO104" s="1"/>
      <c r="JNP104" s="1"/>
      <c r="JNQ104" s="1"/>
      <c r="JNR104" s="1"/>
      <c r="JNU104" s="18"/>
      <c r="JNV104" s="1"/>
      <c r="JNW104" s="1"/>
      <c r="JNX104" s="1"/>
      <c r="JNY104" s="1"/>
      <c r="JNZ104" s="1"/>
      <c r="JOC104" s="18"/>
      <c r="JOD104" s="1"/>
      <c r="JOE104" s="1"/>
      <c r="JOF104" s="1"/>
      <c r="JOG104" s="1"/>
      <c r="JOH104" s="1"/>
      <c r="JOK104" s="18"/>
      <c r="JOL104" s="1"/>
      <c r="JOM104" s="1"/>
      <c r="JON104" s="1"/>
      <c r="JOO104" s="1"/>
      <c r="JOP104" s="1"/>
      <c r="JOS104" s="18"/>
      <c r="JOT104" s="1"/>
      <c r="JOU104" s="1"/>
      <c r="JOV104" s="1"/>
      <c r="JOW104" s="1"/>
      <c r="JOX104" s="1"/>
      <c r="JPA104" s="18"/>
      <c r="JPB104" s="1"/>
      <c r="JPC104" s="1"/>
      <c r="JPD104" s="1"/>
      <c r="JPE104" s="1"/>
      <c r="JPF104" s="1"/>
      <c r="JPI104" s="18"/>
      <c r="JPJ104" s="1"/>
      <c r="JPK104" s="1"/>
      <c r="JPL104" s="1"/>
      <c r="JPM104" s="1"/>
      <c r="JPN104" s="1"/>
      <c r="JPQ104" s="18"/>
      <c r="JPR104" s="1"/>
      <c r="JPS104" s="1"/>
      <c r="JPT104" s="1"/>
      <c r="JPU104" s="1"/>
      <c r="JPV104" s="1"/>
      <c r="JPY104" s="18"/>
      <c r="JPZ104" s="1"/>
      <c r="JQA104" s="1"/>
      <c r="JQB104" s="1"/>
      <c r="JQC104" s="1"/>
      <c r="JQD104" s="1"/>
      <c r="JQG104" s="18"/>
      <c r="JQH104" s="1"/>
      <c r="JQI104" s="1"/>
      <c r="JQJ104" s="1"/>
      <c r="JQK104" s="1"/>
      <c r="JQL104" s="1"/>
      <c r="JQO104" s="18"/>
      <c r="JQP104" s="1"/>
      <c r="JQQ104" s="1"/>
      <c r="JQR104" s="1"/>
      <c r="JQS104" s="1"/>
      <c r="JQT104" s="1"/>
      <c r="JQW104" s="18"/>
      <c r="JQX104" s="1"/>
      <c r="JQY104" s="1"/>
      <c r="JQZ104" s="1"/>
      <c r="JRA104" s="1"/>
      <c r="JRB104" s="1"/>
      <c r="JRE104" s="18"/>
      <c r="JRF104" s="1"/>
      <c r="JRG104" s="1"/>
      <c r="JRH104" s="1"/>
      <c r="JRI104" s="1"/>
      <c r="JRJ104" s="1"/>
      <c r="JRM104" s="18"/>
      <c r="JRN104" s="1"/>
      <c r="JRO104" s="1"/>
      <c r="JRP104" s="1"/>
      <c r="JRQ104" s="1"/>
      <c r="JRR104" s="1"/>
      <c r="JRU104" s="18"/>
      <c r="JRV104" s="1"/>
      <c r="JRW104" s="1"/>
      <c r="JRX104" s="1"/>
      <c r="JRY104" s="1"/>
      <c r="JRZ104" s="1"/>
      <c r="JSC104" s="18"/>
      <c r="JSD104" s="1"/>
      <c r="JSE104" s="1"/>
      <c r="JSF104" s="1"/>
      <c r="JSG104" s="1"/>
      <c r="JSH104" s="1"/>
      <c r="JSK104" s="18"/>
      <c r="JSL104" s="1"/>
      <c r="JSM104" s="1"/>
      <c r="JSN104" s="1"/>
      <c r="JSO104" s="1"/>
      <c r="JSP104" s="1"/>
      <c r="JSS104" s="18"/>
      <c r="JST104" s="1"/>
      <c r="JSU104" s="1"/>
      <c r="JSV104" s="1"/>
      <c r="JSW104" s="1"/>
      <c r="JSX104" s="1"/>
      <c r="JTA104" s="18"/>
      <c r="JTB104" s="1"/>
      <c r="JTC104" s="1"/>
      <c r="JTD104" s="1"/>
      <c r="JTE104" s="1"/>
      <c r="JTF104" s="1"/>
      <c r="JTI104" s="18"/>
      <c r="JTJ104" s="1"/>
      <c r="JTK104" s="1"/>
      <c r="JTL104" s="1"/>
      <c r="JTM104" s="1"/>
      <c r="JTN104" s="1"/>
      <c r="JTQ104" s="18"/>
      <c r="JTR104" s="1"/>
      <c r="JTS104" s="1"/>
      <c r="JTT104" s="1"/>
      <c r="JTU104" s="1"/>
      <c r="JTV104" s="1"/>
      <c r="JTY104" s="18"/>
      <c r="JTZ104" s="1"/>
      <c r="JUA104" s="1"/>
      <c r="JUB104" s="1"/>
      <c r="JUC104" s="1"/>
      <c r="JUD104" s="1"/>
      <c r="JUG104" s="18"/>
      <c r="JUH104" s="1"/>
      <c r="JUI104" s="1"/>
      <c r="JUJ104" s="1"/>
      <c r="JUK104" s="1"/>
      <c r="JUL104" s="1"/>
      <c r="JUO104" s="18"/>
      <c r="JUP104" s="1"/>
      <c r="JUQ104" s="1"/>
      <c r="JUR104" s="1"/>
      <c r="JUS104" s="1"/>
      <c r="JUT104" s="1"/>
      <c r="JUW104" s="18"/>
      <c r="JUX104" s="1"/>
      <c r="JUY104" s="1"/>
      <c r="JUZ104" s="1"/>
      <c r="JVA104" s="1"/>
      <c r="JVB104" s="1"/>
      <c r="JVE104" s="18"/>
      <c r="JVF104" s="1"/>
      <c r="JVG104" s="1"/>
      <c r="JVH104" s="1"/>
      <c r="JVI104" s="1"/>
      <c r="JVJ104" s="1"/>
      <c r="JVM104" s="18"/>
      <c r="JVN104" s="1"/>
      <c r="JVO104" s="1"/>
      <c r="JVP104" s="1"/>
      <c r="JVQ104" s="1"/>
      <c r="JVR104" s="1"/>
      <c r="JVU104" s="18"/>
      <c r="JVV104" s="1"/>
      <c r="JVW104" s="1"/>
      <c r="JVX104" s="1"/>
      <c r="JVY104" s="1"/>
      <c r="JVZ104" s="1"/>
      <c r="JWC104" s="18"/>
      <c r="JWD104" s="1"/>
      <c r="JWE104" s="1"/>
      <c r="JWF104" s="1"/>
      <c r="JWG104" s="1"/>
      <c r="JWH104" s="1"/>
      <c r="JWK104" s="18"/>
      <c r="JWL104" s="1"/>
      <c r="JWM104" s="1"/>
      <c r="JWN104" s="1"/>
      <c r="JWO104" s="1"/>
      <c r="JWP104" s="1"/>
      <c r="JWS104" s="18"/>
      <c r="JWT104" s="1"/>
      <c r="JWU104" s="1"/>
      <c r="JWV104" s="1"/>
      <c r="JWW104" s="1"/>
      <c r="JWX104" s="1"/>
      <c r="JXA104" s="18"/>
      <c r="JXB104" s="1"/>
      <c r="JXC104" s="1"/>
      <c r="JXD104" s="1"/>
      <c r="JXE104" s="1"/>
      <c r="JXF104" s="1"/>
      <c r="JXI104" s="18"/>
      <c r="JXJ104" s="1"/>
      <c r="JXK104" s="1"/>
      <c r="JXL104" s="1"/>
      <c r="JXM104" s="1"/>
      <c r="JXN104" s="1"/>
      <c r="JXQ104" s="18"/>
      <c r="JXR104" s="1"/>
      <c r="JXS104" s="1"/>
      <c r="JXT104" s="1"/>
      <c r="JXU104" s="1"/>
      <c r="JXV104" s="1"/>
      <c r="JXY104" s="18"/>
      <c r="JXZ104" s="1"/>
      <c r="JYA104" s="1"/>
      <c r="JYB104" s="1"/>
      <c r="JYC104" s="1"/>
      <c r="JYD104" s="1"/>
      <c r="JYG104" s="18"/>
      <c r="JYH104" s="1"/>
      <c r="JYI104" s="1"/>
      <c r="JYJ104" s="1"/>
      <c r="JYK104" s="1"/>
      <c r="JYL104" s="1"/>
      <c r="JYO104" s="18"/>
      <c r="JYP104" s="1"/>
      <c r="JYQ104" s="1"/>
      <c r="JYR104" s="1"/>
      <c r="JYS104" s="1"/>
      <c r="JYT104" s="1"/>
      <c r="JYW104" s="18"/>
      <c r="JYX104" s="1"/>
      <c r="JYY104" s="1"/>
      <c r="JYZ104" s="1"/>
      <c r="JZA104" s="1"/>
      <c r="JZB104" s="1"/>
      <c r="JZE104" s="18"/>
      <c r="JZF104" s="1"/>
      <c r="JZG104" s="1"/>
      <c r="JZH104" s="1"/>
      <c r="JZI104" s="1"/>
      <c r="JZJ104" s="1"/>
      <c r="JZM104" s="18"/>
      <c r="JZN104" s="1"/>
      <c r="JZO104" s="1"/>
      <c r="JZP104" s="1"/>
      <c r="JZQ104" s="1"/>
      <c r="JZR104" s="1"/>
      <c r="JZU104" s="18"/>
      <c r="JZV104" s="1"/>
      <c r="JZW104" s="1"/>
      <c r="JZX104" s="1"/>
      <c r="JZY104" s="1"/>
      <c r="JZZ104" s="1"/>
      <c r="KAC104" s="18"/>
      <c r="KAD104" s="1"/>
      <c r="KAE104" s="1"/>
      <c r="KAF104" s="1"/>
      <c r="KAG104" s="1"/>
      <c r="KAH104" s="1"/>
      <c r="KAK104" s="18"/>
      <c r="KAL104" s="1"/>
      <c r="KAM104" s="1"/>
      <c r="KAN104" s="1"/>
      <c r="KAO104" s="1"/>
      <c r="KAP104" s="1"/>
      <c r="KAS104" s="18"/>
      <c r="KAT104" s="1"/>
      <c r="KAU104" s="1"/>
      <c r="KAV104" s="1"/>
      <c r="KAW104" s="1"/>
      <c r="KAX104" s="1"/>
      <c r="KBA104" s="18"/>
      <c r="KBB104" s="1"/>
      <c r="KBC104" s="1"/>
      <c r="KBD104" s="1"/>
      <c r="KBE104" s="1"/>
      <c r="KBF104" s="1"/>
      <c r="KBI104" s="18"/>
      <c r="KBJ104" s="1"/>
      <c r="KBK104" s="1"/>
      <c r="KBL104" s="1"/>
      <c r="KBM104" s="1"/>
      <c r="KBN104" s="1"/>
      <c r="KBQ104" s="18"/>
      <c r="KBR104" s="1"/>
      <c r="KBS104" s="1"/>
      <c r="KBT104" s="1"/>
      <c r="KBU104" s="1"/>
      <c r="KBV104" s="1"/>
      <c r="KBY104" s="18"/>
      <c r="KBZ104" s="1"/>
      <c r="KCA104" s="1"/>
      <c r="KCB104" s="1"/>
      <c r="KCC104" s="1"/>
      <c r="KCD104" s="1"/>
      <c r="KCG104" s="18"/>
      <c r="KCH104" s="1"/>
      <c r="KCI104" s="1"/>
      <c r="KCJ104" s="1"/>
      <c r="KCK104" s="1"/>
      <c r="KCL104" s="1"/>
      <c r="KCO104" s="18"/>
      <c r="KCP104" s="1"/>
      <c r="KCQ104" s="1"/>
      <c r="KCR104" s="1"/>
      <c r="KCS104" s="1"/>
      <c r="KCT104" s="1"/>
      <c r="KCW104" s="18"/>
      <c r="KCX104" s="1"/>
      <c r="KCY104" s="1"/>
      <c r="KCZ104" s="1"/>
      <c r="KDA104" s="1"/>
      <c r="KDB104" s="1"/>
      <c r="KDE104" s="18"/>
      <c r="KDF104" s="1"/>
      <c r="KDG104" s="1"/>
      <c r="KDH104" s="1"/>
      <c r="KDI104" s="1"/>
      <c r="KDJ104" s="1"/>
      <c r="KDM104" s="18"/>
      <c r="KDN104" s="1"/>
      <c r="KDO104" s="1"/>
      <c r="KDP104" s="1"/>
      <c r="KDQ104" s="1"/>
      <c r="KDR104" s="1"/>
      <c r="KDU104" s="18"/>
      <c r="KDV104" s="1"/>
      <c r="KDW104" s="1"/>
      <c r="KDX104" s="1"/>
      <c r="KDY104" s="1"/>
      <c r="KDZ104" s="1"/>
      <c r="KEC104" s="18"/>
      <c r="KED104" s="1"/>
      <c r="KEE104" s="1"/>
      <c r="KEF104" s="1"/>
      <c r="KEG104" s="1"/>
      <c r="KEH104" s="1"/>
      <c r="KEK104" s="18"/>
      <c r="KEL104" s="1"/>
      <c r="KEM104" s="1"/>
      <c r="KEN104" s="1"/>
      <c r="KEO104" s="1"/>
      <c r="KEP104" s="1"/>
      <c r="KES104" s="18"/>
      <c r="KET104" s="1"/>
      <c r="KEU104" s="1"/>
      <c r="KEV104" s="1"/>
      <c r="KEW104" s="1"/>
      <c r="KEX104" s="1"/>
      <c r="KFA104" s="18"/>
      <c r="KFB104" s="1"/>
      <c r="KFC104" s="1"/>
      <c r="KFD104" s="1"/>
      <c r="KFE104" s="1"/>
      <c r="KFF104" s="1"/>
      <c r="KFI104" s="18"/>
      <c r="KFJ104" s="1"/>
      <c r="KFK104" s="1"/>
      <c r="KFL104" s="1"/>
      <c r="KFM104" s="1"/>
      <c r="KFN104" s="1"/>
      <c r="KFQ104" s="18"/>
      <c r="KFR104" s="1"/>
      <c r="KFS104" s="1"/>
      <c r="KFT104" s="1"/>
      <c r="KFU104" s="1"/>
      <c r="KFV104" s="1"/>
      <c r="KFY104" s="18"/>
      <c r="KFZ104" s="1"/>
      <c r="KGA104" s="1"/>
      <c r="KGB104" s="1"/>
      <c r="KGC104" s="1"/>
      <c r="KGD104" s="1"/>
      <c r="KGG104" s="18"/>
      <c r="KGH104" s="1"/>
      <c r="KGI104" s="1"/>
      <c r="KGJ104" s="1"/>
      <c r="KGK104" s="1"/>
      <c r="KGL104" s="1"/>
      <c r="KGO104" s="18"/>
      <c r="KGP104" s="1"/>
      <c r="KGQ104" s="1"/>
      <c r="KGR104" s="1"/>
      <c r="KGS104" s="1"/>
      <c r="KGT104" s="1"/>
      <c r="KGW104" s="18"/>
      <c r="KGX104" s="1"/>
      <c r="KGY104" s="1"/>
      <c r="KGZ104" s="1"/>
      <c r="KHA104" s="1"/>
      <c r="KHB104" s="1"/>
      <c r="KHE104" s="18"/>
      <c r="KHF104" s="1"/>
      <c r="KHG104" s="1"/>
      <c r="KHH104" s="1"/>
      <c r="KHI104" s="1"/>
      <c r="KHJ104" s="1"/>
      <c r="KHM104" s="18"/>
      <c r="KHN104" s="1"/>
      <c r="KHO104" s="1"/>
      <c r="KHP104" s="1"/>
      <c r="KHQ104" s="1"/>
      <c r="KHR104" s="1"/>
      <c r="KHU104" s="18"/>
      <c r="KHV104" s="1"/>
      <c r="KHW104" s="1"/>
      <c r="KHX104" s="1"/>
      <c r="KHY104" s="1"/>
      <c r="KHZ104" s="1"/>
      <c r="KIC104" s="18"/>
      <c r="KID104" s="1"/>
      <c r="KIE104" s="1"/>
      <c r="KIF104" s="1"/>
      <c r="KIG104" s="1"/>
      <c r="KIH104" s="1"/>
      <c r="KIK104" s="18"/>
      <c r="KIL104" s="1"/>
      <c r="KIM104" s="1"/>
      <c r="KIN104" s="1"/>
      <c r="KIO104" s="1"/>
      <c r="KIP104" s="1"/>
      <c r="KIS104" s="18"/>
      <c r="KIT104" s="1"/>
      <c r="KIU104" s="1"/>
      <c r="KIV104" s="1"/>
      <c r="KIW104" s="1"/>
      <c r="KIX104" s="1"/>
      <c r="KJA104" s="18"/>
      <c r="KJB104" s="1"/>
      <c r="KJC104" s="1"/>
      <c r="KJD104" s="1"/>
      <c r="KJE104" s="1"/>
      <c r="KJF104" s="1"/>
      <c r="KJI104" s="18"/>
      <c r="KJJ104" s="1"/>
      <c r="KJK104" s="1"/>
      <c r="KJL104" s="1"/>
      <c r="KJM104" s="1"/>
      <c r="KJN104" s="1"/>
      <c r="KJQ104" s="18"/>
      <c r="KJR104" s="1"/>
      <c r="KJS104" s="1"/>
      <c r="KJT104" s="1"/>
      <c r="KJU104" s="1"/>
      <c r="KJV104" s="1"/>
      <c r="KJY104" s="18"/>
      <c r="KJZ104" s="1"/>
      <c r="KKA104" s="1"/>
      <c r="KKB104" s="1"/>
      <c r="KKC104" s="1"/>
      <c r="KKD104" s="1"/>
      <c r="KKG104" s="18"/>
      <c r="KKH104" s="1"/>
      <c r="KKI104" s="1"/>
      <c r="KKJ104" s="1"/>
      <c r="KKK104" s="1"/>
      <c r="KKL104" s="1"/>
      <c r="KKO104" s="18"/>
      <c r="KKP104" s="1"/>
      <c r="KKQ104" s="1"/>
      <c r="KKR104" s="1"/>
      <c r="KKS104" s="1"/>
      <c r="KKT104" s="1"/>
      <c r="KKW104" s="18"/>
      <c r="KKX104" s="1"/>
      <c r="KKY104" s="1"/>
      <c r="KKZ104" s="1"/>
      <c r="KLA104" s="1"/>
      <c r="KLB104" s="1"/>
      <c r="KLE104" s="18"/>
      <c r="KLF104" s="1"/>
      <c r="KLG104" s="1"/>
      <c r="KLH104" s="1"/>
      <c r="KLI104" s="1"/>
      <c r="KLJ104" s="1"/>
      <c r="KLM104" s="18"/>
      <c r="KLN104" s="1"/>
      <c r="KLO104" s="1"/>
      <c r="KLP104" s="1"/>
      <c r="KLQ104" s="1"/>
      <c r="KLR104" s="1"/>
      <c r="KLU104" s="18"/>
      <c r="KLV104" s="1"/>
      <c r="KLW104" s="1"/>
      <c r="KLX104" s="1"/>
      <c r="KLY104" s="1"/>
      <c r="KLZ104" s="1"/>
      <c r="KMC104" s="18"/>
      <c r="KMD104" s="1"/>
      <c r="KME104" s="1"/>
      <c r="KMF104" s="1"/>
      <c r="KMG104" s="1"/>
      <c r="KMH104" s="1"/>
      <c r="KMK104" s="18"/>
      <c r="KML104" s="1"/>
      <c r="KMM104" s="1"/>
      <c r="KMN104" s="1"/>
      <c r="KMO104" s="1"/>
      <c r="KMP104" s="1"/>
      <c r="KMS104" s="18"/>
      <c r="KMT104" s="1"/>
      <c r="KMU104" s="1"/>
      <c r="KMV104" s="1"/>
      <c r="KMW104" s="1"/>
      <c r="KMX104" s="1"/>
      <c r="KNA104" s="18"/>
      <c r="KNB104" s="1"/>
      <c r="KNC104" s="1"/>
      <c r="KND104" s="1"/>
      <c r="KNE104" s="1"/>
      <c r="KNF104" s="1"/>
      <c r="KNI104" s="18"/>
      <c r="KNJ104" s="1"/>
      <c r="KNK104" s="1"/>
      <c r="KNL104" s="1"/>
      <c r="KNM104" s="1"/>
      <c r="KNN104" s="1"/>
      <c r="KNQ104" s="18"/>
      <c r="KNR104" s="1"/>
      <c r="KNS104" s="1"/>
      <c r="KNT104" s="1"/>
      <c r="KNU104" s="1"/>
      <c r="KNV104" s="1"/>
      <c r="KNY104" s="18"/>
      <c r="KNZ104" s="1"/>
      <c r="KOA104" s="1"/>
      <c r="KOB104" s="1"/>
      <c r="KOC104" s="1"/>
      <c r="KOD104" s="1"/>
      <c r="KOG104" s="18"/>
      <c r="KOH104" s="1"/>
      <c r="KOI104" s="1"/>
      <c r="KOJ104" s="1"/>
      <c r="KOK104" s="1"/>
      <c r="KOL104" s="1"/>
      <c r="KOO104" s="18"/>
      <c r="KOP104" s="1"/>
      <c r="KOQ104" s="1"/>
      <c r="KOR104" s="1"/>
      <c r="KOS104" s="1"/>
      <c r="KOT104" s="1"/>
      <c r="KOW104" s="18"/>
      <c r="KOX104" s="1"/>
      <c r="KOY104" s="1"/>
      <c r="KOZ104" s="1"/>
      <c r="KPA104" s="1"/>
      <c r="KPB104" s="1"/>
      <c r="KPE104" s="18"/>
      <c r="KPF104" s="1"/>
      <c r="KPG104" s="1"/>
      <c r="KPH104" s="1"/>
      <c r="KPI104" s="1"/>
      <c r="KPJ104" s="1"/>
      <c r="KPM104" s="18"/>
      <c r="KPN104" s="1"/>
      <c r="KPO104" s="1"/>
      <c r="KPP104" s="1"/>
      <c r="KPQ104" s="1"/>
      <c r="KPR104" s="1"/>
      <c r="KPU104" s="18"/>
      <c r="KPV104" s="1"/>
      <c r="KPW104" s="1"/>
      <c r="KPX104" s="1"/>
      <c r="KPY104" s="1"/>
      <c r="KPZ104" s="1"/>
      <c r="KQC104" s="18"/>
      <c r="KQD104" s="1"/>
      <c r="KQE104" s="1"/>
      <c r="KQF104" s="1"/>
      <c r="KQG104" s="1"/>
      <c r="KQH104" s="1"/>
      <c r="KQK104" s="18"/>
      <c r="KQL104" s="1"/>
      <c r="KQM104" s="1"/>
      <c r="KQN104" s="1"/>
      <c r="KQO104" s="1"/>
      <c r="KQP104" s="1"/>
      <c r="KQS104" s="18"/>
      <c r="KQT104" s="1"/>
      <c r="KQU104" s="1"/>
      <c r="KQV104" s="1"/>
      <c r="KQW104" s="1"/>
      <c r="KQX104" s="1"/>
      <c r="KRA104" s="18"/>
      <c r="KRB104" s="1"/>
      <c r="KRC104" s="1"/>
      <c r="KRD104" s="1"/>
      <c r="KRE104" s="1"/>
      <c r="KRF104" s="1"/>
      <c r="KRI104" s="18"/>
      <c r="KRJ104" s="1"/>
      <c r="KRK104" s="1"/>
      <c r="KRL104" s="1"/>
      <c r="KRM104" s="1"/>
      <c r="KRN104" s="1"/>
      <c r="KRQ104" s="18"/>
      <c r="KRR104" s="1"/>
      <c r="KRS104" s="1"/>
      <c r="KRT104" s="1"/>
      <c r="KRU104" s="1"/>
      <c r="KRV104" s="1"/>
      <c r="KRY104" s="18"/>
      <c r="KRZ104" s="1"/>
      <c r="KSA104" s="1"/>
      <c r="KSB104" s="1"/>
      <c r="KSC104" s="1"/>
      <c r="KSD104" s="1"/>
      <c r="KSG104" s="18"/>
      <c r="KSH104" s="1"/>
      <c r="KSI104" s="1"/>
      <c r="KSJ104" s="1"/>
      <c r="KSK104" s="1"/>
      <c r="KSL104" s="1"/>
      <c r="KSO104" s="18"/>
      <c r="KSP104" s="1"/>
      <c r="KSQ104" s="1"/>
      <c r="KSR104" s="1"/>
      <c r="KSS104" s="1"/>
      <c r="KST104" s="1"/>
      <c r="KSW104" s="18"/>
      <c r="KSX104" s="1"/>
      <c r="KSY104" s="1"/>
      <c r="KSZ104" s="1"/>
      <c r="KTA104" s="1"/>
      <c r="KTB104" s="1"/>
      <c r="KTE104" s="18"/>
      <c r="KTF104" s="1"/>
      <c r="KTG104" s="1"/>
      <c r="KTH104" s="1"/>
      <c r="KTI104" s="1"/>
      <c r="KTJ104" s="1"/>
      <c r="KTM104" s="18"/>
      <c r="KTN104" s="1"/>
      <c r="KTO104" s="1"/>
      <c r="KTP104" s="1"/>
      <c r="KTQ104" s="1"/>
      <c r="KTR104" s="1"/>
      <c r="KTU104" s="18"/>
      <c r="KTV104" s="1"/>
      <c r="KTW104" s="1"/>
      <c r="KTX104" s="1"/>
      <c r="KTY104" s="1"/>
      <c r="KTZ104" s="1"/>
      <c r="KUC104" s="18"/>
      <c r="KUD104" s="1"/>
      <c r="KUE104" s="1"/>
      <c r="KUF104" s="1"/>
      <c r="KUG104" s="1"/>
      <c r="KUH104" s="1"/>
      <c r="KUK104" s="18"/>
      <c r="KUL104" s="1"/>
      <c r="KUM104" s="1"/>
      <c r="KUN104" s="1"/>
      <c r="KUO104" s="1"/>
      <c r="KUP104" s="1"/>
      <c r="KUS104" s="18"/>
      <c r="KUT104" s="1"/>
      <c r="KUU104" s="1"/>
      <c r="KUV104" s="1"/>
      <c r="KUW104" s="1"/>
      <c r="KUX104" s="1"/>
      <c r="KVA104" s="18"/>
      <c r="KVB104" s="1"/>
      <c r="KVC104" s="1"/>
      <c r="KVD104" s="1"/>
      <c r="KVE104" s="1"/>
      <c r="KVF104" s="1"/>
      <c r="KVI104" s="18"/>
      <c r="KVJ104" s="1"/>
      <c r="KVK104" s="1"/>
      <c r="KVL104" s="1"/>
      <c r="KVM104" s="1"/>
      <c r="KVN104" s="1"/>
      <c r="KVQ104" s="18"/>
      <c r="KVR104" s="1"/>
      <c r="KVS104" s="1"/>
      <c r="KVT104" s="1"/>
      <c r="KVU104" s="1"/>
      <c r="KVV104" s="1"/>
      <c r="KVY104" s="18"/>
      <c r="KVZ104" s="1"/>
      <c r="KWA104" s="1"/>
      <c r="KWB104" s="1"/>
      <c r="KWC104" s="1"/>
      <c r="KWD104" s="1"/>
      <c r="KWG104" s="18"/>
      <c r="KWH104" s="1"/>
      <c r="KWI104" s="1"/>
      <c r="KWJ104" s="1"/>
      <c r="KWK104" s="1"/>
      <c r="KWL104" s="1"/>
      <c r="KWO104" s="18"/>
      <c r="KWP104" s="1"/>
      <c r="KWQ104" s="1"/>
      <c r="KWR104" s="1"/>
      <c r="KWS104" s="1"/>
      <c r="KWT104" s="1"/>
      <c r="KWW104" s="18"/>
      <c r="KWX104" s="1"/>
      <c r="KWY104" s="1"/>
      <c r="KWZ104" s="1"/>
      <c r="KXA104" s="1"/>
      <c r="KXB104" s="1"/>
      <c r="KXE104" s="18"/>
      <c r="KXF104" s="1"/>
      <c r="KXG104" s="1"/>
      <c r="KXH104" s="1"/>
      <c r="KXI104" s="1"/>
      <c r="KXJ104" s="1"/>
      <c r="KXM104" s="18"/>
      <c r="KXN104" s="1"/>
      <c r="KXO104" s="1"/>
      <c r="KXP104" s="1"/>
      <c r="KXQ104" s="1"/>
      <c r="KXR104" s="1"/>
      <c r="KXU104" s="18"/>
      <c r="KXV104" s="1"/>
      <c r="KXW104" s="1"/>
      <c r="KXX104" s="1"/>
      <c r="KXY104" s="1"/>
      <c r="KXZ104" s="1"/>
      <c r="KYC104" s="18"/>
      <c r="KYD104" s="1"/>
      <c r="KYE104" s="1"/>
      <c r="KYF104" s="1"/>
      <c r="KYG104" s="1"/>
      <c r="KYH104" s="1"/>
      <c r="KYK104" s="18"/>
      <c r="KYL104" s="1"/>
      <c r="KYM104" s="1"/>
      <c r="KYN104" s="1"/>
      <c r="KYO104" s="1"/>
      <c r="KYP104" s="1"/>
      <c r="KYS104" s="18"/>
      <c r="KYT104" s="1"/>
      <c r="KYU104" s="1"/>
      <c r="KYV104" s="1"/>
      <c r="KYW104" s="1"/>
      <c r="KYX104" s="1"/>
      <c r="KZA104" s="18"/>
      <c r="KZB104" s="1"/>
      <c r="KZC104" s="1"/>
      <c r="KZD104" s="1"/>
      <c r="KZE104" s="1"/>
      <c r="KZF104" s="1"/>
      <c r="KZI104" s="18"/>
      <c r="KZJ104" s="1"/>
      <c r="KZK104" s="1"/>
      <c r="KZL104" s="1"/>
      <c r="KZM104" s="1"/>
      <c r="KZN104" s="1"/>
      <c r="KZQ104" s="18"/>
      <c r="KZR104" s="1"/>
      <c r="KZS104" s="1"/>
      <c r="KZT104" s="1"/>
      <c r="KZU104" s="1"/>
      <c r="KZV104" s="1"/>
      <c r="KZY104" s="18"/>
      <c r="KZZ104" s="1"/>
      <c r="LAA104" s="1"/>
      <c r="LAB104" s="1"/>
      <c r="LAC104" s="1"/>
      <c r="LAD104" s="1"/>
      <c r="LAG104" s="18"/>
      <c r="LAH104" s="1"/>
      <c r="LAI104" s="1"/>
      <c r="LAJ104" s="1"/>
      <c r="LAK104" s="1"/>
      <c r="LAL104" s="1"/>
      <c r="LAO104" s="18"/>
      <c r="LAP104" s="1"/>
      <c r="LAQ104" s="1"/>
      <c r="LAR104" s="1"/>
      <c r="LAS104" s="1"/>
      <c r="LAT104" s="1"/>
      <c r="LAW104" s="18"/>
      <c r="LAX104" s="1"/>
      <c r="LAY104" s="1"/>
      <c r="LAZ104" s="1"/>
      <c r="LBA104" s="1"/>
      <c r="LBB104" s="1"/>
      <c r="LBE104" s="18"/>
      <c r="LBF104" s="1"/>
      <c r="LBG104" s="1"/>
      <c r="LBH104" s="1"/>
      <c r="LBI104" s="1"/>
      <c r="LBJ104" s="1"/>
      <c r="LBM104" s="18"/>
      <c r="LBN104" s="1"/>
      <c r="LBO104" s="1"/>
      <c r="LBP104" s="1"/>
      <c r="LBQ104" s="1"/>
      <c r="LBR104" s="1"/>
      <c r="LBU104" s="18"/>
      <c r="LBV104" s="1"/>
      <c r="LBW104" s="1"/>
      <c r="LBX104" s="1"/>
      <c r="LBY104" s="1"/>
      <c r="LBZ104" s="1"/>
      <c r="LCC104" s="18"/>
      <c r="LCD104" s="1"/>
      <c r="LCE104" s="1"/>
      <c r="LCF104" s="1"/>
      <c r="LCG104" s="1"/>
      <c r="LCH104" s="1"/>
      <c r="LCK104" s="18"/>
      <c r="LCL104" s="1"/>
      <c r="LCM104" s="1"/>
      <c r="LCN104" s="1"/>
      <c r="LCO104" s="1"/>
      <c r="LCP104" s="1"/>
      <c r="LCS104" s="18"/>
      <c r="LCT104" s="1"/>
      <c r="LCU104" s="1"/>
      <c r="LCV104" s="1"/>
      <c r="LCW104" s="1"/>
      <c r="LCX104" s="1"/>
      <c r="LDA104" s="18"/>
      <c r="LDB104" s="1"/>
      <c r="LDC104" s="1"/>
      <c r="LDD104" s="1"/>
      <c r="LDE104" s="1"/>
      <c r="LDF104" s="1"/>
      <c r="LDI104" s="18"/>
      <c r="LDJ104" s="1"/>
      <c r="LDK104" s="1"/>
      <c r="LDL104" s="1"/>
      <c r="LDM104" s="1"/>
      <c r="LDN104" s="1"/>
      <c r="LDQ104" s="18"/>
      <c r="LDR104" s="1"/>
      <c r="LDS104" s="1"/>
      <c r="LDT104" s="1"/>
      <c r="LDU104" s="1"/>
      <c r="LDV104" s="1"/>
      <c r="LDY104" s="18"/>
      <c r="LDZ104" s="1"/>
      <c r="LEA104" s="1"/>
      <c r="LEB104" s="1"/>
      <c r="LEC104" s="1"/>
      <c r="LED104" s="1"/>
      <c r="LEG104" s="18"/>
      <c r="LEH104" s="1"/>
      <c r="LEI104" s="1"/>
      <c r="LEJ104" s="1"/>
      <c r="LEK104" s="1"/>
      <c r="LEL104" s="1"/>
      <c r="LEO104" s="18"/>
      <c r="LEP104" s="1"/>
      <c r="LEQ104" s="1"/>
      <c r="LER104" s="1"/>
      <c r="LES104" s="1"/>
      <c r="LET104" s="1"/>
      <c r="LEW104" s="18"/>
      <c r="LEX104" s="1"/>
      <c r="LEY104" s="1"/>
      <c r="LEZ104" s="1"/>
      <c r="LFA104" s="1"/>
      <c r="LFB104" s="1"/>
      <c r="LFE104" s="18"/>
      <c r="LFF104" s="1"/>
      <c r="LFG104" s="1"/>
      <c r="LFH104" s="1"/>
      <c r="LFI104" s="1"/>
      <c r="LFJ104" s="1"/>
      <c r="LFM104" s="18"/>
      <c r="LFN104" s="1"/>
      <c r="LFO104" s="1"/>
      <c r="LFP104" s="1"/>
      <c r="LFQ104" s="1"/>
      <c r="LFR104" s="1"/>
      <c r="LFU104" s="18"/>
      <c r="LFV104" s="1"/>
      <c r="LFW104" s="1"/>
      <c r="LFX104" s="1"/>
      <c r="LFY104" s="1"/>
      <c r="LFZ104" s="1"/>
      <c r="LGC104" s="18"/>
      <c r="LGD104" s="1"/>
      <c r="LGE104" s="1"/>
      <c r="LGF104" s="1"/>
      <c r="LGG104" s="1"/>
      <c r="LGH104" s="1"/>
      <c r="LGK104" s="18"/>
      <c r="LGL104" s="1"/>
      <c r="LGM104" s="1"/>
      <c r="LGN104" s="1"/>
      <c r="LGO104" s="1"/>
      <c r="LGP104" s="1"/>
      <c r="LGS104" s="18"/>
      <c r="LGT104" s="1"/>
      <c r="LGU104" s="1"/>
      <c r="LGV104" s="1"/>
      <c r="LGW104" s="1"/>
      <c r="LGX104" s="1"/>
      <c r="LHA104" s="18"/>
      <c r="LHB104" s="1"/>
      <c r="LHC104" s="1"/>
      <c r="LHD104" s="1"/>
      <c r="LHE104" s="1"/>
      <c r="LHF104" s="1"/>
      <c r="LHI104" s="18"/>
      <c r="LHJ104" s="1"/>
      <c r="LHK104" s="1"/>
      <c r="LHL104" s="1"/>
      <c r="LHM104" s="1"/>
      <c r="LHN104" s="1"/>
      <c r="LHQ104" s="18"/>
      <c r="LHR104" s="1"/>
      <c r="LHS104" s="1"/>
      <c r="LHT104" s="1"/>
      <c r="LHU104" s="1"/>
      <c r="LHV104" s="1"/>
      <c r="LHY104" s="18"/>
      <c r="LHZ104" s="1"/>
      <c r="LIA104" s="1"/>
      <c r="LIB104" s="1"/>
      <c r="LIC104" s="1"/>
      <c r="LID104" s="1"/>
      <c r="LIG104" s="18"/>
      <c r="LIH104" s="1"/>
      <c r="LII104" s="1"/>
      <c r="LIJ104" s="1"/>
      <c r="LIK104" s="1"/>
      <c r="LIL104" s="1"/>
      <c r="LIO104" s="18"/>
      <c r="LIP104" s="1"/>
      <c r="LIQ104" s="1"/>
      <c r="LIR104" s="1"/>
      <c r="LIS104" s="1"/>
      <c r="LIT104" s="1"/>
      <c r="LIW104" s="18"/>
      <c r="LIX104" s="1"/>
      <c r="LIY104" s="1"/>
      <c r="LIZ104" s="1"/>
      <c r="LJA104" s="1"/>
      <c r="LJB104" s="1"/>
      <c r="LJE104" s="18"/>
      <c r="LJF104" s="1"/>
      <c r="LJG104" s="1"/>
      <c r="LJH104" s="1"/>
      <c r="LJI104" s="1"/>
      <c r="LJJ104" s="1"/>
      <c r="LJM104" s="18"/>
      <c r="LJN104" s="1"/>
      <c r="LJO104" s="1"/>
      <c r="LJP104" s="1"/>
      <c r="LJQ104" s="1"/>
      <c r="LJR104" s="1"/>
      <c r="LJU104" s="18"/>
      <c r="LJV104" s="1"/>
      <c r="LJW104" s="1"/>
      <c r="LJX104" s="1"/>
      <c r="LJY104" s="1"/>
      <c r="LJZ104" s="1"/>
      <c r="LKC104" s="18"/>
      <c r="LKD104" s="1"/>
      <c r="LKE104" s="1"/>
      <c r="LKF104" s="1"/>
      <c r="LKG104" s="1"/>
      <c r="LKH104" s="1"/>
      <c r="LKK104" s="18"/>
      <c r="LKL104" s="1"/>
      <c r="LKM104" s="1"/>
      <c r="LKN104" s="1"/>
      <c r="LKO104" s="1"/>
      <c r="LKP104" s="1"/>
      <c r="LKS104" s="18"/>
      <c r="LKT104" s="1"/>
      <c r="LKU104" s="1"/>
      <c r="LKV104" s="1"/>
      <c r="LKW104" s="1"/>
      <c r="LKX104" s="1"/>
      <c r="LLA104" s="18"/>
      <c r="LLB104" s="1"/>
      <c r="LLC104" s="1"/>
      <c r="LLD104" s="1"/>
      <c r="LLE104" s="1"/>
      <c r="LLF104" s="1"/>
      <c r="LLI104" s="18"/>
      <c r="LLJ104" s="1"/>
      <c r="LLK104" s="1"/>
      <c r="LLL104" s="1"/>
      <c r="LLM104" s="1"/>
      <c r="LLN104" s="1"/>
      <c r="LLQ104" s="18"/>
      <c r="LLR104" s="1"/>
      <c r="LLS104" s="1"/>
      <c r="LLT104" s="1"/>
      <c r="LLU104" s="1"/>
      <c r="LLV104" s="1"/>
      <c r="LLY104" s="18"/>
      <c r="LLZ104" s="1"/>
      <c r="LMA104" s="1"/>
      <c r="LMB104" s="1"/>
      <c r="LMC104" s="1"/>
      <c r="LMD104" s="1"/>
      <c r="LMG104" s="18"/>
      <c r="LMH104" s="1"/>
      <c r="LMI104" s="1"/>
      <c r="LMJ104" s="1"/>
      <c r="LMK104" s="1"/>
      <c r="LML104" s="1"/>
      <c r="LMO104" s="18"/>
      <c r="LMP104" s="1"/>
      <c r="LMQ104" s="1"/>
      <c r="LMR104" s="1"/>
      <c r="LMS104" s="1"/>
      <c r="LMT104" s="1"/>
      <c r="LMW104" s="18"/>
      <c r="LMX104" s="1"/>
      <c r="LMY104" s="1"/>
      <c r="LMZ104" s="1"/>
      <c r="LNA104" s="1"/>
      <c r="LNB104" s="1"/>
      <c r="LNE104" s="18"/>
      <c r="LNF104" s="1"/>
      <c r="LNG104" s="1"/>
      <c r="LNH104" s="1"/>
      <c r="LNI104" s="1"/>
      <c r="LNJ104" s="1"/>
      <c r="LNM104" s="18"/>
      <c r="LNN104" s="1"/>
      <c r="LNO104" s="1"/>
      <c r="LNP104" s="1"/>
      <c r="LNQ104" s="1"/>
      <c r="LNR104" s="1"/>
      <c r="LNU104" s="18"/>
      <c r="LNV104" s="1"/>
      <c r="LNW104" s="1"/>
      <c r="LNX104" s="1"/>
      <c r="LNY104" s="1"/>
      <c r="LNZ104" s="1"/>
      <c r="LOC104" s="18"/>
      <c r="LOD104" s="1"/>
      <c r="LOE104" s="1"/>
      <c r="LOF104" s="1"/>
      <c r="LOG104" s="1"/>
      <c r="LOH104" s="1"/>
      <c r="LOK104" s="18"/>
      <c r="LOL104" s="1"/>
      <c r="LOM104" s="1"/>
      <c r="LON104" s="1"/>
      <c r="LOO104" s="1"/>
      <c r="LOP104" s="1"/>
      <c r="LOS104" s="18"/>
      <c r="LOT104" s="1"/>
      <c r="LOU104" s="1"/>
      <c r="LOV104" s="1"/>
      <c r="LOW104" s="1"/>
      <c r="LOX104" s="1"/>
      <c r="LPA104" s="18"/>
      <c r="LPB104" s="1"/>
      <c r="LPC104" s="1"/>
      <c r="LPD104" s="1"/>
      <c r="LPE104" s="1"/>
      <c r="LPF104" s="1"/>
      <c r="LPI104" s="18"/>
      <c r="LPJ104" s="1"/>
      <c r="LPK104" s="1"/>
      <c r="LPL104" s="1"/>
      <c r="LPM104" s="1"/>
      <c r="LPN104" s="1"/>
      <c r="LPQ104" s="18"/>
      <c r="LPR104" s="1"/>
      <c r="LPS104" s="1"/>
      <c r="LPT104" s="1"/>
      <c r="LPU104" s="1"/>
      <c r="LPV104" s="1"/>
      <c r="LPY104" s="18"/>
      <c r="LPZ104" s="1"/>
      <c r="LQA104" s="1"/>
      <c r="LQB104" s="1"/>
      <c r="LQC104" s="1"/>
      <c r="LQD104" s="1"/>
      <c r="LQG104" s="18"/>
      <c r="LQH104" s="1"/>
      <c r="LQI104" s="1"/>
      <c r="LQJ104" s="1"/>
      <c r="LQK104" s="1"/>
      <c r="LQL104" s="1"/>
      <c r="LQO104" s="18"/>
      <c r="LQP104" s="1"/>
      <c r="LQQ104" s="1"/>
      <c r="LQR104" s="1"/>
      <c r="LQS104" s="1"/>
      <c r="LQT104" s="1"/>
      <c r="LQW104" s="18"/>
      <c r="LQX104" s="1"/>
      <c r="LQY104" s="1"/>
      <c r="LQZ104" s="1"/>
      <c r="LRA104" s="1"/>
      <c r="LRB104" s="1"/>
      <c r="LRE104" s="18"/>
      <c r="LRF104" s="1"/>
      <c r="LRG104" s="1"/>
      <c r="LRH104" s="1"/>
      <c r="LRI104" s="1"/>
      <c r="LRJ104" s="1"/>
      <c r="LRM104" s="18"/>
      <c r="LRN104" s="1"/>
      <c r="LRO104" s="1"/>
      <c r="LRP104" s="1"/>
      <c r="LRQ104" s="1"/>
      <c r="LRR104" s="1"/>
      <c r="LRU104" s="18"/>
      <c r="LRV104" s="1"/>
      <c r="LRW104" s="1"/>
      <c r="LRX104" s="1"/>
      <c r="LRY104" s="1"/>
      <c r="LRZ104" s="1"/>
      <c r="LSC104" s="18"/>
      <c r="LSD104" s="1"/>
      <c r="LSE104" s="1"/>
      <c r="LSF104" s="1"/>
      <c r="LSG104" s="1"/>
      <c r="LSH104" s="1"/>
      <c r="LSK104" s="18"/>
      <c r="LSL104" s="1"/>
      <c r="LSM104" s="1"/>
      <c r="LSN104" s="1"/>
      <c r="LSO104" s="1"/>
      <c r="LSP104" s="1"/>
      <c r="LSS104" s="18"/>
      <c r="LST104" s="1"/>
      <c r="LSU104" s="1"/>
      <c r="LSV104" s="1"/>
      <c r="LSW104" s="1"/>
      <c r="LSX104" s="1"/>
      <c r="LTA104" s="18"/>
      <c r="LTB104" s="1"/>
      <c r="LTC104" s="1"/>
      <c r="LTD104" s="1"/>
      <c r="LTE104" s="1"/>
      <c r="LTF104" s="1"/>
      <c r="LTI104" s="18"/>
      <c r="LTJ104" s="1"/>
      <c r="LTK104" s="1"/>
      <c r="LTL104" s="1"/>
      <c r="LTM104" s="1"/>
      <c r="LTN104" s="1"/>
      <c r="LTQ104" s="18"/>
      <c r="LTR104" s="1"/>
      <c r="LTS104" s="1"/>
      <c r="LTT104" s="1"/>
      <c r="LTU104" s="1"/>
      <c r="LTV104" s="1"/>
      <c r="LTY104" s="18"/>
      <c r="LTZ104" s="1"/>
      <c r="LUA104" s="1"/>
      <c r="LUB104" s="1"/>
      <c r="LUC104" s="1"/>
      <c r="LUD104" s="1"/>
      <c r="LUG104" s="18"/>
      <c r="LUH104" s="1"/>
      <c r="LUI104" s="1"/>
      <c r="LUJ104" s="1"/>
      <c r="LUK104" s="1"/>
      <c r="LUL104" s="1"/>
      <c r="LUO104" s="18"/>
      <c r="LUP104" s="1"/>
      <c r="LUQ104" s="1"/>
      <c r="LUR104" s="1"/>
      <c r="LUS104" s="1"/>
      <c r="LUT104" s="1"/>
      <c r="LUW104" s="18"/>
      <c r="LUX104" s="1"/>
      <c r="LUY104" s="1"/>
      <c r="LUZ104" s="1"/>
      <c r="LVA104" s="1"/>
      <c r="LVB104" s="1"/>
      <c r="LVE104" s="18"/>
      <c r="LVF104" s="1"/>
      <c r="LVG104" s="1"/>
      <c r="LVH104" s="1"/>
      <c r="LVI104" s="1"/>
      <c r="LVJ104" s="1"/>
      <c r="LVM104" s="18"/>
      <c r="LVN104" s="1"/>
      <c r="LVO104" s="1"/>
      <c r="LVP104" s="1"/>
      <c r="LVQ104" s="1"/>
      <c r="LVR104" s="1"/>
      <c r="LVU104" s="18"/>
      <c r="LVV104" s="1"/>
      <c r="LVW104" s="1"/>
      <c r="LVX104" s="1"/>
      <c r="LVY104" s="1"/>
      <c r="LVZ104" s="1"/>
      <c r="LWC104" s="18"/>
      <c r="LWD104" s="1"/>
      <c r="LWE104" s="1"/>
      <c r="LWF104" s="1"/>
      <c r="LWG104" s="1"/>
      <c r="LWH104" s="1"/>
      <c r="LWK104" s="18"/>
      <c r="LWL104" s="1"/>
      <c r="LWM104" s="1"/>
      <c r="LWN104" s="1"/>
      <c r="LWO104" s="1"/>
      <c r="LWP104" s="1"/>
      <c r="LWS104" s="18"/>
      <c r="LWT104" s="1"/>
      <c r="LWU104" s="1"/>
      <c r="LWV104" s="1"/>
      <c r="LWW104" s="1"/>
      <c r="LWX104" s="1"/>
      <c r="LXA104" s="18"/>
      <c r="LXB104" s="1"/>
      <c r="LXC104" s="1"/>
      <c r="LXD104" s="1"/>
      <c r="LXE104" s="1"/>
      <c r="LXF104" s="1"/>
      <c r="LXI104" s="18"/>
      <c r="LXJ104" s="1"/>
      <c r="LXK104" s="1"/>
      <c r="LXL104" s="1"/>
      <c r="LXM104" s="1"/>
      <c r="LXN104" s="1"/>
      <c r="LXQ104" s="18"/>
      <c r="LXR104" s="1"/>
      <c r="LXS104" s="1"/>
      <c r="LXT104" s="1"/>
      <c r="LXU104" s="1"/>
      <c r="LXV104" s="1"/>
      <c r="LXY104" s="18"/>
      <c r="LXZ104" s="1"/>
      <c r="LYA104" s="1"/>
      <c r="LYB104" s="1"/>
      <c r="LYC104" s="1"/>
      <c r="LYD104" s="1"/>
      <c r="LYG104" s="18"/>
      <c r="LYH104" s="1"/>
      <c r="LYI104" s="1"/>
      <c r="LYJ104" s="1"/>
      <c r="LYK104" s="1"/>
      <c r="LYL104" s="1"/>
      <c r="LYO104" s="18"/>
      <c r="LYP104" s="1"/>
      <c r="LYQ104" s="1"/>
      <c r="LYR104" s="1"/>
      <c r="LYS104" s="1"/>
      <c r="LYT104" s="1"/>
      <c r="LYW104" s="18"/>
      <c r="LYX104" s="1"/>
      <c r="LYY104" s="1"/>
      <c r="LYZ104" s="1"/>
      <c r="LZA104" s="1"/>
      <c r="LZB104" s="1"/>
      <c r="LZE104" s="18"/>
      <c r="LZF104" s="1"/>
      <c r="LZG104" s="1"/>
      <c r="LZH104" s="1"/>
      <c r="LZI104" s="1"/>
      <c r="LZJ104" s="1"/>
      <c r="LZM104" s="18"/>
      <c r="LZN104" s="1"/>
      <c r="LZO104" s="1"/>
      <c r="LZP104" s="1"/>
      <c r="LZQ104" s="1"/>
      <c r="LZR104" s="1"/>
      <c r="LZU104" s="18"/>
      <c r="LZV104" s="1"/>
      <c r="LZW104" s="1"/>
      <c r="LZX104" s="1"/>
      <c r="LZY104" s="1"/>
      <c r="LZZ104" s="1"/>
      <c r="MAC104" s="18"/>
      <c r="MAD104" s="1"/>
      <c r="MAE104" s="1"/>
      <c r="MAF104" s="1"/>
      <c r="MAG104" s="1"/>
      <c r="MAH104" s="1"/>
      <c r="MAK104" s="18"/>
      <c r="MAL104" s="1"/>
      <c r="MAM104" s="1"/>
      <c r="MAN104" s="1"/>
      <c r="MAO104" s="1"/>
      <c r="MAP104" s="1"/>
      <c r="MAS104" s="18"/>
      <c r="MAT104" s="1"/>
      <c r="MAU104" s="1"/>
      <c r="MAV104" s="1"/>
      <c r="MAW104" s="1"/>
      <c r="MAX104" s="1"/>
      <c r="MBA104" s="18"/>
      <c r="MBB104" s="1"/>
      <c r="MBC104" s="1"/>
      <c r="MBD104" s="1"/>
      <c r="MBE104" s="1"/>
      <c r="MBF104" s="1"/>
      <c r="MBI104" s="18"/>
      <c r="MBJ104" s="1"/>
      <c r="MBK104" s="1"/>
      <c r="MBL104" s="1"/>
      <c r="MBM104" s="1"/>
      <c r="MBN104" s="1"/>
      <c r="MBQ104" s="18"/>
      <c r="MBR104" s="1"/>
      <c r="MBS104" s="1"/>
      <c r="MBT104" s="1"/>
      <c r="MBU104" s="1"/>
      <c r="MBV104" s="1"/>
      <c r="MBY104" s="18"/>
      <c r="MBZ104" s="1"/>
      <c r="MCA104" s="1"/>
      <c r="MCB104" s="1"/>
      <c r="MCC104" s="1"/>
      <c r="MCD104" s="1"/>
      <c r="MCG104" s="18"/>
      <c r="MCH104" s="1"/>
      <c r="MCI104" s="1"/>
      <c r="MCJ104" s="1"/>
      <c r="MCK104" s="1"/>
      <c r="MCL104" s="1"/>
      <c r="MCO104" s="18"/>
      <c r="MCP104" s="1"/>
      <c r="MCQ104" s="1"/>
      <c r="MCR104" s="1"/>
      <c r="MCS104" s="1"/>
      <c r="MCT104" s="1"/>
      <c r="MCW104" s="18"/>
      <c r="MCX104" s="1"/>
      <c r="MCY104" s="1"/>
      <c r="MCZ104" s="1"/>
      <c r="MDA104" s="1"/>
      <c r="MDB104" s="1"/>
      <c r="MDE104" s="18"/>
      <c r="MDF104" s="1"/>
      <c r="MDG104" s="1"/>
      <c r="MDH104" s="1"/>
      <c r="MDI104" s="1"/>
      <c r="MDJ104" s="1"/>
      <c r="MDM104" s="18"/>
      <c r="MDN104" s="1"/>
      <c r="MDO104" s="1"/>
      <c r="MDP104" s="1"/>
      <c r="MDQ104" s="1"/>
      <c r="MDR104" s="1"/>
      <c r="MDU104" s="18"/>
      <c r="MDV104" s="1"/>
      <c r="MDW104" s="1"/>
      <c r="MDX104" s="1"/>
      <c r="MDY104" s="1"/>
      <c r="MDZ104" s="1"/>
      <c r="MEC104" s="18"/>
      <c r="MED104" s="1"/>
      <c r="MEE104" s="1"/>
      <c r="MEF104" s="1"/>
      <c r="MEG104" s="1"/>
      <c r="MEH104" s="1"/>
      <c r="MEK104" s="18"/>
      <c r="MEL104" s="1"/>
      <c r="MEM104" s="1"/>
      <c r="MEN104" s="1"/>
      <c r="MEO104" s="1"/>
      <c r="MEP104" s="1"/>
      <c r="MES104" s="18"/>
      <c r="MET104" s="1"/>
      <c r="MEU104" s="1"/>
      <c r="MEV104" s="1"/>
      <c r="MEW104" s="1"/>
      <c r="MEX104" s="1"/>
      <c r="MFA104" s="18"/>
      <c r="MFB104" s="1"/>
      <c r="MFC104" s="1"/>
      <c r="MFD104" s="1"/>
      <c r="MFE104" s="1"/>
      <c r="MFF104" s="1"/>
      <c r="MFI104" s="18"/>
      <c r="MFJ104" s="1"/>
      <c r="MFK104" s="1"/>
      <c r="MFL104" s="1"/>
      <c r="MFM104" s="1"/>
      <c r="MFN104" s="1"/>
      <c r="MFQ104" s="18"/>
      <c r="MFR104" s="1"/>
      <c r="MFS104" s="1"/>
      <c r="MFT104" s="1"/>
      <c r="MFU104" s="1"/>
      <c r="MFV104" s="1"/>
      <c r="MFY104" s="18"/>
      <c r="MFZ104" s="1"/>
      <c r="MGA104" s="1"/>
      <c r="MGB104" s="1"/>
      <c r="MGC104" s="1"/>
      <c r="MGD104" s="1"/>
      <c r="MGG104" s="18"/>
      <c r="MGH104" s="1"/>
      <c r="MGI104" s="1"/>
      <c r="MGJ104" s="1"/>
      <c r="MGK104" s="1"/>
      <c r="MGL104" s="1"/>
      <c r="MGO104" s="18"/>
      <c r="MGP104" s="1"/>
      <c r="MGQ104" s="1"/>
      <c r="MGR104" s="1"/>
      <c r="MGS104" s="1"/>
      <c r="MGT104" s="1"/>
      <c r="MGW104" s="18"/>
      <c r="MGX104" s="1"/>
      <c r="MGY104" s="1"/>
      <c r="MGZ104" s="1"/>
      <c r="MHA104" s="1"/>
      <c r="MHB104" s="1"/>
      <c r="MHE104" s="18"/>
      <c r="MHF104" s="1"/>
      <c r="MHG104" s="1"/>
      <c r="MHH104" s="1"/>
      <c r="MHI104" s="1"/>
      <c r="MHJ104" s="1"/>
      <c r="MHM104" s="18"/>
      <c r="MHN104" s="1"/>
      <c r="MHO104" s="1"/>
      <c r="MHP104" s="1"/>
      <c r="MHQ104" s="1"/>
      <c r="MHR104" s="1"/>
      <c r="MHU104" s="18"/>
      <c r="MHV104" s="1"/>
      <c r="MHW104" s="1"/>
      <c r="MHX104" s="1"/>
      <c r="MHY104" s="1"/>
      <c r="MHZ104" s="1"/>
      <c r="MIC104" s="18"/>
      <c r="MID104" s="1"/>
      <c r="MIE104" s="1"/>
      <c r="MIF104" s="1"/>
      <c r="MIG104" s="1"/>
      <c r="MIH104" s="1"/>
      <c r="MIK104" s="18"/>
      <c r="MIL104" s="1"/>
      <c r="MIM104" s="1"/>
      <c r="MIN104" s="1"/>
      <c r="MIO104" s="1"/>
      <c r="MIP104" s="1"/>
      <c r="MIS104" s="18"/>
      <c r="MIT104" s="1"/>
      <c r="MIU104" s="1"/>
      <c r="MIV104" s="1"/>
      <c r="MIW104" s="1"/>
      <c r="MIX104" s="1"/>
      <c r="MJA104" s="18"/>
      <c r="MJB104" s="1"/>
      <c r="MJC104" s="1"/>
      <c r="MJD104" s="1"/>
      <c r="MJE104" s="1"/>
      <c r="MJF104" s="1"/>
      <c r="MJI104" s="18"/>
      <c r="MJJ104" s="1"/>
      <c r="MJK104" s="1"/>
      <c r="MJL104" s="1"/>
      <c r="MJM104" s="1"/>
      <c r="MJN104" s="1"/>
      <c r="MJQ104" s="18"/>
      <c r="MJR104" s="1"/>
      <c r="MJS104" s="1"/>
      <c r="MJT104" s="1"/>
      <c r="MJU104" s="1"/>
      <c r="MJV104" s="1"/>
      <c r="MJY104" s="18"/>
      <c r="MJZ104" s="1"/>
      <c r="MKA104" s="1"/>
      <c r="MKB104" s="1"/>
      <c r="MKC104" s="1"/>
      <c r="MKD104" s="1"/>
      <c r="MKG104" s="18"/>
      <c r="MKH104" s="1"/>
      <c r="MKI104" s="1"/>
      <c r="MKJ104" s="1"/>
      <c r="MKK104" s="1"/>
      <c r="MKL104" s="1"/>
      <c r="MKO104" s="18"/>
      <c r="MKP104" s="1"/>
      <c r="MKQ104" s="1"/>
      <c r="MKR104" s="1"/>
      <c r="MKS104" s="1"/>
      <c r="MKT104" s="1"/>
      <c r="MKW104" s="18"/>
      <c r="MKX104" s="1"/>
      <c r="MKY104" s="1"/>
      <c r="MKZ104" s="1"/>
      <c r="MLA104" s="1"/>
      <c r="MLB104" s="1"/>
      <c r="MLE104" s="18"/>
      <c r="MLF104" s="1"/>
      <c r="MLG104" s="1"/>
      <c r="MLH104" s="1"/>
      <c r="MLI104" s="1"/>
      <c r="MLJ104" s="1"/>
      <c r="MLM104" s="18"/>
      <c r="MLN104" s="1"/>
      <c r="MLO104" s="1"/>
      <c r="MLP104" s="1"/>
      <c r="MLQ104" s="1"/>
      <c r="MLR104" s="1"/>
      <c r="MLU104" s="18"/>
      <c r="MLV104" s="1"/>
      <c r="MLW104" s="1"/>
      <c r="MLX104" s="1"/>
      <c r="MLY104" s="1"/>
      <c r="MLZ104" s="1"/>
      <c r="MMC104" s="18"/>
      <c r="MMD104" s="1"/>
      <c r="MME104" s="1"/>
      <c r="MMF104" s="1"/>
      <c r="MMG104" s="1"/>
      <c r="MMH104" s="1"/>
      <c r="MMK104" s="18"/>
      <c r="MML104" s="1"/>
      <c r="MMM104" s="1"/>
      <c r="MMN104" s="1"/>
      <c r="MMO104" s="1"/>
      <c r="MMP104" s="1"/>
      <c r="MMS104" s="18"/>
      <c r="MMT104" s="1"/>
      <c r="MMU104" s="1"/>
      <c r="MMV104" s="1"/>
      <c r="MMW104" s="1"/>
      <c r="MMX104" s="1"/>
      <c r="MNA104" s="18"/>
      <c r="MNB104" s="1"/>
      <c r="MNC104" s="1"/>
      <c r="MND104" s="1"/>
      <c r="MNE104" s="1"/>
      <c r="MNF104" s="1"/>
      <c r="MNI104" s="18"/>
      <c r="MNJ104" s="1"/>
      <c r="MNK104" s="1"/>
      <c r="MNL104" s="1"/>
      <c r="MNM104" s="1"/>
      <c r="MNN104" s="1"/>
      <c r="MNQ104" s="18"/>
      <c r="MNR104" s="1"/>
      <c r="MNS104" s="1"/>
      <c r="MNT104" s="1"/>
      <c r="MNU104" s="1"/>
      <c r="MNV104" s="1"/>
      <c r="MNY104" s="18"/>
      <c r="MNZ104" s="1"/>
      <c r="MOA104" s="1"/>
      <c r="MOB104" s="1"/>
      <c r="MOC104" s="1"/>
      <c r="MOD104" s="1"/>
      <c r="MOG104" s="18"/>
      <c r="MOH104" s="1"/>
      <c r="MOI104" s="1"/>
      <c r="MOJ104" s="1"/>
      <c r="MOK104" s="1"/>
      <c r="MOL104" s="1"/>
      <c r="MOO104" s="18"/>
      <c r="MOP104" s="1"/>
      <c r="MOQ104" s="1"/>
      <c r="MOR104" s="1"/>
      <c r="MOS104" s="1"/>
      <c r="MOT104" s="1"/>
      <c r="MOW104" s="18"/>
      <c r="MOX104" s="1"/>
      <c r="MOY104" s="1"/>
      <c r="MOZ104" s="1"/>
      <c r="MPA104" s="1"/>
      <c r="MPB104" s="1"/>
      <c r="MPE104" s="18"/>
      <c r="MPF104" s="1"/>
      <c r="MPG104" s="1"/>
      <c r="MPH104" s="1"/>
      <c r="MPI104" s="1"/>
      <c r="MPJ104" s="1"/>
      <c r="MPM104" s="18"/>
      <c r="MPN104" s="1"/>
      <c r="MPO104" s="1"/>
      <c r="MPP104" s="1"/>
      <c r="MPQ104" s="1"/>
      <c r="MPR104" s="1"/>
      <c r="MPU104" s="18"/>
      <c r="MPV104" s="1"/>
      <c r="MPW104" s="1"/>
      <c r="MPX104" s="1"/>
      <c r="MPY104" s="1"/>
      <c r="MPZ104" s="1"/>
      <c r="MQC104" s="18"/>
      <c r="MQD104" s="1"/>
      <c r="MQE104" s="1"/>
      <c r="MQF104" s="1"/>
      <c r="MQG104" s="1"/>
      <c r="MQH104" s="1"/>
      <c r="MQK104" s="18"/>
      <c r="MQL104" s="1"/>
      <c r="MQM104" s="1"/>
      <c r="MQN104" s="1"/>
      <c r="MQO104" s="1"/>
      <c r="MQP104" s="1"/>
      <c r="MQS104" s="18"/>
      <c r="MQT104" s="1"/>
      <c r="MQU104" s="1"/>
      <c r="MQV104" s="1"/>
      <c r="MQW104" s="1"/>
      <c r="MQX104" s="1"/>
      <c r="MRA104" s="18"/>
      <c r="MRB104" s="1"/>
      <c r="MRC104" s="1"/>
      <c r="MRD104" s="1"/>
      <c r="MRE104" s="1"/>
      <c r="MRF104" s="1"/>
      <c r="MRI104" s="18"/>
      <c r="MRJ104" s="1"/>
      <c r="MRK104" s="1"/>
      <c r="MRL104" s="1"/>
      <c r="MRM104" s="1"/>
      <c r="MRN104" s="1"/>
      <c r="MRQ104" s="18"/>
      <c r="MRR104" s="1"/>
      <c r="MRS104" s="1"/>
      <c r="MRT104" s="1"/>
      <c r="MRU104" s="1"/>
      <c r="MRV104" s="1"/>
      <c r="MRY104" s="18"/>
      <c r="MRZ104" s="1"/>
      <c r="MSA104" s="1"/>
      <c r="MSB104" s="1"/>
      <c r="MSC104" s="1"/>
      <c r="MSD104" s="1"/>
      <c r="MSG104" s="18"/>
      <c r="MSH104" s="1"/>
      <c r="MSI104" s="1"/>
      <c r="MSJ104" s="1"/>
      <c r="MSK104" s="1"/>
      <c r="MSL104" s="1"/>
      <c r="MSO104" s="18"/>
      <c r="MSP104" s="1"/>
      <c r="MSQ104" s="1"/>
      <c r="MSR104" s="1"/>
      <c r="MSS104" s="1"/>
      <c r="MST104" s="1"/>
      <c r="MSW104" s="18"/>
      <c r="MSX104" s="1"/>
      <c r="MSY104" s="1"/>
      <c r="MSZ104" s="1"/>
      <c r="MTA104" s="1"/>
      <c r="MTB104" s="1"/>
      <c r="MTE104" s="18"/>
      <c r="MTF104" s="1"/>
      <c r="MTG104" s="1"/>
      <c r="MTH104" s="1"/>
      <c r="MTI104" s="1"/>
      <c r="MTJ104" s="1"/>
      <c r="MTM104" s="18"/>
      <c r="MTN104" s="1"/>
      <c r="MTO104" s="1"/>
      <c r="MTP104" s="1"/>
      <c r="MTQ104" s="1"/>
      <c r="MTR104" s="1"/>
      <c r="MTU104" s="18"/>
      <c r="MTV104" s="1"/>
      <c r="MTW104" s="1"/>
      <c r="MTX104" s="1"/>
      <c r="MTY104" s="1"/>
      <c r="MTZ104" s="1"/>
      <c r="MUC104" s="18"/>
      <c r="MUD104" s="1"/>
      <c r="MUE104" s="1"/>
      <c r="MUF104" s="1"/>
      <c r="MUG104" s="1"/>
      <c r="MUH104" s="1"/>
      <c r="MUK104" s="18"/>
      <c r="MUL104" s="1"/>
      <c r="MUM104" s="1"/>
      <c r="MUN104" s="1"/>
      <c r="MUO104" s="1"/>
      <c r="MUP104" s="1"/>
      <c r="MUS104" s="18"/>
      <c r="MUT104" s="1"/>
      <c r="MUU104" s="1"/>
      <c r="MUV104" s="1"/>
      <c r="MUW104" s="1"/>
      <c r="MUX104" s="1"/>
      <c r="MVA104" s="18"/>
      <c r="MVB104" s="1"/>
      <c r="MVC104" s="1"/>
      <c r="MVD104" s="1"/>
      <c r="MVE104" s="1"/>
      <c r="MVF104" s="1"/>
      <c r="MVI104" s="18"/>
      <c r="MVJ104" s="1"/>
      <c r="MVK104" s="1"/>
      <c r="MVL104" s="1"/>
      <c r="MVM104" s="1"/>
      <c r="MVN104" s="1"/>
      <c r="MVQ104" s="18"/>
      <c r="MVR104" s="1"/>
      <c r="MVS104" s="1"/>
      <c r="MVT104" s="1"/>
      <c r="MVU104" s="1"/>
      <c r="MVV104" s="1"/>
      <c r="MVY104" s="18"/>
      <c r="MVZ104" s="1"/>
      <c r="MWA104" s="1"/>
      <c r="MWB104" s="1"/>
      <c r="MWC104" s="1"/>
      <c r="MWD104" s="1"/>
      <c r="MWG104" s="18"/>
      <c r="MWH104" s="1"/>
      <c r="MWI104" s="1"/>
      <c r="MWJ104" s="1"/>
      <c r="MWK104" s="1"/>
      <c r="MWL104" s="1"/>
      <c r="MWO104" s="18"/>
      <c r="MWP104" s="1"/>
      <c r="MWQ104" s="1"/>
      <c r="MWR104" s="1"/>
      <c r="MWS104" s="1"/>
      <c r="MWT104" s="1"/>
      <c r="MWW104" s="18"/>
      <c r="MWX104" s="1"/>
      <c r="MWY104" s="1"/>
      <c r="MWZ104" s="1"/>
      <c r="MXA104" s="1"/>
      <c r="MXB104" s="1"/>
      <c r="MXE104" s="18"/>
      <c r="MXF104" s="1"/>
      <c r="MXG104" s="1"/>
      <c r="MXH104" s="1"/>
      <c r="MXI104" s="1"/>
      <c r="MXJ104" s="1"/>
      <c r="MXM104" s="18"/>
      <c r="MXN104" s="1"/>
      <c r="MXO104" s="1"/>
      <c r="MXP104" s="1"/>
      <c r="MXQ104" s="1"/>
      <c r="MXR104" s="1"/>
      <c r="MXU104" s="18"/>
      <c r="MXV104" s="1"/>
      <c r="MXW104" s="1"/>
      <c r="MXX104" s="1"/>
      <c r="MXY104" s="1"/>
      <c r="MXZ104" s="1"/>
      <c r="MYC104" s="18"/>
      <c r="MYD104" s="1"/>
      <c r="MYE104" s="1"/>
      <c r="MYF104" s="1"/>
      <c r="MYG104" s="1"/>
      <c r="MYH104" s="1"/>
      <c r="MYK104" s="18"/>
      <c r="MYL104" s="1"/>
      <c r="MYM104" s="1"/>
      <c r="MYN104" s="1"/>
      <c r="MYO104" s="1"/>
      <c r="MYP104" s="1"/>
      <c r="MYS104" s="18"/>
      <c r="MYT104" s="1"/>
      <c r="MYU104" s="1"/>
      <c r="MYV104" s="1"/>
      <c r="MYW104" s="1"/>
      <c r="MYX104" s="1"/>
      <c r="MZA104" s="18"/>
      <c r="MZB104" s="1"/>
      <c r="MZC104" s="1"/>
      <c r="MZD104" s="1"/>
      <c r="MZE104" s="1"/>
      <c r="MZF104" s="1"/>
      <c r="MZI104" s="18"/>
      <c r="MZJ104" s="1"/>
      <c r="MZK104" s="1"/>
      <c r="MZL104" s="1"/>
      <c r="MZM104" s="1"/>
      <c r="MZN104" s="1"/>
      <c r="MZQ104" s="18"/>
      <c r="MZR104" s="1"/>
      <c r="MZS104" s="1"/>
      <c r="MZT104" s="1"/>
      <c r="MZU104" s="1"/>
      <c r="MZV104" s="1"/>
      <c r="MZY104" s="18"/>
      <c r="MZZ104" s="1"/>
      <c r="NAA104" s="1"/>
      <c r="NAB104" s="1"/>
      <c r="NAC104" s="1"/>
      <c r="NAD104" s="1"/>
      <c r="NAG104" s="18"/>
      <c r="NAH104" s="1"/>
      <c r="NAI104" s="1"/>
      <c r="NAJ104" s="1"/>
      <c r="NAK104" s="1"/>
      <c r="NAL104" s="1"/>
      <c r="NAO104" s="18"/>
      <c r="NAP104" s="1"/>
      <c r="NAQ104" s="1"/>
      <c r="NAR104" s="1"/>
      <c r="NAS104" s="1"/>
      <c r="NAT104" s="1"/>
      <c r="NAW104" s="18"/>
      <c r="NAX104" s="1"/>
      <c r="NAY104" s="1"/>
      <c r="NAZ104" s="1"/>
      <c r="NBA104" s="1"/>
      <c r="NBB104" s="1"/>
      <c r="NBE104" s="18"/>
      <c r="NBF104" s="1"/>
      <c r="NBG104" s="1"/>
      <c r="NBH104" s="1"/>
      <c r="NBI104" s="1"/>
      <c r="NBJ104" s="1"/>
      <c r="NBM104" s="18"/>
      <c r="NBN104" s="1"/>
      <c r="NBO104" s="1"/>
      <c r="NBP104" s="1"/>
      <c r="NBQ104" s="1"/>
      <c r="NBR104" s="1"/>
      <c r="NBU104" s="18"/>
      <c r="NBV104" s="1"/>
      <c r="NBW104" s="1"/>
      <c r="NBX104" s="1"/>
      <c r="NBY104" s="1"/>
      <c r="NBZ104" s="1"/>
      <c r="NCC104" s="18"/>
      <c r="NCD104" s="1"/>
      <c r="NCE104" s="1"/>
      <c r="NCF104" s="1"/>
      <c r="NCG104" s="1"/>
      <c r="NCH104" s="1"/>
      <c r="NCK104" s="18"/>
      <c r="NCL104" s="1"/>
      <c r="NCM104" s="1"/>
      <c r="NCN104" s="1"/>
      <c r="NCO104" s="1"/>
      <c r="NCP104" s="1"/>
      <c r="NCS104" s="18"/>
      <c r="NCT104" s="1"/>
      <c r="NCU104" s="1"/>
      <c r="NCV104" s="1"/>
      <c r="NCW104" s="1"/>
      <c r="NCX104" s="1"/>
      <c r="NDA104" s="18"/>
      <c r="NDB104" s="1"/>
      <c r="NDC104" s="1"/>
      <c r="NDD104" s="1"/>
      <c r="NDE104" s="1"/>
      <c r="NDF104" s="1"/>
      <c r="NDI104" s="18"/>
      <c r="NDJ104" s="1"/>
      <c r="NDK104" s="1"/>
      <c r="NDL104" s="1"/>
      <c r="NDM104" s="1"/>
      <c r="NDN104" s="1"/>
      <c r="NDQ104" s="18"/>
      <c r="NDR104" s="1"/>
      <c r="NDS104" s="1"/>
      <c r="NDT104" s="1"/>
      <c r="NDU104" s="1"/>
      <c r="NDV104" s="1"/>
      <c r="NDY104" s="18"/>
      <c r="NDZ104" s="1"/>
      <c r="NEA104" s="1"/>
      <c r="NEB104" s="1"/>
      <c r="NEC104" s="1"/>
      <c r="NED104" s="1"/>
      <c r="NEG104" s="18"/>
      <c r="NEH104" s="1"/>
      <c r="NEI104" s="1"/>
      <c r="NEJ104" s="1"/>
      <c r="NEK104" s="1"/>
      <c r="NEL104" s="1"/>
      <c r="NEO104" s="18"/>
      <c r="NEP104" s="1"/>
      <c r="NEQ104" s="1"/>
      <c r="NER104" s="1"/>
      <c r="NES104" s="1"/>
      <c r="NET104" s="1"/>
      <c r="NEW104" s="18"/>
      <c r="NEX104" s="1"/>
      <c r="NEY104" s="1"/>
      <c r="NEZ104" s="1"/>
      <c r="NFA104" s="1"/>
      <c r="NFB104" s="1"/>
      <c r="NFE104" s="18"/>
      <c r="NFF104" s="1"/>
      <c r="NFG104" s="1"/>
      <c r="NFH104" s="1"/>
      <c r="NFI104" s="1"/>
      <c r="NFJ104" s="1"/>
      <c r="NFM104" s="18"/>
      <c r="NFN104" s="1"/>
      <c r="NFO104" s="1"/>
      <c r="NFP104" s="1"/>
      <c r="NFQ104" s="1"/>
      <c r="NFR104" s="1"/>
      <c r="NFU104" s="18"/>
      <c r="NFV104" s="1"/>
      <c r="NFW104" s="1"/>
      <c r="NFX104" s="1"/>
      <c r="NFY104" s="1"/>
      <c r="NFZ104" s="1"/>
      <c r="NGC104" s="18"/>
      <c r="NGD104" s="1"/>
      <c r="NGE104" s="1"/>
      <c r="NGF104" s="1"/>
      <c r="NGG104" s="1"/>
      <c r="NGH104" s="1"/>
      <c r="NGK104" s="18"/>
      <c r="NGL104" s="1"/>
      <c r="NGM104" s="1"/>
      <c r="NGN104" s="1"/>
      <c r="NGO104" s="1"/>
      <c r="NGP104" s="1"/>
      <c r="NGS104" s="18"/>
      <c r="NGT104" s="1"/>
      <c r="NGU104" s="1"/>
      <c r="NGV104" s="1"/>
      <c r="NGW104" s="1"/>
      <c r="NGX104" s="1"/>
      <c r="NHA104" s="18"/>
      <c r="NHB104" s="1"/>
      <c r="NHC104" s="1"/>
      <c r="NHD104" s="1"/>
      <c r="NHE104" s="1"/>
      <c r="NHF104" s="1"/>
      <c r="NHI104" s="18"/>
      <c r="NHJ104" s="1"/>
      <c r="NHK104" s="1"/>
      <c r="NHL104" s="1"/>
      <c r="NHM104" s="1"/>
      <c r="NHN104" s="1"/>
      <c r="NHQ104" s="18"/>
      <c r="NHR104" s="1"/>
      <c r="NHS104" s="1"/>
      <c r="NHT104" s="1"/>
      <c r="NHU104" s="1"/>
      <c r="NHV104" s="1"/>
      <c r="NHY104" s="18"/>
      <c r="NHZ104" s="1"/>
      <c r="NIA104" s="1"/>
      <c r="NIB104" s="1"/>
      <c r="NIC104" s="1"/>
      <c r="NID104" s="1"/>
      <c r="NIG104" s="18"/>
      <c r="NIH104" s="1"/>
      <c r="NII104" s="1"/>
      <c r="NIJ104" s="1"/>
      <c r="NIK104" s="1"/>
      <c r="NIL104" s="1"/>
      <c r="NIO104" s="18"/>
      <c r="NIP104" s="1"/>
      <c r="NIQ104" s="1"/>
      <c r="NIR104" s="1"/>
      <c r="NIS104" s="1"/>
      <c r="NIT104" s="1"/>
      <c r="NIW104" s="18"/>
      <c r="NIX104" s="1"/>
      <c r="NIY104" s="1"/>
      <c r="NIZ104" s="1"/>
      <c r="NJA104" s="1"/>
      <c r="NJB104" s="1"/>
      <c r="NJE104" s="18"/>
      <c r="NJF104" s="1"/>
      <c r="NJG104" s="1"/>
      <c r="NJH104" s="1"/>
      <c r="NJI104" s="1"/>
      <c r="NJJ104" s="1"/>
      <c r="NJM104" s="18"/>
      <c r="NJN104" s="1"/>
      <c r="NJO104" s="1"/>
      <c r="NJP104" s="1"/>
      <c r="NJQ104" s="1"/>
      <c r="NJR104" s="1"/>
      <c r="NJU104" s="18"/>
      <c r="NJV104" s="1"/>
      <c r="NJW104" s="1"/>
      <c r="NJX104" s="1"/>
      <c r="NJY104" s="1"/>
      <c r="NJZ104" s="1"/>
      <c r="NKC104" s="18"/>
      <c r="NKD104" s="1"/>
      <c r="NKE104" s="1"/>
      <c r="NKF104" s="1"/>
      <c r="NKG104" s="1"/>
      <c r="NKH104" s="1"/>
      <c r="NKK104" s="18"/>
      <c r="NKL104" s="1"/>
      <c r="NKM104" s="1"/>
      <c r="NKN104" s="1"/>
      <c r="NKO104" s="1"/>
      <c r="NKP104" s="1"/>
      <c r="NKS104" s="18"/>
      <c r="NKT104" s="1"/>
      <c r="NKU104" s="1"/>
      <c r="NKV104" s="1"/>
      <c r="NKW104" s="1"/>
      <c r="NKX104" s="1"/>
      <c r="NLA104" s="18"/>
      <c r="NLB104" s="1"/>
      <c r="NLC104" s="1"/>
      <c r="NLD104" s="1"/>
      <c r="NLE104" s="1"/>
      <c r="NLF104" s="1"/>
      <c r="NLI104" s="18"/>
      <c r="NLJ104" s="1"/>
      <c r="NLK104" s="1"/>
      <c r="NLL104" s="1"/>
      <c r="NLM104" s="1"/>
      <c r="NLN104" s="1"/>
      <c r="NLQ104" s="18"/>
      <c r="NLR104" s="1"/>
      <c r="NLS104" s="1"/>
      <c r="NLT104" s="1"/>
      <c r="NLU104" s="1"/>
      <c r="NLV104" s="1"/>
      <c r="NLY104" s="18"/>
      <c r="NLZ104" s="1"/>
      <c r="NMA104" s="1"/>
      <c r="NMB104" s="1"/>
      <c r="NMC104" s="1"/>
      <c r="NMD104" s="1"/>
      <c r="NMG104" s="18"/>
      <c r="NMH104" s="1"/>
      <c r="NMI104" s="1"/>
      <c r="NMJ104" s="1"/>
      <c r="NMK104" s="1"/>
      <c r="NML104" s="1"/>
      <c r="NMO104" s="18"/>
      <c r="NMP104" s="1"/>
      <c r="NMQ104" s="1"/>
      <c r="NMR104" s="1"/>
      <c r="NMS104" s="1"/>
      <c r="NMT104" s="1"/>
      <c r="NMW104" s="18"/>
      <c r="NMX104" s="1"/>
      <c r="NMY104" s="1"/>
      <c r="NMZ104" s="1"/>
      <c r="NNA104" s="1"/>
      <c r="NNB104" s="1"/>
      <c r="NNE104" s="18"/>
      <c r="NNF104" s="1"/>
      <c r="NNG104" s="1"/>
      <c r="NNH104" s="1"/>
      <c r="NNI104" s="1"/>
      <c r="NNJ104" s="1"/>
      <c r="NNM104" s="18"/>
      <c r="NNN104" s="1"/>
      <c r="NNO104" s="1"/>
      <c r="NNP104" s="1"/>
      <c r="NNQ104" s="1"/>
      <c r="NNR104" s="1"/>
      <c r="NNU104" s="18"/>
      <c r="NNV104" s="1"/>
      <c r="NNW104" s="1"/>
      <c r="NNX104" s="1"/>
      <c r="NNY104" s="1"/>
      <c r="NNZ104" s="1"/>
      <c r="NOC104" s="18"/>
      <c r="NOD104" s="1"/>
      <c r="NOE104" s="1"/>
      <c r="NOF104" s="1"/>
      <c r="NOG104" s="1"/>
      <c r="NOH104" s="1"/>
      <c r="NOK104" s="18"/>
      <c r="NOL104" s="1"/>
      <c r="NOM104" s="1"/>
      <c r="NON104" s="1"/>
      <c r="NOO104" s="1"/>
      <c r="NOP104" s="1"/>
      <c r="NOS104" s="18"/>
      <c r="NOT104" s="1"/>
      <c r="NOU104" s="1"/>
      <c r="NOV104" s="1"/>
      <c r="NOW104" s="1"/>
      <c r="NOX104" s="1"/>
      <c r="NPA104" s="18"/>
      <c r="NPB104" s="1"/>
      <c r="NPC104" s="1"/>
      <c r="NPD104" s="1"/>
      <c r="NPE104" s="1"/>
      <c r="NPF104" s="1"/>
      <c r="NPI104" s="18"/>
      <c r="NPJ104" s="1"/>
      <c r="NPK104" s="1"/>
      <c r="NPL104" s="1"/>
      <c r="NPM104" s="1"/>
      <c r="NPN104" s="1"/>
      <c r="NPQ104" s="18"/>
      <c r="NPR104" s="1"/>
      <c r="NPS104" s="1"/>
      <c r="NPT104" s="1"/>
      <c r="NPU104" s="1"/>
      <c r="NPV104" s="1"/>
      <c r="NPY104" s="18"/>
      <c r="NPZ104" s="1"/>
      <c r="NQA104" s="1"/>
      <c r="NQB104" s="1"/>
      <c r="NQC104" s="1"/>
      <c r="NQD104" s="1"/>
      <c r="NQG104" s="18"/>
      <c r="NQH104" s="1"/>
      <c r="NQI104" s="1"/>
      <c r="NQJ104" s="1"/>
      <c r="NQK104" s="1"/>
      <c r="NQL104" s="1"/>
      <c r="NQO104" s="18"/>
      <c r="NQP104" s="1"/>
      <c r="NQQ104" s="1"/>
      <c r="NQR104" s="1"/>
      <c r="NQS104" s="1"/>
      <c r="NQT104" s="1"/>
      <c r="NQW104" s="18"/>
      <c r="NQX104" s="1"/>
      <c r="NQY104" s="1"/>
      <c r="NQZ104" s="1"/>
      <c r="NRA104" s="1"/>
      <c r="NRB104" s="1"/>
      <c r="NRE104" s="18"/>
      <c r="NRF104" s="1"/>
      <c r="NRG104" s="1"/>
      <c r="NRH104" s="1"/>
      <c r="NRI104" s="1"/>
      <c r="NRJ104" s="1"/>
      <c r="NRM104" s="18"/>
      <c r="NRN104" s="1"/>
      <c r="NRO104" s="1"/>
      <c r="NRP104" s="1"/>
      <c r="NRQ104" s="1"/>
      <c r="NRR104" s="1"/>
      <c r="NRU104" s="18"/>
      <c r="NRV104" s="1"/>
      <c r="NRW104" s="1"/>
      <c r="NRX104" s="1"/>
      <c r="NRY104" s="1"/>
      <c r="NRZ104" s="1"/>
      <c r="NSC104" s="18"/>
      <c r="NSD104" s="1"/>
      <c r="NSE104" s="1"/>
      <c r="NSF104" s="1"/>
      <c r="NSG104" s="1"/>
      <c r="NSH104" s="1"/>
      <c r="NSK104" s="18"/>
      <c r="NSL104" s="1"/>
      <c r="NSM104" s="1"/>
      <c r="NSN104" s="1"/>
      <c r="NSO104" s="1"/>
      <c r="NSP104" s="1"/>
      <c r="NSS104" s="18"/>
      <c r="NST104" s="1"/>
      <c r="NSU104" s="1"/>
      <c r="NSV104" s="1"/>
      <c r="NSW104" s="1"/>
      <c r="NSX104" s="1"/>
      <c r="NTA104" s="18"/>
      <c r="NTB104" s="1"/>
      <c r="NTC104" s="1"/>
      <c r="NTD104" s="1"/>
      <c r="NTE104" s="1"/>
      <c r="NTF104" s="1"/>
      <c r="NTI104" s="18"/>
      <c r="NTJ104" s="1"/>
      <c r="NTK104" s="1"/>
      <c r="NTL104" s="1"/>
      <c r="NTM104" s="1"/>
      <c r="NTN104" s="1"/>
      <c r="NTQ104" s="18"/>
      <c r="NTR104" s="1"/>
      <c r="NTS104" s="1"/>
      <c r="NTT104" s="1"/>
      <c r="NTU104" s="1"/>
      <c r="NTV104" s="1"/>
      <c r="NTY104" s="18"/>
      <c r="NTZ104" s="1"/>
      <c r="NUA104" s="1"/>
      <c r="NUB104" s="1"/>
      <c r="NUC104" s="1"/>
      <c r="NUD104" s="1"/>
      <c r="NUG104" s="18"/>
      <c r="NUH104" s="1"/>
      <c r="NUI104" s="1"/>
      <c r="NUJ104" s="1"/>
      <c r="NUK104" s="1"/>
      <c r="NUL104" s="1"/>
      <c r="NUO104" s="18"/>
      <c r="NUP104" s="1"/>
      <c r="NUQ104" s="1"/>
      <c r="NUR104" s="1"/>
      <c r="NUS104" s="1"/>
      <c r="NUT104" s="1"/>
      <c r="NUW104" s="18"/>
      <c r="NUX104" s="1"/>
      <c r="NUY104" s="1"/>
      <c r="NUZ104" s="1"/>
      <c r="NVA104" s="1"/>
      <c r="NVB104" s="1"/>
      <c r="NVE104" s="18"/>
      <c r="NVF104" s="1"/>
      <c r="NVG104" s="1"/>
      <c r="NVH104" s="1"/>
      <c r="NVI104" s="1"/>
      <c r="NVJ104" s="1"/>
      <c r="NVM104" s="18"/>
      <c r="NVN104" s="1"/>
      <c r="NVO104" s="1"/>
      <c r="NVP104" s="1"/>
      <c r="NVQ104" s="1"/>
      <c r="NVR104" s="1"/>
      <c r="NVU104" s="18"/>
      <c r="NVV104" s="1"/>
      <c r="NVW104" s="1"/>
      <c r="NVX104" s="1"/>
      <c r="NVY104" s="1"/>
      <c r="NVZ104" s="1"/>
      <c r="NWC104" s="18"/>
      <c r="NWD104" s="1"/>
      <c r="NWE104" s="1"/>
      <c r="NWF104" s="1"/>
      <c r="NWG104" s="1"/>
      <c r="NWH104" s="1"/>
      <c r="NWK104" s="18"/>
      <c r="NWL104" s="1"/>
      <c r="NWM104" s="1"/>
      <c r="NWN104" s="1"/>
      <c r="NWO104" s="1"/>
      <c r="NWP104" s="1"/>
      <c r="NWS104" s="18"/>
      <c r="NWT104" s="1"/>
      <c r="NWU104" s="1"/>
      <c r="NWV104" s="1"/>
      <c r="NWW104" s="1"/>
      <c r="NWX104" s="1"/>
      <c r="NXA104" s="18"/>
      <c r="NXB104" s="1"/>
      <c r="NXC104" s="1"/>
      <c r="NXD104" s="1"/>
      <c r="NXE104" s="1"/>
      <c r="NXF104" s="1"/>
      <c r="NXI104" s="18"/>
      <c r="NXJ104" s="1"/>
      <c r="NXK104" s="1"/>
      <c r="NXL104" s="1"/>
      <c r="NXM104" s="1"/>
      <c r="NXN104" s="1"/>
      <c r="NXQ104" s="18"/>
      <c r="NXR104" s="1"/>
      <c r="NXS104" s="1"/>
      <c r="NXT104" s="1"/>
      <c r="NXU104" s="1"/>
      <c r="NXV104" s="1"/>
      <c r="NXY104" s="18"/>
      <c r="NXZ104" s="1"/>
      <c r="NYA104" s="1"/>
      <c r="NYB104" s="1"/>
      <c r="NYC104" s="1"/>
      <c r="NYD104" s="1"/>
      <c r="NYG104" s="18"/>
      <c r="NYH104" s="1"/>
      <c r="NYI104" s="1"/>
      <c r="NYJ104" s="1"/>
      <c r="NYK104" s="1"/>
      <c r="NYL104" s="1"/>
      <c r="NYO104" s="18"/>
      <c r="NYP104" s="1"/>
      <c r="NYQ104" s="1"/>
      <c r="NYR104" s="1"/>
      <c r="NYS104" s="1"/>
      <c r="NYT104" s="1"/>
      <c r="NYW104" s="18"/>
      <c r="NYX104" s="1"/>
      <c r="NYY104" s="1"/>
      <c r="NYZ104" s="1"/>
      <c r="NZA104" s="1"/>
      <c r="NZB104" s="1"/>
      <c r="NZE104" s="18"/>
      <c r="NZF104" s="1"/>
      <c r="NZG104" s="1"/>
      <c r="NZH104" s="1"/>
      <c r="NZI104" s="1"/>
      <c r="NZJ104" s="1"/>
      <c r="NZM104" s="18"/>
      <c r="NZN104" s="1"/>
      <c r="NZO104" s="1"/>
      <c r="NZP104" s="1"/>
      <c r="NZQ104" s="1"/>
      <c r="NZR104" s="1"/>
      <c r="NZU104" s="18"/>
      <c r="NZV104" s="1"/>
      <c r="NZW104" s="1"/>
      <c r="NZX104" s="1"/>
      <c r="NZY104" s="1"/>
      <c r="NZZ104" s="1"/>
      <c r="OAC104" s="18"/>
      <c r="OAD104" s="1"/>
      <c r="OAE104" s="1"/>
      <c r="OAF104" s="1"/>
      <c r="OAG104" s="1"/>
      <c r="OAH104" s="1"/>
      <c r="OAK104" s="18"/>
      <c r="OAL104" s="1"/>
      <c r="OAM104" s="1"/>
      <c r="OAN104" s="1"/>
      <c r="OAO104" s="1"/>
      <c r="OAP104" s="1"/>
      <c r="OAS104" s="18"/>
      <c r="OAT104" s="1"/>
      <c r="OAU104" s="1"/>
      <c r="OAV104" s="1"/>
      <c r="OAW104" s="1"/>
      <c r="OAX104" s="1"/>
      <c r="OBA104" s="18"/>
      <c r="OBB104" s="1"/>
      <c r="OBC104" s="1"/>
      <c r="OBD104" s="1"/>
      <c r="OBE104" s="1"/>
      <c r="OBF104" s="1"/>
      <c r="OBI104" s="18"/>
      <c r="OBJ104" s="1"/>
      <c r="OBK104" s="1"/>
      <c r="OBL104" s="1"/>
      <c r="OBM104" s="1"/>
      <c r="OBN104" s="1"/>
      <c r="OBQ104" s="18"/>
      <c r="OBR104" s="1"/>
      <c r="OBS104" s="1"/>
      <c r="OBT104" s="1"/>
      <c r="OBU104" s="1"/>
      <c r="OBV104" s="1"/>
      <c r="OBY104" s="18"/>
      <c r="OBZ104" s="1"/>
      <c r="OCA104" s="1"/>
      <c r="OCB104" s="1"/>
      <c r="OCC104" s="1"/>
      <c r="OCD104" s="1"/>
      <c r="OCG104" s="18"/>
      <c r="OCH104" s="1"/>
      <c r="OCI104" s="1"/>
      <c r="OCJ104" s="1"/>
      <c r="OCK104" s="1"/>
      <c r="OCL104" s="1"/>
      <c r="OCO104" s="18"/>
      <c r="OCP104" s="1"/>
      <c r="OCQ104" s="1"/>
      <c r="OCR104" s="1"/>
      <c r="OCS104" s="1"/>
      <c r="OCT104" s="1"/>
      <c r="OCW104" s="18"/>
      <c r="OCX104" s="1"/>
      <c r="OCY104" s="1"/>
      <c r="OCZ104" s="1"/>
      <c r="ODA104" s="1"/>
      <c r="ODB104" s="1"/>
      <c r="ODE104" s="18"/>
      <c r="ODF104" s="1"/>
      <c r="ODG104" s="1"/>
      <c r="ODH104" s="1"/>
      <c r="ODI104" s="1"/>
      <c r="ODJ104" s="1"/>
      <c r="ODM104" s="18"/>
      <c r="ODN104" s="1"/>
      <c r="ODO104" s="1"/>
      <c r="ODP104" s="1"/>
      <c r="ODQ104" s="1"/>
      <c r="ODR104" s="1"/>
      <c r="ODU104" s="18"/>
      <c r="ODV104" s="1"/>
      <c r="ODW104" s="1"/>
      <c r="ODX104" s="1"/>
      <c r="ODY104" s="1"/>
      <c r="ODZ104" s="1"/>
      <c r="OEC104" s="18"/>
      <c r="OED104" s="1"/>
      <c r="OEE104" s="1"/>
      <c r="OEF104" s="1"/>
      <c r="OEG104" s="1"/>
      <c r="OEH104" s="1"/>
      <c r="OEK104" s="18"/>
      <c r="OEL104" s="1"/>
      <c r="OEM104" s="1"/>
      <c r="OEN104" s="1"/>
      <c r="OEO104" s="1"/>
      <c r="OEP104" s="1"/>
      <c r="OES104" s="18"/>
      <c r="OET104" s="1"/>
      <c r="OEU104" s="1"/>
      <c r="OEV104" s="1"/>
      <c r="OEW104" s="1"/>
      <c r="OEX104" s="1"/>
      <c r="OFA104" s="18"/>
      <c r="OFB104" s="1"/>
      <c r="OFC104" s="1"/>
      <c r="OFD104" s="1"/>
      <c r="OFE104" s="1"/>
      <c r="OFF104" s="1"/>
      <c r="OFI104" s="18"/>
      <c r="OFJ104" s="1"/>
      <c r="OFK104" s="1"/>
      <c r="OFL104" s="1"/>
      <c r="OFM104" s="1"/>
      <c r="OFN104" s="1"/>
      <c r="OFQ104" s="18"/>
      <c r="OFR104" s="1"/>
      <c r="OFS104" s="1"/>
      <c r="OFT104" s="1"/>
      <c r="OFU104" s="1"/>
      <c r="OFV104" s="1"/>
      <c r="OFY104" s="18"/>
      <c r="OFZ104" s="1"/>
      <c r="OGA104" s="1"/>
      <c r="OGB104" s="1"/>
      <c r="OGC104" s="1"/>
      <c r="OGD104" s="1"/>
      <c r="OGG104" s="18"/>
      <c r="OGH104" s="1"/>
      <c r="OGI104" s="1"/>
      <c r="OGJ104" s="1"/>
      <c r="OGK104" s="1"/>
      <c r="OGL104" s="1"/>
      <c r="OGO104" s="18"/>
      <c r="OGP104" s="1"/>
      <c r="OGQ104" s="1"/>
      <c r="OGR104" s="1"/>
      <c r="OGS104" s="1"/>
      <c r="OGT104" s="1"/>
      <c r="OGW104" s="18"/>
      <c r="OGX104" s="1"/>
      <c r="OGY104" s="1"/>
      <c r="OGZ104" s="1"/>
      <c r="OHA104" s="1"/>
      <c r="OHB104" s="1"/>
      <c r="OHE104" s="18"/>
      <c r="OHF104" s="1"/>
      <c r="OHG104" s="1"/>
      <c r="OHH104" s="1"/>
      <c r="OHI104" s="1"/>
      <c r="OHJ104" s="1"/>
      <c r="OHM104" s="18"/>
      <c r="OHN104" s="1"/>
      <c r="OHO104" s="1"/>
      <c r="OHP104" s="1"/>
      <c r="OHQ104" s="1"/>
      <c r="OHR104" s="1"/>
      <c r="OHU104" s="18"/>
      <c r="OHV104" s="1"/>
      <c r="OHW104" s="1"/>
      <c r="OHX104" s="1"/>
      <c r="OHY104" s="1"/>
      <c r="OHZ104" s="1"/>
      <c r="OIC104" s="18"/>
      <c r="OID104" s="1"/>
      <c r="OIE104" s="1"/>
      <c r="OIF104" s="1"/>
      <c r="OIG104" s="1"/>
      <c r="OIH104" s="1"/>
      <c r="OIK104" s="18"/>
      <c r="OIL104" s="1"/>
      <c r="OIM104" s="1"/>
      <c r="OIN104" s="1"/>
      <c r="OIO104" s="1"/>
      <c r="OIP104" s="1"/>
      <c r="OIS104" s="18"/>
      <c r="OIT104" s="1"/>
      <c r="OIU104" s="1"/>
      <c r="OIV104" s="1"/>
      <c r="OIW104" s="1"/>
      <c r="OIX104" s="1"/>
      <c r="OJA104" s="18"/>
      <c r="OJB104" s="1"/>
      <c r="OJC104" s="1"/>
      <c r="OJD104" s="1"/>
      <c r="OJE104" s="1"/>
      <c r="OJF104" s="1"/>
      <c r="OJI104" s="18"/>
      <c r="OJJ104" s="1"/>
      <c r="OJK104" s="1"/>
      <c r="OJL104" s="1"/>
      <c r="OJM104" s="1"/>
      <c r="OJN104" s="1"/>
      <c r="OJQ104" s="18"/>
      <c r="OJR104" s="1"/>
      <c r="OJS104" s="1"/>
      <c r="OJT104" s="1"/>
      <c r="OJU104" s="1"/>
      <c r="OJV104" s="1"/>
      <c r="OJY104" s="18"/>
      <c r="OJZ104" s="1"/>
      <c r="OKA104" s="1"/>
      <c r="OKB104" s="1"/>
      <c r="OKC104" s="1"/>
      <c r="OKD104" s="1"/>
      <c r="OKG104" s="18"/>
      <c r="OKH104" s="1"/>
      <c r="OKI104" s="1"/>
      <c r="OKJ104" s="1"/>
      <c r="OKK104" s="1"/>
      <c r="OKL104" s="1"/>
      <c r="OKO104" s="18"/>
      <c r="OKP104" s="1"/>
      <c r="OKQ104" s="1"/>
      <c r="OKR104" s="1"/>
      <c r="OKS104" s="1"/>
      <c r="OKT104" s="1"/>
      <c r="OKW104" s="18"/>
      <c r="OKX104" s="1"/>
      <c r="OKY104" s="1"/>
      <c r="OKZ104" s="1"/>
      <c r="OLA104" s="1"/>
      <c r="OLB104" s="1"/>
      <c r="OLE104" s="18"/>
      <c r="OLF104" s="1"/>
      <c r="OLG104" s="1"/>
      <c r="OLH104" s="1"/>
      <c r="OLI104" s="1"/>
      <c r="OLJ104" s="1"/>
      <c r="OLM104" s="18"/>
      <c r="OLN104" s="1"/>
      <c r="OLO104" s="1"/>
      <c r="OLP104" s="1"/>
      <c r="OLQ104" s="1"/>
      <c r="OLR104" s="1"/>
      <c r="OLU104" s="18"/>
      <c r="OLV104" s="1"/>
      <c r="OLW104" s="1"/>
      <c r="OLX104" s="1"/>
      <c r="OLY104" s="1"/>
      <c r="OLZ104" s="1"/>
      <c r="OMC104" s="18"/>
      <c r="OMD104" s="1"/>
      <c r="OME104" s="1"/>
      <c r="OMF104" s="1"/>
      <c r="OMG104" s="1"/>
      <c r="OMH104" s="1"/>
      <c r="OMK104" s="18"/>
      <c r="OML104" s="1"/>
      <c r="OMM104" s="1"/>
      <c r="OMN104" s="1"/>
      <c r="OMO104" s="1"/>
      <c r="OMP104" s="1"/>
      <c r="OMS104" s="18"/>
      <c r="OMT104" s="1"/>
      <c r="OMU104" s="1"/>
      <c r="OMV104" s="1"/>
      <c r="OMW104" s="1"/>
      <c r="OMX104" s="1"/>
      <c r="ONA104" s="18"/>
      <c r="ONB104" s="1"/>
      <c r="ONC104" s="1"/>
      <c r="OND104" s="1"/>
      <c r="ONE104" s="1"/>
      <c r="ONF104" s="1"/>
      <c r="ONI104" s="18"/>
      <c r="ONJ104" s="1"/>
      <c r="ONK104" s="1"/>
      <c r="ONL104" s="1"/>
      <c r="ONM104" s="1"/>
      <c r="ONN104" s="1"/>
      <c r="ONQ104" s="18"/>
      <c r="ONR104" s="1"/>
      <c r="ONS104" s="1"/>
      <c r="ONT104" s="1"/>
      <c r="ONU104" s="1"/>
      <c r="ONV104" s="1"/>
      <c r="ONY104" s="18"/>
      <c r="ONZ104" s="1"/>
      <c r="OOA104" s="1"/>
      <c r="OOB104" s="1"/>
      <c r="OOC104" s="1"/>
      <c r="OOD104" s="1"/>
      <c r="OOG104" s="18"/>
      <c r="OOH104" s="1"/>
      <c r="OOI104" s="1"/>
      <c r="OOJ104" s="1"/>
      <c r="OOK104" s="1"/>
      <c r="OOL104" s="1"/>
      <c r="OOO104" s="18"/>
      <c r="OOP104" s="1"/>
      <c r="OOQ104" s="1"/>
      <c r="OOR104" s="1"/>
      <c r="OOS104" s="1"/>
      <c r="OOT104" s="1"/>
      <c r="OOW104" s="18"/>
      <c r="OOX104" s="1"/>
      <c r="OOY104" s="1"/>
      <c r="OOZ104" s="1"/>
      <c r="OPA104" s="1"/>
      <c r="OPB104" s="1"/>
      <c r="OPE104" s="18"/>
      <c r="OPF104" s="1"/>
      <c r="OPG104" s="1"/>
      <c r="OPH104" s="1"/>
      <c r="OPI104" s="1"/>
      <c r="OPJ104" s="1"/>
      <c r="OPM104" s="18"/>
      <c r="OPN104" s="1"/>
      <c r="OPO104" s="1"/>
      <c r="OPP104" s="1"/>
      <c r="OPQ104" s="1"/>
      <c r="OPR104" s="1"/>
      <c r="OPU104" s="18"/>
      <c r="OPV104" s="1"/>
      <c r="OPW104" s="1"/>
      <c r="OPX104" s="1"/>
      <c r="OPY104" s="1"/>
      <c r="OPZ104" s="1"/>
      <c r="OQC104" s="18"/>
      <c r="OQD104" s="1"/>
      <c r="OQE104" s="1"/>
      <c r="OQF104" s="1"/>
      <c r="OQG104" s="1"/>
      <c r="OQH104" s="1"/>
      <c r="OQK104" s="18"/>
      <c r="OQL104" s="1"/>
      <c r="OQM104" s="1"/>
      <c r="OQN104" s="1"/>
      <c r="OQO104" s="1"/>
      <c r="OQP104" s="1"/>
      <c r="OQS104" s="18"/>
      <c r="OQT104" s="1"/>
      <c r="OQU104" s="1"/>
      <c r="OQV104" s="1"/>
      <c r="OQW104" s="1"/>
      <c r="OQX104" s="1"/>
      <c r="ORA104" s="18"/>
      <c r="ORB104" s="1"/>
      <c r="ORC104" s="1"/>
      <c r="ORD104" s="1"/>
      <c r="ORE104" s="1"/>
      <c r="ORF104" s="1"/>
      <c r="ORI104" s="18"/>
      <c r="ORJ104" s="1"/>
      <c r="ORK104" s="1"/>
      <c r="ORL104" s="1"/>
      <c r="ORM104" s="1"/>
      <c r="ORN104" s="1"/>
      <c r="ORQ104" s="18"/>
      <c r="ORR104" s="1"/>
      <c r="ORS104" s="1"/>
      <c r="ORT104" s="1"/>
      <c r="ORU104" s="1"/>
      <c r="ORV104" s="1"/>
      <c r="ORY104" s="18"/>
      <c r="ORZ104" s="1"/>
      <c r="OSA104" s="1"/>
      <c r="OSB104" s="1"/>
      <c r="OSC104" s="1"/>
      <c r="OSD104" s="1"/>
      <c r="OSG104" s="18"/>
      <c r="OSH104" s="1"/>
      <c r="OSI104" s="1"/>
      <c r="OSJ104" s="1"/>
      <c r="OSK104" s="1"/>
      <c r="OSL104" s="1"/>
      <c r="OSO104" s="18"/>
      <c r="OSP104" s="1"/>
      <c r="OSQ104" s="1"/>
      <c r="OSR104" s="1"/>
      <c r="OSS104" s="1"/>
      <c r="OST104" s="1"/>
      <c r="OSW104" s="18"/>
      <c r="OSX104" s="1"/>
      <c r="OSY104" s="1"/>
      <c r="OSZ104" s="1"/>
      <c r="OTA104" s="1"/>
      <c r="OTB104" s="1"/>
      <c r="OTE104" s="18"/>
      <c r="OTF104" s="1"/>
      <c r="OTG104" s="1"/>
      <c r="OTH104" s="1"/>
      <c r="OTI104" s="1"/>
      <c r="OTJ104" s="1"/>
      <c r="OTM104" s="18"/>
      <c r="OTN104" s="1"/>
      <c r="OTO104" s="1"/>
      <c r="OTP104" s="1"/>
      <c r="OTQ104" s="1"/>
      <c r="OTR104" s="1"/>
      <c r="OTU104" s="18"/>
      <c r="OTV104" s="1"/>
      <c r="OTW104" s="1"/>
      <c r="OTX104" s="1"/>
      <c r="OTY104" s="1"/>
      <c r="OTZ104" s="1"/>
      <c r="OUC104" s="18"/>
      <c r="OUD104" s="1"/>
      <c r="OUE104" s="1"/>
      <c r="OUF104" s="1"/>
      <c r="OUG104" s="1"/>
      <c r="OUH104" s="1"/>
      <c r="OUK104" s="18"/>
      <c r="OUL104" s="1"/>
      <c r="OUM104" s="1"/>
      <c r="OUN104" s="1"/>
      <c r="OUO104" s="1"/>
      <c r="OUP104" s="1"/>
      <c r="OUS104" s="18"/>
      <c r="OUT104" s="1"/>
      <c r="OUU104" s="1"/>
      <c r="OUV104" s="1"/>
      <c r="OUW104" s="1"/>
      <c r="OUX104" s="1"/>
      <c r="OVA104" s="18"/>
      <c r="OVB104" s="1"/>
      <c r="OVC104" s="1"/>
      <c r="OVD104" s="1"/>
      <c r="OVE104" s="1"/>
      <c r="OVF104" s="1"/>
      <c r="OVI104" s="18"/>
      <c r="OVJ104" s="1"/>
      <c r="OVK104" s="1"/>
      <c r="OVL104" s="1"/>
      <c r="OVM104" s="1"/>
      <c r="OVN104" s="1"/>
      <c r="OVQ104" s="18"/>
      <c r="OVR104" s="1"/>
      <c r="OVS104" s="1"/>
      <c r="OVT104" s="1"/>
      <c r="OVU104" s="1"/>
      <c r="OVV104" s="1"/>
      <c r="OVY104" s="18"/>
      <c r="OVZ104" s="1"/>
      <c r="OWA104" s="1"/>
      <c r="OWB104" s="1"/>
      <c r="OWC104" s="1"/>
      <c r="OWD104" s="1"/>
      <c r="OWG104" s="18"/>
      <c r="OWH104" s="1"/>
      <c r="OWI104" s="1"/>
      <c r="OWJ104" s="1"/>
      <c r="OWK104" s="1"/>
      <c r="OWL104" s="1"/>
      <c r="OWO104" s="18"/>
      <c r="OWP104" s="1"/>
      <c r="OWQ104" s="1"/>
      <c r="OWR104" s="1"/>
      <c r="OWS104" s="1"/>
      <c r="OWT104" s="1"/>
      <c r="OWW104" s="18"/>
      <c r="OWX104" s="1"/>
      <c r="OWY104" s="1"/>
      <c r="OWZ104" s="1"/>
      <c r="OXA104" s="1"/>
      <c r="OXB104" s="1"/>
      <c r="OXE104" s="18"/>
      <c r="OXF104" s="1"/>
      <c r="OXG104" s="1"/>
      <c r="OXH104" s="1"/>
      <c r="OXI104" s="1"/>
      <c r="OXJ104" s="1"/>
      <c r="OXM104" s="18"/>
      <c r="OXN104" s="1"/>
      <c r="OXO104" s="1"/>
      <c r="OXP104" s="1"/>
      <c r="OXQ104" s="1"/>
      <c r="OXR104" s="1"/>
      <c r="OXU104" s="18"/>
      <c r="OXV104" s="1"/>
      <c r="OXW104" s="1"/>
      <c r="OXX104" s="1"/>
      <c r="OXY104" s="1"/>
      <c r="OXZ104" s="1"/>
      <c r="OYC104" s="18"/>
      <c r="OYD104" s="1"/>
      <c r="OYE104" s="1"/>
      <c r="OYF104" s="1"/>
      <c r="OYG104" s="1"/>
      <c r="OYH104" s="1"/>
      <c r="OYK104" s="18"/>
      <c r="OYL104" s="1"/>
      <c r="OYM104" s="1"/>
      <c r="OYN104" s="1"/>
      <c r="OYO104" s="1"/>
      <c r="OYP104" s="1"/>
      <c r="OYS104" s="18"/>
      <c r="OYT104" s="1"/>
      <c r="OYU104" s="1"/>
      <c r="OYV104" s="1"/>
      <c r="OYW104" s="1"/>
      <c r="OYX104" s="1"/>
      <c r="OZA104" s="18"/>
      <c r="OZB104" s="1"/>
      <c r="OZC104" s="1"/>
      <c r="OZD104" s="1"/>
      <c r="OZE104" s="1"/>
      <c r="OZF104" s="1"/>
      <c r="OZI104" s="18"/>
      <c r="OZJ104" s="1"/>
      <c r="OZK104" s="1"/>
      <c r="OZL104" s="1"/>
      <c r="OZM104" s="1"/>
      <c r="OZN104" s="1"/>
      <c r="OZQ104" s="18"/>
      <c r="OZR104" s="1"/>
      <c r="OZS104" s="1"/>
      <c r="OZT104" s="1"/>
      <c r="OZU104" s="1"/>
      <c r="OZV104" s="1"/>
      <c r="OZY104" s="18"/>
      <c r="OZZ104" s="1"/>
      <c r="PAA104" s="1"/>
      <c r="PAB104" s="1"/>
      <c r="PAC104" s="1"/>
      <c r="PAD104" s="1"/>
      <c r="PAG104" s="18"/>
      <c r="PAH104" s="1"/>
      <c r="PAI104" s="1"/>
      <c r="PAJ104" s="1"/>
      <c r="PAK104" s="1"/>
      <c r="PAL104" s="1"/>
      <c r="PAO104" s="18"/>
      <c r="PAP104" s="1"/>
      <c r="PAQ104" s="1"/>
      <c r="PAR104" s="1"/>
      <c r="PAS104" s="1"/>
      <c r="PAT104" s="1"/>
      <c r="PAW104" s="18"/>
      <c r="PAX104" s="1"/>
      <c r="PAY104" s="1"/>
      <c r="PAZ104" s="1"/>
      <c r="PBA104" s="1"/>
      <c r="PBB104" s="1"/>
      <c r="PBE104" s="18"/>
      <c r="PBF104" s="1"/>
      <c r="PBG104" s="1"/>
      <c r="PBH104" s="1"/>
      <c r="PBI104" s="1"/>
      <c r="PBJ104" s="1"/>
      <c r="PBM104" s="18"/>
      <c r="PBN104" s="1"/>
      <c r="PBO104" s="1"/>
      <c r="PBP104" s="1"/>
      <c r="PBQ104" s="1"/>
      <c r="PBR104" s="1"/>
      <c r="PBU104" s="18"/>
      <c r="PBV104" s="1"/>
      <c r="PBW104" s="1"/>
      <c r="PBX104" s="1"/>
      <c r="PBY104" s="1"/>
      <c r="PBZ104" s="1"/>
      <c r="PCC104" s="18"/>
      <c r="PCD104" s="1"/>
      <c r="PCE104" s="1"/>
      <c r="PCF104" s="1"/>
      <c r="PCG104" s="1"/>
      <c r="PCH104" s="1"/>
      <c r="PCK104" s="18"/>
      <c r="PCL104" s="1"/>
      <c r="PCM104" s="1"/>
      <c r="PCN104" s="1"/>
      <c r="PCO104" s="1"/>
      <c r="PCP104" s="1"/>
      <c r="PCS104" s="18"/>
      <c r="PCT104" s="1"/>
      <c r="PCU104" s="1"/>
      <c r="PCV104" s="1"/>
      <c r="PCW104" s="1"/>
      <c r="PCX104" s="1"/>
      <c r="PDA104" s="18"/>
      <c r="PDB104" s="1"/>
      <c r="PDC104" s="1"/>
      <c r="PDD104" s="1"/>
      <c r="PDE104" s="1"/>
      <c r="PDF104" s="1"/>
      <c r="PDI104" s="18"/>
      <c r="PDJ104" s="1"/>
      <c r="PDK104" s="1"/>
      <c r="PDL104" s="1"/>
      <c r="PDM104" s="1"/>
      <c r="PDN104" s="1"/>
      <c r="PDQ104" s="18"/>
      <c r="PDR104" s="1"/>
      <c r="PDS104" s="1"/>
      <c r="PDT104" s="1"/>
      <c r="PDU104" s="1"/>
      <c r="PDV104" s="1"/>
      <c r="PDY104" s="18"/>
      <c r="PDZ104" s="1"/>
      <c r="PEA104" s="1"/>
      <c r="PEB104" s="1"/>
      <c r="PEC104" s="1"/>
      <c r="PED104" s="1"/>
      <c r="PEG104" s="18"/>
      <c r="PEH104" s="1"/>
      <c r="PEI104" s="1"/>
      <c r="PEJ104" s="1"/>
      <c r="PEK104" s="1"/>
      <c r="PEL104" s="1"/>
      <c r="PEO104" s="18"/>
      <c r="PEP104" s="1"/>
      <c r="PEQ104" s="1"/>
      <c r="PER104" s="1"/>
      <c r="PES104" s="1"/>
      <c r="PET104" s="1"/>
      <c r="PEW104" s="18"/>
      <c r="PEX104" s="1"/>
      <c r="PEY104" s="1"/>
      <c r="PEZ104" s="1"/>
      <c r="PFA104" s="1"/>
      <c r="PFB104" s="1"/>
      <c r="PFE104" s="18"/>
      <c r="PFF104" s="1"/>
      <c r="PFG104" s="1"/>
      <c r="PFH104" s="1"/>
      <c r="PFI104" s="1"/>
      <c r="PFJ104" s="1"/>
      <c r="PFM104" s="18"/>
      <c r="PFN104" s="1"/>
      <c r="PFO104" s="1"/>
      <c r="PFP104" s="1"/>
      <c r="PFQ104" s="1"/>
      <c r="PFR104" s="1"/>
      <c r="PFU104" s="18"/>
      <c r="PFV104" s="1"/>
      <c r="PFW104" s="1"/>
      <c r="PFX104" s="1"/>
      <c r="PFY104" s="1"/>
      <c r="PFZ104" s="1"/>
      <c r="PGC104" s="18"/>
      <c r="PGD104" s="1"/>
      <c r="PGE104" s="1"/>
      <c r="PGF104" s="1"/>
      <c r="PGG104" s="1"/>
      <c r="PGH104" s="1"/>
      <c r="PGK104" s="18"/>
      <c r="PGL104" s="1"/>
      <c r="PGM104" s="1"/>
      <c r="PGN104" s="1"/>
      <c r="PGO104" s="1"/>
      <c r="PGP104" s="1"/>
      <c r="PGS104" s="18"/>
      <c r="PGT104" s="1"/>
      <c r="PGU104" s="1"/>
      <c r="PGV104" s="1"/>
      <c r="PGW104" s="1"/>
      <c r="PGX104" s="1"/>
      <c r="PHA104" s="18"/>
      <c r="PHB104" s="1"/>
      <c r="PHC104" s="1"/>
      <c r="PHD104" s="1"/>
      <c r="PHE104" s="1"/>
      <c r="PHF104" s="1"/>
      <c r="PHI104" s="18"/>
      <c r="PHJ104" s="1"/>
      <c r="PHK104" s="1"/>
      <c r="PHL104" s="1"/>
      <c r="PHM104" s="1"/>
      <c r="PHN104" s="1"/>
      <c r="PHQ104" s="18"/>
      <c r="PHR104" s="1"/>
      <c r="PHS104" s="1"/>
      <c r="PHT104" s="1"/>
      <c r="PHU104" s="1"/>
      <c r="PHV104" s="1"/>
      <c r="PHY104" s="18"/>
      <c r="PHZ104" s="1"/>
      <c r="PIA104" s="1"/>
      <c r="PIB104" s="1"/>
      <c r="PIC104" s="1"/>
      <c r="PID104" s="1"/>
      <c r="PIG104" s="18"/>
      <c r="PIH104" s="1"/>
      <c r="PII104" s="1"/>
      <c r="PIJ104" s="1"/>
      <c r="PIK104" s="1"/>
      <c r="PIL104" s="1"/>
      <c r="PIO104" s="18"/>
      <c r="PIP104" s="1"/>
      <c r="PIQ104" s="1"/>
      <c r="PIR104" s="1"/>
      <c r="PIS104" s="1"/>
      <c r="PIT104" s="1"/>
      <c r="PIW104" s="18"/>
      <c r="PIX104" s="1"/>
      <c r="PIY104" s="1"/>
      <c r="PIZ104" s="1"/>
      <c r="PJA104" s="1"/>
      <c r="PJB104" s="1"/>
      <c r="PJE104" s="18"/>
      <c r="PJF104" s="1"/>
      <c r="PJG104" s="1"/>
      <c r="PJH104" s="1"/>
      <c r="PJI104" s="1"/>
      <c r="PJJ104" s="1"/>
      <c r="PJM104" s="18"/>
      <c r="PJN104" s="1"/>
      <c r="PJO104" s="1"/>
      <c r="PJP104" s="1"/>
      <c r="PJQ104" s="1"/>
      <c r="PJR104" s="1"/>
      <c r="PJU104" s="18"/>
      <c r="PJV104" s="1"/>
      <c r="PJW104" s="1"/>
      <c r="PJX104" s="1"/>
      <c r="PJY104" s="1"/>
      <c r="PJZ104" s="1"/>
      <c r="PKC104" s="18"/>
      <c r="PKD104" s="1"/>
      <c r="PKE104" s="1"/>
      <c r="PKF104" s="1"/>
      <c r="PKG104" s="1"/>
      <c r="PKH104" s="1"/>
      <c r="PKK104" s="18"/>
      <c r="PKL104" s="1"/>
      <c r="PKM104" s="1"/>
      <c r="PKN104" s="1"/>
      <c r="PKO104" s="1"/>
      <c r="PKP104" s="1"/>
      <c r="PKS104" s="18"/>
      <c r="PKT104" s="1"/>
      <c r="PKU104" s="1"/>
      <c r="PKV104" s="1"/>
      <c r="PKW104" s="1"/>
      <c r="PKX104" s="1"/>
      <c r="PLA104" s="18"/>
      <c r="PLB104" s="1"/>
      <c r="PLC104" s="1"/>
      <c r="PLD104" s="1"/>
      <c r="PLE104" s="1"/>
      <c r="PLF104" s="1"/>
      <c r="PLI104" s="18"/>
      <c r="PLJ104" s="1"/>
      <c r="PLK104" s="1"/>
      <c r="PLL104" s="1"/>
      <c r="PLM104" s="1"/>
      <c r="PLN104" s="1"/>
      <c r="PLQ104" s="18"/>
      <c r="PLR104" s="1"/>
      <c r="PLS104" s="1"/>
      <c r="PLT104" s="1"/>
      <c r="PLU104" s="1"/>
      <c r="PLV104" s="1"/>
      <c r="PLY104" s="18"/>
      <c r="PLZ104" s="1"/>
      <c r="PMA104" s="1"/>
      <c r="PMB104" s="1"/>
      <c r="PMC104" s="1"/>
      <c r="PMD104" s="1"/>
      <c r="PMG104" s="18"/>
      <c r="PMH104" s="1"/>
      <c r="PMI104" s="1"/>
      <c r="PMJ104" s="1"/>
      <c r="PMK104" s="1"/>
      <c r="PML104" s="1"/>
      <c r="PMO104" s="18"/>
      <c r="PMP104" s="1"/>
      <c r="PMQ104" s="1"/>
      <c r="PMR104" s="1"/>
      <c r="PMS104" s="1"/>
      <c r="PMT104" s="1"/>
      <c r="PMW104" s="18"/>
      <c r="PMX104" s="1"/>
      <c r="PMY104" s="1"/>
      <c r="PMZ104" s="1"/>
      <c r="PNA104" s="1"/>
      <c r="PNB104" s="1"/>
      <c r="PNE104" s="18"/>
      <c r="PNF104" s="1"/>
      <c r="PNG104" s="1"/>
      <c r="PNH104" s="1"/>
      <c r="PNI104" s="1"/>
      <c r="PNJ104" s="1"/>
      <c r="PNM104" s="18"/>
      <c r="PNN104" s="1"/>
      <c r="PNO104" s="1"/>
      <c r="PNP104" s="1"/>
      <c r="PNQ104" s="1"/>
      <c r="PNR104" s="1"/>
      <c r="PNU104" s="18"/>
      <c r="PNV104" s="1"/>
      <c r="PNW104" s="1"/>
      <c r="PNX104" s="1"/>
      <c r="PNY104" s="1"/>
      <c r="PNZ104" s="1"/>
      <c r="POC104" s="18"/>
      <c r="POD104" s="1"/>
      <c r="POE104" s="1"/>
      <c r="POF104" s="1"/>
      <c r="POG104" s="1"/>
      <c r="POH104" s="1"/>
      <c r="POK104" s="18"/>
      <c r="POL104" s="1"/>
      <c r="POM104" s="1"/>
      <c r="PON104" s="1"/>
      <c r="POO104" s="1"/>
      <c r="POP104" s="1"/>
      <c r="POS104" s="18"/>
      <c r="POT104" s="1"/>
      <c r="POU104" s="1"/>
      <c r="POV104" s="1"/>
      <c r="POW104" s="1"/>
      <c r="POX104" s="1"/>
      <c r="PPA104" s="18"/>
      <c r="PPB104" s="1"/>
      <c r="PPC104" s="1"/>
      <c r="PPD104" s="1"/>
      <c r="PPE104" s="1"/>
      <c r="PPF104" s="1"/>
      <c r="PPI104" s="18"/>
      <c r="PPJ104" s="1"/>
      <c r="PPK104" s="1"/>
      <c r="PPL104" s="1"/>
      <c r="PPM104" s="1"/>
      <c r="PPN104" s="1"/>
      <c r="PPQ104" s="18"/>
      <c r="PPR104" s="1"/>
      <c r="PPS104" s="1"/>
      <c r="PPT104" s="1"/>
      <c r="PPU104" s="1"/>
      <c r="PPV104" s="1"/>
      <c r="PPY104" s="18"/>
      <c r="PPZ104" s="1"/>
      <c r="PQA104" s="1"/>
      <c r="PQB104" s="1"/>
      <c r="PQC104" s="1"/>
      <c r="PQD104" s="1"/>
      <c r="PQG104" s="18"/>
      <c r="PQH104" s="1"/>
      <c r="PQI104" s="1"/>
      <c r="PQJ104" s="1"/>
      <c r="PQK104" s="1"/>
      <c r="PQL104" s="1"/>
      <c r="PQO104" s="18"/>
      <c r="PQP104" s="1"/>
      <c r="PQQ104" s="1"/>
      <c r="PQR104" s="1"/>
      <c r="PQS104" s="1"/>
      <c r="PQT104" s="1"/>
      <c r="PQW104" s="18"/>
      <c r="PQX104" s="1"/>
      <c r="PQY104" s="1"/>
      <c r="PQZ104" s="1"/>
      <c r="PRA104" s="1"/>
      <c r="PRB104" s="1"/>
      <c r="PRE104" s="18"/>
      <c r="PRF104" s="1"/>
      <c r="PRG104" s="1"/>
      <c r="PRH104" s="1"/>
      <c r="PRI104" s="1"/>
      <c r="PRJ104" s="1"/>
      <c r="PRM104" s="18"/>
      <c r="PRN104" s="1"/>
      <c r="PRO104" s="1"/>
      <c r="PRP104" s="1"/>
      <c r="PRQ104" s="1"/>
      <c r="PRR104" s="1"/>
      <c r="PRU104" s="18"/>
      <c r="PRV104" s="1"/>
      <c r="PRW104" s="1"/>
      <c r="PRX104" s="1"/>
      <c r="PRY104" s="1"/>
      <c r="PRZ104" s="1"/>
      <c r="PSC104" s="18"/>
      <c r="PSD104" s="1"/>
      <c r="PSE104" s="1"/>
      <c r="PSF104" s="1"/>
      <c r="PSG104" s="1"/>
      <c r="PSH104" s="1"/>
      <c r="PSK104" s="18"/>
      <c r="PSL104" s="1"/>
      <c r="PSM104" s="1"/>
      <c r="PSN104" s="1"/>
      <c r="PSO104" s="1"/>
      <c r="PSP104" s="1"/>
      <c r="PSS104" s="18"/>
      <c r="PST104" s="1"/>
      <c r="PSU104" s="1"/>
      <c r="PSV104" s="1"/>
      <c r="PSW104" s="1"/>
      <c r="PSX104" s="1"/>
      <c r="PTA104" s="18"/>
      <c r="PTB104" s="1"/>
      <c r="PTC104" s="1"/>
      <c r="PTD104" s="1"/>
      <c r="PTE104" s="1"/>
      <c r="PTF104" s="1"/>
      <c r="PTI104" s="18"/>
      <c r="PTJ104" s="1"/>
      <c r="PTK104" s="1"/>
      <c r="PTL104" s="1"/>
      <c r="PTM104" s="1"/>
      <c r="PTN104" s="1"/>
      <c r="PTQ104" s="18"/>
      <c r="PTR104" s="1"/>
      <c r="PTS104" s="1"/>
      <c r="PTT104" s="1"/>
      <c r="PTU104" s="1"/>
      <c r="PTV104" s="1"/>
      <c r="PTY104" s="18"/>
      <c r="PTZ104" s="1"/>
      <c r="PUA104" s="1"/>
      <c r="PUB104" s="1"/>
      <c r="PUC104" s="1"/>
      <c r="PUD104" s="1"/>
      <c r="PUG104" s="18"/>
      <c r="PUH104" s="1"/>
      <c r="PUI104" s="1"/>
      <c r="PUJ104" s="1"/>
      <c r="PUK104" s="1"/>
      <c r="PUL104" s="1"/>
      <c r="PUO104" s="18"/>
      <c r="PUP104" s="1"/>
      <c r="PUQ104" s="1"/>
      <c r="PUR104" s="1"/>
      <c r="PUS104" s="1"/>
      <c r="PUT104" s="1"/>
      <c r="PUW104" s="18"/>
      <c r="PUX104" s="1"/>
      <c r="PUY104" s="1"/>
      <c r="PUZ104" s="1"/>
      <c r="PVA104" s="1"/>
      <c r="PVB104" s="1"/>
      <c r="PVE104" s="18"/>
      <c r="PVF104" s="1"/>
      <c r="PVG104" s="1"/>
      <c r="PVH104" s="1"/>
      <c r="PVI104" s="1"/>
      <c r="PVJ104" s="1"/>
      <c r="PVM104" s="18"/>
      <c r="PVN104" s="1"/>
      <c r="PVO104" s="1"/>
      <c r="PVP104" s="1"/>
      <c r="PVQ104" s="1"/>
      <c r="PVR104" s="1"/>
      <c r="PVU104" s="18"/>
      <c r="PVV104" s="1"/>
      <c r="PVW104" s="1"/>
      <c r="PVX104" s="1"/>
      <c r="PVY104" s="1"/>
      <c r="PVZ104" s="1"/>
      <c r="PWC104" s="18"/>
      <c r="PWD104" s="1"/>
      <c r="PWE104" s="1"/>
      <c r="PWF104" s="1"/>
      <c r="PWG104" s="1"/>
      <c r="PWH104" s="1"/>
      <c r="PWK104" s="18"/>
      <c r="PWL104" s="1"/>
      <c r="PWM104" s="1"/>
      <c r="PWN104" s="1"/>
      <c r="PWO104" s="1"/>
      <c r="PWP104" s="1"/>
      <c r="PWS104" s="18"/>
      <c r="PWT104" s="1"/>
      <c r="PWU104" s="1"/>
      <c r="PWV104" s="1"/>
      <c r="PWW104" s="1"/>
      <c r="PWX104" s="1"/>
      <c r="PXA104" s="18"/>
      <c r="PXB104" s="1"/>
      <c r="PXC104" s="1"/>
      <c r="PXD104" s="1"/>
      <c r="PXE104" s="1"/>
      <c r="PXF104" s="1"/>
      <c r="PXI104" s="18"/>
      <c r="PXJ104" s="1"/>
      <c r="PXK104" s="1"/>
      <c r="PXL104" s="1"/>
      <c r="PXM104" s="1"/>
      <c r="PXN104" s="1"/>
      <c r="PXQ104" s="18"/>
      <c r="PXR104" s="1"/>
      <c r="PXS104" s="1"/>
      <c r="PXT104" s="1"/>
      <c r="PXU104" s="1"/>
      <c r="PXV104" s="1"/>
      <c r="PXY104" s="18"/>
      <c r="PXZ104" s="1"/>
      <c r="PYA104" s="1"/>
      <c r="PYB104" s="1"/>
      <c r="PYC104" s="1"/>
      <c r="PYD104" s="1"/>
      <c r="PYG104" s="18"/>
      <c r="PYH104" s="1"/>
      <c r="PYI104" s="1"/>
      <c r="PYJ104" s="1"/>
      <c r="PYK104" s="1"/>
      <c r="PYL104" s="1"/>
      <c r="PYO104" s="18"/>
      <c r="PYP104" s="1"/>
      <c r="PYQ104" s="1"/>
      <c r="PYR104" s="1"/>
      <c r="PYS104" s="1"/>
      <c r="PYT104" s="1"/>
      <c r="PYW104" s="18"/>
      <c r="PYX104" s="1"/>
      <c r="PYY104" s="1"/>
      <c r="PYZ104" s="1"/>
      <c r="PZA104" s="1"/>
      <c r="PZB104" s="1"/>
      <c r="PZE104" s="18"/>
      <c r="PZF104" s="1"/>
      <c r="PZG104" s="1"/>
      <c r="PZH104" s="1"/>
      <c r="PZI104" s="1"/>
      <c r="PZJ104" s="1"/>
      <c r="PZM104" s="18"/>
      <c r="PZN104" s="1"/>
      <c r="PZO104" s="1"/>
      <c r="PZP104" s="1"/>
      <c r="PZQ104" s="1"/>
      <c r="PZR104" s="1"/>
      <c r="PZU104" s="18"/>
      <c r="PZV104" s="1"/>
      <c r="PZW104" s="1"/>
      <c r="PZX104" s="1"/>
      <c r="PZY104" s="1"/>
      <c r="PZZ104" s="1"/>
      <c r="QAC104" s="18"/>
      <c r="QAD104" s="1"/>
      <c r="QAE104" s="1"/>
      <c r="QAF104" s="1"/>
      <c r="QAG104" s="1"/>
      <c r="QAH104" s="1"/>
      <c r="QAK104" s="18"/>
      <c r="QAL104" s="1"/>
      <c r="QAM104" s="1"/>
      <c r="QAN104" s="1"/>
      <c r="QAO104" s="1"/>
      <c r="QAP104" s="1"/>
      <c r="QAS104" s="18"/>
      <c r="QAT104" s="1"/>
      <c r="QAU104" s="1"/>
      <c r="QAV104" s="1"/>
      <c r="QAW104" s="1"/>
      <c r="QAX104" s="1"/>
      <c r="QBA104" s="18"/>
      <c r="QBB104" s="1"/>
      <c r="QBC104" s="1"/>
      <c r="QBD104" s="1"/>
      <c r="QBE104" s="1"/>
      <c r="QBF104" s="1"/>
      <c r="QBI104" s="18"/>
      <c r="QBJ104" s="1"/>
      <c r="QBK104" s="1"/>
      <c r="QBL104" s="1"/>
      <c r="QBM104" s="1"/>
      <c r="QBN104" s="1"/>
      <c r="QBQ104" s="18"/>
      <c r="QBR104" s="1"/>
      <c r="QBS104" s="1"/>
      <c r="QBT104" s="1"/>
      <c r="QBU104" s="1"/>
      <c r="QBV104" s="1"/>
      <c r="QBY104" s="18"/>
      <c r="QBZ104" s="1"/>
      <c r="QCA104" s="1"/>
      <c r="QCB104" s="1"/>
      <c r="QCC104" s="1"/>
      <c r="QCD104" s="1"/>
      <c r="QCG104" s="18"/>
      <c r="QCH104" s="1"/>
      <c r="QCI104" s="1"/>
      <c r="QCJ104" s="1"/>
      <c r="QCK104" s="1"/>
      <c r="QCL104" s="1"/>
      <c r="QCO104" s="18"/>
      <c r="QCP104" s="1"/>
      <c r="QCQ104" s="1"/>
      <c r="QCR104" s="1"/>
      <c r="QCS104" s="1"/>
      <c r="QCT104" s="1"/>
      <c r="QCW104" s="18"/>
      <c r="QCX104" s="1"/>
      <c r="QCY104" s="1"/>
      <c r="QCZ104" s="1"/>
      <c r="QDA104" s="1"/>
      <c r="QDB104" s="1"/>
      <c r="QDE104" s="18"/>
      <c r="QDF104" s="1"/>
      <c r="QDG104" s="1"/>
      <c r="QDH104" s="1"/>
      <c r="QDI104" s="1"/>
      <c r="QDJ104" s="1"/>
      <c r="QDM104" s="18"/>
      <c r="QDN104" s="1"/>
      <c r="QDO104" s="1"/>
      <c r="QDP104" s="1"/>
      <c r="QDQ104" s="1"/>
      <c r="QDR104" s="1"/>
      <c r="QDU104" s="18"/>
      <c r="QDV104" s="1"/>
      <c r="QDW104" s="1"/>
      <c r="QDX104" s="1"/>
      <c r="QDY104" s="1"/>
      <c r="QDZ104" s="1"/>
      <c r="QEC104" s="18"/>
      <c r="QED104" s="1"/>
      <c r="QEE104" s="1"/>
      <c r="QEF104" s="1"/>
      <c r="QEG104" s="1"/>
      <c r="QEH104" s="1"/>
      <c r="QEK104" s="18"/>
      <c r="QEL104" s="1"/>
      <c r="QEM104" s="1"/>
      <c r="QEN104" s="1"/>
      <c r="QEO104" s="1"/>
      <c r="QEP104" s="1"/>
      <c r="QES104" s="18"/>
      <c r="QET104" s="1"/>
      <c r="QEU104" s="1"/>
      <c r="QEV104" s="1"/>
      <c r="QEW104" s="1"/>
      <c r="QEX104" s="1"/>
      <c r="QFA104" s="18"/>
      <c r="QFB104" s="1"/>
      <c r="QFC104" s="1"/>
      <c r="QFD104" s="1"/>
      <c r="QFE104" s="1"/>
      <c r="QFF104" s="1"/>
      <c r="QFI104" s="18"/>
      <c r="QFJ104" s="1"/>
      <c r="QFK104" s="1"/>
      <c r="QFL104" s="1"/>
      <c r="QFM104" s="1"/>
      <c r="QFN104" s="1"/>
      <c r="QFQ104" s="18"/>
      <c r="QFR104" s="1"/>
      <c r="QFS104" s="1"/>
      <c r="QFT104" s="1"/>
      <c r="QFU104" s="1"/>
      <c r="QFV104" s="1"/>
      <c r="QFY104" s="18"/>
      <c r="QFZ104" s="1"/>
      <c r="QGA104" s="1"/>
      <c r="QGB104" s="1"/>
      <c r="QGC104" s="1"/>
      <c r="QGD104" s="1"/>
      <c r="QGG104" s="18"/>
      <c r="QGH104" s="1"/>
      <c r="QGI104" s="1"/>
      <c r="QGJ104" s="1"/>
      <c r="QGK104" s="1"/>
      <c r="QGL104" s="1"/>
      <c r="QGO104" s="18"/>
      <c r="QGP104" s="1"/>
      <c r="QGQ104" s="1"/>
      <c r="QGR104" s="1"/>
      <c r="QGS104" s="1"/>
      <c r="QGT104" s="1"/>
      <c r="QGW104" s="18"/>
      <c r="QGX104" s="1"/>
      <c r="QGY104" s="1"/>
      <c r="QGZ104" s="1"/>
      <c r="QHA104" s="1"/>
      <c r="QHB104" s="1"/>
      <c r="QHE104" s="18"/>
      <c r="QHF104" s="1"/>
      <c r="QHG104" s="1"/>
      <c r="QHH104" s="1"/>
      <c r="QHI104" s="1"/>
      <c r="QHJ104" s="1"/>
      <c r="QHM104" s="18"/>
      <c r="QHN104" s="1"/>
      <c r="QHO104" s="1"/>
      <c r="QHP104" s="1"/>
      <c r="QHQ104" s="1"/>
      <c r="QHR104" s="1"/>
      <c r="QHU104" s="18"/>
      <c r="QHV104" s="1"/>
      <c r="QHW104" s="1"/>
      <c r="QHX104" s="1"/>
      <c r="QHY104" s="1"/>
      <c r="QHZ104" s="1"/>
      <c r="QIC104" s="18"/>
      <c r="QID104" s="1"/>
      <c r="QIE104" s="1"/>
      <c r="QIF104" s="1"/>
      <c r="QIG104" s="1"/>
      <c r="QIH104" s="1"/>
      <c r="QIK104" s="18"/>
      <c r="QIL104" s="1"/>
      <c r="QIM104" s="1"/>
      <c r="QIN104" s="1"/>
      <c r="QIO104" s="1"/>
      <c r="QIP104" s="1"/>
      <c r="QIS104" s="18"/>
      <c r="QIT104" s="1"/>
      <c r="QIU104" s="1"/>
      <c r="QIV104" s="1"/>
      <c r="QIW104" s="1"/>
      <c r="QIX104" s="1"/>
      <c r="QJA104" s="18"/>
      <c r="QJB104" s="1"/>
      <c r="QJC104" s="1"/>
      <c r="QJD104" s="1"/>
      <c r="QJE104" s="1"/>
      <c r="QJF104" s="1"/>
      <c r="QJI104" s="18"/>
      <c r="QJJ104" s="1"/>
      <c r="QJK104" s="1"/>
      <c r="QJL104" s="1"/>
      <c r="QJM104" s="1"/>
      <c r="QJN104" s="1"/>
      <c r="QJQ104" s="18"/>
      <c r="QJR104" s="1"/>
      <c r="QJS104" s="1"/>
      <c r="QJT104" s="1"/>
      <c r="QJU104" s="1"/>
      <c r="QJV104" s="1"/>
      <c r="QJY104" s="18"/>
      <c r="QJZ104" s="1"/>
      <c r="QKA104" s="1"/>
      <c r="QKB104" s="1"/>
      <c r="QKC104" s="1"/>
      <c r="QKD104" s="1"/>
      <c r="QKG104" s="18"/>
      <c r="QKH104" s="1"/>
      <c r="QKI104" s="1"/>
      <c r="QKJ104" s="1"/>
      <c r="QKK104" s="1"/>
      <c r="QKL104" s="1"/>
      <c r="QKO104" s="18"/>
      <c r="QKP104" s="1"/>
      <c r="QKQ104" s="1"/>
      <c r="QKR104" s="1"/>
      <c r="QKS104" s="1"/>
      <c r="QKT104" s="1"/>
      <c r="QKW104" s="18"/>
      <c r="QKX104" s="1"/>
      <c r="QKY104" s="1"/>
      <c r="QKZ104" s="1"/>
      <c r="QLA104" s="1"/>
      <c r="QLB104" s="1"/>
      <c r="QLE104" s="18"/>
      <c r="QLF104" s="1"/>
      <c r="QLG104" s="1"/>
      <c r="QLH104" s="1"/>
      <c r="QLI104" s="1"/>
      <c r="QLJ104" s="1"/>
      <c r="QLM104" s="18"/>
      <c r="QLN104" s="1"/>
      <c r="QLO104" s="1"/>
      <c r="QLP104" s="1"/>
      <c r="QLQ104" s="1"/>
      <c r="QLR104" s="1"/>
      <c r="QLU104" s="18"/>
      <c r="QLV104" s="1"/>
      <c r="QLW104" s="1"/>
      <c r="QLX104" s="1"/>
      <c r="QLY104" s="1"/>
      <c r="QLZ104" s="1"/>
      <c r="QMC104" s="18"/>
      <c r="QMD104" s="1"/>
      <c r="QME104" s="1"/>
      <c r="QMF104" s="1"/>
      <c r="QMG104" s="1"/>
      <c r="QMH104" s="1"/>
      <c r="QMK104" s="18"/>
      <c r="QML104" s="1"/>
      <c r="QMM104" s="1"/>
      <c r="QMN104" s="1"/>
      <c r="QMO104" s="1"/>
      <c r="QMP104" s="1"/>
      <c r="QMS104" s="18"/>
      <c r="QMT104" s="1"/>
      <c r="QMU104" s="1"/>
      <c r="QMV104" s="1"/>
      <c r="QMW104" s="1"/>
      <c r="QMX104" s="1"/>
      <c r="QNA104" s="18"/>
      <c r="QNB104" s="1"/>
      <c r="QNC104" s="1"/>
      <c r="QND104" s="1"/>
      <c r="QNE104" s="1"/>
      <c r="QNF104" s="1"/>
      <c r="QNI104" s="18"/>
      <c r="QNJ104" s="1"/>
      <c r="QNK104" s="1"/>
      <c r="QNL104" s="1"/>
      <c r="QNM104" s="1"/>
      <c r="QNN104" s="1"/>
      <c r="QNQ104" s="18"/>
      <c r="QNR104" s="1"/>
      <c r="QNS104" s="1"/>
      <c r="QNT104" s="1"/>
      <c r="QNU104" s="1"/>
      <c r="QNV104" s="1"/>
      <c r="QNY104" s="18"/>
      <c r="QNZ104" s="1"/>
      <c r="QOA104" s="1"/>
      <c r="QOB104" s="1"/>
      <c r="QOC104" s="1"/>
      <c r="QOD104" s="1"/>
      <c r="QOG104" s="18"/>
      <c r="QOH104" s="1"/>
      <c r="QOI104" s="1"/>
      <c r="QOJ104" s="1"/>
      <c r="QOK104" s="1"/>
      <c r="QOL104" s="1"/>
      <c r="QOO104" s="18"/>
      <c r="QOP104" s="1"/>
      <c r="QOQ104" s="1"/>
      <c r="QOR104" s="1"/>
      <c r="QOS104" s="1"/>
      <c r="QOT104" s="1"/>
      <c r="QOW104" s="18"/>
      <c r="QOX104" s="1"/>
      <c r="QOY104" s="1"/>
      <c r="QOZ104" s="1"/>
      <c r="QPA104" s="1"/>
      <c r="QPB104" s="1"/>
      <c r="QPE104" s="18"/>
      <c r="QPF104" s="1"/>
      <c r="QPG104" s="1"/>
      <c r="QPH104" s="1"/>
      <c r="QPI104" s="1"/>
      <c r="QPJ104" s="1"/>
      <c r="QPM104" s="18"/>
      <c r="QPN104" s="1"/>
      <c r="QPO104" s="1"/>
      <c r="QPP104" s="1"/>
      <c r="QPQ104" s="1"/>
      <c r="QPR104" s="1"/>
      <c r="QPU104" s="18"/>
      <c r="QPV104" s="1"/>
      <c r="QPW104" s="1"/>
      <c r="QPX104" s="1"/>
      <c r="QPY104" s="1"/>
      <c r="QPZ104" s="1"/>
      <c r="QQC104" s="18"/>
      <c r="QQD104" s="1"/>
      <c r="QQE104" s="1"/>
      <c r="QQF104" s="1"/>
      <c r="QQG104" s="1"/>
      <c r="QQH104" s="1"/>
      <c r="QQK104" s="18"/>
      <c r="QQL104" s="1"/>
      <c r="QQM104" s="1"/>
      <c r="QQN104" s="1"/>
      <c r="QQO104" s="1"/>
      <c r="QQP104" s="1"/>
      <c r="QQS104" s="18"/>
      <c r="QQT104" s="1"/>
      <c r="QQU104" s="1"/>
      <c r="QQV104" s="1"/>
      <c r="QQW104" s="1"/>
      <c r="QQX104" s="1"/>
      <c r="QRA104" s="18"/>
      <c r="QRB104" s="1"/>
      <c r="QRC104" s="1"/>
      <c r="QRD104" s="1"/>
      <c r="QRE104" s="1"/>
      <c r="QRF104" s="1"/>
      <c r="QRI104" s="18"/>
      <c r="QRJ104" s="1"/>
      <c r="QRK104" s="1"/>
      <c r="QRL104" s="1"/>
      <c r="QRM104" s="1"/>
      <c r="QRN104" s="1"/>
      <c r="QRQ104" s="18"/>
      <c r="QRR104" s="1"/>
      <c r="QRS104" s="1"/>
      <c r="QRT104" s="1"/>
      <c r="QRU104" s="1"/>
      <c r="QRV104" s="1"/>
      <c r="QRY104" s="18"/>
      <c r="QRZ104" s="1"/>
      <c r="QSA104" s="1"/>
      <c r="QSB104" s="1"/>
      <c r="QSC104" s="1"/>
      <c r="QSD104" s="1"/>
      <c r="QSG104" s="18"/>
      <c r="QSH104" s="1"/>
      <c r="QSI104" s="1"/>
      <c r="QSJ104" s="1"/>
      <c r="QSK104" s="1"/>
      <c r="QSL104" s="1"/>
      <c r="QSO104" s="18"/>
      <c r="QSP104" s="1"/>
      <c r="QSQ104" s="1"/>
      <c r="QSR104" s="1"/>
      <c r="QSS104" s="1"/>
      <c r="QST104" s="1"/>
      <c r="QSW104" s="18"/>
      <c r="QSX104" s="1"/>
      <c r="QSY104" s="1"/>
      <c r="QSZ104" s="1"/>
      <c r="QTA104" s="1"/>
      <c r="QTB104" s="1"/>
      <c r="QTE104" s="18"/>
      <c r="QTF104" s="1"/>
      <c r="QTG104" s="1"/>
      <c r="QTH104" s="1"/>
      <c r="QTI104" s="1"/>
      <c r="QTJ104" s="1"/>
      <c r="QTM104" s="18"/>
      <c r="QTN104" s="1"/>
      <c r="QTO104" s="1"/>
      <c r="QTP104" s="1"/>
      <c r="QTQ104" s="1"/>
      <c r="QTR104" s="1"/>
      <c r="QTU104" s="18"/>
      <c r="QTV104" s="1"/>
      <c r="QTW104" s="1"/>
      <c r="QTX104" s="1"/>
      <c r="QTY104" s="1"/>
      <c r="QTZ104" s="1"/>
      <c r="QUC104" s="18"/>
      <c r="QUD104" s="1"/>
      <c r="QUE104" s="1"/>
      <c r="QUF104" s="1"/>
      <c r="QUG104" s="1"/>
      <c r="QUH104" s="1"/>
      <c r="QUK104" s="18"/>
      <c r="QUL104" s="1"/>
      <c r="QUM104" s="1"/>
      <c r="QUN104" s="1"/>
      <c r="QUO104" s="1"/>
      <c r="QUP104" s="1"/>
      <c r="QUS104" s="18"/>
      <c r="QUT104" s="1"/>
      <c r="QUU104" s="1"/>
      <c r="QUV104" s="1"/>
      <c r="QUW104" s="1"/>
      <c r="QUX104" s="1"/>
      <c r="QVA104" s="18"/>
      <c r="QVB104" s="1"/>
      <c r="QVC104" s="1"/>
      <c r="QVD104" s="1"/>
      <c r="QVE104" s="1"/>
      <c r="QVF104" s="1"/>
      <c r="QVI104" s="18"/>
      <c r="QVJ104" s="1"/>
      <c r="QVK104" s="1"/>
      <c r="QVL104" s="1"/>
      <c r="QVM104" s="1"/>
      <c r="QVN104" s="1"/>
      <c r="QVQ104" s="18"/>
      <c r="QVR104" s="1"/>
      <c r="QVS104" s="1"/>
      <c r="QVT104" s="1"/>
      <c r="QVU104" s="1"/>
      <c r="QVV104" s="1"/>
      <c r="QVY104" s="18"/>
      <c r="QVZ104" s="1"/>
      <c r="QWA104" s="1"/>
      <c r="QWB104" s="1"/>
      <c r="QWC104" s="1"/>
      <c r="QWD104" s="1"/>
      <c r="QWG104" s="18"/>
      <c r="QWH104" s="1"/>
      <c r="QWI104" s="1"/>
      <c r="QWJ104" s="1"/>
      <c r="QWK104" s="1"/>
      <c r="QWL104" s="1"/>
      <c r="QWO104" s="18"/>
      <c r="QWP104" s="1"/>
      <c r="QWQ104" s="1"/>
      <c r="QWR104" s="1"/>
      <c r="QWS104" s="1"/>
      <c r="QWT104" s="1"/>
      <c r="QWW104" s="18"/>
      <c r="QWX104" s="1"/>
      <c r="QWY104" s="1"/>
      <c r="QWZ104" s="1"/>
      <c r="QXA104" s="1"/>
      <c r="QXB104" s="1"/>
      <c r="QXE104" s="18"/>
      <c r="QXF104" s="1"/>
      <c r="QXG104" s="1"/>
      <c r="QXH104" s="1"/>
      <c r="QXI104" s="1"/>
      <c r="QXJ104" s="1"/>
      <c r="QXM104" s="18"/>
      <c r="QXN104" s="1"/>
      <c r="QXO104" s="1"/>
      <c r="QXP104" s="1"/>
      <c r="QXQ104" s="1"/>
      <c r="QXR104" s="1"/>
      <c r="QXU104" s="18"/>
      <c r="QXV104" s="1"/>
      <c r="QXW104" s="1"/>
      <c r="QXX104" s="1"/>
      <c r="QXY104" s="1"/>
      <c r="QXZ104" s="1"/>
      <c r="QYC104" s="18"/>
      <c r="QYD104" s="1"/>
      <c r="QYE104" s="1"/>
      <c r="QYF104" s="1"/>
      <c r="QYG104" s="1"/>
      <c r="QYH104" s="1"/>
      <c r="QYK104" s="18"/>
      <c r="QYL104" s="1"/>
      <c r="QYM104" s="1"/>
      <c r="QYN104" s="1"/>
      <c r="QYO104" s="1"/>
      <c r="QYP104" s="1"/>
      <c r="QYS104" s="18"/>
      <c r="QYT104" s="1"/>
      <c r="QYU104" s="1"/>
      <c r="QYV104" s="1"/>
      <c r="QYW104" s="1"/>
      <c r="QYX104" s="1"/>
      <c r="QZA104" s="18"/>
      <c r="QZB104" s="1"/>
      <c r="QZC104" s="1"/>
      <c r="QZD104" s="1"/>
      <c r="QZE104" s="1"/>
      <c r="QZF104" s="1"/>
      <c r="QZI104" s="18"/>
      <c r="QZJ104" s="1"/>
      <c r="QZK104" s="1"/>
      <c r="QZL104" s="1"/>
      <c r="QZM104" s="1"/>
      <c r="QZN104" s="1"/>
      <c r="QZQ104" s="18"/>
      <c r="QZR104" s="1"/>
      <c r="QZS104" s="1"/>
      <c r="QZT104" s="1"/>
      <c r="QZU104" s="1"/>
      <c r="QZV104" s="1"/>
      <c r="QZY104" s="18"/>
      <c r="QZZ104" s="1"/>
      <c r="RAA104" s="1"/>
      <c r="RAB104" s="1"/>
      <c r="RAC104" s="1"/>
      <c r="RAD104" s="1"/>
      <c r="RAG104" s="18"/>
      <c r="RAH104" s="1"/>
      <c r="RAI104" s="1"/>
      <c r="RAJ104" s="1"/>
      <c r="RAK104" s="1"/>
      <c r="RAL104" s="1"/>
      <c r="RAO104" s="18"/>
      <c r="RAP104" s="1"/>
      <c r="RAQ104" s="1"/>
      <c r="RAR104" s="1"/>
      <c r="RAS104" s="1"/>
      <c r="RAT104" s="1"/>
      <c r="RAW104" s="18"/>
      <c r="RAX104" s="1"/>
      <c r="RAY104" s="1"/>
      <c r="RAZ104" s="1"/>
      <c r="RBA104" s="1"/>
      <c r="RBB104" s="1"/>
      <c r="RBE104" s="18"/>
      <c r="RBF104" s="1"/>
      <c r="RBG104" s="1"/>
      <c r="RBH104" s="1"/>
      <c r="RBI104" s="1"/>
      <c r="RBJ104" s="1"/>
      <c r="RBM104" s="18"/>
      <c r="RBN104" s="1"/>
      <c r="RBO104" s="1"/>
      <c r="RBP104" s="1"/>
      <c r="RBQ104" s="1"/>
      <c r="RBR104" s="1"/>
      <c r="RBU104" s="18"/>
      <c r="RBV104" s="1"/>
      <c r="RBW104" s="1"/>
      <c r="RBX104" s="1"/>
      <c r="RBY104" s="1"/>
      <c r="RBZ104" s="1"/>
      <c r="RCC104" s="18"/>
      <c r="RCD104" s="1"/>
      <c r="RCE104" s="1"/>
      <c r="RCF104" s="1"/>
      <c r="RCG104" s="1"/>
      <c r="RCH104" s="1"/>
      <c r="RCK104" s="18"/>
      <c r="RCL104" s="1"/>
      <c r="RCM104" s="1"/>
      <c r="RCN104" s="1"/>
      <c r="RCO104" s="1"/>
      <c r="RCP104" s="1"/>
      <c r="RCS104" s="18"/>
      <c r="RCT104" s="1"/>
      <c r="RCU104" s="1"/>
      <c r="RCV104" s="1"/>
      <c r="RCW104" s="1"/>
      <c r="RCX104" s="1"/>
      <c r="RDA104" s="18"/>
      <c r="RDB104" s="1"/>
      <c r="RDC104" s="1"/>
      <c r="RDD104" s="1"/>
      <c r="RDE104" s="1"/>
      <c r="RDF104" s="1"/>
      <c r="RDI104" s="18"/>
      <c r="RDJ104" s="1"/>
      <c r="RDK104" s="1"/>
      <c r="RDL104" s="1"/>
      <c r="RDM104" s="1"/>
      <c r="RDN104" s="1"/>
      <c r="RDQ104" s="18"/>
      <c r="RDR104" s="1"/>
      <c r="RDS104" s="1"/>
      <c r="RDT104" s="1"/>
      <c r="RDU104" s="1"/>
      <c r="RDV104" s="1"/>
      <c r="RDY104" s="18"/>
      <c r="RDZ104" s="1"/>
      <c r="REA104" s="1"/>
      <c r="REB104" s="1"/>
      <c r="REC104" s="1"/>
      <c r="RED104" s="1"/>
      <c r="REG104" s="18"/>
      <c r="REH104" s="1"/>
      <c r="REI104" s="1"/>
      <c r="REJ104" s="1"/>
      <c r="REK104" s="1"/>
      <c r="REL104" s="1"/>
      <c r="REO104" s="18"/>
      <c r="REP104" s="1"/>
      <c r="REQ104" s="1"/>
      <c r="RER104" s="1"/>
      <c r="RES104" s="1"/>
      <c r="RET104" s="1"/>
      <c r="REW104" s="18"/>
      <c r="REX104" s="1"/>
      <c r="REY104" s="1"/>
      <c r="REZ104" s="1"/>
      <c r="RFA104" s="1"/>
      <c r="RFB104" s="1"/>
      <c r="RFE104" s="18"/>
      <c r="RFF104" s="1"/>
      <c r="RFG104" s="1"/>
      <c r="RFH104" s="1"/>
      <c r="RFI104" s="1"/>
      <c r="RFJ104" s="1"/>
      <c r="RFM104" s="18"/>
      <c r="RFN104" s="1"/>
      <c r="RFO104" s="1"/>
      <c r="RFP104" s="1"/>
      <c r="RFQ104" s="1"/>
      <c r="RFR104" s="1"/>
      <c r="RFU104" s="18"/>
      <c r="RFV104" s="1"/>
      <c r="RFW104" s="1"/>
      <c r="RFX104" s="1"/>
      <c r="RFY104" s="1"/>
      <c r="RFZ104" s="1"/>
      <c r="RGC104" s="18"/>
      <c r="RGD104" s="1"/>
      <c r="RGE104" s="1"/>
      <c r="RGF104" s="1"/>
      <c r="RGG104" s="1"/>
      <c r="RGH104" s="1"/>
      <c r="RGK104" s="18"/>
      <c r="RGL104" s="1"/>
      <c r="RGM104" s="1"/>
      <c r="RGN104" s="1"/>
      <c r="RGO104" s="1"/>
      <c r="RGP104" s="1"/>
      <c r="RGS104" s="18"/>
      <c r="RGT104" s="1"/>
      <c r="RGU104" s="1"/>
      <c r="RGV104" s="1"/>
      <c r="RGW104" s="1"/>
      <c r="RGX104" s="1"/>
      <c r="RHA104" s="18"/>
      <c r="RHB104" s="1"/>
      <c r="RHC104" s="1"/>
      <c r="RHD104" s="1"/>
      <c r="RHE104" s="1"/>
      <c r="RHF104" s="1"/>
      <c r="RHI104" s="18"/>
      <c r="RHJ104" s="1"/>
      <c r="RHK104" s="1"/>
      <c r="RHL104" s="1"/>
      <c r="RHM104" s="1"/>
      <c r="RHN104" s="1"/>
      <c r="RHQ104" s="18"/>
      <c r="RHR104" s="1"/>
      <c r="RHS104" s="1"/>
      <c r="RHT104" s="1"/>
      <c r="RHU104" s="1"/>
      <c r="RHV104" s="1"/>
      <c r="RHY104" s="18"/>
      <c r="RHZ104" s="1"/>
      <c r="RIA104" s="1"/>
      <c r="RIB104" s="1"/>
      <c r="RIC104" s="1"/>
      <c r="RID104" s="1"/>
      <c r="RIG104" s="18"/>
      <c r="RIH104" s="1"/>
      <c r="RII104" s="1"/>
      <c r="RIJ104" s="1"/>
      <c r="RIK104" s="1"/>
      <c r="RIL104" s="1"/>
      <c r="RIO104" s="18"/>
      <c r="RIP104" s="1"/>
      <c r="RIQ104" s="1"/>
      <c r="RIR104" s="1"/>
      <c r="RIS104" s="1"/>
      <c r="RIT104" s="1"/>
      <c r="RIW104" s="18"/>
      <c r="RIX104" s="1"/>
      <c r="RIY104" s="1"/>
      <c r="RIZ104" s="1"/>
      <c r="RJA104" s="1"/>
      <c r="RJB104" s="1"/>
      <c r="RJE104" s="18"/>
      <c r="RJF104" s="1"/>
      <c r="RJG104" s="1"/>
      <c r="RJH104" s="1"/>
      <c r="RJI104" s="1"/>
      <c r="RJJ104" s="1"/>
      <c r="RJM104" s="18"/>
      <c r="RJN104" s="1"/>
      <c r="RJO104" s="1"/>
      <c r="RJP104" s="1"/>
      <c r="RJQ104" s="1"/>
      <c r="RJR104" s="1"/>
      <c r="RJU104" s="18"/>
      <c r="RJV104" s="1"/>
      <c r="RJW104" s="1"/>
      <c r="RJX104" s="1"/>
      <c r="RJY104" s="1"/>
      <c r="RJZ104" s="1"/>
      <c r="RKC104" s="18"/>
      <c r="RKD104" s="1"/>
      <c r="RKE104" s="1"/>
      <c r="RKF104" s="1"/>
      <c r="RKG104" s="1"/>
      <c r="RKH104" s="1"/>
      <c r="RKK104" s="18"/>
      <c r="RKL104" s="1"/>
      <c r="RKM104" s="1"/>
      <c r="RKN104" s="1"/>
      <c r="RKO104" s="1"/>
      <c r="RKP104" s="1"/>
      <c r="RKS104" s="18"/>
      <c r="RKT104" s="1"/>
      <c r="RKU104" s="1"/>
      <c r="RKV104" s="1"/>
      <c r="RKW104" s="1"/>
      <c r="RKX104" s="1"/>
      <c r="RLA104" s="18"/>
      <c r="RLB104" s="1"/>
      <c r="RLC104" s="1"/>
      <c r="RLD104" s="1"/>
      <c r="RLE104" s="1"/>
      <c r="RLF104" s="1"/>
      <c r="RLI104" s="18"/>
      <c r="RLJ104" s="1"/>
      <c r="RLK104" s="1"/>
      <c r="RLL104" s="1"/>
      <c r="RLM104" s="1"/>
      <c r="RLN104" s="1"/>
      <c r="RLQ104" s="18"/>
      <c r="RLR104" s="1"/>
      <c r="RLS104" s="1"/>
      <c r="RLT104" s="1"/>
      <c r="RLU104" s="1"/>
      <c r="RLV104" s="1"/>
      <c r="RLY104" s="18"/>
      <c r="RLZ104" s="1"/>
      <c r="RMA104" s="1"/>
      <c r="RMB104" s="1"/>
      <c r="RMC104" s="1"/>
      <c r="RMD104" s="1"/>
      <c r="RMG104" s="18"/>
      <c r="RMH104" s="1"/>
      <c r="RMI104" s="1"/>
      <c r="RMJ104" s="1"/>
      <c r="RMK104" s="1"/>
      <c r="RML104" s="1"/>
      <c r="RMO104" s="18"/>
      <c r="RMP104" s="1"/>
      <c r="RMQ104" s="1"/>
      <c r="RMR104" s="1"/>
      <c r="RMS104" s="1"/>
      <c r="RMT104" s="1"/>
      <c r="RMW104" s="18"/>
      <c r="RMX104" s="1"/>
      <c r="RMY104" s="1"/>
      <c r="RMZ104" s="1"/>
      <c r="RNA104" s="1"/>
      <c r="RNB104" s="1"/>
      <c r="RNE104" s="18"/>
      <c r="RNF104" s="1"/>
      <c r="RNG104" s="1"/>
      <c r="RNH104" s="1"/>
      <c r="RNI104" s="1"/>
      <c r="RNJ104" s="1"/>
      <c r="RNM104" s="18"/>
      <c r="RNN104" s="1"/>
      <c r="RNO104" s="1"/>
      <c r="RNP104" s="1"/>
      <c r="RNQ104" s="1"/>
      <c r="RNR104" s="1"/>
      <c r="RNU104" s="18"/>
      <c r="RNV104" s="1"/>
      <c r="RNW104" s="1"/>
      <c r="RNX104" s="1"/>
      <c r="RNY104" s="1"/>
      <c r="RNZ104" s="1"/>
      <c r="ROC104" s="18"/>
      <c r="ROD104" s="1"/>
      <c r="ROE104" s="1"/>
      <c r="ROF104" s="1"/>
      <c r="ROG104" s="1"/>
      <c r="ROH104" s="1"/>
      <c r="ROK104" s="18"/>
      <c r="ROL104" s="1"/>
      <c r="ROM104" s="1"/>
      <c r="RON104" s="1"/>
      <c r="ROO104" s="1"/>
      <c r="ROP104" s="1"/>
      <c r="ROS104" s="18"/>
      <c r="ROT104" s="1"/>
      <c r="ROU104" s="1"/>
      <c r="ROV104" s="1"/>
      <c r="ROW104" s="1"/>
      <c r="ROX104" s="1"/>
      <c r="RPA104" s="18"/>
      <c r="RPB104" s="1"/>
      <c r="RPC104" s="1"/>
      <c r="RPD104" s="1"/>
      <c r="RPE104" s="1"/>
      <c r="RPF104" s="1"/>
      <c r="RPI104" s="18"/>
      <c r="RPJ104" s="1"/>
      <c r="RPK104" s="1"/>
      <c r="RPL104" s="1"/>
      <c r="RPM104" s="1"/>
      <c r="RPN104" s="1"/>
      <c r="RPQ104" s="18"/>
      <c r="RPR104" s="1"/>
      <c r="RPS104" s="1"/>
      <c r="RPT104" s="1"/>
      <c r="RPU104" s="1"/>
      <c r="RPV104" s="1"/>
      <c r="RPY104" s="18"/>
      <c r="RPZ104" s="1"/>
      <c r="RQA104" s="1"/>
      <c r="RQB104" s="1"/>
      <c r="RQC104" s="1"/>
      <c r="RQD104" s="1"/>
      <c r="RQG104" s="18"/>
      <c r="RQH104" s="1"/>
      <c r="RQI104" s="1"/>
      <c r="RQJ104" s="1"/>
      <c r="RQK104" s="1"/>
      <c r="RQL104" s="1"/>
      <c r="RQO104" s="18"/>
      <c r="RQP104" s="1"/>
      <c r="RQQ104" s="1"/>
      <c r="RQR104" s="1"/>
      <c r="RQS104" s="1"/>
      <c r="RQT104" s="1"/>
      <c r="RQW104" s="18"/>
      <c r="RQX104" s="1"/>
      <c r="RQY104" s="1"/>
      <c r="RQZ104" s="1"/>
      <c r="RRA104" s="1"/>
      <c r="RRB104" s="1"/>
      <c r="RRE104" s="18"/>
      <c r="RRF104" s="1"/>
      <c r="RRG104" s="1"/>
      <c r="RRH104" s="1"/>
      <c r="RRI104" s="1"/>
      <c r="RRJ104" s="1"/>
      <c r="RRM104" s="18"/>
      <c r="RRN104" s="1"/>
      <c r="RRO104" s="1"/>
      <c r="RRP104" s="1"/>
      <c r="RRQ104" s="1"/>
      <c r="RRR104" s="1"/>
      <c r="RRU104" s="18"/>
      <c r="RRV104" s="1"/>
      <c r="RRW104" s="1"/>
      <c r="RRX104" s="1"/>
      <c r="RRY104" s="1"/>
      <c r="RRZ104" s="1"/>
      <c r="RSC104" s="18"/>
      <c r="RSD104" s="1"/>
      <c r="RSE104" s="1"/>
      <c r="RSF104" s="1"/>
      <c r="RSG104" s="1"/>
      <c r="RSH104" s="1"/>
      <c r="RSK104" s="18"/>
      <c r="RSL104" s="1"/>
      <c r="RSM104" s="1"/>
      <c r="RSN104" s="1"/>
      <c r="RSO104" s="1"/>
      <c r="RSP104" s="1"/>
      <c r="RSS104" s="18"/>
      <c r="RST104" s="1"/>
      <c r="RSU104" s="1"/>
      <c r="RSV104" s="1"/>
      <c r="RSW104" s="1"/>
      <c r="RSX104" s="1"/>
      <c r="RTA104" s="18"/>
      <c r="RTB104" s="1"/>
      <c r="RTC104" s="1"/>
      <c r="RTD104" s="1"/>
      <c r="RTE104" s="1"/>
      <c r="RTF104" s="1"/>
      <c r="RTI104" s="18"/>
      <c r="RTJ104" s="1"/>
      <c r="RTK104" s="1"/>
      <c r="RTL104" s="1"/>
      <c r="RTM104" s="1"/>
      <c r="RTN104" s="1"/>
      <c r="RTQ104" s="18"/>
      <c r="RTR104" s="1"/>
      <c r="RTS104" s="1"/>
      <c r="RTT104" s="1"/>
      <c r="RTU104" s="1"/>
      <c r="RTV104" s="1"/>
      <c r="RTY104" s="18"/>
      <c r="RTZ104" s="1"/>
      <c r="RUA104" s="1"/>
      <c r="RUB104" s="1"/>
      <c r="RUC104" s="1"/>
      <c r="RUD104" s="1"/>
      <c r="RUG104" s="18"/>
      <c r="RUH104" s="1"/>
      <c r="RUI104" s="1"/>
      <c r="RUJ104" s="1"/>
      <c r="RUK104" s="1"/>
      <c r="RUL104" s="1"/>
      <c r="RUO104" s="18"/>
      <c r="RUP104" s="1"/>
      <c r="RUQ104" s="1"/>
      <c r="RUR104" s="1"/>
      <c r="RUS104" s="1"/>
      <c r="RUT104" s="1"/>
      <c r="RUW104" s="18"/>
      <c r="RUX104" s="1"/>
      <c r="RUY104" s="1"/>
      <c r="RUZ104" s="1"/>
      <c r="RVA104" s="1"/>
      <c r="RVB104" s="1"/>
      <c r="RVE104" s="18"/>
      <c r="RVF104" s="1"/>
      <c r="RVG104" s="1"/>
      <c r="RVH104" s="1"/>
      <c r="RVI104" s="1"/>
      <c r="RVJ104" s="1"/>
      <c r="RVM104" s="18"/>
      <c r="RVN104" s="1"/>
      <c r="RVO104" s="1"/>
      <c r="RVP104" s="1"/>
      <c r="RVQ104" s="1"/>
      <c r="RVR104" s="1"/>
      <c r="RVU104" s="18"/>
      <c r="RVV104" s="1"/>
      <c r="RVW104" s="1"/>
      <c r="RVX104" s="1"/>
      <c r="RVY104" s="1"/>
      <c r="RVZ104" s="1"/>
      <c r="RWC104" s="18"/>
      <c r="RWD104" s="1"/>
      <c r="RWE104" s="1"/>
      <c r="RWF104" s="1"/>
      <c r="RWG104" s="1"/>
      <c r="RWH104" s="1"/>
      <c r="RWK104" s="18"/>
      <c r="RWL104" s="1"/>
      <c r="RWM104" s="1"/>
      <c r="RWN104" s="1"/>
      <c r="RWO104" s="1"/>
      <c r="RWP104" s="1"/>
      <c r="RWS104" s="18"/>
      <c r="RWT104" s="1"/>
      <c r="RWU104" s="1"/>
      <c r="RWV104" s="1"/>
      <c r="RWW104" s="1"/>
      <c r="RWX104" s="1"/>
      <c r="RXA104" s="18"/>
      <c r="RXB104" s="1"/>
      <c r="RXC104" s="1"/>
      <c r="RXD104" s="1"/>
      <c r="RXE104" s="1"/>
      <c r="RXF104" s="1"/>
      <c r="RXI104" s="18"/>
      <c r="RXJ104" s="1"/>
      <c r="RXK104" s="1"/>
      <c r="RXL104" s="1"/>
      <c r="RXM104" s="1"/>
      <c r="RXN104" s="1"/>
      <c r="RXQ104" s="18"/>
      <c r="RXR104" s="1"/>
      <c r="RXS104" s="1"/>
      <c r="RXT104" s="1"/>
      <c r="RXU104" s="1"/>
      <c r="RXV104" s="1"/>
      <c r="RXY104" s="18"/>
      <c r="RXZ104" s="1"/>
      <c r="RYA104" s="1"/>
      <c r="RYB104" s="1"/>
      <c r="RYC104" s="1"/>
      <c r="RYD104" s="1"/>
      <c r="RYG104" s="18"/>
      <c r="RYH104" s="1"/>
      <c r="RYI104" s="1"/>
      <c r="RYJ104" s="1"/>
      <c r="RYK104" s="1"/>
      <c r="RYL104" s="1"/>
      <c r="RYO104" s="18"/>
      <c r="RYP104" s="1"/>
      <c r="RYQ104" s="1"/>
      <c r="RYR104" s="1"/>
      <c r="RYS104" s="1"/>
      <c r="RYT104" s="1"/>
      <c r="RYW104" s="18"/>
      <c r="RYX104" s="1"/>
      <c r="RYY104" s="1"/>
      <c r="RYZ104" s="1"/>
      <c r="RZA104" s="1"/>
      <c r="RZB104" s="1"/>
      <c r="RZE104" s="18"/>
      <c r="RZF104" s="1"/>
      <c r="RZG104" s="1"/>
      <c r="RZH104" s="1"/>
      <c r="RZI104" s="1"/>
      <c r="RZJ104" s="1"/>
      <c r="RZM104" s="18"/>
      <c r="RZN104" s="1"/>
      <c r="RZO104" s="1"/>
      <c r="RZP104" s="1"/>
      <c r="RZQ104" s="1"/>
      <c r="RZR104" s="1"/>
      <c r="RZU104" s="18"/>
      <c r="RZV104" s="1"/>
      <c r="RZW104" s="1"/>
      <c r="RZX104" s="1"/>
      <c r="RZY104" s="1"/>
      <c r="RZZ104" s="1"/>
      <c r="SAC104" s="18"/>
      <c r="SAD104" s="1"/>
      <c r="SAE104" s="1"/>
      <c r="SAF104" s="1"/>
      <c r="SAG104" s="1"/>
      <c r="SAH104" s="1"/>
      <c r="SAK104" s="18"/>
      <c r="SAL104" s="1"/>
      <c r="SAM104" s="1"/>
      <c r="SAN104" s="1"/>
      <c r="SAO104" s="1"/>
      <c r="SAP104" s="1"/>
      <c r="SAS104" s="18"/>
      <c r="SAT104" s="1"/>
      <c r="SAU104" s="1"/>
      <c r="SAV104" s="1"/>
      <c r="SAW104" s="1"/>
      <c r="SAX104" s="1"/>
      <c r="SBA104" s="18"/>
      <c r="SBB104" s="1"/>
      <c r="SBC104" s="1"/>
      <c r="SBD104" s="1"/>
      <c r="SBE104" s="1"/>
      <c r="SBF104" s="1"/>
      <c r="SBI104" s="18"/>
      <c r="SBJ104" s="1"/>
      <c r="SBK104" s="1"/>
      <c r="SBL104" s="1"/>
      <c r="SBM104" s="1"/>
      <c r="SBN104" s="1"/>
      <c r="SBQ104" s="18"/>
      <c r="SBR104" s="1"/>
      <c r="SBS104" s="1"/>
      <c r="SBT104" s="1"/>
      <c r="SBU104" s="1"/>
      <c r="SBV104" s="1"/>
      <c r="SBY104" s="18"/>
      <c r="SBZ104" s="1"/>
      <c r="SCA104" s="1"/>
      <c r="SCB104" s="1"/>
      <c r="SCC104" s="1"/>
      <c r="SCD104" s="1"/>
      <c r="SCG104" s="18"/>
      <c r="SCH104" s="1"/>
      <c r="SCI104" s="1"/>
      <c r="SCJ104" s="1"/>
      <c r="SCK104" s="1"/>
      <c r="SCL104" s="1"/>
      <c r="SCO104" s="18"/>
      <c r="SCP104" s="1"/>
      <c r="SCQ104" s="1"/>
      <c r="SCR104" s="1"/>
      <c r="SCS104" s="1"/>
      <c r="SCT104" s="1"/>
      <c r="SCW104" s="18"/>
      <c r="SCX104" s="1"/>
      <c r="SCY104" s="1"/>
      <c r="SCZ104" s="1"/>
      <c r="SDA104" s="1"/>
      <c r="SDB104" s="1"/>
      <c r="SDE104" s="18"/>
      <c r="SDF104" s="1"/>
      <c r="SDG104" s="1"/>
      <c r="SDH104" s="1"/>
      <c r="SDI104" s="1"/>
      <c r="SDJ104" s="1"/>
      <c r="SDM104" s="18"/>
      <c r="SDN104" s="1"/>
      <c r="SDO104" s="1"/>
      <c r="SDP104" s="1"/>
      <c r="SDQ104" s="1"/>
      <c r="SDR104" s="1"/>
      <c r="SDU104" s="18"/>
      <c r="SDV104" s="1"/>
      <c r="SDW104" s="1"/>
      <c r="SDX104" s="1"/>
      <c r="SDY104" s="1"/>
      <c r="SDZ104" s="1"/>
      <c r="SEC104" s="18"/>
      <c r="SED104" s="1"/>
      <c r="SEE104" s="1"/>
      <c r="SEF104" s="1"/>
      <c r="SEG104" s="1"/>
      <c r="SEH104" s="1"/>
      <c r="SEK104" s="18"/>
      <c r="SEL104" s="1"/>
      <c r="SEM104" s="1"/>
      <c r="SEN104" s="1"/>
      <c r="SEO104" s="1"/>
      <c r="SEP104" s="1"/>
      <c r="SES104" s="18"/>
      <c r="SET104" s="1"/>
      <c r="SEU104" s="1"/>
      <c r="SEV104" s="1"/>
      <c r="SEW104" s="1"/>
      <c r="SEX104" s="1"/>
      <c r="SFA104" s="18"/>
      <c r="SFB104" s="1"/>
      <c r="SFC104" s="1"/>
      <c r="SFD104" s="1"/>
      <c r="SFE104" s="1"/>
      <c r="SFF104" s="1"/>
      <c r="SFI104" s="18"/>
      <c r="SFJ104" s="1"/>
      <c r="SFK104" s="1"/>
      <c r="SFL104" s="1"/>
      <c r="SFM104" s="1"/>
      <c r="SFN104" s="1"/>
      <c r="SFQ104" s="18"/>
      <c r="SFR104" s="1"/>
      <c r="SFS104" s="1"/>
      <c r="SFT104" s="1"/>
      <c r="SFU104" s="1"/>
      <c r="SFV104" s="1"/>
      <c r="SFY104" s="18"/>
      <c r="SFZ104" s="1"/>
      <c r="SGA104" s="1"/>
      <c r="SGB104" s="1"/>
      <c r="SGC104" s="1"/>
      <c r="SGD104" s="1"/>
      <c r="SGG104" s="18"/>
      <c r="SGH104" s="1"/>
      <c r="SGI104" s="1"/>
      <c r="SGJ104" s="1"/>
      <c r="SGK104" s="1"/>
      <c r="SGL104" s="1"/>
      <c r="SGO104" s="18"/>
      <c r="SGP104" s="1"/>
      <c r="SGQ104" s="1"/>
      <c r="SGR104" s="1"/>
      <c r="SGS104" s="1"/>
      <c r="SGT104" s="1"/>
      <c r="SGW104" s="18"/>
      <c r="SGX104" s="1"/>
      <c r="SGY104" s="1"/>
      <c r="SGZ104" s="1"/>
      <c r="SHA104" s="1"/>
      <c r="SHB104" s="1"/>
      <c r="SHE104" s="18"/>
      <c r="SHF104" s="1"/>
      <c r="SHG104" s="1"/>
      <c r="SHH104" s="1"/>
      <c r="SHI104" s="1"/>
      <c r="SHJ104" s="1"/>
      <c r="SHM104" s="18"/>
      <c r="SHN104" s="1"/>
      <c r="SHO104" s="1"/>
      <c r="SHP104" s="1"/>
      <c r="SHQ104" s="1"/>
      <c r="SHR104" s="1"/>
      <c r="SHU104" s="18"/>
      <c r="SHV104" s="1"/>
      <c r="SHW104" s="1"/>
      <c r="SHX104" s="1"/>
      <c r="SHY104" s="1"/>
      <c r="SHZ104" s="1"/>
      <c r="SIC104" s="18"/>
      <c r="SID104" s="1"/>
      <c r="SIE104" s="1"/>
      <c r="SIF104" s="1"/>
      <c r="SIG104" s="1"/>
      <c r="SIH104" s="1"/>
      <c r="SIK104" s="18"/>
      <c r="SIL104" s="1"/>
      <c r="SIM104" s="1"/>
      <c r="SIN104" s="1"/>
      <c r="SIO104" s="1"/>
      <c r="SIP104" s="1"/>
      <c r="SIS104" s="18"/>
      <c r="SIT104" s="1"/>
      <c r="SIU104" s="1"/>
      <c r="SIV104" s="1"/>
      <c r="SIW104" s="1"/>
      <c r="SIX104" s="1"/>
      <c r="SJA104" s="18"/>
      <c r="SJB104" s="1"/>
      <c r="SJC104" s="1"/>
      <c r="SJD104" s="1"/>
      <c r="SJE104" s="1"/>
      <c r="SJF104" s="1"/>
      <c r="SJI104" s="18"/>
      <c r="SJJ104" s="1"/>
      <c r="SJK104" s="1"/>
      <c r="SJL104" s="1"/>
      <c r="SJM104" s="1"/>
      <c r="SJN104" s="1"/>
      <c r="SJQ104" s="18"/>
      <c r="SJR104" s="1"/>
      <c r="SJS104" s="1"/>
      <c r="SJT104" s="1"/>
      <c r="SJU104" s="1"/>
      <c r="SJV104" s="1"/>
      <c r="SJY104" s="18"/>
      <c r="SJZ104" s="1"/>
      <c r="SKA104" s="1"/>
      <c r="SKB104" s="1"/>
      <c r="SKC104" s="1"/>
      <c r="SKD104" s="1"/>
      <c r="SKG104" s="18"/>
      <c r="SKH104" s="1"/>
      <c r="SKI104" s="1"/>
      <c r="SKJ104" s="1"/>
      <c r="SKK104" s="1"/>
      <c r="SKL104" s="1"/>
      <c r="SKO104" s="18"/>
      <c r="SKP104" s="1"/>
      <c r="SKQ104" s="1"/>
      <c r="SKR104" s="1"/>
      <c r="SKS104" s="1"/>
      <c r="SKT104" s="1"/>
      <c r="SKW104" s="18"/>
      <c r="SKX104" s="1"/>
      <c r="SKY104" s="1"/>
      <c r="SKZ104" s="1"/>
      <c r="SLA104" s="1"/>
      <c r="SLB104" s="1"/>
      <c r="SLE104" s="18"/>
      <c r="SLF104" s="1"/>
      <c r="SLG104" s="1"/>
      <c r="SLH104" s="1"/>
      <c r="SLI104" s="1"/>
      <c r="SLJ104" s="1"/>
      <c r="SLM104" s="18"/>
      <c r="SLN104" s="1"/>
      <c r="SLO104" s="1"/>
      <c r="SLP104" s="1"/>
      <c r="SLQ104" s="1"/>
      <c r="SLR104" s="1"/>
      <c r="SLU104" s="18"/>
      <c r="SLV104" s="1"/>
      <c r="SLW104" s="1"/>
      <c r="SLX104" s="1"/>
      <c r="SLY104" s="1"/>
      <c r="SLZ104" s="1"/>
      <c r="SMC104" s="18"/>
      <c r="SMD104" s="1"/>
      <c r="SME104" s="1"/>
      <c r="SMF104" s="1"/>
      <c r="SMG104" s="1"/>
      <c r="SMH104" s="1"/>
      <c r="SMK104" s="18"/>
      <c r="SML104" s="1"/>
      <c r="SMM104" s="1"/>
      <c r="SMN104" s="1"/>
      <c r="SMO104" s="1"/>
      <c r="SMP104" s="1"/>
      <c r="SMS104" s="18"/>
      <c r="SMT104" s="1"/>
      <c r="SMU104" s="1"/>
      <c r="SMV104" s="1"/>
      <c r="SMW104" s="1"/>
      <c r="SMX104" s="1"/>
      <c r="SNA104" s="18"/>
      <c r="SNB104" s="1"/>
      <c r="SNC104" s="1"/>
      <c r="SND104" s="1"/>
      <c r="SNE104" s="1"/>
      <c r="SNF104" s="1"/>
      <c r="SNI104" s="18"/>
      <c r="SNJ104" s="1"/>
      <c r="SNK104" s="1"/>
      <c r="SNL104" s="1"/>
      <c r="SNM104" s="1"/>
      <c r="SNN104" s="1"/>
      <c r="SNQ104" s="18"/>
      <c r="SNR104" s="1"/>
      <c r="SNS104" s="1"/>
      <c r="SNT104" s="1"/>
      <c r="SNU104" s="1"/>
      <c r="SNV104" s="1"/>
      <c r="SNY104" s="18"/>
      <c r="SNZ104" s="1"/>
      <c r="SOA104" s="1"/>
      <c r="SOB104" s="1"/>
      <c r="SOC104" s="1"/>
      <c r="SOD104" s="1"/>
      <c r="SOG104" s="18"/>
      <c r="SOH104" s="1"/>
      <c r="SOI104" s="1"/>
      <c r="SOJ104" s="1"/>
      <c r="SOK104" s="1"/>
      <c r="SOL104" s="1"/>
      <c r="SOO104" s="18"/>
      <c r="SOP104" s="1"/>
      <c r="SOQ104" s="1"/>
      <c r="SOR104" s="1"/>
      <c r="SOS104" s="1"/>
      <c r="SOT104" s="1"/>
      <c r="SOW104" s="18"/>
      <c r="SOX104" s="1"/>
      <c r="SOY104" s="1"/>
      <c r="SOZ104" s="1"/>
      <c r="SPA104" s="1"/>
      <c r="SPB104" s="1"/>
      <c r="SPE104" s="18"/>
      <c r="SPF104" s="1"/>
      <c r="SPG104" s="1"/>
      <c r="SPH104" s="1"/>
      <c r="SPI104" s="1"/>
      <c r="SPJ104" s="1"/>
      <c r="SPM104" s="18"/>
      <c r="SPN104" s="1"/>
      <c r="SPO104" s="1"/>
      <c r="SPP104" s="1"/>
      <c r="SPQ104" s="1"/>
      <c r="SPR104" s="1"/>
      <c r="SPU104" s="18"/>
      <c r="SPV104" s="1"/>
      <c r="SPW104" s="1"/>
      <c r="SPX104" s="1"/>
      <c r="SPY104" s="1"/>
      <c r="SPZ104" s="1"/>
      <c r="SQC104" s="18"/>
      <c r="SQD104" s="1"/>
      <c r="SQE104" s="1"/>
      <c r="SQF104" s="1"/>
      <c r="SQG104" s="1"/>
      <c r="SQH104" s="1"/>
      <c r="SQK104" s="18"/>
      <c r="SQL104" s="1"/>
      <c r="SQM104" s="1"/>
      <c r="SQN104" s="1"/>
      <c r="SQO104" s="1"/>
      <c r="SQP104" s="1"/>
      <c r="SQS104" s="18"/>
      <c r="SQT104" s="1"/>
      <c r="SQU104" s="1"/>
      <c r="SQV104" s="1"/>
      <c r="SQW104" s="1"/>
      <c r="SQX104" s="1"/>
      <c r="SRA104" s="18"/>
      <c r="SRB104" s="1"/>
      <c r="SRC104" s="1"/>
      <c r="SRD104" s="1"/>
      <c r="SRE104" s="1"/>
      <c r="SRF104" s="1"/>
      <c r="SRI104" s="18"/>
      <c r="SRJ104" s="1"/>
      <c r="SRK104" s="1"/>
      <c r="SRL104" s="1"/>
      <c r="SRM104" s="1"/>
      <c r="SRN104" s="1"/>
      <c r="SRQ104" s="18"/>
      <c r="SRR104" s="1"/>
      <c r="SRS104" s="1"/>
      <c r="SRT104" s="1"/>
      <c r="SRU104" s="1"/>
      <c r="SRV104" s="1"/>
      <c r="SRY104" s="18"/>
      <c r="SRZ104" s="1"/>
      <c r="SSA104" s="1"/>
      <c r="SSB104" s="1"/>
      <c r="SSC104" s="1"/>
      <c r="SSD104" s="1"/>
      <c r="SSG104" s="18"/>
      <c r="SSH104" s="1"/>
      <c r="SSI104" s="1"/>
      <c r="SSJ104" s="1"/>
      <c r="SSK104" s="1"/>
      <c r="SSL104" s="1"/>
      <c r="SSO104" s="18"/>
      <c r="SSP104" s="1"/>
      <c r="SSQ104" s="1"/>
      <c r="SSR104" s="1"/>
      <c r="SSS104" s="1"/>
      <c r="SST104" s="1"/>
      <c r="SSW104" s="18"/>
      <c r="SSX104" s="1"/>
      <c r="SSY104" s="1"/>
      <c r="SSZ104" s="1"/>
      <c r="STA104" s="1"/>
      <c r="STB104" s="1"/>
      <c r="STE104" s="18"/>
      <c r="STF104" s="1"/>
      <c r="STG104" s="1"/>
      <c r="STH104" s="1"/>
      <c r="STI104" s="1"/>
      <c r="STJ104" s="1"/>
      <c r="STM104" s="18"/>
      <c r="STN104" s="1"/>
      <c r="STO104" s="1"/>
      <c r="STP104" s="1"/>
      <c r="STQ104" s="1"/>
      <c r="STR104" s="1"/>
      <c r="STU104" s="18"/>
      <c r="STV104" s="1"/>
      <c r="STW104" s="1"/>
      <c r="STX104" s="1"/>
      <c r="STY104" s="1"/>
      <c r="STZ104" s="1"/>
      <c r="SUC104" s="18"/>
      <c r="SUD104" s="1"/>
      <c r="SUE104" s="1"/>
      <c r="SUF104" s="1"/>
      <c r="SUG104" s="1"/>
      <c r="SUH104" s="1"/>
      <c r="SUK104" s="18"/>
      <c r="SUL104" s="1"/>
      <c r="SUM104" s="1"/>
      <c r="SUN104" s="1"/>
      <c r="SUO104" s="1"/>
      <c r="SUP104" s="1"/>
      <c r="SUS104" s="18"/>
      <c r="SUT104" s="1"/>
      <c r="SUU104" s="1"/>
      <c r="SUV104" s="1"/>
      <c r="SUW104" s="1"/>
      <c r="SUX104" s="1"/>
      <c r="SVA104" s="18"/>
      <c r="SVB104" s="1"/>
      <c r="SVC104" s="1"/>
      <c r="SVD104" s="1"/>
      <c r="SVE104" s="1"/>
      <c r="SVF104" s="1"/>
      <c r="SVI104" s="18"/>
      <c r="SVJ104" s="1"/>
      <c r="SVK104" s="1"/>
      <c r="SVL104" s="1"/>
      <c r="SVM104" s="1"/>
      <c r="SVN104" s="1"/>
      <c r="SVQ104" s="18"/>
      <c r="SVR104" s="1"/>
      <c r="SVS104" s="1"/>
      <c r="SVT104" s="1"/>
      <c r="SVU104" s="1"/>
      <c r="SVV104" s="1"/>
      <c r="SVY104" s="18"/>
      <c r="SVZ104" s="1"/>
      <c r="SWA104" s="1"/>
      <c r="SWB104" s="1"/>
      <c r="SWC104" s="1"/>
      <c r="SWD104" s="1"/>
      <c r="SWG104" s="18"/>
      <c r="SWH104" s="1"/>
      <c r="SWI104" s="1"/>
      <c r="SWJ104" s="1"/>
      <c r="SWK104" s="1"/>
      <c r="SWL104" s="1"/>
      <c r="SWO104" s="18"/>
      <c r="SWP104" s="1"/>
      <c r="SWQ104" s="1"/>
      <c r="SWR104" s="1"/>
      <c r="SWS104" s="1"/>
      <c r="SWT104" s="1"/>
      <c r="SWW104" s="18"/>
      <c r="SWX104" s="1"/>
      <c r="SWY104" s="1"/>
      <c r="SWZ104" s="1"/>
      <c r="SXA104" s="1"/>
      <c r="SXB104" s="1"/>
      <c r="SXE104" s="18"/>
      <c r="SXF104" s="1"/>
      <c r="SXG104" s="1"/>
      <c r="SXH104" s="1"/>
      <c r="SXI104" s="1"/>
      <c r="SXJ104" s="1"/>
      <c r="SXM104" s="18"/>
      <c r="SXN104" s="1"/>
      <c r="SXO104" s="1"/>
      <c r="SXP104" s="1"/>
      <c r="SXQ104" s="1"/>
      <c r="SXR104" s="1"/>
      <c r="SXU104" s="18"/>
      <c r="SXV104" s="1"/>
      <c r="SXW104" s="1"/>
      <c r="SXX104" s="1"/>
      <c r="SXY104" s="1"/>
      <c r="SXZ104" s="1"/>
      <c r="SYC104" s="18"/>
      <c r="SYD104" s="1"/>
      <c r="SYE104" s="1"/>
      <c r="SYF104" s="1"/>
      <c r="SYG104" s="1"/>
      <c r="SYH104" s="1"/>
      <c r="SYK104" s="18"/>
      <c r="SYL104" s="1"/>
      <c r="SYM104" s="1"/>
      <c r="SYN104" s="1"/>
      <c r="SYO104" s="1"/>
      <c r="SYP104" s="1"/>
      <c r="SYS104" s="18"/>
      <c r="SYT104" s="1"/>
      <c r="SYU104" s="1"/>
      <c r="SYV104" s="1"/>
      <c r="SYW104" s="1"/>
      <c r="SYX104" s="1"/>
      <c r="SZA104" s="18"/>
      <c r="SZB104" s="1"/>
      <c r="SZC104" s="1"/>
      <c r="SZD104" s="1"/>
      <c r="SZE104" s="1"/>
      <c r="SZF104" s="1"/>
      <c r="SZI104" s="18"/>
      <c r="SZJ104" s="1"/>
      <c r="SZK104" s="1"/>
      <c r="SZL104" s="1"/>
      <c r="SZM104" s="1"/>
      <c r="SZN104" s="1"/>
      <c r="SZQ104" s="18"/>
      <c r="SZR104" s="1"/>
      <c r="SZS104" s="1"/>
      <c r="SZT104" s="1"/>
      <c r="SZU104" s="1"/>
      <c r="SZV104" s="1"/>
      <c r="SZY104" s="18"/>
      <c r="SZZ104" s="1"/>
      <c r="TAA104" s="1"/>
      <c r="TAB104" s="1"/>
      <c r="TAC104" s="1"/>
      <c r="TAD104" s="1"/>
      <c r="TAG104" s="18"/>
      <c r="TAH104" s="1"/>
      <c r="TAI104" s="1"/>
      <c r="TAJ104" s="1"/>
      <c r="TAK104" s="1"/>
      <c r="TAL104" s="1"/>
      <c r="TAO104" s="18"/>
      <c r="TAP104" s="1"/>
      <c r="TAQ104" s="1"/>
      <c r="TAR104" s="1"/>
      <c r="TAS104" s="1"/>
      <c r="TAT104" s="1"/>
      <c r="TAW104" s="18"/>
      <c r="TAX104" s="1"/>
      <c r="TAY104" s="1"/>
      <c r="TAZ104" s="1"/>
      <c r="TBA104" s="1"/>
      <c r="TBB104" s="1"/>
      <c r="TBE104" s="18"/>
      <c r="TBF104" s="1"/>
      <c r="TBG104" s="1"/>
      <c r="TBH104" s="1"/>
      <c r="TBI104" s="1"/>
      <c r="TBJ104" s="1"/>
      <c r="TBM104" s="18"/>
      <c r="TBN104" s="1"/>
      <c r="TBO104" s="1"/>
      <c r="TBP104" s="1"/>
      <c r="TBQ104" s="1"/>
      <c r="TBR104" s="1"/>
      <c r="TBU104" s="18"/>
      <c r="TBV104" s="1"/>
      <c r="TBW104" s="1"/>
      <c r="TBX104" s="1"/>
      <c r="TBY104" s="1"/>
      <c r="TBZ104" s="1"/>
      <c r="TCC104" s="18"/>
      <c r="TCD104" s="1"/>
      <c r="TCE104" s="1"/>
      <c r="TCF104" s="1"/>
      <c r="TCG104" s="1"/>
      <c r="TCH104" s="1"/>
      <c r="TCK104" s="18"/>
      <c r="TCL104" s="1"/>
      <c r="TCM104" s="1"/>
      <c r="TCN104" s="1"/>
      <c r="TCO104" s="1"/>
      <c r="TCP104" s="1"/>
      <c r="TCS104" s="18"/>
      <c r="TCT104" s="1"/>
      <c r="TCU104" s="1"/>
      <c r="TCV104" s="1"/>
      <c r="TCW104" s="1"/>
      <c r="TCX104" s="1"/>
      <c r="TDA104" s="18"/>
      <c r="TDB104" s="1"/>
      <c r="TDC104" s="1"/>
      <c r="TDD104" s="1"/>
      <c r="TDE104" s="1"/>
      <c r="TDF104" s="1"/>
      <c r="TDI104" s="18"/>
      <c r="TDJ104" s="1"/>
      <c r="TDK104" s="1"/>
      <c r="TDL104" s="1"/>
      <c r="TDM104" s="1"/>
      <c r="TDN104" s="1"/>
      <c r="TDQ104" s="18"/>
      <c r="TDR104" s="1"/>
      <c r="TDS104" s="1"/>
      <c r="TDT104" s="1"/>
      <c r="TDU104" s="1"/>
      <c r="TDV104" s="1"/>
      <c r="TDY104" s="18"/>
      <c r="TDZ104" s="1"/>
      <c r="TEA104" s="1"/>
      <c r="TEB104" s="1"/>
      <c r="TEC104" s="1"/>
      <c r="TED104" s="1"/>
      <c r="TEG104" s="18"/>
      <c r="TEH104" s="1"/>
      <c r="TEI104" s="1"/>
      <c r="TEJ104" s="1"/>
      <c r="TEK104" s="1"/>
      <c r="TEL104" s="1"/>
      <c r="TEO104" s="18"/>
      <c r="TEP104" s="1"/>
      <c r="TEQ104" s="1"/>
      <c r="TER104" s="1"/>
      <c r="TES104" s="1"/>
      <c r="TET104" s="1"/>
      <c r="TEW104" s="18"/>
      <c r="TEX104" s="1"/>
      <c r="TEY104" s="1"/>
      <c r="TEZ104" s="1"/>
      <c r="TFA104" s="1"/>
      <c r="TFB104" s="1"/>
      <c r="TFE104" s="18"/>
      <c r="TFF104" s="1"/>
      <c r="TFG104" s="1"/>
      <c r="TFH104" s="1"/>
      <c r="TFI104" s="1"/>
      <c r="TFJ104" s="1"/>
      <c r="TFM104" s="18"/>
      <c r="TFN104" s="1"/>
      <c r="TFO104" s="1"/>
      <c r="TFP104" s="1"/>
      <c r="TFQ104" s="1"/>
      <c r="TFR104" s="1"/>
      <c r="TFU104" s="18"/>
      <c r="TFV104" s="1"/>
      <c r="TFW104" s="1"/>
      <c r="TFX104" s="1"/>
      <c r="TFY104" s="1"/>
      <c r="TFZ104" s="1"/>
      <c r="TGC104" s="18"/>
      <c r="TGD104" s="1"/>
      <c r="TGE104" s="1"/>
      <c r="TGF104" s="1"/>
      <c r="TGG104" s="1"/>
      <c r="TGH104" s="1"/>
      <c r="TGK104" s="18"/>
      <c r="TGL104" s="1"/>
      <c r="TGM104" s="1"/>
      <c r="TGN104" s="1"/>
      <c r="TGO104" s="1"/>
      <c r="TGP104" s="1"/>
      <c r="TGS104" s="18"/>
      <c r="TGT104" s="1"/>
      <c r="TGU104" s="1"/>
      <c r="TGV104" s="1"/>
      <c r="TGW104" s="1"/>
      <c r="TGX104" s="1"/>
      <c r="THA104" s="18"/>
      <c r="THB104" s="1"/>
      <c r="THC104" s="1"/>
      <c r="THD104" s="1"/>
      <c r="THE104" s="1"/>
      <c r="THF104" s="1"/>
      <c r="THI104" s="18"/>
      <c r="THJ104" s="1"/>
      <c r="THK104" s="1"/>
      <c r="THL104" s="1"/>
      <c r="THM104" s="1"/>
      <c r="THN104" s="1"/>
      <c r="THQ104" s="18"/>
      <c r="THR104" s="1"/>
      <c r="THS104" s="1"/>
      <c r="THT104" s="1"/>
      <c r="THU104" s="1"/>
      <c r="THV104" s="1"/>
      <c r="THY104" s="18"/>
      <c r="THZ104" s="1"/>
      <c r="TIA104" s="1"/>
      <c r="TIB104" s="1"/>
      <c r="TIC104" s="1"/>
      <c r="TID104" s="1"/>
      <c r="TIG104" s="18"/>
      <c r="TIH104" s="1"/>
      <c r="TII104" s="1"/>
      <c r="TIJ104" s="1"/>
      <c r="TIK104" s="1"/>
      <c r="TIL104" s="1"/>
      <c r="TIO104" s="18"/>
      <c r="TIP104" s="1"/>
      <c r="TIQ104" s="1"/>
      <c r="TIR104" s="1"/>
      <c r="TIS104" s="1"/>
      <c r="TIT104" s="1"/>
      <c r="TIW104" s="18"/>
      <c r="TIX104" s="1"/>
      <c r="TIY104" s="1"/>
      <c r="TIZ104" s="1"/>
      <c r="TJA104" s="1"/>
      <c r="TJB104" s="1"/>
      <c r="TJE104" s="18"/>
      <c r="TJF104" s="1"/>
      <c r="TJG104" s="1"/>
      <c r="TJH104" s="1"/>
      <c r="TJI104" s="1"/>
      <c r="TJJ104" s="1"/>
      <c r="TJM104" s="18"/>
      <c r="TJN104" s="1"/>
      <c r="TJO104" s="1"/>
      <c r="TJP104" s="1"/>
      <c r="TJQ104" s="1"/>
      <c r="TJR104" s="1"/>
      <c r="TJU104" s="18"/>
      <c r="TJV104" s="1"/>
      <c r="TJW104" s="1"/>
      <c r="TJX104" s="1"/>
      <c r="TJY104" s="1"/>
      <c r="TJZ104" s="1"/>
      <c r="TKC104" s="18"/>
      <c r="TKD104" s="1"/>
      <c r="TKE104" s="1"/>
      <c r="TKF104" s="1"/>
      <c r="TKG104" s="1"/>
      <c r="TKH104" s="1"/>
      <c r="TKK104" s="18"/>
      <c r="TKL104" s="1"/>
      <c r="TKM104" s="1"/>
      <c r="TKN104" s="1"/>
      <c r="TKO104" s="1"/>
      <c r="TKP104" s="1"/>
      <c r="TKS104" s="18"/>
      <c r="TKT104" s="1"/>
      <c r="TKU104" s="1"/>
      <c r="TKV104" s="1"/>
      <c r="TKW104" s="1"/>
      <c r="TKX104" s="1"/>
      <c r="TLA104" s="18"/>
      <c r="TLB104" s="1"/>
      <c r="TLC104" s="1"/>
      <c r="TLD104" s="1"/>
      <c r="TLE104" s="1"/>
      <c r="TLF104" s="1"/>
      <c r="TLI104" s="18"/>
      <c r="TLJ104" s="1"/>
      <c r="TLK104" s="1"/>
      <c r="TLL104" s="1"/>
      <c r="TLM104" s="1"/>
      <c r="TLN104" s="1"/>
      <c r="TLQ104" s="18"/>
      <c r="TLR104" s="1"/>
      <c r="TLS104" s="1"/>
      <c r="TLT104" s="1"/>
      <c r="TLU104" s="1"/>
      <c r="TLV104" s="1"/>
      <c r="TLY104" s="18"/>
      <c r="TLZ104" s="1"/>
      <c r="TMA104" s="1"/>
      <c r="TMB104" s="1"/>
      <c r="TMC104" s="1"/>
      <c r="TMD104" s="1"/>
      <c r="TMG104" s="18"/>
      <c r="TMH104" s="1"/>
      <c r="TMI104" s="1"/>
      <c r="TMJ104" s="1"/>
      <c r="TMK104" s="1"/>
      <c r="TML104" s="1"/>
      <c r="TMO104" s="18"/>
      <c r="TMP104" s="1"/>
      <c r="TMQ104" s="1"/>
      <c r="TMR104" s="1"/>
      <c r="TMS104" s="1"/>
      <c r="TMT104" s="1"/>
      <c r="TMW104" s="18"/>
      <c r="TMX104" s="1"/>
      <c r="TMY104" s="1"/>
      <c r="TMZ104" s="1"/>
      <c r="TNA104" s="1"/>
      <c r="TNB104" s="1"/>
      <c r="TNE104" s="18"/>
      <c r="TNF104" s="1"/>
      <c r="TNG104" s="1"/>
      <c r="TNH104" s="1"/>
      <c r="TNI104" s="1"/>
      <c r="TNJ104" s="1"/>
      <c r="TNM104" s="18"/>
      <c r="TNN104" s="1"/>
      <c r="TNO104" s="1"/>
      <c r="TNP104" s="1"/>
      <c r="TNQ104" s="1"/>
      <c r="TNR104" s="1"/>
      <c r="TNU104" s="18"/>
      <c r="TNV104" s="1"/>
      <c r="TNW104" s="1"/>
      <c r="TNX104" s="1"/>
      <c r="TNY104" s="1"/>
      <c r="TNZ104" s="1"/>
      <c r="TOC104" s="18"/>
      <c r="TOD104" s="1"/>
      <c r="TOE104" s="1"/>
      <c r="TOF104" s="1"/>
      <c r="TOG104" s="1"/>
      <c r="TOH104" s="1"/>
      <c r="TOK104" s="18"/>
      <c r="TOL104" s="1"/>
      <c r="TOM104" s="1"/>
      <c r="TON104" s="1"/>
      <c r="TOO104" s="1"/>
      <c r="TOP104" s="1"/>
      <c r="TOS104" s="18"/>
      <c r="TOT104" s="1"/>
      <c r="TOU104" s="1"/>
      <c r="TOV104" s="1"/>
      <c r="TOW104" s="1"/>
      <c r="TOX104" s="1"/>
      <c r="TPA104" s="18"/>
      <c r="TPB104" s="1"/>
      <c r="TPC104" s="1"/>
      <c r="TPD104" s="1"/>
      <c r="TPE104" s="1"/>
      <c r="TPF104" s="1"/>
      <c r="TPI104" s="18"/>
      <c r="TPJ104" s="1"/>
      <c r="TPK104" s="1"/>
      <c r="TPL104" s="1"/>
      <c r="TPM104" s="1"/>
      <c r="TPN104" s="1"/>
      <c r="TPQ104" s="18"/>
      <c r="TPR104" s="1"/>
      <c r="TPS104" s="1"/>
      <c r="TPT104" s="1"/>
      <c r="TPU104" s="1"/>
      <c r="TPV104" s="1"/>
      <c r="TPY104" s="18"/>
      <c r="TPZ104" s="1"/>
      <c r="TQA104" s="1"/>
      <c r="TQB104" s="1"/>
      <c r="TQC104" s="1"/>
      <c r="TQD104" s="1"/>
      <c r="TQG104" s="18"/>
      <c r="TQH104" s="1"/>
      <c r="TQI104" s="1"/>
      <c r="TQJ104" s="1"/>
      <c r="TQK104" s="1"/>
      <c r="TQL104" s="1"/>
      <c r="TQO104" s="18"/>
      <c r="TQP104" s="1"/>
      <c r="TQQ104" s="1"/>
      <c r="TQR104" s="1"/>
      <c r="TQS104" s="1"/>
      <c r="TQT104" s="1"/>
      <c r="TQW104" s="18"/>
      <c r="TQX104" s="1"/>
      <c r="TQY104" s="1"/>
      <c r="TQZ104" s="1"/>
      <c r="TRA104" s="1"/>
      <c r="TRB104" s="1"/>
      <c r="TRE104" s="18"/>
      <c r="TRF104" s="1"/>
      <c r="TRG104" s="1"/>
      <c r="TRH104" s="1"/>
      <c r="TRI104" s="1"/>
      <c r="TRJ104" s="1"/>
      <c r="TRM104" s="18"/>
      <c r="TRN104" s="1"/>
      <c r="TRO104" s="1"/>
      <c r="TRP104" s="1"/>
      <c r="TRQ104" s="1"/>
      <c r="TRR104" s="1"/>
      <c r="TRU104" s="18"/>
      <c r="TRV104" s="1"/>
      <c r="TRW104" s="1"/>
      <c r="TRX104" s="1"/>
      <c r="TRY104" s="1"/>
      <c r="TRZ104" s="1"/>
      <c r="TSC104" s="18"/>
      <c r="TSD104" s="1"/>
      <c r="TSE104" s="1"/>
      <c r="TSF104" s="1"/>
      <c r="TSG104" s="1"/>
      <c r="TSH104" s="1"/>
      <c r="TSK104" s="18"/>
      <c r="TSL104" s="1"/>
      <c r="TSM104" s="1"/>
      <c r="TSN104" s="1"/>
      <c r="TSO104" s="1"/>
      <c r="TSP104" s="1"/>
      <c r="TSS104" s="18"/>
      <c r="TST104" s="1"/>
      <c r="TSU104" s="1"/>
      <c r="TSV104" s="1"/>
      <c r="TSW104" s="1"/>
      <c r="TSX104" s="1"/>
      <c r="TTA104" s="18"/>
      <c r="TTB104" s="1"/>
      <c r="TTC104" s="1"/>
      <c r="TTD104" s="1"/>
      <c r="TTE104" s="1"/>
      <c r="TTF104" s="1"/>
      <c r="TTI104" s="18"/>
      <c r="TTJ104" s="1"/>
      <c r="TTK104" s="1"/>
      <c r="TTL104" s="1"/>
      <c r="TTM104" s="1"/>
      <c r="TTN104" s="1"/>
      <c r="TTQ104" s="18"/>
      <c r="TTR104" s="1"/>
      <c r="TTS104" s="1"/>
      <c r="TTT104" s="1"/>
      <c r="TTU104" s="1"/>
      <c r="TTV104" s="1"/>
      <c r="TTY104" s="18"/>
      <c r="TTZ104" s="1"/>
      <c r="TUA104" s="1"/>
      <c r="TUB104" s="1"/>
      <c r="TUC104" s="1"/>
      <c r="TUD104" s="1"/>
      <c r="TUG104" s="18"/>
      <c r="TUH104" s="1"/>
      <c r="TUI104" s="1"/>
      <c r="TUJ104" s="1"/>
      <c r="TUK104" s="1"/>
      <c r="TUL104" s="1"/>
      <c r="TUO104" s="18"/>
      <c r="TUP104" s="1"/>
      <c r="TUQ104" s="1"/>
      <c r="TUR104" s="1"/>
      <c r="TUS104" s="1"/>
      <c r="TUT104" s="1"/>
      <c r="TUW104" s="18"/>
      <c r="TUX104" s="1"/>
      <c r="TUY104" s="1"/>
      <c r="TUZ104" s="1"/>
      <c r="TVA104" s="1"/>
      <c r="TVB104" s="1"/>
      <c r="TVE104" s="18"/>
      <c r="TVF104" s="1"/>
      <c r="TVG104" s="1"/>
      <c r="TVH104" s="1"/>
      <c r="TVI104" s="1"/>
      <c r="TVJ104" s="1"/>
      <c r="TVM104" s="18"/>
      <c r="TVN104" s="1"/>
      <c r="TVO104" s="1"/>
      <c r="TVP104" s="1"/>
      <c r="TVQ104" s="1"/>
      <c r="TVR104" s="1"/>
      <c r="TVU104" s="18"/>
      <c r="TVV104" s="1"/>
      <c r="TVW104" s="1"/>
      <c r="TVX104" s="1"/>
      <c r="TVY104" s="1"/>
      <c r="TVZ104" s="1"/>
      <c r="TWC104" s="18"/>
      <c r="TWD104" s="1"/>
      <c r="TWE104" s="1"/>
      <c r="TWF104" s="1"/>
      <c r="TWG104" s="1"/>
      <c r="TWH104" s="1"/>
      <c r="TWK104" s="18"/>
      <c r="TWL104" s="1"/>
      <c r="TWM104" s="1"/>
      <c r="TWN104" s="1"/>
      <c r="TWO104" s="1"/>
      <c r="TWP104" s="1"/>
      <c r="TWS104" s="18"/>
      <c r="TWT104" s="1"/>
      <c r="TWU104" s="1"/>
      <c r="TWV104" s="1"/>
      <c r="TWW104" s="1"/>
      <c r="TWX104" s="1"/>
      <c r="TXA104" s="18"/>
      <c r="TXB104" s="1"/>
      <c r="TXC104" s="1"/>
      <c r="TXD104" s="1"/>
      <c r="TXE104" s="1"/>
      <c r="TXF104" s="1"/>
      <c r="TXI104" s="18"/>
      <c r="TXJ104" s="1"/>
      <c r="TXK104" s="1"/>
      <c r="TXL104" s="1"/>
      <c r="TXM104" s="1"/>
      <c r="TXN104" s="1"/>
      <c r="TXQ104" s="18"/>
      <c r="TXR104" s="1"/>
      <c r="TXS104" s="1"/>
      <c r="TXT104" s="1"/>
      <c r="TXU104" s="1"/>
      <c r="TXV104" s="1"/>
      <c r="TXY104" s="18"/>
      <c r="TXZ104" s="1"/>
      <c r="TYA104" s="1"/>
      <c r="TYB104" s="1"/>
      <c r="TYC104" s="1"/>
      <c r="TYD104" s="1"/>
      <c r="TYG104" s="18"/>
      <c r="TYH104" s="1"/>
      <c r="TYI104" s="1"/>
      <c r="TYJ104" s="1"/>
      <c r="TYK104" s="1"/>
      <c r="TYL104" s="1"/>
      <c r="TYO104" s="18"/>
      <c r="TYP104" s="1"/>
      <c r="TYQ104" s="1"/>
      <c r="TYR104" s="1"/>
      <c r="TYS104" s="1"/>
      <c r="TYT104" s="1"/>
      <c r="TYW104" s="18"/>
      <c r="TYX104" s="1"/>
      <c r="TYY104" s="1"/>
      <c r="TYZ104" s="1"/>
      <c r="TZA104" s="1"/>
      <c r="TZB104" s="1"/>
      <c r="TZE104" s="18"/>
      <c r="TZF104" s="1"/>
      <c r="TZG104" s="1"/>
      <c r="TZH104" s="1"/>
      <c r="TZI104" s="1"/>
      <c r="TZJ104" s="1"/>
      <c r="TZM104" s="18"/>
      <c r="TZN104" s="1"/>
      <c r="TZO104" s="1"/>
      <c r="TZP104" s="1"/>
      <c r="TZQ104" s="1"/>
      <c r="TZR104" s="1"/>
      <c r="TZU104" s="18"/>
      <c r="TZV104" s="1"/>
      <c r="TZW104" s="1"/>
      <c r="TZX104" s="1"/>
      <c r="TZY104" s="1"/>
      <c r="TZZ104" s="1"/>
      <c r="UAC104" s="18"/>
      <c r="UAD104" s="1"/>
      <c r="UAE104" s="1"/>
      <c r="UAF104" s="1"/>
      <c r="UAG104" s="1"/>
      <c r="UAH104" s="1"/>
      <c r="UAK104" s="18"/>
      <c r="UAL104" s="1"/>
      <c r="UAM104" s="1"/>
      <c r="UAN104" s="1"/>
      <c r="UAO104" s="1"/>
      <c r="UAP104" s="1"/>
      <c r="UAS104" s="18"/>
      <c r="UAT104" s="1"/>
      <c r="UAU104" s="1"/>
      <c r="UAV104" s="1"/>
      <c r="UAW104" s="1"/>
      <c r="UAX104" s="1"/>
      <c r="UBA104" s="18"/>
      <c r="UBB104" s="1"/>
      <c r="UBC104" s="1"/>
      <c r="UBD104" s="1"/>
      <c r="UBE104" s="1"/>
      <c r="UBF104" s="1"/>
      <c r="UBI104" s="18"/>
      <c r="UBJ104" s="1"/>
      <c r="UBK104" s="1"/>
      <c r="UBL104" s="1"/>
      <c r="UBM104" s="1"/>
      <c r="UBN104" s="1"/>
      <c r="UBQ104" s="18"/>
      <c r="UBR104" s="1"/>
      <c r="UBS104" s="1"/>
      <c r="UBT104" s="1"/>
      <c r="UBU104" s="1"/>
      <c r="UBV104" s="1"/>
      <c r="UBY104" s="18"/>
      <c r="UBZ104" s="1"/>
      <c r="UCA104" s="1"/>
      <c r="UCB104" s="1"/>
      <c r="UCC104" s="1"/>
      <c r="UCD104" s="1"/>
      <c r="UCG104" s="18"/>
      <c r="UCH104" s="1"/>
      <c r="UCI104" s="1"/>
      <c r="UCJ104" s="1"/>
      <c r="UCK104" s="1"/>
      <c r="UCL104" s="1"/>
      <c r="UCO104" s="18"/>
      <c r="UCP104" s="1"/>
      <c r="UCQ104" s="1"/>
      <c r="UCR104" s="1"/>
      <c r="UCS104" s="1"/>
      <c r="UCT104" s="1"/>
      <c r="UCW104" s="18"/>
      <c r="UCX104" s="1"/>
      <c r="UCY104" s="1"/>
      <c r="UCZ104" s="1"/>
      <c r="UDA104" s="1"/>
      <c r="UDB104" s="1"/>
      <c r="UDE104" s="18"/>
      <c r="UDF104" s="1"/>
      <c r="UDG104" s="1"/>
      <c r="UDH104" s="1"/>
      <c r="UDI104" s="1"/>
      <c r="UDJ104" s="1"/>
      <c r="UDM104" s="18"/>
      <c r="UDN104" s="1"/>
      <c r="UDO104" s="1"/>
      <c r="UDP104" s="1"/>
      <c r="UDQ104" s="1"/>
      <c r="UDR104" s="1"/>
      <c r="UDU104" s="18"/>
      <c r="UDV104" s="1"/>
      <c r="UDW104" s="1"/>
      <c r="UDX104" s="1"/>
      <c r="UDY104" s="1"/>
      <c r="UDZ104" s="1"/>
      <c r="UEC104" s="18"/>
      <c r="UED104" s="1"/>
      <c r="UEE104" s="1"/>
      <c r="UEF104" s="1"/>
      <c r="UEG104" s="1"/>
      <c r="UEH104" s="1"/>
      <c r="UEK104" s="18"/>
      <c r="UEL104" s="1"/>
      <c r="UEM104" s="1"/>
      <c r="UEN104" s="1"/>
      <c r="UEO104" s="1"/>
      <c r="UEP104" s="1"/>
      <c r="UES104" s="18"/>
      <c r="UET104" s="1"/>
      <c r="UEU104" s="1"/>
      <c r="UEV104" s="1"/>
      <c r="UEW104" s="1"/>
      <c r="UEX104" s="1"/>
      <c r="UFA104" s="18"/>
      <c r="UFB104" s="1"/>
      <c r="UFC104" s="1"/>
      <c r="UFD104" s="1"/>
      <c r="UFE104" s="1"/>
      <c r="UFF104" s="1"/>
      <c r="UFI104" s="18"/>
      <c r="UFJ104" s="1"/>
      <c r="UFK104" s="1"/>
      <c r="UFL104" s="1"/>
      <c r="UFM104" s="1"/>
      <c r="UFN104" s="1"/>
      <c r="UFQ104" s="18"/>
      <c r="UFR104" s="1"/>
      <c r="UFS104" s="1"/>
      <c r="UFT104" s="1"/>
      <c r="UFU104" s="1"/>
      <c r="UFV104" s="1"/>
      <c r="UFY104" s="18"/>
      <c r="UFZ104" s="1"/>
      <c r="UGA104" s="1"/>
      <c r="UGB104" s="1"/>
      <c r="UGC104" s="1"/>
      <c r="UGD104" s="1"/>
      <c r="UGG104" s="18"/>
      <c r="UGH104" s="1"/>
      <c r="UGI104" s="1"/>
      <c r="UGJ104" s="1"/>
      <c r="UGK104" s="1"/>
      <c r="UGL104" s="1"/>
      <c r="UGO104" s="18"/>
      <c r="UGP104" s="1"/>
      <c r="UGQ104" s="1"/>
      <c r="UGR104" s="1"/>
      <c r="UGS104" s="1"/>
      <c r="UGT104" s="1"/>
      <c r="UGW104" s="18"/>
      <c r="UGX104" s="1"/>
      <c r="UGY104" s="1"/>
      <c r="UGZ104" s="1"/>
      <c r="UHA104" s="1"/>
      <c r="UHB104" s="1"/>
      <c r="UHE104" s="18"/>
      <c r="UHF104" s="1"/>
      <c r="UHG104" s="1"/>
      <c r="UHH104" s="1"/>
      <c r="UHI104" s="1"/>
      <c r="UHJ104" s="1"/>
      <c r="UHM104" s="18"/>
      <c r="UHN104" s="1"/>
      <c r="UHO104" s="1"/>
      <c r="UHP104" s="1"/>
      <c r="UHQ104" s="1"/>
      <c r="UHR104" s="1"/>
      <c r="UHU104" s="18"/>
      <c r="UHV104" s="1"/>
      <c r="UHW104" s="1"/>
      <c r="UHX104" s="1"/>
      <c r="UHY104" s="1"/>
      <c r="UHZ104" s="1"/>
      <c r="UIC104" s="18"/>
      <c r="UID104" s="1"/>
      <c r="UIE104" s="1"/>
      <c r="UIF104" s="1"/>
      <c r="UIG104" s="1"/>
      <c r="UIH104" s="1"/>
      <c r="UIK104" s="18"/>
      <c r="UIL104" s="1"/>
      <c r="UIM104" s="1"/>
      <c r="UIN104" s="1"/>
      <c r="UIO104" s="1"/>
      <c r="UIP104" s="1"/>
      <c r="UIS104" s="18"/>
      <c r="UIT104" s="1"/>
      <c r="UIU104" s="1"/>
      <c r="UIV104" s="1"/>
      <c r="UIW104" s="1"/>
      <c r="UIX104" s="1"/>
      <c r="UJA104" s="18"/>
      <c r="UJB104" s="1"/>
      <c r="UJC104" s="1"/>
      <c r="UJD104" s="1"/>
      <c r="UJE104" s="1"/>
      <c r="UJF104" s="1"/>
      <c r="UJI104" s="18"/>
      <c r="UJJ104" s="1"/>
      <c r="UJK104" s="1"/>
      <c r="UJL104" s="1"/>
      <c r="UJM104" s="1"/>
      <c r="UJN104" s="1"/>
      <c r="UJQ104" s="18"/>
      <c r="UJR104" s="1"/>
      <c r="UJS104" s="1"/>
      <c r="UJT104" s="1"/>
      <c r="UJU104" s="1"/>
      <c r="UJV104" s="1"/>
      <c r="UJY104" s="18"/>
      <c r="UJZ104" s="1"/>
      <c r="UKA104" s="1"/>
      <c r="UKB104" s="1"/>
      <c r="UKC104" s="1"/>
      <c r="UKD104" s="1"/>
      <c r="UKG104" s="18"/>
      <c r="UKH104" s="1"/>
      <c r="UKI104" s="1"/>
      <c r="UKJ104" s="1"/>
      <c r="UKK104" s="1"/>
      <c r="UKL104" s="1"/>
      <c r="UKO104" s="18"/>
      <c r="UKP104" s="1"/>
      <c r="UKQ104" s="1"/>
      <c r="UKR104" s="1"/>
      <c r="UKS104" s="1"/>
      <c r="UKT104" s="1"/>
      <c r="UKW104" s="18"/>
      <c r="UKX104" s="1"/>
      <c r="UKY104" s="1"/>
      <c r="UKZ104" s="1"/>
      <c r="ULA104" s="1"/>
      <c r="ULB104" s="1"/>
      <c r="ULE104" s="18"/>
      <c r="ULF104" s="1"/>
      <c r="ULG104" s="1"/>
      <c r="ULH104" s="1"/>
      <c r="ULI104" s="1"/>
      <c r="ULJ104" s="1"/>
      <c r="ULM104" s="18"/>
      <c r="ULN104" s="1"/>
      <c r="ULO104" s="1"/>
      <c r="ULP104" s="1"/>
      <c r="ULQ104" s="1"/>
      <c r="ULR104" s="1"/>
      <c r="ULU104" s="18"/>
      <c r="ULV104" s="1"/>
      <c r="ULW104" s="1"/>
      <c r="ULX104" s="1"/>
      <c r="ULY104" s="1"/>
      <c r="ULZ104" s="1"/>
      <c r="UMC104" s="18"/>
      <c r="UMD104" s="1"/>
      <c r="UME104" s="1"/>
      <c r="UMF104" s="1"/>
      <c r="UMG104" s="1"/>
      <c r="UMH104" s="1"/>
      <c r="UMK104" s="18"/>
      <c r="UML104" s="1"/>
      <c r="UMM104" s="1"/>
      <c r="UMN104" s="1"/>
      <c r="UMO104" s="1"/>
      <c r="UMP104" s="1"/>
      <c r="UMS104" s="18"/>
      <c r="UMT104" s="1"/>
      <c r="UMU104" s="1"/>
      <c r="UMV104" s="1"/>
      <c r="UMW104" s="1"/>
      <c r="UMX104" s="1"/>
      <c r="UNA104" s="18"/>
      <c r="UNB104" s="1"/>
      <c r="UNC104" s="1"/>
      <c r="UND104" s="1"/>
      <c r="UNE104" s="1"/>
      <c r="UNF104" s="1"/>
      <c r="UNI104" s="18"/>
      <c r="UNJ104" s="1"/>
      <c r="UNK104" s="1"/>
      <c r="UNL104" s="1"/>
      <c r="UNM104" s="1"/>
      <c r="UNN104" s="1"/>
      <c r="UNQ104" s="18"/>
      <c r="UNR104" s="1"/>
      <c r="UNS104" s="1"/>
      <c r="UNT104" s="1"/>
      <c r="UNU104" s="1"/>
      <c r="UNV104" s="1"/>
      <c r="UNY104" s="18"/>
      <c r="UNZ104" s="1"/>
      <c r="UOA104" s="1"/>
      <c r="UOB104" s="1"/>
      <c r="UOC104" s="1"/>
      <c r="UOD104" s="1"/>
      <c r="UOG104" s="18"/>
      <c r="UOH104" s="1"/>
      <c r="UOI104" s="1"/>
      <c r="UOJ104" s="1"/>
      <c r="UOK104" s="1"/>
      <c r="UOL104" s="1"/>
      <c r="UOO104" s="18"/>
      <c r="UOP104" s="1"/>
      <c r="UOQ104" s="1"/>
      <c r="UOR104" s="1"/>
      <c r="UOS104" s="1"/>
      <c r="UOT104" s="1"/>
      <c r="UOW104" s="18"/>
      <c r="UOX104" s="1"/>
      <c r="UOY104" s="1"/>
      <c r="UOZ104" s="1"/>
      <c r="UPA104" s="1"/>
      <c r="UPB104" s="1"/>
      <c r="UPE104" s="18"/>
      <c r="UPF104" s="1"/>
      <c r="UPG104" s="1"/>
      <c r="UPH104" s="1"/>
      <c r="UPI104" s="1"/>
      <c r="UPJ104" s="1"/>
      <c r="UPM104" s="18"/>
      <c r="UPN104" s="1"/>
      <c r="UPO104" s="1"/>
      <c r="UPP104" s="1"/>
      <c r="UPQ104" s="1"/>
      <c r="UPR104" s="1"/>
      <c r="UPU104" s="18"/>
      <c r="UPV104" s="1"/>
      <c r="UPW104" s="1"/>
      <c r="UPX104" s="1"/>
      <c r="UPY104" s="1"/>
      <c r="UPZ104" s="1"/>
      <c r="UQC104" s="18"/>
      <c r="UQD104" s="1"/>
      <c r="UQE104" s="1"/>
      <c r="UQF104" s="1"/>
      <c r="UQG104" s="1"/>
      <c r="UQH104" s="1"/>
      <c r="UQK104" s="18"/>
      <c r="UQL104" s="1"/>
      <c r="UQM104" s="1"/>
      <c r="UQN104" s="1"/>
      <c r="UQO104" s="1"/>
      <c r="UQP104" s="1"/>
      <c r="UQS104" s="18"/>
      <c r="UQT104" s="1"/>
      <c r="UQU104" s="1"/>
      <c r="UQV104" s="1"/>
      <c r="UQW104" s="1"/>
      <c r="UQX104" s="1"/>
      <c r="URA104" s="18"/>
      <c r="URB104" s="1"/>
      <c r="URC104" s="1"/>
      <c r="URD104" s="1"/>
      <c r="URE104" s="1"/>
      <c r="URF104" s="1"/>
      <c r="URI104" s="18"/>
      <c r="URJ104" s="1"/>
      <c r="URK104" s="1"/>
      <c r="URL104" s="1"/>
      <c r="URM104" s="1"/>
      <c r="URN104" s="1"/>
      <c r="URQ104" s="18"/>
      <c r="URR104" s="1"/>
      <c r="URS104" s="1"/>
      <c r="URT104" s="1"/>
      <c r="URU104" s="1"/>
      <c r="URV104" s="1"/>
      <c r="URY104" s="18"/>
      <c r="URZ104" s="1"/>
      <c r="USA104" s="1"/>
      <c r="USB104" s="1"/>
      <c r="USC104" s="1"/>
      <c r="USD104" s="1"/>
      <c r="USG104" s="18"/>
      <c r="USH104" s="1"/>
      <c r="USI104" s="1"/>
      <c r="USJ104" s="1"/>
      <c r="USK104" s="1"/>
      <c r="USL104" s="1"/>
      <c r="USO104" s="18"/>
      <c r="USP104" s="1"/>
      <c r="USQ104" s="1"/>
      <c r="USR104" s="1"/>
      <c r="USS104" s="1"/>
      <c r="UST104" s="1"/>
      <c r="USW104" s="18"/>
      <c r="USX104" s="1"/>
      <c r="USY104" s="1"/>
      <c r="USZ104" s="1"/>
      <c r="UTA104" s="1"/>
      <c r="UTB104" s="1"/>
      <c r="UTE104" s="18"/>
      <c r="UTF104" s="1"/>
      <c r="UTG104" s="1"/>
      <c r="UTH104" s="1"/>
      <c r="UTI104" s="1"/>
      <c r="UTJ104" s="1"/>
      <c r="UTM104" s="18"/>
      <c r="UTN104" s="1"/>
      <c r="UTO104" s="1"/>
      <c r="UTP104" s="1"/>
      <c r="UTQ104" s="1"/>
      <c r="UTR104" s="1"/>
      <c r="UTU104" s="18"/>
      <c r="UTV104" s="1"/>
      <c r="UTW104" s="1"/>
      <c r="UTX104" s="1"/>
      <c r="UTY104" s="1"/>
      <c r="UTZ104" s="1"/>
      <c r="UUC104" s="18"/>
      <c r="UUD104" s="1"/>
      <c r="UUE104" s="1"/>
      <c r="UUF104" s="1"/>
      <c r="UUG104" s="1"/>
      <c r="UUH104" s="1"/>
      <c r="UUK104" s="18"/>
      <c r="UUL104" s="1"/>
      <c r="UUM104" s="1"/>
      <c r="UUN104" s="1"/>
      <c r="UUO104" s="1"/>
      <c r="UUP104" s="1"/>
      <c r="UUS104" s="18"/>
      <c r="UUT104" s="1"/>
      <c r="UUU104" s="1"/>
      <c r="UUV104" s="1"/>
      <c r="UUW104" s="1"/>
      <c r="UUX104" s="1"/>
      <c r="UVA104" s="18"/>
      <c r="UVB104" s="1"/>
      <c r="UVC104" s="1"/>
      <c r="UVD104" s="1"/>
      <c r="UVE104" s="1"/>
      <c r="UVF104" s="1"/>
      <c r="UVI104" s="18"/>
      <c r="UVJ104" s="1"/>
      <c r="UVK104" s="1"/>
      <c r="UVL104" s="1"/>
      <c r="UVM104" s="1"/>
      <c r="UVN104" s="1"/>
      <c r="UVQ104" s="18"/>
      <c r="UVR104" s="1"/>
      <c r="UVS104" s="1"/>
      <c r="UVT104" s="1"/>
      <c r="UVU104" s="1"/>
      <c r="UVV104" s="1"/>
      <c r="UVY104" s="18"/>
      <c r="UVZ104" s="1"/>
      <c r="UWA104" s="1"/>
      <c r="UWB104" s="1"/>
      <c r="UWC104" s="1"/>
      <c r="UWD104" s="1"/>
      <c r="UWG104" s="18"/>
      <c r="UWH104" s="1"/>
      <c r="UWI104" s="1"/>
      <c r="UWJ104" s="1"/>
      <c r="UWK104" s="1"/>
      <c r="UWL104" s="1"/>
      <c r="UWO104" s="18"/>
      <c r="UWP104" s="1"/>
      <c r="UWQ104" s="1"/>
      <c r="UWR104" s="1"/>
      <c r="UWS104" s="1"/>
      <c r="UWT104" s="1"/>
      <c r="UWW104" s="18"/>
      <c r="UWX104" s="1"/>
      <c r="UWY104" s="1"/>
      <c r="UWZ104" s="1"/>
      <c r="UXA104" s="1"/>
      <c r="UXB104" s="1"/>
      <c r="UXE104" s="18"/>
      <c r="UXF104" s="1"/>
      <c r="UXG104" s="1"/>
      <c r="UXH104" s="1"/>
      <c r="UXI104" s="1"/>
      <c r="UXJ104" s="1"/>
      <c r="UXM104" s="18"/>
      <c r="UXN104" s="1"/>
      <c r="UXO104" s="1"/>
      <c r="UXP104" s="1"/>
      <c r="UXQ104" s="1"/>
      <c r="UXR104" s="1"/>
      <c r="UXU104" s="18"/>
      <c r="UXV104" s="1"/>
      <c r="UXW104" s="1"/>
      <c r="UXX104" s="1"/>
      <c r="UXY104" s="1"/>
      <c r="UXZ104" s="1"/>
      <c r="UYC104" s="18"/>
      <c r="UYD104" s="1"/>
      <c r="UYE104" s="1"/>
      <c r="UYF104" s="1"/>
      <c r="UYG104" s="1"/>
      <c r="UYH104" s="1"/>
      <c r="UYK104" s="18"/>
      <c r="UYL104" s="1"/>
      <c r="UYM104" s="1"/>
      <c r="UYN104" s="1"/>
      <c r="UYO104" s="1"/>
      <c r="UYP104" s="1"/>
      <c r="UYS104" s="18"/>
      <c r="UYT104" s="1"/>
      <c r="UYU104" s="1"/>
      <c r="UYV104" s="1"/>
      <c r="UYW104" s="1"/>
      <c r="UYX104" s="1"/>
      <c r="UZA104" s="18"/>
      <c r="UZB104" s="1"/>
      <c r="UZC104" s="1"/>
      <c r="UZD104" s="1"/>
      <c r="UZE104" s="1"/>
      <c r="UZF104" s="1"/>
      <c r="UZI104" s="18"/>
      <c r="UZJ104" s="1"/>
      <c r="UZK104" s="1"/>
      <c r="UZL104" s="1"/>
      <c r="UZM104" s="1"/>
      <c r="UZN104" s="1"/>
      <c r="UZQ104" s="18"/>
      <c r="UZR104" s="1"/>
      <c r="UZS104" s="1"/>
      <c r="UZT104" s="1"/>
      <c r="UZU104" s="1"/>
      <c r="UZV104" s="1"/>
      <c r="UZY104" s="18"/>
      <c r="UZZ104" s="1"/>
      <c r="VAA104" s="1"/>
      <c r="VAB104" s="1"/>
      <c r="VAC104" s="1"/>
      <c r="VAD104" s="1"/>
      <c r="VAG104" s="18"/>
      <c r="VAH104" s="1"/>
      <c r="VAI104" s="1"/>
      <c r="VAJ104" s="1"/>
      <c r="VAK104" s="1"/>
      <c r="VAL104" s="1"/>
      <c r="VAO104" s="18"/>
      <c r="VAP104" s="1"/>
      <c r="VAQ104" s="1"/>
      <c r="VAR104" s="1"/>
      <c r="VAS104" s="1"/>
      <c r="VAT104" s="1"/>
      <c r="VAW104" s="18"/>
      <c r="VAX104" s="1"/>
      <c r="VAY104" s="1"/>
      <c r="VAZ104" s="1"/>
      <c r="VBA104" s="1"/>
      <c r="VBB104" s="1"/>
      <c r="VBE104" s="18"/>
      <c r="VBF104" s="1"/>
      <c r="VBG104" s="1"/>
      <c r="VBH104" s="1"/>
      <c r="VBI104" s="1"/>
      <c r="VBJ104" s="1"/>
      <c r="VBM104" s="18"/>
      <c r="VBN104" s="1"/>
      <c r="VBO104" s="1"/>
      <c r="VBP104" s="1"/>
      <c r="VBQ104" s="1"/>
      <c r="VBR104" s="1"/>
      <c r="VBU104" s="18"/>
      <c r="VBV104" s="1"/>
      <c r="VBW104" s="1"/>
      <c r="VBX104" s="1"/>
      <c r="VBY104" s="1"/>
      <c r="VBZ104" s="1"/>
      <c r="VCC104" s="18"/>
      <c r="VCD104" s="1"/>
      <c r="VCE104" s="1"/>
      <c r="VCF104" s="1"/>
      <c r="VCG104" s="1"/>
      <c r="VCH104" s="1"/>
      <c r="VCK104" s="18"/>
      <c r="VCL104" s="1"/>
      <c r="VCM104" s="1"/>
      <c r="VCN104" s="1"/>
      <c r="VCO104" s="1"/>
      <c r="VCP104" s="1"/>
      <c r="VCS104" s="18"/>
      <c r="VCT104" s="1"/>
      <c r="VCU104" s="1"/>
      <c r="VCV104" s="1"/>
      <c r="VCW104" s="1"/>
      <c r="VCX104" s="1"/>
      <c r="VDA104" s="18"/>
      <c r="VDB104" s="1"/>
      <c r="VDC104" s="1"/>
      <c r="VDD104" s="1"/>
      <c r="VDE104" s="1"/>
      <c r="VDF104" s="1"/>
      <c r="VDI104" s="18"/>
      <c r="VDJ104" s="1"/>
      <c r="VDK104" s="1"/>
      <c r="VDL104" s="1"/>
      <c r="VDM104" s="1"/>
      <c r="VDN104" s="1"/>
      <c r="VDQ104" s="18"/>
      <c r="VDR104" s="1"/>
      <c r="VDS104" s="1"/>
      <c r="VDT104" s="1"/>
      <c r="VDU104" s="1"/>
      <c r="VDV104" s="1"/>
      <c r="VDY104" s="18"/>
      <c r="VDZ104" s="1"/>
      <c r="VEA104" s="1"/>
      <c r="VEB104" s="1"/>
      <c r="VEC104" s="1"/>
      <c r="VED104" s="1"/>
      <c r="VEG104" s="18"/>
      <c r="VEH104" s="1"/>
      <c r="VEI104" s="1"/>
      <c r="VEJ104" s="1"/>
      <c r="VEK104" s="1"/>
      <c r="VEL104" s="1"/>
      <c r="VEO104" s="18"/>
      <c r="VEP104" s="1"/>
      <c r="VEQ104" s="1"/>
      <c r="VER104" s="1"/>
      <c r="VES104" s="1"/>
      <c r="VET104" s="1"/>
      <c r="VEW104" s="18"/>
      <c r="VEX104" s="1"/>
      <c r="VEY104" s="1"/>
      <c r="VEZ104" s="1"/>
      <c r="VFA104" s="1"/>
      <c r="VFB104" s="1"/>
      <c r="VFE104" s="18"/>
      <c r="VFF104" s="1"/>
      <c r="VFG104" s="1"/>
      <c r="VFH104" s="1"/>
      <c r="VFI104" s="1"/>
      <c r="VFJ104" s="1"/>
      <c r="VFM104" s="18"/>
      <c r="VFN104" s="1"/>
      <c r="VFO104" s="1"/>
      <c r="VFP104" s="1"/>
      <c r="VFQ104" s="1"/>
      <c r="VFR104" s="1"/>
      <c r="VFU104" s="18"/>
      <c r="VFV104" s="1"/>
      <c r="VFW104" s="1"/>
      <c r="VFX104" s="1"/>
      <c r="VFY104" s="1"/>
      <c r="VFZ104" s="1"/>
      <c r="VGC104" s="18"/>
      <c r="VGD104" s="1"/>
      <c r="VGE104" s="1"/>
      <c r="VGF104" s="1"/>
      <c r="VGG104" s="1"/>
      <c r="VGH104" s="1"/>
      <c r="VGK104" s="18"/>
      <c r="VGL104" s="1"/>
      <c r="VGM104" s="1"/>
      <c r="VGN104" s="1"/>
      <c r="VGO104" s="1"/>
      <c r="VGP104" s="1"/>
      <c r="VGS104" s="18"/>
      <c r="VGT104" s="1"/>
      <c r="VGU104" s="1"/>
      <c r="VGV104" s="1"/>
      <c r="VGW104" s="1"/>
      <c r="VGX104" s="1"/>
      <c r="VHA104" s="18"/>
      <c r="VHB104" s="1"/>
      <c r="VHC104" s="1"/>
      <c r="VHD104" s="1"/>
      <c r="VHE104" s="1"/>
      <c r="VHF104" s="1"/>
      <c r="VHI104" s="18"/>
      <c r="VHJ104" s="1"/>
      <c r="VHK104" s="1"/>
      <c r="VHL104" s="1"/>
      <c r="VHM104" s="1"/>
      <c r="VHN104" s="1"/>
      <c r="VHQ104" s="18"/>
      <c r="VHR104" s="1"/>
      <c r="VHS104" s="1"/>
      <c r="VHT104" s="1"/>
      <c r="VHU104" s="1"/>
      <c r="VHV104" s="1"/>
      <c r="VHY104" s="18"/>
      <c r="VHZ104" s="1"/>
      <c r="VIA104" s="1"/>
      <c r="VIB104" s="1"/>
      <c r="VIC104" s="1"/>
      <c r="VID104" s="1"/>
      <c r="VIG104" s="18"/>
      <c r="VIH104" s="1"/>
      <c r="VII104" s="1"/>
      <c r="VIJ104" s="1"/>
      <c r="VIK104" s="1"/>
      <c r="VIL104" s="1"/>
      <c r="VIO104" s="18"/>
      <c r="VIP104" s="1"/>
      <c r="VIQ104" s="1"/>
      <c r="VIR104" s="1"/>
      <c r="VIS104" s="1"/>
      <c r="VIT104" s="1"/>
      <c r="VIW104" s="18"/>
      <c r="VIX104" s="1"/>
      <c r="VIY104" s="1"/>
      <c r="VIZ104" s="1"/>
      <c r="VJA104" s="1"/>
      <c r="VJB104" s="1"/>
      <c r="VJE104" s="18"/>
      <c r="VJF104" s="1"/>
      <c r="VJG104" s="1"/>
      <c r="VJH104" s="1"/>
      <c r="VJI104" s="1"/>
      <c r="VJJ104" s="1"/>
      <c r="VJM104" s="18"/>
      <c r="VJN104" s="1"/>
      <c r="VJO104" s="1"/>
      <c r="VJP104" s="1"/>
      <c r="VJQ104" s="1"/>
      <c r="VJR104" s="1"/>
      <c r="VJU104" s="18"/>
      <c r="VJV104" s="1"/>
      <c r="VJW104" s="1"/>
      <c r="VJX104" s="1"/>
      <c r="VJY104" s="1"/>
      <c r="VJZ104" s="1"/>
      <c r="VKC104" s="18"/>
      <c r="VKD104" s="1"/>
      <c r="VKE104" s="1"/>
      <c r="VKF104" s="1"/>
      <c r="VKG104" s="1"/>
      <c r="VKH104" s="1"/>
      <c r="VKK104" s="18"/>
      <c r="VKL104" s="1"/>
      <c r="VKM104" s="1"/>
      <c r="VKN104" s="1"/>
      <c r="VKO104" s="1"/>
      <c r="VKP104" s="1"/>
      <c r="VKS104" s="18"/>
      <c r="VKT104" s="1"/>
      <c r="VKU104" s="1"/>
      <c r="VKV104" s="1"/>
      <c r="VKW104" s="1"/>
      <c r="VKX104" s="1"/>
      <c r="VLA104" s="18"/>
      <c r="VLB104" s="1"/>
      <c r="VLC104" s="1"/>
      <c r="VLD104" s="1"/>
      <c r="VLE104" s="1"/>
      <c r="VLF104" s="1"/>
      <c r="VLI104" s="18"/>
      <c r="VLJ104" s="1"/>
      <c r="VLK104" s="1"/>
      <c r="VLL104" s="1"/>
      <c r="VLM104" s="1"/>
      <c r="VLN104" s="1"/>
      <c r="VLQ104" s="18"/>
      <c r="VLR104" s="1"/>
      <c r="VLS104" s="1"/>
      <c r="VLT104" s="1"/>
      <c r="VLU104" s="1"/>
      <c r="VLV104" s="1"/>
      <c r="VLY104" s="18"/>
      <c r="VLZ104" s="1"/>
      <c r="VMA104" s="1"/>
      <c r="VMB104" s="1"/>
      <c r="VMC104" s="1"/>
      <c r="VMD104" s="1"/>
      <c r="VMG104" s="18"/>
      <c r="VMH104" s="1"/>
      <c r="VMI104" s="1"/>
      <c r="VMJ104" s="1"/>
      <c r="VMK104" s="1"/>
      <c r="VML104" s="1"/>
      <c r="VMO104" s="18"/>
      <c r="VMP104" s="1"/>
      <c r="VMQ104" s="1"/>
      <c r="VMR104" s="1"/>
      <c r="VMS104" s="1"/>
      <c r="VMT104" s="1"/>
      <c r="VMW104" s="18"/>
      <c r="VMX104" s="1"/>
      <c r="VMY104" s="1"/>
      <c r="VMZ104" s="1"/>
      <c r="VNA104" s="1"/>
      <c r="VNB104" s="1"/>
      <c r="VNE104" s="18"/>
      <c r="VNF104" s="1"/>
      <c r="VNG104" s="1"/>
      <c r="VNH104" s="1"/>
      <c r="VNI104" s="1"/>
      <c r="VNJ104" s="1"/>
      <c r="VNM104" s="18"/>
      <c r="VNN104" s="1"/>
      <c r="VNO104" s="1"/>
      <c r="VNP104" s="1"/>
      <c r="VNQ104" s="1"/>
      <c r="VNR104" s="1"/>
      <c r="VNU104" s="18"/>
      <c r="VNV104" s="1"/>
      <c r="VNW104" s="1"/>
      <c r="VNX104" s="1"/>
      <c r="VNY104" s="1"/>
      <c r="VNZ104" s="1"/>
      <c r="VOC104" s="18"/>
      <c r="VOD104" s="1"/>
      <c r="VOE104" s="1"/>
      <c r="VOF104" s="1"/>
      <c r="VOG104" s="1"/>
      <c r="VOH104" s="1"/>
      <c r="VOK104" s="18"/>
      <c r="VOL104" s="1"/>
      <c r="VOM104" s="1"/>
      <c r="VON104" s="1"/>
      <c r="VOO104" s="1"/>
      <c r="VOP104" s="1"/>
      <c r="VOS104" s="18"/>
      <c r="VOT104" s="1"/>
      <c r="VOU104" s="1"/>
      <c r="VOV104" s="1"/>
      <c r="VOW104" s="1"/>
      <c r="VOX104" s="1"/>
      <c r="VPA104" s="18"/>
      <c r="VPB104" s="1"/>
      <c r="VPC104" s="1"/>
      <c r="VPD104" s="1"/>
      <c r="VPE104" s="1"/>
      <c r="VPF104" s="1"/>
      <c r="VPI104" s="18"/>
      <c r="VPJ104" s="1"/>
      <c r="VPK104" s="1"/>
      <c r="VPL104" s="1"/>
      <c r="VPM104" s="1"/>
      <c r="VPN104" s="1"/>
      <c r="VPQ104" s="18"/>
      <c r="VPR104" s="1"/>
      <c r="VPS104" s="1"/>
      <c r="VPT104" s="1"/>
      <c r="VPU104" s="1"/>
      <c r="VPV104" s="1"/>
      <c r="VPY104" s="18"/>
      <c r="VPZ104" s="1"/>
      <c r="VQA104" s="1"/>
      <c r="VQB104" s="1"/>
      <c r="VQC104" s="1"/>
      <c r="VQD104" s="1"/>
      <c r="VQG104" s="18"/>
      <c r="VQH104" s="1"/>
      <c r="VQI104" s="1"/>
      <c r="VQJ104" s="1"/>
      <c r="VQK104" s="1"/>
      <c r="VQL104" s="1"/>
      <c r="VQO104" s="18"/>
      <c r="VQP104" s="1"/>
      <c r="VQQ104" s="1"/>
      <c r="VQR104" s="1"/>
      <c r="VQS104" s="1"/>
      <c r="VQT104" s="1"/>
      <c r="VQW104" s="18"/>
      <c r="VQX104" s="1"/>
      <c r="VQY104" s="1"/>
      <c r="VQZ104" s="1"/>
      <c r="VRA104" s="1"/>
      <c r="VRB104" s="1"/>
      <c r="VRE104" s="18"/>
      <c r="VRF104" s="1"/>
      <c r="VRG104" s="1"/>
      <c r="VRH104" s="1"/>
      <c r="VRI104" s="1"/>
      <c r="VRJ104" s="1"/>
      <c r="VRM104" s="18"/>
      <c r="VRN104" s="1"/>
      <c r="VRO104" s="1"/>
      <c r="VRP104" s="1"/>
      <c r="VRQ104" s="1"/>
      <c r="VRR104" s="1"/>
      <c r="VRU104" s="18"/>
      <c r="VRV104" s="1"/>
      <c r="VRW104" s="1"/>
      <c r="VRX104" s="1"/>
      <c r="VRY104" s="1"/>
      <c r="VRZ104" s="1"/>
      <c r="VSC104" s="18"/>
      <c r="VSD104" s="1"/>
      <c r="VSE104" s="1"/>
      <c r="VSF104" s="1"/>
      <c r="VSG104" s="1"/>
      <c r="VSH104" s="1"/>
      <c r="VSK104" s="18"/>
      <c r="VSL104" s="1"/>
      <c r="VSM104" s="1"/>
      <c r="VSN104" s="1"/>
      <c r="VSO104" s="1"/>
      <c r="VSP104" s="1"/>
      <c r="VSS104" s="18"/>
      <c r="VST104" s="1"/>
      <c r="VSU104" s="1"/>
      <c r="VSV104" s="1"/>
      <c r="VSW104" s="1"/>
      <c r="VSX104" s="1"/>
      <c r="VTA104" s="18"/>
      <c r="VTB104" s="1"/>
      <c r="VTC104" s="1"/>
      <c r="VTD104" s="1"/>
      <c r="VTE104" s="1"/>
      <c r="VTF104" s="1"/>
      <c r="VTI104" s="18"/>
      <c r="VTJ104" s="1"/>
      <c r="VTK104" s="1"/>
      <c r="VTL104" s="1"/>
      <c r="VTM104" s="1"/>
      <c r="VTN104" s="1"/>
      <c r="VTQ104" s="18"/>
      <c r="VTR104" s="1"/>
      <c r="VTS104" s="1"/>
      <c r="VTT104" s="1"/>
      <c r="VTU104" s="1"/>
      <c r="VTV104" s="1"/>
      <c r="VTY104" s="18"/>
      <c r="VTZ104" s="1"/>
      <c r="VUA104" s="1"/>
      <c r="VUB104" s="1"/>
      <c r="VUC104" s="1"/>
      <c r="VUD104" s="1"/>
      <c r="VUG104" s="18"/>
      <c r="VUH104" s="1"/>
      <c r="VUI104" s="1"/>
      <c r="VUJ104" s="1"/>
      <c r="VUK104" s="1"/>
      <c r="VUL104" s="1"/>
      <c r="VUO104" s="18"/>
      <c r="VUP104" s="1"/>
      <c r="VUQ104" s="1"/>
      <c r="VUR104" s="1"/>
      <c r="VUS104" s="1"/>
      <c r="VUT104" s="1"/>
      <c r="VUW104" s="18"/>
      <c r="VUX104" s="1"/>
      <c r="VUY104" s="1"/>
      <c r="VUZ104" s="1"/>
      <c r="VVA104" s="1"/>
      <c r="VVB104" s="1"/>
      <c r="VVE104" s="18"/>
      <c r="VVF104" s="1"/>
      <c r="VVG104" s="1"/>
      <c r="VVH104" s="1"/>
      <c r="VVI104" s="1"/>
      <c r="VVJ104" s="1"/>
      <c r="VVM104" s="18"/>
      <c r="VVN104" s="1"/>
      <c r="VVO104" s="1"/>
      <c r="VVP104" s="1"/>
      <c r="VVQ104" s="1"/>
      <c r="VVR104" s="1"/>
      <c r="VVU104" s="18"/>
      <c r="VVV104" s="1"/>
      <c r="VVW104" s="1"/>
      <c r="VVX104" s="1"/>
      <c r="VVY104" s="1"/>
      <c r="VVZ104" s="1"/>
      <c r="VWC104" s="18"/>
      <c r="VWD104" s="1"/>
      <c r="VWE104" s="1"/>
      <c r="VWF104" s="1"/>
      <c r="VWG104" s="1"/>
      <c r="VWH104" s="1"/>
      <c r="VWK104" s="18"/>
      <c r="VWL104" s="1"/>
      <c r="VWM104" s="1"/>
      <c r="VWN104" s="1"/>
      <c r="VWO104" s="1"/>
      <c r="VWP104" s="1"/>
      <c r="VWS104" s="18"/>
      <c r="VWT104" s="1"/>
      <c r="VWU104" s="1"/>
      <c r="VWV104" s="1"/>
      <c r="VWW104" s="1"/>
      <c r="VWX104" s="1"/>
      <c r="VXA104" s="18"/>
      <c r="VXB104" s="1"/>
      <c r="VXC104" s="1"/>
      <c r="VXD104" s="1"/>
      <c r="VXE104" s="1"/>
      <c r="VXF104" s="1"/>
      <c r="VXI104" s="18"/>
      <c r="VXJ104" s="1"/>
      <c r="VXK104" s="1"/>
      <c r="VXL104" s="1"/>
      <c r="VXM104" s="1"/>
      <c r="VXN104" s="1"/>
      <c r="VXQ104" s="18"/>
      <c r="VXR104" s="1"/>
      <c r="VXS104" s="1"/>
      <c r="VXT104" s="1"/>
      <c r="VXU104" s="1"/>
      <c r="VXV104" s="1"/>
      <c r="VXY104" s="18"/>
      <c r="VXZ104" s="1"/>
      <c r="VYA104" s="1"/>
      <c r="VYB104" s="1"/>
      <c r="VYC104" s="1"/>
      <c r="VYD104" s="1"/>
      <c r="VYG104" s="18"/>
      <c r="VYH104" s="1"/>
      <c r="VYI104" s="1"/>
      <c r="VYJ104" s="1"/>
      <c r="VYK104" s="1"/>
      <c r="VYL104" s="1"/>
      <c r="VYO104" s="18"/>
      <c r="VYP104" s="1"/>
      <c r="VYQ104" s="1"/>
      <c r="VYR104" s="1"/>
      <c r="VYS104" s="1"/>
      <c r="VYT104" s="1"/>
      <c r="VYW104" s="18"/>
      <c r="VYX104" s="1"/>
      <c r="VYY104" s="1"/>
      <c r="VYZ104" s="1"/>
      <c r="VZA104" s="1"/>
      <c r="VZB104" s="1"/>
      <c r="VZE104" s="18"/>
      <c r="VZF104" s="1"/>
      <c r="VZG104" s="1"/>
      <c r="VZH104" s="1"/>
      <c r="VZI104" s="1"/>
      <c r="VZJ104" s="1"/>
      <c r="VZM104" s="18"/>
      <c r="VZN104" s="1"/>
      <c r="VZO104" s="1"/>
      <c r="VZP104" s="1"/>
      <c r="VZQ104" s="1"/>
      <c r="VZR104" s="1"/>
      <c r="VZU104" s="18"/>
      <c r="VZV104" s="1"/>
      <c r="VZW104" s="1"/>
      <c r="VZX104" s="1"/>
      <c r="VZY104" s="1"/>
      <c r="VZZ104" s="1"/>
      <c r="WAC104" s="18"/>
      <c r="WAD104" s="1"/>
      <c r="WAE104" s="1"/>
      <c r="WAF104" s="1"/>
      <c r="WAG104" s="1"/>
      <c r="WAH104" s="1"/>
      <c r="WAK104" s="18"/>
      <c r="WAL104" s="1"/>
      <c r="WAM104" s="1"/>
      <c r="WAN104" s="1"/>
      <c r="WAO104" s="1"/>
      <c r="WAP104" s="1"/>
      <c r="WAS104" s="18"/>
      <c r="WAT104" s="1"/>
      <c r="WAU104" s="1"/>
      <c r="WAV104" s="1"/>
      <c r="WAW104" s="1"/>
      <c r="WAX104" s="1"/>
      <c r="WBA104" s="18"/>
      <c r="WBB104" s="1"/>
      <c r="WBC104" s="1"/>
      <c r="WBD104" s="1"/>
      <c r="WBE104" s="1"/>
      <c r="WBF104" s="1"/>
      <c r="WBI104" s="18"/>
      <c r="WBJ104" s="1"/>
      <c r="WBK104" s="1"/>
      <c r="WBL104" s="1"/>
      <c r="WBM104" s="1"/>
      <c r="WBN104" s="1"/>
      <c r="WBQ104" s="18"/>
      <c r="WBR104" s="1"/>
      <c r="WBS104" s="1"/>
      <c r="WBT104" s="1"/>
      <c r="WBU104" s="1"/>
      <c r="WBV104" s="1"/>
      <c r="WBY104" s="18"/>
      <c r="WBZ104" s="1"/>
      <c r="WCA104" s="1"/>
      <c r="WCB104" s="1"/>
      <c r="WCC104" s="1"/>
      <c r="WCD104" s="1"/>
      <c r="WCG104" s="18"/>
      <c r="WCH104" s="1"/>
      <c r="WCI104" s="1"/>
      <c r="WCJ104" s="1"/>
      <c r="WCK104" s="1"/>
      <c r="WCL104" s="1"/>
      <c r="WCO104" s="18"/>
      <c r="WCP104" s="1"/>
      <c r="WCQ104" s="1"/>
      <c r="WCR104" s="1"/>
      <c r="WCS104" s="1"/>
      <c r="WCT104" s="1"/>
      <c r="WCW104" s="18"/>
      <c r="WCX104" s="1"/>
      <c r="WCY104" s="1"/>
      <c r="WCZ104" s="1"/>
      <c r="WDA104" s="1"/>
      <c r="WDB104" s="1"/>
      <c r="WDE104" s="18"/>
      <c r="WDF104" s="1"/>
      <c r="WDG104" s="1"/>
      <c r="WDH104" s="1"/>
      <c r="WDI104" s="1"/>
      <c r="WDJ104" s="1"/>
      <c r="WDM104" s="18"/>
      <c r="WDN104" s="1"/>
      <c r="WDO104" s="1"/>
      <c r="WDP104" s="1"/>
      <c r="WDQ104" s="1"/>
      <c r="WDR104" s="1"/>
      <c r="WDU104" s="18"/>
      <c r="WDV104" s="1"/>
      <c r="WDW104" s="1"/>
      <c r="WDX104" s="1"/>
      <c r="WDY104" s="1"/>
      <c r="WDZ104" s="1"/>
      <c r="WEC104" s="18"/>
      <c r="WED104" s="1"/>
      <c r="WEE104" s="1"/>
      <c r="WEF104" s="1"/>
      <c r="WEG104" s="1"/>
      <c r="WEH104" s="1"/>
      <c r="WEK104" s="18"/>
      <c r="WEL104" s="1"/>
      <c r="WEM104" s="1"/>
      <c r="WEN104" s="1"/>
      <c r="WEO104" s="1"/>
      <c r="WEP104" s="1"/>
      <c r="WES104" s="18"/>
      <c r="WET104" s="1"/>
      <c r="WEU104" s="1"/>
      <c r="WEV104" s="1"/>
      <c r="WEW104" s="1"/>
      <c r="WEX104" s="1"/>
      <c r="WFA104" s="18"/>
      <c r="WFB104" s="1"/>
      <c r="WFC104" s="1"/>
      <c r="WFD104" s="1"/>
      <c r="WFE104" s="1"/>
      <c r="WFF104" s="1"/>
      <c r="WFI104" s="18"/>
      <c r="WFJ104" s="1"/>
      <c r="WFK104" s="1"/>
      <c r="WFL104" s="1"/>
      <c r="WFM104" s="1"/>
      <c r="WFN104" s="1"/>
      <c r="WFQ104" s="18"/>
      <c r="WFR104" s="1"/>
      <c r="WFS104" s="1"/>
      <c r="WFT104" s="1"/>
      <c r="WFU104" s="1"/>
      <c r="WFV104" s="1"/>
      <c r="WFY104" s="18"/>
      <c r="WFZ104" s="1"/>
      <c r="WGA104" s="1"/>
      <c r="WGB104" s="1"/>
      <c r="WGC104" s="1"/>
      <c r="WGD104" s="1"/>
      <c r="WGG104" s="18"/>
      <c r="WGH104" s="1"/>
      <c r="WGI104" s="1"/>
      <c r="WGJ104" s="1"/>
      <c r="WGK104" s="1"/>
      <c r="WGL104" s="1"/>
      <c r="WGO104" s="18"/>
      <c r="WGP104" s="1"/>
      <c r="WGQ104" s="1"/>
      <c r="WGR104" s="1"/>
      <c r="WGS104" s="1"/>
      <c r="WGT104" s="1"/>
      <c r="WGW104" s="18"/>
      <c r="WGX104" s="1"/>
      <c r="WGY104" s="1"/>
      <c r="WGZ104" s="1"/>
      <c r="WHA104" s="1"/>
      <c r="WHB104" s="1"/>
      <c r="WHE104" s="18"/>
      <c r="WHF104" s="1"/>
      <c r="WHG104" s="1"/>
      <c r="WHH104" s="1"/>
      <c r="WHI104" s="1"/>
      <c r="WHJ104" s="1"/>
      <c r="WHM104" s="18"/>
      <c r="WHN104" s="1"/>
      <c r="WHO104" s="1"/>
      <c r="WHP104" s="1"/>
      <c r="WHQ104" s="1"/>
      <c r="WHR104" s="1"/>
      <c r="WHU104" s="18"/>
      <c r="WHV104" s="1"/>
      <c r="WHW104" s="1"/>
      <c r="WHX104" s="1"/>
      <c r="WHY104" s="1"/>
      <c r="WHZ104" s="1"/>
      <c r="WIC104" s="18"/>
      <c r="WID104" s="1"/>
      <c r="WIE104" s="1"/>
      <c r="WIF104" s="1"/>
      <c r="WIG104" s="1"/>
      <c r="WIH104" s="1"/>
      <c r="WIK104" s="18"/>
      <c r="WIL104" s="1"/>
      <c r="WIM104" s="1"/>
      <c r="WIN104" s="1"/>
      <c r="WIO104" s="1"/>
      <c r="WIP104" s="1"/>
      <c r="WIS104" s="18"/>
      <c r="WIT104" s="1"/>
      <c r="WIU104" s="1"/>
      <c r="WIV104" s="1"/>
      <c r="WIW104" s="1"/>
      <c r="WIX104" s="1"/>
      <c r="WJA104" s="18"/>
      <c r="WJB104" s="1"/>
      <c r="WJC104" s="1"/>
      <c r="WJD104" s="1"/>
      <c r="WJE104" s="1"/>
      <c r="WJF104" s="1"/>
      <c r="WJI104" s="18"/>
      <c r="WJJ104" s="1"/>
      <c r="WJK104" s="1"/>
      <c r="WJL104" s="1"/>
      <c r="WJM104" s="1"/>
      <c r="WJN104" s="1"/>
      <c r="WJQ104" s="18"/>
      <c r="WJR104" s="1"/>
      <c r="WJS104" s="1"/>
      <c r="WJT104" s="1"/>
      <c r="WJU104" s="1"/>
      <c r="WJV104" s="1"/>
      <c r="WJY104" s="18"/>
      <c r="WJZ104" s="1"/>
      <c r="WKA104" s="1"/>
      <c r="WKB104" s="1"/>
      <c r="WKC104" s="1"/>
      <c r="WKD104" s="1"/>
      <c r="WKG104" s="18"/>
      <c r="WKH104" s="1"/>
      <c r="WKI104" s="1"/>
      <c r="WKJ104" s="1"/>
      <c r="WKK104" s="1"/>
      <c r="WKL104" s="1"/>
      <c r="WKO104" s="18"/>
      <c r="WKP104" s="1"/>
      <c r="WKQ104" s="1"/>
      <c r="WKR104" s="1"/>
      <c r="WKS104" s="1"/>
      <c r="WKT104" s="1"/>
      <c r="WKW104" s="18"/>
      <c r="WKX104" s="1"/>
      <c r="WKY104" s="1"/>
      <c r="WKZ104" s="1"/>
      <c r="WLA104" s="1"/>
      <c r="WLB104" s="1"/>
      <c r="WLE104" s="18"/>
      <c r="WLF104" s="1"/>
      <c r="WLG104" s="1"/>
      <c r="WLH104" s="1"/>
      <c r="WLI104" s="1"/>
      <c r="WLJ104" s="1"/>
      <c r="WLM104" s="18"/>
      <c r="WLN104" s="1"/>
      <c r="WLO104" s="1"/>
      <c r="WLP104" s="1"/>
      <c r="WLQ104" s="1"/>
      <c r="WLR104" s="1"/>
      <c r="WLU104" s="18"/>
      <c r="WLV104" s="1"/>
      <c r="WLW104" s="1"/>
      <c r="WLX104" s="1"/>
      <c r="WLY104" s="1"/>
      <c r="WLZ104" s="1"/>
      <c r="WMC104" s="18"/>
      <c r="WMD104" s="1"/>
      <c r="WME104" s="1"/>
      <c r="WMF104" s="1"/>
      <c r="WMG104" s="1"/>
      <c r="WMH104" s="1"/>
      <c r="WMK104" s="18"/>
      <c r="WML104" s="1"/>
      <c r="WMM104" s="1"/>
      <c r="WMN104" s="1"/>
      <c r="WMO104" s="1"/>
      <c r="WMP104" s="1"/>
      <c r="WMS104" s="18"/>
      <c r="WMT104" s="1"/>
      <c r="WMU104" s="1"/>
      <c r="WMV104" s="1"/>
      <c r="WMW104" s="1"/>
      <c r="WMX104" s="1"/>
      <c r="WNA104" s="18"/>
      <c r="WNB104" s="1"/>
      <c r="WNC104" s="1"/>
      <c r="WND104" s="1"/>
      <c r="WNE104" s="1"/>
      <c r="WNF104" s="1"/>
      <c r="WNI104" s="18"/>
      <c r="WNJ104" s="1"/>
      <c r="WNK104" s="1"/>
      <c r="WNL104" s="1"/>
      <c r="WNM104" s="1"/>
      <c r="WNN104" s="1"/>
      <c r="WNQ104" s="18"/>
      <c r="WNR104" s="1"/>
      <c r="WNS104" s="1"/>
      <c r="WNT104" s="1"/>
      <c r="WNU104" s="1"/>
      <c r="WNV104" s="1"/>
      <c r="WNY104" s="18"/>
      <c r="WNZ104" s="1"/>
      <c r="WOA104" s="1"/>
      <c r="WOB104" s="1"/>
      <c r="WOC104" s="1"/>
      <c r="WOD104" s="1"/>
      <c r="WOG104" s="18"/>
      <c r="WOH104" s="1"/>
      <c r="WOI104" s="1"/>
      <c r="WOJ104" s="1"/>
      <c r="WOK104" s="1"/>
      <c r="WOL104" s="1"/>
      <c r="WOO104" s="18"/>
      <c r="WOP104" s="1"/>
      <c r="WOQ104" s="1"/>
      <c r="WOR104" s="1"/>
      <c r="WOS104" s="1"/>
      <c r="WOT104" s="1"/>
      <c r="WOW104" s="18"/>
      <c r="WOX104" s="1"/>
      <c r="WOY104" s="1"/>
      <c r="WOZ104" s="1"/>
      <c r="WPA104" s="1"/>
      <c r="WPB104" s="1"/>
      <c r="WPE104" s="18"/>
      <c r="WPF104" s="1"/>
      <c r="WPG104" s="1"/>
      <c r="WPH104" s="1"/>
      <c r="WPI104" s="1"/>
      <c r="WPJ104" s="1"/>
      <c r="WPM104" s="18"/>
      <c r="WPN104" s="1"/>
      <c r="WPO104" s="1"/>
      <c r="WPP104" s="1"/>
      <c r="WPQ104" s="1"/>
      <c r="WPR104" s="1"/>
      <c r="WPU104" s="18"/>
      <c r="WPV104" s="1"/>
      <c r="WPW104" s="1"/>
      <c r="WPX104" s="1"/>
      <c r="WPY104" s="1"/>
      <c r="WPZ104" s="1"/>
      <c r="WQC104" s="18"/>
      <c r="WQD104" s="1"/>
      <c r="WQE104" s="1"/>
      <c r="WQF104" s="1"/>
      <c r="WQG104" s="1"/>
      <c r="WQH104" s="1"/>
      <c r="WQK104" s="18"/>
      <c r="WQL104" s="1"/>
      <c r="WQM104" s="1"/>
      <c r="WQN104" s="1"/>
      <c r="WQO104" s="1"/>
      <c r="WQP104" s="1"/>
      <c r="WQS104" s="18"/>
      <c r="WQT104" s="1"/>
      <c r="WQU104" s="1"/>
      <c r="WQV104" s="1"/>
      <c r="WQW104" s="1"/>
      <c r="WQX104" s="1"/>
      <c r="WRA104" s="18"/>
      <c r="WRB104" s="1"/>
      <c r="WRC104" s="1"/>
      <c r="WRD104" s="1"/>
      <c r="WRE104" s="1"/>
      <c r="WRF104" s="1"/>
      <c r="WRI104" s="18"/>
      <c r="WRJ104" s="1"/>
      <c r="WRK104" s="1"/>
      <c r="WRL104" s="1"/>
      <c r="WRM104" s="1"/>
      <c r="WRN104" s="1"/>
      <c r="WRQ104" s="18"/>
      <c r="WRR104" s="1"/>
      <c r="WRS104" s="1"/>
      <c r="WRT104" s="1"/>
      <c r="WRU104" s="1"/>
      <c r="WRV104" s="1"/>
      <c r="WRY104" s="18"/>
      <c r="WRZ104" s="1"/>
      <c r="WSA104" s="1"/>
      <c r="WSB104" s="1"/>
      <c r="WSC104" s="1"/>
      <c r="WSD104" s="1"/>
      <c r="WSG104" s="18"/>
      <c r="WSH104" s="1"/>
      <c r="WSI104" s="1"/>
      <c r="WSJ104" s="1"/>
      <c r="WSK104" s="1"/>
      <c r="WSL104" s="1"/>
      <c r="WSO104" s="18"/>
      <c r="WSP104" s="1"/>
      <c r="WSQ104" s="1"/>
      <c r="WSR104" s="1"/>
      <c r="WSS104" s="1"/>
      <c r="WST104" s="1"/>
      <c r="WSW104" s="18"/>
      <c r="WSX104" s="1"/>
      <c r="WSY104" s="1"/>
      <c r="WSZ104" s="1"/>
      <c r="WTA104" s="1"/>
      <c r="WTB104" s="1"/>
      <c r="WTE104" s="18"/>
      <c r="WTF104" s="1"/>
      <c r="WTG104" s="1"/>
      <c r="WTH104" s="1"/>
      <c r="WTI104" s="1"/>
      <c r="WTJ104" s="1"/>
      <c r="WTM104" s="18"/>
      <c r="WTN104" s="1"/>
      <c r="WTO104" s="1"/>
      <c r="WTP104" s="1"/>
      <c r="WTQ104" s="1"/>
      <c r="WTR104" s="1"/>
      <c r="WTU104" s="18"/>
      <c r="WTV104" s="1"/>
      <c r="WTW104" s="1"/>
      <c r="WTX104" s="1"/>
      <c r="WTY104" s="1"/>
      <c r="WTZ104" s="1"/>
      <c r="WUC104" s="18"/>
      <c r="WUD104" s="1"/>
      <c r="WUE104" s="1"/>
      <c r="WUF104" s="1"/>
      <c r="WUG104" s="1"/>
      <c r="WUH104" s="1"/>
      <c r="WUK104" s="18"/>
      <c r="WUL104" s="1"/>
      <c r="WUM104" s="1"/>
      <c r="WUN104" s="1"/>
      <c r="WUO104" s="1"/>
      <c r="WUP104" s="1"/>
      <c r="WUS104" s="18"/>
      <c r="WUT104" s="1"/>
      <c r="WUU104" s="1"/>
      <c r="WUV104" s="1"/>
      <c r="WUW104" s="1"/>
      <c r="WUX104" s="1"/>
      <c r="WVA104" s="18"/>
      <c r="WVB104" s="1"/>
      <c r="WVC104" s="1"/>
      <c r="WVD104" s="1"/>
      <c r="WVE104" s="1"/>
      <c r="WVF104" s="1"/>
      <c r="WVI104" s="18"/>
      <c r="WVJ104" s="1"/>
      <c r="WVK104" s="1"/>
      <c r="WVL104" s="1"/>
      <c r="WVM104" s="1"/>
      <c r="WVN104" s="1"/>
      <c r="WVQ104" s="18"/>
      <c r="WVR104" s="1"/>
      <c r="WVS104" s="1"/>
      <c r="WVT104" s="1"/>
      <c r="WVU104" s="1"/>
      <c r="WVV104" s="1"/>
      <c r="WVY104" s="18"/>
      <c r="WVZ104" s="1"/>
      <c r="WWA104" s="1"/>
      <c r="WWB104" s="1"/>
      <c r="WWC104" s="1"/>
      <c r="WWD104" s="1"/>
      <c r="WWG104" s="18"/>
      <c r="WWH104" s="1"/>
      <c r="WWI104" s="1"/>
      <c r="WWJ104" s="1"/>
      <c r="WWK104" s="1"/>
      <c r="WWL104" s="1"/>
      <c r="WWO104" s="18"/>
      <c r="WWP104" s="1"/>
      <c r="WWQ104" s="1"/>
      <c r="WWR104" s="1"/>
      <c r="WWS104" s="1"/>
      <c r="WWT104" s="1"/>
      <c r="WWW104" s="18"/>
      <c r="WWX104" s="1"/>
      <c r="WWY104" s="1"/>
      <c r="WWZ104" s="1"/>
      <c r="WXA104" s="1"/>
      <c r="WXB104" s="1"/>
      <c r="WXE104" s="18"/>
      <c r="WXF104" s="1"/>
      <c r="WXG104" s="1"/>
      <c r="WXH104" s="1"/>
      <c r="WXI104" s="1"/>
      <c r="WXJ104" s="1"/>
      <c r="WXM104" s="18"/>
      <c r="WXN104" s="1"/>
      <c r="WXO104" s="1"/>
      <c r="WXP104" s="1"/>
      <c r="WXQ104" s="1"/>
      <c r="WXR104" s="1"/>
      <c r="WXU104" s="18"/>
      <c r="WXV104" s="1"/>
      <c r="WXW104" s="1"/>
      <c r="WXX104" s="1"/>
      <c r="WXY104" s="1"/>
      <c r="WXZ104" s="1"/>
      <c r="WYC104" s="18"/>
      <c r="WYD104" s="1"/>
      <c r="WYE104" s="1"/>
      <c r="WYF104" s="1"/>
      <c r="WYG104" s="1"/>
      <c r="WYH104" s="1"/>
      <c r="WYK104" s="18"/>
      <c r="WYL104" s="1"/>
      <c r="WYM104" s="1"/>
      <c r="WYN104" s="1"/>
      <c r="WYO104" s="1"/>
      <c r="WYP104" s="1"/>
      <c r="WYS104" s="18"/>
      <c r="WYT104" s="1"/>
      <c r="WYU104" s="1"/>
      <c r="WYV104" s="1"/>
      <c r="WYW104" s="1"/>
      <c r="WYX104" s="1"/>
      <c r="WZA104" s="18"/>
      <c r="WZB104" s="1"/>
      <c r="WZC104" s="1"/>
      <c r="WZD104" s="1"/>
      <c r="WZE104" s="1"/>
      <c r="WZF104" s="1"/>
      <c r="WZI104" s="18"/>
      <c r="WZJ104" s="1"/>
      <c r="WZK104" s="1"/>
      <c r="WZL104" s="1"/>
      <c r="WZM104" s="1"/>
      <c r="WZN104" s="1"/>
      <c r="WZQ104" s="18"/>
      <c r="WZR104" s="1"/>
      <c r="WZS104" s="1"/>
      <c r="WZT104" s="1"/>
      <c r="WZU104" s="1"/>
      <c r="WZV104" s="1"/>
      <c r="WZY104" s="18"/>
      <c r="WZZ104" s="1"/>
      <c r="XAA104" s="1"/>
      <c r="XAB104" s="1"/>
      <c r="XAC104" s="1"/>
      <c r="XAD104" s="1"/>
      <c r="XAG104" s="18"/>
      <c r="XAH104" s="1"/>
      <c r="XAI104" s="1"/>
      <c r="XAJ104" s="1"/>
      <c r="XAK104" s="1"/>
      <c r="XAL104" s="1"/>
      <c r="XAO104" s="18"/>
      <c r="XAP104" s="1"/>
      <c r="XAQ104" s="1"/>
      <c r="XAR104" s="1"/>
      <c r="XAS104" s="1"/>
      <c r="XAT104" s="1"/>
      <c r="XAW104" s="18"/>
      <c r="XAX104" s="1"/>
      <c r="XAY104" s="1"/>
      <c r="XAZ104" s="1"/>
      <c r="XBA104" s="1"/>
      <c r="XBB104" s="1"/>
      <c r="XBE104" s="18"/>
      <c r="XBF104" s="1"/>
      <c r="XBG104" s="1"/>
      <c r="XBH104" s="1"/>
      <c r="XBI104" s="1"/>
      <c r="XBJ104" s="1"/>
      <c r="XBM104" s="18"/>
      <c r="XBN104" s="1"/>
      <c r="XBO104" s="1"/>
      <c r="XBP104" s="1"/>
      <c r="XBQ104" s="1"/>
      <c r="XBR104" s="1"/>
      <c r="XBU104" s="18"/>
      <c r="XBV104" s="1"/>
      <c r="XBW104" s="1"/>
      <c r="XBX104" s="1"/>
      <c r="XBY104" s="1"/>
      <c r="XBZ104" s="1"/>
      <c r="XCC104" s="18"/>
      <c r="XCD104" s="1"/>
      <c r="XCE104" s="1"/>
      <c r="XCF104" s="1"/>
      <c r="XCG104" s="1"/>
      <c r="XCH104" s="1"/>
      <c r="XCK104" s="18"/>
      <c r="XCL104" s="1"/>
      <c r="XCM104" s="1"/>
      <c r="XCN104" s="1"/>
      <c r="XCO104" s="1"/>
      <c r="XCP104" s="1"/>
      <c r="XCS104" s="18"/>
      <c r="XCT104" s="1"/>
      <c r="XCU104" s="1"/>
      <c r="XCV104" s="1"/>
      <c r="XCW104" s="1"/>
      <c r="XCX104" s="1"/>
      <c r="XDA104" s="18"/>
      <c r="XDB104" s="1"/>
      <c r="XDC104" s="1"/>
      <c r="XDD104" s="1"/>
      <c r="XDE104" s="1"/>
      <c r="XDF104" s="1"/>
      <c r="XDI104" s="18"/>
      <c r="XDJ104" s="1"/>
      <c r="XDK104" s="1"/>
      <c r="XDL104" s="1"/>
      <c r="XDM104" s="1"/>
      <c r="XDN104" s="1"/>
      <c r="XDQ104" s="18"/>
      <c r="XDR104" s="1"/>
      <c r="XDS104" s="1"/>
      <c r="XDT104" s="1"/>
      <c r="XDU104" s="1"/>
      <c r="XDV104" s="1"/>
      <c r="XDY104" s="18"/>
      <c r="XDZ104" s="1"/>
      <c r="XEA104" s="1"/>
      <c r="XEB104" s="1"/>
      <c r="XEC104" s="1"/>
      <c r="XED104" s="1"/>
      <c r="XEG104" s="18"/>
      <c r="XEH104" s="1"/>
      <c r="XEI104" s="1"/>
      <c r="XEJ104" s="1"/>
      <c r="XEK104" s="1"/>
      <c r="XEL104" s="1"/>
      <c r="XEO104" s="18"/>
      <c r="XEP104" s="1"/>
      <c r="XEQ104" s="1"/>
      <c r="XER104" s="1"/>
      <c r="XES104" s="1"/>
      <c r="XET104" s="1"/>
      <c r="XEW104" s="18"/>
      <c r="XEX104" s="1"/>
      <c r="XEY104" s="1"/>
      <c r="XEZ104" s="1"/>
      <c r="XFA104" s="1"/>
      <c r="XFB104" s="1"/>
    </row>
    <row r="105" spans="1:1023 1025:2047 2049:3071 3073:4095 4097:5119 5121:6143 6145:7167 7169:8191 8193:9215 9217:10239 10241:11263 11265:12287 12289:13311 13313:14335 14337:15359 15361:16383">
      <c r="A105" s="19">
        <v>8338</v>
      </c>
      <c r="B105" s="1">
        <v>1</v>
      </c>
      <c r="C105" s="1"/>
      <c r="D105" s="1"/>
      <c r="E105" s="1">
        <v>1</v>
      </c>
      <c r="F105" s="1">
        <v>1</v>
      </c>
      <c r="G105" s="1"/>
      <c r="H105" t="s">
        <v>71</v>
      </c>
      <c r="I105" s="18"/>
      <c r="J105" s="1"/>
      <c r="K105" s="1"/>
      <c r="L105" s="1"/>
      <c r="M105" s="1"/>
      <c r="N105" s="1"/>
      <c r="Q105" s="18"/>
      <c r="R105" s="1"/>
      <c r="S105" s="1"/>
      <c r="T105" s="1"/>
      <c r="U105" s="1"/>
      <c r="V105" s="1"/>
      <c r="Y105" s="18"/>
      <c r="Z105" s="1"/>
      <c r="AA105" s="1"/>
      <c r="AB105" s="1"/>
      <c r="AC105" s="1"/>
      <c r="AD105" s="1"/>
      <c r="AG105" s="18"/>
      <c r="AH105" s="1"/>
      <c r="AI105" s="1"/>
      <c r="AJ105" s="1"/>
      <c r="AK105" s="1"/>
      <c r="AL105" s="1"/>
      <c r="AO105" s="18"/>
      <c r="AP105" s="1"/>
      <c r="AQ105" s="1"/>
      <c r="AR105" s="1"/>
      <c r="AS105" s="1"/>
      <c r="AT105" s="1"/>
      <c r="AW105" s="18"/>
      <c r="AX105" s="1"/>
      <c r="AY105" s="1"/>
      <c r="AZ105" s="1"/>
      <c r="BA105" s="1"/>
      <c r="BB105" s="1"/>
      <c r="BE105" s="18"/>
      <c r="BF105" s="1"/>
      <c r="BG105" s="1"/>
      <c r="BH105" s="1"/>
      <c r="BI105" s="1"/>
      <c r="BJ105" s="1"/>
      <c r="BM105" s="18"/>
      <c r="BN105" s="1"/>
      <c r="BO105" s="1"/>
      <c r="BP105" s="1"/>
      <c r="BQ105" s="1"/>
      <c r="BR105" s="1"/>
      <c r="BU105" s="18"/>
      <c r="BV105" s="1"/>
      <c r="BW105" s="1"/>
      <c r="BX105" s="1"/>
      <c r="BY105" s="1"/>
      <c r="BZ105" s="1"/>
      <c r="CC105" s="18"/>
      <c r="CD105" s="1"/>
      <c r="CE105" s="1"/>
      <c r="CF105" s="1"/>
      <c r="CG105" s="1"/>
      <c r="CH105" s="1"/>
      <c r="CK105" s="18"/>
      <c r="CL105" s="1"/>
      <c r="CM105" s="1"/>
      <c r="CN105" s="1"/>
      <c r="CO105" s="1"/>
      <c r="CP105" s="1"/>
      <c r="CS105" s="18"/>
      <c r="CT105" s="1"/>
      <c r="CU105" s="1"/>
      <c r="CV105" s="1"/>
      <c r="CW105" s="1"/>
      <c r="CX105" s="1"/>
      <c r="DA105" s="18"/>
      <c r="DB105" s="1"/>
      <c r="DC105" s="1"/>
      <c r="DD105" s="1"/>
      <c r="DE105" s="1"/>
      <c r="DF105" s="1"/>
      <c r="DI105" s="18"/>
      <c r="DJ105" s="1"/>
      <c r="DK105" s="1"/>
      <c r="DL105" s="1"/>
      <c r="DM105" s="1"/>
      <c r="DN105" s="1"/>
      <c r="DQ105" s="18"/>
      <c r="DR105" s="1"/>
      <c r="DS105" s="1"/>
      <c r="DT105" s="1"/>
      <c r="DU105" s="1"/>
      <c r="DV105" s="1"/>
      <c r="DY105" s="18"/>
      <c r="DZ105" s="1"/>
      <c r="EA105" s="1"/>
      <c r="EB105" s="1"/>
      <c r="EC105" s="1"/>
      <c r="ED105" s="1"/>
      <c r="EG105" s="18"/>
      <c r="EH105" s="1"/>
      <c r="EI105" s="1"/>
      <c r="EJ105" s="1"/>
      <c r="EK105" s="1"/>
      <c r="EL105" s="1"/>
      <c r="EO105" s="18"/>
      <c r="EP105" s="1"/>
      <c r="EQ105" s="1"/>
      <c r="ER105" s="1"/>
      <c r="ES105" s="1"/>
      <c r="ET105" s="1"/>
      <c r="EW105" s="18"/>
      <c r="EX105" s="1"/>
      <c r="EY105" s="1"/>
      <c r="EZ105" s="1"/>
      <c r="FA105" s="1"/>
      <c r="FB105" s="1"/>
      <c r="FE105" s="18"/>
      <c r="FF105" s="1"/>
      <c r="FG105" s="1"/>
      <c r="FH105" s="1"/>
      <c r="FI105" s="1"/>
      <c r="FJ105" s="1"/>
      <c r="FM105" s="18"/>
      <c r="FN105" s="1"/>
      <c r="FO105" s="1"/>
      <c r="FP105" s="1"/>
      <c r="FQ105" s="1"/>
      <c r="FR105" s="1"/>
      <c r="FU105" s="18"/>
      <c r="FV105" s="1"/>
      <c r="FW105" s="1"/>
      <c r="FX105" s="1"/>
      <c r="FY105" s="1"/>
      <c r="FZ105" s="1"/>
      <c r="GC105" s="18"/>
      <c r="GD105" s="1"/>
      <c r="GE105" s="1"/>
      <c r="GF105" s="1"/>
      <c r="GG105" s="1"/>
      <c r="GH105" s="1"/>
      <c r="GK105" s="18"/>
      <c r="GL105" s="1"/>
      <c r="GM105" s="1"/>
      <c r="GN105" s="1"/>
      <c r="GO105" s="1"/>
      <c r="GP105" s="1"/>
      <c r="GS105" s="18"/>
      <c r="GT105" s="1"/>
      <c r="GU105" s="1"/>
      <c r="GV105" s="1"/>
      <c r="GW105" s="1"/>
      <c r="GX105" s="1"/>
      <c r="HA105" s="18"/>
      <c r="HB105" s="1"/>
      <c r="HC105" s="1"/>
      <c r="HD105" s="1"/>
      <c r="HE105" s="1"/>
      <c r="HF105" s="1"/>
      <c r="HI105" s="18"/>
      <c r="HJ105" s="1"/>
      <c r="HK105" s="1"/>
      <c r="HL105" s="1"/>
      <c r="HM105" s="1"/>
      <c r="HN105" s="1"/>
      <c r="HQ105" s="18"/>
      <c r="HR105" s="1"/>
      <c r="HS105" s="1"/>
      <c r="HT105" s="1"/>
      <c r="HU105" s="1"/>
      <c r="HV105" s="1"/>
      <c r="HY105" s="18"/>
      <c r="HZ105" s="1"/>
      <c r="IA105" s="1"/>
      <c r="IB105" s="1"/>
      <c r="IC105" s="1"/>
      <c r="ID105" s="1"/>
      <c r="IG105" s="18"/>
      <c r="IH105" s="1"/>
      <c r="II105" s="1"/>
      <c r="IJ105" s="1"/>
      <c r="IK105" s="1"/>
      <c r="IL105" s="1"/>
      <c r="IO105" s="18"/>
      <c r="IP105" s="1"/>
      <c r="IQ105" s="1"/>
      <c r="IR105" s="1"/>
      <c r="IS105" s="1"/>
      <c r="IT105" s="1"/>
      <c r="IW105" s="18"/>
      <c r="IX105" s="1"/>
      <c r="IY105" s="1"/>
      <c r="IZ105" s="1"/>
      <c r="JA105" s="1"/>
      <c r="JB105" s="1"/>
      <c r="JE105" s="18"/>
      <c r="JF105" s="1"/>
      <c r="JG105" s="1"/>
      <c r="JH105" s="1"/>
      <c r="JI105" s="1"/>
      <c r="JJ105" s="1"/>
      <c r="JM105" s="18"/>
      <c r="JN105" s="1"/>
      <c r="JO105" s="1"/>
      <c r="JP105" s="1"/>
      <c r="JQ105" s="1"/>
      <c r="JR105" s="1"/>
      <c r="JU105" s="18"/>
      <c r="JV105" s="1"/>
      <c r="JW105" s="1"/>
      <c r="JX105" s="1"/>
      <c r="JY105" s="1"/>
      <c r="JZ105" s="1"/>
      <c r="KC105" s="18"/>
      <c r="KD105" s="1"/>
      <c r="KE105" s="1"/>
      <c r="KF105" s="1"/>
      <c r="KG105" s="1"/>
      <c r="KH105" s="1"/>
      <c r="KK105" s="18"/>
      <c r="KL105" s="1"/>
      <c r="KM105" s="1"/>
      <c r="KN105" s="1"/>
      <c r="KO105" s="1"/>
      <c r="KP105" s="1"/>
      <c r="KS105" s="18"/>
      <c r="KT105" s="1"/>
      <c r="KU105" s="1"/>
      <c r="KV105" s="1"/>
      <c r="KW105" s="1"/>
      <c r="KX105" s="1"/>
      <c r="LA105" s="18"/>
      <c r="LB105" s="1"/>
      <c r="LC105" s="1"/>
      <c r="LD105" s="1"/>
      <c r="LE105" s="1"/>
      <c r="LF105" s="1"/>
      <c r="LI105" s="18"/>
      <c r="LJ105" s="1"/>
      <c r="LK105" s="1"/>
      <c r="LL105" s="1"/>
      <c r="LM105" s="1"/>
      <c r="LN105" s="1"/>
      <c r="LQ105" s="18"/>
      <c r="LR105" s="1"/>
      <c r="LS105" s="1"/>
      <c r="LT105" s="1"/>
      <c r="LU105" s="1"/>
      <c r="LV105" s="1"/>
      <c r="LY105" s="18"/>
      <c r="LZ105" s="1"/>
      <c r="MA105" s="1"/>
      <c r="MB105" s="1"/>
      <c r="MC105" s="1"/>
      <c r="MD105" s="1"/>
      <c r="MG105" s="18"/>
      <c r="MH105" s="1"/>
      <c r="MI105" s="1"/>
      <c r="MJ105" s="1"/>
      <c r="MK105" s="1"/>
      <c r="ML105" s="1"/>
      <c r="MO105" s="18"/>
      <c r="MP105" s="1"/>
      <c r="MQ105" s="1"/>
      <c r="MR105" s="1"/>
      <c r="MS105" s="1"/>
      <c r="MT105" s="1"/>
      <c r="MW105" s="18"/>
      <c r="MX105" s="1"/>
      <c r="MY105" s="1"/>
      <c r="MZ105" s="1"/>
      <c r="NA105" s="1"/>
      <c r="NB105" s="1"/>
      <c r="NE105" s="18"/>
      <c r="NF105" s="1"/>
      <c r="NG105" s="1"/>
      <c r="NH105" s="1"/>
      <c r="NI105" s="1"/>
      <c r="NJ105" s="1"/>
      <c r="NM105" s="18"/>
      <c r="NN105" s="1"/>
      <c r="NO105" s="1"/>
      <c r="NP105" s="1"/>
      <c r="NQ105" s="1"/>
      <c r="NR105" s="1"/>
      <c r="NU105" s="18"/>
      <c r="NV105" s="1"/>
      <c r="NW105" s="1"/>
      <c r="NX105" s="1"/>
      <c r="NY105" s="1"/>
      <c r="NZ105" s="1"/>
      <c r="OC105" s="18"/>
      <c r="OD105" s="1"/>
      <c r="OE105" s="1"/>
      <c r="OF105" s="1"/>
      <c r="OG105" s="1"/>
      <c r="OH105" s="1"/>
      <c r="OK105" s="18"/>
      <c r="OL105" s="1"/>
      <c r="OM105" s="1"/>
      <c r="ON105" s="1"/>
      <c r="OO105" s="1"/>
      <c r="OP105" s="1"/>
      <c r="OS105" s="18"/>
      <c r="OT105" s="1"/>
      <c r="OU105" s="1"/>
      <c r="OV105" s="1"/>
      <c r="OW105" s="1"/>
      <c r="OX105" s="1"/>
      <c r="PA105" s="18"/>
      <c r="PB105" s="1"/>
      <c r="PC105" s="1"/>
      <c r="PD105" s="1"/>
      <c r="PE105" s="1"/>
      <c r="PF105" s="1"/>
      <c r="PI105" s="18"/>
      <c r="PJ105" s="1"/>
      <c r="PK105" s="1"/>
      <c r="PL105" s="1"/>
      <c r="PM105" s="1"/>
      <c r="PN105" s="1"/>
      <c r="PQ105" s="18"/>
      <c r="PR105" s="1"/>
      <c r="PS105" s="1"/>
      <c r="PT105" s="1"/>
      <c r="PU105" s="1"/>
      <c r="PV105" s="1"/>
      <c r="PY105" s="18"/>
      <c r="PZ105" s="1"/>
      <c r="QA105" s="1"/>
      <c r="QB105" s="1"/>
      <c r="QC105" s="1"/>
      <c r="QD105" s="1"/>
      <c r="QG105" s="18"/>
      <c r="QH105" s="1"/>
      <c r="QI105" s="1"/>
      <c r="QJ105" s="1"/>
      <c r="QK105" s="1"/>
      <c r="QL105" s="1"/>
      <c r="QO105" s="18"/>
      <c r="QP105" s="1"/>
      <c r="QQ105" s="1"/>
      <c r="QR105" s="1"/>
      <c r="QS105" s="1"/>
      <c r="QT105" s="1"/>
      <c r="QW105" s="18"/>
      <c r="QX105" s="1"/>
      <c r="QY105" s="1"/>
      <c r="QZ105" s="1"/>
      <c r="RA105" s="1"/>
      <c r="RB105" s="1"/>
      <c r="RE105" s="18"/>
      <c r="RF105" s="1"/>
      <c r="RG105" s="1"/>
      <c r="RH105" s="1"/>
      <c r="RI105" s="1"/>
      <c r="RJ105" s="1"/>
      <c r="RM105" s="18"/>
      <c r="RN105" s="1"/>
      <c r="RO105" s="1"/>
      <c r="RP105" s="1"/>
      <c r="RQ105" s="1"/>
      <c r="RR105" s="1"/>
      <c r="RU105" s="18"/>
      <c r="RV105" s="1"/>
      <c r="RW105" s="1"/>
      <c r="RX105" s="1"/>
      <c r="RY105" s="1"/>
      <c r="RZ105" s="1"/>
      <c r="SC105" s="18"/>
      <c r="SD105" s="1"/>
      <c r="SE105" s="1"/>
      <c r="SF105" s="1"/>
      <c r="SG105" s="1"/>
      <c r="SH105" s="1"/>
      <c r="SK105" s="18"/>
      <c r="SL105" s="1"/>
      <c r="SM105" s="1"/>
      <c r="SN105" s="1"/>
      <c r="SO105" s="1"/>
      <c r="SP105" s="1"/>
      <c r="SS105" s="18"/>
      <c r="ST105" s="1"/>
      <c r="SU105" s="1"/>
      <c r="SV105" s="1"/>
      <c r="SW105" s="1"/>
      <c r="SX105" s="1"/>
      <c r="TA105" s="18"/>
      <c r="TB105" s="1"/>
      <c r="TC105" s="1"/>
      <c r="TD105" s="1"/>
      <c r="TE105" s="1"/>
      <c r="TF105" s="1"/>
      <c r="TI105" s="18"/>
      <c r="TJ105" s="1"/>
      <c r="TK105" s="1"/>
      <c r="TL105" s="1"/>
      <c r="TM105" s="1"/>
      <c r="TN105" s="1"/>
      <c r="TQ105" s="18"/>
      <c r="TR105" s="1"/>
      <c r="TS105" s="1"/>
      <c r="TT105" s="1"/>
      <c r="TU105" s="1"/>
      <c r="TV105" s="1"/>
      <c r="TY105" s="18"/>
      <c r="TZ105" s="1"/>
      <c r="UA105" s="1"/>
      <c r="UB105" s="1"/>
      <c r="UC105" s="1"/>
      <c r="UD105" s="1"/>
      <c r="UG105" s="18"/>
      <c r="UH105" s="1"/>
      <c r="UI105" s="1"/>
      <c r="UJ105" s="1"/>
      <c r="UK105" s="1"/>
      <c r="UL105" s="1"/>
      <c r="UO105" s="18"/>
      <c r="UP105" s="1"/>
      <c r="UQ105" s="1"/>
      <c r="UR105" s="1"/>
      <c r="US105" s="1"/>
      <c r="UT105" s="1"/>
      <c r="UW105" s="18"/>
      <c r="UX105" s="1"/>
      <c r="UY105" s="1"/>
      <c r="UZ105" s="1"/>
      <c r="VA105" s="1"/>
      <c r="VB105" s="1"/>
      <c r="VE105" s="18"/>
      <c r="VF105" s="1"/>
      <c r="VG105" s="1"/>
      <c r="VH105" s="1"/>
      <c r="VI105" s="1"/>
      <c r="VJ105" s="1"/>
      <c r="VM105" s="18"/>
      <c r="VN105" s="1"/>
      <c r="VO105" s="1"/>
      <c r="VP105" s="1"/>
      <c r="VQ105" s="1"/>
      <c r="VR105" s="1"/>
      <c r="VU105" s="18"/>
      <c r="VV105" s="1"/>
      <c r="VW105" s="1"/>
      <c r="VX105" s="1"/>
      <c r="VY105" s="1"/>
      <c r="VZ105" s="1"/>
      <c r="WC105" s="18"/>
      <c r="WD105" s="1"/>
      <c r="WE105" s="1"/>
      <c r="WF105" s="1"/>
      <c r="WG105" s="1"/>
      <c r="WH105" s="1"/>
      <c r="WK105" s="18"/>
      <c r="WL105" s="1"/>
      <c r="WM105" s="1"/>
      <c r="WN105" s="1"/>
      <c r="WO105" s="1"/>
      <c r="WP105" s="1"/>
      <c r="WS105" s="18"/>
      <c r="WT105" s="1"/>
      <c r="WU105" s="1"/>
      <c r="WV105" s="1"/>
      <c r="WW105" s="1"/>
      <c r="WX105" s="1"/>
      <c r="XA105" s="18"/>
      <c r="XB105" s="1"/>
      <c r="XC105" s="1"/>
      <c r="XD105" s="1"/>
      <c r="XE105" s="1"/>
      <c r="XF105" s="1"/>
      <c r="XI105" s="18"/>
      <c r="XJ105" s="1"/>
      <c r="XK105" s="1"/>
      <c r="XL105" s="1"/>
      <c r="XM105" s="1"/>
      <c r="XN105" s="1"/>
      <c r="XQ105" s="18"/>
      <c r="XR105" s="1"/>
      <c r="XS105" s="1"/>
      <c r="XT105" s="1"/>
      <c r="XU105" s="1"/>
      <c r="XV105" s="1"/>
      <c r="XY105" s="18"/>
      <c r="XZ105" s="1"/>
      <c r="YA105" s="1"/>
      <c r="YB105" s="1"/>
      <c r="YC105" s="1"/>
      <c r="YD105" s="1"/>
      <c r="YG105" s="18"/>
      <c r="YH105" s="1"/>
      <c r="YI105" s="1"/>
      <c r="YJ105" s="1"/>
      <c r="YK105" s="1"/>
      <c r="YL105" s="1"/>
      <c r="YO105" s="18"/>
      <c r="YP105" s="1"/>
      <c r="YQ105" s="1"/>
      <c r="YR105" s="1"/>
      <c r="YS105" s="1"/>
      <c r="YT105" s="1"/>
      <c r="YW105" s="18"/>
      <c r="YX105" s="1"/>
      <c r="YY105" s="1"/>
      <c r="YZ105" s="1"/>
      <c r="ZA105" s="1"/>
      <c r="ZB105" s="1"/>
      <c r="ZE105" s="18"/>
      <c r="ZF105" s="1"/>
      <c r="ZG105" s="1"/>
      <c r="ZH105" s="1"/>
      <c r="ZI105" s="1"/>
      <c r="ZJ105" s="1"/>
      <c r="ZM105" s="18"/>
      <c r="ZN105" s="1"/>
      <c r="ZO105" s="1"/>
      <c r="ZP105" s="1"/>
      <c r="ZQ105" s="1"/>
      <c r="ZR105" s="1"/>
      <c r="ZU105" s="18"/>
      <c r="ZV105" s="1"/>
      <c r="ZW105" s="1"/>
      <c r="ZX105" s="1"/>
      <c r="ZY105" s="1"/>
      <c r="ZZ105" s="1"/>
      <c r="AAC105" s="18"/>
      <c r="AAD105" s="1"/>
      <c r="AAE105" s="1"/>
      <c r="AAF105" s="1"/>
      <c r="AAG105" s="1"/>
      <c r="AAH105" s="1"/>
      <c r="AAK105" s="18"/>
      <c r="AAL105" s="1"/>
      <c r="AAM105" s="1"/>
      <c r="AAN105" s="1"/>
      <c r="AAO105" s="1"/>
      <c r="AAP105" s="1"/>
      <c r="AAS105" s="18"/>
      <c r="AAT105" s="1"/>
      <c r="AAU105" s="1"/>
      <c r="AAV105" s="1"/>
      <c r="AAW105" s="1"/>
      <c r="AAX105" s="1"/>
      <c r="ABA105" s="18"/>
      <c r="ABB105" s="1"/>
      <c r="ABC105" s="1"/>
      <c r="ABD105" s="1"/>
      <c r="ABE105" s="1"/>
      <c r="ABF105" s="1"/>
      <c r="ABI105" s="18"/>
      <c r="ABJ105" s="1"/>
      <c r="ABK105" s="1"/>
      <c r="ABL105" s="1"/>
      <c r="ABM105" s="1"/>
      <c r="ABN105" s="1"/>
      <c r="ABQ105" s="18"/>
      <c r="ABR105" s="1"/>
      <c r="ABS105" s="1"/>
      <c r="ABT105" s="1"/>
      <c r="ABU105" s="1"/>
      <c r="ABV105" s="1"/>
      <c r="ABY105" s="18"/>
      <c r="ABZ105" s="1"/>
      <c r="ACA105" s="1"/>
      <c r="ACB105" s="1"/>
      <c r="ACC105" s="1"/>
      <c r="ACD105" s="1"/>
      <c r="ACG105" s="18"/>
      <c r="ACH105" s="1"/>
      <c r="ACI105" s="1"/>
      <c r="ACJ105" s="1"/>
      <c r="ACK105" s="1"/>
      <c r="ACL105" s="1"/>
      <c r="ACO105" s="18"/>
      <c r="ACP105" s="1"/>
      <c r="ACQ105" s="1"/>
      <c r="ACR105" s="1"/>
      <c r="ACS105" s="1"/>
      <c r="ACT105" s="1"/>
      <c r="ACW105" s="18"/>
      <c r="ACX105" s="1"/>
      <c r="ACY105" s="1"/>
      <c r="ACZ105" s="1"/>
      <c r="ADA105" s="1"/>
      <c r="ADB105" s="1"/>
      <c r="ADE105" s="18"/>
      <c r="ADF105" s="1"/>
      <c r="ADG105" s="1"/>
      <c r="ADH105" s="1"/>
      <c r="ADI105" s="1"/>
      <c r="ADJ105" s="1"/>
      <c r="ADM105" s="18"/>
      <c r="ADN105" s="1"/>
      <c r="ADO105" s="1"/>
      <c r="ADP105" s="1"/>
      <c r="ADQ105" s="1"/>
      <c r="ADR105" s="1"/>
      <c r="ADU105" s="18"/>
      <c r="ADV105" s="1"/>
      <c r="ADW105" s="1"/>
      <c r="ADX105" s="1"/>
      <c r="ADY105" s="1"/>
      <c r="ADZ105" s="1"/>
      <c r="AEC105" s="18"/>
      <c r="AED105" s="1"/>
      <c r="AEE105" s="1"/>
      <c r="AEF105" s="1"/>
      <c r="AEG105" s="1"/>
      <c r="AEH105" s="1"/>
      <c r="AEK105" s="18"/>
      <c r="AEL105" s="1"/>
      <c r="AEM105" s="1"/>
      <c r="AEN105" s="1"/>
      <c r="AEO105" s="1"/>
      <c r="AEP105" s="1"/>
      <c r="AES105" s="18"/>
      <c r="AET105" s="1"/>
      <c r="AEU105" s="1"/>
      <c r="AEV105" s="1"/>
      <c r="AEW105" s="1"/>
      <c r="AEX105" s="1"/>
      <c r="AFA105" s="18"/>
      <c r="AFB105" s="1"/>
      <c r="AFC105" s="1"/>
      <c r="AFD105" s="1"/>
      <c r="AFE105" s="1"/>
      <c r="AFF105" s="1"/>
      <c r="AFI105" s="18"/>
      <c r="AFJ105" s="1"/>
      <c r="AFK105" s="1"/>
      <c r="AFL105" s="1"/>
      <c r="AFM105" s="1"/>
      <c r="AFN105" s="1"/>
      <c r="AFQ105" s="18"/>
      <c r="AFR105" s="1"/>
      <c r="AFS105" s="1"/>
      <c r="AFT105" s="1"/>
      <c r="AFU105" s="1"/>
      <c r="AFV105" s="1"/>
      <c r="AFY105" s="18"/>
      <c r="AFZ105" s="1"/>
      <c r="AGA105" s="1"/>
      <c r="AGB105" s="1"/>
      <c r="AGC105" s="1"/>
      <c r="AGD105" s="1"/>
      <c r="AGG105" s="18"/>
      <c r="AGH105" s="1"/>
      <c r="AGI105" s="1"/>
      <c r="AGJ105" s="1"/>
      <c r="AGK105" s="1"/>
      <c r="AGL105" s="1"/>
      <c r="AGO105" s="18"/>
      <c r="AGP105" s="1"/>
      <c r="AGQ105" s="1"/>
      <c r="AGR105" s="1"/>
      <c r="AGS105" s="1"/>
      <c r="AGT105" s="1"/>
      <c r="AGW105" s="18"/>
      <c r="AGX105" s="1"/>
      <c r="AGY105" s="1"/>
      <c r="AGZ105" s="1"/>
      <c r="AHA105" s="1"/>
      <c r="AHB105" s="1"/>
      <c r="AHE105" s="18"/>
      <c r="AHF105" s="1"/>
      <c r="AHG105" s="1"/>
      <c r="AHH105" s="1"/>
      <c r="AHI105" s="1"/>
      <c r="AHJ105" s="1"/>
      <c r="AHM105" s="18"/>
      <c r="AHN105" s="1"/>
      <c r="AHO105" s="1"/>
      <c r="AHP105" s="1"/>
      <c r="AHQ105" s="1"/>
      <c r="AHR105" s="1"/>
      <c r="AHU105" s="18"/>
      <c r="AHV105" s="1"/>
      <c r="AHW105" s="1"/>
      <c r="AHX105" s="1"/>
      <c r="AHY105" s="1"/>
      <c r="AHZ105" s="1"/>
      <c r="AIC105" s="18"/>
      <c r="AID105" s="1"/>
      <c r="AIE105" s="1"/>
      <c r="AIF105" s="1"/>
      <c r="AIG105" s="1"/>
      <c r="AIH105" s="1"/>
      <c r="AIK105" s="18"/>
      <c r="AIL105" s="1"/>
      <c r="AIM105" s="1"/>
      <c r="AIN105" s="1"/>
      <c r="AIO105" s="1"/>
      <c r="AIP105" s="1"/>
      <c r="AIS105" s="18"/>
      <c r="AIT105" s="1"/>
      <c r="AIU105" s="1"/>
      <c r="AIV105" s="1"/>
      <c r="AIW105" s="1"/>
      <c r="AIX105" s="1"/>
      <c r="AJA105" s="18"/>
      <c r="AJB105" s="1"/>
      <c r="AJC105" s="1"/>
      <c r="AJD105" s="1"/>
      <c r="AJE105" s="1"/>
      <c r="AJF105" s="1"/>
      <c r="AJI105" s="18"/>
      <c r="AJJ105" s="1"/>
      <c r="AJK105" s="1"/>
      <c r="AJL105" s="1"/>
      <c r="AJM105" s="1"/>
      <c r="AJN105" s="1"/>
      <c r="AJQ105" s="18"/>
      <c r="AJR105" s="1"/>
      <c r="AJS105" s="1"/>
      <c r="AJT105" s="1"/>
      <c r="AJU105" s="1"/>
      <c r="AJV105" s="1"/>
      <c r="AJY105" s="18"/>
      <c r="AJZ105" s="1"/>
      <c r="AKA105" s="1"/>
      <c r="AKB105" s="1"/>
      <c r="AKC105" s="1"/>
      <c r="AKD105" s="1"/>
      <c r="AKG105" s="18"/>
      <c r="AKH105" s="1"/>
      <c r="AKI105" s="1"/>
      <c r="AKJ105" s="1"/>
      <c r="AKK105" s="1"/>
      <c r="AKL105" s="1"/>
      <c r="AKO105" s="18"/>
      <c r="AKP105" s="1"/>
      <c r="AKQ105" s="1"/>
      <c r="AKR105" s="1"/>
      <c r="AKS105" s="1"/>
      <c r="AKT105" s="1"/>
      <c r="AKW105" s="18"/>
      <c r="AKX105" s="1"/>
      <c r="AKY105" s="1"/>
      <c r="AKZ105" s="1"/>
      <c r="ALA105" s="1"/>
      <c r="ALB105" s="1"/>
      <c r="ALE105" s="18"/>
      <c r="ALF105" s="1"/>
      <c r="ALG105" s="1"/>
      <c r="ALH105" s="1"/>
      <c r="ALI105" s="1"/>
      <c r="ALJ105" s="1"/>
      <c r="ALM105" s="18"/>
      <c r="ALN105" s="1"/>
      <c r="ALO105" s="1"/>
      <c r="ALP105" s="1"/>
      <c r="ALQ105" s="1"/>
      <c r="ALR105" s="1"/>
      <c r="ALU105" s="18"/>
      <c r="ALV105" s="1"/>
      <c r="ALW105" s="1"/>
      <c r="ALX105" s="1"/>
      <c r="ALY105" s="1"/>
      <c r="ALZ105" s="1"/>
      <c r="AMC105" s="18"/>
      <c r="AMD105" s="1"/>
      <c r="AME105" s="1"/>
      <c r="AMF105" s="1"/>
      <c r="AMG105" s="1"/>
      <c r="AMH105" s="1"/>
      <c r="AMK105" s="18"/>
      <c r="AML105" s="1"/>
      <c r="AMM105" s="1"/>
      <c r="AMN105" s="1"/>
      <c r="AMO105" s="1"/>
      <c r="AMP105" s="1"/>
      <c r="AMS105" s="18"/>
      <c r="AMT105" s="1"/>
      <c r="AMU105" s="1"/>
      <c r="AMV105" s="1"/>
      <c r="AMW105" s="1"/>
      <c r="AMX105" s="1"/>
      <c r="ANA105" s="18"/>
      <c r="ANB105" s="1"/>
      <c r="ANC105" s="1"/>
      <c r="AND105" s="1"/>
      <c r="ANE105" s="1"/>
      <c r="ANF105" s="1"/>
      <c r="ANI105" s="18"/>
      <c r="ANJ105" s="1"/>
      <c r="ANK105" s="1"/>
      <c r="ANL105" s="1"/>
      <c r="ANM105" s="1"/>
      <c r="ANN105" s="1"/>
      <c r="ANQ105" s="18"/>
      <c r="ANR105" s="1"/>
      <c r="ANS105" s="1"/>
      <c r="ANT105" s="1"/>
      <c r="ANU105" s="1"/>
      <c r="ANV105" s="1"/>
      <c r="ANY105" s="18"/>
      <c r="ANZ105" s="1"/>
      <c r="AOA105" s="1"/>
      <c r="AOB105" s="1"/>
      <c r="AOC105" s="1"/>
      <c r="AOD105" s="1"/>
      <c r="AOG105" s="18"/>
      <c r="AOH105" s="1"/>
      <c r="AOI105" s="1"/>
      <c r="AOJ105" s="1"/>
      <c r="AOK105" s="1"/>
      <c r="AOL105" s="1"/>
      <c r="AOO105" s="18"/>
      <c r="AOP105" s="1"/>
      <c r="AOQ105" s="1"/>
      <c r="AOR105" s="1"/>
      <c r="AOS105" s="1"/>
      <c r="AOT105" s="1"/>
      <c r="AOW105" s="18"/>
      <c r="AOX105" s="1"/>
      <c r="AOY105" s="1"/>
      <c r="AOZ105" s="1"/>
      <c r="APA105" s="1"/>
      <c r="APB105" s="1"/>
      <c r="APE105" s="18"/>
      <c r="APF105" s="1"/>
      <c r="APG105" s="1"/>
      <c r="APH105" s="1"/>
      <c r="API105" s="1"/>
      <c r="APJ105" s="1"/>
      <c r="APM105" s="18"/>
      <c r="APN105" s="1"/>
      <c r="APO105" s="1"/>
      <c r="APP105" s="1"/>
      <c r="APQ105" s="1"/>
      <c r="APR105" s="1"/>
      <c r="APU105" s="18"/>
      <c r="APV105" s="1"/>
      <c r="APW105" s="1"/>
      <c r="APX105" s="1"/>
      <c r="APY105" s="1"/>
      <c r="APZ105" s="1"/>
      <c r="AQC105" s="18"/>
      <c r="AQD105" s="1"/>
      <c r="AQE105" s="1"/>
      <c r="AQF105" s="1"/>
      <c r="AQG105" s="1"/>
      <c r="AQH105" s="1"/>
      <c r="AQK105" s="18"/>
      <c r="AQL105" s="1"/>
      <c r="AQM105" s="1"/>
      <c r="AQN105" s="1"/>
      <c r="AQO105" s="1"/>
      <c r="AQP105" s="1"/>
      <c r="AQS105" s="18"/>
      <c r="AQT105" s="1"/>
      <c r="AQU105" s="1"/>
      <c r="AQV105" s="1"/>
      <c r="AQW105" s="1"/>
      <c r="AQX105" s="1"/>
      <c r="ARA105" s="18"/>
      <c r="ARB105" s="1"/>
      <c r="ARC105" s="1"/>
      <c r="ARD105" s="1"/>
      <c r="ARE105" s="1"/>
      <c r="ARF105" s="1"/>
      <c r="ARI105" s="18"/>
      <c r="ARJ105" s="1"/>
      <c r="ARK105" s="1"/>
      <c r="ARL105" s="1"/>
      <c r="ARM105" s="1"/>
      <c r="ARN105" s="1"/>
      <c r="ARQ105" s="18"/>
      <c r="ARR105" s="1"/>
      <c r="ARS105" s="1"/>
      <c r="ART105" s="1"/>
      <c r="ARU105" s="1"/>
      <c r="ARV105" s="1"/>
      <c r="ARY105" s="18"/>
      <c r="ARZ105" s="1"/>
      <c r="ASA105" s="1"/>
      <c r="ASB105" s="1"/>
      <c r="ASC105" s="1"/>
      <c r="ASD105" s="1"/>
      <c r="ASG105" s="18"/>
      <c r="ASH105" s="1"/>
      <c r="ASI105" s="1"/>
      <c r="ASJ105" s="1"/>
      <c r="ASK105" s="1"/>
      <c r="ASL105" s="1"/>
      <c r="ASO105" s="18"/>
      <c r="ASP105" s="1"/>
      <c r="ASQ105" s="1"/>
      <c r="ASR105" s="1"/>
      <c r="ASS105" s="1"/>
      <c r="AST105" s="1"/>
      <c r="ASW105" s="18"/>
      <c r="ASX105" s="1"/>
      <c r="ASY105" s="1"/>
      <c r="ASZ105" s="1"/>
      <c r="ATA105" s="1"/>
      <c r="ATB105" s="1"/>
      <c r="ATE105" s="18"/>
      <c r="ATF105" s="1"/>
      <c r="ATG105" s="1"/>
      <c r="ATH105" s="1"/>
      <c r="ATI105" s="1"/>
      <c r="ATJ105" s="1"/>
      <c r="ATM105" s="18"/>
      <c r="ATN105" s="1"/>
      <c r="ATO105" s="1"/>
      <c r="ATP105" s="1"/>
      <c r="ATQ105" s="1"/>
      <c r="ATR105" s="1"/>
      <c r="ATU105" s="18"/>
      <c r="ATV105" s="1"/>
      <c r="ATW105" s="1"/>
      <c r="ATX105" s="1"/>
      <c r="ATY105" s="1"/>
      <c r="ATZ105" s="1"/>
      <c r="AUC105" s="18"/>
      <c r="AUD105" s="1"/>
      <c r="AUE105" s="1"/>
      <c r="AUF105" s="1"/>
      <c r="AUG105" s="1"/>
      <c r="AUH105" s="1"/>
      <c r="AUK105" s="18"/>
      <c r="AUL105" s="1"/>
      <c r="AUM105" s="1"/>
      <c r="AUN105" s="1"/>
      <c r="AUO105" s="1"/>
      <c r="AUP105" s="1"/>
      <c r="AUS105" s="18"/>
      <c r="AUT105" s="1"/>
      <c r="AUU105" s="1"/>
      <c r="AUV105" s="1"/>
      <c r="AUW105" s="1"/>
      <c r="AUX105" s="1"/>
      <c r="AVA105" s="18"/>
      <c r="AVB105" s="1"/>
      <c r="AVC105" s="1"/>
      <c r="AVD105" s="1"/>
      <c r="AVE105" s="1"/>
      <c r="AVF105" s="1"/>
      <c r="AVI105" s="18"/>
      <c r="AVJ105" s="1"/>
      <c r="AVK105" s="1"/>
      <c r="AVL105" s="1"/>
      <c r="AVM105" s="1"/>
      <c r="AVN105" s="1"/>
      <c r="AVQ105" s="18"/>
      <c r="AVR105" s="1"/>
      <c r="AVS105" s="1"/>
      <c r="AVT105" s="1"/>
      <c r="AVU105" s="1"/>
      <c r="AVV105" s="1"/>
      <c r="AVY105" s="18"/>
      <c r="AVZ105" s="1"/>
      <c r="AWA105" s="1"/>
      <c r="AWB105" s="1"/>
      <c r="AWC105" s="1"/>
      <c r="AWD105" s="1"/>
      <c r="AWG105" s="18"/>
      <c r="AWH105" s="1"/>
      <c r="AWI105" s="1"/>
      <c r="AWJ105" s="1"/>
      <c r="AWK105" s="1"/>
      <c r="AWL105" s="1"/>
      <c r="AWO105" s="18"/>
      <c r="AWP105" s="1"/>
      <c r="AWQ105" s="1"/>
      <c r="AWR105" s="1"/>
      <c r="AWS105" s="1"/>
      <c r="AWT105" s="1"/>
      <c r="AWW105" s="18"/>
      <c r="AWX105" s="1"/>
      <c r="AWY105" s="1"/>
      <c r="AWZ105" s="1"/>
      <c r="AXA105" s="1"/>
      <c r="AXB105" s="1"/>
      <c r="AXE105" s="18"/>
      <c r="AXF105" s="1"/>
      <c r="AXG105" s="1"/>
      <c r="AXH105" s="1"/>
      <c r="AXI105" s="1"/>
      <c r="AXJ105" s="1"/>
      <c r="AXM105" s="18"/>
      <c r="AXN105" s="1"/>
      <c r="AXO105" s="1"/>
      <c r="AXP105" s="1"/>
      <c r="AXQ105" s="1"/>
      <c r="AXR105" s="1"/>
      <c r="AXU105" s="18"/>
      <c r="AXV105" s="1"/>
      <c r="AXW105" s="1"/>
      <c r="AXX105" s="1"/>
      <c r="AXY105" s="1"/>
      <c r="AXZ105" s="1"/>
      <c r="AYC105" s="18"/>
      <c r="AYD105" s="1"/>
      <c r="AYE105" s="1"/>
      <c r="AYF105" s="1"/>
      <c r="AYG105" s="1"/>
      <c r="AYH105" s="1"/>
      <c r="AYK105" s="18"/>
      <c r="AYL105" s="1"/>
      <c r="AYM105" s="1"/>
      <c r="AYN105" s="1"/>
      <c r="AYO105" s="1"/>
      <c r="AYP105" s="1"/>
      <c r="AYS105" s="18"/>
      <c r="AYT105" s="1"/>
      <c r="AYU105" s="1"/>
      <c r="AYV105" s="1"/>
      <c r="AYW105" s="1"/>
      <c r="AYX105" s="1"/>
      <c r="AZA105" s="18"/>
      <c r="AZB105" s="1"/>
      <c r="AZC105" s="1"/>
      <c r="AZD105" s="1"/>
      <c r="AZE105" s="1"/>
      <c r="AZF105" s="1"/>
      <c r="AZI105" s="18"/>
      <c r="AZJ105" s="1"/>
      <c r="AZK105" s="1"/>
      <c r="AZL105" s="1"/>
      <c r="AZM105" s="1"/>
      <c r="AZN105" s="1"/>
      <c r="AZQ105" s="18"/>
      <c r="AZR105" s="1"/>
      <c r="AZS105" s="1"/>
      <c r="AZT105" s="1"/>
      <c r="AZU105" s="1"/>
      <c r="AZV105" s="1"/>
      <c r="AZY105" s="18"/>
      <c r="AZZ105" s="1"/>
      <c r="BAA105" s="1"/>
      <c r="BAB105" s="1"/>
      <c r="BAC105" s="1"/>
      <c r="BAD105" s="1"/>
      <c r="BAG105" s="18"/>
      <c r="BAH105" s="1"/>
      <c r="BAI105" s="1"/>
      <c r="BAJ105" s="1"/>
      <c r="BAK105" s="1"/>
      <c r="BAL105" s="1"/>
      <c r="BAO105" s="18"/>
      <c r="BAP105" s="1"/>
      <c r="BAQ105" s="1"/>
      <c r="BAR105" s="1"/>
      <c r="BAS105" s="1"/>
      <c r="BAT105" s="1"/>
      <c r="BAW105" s="18"/>
      <c r="BAX105" s="1"/>
      <c r="BAY105" s="1"/>
      <c r="BAZ105" s="1"/>
      <c r="BBA105" s="1"/>
      <c r="BBB105" s="1"/>
      <c r="BBE105" s="18"/>
      <c r="BBF105" s="1"/>
      <c r="BBG105" s="1"/>
      <c r="BBH105" s="1"/>
      <c r="BBI105" s="1"/>
      <c r="BBJ105" s="1"/>
      <c r="BBM105" s="18"/>
      <c r="BBN105" s="1"/>
      <c r="BBO105" s="1"/>
      <c r="BBP105" s="1"/>
      <c r="BBQ105" s="1"/>
      <c r="BBR105" s="1"/>
      <c r="BBU105" s="18"/>
      <c r="BBV105" s="1"/>
      <c r="BBW105" s="1"/>
      <c r="BBX105" s="1"/>
      <c r="BBY105" s="1"/>
      <c r="BBZ105" s="1"/>
      <c r="BCC105" s="18"/>
      <c r="BCD105" s="1"/>
      <c r="BCE105" s="1"/>
      <c r="BCF105" s="1"/>
      <c r="BCG105" s="1"/>
      <c r="BCH105" s="1"/>
      <c r="BCK105" s="18"/>
      <c r="BCL105" s="1"/>
      <c r="BCM105" s="1"/>
      <c r="BCN105" s="1"/>
      <c r="BCO105" s="1"/>
      <c r="BCP105" s="1"/>
      <c r="BCS105" s="18"/>
      <c r="BCT105" s="1"/>
      <c r="BCU105" s="1"/>
      <c r="BCV105" s="1"/>
      <c r="BCW105" s="1"/>
      <c r="BCX105" s="1"/>
      <c r="BDA105" s="18"/>
      <c r="BDB105" s="1"/>
      <c r="BDC105" s="1"/>
      <c r="BDD105" s="1"/>
      <c r="BDE105" s="1"/>
      <c r="BDF105" s="1"/>
      <c r="BDI105" s="18"/>
      <c r="BDJ105" s="1"/>
      <c r="BDK105" s="1"/>
      <c r="BDL105" s="1"/>
      <c r="BDM105" s="1"/>
      <c r="BDN105" s="1"/>
      <c r="BDQ105" s="18"/>
      <c r="BDR105" s="1"/>
      <c r="BDS105" s="1"/>
      <c r="BDT105" s="1"/>
      <c r="BDU105" s="1"/>
      <c r="BDV105" s="1"/>
      <c r="BDY105" s="18"/>
      <c r="BDZ105" s="1"/>
      <c r="BEA105" s="1"/>
      <c r="BEB105" s="1"/>
      <c r="BEC105" s="1"/>
      <c r="BED105" s="1"/>
      <c r="BEG105" s="18"/>
      <c r="BEH105" s="1"/>
      <c r="BEI105" s="1"/>
      <c r="BEJ105" s="1"/>
      <c r="BEK105" s="1"/>
      <c r="BEL105" s="1"/>
      <c r="BEO105" s="18"/>
      <c r="BEP105" s="1"/>
      <c r="BEQ105" s="1"/>
      <c r="BER105" s="1"/>
      <c r="BES105" s="1"/>
      <c r="BET105" s="1"/>
      <c r="BEW105" s="18"/>
      <c r="BEX105" s="1"/>
      <c r="BEY105" s="1"/>
      <c r="BEZ105" s="1"/>
      <c r="BFA105" s="1"/>
      <c r="BFB105" s="1"/>
      <c r="BFE105" s="18"/>
      <c r="BFF105" s="1"/>
      <c r="BFG105" s="1"/>
      <c r="BFH105" s="1"/>
      <c r="BFI105" s="1"/>
      <c r="BFJ105" s="1"/>
      <c r="BFM105" s="18"/>
      <c r="BFN105" s="1"/>
      <c r="BFO105" s="1"/>
      <c r="BFP105" s="1"/>
      <c r="BFQ105" s="1"/>
      <c r="BFR105" s="1"/>
      <c r="BFU105" s="18"/>
      <c r="BFV105" s="1"/>
      <c r="BFW105" s="1"/>
      <c r="BFX105" s="1"/>
      <c r="BFY105" s="1"/>
      <c r="BFZ105" s="1"/>
      <c r="BGC105" s="18"/>
      <c r="BGD105" s="1"/>
      <c r="BGE105" s="1"/>
      <c r="BGF105" s="1"/>
      <c r="BGG105" s="1"/>
      <c r="BGH105" s="1"/>
      <c r="BGK105" s="18"/>
      <c r="BGL105" s="1"/>
      <c r="BGM105" s="1"/>
      <c r="BGN105" s="1"/>
      <c r="BGO105" s="1"/>
      <c r="BGP105" s="1"/>
      <c r="BGS105" s="18"/>
      <c r="BGT105" s="1"/>
      <c r="BGU105" s="1"/>
      <c r="BGV105" s="1"/>
      <c r="BGW105" s="1"/>
      <c r="BGX105" s="1"/>
      <c r="BHA105" s="18"/>
      <c r="BHB105" s="1"/>
      <c r="BHC105" s="1"/>
      <c r="BHD105" s="1"/>
      <c r="BHE105" s="1"/>
      <c r="BHF105" s="1"/>
      <c r="BHI105" s="18"/>
      <c r="BHJ105" s="1"/>
      <c r="BHK105" s="1"/>
      <c r="BHL105" s="1"/>
      <c r="BHM105" s="1"/>
      <c r="BHN105" s="1"/>
      <c r="BHQ105" s="18"/>
      <c r="BHR105" s="1"/>
      <c r="BHS105" s="1"/>
      <c r="BHT105" s="1"/>
      <c r="BHU105" s="1"/>
      <c r="BHV105" s="1"/>
      <c r="BHY105" s="18"/>
      <c r="BHZ105" s="1"/>
      <c r="BIA105" s="1"/>
      <c r="BIB105" s="1"/>
      <c r="BIC105" s="1"/>
      <c r="BID105" s="1"/>
      <c r="BIG105" s="18"/>
      <c r="BIH105" s="1"/>
      <c r="BII105" s="1"/>
      <c r="BIJ105" s="1"/>
      <c r="BIK105" s="1"/>
      <c r="BIL105" s="1"/>
      <c r="BIO105" s="18"/>
      <c r="BIP105" s="1"/>
      <c r="BIQ105" s="1"/>
      <c r="BIR105" s="1"/>
      <c r="BIS105" s="1"/>
      <c r="BIT105" s="1"/>
      <c r="BIW105" s="18"/>
      <c r="BIX105" s="1"/>
      <c r="BIY105" s="1"/>
      <c r="BIZ105" s="1"/>
      <c r="BJA105" s="1"/>
      <c r="BJB105" s="1"/>
      <c r="BJE105" s="18"/>
      <c r="BJF105" s="1"/>
      <c r="BJG105" s="1"/>
      <c r="BJH105" s="1"/>
      <c r="BJI105" s="1"/>
      <c r="BJJ105" s="1"/>
      <c r="BJM105" s="18"/>
      <c r="BJN105" s="1"/>
      <c r="BJO105" s="1"/>
      <c r="BJP105" s="1"/>
      <c r="BJQ105" s="1"/>
      <c r="BJR105" s="1"/>
      <c r="BJU105" s="18"/>
      <c r="BJV105" s="1"/>
      <c r="BJW105" s="1"/>
      <c r="BJX105" s="1"/>
      <c r="BJY105" s="1"/>
      <c r="BJZ105" s="1"/>
      <c r="BKC105" s="18"/>
      <c r="BKD105" s="1"/>
      <c r="BKE105" s="1"/>
      <c r="BKF105" s="1"/>
      <c r="BKG105" s="1"/>
      <c r="BKH105" s="1"/>
      <c r="BKK105" s="18"/>
      <c r="BKL105" s="1"/>
      <c r="BKM105" s="1"/>
      <c r="BKN105" s="1"/>
      <c r="BKO105" s="1"/>
      <c r="BKP105" s="1"/>
      <c r="BKS105" s="18"/>
      <c r="BKT105" s="1"/>
      <c r="BKU105" s="1"/>
      <c r="BKV105" s="1"/>
      <c r="BKW105" s="1"/>
      <c r="BKX105" s="1"/>
      <c r="BLA105" s="18"/>
      <c r="BLB105" s="1"/>
      <c r="BLC105" s="1"/>
      <c r="BLD105" s="1"/>
      <c r="BLE105" s="1"/>
      <c r="BLF105" s="1"/>
      <c r="BLI105" s="18"/>
      <c r="BLJ105" s="1"/>
      <c r="BLK105" s="1"/>
      <c r="BLL105" s="1"/>
      <c r="BLM105" s="1"/>
      <c r="BLN105" s="1"/>
      <c r="BLQ105" s="18"/>
      <c r="BLR105" s="1"/>
      <c r="BLS105" s="1"/>
      <c r="BLT105" s="1"/>
      <c r="BLU105" s="1"/>
      <c r="BLV105" s="1"/>
      <c r="BLY105" s="18"/>
      <c r="BLZ105" s="1"/>
      <c r="BMA105" s="1"/>
      <c r="BMB105" s="1"/>
      <c r="BMC105" s="1"/>
      <c r="BMD105" s="1"/>
      <c r="BMG105" s="18"/>
      <c r="BMH105" s="1"/>
      <c r="BMI105" s="1"/>
      <c r="BMJ105" s="1"/>
      <c r="BMK105" s="1"/>
      <c r="BML105" s="1"/>
      <c r="BMO105" s="18"/>
      <c r="BMP105" s="1"/>
      <c r="BMQ105" s="1"/>
      <c r="BMR105" s="1"/>
      <c r="BMS105" s="1"/>
      <c r="BMT105" s="1"/>
      <c r="BMW105" s="18"/>
      <c r="BMX105" s="1"/>
      <c r="BMY105" s="1"/>
      <c r="BMZ105" s="1"/>
      <c r="BNA105" s="1"/>
      <c r="BNB105" s="1"/>
      <c r="BNE105" s="18"/>
      <c r="BNF105" s="1"/>
      <c r="BNG105" s="1"/>
      <c r="BNH105" s="1"/>
      <c r="BNI105" s="1"/>
      <c r="BNJ105" s="1"/>
      <c r="BNM105" s="18"/>
      <c r="BNN105" s="1"/>
      <c r="BNO105" s="1"/>
      <c r="BNP105" s="1"/>
      <c r="BNQ105" s="1"/>
      <c r="BNR105" s="1"/>
      <c r="BNU105" s="18"/>
      <c r="BNV105" s="1"/>
      <c r="BNW105" s="1"/>
      <c r="BNX105" s="1"/>
      <c r="BNY105" s="1"/>
      <c r="BNZ105" s="1"/>
      <c r="BOC105" s="18"/>
      <c r="BOD105" s="1"/>
      <c r="BOE105" s="1"/>
      <c r="BOF105" s="1"/>
      <c r="BOG105" s="1"/>
      <c r="BOH105" s="1"/>
      <c r="BOK105" s="18"/>
      <c r="BOL105" s="1"/>
      <c r="BOM105" s="1"/>
      <c r="BON105" s="1"/>
      <c r="BOO105" s="1"/>
      <c r="BOP105" s="1"/>
      <c r="BOS105" s="18"/>
      <c r="BOT105" s="1"/>
      <c r="BOU105" s="1"/>
      <c r="BOV105" s="1"/>
      <c r="BOW105" s="1"/>
      <c r="BOX105" s="1"/>
      <c r="BPA105" s="18"/>
      <c r="BPB105" s="1"/>
      <c r="BPC105" s="1"/>
      <c r="BPD105" s="1"/>
      <c r="BPE105" s="1"/>
      <c r="BPF105" s="1"/>
      <c r="BPI105" s="18"/>
      <c r="BPJ105" s="1"/>
      <c r="BPK105" s="1"/>
      <c r="BPL105" s="1"/>
      <c r="BPM105" s="1"/>
      <c r="BPN105" s="1"/>
      <c r="BPQ105" s="18"/>
      <c r="BPR105" s="1"/>
      <c r="BPS105" s="1"/>
      <c r="BPT105" s="1"/>
      <c r="BPU105" s="1"/>
      <c r="BPV105" s="1"/>
      <c r="BPY105" s="18"/>
      <c r="BPZ105" s="1"/>
      <c r="BQA105" s="1"/>
      <c r="BQB105" s="1"/>
      <c r="BQC105" s="1"/>
      <c r="BQD105" s="1"/>
      <c r="BQG105" s="18"/>
      <c r="BQH105" s="1"/>
      <c r="BQI105" s="1"/>
      <c r="BQJ105" s="1"/>
      <c r="BQK105" s="1"/>
      <c r="BQL105" s="1"/>
      <c r="BQO105" s="18"/>
      <c r="BQP105" s="1"/>
      <c r="BQQ105" s="1"/>
      <c r="BQR105" s="1"/>
      <c r="BQS105" s="1"/>
      <c r="BQT105" s="1"/>
      <c r="BQW105" s="18"/>
      <c r="BQX105" s="1"/>
      <c r="BQY105" s="1"/>
      <c r="BQZ105" s="1"/>
      <c r="BRA105" s="1"/>
      <c r="BRB105" s="1"/>
      <c r="BRE105" s="18"/>
      <c r="BRF105" s="1"/>
      <c r="BRG105" s="1"/>
      <c r="BRH105" s="1"/>
      <c r="BRI105" s="1"/>
      <c r="BRJ105" s="1"/>
      <c r="BRM105" s="18"/>
      <c r="BRN105" s="1"/>
      <c r="BRO105" s="1"/>
      <c r="BRP105" s="1"/>
      <c r="BRQ105" s="1"/>
      <c r="BRR105" s="1"/>
      <c r="BRU105" s="18"/>
      <c r="BRV105" s="1"/>
      <c r="BRW105" s="1"/>
      <c r="BRX105" s="1"/>
      <c r="BRY105" s="1"/>
      <c r="BRZ105" s="1"/>
      <c r="BSC105" s="18"/>
      <c r="BSD105" s="1"/>
      <c r="BSE105" s="1"/>
      <c r="BSF105" s="1"/>
      <c r="BSG105" s="1"/>
      <c r="BSH105" s="1"/>
      <c r="BSK105" s="18"/>
      <c r="BSL105" s="1"/>
      <c r="BSM105" s="1"/>
      <c r="BSN105" s="1"/>
      <c r="BSO105" s="1"/>
      <c r="BSP105" s="1"/>
      <c r="BSS105" s="18"/>
      <c r="BST105" s="1"/>
      <c r="BSU105" s="1"/>
      <c r="BSV105" s="1"/>
      <c r="BSW105" s="1"/>
      <c r="BSX105" s="1"/>
      <c r="BTA105" s="18"/>
      <c r="BTB105" s="1"/>
      <c r="BTC105" s="1"/>
      <c r="BTD105" s="1"/>
      <c r="BTE105" s="1"/>
      <c r="BTF105" s="1"/>
      <c r="BTI105" s="18"/>
      <c r="BTJ105" s="1"/>
      <c r="BTK105" s="1"/>
      <c r="BTL105" s="1"/>
      <c r="BTM105" s="1"/>
      <c r="BTN105" s="1"/>
      <c r="BTQ105" s="18"/>
      <c r="BTR105" s="1"/>
      <c r="BTS105" s="1"/>
      <c r="BTT105" s="1"/>
      <c r="BTU105" s="1"/>
      <c r="BTV105" s="1"/>
      <c r="BTY105" s="18"/>
      <c r="BTZ105" s="1"/>
      <c r="BUA105" s="1"/>
      <c r="BUB105" s="1"/>
      <c r="BUC105" s="1"/>
      <c r="BUD105" s="1"/>
      <c r="BUG105" s="18"/>
      <c r="BUH105" s="1"/>
      <c r="BUI105" s="1"/>
      <c r="BUJ105" s="1"/>
      <c r="BUK105" s="1"/>
      <c r="BUL105" s="1"/>
      <c r="BUO105" s="18"/>
      <c r="BUP105" s="1"/>
      <c r="BUQ105" s="1"/>
      <c r="BUR105" s="1"/>
      <c r="BUS105" s="1"/>
      <c r="BUT105" s="1"/>
      <c r="BUW105" s="18"/>
      <c r="BUX105" s="1"/>
      <c r="BUY105" s="1"/>
      <c r="BUZ105" s="1"/>
      <c r="BVA105" s="1"/>
      <c r="BVB105" s="1"/>
      <c r="BVE105" s="18"/>
      <c r="BVF105" s="1"/>
      <c r="BVG105" s="1"/>
      <c r="BVH105" s="1"/>
      <c r="BVI105" s="1"/>
      <c r="BVJ105" s="1"/>
      <c r="BVM105" s="18"/>
      <c r="BVN105" s="1"/>
      <c r="BVO105" s="1"/>
      <c r="BVP105" s="1"/>
      <c r="BVQ105" s="1"/>
      <c r="BVR105" s="1"/>
      <c r="BVU105" s="18"/>
      <c r="BVV105" s="1"/>
      <c r="BVW105" s="1"/>
      <c r="BVX105" s="1"/>
      <c r="BVY105" s="1"/>
      <c r="BVZ105" s="1"/>
      <c r="BWC105" s="18"/>
      <c r="BWD105" s="1"/>
      <c r="BWE105" s="1"/>
      <c r="BWF105" s="1"/>
      <c r="BWG105" s="1"/>
      <c r="BWH105" s="1"/>
      <c r="BWK105" s="18"/>
      <c r="BWL105" s="1"/>
      <c r="BWM105" s="1"/>
      <c r="BWN105" s="1"/>
      <c r="BWO105" s="1"/>
      <c r="BWP105" s="1"/>
      <c r="BWS105" s="18"/>
      <c r="BWT105" s="1"/>
      <c r="BWU105" s="1"/>
      <c r="BWV105" s="1"/>
      <c r="BWW105" s="1"/>
      <c r="BWX105" s="1"/>
      <c r="BXA105" s="18"/>
      <c r="BXB105" s="1"/>
      <c r="BXC105" s="1"/>
      <c r="BXD105" s="1"/>
      <c r="BXE105" s="1"/>
      <c r="BXF105" s="1"/>
      <c r="BXI105" s="18"/>
      <c r="BXJ105" s="1"/>
      <c r="BXK105" s="1"/>
      <c r="BXL105" s="1"/>
      <c r="BXM105" s="1"/>
      <c r="BXN105" s="1"/>
      <c r="BXQ105" s="18"/>
      <c r="BXR105" s="1"/>
      <c r="BXS105" s="1"/>
      <c r="BXT105" s="1"/>
      <c r="BXU105" s="1"/>
      <c r="BXV105" s="1"/>
      <c r="BXY105" s="18"/>
      <c r="BXZ105" s="1"/>
      <c r="BYA105" s="1"/>
      <c r="BYB105" s="1"/>
      <c r="BYC105" s="1"/>
      <c r="BYD105" s="1"/>
      <c r="BYG105" s="18"/>
      <c r="BYH105" s="1"/>
      <c r="BYI105" s="1"/>
      <c r="BYJ105" s="1"/>
      <c r="BYK105" s="1"/>
      <c r="BYL105" s="1"/>
      <c r="BYO105" s="18"/>
      <c r="BYP105" s="1"/>
      <c r="BYQ105" s="1"/>
      <c r="BYR105" s="1"/>
      <c r="BYS105" s="1"/>
      <c r="BYT105" s="1"/>
      <c r="BYW105" s="18"/>
      <c r="BYX105" s="1"/>
      <c r="BYY105" s="1"/>
      <c r="BYZ105" s="1"/>
      <c r="BZA105" s="1"/>
      <c r="BZB105" s="1"/>
      <c r="BZE105" s="18"/>
      <c r="BZF105" s="1"/>
      <c r="BZG105" s="1"/>
      <c r="BZH105" s="1"/>
      <c r="BZI105" s="1"/>
      <c r="BZJ105" s="1"/>
      <c r="BZM105" s="18"/>
      <c r="BZN105" s="1"/>
      <c r="BZO105" s="1"/>
      <c r="BZP105" s="1"/>
      <c r="BZQ105" s="1"/>
      <c r="BZR105" s="1"/>
      <c r="BZU105" s="18"/>
      <c r="BZV105" s="1"/>
      <c r="BZW105" s="1"/>
      <c r="BZX105" s="1"/>
      <c r="BZY105" s="1"/>
      <c r="BZZ105" s="1"/>
      <c r="CAC105" s="18"/>
      <c r="CAD105" s="1"/>
      <c r="CAE105" s="1"/>
      <c r="CAF105" s="1"/>
      <c r="CAG105" s="1"/>
      <c r="CAH105" s="1"/>
      <c r="CAK105" s="18"/>
      <c r="CAL105" s="1"/>
      <c r="CAM105" s="1"/>
      <c r="CAN105" s="1"/>
      <c r="CAO105" s="1"/>
      <c r="CAP105" s="1"/>
      <c r="CAS105" s="18"/>
      <c r="CAT105" s="1"/>
      <c r="CAU105" s="1"/>
      <c r="CAV105" s="1"/>
      <c r="CAW105" s="1"/>
      <c r="CAX105" s="1"/>
      <c r="CBA105" s="18"/>
      <c r="CBB105" s="1"/>
      <c r="CBC105" s="1"/>
      <c r="CBD105" s="1"/>
      <c r="CBE105" s="1"/>
      <c r="CBF105" s="1"/>
      <c r="CBI105" s="18"/>
      <c r="CBJ105" s="1"/>
      <c r="CBK105" s="1"/>
      <c r="CBL105" s="1"/>
      <c r="CBM105" s="1"/>
      <c r="CBN105" s="1"/>
      <c r="CBQ105" s="18"/>
      <c r="CBR105" s="1"/>
      <c r="CBS105" s="1"/>
      <c r="CBT105" s="1"/>
      <c r="CBU105" s="1"/>
      <c r="CBV105" s="1"/>
      <c r="CBY105" s="18"/>
      <c r="CBZ105" s="1"/>
      <c r="CCA105" s="1"/>
      <c r="CCB105" s="1"/>
      <c r="CCC105" s="1"/>
      <c r="CCD105" s="1"/>
      <c r="CCG105" s="18"/>
      <c r="CCH105" s="1"/>
      <c r="CCI105" s="1"/>
      <c r="CCJ105" s="1"/>
      <c r="CCK105" s="1"/>
      <c r="CCL105" s="1"/>
      <c r="CCO105" s="18"/>
      <c r="CCP105" s="1"/>
      <c r="CCQ105" s="1"/>
      <c r="CCR105" s="1"/>
      <c r="CCS105" s="1"/>
      <c r="CCT105" s="1"/>
      <c r="CCW105" s="18"/>
      <c r="CCX105" s="1"/>
      <c r="CCY105" s="1"/>
      <c r="CCZ105" s="1"/>
      <c r="CDA105" s="1"/>
      <c r="CDB105" s="1"/>
      <c r="CDE105" s="18"/>
      <c r="CDF105" s="1"/>
      <c r="CDG105" s="1"/>
      <c r="CDH105" s="1"/>
      <c r="CDI105" s="1"/>
      <c r="CDJ105" s="1"/>
      <c r="CDM105" s="18"/>
      <c r="CDN105" s="1"/>
      <c r="CDO105" s="1"/>
      <c r="CDP105" s="1"/>
      <c r="CDQ105" s="1"/>
      <c r="CDR105" s="1"/>
      <c r="CDU105" s="18"/>
      <c r="CDV105" s="1"/>
      <c r="CDW105" s="1"/>
      <c r="CDX105" s="1"/>
      <c r="CDY105" s="1"/>
      <c r="CDZ105" s="1"/>
      <c r="CEC105" s="18"/>
      <c r="CED105" s="1"/>
      <c r="CEE105" s="1"/>
      <c r="CEF105" s="1"/>
      <c r="CEG105" s="1"/>
      <c r="CEH105" s="1"/>
      <c r="CEK105" s="18"/>
      <c r="CEL105" s="1"/>
      <c r="CEM105" s="1"/>
      <c r="CEN105" s="1"/>
      <c r="CEO105" s="1"/>
      <c r="CEP105" s="1"/>
      <c r="CES105" s="18"/>
      <c r="CET105" s="1"/>
      <c r="CEU105" s="1"/>
      <c r="CEV105" s="1"/>
      <c r="CEW105" s="1"/>
      <c r="CEX105" s="1"/>
      <c r="CFA105" s="18"/>
      <c r="CFB105" s="1"/>
      <c r="CFC105" s="1"/>
      <c r="CFD105" s="1"/>
      <c r="CFE105" s="1"/>
      <c r="CFF105" s="1"/>
      <c r="CFI105" s="18"/>
      <c r="CFJ105" s="1"/>
      <c r="CFK105" s="1"/>
      <c r="CFL105" s="1"/>
      <c r="CFM105" s="1"/>
      <c r="CFN105" s="1"/>
      <c r="CFQ105" s="18"/>
      <c r="CFR105" s="1"/>
      <c r="CFS105" s="1"/>
      <c r="CFT105" s="1"/>
      <c r="CFU105" s="1"/>
      <c r="CFV105" s="1"/>
      <c r="CFY105" s="18"/>
      <c r="CFZ105" s="1"/>
      <c r="CGA105" s="1"/>
      <c r="CGB105" s="1"/>
      <c r="CGC105" s="1"/>
      <c r="CGD105" s="1"/>
      <c r="CGG105" s="18"/>
      <c r="CGH105" s="1"/>
      <c r="CGI105" s="1"/>
      <c r="CGJ105" s="1"/>
      <c r="CGK105" s="1"/>
      <c r="CGL105" s="1"/>
      <c r="CGO105" s="18"/>
      <c r="CGP105" s="1"/>
      <c r="CGQ105" s="1"/>
      <c r="CGR105" s="1"/>
      <c r="CGS105" s="1"/>
      <c r="CGT105" s="1"/>
      <c r="CGW105" s="18"/>
      <c r="CGX105" s="1"/>
      <c r="CGY105" s="1"/>
      <c r="CGZ105" s="1"/>
      <c r="CHA105" s="1"/>
      <c r="CHB105" s="1"/>
      <c r="CHE105" s="18"/>
      <c r="CHF105" s="1"/>
      <c r="CHG105" s="1"/>
      <c r="CHH105" s="1"/>
      <c r="CHI105" s="1"/>
      <c r="CHJ105" s="1"/>
      <c r="CHM105" s="18"/>
      <c r="CHN105" s="1"/>
      <c r="CHO105" s="1"/>
      <c r="CHP105" s="1"/>
      <c r="CHQ105" s="1"/>
      <c r="CHR105" s="1"/>
      <c r="CHU105" s="18"/>
      <c r="CHV105" s="1"/>
      <c r="CHW105" s="1"/>
      <c r="CHX105" s="1"/>
      <c r="CHY105" s="1"/>
      <c r="CHZ105" s="1"/>
      <c r="CIC105" s="18"/>
      <c r="CID105" s="1"/>
      <c r="CIE105" s="1"/>
      <c r="CIF105" s="1"/>
      <c r="CIG105" s="1"/>
      <c r="CIH105" s="1"/>
      <c r="CIK105" s="18"/>
      <c r="CIL105" s="1"/>
      <c r="CIM105" s="1"/>
      <c r="CIN105" s="1"/>
      <c r="CIO105" s="1"/>
      <c r="CIP105" s="1"/>
      <c r="CIS105" s="18"/>
      <c r="CIT105" s="1"/>
      <c r="CIU105" s="1"/>
      <c r="CIV105" s="1"/>
      <c r="CIW105" s="1"/>
      <c r="CIX105" s="1"/>
      <c r="CJA105" s="18"/>
      <c r="CJB105" s="1"/>
      <c r="CJC105" s="1"/>
      <c r="CJD105" s="1"/>
      <c r="CJE105" s="1"/>
      <c r="CJF105" s="1"/>
      <c r="CJI105" s="18"/>
      <c r="CJJ105" s="1"/>
      <c r="CJK105" s="1"/>
      <c r="CJL105" s="1"/>
      <c r="CJM105" s="1"/>
      <c r="CJN105" s="1"/>
      <c r="CJQ105" s="18"/>
      <c r="CJR105" s="1"/>
      <c r="CJS105" s="1"/>
      <c r="CJT105" s="1"/>
      <c r="CJU105" s="1"/>
      <c r="CJV105" s="1"/>
      <c r="CJY105" s="18"/>
      <c r="CJZ105" s="1"/>
      <c r="CKA105" s="1"/>
      <c r="CKB105" s="1"/>
      <c r="CKC105" s="1"/>
      <c r="CKD105" s="1"/>
      <c r="CKG105" s="18"/>
      <c r="CKH105" s="1"/>
      <c r="CKI105" s="1"/>
      <c r="CKJ105" s="1"/>
      <c r="CKK105" s="1"/>
      <c r="CKL105" s="1"/>
      <c r="CKO105" s="18"/>
      <c r="CKP105" s="1"/>
      <c r="CKQ105" s="1"/>
      <c r="CKR105" s="1"/>
      <c r="CKS105" s="1"/>
      <c r="CKT105" s="1"/>
      <c r="CKW105" s="18"/>
      <c r="CKX105" s="1"/>
      <c r="CKY105" s="1"/>
      <c r="CKZ105" s="1"/>
      <c r="CLA105" s="1"/>
      <c r="CLB105" s="1"/>
      <c r="CLE105" s="18"/>
      <c r="CLF105" s="1"/>
      <c r="CLG105" s="1"/>
      <c r="CLH105" s="1"/>
      <c r="CLI105" s="1"/>
      <c r="CLJ105" s="1"/>
      <c r="CLM105" s="18"/>
      <c r="CLN105" s="1"/>
      <c r="CLO105" s="1"/>
      <c r="CLP105" s="1"/>
      <c r="CLQ105" s="1"/>
      <c r="CLR105" s="1"/>
      <c r="CLU105" s="18"/>
      <c r="CLV105" s="1"/>
      <c r="CLW105" s="1"/>
      <c r="CLX105" s="1"/>
      <c r="CLY105" s="1"/>
      <c r="CLZ105" s="1"/>
      <c r="CMC105" s="18"/>
      <c r="CMD105" s="1"/>
      <c r="CME105" s="1"/>
      <c r="CMF105" s="1"/>
      <c r="CMG105" s="1"/>
      <c r="CMH105" s="1"/>
      <c r="CMK105" s="18"/>
      <c r="CML105" s="1"/>
      <c r="CMM105" s="1"/>
      <c r="CMN105" s="1"/>
      <c r="CMO105" s="1"/>
      <c r="CMP105" s="1"/>
      <c r="CMS105" s="18"/>
      <c r="CMT105" s="1"/>
      <c r="CMU105" s="1"/>
      <c r="CMV105" s="1"/>
      <c r="CMW105" s="1"/>
      <c r="CMX105" s="1"/>
      <c r="CNA105" s="18"/>
      <c r="CNB105" s="1"/>
      <c r="CNC105" s="1"/>
      <c r="CND105" s="1"/>
      <c r="CNE105" s="1"/>
      <c r="CNF105" s="1"/>
      <c r="CNI105" s="18"/>
      <c r="CNJ105" s="1"/>
      <c r="CNK105" s="1"/>
      <c r="CNL105" s="1"/>
      <c r="CNM105" s="1"/>
      <c r="CNN105" s="1"/>
      <c r="CNQ105" s="18"/>
      <c r="CNR105" s="1"/>
      <c r="CNS105" s="1"/>
      <c r="CNT105" s="1"/>
      <c r="CNU105" s="1"/>
      <c r="CNV105" s="1"/>
      <c r="CNY105" s="18"/>
      <c r="CNZ105" s="1"/>
      <c r="COA105" s="1"/>
      <c r="COB105" s="1"/>
      <c r="COC105" s="1"/>
      <c r="COD105" s="1"/>
      <c r="COG105" s="18"/>
      <c r="COH105" s="1"/>
      <c r="COI105" s="1"/>
      <c r="COJ105" s="1"/>
      <c r="COK105" s="1"/>
      <c r="COL105" s="1"/>
      <c r="COO105" s="18"/>
      <c r="COP105" s="1"/>
      <c r="COQ105" s="1"/>
      <c r="COR105" s="1"/>
      <c r="COS105" s="1"/>
      <c r="COT105" s="1"/>
      <c r="COW105" s="18"/>
      <c r="COX105" s="1"/>
      <c r="COY105" s="1"/>
      <c r="COZ105" s="1"/>
      <c r="CPA105" s="1"/>
      <c r="CPB105" s="1"/>
      <c r="CPE105" s="18"/>
      <c r="CPF105" s="1"/>
      <c r="CPG105" s="1"/>
      <c r="CPH105" s="1"/>
      <c r="CPI105" s="1"/>
      <c r="CPJ105" s="1"/>
      <c r="CPM105" s="18"/>
      <c r="CPN105" s="1"/>
      <c r="CPO105" s="1"/>
      <c r="CPP105" s="1"/>
      <c r="CPQ105" s="1"/>
      <c r="CPR105" s="1"/>
      <c r="CPU105" s="18"/>
      <c r="CPV105" s="1"/>
      <c r="CPW105" s="1"/>
      <c r="CPX105" s="1"/>
      <c r="CPY105" s="1"/>
      <c r="CPZ105" s="1"/>
      <c r="CQC105" s="18"/>
      <c r="CQD105" s="1"/>
      <c r="CQE105" s="1"/>
      <c r="CQF105" s="1"/>
      <c r="CQG105" s="1"/>
      <c r="CQH105" s="1"/>
      <c r="CQK105" s="18"/>
      <c r="CQL105" s="1"/>
      <c r="CQM105" s="1"/>
      <c r="CQN105" s="1"/>
      <c r="CQO105" s="1"/>
      <c r="CQP105" s="1"/>
      <c r="CQS105" s="18"/>
      <c r="CQT105" s="1"/>
      <c r="CQU105" s="1"/>
      <c r="CQV105" s="1"/>
      <c r="CQW105" s="1"/>
      <c r="CQX105" s="1"/>
      <c r="CRA105" s="18"/>
      <c r="CRB105" s="1"/>
      <c r="CRC105" s="1"/>
      <c r="CRD105" s="1"/>
      <c r="CRE105" s="1"/>
      <c r="CRF105" s="1"/>
      <c r="CRI105" s="18"/>
      <c r="CRJ105" s="1"/>
      <c r="CRK105" s="1"/>
      <c r="CRL105" s="1"/>
      <c r="CRM105" s="1"/>
      <c r="CRN105" s="1"/>
      <c r="CRQ105" s="18"/>
      <c r="CRR105" s="1"/>
      <c r="CRS105" s="1"/>
      <c r="CRT105" s="1"/>
      <c r="CRU105" s="1"/>
      <c r="CRV105" s="1"/>
      <c r="CRY105" s="18"/>
      <c r="CRZ105" s="1"/>
      <c r="CSA105" s="1"/>
      <c r="CSB105" s="1"/>
      <c r="CSC105" s="1"/>
      <c r="CSD105" s="1"/>
      <c r="CSG105" s="18"/>
      <c r="CSH105" s="1"/>
      <c r="CSI105" s="1"/>
      <c r="CSJ105" s="1"/>
      <c r="CSK105" s="1"/>
      <c r="CSL105" s="1"/>
      <c r="CSO105" s="18"/>
      <c r="CSP105" s="1"/>
      <c r="CSQ105" s="1"/>
      <c r="CSR105" s="1"/>
      <c r="CSS105" s="1"/>
      <c r="CST105" s="1"/>
      <c r="CSW105" s="18"/>
      <c r="CSX105" s="1"/>
      <c r="CSY105" s="1"/>
      <c r="CSZ105" s="1"/>
      <c r="CTA105" s="1"/>
      <c r="CTB105" s="1"/>
      <c r="CTE105" s="18"/>
      <c r="CTF105" s="1"/>
      <c r="CTG105" s="1"/>
      <c r="CTH105" s="1"/>
      <c r="CTI105" s="1"/>
      <c r="CTJ105" s="1"/>
      <c r="CTM105" s="18"/>
      <c r="CTN105" s="1"/>
      <c r="CTO105" s="1"/>
      <c r="CTP105" s="1"/>
      <c r="CTQ105" s="1"/>
      <c r="CTR105" s="1"/>
      <c r="CTU105" s="18"/>
      <c r="CTV105" s="1"/>
      <c r="CTW105" s="1"/>
      <c r="CTX105" s="1"/>
      <c r="CTY105" s="1"/>
      <c r="CTZ105" s="1"/>
      <c r="CUC105" s="18"/>
      <c r="CUD105" s="1"/>
      <c r="CUE105" s="1"/>
      <c r="CUF105" s="1"/>
      <c r="CUG105" s="1"/>
      <c r="CUH105" s="1"/>
      <c r="CUK105" s="18"/>
      <c r="CUL105" s="1"/>
      <c r="CUM105" s="1"/>
      <c r="CUN105" s="1"/>
      <c r="CUO105" s="1"/>
      <c r="CUP105" s="1"/>
      <c r="CUS105" s="18"/>
      <c r="CUT105" s="1"/>
      <c r="CUU105" s="1"/>
      <c r="CUV105" s="1"/>
      <c r="CUW105" s="1"/>
      <c r="CUX105" s="1"/>
      <c r="CVA105" s="18"/>
      <c r="CVB105" s="1"/>
      <c r="CVC105" s="1"/>
      <c r="CVD105" s="1"/>
      <c r="CVE105" s="1"/>
      <c r="CVF105" s="1"/>
      <c r="CVI105" s="18"/>
      <c r="CVJ105" s="1"/>
      <c r="CVK105" s="1"/>
      <c r="CVL105" s="1"/>
      <c r="CVM105" s="1"/>
      <c r="CVN105" s="1"/>
      <c r="CVQ105" s="18"/>
      <c r="CVR105" s="1"/>
      <c r="CVS105" s="1"/>
      <c r="CVT105" s="1"/>
      <c r="CVU105" s="1"/>
      <c r="CVV105" s="1"/>
      <c r="CVY105" s="18"/>
      <c r="CVZ105" s="1"/>
      <c r="CWA105" s="1"/>
      <c r="CWB105" s="1"/>
      <c r="CWC105" s="1"/>
      <c r="CWD105" s="1"/>
      <c r="CWG105" s="18"/>
      <c r="CWH105" s="1"/>
      <c r="CWI105" s="1"/>
      <c r="CWJ105" s="1"/>
      <c r="CWK105" s="1"/>
      <c r="CWL105" s="1"/>
      <c r="CWO105" s="18"/>
      <c r="CWP105" s="1"/>
      <c r="CWQ105" s="1"/>
      <c r="CWR105" s="1"/>
      <c r="CWS105" s="1"/>
      <c r="CWT105" s="1"/>
      <c r="CWW105" s="18"/>
      <c r="CWX105" s="1"/>
      <c r="CWY105" s="1"/>
      <c r="CWZ105" s="1"/>
      <c r="CXA105" s="1"/>
      <c r="CXB105" s="1"/>
      <c r="CXE105" s="18"/>
      <c r="CXF105" s="1"/>
      <c r="CXG105" s="1"/>
      <c r="CXH105" s="1"/>
      <c r="CXI105" s="1"/>
      <c r="CXJ105" s="1"/>
      <c r="CXM105" s="18"/>
      <c r="CXN105" s="1"/>
      <c r="CXO105" s="1"/>
      <c r="CXP105" s="1"/>
      <c r="CXQ105" s="1"/>
      <c r="CXR105" s="1"/>
      <c r="CXU105" s="18"/>
      <c r="CXV105" s="1"/>
      <c r="CXW105" s="1"/>
      <c r="CXX105" s="1"/>
      <c r="CXY105" s="1"/>
      <c r="CXZ105" s="1"/>
      <c r="CYC105" s="18"/>
      <c r="CYD105" s="1"/>
      <c r="CYE105" s="1"/>
      <c r="CYF105" s="1"/>
      <c r="CYG105" s="1"/>
      <c r="CYH105" s="1"/>
      <c r="CYK105" s="18"/>
      <c r="CYL105" s="1"/>
      <c r="CYM105" s="1"/>
      <c r="CYN105" s="1"/>
      <c r="CYO105" s="1"/>
      <c r="CYP105" s="1"/>
      <c r="CYS105" s="18"/>
      <c r="CYT105" s="1"/>
      <c r="CYU105" s="1"/>
      <c r="CYV105" s="1"/>
      <c r="CYW105" s="1"/>
      <c r="CYX105" s="1"/>
      <c r="CZA105" s="18"/>
      <c r="CZB105" s="1"/>
      <c r="CZC105" s="1"/>
      <c r="CZD105" s="1"/>
      <c r="CZE105" s="1"/>
      <c r="CZF105" s="1"/>
      <c r="CZI105" s="18"/>
      <c r="CZJ105" s="1"/>
      <c r="CZK105" s="1"/>
      <c r="CZL105" s="1"/>
      <c r="CZM105" s="1"/>
      <c r="CZN105" s="1"/>
      <c r="CZQ105" s="18"/>
      <c r="CZR105" s="1"/>
      <c r="CZS105" s="1"/>
      <c r="CZT105" s="1"/>
      <c r="CZU105" s="1"/>
      <c r="CZV105" s="1"/>
      <c r="CZY105" s="18"/>
      <c r="CZZ105" s="1"/>
      <c r="DAA105" s="1"/>
      <c r="DAB105" s="1"/>
      <c r="DAC105" s="1"/>
      <c r="DAD105" s="1"/>
      <c r="DAG105" s="18"/>
      <c r="DAH105" s="1"/>
      <c r="DAI105" s="1"/>
      <c r="DAJ105" s="1"/>
      <c r="DAK105" s="1"/>
      <c r="DAL105" s="1"/>
      <c r="DAO105" s="18"/>
      <c r="DAP105" s="1"/>
      <c r="DAQ105" s="1"/>
      <c r="DAR105" s="1"/>
      <c r="DAS105" s="1"/>
      <c r="DAT105" s="1"/>
      <c r="DAW105" s="18"/>
      <c r="DAX105" s="1"/>
      <c r="DAY105" s="1"/>
      <c r="DAZ105" s="1"/>
      <c r="DBA105" s="1"/>
      <c r="DBB105" s="1"/>
      <c r="DBE105" s="18"/>
      <c r="DBF105" s="1"/>
      <c r="DBG105" s="1"/>
      <c r="DBH105" s="1"/>
      <c r="DBI105" s="1"/>
      <c r="DBJ105" s="1"/>
      <c r="DBM105" s="18"/>
      <c r="DBN105" s="1"/>
      <c r="DBO105" s="1"/>
      <c r="DBP105" s="1"/>
      <c r="DBQ105" s="1"/>
      <c r="DBR105" s="1"/>
      <c r="DBU105" s="18"/>
      <c r="DBV105" s="1"/>
      <c r="DBW105" s="1"/>
      <c r="DBX105" s="1"/>
      <c r="DBY105" s="1"/>
      <c r="DBZ105" s="1"/>
      <c r="DCC105" s="18"/>
      <c r="DCD105" s="1"/>
      <c r="DCE105" s="1"/>
      <c r="DCF105" s="1"/>
      <c r="DCG105" s="1"/>
      <c r="DCH105" s="1"/>
      <c r="DCK105" s="18"/>
      <c r="DCL105" s="1"/>
      <c r="DCM105" s="1"/>
      <c r="DCN105" s="1"/>
      <c r="DCO105" s="1"/>
      <c r="DCP105" s="1"/>
      <c r="DCS105" s="18"/>
      <c r="DCT105" s="1"/>
      <c r="DCU105" s="1"/>
      <c r="DCV105" s="1"/>
      <c r="DCW105" s="1"/>
      <c r="DCX105" s="1"/>
      <c r="DDA105" s="18"/>
      <c r="DDB105" s="1"/>
      <c r="DDC105" s="1"/>
      <c r="DDD105" s="1"/>
      <c r="DDE105" s="1"/>
      <c r="DDF105" s="1"/>
      <c r="DDI105" s="18"/>
      <c r="DDJ105" s="1"/>
      <c r="DDK105" s="1"/>
      <c r="DDL105" s="1"/>
      <c r="DDM105" s="1"/>
      <c r="DDN105" s="1"/>
      <c r="DDQ105" s="18"/>
      <c r="DDR105" s="1"/>
      <c r="DDS105" s="1"/>
      <c r="DDT105" s="1"/>
      <c r="DDU105" s="1"/>
      <c r="DDV105" s="1"/>
      <c r="DDY105" s="18"/>
      <c r="DDZ105" s="1"/>
      <c r="DEA105" s="1"/>
      <c r="DEB105" s="1"/>
      <c r="DEC105" s="1"/>
      <c r="DED105" s="1"/>
      <c r="DEG105" s="18"/>
      <c r="DEH105" s="1"/>
      <c r="DEI105" s="1"/>
      <c r="DEJ105" s="1"/>
      <c r="DEK105" s="1"/>
      <c r="DEL105" s="1"/>
      <c r="DEO105" s="18"/>
      <c r="DEP105" s="1"/>
      <c r="DEQ105" s="1"/>
      <c r="DER105" s="1"/>
      <c r="DES105" s="1"/>
      <c r="DET105" s="1"/>
      <c r="DEW105" s="18"/>
      <c r="DEX105" s="1"/>
      <c r="DEY105" s="1"/>
      <c r="DEZ105" s="1"/>
      <c r="DFA105" s="1"/>
      <c r="DFB105" s="1"/>
      <c r="DFE105" s="18"/>
      <c r="DFF105" s="1"/>
      <c r="DFG105" s="1"/>
      <c r="DFH105" s="1"/>
      <c r="DFI105" s="1"/>
      <c r="DFJ105" s="1"/>
      <c r="DFM105" s="18"/>
      <c r="DFN105" s="1"/>
      <c r="DFO105" s="1"/>
      <c r="DFP105" s="1"/>
      <c r="DFQ105" s="1"/>
      <c r="DFR105" s="1"/>
      <c r="DFU105" s="18"/>
      <c r="DFV105" s="1"/>
      <c r="DFW105" s="1"/>
      <c r="DFX105" s="1"/>
      <c r="DFY105" s="1"/>
      <c r="DFZ105" s="1"/>
      <c r="DGC105" s="18"/>
      <c r="DGD105" s="1"/>
      <c r="DGE105" s="1"/>
      <c r="DGF105" s="1"/>
      <c r="DGG105" s="1"/>
      <c r="DGH105" s="1"/>
      <c r="DGK105" s="18"/>
      <c r="DGL105" s="1"/>
      <c r="DGM105" s="1"/>
      <c r="DGN105" s="1"/>
      <c r="DGO105" s="1"/>
      <c r="DGP105" s="1"/>
      <c r="DGS105" s="18"/>
      <c r="DGT105" s="1"/>
      <c r="DGU105" s="1"/>
      <c r="DGV105" s="1"/>
      <c r="DGW105" s="1"/>
      <c r="DGX105" s="1"/>
      <c r="DHA105" s="18"/>
      <c r="DHB105" s="1"/>
      <c r="DHC105" s="1"/>
      <c r="DHD105" s="1"/>
      <c r="DHE105" s="1"/>
      <c r="DHF105" s="1"/>
      <c r="DHI105" s="18"/>
      <c r="DHJ105" s="1"/>
      <c r="DHK105" s="1"/>
      <c r="DHL105" s="1"/>
      <c r="DHM105" s="1"/>
      <c r="DHN105" s="1"/>
      <c r="DHQ105" s="18"/>
      <c r="DHR105" s="1"/>
      <c r="DHS105" s="1"/>
      <c r="DHT105" s="1"/>
      <c r="DHU105" s="1"/>
      <c r="DHV105" s="1"/>
      <c r="DHY105" s="18"/>
      <c r="DHZ105" s="1"/>
      <c r="DIA105" s="1"/>
      <c r="DIB105" s="1"/>
      <c r="DIC105" s="1"/>
      <c r="DID105" s="1"/>
      <c r="DIG105" s="18"/>
      <c r="DIH105" s="1"/>
      <c r="DII105" s="1"/>
      <c r="DIJ105" s="1"/>
      <c r="DIK105" s="1"/>
      <c r="DIL105" s="1"/>
      <c r="DIO105" s="18"/>
      <c r="DIP105" s="1"/>
      <c r="DIQ105" s="1"/>
      <c r="DIR105" s="1"/>
      <c r="DIS105" s="1"/>
      <c r="DIT105" s="1"/>
      <c r="DIW105" s="18"/>
      <c r="DIX105" s="1"/>
      <c r="DIY105" s="1"/>
      <c r="DIZ105" s="1"/>
      <c r="DJA105" s="1"/>
      <c r="DJB105" s="1"/>
      <c r="DJE105" s="18"/>
      <c r="DJF105" s="1"/>
      <c r="DJG105" s="1"/>
      <c r="DJH105" s="1"/>
      <c r="DJI105" s="1"/>
      <c r="DJJ105" s="1"/>
      <c r="DJM105" s="18"/>
      <c r="DJN105" s="1"/>
      <c r="DJO105" s="1"/>
      <c r="DJP105" s="1"/>
      <c r="DJQ105" s="1"/>
      <c r="DJR105" s="1"/>
      <c r="DJU105" s="18"/>
      <c r="DJV105" s="1"/>
      <c r="DJW105" s="1"/>
      <c r="DJX105" s="1"/>
      <c r="DJY105" s="1"/>
      <c r="DJZ105" s="1"/>
      <c r="DKC105" s="18"/>
      <c r="DKD105" s="1"/>
      <c r="DKE105" s="1"/>
      <c r="DKF105" s="1"/>
      <c r="DKG105" s="1"/>
      <c r="DKH105" s="1"/>
      <c r="DKK105" s="18"/>
      <c r="DKL105" s="1"/>
      <c r="DKM105" s="1"/>
      <c r="DKN105" s="1"/>
      <c r="DKO105" s="1"/>
      <c r="DKP105" s="1"/>
      <c r="DKS105" s="18"/>
      <c r="DKT105" s="1"/>
      <c r="DKU105" s="1"/>
      <c r="DKV105" s="1"/>
      <c r="DKW105" s="1"/>
      <c r="DKX105" s="1"/>
      <c r="DLA105" s="18"/>
      <c r="DLB105" s="1"/>
      <c r="DLC105" s="1"/>
      <c r="DLD105" s="1"/>
      <c r="DLE105" s="1"/>
      <c r="DLF105" s="1"/>
      <c r="DLI105" s="18"/>
      <c r="DLJ105" s="1"/>
      <c r="DLK105" s="1"/>
      <c r="DLL105" s="1"/>
      <c r="DLM105" s="1"/>
      <c r="DLN105" s="1"/>
      <c r="DLQ105" s="18"/>
      <c r="DLR105" s="1"/>
      <c r="DLS105" s="1"/>
      <c r="DLT105" s="1"/>
      <c r="DLU105" s="1"/>
      <c r="DLV105" s="1"/>
      <c r="DLY105" s="18"/>
      <c r="DLZ105" s="1"/>
      <c r="DMA105" s="1"/>
      <c r="DMB105" s="1"/>
      <c r="DMC105" s="1"/>
      <c r="DMD105" s="1"/>
      <c r="DMG105" s="18"/>
      <c r="DMH105" s="1"/>
      <c r="DMI105" s="1"/>
      <c r="DMJ105" s="1"/>
      <c r="DMK105" s="1"/>
      <c r="DML105" s="1"/>
      <c r="DMO105" s="18"/>
      <c r="DMP105" s="1"/>
      <c r="DMQ105" s="1"/>
      <c r="DMR105" s="1"/>
      <c r="DMS105" s="1"/>
      <c r="DMT105" s="1"/>
      <c r="DMW105" s="18"/>
      <c r="DMX105" s="1"/>
      <c r="DMY105" s="1"/>
      <c r="DMZ105" s="1"/>
      <c r="DNA105" s="1"/>
      <c r="DNB105" s="1"/>
      <c r="DNE105" s="18"/>
      <c r="DNF105" s="1"/>
      <c r="DNG105" s="1"/>
      <c r="DNH105" s="1"/>
      <c r="DNI105" s="1"/>
      <c r="DNJ105" s="1"/>
      <c r="DNM105" s="18"/>
      <c r="DNN105" s="1"/>
      <c r="DNO105" s="1"/>
      <c r="DNP105" s="1"/>
      <c r="DNQ105" s="1"/>
      <c r="DNR105" s="1"/>
      <c r="DNU105" s="18"/>
      <c r="DNV105" s="1"/>
      <c r="DNW105" s="1"/>
      <c r="DNX105" s="1"/>
      <c r="DNY105" s="1"/>
      <c r="DNZ105" s="1"/>
      <c r="DOC105" s="18"/>
      <c r="DOD105" s="1"/>
      <c r="DOE105" s="1"/>
      <c r="DOF105" s="1"/>
      <c r="DOG105" s="1"/>
      <c r="DOH105" s="1"/>
      <c r="DOK105" s="18"/>
      <c r="DOL105" s="1"/>
      <c r="DOM105" s="1"/>
      <c r="DON105" s="1"/>
      <c r="DOO105" s="1"/>
      <c r="DOP105" s="1"/>
      <c r="DOS105" s="18"/>
      <c r="DOT105" s="1"/>
      <c r="DOU105" s="1"/>
      <c r="DOV105" s="1"/>
      <c r="DOW105" s="1"/>
      <c r="DOX105" s="1"/>
      <c r="DPA105" s="18"/>
      <c r="DPB105" s="1"/>
      <c r="DPC105" s="1"/>
      <c r="DPD105" s="1"/>
      <c r="DPE105" s="1"/>
      <c r="DPF105" s="1"/>
      <c r="DPI105" s="18"/>
      <c r="DPJ105" s="1"/>
      <c r="DPK105" s="1"/>
      <c r="DPL105" s="1"/>
      <c r="DPM105" s="1"/>
      <c r="DPN105" s="1"/>
      <c r="DPQ105" s="18"/>
      <c r="DPR105" s="1"/>
      <c r="DPS105" s="1"/>
      <c r="DPT105" s="1"/>
      <c r="DPU105" s="1"/>
      <c r="DPV105" s="1"/>
      <c r="DPY105" s="18"/>
      <c r="DPZ105" s="1"/>
      <c r="DQA105" s="1"/>
      <c r="DQB105" s="1"/>
      <c r="DQC105" s="1"/>
      <c r="DQD105" s="1"/>
      <c r="DQG105" s="18"/>
      <c r="DQH105" s="1"/>
      <c r="DQI105" s="1"/>
      <c r="DQJ105" s="1"/>
      <c r="DQK105" s="1"/>
      <c r="DQL105" s="1"/>
      <c r="DQO105" s="18"/>
      <c r="DQP105" s="1"/>
      <c r="DQQ105" s="1"/>
      <c r="DQR105" s="1"/>
      <c r="DQS105" s="1"/>
      <c r="DQT105" s="1"/>
      <c r="DQW105" s="18"/>
      <c r="DQX105" s="1"/>
      <c r="DQY105" s="1"/>
      <c r="DQZ105" s="1"/>
      <c r="DRA105" s="1"/>
      <c r="DRB105" s="1"/>
      <c r="DRE105" s="18"/>
      <c r="DRF105" s="1"/>
      <c r="DRG105" s="1"/>
      <c r="DRH105" s="1"/>
      <c r="DRI105" s="1"/>
      <c r="DRJ105" s="1"/>
      <c r="DRM105" s="18"/>
      <c r="DRN105" s="1"/>
      <c r="DRO105" s="1"/>
      <c r="DRP105" s="1"/>
      <c r="DRQ105" s="1"/>
      <c r="DRR105" s="1"/>
      <c r="DRU105" s="18"/>
      <c r="DRV105" s="1"/>
      <c r="DRW105" s="1"/>
      <c r="DRX105" s="1"/>
      <c r="DRY105" s="1"/>
      <c r="DRZ105" s="1"/>
      <c r="DSC105" s="18"/>
      <c r="DSD105" s="1"/>
      <c r="DSE105" s="1"/>
      <c r="DSF105" s="1"/>
      <c r="DSG105" s="1"/>
      <c r="DSH105" s="1"/>
      <c r="DSK105" s="18"/>
      <c r="DSL105" s="1"/>
      <c r="DSM105" s="1"/>
      <c r="DSN105" s="1"/>
      <c r="DSO105" s="1"/>
      <c r="DSP105" s="1"/>
      <c r="DSS105" s="18"/>
      <c r="DST105" s="1"/>
      <c r="DSU105" s="1"/>
      <c r="DSV105" s="1"/>
      <c r="DSW105" s="1"/>
      <c r="DSX105" s="1"/>
      <c r="DTA105" s="18"/>
      <c r="DTB105" s="1"/>
      <c r="DTC105" s="1"/>
      <c r="DTD105" s="1"/>
      <c r="DTE105" s="1"/>
      <c r="DTF105" s="1"/>
      <c r="DTI105" s="18"/>
      <c r="DTJ105" s="1"/>
      <c r="DTK105" s="1"/>
      <c r="DTL105" s="1"/>
      <c r="DTM105" s="1"/>
      <c r="DTN105" s="1"/>
      <c r="DTQ105" s="18"/>
      <c r="DTR105" s="1"/>
      <c r="DTS105" s="1"/>
      <c r="DTT105" s="1"/>
      <c r="DTU105" s="1"/>
      <c r="DTV105" s="1"/>
      <c r="DTY105" s="18"/>
      <c r="DTZ105" s="1"/>
      <c r="DUA105" s="1"/>
      <c r="DUB105" s="1"/>
      <c r="DUC105" s="1"/>
      <c r="DUD105" s="1"/>
      <c r="DUG105" s="18"/>
      <c r="DUH105" s="1"/>
      <c r="DUI105" s="1"/>
      <c r="DUJ105" s="1"/>
      <c r="DUK105" s="1"/>
      <c r="DUL105" s="1"/>
      <c r="DUO105" s="18"/>
      <c r="DUP105" s="1"/>
      <c r="DUQ105" s="1"/>
      <c r="DUR105" s="1"/>
      <c r="DUS105" s="1"/>
      <c r="DUT105" s="1"/>
      <c r="DUW105" s="18"/>
      <c r="DUX105" s="1"/>
      <c r="DUY105" s="1"/>
      <c r="DUZ105" s="1"/>
      <c r="DVA105" s="1"/>
      <c r="DVB105" s="1"/>
      <c r="DVE105" s="18"/>
      <c r="DVF105" s="1"/>
      <c r="DVG105" s="1"/>
      <c r="DVH105" s="1"/>
      <c r="DVI105" s="1"/>
      <c r="DVJ105" s="1"/>
      <c r="DVM105" s="18"/>
      <c r="DVN105" s="1"/>
      <c r="DVO105" s="1"/>
      <c r="DVP105" s="1"/>
      <c r="DVQ105" s="1"/>
      <c r="DVR105" s="1"/>
      <c r="DVU105" s="18"/>
      <c r="DVV105" s="1"/>
      <c r="DVW105" s="1"/>
      <c r="DVX105" s="1"/>
      <c r="DVY105" s="1"/>
      <c r="DVZ105" s="1"/>
      <c r="DWC105" s="18"/>
      <c r="DWD105" s="1"/>
      <c r="DWE105" s="1"/>
      <c r="DWF105" s="1"/>
      <c r="DWG105" s="1"/>
      <c r="DWH105" s="1"/>
      <c r="DWK105" s="18"/>
      <c r="DWL105" s="1"/>
      <c r="DWM105" s="1"/>
      <c r="DWN105" s="1"/>
      <c r="DWO105" s="1"/>
      <c r="DWP105" s="1"/>
      <c r="DWS105" s="18"/>
      <c r="DWT105" s="1"/>
      <c r="DWU105" s="1"/>
      <c r="DWV105" s="1"/>
      <c r="DWW105" s="1"/>
      <c r="DWX105" s="1"/>
      <c r="DXA105" s="18"/>
      <c r="DXB105" s="1"/>
      <c r="DXC105" s="1"/>
      <c r="DXD105" s="1"/>
      <c r="DXE105" s="1"/>
      <c r="DXF105" s="1"/>
      <c r="DXI105" s="18"/>
      <c r="DXJ105" s="1"/>
      <c r="DXK105" s="1"/>
      <c r="DXL105" s="1"/>
      <c r="DXM105" s="1"/>
      <c r="DXN105" s="1"/>
      <c r="DXQ105" s="18"/>
      <c r="DXR105" s="1"/>
      <c r="DXS105" s="1"/>
      <c r="DXT105" s="1"/>
      <c r="DXU105" s="1"/>
      <c r="DXV105" s="1"/>
      <c r="DXY105" s="18"/>
      <c r="DXZ105" s="1"/>
      <c r="DYA105" s="1"/>
      <c r="DYB105" s="1"/>
      <c r="DYC105" s="1"/>
      <c r="DYD105" s="1"/>
      <c r="DYG105" s="18"/>
      <c r="DYH105" s="1"/>
      <c r="DYI105" s="1"/>
      <c r="DYJ105" s="1"/>
      <c r="DYK105" s="1"/>
      <c r="DYL105" s="1"/>
      <c r="DYO105" s="18"/>
      <c r="DYP105" s="1"/>
      <c r="DYQ105" s="1"/>
      <c r="DYR105" s="1"/>
      <c r="DYS105" s="1"/>
      <c r="DYT105" s="1"/>
      <c r="DYW105" s="18"/>
      <c r="DYX105" s="1"/>
      <c r="DYY105" s="1"/>
      <c r="DYZ105" s="1"/>
      <c r="DZA105" s="1"/>
      <c r="DZB105" s="1"/>
      <c r="DZE105" s="18"/>
      <c r="DZF105" s="1"/>
      <c r="DZG105" s="1"/>
      <c r="DZH105" s="1"/>
      <c r="DZI105" s="1"/>
      <c r="DZJ105" s="1"/>
      <c r="DZM105" s="18"/>
      <c r="DZN105" s="1"/>
      <c r="DZO105" s="1"/>
      <c r="DZP105" s="1"/>
      <c r="DZQ105" s="1"/>
      <c r="DZR105" s="1"/>
      <c r="DZU105" s="18"/>
      <c r="DZV105" s="1"/>
      <c r="DZW105" s="1"/>
      <c r="DZX105" s="1"/>
      <c r="DZY105" s="1"/>
      <c r="DZZ105" s="1"/>
      <c r="EAC105" s="18"/>
      <c r="EAD105" s="1"/>
      <c r="EAE105" s="1"/>
      <c r="EAF105" s="1"/>
      <c r="EAG105" s="1"/>
      <c r="EAH105" s="1"/>
      <c r="EAK105" s="18"/>
      <c r="EAL105" s="1"/>
      <c r="EAM105" s="1"/>
      <c r="EAN105" s="1"/>
      <c r="EAO105" s="1"/>
      <c r="EAP105" s="1"/>
      <c r="EAS105" s="18"/>
      <c r="EAT105" s="1"/>
      <c r="EAU105" s="1"/>
      <c r="EAV105" s="1"/>
      <c r="EAW105" s="1"/>
      <c r="EAX105" s="1"/>
      <c r="EBA105" s="18"/>
      <c r="EBB105" s="1"/>
      <c r="EBC105" s="1"/>
      <c r="EBD105" s="1"/>
      <c r="EBE105" s="1"/>
      <c r="EBF105" s="1"/>
      <c r="EBI105" s="18"/>
      <c r="EBJ105" s="1"/>
      <c r="EBK105" s="1"/>
      <c r="EBL105" s="1"/>
      <c r="EBM105" s="1"/>
      <c r="EBN105" s="1"/>
      <c r="EBQ105" s="18"/>
      <c r="EBR105" s="1"/>
      <c r="EBS105" s="1"/>
      <c r="EBT105" s="1"/>
      <c r="EBU105" s="1"/>
      <c r="EBV105" s="1"/>
      <c r="EBY105" s="18"/>
      <c r="EBZ105" s="1"/>
      <c r="ECA105" s="1"/>
      <c r="ECB105" s="1"/>
      <c r="ECC105" s="1"/>
      <c r="ECD105" s="1"/>
      <c r="ECG105" s="18"/>
      <c r="ECH105" s="1"/>
      <c r="ECI105" s="1"/>
      <c r="ECJ105" s="1"/>
      <c r="ECK105" s="1"/>
      <c r="ECL105" s="1"/>
      <c r="ECO105" s="18"/>
      <c r="ECP105" s="1"/>
      <c r="ECQ105" s="1"/>
      <c r="ECR105" s="1"/>
      <c r="ECS105" s="1"/>
      <c r="ECT105" s="1"/>
      <c r="ECW105" s="18"/>
      <c r="ECX105" s="1"/>
      <c r="ECY105" s="1"/>
      <c r="ECZ105" s="1"/>
      <c r="EDA105" s="1"/>
      <c r="EDB105" s="1"/>
      <c r="EDE105" s="18"/>
      <c r="EDF105" s="1"/>
      <c r="EDG105" s="1"/>
      <c r="EDH105" s="1"/>
      <c r="EDI105" s="1"/>
      <c r="EDJ105" s="1"/>
      <c r="EDM105" s="18"/>
      <c r="EDN105" s="1"/>
      <c r="EDO105" s="1"/>
      <c r="EDP105" s="1"/>
      <c r="EDQ105" s="1"/>
      <c r="EDR105" s="1"/>
      <c r="EDU105" s="18"/>
      <c r="EDV105" s="1"/>
      <c r="EDW105" s="1"/>
      <c r="EDX105" s="1"/>
      <c r="EDY105" s="1"/>
      <c r="EDZ105" s="1"/>
      <c r="EEC105" s="18"/>
      <c r="EED105" s="1"/>
      <c r="EEE105" s="1"/>
      <c r="EEF105" s="1"/>
      <c r="EEG105" s="1"/>
      <c r="EEH105" s="1"/>
      <c r="EEK105" s="18"/>
      <c r="EEL105" s="1"/>
      <c r="EEM105" s="1"/>
      <c r="EEN105" s="1"/>
      <c r="EEO105" s="1"/>
      <c r="EEP105" s="1"/>
      <c r="EES105" s="18"/>
      <c r="EET105" s="1"/>
      <c r="EEU105" s="1"/>
      <c r="EEV105" s="1"/>
      <c r="EEW105" s="1"/>
      <c r="EEX105" s="1"/>
      <c r="EFA105" s="18"/>
      <c r="EFB105" s="1"/>
      <c r="EFC105" s="1"/>
      <c r="EFD105" s="1"/>
      <c r="EFE105" s="1"/>
      <c r="EFF105" s="1"/>
      <c r="EFI105" s="18"/>
      <c r="EFJ105" s="1"/>
      <c r="EFK105" s="1"/>
      <c r="EFL105" s="1"/>
      <c r="EFM105" s="1"/>
      <c r="EFN105" s="1"/>
      <c r="EFQ105" s="18"/>
      <c r="EFR105" s="1"/>
      <c r="EFS105" s="1"/>
      <c r="EFT105" s="1"/>
      <c r="EFU105" s="1"/>
      <c r="EFV105" s="1"/>
      <c r="EFY105" s="18"/>
      <c r="EFZ105" s="1"/>
      <c r="EGA105" s="1"/>
      <c r="EGB105" s="1"/>
      <c r="EGC105" s="1"/>
      <c r="EGD105" s="1"/>
      <c r="EGG105" s="18"/>
      <c r="EGH105" s="1"/>
      <c r="EGI105" s="1"/>
      <c r="EGJ105" s="1"/>
      <c r="EGK105" s="1"/>
      <c r="EGL105" s="1"/>
      <c r="EGO105" s="18"/>
      <c r="EGP105" s="1"/>
      <c r="EGQ105" s="1"/>
      <c r="EGR105" s="1"/>
      <c r="EGS105" s="1"/>
      <c r="EGT105" s="1"/>
      <c r="EGW105" s="18"/>
      <c r="EGX105" s="1"/>
      <c r="EGY105" s="1"/>
      <c r="EGZ105" s="1"/>
      <c r="EHA105" s="1"/>
      <c r="EHB105" s="1"/>
      <c r="EHE105" s="18"/>
      <c r="EHF105" s="1"/>
      <c r="EHG105" s="1"/>
      <c r="EHH105" s="1"/>
      <c r="EHI105" s="1"/>
      <c r="EHJ105" s="1"/>
      <c r="EHM105" s="18"/>
      <c r="EHN105" s="1"/>
      <c r="EHO105" s="1"/>
      <c r="EHP105" s="1"/>
      <c r="EHQ105" s="1"/>
      <c r="EHR105" s="1"/>
      <c r="EHU105" s="18"/>
      <c r="EHV105" s="1"/>
      <c r="EHW105" s="1"/>
      <c r="EHX105" s="1"/>
      <c r="EHY105" s="1"/>
      <c r="EHZ105" s="1"/>
      <c r="EIC105" s="18"/>
      <c r="EID105" s="1"/>
      <c r="EIE105" s="1"/>
      <c r="EIF105" s="1"/>
      <c r="EIG105" s="1"/>
      <c r="EIH105" s="1"/>
      <c r="EIK105" s="18"/>
      <c r="EIL105" s="1"/>
      <c r="EIM105" s="1"/>
      <c r="EIN105" s="1"/>
      <c r="EIO105" s="1"/>
      <c r="EIP105" s="1"/>
      <c r="EIS105" s="18"/>
      <c r="EIT105" s="1"/>
      <c r="EIU105" s="1"/>
      <c r="EIV105" s="1"/>
      <c r="EIW105" s="1"/>
      <c r="EIX105" s="1"/>
      <c r="EJA105" s="18"/>
      <c r="EJB105" s="1"/>
      <c r="EJC105" s="1"/>
      <c r="EJD105" s="1"/>
      <c r="EJE105" s="1"/>
      <c r="EJF105" s="1"/>
      <c r="EJI105" s="18"/>
      <c r="EJJ105" s="1"/>
      <c r="EJK105" s="1"/>
      <c r="EJL105" s="1"/>
      <c r="EJM105" s="1"/>
      <c r="EJN105" s="1"/>
      <c r="EJQ105" s="18"/>
      <c r="EJR105" s="1"/>
      <c r="EJS105" s="1"/>
      <c r="EJT105" s="1"/>
      <c r="EJU105" s="1"/>
      <c r="EJV105" s="1"/>
      <c r="EJY105" s="18"/>
      <c r="EJZ105" s="1"/>
      <c r="EKA105" s="1"/>
      <c r="EKB105" s="1"/>
      <c r="EKC105" s="1"/>
      <c r="EKD105" s="1"/>
      <c r="EKG105" s="18"/>
      <c r="EKH105" s="1"/>
      <c r="EKI105" s="1"/>
      <c r="EKJ105" s="1"/>
      <c r="EKK105" s="1"/>
      <c r="EKL105" s="1"/>
      <c r="EKO105" s="18"/>
      <c r="EKP105" s="1"/>
      <c r="EKQ105" s="1"/>
      <c r="EKR105" s="1"/>
      <c r="EKS105" s="1"/>
      <c r="EKT105" s="1"/>
      <c r="EKW105" s="18"/>
      <c r="EKX105" s="1"/>
      <c r="EKY105" s="1"/>
      <c r="EKZ105" s="1"/>
      <c r="ELA105" s="1"/>
      <c r="ELB105" s="1"/>
      <c r="ELE105" s="18"/>
      <c r="ELF105" s="1"/>
      <c r="ELG105" s="1"/>
      <c r="ELH105" s="1"/>
      <c r="ELI105" s="1"/>
      <c r="ELJ105" s="1"/>
      <c r="ELM105" s="18"/>
      <c r="ELN105" s="1"/>
      <c r="ELO105" s="1"/>
      <c r="ELP105" s="1"/>
      <c r="ELQ105" s="1"/>
      <c r="ELR105" s="1"/>
      <c r="ELU105" s="18"/>
      <c r="ELV105" s="1"/>
      <c r="ELW105" s="1"/>
      <c r="ELX105" s="1"/>
      <c r="ELY105" s="1"/>
      <c r="ELZ105" s="1"/>
      <c r="EMC105" s="18"/>
      <c r="EMD105" s="1"/>
      <c r="EME105" s="1"/>
      <c r="EMF105" s="1"/>
      <c r="EMG105" s="1"/>
      <c r="EMH105" s="1"/>
      <c r="EMK105" s="18"/>
      <c r="EML105" s="1"/>
      <c r="EMM105" s="1"/>
      <c r="EMN105" s="1"/>
      <c r="EMO105" s="1"/>
      <c r="EMP105" s="1"/>
      <c r="EMS105" s="18"/>
      <c r="EMT105" s="1"/>
      <c r="EMU105" s="1"/>
      <c r="EMV105" s="1"/>
      <c r="EMW105" s="1"/>
      <c r="EMX105" s="1"/>
      <c r="ENA105" s="18"/>
      <c r="ENB105" s="1"/>
      <c r="ENC105" s="1"/>
      <c r="END105" s="1"/>
      <c r="ENE105" s="1"/>
      <c r="ENF105" s="1"/>
      <c r="ENI105" s="18"/>
      <c r="ENJ105" s="1"/>
      <c r="ENK105" s="1"/>
      <c r="ENL105" s="1"/>
      <c r="ENM105" s="1"/>
      <c r="ENN105" s="1"/>
      <c r="ENQ105" s="18"/>
      <c r="ENR105" s="1"/>
      <c r="ENS105" s="1"/>
      <c r="ENT105" s="1"/>
      <c r="ENU105" s="1"/>
      <c r="ENV105" s="1"/>
      <c r="ENY105" s="18"/>
      <c r="ENZ105" s="1"/>
      <c r="EOA105" s="1"/>
      <c r="EOB105" s="1"/>
      <c r="EOC105" s="1"/>
      <c r="EOD105" s="1"/>
      <c r="EOG105" s="18"/>
      <c r="EOH105" s="1"/>
      <c r="EOI105" s="1"/>
      <c r="EOJ105" s="1"/>
      <c r="EOK105" s="1"/>
      <c r="EOL105" s="1"/>
      <c r="EOO105" s="18"/>
      <c r="EOP105" s="1"/>
      <c r="EOQ105" s="1"/>
      <c r="EOR105" s="1"/>
      <c r="EOS105" s="1"/>
      <c r="EOT105" s="1"/>
      <c r="EOW105" s="18"/>
      <c r="EOX105" s="1"/>
      <c r="EOY105" s="1"/>
      <c r="EOZ105" s="1"/>
      <c r="EPA105" s="1"/>
      <c r="EPB105" s="1"/>
      <c r="EPE105" s="18"/>
      <c r="EPF105" s="1"/>
      <c r="EPG105" s="1"/>
      <c r="EPH105" s="1"/>
      <c r="EPI105" s="1"/>
      <c r="EPJ105" s="1"/>
      <c r="EPM105" s="18"/>
      <c r="EPN105" s="1"/>
      <c r="EPO105" s="1"/>
      <c r="EPP105" s="1"/>
      <c r="EPQ105" s="1"/>
      <c r="EPR105" s="1"/>
      <c r="EPU105" s="18"/>
      <c r="EPV105" s="1"/>
      <c r="EPW105" s="1"/>
      <c r="EPX105" s="1"/>
      <c r="EPY105" s="1"/>
      <c r="EPZ105" s="1"/>
      <c r="EQC105" s="18"/>
      <c r="EQD105" s="1"/>
      <c r="EQE105" s="1"/>
      <c r="EQF105" s="1"/>
      <c r="EQG105" s="1"/>
      <c r="EQH105" s="1"/>
      <c r="EQK105" s="18"/>
      <c r="EQL105" s="1"/>
      <c r="EQM105" s="1"/>
      <c r="EQN105" s="1"/>
      <c r="EQO105" s="1"/>
      <c r="EQP105" s="1"/>
      <c r="EQS105" s="18"/>
      <c r="EQT105" s="1"/>
      <c r="EQU105" s="1"/>
      <c r="EQV105" s="1"/>
      <c r="EQW105" s="1"/>
      <c r="EQX105" s="1"/>
      <c r="ERA105" s="18"/>
      <c r="ERB105" s="1"/>
      <c r="ERC105" s="1"/>
      <c r="ERD105" s="1"/>
      <c r="ERE105" s="1"/>
      <c r="ERF105" s="1"/>
      <c r="ERI105" s="18"/>
      <c r="ERJ105" s="1"/>
      <c r="ERK105" s="1"/>
      <c r="ERL105" s="1"/>
      <c r="ERM105" s="1"/>
      <c r="ERN105" s="1"/>
      <c r="ERQ105" s="18"/>
      <c r="ERR105" s="1"/>
      <c r="ERS105" s="1"/>
      <c r="ERT105" s="1"/>
      <c r="ERU105" s="1"/>
      <c r="ERV105" s="1"/>
      <c r="ERY105" s="18"/>
      <c r="ERZ105" s="1"/>
      <c r="ESA105" s="1"/>
      <c r="ESB105" s="1"/>
      <c r="ESC105" s="1"/>
      <c r="ESD105" s="1"/>
      <c r="ESG105" s="18"/>
      <c r="ESH105" s="1"/>
      <c r="ESI105" s="1"/>
      <c r="ESJ105" s="1"/>
      <c r="ESK105" s="1"/>
      <c r="ESL105" s="1"/>
      <c r="ESO105" s="18"/>
      <c r="ESP105" s="1"/>
      <c r="ESQ105" s="1"/>
      <c r="ESR105" s="1"/>
      <c r="ESS105" s="1"/>
      <c r="EST105" s="1"/>
      <c r="ESW105" s="18"/>
      <c r="ESX105" s="1"/>
      <c r="ESY105" s="1"/>
      <c r="ESZ105" s="1"/>
      <c r="ETA105" s="1"/>
      <c r="ETB105" s="1"/>
      <c r="ETE105" s="18"/>
      <c r="ETF105" s="1"/>
      <c r="ETG105" s="1"/>
      <c r="ETH105" s="1"/>
      <c r="ETI105" s="1"/>
      <c r="ETJ105" s="1"/>
      <c r="ETM105" s="18"/>
      <c r="ETN105" s="1"/>
      <c r="ETO105" s="1"/>
      <c r="ETP105" s="1"/>
      <c r="ETQ105" s="1"/>
      <c r="ETR105" s="1"/>
      <c r="ETU105" s="18"/>
      <c r="ETV105" s="1"/>
      <c r="ETW105" s="1"/>
      <c r="ETX105" s="1"/>
      <c r="ETY105" s="1"/>
      <c r="ETZ105" s="1"/>
      <c r="EUC105" s="18"/>
      <c r="EUD105" s="1"/>
      <c r="EUE105" s="1"/>
      <c r="EUF105" s="1"/>
      <c r="EUG105" s="1"/>
      <c r="EUH105" s="1"/>
      <c r="EUK105" s="18"/>
      <c r="EUL105" s="1"/>
      <c r="EUM105" s="1"/>
      <c r="EUN105" s="1"/>
      <c r="EUO105" s="1"/>
      <c r="EUP105" s="1"/>
      <c r="EUS105" s="18"/>
      <c r="EUT105" s="1"/>
      <c r="EUU105" s="1"/>
      <c r="EUV105" s="1"/>
      <c r="EUW105" s="1"/>
      <c r="EUX105" s="1"/>
      <c r="EVA105" s="18"/>
      <c r="EVB105" s="1"/>
      <c r="EVC105" s="1"/>
      <c r="EVD105" s="1"/>
      <c r="EVE105" s="1"/>
      <c r="EVF105" s="1"/>
      <c r="EVI105" s="18"/>
      <c r="EVJ105" s="1"/>
      <c r="EVK105" s="1"/>
      <c r="EVL105" s="1"/>
      <c r="EVM105" s="1"/>
      <c r="EVN105" s="1"/>
      <c r="EVQ105" s="18"/>
      <c r="EVR105" s="1"/>
      <c r="EVS105" s="1"/>
      <c r="EVT105" s="1"/>
      <c r="EVU105" s="1"/>
      <c r="EVV105" s="1"/>
      <c r="EVY105" s="18"/>
      <c r="EVZ105" s="1"/>
      <c r="EWA105" s="1"/>
      <c r="EWB105" s="1"/>
      <c r="EWC105" s="1"/>
      <c r="EWD105" s="1"/>
      <c r="EWG105" s="18"/>
      <c r="EWH105" s="1"/>
      <c r="EWI105" s="1"/>
      <c r="EWJ105" s="1"/>
      <c r="EWK105" s="1"/>
      <c r="EWL105" s="1"/>
      <c r="EWO105" s="18"/>
      <c r="EWP105" s="1"/>
      <c r="EWQ105" s="1"/>
      <c r="EWR105" s="1"/>
      <c r="EWS105" s="1"/>
      <c r="EWT105" s="1"/>
      <c r="EWW105" s="18"/>
      <c r="EWX105" s="1"/>
      <c r="EWY105" s="1"/>
      <c r="EWZ105" s="1"/>
      <c r="EXA105" s="1"/>
      <c r="EXB105" s="1"/>
      <c r="EXE105" s="18"/>
      <c r="EXF105" s="1"/>
      <c r="EXG105" s="1"/>
      <c r="EXH105" s="1"/>
      <c r="EXI105" s="1"/>
      <c r="EXJ105" s="1"/>
      <c r="EXM105" s="18"/>
      <c r="EXN105" s="1"/>
      <c r="EXO105" s="1"/>
      <c r="EXP105" s="1"/>
      <c r="EXQ105" s="1"/>
      <c r="EXR105" s="1"/>
      <c r="EXU105" s="18"/>
      <c r="EXV105" s="1"/>
      <c r="EXW105" s="1"/>
      <c r="EXX105" s="1"/>
      <c r="EXY105" s="1"/>
      <c r="EXZ105" s="1"/>
      <c r="EYC105" s="18"/>
      <c r="EYD105" s="1"/>
      <c r="EYE105" s="1"/>
      <c r="EYF105" s="1"/>
      <c r="EYG105" s="1"/>
      <c r="EYH105" s="1"/>
      <c r="EYK105" s="18"/>
      <c r="EYL105" s="1"/>
      <c r="EYM105" s="1"/>
      <c r="EYN105" s="1"/>
      <c r="EYO105" s="1"/>
      <c r="EYP105" s="1"/>
      <c r="EYS105" s="18"/>
      <c r="EYT105" s="1"/>
      <c r="EYU105" s="1"/>
      <c r="EYV105" s="1"/>
      <c r="EYW105" s="1"/>
      <c r="EYX105" s="1"/>
      <c r="EZA105" s="18"/>
      <c r="EZB105" s="1"/>
      <c r="EZC105" s="1"/>
      <c r="EZD105" s="1"/>
      <c r="EZE105" s="1"/>
      <c r="EZF105" s="1"/>
      <c r="EZI105" s="18"/>
      <c r="EZJ105" s="1"/>
      <c r="EZK105" s="1"/>
      <c r="EZL105" s="1"/>
      <c r="EZM105" s="1"/>
      <c r="EZN105" s="1"/>
      <c r="EZQ105" s="18"/>
      <c r="EZR105" s="1"/>
      <c r="EZS105" s="1"/>
      <c r="EZT105" s="1"/>
      <c r="EZU105" s="1"/>
      <c r="EZV105" s="1"/>
      <c r="EZY105" s="18"/>
      <c r="EZZ105" s="1"/>
      <c r="FAA105" s="1"/>
      <c r="FAB105" s="1"/>
      <c r="FAC105" s="1"/>
      <c r="FAD105" s="1"/>
      <c r="FAG105" s="18"/>
      <c r="FAH105" s="1"/>
      <c r="FAI105" s="1"/>
      <c r="FAJ105" s="1"/>
      <c r="FAK105" s="1"/>
      <c r="FAL105" s="1"/>
      <c r="FAO105" s="18"/>
      <c r="FAP105" s="1"/>
      <c r="FAQ105" s="1"/>
      <c r="FAR105" s="1"/>
      <c r="FAS105" s="1"/>
      <c r="FAT105" s="1"/>
      <c r="FAW105" s="18"/>
      <c r="FAX105" s="1"/>
      <c r="FAY105" s="1"/>
      <c r="FAZ105" s="1"/>
      <c r="FBA105" s="1"/>
      <c r="FBB105" s="1"/>
      <c r="FBE105" s="18"/>
      <c r="FBF105" s="1"/>
      <c r="FBG105" s="1"/>
      <c r="FBH105" s="1"/>
      <c r="FBI105" s="1"/>
      <c r="FBJ105" s="1"/>
      <c r="FBM105" s="18"/>
      <c r="FBN105" s="1"/>
      <c r="FBO105" s="1"/>
      <c r="FBP105" s="1"/>
      <c r="FBQ105" s="1"/>
      <c r="FBR105" s="1"/>
      <c r="FBU105" s="18"/>
      <c r="FBV105" s="1"/>
      <c r="FBW105" s="1"/>
      <c r="FBX105" s="1"/>
      <c r="FBY105" s="1"/>
      <c r="FBZ105" s="1"/>
      <c r="FCC105" s="18"/>
      <c r="FCD105" s="1"/>
      <c r="FCE105" s="1"/>
      <c r="FCF105" s="1"/>
      <c r="FCG105" s="1"/>
      <c r="FCH105" s="1"/>
      <c r="FCK105" s="18"/>
      <c r="FCL105" s="1"/>
      <c r="FCM105" s="1"/>
      <c r="FCN105" s="1"/>
      <c r="FCO105" s="1"/>
      <c r="FCP105" s="1"/>
      <c r="FCS105" s="18"/>
      <c r="FCT105" s="1"/>
      <c r="FCU105" s="1"/>
      <c r="FCV105" s="1"/>
      <c r="FCW105" s="1"/>
      <c r="FCX105" s="1"/>
      <c r="FDA105" s="18"/>
      <c r="FDB105" s="1"/>
      <c r="FDC105" s="1"/>
      <c r="FDD105" s="1"/>
      <c r="FDE105" s="1"/>
      <c r="FDF105" s="1"/>
      <c r="FDI105" s="18"/>
      <c r="FDJ105" s="1"/>
      <c r="FDK105" s="1"/>
      <c r="FDL105" s="1"/>
      <c r="FDM105" s="1"/>
      <c r="FDN105" s="1"/>
      <c r="FDQ105" s="18"/>
      <c r="FDR105" s="1"/>
      <c r="FDS105" s="1"/>
      <c r="FDT105" s="1"/>
      <c r="FDU105" s="1"/>
      <c r="FDV105" s="1"/>
      <c r="FDY105" s="18"/>
      <c r="FDZ105" s="1"/>
      <c r="FEA105" s="1"/>
      <c r="FEB105" s="1"/>
      <c r="FEC105" s="1"/>
      <c r="FED105" s="1"/>
      <c r="FEG105" s="18"/>
      <c r="FEH105" s="1"/>
      <c r="FEI105" s="1"/>
      <c r="FEJ105" s="1"/>
      <c r="FEK105" s="1"/>
      <c r="FEL105" s="1"/>
      <c r="FEO105" s="18"/>
      <c r="FEP105" s="1"/>
      <c r="FEQ105" s="1"/>
      <c r="FER105" s="1"/>
      <c r="FES105" s="1"/>
      <c r="FET105" s="1"/>
      <c r="FEW105" s="18"/>
      <c r="FEX105" s="1"/>
      <c r="FEY105" s="1"/>
      <c r="FEZ105" s="1"/>
      <c r="FFA105" s="1"/>
      <c r="FFB105" s="1"/>
      <c r="FFE105" s="18"/>
      <c r="FFF105" s="1"/>
      <c r="FFG105" s="1"/>
      <c r="FFH105" s="1"/>
      <c r="FFI105" s="1"/>
      <c r="FFJ105" s="1"/>
      <c r="FFM105" s="18"/>
      <c r="FFN105" s="1"/>
      <c r="FFO105" s="1"/>
      <c r="FFP105" s="1"/>
      <c r="FFQ105" s="1"/>
      <c r="FFR105" s="1"/>
      <c r="FFU105" s="18"/>
      <c r="FFV105" s="1"/>
      <c r="FFW105" s="1"/>
      <c r="FFX105" s="1"/>
      <c r="FFY105" s="1"/>
      <c r="FFZ105" s="1"/>
      <c r="FGC105" s="18"/>
      <c r="FGD105" s="1"/>
      <c r="FGE105" s="1"/>
      <c r="FGF105" s="1"/>
      <c r="FGG105" s="1"/>
      <c r="FGH105" s="1"/>
      <c r="FGK105" s="18"/>
      <c r="FGL105" s="1"/>
      <c r="FGM105" s="1"/>
      <c r="FGN105" s="1"/>
      <c r="FGO105" s="1"/>
      <c r="FGP105" s="1"/>
      <c r="FGS105" s="18"/>
      <c r="FGT105" s="1"/>
      <c r="FGU105" s="1"/>
      <c r="FGV105" s="1"/>
      <c r="FGW105" s="1"/>
      <c r="FGX105" s="1"/>
      <c r="FHA105" s="18"/>
      <c r="FHB105" s="1"/>
      <c r="FHC105" s="1"/>
      <c r="FHD105" s="1"/>
      <c r="FHE105" s="1"/>
      <c r="FHF105" s="1"/>
      <c r="FHI105" s="18"/>
      <c r="FHJ105" s="1"/>
      <c r="FHK105" s="1"/>
      <c r="FHL105" s="1"/>
      <c r="FHM105" s="1"/>
      <c r="FHN105" s="1"/>
      <c r="FHQ105" s="18"/>
      <c r="FHR105" s="1"/>
      <c r="FHS105" s="1"/>
      <c r="FHT105" s="1"/>
      <c r="FHU105" s="1"/>
      <c r="FHV105" s="1"/>
      <c r="FHY105" s="18"/>
      <c r="FHZ105" s="1"/>
      <c r="FIA105" s="1"/>
      <c r="FIB105" s="1"/>
      <c r="FIC105" s="1"/>
      <c r="FID105" s="1"/>
      <c r="FIG105" s="18"/>
      <c r="FIH105" s="1"/>
      <c r="FII105" s="1"/>
      <c r="FIJ105" s="1"/>
      <c r="FIK105" s="1"/>
      <c r="FIL105" s="1"/>
      <c r="FIO105" s="18"/>
      <c r="FIP105" s="1"/>
      <c r="FIQ105" s="1"/>
      <c r="FIR105" s="1"/>
      <c r="FIS105" s="1"/>
      <c r="FIT105" s="1"/>
      <c r="FIW105" s="18"/>
      <c r="FIX105" s="1"/>
      <c r="FIY105" s="1"/>
      <c r="FIZ105" s="1"/>
      <c r="FJA105" s="1"/>
      <c r="FJB105" s="1"/>
      <c r="FJE105" s="18"/>
      <c r="FJF105" s="1"/>
      <c r="FJG105" s="1"/>
      <c r="FJH105" s="1"/>
      <c r="FJI105" s="1"/>
      <c r="FJJ105" s="1"/>
      <c r="FJM105" s="18"/>
      <c r="FJN105" s="1"/>
      <c r="FJO105" s="1"/>
      <c r="FJP105" s="1"/>
      <c r="FJQ105" s="1"/>
      <c r="FJR105" s="1"/>
      <c r="FJU105" s="18"/>
      <c r="FJV105" s="1"/>
      <c r="FJW105" s="1"/>
      <c r="FJX105" s="1"/>
      <c r="FJY105" s="1"/>
      <c r="FJZ105" s="1"/>
      <c r="FKC105" s="18"/>
      <c r="FKD105" s="1"/>
      <c r="FKE105" s="1"/>
      <c r="FKF105" s="1"/>
      <c r="FKG105" s="1"/>
      <c r="FKH105" s="1"/>
      <c r="FKK105" s="18"/>
      <c r="FKL105" s="1"/>
      <c r="FKM105" s="1"/>
      <c r="FKN105" s="1"/>
      <c r="FKO105" s="1"/>
      <c r="FKP105" s="1"/>
      <c r="FKS105" s="18"/>
      <c r="FKT105" s="1"/>
      <c r="FKU105" s="1"/>
      <c r="FKV105" s="1"/>
      <c r="FKW105" s="1"/>
      <c r="FKX105" s="1"/>
      <c r="FLA105" s="18"/>
      <c r="FLB105" s="1"/>
      <c r="FLC105" s="1"/>
      <c r="FLD105" s="1"/>
      <c r="FLE105" s="1"/>
      <c r="FLF105" s="1"/>
      <c r="FLI105" s="18"/>
      <c r="FLJ105" s="1"/>
      <c r="FLK105" s="1"/>
      <c r="FLL105" s="1"/>
      <c r="FLM105" s="1"/>
      <c r="FLN105" s="1"/>
      <c r="FLQ105" s="18"/>
      <c r="FLR105" s="1"/>
      <c r="FLS105" s="1"/>
      <c r="FLT105" s="1"/>
      <c r="FLU105" s="1"/>
      <c r="FLV105" s="1"/>
      <c r="FLY105" s="18"/>
      <c r="FLZ105" s="1"/>
      <c r="FMA105" s="1"/>
      <c r="FMB105" s="1"/>
      <c r="FMC105" s="1"/>
      <c r="FMD105" s="1"/>
      <c r="FMG105" s="18"/>
      <c r="FMH105" s="1"/>
      <c r="FMI105" s="1"/>
      <c r="FMJ105" s="1"/>
      <c r="FMK105" s="1"/>
      <c r="FML105" s="1"/>
      <c r="FMO105" s="18"/>
      <c r="FMP105" s="1"/>
      <c r="FMQ105" s="1"/>
      <c r="FMR105" s="1"/>
      <c r="FMS105" s="1"/>
      <c r="FMT105" s="1"/>
      <c r="FMW105" s="18"/>
      <c r="FMX105" s="1"/>
      <c r="FMY105" s="1"/>
      <c r="FMZ105" s="1"/>
      <c r="FNA105" s="1"/>
      <c r="FNB105" s="1"/>
      <c r="FNE105" s="18"/>
      <c r="FNF105" s="1"/>
      <c r="FNG105" s="1"/>
      <c r="FNH105" s="1"/>
      <c r="FNI105" s="1"/>
      <c r="FNJ105" s="1"/>
      <c r="FNM105" s="18"/>
      <c r="FNN105" s="1"/>
      <c r="FNO105" s="1"/>
      <c r="FNP105" s="1"/>
      <c r="FNQ105" s="1"/>
      <c r="FNR105" s="1"/>
      <c r="FNU105" s="18"/>
      <c r="FNV105" s="1"/>
      <c r="FNW105" s="1"/>
      <c r="FNX105" s="1"/>
      <c r="FNY105" s="1"/>
      <c r="FNZ105" s="1"/>
      <c r="FOC105" s="18"/>
      <c r="FOD105" s="1"/>
      <c r="FOE105" s="1"/>
      <c r="FOF105" s="1"/>
      <c r="FOG105" s="1"/>
      <c r="FOH105" s="1"/>
      <c r="FOK105" s="18"/>
      <c r="FOL105" s="1"/>
      <c r="FOM105" s="1"/>
      <c r="FON105" s="1"/>
      <c r="FOO105" s="1"/>
      <c r="FOP105" s="1"/>
      <c r="FOS105" s="18"/>
      <c r="FOT105" s="1"/>
      <c r="FOU105" s="1"/>
      <c r="FOV105" s="1"/>
      <c r="FOW105" s="1"/>
      <c r="FOX105" s="1"/>
      <c r="FPA105" s="18"/>
      <c r="FPB105" s="1"/>
      <c r="FPC105" s="1"/>
      <c r="FPD105" s="1"/>
      <c r="FPE105" s="1"/>
      <c r="FPF105" s="1"/>
      <c r="FPI105" s="18"/>
      <c r="FPJ105" s="1"/>
      <c r="FPK105" s="1"/>
      <c r="FPL105" s="1"/>
      <c r="FPM105" s="1"/>
      <c r="FPN105" s="1"/>
      <c r="FPQ105" s="18"/>
      <c r="FPR105" s="1"/>
      <c r="FPS105" s="1"/>
      <c r="FPT105" s="1"/>
      <c r="FPU105" s="1"/>
      <c r="FPV105" s="1"/>
      <c r="FPY105" s="18"/>
      <c r="FPZ105" s="1"/>
      <c r="FQA105" s="1"/>
      <c r="FQB105" s="1"/>
      <c r="FQC105" s="1"/>
      <c r="FQD105" s="1"/>
      <c r="FQG105" s="18"/>
      <c r="FQH105" s="1"/>
      <c r="FQI105" s="1"/>
      <c r="FQJ105" s="1"/>
      <c r="FQK105" s="1"/>
      <c r="FQL105" s="1"/>
      <c r="FQO105" s="18"/>
      <c r="FQP105" s="1"/>
      <c r="FQQ105" s="1"/>
      <c r="FQR105" s="1"/>
      <c r="FQS105" s="1"/>
      <c r="FQT105" s="1"/>
      <c r="FQW105" s="18"/>
      <c r="FQX105" s="1"/>
      <c r="FQY105" s="1"/>
      <c r="FQZ105" s="1"/>
      <c r="FRA105" s="1"/>
      <c r="FRB105" s="1"/>
      <c r="FRE105" s="18"/>
      <c r="FRF105" s="1"/>
      <c r="FRG105" s="1"/>
      <c r="FRH105" s="1"/>
      <c r="FRI105" s="1"/>
      <c r="FRJ105" s="1"/>
      <c r="FRM105" s="18"/>
      <c r="FRN105" s="1"/>
      <c r="FRO105" s="1"/>
      <c r="FRP105" s="1"/>
      <c r="FRQ105" s="1"/>
      <c r="FRR105" s="1"/>
      <c r="FRU105" s="18"/>
      <c r="FRV105" s="1"/>
      <c r="FRW105" s="1"/>
      <c r="FRX105" s="1"/>
      <c r="FRY105" s="1"/>
      <c r="FRZ105" s="1"/>
      <c r="FSC105" s="18"/>
      <c r="FSD105" s="1"/>
      <c r="FSE105" s="1"/>
      <c r="FSF105" s="1"/>
      <c r="FSG105" s="1"/>
      <c r="FSH105" s="1"/>
      <c r="FSK105" s="18"/>
      <c r="FSL105" s="1"/>
      <c r="FSM105" s="1"/>
      <c r="FSN105" s="1"/>
      <c r="FSO105" s="1"/>
      <c r="FSP105" s="1"/>
      <c r="FSS105" s="18"/>
      <c r="FST105" s="1"/>
      <c r="FSU105" s="1"/>
      <c r="FSV105" s="1"/>
      <c r="FSW105" s="1"/>
      <c r="FSX105" s="1"/>
      <c r="FTA105" s="18"/>
      <c r="FTB105" s="1"/>
      <c r="FTC105" s="1"/>
      <c r="FTD105" s="1"/>
      <c r="FTE105" s="1"/>
      <c r="FTF105" s="1"/>
      <c r="FTI105" s="18"/>
      <c r="FTJ105" s="1"/>
      <c r="FTK105" s="1"/>
      <c r="FTL105" s="1"/>
      <c r="FTM105" s="1"/>
      <c r="FTN105" s="1"/>
      <c r="FTQ105" s="18"/>
      <c r="FTR105" s="1"/>
      <c r="FTS105" s="1"/>
      <c r="FTT105" s="1"/>
      <c r="FTU105" s="1"/>
      <c r="FTV105" s="1"/>
      <c r="FTY105" s="18"/>
      <c r="FTZ105" s="1"/>
      <c r="FUA105" s="1"/>
      <c r="FUB105" s="1"/>
      <c r="FUC105" s="1"/>
      <c r="FUD105" s="1"/>
      <c r="FUG105" s="18"/>
      <c r="FUH105" s="1"/>
      <c r="FUI105" s="1"/>
      <c r="FUJ105" s="1"/>
      <c r="FUK105" s="1"/>
      <c r="FUL105" s="1"/>
      <c r="FUO105" s="18"/>
      <c r="FUP105" s="1"/>
      <c r="FUQ105" s="1"/>
      <c r="FUR105" s="1"/>
      <c r="FUS105" s="1"/>
      <c r="FUT105" s="1"/>
      <c r="FUW105" s="18"/>
      <c r="FUX105" s="1"/>
      <c r="FUY105" s="1"/>
      <c r="FUZ105" s="1"/>
      <c r="FVA105" s="1"/>
      <c r="FVB105" s="1"/>
      <c r="FVE105" s="18"/>
      <c r="FVF105" s="1"/>
      <c r="FVG105" s="1"/>
      <c r="FVH105" s="1"/>
      <c r="FVI105" s="1"/>
      <c r="FVJ105" s="1"/>
      <c r="FVM105" s="18"/>
      <c r="FVN105" s="1"/>
      <c r="FVO105" s="1"/>
      <c r="FVP105" s="1"/>
      <c r="FVQ105" s="1"/>
      <c r="FVR105" s="1"/>
      <c r="FVU105" s="18"/>
      <c r="FVV105" s="1"/>
      <c r="FVW105" s="1"/>
      <c r="FVX105" s="1"/>
      <c r="FVY105" s="1"/>
      <c r="FVZ105" s="1"/>
      <c r="FWC105" s="18"/>
      <c r="FWD105" s="1"/>
      <c r="FWE105" s="1"/>
      <c r="FWF105" s="1"/>
      <c r="FWG105" s="1"/>
      <c r="FWH105" s="1"/>
      <c r="FWK105" s="18"/>
      <c r="FWL105" s="1"/>
      <c r="FWM105" s="1"/>
      <c r="FWN105" s="1"/>
      <c r="FWO105" s="1"/>
      <c r="FWP105" s="1"/>
      <c r="FWS105" s="18"/>
      <c r="FWT105" s="1"/>
      <c r="FWU105" s="1"/>
      <c r="FWV105" s="1"/>
      <c r="FWW105" s="1"/>
      <c r="FWX105" s="1"/>
      <c r="FXA105" s="18"/>
      <c r="FXB105" s="1"/>
      <c r="FXC105" s="1"/>
      <c r="FXD105" s="1"/>
      <c r="FXE105" s="1"/>
      <c r="FXF105" s="1"/>
      <c r="FXI105" s="18"/>
      <c r="FXJ105" s="1"/>
      <c r="FXK105" s="1"/>
      <c r="FXL105" s="1"/>
      <c r="FXM105" s="1"/>
      <c r="FXN105" s="1"/>
      <c r="FXQ105" s="18"/>
      <c r="FXR105" s="1"/>
      <c r="FXS105" s="1"/>
      <c r="FXT105" s="1"/>
      <c r="FXU105" s="1"/>
      <c r="FXV105" s="1"/>
      <c r="FXY105" s="18"/>
      <c r="FXZ105" s="1"/>
      <c r="FYA105" s="1"/>
      <c r="FYB105" s="1"/>
      <c r="FYC105" s="1"/>
      <c r="FYD105" s="1"/>
      <c r="FYG105" s="18"/>
      <c r="FYH105" s="1"/>
      <c r="FYI105" s="1"/>
      <c r="FYJ105" s="1"/>
      <c r="FYK105" s="1"/>
      <c r="FYL105" s="1"/>
      <c r="FYO105" s="18"/>
      <c r="FYP105" s="1"/>
      <c r="FYQ105" s="1"/>
      <c r="FYR105" s="1"/>
      <c r="FYS105" s="1"/>
      <c r="FYT105" s="1"/>
      <c r="FYW105" s="18"/>
      <c r="FYX105" s="1"/>
      <c r="FYY105" s="1"/>
      <c r="FYZ105" s="1"/>
      <c r="FZA105" s="1"/>
      <c r="FZB105" s="1"/>
      <c r="FZE105" s="18"/>
      <c r="FZF105" s="1"/>
      <c r="FZG105" s="1"/>
      <c r="FZH105" s="1"/>
      <c r="FZI105" s="1"/>
      <c r="FZJ105" s="1"/>
      <c r="FZM105" s="18"/>
      <c r="FZN105" s="1"/>
      <c r="FZO105" s="1"/>
      <c r="FZP105" s="1"/>
      <c r="FZQ105" s="1"/>
      <c r="FZR105" s="1"/>
      <c r="FZU105" s="18"/>
      <c r="FZV105" s="1"/>
      <c r="FZW105" s="1"/>
      <c r="FZX105" s="1"/>
      <c r="FZY105" s="1"/>
      <c r="FZZ105" s="1"/>
      <c r="GAC105" s="18"/>
      <c r="GAD105" s="1"/>
      <c r="GAE105" s="1"/>
      <c r="GAF105" s="1"/>
      <c r="GAG105" s="1"/>
      <c r="GAH105" s="1"/>
      <c r="GAK105" s="18"/>
      <c r="GAL105" s="1"/>
      <c r="GAM105" s="1"/>
      <c r="GAN105" s="1"/>
      <c r="GAO105" s="1"/>
      <c r="GAP105" s="1"/>
      <c r="GAS105" s="18"/>
      <c r="GAT105" s="1"/>
      <c r="GAU105" s="1"/>
      <c r="GAV105" s="1"/>
      <c r="GAW105" s="1"/>
      <c r="GAX105" s="1"/>
      <c r="GBA105" s="18"/>
      <c r="GBB105" s="1"/>
      <c r="GBC105" s="1"/>
      <c r="GBD105" s="1"/>
      <c r="GBE105" s="1"/>
      <c r="GBF105" s="1"/>
      <c r="GBI105" s="18"/>
      <c r="GBJ105" s="1"/>
      <c r="GBK105" s="1"/>
      <c r="GBL105" s="1"/>
      <c r="GBM105" s="1"/>
      <c r="GBN105" s="1"/>
      <c r="GBQ105" s="18"/>
      <c r="GBR105" s="1"/>
      <c r="GBS105" s="1"/>
      <c r="GBT105" s="1"/>
      <c r="GBU105" s="1"/>
      <c r="GBV105" s="1"/>
      <c r="GBY105" s="18"/>
      <c r="GBZ105" s="1"/>
      <c r="GCA105" s="1"/>
      <c r="GCB105" s="1"/>
      <c r="GCC105" s="1"/>
      <c r="GCD105" s="1"/>
      <c r="GCG105" s="18"/>
      <c r="GCH105" s="1"/>
      <c r="GCI105" s="1"/>
      <c r="GCJ105" s="1"/>
      <c r="GCK105" s="1"/>
      <c r="GCL105" s="1"/>
      <c r="GCO105" s="18"/>
      <c r="GCP105" s="1"/>
      <c r="GCQ105" s="1"/>
      <c r="GCR105" s="1"/>
      <c r="GCS105" s="1"/>
      <c r="GCT105" s="1"/>
      <c r="GCW105" s="18"/>
      <c r="GCX105" s="1"/>
      <c r="GCY105" s="1"/>
      <c r="GCZ105" s="1"/>
      <c r="GDA105" s="1"/>
      <c r="GDB105" s="1"/>
      <c r="GDE105" s="18"/>
      <c r="GDF105" s="1"/>
      <c r="GDG105" s="1"/>
      <c r="GDH105" s="1"/>
      <c r="GDI105" s="1"/>
      <c r="GDJ105" s="1"/>
      <c r="GDM105" s="18"/>
      <c r="GDN105" s="1"/>
      <c r="GDO105" s="1"/>
      <c r="GDP105" s="1"/>
      <c r="GDQ105" s="1"/>
      <c r="GDR105" s="1"/>
      <c r="GDU105" s="18"/>
      <c r="GDV105" s="1"/>
      <c r="GDW105" s="1"/>
      <c r="GDX105" s="1"/>
      <c r="GDY105" s="1"/>
      <c r="GDZ105" s="1"/>
      <c r="GEC105" s="18"/>
      <c r="GED105" s="1"/>
      <c r="GEE105" s="1"/>
      <c r="GEF105" s="1"/>
      <c r="GEG105" s="1"/>
      <c r="GEH105" s="1"/>
      <c r="GEK105" s="18"/>
      <c r="GEL105" s="1"/>
      <c r="GEM105" s="1"/>
      <c r="GEN105" s="1"/>
      <c r="GEO105" s="1"/>
      <c r="GEP105" s="1"/>
      <c r="GES105" s="18"/>
      <c r="GET105" s="1"/>
      <c r="GEU105" s="1"/>
      <c r="GEV105" s="1"/>
      <c r="GEW105" s="1"/>
      <c r="GEX105" s="1"/>
      <c r="GFA105" s="18"/>
      <c r="GFB105" s="1"/>
      <c r="GFC105" s="1"/>
      <c r="GFD105" s="1"/>
      <c r="GFE105" s="1"/>
      <c r="GFF105" s="1"/>
      <c r="GFI105" s="18"/>
      <c r="GFJ105" s="1"/>
      <c r="GFK105" s="1"/>
      <c r="GFL105" s="1"/>
      <c r="GFM105" s="1"/>
      <c r="GFN105" s="1"/>
      <c r="GFQ105" s="18"/>
      <c r="GFR105" s="1"/>
      <c r="GFS105" s="1"/>
      <c r="GFT105" s="1"/>
      <c r="GFU105" s="1"/>
      <c r="GFV105" s="1"/>
      <c r="GFY105" s="18"/>
      <c r="GFZ105" s="1"/>
      <c r="GGA105" s="1"/>
      <c r="GGB105" s="1"/>
      <c r="GGC105" s="1"/>
      <c r="GGD105" s="1"/>
      <c r="GGG105" s="18"/>
      <c r="GGH105" s="1"/>
      <c r="GGI105" s="1"/>
      <c r="GGJ105" s="1"/>
      <c r="GGK105" s="1"/>
      <c r="GGL105" s="1"/>
      <c r="GGO105" s="18"/>
      <c r="GGP105" s="1"/>
      <c r="GGQ105" s="1"/>
      <c r="GGR105" s="1"/>
      <c r="GGS105" s="1"/>
      <c r="GGT105" s="1"/>
      <c r="GGW105" s="18"/>
      <c r="GGX105" s="1"/>
      <c r="GGY105" s="1"/>
      <c r="GGZ105" s="1"/>
      <c r="GHA105" s="1"/>
      <c r="GHB105" s="1"/>
      <c r="GHE105" s="18"/>
      <c r="GHF105" s="1"/>
      <c r="GHG105" s="1"/>
      <c r="GHH105" s="1"/>
      <c r="GHI105" s="1"/>
      <c r="GHJ105" s="1"/>
      <c r="GHM105" s="18"/>
      <c r="GHN105" s="1"/>
      <c r="GHO105" s="1"/>
      <c r="GHP105" s="1"/>
      <c r="GHQ105" s="1"/>
      <c r="GHR105" s="1"/>
      <c r="GHU105" s="18"/>
      <c r="GHV105" s="1"/>
      <c r="GHW105" s="1"/>
      <c r="GHX105" s="1"/>
      <c r="GHY105" s="1"/>
      <c r="GHZ105" s="1"/>
      <c r="GIC105" s="18"/>
      <c r="GID105" s="1"/>
      <c r="GIE105" s="1"/>
      <c r="GIF105" s="1"/>
      <c r="GIG105" s="1"/>
      <c r="GIH105" s="1"/>
      <c r="GIK105" s="18"/>
      <c r="GIL105" s="1"/>
      <c r="GIM105" s="1"/>
      <c r="GIN105" s="1"/>
      <c r="GIO105" s="1"/>
      <c r="GIP105" s="1"/>
      <c r="GIS105" s="18"/>
      <c r="GIT105" s="1"/>
      <c r="GIU105" s="1"/>
      <c r="GIV105" s="1"/>
      <c r="GIW105" s="1"/>
      <c r="GIX105" s="1"/>
      <c r="GJA105" s="18"/>
      <c r="GJB105" s="1"/>
      <c r="GJC105" s="1"/>
      <c r="GJD105" s="1"/>
      <c r="GJE105" s="1"/>
      <c r="GJF105" s="1"/>
      <c r="GJI105" s="18"/>
      <c r="GJJ105" s="1"/>
      <c r="GJK105" s="1"/>
      <c r="GJL105" s="1"/>
      <c r="GJM105" s="1"/>
      <c r="GJN105" s="1"/>
      <c r="GJQ105" s="18"/>
      <c r="GJR105" s="1"/>
      <c r="GJS105" s="1"/>
      <c r="GJT105" s="1"/>
      <c r="GJU105" s="1"/>
      <c r="GJV105" s="1"/>
      <c r="GJY105" s="18"/>
      <c r="GJZ105" s="1"/>
      <c r="GKA105" s="1"/>
      <c r="GKB105" s="1"/>
      <c r="GKC105" s="1"/>
      <c r="GKD105" s="1"/>
      <c r="GKG105" s="18"/>
      <c r="GKH105" s="1"/>
      <c r="GKI105" s="1"/>
      <c r="GKJ105" s="1"/>
      <c r="GKK105" s="1"/>
      <c r="GKL105" s="1"/>
      <c r="GKO105" s="18"/>
      <c r="GKP105" s="1"/>
      <c r="GKQ105" s="1"/>
      <c r="GKR105" s="1"/>
      <c r="GKS105" s="1"/>
      <c r="GKT105" s="1"/>
      <c r="GKW105" s="18"/>
      <c r="GKX105" s="1"/>
      <c r="GKY105" s="1"/>
      <c r="GKZ105" s="1"/>
      <c r="GLA105" s="1"/>
      <c r="GLB105" s="1"/>
      <c r="GLE105" s="18"/>
      <c r="GLF105" s="1"/>
      <c r="GLG105" s="1"/>
      <c r="GLH105" s="1"/>
      <c r="GLI105" s="1"/>
      <c r="GLJ105" s="1"/>
      <c r="GLM105" s="18"/>
      <c r="GLN105" s="1"/>
      <c r="GLO105" s="1"/>
      <c r="GLP105" s="1"/>
      <c r="GLQ105" s="1"/>
      <c r="GLR105" s="1"/>
      <c r="GLU105" s="18"/>
      <c r="GLV105" s="1"/>
      <c r="GLW105" s="1"/>
      <c r="GLX105" s="1"/>
      <c r="GLY105" s="1"/>
      <c r="GLZ105" s="1"/>
      <c r="GMC105" s="18"/>
      <c r="GMD105" s="1"/>
      <c r="GME105" s="1"/>
      <c r="GMF105" s="1"/>
      <c r="GMG105" s="1"/>
      <c r="GMH105" s="1"/>
      <c r="GMK105" s="18"/>
      <c r="GML105" s="1"/>
      <c r="GMM105" s="1"/>
      <c r="GMN105" s="1"/>
      <c r="GMO105" s="1"/>
      <c r="GMP105" s="1"/>
      <c r="GMS105" s="18"/>
      <c r="GMT105" s="1"/>
      <c r="GMU105" s="1"/>
      <c r="GMV105" s="1"/>
      <c r="GMW105" s="1"/>
      <c r="GMX105" s="1"/>
      <c r="GNA105" s="18"/>
      <c r="GNB105" s="1"/>
      <c r="GNC105" s="1"/>
      <c r="GND105" s="1"/>
      <c r="GNE105" s="1"/>
      <c r="GNF105" s="1"/>
      <c r="GNI105" s="18"/>
      <c r="GNJ105" s="1"/>
      <c r="GNK105" s="1"/>
      <c r="GNL105" s="1"/>
      <c r="GNM105" s="1"/>
      <c r="GNN105" s="1"/>
      <c r="GNQ105" s="18"/>
      <c r="GNR105" s="1"/>
      <c r="GNS105" s="1"/>
      <c r="GNT105" s="1"/>
      <c r="GNU105" s="1"/>
      <c r="GNV105" s="1"/>
      <c r="GNY105" s="18"/>
      <c r="GNZ105" s="1"/>
      <c r="GOA105" s="1"/>
      <c r="GOB105" s="1"/>
      <c r="GOC105" s="1"/>
      <c r="GOD105" s="1"/>
      <c r="GOG105" s="18"/>
      <c r="GOH105" s="1"/>
      <c r="GOI105" s="1"/>
      <c r="GOJ105" s="1"/>
      <c r="GOK105" s="1"/>
      <c r="GOL105" s="1"/>
      <c r="GOO105" s="18"/>
      <c r="GOP105" s="1"/>
      <c r="GOQ105" s="1"/>
      <c r="GOR105" s="1"/>
      <c r="GOS105" s="1"/>
      <c r="GOT105" s="1"/>
      <c r="GOW105" s="18"/>
      <c r="GOX105" s="1"/>
      <c r="GOY105" s="1"/>
      <c r="GOZ105" s="1"/>
      <c r="GPA105" s="1"/>
      <c r="GPB105" s="1"/>
      <c r="GPE105" s="18"/>
      <c r="GPF105" s="1"/>
      <c r="GPG105" s="1"/>
      <c r="GPH105" s="1"/>
      <c r="GPI105" s="1"/>
      <c r="GPJ105" s="1"/>
      <c r="GPM105" s="18"/>
      <c r="GPN105" s="1"/>
      <c r="GPO105" s="1"/>
      <c r="GPP105" s="1"/>
      <c r="GPQ105" s="1"/>
      <c r="GPR105" s="1"/>
      <c r="GPU105" s="18"/>
      <c r="GPV105" s="1"/>
      <c r="GPW105" s="1"/>
      <c r="GPX105" s="1"/>
      <c r="GPY105" s="1"/>
      <c r="GPZ105" s="1"/>
      <c r="GQC105" s="18"/>
      <c r="GQD105" s="1"/>
      <c r="GQE105" s="1"/>
      <c r="GQF105" s="1"/>
      <c r="GQG105" s="1"/>
      <c r="GQH105" s="1"/>
      <c r="GQK105" s="18"/>
      <c r="GQL105" s="1"/>
      <c r="GQM105" s="1"/>
      <c r="GQN105" s="1"/>
      <c r="GQO105" s="1"/>
      <c r="GQP105" s="1"/>
      <c r="GQS105" s="18"/>
      <c r="GQT105" s="1"/>
      <c r="GQU105" s="1"/>
      <c r="GQV105" s="1"/>
      <c r="GQW105" s="1"/>
      <c r="GQX105" s="1"/>
      <c r="GRA105" s="18"/>
      <c r="GRB105" s="1"/>
      <c r="GRC105" s="1"/>
      <c r="GRD105" s="1"/>
      <c r="GRE105" s="1"/>
      <c r="GRF105" s="1"/>
      <c r="GRI105" s="18"/>
      <c r="GRJ105" s="1"/>
      <c r="GRK105" s="1"/>
      <c r="GRL105" s="1"/>
      <c r="GRM105" s="1"/>
      <c r="GRN105" s="1"/>
      <c r="GRQ105" s="18"/>
      <c r="GRR105" s="1"/>
      <c r="GRS105" s="1"/>
      <c r="GRT105" s="1"/>
      <c r="GRU105" s="1"/>
      <c r="GRV105" s="1"/>
      <c r="GRY105" s="18"/>
      <c r="GRZ105" s="1"/>
      <c r="GSA105" s="1"/>
      <c r="GSB105" s="1"/>
      <c r="GSC105" s="1"/>
      <c r="GSD105" s="1"/>
      <c r="GSG105" s="18"/>
      <c r="GSH105" s="1"/>
      <c r="GSI105" s="1"/>
      <c r="GSJ105" s="1"/>
      <c r="GSK105" s="1"/>
      <c r="GSL105" s="1"/>
      <c r="GSO105" s="18"/>
      <c r="GSP105" s="1"/>
      <c r="GSQ105" s="1"/>
      <c r="GSR105" s="1"/>
      <c r="GSS105" s="1"/>
      <c r="GST105" s="1"/>
      <c r="GSW105" s="18"/>
      <c r="GSX105" s="1"/>
      <c r="GSY105" s="1"/>
      <c r="GSZ105" s="1"/>
      <c r="GTA105" s="1"/>
      <c r="GTB105" s="1"/>
      <c r="GTE105" s="18"/>
      <c r="GTF105" s="1"/>
      <c r="GTG105" s="1"/>
      <c r="GTH105" s="1"/>
      <c r="GTI105" s="1"/>
      <c r="GTJ105" s="1"/>
      <c r="GTM105" s="18"/>
      <c r="GTN105" s="1"/>
      <c r="GTO105" s="1"/>
      <c r="GTP105" s="1"/>
      <c r="GTQ105" s="1"/>
      <c r="GTR105" s="1"/>
      <c r="GTU105" s="18"/>
      <c r="GTV105" s="1"/>
      <c r="GTW105" s="1"/>
      <c r="GTX105" s="1"/>
      <c r="GTY105" s="1"/>
      <c r="GTZ105" s="1"/>
      <c r="GUC105" s="18"/>
      <c r="GUD105" s="1"/>
      <c r="GUE105" s="1"/>
      <c r="GUF105" s="1"/>
      <c r="GUG105" s="1"/>
      <c r="GUH105" s="1"/>
      <c r="GUK105" s="18"/>
      <c r="GUL105" s="1"/>
      <c r="GUM105" s="1"/>
      <c r="GUN105" s="1"/>
      <c r="GUO105" s="1"/>
      <c r="GUP105" s="1"/>
      <c r="GUS105" s="18"/>
      <c r="GUT105" s="1"/>
      <c r="GUU105" s="1"/>
      <c r="GUV105" s="1"/>
      <c r="GUW105" s="1"/>
      <c r="GUX105" s="1"/>
      <c r="GVA105" s="18"/>
      <c r="GVB105" s="1"/>
      <c r="GVC105" s="1"/>
      <c r="GVD105" s="1"/>
      <c r="GVE105" s="1"/>
      <c r="GVF105" s="1"/>
      <c r="GVI105" s="18"/>
      <c r="GVJ105" s="1"/>
      <c r="GVK105" s="1"/>
      <c r="GVL105" s="1"/>
      <c r="GVM105" s="1"/>
      <c r="GVN105" s="1"/>
      <c r="GVQ105" s="18"/>
      <c r="GVR105" s="1"/>
      <c r="GVS105" s="1"/>
      <c r="GVT105" s="1"/>
      <c r="GVU105" s="1"/>
      <c r="GVV105" s="1"/>
      <c r="GVY105" s="18"/>
      <c r="GVZ105" s="1"/>
      <c r="GWA105" s="1"/>
      <c r="GWB105" s="1"/>
      <c r="GWC105" s="1"/>
      <c r="GWD105" s="1"/>
      <c r="GWG105" s="18"/>
      <c r="GWH105" s="1"/>
      <c r="GWI105" s="1"/>
      <c r="GWJ105" s="1"/>
      <c r="GWK105" s="1"/>
      <c r="GWL105" s="1"/>
      <c r="GWO105" s="18"/>
      <c r="GWP105" s="1"/>
      <c r="GWQ105" s="1"/>
      <c r="GWR105" s="1"/>
      <c r="GWS105" s="1"/>
      <c r="GWT105" s="1"/>
      <c r="GWW105" s="18"/>
      <c r="GWX105" s="1"/>
      <c r="GWY105" s="1"/>
      <c r="GWZ105" s="1"/>
      <c r="GXA105" s="1"/>
      <c r="GXB105" s="1"/>
      <c r="GXE105" s="18"/>
      <c r="GXF105" s="1"/>
      <c r="GXG105" s="1"/>
      <c r="GXH105" s="1"/>
      <c r="GXI105" s="1"/>
      <c r="GXJ105" s="1"/>
      <c r="GXM105" s="18"/>
      <c r="GXN105" s="1"/>
      <c r="GXO105" s="1"/>
      <c r="GXP105" s="1"/>
      <c r="GXQ105" s="1"/>
      <c r="GXR105" s="1"/>
      <c r="GXU105" s="18"/>
      <c r="GXV105" s="1"/>
      <c r="GXW105" s="1"/>
      <c r="GXX105" s="1"/>
      <c r="GXY105" s="1"/>
      <c r="GXZ105" s="1"/>
      <c r="GYC105" s="18"/>
      <c r="GYD105" s="1"/>
      <c r="GYE105" s="1"/>
      <c r="GYF105" s="1"/>
      <c r="GYG105" s="1"/>
      <c r="GYH105" s="1"/>
      <c r="GYK105" s="18"/>
      <c r="GYL105" s="1"/>
      <c r="GYM105" s="1"/>
      <c r="GYN105" s="1"/>
      <c r="GYO105" s="1"/>
      <c r="GYP105" s="1"/>
      <c r="GYS105" s="18"/>
      <c r="GYT105" s="1"/>
      <c r="GYU105" s="1"/>
      <c r="GYV105" s="1"/>
      <c r="GYW105" s="1"/>
      <c r="GYX105" s="1"/>
      <c r="GZA105" s="18"/>
      <c r="GZB105" s="1"/>
      <c r="GZC105" s="1"/>
      <c r="GZD105" s="1"/>
      <c r="GZE105" s="1"/>
      <c r="GZF105" s="1"/>
      <c r="GZI105" s="18"/>
      <c r="GZJ105" s="1"/>
      <c r="GZK105" s="1"/>
      <c r="GZL105" s="1"/>
      <c r="GZM105" s="1"/>
      <c r="GZN105" s="1"/>
      <c r="GZQ105" s="18"/>
      <c r="GZR105" s="1"/>
      <c r="GZS105" s="1"/>
      <c r="GZT105" s="1"/>
      <c r="GZU105" s="1"/>
      <c r="GZV105" s="1"/>
      <c r="GZY105" s="18"/>
      <c r="GZZ105" s="1"/>
      <c r="HAA105" s="1"/>
      <c r="HAB105" s="1"/>
      <c r="HAC105" s="1"/>
      <c r="HAD105" s="1"/>
      <c r="HAG105" s="18"/>
      <c r="HAH105" s="1"/>
      <c r="HAI105" s="1"/>
      <c r="HAJ105" s="1"/>
      <c r="HAK105" s="1"/>
      <c r="HAL105" s="1"/>
      <c r="HAO105" s="18"/>
      <c r="HAP105" s="1"/>
      <c r="HAQ105" s="1"/>
      <c r="HAR105" s="1"/>
      <c r="HAS105" s="1"/>
      <c r="HAT105" s="1"/>
      <c r="HAW105" s="18"/>
      <c r="HAX105" s="1"/>
      <c r="HAY105" s="1"/>
      <c r="HAZ105" s="1"/>
      <c r="HBA105" s="1"/>
      <c r="HBB105" s="1"/>
      <c r="HBE105" s="18"/>
      <c r="HBF105" s="1"/>
      <c r="HBG105" s="1"/>
      <c r="HBH105" s="1"/>
      <c r="HBI105" s="1"/>
      <c r="HBJ105" s="1"/>
      <c r="HBM105" s="18"/>
      <c r="HBN105" s="1"/>
      <c r="HBO105" s="1"/>
      <c r="HBP105" s="1"/>
      <c r="HBQ105" s="1"/>
      <c r="HBR105" s="1"/>
      <c r="HBU105" s="18"/>
      <c r="HBV105" s="1"/>
      <c r="HBW105" s="1"/>
      <c r="HBX105" s="1"/>
      <c r="HBY105" s="1"/>
      <c r="HBZ105" s="1"/>
      <c r="HCC105" s="18"/>
      <c r="HCD105" s="1"/>
      <c r="HCE105" s="1"/>
      <c r="HCF105" s="1"/>
      <c r="HCG105" s="1"/>
      <c r="HCH105" s="1"/>
      <c r="HCK105" s="18"/>
      <c r="HCL105" s="1"/>
      <c r="HCM105" s="1"/>
      <c r="HCN105" s="1"/>
      <c r="HCO105" s="1"/>
      <c r="HCP105" s="1"/>
      <c r="HCS105" s="18"/>
      <c r="HCT105" s="1"/>
      <c r="HCU105" s="1"/>
      <c r="HCV105" s="1"/>
      <c r="HCW105" s="1"/>
      <c r="HCX105" s="1"/>
      <c r="HDA105" s="18"/>
      <c r="HDB105" s="1"/>
      <c r="HDC105" s="1"/>
      <c r="HDD105" s="1"/>
      <c r="HDE105" s="1"/>
      <c r="HDF105" s="1"/>
      <c r="HDI105" s="18"/>
      <c r="HDJ105" s="1"/>
      <c r="HDK105" s="1"/>
      <c r="HDL105" s="1"/>
      <c r="HDM105" s="1"/>
      <c r="HDN105" s="1"/>
      <c r="HDQ105" s="18"/>
      <c r="HDR105" s="1"/>
      <c r="HDS105" s="1"/>
      <c r="HDT105" s="1"/>
      <c r="HDU105" s="1"/>
      <c r="HDV105" s="1"/>
      <c r="HDY105" s="18"/>
      <c r="HDZ105" s="1"/>
      <c r="HEA105" s="1"/>
      <c r="HEB105" s="1"/>
      <c r="HEC105" s="1"/>
      <c r="HED105" s="1"/>
      <c r="HEG105" s="18"/>
      <c r="HEH105" s="1"/>
      <c r="HEI105" s="1"/>
      <c r="HEJ105" s="1"/>
      <c r="HEK105" s="1"/>
      <c r="HEL105" s="1"/>
      <c r="HEO105" s="18"/>
      <c r="HEP105" s="1"/>
      <c r="HEQ105" s="1"/>
      <c r="HER105" s="1"/>
      <c r="HES105" s="1"/>
      <c r="HET105" s="1"/>
      <c r="HEW105" s="18"/>
      <c r="HEX105" s="1"/>
      <c r="HEY105" s="1"/>
      <c r="HEZ105" s="1"/>
      <c r="HFA105" s="1"/>
      <c r="HFB105" s="1"/>
      <c r="HFE105" s="18"/>
      <c r="HFF105" s="1"/>
      <c r="HFG105" s="1"/>
      <c r="HFH105" s="1"/>
      <c r="HFI105" s="1"/>
      <c r="HFJ105" s="1"/>
      <c r="HFM105" s="18"/>
      <c r="HFN105" s="1"/>
      <c r="HFO105" s="1"/>
      <c r="HFP105" s="1"/>
      <c r="HFQ105" s="1"/>
      <c r="HFR105" s="1"/>
      <c r="HFU105" s="18"/>
      <c r="HFV105" s="1"/>
      <c r="HFW105" s="1"/>
      <c r="HFX105" s="1"/>
      <c r="HFY105" s="1"/>
      <c r="HFZ105" s="1"/>
      <c r="HGC105" s="18"/>
      <c r="HGD105" s="1"/>
      <c r="HGE105" s="1"/>
      <c r="HGF105" s="1"/>
      <c r="HGG105" s="1"/>
      <c r="HGH105" s="1"/>
      <c r="HGK105" s="18"/>
      <c r="HGL105" s="1"/>
      <c r="HGM105" s="1"/>
      <c r="HGN105" s="1"/>
      <c r="HGO105" s="1"/>
      <c r="HGP105" s="1"/>
      <c r="HGS105" s="18"/>
      <c r="HGT105" s="1"/>
      <c r="HGU105" s="1"/>
      <c r="HGV105" s="1"/>
      <c r="HGW105" s="1"/>
      <c r="HGX105" s="1"/>
      <c r="HHA105" s="18"/>
      <c r="HHB105" s="1"/>
      <c r="HHC105" s="1"/>
      <c r="HHD105" s="1"/>
      <c r="HHE105" s="1"/>
      <c r="HHF105" s="1"/>
      <c r="HHI105" s="18"/>
      <c r="HHJ105" s="1"/>
      <c r="HHK105" s="1"/>
      <c r="HHL105" s="1"/>
      <c r="HHM105" s="1"/>
      <c r="HHN105" s="1"/>
      <c r="HHQ105" s="18"/>
      <c r="HHR105" s="1"/>
      <c r="HHS105" s="1"/>
      <c r="HHT105" s="1"/>
      <c r="HHU105" s="1"/>
      <c r="HHV105" s="1"/>
      <c r="HHY105" s="18"/>
      <c r="HHZ105" s="1"/>
      <c r="HIA105" s="1"/>
      <c r="HIB105" s="1"/>
      <c r="HIC105" s="1"/>
      <c r="HID105" s="1"/>
      <c r="HIG105" s="18"/>
      <c r="HIH105" s="1"/>
      <c r="HII105" s="1"/>
      <c r="HIJ105" s="1"/>
      <c r="HIK105" s="1"/>
      <c r="HIL105" s="1"/>
      <c r="HIO105" s="18"/>
      <c r="HIP105" s="1"/>
      <c r="HIQ105" s="1"/>
      <c r="HIR105" s="1"/>
      <c r="HIS105" s="1"/>
      <c r="HIT105" s="1"/>
      <c r="HIW105" s="18"/>
      <c r="HIX105" s="1"/>
      <c r="HIY105" s="1"/>
      <c r="HIZ105" s="1"/>
      <c r="HJA105" s="1"/>
      <c r="HJB105" s="1"/>
      <c r="HJE105" s="18"/>
      <c r="HJF105" s="1"/>
      <c r="HJG105" s="1"/>
      <c r="HJH105" s="1"/>
      <c r="HJI105" s="1"/>
      <c r="HJJ105" s="1"/>
      <c r="HJM105" s="18"/>
      <c r="HJN105" s="1"/>
      <c r="HJO105" s="1"/>
      <c r="HJP105" s="1"/>
      <c r="HJQ105" s="1"/>
      <c r="HJR105" s="1"/>
      <c r="HJU105" s="18"/>
      <c r="HJV105" s="1"/>
      <c r="HJW105" s="1"/>
      <c r="HJX105" s="1"/>
      <c r="HJY105" s="1"/>
      <c r="HJZ105" s="1"/>
      <c r="HKC105" s="18"/>
      <c r="HKD105" s="1"/>
      <c r="HKE105" s="1"/>
      <c r="HKF105" s="1"/>
      <c r="HKG105" s="1"/>
      <c r="HKH105" s="1"/>
      <c r="HKK105" s="18"/>
      <c r="HKL105" s="1"/>
      <c r="HKM105" s="1"/>
      <c r="HKN105" s="1"/>
      <c r="HKO105" s="1"/>
      <c r="HKP105" s="1"/>
      <c r="HKS105" s="18"/>
      <c r="HKT105" s="1"/>
      <c r="HKU105" s="1"/>
      <c r="HKV105" s="1"/>
      <c r="HKW105" s="1"/>
      <c r="HKX105" s="1"/>
      <c r="HLA105" s="18"/>
      <c r="HLB105" s="1"/>
      <c r="HLC105" s="1"/>
      <c r="HLD105" s="1"/>
      <c r="HLE105" s="1"/>
      <c r="HLF105" s="1"/>
      <c r="HLI105" s="18"/>
      <c r="HLJ105" s="1"/>
      <c r="HLK105" s="1"/>
      <c r="HLL105" s="1"/>
      <c r="HLM105" s="1"/>
      <c r="HLN105" s="1"/>
      <c r="HLQ105" s="18"/>
      <c r="HLR105" s="1"/>
      <c r="HLS105" s="1"/>
      <c r="HLT105" s="1"/>
      <c r="HLU105" s="1"/>
      <c r="HLV105" s="1"/>
      <c r="HLY105" s="18"/>
      <c r="HLZ105" s="1"/>
      <c r="HMA105" s="1"/>
      <c r="HMB105" s="1"/>
      <c r="HMC105" s="1"/>
      <c r="HMD105" s="1"/>
      <c r="HMG105" s="18"/>
      <c r="HMH105" s="1"/>
      <c r="HMI105" s="1"/>
      <c r="HMJ105" s="1"/>
      <c r="HMK105" s="1"/>
      <c r="HML105" s="1"/>
      <c r="HMO105" s="18"/>
      <c r="HMP105" s="1"/>
      <c r="HMQ105" s="1"/>
      <c r="HMR105" s="1"/>
      <c r="HMS105" s="1"/>
      <c r="HMT105" s="1"/>
      <c r="HMW105" s="18"/>
      <c r="HMX105" s="1"/>
      <c r="HMY105" s="1"/>
      <c r="HMZ105" s="1"/>
      <c r="HNA105" s="1"/>
      <c r="HNB105" s="1"/>
      <c r="HNE105" s="18"/>
      <c r="HNF105" s="1"/>
      <c r="HNG105" s="1"/>
      <c r="HNH105" s="1"/>
      <c r="HNI105" s="1"/>
      <c r="HNJ105" s="1"/>
      <c r="HNM105" s="18"/>
      <c r="HNN105" s="1"/>
      <c r="HNO105" s="1"/>
      <c r="HNP105" s="1"/>
      <c r="HNQ105" s="1"/>
      <c r="HNR105" s="1"/>
      <c r="HNU105" s="18"/>
      <c r="HNV105" s="1"/>
      <c r="HNW105" s="1"/>
      <c r="HNX105" s="1"/>
      <c r="HNY105" s="1"/>
      <c r="HNZ105" s="1"/>
      <c r="HOC105" s="18"/>
      <c r="HOD105" s="1"/>
      <c r="HOE105" s="1"/>
      <c r="HOF105" s="1"/>
      <c r="HOG105" s="1"/>
      <c r="HOH105" s="1"/>
      <c r="HOK105" s="18"/>
      <c r="HOL105" s="1"/>
      <c r="HOM105" s="1"/>
      <c r="HON105" s="1"/>
      <c r="HOO105" s="1"/>
      <c r="HOP105" s="1"/>
      <c r="HOS105" s="18"/>
      <c r="HOT105" s="1"/>
      <c r="HOU105" s="1"/>
      <c r="HOV105" s="1"/>
      <c r="HOW105" s="1"/>
      <c r="HOX105" s="1"/>
      <c r="HPA105" s="18"/>
      <c r="HPB105" s="1"/>
      <c r="HPC105" s="1"/>
      <c r="HPD105" s="1"/>
      <c r="HPE105" s="1"/>
      <c r="HPF105" s="1"/>
      <c r="HPI105" s="18"/>
      <c r="HPJ105" s="1"/>
      <c r="HPK105" s="1"/>
      <c r="HPL105" s="1"/>
      <c r="HPM105" s="1"/>
      <c r="HPN105" s="1"/>
      <c r="HPQ105" s="18"/>
      <c r="HPR105" s="1"/>
      <c r="HPS105" s="1"/>
      <c r="HPT105" s="1"/>
      <c r="HPU105" s="1"/>
      <c r="HPV105" s="1"/>
      <c r="HPY105" s="18"/>
      <c r="HPZ105" s="1"/>
      <c r="HQA105" s="1"/>
      <c r="HQB105" s="1"/>
      <c r="HQC105" s="1"/>
      <c r="HQD105" s="1"/>
      <c r="HQG105" s="18"/>
      <c r="HQH105" s="1"/>
      <c r="HQI105" s="1"/>
      <c r="HQJ105" s="1"/>
      <c r="HQK105" s="1"/>
      <c r="HQL105" s="1"/>
      <c r="HQO105" s="18"/>
      <c r="HQP105" s="1"/>
      <c r="HQQ105" s="1"/>
      <c r="HQR105" s="1"/>
      <c r="HQS105" s="1"/>
      <c r="HQT105" s="1"/>
      <c r="HQW105" s="18"/>
      <c r="HQX105" s="1"/>
      <c r="HQY105" s="1"/>
      <c r="HQZ105" s="1"/>
      <c r="HRA105" s="1"/>
      <c r="HRB105" s="1"/>
      <c r="HRE105" s="18"/>
      <c r="HRF105" s="1"/>
      <c r="HRG105" s="1"/>
      <c r="HRH105" s="1"/>
      <c r="HRI105" s="1"/>
      <c r="HRJ105" s="1"/>
      <c r="HRM105" s="18"/>
      <c r="HRN105" s="1"/>
      <c r="HRO105" s="1"/>
      <c r="HRP105" s="1"/>
      <c r="HRQ105" s="1"/>
      <c r="HRR105" s="1"/>
      <c r="HRU105" s="18"/>
      <c r="HRV105" s="1"/>
      <c r="HRW105" s="1"/>
      <c r="HRX105" s="1"/>
      <c r="HRY105" s="1"/>
      <c r="HRZ105" s="1"/>
      <c r="HSC105" s="18"/>
      <c r="HSD105" s="1"/>
      <c r="HSE105" s="1"/>
      <c r="HSF105" s="1"/>
      <c r="HSG105" s="1"/>
      <c r="HSH105" s="1"/>
      <c r="HSK105" s="18"/>
      <c r="HSL105" s="1"/>
      <c r="HSM105" s="1"/>
      <c r="HSN105" s="1"/>
      <c r="HSO105" s="1"/>
      <c r="HSP105" s="1"/>
      <c r="HSS105" s="18"/>
      <c r="HST105" s="1"/>
      <c r="HSU105" s="1"/>
      <c r="HSV105" s="1"/>
      <c r="HSW105" s="1"/>
      <c r="HSX105" s="1"/>
      <c r="HTA105" s="18"/>
      <c r="HTB105" s="1"/>
      <c r="HTC105" s="1"/>
      <c r="HTD105" s="1"/>
      <c r="HTE105" s="1"/>
      <c r="HTF105" s="1"/>
      <c r="HTI105" s="18"/>
      <c r="HTJ105" s="1"/>
      <c r="HTK105" s="1"/>
      <c r="HTL105" s="1"/>
      <c r="HTM105" s="1"/>
      <c r="HTN105" s="1"/>
      <c r="HTQ105" s="18"/>
      <c r="HTR105" s="1"/>
      <c r="HTS105" s="1"/>
      <c r="HTT105" s="1"/>
      <c r="HTU105" s="1"/>
      <c r="HTV105" s="1"/>
      <c r="HTY105" s="18"/>
      <c r="HTZ105" s="1"/>
      <c r="HUA105" s="1"/>
      <c r="HUB105" s="1"/>
      <c r="HUC105" s="1"/>
      <c r="HUD105" s="1"/>
      <c r="HUG105" s="18"/>
      <c r="HUH105" s="1"/>
      <c r="HUI105" s="1"/>
      <c r="HUJ105" s="1"/>
      <c r="HUK105" s="1"/>
      <c r="HUL105" s="1"/>
      <c r="HUO105" s="18"/>
      <c r="HUP105" s="1"/>
      <c r="HUQ105" s="1"/>
      <c r="HUR105" s="1"/>
      <c r="HUS105" s="1"/>
      <c r="HUT105" s="1"/>
      <c r="HUW105" s="18"/>
      <c r="HUX105" s="1"/>
      <c r="HUY105" s="1"/>
      <c r="HUZ105" s="1"/>
      <c r="HVA105" s="1"/>
      <c r="HVB105" s="1"/>
      <c r="HVE105" s="18"/>
      <c r="HVF105" s="1"/>
      <c r="HVG105" s="1"/>
      <c r="HVH105" s="1"/>
      <c r="HVI105" s="1"/>
      <c r="HVJ105" s="1"/>
      <c r="HVM105" s="18"/>
      <c r="HVN105" s="1"/>
      <c r="HVO105" s="1"/>
      <c r="HVP105" s="1"/>
      <c r="HVQ105" s="1"/>
      <c r="HVR105" s="1"/>
      <c r="HVU105" s="18"/>
      <c r="HVV105" s="1"/>
      <c r="HVW105" s="1"/>
      <c r="HVX105" s="1"/>
      <c r="HVY105" s="1"/>
      <c r="HVZ105" s="1"/>
      <c r="HWC105" s="18"/>
      <c r="HWD105" s="1"/>
      <c r="HWE105" s="1"/>
      <c r="HWF105" s="1"/>
      <c r="HWG105" s="1"/>
      <c r="HWH105" s="1"/>
      <c r="HWK105" s="18"/>
      <c r="HWL105" s="1"/>
      <c r="HWM105" s="1"/>
      <c r="HWN105" s="1"/>
      <c r="HWO105" s="1"/>
      <c r="HWP105" s="1"/>
      <c r="HWS105" s="18"/>
      <c r="HWT105" s="1"/>
      <c r="HWU105" s="1"/>
      <c r="HWV105" s="1"/>
      <c r="HWW105" s="1"/>
      <c r="HWX105" s="1"/>
      <c r="HXA105" s="18"/>
      <c r="HXB105" s="1"/>
      <c r="HXC105" s="1"/>
      <c r="HXD105" s="1"/>
      <c r="HXE105" s="1"/>
      <c r="HXF105" s="1"/>
      <c r="HXI105" s="18"/>
      <c r="HXJ105" s="1"/>
      <c r="HXK105" s="1"/>
      <c r="HXL105" s="1"/>
      <c r="HXM105" s="1"/>
      <c r="HXN105" s="1"/>
      <c r="HXQ105" s="18"/>
      <c r="HXR105" s="1"/>
      <c r="HXS105" s="1"/>
      <c r="HXT105" s="1"/>
      <c r="HXU105" s="1"/>
      <c r="HXV105" s="1"/>
      <c r="HXY105" s="18"/>
      <c r="HXZ105" s="1"/>
      <c r="HYA105" s="1"/>
      <c r="HYB105" s="1"/>
      <c r="HYC105" s="1"/>
      <c r="HYD105" s="1"/>
      <c r="HYG105" s="18"/>
      <c r="HYH105" s="1"/>
      <c r="HYI105" s="1"/>
      <c r="HYJ105" s="1"/>
      <c r="HYK105" s="1"/>
      <c r="HYL105" s="1"/>
      <c r="HYO105" s="18"/>
      <c r="HYP105" s="1"/>
      <c r="HYQ105" s="1"/>
      <c r="HYR105" s="1"/>
      <c r="HYS105" s="1"/>
      <c r="HYT105" s="1"/>
      <c r="HYW105" s="18"/>
      <c r="HYX105" s="1"/>
      <c r="HYY105" s="1"/>
      <c r="HYZ105" s="1"/>
      <c r="HZA105" s="1"/>
      <c r="HZB105" s="1"/>
      <c r="HZE105" s="18"/>
      <c r="HZF105" s="1"/>
      <c r="HZG105" s="1"/>
      <c r="HZH105" s="1"/>
      <c r="HZI105" s="1"/>
      <c r="HZJ105" s="1"/>
      <c r="HZM105" s="18"/>
      <c r="HZN105" s="1"/>
      <c r="HZO105" s="1"/>
      <c r="HZP105" s="1"/>
      <c r="HZQ105" s="1"/>
      <c r="HZR105" s="1"/>
      <c r="HZU105" s="18"/>
      <c r="HZV105" s="1"/>
      <c r="HZW105" s="1"/>
      <c r="HZX105" s="1"/>
      <c r="HZY105" s="1"/>
      <c r="HZZ105" s="1"/>
      <c r="IAC105" s="18"/>
      <c r="IAD105" s="1"/>
      <c r="IAE105" s="1"/>
      <c r="IAF105" s="1"/>
      <c r="IAG105" s="1"/>
      <c r="IAH105" s="1"/>
      <c r="IAK105" s="18"/>
      <c r="IAL105" s="1"/>
      <c r="IAM105" s="1"/>
      <c r="IAN105" s="1"/>
      <c r="IAO105" s="1"/>
      <c r="IAP105" s="1"/>
      <c r="IAS105" s="18"/>
      <c r="IAT105" s="1"/>
      <c r="IAU105" s="1"/>
      <c r="IAV105" s="1"/>
      <c r="IAW105" s="1"/>
      <c r="IAX105" s="1"/>
      <c r="IBA105" s="18"/>
      <c r="IBB105" s="1"/>
      <c r="IBC105" s="1"/>
      <c r="IBD105" s="1"/>
      <c r="IBE105" s="1"/>
      <c r="IBF105" s="1"/>
      <c r="IBI105" s="18"/>
      <c r="IBJ105" s="1"/>
      <c r="IBK105" s="1"/>
      <c r="IBL105" s="1"/>
      <c r="IBM105" s="1"/>
      <c r="IBN105" s="1"/>
      <c r="IBQ105" s="18"/>
      <c r="IBR105" s="1"/>
      <c r="IBS105" s="1"/>
      <c r="IBT105" s="1"/>
      <c r="IBU105" s="1"/>
      <c r="IBV105" s="1"/>
      <c r="IBY105" s="18"/>
      <c r="IBZ105" s="1"/>
      <c r="ICA105" s="1"/>
      <c r="ICB105" s="1"/>
      <c r="ICC105" s="1"/>
      <c r="ICD105" s="1"/>
      <c r="ICG105" s="18"/>
      <c r="ICH105" s="1"/>
      <c r="ICI105" s="1"/>
      <c r="ICJ105" s="1"/>
      <c r="ICK105" s="1"/>
      <c r="ICL105" s="1"/>
      <c r="ICO105" s="18"/>
      <c r="ICP105" s="1"/>
      <c r="ICQ105" s="1"/>
      <c r="ICR105" s="1"/>
      <c r="ICS105" s="1"/>
      <c r="ICT105" s="1"/>
      <c r="ICW105" s="18"/>
      <c r="ICX105" s="1"/>
      <c r="ICY105" s="1"/>
      <c r="ICZ105" s="1"/>
      <c r="IDA105" s="1"/>
      <c r="IDB105" s="1"/>
      <c r="IDE105" s="18"/>
      <c r="IDF105" s="1"/>
      <c r="IDG105" s="1"/>
      <c r="IDH105" s="1"/>
      <c r="IDI105" s="1"/>
      <c r="IDJ105" s="1"/>
      <c r="IDM105" s="18"/>
      <c r="IDN105" s="1"/>
      <c r="IDO105" s="1"/>
      <c r="IDP105" s="1"/>
      <c r="IDQ105" s="1"/>
      <c r="IDR105" s="1"/>
      <c r="IDU105" s="18"/>
      <c r="IDV105" s="1"/>
      <c r="IDW105" s="1"/>
      <c r="IDX105" s="1"/>
      <c r="IDY105" s="1"/>
      <c r="IDZ105" s="1"/>
      <c r="IEC105" s="18"/>
      <c r="IED105" s="1"/>
      <c r="IEE105" s="1"/>
      <c r="IEF105" s="1"/>
      <c r="IEG105" s="1"/>
      <c r="IEH105" s="1"/>
      <c r="IEK105" s="18"/>
      <c r="IEL105" s="1"/>
      <c r="IEM105" s="1"/>
      <c r="IEN105" s="1"/>
      <c r="IEO105" s="1"/>
      <c r="IEP105" s="1"/>
      <c r="IES105" s="18"/>
      <c r="IET105" s="1"/>
      <c r="IEU105" s="1"/>
      <c r="IEV105" s="1"/>
      <c r="IEW105" s="1"/>
      <c r="IEX105" s="1"/>
      <c r="IFA105" s="18"/>
      <c r="IFB105" s="1"/>
      <c r="IFC105" s="1"/>
      <c r="IFD105" s="1"/>
      <c r="IFE105" s="1"/>
      <c r="IFF105" s="1"/>
      <c r="IFI105" s="18"/>
      <c r="IFJ105" s="1"/>
      <c r="IFK105" s="1"/>
      <c r="IFL105" s="1"/>
      <c r="IFM105" s="1"/>
      <c r="IFN105" s="1"/>
      <c r="IFQ105" s="18"/>
      <c r="IFR105" s="1"/>
      <c r="IFS105" s="1"/>
      <c r="IFT105" s="1"/>
      <c r="IFU105" s="1"/>
      <c r="IFV105" s="1"/>
      <c r="IFY105" s="18"/>
      <c r="IFZ105" s="1"/>
      <c r="IGA105" s="1"/>
      <c r="IGB105" s="1"/>
      <c r="IGC105" s="1"/>
      <c r="IGD105" s="1"/>
      <c r="IGG105" s="18"/>
      <c r="IGH105" s="1"/>
      <c r="IGI105" s="1"/>
      <c r="IGJ105" s="1"/>
      <c r="IGK105" s="1"/>
      <c r="IGL105" s="1"/>
      <c r="IGO105" s="18"/>
      <c r="IGP105" s="1"/>
      <c r="IGQ105" s="1"/>
      <c r="IGR105" s="1"/>
      <c r="IGS105" s="1"/>
      <c r="IGT105" s="1"/>
      <c r="IGW105" s="18"/>
      <c r="IGX105" s="1"/>
      <c r="IGY105" s="1"/>
      <c r="IGZ105" s="1"/>
      <c r="IHA105" s="1"/>
      <c r="IHB105" s="1"/>
      <c r="IHE105" s="18"/>
      <c r="IHF105" s="1"/>
      <c r="IHG105" s="1"/>
      <c r="IHH105" s="1"/>
      <c r="IHI105" s="1"/>
      <c r="IHJ105" s="1"/>
      <c r="IHM105" s="18"/>
      <c r="IHN105" s="1"/>
      <c r="IHO105" s="1"/>
      <c r="IHP105" s="1"/>
      <c r="IHQ105" s="1"/>
      <c r="IHR105" s="1"/>
      <c r="IHU105" s="18"/>
      <c r="IHV105" s="1"/>
      <c r="IHW105" s="1"/>
      <c r="IHX105" s="1"/>
      <c r="IHY105" s="1"/>
      <c r="IHZ105" s="1"/>
      <c r="IIC105" s="18"/>
      <c r="IID105" s="1"/>
      <c r="IIE105" s="1"/>
      <c r="IIF105" s="1"/>
      <c r="IIG105" s="1"/>
      <c r="IIH105" s="1"/>
      <c r="IIK105" s="18"/>
      <c r="IIL105" s="1"/>
      <c r="IIM105" s="1"/>
      <c r="IIN105" s="1"/>
      <c r="IIO105" s="1"/>
      <c r="IIP105" s="1"/>
      <c r="IIS105" s="18"/>
      <c r="IIT105" s="1"/>
      <c r="IIU105" s="1"/>
      <c r="IIV105" s="1"/>
      <c r="IIW105" s="1"/>
      <c r="IIX105" s="1"/>
      <c r="IJA105" s="18"/>
      <c r="IJB105" s="1"/>
      <c r="IJC105" s="1"/>
      <c r="IJD105" s="1"/>
      <c r="IJE105" s="1"/>
      <c r="IJF105" s="1"/>
      <c r="IJI105" s="18"/>
      <c r="IJJ105" s="1"/>
      <c r="IJK105" s="1"/>
      <c r="IJL105" s="1"/>
      <c r="IJM105" s="1"/>
      <c r="IJN105" s="1"/>
      <c r="IJQ105" s="18"/>
      <c r="IJR105" s="1"/>
      <c r="IJS105" s="1"/>
      <c r="IJT105" s="1"/>
      <c r="IJU105" s="1"/>
      <c r="IJV105" s="1"/>
      <c r="IJY105" s="18"/>
      <c r="IJZ105" s="1"/>
      <c r="IKA105" s="1"/>
      <c r="IKB105" s="1"/>
      <c r="IKC105" s="1"/>
      <c r="IKD105" s="1"/>
      <c r="IKG105" s="18"/>
      <c r="IKH105" s="1"/>
      <c r="IKI105" s="1"/>
      <c r="IKJ105" s="1"/>
      <c r="IKK105" s="1"/>
      <c r="IKL105" s="1"/>
      <c r="IKO105" s="18"/>
      <c r="IKP105" s="1"/>
      <c r="IKQ105" s="1"/>
      <c r="IKR105" s="1"/>
      <c r="IKS105" s="1"/>
      <c r="IKT105" s="1"/>
      <c r="IKW105" s="18"/>
      <c r="IKX105" s="1"/>
      <c r="IKY105" s="1"/>
      <c r="IKZ105" s="1"/>
      <c r="ILA105" s="1"/>
      <c r="ILB105" s="1"/>
      <c r="ILE105" s="18"/>
      <c r="ILF105" s="1"/>
      <c r="ILG105" s="1"/>
      <c r="ILH105" s="1"/>
      <c r="ILI105" s="1"/>
      <c r="ILJ105" s="1"/>
      <c r="ILM105" s="18"/>
      <c r="ILN105" s="1"/>
      <c r="ILO105" s="1"/>
      <c r="ILP105" s="1"/>
      <c r="ILQ105" s="1"/>
      <c r="ILR105" s="1"/>
      <c r="ILU105" s="18"/>
      <c r="ILV105" s="1"/>
      <c r="ILW105" s="1"/>
      <c r="ILX105" s="1"/>
      <c r="ILY105" s="1"/>
      <c r="ILZ105" s="1"/>
      <c r="IMC105" s="18"/>
      <c r="IMD105" s="1"/>
      <c r="IME105" s="1"/>
      <c r="IMF105" s="1"/>
      <c r="IMG105" s="1"/>
      <c r="IMH105" s="1"/>
      <c r="IMK105" s="18"/>
      <c r="IML105" s="1"/>
      <c r="IMM105" s="1"/>
      <c r="IMN105" s="1"/>
      <c r="IMO105" s="1"/>
      <c r="IMP105" s="1"/>
      <c r="IMS105" s="18"/>
      <c r="IMT105" s="1"/>
      <c r="IMU105" s="1"/>
      <c r="IMV105" s="1"/>
      <c r="IMW105" s="1"/>
      <c r="IMX105" s="1"/>
      <c r="INA105" s="18"/>
      <c r="INB105" s="1"/>
      <c r="INC105" s="1"/>
      <c r="IND105" s="1"/>
      <c r="INE105" s="1"/>
      <c r="INF105" s="1"/>
      <c r="INI105" s="18"/>
      <c r="INJ105" s="1"/>
      <c r="INK105" s="1"/>
      <c r="INL105" s="1"/>
      <c r="INM105" s="1"/>
      <c r="INN105" s="1"/>
      <c r="INQ105" s="18"/>
      <c r="INR105" s="1"/>
      <c r="INS105" s="1"/>
      <c r="INT105" s="1"/>
      <c r="INU105" s="1"/>
      <c r="INV105" s="1"/>
      <c r="INY105" s="18"/>
      <c r="INZ105" s="1"/>
      <c r="IOA105" s="1"/>
      <c r="IOB105" s="1"/>
      <c r="IOC105" s="1"/>
      <c r="IOD105" s="1"/>
      <c r="IOG105" s="18"/>
      <c r="IOH105" s="1"/>
      <c r="IOI105" s="1"/>
      <c r="IOJ105" s="1"/>
      <c r="IOK105" s="1"/>
      <c r="IOL105" s="1"/>
      <c r="IOO105" s="18"/>
      <c r="IOP105" s="1"/>
      <c r="IOQ105" s="1"/>
      <c r="IOR105" s="1"/>
      <c r="IOS105" s="1"/>
      <c r="IOT105" s="1"/>
      <c r="IOW105" s="18"/>
      <c r="IOX105" s="1"/>
      <c r="IOY105" s="1"/>
      <c r="IOZ105" s="1"/>
      <c r="IPA105" s="1"/>
      <c r="IPB105" s="1"/>
      <c r="IPE105" s="18"/>
      <c r="IPF105" s="1"/>
      <c r="IPG105" s="1"/>
      <c r="IPH105" s="1"/>
      <c r="IPI105" s="1"/>
      <c r="IPJ105" s="1"/>
      <c r="IPM105" s="18"/>
      <c r="IPN105" s="1"/>
      <c r="IPO105" s="1"/>
      <c r="IPP105" s="1"/>
      <c r="IPQ105" s="1"/>
      <c r="IPR105" s="1"/>
      <c r="IPU105" s="18"/>
      <c r="IPV105" s="1"/>
      <c r="IPW105" s="1"/>
      <c r="IPX105" s="1"/>
      <c r="IPY105" s="1"/>
      <c r="IPZ105" s="1"/>
      <c r="IQC105" s="18"/>
      <c r="IQD105" s="1"/>
      <c r="IQE105" s="1"/>
      <c r="IQF105" s="1"/>
      <c r="IQG105" s="1"/>
      <c r="IQH105" s="1"/>
      <c r="IQK105" s="18"/>
      <c r="IQL105" s="1"/>
      <c r="IQM105" s="1"/>
      <c r="IQN105" s="1"/>
      <c r="IQO105" s="1"/>
      <c r="IQP105" s="1"/>
      <c r="IQS105" s="18"/>
      <c r="IQT105" s="1"/>
      <c r="IQU105" s="1"/>
      <c r="IQV105" s="1"/>
      <c r="IQW105" s="1"/>
      <c r="IQX105" s="1"/>
      <c r="IRA105" s="18"/>
      <c r="IRB105" s="1"/>
      <c r="IRC105" s="1"/>
      <c r="IRD105" s="1"/>
      <c r="IRE105" s="1"/>
      <c r="IRF105" s="1"/>
      <c r="IRI105" s="18"/>
      <c r="IRJ105" s="1"/>
      <c r="IRK105" s="1"/>
      <c r="IRL105" s="1"/>
      <c r="IRM105" s="1"/>
      <c r="IRN105" s="1"/>
      <c r="IRQ105" s="18"/>
      <c r="IRR105" s="1"/>
      <c r="IRS105" s="1"/>
      <c r="IRT105" s="1"/>
      <c r="IRU105" s="1"/>
      <c r="IRV105" s="1"/>
      <c r="IRY105" s="18"/>
      <c r="IRZ105" s="1"/>
      <c r="ISA105" s="1"/>
      <c r="ISB105" s="1"/>
      <c r="ISC105" s="1"/>
      <c r="ISD105" s="1"/>
      <c r="ISG105" s="18"/>
      <c r="ISH105" s="1"/>
      <c r="ISI105" s="1"/>
      <c r="ISJ105" s="1"/>
      <c r="ISK105" s="1"/>
      <c r="ISL105" s="1"/>
      <c r="ISO105" s="18"/>
      <c r="ISP105" s="1"/>
      <c r="ISQ105" s="1"/>
      <c r="ISR105" s="1"/>
      <c r="ISS105" s="1"/>
      <c r="IST105" s="1"/>
      <c r="ISW105" s="18"/>
      <c r="ISX105" s="1"/>
      <c r="ISY105" s="1"/>
      <c r="ISZ105" s="1"/>
      <c r="ITA105" s="1"/>
      <c r="ITB105" s="1"/>
      <c r="ITE105" s="18"/>
      <c r="ITF105" s="1"/>
      <c r="ITG105" s="1"/>
      <c r="ITH105" s="1"/>
      <c r="ITI105" s="1"/>
      <c r="ITJ105" s="1"/>
      <c r="ITM105" s="18"/>
      <c r="ITN105" s="1"/>
      <c r="ITO105" s="1"/>
      <c r="ITP105" s="1"/>
      <c r="ITQ105" s="1"/>
      <c r="ITR105" s="1"/>
      <c r="ITU105" s="18"/>
      <c r="ITV105" s="1"/>
      <c r="ITW105" s="1"/>
      <c r="ITX105" s="1"/>
      <c r="ITY105" s="1"/>
      <c r="ITZ105" s="1"/>
      <c r="IUC105" s="18"/>
      <c r="IUD105" s="1"/>
      <c r="IUE105" s="1"/>
      <c r="IUF105" s="1"/>
      <c r="IUG105" s="1"/>
      <c r="IUH105" s="1"/>
      <c r="IUK105" s="18"/>
      <c r="IUL105" s="1"/>
      <c r="IUM105" s="1"/>
      <c r="IUN105" s="1"/>
      <c r="IUO105" s="1"/>
      <c r="IUP105" s="1"/>
      <c r="IUS105" s="18"/>
      <c r="IUT105" s="1"/>
      <c r="IUU105" s="1"/>
      <c r="IUV105" s="1"/>
      <c r="IUW105" s="1"/>
      <c r="IUX105" s="1"/>
      <c r="IVA105" s="18"/>
      <c r="IVB105" s="1"/>
      <c r="IVC105" s="1"/>
      <c r="IVD105" s="1"/>
      <c r="IVE105" s="1"/>
      <c r="IVF105" s="1"/>
      <c r="IVI105" s="18"/>
      <c r="IVJ105" s="1"/>
      <c r="IVK105" s="1"/>
      <c r="IVL105" s="1"/>
      <c r="IVM105" s="1"/>
      <c r="IVN105" s="1"/>
      <c r="IVQ105" s="18"/>
      <c r="IVR105" s="1"/>
      <c r="IVS105" s="1"/>
      <c r="IVT105" s="1"/>
      <c r="IVU105" s="1"/>
      <c r="IVV105" s="1"/>
      <c r="IVY105" s="18"/>
      <c r="IVZ105" s="1"/>
      <c r="IWA105" s="1"/>
      <c r="IWB105" s="1"/>
      <c r="IWC105" s="1"/>
      <c r="IWD105" s="1"/>
      <c r="IWG105" s="18"/>
      <c r="IWH105" s="1"/>
      <c r="IWI105" s="1"/>
      <c r="IWJ105" s="1"/>
      <c r="IWK105" s="1"/>
      <c r="IWL105" s="1"/>
      <c r="IWO105" s="18"/>
      <c r="IWP105" s="1"/>
      <c r="IWQ105" s="1"/>
      <c r="IWR105" s="1"/>
      <c r="IWS105" s="1"/>
      <c r="IWT105" s="1"/>
      <c r="IWW105" s="18"/>
      <c r="IWX105" s="1"/>
      <c r="IWY105" s="1"/>
      <c r="IWZ105" s="1"/>
      <c r="IXA105" s="1"/>
      <c r="IXB105" s="1"/>
      <c r="IXE105" s="18"/>
      <c r="IXF105" s="1"/>
      <c r="IXG105" s="1"/>
      <c r="IXH105" s="1"/>
      <c r="IXI105" s="1"/>
      <c r="IXJ105" s="1"/>
      <c r="IXM105" s="18"/>
      <c r="IXN105" s="1"/>
      <c r="IXO105" s="1"/>
      <c r="IXP105" s="1"/>
      <c r="IXQ105" s="1"/>
      <c r="IXR105" s="1"/>
      <c r="IXU105" s="18"/>
      <c r="IXV105" s="1"/>
      <c r="IXW105" s="1"/>
      <c r="IXX105" s="1"/>
      <c r="IXY105" s="1"/>
      <c r="IXZ105" s="1"/>
      <c r="IYC105" s="18"/>
      <c r="IYD105" s="1"/>
      <c r="IYE105" s="1"/>
      <c r="IYF105" s="1"/>
      <c r="IYG105" s="1"/>
      <c r="IYH105" s="1"/>
      <c r="IYK105" s="18"/>
      <c r="IYL105" s="1"/>
      <c r="IYM105" s="1"/>
      <c r="IYN105" s="1"/>
      <c r="IYO105" s="1"/>
      <c r="IYP105" s="1"/>
      <c r="IYS105" s="18"/>
      <c r="IYT105" s="1"/>
      <c r="IYU105" s="1"/>
      <c r="IYV105" s="1"/>
      <c r="IYW105" s="1"/>
      <c r="IYX105" s="1"/>
      <c r="IZA105" s="18"/>
      <c r="IZB105" s="1"/>
      <c r="IZC105" s="1"/>
      <c r="IZD105" s="1"/>
      <c r="IZE105" s="1"/>
      <c r="IZF105" s="1"/>
      <c r="IZI105" s="18"/>
      <c r="IZJ105" s="1"/>
      <c r="IZK105" s="1"/>
      <c r="IZL105" s="1"/>
      <c r="IZM105" s="1"/>
      <c r="IZN105" s="1"/>
      <c r="IZQ105" s="18"/>
      <c r="IZR105" s="1"/>
      <c r="IZS105" s="1"/>
      <c r="IZT105" s="1"/>
      <c r="IZU105" s="1"/>
      <c r="IZV105" s="1"/>
      <c r="IZY105" s="18"/>
      <c r="IZZ105" s="1"/>
      <c r="JAA105" s="1"/>
      <c r="JAB105" s="1"/>
      <c r="JAC105" s="1"/>
      <c r="JAD105" s="1"/>
      <c r="JAG105" s="18"/>
      <c r="JAH105" s="1"/>
      <c r="JAI105" s="1"/>
      <c r="JAJ105" s="1"/>
      <c r="JAK105" s="1"/>
      <c r="JAL105" s="1"/>
      <c r="JAO105" s="18"/>
      <c r="JAP105" s="1"/>
      <c r="JAQ105" s="1"/>
      <c r="JAR105" s="1"/>
      <c r="JAS105" s="1"/>
      <c r="JAT105" s="1"/>
      <c r="JAW105" s="18"/>
      <c r="JAX105" s="1"/>
      <c r="JAY105" s="1"/>
      <c r="JAZ105" s="1"/>
      <c r="JBA105" s="1"/>
      <c r="JBB105" s="1"/>
      <c r="JBE105" s="18"/>
      <c r="JBF105" s="1"/>
      <c r="JBG105" s="1"/>
      <c r="JBH105" s="1"/>
      <c r="JBI105" s="1"/>
      <c r="JBJ105" s="1"/>
      <c r="JBM105" s="18"/>
      <c r="JBN105" s="1"/>
      <c r="JBO105" s="1"/>
      <c r="JBP105" s="1"/>
      <c r="JBQ105" s="1"/>
      <c r="JBR105" s="1"/>
      <c r="JBU105" s="18"/>
      <c r="JBV105" s="1"/>
      <c r="JBW105" s="1"/>
      <c r="JBX105" s="1"/>
      <c r="JBY105" s="1"/>
      <c r="JBZ105" s="1"/>
      <c r="JCC105" s="18"/>
      <c r="JCD105" s="1"/>
      <c r="JCE105" s="1"/>
      <c r="JCF105" s="1"/>
      <c r="JCG105" s="1"/>
      <c r="JCH105" s="1"/>
      <c r="JCK105" s="18"/>
      <c r="JCL105" s="1"/>
      <c r="JCM105" s="1"/>
      <c r="JCN105" s="1"/>
      <c r="JCO105" s="1"/>
      <c r="JCP105" s="1"/>
      <c r="JCS105" s="18"/>
      <c r="JCT105" s="1"/>
      <c r="JCU105" s="1"/>
      <c r="JCV105" s="1"/>
      <c r="JCW105" s="1"/>
      <c r="JCX105" s="1"/>
      <c r="JDA105" s="18"/>
      <c r="JDB105" s="1"/>
      <c r="JDC105" s="1"/>
      <c r="JDD105" s="1"/>
      <c r="JDE105" s="1"/>
      <c r="JDF105" s="1"/>
      <c r="JDI105" s="18"/>
      <c r="JDJ105" s="1"/>
      <c r="JDK105" s="1"/>
      <c r="JDL105" s="1"/>
      <c r="JDM105" s="1"/>
      <c r="JDN105" s="1"/>
      <c r="JDQ105" s="18"/>
      <c r="JDR105" s="1"/>
      <c r="JDS105" s="1"/>
      <c r="JDT105" s="1"/>
      <c r="JDU105" s="1"/>
      <c r="JDV105" s="1"/>
      <c r="JDY105" s="18"/>
      <c r="JDZ105" s="1"/>
      <c r="JEA105" s="1"/>
      <c r="JEB105" s="1"/>
      <c r="JEC105" s="1"/>
      <c r="JED105" s="1"/>
      <c r="JEG105" s="18"/>
      <c r="JEH105" s="1"/>
      <c r="JEI105" s="1"/>
      <c r="JEJ105" s="1"/>
      <c r="JEK105" s="1"/>
      <c r="JEL105" s="1"/>
      <c r="JEO105" s="18"/>
      <c r="JEP105" s="1"/>
      <c r="JEQ105" s="1"/>
      <c r="JER105" s="1"/>
      <c r="JES105" s="1"/>
      <c r="JET105" s="1"/>
      <c r="JEW105" s="18"/>
      <c r="JEX105" s="1"/>
      <c r="JEY105" s="1"/>
      <c r="JEZ105" s="1"/>
      <c r="JFA105" s="1"/>
      <c r="JFB105" s="1"/>
      <c r="JFE105" s="18"/>
      <c r="JFF105" s="1"/>
      <c r="JFG105" s="1"/>
      <c r="JFH105" s="1"/>
      <c r="JFI105" s="1"/>
      <c r="JFJ105" s="1"/>
      <c r="JFM105" s="18"/>
      <c r="JFN105" s="1"/>
      <c r="JFO105" s="1"/>
      <c r="JFP105" s="1"/>
      <c r="JFQ105" s="1"/>
      <c r="JFR105" s="1"/>
      <c r="JFU105" s="18"/>
      <c r="JFV105" s="1"/>
      <c r="JFW105" s="1"/>
      <c r="JFX105" s="1"/>
      <c r="JFY105" s="1"/>
      <c r="JFZ105" s="1"/>
      <c r="JGC105" s="18"/>
      <c r="JGD105" s="1"/>
      <c r="JGE105" s="1"/>
      <c r="JGF105" s="1"/>
      <c r="JGG105" s="1"/>
      <c r="JGH105" s="1"/>
      <c r="JGK105" s="18"/>
      <c r="JGL105" s="1"/>
      <c r="JGM105" s="1"/>
      <c r="JGN105" s="1"/>
      <c r="JGO105" s="1"/>
      <c r="JGP105" s="1"/>
      <c r="JGS105" s="18"/>
      <c r="JGT105" s="1"/>
      <c r="JGU105" s="1"/>
      <c r="JGV105" s="1"/>
      <c r="JGW105" s="1"/>
      <c r="JGX105" s="1"/>
      <c r="JHA105" s="18"/>
      <c r="JHB105" s="1"/>
      <c r="JHC105" s="1"/>
      <c r="JHD105" s="1"/>
      <c r="JHE105" s="1"/>
      <c r="JHF105" s="1"/>
      <c r="JHI105" s="18"/>
      <c r="JHJ105" s="1"/>
      <c r="JHK105" s="1"/>
      <c r="JHL105" s="1"/>
      <c r="JHM105" s="1"/>
      <c r="JHN105" s="1"/>
      <c r="JHQ105" s="18"/>
      <c r="JHR105" s="1"/>
      <c r="JHS105" s="1"/>
      <c r="JHT105" s="1"/>
      <c r="JHU105" s="1"/>
      <c r="JHV105" s="1"/>
      <c r="JHY105" s="18"/>
      <c r="JHZ105" s="1"/>
      <c r="JIA105" s="1"/>
      <c r="JIB105" s="1"/>
      <c r="JIC105" s="1"/>
      <c r="JID105" s="1"/>
      <c r="JIG105" s="18"/>
      <c r="JIH105" s="1"/>
      <c r="JII105" s="1"/>
      <c r="JIJ105" s="1"/>
      <c r="JIK105" s="1"/>
      <c r="JIL105" s="1"/>
      <c r="JIO105" s="18"/>
      <c r="JIP105" s="1"/>
      <c r="JIQ105" s="1"/>
      <c r="JIR105" s="1"/>
      <c r="JIS105" s="1"/>
      <c r="JIT105" s="1"/>
      <c r="JIW105" s="18"/>
      <c r="JIX105" s="1"/>
      <c r="JIY105" s="1"/>
      <c r="JIZ105" s="1"/>
      <c r="JJA105" s="1"/>
      <c r="JJB105" s="1"/>
      <c r="JJE105" s="18"/>
      <c r="JJF105" s="1"/>
      <c r="JJG105" s="1"/>
      <c r="JJH105" s="1"/>
      <c r="JJI105" s="1"/>
      <c r="JJJ105" s="1"/>
      <c r="JJM105" s="18"/>
      <c r="JJN105" s="1"/>
      <c r="JJO105" s="1"/>
      <c r="JJP105" s="1"/>
      <c r="JJQ105" s="1"/>
      <c r="JJR105" s="1"/>
      <c r="JJU105" s="18"/>
      <c r="JJV105" s="1"/>
      <c r="JJW105" s="1"/>
      <c r="JJX105" s="1"/>
      <c r="JJY105" s="1"/>
      <c r="JJZ105" s="1"/>
      <c r="JKC105" s="18"/>
      <c r="JKD105" s="1"/>
      <c r="JKE105" s="1"/>
      <c r="JKF105" s="1"/>
      <c r="JKG105" s="1"/>
      <c r="JKH105" s="1"/>
      <c r="JKK105" s="18"/>
      <c r="JKL105" s="1"/>
      <c r="JKM105" s="1"/>
      <c r="JKN105" s="1"/>
      <c r="JKO105" s="1"/>
      <c r="JKP105" s="1"/>
      <c r="JKS105" s="18"/>
      <c r="JKT105" s="1"/>
      <c r="JKU105" s="1"/>
      <c r="JKV105" s="1"/>
      <c r="JKW105" s="1"/>
      <c r="JKX105" s="1"/>
      <c r="JLA105" s="18"/>
      <c r="JLB105" s="1"/>
      <c r="JLC105" s="1"/>
      <c r="JLD105" s="1"/>
      <c r="JLE105" s="1"/>
      <c r="JLF105" s="1"/>
      <c r="JLI105" s="18"/>
      <c r="JLJ105" s="1"/>
      <c r="JLK105" s="1"/>
      <c r="JLL105" s="1"/>
      <c r="JLM105" s="1"/>
      <c r="JLN105" s="1"/>
      <c r="JLQ105" s="18"/>
      <c r="JLR105" s="1"/>
      <c r="JLS105" s="1"/>
      <c r="JLT105" s="1"/>
      <c r="JLU105" s="1"/>
      <c r="JLV105" s="1"/>
      <c r="JLY105" s="18"/>
      <c r="JLZ105" s="1"/>
      <c r="JMA105" s="1"/>
      <c r="JMB105" s="1"/>
      <c r="JMC105" s="1"/>
      <c r="JMD105" s="1"/>
      <c r="JMG105" s="18"/>
      <c r="JMH105" s="1"/>
      <c r="JMI105" s="1"/>
      <c r="JMJ105" s="1"/>
      <c r="JMK105" s="1"/>
      <c r="JML105" s="1"/>
      <c r="JMO105" s="18"/>
      <c r="JMP105" s="1"/>
      <c r="JMQ105" s="1"/>
      <c r="JMR105" s="1"/>
      <c r="JMS105" s="1"/>
      <c r="JMT105" s="1"/>
      <c r="JMW105" s="18"/>
      <c r="JMX105" s="1"/>
      <c r="JMY105" s="1"/>
      <c r="JMZ105" s="1"/>
      <c r="JNA105" s="1"/>
      <c r="JNB105" s="1"/>
      <c r="JNE105" s="18"/>
      <c r="JNF105" s="1"/>
      <c r="JNG105" s="1"/>
      <c r="JNH105" s="1"/>
      <c r="JNI105" s="1"/>
      <c r="JNJ105" s="1"/>
      <c r="JNM105" s="18"/>
      <c r="JNN105" s="1"/>
      <c r="JNO105" s="1"/>
      <c r="JNP105" s="1"/>
      <c r="JNQ105" s="1"/>
      <c r="JNR105" s="1"/>
      <c r="JNU105" s="18"/>
      <c r="JNV105" s="1"/>
      <c r="JNW105" s="1"/>
      <c r="JNX105" s="1"/>
      <c r="JNY105" s="1"/>
      <c r="JNZ105" s="1"/>
      <c r="JOC105" s="18"/>
      <c r="JOD105" s="1"/>
      <c r="JOE105" s="1"/>
      <c r="JOF105" s="1"/>
      <c r="JOG105" s="1"/>
      <c r="JOH105" s="1"/>
      <c r="JOK105" s="18"/>
      <c r="JOL105" s="1"/>
      <c r="JOM105" s="1"/>
      <c r="JON105" s="1"/>
      <c r="JOO105" s="1"/>
      <c r="JOP105" s="1"/>
      <c r="JOS105" s="18"/>
      <c r="JOT105" s="1"/>
      <c r="JOU105" s="1"/>
      <c r="JOV105" s="1"/>
      <c r="JOW105" s="1"/>
      <c r="JOX105" s="1"/>
      <c r="JPA105" s="18"/>
      <c r="JPB105" s="1"/>
      <c r="JPC105" s="1"/>
      <c r="JPD105" s="1"/>
      <c r="JPE105" s="1"/>
      <c r="JPF105" s="1"/>
      <c r="JPI105" s="18"/>
      <c r="JPJ105" s="1"/>
      <c r="JPK105" s="1"/>
      <c r="JPL105" s="1"/>
      <c r="JPM105" s="1"/>
      <c r="JPN105" s="1"/>
      <c r="JPQ105" s="18"/>
      <c r="JPR105" s="1"/>
      <c r="JPS105" s="1"/>
      <c r="JPT105" s="1"/>
      <c r="JPU105" s="1"/>
      <c r="JPV105" s="1"/>
      <c r="JPY105" s="18"/>
      <c r="JPZ105" s="1"/>
      <c r="JQA105" s="1"/>
      <c r="JQB105" s="1"/>
      <c r="JQC105" s="1"/>
      <c r="JQD105" s="1"/>
      <c r="JQG105" s="18"/>
      <c r="JQH105" s="1"/>
      <c r="JQI105" s="1"/>
      <c r="JQJ105" s="1"/>
      <c r="JQK105" s="1"/>
      <c r="JQL105" s="1"/>
      <c r="JQO105" s="18"/>
      <c r="JQP105" s="1"/>
      <c r="JQQ105" s="1"/>
      <c r="JQR105" s="1"/>
      <c r="JQS105" s="1"/>
      <c r="JQT105" s="1"/>
      <c r="JQW105" s="18"/>
      <c r="JQX105" s="1"/>
      <c r="JQY105" s="1"/>
      <c r="JQZ105" s="1"/>
      <c r="JRA105" s="1"/>
      <c r="JRB105" s="1"/>
      <c r="JRE105" s="18"/>
      <c r="JRF105" s="1"/>
      <c r="JRG105" s="1"/>
      <c r="JRH105" s="1"/>
      <c r="JRI105" s="1"/>
      <c r="JRJ105" s="1"/>
      <c r="JRM105" s="18"/>
      <c r="JRN105" s="1"/>
      <c r="JRO105" s="1"/>
      <c r="JRP105" s="1"/>
      <c r="JRQ105" s="1"/>
      <c r="JRR105" s="1"/>
      <c r="JRU105" s="18"/>
      <c r="JRV105" s="1"/>
      <c r="JRW105" s="1"/>
      <c r="JRX105" s="1"/>
      <c r="JRY105" s="1"/>
      <c r="JRZ105" s="1"/>
      <c r="JSC105" s="18"/>
      <c r="JSD105" s="1"/>
      <c r="JSE105" s="1"/>
      <c r="JSF105" s="1"/>
      <c r="JSG105" s="1"/>
      <c r="JSH105" s="1"/>
      <c r="JSK105" s="18"/>
      <c r="JSL105" s="1"/>
      <c r="JSM105" s="1"/>
      <c r="JSN105" s="1"/>
      <c r="JSO105" s="1"/>
      <c r="JSP105" s="1"/>
      <c r="JSS105" s="18"/>
      <c r="JST105" s="1"/>
      <c r="JSU105" s="1"/>
      <c r="JSV105" s="1"/>
      <c r="JSW105" s="1"/>
      <c r="JSX105" s="1"/>
      <c r="JTA105" s="18"/>
      <c r="JTB105" s="1"/>
      <c r="JTC105" s="1"/>
      <c r="JTD105" s="1"/>
      <c r="JTE105" s="1"/>
      <c r="JTF105" s="1"/>
      <c r="JTI105" s="18"/>
      <c r="JTJ105" s="1"/>
      <c r="JTK105" s="1"/>
      <c r="JTL105" s="1"/>
      <c r="JTM105" s="1"/>
      <c r="JTN105" s="1"/>
      <c r="JTQ105" s="18"/>
      <c r="JTR105" s="1"/>
      <c r="JTS105" s="1"/>
      <c r="JTT105" s="1"/>
      <c r="JTU105" s="1"/>
      <c r="JTV105" s="1"/>
      <c r="JTY105" s="18"/>
      <c r="JTZ105" s="1"/>
      <c r="JUA105" s="1"/>
      <c r="JUB105" s="1"/>
      <c r="JUC105" s="1"/>
      <c r="JUD105" s="1"/>
      <c r="JUG105" s="18"/>
      <c r="JUH105" s="1"/>
      <c r="JUI105" s="1"/>
      <c r="JUJ105" s="1"/>
      <c r="JUK105" s="1"/>
      <c r="JUL105" s="1"/>
      <c r="JUO105" s="18"/>
      <c r="JUP105" s="1"/>
      <c r="JUQ105" s="1"/>
      <c r="JUR105" s="1"/>
      <c r="JUS105" s="1"/>
      <c r="JUT105" s="1"/>
      <c r="JUW105" s="18"/>
      <c r="JUX105" s="1"/>
      <c r="JUY105" s="1"/>
      <c r="JUZ105" s="1"/>
      <c r="JVA105" s="1"/>
      <c r="JVB105" s="1"/>
      <c r="JVE105" s="18"/>
      <c r="JVF105" s="1"/>
      <c r="JVG105" s="1"/>
      <c r="JVH105" s="1"/>
      <c r="JVI105" s="1"/>
      <c r="JVJ105" s="1"/>
      <c r="JVM105" s="18"/>
      <c r="JVN105" s="1"/>
      <c r="JVO105" s="1"/>
      <c r="JVP105" s="1"/>
      <c r="JVQ105" s="1"/>
      <c r="JVR105" s="1"/>
      <c r="JVU105" s="18"/>
      <c r="JVV105" s="1"/>
      <c r="JVW105" s="1"/>
      <c r="JVX105" s="1"/>
      <c r="JVY105" s="1"/>
      <c r="JVZ105" s="1"/>
      <c r="JWC105" s="18"/>
      <c r="JWD105" s="1"/>
      <c r="JWE105" s="1"/>
      <c r="JWF105" s="1"/>
      <c r="JWG105" s="1"/>
      <c r="JWH105" s="1"/>
      <c r="JWK105" s="18"/>
      <c r="JWL105" s="1"/>
      <c r="JWM105" s="1"/>
      <c r="JWN105" s="1"/>
      <c r="JWO105" s="1"/>
      <c r="JWP105" s="1"/>
      <c r="JWS105" s="18"/>
      <c r="JWT105" s="1"/>
      <c r="JWU105" s="1"/>
      <c r="JWV105" s="1"/>
      <c r="JWW105" s="1"/>
      <c r="JWX105" s="1"/>
      <c r="JXA105" s="18"/>
      <c r="JXB105" s="1"/>
      <c r="JXC105" s="1"/>
      <c r="JXD105" s="1"/>
      <c r="JXE105" s="1"/>
      <c r="JXF105" s="1"/>
      <c r="JXI105" s="18"/>
      <c r="JXJ105" s="1"/>
      <c r="JXK105" s="1"/>
      <c r="JXL105" s="1"/>
      <c r="JXM105" s="1"/>
      <c r="JXN105" s="1"/>
      <c r="JXQ105" s="18"/>
      <c r="JXR105" s="1"/>
      <c r="JXS105" s="1"/>
      <c r="JXT105" s="1"/>
      <c r="JXU105" s="1"/>
      <c r="JXV105" s="1"/>
      <c r="JXY105" s="18"/>
      <c r="JXZ105" s="1"/>
      <c r="JYA105" s="1"/>
      <c r="JYB105" s="1"/>
      <c r="JYC105" s="1"/>
      <c r="JYD105" s="1"/>
      <c r="JYG105" s="18"/>
      <c r="JYH105" s="1"/>
      <c r="JYI105" s="1"/>
      <c r="JYJ105" s="1"/>
      <c r="JYK105" s="1"/>
      <c r="JYL105" s="1"/>
      <c r="JYO105" s="18"/>
      <c r="JYP105" s="1"/>
      <c r="JYQ105" s="1"/>
      <c r="JYR105" s="1"/>
      <c r="JYS105" s="1"/>
      <c r="JYT105" s="1"/>
      <c r="JYW105" s="18"/>
      <c r="JYX105" s="1"/>
      <c r="JYY105" s="1"/>
      <c r="JYZ105" s="1"/>
      <c r="JZA105" s="1"/>
      <c r="JZB105" s="1"/>
      <c r="JZE105" s="18"/>
      <c r="JZF105" s="1"/>
      <c r="JZG105" s="1"/>
      <c r="JZH105" s="1"/>
      <c r="JZI105" s="1"/>
      <c r="JZJ105" s="1"/>
      <c r="JZM105" s="18"/>
      <c r="JZN105" s="1"/>
      <c r="JZO105" s="1"/>
      <c r="JZP105" s="1"/>
      <c r="JZQ105" s="1"/>
      <c r="JZR105" s="1"/>
      <c r="JZU105" s="18"/>
      <c r="JZV105" s="1"/>
      <c r="JZW105" s="1"/>
      <c r="JZX105" s="1"/>
      <c r="JZY105" s="1"/>
      <c r="JZZ105" s="1"/>
      <c r="KAC105" s="18"/>
      <c r="KAD105" s="1"/>
      <c r="KAE105" s="1"/>
      <c r="KAF105" s="1"/>
      <c r="KAG105" s="1"/>
      <c r="KAH105" s="1"/>
      <c r="KAK105" s="18"/>
      <c r="KAL105" s="1"/>
      <c r="KAM105" s="1"/>
      <c r="KAN105" s="1"/>
      <c r="KAO105" s="1"/>
      <c r="KAP105" s="1"/>
      <c r="KAS105" s="18"/>
      <c r="KAT105" s="1"/>
      <c r="KAU105" s="1"/>
      <c r="KAV105" s="1"/>
      <c r="KAW105" s="1"/>
      <c r="KAX105" s="1"/>
      <c r="KBA105" s="18"/>
      <c r="KBB105" s="1"/>
      <c r="KBC105" s="1"/>
      <c r="KBD105" s="1"/>
      <c r="KBE105" s="1"/>
      <c r="KBF105" s="1"/>
      <c r="KBI105" s="18"/>
      <c r="KBJ105" s="1"/>
      <c r="KBK105" s="1"/>
      <c r="KBL105" s="1"/>
      <c r="KBM105" s="1"/>
      <c r="KBN105" s="1"/>
      <c r="KBQ105" s="18"/>
      <c r="KBR105" s="1"/>
      <c r="KBS105" s="1"/>
      <c r="KBT105" s="1"/>
      <c r="KBU105" s="1"/>
      <c r="KBV105" s="1"/>
      <c r="KBY105" s="18"/>
      <c r="KBZ105" s="1"/>
      <c r="KCA105" s="1"/>
      <c r="KCB105" s="1"/>
      <c r="KCC105" s="1"/>
      <c r="KCD105" s="1"/>
      <c r="KCG105" s="18"/>
      <c r="KCH105" s="1"/>
      <c r="KCI105" s="1"/>
      <c r="KCJ105" s="1"/>
      <c r="KCK105" s="1"/>
      <c r="KCL105" s="1"/>
      <c r="KCO105" s="18"/>
      <c r="KCP105" s="1"/>
      <c r="KCQ105" s="1"/>
      <c r="KCR105" s="1"/>
      <c r="KCS105" s="1"/>
      <c r="KCT105" s="1"/>
      <c r="KCW105" s="18"/>
      <c r="KCX105" s="1"/>
      <c r="KCY105" s="1"/>
      <c r="KCZ105" s="1"/>
      <c r="KDA105" s="1"/>
      <c r="KDB105" s="1"/>
      <c r="KDE105" s="18"/>
      <c r="KDF105" s="1"/>
      <c r="KDG105" s="1"/>
      <c r="KDH105" s="1"/>
      <c r="KDI105" s="1"/>
      <c r="KDJ105" s="1"/>
      <c r="KDM105" s="18"/>
      <c r="KDN105" s="1"/>
      <c r="KDO105" s="1"/>
      <c r="KDP105" s="1"/>
      <c r="KDQ105" s="1"/>
      <c r="KDR105" s="1"/>
      <c r="KDU105" s="18"/>
      <c r="KDV105" s="1"/>
      <c r="KDW105" s="1"/>
      <c r="KDX105" s="1"/>
      <c r="KDY105" s="1"/>
      <c r="KDZ105" s="1"/>
      <c r="KEC105" s="18"/>
      <c r="KED105" s="1"/>
      <c r="KEE105" s="1"/>
      <c r="KEF105" s="1"/>
      <c r="KEG105" s="1"/>
      <c r="KEH105" s="1"/>
      <c r="KEK105" s="18"/>
      <c r="KEL105" s="1"/>
      <c r="KEM105" s="1"/>
      <c r="KEN105" s="1"/>
      <c r="KEO105" s="1"/>
      <c r="KEP105" s="1"/>
      <c r="KES105" s="18"/>
      <c r="KET105" s="1"/>
      <c r="KEU105" s="1"/>
      <c r="KEV105" s="1"/>
      <c r="KEW105" s="1"/>
      <c r="KEX105" s="1"/>
      <c r="KFA105" s="18"/>
      <c r="KFB105" s="1"/>
      <c r="KFC105" s="1"/>
      <c r="KFD105" s="1"/>
      <c r="KFE105" s="1"/>
      <c r="KFF105" s="1"/>
      <c r="KFI105" s="18"/>
      <c r="KFJ105" s="1"/>
      <c r="KFK105" s="1"/>
      <c r="KFL105" s="1"/>
      <c r="KFM105" s="1"/>
      <c r="KFN105" s="1"/>
      <c r="KFQ105" s="18"/>
      <c r="KFR105" s="1"/>
      <c r="KFS105" s="1"/>
      <c r="KFT105" s="1"/>
      <c r="KFU105" s="1"/>
      <c r="KFV105" s="1"/>
      <c r="KFY105" s="18"/>
      <c r="KFZ105" s="1"/>
      <c r="KGA105" s="1"/>
      <c r="KGB105" s="1"/>
      <c r="KGC105" s="1"/>
      <c r="KGD105" s="1"/>
      <c r="KGG105" s="18"/>
      <c r="KGH105" s="1"/>
      <c r="KGI105" s="1"/>
      <c r="KGJ105" s="1"/>
      <c r="KGK105" s="1"/>
      <c r="KGL105" s="1"/>
      <c r="KGO105" s="18"/>
      <c r="KGP105" s="1"/>
      <c r="KGQ105" s="1"/>
      <c r="KGR105" s="1"/>
      <c r="KGS105" s="1"/>
      <c r="KGT105" s="1"/>
      <c r="KGW105" s="18"/>
      <c r="KGX105" s="1"/>
      <c r="KGY105" s="1"/>
      <c r="KGZ105" s="1"/>
      <c r="KHA105" s="1"/>
      <c r="KHB105" s="1"/>
      <c r="KHE105" s="18"/>
      <c r="KHF105" s="1"/>
      <c r="KHG105" s="1"/>
      <c r="KHH105" s="1"/>
      <c r="KHI105" s="1"/>
      <c r="KHJ105" s="1"/>
      <c r="KHM105" s="18"/>
      <c r="KHN105" s="1"/>
      <c r="KHO105" s="1"/>
      <c r="KHP105" s="1"/>
      <c r="KHQ105" s="1"/>
      <c r="KHR105" s="1"/>
      <c r="KHU105" s="18"/>
      <c r="KHV105" s="1"/>
      <c r="KHW105" s="1"/>
      <c r="KHX105" s="1"/>
      <c r="KHY105" s="1"/>
      <c r="KHZ105" s="1"/>
      <c r="KIC105" s="18"/>
      <c r="KID105" s="1"/>
      <c r="KIE105" s="1"/>
      <c r="KIF105" s="1"/>
      <c r="KIG105" s="1"/>
      <c r="KIH105" s="1"/>
      <c r="KIK105" s="18"/>
      <c r="KIL105" s="1"/>
      <c r="KIM105" s="1"/>
      <c r="KIN105" s="1"/>
      <c r="KIO105" s="1"/>
      <c r="KIP105" s="1"/>
      <c r="KIS105" s="18"/>
      <c r="KIT105" s="1"/>
      <c r="KIU105" s="1"/>
      <c r="KIV105" s="1"/>
      <c r="KIW105" s="1"/>
      <c r="KIX105" s="1"/>
      <c r="KJA105" s="18"/>
      <c r="KJB105" s="1"/>
      <c r="KJC105" s="1"/>
      <c r="KJD105" s="1"/>
      <c r="KJE105" s="1"/>
      <c r="KJF105" s="1"/>
      <c r="KJI105" s="18"/>
      <c r="KJJ105" s="1"/>
      <c r="KJK105" s="1"/>
      <c r="KJL105" s="1"/>
      <c r="KJM105" s="1"/>
      <c r="KJN105" s="1"/>
      <c r="KJQ105" s="18"/>
      <c r="KJR105" s="1"/>
      <c r="KJS105" s="1"/>
      <c r="KJT105" s="1"/>
      <c r="KJU105" s="1"/>
      <c r="KJV105" s="1"/>
      <c r="KJY105" s="18"/>
      <c r="KJZ105" s="1"/>
      <c r="KKA105" s="1"/>
      <c r="KKB105" s="1"/>
      <c r="KKC105" s="1"/>
      <c r="KKD105" s="1"/>
      <c r="KKG105" s="18"/>
      <c r="KKH105" s="1"/>
      <c r="KKI105" s="1"/>
      <c r="KKJ105" s="1"/>
      <c r="KKK105" s="1"/>
      <c r="KKL105" s="1"/>
      <c r="KKO105" s="18"/>
      <c r="KKP105" s="1"/>
      <c r="KKQ105" s="1"/>
      <c r="KKR105" s="1"/>
      <c r="KKS105" s="1"/>
      <c r="KKT105" s="1"/>
      <c r="KKW105" s="18"/>
      <c r="KKX105" s="1"/>
      <c r="KKY105" s="1"/>
      <c r="KKZ105" s="1"/>
      <c r="KLA105" s="1"/>
      <c r="KLB105" s="1"/>
      <c r="KLE105" s="18"/>
      <c r="KLF105" s="1"/>
      <c r="KLG105" s="1"/>
      <c r="KLH105" s="1"/>
      <c r="KLI105" s="1"/>
      <c r="KLJ105" s="1"/>
      <c r="KLM105" s="18"/>
      <c r="KLN105" s="1"/>
      <c r="KLO105" s="1"/>
      <c r="KLP105" s="1"/>
      <c r="KLQ105" s="1"/>
      <c r="KLR105" s="1"/>
      <c r="KLU105" s="18"/>
      <c r="KLV105" s="1"/>
      <c r="KLW105" s="1"/>
      <c r="KLX105" s="1"/>
      <c r="KLY105" s="1"/>
      <c r="KLZ105" s="1"/>
      <c r="KMC105" s="18"/>
      <c r="KMD105" s="1"/>
      <c r="KME105" s="1"/>
      <c r="KMF105" s="1"/>
      <c r="KMG105" s="1"/>
      <c r="KMH105" s="1"/>
      <c r="KMK105" s="18"/>
      <c r="KML105" s="1"/>
      <c r="KMM105" s="1"/>
      <c r="KMN105" s="1"/>
      <c r="KMO105" s="1"/>
      <c r="KMP105" s="1"/>
      <c r="KMS105" s="18"/>
      <c r="KMT105" s="1"/>
      <c r="KMU105" s="1"/>
      <c r="KMV105" s="1"/>
      <c r="KMW105" s="1"/>
      <c r="KMX105" s="1"/>
      <c r="KNA105" s="18"/>
      <c r="KNB105" s="1"/>
      <c r="KNC105" s="1"/>
      <c r="KND105" s="1"/>
      <c r="KNE105" s="1"/>
      <c r="KNF105" s="1"/>
      <c r="KNI105" s="18"/>
      <c r="KNJ105" s="1"/>
      <c r="KNK105" s="1"/>
      <c r="KNL105" s="1"/>
      <c r="KNM105" s="1"/>
      <c r="KNN105" s="1"/>
      <c r="KNQ105" s="18"/>
      <c r="KNR105" s="1"/>
      <c r="KNS105" s="1"/>
      <c r="KNT105" s="1"/>
      <c r="KNU105" s="1"/>
      <c r="KNV105" s="1"/>
      <c r="KNY105" s="18"/>
      <c r="KNZ105" s="1"/>
      <c r="KOA105" s="1"/>
      <c r="KOB105" s="1"/>
      <c r="KOC105" s="1"/>
      <c r="KOD105" s="1"/>
      <c r="KOG105" s="18"/>
      <c r="KOH105" s="1"/>
      <c r="KOI105" s="1"/>
      <c r="KOJ105" s="1"/>
      <c r="KOK105" s="1"/>
      <c r="KOL105" s="1"/>
      <c r="KOO105" s="18"/>
      <c r="KOP105" s="1"/>
      <c r="KOQ105" s="1"/>
      <c r="KOR105" s="1"/>
      <c r="KOS105" s="1"/>
      <c r="KOT105" s="1"/>
      <c r="KOW105" s="18"/>
      <c r="KOX105" s="1"/>
      <c r="KOY105" s="1"/>
      <c r="KOZ105" s="1"/>
      <c r="KPA105" s="1"/>
      <c r="KPB105" s="1"/>
      <c r="KPE105" s="18"/>
      <c r="KPF105" s="1"/>
      <c r="KPG105" s="1"/>
      <c r="KPH105" s="1"/>
      <c r="KPI105" s="1"/>
      <c r="KPJ105" s="1"/>
      <c r="KPM105" s="18"/>
      <c r="KPN105" s="1"/>
      <c r="KPO105" s="1"/>
      <c r="KPP105" s="1"/>
      <c r="KPQ105" s="1"/>
      <c r="KPR105" s="1"/>
      <c r="KPU105" s="18"/>
      <c r="KPV105" s="1"/>
      <c r="KPW105" s="1"/>
      <c r="KPX105" s="1"/>
      <c r="KPY105" s="1"/>
      <c r="KPZ105" s="1"/>
      <c r="KQC105" s="18"/>
      <c r="KQD105" s="1"/>
      <c r="KQE105" s="1"/>
      <c r="KQF105" s="1"/>
      <c r="KQG105" s="1"/>
      <c r="KQH105" s="1"/>
      <c r="KQK105" s="18"/>
      <c r="KQL105" s="1"/>
      <c r="KQM105" s="1"/>
      <c r="KQN105" s="1"/>
      <c r="KQO105" s="1"/>
      <c r="KQP105" s="1"/>
      <c r="KQS105" s="18"/>
      <c r="KQT105" s="1"/>
      <c r="KQU105" s="1"/>
      <c r="KQV105" s="1"/>
      <c r="KQW105" s="1"/>
      <c r="KQX105" s="1"/>
      <c r="KRA105" s="18"/>
      <c r="KRB105" s="1"/>
      <c r="KRC105" s="1"/>
      <c r="KRD105" s="1"/>
      <c r="KRE105" s="1"/>
      <c r="KRF105" s="1"/>
      <c r="KRI105" s="18"/>
      <c r="KRJ105" s="1"/>
      <c r="KRK105" s="1"/>
      <c r="KRL105" s="1"/>
      <c r="KRM105" s="1"/>
      <c r="KRN105" s="1"/>
      <c r="KRQ105" s="18"/>
      <c r="KRR105" s="1"/>
      <c r="KRS105" s="1"/>
      <c r="KRT105" s="1"/>
      <c r="KRU105" s="1"/>
      <c r="KRV105" s="1"/>
      <c r="KRY105" s="18"/>
      <c r="KRZ105" s="1"/>
      <c r="KSA105" s="1"/>
      <c r="KSB105" s="1"/>
      <c r="KSC105" s="1"/>
      <c r="KSD105" s="1"/>
      <c r="KSG105" s="18"/>
      <c r="KSH105" s="1"/>
      <c r="KSI105" s="1"/>
      <c r="KSJ105" s="1"/>
      <c r="KSK105" s="1"/>
      <c r="KSL105" s="1"/>
      <c r="KSO105" s="18"/>
      <c r="KSP105" s="1"/>
      <c r="KSQ105" s="1"/>
      <c r="KSR105" s="1"/>
      <c r="KSS105" s="1"/>
      <c r="KST105" s="1"/>
      <c r="KSW105" s="18"/>
      <c r="KSX105" s="1"/>
      <c r="KSY105" s="1"/>
      <c r="KSZ105" s="1"/>
      <c r="KTA105" s="1"/>
      <c r="KTB105" s="1"/>
      <c r="KTE105" s="18"/>
      <c r="KTF105" s="1"/>
      <c r="KTG105" s="1"/>
      <c r="KTH105" s="1"/>
      <c r="KTI105" s="1"/>
      <c r="KTJ105" s="1"/>
      <c r="KTM105" s="18"/>
      <c r="KTN105" s="1"/>
      <c r="KTO105" s="1"/>
      <c r="KTP105" s="1"/>
      <c r="KTQ105" s="1"/>
      <c r="KTR105" s="1"/>
      <c r="KTU105" s="18"/>
      <c r="KTV105" s="1"/>
      <c r="KTW105" s="1"/>
      <c r="KTX105" s="1"/>
      <c r="KTY105" s="1"/>
      <c r="KTZ105" s="1"/>
      <c r="KUC105" s="18"/>
      <c r="KUD105" s="1"/>
      <c r="KUE105" s="1"/>
      <c r="KUF105" s="1"/>
      <c r="KUG105" s="1"/>
      <c r="KUH105" s="1"/>
      <c r="KUK105" s="18"/>
      <c r="KUL105" s="1"/>
      <c r="KUM105" s="1"/>
      <c r="KUN105" s="1"/>
      <c r="KUO105" s="1"/>
      <c r="KUP105" s="1"/>
      <c r="KUS105" s="18"/>
      <c r="KUT105" s="1"/>
      <c r="KUU105" s="1"/>
      <c r="KUV105" s="1"/>
      <c r="KUW105" s="1"/>
      <c r="KUX105" s="1"/>
      <c r="KVA105" s="18"/>
      <c r="KVB105" s="1"/>
      <c r="KVC105" s="1"/>
      <c r="KVD105" s="1"/>
      <c r="KVE105" s="1"/>
      <c r="KVF105" s="1"/>
      <c r="KVI105" s="18"/>
      <c r="KVJ105" s="1"/>
      <c r="KVK105" s="1"/>
      <c r="KVL105" s="1"/>
      <c r="KVM105" s="1"/>
      <c r="KVN105" s="1"/>
      <c r="KVQ105" s="18"/>
      <c r="KVR105" s="1"/>
      <c r="KVS105" s="1"/>
      <c r="KVT105" s="1"/>
      <c r="KVU105" s="1"/>
      <c r="KVV105" s="1"/>
      <c r="KVY105" s="18"/>
      <c r="KVZ105" s="1"/>
      <c r="KWA105" s="1"/>
      <c r="KWB105" s="1"/>
      <c r="KWC105" s="1"/>
      <c r="KWD105" s="1"/>
      <c r="KWG105" s="18"/>
      <c r="KWH105" s="1"/>
      <c r="KWI105" s="1"/>
      <c r="KWJ105" s="1"/>
      <c r="KWK105" s="1"/>
      <c r="KWL105" s="1"/>
      <c r="KWO105" s="18"/>
      <c r="KWP105" s="1"/>
      <c r="KWQ105" s="1"/>
      <c r="KWR105" s="1"/>
      <c r="KWS105" s="1"/>
      <c r="KWT105" s="1"/>
      <c r="KWW105" s="18"/>
      <c r="KWX105" s="1"/>
      <c r="KWY105" s="1"/>
      <c r="KWZ105" s="1"/>
      <c r="KXA105" s="1"/>
      <c r="KXB105" s="1"/>
      <c r="KXE105" s="18"/>
      <c r="KXF105" s="1"/>
      <c r="KXG105" s="1"/>
      <c r="KXH105" s="1"/>
      <c r="KXI105" s="1"/>
      <c r="KXJ105" s="1"/>
      <c r="KXM105" s="18"/>
      <c r="KXN105" s="1"/>
      <c r="KXO105" s="1"/>
      <c r="KXP105" s="1"/>
      <c r="KXQ105" s="1"/>
      <c r="KXR105" s="1"/>
      <c r="KXU105" s="18"/>
      <c r="KXV105" s="1"/>
      <c r="KXW105" s="1"/>
      <c r="KXX105" s="1"/>
      <c r="KXY105" s="1"/>
      <c r="KXZ105" s="1"/>
      <c r="KYC105" s="18"/>
      <c r="KYD105" s="1"/>
      <c r="KYE105" s="1"/>
      <c r="KYF105" s="1"/>
      <c r="KYG105" s="1"/>
      <c r="KYH105" s="1"/>
      <c r="KYK105" s="18"/>
      <c r="KYL105" s="1"/>
      <c r="KYM105" s="1"/>
      <c r="KYN105" s="1"/>
      <c r="KYO105" s="1"/>
      <c r="KYP105" s="1"/>
      <c r="KYS105" s="18"/>
      <c r="KYT105" s="1"/>
      <c r="KYU105" s="1"/>
      <c r="KYV105" s="1"/>
      <c r="KYW105" s="1"/>
      <c r="KYX105" s="1"/>
      <c r="KZA105" s="18"/>
      <c r="KZB105" s="1"/>
      <c r="KZC105" s="1"/>
      <c r="KZD105" s="1"/>
      <c r="KZE105" s="1"/>
      <c r="KZF105" s="1"/>
      <c r="KZI105" s="18"/>
      <c r="KZJ105" s="1"/>
      <c r="KZK105" s="1"/>
      <c r="KZL105" s="1"/>
      <c r="KZM105" s="1"/>
      <c r="KZN105" s="1"/>
      <c r="KZQ105" s="18"/>
      <c r="KZR105" s="1"/>
      <c r="KZS105" s="1"/>
      <c r="KZT105" s="1"/>
      <c r="KZU105" s="1"/>
      <c r="KZV105" s="1"/>
      <c r="KZY105" s="18"/>
      <c r="KZZ105" s="1"/>
      <c r="LAA105" s="1"/>
      <c r="LAB105" s="1"/>
      <c r="LAC105" s="1"/>
      <c r="LAD105" s="1"/>
      <c r="LAG105" s="18"/>
      <c r="LAH105" s="1"/>
      <c r="LAI105" s="1"/>
      <c r="LAJ105" s="1"/>
      <c r="LAK105" s="1"/>
      <c r="LAL105" s="1"/>
      <c r="LAO105" s="18"/>
      <c r="LAP105" s="1"/>
      <c r="LAQ105" s="1"/>
      <c r="LAR105" s="1"/>
      <c r="LAS105" s="1"/>
      <c r="LAT105" s="1"/>
      <c r="LAW105" s="18"/>
      <c r="LAX105" s="1"/>
      <c r="LAY105" s="1"/>
      <c r="LAZ105" s="1"/>
      <c r="LBA105" s="1"/>
      <c r="LBB105" s="1"/>
      <c r="LBE105" s="18"/>
      <c r="LBF105" s="1"/>
      <c r="LBG105" s="1"/>
      <c r="LBH105" s="1"/>
      <c r="LBI105" s="1"/>
      <c r="LBJ105" s="1"/>
      <c r="LBM105" s="18"/>
      <c r="LBN105" s="1"/>
      <c r="LBO105" s="1"/>
      <c r="LBP105" s="1"/>
      <c r="LBQ105" s="1"/>
      <c r="LBR105" s="1"/>
      <c r="LBU105" s="18"/>
      <c r="LBV105" s="1"/>
      <c r="LBW105" s="1"/>
      <c r="LBX105" s="1"/>
      <c r="LBY105" s="1"/>
      <c r="LBZ105" s="1"/>
      <c r="LCC105" s="18"/>
      <c r="LCD105" s="1"/>
      <c r="LCE105" s="1"/>
      <c r="LCF105" s="1"/>
      <c r="LCG105" s="1"/>
      <c r="LCH105" s="1"/>
      <c r="LCK105" s="18"/>
      <c r="LCL105" s="1"/>
      <c r="LCM105" s="1"/>
      <c r="LCN105" s="1"/>
      <c r="LCO105" s="1"/>
      <c r="LCP105" s="1"/>
      <c r="LCS105" s="18"/>
      <c r="LCT105" s="1"/>
      <c r="LCU105" s="1"/>
      <c r="LCV105" s="1"/>
      <c r="LCW105" s="1"/>
      <c r="LCX105" s="1"/>
      <c r="LDA105" s="18"/>
      <c r="LDB105" s="1"/>
      <c r="LDC105" s="1"/>
      <c r="LDD105" s="1"/>
      <c r="LDE105" s="1"/>
      <c r="LDF105" s="1"/>
      <c r="LDI105" s="18"/>
      <c r="LDJ105" s="1"/>
      <c r="LDK105" s="1"/>
      <c r="LDL105" s="1"/>
      <c r="LDM105" s="1"/>
      <c r="LDN105" s="1"/>
      <c r="LDQ105" s="18"/>
      <c r="LDR105" s="1"/>
      <c r="LDS105" s="1"/>
      <c r="LDT105" s="1"/>
      <c r="LDU105" s="1"/>
      <c r="LDV105" s="1"/>
      <c r="LDY105" s="18"/>
      <c r="LDZ105" s="1"/>
      <c r="LEA105" s="1"/>
      <c r="LEB105" s="1"/>
      <c r="LEC105" s="1"/>
      <c r="LED105" s="1"/>
      <c r="LEG105" s="18"/>
      <c r="LEH105" s="1"/>
      <c r="LEI105" s="1"/>
      <c r="LEJ105" s="1"/>
      <c r="LEK105" s="1"/>
      <c r="LEL105" s="1"/>
      <c r="LEO105" s="18"/>
      <c r="LEP105" s="1"/>
      <c r="LEQ105" s="1"/>
      <c r="LER105" s="1"/>
      <c r="LES105" s="1"/>
      <c r="LET105" s="1"/>
      <c r="LEW105" s="18"/>
      <c r="LEX105" s="1"/>
      <c r="LEY105" s="1"/>
      <c r="LEZ105" s="1"/>
      <c r="LFA105" s="1"/>
      <c r="LFB105" s="1"/>
      <c r="LFE105" s="18"/>
      <c r="LFF105" s="1"/>
      <c r="LFG105" s="1"/>
      <c r="LFH105" s="1"/>
      <c r="LFI105" s="1"/>
      <c r="LFJ105" s="1"/>
      <c r="LFM105" s="18"/>
      <c r="LFN105" s="1"/>
      <c r="LFO105" s="1"/>
      <c r="LFP105" s="1"/>
      <c r="LFQ105" s="1"/>
      <c r="LFR105" s="1"/>
      <c r="LFU105" s="18"/>
      <c r="LFV105" s="1"/>
      <c r="LFW105" s="1"/>
      <c r="LFX105" s="1"/>
      <c r="LFY105" s="1"/>
      <c r="LFZ105" s="1"/>
      <c r="LGC105" s="18"/>
      <c r="LGD105" s="1"/>
      <c r="LGE105" s="1"/>
      <c r="LGF105" s="1"/>
      <c r="LGG105" s="1"/>
      <c r="LGH105" s="1"/>
      <c r="LGK105" s="18"/>
      <c r="LGL105" s="1"/>
      <c r="LGM105" s="1"/>
      <c r="LGN105" s="1"/>
      <c r="LGO105" s="1"/>
      <c r="LGP105" s="1"/>
      <c r="LGS105" s="18"/>
      <c r="LGT105" s="1"/>
      <c r="LGU105" s="1"/>
      <c r="LGV105" s="1"/>
      <c r="LGW105" s="1"/>
      <c r="LGX105" s="1"/>
      <c r="LHA105" s="18"/>
      <c r="LHB105" s="1"/>
      <c r="LHC105" s="1"/>
      <c r="LHD105" s="1"/>
      <c r="LHE105" s="1"/>
      <c r="LHF105" s="1"/>
      <c r="LHI105" s="18"/>
      <c r="LHJ105" s="1"/>
      <c r="LHK105" s="1"/>
      <c r="LHL105" s="1"/>
      <c r="LHM105" s="1"/>
      <c r="LHN105" s="1"/>
      <c r="LHQ105" s="18"/>
      <c r="LHR105" s="1"/>
      <c r="LHS105" s="1"/>
      <c r="LHT105" s="1"/>
      <c r="LHU105" s="1"/>
      <c r="LHV105" s="1"/>
      <c r="LHY105" s="18"/>
      <c r="LHZ105" s="1"/>
      <c r="LIA105" s="1"/>
      <c r="LIB105" s="1"/>
      <c r="LIC105" s="1"/>
      <c r="LID105" s="1"/>
      <c r="LIG105" s="18"/>
      <c r="LIH105" s="1"/>
      <c r="LII105" s="1"/>
      <c r="LIJ105" s="1"/>
      <c r="LIK105" s="1"/>
      <c r="LIL105" s="1"/>
      <c r="LIO105" s="18"/>
      <c r="LIP105" s="1"/>
      <c r="LIQ105" s="1"/>
      <c r="LIR105" s="1"/>
      <c r="LIS105" s="1"/>
      <c r="LIT105" s="1"/>
      <c r="LIW105" s="18"/>
      <c r="LIX105" s="1"/>
      <c r="LIY105" s="1"/>
      <c r="LIZ105" s="1"/>
      <c r="LJA105" s="1"/>
      <c r="LJB105" s="1"/>
      <c r="LJE105" s="18"/>
      <c r="LJF105" s="1"/>
      <c r="LJG105" s="1"/>
      <c r="LJH105" s="1"/>
      <c r="LJI105" s="1"/>
      <c r="LJJ105" s="1"/>
      <c r="LJM105" s="18"/>
      <c r="LJN105" s="1"/>
      <c r="LJO105" s="1"/>
      <c r="LJP105" s="1"/>
      <c r="LJQ105" s="1"/>
      <c r="LJR105" s="1"/>
      <c r="LJU105" s="18"/>
      <c r="LJV105" s="1"/>
      <c r="LJW105" s="1"/>
      <c r="LJX105" s="1"/>
      <c r="LJY105" s="1"/>
      <c r="LJZ105" s="1"/>
      <c r="LKC105" s="18"/>
      <c r="LKD105" s="1"/>
      <c r="LKE105" s="1"/>
      <c r="LKF105" s="1"/>
      <c r="LKG105" s="1"/>
      <c r="LKH105" s="1"/>
      <c r="LKK105" s="18"/>
      <c r="LKL105" s="1"/>
      <c r="LKM105" s="1"/>
      <c r="LKN105" s="1"/>
      <c r="LKO105" s="1"/>
      <c r="LKP105" s="1"/>
      <c r="LKS105" s="18"/>
      <c r="LKT105" s="1"/>
      <c r="LKU105" s="1"/>
      <c r="LKV105" s="1"/>
      <c r="LKW105" s="1"/>
      <c r="LKX105" s="1"/>
      <c r="LLA105" s="18"/>
      <c r="LLB105" s="1"/>
      <c r="LLC105" s="1"/>
      <c r="LLD105" s="1"/>
      <c r="LLE105" s="1"/>
      <c r="LLF105" s="1"/>
      <c r="LLI105" s="18"/>
      <c r="LLJ105" s="1"/>
      <c r="LLK105" s="1"/>
      <c r="LLL105" s="1"/>
      <c r="LLM105" s="1"/>
      <c r="LLN105" s="1"/>
      <c r="LLQ105" s="18"/>
      <c r="LLR105" s="1"/>
      <c r="LLS105" s="1"/>
      <c r="LLT105" s="1"/>
      <c r="LLU105" s="1"/>
      <c r="LLV105" s="1"/>
      <c r="LLY105" s="18"/>
      <c r="LLZ105" s="1"/>
      <c r="LMA105" s="1"/>
      <c r="LMB105" s="1"/>
      <c r="LMC105" s="1"/>
      <c r="LMD105" s="1"/>
      <c r="LMG105" s="18"/>
      <c r="LMH105" s="1"/>
      <c r="LMI105" s="1"/>
      <c r="LMJ105" s="1"/>
      <c r="LMK105" s="1"/>
      <c r="LML105" s="1"/>
      <c r="LMO105" s="18"/>
      <c r="LMP105" s="1"/>
      <c r="LMQ105" s="1"/>
      <c r="LMR105" s="1"/>
      <c r="LMS105" s="1"/>
      <c r="LMT105" s="1"/>
      <c r="LMW105" s="18"/>
      <c r="LMX105" s="1"/>
      <c r="LMY105" s="1"/>
      <c r="LMZ105" s="1"/>
      <c r="LNA105" s="1"/>
      <c r="LNB105" s="1"/>
      <c r="LNE105" s="18"/>
      <c r="LNF105" s="1"/>
      <c r="LNG105" s="1"/>
      <c r="LNH105" s="1"/>
      <c r="LNI105" s="1"/>
      <c r="LNJ105" s="1"/>
      <c r="LNM105" s="18"/>
      <c r="LNN105" s="1"/>
      <c r="LNO105" s="1"/>
      <c r="LNP105" s="1"/>
      <c r="LNQ105" s="1"/>
      <c r="LNR105" s="1"/>
      <c r="LNU105" s="18"/>
      <c r="LNV105" s="1"/>
      <c r="LNW105" s="1"/>
      <c r="LNX105" s="1"/>
      <c r="LNY105" s="1"/>
      <c r="LNZ105" s="1"/>
      <c r="LOC105" s="18"/>
      <c r="LOD105" s="1"/>
      <c r="LOE105" s="1"/>
      <c r="LOF105" s="1"/>
      <c r="LOG105" s="1"/>
      <c r="LOH105" s="1"/>
      <c r="LOK105" s="18"/>
      <c r="LOL105" s="1"/>
      <c r="LOM105" s="1"/>
      <c r="LON105" s="1"/>
      <c r="LOO105" s="1"/>
      <c r="LOP105" s="1"/>
      <c r="LOS105" s="18"/>
      <c r="LOT105" s="1"/>
      <c r="LOU105" s="1"/>
      <c r="LOV105" s="1"/>
      <c r="LOW105" s="1"/>
      <c r="LOX105" s="1"/>
      <c r="LPA105" s="18"/>
      <c r="LPB105" s="1"/>
      <c r="LPC105" s="1"/>
      <c r="LPD105" s="1"/>
      <c r="LPE105" s="1"/>
      <c r="LPF105" s="1"/>
      <c r="LPI105" s="18"/>
      <c r="LPJ105" s="1"/>
      <c r="LPK105" s="1"/>
      <c r="LPL105" s="1"/>
      <c r="LPM105" s="1"/>
      <c r="LPN105" s="1"/>
      <c r="LPQ105" s="18"/>
      <c r="LPR105" s="1"/>
      <c r="LPS105" s="1"/>
      <c r="LPT105" s="1"/>
      <c r="LPU105" s="1"/>
      <c r="LPV105" s="1"/>
      <c r="LPY105" s="18"/>
      <c r="LPZ105" s="1"/>
      <c r="LQA105" s="1"/>
      <c r="LQB105" s="1"/>
      <c r="LQC105" s="1"/>
      <c r="LQD105" s="1"/>
      <c r="LQG105" s="18"/>
      <c r="LQH105" s="1"/>
      <c r="LQI105" s="1"/>
      <c r="LQJ105" s="1"/>
      <c r="LQK105" s="1"/>
      <c r="LQL105" s="1"/>
      <c r="LQO105" s="18"/>
      <c r="LQP105" s="1"/>
      <c r="LQQ105" s="1"/>
      <c r="LQR105" s="1"/>
      <c r="LQS105" s="1"/>
      <c r="LQT105" s="1"/>
      <c r="LQW105" s="18"/>
      <c r="LQX105" s="1"/>
      <c r="LQY105" s="1"/>
      <c r="LQZ105" s="1"/>
      <c r="LRA105" s="1"/>
      <c r="LRB105" s="1"/>
      <c r="LRE105" s="18"/>
      <c r="LRF105" s="1"/>
      <c r="LRG105" s="1"/>
      <c r="LRH105" s="1"/>
      <c r="LRI105" s="1"/>
      <c r="LRJ105" s="1"/>
      <c r="LRM105" s="18"/>
      <c r="LRN105" s="1"/>
      <c r="LRO105" s="1"/>
      <c r="LRP105" s="1"/>
      <c r="LRQ105" s="1"/>
      <c r="LRR105" s="1"/>
      <c r="LRU105" s="18"/>
      <c r="LRV105" s="1"/>
      <c r="LRW105" s="1"/>
      <c r="LRX105" s="1"/>
      <c r="LRY105" s="1"/>
      <c r="LRZ105" s="1"/>
      <c r="LSC105" s="18"/>
      <c r="LSD105" s="1"/>
      <c r="LSE105" s="1"/>
      <c r="LSF105" s="1"/>
      <c r="LSG105" s="1"/>
      <c r="LSH105" s="1"/>
      <c r="LSK105" s="18"/>
      <c r="LSL105" s="1"/>
      <c r="LSM105" s="1"/>
      <c r="LSN105" s="1"/>
      <c r="LSO105" s="1"/>
      <c r="LSP105" s="1"/>
      <c r="LSS105" s="18"/>
      <c r="LST105" s="1"/>
      <c r="LSU105" s="1"/>
      <c r="LSV105" s="1"/>
      <c r="LSW105" s="1"/>
      <c r="LSX105" s="1"/>
      <c r="LTA105" s="18"/>
      <c r="LTB105" s="1"/>
      <c r="LTC105" s="1"/>
      <c r="LTD105" s="1"/>
      <c r="LTE105" s="1"/>
      <c r="LTF105" s="1"/>
      <c r="LTI105" s="18"/>
      <c r="LTJ105" s="1"/>
      <c r="LTK105" s="1"/>
      <c r="LTL105" s="1"/>
      <c r="LTM105" s="1"/>
      <c r="LTN105" s="1"/>
      <c r="LTQ105" s="18"/>
      <c r="LTR105" s="1"/>
      <c r="LTS105" s="1"/>
      <c r="LTT105" s="1"/>
      <c r="LTU105" s="1"/>
      <c r="LTV105" s="1"/>
      <c r="LTY105" s="18"/>
      <c r="LTZ105" s="1"/>
      <c r="LUA105" s="1"/>
      <c r="LUB105" s="1"/>
      <c r="LUC105" s="1"/>
      <c r="LUD105" s="1"/>
      <c r="LUG105" s="18"/>
      <c r="LUH105" s="1"/>
      <c r="LUI105" s="1"/>
      <c r="LUJ105" s="1"/>
      <c r="LUK105" s="1"/>
      <c r="LUL105" s="1"/>
      <c r="LUO105" s="18"/>
      <c r="LUP105" s="1"/>
      <c r="LUQ105" s="1"/>
      <c r="LUR105" s="1"/>
      <c r="LUS105" s="1"/>
      <c r="LUT105" s="1"/>
      <c r="LUW105" s="18"/>
      <c r="LUX105" s="1"/>
      <c r="LUY105" s="1"/>
      <c r="LUZ105" s="1"/>
      <c r="LVA105" s="1"/>
      <c r="LVB105" s="1"/>
      <c r="LVE105" s="18"/>
      <c r="LVF105" s="1"/>
      <c r="LVG105" s="1"/>
      <c r="LVH105" s="1"/>
      <c r="LVI105" s="1"/>
      <c r="LVJ105" s="1"/>
      <c r="LVM105" s="18"/>
      <c r="LVN105" s="1"/>
      <c r="LVO105" s="1"/>
      <c r="LVP105" s="1"/>
      <c r="LVQ105" s="1"/>
      <c r="LVR105" s="1"/>
      <c r="LVU105" s="18"/>
      <c r="LVV105" s="1"/>
      <c r="LVW105" s="1"/>
      <c r="LVX105" s="1"/>
      <c r="LVY105" s="1"/>
      <c r="LVZ105" s="1"/>
      <c r="LWC105" s="18"/>
      <c r="LWD105" s="1"/>
      <c r="LWE105" s="1"/>
      <c r="LWF105" s="1"/>
      <c r="LWG105" s="1"/>
      <c r="LWH105" s="1"/>
      <c r="LWK105" s="18"/>
      <c r="LWL105" s="1"/>
      <c r="LWM105" s="1"/>
      <c r="LWN105" s="1"/>
      <c r="LWO105" s="1"/>
      <c r="LWP105" s="1"/>
      <c r="LWS105" s="18"/>
      <c r="LWT105" s="1"/>
      <c r="LWU105" s="1"/>
      <c r="LWV105" s="1"/>
      <c r="LWW105" s="1"/>
      <c r="LWX105" s="1"/>
      <c r="LXA105" s="18"/>
      <c r="LXB105" s="1"/>
      <c r="LXC105" s="1"/>
      <c r="LXD105" s="1"/>
      <c r="LXE105" s="1"/>
      <c r="LXF105" s="1"/>
      <c r="LXI105" s="18"/>
      <c r="LXJ105" s="1"/>
      <c r="LXK105" s="1"/>
      <c r="LXL105" s="1"/>
      <c r="LXM105" s="1"/>
      <c r="LXN105" s="1"/>
      <c r="LXQ105" s="18"/>
      <c r="LXR105" s="1"/>
      <c r="LXS105" s="1"/>
      <c r="LXT105" s="1"/>
      <c r="LXU105" s="1"/>
      <c r="LXV105" s="1"/>
      <c r="LXY105" s="18"/>
      <c r="LXZ105" s="1"/>
      <c r="LYA105" s="1"/>
      <c r="LYB105" s="1"/>
      <c r="LYC105" s="1"/>
      <c r="LYD105" s="1"/>
      <c r="LYG105" s="18"/>
      <c r="LYH105" s="1"/>
      <c r="LYI105" s="1"/>
      <c r="LYJ105" s="1"/>
      <c r="LYK105" s="1"/>
      <c r="LYL105" s="1"/>
      <c r="LYO105" s="18"/>
      <c r="LYP105" s="1"/>
      <c r="LYQ105" s="1"/>
      <c r="LYR105" s="1"/>
      <c r="LYS105" s="1"/>
      <c r="LYT105" s="1"/>
      <c r="LYW105" s="18"/>
      <c r="LYX105" s="1"/>
      <c r="LYY105" s="1"/>
      <c r="LYZ105" s="1"/>
      <c r="LZA105" s="1"/>
      <c r="LZB105" s="1"/>
      <c r="LZE105" s="18"/>
      <c r="LZF105" s="1"/>
      <c r="LZG105" s="1"/>
      <c r="LZH105" s="1"/>
      <c r="LZI105" s="1"/>
      <c r="LZJ105" s="1"/>
      <c r="LZM105" s="18"/>
      <c r="LZN105" s="1"/>
      <c r="LZO105" s="1"/>
      <c r="LZP105" s="1"/>
      <c r="LZQ105" s="1"/>
      <c r="LZR105" s="1"/>
      <c r="LZU105" s="18"/>
      <c r="LZV105" s="1"/>
      <c r="LZW105" s="1"/>
      <c r="LZX105" s="1"/>
      <c r="LZY105" s="1"/>
      <c r="LZZ105" s="1"/>
      <c r="MAC105" s="18"/>
      <c r="MAD105" s="1"/>
      <c r="MAE105" s="1"/>
      <c r="MAF105" s="1"/>
      <c r="MAG105" s="1"/>
      <c r="MAH105" s="1"/>
      <c r="MAK105" s="18"/>
      <c r="MAL105" s="1"/>
      <c r="MAM105" s="1"/>
      <c r="MAN105" s="1"/>
      <c r="MAO105" s="1"/>
      <c r="MAP105" s="1"/>
      <c r="MAS105" s="18"/>
      <c r="MAT105" s="1"/>
      <c r="MAU105" s="1"/>
      <c r="MAV105" s="1"/>
      <c r="MAW105" s="1"/>
      <c r="MAX105" s="1"/>
      <c r="MBA105" s="18"/>
      <c r="MBB105" s="1"/>
      <c r="MBC105" s="1"/>
      <c r="MBD105" s="1"/>
      <c r="MBE105" s="1"/>
      <c r="MBF105" s="1"/>
      <c r="MBI105" s="18"/>
      <c r="MBJ105" s="1"/>
      <c r="MBK105" s="1"/>
      <c r="MBL105" s="1"/>
      <c r="MBM105" s="1"/>
      <c r="MBN105" s="1"/>
      <c r="MBQ105" s="18"/>
      <c r="MBR105" s="1"/>
      <c r="MBS105" s="1"/>
      <c r="MBT105" s="1"/>
      <c r="MBU105" s="1"/>
      <c r="MBV105" s="1"/>
      <c r="MBY105" s="18"/>
      <c r="MBZ105" s="1"/>
      <c r="MCA105" s="1"/>
      <c r="MCB105" s="1"/>
      <c r="MCC105" s="1"/>
      <c r="MCD105" s="1"/>
      <c r="MCG105" s="18"/>
      <c r="MCH105" s="1"/>
      <c r="MCI105" s="1"/>
      <c r="MCJ105" s="1"/>
      <c r="MCK105" s="1"/>
      <c r="MCL105" s="1"/>
      <c r="MCO105" s="18"/>
      <c r="MCP105" s="1"/>
      <c r="MCQ105" s="1"/>
      <c r="MCR105" s="1"/>
      <c r="MCS105" s="1"/>
      <c r="MCT105" s="1"/>
      <c r="MCW105" s="18"/>
      <c r="MCX105" s="1"/>
      <c r="MCY105" s="1"/>
      <c r="MCZ105" s="1"/>
      <c r="MDA105" s="1"/>
      <c r="MDB105" s="1"/>
      <c r="MDE105" s="18"/>
      <c r="MDF105" s="1"/>
      <c r="MDG105" s="1"/>
      <c r="MDH105" s="1"/>
      <c r="MDI105" s="1"/>
      <c r="MDJ105" s="1"/>
      <c r="MDM105" s="18"/>
      <c r="MDN105" s="1"/>
      <c r="MDO105" s="1"/>
      <c r="MDP105" s="1"/>
      <c r="MDQ105" s="1"/>
      <c r="MDR105" s="1"/>
      <c r="MDU105" s="18"/>
      <c r="MDV105" s="1"/>
      <c r="MDW105" s="1"/>
      <c r="MDX105" s="1"/>
      <c r="MDY105" s="1"/>
      <c r="MDZ105" s="1"/>
      <c r="MEC105" s="18"/>
      <c r="MED105" s="1"/>
      <c r="MEE105" s="1"/>
      <c r="MEF105" s="1"/>
      <c r="MEG105" s="1"/>
      <c r="MEH105" s="1"/>
      <c r="MEK105" s="18"/>
      <c r="MEL105" s="1"/>
      <c r="MEM105" s="1"/>
      <c r="MEN105" s="1"/>
      <c r="MEO105" s="1"/>
      <c r="MEP105" s="1"/>
      <c r="MES105" s="18"/>
      <c r="MET105" s="1"/>
      <c r="MEU105" s="1"/>
      <c r="MEV105" s="1"/>
      <c r="MEW105" s="1"/>
      <c r="MEX105" s="1"/>
      <c r="MFA105" s="18"/>
      <c r="MFB105" s="1"/>
      <c r="MFC105" s="1"/>
      <c r="MFD105" s="1"/>
      <c r="MFE105" s="1"/>
      <c r="MFF105" s="1"/>
      <c r="MFI105" s="18"/>
      <c r="MFJ105" s="1"/>
      <c r="MFK105" s="1"/>
      <c r="MFL105" s="1"/>
      <c r="MFM105" s="1"/>
      <c r="MFN105" s="1"/>
      <c r="MFQ105" s="18"/>
      <c r="MFR105" s="1"/>
      <c r="MFS105" s="1"/>
      <c r="MFT105" s="1"/>
      <c r="MFU105" s="1"/>
      <c r="MFV105" s="1"/>
      <c r="MFY105" s="18"/>
      <c r="MFZ105" s="1"/>
      <c r="MGA105" s="1"/>
      <c r="MGB105" s="1"/>
      <c r="MGC105" s="1"/>
      <c r="MGD105" s="1"/>
      <c r="MGG105" s="18"/>
      <c r="MGH105" s="1"/>
      <c r="MGI105" s="1"/>
      <c r="MGJ105" s="1"/>
      <c r="MGK105" s="1"/>
      <c r="MGL105" s="1"/>
      <c r="MGO105" s="18"/>
      <c r="MGP105" s="1"/>
      <c r="MGQ105" s="1"/>
      <c r="MGR105" s="1"/>
      <c r="MGS105" s="1"/>
      <c r="MGT105" s="1"/>
      <c r="MGW105" s="18"/>
      <c r="MGX105" s="1"/>
      <c r="MGY105" s="1"/>
      <c r="MGZ105" s="1"/>
      <c r="MHA105" s="1"/>
      <c r="MHB105" s="1"/>
      <c r="MHE105" s="18"/>
      <c r="MHF105" s="1"/>
      <c r="MHG105" s="1"/>
      <c r="MHH105" s="1"/>
      <c r="MHI105" s="1"/>
      <c r="MHJ105" s="1"/>
      <c r="MHM105" s="18"/>
      <c r="MHN105" s="1"/>
      <c r="MHO105" s="1"/>
      <c r="MHP105" s="1"/>
      <c r="MHQ105" s="1"/>
      <c r="MHR105" s="1"/>
      <c r="MHU105" s="18"/>
      <c r="MHV105" s="1"/>
      <c r="MHW105" s="1"/>
      <c r="MHX105" s="1"/>
      <c r="MHY105" s="1"/>
      <c r="MHZ105" s="1"/>
      <c r="MIC105" s="18"/>
      <c r="MID105" s="1"/>
      <c r="MIE105" s="1"/>
      <c r="MIF105" s="1"/>
      <c r="MIG105" s="1"/>
      <c r="MIH105" s="1"/>
      <c r="MIK105" s="18"/>
      <c r="MIL105" s="1"/>
      <c r="MIM105" s="1"/>
      <c r="MIN105" s="1"/>
      <c r="MIO105" s="1"/>
      <c r="MIP105" s="1"/>
      <c r="MIS105" s="18"/>
      <c r="MIT105" s="1"/>
      <c r="MIU105" s="1"/>
      <c r="MIV105" s="1"/>
      <c r="MIW105" s="1"/>
      <c r="MIX105" s="1"/>
      <c r="MJA105" s="18"/>
      <c r="MJB105" s="1"/>
      <c r="MJC105" s="1"/>
      <c r="MJD105" s="1"/>
      <c r="MJE105" s="1"/>
      <c r="MJF105" s="1"/>
      <c r="MJI105" s="18"/>
      <c r="MJJ105" s="1"/>
      <c r="MJK105" s="1"/>
      <c r="MJL105" s="1"/>
      <c r="MJM105" s="1"/>
      <c r="MJN105" s="1"/>
      <c r="MJQ105" s="18"/>
      <c r="MJR105" s="1"/>
      <c r="MJS105" s="1"/>
      <c r="MJT105" s="1"/>
      <c r="MJU105" s="1"/>
      <c r="MJV105" s="1"/>
      <c r="MJY105" s="18"/>
      <c r="MJZ105" s="1"/>
      <c r="MKA105" s="1"/>
      <c r="MKB105" s="1"/>
      <c r="MKC105" s="1"/>
      <c r="MKD105" s="1"/>
      <c r="MKG105" s="18"/>
      <c r="MKH105" s="1"/>
      <c r="MKI105" s="1"/>
      <c r="MKJ105" s="1"/>
      <c r="MKK105" s="1"/>
      <c r="MKL105" s="1"/>
      <c r="MKO105" s="18"/>
      <c r="MKP105" s="1"/>
      <c r="MKQ105" s="1"/>
      <c r="MKR105" s="1"/>
      <c r="MKS105" s="1"/>
      <c r="MKT105" s="1"/>
      <c r="MKW105" s="18"/>
      <c r="MKX105" s="1"/>
      <c r="MKY105" s="1"/>
      <c r="MKZ105" s="1"/>
      <c r="MLA105" s="1"/>
      <c r="MLB105" s="1"/>
      <c r="MLE105" s="18"/>
      <c r="MLF105" s="1"/>
      <c r="MLG105" s="1"/>
      <c r="MLH105" s="1"/>
      <c r="MLI105" s="1"/>
      <c r="MLJ105" s="1"/>
      <c r="MLM105" s="18"/>
      <c r="MLN105" s="1"/>
      <c r="MLO105" s="1"/>
      <c r="MLP105" s="1"/>
      <c r="MLQ105" s="1"/>
      <c r="MLR105" s="1"/>
      <c r="MLU105" s="18"/>
      <c r="MLV105" s="1"/>
      <c r="MLW105" s="1"/>
      <c r="MLX105" s="1"/>
      <c r="MLY105" s="1"/>
      <c r="MLZ105" s="1"/>
      <c r="MMC105" s="18"/>
      <c r="MMD105" s="1"/>
      <c r="MME105" s="1"/>
      <c r="MMF105" s="1"/>
      <c r="MMG105" s="1"/>
      <c r="MMH105" s="1"/>
      <c r="MMK105" s="18"/>
      <c r="MML105" s="1"/>
      <c r="MMM105" s="1"/>
      <c r="MMN105" s="1"/>
      <c r="MMO105" s="1"/>
      <c r="MMP105" s="1"/>
      <c r="MMS105" s="18"/>
      <c r="MMT105" s="1"/>
      <c r="MMU105" s="1"/>
      <c r="MMV105" s="1"/>
      <c r="MMW105" s="1"/>
      <c r="MMX105" s="1"/>
      <c r="MNA105" s="18"/>
      <c r="MNB105" s="1"/>
      <c r="MNC105" s="1"/>
      <c r="MND105" s="1"/>
      <c r="MNE105" s="1"/>
      <c r="MNF105" s="1"/>
      <c r="MNI105" s="18"/>
      <c r="MNJ105" s="1"/>
      <c r="MNK105" s="1"/>
      <c r="MNL105" s="1"/>
      <c r="MNM105" s="1"/>
      <c r="MNN105" s="1"/>
      <c r="MNQ105" s="18"/>
      <c r="MNR105" s="1"/>
      <c r="MNS105" s="1"/>
      <c r="MNT105" s="1"/>
      <c r="MNU105" s="1"/>
      <c r="MNV105" s="1"/>
      <c r="MNY105" s="18"/>
      <c r="MNZ105" s="1"/>
      <c r="MOA105" s="1"/>
      <c r="MOB105" s="1"/>
      <c r="MOC105" s="1"/>
      <c r="MOD105" s="1"/>
      <c r="MOG105" s="18"/>
      <c r="MOH105" s="1"/>
      <c r="MOI105" s="1"/>
      <c r="MOJ105" s="1"/>
      <c r="MOK105" s="1"/>
      <c r="MOL105" s="1"/>
      <c r="MOO105" s="18"/>
      <c r="MOP105" s="1"/>
      <c r="MOQ105" s="1"/>
      <c r="MOR105" s="1"/>
      <c r="MOS105" s="1"/>
      <c r="MOT105" s="1"/>
      <c r="MOW105" s="18"/>
      <c r="MOX105" s="1"/>
      <c r="MOY105" s="1"/>
      <c r="MOZ105" s="1"/>
      <c r="MPA105" s="1"/>
      <c r="MPB105" s="1"/>
      <c r="MPE105" s="18"/>
      <c r="MPF105" s="1"/>
      <c r="MPG105" s="1"/>
      <c r="MPH105" s="1"/>
      <c r="MPI105" s="1"/>
      <c r="MPJ105" s="1"/>
      <c r="MPM105" s="18"/>
      <c r="MPN105" s="1"/>
      <c r="MPO105" s="1"/>
      <c r="MPP105" s="1"/>
      <c r="MPQ105" s="1"/>
      <c r="MPR105" s="1"/>
      <c r="MPU105" s="18"/>
      <c r="MPV105" s="1"/>
      <c r="MPW105" s="1"/>
      <c r="MPX105" s="1"/>
      <c r="MPY105" s="1"/>
      <c r="MPZ105" s="1"/>
      <c r="MQC105" s="18"/>
      <c r="MQD105" s="1"/>
      <c r="MQE105" s="1"/>
      <c r="MQF105" s="1"/>
      <c r="MQG105" s="1"/>
      <c r="MQH105" s="1"/>
      <c r="MQK105" s="18"/>
      <c r="MQL105" s="1"/>
      <c r="MQM105" s="1"/>
      <c r="MQN105" s="1"/>
      <c r="MQO105" s="1"/>
      <c r="MQP105" s="1"/>
      <c r="MQS105" s="18"/>
      <c r="MQT105" s="1"/>
      <c r="MQU105" s="1"/>
      <c r="MQV105" s="1"/>
      <c r="MQW105" s="1"/>
      <c r="MQX105" s="1"/>
      <c r="MRA105" s="18"/>
      <c r="MRB105" s="1"/>
      <c r="MRC105" s="1"/>
      <c r="MRD105" s="1"/>
      <c r="MRE105" s="1"/>
      <c r="MRF105" s="1"/>
      <c r="MRI105" s="18"/>
      <c r="MRJ105" s="1"/>
      <c r="MRK105" s="1"/>
      <c r="MRL105" s="1"/>
      <c r="MRM105" s="1"/>
      <c r="MRN105" s="1"/>
      <c r="MRQ105" s="18"/>
      <c r="MRR105" s="1"/>
      <c r="MRS105" s="1"/>
      <c r="MRT105" s="1"/>
      <c r="MRU105" s="1"/>
      <c r="MRV105" s="1"/>
      <c r="MRY105" s="18"/>
      <c r="MRZ105" s="1"/>
      <c r="MSA105" s="1"/>
      <c r="MSB105" s="1"/>
      <c r="MSC105" s="1"/>
      <c r="MSD105" s="1"/>
      <c r="MSG105" s="18"/>
      <c r="MSH105" s="1"/>
      <c r="MSI105" s="1"/>
      <c r="MSJ105" s="1"/>
      <c r="MSK105" s="1"/>
      <c r="MSL105" s="1"/>
      <c r="MSO105" s="18"/>
      <c r="MSP105" s="1"/>
      <c r="MSQ105" s="1"/>
      <c r="MSR105" s="1"/>
      <c r="MSS105" s="1"/>
      <c r="MST105" s="1"/>
      <c r="MSW105" s="18"/>
      <c r="MSX105" s="1"/>
      <c r="MSY105" s="1"/>
      <c r="MSZ105" s="1"/>
      <c r="MTA105" s="1"/>
      <c r="MTB105" s="1"/>
      <c r="MTE105" s="18"/>
      <c r="MTF105" s="1"/>
      <c r="MTG105" s="1"/>
      <c r="MTH105" s="1"/>
      <c r="MTI105" s="1"/>
      <c r="MTJ105" s="1"/>
      <c r="MTM105" s="18"/>
      <c r="MTN105" s="1"/>
      <c r="MTO105" s="1"/>
      <c r="MTP105" s="1"/>
      <c r="MTQ105" s="1"/>
      <c r="MTR105" s="1"/>
      <c r="MTU105" s="18"/>
      <c r="MTV105" s="1"/>
      <c r="MTW105" s="1"/>
      <c r="MTX105" s="1"/>
      <c r="MTY105" s="1"/>
      <c r="MTZ105" s="1"/>
      <c r="MUC105" s="18"/>
      <c r="MUD105" s="1"/>
      <c r="MUE105" s="1"/>
      <c r="MUF105" s="1"/>
      <c r="MUG105" s="1"/>
      <c r="MUH105" s="1"/>
      <c r="MUK105" s="18"/>
      <c r="MUL105" s="1"/>
      <c r="MUM105" s="1"/>
      <c r="MUN105" s="1"/>
      <c r="MUO105" s="1"/>
      <c r="MUP105" s="1"/>
      <c r="MUS105" s="18"/>
      <c r="MUT105" s="1"/>
      <c r="MUU105" s="1"/>
      <c r="MUV105" s="1"/>
      <c r="MUW105" s="1"/>
      <c r="MUX105" s="1"/>
      <c r="MVA105" s="18"/>
      <c r="MVB105" s="1"/>
      <c r="MVC105" s="1"/>
      <c r="MVD105" s="1"/>
      <c r="MVE105" s="1"/>
      <c r="MVF105" s="1"/>
      <c r="MVI105" s="18"/>
      <c r="MVJ105" s="1"/>
      <c r="MVK105" s="1"/>
      <c r="MVL105" s="1"/>
      <c r="MVM105" s="1"/>
      <c r="MVN105" s="1"/>
      <c r="MVQ105" s="18"/>
      <c r="MVR105" s="1"/>
      <c r="MVS105" s="1"/>
      <c r="MVT105" s="1"/>
      <c r="MVU105" s="1"/>
      <c r="MVV105" s="1"/>
      <c r="MVY105" s="18"/>
      <c r="MVZ105" s="1"/>
      <c r="MWA105" s="1"/>
      <c r="MWB105" s="1"/>
      <c r="MWC105" s="1"/>
      <c r="MWD105" s="1"/>
      <c r="MWG105" s="18"/>
      <c r="MWH105" s="1"/>
      <c r="MWI105" s="1"/>
      <c r="MWJ105" s="1"/>
      <c r="MWK105" s="1"/>
      <c r="MWL105" s="1"/>
      <c r="MWO105" s="18"/>
      <c r="MWP105" s="1"/>
      <c r="MWQ105" s="1"/>
      <c r="MWR105" s="1"/>
      <c r="MWS105" s="1"/>
      <c r="MWT105" s="1"/>
      <c r="MWW105" s="18"/>
      <c r="MWX105" s="1"/>
      <c r="MWY105" s="1"/>
      <c r="MWZ105" s="1"/>
      <c r="MXA105" s="1"/>
      <c r="MXB105" s="1"/>
      <c r="MXE105" s="18"/>
      <c r="MXF105" s="1"/>
      <c r="MXG105" s="1"/>
      <c r="MXH105" s="1"/>
      <c r="MXI105" s="1"/>
      <c r="MXJ105" s="1"/>
      <c r="MXM105" s="18"/>
      <c r="MXN105" s="1"/>
      <c r="MXO105" s="1"/>
      <c r="MXP105" s="1"/>
      <c r="MXQ105" s="1"/>
      <c r="MXR105" s="1"/>
      <c r="MXU105" s="18"/>
      <c r="MXV105" s="1"/>
      <c r="MXW105" s="1"/>
      <c r="MXX105" s="1"/>
      <c r="MXY105" s="1"/>
      <c r="MXZ105" s="1"/>
      <c r="MYC105" s="18"/>
      <c r="MYD105" s="1"/>
      <c r="MYE105" s="1"/>
      <c r="MYF105" s="1"/>
      <c r="MYG105" s="1"/>
      <c r="MYH105" s="1"/>
      <c r="MYK105" s="18"/>
      <c r="MYL105" s="1"/>
      <c r="MYM105" s="1"/>
      <c r="MYN105" s="1"/>
      <c r="MYO105" s="1"/>
      <c r="MYP105" s="1"/>
      <c r="MYS105" s="18"/>
      <c r="MYT105" s="1"/>
      <c r="MYU105" s="1"/>
      <c r="MYV105" s="1"/>
      <c r="MYW105" s="1"/>
      <c r="MYX105" s="1"/>
      <c r="MZA105" s="18"/>
      <c r="MZB105" s="1"/>
      <c r="MZC105" s="1"/>
      <c r="MZD105" s="1"/>
      <c r="MZE105" s="1"/>
      <c r="MZF105" s="1"/>
      <c r="MZI105" s="18"/>
      <c r="MZJ105" s="1"/>
      <c r="MZK105" s="1"/>
      <c r="MZL105" s="1"/>
      <c r="MZM105" s="1"/>
      <c r="MZN105" s="1"/>
      <c r="MZQ105" s="18"/>
      <c r="MZR105" s="1"/>
      <c r="MZS105" s="1"/>
      <c r="MZT105" s="1"/>
      <c r="MZU105" s="1"/>
      <c r="MZV105" s="1"/>
      <c r="MZY105" s="18"/>
      <c r="MZZ105" s="1"/>
      <c r="NAA105" s="1"/>
      <c r="NAB105" s="1"/>
      <c r="NAC105" s="1"/>
      <c r="NAD105" s="1"/>
      <c r="NAG105" s="18"/>
      <c r="NAH105" s="1"/>
      <c r="NAI105" s="1"/>
      <c r="NAJ105" s="1"/>
      <c r="NAK105" s="1"/>
      <c r="NAL105" s="1"/>
      <c r="NAO105" s="18"/>
      <c r="NAP105" s="1"/>
      <c r="NAQ105" s="1"/>
      <c r="NAR105" s="1"/>
      <c r="NAS105" s="1"/>
      <c r="NAT105" s="1"/>
      <c r="NAW105" s="18"/>
      <c r="NAX105" s="1"/>
      <c r="NAY105" s="1"/>
      <c r="NAZ105" s="1"/>
      <c r="NBA105" s="1"/>
      <c r="NBB105" s="1"/>
      <c r="NBE105" s="18"/>
      <c r="NBF105" s="1"/>
      <c r="NBG105" s="1"/>
      <c r="NBH105" s="1"/>
      <c r="NBI105" s="1"/>
      <c r="NBJ105" s="1"/>
      <c r="NBM105" s="18"/>
      <c r="NBN105" s="1"/>
      <c r="NBO105" s="1"/>
      <c r="NBP105" s="1"/>
      <c r="NBQ105" s="1"/>
      <c r="NBR105" s="1"/>
      <c r="NBU105" s="18"/>
      <c r="NBV105" s="1"/>
      <c r="NBW105" s="1"/>
      <c r="NBX105" s="1"/>
      <c r="NBY105" s="1"/>
      <c r="NBZ105" s="1"/>
      <c r="NCC105" s="18"/>
      <c r="NCD105" s="1"/>
      <c r="NCE105" s="1"/>
      <c r="NCF105" s="1"/>
      <c r="NCG105" s="1"/>
      <c r="NCH105" s="1"/>
      <c r="NCK105" s="18"/>
      <c r="NCL105" s="1"/>
      <c r="NCM105" s="1"/>
      <c r="NCN105" s="1"/>
      <c r="NCO105" s="1"/>
      <c r="NCP105" s="1"/>
      <c r="NCS105" s="18"/>
      <c r="NCT105" s="1"/>
      <c r="NCU105" s="1"/>
      <c r="NCV105" s="1"/>
      <c r="NCW105" s="1"/>
      <c r="NCX105" s="1"/>
      <c r="NDA105" s="18"/>
      <c r="NDB105" s="1"/>
      <c r="NDC105" s="1"/>
      <c r="NDD105" s="1"/>
      <c r="NDE105" s="1"/>
      <c r="NDF105" s="1"/>
      <c r="NDI105" s="18"/>
      <c r="NDJ105" s="1"/>
      <c r="NDK105" s="1"/>
      <c r="NDL105" s="1"/>
      <c r="NDM105" s="1"/>
      <c r="NDN105" s="1"/>
      <c r="NDQ105" s="18"/>
      <c r="NDR105" s="1"/>
      <c r="NDS105" s="1"/>
      <c r="NDT105" s="1"/>
      <c r="NDU105" s="1"/>
      <c r="NDV105" s="1"/>
      <c r="NDY105" s="18"/>
      <c r="NDZ105" s="1"/>
      <c r="NEA105" s="1"/>
      <c r="NEB105" s="1"/>
      <c r="NEC105" s="1"/>
      <c r="NED105" s="1"/>
      <c r="NEG105" s="18"/>
      <c r="NEH105" s="1"/>
      <c r="NEI105" s="1"/>
      <c r="NEJ105" s="1"/>
      <c r="NEK105" s="1"/>
      <c r="NEL105" s="1"/>
      <c r="NEO105" s="18"/>
      <c r="NEP105" s="1"/>
      <c r="NEQ105" s="1"/>
      <c r="NER105" s="1"/>
      <c r="NES105" s="1"/>
      <c r="NET105" s="1"/>
      <c r="NEW105" s="18"/>
      <c r="NEX105" s="1"/>
      <c r="NEY105" s="1"/>
      <c r="NEZ105" s="1"/>
      <c r="NFA105" s="1"/>
      <c r="NFB105" s="1"/>
      <c r="NFE105" s="18"/>
      <c r="NFF105" s="1"/>
      <c r="NFG105" s="1"/>
      <c r="NFH105" s="1"/>
      <c r="NFI105" s="1"/>
      <c r="NFJ105" s="1"/>
      <c r="NFM105" s="18"/>
      <c r="NFN105" s="1"/>
      <c r="NFO105" s="1"/>
      <c r="NFP105" s="1"/>
      <c r="NFQ105" s="1"/>
      <c r="NFR105" s="1"/>
      <c r="NFU105" s="18"/>
      <c r="NFV105" s="1"/>
      <c r="NFW105" s="1"/>
      <c r="NFX105" s="1"/>
      <c r="NFY105" s="1"/>
      <c r="NFZ105" s="1"/>
      <c r="NGC105" s="18"/>
      <c r="NGD105" s="1"/>
      <c r="NGE105" s="1"/>
      <c r="NGF105" s="1"/>
      <c r="NGG105" s="1"/>
      <c r="NGH105" s="1"/>
      <c r="NGK105" s="18"/>
      <c r="NGL105" s="1"/>
      <c r="NGM105" s="1"/>
      <c r="NGN105" s="1"/>
      <c r="NGO105" s="1"/>
      <c r="NGP105" s="1"/>
      <c r="NGS105" s="18"/>
      <c r="NGT105" s="1"/>
      <c r="NGU105" s="1"/>
      <c r="NGV105" s="1"/>
      <c r="NGW105" s="1"/>
      <c r="NGX105" s="1"/>
      <c r="NHA105" s="18"/>
      <c r="NHB105" s="1"/>
      <c r="NHC105" s="1"/>
      <c r="NHD105" s="1"/>
      <c r="NHE105" s="1"/>
      <c r="NHF105" s="1"/>
      <c r="NHI105" s="18"/>
      <c r="NHJ105" s="1"/>
      <c r="NHK105" s="1"/>
      <c r="NHL105" s="1"/>
      <c r="NHM105" s="1"/>
      <c r="NHN105" s="1"/>
      <c r="NHQ105" s="18"/>
      <c r="NHR105" s="1"/>
      <c r="NHS105" s="1"/>
      <c r="NHT105" s="1"/>
      <c r="NHU105" s="1"/>
      <c r="NHV105" s="1"/>
      <c r="NHY105" s="18"/>
      <c r="NHZ105" s="1"/>
      <c r="NIA105" s="1"/>
      <c r="NIB105" s="1"/>
      <c r="NIC105" s="1"/>
      <c r="NID105" s="1"/>
      <c r="NIG105" s="18"/>
      <c r="NIH105" s="1"/>
      <c r="NII105" s="1"/>
      <c r="NIJ105" s="1"/>
      <c r="NIK105" s="1"/>
      <c r="NIL105" s="1"/>
      <c r="NIO105" s="18"/>
      <c r="NIP105" s="1"/>
      <c r="NIQ105" s="1"/>
      <c r="NIR105" s="1"/>
      <c r="NIS105" s="1"/>
      <c r="NIT105" s="1"/>
      <c r="NIW105" s="18"/>
      <c r="NIX105" s="1"/>
      <c r="NIY105" s="1"/>
      <c r="NIZ105" s="1"/>
      <c r="NJA105" s="1"/>
      <c r="NJB105" s="1"/>
      <c r="NJE105" s="18"/>
      <c r="NJF105" s="1"/>
      <c r="NJG105" s="1"/>
      <c r="NJH105" s="1"/>
      <c r="NJI105" s="1"/>
      <c r="NJJ105" s="1"/>
      <c r="NJM105" s="18"/>
      <c r="NJN105" s="1"/>
      <c r="NJO105" s="1"/>
      <c r="NJP105" s="1"/>
      <c r="NJQ105" s="1"/>
      <c r="NJR105" s="1"/>
      <c r="NJU105" s="18"/>
      <c r="NJV105" s="1"/>
      <c r="NJW105" s="1"/>
      <c r="NJX105" s="1"/>
      <c r="NJY105" s="1"/>
      <c r="NJZ105" s="1"/>
      <c r="NKC105" s="18"/>
      <c r="NKD105" s="1"/>
      <c r="NKE105" s="1"/>
      <c r="NKF105" s="1"/>
      <c r="NKG105" s="1"/>
      <c r="NKH105" s="1"/>
      <c r="NKK105" s="18"/>
      <c r="NKL105" s="1"/>
      <c r="NKM105" s="1"/>
      <c r="NKN105" s="1"/>
      <c r="NKO105" s="1"/>
      <c r="NKP105" s="1"/>
      <c r="NKS105" s="18"/>
      <c r="NKT105" s="1"/>
      <c r="NKU105" s="1"/>
      <c r="NKV105" s="1"/>
      <c r="NKW105" s="1"/>
      <c r="NKX105" s="1"/>
      <c r="NLA105" s="18"/>
      <c r="NLB105" s="1"/>
      <c r="NLC105" s="1"/>
      <c r="NLD105" s="1"/>
      <c r="NLE105" s="1"/>
      <c r="NLF105" s="1"/>
      <c r="NLI105" s="18"/>
      <c r="NLJ105" s="1"/>
      <c r="NLK105" s="1"/>
      <c r="NLL105" s="1"/>
      <c r="NLM105" s="1"/>
      <c r="NLN105" s="1"/>
      <c r="NLQ105" s="18"/>
      <c r="NLR105" s="1"/>
      <c r="NLS105" s="1"/>
      <c r="NLT105" s="1"/>
      <c r="NLU105" s="1"/>
      <c r="NLV105" s="1"/>
      <c r="NLY105" s="18"/>
      <c r="NLZ105" s="1"/>
      <c r="NMA105" s="1"/>
      <c r="NMB105" s="1"/>
      <c r="NMC105" s="1"/>
      <c r="NMD105" s="1"/>
      <c r="NMG105" s="18"/>
      <c r="NMH105" s="1"/>
      <c r="NMI105" s="1"/>
      <c r="NMJ105" s="1"/>
      <c r="NMK105" s="1"/>
      <c r="NML105" s="1"/>
      <c r="NMO105" s="18"/>
      <c r="NMP105" s="1"/>
      <c r="NMQ105" s="1"/>
      <c r="NMR105" s="1"/>
      <c r="NMS105" s="1"/>
      <c r="NMT105" s="1"/>
      <c r="NMW105" s="18"/>
      <c r="NMX105" s="1"/>
      <c r="NMY105" s="1"/>
      <c r="NMZ105" s="1"/>
      <c r="NNA105" s="1"/>
      <c r="NNB105" s="1"/>
      <c r="NNE105" s="18"/>
      <c r="NNF105" s="1"/>
      <c r="NNG105" s="1"/>
      <c r="NNH105" s="1"/>
      <c r="NNI105" s="1"/>
      <c r="NNJ105" s="1"/>
      <c r="NNM105" s="18"/>
      <c r="NNN105" s="1"/>
      <c r="NNO105" s="1"/>
      <c r="NNP105" s="1"/>
      <c r="NNQ105" s="1"/>
      <c r="NNR105" s="1"/>
      <c r="NNU105" s="18"/>
      <c r="NNV105" s="1"/>
      <c r="NNW105" s="1"/>
      <c r="NNX105" s="1"/>
      <c r="NNY105" s="1"/>
      <c r="NNZ105" s="1"/>
      <c r="NOC105" s="18"/>
      <c r="NOD105" s="1"/>
      <c r="NOE105" s="1"/>
      <c r="NOF105" s="1"/>
      <c r="NOG105" s="1"/>
      <c r="NOH105" s="1"/>
      <c r="NOK105" s="18"/>
      <c r="NOL105" s="1"/>
      <c r="NOM105" s="1"/>
      <c r="NON105" s="1"/>
      <c r="NOO105" s="1"/>
      <c r="NOP105" s="1"/>
      <c r="NOS105" s="18"/>
      <c r="NOT105" s="1"/>
      <c r="NOU105" s="1"/>
      <c r="NOV105" s="1"/>
      <c r="NOW105" s="1"/>
      <c r="NOX105" s="1"/>
      <c r="NPA105" s="18"/>
      <c r="NPB105" s="1"/>
      <c r="NPC105" s="1"/>
      <c r="NPD105" s="1"/>
      <c r="NPE105" s="1"/>
      <c r="NPF105" s="1"/>
      <c r="NPI105" s="18"/>
      <c r="NPJ105" s="1"/>
      <c r="NPK105" s="1"/>
      <c r="NPL105" s="1"/>
      <c r="NPM105" s="1"/>
      <c r="NPN105" s="1"/>
      <c r="NPQ105" s="18"/>
      <c r="NPR105" s="1"/>
      <c r="NPS105" s="1"/>
      <c r="NPT105" s="1"/>
      <c r="NPU105" s="1"/>
      <c r="NPV105" s="1"/>
      <c r="NPY105" s="18"/>
      <c r="NPZ105" s="1"/>
      <c r="NQA105" s="1"/>
      <c r="NQB105" s="1"/>
      <c r="NQC105" s="1"/>
      <c r="NQD105" s="1"/>
      <c r="NQG105" s="18"/>
      <c r="NQH105" s="1"/>
      <c r="NQI105" s="1"/>
      <c r="NQJ105" s="1"/>
      <c r="NQK105" s="1"/>
      <c r="NQL105" s="1"/>
      <c r="NQO105" s="18"/>
      <c r="NQP105" s="1"/>
      <c r="NQQ105" s="1"/>
      <c r="NQR105" s="1"/>
      <c r="NQS105" s="1"/>
      <c r="NQT105" s="1"/>
      <c r="NQW105" s="18"/>
      <c r="NQX105" s="1"/>
      <c r="NQY105" s="1"/>
      <c r="NQZ105" s="1"/>
      <c r="NRA105" s="1"/>
      <c r="NRB105" s="1"/>
      <c r="NRE105" s="18"/>
      <c r="NRF105" s="1"/>
      <c r="NRG105" s="1"/>
      <c r="NRH105" s="1"/>
      <c r="NRI105" s="1"/>
      <c r="NRJ105" s="1"/>
      <c r="NRM105" s="18"/>
      <c r="NRN105" s="1"/>
      <c r="NRO105" s="1"/>
      <c r="NRP105" s="1"/>
      <c r="NRQ105" s="1"/>
      <c r="NRR105" s="1"/>
      <c r="NRU105" s="18"/>
      <c r="NRV105" s="1"/>
      <c r="NRW105" s="1"/>
      <c r="NRX105" s="1"/>
      <c r="NRY105" s="1"/>
      <c r="NRZ105" s="1"/>
      <c r="NSC105" s="18"/>
      <c r="NSD105" s="1"/>
      <c r="NSE105" s="1"/>
      <c r="NSF105" s="1"/>
      <c r="NSG105" s="1"/>
      <c r="NSH105" s="1"/>
      <c r="NSK105" s="18"/>
      <c r="NSL105" s="1"/>
      <c r="NSM105" s="1"/>
      <c r="NSN105" s="1"/>
      <c r="NSO105" s="1"/>
      <c r="NSP105" s="1"/>
      <c r="NSS105" s="18"/>
      <c r="NST105" s="1"/>
      <c r="NSU105" s="1"/>
      <c r="NSV105" s="1"/>
      <c r="NSW105" s="1"/>
      <c r="NSX105" s="1"/>
      <c r="NTA105" s="18"/>
      <c r="NTB105" s="1"/>
      <c r="NTC105" s="1"/>
      <c r="NTD105" s="1"/>
      <c r="NTE105" s="1"/>
      <c r="NTF105" s="1"/>
      <c r="NTI105" s="18"/>
      <c r="NTJ105" s="1"/>
      <c r="NTK105" s="1"/>
      <c r="NTL105" s="1"/>
      <c r="NTM105" s="1"/>
      <c r="NTN105" s="1"/>
      <c r="NTQ105" s="18"/>
      <c r="NTR105" s="1"/>
      <c r="NTS105" s="1"/>
      <c r="NTT105" s="1"/>
      <c r="NTU105" s="1"/>
      <c r="NTV105" s="1"/>
      <c r="NTY105" s="18"/>
      <c r="NTZ105" s="1"/>
      <c r="NUA105" s="1"/>
      <c r="NUB105" s="1"/>
      <c r="NUC105" s="1"/>
      <c r="NUD105" s="1"/>
      <c r="NUG105" s="18"/>
      <c r="NUH105" s="1"/>
      <c r="NUI105" s="1"/>
      <c r="NUJ105" s="1"/>
      <c r="NUK105" s="1"/>
      <c r="NUL105" s="1"/>
      <c r="NUO105" s="18"/>
      <c r="NUP105" s="1"/>
      <c r="NUQ105" s="1"/>
      <c r="NUR105" s="1"/>
      <c r="NUS105" s="1"/>
      <c r="NUT105" s="1"/>
      <c r="NUW105" s="18"/>
      <c r="NUX105" s="1"/>
      <c r="NUY105" s="1"/>
      <c r="NUZ105" s="1"/>
      <c r="NVA105" s="1"/>
      <c r="NVB105" s="1"/>
      <c r="NVE105" s="18"/>
      <c r="NVF105" s="1"/>
      <c r="NVG105" s="1"/>
      <c r="NVH105" s="1"/>
      <c r="NVI105" s="1"/>
      <c r="NVJ105" s="1"/>
      <c r="NVM105" s="18"/>
      <c r="NVN105" s="1"/>
      <c r="NVO105" s="1"/>
      <c r="NVP105" s="1"/>
      <c r="NVQ105" s="1"/>
      <c r="NVR105" s="1"/>
      <c r="NVU105" s="18"/>
      <c r="NVV105" s="1"/>
      <c r="NVW105" s="1"/>
      <c r="NVX105" s="1"/>
      <c r="NVY105" s="1"/>
      <c r="NVZ105" s="1"/>
      <c r="NWC105" s="18"/>
      <c r="NWD105" s="1"/>
      <c r="NWE105" s="1"/>
      <c r="NWF105" s="1"/>
      <c r="NWG105" s="1"/>
      <c r="NWH105" s="1"/>
      <c r="NWK105" s="18"/>
      <c r="NWL105" s="1"/>
      <c r="NWM105" s="1"/>
      <c r="NWN105" s="1"/>
      <c r="NWO105" s="1"/>
      <c r="NWP105" s="1"/>
      <c r="NWS105" s="18"/>
      <c r="NWT105" s="1"/>
      <c r="NWU105" s="1"/>
      <c r="NWV105" s="1"/>
      <c r="NWW105" s="1"/>
      <c r="NWX105" s="1"/>
      <c r="NXA105" s="18"/>
      <c r="NXB105" s="1"/>
      <c r="NXC105" s="1"/>
      <c r="NXD105" s="1"/>
      <c r="NXE105" s="1"/>
      <c r="NXF105" s="1"/>
      <c r="NXI105" s="18"/>
      <c r="NXJ105" s="1"/>
      <c r="NXK105" s="1"/>
      <c r="NXL105" s="1"/>
      <c r="NXM105" s="1"/>
      <c r="NXN105" s="1"/>
      <c r="NXQ105" s="18"/>
      <c r="NXR105" s="1"/>
      <c r="NXS105" s="1"/>
      <c r="NXT105" s="1"/>
      <c r="NXU105" s="1"/>
      <c r="NXV105" s="1"/>
      <c r="NXY105" s="18"/>
      <c r="NXZ105" s="1"/>
      <c r="NYA105" s="1"/>
      <c r="NYB105" s="1"/>
      <c r="NYC105" s="1"/>
      <c r="NYD105" s="1"/>
      <c r="NYG105" s="18"/>
      <c r="NYH105" s="1"/>
      <c r="NYI105" s="1"/>
      <c r="NYJ105" s="1"/>
      <c r="NYK105" s="1"/>
      <c r="NYL105" s="1"/>
      <c r="NYO105" s="18"/>
      <c r="NYP105" s="1"/>
      <c r="NYQ105" s="1"/>
      <c r="NYR105" s="1"/>
      <c r="NYS105" s="1"/>
      <c r="NYT105" s="1"/>
      <c r="NYW105" s="18"/>
      <c r="NYX105" s="1"/>
      <c r="NYY105" s="1"/>
      <c r="NYZ105" s="1"/>
      <c r="NZA105" s="1"/>
      <c r="NZB105" s="1"/>
      <c r="NZE105" s="18"/>
      <c r="NZF105" s="1"/>
      <c r="NZG105" s="1"/>
      <c r="NZH105" s="1"/>
      <c r="NZI105" s="1"/>
      <c r="NZJ105" s="1"/>
      <c r="NZM105" s="18"/>
      <c r="NZN105" s="1"/>
      <c r="NZO105" s="1"/>
      <c r="NZP105" s="1"/>
      <c r="NZQ105" s="1"/>
      <c r="NZR105" s="1"/>
      <c r="NZU105" s="18"/>
      <c r="NZV105" s="1"/>
      <c r="NZW105" s="1"/>
      <c r="NZX105" s="1"/>
      <c r="NZY105" s="1"/>
      <c r="NZZ105" s="1"/>
      <c r="OAC105" s="18"/>
      <c r="OAD105" s="1"/>
      <c r="OAE105" s="1"/>
      <c r="OAF105" s="1"/>
      <c r="OAG105" s="1"/>
      <c r="OAH105" s="1"/>
      <c r="OAK105" s="18"/>
      <c r="OAL105" s="1"/>
      <c r="OAM105" s="1"/>
      <c r="OAN105" s="1"/>
      <c r="OAO105" s="1"/>
      <c r="OAP105" s="1"/>
      <c r="OAS105" s="18"/>
      <c r="OAT105" s="1"/>
      <c r="OAU105" s="1"/>
      <c r="OAV105" s="1"/>
      <c r="OAW105" s="1"/>
      <c r="OAX105" s="1"/>
      <c r="OBA105" s="18"/>
      <c r="OBB105" s="1"/>
      <c r="OBC105" s="1"/>
      <c r="OBD105" s="1"/>
      <c r="OBE105" s="1"/>
      <c r="OBF105" s="1"/>
      <c r="OBI105" s="18"/>
      <c r="OBJ105" s="1"/>
      <c r="OBK105" s="1"/>
      <c r="OBL105" s="1"/>
      <c r="OBM105" s="1"/>
      <c r="OBN105" s="1"/>
      <c r="OBQ105" s="18"/>
      <c r="OBR105" s="1"/>
      <c r="OBS105" s="1"/>
      <c r="OBT105" s="1"/>
      <c r="OBU105" s="1"/>
      <c r="OBV105" s="1"/>
      <c r="OBY105" s="18"/>
      <c r="OBZ105" s="1"/>
      <c r="OCA105" s="1"/>
      <c r="OCB105" s="1"/>
      <c r="OCC105" s="1"/>
      <c r="OCD105" s="1"/>
      <c r="OCG105" s="18"/>
      <c r="OCH105" s="1"/>
      <c r="OCI105" s="1"/>
      <c r="OCJ105" s="1"/>
      <c r="OCK105" s="1"/>
      <c r="OCL105" s="1"/>
      <c r="OCO105" s="18"/>
      <c r="OCP105" s="1"/>
      <c r="OCQ105" s="1"/>
      <c r="OCR105" s="1"/>
      <c r="OCS105" s="1"/>
      <c r="OCT105" s="1"/>
      <c r="OCW105" s="18"/>
      <c r="OCX105" s="1"/>
      <c r="OCY105" s="1"/>
      <c r="OCZ105" s="1"/>
      <c r="ODA105" s="1"/>
      <c r="ODB105" s="1"/>
      <c r="ODE105" s="18"/>
      <c r="ODF105" s="1"/>
      <c r="ODG105" s="1"/>
      <c r="ODH105" s="1"/>
      <c r="ODI105" s="1"/>
      <c r="ODJ105" s="1"/>
      <c r="ODM105" s="18"/>
      <c r="ODN105" s="1"/>
      <c r="ODO105" s="1"/>
      <c r="ODP105" s="1"/>
      <c r="ODQ105" s="1"/>
      <c r="ODR105" s="1"/>
      <c r="ODU105" s="18"/>
      <c r="ODV105" s="1"/>
      <c r="ODW105" s="1"/>
      <c r="ODX105" s="1"/>
      <c r="ODY105" s="1"/>
      <c r="ODZ105" s="1"/>
      <c r="OEC105" s="18"/>
      <c r="OED105" s="1"/>
      <c r="OEE105" s="1"/>
      <c r="OEF105" s="1"/>
      <c r="OEG105" s="1"/>
      <c r="OEH105" s="1"/>
      <c r="OEK105" s="18"/>
      <c r="OEL105" s="1"/>
      <c r="OEM105" s="1"/>
      <c r="OEN105" s="1"/>
      <c r="OEO105" s="1"/>
      <c r="OEP105" s="1"/>
      <c r="OES105" s="18"/>
      <c r="OET105" s="1"/>
      <c r="OEU105" s="1"/>
      <c r="OEV105" s="1"/>
      <c r="OEW105" s="1"/>
      <c r="OEX105" s="1"/>
      <c r="OFA105" s="18"/>
      <c r="OFB105" s="1"/>
      <c r="OFC105" s="1"/>
      <c r="OFD105" s="1"/>
      <c r="OFE105" s="1"/>
      <c r="OFF105" s="1"/>
      <c r="OFI105" s="18"/>
      <c r="OFJ105" s="1"/>
      <c r="OFK105" s="1"/>
      <c r="OFL105" s="1"/>
      <c r="OFM105" s="1"/>
      <c r="OFN105" s="1"/>
      <c r="OFQ105" s="18"/>
      <c r="OFR105" s="1"/>
      <c r="OFS105" s="1"/>
      <c r="OFT105" s="1"/>
      <c r="OFU105" s="1"/>
      <c r="OFV105" s="1"/>
      <c r="OFY105" s="18"/>
      <c r="OFZ105" s="1"/>
      <c r="OGA105" s="1"/>
      <c r="OGB105" s="1"/>
      <c r="OGC105" s="1"/>
      <c r="OGD105" s="1"/>
      <c r="OGG105" s="18"/>
      <c r="OGH105" s="1"/>
      <c r="OGI105" s="1"/>
      <c r="OGJ105" s="1"/>
      <c r="OGK105" s="1"/>
      <c r="OGL105" s="1"/>
      <c r="OGO105" s="18"/>
      <c r="OGP105" s="1"/>
      <c r="OGQ105" s="1"/>
      <c r="OGR105" s="1"/>
      <c r="OGS105" s="1"/>
      <c r="OGT105" s="1"/>
      <c r="OGW105" s="18"/>
      <c r="OGX105" s="1"/>
      <c r="OGY105" s="1"/>
      <c r="OGZ105" s="1"/>
      <c r="OHA105" s="1"/>
      <c r="OHB105" s="1"/>
      <c r="OHE105" s="18"/>
      <c r="OHF105" s="1"/>
      <c r="OHG105" s="1"/>
      <c r="OHH105" s="1"/>
      <c r="OHI105" s="1"/>
      <c r="OHJ105" s="1"/>
      <c r="OHM105" s="18"/>
      <c r="OHN105" s="1"/>
      <c r="OHO105" s="1"/>
      <c r="OHP105" s="1"/>
      <c r="OHQ105" s="1"/>
      <c r="OHR105" s="1"/>
      <c r="OHU105" s="18"/>
      <c r="OHV105" s="1"/>
      <c r="OHW105" s="1"/>
      <c r="OHX105" s="1"/>
      <c r="OHY105" s="1"/>
      <c r="OHZ105" s="1"/>
      <c r="OIC105" s="18"/>
      <c r="OID105" s="1"/>
      <c r="OIE105" s="1"/>
      <c r="OIF105" s="1"/>
      <c r="OIG105" s="1"/>
      <c r="OIH105" s="1"/>
      <c r="OIK105" s="18"/>
      <c r="OIL105" s="1"/>
      <c r="OIM105" s="1"/>
      <c r="OIN105" s="1"/>
      <c r="OIO105" s="1"/>
      <c r="OIP105" s="1"/>
      <c r="OIS105" s="18"/>
      <c r="OIT105" s="1"/>
      <c r="OIU105" s="1"/>
      <c r="OIV105" s="1"/>
      <c r="OIW105" s="1"/>
      <c r="OIX105" s="1"/>
      <c r="OJA105" s="18"/>
      <c r="OJB105" s="1"/>
      <c r="OJC105" s="1"/>
      <c r="OJD105" s="1"/>
      <c r="OJE105" s="1"/>
      <c r="OJF105" s="1"/>
      <c r="OJI105" s="18"/>
      <c r="OJJ105" s="1"/>
      <c r="OJK105" s="1"/>
      <c r="OJL105" s="1"/>
      <c r="OJM105" s="1"/>
      <c r="OJN105" s="1"/>
      <c r="OJQ105" s="18"/>
      <c r="OJR105" s="1"/>
      <c r="OJS105" s="1"/>
      <c r="OJT105" s="1"/>
      <c r="OJU105" s="1"/>
      <c r="OJV105" s="1"/>
      <c r="OJY105" s="18"/>
      <c r="OJZ105" s="1"/>
      <c r="OKA105" s="1"/>
      <c r="OKB105" s="1"/>
      <c r="OKC105" s="1"/>
      <c r="OKD105" s="1"/>
      <c r="OKG105" s="18"/>
      <c r="OKH105" s="1"/>
      <c r="OKI105" s="1"/>
      <c r="OKJ105" s="1"/>
      <c r="OKK105" s="1"/>
      <c r="OKL105" s="1"/>
      <c r="OKO105" s="18"/>
      <c r="OKP105" s="1"/>
      <c r="OKQ105" s="1"/>
      <c r="OKR105" s="1"/>
      <c r="OKS105" s="1"/>
      <c r="OKT105" s="1"/>
      <c r="OKW105" s="18"/>
      <c r="OKX105" s="1"/>
      <c r="OKY105" s="1"/>
      <c r="OKZ105" s="1"/>
      <c r="OLA105" s="1"/>
      <c r="OLB105" s="1"/>
      <c r="OLE105" s="18"/>
      <c r="OLF105" s="1"/>
      <c r="OLG105" s="1"/>
      <c r="OLH105" s="1"/>
      <c r="OLI105" s="1"/>
      <c r="OLJ105" s="1"/>
      <c r="OLM105" s="18"/>
      <c r="OLN105" s="1"/>
      <c r="OLO105" s="1"/>
      <c r="OLP105" s="1"/>
      <c r="OLQ105" s="1"/>
      <c r="OLR105" s="1"/>
      <c r="OLU105" s="18"/>
      <c r="OLV105" s="1"/>
      <c r="OLW105" s="1"/>
      <c r="OLX105" s="1"/>
      <c r="OLY105" s="1"/>
      <c r="OLZ105" s="1"/>
      <c r="OMC105" s="18"/>
      <c r="OMD105" s="1"/>
      <c r="OME105" s="1"/>
      <c r="OMF105" s="1"/>
      <c r="OMG105" s="1"/>
      <c r="OMH105" s="1"/>
      <c r="OMK105" s="18"/>
      <c r="OML105" s="1"/>
      <c r="OMM105" s="1"/>
      <c r="OMN105" s="1"/>
      <c r="OMO105" s="1"/>
      <c r="OMP105" s="1"/>
      <c r="OMS105" s="18"/>
      <c r="OMT105" s="1"/>
      <c r="OMU105" s="1"/>
      <c r="OMV105" s="1"/>
      <c r="OMW105" s="1"/>
      <c r="OMX105" s="1"/>
      <c r="ONA105" s="18"/>
      <c r="ONB105" s="1"/>
      <c r="ONC105" s="1"/>
      <c r="OND105" s="1"/>
      <c r="ONE105" s="1"/>
      <c r="ONF105" s="1"/>
      <c r="ONI105" s="18"/>
      <c r="ONJ105" s="1"/>
      <c r="ONK105" s="1"/>
      <c r="ONL105" s="1"/>
      <c r="ONM105" s="1"/>
      <c r="ONN105" s="1"/>
      <c r="ONQ105" s="18"/>
      <c r="ONR105" s="1"/>
      <c r="ONS105" s="1"/>
      <c r="ONT105" s="1"/>
      <c r="ONU105" s="1"/>
      <c r="ONV105" s="1"/>
      <c r="ONY105" s="18"/>
      <c r="ONZ105" s="1"/>
      <c r="OOA105" s="1"/>
      <c r="OOB105" s="1"/>
      <c r="OOC105" s="1"/>
      <c r="OOD105" s="1"/>
      <c r="OOG105" s="18"/>
      <c r="OOH105" s="1"/>
      <c r="OOI105" s="1"/>
      <c r="OOJ105" s="1"/>
      <c r="OOK105" s="1"/>
      <c r="OOL105" s="1"/>
      <c r="OOO105" s="18"/>
      <c r="OOP105" s="1"/>
      <c r="OOQ105" s="1"/>
      <c r="OOR105" s="1"/>
      <c r="OOS105" s="1"/>
      <c r="OOT105" s="1"/>
      <c r="OOW105" s="18"/>
      <c r="OOX105" s="1"/>
      <c r="OOY105" s="1"/>
      <c r="OOZ105" s="1"/>
      <c r="OPA105" s="1"/>
      <c r="OPB105" s="1"/>
      <c r="OPE105" s="18"/>
      <c r="OPF105" s="1"/>
      <c r="OPG105" s="1"/>
      <c r="OPH105" s="1"/>
      <c r="OPI105" s="1"/>
      <c r="OPJ105" s="1"/>
      <c r="OPM105" s="18"/>
      <c r="OPN105" s="1"/>
      <c r="OPO105" s="1"/>
      <c r="OPP105" s="1"/>
      <c r="OPQ105" s="1"/>
      <c r="OPR105" s="1"/>
      <c r="OPU105" s="18"/>
      <c r="OPV105" s="1"/>
      <c r="OPW105" s="1"/>
      <c r="OPX105" s="1"/>
      <c r="OPY105" s="1"/>
      <c r="OPZ105" s="1"/>
      <c r="OQC105" s="18"/>
      <c r="OQD105" s="1"/>
      <c r="OQE105" s="1"/>
      <c r="OQF105" s="1"/>
      <c r="OQG105" s="1"/>
      <c r="OQH105" s="1"/>
      <c r="OQK105" s="18"/>
      <c r="OQL105" s="1"/>
      <c r="OQM105" s="1"/>
      <c r="OQN105" s="1"/>
      <c r="OQO105" s="1"/>
      <c r="OQP105" s="1"/>
      <c r="OQS105" s="18"/>
      <c r="OQT105" s="1"/>
      <c r="OQU105" s="1"/>
      <c r="OQV105" s="1"/>
      <c r="OQW105" s="1"/>
      <c r="OQX105" s="1"/>
      <c r="ORA105" s="18"/>
      <c r="ORB105" s="1"/>
      <c r="ORC105" s="1"/>
      <c r="ORD105" s="1"/>
      <c r="ORE105" s="1"/>
      <c r="ORF105" s="1"/>
      <c r="ORI105" s="18"/>
      <c r="ORJ105" s="1"/>
      <c r="ORK105" s="1"/>
      <c r="ORL105" s="1"/>
      <c r="ORM105" s="1"/>
      <c r="ORN105" s="1"/>
      <c r="ORQ105" s="18"/>
      <c r="ORR105" s="1"/>
      <c r="ORS105" s="1"/>
      <c r="ORT105" s="1"/>
      <c r="ORU105" s="1"/>
      <c r="ORV105" s="1"/>
      <c r="ORY105" s="18"/>
      <c r="ORZ105" s="1"/>
      <c r="OSA105" s="1"/>
      <c r="OSB105" s="1"/>
      <c r="OSC105" s="1"/>
      <c r="OSD105" s="1"/>
      <c r="OSG105" s="18"/>
      <c r="OSH105" s="1"/>
      <c r="OSI105" s="1"/>
      <c r="OSJ105" s="1"/>
      <c r="OSK105" s="1"/>
      <c r="OSL105" s="1"/>
      <c r="OSO105" s="18"/>
      <c r="OSP105" s="1"/>
      <c r="OSQ105" s="1"/>
      <c r="OSR105" s="1"/>
      <c r="OSS105" s="1"/>
      <c r="OST105" s="1"/>
      <c r="OSW105" s="18"/>
      <c r="OSX105" s="1"/>
      <c r="OSY105" s="1"/>
      <c r="OSZ105" s="1"/>
      <c r="OTA105" s="1"/>
      <c r="OTB105" s="1"/>
      <c r="OTE105" s="18"/>
      <c r="OTF105" s="1"/>
      <c r="OTG105" s="1"/>
      <c r="OTH105" s="1"/>
      <c r="OTI105" s="1"/>
      <c r="OTJ105" s="1"/>
      <c r="OTM105" s="18"/>
      <c r="OTN105" s="1"/>
      <c r="OTO105" s="1"/>
      <c r="OTP105" s="1"/>
      <c r="OTQ105" s="1"/>
      <c r="OTR105" s="1"/>
      <c r="OTU105" s="18"/>
      <c r="OTV105" s="1"/>
      <c r="OTW105" s="1"/>
      <c r="OTX105" s="1"/>
      <c r="OTY105" s="1"/>
      <c r="OTZ105" s="1"/>
      <c r="OUC105" s="18"/>
      <c r="OUD105" s="1"/>
      <c r="OUE105" s="1"/>
      <c r="OUF105" s="1"/>
      <c r="OUG105" s="1"/>
      <c r="OUH105" s="1"/>
      <c r="OUK105" s="18"/>
      <c r="OUL105" s="1"/>
      <c r="OUM105" s="1"/>
      <c r="OUN105" s="1"/>
      <c r="OUO105" s="1"/>
      <c r="OUP105" s="1"/>
      <c r="OUS105" s="18"/>
      <c r="OUT105" s="1"/>
      <c r="OUU105" s="1"/>
      <c r="OUV105" s="1"/>
      <c r="OUW105" s="1"/>
      <c r="OUX105" s="1"/>
      <c r="OVA105" s="18"/>
      <c r="OVB105" s="1"/>
      <c r="OVC105" s="1"/>
      <c r="OVD105" s="1"/>
      <c r="OVE105" s="1"/>
      <c r="OVF105" s="1"/>
      <c r="OVI105" s="18"/>
      <c r="OVJ105" s="1"/>
      <c r="OVK105" s="1"/>
      <c r="OVL105" s="1"/>
      <c r="OVM105" s="1"/>
      <c r="OVN105" s="1"/>
      <c r="OVQ105" s="18"/>
      <c r="OVR105" s="1"/>
      <c r="OVS105" s="1"/>
      <c r="OVT105" s="1"/>
      <c r="OVU105" s="1"/>
      <c r="OVV105" s="1"/>
      <c r="OVY105" s="18"/>
      <c r="OVZ105" s="1"/>
      <c r="OWA105" s="1"/>
      <c r="OWB105" s="1"/>
      <c r="OWC105" s="1"/>
      <c r="OWD105" s="1"/>
      <c r="OWG105" s="18"/>
      <c r="OWH105" s="1"/>
      <c r="OWI105" s="1"/>
      <c r="OWJ105" s="1"/>
      <c r="OWK105" s="1"/>
      <c r="OWL105" s="1"/>
      <c r="OWO105" s="18"/>
      <c r="OWP105" s="1"/>
      <c r="OWQ105" s="1"/>
      <c r="OWR105" s="1"/>
      <c r="OWS105" s="1"/>
      <c r="OWT105" s="1"/>
      <c r="OWW105" s="18"/>
      <c r="OWX105" s="1"/>
      <c r="OWY105" s="1"/>
      <c r="OWZ105" s="1"/>
      <c r="OXA105" s="1"/>
      <c r="OXB105" s="1"/>
      <c r="OXE105" s="18"/>
      <c r="OXF105" s="1"/>
      <c r="OXG105" s="1"/>
      <c r="OXH105" s="1"/>
      <c r="OXI105" s="1"/>
      <c r="OXJ105" s="1"/>
      <c r="OXM105" s="18"/>
      <c r="OXN105" s="1"/>
      <c r="OXO105" s="1"/>
      <c r="OXP105" s="1"/>
      <c r="OXQ105" s="1"/>
      <c r="OXR105" s="1"/>
      <c r="OXU105" s="18"/>
      <c r="OXV105" s="1"/>
      <c r="OXW105" s="1"/>
      <c r="OXX105" s="1"/>
      <c r="OXY105" s="1"/>
      <c r="OXZ105" s="1"/>
      <c r="OYC105" s="18"/>
      <c r="OYD105" s="1"/>
      <c r="OYE105" s="1"/>
      <c r="OYF105" s="1"/>
      <c r="OYG105" s="1"/>
      <c r="OYH105" s="1"/>
      <c r="OYK105" s="18"/>
      <c r="OYL105" s="1"/>
      <c r="OYM105" s="1"/>
      <c r="OYN105" s="1"/>
      <c r="OYO105" s="1"/>
      <c r="OYP105" s="1"/>
      <c r="OYS105" s="18"/>
      <c r="OYT105" s="1"/>
      <c r="OYU105" s="1"/>
      <c r="OYV105" s="1"/>
      <c r="OYW105" s="1"/>
      <c r="OYX105" s="1"/>
      <c r="OZA105" s="18"/>
      <c r="OZB105" s="1"/>
      <c r="OZC105" s="1"/>
      <c r="OZD105" s="1"/>
      <c r="OZE105" s="1"/>
      <c r="OZF105" s="1"/>
      <c r="OZI105" s="18"/>
      <c r="OZJ105" s="1"/>
      <c r="OZK105" s="1"/>
      <c r="OZL105" s="1"/>
      <c r="OZM105" s="1"/>
      <c r="OZN105" s="1"/>
      <c r="OZQ105" s="18"/>
      <c r="OZR105" s="1"/>
      <c r="OZS105" s="1"/>
      <c r="OZT105" s="1"/>
      <c r="OZU105" s="1"/>
      <c r="OZV105" s="1"/>
      <c r="OZY105" s="18"/>
      <c r="OZZ105" s="1"/>
      <c r="PAA105" s="1"/>
      <c r="PAB105" s="1"/>
      <c r="PAC105" s="1"/>
      <c r="PAD105" s="1"/>
      <c r="PAG105" s="18"/>
      <c r="PAH105" s="1"/>
      <c r="PAI105" s="1"/>
      <c r="PAJ105" s="1"/>
      <c r="PAK105" s="1"/>
      <c r="PAL105" s="1"/>
      <c r="PAO105" s="18"/>
      <c r="PAP105" s="1"/>
      <c r="PAQ105" s="1"/>
      <c r="PAR105" s="1"/>
      <c r="PAS105" s="1"/>
      <c r="PAT105" s="1"/>
      <c r="PAW105" s="18"/>
      <c r="PAX105" s="1"/>
      <c r="PAY105" s="1"/>
      <c r="PAZ105" s="1"/>
      <c r="PBA105" s="1"/>
      <c r="PBB105" s="1"/>
      <c r="PBE105" s="18"/>
      <c r="PBF105" s="1"/>
      <c r="PBG105" s="1"/>
      <c r="PBH105" s="1"/>
      <c r="PBI105" s="1"/>
      <c r="PBJ105" s="1"/>
      <c r="PBM105" s="18"/>
      <c r="PBN105" s="1"/>
      <c r="PBO105" s="1"/>
      <c r="PBP105" s="1"/>
      <c r="PBQ105" s="1"/>
      <c r="PBR105" s="1"/>
      <c r="PBU105" s="18"/>
      <c r="PBV105" s="1"/>
      <c r="PBW105" s="1"/>
      <c r="PBX105" s="1"/>
      <c r="PBY105" s="1"/>
      <c r="PBZ105" s="1"/>
      <c r="PCC105" s="18"/>
      <c r="PCD105" s="1"/>
      <c r="PCE105" s="1"/>
      <c r="PCF105" s="1"/>
      <c r="PCG105" s="1"/>
      <c r="PCH105" s="1"/>
      <c r="PCK105" s="18"/>
      <c r="PCL105" s="1"/>
      <c r="PCM105" s="1"/>
      <c r="PCN105" s="1"/>
      <c r="PCO105" s="1"/>
      <c r="PCP105" s="1"/>
      <c r="PCS105" s="18"/>
      <c r="PCT105" s="1"/>
      <c r="PCU105" s="1"/>
      <c r="PCV105" s="1"/>
      <c r="PCW105" s="1"/>
      <c r="PCX105" s="1"/>
      <c r="PDA105" s="18"/>
      <c r="PDB105" s="1"/>
      <c r="PDC105" s="1"/>
      <c r="PDD105" s="1"/>
      <c r="PDE105" s="1"/>
      <c r="PDF105" s="1"/>
      <c r="PDI105" s="18"/>
      <c r="PDJ105" s="1"/>
      <c r="PDK105" s="1"/>
      <c r="PDL105" s="1"/>
      <c r="PDM105" s="1"/>
      <c r="PDN105" s="1"/>
      <c r="PDQ105" s="18"/>
      <c r="PDR105" s="1"/>
      <c r="PDS105" s="1"/>
      <c r="PDT105" s="1"/>
      <c r="PDU105" s="1"/>
      <c r="PDV105" s="1"/>
      <c r="PDY105" s="18"/>
      <c r="PDZ105" s="1"/>
      <c r="PEA105" s="1"/>
      <c r="PEB105" s="1"/>
      <c r="PEC105" s="1"/>
      <c r="PED105" s="1"/>
      <c r="PEG105" s="18"/>
      <c r="PEH105" s="1"/>
      <c r="PEI105" s="1"/>
      <c r="PEJ105" s="1"/>
      <c r="PEK105" s="1"/>
      <c r="PEL105" s="1"/>
      <c r="PEO105" s="18"/>
      <c r="PEP105" s="1"/>
      <c r="PEQ105" s="1"/>
      <c r="PER105" s="1"/>
      <c r="PES105" s="1"/>
      <c r="PET105" s="1"/>
      <c r="PEW105" s="18"/>
      <c r="PEX105" s="1"/>
      <c r="PEY105" s="1"/>
      <c r="PEZ105" s="1"/>
      <c r="PFA105" s="1"/>
      <c r="PFB105" s="1"/>
      <c r="PFE105" s="18"/>
      <c r="PFF105" s="1"/>
      <c r="PFG105" s="1"/>
      <c r="PFH105" s="1"/>
      <c r="PFI105" s="1"/>
      <c r="PFJ105" s="1"/>
      <c r="PFM105" s="18"/>
      <c r="PFN105" s="1"/>
      <c r="PFO105" s="1"/>
      <c r="PFP105" s="1"/>
      <c r="PFQ105" s="1"/>
      <c r="PFR105" s="1"/>
      <c r="PFU105" s="18"/>
      <c r="PFV105" s="1"/>
      <c r="PFW105" s="1"/>
      <c r="PFX105" s="1"/>
      <c r="PFY105" s="1"/>
      <c r="PFZ105" s="1"/>
      <c r="PGC105" s="18"/>
      <c r="PGD105" s="1"/>
      <c r="PGE105" s="1"/>
      <c r="PGF105" s="1"/>
      <c r="PGG105" s="1"/>
      <c r="PGH105" s="1"/>
      <c r="PGK105" s="18"/>
      <c r="PGL105" s="1"/>
      <c r="PGM105" s="1"/>
      <c r="PGN105" s="1"/>
      <c r="PGO105" s="1"/>
      <c r="PGP105" s="1"/>
      <c r="PGS105" s="18"/>
      <c r="PGT105" s="1"/>
      <c r="PGU105" s="1"/>
      <c r="PGV105" s="1"/>
      <c r="PGW105" s="1"/>
      <c r="PGX105" s="1"/>
      <c r="PHA105" s="18"/>
      <c r="PHB105" s="1"/>
      <c r="PHC105" s="1"/>
      <c r="PHD105" s="1"/>
      <c r="PHE105" s="1"/>
      <c r="PHF105" s="1"/>
      <c r="PHI105" s="18"/>
      <c r="PHJ105" s="1"/>
      <c r="PHK105" s="1"/>
      <c r="PHL105" s="1"/>
      <c r="PHM105" s="1"/>
      <c r="PHN105" s="1"/>
      <c r="PHQ105" s="18"/>
      <c r="PHR105" s="1"/>
      <c r="PHS105" s="1"/>
      <c r="PHT105" s="1"/>
      <c r="PHU105" s="1"/>
      <c r="PHV105" s="1"/>
      <c r="PHY105" s="18"/>
      <c r="PHZ105" s="1"/>
      <c r="PIA105" s="1"/>
      <c r="PIB105" s="1"/>
      <c r="PIC105" s="1"/>
      <c r="PID105" s="1"/>
      <c r="PIG105" s="18"/>
      <c r="PIH105" s="1"/>
      <c r="PII105" s="1"/>
      <c r="PIJ105" s="1"/>
      <c r="PIK105" s="1"/>
      <c r="PIL105" s="1"/>
      <c r="PIO105" s="18"/>
      <c r="PIP105" s="1"/>
      <c r="PIQ105" s="1"/>
      <c r="PIR105" s="1"/>
      <c r="PIS105" s="1"/>
      <c r="PIT105" s="1"/>
      <c r="PIW105" s="18"/>
      <c r="PIX105" s="1"/>
      <c r="PIY105" s="1"/>
      <c r="PIZ105" s="1"/>
      <c r="PJA105" s="1"/>
      <c r="PJB105" s="1"/>
      <c r="PJE105" s="18"/>
      <c r="PJF105" s="1"/>
      <c r="PJG105" s="1"/>
      <c r="PJH105" s="1"/>
      <c r="PJI105" s="1"/>
      <c r="PJJ105" s="1"/>
      <c r="PJM105" s="18"/>
      <c r="PJN105" s="1"/>
      <c r="PJO105" s="1"/>
      <c r="PJP105" s="1"/>
      <c r="PJQ105" s="1"/>
      <c r="PJR105" s="1"/>
      <c r="PJU105" s="18"/>
      <c r="PJV105" s="1"/>
      <c r="PJW105" s="1"/>
      <c r="PJX105" s="1"/>
      <c r="PJY105" s="1"/>
      <c r="PJZ105" s="1"/>
      <c r="PKC105" s="18"/>
      <c r="PKD105" s="1"/>
      <c r="PKE105" s="1"/>
      <c r="PKF105" s="1"/>
      <c r="PKG105" s="1"/>
      <c r="PKH105" s="1"/>
      <c r="PKK105" s="18"/>
      <c r="PKL105" s="1"/>
      <c r="PKM105" s="1"/>
      <c r="PKN105" s="1"/>
      <c r="PKO105" s="1"/>
      <c r="PKP105" s="1"/>
      <c r="PKS105" s="18"/>
      <c r="PKT105" s="1"/>
      <c r="PKU105" s="1"/>
      <c r="PKV105" s="1"/>
      <c r="PKW105" s="1"/>
      <c r="PKX105" s="1"/>
      <c r="PLA105" s="18"/>
      <c r="PLB105" s="1"/>
      <c r="PLC105" s="1"/>
      <c r="PLD105" s="1"/>
      <c r="PLE105" s="1"/>
      <c r="PLF105" s="1"/>
      <c r="PLI105" s="18"/>
      <c r="PLJ105" s="1"/>
      <c r="PLK105" s="1"/>
      <c r="PLL105" s="1"/>
      <c r="PLM105" s="1"/>
      <c r="PLN105" s="1"/>
      <c r="PLQ105" s="18"/>
      <c r="PLR105" s="1"/>
      <c r="PLS105" s="1"/>
      <c r="PLT105" s="1"/>
      <c r="PLU105" s="1"/>
      <c r="PLV105" s="1"/>
      <c r="PLY105" s="18"/>
      <c r="PLZ105" s="1"/>
      <c r="PMA105" s="1"/>
      <c r="PMB105" s="1"/>
      <c r="PMC105" s="1"/>
      <c r="PMD105" s="1"/>
      <c r="PMG105" s="18"/>
      <c r="PMH105" s="1"/>
      <c r="PMI105" s="1"/>
      <c r="PMJ105" s="1"/>
      <c r="PMK105" s="1"/>
      <c r="PML105" s="1"/>
      <c r="PMO105" s="18"/>
      <c r="PMP105" s="1"/>
      <c r="PMQ105" s="1"/>
      <c r="PMR105" s="1"/>
      <c r="PMS105" s="1"/>
      <c r="PMT105" s="1"/>
      <c r="PMW105" s="18"/>
      <c r="PMX105" s="1"/>
      <c r="PMY105" s="1"/>
      <c r="PMZ105" s="1"/>
      <c r="PNA105" s="1"/>
      <c r="PNB105" s="1"/>
      <c r="PNE105" s="18"/>
      <c r="PNF105" s="1"/>
      <c r="PNG105" s="1"/>
      <c r="PNH105" s="1"/>
      <c r="PNI105" s="1"/>
      <c r="PNJ105" s="1"/>
      <c r="PNM105" s="18"/>
      <c r="PNN105" s="1"/>
      <c r="PNO105" s="1"/>
      <c r="PNP105" s="1"/>
      <c r="PNQ105" s="1"/>
      <c r="PNR105" s="1"/>
      <c r="PNU105" s="18"/>
      <c r="PNV105" s="1"/>
      <c r="PNW105" s="1"/>
      <c r="PNX105" s="1"/>
      <c r="PNY105" s="1"/>
      <c r="PNZ105" s="1"/>
      <c r="POC105" s="18"/>
      <c r="POD105" s="1"/>
      <c r="POE105" s="1"/>
      <c r="POF105" s="1"/>
      <c r="POG105" s="1"/>
      <c r="POH105" s="1"/>
      <c r="POK105" s="18"/>
      <c r="POL105" s="1"/>
      <c r="POM105" s="1"/>
      <c r="PON105" s="1"/>
      <c r="POO105" s="1"/>
      <c r="POP105" s="1"/>
      <c r="POS105" s="18"/>
      <c r="POT105" s="1"/>
      <c r="POU105" s="1"/>
      <c r="POV105" s="1"/>
      <c r="POW105" s="1"/>
      <c r="POX105" s="1"/>
      <c r="PPA105" s="18"/>
      <c r="PPB105" s="1"/>
      <c r="PPC105" s="1"/>
      <c r="PPD105" s="1"/>
      <c r="PPE105" s="1"/>
      <c r="PPF105" s="1"/>
      <c r="PPI105" s="18"/>
      <c r="PPJ105" s="1"/>
      <c r="PPK105" s="1"/>
      <c r="PPL105" s="1"/>
      <c r="PPM105" s="1"/>
      <c r="PPN105" s="1"/>
      <c r="PPQ105" s="18"/>
      <c r="PPR105" s="1"/>
      <c r="PPS105" s="1"/>
      <c r="PPT105" s="1"/>
      <c r="PPU105" s="1"/>
      <c r="PPV105" s="1"/>
      <c r="PPY105" s="18"/>
      <c r="PPZ105" s="1"/>
      <c r="PQA105" s="1"/>
      <c r="PQB105" s="1"/>
      <c r="PQC105" s="1"/>
      <c r="PQD105" s="1"/>
      <c r="PQG105" s="18"/>
      <c r="PQH105" s="1"/>
      <c r="PQI105" s="1"/>
      <c r="PQJ105" s="1"/>
      <c r="PQK105" s="1"/>
      <c r="PQL105" s="1"/>
      <c r="PQO105" s="18"/>
      <c r="PQP105" s="1"/>
      <c r="PQQ105" s="1"/>
      <c r="PQR105" s="1"/>
      <c r="PQS105" s="1"/>
      <c r="PQT105" s="1"/>
      <c r="PQW105" s="18"/>
      <c r="PQX105" s="1"/>
      <c r="PQY105" s="1"/>
      <c r="PQZ105" s="1"/>
      <c r="PRA105" s="1"/>
      <c r="PRB105" s="1"/>
      <c r="PRE105" s="18"/>
      <c r="PRF105" s="1"/>
      <c r="PRG105" s="1"/>
      <c r="PRH105" s="1"/>
      <c r="PRI105" s="1"/>
      <c r="PRJ105" s="1"/>
      <c r="PRM105" s="18"/>
      <c r="PRN105" s="1"/>
      <c r="PRO105" s="1"/>
      <c r="PRP105" s="1"/>
      <c r="PRQ105" s="1"/>
      <c r="PRR105" s="1"/>
      <c r="PRU105" s="18"/>
      <c r="PRV105" s="1"/>
      <c r="PRW105" s="1"/>
      <c r="PRX105" s="1"/>
      <c r="PRY105" s="1"/>
      <c r="PRZ105" s="1"/>
      <c r="PSC105" s="18"/>
      <c r="PSD105" s="1"/>
      <c r="PSE105" s="1"/>
      <c r="PSF105" s="1"/>
      <c r="PSG105" s="1"/>
      <c r="PSH105" s="1"/>
      <c r="PSK105" s="18"/>
      <c r="PSL105" s="1"/>
      <c r="PSM105" s="1"/>
      <c r="PSN105" s="1"/>
      <c r="PSO105" s="1"/>
      <c r="PSP105" s="1"/>
      <c r="PSS105" s="18"/>
      <c r="PST105" s="1"/>
      <c r="PSU105" s="1"/>
      <c r="PSV105" s="1"/>
      <c r="PSW105" s="1"/>
      <c r="PSX105" s="1"/>
      <c r="PTA105" s="18"/>
      <c r="PTB105" s="1"/>
      <c r="PTC105" s="1"/>
      <c r="PTD105" s="1"/>
      <c r="PTE105" s="1"/>
      <c r="PTF105" s="1"/>
      <c r="PTI105" s="18"/>
      <c r="PTJ105" s="1"/>
      <c r="PTK105" s="1"/>
      <c r="PTL105" s="1"/>
      <c r="PTM105" s="1"/>
      <c r="PTN105" s="1"/>
      <c r="PTQ105" s="18"/>
      <c r="PTR105" s="1"/>
      <c r="PTS105" s="1"/>
      <c r="PTT105" s="1"/>
      <c r="PTU105" s="1"/>
      <c r="PTV105" s="1"/>
      <c r="PTY105" s="18"/>
      <c r="PTZ105" s="1"/>
      <c r="PUA105" s="1"/>
      <c r="PUB105" s="1"/>
      <c r="PUC105" s="1"/>
      <c r="PUD105" s="1"/>
      <c r="PUG105" s="18"/>
      <c r="PUH105" s="1"/>
      <c r="PUI105" s="1"/>
      <c r="PUJ105" s="1"/>
      <c r="PUK105" s="1"/>
      <c r="PUL105" s="1"/>
      <c r="PUO105" s="18"/>
      <c r="PUP105" s="1"/>
      <c r="PUQ105" s="1"/>
      <c r="PUR105" s="1"/>
      <c r="PUS105" s="1"/>
      <c r="PUT105" s="1"/>
      <c r="PUW105" s="18"/>
      <c r="PUX105" s="1"/>
      <c r="PUY105" s="1"/>
      <c r="PUZ105" s="1"/>
      <c r="PVA105" s="1"/>
      <c r="PVB105" s="1"/>
      <c r="PVE105" s="18"/>
      <c r="PVF105" s="1"/>
      <c r="PVG105" s="1"/>
      <c r="PVH105" s="1"/>
      <c r="PVI105" s="1"/>
      <c r="PVJ105" s="1"/>
      <c r="PVM105" s="18"/>
      <c r="PVN105" s="1"/>
      <c r="PVO105" s="1"/>
      <c r="PVP105" s="1"/>
      <c r="PVQ105" s="1"/>
      <c r="PVR105" s="1"/>
      <c r="PVU105" s="18"/>
      <c r="PVV105" s="1"/>
      <c r="PVW105" s="1"/>
      <c r="PVX105" s="1"/>
      <c r="PVY105" s="1"/>
      <c r="PVZ105" s="1"/>
      <c r="PWC105" s="18"/>
      <c r="PWD105" s="1"/>
      <c r="PWE105" s="1"/>
      <c r="PWF105" s="1"/>
      <c r="PWG105" s="1"/>
      <c r="PWH105" s="1"/>
      <c r="PWK105" s="18"/>
      <c r="PWL105" s="1"/>
      <c r="PWM105" s="1"/>
      <c r="PWN105" s="1"/>
      <c r="PWO105" s="1"/>
      <c r="PWP105" s="1"/>
      <c r="PWS105" s="18"/>
      <c r="PWT105" s="1"/>
      <c r="PWU105" s="1"/>
      <c r="PWV105" s="1"/>
      <c r="PWW105" s="1"/>
      <c r="PWX105" s="1"/>
      <c r="PXA105" s="18"/>
      <c r="PXB105" s="1"/>
      <c r="PXC105" s="1"/>
      <c r="PXD105" s="1"/>
      <c r="PXE105" s="1"/>
      <c r="PXF105" s="1"/>
      <c r="PXI105" s="18"/>
      <c r="PXJ105" s="1"/>
      <c r="PXK105" s="1"/>
      <c r="PXL105" s="1"/>
      <c r="PXM105" s="1"/>
      <c r="PXN105" s="1"/>
      <c r="PXQ105" s="18"/>
      <c r="PXR105" s="1"/>
      <c r="PXS105" s="1"/>
      <c r="PXT105" s="1"/>
      <c r="PXU105" s="1"/>
      <c r="PXV105" s="1"/>
      <c r="PXY105" s="18"/>
      <c r="PXZ105" s="1"/>
      <c r="PYA105" s="1"/>
      <c r="PYB105" s="1"/>
      <c r="PYC105" s="1"/>
      <c r="PYD105" s="1"/>
      <c r="PYG105" s="18"/>
      <c r="PYH105" s="1"/>
      <c r="PYI105" s="1"/>
      <c r="PYJ105" s="1"/>
      <c r="PYK105" s="1"/>
      <c r="PYL105" s="1"/>
      <c r="PYO105" s="18"/>
      <c r="PYP105" s="1"/>
      <c r="PYQ105" s="1"/>
      <c r="PYR105" s="1"/>
      <c r="PYS105" s="1"/>
      <c r="PYT105" s="1"/>
      <c r="PYW105" s="18"/>
      <c r="PYX105" s="1"/>
      <c r="PYY105" s="1"/>
      <c r="PYZ105" s="1"/>
      <c r="PZA105" s="1"/>
      <c r="PZB105" s="1"/>
      <c r="PZE105" s="18"/>
      <c r="PZF105" s="1"/>
      <c r="PZG105" s="1"/>
      <c r="PZH105" s="1"/>
      <c r="PZI105" s="1"/>
      <c r="PZJ105" s="1"/>
      <c r="PZM105" s="18"/>
      <c r="PZN105" s="1"/>
      <c r="PZO105" s="1"/>
      <c r="PZP105" s="1"/>
      <c r="PZQ105" s="1"/>
      <c r="PZR105" s="1"/>
      <c r="PZU105" s="18"/>
      <c r="PZV105" s="1"/>
      <c r="PZW105" s="1"/>
      <c r="PZX105" s="1"/>
      <c r="PZY105" s="1"/>
      <c r="PZZ105" s="1"/>
      <c r="QAC105" s="18"/>
      <c r="QAD105" s="1"/>
      <c r="QAE105" s="1"/>
      <c r="QAF105" s="1"/>
      <c r="QAG105" s="1"/>
      <c r="QAH105" s="1"/>
      <c r="QAK105" s="18"/>
      <c r="QAL105" s="1"/>
      <c r="QAM105" s="1"/>
      <c r="QAN105" s="1"/>
      <c r="QAO105" s="1"/>
      <c r="QAP105" s="1"/>
      <c r="QAS105" s="18"/>
      <c r="QAT105" s="1"/>
      <c r="QAU105" s="1"/>
      <c r="QAV105" s="1"/>
      <c r="QAW105" s="1"/>
      <c r="QAX105" s="1"/>
      <c r="QBA105" s="18"/>
      <c r="QBB105" s="1"/>
      <c r="QBC105" s="1"/>
      <c r="QBD105" s="1"/>
      <c r="QBE105" s="1"/>
      <c r="QBF105" s="1"/>
      <c r="QBI105" s="18"/>
      <c r="QBJ105" s="1"/>
      <c r="QBK105" s="1"/>
      <c r="QBL105" s="1"/>
      <c r="QBM105" s="1"/>
      <c r="QBN105" s="1"/>
      <c r="QBQ105" s="18"/>
      <c r="QBR105" s="1"/>
      <c r="QBS105" s="1"/>
      <c r="QBT105" s="1"/>
      <c r="QBU105" s="1"/>
      <c r="QBV105" s="1"/>
      <c r="QBY105" s="18"/>
      <c r="QBZ105" s="1"/>
      <c r="QCA105" s="1"/>
      <c r="QCB105" s="1"/>
      <c r="QCC105" s="1"/>
      <c r="QCD105" s="1"/>
      <c r="QCG105" s="18"/>
      <c r="QCH105" s="1"/>
      <c r="QCI105" s="1"/>
      <c r="QCJ105" s="1"/>
      <c r="QCK105" s="1"/>
      <c r="QCL105" s="1"/>
      <c r="QCO105" s="18"/>
      <c r="QCP105" s="1"/>
      <c r="QCQ105" s="1"/>
      <c r="QCR105" s="1"/>
      <c r="QCS105" s="1"/>
      <c r="QCT105" s="1"/>
      <c r="QCW105" s="18"/>
      <c r="QCX105" s="1"/>
      <c r="QCY105" s="1"/>
      <c r="QCZ105" s="1"/>
      <c r="QDA105" s="1"/>
      <c r="QDB105" s="1"/>
      <c r="QDE105" s="18"/>
      <c r="QDF105" s="1"/>
      <c r="QDG105" s="1"/>
      <c r="QDH105" s="1"/>
      <c r="QDI105" s="1"/>
      <c r="QDJ105" s="1"/>
      <c r="QDM105" s="18"/>
      <c r="QDN105" s="1"/>
      <c r="QDO105" s="1"/>
      <c r="QDP105" s="1"/>
      <c r="QDQ105" s="1"/>
      <c r="QDR105" s="1"/>
      <c r="QDU105" s="18"/>
      <c r="QDV105" s="1"/>
      <c r="QDW105" s="1"/>
      <c r="QDX105" s="1"/>
      <c r="QDY105" s="1"/>
      <c r="QDZ105" s="1"/>
      <c r="QEC105" s="18"/>
      <c r="QED105" s="1"/>
      <c r="QEE105" s="1"/>
      <c r="QEF105" s="1"/>
      <c r="QEG105" s="1"/>
      <c r="QEH105" s="1"/>
      <c r="QEK105" s="18"/>
      <c r="QEL105" s="1"/>
      <c r="QEM105" s="1"/>
      <c r="QEN105" s="1"/>
      <c r="QEO105" s="1"/>
      <c r="QEP105" s="1"/>
      <c r="QES105" s="18"/>
      <c r="QET105" s="1"/>
      <c r="QEU105" s="1"/>
      <c r="QEV105" s="1"/>
      <c r="QEW105" s="1"/>
      <c r="QEX105" s="1"/>
      <c r="QFA105" s="18"/>
      <c r="QFB105" s="1"/>
      <c r="QFC105" s="1"/>
      <c r="QFD105" s="1"/>
      <c r="QFE105" s="1"/>
      <c r="QFF105" s="1"/>
      <c r="QFI105" s="18"/>
      <c r="QFJ105" s="1"/>
      <c r="QFK105" s="1"/>
      <c r="QFL105" s="1"/>
      <c r="QFM105" s="1"/>
      <c r="QFN105" s="1"/>
      <c r="QFQ105" s="18"/>
      <c r="QFR105" s="1"/>
      <c r="QFS105" s="1"/>
      <c r="QFT105" s="1"/>
      <c r="QFU105" s="1"/>
      <c r="QFV105" s="1"/>
      <c r="QFY105" s="18"/>
      <c r="QFZ105" s="1"/>
      <c r="QGA105" s="1"/>
      <c r="QGB105" s="1"/>
      <c r="QGC105" s="1"/>
      <c r="QGD105" s="1"/>
      <c r="QGG105" s="18"/>
      <c r="QGH105" s="1"/>
      <c r="QGI105" s="1"/>
      <c r="QGJ105" s="1"/>
      <c r="QGK105" s="1"/>
      <c r="QGL105" s="1"/>
      <c r="QGO105" s="18"/>
      <c r="QGP105" s="1"/>
      <c r="QGQ105" s="1"/>
      <c r="QGR105" s="1"/>
      <c r="QGS105" s="1"/>
      <c r="QGT105" s="1"/>
      <c r="QGW105" s="18"/>
      <c r="QGX105" s="1"/>
      <c r="QGY105" s="1"/>
      <c r="QGZ105" s="1"/>
      <c r="QHA105" s="1"/>
      <c r="QHB105" s="1"/>
      <c r="QHE105" s="18"/>
      <c r="QHF105" s="1"/>
      <c r="QHG105" s="1"/>
      <c r="QHH105" s="1"/>
      <c r="QHI105" s="1"/>
      <c r="QHJ105" s="1"/>
      <c r="QHM105" s="18"/>
      <c r="QHN105" s="1"/>
      <c r="QHO105" s="1"/>
      <c r="QHP105" s="1"/>
      <c r="QHQ105" s="1"/>
      <c r="QHR105" s="1"/>
      <c r="QHU105" s="18"/>
      <c r="QHV105" s="1"/>
      <c r="QHW105" s="1"/>
      <c r="QHX105" s="1"/>
      <c r="QHY105" s="1"/>
      <c r="QHZ105" s="1"/>
      <c r="QIC105" s="18"/>
      <c r="QID105" s="1"/>
      <c r="QIE105" s="1"/>
      <c r="QIF105" s="1"/>
      <c r="QIG105" s="1"/>
      <c r="QIH105" s="1"/>
      <c r="QIK105" s="18"/>
      <c r="QIL105" s="1"/>
      <c r="QIM105" s="1"/>
      <c r="QIN105" s="1"/>
      <c r="QIO105" s="1"/>
      <c r="QIP105" s="1"/>
      <c r="QIS105" s="18"/>
      <c r="QIT105" s="1"/>
      <c r="QIU105" s="1"/>
      <c r="QIV105" s="1"/>
      <c r="QIW105" s="1"/>
      <c r="QIX105" s="1"/>
      <c r="QJA105" s="18"/>
      <c r="QJB105" s="1"/>
      <c r="QJC105" s="1"/>
      <c r="QJD105" s="1"/>
      <c r="QJE105" s="1"/>
      <c r="QJF105" s="1"/>
      <c r="QJI105" s="18"/>
      <c r="QJJ105" s="1"/>
      <c r="QJK105" s="1"/>
      <c r="QJL105" s="1"/>
      <c r="QJM105" s="1"/>
      <c r="QJN105" s="1"/>
      <c r="QJQ105" s="18"/>
      <c r="QJR105" s="1"/>
      <c r="QJS105" s="1"/>
      <c r="QJT105" s="1"/>
      <c r="QJU105" s="1"/>
      <c r="QJV105" s="1"/>
      <c r="QJY105" s="18"/>
      <c r="QJZ105" s="1"/>
      <c r="QKA105" s="1"/>
      <c r="QKB105" s="1"/>
      <c r="QKC105" s="1"/>
      <c r="QKD105" s="1"/>
      <c r="QKG105" s="18"/>
      <c r="QKH105" s="1"/>
      <c r="QKI105" s="1"/>
      <c r="QKJ105" s="1"/>
      <c r="QKK105" s="1"/>
      <c r="QKL105" s="1"/>
      <c r="QKO105" s="18"/>
      <c r="QKP105" s="1"/>
      <c r="QKQ105" s="1"/>
      <c r="QKR105" s="1"/>
      <c r="QKS105" s="1"/>
      <c r="QKT105" s="1"/>
      <c r="QKW105" s="18"/>
      <c r="QKX105" s="1"/>
      <c r="QKY105" s="1"/>
      <c r="QKZ105" s="1"/>
      <c r="QLA105" s="1"/>
      <c r="QLB105" s="1"/>
      <c r="QLE105" s="18"/>
      <c r="QLF105" s="1"/>
      <c r="QLG105" s="1"/>
      <c r="QLH105" s="1"/>
      <c r="QLI105" s="1"/>
      <c r="QLJ105" s="1"/>
      <c r="QLM105" s="18"/>
      <c r="QLN105" s="1"/>
      <c r="QLO105" s="1"/>
      <c r="QLP105" s="1"/>
      <c r="QLQ105" s="1"/>
      <c r="QLR105" s="1"/>
      <c r="QLU105" s="18"/>
      <c r="QLV105" s="1"/>
      <c r="QLW105" s="1"/>
      <c r="QLX105" s="1"/>
      <c r="QLY105" s="1"/>
      <c r="QLZ105" s="1"/>
      <c r="QMC105" s="18"/>
      <c r="QMD105" s="1"/>
      <c r="QME105" s="1"/>
      <c r="QMF105" s="1"/>
      <c r="QMG105" s="1"/>
      <c r="QMH105" s="1"/>
      <c r="QMK105" s="18"/>
      <c r="QML105" s="1"/>
      <c r="QMM105" s="1"/>
      <c r="QMN105" s="1"/>
      <c r="QMO105" s="1"/>
      <c r="QMP105" s="1"/>
      <c r="QMS105" s="18"/>
      <c r="QMT105" s="1"/>
      <c r="QMU105" s="1"/>
      <c r="QMV105" s="1"/>
      <c r="QMW105" s="1"/>
      <c r="QMX105" s="1"/>
      <c r="QNA105" s="18"/>
      <c r="QNB105" s="1"/>
      <c r="QNC105" s="1"/>
      <c r="QND105" s="1"/>
      <c r="QNE105" s="1"/>
      <c r="QNF105" s="1"/>
      <c r="QNI105" s="18"/>
      <c r="QNJ105" s="1"/>
      <c r="QNK105" s="1"/>
      <c r="QNL105" s="1"/>
      <c r="QNM105" s="1"/>
      <c r="QNN105" s="1"/>
      <c r="QNQ105" s="18"/>
      <c r="QNR105" s="1"/>
      <c r="QNS105" s="1"/>
      <c r="QNT105" s="1"/>
      <c r="QNU105" s="1"/>
      <c r="QNV105" s="1"/>
      <c r="QNY105" s="18"/>
      <c r="QNZ105" s="1"/>
      <c r="QOA105" s="1"/>
      <c r="QOB105" s="1"/>
      <c r="QOC105" s="1"/>
      <c r="QOD105" s="1"/>
      <c r="QOG105" s="18"/>
      <c r="QOH105" s="1"/>
      <c r="QOI105" s="1"/>
      <c r="QOJ105" s="1"/>
      <c r="QOK105" s="1"/>
      <c r="QOL105" s="1"/>
      <c r="QOO105" s="18"/>
      <c r="QOP105" s="1"/>
      <c r="QOQ105" s="1"/>
      <c r="QOR105" s="1"/>
      <c r="QOS105" s="1"/>
      <c r="QOT105" s="1"/>
      <c r="QOW105" s="18"/>
      <c r="QOX105" s="1"/>
      <c r="QOY105" s="1"/>
      <c r="QOZ105" s="1"/>
      <c r="QPA105" s="1"/>
      <c r="QPB105" s="1"/>
      <c r="QPE105" s="18"/>
      <c r="QPF105" s="1"/>
      <c r="QPG105" s="1"/>
      <c r="QPH105" s="1"/>
      <c r="QPI105" s="1"/>
      <c r="QPJ105" s="1"/>
      <c r="QPM105" s="18"/>
      <c r="QPN105" s="1"/>
      <c r="QPO105" s="1"/>
      <c r="QPP105" s="1"/>
      <c r="QPQ105" s="1"/>
      <c r="QPR105" s="1"/>
      <c r="QPU105" s="18"/>
      <c r="QPV105" s="1"/>
      <c r="QPW105" s="1"/>
      <c r="QPX105" s="1"/>
      <c r="QPY105" s="1"/>
      <c r="QPZ105" s="1"/>
      <c r="QQC105" s="18"/>
      <c r="QQD105" s="1"/>
      <c r="QQE105" s="1"/>
      <c r="QQF105" s="1"/>
      <c r="QQG105" s="1"/>
      <c r="QQH105" s="1"/>
      <c r="QQK105" s="18"/>
      <c r="QQL105" s="1"/>
      <c r="QQM105" s="1"/>
      <c r="QQN105" s="1"/>
      <c r="QQO105" s="1"/>
      <c r="QQP105" s="1"/>
      <c r="QQS105" s="18"/>
      <c r="QQT105" s="1"/>
      <c r="QQU105" s="1"/>
      <c r="QQV105" s="1"/>
      <c r="QQW105" s="1"/>
      <c r="QQX105" s="1"/>
      <c r="QRA105" s="18"/>
      <c r="QRB105" s="1"/>
      <c r="QRC105" s="1"/>
      <c r="QRD105" s="1"/>
      <c r="QRE105" s="1"/>
      <c r="QRF105" s="1"/>
      <c r="QRI105" s="18"/>
      <c r="QRJ105" s="1"/>
      <c r="QRK105" s="1"/>
      <c r="QRL105" s="1"/>
      <c r="QRM105" s="1"/>
      <c r="QRN105" s="1"/>
      <c r="QRQ105" s="18"/>
      <c r="QRR105" s="1"/>
      <c r="QRS105" s="1"/>
      <c r="QRT105" s="1"/>
      <c r="QRU105" s="1"/>
      <c r="QRV105" s="1"/>
      <c r="QRY105" s="18"/>
      <c r="QRZ105" s="1"/>
      <c r="QSA105" s="1"/>
      <c r="QSB105" s="1"/>
      <c r="QSC105" s="1"/>
      <c r="QSD105" s="1"/>
      <c r="QSG105" s="18"/>
      <c r="QSH105" s="1"/>
      <c r="QSI105" s="1"/>
      <c r="QSJ105" s="1"/>
      <c r="QSK105" s="1"/>
      <c r="QSL105" s="1"/>
      <c r="QSO105" s="18"/>
      <c r="QSP105" s="1"/>
      <c r="QSQ105" s="1"/>
      <c r="QSR105" s="1"/>
      <c r="QSS105" s="1"/>
      <c r="QST105" s="1"/>
      <c r="QSW105" s="18"/>
      <c r="QSX105" s="1"/>
      <c r="QSY105" s="1"/>
      <c r="QSZ105" s="1"/>
      <c r="QTA105" s="1"/>
      <c r="QTB105" s="1"/>
      <c r="QTE105" s="18"/>
      <c r="QTF105" s="1"/>
      <c r="QTG105" s="1"/>
      <c r="QTH105" s="1"/>
      <c r="QTI105" s="1"/>
      <c r="QTJ105" s="1"/>
      <c r="QTM105" s="18"/>
      <c r="QTN105" s="1"/>
      <c r="QTO105" s="1"/>
      <c r="QTP105" s="1"/>
      <c r="QTQ105" s="1"/>
      <c r="QTR105" s="1"/>
      <c r="QTU105" s="18"/>
      <c r="QTV105" s="1"/>
      <c r="QTW105" s="1"/>
      <c r="QTX105" s="1"/>
      <c r="QTY105" s="1"/>
      <c r="QTZ105" s="1"/>
      <c r="QUC105" s="18"/>
      <c r="QUD105" s="1"/>
      <c r="QUE105" s="1"/>
      <c r="QUF105" s="1"/>
      <c r="QUG105" s="1"/>
      <c r="QUH105" s="1"/>
      <c r="QUK105" s="18"/>
      <c r="QUL105" s="1"/>
      <c r="QUM105" s="1"/>
      <c r="QUN105" s="1"/>
      <c r="QUO105" s="1"/>
      <c r="QUP105" s="1"/>
      <c r="QUS105" s="18"/>
      <c r="QUT105" s="1"/>
      <c r="QUU105" s="1"/>
      <c r="QUV105" s="1"/>
      <c r="QUW105" s="1"/>
      <c r="QUX105" s="1"/>
      <c r="QVA105" s="18"/>
      <c r="QVB105" s="1"/>
      <c r="QVC105" s="1"/>
      <c r="QVD105" s="1"/>
      <c r="QVE105" s="1"/>
      <c r="QVF105" s="1"/>
      <c r="QVI105" s="18"/>
      <c r="QVJ105" s="1"/>
      <c r="QVK105" s="1"/>
      <c r="QVL105" s="1"/>
      <c r="QVM105" s="1"/>
      <c r="QVN105" s="1"/>
      <c r="QVQ105" s="18"/>
      <c r="QVR105" s="1"/>
      <c r="QVS105" s="1"/>
      <c r="QVT105" s="1"/>
      <c r="QVU105" s="1"/>
      <c r="QVV105" s="1"/>
      <c r="QVY105" s="18"/>
      <c r="QVZ105" s="1"/>
      <c r="QWA105" s="1"/>
      <c r="QWB105" s="1"/>
      <c r="QWC105" s="1"/>
      <c r="QWD105" s="1"/>
      <c r="QWG105" s="18"/>
      <c r="QWH105" s="1"/>
      <c r="QWI105" s="1"/>
      <c r="QWJ105" s="1"/>
      <c r="QWK105" s="1"/>
      <c r="QWL105" s="1"/>
      <c r="QWO105" s="18"/>
      <c r="QWP105" s="1"/>
      <c r="QWQ105" s="1"/>
      <c r="QWR105" s="1"/>
      <c r="QWS105" s="1"/>
      <c r="QWT105" s="1"/>
      <c r="QWW105" s="18"/>
      <c r="QWX105" s="1"/>
      <c r="QWY105" s="1"/>
      <c r="QWZ105" s="1"/>
      <c r="QXA105" s="1"/>
      <c r="QXB105" s="1"/>
      <c r="QXE105" s="18"/>
      <c r="QXF105" s="1"/>
      <c r="QXG105" s="1"/>
      <c r="QXH105" s="1"/>
      <c r="QXI105" s="1"/>
      <c r="QXJ105" s="1"/>
      <c r="QXM105" s="18"/>
      <c r="QXN105" s="1"/>
      <c r="QXO105" s="1"/>
      <c r="QXP105" s="1"/>
      <c r="QXQ105" s="1"/>
      <c r="QXR105" s="1"/>
      <c r="QXU105" s="18"/>
      <c r="QXV105" s="1"/>
      <c r="QXW105" s="1"/>
      <c r="QXX105" s="1"/>
      <c r="QXY105" s="1"/>
      <c r="QXZ105" s="1"/>
      <c r="QYC105" s="18"/>
      <c r="QYD105" s="1"/>
      <c r="QYE105" s="1"/>
      <c r="QYF105" s="1"/>
      <c r="QYG105" s="1"/>
      <c r="QYH105" s="1"/>
      <c r="QYK105" s="18"/>
      <c r="QYL105" s="1"/>
      <c r="QYM105" s="1"/>
      <c r="QYN105" s="1"/>
      <c r="QYO105" s="1"/>
      <c r="QYP105" s="1"/>
      <c r="QYS105" s="18"/>
      <c r="QYT105" s="1"/>
      <c r="QYU105" s="1"/>
      <c r="QYV105" s="1"/>
      <c r="QYW105" s="1"/>
      <c r="QYX105" s="1"/>
      <c r="QZA105" s="18"/>
      <c r="QZB105" s="1"/>
      <c r="QZC105" s="1"/>
      <c r="QZD105" s="1"/>
      <c r="QZE105" s="1"/>
      <c r="QZF105" s="1"/>
      <c r="QZI105" s="18"/>
      <c r="QZJ105" s="1"/>
      <c r="QZK105" s="1"/>
      <c r="QZL105" s="1"/>
      <c r="QZM105" s="1"/>
      <c r="QZN105" s="1"/>
      <c r="QZQ105" s="18"/>
      <c r="QZR105" s="1"/>
      <c r="QZS105" s="1"/>
      <c r="QZT105" s="1"/>
      <c r="QZU105" s="1"/>
      <c r="QZV105" s="1"/>
      <c r="QZY105" s="18"/>
      <c r="QZZ105" s="1"/>
      <c r="RAA105" s="1"/>
      <c r="RAB105" s="1"/>
      <c r="RAC105" s="1"/>
      <c r="RAD105" s="1"/>
      <c r="RAG105" s="18"/>
      <c r="RAH105" s="1"/>
      <c r="RAI105" s="1"/>
      <c r="RAJ105" s="1"/>
      <c r="RAK105" s="1"/>
      <c r="RAL105" s="1"/>
      <c r="RAO105" s="18"/>
      <c r="RAP105" s="1"/>
      <c r="RAQ105" s="1"/>
      <c r="RAR105" s="1"/>
      <c r="RAS105" s="1"/>
      <c r="RAT105" s="1"/>
      <c r="RAW105" s="18"/>
      <c r="RAX105" s="1"/>
      <c r="RAY105" s="1"/>
      <c r="RAZ105" s="1"/>
      <c r="RBA105" s="1"/>
      <c r="RBB105" s="1"/>
      <c r="RBE105" s="18"/>
      <c r="RBF105" s="1"/>
      <c r="RBG105" s="1"/>
      <c r="RBH105" s="1"/>
      <c r="RBI105" s="1"/>
      <c r="RBJ105" s="1"/>
      <c r="RBM105" s="18"/>
      <c r="RBN105" s="1"/>
      <c r="RBO105" s="1"/>
      <c r="RBP105" s="1"/>
      <c r="RBQ105" s="1"/>
      <c r="RBR105" s="1"/>
      <c r="RBU105" s="18"/>
      <c r="RBV105" s="1"/>
      <c r="RBW105" s="1"/>
      <c r="RBX105" s="1"/>
      <c r="RBY105" s="1"/>
      <c r="RBZ105" s="1"/>
      <c r="RCC105" s="18"/>
      <c r="RCD105" s="1"/>
      <c r="RCE105" s="1"/>
      <c r="RCF105" s="1"/>
      <c r="RCG105" s="1"/>
      <c r="RCH105" s="1"/>
      <c r="RCK105" s="18"/>
      <c r="RCL105" s="1"/>
      <c r="RCM105" s="1"/>
      <c r="RCN105" s="1"/>
      <c r="RCO105" s="1"/>
      <c r="RCP105" s="1"/>
      <c r="RCS105" s="18"/>
      <c r="RCT105" s="1"/>
      <c r="RCU105" s="1"/>
      <c r="RCV105" s="1"/>
      <c r="RCW105" s="1"/>
      <c r="RCX105" s="1"/>
      <c r="RDA105" s="18"/>
      <c r="RDB105" s="1"/>
      <c r="RDC105" s="1"/>
      <c r="RDD105" s="1"/>
      <c r="RDE105" s="1"/>
      <c r="RDF105" s="1"/>
      <c r="RDI105" s="18"/>
      <c r="RDJ105" s="1"/>
      <c r="RDK105" s="1"/>
      <c r="RDL105" s="1"/>
      <c r="RDM105" s="1"/>
      <c r="RDN105" s="1"/>
      <c r="RDQ105" s="18"/>
      <c r="RDR105" s="1"/>
      <c r="RDS105" s="1"/>
      <c r="RDT105" s="1"/>
      <c r="RDU105" s="1"/>
      <c r="RDV105" s="1"/>
      <c r="RDY105" s="18"/>
      <c r="RDZ105" s="1"/>
      <c r="REA105" s="1"/>
      <c r="REB105" s="1"/>
      <c r="REC105" s="1"/>
      <c r="RED105" s="1"/>
      <c r="REG105" s="18"/>
      <c r="REH105" s="1"/>
      <c r="REI105" s="1"/>
      <c r="REJ105" s="1"/>
      <c r="REK105" s="1"/>
      <c r="REL105" s="1"/>
      <c r="REO105" s="18"/>
      <c r="REP105" s="1"/>
      <c r="REQ105" s="1"/>
      <c r="RER105" s="1"/>
      <c r="RES105" s="1"/>
      <c r="RET105" s="1"/>
      <c r="REW105" s="18"/>
      <c r="REX105" s="1"/>
      <c r="REY105" s="1"/>
      <c r="REZ105" s="1"/>
      <c r="RFA105" s="1"/>
      <c r="RFB105" s="1"/>
      <c r="RFE105" s="18"/>
      <c r="RFF105" s="1"/>
      <c r="RFG105" s="1"/>
      <c r="RFH105" s="1"/>
      <c r="RFI105" s="1"/>
      <c r="RFJ105" s="1"/>
      <c r="RFM105" s="18"/>
      <c r="RFN105" s="1"/>
      <c r="RFO105" s="1"/>
      <c r="RFP105" s="1"/>
      <c r="RFQ105" s="1"/>
      <c r="RFR105" s="1"/>
      <c r="RFU105" s="18"/>
      <c r="RFV105" s="1"/>
      <c r="RFW105" s="1"/>
      <c r="RFX105" s="1"/>
      <c r="RFY105" s="1"/>
      <c r="RFZ105" s="1"/>
      <c r="RGC105" s="18"/>
      <c r="RGD105" s="1"/>
      <c r="RGE105" s="1"/>
      <c r="RGF105" s="1"/>
      <c r="RGG105" s="1"/>
      <c r="RGH105" s="1"/>
      <c r="RGK105" s="18"/>
      <c r="RGL105" s="1"/>
      <c r="RGM105" s="1"/>
      <c r="RGN105" s="1"/>
      <c r="RGO105" s="1"/>
      <c r="RGP105" s="1"/>
      <c r="RGS105" s="18"/>
      <c r="RGT105" s="1"/>
      <c r="RGU105" s="1"/>
      <c r="RGV105" s="1"/>
      <c r="RGW105" s="1"/>
      <c r="RGX105" s="1"/>
      <c r="RHA105" s="18"/>
      <c r="RHB105" s="1"/>
      <c r="RHC105" s="1"/>
      <c r="RHD105" s="1"/>
      <c r="RHE105" s="1"/>
      <c r="RHF105" s="1"/>
      <c r="RHI105" s="18"/>
      <c r="RHJ105" s="1"/>
      <c r="RHK105" s="1"/>
      <c r="RHL105" s="1"/>
      <c r="RHM105" s="1"/>
      <c r="RHN105" s="1"/>
      <c r="RHQ105" s="18"/>
      <c r="RHR105" s="1"/>
      <c r="RHS105" s="1"/>
      <c r="RHT105" s="1"/>
      <c r="RHU105" s="1"/>
      <c r="RHV105" s="1"/>
      <c r="RHY105" s="18"/>
      <c r="RHZ105" s="1"/>
      <c r="RIA105" s="1"/>
      <c r="RIB105" s="1"/>
      <c r="RIC105" s="1"/>
      <c r="RID105" s="1"/>
      <c r="RIG105" s="18"/>
      <c r="RIH105" s="1"/>
      <c r="RII105" s="1"/>
      <c r="RIJ105" s="1"/>
      <c r="RIK105" s="1"/>
      <c r="RIL105" s="1"/>
      <c r="RIO105" s="18"/>
      <c r="RIP105" s="1"/>
      <c r="RIQ105" s="1"/>
      <c r="RIR105" s="1"/>
      <c r="RIS105" s="1"/>
      <c r="RIT105" s="1"/>
      <c r="RIW105" s="18"/>
      <c r="RIX105" s="1"/>
      <c r="RIY105" s="1"/>
      <c r="RIZ105" s="1"/>
      <c r="RJA105" s="1"/>
      <c r="RJB105" s="1"/>
      <c r="RJE105" s="18"/>
      <c r="RJF105" s="1"/>
      <c r="RJG105" s="1"/>
      <c r="RJH105" s="1"/>
      <c r="RJI105" s="1"/>
      <c r="RJJ105" s="1"/>
      <c r="RJM105" s="18"/>
      <c r="RJN105" s="1"/>
      <c r="RJO105" s="1"/>
      <c r="RJP105" s="1"/>
      <c r="RJQ105" s="1"/>
      <c r="RJR105" s="1"/>
      <c r="RJU105" s="18"/>
      <c r="RJV105" s="1"/>
      <c r="RJW105" s="1"/>
      <c r="RJX105" s="1"/>
      <c r="RJY105" s="1"/>
      <c r="RJZ105" s="1"/>
      <c r="RKC105" s="18"/>
      <c r="RKD105" s="1"/>
      <c r="RKE105" s="1"/>
      <c r="RKF105" s="1"/>
      <c r="RKG105" s="1"/>
      <c r="RKH105" s="1"/>
      <c r="RKK105" s="18"/>
      <c r="RKL105" s="1"/>
      <c r="RKM105" s="1"/>
      <c r="RKN105" s="1"/>
      <c r="RKO105" s="1"/>
      <c r="RKP105" s="1"/>
      <c r="RKS105" s="18"/>
      <c r="RKT105" s="1"/>
      <c r="RKU105" s="1"/>
      <c r="RKV105" s="1"/>
      <c r="RKW105" s="1"/>
      <c r="RKX105" s="1"/>
      <c r="RLA105" s="18"/>
      <c r="RLB105" s="1"/>
      <c r="RLC105" s="1"/>
      <c r="RLD105" s="1"/>
      <c r="RLE105" s="1"/>
      <c r="RLF105" s="1"/>
      <c r="RLI105" s="18"/>
      <c r="RLJ105" s="1"/>
      <c r="RLK105" s="1"/>
      <c r="RLL105" s="1"/>
      <c r="RLM105" s="1"/>
      <c r="RLN105" s="1"/>
      <c r="RLQ105" s="18"/>
      <c r="RLR105" s="1"/>
      <c r="RLS105" s="1"/>
      <c r="RLT105" s="1"/>
      <c r="RLU105" s="1"/>
      <c r="RLV105" s="1"/>
      <c r="RLY105" s="18"/>
      <c r="RLZ105" s="1"/>
      <c r="RMA105" s="1"/>
      <c r="RMB105" s="1"/>
      <c r="RMC105" s="1"/>
      <c r="RMD105" s="1"/>
      <c r="RMG105" s="18"/>
      <c r="RMH105" s="1"/>
      <c r="RMI105" s="1"/>
      <c r="RMJ105" s="1"/>
      <c r="RMK105" s="1"/>
      <c r="RML105" s="1"/>
      <c r="RMO105" s="18"/>
      <c r="RMP105" s="1"/>
      <c r="RMQ105" s="1"/>
      <c r="RMR105" s="1"/>
      <c r="RMS105" s="1"/>
      <c r="RMT105" s="1"/>
      <c r="RMW105" s="18"/>
      <c r="RMX105" s="1"/>
      <c r="RMY105" s="1"/>
      <c r="RMZ105" s="1"/>
      <c r="RNA105" s="1"/>
      <c r="RNB105" s="1"/>
      <c r="RNE105" s="18"/>
      <c r="RNF105" s="1"/>
      <c r="RNG105" s="1"/>
      <c r="RNH105" s="1"/>
      <c r="RNI105" s="1"/>
      <c r="RNJ105" s="1"/>
      <c r="RNM105" s="18"/>
      <c r="RNN105" s="1"/>
      <c r="RNO105" s="1"/>
      <c r="RNP105" s="1"/>
      <c r="RNQ105" s="1"/>
      <c r="RNR105" s="1"/>
      <c r="RNU105" s="18"/>
      <c r="RNV105" s="1"/>
      <c r="RNW105" s="1"/>
      <c r="RNX105" s="1"/>
      <c r="RNY105" s="1"/>
      <c r="RNZ105" s="1"/>
      <c r="ROC105" s="18"/>
      <c r="ROD105" s="1"/>
      <c r="ROE105" s="1"/>
      <c r="ROF105" s="1"/>
      <c r="ROG105" s="1"/>
      <c r="ROH105" s="1"/>
      <c r="ROK105" s="18"/>
      <c r="ROL105" s="1"/>
      <c r="ROM105" s="1"/>
      <c r="RON105" s="1"/>
      <c r="ROO105" s="1"/>
      <c r="ROP105" s="1"/>
      <c r="ROS105" s="18"/>
      <c r="ROT105" s="1"/>
      <c r="ROU105" s="1"/>
      <c r="ROV105" s="1"/>
      <c r="ROW105" s="1"/>
      <c r="ROX105" s="1"/>
      <c r="RPA105" s="18"/>
      <c r="RPB105" s="1"/>
      <c r="RPC105" s="1"/>
      <c r="RPD105" s="1"/>
      <c r="RPE105" s="1"/>
      <c r="RPF105" s="1"/>
      <c r="RPI105" s="18"/>
      <c r="RPJ105" s="1"/>
      <c r="RPK105" s="1"/>
      <c r="RPL105" s="1"/>
      <c r="RPM105" s="1"/>
      <c r="RPN105" s="1"/>
      <c r="RPQ105" s="18"/>
      <c r="RPR105" s="1"/>
      <c r="RPS105" s="1"/>
      <c r="RPT105" s="1"/>
      <c r="RPU105" s="1"/>
      <c r="RPV105" s="1"/>
      <c r="RPY105" s="18"/>
      <c r="RPZ105" s="1"/>
      <c r="RQA105" s="1"/>
      <c r="RQB105" s="1"/>
      <c r="RQC105" s="1"/>
      <c r="RQD105" s="1"/>
      <c r="RQG105" s="18"/>
      <c r="RQH105" s="1"/>
      <c r="RQI105" s="1"/>
      <c r="RQJ105" s="1"/>
      <c r="RQK105" s="1"/>
      <c r="RQL105" s="1"/>
      <c r="RQO105" s="18"/>
      <c r="RQP105" s="1"/>
      <c r="RQQ105" s="1"/>
      <c r="RQR105" s="1"/>
      <c r="RQS105" s="1"/>
      <c r="RQT105" s="1"/>
      <c r="RQW105" s="18"/>
      <c r="RQX105" s="1"/>
      <c r="RQY105" s="1"/>
      <c r="RQZ105" s="1"/>
      <c r="RRA105" s="1"/>
      <c r="RRB105" s="1"/>
      <c r="RRE105" s="18"/>
      <c r="RRF105" s="1"/>
      <c r="RRG105" s="1"/>
      <c r="RRH105" s="1"/>
      <c r="RRI105" s="1"/>
      <c r="RRJ105" s="1"/>
      <c r="RRM105" s="18"/>
      <c r="RRN105" s="1"/>
      <c r="RRO105" s="1"/>
      <c r="RRP105" s="1"/>
      <c r="RRQ105" s="1"/>
      <c r="RRR105" s="1"/>
      <c r="RRU105" s="18"/>
      <c r="RRV105" s="1"/>
      <c r="RRW105" s="1"/>
      <c r="RRX105" s="1"/>
      <c r="RRY105" s="1"/>
      <c r="RRZ105" s="1"/>
      <c r="RSC105" s="18"/>
      <c r="RSD105" s="1"/>
      <c r="RSE105" s="1"/>
      <c r="RSF105" s="1"/>
      <c r="RSG105" s="1"/>
      <c r="RSH105" s="1"/>
      <c r="RSK105" s="18"/>
      <c r="RSL105" s="1"/>
      <c r="RSM105" s="1"/>
      <c r="RSN105" s="1"/>
      <c r="RSO105" s="1"/>
      <c r="RSP105" s="1"/>
      <c r="RSS105" s="18"/>
      <c r="RST105" s="1"/>
      <c r="RSU105" s="1"/>
      <c r="RSV105" s="1"/>
      <c r="RSW105" s="1"/>
      <c r="RSX105" s="1"/>
      <c r="RTA105" s="18"/>
      <c r="RTB105" s="1"/>
      <c r="RTC105" s="1"/>
      <c r="RTD105" s="1"/>
      <c r="RTE105" s="1"/>
      <c r="RTF105" s="1"/>
      <c r="RTI105" s="18"/>
      <c r="RTJ105" s="1"/>
      <c r="RTK105" s="1"/>
      <c r="RTL105" s="1"/>
      <c r="RTM105" s="1"/>
      <c r="RTN105" s="1"/>
      <c r="RTQ105" s="18"/>
      <c r="RTR105" s="1"/>
      <c r="RTS105" s="1"/>
      <c r="RTT105" s="1"/>
      <c r="RTU105" s="1"/>
      <c r="RTV105" s="1"/>
      <c r="RTY105" s="18"/>
      <c r="RTZ105" s="1"/>
      <c r="RUA105" s="1"/>
      <c r="RUB105" s="1"/>
      <c r="RUC105" s="1"/>
      <c r="RUD105" s="1"/>
      <c r="RUG105" s="18"/>
      <c r="RUH105" s="1"/>
      <c r="RUI105" s="1"/>
      <c r="RUJ105" s="1"/>
      <c r="RUK105" s="1"/>
      <c r="RUL105" s="1"/>
      <c r="RUO105" s="18"/>
      <c r="RUP105" s="1"/>
      <c r="RUQ105" s="1"/>
      <c r="RUR105" s="1"/>
      <c r="RUS105" s="1"/>
      <c r="RUT105" s="1"/>
      <c r="RUW105" s="18"/>
      <c r="RUX105" s="1"/>
      <c r="RUY105" s="1"/>
      <c r="RUZ105" s="1"/>
      <c r="RVA105" s="1"/>
      <c r="RVB105" s="1"/>
      <c r="RVE105" s="18"/>
      <c r="RVF105" s="1"/>
      <c r="RVG105" s="1"/>
      <c r="RVH105" s="1"/>
      <c r="RVI105" s="1"/>
      <c r="RVJ105" s="1"/>
      <c r="RVM105" s="18"/>
      <c r="RVN105" s="1"/>
      <c r="RVO105" s="1"/>
      <c r="RVP105" s="1"/>
      <c r="RVQ105" s="1"/>
      <c r="RVR105" s="1"/>
      <c r="RVU105" s="18"/>
      <c r="RVV105" s="1"/>
      <c r="RVW105" s="1"/>
      <c r="RVX105" s="1"/>
      <c r="RVY105" s="1"/>
      <c r="RVZ105" s="1"/>
      <c r="RWC105" s="18"/>
      <c r="RWD105" s="1"/>
      <c r="RWE105" s="1"/>
      <c r="RWF105" s="1"/>
      <c r="RWG105" s="1"/>
      <c r="RWH105" s="1"/>
      <c r="RWK105" s="18"/>
      <c r="RWL105" s="1"/>
      <c r="RWM105" s="1"/>
      <c r="RWN105" s="1"/>
      <c r="RWO105" s="1"/>
      <c r="RWP105" s="1"/>
      <c r="RWS105" s="18"/>
      <c r="RWT105" s="1"/>
      <c r="RWU105" s="1"/>
      <c r="RWV105" s="1"/>
      <c r="RWW105" s="1"/>
      <c r="RWX105" s="1"/>
      <c r="RXA105" s="18"/>
      <c r="RXB105" s="1"/>
      <c r="RXC105" s="1"/>
      <c r="RXD105" s="1"/>
      <c r="RXE105" s="1"/>
      <c r="RXF105" s="1"/>
      <c r="RXI105" s="18"/>
      <c r="RXJ105" s="1"/>
      <c r="RXK105" s="1"/>
      <c r="RXL105" s="1"/>
      <c r="RXM105" s="1"/>
      <c r="RXN105" s="1"/>
      <c r="RXQ105" s="18"/>
      <c r="RXR105" s="1"/>
      <c r="RXS105" s="1"/>
      <c r="RXT105" s="1"/>
      <c r="RXU105" s="1"/>
      <c r="RXV105" s="1"/>
      <c r="RXY105" s="18"/>
      <c r="RXZ105" s="1"/>
      <c r="RYA105" s="1"/>
      <c r="RYB105" s="1"/>
      <c r="RYC105" s="1"/>
      <c r="RYD105" s="1"/>
      <c r="RYG105" s="18"/>
      <c r="RYH105" s="1"/>
      <c r="RYI105" s="1"/>
      <c r="RYJ105" s="1"/>
      <c r="RYK105" s="1"/>
      <c r="RYL105" s="1"/>
      <c r="RYO105" s="18"/>
      <c r="RYP105" s="1"/>
      <c r="RYQ105" s="1"/>
      <c r="RYR105" s="1"/>
      <c r="RYS105" s="1"/>
      <c r="RYT105" s="1"/>
      <c r="RYW105" s="18"/>
      <c r="RYX105" s="1"/>
      <c r="RYY105" s="1"/>
      <c r="RYZ105" s="1"/>
      <c r="RZA105" s="1"/>
      <c r="RZB105" s="1"/>
      <c r="RZE105" s="18"/>
      <c r="RZF105" s="1"/>
      <c r="RZG105" s="1"/>
      <c r="RZH105" s="1"/>
      <c r="RZI105" s="1"/>
      <c r="RZJ105" s="1"/>
      <c r="RZM105" s="18"/>
      <c r="RZN105" s="1"/>
      <c r="RZO105" s="1"/>
      <c r="RZP105" s="1"/>
      <c r="RZQ105" s="1"/>
      <c r="RZR105" s="1"/>
      <c r="RZU105" s="18"/>
      <c r="RZV105" s="1"/>
      <c r="RZW105" s="1"/>
      <c r="RZX105" s="1"/>
      <c r="RZY105" s="1"/>
      <c r="RZZ105" s="1"/>
      <c r="SAC105" s="18"/>
      <c r="SAD105" s="1"/>
      <c r="SAE105" s="1"/>
      <c r="SAF105" s="1"/>
      <c r="SAG105" s="1"/>
      <c r="SAH105" s="1"/>
      <c r="SAK105" s="18"/>
      <c r="SAL105" s="1"/>
      <c r="SAM105" s="1"/>
      <c r="SAN105" s="1"/>
      <c r="SAO105" s="1"/>
      <c r="SAP105" s="1"/>
      <c r="SAS105" s="18"/>
      <c r="SAT105" s="1"/>
      <c r="SAU105" s="1"/>
      <c r="SAV105" s="1"/>
      <c r="SAW105" s="1"/>
      <c r="SAX105" s="1"/>
      <c r="SBA105" s="18"/>
      <c r="SBB105" s="1"/>
      <c r="SBC105" s="1"/>
      <c r="SBD105" s="1"/>
      <c r="SBE105" s="1"/>
      <c r="SBF105" s="1"/>
      <c r="SBI105" s="18"/>
      <c r="SBJ105" s="1"/>
      <c r="SBK105" s="1"/>
      <c r="SBL105" s="1"/>
      <c r="SBM105" s="1"/>
      <c r="SBN105" s="1"/>
      <c r="SBQ105" s="18"/>
      <c r="SBR105" s="1"/>
      <c r="SBS105" s="1"/>
      <c r="SBT105" s="1"/>
      <c r="SBU105" s="1"/>
      <c r="SBV105" s="1"/>
      <c r="SBY105" s="18"/>
      <c r="SBZ105" s="1"/>
      <c r="SCA105" s="1"/>
      <c r="SCB105" s="1"/>
      <c r="SCC105" s="1"/>
      <c r="SCD105" s="1"/>
      <c r="SCG105" s="18"/>
      <c r="SCH105" s="1"/>
      <c r="SCI105" s="1"/>
      <c r="SCJ105" s="1"/>
      <c r="SCK105" s="1"/>
      <c r="SCL105" s="1"/>
      <c r="SCO105" s="18"/>
      <c r="SCP105" s="1"/>
      <c r="SCQ105" s="1"/>
      <c r="SCR105" s="1"/>
      <c r="SCS105" s="1"/>
      <c r="SCT105" s="1"/>
      <c r="SCW105" s="18"/>
      <c r="SCX105" s="1"/>
      <c r="SCY105" s="1"/>
      <c r="SCZ105" s="1"/>
      <c r="SDA105" s="1"/>
      <c r="SDB105" s="1"/>
      <c r="SDE105" s="18"/>
      <c r="SDF105" s="1"/>
      <c r="SDG105" s="1"/>
      <c r="SDH105" s="1"/>
      <c r="SDI105" s="1"/>
      <c r="SDJ105" s="1"/>
      <c r="SDM105" s="18"/>
      <c r="SDN105" s="1"/>
      <c r="SDO105" s="1"/>
      <c r="SDP105" s="1"/>
      <c r="SDQ105" s="1"/>
      <c r="SDR105" s="1"/>
      <c r="SDU105" s="18"/>
      <c r="SDV105" s="1"/>
      <c r="SDW105" s="1"/>
      <c r="SDX105" s="1"/>
      <c r="SDY105" s="1"/>
      <c r="SDZ105" s="1"/>
      <c r="SEC105" s="18"/>
      <c r="SED105" s="1"/>
      <c r="SEE105" s="1"/>
      <c r="SEF105" s="1"/>
      <c r="SEG105" s="1"/>
      <c r="SEH105" s="1"/>
      <c r="SEK105" s="18"/>
      <c r="SEL105" s="1"/>
      <c r="SEM105" s="1"/>
      <c r="SEN105" s="1"/>
      <c r="SEO105" s="1"/>
      <c r="SEP105" s="1"/>
      <c r="SES105" s="18"/>
      <c r="SET105" s="1"/>
      <c r="SEU105" s="1"/>
      <c r="SEV105" s="1"/>
      <c r="SEW105" s="1"/>
      <c r="SEX105" s="1"/>
      <c r="SFA105" s="18"/>
      <c r="SFB105" s="1"/>
      <c r="SFC105" s="1"/>
      <c r="SFD105" s="1"/>
      <c r="SFE105" s="1"/>
      <c r="SFF105" s="1"/>
      <c r="SFI105" s="18"/>
      <c r="SFJ105" s="1"/>
      <c r="SFK105" s="1"/>
      <c r="SFL105" s="1"/>
      <c r="SFM105" s="1"/>
      <c r="SFN105" s="1"/>
      <c r="SFQ105" s="18"/>
      <c r="SFR105" s="1"/>
      <c r="SFS105" s="1"/>
      <c r="SFT105" s="1"/>
      <c r="SFU105" s="1"/>
      <c r="SFV105" s="1"/>
      <c r="SFY105" s="18"/>
      <c r="SFZ105" s="1"/>
      <c r="SGA105" s="1"/>
      <c r="SGB105" s="1"/>
      <c r="SGC105" s="1"/>
      <c r="SGD105" s="1"/>
      <c r="SGG105" s="18"/>
      <c r="SGH105" s="1"/>
      <c r="SGI105" s="1"/>
      <c r="SGJ105" s="1"/>
      <c r="SGK105" s="1"/>
      <c r="SGL105" s="1"/>
      <c r="SGO105" s="18"/>
      <c r="SGP105" s="1"/>
      <c r="SGQ105" s="1"/>
      <c r="SGR105" s="1"/>
      <c r="SGS105" s="1"/>
      <c r="SGT105" s="1"/>
      <c r="SGW105" s="18"/>
      <c r="SGX105" s="1"/>
      <c r="SGY105" s="1"/>
      <c r="SGZ105" s="1"/>
      <c r="SHA105" s="1"/>
      <c r="SHB105" s="1"/>
      <c r="SHE105" s="18"/>
      <c r="SHF105" s="1"/>
      <c r="SHG105" s="1"/>
      <c r="SHH105" s="1"/>
      <c r="SHI105" s="1"/>
      <c r="SHJ105" s="1"/>
      <c r="SHM105" s="18"/>
      <c r="SHN105" s="1"/>
      <c r="SHO105" s="1"/>
      <c r="SHP105" s="1"/>
      <c r="SHQ105" s="1"/>
      <c r="SHR105" s="1"/>
      <c r="SHU105" s="18"/>
      <c r="SHV105" s="1"/>
      <c r="SHW105" s="1"/>
      <c r="SHX105" s="1"/>
      <c r="SHY105" s="1"/>
      <c r="SHZ105" s="1"/>
      <c r="SIC105" s="18"/>
      <c r="SID105" s="1"/>
      <c r="SIE105" s="1"/>
      <c r="SIF105" s="1"/>
      <c r="SIG105" s="1"/>
      <c r="SIH105" s="1"/>
      <c r="SIK105" s="18"/>
      <c r="SIL105" s="1"/>
      <c r="SIM105" s="1"/>
      <c r="SIN105" s="1"/>
      <c r="SIO105" s="1"/>
      <c r="SIP105" s="1"/>
      <c r="SIS105" s="18"/>
      <c r="SIT105" s="1"/>
      <c r="SIU105" s="1"/>
      <c r="SIV105" s="1"/>
      <c r="SIW105" s="1"/>
      <c r="SIX105" s="1"/>
      <c r="SJA105" s="18"/>
      <c r="SJB105" s="1"/>
      <c r="SJC105" s="1"/>
      <c r="SJD105" s="1"/>
      <c r="SJE105" s="1"/>
      <c r="SJF105" s="1"/>
      <c r="SJI105" s="18"/>
      <c r="SJJ105" s="1"/>
      <c r="SJK105" s="1"/>
      <c r="SJL105" s="1"/>
      <c r="SJM105" s="1"/>
      <c r="SJN105" s="1"/>
      <c r="SJQ105" s="18"/>
      <c r="SJR105" s="1"/>
      <c r="SJS105" s="1"/>
      <c r="SJT105" s="1"/>
      <c r="SJU105" s="1"/>
      <c r="SJV105" s="1"/>
      <c r="SJY105" s="18"/>
      <c r="SJZ105" s="1"/>
      <c r="SKA105" s="1"/>
      <c r="SKB105" s="1"/>
      <c r="SKC105" s="1"/>
      <c r="SKD105" s="1"/>
      <c r="SKG105" s="18"/>
      <c r="SKH105" s="1"/>
      <c r="SKI105" s="1"/>
      <c r="SKJ105" s="1"/>
      <c r="SKK105" s="1"/>
      <c r="SKL105" s="1"/>
      <c r="SKO105" s="18"/>
      <c r="SKP105" s="1"/>
      <c r="SKQ105" s="1"/>
      <c r="SKR105" s="1"/>
      <c r="SKS105" s="1"/>
      <c r="SKT105" s="1"/>
      <c r="SKW105" s="18"/>
      <c r="SKX105" s="1"/>
      <c r="SKY105" s="1"/>
      <c r="SKZ105" s="1"/>
      <c r="SLA105" s="1"/>
      <c r="SLB105" s="1"/>
      <c r="SLE105" s="18"/>
      <c r="SLF105" s="1"/>
      <c r="SLG105" s="1"/>
      <c r="SLH105" s="1"/>
      <c r="SLI105" s="1"/>
      <c r="SLJ105" s="1"/>
      <c r="SLM105" s="18"/>
      <c r="SLN105" s="1"/>
      <c r="SLO105" s="1"/>
      <c r="SLP105" s="1"/>
      <c r="SLQ105" s="1"/>
      <c r="SLR105" s="1"/>
      <c r="SLU105" s="18"/>
      <c r="SLV105" s="1"/>
      <c r="SLW105" s="1"/>
      <c r="SLX105" s="1"/>
      <c r="SLY105" s="1"/>
      <c r="SLZ105" s="1"/>
      <c r="SMC105" s="18"/>
      <c r="SMD105" s="1"/>
      <c r="SME105" s="1"/>
      <c r="SMF105" s="1"/>
      <c r="SMG105" s="1"/>
      <c r="SMH105" s="1"/>
      <c r="SMK105" s="18"/>
      <c r="SML105" s="1"/>
      <c r="SMM105" s="1"/>
      <c r="SMN105" s="1"/>
      <c r="SMO105" s="1"/>
      <c r="SMP105" s="1"/>
      <c r="SMS105" s="18"/>
      <c r="SMT105" s="1"/>
      <c r="SMU105" s="1"/>
      <c r="SMV105" s="1"/>
      <c r="SMW105" s="1"/>
      <c r="SMX105" s="1"/>
      <c r="SNA105" s="18"/>
      <c r="SNB105" s="1"/>
      <c r="SNC105" s="1"/>
      <c r="SND105" s="1"/>
      <c r="SNE105" s="1"/>
      <c r="SNF105" s="1"/>
      <c r="SNI105" s="18"/>
      <c r="SNJ105" s="1"/>
      <c r="SNK105" s="1"/>
      <c r="SNL105" s="1"/>
      <c r="SNM105" s="1"/>
      <c r="SNN105" s="1"/>
      <c r="SNQ105" s="18"/>
      <c r="SNR105" s="1"/>
      <c r="SNS105" s="1"/>
      <c r="SNT105" s="1"/>
      <c r="SNU105" s="1"/>
      <c r="SNV105" s="1"/>
      <c r="SNY105" s="18"/>
      <c r="SNZ105" s="1"/>
      <c r="SOA105" s="1"/>
      <c r="SOB105" s="1"/>
      <c r="SOC105" s="1"/>
      <c r="SOD105" s="1"/>
      <c r="SOG105" s="18"/>
      <c r="SOH105" s="1"/>
      <c r="SOI105" s="1"/>
      <c r="SOJ105" s="1"/>
      <c r="SOK105" s="1"/>
      <c r="SOL105" s="1"/>
      <c r="SOO105" s="18"/>
      <c r="SOP105" s="1"/>
      <c r="SOQ105" s="1"/>
      <c r="SOR105" s="1"/>
      <c r="SOS105" s="1"/>
      <c r="SOT105" s="1"/>
      <c r="SOW105" s="18"/>
      <c r="SOX105" s="1"/>
      <c r="SOY105" s="1"/>
      <c r="SOZ105" s="1"/>
      <c r="SPA105" s="1"/>
      <c r="SPB105" s="1"/>
      <c r="SPE105" s="18"/>
      <c r="SPF105" s="1"/>
      <c r="SPG105" s="1"/>
      <c r="SPH105" s="1"/>
      <c r="SPI105" s="1"/>
      <c r="SPJ105" s="1"/>
      <c r="SPM105" s="18"/>
      <c r="SPN105" s="1"/>
      <c r="SPO105" s="1"/>
      <c r="SPP105" s="1"/>
      <c r="SPQ105" s="1"/>
      <c r="SPR105" s="1"/>
      <c r="SPU105" s="18"/>
      <c r="SPV105" s="1"/>
      <c r="SPW105" s="1"/>
      <c r="SPX105" s="1"/>
      <c r="SPY105" s="1"/>
      <c r="SPZ105" s="1"/>
      <c r="SQC105" s="18"/>
      <c r="SQD105" s="1"/>
      <c r="SQE105" s="1"/>
      <c r="SQF105" s="1"/>
      <c r="SQG105" s="1"/>
      <c r="SQH105" s="1"/>
      <c r="SQK105" s="18"/>
      <c r="SQL105" s="1"/>
      <c r="SQM105" s="1"/>
      <c r="SQN105" s="1"/>
      <c r="SQO105" s="1"/>
      <c r="SQP105" s="1"/>
      <c r="SQS105" s="18"/>
      <c r="SQT105" s="1"/>
      <c r="SQU105" s="1"/>
      <c r="SQV105" s="1"/>
      <c r="SQW105" s="1"/>
      <c r="SQX105" s="1"/>
      <c r="SRA105" s="18"/>
      <c r="SRB105" s="1"/>
      <c r="SRC105" s="1"/>
      <c r="SRD105" s="1"/>
      <c r="SRE105" s="1"/>
      <c r="SRF105" s="1"/>
      <c r="SRI105" s="18"/>
      <c r="SRJ105" s="1"/>
      <c r="SRK105" s="1"/>
      <c r="SRL105" s="1"/>
      <c r="SRM105" s="1"/>
      <c r="SRN105" s="1"/>
      <c r="SRQ105" s="18"/>
      <c r="SRR105" s="1"/>
      <c r="SRS105" s="1"/>
      <c r="SRT105" s="1"/>
      <c r="SRU105" s="1"/>
      <c r="SRV105" s="1"/>
      <c r="SRY105" s="18"/>
      <c r="SRZ105" s="1"/>
      <c r="SSA105" s="1"/>
      <c r="SSB105" s="1"/>
      <c r="SSC105" s="1"/>
      <c r="SSD105" s="1"/>
      <c r="SSG105" s="18"/>
      <c r="SSH105" s="1"/>
      <c r="SSI105" s="1"/>
      <c r="SSJ105" s="1"/>
      <c r="SSK105" s="1"/>
      <c r="SSL105" s="1"/>
      <c r="SSO105" s="18"/>
      <c r="SSP105" s="1"/>
      <c r="SSQ105" s="1"/>
      <c r="SSR105" s="1"/>
      <c r="SSS105" s="1"/>
      <c r="SST105" s="1"/>
      <c r="SSW105" s="18"/>
      <c r="SSX105" s="1"/>
      <c r="SSY105" s="1"/>
      <c r="SSZ105" s="1"/>
      <c r="STA105" s="1"/>
      <c r="STB105" s="1"/>
      <c r="STE105" s="18"/>
      <c r="STF105" s="1"/>
      <c r="STG105" s="1"/>
      <c r="STH105" s="1"/>
      <c r="STI105" s="1"/>
      <c r="STJ105" s="1"/>
      <c r="STM105" s="18"/>
      <c r="STN105" s="1"/>
      <c r="STO105" s="1"/>
      <c r="STP105" s="1"/>
      <c r="STQ105" s="1"/>
      <c r="STR105" s="1"/>
      <c r="STU105" s="18"/>
      <c r="STV105" s="1"/>
      <c r="STW105" s="1"/>
      <c r="STX105" s="1"/>
      <c r="STY105" s="1"/>
      <c r="STZ105" s="1"/>
      <c r="SUC105" s="18"/>
      <c r="SUD105" s="1"/>
      <c r="SUE105" s="1"/>
      <c r="SUF105" s="1"/>
      <c r="SUG105" s="1"/>
      <c r="SUH105" s="1"/>
      <c r="SUK105" s="18"/>
      <c r="SUL105" s="1"/>
      <c r="SUM105" s="1"/>
      <c r="SUN105" s="1"/>
      <c r="SUO105" s="1"/>
      <c r="SUP105" s="1"/>
      <c r="SUS105" s="18"/>
      <c r="SUT105" s="1"/>
      <c r="SUU105" s="1"/>
      <c r="SUV105" s="1"/>
      <c r="SUW105" s="1"/>
      <c r="SUX105" s="1"/>
      <c r="SVA105" s="18"/>
      <c r="SVB105" s="1"/>
      <c r="SVC105" s="1"/>
      <c r="SVD105" s="1"/>
      <c r="SVE105" s="1"/>
      <c r="SVF105" s="1"/>
      <c r="SVI105" s="18"/>
      <c r="SVJ105" s="1"/>
      <c r="SVK105" s="1"/>
      <c r="SVL105" s="1"/>
      <c r="SVM105" s="1"/>
      <c r="SVN105" s="1"/>
      <c r="SVQ105" s="18"/>
      <c r="SVR105" s="1"/>
      <c r="SVS105" s="1"/>
      <c r="SVT105" s="1"/>
      <c r="SVU105" s="1"/>
      <c r="SVV105" s="1"/>
      <c r="SVY105" s="18"/>
      <c r="SVZ105" s="1"/>
      <c r="SWA105" s="1"/>
      <c r="SWB105" s="1"/>
      <c r="SWC105" s="1"/>
      <c r="SWD105" s="1"/>
      <c r="SWG105" s="18"/>
      <c r="SWH105" s="1"/>
      <c r="SWI105" s="1"/>
      <c r="SWJ105" s="1"/>
      <c r="SWK105" s="1"/>
      <c r="SWL105" s="1"/>
      <c r="SWO105" s="18"/>
      <c r="SWP105" s="1"/>
      <c r="SWQ105" s="1"/>
      <c r="SWR105" s="1"/>
      <c r="SWS105" s="1"/>
      <c r="SWT105" s="1"/>
      <c r="SWW105" s="18"/>
      <c r="SWX105" s="1"/>
      <c r="SWY105" s="1"/>
      <c r="SWZ105" s="1"/>
      <c r="SXA105" s="1"/>
      <c r="SXB105" s="1"/>
      <c r="SXE105" s="18"/>
      <c r="SXF105" s="1"/>
      <c r="SXG105" s="1"/>
      <c r="SXH105" s="1"/>
      <c r="SXI105" s="1"/>
      <c r="SXJ105" s="1"/>
      <c r="SXM105" s="18"/>
      <c r="SXN105" s="1"/>
      <c r="SXO105" s="1"/>
      <c r="SXP105" s="1"/>
      <c r="SXQ105" s="1"/>
      <c r="SXR105" s="1"/>
      <c r="SXU105" s="18"/>
      <c r="SXV105" s="1"/>
      <c r="SXW105" s="1"/>
      <c r="SXX105" s="1"/>
      <c r="SXY105" s="1"/>
      <c r="SXZ105" s="1"/>
      <c r="SYC105" s="18"/>
      <c r="SYD105" s="1"/>
      <c r="SYE105" s="1"/>
      <c r="SYF105" s="1"/>
      <c r="SYG105" s="1"/>
      <c r="SYH105" s="1"/>
      <c r="SYK105" s="18"/>
      <c r="SYL105" s="1"/>
      <c r="SYM105" s="1"/>
      <c r="SYN105" s="1"/>
      <c r="SYO105" s="1"/>
      <c r="SYP105" s="1"/>
      <c r="SYS105" s="18"/>
      <c r="SYT105" s="1"/>
      <c r="SYU105" s="1"/>
      <c r="SYV105" s="1"/>
      <c r="SYW105" s="1"/>
      <c r="SYX105" s="1"/>
      <c r="SZA105" s="18"/>
      <c r="SZB105" s="1"/>
      <c r="SZC105" s="1"/>
      <c r="SZD105" s="1"/>
      <c r="SZE105" s="1"/>
      <c r="SZF105" s="1"/>
      <c r="SZI105" s="18"/>
      <c r="SZJ105" s="1"/>
      <c r="SZK105" s="1"/>
      <c r="SZL105" s="1"/>
      <c r="SZM105" s="1"/>
      <c r="SZN105" s="1"/>
      <c r="SZQ105" s="18"/>
      <c r="SZR105" s="1"/>
      <c r="SZS105" s="1"/>
      <c r="SZT105" s="1"/>
      <c r="SZU105" s="1"/>
      <c r="SZV105" s="1"/>
      <c r="SZY105" s="18"/>
      <c r="SZZ105" s="1"/>
      <c r="TAA105" s="1"/>
      <c r="TAB105" s="1"/>
      <c r="TAC105" s="1"/>
      <c r="TAD105" s="1"/>
      <c r="TAG105" s="18"/>
      <c r="TAH105" s="1"/>
      <c r="TAI105" s="1"/>
      <c r="TAJ105" s="1"/>
      <c r="TAK105" s="1"/>
      <c r="TAL105" s="1"/>
      <c r="TAO105" s="18"/>
      <c r="TAP105" s="1"/>
      <c r="TAQ105" s="1"/>
      <c r="TAR105" s="1"/>
      <c r="TAS105" s="1"/>
      <c r="TAT105" s="1"/>
      <c r="TAW105" s="18"/>
      <c r="TAX105" s="1"/>
      <c r="TAY105" s="1"/>
      <c r="TAZ105" s="1"/>
      <c r="TBA105" s="1"/>
      <c r="TBB105" s="1"/>
      <c r="TBE105" s="18"/>
      <c r="TBF105" s="1"/>
      <c r="TBG105" s="1"/>
      <c r="TBH105" s="1"/>
      <c r="TBI105" s="1"/>
      <c r="TBJ105" s="1"/>
      <c r="TBM105" s="18"/>
      <c r="TBN105" s="1"/>
      <c r="TBO105" s="1"/>
      <c r="TBP105" s="1"/>
      <c r="TBQ105" s="1"/>
      <c r="TBR105" s="1"/>
      <c r="TBU105" s="18"/>
      <c r="TBV105" s="1"/>
      <c r="TBW105" s="1"/>
      <c r="TBX105" s="1"/>
      <c r="TBY105" s="1"/>
      <c r="TBZ105" s="1"/>
      <c r="TCC105" s="18"/>
      <c r="TCD105" s="1"/>
      <c r="TCE105" s="1"/>
      <c r="TCF105" s="1"/>
      <c r="TCG105" s="1"/>
      <c r="TCH105" s="1"/>
      <c r="TCK105" s="18"/>
      <c r="TCL105" s="1"/>
      <c r="TCM105" s="1"/>
      <c r="TCN105" s="1"/>
      <c r="TCO105" s="1"/>
      <c r="TCP105" s="1"/>
      <c r="TCS105" s="18"/>
      <c r="TCT105" s="1"/>
      <c r="TCU105" s="1"/>
      <c r="TCV105" s="1"/>
      <c r="TCW105" s="1"/>
      <c r="TCX105" s="1"/>
      <c r="TDA105" s="18"/>
      <c r="TDB105" s="1"/>
      <c r="TDC105" s="1"/>
      <c r="TDD105" s="1"/>
      <c r="TDE105" s="1"/>
      <c r="TDF105" s="1"/>
      <c r="TDI105" s="18"/>
      <c r="TDJ105" s="1"/>
      <c r="TDK105" s="1"/>
      <c r="TDL105" s="1"/>
      <c r="TDM105" s="1"/>
      <c r="TDN105" s="1"/>
      <c r="TDQ105" s="18"/>
      <c r="TDR105" s="1"/>
      <c r="TDS105" s="1"/>
      <c r="TDT105" s="1"/>
      <c r="TDU105" s="1"/>
      <c r="TDV105" s="1"/>
      <c r="TDY105" s="18"/>
      <c r="TDZ105" s="1"/>
      <c r="TEA105" s="1"/>
      <c r="TEB105" s="1"/>
      <c r="TEC105" s="1"/>
      <c r="TED105" s="1"/>
      <c r="TEG105" s="18"/>
      <c r="TEH105" s="1"/>
      <c r="TEI105" s="1"/>
      <c r="TEJ105" s="1"/>
      <c r="TEK105" s="1"/>
      <c r="TEL105" s="1"/>
      <c r="TEO105" s="18"/>
      <c r="TEP105" s="1"/>
      <c r="TEQ105" s="1"/>
      <c r="TER105" s="1"/>
      <c r="TES105" s="1"/>
      <c r="TET105" s="1"/>
      <c r="TEW105" s="18"/>
      <c r="TEX105" s="1"/>
      <c r="TEY105" s="1"/>
      <c r="TEZ105" s="1"/>
      <c r="TFA105" s="1"/>
      <c r="TFB105" s="1"/>
      <c r="TFE105" s="18"/>
      <c r="TFF105" s="1"/>
      <c r="TFG105" s="1"/>
      <c r="TFH105" s="1"/>
      <c r="TFI105" s="1"/>
      <c r="TFJ105" s="1"/>
      <c r="TFM105" s="18"/>
      <c r="TFN105" s="1"/>
      <c r="TFO105" s="1"/>
      <c r="TFP105" s="1"/>
      <c r="TFQ105" s="1"/>
      <c r="TFR105" s="1"/>
      <c r="TFU105" s="18"/>
      <c r="TFV105" s="1"/>
      <c r="TFW105" s="1"/>
      <c r="TFX105" s="1"/>
      <c r="TFY105" s="1"/>
      <c r="TFZ105" s="1"/>
      <c r="TGC105" s="18"/>
      <c r="TGD105" s="1"/>
      <c r="TGE105" s="1"/>
      <c r="TGF105" s="1"/>
      <c r="TGG105" s="1"/>
      <c r="TGH105" s="1"/>
      <c r="TGK105" s="18"/>
      <c r="TGL105" s="1"/>
      <c r="TGM105" s="1"/>
      <c r="TGN105" s="1"/>
      <c r="TGO105" s="1"/>
      <c r="TGP105" s="1"/>
      <c r="TGS105" s="18"/>
      <c r="TGT105" s="1"/>
      <c r="TGU105" s="1"/>
      <c r="TGV105" s="1"/>
      <c r="TGW105" s="1"/>
      <c r="TGX105" s="1"/>
      <c r="THA105" s="18"/>
      <c r="THB105" s="1"/>
      <c r="THC105" s="1"/>
      <c r="THD105" s="1"/>
      <c r="THE105" s="1"/>
      <c r="THF105" s="1"/>
      <c r="THI105" s="18"/>
      <c r="THJ105" s="1"/>
      <c r="THK105" s="1"/>
      <c r="THL105" s="1"/>
      <c r="THM105" s="1"/>
      <c r="THN105" s="1"/>
      <c r="THQ105" s="18"/>
      <c r="THR105" s="1"/>
      <c r="THS105" s="1"/>
      <c r="THT105" s="1"/>
      <c r="THU105" s="1"/>
      <c r="THV105" s="1"/>
      <c r="THY105" s="18"/>
      <c r="THZ105" s="1"/>
      <c r="TIA105" s="1"/>
      <c r="TIB105" s="1"/>
      <c r="TIC105" s="1"/>
      <c r="TID105" s="1"/>
      <c r="TIG105" s="18"/>
      <c r="TIH105" s="1"/>
      <c r="TII105" s="1"/>
      <c r="TIJ105" s="1"/>
      <c r="TIK105" s="1"/>
      <c r="TIL105" s="1"/>
      <c r="TIO105" s="18"/>
      <c r="TIP105" s="1"/>
      <c r="TIQ105" s="1"/>
      <c r="TIR105" s="1"/>
      <c r="TIS105" s="1"/>
      <c r="TIT105" s="1"/>
      <c r="TIW105" s="18"/>
      <c r="TIX105" s="1"/>
      <c r="TIY105" s="1"/>
      <c r="TIZ105" s="1"/>
      <c r="TJA105" s="1"/>
      <c r="TJB105" s="1"/>
      <c r="TJE105" s="18"/>
      <c r="TJF105" s="1"/>
      <c r="TJG105" s="1"/>
      <c r="TJH105" s="1"/>
      <c r="TJI105" s="1"/>
      <c r="TJJ105" s="1"/>
      <c r="TJM105" s="18"/>
      <c r="TJN105" s="1"/>
      <c r="TJO105" s="1"/>
      <c r="TJP105" s="1"/>
      <c r="TJQ105" s="1"/>
      <c r="TJR105" s="1"/>
      <c r="TJU105" s="18"/>
      <c r="TJV105" s="1"/>
      <c r="TJW105" s="1"/>
      <c r="TJX105" s="1"/>
      <c r="TJY105" s="1"/>
      <c r="TJZ105" s="1"/>
      <c r="TKC105" s="18"/>
      <c r="TKD105" s="1"/>
      <c r="TKE105" s="1"/>
      <c r="TKF105" s="1"/>
      <c r="TKG105" s="1"/>
      <c r="TKH105" s="1"/>
      <c r="TKK105" s="18"/>
      <c r="TKL105" s="1"/>
      <c r="TKM105" s="1"/>
      <c r="TKN105" s="1"/>
      <c r="TKO105" s="1"/>
      <c r="TKP105" s="1"/>
      <c r="TKS105" s="18"/>
      <c r="TKT105" s="1"/>
      <c r="TKU105" s="1"/>
      <c r="TKV105" s="1"/>
      <c r="TKW105" s="1"/>
      <c r="TKX105" s="1"/>
      <c r="TLA105" s="18"/>
      <c r="TLB105" s="1"/>
      <c r="TLC105" s="1"/>
      <c r="TLD105" s="1"/>
      <c r="TLE105" s="1"/>
      <c r="TLF105" s="1"/>
      <c r="TLI105" s="18"/>
      <c r="TLJ105" s="1"/>
      <c r="TLK105" s="1"/>
      <c r="TLL105" s="1"/>
      <c r="TLM105" s="1"/>
      <c r="TLN105" s="1"/>
      <c r="TLQ105" s="18"/>
      <c r="TLR105" s="1"/>
      <c r="TLS105" s="1"/>
      <c r="TLT105" s="1"/>
      <c r="TLU105" s="1"/>
      <c r="TLV105" s="1"/>
      <c r="TLY105" s="18"/>
      <c r="TLZ105" s="1"/>
      <c r="TMA105" s="1"/>
      <c r="TMB105" s="1"/>
      <c r="TMC105" s="1"/>
      <c r="TMD105" s="1"/>
      <c r="TMG105" s="18"/>
      <c r="TMH105" s="1"/>
      <c r="TMI105" s="1"/>
      <c r="TMJ105" s="1"/>
      <c r="TMK105" s="1"/>
      <c r="TML105" s="1"/>
      <c r="TMO105" s="18"/>
      <c r="TMP105" s="1"/>
      <c r="TMQ105" s="1"/>
      <c r="TMR105" s="1"/>
      <c r="TMS105" s="1"/>
      <c r="TMT105" s="1"/>
      <c r="TMW105" s="18"/>
      <c r="TMX105" s="1"/>
      <c r="TMY105" s="1"/>
      <c r="TMZ105" s="1"/>
      <c r="TNA105" s="1"/>
      <c r="TNB105" s="1"/>
      <c r="TNE105" s="18"/>
      <c r="TNF105" s="1"/>
      <c r="TNG105" s="1"/>
      <c r="TNH105" s="1"/>
      <c r="TNI105" s="1"/>
      <c r="TNJ105" s="1"/>
      <c r="TNM105" s="18"/>
      <c r="TNN105" s="1"/>
      <c r="TNO105" s="1"/>
      <c r="TNP105" s="1"/>
      <c r="TNQ105" s="1"/>
      <c r="TNR105" s="1"/>
      <c r="TNU105" s="18"/>
      <c r="TNV105" s="1"/>
      <c r="TNW105" s="1"/>
      <c r="TNX105" s="1"/>
      <c r="TNY105" s="1"/>
      <c r="TNZ105" s="1"/>
      <c r="TOC105" s="18"/>
      <c r="TOD105" s="1"/>
      <c r="TOE105" s="1"/>
      <c r="TOF105" s="1"/>
      <c r="TOG105" s="1"/>
      <c r="TOH105" s="1"/>
      <c r="TOK105" s="18"/>
      <c r="TOL105" s="1"/>
      <c r="TOM105" s="1"/>
      <c r="TON105" s="1"/>
      <c r="TOO105" s="1"/>
      <c r="TOP105" s="1"/>
      <c r="TOS105" s="18"/>
      <c r="TOT105" s="1"/>
      <c r="TOU105" s="1"/>
      <c r="TOV105" s="1"/>
      <c r="TOW105" s="1"/>
      <c r="TOX105" s="1"/>
      <c r="TPA105" s="18"/>
      <c r="TPB105" s="1"/>
      <c r="TPC105" s="1"/>
      <c r="TPD105" s="1"/>
      <c r="TPE105" s="1"/>
      <c r="TPF105" s="1"/>
      <c r="TPI105" s="18"/>
      <c r="TPJ105" s="1"/>
      <c r="TPK105" s="1"/>
      <c r="TPL105" s="1"/>
      <c r="TPM105" s="1"/>
      <c r="TPN105" s="1"/>
      <c r="TPQ105" s="18"/>
      <c r="TPR105" s="1"/>
      <c r="TPS105" s="1"/>
      <c r="TPT105" s="1"/>
      <c r="TPU105" s="1"/>
      <c r="TPV105" s="1"/>
      <c r="TPY105" s="18"/>
      <c r="TPZ105" s="1"/>
      <c r="TQA105" s="1"/>
      <c r="TQB105" s="1"/>
      <c r="TQC105" s="1"/>
      <c r="TQD105" s="1"/>
      <c r="TQG105" s="18"/>
      <c r="TQH105" s="1"/>
      <c r="TQI105" s="1"/>
      <c r="TQJ105" s="1"/>
      <c r="TQK105" s="1"/>
      <c r="TQL105" s="1"/>
      <c r="TQO105" s="18"/>
      <c r="TQP105" s="1"/>
      <c r="TQQ105" s="1"/>
      <c r="TQR105" s="1"/>
      <c r="TQS105" s="1"/>
      <c r="TQT105" s="1"/>
      <c r="TQW105" s="18"/>
      <c r="TQX105" s="1"/>
      <c r="TQY105" s="1"/>
      <c r="TQZ105" s="1"/>
      <c r="TRA105" s="1"/>
      <c r="TRB105" s="1"/>
      <c r="TRE105" s="18"/>
      <c r="TRF105" s="1"/>
      <c r="TRG105" s="1"/>
      <c r="TRH105" s="1"/>
      <c r="TRI105" s="1"/>
      <c r="TRJ105" s="1"/>
      <c r="TRM105" s="18"/>
      <c r="TRN105" s="1"/>
      <c r="TRO105" s="1"/>
      <c r="TRP105" s="1"/>
      <c r="TRQ105" s="1"/>
      <c r="TRR105" s="1"/>
      <c r="TRU105" s="18"/>
      <c r="TRV105" s="1"/>
      <c r="TRW105" s="1"/>
      <c r="TRX105" s="1"/>
      <c r="TRY105" s="1"/>
      <c r="TRZ105" s="1"/>
      <c r="TSC105" s="18"/>
      <c r="TSD105" s="1"/>
      <c r="TSE105" s="1"/>
      <c r="TSF105" s="1"/>
      <c r="TSG105" s="1"/>
      <c r="TSH105" s="1"/>
      <c r="TSK105" s="18"/>
      <c r="TSL105" s="1"/>
      <c r="TSM105" s="1"/>
      <c r="TSN105" s="1"/>
      <c r="TSO105" s="1"/>
      <c r="TSP105" s="1"/>
      <c r="TSS105" s="18"/>
      <c r="TST105" s="1"/>
      <c r="TSU105" s="1"/>
      <c r="TSV105" s="1"/>
      <c r="TSW105" s="1"/>
      <c r="TSX105" s="1"/>
      <c r="TTA105" s="18"/>
      <c r="TTB105" s="1"/>
      <c r="TTC105" s="1"/>
      <c r="TTD105" s="1"/>
      <c r="TTE105" s="1"/>
      <c r="TTF105" s="1"/>
      <c r="TTI105" s="18"/>
      <c r="TTJ105" s="1"/>
      <c r="TTK105" s="1"/>
      <c r="TTL105" s="1"/>
      <c r="TTM105" s="1"/>
      <c r="TTN105" s="1"/>
      <c r="TTQ105" s="18"/>
      <c r="TTR105" s="1"/>
      <c r="TTS105" s="1"/>
      <c r="TTT105" s="1"/>
      <c r="TTU105" s="1"/>
      <c r="TTV105" s="1"/>
      <c r="TTY105" s="18"/>
      <c r="TTZ105" s="1"/>
      <c r="TUA105" s="1"/>
      <c r="TUB105" s="1"/>
      <c r="TUC105" s="1"/>
      <c r="TUD105" s="1"/>
      <c r="TUG105" s="18"/>
      <c r="TUH105" s="1"/>
      <c r="TUI105" s="1"/>
      <c r="TUJ105" s="1"/>
      <c r="TUK105" s="1"/>
      <c r="TUL105" s="1"/>
      <c r="TUO105" s="18"/>
      <c r="TUP105" s="1"/>
      <c r="TUQ105" s="1"/>
      <c r="TUR105" s="1"/>
      <c r="TUS105" s="1"/>
      <c r="TUT105" s="1"/>
      <c r="TUW105" s="18"/>
      <c r="TUX105" s="1"/>
      <c r="TUY105" s="1"/>
      <c r="TUZ105" s="1"/>
      <c r="TVA105" s="1"/>
      <c r="TVB105" s="1"/>
      <c r="TVE105" s="18"/>
      <c r="TVF105" s="1"/>
      <c r="TVG105" s="1"/>
      <c r="TVH105" s="1"/>
      <c r="TVI105" s="1"/>
      <c r="TVJ105" s="1"/>
      <c r="TVM105" s="18"/>
      <c r="TVN105" s="1"/>
      <c r="TVO105" s="1"/>
      <c r="TVP105" s="1"/>
      <c r="TVQ105" s="1"/>
      <c r="TVR105" s="1"/>
      <c r="TVU105" s="18"/>
      <c r="TVV105" s="1"/>
      <c r="TVW105" s="1"/>
      <c r="TVX105" s="1"/>
      <c r="TVY105" s="1"/>
      <c r="TVZ105" s="1"/>
      <c r="TWC105" s="18"/>
      <c r="TWD105" s="1"/>
      <c r="TWE105" s="1"/>
      <c r="TWF105" s="1"/>
      <c r="TWG105" s="1"/>
      <c r="TWH105" s="1"/>
      <c r="TWK105" s="18"/>
      <c r="TWL105" s="1"/>
      <c r="TWM105" s="1"/>
      <c r="TWN105" s="1"/>
      <c r="TWO105" s="1"/>
      <c r="TWP105" s="1"/>
      <c r="TWS105" s="18"/>
      <c r="TWT105" s="1"/>
      <c r="TWU105" s="1"/>
      <c r="TWV105" s="1"/>
      <c r="TWW105" s="1"/>
      <c r="TWX105" s="1"/>
      <c r="TXA105" s="18"/>
      <c r="TXB105" s="1"/>
      <c r="TXC105" s="1"/>
      <c r="TXD105" s="1"/>
      <c r="TXE105" s="1"/>
      <c r="TXF105" s="1"/>
      <c r="TXI105" s="18"/>
      <c r="TXJ105" s="1"/>
      <c r="TXK105" s="1"/>
      <c r="TXL105" s="1"/>
      <c r="TXM105" s="1"/>
      <c r="TXN105" s="1"/>
      <c r="TXQ105" s="18"/>
      <c r="TXR105" s="1"/>
      <c r="TXS105" s="1"/>
      <c r="TXT105" s="1"/>
      <c r="TXU105" s="1"/>
      <c r="TXV105" s="1"/>
      <c r="TXY105" s="18"/>
      <c r="TXZ105" s="1"/>
      <c r="TYA105" s="1"/>
      <c r="TYB105" s="1"/>
      <c r="TYC105" s="1"/>
      <c r="TYD105" s="1"/>
      <c r="TYG105" s="18"/>
      <c r="TYH105" s="1"/>
      <c r="TYI105" s="1"/>
      <c r="TYJ105" s="1"/>
      <c r="TYK105" s="1"/>
      <c r="TYL105" s="1"/>
      <c r="TYO105" s="18"/>
      <c r="TYP105" s="1"/>
      <c r="TYQ105" s="1"/>
      <c r="TYR105" s="1"/>
      <c r="TYS105" s="1"/>
      <c r="TYT105" s="1"/>
      <c r="TYW105" s="18"/>
      <c r="TYX105" s="1"/>
      <c r="TYY105" s="1"/>
      <c r="TYZ105" s="1"/>
      <c r="TZA105" s="1"/>
      <c r="TZB105" s="1"/>
      <c r="TZE105" s="18"/>
      <c r="TZF105" s="1"/>
      <c r="TZG105" s="1"/>
      <c r="TZH105" s="1"/>
      <c r="TZI105" s="1"/>
      <c r="TZJ105" s="1"/>
      <c r="TZM105" s="18"/>
      <c r="TZN105" s="1"/>
      <c r="TZO105" s="1"/>
      <c r="TZP105" s="1"/>
      <c r="TZQ105" s="1"/>
      <c r="TZR105" s="1"/>
      <c r="TZU105" s="18"/>
      <c r="TZV105" s="1"/>
      <c r="TZW105" s="1"/>
      <c r="TZX105" s="1"/>
      <c r="TZY105" s="1"/>
      <c r="TZZ105" s="1"/>
      <c r="UAC105" s="18"/>
      <c r="UAD105" s="1"/>
      <c r="UAE105" s="1"/>
      <c r="UAF105" s="1"/>
      <c r="UAG105" s="1"/>
      <c r="UAH105" s="1"/>
      <c r="UAK105" s="18"/>
      <c r="UAL105" s="1"/>
      <c r="UAM105" s="1"/>
      <c r="UAN105" s="1"/>
      <c r="UAO105" s="1"/>
      <c r="UAP105" s="1"/>
      <c r="UAS105" s="18"/>
      <c r="UAT105" s="1"/>
      <c r="UAU105" s="1"/>
      <c r="UAV105" s="1"/>
      <c r="UAW105" s="1"/>
      <c r="UAX105" s="1"/>
      <c r="UBA105" s="18"/>
      <c r="UBB105" s="1"/>
      <c r="UBC105" s="1"/>
      <c r="UBD105" s="1"/>
      <c r="UBE105" s="1"/>
      <c r="UBF105" s="1"/>
      <c r="UBI105" s="18"/>
      <c r="UBJ105" s="1"/>
      <c r="UBK105" s="1"/>
      <c r="UBL105" s="1"/>
      <c r="UBM105" s="1"/>
      <c r="UBN105" s="1"/>
      <c r="UBQ105" s="18"/>
      <c r="UBR105" s="1"/>
      <c r="UBS105" s="1"/>
      <c r="UBT105" s="1"/>
      <c r="UBU105" s="1"/>
      <c r="UBV105" s="1"/>
      <c r="UBY105" s="18"/>
      <c r="UBZ105" s="1"/>
      <c r="UCA105" s="1"/>
      <c r="UCB105" s="1"/>
      <c r="UCC105" s="1"/>
      <c r="UCD105" s="1"/>
      <c r="UCG105" s="18"/>
      <c r="UCH105" s="1"/>
      <c r="UCI105" s="1"/>
      <c r="UCJ105" s="1"/>
      <c r="UCK105" s="1"/>
      <c r="UCL105" s="1"/>
      <c r="UCO105" s="18"/>
      <c r="UCP105" s="1"/>
      <c r="UCQ105" s="1"/>
      <c r="UCR105" s="1"/>
      <c r="UCS105" s="1"/>
      <c r="UCT105" s="1"/>
      <c r="UCW105" s="18"/>
      <c r="UCX105" s="1"/>
      <c r="UCY105" s="1"/>
      <c r="UCZ105" s="1"/>
      <c r="UDA105" s="1"/>
      <c r="UDB105" s="1"/>
      <c r="UDE105" s="18"/>
      <c r="UDF105" s="1"/>
      <c r="UDG105" s="1"/>
      <c r="UDH105" s="1"/>
      <c r="UDI105" s="1"/>
      <c r="UDJ105" s="1"/>
      <c r="UDM105" s="18"/>
      <c r="UDN105" s="1"/>
      <c r="UDO105" s="1"/>
      <c r="UDP105" s="1"/>
      <c r="UDQ105" s="1"/>
      <c r="UDR105" s="1"/>
      <c r="UDU105" s="18"/>
      <c r="UDV105" s="1"/>
      <c r="UDW105" s="1"/>
      <c r="UDX105" s="1"/>
      <c r="UDY105" s="1"/>
      <c r="UDZ105" s="1"/>
      <c r="UEC105" s="18"/>
      <c r="UED105" s="1"/>
      <c r="UEE105" s="1"/>
      <c r="UEF105" s="1"/>
      <c r="UEG105" s="1"/>
      <c r="UEH105" s="1"/>
      <c r="UEK105" s="18"/>
      <c r="UEL105" s="1"/>
      <c r="UEM105" s="1"/>
      <c r="UEN105" s="1"/>
      <c r="UEO105" s="1"/>
      <c r="UEP105" s="1"/>
      <c r="UES105" s="18"/>
      <c r="UET105" s="1"/>
      <c r="UEU105" s="1"/>
      <c r="UEV105" s="1"/>
      <c r="UEW105" s="1"/>
      <c r="UEX105" s="1"/>
      <c r="UFA105" s="18"/>
      <c r="UFB105" s="1"/>
      <c r="UFC105" s="1"/>
      <c r="UFD105" s="1"/>
      <c r="UFE105" s="1"/>
      <c r="UFF105" s="1"/>
      <c r="UFI105" s="18"/>
      <c r="UFJ105" s="1"/>
      <c r="UFK105" s="1"/>
      <c r="UFL105" s="1"/>
      <c r="UFM105" s="1"/>
      <c r="UFN105" s="1"/>
      <c r="UFQ105" s="18"/>
      <c r="UFR105" s="1"/>
      <c r="UFS105" s="1"/>
      <c r="UFT105" s="1"/>
      <c r="UFU105" s="1"/>
      <c r="UFV105" s="1"/>
      <c r="UFY105" s="18"/>
      <c r="UFZ105" s="1"/>
      <c r="UGA105" s="1"/>
      <c r="UGB105" s="1"/>
      <c r="UGC105" s="1"/>
      <c r="UGD105" s="1"/>
      <c r="UGG105" s="18"/>
      <c r="UGH105" s="1"/>
      <c r="UGI105" s="1"/>
      <c r="UGJ105" s="1"/>
      <c r="UGK105" s="1"/>
      <c r="UGL105" s="1"/>
      <c r="UGO105" s="18"/>
      <c r="UGP105" s="1"/>
      <c r="UGQ105" s="1"/>
      <c r="UGR105" s="1"/>
      <c r="UGS105" s="1"/>
      <c r="UGT105" s="1"/>
      <c r="UGW105" s="18"/>
      <c r="UGX105" s="1"/>
      <c r="UGY105" s="1"/>
      <c r="UGZ105" s="1"/>
      <c r="UHA105" s="1"/>
      <c r="UHB105" s="1"/>
      <c r="UHE105" s="18"/>
      <c r="UHF105" s="1"/>
      <c r="UHG105" s="1"/>
      <c r="UHH105" s="1"/>
      <c r="UHI105" s="1"/>
      <c r="UHJ105" s="1"/>
      <c r="UHM105" s="18"/>
      <c r="UHN105" s="1"/>
      <c r="UHO105" s="1"/>
      <c r="UHP105" s="1"/>
      <c r="UHQ105" s="1"/>
      <c r="UHR105" s="1"/>
      <c r="UHU105" s="18"/>
      <c r="UHV105" s="1"/>
      <c r="UHW105" s="1"/>
      <c r="UHX105" s="1"/>
      <c r="UHY105" s="1"/>
      <c r="UHZ105" s="1"/>
      <c r="UIC105" s="18"/>
      <c r="UID105" s="1"/>
      <c r="UIE105" s="1"/>
      <c r="UIF105" s="1"/>
      <c r="UIG105" s="1"/>
      <c r="UIH105" s="1"/>
      <c r="UIK105" s="18"/>
      <c r="UIL105" s="1"/>
      <c r="UIM105" s="1"/>
      <c r="UIN105" s="1"/>
      <c r="UIO105" s="1"/>
      <c r="UIP105" s="1"/>
      <c r="UIS105" s="18"/>
      <c r="UIT105" s="1"/>
      <c r="UIU105" s="1"/>
      <c r="UIV105" s="1"/>
      <c r="UIW105" s="1"/>
      <c r="UIX105" s="1"/>
      <c r="UJA105" s="18"/>
      <c r="UJB105" s="1"/>
      <c r="UJC105" s="1"/>
      <c r="UJD105" s="1"/>
      <c r="UJE105" s="1"/>
      <c r="UJF105" s="1"/>
      <c r="UJI105" s="18"/>
      <c r="UJJ105" s="1"/>
      <c r="UJK105" s="1"/>
      <c r="UJL105" s="1"/>
      <c r="UJM105" s="1"/>
      <c r="UJN105" s="1"/>
      <c r="UJQ105" s="18"/>
      <c r="UJR105" s="1"/>
      <c r="UJS105" s="1"/>
      <c r="UJT105" s="1"/>
      <c r="UJU105" s="1"/>
      <c r="UJV105" s="1"/>
      <c r="UJY105" s="18"/>
      <c r="UJZ105" s="1"/>
      <c r="UKA105" s="1"/>
      <c r="UKB105" s="1"/>
      <c r="UKC105" s="1"/>
      <c r="UKD105" s="1"/>
      <c r="UKG105" s="18"/>
      <c r="UKH105" s="1"/>
      <c r="UKI105" s="1"/>
      <c r="UKJ105" s="1"/>
      <c r="UKK105" s="1"/>
      <c r="UKL105" s="1"/>
      <c r="UKO105" s="18"/>
      <c r="UKP105" s="1"/>
      <c r="UKQ105" s="1"/>
      <c r="UKR105" s="1"/>
      <c r="UKS105" s="1"/>
      <c r="UKT105" s="1"/>
      <c r="UKW105" s="18"/>
      <c r="UKX105" s="1"/>
      <c r="UKY105" s="1"/>
      <c r="UKZ105" s="1"/>
      <c r="ULA105" s="1"/>
      <c r="ULB105" s="1"/>
      <c r="ULE105" s="18"/>
      <c r="ULF105" s="1"/>
      <c r="ULG105" s="1"/>
      <c r="ULH105" s="1"/>
      <c r="ULI105" s="1"/>
      <c r="ULJ105" s="1"/>
      <c r="ULM105" s="18"/>
      <c r="ULN105" s="1"/>
      <c r="ULO105" s="1"/>
      <c r="ULP105" s="1"/>
      <c r="ULQ105" s="1"/>
      <c r="ULR105" s="1"/>
      <c r="ULU105" s="18"/>
      <c r="ULV105" s="1"/>
      <c r="ULW105" s="1"/>
      <c r="ULX105" s="1"/>
      <c r="ULY105" s="1"/>
      <c r="ULZ105" s="1"/>
      <c r="UMC105" s="18"/>
      <c r="UMD105" s="1"/>
      <c r="UME105" s="1"/>
      <c r="UMF105" s="1"/>
      <c r="UMG105" s="1"/>
      <c r="UMH105" s="1"/>
      <c r="UMK105" s="18"/>
      <c r="UML105" s="1"/>
      <c r="UMM105" s="1"/>
      <c r="UMN105" s="1"/>
      <c r="UMO105" s="1"/>
      <c r="UMP105" s="1"/>
      <c r="UMS105" s="18"/>
      <c r="UMT105" s="1"/>
      <c r="UMU105" s="1"/>
      <c r="UMV105" s="1"/>
      <c r="UMW105" s="1"/>
      <c r="UMX105" s="1"/>
      <c r="UNA105" s="18"/>
      <c r="UNB105" s="1"/>
      <c r="UNC105" s="1"/>
      <c r="UND105" s="1"/>
      <c r="UNE105" s="1"/>
      <c r="UNF105" s="1"/>
      <c r="UNI105" s="18"/>
      <c r="UNJ105" s="1"/>
      <c r="UNK105" s="1"/>
      <c r="UNL105" s="1"/>
      <c r="UNM105" s="1"/>
      <c r="UNN105" s="1"/>
      <c r="UNQ105" s="18"/>
      <c r="UNR105" s="1"/>
      <c r="UNS105" s="1"/>
      <c r="UNT105" s="1"/>
      <c r="UNU105" s="1"/>
      <c r="UNV105" s="1"/>
      <c r="UNY105" s="18"/>
      <c r="UNZ105" s="1"/>
      <c r="UOA105" s="1"/>
      <c r="UOB105" s="1"/>
      <c r="UOC105" s="1"/>
      <c r="UOD105" s="1"/>
      <c r="UOG105" s="18"/>
      <c r="UOH105" s="1"/>
      <c r="UOI105" s="1"/>
      <c r="UOJ105" s="1"/>
      <c r="UOK105" s="1"/>
      <c r="UOL105" s="1"/>
      <c r="UOO105" s="18"/>
      <c r="UOP105" s="1"/>
      <c r="UOQ105" s="1"/>
      <c r="UOR105" s="1"/>
      <c r="UOS105" s="1"/>
      <c r="UOT105" s="1"/>
      <c r="UOW105" s="18"/>
      <c r="UOX105" s="1"/>
      <c r="UOY105" s="1"/>
      <c r="UOZ105" s="1"/>
      <c r="UPA105" s="1"/>
      <c r="UPB105" s="1"/>
      <c r="UPE105" s="18"/>
      <c r="UPF105" s="1"/>
      <c r="UPG105" s="1"/>
      <c r="UPH105" s="1"/>
      <c r="UPI105" s="1"/>
      <c r="UPJ105" s="1"/>
      <c r="UPM105" s="18"/>
      <c r="UPN105" s="1"/>
      <c r="UPO105" s="1"/>
      <c r="UPP105" s="1"/>
      <c r="UPQ105" s="1"/>
      <c r="UPR105" s="1"/>
      <c r="UPU105" s="18"/>
      <c r="UPV105" s="1"/>
      <c r="UPW105" s="1"/>
      <c r="UPX105" s="1"/>
      <c r="UPY105" s="1"/>
      <c r="UPZ105" s="1"/>
      <c r="UQC105" s="18"/>
      <c r="UQD105" s="1"/>
      <c r="UQE105" s="1"/>
      <c r="UQF105" s="1"/>
      <c r="UQG105" s="1"/>
      <c r="UQH105" s="1"/>
      <c r="UQK105" s="18"/>
      <c r="UQL105" s="1"/>
      <c r="UQM105" s="1"/>
      <c r="UQN105" s="1"/>
      <c r="UQO105" s="1"/>
      <c r="UQP105" s="1"/>
      <c r="UQS105" s="18"/>
      <c r="UQT105" s="1"/>
      <c r="UQU105" s="1"/>
      <c r="UQV105" s="1"/>
      <c r="UQW105" s="1"/>
      <c r="UQX105" s="1"/>
      <c r="URA105" s="18"/>
      <c r="URB105" s="1"/>
      <c r="URC105" s="1"/>
      <c r="URD105" s="1"/>
      <c r="URE105" s="1"/>
      <c r="URF105" s="1"/>
      <c r="URI105" s="18"/>
      <c r="URJ105" s="1"/>
      <c r="URK105" s="1"/>
      <c r="URL105" s="1"/>
      <c r="URM105" s="1"/>
      <c r="URN105" s="1"/>
      <c r="URQ105" s="18"/>
      <c r="URR105" s="1"/>
      <c r="URS105" s="1"/>
      <c r="URT105" s="1"/>
      <c r="URU105" s="1"/>
      <c r="URV105" s="1"/>
      <c r="URY105" s="18"/>
      <c r="URZ105" s="1"/>
      <c r="USA105" s="1"/>
      <c r="USB105" s="1"/>
      <c r="USC105" s="1"/>
      <c r="USD105" s="1"/>
      <c r="USG105" s="18"/>
      <c r="USH105" s="1"/>
      <c r="USI105" s="1"/>
      <c r="USJ105" s="1"/>
      <c r="USK105" s="1"/>
      <c r="USL105" s="1"/>
      <c r="USO105" s="18"/>
      <c r="USP105" s="1"/>
      <c r="USQ105" s="1"/>
      <c r="USR105" s="1"/>
      <c r="USS105" s="1"/>
      <c r="UST105" s="1"/>
      <c r="USW105" s="18"/>
      <c r="USX105" s="1"/>
      <c r="USY105" s="1"/>
      <c r="USZ105" s="1"/>
      <c r="UTA105" s="1"/>
      <c r="UTB105" s="1"/>
      <c r="UTE105" s="18"/>
      <c r="UTF105" s="1"/>
      <c r="UTG105" s="1"/>
      <c r="UTH105" s="1"/>
      <c r="UTI105" s="1"/>
      <c r="UTJ105" s="1"/>
      <c r="UTM105" s="18"/>
      <c r="UTN105" s="1"/>
      <c r="UTO105" s="1"/>
      <c r="UTP105" s="1"/>
      <c r="UTQ105" s="1"/>
      <c r="UTR105" s="1"/>
      <c r="UTU105" s="18"/>
      <c r="UTV105" s="1"/>
      <c r="UTW105" s="1"/>
      <c r="UTX105" s="1"/>
      <c r="UTY105" s="1"/>
      <c r="UTZ105" s="1"/>
      <c r="UUC105" s="18"/>
      <c r="UUD105" s="1"/>
      <c r="UUE105" s="1"/>
      <c r="UUF105" s="1"/>
      <c r="UUG105" s="1"/>
      <c r="UUH105" s="1"/>
      <c r="UUK105" s="18"/>
      <c r="UUL105" s="1"/>
      <c r="UUM105" s="1"/>
      <c r="UUN105" s="1"/>
      <c r="UUO105" s="1"/>
      <c r="UUP105" s="1"/>
      <c r="UUS105" s="18"/>
      <c r="UUT105" s="1"/>
      <c r="UUU105" s="1"/>
      <c r="UUV105" s="1"/>
      <c r="UUW105" s="1"/>
      <c r="UUX105" s="1"/>
      <c r="UVA105" s="18"/>
      <c r="UVB105" s="1"/>
      <c r="UVC105" s="1"/>
      <c r="UVD105" s="1"/>
      <c r="UVE105" s="1"/>
      <c r="UVF105" s="1"/>
      <c r="UVI105" s="18"/>
      <c r="UVJ105" s="1"/>
      <c r="UVK105" s="1"/>
      <c r="UVL105" s="1"/>
      <c r="UVM105" s="1"/>
      <c r="UVN105" s="1"/>
      <c r="UVQ105" s="18"/>
      <c r="UVR105" s="1"/>
      <c r="UVS105" s="1"/>
      <c r="UVT105" s="1"/>
      <c r="UVU105" s="1"/>
      <c r="UVV105" s="1"/>
      <c r="UVY105" s="18"/>
      <c r="UVZ105" s="1"/>
      <c r="UWA105" s="1"/>
      <c r="UWB105" s="1"/>
      <c r="UWC105" s="1"/>
      <c r="UWD105" s="1"/>
      <c r="UWG105" s="18"/>
      <c r="UWH105" s="1"/>
      <c r="UWI105" s="1"/>
      <c r="UWJ105" s="1"/>
      <c r="UWK105" s="1"/>
      <c r="UWL105" s="1"/>
      <c r="UWO105" s="18"/>
      <c r="UWP105" s="1"/>
      <c r="UWQ105" s="1"/>
      <c r="UWR105" s="1"/>
      <c r="UWS105" s="1"/>
      <c r="UWT105" s="1"/>
      <c r="UWW105" s="18"/>
      <c r="UWX105" s="1"/>
      <c r="UWY105" s="1"/>
      <c r="UWZ105" s="1"/>
      <c r="UXA105" s="1"/>
      <c r="UXB105" s="1"/>
      <c r="UXE105" s="18"/>
      <c r="UXF105" s="1"/>
      <c r="UXG105" s="1"/>
      <c r="UXH105" s="1"/>
      <c r="UXI105" s="1"/>
      <c r="UXJ105" s="1"/>
      <c r="UXM105" s="18"/>
      <c r="UXN105" s="1"/>
      <c r="UXO105" s="1"/>
      <c r="UXP105" s="1"/>
      <c r="UXQ105" s="1"/>
      <c r="UXR105" s="1"/>
      <c r="UXU105" s="18"/>
      <c r="UXV105" s="1"/>
      <c r="UXW105" s="1"/>
      <c r="UXX105" s="1"/>
      <c r="UXY105" s="1"/>
      <c r="UXZ105" s="1"/>
      <c r="UYC105" s="18"/>
      <c r="UYD105" s="1"/>
      <c r="UYE105" s="1"/>
      <c r="UYF105" s="1"/>
      <c r="UYG105" s="1"/>
      <c r="UYH105" s="1"/>
      <c r="UYK105" s="18"/>
      <c r="UYL105" s="1"/>
      <c r="UYM105" s="1"/>
      <c r="UYN105" s="1"/>
      <c r="UYO105" s="1"/>
      <c r="UYP105" s="1"/>
      <c r="UYS105" s="18"/>
      <c r="UYT105" s="1"/>
      <c r="UYU105" s="1"/>
      <c r="UYV105" s="1"/>
      <c r="UYW105" s="1"/>
      <c r="UYX105" s="1"/>
      <c r="UZA105" s="18"/>
      <c r="UZB105" s="1"/>
      <c r="UZC105" s="1"/>
      <c r="UZD105" s="1"/>
      <c r="UZE105" s="1"/>
      <c r="UZF105" s="1"/>
      <c r="UZI105" s="18"/>
      <c r="UZJ105" s="1"/>
      <c r="UZK105" s="1"/>
      <c r="UZL105" s="1"/>
      <c r="UZM105" s="1"/>
      <c r="UZN105" s="1"/>
      <c r="UZQ105" s="18"/>
      <c r="UZR105" s="1"/>
      <c r="UZS105" s="1"/>
      <c r="UZT105" s="1"/>
      <c r="UZU105" s="1"/>
      <c r="UZV105" s="1"/>
      <c r="UZY105" s="18"/>
      <c r="UZZ105" s="1"/>
      <c r="VAA105" s="1"/>
      <c r="VAB105" s="1"/>
      <c r="VAC105" s="1"/>
      <c r="VAD105" s="1"/>
      <c r="VAG105" s="18"/>
      <c r="VAH105" s="1"/>
      <c r="VAI105" s="1"/>
      <c r="VAJ105" s="1"/>
      <c r="VAK105" s="1"/>
      <c r="VAL105" s="1"/>
      <c r="VAO105" s="18"/>
      <c r="VAP105" s="1"/>
      <c r="VAQ105" s="1"/>
      <c r="VAR105" s="1"/>
      <c r="VAS105" s="1"/>
      <c r="VAT105" s="1"/>
      <c r="VAW105" s="18"/>
      <c r="VAX105" s="1"/>
      <c r="VAY105" s="1"/>
      <c r="VAZ105" s="1"/>
      <c r="VBA105" s="1"/>
      <c r="VBB105" s="1"/>
      <c r="VBE105" s="18"/>
      <c r="VBF105" s="1"/>
      <c r="VBG105" s="1"/>
      <c r="VBH105" s="1"/>
      <c r="VBI105" s="1"/>
      <c r="VBJ105" s="1"/>
      <c r="VBM105" s="18"/>
      <c r="VBN105" s="1"/>
      <c r="VBO105" s="1"/>
      <c r="VBP105" s="1"/>
      <c r="VBQ105" s="1"/>
      <c r="VBR105" s="1"/>
      <c r="VBU105" s="18"/>
      <c r="VBV105" s="1"/>
      <c r="VBW105" s="1"/>
      <c r="VBX105" s="1"/>
      <c r="VBY105" s="1"/>
      <c r="VBZ105" s="1"/>
      <c r="VCC105" s="18"/>
      <c r="VCD105" s="1"/>
      <c r="VCE105" s="1"/>
      <c r="VCF105" s="1"/>
      <c r="VCG105" s="1"/>
      <c r="VCH105" s="1"/>
      <c r="VCK105" s="18"/>
      <c r="VCL105" s="1"/>
      <c r="VCM105" s="1"/>
      <c r="VCN105" s="1"/>
      <c r="VCO105" s="1"/>
      <c r="VCP105" s="1"/>
      <c r="VCS105" s="18"/>
      <c r="VCT105" s="1"/>
      <c r="VCU105" s="1"/>
      <c r="VCV105" s="1"/>
      <c r="VCW105" s="1"/>
      <c r="VCX105" s="1"/>
      <c r="VDA105" s="18"/>
      <c r="VDB105" s="1"/>
      <c r="VDC105" s="1"/>
      <c r="VDD105" s="1"/>
      <c r="VDE105" s="1"/>
      <c r="VDF105" s="1"/>
      <c r="VDI105" s="18"/>
      <c r="VDJ105" s="1"/>
      <c r="VDK105" s="1"/>
      <c r="VDL105" s="1"/>
      <c r="VDM105" s="1"/>
      <c r="VDN105" s="1"/>
      <c r="VDQ105" s="18"/>
      <c r="VDR105" s="1"/>
      <c r="VDS105" s="1"/>
      <c r="VDT105" s="1"/>
      <c r="VDU105" s="1"/>
      <c r="VDV105" s="1"/>
      <c r="VDY105" s="18"/>
      <c r="VDZ105" s="1"/>
      <c r="VEA105" s="1"/>
      <c r="VEB105" s="1"/>
      <c r="VEC105" s="1"/>
      <c r="VED105" s="1"/>
      <c r="VEG105" s="18"/>
      <c r="VEH105" s="1"/>
      <c r="VEI105" s="1"/>
      <c r="VEJ105" s="1"/>
      <c r="VEK105" s="1"/>
      <c r="VEL105" s="1"/>
      <c r="VEO105" s="18"/>
      <c r="VEP105" s="1"/>
      <c r="VEQ105" s="1"/>
      <c r="VER105" s="1"/>
      <c r="VES105" s="1"/>
      <c r="VET105" s="1"/>
      <c r="VEW105" s="18"/>
      <c r="VEX105" s="1"/>
      <c r="VEY105" s="1"/>
      <c r="VEZ105" s="1"/>
      <c r="VFA105" s="1"/>
      <c r="VFB105" s="1"/>
      <c r="VFE105" s="18"/>
      <c r="VFF105" s="1"/>
      <c r="VFG105" s="1"/>
      <c r="VFH105" s="1"/>
      <c r="VFI105" s="1"/>
      <c r="VFJ105" s="1"/>
      <c r="VFM105" s="18"/>
      <c r="VFN105" s="1"/>
      <c r="VFO105" s="1"/>
      <c r="VFP105" s="1"/>
      <c r="VFQ105" s="1"/>
      <c r="VFR105" s="1"/>
      <c r="VFU105" s="18"/>
      <c r="VFV105" s="1"/>
      <c r="VFW105" s="1"/>
      <c r="VFX105" s="1"/>
      <c r="VFY105" s="1"/>
      <c r="VFZ105" s="1"/>
      <c r="VGC105" s="18"/>
      <c r="VGD105" s="1"/>
      <c r="VGE105" s="1"/>
      <c r="VGF105" s="1"/>
      <c r="VGG105" s="1"/>
      <c r="VGH105" s="1"/>
      <c r="VGK105" s="18"/>
      <c r="VGL105" s="1"/>
      <c r="VGM105" s="1"/>
      <c r="VGN105" s="1"/>
      <c r="VGO105" s="1"/>
      <c r="VGP105" s="1"/>
      <c r="VGS105" s="18"/>
      <c r="VGT105" s="1"/>
      <c r="VGU105" s="1"/>
      <c r="VGV105" s="1"/>
      <c r="VGW105" s="1"/>
      <c r="VGX105" s="1"/>
      <c r="VHA105" s="18"/>
      <c r="VHB105" s="1"/>
      <c r="VHC105" s="1"/>
      <c r="VHD105" s="1"/>
      <c r="VHE105" s="1"/>
      <c r="VHF105" s="1"/>
      <c r="VHI105" s="18"/>
      <c r="VHJ105" s="1"/>
      <c r="VHK105" s="1"/>
      <c r="VHL105" s="1"/>
      <c r="VHM105" s="1"/>
      <c r="VHN105" s="1"/>
      <c r="VHQ105" s="18"/>
      <c r="VHR105" s="1"/>
      <c r="VHS105" s="1"/>
      <c r="VHT105" s="1"/>
      <c r="VHU105" s="1"/>
      <c r="VHV105" s="1"/>
      <c r="VHY105" s="18"/>
      <c r="VHZ105" s="1"/>
      <c r="VIA105" s="1"/>
      <c r="VIB105" s="1"/>
      <c r="VIC105" s="1"/>
      <c r="VID105" s="1"/>
      <c r="VIG105" s="18"/>
      <c r="VIH105" s="1"/>
      <c r="VII105" s="1"/>
      <c r="VIJ105" s="1"/>
      <c r="VIK105" s="1"/>
      <c r="VIL105" s="1"/>
      <c r="VIO105" s="18"/>
      <c r="VIP105" s="1"/>
      <c r="VIQ105" s="1"/>
      <c r="VIR105" s="1"/>
      <c r="VIS105" s="1"/>
      <c r="VIT105" s="1"/>
      <c r="VIW105" s="18"/>
      <c r="VIX105" s="1"/>
      <c r="VIY105" s="1"/>
      <c r="VIZ105" s="1"/>
      <c r="VJA105" s="1"/>
      <c r="VJB105" s="1"/>
      <c r="VJE105" s="18"/>
      <c r="VJF105" s="1"/>
      <c r="VJG105" s="1"/>
      <c r="VJH105" s="1"/>
      <c r="VJI105" s="1"/>
      <c r="VJJ105" s="1"/>
      <c r="VJM105" s="18"/>
      <c r="VJN105" s="1"/>
      <c r="VJO105" s="1"/>
      <c r="VJP105" s="1"/>
      <c r="VJQ105" s="1"/>
      <c r="VJR105" s="1"/>
      <c r="VJU105" s="18"/>
      <c r="VJV105" s="1"/>
      <c r="VJW105" s="1"/>
      <c r="VJX105" s="1"/>
      <c r="VJY105" s="1"/>
      <c r="VJZ105" s="1"/>
      <c r="VKC105" s="18"/>
      <c r="VKD105" s="1"/>
      <c r="VKE105" s="1"/>
      <c r="VKF105" s="1"/>
      <c r="VKG105" s="1"/>
      <c r="VKH105" s="1"/>
      <c r="VKK105" s="18"/>
      <c r="VKL105" s="1"/>
      <c r="VKM105" s="1"/>
      <c r="VKN105" s="1"/>
      <c r="VKO105" s="1"/>
      <c r="VKP105" s="1"/>
      <c r="VKS105" s="18"/>
      <c r="VKT105" s="1"/>
      <c r="VKU105" s="1"/>
      <c r="VKV105" s="1"/>
      <c r="VKW105" s="1"/>
      <c r="VKX105" s="1"/>
      <c r="VLA105" s="18"/>
      <c r="VLB105" s="1"/>
      <c r="VLC105" s="1"/>
      <c r="VLD105" s="1"/>
      <c r="VLE105" s="1"/>
      <c r="VLF105" s="1"/>
      <c r="VLI105" s="18"/>
      <c r="VLJ105" s="1"/>
      <c r="VLK105" s="1"/>
      <c r="VLL105" s="1"/>
      <c r="VLM105" s="1"/>
      <c r="VLN105" s="1"/>
      <c r="VLQ105" s="18"/>
      <c r="VLR105" s="1"/>
      <c r="VLS105" s="1"/>
      <c r="VLT105" s="1"/>
      <c r="VLU105" s="1"/>
      <c r="VLV105" s="1"/>
      <c r="VLY105" s="18"/>
      <c r="VLZ105" s="1"/>
      <c r="VMA105" s="1"/>
      <c r="VMB105" s="1"/>
      <c r="VMC105" s="1"/>
      <c r="VMD105" s="1"/>
      <c r="VMG105" s="18"/>
      <c r="VMH105" s="1"/>
      <c r="VMI105" s="1"/>
      <c r="VMJ105" s="1"/>
      <c r="VMK105" s="1"/>
      <c r="VML105" s="1"/>
      <c r="VMO105" s="18"/>
      <c r="VMP105" s="1"/>
      <c r="VMQ105" s="1"/>
      <c r="VMR105" s="1"/>
      <c r="VMS105" s="1"/>
      <c r="VMT105" s="1"/>
      <c r="VMW105" s="18"/>
      <c r="VMX105" s="1"/>
      <c r="VMY105" s="1"/>
      <c r="VMZ105" s="1"/>
      <c r="VNA105" s="1"/>
      <c r="VNB105" s="1"/>
      <c r="VNE105" s="18"/>
      <c r="VNF105" s="1"/>
      <c r="VNG105" s="1"/>
      <c r="VNH105" s="1"/>
      <c r="VNI105" s="1"/>
      <c r="VNJ105" s="1"/>
      <c r="VNM105" s="18"/>
      <c r="VNN105" s="1"/>
      <c r="VNO105" s="1"/>
      <c r="VNP105" s="1"/>
      <c r="VNQ105" s="1"/>
      <c r="VNR105" s="1"/>
      <c r="VNU105" s="18"/>
      <c r="VNV105" s="1"/>
      <c r="VNW105" s="1"/>
      <c r="VNX105" s="1"/>
      <c r="VNY105" s="1"/>
      <c r="VNZ105" s="1"/>
      <c r="VOC105" s="18"/>
      <c r="VOD105" s="1"/>
      <c r="VOE105" s="1"/>
      <c r="VOF105" s="1"/>
      <c r="VOG105" s="1"/>
      <c r="VOH105" s="1"/>
      <c r="VOK105" s="18"/>
      <c r="VOL105" s="1"/>
      <c r="VOM105" s="1"/>
      <c r="VON105" s="1"/>
      <c r="VOO105" s="1"/>
      <c r="VOP105" s="1"/>
      <c r="VOS105" s="18"/>
      <c r="VOT105" s="1"/>
      <c r="VOU105" s="1"/>
      <c r="VOV105" s="1"/>
      <c r="VOW105" s="1"/>
      <c r="VOX105" s="1"/>
      <c r="VPA105" s="18"/>
      <c r="VPB105" s="1"/>
      <c r="VPC105" s="1"/>
      <c r="VPD105" s="1"/>
      <c r="VPE105" s="1"/>
      <c r="VPF105" s="1"/>
      <c r="VPI105" s="18"/>
      <c r="VPJ105" s="1"/>
      <c r="VPK105" s="1"/>
      <c r="VPL105" s="1"/>
      <c r="VPM105" s="1"/>
      <c r="VPN105" s="1"/>
      <c r="VPQ105" s="18"/>
      <c r="VPR105" s="1"/>
      <c r="VPS105" s="1"/>
      <c r="VPT105" s="1"/>
      <c r="VPU105" s="1"/>
      <c r="VPV105" s="1"/>
      <c r="VPY105" s="18"/>
      <c r="VPZ105" s="1"/>
      <c r="VQA105" s="1"/>
      <c r="VQB105" s="1"/>
      <c r="VQC105" s="1"/>
      <c r="VQD105" s="1"/>
      <c r="VQG105" s="18"/>
      <c r="VQH105" s="1"/>
      <c r="VQI105" s="1"/>
      <c r="VQJ105" s="1"/>
      <c r="VQK105" s="1"/>
      <c r="VQL105" s="1"/>
      <c r="VQO105" s="18"/>
      <c r="VQP105" s="1"/>
      <c r="VQQ105" s="1"/>
      <c r="VQR105" s="1"/>
      <c r="VQS105" s="1"/>
      <c r="VQT105" s="1"/>
      <c r="VQW105" s="18"/>
      <c r="VQX105" s="1"/>
      <c r="VQY105" s="1"/>
      <c r="VQZ105" s="1"/>
      <c r="VRA105" s="1"/>
      <c r="VRB105" s="1"/>
      <c r="VRE105" s="18"/>
      <c r="VRF105" s="1"/>
      <c r="VRG105" s="1"/>
      <c r="VRH105" s="1"/>
      <c r="VRI105" s="1"/>
      <c r="VRJ105" s="1"/>
      <c r="VRM105" s="18"/>
      <c r="VRN105" s="1"/>
      <c r="VRO105" s="1"/>
      <c r="VRP105" s="1"/>
      <c r="VRQ105" s="1"/>
      <c r="VRR105" s="1"/>
      <c r="VRU105" s="18"/>
      <c r="VRV105" s="1"/>
      <c r="VRW105" s="1"/>
      <c r="VRX105" s="1"/>
      <c r="VRY105" s="1"/>
      <c r="VRZ105" s="1"/>
      <c r="VSC105" s="18"/>
      <c r="VSD105" s="1"/>
      <c r="VSE105" s="1"/>
      <c r="VSF105" s="1"/>
      <c r="VSG105" s="1"/>
      <c r="VSH105" s="1"/>
      <c r="VSK105" s="18"/>
      <c r="VSL105" s="1"/>
      <c r="VSM105" s="1"/>
      <c r="VSN105" s="1"/>
      <c r="VSO105" s="1"/>
      <c r="VSP105" s="1"/>
      <c r="VSS105" s="18"/>
      <c r="VST105" s="1"/>
      <c r="VSU105" s="1"/>
      <c r="VSV105" s="1"/>
      <c r="VSW105" s="1"/>
      <c r="VSX105" s="1"/>
      <c r="VTA105" s="18"/>
      <c r="VTB105" s="1"/>
      <c r="VTC105" s="1"/>
      <c r="VTD105" s="1"/>
      <c r="VTE105" s="1"/>
      <c r="VTF105" s="1"/>
      <c r="VTI105" s="18"/>
      <c r="VTJ105" s="1"/>
      <c r="VTK105" s="1"/>
      <c r="VTL105" s="1"/>
      <c r="VTM105" s="1"/>
      <c r="VTN105" s="1"/>
      <c r="VTQ105" s="18"/>
      <c r="VTR105" s="1"/>
      <c r="VTS105" s="1"/>
      <c r="VTT105" s="1"/>
      <c r="VTU105" s="1"/>
      <c r="VTV105" s="1"/>
      <c r="VTY105" s="18"/>
      <c r="VTZ105" s="1"/>
      <c r="VUA105" s="1"/>
      <c r="VUB105" s="1"/>
      <c r="VUC105" s="1"/>
      <c r="VUD105" s="1"/>
      <c r="VUG105" s="18"/>
      <c r="VUH105" s="1"/>
      <c r="VUI105" s="1"/>
      <c r="VUJ105" s="1"/>
      <c r="VUK105" s="1"/>
      <c r="VUL105" s="1"/>
      <c r="VUO105" s="18"/>
      <c r="VUP105" s="1"/>
      <c r="VUQ105" s="1"/>
      <c r="VUR105" s="1"/>
      <c r="VUS105" s="1"/>
      <c r="VUT105" s="1"/>
      <c r="VUW105" s="18"/>
      <c r="VUX105" s="1"/>
      <c r="VUY105" s="1"/>
      <c r="VUZ105" s="1"/>
      <c r="VVA105" s="1"/>
      <c r="VVB105" s="1"/>
      <c r="VVE105" s="18"/>
      <c r="VVF105" s="1"/>
      <c r="VVG105" s="1"/>
      <c r="VVH105" s="1"/>
      <c r="VVI105" s="1"/>
      <c r="VVJ105" s="1"/>
      <c r="VVM105" s="18"/>
      <c r="VVN105" s="1"/>
      <c r="VVO105" s="1"/>
      <c r="VVP105" s="1"/>
      <c r="VVQ105" s="1"/>
      <c r="VVR105" s="1"/>
      <c r="VVU105" s="18"/>
      <c r="VVV105" s="1"/>
      <c r="VVW105" s="1"/>
      <c r="VVX105" s="1"/>
      <c r="VVY105" s="1"/>
      <c r="VVZ105" s="1"/>
      <c r="VWC105" s="18"/>
      <c r="VWD105" s="1"/>
      <c r="VWE105" s="1"/>
      <c r="VWF105" s="1"/>
      <c r="VWG105" s="1"/>
      <c r="VWH105" s="1"/>
      <c r="VWK105" s="18"/>
      <c r="VWL105" s="1"/>
      <c r="VWM105" s="1"/>
      <c r="VWN105" s="1"/>
      <c r="VWO105" s="1"/>
      <c r="VWP105" s="1"/>
      <c r="VWS105" s="18"/>
      <c r="VWT105" s="1"/>
      <c r="VWU105" s="1"/>
      <c r="VWV105" s="1"/>
      <c r="VWW105" s="1"/>
      <c r="VWX105" s="1"/>
      <c r="VXA105" s="18"/>
      <c r="VXB105" s="1"/>
      <c r="VXC105" s="1"/>
      <c r="VXD105" s="1"/>
      <c r="VXE105" s="1"/>
      <c r="VXF105" s="1"/>
      <c r="VXI105" s="18"/>
      <c r="VXJ105" s="1"/>
      <c r="VXK105" s="1"/>
      <c r="VXL105" s="1"/>
      <c r="VXM105" s="1"/>
      <c r="VXN105" s="1"/>
      <c r="VXQ105" s="18"/>
      <c r="VXR105" s="1"/>
      <c r="VXS105" s="1"/>
      <c r="VXT105" s="1"/>
      <c r="VXU105" s="1"/>
      <c r="VXV105" s="1"/>
      <c r="VXY105" s="18"/>
      <c r="VXZ105" s="1"/>
      <c r="VYA105" s="1"/>
      <c r="VYB105" s="1"/>
      <c r="VYC105" s="1"/>
      <c r="VYD105" s="1"/>
      <c r="VYG105" s="18"/>
      <c r="VYH105" s="1"/>
      <c r="VYI105" s="1"/>
      <c r="VYJ105" s="1"/>
      <c r="VYK105" s="1"/>
      <c r="VYL105" s="1"/>
      <c r="VYO105" s="18"/>
      <c r="VYP105" s="1"/>
      <c r="VYQ105" s="1"/>
      <c r="VYR105" s="1"/>
      <c r="VYS105" s="1"/>
      <c r="VYT105" s="1"/>
      <c r="VYW105" s="18"/>
      <c r="VYX105" s="1"/>
      <c r="VYY105" s="1"/>
      <c r="VYZ105" s="1"/>
      <c r="VZA105" s="1"/>
      <c r="VZB105" s="1"/>
      <c r="VZE105" s="18"/>
      <c r="VZF105" s="1"/>
      <c r="VZG105" s="1"/>
      <c r="VZH105" s="1"/>
      <c r="VZI105" s="1"/>
      <c r="VZJ105" s="1"/>
      <c r="VZM105" s="18"/>
      <c r="VZN105" s="1"/>
      <c r="VZO105" s="1"/>
      <c r="VZP105" s="1"/>
      <c r="VZQ105" s="1"/>
      <c r="VZR105" s="1"/>
      <c r="VZU105" s="18"/>
      <c r="VZV105" s="1"/>
      <c r="VZW105" s="1"/>
      <c r="VZX105" s="1"/>
      <c r="VZY105" s="1"/>
      <c r="VZZ105" s="1"/>
      <c r="WAC105" s="18"/>
      <c r="WAD105" s="1"/>
      <c r="WAE105" s="1"/>
      <c r="WAF105" s="1"/>
      <c r="WAG105" s="1"/>
      <c r="WAH105" s="1"/>
      <c r="WAK105" s="18"/>
      <c r="WAL105" s="1"/>
      <c r="WAM105" s="1"/>
      <c r="WAN105" s="1"/>
      <c r="WAO105" s="1"/>
      <c r="WAP105" s="1"/>
      <c r="WAS105" s="18"/>
      <c r="WAT105" s="1"/>
      <c r="WAU105" s="1"/>
      <c r="WAV105" s="1"/>
      <c r="WAW105" s="1"/>
      <c r="WAX105" s="1"/>
      <c r="WBA105" s="18"/>
      <c r="WBB105" s="1"/>
      <c r="WBC105" s="1"/>
      <c r="WBD105" s="1"/>
      <c r="WBE105" s="1"/>
      <c r="WBF105" s="1"/>
      <c r="WBI105" s="18"/>
      <c r="WBJ105" s="1"/>
      <c r="WBK105" s="1"/>
      <c r="WBL105" s="1"/>
      <c r="WBM105" s="1"/>
      <c r="WBN105" s="1"/>
      <c r="WBQ105" s="18"/>
      <c r="WBR105" s="1"/>
      <c r="WBS105" s="1"/>
      <c r="WBT105" s="1"/>
      <c r="WBU105" s="1"/>
      <c r="WBV105" s="1"/>
      <c r="WBY105" s="18"/>
      <c r="WBZ105" s="1"/>
      <c r="WCA105" s="1"/>
      <c r="WCB105" s="1"/>
      <c r="WCC105" s="1"/>
      <c r="WCD105" s="1"/>
      <c r="WCG105" s="18"/>
      <c r="WCH105" s="1"/>
      <c r="WCI105" s="1"/>
      <c r="WCJ105" s="1"/>
      <c r="WCK105" s="1"/>
      <c r="WCL105" s="1"/>
      <c r="WCO105" s="18"/>
      <c r="WCP105" s="1"/>
      <c r="WCQ105" s="1"/>
      <c r="WCR105" s="1"/>
      <c r="WCS105" s="1"/>
      <c r="WCT105" s="1"/>
      <c r="WCW105" s="18"/>
      <c r="WCX105" s="1"/>
      <c r="WCY105" s="1"/>
      <c r="WCZ105" s="1"/>
      <c r="WDA105" s="1"/>
      <c r="WDB105" s="1"/>
      <c r="WDE105" s="18"/>
      <c r="WDF105" s="1"/>
      <c r="WDG105" s="1"/>
      <c r="WDH105" s="1"/>
      <c r="WDI105" s="1"/>
      <c r="WDJ105" s="1"/>
      <c r="WDM105" s="18"/>
      <c r="WDN105" s="1"/>
      <c r="WDO105" s="1"/>
      <c r="WDP105" s="1"/>
      <c r="WDQ105" s="1"/>
      <c r="WDR105" s="1"/>
      <c r="WDU105" s="18"/>
      <c r="WDV105" s="1"/>
      <c r="WDW105" s="1"/>
      <c r="WDX105" s="1"/>
      <c r="WDY105" s="1"/>
      <c r="WDZ105" s="1"/>
      <c r="WEC105" s="18"/>
      <c r="WED105" s="1"/>
      <c r="WEE105" s="1"/>
      <c r="WEF105" s="1"/>
      <c r="WEG105" s="1"/>
      <c r="WEH105" s="1"/>
      <c r="WEK105" s="18"/>
      <c r="WEL105" s="1"/>
      <c r="WEM105" s="1"/>
      <c r="WEN105" s="1"/>
      <c r="WEO105" s="1"/>
      <c r="WEP105" s="1"/>
      <c r="WES105" s="18"/>
      <c r="WET105" s="1"/>
      <c r="WEU105" s="1"/>
      <c r="WEV105" s="1"/>
      <c r="WEW105" s="1"/>
      <c r="WEX105" s="1"/>
      <c r="WFA105" s="18"/>
      <c r="WFB105" s="1"/>
      <c r="WFC105" s="1"/>
      <c r="WFD105" s="1"/>
      <c r="WFE105" s="1"/>
      <c r="WFF105" s="1"/>
      <c r="WFI105" s="18"/>
      <c r="WFJ105" s="1"/>
      <c r="WFK105" s="1"/>
      <c r="WFL105" s="1"/>
      <c r="WFM105" s="1"/>
      <c r="WFN105" s="1"/>
      <c r="WFQ105" s="18"/>
      <c r="WFR105" s="1"/>
      <c r="WFS105" s="1"/>
      <c r="WFT105" s="1"/>
      <c r="WFU105" s="1"/>
      <c r="WFV105" s="1"/>
      <c r="WFY105" s="18"/>
      <c r="WFZ105" s="1"/>
      <c r="WGA105" s="1"/>
      <c r="WGB105" s="1"/>
      <c r="WGC105" s="1"/>
      <c r="WGD105" s="1"/>
      <c r="WGG105" s="18"/>
      <c r="WGH105" s="1"/>
      <c r="WGI105" s="1"/>
      <c r="WGJ105" s="1"/>
      <c r="WGK105" s="1"/>
      <c r="WGL105" s="1"/>
      <c r="WGO105" s="18"/>
      <c r="WGP105" s="1"/>
      <c r="WGQ105" s="1"/>
      <c r="WGR105" s="1"/>
      <c r="WGS105" s="1"/>
      <c r="WGT105" s="1"/>
      <c r="WGW105" s="18"/>
      <c r="WGX105" s="1"/>
      <c r="WGY105" s="1"/>
      <c r="WGZ105" s="1"/>
      <c r="WHA105" s="1"/>
      <c r="WHB105" s="1"/>
      <c r="WHE105" s="18"/>
      <c r="WHF105" s="1"/>
      <c r="WHG105" s="1"/>
      <c r="WHH105" s="1"/>
      <c r="WHI105" s="1"/>
      <c r="WHJ105" s="1"/>
      <c r="WHM105" s="18"/>
      <c r="WHN105" s="1"/>
      <c r="WHO105" s="1"/>
      <c r="WHP105" s="1"/>
      <c r="WHQ105" s="1"/>
      <c r="WHR105" s="1"/>
      <c r="WHU105" s="18"/>
      <c r="WHV105" s="1"/>
      <c r="WHW105" s="1"/>
      <c r="WHX105" s="1"/>
      <c r="WHY105" s="1"/>
      <c r="WHZ105" s="1"/>
      <c r="WIC105" s="18"/>
      <c r="WID105" s="1"/>
      <c r="WIE105" s="1"/>
      <c r="WIF105" s="1"/>
      <c r="WIG105" s="1"/>
      <c r="WIH105" s="1"/>
      <c r="WIK105" s="18"/>
      <c r="WIL105" s="1"/>
      <c r="WIM105" s="1"/>
      <c r="WIN105" s="1"/>
      <c r="WIO105" s="1"/>
      <c r="WIP105" s="1"/>
      <c r="WIS105" s="18"/>
      <c r="WIT105" s="1"/>
      <c r="WIU105" s="1"/>
      <c r="WIV105" s="1"/>
      <c r="WIW105" s="1"/>
      <c r="WIX105" s="1"/>
      <c r="WJA105" s="18"/>
      <c r="WJB105" s="1"/>
      <c r="WJC105" s="1"/>
      <c r="WJD105" s="1"/>
      <c r="WJE105" s="1"/>
      <c r="WJF105" s="1"/>
      <c r="WJI105" s="18"/>
      <c r="WJJ105" s="1"/>
      <c r="WJK105" s="1"/>
      <c r="WJL105" s="1"/>
      <c r="WJM105" s="1"/>
      <c r="WJN105" s="1"/>
      <c r="WJQ105" s="18"/>
      <c r="WJR105" s="1"/>
      <c r="WJS105" s="1"/>
      <c r="WJT105" s="1"/>
      <c r="WJU105" s="1"/>
      <c r="WJV105" s="1"/>
      <c r="WJY105" s="18"/>
      <c r="WJZ105" s="1"/>
      <c r="WKA105" s="1"/>
      <c r="WKB105" s="1"/>
      <c r="WKC105" s="1"/>
      <c r="WKD105" s="1"/>
      <c r="WKG105" s="18"/>
      <c r="WKH105" s="1"/>
      <c r="WKI105" s="1"/>
      <c r="WKJ105" s="1"/>
      <c r="WKK105" s="1"/>
      <c r="WKL105" s="1"/>
      <c r="WKO105" s="18"/>
      <c r="WKP105" s="1"/>
      <c r="WKQ105" s="1"/>
      <c r="WKR105" s="1"/>
      <c r="WKS105" s="1"/>
      <c r="WKT105" s="1"/>
      <c r="WKW105" s="18"/>
      <c r="WKX105" s="1"/>
      <c r="WKY105" s="1"/>
      <c r="WKZ105" s="1"/>
      <c r="WLA105" s="1"/>
      <c r="WLB105" s="1"/>
      <c r="WLE105" s="18"/>
      <c r="WLF105" s="1"/>
      <c r="WLG105" s="1"/>
      <c r="WLH105" s="1"/>
      <c r="WLI105" s="1"/>
      <c r="WLJ105" s="1"/>
      <c r="WLM105" s="18"/>
      <c r="WLN105" s="1"/>
      <c r="WLO105" s="1"/>
      <c r="WLP105" s="1"/>
      <c r="WLQ105" s="1"/>
      <c r="WLR105" s="1"/>
      <c r="WLU105" s="18"/>
      <c r="WLV105" s="1"/>
      <c r="WLW105" s="1"/>
      <c r="WLX105" s="1"/>
      <c r="WLY105" s="1"/>
      <c r="WLZ105" s="1"/>
      <c r="WMC105" s="18"/>
      <c r="WMD105" s="1"/>
      <c r="WME105" s="1"/>
      <c r="WMF105" s="1"/>
      <c r="WMG105" s="1"/>
      <c r="WMH105" s="1"/>
      <c r="WMK105" s="18"/>
      <c r="WML105" s="1"/>
      <c r="WMM105" s="1"/>
      <c r="WMN105" s="1"/>
      <c r="WMO105" s="1"/>
      <c r="WMP105" s="1"/>
      <c r="WMS105" s="18"/>
      <c r="WMT105" s="1"/>
      <c r="WMU105" s="1"/>
      <c r="WMV105" s="1"/>
      <c r="WMW105" s="1"/>
      <c r="WMX105" s="1"/>
      <c r="WNA105" s="18"/>
      <c r="WNB105" s="1"/>
      <c r="WNC105" s="1"/>
      <c r="WND105" s="1"/>
      <c r="WNE105" s="1"/>
      <c r="WNF105" s="1"/>
      <c r="WNI105" s="18"/>
      <c r="WNJ105" s="1"/>
      <c r="WNK105" s="1"/>
      <c r="WNL105" s="1"/>
      <c r="WNM105" s="1"/>
      <c r="WNN105" s="1"/>
      <c r="WNQ105" s="18"/>
      <c r="WNR105" s="1"/>
      <c r="WNS105" s="1"/>
      <c r="WNT105" s="1"/>
      <c r="WNU105" s="1"/>
      <c r="WNV105" s="1"/>
      <c r="WNY105" s="18"/>
      <c r="WNZ105" s="1"/>
      <c r="WOA105" s="1"/>
      <c r="WOB105" s="1"/>
      <c r="WOC105" s="1"/>
      <c r="WOD105" s="1"/>
      <c r="WOG105" s="18"/>
      <c r="WOH105" s="1"/>
      <c r="WOI105" s="1"/>
      <c r="WOJ105" s="1"/>
      <c r="WOK105" s="1"/>
      <c r="WOL105" s="1"/>
      <c r="WOO105" s="18"/>
      <c r="WOP105" s="1"/>
      <c r="WOQ105" s="1"/>
      <c r="WOR105" s="1"/>
      <c r="WOS105" s="1"/>
      <c r="WOT105" s="1"/>
      <c r="WOW105" s="18"/>
      <c r="WOX105" s="1"/>
      <c r="WOY105" s="1"/>
      <c r="WOZ105" s="1"/>
      <c r="WPA105" s="1"/>
      <c r="WPB105" s="1"/>
      <c r="WPE105" s="18"/>
      <c r="WPF105" s="1"/>
      <c r="WPG105" s="1"/>
      <c r="WPH105" s="1"/>
      <c r="WPI105" s="1"/>
      <c r="WPJ105" s="1"/>
      <c r="WPM105" s="18"/>
      <c r="WPN105" s="1"/>
      <c r="WPO105" s="1"/>
      <c r="WPP105" s="1"/>
      <c r="WPQ105" s="1"/>
      <c r="WPR105" s="1"/>
      <c r="WPU105" s="18"/>
      <c r="WPV105" s="1"/>
      <c r="WPW105" s="1"/>
      <c r="WPX105" s="1"/>
      <c r="WPY105" s="1"/>
      <c r="WPZ105" s="1"/>
      <c r="WQC105" s="18"/>
      <c r="WQD105" s="1"/>
      <c r="WQE105" s="1"/>
      <c r="WQF105" s="1"/>
      <c r="WQG105" s="1"/>
      <c r="WQH105" s="1"/>
      <c r="WQK105" s="18"/>
      <c r="WQL105" s="1"/>
      <c r="WQM105" s="1"/>
      <c r="WQN105" s="1"/>
      <c r="WQO105" s="1"/>
      <c r="WQP105" s="1"/>
      <c r="WQS105" s="18"/>
      <c r="WQT105" s="1"/>
      <c r="WQU105" s="1"/>
      <c r="WQV105" s="1"/>
      <c r="WQW105" s="1"/>
      <c r="WQX105" s="1"/>
      <c r="WRA105" s="18"/>
      <c r="WRB105" s="1"/>
      <c r="WRC105" s="1"/>
      <c r="WRD105" s="1"/>
      <c r="WRE105" s="1"/>
      <c r="WRF105" s="1"/>
      <c r="WRI105" s="18"/>
      <c r="WRJ105" s="1"/>
      <c r="WRK105" s="1"/>
      <c r="WRL105" s="1"/>
      <c r="WRM105" s="1"/>
      <c r="WRN105" s="1"/>
      <c r="WRQ105" s="18"/>
      <c r="WRR105" s="1"/>
      <c r="WRS105" s="1"/>
      <c r="WRT105" s="1"/>
      <c r="WRU105" s="1"/>
      <c r="WRV105" s="1"/>
      <c r="WRY105" s="18"/>
      <c r="WRZ105" s="1"/>
      <c r="WSA105" s="1"/>
      <c r="WSB105" s="1"/>
      <c r="WSC105" s="1"/>
      <c r="WSD105" s="1"/>
      <c r="WSG105" s="18"/>
      <c r="WSH105" s="1"/>
      <c r="WSI105" s="1"/>
      <c r="WSJ105" s="1"/>
      <c r="WSK105" s="1"/>
      <c r="WSL105" s="1"/>
      <c r="WSO105" s="18"/>
      <c r="WSP105" s="1"/>
      <c r="WSQ105" s="1"/>
      <c r="WSR105" s="1"/>
      <c r="WSS105" s="1"/>
      <c r="WST105" s="1"/>
      <c r="WSW105" s="18"/>
      <c r="WSX105" s="1"/>
      <c r="WSY105" s="1"/>
      <c r="WSZ105" s="1"/>
      <c r="WTA105" s="1"/>
      <c r="WTB105" s="1"/>
      <c r="WTE105" s="18"/>
      <c r="WTF105" s="1"/>
      <c r="WTG105" s="1"/>
      <c r="WTH105" s="1"/>
      <c r="WTI105" s="1"/>
      <c r="WTJ105" s="1"/>
      <c r="WTM105" s="18"/>
      <c r="WTN105" s="1"/>
      <c r="WTO105" s="1"/>
      <c r="WTP105" s="1"/>
      <c r="WTQ105" s="1"/>
      <c r="WTR105" s="1"/>
      <c r="WTU105" s="18"/>
      <c r="WTV105" s="1"/>
      <c r="WTW105" s="1"/>
      <c r="WTX105" s="1"/>
      <c r="WTY105" s="1"/>
      <c r="WTZ105" s="1"/>
      <c r="WUC105" s="18"/>
      <c r="WUD105" s="1"/>
      <c r="WUE105" s="1"/>
      <c r="WUF105" s="1"/>
      <c r="WUG105" s="1"/>
      <c r="WUH105" s="1"/>
      <c r="WUK105" s="18"/>
      <c r="WUL105" s="1"/>
      <c r="WUM105" s="1"/>
      <c r="WUN105" s="1"/>
      <c r="WUO105" s="1"/>
      <c r="WUP105" s="1"/>
      <c r="WUS105" s="18"/>
      <c r="WUT105" s="1"/>
      <c r="WUU105" s="1"/>
      <c r="WUV105" s="1"/>
      <c r="WUW105" s="1"/>
      <c r="WUX105" s="1"/>
      <c r="WVA105" s="18"/>
      <c r="WVB105" s="1"/>
      <c r="WVC105" s="1"/>
      <c r="WVD105" s="1"/>
      <c r="WVE105" s="1"/>
      <c r="WVF105" s="1"/>
      <c r="WVI105" s="18"/>
      <c r="WVJ105" s="1"/>
      <c r="WVK105" s="1"/>
      <c r="WVL105" s="1"/>
      <c r="WVM105" s="1"/>
      <c r="WVN105" s="1"/>
      <c r="WVQ105" s="18"/>
      <c r="WVR105" s="1"/>
      <c r="WVS105" s="1"/>
      <c r="WVT105" s="1"/>
      <c r="WVU105" s="1"/>
      <c r="WVV105" s="1"/>
      <c r="WVY105" s="18"/>
      <c r="WVZ105" s="1"/>
      <c r="WWA105" s="1"/>
      <c r="WWB105" s="1"/>
      <c r="WWC105" s="1"/>
      <c r="WWD105" s="1"/>
      <c r="WWG105" s="18"/>
      <c r="WWH105" s="1"/>
      <c r="WWI105" s="1"/>
      <c r="WWJ105" s="1"/>
      <c r="WWK105" s="1"/>
      <c r="WWL105" s="1"/>
      <c r="WWO105" s="18"/>
      <c r="WWP105" s="1"/>
      <c r="WWQ105" s="1"/>
      <c r="WWR105" s="1"/>
      <c r="WWS105" s="1"/>
      <c r="WWT105" s="1"/>
      <c r="WWW105" s="18"/>
      <c r="WWX105" s="1"/>
      <c r="WWY105" s="1"/>
      <c r="WWZ105" s="1"/>
      <c r="WXA105" s="1"/>
      <c r="WXB105" s="1"/>
      <c r="WXE105" s="18"/>
      <c r="WXF105" s="1"/>
      <c r="WXG105" s="1"/>
      <c r="WXH105" s="1"/>
      <c r="WXI105" s="1"/>
      <c r="WXJ105" s="1"/>
      <c r="WXM105" s="18"/>
      <c r="WXN105" s="1"/>
      <c r="WXO105" s="1"/>
      <c r="WXP105" s="1"/>
      <c r="WXQ105" s="1"/>
      <c r="WXR105" s="1"/>
      <c r="WXU105" s="18"/>
      <c r="WXV105" s="1"/>
      <c r="WXW105" s="1"/>
      <c r="WXX105" s="1"/>
      <c r="WXY105" s="1"/>
      <c r="WXZ105" s="1"/>
      <c r="WYC105" s="18"/>
      <c r="WYD105" s="1"/>
      <c r="WYE105" s="1"/>
      <c r="WYF105" s="1"/>
      <c r="WYG105" s="1"/>
      <c r="WYH105" s="1"/>
      <c r="WYK105" s="18"/>
      <c r="WYL105" s="1"/>
      <c r="WYM105" s="1"/>
      <c r="WYN105" s="1"/>
      <c r="WYO105" s="1"/>
      <c r="WYP105" s="1"/>
      <c r="WYS105" s="18"/>
      <c r="WYT105" s="1"/>
      <c r="WYU105" s="1"/>
      <c r="WYV105" s="1"/>
      <c r="WYW105" s="1"/>
      <c r="WYX105" s="1"/>
      <c r="WZA105" s="18"/>
      <c r="WZB105" s="1"/>
      <c r="WZC105" s="1"/>
      <c r="WZD105" s="1"/>
      <c r="WZE105" s="1"/>
      <c r="WZF105" s="1"/>
      <c r="WZI105" s="18"/>
      <c r="WZJ105" s="1"/>
      <c r="WZK105" s="1"/>
      <c r="WZL105" s="1"/>
      <c r="WZM105" s="1"/>
      <c r="WZN105" s="1"/>
      <c r="WZQ105" s="18"/>
      <c r="WZR105" s="1"/>
      <c r="WZS105" s="1"/>
      <c r="WZT105" s="1"/>
      <c r="WZU105" s="1"/>
      <c r="WZV105" s="1"/>
      <c r="WZY105" s="18"/>
      <c r="WZZ105" s="1"/>
      <c r="XAA105" s="1"/>
      <c r="XAB105" s="1"/>
      <c r="XAC105" s="1"/>
      <c r="XAD105" s="1"/>
      <c r="XAG105" s="18"/>
      <c r="XAH105" s="1"/>
      <c r="XAI105" s="1"/>
      <c r="XAJ105" s="1"/>
      <c r="XAK105" s="1"/>
      <c r="XAL105" s="1"/>
      <c r="XAO105" s="18"/>
      <c r="XAP105" s="1"/>
      <c r="XAQ105" s="1"/>
      <c r="XAR105" s="1"/>
      <c r="XAS105" s="1"/>
      <c r="XAT105" s="1"/>
      <c r="XAW105" s="18"/>
      <c r="XAX105" s="1"/>
      <c r="XAY105" s="1"/>
      <c r="XAZ105" s="1"/>
      <c r="XBA105" s="1"/>
      <c r="XBB105" s="1"/>
      <c r="XBE105" s="18"/>
      <c r="XBF105" s="1"/>
      <c r="XBG105" s="1"/>
      <c r="XBH105" s="1"/>
      <c r="XBI105" s="1"/>
      <c r="XBJ105" s="1"/>
      <c r="XBM105" s="18"/>
      <c r="XBN105" s="1"/>
      <c r="XBO105" s="1"/>
      <c r="XBP105" s="1"/>
      <c r="XBQ105" s="1"/>
      <c r="XBR105" s="1"/>
      <c r="XBU105" s="18"/>
      <c r="XBV105" s="1"/>
      <c r="XBW105" s="1"/>
      <c r="XBX105" s="1"/>
      <c r="XBY105" s="1"/>
      <c r="XBZ105" s="1"/>
      <c r="XCC105" s="18"/>
      <c r="XCD105" s="1"/>
      <c r="XCE105" s="1"/>
      <c r="XCF105" s="1"/>
      <c r="XCG105" s="1"/>
      <c r="XCH105" s="1"/>
      <c r="XCK105" s="18"/>
      <c r="XCL105" s="1"/>
      <c r="XCM105" s="1"/>
      <c r="XCN105" s="1"/>
      <c r="XCO105" s="1"/>
      <c r="XCP105" s="1"/>
      <c r="XCS105" s="18"/>
      <c r="XCT105" s="1"/>
      <c r="XCU105" s="1"/>
      <c r="XCV105" s="1"/>
      <c r="XCW105" s="1"/>
      <c r="XCX105" s="1"/>
      <c r="XDA105" s="18"/>
      <c r="XDB105" s="1"/>
      <c r="XDC105" s="1"/>
      <c r="XDD105" s="1"/>
      <c r="XDE105" s="1"/>
      <c r="XDF105" s="1"/>
      <c r="XDI105" s="18"/>
      <c r="XDJ105" s="1"/>
      <c r="XDK105" s="1"/>
      <c r="XDL105" s="1"/>
      <c r="XDM105" s="1"/>
      <c r="XDN105" s="1"/>
      <c r="XDQ105" s="18"/>
      <c r="XDR105" s="1"/>
      <c r="XDS105" s="1"/>
      <c r="XDT105" s="1"/>
      <c r="XDU105" s="1"/>
      <c r="XDV105" s="1"/>
      <c r="XDY105" s="18"/>
      <c r="XDZ105" s="1"/>
      <c r="XEA105" s="1"/>
      <c r="XEB105" s="1"/>
      <c r="XEC105" s="1"/>
      <c r="XED105" s="1"/>
      <c r="XEG105" s="18"/>
      <c r="XEH105" s="1"/>
      <c r="XEI105" s="1"/>
      <c r="XEJ105" s="1"/>
      <c r="XEK105" s="1"/>
      <c r="XEL105" s="1"/>
      <c r="XEO105" s="18"/>
      <c r="XEP105" s="1"/>
      <c r="XEQ105" s="1"/>
      <c r="XER105" s="1"/>
      <c r="XES105" s="1"/>
      <c r="XET105" s="1"/>
      <c r="XEW105" s="18"/>
      <c r="XEX105" s="1"/>
      <c r="XEY105" s="1"/>
      <c r="XEZ105" s="1"/>
      <c r="XFA105" s="1"/>
      <c r="XFB105" s="1"/>
    </row>
    <row r="106" spans="1:1023 1025:2047 2049:3071 3073:4095 4097:5119 5121:6143 6145:7167 7169:8191 8193:9215 9217:10239 10241:11263 11265:12287 12289:13311 13313:14335 14337:15359 15361:16383">
      <c r="A106" s="18">
        <v>10986</v>
      </c>
      <c r="B106" s="1"/>
      <c r="C106"/>
      <c r="D106"/>
      <c r="E106" s="1"/>
      <c r="F106">
        <v>1</v>
      </c>
      <c r="G106"/>
      <c r="H106" t="s">
        <v>71</v>
      </c>
      <c r="I106" s="19"/>
      <c r="J106" s="1"/>
      <c r="K106" s="1"/>
      <c r="L106" s="1"/>
      <c r="M106" s="1"/>
      <c r="N106" s="1"/>
      <c r="O106" s="1"/>
      <c r="Q106" s="19"/>
      <c r="R106" s="1"/>
      <c r="S106" s="1"/>
      <c r="T106" s="1"/>
      <c r="U106" s="1"/>
      <c r="V106" s="1"/>
      <c r="W106" s="1"/>
      <c r="Y106" s="19"/>
      <c r="Z106" s="1"/>
      <c r="AA106" s="1"/>
      <c r="AB106" s="1"/>
      <c r="AC106" s="1"/>
      <c r="AD106" s="1"/>
      <c r="AE106" s="1"/>
      <c r="AG106" s="19"/>
      <c r="AH106" s="1"/>
      <c r="AI106" s="1"/>
      <c r="AJ106" s="1"/>
      <c r="AK106" s="1"/>
      <c r="AL106" s="1"/>
      <c r="AM106" s="1"/>
      <c r="AO106" s="19"/>
      <c r="AP106" s="1"/>
      <c r="AQ106" s="1"/>
      <c r="AR106" s="1"/>
      <c r="AS106" s="1"/>
      <c r="AT106" s="1"/>
      <c r="AU106" s="1"/>
      <c r="AW106" s="19"/>
      <c r="AX106" s="1"/>
      <c r="AY106" s="1"/>
      <c r="AZ106" s="1"/>
      <c r="BA106" s="1"/>
      <c r="BB106" s="1"/>
      <c r="BC106" s="1"/>
      <c r="BE106" s="19"/>
      <c r="BF106" s="1"/>
      <c r="BG106" s="1"/>
      <c r="BH106" s="1"/>
      <c r="BI106" s="1"/>
      <c r="BJ106" s="1"/>
      <c r="BK106" s="1"/>
      <c r="BM106" s="19"/>
      <c r="BN106" s="1"/>
      <c r="BO106" s="1"/>
      <c r="BP106" s="1"/>
      <c r="BQ106" s="1"/>
      <c r="BR106" s="1"/>
      <c r="BS106" s="1"/>
      <c r="BU106" s="19"/>
      <c r="BV106" s="1"/>
      <c r="BW106" s="1"/>
      <c r="BX106" s="1"/>
      <c r="BY106" s="1"/>
      <c r="BZ106" s="1"/>
      <c r="CA106" s="1"/>
      <c r="CC106" s="19"/>
      <c r="CD106" s="1"/>
      <c r="CE106" s="1"/>
      <c r="CF106" s="1"/>
      <c r="CG106" s="1"/>
      <c r="CH106" s="1"/>
      <c r="CI106" s="1"/>
      <c r="CK106" s="19"/>
      <c r="CL106" s="1"/>
      <c r="CM106" s="1"/>
      <c r="CN106" s="1"/>
      <c r="CO106" s="1"/>
      <c r="CP106" s="1"/>
      <c r="CQ106" s="1"/>
      <c r="CS106" s="19"/>
      <c r="CT106" s="1"/>
      <c r="CU106" s="1"/>
      <c r="CV106" s="1"/>
      <c r="CW106" s="1"/>
      <c r="CX106" s="1"/>
      <c r="CY106" s="1"/>
      <c r="DA106" s="19"/>
      <c r="DB106" s="1"/>
      <c r="DC106" s="1"/>
      <c r="DD106" s="1"/>
      <c r="DE106" s="1"/>
      <c r="DF106" s="1"/>
      <c r="DG106" s="1"/>
      <c r="DI106" s="19"/>
      <c r="DJ106" s="1"/>
      <c r="DK106" s="1"/>
      <c r="DL106" s="1"/>
      <c r="DM106" s="1"/>
      <c r="DN106" s="1"/>
      <c r="DO106" s="1"/>
      <c r="DQ106" s="19"/>
      <c r="DR106" s="1"/>
      <c r="DS106" s="1"/>
      <c r="DT106" s="1"/>
      <c r="DU106" s="1"/>
      <c r="DV106" s="1"/>
      <c r="DW106" s="1"/>
      <c r="DY106" s="19"/>
      <c r="DZ106" s="1"/>
      <c r="EA106" s="1"/>
      <c r="EB106" s="1"/>
      <c r="EC106" s="1"/>
      <c r="ED106" s="1"/>
      <c r="EE106" s="1"/>
      <c r="EG106" s="19"/>
      <c r="EH106" s="1"/>
      <c r="EI106" s="1"/>
      <c r="EJ106" s="1"/>
      <c r="EK106" s="1"/>
      <c r="EL106" s="1"/>
      <c r="EM106" s="1"/>
      <c r="EO106" s="19"/>
      <c r="EP106" s="1"/>
      <c r="EQ106" s="1"/>
      <c r="ER106" s="1"/>
      <c r="ES106" s="1"/>
      <c r="ET106" s="1"/>
      <c r="EU106" s="1"/>
      <c r="EW106" s="19"/>
      <c r="EX106" s="1"/>
      <c r="EY106" s="1"/>
      <c r="EZ106" s="1"/>
      <c r="FA106" s="1"/>
      <c r="FB106" s="1"/>
      <c r="FC106" s="1"/>
      <c r="FE106" s="19"/>
      <c r="FF106" s="1"/>
      <c r="FG106" s="1"/>
      <c r="FH106" s="1"/>
      <c r="FI106" s="1"/>
      <c r="FJ106" s="1"/>
      <c r="FK106" s="1"/>
      <c r="FM106" s="19"/>
      <c r="FN106" s="1"/>
      <c r="FO106" s="1"/>
      <c r="FP106" s="1"/>
      <c r="FQ106" s="1"/>
      <c r="FR106" s="1"/>
      <c r="FS106" s="1"/>
      <c r="FU106" s="19"/>
      <c r="FV106" s="1"/>
      <c r="FW106" s="1"/>
      <c r="FX106" s="1"/>
      <c r="FY106" s="1"/>
      <c r="FZ106" s="1"/>
      <c r="GA106" s="1"/>
      <c r="GC106" s="19"/>
      <c r="GD106" s="1"/>
      <c r="GE106" s="1"/>
      <c r="GF106" s="1"/>
      <c r="GG106" s="1"/>
      <c r="GH106" s="1"/>
      <c r="GI106" s="1"/>
      <c r="GK106" s="19"/>
      <c r="GL106" s="1"/>
      <c r="GM106" s="1"/>
      <c r="GN106" s="1"/>
      <c r="GO106" s="1"/>
      <c r="GP106" s="1"/>
      <c r="GQ106" s="1"/>
      <c r="GS106" s="19"/>
      <c r="GT106" s="1"/>
      <c r="GU106" s="1"/>
      <c r="GV106" s="1"/>
      <c r="GW106" s="1"/>
      <c r="GX106" s="1"/>
      <c r="GY106" s="1"/>
      <c r="HA106" s="19"/>
      <c r="HB106" s="1"/>
      <c r="HC106" s="1"/>
      <c r="HD106" s="1"/>
      <c r="HE106" s="1"/>
      <c r="HF106" s="1"/>
      <c r="HG106" s="1"/>
      <c r="HI106" s="19"/>
      <c r="HJ106" s="1"/>
      <c r="HK106" s="1"/>
      <c r="HL106" s="1"/>
      <c r="HM106" s="1"/>
      <c r="HN106" s="1"/>
      <c r="HO106" s="1"/>
      <c r="HQ106" s="19"/>
      <c r="HR106" s="1"/>
      <c r="HS106" s="1"/>
      <c r="HT106" s="1"/>
      <c r="HU106" s="1"/>
      <c r="HV106" s="1"/>
      <c r="HW106" s="1"/>
      <c r="HY106" s="19"/>
      <c r="HZ106" s="1"/>
      <c r="IA106" s="1"/>
      <c r="IB106" s="1"/>
      <c r="IC106" s="1"/>
      <c r="ID106" s="1"/>
      <c r="IE106" s="1"/>
      <c r="IG106" s="19"/>
      <c r="IH106" s="1"/>
      <c r="II106" s="1"/>
      <c r="IJ106" s="1"/>
      <c r="IK106" s="1"/>
      <c r="IL106" s="1"/>
      <c r="IM106" s="1"/>
      <c r="IO106" s="19"/>
      <c r="IP106" s="1"/>
      <c r="IQ106" s="1"/>
      <c r="IR106" s="1"/>
      <c r="IS106" s="1"/>
      <c r="IT106" s="1"/>
      <c r="IU106" s="1"/>
      <c r="IW106" s="19"/>
      <c r="IX106" s="1"/>
      <c r="IY106" s="1"/>
      <c r="IZ106" s="1"/>
      <c r="JA106" s="1"/>
      <c r="JB106" s="1"/>
      <c r="JC106" s="1"/>
      <c r="JE106" s="19"/>
      <c r="JF106" s="1"/>
      <c r="JG106" s="1"/>
      <c r="JH106" s="1"/>
      <c r="JI106" s="1"/>
      <c r="JJ106" s="1"/>
      <c r="JK106" s="1"/>
      <c r="JM106" s="19"/>
      <c r="JN106" s="1"/>
      <c r="JO106" s="1"/>
      <c r="JP106" s="1"/>
      <c r="JQ106" s="1"/>
      <c r="JR106" s="1"/>
      <c r="JS106" s="1"/>
      <c r="JU106" s="19"/>
      <c r="JV106" s="1"/>
      <c r="JW106" s="1"/>
      <c r="JX106" s="1"/>
      <c r="JY106" s="1"/>
      <c r="JZ106" s="1"/>
      <c r="KA106" s="1"/>
      <c r="KC106" s="19"/>
      <c r="KD106" s="1"/>
      <c r="KE106" s="1"/>
      <c r="KF106" s="1"/>
      <c r="KG106" s="1"/>
      <c r="KH106" s="1"/>
      <c r="KI106" s="1"/>
      <c r="KK106" s="19"/>
      <c r="KL106" s="1"/>
      <c r="KM106" s="1"/>
      <c r="KN106" s="1"/>
      <c r="KO106" s="1"/>
      <c r="KP106" s="1"/>
      <c r="KQ106" s="1"/>
      <c r="KS106" s="19"/>
      <c r="KT106" s="1"/>
      <c r="KU106" s="1"/>
      <c r="KV106" s="1"/>
      <c r="KW106" s="1"/>
      <c r="KX106" s="1"/>
      <c r="KY106" s="1"/>
      <c r="LA106" s="19"/>
      <c r="LB106" s="1"/>
      <c r="LC106" s="1"/>
      <c r="LD106" s="1"/>
      <c r="LE106" s="1"/>
      <c r="LF106" s="1"/>
      <c r="LG106" s="1"/>
      <c r="LI106" s="19"/>
      <c r="LJ106" s="1"/>
      <c r="LK106" s="1"/>
      <c r="LL106" s="1"/>
      <c r="LM106" s="1"/>
      <c r="LN106" s="1"/>
      <c r="LO106" s="1"/>
      <c r="LQ106" s="19"/>
      <c r="LR106" s="1"/>
      <c r="LS106" s="1"/>
      <c r="LT106" s="1"/>
      <c r="LU106" s="1"/>
      <c r="LV106" s="1"/>
      <c r="LW106" s="1"/>
      <c r="LY106" s="19"/>
      <c r="LZ106" s="1"/>
      <c r="MA106" s="1"/>
      <c r="MB106" s="1"/>
      <c r="MC106" s="1"/>
      <c r="MD106" s="1"/>
      <c r="ME106" s="1"/>
      <c r="MG106" s="19"/>
      <c r="MH106" s="1"/>
      <c r="MI106" s="1"/>
      <c r="MJ106" s="1"/>
      <c r="MK106" s="1"/>
      <c r="ML106" s="1"/>
      <c r="MM106" s="1"/>
      <c r="MO106" s="19"/>
      <c r="MP106" s="1"/>
      <c r="MQ106" s="1"/>
      <c r="MR106" s="1"/>
      <c r="MS106" s="1"/>
      <c r="MT106" s="1"/>
      <c r="MU106" s="1"/>
      <c r="MW106" s="19"/>
      <c r="MX106" s="1"/>
      <c r="MY106" s="1"/>
      <c r="MZ106" s="1"/>
      <c r="NA106" s="1"/>
      <c r="NB106" s="1"/>
      <c r="NC106" s="1"/>
      <c r="NE106" s="19"/>
      <c r="NF106" s="1"/>
      <c r="NG106" s="1"/>
      <c r="NH106" s="1"/>
      <c r="NI106" s="1"/>
      <c r="NJ106" s="1"/>
      <c r="NK106" s="1"/>
      <c r="NM106" s="19"/>
      <c r="NN106" s="1"/>
      <c r="NO106" s="1"/>
      <c r="NP106" s="1"/>
      <c r="NQ106" s="1"/>
      <c r="NR106" s="1"/>
      <c r="NS106" s="1"/>
      <c r="NU106" s="19"/>
      <c r="NV106" s="1"/>
      <c r="NW106" s="1"/>
      <c r="NX106" s="1"/>
      <c r="NY106" s="1"/>
      <c r="NZ106" s="1"/>
      <c r="OA106" s="1"/>
      <c r="OC106" s="19"/>
      <c r="OD106" s="1"/>
      <c r="OE106" s="1"/>
      <c r="OF106" s="1"/>
      <c r="OG106" s="1"/>
      <c r="OH106" s="1"/>
      <c r="OI106" s="1"/>
      <c r="OK106" s="19"/>
      <c r="OL106" s="1"/>
      <c r="OM106" s="1"/>
      <c r="ON106" s="1"/>
      <c r="OO106" s="1"/>
      <c r="OP106" s="1"/>
      <c r="OQ106" s="1"/>
      <c r="OS106" s="19"/>
      <c r="OT106" s="1"/>
      <c r="OU106" s="1"/>
      <c r="OV106" s="1"/>
      <c r="OW106" s="1"/>
      <c r="OX106" s="1"/>
      <c r="OY106" s="1"/>
      <c r="PA106" s="19"/>
      <c r="PB106" s="1"/>
      <c r="PC106" s="1"/>
      <c r="PD106" s="1"/>
      <c r="PE106" s="1"/>
      <c r="PF106" s="1"/>
      <c r="PG106" s="1"/>
      <c r="PI106" s="19"/>
      <c r="PJ106" s="1"/>
      <c r="PK106" s="1"/>
      <c r="PL106" s="1"/>
      <c r="PM106" s="1"/>
      <c r="PN106" s="1"/>
      <c r="PO106" s="1"/>
      <c r="PQ106" s="19"/>
      <c r="PR106" s="1"/>
      <c r="PS106" s="1"/>
      <c r="PT106" s="1"/>
      <c r="PU106" s="1"/>
      <c r="PV106" s="1"/>
      <c r="PW106" s="1"/>
      <c r="PY106" s="19"/>
      <c r="PZ106" s="1"/>
      <c r="QA106" s="1"/>
      <c r="QB106" s="1"/>
      <c r="QC106" s="1"/>
      <c r="QD106" s="1"/>
      <c r="QE106" s="1"/>
      <c r="QG106" s="19"/>
      <c r="QH106" s="1"/>
      <c r="QI106" s="1"/>
      <c r="QJ106" s="1"/>
      <c r="QK106" s="1"/>
      <c r="QL106" s="1"/>
      <c r="QM106" s="1"/>
      <c r="QO106" s="19"/>
      <c r="QP106" s="1"/>
      <c r="QQ106" s="1"/>
      <c r="QR106" s="1"/>
      <c r="QS106" s="1"/>
      <c r="QT106" s="1"/>
      <c r="QU106" s="1"/>
      <c r="QW106" s="19"/>
      <c r="QX106" s="1"/>
      <c r="QY106" s="1"/>
      <c r="QZ106" s="1"/>
      <c r="RA106" s="1"/>
      <c r="RB106" s="1"/>
      <c r="RC106" s="1"/>
      <c r="RE106" s="19"/>
      <c r="RF106" s="1"/>
      <c r="RG106" s="1"/>
      <c r="RH106" s="1"/>
      <c r="RI106" s="1"/>
      <c r="RJ106" s="1"/>
      <c r="RK106" s="1"/>
      <c r="RM106" s="19"/>
      <c r="RN106" s="1"/>
      <c r="RO106" s="1"/>
      <c r="RP106" s="1"/>
      <c r="RQ106" s="1"/>
      <c r="RR106" s="1"/>
      <c r="RS106" s="1"/>
      <c r="RU106" s="19"/>
      <c r="RV106" s="1"/>
      <c r="RW106" s="1"/>
      <c r="RX106" s="1"/>
      <c r="RY106" s="1"/>
      <c r="RZ106" s="1"/>
      <c r="SA106" s="1"/>
      <c r="SC106" s="19"/>
      <c r="SD106" s="1"/>
      <c r="SE106" s="1"/>
      <c r="SF106" s="1"/>
      <c r="SG106" s="1"/>
      <c r="SH106" s="1"/>
      <c r="SI106" s="1"/>
      <c r="SK106" s="19"/>
      <c r="SL106" s="1"/>
      <c r="SM106" s="1"/>
      <c r="SN106" s="1"/>
      <c r="SO106" s="1"/>
      <c r="SP106" s="1"/>
      <c r="SQ106" s="1"/>
      <c r="SS106" s="19"/>
      <c r="ST106" s="1"/>
      <c r="SU106" s="1"/>
      <c r="SV106" s="1"/>
      <c r="SW106" s="1"/>
      <c r="SX106" s="1"/>
      <c r="SY106" s="1"/>
      <c r="TA106" s="19"/>
      <c r="TB106" s="1"/>
      <c r="TC106" s="1"/>
      <c r="TD106" s="1"/>
      <c r="TE106" s="1"/>
      <c r="TF106" s="1"/>
      <c r="TG106" s="1"/>
      <c r="TI106" s="19"/>
      <c r="TJ106" s="1"/>
      <c r="TK106" s="1"/>
      <c r="TL106" s="1"/>
      <c r="TM106" s="1"/>
      <c r="TN106" s="1"/>
      <c r="TO106" s="1"/>
      <c r="TQ106" s="19"/>
      <c r="TR106" s="1"/>
      <c r="TS106" s="1"/>
      <c r="TT106" s="1"/>
      <c r="TU106" s="1"/>
      <c r="TV106" s="1"/>
      <c r="TW106" s="1"/>
      <c r="TY106" s="19"/>
      <c r="TZ106" s="1"/>
      <c r="UA106" s="1"/>
      <c r="UB106" s="1"/>
      <c r="UC106" s="1"/>
      <c r="UD106" s="1"/>
      <c r="UE106" s="1"/>
      <c r="UG106" s="19"/>
      <c r="UH106" s="1"/>
      <c r="UI106" s="1"/>
      <c r="UJ106" s="1"/>
      <c r="UK106" s="1"/>
      <c r="UL106" s="1"/>
      <c r="UM106" s="1"/>
      <c r="UO106" s="19"/>
      <c r="UP106" s="1"/>
      <c r="UQ106" s="1"/>
      <c r="UR106" s="1"/>
      <c r="US106" s="1"/>
      <c r="UT106" s="1"/>
      <c r="UU106" s="1"/>
      <c r="UW106" s="19"/>
      <c r="UX106" s="1"/>
      <c r="UY106" s="1"/>
      <c r="UZ106" s="1"/>
      <c r="VA106" s="1"/>
      <c r="VB106" s="1"/>
      <c r="VC106" s="1"/>
      <c r="VE106" s="19"/>
      <c r="VF106" s="1"/>
      <c r="VG106" s="1"/>
      <c r="VH106" s="1"/>
      <c r="VI106" s="1"/>
      <c r="VJ106" s="1"/>
      <c r="VK106" s="1"/>
      <c r="VM106" s="19"/>
      <c r="VN106" s="1"/>
      <c r="VO106" s="1"/>
      <c r="VP106" s="1"/>
      <c r="VQ106" s="1"/>
      <c r="VR106" s="1"/>
      <c r="VS106" s="1"/>
      <c r="VU106" s="19"/>
      <c r="VV106" s="1"/>
      <c r="VW106" s="1"/>
      <c r="VX106" s="1"/>
      <c r="VY106" s="1"/>
      <c r="VZ106" s="1"/>
      <c r="WA106" s="1"/>
      <c r="WC106" s="19"/>
      <c r="WD106" s="1"/>
      <c r="WE106" s="1"/>
      <c r="WF106" s="1"/>
      <c r="WG106" s="1"/>
      <c r="WH106" s="1"/>
      <c r="WI106" s="1"/>
      <c r="WK106" s="19"/>
      <c r="WL106" s="1"/>
      <c r="WM106" s="1"/>
      <c r="WN106" s="1"/>
      <c r="WO106" s="1"/>
      <c r="WP106" s="1"/>
      <c r="WQ106" s="1"/>
      <c r="WS106" s="19"/>
      <c r="WT106" s="1"/>
      <c r="WU106" s="1"/>
      <c r="WV106" s="1"/>
      <c r="WW106" s="1"/>
      <c r="WX106" s="1"/>
      <c r="WY106" s="1"/>
      <c r="XA106" s="19"/>
      <c r="XB106" s="1"/>
      <c r="XC106" s="1"/>
      <c r="XD106" s="1"/>
      <c r="XE106" s="1"/>
      <c r="XF106" s="1"/>
      <c r="XG106" s="1"/>
      <c r="XI106" s="19"/>
      <c r="XJ106" s="1"/>
      <c r="XK106" s="1"/>
      <c r="XL106" s="1"/>
      <c r="XM106" s="1"/>
      <c r="XN106" s="1"/>
      <c r="XO106" s="1"/>
      <c r="XQ106" s="19"/>
      <c r="XR106" s="1"/>
      <c r="XS106" s="1"/>
      <c r="XT106" s="1"/>
      <c r="XU106" s="1"/>
      <c r="XV106" s="1"/>
      <c r="XW106" s="1"/>
      <c r="XY106" s="19"/>
      <c r="XZ106" s="1"/>
      <c r="YA106" s="1"/>
      <c r="YB106" s="1"/>
      <c r="YC106" s="1"/>
      <c r="YD106" s="1"/>
      <c r="YE106" s="1"/>
      <c r="YG106" s="19"/>
      <c r="YH106" s="1"/>
      <c r="YI106" s="1"/>
      <c r="YJ106" s="1"/>
      <c r="YK106" s="1"/>
      <c r="YL106" s="1"/>
      <c r="YM106" s="1"/>
      <c r="YO106" s="19"/>
      <c r="YP106" s="1"/>
      <c r="YQ106" s="1"/>
      <c r="YR106" s="1"/>
      <c r="YS106" s="1"/>
      <c r="YT106" s="1"/>
      <c r="YU106" s="1"/>
      <c r="YW106" s="19"/>
      <c r="YX106" s="1"/>
      <c r="YY106" s="1"/>
      <c r="YZ106" s="1"/>
      <c r="ZA106" s="1"/>
      <c r="ZB106" s="1"/>
      <c r="ZC106" s="1"/>
      <c r="ZE106" s="19"/>
      <c r="ZF106" s="1"/>
      <c r="ZG106" s="1"/>
      <c r="ZH106" s="1"/>
      <c r="ZI106" s="1"/>
      <c r="ZJ106" s="1"/>
      <c r="ZK106" s="1"/>
      <c r="ZM106" s="19"/>
      <c r="ZN106" s="1"/>
      <c r="ZO106" s="1"/>
      <c r="ZP106" s="1"/>
      <c r="ZQ106" s="1"/>
      <c r="ZR106" s="1"/>
      <c r="ZS106" s="1"/>
      <c r="ZU106" s="19"/>
      <c r="ZV106" s="1"/>
      <c r="ZW106" s="1"/>
      <c r="ZX106" s="1"/>
      <c r="ZY106" s="1"/>
      <c r="ZZ106" s="1"/>
      <c r="AAA106" s="1"/>
      <c r="AAC106" s="19"/>
      <c r="AAD106" s="1"/>
      <c r="AAE106" s="1"/>
      <c r="AAF106" s="1"/>
      <c r="AAG106" s="1"/>
      <c r="AAH106" s="1"/>
      <c r="AAI106" s="1"/>
      <c r="AAK106" s="19"/>
      <c r="AAL106" s="1"/>
      <c r="AAM106" s="1"/>
      <c r="AAN106" s="1"/>
      <c r="AAO106" s="1"/>
      <c r="AAP106" s="1"/>
      <c r="AAQ106" s="1"/>
      <c r="AAS106" s="19"/>
      <c r="AAT106" s="1"/>
      <c r="AAU106" s="1"/>
      <c r="AAV106" s="1"/>
      <c r="AAW106" s="1"/>
      <c r="AAX106" s="1"/>
      <c r="AAY106" s="1"/>
      <c r="ABA106" s="19"/>
      <c r="ABB106" s="1"/>
      <c r="ABC106" s="1"/>
      <c r="ABD106" s="1"/>
      <c r="ABE106" s="1"/>
      <c r="ABF106" s="1"/>
      <c r="ABG106" s="1"/>
      <c r="ABI106" s="19"/>
      <c r="ABJ106" s="1"/>
      <c r="ABK106" s="1"/>
      <c r="ABL106" s="1"/>
      <c r="ABM106" s="1"/>
      <c r="ABN106" s="1"/>
      <c r="ABO106" s="1"/>
      <c r="ABQ106" s="19"/>
      <c r="ABR106" s="1"/>
      <c r="ABS106" s="1"/>
      <c r="ABT106" s="1"/>
      <c r="ABU106" s="1"/>
      <c r="ABV106" s="1"/>
      <c r="ABW106" s="1"/>
      <c r="ABY106" s="19"/>
      <c r="ABZ106" s="1"/>
      <c r="ACA106" s="1"/>
      <c r="ACB106" s="1"/>
      <c r="ACC106" s="1"/>
      <c r="ACD106" s="1"/>
      <c r="ACE106" s="1"/>
      <c r="ACG106" s="19"/>
      <c r="ACH106" s="1"/>
      <c r="ACI106" s="1"/>
      <c r="ACJ106" s="1"/>
      <c r="ACK106" s="1"/>
      <c r="ACL106" s="1"/>
      <c r="ACM106" s="1"/>
      <c r="ACO106" s="19"/>
      <c r="ACP106" s="1"/>
      <c r="ACQ106" s="1"/>
      <c r="ACR106" s="1"/>
      <c r="ACS106" s="1"/>
      <c r="ACT106" s="1"/>
      <c r="ACU106" s="1"/>
      <c r="ACW106" s="19"/>
      <c r="ACX106" s="1"/>
      <c r="ACY106" s="1"/>
      <c r="ACZ106" s="1"/>
      <c r="ADA106" s="1"/>
      <c r="ADB106" s="1"/>
      <c r="ADC106" s="1"/>
      <c r="ADE106" s="19"/>
      <c r="ADF106" s="1"/>
      <c r="ADG106" s="1"/>
      <c r="ADH106" s="1"/>
      <c r="ADI106" s="1"/>
      <c r="ADJ106" s="1"/>
      <c r="ADK106" s="1"/>
      <c r="ADM106" s="19"/>
      <c r="ADN106" s="1"/>
      <c r="ADO106" s="1"/>
      <c r="ADP106" s="1"/>
      <c r="ADQ106" s="1"/>
      <c r="ADR106" s="1"/>
      <c r="ADS106" s="1"/>
      <c r="ADU106" s="19"/>
      <c r="ADV106" s="1"/>
      <c r="ADW106" s="1"/>
      <c r="ADX106" s="1"/>
      <c r="ADY106" s="1"/>
      <c r="ADZ106" s="1"/>
      <c r="AEA106" s="1"/>
      <c r="AEC106" s="19"/>
      <c r="AED106" s="1"/>
      <c r="AEE106" s="1"/>
      <c r="AEF106" s="1"/>
      <c r="AEG106" s="1"/>
      <c r="AEH106" s="1"/>
      <c r="AEI106" s="1"/>
      <c r="AEK106" s="19"/>
      <c r="AEL106" s="1"/>
      <c r="AEM106" s="1"/>
      <c r="AEN106" s="1"/>
      <c r="AEO106" s="1"/>
      <c r="AEP106" s="1"/>
      <c r="AEQ106" s="1"/>
      <c r="AES106" s="19"/>
      <c r="AET106" s="1"/>
      <c r="AEU106" s="1"/>
      <c r="AEV106" s="1"/>
      <c r="AEW106" s="1"/>
      <c r="AEX106" s="1"/>
      <c r="AEY106" s="1"/>
      <c r="AFA106" s="19"/>
      <c r="AFB106" s="1"/>
      <c r="AFC106" s="1"/>
      <c r="AFD106" s="1"/>
      <c r="AFE106" s="1"/>
      <c r="AFF106" s="1"/>
      <c r="AFG106" s="1"/>
      <c r="AFI106" s="19"/>
      <c r="AFJ106" s="1"/>
      <c r="AFK106" s="1"/>
      <c r="AFL106" s="1"/>
      <c r="AFM106" s="1"/>
      <c r="AFN106" s="1"/>
      <c r="AFO106" s="1"/>
      <c r="AFQ106" s="19"/>
      <c r="AFR106" s="1"/>
      <c r="AFS106" s="1"/>
      <c r="AFT106" s="1"/>
      <c r="AFU106" s="1"/>
      <c r="AFV106" s="1"/>
      <c r="AFW106" s="1"/>
      <c r="AFY106" s="19"/>
      <c r="AFZ106" s="1"/>
      <c r="AGA106" s="1"/>
      <c r="AGB106" s="1"/>
      <c r="AGC106" s="1"/>
      <c r="AGD106" s="1"/>
      <c r="AGE106" s="1"/>
      <c r="AGG106" s="19"/>
      <c r="AGH106" s="1"/>
      <c r="AGI106" s="1"/>
      <c r="AGJ106" s="1"/>
      <c r="AGK106" s="1"/>
      <c r="AGL106" s="1"/>
      <c r="AGM106" s="1"/>
      <c r="AGO106" s="19"/>
      <c r="AGP106" s="1"/>
      <c r="AGQ106" s="1"/>
      <c r="AGR106" s="1"/>
      <c r="AGS106" s="1"/>
      <c r="AGT106" s="1"/>
      <c r="AGU106" s="1"/>
      <c r="AGW106" s="19"/>
      <c r="AGX106" s="1"/>
      <c r="AGY106" s="1"/>
      <c r="AGZ106" s="1"/>
      <c r="AHA106" s="1"/>
      <c r="AHB106" s="1"/>
      <c r="AHC106" s="1"/>
      <c r="AHE106" s="19"/>
      <c r="AHF106" s="1"/>
      <c r="AHG106" s="1"/>
      <c r="AHH106" s="1"/>
      <c r="AHI106" s="1"/>
      <c r="AHJ106" s="1"/>
      <c r="AHK106" s="1"/>
      <c r="AHM106" s="19"/>
      <c r="AHN106" s="1"/>
      <c r="AHO106" s="1"/>
      <c r="AHP106" s="1"/>
      <c r="AHQ106" s="1"/>
      <c r="AHR106" s="1"/>
      <c r="AHS106" s="1"/>
      <c r="AHU106" s="19"/>
      <c r="AHV106" s="1"/>
      <c r="AHW106" s="1"/>
      <c r="AHX106" s="1"/>
      <c r="AHY106" s="1"/>
      <c r="AHZ106" s="1"/>
      <c r="AIA106" s="1"/>
      <c r="AIC106" s="19"/>
      <c r="AID106" s="1"/>
      <c r="AIE106" s="1"/>
      <c r="AIF106" s="1"/>
      <c r="AIG106" s="1"/>
      <c r="AIH106" s="1"/>
      <c r="AII106" s="1"/>
      <c r="AIK106" s="19"/>
      <c r="AIL106" s="1"/>
      <c r="AIM106" s="1"/>
      <c r="AIN106" s="1"/>
      <c r="AIO106" s="1"/>
      <c r="AIP106" s="1"/>
      <c r="AIQ106" s="1"/>
      <c r="AIS106" s="19"/>
      <c r="AIT106" s="1"/>
      <c r="AIU106" s="1"/>
      <c r="AIV106" s="1"/>
      <c r="AIW106" s="1"/>
      <c r="AIX106" s="1"/>
      <c r="AIY106" s="1"/>
      <c r="AJA106" s="19"/>
      <c r="AJB106" s="1"/>
      <c r="AJC106" s="1"/>
      <c r="AJD106" s="1"/>
      <c r="AJE106" s="1"/>
      <c r="AJF106" s="1"/>
      <c r="AJG106" s="1"/>
      <c r="AJI106" s="19"/>
      <c r="AJJ106" s="1"/>
      <c r="AJK106" s="1"/>
      <c r="AJL106" s="1"/>
      <c r="AJM106" s="1"/>
      <c r="AJN106" s="1"/>
      <c r="AJO106" s="1"/>
      <c r="AJQ106" s="19"/>
      <c r="AJR106" s="1"/>
      <c r="AJS106" s="1"/>
      <c r="AJT106" s="1"/>
      <c r="AJU106" s="1"/>
      <c r="AJV106" s="1"/>
      <c r="AJW106" s="1"/>
      <c r="AJY106" s="19"/>
      <c r="AJZ106" s="1"/>
      <c r="AKA106" s="1"/>
      <c r="AKB106" s="1"/>
      <c r="AKC106" s="1"/>
      <c r="AKD106" s="1"/>
      <c r="AKE106" s="1"/>
      <c r="AKG106" s="19"/>
      <c r="AKH106" s="1"/>
      <c r="AKI106" s="1"/>
      <c r="AKJ106" s="1"/>
      <c r="AKK106" s="1"/>
      <c r="AKL106" s="1"/>
      <c r="AKM106" s="1"/>
      <c r="AKO106" s="19"/>
      <c r="AKP106" s="1"/>
      <c r="AKQ106" s="1"/>
      <c r="AKR106" s="1"/>
      <c r="AKS106" s="1"/>
      <c r="AKT106" s="1"/>
      <c r="AKU106" s="1"/>
      <c r="AKW106" s="19"/>
      <c r="AKX106" s="1"/>
      <c r="AKY106" s="1"/>
      <c r="AKZ106" s="1"/>
      <c r="ALA106" s="1"/>
      <c r="ALB106" s="1"/>
      <c r="ALC106" s="1"/>
      <c r="ALE106" s="19"/>
      <c r="ALF106" s="1"/>
      <c r="ALG106" s="1"/>
      <c r="ALH106" s="1"/>
      <c r="ALI106" s="1"/>
      <c r="ALJ106" s="1"/>
      <c r="ALK106" s="1"/>
      <c r="ALM106" s="19"/>
      <c r="ALN106" s="1"/>
      <c r="ALO106" s="1"/>
      <c r="ALP106" s="1"/>
      <c r="ALQ106" s="1"/>
      <c r="ALR106" s="1"/>
      <c r="ALS106" s="1"/>
      <c r="ALU106" s="19"/>
      <c r="ALV106" s="1"/>
      <c r="ALW106" s="1"/>
      <c r="ALX106" s="1"/>
      <c r="ALY106" s="1"/>
      <c r="ALZ106" s="1"/>
      <c r="AMA106" s="1"/>
      <c r="AMC106" s="19"/>
      <c r="AMD106" s="1"/>
      <c r="AME106" s="1"/>
      <c r="AMF106" s="1"/>
      <c r="AMG106" s="1"/>
      <c r="AMH106" s="1"/>
      <c r="AMI106" s="1"/>
      <c r="AMK106" s="19"/>
      <c r="AML106" s="1"/>
      <c r="AMM106" s="1"/>
      <c r="AMN106" s="1"/>
      <c r="AMO106" s="1"/>
      <c r="AMP106" s="1"/>
      <c r="AMQ106" s="1"/>
      <c r="AMS106" s="19"/>
      <c r="AMT106" s="1"/>
      <c r="AMU106" s="1"/>
      <c r="AMV106" s="1"/>
      <c r="AMW106" s="1"/>
      <c r="AMX106" s="1"/>
      <c r="AMY106" s="1"/>
      <c r="ANA106" s="19"/>
      <c r="ANB106" s="1"/>
      <c r="ANC106" s="1"/>
      <c r="AND106" s="1"/>
      <c r="ANE106" s="1"/>
      <c r="ANF106" s="1"/>
      <c r="ANG106" s="1"/>
      <c r="ANI106" s="19"/>
      <c r="ANJ106" s="1"/>
      <c r="ANK106" s="1"/>
      <c r="ANL106" s="1"/>
      <c r="ANM106" s="1"/>
      <c r="ANN106" s="1"/>
      <c r="ANO106" s="1"/>
      <c r="ANQ106" s="19"/>
      <c r="ANR106" s="1"/>
      <c r="ANS106" s="1"/>
      <c r="ANT106" s="1"/>
      <c r="ANU106" s="1"/>
      <c r="ANV106" s="1"/>
      <c r="ANW106" s="1"/>
      <c r="ANY106" s="19"/>
      <c r="ANZ106" s="1"/>
      <c r="AOA106" s="1"/>
      <c r="AOB106" s="1"/>
      <c r="AOC106" s="1"/>
      <c r="AOD106" s="1"/>
      <c r="AOE106" s="1"/>
      <c r="AOG106" s="19"/>
      <c r="AOH106" s="1"/>
      <c r="AOI106" s="1"/>
      <c r="AOJ106" s="1"/>
      <c r="AOK106" s="1"/>
      <c r="AOL106" s="1"/>
      <c r="AOM106" s="1"/>
      <c r="AOO106" s="19"/>
      <c r="AOP106" s="1"/>
      <c r="AOQ106" s="1"/>
      <c r="AOR106" s="1"/>
      <c r="AOS106" s="1"/>
      <c r="AOT106" s="1"/>
      <c r="AOU106" s="1"/>
      <c r="AOW106" s="19"/>
      <c r="AOX106" s="1"/>
      <c r="AOY106" s="1"/>
      <c r="AOZ106" s="1"/>
      <c r="APA106" s="1"/>
      <c r="APB106" s="1"/>
      <c r="APC106" s="1"/>
      <c r="APE106" s="19"/>
      <c r="APF106" s="1"/>
      <c r="APG106" s="1"/>
      <c r="APH106" s="1"/>
      <c r="API106" s="1"/>
      <c r="APJ106" s="1"/>
      <c r="APK106" s="1"/>
      <c r="APM106" s="19"/>
      <c r="APN106" s="1"/>
      <c r="APO106" s="1"/>
      <c r="APP106" s="1"/>
      <c r="APQ106" s="1"/>
      <c r="APR106" s="1"/>
      <c r="APS106" s="1"/>
      <c r="APU106" s="19"/>
      <c r="APV106" s="1"/>
      <c r="APW106" s="1"/>
      <c r="APX106" s="1"/>
      <c r="APY106" s="1"/>
      <c r="APZ106" s="1"/>
      <c r="AQA106" s="1"/>
      <c r="AQC106" s="19"/>
      <c r="AQD106" s="1"/>
      <c r="AQE106" s="1"/>
      <c r="AQF106" s="1"/>
      <c r="AQG106" s="1"/>
      <c r="AQH106" s="1"/>
      <c r="AQI106" s="1"/>
      <c r="AQK106" s="19"/>
      <c r="AQL106" s="1"/>
      <c r="AQM106" s="1"/>
      <c r="AQN106" s="1"/>
      <c r="AQO106" s="1"/>
      <c r="AQP106" s="1"/>
      <c r="AQQ106" s="1"/>
      <c r="AQS106" s="19"/>
      <c r="AQT106" s="1"/>
      <c r="AQU106" s="1"/>
      <c r="AQV106" s="1"/>
      <c r="AQW106" s="1"/>
      <c r="AQX106" s="1"/>
      <c r="AQY106" s="1"/>
      <c r="ARA106" s="19"/>
      <c r="ARB106" s="1"/>
      <c r="ARC106" s="1"/>
      <c r="ARD106" s="1"/>
      <c r="ARE106" s="1"/>
      <c r="ARF106" s="1"/>
      <c r="ARG106" s="1"/>
      <c r="ARI106" s="19"/>
      <c r="ARJ106" s="1"/>
      <c r="ARK106" s="1"/>
      <c r="ARL106" s="1"/>
      <c r="ARM106" s="1"/>
      <c r="ARN106" s="1"/>
      <c r="ARO106" s="1"/>
      <c r="ARQ106" s="19"/>
      <c r="ARR106" s="1"/>
      <c r="ARS106" s="1"/>
      <c r="ART106" s="1"/>
      <c r="ARU106" s="1"/>
      <c r="ARV106" s="1"/>
      <c r="ARW106" s="1"/>
      <c r="ARY106" s="19"/>
      <c r="ARZ106" s="1"/>
      <c r="ASA106" s="1"/>
      <c r="ASB106" s="1"/>
      <c r="ASC106" s="1"/>
      <c r="ASD106" s="1"/>
      <c r="ASE106" s="1"/>
      <c r="ASG106" s="19"/>
      <c r="ASH106" s="1"/>
      <c r="ASI106" s="1"/>
      <c r="ASJ106" s="1"/>
      <c r="ASK106" s="1"/>
      <c r="ASL106" s="1"/>
      <c r="ASM106" s="1"/>
      <c r="ASO106" s="19"/>
      <c r="ASP106" s="1"/>
      <c r="ASQ106" s="1"/>
      <c r="ASR106" s="1"/>
      <c r="ASS106" s="1"/>
      <c r="AST106" s="1"/>
      <c r="ASU106" s="1"/>
      <c r="ASW106" s="19"/>
      <c r="ASX106" s="1"/>
      <c r="ASY106" s="1"/>
      <c r="ASZ106" s="1"/>
      <c r="ATA106" s="1"/>
      <c r="ATB106" s="1"/>
      <c r="ATC106" s="1"/>
      <c r="ATE106" s="19"/>
      <c r="ATF106" s="1"/>
      <c r="ATG106" s="1"/>
      <c r="ATH106" s="1"/>
      <c r="ATI106" s="1"/>
      <c r="ATJ106" s="1"/>
      <c r="ATK106" s="1"/>
      <c r="ATM106" s="19"/>
      <c r="ATN106" s="1"/>
      <c r="ATO106" s="1"/>
      <c r="ATP106" s="1"/>
      <c r="ATQ106" s="1"/>
      <c r="ATR106" s="1"/>
      <c r="ATS106" s="1"/>
      <c r="ATU106" s="19"/>
      <c r="ATV106" s="1"/>
      <c r="ATW106" s="1"/>
      <c r="ATX106" s="1"/>
      <c r="ATY106" s="1"/>
      <c r="ATZ106" s="1"/>
      <c r="AUA106" s="1"/>
      <c r="AUC106" s="19"/>
      <c r="AUD106" s="1"/>
      <c r="AUE106" s="1"/>
      <c r="AUF106" s="1"/>
      <c r="AUG106" s="1"/>
      <c r="AUH106" s="1"/>
      <c r="AUI106" s="1"/>
      <c r="AUK106" s="19"/>
      <c r="AUL106" s="1"/>
      <c r="AUM106" s="1"/>
      <c r="AUN106" s="1"/>
      <c r="AUO106" s="1"/>
      <c r="AUP106" s="1"/>
      <c r="AUQ106" s="1"/>
      <c r="AUS106" s="19"/>
      <c r="AUT106" s="1"/>
      <c r="AUU106" s="1"/>
      <c r="AUV106" s="1"/>
      <c r="AUW106" s="1"/>
      <c r="AUX106" s="1"/>
      <c r="AUY106" s="1"/>
      <c r="AVA106" s="19"/>
      <c r="AVB106" s="1"/>
      <c r="AVC106" s="1"/>
      <c r="AVD106" s="1"/>
      <c r="AVE106" s="1"/>
      <c r="AVF106" s="1"/>
      <c r="AVG106" s="1"/>
      <c r="AVI106" s="19"/>
      <c r="AVJ106" s="1"/>
      <c r="AVK106" s="1"/>
      <c r="AVL106" s="1"/>
      <c r="AVM106" s="1"/>
      <c r="AVN106" s="1"/>
      <c r="AVO106" s="1"/>
      <c r="AVQ106" s="19"/>
      <c r="AVR106" s="1"/>
      <c r="AVS106" s="1"/>
      <c r="AVT106" s="1"/>
      <c r="AVU106" s="1"/>
      <c r="AVV106" s="1"/>
      <c r="AVW106" s="1"/>
      <c r="AVY106" s="19"/>
      <c r="AVZ106" s="1"/>
      <c r="AWA106" s="1"/>
      <c r="AWB106" s="1"/>
      <c r="AWC106" s="1"/>
      <c r="AWD106" s="1"/>
      <c r="AWE106" s="1"/>
      <c r="AWG106" s="19"/>
      <c r="AWH106" s="1"/>
      <c r="AWI106" s="1"/>
      <c r="AWJ106" s="1"/>
      <c r="AWK106" s="1"/>
      <c r="AWL106" s="1"/>
      <c r="AWM106" s="1"/>
      <c r="AWO106" s="19"/>
      <c r="AWP106" s="1"/>
      <c r="AWQ106" s="1"/>
      <c r="AWR106" s="1"/>
      <c r="AWS106" s="1"/>
      <c r="AWT106" s="1"/>
      <c r="AWU106" s="1"/>
      <c r="AWW106" s="19"/>
      <c r="AWX106" s="1"/>
      <c r="AWY106" s="1"/>
      <c r="AWZ106" s="1"/>
      <c r="AXA106" s="1"/>
      <c r="AXB106" s="1"/>
      <c r="AXC106" s="1"/>
      <c r="AXE106" s="19"/>
      <c r="AXF106" s="1"/>
      <c r="AXG106" s="1"/>
      <c r="AXH106" s="1"/>
      <c r="AXI106" s="1"/>
      <c r="AXJ106" s="1"/>
      <c r="AXK106" s="1"/>
      <c r="AXM106" s="19"/>
      <c r="AXN106" s="1"/>
      <c r="AXO106" s="1"/>
      <c r="AXP106" s="1"/>
      <c r="AXQ106" s="1"/>
      <c r="AXR106" s="1"/>
      <c r="AXS106" s="1"/>
      <c r="AXU106" s="19"/>
      <c r="AXV106" s="1"/>
      <c r="AXW106" s="1"/>
      <c r="AXX106" s="1"/>
      <c r="AXY106" s="1"/>
      <c r="AXZ106" s="1"/>
      <c r="AYA106" s="1"/>
      <c r="AYC106" s="19"/>
      <c r="AYD106" s="1"/>
      <c r="AYE106" s="1"/>
      <c r="AYF106" s="1"/>
      <c r="AYG106" s="1"/>
      <c r="AYH106" s="1"/>
      <c r="AYI106" s="1"/>
      <c r="AYK106" s="19"/>
      <c r="AYL106" s="1"/>
      <c r="AYM106" s="1"/>
      <c r="AYN106" s="1"/>
      <c r="AYO106" s="1"/>
      <c r="AYP106" s="1"/>
      <c r="AYQ106" s="1"/>
      <c r="AYS106" s="19"/>
      <c r="AYT106" s="1"/>
      <c r="AYU106" s="1"/>
      <c r="AYV106" s="1"/>
      <c r="AYW106" s="1"/>
      <c r="AYX106" s="1"/>
      <c r="AYY106" s="1"/>
      <c r="AZA106" s="19"/>
      <c r="AZB106" s="1"/>
      <c r="AZC106" s="1"/>
      <c r="AZD106" s="1"/>
      <c r="AZE106" s="1"/>
      <c r="AZF106" s="1"/>
      <c r="AZG106" s="1"/>
      <c r="AZI106" s="19"/>
      <c r="AZJ106" s="1"/>
      <c r="AZK106" s="1"/>
      <c r="AZL106" s="1"/>
      <c r="AZM106" s="1"/>
      <c r="AZN106" s="1"/>
      <c r="AZO106" s="1"/>
      <c r="AZQ106" s="19"/>
      <c r="AZR106" s="1"/>
      <c r="AZS106" s="1"/>
      <c r="AZT106" s="1"/>
      <c r="AZU106" s="1"/>
      <c r="AZV106" s="1"/>
      <c r="AZW106" s="1"/>
      <c r="AZY106" s="19"/>
      <c r="AZZ106" s="1"/>
      <c r="BAA106" s="1"/>
      <c r="BAB106" s="1"/>
      <c r="BAC106" s="1"/>
      <c r="BAD106" s="1"/>
      <c r="BAE106" s="1"/>
      <c r="BAG106" s="19"/>
      <c r="BAH106" s="1"/>
      <c r="BAI106" s="1"/>
      <c r="BAJ106" s="1"/>
      <c r="BAK106" s="1"/>
      <c r="BAL106" s="1"/>
      <c r="BAM106" s="1"/>
      <c r="BAO106" s="19"/>
      <c r="BAP106" s="1"/>
      <c r="BAQ106" s="1"/>
      <c r="BAR106" s="1"/>
      <c r="BAS106" s="1"/>
      <c r="BAT106" s="1"/>
      <c r="BAU106" s="1"/>
      <c r="BAW106" s="19"/>
      <c r="BAX106" s="1"/>
      <c r="BAY106" s="1"/>
      <c r="BAZ106" s="1"/>
      <c r="BBA106" s="1"/>
      <c r="BBB106" s="1"/>
      <c r="BBC106" s="1"/>
      <c r="BBE106" s="19"/>
      <c r="BBF106" s="1"/>
      <c r="BBG106" s="1"/>
      <c r="BBH106" s="1"/>
      <c r="BBI106" s="1"/>
      <c r="BBJ106" s="1"/>
      <c r="BBK106" s="1"/>
      <c r="BBM106" s="19"/>
      <c r="BBN106" s="1"/>
      <c r="BBO106" s="1"/>
      <c r="BBP106" s="1"/>
      <c r="BBQ106" s="1"/>
      <c r="BBR106" s="1"/>
      <c r="BBS106" s="1"/>
      <c r="BBU106" s="19"/>
      <c r="BBV106" s="1"/>
      <c r="BBW106" s="1"/>
      <c r="BBX106" s="1"/>
      <c r="BBY106" s="1"/>
      <c r="BBZ106" s="1"/>
      <c r="BCA106" s="1"/>
      <c r="BCC106" s="19"/>
      <c r="BCD106" s="1"/>
      <c r="BCE106" s="1"/>
      <c r="BCF106" s="1"/>
      <c r="BCG106" s="1"/>
      <c r="BCH106" s="1"/>
      <c r="BCI106" s="1"/>
      <c r="BCK106" s="19"/>
      <c r="BCL106" s="1"/>
      <c r="BCM106" s="1"/>
      <c r="BCN106" s="1"/>
      <c r="BCO106" s="1"/>
      <c r="BCP106" s="1"/>
      <c r="BCQ106" s="1"/>
      <c r="BCS106" s="19"/>
      <c r="BCT106" s="1"/>
      <c r="BCU106" s="1"/>
      <c r="BCV106" s="1"/>
      <c r="BCW106" s="1"/>
      <c r="BCX106" s="1"/>
      <c r="BCY106" s="1"/>
      <c r="BDA106" s="19"/>
      <c r="BDB106" s="1"/>
      <c r="BDC106" s="1"/>
      <c r="BDD106" s="1"/>
      <c r="BDE106" s="1"/>
      <c r="BDF106" s="1"/>
      <c r="BDG106" s="1"/>
      <c r="BDI106" s="19"/>
      <c r="BDJ106" s="1"/>
      <c r="BDK106" s="1"/>
      <c r="BDL106" s="1"/>
      <c r="BDM106" s="1"/>
      <c r="BDN106" s="1"/>
      <c r="BDO106" s="1"/>
      <c r="BDQ106" s="19"/>
      <c r="BDR106" s="1"/>
      <c r="BDS106" s="1"/>
      <c r="BDT106" s="1"/>
      <c r="BDU106" s="1"/>
      <c r="BDV106" s="1"/>
      <c r="BDW106" s="1"/>
      <c r="BDY106" s="19"/>
      <c r="BDZ106" s="1"/>
      <c r="BEA106" s="1"/>
      <c r="BEB106" s="1"/>
      <c r="BEC106" s="1"/>
      <c r="BED106" s="1"/>
      <c r="BEE106" s="1"/>
      <c r="BEG106" s="19"/>
      <c r="BEH106" s="1"/>
      <c r="BEI106" s="1"/>
      <c r="BEJ106" s="1"/>
      <c r="BEK106" s="1"/>
      <c r="BEL106" s="1"/>
      <c r="BEM106" s="1"/>
      <c r="BEO106" s="19"/>
      <c r="BEP106" s="1"/>
      <c r="BEQ106" s="1"/>
      <c r="BER106" s="1"/>
      <c r="BES106" s="1"/>
      <c r="BET106" s="1"/>
      <c r="BEU106" s="1"/>
      <c r="BEW106" s="19"/>
      <c r="BEX106" s="1"/>
      <c r="BEY106" s="1"/>
      <c r="BEZ106" s="1"/>
      <c r="BFA106" s="1"/>
      <c r="BFB106" s="1"/>
      <c r="BFC106" s="1"/>
      <c r="BFE106" s="19"/>
      <c r="BFF106" s="1"/>
      <c r="BFG106" s="1"/>
      <c r="BFH106" s="1"/>
      <c r="BFI106" s="1"/>
      <c r="BFJ106" s="1"/>
      <c r="BFK106" s="1"/>
      <c r="BFM106" s="19"/>
      <c r="BFN106" s="1"/>
      <c r="BFO106" s="1"/>
      <c r="BFP106" s="1"/>
      <c r="BFQ106" s="1"/>
      <c r="BFR106" s="1"/>
      <c r="BFS106" s="1"/>
      <c r="BFU106" s="19"/>
      <c r="BFV106" s="1"/>
      <c r="BFW106" s="1"/>
      <c r="BFX106" s="1"/>
      <c r="BFY106" s="1"/>
      <c r="BFZ106" s="1"/>
      <c r="BGA106" s="1"/>
      <c r="BGC106" s="19"/>
      <c r="BGD106" s="1"/>
      <c r="BGE106" s="1"/>
      <c r="BGF106" s="1"/>
      <c r="BGG106" s="1"/>
      <c r="BGH106" s="1"/>
      <c r="BGI106" s="1"/>
      <c r="BGK106" s="19"/>
      <c r="BGL106" s="1"/>
      <c r="BGM106" s="1"/>
      <c r="BGN106" s="1"/>
      <c r="BGO106" s="1"/>
      <c r="BGP106" s="1"/>
      <c r="BGQ106" s="1"/>
      <c r="BGS106" s="19"/>
      <c r="BGT106" s="1"/>
      <c r="BGU106" s="1"/>
      <c r="BGV106" s="1"/>
      <c r="BGW106" s="1"/>
      <c r="BGX106" s="1"/>
      <c r="BGY106" s="1"/>
      <c r="BHA106" s="19"/>
      <c r="BHB106" s="1"/>
      <c r="BHC106" s="1"/>
      <c r="BHD106" s="1"/>
      <c r="BHE106" s="1"/>
      <c r="BHF106" s="1"/>
      <c r="BHG106" s="1"/>
      <c r="BHI106" s="19"/>
      <c r="BHJ106" s="1"/>
      <c r="BHK106" s="1"/>
      <c r="BHL106" s="1"/>
      <c r="BHM106" s="1"/>
      <c r="BHN106" s="1"/>
      <c r="BHO106" s="1"/>
      <c r="BHQ106" s="19"/>
      <c r="BHR106" s="1"/>
      <c r="BHS106" s="1"/>
      <c r="BHT106" s="1"/>
      <c r="BHU106" s="1"/>
      <c r="BHV106" s="1"/>
      <c r="BHW106" s="1"/>
      <c r="BHY106" s="19"/>
      <c r="BHZ106" s="1"/>
      <c r="BIA106" s="1"/>
      <c r="BIB106" s="1"/>
      <c r="BIC106" s="1"/>
      <c r="BID106" s="1"/>
      <c r="BIE106" s="1"/>
      <c r="BIG106" s="19"/>
      <c r="BIH106" s="1"/>
      <c r="BII106" s="1"/>
      <c r="BIJ106" s="1"/>
      <c r="BIK106" s="1"/>
      <c r="BIL106" s="1"/>
      <c r="BIM106" s="1"/>
      <c r="BIO106" s="19"/>
      <c r="BIP106" s="1"/>
      <c r="BIQ106" s="1"/>
      <c r="BIR106" s="1"/>
      <c r="BIS106" s="1"/>
      <c r="BIT106" s="1"/>
      <c r="BIU106" s="1"/>
      <c r="BIW106" s="19"/>
      <c r="BIX106" s="1"/>
      <c r="BIY106" s="1"/>
      <c r="BIZ106" s="1"/>
      <c r="BJA106" s="1"/>
      <c r="BJB106" s="1"/>
      <c r="BJC106" s="1"/>
      <c r="BJE106" s="19"/>
      <c r="BJF106" s="1"/>
      <c r="BJG106" s="1"/>
      <c r="BJH106" s="1"/>
      <c r="BJI106" s="1"/>
      <c r="BJJ106" s="1"/>
      <c r="BJK106" s="1"/>
      <c r="BJM106" s="19"/>
      <c r="BJN106" s="1"/>
      <c r="BJO106" s="1"/>
      <c r="BJP106" s="1"/>
      <c r="BJQ106" s="1"/>
      <c r="BJR106" s="1"/>
      <c r="BJS106" s="1"/>
      <c r="BJU106" s="19"/>
      <c r="BJV106" s="1"/>
      <c r="BJW106" s="1"/>
      <c r="BJX106" s="1"/>
      <c r="BJY106" s="1"/>
      <c r="BJZ106" s="1"/>
      <c r="BKA106" s="1"/>
      <c r="BKC106" s="19"/>
      <c r="BKD106" s="1"/>
      <c r="BKE106" s="1"/>
      <c r="BKF106" s="1"/>
      <c r="BKG106" s="1"/>
      <c r="BKH106" s="1"/>
      <c r="BKI106" s="1"/>
      <c r="BKK106" s="19"/>
      <c r="BKL106" s="1"/>
      <c r="BKM106" s="1"/>
      <c r="BKN106" s="1"/>
      <c r="BKO106" s="1"/>
      <c r="BKP106" s="1"/>
      <c r="BKQ106" s="1"/>
      <c r="BKS106" s="19"/>
      <c r="BKT106" s="1"/>
      <c r="BKU106" s="1"/>
      <c r="BKV106" s="1"/>
      <c r="BKW106" s="1"/>
      <c r="BKX106" s="1"/>
      <c r="BKY106" s="1"/>
      <c r="BLA106" s="19"/>
      <c r="BLB106" s="1"/>
      <c r="BLC106" s="1"/>
      <c r="BLD106" s="1"/>
      <c r="BLE106" s="1"/>
      <c r="BLF106" s="1"/>
      <c r="BLG106" s="1"/>
      <c r="BLI106" s="19"/>
      <c r="BLJ106" s="1"/>
      <c r="BLK106" s="1"/>
      <c r="BLL106" s="1"/>
      <c r="BLM106" s="1"/>
      <c r="BLN106" s="1"/>
      <c r="BLO106" s="1"/>
      <c r="BLQ106" s="19"/>
      <c r="BLR106" s="1"/>
      <c r="BLS106" s="1"/>
      <c r="BLT106" s="1"/>
      <c r="BLU106" s="1"/>
      <c r="BLV106" s="1"/>
      <c r="BLW106" s="1"/>
      <c r="BLY106" s="19"/>
      <c r="BLZ106" s="1"/>
      <c r="BMA106" s="1"/>
      <c r="BMB106" s="1"/>
      <c r="BMC106" s="1"/>
      <c r="BMD106" s="1"/>
      <c r="BME106" s="1"/>
      <c r="BMG106" s="19"/>
      <c r="BMH106" s="1"/>
      <c r="BMI106" s="1"/>
      <c r="BMJ106" s="1"/>
      <c r="BMK106" s="1"/>
      <c r="BML106" s="1"/>
      <c r="BMM106" s="1"/>
      <c r="BMO106" s="19"/>
      <c r="BMP106" s="1"/>
      <c r="BMQ106" s="1"/>
      <c r="BMR106" s="1"/>
      <c r="BMS106" s="1"/>
      <c r="BMT106" s="1"/>
      <c r="BMU106" s="1"/>
      <c r="BMW106" s="19"/>
      <c r="BMX106" s="1"/>
      <c r="BMY106" s="1"/>
      <c r="BMZ106" s="1"/>
      <c r="BNA106" s="1"/>
      <c r="BNB106" s="1"/>
      <c r="BNC106" s="1"/>
      <c r="BNE106" s="19"/>
      <c r="BNF106" s="1"/>
      <c r="BNG106" s="1"/>
      <c r="BNH106" s="1"/>
      <c r="BNI106" s="1"/>
      <c r="BNJ106" s="1"/>
      <c r="BNK106" s="1"/>
      <c r="BNM106" s="19"/>
      <c r="BNN106" s="1"/>
      <c r="BNO106" s="1"/>
      <c r="BNP106" s="1"/>
      <c r="BNQ106" s="1"/>
      <c r="BNR106" s="1"/>
      <c r="BNS106" s="1"/>
      <c r="BNU106" s="19"/>
      <c r="BNV106" s="1"/>
      <c r="BNW106" s="1"/>
      <c r="BNX106" s="1"/>
      <c r="BNY106" s="1"/>
      <c r="BNZ106" s="1"/>
      <c r="BOA106" s="1"/>
      <c r="BOC106" s="19"/>
      <c r="BOD106" s="1"/>
      <c r="BOE106" s="1"/>
      <c r="BOF106" s="1"/>
      <c r="BOG106" s="1"/>
      <c r="BOH106" s="1"/>
      <c r="BOI106" s="1"/>
      <c r="BOK106" s="19"/>
      <c r="BOL106" s="1"/>
      <c r="BOM106" s="1"/>
      <c r="BON106" s="1"/>
      <c r="BOO106" s="1"/>
      <c r="BOP106" s="1"/>
      <c r="BOQ106" s="1"/>
      <c r="BOS106" s="19"/>
      <c r="BOT106" s="1"/>
      <c r="BOU106" s="1"/>
      <c r="BOV106" s="1"/>
      <c r="BOW106" s="1"/>
      <c r="BOX106" s="1"/>
      <c r="BOY106" s="1"/>
      <c r="BPA106" s="19"/>
      <c r="BPB106" s="1"/>
      <c r="BPC106" s="1"/>
      <c r="BPD106" s="1"/>
      <c r="BPE106" s="1"/>
      <c r="BPF106" s="1"/>
      <c r="BPG106" s="1"/>
      <c r="BPI106" s="19"/>
      <c r="BPJ106" s="1"/>
      <c r="BPK106" s="1"/>
      <c r="BPL106" s="1"/>
      <c r="BPM106" s="1"/>
      <c r="BPN106" s="1"/>
      <c r="BPO106" s="1"/>
      <c r="BPQ106" s="19"/>
      <c r="BPR106" s="1"/>
      <c r="BPS106" s="1"/>
      <c r="BPT106" s="1"/>
      <c r="BPU106" s="1"/>
      <c r="BPV106" s="1"/>
      <c r="BPW106" s="1"/>
      <c r="BPY106" s="19"/>
      <c r="BPZ106" s="1"/>
      <c r="BQA106" s="1"/>
      <c r="BQB106" s="1"/>
      <c r="BQC106" s="1"/>
      <c r="BQD106" s="1"/>
      <c r="BQE106" s="1"/>
      <c r="BQG106" s="19"/>
      <c r="BQH106" s="1"/>
      <c r="BQI106" s="1"/>
      <c r="BQJ106" s="1"/>
      <c r="BQK106" s="1"/>
      <c r="BQL106" s="1"/>
      <c r="BQM106" s="1"/>
      <c r="BQO106" s="19"/>
      <c r="BQP106" s="1"/>
      <c r="BQQ106" s="1"/>
      <c r="BQR106" s="1"/>
      <c r="BQS106" s="1"/>
      <c r="BQT106" s="1"/>
      <c r="BQU106" s="1"/>
      <c r="BQW106" s="19"/>
      <c r="BQX106" s="1"/>
      <c r="BQY106" s="1"/>
      <c r="BQZ106" s="1"/>
      <c r="BRA106" s="1"/>
      <c r="BRB106" s="1"/>
      <c r="BRC106" s="1"/>
      <c r="BRE106" s="19"/>
      <c r="BRF106" s="1"/>
      <c r="BRG106" s="1"/>
      <c r="BRH106" s="1"/>
      <c r="BRI106" s="1"/>
      <c r="BRJ106" s="1"/>
      <c r="BRK106" s="1"/>
      <c r="BRM106" s="19"/>
      <c r="BRN106" s="1"/>
      <c r="BRO106" s="1"/>
      <c r="BRP106" s="1"/>
      <c r="BRQ106" s="1"/>
      <c r="BRR106" s="1"/>
      <c r="BRS106" s="1"/>
      <c r="BRU106" s="19"/>
      <c r="BRV106" s="1"/>
      <c r="BRW106" s="1"/>
      <c r="BRX106" s="1"/>
      <c r="BRY106" s="1"/>
      <c r="BRZ106" s="1"/>
      <c r="BSA106" s="1"/>
      <c r="BSC106" s="19"/>
      <c r="BSD106" s="1"/>
      <c r="BSE106" s="1"/>
      <c r="BSF106" s="1"/>
      <c r="BSG106" s="1"/>
      <c r="BSH106" s="1"/>
      <c r="BSI106" s="1"/>
      <c r="BSK106" s="19"/>
      <c r="BSL106" s="1"/>
      <c r="BSM106" s="1"/>
      <c r="BSN106" s="1"/>
      <c r="BSO106" s="1"/>
      <c r="BSP106" s="1"/>
      <c r="BSQ106" s="1"/>
      <c r="BSS106" s="19"/>
      <c r="BST106" s="1"/>
      <c r="BSU106" s="1"/>
      <c r="BSV106" s="1"/>
      <c r="BSW106" s="1"/>
      <c r="BSX106" s="1"/>
      <c r="BSY106" s="1"/>
      <c r="BTA106" s="19"/>
      <c r="BTB106" s="1"/>
      <c r="BTC106" s="1"/>
      <c r="BTD106" s="1"/>
      <c r="BTE106" s="1"/>
      <c r="BTF106" s="1"/>
      <c r="BTG106" s="1"/>
      <c r="BTI106" s="19"/>
      <c r="BTJ106" s="1"/>
      <c r="BTK106" s="1"/>
      <c r="BTL106" s="1"/>
      <c r="BTM106" s="1"/>
      <c r="BTN106" s="1"/>
      <c r="BTO106" s="1"/>
      <c r="BTQ106" s="19"/>
      <c r="BTR106" s="1"/>
      <c r="BTS106" s="1"/>
      <c r="BTT106" s="1"/>
      <c r="BTU106" s="1"/>
      <c r="BTV106" s="1"/>
      <c r="BTW106" s="1"/>
      <c r="BTY106" s="19"/>
      <c r="BTZ106" s="1"/>
      <c r="BUA106" s="1"/>
      <c r="BUB106" s="1"/>
      <c r="BUC106" s="1"/>
      <c r="BUD106" s="1"/>
      <c r="BUE106" s="1"/>
      <c r="BUG106" s="19"/>
      <c r="BUH106" s="1"/>
      <c r="BUI106" s="1"/>
      <c r="BUJ106" s="1"/>
      <c r="BUK106" s="1"/>
      <c r="BUL106" s="1"/>
      <c r="BUM106" s="1"/>
      <c r="BUO106" s="19"/>
      <c r="BUP106" s="1"/>
      <c r="BUQ106" s="1"/>
      <c r="BUR106" s="1"/>
      <c r="BUS106" s="1"/>
      <c r="BUT106" s="1"/>
      <c r="BUU106" s="1"/>
      <c r="BUW106" s="19"/>
      <c r="BUX106" s="1"/>
      <c r="BUY106" s="1"/>
      <c r="BUZ106" s="1"/>
      <c r="BVA106" s="1"/>
      <c r="BVB106" s="1"/>
      <c r="BVC106" s="1"/>
      <c r="BVE106" s="19"/>
      <c r="BVF106" s="1"/>
      <c r="BVG106" s="1"/>
      <c r="BVH106" s="1"/>
      <c r="BVI106" s="1"/>
      <c r="BVJ106" s="1"/>
      <c r="BVK106" s="1"/>
      <c r="BVM106" s="19"/>
      <c r="BVN106" s="1"/>
      <c r="BVO106" s="1"/>
      <c r="BVP106" s="1"/>
      <c r="BVQ106" s="1"/>
      <c r="BVR106" s="1"/>
      <c r="BVS106" s="1"/>
      <c r="BVU106" s="19"/>
      <c r="BVV106" s="1"/>
      <c r="BVW106" s="1"/>
      <c r="BVX106" s="1"/>
      <c r="BVY106" s="1"/>
      <c r="BVZ106" s="1"/>
      <c r="BWA106" s="1"/>
      <c r="BWC106" s="19"/>
      <c r="BWD106" s="1"/>
      <c r="BWE106" s="1"/>
      <c r="BWF106" s="1"/>
      <c r="BWG106" s="1"/>
      <c r="BWH106" s="1"/>
      <c r="BWI106" s="1"/>
      <c r="BWK106" s="19"/>
      <c r="BWL106" s="1"/>
      <c r="BWM106" s="1"/>
      <c r="BWN106" s="1"/>
      <c r="BWO106" s="1"/>
      <c r="BWP106" s="1"/>
      <c r="BWQ106" s="1"/>
      <c r="BWS106" s="19"/>
      <c r="BWT106" s="1"/>
      <c r="BWU106" s="1"/>
      <c r="BWV106" s="1"/>
      <c r="BWW106" s="1"/>
      <c r="BWX106" s="1"/>
      <c r="BWY106" s="1"/>
      <c r="BXA106" s="19"/>
      <c r="BXB106" s="1"/>
      <c r="BXC106" s="1"/>
      <c r="BXD106" s="1"/>
      <c r="BXE106" s="1"/>
      <c r="BXF106" s="1"/>
      <c r="BXG106" s="1"/>
      <c r="BXI106" s="19"/>
      <c r="BXJ106" s="1"/>
      <c r="BXK106" s="1"/>
      <c r="BXL106" s="1"/>
      <c r="BXM106" s="1"/>
      <c r="BXN106" s="1"/>
      <c r="BXO106" s="1"/>
      <c r="BXQ106" s="19"/>
      <c r="BXR106" s="1"/>
      <c r="BXS106" s="1"/>
      <c r="BXT106" s="1"/>
      <c r="BXU106" s="1"/>
      <c r="BXV106" s="1"/>
      <c r="BXW106" s="1"/>
      <c r="BXY106" s="19"/>
      <c r="BXZ106" s="1"/>
      <c r="BYA106" s="1"/>
      <c r="BYB106" s="1"/>
      <c r="BYC106" s="1"/>
      <c r="BYD106" s="1"/>
      <c r="BYE106" s="1"/>
      <c r="BYG106" s="19"/>
      <c r="BYH106" s="1"/>
      <c r="BYI106" s="1"/>
      <c r="BYJ106" s="1"/>
      <c r="BYK106" s="1"/>
      <c r="BYL106" s="1"/>
      <c r="BYM106" s="1"/>
      <c r="BYO106" s="19"/>
      <c r="BYP106" s="1"/>
      <c r="BYQ106" s="1"/>
      <c r="BYR106" s="1"/>
      <c r="BYS106" s="1"/>
      <c r="BYT106" s="1"/>
      <c r="BYU106" s="1"/>
      <c r="BYW106" s="19"/>
      <c r="BYX106" s="1"/>
      <c r="BYY106" s="1"/>
      <c r="BYZ106" s="1"/>
      <c r="BZA106" s="1"/>
      <c r="BZB106" s="1"/>
      <c r="BZC106" s="1"/>
      <c r="BZE106" s="19"/>
      <c r="BZF106" s="1"/>
      <c r="BZG106" s="1"/>
      <c r="BZH106" s="1"/>
      <c r="BZI106" s="1"/>
      <c r="BZJ106" s="1"/>
      <c r="BZK106" s="1"/>
      <c r="BZM106" s="19"/>
      <c r="BZN106" s="1"/>
      <c r="BZO106" s="1"/>
      <c r="BZP106" s="1"/>
      <c r="BZQ106" s="1"/>
      <c r="BZR106" s="1"/>
      <c r="BZS106" s="1"/>
      <c r="BZU106" s="19"/>
      <c r="BZV106" s="1"/>
      <c r="BZW106" s="1"/>
      <c r="BZX106" s="1"/>
      <c r="BZY106" s="1"/>
      <c r="BZZ106" s="1"/>
      <c r="CAA106" s="1"/>
      <c r="CAC106" s="19"/>
      <c r="CAD106" s="1"/>
      <c r="CAE106" s="1"/>
      <c r="CAF106" s="1"/>
      <c r="CAG106" s="1"/>
      <c r="CAH106" s="1"/>
      <c r="CAI106" s="1"/>
      <c r="CAK106" s="19"/>
      <c r="CAL106" s="1"/>
      <c r="CAM106" s="1"/>
      <c r="CAN106" s="1"/>
      <c r="CAO106" s="1"/>
      <c r="CAP106" s="1"/>
      <c r="CAQ106" s="1"/>
      <c r="CAS106" s="19"/>
      <c r="CAT106" s="1"/>
      <c r="CAU106" s="1"/>
      <c r="CAV106" s="1"/>
      <c r="CAW106" s="1"/>
      <c r="CAX106" s="1"/>
      <c r="CAY106" s="1"/>
      <c r="CBA106" s="19"/>
      <c r="CBB106" s="1"/>
      <c r="CBC106" s="1"/>
      <c r="CBD106" s="1"/>
      <c r="CBE106" s="1"/>
      <c r="CBF106" s="1"/>
      <c r="CBG106" s="1"/>
      <c r="CBI106" s="19"/>
      <c r="CBJ106" s="1"/>
      <c r="CBK106" s="1"/>
      <c r="CBL106" s="1"/>
      <c r="CBM106" s="1"/>
      <c r="CBN106" s="1"/>
      <c r="CBO106" s="1"/>
      <c r="CBQ106" s="19"/>
      <c r="CBR106" s="1"/>
      <c r="CBS106" s="1"/>
      <c r="CBT106" s="1"/>
      <c r="CBU106" s="1"/>
      <c r="CBV106" s="1"/>
      <c r="CBW106" s="1"/>
      <c r="CBY106" s="19"/>
      <c r="CBZ106" s="1"/>
      <c r="CCA106" s="1"/>
      <c r="CCB106" s="1"/>
      <c r="CCC106" s="1"/>
      <c r="CCD106" s="1"/>
      <c r="CCE106" s="1"/>
      <c r="CCG106" s="19"/>
      <c r="CCH106" s="1"/>
      <c r="CCI106" s="1"/>
      <c r="CCJ106" s="1"/>
      <c r="CCK106" s="1"/>
      <c r="CCL106" s="1"/>
      <c r="CCM106" s="1"/>
      <c r="CCO106" s="19"/>
      <c r="CCP106" s="1"/>
      <c r="CCQ106" s="1"/>
      <c r="CCR106" s="1"/>
      <c r="CCS106" s="1"/>
      <c r="CCT106" s="1"/>
      <c r="CCU106" s="1"/>
      <c r="CCW106" s="19"/>
      <c r="CCX106" s="1"/>
      <c r="CCY106" s="1"/>
      <c r="CCZ106" s="1"/>
      <c r="CDA106" s="1"/>
      <c r="CDB106" s="1"/>
      <c r="CDC106" s="1"/>
      <c r="CDE106" s="19"/>
      <c r="CDF106" s="1"/>
      <c r="CDG106" s="1"/>
      <c r="CDH106" s="1"/>
      <c r="CDI106" s="1"/>
      <c r="CDJ106" s="1"/>
      <c r="CDK106" s="1"/>
      <c r="CDM106" s="19"/>
      <c r="CDN106" s="1"/>
      <c r="CDO106" s="1"/>
      <c r="CDP106" s="1"/>
      <c r="CDQ106" s="1"/>
      <c r="CDR106" s="1"/>
      <c r="CDS106" s="1"/>
      <c r="CDU106" s="19"/>
      <c r="CDV106" s="1"/>
      <c r="CDW106" s="1"/>
      <c r="CDX106" s="1"/>
      <c r="CDY106" s="1"/>
      <c r="CDZ106" s="1"/>
      <c r="CEA106" s="1"/>
      <c r="CEC106" s="19"/>
      <c r="CED106" s="1"/>
      <c r="CEE106" s="1"/>
      <c r="CEF106" s="1"/>
      <c r="CEG106" s="1"/>
      <c r="CEH106" s="1"/>
      <c r="CEI106" s="1"/>
      <c r="CEK106" s="19"/>
      <c r="CEL106" s="1"/>
      <c r="CEM106" s="1"/>
      <c r="CEN106" s="1"/>
      <c r="CEO106" s="1"/>
      <c r="CEP106" s="1"/>
      <c r="CEQ106" s="1"/>
      <c r="CES106" s="19"/>
      <c r="CET106" s="1"/>
      <c r="CEU106" s="1"/>
      <c r="CEV106" s="1"/>
      <c r="CEW106" s="1"/>
      <c r="CEX106" s="1"/>
      <c r="CEY106" s="1"/>
      <c r="CFA106" s="19"/>
      <c r="CFB106" s="1"/>
      <c r="CFC106" s="1"/>
      <c r="CFD106" s="1"/>
      <c r="CFE106" s="1"/>
      <c r="CFF106" s="1"/>
      <c r="CFG106" s="1"/>
      <c r="CFI106" s="19"/>
      <c r="CFJ106" s="1"/>
      <c r="CFK106" s="1"/>
      <c r="CFL106" s="1"/>
      <c r="CFM106" s="1"/>
      <c r="CFN106" s="1"/>
      <c r="CFO106" s="1"/>
      <c r="CFQ106" s="19"/>
      <c r="CFR106" s="1"/>
      <c r="CFS106" s="1"/>
      <c r="CFT106" s="1"/>
      <c r="CFU106" s="1"/>
      <c r="CFV106" s="1"/>
      <c r="CFW106" s="1"/>
      <c r="CFY106" s="19"/>
      <c r="CFZ106" s="1"/>
      <c r="CGA106" s="1"/>
      <c r="CGB106" s="1"/>
      <c r="CGC106" s="1"/>
      <c r="CGD106" s="1"/>
      <c r="CGE106" s="1"/>
      <c r="CGG106" s="19"/>
      <c r="CGH106" s="1"/>
      <c r="CGI106" s="1"/>
      <c r="CGJ106" s="1"/>
      <c r="CGK106" s="1"/>
      <c r="CGL106" s="1"/>
      <c r="CGM106" s="1"/>
      <c r="CGO106" s="19"/>
      <c r="CGP106" s="1"/>
      <c r="CGQ106" s="1"/>
      <c r="CGR106" s="1"/>
      <c r="CGS106" s="1"/>
      <c r="CGT106" s="1"/>
      <c r="CGU106" s="1"/>
      <c r="CGW106" s="19"/>
      <c r="CGX106" s="1"/>
      <c r="CGY106" s="1"/>
      <c r="CGZ106" s="1"/>
      <c r="CHA106" s="1"/>
      <c r="CHB106" s="1"/>
      <c r="CHC106" s="1"/>
      <c r="CHE106" s="19"/>
      <c r="CHF106" s="1"/>
      <c r="CHG106" s="1"/>
      <c r="CHH106" s="1"/>
      <c r="CHI106" s="1"/>
      <c r="CHJ106" s="1"/>
      <c r="CHK106" s="1"/>
      <c r="CHM106" s="19"/>
      <c r="CHN106" s="1"/>
      <c r="CHO106" s="1"/>
      <c r="CHP106" s="1"/>
      <c r="CHQ106" s="1"/>
      <c r="CHR106" s="1"/>
      <c r="CHS106" s="1"/>
      <c r="CHU106" s="19"/>
      <c r="CHV106" s="1"/>
      <c r="CHW106" s="1"/>
      <c r="CHX106" s="1"/>
      <c r="CHY106" s="1"/>
      <c r="CHZ106" s="1"/>
      <c r="CIA106" s="1"/>
      <c r="CIC106" s="19"/>
      <c r="CID106" s="1"/>
      <c r="CIE106" s="1"/>
      <c r="CIF106" s="1"/>
      <c r="CIG106" s="1"/>
      <c r="CIH106" s="1"/>
      <c r="CII106" s="1"/>
      <c r="CIK106" s="19"/>
      <c r="CIL106" s="1"/>
      <c r="CIM106" s="1"/>
      <c r="CIN106" s="1"/>
      <c r="CIO106" s="1"/>
      <c r="CIP106" s="1"/>
      <c r="CIQ106" s="1"/>
      <c r="CIS106" s="19"/>
      <c r="CIT106" s="1"/>
      <c r="CIU106" s="1"/>
      <c r="CIV106" s="1"/>
      <c r="CIW106" s="1"/>
      <c r="CIX106" s="1"/>
      <c r="CIY106" s="1"/>
      <c r="CJA106" s="19"/>
      <c r="CJB106" s="1"/>
      <c r="CJC106" s="1"/>
      <c r="CJD106" s="1"/>
      <c r="CJE106" s="1"/>
      <c r="CJF106" s="1"/>
      <c r="CJG106" s="1"/>
      <c r="CJI106" s="19"/>
      <c r="CJJ106" s="1"/>
      <c r="CJK106" s="1"/>
      <c r="CJL106" s="1"/>
      <c r="CJM106" s="1"/>
      <c r="CJN106" s="1"/>
      <c r="CJO106" s="1"/>
      <c r="CJQ106" s="19"/>
      <c r="CJR106" s="1"/>
      <c r="CJS106" s="1"/>
      <c r="CJT106" s="1"/>
      <c r="CJU106" s="1"/>
      <c r="CJV106" s="1"/>
      <c r="CJW106" s="1"/>
      <c r="CJY106" s="19"/>
      <c r="CJZ106" s="1"/>
      <c r="CKA106" s="1"/>
      <c r="CKB106" s="1"/>
      <c r="CKC106" s="1"/>
      <c r="CKD106" s="1"/>
      <c r="CKE106" s="1"/>
      <c r="CKG106" s="19"/>
      <c r="CKH106" s="1"/>
      <c r="CKI106" s="1"/>
      <c r="CKJ106" s="1"/>
      <c r="CKK106" s="1"/>
      <c r="CKL106" s="1"/>
      <c r="CKM106" s="1"/>
      <c r="CKO106" s="19"/>
      <c r="CKP106" s="1"/>
      <c r="CKQ106" s="1"/>
      <c r="CKR106" s="1"/>
      <c r="CKS106" s="1"/>
      <c r="CKT106" s="1"/>
      <c r="CKU106" s="1"/>
      <c r="CKW106" s="19"/>
      <c r="CKX106" s="1"/>
      <c r="CKY106" s="1"/>
      <c r="CKZ106" s="1"/>
      <c r="CLA106" s="1"/>
      <c r="CLB106" s="1"/>
      <c r="CLC106" s="1"/>
      <c r="CLE106" s="19"/>
      <c r="CLF106" s="1"/>
      <c r="CLG106" s="1"/>
      <c r="CLH106" s="1"/>
      <c r="CLI106" s="1"/>
      <c r="CLJ106" s="1"/>
      <c r="CLK106" s="1"/>
      <c r="CLM106" s="19"/>
      <c r="CLN106" s="1"/>
      <c r="CLO106" s="1"/>
      <c r="CLP106" s="1"/>
      <c r="CLQ106" s="1"/>
      <c r="CLR106" s="1"/>
      <c r="CLS106" s="1"/>
      <c r="CLU106" s="19"/>
      <c r="CLV106" s="1"/>
      <c r="CLW106" s="1"/>
      <c r="CLX106" s="1"/>
      <c r="CLY106" s="1"/>
      <c r="CLZ106" s="1"/>
      <c r="CMA106" s="1"/>
      <c r="CMC106" s="19"/>
      <c r="CMD106" s="1"/>
      <c r="CME106" s="1"/>
      <c r="CMF106" s="1"/>
      <c r="CMG106" s="1"/>
      <c r="CMH106" s="1"/>
      <c r="CMI106" s="1"/>
      <c r="CMK106" s="19"/>
      <c r="CML106" s="1"/>
      <c r="CMM106" s="1"/>
      <c r="CMN106" s="1"/>
      <c r="CMO106" s="1"/>
      <c r="CMP106" s="1"/>
      <c r="CMQ106" s="1"/>
      <c r="CMS106" s="19"/>
      <c r="CMT106" s="1"/>
      <c r="CMU106" s="1"/>
      <c r="CMV106" s="1"/>
      <c r="CMW106" s="1"/>
      <c r="CMX106" s="1"/>
      <c r="CMY106" s="1"/>
      <c r="CNA106" s="19"/>
      <c r="CNB106" s="1"/>
      <c r="CNC106" s="1"/>
      <c r="CND106" s="1"/>
      <c r="CNE106" s="1"/>
      <c r="CNF106" s="1"/>
      <c r="CNG106" s="1"/>
      <c r="CNI106" s="19"/>
      <c r="CNJ106" s="1"/>
      <c r="CNK106" s="1"/>
      <c r="CNL106" s="1"/>
      <c r="CNM106" s="1"/>
      <c r="CNN106" s="1"/>
      <c r="CNO106" s="1"/>
      <c r="CNQ106" s="19"/>
      <c r="CNR106" s="1"/>
      <c r="CNS106" s="1"/>
      <c r="CNT106" s="1"/>
      <c r="CNU106" s="1"/>
      <c r="CNV106" s="1"/>
      <c r="CNW106" s="1"/>
      <c r="CNY106" s="19"/>
      <c r="CNZ106" s="1"/>
      <c r="COA106" s="1"/>
      <c r="COB106" s="1"/>
      <c r="COC106" s="1"/>
      <c r="COD106" s="1"/>
      <c r="COE106" s="1"/>
      <c r="COG106" s="19"/>
      <c r="COH106" s="1"/>
      <c r="COI106" s="1"/>
      <c r="COJ106" s="1"/>
      <c r="COK106" s="1"/>
      <c r="COL106" s="1"/>
      <c r="COM106" s="1"/>
      <c r="COO106" s="19"/>
      <c r="COP106" s="1"/>
      <c r="COQ106" s="1"/>
      <c r="COR106" s="1"/>
      <c r="COS106" s="1"/>
      <c r="COT106" s="1"/>
      <c r="COU106" s="1"/>
      <c r="COW106" s="19"/>
      <c r="COX106" s="1"/>
      <c r="COY106" s="1"/>
      <c r="COZ106" s="1"/>
      <c r="CPA106" s="1"/>
      <c r="CPB106" s="1"/>
      <c r="CPC106" s="1"/>
      <c r="CPE106" s="19"/>
      <c r="CPF106" s="1"/>
      <c r="CPG106" s="1"/>
      <c r="CPH106" s="1"/>
      <c r="CPI106" s="1"/>
      <c r="CPJ106" s="1"/>
      <c r="CPK106" s="1"/>
      <c r="CPM106" s="19"/>
      <c r="CPN106" s="1"/>
      <c r="CPO106" s="1"/>
      <c r="CPP106" s="1"/>
      <c r="CPQ106" s="1"/>
      <c r="CPR106" s="1"/>
      <c r="CPS106" s="1"/>
      <c r="CPU106" s="19"/>
      <c r="CPV106" s="1"/>
      <c r="CPW106" s="1"/>
      <c r="CPX106" s="1"/>
      <c r="CPY106" s="1"/>
      <c r="CPZ106" s="1"/>
      <c r="CQA106" s="1"/>
      <c r="CQC106" s="19"/>
      <c r="CQD106" s="1"/>
      <c r="CQE106" s="1"/>
      <c r="CQF106" s="1"/>
      <c r="CQG106" s="1"/>
      <c r="CQH106" s="1"/>
      <c r="CQI106" s="1"/>
      <c r="CQK106" s="19"/>
      <c r="CQL106" s="1"/>
      <c r="CQM106" s="1"/>
      <c r="CQN106" s="1"/>
      <c r="CQO106" s="1"/>
      <c r="CQP106" s="1"/>
      <c r="CQQ106" s="1"/>
      <c r="CQS106" s="19"/>
      <c r="CQT106" s="1"/>
      <c r="CQU106" s="1"/>
      <c r="CQV106" s="1"/>
      <c r="CQW106" s="1"/>
      <c r="CQX106" s="1"/>
      <c r="CQY106" s="1"/>
      <c r="CRA106" s="19"/>
      <c r="CRB106" s="1"/>
      <c r="CRC106" s="1"/>
      <c r="CRD106" s="1"/>
      <c r="CRE106" s="1"/>
      <c r="CRF106" s="1"/>
      <c r="CRG106" s="1"/>
      <c r="CRI106" s="19"/>
      <c r="CRJ106" s="1"/>
      <c r="CRK106" s="1"/>
      <c r="CRL106" s="1"/>
      <c r="CRM106" s="1"/>
      <c r="CRN106" s="1"/>
      <c r="CRO106" s="1"/>
      <c r="CRQ106" s="19"/>
      <c r="CRR106" s="1"/>
      <c r="CRS106" s="1"/>
      <c r="CRT106" s="1"/>
      <c r="CRU106" s="1"/>
      <c r="CRV106" s="1"/>
      <c r="CRW106" s="1"/>
      <c r="CRY106" s="19"/>
      <c r="CRZ106" s="1"/>
      <c r="CSA106" s="1"/>
      <c r="CSB106" s="1"/>
      <c r="CSC106" s="1"/>
      <c r="CSD106" s="1"/>
      <c r="CSE106" s="1"/>
      <c r="CSG106" s="19"/>
      <c r="CSH106" s="1"/>
      <c r="CSI106" s="1"/>
      <c r="CSJ106" s="1"/>
      <c r="CSK106" s="1"/>
      <c r="CSL106" s="1"/>
      <c r="CSM106" s="1"/>
      <c r="CSO106" s="19"/>
      <c r="CSP106" s="1"/>
      <c r="CSQ106" s="1"/>
      <c r="CSR106" s="1"/>
      <c r="CSS106" s="1"/>
      <c r="CST106" s="1"/>
      <c r="CSU106" s="1"/>
      <c r="CSW106" s="19"/>
      <c r="CSX106" s="1"/>
      <c r="CSY106" s="1"/>
      <c r="CSZ106" s="1"/>
      <c r="CTA106" s="1"/>
      <c r="CTB106" s="1"/>
      <c r="CTC106" s="1"/>
      <c r="CTE106" s="19"/>
      <c r="CTF106" s="1"/>
      <c r="CTG106" s="1"/>
      <c r="CTH106" s="1"/>
      <c r="CTI106" s="1"/>
      <c r="CTJ106" s="1"/>
      <c r="CTK106" s="1"/>
      <c r="CTM106" s="19"/>
      <c r="CTN106" s="1"/>
      <c r="CTO106" s="1"/>
      <c r="CTP106" s="1"/>
      <c r="CTQ106" s="1"/>
      <c r="CTR106" s="1"/>
      <c r="CTS106" s="1"/>
      <c r="CTU106" s="19"/>
      <c r="CTV106" s="1"/>
      <c r="CTW106" s="1"/>
      <c r="CTX106" s="1"/>
      <c r="CTY106" s="1"/>
      <c r="CTZ106" s="1"/>
      <c r="CUA106" s="1"/>
      <c r="CUC106" s="19"/>
      <c r="CUD106" s="1"/>
      <c r="CUE106" s="1"/>
      <c r="CUF106" s="1"/>
      <c r="CUG106" s="1"/>
      <c r="CUH106" s="1"/>
      <c r="CUI106" s="1"/>
      <c r="CUK106" s="19"/>
      <c r="CUL106" s="1"/>
      <c r="CUM106" s="1"/>
      <c r="CUN106" s="1"/>
      <c r="CUO106" s="1"/>
      <c r="CUP106" s="1"/>
      <c r="CUQ106" s="1"/>
      <c r="CUS106" s="19"/>
      <c r="CUT106" s="1"/>
      <c r="CUU106" s="1"/>
      <c r="CUV106" s="1"/>
      <c r="CUW106" s="1"/>
      <c r="CUX106" s="1"/>
      <c r="CUY106" s="1"/>
      <c r="CVA106" s="19"/>
      <c r="CVB106" s="1"/>
      <c r="CVC106" s="1"/>
      <c r="CVD106" s="1"/>
      <c r="CVE106" s="1"/>
      <c r="CVF106" s="1"/>
      <c r="CVG106" s="1"/>
      <c r="CVI106" s="19"/>
      <c r="CVJ106" s="1"/>
      <c r="CVK106" s="1"/>
      <c r="CVL106" s="1"/>
      <c r="CVM106" s="1"/>
      <c r="CVN106" s="1"/>
      <c r="CVO106" s="1"/>
      <c r="CVQ106" s="19"/>
      <c r="CVR106" s="1"/>
      <c r="CVS106" s="1"/>
      <c r="CVT106" s="1"/>
      <c r="CVU106" s="1"/>
      <c r="CVV106" s="1"/>
      <c r="CVW106" s="1"/>
      <c r="CVY106" s="19"/>
      <c r="CVZ106" s="1"/>
      <c r="CWA106" s="1"/>
      <c r="CWB106" s="1"/>
      <c r="CWC106" s="1"/>
      <c r="CWD106" s="1"/>
      <c r="CWE106" s="1"/>
      <c r="CWG106" s="19"/>
      <c r="CWH106" s="1"/>
      <c r="CWI106" s="1"/>
      <c r="CWJ106" s="1"/>
      <c r="CWK106" s="1"/>
      <c r="CWL106" s="1"/>
      <c r="CWM106" s="1"/>
      <c r="CWO106" s="19"/>
      <c r="CWP106" s="1"/>
      <c r="CWQ106" s="1"/>
      <c r="CWR106" s="1"/>
      <c r="CWS106" s="1"/>
      <c r="CWT106" s="1"/>
      <c r="CWU106" s="1"/>
      <c r="CWW106" s="19"/>
      <c r="CWX106" s="1"/>
      <c r="CWY106" s="1"/>
      <c r="CWZ106" s="1"/>
      <c r="CXA106" s="1"/>
      <c r="CXB106" s="1"/>
      <c r="CXC106" s="1"/>
      <c r="CXE106" s="19"/>
      <c r="CXF106" s="1"/>
      <c r="CXG106" s="1"/>
      <c r="CXH106" s="1"/>
      <c r="CXI106" s="1"/>
      <c r="CXJ106" s="1"/>
      <c r="CXK106" s="1"/>
      <c r="CXM106" s="19"/>
      <c r="CXN106" s="1"/>
      <c r="CXO106" s="1"/>
      <c r="CXP106" s="1"/>
      <c r="CXQ106" s="1"/>
      <c r="CXR106" s="1"/>
      <c r="CXS106" s="1"/>
      <c r="CXU106" s="19"/>
      <c r="CXV106" s="1"/>
      <c r="CXW106" s="1"/>
      <c r="CXX106" s="1"/>
      <c r="CXY106" s="1"/>
      <c r="CXZ106" s="1"/>
      <c r="CYA106" s="1"/>
      <c r="CYC106" s="19"/>
      <c r="CYD106" s="1"/>
      <c r="CYE106" s="1"/>
      <c r="CYF106" s="1"/>
      <c r="CYG106" s="1"/>
      <c r="CYH106" s="1"/>
      <c r="CYI106" s="1"/>
      <c r="CYK106" s="19"/>
      <c r="CYL106" s="1"/>
      <c r="CYM106" s="1"/>
      <c r="CYN106" s="1"/>
      <c r="CYO106" s="1"/>
      <c r="CYP106" s="1"/>
      <c r="CYQ106" s="1"/>
      <c r="CYS106" s="19"/>
      <c r="CYT106" s="1"/>
      <c r="CYU106" s="1"/>
      <c r="CYV106" s="1"/>
      <c r="CYW106" s="1"/>
      <c r="CYX106" s="1"/>
      <c r="CYY106" s="1"/>
      <c r="CZA106" s="19"/>
      <c r="CZB106" s="1"/>
      <c r="CZC106" s="1"/>
      <c r="CZD106" s="1"/>
      <c r="CZE106" s="1"/>
      <c r="CZF106" s="1"/>
      <c r="CZG106" s="1"/>
      <c r="CZI106" s="19"/>
      <c r="CZJ106" s="1"/>
      <c r="CZK106" s="1"/>
      <c r="CZL106" s="1"/>
      <c r="CZM106" s="1"/>
      <c r="CZN106" s="1"/>
      <c r="CZO106" s="1"/>
      <c r="CZQ106" s="19"/>
      <c r="CZR106" s="1"/>
      <c r="CZS106" s="1"/>
      <c r="CZT106" s="1"/>
      <c r="CZU106" s="1"/>
      <c r="CZV106" s="1"/>
      <c r="CZW106" s="1"/>
      <c r="CZY106" s="19"/>
      <c r="CZZ106" s="1"/>
      <c r="DAA106" s="1"/>
      <c r="DAB106" s="1"/>
      <c r="DAC106" s="1"/>
      <c r="DAD106" s="1"/>
      <c r="DAE106" s="1"/>
      <c r="DAG106" s="19"/>
      <c r="DAH106" s="1"/>
      <c r="DAI106" s="1"/>
      <c r="DAJ106" s="1"/>
      <c r="DAK106" s="1"/>
      <c r="DAL106" s="1"/>
      <c r="DAM106" s="1"/>
      <c r="DAO106" s="19"/>
      <c r="DAP106" s="1"/>
      <c r="DAQ106" s="1"/>
      <c r="DAR106" s="1"/>
      <c r="DAS106" s="1"/>
      <c r="DAT106" s="1"/>
      <c r="DAU106" s="1"/>
      <c r="DAW106" s="19"/>
      <c r="DAX106" s="1"/>
      <c r="DAY106" s="1"/>
      <c r="DAZ106" s="1"/>
      <c r="DBA106" s="1"/>
      <c r="DBB106" s="1"/>
      <c r="DBC106" s="1"/>
      <c r="DBE106" s="19"/>
      <c r="DBF106" s="1"/>
      <c r="DBG106" s="1"/>
      <c r="DBH106" s="1"/>
      <c r="DBI106" s="1"/>
      <c r="DBJ106" s="1"/>
      <c r="DBK106" s="1"/>
      <c r="DBM106" s="19"/>
      <c r="DBN106" s="1"/>
      <c r="DBO106" s="1"/>
      <c r="DBP106" s="1"/>
      <c r="DBQ106" s="1"/>
      <c r="DBR106" s="1"/>
      <c r="DBS106" s="1"/>
      <c r="DBU106" s="19"/>
      <c r="DBV106" s="1"/>
      <c r="DBW106" s="1"/>
      <c r="DBX106" s="1"/>
      <c r="DBY106" s="1"/>
      <c r="DBZ106" s="1"/>
      <c r="DCA106" s="1"/>
      <c r="DCC106" s="19"/>
      <c r="DCD106" s="1"/>
      <c r="DCE106" s="1"/>
      <c r="DCF106" s="1"/>
      <c r="DCG106" s="1"/>
      <c r="DCH106" s="1"/>
      <c r="DCI106" s="1"/>
      <c r="DCK106" s="19"/>
      <c r="DCL106" s="1"/>
      <c r="DCM106" s="1"/>
      <c r="DCN106" s="1"/>
      <c r="DCO106" s="1"/>
      <c r="DCP106" s="1"/>
      <c r="DCQ106" s="1"/>
      <c r="DCS106" s="19"/>
      <c r="DCT106" s="1"/>
      <c r="DCU106" s="1"/>
      <c r="DCV106" s="1"/>
      <c r="DCW106" s="1"/>
      <c r="DCX106" s="1"/>
      <c r="DCY106" s="1"/>
      <c r="DDA106" s="19"/>
      <c r="DDB106" s="1"/>
      <c r="DDC106" s="1"/>
      <c r="DDD106" s="1"/>
      <c r="DDE106" s="1"/>
      <c r="DDF106" s="1"/>
      <c r="DDG106" s="1"/>
      <c r="DDI106" s="19"/>
      <c r="DDJ106" s="1"/>
      <c r="DDK106" s="1"/>
      <c r="DDL106" s="1"/>
      <c r="DDM106" s="1"/>
      <c r="DDN106" s="1"/>
      <c r="DDO106" s="1"/>
      <c r="DDQ106" s="19"/>
      <c r="DDR106" s="1"/>
      <c r="DDS106" s="1"/>
      <c r="DDT106" s="1"/>
      <c r="DDU106" s="1"/>
      <c r="DDV106" s="1"/>
      <c r="DDW106" s="1"/>
      <c r="DDY106" s="19"/>
      <c r="DDZ106" s="1"/>
      <c r="DEA106" s="1"/>
      <c r="DEB106" s="1"/>
      <c r="DEC106" s="1"/>
      <c r="DED106" s="1"/>
      <c r="DEE106" s="1"/>
      <c r="DEG106" s="19"/>
      <c r="DEH106" s="1"/>
      <c r="DEI106" s="1"/>
      <c r="DEJ106" s="1"/>
      <c r="DEK106" s="1"/>
      <c r="DEL106" s="1"/>
      <c r="DEM106" s="1"/>
      <c r="DEO106" s="19"/>
      <c r="DEP106" s="1"/>
      <c r="DEQ106" s="1"/>
      <c r="DER106" s="1"/>
      <c r="DES106" s="1"/>
      <c r="DET106" s="1"/>
      <c r="DEU106" s="1"/>
      <c r="DEW106" s="19"/>
      <c r="DEX106" s="1"/>
      <c r="DEY106" s="1"/>
      <c r="DEZ106" s="1"/>
      <c r="DFA106" s="1"/>
      <c r="DFB106" s="1"/>
      <c r="DFC106" s="1"/>
      <c r="DFE106" s="19"/>
      <c r="DFF106" s="1"/>
      <c r="DFG106" s="1"/>
      <c r="DFH106" s="1"/>
      <c r="DFI106" s="1"/>
      <c r="DFJ106" s="1"/>
      <c r="DFK106" s="1"/>
      <c r="DFM106" s="19"/>
      <c r="DFN106" s="1"/>
      <c r="DFO106" s="1"/>
      <c r="DFP106" s="1"/>
      <c r="DFQ106" s="1"/>
      <c r="DFR106" s="1"/>
      <c r="DFS106" s="1"/>
      <c r="DFU106" s="19"/>
      <c r="DFV106" s="1"/>
      <c r="DFW106" s="1"/>
      <c r="DFX106" s="1"/>
      <c r="DFY106" s="1"/>
      <c r="DFZ106" s="1"/>
      <c r="DGA106" s="1"/>
      <c r="DGC106" s="19"/>
      <c r="DGD106" s="1"/>
      <c r="DGE106" s="1"/>
      <c r="DGF106" s="1"/>
      <c r="DGG106" s="1"/>
      <c r="DGH106" s="1"/>
      <c r="DGI106" s="1"/>
      <c r="DGK106" s="19"/>
      <c r="DGL106" s="1"/>
      <c r="DGM106" s="1"/>
      <c r="DGN106" s="1"/>
      <c r="DGO106" s="1"/>
      <c r="DGP106" s="1"/>
      <c r="DGQ106" s="1"/>
      <c r="DGS106" s="19"/>
      <c r="DGT106" s="1"/>
      <c r="DGU106" s="1"/>
      <c r="DGV106" s="1"/>
      <c r="DGW106" s="1"/>
      <c r="DGX106" s="1"/>
      <c r="DGY106" s="1"/>
      <c r="DHA106" s="19"/>
      <c r="DHB106" s="1"/>
      <c r="DHC106" s="1"/>
      <c r="DHD106" s="1"/>
      <c r="DHE106" s="1"/>
      <c r="DHF106" s="1"/>
      <c r="DHG106" s="1"/>
      <c r="DHI106" s="19"/>
      <c r="DHJ106" s="1"/>
      <c r="DHK106" s="1"/>
      <c r="DHL106" s="1"/>
      <c r="DHM106" s="1"/>
      <c r="DHN106" s="1"/>
      <c r="DHO106" s="1"/>
      <c r="DHQ106" s="19"/>
      <c r="DHR106" s="1"/>
      <c r="DHS106" s="1"/>
      <c r="DHT106" s="1"/>
      <c r="DHU106" s="1"/>
      <c r="DHV106" s="1"/>
      <c r="DHW106" s="1"/>
      <c r="DHY106" s="19"/>
      <c r="DHZ106" s="1"/>
      <c r="DIA106" s="1"/>
      <c r="DIB106" s="1"/>
      <c r="DIC106" s="1"/>
      <c r="DID106" s="1"/>
      <c r="DIE106" s="1"/>
      <c r="DIG106" s="19"/>
      <c r="DIH106" s="1"/>
      <c r="DII106" s="1"/>
      <c r="DIJ106" s="1"/>
      <c r="DIK106" s="1"/>
      <c r="DIL106" s="1"/>
      <c r="DIM106" s="1"/>
      <c r="DIO106" s="19"/>
      <c r="DIP106" s="1"/>
      <c r="DIQ106" s="1"/>
      <c r="DIR106" s="1"/>
      <c r="DIS106" s="1"/>
      <c r="DIT106" s="1"/>
      <c r="DIU106" s="1"/>
      <c r="DIW106" s="19"/>
      <c r="DIX106" s="1"/>
      <c r="DIY106" s="1"/>
      <c r="DIZ106" s="1"/>
      <c r="DJA106" s="1"/>
      <c r="DJB106" s="1"/>
      <c r="DJC106" s="1"/>
      <c r="DJE106" s="19"/>
      <c r="DJF106" s="1"/>
      <c r="DJG106" s="1"/>
      <c r="DJH106" s="1"/>
      <c r="DJI106" s="1"/>
      <c r="DJJ106" s="1"/>
      <c r="DJK106" s="1"/>
      <c r="DJM106" s="19"/>
      <c r="DJN106" s="1"/>
      <c r="DJO106" s="1"/>
      <c r="DJP106" s="1"/>
      <c r="DJQ106" s="1"/>
      <c r="DJR106" s="1"/>
      <c r="DJS106" s="1"/>
      <c r="DJU106" s="19"/>
      <c r="DJV106" s="1"/>
      <c r="DJW106" s="1"/>
      <c r="DJX106" s="1"/>
      <c r="DJY106" s="1"/>
      <c r="DJZ106" s="1"/>
      <c r="DKA106" s="1"/>
      <c r="DKC106" s="19"/>
      <c r="DKD106" s="1"/>
      <c r="DKE106" s="1"/>
      <c r="DKF106" s="1"/>
      <c r="DKG106" s="1"/>
      <c r="DKH106" s="1"/>
      <c r="DKI106" s="1"/>
      <c r="DKK106" s="19"/>
      <c r="DKL106" s="1"/>
      <c r="DKM106" s="1"/>
      <c r="DKN106" s="1"/>
      <c r="DKO106" s="1"/>
      <c r="DKP106" s="1"/>
      <c r="DKQ106" s="1"/>
      <c r="DKS106" s="19"/>
      <c r="DKT106" s="1"/>
      <c r="DKU106" s="1"/>
      <c r="DKV106" s="1"/>
      <c r="DKW106" s="1"/>
      <c r="DKX106" s="1"/>
      <c r="DKY106" s="1"/>
      <c r="DLA106" s="19"/>
      <c r="DLB106" s="1"/>
      <c r="DLC106" s="1"/>
      <c r="DLD106" s="1"/>
      <c r="DLE106" s="1"/>
      <c r="DLF106" s="1"/>
      <c r="DLG106" s="1"/>
      <c r="DLI106" s="19"/>
      <c r="DLJ106" s="1"/>
      <c r="DLK106" s="1"/>
      <c r="DLL106" s="1"/>
      <c r="DLM106" s="1"/>
      <c r="DLN106" s="1"/>
      <c r="DLO106" s="1"/>
      <c r="DLQ106" s="19"/>
      <c r="DLR106" s="1"/>
      <c r="DLS106" s="1"/>
      <c r="DLT106" s="1"/>
      <c r="DLU106" s="1"/>
      <c r="DLV106" s="1"/>
      <c r="DLW106" s="1"/>
      <c r="DLY106" s="19"/>
      <c r="DLZ106" s="1"/>
      <c r="DMA106" s="1"/>
      <c r="DMB106" s="1"/>
      <c r="DMC106" s="1"/>
      <c r="DMD106" s="1"/>
      <c r="DME106" s="1"/>
      <c r="DMG106" s="19"/>
      <c r="DMH106" s="1"/>
      <c r="DMI106" s="1"/>
      <c r="DMJ106" s="1"/>
      <c r="DMK106" s="1"/>
      <c r="DML106" s="1"/>
      <c r="DMM106" s="1"/>
      <c r="DMO106" s="19"/>
      <c r="DMP106" s="1"/>
      <c r="DMQ106" s="1"/>
      <c r="DMR106" s="1"/>
      <c r="DMS106" s="1"/>
      <c r="DMT106" s="1"/>
      <c r="DMU106" s="1"/>
      <c r="DMW106" s="19"/>
      <c r="DMX106" s="1"/>
      <c r="DMY106" s="1"/>
      <c r="DMZ106" s="1"/>
      <c r="DNA106" s="1"/>
      <c r="DNB106" s="1"/>
      <c r="DNC106" s="1"/>
      <c r="DNE106" s="19"/>
      <c r="DNF106" s="1"/>
      <c r="DNG106" s="1"/>
      <c r="DNH106" s="1"/>
      <c r="DNI106" s="1"/>
      <c r="DNJ106" s="1"/>
      <c r="DNK106" s="1"/>
      <c r="DNM106" s="19"/>
      <c r="DNN106" s="1"/>
      <c r="DNO106" s="1"/>
      <c r="DNP106" s="1"/>
      <c r="DNQ106" s="1"/>
      <c r="DNR106" s="1"/>
      <c r="DNS106" s="1"/>
      <c r="DNU106" s="19"/>
      <c r="DNV106" s="1"/>
      <c r="DNW106" s="1"/>
      <c r="DNX106" s="1"/>
      <c r="DNY106" s="1"/>
      <c r="DNZ106" s="1"/>
      <c r="DOA106" s="1"/>
      <c r="DOC106" s="19"/>
      <c r="DOD106" s="1"/>
      <c r="DOE106" s="1"/>
      <c r="DOF106" s="1"/>
      <c r="DOG106" s="1"/>
      <c r="DOH106" s="1"/>
      <c r="DOI106" s="1"/>
      <c r="DOK106" s="19"/>
      <c r="DOL106" s="1"/>
      <c r="DOM106" s="1"/>
      <c r="DON106" s="1"/>
      <c r="DOO106" s="1"/>
      <c r="DOP106" s="1"/>
      <c r="DOQ106" s="1"/>
      <c r="DOS106" s="19"/>
      <c r="DOT106" s="1"/>
      <c r="DOU106" s="1"/>
      <c r="DOV106" s="1"/>
      <c r="DOW106" s="1"/>
      <c r="DOX106" s="1"/>
      <c r="DOY106" s="1"/>
      <c r="DPA106" s="19"/>
      <c r="DPB106" s="1"/>
      <c r="DPC106" s="1"/>
      <c r="DPD106" s="1"/>
      <c r="DPE106" s="1"/>
      <c r="DPF106" s="1"/>
      <c r="DPG106" s="1"/>
      <c r="DPI106" s="19"/>
      <c r="DPJ106" s="1"/>
      <c r="DPK106" s="1"/>
      <c r="DPL106" s="1"/>
      <c r="DPM106" s="1"/>
      <c r="DPN106" s="1"/>
      <c r="DPO106" s="1"/>
      <c r="DPQ106" s="19"/>
      <c r="DPR106" s="1"/>
      <c r="DPS106" s="1"/>
      <c r="DPT106" s="1"/>
      <c r="DPU106" s="1"/>
      <c r="DPV106" s="1"/>
      <c r="DPW106" s="1"/>
      <c r="DPY106" s="19"/>
      <c r="DPZ106" s="1"/>
      <c r="DQA106" s="1"/>
      <c r="DQB106" s="1"/>
      <c r="DQC106" s="1"/>
      <c r="DQD106" s="1"/>
      <c r="DQE106" s="1"/>
      <c r="DQG106" s="19"/>
      <c r="DQH106" s="1"/>
      <c r="DQI106" s="1"/>
      <c r="DQJ106" s="1"/>
      <c r="DQK106" s="1"/>
      <c r="DQL106" s="1"/>
      <c r="DQM106" s="1"/>
      <c r="DQO106" s="19"/>
      <c r="DQP106" s="1"/>
      <c r="DQQ106" s="1"/>
      <c r="DQR106" s="1"/>
      <c r="DQS106" s="1"/>
      <c r="DQT106" s="1"/>
      <c r="DQU106" s="1"/>
      <c r="DQW106" s="19"/>
      <c r="DQX106" s="1"/>
      <c r="DQY106" s="1"/>
      <c r="DQZ106" s="1"/>
      <c r="DRA106" s="1"/>
      <c r="DRB106" s="1"/>
      <c r="DRC106" s="1"/>
      <c r="DRE106" s="19"/>
      <c r="DRF106" s="1"/>
      <c r="DRG106" s="1"/>
      <c r="DRH106" s="1"/>
      <c r="DRI106" s="1"/>
      <c r="DRJ106" s="1"/>
      <c r="DRK106" s="1"/>
      <c r="DRM106" s="19"/>
      <c r="DRN106" s="1"/>
      <c r="DRO106" s="1"/>
      <c r="DRP106" s="1"/>
      <c r="DRQ106" s="1"/>
      <c r="DRR106" s="1"/>
      <c r="DRS106" s="1"/>
      <c r="DRU106" s="19"/>
      <c r="DRV106" s="1"/>
      <c r="DRW106" s="1"/>
      <c r="DRX106" s="1"/>
      <c r="DRY106" s="1"/>
      <c r="DRZ106" s="1"/>
      <c r="DSA106" s="1"/>
      <c r="DSC106" s="19"/>
      <c r="DSD106" s="1"/>
      <c r="DSE106" s="1"/>
      <c r="DSF106" s="1"/>
      <c r="DSG106" s="1"/>
      <c r="DSH106" s="1"/>
      <c r="DSI106" s="1"/>
      <c r="DSK106" s="19"/>
      <c r="DSL106" s="1"/>
      <c r="DSM106" s="1"/>
      <c r="DSN106" s="1"/>
      <c r="DSO106" s="1"/>
      <c r="DSP106" s="1"/>
      <c r="DSQ106" s="1"/>
      <c r="DSS106" s="19"/>
      <c r="DST106" s="1"/>
      <c r="DSU106" s="1"/>
      <c r="DSV106" s="1"/>
      <c r="DSW106" s="1"/>
      <c r="DSX106" s="1"/>
      <c r="DSY106" s="1"/>
      <c r="DTA106" s="19"/>
      <c r="DTB106" s="1"/>
      <c r="DTC106" s="1"/>
      <c r="DTD106" s="1"/>
      <c r="DTE106" s="1"/>
      <c r="DTF106" s="1"/>
      <c r="DTG106" s="1"/>
      <c r="DTI106" s="19"/>
      <c r="DTJ106" s="1"/>
      <c r="DTK106" s="1"/>
      <c r="DTL106" s="1"/>
      <c r="DTM106" s="1"/>
      <c r="DTN106" s="1"/>
      <c r="DTO106" s="1"/>
      <c r="DTQ106" s="19"/>
      <c r="DTR106" s="1"/>
      <c r="DTS106" s="1"/>
      <c r="DTT106" s="1"/>
      <c r="DTU106" s="1"/>
      <c r="DTV106" s="1"/>
      <c r="DTW106" s="1"/>
      <c r="DTY106" s="19"/>
      <c r="DTZ106" s="1"/>
      <c r="DUA106" s="1"/>
      <c r="DUB106" s="1"/>
      <c r="DUC106" s="1"/>
      <c r="DUD106" s="1"/>
      <c r="DUE106" s="1"/>
      <c r="DUG106" s="19"/>
      <c r="DUH106" s="1"/>
      <c r="DUI106" s="1"/>
      <c r="DUJ106" s="1"/>
      <c r="DUK106" s="1"/>
      <c r="DUL106" s="1"/>
      <c r="DUM106" s="1"/>
      <c r="DUO106" s="19"/>
      <c r="DUP106" s="1"/>
      <c r="DUQ106" s="1"/>
      <c r="DUR106" s="1"/>
      <c r="DUS106" s="1"/>
      <c r="DUT106" s="1"/>
      <c r="DUU106" s="1"/>
      <c r="DUW106" s="19"/>
      <c r="DUX106" s="1"/>
      <c r="DUY106" s="1"/>
      <c r="DUZ106" s="1"/>
      <c r="DVA106" s="1"/>
      <c r="DVB106" s="1"/>
      <c r="DVC106" s="1"/>
      <c r="DVE106" s="19"/>
      <c r="DVF106" s="1"/>
      <c r="DVG106" s="1"/>
      <c r="DVH106" s="1"/>
      <c r="DVI106" s="1"/>
      <c r="DVJ106" s="1"/>
      <c r="DVK106" s="1"/>
      <c r="DVM106" s="19"/>
      <c r="DVN106" s="1"/>
      <c r="DVO106" s="1"/>
      <c r="DVP106" s="1"/>
      <c r="DVQ106" s="1"/>
      <c r="DVR106" s="1"/>
      <c r="DVS106" s="1"/>
      <c r="DVU106" s="19"/>
      <c r="DVV106" s="1"/>
      <c r="DVW106" s="1"/>
      <c r="DVX106" s="1"/>
      <c r="DVY106" s="1"/>
      <c r="DVZ106" s="1"/>
      <c r="DWA106" s="1"/>
      <c r="DWC106" s="19"/>
      <c r="DWD106" s="1"/>
      <c r="DWE106" s="1"/>
      <c r="DWF106" s="1"/>
      <c r="DWG106" s="1"/>
      <c r="DWH106" s="1"/>
      <c r="DWI106" s="1"/>
      <c r="DWK106" s="19"/>
      <c r="DWL106" s="1"/>
      <c r="DWM106" s="1"/>
      <c r="DWN106" s="1"/>
      <c r="DWO106" s="1"/>
      <c r="DWP106" s="1"/>
      <c r="DWQ106" s="1"/>
      <c r="DWS106" s="19"/>
      <c r="DWT106" s="1"/>
      <c r="DWU106" s="1"/>
      <c r="DWV106" s="1"/>
      <c r="DWW106" s="1"/>
      <c r="DWX106" s="1"/>
      <c r="DWY106" s="1"/>
      <c r="DXA106" s="19"/>
      <c r="DXB106" s="1"/>
      <c r="DXC106" s="1"/>
      <c r="DXD106" s="1"/>
      <c r="DXE106" s="1"/>
      <c r="DXF106" s="1"/>
      <c r="DXG106" s="1"/>
      <c r="DXI106" s="19"/>
      <c r="DXJ106" s="1"/>
      <c r="DXK106" s="1"/>
      <c r="DXL106" s="1"/>
      <c r="DXM106" s="1"/>
      <c r="DXN106" s="1"/>
      <c r="DXO106" s="1"/>
      <c r="DXQ106" s="19"/>
      <c r="DXR106" s="1"/>
      <c r="DXS106" s="1"/>
      <c r="DXT106" s="1"/>
      <c r="DXU106" s="1"/>
      <c r="DXV106" s="1"/>
      <c r="DXW106" s="1"/>
      <c r="DXY106" s="19"/>
      <c r="DXZ106" s="1"/>
      <c r="DYA106" s="1"/>
      <c r="DYB106" s="1"/>
      <c r="DYC106" s="1"/>
      <c r="DYD106" s="1"/>
      <c r="DYE106" s="1"/>
      <c r="DYG106" s="19"/>
      <c r="DYH106" s="1"/>
      <c r="DYI106" s="1"/>
      <c r="DYJ106" s="1"/>
      <c r="DYK106" s="1"/>
      <c r="DYL106" s="1"/>
      <c r="DYM106" s="1"/>
      <c r="DYO106" s="19"/>
      <c r="DYP106" s="1"/>
      <c r="DYQ106" s="1"/>
      <c r="DYR106" s="1"/>
      <c r="DYS106" s="1"/>
      <c r="DYT106" s="1"/>
      <c r="DYU106" s="1"/>
      <c r="DYW106" s="19"/>
      <c r="DYX106" s="1"/>
      <c r="DYY106" s="1"/>
      <c r="DYZ106" s="1"/>
      <c r="DZA106" s="1"/>
      <c r="DZB106" s="1"/>
      <c r="DZC106" s="1"/>
      <c r="DZE106" s="19"/>
      <c r="DZF106" s="1"/>
      <c r="DZG106" s="1"/>
      <c r="DZH106" s="1"/>
      <c r="DZI106" s="1"/>
      <c r="DZJ106" s="1"/>
      <c r="DZK106" s="1"/>
      <c r="DZM106" s="19"/>
      <c r="DZN106" s="1"/>
      <c r="DZO106" s="1"/>
      <c r="DZP106" s="1"/>
      <c r="DZQ106" s="1"/>
      <c r="DZR106" s="1"/>
      <c r="DZS106" s="1"/>
      <c r="DZU106" s="19"/>
      <c r="DZV106" s="1"/>
      <c r="DZW106" s="1"/>
      <c r="DZX106" s="1"/>
      <c r="DZY106" s="1"/>
      <c r="DZZ106" s="1"/>
      <c r="EAA106" s="1"/>
      <c r="EAC106" s="19"/>
      <c r="EAD106" s="1"/>
      <c r="EAE106" s="1"/>
      <c r="EAF106" s="1"/>
      <c r="EAG106" s="1"/>
      <c r="EAH106" s="1"/>
      <c r="EAI106" s="1"/>
      <c r="EAK106" s="19"/>
      <c r="EAL106" s="1"/>
      <c r="EAM106" s="1"/>
      <c r="EAN106" s="1"/>
      <c r="EAO106" s="1"/>
      <c r="EAP106" s="1"/>
      <c r="EAQ106" s="1"/>
      <c r="EAS106" s="19"/>
      <c r="EAT106" s="1"/>
      <c r="EAU106" s="1"/>
      <c r="EAV106" s="1"/>
      <c r="EAW106" s="1"/>
      <c r="EAX106" s="1"/>
      <c r="EAY106" s="1"/>
      <c r="EBA106" s="19"/>
      <c r="EBB106" s="1"/>
      <c r="EBC106" s="1"/>
      <c r="EBD106" s="1"/>
      <c r="EBE106" s="1"/>
      <c r="EBF106" s="1"/>
      <c r="EBG106" s="1"/>
      <c r="EBI106" s="19"/>
      <c r="EBJ106" s="1"/>
      <c r="EBK106" s="1"/>
      <c r="EBL106" s="1"/>
      <c r="EBM106" s="1"/>
      <c r="EBN106" s="1"/>
      <c r="EBO106" s="1"/>
      <c r="EBQ106" s="19"/>
      <c r="EBR106" s="1"/>
      <c r="EBS106" s="1"/>
      <c r="EBT106" s="1"/>
      <c r="EBU106" s="1"/>
      <c r="EBV106" s="1"/>
      <c r="EBW106" s="1"/>
      <c r="EBY106" s="19"/>
      <c r="EBZ106" s="1"/>
      <c r="ECA106" s="1"/>
      <c r="ECB106" s="1"/>
      <c r="ECC106" s="1"/>
      <c r="ECD106" s="1"/>
      <c r="ECE106" s="1"/>
      <c r="ECG106" s="19"/>
      <c r="ECH106" s="1"/>
      <c r="ECI106" s="1"/>
      <c r="ECJ106" s="1"/>
      <c r="ECK106" s="1"/>
      <c r="ECL106" s="1"/>
      <c r="ECM106" s="1"/>
      <c r="ECO106" s="19"/>
      <c r="ECP106" s="1"/>
      <c r="ECQ106" s="1"/>
      <c r="ECR106" s="1"/>
      <c r="ECS106" s="1"/>
      <c r="ECT106" s="1"/>
      <c r="ECU106" s="1"/>
      <c r="ECW106" s="19"/>
      <c r="ECX106" s="1"/>
      <c r="ECY106" s="1"/>
      <c r="ECZ106" s="1"/>
      <c r="EDA106" s="1"/>
      <c r="EDB106" s="1"/>
      <c r="EDC106" s="1"/>
      <c r="EDE106" s="19"/>
      <c r="EDF106" s="1"/>
      <c r="EDG106" s="1"/>
      <c r="EDH106" s="1"/>
      <c r="EDI106" s="1"/>
      <c r="EDJ106" s="1"/>
      <c r="EDK106" s="1"/>
      <c r="EDM106" s="19"/>
      <c r="EDN106" s="1"/>
      <c r="EDO106" s="1"/>
      <c r="EDP106" s="1"/>
      <c r="EDQ106" s="1"/>
      <c r="EDR106" s="1"/>
      <c r="EDS106" s="1"/>
      <c r="EDU106" s="19"/>
      <c r="EDV106" s="1"/>
      <c r="EDW106" s="1"/>
      <c r="EDX106" s="1"/>
      <c r="EDY106" s="1"/>
      <c r="EDZ106" s="1"/>
      <c r="EEA106" s="1"/>
      <c r="EEC106" s="19"/>
      <c r="EED106" s="1"/>
      <c r="EEE106" s="1"/>
      <c r="EEF106" s="1"/>
      <c r="EEG106" s="1"/>
      <c r="EEH106" s="1"/>
      <c r="EEI106" s="1"/>
      <c r="EEK106" s="19"/>
      <c r="EEL106" s="1"/>
      <c r="EEM106" s="1"/>
      <c r="EEN106" s="1"/>
      <c r="EEO106" s="1"/>
      <c r="EEP106" s="1"/>
      <c r="EEQ106" s="1"/>
      <c r="EES106" s="19"/>
      <c r="EET106" s="1"/>
      <c r="EEU106" s="1"/>
      <c r="EEV106" s="1"/>
      <c r="EEW106" s="1"/>
      <c r="EEX106" s="1"/>
      <c r="EEY106" s="1"/>
      <c r="EFA106" s="19"/>
      <c r="EFB106" s="1"/>
      <c r="EFC106" s="1"/>
      <c r="EFD106" s="1"/>
      <c r="EFE106" s="1"/>
      <c r="EFF106" s="1"/>
      <c r="EFG106" s="1"/>
      <c r="EFI106" s="19"/>
      <c r="EFJ106" s="1"/>
      <c r="EFK106" s="1"/>
      <c r="EFL106" s="1"/>
      <c r="EFM106" s="1"/>
      <c r="EFN106" s="1"/>
      <c r="EFO106" s="1"/>
      <c r="EFQ106" s="19"/>
      <c r="EFR106" s="1"/>
      <c r="EFS106" s="1"/>
      <c r="EFT106" s="1"/>
      <c r="EFU106" s="1"/>
      <c r="EFV106" s="1"/>
      <c r="EFW106" s="1"/>
      <c r="EFY106" s="19"/>
      <c r="EFZ106" s="1"/>
      <c r="EGA106" s="1"/>
      <c r="EGB106" s="1"/>
      <c r="EGC106" s="1"/>
      <c r="EGD106" s="1"/>
      <c r="EGE106" s="1"/>
      <c r="EGG106" s="19"/>
      <c r="EGH106" s="1"/>
      <c r="EGI106" s="1"/>
      <c r="EGJ106" s="1"/>
      <c r="EGK106" s="1"/>
      <c r="EGL106" s="1"/>
      <c r="EGM106" s="1"/>
      <c r="EGO106" s="19"/>
      <c r="EGP106" s="1"/>
      <c r="EGQ106" s="1"/>
      <c r="EGR106" s="1"/>
      <c r="EGS106" s="1"/>
      <c r="EGT106" s="1"/>
      <c r="EGU106" s="1"/>
      <c r="EGW106" s="19"/>
      <c r="EGX106" s="1"/>
      <c r="EGY106" s="1"/>
      <c r="EGZ106" s="1"/>
      <c r="EHA106" s="1"/>
      <c r="EHB106" s="1"/>
      <c r="EHC106" s="1"/>
      <c r="EHE106" s="19"/>
      <c r="EHF106" s="1"/>
      <c r="EHG106" s="1"/>
      <c r="EHH106" s="1"/>
      <c r="EHI106" s="1"/>
      <c r="EHJ106" s="1"/>
      <c r="EHK106" s="1"/>
      <c r="EHM106" s="19"/>
      <c r="EHN106" s="1"/>
      <c r="EHO106" s="1"/>
      <c r="EHP106" s="1"/>
      <c r="EHQ106" s="1"/>
      <c r="EHR106" s="1"/>
      <c r="EHS106" s="1"/>
      <c r="EHU106" s="19"/>
      <c r="EHV106" s="1"/>
      <c r="EHW106" s="1"/>
      <c r="EHX106" s="1"/>
      <c r="EHY106" s="1"/>
      <c r="EHZ106" s="1"/>
      <c r="EIA106" s="1"/>
      <c r="EIC106" s="19"/>
      <c r="EID106" s="1"/>
      <c r="EIE106" s="1"/>
      <c r="EIF106" s="1"/>
      <c r="EIG106" s="1"/>
      <c r="EIH106" s="1"/>
      <c r="EII106" s="1"/>
      <c r="EIK106" s="19"/>
      <c r="EIL106" s="1"/>
      <c r="EIM106" s="1"/>
      <c r="EIN106" s="1"/>
      <c r="EIO106" s="1"/>
      <c r="EIP106" s="1"/>
      <c r="EIQ106" s="1"/>
      <c r="EIS106" s="19"/>
      <c r="EIT106" s="1"/>
      <c r="EIU106" s="1"/>
      <c r="EIV106" s="1"/>
      <c r="EIW106" s="1"/>
      <c r="EIX106" s="1"/>
      <c r="EIY106" s="1"/>
      <c r="EJA106" s="19"/>
      <c r="EJB106" s="1"/>
      <c r="EJC106" s="1"/>
      <c r="EJD106" s="1"/>
      <c r="EJE106" s="1"/>
      <c r="EJF106" s="1"/>
      <c r="EJG106" s="1"/>
      <c r="EJI106" s="19"/>
      <c r="EJJ106" s="1"/>
      <c r="EJK106" s="1"/>
      <c r="EJL106" s="1"/>
      <c r="EJM106" s="1"/>
      <c r="EJN106" s="1"/>
      <c r="EJO106" s="1"/>
      <c r="EJQ106" s="19"/>
      <c r="EJR106" s="1"/>
      <c r="EJS106" s="1"/>
      <c r="EJT106" s="1"/>
      <c r="EJU106" s="1"/>
      <c r="EJV106" s="1"/>
      <c r="EJW106" s="1"/>
      <c r="EJY106" s="19"/>
      <c r="EJZ106" s="1"/>
      <c r="EKA106" s="1"/>
      <c r="EKB106" s="1"/>
      <c r="EKC106" s="1"/>
      <c r="EKD106" s="1"/>
      <c r="EKE106" s="1"/>
      <c r="EKG106" s="19"/>
      <c r="EKH106" s="1"/>
      <c r="EKI106" s="1"/>
      <c r="EKJ106" s="1"/>
      <c r="EKK106" s="1"/>
      <c r="EKL106" s="1"/>
      <c r="EKM106" s="1"/>
      <c r="EKO106" s="19"/>
      <c r="EKP106" s="1"/>
      <c r="EKQ106" s="1"/>
      <c r="EKR106" s="1"/>
      <c r="EKS106" s="1"/>
      <c r="EKT106" s="1"/>
      <c r="EKU106" s="1"/>
      <c r="EKW106" s="19"/>
      <c r="EKX106" s="1"/>
      <c r="EKY106" s="1"/>
      <c r="EKZ106" s="1"/>
      <c r="ELA106" s="1"/>
      <c r="ELB106" s="1"/>
      <c r="ELC106" s="1"/>
      <c r="ELE106" s="19"/>
      <c r="ELF106" s="1"/>
      <c r="ELG106" s="1"/>
      <c r="ELH106" s="1"/>
      <c r="ELI106" s="1"/>
      <c r="ELJ106" s="1"/>
      <c r="ELK106" s="1"/>
      <c r="ELM106" s="19"/>
      <c r="ELN106" s="1"/>
      <c r="ELO106" s="1"/>
      <c r="ELP106" s="1"/>
      <c r="ELQ106" s="1"/>
      <c r="ELR106" s="1"/>
      <c r="ELS106" s="1"/>
      <c r="ELU106" s="19"/>
      <c r="ELV106" s="1"/>
      <c r="ELW106" s="1"/>
      <c r="ELX106" s="1"/>
      <c r="ELY106" s="1"/>
      <c r="ELZ106" s="1"/>
      <c r="EMA106" s="1"/>
      <c r="EMC106" s="19"/>
      <c r="EMD106" s="1"/>
      <c r="EME106" s="1"/>
      <c r="EMF106" s="1"/>
      <c r="EMG106" s="1"/>
      <c r="EMH106" s="1"/>
      <c r="EMI106" s="1"/>
      <c r="EMK106" s="19"/>
      <c r="EML106" s="1"/>
      <c r="EMM106" s="1"/>
      <c r="EMN106" s="1"/>
      <c r="EMO106" s="1"/>
      <c r="EMP106" s="1"/>
      <c r="EMQ106" s="1"/>
      <c r="EMS106" s="19"/>
      <c r="EMT106" s="1"/>
      <c r="EMU106" s="1"/>
      <c r="EMV106" s="1"/>
      <c r="EMW106" s="1"/>
      <c r="EMX106" s="1"/>
      <c r="EMY106" s="1"/>
      <c r="ENA106" s="19"/>
      <c r="ENB106" s="1"/>
      <c r="ENC106" s="1"/>
      <c r="END106" s="1"/>
      <c r="ENE106" s="1"/>
      <c r="ENF106" s="1"/>
      <c r="ENG106" s="1"/>
      <c r="ENI106" s="19"/>
      <c r="ENJ106" s="1"/>
      <c r="ENK106" s="1"/>
      <c r="ENL106" s="1"/>
      <c r="ENM106" s="1"/>
      <c r="ENN106" s="1"/>
      <c r="ENO106" s="1"/>
      <c r="ENQ106" s="19"/>
      <c r="ENR106" s="1"/>
      <c r="ENS106" s="1"/>
      <c r="ENT106" s="1"/>
      <c r="ENU106" s="1"/>
      <c r="ENV106" s="1"/>
      <c r="ENW106" s="1"/>
      <c r="ENY106" s="19"/>
      <c r="ENZ106" s="1"/>
      <c r="EOA106" s="1"/>
      <c r="EOB106" s="1"/>
      <c r="EOC106" s="1"/>
      <c r="EOD106" s="1"/>
      <c r="EOE106" s="1"/>
      <c r="EOG106" s="19"/>
      <c r="EOH106" s="1"/>
      <c r="EOI106" s="1"/>
      <c r="EOJ106" s="1"/>
      <c r="EOK106" s="1"/>
      <c r="EOL106" s="1"/>
      <c r="EOM106" s="1"/>
      <c r="EOO106" s="19"/>
      <c r="EOP106" s="1"/>
      <c r="EOQ106" s="1"/>
      <c r="EOR106" s="1"/>
      <c r="EOS106" s="1"/>
      <c r="EOT106" s="1"/>
      <c r="EOU106" s="1"/>
      <c r="EOW106" s="19"/>
      <c r="EOX106" s="1"/>
      <c r="EOY106" s="1"/>
      <c r="EOZ106" s="1"/>
      <c r="EPA106" s="1"/>
      <c r="EPB106" s="1"/>
      <c r="EPC106" s="1"/>
      <c r="EPE106" s="19"/>
      <c r="EPF106" s="1"/>
      <c r="EPG106" s="1"/>
      <c r="EPH106" s="1"/>
      <c r="EPI106" s="1"/>
      <c r="EPJ106" s="1"/>
      <c r="EPK106" s="1"/>
      <c r="EPM106" s="19"/>
      <c r="EPN106" s="1"/>
      <c r="EPO106" s="1"/>
      <c r="EPP106" s="1"/>
      <c r="EPQ106" s="1"/>
      <c r="EPR106" s="1"/>
      <c r="EPS106" s="1"/>
      <c r="EPU106" s="19"/>
      <c r="EPV106" s="1"/>
      <c r="EPW106" s="1"/>
      <c r="EPX106" s="1"/>
      <c r="EPY106" s="1"/>
      <c r="EPZ106" s="1"/>
      <c r="EQA106" s="1"/>
      <c r="EQC106" s="19"/>
      <c r="EQD106" s="1"/>
      <c r="EQE106" s="1"/>
      <c r="EQF106" s="1"/>
      <c r="EQG106" s="1"/>
      <c r="EQH106" s="1"/>
      <c r="EQI106" s="1"/>
      <c r="EQK106" s="19"/>
      <c r="EQL106" s="1"/>
      <c r="EQM106" s="1"/>
      <c r="EQN106" s="1"/>
      <c r="EQO106" s="1"/>
      <c r="EQP106" s="1"/>
      <c r="EQQ106" s="1"/>
      <c r="EQS106" s="19"/>
      <c r="EQT106" s="1"/>
      <c r="EQU106" s="1"/>
      <c r="EQV106" s="1"/>
      <c r="EQW106" s="1"/>
      <c r="EQX106" s="1"/>
      <c r="EQY106" s="1"/>
      <c r="ERA106" s="19"/>
      <c r="ERB106" s="1"/>
      <c r="ERC106" s="1"/>
      <c r="ERD106" s="1"/>
      <c r="ERE106" s="1"/>
      <c r="ERF106" s="1"/>
      <c r="ERG106" s="1"/>
      <c r="ERI106" s="19"/>
      <c r="ERJ106" s="1"/>
      <c r="ERK106" s="1"/>
      <c r="ERL106" s="1"/>
      <c r="ERM106" s="1"/>
      <c r="ERN106" s="1"/>
      <c r="ERO106" s="1"/>
      <c r="ERQ106" s="19"/>
      <c r="ERR106" s="1"/>
      <c r="ERS106" s="1"/>
      <c r="ERT106" s="1"/>
      <c r="ERU106" s="1"/>
      <c r="ERV106" s="1"/>
      <c r="ERW106" s="1"/>
      <c r="ERY106" s="19"/>
      <c r="ERZ106" s="1"/>
      <c r="ESA106" s="1"/>
      <c r="ESB106" s="1"/>
      <c r="ESC106" s="1"/>
      <c r="ESD106" s="1"/>
      <c r="ESE106" s="1"/>
      <c r="ESG106" s="19"/>
      <c r="ESH106" s="1"/>
      <c r="ESI106" s="1"/>
      <c r="ESJ106" s="1"/>
      <c r="ESK106" s="1"/>
      <c r="ESL106" s="1"/>
      <c r="ESM106" s="1"/>
      <c r="ESO106" s="19"/>
      <c r="ESP106" s="1"/>
      <c r="ESQ106" s="1"/>
      <c r="ESR106" s="1"/>
      <c r="ESS106" s="1"/>
      <c r="EST106" s="1"/>
      <c r="ESU106" s="1"/>
      <c r="ESW106" s="19"/>
      <c r="ESX106" s="1"/>
      <c r="ESY106" s="1"/>
      <c r="ESZ106" s="1"/>
      <c r="ETA106" s="1"/>
      <c r="ETB106" s="1"/>
      <c r="ETC106" s="1"/>
      <c r="ETE106" s="19"/>
      <c r="ETF106" s="1"/>
      <c r="ETG106" s="1"/>
      <c r="ETH106" s="1"/>
      <c r="ETI106" s="1"/>
      <c r="ETJ106" s="1"/>
      <c r="ETK106" s="1"/>
      <c r="ETM106" s="19"/>
      <c r="ETN106" s="1"/>
      <c r="ETO106" s="1"/>
      <c r="ETP106" s="1"/>
      <c r="ETQ106" s="1"/>
      <c r="ETR106" s="1"/>
      <c r="ETS106" s="1"/>
      <c r="ETU106" s="19"/>
      <c r="ETV106" s="1"/>
      <c r="ETW106" s="1"/>
      <c r="ETX106" s="1"/>
      <c r="ETY106" s="1"/>
      <c r="ETZ106" s="1"/>
      <c r="EUA106" s="1"/>
      <c r="EUC106" s="19"/>
      <c r="EUD106" s="1"/>
      <c r="EUE106" s="1"/>
      <c r="EUF106" s="1"/>
      <c r="EUG106" s="1"/>
      <c r="EUH106" s="1"/>
      <c r="EUI106" s="1"/>
      <c r="EUK106" s="19"/>
      <c r="EUL106" s="1"/>
      <c r="EUM106" s="1"/>
      <c r="EUN106" s="1"/>
      <c r="EUO106" s="1"/>
      <c r="EUP106" s="1"/>
      <c r="EUQ106" s="1"/>
      <c r="EUS106" s="19"/>
      <c r="EUT106" s="1"/>
      <c r="EUU106" s="1"/>
      <c r="EUV106" s="1"/>
      <c r="EUW106" s="1"/>
      <c r="EUX106" s="1"/>
      <c r="EUY106" s="1"/>
      <c r="EVA106" s="19"/>
      <c r="EVB106" s="1"/>
      <c r="EVC106" s="1"/>
      <c r="EVD106" s="1"/>
      <c r="EVE106" s="1"/>
      <c r="EVF106" s="1"/>
      <c r="EVG106" s="1"/>
      <c r="EVI106" s="19"/>
      <c r="EVJ106" s="1"/>
      <c r="EVK106" s="1"/>
      <c r="EVL106" s="1"/>
      <c r="EVM106" s="1"/>
      <c r="EVN106" s="1"/>
      <c r="EVO106" s="1"/>
      <c r="EVQ106" s="19"/>
      <c r="EVR106" s="1"/>
      <c r="EVS106" s="1"/>
      <c r="EVT106" s="1"/>
      <c r="EVU106" s="1"/>
      <c r="EVV106" s="1"/>
      <c r="EVW106" s="1"/>
      <c r="EVY106" s="19"/>
      <c r="EVZ106" s="1"/>
      <c r="EWA106" s="1"/>
      <c r="EWB106" s="1"/>
      <c r="EWC106" s="1"/>
      <c r="EWD106" s="1"/>
      <c r="EWE106" s="1"/>
      <c r="EWG106" s="19"/>
      <c r="EWH106" s="1"/>
      <c r="EWI106" s="1"/>
      <c r="EWJ106" s="1"/>
      <c r="EWK106" s="1"/>
      <c r="EWL106" s="1"/>
      <c r="EWM106" s="1"/>
      <c r="EWO106" s="19"/>
      <c r="EWP106" s="1"/>
      <c r="EWQ106" s="1"/>
      <c r="EWR106" s="1"/>
      <c r="EWS106" s="1"/>
      <c r="EWT106" s="1"/>
      <c r="EWU106" s="1"/>
      <c r="EWW106" s="19"/>
      <c r="EWX106" s="1"/>
      <c r="EWY106" s="1"/>
      <c r="EWZ106" s="1"/>
      <c r="EXA106" s="1"/>
      <c r="EXB106" s="1"/>
      <c r="EXC106" s="1"/>
      <c r="EXE106" s="19"/>
      <c r="EXF106" s="1"/>
      <c r="EXG106" s="1"/>
      <c r="EXH106" s="1"/>
      <c r="EXI106" s="1"/>
      <c r="EXJ106" s="1"/>
      <c r="EXK106" s="1"/>
      <c r="EXM106" s="19"/>
      <c r="EXN106" s="1"/>
      <c r="EXO106" s="1"/>
      <c r="EXP106" s="1"/>
      <c r="EXQ106" s="1"/>
      <c r="EXR106" s="1"/>
      <c r="EXS106" s="1"/>
      <c r="EXU106" s="19"/>
      <c r="EXV106" s="1"/>
      <c r="EXW106" s="1"/>
      <c r="EXX106" s="1"/>
      <c r="EXY106" s="1"/>
      <c r="EXZ106" s="1"/>
      <c r="EYA106" s="1"/>
      <c r="EYC106" s="19"/>
      <c r="EYD106" s="1"/>
      <c r="EYE106" s="1"/>
      <c r="EYF106" s="1"/>
      <c r="EYG106" s="1"/>
      <c r="EYH106" s="1"/>
      <c r="EYI106" s="1"/>
      <c r="EYK106" s="19"/>
      <c r="EYL106" s="1"/>
      <c r="EYM106" s="1"/>
      <c r="EYN106" s="1"/>
      <c r="EYO106" s="1"/>
      <c r="EYP106" s="1"/>
      <c r="EYQ106" s="1"/>
      <c r="EYS106" s="19"/>
      <c r="EYT106" s="1"/>
      <c r="EYU106" s="1"/>
      <c r="EYV106" s="1"/>
      <c r="EYW106" s="1"/>
      <c r="EYX106" s="1"/>
      <c r="EYY106" s="1"/>
      <c r="EZA106" s="19"/>
      <c r="EZB106" s="1"/>
      <c r="EZC106" s="1"/>
      <c r="EZD106" s="1"/>
      <c r="EZE106" s="1"/>
      <c r="EZF106" s="1"/>
      <c r="EZG106" s="1"/>
      <c r="EZI106" s="19"/>
      <c r="EZJ106" s="1"/>
      <c r="EZK106" s="1"/>
      <c r="EZL106" s="1"/>
      <c r="EZM106" s="1"/>
      <c r="EZN106" s="1"/>
      <c r="EZO106" s="1"/>
      <c r="EZQ106" s="19"/>
      <c r="EZR106" s="1"/>
      <c r="EZS106" s="1"/>
      <c r="EZT106" s="1"/>
      <c r="EZU106" s="1"/>
      <c r="EZV106" s="1"/>
      <c r="EZW106" s="1"/>
      <c r="EZY106" s="19"/>
      <c r="EZZ106" s="1"/>
      <c r="FAA106" s="1"/>
      <c r="FAB106" s="1"/>
      <c r="FAC106" s="1"/>
      <c r="FAD106" s="1"/>
      <c r="FAE106" s="1"/>
      <c r="FAG106" s="19"/>
      <c r="FAH106" s="1"/>
      <c r="FAI106" s="1"/>
      <c r="FAJ106" s="1"/>
      <c r="FAK106" s="1"/>
      <c r="FAL106" s="1"/>
      <c r="FAM106" s="1"/>
      <c r="FAO106" s="19"/>
      <c r="FAP106" s="1"/>
      <c r="FAQ106" s="1"/>
      <c r="FAR106" s="1"/>
      <c r="FAS106" s="1"/>
      <c r="FAT106" s="1"/>
      <c r="FAU106" s="1"/>
      <c r="FAW106" s="19"/>
      <c r="FAX106" s="1"/>
      <c r="FAY106" s="1"/>
      <c r="FAZ106" s="1"/>
      <c r="FBA106" s="1"/>
      <c r="FBB106" s="1"/>
      <c r="FBC106" s="1"/>
      <c r="FBE106" s="19"/>
      <c r="FBF106" s="1"/>
      <c r="FBG106" s="1"/>
      <c r="FBH106" s="1"/>
      <c r="FBI106" s="1"/>
      <c r="FBJ106" s="1"/>
      <c r="FBK106" s="1"/>
      <c r="FBM106" s="19"/>
      <c r="FBN106" s="1"/>
      <c r="FBO106" s="1"/>
      <c r="FBP106" s="1"/>
      <c r="FBQ106" s="1"/>
      <c r="FBR106" s="1"/>
      <c r="FBS106" s="1"/>
      <c r="FBU106" s="19"/>
      <c r="FBV106" s="1"/>
      <c r="FBW106" s="1"/>
      <c r="FBX106" s="1"/>
      <c r="FBY106" s="1"/>
      <c r="FBZ106" s="1"/>
      <c r="FCA106" s="1"/>
      <c r="FCC106" s="19"/>
      <c r="FCD106" s="1"/>
      <c r="FCE106" s="1"/>
      <c r="FCF106" s="1"/>
      <c r="FCG106" s="1"/>
      <c r="FCH106" s="1"/>
      <c r="FCI106" s="1"/>
      <c r="FCK106" s="19"/>
      <c r="FCL106" s="1"/>
      <c r="FCM106" s="1"/>
      <c r="FCN106" s="1"/>
      <c r="FCO106" s="1"/>
      <c r="FCP106" s="1"/>
      <c r="FCQ106" s="1"/>
      <c r="FCS106" s="19"/>
      <c r="FCT106" s="1"/>
      <c r="FCU106" s="1"/>
      <c r="FCV106" s="1"/>
      <c r="FCW106" s="1"/>
      <c r="FCX106" s="1"/>
      <c r="FCY106" s="1"/>
      <c r="FDA106" s="19"/>
      <c r="FDB106" s="1"/>
      <c r="FDC106" s="1"/>
      <c r="FDD106" s="1"/>
      <c r="FDE106" s="1"/>
      <c r="FDF106" s="1"/>
      <c r="FDG106" s="1"/>
      <c r="FDI106" s="19"/>
      <c r="FDJ106" s="1"/>
      <c r="FDK106" s="1"/>
      <c r="FDL106" s="1"/>
      <c r="FDM106" s="1"/>
      <c r="FDN106" s="1"/>
      <c r="FDO106" s="1"/>
      <c r="FDQ106" s="19"/>
      <c r="FDR106" s="1"/>
      <c r="FDS106" s="1"/>
      <c r="FDT106" s="1"/>
      <c r="FDU106" s="1"/>
      <c r="FDV106" s="1"/>
      <c r="FDW106" s="1"/>
      <c r="FDY106" s="19"/>
      <c r="FDZ106" s="1"/>
      <c r="FEA106" s="1"/>
      <c r="FEB106" s="1"/>
      <c r="FEC106" s="1"/>
      <c r="FED106" s="1"/>
      <c r="FEE106" s="1"/>
      <c r="FEG106" s="19"/>
      <c r="FEH106" s="1"/>
      <c r="FEI106" s="1"/>
      <c r="FEJ106" s="1"/>
      <c r="FEK106" s="1"/>
      <c r="FEL106" s="1"/>
      <c r="FEM106" s="1"/>
      <c r="FEO106" s="19"/>
      <c r="FEP106" s="1"/>
      <c r="FEQ106" s="1"/>
      <c r="FER106" s="1"/>
      <c r="FES106" s="1"/>
      <c r="FET106" s="1"/>
      <c r="FEU106" s="1"/>
      <c r="FEW106" s="19"/>
      <c r="FEX106" s="1"/>
      <c r="FEY106" s="1"/>
      <c r="FEZ106" s="1"/>
      <c r="FFA106" s="1"/>
      <c r="FFB106" s="1"/>
      <c r="FFC106" s="1"/>
      <c r="FFE106" s="19"/>
      <c r="FFF106" s="1"/>
      <c r="FFG106" s="1"/>
      <c r="FFH106" s="1"/>
      <c r="FFI106" s="1"/>
      <c r="FFJ106" s="1"/>
      <c r="FFK106" s="1"/>
      <c r="FFM106" s="19"/>
      <c r="FFN106" s="1"/>
      <c r="FFO106" s="1"/>
      <c r="FFP106" s="1"/>
      <c r="FFQ106" s="1"/>
      <c r="FFR106" s="1"/>
      <c r="FFS106" s="1"/>
      <c r="FFU106" s="19"/>
      <c r="FFV106" s="1"/>
      <c r="FFW106" s="1"/>
      <c r="FFX106" s="1"/>
      <c r="FFY106" s="1"/>
      <c r="FFZ106" s="1"/>
      <c r="FGA106" s="1"/>
      <c r="FGC106" s="19"/>
      <c r="FGD106" s="1"/>
      <c r="FGE106" s="1"/>
      <c r="FGF106" s="1"/>
      <c r="FGG106" s="1"/>
      <c r="FGH106" s="1"/>
      <c r="FGI106" s="1"/>
      <c r="FGK106" s="19"/>
      <c r="FGL106" s="1"/>
      <c r="FGM106" s="1"/>
      <c r="FGN106" s="1"/>
      <c r="FGO106" s="1"/>
      <c r="FGP106" s="1"/>
      <c r="FGQ106" s="1"/>
      <c r="FGS106" s="19"/>
      <c r="FGT106" s="1"/>
      <c r="FGU106" s="1"/>
      <c r="FGV106" s="1"/>
      <c r="FGW106" s="1"/>
      <c r="FGX106" s="1"/>
      <c r="FGY106" s="1"/>
      <c r="FHA106" s="19"/>
      <c r="FHB106" s="1"/>
      <c r="FHC106" s="1"/>
      <c r="FHD106" s="1"/>
      <c r="FHE106" s="1"/>
      <c r="FHF106" s="1"/>
      <c r="FHG106" s="1"/>
      <c r="FHI106" s="19"/>
      <c r="FHJ106" s="1"/>
      <c r="FHK106" s="1"/>
      <c r="FHL106" s="1"/>
      <c r="FHM106" s="1"/>
      <c r="FHN106" s="1"/>
      <c r="FHO106" s="1"/>
      <c r="FHQ106" s="19"/>
      <c r="FHR106" s="1"/>
      <c r="FHS106" s="1"/>
      <c r="FHT106" s="1"/>
      <c r="FHU106" s="1"/>
      <c r="FHV106" s="1"/>
      <c r="FHW106" s="1"/>
      <c r="FHY106" s="19"/>
      <c r="FHZ106" s="1"/>
      <c r="FIA106" s="1"/>
      <c r="FIB106" s="1"/>
      <c r="FIC106" s="1"/>
      <c r="FID106" s="1"/>
      <c r="FIE106" s="1"/>
      <c r="FIG106" s="19"/>
      <c r="FIH106" s="1"/>
      <c r="FII106" s="1"/>
      <c r="FIJ106" s="1"/>
      <c r="FIK106" s="1"/>
      <c r="FIL106" s="1"/>
      <c r="FIM106" s="1"/>
      <c r="FIO106" s="19"/>
      <c r="FIP106" s="1"/>
      <c r="FIQ106" s="1"/>
      <c r="FIR106" s="1"/>
      <c r="FIS106" s="1"/>
      <c r="FIT106" s="1"/>
      <c r="FIU106" s="1"/>
      <c r="FIW106" s="19"/>
      <c r="FIX106" s="1"/>
      <c r="FIY106" s="1"/>
      <c r="FIZ106" s="1"/>
      <c r="FJA106" s="1"/>
      <c r="FJB106" s="1"/>
      <c r="FJC106" s="1"/>
      <c r="FJE106" s="19"/>
      <c r="FJF106" s="1"/>
      <c r="FJG106" s="1"/>
      <c r="FJH106" s="1"/>
      <c r="FJI106" s="1"/>
      <c r="FJJ106" s="1"/>
      <c r="FJK106" s="1"/>
      <c r="FJM106" s="19"/>
      <c r="FJN106" s="1"/>
      <c r="FJO106" s="1"/>
      <c r="FJP106" s="1"/>
      <c r="FJQ106" s="1"/>
      <c r="FJR106" s="1"/>
      <c r="FJS106" s="1"/>
      <c r="FJU106" s="19"/>
      <c r="FJV106" s="1"/>
      <c r="FJW106" s="1"/>
      <c r="FJX106" s="1"/>
      <c r="FJY106" s="1"/>
      <c r="FJZ106" s="1"/>
      <c r="FKA106" s="1"/>
      <c r="FKC106" s="19"/>
      <c r="FKD106" s="1"/>
      <c r="FKE106" s="1"/>
      <c r="FKF106" s="1"/>
      <c r="FKG106" s="1"/>
      <c r="FKH106" s="1"/>
      <c r="FKI106" s="1"/>
      <c r="FKK106" s="19"/>
      <c r="FKL106" s="1"/>
      <c r="FKM106" s="1"/>
      <c r="FKN106" s="1"/>
      <c r="FKO106" s="1"/>
      <c r="FKP106" s="1"/>
      <c r="FKQ106" s="1"/>
      <c r="FKS106" s="19"/>
      <c r="FKT106" s="1"/>
      <c r="FKU106" s="1"/>
      <c r="FKV106" s="1"/>
      <c r="FKW106" s="1"/>
      <c r="FKX106" s="1"/>
      <c r="FKY106" s="1"/>
      <c r="FLA106" s="19"/>
      <c r="FLB106" s="1"/>
      <c r="FLC106" s="1"/>
      <c r="FLD106" s="1"/>
      <c r="FLE106" s="1"/>
      <c r="FLF106" s="1"/>
      <c r="FLG106" s="1"/>
      <c r="FLI106" s="19"/>
      <c r="FLJ106" s="1"/>
      <c r="FLK106" s="1"/>
      <c r="FLL106" s="1"/>
      <c r="FLM106" s="1"/>
      <c r="FLN106" s="1"/>
      <c r="FLO106" s="1"/>
      <c r="FLQ106" s="19"/>
      <c r="FLR106" s="1"/>
      <c r="FLS106" s="1"/>
      <c r="FLT106" s="1"/>
      <c r="FLU106" s="1"/>
      <c r="FLV106" s="1"/>
      <c r="FLW106" s="1"/>
      <c r="FLY106" s="19"/>
      <c r="FLZ106" s="1"/>
      <c r="FMA106" s="1"/>
      <c r="FMB106" s="1"/>
      <c r="FMC106" s="1"/>
      <c r="FMD106" s="1"/>
      <c r="FME106" s="1"/>
      <c r="FMG106" s="19"/>
      <c r="FMH106" s="1"/>
      <c r="FMI106" s="1"/>
      <c r="FMJ106" s="1"/>
      <c r="FMK106" s="1"/>
      <c r="FML106" s="1"/>
      <c r="FMM106" s="1"/>
      <c r="FMO106" s="19"/>
      <c r="FMP106" s="1"/>
      <c r="FMQ106" s="1"/>
      <c r="FMR106" s="1"/>
      <c r="FMS106" s="1"/>
      <c r="FMT106" s="1"/>
      <c r="FMU106" s="1"/>
      <c r="FMW106" s="19"/>
      <c r="FMX106" s="1"/>
      <c r="FMY106" s="1"/>
      <c r="FMZ106" s="1"/>
      <c r="FNA106" s="1"/>
      <c r="FNB106" s="1"/>
      <c r="FNC106" s="1"/>
      <c r="FNE106" s="19"/>
      <c r="FNF106" s="1"/>
      <c r="FNG106" s="1"/>
      <c r="FNH106" s="1"/>
      <c r="FNI106" s="1"/>
      <c r="FNJ106" s="1"/>
      <c r="FNK106" s="1"/>
      <c r="FNM106" s="19"/>
      <c r="FNN106" s="1"/>
      <c r="FNO106" s="1"/>
      <c r="FNP106" s="1"/>
      <c r="FNQ106" s="1"/>
      <c r="FNR106" s="1"/>
      <c r="FNS106" s="1"/>
      <c r="FNU106" s="19"/>
      <c r="FNV106" s="1"/>
      <c r="FNW106" s="1"/>
      <c r="FNX106" s="1"/>
      <c r="FNY106" s="1"/>
      <c r="FNZ106" s="1"/>
      <c r="FOA106" s="1"/>
      <c r="FOC106" s="19"/>
      <c r="FOD106" s="1"/>
      <c r="FOE106" s="1"/>
      <c r="FOF106" s="1"/>
      <c r="FOG106" s="1"/>
      <c r="FOH106" s="1"/>
      <c r="FOI106" s="1"/>
      <c r="FOK106" s="19"/>
      <c r="FOL106" s="1"/>
      <c r="FOM106" s="1"/>
      <c r="FON106" s="1"/>
      <c r="FOO106" s="1"/>
      <c r="FOP106" s="1"/>
      <c r="FOQ106" s="1"/>
      <c r="FOS106" s="19"/>
      <c r="FOT106" s="1"/>
      <c r="FOU106" s="1"/>
      <c r="FOV106" s="1"/>
      <c r="FOW106" s="1"/>
      <c r="FOX106" s="1"/>
      <c r="FOY106" s="1"/>
      <c r="FPA106" s="19"/>
      <c r="FPB106" s="1"/>
      <c r="FPC106" s="1"/>
      <c r="FPD106" s="1"/>
      <c r="FPE106" s="1"/>
      <c r="FPF106" s="1"/>
      <c r="FPG106" s="1"/>
      <c r="FPI106" s="19"/>
      <c r="FPJ106" s="1"/>
      <c r="FPK106" s="1"/>
      <c r="FPL106" s="1"/>
      <c r="FPM106" s="1"/>
      <c r="FPN106" s="1"/>
      <c r="FPO106" s="1"/>
      <c r="FPQ106" s="19"/>
      <c r="FPR106" s="1"/>
      <c r="FPS106" s="1"/>
      <c r="FPT106" s="1"/>
      <c r="FPU106" s="1"/>
      <c r="FPV106" s="1"/>
      <c r="FPW106" s="1"/>
      <c r="FPY106" s="19"/>
      <c r="FPZ106" s="1"/>
      <c r="FQA106" s="1"/>
      <c r="FQB106" s="1"/>
      <c r="FQC106" s="1"/>
      <c r="FQD106" s="1"/>
      <c r="FQE106" s="1"/>
      <c r="FQG106" s="19"/>
      <c r="FQH106" s="1"/>
      <c r="FQI106" s="1"/>
      <c r="FQJ106" s="1"/>
      <c r="FQK106" s="1"/>
      <c r="FQL106" s="1"/>
      <c r="FQM106" s="1"/>
      <c r="FQO106" s="19"/>
      <c r="FQP106" s="1"/>
      <c r="FQQ106" s="1"/>
      <c r="FQR106" s="1"/>
      <c r="FQS106" s="1"/>
      <c r="FQT106" s="1"/>
      <c r="FQU106" s="1"/>
      <c r="FQW106" s="19"/>
      <c r="FQX106" s="1"/>
      <c r="FQY106" s="1"/>
      <c r="FQZ106" s="1"/>
      <c r="FRA106" s="1"/>
      <c r="FRB106" s="1"/>
      <c r="FRC106" s="1"/>
      <c r="FRE106" s="19"/>
      <c r="FRF106" s="1"/>
      <c r="FRG106" s="1"/>
      <c r="FRH106" s="1"/>
      <c r="FRI106" s="1"/>
      <c r="FRJ106" s="1"/>
      <c r="FRK106" s="1"/>
      <c r="FRM106" s="19"/>
      <c r="FRN106" s="1"/>
      <c r="FRO106" s="1"/>
      <c r="FRP106" s="1"/>
      <c r="FRQ106" s="1"/>
      <c r="FRR106" s="1"/>
      <c r="FRS106" s="1"/>
      <c r="FRU106" s="19"/>
      <c r="FRV106" s="1"/>
      <c r="FRW106" s="1"/>
      <c r="FRX106" s="1"/>
      <c r="FRY106" s="1"/>
      <c r="FRZ106" s="1"/>
      <c r="FSA106" s="1"/>
      <c r="FSC106" s="19"/>
      <c r="FSD106" s="1"/>
      <c r="FSE106" s="1"/>
      <c r="FSF106" s="1"/>
      <c r="FSG106" s="1"/>
      <c r="FSH106" s="1"/>
      <c r="FSI106" s="1"/>
      <c r="FSK106" s="19"/>
      <c r="FSL106" s="1"/>
      <c r="FSM106" s="1"/>
      <c r="FSN106" s="1"/>
      <c r="FSO106" s="1"/>
      <c r="FSP106" s="1"/>
      <c r="FSQ106" s="1"/>
      <c r="FSS106" s="19"/>
      <c r="FST106" s="1"/>
      <c r="FSU106" s="1"/>
      <c r="FSV106" s="1"/>
      <c r="FSW106" s="1"/>
      <c r="FSX106" s="1"/>
      <c r="FSY106" s="1"/>
      <c r="FTA106" s="19"/>
      <c r="FTB106" s="1"/>
      <c r="FTC106" s="1"/>
      <c r="FTD106" s="1"/>
      <c r="FTE106" s="1"/>
      <c r="FTF106" s="1"/>
      <c r="FTG106" s="1"/>
      <c r="FTI106" s="19"/>
      <c r="FTJ106" s="1"/>
      <c r="FTK106" s="1"/>
      <c r="FTL106" s="1"/>
      <c r="FTM106" s="1"/>
      <c r="FTN106" s="1"/>
      <c r="FTO106" s="1"/>
      <c r="FTQ106" s="19"/>
      <c r="FTR106" s="1"/>
      <c r="FTS106" s="1"/>
      <c r="FTT106" s="1"/>
      <c r="FTU106" s="1"/>
      <c r="FTV106" s="1"/>
      <c r="FTW106" s="1"/>
      <c r="FTY106" s="19"/>
      <c r="FTZ106" s="1"/>
      <c r="FUA106" s="1"/>
      <c r="FUB106" s="1"/>
      <c r="FUC106" s="1"/>
      <c r="FUD106" s="1"/>
      <c r="FUE106" s="1"/>
      <c r="FUG106" s="19"/>
      <c r="FUH106" s="1"/>
      <c r="FUI106" s="1"/>
      <c r="FUJ106" s="1"/>
      <c r="FUK106" s="1"/>
      <c r="FUL106" s="1"/>
      <c r="FUM106" s="1"/>
      <c r="FUO106" s="19"/>
      <c r="FUP106" s="1"/>
      <c r="FUQ106" s="1"/>
      <c r="FUR106" s="1"/>
      <c r="FUS106" s="1"/>
      <c r="FUT106" s="1"/>
      <c r="FUU106" s="1"/>
      <c r="FUW106" s="19"/>
      <c r="FUX106" s="1"/>
      <c r="FUY106" s="1"/>
      <c r="FUZ106" s="1"/>
      <c r="FVA106" s="1"/>
      <c r="FVB106" s="1"/>
      <c r="FVC106" s="1"/>
      <c r="FVE106" s="19"/>
      <c r="FVF106" s="1"/>
      <c r="FVG106" s="1"/>
      <c r="FVH106" s="1"/>
      <c r="FVI106" s="1"/>
      <c r="FVJ106" s="1"/>
      <c r="FVK106" s="1"/>
      <c r="FVM106" s="19"/>
      <c r="FVN106" s="1"/>
      <c r="FVO106" s="1"/>
      <c r="FVP106" s="1"/>
      <c r="FVQ106" s="1"/>
      <c r="FVR106" s="1"/>
      <c r="FVS106" s="1"/>
      <c r="FVU106" s="19"/>
      <c r="FVV106" s="1"/>
      <c r="FVW106" s="1"/>
      <c r="FVX106" s="1"/>
      <c r="FVY106" s="1"/>
      <c r="FVZ106" s="1"/>
      <c r="FWA106" s="1"/>
      <c r="FWC106" s="19"/>
      <c r="FWD106" s="1"/>
      <c r="FWE106" s="1"/>
      <c r="FWF106" s="1"/>
      <c r="FWG106" s="1"/>
      <c r="FWH106" s="1"/>
      <c r="FWI106" s="1"/>
      <c r="FWK106" s="19"/>
      <c r="FWL106" s="1"/>
      <c r="FWM106" s="1"/>
      <c r="FWN106" s="1"/>
      <c r="FWO106" s="1"/>
      <c r="FWP106" s="1"/>
      <c r="FWQ106" s="1"/>
      <c r="FWS106" s="19"/>
      <c r="FWT106" s="1"/>
      <c r="FWU106" s="1"/>
      <c r="FWV106" s="1"/>
      <c r="FWW106" s="1"/>
      <c r="FWX106" s="1"/>
      <c r="FWY106" s="1"/>
      <c r="FXA106" s="19"/>
      <c r="FXB106" s="1"/>
      <c r="FXC106" s="1"/>
      <c r="FXD106" s="1"/>
      <c r="FXE106" s="1"/>
      <c r="FXF106" s="1"/>
      <c r="FXG106" s="1"/>
      <c r="FXI106" s="19"/>
      <c r="FXJ106" s="1"/>
      <c r="FXK106" s="1"/>
      <c r="FXL106" s="1"/>
      <c r="FXM106" s="1"/>
      <c r="FXN106" s="1"/>
      <c r="FXO106" s="1"/>
      <c r="FXQ106" s="19"/>
      <c r="FXR106" s="1"/>
      <c r="FXS106" s="1"/>
      <c r="FXT106" s="1"/>
      <c r="FXU106" s="1"/>
      <c r="FXV106" s="1"/>
      <c r="FXW106" s="1"/>
      <c r="FXY106" s="19"/>
      <c r="FXZ106" s="1"/>
      <c r="FYA106" s="1"/>
      <c r="FYB106" s="1"/>
      <c r="FYC106" s="1"/>
      <c r="FYD106" s="1"/>
      <c r="FYE106" s="1"/>
      <c r="FYG106" s="19"/>
      <c r="FYH106" s="1"/>
      <c r="FYI106" s="1"/>
      <c r="FYJ106" s="1"/>
      <c r="FYK106" s="1"/>
      <c r="FYL106" s="1"/>
      <c r="FYM106" s="1"/>
      <c r="FYO106" s="19"/>
      <c r="FYP106" s="1"/>
      <c r="FYQ106" s="1"/>
      <c r="FYR106" s="1"/>
      <c r="FYS106" s="1"/>
      <c r="FYT106" s="1"/>
      <c r="FYU106" s="1"/>
      <c r="FYW106" s="19"/>
      <c r="FYX106" s="1"/>
      <c r="FYY106" s="1"/>
      <c r="FYZ106" s="1"/>
      <c r="FZA106" s="1"/>
      <c r="FZB106" s="1"/>
      <c r="FZC106" s="1"/>
      <c r="FZE106" s="19"/>
      <c r="FZF106" s="1"/>
      <c r="FZG106" s="1"/>
      <c r="FZH106" s="1"/>
      <c r="FZI106" s="1"/>
      <c r="FZJ106" s="1"/>
      <c r="FZK106" s="1"/>
      <c r="FZM106" s="19"/>
      <c r="FZN106" s="1"/>
      <c r="FZO106" s="1"/>
      <c r="FZP106" s="1"/>
      <c r="FZQ106" s="1"/>
      <c r="FZR106" s="1"/>
      <c r="FZS106" s="1"/>
      <c r="FZU106" s="19"/>
      <c r="FZV106" s="1"/>
      <c r="FZW106" s="1"/>
      <c r="FZX106" s="1"/>
      <c r="FZY106" s="1"/>
      <c r="FZZ106" s="1"/>
      <c r="GAA106" s="1"/>
      <c r="GAC106" s="19"/>
      <c r="GAD106" s="1"/>
      <c r="GAE106" s="1"/>
      <c r="GAF106" s="1"/>
      <c r="GAG106" s="1"/>
      <c r="GAH106" s="1"/>
      <c r="GAI106" s="1"/>
      <c r="GAK106" s="19"/>
      <c r="GAL106" s="1"/>
      <c r="GAM106" s="1"/>
      <c r="GAN106" s="1"/>
      <c r="GAO106" s="1"/>
      <c r="GAP106" s="1"/>
      <c r="GAQ106" s="1"/>
      <c r="GAS106" s="19"/>
      <c r="GAT106" s="1"/>
      <c r="GAU106" s="1"/>
      <c r="GAV106" s="1"/>
      <c r="GAW106" s="1"/>
      <c r="GAX106" s="1"/>
      <c r="GAY106" s="1"/>
      <c r="GBA106" s="19"/>
      <c r="GBB106" s="1"/>
      <c r="GBC106" s="1"/>
      <c r="GBD106" s="1"/>
      <c r="GBE106" s="1"/>
      <c r="GBF106" s="1"/>
      <c r="GBG106" s="1"/>
      <c r="GBI106" s="19"/>
      <c r="GBJ106" s="1"/>
      <c r="GBK106" s="1"/>
      <c r="GBL106" s="1"/>
      <c r="GBM106" s="1"/>
      <c r="GBN106" s="1"/>
      <c r="GBO106" s="1"/>
      <c r="GBQ106" s="19"/>
      <c r="GBR106" s="1"/>
      <c r="GBS106" s="1"/>
      <c r="GBT106" s="1"/>
      <c r="GBU106" s="1"/>
      <c r="GBV106" s="1"/>
      <c r="GBW106" s="1"/>
      <c r="GBY106" s="19"/>
      <c r="GBZ106" s="1"/>
      <c r="GCA106" s="1"/>
      <c r="GCB106" s="1"/>
      <c r="GCC106" s="1"/>
      <c r="GCD106" s="1"/>
      <c r="GCE106" s="1"/>
      <c r="GCG106" s="19"/>
      <c r="GCH106" s="1"/>
      <c r="GCI106" s="1"/>
      <c r="GCJ106" s="1"/>
      <c r="GCK106" s="1"/>
      <c r="GCL106" s="1"/>
      <c r="GCM106" s="1"/>
      <c r="GCO106" s="19"/>
      <c r="GCP106" s="1"/>
      <c r="GCQ106" s="1"/>
      <c r="GCR106" s="1"/>
      <c r="GCS106" s="1"/>
      <c r="GCT106" s="1"/>
      <c r="GCU106" s="1"/>
      <c r="GCW106" s="19"/>
      <c r="GCX106" s="1"/>
      <c r="GCY106" s="1"/>
      <c r="GCZ106" s="1"/>
      <c r="GDA106" s="1"/>
      <c r="GDB106" s="1"/>
      <c r="GDC106" s="1"/>
      <c r="GDE106" s="19"/>
      <c r="GDF106" s="1"/>
      <c r="GDG106" s="1"/>
      <c r="GDH106" s="1"/>
      <c r="GDI106" s="1"/>
      <c r="GDJ106" s="1"/>
      <c r="GDK106" s="1"/>
      <c r="GDM106" s="19"/>
      <c r="GDN106" s="1"/>
      <c r="GDO106" s="1"/>
      <c r="GDP106" s="1"/>
      <c r="GDQ106" s="1"/>
      <c r="GDR106" s="1"/>
      <c r="GDS106" s="1"/>
      <c r="GDU106" s="19"/>
      <c r="GDV106" s="1"/>
      <c r="GDW106" s="1"/>
      <c r="GDX106" s="1"/>
      <c r="GDY106" s="1"/>
      <c r="GDZ106" s="1"/>
      <c r="GEA106" s="1"/>
      <c r="GEC106" s="19"/>
      <c r="GED106" s="1"/>
      <c r="GEE106" s="1"/>
      <c r="GEF106" s="1"/>
      <c r="GEG106" s="1"/>
      <c r="GEH106" s="1"/>
      <c r="GEI106" s="1"/>
      <c r="GEK106" s="19"/>
      <c r="GEL106" s="1"/>
      <c r="GEM106" s="1"/>
      <c r="GEN106" s="1"/>
      <c r="GEO106" s="1"/>
      <c r="GEP106" s="1"/>
      <c r="GEQ106" s="1"/>
      <c r="GES106" s="19"/>
      <c r="GET106" s="1"/>
      <c r="GEU106" s="1"/>
      <c r="GEV106" s="1"/>
      <c r="GEW106" s="1"/>
      <c r="GEX106" s="1"/>
      <c r="GEY106" s="1"/>
      <c r="GFA106" s="19"/>
      <c r="GFB106" s="1"/>
      <c r="GFC106" s="1"/>
      <c r="GFD106" s="1"/>
      <c r="GFE106" s="1"/>
      <c r="GFF106" s="1"/>
      <c r="GFG106" s="1"/>
      <c r="GFI106" s="19"/>
      <c r="GFJ106" s="1"/>
      <c r="GFK106" s="1"/>
      <c r="GFL106" s="1"/>
      <c r="GFM106" s="1"/>
      <c r="GFN106" s="1"/>
      <c r="GFO106" s="1"/>
      <c r="GFQ106" s="19"/>
      <c r="GFR106" s="1"/>
      <c r="GFS106" s="1"/>
      <c r="GFT106" s="1"/>
      <c r="GFU106" s="1"/>
      <c r="GFV106" s="1"/>
      <c r="GFW106" s="1"/>
      <c r="GFY106" s="19"/>
      <c r="GFZ106" s="1"/>
      <c r="GGA106" s="1"/>
      <c r="GGB106" s="1"/>
      <c r="GGC106" s="1"/>
      <c r="GGD106" s="1"/>
      <c r="GGE106" s="1"/>
      <c r="GGG106" s="19"/>
      <c r="GGH106" s="1"/>
      <c r="GGI106" s="1"/>
      <c r="GGJ106" s="1"/>
      <c r="GGK106" s="1"/>
      <c r="GGL106" s="1"/>
      <c r="GGM106" s="1"/>
      <c r="GGO106" s="19"/>
      <c r="GGP106" s="1"/>
      <c r="GGQ106" s="1"/>
      <c r="GGR106" s="1"/>
      <c r="GGS106" s="1"/>
      <c r="GGT106" s="1"/>
      <c r="GGU106" s="1"/>
      <c r="GGW106" s="19"/>
      <c r="GGX106" s="1"/>
      <c r="GGY106" s="1"/>
      <c r="GGZ106" s="1"/>
      <c r="GHA106" s="1"/>
      <c r="GHB106" s="1"/>
      <c r="GHC106" s="1"/>
      <c r="GHE106" s="19"/>
      <c r="GHF106" s="1"/>
      <c r="GHG106" s="1"/>
      <c r="GHH106" s="1"/>
      <c r="GHI106" s="1"/>
      <c r="GHJ106" s="1"/>
      <c r="GHK106" s="1"/>
      <c r="GHM106" s="19"/>
      <c r="GHN106" s="1"/>
      <c r="GHO106" s="1"/>
      <c r="GHP106" s="1"/>
      <c r="GHQ106" s="1"/>
      <c r="GHR106" s="1"/>
      <c r="GHS106" s="1"/>
      <c r="GHU106" s="19"/>
      <c r="GHV106" s="1"/>
      <c r="GHW106" s="1"/>
      <c r="GHX106" s="1"/>
      <c r="GHY106" s="1"/>
      <c r="GHZ106" s="1"/>
      <c r="GIA106" s="1"/>
      <c r="GIC106" s="19"/>
      <c r="GID106" s="1"/>
      <c r="GIE106" s="1"/>
      <c r="GIF106" s="1"/>
      <c r="GIG106" s="1"/>
      <c r="GIH106" s="1"/>
      <c r="GII106" s="1"/>
      <c r="GIK106" s="19"/>
      <c r="GIL106" s="1"/>
      <c r="GIM106" s="1"/>
      <c r="GIN106" s="1"/>
      <c r="GIO106" s="1"/>
      <c r="GIP106" s="1"/>
      <c r="GIQ106" s="1"/>
      <c r="GIS106" s="19"/>
      <c r="GIT106" s="1"/>
      <c r="GIU106" s="1"/>
      <c r="GIV106" s="1"/>
      <c r="GIW106" s="1"/>
      <c r="GIX106" s="1"/>
      <c r="GIY106" s="1"/>
      <c r="GJA106" s="19"/>
      <c r="GJB106" s="1"/>
      <c r="GJC106" s="1"/>
      <c r="GJD106" s="1"/>
      <c r="GJE106" s="1"/>
      <c r="GJF106" s="1"/>
      <c r="GJG106" s="1"/>
      <c r="GJI106" s="19"/>
      <c r="GJJ106" s="1"/>
      <c r="GJK106" s="1"/>
      <c r="GJL106" s="1"/>
      <c r="GJM106" s="1"/>
      <c r="GJN106" s="1"/>
      <c r="GJO106" s="1"/>
      <c r="GJQ106" s="19"/>
      <c r="GJR106" s="1"/>
      <c r="GJS106" s="1"/>
      <c r="GJT106" s="1"/>
      <c r="GJU106" s="1"/>
      <c r="GJV106" s="1"/>
      <c r="GJW106" s="1"/>
      <c r="GJY106" s="19"/>
      <c r="GJZ106" s="1"/>
      <c r="GKA106" s="1"/>
      <c r="GKB106" s="1"/>
      <c r="GKC106" s="1"/>
      <c r="GKD106" s="1"/>
      <c r="GKE106" s="1"/>
      <c r="GKG106" s="19"/>
      <c r="GKH106" s="1"/>
      <c r="GKI106" s="1"/>
      <c r="GKJ106" s="1"/>
      <c r="GKK106" s="1"/>
      <c r="GKL106" s="1"/>
      <c r="GKM106" s="1"/>
      <c r="GKO106" s="19"/>
      <c r="GKP106" s="1"/>
      <c r="GKQ106" s="1"/>
      <c r="GKR106" s="1"/>
      <c r="GKS106" s="1"/>
      <c r="GKT106" s="1"/>
      <c r="GKU106" s="1"/>
      <c r="GKW106" s="19"/>
      <c r="GKX106" s="1"/>
      <c r="GKY106" s="1"/>
      <c r="GKZ106" s="1"/>
      <c r="GLA106" s="1"/>
      <c r="GLB106" s="1"/>
      <c r="GLC106" s="1"/>
      <c r="GLE106" s="19"/>
      <c r="GLF106" s="1"/>
      <c r="GLG106" s="1"/>
      <c r="GLH106" s="1"/>
      <c r="GLI106" s="1"/>
      <c r="GLJ106" s="1"/>
      <c r="GLK106" s="1"/>
      <c r="GLM106" s="19"/>
      <c r="GLN106" s="1"/>
      <c r="GLO106" s="1"/>
      <c r="GLP106" s="1"/>
      <c r="GLQ106" s="1"/>
      <c r="GLR106" s="1"/>
      <c r="GLS106" s="1"/>
      <c r="GLU106" s="19"/>
      <c r="GLV106" s="1"/>
      <c r="GLW106" s="1"/>
      <c r="GLX106" s="1"/>
      <c r="GLY106" s="1"/>
      <c r="GLZ106" s="1"/>
      <c r="GMA106" s="1"/>
      <c r="GMC106" s="19"/>
      <c r="GMD106" s="1"/>
      <c r="GME106" s="1"/>
      <c r="GMF106" s="1"/>
      <c r="GMG106" s="1"/>
      <c r="GMH106" s="1"/>
      <c r="GMI106" s="1"/>
      <c r="GMK106" s="19"/>
      <c r="GML106" s="1"/>
      <c r="GMM106" s="1"/>
      <c r="GMN106" s="1"/>
      <c r="GMO106" s="1"/>
      <c r="GMP106" s="1"/>
      <c r="GMQ106" s="1"/>
      <c r="GMS106" s="19"/>
      <c r="GMT106" s="1"/>
      <c r="GMU106" s="1"/>
      <c r="GMV106" s="1"/>
      <c r="GMW106" s="1"/>
      <c r="GMX106" s="1"/>
      <c r="GMY106" s="1"/>
      <c r="GNA106" s="19"/>
      <c r="GNB106" s="1"/>
      <c r="GNC106" s="1"/>
      <c r="GND106" s="1"/>
      <c r="GNE106" s="1"/>
      <c r="GNF106" s="1"/>
      <c r="GNG106" s="1"/>
      <c r="GNI106" s="19"/>
      <c r="GNJ106" s="1"/>
      <c r="GNK106" s="1"/>
      <c r="GNL106" s="1"/>
      <c r="GNM106" s="1"/>
      <c r="GNN106" s="1"/>
      <c r="GNO106" s="1"/>
      <c r="GNQ106" s="19"/>
      <c r="GNR106" s="1"/>
      <c r="GNS106" s="1"/>
      <c r="GNT106" s="1"/>
      <c r="GNU106" s="1"/>
      <c r="GNV106" s="1"/>
      <c r="GNW106" s="1"/>
      <c r="GNY106" s="19"/>
      <c r="GNZ106" s="1"/>
      <c r="GOA106" s="1"/>
      <c r="GOB106" s="1"/>
      <c r="GOC106" s="1"/>
      <c r="GOD106" s="1"/>
      <c r="GOE106" s="1"/>
      <c r="GOG106" s="19"/>
      <c r="GOH106" s="1"/>
      <c r="GOI106" s="1"/>
      <c r="GOJ106" s="1"/>
      <c r="GOK106" s="1"/>
      <c r="GOL106" s="1"/>
      <c r="GOM106" s="1"/>
      <c r="GOO106" s="19"/>
      <c r="GOP106" s="1"/>
      <c r="GOQ106" s="1"/>
      <c r="GOR106" s="1"/>
      <c r="GOS106" s="1"/>
      <c r="GOT106" s="1"/>
      <c r="GOU106" s="1"/>
      <c r="GOW106" s="19"/>
      <c r="GOX106" s="1"/>
      <c r="GOY106" s="1"/>
      <c r="GOZ106" s="1"/>
      <c r="GPA106" s="1"/>
      <c r="GPB106" s="1"/>
      <c r="GPC106" s="1"/>
      <c r="GPE106" s="19"/>
      <c r="GPF106" s="1"/>
      <c r="GPG106" s="1"/>
      <c r="GPH106" s="1"/>
      <c r="GPI106" s="1"/>
      <c r="GPJ106" s="1"/>
      <c r="GPK106" s="1"/>
      <c r="GPM106" s="19"/>
      <c r="GPN106" s="1"/>
      <c r="GPO106" s="1"/>
      <c r="GPP106" s="1"/>
      <c r="GPQ106" s="1"/>
      <c r="GPR106" s="1"/>
      <c r="GPS106" s="1"/>
      <c r="GPU106" s="19"/>
      <c r="GPV106" s="1"/>
      <c r="GPW106" s="1"/>
      <c r="GPX106" s="1"/>
      <c r="GPY106" s="1"/>
      <c r="GPZ106" s="1"/>
      <c r="GQA106" s="1"/>
      <c r="GQC106" s="19"/>
      <c r="GQD106" s="1"/>
      <c r="GQE106" s="1"/>
      <c r="GQF106" s="1"/>
      <c r="GQG106" s="1"/>
      <c r="GQH106" s="1"/>
      <c r="GQI106" s="1"/>
      <c r="GQK106" s="19"/>
      <c r="GQL106" s="1"/>
      <c r="GQM106" s="1"/>
      <c r="GQN106" s="1"/>
      <c r="GQO106" s="1"/>
      <c r="GQP106" s="1"/>
      <c r="GQQ106" s="1"/>
      <c r="GQS106" s="19"/>
      <c r="GQT106" s="1"/>
      <c r="GQU106" s="1"/>
      <c r="GQV106" s="1"/>
      <c r="GQW106" s="1"/>
      <c r="GQX106" s="1"/>
      <c r="GQY106" s="1"/>
      <c r="GRA106" s="19"/>
      <c r="GRB106" s="1"/>
      <c r="GRC106" s="1"/>
      <c r="GRD106" s="1"/>
      <c r="GRE106" s="1"/>
      <c r="GRF106" s="1"/>
      <c r="GRG106" s="1"/>
      <c r="GRI106" s="19"/>
      <c r="GRJ106" s="1"/>
      <c r="GRK106" s="1"/>
      <c r="GRL106" s="1"/>
      <c r="GRM106" s="1"/>
      <c r="GRN106" s="1"/>
      <c r="GRO106" s="1"/>
      <c r="GRQ106" s="19"/>
      <c r="GRR106" s="1"/>
      <c r="GRS106" s="1"/>
      <c r="GRT106" s="1"/>
      <c r="GRU106" s="1"/>
      <c r="GRV106" s="1"/>
      <c r="GRW106" s="1"/>
      <c r="GRY106" s="19"/>
      <c r="GRZ106" s="1"/>
      <c r="GSA106" s="1"/>
      <c r="GSB106" s="1"/>
      <c r="GSC106" s="1"/>
      <c r="GSD106" s="1"/>
      <c r="GSE106" s="1"/>
      <c r="GSG106" s="19"/>
      <c r="GSH106" s="1"/>
      <c r="GSI106" s="1"/>
      <c r="GSJ106" s="1"/>
      <c r="GSK106" s="1"/>
      <c r="GSL106" s="1"/>
      <c r="GSM106" s="1"/>
      <c r="GSO106" s="19"/>
      <c r="GSP106" s="1"/>
      <c r="GSQ106" s="1"/>
      <c r="GSR106" s="1"/>
      <c r="GSS106" s="1"/>
      <c r="GST106" s="1"/>
      <c r="GSU106" s="1"/>
      <c r="GSW106" s="19"/>
      <c r="GSX106" s="1"/>
      <c r="GSY106" s="1"/>
      <c r="GSZ106" s="1"/>
      <c r="GTA106" s="1"/>
      <c r="GTB106" s="1"/>
      <c r="GTC106" s="1"/>
      <c r="GTE106" s="19"/>
      <c r="GTF106" s="1"/>
      <c r="GTG106" s="1"/>
      <c r="GTH106" s="1"/>
      <c r="GTI106" s="1"/>
      <c r="GTJ106" s="1"/>
      <c r="GTK106" s="1"/>
      <c r="GTM106" s="19"/>
      <c r="GTN106" s="1"/>
      <c r="GTO106" s="1"/>
      <c r="GTP106" s="1"/>
      <c r="GTQ106" s="1"/>
      <c r="GTR106" s="1"/>
      <c r="GTS106" s="1"/>
      <c r="GTU106" s="19"/>
      <c r="GTV106" s="1"/>
      <c r="GTW106" s="1"/>
      <c r="GTX106" s="1"/>
      <c r="GTY106" s="1"/>
      <c r="GTZ106" s="1"/>
      <c r="GUA106" s="1"/>
      <c r="GUC106" s="19"/>
      <c r="GUD106" s="1"/>
      <c r="GUE106" s="1"/>
      <c r="GUF106" s="1"/>
      <c r="GUG106" s="1"/>
      <c r="GUH106" s="1"/>
      <c r="GUI106" s="1"/>
      <c r="GUK106" s="19"/>
      <c r="GUL106" s="1"/>
      <c r="GUM106" s="1"/>
      <c r="GUN106" s="1"/>
      <c r="GUO106" s="1"/>
      <c r="GUP106" s="1"/>
      <c r="GUQ106" s="1"/>
      <c r="GUS106" s="19"/>
      <c r="GUT106" s="1"/>
      <c r="GUU106" s="1"/>
      <c r="GUV106" s="1"/>
      <c r="GUW106" s="1"/>
      <c r="GUX106" s="1"/>
      <c r="GUY106" s="1"/>
      <c r="GVA106" s="19"/>
      <c r="GVB106" s="1"/>
      <c r="GVC106" s="1"/>
      <c r="GVD106" s="1"/>
      <c r="GVE106" s="1"/>
      <c r="GVF106" s="1"/>
      <c r="GVG106" s="1"/>
      <c r="GVI106" s="19"/>
      <c r="GVJ106" s="1"/>
      <c r="GVK106" s="1"/>
      <c r="GVL106" s="1"/>
      <c r="GVM106" s="1"/>
      <c r="GVN106" s="1"/>
      <c r="GVO106" s="1"/>
      <c r="GVQ106" s="19"/>
      <c r="GVR106" s="1"/>
      <c r="GVS106" s="1"/>
      <c r="GVT106" s="1"/>
      <c r="GVU106" s="1"/>
      <c r="GVV106" s="1"/>
      <c r="GVW106" s="1"/>
      <c r="GVY106" s="19"/>
      <c r="GVZ106" s="1"/>
      <c r="GWA106" s="1"/>
      <c r="GWB106" s="1"/>
      <c r="GWC106" s="1"/>
      <c r="GWD106" s="1"/>
      <c r="GWE106" s="1"/>
      <c r="GWG106" s="19"/>
      <c r="GWH106" s="1"/>
      <c r="GWI106" s="1"/>
      <c r="GWJ106" s="1"/>
      <c r="GWK106" s="1"/>
      <c r="GWL106" s="1"/>
      <c r="GWM106" s="1"/>
      <c r="GWO106" s="19"/>
      <c r="GWP106" s="1"/>
      <c r="GWQ106" s="1"/>
      <c r="GWR106" s="1"/>
      <c r="GWS106" s="1"/>
      <c r="GWT106" s="1"/>
      <c r="GWU106" s="1"/>
      <c r="GWW106" s="19"/>
      <c r="GWX106" s="1"/>
      <c r="GWY106" s="1"/>
      <c r="GWZ106" s="1"/>
      <c r="GXA106" s="1"/>
      <c r="GXB106" s="1"/>
      <c r="GXC106" s="1"/>
      <c r="GXE106" s="19"/>
      <c r="GXF106" s="1"/>
      <c r="GXG106" s="1"/>
      <c r="GXH106" s="1"/>
      <c r="GXI106" s="1"/>
      <c r="GXJ106" s="1"/>
      <c r="GXK106" s="1"/>
      <c r="GXM106" s="19"/>
      <c r="GXN106" s="1"/>
      <c r="GXO106" s="1"/>
      <c r="GXP106" s="1"/>
      <c r="GXQ106" s="1"/>
      <c r="GXR106" s="1"/>
      <c r="GXS106" s="1"/>
      <c r="GXU106" s="19"/>
      <c r="GXV106" s="1"/>
      <c r="GXW106" s="1"/>
      <c r="GXX106" s="1"/>
      <c r="GXY106" s="1"/>
      <c r="GXZ106" s="1"/>
      <c r="GYA106" s="1"/>
      <c r="GYC106" s="19"/>
      <c r="GYD106" s="1"/>
      <c r="GYE106" s="1"/>
      <c r="GYF106" s="1"/>
      <c r="GYG106" s="1"/>
      <c r="GYH106" s="1"/>
      <c r="GYI106" s="1"/>
      <c r="GYK106" s="19"/>
      <c r="GYL106" s="1"/>
      <c r="GYM106" s="1"/>
      <c r="GYN106" s="1"/>
      <c r="GYO106" s="1"/>
      <c r="GYP106" s="1"/>
      <c r="GYQ106" s="1"/>
      <c r="GYS106" s="19"/>
      <c r="GYT106" s="1"/>
      <c r="GYU106" s="1"/>
      <c r="GYV106" s="1"/>
      <c r="GYW106" s="1"/>
      <c r="GYX106" s="1"/>
      <c r="GYY106" s="1"/>
      <c r="GZA106" s="19"/>
      <c r="GZB106" s="1"/>
      <c r="GZC106" s="1"/>
      <c r="GZD106" s="1"/>
      <c r="GZE106" s="1"/>
      <c r="GZF106" s="1"/>
      <c r="GZG106" s="1"/>
      <c r="GZI106" s="19"/>
      <c r="GZJ106" s="1"/>
      <c r="GZK106" s="1"/>
      <c r="GZL106" s="1"/>
      <c r="GZM106" s="1"/>
      <c r="GZN106" s="1"/>
      <c r="GZO106" s="1"/>
      <c r="GZQ106" s="19"/>
      <c r="GZR106" s="1"/>
      <c r="GZS106" s="1"/>
      <c r="GZT106" s="1"/>
      <c r="GZU106" s="1"/>
      <c r="GZV106" s="1"/>
      <c r="GZW106" s="1"/>
      <c r="GZY106" s="19"/>
      <c r="GZZ106" s="1"/>
      <c r="HAA106" s="1"/>
      <c r="HAB106" s="1"/>
      <c r="HAC106" s="1"/>
      <c r="HAD106" s="1"/>
      <c r="HAE106" s="1"/>
      <c r="HAG106" s="19"/>
      <c r="HAH106" s="1"/>
      <c r="HAI106" s="1"/>
      <c r="HAJ106" s="1"/>
      <c r="HAK106" s="1"/>
      <c r="HAL106" s="1"/>
      <c r="HAM106" s="1"/>
      <c r="HAO106" s="19"/>
      <c r="HAP106" s="1"/>
      <c r="HAQ106" s="1"/>
      <c r="HAR106" s="1"/>
      <c r="HAS106" s="1"/>
      <c r="HAT106" s="1"/>
      <c r="HAU106" s="1"/>
      <c r="HAW106" s="19"/>
      <c r="HAX106" s="1"/>
      <c r="HAY106" s="1"/>
      <c r="HAZ106" s="1"/>
      <c r="HBA106" s="1"/>
      <c r="HBB106" s="1"/>
      <c r="HBC106" s="1"/>
      <c r="HBE106" s="19"/>
      <c r="HBF106" s="1"/>
      <c r="HBG106" s="1"/>
      <c r="HBH106" s="1"/>
      <c r="HBI106" s="1"/>
      <c r="HBJ106" s="1"/>
      <c r="HBK106" s="1"/>
      <c r="HBM106" s="19"/>
      <c r="HBN106" s="1"/>
      <c r="HBO106" s="1"/>
      <c r="HBP106" s="1"/>
      <c r="HBQ106" s="1"/>
      <c r="HBR106" s="1"/>
      <c r="HBS106" s="1"/>
      <c r="HBU106" s="19"/>
      <c r="HBV106" s="1"/>
      <c r="HBW106" s="1"/>
      <c r="HBX106" s="1"/>
      <c r="HBY106" s="1"/>
      <c r="HBZ106" s="1"/>
      <c r="HCA106" s="1"/>
      <c r="HCC106" s="19"/>
      <c r="HCD106" s="1"/>
      <c r="HCE106" s="1"/>
      <c r="HCF106" s="1"/>
      <c r="HCG106" s="1"/>
      <c r="HCH106" s="1"/>
      <c r="HCI106" s="1"/>
      <c r="HCK106" s="19"/>
      <c r="HCL106" s="1"/>
      <c r="HCM106" s="1"/>
      <c r="HCN106" s="1"/>
      <c r="HCO106" s="1"/>
      <c r="HCP106" s="1"/>
      <c r="HCQ106" s="1"/>
      <c r="HCS106" s="19"/>
      <c r="HCT106" s="1"/>
      <c r="HCU106" s="1"/>
      <c r="HCV106" s="1"/>
      <c r="HCW106" s="1"/>
      <c r="HCX106" s="1"/>
      <c r="HCY106" s="1"/>
      <c r="HDA106" s="19"/>
      <c r="HDB106" s="1"/>
      <c r="HDC106" s="1"/>
      <c r="HDD106" s="1"/>
      <c r="HDE106" s="1"/>
      <c r="HDF106" s="1"/>
      <c r="HDG106" s="1"/>
      <c r="HDI106" s="19"/>
      <c r="HDJ106" s="1"/>
      <c r="HDK106" s="1"/>
      <c r="HDL106" s="1"/>
      <c r="HDM106" s="1"/>
      <c r="HDN106" s="1"/>
      <c r="HDO106" s="1"/>
      <c r="HDQ106" s="19"/>
      <c r="HDR106" s="1"/>
      <c r="HDS106" s="1"/>
      <c r="HDT106" s="1"/>
      <c r="HDU106" s="1"/>
      <c r="HDV106" s="1"/>
      <c r="HDW106" s="1"/>
      <c r="HDY106" s="19"/>
      <c r="HDZ106" s="1"/>
      <c r="HEA106" s="1"/>
      <c r="HEB106" s="1"/>
      <c r="HEC106" s="1"/>
      <c r="HED106" s="1"/>
      <c r="HEE106" s="1"/>
      <c r="HEG106" s="19"/>
      <c r="HEH106" s="1"/>
      <c r="HEI106" s="1"/>
      <c r="HEJ106" s="1"/>
      <c r="HEK106" s="1"/>
      <c r="HEL106" s="1"/>
      <c r="HEM106" s="1"/>
      <c r="HEO106" s="19"/>
      <c r="HEP106" s="1"/>
      <c r="HEQ106" s="1"/>
      <c r="HER106" s="1"/>
      <c r="HES106" s="1"/>
      <c r="HET106" s="1"/>
      <c r="HEU106" s="1"/>
      <c r="HEW106" s="19"/>
      <c r="HEX106" s="1"/>
      <c r="HEY106" s="1"/>
      <c r="HEZ106" s="1"/>
      <c r="HFA106" s="1"/>
      <c r="HFB106" s="1"/>
      <c r="HFC106" s="1"/>
      <c r="HFE106" s="19"/>
      <c r="HFF106" s="1"/>
      <c r="HFG106" s="1"/>
      <c r="HFH106" s="1"/>
      <c r="HFI106" s="1"/>
      <c r="HFJ106" s="1"/>
      <c r="HFK106" s="1"/>
      <c r="HFM106" s="19"/>
      <c r="HFN106" s="1"/>
      <c r="HFO106" s="1"/>
      <c r="HFP106" s="1"/>
      <c r="HFQ106" s="1"/>
      <c r="HFR106" s="1"/>
      <c r="HFS106" s="1"/>
      <c r="HFU106" s="19"/>
      <c r="HFV106" s="1"/>
      <c r="HFW106" s="1"/>
      <c r="HFX106" s="1"/>
      <c r="HFY106" s="1"/>
      <c r="HFZ106" s="1"/>
      <c r="HGA106" s="1"/>
      <c r="HGC106" s="19"/>
      <c r="HGD106" s="1"/>
      <c r="HGE106" s="1"/>
      <c r="HGF106" s="1"/>
      <c r="HGG106" s="1"/>
      <c r="HGH106" s="1"/>
      <c r="HGI106" s="1"/>
      <c r="HGK106" s="19"/>
      <c r="HGL106" s="1"/>
      <c r="HGM106" s="1"/>
      <c r="HGN106" s="1"/>
      <c r="HGO106" s="1"/>
      <c r="HGP106" s="1"/>
      <c r="HGQ106" s="1"/>
      <c r="HGS106" s="19"/>
      <c r="HGT106" s="1"/>
      <c r="HGU106" s="1"/>
      <c r="HGV106" s="1"/>
      <c r="HGW106" s="1"/>
      <c r="HGX106" s="1"/>
      <c r="HGY106" s="1"/>
      <c r="HHA106" s="19"/>
      <c r="HHB106" s="1"/>
      <c r="HHC106" s="1"/>
      <c r="HHD106" s="1"/>
      <c r="HHE106" s="1"/>
      <c r="HHF106" s="1"/>
      <c r="HHG106" s="1"/>
      <c r="HHI106" s="19"/>
      <c r="HHJ106" s="1"/>
      <c r="HHK106" s="1"/>
      <c r="HHL106" s="1"/>
      <c r="HHM106" s="1"/>
      <c r="HHN106" s="1"/>
      <c r="HHO106" s="1"/>
      <c r="HHQ106" s="19"/>
      <c r="HHR106" s="1"/>
      <c r="HHS106" s="1"/>
      <c r="HHT106" s="1"/>
      <c r="HHU106" s="1"/>
      <c r="HHV106" s="1"/>
      <c r="HHW106" s="1"/>
      <c r="HHY106" s="19"/>
      <c r="HHZ106" s="1"/>
      <c r="HIA106" s="1"/>
      <c r="HIB106" s="1"/>
      <c r="HIC106" s="1"/>
      <c r="HID106" s="1"/>
      <c r="HIE106" s="1"/>
      <c r="HIG106" s="19"/>
      <c r="HIH106" s="1"/>
      <c r="HII106" s="1"/>
      <c r="HIJ106" s="1"/>
      <c r="HIK106" s="1"/>
      <c r="HIL106" s="1"/>
      <c r="HIM106" s="1"/>
      <c r="HIO106" s="19"/>
      <c r="HIP106" s="1"/>
      <c r="HIQ106" s="1"/>
      <c r="HIR106" s="1"/>
      <c r="HIS106" s="1"/>
      <c r="HIT106" s="1"/>
      <c r="HIU106" s="1"/>
      <c r="HIW106" s="19"/>
      <c r="HIX106" s="1"/>
      <c r="HIY106" s="1"/>
      <c r="HIZ106" s="1"/>
      <c r="HJA106" s="1"/>
      <c r="HJB106" s="1"/>
      <c r="HJC106" s="1"/>
      <c r="HJE106" s="19"/>
      <c r="HJF106" s="1"/>
      <c r="HJG106" s="1"/>
      <c r="HJH106" s="1"/>
      <c r="HJI106" s="1"/>
      <c r="HJJ106" s="1"/>
      <c r="HJK106" s="1"/>
      <c r="HJM106" s="19"/>
      <c r="HJN106" s="1"/>
      <c r="HJO106" s="1"/>
      <c r="HJP106" s="1"/>
      <c r="HJQ106" s="1"/>
      <c r="HJR106" s="1"/>
      <c r="HJS106" s="1"/>
      <c r="HJU106" s="19"/>
      <c r="HJV106" s="1"/>
      <c r="HJW106" s="1"/>
      <c r="HJX106" s="1"/>
      <c r="HJY106" s="1"/>
      <c r="HJZ106" s="1"/>
      <c r="HKA106" s="1"/>
      <c r="HKC106" s="19"/>
      <c r="HKD106" s="1"/>
      <c r="HKE106" s="1"/>
      <c r="HKF106" s="1"/>
      <c r="HKG106" s="1"/>
      <c r="HKH106" s="1"/>
      <c r="HKI106" s="1"/>
      <c r="HKK106" s="19"/>
      <c r="HKL106" s="1"/>
      <c r="HKM106" s="1"/>
      <c r="HKN106" s="1"/>
      <c r="HKO106" s="1"/>
      <c r="HKP106" s="1"/>
      <c r="HKQ106" s="1"/>
      <c r="HKS106" s="19"/>
      <c r="HKT106" s="1"/>
      <c r="HKU106" s="1"/>
      <c r="HKV106" s="1"/>
      <c r="HKW106" s="1"/>
      <c r="HKX106" s="1"/>
      <c r="HKY106" s="1"/>
      <c r="HLA106" s="19"/>
      <c r="HLB106" s="1"/>
      <c r="HLC106" s="1"/>
      <c r="HLD106" s="1"/>
      <c r="HLE106" s="1"/>
      <c r="HLF106" s="1"/>
      <c r="HLG106" s="1"/>
      <c r="HLI106" s="19"/>
      <c r="HLJ106" s="1"/>
      <c r="HLK106" s="1"/>
      <c r="HLL106" s="1"/>
      <c r="HLM106" s="1"/>
      <c r="HLN106" s="1"/>
      <c r="HLO106" s="1"/>
      <c r="HLQ106" s="19"/>
      <c r="HLR106" s="1"/>
      <c r="HLS106" s="1"/>
      <c r="HLT106" s="1"/>
      <c r="HLU106" s="1"/>
      <c r="HLV106" s="1"/>
      <c r="HLW106" s="1"/>
      <c r="HLY106" s="19"/>
      <c r="HLZ106" s="1"/>
      <c r="HMA106" s="1"/>
      <c r="HMB106" s="1"/>
      <c r="HMC106" s="1"/>
      <c r="HMD106" s="1"/>
      <c r="HME106" s="1"/>
      <c r="HMG106" s="19"/>
      <c r="HMH106" s="1"/>
      <c r="HMI106" s="1"/>
      <c r="HMJ106" s="1"/>
      <c r="HMK106" s="1"/>
      <c r="HML106" s="1"/>
      <c r="HMM106" s="1"/>
      <c r="HMO106" s="19"/>
      <c r="HMP106" s="1"/>
      <c r="HMQ106" s="1"/>
      <c r="HMR106" s="1"/>
      <c r="HMS106" s="1"/>
      <c r="HMT106" s="1"/>
      <c r="HMU106" s="1"/>
      <c r="HMW106" s="19"/>
      <c r="HMX106" s="1"/>
      <c r="HMY106" s="1"/>
      <c r="HMZ106" s="1"/>
      <c r="HNA106" s="1"/>
      <c r="HNB106" s="1"/>
      <c r="HNC106" s="1"/>
      <c r="HNE106" s="19"/>
      <c r="HNF106" s="1"/>
      <c r="HNG106" s="1"/>
      <c r="HNH106" s="1"/>
      <c r="HNI106" s="1"/>
      <c r="HNJ106" s="1"/>
      <c r="HNK106" s="1"/>
      <c r="HNM106" s="19"/>
      <c r="HNN106" s="1"/>
      <c r="HNO106" s="1"/>
      <c r="HNP106" s="1"/>
      <c r="HNQ106" s="1"/>
      <c r="HNR106" s="1"/>
      <c r="HNS106" s="1"/>
      <c r="HNU106" s="19"/>
      <c r="HNV106" s="1"/>
      <c r="HNW106" s="1"/>
      <c r="HNX106" s="1"/>
      <c r="HNY106" s="1"/>
      <c r="HNZ106" s="1"/>
      <c r="HOA106" s="1"/>
      <c r="HOC106" s="19"/>
      <c r="HOD106" s="1"/>
      <c r="HOE106" s="1"/>
      <c r="HOF106" s="1"/>
      <c r="HOG106" s="1"/>
      <c r="HOH106" s="1"/>
      <c r="HOI106" s="1"/>
      <c r="HOK106" s="19"/>
      <c r="HOL106" s="1"/>
      <c r="HOM106" s="1"/>
      <c r="HON106" s="1"/>
      <c r="HOO106" s="1"/>
      <c r="HOP106" s="1"/>
      <c r="HOQ106" s="1"/>
      <c r="HOS106" s="19"/>
      <c r="HOT106" s="1"/>
      <c r="HOU106" s="1"/>
      <c r="HOV106" s="1"/>
      <c r="HOW106" s="1"/>
      <c r="HOX106" s="1"/>
      <c r="HOY106" s="1"/>
      <c r="HPA106" s="19"/>
      <c r="HPB106" s="1"/>
      <c r="HPC106" s="1"/>
      <c r="HPD106" s="1"/>
      <c r="HPE106" s="1"/>
      <c r="HPF106" s="1"/>
      <c r="HPG106" s="1"/>
      <c r="HPI106" s="19"/>
      <c r="HPJ106" s="1"/>
      <c r="HPK106" s="1"/>
      <c r="HPL106" s="1"/>
      <c r="HPM106" s="1"/>
      <c r="HPN106" s="1"/>
      <c r="HPO106" s="1"/>
      <c r="HPQ106" s="19"/>
      <c r="HPR106" s="1"/>
      <c r="HPS106" s="1"/>
      <c r="HPT106" s="1"/>
      <c r="HPU106" s="1"/>
      <c r="HPV106" s="1"/>
      <c r="HPW106" s="1"/>
      <c r="HPY106" s="19"/>
      <c r="HPZ106" s="1"/>
      <c r="HQA106" s="1"/>
      <c r="HQB106" s="1"/>
      <c r="HQC106" s="1"/>
      <c r="HQD106" s="1"/>
      <c r="HQE106" s="1"/>
      <c r="HQG106" s="19"/>
      <c r="HQH106" s="1"/>
      <c r="HQI106" s="1"/>
      <c r="HQJ106" s="1"/>
      <c r="HQK106" s="1"/>
      <c r="HQL106" s="1"/>
      <c r="HQM106" s="1"/>
      <c r="HQO106" s="19"/>
      <c r="HQP106" s="1"/>
      <c r="HQQ106" s="1"/>
      <c r="HQR106" s="1"/>
      <c r="HQS106" s="1"/>
      <c r="HQT106" s="1"/>
      <c r="HQU106" s="1"/>
      <c r="HQW106" s="19"/>
      <c r="HQX106" s="1"/>
      <c r="HQY106" s="1"/>
      <c r="HQZ106" s="1"/>
      <c r="HRA106" s="1"/>
      <c r="HRB106" s="1"/>
      <c r="HRC106" s="1"/>
      <c r="HRE106" s="19"/>
      <c r="HRF106" s="1"/>
      <c r="HRG106" s="1"/>
      <c r="HRH106" s="1"/>
      <c r="HRI106" s="1"/>
      <c r="HRJ106" s="1"/>
      <c r="HRK106" s="1"/>
      <c r="HRM106" s="19"/>
      <c r="HRN106" s="1"/>
      <c r="HRO106" s="1"/>
      <c r="HRP106" s="1"/>
      <c r="HRQ106" s="1"/>
      <c r="HRR106" s="1"/>
      <c r="HRS106" s="1"/>
      <c r="HRU106" s="19"/>
      <c r="HRV106" s="1"/>
      <c r="HRW106" s="1"/>
      <c r="HRX106" s="1"/>
      <c r="HRY106" s="1"/>
      <c r="HRZ106" s="1"/>
      <c r="HSA106" s="1"/>
      <c r="HSC106" s="19"/>
      <c r="HSD106" s="1"/>
      <c r="HSE106" s="1"/>
      <c r="HSF106" s="1"/>
      <c r="HSG106" s="1"/>
      <c r="HSH106" s="1"/>
      <c r="HSI106" s="1"/>
      <c r="HSK106" s="19"/>
      <c r="HSL106" s="1"/>
      <c r="HSM106" s="1"/>
      <c r="HSN106" s="1"/>
      <c r="HSO106" s="1"/>
      <c r="HSP106" s="1"/>
      <c r="HSQ106" s="1"/>
      <c r="HSS106" s="19"/>
      <c r="HST106" s="1"/>
      <c r="HSU106" s="1"/>
      <c r="HSV106" s="1"/>
      <c r="HSW106" s="1"/>
      <c r="HSX106" s="1"/>
      <c r="HSY106" s="1"/>
      <c r="HTA106" s="19"/>
      <c r="HTB106" s="1"/>
      <c r="HTC106" s="1"/>
      <c r="HTD106" s="1"/>
      <c r="HTE106" s="1"/>
      <c r="HTF106" s="1"/>
      <c r="HTG106" s="1"/>
      <c r="HTI106" s="19"/>
      <c r="HTJ106" s="1"/>
      <c r="HTK106" s="1"/>
      <c r="HTL106" s="1"/>
      <c r="HTM106" s="1"/>
      <c r="HTN106" s="1"/>
      <c r="HTO106" s="1"/>
      <c r="HTQ106" s="19"/>
      <c r="HTR106" s="1"/>
      <c r="HTS106" s="1"/>
      <c r="HTT106" s="1"/>
      <c r="HTU106" s="1"/>
      <c r="HTV106" s="1"/>
      <c r="HTW106" s="1"/>
      <c r="HTY106" s="19"/>
      <c r="HTZ106" s="1"/>
      <c r="HUA106" s="1"/>
      <c r="HUB106" s="1"/>
      <c r="HUC106" s="1"/>
      <c r="HUD106" s="1"/>
      <c r="HUE106" s="1"/>
      <c r="HUG106" s="19"/>
      <c r="HUH106" s="1"/>
      <c r="HUI106" s="1"/>
      <c r="HUJ106" s="1"/>
      <c r="HUK106" s="1"/>
      <c r="HUL106" s="1"/>
      <c r="HUM106" s="1"/>
      <c r="HUO106" s="19"/>
      <c r="HUP106" s="1"/>
      <c r="HUQ106" s="1"/>
      <c r="HUR106" s="1"/>
      <c r="HUS106" s="1"/>
      <c r="HUT106" s="1"/>
      <c r="HUU106" s="1"/>
      <c r="HUW106" s="19"/>
      <c r="HUX106" s="1"/>
      <c r="HUY106" s="1"/>
      <c r="HUZ106" s="1"/>
      <c r="HVA106" s="1"/>
      <c r="HVB106" s="1"/>
      <c r="HVC106" s="1"/>
      <c r="HVE106" s="19"/>
      <c r="HVF106" s="1"/>
      <c r="HVG106" s="1"/>
      <c r="HVH106" s="1"/>
      <c r="HVI106" s="1"/>
      <c r="HVJ106" s="1"/>
      <c r="HVK106" s="1"/>
      <c r="HVM106" s="19"/>
      <c r="HVN106" s="1"/>
      <c r="HVO106" s="1"/>
      <c r="HVP106" s="1"/>
      <c r="HVQ106" s="1"/>
      <c r="HVR106" s="1"/>
      <c r="HVS106" s="1"/>
      <c r="HVU106" s="19"/>
      <c r="HVV106" s="1"/>
      <c r="HVW106" s="1"/>
      <c r="HVX106" s="1"/>
      <c r="HVY106" s="1"/>
      <c r="HVZ106" s="1"/>
      <c r="HWA106" s="1"/>
      <c r="HWC106" s="19"/>
      <c r="HWD106" s="1"/>
      <c r="HWE106" s="1"/>
      <c r="HWF106" s="1"/>
      <c r="HWG106" s="1"/>
      <c r="HWH106" s="1"/>
      <c r="HWI106" s="1"/>
      <c r="HWK106" s="19"/>
      <c r="HWL106" s="1"/>
      <c r="HWM106" s="1"/>
      <c r="HWN106" s="1"/>
      <c r="HWO106" s="1"/>
      <c r="HWP106" s="1"/>
      <c r="HWQ106" s="1"/>
      <c r="HWS106" s="19"/>
      <c r="HWT106" s="1"/>
      <c r="HWU106" s="1"/>
      <c r="HWV106" s="1"/>
      <c r="HWW106" s="1"/>
      <c r="HWX106" s="1"/>
      <c r="HWY106" s="1"/>
      <c r="HXA106" s="19"/>
      <c r="HXB106" s="1"/>
      <c r="HXC106" s="1"/>
      <c r="HXD106" s="1"/>
      <c r="HXE106" s="1"/>
      <c r="HXF106" s="1"/>
      <c r="HXG106" s="1"/>
      <c r="HXI106" s="19"/>
      <c r="HXJ106" s="1"/>
      <c r="HXK106" s="1"/>
      <c r="HXL106" s="1"/>
      <c r="HXM106" s="1"/>
      <c r="HXN106" s="1"/>
      <c r="HXO106" s="1"/>
      <c r="HXQ106" s="19"/>
      <c r="HXR106" s="1"/>
      <c r="HXS106" s="1"/>
      <c r="HXT106" s="1"/>
      <c r="HXU106" s="1"/>
      <c r="HXV106" s="1"/>
      <c r="HXW106" s="1"/>
      <c r="HXY106" s="19"/>
      <c r="HXZ106" s="1"/>
      <c r="HYA106" s="1"/>
      <c r="HYB106" s="1"/>
      <c r="HYC106" s="1"/>
      <c r="HYD106" s="1"/>
      <c r="HYE106" s="1"/>
      <c r="HYG106" s="19"/>
      <c r="HYH106" s="1"/>
      <c r="HYI106" s="1"/>
      <c r="HYJ106" s="1"/>
      <c r="HYK106" s="1"/>
      <c r="HYL106" s="1"/>
      <c r="HYM106" s="1"/>
      <c r="HYO106" s="19"/>
      <c r="HYP106" s="1"/>
      <c r="HYQ106" s="1"/>
      <c r="HYR106" s="1"/>
      <c r="HYS106" s="1"/>
      <c r="HYT106" s="1"/>
      <c r="HYU106" s="1"/>
      <c r="HYW106" s="19"/>
      <c r="HYX106" s="1"/>
      <c r="HYY106" s="1"/>
      <c r="HYZ106" s="1"/>
      <c r="HZA106" s="1"/>
      <c r="HZB106" s="1"/>
      <c r="HZC106" s="1"/>
      <c r="HZE106" s="19"/>
      <c r="HZF106" s="1"/>
      <c r="HZG106" s="1"/>
      <c r="HZH106" s="1"/>
      <c r="HZI106" s="1"/>
      <c r="HZJ106" s="1"/>
      <c r="HZK106" s="1"/>
      <c r="HZM106" s="19"/>
      <c r="HZN106" s="1"/>
      <c r="HZO106" s="1"/>
      <c r="HZP106" s="1"/>
      <c r="HZQ106" s="1"/>
      <c r="HZR106" s="1"/>
      <c r="HZS106" s="1"/>
      <c r="HZU106" s="19"/>
      <c r="HZV106" s="1"/>
      <c r="HZW106" s="1"/>
      <c r="HZX106" s="1"/>
      <c r="HZY106" s="1"/>
      <c r="HZZ106" s="1"/>
      <c r="IAA106" s="1"/>
      <c r="IAC106" s="19"/>
      <c r="IAD106" s="1"/>
      <c r="IAE106" s="1"/>
      <c r="IAF106" s="1"/>
      <c r="IAG106" s="1"/>
      <c r="IAH106" s="1"/>
      <c r="IAI106" s="1"/>
      <c r="IAK106" s="19"/>
      <c r="IAL106" s="1"/>
      <c r="IAM106" s="1"/>
      <c r="IAN106" s="1"/>
      <c r="IAO106" s="1"/>
      <c r="IAP106" s="1"/>
      <c r="IAQ106" s="1"/>
      <c r="IAS106" s="19"/>
      <c r="IAT106" s="1"/>
      <c r="IAU106" s="1"/>
      <c r="IAV106" s="1"/>
      <c r="IAW106" s="1"/>
      <c r="IAX106" s="1"/>
      <c r="IAY106" s="1"/>
      <c r="IBA106" s="19"/>
      <c r="IBB106" s="1"/>
      <c r="IBC106" s="1"/>
      <c r="IBD106" s="1"/>
      <c r="IBE106" s="1"/>
      <c r="IBF106" s="1"/>
      <c r="IBG106" s="1"/>
      <c r="IBI106" s="19"/>
      <c r="IBJ106" s="1"/>
      <c r="IBK106" s="1"/>
      <c r="IBL106" s="1"/>
      <c r="IBM106" s="1"/>
      <c r="IBN106" s="1"/>
      <c r="IBO106" s="1"/>
      <c r="IBQ106" s="19"/>
      <c r="IBR106" s="1"/>
      <c r="IBS106" s="1"/>
      <c r="IBT106" s="1"/>
      <c r="IBU106" s="1"/>
      <c r="IBV106" s="1"/>
      <c r="IBW106" s="1"/>
      <c r="IBY106" s="19"/>
      <c r="IBZ106" s="1"/>
      <c r="ICA106" s="1"/>
      <c r="ICB106" s="1"/>
      <c r="ICC106" s="1"/>
      <c r="ICD106" s="1"/>
      <c r="ICE106" s="1"/>
      <c r="ICG106" s="19"/>
      <c r="ICH106" s="1"/>
      <c r="ICI106" s="1"/>
      <c r="ICJ106" s="1"/>
      <c r="ICK106" s="1"/>
      <c r="ICL106" s="1"/>
      <c r="ICM106" s="1"/>
      <c r="ICO106" s="19"/>
      <c r="ICP106" s="1"/>
      <c r="ICQ106" s="1"/>
      <c r="ICR106" s="1"/>
      <c r="ICS106" s="1"/>
      <c r="ICT106" s="1"/>
      <c r="ICU106" s="1"/>
      <c r="ICW106" s="19"/>
      <c r="ICX106" s="1"/>
      <c r="ICY106" s="1"/>
      <c r="ICZ106" s="1"/>
      <c r="IDA106" s="1"/>
      <c r="IDB106" s="1"/>
      <c r="IDC106" s="1"/>
      <c r="IDE106" s="19"/>
      <c r="IDF106" s="1"/>
      <c r="IDG106" s="1"/>
      <c r="IDH106" s="1"/>
      <c r="IDI106" s="1"/>
      <c r="IDJ106" s="1"/>
      <c r="IDK106" s="1"/>
      <c r="IDM106" s="19"/>
      <c r="IDN106" s="1"/>
      <c r="IDO106" s="1"/>
      <c r="IDP106" s="1"/>
      <c r="IDQ106" s="1"/>
      <c r="IDR106" s="1"/>
      <c r="IDS106" s="1"/>
      <c r="IDU106" s="19"/>
      <c r="IDV106" s="1"/>
      <c r="IDW106" s="1"/>
      <c r="IDX106" s="1"/>
      <c r="IDY106" s="1"/>
      <c r="IDZ106" s="1"/>
      <c r="IEA106" s="1"/>
      <c r="IEC106" s="19"/>
      <c r="IED106" s="1"/>
      <c r="IEE106" s="1"/>
      <c r="IEF106" s="1"/>
      <c r="IEG106" s="1"/>
      <c r="IEH106" s="1"/>
      <c r="IEI106" s="1"/>
      <c r="IEK106" s="19"/>
      <c r="IEL106" s="1"/>
      <c r="IEM106" s="1"/>
      <c r="IEN106" s="1"/>
      <c r="IEO106" s="1"/>
      <c r="IEP106" s="1"/>
      <c r="IEQ106" s="1"/>
      <c r="IES106" s="19"/>
      <c r="IET106" s="1"/>
      <c r="IEU106" s="1"/>
      <c r="IEV106" s="1"/>
      <c r="IEW106" s="1"/>
      <c r="IEX106" s="1"/>
      <c r="IEY106" s="1"/>
      <c r="IFA106" s="19"/>
      <c r="IFB106" s="1"/>
      <c r="IFC106" s="1"/>
      <c r="IFD106" s="1"/>
      <c r="IFE106" s="1"/>
      <c r="IFF106" s="1"/>
      <c r="IFG106" s="1"/>
      <c r="IFI106" s="19"/>
      <c r="IFJ106" s="1"/>
      <c r="IFK106" s="1"/>
      <c r="IFL106" s="1"/>
      <c r="IFM106" s="1"/>
      <c r="IFN106" s="1"/>
      <c r="IFO106" s="1"/>
      <c r="IFQ106" s="19"/>
      <c r="IFR106" s="1"/>
      <c r="IFS106" s="1"/>
      <c r="IFT106" s="1"/>
      <c r="IFU106" s="1"/>
      <c r="IFV106" s="1"/>
      <c r="IFW106" s="1"/>
      <c r="IFY106" s="19"/>
      <c r="IFZ106" s="1"/>
      <c r="IGA106" s="1"/>
      <c r="IGB106" s="1"/>
      <c r="IGC106" s="1"/>
      <c r="IGD106" s="1"/>
      <c r="IGE106" s="1"/>
      <c r="IGG106" s="19"/>
      <c r="IGH106" s="1"/>
      <c r="IGI106" s="1"/>
      <c r="IGJ106" s="1"/>
      <c r="IGK106" s="1"/>
      <c r="IGL106" s="1"/>
      <c r="IGM106" s="1"/>
      <c r="IGO106" s="19"/>
      <c r="IGP106" s="1"/>
      <c r="IGQ106" s="1"/>
      <c r="IGR106" s="1"/>
      <c r="IGS106" s="1"/>
      <c r="IGT106" s="1"/>
      <c r="IGU106" s="1"/>
      <c r="IGW106" s="19"/>
      <c r="IGX106" s="1"/>
      <c r="IGY106" s="1"/>
      <c r="IGZ106" s="1"/>
      <c r="IHA106" s="1"/>
      <c r="IHB106" s="1"/>
      <c r="IHC106" s="1"/>
      <c r="IHE106" s="19"/>
      <c r="IHF106" s="1"/>
      <c r="IHG106" s="1"/>
      <c r="IHH106" s="1"/>
      <c r="IHI106" s="1"/>
      <c r="IHJ106" s="1"/>
      <c r="IHK106" s="1"/>
      <c r="IHM106" s="19"/>
      <c r="IHN106" s="1"/>
      <c r="IHO106" s="1"/>
      <c r="IHP106" s="1"/>
      <c r="IHQ106" s="1"/>
      <c r="IHR106" s="1"/>
      <c r="IHS106" s="1"/>
      <c r="IHU106" s="19"/>
      <c r="IHV106" s="1"/>
      <c r="IHW106" s="1"/>
      <c r="IHX106" s="1"/>
      <c r="IHY106" s="1"/>
      <c r="IHZ106" s="1"/>
      <c r="IIA106" s="1"/>
      <c r="IIC106" s="19"/>
      <c r="IID106" s="1"/>
      <c r="IIE106" s="1"/>
      <c r="IIF106" s="1"/>
      <c r="IIG106" s="1"/>
      <c r="IIH106" s="1"/>
      <c r="III106" s="1"/>
      <c r="IIK106" s="19"/>
      <c r="IIL106" s="1"/>
      <c r="IIM106" s="1"/>
      <c r="IIN106" s="1"/>
      <c r="IIO106" s="1"/>
      <c r="IIP106" s="1"/>
      <c r="IIQ106" s="1"/>
      <c r="IIS106" s="19"/>
      <c r="IIT106" s="1"/>
      <c r="IIU106" s="1"/>
      <c r="IIV106" s="1"/>
      <c r="IIW106" s="1"/>
      <c r="IIX106" s="1"/>
      <c r="IIY106" s="1"/>
      <c r="IJA106" s="19"/>
      <c r="IJB106" s="1"/>
      <c r="IJC106" s="1"/>
      <c r="IJD106" s="1"/>
      <c r="IJE106" s="1"/>
      <c r="IJF106" s="1"/>
      <c r="IJG106" s="1"/>
      <c r="IJI106" s="19"/>
      <c r="IJJ106" s="1"/>
      <c r="IJK106" s="1"/>
      <c r="IJL106" s="1"/>
      <c r="IJM106" s="1"/>
      <c r="IJN106" s="1"/>
      <c r="IJO106" s="1"/>
      <c r="IJQ106" s="19"/>
      <c r="IJR106" s="1"/>
      <c r="IJS106" s="1"/>
      <c r="IJT106" s="1"/>
      <c r="IJU106" s="1"/>
      <c r="IJV106" s="1"/>
      <c r="IJW106" s="1"/>
      <c r="IJY106" s="19"/>
      <c r="IJZ106" s="1"/>
      <c r="IKA106" s="1"/>
      <c r="IKB106" s="1"/>
      <c r="IKC106" s="1"/>
      <c r="IKD106" s="1"/>
      <c r="IKE106" s="1"/>
      <c r="IKG106" s="19"/>
      <c r="IKH106" s="1"/>
      <c r="IKI106" s="1"/>
      <c r="IKJ106" s="1"/>
      <c r="IKK106" s="1"/>
      <c r="IKL106" s="1"/>
      <c r="IKM106" s="1"/>
      <c r="IKO106" s="19"/>
      <c r="IKP106" s="1"/>
      <c r="IKQ106" s="1"/>
      <c r="IKR106" s="1"/>
      <c r="IKS106" s="1"/>
      <c r="IKT106" s="1"/>
      <c r="IKU106" s="1"/>
      <c r="IKW106" s="19"/>
      <c r="IKX106" s="1"/>
      <c r="IKY106" s="1"/>
      <c r="IKZ106" s="1"/>
      <c r="ILA106" s="1"/>
      <c r="ILB106" s="1"/>
      <c r="ILC106" s="1"/>
      <c r="ILE106" s="19"/>
      <c r="ILF106" s="1"/>
      <c r="ILG106" s="1"/>
      <c r="ILH106" s="1"/>
      <c r="ILI106" s="1"/>
      <c r="ILJ106" s="1"/>
      <c r="ILK106" s="1"/>
      <c r="ILM106" s="19"/>
      <c r="ILN106" s="1"/>
      <c r="ILO106" s="1"/>
      <c r="ILP106" s="1"/>
      <c r="ILQ106" s="1"/>
      <c r="ILR106" s="1"/>
      <c r="ILS106" s="1"/>
      <c r="ILU106" s="19"/>
      <c r="ILV106" s="1"/>
      <c r="ILW106" s="1"/>
      <c r="ILX106" s="1"/>
      <c r="ILY106" s="1"/>
      <c r="ILZ106" s="1"/>
      <c r="IMA106" s="1"/>
      <c r="IMC106" s="19"/>
      <c r="IMD106" s="1"/>
      <c r="IME106" s="1"/>
      <c r="IMF106" s="1"/>
      <c r="IMG106" s="1"/>
      <c r="IMH106" s="1"/>
      <c r="IMI106" s="1"/>
      <c r="IMK106" s="19"/>
      <c r="IML106" s="1"/>
      <c r="IMM106" s="1"/>
      <c r="IMN106" s="1"/>
      <c r="IMO106" s="1"/>
      <c r="IMP106" s="1"/>
      <c r="IMQ106" s="1"/>
      <c r="IMS106" s="19"/>
      <c r="IMT106" s="1"/>
      <c r="IMU106" s="1"/>
      <c r="IMV106" s="1"/>
      <c r="IMW106" s="1"/>
      <c r="IMX106" s="1"/>
      <c r="IMY106" s="1"/>
      <c r="INA106" s="19"/>
      <c r="INB106" s="1"/>
      <c r="INC106" s="1"/>
      <c r="IND106" s="1"/>
      <c r="INE106" s="1"/>
      <c r="INF106" s="1"/>
      <c r="ING106" s="1"/>
      <c r="INI106" s="19"/>
      <c r="INJ106" s="1"/>
      <c r="INK106" s="1"/>
      <c r="INL106" s="1"/>
      <c r="INM106" s="1"/>
      <c r="INN106" s="1"/>
      <c r="INO106" s="1"/>
      <c r="INQ106" s="19"/>
      <c r="INR106" s="1"/>
      <c r="INS106" s="1"/>
      <c r="INT106" s="1"/>
      <c r="INU106" s="1"/>
      <c r="INV106" s="1"/>
      <c r="INW106" s="1"/>
      <c r="INY106" s="19"/>
      <c r="INZ106" s="1"/>
      <c r="IOA106" s="1"/>
      <c r="IOB106" s="1"/>
      <c r="IOC106" s="1"/>
      <c r="IOD106" s="1"/>
      <c r="IOE106" s="1"/>
      <c r="IOG106" s="19"/>
      <c r="IOH106" s="1"/>
      <c r="IOI106" s="1"/>
      <c r="IOJ106" s="1"/>
      <c r="IOK106" s="1"/>
      <c r="IOL106" s="1"/>
      <c r="IOM106" s="1"/>
      <c r="IOO106" s="19"/>
      <c r="IOP106" s="1"/>
      <c r="IOQ106" s="1"/>
      <c r="IOR106" s="1"/>
      <c r="IOS106" s="1"/>
      <c r="IOT106" s="1"/>
      <c r="IOU106" s="1"/>
      <c r="IOW106" s="19"/>
      <c r="IOX106" s="1"/>
      <c r="IOY106" s="1"/>
      <c r="IOZ106" s="1"/>
      <c r="IPA106" s="1"/>
      <c r="IPB106" s="1"/>
      <c r="IPC106" s="1"/>
      <c r="IPE106" s="19"/>
      <c r="IPF106" s="1"/>
      <c r="IPG106" s="1"/>
      <c r="IPH106" s="1"/>
      <c r="IPI106" s="1"/>
      <c r="IPJ106" s="1"/>
      <c r="IPK106" s="1"/>
      <c r="IPM106" s="19"/>
      <c r="IPN106" s="1"/>
      <c r="IPO106" s="1"/>
      <c r="IPP106" s="1"/>
      <c r="IPQ106" s="1"/>
      <c r="IPR106" s="1"/>
      <c r="IPS106" s="1"/>
      <c r="IPU106" s="19"/>
      <c r="IPV106" s="1"/>
      <c r="IPW106" s="1"/>
      <c r="IPX106" s="1"/>
      <c r="IPY106" s="1"/>
      <c r="IPZ106" s="1"/>
      <c r="IQA106" s="1"/>
      <c r="IQC106" s="19"/>
      <c r="IQD106" s="1"/>
      <c r="IQE106" s="1"/>
      <c r="IQF106" s="1"/>
      <c r="IQG106" s="1"/>
      <c r="IQH106" s="1"/>
      <c r="IQI106" s="1"/>
      <c r="IQK106" s="19"/>
      <c r="IQL106" s="1"/>
      <c r="IQM106" s="1"/>
      <c r="IQN106" s="1"/>
      <c r="IQO106" s="1"/>
      <c r="IQP106" s="1"/>
      <c r="IQQ106" s="1"/>
      <c r="IQS106" s="19"/>
      <c r="IQT106" s="1"/>
      <c r="IQU106" s="1"/>
      <c r="IQV106" s="1"/>
      <c r="IQW106" s="1"/>
      <c r="IQX106" s="1"/>
      <c r="IQY106" s="1"/>
      <c r="IRA106" s="19"/>
      <c r="IRB106" s="1"/>
      <c r="IRC106" s="1"/>
      <c r="IRD106" s="1"/>
      <c r="IRE106" s="1"/>
      <c r="IRF106" s="1"/>
      <c r="IRG106" s="1"/>
      <c r="IRI106" s="19"/>
      <c r="IRJ106" s="1"/>
      <c r="IRK106" s="1"/>
      <c r="IRL106" s="1"/>
      <c r="IRM106" s="1"/>
      <c r="IRN106" s="1"/>
      <c r="IRO106" s="1"/>
      <c r="IRQ106" s="19"/>
      <c r="IRR106" s="1"/>
      <c r="IRS106" s="1"/>
      <c r="IRT106" s="1"/>
      <c r="IRU106" s="1"/>
      <c r="IRV106" s="1"/>
      <c r="IRW106" s="1"/>
      <c r="IRY106" s="19"/>
      <c r="IRZ106" s="1"/>
      <c r="ISA106" s="1"/>
      <c r="ISB106" s="1"/>
      <c r="ISC106" s="1"/>
      <c r="ISD106" s="1"/>
      <c r="ISE106" s="1"/>
      <c r="ISG106" s="19"/>
      <c r="ISH106" s="1"/>
      <c r="ISI106" s="1"/>
      <c r="ISJ106" s="1"/>
      <c r="ISK106" s="1"/>
      <c r="ISL106" s="1"/>
      <c r="ISM106" s="1"/>
      <c r="ISO106" s="19"/>
      <c r="ISP106" s="1"/>
      <c r="ISQ106" s="1"/>
      <c r="ISR106" s="1"/>
      <c r="ISS106" s="1"/>
      <c r="IST106" s="1"/>
      <c r="ISU106" s="1"/>
      <c r="ISW106" s="19"/>
      <c r="ISX106" s="1"/>
      <c r="ISY106" s="1"/>
      <c r="ISZ106" s="1"/>
      <c r="ITA106" s="1"/>
      <c r="ITB106" s="1"/>
      <c r="ITC106" s="1"/>
      <c r="ITE106" s="19"/>
      <c r="ITF106" s="1"/>
      <c r="ITG106" s="1"/>
      <c r="ITH106" s="1"/>
      <c r="ITI106" s="1"/>
      <c r="ITJ106" s="1"/>
      <c r="ITK106" s="1"/>
      <c r="ITM106" s="19"/>
      <c r="ITN106" s="1"/>
      <c r="ITO106" s="1"/>
      <c r="ITP106" s="1"/>
      <c r="ITQ106" s="1"/>
      <c r="ITR106" s="1"/>
      <c r="ITS106" s="1"/>
      <c r="ITU106" s="19"/>
      <c r="ITV106" s="1"/>
      <c r="ITW106" s="1"/>
      <c r="ITX106" s="1"/>
      <c r="ITY106" s="1"/>
      <c r="ITZ106" s="1"/>
      <c r="IUA106" s="1"/>
      <c r="IUC106" s="19"/>
      <c r="IUD106" s="1"/>
      <c r="IUE106" s="1"/>
      <c r="IUF106" s="1"/>
      <c r="IUG106" s="1"/>
      <c r="IUH106" s="1"/>
      <c r="IUI106" s="1"/>
      <c r="IUK106" s="19"/>
      <c r="IUL106" s="1"/>
      <c r="IUM106" s="1"/>
      <c r="IUN106" s="1"/>
      <c r="IUO106" s="1"/>
      <c r="IUP106" s="1"/>
      <c r="IUQ106" s="1"/>
      <c r="IUS106" s="19"/>
      <c r="IUT106" s="1"/>
      <c r="IUU106" s="1"/>
      <c r="IUV106" s="1"/>
      <c r="IUW106" s="1"/>
      <c r="IUX106" s="1"/>
      <c r="IUY106" s="1"/>
      <c r="IVA106" s="19"/>
      <c r="IVB106" s="1"/>
      <c r="IVC106" s="1"/>
      <c r="IVD106" s="1"/>
      <c r="IVE106" s="1"/>
      <c r="IVF106" s="1"/>
      <c r="IVG106" s="1"/>
      <c r="IVI106" s="19"/>
      <c r="IVJ106" s="1"/>
      <c r="IVK106" s="1"/>
      <c r="IVL106" s="1"/>
      <c r="IVM106" s="1"/>
      <c r="IVN106" s="1"/>
      <c r="IVO106" s="1"/>
      <c r="IVQ106" s="19"/>
      <c r="IVR106" s="1"/>
      <c r="IVS106" s="1"/>
      <c r="IVT106" s="1"/>
      <c r="IVU106" s="1"/>
      <c r="IVV106" s="1"/>
      <c r="IVW106" s="1"/>
      <c r="IVY106" s="19"/>
      <c r="IVZ106" s="1"/>
      <c r="IWA106" s="1"/>
      <c r="IWB106" s="1"/>
      <c r="IWC106" s="1"/>
      <c r="IWD106" s="1"/>
      <c r="IWE106" s="1"/>
      <c r="IWG106" s="19"/>
      <c r="IWH106" s="1"/>
      <c r="IWI106" s="1"/>
      <c r="IWJ106" s="1"/>
      <c r="IWK106" s="1"/>
      <c r="IWL106" s="1"/>
      <c r="IWM106" s="1"/>
      <c r="IWO106" s="19"/>
      <c r="IWP106" s="1"/>
      <c r="IWQ106" s="1"/>
      <c r="IWR106" s="1"/>
      <c r="IWS106" s="1"/>
      <c r="IWT106" s="1"/>
      <c r="IWU106" s="1"/>
      <c r="IWW106" s="19"/>
      <c r="IWX106" s="1"/>
      <c r="IWY106" s="1"/>
      <c r="IWZ106" s="1"/>
      <c r="IXA106" s="1"/>
      <c r="IXB106" s="1"/>
      <c r="IXC106" s="1"/>
      <c r="IXE106" s="19"/>
      <c r="IXF106" s="1"/>
      <c r="IXG106" s="1"/>
      <c r="IXH106" s="1"/>
      <c r="IXI106" s="1"/>
      <c r="IXJ106" s="1"/>
      <c r="IXK106" s="1"/>
      <c r="IXM106" s="19"/>
      <c r="IXN106" s="1"/>
      <c r="IXO106" s="1"/>
      <c r="IXP106" s="1"/>
      <c r="IXQ106" s="1"/>
      <c r="IXR106" s="1"/>
      <c r="IXS106" s="1"/>
      <c r="IXU106" s="19"/>
      <c r="IXV106" s="1"/>
      <c r="IXW106" s="1"/>
      <c r="IXX106" s="1"/>
      <c r="IXY106" s="1"/>
      <c r="IXZ106" s="1"/>
      <c r="IYA106" s="1"/>
      <c r="IYC106" s="19"/>
      <c r="IYD106" s="1"/>
      <c r="IYE106" s="1"/>
      <c r="IYF106" s="1"/>
      <c r="IYG106" s="1"/>
      <c r="IYH106" s="1"/>
      <c r="IYI106" s="1"/>
      <c r="IYK106" s="19"/>
      <c r="IYL106" s="1"/>
      <c r="IYM106" s="1"/>
      <c r="IYN106" s="1"/>
      <c r="IYO106" s="1"/>
      <c r="IYP106" s="1"/>
      <c r="IYQ106" s="1"/>
      <c r="IYS106" s="19"/>
      <c r="IYT106" s="1"/>
      <c r="IYU106" s="1"/>
      <c r="IYV106" s="1"/>
      <c r="IYW106" s="1"/>
      <c r="IYX106" s="1"/>
      <c r="IYY106" s="1"/>
      <c r="IZA106" s="19"/>
      <c r="IZB106" s="1"/>
      <c r="IZC106" s="1"/>
      <c r="IZD106" s="1"/>
      <c r="IZE106" s="1"/>
      <c r="IZF106" s="1"/>
      <c r="IZG106" s="1"/>
      <c r="IZI106" s="19"/>
      <c r="IZJ106" s="1"/>
      <c r="IZK106" s="1"/>
      <c r="IZL106" s="1"/>
      <c r="IZM106" s="1"/>
      <c r="IZN106" s="1"/>
      <c r="IZO106" s="1"/>
      <c r="IZQ106" s="19"/>
      <c r="IZR106" s="1"/>
      <c r="IZS106" s="1"/>
      <c r="IZT106" s="1"/>
      <c r="IZU106" s="1"/>
      <c r="IZV106" s="1"/>
      <c r="IZW106" s="1"/>
      <c r="IZY106" s="19"/>
      <c r="IZZ106" s="1"/>
      <c r="JAA106" s="1"/>
      <c r="JAB106" s="1"/>
      <c r="JAC106" s="1"/>
      <c r="JAD106" s="1"/>
      <c r="JAE106" s="1"/>
      <c r="JAG106" s="19"/>
      <c r="JAH106" s="1"/>
      <c r="JAI106" s="1"/>
      <c r="JAJ106" s="1"/>
      <c r="JAK106" s="1"/>
      <c r="JAL106" s="1"/>
      <c r="JAM106" s="1"/>
      <c r="JAO106" s="19"/>
      <c r="JAP106" s="1"/>
      <c r="JAQ106" s="1"/>
      <c r="JAR106" s="1"/>
      <c r="JAS106" s="1"/>
      <c r="JAT106" s="1"/>
      <c r="JAU106" s="1"/>
      <c r="JAW106" s="19"/>
      <c r="JAX106" s="1"/>
      <c r="JAY106" s="1"/>
      <c r="JAZ106" s="1"/>
      <c r="JBA106" s="1"/>
      <c r="JBB106" s="1"/>
      <c r="JBC106" s="1"/>
      <c r="JBE106" s="19"/>
      <c r="JBF106" s="1"/>
      <c r="JBG106" s="1"/>
      <c r="JBH106" s="1"/>
      <c r="JBI106" s="1"/>
      <c r="JBJ106" s="1"/>
      <c r="JBK106" s="1"/>
      <c r="JBM106" s="19"/>
      <c r="JBN106" s="1"/>
      <c r="JBO106" s="1"/>
      <c r="JBP106" s="1"/>
      <c r="JBQ106" s="1"/>
      <c r="JBR106" s="1"/>
      <c r="JBS106" s="1"/>
      <c r="JBU106" s="19"/>
      <c r="JBV106" s="1"/>
      <c r="JBW106" s="1"/>
      <c r="JBX106" s="1"/>
      <c r="JBY106" s="1"/>
      <c r="JBZ106" s="1"/>
      <c r="JCA106" s="1"/>
      <c r="JCC106" s="19"/>
      <c r="JCD106" s="1"/>
      <c r="JCE106" s="1"/>
      <c r="JCF106" s="1"/>
      <c r="JCG106" s="1"/>
      <c r="JCH106" s="1"/>
      <c r="JCI106" s="1"/>
      <c r="JCK106" s="19"/>
      <c r="JCL106" s="1"/>
      <c r="JCM106" s="1"/>
      <c r="JCN106" s="1"/>
      <c r="JCO106" s="1"/>
      <c r="JCP106" s="1"/>
      <c r="JCQ106" s="1"/>
      <c r="JCS106" s="19"/>
      <c r="JCT106" s="1"/>
      <c r="JCU106" s="1"/>
      <c r="JCV106" s="1"/>
      <c r="JCW106" s="1"/>
      <c r="JCX106" s="1"/>
      <c r="JCY106" s="1"/>
      <c r="JDA106" s="19"/>
      <c r="JDB106" s="1"/>
      <c r="JDC106" s="1"/>
      <c r="JDD106" s="1"/>
      <c r="JDE106" s="1"/>
      <c r="JDF106" s="1"/>
      <c r="JDG106" s="1"/>
      <c r="JDI106" s="19"/>
      <c r="JDJ106" s="1"/>
      <c r="JDK106" s="1"/>
      <c r="JDL106" s="1"/>
      <c r="JDM106" s="1"/>
      <c r="JDN106" s="1"/>
      <c r="JDO106" s="1"/>
      <c r="JDQ106" s="19"/>
      <c r="JDR106" s="1"/>
      <c r="JDS106" s="1"/>
      <c r="JDT106" s="1"/>
      <c r="JDU106" s="1"/>
      <c r="JDV106" s="1"/>
      <c r="JDW106" s="1"/>
      <c r="JDY106" s="19"/>
      <c r="JDZ106" s="1"/>
      <c r="JEA106" s="1"/>
      <c r="JEB106" s="1"/>
      <c r="JEC106" s="1"/>
      <c r="JED106" s="1"/>
      <c r="JEE106" s="1"/>
      <c r="JEG106" s="19"/>
      <c r="JEH106" s="1"/>
      <c r="JEI106" s="1"/>
      <c r="JEJ106" s="1"/>
      <c r="JEK106" s="1"/>
      <c r="JEL106" s="1"/>
      <c r="JEM106" s="1"/>
      <c r="JEO106" s="19"/>
      <c r="JEP106" s="1"/>
      <c r="JEQ106" s="1"/>
      <c r="JER106" s="1"/>
      <c r="JES106" s="1"/>
      <c r="JET106" s="1"/>
      <c r="JEU106" s="1"/>
      <c r="JEW106" s="19"/>
      <c r="JEX106" s="1"/>
      <c r="JEY106" s="1"/>
      <c r="JEZ106" s="1"/>
      <c r="JFA106" s="1"/>
      <c r="JFB106" s="1"/>
      <c r="JFC106" s="1"/>
      <c r="JFE106" s="19"/>
      <c r="JFF106" s="1"/>
      <c r="JFG106" s="1"/>
      <c r="JFH106" s="1"/>
      <c r="JFI106" s="1"/>
      <c r="JFJ106" s="1"/>
      <c r="JFK106" s="1"/>
      <c r="JFM106" s="19"/>
      <c r="JFN106" s="1"/>
      <c r="JFO106" s="1"/>
      <c r="JFP106" s="1"/>
      <c r="JFQ106" s="1"/>
      <c r="JFR106" s="1"/>
      <c r="JFS106" s="1"/>
      <c r="JFU106" s="19"/>
      <c r="JFV106" s="1"/>
      <c r="JFW106" s="1"/>
      <c r="JFX106" s="1"/>
      <c r="JFY106" s="1"/>
      <c r="JFZ106" s="1"/>
      <c r="JGA106" s="1"/>
      <c r="JGC106" s="19"/>
      <c r="JGD106" s="1"/>
      <c r="JGE106" s="1"/>
      <c r="JGF106" s="1"/>
      <c r="JGG106" s="1"/>
      <c r="JGH106" s="1"/>
      <c r="JGI106" s="1"/>
      <c r="JGK106" s="19"/>
      <c r="JGL106" s="1"/>
      <c r="JGM106" s="1"/>
      <c r="JGN106" s="1"/>
      <c r="JGO106" s="1"/>
      <c r="JGP106" s="1"/>
      <c r="JGQ106" s="1"/>
      <c r="JGS106" s="19"/>
      <c r="JGT106" s="1"/>
      <c r="JGU106" s="1"/>
      <c r="JGV106" s="1"/>
      <c r="JGW106" s="1"/>
      <c r="JGX106" s="1"/>
      <c r="JGY106" s="1"/>
      <c r="JHA106" s="19"/>
      <c r="JHB106" s="1"/>
      <c r="JHC106" s="1"/>
      <c r="JHD106" s="1"/>
      <c r="JHE106" s="1"/>
      <c r="JHF106" s="1"/>
      <c r="JHG106" s="1"/>
      <c r="JHI106" s="19"/>
      <c r="JHJ106" s="1"/>
      <c r="JHK106" s="1"/>
      <c r="JHL106" s="1"/>
      <c r="JHM106" s="1"/>
      <c r="JHN106" s="1"/>
      <c r="JHO106" s="1"/>
      <c r="JHQ106" s="19"/>
      <c r="JHR106" s="1"/>
      <c r="JHS106" s="1"/>
      <c r="JHT106" s="1"/>
      <c r="JHU106" s="1"/>
      <c r="JHV106" s="1"/>
      <c r="JHW106" s="1"/>
      <c r="JHY106" s="19"/>
      <c r="JHZ106" s="1"/>
      <c r="JIA106" s="1"/>
      <c r="JIB106" s="1"/>
      <c r="JIC106" s="1"/>
      <c r="JID106" s="1"/>
      <c r="JIE106" s="1"/>
      <c r="JIG106" s="19"/>
      <c r="JIH106" s="1"/>
      <c r="JII106" s="1"/>
      <c r="JIJ106" s="1"/>
      <c r="JIK106" s="1"/>
      <c r="JIL106" s="1"/>
      <c r="JIM106" s="1"/>
      <c r="JIO106" s="19"/>
      <c r="JIP106" s="1"/>
      <c r="JIQ106" s="1"/>
      <c r="JIR106" s="1"/>
      <c r="JIS106" s="1"/>
      <c r="JIT106" s="1"/>
      <c r="JIU106" s="1"/>
      <c r="JIW106" s="19"/>
      <c r="JIX106" s="1"/>
      <c r="JIY106" s="1"/>
      <c r="JIZ106" s="1"/>
      <c r="JJA106" s="1"/>
      <c r="JJB106" s="1"/>
      <c r="JJC106" s="1"/>
      <c r="JJE106" s="19"/>
      <c r="JJF106" s="1"/>
      <c r="JJG106" s="1"/>
      <c r="JJH106" s="1"/>
      <c r="JJI106" s="1"/>
      <c r="JJJ106" s="1"/>
      <c r="JJK106" s="1"/>
      <c r="JJM106" s="19"/>
      <c r="JJN106" s="1"/>
      <c r="JJO106" s="1"/>
      <c r="JJP106" s="1"/>
      <c r="JJQ106" s="1"/>
      <c r="JJR106" s="1"/>
      <c r="JJS106" s="1"/>
      <c r="JJU106" s="19"/>
      <c r="JJV106" s="1"/>
      <c r="JJW106" s="1"/>
      <c r="JJX106" s="1"/>
      <c r="JJY106" s="1"/>
      <c r="JJZ106" s="1"/>
      <c r="JKA106" s="1"/>
      <c r="JKC106" s="19"/>
      <c r="JKD106" s="1"/>
      <c r="JKE106" s="1"/>
      <c r="JKF106" s="1"/>
      <c r="JKG106" s="1"/>
      <c r="JKH106" s="1"/>
      <c r="JKI106" s="1"/>
      <c r="JKK106" s="19"/>
      <c r="JKL106" s="1"/>
      <c r="JKM106" s="1"/>
      <c r="JKN106" s="1"/>
      <c r="JKO106" s="1"/>
      <c r="JKP106" s="1"/>
      <c r="JKQ106" s="1"/>
      <c r="JKS106" s="19"/>
      <c r="JKT106" s="1"/>
      <c r="JKU106" s="1"/>
      <c r="JKV106" s="1"/>
      <c r="JKW106" s="1"/>
      <c r="JKX106" s="1"/>
      <c r="JKY106" s="1"/>
      <c r="JLA106" s="19"/>
      <c r="JLB106" s="1"/>
      <c r="JLC106" s="1"/>
      <c r="JLD106" s="1"/>
      <c r="JLE106" s="1"/>
      <c r="JLF106" s="1"/>
      <c r="JLG106" s="1"/>
      <c r="JLI106" s="19"/>
      <c r="JLJ106" s="1"/>
      <c r="JLK106" s="1"/>
      <c r="JLL106" s="1"/>
      <c r="JLM106" s="1"/>
      <c r="JLN106" s="1"/>
      <c r="JLO106" s="1"/>
      <c r="JLQ106" s="19"/>
      <c r="JLR106" s="1"/>
      <c r="JLS106" s="1"/>
      <c r="JLT106" s="1"/>
      <c r="JLU106" s="1"/>
      <c r="JLV106" s="1"/>
      <c r="JLW106" s="1"/>
      <c r="JLY106" s="19"/>
      <c r="JLZ106" s="1"/>
      <c r="JMA106" s="1"/>
      <c r="JMB106" s="1"/>
      <c r="JMC106" s="1"/>
      <c r="JMD106" s="1"/>
      <c r="JME106" s="1"/>
      <c r="JMG106" s="19"/>
      <c r="JMH106" s="1"/>
      <c r="JMI106" s="1"/>
      <c r="JMJ106" s="1"/>
      <c r="JMK106" s="1"/>
      <c r="JML106" s="1"/>
      <c r="JMM106" s="1"/>
      <c r="JMO106" s="19"/>
      <c r="JMP106" s="1"/>
      <c r="JMQ106" s="1"/>
      <c r="JMR106" s="1"/>
      <c r="JMS106" s="1"/>
      <c r="JMT106" s="1"/>
      <c r="JMU106" s="1"/>
      <c r="JMW106" s="19"/>
      <c r="JMX106" s="1"/>
      <c r="JMY106" s="1"/>
      <c r="JMZ106" s="1"/>
      <c r="JNA106" s="1"/>
      <c r="JNB106" s="1"/>
      <c r="JNC106" s="1"/>
      <c r="JNE106" s="19"/>
      <c r="JNF106" s="1"/>
      <c r="JNG106" s="1"/>
      <c r="JNH106" s="1"/>
      <c r="JNI106" s="1"/>
      <c r="JNJ106" s="1"/>
      <c r="JNK106" s="1"/>
      <c r="JNM106" s="19"/>
      <c r="JNN106" s="1"/>
      <c r="JNO106" s="1"/>
      <c r="JNP106" s="1"/>
      <c r="JNQ106" s="1"/>
      <c r="JNR106" s="1"/>
      <c r="JNS106" s="1"/>
      <c r="JNU106" s="19"/>
      <c r="JNV106" s="1"/>
      <c r="JNW106" s="1"/>
      <c r="JNX106" s="1"/>
      <c r="JNY106" s="1"/>
      <c r="JNZ106" s="1"/>
      <c r="JOA106" s="1"/>
      <c r="JOC106" s="19"/>
      <c r="JOD106" s="1"/>
      <c r="JOE106" s="1"/>
      <c r="JOF106" s="1"/>
      <c r="JOG106" s="1"/>
      <c r="JOH106" s="1"/>
      <c r="JOI106" s="1"/>
      <c r="JOK106" s="19"/>
      <c r="JOL106" s="1"/>
      <c r="JOM106" s="1"/>
      <c r="JON106" s="1"/>
      <c r="JOO106" s="1"/>
      <c r="JOP106" s="1"/>
      <c r="JOQ106" s="1"/>
      <c r="JOS106" s="19"/>
      <c r="JOT106" s="1"/>
      <c r="JOU106" s="1"/>
      <c r="JOV106" s="1"/>
      <c r="JOW106" s="1"/>
      <c r="JOX106" s="1"/>
      <c r="JOY106" s="1"/>
      <c r="JPA106" s="19"/>
      <c r="JPB106" s="1"/>
      <c r="JPC106" s="1"/>
      <c r="JPD106" s="1"/>
      <c r="JPE106" s="1"/>
      <c r="JPF106" s="1"/>
      <c r="JPG106" s="1"/>
      <c r="JPI106" s="19"/>
      <c r="JPJ106" s="1"/>
      <c r="JPK106" s="1"/>
      <c r="JPL106" s="1"/>
      <c r="JPM106" s="1"/>
      <c r="JPN106" s="1"/>
      <c r="JPO106" s="1"/>
      <c r="JPQ106" s="19"/>
      <c r="JPR106" s="1"/>
      <c r="JPS106" s="1"/>
      <c r="JPT106" s="1"/>
      <c r="JPU106" s="1"/>
      <c r="JPV106" s="1"/>
      <c r="JPW106" s="1"/>
      <c r="JPY106" s="19"/>
      <c r="JPZ106" s="1"/>
      <c r="JQA106" s="1"/>
      <c r="JQB106" s="1"/>
      <c r="JQC106" s="1"/>
      <c r="JQD106" s="1"/>
      <c r="JQE106" s="1"/>
      <c r="JQG106" s="19"/>
      <c r="JQH106" s="1"/>
      <c r="JQI106" s="1"/>
      <c r="JQJ106" s="1"/>
      <c r="JQK106" s="1"/>
      <c r="JQL106" s="1"/>
      <c r="JQM106" s="1"/>
      <c r="JQO106" s="19"/>
      <c r="JQP106" s="1"/>
      <c r="JQQ106" s="1"/>
      <c r="JQR106" s="1"/>
      <c r="JQS106" s="1"/>
      <c r="JQT106" s="1"/>
      <c r="JQU106" s="1"/>
      <c r="JQW106" s="19"/>
      <c r="JQX106" s="1"/>
      <c r="JQY106" s="1"/>
      <c r="JQZ106" s="1"/>
      <c r="JRA106" s="1"/>
      <c r="JRB106" s="1"/>
      <c r="JRC106" s="1"/>
      <c r="JRE106" s="19"/>
      <c r="JRF106" s="1"/>
      <c r="JRG106" s="1"/>
      <c r="JRH106" s="1"/>
      <c r="JRI106" s="1"/>
      <c r="JRJ106" s="1"/>
      <c r="JRK106" s="1"/>
      <c r="JRM106" s="19"/>
      <c r="JRN106" s="1"/>
      <c r="JRO106" s="1"/>
      <c r="JRP106" s="1"/>
      <c r="JRQ106" s="1"/>
      <c r="JRR106" s="1"/>
      <c r="JRS106" s="1"/>
      <c r="JRU106" s="19"/>
      <c r="JRV106" s="1"/>
      <c r="JRW106" s="1"/>
      <c r="JRX106" s="1"/>
      <c r="JRY106" s="1"/>
      <c r="JRZ106" s="1"/>
      <c r="JSA106" s="1"/>
      <c r="JSC106" s="19"/>
      <c r="JSD106" s="1"/>
      <c r="JSE106" s="1"/>
      <c r="JSF106" s="1"/>
      <c r="JSG106" s="1"/>
      <c r="JSH106" s="1"/>
      <c r="JSI106" s="1"/>
      <c r="JSK106" s="19"/>
      <c r="JSL106" s="1"/>
      <c r="JSM106" s="1"/>
      <c r="JSN106" s="1"/>
      <c r="JSO106" s="1"/>
      <c r="JSP106" s="1"/>
      <c r="JSQ106" s="1"/>
      <c r="JSS106" s="19"/>
      <c r="JST106" s="1"/>
      <c r="JSU106" s="1"/>
      <c r="JSV106" s="1"/>
      <c r="JSW106" s="1"/>
      <c r="JSX106" s="1"/>
      <c r="JSY106" s="1"/>
      <c r="JTA106" s="19"/>
      <c r="JTB106" s="1"/>
      <c r="JTC106" s="1"/>
      <c r="JTD106" s="1"/>
      <c r="JTE106" s="1"/>
      <c r="JTF106" s="1"/>
      <c r="JTG106" s="1"/>
      <c r="JTI106" s="19"/>
      <c r="JTJ106" s="1"/>
      <c r="JTK106" s="1"/>
      <c r="JTL106" s="1"/>
      <c r="JTM106" s="1"/>
      <c r="JTN106" s="1"/>
      <c r="JTO106" s="1"/>
      <c r="JTQ106" s="19"/>
      <c r="JTR106" s="1"/>
      <c r="JTS106" s="1"/>
      <c r="JTT106" s="1"/>
      <c r="JTU106" s="1"/>
      <c r="JTV106" s="1"/>
      <c r="JTW106" s="1"/>
      <c r="JTY106" s="19"/>
      <c r="JTZ106" s="1"/>
      <c r="JUA106" s="1"/>
      <c r="JUB106" s="1"/>
      <c r="JUC106" s="1"/>
      <c r="JUD106" s="1"/>
      <c r="JUE106" s="1"/>
      <c r="JUG106" s="19"/>
      <c r="JUH106" s="1"/>
      <c r="JUI106" s="1"/>
      <c r="JUJ106" s="1"/>
      <c r="JUK106" s="1"/>
      <c r="JUL106" s="1"/>
      <c r="JUM106" s="1"/>
      <c r="JUO106" s="19"/>
      <c r="JUP106" s="1"/>
      <c r="JUQ106" s="1"/>
      <c r="JUR106" s="1"/>
      <c r="JUS106" s="1"/>
      <c r="JUT106" s="1"/>
      <c r="JUU106" s="1"/>
      <c r="JUW106" s="19"/>
      <c r="JUX106" s="1"/>
      <c r="JUY106" s="1"/>
      <c r="JUZ106" s="1"/>
      <c r="JVA106" s="1"/>
      <c r="JVB106" s="1"/>
      <c r="JVC106" s="1"/>
      <c r="JVE106" s="19"/>
      <c r="JVF106" s="1"/>
      <c r="JVG106" s="1"/>
      <c r="JVH106" s="1"/>
      <c r="JVI106" s="1"/>
      <c r="JVJ106" s="1"/>
      <c r="JVK106" s="1"/>
      <c r="JVM106" s="19"/>
      <c r="JVN106" s="1"/>
      <c r="JVO106" s="1"/>
      <c r="JVP106" s="1"/>
      <c r="JVQ106" s="1"/>
      <c r="JVR106" s="1"/>
      <c r="JVS106" s="1"/>
      <c r="JVU106" s="19"/>
      <c r="JVV106" s="1"/>
      <c r="JVW106" s="1"/>
      <c r="JVX106" s="1"/>
      <c r="JVY106" s="1"/>
      <c r="JVZ106" s="1"/>
      <c r="JWA106" s="1"/>
      <c r="JWC106" s="19"/>
      <c r="JWD106" s="1"/>
      <c r="JWE106" s="1"/>
      <c r="JWF106" s="1"/>
      <c r="JWG106" s="1"/>
      <c r="JWH106" s="1"/>
      <c r="JWI106" s="1"/>
      <c r="JWK106" s="19"/>
      <c r="JWL106" s="1"/>
      <c r="JWM106" s="1"/>
      <c r="JWN106" s="1"/>
      <c r="JWO106" s="1"/>
      <c r="JWP106" s="1"/>
      <c r="JWQ106" s="1"/>
      <c r="JWS106" s="19"/>
      <c r="JWT106" s="1"/>
      <c r="JWU106" s="1"/>
      <c r="JWV106" s="1"/>
      <c r="JWW106" s="1"/>
      <c r="JWX106" s="1"/>
      <c r="JWY106" s="1"/>
      <c r="JXA106" s="19"/>
      <c r="JXB106" s="1"/>
      <c r="JXC106" s="1"/>
      <c r="JXD106" s="1"/>
      <c r="JXE106" s="1"/>
      <c r="JXF106" s="1"/>
      <c r="JXG106" s="1"/>
      <c r="JXI106" s="19"/>
      <c r="JXJ106" s="1"/>
      <c r="JXK106" s="1"/>
      <c r="JXL106" s="1"/>
      <c r="JXM106" s="1"/>
      <c r="JXN106" s="1"/>
      <c r="JXO106" s="1"/>
      <c r="JXQ106" s="19"/>
      <c r="JXR106" s="1"/>
      <c r="JXS106" s="1"/>
      <c r="JXT106" s="1"/>
      <c r="JXU106" s="1"/>
      <c r="JXV106" s="1"/>
      <c r="JXW106" s="1"/>
      <c r="JXY106" s="19"/>
      <c r="JXZ106" s="1"/>
      <c r="JYA106" s="1"/>
      <c r="JYB106" s="1"/>
      <c r="JYC106" s="1"/>
      <c r="JYD106" s="1"/>
      <c r="JYE106" s="1"/>
      <c r="JYG106" s="19"/>
      <c r="JYH106" s="1"/>
      <c r="JYI106" s="1"/>
      <c r="JYJ106" s="1"/>
      <c r="JYK106" s="1"/>
      <c r="JYL106" s="1"/>
      <c r="JYM106" s="1"/>
      <c r="JYO106" s="19"/>
      <c r="JYP106" s="1"/>
      <c r="JYQ106" s="1"/>
      <c r="JYR106" s="1"/>
      <c r="JYS106" s="1"/>
      <c r="JYT106" s="1"/>
      <c r="JYU106" s="1"/>
      <c r="JYW106" s="19"/>
      <c r="JYX106" s="1"/>
      <c r="JYY106" s="1"/>
      <c r="JYZ106" s="1"/>
      <c r="JZA106" s="1"/>
      <c r="JZB106" s="1"/>
      <c r="JZC106" s="1"/>
      <c r="JZE106" s="19"/>
      <c r="JZF106" s="1"/>
      <c r="JZG106" s="1"/>
      <c r="JZH106" s="1"/>
      <c r="JZI106" s="1"/>
      <c r="JZJ106" s="1"/>
      <c r="JZK106" s="1"/>
      <c r="JZM106" s="19"/>
      <c r="JZN106" s="1"/>
      <c r="JZO106" s="1"/>
      <c r="JZP106" s="1"/>
      <c r="JZQ106" s="1"/>
      <c r="JZR106" s="1"/>
      <c r="JZS106" s="1"/>
      <c r="JZU106" s="19"/>
      <c r="JZV106" s="1"/>
      <c r="JZW106" s="1"/>
      <c r="JZX106" s="1"/>
      <c r="JZY106" s="1"/>
      <c r="JZZ106" s="1"/>
      <c r="KAA106" s="1"/>
      <c r="KAC106" s="19"/>
      <c r="KAD106" s="1"/>
      <c r="KAE106" s="1"/>
      <c r="KAF106" s="1"/>
      <c r="KAG106" s="1"/>
      <c r="KAH106" s="1"/>
      <c r="KAI106" s="1"/>
      <c r="KAK106" s="19"/>
      <c r="KAL106" s="1"/>
      <c r="KAM106" s="1"/>
      <c r="KAN106" s="1"/>
      <c r="KAO106" s="1"/>
      <c r="KAP106" s="1"/>
      <c r="KAQ106" s="1"/>
      <c r="KAS106" s="19"/>
      <c r="KAT106" s="1"/>
      <c r="KAU106" s="1"/>
      <c r="KAV106" s="1"/>
      <c r="KAW106" s="1"/>
      <c r="KAX106" s="1"/>
      <c r="KAY106" s="1"/>
      <c r="KBA106" s="19"/>
      <c r="KBB106" s="1"/>
      <c r="KBC106" s="1"/>
      <c r="KBD106" s="1"/>
      <c r="KBE106" s="1"/>
      <c r="KBF106" s="1"/>
      <c r="KBG106" s="1"/>
      <c r="KBI106" s="19"/>
      <c r="KBJ106" s="1"/>
      <c r="KBK106" s="1"/>
      <c r="KBL106" s="1"/>
      <c r="KBM106" s="1"/>
      <c r="KBN106" s="1"/>
      <c r="KBO106" s="1"/>
      <c r="KBQ106" s="19"/>
      <c r="KBR106" s="1"/>
      <c r="KBS106" s="1"/>
      <c r="KBT106" s="1"/>
      <c r="KBU106" s="1"/>
      <c r="KBV106" s="1"/>
      <c r="KBW106" s="1"/>
      <c r="KBY106" s="19"/>
      <c r="KBZ106" s="1"/>
      <c r="KCA106" s="1"/>
      <c r="KCB106" s="1"/>
      <c r="KCC106" s="1"/>
      <c r="KCD106" s="1"/>
      <c r="KCE106" s="1"/>
      <c r="KCG106" s="19"/>
      <c r="KCH106" s="1"/>
      <c r="KCI106" s="1"/>
      <c r="KCJ106" s="1"/>
      <c r="KCK106" s="1"/>
      <c r="KCL106" s="1"/>
      <c r="KCM106" s="1"/>
      <c r="KCO106" s="19"/>
      <c r="KCP106" s="1"/>
      <c r="KCQ106" s="1"/>
      <c r="KCR106" s="1"/>
      <c r="KCS106" s="1"/>
      <c r="KCT106" s="1"/>
      <c r="KCU106" s="1"/>
      <c r="KCW106" s="19"/>
      <c r="KCX106" s="1"/>
      <c r="KCY106" s="1"/>
      <c r="KCZ106" s="1"/>
      <c r="KDA106" s="1"/>
      <c r="KDB106" s="1"/>
      <c r="KDC106" s="1"/>
      <c r="KDE106" s="19"/>
      <c r="KDF106" s="1"/>
      <c r="KDG106" s="1"/>
      <c r="KDH106" s="1"/>
      <c r="KDI106" s="1"/>
      <c r="KDJ106" s="1"/>
      <c r="KDK106" s="1"/>
      <c r="KDM106" s="19"/>
      <c r="KDN106" s="1"/>
      <c r="KDO106" s="1"/>
      <c r="KDP106" s="1"/>
      <c r="KDQ106" s="1"/>
      <c r="KDR106" s="1"/>
      <c r="KDS106" s="1"/>
      <c r="KDU106" s="19"/>
      <c r="KDV106" s="1"/>
      <c r="KDW106" s="1"/>
      <c r="KDX106" s="1"/>
      <c r="KDY106" s="1"/>
      <c r="KDZ106" s="1"/>
      <c r="KEA106" s="1"/>
      <c r="KEC106" s="19"/>
      <c r="KED106" s="1"/>
      <c r="KEE106" s="1"/>
      <c r="KEF106" s="1"/>
      <c r="KEG106" s="1"/>
      <c r="KEH106" s="1"/>
      <c r="KEI106" s="1"/>
      <c r="KEK106" s="19"/>
      <c r="KEL106" s="1"/>
      <c r="KEM106" s="1"/>
      <c r="KEN106" s="1"/>
      <c r="KEO106" s="1"/>
      <c r="KEP106" s="1"/>
      <c r="KEQ106" s="1"/>
      <c r="KES106" s="19"/>
      <c r="KET106" s="1"/>
      <c r="KEU106" s="1"/>
      <c r="KEV106" s="1"/>
      <c r="KEW106" s="1"/>
      <c r="KEX106" s="1"/>
      <c r="KEY106" s="1"/>
      <c r="KFA106" s="19"/>
      <c r="KFB106" s="1"/>
      <c r="KFC106" s="1"/>
      <c r="KFD106" s="1"/>
      <c r="KFE106" s="1"/>
      <c r="KFF106" s="1"/>
      <c r="KFG106" s="1"/>
      <c r="KFI106" s="19"/>
      <c r="KFJ106" s="1"/>
      <c r="KFK106" s="1"/>
      <c r="KFL106" s="1"/>
      <c r="KFM106" s="1"/>
      <c r="KFN106" s="1"/>
      <c r="KFO106" s="1"/>
      <c r="KFQ106" s="19"/>
      <c r="KFR106" s="1"/>
      <c r="KFS106" s="1"/>
      <c r="KFT106" s="1"/>
      <c r="KFU106" s="1"/>
      <c r="KFV106" s="1"/>
      <c r="KFW106" s="1"/>
      <c r="KFY106" s="19"/>
      <c r="KFZ106" s="1"/>
      <c r="KGA106" s="1"/>
      <c r="KGB106" s="1"/>
      <c r="KGC106" s="1"/>
      <c r="KGD106" s="1"/>
      <c r="KGE106" s="1"/>
      <c r="KGG106" s="19"/>
      <c r="KGH106" s="1"/>
      <c r="KGI106" s="1"/>
      <c r="KGJ106" s="1"/>
      <c r="KGK106" s="1"/>
      <c r="KGL106" s="1"/>
      <c r="KGM106" s="1"/>
      <c r="KGO106" s="19"/>
      <c r="KGP106" s="1"/>
      <c r="KGQ106" s="1"/>
      <c r="KGR106" s="1"/>
      <c r="KGS106" s="1"/>
      <c r="KGT106" s="1"/>
      <c r="KGU106" s="1"/>
      <c r="KGW106" s="19"/>
      <c r="KGX106" s="1"/>
      <c r="KGY106" s="1"/>
      <c r="KGZ106" s="1"/>
      <c r="KHA106" s="1"/>
      <c r="KHB106" s="1"/>
      <c r="KHC106" s="1"/>
      <c r="KHE106" s="19"/>
      <c r="KHF106" s="1"/>
      <c r="KHG106" s="1"/>
      <c r="KHH106" s="1"/>
      <c r="KHI106" s="1"/>
      <c r="KHJ106" s="1"/>
      <c r="KHK106" s="1"/>
      <c r="KHM106" s="19"/>
      <c r="KHN106" s="1"/>
      <c r="KHO106" s="1"/>
      <c r="KHP106" s="1"/>
      <c r="KHQ106" s="1"/>
      <c r="KHR106" s="1"/>
      <c r="KHS106" s="1"/>
      <c r="KHU106" s="19"/>
      <c r="KHV106" s="1"/>
      <c r="KHW106" s="1"/>
      <c r="KHX106" s="1"/>
      <c r="KHY106" s="1"/>
      <c r="KHZ106" s="1"/>
      <c r="KIA106" s="1"/>
      <c r="KIC106" s="19"/>
      <c r="KID106" s="1"/>
      <c r="KIE106" s="1"/>
      <c r="KIF106" s="1"/>
      <c r="KIG106" s="1"/>
      <c r="KIH106" s="1"/>
      <c r="KII106" s="1"/>
      <c r="KIK106" s="19"/>
      <c r="KIL106" s="1"/>
      <c r="KIM106" s="1"/>
      <c r="KIN106" s="1"/>
      <c r="KIO106" s="1"/>
      <c r="KIP106" s="1"/>
      <c r="KIQ106" s="1"/>
      <c r="KIS106" s="19"/>
      <c r="KIT106" s="1"/>
      <c r="KIU106" s="1"/>
      <c r="KIV106" s="1"/>
      <c r="KIW106" s="1"/>
      <c r="KIX106" s="1"/>
      <c r="KIY106" s="1"/>
      <c r="KJA106" s="19"/>
      <c r="KJB106" s="1"/>
      <c r="KJC106" s="1"/>
      <c r="KJD106" s="1"/>
      <c r="KJE106" s="1"/>
      <c r="KJF106" s="1"/>
      <c r="KJG106" s="1"/>
      <c r="KJI106" s="19"/>
      <c r="KJJ106" s="1"/>
      <c r="KJK106" s="1"/>
      <c r="KJL106" s="1"/>
      <c r="KJM106" s="1"/>
      <c r="KJN106" s="1"/>
      <c r="KJO106" s="1"/>
      <c r="KJQ106" s="19"/>
      <c r="KJR106" s="1"/>
      <c r="KJS106" s="1"/>
      <c r="KJT106" s="1"/>
      <c r="KJU106" s="1"/>
      <c r="KJV106" s="1"/>
      <c r="KJW106" s="1"/>
      <c r="KJY106" s="19"/>
      <c r="KJZ106" s="1"/>
      <c r="KKA106" s="1"/>
      <c r="KKB106" s="1"/>
      <c r="KKC106" s="1"/>
      <c r="KKD106" s="1"/>
      <c r="KKE106" s="1"/>
      <c r="KKG106" s="19"/>
      <c r="KKH106" s="1"/>
      <c r="KKI106" s="1"/>
      <c r="KKJ106" s="1"/>
      <c r="KKK106" s="1"/>
      <c r="KKL106" s="1"/>
      <c r="KKM106" s="1"/>
      <c r="KKO106" s="19"/>
      <c r="KKP106" s="1"/>
      <c r="KKQ106" s="1"/>
      <c r="KKR106" s="1"/>
      <c r="KKS106" s="1"/>
      <c r="KKT106" s="1"/>
      <c r="KKU106" s="1"/>
      <c r="KKW106" s="19"/>
      <c r="KKX106" s="1"/>
      <c r="KKY106" s="1"/>
      <c r="KKZ106" s="1"/>
      <c r="KLA106" s="1"/>
      <c r="KLB106" s="1"/>
      <c r="KLC106" s="1"/>
      <c r="KLE106" s="19"/>
      <c r="KLF106" s="1"/>
      <c r="KLG106" s="1"/>
      <c r="KLH106" s="1"/>
      <c r="KLI106" s="1"/>
      <c r="KLJ106" s="1"/>
      <c r="KLK106" s="1"/>
      <c r="KLM106" s="19"/>
      <c r="KLN106" s="1"/>
      <c r="KLO106" s="1"/>
      <c r="KLP106" s="1"/>
      <c r="KLQ106" s="1"/>
      <c r="KLR106" s="1"/>
      <c r="KLS106" s="1"/>
      <c r="KLU106" s="19"/>
      <c r="KLV106" s="1"/>
      <c r="KLW106" s="1"/>
      <c r="KLX106" s="1"/>
      <c r="KLY106" s="1"/>
      <c r="KLZ106" s="1"/>
      <c r="KMA106" s="1"/>
      <c r="KMC106" s="19"/>
      <c r="KMD106" s="1"/>
      <c r="KME106" s="1"/>
      <c r="KMF106" s="1"/>
      <c r="KMG106" s="1"/>
      <c r="KMH106" s="1"/>
      <c r="KMI106" s="1"/>
      <c r="KMK106" s="19"/>
      <c r="KML106" s="1"/>
      <c r="KMM106" s="1"/>
      <c r="KMN106" s="1"/>
      <c r="KMO106" s="1"/>
      <c r="KMP106" s="1"/>
      <c r="KMQ106" s="1"/>
      <c r="KMS106" s="19"/>
      <c r="KMT106" s="1"/>
      <c r="KMU106" s="1"/>
      <c r="KMV106" s="1"/>
      <c r="KMW106" s="1"/>
      <c r="KMX106" s="1"/>
      <c r="KMY106" s="1"/>
      <c r="KNA106" s="19"/>
      <c r="KNB106" s="1"/>
      <c r="KNC106" s="1"/>
      <c r="KND106" s="1"/>
      <c r="KNE106" s="1"/>
      <c r="KNF106" s="1"/>
      <c r="KNG106" s="1"/>
      <c r="KNI106" s="19"/>
      <c r="KNJ106" s="1"/>
      <c r="KNK106" s="1"/>
      <c r="KNL106" s="1"/>
      <c r="KNM106" s="1"/>
      <c r="KNN106" s="1"/>
      <c r="KNO106" s="1"/>
      <c r="KNQ106" s="19"/>
      <c r="KNR106" s="1"/>
      <c r="KNS106" s="1"/>
      <c r="KNT106" s="1"/>
      <c r="KNU106" s="1"/>
      <c r="KNV106" s="1"/>
      <c r="KNW106" s="1"/>
      <c r="KNY106" s="19"/>
      <c r="KNZ106" s="1"/>
      <c r="KOA106" s="1"/>
      <c r="KOB106" s="1"/>
      <c r="KOC106" s="1"/>
      <c r="KOD106" s="1"/>
      <c r="KOE106" s="1"/>
      <c r="KOG106" s="19"/>
      <c r="KOH106" s="1"/>
      <c r="KOI106" s="1"/>
      <c r="KOJ106" s="1"/>
      <c r="KOK106" s="1"/>
      <c r="KOL106" s="1"/>
      <c r="KOM106" s="1"/>
      <c r="KOO106" s="19"/>
      <c r="KOP106" s="1"/>
      <c r="KOQ106" s="1"/>
      <c r="KOR106" s="1"/>
      <c r="KOS106" s="1"/>
      <c r="KOT106" s="1"/>
      <c r="KOU106" s="1"/>
      <c r="KOW106" s="19"/>
      <c r="KOX106" s="1"/>
      <c r="KOY106" s="1"/>
      <c r="KOZ106" s="1"/>
      <c r="KPA106" s="1"/>
      <c r="KPB106" s="1"/>
      <c r="KPC106" s="1"/>
      <c r="KPE106" s="19"/>
      <c r="KPF106" s="1"/>
      <c r="KPG106" s="1"/>
      <c r="KPH106" s="1"/>
      <c r="KPI106" s="1"/>
      <c r="KPJ106" s="1"/>
      <c r="KPK106" s="1"/>
      <c r="KPM106" s="19"/>
      <c r="KPN106" s="1"/>
      <c r="KPO106" s="1"/>
      <c r="KPP106" s="1"/>
      <c r="KPQ106" s="1"/>
      <c r="KPR106" s="1"/>
      <c r="KPS106" s="1"/>
      <c r="KPU106" s="19"/>
      <c r="KPV106" s="1"/>
      <c r="KPW106" s="1"/>
      <c r="KPX106" s="1"/>
      <c r="KPY106" s="1"/>
      <c r="KPZ106" s="1"/>
      <c r="KQA106" s="1"/>
      <c r="KQC106" s="19"/>
      <c r="KQD106" s="1"/>
      <c r="KQE106" s="1"/>
      <c r="KQF106" s="1"/>
      <c r="KQG106" s="1"/>
      <c r="KQH106" s="1"/>
      <c r="KQI106" s="1"/>
      <c r="KQK106" s="19"/>
      <c r="KQL106" s="1"/>
      <c r="KQM106" s="1"/>
      <c r="KQN106" s="1"/>
      <c r="KQO106" s="1"/>
      <c r="KQP106" s="1"/>
      <c r="KQQ106" s="1"/>
      <c r="KQS106" s="19"/>
      <c r="KQT106" s="1"/>
      <c r="KQU106" s="1"/>
      <c r="KQV106" s="1"/>
      <c r="KQW106" s="1"/>
      <c r="KQX106" s="1"/>
      <c r="KQY106" s="1"/>
      <c r="KRA106" s="19"/>
      <c r="KRB106" s="1"/>
      <c r="KRC106" s="1"/>
      <c r="KRD106" s="1"/>
      <c r="KRE106" s="1"/>
      <c r="KRF106" s="1"/>
      <c r="KRG106" s="1"/>
      <c r="KRI106" s="19"/>
      <c r="KRJ106" s="1"/>
      <c r="KRK106" s="1"/>
      <c r="KRL106" s="1"/>
      <c r="KRM106" s="1"/>
      <c r="KRN106" s="1"/>
      <c r="KRO106" s="1"/>
      <c r="KRQ106" s="19"/>
      <c r="KRR106" s="1"/>
      <c r="KRS106" s="1"/>
      <c r="KRT106" s="1"/>
      <c r="KRU106" s="1"/>
      <c r="KRV106" s="1"/>
      <c r="KRW106" s="1"/>
      <c r="KRY106" s="19"/>
      <c r="KRZ106" s="1"/>
      <c r="KSA106" s="1"/>
      <c r="KSB106" s="1"/>
      <c r="KSC106" s="1"/>
      <c r="KSD106" s="1"/>
      <c r="KSE106" s="1"/>
      <c r="KSG106" s="19"/>
      <c r="KSH106" s="1"/>
      <c r="KSI106" s="1"/>
      <c r="KSJ106" s="1"/>
      <c r="KSK106" s="1"/>
      <c r="KSL106" s="1"/>
      <c r="KSM106" s="1"/>
      <c r="KSO106" s="19"/>
      <c r="KSP106" s="1"/>
      <c r="KSQ106" s="1"/>
      <c r="KSR106" s="1"/>
      <c r="KSS106" s="1"/>
      <c r="KST106" s="1"/>
      <c r="KSU106" s="1"/>
      <c r="KSW106" s="19"/>
      <c r="KSX106" s="1"/>
      <c r="KSY106" s="1"/>
      <c r="KSZ106" s="1"/>
      <c r="KTA106" s="1"/>
      <c r="KTB106" s="1"/>
      <c r="KTC106" s="1"/>
      <c r="KTE106" s="19"/>
      <c r="KTF106" s="1"/>
      <c r="KTG106" s="1"/>
      <c r="KTH106" s="1"/>
      <c r="KTI106" s="1"/>
      <c r="KTJ106" s="1"/>
      <c r="KTK106" s="1"/>
      <c r="KTM106" s="19"/>
      <c r="KTN106" s="1"/>
      <c r="KTO106" s="1"/>
      <c r="KTP106" s="1"/>
      <c r="KTQ106" s="1"/>
      <c r="KTR106" s="1"/>
      <c r="KTS106" s="1"/>
      <c r="KTU106" s="19"/>
      <c r="KTV106" s="1"/>
      <c r="KTW106" s="1"/>
      <c r="KTX106" s="1"/>
      <c r="KTY106" s="1"/>
      <c r="KTZ106" s="1"/>
      <c r="KUA106" s="1"/>
      <c r="KUC106" s="19"/>
      <c r="KUD106" s="1"/>
      <c r="KUE106" s="1"/>
      <c r="KUF106" s="1"/>
      <c r="KUG106" s="1"/>
      <c r="KUH106" s="1"/>
      <c r="KUI106" s="1"/>
      <c r="KUK106" s="19"/>
      <c r="KUL106" s="1"/>
      <c r="KUM106" s="1"/>
      <c r="KUN106" s="1"/>
      <c r="KUO106" s="1"/>
      <c r="KUP106" s="1"/>
      <c r="KUQ106" s="1"/>
      <c r="KUS106" s="19"/>
      <c r="KUT106" s="1"/>
      <c r="KUU106" s="1"/>
      <c r="KUV106" s="1"/>
      <c r="KUW106" s="1"/>
      <c r="KUX106" s="1"/>
      <c r="KUY106" s="1"/>
      <c r="KVA106" s="19"/>
      <c r="KVB106" s="1"/>
      <c r="KVC106" s="1"/>
      <c r="KVD106" s="1"/>
      <c r="KVE106" s="1"/>
      <c r="KVF106" s="1"/>
      <c r="KVG106" s="1"/>
      <c r="KVI106" s="19"/>
      <c r="KVJ106" s="1"/>
      <c r="KVK106" s="1"/>
      <c r="KVL106" s="1"/>
      <c r="KVM106" s="1"/>
      <c r="KVN106" s="1"/>
      <c r="KVO106" s="1"/>
      <c r="KVQ106" s="19"/>
      <c r="KVR106" s="1"/>
      <c r="KVS106" s="1"/>
      <c r="KVT106" s="1"/>
      <c r="KVU106" s="1"/>
      <c r="KVV106" s="1"/>
      <c r="KVW106" s="1"/>
      <c r="KVY106" s="19"/>
      <c r="KVZ106" s="1"/>
      <c r="KWA106" s="1"/>
      <c r="KWB106" s="1"/>
      <c r="KWC106" s="1"/>
      <c r="KWD106" s="1"/>
      <c r="KWE106" s="1"/>
      <c r="KWG106" s="19"/>
      <c r="KWH106" s="1"/>
      <c r="KWI106" s="1"/>
      <c r="KWJ106" s="1"/>
      <c r="KWK106" s="1"/>
      <c r="KWL106" s="1"/>
      <c r="KWM106" s="1"/>
      <c r="KWO106" s="19"/>
      <c r="KWP106" s="1"/>
      <c r="KWQ106" s="1"/>
      <c r="KWR106" s="1"/>
      <c r="KWS106" s="1"/>
      <c r="KWT106" s="1"/>
      <c r="KWU106" s="1"/>
      <c r="KWW106" s="19"/>
      <c r="KWX106" s="1"/>
      <c r="KWY106" s="1"/>
      <c r="KWZ106" s="1"/>
      <c r="KXA106" s="1"/>
      <c r="KXB106" s="1"/>
      <c r="KXC106" s="1"/>
      <c r="KXE106" s="19"/>
      <c r="KXF106" s="1"/>
      <c r="KXG106" s="1"/>
      <c r="KXH106" s="1"/>
      <c r="KXI106" s="1"/>
      <c r="KXJ106" s="1"/>
      <c r="KXK106" s="1"/>
      <c r="KXM106" s="19"/>
      <c r="KXN106" s="1"/>
      <c r="KXO106" s="1"/>
      <c r="KXP106" s="1"/>
      <c r="KXQ106" s="1"/>
      <c r="KXR106" s="1"/>
      <c r="KXS106" s="1"/>
      <c r="KXU106" s="19"/>
      <c r="KXV106" s="1"/>
      <c r="KXW106" s="1"/>
      <c r="KXX106" s="1"/>
      <c r="KXY106" s="1"/>
      <c r="KXZ106" s="1"/>
      <c r="KYA106" s="1"/>
      <c r="KYC106" s="19"/>
      <c r="KYD106" s="1"/>
      <c r="KYE106" s="1"/>
      <c r="KYF106" s="1"/>
      <c r="KYG106" s="1"/>
      <c r="KYH106" s="1"/>
      <c r="KYI106" s="1"/>
      <c r="KYK106" s="19"/>
      <c r="KYL106" s="1"/>
      <c r="KYM106" s="1"/>
      <c r="KYN106" s="1"/>
      <c r="KYO106" s="1"/>
      <c r="KYP106" s="1"/>
      <c r="KYQ106" s="1"/>
      <c r="KYS106" s="19"/>
      <c r="KYT106" s="1"/>
      <c r="KYU106" s="1"/>
      <c r="KYV106" s="1"/>
      <c r="KYW106" s="1"/>
      <c r="KYX106" s="1"/>
      <c r="KYY106" s="1"/>
      <c r="KZA106" s="19"/>
      <c r="KZB106" s="1"/>
      <c r="KZC106" s="1"/>
      <c r="KZD106" s="1"/>
      <c r="KZE106" s="1"/>
      <c r="KZF106" s="1"/>
      <c r="KZG106" s="1"/>
      <c r="KZI106" s="19"/>
      <c r="KZJ106" s="1"/>
      <c r="KZK106" s="1"/>
      <c r="KZL106" s="1"/>
      <c r="KZM106" s="1"/>
      <c r="KZN106" s="1"/>
      <c r="KZO106" s="1"/>
      <c r="KZQ106" s="19"/>
      <c r="KZR106" s="1"/>
      <c r="KZS106" s="1"/>
      <c r="KZT106" s="1"/>
      <c r="KZU106" s="1"/>
      <c r="KZV106" s="1"/>
      <c r="KZW106" s="1"/>
      <c r="KZY106" s="19"/>
      <c r="KZZ106" s="1"/>
      <c r="LAA106" s="1"/>
      <c r="LAB106" s="1"/>
      <c r="LAC106" s="1"/>
      <c r="LAD106" s="1"/>
      <c r="LAE106" s="1"/>
      <c r="LAG106" s="19"/>
      <c r="LAH106" s="1"/>
      <c r="LAI106" s="1"/>
      <c r="LAJ106" s="1"/>
      <c r="LAK106" s="1"/>
      <c r="LAL106" s="1"/>
      <c r="LAM106" s="1"/>
      <c r="LAO106" s="19"/>
      <c r="LAP106" s="1"/>
      <c r="LAQ106" s="1"/>
      <c r="LAR106" s="1"/>
      <c r="LAS106" s="1"/>
      <c r="LAT106" s="1"/>
      <c r="LAU106" s="1"/>
      <c r="LAW106" s="19"/>
      <c r="LAX106" s="1"/>
      <c r="LAY106" s="1"/>
      <c r="LAZ106" s="1"/>
      <c r="LBA106" s="1"/>
      <c r="LBB106" s="1"/>
      <c r="LBC106" s="1"/>
      <c r="LBE106" s="19"/>
      <c r="LBF106" s="1"/>
      <c r="LBG106" s="1"/>
      <c r="LBH106" s="1"/>
      <c r="LBI106" s="1"/>
      <c r="LBJ106" s="1"/>
      <c r="LBK106" s="1"/>
      <c r="LBM106" s="19"/>
      <c r="LBN106" s="1"/>
      <c r="LBO106" s="1"/>
      <c r="LBP106" s="1"/>
      <c r="LBQ106" s="1"/>
      <c r="LBR106" s="1"/>
      <c r="LBS106" s="1"/>
      <c r="LBU106" s="19"/>
      <c r="LBV106" s="1"/>
      <c r="LBW106" s="1"/>
      <c r="LBX106" s="1"/>
      <c r="LBY106" s="1"/>
      <c r="LBZ106" s="1"/>
      <c r="LCA106" s="1"/>
      <c r="LCC106" s="19"/>
      <c r="LCD106" s="1"/>
      <c r="LCE106" s="1"/>
      <c r="LCF106" s="1"/>
      <c r="LCG106" s="1"/>
      <c r="LCH106" s="1"/>
      <c r="LCI106" s="1"/>
      <c r="LCK106" s="19"/>
      <c r="LCL106" s="1"/>
      <c r="LCM106" s="1"/>
      <c r="LCN106" s="1"/>
      <c r="LCO106" s="1"/>
      <c r="LCP106" s="1"/>
      <c r="LCQ106" s="1"/>
      <c r="LCS106" s="19"/>
      <c r="LCT106" s="1"/>
      <c r="LCU106" s="1"/>
      <c r="LCV106" s="1"/>
      <c r="LCW106" s="1"/>
      <c r="LCX106" s="1"/>
      <c r="LCY106" s="1"/>
      <c r="LDA106" s="19"/>
      <c r="LDB106" s="1"/>
      <c r="LDC106" s="1"/>
      <c r="LDD106" s="1"/>
      <c r="LDE106" s="1"/>
      <c r="LDF106" s="1"/>
      <c r="LDG106" s="1"/>
      <c r="LDI106" s="19"/>
      <c r="LDJ106" s="1"/>
      <c r="LDK106" s="1"/>
      <c r="LDL106" s="1"/>
      <c r="LDM106" s="1"/>
      <c r="LDN106" s="1"/>
      <c r="LDO106" s="1"/>
      <c r="LDQ106" s="19"/>
      <c r="LDR106" s="1"/>
      <c r="LDS106" s="1"/>
      <c r="LDT106" s="1"/>
      <c r="LDU106" s="1"/>
      <c r="LDV106" s="1"/>
      <c r="LDW106" s="1"/>
      <c r="LDY106" s="19"/>
      <c r="LDZ106" s="1"/>
      <c r="LEA106" s="1"/>
      <c r="LEB106" s="1"/>
      <c r="LEC106" s="1"/>
      <c r="LED106" s="1"/>
      <c r="LEE106" s="1"/>
      <c r="LEG106" s="19"/>
      <c r="LEH106" s="1"/>
      <c r="LEI106" s="1"/>
      <c r="LEJ106" s="1"/>
      <c r="LEK106" s="1"/>
      <c r="LEL106" s="1"/>
      <c r="LEM106" s="1"/>
      <c r="LEO106" s="19"/>
      <c r="LEP106" s="1"/>
      <c r="LEQ106" s="1"/>
      <c r="LER106" s="1"/>
      <c r="LES106" s="1"/>
      <c r="LET106" s="1"/>
      <c r="LEU106" s="1"/>
      <c r="LEW106" s="19"/>
      <c r="LEX106" s="1"/>
      <c r="LEY106" s="1"/>
      <c r="LEZ106" s="1"/>
      <c r="LFA106" s="1"/>
      <c r="LFB106" s="1"/>
      <c r="LFC106" s="1"/>
      <c r="LFE106" s="19"/>
      <c r="LFF106" s="1"/>
      <c r="LFG106" s="1"/>
      <c r="LFH106" s="1"/>
      <c r="LFI106" s="1"/>
      <c r="LFJ106" s="1"/>
      <c r="LFK106" s="1"/>
      <c r="LFM106" s="19"/>
      <c r="LFN106" s="1"/>
      <c r="LFO106" s="1"/>
      <c r="LFP106" s="1"/>
      <c r="LFQ106" s="1"/>
      <c r="LFR106" s="1"/>
      <c r="LFS106" s="1"/>
      <c r="LFU106" s="19"/>
      <c r="LFV106" s="1"/>
      <c r="LFW106" s="1"/>
      <c r="LFX106" s="1"/>
      <c r="LFY106" s="1"/>
      <c r="LFZ106" s="1"/>
      <c r="LGA106" s="1"/>
      <c r="LGC106" s="19"/>
      <c r="LGD106" s="1"/>
      <c r="LGE106" s="1"/>
      <c r="LGF106" s="1"/>
      <c r="LGG106" s="1"/>
      <c r="LGH106" s="1"/>
      <c r="LGI106" s="1"/>
      <c r="LGK106" s="19"/>
      <c r="LGL106" s="1"/>
      <c r="LGM106" s="1"/>
      <c r="LGN106" s="1"/>
      <c r="LGO106" s="1"/>
      <c r="LGP106" s="1"/>
      <c r="LGQ106" s="1"/>
      <c r="LGS106" s="19"/>
      <c r="LGT106" s="1"/>
      <c r="LGU106" s="1"/>
      <c r="LGV106" s="1"/>
      <c r="LGW106" s="1"/>
      <c r="LGX106" s="1"/>
      <c r="LGY106" s="1"/>
      <c r="LHA106" s="19"/>
      <c r="LHB106" s="1"/>
      <c r="LHC106" s="1"/>
      <c r="LHD106" s="1"/>
      <c r="LHE106" s="1"/>
      <c r="LHF106" s="1"/>
      <c r="LHG106" s="1"/>
      <c r="LHI106" s="19"/>
      <c r="LHJ106" s="1"/>
      <c r="LHK106" s="1"/>
      <c r="LHL106" s="1"/>
      <c r="LHM106" s="1"/>
      <c r="LHN106" s="1"/>
      <c r="LHO106" s="1"/>
      <c r="LHQ106" s="19"/>
      <c r="LHR106" s="1"/>
      <c r="LHS106" s="1"/>
      <c r="LHT106" s="1"/>
      <c r="LHU106" s="1"/>
      <c r="LHV106" s="1"/>
      <c r="LHW106" s="1"/>
      <c r="LHY106" s="19"/>
      <c r="LHZ106" s="1"/>
      <c r="LIA106" s="1"/>
      <c r="LIB106" s="1"/>
      <c r="LIC106" s="1"/>
      <c r="LID106" s="1"/>
      <c r="LIE106" s="1"/>
      <c r="LIG106" s="19"/>
      <c r="LIH106" s="1"/>
      <c r="LII106" s="1"/>
      <c r="LIJ106" s="1"/>
      <c r="LIK106" s="1"/>
      <c r="LIL106" s="1"/>
      <c r="LIM106" s="1"/>
      <c r="LIO106" s="19"/>
      <c r="LIP106" s="1"/>
      <c r="LIQ106" s="1"/>
      <c r="LIR106" s="1"/>
      <c r="LIS106" s="1"/>
      <c r="LIT106" s="1"/>
      <c r="LIU106" s="1"/>
      <c r="LIW106" s="19"/>
      <c r="LIX106" s="1"/>
      <c r="LIY106" s="1"/>
      <c r="LIZ106" s="1"/>
      <c r="LJA106" s="1"/>
      <c r="LJB106" s="1"/>
      <c r="LJC106" s="1"/>
      <c r="LJE106" s="19"/>
      <c r="LJF106" s="1"/>
      <c r="LJG106" s="1"/>
      <c r="LJH106" s="1"/>
      <c r="LJI106" s="1"/>
      <c r="LJJ106" s="1"/>
      <c r="LJK106" s="1"/>
      <c r="LJM106" s="19"/>
      <c r="LJN106" s="1"/>
      <c r="LJO106" s="1"/>
      <c r="LJP106" s="1"/>
      <c r="LJQ106" s="1"/>
      <c r="LJR106" s="1"/>
      <c r="LJS106" s="1"/>
      <c r="LJU106" s="19"/>
      <c r="LJV106" s="1"/>
      <c r="LJW106" s="1"/>
      <c r="LJX106" s="1"/>
      <c r="LJY106" s="1"/>
      <c r="LJZ106" s="1"/>
      <c r="LKA106" s="1"/>
      <c r="LKC106" s="19"/>
      <c r="LKD106" s="1"/>
      <c r="LKE106" s="1"/>
      <c r="LKF106" s="1"/>
      <c r="LKG106" s="1"/>
      <c r="LKH106" s="1"/>
      <c r="LKI106" s="1"/>
      <c r="LKK106" s="19"/>
      <c r="LKL106" s="1"/>
      <c r="LKM106" s="1"/>
      <c r="LKN106" s="1"/>
      <c r="LKO106" s="1"/>
      <c r="LKP106" s="1"/>
      <c r="LKQ106" s="1"/>
      <c r="LKS106" s="19"/>
      <c r="LKT106" s="1"/>
      <c r="LKU106" s="1"/>
      <c r="LKV106" s="1"/>
      <c r="LKW106" s="1"/>
      <c r="LKX106" s="1"/>
      <c r="LKY106" s="1"/>
      <c r="LLA106" s="19"/>
      <c r="LLB106" s="1"/>
      <c r="LLC106" s="1"/>
      <c r="LLD106" s="1"/>
      <c r="LLE106" s="1"/>
      <c r="LLF106" s="1"/>
      <c r="LLG106" s="1"/>
      <c r="LLI106" s="19"/>
      <c r="LLJ106" s="1"/>
      <c r="LLK106" s="1"/>
      <c r="LLL106" s="1"/>
      <c r="LLM106" s="1"/>
      <c r="LLN106" s="1"/>
      <c r="LLO106" s="1"/>
      <c r="LLQ106" s="19"/>
      <c r="LLR106" s="1"/>
      <c r="LLS106" s="1"/>
      <c r="LLT106" s="1"/>
      <c r="LLU106" s="1"/>
      <c r="LLV106" s="1"/>
      <c r="LLW106" s="1"/>
      <c r="LLY106" s="19"/>
      <c r="LLZ106" s="1"/>
      <c r="LMA106" s="1"/>
      <c r="LMB106" s="1"/>
      <c r="LMC106" s="1"/>
      <c r="LMD106" s="1"/>
      <c r="LME106" s="1"/>
      <c r="LMG106" s="19"/>
      <c r="LMH106" s="1"/>
      <c r="LMI106" s="1"/>
      <c r="LMJ106" s="1"/>
      <c r="LMK106" s="1"/>
      <c r="LML106" s="1"/>
      <c r="LMM106" s="1"/>
      <c r="LMO106" s="19"/>
      <c r="LMP106" s="1"/>
      <c r="LMQ106" s="1"/>
      <c r="LMR106" s="1"/>
      <c r="LMS106" s="1"/>
      <c r="LMT106" s="1"/>
      <c r="LMU106" s="1"/>
      <c r="LMW106" s="19"/>
      <c r="LMX106" s="1"/>
      <c r="LMY106" s="1"/>
      <c r="LMZ106" s="1"/>
      <c r="LNA106" s="1"/>
      <c r="LNB106" s="1"/>
      <c r="LNC106" s="1"/>
      <c r="LNE106" s="19"/>
      <c r="LNF106" s="1"/>
      <c r="LNG106" s="1"/>
      <c r="LNH106" s="1"/>
      <c r="LNI106" s="1"/>
      <c r="LNJ106" s="1"/>
      <c r="LNK106" s="1"/>
      <c r="LNM106" s="19"/>
      <c r="LNN106" s="1"/>
      <c r="LNO106" s="1"/>
      <c r="LNP106" s="1"/>
      <c r="LNQ106" s="1"/>
      <c r="LNR106" s="1"/>
      <c r="LNS106" s="1"/>
      <c r="LNU106" s="19"/>
      <c r="LNV106" s="1"/>
      <c r="LNW106" s="1"/>
      <c r="LNX106" s="1"/>
      <c r="LNY106" s="1"/>
      <c r="LNZ106" s="1"/>
      <c r="LOA106" s="1"/>
      <c r="LOC106" s="19"/>
      <c r="LOD106" s="1"/>
      <c r="LOE106" s="1"/>
      <c r="LOF106" s="1"/>
      <c r="LOG106" s="1"/>
      <c r="LOH106" s="1"/>
      <c r="LOI106" s="1"/>
      <c r="LOK106" s="19"/>
      <c r="LOL106" s="1"/>
      <c r="LOM106" s="1"/>
      <c r="LON106" s="1"/>
      <c r="LOO106" s="1"/>
      <c r="LOP106" s="1"/>
      <c r="LOQ106" s="1"/>
      <c r="LOS106" s="19"/>
      <c r="LOT106" s="1"/>
      <c r="LOU106" s="1"/>
      <c r="LOV106" s="1"/>
      <c r="LOW106" s="1"/>
      <c r="LOX106" s="1"/>
      <c r="LOY106" s="1"/>
      <c r="LPA106" s="19"/>
      <c r="LPB106" s="1"/>
      <c r="LPC106" s="1"/>
      <c r="LPD106" s="1"/>
      <c r="LPE106" s="1"/>
      <c r="LPF106" s="1"/>
      <c r="LPG106" s="1"/>
      <c r="LPI106" s="19"/>
      <c r="LPJ106" s="1"/>
      <c r="LPK106" s="1"/>
      <c r="LPL106" s="1"/>
      <c r="LPM106" s="1"/>
      <c r="LPN106" s="1"/>
      <c r="LPO106" s="1"/>
      <c r="LPQ106" s="19"/>
      <c r="LPR106" s="1"/>
      <c r="LPS106" s="1"/>
      <c r="LPT106" s="1"/>
      <c r="LPU106" s="1"/>
      <c r="LPV106" s="1"/>
      <c r="LPW106" s="1"/>
      <c r="LPY106" s="19"/>
      <c r="LPZ106" s="1"/>
      <c r="LQA106" s="1"/>
      <c r="LQB106" s="1"/>
      <c r="LQC106" s="1"/>
      <c r="LQD106" s="1"/>
      <c r="LQE106" s="1"/>
      <c r="LQG106" s="19"/>
      <c r="LQH106" s="1"/>
      <c r="LQI106" s="1"/>
      <c r="LQJ106" s="1"/>
      <c r="LQK106" s="1"/>
      <c r="LQL106" s="1"/>
      <c r="LQM106" s="1"/>
      <c r="LQO106" s="19"/>
      <c r="LQP106" s="1"/>
      <c r="LQQ106" s="1"/>
      <c r="LQR106" s="1"/>
      <c r="LQS106" s="1"/>
      <c r="LQT106" s="1"/>
      <c r="LQU106" s="1"/>
      <c r="LQW106" s="19"/>
      <c r="LQX106" s="1"/>
      <c r="LQY106" s="1"/>
      <c r="LQZ106" s="1"/>
      <c r="LRA106" s="1"/>
      <c r="LRB106" s="1"/>
      <c r="LRC106" s="1"/>
      <c r="LRE106" s="19"/>
      <c r="LRF106" s="1"/>
      <c r="LRG106" s="1"/>
      <c r="LRH106" s="1"/>
      <c r="LRI106" s="1"/>
      <c r="LRJ106" s="1"/>
      <c r="LRK106" s="1"/>
      <c r="LRM106" s="19"/>
      <c r="LRN106" s="1"/>
      <c r="LRO106" s="1"/>
      <c r="LRP106" s="1"/>
      <c r="LRQ106" s="1"/>
      <c r="LRR106" s="1"/>
      <c r="LRS106" s="1"/>
      <c r="LRU106" s="19"/>
      <c r="LRV106" s="1"/>
      <c r="LRW106" s="1"/>
      <c r="LRX106" s="1"/>
      <c r="LRY106" s="1"/>
      <c r="LRZ106" s="1"/>
      <c r="LSA106" s="1"/>
      <c r="LSC106" s="19"/>
      <c r="LSD106" s="1"/>
      <c r="LSE106" s="1"/>
      <c r="LSF106" s="1"/>
      <c r="LSG106" s="1"/>
      <c r="LSH106" s="1"/>
      <c r="LSI106" s="1"/>
      <c r="LSK106" s="19"/>
      <c r="LSL106" s="1"/>
      <c r="LSM106" s="1"/>
      <c r="LSN106" s="1"/>
      <c r="LSO106" s="1"/>
      <c r="LSP106" s="1"/>
      <c r="LSQ106" s="1"/>
      <c r="LSS106" s="19"/>
      <c r="LST106" s="1"/>
      <c r="LSU106" s="1"/>
      <c r="LSV106" s="1"/>
      <c r="LSW106" s="1"/>
      <c r="LSX106" s="1"/>
      <c r="LSY106" s="1"/>
      <c r="LTA106" s="19"/>
      <c r="LTB106" s="1"/>
      <c r="LTC106" s="1"/>
      <c r="LTD106" s="1"/>
      <c r="LTE106" s="1"/>
      <c r="LTF106" s="1"/>
      <c r="LTG106" s="1"/>
      <c r="LTI106" s="19"/>
      <c r="LTJ106" s="1"/>
      <c r="LTK106" s="1"/>
      <c r="LTL106" s="1"/>
      <c r="LTM106" s="1"/>
      <c r="LTN106" s="1"/>
      <c r="LTO106" s="1"/>
      <c r="LTQ106" s="19"/>
      <c r="LTR106" s="1"/>
      <c r="LTS106" s="1"/>
      <c r="LTT106" s="1"/>
      <c r="LTU106" s="1"/>
      <c r="LTV106" s="1"/>
      <c r="LTW106" s="1"/>
      <c r="LTY106" s="19"/>
      <c r="LTZ106" s="1"/>
      <c r="LUA106" s="1"/>
      <c r="LUB106" s="1"/>
      <c r="LUC106" s="1"/>
      <c r="LUD106" s="1"/>
      <c r="LUE106" s="1"/>
      <c r="LUG106" s="19"/>
      <c r="LUH106" s="1"/>
      <c r="LUI106" s="1"/>
      <c r="LUJ106" s="1"/>
      <c r="LUK106" s="1"/>
      <c r="LUL106" s="1"/>
      <c r="LUM106" s="1"/>
      <c r="LUO106" s="19"/>
      <c r="LUP106" s="1"/>
      <c r="LUQ106" s="1"/>
      <c r="LUR106" s="1"/>
      <c r="LUS106" s="1"/>
      <c r="LUT106" s="1"/>
      <c r="LUU106" s="1"/>
      <c r="LUW106" s="19"/>
      <c r="LUX106" s="1"/>
      <c r="LUY106" s="1"/>
      <c r="LUZ106" s="1"/>
      <c r="LVA106" s="1"/>
      <c r="LVB106" s="1"/>
      <c r="LVC106" s="1"/>
      <c r="LVE106" s="19"/>
      <c r="LVF106" s="1"/>
      <c r="LVG106" s="1"/>
      <c r="LVH106" s="1"/>
      <c r="LVI106" s="1"/>
      <c r="LVJ106" s="1"/>
      <c r="LVK106" s="1"/>
      <c r="LVM106" s="19"/>
      <c r="LVN106" s="1"/>
      <c r="LVO106" s="1"/>
      <c r="LVP106" s="1"/>
      <c r="LVQ106" s="1"/>
      <c r="LVR106" s="1"/>
      <c r="LVS106" s="1"/>
      <c r="LVU106" s="19"/>
      <c r="LVV106" s="1"/>
      <c r="LVW106" s="1"/>
      <c r="LVX106" s="1"/>
      <c r="LVY106" s="1"/>
      <c r="LVZ106" s="1"/>
      <c r="LWA106" s="1"/>
      <c r="LWC106" s="19"/>
      <c r="LWD106" s="1"/>
      <c r="LWE106" s="1"/>
      <c r="LWF106" s="1"/>
      <c r="LWG106" s="1"/>
      <c r="LWH106" s="1"/>
      <c r="LWI106" s="1"/>
      <c r="LWK106" s="19"/>
      <c r="LWL106" s="1"/>
      <c r="LWM106" s="1"/>
      <c r="LWN106" s="1"/>
      <c r="LWO106" s="1"/>
      <c r="LWP106" s="1"/>
      <c r="LWQ106" s="1"/>
      <c r="LWS106" s="19"/>
      <c r="LWT106" s="1"/>
      <c r="LWU106" s="1"/>
      <c r="LWV106" s="1"/>
      <c r="LWW106" s="1"/>
      <c r="LWX106" s="1"/>
      <c r="LWY106" s="1"/>
      <c r="LXA106" s="19"/>
      <c r="LXB106" s="1"/>
      <c r="LXC106" s="1"/>
      <c r="LXD106" s="1"/>
      <c r="LXE106" s="1"/>
      <c r="LXF106" s="1"/>
      <c r="LXG106" s="1"/>
      <c r="LXI106" s="19"/>
      <c r="LXJ106" s="1"/>
      <c r="LXK106" s="1"/>
      <c r="LXL106" s="1"/>
      <c r="LXM106" s="1"/>
      <c r="LXN106" s="1"/>
      <c r="LXO106" s="1"/>
      <c r="LXQ106" s="19"/>
      <c r="LXR106" s="1"/>
      <c r="LXS106" s="1"/>
      <c r="LXT106" s="1"/>
      <c r="LXU106" s="1"/>
      <c r="LXV106" s="1"/>
      <c r="LXW106" s="1"/>
      <c r="LXY106" s="19"/>
      <c r="LXZ106" s="1"/>
      <c r="LYA106" s="1"/>
      <c r="LYB106" s="1"/>
      <c r="LYC106" s="1"/>
      <c r="LYD106" s="1"/>
      <c r="LYE106" s="1"/>
      <c r="LYG106" s="19"/>
      <c r="LYH106" s="1"/>
      <c r="LYI106" s="1"/>
      <c r="LYJ106" s="1"/>
      <c r="LYK106" s="1"/>
      <c r="LYL106" s="1"/>
      <c r="LYM106" s="1"/>
      <c r="LYO106" s="19"/>
      <c r="LYP106" s="1"/>
      <c r="LYQ106" s="1"/>
      <c r="LYR106" s="1"/>
      <c r="LYS106" s="1"/>
      <c r="LYT106" s="1"/>
      <c r="LYU106" s="1"/>
      <c r="LYW106" s="19"/>
      <c r="LYX106" s="1"/>
      <c r="LYY106" s="1"/>
      <c r="LYZ106" s="1"/>
      <c r="LZA106" s="1"/>
      <c r="LZB106" s="1"/>
      <c r="LZC106" s="1"/>
      <c r="LZE106" s="19"/>
      <c r="LZF106" s="1"/>
      <c r="LZG106" s="1"/>
      <c r="LZH106" s="1"/>
      <c r="LZI106" s="1"/>
      <c r="LZJ106" s="1"/>
      <c r="LZK106" s="1"/>
      <c r="LZM106" s="19"/>
      <c r="LZN106" s="1"/>
      <c r="LZO106" s="1"/>
      <c r="LZP106" s="1"/>
      <c r="LZQ106" s="1"/>
      <c r="LZR106" s="1"/>
      <c r="LZS106" s="1"/>
      <c r="LZU106" s="19"/>
      <c r="LZV106" s="1"/>
      <c r="LZW106" s="1"/>
      <c r="LZX106" s="1"/>
      <c r="LZY106" s="1"/>
      <c r="LZZ106" s="1"/>
      <c r="MAA106" s="1"/>
      <c r="MAC106" s="19"/>
      <c r="MAD106" s="1"/>
      <c r="MAE106" s="1"/>
      <c r="MAF106" s="1"/>
      <c r="MAG106" s="1"/>
      <c r="MAH106" s="1"/>
      <c r="MAI106" s="1"/>
      <c r="MAK106" s="19"/>
      <c r="MAL106" s="1"/>
      <c r="MAM106" s="1"/>
      <c r="MAN106" s="1"/>
      <c r="MAO106" s="1"/>
      <c r="MAP106" s="1"/>
      <c r="MAQ106" s="1"/>
      <c r="MAS106" s="19"/>
      <c r="MAT106" s="1"/>
      <c r="MAU106" s="1"/>
      <c r="MAV106" s="1"/>
      <c r="MAW106" s="1"/>
      <c r="MAX106" s="1"/>
      <c r="MAY106" s="1"/>
      <c r="MBA106" s="19"/>
      <c r="MBB106" s="1"/>
      <c r="MBC106" s="1"/>
      <c r="MBD106" s="1"/>
      <c r="MBE106" s="1"/>
      <c r="MBF106" s="1"/>
      <c r="MBG106" s="1"/>
      <c r="MBI106" s="19"/>
      <c r="MBJ106" s="1"/>
      <c r="MBK106" s="1"/>
      <c r="MBL106" s="1"/>
      <c r="MBM106" s="1"/>
      <c r="MBN106" s="1"/>
      <c r="MBO106" s="1"/>
      <c r="MBQ106" s="19"/>
      <c r="MBR106" s="1"/>
      <c r="MBS106" s="1"/>
      <c r="MBT106" s="1"/>
      <c r="MBU106" s="1"/>
      <c r="MBV106" s="1"/>
      <c r="MBW106" s="1"/>
      <c r="MBY106" s="19"/>
      <c r="MBZ106" s="1"/>
      <c r="MCA106" s="1"/>
      <c r="MCB106" s="1"/>
      <c r="MCC106" s="1"/>
      <c r="MCD106" s="1"/>
      <c r="MCE106" s="1"/>
      <c r="MCG106" s="19"/>
      <c r="MCH106" s="1"/>
      <c r="MCI106" s="1"/>
      <c r="MCJ106" s="1"/>
      <c r="MCK106" s="1"/>
      <c r="MCL106" s="1"/>
      <c r="MCM106" s="1"/>
      <c r="MCO106" s="19"/>
      <c r="MCP106" s="1"/>
      <c r="MCQ106" s="1"/>
      <c r="MCR106" s="1"/>
      <c r="MCS106" s="1"/>
      <c r="MCT106" s="1"/>
      <c r="MCU106" s="1"/>
      <c r="MCW106" s="19"/>
      <c r="MCX106" s="1"/>
      <c r="MCY106" s="1"/>
      <c r="MCZ106" s="1"/>
      <c r="MDA106" s="1"/>
      <c r="MDB106" s="1"/>
      <c r="MDC106" s="1"/>
      <c r="MDE106" s="19"/>
      <c r="MDF106" s="1"/>
      <c r="MDG106" s="1"/>
      <c r="MDH106" s="1"/>
      <c r="MDI106" s="1"/>
      <c r="MDJ106" s="1"/>
      <c r="MDK106" s="1"/>
      <c r="MDM106" s="19"/>
      <c r="MDN106" s="1"/>
      <c r="MDO106" s="1"/>
      <c r="MDP106" s="1"/>
      <c r="MDQ106" s="1"/>
      <c r="MDR106" s="1"/>
      <c r="MDS106" s="1"/>
      <c r="MDU106" s="19"/>
      <c r="MDV106" s="1"/>
      <c r="MDW106" s="1"/>
      <c r="MDX106" s="1"/>
      <c r="MDY106" s="1"/>
      <c r="MDZ106" s="1"/>
      <c r="MEA106" s="1"/>
      <c r="MEC106" s="19"/>
      <c r="MED106" s="1"/>
      <c r="MEE106" s="1"/>
      <c r="MEF106" s="1"/>
      <c r="MEG106" s="1"/>
      <c r="MEH106" s="1"/>
      <c r="MEI106" s="1"/>
      <c r="MEK106" s="19"/>
      <c r="MEL106" s="1"/>
      <c r="MEM106" s="1"/>
      <c r="MEN106" s="1"/>
      <c r="MEO106" s="1"/>
      <c r="MEP106" s="1"/>
      <c r="MEQ106" s="1"/>
      <c r="MES106" s="19"/>
      <c r="MET106" s="1"/>
      <c r="MEU106" s="1"/>
      <c r="MEV106" s="1"/>
      <c r="MEW106" s="1"/>
      <c r="MEX106" s="1"/>
      <c r="MEY106" s="1"/>
      <c r="MFA106" s="19"/>
      <c r="MFB106" s="1"/>
      <c r="MFC106" s="1"/>
      <c r="MFD106" s="1"/>
      <c r="MFE106" s="1"/>
      <c r="MFF106" s="1"/>
      <c r="MFG106" s="1"/>
      <c r="MFI106" s="19"/>
      <c r="MFJ106" s="1"/>
      <c r="MFK106" s="1"/>
      <c r="MFL106" s="1"/>
      <c r="MFM106" s="1"/>
      <c r="MFN106" s="1"/>
      <c r="MFO106" s="1"/>
      <c r="MFQ106" s="19"/>
      <c r="MFR106" s="1"/>
      <c r="MFS106" s="1"/>
      <c r="MFT106" s="1"/>
      <c r="MFU106" s="1"/>
      <c r="MFV106" s="1"/>
      <c r="MFW106" s="1"/>
      <c r="MFY106" s="19"/>
      <c r="MFZ106" s="1"/>
      <c r="MGA106" s="1"/>
      <c r="MGB106" s="1"/>
      <c r="MGC106" s="1"/>
      <c r="MGD106" s="1"/>
      <c r="MGE106" s="1"/>
      <c r="MGG106" s="19"/>
      <c r="MGH106" s="1"/>
      <c r="MGI106" s="1"/>
      <c r="MGJ106" s="1"/>
      <c r="MGK106" s="1"/>
      <c r="MGL106" s="1"/>
      <c r="MGM106" s="1"/>
      <c r="MGO106" s="19"/>
      <c r="MGP106" s="1"/>
      <c r="MGQ106" s="1"/>
      <c r="MGR106" s="1"/>
      <c r="MGS106" s="1"/>
      <c r="MGT106" s="1"/>
      <c r="MGU106" s="1"/>
      <c r="MGW106" s="19"/>
      <c r="MGX106" s="1"/>
      <c r="MGY106" s="1"/>
      <c r="MGZ106" s="1"/>
      <c r="MHA106" s="1"/>
      <c r="MHB106" s="1"/>
      <c r="MHC106" s="1"/>
      <c r="MHE106" s="19"/>
      <c r="MHF106" s="1"/>
      <c r="MHG106" s="1"/>
      <c r="MHH106" s="1"/>
      <c r="MHI106" s="1"/>
      <c r="MHJ106" s="1"/>
      <c r="MHK106" s="1"/>
      <c r="MHM106" s="19"/>
      <c r="MHN106" s="1"/>
      <c r="MHO106" s="1"/>
      <c r="MHP106" s="1"/>
      <c r="MHQ106" s="1"/>
      <c r="MHR106" s="1"/>
      <c r="MHS106" s="1"/>
      <c r="MHU106" s="19"/>
      <c r="MHV106" s="1"/>
      <c r="MHW106" s="1"/>
      <c r="MHX106" s="1"/>
      <c r="MHY106" s="1"/>
      <c r="MHZ106" s="1"/>
      <c r="MIA106" s="1"/>
      <c r="MIC106" s="19"/>
      <c r="MID106" s="1"/>
      <c r="MIE106" s="1"/>
      <c r="MIF106" s="1"/>
      <c r="MIG106" s="1"/>
      <c r="MIH106" s="1"/>
      <c r="MII106" s="1"/>
      <c r="MIK106" s="19"/>
      <c r="MIL106" s="1"/>
      <c r="MIM106" s="1"/>
      <c r="MIN106" s="1"/>
      <c r="MIO106" s="1"/>
      <c r="MIP106" s="1"/>
      <c r="MIQ106" s="1"/>
      <c r="MIS106" s="19"/>
      <c r="MIT106" s="1"/>
      <c r="MIU106" s="1"/>
      <c r="MIV106" s="1"/>
      <c r="MIW106" s="1"/>
      <c r="MIX106" s="1"/>
      <c r="MIY106" s="1"/>
      <c r="MJA106" s="19"/>
      <c r="MJB106" s="1"/>
      <c r="MJC106" s="1"/>
      <c r="MJD106" s="1"/>
      <c r="MJE106" s="1"/>
      <c r="MJF106" s="1"/>
      <c r="MJG106" s="1"/>
      <c r="MJI106" s="19"/>
      <c r="MJJ106" s="1"/>
      <c r="MJK106" s="1"/>
      <c r="MJL106" s="1"/>
      <c r="MJM106" s="1"/>
      <c r="MJN106" s="1"/>
      <c r="MJO106" s="1"/>
      <c r="MJQ106" s="19"/>
      <c r="MJR106" s="1"/>
      <c r="MJS106" s="1"/>
      <c r="MJT106" s="1"/>
      <c r="MJU106" s="1"/>
      <c r="MJV106" s="1"/>
      <c r="MJW106" s="1"/>
      <c r="MJY106" s="19"/>
      <c r="MJZ106" s="1"/>
      <c r="MKA106" s="1"/>
      <c r="MKB106" s="1"/>
      <c r="MKC106" s="1"/>
      <c r="MKD106" s="1"/>
      <c r="MKE106" s="1"/>
      <c r="MKG106" s="19"/>
      <c r="MKH106" s="1"/>
      <c r="MKI106" s="1"/>
      <c r="MKJ106" s="1"/>
      <c r="MKK106" s="1"/>
      <c r="MKL106" s="1"/>
      <c r="MKM106" s="1"/>
      <c r="MKO106" s="19"/>
      <c r="MKP106" s="1"/>
      <c r="MKQ106" s="1"/>
      <c r="MKR106" s="1"/>
      <c r="MKS106" s="1"/>
      <c r="MKT106" s="1"/>
      <c r="MKU106" s="1"/>
      <c r="MKW106" s="19"/>
      <c r="MKX106" s="1"/>
      <c r="MKY106" s="1"/>
      <c r="MKZ106" s="1"/>
      <c r="MLA106" s="1"/>
      <c r="MLB106" s="1"/>
      <c r="MLC106" s="1"/>
      <c r="MLE106" s="19"/>
      <c r="MLF106" s="1"/>
      <c r="MLG106" s="1"/>
      <c r="MLH106" s="1"/>
      <c r="MLI106" s="1"/>
      <c r="MLJ106" s="1"/>
      <c r="MLK106" s="1"/>
      <c r="MLM106" s="19"/>
      <c r="MLN106" s="1"/>
      <c r="MLO106" s="1"/>
      <c r="MLP106" s="1"/>
      <c r="MLQ106" s="1"/>
      <c r="MLR106" s="1"/>
      <c r="MLS106" s="1"/>
      <c r="MLU106" s="19"/>
      <c r="MLV106" s="1"/>
      <c r="MLW106" s="1"/>
      <c r="MLX106" s="1"/>
      <c r="MLY106" s="1"/>
      <c r="MLZ106" s="1"/>
      <c r="MMA106" s="1"/>
      <c r="MMC106" s="19"/>
      <c r="MMD106" s="1"/>
      <c r="MME106" s="1"/>
      <c r="MMF106" s="1"/>
      <c r="MMG106" s="1"/>
      <c r="MMH106" s="1"/>
      <c r="MMI106" s="1"/>
      <c r="MMK106" s="19"/>
      <c r="MML106" s="1"/>
      <c r="MMM106" s="1"/>
      <c r="MMN106" s="1"/>
      <c r="MMO106" s="1"/>
      <c r="MMP106" s="1"/>
      <c r="MMQ106" s="1"/>
      <c r="MMS106" s="19"/>
      <c r="MMT106" s="1"/>
      <c r="MMU106" s="1"/>
      <c r="MMV106" s="1"/>
      <c r="MMW106" s="1"/>
      <c r="MMX106" s="1"/>
      <c r="MMY106" s="1"/>
      <c r="MNA106" s="19"/>
      <c r="MNB106" s="1"/>
      <c r="MNC106" s="1"/>
      <c r="MND106" s="1"/>
      <c r="MNE106" s="1"/>
      <c r="MNF106" s="1"/>
      <c r="MNG106" s="1"/>
      <c r="MNI106" s="19"/>
      <c r="MNJ106" s="1"/>
      <c r="MNK106" s="1"/>
      <c r="MNL106" s="1"/>
      <c r="MNM106" s="1"/>
      <c r="MNN106" s="1"/>
      <c r="MNO106" s="1"/>
      <c r="MNQ106" s="19"/>
      <c r="MNR106" s="1"/>
      <c r="MNS106" s="1"/>
      <c r="MNT106" s="1"/>
      <c r="MNU106" s="1"/>
      <c r="MNV106" s="1"/>
      <c r="MNW106" s="1"/>
      <c r="MNY106" s="19"/>
      <c r="MNZ106" s="1"/>
      <c r="MOA106" s="1"/>
      <c r="MOB106" s="1"/>
      <c r="MOC106" s="1"/>
      <c r="MOD106" s="1"/>
      <c r="MOE106" s="1"/>
      <c r="MOG106" s="19"/>
      <c r="MOH106" s="1"/>
      <c r="MOI106" s="1"/>
      <c r="MOJ106" s="1"/>
      <c r="MOK106" s="1"/>
      <c r="MOL106" s="1"/>
      <c r="MOM106" s="1"/>
      <c r="MOO106" s="19"/>
      <c r="MOP106" s="1"/>
      <c r="MOQ106" s="1"/>
      <c r="MOR106" s="1"/>
      <c r="MOS106" s="1"/>
      <c r="MOT106" s="1"/>
      <c r="MOU106" s="1"/>
      <c r="MOW106" s="19"/>
      <c r="MOX106" s="1"/>
      <c r="MOY106" s="1"/>
      <c r="MOZ106" s="1"/>
      <c r="MPA106" s="1"/>
      <c r="MPB106" s="1"/>
      <c r="MPC106" s="1"/>
      <c r="MPE106" s="19"/>
      <c r="MPF106" s="1"/>
      <c r="MPG106" s="1"/>
      <c r="MPH106" s="1"/>
      <c r="MPI106" s="1"/>
      <c r="MPJ106" s="1"/>
      <c r="MPK106" s="1"/>
      <c r="MPM106" s="19"/>
      <c r="MPN106" s="1"/>
      <c r="MPO106" s="1"/>
      <c r="MPP106" s="1"/>
      <c r="MPQ106" s="1"/>
      <c r="MPR106" s="1"/>
      <c r="MPS106" s="1"/>
      <c r="MPU106" s="19"/>
      <c r="MPV106" s="1"/>
      <c r="MPW106" s="1"/>
      <c r="MPX106" s="1"/>
      <c r="MPY106" s="1"/>
      <c r="MPZ106" s="1"/>
      <c r="MQA106" s="1"/>
      <c r="MQC106" s="19"/>
      <c r="MQD106" s="1"/>
      <c r="MQE106" s="1"/>
      <c r="MQF106" s="1"/>
      <c r="MQG106" s="1"/>
      <c r="MQH106" s="1"/>
      <c r="MQI106" s="1"/>
      <c r="MQK106" s="19"/>
      <c r="MQL106" s="1"/>
      <c r="MQM106" s="1"/>
      <c r="MQN106" s="1"/>
      <c r="MQO106" s="1"/>
      <c r="MQP106" s="1"/>
      <c r="MQQ106" s="1"/>
      <c r="MQS106" s="19"/>
      <c r="MQT106" s="1"/>
      <c r="MQU106" s="1"/>
      <c r="MQV106" s="1"/>
      <c r="MQW106" s="1"/>
      <c r="MQX106" s="1"/>
      <c r="MQY106" s="1"/>
      <c r="MRA106" s="19"/>
      <c r="MRB106" s="1"/>
      <c r="MRC106" s="1"/>
      <c r="MRD106" s="1"/>
      <c r="MRE106" s="1"/>
      <c r="MRF106" s="1"/>
      <c r="MRG106" s="1"/>
      <c r="MRI106" s="19"/>
      <c r="MRJ106" s="1"/>
      <c r="MRK106" s="1"/>
      <c r="MRL106" s="1"/>
      <c r="MRM106" s="1"/>
      <c r="MRN106" s="1"/>
      <c r="MRO106" s="1"/>
      <c r="MRQ106" s="19"/>
      <c r="MRR106" s="1"/>
      <c r="MRS106" s="1"/>
      <c r="MRT106" s="1"/>
      <c r="MRU106" s="1"/>
      <c r="MRV106" s="1"/>
      <c r="MRW106" s="1"/>
      <c r="MRY106" s="19"/>
      <c r="MRZ106" s="1"/>
      <c r="MSA106" s="1"/>
      <c r="MSB106" s="1"/>
      <c r="MSC106" s="1"/>
      <c r="MSD106" s="1"/>
      <c r="MSE106" s="1"/>
      <c r="MSG106" s="19"/>
      <c r="MSH106" s="1"/>
      <c r="MSI106" s="1"/>
      <c r="MSJ106" s="1"/>
      <c r="MSK106" s="1"/>
      <c r="MSL106" s="1"/>
      <c r="MSM106" s="1"/>
      <c r="MSO106" s="19"/>
      <c r="MSP106" s="1"/>
      <c r="MSQ106" s="1"/>
      <c r="MSR106" s="1"/>
      <c r="MSS106" s="1"/>
      <c r="MST106" s="1"/>
      <c r="MSU106" s="1"/>
      <c r="MSW106" s="19"/>
      <c r="MSX106" s="1"/>
      <c r="MSY106" s="1"/>
      <c r="MSZ106" s="1"/>
      <c r="MTA106" s="1"/>
      <c r="MTB106" s="1"/>
      <c r="MTC106" s="1"/>
      <c r="MTE106" s="19"/>
      <c r="MTF106" s="1"/>
      <c r="MTG106" s="1"/>
      <c r="MTH106" s="1"/>
      <c r="MTI106" s="1"/>
      <c r="MTJ106" s="1"/>
      <c r="MTK106" s="1"/>
      <c r="MTM106" s="19"/>
      <c r="MTN106" s="1"/>
      <c r="MTO106" s="1"/>
      <c r="MTP106" s="1"/>
      <c r="MTQ106" s="1"/>
      <c r="MTR106" s="1"/>
      <c r="MTS106" s="1"/>
      <c r="MTU106" s="19"/>
      <c r="MTV106" s="1"/>
      <c r="MTW106" s="1"/>
      <c r="MTX106" s="1"/>
      <c r="MTY106" s="1"/>
      <c r="MTZ106" s="1"/>
      <c r="MUA106" s="1"/>
      <c r="MUC106" s="19"/>
      <c r="MUD106" s="1"/>
      <c r="MUE106" s="1"/>
      <c r="MUF106" s="1"/>
      <c r="MUG106" s="1"/>
      <c r="MUH106" s="1"/>
      <c r="MUI106" s="1"/>
      <c r="MUK106" s="19"/>
      <c r="MUL106" s="1"/>
      <c r="MUM106" s="1"/>
      <c r="MUN106" s="1"/>
      <c r="MUO106" s="1"/>
      <c r="MUP106" s="1"/>
      <c r="MUQ106" s="1"/>
      <c r="MUS106" s="19"/>
      <c r="MUT106" s="1"/>
      <c r="MUU106" s="1"/>
      <c r="MUV106" s="1"/>
      <c r="MUW106" s="1"/>
      <c r="MUX106" s="1"/>
      <c r="MUY106" s="1"/>
      <c r="MVA106" s="19"/>
      <c r="MVB106" s="1"/>
      <c r="MVC106" s="1"/>
      <c r="MVD106" s="1"/>
      <c r="MVE106" s="1"/>
      <c r="MVF106" s="1"/>
      <c r="MVG106" s="1"/>
      <c r="MVI106" s="19"/>
      <c r="MVJ106" s="1"/>
      <c r="MVK106" s="1"/>
      <c r="MVL106" s="1"/>
      <c r="MVM106" s="1"/>
      <c r="MVN106" s="1"/>
      <c r="MVO106" s="1"/>
      <c r="MVQ106" s="19"/>
      <c r="MVR106" s="1"/>
      <c r="MVS106" s="1"/>
      <c r="MVT106" s="1"/>
      <c r="MVU106" s="1"/>
      <c r="MVV106" s="1"/>
      <c r="MVW106" s="1"/>
      <c r="MVY106" s="19"/>
      <c r="MVZ106" s="1"/>
      <c r="MWA106" s="1"/>
      <c r="MWB106" s="1"/>
      <c r="MWC106" s="1"/>
      <c r="MWD106" s="1"/>
      <c r="MWE106" s="1"/>
      <c r="MWG106" s="19"/>
      <c r="MWH106" s="1"/>
      <c r="MWI106" s="1"/>
      <c r="MWJ106" s="1"/>
      <c r="MWK106" s="1"/>
      <c r="MWL106" s="1"/>
      <c r="MWM106" s="1"/>
      <c r="MWO106" s="19"/>
      <c r="MWP106" s="1"/>
      <c r="MWQ106" s="1"/>
      <c r="MWR106" s="1"/>
      <c r="MWS106" s="1"/>
      <c r="MWT106" s="1"/>
      <c r="MWU106" s="1"/>
      <c r="MWW106" s="19"/>
      <c r="MWX106" s="1"/>
      <c r="MWY106" s="1"/>
      <c r="MWZ106" s="1"/>
      <c r="MXA106" s="1"/>
      <c r="MXB106" s="1"/>
      <c r="MXC106" s="1"/>
      <c r="MXE106" s="19"/>
      <c r="MXF106" s="1"/>
      <c r="MXG106" s="1"/>
      <c r="MXH106" s="1"/>
      <c r="MXI106" s="1"/>
      <c r="MXJ106" s="1"/>
      <c r="MXK106" s="1"/>
      <c r="MXM106" s="19"/>
      <c r="MXN106" s="1"/>
      <c r="MXO106" s="1"/>
      <c r="MXP106" s="1"/>
      <c r="MXQ106" s="1"/>
      <c r="MXR106" s="1"/>
      <c r="MXS106" s="1"/>
      <c r="MXU106" s="19"/>
      <c r="MXV106" s="1"/>
      <c r="MXW106" s="1"/>
      <c r="MXX106" s="1"/>
      <c r="MXY106" s="1"/>
      <c r="MXZ106" s="1"/>
      <c r="MYA106" s="1"/>
      <c r="MYC106" s="19"/>
      <c r="MYD106" s="1"/>
      <c r="MYE106" s="1"/>
      <c r="MYF106" s="1"/>
      <c r="MYG106" s="1"/>
      <c r="MYH106" s="1"/>
      <c r="MYI106" s="1"/>
      <c r="MYK106" s="19"/>
      <c r="MYL106" s="1"/>
      <c r="MYM106" s="1"/>
      <c r="MYN106" s="1"/>
      <c r="MYO106" s="1"/>
      <c r="MYP106" s="1"/>
      <c r="MYQ106" s="1"/>
      <c r="MYS106" s="19"/>
      <c r="MYT106" s="1"/>
      <c r="MYU106" s="1"/>
      <c r="MYV106" s="1"/>
      <c r="MYW106" s="1"/>
      <c r="MYX106" s="1"/>
      <c r="MYY106" s="1"/>
      <c r="MZA106" s="19"/>
      <c r="MZB106" s="1"/>
      <c r="MZC106" s="1"/>
      <c r="MZD106" s="1"/>
      <c r="MZE106" s="1"/>
      <c r="MZF106" s="1"/>
      <c r="MZG106" s="1"/>
      <c r="MZI106" s="19"/>
      <c r="MZJ106" s="1"/>
      <c r="MZK106" s="1"/>
      <c r="MZL106" s="1"/>
      <c r="MZM106" s="1"/>
      <c r="MZN106" s="1"/>
      <c r="MZO106" s="1"/>
      <c r="MZQ106" s="19"/>
      <c r="MZR106" s="1"/>
      <c r="MZS106" s="1"/>
      <c r="MZT106" s="1"/>
      <c r="MZU106" s="1"/>
      <c r="MZV106" s="1"/>
      <c r="MZW106" s="1"/>
      <c r="MZY106" s="19"/>
      <c r="MZZ106" s="1"/>
      <c r="NAA106" s="1"/>
      <c r="NAB106" s="1"/>
      <c r="NAC106" s="1"/>
      <c r="NAD106" s="1"/>
      <c r="NAE106" s="1"/>
      <c r="NAG106" s="19"/>
      <c r="NAH106" s="1"/>
      <c r="NAI106" s="1"/>
      <c r="NAJ106" s="1"/>
      <c r="NAK106" s="1"/>
      <c r="NAL106" s="1"/>
      <c r="NAM106" s="1"/>
      <c r="NAO106" s="19"/>
      <c r="NAP106" s="1"/>
      <c r="NAQ106" s="1"/>
      <c r="NAR106" s="1"/>
      <c r="NAS106" s="1"/>
      <c r="NAT106" s="1"/>
      <c r="NAU106" s="1"/>
      <c r="NAW106" s="19"/>
      <c r="NAX106" s="1"/>
      <c r="NAY106" s="1"/>
      <c r="NAZ106" s="1"/>
      <c r="NBA106" s="1"/>
      <c r="NBB106" s="1"/>
      <c r="NBC106" s="1"/>
      <c r="NBE106" s="19"/>
      <c r="NBF106" s="1"/>
      <c r="NBG106" s="1"/>
      <c r="NBH106" s="1"/>
      <c r="NBI106" s="1"/>
      <c r="NBJ106" s="1"/>
      <c r="NBK106" s="1"/>
      <c r="NBM106" s="19"/>
      <c r="NBN106" s="1"/>
      <c r="NBO106" s="1"/>
      <c r="NBP106" s="1"/>
      <c r="NBQ106" s="1"/>
      <c r="NBR106" s="1"/>
      <c r="NBS106" s="1"/>
      <c r="NBU106" s="19"/>
      <c r="NBV106" s="1"/>
      <c r="NBW106" s="1"/>
      <c r="NBX106" s="1"/>
      <c r="NBY106" s="1"/>
      <c r="NBZ106" s="1"/>
      <c r="NCA106" s="1"/>
      <c r="NCC106" s="19"/>
      <c r="NCD106" s="1"/>
      <c r="NCE106" s="1"/>
      <c r="NCF106" s="1"/>
      <c r="NCG106" s="1"/>
      <c r="NCH106" s="1"/>
      <c r="NCI106" s="1"/>
      <c r="NCK106" s="19"/>
      <c r="NCL106" s="1"/>
      <c r="NCM106" s="1"/>
      <c r="NCN106" s="1"/>
      <c r="NCO106" s="1"/>
      <c r="NCP106" s="1"/>
      <c r="NCQ106" s="1"/>
      <c r="NCS106" s="19"/>
      <c r="NCT106" s="1"/>
      <c r="NCU106" s="1"/>
      <c r="NCV106" s="1"/>
      <c r="NCW106" s="1"/>
      <c r="NCX106" s="1"/>
      <c r="NCY106" s="1"/>
      <c r="NDA106" s="19"/>
      <c r="NDB106" s="1"/>
      <c r="NDC106" s="1"/>
      <c r="NDD106" s="1"/>
      <c r="NDE106" s="1"/>
      <c r="NDF106" s="1"/>
      <c r="NDG106" s="1"/>
      <c r="NDI106" s="19"/>
      <c r="NDJ106" s="1"/>
      <c r="NDK106" s="1"/>
      <c r="NDL106" s="1"/>
      <c r="NDM106" s="1"/>
      <c r="NDN106" s="1"/>
      <c r="NDO106" s="1"/>
      <c r="NDQ106" s="19"/>
      <c r="NDR106" s="1"/>
      <c r="NDS106" s="1"/>
      <c r="NDT106" s="1"/>
      <c r="NDU106" s="1"/>
      <c r="NDV106" s="1"/>
      <c r="NDW106" s="1"/>
      <c r="NDY106" s="19"/>
      <c r="NDZ106" s="1"/>
      <c r="NEA106" s="1"/>
      <c r="NEB106" s="1"/>
      <c r="NEC106" s="1"/>
      <c r="NED106" s="1"/>
      <c r="NEE106" s="1"/>
      <c r="NEG106" s="19"/>
      <c r="NEH106" s="1"/>
      <c r="NEI106" s="1"/>
      <c r="NEJ106" s="1"/>
      <c r="NEK106" s="1"/>
      <c r="NEL106" s="1"/>
      <c r="NEM106" s="1"/>
      <c r="NEO106" s="19"/>
      <c r="NEP106" s="1"/>
      <c r="NEQ106" s="1"/>
      <c r="NER106" s="1"/>
      <c r="NES106" s="1"/>
      <c r="NET106" s="1"/>
      <c r="NEU106" s="1"/>
      <c r="NEW106" s="19"/>
      <c r="NEX106" s="1"/>
      <c r="NEY106" s="1"/>
      <c r="NEZ106" s="1"/>
      <c r="NFA106" s="1"/>
      <c r="NFB106" s="1"/>
      <c r="NFC106" s="1"/>
      <c r="NFE106" s="19"/>
      <c r="NFF106" s="1"/>
      <c r="NFG106" s="1"/>
      <c r="NFH106" s="1"/>
      <c r="NFI106" s="1"/>
      <c r="NFJ106" s="1"/>
      <c r="NFK106" s="1"/>
      <c r="NFM106" s="19"/>
      <c r="NFN106" s="1"/>
      <c r="NFO106" s="1"/>
      <c r="NFP106" s="1"/>
      <c r="NFQ106" s="1"/>
      <c r="NFR106" s="1"/>
      <c r="NFS106" s="1"/>
      <c r="NFU106" s="19"/>
      <c r="NFV106" s="1"/>
      <c r="NFW106" s="1"/>
      <c r="NFX106" s="1"/>
      <c r="NFY106" s="1"/>
      <c r="NFZ106" s="1"/>
      <c r="NGA106" s="1"/>
      <c r="NGC106" s="19"/>
      <c r="NGD106" s="1"/>
      <c r="NGE106" s="1"/>
      <c r="NGF106" s="1"/>
      <c r="NGG106" s="1"/>
      <c r="NGH106" s="1"/>
      <c r="NGI106" s="1"/>
      <c r="NGK106" s="19"/>
      <c r="NGL106" s="1"/>
      <c r="NGM106" s="1"/>
      <c r="NGN106" s="1"/>
      <c r="NGO106" s="1"/>
      <c r="NGP106" s="1"/>
      <c r="NGQ106" s="1"/>
      <c r="NGS106" s="19"/>
      <c r="NGT106" s="1"/>
      <c r="NGU106" s="1"/>
      <c r="NGV106" s="1"/>
      <c r="NGW106" s="1"/>
      <c r="NGX106" s="1"/>
      <c r="NGY106" s="1"/>
      <c r="NHA106" s="19"/>
      <c r="NHB106" s="1"/>
      <c r="NHC106" s="1"/>
      <c r="NHD106" s="1"/>
      <c r="NHE106" s="1"/>
      <c r="NHF106" s="1"/>
      <c r="NHG106" s="1"/>
      <c r="NHI106" s="19"/>
      <c r="NHJ106" s="1"/>
      <c r="NHK106" s="1"/>
      <c r="NHL106" s="1"/>
      <c r="NHM106" s="1"/>
      <c r="NHN106" s="1"/>
      <c r="NHO106" s="1"/>
      <c r="NHQ106" s="19"/>
      <c r="NHR106" s="1"/>
      <c r="NHS106" s="1"/>
      <c r="NHT106" s="1"/>
      <c r="NHU106" s="1"/>
      <c r="NHV106" s="1"/>
      <c r="NHW106" s="1"/>
      <c r="NHY106" s="19"/>
      <c r="NHZ106" s="1"/>
      <c r="NIA106" s="1"/>
      <c r="NIB106" s="1"/>
      <c r="NIC106" s="1"/>
      <c r="NID106" s="1"/>
      <c r="NIE106" s="1"/>
      <c r="NIG106" s="19"/>
      <c r="NIH106" s="1"/>
      <c r="NII106" s="1"/>
      <c r="NIJ106" s="1"/>
      <c r="NIK106" s="1"/>
      <c r="NIL106" s="1"/>
      <c r="NIM106" s="1"/>
      <c r="NIO106" s="19"/>
      <c r="NIP106" s="1"/>
      <c r="NIQ106" s="1"/>
      <c r="NIR106" s="1"/>
      <c r="NIS106" s="1"/>
      <c r="NIT106" s="1"/>
      <c r="NIU106" s="1"/>
      <c r="NIW106" s="19"/>
      <c r="NIX106" s="1"/>
      <c r="NIY106" s="1"/>
      <c r="NIZ106" s="1"/>
      <c r="NJA106" s="1"/>
      <c r="NJB106" s="1"/>
      <c r="NJC106" s="1"/>
      <c r="NJE106" s="19"/>
      <c r="NJF106" s="1"/>
      <c r="NJG106" s="1"/>
      <c r="NJH106" s="1"/>
      <c r="NJI106" s="1"/>
      <c r="NJJ106" s="1"/>
      <c r="NJK106" s="1"/>
      <c r="NJM106" s="19"/>
      <c r="NJN106" s="1"/>
      <c r="NJO106" s="1"/>
      <c r="NJP106" s="1"/>
      <c r="NJQ106" s="1"/>
      <c r="NJR106" s="1"/>
      <c r="NJS106" s="1"/>
      <c r="NJU106" s="19"/>
      <c r="NJV106" s="1"/>
      <c r="NJW106" s="1"/>
      <c r="NJX106" s="1"/>
      <c r="NJY106" s="1"/>
      <c r="NJZ106" s="1"/>
      <c r="NKA106" s="1"/>
      <c r="NKC106" s="19"/>
      <c r="NKD106" s="1"/>
      <c r="NKE106" s="1"/>
      <c r="NKF106" s="1"/>
      <c r="NKG106" s="1"/>
      <c r="NKH106" s="1"/>
      <c r="NKI106" s="1"/>
      <c r="NKK106" s="19"/>
      <c r="NKL106" s="1"/>
      <c r="NKM106" s="1"/>
      <c r="NKN106" s="1"/>
      <c r="NKO106" s="1"/>
      <c r="NKP106" s="1"/>
      <c r="NKQ106" s="1"/>
      <c r="NKS106" s="19"/>
      <c r="NKT106" s="1"/>
      <c r="NKU106" s="1"/>
      <c r="NKV106" s="1"/>
      <c r="NKW106" s="1"/>
      <c r="NKX106" s="1"/>
      <c r="NKY106" s="1"/>
      <c r="NLA106" s="19"/>
      <c r="NLB106" s="1"/>
      <c r="NLC106" s="1"/>
      <c r="NLD106" s="1"/>
      <c r="NLE106" s="1"/>
      <c r="NLF106" s="1"/>
      <c r="NLG106" s="1"/>
      <c r="NLI106" s="19"/>
      <c r="NLJ106" s="1"/>
      <c r="NLK106" s="1"/>
      <c r="NLL106" s="1"/>
      <c r="NLM106" s="1"/>
      <c r="NLN106" s="1"/>
      <c r="NLO106" s="1"/>
      <c r="NLQ106" s="19"/>
      <c r="NLR106" s="1"/>
      <c r="NLS106" s="1"/>
      <c r="NLT106" s="1"/>
      <c r="NLU106" s="1"/>
      <c r="NLV106" s="1"/>
      <c r="NLW106" s="1"/>
      <c r="NLY106" s="19"/>
      <c r="NLZ106" s="1"/>
      <c r="NMA106" s="1"/>
      <c r="NMB106" s="1"/>
      <c r="NMC106" s="1"/>
      <c r="NMD106" s="1"/>
      <c r="NME106" s="1"/>
      <c r="NMG106" s="19"/>
      <c r="NMH106" s="1"/>
      <c r="NMI106" s="1"/>
      <c r="NMJ106" s="1"/>
      <c r="NMK106" s="1"/>
      <c r="NML106" s="1"/>
      <c r="NMM106" s="1"/>
      <c r="NMO106" s="19"/>
      <c r="NMP106" s="1"/>
      <c r="NMQ106" s="1"/>
      <c r="NMR106" s="1"/>
      <c r="NMS106" s="1"/>
      <c r="NMT106" s="1"/>
      <c r="NMU106" s="1"/>
      <c r="NMW106" s="19"/>
      <c r="NMX106" s="1"/>
      <c r="NMY106" s="1"/>
      <c r="NMZ106" s="1"/>
      <c r="NNA106" s="1"/>
      <c r="NNB106" s="1"/>
      <c r="NNC106" s="1"/>
      <c r="NNE106" s="19"/>
      <c r="NNF106" s="1"/>
      <c r="NNG106" s="1"/>
      <c r="NNH106" s="1"/>
      <c r="NNI106" s="1"/>
      <c r="NNJ106" s="1"/>
      <c r="NNK106" s="1"/>
      <c r="NNM106" s="19"/>
      <c r="NNN106" s="1"/>
      <c r="NNO106" s="1"/>
      <c r="NNP106" s="1"/>
      <c r="NNQ106" s="1"/>
      <c r="NNR106" s="1"/>
      <c r="NNS106" s="1"/>
      <c r="NNU106" s="19"/>
      <c r="NNV106" s="1"/>
      <c r="NNW106" s="1"/>
      <c r="NNX106" s="1"/>
      <c r="NNY106" s="1"/>
      <c r="NNZ106" s="1"/>
      <c r="NOA106" s="1"/>
      <c r="NOC106" s="19"/>
      <c r="NOD106" s="1"/>
      <c r="NOE106" s="1"/>
      <c r="NOF106" s="1"/>
      <c r="NOG106" s="1"/>
      <c r="NOH106" s="1"/>
      <c r="NOI106" s="1"/>
      <c r="NOK106" s="19"/>
      <c r="NOL106" s="1"/>
      <c r="NOM106" s="1"/>
      <c r="NON106" s="1"/>
      <c r="NOO106" s="1"/>
      <c r="NOP106" s="1"/>
      <c r="NOQ106" s="1"/>
      <c r="NOS106" s="19"/>
      <c r="NOT106" s="1"/>
      <c r="NOU106" s="1"/>
      <c r="NOV106" s="1"/>
      <c r="NOW106" s="1"/>
      <c r="NOX106" s="1"/>
      <c r="NOY106" s="1"/>
      <c r="NPA106" s="19"/>
      <c r="NPB106" s="1"/>
      <c r="NPC106" s="1"/>
      <c r="NPD106" s="1"/>
      <c r="NPE106" s="1"/>
      <c r="NPF106" s="1"/>
      <c r="NPG106" s="1"/>
      <c r="NPI106" s="19"/>
      <c r="NPJ106" s="1"/>
      <c r="NPK106" s="1"/>
      <c r="NPL106" s="1"/>
      <c r="NPM106" s="1"/>
      <c r="NPN106" s="1"/>
      <c r="NPO106" s="1"/>
      <c r="NPQ106" s="19"/>
      <c r="NPR106" s="1"/>
      <c r="NPS106" s="1"/>
      <c r="NPT106" s="1"/>
      <c r="NPU106" s="1"/>
      <c r="NPV106" s="1"/>
      <c r="NPW106" s="1"/>
      <c r="NPY106" s="19"/>
      <c r="NPZ106" s="1"/>
      <c r="NQA106" s="1"/>
      <c r="NQB106" s="1"/>
      <c r="NQC106" s="1"/>
      <c r="NQD106" s="1"/>
      <c r="NQE106" s="1"/>
      <c r="NQG106" s="19"/>
      <c r="NQH106" s="1"/>
      <c r="NQI106" s="1"/>
      <c r="NQJ106" s="1"/>
      <c r="NQK106" s="1"/>
      <c r="NQL106" s="1"/>
      <c r="NQM106" s="1"/>
      <c r="NQO106" s="19"/>
      <c r="NQP106" s="1"/>
      <c r="NQQ106" s="1"/>
      <c r="NQR106" s="1"/>
      <c r="NQS106" s="1"/>
      <c r="NQT106" s="1"/>
      <c r="NQU106" s="1"/>
      <c r="NQW106" s="19"/>
      <c r="NQX106" s="1"/>
      <c r="NQY106" s="1"/>
      <c r="NQZ106" s="1"/>
      <c r="NRA106" s="1"/>
      <c r="NRB106" s="1"/>
      <c r="NRC106" s="1"/>
      <c r="NRE106" s="19"/>
      <c r="NRF106" s="1"/>
      <c r="NRG106" s="1"/>
      <c r="NRH106" s="1"/>
      <c r="NRI106" s="1"/>
      <c r="NRJ106" s="1"/>
      <c r="NRK106" s="1"/>
      <c r="NRM106" s="19"/>
      <c r="NRN106" s="1"/>
      <c r="NRO106" s="1"/>
      <c r="NRP106" s="1"/>
      <c r="NRQ106" s="1"/>
      <c r="NRR106" s="1"/>
      <c r="NRS106" s="1"/>
      <c r="NRU106" s="19"/>
      <c r="NRV106" s="1"/>
      <c r="NRW106" s="1"/>
      <c r="NRX106" s="1"/>
      <c r="NRY106" s="1"/>
      <c r="NRZ106" s="1"/>
      <c r="NSA106" s="1"/>
      <c r="NSC106" s="19"/>
      <c r="NSD106" s="1"/>
      <c r="NSE106" s="1"/>
      <c r="NSF106" s="1"/>
      <c r="NSG106" s="1"/>
      <c r="NSH106" s="1"/>
      <c r="NSI106" s="1"/>
      <c r="NSK106" s="19"/>
      <c r="NSL106" s="1"/>
      <c r="NSM106" s="1"/>
      <c r="NSN106" s="1"/>
      <c r="NSO106" s="1"/>
      <c r="NSP106" s="1"/>
      <c r="NSQ106" s="1"/>
      <c r="NSS106" s="19"/>
      <c r="NST106" s="1"/>
      <c r="NSU106" s="1"/>
      <c r="NSV106" s="1"/>
      <c r="NSW106" s="1"/>
      <c r="NSX106" s="1"/>
      <c r="NSY106" s="1"/>
      <c r="NTA106" s="19"/>
      <c r="NTB106" s="1"/>
      <c r="NTC106" s="1"/>
      <c r="NTD106" s="1"/>
      <c r="NTE106" s="1"/>
      <c r="NTF106" s="1"/>
      <c r="NTG106" s="1"/>
      <c r="NTI106" s="19"/>
      <c r="NTJ106" s="1"/>
      <c r="NTK106" s="1"/>
      <c r="NTL106" s="1"/>
      <c r="NTM106" s="1"/>
      <c r="NTN106" s="1"/>
      <c r="NTO106" s="1"/>
      <c r="NTQ106" s="19"/>
      <c r="NTR106" s="1"/>
      <c r="NTS106" s="1"/>
      <c r="NTT106" s="1"/>
      <c r="NTU106" s="1"/>
      <c r="NTV106" s="1"/>
      <c r="NTW106" s="1"/>
      <c r="NTY106" s="19"/>
      <c r="NTZ106" s="1"/>
      <c r="NUA106" s="1"/>
      <c r="NUB106" s="1"/>
      <c r="NUC106" s="1"/>
      <c r="NUD106" s="1"/>
      <c r="NUE106" s="1"/>
      <c r="NUG106" s="19"/>
      <c r="NUH106" s="1"/>
      <c r="NUI106" s="1"/>
      <c r="NUJ106" s="1"/>
      <c r="NUK106" s="1"/>
      <c r="NUL106" s="1"/>
      <c r="NUM106" s="1"/>
      <c r="NUO106" s="19"/>
      <c r="NUP106" s="1"/>
      <c r="NUQ106" s="1"/>
      <c r="NUR106" s="1"/>
      <c r="NUS106" s="1"/>
      <c r="NUT106" s="1"/>
      <c r="NUU106" s="1"/>
      <c r="NUW106" s="19"/>
      <c r="NUX106" s="1"/>
      <c r="NUY106" s="1"/>
      <c r="NUZ106" s="1"/>
      <c r="NVA106" s="1"/>
      <c r="NVB106" s="1"/>
      <c r="NVC106" s="1"/>
      <c r="NVE106" s="19"/>
      <c r="NVF106" s="1"/>
      <c r="NVG106" s="1"/>
      <c r="NVH106" s="1"/>
      <c r="NVI106" s="1"/>
      <c r="NVJ106" s="1"/>
      <c r="NVK106" s="1"/>
      <c r="NVM106" s="19"/>
      <c r="NVN106" s="1"/>
      <c r="NVO106" s="1"/>
      <c r="NVP106" s="1"/>
      <c r="NVQ106" s="1"/>
      <c r="NVR106" s="1"/>
      <c r="NVS106" s="1"/>
      <c r="NVU106" s="19"/>
      <c r="NVV106" s="1"/>
      <c r="NVW106" s="1"/>
      <c r="NVX106" s="1"/>
      <c r="NVY106" s="1"/>
      <c r="NVZ106" s="1"/>
      <c r="NWA106" s="1"/>
      <c r="NWC106" s="19"/>
      <c r="NWD106" s="1"/>
      <c r="NWE106" s="1"/>
      <c r="NWF106" s="1"/>
      <c r="NWG106" s="1"/>
      <c r="NWH106" s="1"/>
      <c r="NWI106" s="1"/>
      <c r="NWK106" s="19"/>
      <c r="NWL106" s="1"/>
      <c r="NWM106" s="1"/>
      <c r="NWN106" s="1"/>
      <c r="NWO106" s="1"/>
      <c r="NWP106" s="1"/>
      <c r="NWQ106" s="1"/>
      <c r="NWS106" s="19"/>
      <c r="NWT106" s="1"/>
      <c r="NWU106" s="1"/>
      <c r="NWV106" s="1"/>
      <c r="NWW106" s="1"/>
      <c r="NWX106" s="1"/>
      <c r="NWY106" s="1"/>
      <c r="NXA106" s="19"/>
      <c r="NXB106" s="1"/>
      <c r="NXC106" s="1"/>
      <c r="NXD106" s="1"/>
      <c r="NXE106" s="1"/>
      <c r="NXF106" s="1"/>
      <c r="NXG106" s="1"/>
      <c r="NXI106" s="19"/>
      <c r="NXJ106" s="1"/>
      <c r="NXK106" s="1"/>
      <c r="NXL106" s="1"/>
      <c r="NXM106" s="1"/>
      <c r="NXN106" s="1"/>
      <c r="NXO106" s="1"/>
      <c r="NXQ106" s="19"/>
      <c r="NXR106" s="1"/>
      <c r="NXS106" s="1"/>
      <c r="NXT106" s="1"/>
      <c r="NXU106" s="1"/>
      <c r="NXV106" s="1"/>
      <c r="NXW106" s="1"/>
      <c r="NXY106" s="19"/>
      <c r="NXZ106" s="1"/>
      <c r="NYA106" s="1"/>
      <c r="NYB106" s="1"/>
      <c r="NYC106" s="1"/>
      <c r="NYD106" s="1"/>
      <c r="NYE106" s="1"/>
      <c r="NYG106" s="19"/>
      <c r="NYH106" s="1"/>
      <c r="NYI106" s="1"/>
      <c r="NYJ106" s="1"/>
      <c r="NYK106" s="1"/>
      <c r="NYL106" s="1"/>
      <c r="NYM106" s="1"/>
      <c r="NYO106" s="19"/>
      <c r="NYP106" s="1"/>
      <c r="NYQ106" s="1"/>
      <c r="NYR106" s="1"/>
      <c r="NYS106" s="1"/>
      <c r="NYT106" s="1"/>
      <c r="NYU106" s="1"/>
      <c r="NYW106" s="19"/>
      <c r="NYX106" s="1"/>
      <c r="NYY106" s="1"/>
      <c r="NYZ106" s="1"/>
      <c r="NZA106" s="1"/>
      <c r="NZB106" s="1"/>
      <c r="NZC106" s="1"/>
      <c r="NZE106" s="19"/>
      <c r="NZF106" s="1"/>
      <c r="NZG106" s="1"/>
      <c r="NZH106" s="1"/>
      <c r="NZI106" s="1"/>
      <c r="NZJ106" s="1"/>
      <c r="NZK106" s="1"/>
      <c r="NZM106" s="19"/>
      <c r="NZN106" s="1"/>
      <c r="NZO106" s="1"/>
      <c r="NZP106" s="1"/>
      <c r="NZQ106" s="1"/>
      <c r="NZR106" s="1"/>
      <c r="NZS106" s="1"/>
      <c r="NZU106" s="19"/>
      <c r="NZV106" s="1"/>
      <c r="NZW106" s="1"/>
      <c r="NZX106" s="1"/>
      <c r="NZY106" s="1"/>
      <c r="NZZ106" s="1"/>
      <c r="OAA106" s="1"/>
      <c r="OAC106" s="19"/>
      <c r="OAD106" s="1"/>
      <c r="OAE106" s="1"/>
      <c r="OAF106" s="1"/>
      <c r="OAG106" s="1"/>
      <c r="OAH106" s="1"/>
      <c r="OAI106" s="1"/>
      <c r="OAK106" s="19"/>
      <c r="OAL106" s="1"/>
      <c r="OAM106" s="1"/>
      <c r="OAN106" s="1"/>
      <c r="OAO106" s="1"/>
      <c r="OAP106" s="1"/>
      <c r="OAQ106" s="1"/>
      <c r="OAS106" s="19"/>
      <c r="OAT106" s="1"/>
      <c r="OAU106" s="1"/>
      <c r="OAV106" s="1"/>
      <c r="OAW106" s="1"/>
      <c r="OAX106" s="1"/>
      <c r="OAY106" s="1"/>
      <c r="OBA106" s="19"/>
      <c r="OBB106" s="1"/>
      <c r="OBC106" s="1"/>
      <c r="OBD106" s="1"/>
      <c r="OBE106" s="1"/>
      <c r="OBF106" s="1"/>
      <c r="OBG106" s="1"/>
      <c r="OBI106" s="19"/>
      <c r="OBJ106" s="1"/>
      <c r="OBK106" s="1"/>
      <c r="OBL106" s="1"/>
      <c r="OBM106" s="1"/>
      <c r="OBN106" s="1"/>
      <c r="OBO106" s="1"/>
      <c r="OBQ106" s="19"/>
      <c r="OBR106" s="1"/>
      <c r="OBS106" s="1"/>
      <c r="OBT106" s="1"/>
      <c r="OBU106" s="1"/>
      <c r="OBV106" s="1"/>
      <c r="OBW106" s="1"/>
      <c r="OBY106" s="19"/>
      <c r="OBZ106" s="1"/>
      <c r="OCA106" s="1"/>
      <c r="OCB106" s="1"/>
      <c r="OCC106" s="1"/>
      <c r="OCD106" s="1"/>
      <c r="OCE106" s="1"/>
      <c r="OCG106" s="19"/>
      <c r="OCH106" s="1"/>
      <c r="OCI106" s="1"/>
      <c r="OCJ106" s="1"/>
      <c r="OCK106" s="1"/>
      <c r="OCL106" s="1"/>
      <c r="OCM106" s="1"/>
      <c r="OCO106" s="19"/>
      <c r="OCP106" s="1"/>
      <c r="OCQ106" s="1"/>
      <c r="OCR106" s="1"/>
      <c r="OCS106" s="1"/>
      <c r="OCT106" s="1"/>
      <c r="OCU106" s="1"/>
      <c r="OCW106" s="19"/>
      <c r="OCX106" s="1"/>
      <c r="OCY106" s="1"/>
      <c r="OCZ106" s="1"/>
      <c r="ODA106" s="1"/>
      <c r="ODB106" s="1"/>
      <c r="ODC106" s="1"/>
      <c r="ODE106" s="19"/>
      <c r="ODF106" s="1"/>
      <c r="ODG106" s="1"/>
      <c r="ODH106" s="1"/>
      <c r="ODI106" s="1"/>
      <c r="ODJ106" s="1"/>
      <c r="ODK106" s="1"/>
      <c r="ODM106" s="19"/>
      <c r="ODN106" s="1"/>
      <c r="ODO106" s="1"/>
      <c r="ODP106" s="1"/>
      <c r="ODQ106" s="1"/>
      <c r="ODR106" s="1"/>
      <c r="ODS106" s="1"/>
      <c r="ODU106" s="19"/>
      <c r="ODV106" s="1"/>
      <c r="ODW106" s="1"/>
      <c r="ODX106" s="1"/>
      <c r="ODY106" s="1"/>
      <c r="ODZ106" s="1"/>
      <c r="OEA106" s="1"/>
      <c r="OEC106" s="19"/>
      <c r="OED106" s="1"/>
      <c r="OEE106" s="1"/>
      <c r="OEF106" s="1"/>
      <c r="OEG106" s="1"/>
      <c r="OEH106" s="1"/>
      <c r="OEI106" s="1"/>
      <c r="OEK106" s="19"/>
      <c r="OEL106" s="1"/>
      <c r="OEM106" s="1"/>
      <c r="OEN106" s="1"/>
      <c r="OEO106" s="1"/>
      <c r="OEP106" s="1"/>
      <c r="OEQ106" s="1"/>
      <c r="OES106" s="19"/>
      <c r="OET106" s="1"/>
      <c r="OEU106" s="1"/>
      <c r="OEV106" s="1"/>
      <c r="OEW106" s="1"/>
      <c r="OEX106" s="1"/>
      <c r="OEY106" s="1"/>
      <c r="OFA106" s="19"/>
      <c r="OFB106" s="1"/>
      <c r="OFC106" s="1"/>
      <c r="OFD106" s="1"/>
      <c r="OFE106" s="1"/>
      <c r="OFF106" s="1"/>
      <c r="OFG106" s="1"/>
      <c r="OFI106" s="19"/>
      <c r="OFJ106" s="1"/>
      <c r="OFK106" s="1"/>
      <c r="OFL106" s="1"/>
      <c r="OFM106" s="1"/>
      <c r="OFN106" s="1"/>
      <c r="OFO106" s="1"/>
      <c r="OFQ106" s="19"/>
      <c r="OFR106" s="1"/>
      <c r="OFS106" s="1"/>
      <c r="OFT106" s="1"/>
      <c r="OFU106" s="1"/>
      <c r="OFV106" s="1"/>
      <c r="OFW106" s="1"/>
      <c r="OFY106" s="19"/>
      <c r="OFZ106" s="1"/>
      <c r="OGA106" s="1"/>
      <c r="OGB106" s="1"/>
      <c r="OGC106" s="1"/>
      <c r="OGD106" s="1"/>
      <c r="OGE106" s="1"/>
      <c r="OGG106" s="19"/>
      <c r="OGH106" s="1"/>
      <c r="OGI106" s="1"/>
      <c r="OGJ106" s="1"/>
      <c r="OGK106" s="1"/>
      <c r="OGL106" s="1"/>
      <c r="OGM106" s="1"/>
      <c r="OGO106" s="19"/>
      <c r="OGP106" s="1"/>
      <c r="OGQ106" s="1"/>
      <c r="OGR106" s="1"/>
      <c r="OGS106" s="1"/>
      <c r="OGT106" s="1"/>
      <c r="OGU106" s="1"/>
      <c r="OGW106" s="19"/>
      <c r="OGX106" s="1"/>
      <c r="OGY106" s="1"/>
      <c r="OGZ106" s="1"/>
      <c r="OHA106" s="1"/>
      <c r="OHB106" s="1"/>
      <c r="OHC106" s="1"/>
      <c r="OHE106" s="19"/>
      <c r="OHF106" s="1"/>
      <c r="OHG106" s="1"/>
      <c r="OHH106" s="1"/>
      <c r="OHI106" s="1"/>
      <c r="OHJ106" s="1"/>
      <c r="OHK106" s="1"/>
      <c r="OHM106" s="19"/>
      <c r="OHN106" s="1"/>
      <c r="OHO106" s="1"/>
      <c r="OHP106" s="1"/>
      <c r="OHQ106" s="1"/>
      <c r="OHR106" s="1"/>
      <c r="OHS106" s="1"/>
      <c r="OHU106" s="19"/>
      <c r="OHV106" s="1"/>
      <c r="OHW106" s="1"/>
      <c r="OHX106" s="1"/>
      <c r="OHY106" s="1"/>
      <c r="OHZ106" s="1"/>
      <c r="OIA106" s="1"/>
      <c r="OIC106" s="19"/>
      <c r="OID106" s="1"/>
      <c r="OIE106" s="1"/>
      <c r="OIF106" s="1"/>
      <c r="OIG106" s="1"/>
      <c r="OIH106" s="1"/>
      <c r="OII106" s="1"/>
      <c r="OIK106" s="19"/>
      <c r="OIL106" s="1"/>
      <c r="OIM106" s="1"/>
      <c r="OIN106" s="1"/>
      <c r="OIO106" s="1"/>
      <c r="OIP106" s="1"/>
      <c r="OIQ106" s="1"/>
      <c r="OIS106" s="19"/>
      <c r="OIT106" s="1"/>
      <c r="OIU106" s="1"/>
      <c r="OIV106" s="1"/>
      <c r="OIW106" s="1"/>
      <c r="OIX106" s="1"/>
      <c r="OIY106" s="1"/>
      <c r="OJA106" s="19"/>
      <c r="OJB106" s="1"/>
      <c r="OJC106" s="1"/>
      <c r="OJD106" s="1"/>
      <c r="OJE106" s="1"/>
      <c r="OJF106" s="1"/>
      <c r="OJG106" s="1"/>
      <c r="OJI106" s="19"/>
      <c r="OJJ106" s="1"/>
      <c r="OJK106" s="1"/>
      <c r="OJL106" s="1"/>
      <c r="OJM106" s="1"/>
      <c r="OJN106" s="1"/>
      <c r="OJO106" s="1"/>
      <c r="OJQ106" s="19"/>
      <c r="OJR106" s="1"/>
      <c r="OJS106" s="1"/>
      <c r="OJT106" s="1"/>
      <c r="OJU106" s="1"/>
      <c r="OJV106" s="1"/>
      <c r="OJW106" s="1"/>
      <c r="OJY106" s="19"/>
      <c r="OJZ106" s="1"/>
      <c r="OKA106" s="1"/>
      <c r="OKB106" s="1"/>
      <c r="OKC106" s="1"/>
      <c r="OKD106" s="1"/>
      <c r="OKE106" s="1"/>
      <c r="OKG106" s="19"/>
      <c r="OKH106" s="1"/>
      <c r="OKI106" s="1"/>
      <c r="OKJ106" s="1"/>
      <c r="OKK106" s="1"/>
      <c r="OKL106" s="1"/>
      <c r="OKM106" s="1"/>
      <c r="OKO106" s="19"/>
      <c r="OKP106" s="1"/>
      <c r="OKQ106" s="1"/>
      <c r="OKR106" s="1"/>
      <c r="OKS106" s="1"/>
      <c r="OKT106" s="1"/>
      <c r="OKU106" s="1"/>
      <c r="OKW106" s="19"/>
      <c r="OKX106" s="1"/>
      <c r="OKY106" s="1"/>
      <c r="OKZ106" s="1"/>
      <c r="OLA106" s="1"/>
      <c r="OLB106" s="1"/>
      <c r="OLC106" s="1"/>
      <c r="OLE106" s="19"/>
      <c r="OLF106" s="1"/>
      <c r="OLG106" s="1"/>
      <c r="OLH106" s="1"/>
      <c r="OLI106" s="1"/>
      <c r="OLJ106" s="1"/>
      <c r="OLK106" s="1"/>
      <c r="OLM106" s="19"/>
      <c r="OLN106" s="1"/>
      <c r="OLO106" s="1"/>
      <c r="OLP106" s="1"/>
      <c r="OLQ106" s="1"/>
      <c r="OLR106" s="1"/>
      <c r="OLS106" s="1"/>
      <c r="OLU106" s="19"/>
      <c r="OLV106" s="1"/>
      <c r="OLW106" s="1"/>
      <c r="OLX106" s="1"/>
      <c r="OLY106" s="1"/>
      <c r="OLZ106" s="1"/>
      <c r="OMA106" s="1"/>
      <c r="OMC106" s="19"/>
      <c r="OMD106" s="1"/>
      <c r="OME106" s="1"/>
      <c r="OMF106" s="1"/>
      <c r="OMG106" s="1"/>
      <c r="OMH106" s="1"/>
      <c r="OMI106" s="1"/>
      <c r="OMK106" s="19"/>
      <c r="OML106" s="1"/>
      <c r="OMM106" s="1"/>
      <c r="OMN106" s="1"/>
      <c r="OMO106" s="1"/>
      <c r="OMP106" s="1"/>
      <c r="OMQ106" s="1"/>
      <c r="OMS106" s="19"/>
      <c r="OMT106" s="1"/>
      <c r="OMU106" s="1"/>
      <c r="OMV106" s="1"/>
      <c r="OMW106" s="1"/>
      <c r="OMX106" s="1"/>
      <c r="OMY106" s="1"/>
      <c r="ONA106" s="19"/>
      <c r="ONB106" s="1"/>
      <c r="ONC106" s="1"/>
      <c r="OND106" s="1"/>
      <c r="ONE106" s="1"/>
      <c r="ONF106" s="1"/>
      <c r="ONG106" s="1"/>
      <c r="ONI106" s="19"/>
      <c r="ONJ106" s="1"/>
      <c r="ONK106" s="1"/>
      <c r="ONL106" s="1"/>
      <c r="ONM106" s="1"/>
      <c r="ONN106" s="1"/>
      <c r="ONO106" s="1"/>
      <c r="ONQ106" s="19"/>
      <c r="ONR106" s="1"/>
      <c r="ONS106" s="1"/>
      <c r="ONT106" s="1"/>
      <c r="ONU106" s="1"/>
      <c r="ONV106" s="1"/>
      <c r="ONW106" s="1"/>
      <c r="ONY106" s="19"/>
      <c r="ONZ106" s="1"/>
      <c r="OOA106" s="1"/>
      <c r="OOB106" s="1"/>
      <c r="OOC106" s="1"/>
      <c r="OOD106" s="1"/>
      <c r="OOE106" s="1"/>
      <c r="OOG106" s="19"/>
      <c r="OOH106" s="1"/>
      <c r="OOI106" s="1"/>
      <c r="OOJ106" s="1"/>
      <c r="OOK106" s="1"/>
      <c r="OOL106" s="1"/>
      <c r="OOM106" s="1"/>
      <c r="OOO106" s="19"/>
      <c r="OOP106" s="1"/>
      <c r="OOQ106" s="1"/>
      <c r="OOR106" s="1"/>
      <c r="OOS106" s="1"/>
      <c r="OOT106" s="1"/>
      <c r="OOU106" s="1"/>
      <c r="OOW106" s="19"/>
      <c r="OOX106" s="1"/>
      <c r="OOY106" s="1"/>
      <c r="OOZ106" s="1"/>
      <c r="OPA106" s="1"/>
      <c r="OPB106" s="1"/>
      <c r="OPC106" s="1"/>
      <c r="OPE106" s="19"/>
      <c r="OPF106" s="1"/>
      <c r="OPG106" s="1"/>
      <c r="OPH106" s="1"/>
      <c r="OPI106" s="1"/>
      <c r="OPJ106" s="1"/>
      <c r="OPK106" s="1"/>
      <c r="OPM106" s="19"/>
      <c r="OPN106" s="1"/>
      <c r="OPO106" s="1"/>
      <c r="OPP106" s="1"/>
      <c r="OPQ106" s="1"/>
      <c r="OPR106" s="1"/>
      <c r="OPS106" s="1"/>
      <c r="OPU106" s="19"/>
      <c r="OPV106" s="1"/>
      <c r="OPW106" s="1"/>
      <c r="OPX106" s="1"/>
      <c r="OPY106" s="1"/>
      <c r="OPZ106" s="1"/>
      <c r="OQA106" s="1"/>
      <c r="OQC106" s="19"/>
      <c r="OQD106" s="1"/>
      <c r="OQE106" s="1"/>
      <c r="OQF106" s="1"/>
      <c r="OQG106" s="1"/>
      <c r="OQH106" s="1"/>
      <c r="OQI106" s="1"/>
      <c r="OQK106" s="19"/>
      <c r="OQL106" s="1"/>
      <c r="OQM106" s="1"/>
      <c r="OQN106" s="1"/>
      <c r="OQO106" s="1"/>
      <c r="OQP106" s="1"/>
      <c r="OQQ106" s="1"/>
      <c r="OQS106" s="19"/>
      <c r="OQT106" s="1"/>
      <c r="OQU106" s="1"/>
      <c r="OQV106" s="1"/>
      <c r="OQW106" s="1"/>
      <c r="OQX106" s="1"/>
      <c r="OQY106" s="1"/>
      <c r="ORA106" s="19"/>
      <c r="ORB106" s="1"/>
      <c r="ORC106" s="1"/>
      <c r="ORD106" s="1"/>
      <c r="ORE106" s="1"/>
      <c r="ORF106" s="1"/>
      <c r="ORG106" s="1"/>
      <c r="ORI106" s="19"/>
      <c r="ORJ106" s="1"/>
      <c r="ORK106" s="1"/>
      <c r="ORL106" s="1"/>
      <c r="ORM106" s="1"/>
      <c r="ORN106" s="1"/>
      <c r="ORO106" s="1"/>
      <c r="ORQ106" s="19"/>
      <c r="ORR106" s="1"/>
      <c r="ORS106" s="1"/>
      <c r="ORT106" s="1"/>
      <c r="ORU106" s="1"/>
      <c r="ORV106" s="1"/>
      <c r="ORW106" s="1"/>
      <c r="ORY106" s="19"/>
      <c r="ORZ106" s="1"/>
      <c r="OSA106" s="1"/>
      <c r="OSB106" s="1"/>
      <c r="OSC106" s="1"/>
      <c r="OSD106" s="1"/>
      <c r="OSE106" s="1"/>
      <c r="OSG106" s="19"/>
      <c r="OSH106" s="1"/>
      <c r="OSI106" s="1"/>
      <c r="OSJ106" s="1"/>
      <c r="OSK106" s="1"/>
      <c r="OSL106" s="1"/>
      <c r="OSM106" s="1"/>
      <c r="OSO106" s="19"/>
      <c r="OSP106" s="1"/>
      <c r="OSQ106" s="1"/>
      <c r="OSR106" s="1"/>
      <c r="OSS106" s="1"/>
      <c r="OST106" s="1"/>
      <c r="OSU106" s="1"/>
      <c r="OSW106" s="19"/>
      <c r="OSX106" s="1"/>
      <c r="OSY106" s="1"/>
      <c r="OSZ106" s="1"/>
      <c r="OTA106" s="1"/>
      <c r="OTB106" s="1"/>
      <c r="OTC106" s="1"/>
      <c r="OTE106" s="19"/>
      <c r="OTF106" s="1"/>
      <c r="OTG106" s="1"/>
      <c r="OTH106" s="1"/>
      <c r="OTI106" s="1"/>
      <c r="OTJ106" s="1"/>
      <c r="OTK106" s="1"/>
      <c r="OTM106" s="19"/>
      <c r="OTN106" s="1"/>
      <c r="OTO106" s="1"/>
      <c r="OTP106" s="1"/>
      <c r="OTQ106" s="1"/>
      <c r="OTR106" s="1"/>
      <c r="OTS106" s="1"/>
      <c r="OTU106" s="19"/>
      <c r="OTV106" s="1"/>
      <c r="OTW106" s="1"/>
      <c r="OTX106" s="1"/>
      <c r="OTY106" s="1"/>
      <c r="OTZ106" s="1"/>
      <c r="OUA106" s="1"/>
      <c r="OUC106" s="19"/>
      <c r="OUD106" s="1"/>
      <c r="OUE106" s="1"/>
      <c r="OUF106" s="1"/>
      <c r="OUG106" s="1"/>
      <c r="OUH106" s="1"/>
      <c r="OUI106" s="1"/>
      <c r="OUK106" s="19"/>
      <c r="OUL106" s="1"/>
      <c r="OUM106" s="1"/>
      <c r="OUN106" s="1"/>
      <c r="OUO106" s="1"/>
      <c r="OUP106" s="1"/>
      <c r="OUQ106" s="1"/>
      <c r="OUS106" s="19"/>
      <c r="OUT106" s="1"/>
      <c r="OUU106" s="1"/>
      <c r="OUV106" s="1"/>
      <c r="OUW106" s="1"/>
      <c r="OUX106" s="1"/>
      <c r="OUY106" s="1"/>
      <c r="OVA106" s="19"/>
      <c r="OVB106" s="1"/>
      <c r="OVC106" s="1"/>
      <c r="OVD106" s="1"/>
      <c r="OVE106" s="1"/>
      <c r="OVF106" s="1"/>
      <c r="OVG106" s="1"/>
      <c r="OVI106" s="19"/>
      <c r="OVJ106" s="1"/>
      <c r="OVK106" s="1"/>
      <c r="OVL106" s="1"/>
      <c r="OVM106" s="1"/>
      <c r="OVN106" s="1"/>
      <c r="OVO106" s="1"/>
      <c r="OVQ106" s="19"/>
      <c r="OVR106" s="1"/>
      <c r="OVS106" s="1"/>
      <c r="OVT106" s="1"/>
      <c r="OVU106" s="1"/>
      <c r="OVV106" s="1"/>
      <c r="OVW106" s="1"/>
      <c r="OVY106" s="19"/>
      <c r="OVZ106" s="1"/>
      <c r="OWA106" s="1"/>
      <c r="OWB106" s="1"/>
      <c r="OWC106" s="1"/>
      <c r="OWD106" s="1"/>
      <c r="OWE106" s="1"/>
      <c r="OWG106" s="19"/>
      <c r="OWH106" s="1"/>
      <c r="OWI106" s="1"/>
      <c r="OWJ106" s="1"/>
      <c r="OWK106" s="1"/>
      <c r="OWL106" s="1"/>
      <c r="OWM106" s="1"/>
      <c r="OWO106" s="19"/>
      <c r="OWP106" s="1"/>
      <c r="OWQ106" s="1"/>
      <c r="OWR106" s="1"/>
      <c r="OWS106" s="1"/>
      <c r="OWT106" s="1"/>
      <c r="OWU106" s="1"/>
      <c r="OWW106" s="19"/>
      <c r="OWX106" s="1"/>
      <c r="OWY106" s="1"/>
      <c r="OWZ106" s="1"/>
      <c r="OXA106" s="1"/>
      <c r="OXB106" s="1"/>
      <c r="OXC106" s="1"/>
      <c r="OXE106" s="19"/>
      <c r="OXF106" s="1"/>
      <c r="OXG106" s="1"/>
      <c r="OXH106" s="1"/>
      <c r="OXI106" s="1"/>
      <c r="OXJ106" s="1"/>
      <c r="OXK106" s="1"/>
      <c r="OXM106" s="19"/>
      <c r="OXN106" s="1"/>
      <c r="OXO106" s="1"/>
      <c r="OXP106" s="1"/>
      <c r="OXQ106" s="1"/>
      <c r="OXR106" s="1"/>
      <c r="OXS106" s="1"/>
      <c r="OXU106" s="19"/>
      <c r="OXV106" s="1"/>
      <c r="OXW106" s="1"/>
      <c r="OXX106" s="1"/>
      <c r="OXY106" s="1"/>
      <c r="OXZ106" s="1"/>
      <c r="OYA106" s="1"/>
      <c r="OYC106" s="19"/>
      <c r="OYD106" s="1"/>
      <c r="OYE106" s="1"/>
      <c r="OYF106" s="1"/>
      <c r="OYG106" s="1"/>
      <c r="OYH106" s="1"/>
      <c r="OYI106" s="1"/>
      <c r="OYK106" s="19"/>
      <c r="OYL106" s="1"/>
      <c r="OYM106" s="1"/>
      <c r="OYN106" s="1"/>
      <c r="OYO106" s="1"/>
      <c r="OYP106" s="1"/>
      <c r="OYQ106" s="1"/>
      <c r="OYS106" s="19"/>
      <c r="OYT106" s="1"/>
      <c r="OYU106" s="1"/>
      <c r="OYV106" s="1"/>
      <c r="OYW106" s="1"/>
      <c r="OYX106" s="1"/>
      <c r="OYY106" s="1"/>
      <c r="OZA106" s="19"/>
      <c r="OZB106" s="1"/>
      <c r="OZC106" s="1"/>
      <c r="OZD106" s="1"/>
      <c r="OZE106" s="1"/>
      <c r="OZF106" s="1"/>
      <c r="OZG106" s="1"/>
      <c r="OZI106" s="19"/>
      <c r="OZJ106" s="1"/>
      <c r="OZK106" s="1"/>
      <c r="OZL106" s="1"/>
      <c r="OZM106" s="1"/>
      <c r="OZN106" s="1"/>
      <c r="OZO106" s="1"/>
      <c r="OZQ106" s="19"/>
      <c r="OZR106" s="1"/>
      <c r="OZS106" s="1"/>
      <c r="OZT106" s="1"/>
      <c r="OZU106" s="1"/>
      <c r="OZV106" s="1"/>
      <c r="OZW106" s="1"/>
      <c r="OZY106" s="19"/>
      <c r="OZZ106" s="1"/>
      <c r="PAA106" s="1"/>
      <c r="PAB106" s="1"/>
      <c r="PAC106" s="1"/>
      <c r="PAD106" s="1"/>
      <c r="PAE106" s="1"/>
      <c r="PAG106" s="19"/>
      <c r="PAH106" s="1"/>
      <c r="PAI106" s="1"/>
      <c r="PAJ106" s="1"/>
      <c r="PAK106" s="1"/>
      <c r="PAL106" s="1"/>
      <c r="PAM106" s="1"/>
      <c r="PAO106" s="19"/>
      <c r="PAP106" s="1"/>
      <c r="PAQ106" s="1"/>
      <c r="PAR106" s="1"/>
      <c r="PAS106" s="1"/>
      <c r="PAT106" s="1"/>
      <c r="PAU106" s="1"/>
      <c r="PAW106" s="19"/>
      <c r="PAX106" s="1"/>
      <c r="PAY106" s="1"/>
      <c r="PAZ106" s="1"/>
      <c r="PBA106" s="1"/>
      <c r="PBB106" s="1"/>
      <c r="PBC106" s="1"/>
      <c r="PBE106" s="19"/>
      <c r="PBF106" s="1"/>
      <c r="PBG106" s="1"/>
      <c r="PBH106" s="1"/>
      <c r="PBI106" s="1"/>
      <c r="PBJ106" s="1"/>
      <c r="PBK106" s="1"/>
      <c r="PBM106" s="19"/>
      <c r="PBN106" s="1"/>
      <c r="PBO106" s="1"/>
      <c r="PBP106" s="1"/>
      <c r="PBQ106" s="1"/>
      <c r="PBR106" s="1"/>
      <c r="PBS106" s="1"/>
      <c r="PBU106" s="19"/>
      <c r="PBV106" s="1"/>
      <c r="PBW106" s="1"/>
      <c r="PBX106" s="1"/>
      <c r="PBY106" s="1"/>
      <c r="PBZ106" s="1"/>
      <c r="PCA106" s="1"/>
      <c r="PCC106" s="19"/>
      <c r="PCD106" s="1"/>
      <c r="PCE106" s="1"/>
      <c r="PCF106" s="1"/>
      <c r="PCG106" s="1"/>
      <c r="PCH106" s="1"/>
      <c r="PCI106" s="1"/>
      <c r="PCK106" s="19"/>
      <c r="PCL106" s="1"/>
      <c r="PCM106" s="1"/>
      <c r="PCN106" s="1"/>
      <c r="PCO106" s="1"/>
      <c r="PCP106" s="1"/>
      <c r="PCQ106" s="1"/>
      <c r="PCS106" s="19"/>
      <c r="PCT106" s="1"/>
      <c r="PCU106" s="1"/>
      <c r="PCV106" s="1"/>
      <c r="PCW106" s="1"/>
      <c r="PCX106" s="1"/>
      <c r="PCY106" s="1"/>
      <c r="PDA106" s="19"/>
      <c r="PDB106" s="1"/>
      <c r="PDC106" s="1"/>
      <c r="PDD106" s="1"/>
      <c r="PDE106" s="1"/>
      <c r="PDF106" s="1"/>
      <c r="PDG106" s="1"/>
      <c r="PDI106" s="19"/>
      <c r="PDJ106" s="1"/>
      <c r="PDK106" s="1"/>
      <c r="PDL106" s="1"/>
      <c r="PDM106" s="1"/>
      <c r="PDN106" s="1"/>
      <c r="PDO106" s="1"/>
      <c r="PDQ106" s="19"/>
      <c r="PDR106" s="1"/>
      <c r="PDS106" s="1"/>
      <c r="PDT106" s="1"/>
      <c r="PDU106" s="1"/>
      <c r="PDV106" s="1"/>
      <c r="PDW106" s="1"/>
      <c r="PDY106" s="19"/>
      <c r="PDZ106" s="1"/>
      <c r="PEA106" s="1"/>
      <c r="PEB106" s="1"/>
      <c r="PEC106" s="1"/>
      <c r="PED106" s="1"/>
      <c r="PEE106" s="1"/>
      <c r="PEG106" s="19"/>
      <c r="PEH106" s="1"/>
      <c r="PEI106" s="1"/>
      <c r="PEJ106" s="1"/>
      <c r="PEK106" s="1"/>
      <c r="PEL106" s="1"/>
      <c r="PEM106" s="1"/>
      <c r="PEO106" s="19"/>
      <c r="PEP106" s="1"/>
      <c r="PEQ106" s="1"/>
      <c r="PER106" s="1"/>
      <c r="PES106" s="1"/>
      <c r="PET106" s="1"/>
      <c r="PEU106" s="1"/>
      <c r="PEW106" s="19"/>
      <c r="PEX106" s="1"/>
      <c r="PEY106" s="1"/>
      <c r="PEZ106" s="1"/>
      <c r="PFA106" s="1"/>
      <c r="PFB106" s="1"/>
      <c r="PFC106" s="1"/>
      <c r="PFE106" s="19"/>
      <c r="PFF106" s="1"/>
      <c r="PFG106" s="1"/>
      <c r="PFH106" s="1"/>
      <c r="PFI106" s="1"/>
      <c r="PFJ106" s="1"/>
      <c r="PFK106" s="1"/>
      <c r="PFM106" s="19"/>
      <c r="PFN106" s="1"/>
      <c r="PFO106" s="1"/>
      <c r="PFP106" s="1"/>
      <c r="PFQ106" s="1"/>
      <c r="PFR106" s="1"/>
      <c r="PFS106" s="1"/>
      <c r="PFU106" s="19"/>
      <c r="PFV106" s="1"/>
      <c r="PFW106" s="1"/>
      <c r="PFX106" s="1"/>
      <c r="PFY106" s="1"/>
      <c r="PFZ106" s="1"/>
      <c r="PGA106" s="1"/>
      <c r="PGC106" s="19"/>
      <c r="PGD106" s="1"/>
      <c r="PGE106" s="1"/>
      <c r="PGF106" s="1"/>
      <c r="PGG106" s="1"/>
      <c r="PGH106" s="1"/>
      <c r="PGI106" s="1"/>
      <c r="PGK106" s="19"/>
      <c r="PGL106" s="1"/>
      <c r="PGM106" s="1"/>
      <c r="PGN106" s="1"/>
      <c r="PGO106" s="1"/>
      <c r="PGP106" s="1"/>
      <c r="PGQ106" s="1"/>
      <c r="PGS106" s="19"/>
      <c r="PGT106" s="1"/>
      <c r="PGU106" s="1"/>
      <c r="PGV106" s="1"/>
      <c r="PGW106" s="1"/>
      <c r="PGX106" s="1"/>
      <c r="PGY106" s="1"/>
      <c r="PHA106" s="19"/>
      <c r="PHB106" s="1"/>
      <c r="PHC106" s="1"/>
      <c r="PHD106" s="1"/>
      <c r="PHE106" s="1"/>
      <c r="PHF106" s="1"/>
      <c r="PHG106" s="1"/>
      <c r="PHI106" s="19"/>
      <c r="PHJ106" s="1"/>
      <c r="PHK106" s="1"/>
      <c r="PHL106" s="1"/>
      <c r="PHM106" s="1"/>
      <c r="PHN106" s="1"/>
      <c r="PHO106" s="1"/>
      <c r="PHQ106" s="19"/>
      <c r="PHR106" s="1"/>
      <c r="PHS106" s="1"/>
      <c r="PHT106" s="1"/>
      <c r="PHU106" s="1"/>
      <c r="PHV106" s="1"/>
      <c r="PHW106" s="1"/>
      <c r="PHY106" s="19"/>
      <c r="PHZ106" s="1"/>
      <c r="PIA106" s="1"/>
      <c r="PIB106" s="1"/>
      <c r="PIC106" s="1"/>
      <c r="PID106" s="1"/>
      <c r="PIE106" s="1"/>
      <c r="PIG106" s="19"/>
      <c r="PIH106" s="1"/>
      <c r="PII106" s="1"/>
      <c r="PIJ106" s="1"/>
      <c r="PIK106" s="1"/>
      <c r="PIL106" s="1"/>
      <c r="PIM106" s="1"/>
      <c r="PIO106" s="19"/>
      <c r="PIP106" s="1"/>
      <c r="PIQ106" s="1"/>
      <c r="PIR106" s="1"/>
      <c r="PIS106" s="1"/>
      <c r="PIT106" s="1"/>
      <c r="PIU106" s="1"/>
      <c r="PIW106" s="19"/>
      <c r="PIX106" s="1"/>
      <c r="PIY106" s="1"/>
      <c r="PIZ106" s="1"/>
      <c r="PJA106" s="1"/>
      <c r="PJB106" s="1"/>
      <c r="PJC106" s="1"/>
      <c r="PJE106" s="19"/>
      <c r="PJF106" s="1"/>
      <c r="PJG106" s="1"/>
      <c r="PJH106" s="1"/>
      <c r="PJI106" s="1"/>
      <c r="PJJ106" s="1"/>
      <c r="PJK106" s="1"/>
      <c r="PJM106" s="19"/>
      <c r="PJN106" s="1"/>
      <c r="PJO106" s="1"/>
      <c r="PJP106" s="1"/>
      <c r="PJQ106" s="1"/>
      <c r="PJR106" s="1"/>
      <c r="PJS106" s="1"/>
      <c r="PJU106" s="19"/>
      <c r="PJV106" s="1"/>
      <c r="PJW106" s="1"/>
      <c r="PJX106" s="1"/>
      <c r="PJY106" s="1"/>
      <c r="PJZ106" s="1"/>
      <c r="PKA106" s="1"/>
      <c r="PKC106" s="19"/>
      <c r="PKD106" s="1"/>
      <c r="PKE106" s="1"/>
      <c r="PKF106" s="1"/>
      <c r="PKG106" s="1"/>
      <c r="PKH106" s="1"/>
      <c r="PKI106" s="1"/>
      <c r="PKK106" s="19"/>
      <c r="PKL106" s="1"/>
      <c r="PKM106" s="1"/>
      <c r="PKN106" s="1"/>
      <c r="PKO106" s="1"/>
      <c r="PKP106" s="1"/>
      <c r="PKQ106" s="1"/>
      <c r="PKS106" s="19"/>
      <c r="PKT106" s="1"/>
      <c r="PKU106" s="1"/>
      <c r="PKV106" s="1"/>
      <c r="PKW106" s="1"/>
      <c r="PKX106" s="1"/>
      <c r="PKY106" s="1"/>
      <c r="PLA106" s="19"/>
      <c r="PLB106" s="1"/>
      <c r="PLC106" s="1"/>
      <c r="PLD106" s="1"/>
      <c r="PLE106" s="1"/>
      <c r="PLF106" s="1"/>
      <c r="PLG106" s="1"/>
      <c r="PLI106" s="19"/>
      <c r="PLJ106" s="1"/>
      <c r="PLK106" s="1"/>
      <c r="PLL106" s="1"/>
      <c r="PLM106" s="1"/>
      <c r="PLN106" s="1"/>
      <c r="PLO106" s="1"/>
      <c r="PLQ106" s="19"/>
      <c r="PLR106" s="1"/>
      <c r="PLS106" s="1"/>
      <c r="PLT106" s="1"/>
      <c r="PLU106" s="1"/>
      <c r="PLV106" s="1"/>
      <c r="PLW106" s="1"/>
      <c r="PLY106" s="19"/>
      <c r="PLZ106" s="1"/>
      <c r="PMA106" s="1"/>
      <c r="PMB106" s="1"/>
      <c r="PMC106" s="1"/>
      <c r="PMD106" s="1"/>
      <c r="PME106" s="1"/>
      <c r="PMG106" s="19"/>
      <c r="PMH106" s="1"/>
      <c r="PMI106" s="1"/>
      <c r="PMJ106" s="1"/>
      <c r="PMK106" s="1"/>
      <c r="PML106" s="1"/>
      <c r="PMM106" s="1"/>
      <c r="PMO106" s="19"/>
      <c r="PMP106" s="1"/>
      <c r="PMQ106" s="1"/>
      <c r="PMR106" s="1"/>
      <c r="PMS106" s="1"/>
      <c r="PMT106" s="1"/>
      <c r="PMU106" s="1"/>
      <c r="PMW106" s="19"/>
      <c r="PMX106" s="1"/>
      <c r="PMY106" s="1"/>
      <c r="PMZ106" s="1"/>
      <c r="PNA106" s="1"/>
      <c r="PNB106" s="1"/>
      <c r="PNC106" s="1"/>
      <c r="PNE106" s="19"/>
      <c r="PNF106" s="1"/>
      <c r="PNG106" s="1"/>
      <c r="PNH106" s="1"/>
      <c r="PNI106" s="1"/>
      <c r="PNJ106" s="1"/>
      <c r="PNK106" s="1"/>
      <c r="PNM106" s="19"/>
      <c r="PNN106" s="1"/>
      <c r="PNO106" s="1"/>
      <c r="PNP106" s="1"/>
      <c r="PNQ106" s="1"/>
      <c r="PNR106" s="1"/>
      <c r="PNS106" s="1"/>
      <c r="PNU106" s="19"/>
      <c r="PNV106" s="1"/>
      <c r="PNW106" s="1"/>
      <c r="PNX106" s="1"/>
      <c r="PNY106" s="1"/>
      <c r="PNZ106" s="1"/>
      <c r="POA106" s="1"/>
      <c r="POC106" s="19"/>
      <c r="POD106" s="1"/>
      <c r="POE106" s="1"/>
      <c r="POF106" s="1"/>
      <c r="POG106" s="1"/>
      <c r="POH106" s="1"/>
      <c r="POI106" s="1"/>
      <c r="POK106" s="19"/>
      <c r="POL106" s="1"/>
      <c r="POM106" s="1"/>
      <c r="PON106" s="1"/>
      <c r="POO106" s="1"/>
      <c r="POP106" s="1"/>
      <c r="POQ106" s="1"/>
      <c r="POS106" s="19"/>
      <c r="POT106" s="1"/>
      <c r="POU106" s="1"/>
      <c r="POV106" s="1"/>
      <c r="POW106" s="1"/>
      <c r="POX106" s="1"/>
      <c r="POY106" s="1"/>
      <c r="PPA106" s="19"/>
      <c r="PPB106" s="1"/>
      <c r="PPC106" s="1"/>
      <c r="PPD106" s="1"/>
      <c r="PPE106" s="1"/>
      <c r="PPF106" s="1"/>
      <c r="PPG106" s="1"/>
      <c r="PPI106" s="19"/>
      <c r="PPJ106" s="1"/>
      <c r="PPK106" s="1"/>
      <c r="PPL106" s="1"/>
      <c r="PPM106" s="1"/>
      <c r="PPN106" s="1"/>
      <c r="PPO106" s="1"/>
      <c r="PPQ106" s="19"/>
      <c r="PPR106" s="1"/>
      <c r="PPS106" s="1"/>
      <c r="PPT106" s="1"/>
      <c r="PPU106" s="1"/>
      <c r="PPV106" s="1"/>
      <c r="PPW106" s="1"/>
      <c r="PPY106" s="19"/>
      <c r="PPZ106" s="1"/>
      <c r="PQA106" s="1"/>
      <c r="PQB106" s="1"/>
      <c r="PQC106" s="1"/>
      <c r="PQD106" s="1"/>
      <c r="PQE106" s="1"/>
      <c r="PQG106" s="19"/>
      <c r="PQH106" s="1"/>
      <c r="PQI106" s="1"/>
      <c r="PQJ106" s="1"/>
      <c r="PQK106" s="1"/>
      <c r="PQL106" s="1"/>
      <c r="PQM106" s="1"/>
      <c r="PQO106" s="19"/>
      <c r="PQP106" s="1"/>
      <c r="PQQ106" s="1"/>
      <c r="PQR106" s="1"/>
      <c r="PQS106" s="1"/>
      <c r="PQT106" s="1"/>
      <c r="PQU106" s="1"/>
      <c r="PQW106" s="19"/>
      <c r="PQX106" s="1"/>
      <c r="PQY106" s="1"/>
      <c r="PQZ106" s="1"/>
      <c r="PRA106" s="1"/>
      <c r="PRB106" s="1"/>
      <c r="PRC106" s="1"/>
      <c r="PRE106" s="19"/>
      <c r="PRF106" s="1"/>
      <c r="PRG106" s="1"/>
      <c r="PRH106" s="1"/>
      <c r="PRI106" s="1"/>
      <c r="PRJ106" s="1"/>
      <c r="PRK106" s="1"/>
      <c r="PRM106" s="19"/>
      <c r="PRN106" s="1"/>
      <c r="PRO106" s="1"/>
      <c r="PRP106" s="1"/>
      <c r="PRQ106" s="1"/>
      <c r="PRR106" s="1"/>
      <c r="PRS106" s="1"/>
      <c r="PRU106" s="19"/>
      <c r="PRV106" s="1"/>
      <c r="PRW106" s="1"/>
      <c r="PRX106" s="1"/>
      <c r="PRY106" s="1"/>
      <c r="PRZ106" s="1"/>
      <c r="PSA106" s="1"/>
      <c r="PSC106" s="19"/>
      <c r="PSD106" s="1"/>
      <c r="PSE106" s="1"/>
      <c r="PSF106" s="1"/>
      <c r="PSG106" s="1"/>
      <c r="PSH106" s="1"/>
      <c r="PSI106" s="1"/>
      <c r="PSK106" s="19"/>
      <c r="PSL106" s="1"/>
      <c r="PSM106" s="1"/>
      <c r="PSN106" s="1"/>
      <c r="PSO106" s="1"/>
      <c r="PSP106" s="1"/>
      <c r="PSQ106" s="1"/>
      <c r="PSS106" s="19"/>
      <c r="PST106" s="1"/>
      <c r="PSU106" s="1"/>
      <c r="PSV106" s="1"/>
      <c r="PSW106" s="1"/>
      <c r="PSX106" s="1"/>
      <c r="PSY106" s="1"/>
      <c r="PTA106" s="19"/>
      <c r="PTB106" s="1"/>
      <c r="PTC106" s="1"/>
      <c r="PTD106" s="1"/>
      <c r="PTE106" s="1"/>
      <c r="PTF106" s="1"/>
      <c r="PTG106" s="1"/>
      <c r="PTI106" s="19"/>
      <c r="PTJ106" s="1"/>
      <c r="PTK106" s="1"/>
      <c r="PTL106" s="1"/>
      <c r="PTM106" s="1"/>
      <c r="PTN106" s="1"/>
      <c r="PTO106" s="1"/>
      <c r="PTQ106" s="19"/>
      <c r="PTR106" s="1"/>
      <c r="PTS106" s="1"/>
      <c r="PTT106" s="1"/>
      <c r="PTU106" s="1"/>
      <c r="PTV106" s="1"/>
      <c r="PTW106" s="1"/>
      <c r="PTY106" s="19"/>
      <c r="PTZ106" s="1"/>
      <c r="PUA106" s="1"/>
      <c r="PUB106" s="1"/>
      <c r="PUC106" s="1"/>
      <c r="PUD106" s="1"/>
      <c r="PUE106" s="1"/>
      <c r="PUG106" s="19"/>
      <c r="PUH106" s="1"/>
      <c r="PUI106" s="1"/>
      <c r="PUJ106" s="1"/>
      <c r="PUK106" s="1"/>
      <c r="PUL106" s="1"/>
      <c r="PUM106" s="1"/>
      <c r="PUO106" s="19"/>
      <c r="PUP106" s="1"/>
      <c r="PUQ106" s="1"/>
      <c r="PUR106" s="1"/>
      <c r="PUS106" s="1"/>
      <c r="PUT106" s="1"/>
      <c r="PUU106" s="1"/>
      <c r="PUW106" s="19"/>
      <c r="PUX106" s="1"/>
      <c r="PUY106" s="1"/>
      <c r="PUZ106" s="1"/>
      <c r="PVA106" s="1"/>
      <c r="PVB106" s="1"/>
      <c r="PVC106" s="1"/>
      <c r="PVE106" s="19"/>
      <c r="PVF106" s="1"/>
      <c r="PVG106" s="1"/>
      <c r="PVH106" s="1"/>
      <c r="PVI106" s="1"/>
      <c r="PVJ106" s="1"/>
      <c r="PVK106" s="1"/>
      <c r="PVM106" s="19"/>
      <c r="PVN106" s="1"/>
      <c r="PVO106" s="1"/>
      <c r="PVP106" s="1"/>
      <c r="PVQ106" s="1"/>
      <c r="PVR106" s="1"/>
      <c r="PVS106" s="1"/>
      <c r="PVU106" s="19"/>
      <c r="PVV106" s="1"/>
      <c r="PVW106" s="1"/>
      <c r="PVX106" s="1"/>
      <c r="PVY106" s="1"/>
      <c r="PVZ106" s="1"/>
      <c r="PWA106" s="1"/>
      <c r="PWC106" s="19"/>
      <c r="PWD106" s="1"/>
      <c r="PWE106" s="1"/>
      <c r="PWF106" s="1"/>
      <c r="PWG106" s="1"/>
      <c r="PWH106" s="1"/>
      <c r="PWI106" s="1"/>
      <c r="PWK106" s="19"/>
      <c r="PWL106" s="1"/>
      <c r="PWM106" s="1"/>
      <c r="PWN106" s="1"/>
      <c r="PWO106" s="1"/>
      <c r="PWP106" s="1"/>
      <c r="PWQ106" s="1"/>
      <c r="PWS106" s="19"/>
      <c r="PWT106" s="1"/>
      <c r="PWU106" s="1"/>
      <c r="PWV106" s="1"/>
      <c r="PWW106" s="1"/>
      <c r="PWX106" s="1"/>
      <c r="PWY106" s="1"/>
      <c r="PXA106" s="19"/>
      <c r="PXB106" s="1"/>
      <c r="PXC106" s="1"/>
      <c r="PXD106" s="1"/>
      <c r="PXE106" s="1"/>
      <c r="PXF106" s="1"/>
      <c r="PXG106" s="1"/>
      <c r="PXI106" s="19"/>
      <c r="PXJ106" s="1"/>
      <c r="PXK106" s="1"/>
      <c r="PXL106" s="1"/>
      <c r="PXM106" s="1"/>
      <c r="PXN106" s="1"/>
      <c r="PXO106" s="1"/>
      <c r="PXQ106" s="19"/>
      <c r="PXR106" s="1"/>
      <c r="PXS106" s="1"/>
      <c r="PXT106" s="1"/>
      <c r="PXU106" s="1"/>
      <c r="PXV106" s="1"/>
      <c r="PXW106" s="1"/>
      <c r="PXY106" s="19"/>
      <c r="PXZ106" s="1"/>
      <c r="PYA106" s="1"/>
      <c r="PYB106" s="1"/>
      <c r="PYC106" s="1"/>
      <c r="PYD106" s="1"/>
      <c r="PYE106" s="1"/>
      <c r="PYG106" s="19"/>
      <c r="PYH106" s="1"/>
      <c r="PYI106" s="1"/>
      <c r="PYJ106" s="1"/>
      <c r="PYK106" s="1"/>
      <c r="PYL106" s="1"/>
      <c r="PYM106" s="1"/>
      <c r="PYO106" s="19"/>
      <c r="PYP106" s="1"/>
      <c r="PYQ106" s="1"/>
      <c r="PYR106" s="1"/>
      <c r="PYS106" s="1"/>
      <c r="PYT106" s="1"/>
      <c r="PYU106" s="1"/>
      <c r="PYW106" s="19"/>
      <c r="PYX106" s="1"/>
      <c r="PYY106" s="1"/>
      <c r="PYZ106" s="1"/>
      <c r="PZA106" s="1"/>
      <c r="PZB106" s="1"/>
      <c r="PZC106" s="1"/>
      <c r="PZE106" s="19"/>
      <c r="PZF106" s="1"/>
      <c r="PZG106" s="1"/>
      <c r="PZH106" s="1"/>
      <c r="PZI106" s="1"/>
      <c r="PZJ106" s="1"/>
      <c r="PZK106" s="1"/>
      <c r="PZM106" s="19"/>
      <c r="PZN106" s="1"/>
      <c r="PZO106" s="1"/>
      <c r="PZP106" s="1"/>
      <c r="PZQ106" s="1"/>
      <c r="PZR106" s="1"/>
      <c r="PZS106" s="1"/>
      <c r="PZU106" s="19"/>
      <c r="PZV106" s="1"/>
      <c r="PZW106" s="1"/>
      <c r="PZX106" s="1"/>
      <c r="PZY106" s="1"/>
      <c r="PZZ106" s="1"/>
      <c r="QAA106" s="1"/>
      <c r="QAC106" s="19"/>
      <c r="QAD106" s="1"/>
      <c r="QAE106" s="1"/>
      <c r="QAF106" s="1"/>
      <c r="QAG106" s="1"/>
      <c r="QAH106" s="1"/>
      <c r="QAI106" s="1"/>
      <c r="QAK106" s="19"/>
      <c r="QAL106" s="1"/>
      <c r="QAM106" s="1"/>
      <c r="QAN106" s="1"/>
      <c r="QAO106" s="1"/>
      <c r="QAP106" s="1"/>
      <c r="QAQ106" s="1"/>
      <c r="QAS106" s="19"/>
      <c r="QAT106" s="1"/>
      <c r="QAU106" s="1"/>
      <c r="QAV106" s="1"/>
      <c r="QAW106" s="1"/>
      <c r="QAX106" s="1"/>
      <c r="QAY106" s="1"/>
      <c r="QBA106" s="19"/>
      <c r="QBB106" s="1"/>
      <c r="QBC106" s="1"/>
      <c r="QBD106" s="1"/>
      <c r="QBE106" s="1"/>
      <c r="QBF106" s="1"/>
      <c r="QBG106" s="1"/>
      <c r="QBI106" s="19"/>
      <c r="QBJ106" s="1"/>
      <c r="QBK106" s="1"/>
      <c r="QBL106" s="1"/>
      <c r="QBM106" s="1"/>
      <c r="QBN106" s="1"/>
      <c r="QBO106" s="1"/>
      <c r="QBQ106" s="19"/>
      <c r="QBR106" s="1"/>
      <c r="QBS106" s="1"/>
      <c r="QBT106" s="1"/>
      <c r="QBU106" s="1"/>
      <c r="QBV106" s="1"/>
      <c r="QBW106" s="1"/>
      <c r="QBY106" s="19"/>
      <c r="QBZ106" s="1"/>
      <c r="QCA106" s="1"/>
      <c r="QCB106" s="1"/>
      <c r="QCC106" s="1"/>
      <c r="QCD106" s="1"/>
      <c r="QCE106" s="1"/>
      <c r="QCG106" s="19"/>
      <c r="QCH106" s="1"/>
      <c r="QCI106" s="1"/>
      <c r="QCJ106" s="1"/>
      <c r="QCK106" s="1"/>
      <c r="QCL106" s="1"/>
      <c r="QCM106" s="1"/>
      <c r="QCO106" s="19"/>
      <c r="QCP106" s="1"/>
      <c r="QCQ106" s="1"/>
      <c r="QCR106" s="1"/>
      <c r="QCS106" s="1"/>
      <c r="QCT106" s="1"/>
      <c r="QCU106" s="1"/>
      <c r="QCW106" s="19"/>
      <c r="QCX106" s="1"/>
      <c r="QCY106" s="1"/>
      <c r="QCZ106" s="1"/>
      <c r="QDA106" s="1"/>
      <c r="QDB106" s="1"/>
      <c r="QDC106" s="1"/>
      <c r="QDE106" s="19"/>
      <c r="QDF106" s="1"/>
      <c r="QDG106" s="1"/>
      <c r="QDH106" s="1"/>
      <c r="QDI106" s="1"/>
      <c r="QDJ106" s="1"/>
      <c r="QDK106" s="1"/>
      <c r="QDM106" s="19"/>
      <c r="QDN106" s="1"/>
      <c r="QDO106" s="1"/>
      <c r="QDP106" s="1"/>
      <c r="QDQ106" s="1"/>
      <c r="QDR106" s="1"/>
      <c r="QDS106" s="1"/>
      <c r="QDU106" s="19"/>
      <c r="QDV106" s="1"/>
      <c r="QDW106" s="1"/>
      <c r="QDX106" s="1"/>
      <c r="QDY106" s="1"/>
      <c r="QDZ106" s="1"/>
      <c r="QEA106" s="1"/>
      <c r="QEC106" s="19"/>
      <c r="QED106" s="1"/>
      <c r="QEE106" s="1"/>
      <c r="QEF106" s="1"/>
      <c r="QEG106" s="1"/>
      <c r="QEH106" s="1"/>
      <c r="QEI106" s="1"/>
      <c r="QEK106" s="19"/>
      <c r="QEL106" s="1"/>
      <c r="QEM106" s="1"/>
      <c r="QEN106" s="1"/>
      <c r="QEO106" s="1"/>
      <c r="QEP106" s="1"/>
      <c r="QEQ106" s="1"/>
      <c r="QES106" s="19"/>
      <c r="QET106" s="1"/>
      <c r="QEU106" s="1"/>
      <c r="QEV106" s="1"/>
      <c r="QEW106" s="1"/>
      <c r="QEX106" s="1"/>
      <c r="QEY106" s="1"/>
      <c r="QFA106" s="19"/>
      <c r="QFB106" s="1"/>
      <c r="QFC106" s="1"/>
      <c r="QFD106" s="1"/>
      <c r="QFE106" s="1"/>
      <c r="QFF106" s="1"/>
      <c r="QFG106" s="1"/>
      <c r="QFI106" s="19"/>
      <c r="QFJ106" s="1"/>
      <c r="QFK106" s="1"/>
      <c r="QFL106" s="1"/>
      <c r="QFM106" s="1"/>
      <c r="QFN106" s="1"/>
      <c r="QFO106" s="1"/>
      <c r="QFQ106" s="19"/>
      <c r="QFR106" s="1"/>
      <c r="QFS106" s="1"/>
      <c r="QFT106" s="1"/>
      <c r="QFU106" s="1"/>
      <c r="QFV106" s="1"/>
      <c r="QFW106" s="1"/>
      <c r="QFY106" s="19"/>
      <c r="QFZ106" s="1"/>
      <c r="QGA106" s="1"/>
      <c r="QGB106" s="1"/>
      <c r="QGC106" s="1"/>
      <c r="QGD106" s="1"/>
      <c r="QGE106" s="1"/>
      <c r="QGG106" s="19"/>
      <c r="QGH106" s="1"/>
      <c r="QGI106" s="1"/>
      <c r="QGJ106" s="1"/>
      <c r="QGK106" s="1"/>
      <c r="QGL106" s="1"/>
      <c r="QGM106" s="1"/>
      <c r="QGO106" s="19"/>
      <c r="QGP106" s="1"/>
      <c r="QGQ106" s="1"/>
      <c r="QGR106" s="1"/>
      <c r="QGS106" s="1"/>
      <c r="QGT106" s="1"/>
      <c r="QGU106" s="1"/>
      <c r="QGW106" s="19"/>
      <c r="QGX106" s="1"/>
      <c r="QGY106" s="1"/>
      <c r="QGZ106" s="1"/>
      <c r="QHA106" s="1"/>
      <c r="QHB106" s="1"/>
      <c r="QHC106" s="1"/>
      <c r="QHE106" s="19"/>
      <c r="QHF106" s="1"/>
      <c r="QHG106" s="1"/>
      <c r="QHH106" s="1"/>
      <c r="QHI106" s="1"/>
      <c r="QHJ106" s="1"/>
      <c r="QHK106" s="1"/>
      <c r="QHM106" s="19"/>
      <c r="QHN106" s="1"/>
      <c r="QHO106" s="1"/>
      <c r="QHP106" s="1"/>
      <c r="QHQ106" s="1"/>
      <c r="QHR106" s="1"/>
      <c r="QHS106" s="1"/>
      <c r="QHU106" s="19"/>
      <c r="QHV106" s="1"/>
      <c r="QHW106" s="1"/>
      <c r="QHX106" s="1"/>
      <c r="QHY106" s="1"/>
      <c r="QHZ106" s="1"/>
      <c r="QIA106" s="1"/>
      <c r="QIC106" s="19"/>
      <c r="QID106" s="1"/>
      <c r="QIE106" s="1"/>
      <c r="QIF106" s="1"/>
      <c r="QIG106" s="1"/>
      <c r="QIH106" s="1"/>
      <c r="QII106" s="1"/>
      <c r="QIK106" s="19"/>
      <c r="QIL106" s="1"/>
      <c r="QIM106" s="1"/>
      <c r="QIN106" s="1"/>
      <c r="QIO106" s="1"/>
      <c r="QIP106" s="1"/>
      <c r="QIQ106" s="1"/>
      <c r="QIS106" s="19"/>
      <c r="QIT106" s="1"/>
      <c r="QIU106" s="1"/>
      <c r="QIV106" s="1"/>
      <c r="QIW106" s="1"/>
      <c r="QIX106" s="1"/>
      <c r="QIY106" s="1"/>
      <c r="QJA106" s="19"/>
      <c r="QJB106" s="1"/>
      <c r="QJC106" s="1"/>
      <c r="QJD106" s="1"/>
      <c r="QJE106" s="1"/>
      <c r="QJF106" s="1"/>
      <c r="QJG106" s="1"/>
      <c r="QJI106" s="19"/>
      <c r="QJJ106" s="1"/>
      <c r="QJK106" s="1"/>
      <c r="QJL106" s="1"/>
      <c r="QJM106" s="1"/>
      <c r="QJN106" s="1"/>
      <c r="QJO106" s="1"/>
      <c r="QJQ106" s="19"/>
      <c r="QJR106" s="1"/>
      <c r="QJS106" s="1"/>
      <c r="QJT106" s="1"/>
      <c r="QJU106" s="1"/>
      <c r="QJV106" s="1"/>
      <c r="QJW106" s="1"/>
      <c r="QJY106" s="19"/>
      <c r="QJZ106" s="1"/>
      <c r="QKA106" s="1"/>
      <c r="QKB106" s="1"/>
      <c r="QKC106" s="1"/>
      <c r="QKD106" s="1"/>
      <c r="QKE106" s="1"/>
      <c r="QKG106" s="19"/>
      <c r="QKH106" s="1"/>
      <c r="QKI106" s="1"/>
      <c r="QKJ106" s="1"/>
      <c r="QKK106" s="1"/>
      <c r="QKL106" s="1"/>
      <c r="QKM106" s="1"/>
      <c r="QKO106" s="19"/>
      <c r="QKP106" s="1"/>
      <c r="QKQ106" s="1"/>
      <c r="QKR106" s="1"/>
      <c r="QKS106" s="1"/>
      <c r="QKT106" s="1"/>
      <c r="QKU106" s="1"/>
      <c r="QKW106" s="19"/>
      <c r="QKX106" s="1"/>
      <c r="QKY106" s="1"/>
      <c r="QKZ106" s="1"/>
      <c r="QLA106" s="1"/>
      <c r="QLB106" s="1"/>
      <c r="QLC106" s="1"/>
      <c r="QLE106" s="19"/>
      <c r="QLF106" s="1"/>
      <c r="QLG106" s="1"/>
      <c r="QLH106" s="1"/>
      <c r="QLI106" s="1"/>
      <c r="QLJ106" s="1"/>
      <c r="QLK106" s="1"/>
      <c r="QLM106" s="19"/>
      <c r="QLN106" s="1"/>
      <c r="QLO106" s="1"/>
      <c r="QLP106" s="1"/>
      <c r="QLQ106" s="1"/>
      <c r="QLR106" s="1"/>
      <c r="QLS106" s="1"/>
      <c r="QLU106" s="19"/>
      <c r="QLV106" s="1"/>
      <c r="QLW106" s="1"/>
      <c r="QLX106" s="1"/>
      <c r="QLY106" s="1"/>
      <c r="QLZ106" s="1"/>
      <c r="QMA106" s="1"/>
      <c r="QMC106" s="19"/>
      <c r="QMD106" s="1"/>
      <c r="QME106" s="1"/>
      <c r="QMF106" s="1"/>
      <c r="QMG106" s="1"/>
      <c r="QMH106" s="1"/>
      <c r="QMI106" s="1"/>
      <c r="QMK106" s="19"/>
      <c r="QML106" s="1"/>
      <c r="QMM106" s="1"/>
      <c r="QMN106" s="1"/>
      <c r="QMO106" s="1"/>
      <c r="QMP106" s="1"/>
      <c r="QMQ106" s="1"/>
      <c r="QMS106" s="19"/>
      <c r="QMT106" s="1"/>
      <c r="QMU106" s="1"/>
      <c r="QMV106" s="1"/>
      <c r="QMW106" s="1"/>
      <c r="QMX106" s="1"/>
      <c r="QMY106" s="1"/>
      <c r="QNA106" s="19"/>
      <c r="QNB106" s="1"/>
      <c r="QNC106" s="1"/>
      <c r="QND106" s="1"/>
      <c r="QNE106" s="1"/>
      <c r="QNF106" s="1"/>
      <c r="QNG106" s="1"/>
      <c r="QNI106" s="19"/>
      <c r="QNJ106" s="1"/>
      <c r="QNK106" s="1"/>
      <c r="QNL106" s="1"/>
      <c r="QNM106" s="1"/>
      <c r="QNN106" s="1"/>
      <c r="QNO106" s="1"/>
      <c r="QNQ106" s="19"/>
      <c r="QNR106" s="1"/>
      <c r="QNS106" s="1"/>
      <c r="QNT106" s="1"/>
      <c r="QNU106" s="1"/>
      <c r="QNV106" s="1"/>
      <c r="QNW106" s="1"/>
      <c r="QNY106" s="19"/>
      <c r="QNZ106" s="1"/>
      <c r="QOA106" s="1"/>
      <c r="QOB106" s="1"/>
      <c r="QOC106" s="1"/>
      <c r="QOD106" s="1"/>
      <c r="QOE106" s="1"/>
      <c r="QOG106" s="19"/>
      <c r="QOH106" s="1"/>
      <c r="QOI106" s="1"/>
      <c r="QOJ106" s="1"/>
      <c r="QOK106" s="1"/>
      <c r="QOL106" s="1"/>
      <c r="QOM106" s="1"/>
      <c r="QOO106" s="19"/>
      <c r="QOP106" s="1"/>
      <c r="QOQ106" s="1"/>
      <c r="QOR106" s="1"/>
      <c r="QOS106" s="1"/>
      <c r="QOT106" s="1"/>
      <c r="QOU106" s="1"/>
      <c r="QOW106" s="19"/>
      <c r="QOX106" s="1"/>
      <c r="QOY106" s="1"/>
      <c r="QOZ106" s="1"/>
      <c r="QPA106" s="1"/>
      <c r="QPB106" s="1"/>
      <c r="QPC106" s="1"/>
      <c r="QPE106" s="19"/>
      <c r="QPF106" s="1"/>
      <c r="QPG106" s="1"/>
      <c r="QPH106" s="1"/>
      <c r="QPI106" s="1"/>
      <c r="QPJ106" s="1"/>
      <c r="QPK106" s="1"/>
      <c r="QPM106" s="19"/>
      <c r="QPN106" s="1"/>
      <c r="QPO106" s="1"/>
      <c r="QPP106" s="1"/>
      <c r="QPQ106" s="1"/>
      <c r="QPR106" s="1"/>
      <c r="QPS106" s="1"/>
      <c r="QPU106" s="19"/>
      <c r="QPV106" s="1"/>
      <c r="QPW106" s="1"/>
      <c r="QPX106" s="1"/>
      <c r="QPY106" s="1"/>
      <c r="QPZ106" s="1"/>
      <c r="QQA106" s="1"/>
      <c r="QQC106" s="19"/>
      <c r="QQD106" s="1"/>
      <c r="QQE106" s="1"/>
      <c r="QQF106" s="1"/>
      <c r="QQG106" s="1"/>
      <c r="QQH106" s="1"/>
      <c r="QQI106" s="1"/>
      <c r="QQK106" s="19"/>
      <c r="QQL106" s="1"/>
      <c r="QQM106" s="1"/>
      <c r="QQN106" s="1"/>
      <c r="QQO106" s="1"/>
      <c r="QQP106" s="1"/>
      <c r="QQQ106" s="1"/>
      <c r="QQS106" s="19"/>
      <c r="QQT106" s="1"/>
      <c r="QQU106" s="1"/>
      <c r="QQV106" s="1"/>
      <c r="QQW106" s="1"/>
      <c r="QQX106" s="1"/>
      <c r="QQY106" s="1"/>
      <c r="QRA106" s="19"/>
      <c r="QRB106" s="1"/>
      <c r="QRC106" s="1"/>
      <c r="QRD106" s="1"/>
      <c r="QRE106" s="1"/>
      <c r="QRF106" s="1"/>
      <c r="QRG106" s="1"/>
      <c r="QRI106" s="19"/>
      <c r="QRJ106" s="1"/>
      <c r="QRK106" s="1"/>
      <c r="QRL106" s="1"/>
      <c r="QRM106" s="1"/>
      <c r="QRN106" s="1"/>
      <c r="QRO106" s="1"/>
      <c r="QRQ106" s="19"/>
      <c r="QRR106" s="1"/>
      <c r="QRS106" s="1"/>
      <c r="QRT106" s="1"/>
      <c r="QRU106" s="1"/>
      <c r="QRV106" s="1"/>
      <c r="QRW106" s="1"/>
      <c r="QRY106" s="19"/>
      <c r="QRZ106" s="1"/>
      <c r="QSA106" s="1"/>
      <c r="QSB106" s="1"/>
      <c r="QSC106" s="1"/>
      <c r="QSD106" s="1"/>
      <c r="QSE106" s="1"/>
      <c r="QSG106" s="19"/>
      <c r="QSH106" s="1"/>
      <c r="QSI106" s="1"/>
      <c r="QSJ106" s="1"/>
      <c r="QSK106" s="1"/>
      <c r="QSL106" s="1"/>
      <c r="QSM106" s="1"/>
      <c r="QSO106" s="19"/>
      <c r="QSP106" s="1"/>
      <c r="QSQ106" s="1"/>
      <c r="QSR106" s="1"/>
      <c r="QSS106" s="1"/>
      <c r="QST106" s="1"/>
      <c r="QSU106" s="1"/>
      <c r="QSW106" s="19"/>
      <c r="QSX106" s="1"/>
      <c r="QSY106" s="1"/>
      <c r="QSZ106" s="1"/>
      <c r="QTA106" s="1"/>
      <c r="QTB106" s="1"/>
      <c r="QTC106" s="1"/>
      <c r="QTE106" s="19"/>
      <c r="QTF106" s="1"/>
      <c r="QTG106" s="1"/>
      <c r="QTH106" s="1"/>
      <c r="QTI106" s="1"/>
      <c r="QTJ106" s="1"/>
      <c r="QTK106" s="1"/>
      <c r="QTM106" s="19"/>
      <c r="QTN106" s="1"/>
      <c r="QTO106" s="1"/>
      <c r="QTP106" s="1"/>
      <c r="QTQ106" s="1"/>
      <c r="QTR106" s="1"/>
      <c r="QTS106" s="1"/>
      <c r="QTU106" s="19"/>
      <c r="QTV106" s="1"/>
      <c r="QTW106" s="1"/>
      <c r="QTX106" s="1"/>
      <c r="QTY106" s="1"/>
      <c r="QTZ106" s="1"/>
      <c r="QUA106" s="1"/>
      <c r="QUC106" s="19"/>
      <c r="QUD106" s="1"/>
      <c r="QUE106" s="1"/>
      <c r="QUF106" s="1"/>
      <c r="QUG106" s="1"/>
      <c r="QUH106" s="1"/>
      <c r="QUI106" s="1"/>
      <c r="QUK106" s="19"/>
      <c r="QUL106" s="1"/>
      <c r="QUM106" s="1"/>
      <c r="QUN106" s="1"/>
      <c r="QUO106" s="1"/>
      <c r="QUP106" s="1"/>
      <c r="QUQ106" s="1"/>
      <c r="QUS106" s="19"/>
      <c r="QUT106" s="1"/>
      <c r="QUU106" s="1"/>
      <c r="QUV106" s="1"/>
      <c r="QUW106" s="1"/>
      <c r="QUX106" s="1"/>
      <c r="QUY106" s="1"/>
      <c r="QVA106" s="19"/>
      <c r="QVB106" s="1"/>
      <c r="QVC106" s="1"/>
      <c r="QVD106" s="1"/>
      <c r="QVE106" s="1"/>
      <c r="QVF106" s="1"/>
      <c r="QVG106" s="1"/>
      <c r="QVI106" s="19"/>
      <c r="QVJ106" s="1"/>
      <c r="QVK106" s="1"/>
      <c r="QVL106" s="1"/>
      <c r="QVM106" s="1"/>
      <c r="QVN106" s="1"/>
      <c r="QVO106" s="1"/>
      <c r="QVQ106" s="19"/>
      <c r="QVR106" s="1"/>
      <c r="QVS106" s="1"/>
      <c r="QVT106" s="1"/>
      <c r="QVU106" s="1"/>
      <c r="QVV106" s="1"/>
      <c r="QVW106" s="1"/>
      <c r="QVY106" s="19"/>
      <c r="QVZ106" s="1"/>
      <c r="QWA106" s="1"/>
      <c r="QWB106" s="1"/>
      <c r="QWC106" s="1"/>
      <c r="QWD106" s="1"/>
      <c r="QWE106" s="1"/>
      <c r="QWG106" s="19"/>
      <c r="QWH106" s="1"/>
      <c r="QWI106" s="1"/>
      <c r="QWJ106" s="1"/>
      <c r="QWK106" s="1"/>
      <c r="QWL106" s="1"/>
      <c r="QWM106" s="1"/>
      <c r="QWO106" s="19"/>
      <c r="QWP106" s="1"/>
      <c r="QWQ106" s="1"/>
      <c r="QWR106" s="1"/>
      <c r="QWS106" s="1"/>
      <c r="QWT106" s="1"/>
      <c r="QWU106" s="1"/>
      <c r="QWW106" s="19"/>
      <c r="QWX106" s="1"/>
      <c r="QWY106" s="1"/>
      <c r="QWZ106" s="1"/>
      <c r="QXA106" s="1"/>
      <c r="QXB106" s="1"/>
      <c r="QXC106" s="1"/>
      <c r="QXE106" s="19"/>
      <c r="QXF106" s="1"/>
      <c r="QXG106" s="1"/>
      <c r="QXH106" s="1"/>
      <c r="QXI106" s="1"/>
      <c r="QXJ106" s="1"/>
      <c r="QXK106" s="1"/>
      <c r="QXM106" s="19"/>
      <c r="QXN106" s="1"/>
      <c r="QXO106" s="1"/>
      <c r="QXP106" s="1"/>
      <c r="QXQ106" s="1"/>
      <c r="QXR106" s="1"/>
      <c r="QXS106" s="1"/>
      <c r="QXU106" s="19"/>
      <c r="QXV106" s="1"/>
      <c r="QXW106" s="1"/>
      <c r="QXX106" s="1"/>
      <c r="QXY106" s="1"/>
      <c r="QXZ106" s="1"/>
      <c r="QYA106" s="1"/>
      <c r="QYC106" s="19"/>
      <c r="QYD106" s="1"/>
      <c r="QYE106" s="1"/>
      <c r="QYF106" s="1"/>
      <c r="QYG106" s="1"/>
      <c r="QYH106" s="1"/>
      <c r="QYI106" s="1"/>
      <c r="QYK106" s="19"/>
      <c r="QYL106" s="1"/>
      <c r="QYM106" s="1"/>
      <c r="QYN106" s="1"/>
      <c r="QYO106" s="1"/>
      <c r="QYP106" s="1"/>
      <c r="QYQ106" s="1"/>
      <c r="QYS106" s="19"/>
      <c r="QYT106" s="1"/>
      <c r="QYU106" s="1"/>
      <c r="QYV106" s="1"/>
      <c r="QYW106" s="1"/>
      <c r="QYX106" s="1"/>
      <c r="QYY106" s="1"/>
      <c r="QZA106" s="19"/>
      <c r="QZB106" s="1"/>
      <c r="QZC106" s="1"/>
      <c r="QZD106" s="1"/>
      <c r="QZE106" s="1"/>
      <c r="QZF106" s="1"/>
      <c r="QZG106" s="1"/>
      <c r="QZI106" s="19"/>
      <c r="QZJ106" s="1"/>
      <c r="QZK106" s="1"/>
      <c r="QZL106" s="1"/>
      <c r="QZM106" s="1"/>
      <c r="QZN106" s="1"/>
      <c r="QZO106" s="1"/>
      <c r="QZQ106" s="19"/>
      <c r="QZR106" s="1"/>
      <c r="QZS106" s="1"/>
      <c r="QZT106" s="1"/>
      <c r="QZU106" s="1"/>
      <c r="QZV106" s="1"/>
      <c r="QZW106" s="1"/>
      <c r="QZY106" s="19"/>
      <c r="QZZ106" s="1"/>
      <c r="RAA106" s="1"/>
      <c r="RAB106" s="1"/>
      <c r="RAC106" s="1"/>
      <c r="RAD106" s="1"/>
      <c r="RAE106" s="1"/>
      <c r="RAG106" s="19"/>
      <c r="RAH106" s="1"/>
      <c r="RAI106" s="1"/>
      <c r="RAJ106" s="1"/>
      <c r="RAK106" s="1"/>
      <c r="RAL106" s="1"/>
      <c r="RAM106" s="1"/>
      <c r="RAO106" s="19"/>
      <c r="RAP106" s="1"/>
      <c r="RAQ106" s="1"/>
      <c r="RAR106" s="1"/>
      <c r="RAS106" s="1"/>
      <c r="RAT106" s="1"/>
      <c r="RAU106" s="1"/>
      <c r="RAW106" s="19"/>
      <c r="RAX106" s="1"/>
      <c r="RAY106" s="1"/>
      <c r="RAZ106" s="1"/>
      <c r="RBA106" s="1"/>
      <c r="RBB106" s="1"/>
      <c r="RBC106" s="1"/>
      <c r="RBE106" s="19"/>
      <c r="RBF106" s="1"/>
      <c r="RBG106" s="1"/>
      <c r="RBH106" s="1"/>
      <c r="RBI106" s="1"/>
      <c r="RBJ106" s="1"/>
      <c r="RBK106" s="1"/>
      <c r="RBM106" s="19"/>
      <c r="RBN106" s="1"/>
      <c r="RBO106" s="1"/>
      <c r="RBP106" s="1"/>
      <c r="RBQ106" s="1"/>
      <c r="RBR106" s="1"/>
      <c r="RBS106" s="1"/>
      <c r="RBU106" s="19"/>
      <c r="RBV106" s="1"/>
      <c r="RBW106" s="1"/>
      <c r="RBX106" s="1"/>
      <c r="RBY106" s="1"/>
      <c r="RBZ106" s="1"/>
      <c r="RCA106" s="1"/>
      <c r="RCC106" s="19"/>
      <c r="RCD106" s="1"/>
      <c r="RCE106" s="1"/>
      <c r="RCF106" s="1"/>
      <c r="RCG106" s="1"/>
      <c r="RCH106" s="1"/>
      <c r="RCI106" s="1"/>
      <c r="RCK106" s="19"/>
      <c r="RCL106" s="1"/>
      <c r="RCM106" s="1"/>
      <c r="RCN106" s="1"/>
      <c r="RCO106" s="1"/>
      <c r="RCP106" s="1"/>
      <c r="RCQ106" s="1"/>
      <c r="RCS106" s="19"/>
      <c r="RCT106" s="1"/>
      <c r="RCU106" s="1"/>
      <c r="RCV106" s="1"/>
      <c r="RCW106" s="1"/>
      <c r="RCX106" s="1"/>
      <c r="RCY106" s="1"/>
      <c r="RDA106" s="19"/>
      <c r="RDB106" s="1"/>
      <c r="RDC106" s="1"/>
      <c r="RDD106" s="1"/>
      <c r="RDE106" s="1"/>
      <c r="RDF106" s="1"/>
      <c r="RDG106" s="1"/>
      <c r="RDI106" s="19"/>
      <c r="RDJ106" s="1"/>
      <c r="RDK106" s="1"/>
      <c r="RDL106" s="1"/>
      <c r="RDM106" s="1"/>
      <c r="RDN106" s="1"/>
      <c r="RDO106" s="1"/>
      <c r="RDQ106" s="19"/>
      <c r="RDR106" s="1"/>
      <c r="RDS106" s="1"/>
      <c r="RDT106" s="1"/>
      <c r="RDU106" s="1"/>
      <c r="RDV106" s="1"/>
      <c r="RDW106" s="1"/>
      <c r="RDY106" s="19"/>
      <c r="RDZ106" s="1"/>
      <c r="REA106" s="1"/>
      <c r="REB106" s="1"/>
      <c r="REC106" s="1"/>
      <c r="RED106" s="1"/>
      <c r="REE106" s="1"/>
      <c r="REG106" s="19"/>
      <c r="REH106" s="1"/>
      <c r="REI106" s="1"/>
      <c r="REJ106" s="1"/>
      <c r="REK106" s="1"/>
      <c r="REL106" s="1"/>
      <c r="REM106" s="1"/>
      <c r="REO106" s="19"/>
      <c r="REP106" s="1"/>
      <c r="REQ106" s="1"/>
      <c r="RER106" s="1"/>
      <c r="RES106" s="1"/>
      <c r="RET106" s="1"/>
      <c r="REU106" s="1"/>
      <c r="REW106" s="19"/>
      <c r="REX106" s="1"/>
      <c r="REY106" s="1"/>
      <c r="REZ106" s="1"/>
      <c r="RFA106" s="1"/>
      <c r="RFB106" s="1"/>
      <c r="RFC106" s="1"/>
      <c r="RFE106" s="19"/>
      <c r="RFF106" s="1"/>
      <c r="RFG106" s="1"/>
      <c r="RFH106" s="1"/>
      <c r="RFI106" s="1"/>
      <c r="RFJ106" s="1"/>
      <c r="RFK106" s="1"/>
      <c r="RFM106" s="19"/>
      <c r="RFN106" s="1"/>
      <c r="RFO106" s="1"/>
      <c r="RFP106" s="1"/>
      <c r="RFQ106" s="1"/>
      <c r="RFR106" s="1"/>
      <c r="RFS106" s="1"/>
      <c r="RFU106" s="19"/>
      <c r="RFV106" s="1"/>
      <c r="RFW106" s="1"/>
      <c r="RFX106" s="1"/>
      <c r="RFY106" s="1"/>
      <c r="RFZ106" s="1"/>
      <c r="RGA106" s="1"/>
      <c r="RGC106" s="19"/>
      <c r="RGD106" s="1"/>
      <c r="RGE106" s="1"/>
      <c r="RGF106" s="1"/>
      <c r="RGG106" s="1"/>
      <c r="RGH106" s="1"/>
      <c r="RGI106" s="1"/>
      <c r="RGK106" s="19"/>
      <c r="RGL106" s="1"/>
      <c r="RGM106" s="1"/>
      <c r="RGN106" s="1"/>
      <c r="RGO106" s="1"/>
      <c r="RGP106" s="1"/>
      <c r="RGQ106" s="1"/>
      <c r="RGS106" s="19"/>
      <c r="RGT106" s="1"/>
      <c r="RGU106" s="1"/>
      <c r="RGV106" s="1"/>
      <c r="RGW106" s="1"/>
      <c r="RGX106" s="1"/>
      <c r="RGY106" s="1"/>
      <c r="RHA106" s="19"/>
      <c r="RHB106" s="1"/>
      <c r="RHC106" s="1"/>
      <c r="RHD106" s="1"/>
      <c r="RHE106" s="1"/>
      <c r="RHF106" s="1"/>
      <c r="RHG106" s="1"/>
      <c r="RHI106" s="19"/>
      <c r="RHJ106" s="1"/>
      <c r="RHK106" s="1"/>
      <c r="RHL106" s="1"/>
      <c r="RHM106" s="1"/>
      <c r="RHN106" s="1"/>
      <c r="RHO106" s="1"/>
      <c r="RHQ106" s="19"/>
      <c r="RHR106" s="1"/>
      <c r="RHS106" s="1"/>
      <c r="RHT106" s="1"/>
      <c r="RHU106" s="1"/>
      <c r="RHV106" s="1"/>
      <c r="RHW106" s="1"/>
      <c r="RHY106" s="19"/>
      <c r="RHZ106" s="1"/>
      <c r="RIA106" s="1"/>
      <c r="RIB106" s="1"/>
      <c r="RIC106" s="1"/>
      <c r="RID106" s="1"/>
      <c r="RIE106" s="1"/>
      <c r="RIG106" s="19"/>
      <c r="RIH106" s="1"/>
      <c r="RII106" s="1"/>
      <c r="RIJ106" s="1"/>
      <c r="RIK106" s="1"/>
      <c r="RIL106" s="1"/>
      <c r="RIM106" s="1"/>
      <c r="RIO106" s="19"/>
      <c r="RIP106" s="1"/>
      <c r="RIQ106" s="1"/>
      <c r="RIR106" s="1"/>
      <c r="RIS106" s="1"/>
      <c r="RIT106" s="1"/>
      <c r="RIU106" s="1"/>
      <c r="RIW106" s="19"/>
      <c r="RIX106" s="1"/>
      <c r="RIY106" s="1"/>
      <c r="RIZ106" s="1"/>
      <c r="RJA106" s="1"/>
      <c r="RJB106" s="1"/>
      <c r="RJC106" s="1"/>
      <c r="RJE106" s="19"/>
      <c r="RJF106" s="1"/>
      <c r="RJG106" s="1"/>
      <c r="RJH106" s="1"/>
      <c r="RJI106" s="1"/>
      <c r="RJJ106" s="1"/>
      <c r="RJK106" s="1"/>
      <c r="RJM106" s="19"/>
      <c r="RJN106" s="1"/>
      <c r="RJO106" s="1"/>
      <c r="RJP106" s="1"/>
      <c r="RJQ106" s="1"/>
      <c r="RJR106" s="1"/>
      <c r="RJS106" s="1"/>
      <c r="RJU106" s="19"/>
      <c r="RJV106" s="1"/>
      <c r="RJW106" s="1"/>
      <c r="RJX106" s="1"/>
      <c r="RJY106" s="1"/>
      <c r="RJZ106" s="1"/>
      <c r="RKA106" s="1"/>
      <c r="RKC106" s="19"/>
      <c r="RKD106" s="1"/>
      <c r="RKE106" s="1"/>
      <c r="RKF106" s="1"/>
      <c r="RKG106" s="1"/>
      <c r="RKH106" s="1"/>
      <c r="RKI106" s="1"/>
      <c r="RKK106" s="19"/>
      <c r="RKL106" s="1"/>
      <c r="RKM106" s="1"/>
      <c r="RKN106" s="1"/>
      <c r="RKO106" s="1"/>
      <c r="RKP106" s="1"/>
      <c r="RKQ106" s="1"/>
      <c r="RKS106" s="19"/>
      <c r="RKT106" s="1"/>
      <c r="RKU106" s="1"/>
      <c r="RKV106" s="1"/>
      <c r="RKW106" s="1"/>
      <c r="RKX106" s="1"/>
      <c r="RKY106" s="1"/>
      <c r="RLA106" s="19"/>
      <c r="RLB106" s="1"/>
      <c r="RLC106" s="1"/>
      <c r="RLD106" s="1"/>
      <c r="RLE106" s="1"/>
      <c r="RLF106" s="1"/>
      <c r="RLG106" s="1"/>
      <c r="RLI106" s="19"/>
      <c r="RLJ106" s="1"/>
      <c r="RLK106" s="1"/>
      <c r="RLL106" s="1"/>
      <c r="RLM106" s="1"/>
      <c r="RLN106" s="1"/>
      <c r="RLO106" s="1"/>
      <c r="RLQ106" s="19"/>
      <c r="RLR106" s="1"/>
      <c r="RLS106" s="1"/>
      <c r="RLT106" s="1"/>
      <c r="RLU106" s="1"/>
      <c r="RLV106" s="1"/>
      <c r="RLW106" s="1"/>
      <c r="RLY106" s="19"/>
      <c r="RLZ106" s="1"/>
      <c r="RMA106" s="1"/>
      <c r="RMB106" s="1"/>
      <c r="RMC106" s="1"/>
      <c r="RMD106" s="1"/>
      <c r="RME106" s="1"/>
      <c r="RMG106" s="19"/>
      <c r="RMH106" s="1"/>
      <c r="RMI106" s="1"/>
      <c r="RMJ106" s="1"/>
      <c r="RMK106" s="1"/>
      <c r="RML106" s="1"/>
      <c r="RMM106" s="1"/>
      <c r="RMO106" s="19"/>
      <c r="RMP106" s="1"/>
      <c r="RMQ106" s="1"/>
      <c r="RMR106" s="1"/>
      <c r="RMS106" s="1"/>
      <c r="RMT106" s="1"/>
      <c r="RMU106" s="1"/>
      <c r="RMW106" s="19"/>
      <c r="RMX106" s="1"/>
      <c r="RMY106" s="1"/>
      <c r="RMZ106" s="1"/>
      <c r="RNA106" s="1"/>
      <c r="RNB106" s="1"/>
      <c r="RNC106" s="1"/>
      <c r="RNE106" s="19"/>
      <c r="RNF106" s="1"/>
      <c r="RNG106" s="1"/>
      <c r="RNH106" s="1"/>
      <c r="RNI106" s="1"/>
      <c r="RNJ106" s="1"/>
      <c r="RNK106" s="1"/>
      <c r="RNM106" s="19"/>
      <c r="RNN106" s="1"/>
      <c r="RNO106" s="1"/>
      <c r="RNP106" s="1"/>
      <c r="RNQ106" s="1"/>
      <c r="RNR106" s="1"/>
      <c r="RNS106" s="1"/>
      <c r="RNU106" s="19"/>
      <c r="RNV106" s="1"/>
      <c r="RNW106" s="1"/>
      <c r="RNX106" s="1"/>
      <c r="RNY106" s="1"/>
      <c r="RNZ106" s="1"/>
      <c r="ROA106" s="1"/>
      <c r="ROC106" s="19"/>
      <c r="ROD106" s="1"/>
      <c r="ROE106" s="1"/>
      <c r="ROF106" s="1"/>
      <c r="ROG106" s="1"/>
      <c r="ROH106" s="1"/>
      <c r="ROI106" s="1"/>
      <c r="ROK106" s="19"/>
      <c r="ROL106" s="1"/>
      <c r="ROM106" s="1"/>
      <c r="RON106" s="1"/>
      <c r="ROO106" s="1"/>
      <c r="ROP106" s="1"/>
      <c r="ROQ106" s="1"/>
      <c r="ROS106" s="19"/>
      <c r="ROT106" s="1"/>
      <c r="ROU106" s="1"/>
      <c r="ROV106" s="1"/>
      <c r="ROW106" s="1"/>
      <c r="ROX106" s="1"/>
      <c r="ROY106" s="1"/>
      <c r="RPA106" s="19"/>
      <c r="RPB106" s="1"/>
      <c r="RPC106" s="1"/>
      <c r="RPD106" s="1"/>
      <c r="RPE106" s="1"/>
      <c r="RPF106" s="1"/>
      <c r="RPG106" s="1"/>
      <c r="RPI106" s="19"/>
      <c r="RPJ106" s="1"/>
      <c r="RPK106" s="1"/>
      <c r="RPL106" s="1"/>
      <c r="RPM106" s="1"/>
      <c r="RPN106" s="1"/>
      <c r="RPO106" s="1"/>
      <c r="RPQ106" s="19"/>
      <c r="RPR106" s="1"/>
      <c r="RPS106" s="1"/>
      <c r="RPT106" s="1"/>
      <c r="RPU106" s="1"/>
      <c r="RPV106" s="1"/>
      <c r="RPW106" s="1"/>
      <c r="RPY106" s="19"/>
      <c r="RPZ106" s="1"/>
      <c r="RQA106" s="1"/>
      <c r="RQB106" s="1"/>
      <c r="RQC106" s="1"/>
      <c r="RQD106" s="1"/>
      <c r="RQE106" s="1"/>
      <c r="RQG106" s="19"/>
      <c r="RQH106" s="1"/>
      <c r="RQI106" s="1"/>
      <c r="RQJ106" s="1"/>
      <c r="RQK106" s="1"/>
      <c r="RQL106" s="1"/>
      <c r="RQM106" s="1"/>
      <c r="RQO106" s="19"/>
      <c r="RQP106" s="1"/>
      <c r="RQQ106" s="1"/>
      <c r="RQR106" s="1"/>
      <c r="RQS106" s="1"/>
      <c r="RQT106" s="1"/>
      <c r="RQU106" s="1"/>
      <c r="RQW106" s="19"/>
      <c r="RQX106" s="1"/>
      <c r="RQY106" s="1"/>
      <c r="RQZ106" s="1"/>
      <c r="RRA106" s="1"/>
      <c r="RRB106" s="1"/>
      <c r="RRC106" s="1"/>
      <c r="RRE106" s="19"/>
      <c r="RRF106" s="1"/>
      <c r="RRG106" s="1"/>
      <c r="RRH106" s="1"/>
      <c r="RRI106" s="1"/>
      <c r="RRJ106" s="1"/>
      <c r="RRK106" s="1"/>
      <c r="RRM106" s="19"/>
      <c r="RRN106" s="1"/>
      <c r="RRO106" s="1"/>
      <c r="RRP106" s="1"/>
      <c r="RRQ106" s="1"/>
      <c r="RRR106" s="1"/>
      <c r="RRS106" s="1"/>
      <c r="RRU106" s="19"/>
      <c r="RRV106" s="1"/>
      <c r="RRW106" s="1"/>
      <c r="RRX106" s="1"/>
      <c r="RRY106" s="1"/>
      <c r="RRZ106" s="1"/>
      <c r="RSA106" s="1"/>
      <c r="RSC106" s="19"/>
      <c r="RSD106" s="1"/>
      <c r="RSE106" s="1"/>
      <c r="RSF106" s="1"/>
      <c r="RSG106" s="1"/>
      <c r="RSH106" s="1"/>
      <c r="RSI106" s="1"/>
      <c r="RSK106" s="19"/>
      <c r="RSL106" s="1"/>
      <c r="RSM106" s="1"/>
      <c r="RSN106" s="1"/>
      <c r="RSO106" s="1"/>
      <c r="RSP106" s="1"/>
      <c r="RSQ106" s="1"/>
      <c r="RSS106" s="19"/>
      <c r="RST106" s="1"/>
      <c r="RSU106" s="1"/>
      <c r="RSV106" s="1"/>
      <c r="RSW106" s="1"/>
      <c r="RSX106" s="1"/>
      <c r="RSY106" s="1"/>
      <c r="RTA106" s="19"/>
      <c r="RTB106" s="1"/>
      <c r="RTC106" s="1"/>
      <c r="RTD106" s="1"/>
      <c r="RTE106" s="1"/>
      <c r="RTF106" s="1"/>
      <c r="RTG106" s="1"/>
      <c r="RTI106" s="19"/>
      <c r="RTJ106" s="1"/>
      <c r="RTK106" s="1"/>
      <c r="RTL106" s="1"/>
      <c r="RTM106" s="1"/>
      <c r="RTN106" s="1"/>
      <c r="RTO106" s="1"/>
      <c r="RTQ106" s="19"/>
      <c r="RTR106" s="1"/>
      <c r="RTS106" s="1"/>
      <c r="RTT106" s="1"/>
      <c r="RTU106" s="1"/>
      <c r="RTV106" s="1"/>
      <c r="RTW106" s="1"/>
      <c r="RTY106" s="19"/>
      <c r="RTZ106" s="1"/>
      <c r="RUA106" s="1"/>
      <c r="RUB106" s="1"/>
      <c r="RUC106" s="1"/>
      <c r="RUD106" s="1"/>
      <c r="RUE106" s="1"/>
      <c r="RUG106" s="19"/>
      <c r="RUH106" s="1"/>
      <c r="RUI106" s="1"/>
      <c r="RUJ106" s="1"/>
      <c r="RUK106" s="1"/>
      <c r="RUL106" s="1"/>
      <c r="RUM106" s="1"/>
      <c r="RUO106" s="19"/>
      <c r="RUP106" s="1"/>
      <c r="RUQ106" s="1"/>
      <c r="RUR106" s="1"/>
      <c r="RUS106" s="1"/>
      <c r="RUT106" s="1"/>
      <c r="RUU106" s="1"/>
      <c r="RUW106" s="19"/>
      <c r="RUX106" s="1"/>
      <c r="RUY106" s="1"/>
      <c r="RUZ106" s="1"/>
      <c r="RVA106" s="1"/>
      <c r="RVB106" s="1"/>
      <c r="RVC106" s="1"/>
      <c r="RVE106" s="19"/>
      <c r="RVF106" s="1"/>
      <c r="RVG106" s="1"/>
      <c r="RVH106" s="1"/>
      <c r="RVI106" s="1"/>
      <c r="RVJ106" s="1"/>
      <c r="RVK106" s="1"/>
      <c r="RVM106" s="19"/>
      <c r="RVN106" s="1"/>
      <c r="RVO106" s="1"/>
      <c r="RVP106" s="1"/>
      <c r="RVQ106" s="1"/>
      <c r="RVR106" s="1"/>
      <c r="RVS106" s="1"/>
      <c r="RVU106" s="19"/>
      <c r="RVV106" s="1"/>
      <c r="RVW106" s="1"/>
      <c r="RVX106" s="1"/>
      <c r="RVY106" s="1"/>
      <c r="RVZ106" s="1"/>
      <c r="RWA106" s="1"/>
      <c r="RWC106" s="19"/>
      <c r="RWD106" s="1"/>
      <c r="RWE106" s="1"/>
      <c r="RWF106" s="1"/>
      <c r="RWG106" s="1"/>
      <c r="RWH106" s="1"/>
      <c r="RWI106" s="1"/>
      <c r="RWK106" s="19"/>
      <c r="RWL106" s="1"/>
      <c r="RWM106" s="1"/>
      <c r="RWN106" s="1"/>
      <c r="RWO106" s="1"/>
      <c r="RWP106" s="1"/>
      <c r="RWQ106" s="1"/>
      <c r="RWS106" s="19"/>
      <c r="RWT106" s="1"/>
      <c r="RWU106" s="1"/>
      <c r="RWV106" s="1"/>
      <c r="RWW106" s="1"/>
      <c r="RWX106" s="1"/>
      <c r="RWY106" s="1"/>
      <c r="RXA106" s="19"/>
      <c r="RXB106" s="1"/>
      <c r="RXC106" s="1"/>
      <c r="RXD106" s="1"/>
      <c r="RXE106" s="1"/>
      <c r="RXF106" s="1"/>
      <c r="RXG106" s="1"/>
      <c r="RXI106" s="19"/>
      <c r="RXJ106" s="1"/>
      <c r="RXK106" s="1"/>
      <c r="RXL106" s="1"/>
      <c r="RXM106" s="1"/>
      <c r="RXN106" s="1"/>
      <c r="RXO106" s="1"/>
      <c r="RXQ106" s="19"/>
      <c r="RXR106" s="1"/>
      <c r="RXS106" s="1"/>
      <c r="RXT106" s="1"/>
      <c r="RXU106" s="1"/>
      <c r="RXV106" s="1"/>
      <c r="RXW106" s="1"/>
      <c r="RXY106" s="19"/>
      <c r="RXZ106" s="1"/>
      <c r="RYA106" s="1"/>
      <c r="RYB106" s="1"/>
      <c r="RYC106" s="1"/>
      <c r="RYD106" s="1"/>
      <c r="RYE106" s="1"/>
      <c r="RYG106" s="19"/>
      <c r="RYH106" s="1"/>
      <c r="RYI106" s="1"/>
      <c r="RYJ106" s="1"/>
      <c r="RYK106" s="1"/>
      <c r="RYL106" s="1"/>
      <c r="RYM106" s="1"/>
      <c r="RYO106" s="19"/>
      <c r="RYP106" s="1"/>
      <c r="RYQ106" s="1"/>
      <c r="RYR106" s="1"/>
      <c r="RYS106" s="1"/>
      <c r="RYT106" s="1"/>
      <c r="RYU106" s="1"/>
      <c r="RYW106" s="19"/>
      <c r="RYX106" s="1"/>
      <c r="RYY106" s="1"/>
      <c r="RYZ106" s="1"/>
      <c r="RZA106" s="1"/>
      <c r="RZB106" s="1"/>
      <c r="RZC106" s="1"/>
      <c r="RZE106" s="19"/>
      <c r="RZF106" s="1"/>
      <c r="RZG106" s="1"/>
      <c r="RZH106" s="1"/>
      <c r="RZI106" s="1"/>
      <c r="RZJ106" s="1"/>
      <c r="RZK106" s="1"/>
      <c r="RZM106" s="19"/>
      <c r="RZN106" s="1"/>
      <c r="RZO106" s="1"/>
      <c r="RZP106" s="1"/>
      <c r="RZQ106" s="1"/>
      <c r="RZR106" s="1"/>
      <c r="RZS106" s="1"/>
      <c r="RZU106" s="19"/>
      <c r="RZV106" s="1"/>
      <c r="RZW106" s="1"/>
      <c r="RZX106" s="1"/>
      <c r="RZY106" s="1"/>
      <c r="RZZ106" s="1"/>
      <c r="SAA106" s="1"/>
      <c r="SAC106" s="19"/>
      <c r="SAD106" s="1"/>
      <c r="SAE106" s="1"/>
      <c r="SAF106" s="1"/>
      <c r="SAG106" s="1"/>
      <c r="SAH106" s="1"/>
      <c r="SAI106" s="1"/>
      <c r="SAK106" s="19"/>
      <c r="SAL106" s="1"/>
      <c r="SAM106" s="1"/>
      <c r="SAN106" s="1"/>
      <c r="SAO106" s="1"/>
      <c r="SAP106" s="1"/>
      <c r="SAQ106" s="1"/>
      <c r="SAS106" s="19"/>
      <c r="SAT106" s="1"/>
      <c r="SAU106" s="1"/>
      <c r="SAV106" s="1"/>
      <c r="SAW106" s="1"/>
      <c r="SAX106" s="1"/>
      <c r="SAY106" s="1"/>
      <c r="SBA106" s="19"/>
      <c r="SBB106" s="1"/>
      <c r="SBC106" s="1"/>
      <c r="SBD106" s="1"/>
      <c r="SBE106" s="1"/>
      <c r="SBF106" s="1"/>
      <c r="SBG106" s="1"/>
      <c r="SBI106" s="19"/>
      <c r="SBJ106" s="1"/>
      <c r="SBK106" s="1"/>
      <c r="SBL106" s="1"/>
      <c r="SBM106" s="1"/>
      <c r="SBN106" s="1"/>
      <c r="SBO106" s="1"/>
      <c r="SBQ106" s="19"/>
      <c r="SBR106" s="1"/>
      <c r="SBS106" s="1"/>
      <c r="SBT106" s="1"/>
      <c r="SBU106" s="1"/>
      <c r="SBV106" s="1"/>
      <c r="SBW106" s="1"/>
      <c r="SBY106" s="19"/>
      <c r="SBZ106" s="1"/>
      <c r="SCA106" s="1"/>
      <c r="SCB106" s="1"/>
      <c r="SCC106" s="1"/>
      <c r="SCD106" s="1"/>
      <c r="SCE106" s="1"/>
      <c r="SCG106" s="19"/>
      <c r="SCH106" s="1"/>
      <c r="SCI106" s="1"/>
      <c r="SCJ106" s="1"/>
      <c r="SCK106" s="1"/>
      <c r="SCL106" s="1"/>
      <c r="SCM106" s="1"/>
      <c r="SCO106" s="19"/>
      <c r="SCP106" s="1"/>
      <c r="SCQ106" s="1"/>
      <c r="SCR106" s="1"/>
      <c r="SCS106" s="1"/>
      <c r="SCT106" s="1"/>
      <c r="SCU106" s="1"/>
      <c r="SCW106" s="19"/>
      <c r="SCX106" s="1"/>
      <c r="SCY106" s="1"/>
      <c r="SCZ106" s="1"/>
      <c r="SDA106" s="1"/>
      <c r="SDB106" s="1"/>
      <c r="SDC106" s="1"/>
      <c r="SDE106" s="19"/>
      <c r="SDF106" s="1"/>
      <c r="SDG106" s="1"/>
      <c r="SDH106" s="1"/>
      <c r="SDI106" s="1"/>
      <c r="SDJ106" s="1"/>
      <c r="SDK106" s="1"/>
      <c r="SDM106" s="19"/>
      <c r="SDN106" s="1"/>
      <c r="SDO106" s="1"/>
      <c r="SDP106" s="1"/>
      <c r="SDQ106" s="1"/>
      <c r="SDR106" s="1"/>
      <c r="SDS106" s="1"/>
      <c r="SDU106" s="19"/>
      <c r="SDV106" s="1"/>
      <c r="SDW106" s="1"/>
      <c r="SDX106" s="1"/>
      <c r="SDY106" s="1"/>
      <c r="SDZ106" s="1"/>
      <c r="SEA106" s="1"/>
      <c r="SEC106" s="19"/>
      <c r="SED106" s="1"/>
      <c r="SEE106" s="1"/>
      <c r="SEF106" s="1"/>
      <c r="SEG106" s="1"/>
      <c r="SEH106" s="1"/>
      <c r="SEI106" s="1"/>
      <c r="SEK106" s="19"/>
      <c r="SEL106" s="1"/>
      <c r="SEM106" s="1"/>
      <c r="SEN106" s="1"/>
      <c r="SEO106" s="1"/>
      <c r="SEP106" s="1"/>
      <c r="SEQ106" s="1"/>
      <c r="SES106" s="19"/>
      <c r="SET106" s="1"/>
      <c r="SEU106" s="1"/>
      <c r="SEV106" s="1"/>
      <c r="SEW106" s="1"/>
      <c r="SEX106" s="1"/>
      <c r="SEY106" s="1"/>
      <c r="SFA106" s="19"/>
      <c r="SFB106" s="1"/>
      <c r="SFC106" s="1"/>
      <c r="SFD106" s="1"/>
      <c r="SFE106" s="1"/>
      <c r="SFF106" s="1"/>
      <c r="SFG106" s="1"/>
      <c r="SFI106" s="19"/>
      <c r="SFJ106" s="1"/>
      <c r="SFK106" s="1"/>
      <c r="SFL106" s="1"/>
      <c r="SFM106" s="1"/>
      <c r="SFN106" s="1"/>
      <c r="SFO106" s="1"/>
      <c r="SFQ106" s="19"/>
      <c r="SFR106" s="1"/>
      <c r="SFS106" s="1"/>
      <c r="SFT106" s="1"/>
      <c r="SFU106" s="1"/>
      <c r="SFV106" s="1"/>
      <c r="SFW106" s="1"/>
      <c r="SFY106" s="19"/>
      <c r="SFZ106" s="1"/>
      <c r="SGA106" s="1"/>
      <c r="SGB106" s="1"/>
      <c r="SGC106" s="1"/>
      <c r="SGD106" s="1"/>
      <c r="SGE106" s="1"/>
      <c r="SGG106" s="19"/>
      <c r="SGH106" s="1"/>
      <c r="SGI106" s="1"/>
      <c r="SGJ106" s="1"/>
      <c r="SGK106" s="1"/>
      <c r="SGL106" s="1"/>
      <c r="SGM106" s="1"/>
      <c r="SGO106" s="19"/>
      <c r="SGP106" s="1"/>
      <c r="SGQ106" s="1"/>
      <c r="SGR106" s="1"/>
      <c r="SGS106" s="1"/>
      <c r="SGT106" s="1"/>
      <c r="SGU106" s="1"/>
      <c r="SGW106" s="19"/>
      <c r="SGX106" s="1"/>
      <c r="SGY106" s="1"/>
      <c r="SGZ106" s="1"/>
      <c r="SHA106" s="1"/>
      <c r="SHB106" s="1"/>
      <c r="SHC106" s="1"/>
      <c r="SHE106" s="19"/>
      <c r="SHF106" s="1"/>
      <c r="SHG106" s="1"/>
      <c r="SHH106" s="1"/>
      <c r="SHI106" s="1"/>
      <c r="SHJ106" s="1"/>
      <c r="SHK106" s="1"/>
      <c r="SHM106" s="19"/>
      <c r="SHN106" s="1"/>
      <c r="SHO106" s="1"/>
      <c r="SHP106" s="1"/>
      <c r="SHQ106" s="1"/>
      <c r="SHR106" s="1"/>
      <c r="SHS106" s="1"/>
      <c r="SHU106" s="19"/>
      <c r="SHV106" s="1"/>
      <c r="SHW106" s="1"/>
      <c r="SHX106" s="1"/>
      <c r="SHY106" s="1"/>
      <c r="SHZ106" s="1"/>
      <c r="SIA106" s="1"/>
      <c r="SIC106" s="19"/>
      <c r="SID106" s="1"/>
      <c r="SIE106" s="1"/>
      <c r="SIF106" s="1"/>
      <c r="SIG106" s="1"/>
      <c r="SIH106" s="1"/>
      <c r="SII106" s="1"/>
      <c r="SIK106" s="19"/>
      <c r="SIL106" s="1"/>
      <c r="SIM106" s="1"/>
      <c r="SIN106" s="1"/>
      <c r="SIO106" s="1"/>
      <c r="SIP106" s="1"/>
      <c r="SIQ106" s="1"/>
      <c r="SIS106" s="19"/>
      <c r="SIT106" s="1"/>
      <c r="SIU106" s="1"/>
      <c r="SIV106" s="1"/>
      <c r="SIW106" s="1"/>
      <c r="SIX106" s="1"/>
      <c r="SIY106" s="1"/>
      <c r="SJA106" s="19"/>
      <c r="SJB106" s="1"/>
      <c r="SJC106" s="1"/>
      <c r="SJD106" s="1"/>
      <c r="SJE106" s="1"/>
      <c r="SJF106" s="1"/>
      <c r="SJG106" s="1"/>
      <c r="SJI106" s="19"/>
      <c r="SJJ106" s="1"/>
      <c r="SJK106" s="1"/>
      <c r="SJL106" s="1"/>
      <c r="SJM106" s="1"/>
      <c r="SJN106" s="1"/>
      <c r="SJO106" s="1"/>
      <c r="SJQ106" s="19"/>
      <c r="SJR106" s="1"/>
      <c r="SJS106" s="1"/>
      <c r="SJT106" s="1"/>
      <c r="SJU106" s="1"/>
      <c r="SJV106" s="1"/>
      <c r="SJW106" s="1"/>
      <c r="SJY106" s="19"/>
      <c r="SJZ106" s="1"/>
      <c r="SKA106" s="1"/>
      <c r="SKB106" s="1"/>
      <c r="SKC106" s="1"/>
      <c r="SKD106" s="1"/>
      <c r="SKE106" s="1"/>
      <c r="SKG106" s="19"/>
      <c r="SKH106" s="1"/>
      <c r="SKI106" s="1"/>
      <c r="SKJ106" s="1"/>
      <c r="SKK106" s="1"/>
      <c r="SKL106" s="1"/>
      <c r="SKM106" s="1"/>
      <c r="SKO106" s="19"/>
      <c r="SKP106" s="1"/>
      <c r="SKQ106" s="1"/>
      <c r="SKR106" s="1"/>
      <c r="SKS106" s="1"/>
      <c r="SKT106" s="1"/>
      <c r="SKU106" s="1"/>
      <c r="SKW106" s="19"/>
      <c r="SKX106" s="1"/>
      <c r="SKY106" s="1"/>
      <c r="SKZ106" s="1"/>
      <c r="SLA106" s="1"/>
      <c r="SLB106" s="1"/>
      <c r="SLC106" s="1"/>
      <c r="SLE106" s="19"/>
      <c r="SLF106" s="1"/>
      <c r="SLG106" s="1"/>
      <c r="SLH106" s="1"/>
      <c r="SLI106" s="1"/>
      <c r="SLJ106" s="1"/>
      <c r="SLK106" s="1"/>
      <c r="SLM106" s="19"/>
      <c r="SLN106" s="1"/>
      <c r="SLO106" s="1"/>
      <c r="SLP106" s="1"/>
      <c r="SLQ106" s="1"/>
      <c r="SLR106" s="1"/>
      <c r="SLS106" s="1"/>
      <c r="SLU106" s="19"/>
      <c r="SLV106" s="1"/>
      <c r="SLW106" s="1"/>
      <c r="SLX106" s="1"/>
      <c r="SLY106" s="1"/>
      <c r="SLZ106" s="1"/>
      <c r="SMA106" s="1"/>
      <c r="SMC106" s="19"/>
      <c r="SMD106" s="1"/>
      <c r="SME106" s="1"/>
      <c r="SMF106" s="1"/>
      <c r="SMG106" s="1"/>
      <c r="SMH106" s="1"/>
      <c r="SMI106" s="1"/>
      <c r="SMK106" s="19"/>
      <c r="SML106" s="1"/>
      <c r="SMM106" s="1"/>
      <c r="SMN106" s="1"/>
      <c r="SMO106" s="1"/>
      <c r="SMP106" s="1"/>
      <c r="SMQ106" s="1"/>
      <c r="SMS106" s="19"/>
      <c r="SMT106" s="1"/>
      <c r="SMU106" s="1"/>
      <c r="SMV106" s="1"/>
      <c r="SMW106" s="1"/>
      <c r="SMX106" s="1"/>
      <c r="SMY106" s="1"/>
      <c r="SNA106" s="19"/>
      <c r="SNB106" s="1"/>
      <c r="SNC106" s="1"/>
      <c r="SND106" s="1"/>
      <c r="SNE106" s="1"/>
      <c r="SNF106" s="1"/>
      <c r="SNG106" s="1"/>
      <c r="SNI106" s="19"/>
      <c r="SNJ106" s="1"/>
      <c r="SNK106" s="1"/>
      <c r="SNL106" s="1"/>
      <c r="SNM106" s="1"/>
      <c r="SNN106" s="1"/>
      <c r="SNO106" s="1"/>
      <c r="SNQ106" s="19"/>
      <c r="SNR106" s="1"/>
      <c r="SNS106" s="1"/>
      <c r="SNT106" s="1"/>
      <c r="SNU106" s="1"/>
      <c r="SNV106" s="1"/>
      <c r="SNW106" s="1"/>
      <c r="SNY106" s="19"/>
      <c r="SNZ106" s="1"/>
      <c r="SOA106" s="1"/>
      <c r="SOB106" s="1"/>
      <c r="SOC106" s="1"/>
      <c r="SOD106" s="1"/>
      <c r="SOE106" s="1"/>
      <c r="SOG106" s="19"/>
      <c r="SOH106" s="1"/>
      <c r="SOI106" s="1"/>
      <c r="SOJ106" s="1"/>
      <c r="SOK106" s="1"/>
      <c r="SOL106" s="1"/>
      <c r="SOM106" s="1"/>
      <c r="SOO106" s="19"/>
      <c r="SOP106" s="1"/>
      <c r="SOQ106" s="1"/>
      <c r="SOR106" s="1"/>
      <c r="SOS106" s="1"/>
      <c r="SOT106" s="1"/>
      <c r="SOU106" s="1"/>
      <c r="SOW106" s="19"/>
      <c r="SOX106" s="1"/>
      <c r="SOY106" s="1"/>
      <c r="SOZ106" s="1"/>
      <c r="SPA106" s="1"/>
      <c r="SPB106" s="1"/>
      <c r="SPC106" s="1"/>
      <c r="SPE106" s="19"/>
      <c r="SPF106" s="1"/>
      <c r="SPG106" s="1"/>
      <c r="SPH106" s="1"/>
      <c r="SPI106" s="1"/>
      <c r="SPJ106" s="1"/>
      <c r="SPK106" s="1"/>
      <c r="SPM106" s="19"/>
      <c r="SPN106" s="1"/>
      <c r="SPO106" s="1"/>
      <c r="SPP106" s="1"/>
      <c r="SPQ106" s="1"/>
      <c r="SPR106" s="1"/>
      <c r="SPS106" s="1"/>
      <c r="SPU106" s="19"/>
      <c r="SPV106" s="1"/>
      <c r="SPW106" s="1"/>
      <c r="SPX106" s="1"/>
      <c r="SPY106" s="1"/>
      <c r="SPZ106" s="1"/>
      <c r="SQA106" s="1"/>
      <c r="SQC106" s="19"/>
      <c r="SQD106" s="1"/>
      <c r="SQE106" s="1"/>
      <c r="SQF106" s="1"/>
      <c r="SQG106" s="1"/>
      <c r="SQH106" s="1"/>
      <c r="SQI106" s="1"/>
      <c r="SQK106" s="19"/>
      <c r="SQL106" s="1"/>
      <c r="SQM106" s="1"/>
      <c r="SQN106" s="1"/>
      <c r="SQO106" s="1"/>
      <c r="SQP106" s="1"/>
      <c r="SQQ106" s="1"/>
      <c r="SQS106" s="19"/>
      <c r="SQT106" s="1"/>
      <c r="SQU106" s="1"/>
      <c r="SQV106" s="1"/>
      <c r="SQW106" s="1"/>
      <c r="SQX106" s="1"/>
      <c r="SQY106" s="1"/>
      <c r="SRA106" s="19"/>
      <c r="SRB106" s="1"/>
      <c r="SRC106" s="1"/>
      <c r="SRD106" s="1"/>
      <c r="SRE106" s="1"/>
      <c r="SRF106" s="1"/>
      <c r="SRG106" s="1"/>
      <c r="SRI106" s="19"/>
      <c r="SRJ106" s="1"/>
      <c r="SRK106" s="1"/>
      <c r="SRL106" s="1"/>
      <c r="SRM106" s="1"/>
      <c r="SRN106" s="1"/>
      <c r="SRO106" s="1"/>
      <c r="SRQ106" s="19"/>
      <c r="SRR106" s="1"/>
      <c r="SRS106" s="1"/>
      <c r="SRT106" s="1"/>
      <c r="SRU106" s="1"/>
      <c r="SRV106" s="1"/>
      <c r="SRW106" s="1"/>
      <c r="SRY106" s="19"/>
      <c r="SRZ106" s="1"/>
      <c r="SSA106" s="1"/>
      <c r="SSB106" s="1"/>
      <c r="SSC106" s="1"/>
      <c r="SSD106" s="1"/>
      <c r="SSE106" s="1"/>
      <c r="SSG106" s="19"/>
      <c r="SSH106" s="1"/>
      <c r="SSI106" s="1"/>
      <c r="SSJ106" s="1"/>
      <c r="SSK106" s="1"/>
      <c r="SSL106" s="1"/>
      <c r="SSM106" s="1"/>
      <c r="SSO106" s="19"/>
      <c r="SSP106" s="1"/>
      <c r="SSQ106" s="1"/>
      <c r="SSR106" s="1"/>
      <c r="SSS106" s="1"/>
      <c r="SST106" s="1"/>
      <c r="SSU106" s="1"/>
      <c r="SSW106" s="19"/>
      <c r="SSX106" s="1"/>
      <c r="SSY106" s="1"/>
      <c r="SSZ106" s="1"/>
      <c r="STA106" s="1"/>
      <c r="STB106" s="1"/>
      <c r="STC106" s="1"/>
      <c r="STE106" s="19"/>
      <c r="STF106" s="1"/>
      <c r="STG106" s="1"/>
      <c r="STH106" s="1"/>
      <c r="STI106" s="1"/>
      <c r="STJ106" s="1"/>
      <c r="STK106" s="1"/>
      <c r="STM106" s="19"/>
      <c r="STN106" s="1"/>
      <c r="STO106" s="1"/>
      <c r="STP106" s="1"/>
      <c r="STQ106" s="1"/>
      <c r="STR106" s="1"/>
      <c r="STS106" s="1"/>
      <c r="STU106" s="19"/>
      <c r="STV106" s="1"/>
      <c r="STW106" s="1"/>
      <c r="STX106" s="1"/>
      <c r="STY106" s="1"/>
      <c r="STZ106" s="1"/>
      <c r="SUA106" s="1"/>
      <c r="SUC106" s="19"/>
      <c r="SUD106" s="1"/>
      <c r="SUE106" s="1"/>
      <c r="SUF106" s="1"/>
      <c r="SUG106" s="1"/>
      <c r="SUH106" s="1"/>
      <c r="SUI106" s="1"/>
      <c r="SUK106" s="19"/>
      <c r="SUL106" s="1"/>
      <c r="SUM106" s="1"/>
      <c r="SUN106" s="1"/>
      <c r="SUO106" s="1"/>
      <c r="SUP106" s="1"/>
      <c r="SUQ106" s="1"/>
      <c r="SUS106" s="19"/>
      <c r="SUT106" s="1"/>
      <c r="SUU106" s="1"/>
      <c r="SUV106" s="1"/>
      <c r="SUW106" s="1"/>
      <c r="SUX106" s="1"/>
      <c r="SUY106" s="1"/>
      <c r="SVA106" s="19"/>
      <c r="SVB106" s="1"/>
      <c r="SVC106" s="1"/>
      <c r="SVD106" s="1"/>
      <c r="SVE106" s="1"/>
      <c r="SVF106" s="1"/>
      <c r="SVG106" s="1"/>
      <c r="SVI106" s="19"/>
      <c r="SVJ106" s="1"/>
      <c r="SVK106" s="1"/>
      <c r="SVL106" s="1"/>
      <c r="SVM106" s="1"/>
      <c r="SVN106" s="1"/>
      <c r="SVO106" s="1"/>
      <c r="SVQ106" s="19"/>
      <c r="SVR106" s="1"/>
      <c r="SVS106" s="1"/>
      <c r="SVT106" s="1"/>
      <c r="SVU106" s="1"/>
      <c r="SVV106" s="1"/>
      <c r="SVW106" s="1"/>
      <c r="SVY106" s="19"/>
      <c r="SVZ106" s="1"/>
      <c r="SWA106" s="1"/>
      <c r="SWB106" s="1"/>
      <c r="SWC106" s="1"/>
      <c r="SWD106" s="1"/>
      <c r="SWE106" s="1"/>
      <c r="SWG106" s="19"/>
      <c r="SWH106" s="1"/>
      <c r="SWI106" s="1"/>
      <c r="SWJ106" s="1"/>
      <c r="SWK106" s="1"/>
      <c r="SWL106" s="1"/>
      <c r="SWM106" s="1"/>
      <c r="SWO106" s="19"/>
      <c r="SWP106" s="1"/>
      <c r="SWQ106" s="1"/>
      <c r="SWR106" s="1"/>
      <c r="SWS106" s="1"/>
      <c r="SWT106" s="1"/>
      <c r="SWU106" s="1"/>
      <c r="SWW106" s="19"/>
      <c r="SWX106" s="1"/>
      <c r="SWY106" s="1"/>
      <c r="SWZ106" s="1"/>
      <c r="SXA106" s="1"/>
      <c r="SXB106" s="1"/>
      <c r="SXC106" s="1"/>
      <c r="SXE106" s="19"/>
      <c r="SXF106" s="1"/>
      <c r="SXG106" s="1"/>
      <c r="SXH106" s="1"/>
      <c r="SXI106" s="1"/>
      <c r="SXJ106" s="1"/>
      <c r="SXK106" s="1"/>
      <c r="SXM106" s="19"/>
      <c r="SXN106" s="1"/>
      <c r="SXO106" s="1"/>
      <c r="SXP106" s="1"/>
      <c r="SXQ106" s="1"/>
      <c r="SXR106" s="1"/>
      <c r="SXS106" s="1"/>
      <c r="SXU106" s="19"/>
      <c r="SXV106" s="1"/>
      <c r="SXW106" s="1"/>
      <c r="SXX106" s="1"/>
      <c r="SXY106" s="1"/>
      <c r="SXZ106" s="1"/>
      <c r="SYA106" s="1"/>
      <c r="SYC106" s="19"/>
      <c r="SYD106" s="1"/>
      <c r="SYE106" s="1"/>
      <c r="SYF106" s="1"/>
      <c r="SYG106" s="1"/>
      <c r="SYH106" s="1"/>
      <c r="SYI106" s="1"/>
      <c r="SYK106" s="19"/>
      <c r="SYL106" s="1"/>
      <c r="SYM106" s="1"/>
      <c r="SYN106" s="1"/>
      <c r="SYO106" s="1"/>
      <c r="SYP106" s="1"/>
      <c r="SYQ106" s="1"/>
      <c r="SYS106" s="19"/>
      <c r="SYT106" s="1"/>
      <c r="SYU106" s="1"/>
      <c r="SYV106" s="1"/>
      <c r="SYW106" s="1"/>
      <c r="SYX106" s="1"/>
      <c r="SYY106" s="1"/>
      <c r="SZA106" s="19"/>
      <c r="SZB106" s="1"/>
      <c r="SZC106" s="1"/>
      <c r="SZD106" s="1"/>
      <c r="SZE106" s="1"/>
      <c r="SZF106" s="1"/>
      <c r="SZG106" s="1"/>
      <c r="SZI106" s="19"/>
      <c r="SZJ106" s="1"/>
      <c r="SZK106" s="1"/>
      <c r="SZL106" s="1"/>
      <c r="SZM106" s="1"/>
      <c r="SZN106" s="1"/>
      <c r="SZO106" s="1"/>
      <c r="SZQ106" s="19"/>
      <c r="SZR106" s="1"/>
      <c r="SZS106" s="1"/>
      <c r="SZT106" s="1"/>
      <c r="SZU106" s="1"/>
      <c r="SZV106" s="1"/>
      <c r="SZW106" s="1"/>
      <c r="SZY106" s="19"/>
      <c r="SZZ106" s="1"/>
      <c r="TAA106" s="1"/>
      <c r="TAB106" s="1"/>
      <c r="TAC106" s="1"/>
      <c r="TAD106" s="1"/>
      <c r="TAE106" s="1"/>
      <c r="TAG106" s="19"/>
      <c r="TAH106" s="1"/>
      <c r="TAI106" s="1"/>
      <c r="TAJ106" s="1"/>
      <c r="TAK106" s="1"/>
      <c r="TAL106" s="1"/>
      <c r="TAM106" s="1"/>
      <c r="TAO106" s="19"/>
      <c r="TAP106" s="1"/>
      <c r="TAQ106" s="1"/>
      <c r="TAR106" s="1"/>
      <c r="TAS106" s="1"/>
      <c r="TAT106" s="1"/>
      <c r="TAU106" s="1"/>
      <c r="TAW106" s="19"/>
      <c r="TAX106" s="1"/>
      <c r="TAY106" s="1"/>
      <c r="TAZ106" s="1"/>
      <c r="TBA106" s="1"/>
      <c r="TBB106" s="1"/>
      <c r="TBC106" s="1"/>
      <c r="TBE106" s="19"/>
      <c r="TBF106" s="1"/>
      <c r="TBG106" s="1"/>
      <c r="TBH106" s="1"/>
      <c r="TBI106" s="1"/>
      <c r="TBJ106" s="1"/>
      <c r="TBK106" s="1"/>
      <c r="TBM106" s="19"/>
      <c r="TBN106" s="1"/>
      <c r="TBO106" s="1"/>
      <c r="TBP106" s="1"/>
      <c r="TBQ106" s="1"/>
      <c r="TBR106" s="1"/>
      <c r="TBS106" s="1"/>
      <c r="TBU106" s="19"/>
      <c r="TBV106" s="1"/>
      <c r="TBW106" s="1"/>
      <c r="TBX106" s="1"/>
      <c r="TBY106" s="1"/>
      <c r="TBZ106" s="1"/>
      <c r="TCA106" s="1"/>
      <c r="TCC106" s="19"/>
      <c r="TCD106" s="1"/>
      <c r="TCE106" s="1"/>
      <c r="TCF106" s="1"/>
      <c r="TCG106" s="1"/>
      <c r="TCH106" s="1"/>
      <c r="TCI106" s="1"/>
      <c r="TCK106" s="19"/>
      <c r="TCL106" s="1"/>
      <c r="TCM106" s="1"/>
      <c r="TCN106" s="1"/>
      <c r="TCO106" s="1"/>
      <c r="TCP106" s="1"/>
      <c r="TCQ106" s="1"/>
      <c r="TCS106" s="19"/>
      <c r="TCT106" s="1"/>
      <c r="TCU106" s="1"/>
      <c r="TCV106" s="1"/>
      <c r="TCW106" s="1"/>
      <c r="TCX106" s="1"/>
      <c r="TCY106" s="1"/>
      <c r="TDA106" s="19"/>
      <c r="TDB106" s="1"/>
      <c r="TDC106" s="1"/>
      <c r="TDD106" s="1"/>
      <c r="TDE106" s="1"/>
      <c r="TDF106" s="1"/>
      <c r="TDG106" s="1"/>
      <c r="TDI106" s="19"/>
      <c r="TDJ106" s="1"/>
      <c r="TDK106" s="1"/>
      <c r="TDL106" s="1"/>
      <c r="TDM106" s="1"/>
      <c r="TDN106" s="1"/>
      <c r="TDO106" s="1"/>
      <c r="TDQ106" s="19"/>
      <c r="TDR106" s="1"/>
      <c r="TDS106" s="1"/>
      <c r="TDT106" s="1"/>
      <c r="TDU106" s="1"/>
      <c r="TDV106" s="1"/>
      <c r="TDW106" s="1"/>
      <c r="TDY106" s="19"/>
      <c r="TDZ106" s="1"/>
      <c r="TEA106" s="1"/>
      <c r="TEB106" s="1"/>
      <c r="TEC106" s="1"/>
      <c r="TED106" s="1"/>
      <c r="TEE106" s="1"/>
      <c r="TEG106" s="19"/>
      <c r="TEH106" s="1"/>
      <c r="TEI106" s="1"/>
      <c r="TEJ106" s="1"/>
      <c r="TEK106" s="1"/>
      <c r="TEL106" s="1"/>
      <c r="TEM106" s="1"/>
      <c r="TEO106" s="19"/>
      <c r="TEP106" s="1"/>
      <c r="TEQ106" s="1"/>
      <c r="TER106" s="1"/>
      <c r="TES106" s="1"/>
      <c r="TET106" s="1"/>
      <c r="TEU106" s="1"/>
      <c r="TEW106" s="19"/>
      <c r="TEX106" s="1"/>
      <c r="TEY106" s="1"/>
      <c r="TEZ106" s="1"/>
      <c r="TFA106" s="1"/>
      <c r="TFB106" s="1"/>
      <c r="TFC106" s="1"/>
      <c r="TFE106" s="19"/>
      <c r="TFF106" s="1"/>
      <c r="TFG106" s="1"/>
      <c r="TFH106" s="1"/>
      <c r="TFI106" s="1"/>
      <c r="TFJ106" s="1"/>
      <c r="TFK106" s="1"/>
      <c r="TFM106" s="19"/>
      <c r="TFN106" s="1"/>
      <c r="TFO106" s="1"/>
      <c r="TFP106" s="1"/>
      <c r="TFQ106" s="1"/>
      <c r="TFR106" s="1"/>
      <c r="TFS106" s="1"/>
      <c r="TFU106" s="19"/>
      <c r="TFV106" s="1"/>
      <c r="TFW106" s="1"/>
      <c r="TFX106" s="1"/>
      <c r="TFY106" s="1"/>
      <c r="TFZ106" s="1"/>
      <c r="TGA106" s="1"/>
      <c r="TGC106" s="19"/>
      <c r="TGD106" s="1"/>
      <c r="TGE106" s="1"/>
      <c r="TGF106" s="1"/>
      <c r="TGG106" s="1"/>
      <c r="TGH106" s="1"/>
      <c r="TGI106" s="1"/>
      <c r="TGK106" s="19"/>
      <c r="TGL106" s="1"/>
      <c r="TGM106" s="1"/>
      <c r="TGN106" s="1"/>
      <c r="TGO106" s="1"/>
      <c r="TGP106" s="1"/>
      <c r="TGQ106" s="1"/>
      <c r="TGS106" s="19"/>
      <c r="TGT106" s="1"/>
      <c r="TGU106" s="1"/>
      <c r="TGV106" s="1"/>
      <c r="TGW106" s="1"/>
      <c r="TGX106" s="1"/>
      <c r="TGY106" s="1"/>
      <c r="THA106" s="19"/>
      <c r="THB106" s="1"/>
      <c r="THC106" s="1"/>
      <c r="THD106" s="1"/>
      <c r="THE106" s="1"/>
      <c r="THF106" s="1"/>
      <c r="THG106" s="1"/>
      <c r="THI106" s="19"/>
      <c r="THJ106" s="1"/>
      <c r="THK106" s="1"/>
      <c r="THL106" s="1"/>
      <c r="THM106" s="1"/>
      <c r="THN106" s="1"/>
      <c r="THO106" s="1"/>
      <c r="THQ106" s="19"/>
      <c r="THR106" s="1"/>
      <c r="THS106" s="1"/>
      <c r="THT106" s="1"/>
      <c r="THU106" s="1"/>
      <c r="THV106" s="1"/>
      <c r="THW106" s="1"/>
      <c r="THY106" s="19"/>
      <c r="THZ106" s="1"/>
      <c r="TIA106" s="1"/>
      <c r="TIB106" s="1"/>
      <c r="TIC106" s="1"/>
      <c r="TID106" s="1"/>
      <c r="TIE106" s="1"/>
      <c r="TIG106" s="19"/>
      <c r="TIH106" s="1"/>
      <c r="TII106" s="1"/>
      <c r="TIJ106" s="1"/>
      <c r="TIK106" s="1"/>
      <c r="TIL106" s="1"/>
      <c r="TIM106" s="1"/>
      <c r="TIO106" s="19"/>
      <c r="TIP106" s="1"/>
      <c r="TIQ106" s="1"/>
      <c r="TIR106" s="1"/>
      <c r="TIS106" s="1"/>
      <c r="TIT106" s="1"/>
      <c r="TIU106" s="1"/>
      <c r="TIW106" s="19"/>
      <c r="TIX106" s="1"/>
      <c r="TIY106" s="1"/>
      <c r="TIZ106" s="1"/>
      <c r="TJA106" s="1"/>
      <c r="TJB106" s="1"/>
      <c r="TJC106" s="1"/>
      <c r="TJE106" s="19"/>
      <c r="TJF106" s="1"/>
      <c r="TJG106" s="1"/>
      <c r="TJH106" s="1"/>
      <c r="TJI106" s="1"/>
      <c r="TJJ106" s="1"/>
      <c r="TJK106" s="1"/>
      <c r="TJM106" s="19"/>
      <c r="TJN106" s="1"/>
      <c r="TJO106" s="1"/>
      <c r="TJP106" s="1"/>
      <c r="TJQ106" s="1"/>
      <c r="TJR106" s="1"/>
      <c r="TJS106" s="1"/>
      <c r="TJU106" s="19"/>
      <c r="TJV106" s="1"/>
      <c r="TJW106" s="1"/>
      <c r="TJX106" s="1"/>
      <c r="TJY106" s="1"/>
      <c r="TJZ106" s="1"/>
      <c r="TKA106" s="1"/>
      <c r="TKC106" s="19"/>
      <c r="TKD106" s="1"/>
      <c r="TKE106" s="1"/>
      <c r="TKF106" s="1"/>
      <c r="TKG106" s="1"/>
      <c r="TKH106" s="1"/>
      <c r="TKI106" s="1"/>
      <c r="TKK106" s="19"/>
      <c r="TKL106" s="1"/>
      <c r="TKM106" s="1"/>
      <c r="TKN106" s="1"/>
      <c r="TKO106" s="1"/>
      <c r="TKP106" s="1"/>
      <c r="TKQ106" s="1"/>
      <c r="TKS106" s="19"/>
      <c r="TKT106" s="1"/>
      <c r="TKU106" s="1"/>
      <c r="TKV106" s="1"/>
      <c r="TKW106" s="1"/>
      <c r="TKX106" s="1"/>
      <c r="TKY106" s="1"/>
      <c r="TLA106" s="19"/>
      <c r="TLB106" s="1"/>
      <c r="TLC106" s="1"/>
      <c r="TLD106" s="1"/>
      <c r="TLE106" s="1"/>
      <c r="TLF106" s="1"/>
      <c r="TLG106" s="1"/>
      <c r="TLI106" s="19"/>
      <c r="TLJ106" s="1"/>
      <c r="TLK106" s="1"/>
      <c r="TLL106" s="1"/>
      <c r="TLM106" s="1"/>
      <c r="TLN106" s="1"/>
      <c r="TLO106" s="1"/>
      <c r="TLQ106" s="19"/>
      <c r="TLR106" s="1"/>
      <c r="TLS106" s="1"/>
      <c r="TLT106" s="1"/>
      <c r="TLU106" s="1"/>
      <c r="TLV106" s="1"/>
      <c r="TLW106" s="1"/>
      <c r="TLY106" s="19"/>
      <c r="TLZ106" s="1"/>
      <c r="TMA106" s="1"/>
      <c r="TMB106" s="1"/>
      <c r="TMC106" s="1"/>
      <c r="TMD106" s="1"/>
      <c r="TME106" s="1"/>
      <c r="TMG106" s="19"/>
      <c r="TMH106" s="1"/>
      <c r="TMI106" s="1"/>
      <c r="TMJ106" s="1"/>
      <c r="TMK106" s="1"/>
      <c r="TML106" s="1"/>
      <c r="TMM106" s="1"/>
      <c r="TMO106" s="19"/>
      <c r="TMP106" s="1"/>
      <c r="TMQ106" s="1"/>
      <c r="TMR106" s="1"/>
      <c r="TMS106" s="1"/>
      <c r="TMT106" s="1"/>
      <c r="TMU106" s="1"/>
      <c r="TMW106" s="19"/>
      <c r="TMX106" s="1"/>
      <c r="TMY106" s="1"/>
      <c r="TMZ106" s="1"/>
      <c r="TNA106" s="1"/>
      <c r="TNB106" s="1"/>
      <c r="TNC106" s="1"/>
      <c r="TNE106" s="19"/>
      <c r="TNF106" s="1"/>
      <c r="TNG106" s="1"/>
      <c r="TNH106" s="1"/>
      <c r="TNI106" s="1"/>
      <c r="TNJ106" s="1"/>
      <c r="TNK106" s="1"/>
      <c r="TNM106" s="19"/>
      <c r="TNN106" s="1"/>
      <c r="TNO106" s="1"/>
      <c r="TNP106" s="1"/>
      <c r="TNQ106" s="1"/>
      <c r="TNR106" s="1"/>
      <c r="TNS106" s="1"/>
      <c r="TNU106" s="19"/>
      <c r="TNV106" s="1"/>
      <c r="TNW106" s="1"/>
      <c r="TNX106" s="1"/>
      <c r="TNY106" s="1"/>
      <c r="TNZ106" s="1"/>
      <c r="TOA106" s="1"/>
      <c r="TOC106" s="19"/>
      <c r="TOD106" s="1"/>
      <c r="TOE106" s="1"/>
      <c r="TOF106" s="1"/>
      <c r="TOG106" s="1"/>
      <c r="TOH106" s="1"/>
      <c r="TOI106" s="1"/>
      <c r="TOK106" s="19"/>
      <c r="TOL106" s="1"/>
      <c r="TOM106" s="1"/>
      <c r="TON106" s="1"/>
      <c r="TOO106" s="1"/>
      <c r="TOP106" s="1"/>
      <c r="TOQ106" s="1"/>
      <c r="TOS106" s="19"/>
      <c r="TOT106" s="1"/>
      <c r="TOU106" s="1"/>
      <c r="TOV106" s="1"/>
      <c r="TOW106" s="1"/>
      <c r="TOX106" s="1"/>
      <c r="TOY106" s="1"/>
      <c r="TPA106" s="19"/>
      <c r="TPB106" s="1"/>
      <c r="TPC106" s="1"/>
      <c r="TPD106" s="1"/>
      <c r="TPE106" s="1"/>
      <c r="TPF106" s="1"/>
      <c r="TPG106" s="1"/>
      <c r="TPI106" s="19"/>
      <c r="TPJ106" s="1"/>
      <c r="TPK106" s="1"/>
      <c r="TPL106" s="1"/>
      <c r="TPM106" s="1"/>
      <c r="TPN106" s="1"/>
      <c r="TPO106" s="1"/>
      <c r="TPQ106" s="19"/>
      <c r="TPR106" s="1"/>
      <c r="TPS106" s="1"/>
      <c r="TPT106" s="1"/>
      <c r="TPU106" s="1"/>
      <c r="TPV106" s="1"/>
      <c r="TPW106" s="1"/>
      <c r="TPY106" s="19"/>
      <c r="TPZ106" s="1"/>
      <c r="TQA106" s="1"/>
      <c r="TQB106" s="1"/>
      <c r="TQC106" s="1"/>
      <c r="TQD106" s="1"/>
      <c r="TQE106" s="1"/>
      <c r="TQG106" s="19"/>
      <c r="TQH106" s="1"/>
      <c r="TQI106" s="1"/>
      <c r="TQJ106" s="1"/>
      <c r="TQK106" s="1"/>
      <c r="TQL106" s="1"/>
      <c r="TQM106" s="1"/>
      <c r="TQO106" s="19"/>
      <c r="TQP106" s="1"/>
      <c r="TQQ106" s="1"/>
      <c r="TQR106" s="1"/>
      <c r="TQS106" s="1"/>
      <c r="TQT106" s="1"/>
      <c r="TQU106" s="1"/>
      <c r="TQW106" s="19"/>
      <c r="TQX106" s="1"/>
      <c r="TQY106" s="1"/>
      <c r="TQZ106" s="1"/>
      <c r="TRA106" s="1"/>
      <c r="TRB106" s="1"/>
      <c r="TRC106" s="1"/>
      <c r="TRE106" s="19"/>
      <c r="TRF106" s="1"/>
      <c r="TRG106" s="1"/>
      <c r="TRH106" s="1"/>
      <c r="TRI106" s="1"/>
      <c r="TRJ106" s="1"/>
      <c r="TRK106" s="1"/>
      <c r="TRM106" s="19"/>
      <c r="TRN106" s="1"/>
      <c r="TRO106" s="1"/>
      <c r="TRP106" s="1"/>
      <c r="TRQ106" s="1"/>
      <c r="TRR106" s="1"/>
      <c r="TRS106" s="1"/>
      <c r="TRU106" s="19"/>
      <c r="TRV106" s="1"/>
      <c r="TRW106" s="1"/>
      <c r="TRX106" s="1"/>
      <c r="TRY106" s="1"/>
      <c r="TRZ106" s="1"/>
      <c r="TSA106" s="1"/>
      <c r="TSC106" s="19"/>
      <c r="TSD106" s="1"/>
      <c r="TSE106" s="1"/>
      <c r="TSF106" s="1"/>
      <c r="TSG106" s="1"/>
      <c r="TSH106" s="1"/>
      <c r="TSI106" s="1"/>
      <c r="TSK106" s="19"/>
      <c r="TSL106" s="1"/>
      <c r="TSM106" s="1"/>
      <c r="TSN106" s="1"/>
      <c r="TSO106" s="1"/>
      <c r="TSP106" s="1"/>
      <c r="TSQ106" s="1"/>
      <c r="TSS106" s="19"/>
      <c r="TST106" s="1"/>
      <c r="TSU106" s="1"/>
      <c r="TSV106" s="1"/>
      <c r="TSW106" s="1"/>
      <c r="TSX106" s="1"/>
      <c r="TSY106" s="1"/>
      <c r="TTA106" s="19"/>
      <c r="TTB106" s="1"/>
      <c r="TTC106" s="1"/>
      <c r="TTD106" s="1"/>
      <c r="TTE106" s="1"/>
      <c r="TTF106" s="1"/>
      <c r="TTG106" s="1"/>
      <c r="TTI106" s="19"/>
      <c r="TTJ106" s="1"/>
      <c r="TTK106" s="1"/>
      <c r="TTL106" s="1"/>
      <c r="TTM106" s="1"/>
      <c r="TTN106" s="1"/>
      <c r="TTO106" s="1"/>
      <c r="TTQ106" s="19"/>
      <c r="TTR106" s="1"/>
      <c r="TTS106" s="1"/>
      <c r="TTT106" s="1"/>
      <c r="TTU106" s="1"/>
      <c r="TTV106" s="1"/>
      <c r="TTW106" s="1"/>
      <c r="TTY106" s="19"/>
      <c r="TTZ106" s="1"/>
      <c r="TUA106" s="1"/>
      <c r="TUB106" s="1"/>
      <c r="TUC106" s="1"/>
      <c r="TUD106" s="1"/>
      <c r="TUE106" s="1"/>
      <c r="TUG106" s="19"/>
      <c r="TUH106" s="1"/>
      <c r="TUI106" s="1"/>
      <c r="TUJ106" s="1"/>
      <c r="TUK106" s="1"/>
      <c r="TUL106" s="1"/>
      <c r="TUM106" s="1"/>
      <c r="TUO106" s="19"/>
      <c r="TUP106" s="1"/>
      <c r="TUQ106" s="1"/>
      <c r="TUR106" s="1"/>
      <c r="TUS106" s="1"/>
      <c r="TUT106" s="1"/>
      <c r="TUU106" s="1"/>
      <c r="TUW106" s="19"/>
      <c r="TUX106" s="1"/>
      <c r="TUY106" s="1"/>
      <c r="TUZ106" s="1"/>
      <c r="TVA106" s="1"/>
      <c r="TVB106" s="1"/>
      <c r="TVC106" s="1"/>
      <c r="TVE106" s="19"/>
      <c r="TVF106" s="1"/>
      <c r="TVG106" s="1"/>
      <c r="TVH106" s="1"/>
      <c r="TVI106" s="1"/>
      <c r="TVJ106" s="1"/>
      <c r="TVK106" s="1"/>
      <c r="TVM106" s="19"/>
      <c r="TVN106" s="1"/>
      <c r="TVO106" s="1"/>
      <c r="TVP106" s="1"/>
      <c r="TVQ106" s="1"/>
      <c r="TVR106" s="1"/>
      <c r="TVS106" s="1"/>
      <c r="TVU106" s="19"/>
      <c r="TVV106" s="1"/>
      <c r="TVW106" s="1"/>
      <c r="TVX106" s="1"/>
      <c r="TVY106" s="1"/>
      <c r="TVZ106" s="1"/>
      <c r="TWA106" s="1"/>
      <c r="TWC106" s="19"/>
      <c r="TWD106" s="1"/>
      <c r="TWE106" s="1"/>
      <c r="TWF106" s="1"/>
      <c r="TWG106" s="1"/>
      <c r="TWH106" s="1"/>
      <c r="TWI106" s="1"/>
      <c r="TWK106" s="19"/>
      <c r="TWL106" s="1"/>
      <c r="TWM106" s="1"/>
      <c r="TWN106" s="1"/>
      <c r="TWO106" s="1"/>
      <c r="TWP106" s="1"/>
      <c r="TWQ106" s="1"/>
      <c r="TWS106" s="19"/>
      <c r="TWT106" s="1"/>
      <c r="TWU106" s="1"/>
      <c r="TWV106" s="1"/>
      <c r="TWW106" s="1"/>
      <c r="TWX106" s="1"/>
      <c r="TWY106" s="1"/>
      <c r="TXA106" s="19"/>
      <c r="TXB106" s="1"/>
      <c r="TXC106" s="1"/>
      <c r="TXD106" s="1"/>
      <c r="TXE106" s="1"/>
      <c r="TXF106" s="1"/>
      <c r="TXG106" s="1"/>
      <c r="TXI106" s="19"/>
      <c r="TXJ106" s="1"/>
      <c r="TXK106" s="1"/>
      <c r="TXL106" s="1"/>
      <c r="TXM106" s="1"/>
      <c r="TXN106" s="1"/>
      <c r="TXO106" s="1"/>
      <c r="TXQ106" s="19"/>
      <c r="TXR106" s="1"/>
      <c r="TXS106" s="1"/>
      <c r="TXT106" s="1"/>
      <c r="TXU106" s="1"/>
      <c r="TXV106" s="1"/>
      <c r="TXW106" s="1"/>
      <c r="TXY106" s="19"/>
      <c r="TXZ106" s="1"/>
      <c r="TYA106" s="1"/>
      <c r="TYB106" s="1"/>
      <c r="TYC106" s="1"/>
      <c r="TYD106" s="1"/>
      <c r="TYE106" s="1"/>
      <c r="TYG106" s="19"/>
      <c r="TYH106" s="1"/>
      <c r="TYI106" s="1"/>
      <c r="TYJ106" s="1"/>
      <c r="TYK106" s="1"/>
      <c r="TYL106" s="1"/>
      <c r="TYM106" s="1"/>
      <c r="TYO106" s="19"/>
      <c r="TYP106" s="1"/>
      <c r="TYQ106" s="1"/>
      <c r="TYR106" s="1"/>
      <c r="TYS106" s="1"/>
      <c r="TYT106" s="1"/>
      <c r="TYU106" s="1"/>
      <c r="TYW106" s="19"/>
      <c r="TYX106" s="1"/>
      <c r="TYY106" s="1"/>
      <c r="TYZ106" s="1"/>
      <c r="TZA106" s="1"/>
      <c r="TZB106" s="1"/>
      <c r="TZC106" s="1"/>
      <c r="TZE106" s="19"/>
      <c r="TZF106" s="1"/>
      <c r="TZG106" s="1"/>
      <c r="TZH106" s="1"/>
      <c r="TZI106" s="1"/>
      <c r="TZJ106" s="1"/>
      <c r="TZK106" s="1"/>
      <c r="TZM106" s="19"/>
      <c r="TZN106" s="1"/>
      <c r="TZO106" s="1"/>
      <c r="TZP106" s="1"/>
      <c r="TZQ106" s="1"/>
      <c r="TZR106" s="1"/>
      <c r="TZS106" s="1"/>
      <c r="TZU106" s="19"/>
      <c r="TZV106" s="1"/>
      <c r="TZW106" s="1"/>
      <c r="TZX106" s="1"/>
      <c r="TZY106" s="1"/>
      <c r="TZZ106" s="1"/>
      <c r="UAA106" s="1"/>
      <c r="UAC106" s="19"/>
      <c r="UAD106" s="1"/>
      <c r="UAE106" s="1"/>
      <c r="UAF106" s="1"/>
      <c r="UAG106" s="1"/>
      <c r="UAH106" s="1"/>
      <c r="UAI106" s="1"/>
      <c r="UAK106" s="19"/>
      <c r="UAL106" s="1"/>
      <c r="UAM106" s="1"/>
      <c r="UAN106" s="1"/>
      <c r="UAO106" s="1"/>
      <c r="UAP106" s="1"/>
      <c r="UAQ106" s="1"/>
      <c r="UAS106" s="19"/>
      <c r="UAT106" s="1"/>
      <c r="UAU106" s="1"/>
      <c r="UAV106" s="1"/>
      <c r="UAW106" s="1"/>
      <c r="UAX106" s="1"/>
      <c r="UAY106" s="1"/>
      <c r="UBA106" s="19"/>
      <c r="UBB106" s="1"/>
      <c r="UBC106" s="1"/>
      <c r="UBD106" s="1"/>
      <c r="UBE106" s="1"/>
      <c r="UBF106" s="1"/>
      <c r="UBG106" s="1"/>
      <c r="UBI106" s="19"/>
      <c r="UBJ106" s="1"/>
      <c r="UBK106" s="1"/>
      <c r="UBL106" s="1"/>
      <c r="UBM106" s="1"/>
      <c r="UBN106" s="1"/>
      <c r="UBO106" s="1"/>
      <c r="UBQ106" s="19"/>
      <c r="UBR106" s="1"/>
      <c r="UBS106" s="1"/>
      <c r="UBT106" s="1"/>
      <c r="UBU106" s="1"/>
      <c r="UBV106" s="1"/>
      <c r="UBW106" s="1"/>
      <c r="UBY106" s="19"/>
      <c r="UBZ106" s="1"/>
      <c r="UCA106" s="1"/>
      <c r="UCB106" s="1"/>
      <c r="UCC106" s="1"/>
      <c r="UCD106" s="1"/>
      <c r="UCE106" s="1"/>
      <c r="UCG106" s="19"/>
      <c r="UCH106" s="1"/>
      <c r="UCI106" s="1"/>
      <c r="UCJ106" s="1"/>
      <c r="UCK106" s="1"/>
      <c r="UCL106" s="1"/>
      <c r="UCM106" s="1"/>
      <c r="UCO106" s="19"/>
      <c r="UCP106" s="1"/>
      <c r="UCQ106" s="1"/>
      <c r="UCR106" s="1"/>
      <c r="UCS106" s="1"/>
      <c r="UCT106" s="1"/>
      <c r="UCU106" s="1"/>
      <c r="UCW106" s="19"/>
      <c r="UCX106" s="1"/>
      <c r="UCY106" s="1"/>
      <c r="UCZ106" s="1"/>
      <c r="UDA106" s="1"/>
      <c r="UDB106" s="1"/>
      <c r="UDC106" s="1"/>
      <c r="UDE106" s="19"/>
      <c r="UDF106" s="1"/>
      <c r="UDG106" s="1"/>
      <c r="UDH106" s="1"/>
      <c r="UDI106" s="1"/>
      <c r="UDJ106" s="1"/>
      <c r="UDK106" s="1"/>
      <c r="UDM106" s="19"/>
      <c r="UDN106" s="1"/>
      <c r="UDO106" s="1"/>
      <c r="UDP106" s="1"/>
      <c r="UDQ106" s="1"/>
      <c r="UDR106" s="1"/>
      <c r="UDS106" s="1"/>
      <c r="UDU106" s="19"/>
      <c r="UDV106" s="1"/>
      <c r="UDW106" s="1"/>
      <c r="UDX106" s="1"/>
      <c r="UDY106" s="1"/>
      <c r="UDZ106" s="1"/>
      <c r="UEA106" s="1"/>
      <c r="UEC106" s="19"/>
      <c r="UED106" s="1"/>
      <c r="UEE106" s="1"/>
      <c r="UEF106" s="1"/>
      <c r="UEG106" s="1"/>
      <c r="UEH106" s="1"/>
      <c r="UEI106" s="1"/>
      <c r="UEK106" s="19"/>
      <c r="UEL106" s="1"/>
      <c r="UEM106" s="1"/>
      <c r="UEN106" s="1"/>
      <c r="UEO106" s="1"/>
      <c r="UEP106" s="1"/>
      <c r="UEQ106" s="1"/>
      <c r="UES106" s="19"/>
      <c r="UET106" s="1"/>
      <c r="UEU106" s="1"/>
      <c r="UEV106" s="1"/>
      <c r="UEW106" s="1"/>
      <c r="UEX106" s="1"/>
      <c r="UEY106" s="1"/>
      <c r="UFA106" s="19"/>
      <c r="UFB106" s="1"/>
      <c r="UFC106" s="1"/>
      <c r="UFD106" s="1"/>
      <c r="UFE106" s="1"/>
      <c r="UFF106" s="1"/>
      <c r="UFG106" s="1"/>
      <c r="UFI106" s="19"/>
      <c r="UFJ106" s="1"/>
      <c r="UFK106" s="1"/>
      <c r="UFL106" s="1"/>
      <c r="UFM106" s="1"/>
      <c r="UFN106" s="1"/>
      <c r="UFO106" s="1"/>
      <c r="UFQ106" s="19"/>
      <c r="UFR106" s="1"/>
      <c r="UFS106" s="1"/>
      <c r="UFT106" s="1"/>
      <c r="UFU106" s="1"/>
      <c r="UFV106" s="1"/>
      <c r="UFW106" s="1"/>
      <c r="UFY106" s="19"/>
      <c r="UFZ106" s="1"/>
      <c r="UGA106" s="1"/>
      <c r="UGB106" s="1"/>
      <c r="UGC106" s="1"/>
      <c r="UGD106" s="1"/>
      <c r="UGE106" s="1"/>
      <c r="UGG106" s="19"/>
      <c r="UGH106" s="1"/>
      <c r="UGI106" s="1"/>
      <c r="UGJ106" s="1"/>
      <c r="UGK106" s="1"/>
      <c r="UGL106" s="1"/>
      <c r="UGM106" s="1"/>
      <c r="UGO106" s="19"/>
      <c r="UGP106" s="1"/>
      <c r="UGQ106" s="1"/>
      <c r="UGR106" s="1"/>
      <c r="UGS106" s="1"/>
      <c r="UGT106" s="1"/>
      <c r="UGU106" s="1"/>
      <c r="UGW106" s="19"/>
      <c r="UGX106" s="1"/>
      <c r="UGY106" s="1"/>
      <c r="UGZ106" s="1"/>
      <c r="UHA106" s="1"/>
      <c r="UHB106" s="1"/>
      <c r="UHC106" s="1"/>
      <c r="UHE106" s="19"/>
      <c r="UHF106" s="1"/>
      <c r="UHG106" s="1"/>
      <c r="UHH106" s="1"/>
      <c r="UHI106" s="1"/>
      <c r="UHJ106" s="1"/>
      <c r="UHK106" s="1"/>
      <c r="UHM106" s="19"/>
      <c r="UHN106" s="1"/>
      <c r="UHO106" s="1"/>
      <c r="UHP106" s="1"/>
      <c r="UHQ106" s="1"/>
      <c r="UHR106" s="1"/>
      <c r="UHS106" s="1"/>
      <c r="UHU106" s="19"/>
      <c r="UHV106" s="1"/>
      <c r="UHW106" s="1"/>
      <c r="UHX106" s="1"/>
      <c r="UHY106" s="1"/>
      <c r="UHZ106" s="1"/>
      <c r="UIA106" s="1"/>
      <c r="UIC106" s="19"/>
      <c r="UID106" s="1"/>
      <c r="UIE106" s="1"/>
      <c r="UIF106" s="1"/>
      <c r="UIG106" s="1"/>
      <c r="UIH106" s="1"/>
      <c r="UII106" s="1"/>
      <c r="UIK106" s="19"/>
      <c r="UIL106" s="1"/>
      <c r="UIM106" s="1"/>
      <c r="UIN106" s="1"/>
      <c r="UIO106" s="1"/>
      <c r="UIP106" s="1"/>
      <c r="UIQ106" s="1"/>
      <c r="UIS106" s="19"/>
      <c r="UIT106" s="1"/>
      <c r="UIU106" s="1"/>
      <c r="UIV106" s="1"/>
      <c r="UIW106" s="1"/>
      <c r="UIX106" s="1"/>
      <c r="UIY106" s="1"/>
      <c r="UJA106" s="19"/>
      <c r="UJB106" s="1"/>
      <c r="UJC106" s="1"/>
      <c r="UJD106" s="1"/>
      <c r="UJE106" s="1"/>
      <c r="UJF106" s="1"/>
      <c r="UJG106" s="1"/>
      <c r="UJI106" s="19"/>
      <c r="UJJ106" s="1"/>
      <c r="UJK106" s="1"/>
      <c r="UJL106" s="1"/>
      <c r="UJM106" s="1"/>
      <c r="UJN106" s="1"/>
      <c r="UJO106" s="1"/>
      <c r="UJQ106" s="19"/>
      <c r="UJR106" s="1"/>
      <c r="UJS106" s="1"/>
      <c r="UJT106" s="1"/>
      <c r="UJU106" s="1"/>
      <c r="UJV106" s="1"/>
      <c r="UJW106" s="1"/>
      <c r="UJY106" s="19"/>
      <c r="UJZ106" s="1"/>
      <c r="UKA106" s="1"/>
      <c r="UKB106" s="1"/>
      <c r="UKC106" s="1"/>
      <c r="UKD106" s="1"/>
      <c r="UKE106" s="1"/>
      <c r="UKG106" s="19"/>
      <c r="UKH106" s="1"/>
      <c r="UKI106" s="1"/>
      <c r="UKJ106" s="1"/>
      <c r="UKK106" s="1"/>
      <c r="UKL106" s="1"/>
      <c r="UKM106" s="1"/>
      <c r="UKO106" s="19"/>
      <c r="UKP106" s="1"/>
      <c r="UKQ106" s="1"/>
      <c r="UKR106" s="1"/>
      <c r="UKS106" s="1"/>
      <c r="UKT106" s="1"/>
      <c r="UKU106" s="1"/>
      <c r="UKW106" s="19"/>
      <c r="UKX106" s="1"/>
      <c r="UKY106" s="1"/>
      <c r="UKZ106" s="1"/>
      <c r="ULA106" s="1"/>
      <c r="ULB106" s="1"/>
      <c r="ULC106" s="1"/>
      <c r="ULE106" s="19"/>
      <c r="ULF106" s="1"/>
      <c r="ULG106" s="1"/>
      <c r="ULH106" s="1"/>
      <c r="ULI106" s="1"/>
      <c r="ULJ106" s="1"/>
      <c r="ULK106" s="1"/>
      <c r="ULM106" s="19"/>
      <c r="ULN106" s="1"/>
      <c r="ULO106" s="1"/>
      <c r="ULP106" s="1"/>
      <c r="ULQ106" s="1"/>
      <c r="ULR106" s="1"/>
      <c r="ULS106" s="1"/>
      <c r="ULU106" s="19"/>
      <c r="ULV106" s="1"/>
      <c r="ULW106" s="1"/>
      <c r="ULX106" s="1"/>
      <c r="ULY106" s="1"/>
      <c r="ULZ106" s="1"/>
      <c r="UMA106" s="1"/>
      <c r="UMC106" s="19"/>
      <c r="UMD106" s="1"/>
      <c r="UME106" s="1"/>
      <c r="UMF106" s="1"/>
      <c r="UMG106" s="1"/>
      <c r="UMH106" s="1"/>
      <c r="UMI106" s="1"/>
      <c r="UMK106" s="19"/>
      <c r="UML106" s="1"/>
      <c r="UMM106" s="1"/>
      <c r="UMN106" s="1"/>
      <c r="UMO106" s="1"/>
      <c r="UMP106" s="1"/>
      <c r="UMQ106" s="1"/>
      <c r="UMS106" s="19"/>
      <c r="UMT106" s="1"/>
      <c r="UMU106" s="1"/>
      <c r="UMV106" s="1"/>
      <c r="UMW106" s="1"/>
      <c r="UMX106" s="1"/>
      <c r="UMY106" s="1"/>
      <c r="UNA106" s="19"/>
      <c r="UNB106" s="1"/>
      <c r="UNC106" s="1"/>
      <c r="UND106" s="1"/>
      <c r="UNE106" s="1"/>
      <c r="UNF106" s="1"/>
      <c r="UNG106" s="1"/>
      <c r="UNI106" s="19"/>
      <c r="UNJ106" s="1"/>
      <c r="UNK106" s="1"/>
      <c r="UNL106" s="1"/>
      <c r="UNM106" s="1"/>
      <c r="UNN106" s="1"/>
      <c r="UNO106" s="1"/>
      <c r="UNQ106" s="19"/>
      <c r="UNR106" s="1"/>
      <c r="UNS106" s="1"/>
      <c r="UNT106" s="1"/>
      <c r="UNU106" s="1"/>
      <c r="UNV106" s="1"/>
      <c r="UNW106" s="1"/>
      <c r="UNY106" s="19"/>
      <c r="UNZ106" s="1"/>
      <c r="UOA106" s="1"/>
      <c r="UOB106" s="1"/>
      <c r="UOC106" s="1"/>
      <c r="UOD106" s="1"/>
      <c r="UOE106" s="1"/>
      <c r="UOG106" s="19"/>
      <c r="UOH106" s="1"/>
      <c r="UOI106" s="1"/>
      <c r="UOJ106" s="1"/>
      <c r="UOK106" s="1"/>
      <c r="UOL106" s="1"/>
      <c r="UOM106" s="1"/>
      <c r="UOO106" s="19"/>
      <c r="UOP106" s="1"/>
      <c r="UOQ106" s="1"/>
      <c r="UOR106" s="1"/>
      <c r="UOS106" s="1"/>
      <c r="UOT106" s="1"/>
      <c r="UOU106" s="1"/>
      <c r="UOW106" s="19"/>
      <c r="UOX106" s="1"/>
      <c r="UOY106" s="1"/>
      <c r="UOZ106" s="1"/>
      <c r="UPA106" s="1"/>
      <c r="UPB106" s="1"/>
      <c r="UPC106" s="1"/>
      <c r="UPE106" s="19"/>
      <c r="UPF106" s="1"/>
      <c r="UPG106" s="1"/>
      <c r="UPH106" s="1"/>
      <c r="UPI106" s="1"/>
      <c r="UPJ106" s="1"/>
      <c r="UPK106" s="1"/>
      <c r="UPM106" s="19"/>
      <c r="UPN106" s="1"/>
      <c r="UPO106" s="1"/>
      <c r="UPP106" s="1"/>
      <c r="UPQ106" s="1"/>
      <c r="UPR106" s="1"/>
      <c r="UPS106" s="1"/>
      <c r="UPU106" s="19"/>
      <c r="UPV106" s="1"/>
      <c r="UPW106" s="1"/>
      <c r="UPX106" s="1"/>
      <c r="UPY106" s="1"/>
      <c r="UPZ106" s="1"/>
      <c r="UQA106" s="1"/>
      <c r="UQC106" s="19"/>
      <c r="UQD106" s="1"/>
      <c r="UQE106" s="1"/>
      <c r="UQF106" s="1"/>
      <c r="UQG106" s="1"/>
      <c r="UQH106" s="1"/>
      <c r="UQI106" s="1"/>
      <c r="UQK106" s="19"/>
      <c r="UQL106" s="1"/>
      <c r="UQM106" s="1"/>
      <c r="UQN106" s="1"/>
      <c r="UQO106" s="1"/>
      <c r="UQP106" s="1"/>
      <c r="UQQ106" s="1"/>
      <c r="UQS106" s="19"/>
      <c r="UQT106" s="1"/>
      <c r="UQU106" s="1"/>
      <c r="UQV106" s="1"/>
      <c r="UQW106" s="1"/>
      <c r="UQX106" s="1"/>
      <c r="UQY106" s="1"/>
      <c r="URA106" s="19"/>
      <c r="URB106" s="1"/>
      <c r="URC106" s="1"/>
      <c r="URD106" s="1"/>
      <c r="URE106" s="1"/>
      <c r="URF106" s="1"/>
      <c r="URG106" s="1"/>
      <c r="URI106" s="19"/>
      <c r="URJ106" s="1"/>
      <c r="URK106" s="1"/>
      <c r="URL106" s="1"/>
      <c r="URM106" s="1"/>
      <c r="URN106" s="1"/>
      <c r="URO106" s="1"/>
      <c r="URQ106" s="19"/>
      <c r="URR106" s="1"/>
      <c r="URS106" s="1"/>
      <c r="URT106" s="1"/>
      <c r="URU106" s="1"/>
      <c r="URV106" s="1"/>
      <c r="URW106" s="1"/>
      <c r="URY106" s="19"/>
      <c r="URZ106" s="1"/>
      <c r="USA106" s="1"/>
      <c r="USB106" s="1"/>
      <c r="USC106" s="1"/>
      <c r="USD106" s="1"/>
      <c r="USE106" s="1"/>
      <c r="USG106" s="19"/>
      <c r="USH106" s="1"/>
      <c r="USI106" s="1"/>
      <c r="USJ106" s="1"/>
      <c r="USK106" s="1"/>
      <c r="USL106" s="1"/>
      <c r="USM106" s="1"/>
      <c r="USO106" s="19"/>
      <c r="USP106" s="1"/>
      <c r="USQ106" s="1"/>
      <c r="USR106" s="1"/>
      <c r="USS106" s="1"/>
      <c r="UST106" s="1"/>
      <c r="USU106" s="1"/>
      <c r="USW106" s="19"/>
      <c r="USX106" s="1"/>
      <c r="USY106" s="1"/>
      <c r="USZ106" s="1"/>
      <c r="UTA106" s="1"/>
      <c r="UTB106" s="1"/>
      <c r="UTC106" s="1"/>
      <c r="UTE106" s="19"/>
      <c r="UTF106" s="1"/>
      <c r="UTG106" s="1"/>
      <c r="UTH106" s="1"/>
      <c r="UTI106" s="1"/>
      <c r="UTJ106" s="1"/>
      <c r="UTK106" s="1"/>
      <c r="UTM106" s="19"/>
      <c r="UTN106" s="1"/>
      <c r="UTO106" s="1"/>
      <c r="UTP106" s="1"/>
      <c r="UTQ106" s="1"/>
      <c r="UTR106" s="1"/>
      <c r="UTS106" s="1"/>
      <c r="UTU106" s="19"/>
      <c r="UTV106" s="1"/>
      <c r="UTW106" s="1"/>
      <c r="UTX106" s="1"/>
      <c r="UTY106" s="1"/>
      <c r="UTZ106" s="1"/>
      <c r="UUA106" s="1"/>
      <c r="UUC106" s="19"/>
      <c r="UUD106" s="1"/>
      <c r="UUE106" s="1"/>
      <c r="UUF106" s="1"/>
      <c r="UUG106" s="1"/>
      <c r="UUH106" s="1"/>
      <c r="UUI106" s="1"/>
      <c r="UUK106" s="19"/>
      <c r="UUL106" s="1"/>
      <c r="UUM106" s="1"/>
      <c r="UUN106" s="1"/>
      <c r="UUO106" s="1"/>
      <c r="UUP106" s="1"/>
      <c r="UUQ106" s="1"/>
      <c r="UUS106" s="19"/>
      <c r="UUT106" s="1"/>
      <c r="UUU106" s="1"/>
      <c r="UUV106" s="1"/>
      <c r="UUW106" s="1"/>
      <c r="UUX106" s="1"/>
      <c r="UUY106" s="1"/>
      <c r="UVA106" s="19"/>
      <c r="UVB106" s="1"/>
      <c r="UVC106" s="1"/>
      <c r="UVD106" s="1"/>
      <c r="UVE106" s="1"/>
      <c r="UVF106" s="1"/>
      <c r="UVG106" s="1"/>
      <c r="UVI106" s="19"/>
      <c r="UVJ106" s="1"/>
      <c r="UVK106" s="1"/>
      <c r="UVL106" s="1"/>
      <c r="UVM106" s="1"/>
      <c r="UVN106" s="1"/>
      <c r="UVO106" s="1"/>
      <c r="UVQ106" s="19"/>
      <c r="UVR106" s="1"/>
      <c r="UVS106" s="1"/>
      <c r="UVT106" s="1"/>
      <c r="UVU106" s="1"/>
      <c r="UVV106" s="1"/>
      <c r="UVW106" s="1"/>
      <c r="UVY106" s="19"/>
      <c r="UVZ106" s="1"/>
      <c r="UWA106" s="1"/>
      <c r="UWB106" s="1"/>
      <c r="UWC106" s="1"/>
      <c r="UWD106" s="1"/>
      <c r="UWE106" s="1"/>
      <c r="UWG106" s="19"/>
      <c r="UWH106" s="1"/>
      <c r="UWI106" s="1"/>
      <c r="UWJ106" s="1"/>
      <c r="UWK106" s="1"/>
      <c r="UWL106" s="1"/>
      <c r="UWM106" s="1"/>
      <c r="UWO106" s="19"/>
      <c r="UWP106" s="1"/>
      <c r="UWQ106" s="1"/>
      <c r="UWR106" s="1"/>
      <c r="UWS106" s="1"/>
      <c r="UWT106" s="1"/>
      <c r="UWU106" s="1"/>
      <c r="UWW106" s="19"/>
      <c r="UWX106" s="1"/>
      <c r="UWY106" s="1"/>
      <c r="UWZ106" s="1"/>
      <c r="UXA106" s="1"/>
      <c r="UXB106" s="1"/>
      <c r="UXC106" s="1"/>
      <c r="UXE106" s="19"/>
      <c r="UXF106" s="1"/>
      <c r="UXG106" s="1"/>
      <c r="UXH106" s="1"/>
      <c r="UXI106" s="1"/>
      <c r="UXJ106" s="1"/>
      <c r="UXK106" s="1"/>
      <c r="UXM106" s="19"/>
      <c r="UXN106" s="1"/>
      <c r="UXO106" s="1"/>
      <c r="UXP106" s="1"/>
      <c r="UXQ106" s="1"/>
      <c r="UXR106" s="1"/>
      <c r="UXS106" s="1"/>
      <c r="UXU106" s="19"/>
      <c r="UXV106" s="1"/>
      <c r="UXW106" s="1"/>
      <c r="UXX106" s="1"/>
      <c r="UXY106" s="1"/>
      <c r="UXZ106" s="1"/>
      <c r="UYA106" s="1"/>
      <c r="UYC106" s="19"/>
      <c r="UYD106" s="1"/>
      <c r="UYE106" s="1"/>
      <c r="UYF106" s="1"/>
      <c r="UYG106" s="1"/>
      <c r="UYH106" s="1"/>
      <c r="UYI106" s="1"/>
      <c r="UYK106" s="19"/>
      <c r="UYL106" s="1"/>
      <c r="UYM106" s="1"/>
      <c r="UYN106" s="1"/>
      <c r="UYO106" s="1"/>
      <c r="UYP106" s="1"/>
      <c r="UYQ106" s="1"/>
      <c r="UYS106" s="19"/>
      <c r="UYT106" s="1"/>
      <c r="UYU106" s="1"/>
      <c r="UYV106" s="1"/>
      <c r="UYW106" s="1"/>
      <c r="UYX106" s="1"/>
      <c r="UYY106" s="1"/>
      <c r="UZA106" s="19"/>
      <c r="UZB106" s="1"/>
      <c r="UZC106" s="1"/>
      <c r="UZD106" s="1"/>
      <c r="UZE106" s="1"/>
      <c r="UZF106" s="1"/>
      <c r="UZG106" s="1"/>
      <c r="UZI106" s="19"/>
      <c r="UZJ106" s="1"/>
      <c r="UZK106" s="1"/>
      <c r="UZL106" s="1"/>
      <c r="UZM106" s="1"/>
      <c r="UZN106" s="1"/>
      <c r="UZO106" s="1"/>
      <c r="UZQ106" s="19"/>
      <c r="UZR106" s="1"/>
      <c r="UZS106" s="1"/>
      <c r="UZT106" s="1"/>
      <c r="UZU106" s="1"/>
      <c r="UZV106" s="1"/>
      <c r="UZW106" s="1"/>
      <c r="UZY106" s="19"/>
      <c r="UZZ106" s="1"/>
      <c r="VAA106" s="1"/>
      <c r="VAB106" s="1"/>
      <c r="VAC106" s="1"/>
      <c r="VAD106" s="1"/>
      <c r="VAE106" s="1"/>
      <c r="VAG106" s="19"/>
      <c r="VAH106" s="1"/>
      <c r="VAI106" s="1"/>
      <c r="VAJ106" s="1"/>
      <c r="VAK106" s="1"/>
      <c r="VAL106" s="1"/>
      <c r="VAM106" s="1"/>
      <c r="VAO106" s="19"/>
      <c r="VAP106" s="1"/>
      <c r="VAQ106" s="1"/>
      <c r="VAR106" s="1"/>
      <c r="VAS106" s="1"/>
      <c r="VAT106" s="1"/>
      <c r="VAU106" s="1"/>
      <c r="VAW106" s="19"/>
      <c r="VAX106" s="1"/>
      <c r="VAY106" s="1"/>
      <c r="VAZ106" s="1"/>
      <c r="VBA106" s="1"/>
      <c r="VBB106" s="1"/>
      <c r="VBC106" s="1"/>
      <c r="VBE106" s="19"/>
      <c r="VBF106" s="1"/>
      <c r="VBG106" s="1"/>
      <c r="VBH106" s="1"/>
      <c r="VBI106" s="1"/>
      <c r="VBJ106" s="1"/>
      <c r="VBK106" s="1"/>
      <c r="VBM106" s="19"/>
      <c r="VBN106" s="1"/>
      <c r="VBO106" s="1"/>
      <c r="VBP106" s="1"/>
      <c r="VBQ106" s="1"/>
      <c r="VBR106" s="1"/>
      <c r="VBS106" s="1"/>
      <c r="VBU106" s="19"/>
      <c r="VBV106" s="1"/>
      <c r="VBW106" s="1"/>
      <c r="VBX106" s="1"/>
      <c r="VBY106" s="1"/>
      <c r="VBZ106" s="1"/>
      <c r="VCA106" s="1"/>
      <c r="VCC106" s="19"/>
      <c r="VCD106" s="1"/>
      <c r="VCE106" s="1"/>
      <c r="VCF106" s="1"/>
      <c r="VCG106" s="1"/>
      <c r="VCH106" s="1"/>
      <c r="VCI106" s="1"/>
      <c r="VCK106" s="19"/>
      <c r="VCL106" s="1"/>
      <c r="VCM106" s="1"/>
      <c r="VCN106" s="1"/>
      <c r="VCO106" s="1"/>
      <c r="VCP106" s="1"/>
      <c r="VCQ106" s="1"/>
      <c r="VCS106" s="19"/>
      <c r="VCT106" s="1"/>
      <c r="VCU106" s="1"/>
      <c r="VCV106" s="1"/>
      <c r="VCW106" s="1"/>
      <c r="VCX106" s="1"/>
      <c r="VCY106" s="1"/>
      <c r="VDA106" s="19"/>
      <c r="VDB106" s="1"/>
      <c r="VDC106" s="1"/>
      <c r="VDD106" s="1"/>
      <c r="VDE106" s="1"/>
      <c r="VDF106" s="1"/>
      <c r="VDG106" s="1"/>
      <c r="VDI106" s="19"/>
      <c r="VDJ106" s="1"/>
      <c r="VDK106" s="1"/>
      <c r="VDL106" s="1"/>
      <c r="VDM106" s="1"/>
      <c r="VDN106" s="1"/>
      <c r="VDO106" s="1"/>
      <c r="VDQ106" s="19"/>
      <c r="VDR106" s="1"/>
      <c r="VDS106" s="1"/>
      <c r="VDT106" s="1"/>
      <c r="VDU106" s="1"/>
      <c r="VDV106" s="1"/>
      <c r="VDW106" s="1"/>
      <c r="VDY106" s="19"/>
      <c r="VDZ106" s="1"/>
      <c r="VEA106" s="1"/>
      <c r="VEB106" s="1"/>
      <c r="VEC106" s="1"/>
      <c r="VED106" s="1"/>
      <c r="VEE106" s="1"/>
      <c r="VEG106" s="19"/>
      <c r="VEH106" s="1"/>
      <c r="VEI106" s="1"/>
      <c r="VEJ106" s="1"/>
      <c r="VEK106" s="1"/>
      <c r="VEL106" s="1"/>
      <c r="VEM106" s="1"/>
      <c r="VEO106" s="19"/>
      <c r="VEP106" s="1"/>
      <c r="VEQ106" s="1"/>
      <c r="VER106" s="1"/>
      <c r="VES106" s="1"/>
      <c r="VET106" s="1"/>
      <c r="VEU106" s="1"/>
      <c r="VEW106" s="19"/>
      <c r="VEX106" s="1"/>
      <c r="VEY106" s="1"/>
      <c r="VEZ106" s="1"/>
      <c r="VFA106" s="1"/>
      <c r="VFB106" s="1"/>
      <c r="VFC106" s="1"/>
      <c r="VFE106" s="19"/>
      <c r="VFF106" s="1"/>
      <c r="VFG106" s="1"/>
      <c r="VFH106" s="1"/>
      <c r="VFI106" s="1"/>
      <c r="VFJ106" s="1"/>
      <c r="VFK106" s="1"/>
      <c r="VFM106" s="19"/>
      <c r="VFN106" s="1"/>
      <c r="VFO106" s="1"/>
      <c r="VFP106" s="1"/>
      <c r="VFQ106" s="1"/>
      <c r="VFR106" s="1"/>
      <c r="VFS106" s="1"/>
      <c r="VFU106" s="19"/>
      <c r="VFV106" s="1"/>
      <c r="VFW106" s="1"/>
      <c r="VFX106" s="1"/>
      <c r="VFY106" s="1"/>
      <c r="VFZ106" s="1"/>
      <c r="VGA106" s="1"/>
      <c r="VGC106" s="19"/>
      <c r="VGD106" s="1"/>
      <c r="VGE106" s="1"/>
      <c r="VGF106" s="1"/>
      <c r="VGG106" s="1"/>
      <c r="VGH106" s="1"/>
      <c r="VGI106" s="1"/>
      <c r="VGK106" s="19"/>
      <c r="VGL106" s="1"/>
      <c r="VGM106" s="1"/>
      <c r="VGN106" s="1"/>
      <c r="VGO106" s="1"/>
      <c r="VGP106" s="1"/>
      <c r="VGQ106" s="1"/>
      <c r="VGS106" s="19"/>
      <c r="VGT106" s="1"/>
      <c r="VGU106" s="1"/>
      <c r="VGV106" s="1"/>
      <c r="VGW106" s="1"/>
      <c r="VGX106" s="1"/>
      <c r="VGY106" s="1"/>
      <c r="VHA106" s="19"/>
      <c r="VHB106" s="1"/>
      <c r="VHC106" s="1"/>
      <c r="VHD106" s="1"/>
      <c r="VHE106" s="1"/>
      <c r="VHF106" s="1"/>
      <c r="VHG106" s="1"/>
      <c r="VHI106" s="19"/>
      <c r="VHJ106" s="1"/>
      <c r="VHK106" s="1"/>
      <c r="VHL106" s="1"/>
      <c r="VHM106" s="1"/>
      <c r="VHN106" s="1"/>
      <c r="VHO106" s="1"/>
      <c r="VHQ106" s="19"/>
      <c r="VHR106" s="1"/>
      <c r="VHS106" s="1"/>
      <c r="VHT106" s="1"/>
      <c r="VHU106" s="1"/>
      <c r="VHV106" s="1"/>
      <c r="VHW106" s="1"/>
      <c r="VHY106" s="19"/>
      <c r="VHZ106" s="1"/>
      <c r="VIA106" s="1"/>
      <c r="VIB106" s="1"/>
      <c r="VIC106" s="1"/>
      <c r="VID106" s="1"/>
      <c r="VIE106" s="1"/>
      <c r="VIG106" s="19"/>
      <c r="VIH106" s="1"/>
      <c r="VII106" s="1"/>
      <c r="VIJ106" s="1"/>
      <c r="VIK106" s="1"/>
      <c r="VIL106" s="1"/>
      <c r="VIM106" s="1"/>
      <c r="VIO106" s="19"/>
      <c r="VIP106" s="1"/>
      <c r="VIQ106" s="1"/>
      <c r="VIR106" s="1"/>
      <c r="VIS106" s="1"/>
      <c r="VIT106" s="1"/>
      <c r="VIU106" s="1"/>
      <c r="VIW106" s="19"/>
      <c r="VIX106" s="1"/>
      <c r="VIY106" s="1"/>
      <c r="VIZ106" s="1"/>
      <c r="VJA106" s="1"/>
      <c r="VJB106" s="1"/>
      <c r="VJC106" s="1"/>
      <c r="VJE106" s="19"/>
      <c r="VJF106" s="1"/>
      <c r="VJG106" s="1"/>
      <c r="VJH106" s="1"/>
      <c r="VJI106" s="1"/>
      <c r="VJJ106" s="1"/>
      <c r="VJK106" s="1"/>
      <c r="VJM106" s="19"/>
      <c r="VJN106" s="1"/>
      <c r="VJO106" s="1"/>
      <c r="VJP106" s="1"/>
      <c r="VJQ106" s="1"/>
      <c r="VJR106" s="1"/>
      <c r="VJS106" s="1"/>
      <c r="VJU106" s="19"/>
      <c r="VJV106" s="1"/>
      <c r="VJW106" s="1"/>
      <c r="VJX106" s="1"/>
      <c r="VJY106" s="1"/>
      <c r="VJZ106" s="1"/>
      <c r="VKA106" s="1"/>
      <c r="VKC106" s="19"/>
      <c r="VKD106" s="1"/>
      <c r="VKE106" s="1"/>
      <c r="VKF106" s="1"/>
      <c r="VKG106" s="1"/>
      <c r="VKH106" s="1"/>
      <c r="VKI106" s="1"/>
      <c r="VKK106" s="19"/>
      <c r="VKL106" s="1"/>
      <c r="VKM106" s="1"/>
      <c r="VKN106" s="1"/>
      <c r="VKO106" s="1"/>
      <c r="VKP106" s="1"/>
      <c r="VKQ106" s="1"/>
      <c r="VKS106" s="19"/>
      <c r="VKT106" s="1"/>
      <c r="VKU106" s="1"/>
      <c r="VKV106" s="1"/>
      <c r="VKW106" s="1"/>
      <c r="VKX106" s="1"/>
      <c r="VKY106" s="1"/>
      <c r="VLA106" s="19"/>
      <c r="VLB106" s="1"/>
      <c r="VLC106" s="1"/>
      <c r="VLD106" s="1"/>
      <c r="VLE106" s="1"/>
      <c r="VLF106" s="1"/>
      <c r="VLG106" s="1"/>
      <c r="VLI106" s="19"/>
      <c r="VLJ106" s="1"/>
      <c r="VLK106" s="1"/>
      <c r="VLL106" s="1"/>
      <c r="VLM106" s="1"/>
      <c r="VLN106" s="1"/>
      <c r="VLO106" s="1"/>
      <c r="VLQ106" s="19"/>
      <c r="VLR106" s="1"/>
      <c r="VLS106" s="1"/>
      <c r="VLT106" s="1"/>
      <c r="VLU106" s="1"/>
      <c r="VLV106" s="1"/>
      <c r="VLW106" s="1"/>
      <c r="VLY106" s="19"/>
      <c r="VLZ106" s="1"/>
      <c r="VMA106" s="1"/>
      <c r="VMB106" s="1"/>
      <c r="VMC106" s="1"/>
      <c r="VMD106" s="1"/>
      <c r="VME106" s="1"/>
      <c r="VMG106" s="19"/>
      <c r="VMH106" s="1"/>
      <c r="VMI106" s="1"/>
      <c r="VMJ106" s="1"/>
      <c r="VMK106" s="1"/>
      <c r="VML106" s="1"/>
      <c r="VMM106" s="1"/>
      <c r="VMO106" s="19"/>
      <c r="VMP106" s="1"/>
      <c r="VMQ106" s="1"/>
      <c r="VMR106" s="1"/>
      <c r="VMS106" s="1"/>
      <c r="VMT106" s="1"/>
      <c r="VMU106" s="1"/>
      <c r="VMW106" s="19"/>
      <c r="VMX106" s="1"/>
      <c r="VMY106" s="1"/>
      <c r="VMZ106" s="1"/>
      <c r="VNA106" s="1"/>
      <c r="VNB106" s="1"/>
      <c r="VNC106" s="1"/>
      <c r="VNE106" s="19"/>
      <c r="VNF106" s="1"/>
      <c r="VNG106" s="1"/>
      <c r="VNH106" s="1"/>
      <c r="VNI106" s="1"/>
      <c r="VNJ106" s="1"/>
      <c r="VNK106" s="1"/>
      <c r="VNM106" s="19"/>
      <c r="VNN106" s="1"/>
      <c r="VNO106" s="1"/>
      <c r="VNP106" s="1"/>
      <c r="VNQ106" s="1"/>
      <c r="VNR106" s="1"/>
      <c r="VNS106" s="1"/>
      <c r="VNU106" s="19"/>
      <c r="VNV106" s="1"/>
      <c r="VNW106" s="1"/>
      <c r="VNX106" s="1"/>
      <c r="VNY106" s="1"/>
      <c r="VNZ106" s="1"/>
      <c r="VOA106" s="1"/>
      <c r="VOC106" s="19"/>
      <c r="VOD106" s="1"/>
      <c r="VOE106" s="1"/>
      <c r="VOF106" s="1"/>
      <c r="VOG106" s="1"/>
      <c r="VOH106" s="1"/>
      <c r="VOI106" s="1"/>
      <c r="VOK106" s="19"/>
      <c r="VOL106" s="1"/>
      <c r="VOM106" s="1"/>
      <c r="VON106" s="1"/>
      <c r="VOO106" s="1"/>
      <c r="VOP106" s="1"/>
      <c r="VOQ106" s="1"/>
      <c r="VOS106" s="19"/>
      <c r="VOT106" s="1"/>
      <c r="VOU106" s="1"/>
      <c r="VOV106" s="1"/>
      <c r="VOW106" s="1"/>
      <c r="VOX106" s="1"/>
      <c r="VOY106" s="1"/>
      <c r="VPA106" s="19"/>
      <c r="VPB106" s="1"/>
      <c r="VPC106" s="1"/>
      <c r="VPD106" s="1"/>
      <c r="VPE106" s="1"/>
      <c r="VPF106" s="1"/>
      <c r="VPG106" s="1"/>
      <c r="VPI106" s="19"/>
      <c r="VPJ106" s="1"/>
      <c r="VPK106" s="1"/>
      <c r="VPL106" s="1"/>
      <c r="VPM106" s="1"/>
      <c r="VPN106" s="1"/>
      <c r="VPO106" s="1"/>
      <c r="VPQ106" s="19"/>
      <c r="VPR106" s="1"/>
      <c r="VPS106" s="1"/>
      <c r="VPT106" s="1"/>
      <c r="VPU106" s="1"/>
      <c r="VPV106" s="1"/>
      <c r="VPW106" s="1"/>
      <c r="VPY106" s="19"/>
      <c r="VPZ106" s="1"/>
      <c r="VQA106" s="1"/>
      <c r="VQB106" s="1"/>
      <c r="VQC106" s="1"/>
      <c r="VQD106" s="1"/>
      <c r="VQE106" s="1"/>
      <c r="VQG106" s="19"/>
      <c r="VQH106" s="1"/>
      <c r="VQI106" s="1"/>
      <c r="VQJ106" s="1"/>
      <c r="VQK106" s="1"/>
      <c r="VQL106" s="1"/>
      <c r="VQM106" s="1"/>
      <c r="VQO106" s="19"/>
      <c r="VQP106" s="1"/>
      <c r="VQQ106" s="1"/>
      <c r="VQR106" s="1"/>
      <c r="VQS106" s="1"/>
      <c r="VQT106" s="1"/>
      <c r="VQU106" s="1"/>
      <c r="VQW106" s="19"/>
      <c r="VQX106" s="1"/>
      <c r="VQY106" s="1"/>
      <c r="VQZ106" s="1"/>
      <c r="VRA106" s="1"/>
      <c r="VRB106" s="1"/>
      <c r="VRC106" s="1"/>
      <c r="VRE106" s="19"/>
      <c r="VRF106" s="1"/>
      <c r="VRG106" s="1"/>
      <c r="VRH106" s="1"/>
      <c r="VRI106" s="1"/>
      <c r="VRJ106" s="1"/>
      <c r="VRK106" s="1"/>
      <c r="VRM106" s="19"/>
      <c r="VRN106" s="1"/>
      <c r="VRO106" s="1"/>
      <c r="VRP106" s="1"/>
      <c r="VRQ106" s="1"/>
      <c r="VRR106" s="1"/>
      <c r="VRS106" s="1"/>
      <c r="VRU106" s="19"/>
      <c r="VRV106" s="1"/>
      <c r="VRW106" s="1"/>
      <c r="VRX106" s="1"/>
      <c r="VRY106" s="1"/>
      <c r="VRZ106" s="1"/>
      <c r="VSA106" s="1"/>
      <c r="VSC106" s="19"/>
      <c r="VSD106" s="1"/>
      <c r="VSE106" s="1"/>
      <c r="VSF106" s="1"/>
      <c r="VSG106" s="1"/>
      <c r="VSH106" s="1"/>
      <c r="VSI106" s="1"/>
      <c r="VSK106" s="19"/>
      <c r="VSL106" s="1"/>
      <c r="VSM106" s="1"/>
      <c r="VSN106" s="1"/>
      <c r="VSO106" s="1"/>
      <c r="VSP106" s="1"/>
      <c r="VSQ106" s="1"/>
      <c r="VSS106" s="19"/>
      <c r="VST106" s="1"/>
      <c r="VSU106" s="1"/>
      <c r="VSV106" s="1"/>
      <c r="VSW106" s="1"/>
      <c r="VSX106" s="1"/>
      <c r="VSY106" s="1"/>
      <c r="VTA106" s="19"/>
      <c r="VTB106" s="1"/>
      <c r="VTC106" s="1"/>
      <c r="VTD106" s="1"/>
      <c r="VTE106" s="1"/>
      <c r="VTF106" s="1"/>
      <c r="VTG106" s="1"/>
      <c r="VTI106" s="19"/>
      <c r="VTJ106" s="1"/>
      <c r="VTK106" s="1"/>
      <c r="VTL106" s="1"/>
      <c r="VTM106" s="1"/>
      <c r="VTN106" s="1"/>
      <c r="VTO106" s="1"/>
      <c r="VTQ106" s="19"/>
      <c r="VTR106" s="1"/>
      <c r="VTS106" s="1"/>
      <c r="VTT106" s="1"/>
      <c r="VTU106" s="1"/>
      <c r="VTV106" s="1"/>
      <c r="VTW106" s="1"/>
      <c r="VTY106" s="19"/>
      <c r="VTZ106" s="1"/>
      <c r="VUA106" s="1"/>
      <c r="VUB106" s="1"/>
      <c r="VUC106" s="1"/>
      <c r="VUD106" s="1"/>
      <c r="VUE106" s="1"/>
      <c r="VUG106" s="19"/>
      <c r="VUH106" s="1"/>
      <c r="VUI106" s="1"/>
      <c r="VUJ106" s="1"/>
      <c r="VUK106" s="1"/>
      <c r="VUL106" s="1"/>
      <c r="VUM106" s="1"/>
      <c r="VUO106" s="19"/>
      <c r="VUP106" s="1"/>
      <c r="VUQ106" s="1"/>
      <c r="VUR106" s="1"/>
      <c r="VUS106" s="1"/>
      <c r="VUT106" s="1"/>
      <c r="VUU106" s="1"/>
      <c r="VUW106" s="19"/>
      <c r="VUX106" s="1"/>
      <c r="VUY106" s="1"/>
      <c r="VUZ106" s="1"/>
      <c r="VVA106" s="1"/>
      <c r="VVB106" s="1"/>
      <c r="VVC106" s="1"/>
      <c r="VVE106" s="19"/>
      <c r="VVF106" s="1"/>
      <c r="VVG106" s="1"/>
      <c r="VVH106" s="1"/>
      <c r="VVI106" s="1"/>
      <c r="VVJ106" s="1"/>
      <c r="VVK106" s="1"/>
      <c r="VVM106" s="19"/>
      <c r="VVN106" s="1"/>
      <c r="VVO106" s="1"/>
      <c r="VVP106" s="1"/>
      <c r="VVQ106" s="1"/>
      <c r="VVR106" s="1"/>
      <c r="VVS106" s="1"/>
      <c r="VVU106" s="19"/>
      <c r="VVV106" s="1"/>
      <c r="VVW106" s="1"/>
      <c r="VVX106" s="1"/>
      <c r="VVY106" s="1"/>
      <c r="VVZ106" s="1"/>
      <c r="VWA106" s="1"/>
      <c r="VWC106" s="19"/>
      <c r="VWD106" s="1"/>
      <c r="VWE106" s="1"/>
      <c r="VWF106" s="1"/>
      <c r="VWG106" s="1"/>
      <c r="VWH106" s="1"/>
      <c r="VWI106" s="1"/>
      <c r="VWK106" s="19"/>
      <c r="VWL106" s="1"/>
      <c r="VWM106" s="1"/>
      <c r="VWN106" s="1"/>
      <c r="VWO106" s="1"/>
      <c r="VWP106" s="1"/>
      <c r="VWQ106" s="1"/>
      <c r="VWS106" s="19"/>
      <c r="VWT106" s="1"/>
      <c r="VWU106" s="1"/>
      <c r="VWV106" s="1"/>
      <c r="VWW106" s="1"/>
      <c r="VWX106" s="1"/>
      <c r="VWY106" s="1"/>
      <c r="VXA106" s="19"/>
      <c r="VXB106" s="1"/>
      <c r="VXC106" s="1"/>
      <c r="VXD106" s="1"/>
      <c r="VXE106" s="1"/>
      <c r="VXF106" s="1"/>
      <c r="VXG106" s="1"/>
      <c r="VXI106" s="19"/>
      <c r="VXJ106" s="1"/>
      <c r="VXK106" s="1"/>
      <c r="VXL106" s="1"/>
      <c r="VXM106" s="1"/>
      <c r="VXN106" s="1"/>
      <c r="VXO106" s="1"/>
      <c r="VXQ106" s="19"/>
      <c r="VXR106" s="1"/>
      <c r="VXS106" s="1"/>
      <c r="VXT106" s="1"/>
      <c r="VXU106" s="1"/>
      <c r="VXV106" s="1"/>
      <c r="VXW106" s="1"/>
      <c r="VXY106" s="19"/>
      <c r="VXZ106" s="1"/>
      <c r="VYA106" s="1"/>
      <c r="VYB106" s="1"/>
      <c r="VYC106" s="1"/>
      <c r="VYD106" s="1"/>
      <c r="VYE106" s="1"/>
      <c r="VYG106" s="19"/>
      <c r="VYH106" s="1"/>
      <c r="VYI106" s="1"/>
      <c r="VYJ106" s="1"/>
      <c r="VYK106" s="1"/>
      <c r="VYL106" s="1"/>
      <c r="VYM106" s="1"/>
      <c r="VYO106" s="19"/>
      <c r="VYP106" s="1"/>
      <c r="VYQ106" s="1"/>
      <c r="VYR106" s="1"/>
      <c r="VYS106" s="1"/>
      <c r="VYT106" s="1"/>
      <c r="VYU106" s="1"/>
      <c r="VYW106" s="19"/>
      <c r="VYX106" s="1"/>
      <c r="VYY106" s="1"/>
      <c r="VYZ106" s="1"/>
      <c r="VZA106" s="1"/>
      <c r="VZB106" s="1"/>
      <c r="VZC106" s="1"/>
      <c r="VZE106" s="19"/>
      <c r="VZF106" s="1"/>
      <c r="VZG106" s="1"/>
      <c r="VZH106" s="1"/>
      <c r="VZI106" s="1"/>
      <c r="VZJ106" s="1"/>
      <c r="VZK106" s="1"/>
      <c r="VZM106" s="19"/>
      <c r="VZN106" s="1"/>
      <c r="VZO106" s="1"/>
      <c r="VZP106" s="1"/>
      <c r="VZQ106" s="1"/>
      <c r="VZR106" s="1"/>
      <c r="VZS106" s="1"/>
      <c r="VZU106" s="19"/>
      <c r="VZV106" s="1"/>
      <c r="VZW106" s="1"/>
      <c r="VZX106" s="1"/>
      <c r="VZY106" s="1"/>
      <c r="VZZ106" s="1"/>
      <c r="WAA106" s="1"/>
      <c r="WAC106" s="19"/>
      <c r="WAD106" s="1"/>
      <c r="WAE106" s="1"/>
      <c r="WAF106" s="1"/>
      <c r="WAG106" s="1"/>
      <c r="WAH106" s="1"/>
      <c r="WAI106" s="1"/>
      <c r="WAK106" s="19"/>
      <c r="WAL106" s="1"/>
      <c r="WAM106" s="1"/>
      <c r="WAN106" s="1"/>
      <c r="WAO106" s="1"/>
      <c r="WAP106" s="1"/>
      <c r="WAQ106" s="1"/>
      <c r="WAS106" s="19"/>
      <c r="WAT106" s="1"/>
      <c r="WAU106" s="1"/>
      <c r="WAV106" s="1"/>
      <c r="WAW106" s="1"/>
      <c r="WAX106" s="1"/>
      <c r="WAY106" s="1"/>
      <c r="WBA106" s="19"/>
      <c r="WBB106" s="1"/>
      <c r="WBC106" s="1"/>
      <c r="WBD106" s="1"/>
      <c r="WBE106" s="1"/>
      <c r="WBF106" s="1"/>
      <c r="WBG106" s="1"/>
      <c r="WBI106" s="19"/>
      <c r="WBJ106" s="1"/>
      <c r="WBK106" s="1"/>
      <c r="WBL106" s="1"/>
      <c r="WBM106" s="1"/>
      <c r="WBN106" s="1"/>
      <c r="WBO106" s="1"/>
      <c r="WBQ106" s="19"/>
      <c r="WBR106" s="1"/>
      <c r="WBS106" s="1"/>
      <c r="WBT106" s="1"/>
      <c r="WBU106" s="1"/>
      <c r="WBV106" s="1"/>
      <c r="WBW106" s="1"/>
      <c r="WBY106" s="19"/>
      <c r="WBZ106" s="1"/>
      <c r="WCA106" s="1"/>
      <c r="WCB106" s="1"/>
      <c r="WCC106" s="1"/>
      <c r="WCD106" s="1"/>
      <c r="WCE106" s="1"/>
      <c r="WCG106" s="19"/>
      <c r="WCH106" s="1"/>
      <c r="WCI106" s="1"/>
      <c r="WCJ106" s="1"/>
      <c r="WCK106" s="1"/>
      <c r="WCL106" s="1"/>
      <c r="WCM106" s="1"/>
      <c r="WCO106" s="19"/>
      <c r="WCP106" s="1"/>
      <c r="WCQ106" s="1"/>
      <c r="WCR106" s="1"/>
      <c r="WCS106" s="1"/>
      <c r="WCT106" s="1"/>
      <c r="WCU106" s="1"/>
      <c r="WCW106" s="19"/>
      <c r="WCX106" s="1"/>
      <c r="WCY106" s="1"/>
      <c r="WCZ106" s="1"/>
      <c r="WDA106" s="1"/>
      <c r="WDB106" s="1"/>
      <c r="WDC106" s="1"/>
      <c r="WDE106" s="19"/>
      <c r="WDF106" s="1"/>
      <c r="WDG106" s="1"/>
      <c r="WDH106" s="1"/>
      <c r="WDI106" s="1"/>
      <c r="WDJ106" s="1"/>
      <c r="WDK106" s="1"/>
      <c r="WDM106" s="19"/>
      <c r="WDN106" s="1"/>
      <c r="WDO106" s="1"/>
      <c r="WDP106" s="1"/>
      <c r="WDQ106" s="1"/>
      <c r="WDR106" s="1"/>
      <c r="WDS106" s="1"/>
      <c r="WDU106" s="19"/>
      <c r="WDV106" s="1"/>
      <c r="WDW106" s="1"/>
      <c r="WDX106" s="1"/>
      <c r="WDY106" s="1"/>
      <c r="WDZ106" s="1"/>
      <c r="WEA106" s="1"/>
      <c r="WEC106" s="19"/>
      <c r="WED106" s="1"/>
      <c r="WEE106" s="1"/>
      <c r="WEF106" s="1"/>
      <c r="WEG106" s="1"/>
      <c r="WEH106" s="1"/>
      <c r="WEI106" s="1"/>
      <c r="WEK106" s="19"/>
      <c r="WEL106" s="1"/>
      <c r="WEM106" s="1"/>
      <c r="WEN106" s="1"/>
      <c r="WEO106" s="1"/>
      <c r="WEP106" s="1"/>
      <c r="WEQ106" s="1"/>
      <c r="WES106" s="19"/>
      <c r="WET106" s="1"/>
      <c r="WEU106" s="1"/>
      <c r="WEV106" s="1"/>
      <c r="WEW106" s="1"/>
      <c r="WEX106" s="1"/>
      <c r="WEY106" s="1"/>
      <c r="WFA106" s="19"/>
      <c r="WFB106" s="1"/>
      <c r="WFC106" s="1"/>
      <c r="WFD106" s="1"/>
      <c r="WFE106" s="1"/>
      <c r="WFF106" s="1"/>
      <c r="WFG106" s="1"/>
      <c r="WFI106" s="19"/>
      <c r="WFJ106" s="1"/>
      <c r="WFK106" s="1"/>
      <c r="WFL106" s="1"/>
      <c r="WFM106" s="1"/>
      <c r="WFN106" s="1"/>
      <c r="WFO106" s="1"/>
      <c r="WFQ106" s="19"/>
      <c r="WFR106" s="1"/>
      <c r="WFS106" s="1"/>
      <c r="WFT106" s="1"/>
      <c r="WFU106" s="1"/>
      <c r="WFV106" s="1"/>
      <c r="WFW106" s="1"/>
      <c r="WFY106" s="19"/>
      <c r="WFZ106" s="1"/>
      <c r="WGA106" s="1"/>
      <c r="WGB106" s="1"/>
      <c r="WGC106" s="1"/>
      <c r="WGD106" s="1"/>
      <c r="WGE106" s="1"/>
      <c r="WGG106" s="19"/>
      <c r="WGH106" s="1"/>
      <c r="WGI106" s="1"/>
      <c r="WGJ106" s="1"/>
      <c r="WGK106" s="1"/>
      <c r="WGL106" s="1"/>
      <c r="WGM106" s="1"/>
      <c r="WGO106" s="19"/>
      <c r="WGP106" s="1"/>
      <c r="WGQ106" s="1"/>
      <c r="WGR106" s="1"/>
      <c r="WGS106" s="1"/>
      <c r="WGT106" s="1"/>
      <c r="WGU106" s="1"/>
      <c r="WGW106" s="19"/>
      <c r="WGX106" s="1"/>
      <c r="WGY106" s="1"/>
      <c r="WGZ106" s="1"/>
      <c r="WHA106" s="1"/>
      <c r="WHB106" s="1"/>
      <c r="WHC106" s="1"/>
      <c r="WHE106" s="19"/>
      <c r="WHF106" s="1"/>
      <c r="WHG106" s="1"/>
      <c r="WHH106" s="1"/>
      <c r="WHI106" s="1"/>
      <c r="WHJ106" s="1"/>
      <c r="WHK106" s="1"/>
      <c r="WHM106" s="19"/>
      <c r="WHN106" s="1"/>
      <c r="WHO106" s="1"/>
      <c r="WHP106" s="1"/>
      <c r="WHQ106" s="1"/>
      <c r="WHR106" s="1"/>
      <c r="WHS106" s="1"/>
      <c r="WHU106" s="19"/>
      <c r="WHV106" s="1"/>
      <c r="WHW106" s="1"/>
      <c r="WHX106" s="1"/>
      <c r="WHY106" s="1"/>
      <c r="WHZ106" s="1"/>
      <c r="WIA106" s="1"/>
      <c r="WIC106" s="19"/>
      <c r="WID106" s="1"/>
      <c r="WIE106" s="1"/>
      <c r="WIF106" s="1"/>
      <c r="WIG106" s="1"/>
      <c r="WIH106" s="1"/>
      <c r="WII106" s="1"/>
      <c r="WIK106" s="19"/>
      <c r="WIL106" s="1"/>
      <c r="WIM106" s="1"/>
      <c r="WIN106" s="1"/>
      <c r="WIO106" s="1"/>
      <c r="WIP106" s="1"/>
      <c r="WIQ106" s="1"/>
      <c r="WIS106" s="19"/>
      <c r="WIT106" s="1"/>
      <c r="WIU106" s="1"/>
      <c r="WIV106" s="1"/>
      <c r="WIW106" s="1"/>
      <c r="WIX106" s="1"/>
      <c r="WIY106" s="1"/>
      <c r="WJA106" s="19"/>
      <c r="WJB106" s="1"/>
      <c r="WJC106" s="1"/>
      <c r="WJD106" s="1"/>
      <c r="WJE106" s="1"/>
      <c r="WJF106" s="1"/>
      <c r="WJG106" s="1"/>
      <c r="WJI106" s="19"/>
      <c r="WJJ106" s="1"/>
      <c r="WJK106" s="1"/>
      <c r="WJL106" s="1"/>
      <c r="WJM106" s="1"/>
      <c r="WJN106" s="1"/>
      <c r="WJO106" s="1"/>
      <c r="WJQ106" s="19"/>
      <c r="WJR106" s="1"/>
      <c r="WJS106" s="1"/>
      <c r="WJT106" s="1"/>
      <c r="WJU106" s="1"/>
      <c r="WJV106" s="1"/>
      <c r="WJW106" s="1"/>
      <c r="WJY106" s="19"/>
      <c r="WJZ106" s="1"/>
      <c r="WKA106" s="1"/>
      <c r="WKB106" s="1"/>
      <c r="WKC106" s="1"/>
      <c r="WKD106" s="1"/>
      <c r="WKE106" s="1"/>
      <c r="WKG106" s="19"/>
      <c r="WKH106" s="1"/>
      <c r="WKI106" s="1"/>
      <c r="WKJ106" s="1"/>
      <c r="WKK106" s="1"/>
      <c r="WKL106" s="1"/>
      <c r="WKM106" s="1"/>
      <c r="WKO106" s="19"/>
      <c r="WKP106" s="1"/>
      <c r="WKQ106" s="1"/>
      <c r="WKR106" s="1"/>
      <c r="WKS106" s="1"/>
      <c r="WKT106" s="1"/>
      <c r="WKU106" s="1"/>
      <c r="WKW106" s="19"/>
      <c r="WKX106" s="1"/>
      <c r="WKY106" s="1"/>
      <c r="WKZ106" s="1"/>
      <c r="WLA106" s="1"/>
      <c r="WLB106" s="1"/>
      <c r="WLC106" s="1"/>
      <c r="WLE106" s="19"/>
      <c r="WLF106" s="1"/>
      <c r="WLG106" s="1"/>
      <c r="WLH106" s="1"/>
      <c r="WLI106" s="1"/>
      <c r="WLJ106" s="1"/>
      <c r="WLK106" s="1"/>
      <c r="WLM106" s="19"/>
      <c r="WLN106" s="1"/>
      <c r="WLO106" s="1"/>
      <c r="WLP106" s="1"/>
      <c r="WLQ106" s="1"/>
      <c r="WLR106" s="1"/>
      <c r="WLS106" s="1"/>
      <c r="WLU106" s="19"/>
      <c r="WLV106" s="1"/>
      <c r="WLW106" s="1"/>
      <c r="WLX106" s="1"/>
      <c r="WLY106" s="1"/>
      <c r="WLZ106" s="1"/>
      <c r="WMA106" s="1"/>
      <c r="WMC106" s="19"/>
      <c r="WMD106" s="1"/>
      <c r="WME106" s="1"/>
      <c r="WMF106" s="1"/>
      <c r="WMG106" s="1"/>
      <c r="WMH106" s="1"/>
      <c r="WMI106" s="1"/>
      <c r="WMK106" s="19"/>
      <c r="WML106" s="1"/>
      <c r="WMM106" s="1"/>
      <c r="WMN106" s="1"/>
      <c r="WMO106" s="1"/>
      <c r="WMP106" s="1"/>
      <c r="WMQ106" s="1"/>
      <c r="WMS106" s="19"/>
      <c r="WMT106" s="1"/>
      <c r="WMU106" s="1"/>
      <c r="WMV106" s="1"/>
      <c r="WMW106" s="1"/>
      <c r="WMX106" s="1"/>
      <c r="WMY106" s="1"/>
      <c r="WNA106" s="19"/>
      <c r="WNB106" s="1"/>
      <c r="WNC106" s="1"/>
      <c r="WND106" s="1"/>
      <c r="WNE106" s="1"/>
      <c r="WNF106" s="1"/>
      <c r="WNG106" s="1"/>
      <c r="WNI106" s="19"/>
      <c r="WNJ106" s="1"/>
      <c r="WNK106" s="1"/>
      <c r="WNL106" s="1"/>
      <c r="WNM106" s="1"/>
      <c r="WNN106" s="1"/>
      <c r="WNO106" s="1"/>
      <c r="WNQ106" s="19"/>
      <c r="WNR106" s="1"/>
      <c r="WNS106" s="1"/>
      <c r="WNT106" s="1"/>
      <c r="WNU106" s="1"/>
      <c r="WNV106" s="1"/>
      <c r="WNW106" s="1"/>
      <c r="WNY106" s="19"/>
      <c r="WNZ106" s="1"/>
      <c r="WOA106" s="1"/>
      <c r="WOB106" s="1"/>
      <c r="WOC106" s="1"/>
      <c r="WOD106" s="1"/>
      <c r="WOE106" s="1"/>
      <c r="WOG106" s="19"/>
      <c r="WOH106" s="1"/>
      <c r="WOI106" s="1"/>
      <c r="WOJ106" s="1"/>
      <c r="WOK106" s="1"/>
      <c r="WOL106" s="1"/>
      <c r="WOM106" s="1"/>
      <c r="WOO106" s="19"/>
      <c r="WOP106" s="1"/>
      <c r="WOQ106" s="1"/>
      <c r="WOR106" s="1"/>
      <c r="WOS106" s="1"/>
      <c r="WOT106" s="1"/>
      <c r="WOU106" s="1"/>
      <c r="WOW106" s="19"/>
      <c r="WOX106" s="1"/>
      <c r="WOY106" s="1"/>
      <c r="WOZ106" s="1"/>
      <c r="WPA106" s="1"/>
      <c r="WPB106" s="1"/>
      <c r="WPC106" s="1"/>
      <c r="WPE106" s="19"/>
      <c r="WPF106" s="1"/>
      <c r="WPG106" s="1"/>
      <c r="WPH106" s="1"/>
      <c r="WPI106" s="1"/>
      <c r="WPJ106" s="1"/>
      <c r="WPK106" s="1"/>
      <c r="WPM106" s="19"/>
      <c r="WPN106" s="1"/>
      <c r="WPO106" s="1"/>
      <c r="WPP106" s="1"/>
      <c r="WPQ106" s="1"/>
      <c r="WPR106" s="1"/>
      <c r="WPS106" s="1"/>
      <c r="WPU106" s="19"/>
      <c r="WPV106" s="1"/>
      <c r="WPW106" s="1"/>
      <c r="WPX106" s="1"/>
      <c r="WPY106" s="1"/>
      <c r="WPZ106" s="1"/>
      <c r="WQA106" s="1"/>
      <c r="WQC106" s="19"/>
      <c r="WQD106" s="1"/>
      <c r="WQE106" s="1"/>
      <c r="WQF106" s="1"/>
      <c r="WQG106" s="1"/>
      <c r="WQH106" s="1"/>
      <c r="WQI106" s="1"/>
      <c r="WQK106" s="19"/>
      <c r="WQL106" s="1"/>
      <c r="WQM106" s="1"/>
      <c r="WQN106" s="1"/>
      <c r="WQO106" s="1"/>
      <c r="WQP106" s="1"/>
      <c r="WQQ106" s="1"/>
      <c r="WQS106" s="19"/>
      <c r="WQT106" s="1"/>
      <c r="WQU106" s="1"/>
      <c r="WQV106" s="1"/>
      <c r="WQW106" s="1"/>
      <c r="WQX106" s="1"/>
      <c r="WQY106" s="1"/>
      <c r="WRA106" s="19"/>
      <c r="WRB106" s="1"/>
      <c r="WRC106" s="1"/>
      <c r="WRD106" s="1"/>
      <c r="WRE106" s="1"/>
      <c r="WRF106" s="1"/>
      <c r="WRG106" s="1"/>
      <c r="WRI106" s="19"/>
      <c r="WRJ106" s="1"/>
      <c r="WRK106" s="1"/>
      <c r="WRL106" s="1"/>
      <c r="WRM106" s="1"/>
      <c r="WRN106" s="1"/>
      <c r="WRO106" s="1"/>
      <c r="WRQ106" s="19"/>
      <c r="WRR106" s="1"/>
      <c r="WRS106" s="1"/>
      <c r="WRT106" s="1"/>
      <c r="WRU106" s="1"/>
      <c r="WRV106" s="1"/>
      <c r="WRW106" s="1"/>
      <c r="WRY106" s="19"/>
      <c r="WRZ106" s="1"/>
      <c r="WSA106" s="1"/>
      <c r="WSB106" s="1"/>
      <c r="WSC106" s="1"/>
      <c r="WSD106" s="1"/>
      <c r="WSE106" s="1"/>
      <c r="WSG106" s="19"/>
      <c r="WSH106" s="1"/>
      <c r="WSI106" s="1"/>
      <c r="WSJ106" s="1"/>
      <c r="WSK106" s="1"/>
      <c r="WSL106" s="1"/>
      <c r="WSM106" s="1"/>
      <c r="WSO106" s="19"/>
      <c r="WSP106" s="1"/>
      <c r="WSQ106" s="1"/>
      <c r="WSR106" s="1"/>
      <c r="WSS106" s="1"/>
      <c r="WST106" s="1"/>
      <c r="WSU106" s="1"/>
      <c r="WSW106" s="19"/>
      <c r="WSX106" s="1"/>
      <c r="WSY106" s="1"/>
      <c r="WSZ106" s="1"/>
      <c r="WTA106" s="1"/>
      <c r="WTB106" s="1"/>
      <c r="WTC106" s="1"/>
      <c r="WTE106" s="19"/>
      <c r="WTF106" s="1"/>
      <c r="WTG106" s="1"/>
      <c r="WTH106" s="1"/>
      <c r="WTI106" s="1"/>
      <c r="WTJ106" s="1"/>
      <c r="WTK106" s="1"/>
      <c r="WTM106" s="19"/>
      <c r="WTN106" s="1"/>
      <c r="WTO106" s="1"/>
      <c r="WTP106" s="1"/>
      <c r="WTQ106" s="1"/>
      <c r="WTR106" s="1"/>
      <c r="WTS106" s="1"/>
      <c r="WTU106" s="19"/>
      <c r="WTV106" s="1"/>
      <c r="WTW106" s="1"/>
      <c r="WTX106" s="1"/>
      <c r="WTY106" s="1"/>
      <c r="WTZ106" s="1"/>
      <c r="WUA106" s="1"/>
      <c r="WUC106" s="19"/>
      <c r="WUD106" s="1"/>
      <c r="WUE106" s="1"/>
      <c r="WUF106" s="1"/>
      <c r="WUG106" s="1"/>
      <c r="WUH106" s="1"/>
      <c r="WUI106" s="1"/>
      <c r="WUK106" s="19"/>
      <c r="WUL106" s="1"/>
      <c r="WUM106" s="1"/>
      <c r="WUN106" s="1"/>
      <c r="WUO106" s="1"/>
      <c r="WUP106" s="1"/>
      <c r="WUQ106" s="1"/>
      <c r="WUS106" s="19"/>
      <c r="WUT106" s="1"/>
      <c r="WUU106" s="1"/>
      <c r="WUV106" s="1"/>
      <c r="WUW106" s="1"/>
      <c r="WUX106" s="1"/>
      <c r="WUY106" s="1"/>
      <c r="WVA106" s="19"/>
      <c r="WVB106" s="1"/>
      <c r="WVC106" s="1"/>
      <c r="WVD106" s="1"/>
      <c r="WVE106" s="1"/>
      <c r="WVF106" s="1"/>
      <c r="WVG106" s="1"/>
      <c r="WVI106" s="19"/>
      <c r="WVJ106" s="1"/>
      <c r="WVK106" s="1"/>
      <c r="WVL106" s="1"/>
      <c r="WVM106" s="1"/>
      <c r="WVN106" s="1"/>
      <c r="WVO106" s="1"/>
      <c r="WVQ106" s="19"/>
      <c r="WVR106" s="1"/>
      <c r="WVS106" s="1"/>
      <c r="WVT106" s="1"/>
      <c r="WVU106" s="1"/>
      <c r="WVV106" s="1"/>
      <c r="WVW106" s="1"/>
      <c r="WVY106" s="19"/>
      <c r="WVZ106" s="1"/>
      <c r="WWA106" s="1"/>
      <c r="WWB106" s="1"/>
      <c r="WWC106" s="1"/>
      <c r="WWD106" s="1"/>
      <c r="WWE106" s="1"/>
      <c r="WWG106" s="19"/>
      <c r="WWH106" s="1"/>
      <c r="WWI106" s="1"/>
      <c r="WWJ106" s="1"/>
      <c r="WWK106" s="1"/>
      <c r="WWL106" s="1"/>
      <c r="WWM106" s="1"/>
      <c r="WWO106" s="19"/>
      <c r="WWP106" s="1"/>
      <c r="WWQ106" s="1"/>
      <c r="WWR106" s="1"/>
      <c r="WWS106" s="1"/>
      <c r="WWT106" s="1"/>
      <c r="WWU106" s="1"/>
      <c r="WWW106" s="19"/>
      <c r="WWX106" s="1"/>
      <c r="WWY106" s="1"/>
      <c r="WWZ106" s="1"/>
      <c r="WXA106" s="1"/>
      <c r="WXB106" s="1"/>
      <c r="WXC106" s="1"/>
      <c r="WXE106" s="19"/>
      <c r="WXF106" s="1"/>
      <c r="WXG106" s="1"/>
      <c r="WXH106" s="1"/>
      <c r="WXI106" s="1"/>
      <c r="WXJ106" s="1"/>
      <c r="WXK106" s="1"/>
      <c r="WXM106" s="19"/>
      <c r="WXN106" s="1"/>
      <c r="WXO106" s="1"/>
      <c r="WXP106" s="1"/>
      <c r="WXQ106" s="1"/>
      <c r="WXR106" s="1"/>
      <c r="WXS106" s="1"/>
      <c r="WXU106" s="19"/>
      <c r="WXV106" s="1"/>
      <c r="WXW106" s="1"/>
      <c r="WXX106" s="1"/>
      <c r="WXY106" s="1"/>
      <c r="WXZ106" s="1"/>
      <c r="WYA106" s="1"/>
      <c r="WYC106" s="19"/>
      <c r="WYD106" s="1"/>
      <c r="WYE106" s="1"/>
      <c r="WYF106" s="1"/>
      <c r="WYG106" s="1"/>
      <c r="WYH106" s="1"/>
      <c r="WYI106" s="1"/>
      <c r="WYK106" s="19"/>
      <c r="WYL106" s="1"/>
      <c r="WYM106" s="1"/>
      <c r="WYN106" s="1"/>
      <c r="WYO106" s="1"/>
      <c r="WYP106" s="1"/>
      <c r="WYQ106" s="1"/>
      <c r="WYS106" s="19"/>
      <c r="WYT106" s="1"/>
      <c r="WYU106" s="1"/>
      <c r="WYV106" s="1"/>
      <c r="WYW106" s="1"/>
      <c r="WYX106" s="1"/>
      <c r="WYY106" s="1"/>
      <c r="WZA106" s="19"/>
      <c r="WZB106" s="1"/>
      <c r="WZC106" s="1"/>
      <c r="WZD106" s="1"/>
      <c r="WZE106" s="1"/>
      <c r="WZF106" s="1"/>
      <c r="WZG106" s="1"/>
      <c r="WZI106" s="19"/>
      <c r="WZJ106" s="1"/>
      <c r="WZK106" s="1"/>
      <c r="WZL106" s="1"/>
      <c r="WZM106" s="1"/>
      <c r="WZN106" s="1"/>
      <c r="WZO106" s="1"/>
      <c r="WZQ106" s="19"/>
      <c r="WZR106" s="1"/>
      <c r="WZS106" s="1"/>
      <c r="WZT106" s="1"/>
      <c r="WZU106" s="1"/>
      <c r="WZV106" s="1"/>
      <c r="WZW106" s="1"/>
      <c r="WZY106" s="19"/>
      <c r="WZZ106" s="1"/>
      <c r="XAA106" s="1"/>
      <c r="XAB106" s="1"/>
      <c r="XAC106" s="1"/>
      <c r="XAD106" s="1"/>
      <c r="XAE106" s="1"/>
      <c r="XAG106" s="19"/>
      <c r="XAH106" s="1"/>
      <c r="XAI106" s="1"/>
      <c r="XAJ106" s="1"/>
      <c r="XAK106" s="1"/>
      <c r="XAL106" s="1"/>
      <c r="XAM106" s="1"/>
      <c r="XAO106" s="19"/>
      <c r="XAP106" s="1"/>
      <c r="XAQ106" s="1"/>
      <c r="XAR106" s="1"/>
      <c r="XAS106" s="1"/>
      <c r="XAT106" s="1"/>
      <c r="XAU106" s="1"/>
      <c r="XAW106" s="19"/>
      <c r="XAX106" s="1"/>
      <c r="XAY106" s="1"/>
      <c r="XAZ106" s="1"/>
      <c r="XBA106" s="1"/>
      <c r="XBB106" s="1"/>
      <c r="XBC106" s="1"/>
      <c r="XBE106" s="19"/>
      <c r="XBF106" s="1"/>
      <c r="XBG106" s="1"/>
      <c r="XBH106" s="1"/>
      <c r="XBI106" s="1"/>
      <c r="XBJ106" s="1"/>
      <c r="XBK106" s="1"/>
      <c r="XBM106" s="19"/>
      <c r="XBN106" s="1"/>
      <c r="XBO106" s="1"/>
      <c r="XBP106" s="1"/>
      <c r="XBQ106" s="1"/>
      <c r="XBR106" s="1"/>
      <c r="XBS106" s="1"/>
      <c r="XBU106" s="19"/>
      <c r="XBV106" s="1"/>
      <c r="XBW106" s="1"/>
      <c r="XBX106" s="1"/>
      <c r="XBY106" s="1"/>
      <c r="XBZ106" s="1"/>
      <c r="XCA106" s="1"/>
      <c r="XCC106" s="19"/>
      <c r="XCD106" s="1"/>
      <c r="XCE106" s="1"/>
      <c r="XCF106" s="1"/>
      <c r="XCG106" s="1"/>
      <c r="XCH106" s="1"/>
      <c r="XCI106" s="1"/>
      <c r="XCK106" s="19"/>
      <c r="XCL106" s="1"/>
      <c r="XCM106" s="1"/>
      <c r="XCN106" s="1"/>
      <c r="XCO106" s="1"/>
      <c r="XCP106" s="1"/>
      <c r="XCQ106" s="1"/>
      <c r="XCS106" s="19"/>
      <c r="XCT106" s="1"/>
      <c r="XCU106" s="1"/>
      <c r="XCV106" s="1"/>
      <c r="XCW106" s="1"/>
      <c r="XCX106" s="1"/>
      <c r="XCY106" s="1"/>
      <c r="XDA106" s="19"/>
      <c r="XDB106" s="1"/>
      <c r="XDC106" s="1"/>
      <c r="XDD106" s="1"/>
      <c r="XDE106" s="1"/>
      <c r="XDF106" s="1"/>
      <c r="XDG106" s="1"/>
      <c r="XDI106" s="19"/>
      <c r="XDJ106" s="1"/>
      <c r="XDK106" s="1"/>
      <c r="XDL106" s="1"/>
      <c r="XDM106" s="1"/>
      <c r="XDN106" s="1"/>
      <c r="XDO106" s="1"/>
      <c r="XDQ106" s="19"/>
      <c r="XDR106" s="1"/>
      <c r="XDS106" s="1"/>
      <c r="XDT106" s="1"/>
      <c r="XDU106" s="1"/>
      <c r="XDV106" s="1"/>
      <c r="XDW106" s="1"/>
      <c r="XDY106" s="19"/>
      <c r="XDZ106" s="1"/>
      <c r="XEA106" s="1"/>
      <c r="XEB106" s="1"/>
      <c r="XEC106" s="1"/>
      <c r="XED106" s="1"/>
      <c r="XEE106" s="1"/>
      <c r="XEG106" s="19"/>
      <c r="XEH106" s="1"/>
      <c r="XEI106" s="1"/>
      <c r="XEJ106" s="1"/>
      <c r="XEK106" s="1"/>
      <c r="XEL106" s="1"/>
      <c r="XEM106" s="1"/>
      <c r="XEO106" s="19"/>
      <c r="XEP106" s="1"/>
      <c r="XEQ106" s="1"/>
      <c r="XER106" s="1"/>
      <c r="XES106" s="1"/>
      <c r="XET106" s="1"/>
      <c r="XEU106" s="1"/>
      <c r="XEW106" s="19"/>
      <c r="XEX106" s="1"/>
      <c r="XEY106" s="1"/>
      <c r="XEZ106" s="1"/>
      <c r="XFA106" s="1"/>
      <c r="XFB106" s="1"/>
      <c r="XFC106" s="1"/>
    </row>
    <row r="107" spans="1:1023 1025:2047 2049:3071 3073:4095 4097:5119 5121:6143 6145:7167 7169:8191 8193:9215 9217:10239 10241:11263 11265:12287 12289:13311 13313:14335 14337:15359 15361:16383">
      <c r="A107" s="18">
        <v>75752</v>
      </c>
      <c r="B107" s="1"/>
      <c r="C107" s="1">
        <v>1</v>
      </c>
      <c r="D107" s="1">
        <v>1</v>
      </c>
      <c r="E107" s="1">
        <v>1</v>
      </c>
      <c r="F107"/>
      <c r="G107">
        <v>1</v>
      </c>
      <c r="H107" t="s">
        <v>90</v>
      </c>
      <c r="I107" s="18"/>
      <c r="J107" s="1"/>
      <c r="K107"/>
      <c r="M107" s="1"/>
      <c r="Q107" s="18"/>
      <c r="R107" s="1"/>
      <c r="U107" s="1"/>
      <c r="Y107" s="18"/>
      <c r="Z107" s="1"/>
      <c r="AC107" s="1"/>
      <c r="AG107" s="18"/>
      <c r="AH107" s="1"/>
      <c r="AK107" s="1"/>
      <c r="AO107" s="18"/>
      <c r="AP107" s="1"/>
      <c r="AS107" s="1"/>
      <c r="AW107" s="18"/>
      <c r="AX107" s="1"/>
      <c r="BA107" s="1"/>
      <c r="BE107" s="18"/>
      <c r="BF107" s="1"/>
      <c r="BI107" s="1"/>
      <c r="BM107" s="18"/>
      <c r="BN107" s="1"/>
      <c r="BQ107" s="1"/>
      <c r="BU107" s="18"/>
      <c r="BV107" s="1"/>
      <c r="BY107" s="1"/>
      <c r="CC107" s="18"/>
      <c r="CD107" s="1"/>
      <c r="CG107" s="1"/>
      <c r="CK107" s="18"/>
      <c r="CL107" s="1"/>
      <c r="CO107" s="1"/>
      <c r="CS107" s="18"/>
      <c r="CT107" s="1"/>
      <c r="CW107" s="1"/>
      <c r="DA107" s="18"/>
      <c r="DB107" s="1"/>
      <c r="DE107" s="1"/>
      <c r="DI107" s="18"/>
      <c r="DJ107" s="1"/>
      <c r="DM107" s="1"/>
      <c r="DQ107" s="18"/>
      <c r="DR107" s="1"/>
      <c r="DU107" s="1"/>
      <c r="DY107" s="18"/>
      <c r="DZ107" s="1"/>
      <c r="EC107" s="1"/>
      <c r="EG107" s="18"/>
      <c r="EH107" s="1"/>
      <c r="EK107" s="1"/>
      <c r="EO107" s="18"/>
      <c r="EP107" s="1"/>
      <c r="ES107" s="1"/>
      <c r="EW107" s="18"/>
      <c r="EX107" s="1"/>
      <c r="FA107" s="1"/>
      <c r="FE107" s="18"/>
      <c r="FF107" s="1"/>
      <c r="FI107" s="1"/>
      <c r="FM107" s="18"/>
      <c r="FN107" s="1"/>
      <c r="FQ107" s="1"/>
      <c r="FU107" s="18"/>
      <c r="FV107" s="1"/>
      <c r="FY107" s="1"/>
      <c r="GC107" s="18"/>
      <c r="GD107" s="1"/>
      <c r="GG107" s="1"/>
      <c r="GK107" s="18"/>
      <c r="GL107" s="1"/>
      <c r="GO107" s="1"/>
      <c r="GS107" s="18"/>
      <c r="GT107" s="1"/>
      <c r="GW107" s="1"/>
      <c r="HA107" s="18"/>
      <c r="HB107" s="1"/>
      <c r="HE107" s="1"/>
      <c r="HI107" s="18"/>
      <c r="HJ107" s="1"/>
      <c r="HM107" s="1"/>
      <c r="HQ107" s="18"/>
      <c r="HR107" s="1"/>
      <c r="HU107" s="1"/>
      <c r="HY107" s="18"/>
      <c r="HZ107" s="1"/>
      <c r="IC107" s="1"/>
      <c r="IG107" s="18"/>
      <c r="IH107" s="1"/>
      <c r="IK107" s="1"/>
      <c r="IO107" s="18"/>
      <c r="IP107" s="1"/>
      <c r="IS107" s="1"/>
      <c r="IW107" s="18"/>
      <c r="IX107" s="1"/>
      <c r="JA107" s="1"/>
      <c r="JE107" s="18"/>
      <c r="JF107" s="1"/>
      <c r="JI107" s="1"/>
      <c r="JM107" s="18"/>
      <c r="JN107" s="1"/>
      <c r="JQ107" s="1"/>
      <c r="JU107" s="18"/>
      <c r="JV107" s="1"/>
      <c r="JY107" s="1"/>
      <c r="KC107" s="18"/>
      <c r="KD107" s="1"/>
      <c r="KG107" s="1"/>
      <c r="KK107" s="18"/>
      <c r="KL107" s="1"/>
      <c r="KO107" s="1"/>
      <c r="KS107" s="18"/>
      <c r="KT107" s="1"/>
      <c r="KW107" s="1"/>
      <c r="LA107" s="18"/>
      <c r="LB107" s="1"/>
      <c r="LE107" s="1"/>
      <c r="LI107" s="18"/>
      <c r="LJ107" s="1"/>
      <c r="LM107" s="1"/>
      <c r="LQ107" s="18"/>
      <c r="LR107" s="1"/>
      <c r="LU107" s="1"/>
      <c r="LY107" s="18"/>
      <c r="LZ107" s="1"/>
      <c r="MC107" s="1"/>
      <c r="MG107" s="18"/>
      <c r="MH107" s="1"/>
      <c r="MK107" s="1"/>
      <c r="MO107" s="18"/>
      <c r="MP107" s="1"/>
      <c r="MS107" s="1"/>
      <c r="MW107" s="18"/>
      <c r="MX107" s="1"/>
      <c r="NA107" s="1"/>
      <c r="NE107" s="18"/>
      <c r="NF107" s="1"/>
      <c r="NI107" s="1"/>
      <c r="NM107" s="18"/>
      <c r="NN107" s="1"/>
      <c r="NQ107" s="1"/>
      <c r="NU107" s="18"/>
      <c r="NV107" s="1"/>
      <c r="NY107" s="1"/>
      <c r="OC107" s="18"/>
      <c r="OD107" s="1"/>
      <c r="OG107" s="1"/>
      <c r="OK107" s="18"/>
      <c r="OL107" s="1"/>
      <c r="OO107" s="1"/>
      <c r="OS107" s="18"/>
      <c r="OT107" s="1"/>
      <c r="OW107" s="1"/>
      <c r="PA107" s="18"/>
      <c r="PB107" s="1"/>
      <c r="PE107" s="1"/>
      <c r="PI107" s="18"/>
      <c r="PJ107" s="1"/>
      <c r="PM107" s="1"/>
      <c r="PQ107" s="18"/>
      <c r="PR107" s="1"/>
      <c r="PU107" s="1"/>
      <c r="PY107" s="18"/>
      <c r="PZ107" s="1"/>
      <c r="QC107" s="1"/>
      <c r="QG107" s="18"/>
      <c r="QH107" s="1"/>
      <c r="QK107" s="1"/>
      <c r="QO107" s="18"/>
      <c r="QP107" s="1"/>
      <c r="QS107" s="1"/>
      <c r="QW107" s="18"/>
      <c r="QX107" s="1"/>
      <c r="RA107" s="1"/>
      <c r="RE107" s="18"/>
      <c r="RF107" s="1"/>
      <c r="RI107" s="1"/>
      <c r="RM107" s="18"/>
      <c r="RN107" s="1"/>
      <c r="RQ107" s="1"/>
      <c r="RU107" s="18"/>
      <c r="RV107" s="1"/>
      <c r="RY107" s="1"/>
      <c r="SC107" s="18"/>
      <c r="SD107" s="1"/>
      <c r="SG107" s="1"/>
      <c r="SK107" s="18"/>
      <c r="SL107" s="1"/>
      <c r="SO107" s="1"/>
      <c r="SS107" s="18"/>
      <c r="ST107" s="1"/>
      <c r="SW107" s="1"/>
      <c r="TA107" s="18"/>
      <c r="TB107" s="1"/>
      <c r="TE107" s="1"/>
      <c r="TI107" s="18"/>
      <c r="TJ107" s="1"/>
      <c r="TM107" s="1"/>
      <c r="TQ107" s="18"/>
      <c r="TR107" s="1"/>
      <c r="TU107" s="1"/>
      <c r="TY107" s="18"/>
      <c r="TZ107" s="1"/>
      <c r="UC107" s="1"/>
      <c r="UG107" s="18"/>
      <c r="UH107" s="1"/>
      <c r="UK107" s="1"/>
      <c r="UO107" s="18"/>
      <c r="UP107" s="1"/>
      <c r="US107" s="1"/>
      <c r="UW107" s="18"/>
      <c r="UX107" s="1"/>
      <c r="VA107" s="1"/>
      <c r="VE107" s="18"/>
      <c r="VF107" s="1"/>
      <c r="VI107" s="1"/>
      <c r="VM107" s="18"/>
      <c r="VN107" s="1"/>
      <c r="VQ107" s="1"/>
      <c r="VU107" s="18"/>
      <c r="VV107" s="1"/>
      <c r="VY107" s="1"/>
      <c r="WC107" s="18"/>
      <c r="WD107" s="1"/>
      <c r="WG107" s="1"/>
      <c r="WK107" s="18"/>
      <c r="WL107" s="1"/>
      <c r="WO107" s="1"/>
      <c r="WS107" s="18"/>
      <c r="WT107" s="1"/>
      <c r="WW107" s="1"/>
      <c r="XA107" s="18"/>
      <c r="XB107" s="1"/>
      <c r="XE107" s="1"/>
      <c r="XI107" s="18"/>
      <c r="XJ107" s="1"/>
      <c r="XM107" s="1"/>
      <c r="XQ107" s="18"/>
      <c r="XR107" s="1"/>
      <c r="XU107" s="1"/>
      <c r="XY107" s="18"/>
      <c r="XZ107" s="1"/>
      <c r="YC107" s="1"/>
      <c r="YG107" s="18"/>
      <c r="YH107" s="1"/>
      <c r="YK107" s="1"/>
      <c r="YO107" s="18"/>
      <c r="YP107" s="1"/>
      <c r="YS107" s="1"/>
      <c r="YW107" s="18"/>
      <c r="YX107" s="1"/>
      <c r="ZA107" s="1"/>
      <c r="ZE107" s="18"/>
      <c r="ZF107" s="1"/>
      <c r="ZI107" s="1"/>
      <c r="ZM107" s="18"/>
      <c r="ZN107" s="1"/>
      <c r="ZQ107" s="1"/>
      <c r="ZU107" s="18"/>
      <c r="ZV107" s="1"/>
      <c r="ZY107" s="1"/>
      <c r="AAC107" s="18"/>
      <c r="AAD107" s="1"/>
      <c r="AAG107" s="1"/>
      <c r="AAK107" s="18"/>
      <c r="AAL107" s="1"/>
      <c r="AAO107" s="1"/>
      <c r="AAS107" s="18"/>
      <c r="AAT107" s="1"/>
      <c r="AAW107" s="1"/>
      <c r="ABA107" s="18"/>
      <c r="ABB107" s="1"/>
      <c r="ABE107" s="1"/>
      <c r="ABI107" s="18"/>
      <c r="ABJ107" s="1"/>
      <c r="ABM107" s="1"/>
      <c r="ABQ107" s="18"/>
      <c r="ABR107" s="1"/>
      <c r="ABU107" s="1"/>
      <c r="ABY107" s="18"/>
      <c r="ABZ107" s="1"/>
      <c r="ACC107" s="1"/>
      <c r="ACG107" s="18"/>
      <c r="ACH107" s="1"/>
      <c r="ACK107" s="1"/>
      <c r="ACO107" s="18"/>
      <c r="ACP107" s="1"/>
      <c r="ACS107" s="1"/>
      <c r="ACW107" s="18"/>
      <c r="ACX107" s="1"/>
      <c r="ADA107" s="1"/>
      <c r="ADE107" s="18"/>
      <c r="ADF107" s="1"/>
      <c r="ADI107" s="1"/>
      <c r="ADM107" s="18"/>
      <c r="ADN107" s="1"/>
      <c r="ADQ107" s="1"/>
      <c r="ADU107" s="18"/>
      <c r="ADV107" s="1"/>
      <c r="ADY107" s="1"/>
      <c r="AEC107" s="18"/>
      <c r="AED107" s="1"/>
      <c r="AEG107" s="1"/>
      <c r="AEK107" s="18"/>
      <c r="AEL107" s="1"/>
      <c r="AEO107" s="1"/>
      <c r="AES107" s="18"/>
      <c r="AET107" s="1"/>
      <c r="AEW107" s="1"/>
      <c r="AFA107" s="18"/>
      <c r="AFB107" s="1"/>
      <c r="AFE107" s="1"/>
      <c r="AFI107" s="18"/>
      <c r="AFJ107" s="1"/>
      <c r="AFM107" s="1"/>
      <c r="AFQ107" s="18"/>
      <c r="AFR107" s="1"/>
      <c r="AFU107" s="1"/>
      <c r="AFY107" s="18"/>
      <c r="AFZ107" s="1"/>
      <c r="AGC107" s="1"/>
      <c r="AGG107" s="18"/>
      <c r="AGH107" s="1"/>
      <c r="AGK107" s="1"/>
      <c r="AGO107" s="18"/>
      <c r="AGP107" s="1"/>
      <c r="AGS107" s="1"/>
      <c r="AGW107" s="18"/>
      <c r="AGX107" s="1"/>
      <c r="AHA107" s="1"/>
      <c r="AHE107" s="18"/>
      <c r="AHF107" s="1"/>
      <c r="AHI107" s="1"/>
      <c r="AHM107" s="18"/>
      <c r="AHN107" s="1"/>
      <c r="AHQ107" s="1"/>
      <c r="AHU107" s="18"/>
      <c r="AHV107" s="1"/>
      <c r="AHY107" s="1"/>
      <c r="AIC107" s="18"/>
      <c r="AID107" s="1"/>
      <c r="AIG107" s="1"/>
      <c r="AIK107" s="18"/>
      <c r="AIL107" s="1"/>
      <c r="AIO107" s="1"/>
      <c r="AIS107" s="18"/>
      <c r="AIT107" s="1"/>
      <c r="AIW107" s="1"/>
      <c r="AJA107" s="18"/>
      <c r="AJB107" s="1"/>
      <c r="AJE107" s="1"/>
      <c r="AJI107" s="18"/>
      <c r="AJJ107" s="1"/>
      <c r="AJM107" s="1"/>
      <c r="AJQ107" s="18"/>
      <c r="AJR107" s="1"/>
      <c r="AJU107" s="1"/>
      <c r="AJY107" s="18"/>
      <c r="AJZ107" s="1"/>
      <c r="AKC107" s="1"/>
      <c r="AKG107" s="18"/>
      <c r="AKH107" s="1"/>
      <c r="AKK107" s="1"/>
      <c r="AKO107" s="18"/>
      <c r="AKP107" s="1"/>
      <c r="AKS107" s="1"/>
      <c r="AKW107" s="18"/>
      <c r="AKX107" s="1"/>
      <c r="ALA107" s="1"/>
      <c r="ALE107" s="18"/>
      <c r="ALF107" s="1"/>
      <c r="ALI107" s="1"/>
      <c r="ALM107" s="18"/>
      <c r="ALN107" s="1"/>
      <c r="ALQ107" s="1"/>
      <c r="ALU107" s="18"/>
      <c r="ALV107" s="1"/>
      <c r="ALY107" s="1"/>
      <c r="AMC107" s="18"/>
      <c r="AMD107" s="1"/>
      <c r="AMG107" s="1"/>
      <c r="AMK107" s="18"/>
      <c r="AML107" s="1"/>
      <c r="AMO107" s="1"/>
      <c r="AMS107" s="18"/>
      <c r="AMT107" s="1"/>
      <c r="AMW107" s="1"/>
      <c r="ANA107" s="18"/>
      <c r="ANB107" s="1"/>
      <c r="ANE107" s="1"/>
      <c r="ANI107" s="18"/>
      <c r="ANJ107" s="1"/>
      <c r="ANM107" s="1"/>
      <c r="ANQ107" s="18"/>
      <c r="ANR107" s="1"/>
      <c r="ANU107" s="1"/>
      <c r="ANY107" s="18"/>
      <c r="ANZ107" s="1"/>
      <c r="AOC107" s="1"/>
      <c r="AOG107" s="18"/>
      <c r="AOH107" s="1"/>
      <c r="AOK107" s="1"/>
      <c r="AOO107" s="18"/>
      <c r="AOP107" s="1"/>
      <c r="AOS107" s="1"/>
      <c r="AOW107" s="18"/>
      <c r="AOX107" s="1"/>
      <c r="APA107" s="1"/>
      <c r="APE107" s="18"/>
      <c r="APF107" s="1"/>
      <c r="API107" s="1"/>
      <c r="APM107" s="18"/>
      <c r="APN107" s="1"/>
      <c r="APQ107" s="1"/>
      <c r="APU107" s="18"/>
      <c r="APV107" s="1"/>
      <c r="APY107" s="1"/>
      <c r="AQC107" s="18"/>
      <c r="AQD107" s="1"/>
      <c r="AQG107" s="1"/>
      <c r="AQK107" s="18"/>
      <c r="AQL107" s="1"/>
      <c r="AQO107" s="1"/>
      <c r="AQS107" s="18"/>
      <c r="AQT107" s="1"/>
      <c r="AQW107" s="1"/>
      <c r="ARA107" s="18"/>
      <c r="ARB107" s="1"/>
      <c r="ARE107" s="1"/>
      <c r="ARI107" s="18"/>
      <c r="ARJ107" s="1"/>
      <c r="ARM107" s="1"/>
      <c r="ARQ107" s="18"/>
      <c r="ARR107" s="1"/>
      <c r="ARU107" s="1"/>
      <c r="ARY107" s="18"/>
      <c r="ARZ107" s="1"/>
      <c r="ASC107" s="1"/>
      <c r="ASG107" s="18"/>
      <c r="ASH107" s="1"/>
      <c r="ASK107" s="1"/>
      <c r="ASO107" s="18"/>
      <c r="ASP107" s="1"/>
      <c r="ASS107" s="1"/>
      <c r="ASW107" s="18"/>
      <c r="ASX107" s="1"/>
      <c r="ATA107" s="1"/>
      <c r="ATE107" s="18"/>
      <c r="ATF107" s="1"/>
      <c r="ATI107" s="1"/>
      <c r="ATM107" s="18"/>
      <c r="ATN107" s="1"/>
      <c r="ATQ107" s="1"/>
      <c r="ATU107" s="18"/>
      <c r="ATV107" s="1"/>
      <c r="ATY107" s="1"/>
      <c r="AUC107" s="18"/>
      <c r="AUD107" s="1"/>
      <c r="AUG107" s="1"/>
      <c r="AUK107" s="18"/>
      <c r="AUL107" s="1"/>
      <c r="AUO107" s="1"/>
      <c r="AUS107" s="18"/>
      <c r="AUT107" s="1"/>
      <c r="AUW107" s="1"/>
      <c r="AVA107" s="18"/>
      <c r="AVB107" s="1"/>
      <c r="AVE107" s="1"/>
      <c r="AVI107" s="18"/>
      <c r="AVJ107" s="1"/>
      <c r="AVM107" s="1"/>
      <c r="AVQ107" s="18"/>
      <c r="AVR107" s="1"/>
      <c r="AVU107" s="1"/>
      <c r="AVY107" s="18"/>
      <c r="AVZ107" s="1"/>
      <c r="AWC107" s="1"/>
      <c r="AWG107" s="18"/>
      <c r="AWH107" s="1"/>
      <c r="AWK107" s="1"/>
      <c r="AWO107" s="18"/>
      <c r="AWP107" s="1"/>
      <c r="AWS107" s="1"/>
      <c r="AWW107" s="18"/>
      <c r="AWX107" s="1"/>
      <c r="AXA107" s="1"/>
      <c r="AXE107" s="18"/>
      <c r="AXF107" s="1"/>
      <c r="AXI107" s="1"/>
      <c r="AXM107" s="18"/>
      <c r="AXN107" s="1"/>
      <c r="AXQ107" s="1"/>
      <c r="AXU107" s="18"/>
      <c r="AXV107" s="1"/>
      <c r="AXY107" s="1"/>
      <c r="AYC107" s="18"/>
      <c r="AYD107" s="1"/>
      <c r="AYG107" s="1"/>
      <c r="AYK107" s="18"/>
      <c r="AYL107" s="1"/>
      <c r="AYO107" s="1"/>
      <c r="AYS107" s="18"/>
      <c r="AYT107" s="1"/>
      <c r="AYW107" s="1"/>
      <c r="AZA107" s="18"/>
      <c r="AZB107" s="1"/>
      <c r="AZE107" s="1"/>
      <c r="AZI107" s="18"/>
      <c r="AZJ107" s="1"/>
      <c r="AZM107" s="1"/>
      <c r="AZQ107" s="18"/>
      <c r="AZR107" s="1"/>
      <c r="AZU107" s="1"/>
      <c r="AZY107" s="18"/>
      <c r="AZZ107" s="1"/>
      <c r="BAC107" s="1"/>
      <c r="BAG107" s="18"/>
      <c r="BAH107" s="1"/>
      <c r="BAK107" s="1"/>
      <c r="BAO107" s="18"/>
      <c r="BAP107" s="1"/>
      <c r="BAS107" s="1"/>
      <c r="BAW107" s="18"/>
      <c r="BAX107" s="1"/>
      <c r="BBA107" s="1"/>
      <c r="BBE107" s="18"/>
      <c r="BBF107" s="1"/>
      <c r="BBI107" s="1"/>
      <c r="BBM107" s="18"/>
      <c r="BBN107" s="1"/>
      <c r="BBQ107" s="1"/>
      <c r="BBU107" s="18"/>
      <c r="BBV107" s="1"/>
      <c r="BBY107" s="1"/>
      <c r="BCC107" s="18"/>
      <c r="BCD107" s="1"/>
      <c r="BCG107" s="1"/>
      <c r="BCK107" s="18"/>
      <c r="BCL107" s="1"/>
      <c r="BCO107" s="1"/>
      <c r="BCS107" s="18"/>
      <c r="BCT107" s="1"/>
      <c r="BCW107" s="1"/>
      <c r="BDA107" s="18"/>
      <c r="BDB107" s="1"/>
      <c r="BDE107" s="1"/>
      <c r="BDI107" s="18"/>
      <c r="BDJ107" s="1"/>
      <c r="BDM107" s="1"/>
      <c r="BDQ107" s="18"/>
      <c r="BDR107" s="1"/>
      <c r="BDU107" s="1"/>
      <c r="BDY107" s="18"/>
      <c r="BDZ107" s="1"/>
      <c r="BEC107" s="1"/>
      <c r="BEG107" s="18"/>
      <c r="BEH107" s="1"/>
      <c r="BEK107" s="1"/>
      <c r="BEO107" s="18"/>
      <c r="BEP107" s="1"/>
      <c r="BES107" s="1"/>
      <c r="BEW107" s="18"/>
      <c r="BEX107" s="1"/>
      <c r="BFA107" s="1"/>
      <c r="BFE107" s="18"/>
      <c r="BFF107" s="1"/>
      <c r="BFI107" s="1"/>
      <c r="BFM107" s="18"/>
      <c r="BFN107" s="1"/>
      <c r="BFQ107" s="1"/>
      <c r="BFU107" s="18"/>
      <c r="BFV107" s="1"/>
      <c r="BFY107" s="1"/>
      <c r="BGC107" s="18"/>
      <c r="BGD107" s="1"/>
      <c r="BGG107" s="1"/>
      <c r="BGK107" s="18"/>
      <c r="BGL107" s="1"/>
      <c r="BGO107" s="1"/>
      <c r="BGS107" s="18"/>
      <c r="BGT107" s="1"/>
      <c r="BGW107" s="1"/>
      <c r="BHA107" s="18"/>
      <c r="BHB107" s="1"/>
      <c r="BHE107" s="1"/>
      <c r="BHI107" s="18"/>
      <c r="BHJ107" s="1"/>
      <c r="BHM107" s="1"/>
      <c r="BHQ107" s="18"/>
      <c r="BHR107" s="1"/>
      <c r="BHU107" s="1"/>
      <c r="BHY107" s="18"/>
      <c r="BHZ107" s="1"/>
      <c r="BIC107" s="1"/>
      <c r="BIG107" s="18"/>
      <c r="BIH107" s="1"/>
      <c r="BIK107" s="1"/>
      <c r="BIO107" s="18"/>
      <c r="BIP107" s="1"/>
      <c r="BIS107" s="1"/>
      <c r="BIW107" s="18"/>
      <c r="BIX107" s="1"/>
      <c r="BJA107" s="1"/>
      <c r="BJE107" s="18"/>
      <c r="BJF107" s="1"/>
      <c r="BJI107" s="1"/>
      <c r="BJM107" s="18"/>
      <c r="BJN107" s="1"/>
      <c r="BJQ107" s="1"/>
      <c r="BJU107" s="18"/>
      <c r="BJV107" s="1"/>
      <c r="BJY107" s="1"/>
      <c r="BKC107" s="18"/>
      <c r="BKD107" s="1"/>
      <c r="BKG107" s="1"/>
      <c r="BKK107" s="18"/>
      <c r="BKL107" s="1"/>
      <c r="BKO107" s="1"/>
      <c r="BKS107" s="18"/>
      <c r="BKT107" s="1"/>
      <c r="BKW107" s="1"/>
      <c r="BLA107" s="18"/>
      <c r="BLB107" s="1"/>
      <c r="BLE107" s="1"/>
      <c r="BLI107" s="18"/>
      <c r="BLJ107" s="1"/>
      <c r="BLM107" s="1"/>
      <c r="BLQ107" s="18"/>
      <c r="BLR107" s="1"/>
      <c r="BLU107" s="1"/>
      <c r="BLY107" s="18"/>
      <c r="BLZ107" s="1"/>
      <c r="BMC107" s="1"/>
      <c r="BMG107" s="18"/>
      <c r="BMH107" s="1"/>
      <c r="BMK107" s="1"/>
      <c r="BMO107" s="18"/>
      <c r="BMP107" s="1"/>
      <c r="BMS107" s="1"/>
      <c r="BMW107" s="18"/>
      <c r="BMX107" s="1"/>
      <c r="BNA107" s="1"/>
      <c r="BNE107" s="18"/>
      <c r="BNF107" s="1"/>
      <c r="BNI107" s="1"/>
      <c r="BNM107" s="18"/>
      <c r="BNN107" s="1"/>
      <c r="BNQ107" s="1"/>
      <c r="BNU107" s="18"/>
      <c r="BNV107" s="1"/>
      <c r="BNY107" s="1"/>
      <c r="BOC107" s="18"/>
      <c r="BOD107" s="1"/>
      <c r="BOG107" s="1"/>
      <c r="BOK107" s="18"/>
      <c r="BOL107" s="1"/>
      <c r="BOO107" s="1"/>
      <c r="BOS107" s="18"/>
      <c r="BOT107" s="1"/>
      <c r="BOW107" s="1"/>
      <c r="BPA107" s="18"/>
      <c r="BPB107" s="1"/>
      <c r="BPE107" s="1"/>
      <c r="BPI107" s="18"/>
      <c r="BPJ107" s="1"/>
      <c r="BPM107" s="1"/>
      <c r="BPQ107" s="18"/>
      <c r="BPR107" s="1"/>
      <c r="BPU107" s="1"/>
      <c r="BPY107" s="18"/>
      <c r="BPZ107" s="1"/>
      <c r="BQC107" s="1"/>
      <c r="BQG107" s="18"/>
      <c r="BQH107" s="1"/>
      <c r="BQK107" s="1"/>
      <c r="BQO107" s="18"/>
      <c r="BQP107" s="1"/>
      <c r="BQS107" s="1"/>
      <c r="BQW107" s="18"/>
      <c r="BQX107" s="1"/>
      <c r="BRA107" s="1"/>
      <c r="BRE107" s="18"/>
      <c r="BRF107" s="1"/>
      <c r="BRI107" s="1"/>
      <c r="BRM107" s="18"/>
      <c r="BRN107" s="1"/>
      <c r="BRQ107" s="1"/>
      <c r="BRU107" s="18"/>
      <c r="BRV107" s="1"/>
      <c r="BRY107" s="1"/>
      <c r="BSC107" s="18"/>
      <c r="BSD107" s="1"/>
      <c r="BSG107" s="1"/>
      <c r="BSK107" s="18"/>
      <c r="BSL107" s="1"/>
      <c r="BSO107" s="1"/>
      <c r="BSS107" s="18"/>
      <c r="BST107" s="1"/>
      <c r="BSW107" s="1"/>
      <c r="BTA107" s="18"/>
      <c r="BTB107" s="1"/>
      <c r="BTE107" s="1"/>
      <c r="BTI107" s="18"/>
      <c r="BTJ107" s="1"/>
      <c r="BTM107" s="1"/>
      <c r="BTQ107" s="18"/>
      <c r="BTR107" s="1"/>
      <c r="BTU107" s="1"/>
      <c r="BTY107" s="18"/>
      <c r="BTZ107" s="1"/>
      <c r="BUC107" s="1"/>
      <c r="BUG107" s="18"/>
      <c r="BUH107" s="1"/>
      <c r="BUK107" s="1"/>
      <c r="BUO107" s="18"/>
      <c r="BUP107" s="1"/>
      <c r="BUS107" s="1"/>
      <c r="BUW107" s="18"/>
      <c r="BUX107" s="1"/>
      <c r="BVA107" s="1"/>
      <c r="BVE107" s="18"/>
      <c r="BVF107" s="1"/>
      <c r="BVI107" s="1"/>
      <c r="BVM107" s="18"/>
      <c r="BVN107" s="1"/>
      <c r="BVQ107" s="1"/>
      <c r="BVU107" s="18"/>
      <c r="BVV107" s="1"/>
      <c r="BVY107" s="1"/>
      <c r="BWC107" s="18"/>
      <c r="BWD107" s="1"/>
      <c r="BWG107" s="1"/>
      <c r="BWK107" s="18"/>
      <c r="BWL107" s="1"/>
      <c r="BWO107" s="1"/>
      <c r="BWS107" s="18"/>
      <c r="BWT107" s="1"/>
      <c r="BWW107" s="1"/>
      <c r="BXA107" s="18"/>
      <c r="BXB107" s="1"/>
      <c r="BXE107" s="1"/>
      <c r="BXI107" s="18"/>
      <c r="BXJ107" s="1"/>
      <c r="BXM107" s="1"/>
      <c r="BXQ107" s="18"/>
      <c r="BXR107" s="1"/>
      <c r="BXU107" s="1"/>
      <c r="BXY107" s="18"/>
      <c r="BXZ107" s="1"/>
      <c r="BYC107" s="1"/>
      <c r="BYG107" s="18"/>
      <c r="BYH107" s="1"/>
      <c r="BYK107" s="1"/>
      <c r="BYO107" s="18"/>
      <c r="BYP107" s="1"/>
      <c r="BYS107" s="1"/>
      <c r="BYW107" s="18"/>
      <c r="BYX107" s="1"/>
      <c r="BZA107" s="1"/>
      <c r="BZE107" s="18"/>
      <c r="BZF107" s="1"/>
      <c r="BZI107" s="1"/>
      <c r="BZM107" s="18"/>
      <c r="BZN107" s="1"/>
      <c r="BZQ107" s="1"/>
      <c r="BZU107" s="18"/>
      <c r="BZV107" s="1"/>
      <c r="BZY107" s="1"/>
      <c r="CAC107" s="18"/>
      <c r="CAD107" s="1"/>
      <c r="CAG107" s="1"/>
      <c r="CAK107" s="18"/>
      <c r="CAL107" s="1"/>
      <c r="CAO107" s="1"/>
      <c r="CAS107" s="18"/>
      <c r="CAT107" s="1"/>
      <c r="CAW107" s="1"/>
      <c r="CBA107" s="18"/>
      <c r="CBB107" s="1"/>
      <c r="CBE107" s="1"/>
      <c r="CBI107" s="18"/>
      <c r="CBJ107" s="1"/>
      <c r="CBM107" s="1"/>
      <c r="CBQ107" s="18"/>
      <c r="CBR107" s="1"/>
      <c r="CBU107" s="1"/>
      <c r="CBY107" s="18"/>
      <c r="CBZ107" s="1"/>
      <c r="CCC107" s="1"/>
      <c r="CCG107" s="18"/>
      <c r="CCH107" s="1"/>
      <c r="CCK107" s="1"/>
      <c r="CCO107" s="18"/>
      <c r="CCP107" s="1"/>
      <c r="CCS107" s="1"/>
      <c r="CCW107" s="18"/>
      <c r="CCX107" s="1"/>
      <c r="CDA107" s="1"/>
      <c r="CDE107" s="18"/>
      <c r="CDF107" s="1"/>
      <c r="CDI107" s="1"/>
      <c r="CDM107" s="18"/>
      <c r="CDN107" s="1"/>
      <c r="CDQ107" s="1"/>
      <c r="CDU107" s="18"/>
      <c r="CDV107" s="1"/>
      <c r="CDY107" s="1"/>
      <c r="CEC107" s="18"/>
      <c r="CED107" s="1"/>
      <c r="CEG107" s="1"/>
      <c r="CEK107" s="18"/>
      <c r="CEL107" s="1"/>
      <c r="CEO107" s="1"/>
      <c r="CES107" s="18"/>
      <c r="CET107" s="1"/>
      <c r="CEW107" s="1"/>
      <c r="CFA107" s="18"/>
      <c r="CFB107" s="1"/>
      <c r="CFE107" s="1"/>
      <c r="CFI107" s="18"/>
      <c r="CFJ107" s="1"/>
      <c r="CFM107" s="1"/>
      <c r="CFQ107" s="18"/>
      <c r="CFR107" s="1"/>
      <c r="CFU107" s="1"/>
      <c r="CFY107" s="18"/>
      <c r="CFZ107" s="1"/>
      <c r="CGC107" s="1"/>
      <c r="CGG107" s="18"/>
      <c r="CGH107" s="1"/>
      <c r="CGK107" s="1"/>
      <c r="CGO107" s="18"/>
      <c r="CGP107" s="1"/>
      <c r="CGS107" s="1"/>
      <c r="CGW107" s="18"/>
      <c r="CGX107" s="1"/>
      <c r="CHA107" s="1"/>
      <c r="CHE107" s="18"/>
      <c r="CHF107" s="1"/>
      <c r="CHI107" s="1"/>
      <c r="CHM107" s="18"/>
      <c r="CHN107" s="1"/>
      <c r="CHQ107" s="1"/>
      <c r="CHU107" s="18"/>
      <c r="CHV107" s="1"/>
      <c r="CHY107" s="1"/>
      <c r="CIC107" s="18"/>
      <c r="CID107" s="1"/>
      <c r="CIG107" s="1"/>
      <c r="CIK107" s="18"/>
      <c r="CIL107" s="1"/>
      <c r="CIO107" s="1"/>
      <c r="CIS107" s="18"/>
      <c r="CIT107" s="1"/>
      <c r="CIW107" s="1"/>
      <c r="CJA107" s="18"/>
      <c r="CJB107" s="1"/>
      <c r="CJE107" s="1"/>
      <c r="CJI107" s="18"/>
      <c r="CJJ107" s="1"/>
      <c r="CJM107" s="1"/>
      <c r="CJQ107" s="18"/>
      <c r="CJR107" s="1"/>
      <c r="CJU107" s="1"/>
      <c r="CJY107" s="18"/>
      <c r="CJZ107" s="1"/>
      <c r="CKC107" s="1"/>
      <c r="CKG107" s="18"/>
      <c r="CKH107" s="1"/>
      <c r="CKK107" s="1"/>
      <c r="CKO107" s="18"/>
      <c r="CKP107" s="1"/>
      <c r="CKS107" s="1"/>
      <c r="CKW107" s="18"/>
      <c r="CKX107" s="1"/>
      <c r="CLA107" s="1"/>
      <c r="CLE107" s="18"/>
      <c r="CLF107" s="1"/>
      <c r="CLI107" s="1"/>
      <c r="CLM107" s="18"/>
      <c r="CLN107" s="1"/>
      <c r="CLQ107" s="1"/>
      <c r="CLU107" s="18"/>
      <c r="CLV107" s="1"/>
      <c r="CLY107" s="1"/>
      <c r="CMC107" s="18"/>
      <c r="CMD107" s="1"/>
      <c r="CMG107" s="1"/>
      <c r="CMK107" s="18"/>
      <c r="CML107" s="1"/>
      <c r="CMO107" s="1"/>
      <c r="CMS107" s="18"/>
      <c r="CMT107" s="1"/>
      <c r="CMW107" s="1"/>
      <c r="CNA107" s="18"/>
      <c r="CNB107" s="1"/>
      <c r="CNE107" s="1"/>
      <c r="CNI107" s="18"/>
      <c r="CNJ107" s="1"/>
      <c r="CNM107" s="1"/>
      <c r="CNQ107" s="18"/>
      <c r="CNR107" s="1"/>
      <c r="CNU107" s="1"/>
      <c r="CNY107" s="18"/>
      <c r="CNZ107" s="1"/>
      <c r="COC107" s="1"/>
      <c r="COG107" s="18"/>
      <c r="COH107" s="1"/>
      <c r="COK107" s="1"/>
      <c r="COO107" s="18"/>
      <c r="COP107" s="1"/>
      <c r="COS107" s="1"/>
      <c r="COW107" s="18"/>
      <c r="COX107" s="1"/>
      <c r="CPA107" s="1"/>
      <c r="CPE107" s="18"/>
      <c r="CPF107" s="1"/>
      <c r="CPI107" s="1"/>
      <c r="CPM107" s="18"/>
      <c r="CPN107" s="1"/>
      <c r="CPQ107" s="1"/>
      <c r="CPU107" s="18"/>
      <c r="CPV107" s="1"/>
      <c r="CPY107" s="1"/>
      <c r="CQC107" s="18"/>
      <c r="CQD107" s="1"/>
      <c r="CQG107" s="1"/>
      <c r="CQK107" s="18"/>
      <c r="CQL107" s="1"/>
      <c r="CQO107" s="1"/>
      <c r="CQS107" s="18"/>
      <c r="CQT107" s="1"/>
      <c r="CQW107" s="1"/>
      <c r="CRA107" s="18"/>
      <c r="CRB107" s="1"/>
      <c r="CRE107" s="1"/>
      <c r="CRI107" s="18"/>
      <c r="CRJ107" s="1"/>
      <c r="CRM107" s="1"/>
      <c r="CRQ107" s="18"/>
      <c r="CRR107" s="1"/>
      <c r="CRU107" s="1"/>
      <c r="CRY107" s="18"/>
      <c r="CRZ107" s="1"/>
      <c r="CSC107" s="1"/>
      <c r="CSG107" s="18"/>
      <c r="CSH107" s="1"/>
      <c r="CSK107" s="1"/>
      <c r="CSO107" s="18"/>
      <c r="CSP107" s="1"/>
      <c r="CSS107" s="1"/>
      <c r="CSW107" s="18"/>
      <c r="CSX107" s="1"/>
      <c r="CTA107" s="1"/>
      <c r="CTE107" s="18"/>
      <c r="CTF107" s="1"/>
      <c r="CTI107" s="1"/>
      <c r="CTM107" s="18"/>
      <c r="CTN107" s="1"/>
      <c r="CTQ107" s="1"/>
      <c r="CTU107" s="18"/>
      <c r="CTV107" s="1"/>
      <c r="CTY107" s="1"/>
      <c r="CUC107" s="18"/>
      <c r="CUD107" s="1"/>
      <c r="CUG107" s="1"/>
      <c r="CUK107" s="18"/>
      <c r="CUL107" s="1"/>
      <c r="CUO107" s="1"/>
      <c r="CUS107" s="18"/>
      <c r="CUT107" s="1"/>
      <c r="CUW107" s="1"/>
      <c r="CVA107" s="18"/>
      <c r="CVB107" s="1"/>
      <c r="CVE107" s="1"/>
      <c r="CVI107" s="18"/>
      <c r="CVJ107" s="1"/>
      <c r="CVM107" s="1"/>
      <c r="CVQ107" s="18"/>
      <c r="CVR107" s="1"/>
      <c r="CVU107" s="1"/>
      <c r="CVY107" s="18"/>
      <c r="CVZ107" s="1"/>
      <c r="CWC107" s="1"/>
      <c r="CWG107" s="18"/>
      <c r="CWH107" s="1"/>
      <c r="CWK107" s="1"/>
      <c r="CWO107" s="18"/>
      <c r="CWP107" s="1"/>
      <c r="CWS107" s="1"/>
      <c r="CWW107" s="18"/>
      <c r="CWX107" s="1"/>
      <c r="CXA107" s="1"/>
      <c r="CXE107" s="18"/>
      <c r="CXF107" s="1"/>
      <c r="CXI107" s="1"/>
      <c r="CXM107" s="18"/>
      <c r="CXN107" s="1"/>
      <c r="CXQ107" s="1"/>
      <c r="CXU107" s="18"/>
      <c r="CXV107" s="1"/>
      <c r="CXY107" s="1"/>
      <c r="CYC107" s="18"/>
      <c r="CYD107" s="1"/>
      <c r="CYG107" s="1"/>
      <c r="CYK107" s="18"/>
      <c r="CYL107" s="1"/>
      <c r="CYO107" s="1"/>
      <c r="CYS107" s="18"/>
      <c r="CYT107" s="1"/>
      <c r="CYW107" s="1"/>
      <c r="CZA107" s="18"/>
      <c r="CZB107" s="1"/>
      <c r="CZE107" s="1"/>
      <c r="CZI107" s="18"/>
      <c r="CZJ107" s="1"/>
      <c r="CZM107" s="1"/>
      <c r="CZQ107" s="18"/>
      <c r="CZR107" s="1"/>
      <c r="CZU107" s="1"/>
      <c r="CZY107" s="18"/>
      <c r="CZZ107" s="1"/>
      <c r="DAC107" s="1"/>
      <c r="DAG107" s="18"/>
      <c r="DAH107" s="1"/>
      <c r="DAK107" s="1"/>
      <c r="DAO107" s="18"/>
      <c r="DAP107" s="1"/>
      <c r="DAS107" s="1"/>
      <c r="DAW107" s="18"/>
      <c r="DAX107" s="1"/>
      <c r="DBA107" s="1"/>
      <c r="DBE107" s="18"/>
      <c r="DBF107" s="1"/>
      <c r="DBI107" s="1"/>
      <c r="DBM107" s="18"/>
      <c r="DBN107" s="1"/>
      <c r="DBQ107" s="1"/>
      <c r="DBU107" s="18"/>
      <c r="DBV107" s="1"/>
      <c r="DBY107" s="1"/>
      <c r="DCC107" s="18"/>
      <c r="DCD107" s="1"/>
      <c r="DCG107" s="1"/>
      <c r="DCK107" s="18"/>
      <c r="DCL107" s="1"/>
      <c r="DCO107" s="1"/>
      <c r="DCS107" s="18"/>
      <c r="DCT107" s="1"/>
      <c r="DCW107" s="1"/>
      <c r="DDA107" s="18"/>
      <c r="DDB107" s="1"/>
      <c r="DDE107" s="1"/>
      <c r="DDI107" s="18"/>
      <c r="DDJ107" s="1"/>
      <c r="DDM107" s="1"/>
      <c r="DDQ107" s="18"/>
      <c r="DDR107" s="1"/>
      <c r="DDU107" s="1"/>
      <c r="DDY107" s="18"/>
      <c r="DDZ107" s="1"/>
      <c r="DEC107" s="1"/>
      <c r="DEG107" s="18"/>
      <c r="DEH107" s="1"/>
      <c r="DEK107" s="1"/>
      <c r="DEO107" s="18"/>
      <c r="DEP107" s="1"/>
      <c r="DES107" s="1"/>
      <c r="DEW107" s="18"/>
      <c r="DEX107" s="1"/>
      <c r="DFA107" s="1"/>
      <c r="DFE107" s="18"/>
      <c r="DFF107" s="1"/>
      <c r="DFI107" s="1"/>
      <c r="DFM107" s="18"/>
      <c r="DFN107" s="1"/>
      <c r="DFQ107" s="1"/>
      <c r="DFU107" s="18"/>
      <c r="DFV107" s="1"/>
      <c r="DFY107" s="1"/>
      <c r="DGC107" s="18"/>
      <c r="DGD107" s="1"/>
      <c r="DGG107" s="1"/>
      <c r="DGK107" s="18"/>
      <c r="DGL107" s="1"/>
      <c r="DGO107" s="1"/>
      <c r="DGS107" s="18"/>
      <c r="DGT107" s="1"/>
      <c r="DGW107" s="1"/>
      <c r="DHA107" s="18"/>
      <c r="DHB107" s="1"/>
      <c r="DHE107" s="1"/>
      <c r="DHI107" s="18"/>
      <c r="DHJ107" s="1"/>
      <c r="DHM107" s="1"/>
      <c r="DHQ107" s="18"/>
      <c r="DHR107" s="1"/>
      <c r="DHU107" s="1"/>
      <c r="DHY107" s="18"/>
      <c r="DHZ107" s="1"/>
      <c r="DIC107" s="1"/>
      <c r="DIG107" s="18"/>
      <c r="DIH107" s="1"/>
      <c r="DIK107" s="1"/>
      <c r="DIO107" s="18"/>
      <c r="DIP107" s="1"/>
      <c r="DIS107" s="1"/>
      <c r="DIW107" s="18"/>
      <c r="DIX107" s="1"/>
      <c r="DJA107" s="1"/>
      <c r="DJE107" s="18"/>
      <c r="DJF107" s="1"/>
      <c r="DJI107" s="1"/>
      <c r="DJM107" s="18"/>
      <c r="DJN107" s="1"/>
      <c r="DJQ107" s="1"/>
      <c r="DJU107" s="18"/>
      <c r="DJV107" s="1"/>
      <c r="DJY107" s="1"/>
      <c r="DKC107" s="18"/>
      <c r="DKD107" s="1"/>
      <c r="DKG107" s="1"/>
      <c r="DKK107" s="18"/>
      <c r="DKL107" s="1"/>
      <c r="DKO107" s="1"/>
      <c r="DKS107" s="18"/>
      <c r="DKT107" s="1"/>
      <c r="DKW107" s="1"/>
      <c r="DLA107" s="18"/>
      <c r="DLB107" s="1"/>
      <c r="DLE107" s="1"/>
      <c r="DLI107" s="18"/>
      <c r="DLJ107" s="1"/>
      <c r="DLM107" s="1"/>
      <c r="DLQ107" s="18"/>
      <c r="DLR107" s="1"/>
      <c r="DLU107" s="1"/>
      <c r="DLY107" s="18"/>
      <c r="DLZ107" s="1"/>
      <c r="DMC107" s="1"/>
      <c r="DMG107" s="18"/>
      <c r="DMH107" s="1"/>
      <c r="DMK107" s="1"/>
      <c r="DMO107" s="18"/>
      <c r="DMP107" s="1"/>
      <c r="DMS107" s="1"/>
      <c r="DMW107" s="18"/>
      <c r="DMX107" s="1"/>
      <c r="DNA107" s="1"/>
      <c r="DNE107" s="18"/>
      <c r="DNF107" s="1"/>
      <c r="DNI107" s="1"/>
      <c r="DNM107" s="18"/>
      <c r="DNN107" s="1"/>
      <c r="DNQ107" s="1"/>
      <c r="DNU107" s="18"/>
      <c r="DNV107" s="1"/>
      <c r="DNY107" s="1"/>
      <c r="DOC107" s="18"/>
      <c r="DOD107" s="1"/>
      <c r="DOG107" s="1"/>
      <c r="DOK107" s="18"/>
      <c r="DOL107" s="1"/>
      <c r="DOO107" s="1"/>
      <c r="DOS107" s="18"/>
      <c r="DOT107" s="1"/>
      <c r="DOW107" s="1"/>
      <c r="DPA107" s="18"/>
      <c r="DPB107" s="1"/>
      <c r="DPE107" s="1"/>
      <c r="DPI107" s="18"/>
      <c r="DPJ107" s="1"/>
      <c r="DPM107" s="1"/>
      <c r="DPQ107" s="18"/>
      <c r="DPR107" s="1"/>
      <c r="DPU107" s="1"/>
      <c r="DPY107" s="18"/>
      <c r="DPZ107" s="1"/>
      <c r="DQC107" s="1"/>
      <c r="DQG107" s="18"/>
      <c r="DQH107" s="1"/>
      <c r="DQK107" s="1"/>
      <c r="DQO107" s="18"/>
      <c r="DQP107" s="1"/>
      <c r="DQS107" s="1"/>
      <c r="DQW107" s="18"/>
      <c r="DQX107" s="1"/>
      <c r="DRA107" s="1"/>
      <c r="DRE107" s="18"/>
      <c r="DRF107" s="1"/>
      <c r="DRI107" s="1"/>
      <c r="DRM107" s="18"/>
      <c r="DRN107" s="1"/>
      <c r="DRQ107" s="1"/>
      <c r="DRU107" s="18"/>
      <c r="DRV107" s="1"/>
      <c r="DRY107" s="1"/>
      <c r="DSC107" s="18"/>
      <c r="DSD107" s="1"/>
      <c r="DSG107" s="1"/>
      <c r="DSK107" s="18"/>
      <c r="DSL107" s="1"/>
      <c r="DSO107" s="1"/>
      <c r="DSS107" s="18"/>
      <c r="DST107" s="1"/>
      <c r="DSW107" s="1"/>
      <c r="DTA107" s="18"/>
      <c r="DTB107" s="1"/>
      <c r="DTE107" s="1"/>
      <c r="DTI107" s="18"/>
      <c r="DTJ107" s="1"/>
      <c r="DTM107" s="1"/>
      <c r="DTQ107" s="18"/>
      <c r="DTR107" s="1"/>
      <c r="DTU107" s="1"/>
      <c r="DTY107" s="18"/>
      <c r="DTZ107" s="1"/>
      <c r="DUC107" s="1"/>
      <c r="DUG107" s="18"/>
      <c r="DUH107" s="1"/>
      <c r="DUK107" s="1"/>
      <c r="DUO107" s="18"/>
      <c r="DUP107" s="1"/>
      <c r="DUS107" s="1"/>
      <c r="DUW107" s="18"/>
      <c r="DUX107" s="1"/>
      <c r="DVA107" s="1"/>
      <c r="DVE107" s="18"/>
      <c r="DVF107" s="1"/>
      <c r="DVI107" s="1"/>
      <c r="DVM107" s="18"/>
      <c r="DVN107" s="1"/>
      <c r="DVQ107" s="1"/>
      <c r="DVU107" s="18"/>
      <c r="DVV107" s="1"/>
      <c r="DVY107" s="1"/>
      <c r="DWC107" s="18"/>
      <c r="DWD107" s="1"/>
      <c r="DWG107" s="1"/>
      <c r="DWK107" s="18"/>
      <c r="DWL107" s="1"/>
      <c r="DWO107" s="1"/>
      <c r="DWS107" s="18"/>
      <c r="DWT107" s="1"/>
      <c r="DWW107" s="1"/>
      <c r="DXA107" s="18"/>
      <c r="DXB107" s="1"/>
      <c r="DXE107" s="1"/>
      <c r="DXI107" s="18"/>
      <c r="DXJ107" s="1"/>
      <c r="DXM107" s="1"/>
      <c r="DXQ107" s="18"/>
      <c r="DXR107" s="1"/>
      <c r="DXU107" s="1"/>
      <c r="DXY107" s="18"/>
      <c r="DXZ107" s="1"/>
      <c r="DYC107" s="1"/>
      <c r="DYG107" s="18"/>
      <c r="DYH107" s="1"/>
      <c r="DYK107" s="1"/>
      <c r="DYO107" s="18"/>
      <c r="DYP107" s="1"/>
      <c r="DYS107" s="1"/>
      <c r="DYW107" s="18"/>
      <c r="DYX107" s="1"/>
      <c r="DZA107" s="1"/>
      <c r="DZE107" s="18"/>
      <c r="DZF107" s="1"/>
      <c r="DZI107" s="1"/>
      <c r="DZM107" s="18"/>
      <c r="DZN107" s="1"/>
      <c r="DZQ107" s="1"/>
      <c r="DZU107" s="18"/>
      <c r="DZV107" s="1"/>
      <c r="DZY107" s="1"/>
      <c r="EAC107" s="18"/>
      <c r="EAD107" s="1"/>
      <c r="EAG107" s="1"/>
      <c r="EAK107" s="18"/>
      <c r="EAL107" s="1"/>
      <c r="EAO107" s="1"/>
      <c r="EAS107" s="18"/>
      <c r="EAT107" s="1"/>
      <c r="EAW107" s="1"/>
      <c r="EBA107" s="18"/>
      <c r="EBB107" s="1"/>
      <c r="EBE107" s="1"/>
      <c r="EBI107" s="18"/>
      <c r="EBJ107" s="1"/>
      <c r="EBM107" s="1"/>
      <c r="EBQ107" s="18"/>
      <c r="EBR107" s="1"/>
      <c r="EBU107" s="1"/>
      <c r="EBY107" s="18"/>
      <c r="EBZ107" s="1"/>
      <c r="ECC107" s="1"/>
      <c r="ECG107" s="18"/>
      <c r="ECH107" s="1"/>
      <c r="ECK107" s="1"/>
      <c r="ECO107" s="18"/>
      <c r="ECP107" s="1"/>
      <c r="ECS107" s="1"/>
      <c r="ECW107" s="18"/>
      <c r="ECX107" s="1"/>
      <c r="EDA107" s="1"/>
      <c r="EDE107" s="18"/>
      <c r="EDF107" s="1"/>
      <c r="EDI107" s="1"/>
      <c r="EDM107" s="18"/>
      <c r="EDN107" s="1"/>
      <c r="EDQ107" s="1"/>
      <c r="EDU107" s="18"/>
      <c r="EDV107" s="1"/>
      <c r="EDY107" s="1"/>
      <c r="EEC107" s="18"/>
      <c r="EED107" s="1"/>
      <c r="EEG107" s="1"/>
      <c r="EEK107" s="18"/>
      <c r="EEL107" s="1"/>
      <c r="EEO107" s="1"/>
      <c r="EES107" s="18"/>
      <c r="EET107" s="1"/>
      <c r="EEW107" s="1"/>
      <c r="EFA107" s="18"/>
      <c r="EFB107" s="1"/>
      <c r="EFE107" s="1"/>
      <c r="EFI107" s="18"/>
      <c r="EFJ107" s="1"/>
      <c r="EFM107" s="1"/>
      <c r="EFQ107" s="18"/>
      <c r="EFR107" s="1"/>
      <c r="EFU107" s="1"/>
      <c r="EFY107" s="18"/>
      <c r="EFZ107" s="1"/>
      <c r="EGC107" s="1"/>
      <c r="EGG107" s="18"/>
      <c r="EGH107" s="1"/>
      <c r="EGK107" s="1"/>
      <c r="EGO107" s="18"/>
      <c r="EGP107" s="1"/>
      <c r="EGS107" s="1"/>
      <c r="EGW107" s="18"/>
      <c r="EGX107" s="1"/>
      <c r="EHA107" s="1"/>
      <c r="EHE107" s="18"/>
      <c r="EHF107" s="1"/>
      <c r="EHI107" s="1"/>
      <c r="EHM107" s="18"/>
      <c r="EHN107" s="1"/>
      <c r="EHQ107" s="1"/>
      <c r="EHU107" s="18"/>
      <c r="EHV107" s="1"/>
      <c r="EHY107" s="1"/>
      <c r="EIC107" s="18"/>
      <c r="EID107" s="1"/>
      <c r="EIG107" s="1"/>
      <c r="EIK107" s="18"/>
      <c r="EIL107" s="1"/>
      <c r="EIO107" s="1"/>
      <c r="EIS107" s="18"/>
      <c r="EIT107" s="1"/>
      <c r="EIW107" s="1"/>
      <c r="EJA107" s="18"/>
      <c r="EJB107" s="1"/>
      <c r="EJE107" s="1"/>
      <c r="EJI107" s="18"/>
      <c r="EJJ107" s="1"/>
      <c r="EJM107" s="1"/>
      <c r="EJQ107" s="18"/>
      <c r="EJR107" s="1"/>
      <c r="EJU107" s="1"/>
      <c r="EJY107" s="18"/>
      <c r="EJZ107" s="1"/>
      <c r="EKC107" s="1"/>
      <c r="EKG107" s="18"/>
      <c r="EKH107" s="1"/>
      <c r="EKK107" s="1"/>
      <c r="EKO107" s="18"/>
      <c r="EKP107" s="1"/>
      <c r="EKS107" s="1"/>
      <c r="EKW107" s="18"/>
      <c r="EKX107" s="1"/>
      <c r="ELA107" s="1"/>
      <c r="ELE107" s="18"/>
      <c r="ELF107" s="1"/>
      <c r="ELI107" s="1"/>
      <c r="ELM107" s="18"/>
      <c r="ELN107" s="1"/>
      <c r="ELQ107" s="1"/>
      <c r="ELU107" s="18"/>
      <c r="ELV107" s="1"/>
      <c r="ELY107" s="1"/>
      <c r="EMC107" s="18"/>
      <c r="EMD107" s="1"/>
      <c r="EMG107" s="1"/>
      <c r="EMK107" s="18"/>
      <c r="EML107" s="1"/>
      <c r="EMO107" s="1"/>
      <c r="EMS107" s="18"/>
      <c r="EMT107" s="1"/>
      <c r="EMW107" s="1"/>
      <c r="ENA107" s="18"/>
      <c r="ENB107" s="1"/>
      <c r="ENE107" s="1"/>
      <c r="ENI107" s="18"/>
      <c r="ENJ107" s="1"/>
      <c r="ENM107" s="1"/>
      <c r="ENQ107" s="18"/>
      <c r="ENR107" s="1"/>
      <c r="ENU107" s="1"/>
      <c r="ENY107" s="18"/>
      <c r="ENZ107" s="1"/>
      <c r="EOC107" s="1"/>
      <c r="EOG107" s="18"/>
      <c r="EOH107" s="1"/>
      <c r="EOK107" s="1"/>
      <c r="EOO107" s="18"/>
      <c r="EOP107" s="1"/>
      <c r="EOS107" s="1"/>
      <c r="EOW107" s="18"/>
      <c r="EOX107" s="1"/>
      <c r="EPA107" s="1"/>
      <c r="EPE107" s="18"/>
      <c r="EPF107" s="1"/>
      <c r="EPI107" s="1"/>
      <c r="EPM107" s="18"/>
      <c r="EPN107" s="1"/>
      <c r="EPQ107" s="1"/>
      <c r="EPU107" s="18"/>
      <c r="EPV107" s="1"/>
      <c r="EPY107" s="1"/>
      <c r="EQC107" s="18"/>
      <c r="EQD107" s="1"/>
      <c r="EQG107" s="1"/>
      <c r="EQK107" s="18"/>
      <c r="EQL107" s="1"/>
      <c r="EQO107" s="1"/>
      <c r="EQS107" s="18"/>
      <c r="EQT107" s="1"/>
      <c r="EQW107" s="1"/>
      <c r="ERA107" s="18"/>
      <c r="ERB107" s="1"/>
      <c r="ERE107" s="1"/>
      <c r="ERI107" s="18"/>
      <c r="ERJ107" s="1"/>
      <c r="ERM107" s="1"/>
      <c r="ERQ107" s="18"/>
      <c r="ERR107" s="1"/>
      <c r="ERU107" s="1"/>
      <c r="ERY107" s="18"/>
      <c r="ERZ107" s="1"/>
      <c r="ESC107" s="1"/>
      <c r="ESG107" s="18"/>
      <c r="ESH107" s="1"/>
      <c r="ESK107" s="1"/>
      <c r="ESO107" s="18"/>
      <c r="ESP107" s="1"/>
      <c r="ESS107" s="1"/>
      <c r="ESW107" s="18"/>
      <c r="ESX107" s="1"/>
      <c r="ETA107" s="1"/>
      <c r="ETE107" s="18"/>
      <c r="ETF107" s="1"/>
      <c r="ETI107" s="1"/>
      <c r="ETM107" s="18"/>
      <c r="ETN107" s="1"/>
      <c r="ETQ107" s="1"/>
      <c r="ETU107" s="18"/>
      <c r="ETV107" s="1"/>
      <c r="ETY107" s="1"/>
      <c r="EUC107" s="18"/>
      <c r="EUD107" s="1"/>
      <c r="EUG107" s="1"/>
      <c r="EUK107" s="18"/>
      <c r="EUL107" s="1"/>
      <c r="EUO107" s="1"/>
      <c r="EUS107" s="18"/>
      <c r="EUT107" s="1"/>
      <c r="EUW107" s="1"/>
      <c r="EVA107" s="18"/>
      <c r="EVB107" s="1"/>
      <c r="EVE107" s="1"/>
      <c r="EVI107" s="18"/>
      <c r="EVJ107" s="1"/>
      <c r="EVM107" s="1"/>
      <c r="EVQ107" s="18"/>
      <c r="EVR107" s="1"/>
      <c r="EVU107" s="1"/>
      <c r="EVY107" s="18"/>
      <c r="EVZ107" s="1"/>
      <c r="EWC107" s="1"/>
      <c r="EWG107" s="18"/>
      <c r="EWH107" s="1"/>
      <c r="EWK107" s="1"/>
      <c r="EWO107" s="18"/>
      <c r="EWP107" s="1"/>
      <c r="EWS107" s="1"/>
      <c r="EWW107" s="18"/>
      <c r="EWX107" s="1"/>
      <c r="EXA107" s="1"/>
      <c r="EXE107" s="18"/>
      <c r="EXF107" s="1"/>
      <c r="EXI107" s="1"/>
      <c r="EXM107" s="18"/>
      <c r="EXN107" s="1"/>
      <c r="EXQ107" s="1"/>
      <c r="EXU107" s="18"/>
      <c r="EXV107" s="1"/>
      <c r="EXY107" s="1"/>
      <c r="EYC107" s="18"/>
      <c r="EYD107" s="1"/>
      <c r="EYG107" s="1"/>
      <c r="EYK107" s="18"/>
      <c r="EYL107" s="1"/>
      <c r="EYO107" s="1"/>
      <c r="EYS107" s="18"/>
      <c r="EYT107" s="1"/>
      <c r="EYW107" s="1"/>
      <c r="EZA107" s="18"/>
      <c r="EZB107" s="1"/>
      <c r="EZE107" s="1"/>
      <c r="EZI107" s="18"/>
      <c r="EZJ107" s="1"/>
      <c r="EZM107" s="1"/>
      <c r="EZQ107" s="18"/>
      <c r="EZR107" s="1"/>
      <c r="EZU107" s="1"/>
      <c r="EZY107" s="18"/>
      <c r="EZZ107" s="1"/>
      <c r="FAC107" s="1"/>
      <c r="FAG107" s="18"/>
      <c r="FAH107" s="1"/>
      <c r="FAK107" s="1"/>
      <c r="FAO107" s="18"/>
      <c r="FAP107" s="1"/>
      <c r="FAS107" s="1"/>
      <c r="FAW107" s="18"/>
      <c r="FAX107" s="1"/>
      <c r="FBA107" s="1"/>
      <c r="FBE107" s="18"/>
      <c r="FBF107" s="1"/>
      <c r="FBI107" s="1"/>
      <c r="FBM107" s="18"/>
      <c r="FBN107" s="1"/>
      <c r="FBQ107" s="1"/>
      <c r="FBU107" s="18"/>
      <c r="FBV107" s="1"/>
      <c r="FBY107" s="1"/>
      <c r="FCC107" s="18"/>
      <c r="FCD107" s="1"/>
      <c r="FCG107" s="1"/>
      <c r="FCK107" s="18"/>
      <c r="FCL107" s="1"/>
      <c r="FCO107" s="1"/>
      <c r="FCS107" s="18"/>
      <c r="FCT107" s="1"/>
      <c r="FCW107" s="1"/>
      <c r="FDA107" s="18"/>
      <c r="FDB107" s="1"/>
      <c r="FDE107" s="1"/>
      <c r="FDI107" s="18"/>
      <c r="FDJ107" s="1"/>
      <c r="FDM107" s="1"/>
      <c r="FDQ107" s="18"/>
      <c r="FDR107" s="1"/>
      <c r="FDU107" s="1"/>
      <c r="FDY107" s="18"/>
      <c r="FDZ107" s="1"/>
      <c r="FEC107" s="1"/>
      <c r="FEG107" s="18"/>
      <c r="FEH107" s="1"/>
      <c r="FEK107" s="1"/>
      <c r="FEO107" s="18"/>
      <c r="FEP107" s="1"/>
      <c r="FES107" s="1"/>
      <c r="FEW107" s="18"/>
      <c r="FEX107" s="1"/>
      <c r="FFA107" s="1"/>
      <c r="FFE107" s="18"/>
      <c r="FFF107" s="1"/>
      <c r="FFI107" s="1"/>
      <c r="FFM107" s="18"/>
      <c r="FFN107" s="1"/>
      <c r="FFQ107" s="1"/>
      <c r="FFU107" s="18"/>
      <c r="FFV107" s="1"/>
      <c r="FFY107" s="1"/>
      <c r="FGC107" s="18"/>
      <c r="FGD107" s="1"/>
      <c r="FGG107" s="1"/>
      <c r="FGK107" s="18"/>
      <c r="FGL107" s="1"/>
      <c r="FGO107" s="1"/>
      <c r="FGS107" s="18"/>
      <c r="FGT107" s="1"/>
      <c r="FGW107" s="1"/>
      <c r="FHA107" s="18"/>
      <c r="FHB107" s="1"/>
      <c r="FHE107" s="1"/>
      <c r="FHI107" s="18"/>
      <c r="FHJ107" s="1"/>
      <c r="FHM107" s="1"/>
      <c r="FHQ107" s="18"/>
      <c r="FHR107" s="1"/>
      <c r="FHU107" s="1"/>
      <c r="FHY107" s="18"/>
      <c r="FHZ107" s="1"/>
      <c r="FIC107" s="1"/>
      <c r="FIG107" s="18"/>
      <c r="FIH107" s="1"/>
      <c r="FIK107" s="1"/>
      <c r="FIO107" s="18"/>
      <c r="FIP107" s="1"/>
      <c r="FIS107" s="1"/>
      <c r="FIW107" s="18"/>
      <c r="FIX107" s="1"/>
      <c r="FJA107" s="1"/>
      <c r="FJE107" s="18"/>
      <c r="FJF107" s="1"/>
      <c r="FJI107" s="1"/>
      <c r="FJM107" s="18"/>
      <c r="FJN107" s="1"/>
      <c r="FJQ107" s="1"/>
      <c r="FJU107" s="18"/>
      <c r="FJV107" s="1"/>
      <c r="FJY107" s="1"/>
      <c r="FKC107" s="18"/>
      <c r="FKD107" s="1"/>
      <c r="FKG107" s="1"/>
      <c r="FKK107" s="18"/>
      <c r="FKL107" s="1"/>
      <c r="FKO107" s="1"/>
      <c r="FKS107" s="18"/>
      <c r="FKT107" s="1"/>
      <c r="FKW107" s="1"/>
      <c r="FLA107" s="18"/>
      <c r="FLB107" s="1"/>
      <c r="FLE107" s="1"/>
      <c r="FLI107" s="18"/>
      <c r="FLJ107" s="1"/>
      <c r="FLM107" s="1"/>
      <c r="FLQ107" s="18"/>
      <c r="FLR107" s="1"/>
      <c r="FLU107" s="1"/>
      <c r="FLY107" s="18"/>
      <c r="FLZ107" s="1"/>
      <c r="FMC107" s="1"/>
      <c r="FMG107" s="18"/>
      <c r="FMH107" s="1"/>
      <c r="FMK107" s="1"/>
      <c r="FMO107" s="18"/>
      <c r="FMP107" s="1"/>
      <c r="FMS107" s="1"/>
      <c r="FMW107" s="18"/>
      <c r="FMX107" s="1"/>
      <c r="FNA107" s="1"/>
      <c r="FNE107" s="18"/>
      <c r="FNF107" s="1"/>
      <c r="FNI107" s="1"/>
      <c r="FNM107" s="18"/>
      <c r="FNN107" s="1"/>
      <c r="FNQ107" s="1"/>
      <c r="FNU107" s="18"/>
      <c r="FNV107" s="1"/>
      <c r="FNY107" s="1"/>
      <c r="FOC107" s="18"/>
      <c r="FOD107" s="1"/>
      <c r="FOG107" s="1"/>
      <c r="FOK107" s="18"/>
      <c r="FOL107" s="1"/>
      <c r="FOO107" s="1"/>
      <c r="FOS107" s="18"/>
      <c r="FOT107" s="1"/>
      <c r="FOW107" s="1"/>
      <c r="FPA107" s="18"/>
      <c r="FPB107" s="1"/>
      <c r="FPE107" s="1"/>
      <c r="FPI107" s="18"/>
      <c r="FPJ107" s="1"/>
      <c r="FPM107" s="1"/>
      <c r="FPQ107" s="18"/>
      <c r="FPR107" s="1"/>
      <c r="FPU107" s="1"/>
      <c r="FPY107" s="18"/>
      <c r="FPZ107" s="1"/>
      <c r="FQC107" s="1"/>
      <c r="FQG107" s="18"/>
      <c r="FQH107" s="1"/>
      <c r="FQK107" s="1"/>
      <c r="FQO107" s="18"/>
      <c r="FQP107" s="1"/>
      <c r="FQS107" s="1"/>
      <c r="FQW107" s="18"/>
      <c r="FQX107" s="1"/>
      <c r="FRA107" s="1"/>
      <c r="FRE107" s="18"/>
      <c r="FRF107" s="1"/>
      <c r="FRI107" s="1"/>
      <c r="FRM107" s="18"/>
      <c r="FRN107" s="1"/>
      <c r="FRQ107" s="1"/>
      <c r="FRU107" s="18"/>
      <c r="FRV107" s="1"/>
      <c r="FRY107" s="1"/>
      <c r="FSC107" s="18"/>
      <c r="FSD107" s="1"/>
      <c r="FSG107" s="1"/>
      <c r="FSK107" s="18"/>
      <c r="FSL107" s="1"/>
      <c r="FSO107" s="1"/>
      <c r="FSS107" s="18"/>
      <c r="FST107" s="1"/>
      <c r="FSW107" s="1"/>
      <c r="FTA107" s="18"/>
      <c r="FTB107" s="1"/>
      <c r="FTE107" s="1"/>
      <c r="FTI107" s="18"/>
      <c r="FTJ107" s="1"/>
      <c r="FTM107" s="1"/>
      <c r="FTQ107" s="18"/>
      <c r="FTR107" s="1"/>
      <c r="FTU107" s="1"/>
      <c r="FTY107" s="18"/>
      <c r="FTZ107" s="1"/>
      <c r="FUC107" s="1"/>
      <c r="FUG107" s="18"/>
      <c r="FUH107" s="1"/>
      <c r="FUK107" s="1"/>
      <c r="FUO107" s="18"/>
      <c r="FUP107" s="1"/>
      <c r="FUS107" s="1"/>
      <c r="FUW107" s="18"/>
      <c r="FUX107" s="1"/>
      <c r="FVA107" s="1"/>
      <c r="FVE107" s="18"/>
      <c r="FVF107" s="1"/>
      <c r="FVI107" s="1"/>
      <c r="FVM107" s="18"/>
      <c r="FVN107" s="1"/>
      <c r="FVQ107" s="1"/>
      <c r="FVU107" s="18"/>
      <c r="FVV107" s="1"/>
      <c r="FVY107" s="1"/>
      <c r="FWC107" s="18"/>
      <c r="FWD107" s="1"/>
      <c r="FWG107" s="1"/>
      <c r="FWK107" s="18"/>
      <c r="FWL107" s="1"/>
      <c r="FWO107" s="1"/>
      <c r="FWS107" s="18"/>
      <c r="FWT107" s="1"/>
      <c r="FWW107" s="1"/>
      <c r="FXA107" s="18"/>
      <c r="FXB107" s="1"/>
      <c r="FXE107" s="1"/>
      <c r="FXI107" s="18"/>
      <c r="FXJ107" s="1"/>
      <c r="FXM107" s="1"/>
      <c r="FXQ107" s="18"/>
      <c r="FXR107" s="1"/>
      <c r="FXU107" s="1"/>
      <c r="FXY107" s="18"/>
      <c r="FXZ107" s="1"/>
      <c r="FYC107" s="1"/>
      <c r="FYG107" s="18"/>
      <c r="FYH107" s="1"/>
      <c r="FYK107" s="1"/>
      <c r="FYO107" s="18"/>
      <c r="FYP107" s="1"/>
      <c r="FYS107" s="1"/>
      <c r="FYW107" s="18"/>
      <c r="FYX107" s="1"/>
      <c r="FZA107" s="1"/>
      <c r="FZE107" s="18"/>
      <c r="FZF107" s="1"/>
      <c r="FZI107" s="1"/>
      <c r="FZM107" s="18"/>
      <c r="FZN107" s="1"/>
      <c r="FZQ107" s="1"/>
      <c r="FZU107" s="18"/>
      <c r="FZV107" s="1"/>
      <c r="FZY107" s="1"/>
      <c r="GAC107" s="18"/>
      <c r="GAD107" s="1"/>
      <c r="GAG107" s="1"/>
      <c r="GAK107" s="18"/>
      <c r="GAL107" s="1"/>
      <c r="GAO107" s="1"/>
      <c r="GAS107" s="18"/>
      <c r="GAT107" s="1"/>
      <c r="GAW107" s="1"/>
      <c r="GBA107" s="18"/>
      <c r="GBB107" s="1"/>
      <c r="GBE107" s="1"/>
      <c r="GBI107" s="18"/>
      <c r="GBJ107" s="1"/>
      <c r="GBM107" s="1"/>
      <c r="GBQ107" s="18"/>
      <c r="GBR107" s="1"/>
      <c r="GBU107" s="1"/>
      <c r="GBY107" s="18"/>
      <c r="GBZ107" s="1"/>
      <c r="GCC107" s="1"/>
      <c r="GCG107" s="18"/>
      <c r="GCH107" s="1"/>
      <c r="GCK107" s="1"/>
      <c r="GCO107" s="18"/>
      <c r="GCP107" s="1"/>
      <c r="GCS107" s="1"/>
      <c r="GCW107" s="18"/>
      <c r="GCX107" s="1"/>
      <c r="GDA107" s="1"/>
      <c r="GDE107" s="18"/>
      <c r="GDF107" s="1"/>
      <c r="GDI107" s="1"/>
      <c r="GDM107" s="18"/>
      <c r="GDN107" s="1"/>
      <c r="GDQ107" s="1"/>
      <c r="GDU107" s="18"/>
      <c r="GDV107" s="1"/>
      <c r="GDY107" s="1"/>
      <c r="GEC107" s="18"/>
      <c r="GED107" s="1"/>
      <c r="GEG107" s="1"/>
      <c r="GEK107" s="18"/>
      <c r="GEL107" s="1"/>
      <c r="GEO107" s="1"/>
      <c r="GES107" s="18"/>
      <c r="GET107" s="1"/>
      <c r="GEW107" s="1"/>
      <c r="GFA107" s="18"/>
      <c r="GFB107" s="1"/>
      <c r="GFE107" s="1"/>
      <c r="GFI107" s="18"/>
      <c r="GFJ107" s="1"/>
      <c r="GFM107" s="1"/>
      <c r="GFQ107" s="18"/>
      <c r="GFR107" s="1"/>
      <c r="GFU107" s="1"/>
      <c r="GFY107" s="18"/>
      <c r="GFZ107" s="1"/>
      <c r="GGC107" s="1"/>
      <c r="GGG107" s="18"/>
      <c r="GGH107" s="1"/>
      <c r="GGK107" s="1"/>
      <c r="GGO107" s="18"/>
      <c r="GGP107" s="1"/>
      <c r="GGS107" s="1"/>
      <c r="GGW107" s="18"/>
      <c r="GGX107" s="1"/>
      <c r="GHA107" s="1"/>
      <c r="GHE107" s="18"/>
      <c r="GHF107" s="1"/>
      <c r="GHI107" s="1"/>
      <c r="GHM107" s="18"/>
      <c r="GHN107" s="1"/>
      <c r="GHQ107" s="1"/>
      <c r="GHU107" s="18"/>
      <c r="GHV107" s="1"/>
      <c r="GHY107" s="1"/>
      <c r="GIC107" s="18"/>
      <c r="GID107" s="1"/>
      <c r="GIG107" s="1"/>
      <c r="GIK107" s="18"/>
      <c r="GIL107" s="1"/>
      <c r="GIO107" s="1"/>
      <c r="GIS107" s="18"/>
      <c r="GIT107" s="1"/>
      <c r="GIW107" s="1"/>
      <c r="GJA107" s="18"/>
      <c r="GJB107" s="1"/>
      <c r="GJE107" s="1"/>
      <c r="GJI107" s="18"/>
      <c r="GJJ107" s="1"/>
      <c r="GJM107" s="1"/>
      <c r="GJQ107" s="18"/>
      <c r="GJR107" s="1"/>
      <c r="GJU107" s="1"/>
      <c r="GJY107" s="18"/>
      <c r="GJZ107" s="1"/>
      <c r="GKC107" s="1"/>
      <c r="GKG107" s="18"/>
      <c r="GKH107" s="1"/>
      <c r="GKK107" s="1"/>
      <c r="GKO107" s="18"/>
      <c r="GKP107" s="1"/>
      <c r="GKS107" s="1"/>
      <c r="GKW107" s="18"/>
      <c r="GKX107" s="1"/>
      <c r="GLA107" s="1"/>
      <c r="GLE107" s="18"/>
      <c r="GLF107" s="1"/>
      <c r="GLI107" s="1"/>
      <c r="GLM107" s="18"/>
      <c r="GLN107" s="1"/>
      <c r="GLQ107" s="1"/>
      <c r="GLU107" s="18"/>
      <c r="GLV107" s="1"/>
      <c r="GLY107" s="1"/>
      <c r="GMC107" s="18"/>
      <c r="GMD107" s="1"/>
      <c r="GMG107" s="1"/>
      <c r="GMK107" s="18"/>
      <c r="GML107" s="1"/>
      <c r="GMO107" s="1"/>
      <c r="GMS107" s="18"/>
      <c r="GMT107" s="1"/>
      <c r="GMW107" s="1"/>
      <c r="GNA107" s="18"/>
      <c r="GNB107" s="1"/>
      <c r="GNE107" s="1"/>
      <c r="GNI107" s="18"/>
      <c r="GNJ107" s="1"/>
      <c r="GNM107" s="1"/>
      <c r="GNQ107" s="18"/>
      <c r="GNR107" s="1"/>
      <c r="GNU107" s="1"/>
      <c r="GNY107" s="18"/>
      <c r="GNZ107" s="1"/>
      <c r="GOC107" s="1"/>
      <c r="GOG107" s="18"/>
      <c r="GOH107" s="1"/>
      <c r="GOK107" s="1"/>
      <c r="GOO107" s="18"/>
      <c r="GOP107" s="1"/>
      <c r="GOS107" s="1"/>
      <c r="GOW107" s="18"/>
      <c r="GOX107" s="1"/>
      <c r="GPA107" s="1"/>
      <c r="GPE107" s="18"/>
      <c r="GPF107" s="1"/>
      <c r="GPI107" s="1"/>
      <c r="GPM107" s="18"/>
      <c r="GPN107" s="1"/>
      <c r="GPQ107" s="1"/>
      <c r="GPU107" s="18"/>
      <c r="GPV107" s="1"/>
      <c r="GPY107" s="1"/>
      <c r="GQC107" s="18"/>
      <c r="GQD107" s="1"/>
      <c r="GQG107" s="1"/>
      <c r="GQK107" s="18"/>
      <c r="GQL107" s="1"/>
      <c r="GQO107" s="1"/>
      <c r="GQS107" s="18"/>
      <c r="GQT107" s="1"/>
      <c r="GQW107" s="1"/>
      <c r="GRA107" s="18"/>
      <c r="GRB107" s="1"/>
      <c r="GRE107" s="1"/>
      <c r="GRI107" s="18"/>
      <c r="GRJ107" s="1"/>
      <c r="GRM107" s="1"/>
      <c r="GRQ107" s="18"/>
      <c r="GRR107" s="1"/>
      <c r="GRU107" s="1"/>
      <c r="GRY107" s="18"/>
      <c r="GRZ107" s="1"/>
      <c r="GSC107" s="1"/>
      <c r="GSG107" s="18"/>
      <c r="GSH107" s="1"/>
      <c r="GSK107" s="1"/>
      <c r="GSO107" s="18"/>
      <c r="GSP107" s="1"/>
      <c r="GSS107" s="1"/>
      <c r="GSW107" s="18"/>
      <c r="GSX107" s="1"/>
      <c r="GTA107" s="1"/>
      <c r="GTE107" s="18"/>
      <c r="GTF107" s="1"/>
      <c r="GTI107" s="1"/>
      <c r="GTM107" s="18"/>
      <c r="GTN107" s="1"/>
      <c r="GTQ107" s="1"/>
      <c r="GTU107" s="18"/>
      <c r="GTV107" s="1"/>
      <c r="GTY107" s="1"/>
      <c r="GUC107" s="18"/>
      <c r="GUD107" s="1"/>
      <c r="GUG107" s="1"/>
      <c r="GUK107" s="18"/>
      <c r="GUL107" s="1"/>
      <c r="GUO107" s="1"/>
      <c r="GUS107" s="18"/>
      <c r="GUT107" s="1"/>
      <c r="GUW107" s="1"/>
      <c r="GVA107" s="18"/>
      <c r="GVB107" s="1"/>
      <c r="GVE107" s="1"/>
      <c r="GVI107" s="18"/>
      <c r="GVJ107" s="1"/>
      <c r="GVM107" s="1"/>
      <c r="GVQ107" s="18"/>
      <c r="GVR107" s="1"/>
      <c r="GVU107" s="1"/>
      <c r="GVY107" s="18"/>
      <c r="GVZ107" s="1"/>
      <c r="GWC107" s="1"/>
      <c r="GWG107" s="18"/>
      <c r="GWH107" s="1"/>
      <c r="GWK107" s="1"/>
      <c r="GWO107" s="18"/>
      <c r="GWP107" s="1"/>
      <c r="GWS107" s="1"/>
      <c r="GWW107" s="18"/>
      <c r="GWX107" s="1"/>
      <c r="GXA107" s="1"/>
      <c r="GXE107" s="18"/>
      <c r="GXF107" s="1"/>
      <c r="GXI107" s="1"/>
      <c r="GXM107" s="18"/>
      <c r="GXN107" s="1"/>
      <c r="GXQ107" s="1"/>
      <c r="GXU107" s="18"/>
      <c r="GXV107" s="1"/>
      <c r="GXY107" s="1"/>
      <c r="GYC107" s="18"/>
      <c r="GYD107" s="1"/>
      <c r="GYG107" s="1"/>
      <c r="GYK107" s="18"/>
      <c r="GYL107" s="1"/>
      <c r="GYO107" s="1"/>
      <c r="GYS107" s="18"/>
      <c r="GYT107" s="1"/>
      <c r="GYW107" s="1"/>
      <c r="GZA107" s="18"/>
      <c r="GZB107" s="1"/>
      <c r="GZE107" s="1"/>
      <c r="GZI107" s="18"/>
      <c r="GZJ107" s="1"/>
      <c r="GZM107" s="1"/>
      <c r="GZQ107" s="18"/>
      <c r="GZR107" s="1"/>
      <c r="GZU107" s="1"/>
      <c r="GZY107" s="18"/>
      <c r="GZZ107" s="1"/>
      <c r="HAC107" s="1"/>
      <c r="HAG107" s="18"/>
      <c r="HAH107" s="1"/>
      <c r="HAK107" s="1"/>
      <c r="HAO107" s="18"/>
      <c r="HAP107" s="1"/>
      <c r="HAS107" s="1"/>
      <c r="HAW107" s="18"/>
      <c r="HAX107" s="1"/>
      <c r="HBA107" s="1"/>
      <c r="HBE107" s="18"/>
      <c r="HBF107" s="1"/>
      <c r="HBI107" s="1"/>
      <c r="HBM107" s="18"/>
      <c r="HBN107" s="1"/>
      <c r="HBQ107" s="1"/>
      <c r="HBU107" s="18"/>
      <c r="HBV107" s="1"/>
      <c r="HBY107" s="1"/>
      <c r="HCC107" s="18"/>
      <c r="HCD107" s="1"/>
      <c r="HCG107" s="1"/>
      <c r="HCK107" s="18"/>
      <c r="HCL107" s="1"/>
      <c r="HCO107" s="1"/>
      <c r="HCS107" s="18"/>
      <c r="HCT107" s="1"/>
      <c r="HCW107" s="1"/>
      <c r="HDA107" s="18"/>
      <c r="HDB107" s="1"/>
      <c r="HDE107" s="1"/>
      <c r="HDI107" s="18"/>
      <c r="HDJ107" s="1"/>
      <c r="HDM107" s="1"/>
      <c r="HDQ107" s="18"/>
      <c r="HDR107" s="1"/>
      <c r="HDU107" s="1"/>
      <c r="HDY107" s="18"/>
      <c r="HDZ107" s="1"/>
      <c r="HEC107" s="1"/>
      <c r="HEG107" s="18"/>
      <c r="HEH107" s="1"/>
      <c r="HEK107" s="1"/>
      <c r="HEO107" s="18"/>
      <c r="HEP107" s="1"/>
      <c r="HES107" s="1"/>
      <c r="HEW107" s="18"/>
      <c r="HEX107" s="1"/>
      <c r="HFA107" s="1"/>
      <c r="HFE107" s="18"/>
      <c r="HFF107" s="1"/>
      <c r="HFI107" s="1"/>
      <c r="HFM107" s="18"/>
      <c r="HFN107" s="1"/>
      <c r="HFQ107" s="1"/>
      <c r="HFU107" s="18"/>
      <c r="HFV107" s="1"/>
      <c r="HFY107" s="1"/>
      <c r="HGC107" s="18"/>
      <c r="HGD107" s="1"/>
      <c r="HGG107" s="1"/>
      <c r="HGK107" s="18"/>
      <c r="HGL107" s="1"/>
      <c r="HGO107" s="1"/>
      <c r="HGS107" s="18"/>
      <c r="HGT107" s="1"/>
      <c r="HGW107" s="1"/>
      <c r="HHA107" s="18"/>
      <c r="HHB107" s="1"/>
      <c r="HHE107" s="1"/>
      <c r="HHI107" s="18"/>
      <c r="HHJ107" s="1"/>
      <c r="HHM107" s="1"/>
      <c r="HHQ107" s="18"/>
      <c r="HHR107" s="1"/>
      <c r="HHU107" s="1"/>
      <c r="HHY107" s="18"/>
      <c r="HHZ107" s="1"/>
      <c r="HIC107" s="1"/>
      <c r="HIG107" s="18"/>
      <c r="HIH107" s="1"/>
      <c r="HIK107" s="1"/>
      <c r="HIO107" s="18"/>
      <c r="HIP107" s="1"/>
      <c r="HIS107" s="1"/>
      <c r="HIW107" s="18"/>
      <c r="HIX107" s="1"/>
      <c r="HJA107" s="1"/>
      <c r="HJE107" s="18"/>
      <c r="HJF107" s="1"/>
      <c r="HJI107" s="1"/>
      <c r="HJM107" s="18"/>
      <c r="HJN107" s="1"/>
      <c r="HJQ107" s="1"/>
      <c r="HJU107" s="18"/>
      <c r="HJV107" s="1"/>
      <c r="HJY107" s="1"/>
      <c r="HKC107" s="18"/>
      <c r="HKD107" s="1"/>
      <c r="HKG107" s="1"/>
      <c r="HKK107" s="18"/>
      <c r="HKL107" s="1"/>
      <c r="HKO107" s="1"/>
      <c r="HKS107" s="18"/>
      <c r="HKT107" s="1"/>
      <c r="HKW107" s="1"/>
      <c r="HLA107" s="18"/>
      <c r="HLB107" s="1"/>
      <c r="HLE107" s="1"/>
      <c r="HLI107" s="18"/>
      <c r="HLJ107" s="1"/>
      <c r="HLM107" s="1"/>
      <c r="HLQ107" s="18"/>
      <c r="HLR107" s="1"/>
      <c r="HLU107" s="1"/>
      <c r="HLY107" s="18"/>
      <c r="HLZ107" s="1"/>
      <c r="HMC107" s="1"/>
      <c r="HMG107" s="18"/>
      <c r="HMH107" s="1"/>
      <c r="HMK107" s="1"/>
      <c r="HMO107" s="18"/>
      <c r="HMP107" s="1"/>
      <c r="HMS107" s="1"/>
      <c r="HMW107" s="18"/>
      <c r="HMX107" s="1"/>
      <c r="HNA107" s="1"/>
      <c r="HNE107" s="18"/>
      <c r="HNF107" s="1"/>
      <c r="HNI107" s="1"/>
      <c r="HNM107" s="18"/>
      <c r="HNN107" s="1"/>
      <c r="HNQ107" s="1"/>
      <c r="HNU107" s="18"/>
      <c r="HNV107" s="1"/>
      <c r="HNY107" s="1"/>
      <c r="HOC107" s="18"/>
      <c r="HOD107" s="1"/>
      <c r="HOG107" s="1"/>
      <c r="HOK107" s="18"/>
      <c r="HOL107" s="1"/>
      <c r="HOO107" s="1"/>
      <c r="HOS107" s="18"/>
      <c r="HOT107" s="1"/>
      <c r="HOW107" s="1"/>
      <c r="HPA107" s="18"/>
      <c r="HPB107" s="1"/>
      <c r="HPE107" s="1"/>
      <c r="HPI107" s="18"/>
      <c r="HPJ107" s="1"/>
      <c r="HPM107" s="1"/>
      <c r="HPQ107" s="18"/>
      <c r="HPR107" s="1"/>
      <c r="HPU107" s="1"/>
      <c r="HPY107" s="18"/>
      <c r="HPZ107" s="1"/>
      <c r="HQC107" s="1"/>
      <c r="HQG107" s="18"/>
      <c r="HQH107" s="1"/>
      <c r="HQK107" s="1"/>
      <c r="HQO107" s="18"/>
      <c r="HQP107" s="1"/>
      <c r="HQS107" s="1"/>
      <c r="HQW107" s="18"/>
      <c r="HQX107" s="1"/>
      <c r="HRA107" s="1"/>
      <c r="HRE107" s="18"/>
      <c r="HRF107" s="1"/>
      <c r="HRI107" s="1"/>
      <c r="HRM107" s="18"/>
      <c r="HRN107" s="1"/>
      <c r="HRQ107" s="1"/>
      <c r="HRU107" s="18"/>
      <c r="HRV107" s="1"/>
      <c r="HRY107" s="1"/>
      <c r="HSC107" s="18"/>
      <c r="HSD107" s="1"/>
      <c r="HSG107" s="1"/>
      <c r="HSK107" s="18"/>
      <c r="HSL107" s="1"/>
      <c r="HSO107" s="1"/>
      <c r="HSS107" s="18"/>
      <c r="HST107" s="1"/>
      <c r="HSW107" s="1"/>
      <c r="HTA107" s="18"/>
      <c r="HTB107" s="1"/>
      <c r="HTE107" s="1"/>
      <c r="HTI107" s="18"/>
      <c r="HTJ107" s="1"/>
      <c r="HTM107" s="1"/>
      <c r="HTQ107" s="18"/>
      <c r="HTR107" s="1"/>
      <c r="HTU107" s="1"/>
      <c r="HTY107" s="18"/>
      <c r="HTZ107" s="1"/>
      <c r="HUC107" s="1"/>
      <c r="HUG107" s="18"/>
      <c r="HUH107" s="1"/>
      <c r="HUK107" s="1"/>
      <c r="HUO107" s="18"/>
      <c r="HUP107" s="1"/>
      <c r="HUS107" s="1"/>
      <c r="HUW107" s="18"/>
      <c r="HUX107" s="1"/>
      <c r="HVA107" s="1"/>
      <c r="HVE107" s="18"/>
      <c r="HVF107" s="1"/>
      <c r="HVI107" s="1"/>
      <c r="HVM107" s="18"/>
      <c r="HVN107" s="1"/>
      <c r="HVQ107" s="1"/>
      <c r="HVU107" s="18"/>
      <c r="HVV107" s="1"/>
      <c r="HVY107" s="1"/>
      <c r="HWC107" s="18"/>
      <c r="HWD107" s="1"/>
      <c r="HWG107" s="1"/>
      <c r="HWK107" s="18"/>
      <c r="HWL107" s="1"/>
      <c r="HWO107" s="1"/>
      <c r="HWS107" s="18"/>
      <c r="HWT107" s="1"/>
      <c r="HWW107" s="1"/>
      <c r="HXA107" s="18"/>
      <c r="HXB107" s="1"/>
      <c r="HXE107" s="1"/>
      <c r="HXI107" s="18"/>
      <c r="HXJ107" s="1"/>
      <c r="HXM107" s="1"/>
      <c r="HXQ107" s="18"/>
      <c r="HXR107" s="1"/>
      <c r="HXU107" s="1"/>
      <c r="HXY107" s="18"/>
      <c r="HXZ107" s="1"/>
      <c r="HYC107" s="1"/>
      <c r="HYG107" s="18"/>
      <c r="HYH107" s="1"/>
      <c r="HYK107" s="1"/>
      <c r="HYO107" s="18"/>
      <c r="HYP107" s="1"/>
      <c r="HYS107" s="1"/>
      <c r="HYW107" s="18"/>
      <c r="HYX107" s="1"/>
      <c r="HZA107" s="1"/>
      <c r="HZE107" s="18"/>
      <c r="HZF107" s="1"/>
      <c r="HZI107" s="1"/>
      <c r="HZM107" s="18"/>
      <c r="HZN107" s="1"/>
      <c r="HZQ107" s="1"/>
      <c r="HZU107" s="18"/>
      <c r="HZV107" s="1"/>
      <c r="HZY107" s="1"/>
      <c r="IAC107" s="18"/>
      <c r="IAD107" s="1"/>
      <c r="IAG107" s="1"/>
      <c r="IAK107" s="18"/>
      <c r="IAL107" s="1"/>
      <c r="IAO107" s="1"/>
      <c r="IAS107" s="18"/>
      <c r="IAT107" s="1"/>
      <c r="IAW107" s="1"/>
      <c r="IBA107" s="18"/>
      <c r="IBB107" s="1"/>
      <c r="IBE107" s="1"/>
      <c r="IBI107" s="18"/>
      <c r="IBJ107" s="1"/>
      <c r="IBM107" s="1"/>
      <c r="IBQ107" s="18"/>
      <c r="IBR107" s="1"/>
      <c r="IBU107" s="1"/>
      <c r="IBY107" s="18"/>
      <c r="IBZ107" s="1"/>
      <c r="ICC107" s="1"/>
      <c r="ICG107" s="18"/>
      <c r="ICH107" s="1"/>
      <c r="ICK107" s="1"/>
      <c r="ICO107" s="18"/>
      <c r="ICP107" s="1"/>
      <c r="ICS107" s="1"/>
      <c r="ICW107" s="18"/>
      <c r="ICX107" s="1"/>
      <c r="IDA107" s="1"/>
      <c r="IDE107" s="18"/>
      <c r="IDF107" s="1"/>
      <c r="IDI107" s="1"/>
      <c r="IDM107" s="18"/>
      <c r="IDN107" s="1"/>
      <c r="IDQ107" s="1"/>
      <c r="IDU107" s="18"/>
      <c r="IDV107" s="1"/>
      <c r="IDY107" s="1"/>
      <c r="IEC107" s="18"/>
      <c r="IED107" s="1"/>
      <c r="IEG107" s="1"/>
      <c r="IEK107" s="18"/>
      <c r="IEL107" s="1"/>
      <c r="IEO107" s="1"/>
      <c r="IES107" s="18"/>
      <c r="IET107" s="1"/>
      <c r="IEW107" s="1"/>
      <c r="IFA107" s="18"/>
      <c r="IFB107" s="1"/>
      <c r="IFE107" s="1"/>
      <c r="IFI107" s="18"/>
      <c r="IFJ107" s="1"/>
      <c r="IFM107" s="1"/>
      <c r="IFQ107" s="18"/>
      <c r="IFR107" s="1"/>
      <c r="IFU107" s="1"/>
      <c r="IFY107" s="18"/>
      <c r="IFZ107" s="1"/>
      <c r="IGC107" s="1"/>
      <c r="IGG107" s="18"/>
      <c r="IGH107" s="1"/>
      <c r="IGK107" s="1"/>
      <c r="IGO107" s="18"/>
      <c r="IGP107" s="1"/>
      <c r="IGS107" s="1"/>
      <c r="IGW107" s="18"/>
      <c r="IGX107" s="1"/>
      <c r="IHA107" s="1"/>
      <c r="IHE107" s="18"/>
      <c r="IHF107" s="1"/>
      <c r="IHI107" s="1"/>
      <c r="IHM107" s="18"/>
      <c r="IHN107" s="1"/>
      <c r="IHQ107" s="1"/>
      <c r="IHU107" s="18"/>
      <c r="IHV107" s="1"/>
      <c r="IHY107" s="1"/>
      <c r="IIC107" s="18"/>
      <c r="IID107" s="1"/>
      <c r="IIG107" s="1"/>
      <c r="IIK107" s="18"/>
      <c r="IIL107" s="1"/>
      <c r="IIO107" s="1"/>
      <c r="IIS107" s="18"/>
      <c r="IIT107" s="1"/>
      <c r="IIW107" s="1"/>
      <c r="IJA107" s="18"/>
      <c r="IJB107" s="1"/>
      <c r="IJE107" s="1"/>
      <c r="IJI107" s="18"/>
      <c r="IJJ107" s="1"/>
      <c r="IJM107" s="1"/>
      <c r="IJQ107" s="18"/>
      <c r="IJR107" s="1"/>
      <c r="IJU107" s="1"/>
      <c r="IJY107" s="18"/>
      <c r="IJZ107" s="1"/>
      <c r="IKC107" s="1"/>
      <c r="IKG107" s="18"/>
      <c r="IKH107" s="1"/>
      <c r="IKK107" s="1"/>
      <c r="IKO107" s="18"/>
      <c r="IKP107" s="1"/>
      <c r="IKS107" s="1"/>
      <c r="IKW107" s="18"/>
      <c r="IKX107" s="1"/>
      <c r="ILA107" s="1"/>
      <c r="ILE107" s="18"/>
      <c r="ILF107" s="1"/>
      <c r="ILI107" s="1"/>
      <c r="ILM107" s="18"/>
      <c r="ILN107" s="1"/>
      <c r="ILQ107" s="1"/>
      <c r="ILU107" s="18"/>
      <c r="ILV107" s="1"/>
      <c r="ILY107" s="1"/>
      <c r="IMC107" s="18"/>
      <c r="IMD107" s="1"/>
      <c r="IMG107" s="1"/>
      <c r="IMK107" s="18"/>
      <c r="IML107" s="1"/>
      <c r="IMO107" s="1"/>
      <c r="IMS107" s="18"/>
      <c r="IMT107" s="1"/>
      <c r="IMW107" s="1"/>
      <c r="INA107" s="18"/>
      <c r="INB107" s="1"/>
      <c r="INE107" s="1"/>
      <c r="INI107" s="18"/>
      <c r="INJ107" s="1"/>
      <c r="INM107" s="1"/>
      <c r="INQ107" s="18"/>
      <c r="INR107" s="1"/>
      <c r="INU107" s="1"/>
      <c r="INY107" s="18"/>
      <c r="INZ107" s="1"/>
      <c r="IOC107" s="1"/>
      <c r="IOG107" s="18"/>
      <c r="IOH107" s="1"/>
      <c r="IOK107" s="1"/>
      <c r="IOO107" s="18"/>
      <c r="IOP107" s="1"/>
      <c r="IOS107" s="1"/>
      <c r="IOW107" s="18"/>
      <c r="IOX107" s="1"/>
      <c r="IPA107" s="1"/>
      <c r="IPE107" s="18"/>
      <c r="IPF107" s="1"/>
      <c r="IPI107" s="1"/>
      <c r="IPM107" s="18"/>
      <c r="IPN107" s="1"/>
      <c r="IPQ107" s="1"/>
      <c r="IPU107" s="18"/>
      <c r="IPV107" s="1"/>
      <c r="IPY107" s="1"/>
      <c r="IQC107" s="18"/>
      <c r="IQD107" s="1"/>
      <c r="IQG107" s="1"/>
      <c r="IQK107" s="18"/>
      <c r="IQL107" s="1"/>
      <c r="IQO107" s="1"/>
      <c r="IQS107" s="18"/>
      <c r="IQT107" s="1"/>
      <c r="IQW107" s="1"/>
      <c r="IRA107" s="18"/>
      <c r="IRB107" s="1"/>
      <c r="IRE107" s="1"/>
      <c r="IRI107" s="18"/>
      <c r="IRJ107" s="1"/>
      <c r="IRM107" s="1"/>
      <c r="IRQ107" s="18"/>
      <c r="IRR107" s="1"/>
      <c r="IRU107" s="1"/>
      <c r="IRY107" s="18"/>
      <c r="IRZ107" s="1"/>
      <c r="ISC107" s="1"/>
      <c r="ISG107" s="18"/>
      <c r="ISH107" s="1"/>
      <c r="ISK107" s="1"/>
      <c r="ISO107" s="18"/>
      <c r="ISP107" s="1"/>
      <c r="ISS107" s="1"/>
      <c r="ISW107" s="18"/>
      <c r="ISX107" s="1"/>
      <c r="ITA107" s="1"/>
      <c r="ITE107" s="18"/>
      <c r="ITF107" s="1"/>
      <c r="ITI107" s="1"/>
      <c r="ITM107" s="18"/>
      <c r="ITN107" s="1"/>
      <c r="ITQ107" s="1"/>
      <c r="ITU107" s="18"/>
      <c r="ITV107" s="1"/>
      <c r="ITY107" s="1"/>
      <c r="IUC107" s="18"/>
      <c r="IUD107" s="1"/>
      <c r="IUG107" s="1"/>
      <c r="IUK107" s="18"/>
      <c r="IUL107" s="1"/>
      <c r="IUO107" s="1"/>
      <c r="IUS107" s="18"/>
      <c r="IUT107" s="1"/>
      <c r="IUW107" s="1"/>
      <c r="IVA107" s="18"/>
      <c r="IVB107" s="1"/>
      <c r="IVE107" s="1"/>
      <c r="IVI107" s="18"/>
      <c r="IVJ107" s="1"/>
      <c r="IVM107" s="1"/>
      <c r="IVQ107" s="18"/>
      <c r="IVR107" s="1"/>
      <c r="IVU107" s="1"/>
      <c r="IVY107" s="18"/>
      <c r="IVZ107" s="1"/>
      <c r="IWC107" s="1"/>
      <c r="IWG107" s="18"/>
      <c r="IWH107" s="1"/>
      <c r="IWK107" s="1"/>
      <c r="IWO107" s="18"/>
      <c r="IWP107" s="1"/>
      <c r="IWS107" s="1"/>
      <c r="IWW107" s="18"/>
      <c r="IWX107" s="1"/>
      <c r="IXA107" s="1"/>
      <c r="IXE107" s="18"/>
      <c r="IXF107" s="1"/>
      <c r="IXI107" s="1"/>
      <c r="IXM107" s="18"/>
      <c r="IXN107" s="1"/>
      <c r="IXQ107" s="1"/>
      <c r="IXU107" s="18"/>
      <c r="IXV107" s="1"/>
      <c r="IXY107" s="1"/>
      <c r="IYC107" s="18"/>
      <c r="IYD107" s="1"/>
      <c r="IYG107" s="1"/>
      <c r="IYK107" s="18"/>
      <c r="IYL107" s="1"/>
      <c r="IYO107" s="1"/>
      <c r="IYS107" s="18"/>
      <c r="IYT107" s="1"/>
      <c r="IYW107" s="1"/>
      <c r="IZA107" s="18"/>
      <c r="IZB107" s="1"/>
      <c r="IZE107" s="1"/>
      <c r="IZI107" s="18"/>
      <c r="IZJ107" s="1"/>
      <c r="IZM107" s="1"/>
      <c r="IZQ107" s="18"/>
      <c r="IZR107" s="1"/>
      <c r="IZU107" s="1"/>
      <c r="IZY107" s="18"/>
      <c r="IZZ107" s="1"/>
      <c r="JAC107" s="1"/>
      <c r="JAG107" s="18"/>
      <c r="JAH107" s="1"/>
      <c r="JAK107" s="1"/>
      <c r="JAO107" s="18"/>
      <c r="JAP107" s="1"/>
      <c r="JAS107" s="1"/>
      <c r="JAW107" s="18"/>
      <c r="JAX107" s="1"/>
      <c r="JBA107" s="1"/>
      <c r="JBE107" s="18"/>
      <c r="JBF107" s="1"/>
      <c r="JBI107" s="1"/>
      <c r="JBM107" s="18"/>
      <c r="JBN107" s="1"/>
      <c r="JBQ107" s="1"/>
      <c r="JBU107" s="18"/>
      <c r="JBV107" s="1"/>
      <c r="JBY107" s="1"/>
      <c r="JCC107" s="18"/>
      <c r="JCD107" s="1"/>
      <c r="JCG107" s="1"/>
      <c r="JCK107" s="18"/>
      <c r="JCL107" s="1"/>
      <c r="JCO107" s="1"/>
      <c r="JCS107" s="18"/>
      <c r="JCT107" s="1"/>
      <c r="JCW107" s="1"/>
      <c r="JDA107" s="18"/>
      <c r="JDB107" s="1"/>
      <c r="JDE107" s="1"/>
      <c r="JDI107" s="18"/>
      <c r="JDJ107" s="1"/>
      <c r="JDM107" s="1"/>
      <c r="JDQ107" s="18"/>
      <c r="JDR107" s="1"/>
      <c r="JDU107" s="1"/>
      <c r="JDY107" s="18"/>
      <c r="JDZ107" s="1"/>
      <c r="JEC107" s="1"/>
      <c r="JEG107" s="18"/>
      <c r="JEH107" s="1"/>
      <c r="JEK107" s="1"/>
      <c r="JEO107" s="18"/>
      <c r="JEP107" s="1"/>
      <c r="JES107" s="1"/>
      <c r="JEW107" s="18"/>
      <c r="JEX107" s="1"/>
      <c r="JFA107" s="1"/>
      <c r="JFE107" s="18"/>
      <c r="JFF107" s="1"/>
      <c r="JFI107" s="1"/>
      <c r="JFM107" s="18"/>
      <c r="JFN107" s="1"/>
      <c r="JFQ107" s="1"/>
      <c r="JFU107" s="18"/>
      <c r="JFV107" s="1"/>
      <c r="JFY107" s="1"/>
      <c r="JGC107" s="18"/>
      <c r="JGD107" s="1"/>
      <c r="JGG107" s="1"/>
      <c r="JGK107" s="18"/>
      <c r="JGL107" s="1"/>
      <c r="JGO107" s="1"/>
      <c r="JGS107" s="18"/>
      <c r="JGT107" s="1"/>
      <c r="JGW107" s="1"/>
      <c r="JHA107" s="18"/>
      <c r="JHB107" s="1"/>
      <c r="JHE107" s="1"/>
      <c r="JHI107" s="18"/>
      <c r="JHJ107" s="1"/>
      <c r="JHM107" s="1"/>
      <c r="JHQ107" s="18"/>
      <c r="JHR107" s="1"/>
      <c r="JHU107" s="1"/>
      <c r="JHY107" s="18"/>
      <c r="JHZ107" s="1"/>
      <c r="JIC107" s="1"/>
      <c r="JIG107" s="18"/>
      <c r="JIH107" s="1"/>
      <c r="JIK107" s="1"/>
      <c r="JIO107" s="18"/>
      <c r="JIP107" s="1"/>
      <c r="JIS107" s="1"/>
      <c r="JIW107" s="18"/>
      <c r="JIX107" s="1"/>
      <c r="JJA107" s="1"/>
      <c r="JJE107" s="18"/>
      <c r="JJF107" s="1"/>
      <c r="JJI107" s="1"/>
      <c r="JJM107" s="18"/>
      <c r="JJN107" s="1"/>
      <c r="JJQ107" s="1"/>
      <c r="JJU107" s="18"/>
      <c r="JJV107" s="1"/>
      <c r="JJY107" s="1"/>
      <c r="JKC107" s="18"/>
      <c r="JKD107" s="1"/>
      <c r="JKG107" s="1"/>
      <c r="JKK107" s="18"/>
      <c r="JKL107" s="1"/>
      <c r="JKO107" s="1"/>
      <c r="JKS107" s="18"/>
      <c r="JKT107" s="1"/>
      <c r="JKW107" s="1"/>
      <c r="JLA107" s="18"/>
      <c r="JLB107" s="1"/>
      <c r="JLE107" s="1"/>
      <c r="JLI107" s="18"/>
      <c r="JLJ107" s="1"/>
      <c r="JLM107" s="1"/>
      <c r="JLQ107" s="18"/>
      <c r="JLR107" s="1"/>
      <c r="JLU107" s="1"/>
      <c r="JLY107" s="18"/>
      <c r="JLZ107" s="1"/>
      <c r="JMC107" s="1"/>
      <c r="JMG107" s="18"/>
      <c r="JMH107" s="1"/>
      <c r="JMK107" s="1"/>
      <c r="JMO107" s="18"/>
      <c r="JMP107" s="1"/>
      <c r="JMS107" s="1"/>
      <c r="JMW107" s="18"/>
      <c r="JMX107" s="1"/>
      <c r="JNA107" s="1"/>
      <c r="JNE107" s="18"/>
      <c r="JNF107" s="1"/>
      <c r="JNI107" s="1"/>
      <c r="JNM107" s="18"/>
      <c r="JNN107" s="1"/>
      <c r="JNQ107" s="1"/>
      <c r="JNU107" s="18"/>
      <c r="JNV107" s="1"/>
      <c r="JNY107" s="1"/>
      <c r="JOC107" s="18"/>
      <c r="JOD107" s="1"/>
      <c r="JOG107" s="1"/>
      <c r="JOK107" s="18"/>
      <c r="JOL107" s="1"/>
      <c r="JOO107" s="1"/>
      <c r="JOS107" s="18"/>
      <c r="JOT107" s="1"/>
      <c r="JOW107" s="1"/>
      <c r="JPA107" s="18"/>
      <c r="JPB107" s="1"/>
      <c r="JPE107" s="1"/>
      <c r="JPI107" s="18"/>
      <c r="JPJ107" s="1"/>
      <c r="JPM107" s="1"/>
      <c r="JPQ107" s="18"/>
      <c r="JPR107" s="1"/>
      <c r="JPU107" s="1"/>
      <c r="JPY107" s="18"/>
      <c r="JPZ107" s="1"/>
      <c r="JQC107" s="1"/>
      <c r="JQG107" s="18"/>
      <c r="JQH107" s="1"/>
      <c r="JQK107" s="1"/>
      <c r="JQO107" s="18"/>
      <c r="JQP107" s="1"/>
      <c r="JQS107" s="1"/>
      <c r="JQW107" s="18"/>
      <c r="JQX107" s="1"/>
      <c r="JRA107" s="1"/>
      <c r="JRE107" s="18"/>
      <c r="JRF107" s="1"/>
      <c r="JRI107" s="1"/>
      <c r="JRM107" s="18"/>
      <c r="JRN107" s="1"/>
      <c r="JRQ107" s="1"/>
      <c r="JRU107" s="18"/>
      <c r="JRV107" s="1"/>
      <c r="JRY107" s="1"/>
      <c r="JSC107" s="18"/>
      <c r="JSD107" s="1"/>
      <c r="JSG107" s="1"/>
      <c r="JSK107" s="18"/>
      <c r="JSL107" s="1"/>
      <c r="JSO107" s="1"/>
      <c r="JSS107" s="18"/>
      <c r="JST107" s="1"/>
      <c r="JSW107" s="1"/>
      <c r="JTA107" s="18"/>
      <c r="JTB107" s="1"/>
      <c r="JTE107" s="1"/>
      <c r="JTI107" s="18"/>
      <c r="JTJ107" s="1"/>
      <c r="JTM107" s="1"/>
      <c r="JTQ107" s="18"/>
      <c r="JTR107" s="1"/>
      <c r="JTU107" s="1"/>
      <c r="JTY107" s="18"/>
      <c r="JTZ107" s="1"/>
      <c r="JUC107" s="1"/>
      <c r="JUG107" s="18"/>
      <c r="JUH107" s="1"/>
      <c r="JUK107" s="1"/>
      <c r="JUO107" s="18"/>
      <c r="JUP107" s="1"/>
      <c r="JUS107" s="1"/>
      <c r="JUW107" s="18"/>
      <c r="JUX107" s="1"/>
      <c r="JVA107" s="1"/>
      <c r="JVE107" s="18"/>
      <c r="JVF107" s="1"/>
      <c r="JVI107" s="1"/>
      <c r="JVM107" s="18"/>
      <c r="JVN107" s="1"/>
      <c r="JVQ107" s="1"/>
      <c r="JVU107" s="18"/>
      <c r="JVV107" s="1"/>
      <c r="JVY107" s="1"/>
      <c r="JWC107" s="18"/>
      <c r="JWD107" s="1"/>
      <c r="JWG107" s="1"/>
      <c r="JWK107" s="18"/>
      <c r="JWL107" s="1"/>
      <c r="JWO107" s="1"/>
      <c r="JWS107" s="18"/>
      <c r="JWT107" s="1"/>
      <c r="JWW107" s="1"/>
      <c r="JXA107" s="18"/>
      <c r="JXB107" s="1"/>
      <c r="JXE107" s="1"/>
      <c r="JXI107" s="18"/>
      <c r="JXJ107" s="1"/>
      <c r="JXM107" s="1"/>
      <c r="JXQ107" s="18"/>
      <c r="JXR107" s="1"/>
      <c r="JXU107" s="1"/>
      <c r="JXY107" s="18"/>
      <c r="JXZ107" s="1"/>
      <c r="JYC107" s="1"/>
      <c r="JYG107" s="18"/>
      <c r="JYH107" s="1"/>
      <c r="JYK107" s="1"/>
      <c r="JYO107" s="18"/>
      <c r="JYP107" s="1"/>
      <c r="JYS107" s="1"/>
      <c r="JYW107" s="18"/>
      <c r="JYX107" s="1"/>
      <c r="JZA107" s="1"/>
      <c r="JZE107" s="18"/>
      <c r="JZF107" s="1"/>
      <c r="JZI107" s="1"/>
      <c r="JZM107" s="18"/>
      <c r="JZN107" s="1"/>
      <c r="JZQ107" s="1"/>
      <c r="JZU107" s="18"/>
      <c r="JZV107" s="1"/>
      <c r="JZY107" s="1"/>
      <c r="KAC107" s="18"/>
      <c r="KAD107" s="1"/>
      <c r="KAG107" s="1"/>
      <c r="KAK107" s="18"/>
      <c r="KAL107" s="1"/>
      <c r="KAO107" s="1"/>
      <c r="KAS107" s="18"/>
      <c r="KAT107" s="1"/>
      <c r="KAW107" s="1"/>
      <c r="KBA107" s="18"/>
      <c r="KBB107" s="1"/>
      <c r="KBE107" s="1"/>
      <c r="KBI107" s="18"/>
      <c r="KBJ107" s="1"/>
      <c r="KBM107" s="1"/>
      <c r="KBQ107" s="18"/>
      <c r="KBR107" s="1"/>
      <c r="KBU107" s="1"/>
      <c r="KBY107" s="18"/>
      <c r="KBZ107" s="1"/>
      <c r="KCC107" s="1"/>
      <c r="KCG107" s="18"/>
      <c r="KCH107" s="1"/>
      <c r="KCK107" s="1"/>
      <c r="KCO107" s="18"/>
      <c r="KCP107" s="1"/>
      <c r="KCS107" s="1"/>
      <c r="KCW107" s="18"/>
      <c r="KCX107" s="1"/>
      <c r="KDA107" s="1"/>
      <c r="KDE107" s="18"/>
      <c r="KDF107" s="1"/>
      <c r="KDI107" s="1"/>
      <c r="KDM107" s="18"/>
      <c r="KDN107" s="1"/>
      <c r="KDQ107" s="1"/>
      <c r="KDU107" s="18"/>
      <c r="KDV107" s="1"/>
      <c r="KDY107" s="1"/>
      <c r="KEC107" s="18"/>
      <c r="KED107" s="1"/>
      <c r="KEG107" s="1"/>
      <c r="KEK107" s="18"/>
      <c r="KEL107" s="1"/>
      <c r="KEO107" s="1"/>
      <c r="KES107" s="18"/>
      <c r="KET107" s="1"/>
      <c r="KEW107" s="1"/>
      <c r="KFA107" s="18"/>
      <c r="KFB107" s="1"/>
      <c r="KFE107" s="1"/>
      <c r="KFI107" s="18"/>
      <c r="KFJ107" s="1"/>
      <c r="KFM107" s="1"/>
      <c r="KFQ107" s="18"/>
      <c r="KFR107" s="1"/>
      <c r="KFU107" s="1"/>
      <c r="KFY107" s="18"/>
      <c r="KFZ107" s="1"/>
      <c r="KGC107" s="1"/>
      <c r="KGG107" s="18"/>
      <c r="KGH107" s="1"/>
      <c r="KGK107" s="1"/>
      <c r="KGO107" s="18"/>
      <c r="KGP107" s="1"/>
      <c r="KGS107" s="1"/>
      <c r="KGW107" s="18"/>
      <c r="KGX107" s="1"/>
      <c r="KHA107" s="1"/>
      <c r="KHE107" s="18"/>
      <c r="KHF107" s="1"/>
      <c r="KHI107" s="1"/>
      <c r="KHM107" s="18"/>
      <c r="KHN107" s="1"/>
      <c r="KHQ107" s="1"/>
      <c r="KHU107" s="18"/>
      <c r="KHV107" s="1"/>
      <c r="KHY107" s="1"/>
      <c r="KIC107" s="18"/>
      <c r="KID107" s="1"/>
      <c r="KIG107" s="1"/>
      <c r="KIK107" s="18"/>
      <c r="KIL107" s="1"/>
      <c r="KIO107" s="1"/>
      <c r="KIS107" s="18"/>
      <c r="KIT107" s="1"/>
      <c r="KIW107" s="1"/>
      <c r="KJA107" s="18"/>
      <c r="KJB107" s="1"/>
      <c r="KJE107" s="1"/>
      <c r="KJI107" s="18"/>
      <c r="KJJ107" s="1"/>
      <c r="KJM107" s="1"/>
      <c r="KJQ107" s="18"/>
      <c r="KJR107" s="1"/>
      <c r="KJU107" s="1"/>
      <c r="KJY107" s="18"/>
      <c r="KJZ107" s="1"/>
      <c r="KKC107" s="1"/>
      <c r="KKG107" s="18"/>
      <c r="KKH107" s="1"/>
      <c r="KKK107" s="1"/>
      <c r="KKO107" s="18"/>
      <c r="KKP107" s="1"/>
      <c r="KKS107" s="1"/>
      <c r="KKW107" s="18"/>
      <c r="KKX107" s="1"/>
      <c r="KLA107" s="1"/>
      <c r="KLE107" s="18"/>
      <c r="KLF107" s="1"/>
      <c r="KLI107" s="1"/>
      <c r="KLM107" s="18"/>
      <c r="KLN107" s="1"/>
      <c r="KLQ107" s="1"/>
      <c r="KLU107" s="18"/>
      <c r="KLV107" s="1"/>
      <c r="KLY107" s="1"/>
      <c r="KMC107" s="18"/>
      <c r="KMD107" s="1"/>
      <c r="KMG107" s="1"/>
      <c r="KMK107" s="18"/>
      <c r="KML107" s="1"/>
      <c r="KMO107" s="1"/>
      <c r="KMS107" s="18"/>
      <c r="KMT107" s="1"/>
      <c r="KMW107" s="1"/>
      <c r="KNA107" s="18"/>
      <c r="KNB107" s="1"/>
      <c r="KNE107" s="1"/>
      <c r="KNI107" s="18"/>
      <c r="KNJ107" s="1"/>
      <c r="KNM107" s="1"/>
      <c r="KNQ107" s="18"/>
      <c r="KNR107" s="1"/>
      <c r="KNU107" s="1"/>
      <c r="KNY107" s="18"/>
      <c r="KNZ107" s="1"/>
      <c r="KOC107" s="1"/>
      <c r="KOG107" s="18"/>
      <c r="KOH107" s="1"/>
      <c r="KOK107" s="1"/>
      <c r="KOO107" s="18"/>
      <c r="KOP107" s="1"/>
      <c r="KOS107" s="1"/>
      <c r="KOW107" s="18"/>
      <c r="KOX107" s="1"/>
      <c r="KPA107" s="1"/>
      <c r="KPE107" s="18"/>
      <c r="KPF107" s="1"/>
      <c r="KPI107" s="1"/>
      <c r="KPM107" s="18"/>
      <c r="KPN107" s="1"/>
      <c r="KPQ107" s="1"/>
      <c r="KPU107" s="18"/>
      <c r="KPV107" s="1"/>
      <c r="KPY107" s="1"/>
      <c r="KQC107" s="18"/>
      <c r="KQD107" s="1"/>
      <c r="KQG107" s="1"/>
      <c r="KQK107" s="18"/>
      <c r="KQL107" s="1"/>
      <c r="KQO107" s="1"/>
      <c r="KQS107" s="18"/>
      <c r="KQT107" s="1"/>
      <c r="KQW107" s="1"/>
      <c r="KRA107" s="18"/>
      <c r="KRB107" s="1"/>
      <c r="KRE107" s="1"/>
      <c r="KRI107" s="18"/>
      <c r="KRJ107" s="1"/>
      <c r="KRM107" s="1"/>
      <c r="KRQ107" s="18"/>
      <c r="KRR107" s="1"/>
      <c r="KRU107" s="1"/>
      <c r="KRY107" s="18"/>
      <c r="KRZ107" s="1"/>
      <c r="KSC107" s="1"/>
      <c r="KSG107" s="18"/>
      <c r="KSH107" s="1"/>
      <c r="KSK107" s="1"/>
      <c r="KSO107" s="18"/>
      <c r="KSP107" s="1"/>
      <c r="KSS107" s="1"/>
      <c r="KSW107" s="18"/>
      <c r="KSX107" s="1"/>
      <c r="KTA107" s="1"/>
      <c r="KTE107" s="18"/>
      <c r="KTF107" s="1"/>
      <c r="KTI107" s="1"/>
      <c r="KTM107" s="18"/>
      <c r="KTN107" s="1"/>
      <c r="KTQ107" s="1"/>
      <c r="KTU107" s="18"/>
      <c r="KTV107" s="1"/>
      <c r="KTY107" s="1"/>
      <c r="KUC107" s="18"/>
      <c r="KUD107" s="1"/>
      <c r="KUG107" s="1"/>
      <c r="KUK107" s="18"/>
      <c r="KUL107" s="1"/>
      <c r="KUO107" s="1"/>
      <c r="KUS107" s="18"/>
      <c r="KUT107" s="1"/>
      <c r="KUW107" s="1"/>
      <c r="KVA107" s="18"/>
      <c r="KVB107" s="1"/>
      <c r="KVE107" s="1"/>
      <c r="KVI107" s="18"/>
      <c r="KVJ107" s="1"/>
      <c r="KVM107" s="1"/>
      <c r="KVQ107" s="18"/>
      <c r="KVR107" s="1"/>
      <c r="KVU107" s="1"/>
      <c r="KVY107" s="18"/>
      <c r="KVZ107" s="1"/>
      <c r="KWC107" s="1"/>
      <c r="KWG107" s="18"/>
      <c r="KWH107" s="1"/>
      <c r="KWK107" s="1"/>
      <c r="KWO107" s="18"/>
      <c r="KWP107" s="1"/>
      <c r="KWS107" s="1"/>
      <c r="KWW107" s="18"/>
      <c r="KWX107" s="1"/>
      <c r="KXA107" s="1"/>
      <c r="KXE107" s="18"/>
      <c r="KXF107" s="1"/>
      <c r="KXI107" s="1"/>
      <c r="KXM107" s="18"/>
      <c r="KXN107" s="1"/>
      <c r="KXQ107" s="1"/>
      <c r="KXU107" s="18"/>
      <c r="KXV107" s="1"/>
      <c r="KXY107" s="1"/>
      <c r="KYC107" s="18"/>
      <c r="KYD107" s="1"/>
      <c r="KYG107" s="1"/>
      <c r="KYK107" s="18"/>
      <c r="KYL107" s="1"/>
      <c r="KYO107" s="1"/>
      <c r="KYS107" s="18"/>
      <c r="KYT107" s="1"/>
      <c r="KYW107" s="1"/>
      <c r="KZA107" s="18"/>
      <c r="KZB107" s="1"/>
      <c r="KZE107" s="1"/>
      <c r="KZI107" s="18"/>
      <c r="KZJ107" s="1"/>
      <c r="KZM107" s="1"/>
      <c r="KZQ107" s="18"/>
      <c r="KZR107" s="1"/>
      <c r="KZU107" s="1"/>
      <c r="KZY107" s="18"/>
      <c r="KZZ107" s="1"/>
      <c r="LAC107" s="1"/>
      <c r="LAG107" s="18"/>
      <c r="LAH107" s="1"/>
      <c r="LAK107" s="1"/>
      <c r="LAO107" s="18"/>
      <c r="LAP107" s="1"/>
      <c r="LAS107" s="1"/>
      <c r="LAW107" s="18"/>
      <c r="LAX107" s="1"/>
      <c r="LBA107" s="1"/>
      <c r="LBE107" s="18"/>
      <c r="LBF107" s="1"/>
      <c r="LBI107" s="1"/>
      <c r="LBM107" s="18"/>
      <c r="LBN107" s="1"/>
      <c r="LBQ107" s="1"/>
      <c r="LBU107" s="18"/>
      <c r="LBV107" s="1"/>
      <c r="LBY107" s="1"/>
      <c r="LCC107" s="18"/>
      <c r="LCD107" s="1"/>
      <c r="LCG107" s="1"/>
      <c r="LCK107" s="18"/>
      <c r="LCL107" s="1"/>
      <c r="LCO107" s="1"/>
      <c r="LCS107" s="18"/>
      <c r="LCT107" s="1"/>
      <c r="LCW107" s="1"/>
      <c r="LDA107" s="18"/>
      <c r="LDB107" s="1"/>
      <c r="LDE107" s="1"/>
      <c r="LDI107" s="18"/>
      <c r="LDJ107" s="1"/>
      <c r="LDM107" s="1"/>
      <c r="LDQ107" s="18"/>
      <c r="LDR107" s="1"/>
      <c r="LDU107" s="1"/>
      <c r="LDY107" s="18"/>
      <c r="LDZ107" s="1"/>
      <c r="LEC107" s="1"/>
      <c r="LEG107" s="18"/>
      <c r="LEH107" s="1"/>
      <c r="LEK107" s="1"/>
      <c r="LEO107" s="18"/>
      <c r="LEP107" s="1"/>
      <c r="LES107" s="1"/>
      <c r="LEW107" s="18"/>
      <c r="LEX107" s="1"/>
      <c r="LFA107" s="1"/>
      <c r="LFE107" s="18"/>
      <c r="LFF107" s="1"/>
      <c r="LFI107" s="1"/>
      <c r="LFM107" s="18"/>
      <c r="LFN107" s="1"/>
      <c r="LFQ107" s="1"/>
      <c r="LFU107" s="18"/>
      <c r="LFV107" s="1"/>
      <c r="LFY107" s="1"/>
      <c r="LGC107" s="18"/>
      <c r="LGD107" s="1"/>
      <c r="LGG107" s="1"/>
      <c r="LGK107" s="18"/>
      <c r="LGL107" s="1"/>
      <c r="LGO107" s="1"/>
      <c r="LGS107" s="18"/>
      <c r="LGT107" s="1"/>
      <c r="LGW107" s="1"/>
      <c r="LHA107" s="18"/>
      <c r="LHB107" s="1"/>
      <c r="LHE107" s="1"/>
      <c r="LHI107" s="18"/>
      <c r="LHJ107" s="1"/>
      <c r="LHM107" s="1"/>
      <c r="LHQ107" s="18"/>
      <c r="LHR107" s="1"/>
      <c r="LHU107" s="1"/>
      <c r="LHY107" s="18"/>
      <c r="LHZ107" s="1"/>
      <c r="LIC107" s="1"/>
      <c r="LIG107" s="18"/>
      <c r="LIH107" s="1"/>
      <c r="LIK107" s="1"/>
      <c r="LIO107" s="18"/>
      <c r="LIP107" s="1"/>
      <c r="LIS107" s="1"/>
      <c r="LIW107" s="18"/>
      <c r="LIX107" s="1"/>
      <c r="LJA107" s="1"/>
      <c r="LJE107" s="18"/>
      <c r="LJF107" s="1"/>
      <c r="LJI107" s="1"/>
      <c r="LJM107" s="18"/>
      <c r="LJN107" s="1"/>
      <c r="LJQ107" s="1"/>
      <c r="LJU107" s="18"/>
      <c r="LJV107" s="1"/>
      <c r="LJY107" s="1"/>
      <c r="LKC107" s="18"/>
      <c r="LKD107" s="1"/>
      <c r="LKG107" s="1"/>
      <c r="LKK107" s="18"/>
      <c r="LKL107" s="1"/>
      <c r="LKO107" s="1"/>
      <c r="LKS107" s="18"/>
      <c r="LKT107" s="1"/>
      <c r="LKW107" s="1"/>
      <c r="LLA107" s="18"/>
      <c r="LLB107" s="1"/>
      <c r="LLE107" s="1"/>
      <c r="LLI107" s="18"/>
      <c r="LLJ107" s="1"/>
      <c r="LLM107" s="1"/>
      <c r="LLQ107" s="18"/>
      <c r="LLR107" s="1"/>
      <c r="LLU107" s="1"/>
      <c r="LLY107" s="18"/>
      <c r="LLZ107" s="1"/>
      <c r="LMC107" s="1"/>
      <c r="LMG107" s="18"/>
      <c r="LMH107" s="1"/>
      <c r="LMK107" s="1"/>
      <c r="LMO107" s="18"/>
      <c r="LMP107" s="1"/>
      <c r="LMS107" s="1"/>
      <c r="LMW107" s="18"/>
      <c r="LMX107" s="1"/>
      <c r="LNA107" s="1"/>
      <c r="LNE107" s="18"/>
      <c r="LNF107" s="1"/>
      <c r="LNI107" s="1"/>
      <c r="LNM107" s="18"/>
      <c r="LNN107" s="1"/>
      <c r="LNQ107" s="1"/>
      <c r="LNU107" s="18"/>
      <c r="LNV107" s="1"/>
      <c r="LNY107" s="1"/>
      <c r="LOC107" s="18"/>
      <c r="LOD107" s="1"/>
      <c r="LOG107" s="1"/>
      <c r="LOK107" s="18"/>
      <c r="LOL107" s="1"/>
      <c r="LOO107" s="1"/>
      <c r="LOS107" s="18"/>
      <c r="LOT107" s="1"/>
      <c r="LOW107" s="1"/>
      <c r="LPA107" s="18"/>
      <c r="LPB107" s="1"/>
      <c r="LPE107" s="1"/>
      <c r="LPI107" s="18"/>
      <c r="LPJ107" s="1"/>
      <c r="LPM107" s="1"/>
      <c r="LPQ107" s="18"/>
      <c r="LPR107" s="1"/>
      <c r="LPU107" s="1"/>
      <c r="LPY107" s="18"/>
      <c r="LPZ107" s="1"/>
      <c r="LQC107" s="1"/>
      <c r="LQG107" s="18"/>
      <c r="LQH107" s="1"/>
      <c r="LQK107" s="1"/>
      <c r="LQO107" s="18"/>
      <c r="LQP107" s="1"/>
      <c r="LQS107" s="1"/>
      <c r="LQW107" s="18"/>
      <c r="LQX107" s="1"/>
      <c r="LRA107" s="1"/>
      <c r="LRE107" s="18"/>
      <c r="LRF107" s="1"/>
      <c r="LRI107" s="1"/>
      <c r="LRM107" s="18"/>
      <c r="LRN107" s="1"/>
      <c r="LRQ107" s="1"/>
      <c r="LRU107" s="18"/>
      <c r="LRV107" s="1"/>
      <c r="LRY107" s="1"/>
      <c r="LSC107" s="18"/>
      <c r="LSD107" s="1"/>
      <c r="LSG107" s="1"/>
      <c r="LSK107" s="18"/>
      <c r="LSL107" s="1"/>
      <c r="LSO107" s="1"/>
      <c r="LSS107" s="18"/>
      <c r="LST107" s="1"/>
      <c r="LSW107" s="1"/>
      <c r="LTA107" s="18"/>
      <c r="LTB107" s="1"/>
      <c r="LTE107" s="1"/>
      <c r="LTI107" s="18"/>
      <c r="LTJ107" s="1"/>
      <c r="LTM107" s="1"/>
      <c r="LTQ107" s="18"/>
      <c r="LTR107" s="1"/>
      <c r="LTU107" s="1"/>
      <c r="LTY107" s="18"/>
      <c r="LTZ107" s="1"/>
      <c r="LUC107" s="1"/>
      <c r="LUG107" s="18"/>
      <c r="LUH107" s="1"/>
      <c r="LUK107" s="1"/>
      <c r="LUO107" s="18"/>
      <c r="LUP107" s="1"/>
      <c r="LUS107" s="1"/>
      <c r="LUW107" s="18"/>
      <c r="LUX107" s="1"/>
      <c r="LVA107" s="1"/>
      <c r="LVE107" s="18"/>
      <c r="LVF107" s="1"/>
      <c r="LVI107" s="1"/>
      <c r="LVM107" s="18"/>
      <c r="LVN107" s="1"/>
      <c r="LVQ107" s="1"/>
      <c r="LVU107" s="18"/>
      <c r="LVV107" s="1"/>
      <c r="LVY107" s="1"/>
      <c r="LWC107" s="18"/>
      <c r="LWD107" s="1"/>
      <c r="LWG107" s="1"/>
      <c r="LWK107" s="18"/>
      <c r="LWL107" s="1"/>
      <c r="LWO107" s="1"/>
      <c r="LWS107" s="18"/>
      <c r="LWT107" s="1"/>
      <c r="LWW107" s="1"/>
      <c r="LXA107" s="18"/>
      <c r="LXB107" s="1"/>
      <c r="LXE107" s="1"/>
      <c r="LXI107" s="18"/>
      <c r="LXJ107" s="1"/>
      <c r="LXM107" s="1"/>
      <c r="LXQ107" s="18"/>
      <c r="LXR107" s="1"/>
      <c r="LXU107" s="1"/>
      <c r="LXY107" s="18"/>
      <c r="LXZ107" s="1"/>
      <c r="LYC107" s="1"/>
      <c r="LYG107" s="18"/>
      <c r="LYH107" s="1"/>
      <c r="LYK107" s="1"/>
      <c r="LYO107" s="18"/>
      <c r="LYP107" s="1"/>
      <c r="LYS107" s="1"/>
      <c r="LYW107" s="18"/>
      <c r="LYX107" s="1"/>
      <c r="LZA107" s="1"/>
      <c r="LZE107" s="18"/>
      <c r="LZF107" s="1"/>
      <c r="LZI107" s="1"/>
      <c r="LZM107" s="18"/>
      <c r="LZN107" s="1"/>
      <c r="LZQ107" s="1"/>
      <c r="LZU107" s="18"/>
      <c r="LZV107" s="1"/>
      <c r="LZY107" s="1"/>
      <c r="MAC107" s="18"/>
      <c r="MAD107" s="1"/>
      <c r="MAG107" s="1"/>
      <c r="MAK107" s="18"/>
      <c r="MAL107" s="1"/>
      <c r="MAO107" s="1"/>
      <c r="MAS107" s="18"/>
      <c r="MAT107" s="1"/>
      <c r="MAW107" s="1"/>
      <c r="MBA107" s="18"/>
      <c r="MBB107" s="1"/>
      <c r="MBE107" s="1"/>
      <c r="MBI107" s="18"/>
      <c r="MBJ107" s="1"/>
      <c r="MBM107" s="1"/>
      <c r="MBQ107" s="18"/>
      <c r="MBR107" s="1"/>
      <c r="MBU107" s="1"/>
      <c r="MBY107" s="18"/>
      <c r="MBZ107" s="1"/>
      <c r="MCC107" s="1"/>
      <c r="MCG107" s="18"/>
      <c r="MCH107" s="1"/>
      <c r="MCK107" s="1"/>
      <c r="MCO107" s="18"/>
      <c r="MCP107" s="1"/>
      <c r="MCS107" s="1"/>
      <c r="MCW107" s="18"/>
      <c r="MCX107" s="1"/>
      <c r="MDA107" s="1"/>
      <c r="MDE107" s="18"/>
      <c r="MDF107" s="1"/>
      <c r="MDI107" s="1"/>
      <c r="MDM107" s="18"/>
      <c r="MDN107" s="1"/>
      <c r="MDQ107" s="1"/>
      <c r="MDU107" s="18"/>
      <c r="MDV107" s="1"/>
      <c r="MDY107" s="1"/>
      <c r="MEC107" s="18"/>
      <c r="MED107" s="1"/>
      <c r="MEG107" s="1"/>
      <c r="MEK107" s="18"/>
      <c r="MEL107" s="1"/>
      <c r="MEO107" s="1"/>
      <c r="MES107" s="18"/>
      <c r="MET107" s="1"/>
      <c r="MEW107" s="1"/>
      <c r="MFA107" s="18"/>
      <c r="MFB107" s="1"/>
      <c r="MFE107" s="1"/>
      <c r="MFI107" s="18"/>
      <c r="MFJ107" s="1"/>
      <c r="MFM107" s="1"/>
      <c r="MFQ107" s="18"/>
      <c r="MFR107" s="1"/>
      <c r="MFU107" s="1"/>
      <c r="MFY107" s="18"/>
      <c r="MFZ107" s="1"/>
      <c r="MGC107" s="1"/>
      <c r="MGG107" s="18"/>
      <c r="MGH107" s="1"/>
      <c r="MGK107" s="1"/>
      <c r="MGO107" s="18"/>
      <c r="MGP107" s="1"/>
      <c r="MGS107" s="1"/>
      <c r="MGW107" s="18"/>
      <c r="MGX107" s="1"/>
      <c r="MHA107" s="1"/>
      <c r="MHE107" s="18"/>
      <c r="MHF107" s="1"/>
      <c r="MHI107" s="1"/>
      <c r="MHM107" s="18"/>
      <c r="MHN107" s="1"/>
      <c r="MHQ107" s="1"/>
      <c r="MHU107" s="18"/>
      <c r="MHV107" s="1"/>
      <c r="MHY107" s="1"/>
      <c r="MIC107" s="18"/>
      <c r="MID107" s="1"/>
      <c r="MIG107" s="1"/>
      <c r="MIK107" s="18"/>
      <c r="MIL107" s="1"/>
      <c r="MIO107" s="1"/>
      <c r="MIS107" s="18"/>
      <c r="MIT107" s="1"/>
      <c r="MIW107" s="1"/>
      <c r="MJA107" s="18"/>
      <c r="MJB107" s="1"/>
      <c r="MJE107" s="1"/>
      <c r="MJI107" s="18"/>
      <c r="MJJ107" s="1"/>
      <c r="MJM107" s="1"/>
      <c r="MJQ107" s="18"/>
      <c r="MJR107" s="1"/>
      <c r="MJU107" s="1"/>
      <c r="MJY107" s="18"/>
      <c r="MJZ107" s="1"/>
      <c r="MKC107" s="1"/>
      <c r="MKG107" s="18"/>
      <c r="MKH107" s="1"/>
      <c r="MKK107" s="1"/>
      <c r="MKO107" s="18"/>
      <c r="MKP107" s="1"/>
      <c r="MKS107" s="1"/>
      <c r="MKW107" s="18"/>
      <c r="MKX107" s="1"/>
      <c r="MLA107" s="1"/>
      <c r="MLE107" s="18"/>
      <c r="MLF107" s="1"/>
      <c r="MLI107" s="1"/>
      <c r="MLM107" s="18"/>
      <c r="MLN107" s="1"/>
      <c r="MLQ107" s="1"/>
      <c r="MLU107" s="18"/>
      <c r="MLV107" s="1"/>
      <c r="MLY107" s="1"/>
      <c r="MMC107" s="18"/>
      <c r="MMD107" s="1"/>
      <c r="MMG107" s="1"/>
      <c r="MMK107" s="18"/>
      <c r="MML107" s="1"/>
      <c r="MMO107" s="1"/>
      <c r="MMS107" s="18"/>
      <c r="MMT107" s="1"/>
      <c r="MMW107" s="1"/>
      <c r="MNA107" s="18"/>
      <c r="MNB107" s="1"/>
      <c r="MNE107" s="1"/>
      <c r="MNI107" s="18"/>
      <c r="MNJ107" s="1"/>
      <c r="MNM107" s="1"/>
      <c r="MNQ107" s="18"/>
      <c r="MNR107" s="1"/>
      <c r="MNU107" s="1"/>
      <c r="MNY107" s="18"/>
      <c r="MNZ107" s="1"/>
      <c r="MOC107" s="1"/>
      <c r="MOG107" s="18"/>
      <c r="MOH107" s="1"/>
      <c r="MOK107" s="1"/>
      <c r="MOO107" s="18"/>
      <c r="MOP107" s="1"/>
      <c r="MOS107" s="1"/>
      <c r="MOW107" s="18"/>
      <c r="MOX107" s="1"/>
      <c r="MPA107" s="1"/>
      <c r="MPE107" s="18"/>
      <c r="MPF107" s="1"/>
      <c r="MPI107" s="1"/>
      <c r="MPM107" s="18"/>
      <c r="MPN107" s="1"/>
      <c r="MPQ107" s="1"/>
      <c r="MPU107" s="18"/>
      <c r="MPV107" s="1"/>
      <c r="MPY107" s="1"/>
      <c r="MQC107" s="18"/>
      <c r="MQD107" s="1"/>
      <c r="MQG107" s="1"/>
      <c r="MQK107" s="18"/>
      <c r="MQL107" s="1"/>
      <c r="MQO107" s="1"/>
      <c r="MQS107" s="18"/>
      <c r="MQT107" s="1"/>
      <c r="MQW107" s="1"/>
      <c r="MRA107" s="18"/>
      <c r="MRB107" s="1"/>
      <c r="MRE107" s="1"/>
      <c r="MRI107" s="18"/>
      <c r="MRJ107" s="1"/>
      <c r="MRM107" s="1"/>
      <c r="MRQ107" s="18"/>
      <c r="MRR107" s="1"/>
      <c r="MRU107" s="1"/>
      <c r="MRY107" s="18"/>
      <c r="MRZ107" s="1"/>
      <c r="MSC107" s="1"/>
      <c r="MSG107" s="18"/>
      <c r="MSH107" s="1"/>
      <c r="MSK107" s="1"/>
      <c r="MSO107" s="18"/>
      <c r="MSP107" s="1"/>
      <c r="MSS107" s="1"/>
      <c r="MSW107" s="18"/>
      <c r="MSX107" s="1"/>
      <c r="MTA107" s="1"/>
      <c r="MTE107" s="18"/>
      <c r="MTF107" s="1"/>
      <c r="MTI107" s="1"/>
      <c r="MTM107" s="18"/>
      <c r="MTN107" s="1"/>
      <c r="MTQ107" s="1"/>
      <c r="MTU107" s="18"/>
      <c r="MTV107" s="1"/>
      <c r="MTY107" s="1"/>
      <c r="MUC107" s="18"/>
      <c r="MUD107" s="1"/>
      <c r="MUG107" s="1"/>
      <c r="MUK107" s="18"/>
      <c r="MUL107" s="1"/>
      <c r="MUO107" s="1"/>
      <c r="MUS107" s="18"/>
      <c r="MUT107" s="1"/>
      <c r="MUW107" s="1"/>
      <c r="MVA107" s="18"/>
      <c r="MVB107" s="1"/>
      <c r="MVE107" s="1"/>
      <c r="MVI107" s="18"/>
      <c r="MVJ107" s="1"/>
      <c r="MVM107" s="1"/>
      <c r="MVQ107" s="18"/>
      <c r="MVR107" s="1"/>
      <c r="MVU107" s="1"/>
      <c r="MVY107" s="18"/>
      <c r="MVZ107" s="1"/>
      <c r="MWC107" s="1"/>
      <c r="MWG107" s="18"/>
      <c r="MWH107" s="1"/>
      <c r="MWK107" s="1"/>
      <c r="MWO107" s="18"/>
      <c r="MWP107" s="1"/>
      <c r="MWS107" s="1"/>
      <c r="MWW107" s="18"/>
      <c r="MWX107" s="1"/>
      <c r="MXA107" s="1"/>
      <c r="MXE107" s="18"/>
      <c r="MXF107" s="1"/>
      <c r="MXI107" s="1"/>
      <c r="MXM107" s="18"/>
      <c r="MXN107" s="1"/>
      <c r="MXQ107" s="1"/>
      <c r="MXU107" s="18"/>
      <c r="MXV107" s="1"/>
      <c r="MXY107" s="1"/>
      <c r="MYC107" s="18"/>
      <c r="MYD107" s="1"/>
      <c r="MYG107" s="1"/>
      <c r="MYK107" s="18"/>
      <c r="MYL107" s="1"/>
      <c r="MYO107" s="1"/>
      <c r="MYS107" s="18"/>
      <c r="MYT107" s="1"/>
      <c r="MYW107" s="1"/>
      <c r="MZA107" s="18"/>
      <c r="MZB107" s="1"/>
      <c r="MZE107" s="1"/>
      <c r="MZI107" s="18"/>
      <c r="MZJ107" s="1"/>
      <c r="MZM107" s="1"/>
      <c r="MZQ107" s="18"/>
      <c r="MZR107" s="1"/>
      <c r="MZU107" s="1"/>
      <c r="MZY107" s="18"/>
      <c r="MZZ107" s="1"/>
      <c r="NAC107" s="1"/>
      <c r="NAG107" s="18"/>
      <c r="NAH107" s="1"/>
      <c r="NAK107" s="1"/>
      <c r="NAO107" s="18"/>
      <c r="NAP107" s="1"/>
      <c r="NAS107" s="1"/>
      <c r="NAW107" s="18"/>
      <c r="NAX107" s="1"/>
      <c r="NBA107" s="1"/>
      <c r="NBE107" s="18"/>
      <c r="NBF107" s="1"/>
      <c r="NBI107" s="1"/>
      <c r="NBM107" s="18"/>
      <c r="NBN107" s="1"/>
      <c r="NBQ107" s="1"/>
      <c r="NBU107" s="18"/>
      <c r="NBV107" s="1"/>
      <c r="NBY107" s="1"/>
      <c r="NCC107" s="18"/>
      <c r="NCD107" s="1"/>
      <c r="NCG107" s="1"/>
      <c r="NCK107" s="18"/>
      <c r="NCL107" s="1"/>
      <c r="NCO107" s="1"/>
      <c r="NCS107" s="18"/>
      <c r="NCT107" s="1"/>
      <c r="NCW107" s="1"/>
      <c r="NDA107" s="18"/>
      <c r="NDB107" s="1"/>
      <c r="NDE107" s="1"/>
      <c r="NDI107" s="18"/>
      <c r="NDJ107" s="1"/>
      <c r="NDM107" s="1"/>
      <c r="NDQ107" s="18"/>
      <c r="NDR107" s="1"/>
      <c r="NDU107" s="1"/>
      <c r="NDY107" s="18"/>
      <c r="NDZ107" s="1"/>
      <c r="NEC107" s="1"/>
      <c r="NEG107" s="18"/>
      <c r="NEH107" s="1"/>
      <c r="NEK107" s="1"/>
      <c r="NEO107" s="18"/>
      <c r="NEP107" s="1"/>
      <c r="NES107" s="1"/>
      <c r="NEW107" s="18"/>
      <c r="NEX107" s="1"/>
      <c r="NFA107" s="1"/>
      <c r="NFE107" s="18"/>
      <c r="NFF107" s="1"/>
      <c r="NFI107" s="1"/>
      <c r="NFM107" s="18"/>
      <c r="NFN107" s="1"/>
      <c r="NFQ107" s="1"/>
      <c r="NFU107" s="18"/>
      <c r="NFV107" s="1"/>
      <c r="NFY107" s="1"/>
      <c r="NGC107" s="18"/>
      <c r="NGD107" s="1"/>
      <c r="NGG107" s="1"/>
      <c r="NGK107" s="18"/>
      <c r="NGL107" s="1"/>
      <c r="NGO107" s="1"/>
      <c r="NGS107" s="18"/>
      <c r="NGT107" s="1"/>
      <c r="NGW107" s="1"/>
      <c r="NHA107" s="18"/>
      <c r="NHB107" s="1"/>
      <c r="NHE107" s="1"/>
      <c r="NHI107" s="18"/>
      <c r="NHJ107" s="1"/>
      <c r="NHM107" s="1"/>
      <c r="NHQ107" s="18"/>
      <c r="NHR107" s="1"/>
      <c r="NHU107" s="1"/>
      <c r="NHY107" s="18"/>
      <c r="NHZ107" s="1"/>
      <c r="NIC107" s="1"/>
      <c r="NIG107" s="18"/>
      <c r="NIH107" s="1"/>
      <c r="NIK107" s="1"/>
      <c r="NIO107" s="18"/>
      <c r="NIP107" s="1"/>
      <c r="NIS107" s="1"/>
      <c r="NIW107" s="18"/>
      <c r="NIX107" s="1"/>
      <c r="NJA107" s="1"/>
      <c r="NJE107" s="18"/>
      <c r="NJF107" s="1"/>
      <c r="NJI107" s="1"/>
      <c r="NJM107" s="18"/>
      <c r="NJN107" s="1"/>
      <c r="NJQ107" s="1"/>
      <c r="NJU107" s="18"/>
      <c r="NJV107" s="1"/>
      <c r="NJY107" s="1"/>
      <c r="NKC107" s="18"/>
      <c r="NKD107" s="1"/>
      <c r="NKG107" s="1"/>
      <c r="NKK107" s="18"/>
      <c r="NKL107" s="1"/>
      <c r="NKO107" s="1"/>
      <c r="NKS107" s="18"/>
      <c r="NKT107" s="1"/>
      <c r="NKW107" s="1"/>
      <c r="NLA107" s="18"/>
      <c r="NLB107" s="1"/>
      <c r="NLE107" s="1"/>
      <c r="NLI107" s="18"/>
      <c r="NLJ107" s="1"/>
      <c r="NLM107" s="1"/>
      <c r="NLQ107" s="18"/>
      <c r="NLR107" s="1"/>
      <c r="NLU107" s="1"/>
      <c r="NLY107" s="18"/>
      <c r="NLZ107" s="1"/>
      <c r="NMC107" s="1"/>
      <c r="NMG107" s="18"/>
      <c r="NMH107" s="1"/>
      <c r="NMK107" s="1"/>
      <c r="NMO107" s="18"/>
      <c r="NMP107" s="1"/>
      <c r="NMS107" s="1"/>
      <c r="NMW107" s="18"/>
      <c r="NMX107" s="1"/>
      <c r="NNA107" s="1"/>
      <c r="NNE107" s="18"/>
      <c r="NNF107" s="1"/>
      <c r="NNI107" s="1"/>
      <c r="NNM107" s="18"/>
      <c r="NNN107" s="1"/>
      <c r="NNQ107" s="1"/>
      <c r="NNU107" s="18"/>
      <c r="NNV107" s="1"/>
      <c r="NNY107" s="1"/>
      <c r="NOC107" s="18"/>
      <c r="NOD107" s="1"/>
      <c r="NOG107" s="1"/>
      <c r="NOK107" s="18"/>
      <c r="NOL107" s="1"/>
      <c r="NOO107" s="1"/>
      <c r="NOS107" s="18"/>
      <c r="NOT107" s="1"/>
      <c r="NOW107" s="1"/>
      <c r="NPA107" s="18"/>
      <c r="NPB107" s="1"/>
      <c r="NPE107" s="1"/>
      <c r="NPI107" s="18"/>
      <c r="NPJ107" s="1"/>
      <c r="NPM107" s="1"/>
      <c r="NPQ107" s="18"/>
      <c r="NPR107" s="1"/>
      <c r="NPU107" s="1"/>
      <c r="NPY107" s="18"/>
      <c r="NPZ107" s="1"/>
      <c r="NQC107" s="1"/>
      <c r="NQG107" s="18"/>
      <c r="NQH107" s="1"/>
      <c r="NQK107" s="1"/>
      <c r="NQO107" s="18"/>
      <c r="NQP107" s="1"/>
      <c r="NQS107" s="1"/>
      <c r="NQW107" s="18"/>
      <c r="NQX107" s="1"/>
      <c r="NRA107" s="1"/>
      <c r="NRE107" s="18"/>
      <c r="NRF107" s="1"/>
      <c r="NRI107" s="1"/>
      <c r="NRM107" s="18"/>
      <c r="NRN107" s="1"/>
      <c r="NRQ107" s="1"/>
      <c r="NRU107" s="18"/>
      <c r="NRV107" s="1"/>
      <c r="NRY107" s="1"/>
      <c r="NSC107" s="18"/>
      <c r="NSD107" s="1"/>
      <c r="NSG107" s="1"/>
      <c r="NSK107" s="18"/>
      <c r="NSL107" s="1"/>
      <c r="NSO107" s="1"/>
      <c r="NSS107" s="18"/>
      <c r="NST107" s="1"/>
      <c r="NSW107" s="1"/>
      <c r="NTA107" s="18"/>
      <c r="NTB107" s="1"/>
      <c r="NTE107" s="1"/>
      <c r="NTI107" s="18"/>
      <c r="NTJ107" s="1"/>
      <c r="NTM107" s="1"/>
      <c r="NTQ107" s="18"/>
      <c r="NTR107" s="1"/>
      <c r="NTU107" s="1"/>
      <c r="NTY107" s="18"/>
      <c r="NTZ107" s="1"/>
      <c r="NUC107" s="1"/>
      <c r="NUG107" s="18"/>
      <c r="NUH107" s="1"/>
      <c r="NUK107" s="1"/>
      <c r="NUO107" s="18"/>
      <c r="NUP107" s="1"/>
      <c r="NUS107" s="1"/>
      <c r="NUW107" s="18"/>
      <c r="NUX107" s="1"/>
      <c r="NVA107" s="1"/>
      <c r="NVE107" s="18"/>
      <c r="NVF107" s="1"/>
      <c r="NVI107" s="1"/>
      <c r="NVM107" s="18"/>
      <c r="NVN107" s="1"/>
      <c r="NVQ107" s="1"/>
      <c r="NVU107" s="18"/>
      <c r="NVV107" s="1"/>
      <c r="NVY107" s="1"/>
      <c r="NWC107" s="18"/>
      <c r="NWD107" s="1"/>
      <c r="NWG107" s="1"/>
      <c r="NWK107" s="18"/>
      <c r="NWL107" s="1"/>
      <c r="NWO107" s="1"/>
      <c r="NWS107" s="18"/>
      <c r="NWT107" s="1"/>
      <c r="NWW107" s="1"/>
      <c r="NXA107" s="18"/>
      <c r="NXB107" s="1"/>
      <c r="NXE107" s="1"/>
      <c r="NXI107" s="18"/>
      <c r="NXJ107" s="1"/>
      <c r="NXM107" s="1"/>
      <c r="NXQ107" s="18"/>
      <c r="NXR107" s="1"/>
      <c r="NXU107" s="1"/>
      <c r="NXY107" s="18"/>
      <c r="NXZ107" s="1"/>
      <c r="NYC107" s="1"/>
      <c r="NYG107" s="18"/>
      <c r="NYH107" s="1"/>
      <c r="NYK107" s="1"/>
      <c r="NYO107" s="18"/>
      <c r="NYP107" s="1"/>
      <c r="NYS107" s="1"/>
      <c r="NYW107" s="18"/>
      <c r="NYX107" s="1"/>
      <c r="NZA107" s="1"/>
      <c r="NZE107" s="18"/>
      <c r="NZF107" s="1"/>
      <c r="NZI107" s="1"/>
      <c r="NZM107" s="18"/>
      <c r="NZN107" s="1"/>
      <c r="NZQ107" s="1"/>
      <c r="NZU107" s="18"/>
      <c r="NZV107" s="1"/>
      <c r="NZY107" s="1"/>
      <c r="OAC107" s="18"/>
      <c r="OAD107" s="1"/>
      <c r="OAG107" s="1"/>
      <c r="OAK107" s="18"/>
      <c r="OAL107" s="1"/>
      <c r="OAO107" s="1"/>
      <c r="OAS107" s="18"/>
      <c r="OAT107" s="1"/>
      <c r="OAW107" s="1"/>
      <c r="OBA107" s="18"/>
      <c r="OBB107" s="1"/>
      <c r="OBE107" s="1"/>
      <c r="OBI107" s="18"/>
      <c r="OBJ107" s="1"/>
      <c r="OBM107" s="1"/>
      <c r="OBQ107" s="18"/>
      <c r="OBR107" s="1"/>
      <c r="OBU107" s="1"/>
      <c r="OBY107" s="18"/>
      <c r="OBZ107" s="1"/>
      <c r="OCC107" s="1"/>
      <c r="OCG107" s="18"/>
      <c r="OCH107" s="1"/>
      <c r="OCK107" s="1"/>
      <c r="OCO107" s="18"/>
      <c r="OCP107" s="1"/>
      <c r="OCS107" s="1"/>
      <c r="OCW107" s="18"/>
      <c r="OCX107" s="1"/>
      <c r="ODA107" s="1"/>
      <c r="ODE107" s="18"/>
      <c r="ODF107" s="1"/>
      <c r="ODI107" s="1"/>
      <c r="ODM107" s="18"/>
      <c r="ODN107" s="1"/>
      <c r="ODQ107" s="1"/>
      <c r="ODU107" s="18"/>
      <c r="ODV107" s="1"/>
      <c r="ODY107" s="1"/>
      <c r="OEC107" s="18"/>
      <c r="OED107" s="1"/>
      <c r="OEG107" s="1"/>
      <c r="OEK107" s="18"/>
      <c r="OEL107" s="1"/>
      <c r="OEO107" s="1"/>
      <c r="OES107" s="18"/>
      <c r="OET107" s="1"/>
      <c r="OEW107" s="1"/>
      <c r="OFA107" s="18"/>
      <c r="OFB107" s="1"/>
      <c r="OFE107" s="1"/>
      <c r="OFI107" s="18"/>
      <c r="OFJ107" s="1"/>
      <c r="OFM107" s="1"/>
      <c r="OFQ107" s="18"/>
      <c r="OFR107" s="1"/>
      <c r="OFU107" s="1"/>
      <c r="OFY107" s="18"/>
      <c r="OFZ107" s="1"/>
      <c r="OGC107" s="1"/>
      <c r="OGG107" s="18"/>
      <c r="OGH107" s="1"/>
      <c r="OGK107" s="1"/>
      <c r="OGO107" s="18"/>
      <c r="OGP107" s="1"/>
      <c r="OGS107" s="1"/>
      <c r="OGW107" s="18"/>
      <c r="OGX107" s="1"/>
      <c r="OHA107" s="1"/>
      <c r="OHE107" s="18"/>
      <c r="OHF107" s="1"/>
      <c r="OHI107" s="1"/>
      <c r="OHM107" s="18"/>
      <c r="OHN107" s="1"/>
      <c r="OHQ107" s="1"/>
      <c r="OHU107" s="18"/>
      <c r="OHV107" s="1"/>
      <c r="OHY107" s="1"/>
      <c r="OIC107" s="18"/>
      <c r="OID107" s="1"/>
      <c r="OIG107" s="1"/>
      <c r="OIK107" s="18"/>
      <c r="OIL107" s="1"/>
      <c r="OIO107" s="1"/>
      <c r="OIS107" s="18"/>
      <c r="OIT107" s="1"/>
      <c r="OIW107" s="1"/>
      <c r="OJA107" s="18"/>
      <c r="OJB107" s="1"/>
      <c r="OJE107" s="1"/>
      <c r="OJI107" s="18"/>
      <c r="OJJ107" s="1"/>
      <c r="OJM107" s="1"/>
      <c r="OJQ107" s="18"/>
      <c r="OJR107" s="1"/>
      <c r="OJU107" s="1"/>
      <c r="OJY107" s="18"/>
      <c r="OJZ107" s="1"/>
      <c r="OKC107" s="1"/>
      <c r="OKG107" s="18"/>
      <c r="OKH107" s="1"/>
      <c r="OKK107" s="1"/>
      <c r="OKO107" s="18"/>
      <c r="OKP107" s="1"/>
      <c r="OKS107" s="1"/>
      <c r="OKW107" s="18"/>
      <c r="OKX107" s="1"/>
      <c r="OLA107" s="1"/>
      <c r="OLE107" s="18"/>
      <c r="OLF107" s="1"/>
      <c r="OLI107" s="1"/>
      <c r="OLM107" s="18"/>
      <c r="OLN107" s="1"/>
      <c r="OLQ107" s="1"/>
      <c r="OLU107" s="18"/>
      <c r="OLV107" s="1"/>
      <c r="OLY107" s="1"/>
      <c r="OMC107" s="18"/>
      <c r="OMD107" s="1"/>
      <c r="OMG107" s="1"/>
      <c r="OMK107" s="18"/>
      <c r="OML107" s="1"/>
      <c r="OMO107" s="1"/>
      <c r="OMS107" s="18"/>
      <c r="OMT107" s="1"/>
      <c r="OMW107" s="1"/>
      <c r="ONA107" s="18"/>
      <c r="ONB107" s="1"/>
      <c r="ONE107" s="1"/>
      <c r="ONI107" s="18"/>
      <c r="ONJ107" s="1"/>
      <c r="ONM107" s="1"/>
      <c r="ONQ107" s="18"/>
      <c r="ONR107" s="1"/>
      <c r="ONU107" s="1"/>
      <c r="ONY107" s="18"/>
      <c r="ONZ107" s="1"/>
      <c r="OOC107" s="1"/>
      <c r="OOG107" s="18"/>
      <c r="OOH107" s="1"/>
      <c r="OOK107" s="1"/>
      <c r="OOO107" s="18"/>
      <c r="OOP107" s="1"/>
      <c r="OOS107" s="1"/>
      <c r="OOW107" s="18"/>
      <c r="OOX107" s="1"/>
      <c r="OPA107" s="1"/>
      <c r="OPE107" s="18"/>
      <c r="OPF107" s="1"/>
      <c r="OPI107" s="1"/>
      <c r="OPM107" s="18"/>
      <c r="OPN107" s="1"/>
      <c r="OPQ107" s="1"/>
      <c r="OPU107" s="18"/>
      <c r="OPV107" s="1"/>
      <c r="OPY107" s="1"/>
      <c r="OQC107" s="18"/>
      <c r="OQD107" s="1"/>
      <c r="OQG107" s="1"/>
      <c r="OQK107" s="18"/>
      <c r="OQL107" s="1"/>
      <c r="OQO107" s="1"/>
      <c r="OQS107" s="18"/>
      <c r="OQT107" s="1"/>
      <c r="OQW107" s="1"/>
      <c r="ORA107" s="18"/>
      <c r="ORB107" s="1"/>
      <c r="ORE107" s="1"/>
      <c r="ORI107" s="18"/>
      <c r="ORJ107" s="1"/>
      <c r="ORM107" s="1"/>
      <c r="ORQ107" s="18"/>
      <c r="ORR107" s="1"/>
      <c r="ORU107" s="1"/>
      <c r="ORY107" s="18"/>
      <c r="ORZ107" s="1"/>
      <c r="OSC107" s="1"/>
      <c r="OSG107" s="18"/>
      <c r="OSH107" s="1"/>
      <c r="OSK107" s="1"/>
      <c r="OSO107" s="18"/>
      <c r="OSP107" s="1"/>
      <c r="OSS107" s="1"/>
      <c r="OSW107" s="18"/>
      <c r="OSX107" s="1"/>
      <c r="OTA107" s="1"/>
      <c r="OTE107" s="18"/>
      <c r="OTF107" s="1"/>
      <c r="OTI107" s="1"/>
      <c r="OTM107" s="18"/>
      <c r="OTN107" s="1"/>
      <c r="OTQ107" s="1"/>
      <c r="OTU107" s="18"/>
      <c r="OTV107" s="1"/>
      <c r="OTY107" s="1"/>
      <c r="OUC107" s="18"/>
      <c r="OUD107" s="1"/>
      <c r="OUG107" s="1"/>
      <c r="OUK107" s="18"/>
      <c r="OUL107" s="1"/>
      <c r="OUO107" s="1"/>
      <c r="OUS107" s="18"/>
      <c r="OUT107" s="1"/>
      <c r="OUW107" s="1"/>
      <c r="OVA107" s="18"/>
      <c r="OVB107" s="1"/>
      <c r="OVE107" s="1"/>
      <c r="OVI107" s="18"/>
      <c r="OVJ107" s="1"/>
      <c r="OVM107" s="1"/>
      <c r="OVQ107" s="18"/>
      <c r="OVR107" s="1"/>
      <c r="OVU107" s="1"/>
      <c r="OVY107" s="18"/>
      <c r="OVZ107" s="1"/>
      <c r="OWC107" s="1"/>
      <c r="OWG107" s="18"/>
      <c r="OWH107" s="1"/>
      <c r="OWK107" s="1"/>
      <c r="OWO107" s="18"/>
      <c r="OWP107" s="1"/>
      <c r="OWS107" s="1"/>
      <c r="OWW107" s="18"/>
      <c r="OWX107" s="1"/>
      <c r="OXA107" s="1"/>
      <c r="OXE107" s="18"/>
      <c r="OXF107" s="1"/>
      <c r="OXI107" s="1"/>
      <c r="OXM107" s="18"/>
      <c r="OXN107" s="1"/>
      <c r="OXQ107" s="1"/>
      <c r="OXU107" s="18"/>
      <c r="OXV107" s="1"/>
      <c r="OXY107" s="1"/>
      <c r="OYC107" s="18"/>
      <c r="OYD107" s="1"/>
      <c r="OYG107" s="1"/>
      <c r="OYK107" s="18"/>
      <c r="OYL107" s="1"/>
      <c r="OYO107" s="1"/>
      <c r="OYS107" s="18"/>
      <c r="OYT107" s="1"/>
      <c r="OYW107" s="1"/>
      <c r="OZA107" s="18"/>
      <c r="OZB107" s="1"/>
      <c r="OZE107" s="1"/>
      <c r="OZI107" s="18"/>
      <c r="OZJ107" s="1"/>
      <c r="OZM107" s="1"/>
      <c r="OZQ107" s="18"/>
      <c r="OZR107" s="1"/>
      <c r="OZU107" s="1"/>
      <c r="OZY107" s="18"/>
      <c r="OZZ107" s="1"/>
      <c r="PAC107" s="1"/>
      <c r="PAG107" s="18"/>
      <c r="PAH107" s="1"/>
      <c r="PAK107" s="1"/>
      <c r="PAO107" s="18"/>
      <c r="PAP107" s="1"/>
      <c r="PAS107" s="1"/>
      <c r="PAW107" s="18"/>
      <c r="PAX107" s="1"/>
      <c r="PBA107" s="1"/>
      <c r="PBE107" s="18"/>
      <c r="PBF107" s="1"/>
      <c r="PBI107" s="1"/>
      <c r="PBM107" s="18"/>
      <c r="PBN107" s="1"/>
      <c r="PBQ107" s="1"/>
      <c r="PBU107" s="18"/>
      <c r="PBV107" s="1"/>
      <c r="PBY107" s="1"/>
      <c r="PCC107" s="18"/>
      <c r="PCD107" s="1"/>
      <c r="PCG107" s="1"/>
      <c r="PCK107" s="18"/>
      <c r="PCL107" s="1"/>
      <c r="PCO107" s="1"/>
      <c r="PCS107" s="18"/>
      <c r="PCT107" s="1"/>
      <c r="PCW107" s="1"/>
      <c r="PDA107" s="18"/>
      <c r="PDB107" s="1"/>
      <c r="PDE107" s="1"/>
      <c r="PDI107" s="18"/>
      <c r="PDJ107" s="1"/>
      <c r="PDM107" s="1"/>
      <c r="PDQ107" s="18"/>
      <c r="PDR107" s="1"/>
      <c r="PDU107" s="1"/>
      <c r="PDY107" s="18"/>
      <c r="PDZ107" s="1"/>
      <c r="PEC107" s="1"/>
      <c r="PEG107" s="18"/>
      <c r="PEH107" s="1"/>
      <c r="PEK107" s="1"/>
      <c r="PEO107" s="18"/>
      <c r="PEP107" s="1"/>
      <c r="PES107" s="1"/>
      <c r="PEW107" s="18"/>
      <c r="PEX107" s="1"/>
      <c r="PFA107" s="1"/>
      <c r="PFE107" s="18"/>
      <c r="PFF107" s="1"/>
      <c r="PFI107" s="1"/>
      <c r="PFM107" s="18"/>
      <c r="PFN107" s="1"/>
      <c r="PFQ107" s="1"/>
      <c r="PFU107" s="18"/>
      <c r="PFV107" s="1"/>
      <c r="PFY107" s="1"/>
      <c r="PGC107" s="18"/>
      <c r="PGD107" s="1"/>
      <c r="PGG107" s="1"/>
      <c r="PGK107" s="18"/>
      <c r="PGL107" s="1"/>
      <c r="PGO107" s="1"/>
      <c r="PGS107" s="18"/>
      <c r="PGT107" s="1"/>
      <c r="PGW107" s="1"/>
      <c r="PHA107" s="18"/>
      <c r="PHB107" s="1"/>
      <c r="PHE107" s="1"/>
      <c r="PHI107" s="18"/>
      <c r="PHJ107" s="1"/>
      <c r="PHM107" s="1"/>
      <c r="PHQ107" s="18"/>
      <c r="PHR107" s="1"/>
      <c r="PHU107" s="1"/>
      <c r="PHY107" s="18"/>
      <c r="PHZ107" s="1"/>
      <c r="PIC107" s="1"/>
      <c r="PIG107" s="18"/>
      <c r="PIH107" s="1"/>
      <c r="PIK107" s="1"/>
      <c r="PIO107" s="18"/>
      <c r="PIP107" s="1"/>
      <c r="PIS107" s="1"/>
      <c r="PIW107" s="18"/>
      <c r="PIX107" s="1"/>
      <c r="PJA107" s="1"/>
      <c r="PJE107" s="18"/>
      <c r="PJF107" s="1"/>
      <c r="PJI107" s="1"/>
      <c r="PJM107" s="18"/>
      <c r="PJN107" s="1"/>
      <c r="PJQ107" s="1"/>
      <c r="PJU107" s="18"/>
      <c r="PJV107" s="1"/>
      <c r="PJY107" s="1"/>
      <c r="PKC107" s="18"/>
      <c r="PKD107" s="1"/>
      <c r="PKG107" s="1"/>
      <c r="PKK107" s="18"/>
      <c r="PKL107" s="1"/>
      <c r="PKO107" s="1"/>
      <c r="PKS107" s="18"/>
      <c r="PKT107" s="1"/>
      <c r="PKW107" s="1"/>
      <c r="PLA107" s="18"/>
      <c r="PLB107" s="1"/>
      <c r="PLE107" s="1"/>
      <c r="PLI107" s="18"/>
      <c r="PLJ107" s="1"/>
      <c r="PLM107" s="1"/>
      <c r="PLQ107" s="18"/>
      <c r="PLR107" s="1"/>
      <c r="PLU107" s="1"/>
      <c r="PLY107" s="18"/>
      <c r="PLZ107" s="1"/>
      <c r="PMC107" s="1"/>
      <c r="PMG107" s="18"/>
      <c r="PMH107" s="1"/>
      <c r="PMK107" s="1"/>
      <c r="PMO107" s="18"/>
      <c r="PMP107" s="1"/>
      <c r="PMS107" s="1"/>
      <c r="PMW107" s="18"/>
      <c r="PMX107" s="1"/>
      <c r="PNA107" s="1"/>
      <c r="PNE107" s="18"/>
      <c r="PNF107" s="1"/>
      <c r="PNI107" s="1"/>
      <c r="PNM107" s="18"/>
      <c r="PNN107" s="1"/>
      <c r="PNQ107" s="1"/>
      <c r="PNU107" s="18"/>
      <c r="PNV107" s="1"/>
      <c r="PNY107" s="1"/>
      <c r="POC107" s="18"/>
      <c r="POD107" s="1"/>
      <c r="POG107" s="1"/>
      <c r="POK107" s="18"/>
      <c r="POL107" s="1"/>
      <c r="POO107" s="1"/>
      <c r="POS107" s="18"/>
      <c r="POT107" s="1"/>
      <c r="POW107" s="1"/>
      <c r="PPA107" s="18"/>
      <c r="PPB107" s="1"/>
      <c r="PPE107" s="1"/>
      <c r="PPI107" s="18"/>
      <c r="PPJ107" s="1"/>
      <c r="PPM107" s="1"/>
      <c r="PPQ107" s="18"/>
      <c r="PPR107" s="1"/>
      <c r="PPU107" s="1"/>
      <c r="PPY107" s="18"/>
      <c r="PPZ107" s="1"/>
      <c r="PQC107" s="1"/>
      <c r="PQG107" s="18"/>
      <c r="PQH107" s="1"/>
      <c r="PQK107" s="1"/>
      <c r="PQO107" s="18"/>
      <c r="PQP107" s="1"/>
      <c r="PQS107" s="1"/>
      <c r="PQW107" s="18"/>
      <c r="PQX107" s="1"/>
      <c r="PRA107" s="1"/>
      <c r="PRE107" s="18"/>
      <c r="PRF107" s="1"/>
      <c r="PRI107" s="1"/>
      <c r="PRM107" s="18"/>
      <c r="PRN107" s="1"/>
      <c r="PRQ107" s="1"/>
      <c r="PRU107" s="18"/>
      <c r="PRV107" s="1"/>
      <c r="PRY107" s="1"/>
      <c r="PSC107" s="18"/>
      <c r="PSD107" s="1"/>
      <c r="PSG107" s="1"/>
      <c r="PSK107" s="18"/>
      <c r="PSL107" s="1"/>
      <c r="PSO107" s="1"/>
      <c r="PSS107" s="18"/>
      <c r="PST107" s="1"/>
      <c r="PSW107" s="1"/>
      <c r="PTA107" s="18"/>
      <c r="PTB107" s="1"/>
      <c r="PTE107" s="1"/>
      <c r="PTI107" s="18"/>
      <c r="PTJ107" s="1"/>
      <c r="PTM107" s="1"/>
      <c r="PTQ107" s="18"/>
      <c r="PTR107" s="1"/>
      <c r="PTU107" s="1"/>
      <c r="PTY107" s="18"/>
      <c r="PTZ107" s="1"/>
      <c r="PUC107" s="1"/>
      <c r="PUG107" s="18"/>
      <c r="PUH107" s="1"/>
      <c r="PUK107" s="1"/>
      <c r="PUO107" s="18"/>
      <c r="PUP107" s="1"/>
      <c r="PUS107" s="1"/>
      <c r="PUW107" s="18"/>
      <c r="PUX107" s="1"/>
      <c r="PVA107" s="1"/>
      <c r="PVE107" s="18"/>
      <c r="PVF107" s="1"/>
      <c r="PVI107" s="1"/>
      <c r="PVM107" s="18"/>
      <c r="PVN107" s="1"/>
      <c r="PVQ107" s="1"/>
      <c r="PVU107" s="18"/>
      <c r="PVV107" s="1"/>
      <c r="PVY107" s="1"/>
      <c r="PWC107" s="18"/>
      <c r="PWD107" s="1"/>
      <c r="PWG107" s="1"/>
      <c r="PWK107" s="18"/>
      <c r="PWL107" s="1"/>
      <c r="PWO107" s="1"/>
      <c r="PWS107" s="18"/>
      <c r="PWT107" s="1"/>
      <c r="PWW107" s="1"/>
      <c r="PXA107" s="18"/>
      <c r="PXB107" s="1"/>
      <c r="PXE107" s="1"/>
      <c r="PXI107" s="18"/>
      <c r="PXJ107" s="1"/>
      <c r="PXM107" s="1"/>
      <c r="PXQ107" s="18"/>
      <c r="PXR107" s="1"/>
      <c r="PXU107" s="1"/>
      <c r="PXY107" s="18"/>
      <c r="PXZ107" s="1"/>
      <c r="PYC107" s="1"/>
      <c r="PYG107" s="18"/>
      <c r="PYH107" s="1"/>
      <c r="PYK107" s="1"/>
      <c r="PYO107" s="18"/>
      <c r="PYP107" s="1"/>
      <c r="PYS107" s="1"/>
      <c r="PYW107" s="18"/>
      <c r="PYX107" s="1"/>
      <c r="PZA107" s="1"/>
      <c r="PZE107" s="18"/>
      <c r="PZF107" s="1"/>
      <c r="PZI107" s="1"/>
      <c r="PZM107" s="18"/>
      <c r="PZN107" s="1"/>
      <c r="PZQ107" s="1"/>
      <c r="PZU107" s="18"/>
      <c r="PZV107" s="1"/>
      <c r="PZY107" s="1"/>
      <c r="QAC107" s="18"/>
      <c r="QAD107" s="1"/>
      <c r="QAG107" s="1"/>
      <c r="QAK107" s="18"/>
      <c r="QAL107" s="1"/>
      <c r="QAO107" s="1"/>
      <c r="QAS107" s="18"/>
      <c r="QAT107" s="1"/>
      <c r="QAW107" s="1"/>
      <c r="QBA107" s="18"/>
      <c r="QBB107" s="1"/>
      <c r="QBE107" s="1"/>
      <c r="QBI107" s="18"/>
      <c r="QBJ107" s="1"/>
      <c r="QBM107" s="1"/>
      <c r="QBQ107" s="18"/>
      <c r="QBR107" s="1"/>
      <c r="QBU107" s="1"/>
      <c r="QBY107" s="18"/>
      <c r="QBZ107" s="1"/>
      <c r="QCC107" s="1"/>
      <c r="QCG107" s="18"/>
      <c r="QCH107" s="1"/>
      <c r="QCK107" s="1"/>
      <c r="QCO107" s="18"/>
      <c r="QCP107" s="1"/>
      <c r="QCS107" s="1"/>
      <c r="QCW107" s="18"/>
      <c r="QCX107" s="1"/>
      <c r="QDA107" s="1"/>
      <c r="QDE107" s="18"/>
      <c r="QDF107" s="1"/>
      <c r="QDI107" s="1"/>
      <c r="QDM107" s="18"/>
      <c r="QDN107" s="1"/>
      <c r="QDQ107" s="1"/>
      <c r="QDU107" s="18"/>
      <c r="QDV107" s="1"/>
      <c r="QDY107" s="1"/>
      <c r="QEC107" s="18"/>
      <c r="QED107" s="1"/>
      <c r="QEG107" s="1"/>
      <c r="QEK107" s="18"/>
      <c r="QEL107" s="1"/>
      <c r="QEO107" s="1"/>
      <c r="QES107" s="18"/>
      <c r="QET107" s="1"/>
      <c r="QEW107" s="1"/>
      <c r="QFA107" s="18"/>
      <c r="QFB107" s="1"/>
      <c r="QFE107" s="1"/>
      <c r="QFI107" s="18"/>
      <c r="QFJ107" s="1"/>
      <c r="QFM107" s="1"/>
      <c r="QFQ107" s="18"/>
      <c r="QFR107" s="1"/>
      <c r="QFU107" s="1"/>
      <c r="QFY107" s="18"/>
      <c r="QFZ107" s="1"/>
      <c r="QGC107" s="1"/>
      <c r="QGG107" s="18"/>
      <c r="QGH107" s="1"/>
      <c r="QGK107" s="1"/>
      <c r="QGO107" s="18"/>
      <c r="QGP107" s="1"/>
      <c r="QGS107" s="1"/>
      <c r="QGW107" s="18"/>
      <c r="QGX107" s="1"/>
      <c r="QHA107" s="1"/>
      <c r="QHE107" s="18"/>
      <c r="QHF107" s="1"/>
      <c r="QHI107" s="1"/>
      <c r="QHM107" s="18"/>
      <c r="QHN107" s="1"/>
      <c r="QHQ107" s="1"/>
      <c r="QHU107" s="18"/>
      <c r="QHV107" s="1"/>
      <c r="QHY107" s="1"/>
      <c r="QIC107" s="18"/>
      <c r="QID107" s="1"/>
      <c r="QIG107" s="1"/>
      <c r="QIK107" s="18"/>
      <c r="QIL107" s="1"/>
      <c r="QIO107" s="1"/>
      <c r="QIS107" s="18"/>
      <c r="QIT107" s="1"/>
      <c r="QIW107" s="1"/>
      <c r="QJA107" s="18"/>
      <c r="QJB107" s="1"/>
      <c r="QJE107" s="1"/>
      <c r="QJI107" s="18"/>
      <c r="QJJ107" s="1"/>
      <c r="QJM107" s="1"/>
      <c r="QJQ107" s="18"/>
      <c r="QJR107" s="1"/>
      <c r="QJU107" s="1"/>
      <c r="QJY107" s="18"/>
      <c r="QJZ107" s="1"/>
      <c r="QKC107" s="1"/>
      <c r="QKG107" s="18"/>
      <c r="QKH107" s="1"/>
      <c r="QKK107" s="1"/>
      <c r="QKO107" s="18"/>
      <c r="QKP107" s="1"/>
      <c r="QKS107" s="1"/>
      <c r="QKW107" s="18"/>
      <c r="QKX107" s="1"/>
      <c r="QLA107" s="1"/>
      <c r="QLE107" s="18"/>
      <c r="QLF107" s="1"/>
      <c r="QLI107" s="1"/>
      <c r="QLM107" s="18"/>
      <c r="QLN107" s="1"/>
      <c r="QLQ107" s="1"/>
      <c r="QLU107" s="18"/>
      <c r="QLV107" s="1"/>
      <c r="QLY107" s="1"/>
      <c r="QMC107" s="18"/>
      <c r="QMD107" s="1"/>
      <c r="QMG107" s="1"/>
      <c r="QMK107" s="18"/>
      <c r="QML107" s="1"/>
      <c r="QMO107" s="1"/>
      <c r="QMS107" s="18"/>
      <c r="QMT107" s="1"/>
      <c r="QMW107" s="1"/>
      <c r="QNA107" s="18"/>
      <c r="QNB107" s="1"/>
      <c r="QNE107" s="1"/>
      <c r="QNI107" s="18"/>
      <c r="QNJ107" s="1"/>
      <c r="QNM107" s="1"/>
      <c r="QNQ107" s="18"/>
      <c r="QNR107" s="1"/>
      <c r="QNU107" s="1"/>
      <c r="QNY107" s="18"/>
      <c r="QNZ107" s="1"/>
      <c r="QOC107" s="1"/>
      <c r="QOG107" s="18"/>
      <c r="QOH107" s="1"/>
      <c r="QOK107" s="1"/>
      <c r="QOO107" s="18"/>
      <c r="QOP107" s="1"/>
      <c r="QOS107" s="1"/>
      <c r="QOW107" s="18"/>
      <c r="QOX107" s="1"/>
      <c r="QPA107" s="1"/>
      <c r="QPE107" s="18"/>
      <c r="QPF107" s="1"/>
      <c r="QPI107" s="1"/>
      <c r="QPM107" s="18"/>
      <c r="QPN107" s="1"/>
      <c r="QPQ107" s="1"/>
      <c r="QPU107" s="18"/>
      <c r="QPV107" s="1"/>
      <c r="QPY107" s="1"/>
      <c r="QQC107" s="18"/>
      <c r="QQD107" s="1"/>
      <c r="QQG107" s="1"/>
      <c r="QQK107" s="18"/>
      <c r="QQL107" s="1"/>
      <c r="QQO107" s="1"/>
      <c r="QQS107" s="18"/>
      <c r="QQT107" s="1"/>
      <c r="QQW107" s="1"/>
      <c r="QRA107" s="18"/>
      <c r="QRB107" s="1"/>
      <c r="QRE107" s="1"/>
      <c r="QRI107" s="18"/>
      <c r="QRJ107" s="1"/>
      <c r="QRM107" s="1"/>
      <c r="QRQ107" s="18"/>
      <c r="QRR107" s="1"/>
      <c r="QRU107" s="1"/>
      <c r="QRY107" s="18"/>
      <c r="QRZ107" s="1"/>
      <c r="QSC107" s="1"/>
      <c r="QSG107" s="18"/>
      <c r="QSH107" s="1"/>
      <c r="QSK107" s="1"/>
      <c r="QSO107" s="18"/>
      <c r="QSP107" s="1"/>
      <c r="QSS107" s="1"/>
      <c r="QSW107" s="18"/>
      <c r="QSX107" s="1"/>
      <c r="QTA107" s="1"/>
      <c r="QTE107" s="18"/>
      <c r="QTF107" s="1"/>
      <c r="QTI107" s="1"/>
      <c r="QTM107" s="18"/>
      <c r="QTN107" s="1"/>
      <c r="QTQ107" s="1"/>
      <c r="QTU107" s="18"/>
      <c r="QTV107" s="1"/>
      <c r="QTY107" s="1"/>
      <c r="QUC107" s="18"/>
      <c r="QUD107" s="1"/>
      <c r="QUG107" s="1"/>
      <c r="QUK107" s="18"/>
      <c r="QUL107" s="1"/>
      <c r="QUO107" s="1"/>
      <c r="QUS107" s="18"/>
      <c r="QUT107" s="1"/>
      <c r="QUW107" s="1"/>
      <c r="QVA107" s="18"/>
      <c r="QVB107" s="1"/>
      <c r="QVE107" s="1"/>
      <c r="QVI107" s="18"/>
      <c r="QVJ107" s="1"/>
      <c r="QVM107" s="1"/>
      <c r="QVQ107" s="18"/>
      <c r="QVR107" s="1"/>
      <c r="QVU107" s="1"/>
      <c r="QVY107" s="18"/>
      <c r="QVZ107" s="1"/>
      <c r="QWC107" s="1"/>
      <c r="QWG107" s="18"/>
      <c r="QWH107" s="1"/>
      <c r="QWK107" s="1"/>
      <c r="QWO107" s="18"/>
      <c r="QWP107" s="1"/>
      <c r="QWS107" s="1"/>
      <c r="QWW107" s="18"/>
      <c r="QWX107" s="1"/>
      <c r="QXA107" s="1"/>
      <c r="QXE107" s="18"/>
      <c r="QXF107" s="1"/>
      <c r="QXI107" s="1"/>
      <c r="QXM107" s="18"/>
      <c r="QXN107" s="1"/>
      <c r="QXQ107" s="1"/>
      <c r="QXU107" s="18"/>
      <c r="QXV107" s="1"/>
      <c r="QXY107" s="1"/>
      <c r="QYC107" s="18"/>
      <c r="QYD107" s="1"/>
      <c r="QYG107" s="1"/>
      <c r="QYK107" s="18"/>
      <c r="QYL107" s="1"/>
      <c r="QYO107" s="1"/>
      <c r="QYS107" s="18"/>
      <c r="QYT107" s="1"/>
      <c r="QYW107" s="1"/>
      <c r="QZA107" s="18"/>
      <c r="QZB107" s="1"/>
      <c r="QZE107" s="1"/>
      <c r="QZI107" s="18"/>
      <c r="QZJ107" s="1"/>
      <c r="QZM107" s="1"/>
      <c r="QZQ107" s="18"/>
      <c r="QZR107" s="1"/>
      <c r="QZU107" s="1"/>
      <c r="QZY107" s="18"/>
      <c r="QZZ107" s="1"/>
      <c r="RAC107" s="1"/>
      <c r="RAG107" s="18"/>
      <c r="RAH107" s="1"/>
      <c r="RAK107" s="1"/>
      <c r="RAO107" s="18"/>
      <c r="RAP107" s="1"/>
      <c r="RAS107" s="1"/>
      <c r="RAW107" s="18"/>
      <c r="RAX107" s="1"/>
      <c r="RBA107" s="1"/>
      <c r="RBE107" s="18"/>
      <c r="RBF107" s="1"/>
      <c r="RBI107" s="1"/>
      <c r="RBM107" s="18"/>
      <c r="RBN107" s="1"/>
      <c r="RBQ107" s="1"/>
      <c r="RBU107" s="18"/>
      <c r="RBV107" s="1"/>
      <c r="RBY107" s="1"/>
      <c r="RCC107" s="18"/>
      <c r="RCD107" s="1"/>
      <c r="RCG107" s="1"/>
      <c r="RCK107" s="18"/>
      <c r="RCL107" s="1"/>
      <c r="RCO107" s="1"/>
      <c r="RCS107" s="18"/>
      <c r="RCT107" s="1"/>
      <c r="RCW107" s="1"/>
      <c r="RDA107" s="18"/>
      <c r="RDB107" s="1"/>
      <c r="RDE107" s="1"/>
      <c r="RDI107" s="18"/>
      <c r="RDJ107" s="1"/>
      <c r="RDM107" s="1"/>
      <c r="RDQ107" s="18"/>
      <c r="RDR107" s="1"/>
      <c r="RDU107" s="1"/>
      <c r="RDY107" s="18"/>
      <c r="RDZ107" s="1"/>
      <c r="REC107" s="1"/>
      <c r="REG107" s="18"/>
      <c r="REH107" s="1"/>
      <c r="REK107" s="1"/>
      <c r="REO107" s="18"/>
      <c r="REP107" s="1"/>
      <c r="RES107" s="1"/>
      <c r="REW107" s="18"/>
      <c r="REX107" s="1"/>
      <c r="RFA107" s="1"/>
      <c r="RFE107" s="18"/>
      <c r="RFF107" s="1"/>
      <c r="RFI107" s="1"/>
      <c r="RFM107" s="18"/>
      <c r="RFN107" s="1"/>
      <c r="RFQ107" s="1"/>
      <c r="RFU107" s="18"/>
      <c r="RFV107" s="1"/>
      <c r="RFY107" s="1"/>
      <c r="RGC107" s="18"/>
      <c r="RGD107" s="1"/>
      <c r="RGG107" s="1"/>
      <c r="RGK107" s="18"/>
      <c r="RGL107" s="1"/>
      <c r="RGO107" s="1"/>
      <c r="RGS107" s="18"/>
      <c r="RGT107" s="1"/>
      <c r="RGW107" s="1"/>
      <c r="RHA107" s="18"/>
      <c r="RHB107" s="1"/>
      <c r="RHE107" s="1"/>
      <c r="RHI107" s="18"/>
      <c r="RHJ107" s="1"/>
      <c r="RHM107" s="1"/>
      <c r="RHQ107" s="18"/>
      <c r="RHR107" s="1"/>
      <c r="RHU107" s="1"/>
      <c r="RHY107" s="18"/>
      <c r="RHZ107" s="1"/>
      <c r="RIC107" s="1"/>
      <c r="RIG107" s="18"/>
      <c r="RIH107" s="1"/>
      <c r="RIK107" s="1"/>
      <c r="RIO107" s="18"/>
      <c r="RIP107" s="1"/>
      <c r="RIS107" s="1"/>
      <c r="RIW107" s="18"/>
      <c r="RIX107" s="1"/>
      <c r="RJA107" s="1"/>
      <c r="RJE107" s="18"/>
      <c r="RJF107" s="1"/>
      <c r="RJI107" s="1"/>
      <c r="RJM107" s="18"/>
      <c r="RJN107" s="1"/>
      <c r="RJQ107" s="1"/>
      <c r="RJU107" s="18"/>
      <c r="RJV107" s="1"/>
      <c r="RJY107" s="1"/>
      <c r="RKC107" s="18"/>
      <c r="RKD107" s="1"/>
      <c r="RKG107" s="1"/>
      <c r="RKK107" s="18"/>
      <c r="RKL107" s="1"/>
      <c r="RKO107" s="1"/>
      <c r="RKS107" s="18"/>
      <c r="RKT107" s="1"/>
      <c r="RKW107" s="1"/>
      <c r="RLA107" s="18"/>
      <c r="RLB107" s="1"/>
      <c r="RLE107" s="1"/>
      <c r="RLI107" s="18"/>
      <c r="RLJ107" s="1"/>
      <c r="RLM107" s="1"/>
      <c r="RLQ107" s="18"/>
      <c r="RLR107" s="1"/>
      <c r="RLU107" s="1"/>
      <c r="RLY107" s="18"/>
      <c r="RLZ107" s="1"/>
      <c r="RMC107" s="1"/>
      <c r="RMG107" s="18"/>
      <c r="RMH107" s="1"/>
      <c r="RMK107" s="1"/>
      <c r="RMO107" s="18"/>
      <c r="RMP107" s="1"/>
      <c r="RMS107" s="1"/>
      <c r="RMW107" s="18"/>
      <c r="RMX107" s="1"/>
      <c r="RNA107" s="1"/>
      <c r="RNE107" s="18"/>
      <c r="RNF107" s="1"/>
      <c r="RNI107" s="1"/>
      <c r="RNM107" s="18"/>
      <c r="RNN107" s="1"/>
      <c r="RNQ107" s="1"/>
      <c r="RNU107" s="18"/>
      <c r="RNV107" s="1"/>
      <c r="RNY107" s="1"/>
      <c r="ROC107" s="18"/>
      <c r="ROD107" s="1"/>
      <c r="ROG107" s="1"/>
      <c r="ROK107" s="18"/>
      <c r="ROL107" s="1"/>
      <c r="ROO107" s="1"/>
      <c r="ROS107" s="18"/>
      <c r="ROT107" s="1"/>
      <c r="ROW107" s="1"/>
      <c r="RPA107" s="18"/>
      <c r="RPB107" s="1"/>
      <c r="RPE107" s="1"/>
      <c r="RPI107" s="18"/>
      <c r="RPJ107" s="1"/>
      <c r="RPM107" s="1"/>
      <c r="RPQ107" s="18"/>
      <c r="RPR107" s="1"/>
      <c r="RPU107" s="1"/>
      <c r="RPY107" s="18"/>
      <c r="RPZ107" s="1"/>
      <c r="RQC107" s="1"/>
      <c r="RQG107" s="18"/>
      <c r="RQH107" s="1"/>
      <c r="RQK107" s="1"/>
      <c r="RQO107" s="18"/>
      <c r="RQP107" s="1"/>
      <c r="RQS107" s="1"/>
      <c r="RQW107" s="18"/>
      <c r="RQX107" s="1"/>
      <c r="RRA107" s="1"/>
      <c r="RRE107" s="18"/>
      <c r="RRF107" s="1"/>
      <c r="RRI107" s="1"/>
      <c r="RRM107" s="18"/>
      <c r="RRN107" s="1"/>
      <c r="RRQ107" s="1"/>
      <c r="RRU107" s="18"/>
      <c r="RRV107" s="1"/>
      <c r="RRY107" s="1"/>
      <c r="RSC107" s="18"/>
      <c r="RSD107" s="1"/>
      <c r="RSG107" s="1"/>
      <c r="RSK107" s="18"/>
      <c r="RSL107" s="1"/>
      <c r="RSO107" s="1"/>
      <c r="RSS107" s="18"/>
      <c r="RST107" s="1"/>
      <c r="RSW107" s="1"/>
      <c r="RTA107" s="18"/>
      <c r="RTB107" s="1"/>
      <c r="RTE107" s="1"/>
      <c r="RTI107" s="18"/>
      <c r="RTJ107" s="1"/>
      <c r="RTM107" s="1"/>
      <c r="RTQ107" s="18"/>
      <c r="RTR107" s="1"/>
      <c r="RTU107" s="1"/>
      <c r="RTY107" s="18"/>
      <c r="RTZ107" s="1"/>
      <c r="RUC107" s="1"/>
      <c r="RUG107" s="18"/>
      <c r="RUH107" s="1"/>
      <c r="RUK107" s="1"/>
      <c r="RUO107" s="18"/>
      <c r="RUP107" s="1"/>
      <c r="RUS107" s="1"/>
      <c r="RUW107" s="18"/>
      <c r="RUX107" s="1"/>
      <c r="RVA107" s="1"/>
      <c r="RVE107" s="18"/>
      <c r="RVF107" s="1"/>
      <c r="RVI107" s="1"/>
      <c r="RVM107" s="18"/>
      <c r="RVN107" s="1"/>
      <c r="RVQ107" s="1"/>
      <c r="RVU107" s="18"/>
      <c r="RVV107" s="1"/>
      <c r="RVY107" s="1"/>
      <c r="RWC107" s="18"/>
      <c r="RWD107" s="1"/>
      <c r="RWG107" s="1"/>
      <c r="RWK107" s="18"/>
      <c r="RWL107" s="1"/>
      <c r="RWO107" s="1"/>
      <c r="RWS107" s="18"/>
      <c r="RWT107" s="1"/>
      <c r="RWW107" s="1"/>
      <c r="RXA107" s="18"/>
      <c r="RXB107" s="1"/>
      <c r="RXE107" s="1"/>
      <c r="RXI107" s="18"/>
      <c r="RXJ107" s="1"/>
      <c r="RXM107" s="1"/>
      <c r="RXQ107" s="18"/>
      <c r="RXR107" s="1"/>
      <c r="RXU107" s="1"/>
      <c r="RXY107" s="18"/>
      <c r="RXZ107" s="1"/>
      <c r="RYC107" s="1"/>
      <c r="RYG107" s="18"/>
      <c r="RYH107" s="1"/>
      <c r="RYK107" s="1"/>
      <c r="RYO107" s="18"/>
      <c r="RYP107" s="1"/>
      <c r="RYS107" s="1"/>
      <c r="RYW107" s="18"/>
      <c r="RYX107" s="1"/>
      <c r="RZA107" s="1"/>
      <c r="RZE107" s="18"/>
      <c r="RZF107" s="1"/>
      <c r="RZI107" s="1"/>
      <c r="RZM107" s="18"/>
      <c r="RZN107" s="1"/>
      <c r="RZQ107" s="1"/>
      <c r="RZU107" s="18"/>
      <c r="RZV107" s="1"/>
      <c r="RZY107" s="1"/>
      <c r="SAC107" s="18"/>
      <c r="SAD107" s="1"/>
      <c r="SAG107" s="1"/>
      <c r="SAK107" s="18"/>
      <c r="SAL107" s="1"/>
      <c r="SAO107" s="1"/>
      <c r="SAS107" s="18"/>
      <c r="SAT107" s="1"/>
      <c r="SAW107" s="1"/>
      <c r="SBA107" s="18"/>
      <c r="SBB107" s="1"/>
      <c r="SBE107" s="1"/>
      <c r="SBI107" s="18"/>
      <c r="SBJ107" s="1"/>
      <c r="SBM107" s="1"/>
      <c r="SBQ107" s="18"/>
      <c r="SBR107" s="1"/>
      <c r="SBU107" s="1"/>
      <c r="SBY107" s="18"/>
      <c r="SBZ107" s="1"/>
      <c r="SCC107" s="1"/>
      <c r="SCG107" s="18"/>
      <c r="SCH107" s="1"/>
      <c r="SCK107" s="1"/>
      <c r="SCO107" s="18"/>
      <c r="SCP107" s="1"/>
      <c r="SCS107" s="1"/>
      <c r="SCW107" s="18"/>
      <c r="SCX107" s="1"/>
      <c r="SDA107" s="1"/>
      <c r="SDE107" s="18"/>
      <c r="SDF107" s="1"/>
      <c r="SDI107" s="1"/>
      <c r="SDM107" s="18"/>
      <c r="SDN107" s="1"/>
      <c r="SDQ107" s="1"/>
      <c r="SDU107" s="18"/>
      <c r="SDV107" s="1"/>
      <c r="SDY107" s="1"/>
      <c r="SEC107" s="18"/>
      <c r="SED107" s="1"/>
      <c r="SEG107" s="1"/>
      <c r="SEK107" s="18"/>
      <c r="SEL107" s="1"/>
      <c r="SEO107" s="1"/>
      <c r="SES107" s="18"/>
      <c r="SET107" s="1"/>
      <c r="SEW107" s="1"/>
      <c r="SFA107" s="18"/>
      <c r="SFB107" s="1"/>
      <c r="SFE107" s="1"/>
      <c r="SFI107" s="18"/>
      <c r="SFJ107" s="1"/>
      <c r="SFM107" s="1"/>
      <c r="SFQ107" s="18"/>
      <c r="SFR107" s="1"/>
      <c r="SFU107" s="1"/>
      <c r="SFY107" s="18"/>
      <c r="SFZ107" s="1"/>
      <c r="SGC107" s="1"/>
      <c r="SGG107" s="18"/>
      <c r="SGH107" s="1"/>
      <c r="SGK107" s="1"/>
      <c r="SGO107" s="18"/>
      <c r="SGP107" s="1"/>
      <c r="SGS107" s="1"/>
      <c r="SGW107" s="18"/>
      <c r="SGX107" s="1"/>
      <c r="SHA107" s="1"/>
      <c r="SHE107" s="18"/>
      <c r="SHF107" s="1"/>
      <c r="SHI107" s="1"/>
      <c r="SHM107" s="18"/>
      <c r="SHN107" s="1"/>
      <c r="SHQ107" s="1"/>
      <c r="SHU107" s="18"/>
      <c r="SHV107" s="1"/>
      <c r="SHY107" s="1"/>
      <c r="SIC107" s="18"/>
      <c r="SID107" s="1"/>
      <c r="SIG107" s="1"/>
      <c r="SIK107" s="18"/>
      <c r="SIL107" s="1"/>
      <c r="SIO107" s="1"/>
      <c r="SIS107" s="18"/>
      <c r="SIT107" s="1"/>
      <c r="SIW107" s="1"/>
      <c r="SJA107" s="18"/>
      <c r="SJB107" s="1"/>
      <c r="SJE107" s="1"/>
      <c r="SJI107" s="18"/>
      <c r="SJJ107" s="1"/>
      <c r="SJM107" s="1"/>
      <c r="SJQ107" s="18"/>
      <c r="SJR107" s="1"/>
      <c r="SJU107" s="1"/>
      <c r="SJY107" s="18"/>
      <c r="SJZ107" s="1"/>
      <c r="SKC107" s="1"/>
      <c r="SKG107" s="18"/>
      <c r="SKH107" s="1"/>
      <c r="SKK107" s="1"/>
      <c r="SKO107" s="18"/>
      <c r="SKP107" s="1"/>
      <c r="SKS107" s="1"/>
      <c r="SKW107" s="18"/>
      <c r="SKX107" s="1"/>
      <c r="SLA107" s="1"/>
      <c r="SLE107" s="18"/>
      <c r="SLF107" s="1"/>
      <c r="SLI107" s="1"/>
      <c r="SLM107" s="18"/>
      <c r="SLN107" s="1"/>
      <c r="SLQ107" s="1"/>
      <c r="SLU107" s="18"/>
      <c r="SLV107" s="1"/>
      <c r="SLY107" s="1"/>
      <c r="SMC107" s="18"/>
      <c r="SMD107" s="1"/>
      <c r="SMG107" s="1"/>
      <c r="SMK107" s="18"/>
      <c r="SML107" s="1"/>
      <c r="SMO107" s="1"/>
      <c r="SMS107" s="18"/>
      <c r="SMT107" s="1"/>
      <c r="SMW107" s="1"/>
      <c r="SNA107" s="18"/>
      <c r="SNB107" s="1"/>
      <c r="SNE107" s="1"/>
      <c r="SNI107" s="18"/>
      <c r="SNJ107" s="1"/>
      <c r="SNM107" s="1"/>
      <c r="SNQ107" s="18"/>
      <c r="SNR107" s="1"/>
      <c r="SNU107" s="1"/>
      <c r="SNY107" s="18"/>
      <c r="SNZ107" s="1"/>
      <c r="SOC107" s="1"/>
      <c r="SOG107" s="18"/>
      <c r="SOH107" s="1"/>
      <c r="SOK107" s="1"/>
      <c r="SOO107" s="18"/>
      <c r="SOP107" s="1"/>
      <c r="SOS107" s="1"/>
      <c r="SOW107" s="18"/>
      <c r="SOX107" s="1"/>
      <c r="SPA107" s="1"/>
      <c r="SPE107" s="18"/>
      <c r="SPF107" s="1"/>
      <c r="SPI107" s="1"/>
      <c r="SPM107" s="18"/>
      <c r="SPN107" s="1"/>
      <c r="SPQ107" s="1"/>
      <c r="SPU107" s="18"/>
      <c r="SPV107" s="1"/>
      <c r="SPY107" s="1"/>
      <c r="SQC107" s="18"/>
      <c r="SQD107" s="1"/>
      <c r="SQG107" s="1"/>
      <c r="SQK107" s="18"/>
      <c r="SQL107" s="1"/>
      <c r="SQO107" s="1"/>
      <c r="SQS107" s="18"/>
      <c r="SQT107" s="1"/>
      <c r="SQW107" s="1"/>
      <c r="SRA107" s="18"/>
      <c r="SRB107" s="1"/>
      <c r="SRE107" s="1"/>
      <c r="SRI107" s="18"/>
      <c r="SRJ107" s="1"/>
      <c r="SRM107" s="1"/>
      <c r="SRQ107" s="18"/>
      <c r="SRR107" s="1"/>
      <c r="SRU107" s="1"/>
      <c r="SRY107" s="18"/>
      <c r="SRZ107" s="1"/>
      <c r="SSC107" s="1"/>
      <c r="SSG107" s="18"/>
      <c r="SSH107" s="1"/>
      <c r="SSK107" s="1"/>
      <c r="SSO107" s="18"/>
      <c r="SSP107" s="1"/>
      <c r="SSS107" s="1"/>
      <c r="SSW107" s="18"/>
      <c r="SSX107" s="1"/>
      <c r="STA107" s="1"/>
      <c r="STE107" s="18"/>
      <c r="STF107" s="1"/>
      <c r="STI107" s="1"/>
      <c r="STM107" s="18"/>
      <c r="STN107" s="1"/>
      <c r="STQ107" s="1"/>
      <c r="STU107" s="18"/>
      <c r="STV107" s="1"/>
      <c r="STY107" s="1"/>
      <c r="SUC107" s="18"/>
      <c r="SUD107" s="1"/>
      <c r="SUG107" s="1"/>
      <c r="SUK107" s="18"/>
      <c r="SUL107" s="1"/>
      <c r="SUO107" s="1"/>
      <c r="SUS107" s="18"/>
      <c r="SUT107" s="1"/>
      <c r="SUW107" s="1"/>
      <c r="SVA107" s="18"/>
      <c r="SVB107" s="1"/>
      <c r="SVE107" s="1"/>
      <c r="SVI107" s="18"/>
      <c r="SVJ107" s="1"/>
      <c r="SVM107" s="1"/>
      <c r="SVQ107" s="18"/>
      <c r="SVR107" s="1"/>
      <c r="SVU107" s="1"/>
      <c r="SVY107" s="18"/>
      <c r="SVZ107" s="1"/>
      <c r="SWC107" s="1"/>
      <c r="SWG107" s="18"/>
      <c r="SWH107" s="1"/>
      <c r="SWK107" s="1"/>
      <c r="SWO107" s="18"/>
      <c r="SWP107" s="1"/>
      <c r="SWS107" s="1"/>
      <c r="SWW107" s="18"/>
      <c r="SWX107" s="1"/>
      <c r="SXA107" s="1"/>
      <c r="SXE107" s="18"/>
      <c r="SXF107" s="1"/>
      <c r="SXI107" s="1"/>
      <c r="SXM107" s="18"/>
      <c r="SXN107" s="1"/>
      <c r="SXQ107" s="1"/>
      <c r="SXU107" s="18"/>
      <c r="SXV107" s="1"/>
      <c r="SXY107" s="1"/>
      <c r="SYC107" s="18"/>
      <c r="SYD107" s="1"/>
      <c r="SYG107" s="1"/>
      <c r="SYK107" s="18"/>
      <c r="SYL107" s="1"/>
      <c r="SYO107" s="1"/>
      <c r="SYS107" s="18"/>
      <c r="SYT107" s="1"/>
      <c r="SYW107" s="1"/>
      <c r="SZA107" s="18"/>
      <c r="SZB107" s="1"/>
      <c r="SZE107" s="1"/>
      <c r="SZI107" s="18"/>
      <c r="SZJ107" s="1"/>
      <c r="SZM107" s="1"/>
      <c r="SZQ107" s="18"/>
      <c r="SZR107" s="1"/>
      <c r="SZU107" s="1"/>
      <c r="SZY107" s="18"/>
      <c r="SZZ107" s="1"/>
      <c r="TAC107" s="1"/>
      <c r="TAG107" s="18"/>
      <c r="TAH107" s="1"/>
      <c r="TAK107" s="1"/>
      <c r="TAO107" s="18"/>
      <c r="TAP107" s="1"/>
      <c r="TAS107" s="1"/>
      <c r="TAW107" s="18"/>
      <c r="TAX107" s="1"/>
      <c r="TBA107" s="1"/>
      <c r="TBE107" s="18"/>
      <c r="TBF107" s="1"/>
      <c r="TBI107" s="1"/>
      <c r="TBM107" s="18"/>
      <c r="TBN107" s="1"/>
      <c r="TBQ107" s="1"/>
      <c r="TBU107" s="18"/>
      <c r="TBV107" s="1"/>
      <c r="TBY107" s="1"/>
      <c r="TCC107" s="18"/>
      <c r="TCD107" s="1"/>
      <c r="TCG107" s="1"/>
      <c r="TCK107" s="18"/>
      <c r="TCL107" s="1"/>
      <c r="TCO107" s="1"/>
      <c r="TCS107" s="18"/>
      <c r="TCT107" s="1"/>
      <c r="TCW107" s="1"/>
      <c r="TDA107" s="18"/>
      <c r="TDB107" s="1"/>
      <c r="TDE107" s="1"/>
      <c r="TDI107" s="18"/>
      <c r="TDJ107" s="1"/>
      <c r="TDM107" s="1"/>
      <c r="TDQ107" s="18"/>
      <c r="TDR107" s="1"/>
      <c r="TDU107" s="1"/>
      <c r="TDY107" s="18"/>
      <c r="TDZ107" s="1"/>
      <c r="TEC107" s="1"/>
      <c r="TEG107" s="18"/>
      <c r="TEH107" s="1"/>
      <c r="TEK107" s="1"/>
      <c r="TEO107" s="18"/>
      <c r="TEP107" s="1"/>
      <c r="TES107" s="1"/>
      <c r="TEW107" s="18"/>
      <c r="TEX107" s="1"/>
      <c r="TFA107" s="1"/>
      <c r="TFE107" s="18"/>
      <c r="TFF107" s="1"/>
      <c r="TFI107" s="1"/>
      <c r="TFM107" s="18"/>
      <c r="TFN107" s="1"/>
      <c r="TFQ107" s="1"/>
      <c r="TFU107" s="18"/>
      <c r="TFV107" s="1"/>
      <c r="TFY107" s="1"/>
      <c r="TGC107" s="18"/>
      <c r="TGD107" s="1"/>
      <c r="TGG107" s="1"/>
      <c r="TGK107" s="18"/>
      <c r="TGL107" s="1"/>
      <c r="TGO107" s="1"/>
      <c r="TGS107" s="18"/>
      <c r="TGT107" s="1"/>
      <c r="TGW107" s="1"/>
      <c r="THA107" s="18"/>
      <c r="THB107" s="1"/>
      <c r="THE107" s="1"/>
      <c r="THI107" s="18"/>
      <c r="THJ107" s="1"/>
      <c r="THM107" s="1"/>
      <c r="THQ107" s="18"/>
      <c r="THR107" s="1"/>
      <c r="THU107" s="1"/>
      <c r="THY107" s="18"/>
      <c r="THZ107" s="1"/>
      <c r="TIC107" s="1"/>
      <c r="TIG107" s="18"/>
      <c r="TIH107" s="1"/>
      <c r="TIK107" s="1"/>
      <c r="TIO107" s="18"/>
      <c r="TIP107" s="1"/>
      <c r="TIS107" s="1"/>
      <c r="TIW107" s="18"/>
      <c r="TIX107" s="1"/>
      <c r="TJA107" s="1"/>
      <c r="TJE107" s="18"/>
      <c r="TJF107" s="1"/>
      <c r="TJI107" s="1"/>
      <c r="TJM107" s="18"/>
      <c r="TJN107" s="1"/>
      <c r="TJQ107" s="1"/>
      <c r="TJU107" s="18"/>
      <c r="TJV107" s="1"/>
      <c r="TJY107" s="1"/>
      <c r="TKC107" s="18"/>
      <c r="TKD107" s="1"/>
      <c r="TKG107" s="1"/>
      <c r="TKK107" s="18"/>
      <c r="TKL107" s="1"/>
      <c r="TKO107" s="1"/>
      <c r="TKS107" s="18"/>
      <c r="TKT107" s="1"/>
      <c r="TKW107" s="1"/>
      <c r="TLA107" s="18"/>
      <c r="TLB107" s="1"/>
      <c r="TLE107" s="1"/>
      <c r="TLI107" s="18"/>
      <c r="TLJ107" s="1"/>
      <c r="TLM107" s="1"/>
      <c r="TLQ107" s="18"/>
      <c r="TLR107" s="1"/>
      <c r="TLU107" s="1"/>
      <c r="TLY107" s="18"/>
      <c r="TLZ107" s="1"/>
      <c r="TMC107" s="1"/>
      <c r="TMG107" s="18"/>
      <c r="TMH107" s="1"/>
      <c r="TMK107" s="1"/>
      <c r="TMO107" s="18"/>
      <c r="TMP107" s="1"/>
      <c r="TMS107" s="1"/>
      <c r="TMW107" s="18"/>
      <c r="TMX107" s="1"/>
      <c r="TNA107" s="1"/>
      <c r="TNE107" s="18"/>
      <c r="TNF107" s="1"/>
      <c r="TNI107" s="1"/>
      <c r="TNM107" s="18"/>
      <c r="TNN107" s="1"/>
      <c r="TNQ107" s="1"/>
      <c r="TNU107" s="18"/>
      <c r="TNV107" s="1"/>
      <c r="TNY107" s="1"/>
      <c r="TOC107" s="18"/>
      <c r="TOD107" s="1"/>
      <c r="TOG107" s="1"/>
      <c r="TOK107" s="18"/>
      <c r="TOL107" s="1"/>
      <c r="TOO107" s="1"/>
      <c r="TOS107" s="18"/>
      <c r="TOT107" s="1"/>
      <c r="TOW107" s="1"/>
      <c r="TPA107" s="18"/>
      <c r="TPB107" s="1"/>
      <c r="TPE107" s="1"/>
      <c r="TPI107" s="18"/>
      <c r="TPJ107" s="1"/>
      <c r="TPM107" s="1"/>
      <c r="TPQ107" s="18"/>
      <c r="TPR107" s="1"/>
      <c r="TPU107" s="1"/>
      <c r="TPY107" s="18"/>
      <c r="TPZ107" s="1"/>
      <c r="TQC107" s="1"/>
      <c r="TQG107" s="18"/>
      <c r="TQH107" s="1"/>
      <c r="TQK107" s="1"/>
      <c r="TQO107" s="18"/>
      <c r="TQP107" s="1"/>
      <c r="TQS107" s="1"/>
      <c r="TQW107" s="18"/>
      <c r="TQX107" s="1"/>
      <c r="TRA107" s="1"/>
      <c r="TRE107" s="18"/>
      <c r="TRF107" s="1"/>
      <c r="TRI107" s="1"/>
      <c r="TRM107" s="18"/>
      <c r="TRN107" s="1"/>
      <c r="TRQ107" s="1"/>
      <c r="TRU107" s="18"/>
      <c r="TRV107" s="1"/>
      <c r="TRY107" s="1"/>
      <c r="TSC107" s="18"/>
      <c r="TSD107" s="1"/>
      <c r="TSG107" s="1"/>
      <c r="TSK107" s="18"/>
      <c r="TSL107" s="1"/>
      <c r="TSO107" s="1"/>
      <c r="TSS107" s="18"/>
      <c r="TST107" s="1"/>
      <c r="TSW107" s="1"/>
      <c r="TTA107" s="18"/>
      <c r="TTB107" s="1"/>
      <c r="TTE107" s="1"/>
      <c r="TTI107" s="18"/>
      <c r="TTJ107" s="1"/>
      <c r="TTM107" s="1"/>
      <c r="TTQ107" s="18"/>
      <c r="TTR107" s="1"/>
      <c r="TTU107" s="1"/>
      <c r="TTY107" s="18"/>
      <c r="TTZ107" s="1"/>
      <c r="TUC107" s="1"/>
      <c r="TUG107" s="18"/>
      <c r="TUH107" s="1"/>
      <c r="TUK107" s="1"/>
      <c r="TUO107" s="18"/>
      <c r="TUP107" s="1"/>
      <c r="TUS107" s="1"/>
      <c r="TUW107" s="18"/>
      <c r="TUX107" s="1"/>
      <c r="TVA107" s="1"/>
      <c r="TVE107" s="18"/>
      <c r="TVF107" s="1"/>
      <c r="TVI107" s="1"/>
      <c r="TVM107" s="18"/>
      <c r="TVN107" s="1"/>
      <c r="TVQ107" s="1"/>
      <c r="TVU107" s="18"/>
      <c r="TVV107" s="1"/>
      <c r="TVY107" s="1"/>
      <c r="TWC107" s="18"/>
      <c r="TWD107" s="1"/>
      <c r="TWG107" s="1"/>
      <c r="TWK107" s="18"/>
      <c r="TWL107" s="1"/>
      <c r="TWO107" s="1"/>
      <c r="TWS107" s="18"/>
      <c r="TWT107" s="1"/>
      <c r="TWW107" s="1"/>
      <c r="TXA107" s="18"/>
      <c r="TXB107" s="1"/>
      <c r="TXE107" s="1"/>
      <c r="TXI107" s="18"/>
      <c r="TXJ107" s="1"/>
      <c r="TXM107" s="1"/>
      <c r="TXQ107" s="18"/>
      <c r="TXR107" s="1"/>
      <c r="TXU107" s="1"/>
      <c r="TXY107" s="18"/>
      <c r="TXZ107" s="1"/>
      <c r="TYC107" s="1"/>
      <c r="TYG107" s="18"/>
      <c r="TYH107" s="1"/>
      <c r="TYK107" s="1"/>
      <c r="TYO107" s="18"/>
      <c r="TYP107" s="1"/>
      <c r="TYS107" s="1"/>
      <c r="TYW107" s="18"/>
      <c r="TYX107" s="1"/>
      <c r="TZA107" s="1"/>
      <c r="TZE107" s="18"/>
      <c r="TZF107" s="1"/>
      <c r="TZI107" s="1"/>
      <c r="TZM107" s="18"/>
      <c r="TZN107" s="1"/>
      <c r="TZQ107" s="1"/>
      <c r="TZU107" s="18"/>
      <c r="TZV107" s="1"/>
      <c r="TZY107" s="1"/>
      <c r="UAC107" s="18"/>
      <c r="UAD107" s="1"/>
      <c r="UAG107" s="1"/>
      <c r="UAK107" s="18"/>
      <c r="UAL107" s="1"/>
      <c r="UAO107" s="1"/>
      <c r="UAS107" s="18"/>
      <c r="UAT107" s="1"/>
      <c r="UAW107" s="1"/>
      <c r="UBA107" s="18"/>
      <c r="UBB107" s="1"/>
      <c r="UBE107" s="1"/>
      <c r="UBI107" s="18"/>
      <c r="UBJ107" s="1"/>
      <c r="UBM107" s="1"/>
      <c r="UBQ107" s="18"/>
      <c r="UBR107" s="1"/>
      <c r="UBU107" s="1"/>
      <c r="UBY107" s="18"/>
      <c r="UBZ107" s="1"/>
      <c r="UCC107" s="1"/>
      <c r="UCG107" s="18"/>
      <c r="UCH107" s="1"/>
      <c r="UCK107" s="1"/>
      <c r="UCO107" s="18"/>
      <c r="UCP107" s="1"/>
      <c r="UCS107" s="1"/>
      <c r="UCW107" s="18"/>
      <c r="UCX107" s="1"/>
      <c r="UDA107" s="1"/>
      <c r="UDE107" s="18"/>
      <c r="UDF107" s="1"/>
      <c r="UDI107" s="1"/>
      <c r="UDM107" s="18"/>
      <c r="UDN107" s="1"/>
      <c r="UDQ107" s="1"/>
      <c r="UDU107" s="18"/>
      <c r="UDV107" s="1"/>
      <c r="UDY107" s="1"/>
      <c r="UEC107" s="18"/>
      <c r="UED107" s="1"/>
      <c r="UEG107" s="1"/>
      <c r="UEK107" s="18"/>
      <c r="UEL107" s="1"/>
      <c r="UEO107" s="1"/>
      <c r="UES107" s="18"/>
      <c r="UET107" s="1"/>
      <c r="UEW107" s="1"/>
      <c r="UFA107" s="18"/>
      <c r="UFB107" s="1"/>
      <c r="UFE107" s="1"/>
      <c r="UFI107" s="18"/>
      <c r="UFJ107" s="1"/>
      <c r="UFM107" s="1"/>
      <c r="UFQ107" s="18"/>
      <c r="UFR107" s="1"/>
      <c r="UFU107" s="1"/>
      <c r="UFY107" s="18"/>
      <c r="UFZ107" s="1"/>
      <c r="UGC107" s="1"/>
      <c r="UGG107" s="18"/>
      <c r="UGH107" s="1"/>
      <c r="UGK107" s="1"/>
      <c r="UGO107" s="18"/>
      <c r="UGP107" s="1"/>
      <c r="UGS107" s="1"/>
      <c r="UGW107" s="18"/>
      <c r="UGX107" s="1"/>
      <c r="UHA107" s="1"/>
      <c r="UHE107" s="18"/>
      <c r="UHF107" s="1"/>
      <c r="UHI107" s="1"/>
      <c r="UHM107" s="18"/>
      <c r="UHN107" s="1"/>
      <c r="UHQ107" s="1"/>
      <c r="UHU107" s="18"/>
      <c r="UHV107" s="1"/>
      <c r="UHY107" s="1"/>
      <c r="UIC107" s="18"/>
      <c r="UID107" s="1"/>
      <c r="UIG107" s="1"/>
      <c r="UIK107" s="18"/>
      <c r="UIL107" s="1"/>
      <c r="UIO107" s="1"/>
      <c r="UIS107" s="18"/>
      <c r="UIT107" s="1"/>
      <c r="UIW107" s="1"/>
      <c r="UJA107" s="18"/>
      <c r="UJB107" s="1"/>
      <c r="UJE107" s="1"/>
      <c r="UJI107" s="18"/>
      <c r="UJJ107" s="1"/>
      <c r="UJM107" s="1"/>
      <c r="UJQ107" s="18"/>
      <c r="UJR107" s="1"/>
      <c r="UJU107" s="1"/>
      <c r="UJY107" s="18"/>
      <c r="UJZ107" s="1"/>
      <c r="UKC107" s="1"/>
      <c r="UKG107" s="18"/>
      <c r="UKH107" s="1"/>
      <c r="UKK107" s="1"/>
      <c r="UKO107" s="18"/>
      <c r="UKP107" s="1"/>
      <c r="UKS107" s="1"/>
      <c r="UKW107" s="18"/>
      <c r="UKX107" s="1"/>
      <c r="ULA107" s="1"/>
      <c r="ULE107" s="18"/>
      <c r="ULF107" s="1"/>
      <c r="ULI107" s="1"/>
      <c r="ULM107" s="18"/>
      <c r="ULN107" s="1"/>
      <c r="ULQ107" s="1"/>
      <c r="ULU107" s="18"/>
      <c r="ULV107" s="1"/>
      <c r="ULY107" s="1"/>
      <c r="UMC107" s="18"/>
      <c r="UMD107" s="1"/>
      <c r="UMG107" s="1"/>
      <c r="UMK107" s="18"/>
      <c r="UML107" s="1"/>
      <c r="UMO107" s="1"/>
      <c r="UMS107" s="18"/>
      <c r="UMT107" s="1"/>
      <c r="UMW107" s="1"/>
      <c r="UNA107" s="18"/>
      <c r="UNB107" s="1"/>
      <c r="UNE107" s="1"/>
      <c r="UNI107" s="18"/>
      <c r="UNJ107" s="1"/>
      <c r="UNM107" s="1"/>
      <c r="UNQ107" s="18"/>
      <c r="UNR107" s="1"/>
      <c r="UNU107" s="1"/>
      <c r="UNY107" s="18"/>
      <c r="UNZ107" s="1"/>
      <c r="UOC107" s="1"/>
      <c r="UOG107" s="18"/>
      <c r="UOH107" s="1"/>
      <c r="UOK107" s="1"/>
      <c r="UOO107" s="18"/>
      <c r="UOP107" s="1"/>
      <c r="UOS107" s="1"/>
      <c r="UOW107" s="18"/>
      <c r="UOX107" s="1"/>
      <c r="UPA107" s="1"/>
      <c r="UPE107" s="18"/>
      <c r="UPF107" s="1"/>
      <c r="UPI107" s="1"/>
      <c r="UPM107" s="18"/>
      <c r="UPN107" s="1"/>
      <c r="UPQ107" s="1"/>
      <c r="UPU107" s="18"/>
      <c r="UPV107" s="1"/>
      <c r="UPY107" s="1"/>
      <c r="UQC107" s="18"/>
      <c r="UQD107" s="1"/>
      <c r="UQG107" s="1"/>
      <c r="UQK107" s="18"/>
      <c r="UQL107" s="1"/>
      <c r="UQO107" s="1"/>
      <c r="UQS107" s="18"/>
      <c r="UQT107" s="1"/>
      <c r="UQW107" s="1"/>
      <c r="URA107" s="18"/>
      <c r="URB107" s="1"/>
      <c r="URE107" s="1"/>
      <c r="URI107" s="18"/>
      <c r="URJ107" s="1"/>
      <c r="URM107" s="1"/>
      <c r="URQ107" s="18"/>
      <c r="URR107" s="1"/>
      <c r="URU107" s="1"/>
      <c r="URY107" s="18"/>
      <c r="URZ107" s="1"/>
      <c r="USC107" s="1"/>
      <c r="USG107" s="18"/>
      <c r="USH107" s="1"/>
      <c r="USK107" s="1"/>
      <c r="USO107" s="18"/>
      <c r="USP107" s="1"/>
      <c r="USS107" s="1"/>
      <c r="USW107" s="18"/>
      <c r="USX107" s="1"/>
      <c r="UTA107" s="1"/>
      <c r="UTE107" s="18"/>
      <c r="UTF107" s="1"/>
      <c r="UTI107" s="1"/>
      <c r="UTM107" s="18"/>
      <c r="UTN107" s="1"/>
      <c r="UTQ107" s="1"/>
      <c r="UTU107" s="18"/>
      <c r="UTV107" s="1"/>
      <c r="UTY107" s="1"/>
      <c r="UUC107" s="18"/>
      <c r="UUD107" s="1"/>
      <c r="UUG107" s="1"/>
      <c r="UUK107" s="18"/>
      <c r="UUL107" s="1"/>
      <c r="UUO107" s="1"/>
      <c r="UUS107" s="18"/>
      <c r="UUT107" s="1"/>
      <c r="UUW107" s="1"/>
      <c r="UVA107" s="18"/>
      <c r="UVB107" s="1"/>
      <c r="UVE107" s="1"/>
      <c r="UVI107" s="18"/>
      <c r="UVJ107" s="1"/>
      <c r="UVM107" s="1"/>
      <c r="UVQ107" s="18"/>
      <c r="UVR107" s="1"/>
      <c r="UVU107" s="1"/>
      <c r="UVY107" s="18"/>
      <c r="UVZ107" s="1"/>
      <c r="UWC107" s="1"/>
      <c r="UWG107" s="18"/>
      <c r="UWH107" s="1"/>
      <c r="UWK107" s="1"/>
      <c r="UWO107" s="18"/>
      <c r="UWP107" s="1"/>
      <c r="UWS107" s="1"/>
      <c r="UWW107" s="18"/>
      <c r="UWX107" s="1"/>
      <c r="UXA107" s="1"/>
      <c r="UXE107" s="18"/>
      <c r="UXF107" s="1"/>
      <c r="UXI107" s="1"/>
      <c r="UXM107" s="18"/>
      <c r="UXN107" s="1"/>
      <c r="UXQ107" s="1"/>
      <c r="UXU107" s="18"/>
      <c r="UXV107" s="1"/>
      <c r="UXY107" s="1"/>
      <c r="UYC107" s="18"/>
      <c r="UYD107" s="1"/>
      <c r="UYG107" s="1"/>
      <c r="UYK107" s="18"/>
      <c r="UYL107" s="1"/>
      <c r="UYO107" s="1"/>
      <c r="UYS107" s="18"/>
      <c r="UYT107" s="1"/>
      <c r="UYW107" s="1"/>
      <c r="UZA107" s="18"/>
      <c r="UZB107" s="1"/>
      <c r="UZE107" s="1"/>
      <c r="UZI107" s="18"/>
      <c r="UZJ107" s="1"/>
      <c r="UZM107" s="1"/>
      <c r="UZQ107" s="18"/>
      <c r="UZR107" s="1"/>
      <c r="UZU107" s="1"/>
      <c r="UZY107" s="18"/>
      <c r="UZZ107" s="1"/>
      <c r="VAC107" s="1"/>
      <c r="VAG107" s="18"/>
      <c r="VAH107" s="1"/>
      <c r="VAK107" s="1"/>
      <c r="VAO107" s="18"/>
      <c r="VAP107" s="1"/>
      <c r="VAS107" s="1"/>
      <c r="VAW107" s="18"/>
      <c r="VAX107" s="1"/>
      <c r="VBA107" s="1"/>
      <c r="VBE107" s="18"/>
      <c r="VBF107" s="1"/>
      <c r="VBI107" s="1"/>
      <c r="VBM107" s="18"/>
      <c r="VBN107" s="1"/>
      <c r="VBQ107" s="1"/>
      <c r="VBU107" s="18"/>
      <c r="VBV107" s="1"/>
      <c r="VBY107" s="1"/>
      <c r="VCC107" s="18"/>
      <c r="VCD107" s="1"/>
      <c r="VCG107" s="1"/>
      <c r="VCK107" s="18"/>
      <c r="VCL107" s="1"/>
      <c r="VCO107" s="1"/>
      <c r="VCS107" s="18"/>
      <c r="VCT107" s="1"/>
      <c r="VCW107" s="1"/>
      <c r="VDA107" s="18"/>
      <c r="VDB107" s="1"/>
      <c r="VDE107" s="1"/>
      <c r="VDI107" s="18"/>
      <c r="VDJ107" s="1"/>
      <c r="VDM107" s="1"/>
      <c r="VDQ107" s="18"/>
      <c r="VDR107" s="1"/>
      <c r="VDU107" s="1"/>
      <c r="VDY107" s="18"/>
      <c r="VDZ107" s="1"/>
      <c r="VEC107" s="1"/>
      <c r="VEG107" s="18"/>
      <c r="VEH107" s="1"/>
      <c r="VEK107" s="1"/>
      <c r="VEO107" s="18"/>
      <c r="VEP107" s="1"/>
      <c r="VES107" s="1"/>
      <c r="VEW107" s="18"/>
      <c r="VEX107" s="1"/>
      <c r="VFA107" s="1"/>
      <c r="VFE107" s="18"/>
      <c r="VFF107" s="1"/>
      <c r="VFI107" s="1"/>
      <c r="VFM107" s="18"/>
      <c r="VFN107" s="1"/>
      <c r="VFQ107" s="1"/>
      <c r="VFU107" s="18"/>
      <c r="VFV107" s="1"/>
      <c r="VFY107" s="1"/>
      <c r="VGC107" s="18"/>
      <c r="VGD107" s="1"/>
      <c r="VGG107" s="1"/>
      <c r="VGK107" s="18"/>
      <c r="VGL107" s="1"/>
      <c r="VGO107" s="1"/>
      <c r="VGS107" s="18"/>
      <c r="VGT107" s="1"/>
      <c r="VGW107" s="1"/>
      <c r="VHA107" s="18"/>
      <c r="VHB107" s="1"/>
      <c r="VHE107" s="1"/>
      <c r="VHI107" s="18"/>
      <c r="VHJ107" s="1"/>
      <c r="VHM107" s="1"/>
      <c r="VHQ107" s="18"/>
      <c r="VHR107" s="1"/>
      <c r="VHU107" s="1"/>
      <c r="VHY107" s="18"/>
      <c r="VHZ107" s="1"/>
      <c r="VIC107" s="1"/>
      <c r="VIG107" s="18"/>
      <c r="VIH107" s="1"/>
      <c r="VIK107" s="1"/>
      <c r="VIO107" s="18"/>
      <c r="VIP107" s="1"/>
      <c r="VIS107" s="1"/>
      <c r="VIW107" s="18"/>
      <c r="VIX107" s="1"/>
      <c r="VJA107" s="1"/>
      <c r="VJE107" s="18"/>
      <c r="VJF107" s="1"/>
      <c r="VJI107" s="1"/>
      <c r="VJM107" s="18"/>
      <c r="VJN107" s="1"/>
      <c r="VJQ107" s="1"/>
      <c r="VJU107" s="18"/>
      <c r="VJV107" s="1"/>
      <c r="VJY107" s="1"/>
      <c r="VKC107" s="18"/>
      <c r="VKD107" s="1"/>
      <c r="VKG107" s="1"/>
      <c r="VKK107" s="18"/>
      <c r="VKL107" s="1"/>
      <c r="VKO107" s="1"/>
      <c r="VKS107" s="18"/>
      <c r="VKT107" s="1"/>
      <c r="VKW107" s="1"/>
      <c r="VLA107" s="18"/>
      <c r="VLB107" s="1"/>
      <c r="VLE107" s="1"/>
      <c r="VLI107" s="18"/>
      <c r="VLJ107" s="1"/>
      <c r="VLM107" s="1"/>
      <c r="VLQ107" s="18"/>
      <c r="VLR107" s="1"/>
      <c r="VLU107" s="1"/>
      <c r="VLY107" s="18"/>
      <c r="VLZ107" s="1"/>
      <c r="VMC107" s="1"/>
      <c r="VMG107" s="18"/>
      <c r="VMH107" s="1"/>
      <c r="VMK107" s="1"/>
      <c r="VMO107" s="18"/>
      <c r="VMP107" s="1"/>
      <c r="VMS107" s="1"/>
      <c r="VMW107" s="18"/>
      <c r="VMX107" s="1"/>
      <c r="VNA107" s="1"/>
      <c r="VNE107" s="18"/>
      <c r="VNF107" s="1"/>
      <c r="VNI107" s="1"/>
      <c r="VNM107" s="18"/>
      <c r="VNN107" s="1"/>
      <c r="VNQ107" s="1"/>
      <c r="VNU107" s="18"/>
      <c r="VNV107" s="1"/>
      <c r="VNY107" s="1"/>
      <c r="VOC107" s="18"/>
      <c r="VOD107" s="1"/>
      <c r="VOG107" s="1"/>
      <c r="VOK107" s="18"/>
      <c r="VOL107" s="1"/>
      <c r="VOO107" s="1"/>
      <c r="VOS107" s="18"/>
      <c r="VOT107" s="1"/>
      <c r="VOW107" s="1"/>
      <c r="VPA107" s="18"/>
      <c r="VPB107" s="1"/>
      <c r="VPE107" s="1"/>
      <c r="VPI107" s="18"/>
      <c r="VPJ107" s="1"/>
      <c r="VPM107" s="1"/>
      <c r="VPQ107" s="18"/>
      <c r="VPR107" s="1"/>
      <c r="VPU107" s="1"/>
      <c r="VPY107" s="18"/>
      <c r="VPZ107" s="1"/>
      <c r="VQC107" s="1"/>
      <c r="VQG107" s="18"/>
      <c r="VQH107" s="1"/>
      <c r="VQK107" s="1"/>
      <c r="VQO107" s="18"/>
      <c r="VQP107" s="1"/>
      <c r="VQS107" s="1"/>
      <c r="VQW107" s="18"/>
      <c r="VQX107" s="1"/>
      <c r="VRA107" s="1"/>
      <c r="VRE107" s="18"/>
      <c r="VRF107" s="1"/>
      <c r="VRI107" s="1"/>
      <c r="VRM107" s="18"/>
      <c r="VRN107" s="1"/>
      <c r="VRQ107" s="1"/>
      <c r="VRU107" s="18"/>
      <c r="VRV107" s="1"/>
      <c r="VRY107" s="1"/>
      <c r="VSC107" s="18"/>
      <c r="VSD107" s="1"/>
      <c r="VSG107" s="1"/>
      <c r="VSK107" s="18"/>
      <c r="VSL107" s="1"/>
      <c r="VSO107" s="1"/>
      <c r="VSS107" s="18"/>
      <c r="VST107" s="1"/>
      <c r="VSW107" s="1"/>
      <c r="VTA107" s="18"/>
      <c r="VTB107" s="1"/>
      <c r="VTE107" s="1"/>
      <c r="VTI107" s="18"/>
      <c r="VTJ107" s="1"/>
      <c r="VTM107" s="1"/>
      <c r="VTQ107" s="18"/>
      <c r="VTR107" s="1"/>
      <c r="VTU107" s="1"/>
      <c r="VTY107" s="18"/>
      <c r="VTZ107" s="1"/>
      <c r="VUC107" s="1"/>
      <c r="VUG107" s="18"/>
      <c r="VUH107" s="1"/>
      <c r="VUK107" s="1"/>
      <c r="VUO107" s="18"/>
      <c r="VUP107" s="1"/>
      <c r="VUS107" s="1"/>
      <c r="VUW107" s="18"/>
      <c r="VUX107" s="1"/>
      <c r="VVA107" s="1"/>
      <c r="VVE107" s="18"/>
      <c r="VVF107" s="1"/>
      <c r="VVI107" s="1"/>
      <c r="VVM107" s="18"/>
      <c r="VVN107" s="1"/>
      <c r="VVQ107" s="1"/>
      <c r="VVU107" s="18"/>
      <c r="VVV107" s="1"/>
      <c r="VVY107" s="1"/>
      <c r="VWC107" s="18"/>
      <c r="VWD107" s="1"/>
      <c r="VWG107" s="1"/>
      <c r="VWK107" s="18"/>
      <c r="VWL107" s="1"/>
      <c r="VWO107" s="1"/>
      <c r="VWS107" s="18"/>
      <c r="VWT107" s="1"/>
      <c r="VWW107" s="1"/>
      <c r="VXA107" s="18"/>
      <c r="VXB107" s="1"/>
      <c r="VXE107" s="1"/>
      <c r="VXI107" s="18"/>
      <c r="VXJ107" s="1"/>
      <c r="VXM107" s="1"/>
      <c r="VXQ107" s="18"/>
      <c r="VXR107" s="1"/>
      <c r="VXU107" s="1"/>
      <c r="VXY107" s="18"/>
      <c r="VXZ107" s="1"/>
      <c r="VYC107" s="1"/>
      <c r="VYG107" s="18"/>
      <c r="VYH107" s="1"/>
      <c r="VYK107" s="1"/>
      <c r="VYO107" s="18"/>
      <c r="VYP107" s="1"/>
      <c r="VYS107" s="1"/>
      <c r="VYW107" s="18"/>
      <c r="VYX107" s="1"/>
      <c r="VZA107" s="1"/>
      <c r="VZE107" s="18"/>
      <c r="VZF107" s="1"/>
      <c r="VZI107" s="1"/>
      <c r="VZM107" s="18"/>
      <c r="VZN107" s="1"/>
      <c r="VZQ107" s="1"/>
      <c r="VZU107" s="18"/>
      <c r="VZV107" s="1"/>
      <c r="VZY107" s="1"/>
      <c r="WAC107" s="18"/>
      <c r="WAD107" s="1"/>
      <c r="WAG107" s="1"/>
      <c r="WAK107" s="18"/>
      <c r="WAL107" s="1"/>
      <c r="WAO107" s="1"/>
      <c r="WAS107" s="18"/>
      <c r="WAT107" s="1"/>
      <c r="WAW107" s="1"/>
      <c r="WBA107" s="18"/>
      <c r="WBB107" s="1"/>
      <c r="WBE107" s="1"/>
      <c r="WBI107" s="18"/>
      <c r="WBJ107" s="1"/>
      <c r="WBM107" s="1"/>
      <c r="WBQ107" s="18"/>
      <c r="WBR107" s="1"/>
      <c r="WBU107" s="1"/>
      <c r="WBY107" s="18"/>
      <c r="WBZ107" s="1"/>
      <c r="WCC107" s="1"/>
      <c r="WCG107" s="18"/>
      <c r="WCH107" s="1"/>
      <c r="WCK107" s="1"/>
      <c r="WCO107" s="18"/>
      <c r="WCP107" s="1"/>
      <c r="WCS107" s="1"/>
      <c r="WCW107" s="18"/>
      <c r="WCX107" s="1"/>
      <c r="WDA107" s="1"/>
      <c r="WDE107" s="18"/>
      <c r="WDF107" s="1"/>
      <c r="WDI107" s="1"/>
      <c r="WDM107" s="18"/>
      <c r="WDN107" s="1"/>
      <c r="WDQ107" s="1"/>
      <c r="WDU107" s="18"/>
      <c r="WDV107" s="1"/>
      <c r="WDY107" s="1"/>
      <c r="WEC107" s="18"/>
      <c r="WED107" s="1"/>
      <c r="WEG107" s="1"/>
      <c r="WEK107" s="18"/>
      <c r="WEL107" s="1"/>
      <c r="WEO107" s="1"/>
      <c r="WES107" s="18"/>
      <c r="WET107" s="1"/>
      <c r="WEW107" s="1"/>
      <c r="WFA107" s="18"/>
      <c r="WFB107" s="1"/>
      <c r="WFE107" s="1"/>
      <c r="WFI107" s="18"/>
      <c r="WFJ107" s="1"/>
      <c r="WFM107" s="1"/>
      <c r="WFQ107" s="18"/>
      <c r="WFR107" s="1"/>
      <c r="WFU107" s="1"/>
      <c r="WFY107" s="18"/>
      <c r="WFZ107" s="1"/>
      <c r="WGC107" s="1"/>
      <c r="WGG107" s="18"/>
      <c r="WGH107" s="1"/>
      <c r="WGK107" s="1"/>
      <c r="WGO107" s="18"/>
      <c r="WGP107" s="1"/>
      <c r="WGS107" s="1"/>
      <c r="WGW107" s="18"/>
      <c r="WGX107" s="1"/>
      <c r="WHA107" s="1"/>
      <c r="WHE107" s="18"/>
      <c r="WHF107" s="1"/>
      <c r="WHI107" s="1"/>
      <c r="WHM107" s="18"/>
      <c r="WHN107" s="1"/>
      <c r="WHQ107" s="1"/>
      <c r="WHU107" s="18"/>
      <c r="WHV107" s="1"/>
      <c r="WHY107" s="1"/>
      <c r="WIC107" s="18"/>
      <c r="WID107" s="1"/>
      <c r="WIG107" s="1"/>
      <c r="WIK107" s="18"/>
      <c r="WIL107" s="1"/>
      <c r="WIO107" s="1"/>
      <c r="WIS107" s="18"/>
      <c r="WIT107" s="1"/>
      <c r="WIW107" s="1"/>
      <c r="WJA107" s="18"/>
      <c r="WJB107" s="1"/>
      <c r="WJE107" s="1"/>
      <c r="WJI107" s="18"/>
      <c r="WJJ107" s="1"/>
      <c r="WJM107" s="1"/>
      <c r="WJQ107" s="18"/>
      <c r="WJR107" s="1"/>
      <c r="WJU107" s="1"/>
      <c r="WJY107" s="18"/>
      <c r="WJZ107" s="1"/>
      <c r="WKC107" s="1"/>
      <c r="WKG107" s="18"/>
      <c r="WKH107" s="1"/>
      <c r="WKK107" s="1"/>
      <c r="WKO107" s="18"/>
      <c r="WKP107" s="1"/>
      <c r="WKS107" s="1"/>
      <c r="WKW107" s="18"/>
      <c r="WKX107" s="1"/>
      <c r="WLA107" s="1"/>
      <c r="WLE107" s="18"/>
      <c r="WLF107" s="1"/>
      <c r="WLI107" s="1"/>
      <c r="WLM107" s="18"/>
      <c r="WLN107" s="1"/>
      <c r="WLQ107" s="1"/>
      <c r="WLU107" s="18"/>
      <c r="WLV107" s="1"/>
      <c r="WLY107" s="1"/>
      <c r="WMC107" s="18"/>
      <c r="WMD107" s="1"/>
      <c r="WMG107" s="1"/>
      <c r="WMK107" s="18"/>
      <c r="WML107" s="1"/>
      <c r="WMO107" s="1"/>
      <c r="WMS107" s="18"/>
      <c r="WMT107" s="1"/>
      <c r="WMW107" s="1"/>
      <c r="WNA107" s="18"/>
      <c r="WNB107" s="1"/>
      <c r="WNE107" s="1"/>
      <c r="WNI107" s="18"/>
      <c r="WNJ107" s="1"/>
      <c r="WNM107" s="1"/>
      <c r="WNQ107" s="18"/>
      <c r="WNR107" s="1"/>
      <c r="WNU107" s="1"/>
      <c r="WNY107" s="18"/>
      <c r="WNZ107" s="1"/>
      <c r="WOC107" s="1"/>
      <c r="WOG107" s="18"/>
      <c r="WOH107" s="1"/>
      <c r="WOK107" s="1"/>
      <c r="WOO107" s="18"/>
      <c r="WOP107" s="1"/>
      <c r="WOS107" s="1"/>
      <c r="WOW107" s="18"/>
      <c r="WOX107" s="1"/>
      <c r="WPA107" s="1"/>
      <c r="WPE107" s="18"/>
      <c r="WPF107" s="1"/>
      <c r="WPI107" s="1"/>
      <c r="WPM107" s="18"/>
      <c r="WPN107" s="1"/>
      <c r="WPQ107" s="1"/>
      <c r="WPU107" s="18"/>
      <c r="WPV107" s="1"/>
      <c r="WPY107" s="1"/>
      <c r="WQC107" s="18"/>
      <c r="WQD107" s="1"/>
      <c r="WQG107" s="1"/>
      <c r="WQK107" s="18"/>
      <c r="WQL107" s="1"/>
      <c r="WQO107" s="1"/>
      <c r="WQS107" s="18"/>
      <c r="WQT107" s="1"/>
      <c r="WQW107" s="1"/>
      <c r="WRA107" s="18"/>
      <c r="WRB107" s="1"/>
      <c r="WRE107" s="1"/>
      <c r="WRI107" s="18"/>
      <c r="WRJ107" s="1"/>
      <c r="WRM107" s="1"/>
      <c r="WRQ107" s="18"/>
      <c r="WRR107" s="1"/>
      <c r="WRU107" s="1"/>
      <c r="WRY107" s="18"/>
      <c r="WRZ107" s="1"/>
      <c r="WSC107" s="1"/>
      <c r="WSG107" s="18"/>
      <c r="WSH107" s="1"/>
      <c r="WSK107" s="1"/>
      <c r="WSO107" s="18"/>
      <c r="WSP107" s="1"/>
      <c r="WSS107" s="1"/>
      <c r="WSW107" s="18"/>
      <c r="WSX107" s="1"/>
      <c r="WTA107" s="1"/>
      <c r="WTE107" s="18"/>
      <c r="WTF107" s="1"/>
      <c r="WTI107" s="1"/>
      <c r="WTM107" s="18"/>
      <c r="WTN107" s="1"/>
      <c r="WTQ107" s="1"/>
      <c r="WTU107" s="18"/>
      <c r="WTV107" s="1"/>
      <c r="WTY107" s="1"/>
      <c r="WUC107" s="18"/>
      <c r="WUD107" s="1"/>
      <c r="WUG107" s="1"/>
      <c r="WUK107" s="18"/>
      <c r="WUL107" s="1"/>
      <c r="WUO107" s="1"/>
      <c r="WUS107" s="18"/>
      <c r="WUT107" s="1"/>
      <c r="WUW107" s="1"/>
      <c r="WVA107" s="18"/>
      <c r="WVB107" s="1"/>
      <c r="WVE107" s="1"/>
      <c r="WVI107" s="18"/>
      <c r="WVJ107" s="1"/>
      <c r="WVM107" s="1"/>
      <c r="WVQ107" s="18"/>
      <c r="WVR107" s="1"/>
      <c r="WVU107" s="1"/>
      <c r="WVY107" s="18"/>
      <c r="WVZ107" s="1"/>
      <c r="WWC107" s="1"/>
      <c r="WWG107" s="18"/>
      <c r="WWH107" s="1"/>
      <c r="WWK107" s="1"/>
      <c r="WWO107" s="18"/>
      <c r="WWP107" s="1"/>
      <c r="WWS107" s="1"/>
      <c r="WWW107" s="18"/>
      <c r="WWX107" s="1"/>
      <c r="WXA107" s="1"/>
      <c r="WXE107" s="18"/>
      <c r="WXF107" s="1"/>
      <c r="WXI107" s="1"/>
      <c r="WXM107" s="18"/>
      <c r="WXN107" s="1"/>
      <c r="WXQ107" s="1"/>
      <c r="WXU107" s="18"/>
      <c r="WXV107" s="1"/>
      <c r="WXY107" s="1"/>
      <c r="WYC107" s="18"/>
      <c r="WYD107" s="1"/>
      <c r="WYG107" s="1"/>
      <c r="WYK107" s="18"/>
      <c r="WYL107" s="1"/>
      <c r="WYO107" s="1"/>
      <c r="WYS107" s="18"/>
      <c r="WYT107" s="1"/>
      <c r="WYW107" s="1"/>
      <c r="WZA107" s="18"/>
      <c r="WZB107" s="1"/>
      <c r="WZE107" s="1"/>
      <c r="WZI107" s="18"/>
      <c r="WZJ107" s="1"/>
      <c r="WZM107" s="1"/>
      <c r="WZQ107" s="18"/>
      <c r="WZR107" s="1"/>
      <c r="WZU107" s="1"/>
      <c r="WZY107" s="18"/>
      <c r="WZZ107" s="1"/>
      <c r="XAC107" s="1"/>
      <c r="XAG107" s="18"/>
      <c r="XAH107" s="1"/>
      <c r="XAK107" s="1"/>
      <c r="XAO107" s="18"/>
      <c r="XAP107" s="1"/>
      <c r="XAS107" s="1"/>
      <c r="XAW107" s="18"/>
      <c r="XAX107" s="1"/>
      <c r="XBA107" s="1"/>
      <c r="XBE107" s="18"/>
      <c r="XBF107" s="1"/>
      <c r="XBI107" s="1"/>
      <c r="XBM107" s="18"/>
      <c r="XBN107" s="1"/>
      <c r="XBQ107" s="1"/>
      <c r="XBU107" s="18"/>
      <c r="XBV107" s="1"/>
      <c r="XBY107" s="1"/>
      <c r="XCC107" s="18"/>
      <c r="XCD107" s="1"/>
      <c r="XCG107" s="1"/>
      <c r="XCK107" s="18"/>
      <c r="XCL107" s="1"/>
      <c r="XCO107" s="1"/>
      <c r="XCS107" s="18"/>
      <c r="XCT107" s="1"/>
      <c r="XCW107" s="1"/>
      <c r="XDA107" s="18"/>
      <c r="XDB107" s="1"/>
      <c r="XDE107" s="1"/>
      <c r="XDI107" s="18"/>
      <c r="XDJ107" s="1"/>
      <c r="XDM107" s="1"/>
      <c r="XDQ107" s="18"/>
      <c r="XDR107" s="1"/>
      <c r="XDU107" s="1"/>
      <c r="XDY107" s="18"/>
      <c r="XDZ107" s="1"/>
      <c r="XEC107" s="1"/>
      <c r="XEG107" s="18"/>
      <c r="XEH107" s="1"/>
      <c r="XEK107" s="1"/>
      <c r="XEO107" s="18"/>
      <c r="XEP107" s="1"/>
      <c r="XES107" s="1"/>
      <c r="XEW107" s="18"/>
      <c r="XEX107" s="1"/>
      <c r="XFA107" s="1"/>
    </row>
    <row r="108" spans="1:1023 1025:2047 2049:3071 3073:4095 4097:5119 5121:6143 6145:7167 7169:8191 8193:9215 9217:10239 10241:11263 11265:12287 12289:13311 13313:14335 14337:15359 15361:16383">
      <c r="A108" s="18">
        <v>98398</v>
      </c>
      <c r="B108" s="1"/>
      <c r="C108" s="1">
        <v>1</v>
      </c>
      <c r="D108" s="1">
        <v>1</v>
      </c>
      <c r="E108" s="1">
        <v>1</v>
      </c>
      <c r="F108"/>
      <c r="G108">
        <v>1</v>
      </c>
      <c r="H108" t="s">
        <v>71</v>
      </c>
      <c r="I108" s="18"/>
      <c r="J108" s="1"/>
      <c r="K108" s="1"/>
      <c r="L108" s="1"/>
      <c r="M108" s="1"/>
      <c r="Q108" s="18"/>
      <c r="R108" s="1"/>
      <c r="S108" s="1"/>
      <c r="T108" s="1"/>
      <c r="U108" s="1"/>
      <c r="Y108" s="18"/>
      <c r="Z108" s="1"/>
      <c r="AA108" s="1"/>
      <c r="AB108" s="1"/>
      <c r="AC108" s="1"/>
      <c r="AG108" s="18"/>
      <c r="AH108" s="1"/>
      <c r="AI108" s="1"/>
      <c r="AJ108" s="1"/>
      <c r="AK108" s="1"/>
      <c r="AO108" s="18"/>
      <c r="AP108" s="1"/>
      <c r="AQ108" s="1"/>
      <c r="AR108" s="1"/>
      <c r="AS108" s="1"/>
      <c r="AW108" s="18"/>
      <c r="AX108" s="1"/>
      <c r="AY108" s="1"/>
      <c r="AZ108" s="1"/>
      <c r="BA108" s="1"/>
      <c r="BE108" s="18"/>
      <c r="BF108" s="1"/>
      <c r="BG108" s="1"/>
      <c r="BH108" s="1"/>
      <c r="BI108" s="1"/>
      <c r="BM108" s="18"/>
      <c r="BN108" s="1"/>
      <c r="BO108" s="1"/>
      <c r="BP108" s="1"/>
      <c r="BQ108" s="1"/>
      <c r="BU108" s="18"/>
      <c r="BV108" s="1"/>
      <c r="BW108" s="1"/>
      <c r="BX108" s="1"/>
      <c r="BY108" s="1"/>
      <c r="CC108" s="18"/>
      <c r="CD108" s="1"/>
      <c r="CE108" s="1"/>
      <c r="CF108" s="1"/>
      <c r="CG108" s="1"/>
      <c r="CK108" s="18"/>
      <c r="CL108" s="1"/>
      <c r="CM108" s="1"/>
      <c r="CN108" s="1"/>
      <c r="CO108" s="1"/>
      <c r="CS108" s="18"/>
      <c r="CT108" s="1"/>
      <c r="CU108" s="1"/>
      <c r="CV108" s="1"/>
      <c r="CW108" s="1"/>
      <c r="DA108" s="18"/>
      <c r="DB108" s="1"/>
      <c r="DC108" s="1"/>
      <c r="DD108" s="1"/>
      <c r="DE108" s="1"/>
      <c r="DI108" s="18"/>
      <c r="DJ108" s="1"/>
      <c r="DK108" s="1"/>
      <c r="DL108" s="1"/>
      <c r="DM108" s="1"/>
      <c r="DQ108" s="18"/>
      <c r="DR108" s="1"/>
      <c r="DS108" s="1"/>
      <c r="DT108" s="1"/>
      <c r="DU108" s="1"/>
      <c r="DY108" s="18"/>
      <c r="DZ108" s="1"/>
      <c r="EA108" s="1"/>
      <c r="EB108" s="1"/>
      <c r="EC108" s="1"/>
      <c r="EG108" s="18"/>
      <c r="EH108" s="1"/>
      <c r="EI108" s="1"/>
      <c r="EJ108" s="1"/>
      <c r="EK108" s="1"/>
      <c r="EO108" s="18"/>
      <c r="EP108" s="1"/>
      <c r="EQ108" s="1"/>
      <c r="ER108" s="1"/>
      <c r="ES108" s="1"/>
      <c r="EW108" s="18"/>
      <c r="EX108" s="1"/>
      <c r="EY108" s="1"/>
      <c r="EZ108" s="1"/>
      <c r="FA108" s="1"/>
      <c r="FE108" s="18"/>
      <c r="FF108" s="1"/>
      <c r="FG108" s="1"/>
      <c r="FH108" s="1"/>
      <c r="FI108" s="1"/>
      <c r="FM108" s="18"/>
      <c r="FN108" s="1"/>
      <c r="FO108" s="1"/>
      <c r="FP108" s="1"/>
      <c r="FQ108" s="1"/>
      <c r="FU108" s="18"/>
      <c r="FV108" s="1"/>
      <c r="FW108" s="1"/>
      <c r="FX108" s="1"/>
      <c r="FY108" s="1"/>
      <c r="GC108" s="18"/>
      <c r="GD108" s="1"/>
      <c r="GE108" s="1"/>
      <c r="GF108" s="1"/>
      <c r="GG108" s="1"/>
      <c r="GK108" s="18"/>
      <c r="GL108" s="1"/>
      <c r="GM108" s="1"/>
      <c r="GN108" s="1"/>
      <c r="GO108" s="1"/>
      <c r="GS108" s="18"/>
      <c r="GT108" s="1"/>
      <c r="GU108" s="1"/>
      <c r="GV108" s="1"/>
      <c r="GW108" s="1"/>
      <c r="HA108" s="18"/>
      <c r="HB108" s="1"/>
      <c r="HC108" s="1"/>
      <c r="HD108" s="1"/>
      <c r="HE108" s="1"/>
      <c r="HI108" s="18"/>
      <c r="HJ108" s="1"/>
      <c r="HK108" s="1"/>
      <c r="HL108" s="1"/>
      <c r="HM108" s="1"/>
      <c r="HQ108" s="18"/>
      <c r="HR108" s="1"/>
      <c r="HS108" s="1"/>
      <c r="HT108" s="1"/>
      <c r="HU108" s="1"/>
      <c r="HY108" s="18"/>
      <c r="HZ108" s="1"/>
      <c r="IA108" s="1"/>
      <c r="IB108" s="1"/>
      <c r="IC108" s="1"/>
      <c r="IG108" s="18"/>
      <c r="IH108" s="1"/>
      <c r="II108" s="1"/>
      <c r="IJ108" s="1"/>
      <c r="IK108" s="1"/>
      <c r="IO108" s="18"/>
      <c r="IP108" s="1"/>
      <c r="IQ108" s="1"/>
      <c r="IR108" s="1"/>
      <c r="IS108" s="1"/>
      <c r="IW108" s="18"/>
      <c r="IX108" s="1"/>
      <c r="IY108" s="1"/>
      <c r="IZ108" s="1"/>
      <c r="JA108" s="1"/>
      <c r="JE108" s="18"/>
      <c r="JF108" s="1"/>
      <c r="JG108" s="1"/>
      <c r="JH108" s="1"/>
      <c r="JI108" s="1"/>
      <c r="JM108" s="18"/>
      <c r="JN108" s="1"/>
      <c r="JO108" s="1"/>
      <c r="JP108" s="1"/>
      <c r="JQ108" s="1"/>
      <c r="JU108" s="18"/>
      <c r="JV108" s="1"/>
      <c r="JW108" s="1"/>
      <c r="JX108" s="1"/>
      <c r="JY108" s="1"/>
      <c r="KC108" s="18"/>
      <c r="KD108" s="1"/>
      <c r="KE108" s="1"/>
      <c r="KF108" s="1"/>
      <c r="KG108" s="1"/>
      <c r="KK108" s="18"/>
      <c r="KL108" s="1"/>
      <c r="KM108" s="1"/>
      <c r="KN108" s="1"/>
      <c r="KO108" s="1"/>
      <c r="KS108" s="18"/>
      <c r="KT108" s="1"/>
      <c r="KU108" s="1"/>
      <c r="KV108" s="1"/>
      <c r="KW108" s="1"/>
      <c r="LA108" s="18"/>
      <c r="LB108" s="1"/>
      <c r="LC108" s="1"/>
      <c r="LD108" s="1"/>
      <c r="LE108" s="1"/>
      <c r="LI108" s="18"/>
      <c r="LJ108" s="1"/>
      <c r="LK108" s="1"/>
      <c r="LL108" s="1"/>
      <c r="LM108" s="1"/>
      <c r="LQ108" s="18"/>
      <c r="LR108" s="1"/>
      <c r="LS108" s="1"/>
      <c r="LT108" s="1"/>
      <c r="LU108" s="1"/>
      <c r="LY108" s="18"/>
      <c r="LZ108" s="1"/>
      <c r="MA108" s="1"/>
      <c r="MB108" s="1"/>
      <c r="MC108" s="1"/>
      <c r="MG108" s="18"/>
      <c r="MH108" s="1"/>
      <c r="MI108" s="1"/>
      <c r="MJ108" s="1"/>
      <c r="MK108" s="1"/>
      <c r="MO108" s="18"/>
      <c r="MP108" s="1"/>
      <c r="MQ108" s="1"/>
      <c r="MR108" s="1"/>
      <c r="MS108" s="1"/>
      <c r="MW108" s="18"/>
      <c r="MX108" s="1"/>
      <c r="MY108" s="1"/>
      <c r="MZ108" s="1"/>
      <c r="NA108" s="1"/>
      <c r="NE108" s="18"/>
      <c r="NF108" s="1"/>
      <c r="NG108" s="1"/>
      <c r="NH108" s="1"/>
      <c r="NI108" s="1"/>
      <c r="NM108" s="18"/>
      <c r="NN108" s="1"/>
      <c r="NO108" s="1"/>
      <c r="NP108" s="1"/>
      <c r="NQ108" s="1"/>
      <c r="NU108" s="18"/>
      <c r="NV108" s="1"/>
      <c r="NW108" s="1"/>
      <c r="NX108" s="1"/>
      <c r="NY108" s="1"/>
      <c r="OC108" s="18"/>
      <c r="OD108" s="1"/>
      <c r="OE108" s="1"/>
      <c r="OF108" s="1"/>
      <c r="OG108" s="1"/>
      <c r="OK108" s="18"/>
      <c r="OL108" s="1"/>
      <c r="OM108" s="1"/>
      <c r="ON108" s="1"/>
      <c r="OO108" s="1"/>
      <c r="OS108" s="18"/>
      <c r="OT108" s="1"/>
      <c r="OU108" s="1"/>
      <c r="OV108" s="1"/>
      <c r="OW108" s="1"/>
      <c r="PA108" s="18"/>
      <c r="PB108" s="1"/>
      <c r="PC108" s="1"/>
      <c r="PD108" s="1"/>
      <c r="PE108" s="1"/>
      <c r="PI108" s="18"/>
      <c r="PJ108" s="1"/>
      <c r="PK108" s="1"/>
      <c r="PL108" s="1"/>
      <c r="PM108" s="1"/>
      <c r="PQ108" s="18"/>
      <c r="PR108" s="1"/>
      <c r="PS108" s="1"/>
      <c r="PT108" s="1"/>
      <c r="PU108" s="1"/>
      <c r="PY108" s="18"/>
      <c r="PZ108" s="1"/>
      <c r="QA108" s="1"/>
      <c r="QB108" s="1"/>
      <c r="QC108" s="1"/>
      <c r="QG108" s="18"/>
      <c r="QH108" s="1"/>
      <c r="QI108" s="1"/>
      <c r="QJ108" s="1"/>
      <c r="QK108" s="1"/>
      <c r="QO108" s="18"/>
      <c r="QP108" s="1"/>
      <c r="QQ108" s="1"/>
      <c r="QR108" s="1"/>
      <c r="QS108" s="1"/>
      <c r="QW108" s="18"/>
      <c r="QX108" s="1"/>
      <c r="QY108" s="1"/>
      <c r="QZ108" s="1"/>
      <c r="RA108" s="1"/>
      <c r="RE108" s="18"/>
      <c r="RF108" s="1"/>
      <c r="RG108" s="1"/>
      <c r="RH108" s="1"/>
      <c r="RI108" s="1"/>
      <c r="RM108" s="18"/>
      <c r="RN108" s="1"/>
      <c r="RO108" s="1"/>
      <c r="RP108" s="1"/>
      <c r="RQ108" s="1"/>
      <c r="RU108" s="18"/>
      <c r="RV108" s="1"/>
      <c r="RW108" s="1"/>
      <c r="RX108" s="1"/>
      <c r="RY108" s="1"/>
      <c r="SC108" s="18"/>
      <c r="SD108" s="1"/>
      <c r="SE108" s="1"/>
      <c r="SF108" s="1"/>
      <c r="SG108" s="1"/>
      <c r="SK108" s="18"/>
      <c r="SL108" s="1"/>
      <c r="SM108" s="1"/>
      <c r="SN108" s="1"/>
      <c r="SO108" s="1"/>
      <c r="SS108" s="18"/>
      <c r="ST108" s="1"/>
      <c r="SU108" s="1"/>
      <c r="SV108" s="1"/>
      <c r="SW108" s="1"/>
      <c r="TA108" s="18"/>
      <c r="TB108" s="1"/>
      <c r="TC108" s="1"/>
      <c r="TD108" s="1"/>
      <c r="TE108" s="1"/>
      <c r="TI108" s="18"/>
      <c r="TJ108" s="1"/>
      <c r="TK108" s="1"/>
      <c r="TL108" s="1"/>
      <c r="TM108" s="1"/>
      <c r="TQ108" s="18"/>
      <c r="TR108" s="1"/>
      <c r="TS108" s="1"/>
      <c r="TT108" s="1"/>
      <c r="TU108" s="1"/>
      <c r="TY108" s="18"/>
      <c r="TZ108" s="1"/>
      <c r="UA108" s="1"/>
      <c r="UB108" s="1"/>
      <c r="UC108" s="1"/>
      <c r="UG108" s="18"/>
      <c r="UH108" s="1"/>
      <c r="UI108" s="1"/>
      <c r="UJ108" s="1"/>
      <c r="UK108" s="1"/>
      <c r="UO108" s="18"/>
      <c r="UP108" s="1"/>
      <c r="UQ108" s="1"/>
      <c r="UR108" s="1"/>
      <c r="US108" s="1"/>
      <c r="UW108" s="18"/>
      <c r="UX108" s="1"/>
      <c r="UY108" s="1"/>
      <c r="UZ108" s="1"/>
      <c r="VA108" s="1"/>
      <c r="VE108" s="18"/>
      <c r="VF108" s="1"/>
      <c r="VG108" s="1"/>
      <c r="VH108" s="1"/>
      <c r="VI108" s="1"/>
      <c r="VM108" s="18"/>
      <c r="VN108" s="1"/>
      <c r="VO108" s="1"/>
      <c r="VP108" s="1"/>
      <c r="VQ108" s="1"/>
      <c r="VU108" s="18"/>
      <c r="VV108" s="1"/>
      <c r="VW108" s="1"/>
      <c r="VX108" s="1"/>
      <c r="VY108" s="1"/>
      <c r="WC108" s="18"/>
      <c r="WD108" s="1"/>
      <c r="WE108" s="1"/>
      <c r="WF108" s="1"/>
      <c r="WG108" s="1"/>
      <c r="WK108" s="18"/>
      <c r="WL108" s="1"/>
      <c r="WM108" s="1"/>
      <c r="WN108" s="1"/>
      <c r="WO108" s="1"/>
      <c r="WS108" s="18"/>
      <c r="WT108" s="1"/>
      <c r="WU108" s="1"/>
      <c r="WV108" s="1"/>
      <c r="WW108" s="1"/>
      <c r="XA108" s="18"/>
      <c r="XB108" s="1"/>
      <c r="XC108" s="1"/>
      <c r="XD108" s="1"/>
      <c r="XE108" s="1"/>
      <c r="XI108" s="18"/>
      <c r="XJ108" s="1"/>
      <c r="XK108" s="1"/>
      <c r="XL108" s="1"/>
      <c r="XM108" s="1"/>
      <c r="XQ108" s="18"/>
      <c r="XR108" s="1"/>
      <c r="XS108" s="1"/>
      <c r="XT108" s="1"/>
      <c r="XU108" s="1"/>
      <c r="XY108" s="18"/>
      <c r="XZ108" s="1"/>
      <c r="YA108" s="1"/>
      <c r="YB108" s="1"/>
      <c r="YC108" s="1"/>
      <c r="YG108" s="18"/>
      <c r="YH108" s="1"/>
      <c r="YI108" s="1"/>
      <c r="YJ108" s="1"/>
      <c r="YK108" s="1"/>
      <c r="YO108" s="18"/>
      <c r="YP108" s="1"/>
      <c r="YQ108" s="1"/>
      <c r="YR108" s="1"/>
      <c r="YS108" s="1"/>
      <c r="YW108" s="18"/>
      <c r="YX108" s="1"/>
      <c r="YY108" s="1"/>
      <c r="YZ108" s="1"/>
      <c r="ZA108" s="1"/>
      <c r="ZE108" s="18"/>
      <c r="ZF108" s="1"/>
      <c r="ZG108" s="1"/>
      <c r="ZH108" s="1"/>
      <c r="ZI108" s="1"/>
      <c r="ZM108" s="18"/>
      <c r="ZN108" s="1"/>
      <c r="ZO108" s="1"/>
      <c r="ZP108" s="1"/>
      <c r="ZQ108" s="1"/>
      <c r="ZU108" s="18"/>
      <c r="ZV108" s="1"/>
      <c r="ZW108" s="1"/>
      <c r="ZX108" s="1"/>
      <c r="ZY108" s="1"/>
      <c r="AAC108" s="18"/>
      <c r="AAD108" s="1"/>
      <c r="AAE108" s="1"/>
      <c r="AAF108" s="1"/>
      <c r="AAG108" s="1"/>
      <c r="AAK108" s="18"/>
      <c r="AAL108" s="1"/>
      <c r="AAM108" s="1"/>
      <c r="AAN108" s="1"/>
      <c r="AAO108" s="1"/>
      <c r="AAS108" s="18"/>
      <c r="AAT108" s="1"/>
      <c r="AAU108" s="1"/>
      <c r="AAV108" s="1"/>
      <c r="AAW108" s="1"/>
      <c r="ABA108" s="18"/>
      <c r="ABB108" s="1"/>
      <c r="ABC108" s="1"/>
      <c r="ABD108" s="1"/>
      <c r="ABE108" s="1"/>
      <c r="ABI108" s="18"/>
      <c r="ABJ108" s="1"/>
      <c r="ABK108" s="1"/>
      <c r="ABL108" s="1"/>
      <c r="ABM108" s="1"/>
      <c r="ABQ108" s="18"/>
      <c r="ABR108" s="1"/>
      <c r="ABS108" s="1"/>
      <c r="ABT108" s="1"/>
      <c r="ABU108" s="1"/>
      <c r="ABY108" s="18"/>
      <c r="ABZ108" s="1"/>
      <c r="ACA108" s="1"/>
      <c r="ACB108" s="1"/>
      <c r="ACC108" s="1"/>
      <c r="ACG108" s="18"/>
      <c r="ACH108" s="1"/>
      <c r="ACI108" s="1"/>
      <c r="ACJ108" s="1"/>
      <c r="ACK108" s="1"/>
      <c r="ACO108" s="18"/>
      <c r="ACP108" s="1"/>
      <c r="ACQ108" s="1"/>
      <c r="ACR108" s="1"/>
      <c r="ACS108" s="1"/>
      <c r="ACW108" s="18"/>
      <c r="ACX108" s="1"/>
      <c r="ACY108" s="1"/>
      <c r="ACZ108" s="1"/>
      <c r="ADA108" s="1"/>
      <c r="ADE108" s="18"/>
      <c r="ADF108" s="1"/>
      <c r="ADG108" s="1"/>
      <c r="ADH108" s="1"/>
      <c r="ADI108" s="1"/>
      <c r="ADM108" s="18"/>
      <c r="ADN108" s="1"/>
      <c r="ADO108" s="1"/>
      <c r="ADP108" s="1"/>
      <c r="ADQ108" s="1"/>
      <c r="ADU108" s="18"/>
      <c r="ADV108" s="1"/>
      <c r="ADW108" s="1"/>
      <c r="ADX108" s="1"/>
      <c r="ADY108" s="1"/>
      <c r="AEC108" s="18"/>
      <c r="AED108" s="1"/>
      <c r="AEE108" s="1"/>
      <c r="AEF108" s="1"/>
      <c r="AEG108" s="1"/>
      <c r="AEK108" s="18"/>
      <c r="AEL108" s="1"/>
      <c r="AEM108" s="1"/>
      <c r="AEN108" s="1"/>
      <c r="AEO108" s="1"/>
      <c r="AES108" s="18"/>
      <c r="AET108" s="1"/>
      <c r="AEU108" s="1"/>
      <c r="AEV108" s="1"/>
      <c r="AEW108" s="1"/>
      <c r="AFA108" s="18"/>
      <c r="AFB108" s="1"/>
      <c r="AFC108" s="1"/>
      <c r="AFD108" s="1"/>
      <c r="AFE108" s="1"/>
      <c r="AFI108" s="18"/>
      <c r="AFJ108" s="1"/>
      <c r="AFK108" s="1"/>
      <c r="AFL108" s="1"/>
      <c r="AFM108" s="1"/>
      <c r="AFQ108" s="18"/>
      <c r="AFR108" s="1"/>
      <c r="AFS108" s="1"/>
      <c r="AFT108" s="1"/>
      <c r="AFU108" s="1"/>
      <c r="AFY108" s="18"/>
      <c r="AFZ108" s="1"/>
      <c r="AGA108" s="1"/>
      <c r="AGB108" s="1"/>
      <c r="AGC108" s="1"/>
      <c r="AGG108" s="18"/>
      <c r="AGH108" s="1"/>
      <c r="AGI108" s="1"/>
      <c r="AGJ108" s="1"/>
      <c r="AGK108" s="1"/>
      <c r="AGO108" s="18"/>
      <c r="AGP108" s="1"/>
      <c r="AGQ108" s="1"/>
      <c r="AGR108" s="1"/>
      <c r="AGS108" s="1"/>
      <c r="AGW108" s="18"/>
      <c r="AGX108" s="1"/>
      <c r="AGY108" s="1"/>
      <c r="AGZ108" s="1"/>
      <c r="AHA108" s="1"/>
      <c r="AHE108" s="18"/>
      <c r="AHF108" s="1"/>
      <c r="AHG108" s="1"/>
      <c r="AHH108" s="1"/>
      <c r="AHI108" s="1"/>
      <c r="AHM108" s="18"/>
      <c r="AHN108" s="1"/>
      <c r="AHO108" s="1"/>
      <c r="AHP108" s="1"/>
      <c r="AHQ108" s="1"/>
      <c r="AHU108" s="18"/>
      <c r="AHV108" s="1"/>
      <c r="AHW108" s="1"/>
      <c r="AHX108" s="1"/>
      <c r="AHY108" s="1"/>
      <c r="AIC108" s="18"/>
      <c r="AID108" s="1"/>
      <c r="AIE108" s="1"/>
      <c r="AIF108" s="1"/>
      <c r="AIG108" s="1"/>
      <c r="AIK108" s="18"/>
      <c r="AIL108" s="1"/>
      <c r="AIM108" s="1"/>
      <c r="AIN108" s="1"/>
      <c r="AIO108" s="1"/>
      <c r="AIS108" s="18"/>
      <c r="AIT108" s="1"/>
      <c r="AIU108" s="1"/>
      <c r="AIV108" s="1"/>
      <c r="AIW108" s="1"/>
      <c r="AJA108" s="18"/>
      <c r="AJB108" s="1"/>
      <c r="AJC108" s="1"/>
      <c r="AJD108" s="1"/>
      <c r="AJE108" s="1"/>
      <c r="AJI108" s="18"/>
      <c r="AJJ108" s="1"/>
      <c r="AJK108" s="1"/>
      <c r="AJL108" s="1"/>
      <c r="AJM108" s="1"/>
      <c r="AJQ108" s="18"/>
      <c r="AJR108" s="1"/>
      <c r="AJS108" s="1"/>
      <c r="AJT108" s="1"/>
      <c r="AJU108" s="1"/>
      <c r="AJY108" s="18"/>
      <c r="AJZ108" s="1"/>
      <c r="AKA108" s="1"/>
      <c r="AKB108" s="1"/>
      <c r="AKC108" s="1"/>
      <c r="AKG108" s="18"/>
      <c r="AKH108" s="1"/>
      <c r="AKI108" s="1"/>
      <c r="AKJ108" s="1"/>
      <c r="AKK108" s="1"/>
      <c r="AKO108" s="18"/>
      <c r="AKP108" s="1"/>
      <c r="AKQ108" s="1"/>
      <c r="AKR108" s="1"/>
      <c r="AKS108" s="1"/>
      <c r="AKW108" s="18"/>
      <c r="AKX108" s="1"/>
      <c r="AKY108" s="1"/>
      <c r="AKZ108" s="1"/>
      <c r="ALA108" s="1"/>
      <c r="ALE108" s="18"/>
      <c r="ALF108" s="1"/>
      <c r="ALG108" s="1"/>
      <c r="ALH108" s="1"/>
      <c r="ALI108" s="1"/>
      <c r="ALM108" s="18"/>
      <c r="ALN108" s="1"/>
      <c r="ALO108" s="1"/>
      <c r="ALP108" s="1"/>
      <c r="ALQ108" s="1"/>
      <c r="ALU108" s="18"/>
      <c r="ALV108" s="1"/>
      <c r="ALW108" s="1"/>
      <c r="ALX108" s="1"/>
      <c r="ALY108" s="1"/>
      <c r="AMC108" s="18"/>
      <c r="AMD108" s="1"/>
      <c r="AME108" s="1"/>
      <c r="AMF108" s="1"/>
      <c r="AMG108" s="1"/>
      <c r="AMK108" s="18"/>
      <c r="AML108" s="1"/>
      <c r="AMM108" s="1"/>
      <c r="AMN108" s="1"/>
      <c r="AMO108" s="1"/>
      <c r="AMS108" s="18"/>
      <c r="AMT108" s="1"/>
      <c r="AMU108" s="1"/>
      <c r="AMV108" s="1"/>
      <c r="AMW108" s="1"/>
      <c r="ANA108" s="18"/>
      <c r="ANB108" s="1"/>
      <c r="ANC108" s="1"/>
      <c r="AND108" s="1"/>
      <c r="ANE108" s="1"/>
      <c r="ANI108" s="18"/>
      <c r="ANJ108" s="1"/>
      <c r="ANK108" s="1"/>
      <c r="ANL108" s="1"/>
      <c r="ANM108" s="1"/>
      <c r="ANQ108" s="18"/>
      <c r="ANR108" s="1"/>
      <c r="ANS108" s="1"/>
      <c r="ANT108" s="1"/>
      <c r="ANU108" s="1"/>
      <c r="ANY108" s="18"/>
      <c r="ANZ108" s="1"/>
      <c r="AOA108" s="1"/>
      <c r="AOB108" s="1"/>
      <c r="AOC108" s="1"/>
      <c r="AOG108" s="18"/>
      <c r="AOH108" s="1"/>
      <c r="AOI108" s="1"/>
      <c r="AOJ108" s="1"/>
      <c r="AOK108" s="1"/>
      <c r="AOO108" s="18"/>
      <c r="AOP108" s="1"/>
      <c r="AOQ108" s="1"/>
      <c r="AOR108" s="1"/>
      <c r="AOS108" s="1"/>
      <c r="AOW108" s="18"/>
      <c r="AOX108" s="1"/>
      <c r="AOY108" s="1"/>
      <c r="AOZ108" s="1"/>
      <c r="APA108" s="1"/>
      <c r="APE108" s="18"/>
      <c r="APF108" s="1"/>
      <c r="APG108" s="1"/>
      <c r="APH108" s="1"/>
      <c r="API108" s="1"/>
      <c r="APM108" s="18"/>
      <c r="APN108" s="1"/>
      <c r="APO108" s="1"/>
      <c r="APP108" s="1"/>
      <c r="APQ108" s="1"/>
      <c r="APU108" s="18"/>
      <c r="APV108" s="1"/>
      <c r="APW108" s="1"/>
      <c r="APX108" s="1"/>
      <c r="APY108" s="1"/>
      <c r="AQC108" s="18"/>
      <c r="AQD108" s="1"/>
      <c r="AQE108" s="1"/>
      <c r="AQF108" s="1"/>
      <c r="AQG108" s="1"/>
      <c r="AQK108" s="18"/>
      <c r="AQL108" s="1"/>
      <c r="AQM108" s="1"/>
      <c r="AQN108" s="1"/>
      <c r="AQO108" s="1"/>
      <c r="AQS108" s="18"/>
      <c r="AQT108" s="1"/>
      <c r="AQU108" s="1"/>
      <c r="AQV108" s="1"/>
      <c r="AQW108" s="1"/>
      <c r="ARA108" s="18"/>
      <c r="ARB108" s="1"/>
      <c r="ARC108" s="1"/>
      <c r="ARD108" s="1"/>
      <c r="ARE108" s="1"/>
      <c r="ARI108" s="18"/>
      <c r="ARJ108" s="1"/>
      <c r="ARK108" s="1"/>
      <c r="ARL108" s="1"/>
      <c r="ARM108" s="1"/>
      <c r="ARQ108" s="18"/>
      <c r="ARR108" s="1"/>
      <c r="ARS108" s="1"/>
      <c r="ART108" s="1"/>
      <c r="ARU108" s="1"/>
      <c r="ARY108" s="18"/>
      <c r="ARZ108" s="1"/>
      <c r="ASA108" s="1"/>
      <c r="ASB108" s="1"/>
      <c r="ASC108" s="1"/>
      <c r="ASG108" s="18"/>
      <c r="ASH108" s="1"/>
      <c r="ASI108" s="1"/>
      <c r="ASJ108" s="1"/>
      <c r="ASK108" s="1"/>
      <c r="ASO108" s="18"/>
      <c r="ASP108" s="1"/>
      <c r="ASQ108" s="1"/>
      <c r="ASR108" s="1"/>
      <c r="ASS108" s="1"/>
      <c r="ASW108" s="18"/>
      <c r="ASX108" s="1"/>
      <c r="ASY108" s="1"/>
      <c r="ASZ108" s="1"/>
      <c r="ATA108" s="1"/>
      <c r="ATE108" s="18"/>
      <c r="ATF108" s="1"/>
      <c r="ATG108" s="1"/>
      <c r="ATH108" s="1"/>
      <c r="ATI108" s="1"/>
      <c r="ATM108" s="18"/>
      <c r="ATN108" s="1"/>
      <c r="ATO108" s="1"/>
      <c r="ATP108" s="1"/>
      <c r="ATQ108" s="1"/>
      <c r="ATU108" s="18"/>
      <c r="ATV108" s="1"/>
      <c r="ATW108" s="1"/>
      <c r="ATX108" s="1"/>
      <c r="ATY108" s="1"/>
      <c r="AUC108" s="18"/>
      <c r="AUD108" s="1"/>
      <c r="AUE108" s="1"/>
      <c r="AUF108" s="1"/>
      <c r="AUG108" s="1"/>
      <c r="AUK108" s="18"/>
      <c r="AUL108" s="1"/>
      <c r="AUM108" s="1"/>
      <c r="AUN108" s="1"/>
      <c r="AUO108" s="1"/>
      <c r="AUS108" s="18"/>
      <c r="AUT108" s="1"/>
      <c r="AUU108" s="1"/>
      <c r="AUV108" s="1"/>
      <c r="AUW108" s="1"/>
      <c r="AVA108" s="18"/>
      <c r="AVB108" s="1"/>
      <c r="AVC108" s="1"/>
      <c r="AVD108" s="1"/>
      <c r="AVE108" s="1"/>
      <c r="AVI108" s="18"/>
      <c r="AVJ108" s="1"/>
      <c r="AVK108" s="1"/>
      <c r="AVL108" s="1"/>
      <c r="AVM108" s="1"/>
      <c r="AVQ108" s="18"/>
      <c r="AVR108" s="1"/>
      <c r="AVS108" s="1"/>
      <c r="AVT108" s="1"/>
      <c r="AVU108" s="1"/>
      <c r="AVY108" s="18"/>
      <c r="AVZ108" s="1"/>
      <c r="AWA108" s="1"/>
      <c r="AWB108" s="1"/>
      <c r="AWC108" s="1"/>
      <c r="AWG108" s="18"/>
      <c r="AWH108" s="1"/>
      <c r="AWI108" s="1"/>
      <c r="AWJ108" s="1"/>
      <c r="AWK108" s="1"/>
      <c r="AWO108" s="18"/>
      <c r="AWP108" s="1"/>
      <c r="AWQ108" s="1"/>
      <c r="AWR108" s="1"/>
      <c r="AWS108" s="1"/>
      <c r="AWW108" s="18"/>
      <c r="AWX108" s="1"/>
      <c r="AWY108" s="1"/>
      <c r="AWZ108" s="1"/>
      <c r="AXA108" s="1"/>
      <c r="AXE108" s="18"/>
      <c r="AXF108" s="1"/>
      <c r="AXG108" s="1"/>
      <c r="AXH108" s="1"/>
      <c r="AXI108" s="1"/>
      <c r="AXM108" s="18"/>
      <c r="AXN108" s="1"/>
      <c r="AXO108" s="1"/>
      <c r="AXP108" s="1"/>
      <c r="AXQ108" s="1"/>
      <c r="AXU108" s="18"/>
      <c r="AXV108" s="1"/>
      <c r="AXW108" s="1"/>
      <c r="AXX108" s="1"/>
      <c r="AXY108" s="1"/>
      <c r="AYC108" s="18"/>
      <c r="AYD108" s="1"/>
      <c r="AYE108" s="1"/>
      <c r="AYF108" s="1"/>
      <c r="AYG108" s="1"/>
      <c r="AYK108" s="18"/>
      <c r="AYL108" s="1"/>
      <c r="AYM108" s="1"/>
      <c r="AYN108" s="1"/>
      <c r="AYO108" s="1"/>
      <c r="AYS108" s="18"/>
      <c r="AYT108" s="1"/>
      <c r="AYU108" s="1"/>
      <c r="AYV108" s="1"/>
      <c r="AYW108" s="1"/>
      <c r="AZA108" s="18"/>
      <c r="AZB108" s="1"/>
      <c r="AZC108" s="1"/>
      <c r="AZD108" s="1"/>
      <c r="AZE108" s="1"/>
      <c r="AZI108" s="18"/>
      <c r="AZJ108" s="1"/>
      <c r="AZK108" s="1"/>
      <c r="AZL108" s="1"/>
      <c r="AZM108" s="1"/>
      <c r="AZQ108" s="18"/>
      <c r="AZR108" s="1"/>
      <c r="AZS108" s="1"/>
      <c r="AZT108" s="1"/>
      <c r="AZU108" s="1"/>
      <c r="AZY108" s="18"/>
      <c r="AZZ108" s="1"/>
      <c r="BAA108" s="1"/>
      <c r="BAB108" s="1"/>
      <c r="BAC108" s="1"/>
      <c r="BAG108" s="18"/>
      <c r="BAH108" s="1"/>
      <c r="BAI108" s="1"/>
      <c r="BAJ108" s="1"/>
      <c r="BAK108" s="1"/>
      <c r="BAO108" s="18"/>
      <c r="BAP108" s="1"/>
      <c r="BAQ108" s="1"/>
      <c r="BAR108" s="1"/>
      <c r="BAS108" s="1"/>
      <c r="BAW108" s="18"/>
      <c r="BAX108" s="1"/>
      <c r="BAY108" s="1"/>
      <c r="BAZ108" s="1"/>
      <c r="BBA108" s="1"/>
      <c r="BBE108" s="18"/>
      <c r="BBF108" s="1"/>
      <c r="BBG108" s="1"/>
      <c r="BBH108" s="1"/>
      <c r="BBI108" s="1"/>
      <c r="BBM108" s="18"/>
      <c r="BBN108" s="1"/>
      <c r="BBO108" s="1"/>
      <c r="BBP108" s="1"/>
      <c r="BBQ108" s="1"/>
      <c r="BBU108" s="18"/>
      <c r="BBV108" s="1"/>
      <c r="BBW108" s="1"/>
      <c r="BBX108" s="1"/>
      <c r="BBY108" s="1"/>
      <c r="BCC108" s="18"/>
      <c r="BCD108" s="1"/>
      <c r="BCE108" s="1"/>
      <c r="BCF108" s="1"/>
      <c r="BCG108" s="1"/>
      <c r="BCK108" s="18"/>
      <c r="BCL108" s="1"/>
      <c r="BCM108" s="1"/>
      <c r="BCN108" s="1"/>
      <c r="BCO108" s="1"/>
      <c r="BCS108" s="18"/>
      <c r="BCT108" s="1"/>
      <c r="BCU108" s="1"/>
      <c r="BCV108" s="1"/>
      <c r="BCW108" s="1"/>
      <c r="BDA108" s="18"/>
      <c r="BDB108" s="1"/>
      <c r="BDC108" s="1"/>
      <c r="BDD108" s="1"/>
      <c r="BDE108" s="1"/>
      <c r="BDI108" s="18"/>
      <c r="BDJ108" s="1"/>
      <c r="BDK108" s="1"/>
      <c r="BDL108" s="1"/>
      <c r="BDM108" s="1"/>
      <c r="BDQ108" s="18"/>
      <c r="BDR108" s="1"/>
      <c r="BDS108" s="1"/>
      <c r="BDT108" s="1"/>
      <c r="BDU108" s="1"/>
      <c r="BDY108" s="18"/>
      <c r="BDZ108" s="1"/>
      <c r="BEA108" s="1"/>
      <c r="BEB108" s="1"/>
      <c r="BEC108" s="1"/>
      <c r="BEG108" s="18"/>
      <c r="BEH108" s="1"/>
      <c r="BEI108" s="1"/>
      <c r="BEJ108" s="1"/>
      <c r="BEK108" s="1"/>
      <c r="BEO108" s="18"/>
      <c r="BEP108" s="1"/>
      <c r="BEQ108" s="1"/>
      <c r="BER108" s="1"/>
      <c r="BES108" s="1"/>
      <c r="BEW108" s="18"/>
      <c r="BEX108" s="1"/>
      <c r="BEY108" s="1"/>
      <c r="BEZ108" s="1"/>
      <c r="BFA108" s="1"/>
      <c r="BFE108" s="18"/>
      <c r="BFF108" s="1"/>
      <c r="BFG108" s="1"/>
      <c r="BFH108" s="1"/>
      <c r="BFI108" s="1"/>
      <c r="BFM108" s="18"/>
      <c r="BFN108" s="1"/>
      <c r="BFO108" s="1"/>
      <c r="BFP108" s="1"/>
      <c r="BFQ108" s="1"/>
      <c r="BFU108" s="18"/>
      <c r="BFV108" s="1"/>
      <c r="BFW108" s="1"/>
      <c r="BFX108" s="1"/>
      <c r="BFY108" s="1"/>
      <c r="BGC108" s="18"/>
      <c r="BGD108" s="1"/>
      <c r="BGE108" s="1"/>
      <c r="BGF108" s="1"/>
      <c r="BGG108" s="1"/>
      <c r="BGK108" s="18"/>
      <c r="BGL108" s="1"/>
      <c r="BGM108" s="1"/>
      <c r="BGN108" s="1"/>
      <c r="BGO108" s="1"/>
      <c r="BGS108" s="18"/>
      <c r="BGT108" s="1"/>
      <c r="BGU108" s="1"/>
      <c r="BGV108" s="1"/>
      <c r="BGW108" s="1"/>
      <c r="BHA108" s="18"/>
      <c r="BHB108" s="1"/>
      <c r="BHC108" s="1"/>
      <c r="BHD108" s="1"/>
      <c r="BHE108" s="1"/>
      <c r="BHI108" s="18"/>
      <c r="BHJ108" s="1"/>
      <c r="BHK108" s="1"/>
      <c r="BHL108" s="1"/>
      <c r="BHM108" s="1"/>
      <c r="BHQ108" s="18"/>
      <c r="BHR108" s="1"/>
      <c r="BHS108" s="1"/>
      <c r="BHT108" s="1"/>
      <c r="BHU108" s="1"/>
      <c r="BHY108" s="18"/>
      <c r="BHZ108" s="1"/>
      <c r="BIA108" s="1"/>
      <c r="BIB108" s="1"/>
      <c r="BIC108" s="1"/>
      <c r="BIG108" s="18"/>
      <c r="BIH108" s="1"/>
      <c r="BII108" s="1"/>
      <c r="BIJ108" s="1"/>
      <c r="BIK108" s="1"/>
      <c r="BIO108" s="18"/>
      <c r="BIP108" s="1"/>
      <c r="BIQ108" s="1"/>
      <c r="BIR108" s="1"/>
      <c r="BIS108" s="1"/>
      <c r="BIW108" s="18"/>
      <c r="BIX108" s="1"/>
      <c r="BIY108" s="1"/>
      <c r="BIZ108" s="1"/>
      <c r="BJA108" s="1"/>
      <c r="BJE108" s="18"/>
      <c r="BJF108" s="1"/>
      <c r="BJG108" s="1"/>
      <c r="BJH108" s="1"/>
      <c r="BJI108" s="1"/>
      <c r="BJM108" s="18"/>
      <c r="BJN108" s="1"/>
      <c r="BJO108" s="1"/>
      <c r="BJP108" s="1"/>
      <c r="BJQ108" s="1"/>
      <c r="BJU108" s="18"/>
      <c r="BJV108" s="1"/>
      <c r="BJW108" s="1"/>
      <c r="BJX108" s="1"/>
      <c r="BJY108" s="1"/>
      <c r="BKC108" s="18"/>
      <c r="BKD108" s="1"/>
      <c r="BKE108" s="1"/>
      <c r="BKF108" s="1"/>
      <c r="BKG108" s="1"/>
      <c r="BKK108" s="18"/>
      <c r="BKL108" s="1"/>
      <c r="BKM108" s="1"/>
      <c r="BKN108" s="1"/>
      <c r="BKO108" s="1"/>
      <c r="BKS108" s="18"/>
      <c r="BKT108" s="1"/>
      <c r="BKU108" s="1"/>
      <c r="BKV108" s="1"/>
      <c r="BKW108" s="1"/>
      <c r="BLA108" s="18"/>
      <c r="BLB108" s="1"/>
      <c r="BLC108" s="1"/>
      <c r="BLD108" s="1"/>
      <c r="BLE108" s="1"/>
      <c r="BLI108" s="18"/>
      <c r="BLJ108" s="1"/>
      <c r="BLK108" s="1"/>
      <c r="BLL108" s="1"/>
      <c r="BLM108" s="1"/>
      <c r="BLQ108" s="18"/>
      <c r="BLR108" s="1"/>
      <c r="BLS108" s="1"/>
      <c r="BLT108" s="1"/>
      <c r="BLU108" s="1"/>
      <c r="BLY108" s="18"/>
      <c r="BLZ108" s="1"/>
      <c r="BMA108" s="1"/>
      <c r="BMB108" s="1"/>
      <c r="BMC108" s="1"/>
      <c r="BMG108" s="18"/>
      <c r="BMH108" s="1"/>
      <c r="BMI108" s="1"/>
      <c r="BMJ108" s="1"/>
      <c r="BMK108" s="1"/>
      <c r="BMO108" s="18"/>
      <c r="BMP108" s="1"/>
      <c r="BMQ108" s="1"/>
      <c r="BMR108" s="1"/>
      <c r="BMS108" s="1"/>
      <c r="BMW108" s="18"/>
      <c r="BMX108" s="1"/>
      <c r="BMY108" s="1"/>
      <c r="BMZ108" s="1"/>
      <c r="BNA108" s="1"/>
      <c r="BNE108" s="18"/>
      <c r="BNF108" s="1"/>
      <c r="BNG108" s="1"/>
      <c r="BNH108" s="1"/>
      <c r="BNI108" s="1"/>
      <c r="BNM108" s="18"/>
      <c r="BNN108" s="1"/>
      <c r="BNO108" s="1"/>
      <c r="BNP108" s="1"/>
      <c r="BNQ108" s="1"/>
      <c r="BNU108" s="18"/>
      <c r="BNV108" s="1"/>
      <c r="BNW108" s="1"/>
      <c r="BNX108" s="1"/>
      <c r="BNY108" s="1"/>
      <c r="BOC108" s="18"/>
      <c r="BOD108" s="1"/>
      <c r="BOE108" s="1"/>
      <c r="BOF108" s="1"/>
      <c r="BOG108" s="1"/>
      <c r="BOK108" s="18"/>
      <c r="BOL108" s="1"/>
      <c r="BOM108" s="1"/>
      <c r="BON108" s="1"/>
      <c r="BOO108" s="1"/>
      <c r="BOS108" s="18"/>
      <c r="BOT108" s="1"/>
      <c r="BOU108" s="1"/>
      <c r="BOV108" s="1"/>
      <c r="BOW108" s="1"/>
      <c r="BPA108" s="18"/>
      <c r="BPB108" s="1"/>
      <c r="BPC108" s="1"/>
      <c r="BPD108" s="1"/>
      <c r="BPE108" s="1"/>
      <c r="BPI108" s="18"/>
      <c r="BPJ108" s="1"/>
      <c r="BPK108" s="1"/>
      <c r="BPL108" s="1"/>
      <c r="BPM108" s="1"/>
      <c r="BPQ108" s="18"/>
      <c r="BPR108" s="1"/>
      <c r="BPS108" s="1"/>
      <c r="BPT108" s="1"/>
      <c r="BPU108" s="1"/>
      <c r="BPY108" s="18"/>
      <c r="BPZ108" s="1"/>
      <c r="BQA108" s="1"/>
      <c r="BQB108" s="1"/>
      <c r="BQC108" s="1"/>
      <c r="BQG108" s="18"/>
      <c r="BQH108" s="1"/>
      <c r="BQI108" s="1"/>
      <c r="BQJ108" s="1"/>
      <c r="BQK108" s="1"/>
      <c r="BQO108" s="18"/>
      <c r="BQP108" s="1"/>
      <c r="BQQ108" s="1"/>
      <c r="BQR108" s="1"/>
      <c r="BQS108" s="1"/>
      <c r="BQW108" s="18"/>
      <c r="BQX108" s="1"/>
      <c r="BQY108" s="1"/>
      <c r="BQZ108" s="1"/>
      <c r="BRA108" s="1"/>
      <c r="BRE108" s="18"/>
      <c r="BRF108" s="1"/>
      <c r="BRG108" s="1"/>
      <c r="BRH108" s="1"/>
      <c r="BRI108" s="1"/>
      <c r="BRM108" s="18"/>
      <c r="BRN108" s="1"/>
      <c r="BRO108" s="1"/>
      <c r="BRP108" s="1"/>
      <c r="BRQ108" s="1"/>
      <c r="BRU108" s="18"/>
      <c r="BRV108" s="1"/>
      <c r="BRW108" s="1"/>
      <c r="BRX108" s="1"/>
      <c r="BRY108" s="1"/>
      <c r="BSC108" s="18"/>
      <c r="BSD108" s="1"/>
      <c r="BSE108" s="1"/>
      <c r="BSF108" s="1"/>
      <c r="BSG108" s="1"/>
      <c r="BSK108" s="18"/>
      <c r="BSL108" s="1"/>
      <c r="BSM108" s="1"/>
      <c r="BSN108" s="1"/>
      <c r="BSO108" s="1"/>
      <c r="BSS108" s="18"/>
      <c r="BST108" s="1"/>
      <c r="BSU108" s="1"/>
      <c r="BSV108" s="1"/>
      <c r="BSW108" s="1"/>
      <c r="BTA108" s="18"/>
      <c r="BTB108" s="1"/>
      <c r="BTC108" s="1"/>
      <c r="BTD108" s="1"/>
      <c r="BTE108" s="1"/>
      <c r="BTI108" s="18"/>
      <c r="BTJ108" s="1"/>
      <c r="BTK108" s="1"/>
      <c r="BTL108" s="1"/>
      <c r="BTM108" s="1"/>
      <c r="BTQ108" s="18"/>
      <c r="BTR108" s="1"/>
      <c r="BTS108" s="1"/>
      <c r="BTT108" s="1"/>
      <c r="BTU108" s="1"/>
      <c r="BTY108" s="18"/>
      <c r="BTZ108" s="1"/>
      <c r="BUA108" s="1"/>
      <c r="BUB108" s="1"/>
      <c r="BUC108" s="1"/>
      <c r="BUG108" s="18"/>
      <c r="BUH108" s="1"/>
      <c r="BUI108" s="1"/>
      <c r="BUJ108" s="1"/>
      <c r="BUK108" s="1"/>
      <c r="BUO108" s="18"/>
      <c r="BUP108" s="1"/>
      <c r="BUQ108" s="1"/>
      <c r="BUR108" s="1"/>
      <c r="BUS108" s="1"/>
      <c r="BUW108" s="18"/>
      <c r="BUX108" s="1"/>
      <c r="BUY108" s="1"/>
      <c r="BUZ108" s="1"/>
      <c r="BVA108" s="1"/>
      <c r="BVE108" s="18"/>
      <c r="BVF108" s="1"/>
      <c r="BVG108" s="1"/>
      <c r="BVH108" s="1"/>
      <c r="BVI108" s="1"/>
      <c r="BVM108" s="18"/>
      <c r="BVN108" s="1"/>
      <c r="BVO108" s="1"/>
      <c r="BVP108" s="1"/>
      <c r="BVQ108" s="1"/>
      <c r="BVU108" s="18"/>
      <c r="BVV108" s="1"/>
      <c r="BVW108" s="1"/>
      <c r="BVX108" s="1"/>
      <c r="BVY108" s="1"/>
      <c r="BWC108" s="18"/>
      <c r="BWD108" s="1"/>
      <c r="BWE108" s="1"/>
      <c r="BWF108" s="1"/>
      <c r="BWG108" s="1"/>
      <c r="BWK108" s="18"/>
      <c r="BWL108" s="1"/>
      <c r="BWM108" s="1"/>
      <c r="BWN108" s="1"/>
      <c r="BWO108" s="1"/>
      <c r="BWS108" s="18"/>
      <c r="BWT108" s="1"/>
      <c r="BWU108" s="1"/>
      <c r="BWV108" s="1"/>
      <c r="BWW108" s="1"/>
      <c r="BXA108" s="18"/>
      <c r="BXB108" s="1"/>
      <c r="BXC108" s="1"/>
      <c r="BXD108" s="1"/>
      <c r="BXE108" s="1"/>
      <c r="BXI108" s="18"/>
      <c r="BXJ108" s="1"/>
      <c r="BXK108" s="1"/>
      <c r="BXL108" s="1"/>
      <c r="BXM108" s="1"/>
      <c r="BXQ108" s="18"/>
      <c r="BXR108" s="1"/>
      <c r="BXS108" s="1"/>
      <c r="BXT108" s="1"/>
      <c r="BXU108" s="1"/>
      <c r="BXY108" s="18"/>
      <c r="BXZ108" s="1"/>
      <c r="BYA108" s="1"/>
      <c r="BYB108" s="1"/>
      <c r="BYC108" s="1"/>
      <c r="BYG108" s="18"/>
      <c r="BYH108" s="1"/>
      <c r="BYI108" s="1"/>
      <c r="BYJ108" s="1"/>
      <c r="BYK108" s="1"/>
      <c r="BYO108" s="18"/>
      <c r="BYP108" s="1"/>
      <c r="BYQ108" s="1"/>
      <c r="BYR108" s="1"/>
      <c r="BYS108" s="1"/>
      <c r="BYW108" s="18"/>
      <c r="BYX108" s="1"/>
      <c r="BYY108" s="1"/>
      <c r="BYZ108" s="1"/>
      <c r="BZA108" s="1"/>
      <c r="BZE108" s="18"/>
      <c r="BZF108" s="1"/>
      <c r="BZG108" s="1"/>
      <c r="BZH108" s="1"/>
      <c r="BZI108" s="1"/>
      <c r="BZM108" s="18"/>
      <c r="BZN108" s="1"/>
      <c r="BZO108" s="1"/>
      <c r="BZP108" s="1"/>
      <c r="BZQ108" s="1"/>
      <c r="BZU108" s="18"/>
      <c r="BZV108" s="1"/>
      <c r="BZW108" s="1"/>
      <c r="BZX108" s="1"/>
      <c r="BZY108" s="1"/>
      <c r="CAC108" s="18"/>
      <c r="CAD108" s="1"/>
      <c r="CAE108" s="1"/>
      <c r="CAF108" s="1"/>
      <c r="CAG108" s="1"/>
      <c r="CAK108" s="18"/>
      <c r="CAL108" s="1"/>
      <c r="CAM108" s="1"/>
      <c r="CAN108" s="1"/>
      <c r="CAO108" s="1"/>
      <c r="CAS108" s="18"/>
      <c r="CAT108" s="1"/>
      <c r="CAU108" s="1"/>
      <c r="CAV108" s="1"/>
      <c r="CAW108" s="1"/>
      <c r="CBA108" s="18"/>
      <c r="CBB108" s="1"/>
      <c r="CBC108" s="1"/>
      <c r="CBD108" s="1"/>
      <c r="CBE108" s="1"/>
      <c r="CBI108" s="18"/>
      <c r="CBJ108" s="1"/>
      <c r="CBK108" s="1"/>
      <c r="CBL108" s="1"/>
      <c r="CBM108" s="1"/>
      <c r="CBQ108" s="18"/>
      <c r="CBR108" s="1"/>
      <c r="CBS108" s="1"/>
      <c r="CBT108" s="1"/>
      <c r="CBU108" s="1"/>
      <c r="CBY108" s="18"/>
      <c r="CBZ108" s="1"/>
      <c r="CCA108" s="1"/>
      <c r="CCB108" s="1"/>
      <c r="CCC108" s="1"/>
      <c r="CCG108" s="18"/>
      <c r="CCH108" s="1"/>
      <c r="CCI108" s="1"/>
      <c r="CCJ108" s="1"/>
      <c r="CCK108" s="1"/>
      <c r="CCO108" s="18"/>
      <c r="CCP108" s="1"/>
      <c r="CCQ108" s="1"/>
      <c r="CCR108" s="1"/>
      <c r="CCS108" s="1"/>
      <c r="CCW108" s="18"/>
      <c r="CCX108" s="1"/>
      <c r="CCY108" s="1"/>
      <c r="CCZ108" s="1"/>
      <c r="CDA108" s="1"/>
      <c r="CDE108" s="18"/>
      <c r="CDF108" s="1"/>
      <c r="CDG108" s="1"/>
      <c r="CDH108" s="1"/>
      <c r="CDI108" s="1"/>
      <c r="CDM108" s="18"/>
      <c r="CDN108" s="1"/>
      <c r="CDO108" s="1"/>
      <c r="CDP108" s="1"/>
      <c r="CDQ108" s="1"/>
      <c r="CDU108" s="18"/>
      <c r="CDV108" s="1"/>
      <c r="CDW108" s="1"/>
      <c r="CDX108" s="1"/>
      <c r="CDY108" s="1"/>
      <c r="CEC108" s="18"/>
      <c r="CED108" s="1"/>
      <c r="CEE108" s="1"/>
      <c r="CEF108" s="1"/>
      <c r="CEG108" s="1"/>
      <c r="CEK108" s="18"/>
      <c r="CEL108" s="1"/>
      <c r="CEM108" s="1"/>
      <c r="CEN108" s="1"/>
      <c r="CEO108" s="1"/>
      <c r="CES108" s="18"/>
      <c r="CET108" s="1"/>
      <c r="CEU108" s="1"/>
      <c r="CEV108" s="1"/>
      <c r="CEW108" s="1"/>
      <c r="CFA108" s="18"/>
      <c r="CFB108" s="1"/>
      <c r="CFC108" s="1"/>
      <c r="CFD108" s="1"/>
      <c r="CFE108" s="1"/>
      <c r="CFI108" s="18"/>
      <c r="CFJ108" s="1"/>
      <c r="CFK108" s="1"/>
      <c r="CFL108" s="1"/>
      <c r="CFM108" s="1"/>
      <c r="CFQ108" s="18"/>
      <c r="CFR108" s="1"/>
      <c r="CFS108" s="1"/>
      <c r="CFT108" s="1"/>
      <c r="CFU108" s="1"/>
      <c r="CFY108" s="18"/>
      <c r="CFZ108" s="1"/>
      <c r="CGA108" s="1"/>
      <c r="CGB108" s="1"/>
      <c r="CGC108" s="1"/>
      <c r="CGG108" s="18"/>
      <c r="CGH108" s="1"/>
      <c r="CGI108" s="1"/>
      <c r="CGJ108" s="1"/>
      <c r="CGK108" s="1"/>
      <c r="CGO108" s="18"/>
      <c r="CGP108" s="1"/>
      <c r="CGQ108" s="1"/>
      <c r="CGR108" s="1"/>
      <c r="CGS108" s="1"/>
      <c r="CGW108" s="18"/>
      <c r="CGX108" s="1"/>
      <c r="CGY108" s="1"/>
      <c r="CGZ108" s="1"/>
      <c r="CHA108" s="1"/>
      <c r="CHE108" s="18"/>
      <c r="CHF108" s="1"/>
      <c r="CHG108" s="1"/>
      <c r="CHH108" s="1"/>
      <c r="CHI108" s="1"/>
      <c r="CHM108" s="18"/>
      <c r="CHN108" s="1"/>
      <c r="CHO108" s="1"/>
      <c r="CHP108" s="1"/>
      <c r="CHQ108" s="1"/>
      <c r="CHU108" s="18"/>
      <c r="CHV108" s="1"/>
      <c r="CHW108" s="1"/>
      <c r="CHX108" s="1"/>
      <c r="CHY108" s="1"/>
      <c r="CIC108" s="18"/>
      <c r="CID108" s="1"/>
      <c r="CIE108" s="1"/>
      <c r="CIF108" s="1"/>
      <c r="CIG108" s="1"/>
      <c r="CIK108" s="18"/>
      <c r="CIL108" s="1"/>
      <c r="CIM108" s="1"/>
      <c r="CIN108" s="1"/>
      <c r="CIO108" s="1"/>
      <c r="CIS108" s="18"/>
      <c r="CIT108" s="1"/>
      <c r="CIU108" s="1"/>
      <c r="CIV108" s="1"/>
      <c r="CIW108" s="1"/>
      <c r="CJA108" s="18"/>
      <c r="CJB108" s="1"/>
      <c r="CJC108" s="1"/>
      <c r="CJD108" s="1"/>
      <c r="CJE108" s="1"/>
      <c r="CJI108" s="18"/>
      <c r="CJJ108" s="1"/>
      <c r="CJK108" s="1"/>
      <c r="CJL108" s="1"/>
      <c r="CJM108" s="1"/>
      <c r="CJQ108" s="18"/>
      <c r="CJR108" s="1"/>
      <c r="CJS108" s="1"/>
      <c r="CJT108" s="1"/>
      <c r="CJU108" s="1"/>
      <c r="CJY108" s="18"/>
      <c r="CJZ108" s="1"/>
      <c r="CKA108" s="1"/>
      <c r="CKB108" s="1"/>
      <c r="CKC108" s="1"/>
      <c r="CKG108" s="18"/>
      <c r="CKH108" s="1"/>
      <c r="CKI108" s="1"/>
      <c r="CKJ108" s="1"/>
      <c r="CKK108" s="1"/>
      <c r="CKO108" s="18"/>
      <c r="CKP108" s="1"/>
      <c r="CKQ108" s="1"/>
      <c r="CKR108" s="1"/>
      <c r="CKS108" s="1"/>
      <c r="CKW108" s="18"/>
      <c r="CKX108" s="1"/>
      <c r="CKY108" s="1"/>
      <c r="CKZ108" s="1"/>
      <c r="CLA108" s="1"/>
      <c r="CLE108" s="18"/>
      <c r="CLF108" s="1"/>
      <c r="CLG108" s="1"/>
      <c r="CLH108" s="1"/>
      <c r="CLI108" s="1"/>
      <c r="CLM108" s="18"/>
      <c r="CLN108" s="1"/>
      <c r="CLO108" s="1"/>
      <c r="CLP108" s="1"/>
      <c r="CLQ108" s="1"/>
      <c r="CLU108" s="18"/>
      <c r="CLV108" s="1"/>
      <c r="CLW108" s="1"/>
      <c r="CLX108" s="1"/>
      <c r="CLY108" s="1"/>
      <c r="CMC108" s="18"/>
      <c r="CMD108" s="1"/>
      <c r="CME108" s="1"/>
      <c r="CMF108" s="1"/>
      <c r="CMG108" s="1"/>
      <c r="CMK108" s="18"/>
      <c r="CML108" s="1"/>
      <c r="CMM108" s="1"/>
      <c r="CMN108" s="1"/>
      <c r="CMO108" s="1"/>
      <c r="CMS108" s="18"/>
      <c r="CMT108" s="1"/>
      <c r="CMU108" s="1"/>
      <c r="CMV108" s="1"/>
      <c r="CMW108" s="1"/>
      <c r="CNA108" s="18"/>
      <c r="CNB108" s="1"/>
      <c r="CNC108" s="1"/>
      <c r="CND108" s="1"/>
      <c r="CNE108" s="1"/>
      <c r="CNI108" s="18"/>
      <c r="CNJ108" s="1"/>
      <c r="CNK108" s="1"/>
      <c r="CNL108" s="1"/>
      <c r="CNM108" s="1"/>
      <c r="CNQ108" s="18"/>
      <c r="CNR108" s="1"/>
      <c r="CNS108" s="1"/>
      <c r="CNT108" s="1"/>
      <c r="CNU108" s="1"/>
      <c r="CNY108" s="18"/>
      <c r="CNZ108" s="1"/>
      <c r="COA108" s="1"/>
      <c r="COB108" s="1"/>
      <c r="COC108" s="1"/>
      <c r="COG108" s="18"/>
      <c r="COH108" s="1"/>
      <c r="COI108" s="1"/>
      <c r="COJ108" s="1"/>
      <c r="COK108" s="1"/>
      <c r="COO108" s="18"/>
      <c r="COP108" s="1"/>
      <c r="COQ108" s="1"/>
      <c r="COR108" s="1"/>
      <c r="COS108" s="1"/>
      <c r="COW108" s="18"/>
      <c r="COX108" s="1"/>
      <c r="COY108" s="1"/>
      <c r="COZ108" s="1"/>
      <c r="CPA108" s="1"/>
      <c r="CPE108" s="18"/>
      <c r="CPF108" s="1"/>
      <c r="CPG108" s="1"/>
      <c r="CPH108" s="1"/>
      <c r="CPI108" s="1"/>
      <c r="CPM108" s="18"/>
      <c r="CPN108" s="1"/>
      <c r="CPO108" s="1"/>
      <c r="CPP108" s="1"/>
      <c r="CPQ108" s="1"/>
      <c r="CPU108" s="18"/>
      <c r="CPV108" s="1"/>
      <c r="CPW108" s="1"/>
      <c r="CPX108" s="1"/>
      <c r="CPY108" s="1"/>
      <c r="CQC108" s="18"/>
      <c r="CQD108" s="1"/>
      <c r="CQE108" s="1"/>
      <c r="CQF108" s="1"/>
      <c r="CQG108" s="1"/>
      <c r="CQK108" s="18"/>
      <c r="CQL108" s="1"/>
      <c r="CQM108" s="1"/>
      <c r="CQN108" s="1"/>
      <c r="CQO108" s="1"/>
      <c r="CQS108" s="18"/>
      <c r="CQT108" s="1"/>
      <c r="CQU108" s="1"/>
      <c r="CQV108" s="1"/>
      <c r="CQW108" s="1"/>
      <c r="CRA108" s="18"/>
      <c r="CRB108" s="1"/>
      <c r="CRC108" s="1"/>
      <c r="CRD108" s="1"/>
      <c r="CRE108" s="1"/>
      <c r="CRI108" s="18"/>
      <c r="CRJ108" s="1"/>
      <c r="CRK108" s="1"/>
      <c r="CRL108" s="1"/>
      <c r="CRM108" s="1"/>
      <c r="CRQ108" s="18"/>
      <c r="CRR108" s="1"/>
      <c r="CRS108" s="1"/>
      <c r="CRT108" s="1"/>
      <c r="CRU108" s="1"/>
      <c r="CRY108" s="18"/>
      <c r="CRZ108" s="1"/>
      <c r="CSA108" s="1"/>
      <c r="CSB108" s="1"/>
      <c r="CSC108" s="1"/>
      <c r="CSG108" s="18"/>
      <c r="CSH108" s="1"/>
      <c r="CSI108" s="1"/>
      <c r="CSJ108" s="1"/>
      <c r="CSK108" s="1"/>
      <c r="CSO108" s="18"/>
      <c r="CSP108" s="1"/>
      <c r="CSQ108" s="1"/>
      <c r="CSR108" s="1"/>
      <c r="CSS108" s="1"/>
      <c r="CSW108" s="18"/>
      <c r="CSX108" s="1"/>
      <c r="CSY108" s="1"/>
      <c r="CSZ108" s="1"/>
      <c r="CTA108" s="1"/>
      <c r="CTE108" s="18"/>
      <c r="CTF108" s="1"/>
      <c r="CTG108" s="1"/>
      <c r="CTH108" s="1"/>
      <c r="CTI108" s="1"/>
      <c r="CTM108" s="18"/>
      <c r="CTN108" s="1"/>
      <c r="CTO108" s="1"/>
      <c r="CTP108" s="1"/>
      <c r="CTQ108" s="1"/>
      <c r="CTU108" s="18"/>
      <c r="CTV108" s="1"/>
      <c r="CTW108" s="1"/>
      <c r="CTX108" s="1"/>
      <c r="CTY108" s="1"/>
      <c r="CUC108" s="18"/>
      <c r="CUD108" s="1"/>
      <c r="CUE108" s="1"/>
      <c r="CUF108" s="1"/>
      <c r="CUG108" s="1"/>
      <c r="CUK108" s="18"/>
      <c r="CUL108" s="1"/>
      <c r="CUM108" s="1"/>
      <c r="CUN108" s="1"/>
      <c r="CUO108" s="1"/>
      <c r="CUS108" s="18"/>
      <c r="CUT108" s="1"/>
      <c r="CUU108" s="1"/>
      <c r="CUV108" s="1"/>
      <c r="CUW108" s="1"/>
      <c r="CVA108" s="18"/>
      <c r="CVB108" s="1"/>
      <c r="CVC108" s="1"/>
      <c r="CVD108" s="1"/>
      <c r="CVE108" s="1"/>
      <c r="CVI108" s="18"/>
      <c r="CVJ108" s="1"/>
      <c r="CVK108" s="1"/>
      <c r="CVL108" s="1"/>
      <c r="CVM108" s="1"/>
      <c r="CVQ108" s="18"/>
      <c r="CVR108" s="1"/>
      <c r="CVS108" s="1"/>
      <c r="CVT108" s="1"/>
      <c r="CVU108" s="1"/>
      <c r="CVY108" s="18"/>
      <c r="CVZ108" s="1"/>
      <c r="CWA108" s="1"/>
      <c r="CWB108" s="1"/>
      <c r="CWC108" s="1"/>
      <c r="CWG108" s="18"/>
      <c r="CWH108" s="1"/>
      <c r="CWI108" s="1"/>
      <c r="CWJ108" s="1"/>
      <c r="CWK108" s="1"/>
      <c r="CWO108" s="18"/>
      <c r="CWP108" s="1"/>
      <c r="CWQ108" s="1"/>
      <c r="CWR108" s="1"/>
      <c r="CWS108" s="1"/>
      <c r="CWW108" s="18"/>
      <c r="CWX108" s="1"/>
      <c r="CWY108" s="1"/>
      <c r="CWZ108" s="1"/>
      <c r="CXA108" s="1"/>
      <c r="CXE108" s="18"/>
      <c r="CXF108" s="1"/>
      <c r="CXG108" s="1"/>
      <c r="CXH108" s="1"/>
      <c r="CXI108" s="1"/>
      <c r="CXM108" s="18"/>
      <c r="CXN108" s="1"/>
      <c r="CXO108" s="1"/>
      <c r="CXP108" s="1"/>
      <c r="CXQ108" s="1"/>
      <c r="CXU108" s="18"/>
      <c r="CXV108" s="1"/>
      <c r="CXW108" s="1"/>
      <c r="CXX108" s="1"/>
      <c r="CXY108" s="1"/>
      <c r="CYC108" s="18"/>
      <c r="CYD108" s="1"/>
      <c r="CYE108" s="1"/>
      <c r="CYF108" s="1"/>
      <c r="CYG108" s="1"/>
      <c r="CYK108" s="18"/>
      <c r="CYL108" s="1"/>
      <c r="CYM108" s="1"/>
      <c r="CYN108" s="1"/>
      <c r="CYO108" s="1"/>
      <c r="CYS108" s="18"/>
      <c r="CYT108" s="1"/>
      <c r="CYU108" s="1"/>
      <c r="CYV108" s="1"/>
      <c r="CYW108" s="1"/>
      <c r="CZA108" s="18"/>
      <c r="CZB108" s="1"/>
      <c r="CZC108" s="1"/>
      <c r="CZD108" s="1"/>
      <c r="CZE108" s="1"/>
      <c r="CZI108" s="18"/>
      <c r="CZJ108" s="1"/>
      <c r="CZK108" s="1"/>
      <c r="CZL108" s="1"/>
      <c r="CZM108" s="1"/>
      <c r="CZQ108" s="18"/>
      <c r="CZR108" s="1"/>
      <c r="CZS108" s="1"/>
      <c r="CZT108" s="1"/>
      <c r="CZU108" s="1"/>
      <c r="CZY108" s="18"/>
      <c r="CZZ108" s="1"/>
      <c r="DAA108" s="1"/>
      <c r="DAB108" s="1"/>
      <c r="DAC108" s="1"/>
      <c r="DAG108" s="18"/>
      <c r="DAH108" s="1"/>
      <c r="DAI108" s="1"/>
      <c r="DAJ108" s="1"/>
      <c r="DAK108" s="1"/>
      <c r="DAO108" s="18"/>
      <c r="DAP108" s="1"/>
      <c r="DAQ108" s="1"/>
      <c r="DAR108" s="1"/>
      <c r="DAS108" s="1"/>
      <c r="DAW108" s="18"/>
      <c r="DAX108" s="1"/>
      <c r="DAY108" s="1"/>
      <c r="DAZ108" s="1"/>
      <c r="DBA108" s="1"/>
      <c r="DBE108" s="18"/>
      <c r="DBF108" s="1"/>
      <c r="DBG108" s="1"/>
      <c r="DBH108" s="1"/>
      <c r="DBI108" s="1"/>
      <c r="DBM108" s="18"/>
      <c r="DBN108" s="1"/>
      <c r="DBO108" s="1"/>
      <c r="DBP108" s="1"/>
      <c r="DBQ108" s="1"/>
      <c r="DBU108" s="18"/>
      <c r="DBV108" s="1"/>
      <c r="DBW108" s="1"/>
      <c r="DBX108" s="1"/>
      <c r="DBY108" s="1"/>
      <c r="DCC108" s="18"/>
      <c r="DCD108" s="1"/>
      <c r="DCE108" s="1"/>
      <c r="DCF108" s="1"/>
      <c r="DCG108" s="1"/>
      <c r="DCK108" s="18"/>
      <c r="DCL108" s="1"/>
      <c r="DCM108" s="1"/>
      <c r="DCN108" s="1"/>
      <c r="DCO108" s="1"/>
      <c r="DCS108" s="18"/>
      <c r="DCT108" s="1"/>
      <c r="DCU108" s="1"/>
      <c r="DCV108" s="1"/>
      <c r="DCW108" s="1"/>
      <c r="DDA108" s="18"/>
      <c r="DDB108" s="1"/>
      <c r="DDC108" s="1"/>
      <c r="DDD108" s="1"/>
      <c r="DDE108" s="1"/>
      <c r="DDI108" s="18"/>
      <c r="DDJ108" s="1"/>
      <c r="DDK108" s="1"/>
      <c r="DDL108" s="1"/>
      <c r="DDM108" s="1"/>
      <c r="DDQ108" s="18"/>
      <c r="DDR108" s="1"/>
      <c r="DDS108" s="1"/>
      <c r="DDT108" s="1"/>
      <c r="DDU108" s="1"/>
      <c r="DDY108" s="18"/>
      <c r="DDZ108" s="1"/>
      <c r="DEA108" s="1"/>
      <c r="DEB108" s="1"/>
      <c r="DEC108" s="1"/>
      <c r="DEG108" s="18"/>
      <c r="DEH108" s="1"/>
      <c r="DEI108" s="1"/>
      <c r="DEJ108" s="1"/>
      <c r="DEK108" s="1"/>
      <c r="DEO108" s="18"/>
      <c r="DEP108" s="1"/>
      <c r="DEQ108" s="1"/>
      <c r="DER108" s="1"/>
      <c r="DES108" s="1"/>
      <c r="DEW108" s="18"/>
      <c r="DEX108" s="1"/>
      <c r="DEY108" s="1"/>
      <c r="DEZ108" s="1"/>
      <c r="DFA108" s="1"/>
      <c r="DFE108" s="18"/>
      <c r="DFF108" s="1"/>
      <c r="DFG108" s="1"/>
      <c r="DFH108" s="1"/>
      <c r="DFI108" s="1"/>
      <c r="DFM108" s="18"/>
      <c r="DFN108" s="1"/>
      <c r="DFO108" s="1"/>
      <c r="DFP108" s="1"/>
      <c r="DFQ108" s="1"/>
      <c r="DFU108" s="18"/>
      <c r="DFV108" s="1"/>
      <c r="DFW108" s="1"/>
      <c r="DFX108" s="1"/>
      <c r="DFY108" s="1"/>
      <c r="DGC108" s="18"/>
      <c r="DGD108" s="1"/>
      <c r="DGE108" s="1"/>
      <c r="DGF108" s="1"/>
      <c r="DGG108" s="1"/>
      <c r="DGK108" s="18"/>
      <c r="DGL108" s="1"/>
      <c r="DGM108" s="1"/>
      <c r="DGN108" s="1"/>
      <c r="DGO108" s="1"/>
      <c r="DGS108" s="18"/>
      <c r="DGT108" s="1"/>
      <c r="DGU108" s="1"/>
      <c r="DGV108" s="1"/>
      <c r="DGW108" s="1"/>
      <c r="DHA108" s="18"/>
      <c r="DHB108" s="1"/>
      <c r="DHC108" s="1"/>
      <c r="DHD108" s="1"/>
      <c r="DHE108" s="1"/>
      <c r="DHI108" s="18"/>
      <c r="DHJ108" s="1"/>
      <c r="DHK108" s="1"/>
      <c r="DHL108" s="1"/>
      <c r="DHM108" s="1"/>
      <c r="DHQ108" s="18"/>
      <c r="DHR108" s="1"/>
      <c r="DHS108" s="1"/>
      <c r="DHT108" s="1"/>
      <c r="DHU108" s="1"/>
      <c r="DHY108" s="18"/>
      <c r="DHZ108" s="1"/>
      <c r="DIA108" s="1"/>
      <c r="DIB108" s="1"/>
      <c r="DIC108" s="1"/>
      <c r="DIG108" s="18"/>
      <c r="DIH108" s="1"/>
      <c r="DII108" s="1"/>
      <c r="DIJ108" s="1"/>
      <c r="DIK108" s="1"/>
      <c r="DIO108" s="18"/>
      <c r="DIP108" s="1"/>
      <c r="DIQ108" s="1"/>
      <c r="DIR108" s="1"/>
      <c r="DIS108" s="1"/>
      <c r="DIW108" s="18"/>
      <c r="DIX108" s="1"/>
      <c r="DIY108" s="1"/>
      <c r="DIZ108" s="1"/>
      <c r="DJA108" s="1"/>
      <c r="DJE108" s="18"/>
      <c r="DJF108" s="1"/>
      <c r="DJG108" s="1"/>
      <c r="DJH108" s="1"/>
      <c r="DJI108" s="1"/>
      <c r="DJM108" s="18"/>
      <c r="DJN108" s="1"/>
      <c r="DJO108" s="1"/>
      <c r="DJP108" s="1"/>
      <c r="DJQ108" s="1"/>
      <c r="DJU108" s="18"/>
      <c r="DJV108" s="1"/>
      <c r="DJW108" s="1"/>
      <c r="DJX108" s="1"/>
      <c r="DJY108" s="1"/>
      <c r="DKC108" s="18"/>
      <c r="DKD108" s="1"/>
      <c r="DKE108" s="1"/>
      <c r="DKF108" s="1"/>
      <c r="DKG108" s="1"/>
      <c r="DKK108" s="18"/>
      <c r="DKL108" s="1"/>
      <c r="DKM108" s="1"/>
      <c r="DKN108" s="1"/>
      <c r="DKO108" s="1"/>
      <c r="DKS108" s="18"/>
      <c r="DKT108" s="1"/>
      <c r="DKU108" s="1"/>
      <c r="DKV108" s="1"/>
      <c r="DKW108" s="1"/>
      <c r="DLA108" s="18"/>
      <c r="DLB108" s="1"/>
      <c r="DLC108" s="1"/>
      <c r="DLD108" s="1"/>
      <c r="DLE108" s="1"/>
      <c r="DLI108" s="18"/>
      <c r="DLJ108" s="1"/>
      <c r="DLK108" s="1"/>
      <c r="DLL108" s="1"/>
      <c r="DLM108" s="1"/>
      <c r="DLQ108" s="18"/>
      <c r="DLR108" s="1"/>
      <c r="DLS108" s="1"/>
      <c r="DLT108" s="1"/>
      <c r="DLU108" s="1"/>
      <c r="DLY108" s="18"/>
      <c r="DLZ108" s="1"/>
      <c r="DMA108" s="1"/>
      <c r="DMB108" s="1"/>
      <c r="DMC108" s="1"/>
      <c r="DMG108" s="18"/>
      <c r="DMH108" s="1"/>
      <c r="DMI108" s="1"/>
      <c r="DMJ108" s="1"/>
      <c r="DMK108" s="1"/>
      <c r="DMO108" s="18"/>
      <c r="DMP108" s="1"/>
      <c r="DMQ108" s="1"/>
      <c r="DMR108" s="1"/>
      <c r="DMS108" s="1"/>
      <c r="DMW108" s="18"/>
      <c r="DMX108" s="1"/>
      <c r="DMY108" s="1"/>
      <c r="DMZ108" s="1"/>
      <c r="DNA108" s="1"/>
      <c r="DNE108" s="18"/>
      <c r="DNF108" s="1"/>
      <c r="DNG108" s="1"/>
      <c r="DNH108" s="1"/>
      <c r="DNI108" s="1"/>
      <c r="DNM108" s="18"/>
      <c r="DNN108" s="1"/>
      <c r="DNO108" s="1"/>
      <c r="DNP108" s="1"/>
      <c r="DNQ108" s="1"/>
      <c r="DNU108" s="18"/>
      <c r="DNV108" s="1"/>
      <c r="DNW108" s="1"/>
      <c r="DNX108" s="1"/>
      <c r="DNY108" s="1"/>
      <c r="DOC108" s="18"/>
      <c r="DOD108" s="1"/>
      <c r="DOE108" s="1"/>
      <c r="DOF108" s="1"/>
      <c r="DOG108" s="1"/>
      <c r="DOK108" s="18"/>
      <c r="DOL108" s="1"/>
      <c r="DOM108" s="1"/>
      <c r="DON108" s="1"/>
      <c r="DOO108" s="1"/>
      <c r="DOS108" s="18"/>
      <c r="DOT108" s="1"/>
      <c r="DOU108" s="1"/>
      <c r="DOV108" s="1"/>
      <c r="DOW108" s="1"/>
      <c r="DPA108" s="18"/>
      <c r="DPB108" s="1"/>
      <c r="DPC108" s="1"/>
      <c r="DPD108" s="1"/>
      <c r="DPE108" s="1"/>
      <c r="DPI108" s="18"/>
      <c r="DPJ108" s="1"/>
      <c r="DPK108" s="1"/>
      <c r="DPL108" s="1"/>
      <c r="DPM108" s="1"/>
      <c r="DPQ108" s="18"/>
      <c r="DPR108" s="1"/>
      <c r="DPS108" s="1"/>
      <c r="DPT108" s="1"/>
      <c r="DPU108" s="1"/>
      <c r="DPY108" s="18"/>
      <c r="DPZ108" s="1"/>
      <c r="DQA108" s="1"/>
      <c r="DQB108" s="1"/>
      <c r="DQC108" s="1"/>
      <c r="DQG108" s="18"/>
      <c r="DQH108" s="1"/>
      <c r="DQI108" s="1"/>
      <c r="DQJ108" s="1"/>
      <c r="DQK108" s="1"/>
      <c r="DQO108" s="18"/>
      <c r="DQP108" s="1"/>
      <c r="DQQ108" s="1"/>
      <c r="DQR108" s="1"/>
      <c r="DQS108" s="1"/>
      <c r="DQW108" s="18"/>
      <c r="DQX108" s="1"/>
      <c r="DQY108" s="1"/>
      <c r="DQZ108" s="1"/>
      <c r="DRA108" s="1"/>
      <c r="DRE108" s="18"/>
      <c r="DRF108" s="1"/>
      <c r="DRG108" s="1"/>
      <c r="DRH108" s="1"/>
      <c r="DRI108" s="1"/>
      <c r="DRM108" s="18"/>
      <c r="DRN108" s="1"/>
      <c r="DRO108" s="1"/>
      <c r="DRP108" s="1"/>
      <c r="DRQ108" s="1"/>
      <c r="DRU108" s="18"/>
      <c r="DRV108" s="1"/>
      <c r="DRW108" s="1"/>
      <c r="DRX108" s="1"/>
      <c r="DRY108" s="1"/>
      <c r="DSC108" s="18"/>
      <c r="DSD108" s="1"/>
      <c r="DSE108" s="1"/>
      <c r="DSF108" s="1"/>
      <c r="DSG108" s="1"/>
      <c r="DSK108" s="18"/>
      <c r="DSL108" s="1"/>
      <c r="DSM108" s="1"/>
      <c r="DSN108" s="1"/>
      <c r="DSO108" s="1"/>
      <c r="DSS108" s="18"/>
      <c r="DST108" s="1"/>
      <c r="DSU108" s="1"/>
      <c r="DSV108" s="1"/>
      <c r="DSW108" s="1"/>
      <c r="DTA108" s="18"/>
      <c r="DTB108" s="1"/>
      <c r="DTC108" s="1"/>
      <c r="DTD108" s="1"/>
      <c r="DTE108" s="1"/>
      <c r="DTI108" s="18"/>
      <c r="DTJ108" s="1"/>
      <c r="DTK108" s="1"/>
      <c r="DTL108" s="1"/>
      <c r="DTM108" s="1"/>
      <c r="DTQ108" s="18"/>
      <c r="DTR108" s="1"/>
      <c r="DTS108" s="1"/>
      <c r="DTT108" s="1"/>
      <c r="DTU108" s="1"/>
      <c r="DTY108" s="18"/>
      <c r="DTZ108" s="1"/>
      <c r="DUA108" s="1"/>
      <c r="DUB108" s="1"/>
      <c r="DUC108" s="1"/>
      <c r="DUG108" s="18"/>
      <c r="DUH108" s="1"/>
      <c r="DUI108" s="1"/>
      <c r="DUJ108" s="1"/>
      <c r="DUK108" s="1"/>
      <c r="DUO108" s="18"/>
      <c r="DUP108" s="1"/>
      <c r="DUQ108" s="1"/>
      <c r="DUR108" s="1"/>
      <c r="DUS108" s="1"/>
      <c r="DUW108" s="18"/>
      <c r="DUX108" s="1"/>
      <c r="DUY108" s="1"/>
      <c r="DUZ108" s="1"/>
      <c r="DVA108" s="1"/>
      <c r="DVE108" s="18"/>
      <c r="DVF108" s="1"/>
      <c r="DVG108" s="1"/>
      <c r="DVH108" s="1"/>
      <c r="DVI108" s="1"/>
      <c r="DVM108" s="18"/>
      <c r="DVN108" s="1"/>
      <c r="DVO108" s="1"/>
      <c r="DVP108" s="1"/>
      <c r="DVQ108" s="1"/>
      <c r="DVU108" s="18"/>
      <c r="DVV108" s="1"/>
      <c r="DVW108" s="1"/>
      <c r="DVX108" s="1"/>
      <c r="DVY108" s="1"/>
      <c r="DWC108" s="18"/>
      <c r="DWD108" s="1"/>
      <c r="DWE108" s="1"/>
      <c r="DWF108" s="1"/>
      <c r="DWG108" s="1"/>
      <c r="DWK108" s="18"/>
      <c r="DWL108" s="1"/>
      <c r="DWM108" s="1"/>
      <c r="DWN108" s="1"/>
      <c r="DWO108" s="1"/>
      <c r="DWS108" s="18"/>
      <c r="DWT108" s="1"/>
      <c r="DWU108" s="1"/>
      <c r="DWV108" s="1"/>
      <c r="DWW108" s="1"/>
      <c r="DXA108" s="18"/>
      <c r="DXB108" s="1"/>
      <c r="DXC108" s="1"/>
      <c r="DXD108" s="1"/>
      <c r="DXE108" s="1"/>
      <c r="DXI108" s="18"/>
      <c r="DXJ108" s="1"/>
      <c r="DXK108" s="1"/>
      <c r="DXL108" s="1"/>
      <c r="DXM108" s="1"/>
      <c r="DXQ108" s="18"/>
      <c r="DXR108" s="1"/>
      <c r="DXS108" s="1"/>
      <c r="DXT108" s="1"/>
      <c r="DXU108" s="1"/>
      <c r="DXY108" s="18"/>
      <c r="DXZ108" s="1"/>
      <c r="DYA108" s="1"/>
      <c r="DYB108" s="1"/>
      <c r="DYC108" s="1"/>
      <c r="DYG108" s="18"/>
      <c r="DYH108" s="1"/>
      <c r="DYI108" s="1"/>
      <c r="DYJ108" s="1"/>
      <c r="DYK108" s="1"/>
      <c r="DYO108" s="18"/>
      <c r="DYP108" s="1"/>
      <c r="DYQ108" s="1"/>
      <c r="DYR108" s="1"/>
      <c r="DYS108" s="1"/>
      <c r="DYW108" s="18"/>
      <c r="DYX108" s="1"/>
      <c r="DYY108" s="1"/>
      <c r="DYZ108" s="1"/>
      <c r="DZA108" s="1"/>
      <c r="DZE108" s="18"/>
      <c r="DZF108" s="1"/>
      <c r="DZG108" s="1"/>
      <c r="DZH108" s="1"/>
      <c r="DZI108" s="1"/>
      <c r="DZM108" s="18"/>
      <c r="DZN108" s="1"/>
      <c r="DZO108" s="1"/>
      <c r="DZP108" s="1"/>
      <c r="DZQ108" s="1"/>
      <c r="DZU108" s="18"/>
      <c r="DZV108" s="1"/>
      <c r="DZW108" s="1"/>
      <c r="DZX108" s="1"/>
      <c r="DZY108" s="1"/>
      <c r="EAC108" s="18"/>
      <c r="EAD108" s="1"/>
      <c r="EAE108" s="1"/>
      <c r="EAF108" s="1"/>
      <c r="EAG108" s="1"/>
      <c r="EAK108" s="18"/>
      <c r="EAL108" s="1"/>
      <c r="EAM108" s="1"/>
      <c r="EAN108" s="1"/>
      <c r="EAO108" s="1"/>
      <c r="EAS108" s="18"/>
      <c r="EAT108" s="1"/>
      <c r="EAU108" s="1"/>
      <c r="EAV108" s="1"/>
      <c r="EAW108" s="1"/>
      <c r="EBA108" s="18"/>
      <c r="EBB108" s="1"/>
      <c r="EBC108" s="1"/>
      <c r="EBD108" s="1"/>
      <c r="EBE108" s="1"/>
      <c r="EBI108" s="18"/>
      <c r="EBJ108" s="1"/>
      <c r="EBK108" s="1"/>
      <c r="EBL108" s="1"/>
      <c r="EBM108" s="1"/>
      <c r="EBQ108" s="18"/>
      <c r="EBR108" s="1"/>
      <c r="EBS108" s="1"/>
      <c r="EBT108" s="1"/>
      <c r="EBU108" s="1"/>
      <c r="EBY108" s="18"/>
      <c r="EBZ108" s="1"/>
      <c r="ECA108" s="1"/>
      <c r="ECB108" s="1"/>
      <c r="ECC108" s="1"/>
      <c r="ECG108" s="18"/>
      <c r="ECH108" s="1"/>
      <c r="ECI108" s="1"/>
      <c r="ECJ108" s="1"/>
      <c r="ECK108" s="1"/>
      <c r="ECO108" s="18"/>
      <c r="ECP108" s="1"/>
      <c r="ECQ108" s="1"/>
      <c r="ECR108" s="1"/>
      <c r="ECS108" s="1"/>
      <c r="ECW108" s="18"/>
      <c r="ECX108" s="1"/>
      <c r="ECY108" s="1"/>
      <c r="ECZ108" s="1"/>
      <c r="EDA108" s="1"/>
      <c r="EDE108" s="18"/>
      <c r="EDF108" s="1"/>
      <c r="EDG108" s="1"/>
      <c r="EDH108" s="1"/>
      <c r="EDI108" s="1"/>
      <c r="EDM108" s="18"/>
      <c r="EDN108" s="1"/>
      <c r="EDO108" s="1"/>
      <c r="EDP108" s="1"/>
      <c r="EDQ108" s="1"/>
      <c r="EDU108" s="18"/>
      <c r="EDV108" s="1"/>
      <c r="EDW108" s="1"/>
      <c r="EDX108" s="1"/>
      <c r="EDY108" s="1"/>
      <c r="EEC108" s="18"/>
      <c r="EED108" s="1"/>
      <c r="EEE108" s="1"/>
      <c r="EEF108" s="1"/>
      <c r="EEG108" s="1"/>
      <c r="EEK108" s="18"/>
      <c r="EEL108" s="1"/>
      <c r="EEM108" s="1"/>
      <c r="EEN108" s="1"/>
      <c r="EEO108" s="1"/>
      <c r="EES108" s="18"/>
      <c r="EET108" s="1"/>
      <c r="EEU108" s="1"/>
      <c r="EEV108" s="1"/>
      <c r="EEW108" s="1"/>
      <c r="EFA108" s="18"/>
      <c r="EFB108" s="1"/>
      <c r="EFC108" s="1"/>
      <c r="EFD108" s="1"/>
      <c r="EFE108" s="1"/>
      <c r="EFI108" s="18"/>
      <c r="EFJ108" s="1"/>
      <c r="EFK108" s="1"/>
      <c r="EFL108" s="1"/>
      <c r="EFM108" s="1"/>
      <c r="EFQ108" s="18"/>
      <c r="EFR108" s="1"/>
      <c r="EFS108" s="1"/>
      <c r="EFT108" s="1"/>
      <c r="EFU108" s="1"/>
      <c r="EFY108" s="18"/>
      <c r="EFZ108" s="1"/>
      <c r="EGA108" s="1"/>
      <c r="EGB108" s="1"/>
      <c r="EGC108" s="1"/>
      <c r="EGG108" s="18"/>
      <c r="EGH108" s="1"/>
      <c r="EGI108" s="1"/>
      <c r="EGJ108" s="1"/>
      <c r="EGK108" s="1"/>
      <c r="EGO108" s="18"/>
      <c r="EGP108" s="1"/>
      <c r="EGQ108" s="1"/>
      <c r="EGR108" s="1"/>
      <c r="EGS108" s="1"/>
      <c r="EGW108" s="18"/>
      <c r="EGX108" s="1"/>
      <c r="EGY108" s="1"/>
      <c r="EGZ108" s="1"/>
      <c r="EHA108" s="1"/>
      <c r="EHE108" s="18"/>
      <c r="EHF108" s="1"/>
      <c r="EHG108" s="1"/>
      <c r="EHH108" s="1"/>
      <c r="EHI108" s="1"/>
      <c r="EHM108" s="18"/>
      <c r="EHN108" s="1"/>
      <c r="EHO108" s="1"/>
      <c r="EHP108" s="1"/>
      <c r="EHQ108" s="1"/>
      <c r="EHU108" s="18"/>
      <c r="EHV108" s="1"/>
      <c r="EHW108" s="1"/>
      <c r="EHX108" s="1"/>
      <c r="EHY108" s="1"/>
      <c r="EIC108" s="18"/>
      <c r="EID108" s="1"/>
      <c r="EIE108" s="1"/>
      <c r="EIF108" s="1"/>
      <c r="EIG108" s="1"/>
      <c r="EIK108" s="18"/>
      <c r="EIL108" s="1"/>
      <c r="EIM108" s="1"/>
      <c r="EIN108" s="1"/>
      <c r="EIO108" s="1"/>
      <c r="EIS108" s="18"/>
      <c r="EIT108" s="1"/>
      <c r="EIU108" s="1"/>
      <c r="EIV108" s="1"/>
      <c r="EIW108" s="1"/>
      <c r="EJA108" s="18"/>
      <c r="EJB108" s="1"/>
      <c r="EJC108" s="1"/>
      <c r="EJD108" s="1"/>
      <c r="EJE108" s="1"/>
      <c r="EJI108" s="18"/>
      <c r="EJJ108" s="1"/>
      <c r="EJK108" s="1"/>
      <c r="EJL108" s="1"/>
      <c r="EJM108" s="1"/>
      <c r="EJQ108" s="18"/>
      <c r="EJR108" s="1"/>
      <c r="EJS108" s="1"/>
      <c r="EJT108" s="1"/>
      <c r="EJU108" s="1"/>
      <c r="EJY108" s="18"/>
      <c r="EJZ108" s="1"/>
      <c r="EKA108" s="1"/>
      <c r="EKB108" s="1"/>
      <c r="EKC108" s="1"/>
      <c r="EKG108" s="18"/>
      <c r="EKH108" s="1"/>
      <c r="EKI108" s="1"/>
      <c r="EKJ108" s="1"/>
      <c r="EKK108" s="1"/>
      <c r="EKO108" s="18"/>
      <c r="EKP108" s="1"/>
      <c r="EKQ108" s="1"/>
      <c r="EKR108" s="1"/>
      <c r="EKS108" s="1"/>
      <c r="EKW108" s="18"/>
      <c r="EKX108" s="1"/>
      <c r="EKY108" s="1"/>
      <c r="EKZ108" s="1"/>
      <c r="ELA108" s="1"/>
      <c r="ELE108" s="18"/>
      <c r="ELF108" s="1"/>
      <c r="ELG108" s="1"/>
      <c r="ELH108" s="1"/>
      <c r="ELI108" s="1"/>
      <c r="ELM108" s="18"/>
      <c r="ELN108" s="1"/>
      <c r="ELO108" s="1"/>
      <c r="ELP108" s="1"/>
      <c r="ELQ108" s="1"/>
      <c r="ELU108" s="18"/>
      <c r="ELV108" s="1"/>
      <c r="ELW108" s="1"/>
      <c r="ELX108" s="1"/>
      <c r="ELY108" s="1"/>
      <c r="EMC108" s="18"/>
      <c r="EMD108" s="1"/>
      <c r="EME108" s="1"/>
      <c r="EMF108" s="1"/>
      <c r="EMG108" s="1"/>
      <c r="EMK108" s="18"/>
      <c r="EML108" s="1"/>
      <c r="EMM108" s="1"/>
      <c r="EMN108" s="1"/>
      <c r="EMO108" s="1"/>
      <c r="EMS108" s="18"/>
      <c r="EMT108" s="1"/>
      <c r="EMU108" s="1"/>
      <c r="EMV108" s="1"/>
      <c r="EMW108" s="1"/>
      <c r="ENA108" s="18"/>
      <c r="ENB108" s="1"/>
      <c r="ENC108" s="1"/>
      <c r="END108" s="1"/>
      <c r="ENE108" s="1"/>
      <c r="ENI108" s="18"/>
      <c r="ENJ108" s="1"/>
      <c r="ENK108" s="1"/>
      <c r="ENL108" s="1"/>
      <c r="ENM108" s="1"/>
      <c r="ENQ108" s="18"/>
      <c r="ENR108" s="1"/>
      <c r="ENS108" s="1"/>
      <c r="ENT108" s="1"/>
      <c r="ENU108" s="1"/>
      <c r="ENY108" s="18"/>
      <c r="ENZ108" s="1"/>
      <c r="EOA108" s="1"/>
      <c r="EOB108" s="1"/>
      <c r="EOC108" s="1"/>
      <c r="EOG108" s="18"/>
      <c r="EOH108" s="1"/>
      <c r="EOI108" s="1"/>
      <c r="EOJ108" s="1"/>
      <c r="EOK108" s="1"/>
      <c r="EOO108" s="18"/>
      <c r="EOP108" s="1"/>
      <c r="EOQ108" s="1"/>
      <c r="EOR108" s="1"/>
      <c r="EOS108" s="1"/>
      <c r="EOW108" s="18"/>
      <c r="EOX108" s="1"/>
      <c r="EOY108" s="1"/>
      <c r="EOZ108" s="1"/>
      <c r="EPA108" s="1"/>
      <c r="EPE108" s="18"/>
      <c r="EPF108" s="1"/>
      <c r="EPG108" s="1"/>
      <c r="EPH108" s="1"/>
      <c r="EPI108" s="1"/>
      <c r="EPM108" s="18"/>
      <c r="EPN108" s="1"/>
      <c r="EPO108" s="1"/>
      <c r="EPP108" s="1"/>
      <c r="EPQ108" s="1"/>
      <c r="EPU108" s="18"/>
      <c r="EPV108" s="1"/>
      <c r="EPW108" s="1"/>
      <c r="EPX108" s="1"/>
      <c r="EPY108" s="1"/>
      <c r="EQC108" s="18"/>
      <c r="EQD108" s="1"/>
      <c r="EQE108" s="1"/>
      <c r="EQF108" s="1"/>
      <c r="EQG108" s="1"/>
      <c r="EQK108" s="18"/>
      <c r="EQL108" s="1"/>
      <c r="EQM108" s="1"/>
      <c r="EQN108" s="1"/>
      <c r="EQO108" s="1"/>
      <c r="EQS108" s="18"/>
      <c r="EQT108" s="1"/>
      <c r="EQU108" s="1"/>
      <c r="EQV108" s="1"/>
      <c r="EQW108" s="1"/>
      <c r="ERA108" s="18"/>
      <c r="ERB108" s="1"/>
      <c r="ERC108" s="1"/>
      <c r="ERD108" s="1"/>
      <c r="ERE108" s="1"/>
      <c r="ERI108" s="18"/>
      <c r="ERJ108" s="1"/>
      <c r="ERK108" s="1"/>
      <c r="ERL108" s="1"/>
      <c r="ERM108" s="1"/>
      <c r="ERQ108" s="18"/>
      <c r="ERR108" s="1"/>
      <c r="ERS108" s="1"/>
      <c r="ERT108" s="1"/>
      <c r="ERU108" s="1"/>
      <c r="ERY108" s="18"/>
      <c r="ERZ108" s="1"/>
      <c r="ESA108" s="1"/>
      <c r="ESB108" s="1"/>
      <c r="ESC108" s="1"/>
      <c r="ESG108" s="18"/>
      <c r="ESH108" s="1"/>
      <c r="ESI108" s="1"/>
      <c r="ESJ108" s="1"/>
      <c r="ESK108" s="1"/>
      <c r="ESO108" s="18"/>
      <c r="ESP108" s="1"/>
      <c r="ESQ108" s="1"/>
      <c r="ESR108" s="1"/>
      <c r="ESS108" s="1"/>
      <c r="ESW108" s="18"/>
      <c r="ESX108" s="1"/>
      <c r="ESY108" s="1"/>
      <c r="ESZ108" s="1"/>
      <c r="ETA108" s="1"/>
      <c r="ETE108" s="18"/>
      <c r="ETF108" s="1"/>
      <c r="ETG108" s="1"/>
      <c r="ETH108" s="1"/>
      <c r="ETI108" s="1"/>
      <c r="ETM108" s="18"/>
      <c r="ETN108" s="1"/>
      <c r="ETO108" s="1"/>
      <c r="ETP108" s="1"/>
      <c r="ETQ108" s="1"/>
      <c r="ETU108" s="18"/>
      <c r="ETV108" s="1"/>
      <c r="ETW108" s="1"/>
      <c r="ETX108" s="1"/>
      <c r="ETY108" s="1"/>
      <c r="EUC108" s="18"/>
      <c r="EUD108" s="1"/>
      <c r="EUE108" s="1"/>
      <c r="EUF108" s="1"/>
      <c r="EUG108" s="1"/>
      <c r="EUK108" s="18"/>
      <c r="EUL108" s="1"/>
      <c r="EUM108" s="1"/>
      <c r="EUN108" s="1"/>
      <c r="EUO108" s="1"/>
      <c r="EUS108" s="18"/>
      <c r="EUT108" s="1"/>
      <c r="EUU108" s="1"/>
      <c r="EUV108" s="1"/>
      <c r="EUW108" s="1"/>
      <c r="EVA108" s="18"/>
      <c r="EVB108" s="1"/>
      <c r="EVC108" s="1"/>
      <c r="EVD108" s="1"/>
      <c r="EVE108" s="1"/>
      <c r="EVI108" s="18"/>
      <c r="EVJ108" s="1"/>
      <c r="EVK108" s="1"/>
      <c r="EVL108" s="1"/>
      <c r="EVM108" s="1"/>
      <c r="EVQ108" s="18"/>
      <c r="EVR108" s="1"/>
      <c r="EVS108" s="1"/>
      <c r="EVT108" s="1"/>
      <c r="EVU108" s="1"/>
      <c r="EVY108" s="18"/>
      <c r="EVZ108" s="1"/>
      <c r="EWA108" s="1"/>
      <c r="EWB108" s="1"/>
      <c r="EWC108" s="1"/>
      <c r="EWG108" s="18"/>
      <c r="EWH108" s="1"/>
      <c r="EWI108" s="1"/>
      <c r="EWJ108" s="1"/>
      <c r="EWK108" s="1"/>
      <c r="EWO108" s="18"/>
      <c r="EWP108" s="1"/>
      <c r="EWQ108" s="1"/>
      <c r="EWR108" s="1"/>
      <c r="EWS108" s="1"/>
      <c r="EWW108" s="18"/>
      <c r="EWX108" s="1"/>
      <c r="EWY108" s="1"/>
      <c r="EWZ108" s="1"/>
      <c r="EXA108" s="1"/>
      <c r="EXE108" s="18"/>
      <c r="EXF108" s="1"/>
      <c r="EXG108" s="1"/>
      <c r="EXH108" s="1"/>
      <c r="EXI108" s="1"/>
      <c r="EXM108" s="18"/>
      <c r="EXN108" s="1"/>
      <c r="EXO108" s="1"/>
      <c r="EXP108" s="1"/>
      <c r="EXQ108" s="1"/>
      <c r="EXU108" s="18"/>
      <c r="EXV108" s="1"/>
      <c r="EXW108" s="1"/>
      <c r="EXX108" s="1"/>
      <c r="EXY108" s="1"/>
      <c r="EYC108" s="18"/>
      <c r="EYD108" s="1"/>
      <c r="EYE108" s="1"/>
      <c r="EYF108" s="1"/>
      <c r="EYG108" s="1"/>
      <c r="EYK108" s="18"/>
      <c r="EYL108" s="1"/>
      <c r="EYM108" s="1"/>
      <c r="EYN108" s="1"/>
      <c r="EYO108" s="1"/>
      <c r="EYS108" s="18"/>
      <c r="EYT108" s="1"/>
      <c r="EYU108" s="1"/>
      <c r="EYV108" s="1"/>
      <c r="EYW108" s="1"/>
      <c r="EZA108" s="18"/>
      <c r="EZB108" s="1"/>
      <c r="EZC108" s="1"/>
      <c r="EZD108" s="1"/>
      <c r="EZE108" s="1"/>
      <c r="EZI108" s="18"/>
      <c r="EZJ108" s="1"/>
      <c r="EZK108" s="1"/>
      <c r="EZL108" s="1"/>
      <c r="EZM108" s="1"/>
      <c r="EZQ108" s="18"/>
      <c r="EZR108" s="1"/>
      <c r="EZS108" s="1"/>
      <c r="EZT108" s="1"/>
      <c r="EZU108" s="1"/>
      <c r="EZY108" s="18"/>
      <c r="EZZ108" s="1"/>
      <c r="FAA108" s="1"/>
      <c r="FAB108" s="1"/>
      <c r="FAC108" s="1"/>
      <c r="FAG108" s="18"/>
      <c r="FAH108" s="1"/>
      <c r="FAI108" s="1"/>
      <c r="FAJ108" s="1"/>
      <c r="FAK108" s="1"/>
      <c r="FAO108" s="18"/>
      <c r="FAP108" s="1"/>
      <c r="FAQ108" s="1"/>
      <c r="FAR108" s="1"/>
      <c r="FAS108" s="1"/>
      <c r="FAW108" s="18"/>
      <c r="FAX108" s="1"/>
      <c r="FAY108" s="1"/>
      <c r="FAZ108" s="1"/>
      <c r="FBA108" s="1"/>
      <c r="FBE108" s="18"/>
      <c r="FBF108" s="1"/>
      <c r="FBG108" s="1"/>
      <c r="FBH108" s="1"/>
      <c r="FBI108" s="1"/>
      <c r="FBM108" s="18"/>
      <c r="FBN108" s="1"/>
      <c r="FBO108" s="1"/>
      <c r="FBP108" s="1"/>
      <c r="FBQ108" s="1"/>
      <c r="FBU108" s="18"/>
      <c r="FBV108" s="1"/>
      <c r="FBW108" s="1"/>
      <c r="FBX108" s="1"/>
      <c r="FBY108" s="1"/>
      <c r="FCC108" s="18"/>
      <c r="FCD108" s="1"/>
      <c r="FCE108" s="1"/>
      <c r="FCF108" s="1"/>
      <c r="FCG108" s="1"/>
      <c r="FCK108" s="18"/>
      <c r="FCL108" s="1"/>
      <c r="FCM108" s="1"/>
      <c r="FCN108" s="1"/>
      <c r="FCO108" s="1"/>
      <c r="FCS108" s="18"/>
      <c r="FCT108" s="1"/>
      <c r="FCU108" s="1"/>
      <c r="FCV108" s="1"/>
      <c r="FCW108" s="1"/>
      <c r="FDA108" s="18"/>
      <c r="FDB108" s="1"/>
      <c r="FDC108" s="1"/>
      <c r="FDD108" s="1"/>
      <c r="FDE108" s="1"/>
      <c r="FDI108" s="18"/>
      <c r="FDJ108" s="1"/>
      <c r="FDK108" s="1"/>
      <c r="FDL108" s="1"/>
      <c r="FDM108" s="1"/>
      <c r="FDQ108" s="18"/>
      <c r="FDR108" s="1"/>
      <c r="FDS108" s="1"/>
      <c r="FDT108" s="1"/>
      <c r="FDU108" s="1"/>
      <c r="FDY108" s="18"/>
      <c r="FDZ108" s="1"/>
      <c r="FEA108" s="1"/>
      <c r="FEB108" s="1"/>
      <c r="FEC108" s="1"/>
      <c r="FEG108" s="18"/>
      <c r="FEH108" s="1"/>
      <c r="FEI108" s="1"/>
      <c r="FEJ108" s="1"/>
      <c r="FEK108" s="1"/>
      <c r="FEO108" s="18"/>
      <c r="FEP108" s="1"/>
      <c r="FEQ108" s="1"/>
      <c r="FER108" s="1"/>
      <c r="FES108" s="1"/>
      <c r="FEW108" s="18"/>
      <c r="FEX108" s="1"/>
      <c r="FEY108" s="1"/>
      <c r="FEZ108" s="1"/>
      <c r="FFA108" s="1"/>
      <c r="FFE108" s="18"/>
      <c r="FFF108" s="1"/>
      <c r="FFG108" s="1"/>
      <c r="FFH108" s="1"/>
      <c r="FFI108" s="1"/>
      <c r="FFM108" s="18"/>
      <c r="FFN108" s="1"/>
      <c r="FFO108" s="1"/>
      <c r="FFP108" s="1"/>
      <c r="FFQ108" s="1"/>
      <c r="FFU108" s="18"/>
      <c r="FFV108" s="1"/>
      <c r="FFW108" s="1"/>
      <c r="FFX108" s="1"/>
      <c r="FFY108" s="1"/>
      <c r="FGC108" s="18"/>
      <c r="FGD108" s="1"/>
      <c r="FGE108" s="1"/>
      <c r="FGF108" s="1"/>
      <c r="FGG108" s="1"/>
      <c r="FGK108" s="18"/>
      <c r="FGL108" s="1"/>
      <c r="FGM108" s="1"/>
      <c r="FGN108" s="1"/>
      <c r="FGO108" s="1"/>
      <c r="FGS108" s="18"/>
      <c r="FGT108" s="1"/>
      <c r="FGU108" s="1"/>
      <c r="FGV108" s="1"/>
      <c r="FGW108" s="1"/>
      <c r="FHA108" s="18"/>
      <c r="FHB108" s="1"/>
      <c r="FHC108" s="1"/>
      <c r="FHD108" s="1"/>
      <c r="FHE108" s="1"/>
      <c r="FHI108" s="18"/>
      <c r="FHJ108" s="1"/>
      <c r="FHK108" s="1"/>
      <c r="FHL108" s="1"/>
      <c r="FHM108" s="1"/>
      <c r="FHQ108" s="18"/>
      <c r="FHR108" s="1"/>
      <c r="FHS108" s="1"/>
      <c r="FHT108" s="1"/>
      <c r="FHU108" s="1"/>
      <c r="FHY108" s="18"/>
      <c r="FHZ108" s="1"/>
      <c r="FIA108" s="1"/>
      <c r="FIB108" s="1"/>
      <c r="FIC108" s="1"/>
      <c r="FIG108" s="18"/>
      <c r="FIH108" s="1"/>
      <c r="FII108" s="1"/>
      <c r="FIJ108" s="1"/>
      <c r="FIK108" s="1"/>
      <c r="FIO108" s="18"/>
      <c r="FIP108" s="1"/>
      <c r="FIQ108" s="1"/>
      <c r="FIR108" s="1"/>
      <c r="FIS108" s="1"/>
      <c r="FIW108" s="18"/>
      <c r="FIX108" s="1"/>
      <c r="FIY108" s="1"/>
      <c r="FIZ108" s="1"/>
      <c r="FJA108" s="1"/>
      <c r="FJE108" s="18"/>
      <c r="FJF108" s="1"/>
      <c r="FJG108" s="1"/>
      <c r="FJH108" s="1"/>
      <c r="FJI108" s="1"/>
      <c r="FJM108" s="18"/>
      <c r="FJN108" s="1"/>
      <c r="FJO108" s="1"/>
      <c r="FJP108" s="1"/>
      <c r="FJQ108" s="1"/>
      <c r="FJU108" s="18"/>
      <c r="FJV108" s="1"/>
      <c r="FJW108" s="1"/>
      <c r="FJX108" s="1"/>
      <c r="FJY108" s="1"/>
      <c r="FKC108" s="18"/>
      <c r="FKD108" s="1"/>
      <c r="FKE108" s="1"/>
      <c r="FKF108" s="1"/>
      <c r="FKG108" s="1"/>
      <c r="FKK108" s="18"/>
      <c r="FKL108" s="1"/>
      <c r="FKM108" s="1"/>
      <c r="FKN108" s="1"/>
      <c r="FKO108" s="1"/>
      <c r="FKS108" s="18"/>
      <c r="FKT108" s="1"/>
      <c r="FKU108" s="1"/>
      <c r="FKV108" s="1"/>
      <c r="FKW108" s="1"/>
      <c r="FLA108" s="18"/>
      <c r="FLB108" s="1"/>
      <c r="FLC108" s="1"/>
      <c r="FLD108" s="1"/>
      <c r="FLE108" s="1"/>
      <c r="FLI108" s="18"/>
      <c r="FLJ108" s="1"/>
      <c r="FLK108" s="1"/>
      <c r="FLL108" s="1"/>
      <c r="FLM108" s="1"/>
      <c r="FLQ108" s="18"/>
      <c r="FLR108" s="1"/>
      <c r="FLS108" s="1"/>
      <c r="FLT108" s="1"/>
      <c r="FLU108" s="1"/>
      <c r="FLY108" s="18"/>
      <c r="FLZ108" s="1"/>
      <c r="FMA108" s="1"/>
      <c r="FMB108" s="1"/>
      <c r="FMC108" s="1"/>
      <c r="FMG108" s="18"/>
      <c r="FMH108" s="1"/>
      <c r="FMI108" s="1"/>
      <c r="FMJ108" s="1"/>
      <c r="FMK108" s="1"/>
      <c r="FMO108" s="18"/>
      <c r="FMP108" s="1"/>
      <c r="FMQ108" s="1"/>
      <c r="FMR108" s="1"/>
      <c r="FMS108" s="1"/>
      <c r="FMW108" s="18"/>
      <c r="FMX108" s="1"/>
      <c r="FMY108" s="1"/>
      <c r="FMZ108" s="1"/>
      <c r="FNA108" s="1"/>
      <c r="FNE108" s="18"/>
      <c r="FNF108" s="1"/>
      <c r="FNG108" s="1"/>
      <c r="FNH108" s="1"/>
      <c r="FNI108" s="1"/>
      <c r="FNM108" s="18"/>
      <c r="FNN108" s="1"/>
      <c r="FNO108" s="1"/>
      <c r="FNP108" s="1"/>
      <c r="FNQ108" s="1"/>
      <c r="FNU108" s="18"/>
      <c r="FNV108" s="1"/>
      <c r="FNW108" s="1"/>
      <c r="FNX108" s="1"/>
      <c r="FNY108" s="1"/>
      <c r="FOC108" s="18"/>
      <c r="FOD108" s="1"/>
      <c r="FOE108" s="1"/>
      <c r="FOF108" s="1"/>
      <c r="FOG108" s="1"/>
      <c r="FOK108" s="18"/>
      <c r="FOL108" s="1"/>
      <c r="FOM108" s="1"/>
      <c r="FON108" s="1"/>
      <c r="FOO108" s="1"/>
      <c r="FOS108" s="18"/>
      <c r="FOT108" s="1"/>
      <c r="FOU108" s="1"/>
      <c r="FOV108" s="1"/>
      <c r="FOW108" s="1"/>
      <c r="FPA108" s="18"/>
      <c r="FPB108" s="1"/>
      <c r="FPC108" s="1"/>
      <c r="FPD108" s="1"/>
      <c r="FPE108" s="1"/>
      <c r="FPI108" s="18"/>
      <c r="FPJ108" s="1"/>
      <c r="FPK108" s="1"/>
      <c r="FPL108" s="1"/>
      <c r="FPM108" s="1"/>
      <c r="FPQ108" s="18"/>
      <c r="FPR108" s="1"/>
      <c r="FPS108" s="1"/>
      <c r="FPT108" s="1"/>
      <c r="FPU108" s="1"/>
      <c r="FPY108" s="18"/>
      <c r="FPZ108" s="1"/>
      <c r="FQA108" s="1"/>
      <c r="FQB108" s="1"/>
      <c r="FQC108" s="1"/>
      <c r="FQG108" s="18"/>
      <c r="FQH108" s="1"/>
      <c r="FQI108" s="1"/>
      <c r="FQJ108" s="1"/>
      <c r="FQK108" s="1"/>
      <c r="FQO108" s="18"/>
      <c r="FQP108" s="1"/>
      <c r="FQQ108" s="1"/>
      <c r="FQR108" s="1"/>
      <c r="FQS108" s="1"/>
      <c r="FQW108" s="18"/>
      <c r="FQX108" s="1"/>
      <c r="FQY108" s="1"/>
      <c r="FQZ108" s="1"/>
      <c r="FRA108" s="1"/>
      <c r="FRE108" s="18"/>
      <c r="FRF108" s="1"/>
      <c r="FRG108" s="1"/>
      <c r="FRH108" s="1"/>
      <c r="FRI108" s="1"/>
      <c r="FRM108" s="18"/>
      <c r="FRN108" s="1"/>
      <c r="FRO108" s="1"/>
      <c r="FRP108" s="1"/>
      <c r="FRQ108" s="1"/>
      <c r="FRU108" s="18"/>
      <c r="FRV108" s="1"/>
      <c r="FRW108" s="1"/>
      <c r="FRX108" s="1"/>
      <c r="FRY108" s="1"/>
      <c r="FSC108" s="18"/>
      <c r="FSD108" s="1"/>
      <c r="FSE108" s="1"/>
      <c r="FSF108" s="1"/>
      <c r="FSG108" s="1"/>
      <c r="FSK108" s="18"/>
      <c r="FSL108" s="1"/>
      <c r="FSM108" s="1"/>
      <c r="FSN108" s="1"/>
      <c r="FSO108" s="1"/>
      <c r="FSS108" s="18"/>
      <c r="FST108" s="1"/>
      <c r="FSU108" s="1"/>
      <c r="FSV108" s="1"/>
      <c r="FSW108" s="1"/>
      <c r="FTA108" s="18"/>
      <c r="FTB108" s="1"/>
      <c r="FTC108" s="1"/>
      <c r="FTD108" s="1"/>
      <c r="FTE108" s="1"/>
      <c r="FTI108" s="18"/>
      <c r="FTJ108" s="1"/>
      <c r="FTK108" s="1"/>
      <c r="FTL108" s="1"/>
      <c r="FTM108" s="1"/>
      <c r="FTQ108" s="18"/>
      <c r="FTR108" s="1"/>
      <c r="FTS108" s="1"/>
      <c r="FTT108" s="1"/>
      <c r="FTU108" s="1"/>
      <c r="FTY108" s="18"/>
      <c r="FTZ108" s="1"/>
      <c r="FUA108" s="1"/>
      <c r="FUB108" s="1"/>
      <c r="FUC108" s="1"/>
      <c r="FUG108" s="18"/>
      <c r="FUH108" s="1"/>
      <c r="FUI108" s="1"/>
      <c r="FUJ108" s="1"/>
      <c r="FUK108" s="1"/>
      <c r="FUO108" s="18"/>
      <c r="FUP108" s="1"/>
      <c r="FUQ108" s="1"/>
      <c r="FUR108" s="1"/>
      <c r="FUS108" s="1"/>
      <c r="FUW108" s="18"/>
      <c r="FUX108" s="1"/>
      <c r="FUY108" s="1"/>
      <c r="FUZ108" s="1"/>
      <c r="FVA108" s="1"/>
      <c r="FVE108" s="18"/>
      <c r="FVF108" s="1"/>
      <c r="FVG108" s="1"/>
      <c r="FVH108" s="1"/>
      <c r="FVI108" s="1"/>
      <c r="FVM108" s="18"/>
      <c r="FVN108" s="1"/>
      <c r="FVO108" s="1"/>
      <c r="FVP108" s="1"/>
      <c r="FVQ108" s="1"/>
      <c r="FVU108" s="18"/>
      <c r="FVV108" s="1"/>
      <c r="FVW108" s="1"/>
      <c r="FVX108" s="1"/>
      <c r="FVY108" s="1"/>
      <c r="FWC108" s="18"/>
      <c r="FWD108" s="1"/>
      <c r="FWE108" s="1"/>
      <c r="FWF108" s="1"/>
      <c r="FWG108" s="1"/>
      <c r="FWK108" s="18"/>
      <c r="FWL108" s="1"/>
      <c r="FWM108" s="1"/>
      <c r="FWN108" s="1"/>
      <c r="FWO108" s="1"/>
      <c r="FWS108" s="18"/>
      <c r="FWT108" s="1"/>
      <c r="FWU108" s="1"/>
      <c r="FWV108" s="1"/>
      <c r="FWW108" s="1"/>
      <c r="FXA108" s="18"/>
      <c r="FXB108" s="1"/>
      <c r="FXC108" s="1"/>
      <c r="FXD108" s="1"/>
      <c r="FXE108" s="1"/>
      <c r="FXI108" s="18"/>
      <c r="FXJ108" s="1"/>
      <c r="FXK108" s="1"/>
      <c r="FXL108" s="1"/>
      <c r="FXM108" s="1"/>
      <c r="FXQ108" s="18"/>
      <c r="FXR108" s="1"/>
      <c r="FXS108" s="1"/>
      <c r="FXT108" s="1"/>
      <c r="FXU108" s="1"/>
      <c r="FXY108" s="18"/>
      <c r="FXZ108" s="1"/>
      <c r="FYA108" s="1"/>
      <c r="FYB108" s="1"/>
      <c r="FYC108" s="1"/>
      <c r="FYG108" s="18"/>
      <c r="FYH108" s="1"/>
      <c r="FYI108" s="1"/>
      <c r="FYJ108" s="1"/>
      <c r="FYK108" s="1"/>
      <c r="FYO108" s="18"/>
      <c r="FYP108" s="1"/>
      <c r="FYQ108" s="1"/>
      <c r="FYR108" s="1"/>
      <c r="FYS108" s="1"/>
      <c r="FYW108" s="18"/>
      <c r="FYX108" s="1"/>
      <c r="FYY108" s="1"/>
      <c r="FYZ108" s="1"/>
      <c r="FZA108" s="1"/>
      <c r="FZE108" s="18"/>
      <c r="FZF108" s="1"/>
      <c r="FZG108" s="1"/>
      <c r="FZH108" s="1"/>
      <c r="FZI108" s="1"/>
      <c r="FZM108" s="18"/>
      <c r="FZN108" s="1"/>
      <c r="FZO108" s="1"/>
      <c r="FZP108" s="1"/>
      <c r="FZQ108" s="1"/>
      <c r="FZU108" s="18"/>
      <c r="FZV108" s="1"/>
      <c r="FZW108" s="1"/>
      <c r="FZX108" s="1"/>
      <c r="FZY108" s="1"/>
      <c r="GAC108" s="18"/>
      <c r="GAD108" s="1"/>
      <c r="GAE108" s="1"/>
      <c r="GAF108" s="1"/>
      <c r="GAG108" s="1"/>
      <c r="GAK108" s="18"/>
      <c r="GAL108" s="1"/>
      <c r="GAM108" s="1"/>
      <c r="GAN108" s="1"/>
      <c r="GAO108" s="1"/>
      <c r="GAS108" s="18"/>
      <c r="GAT108" s="1"/>
      <c r="GAU108" s="1"/>
      <c r="GAV108" s="1"/>
      <c r="GAW108" s="1"/>
      <c r="GBA108" s="18"/>
      <c r="GBB108" s="1"/>
      <c r="GBC108" s="1"/>
      <c r="GBD108" s="1"/>
      <c r="GBE108" s="1"/>
      <c r="GBI108" s="18"/>
      <c r="GBJ108" s="1"/>
      <c r="GBK108" s="1"/>
      <c r="GBL108" s="1"/>
      <c r="GBM108" s="1"/>
      <c r="GBQ108" s="18"/>
      <c r="GBR108" s="1"/>
      <c r="GBS108" s="1"/>
      <c r="GBT108" s="1"/>
      <c r="GBU108" s="1"/>
      <c r="GBY108" s="18"/>
      <c r="GBZ108" s="1"/>
      <c r="GCA108" s="1"/>
      <c r="GCB108" s="1"/>
      <c r="GCC108" s="1"/>
      <c r="GCG108" s="18"/>
      <c r="GCH108" s="1"/>
      <c r="GCI108" s="1"/>
      <c r="GCJ108" s="1"/>
      <c r="GCK108" s="1"/>
      <c r="GCO108" s="18"/>
      <c r="GCP108" s="1"/>
      <c r="GCQ108" s="1"/>
      <c r="GCR108" s="1"/>
      <c r="GCS108" s="1"/>
      <c r="GCW108" s="18"/>
      <c r="GCX108" s="1"/>
      <c r="GCY108" s="1"/>
      <c r="GCZ108" s="1"/>
      <c r="GDA108" s="1"/>
      <c r="GDE108" s="18"/>
      <c r="GDF108" s="1"/>
      <c r="GDG108" s="1"/>
      <c r="GDH108" s="1"/>
      <c r="GDI108" s="1"/>
      <c r="GDM108" s="18"/>
      <c r="GDN108" s="1"/>
      <c r="GDO108" s="1"/>
      <c r="GDP108" s="1"/>
      <c r="GDQ108" s="1"/>
      <c r="GDU108" s="18"/>
      <c r="GDV108" s="1"/>
      <c r="GDW108" s="1"/>
      <c r="GDX108" s="1"/>
      <c r="GDY108" s="1"/>
      <c r="GEC108" s="18"/>
      <c r="GED108" s="1"/>
      <c r="GEE108" s="1"/>
      <c r="GEF108" s="1"/>
      <c r="GEG108" s="1"/>
      <c r="GEK108" s="18"/>
      <c r="GEL108" s="1"/>
      <c r="GEM108" s="1"/>
      <c r="GEN108" s="1"/>
      <c r="GEO108" s="1"/>
      <c r="GES108" s="18"/>
      <c r="GET108" s="1"/>
      <c r="GEU108" s="1"/>
      <c r="GEV108" s="1"/>
      <c r="GEW108" s="1"/>
      <c r="GFA108" s="18"/>
      <c r="GFB108" s="1"/>
      <c r="GFC108" s="1"/>
      <c r="GFD108" s="1"/>
      <c r="GFE108" s="1"/>
      <c r="GFI108" s="18"/>
      <c r="GFJ108" s="1"/>
      <c r="GFK108" s="1"/>
      <c r="GFL108" s="1"/>
      <c r="GFM108" s="1"/>
      <c r="GFQ108" s="18"/>
      <c r="GFR108" s="1"/>
      <c r="GFS108" s="1"/>
      <c r="GFT108" s="1"/>
      <c r="GFU108" s="1"/>
      <c r="GFY108" s="18"/>
      <c r="GFZ108" s="1"/>
      <c r="GGA108" s="1"/>
      <c r="GGB108" s="1"/>
      <c r="GGC108" s="1"/>
      <c r="GGG108" s="18"/>
      <c r="GGH108" s="1"/>
      <c r="GGI108" s="1"/>
      <c r="GGJ108" s="1"/>
      <c r="GGK108" s="1"/>
      <c r="GGO108" s="18"/>
      <c r="GGP108" s="1"/>
      <c r="GGQ108" s="1"/>
      <c r="GGR108" s="1"/>
      <c r="GGS108" s="1"/>
      <c r="GGW108" s="18"/>
      <c r="GGX108" s="1"/>
      <c r="GGY108" s="1"/>
      <c r="GGZ108" s="1"/>
      <c r="GHA108" s="1"/>
      <c r="GHE108" s="18"/>
      <c r="GHF108" s="1"/>
      <c r="GHG108" s="1"/>
      <c r="GHH108" s="1"/>
      <c r="GHI108" s="1"/>
      <c r="GHM108" s="18"/>
      <c r="GHN108" s="1"/>
      <c r="GHO108" s="1"/>
      <c r="GHP108" s="1"/>
      <c r="GHQ108" s="1"/>
      <c r="GHU108" s="18"/>
      <c r="GHV108" s="1"/>
      <c r="GHW108" s="1"/>
      <c r="GHX108" s="1"/>
      <c r="GHY108" s="1"/>
      <c r="GIC108" s="18"/>
      <c r="GID108" s="1"/>
      <c r="GIE108" s="1"/>
      <c r="GIF108" s="1"/>
      <c r="GIG108" s="1"/>
      <c r="GIK108" s="18"/>
      <c r="GIL108" s="1"/>
      <c r="GIM108" s="1"/>
      <c r="GIN108" s="1"/>
      <c r="GIO108" s="1"/>
      <c r="GIS108" s="18"/>
      <c r="GIT108" s="1"/>
      <c r="GIU108" s="1"/>
      <c r="GIV108" s="1"/>
      <c r="GIW108" s="1"/>
      <c r="GJA108" s="18"/>
      <c r="GJB108" s="1"/>
      <c r="GJC108" s="1"/>
      <c r="GJD108" s="1"/>
      <c r="GJE108" s="1"/>
      <c r="GJI108" s="18"/>
      <c r="GJJ108" s="1"/>
      <c r="GJK108" s="1"/>
      <c r="GJL108" s="1"/>
      <c r="GJM108" s="1"/>
      <c r="GJQ108" s="18"/>
      <c r="GJR108" s="1"/>
      <c r="GJS108" s="1"/>
      <c r="GJT108" s="1"/>
      <c r="GJU108" s="1"/>
      <c r="GJY108" s="18"/>
      <c r="GJZ108" s="1"/>
      <c r="GKA108" s="1"/>
      <c r="GKB108" s="1"/>
      <c r="GKC108" s="1"/>
      <c r="GKG108" s="18"/>
      <c r="GKH108" s="1"/>
      <c r="GKI108" s="1"/>
      <c r="GKJ108" s="1"/>
      <c r="GKK108" s="1"/>
      <c r="GKO108" s="18"/>
      <c r="GKP108" s="1"/>
      <c r="GKQ108" s="1"/>
      <c r="GKR108" s="1"/>
      <c r="GKS108" s="1"/>
      <c r="GKW108" s="18"/>
      <c r="GKX108" s="1"/>
      <c r="GKY108" s="1"/>
      <c r="GKZ108" s="1"/>
      <c r="GLA108" s="1"/>
      <c r="GLE108" s="18"/>
      <c r="GLF108" s="1"/>
      <c r="GLG108" s="1"/>
      <c r="GLH108" s="1"/>
      <c r="GLI108" s="1"/>
      <c r="GLM108" s="18"/>
      <c r="GLN108" s="1"/>
      <c r="GLO108" s="1"/>
      <c r="GLP108" s="1"/>
      <c r="GLQ108" s="1"/>
      <c r="GLU108" s="18"/>
      <c r="GLV108" s="1"/>
      <c r="GLW108" s="1"/>
      <c r="GLX108" s="1"/>
      <c r="GLY108" s="1"/>
      <c r="GMC108" s="18"/>
      <c r="GMD108" s="1"/>
      <c r="GME108" s="1"/>
      <c r="GMF108" s="1"/>
      <c r="GMG108" s="1"/>
      <c r="GMK108" s="18"/>
      <c r="GML108" s="1"/>
      <c r="GMM108" s="1"/>
      <c r="GMN108" s="1"/>
      <c r="GMO108" s="1"/>
      <c r="GMS108" s="18"/>
      <c r="GMT108" s="1"/>
      <c r="GMU108" s="1"/>
      <c r="GMV108" s="1"/>
      <c r="GMW108" s="1"/>
      <c r="GNA108" s="18"/>
      <c r="GNB108" s="1"/>
      <c r="GNC108" s="1"/>
      <c r="GND108" s="1"/>
      <c r="GNE108" s="1"/>
      <c r="GNI108" s="18"/>
      <c r="GNJ108" s="1"/>
      <c r="GNK108" s="1"/>
      <c r="GNL108" s="1"/>
      <c r="GNM108" s="1"/>
      <c r="GNQ108" s="18"/>
      <c r="GNR108" s="1"/>
      <c r="GNS108" s="1"/>
      <c r="GNT108" s="1"/>
      <c r="GNU108" s="1"/>
      <c r="GNY108" s="18"/>
      <c r="GNZ108" s="1"/>
      <c r="GOA108" s="1"/>
      <c r="GOB108" s="1"/>
      <c r="GOC108" s="1"/>
      <c r="GOG108" s="18"/>
      <c r="GOH108" s="1"/>
      <c r="GOI108" s="1"/>
      <c r="GOJ108" s="1"/>
      <c r="GOK108" s="1"/>
      <c r="GOO108" s="18"/>
      <c r="GOP108" s="1"/>
      <c r="GOQ108" s="1"/>
      <c r="GOR108" s="1"/>
      <c r="GOS108" s="1"/>
      <c r="GOW108" s="18"/>
      <c r="GOX108" s="1"/>
      <c r="GOY108" s="1"/>
      <c r="GOZ108" s="1"/>
      <c r="GPA108" s="1"/>
      <c r="GPE108" s="18"/>
      <c r="GPF108" s="1"/>
      <c r="GPG108" s="1"/>
      <c r="GPH108" s="1"/>
      <c r="GPI108" s="1"/>
      <c r="GPM108" s="18"/>
      <c r="GPN108" s="1"/>
      <c r="GPO108" s="1"/>
      <c r="GPP108" s="1"/>
      <c r="GPQ108" s="1"/>
      <c r="GPU108" s="18"/>
      <c r="GPV108" s="1"/>
      <c r="GPW108" s="1"/>
      <c r="GPX108" s="1"/>
      <c r="GPY108" s="1"/>
      <c r="GQC108" s="18"/>
      <c r="GQD108" s="1"/>
      <c r="GQE108" s="1"/>
      <c r="GQF108" s="1"/>
      <c r="GQG108" s="1"/>
      <c r="GQK108" s="18"/>
      <c r="GQL108" s="1"/>
      <c r="GQM108" s="1"/>
      <c r="GQN108" s="1"/>
      <c r="GQO108" s="1"/>
      <c r="GQS108" s="18"/>
      <c r="GQT108" s="1"/>
      <c r="GQU108" s="1"/>
      <c r="GQV108" s="1"/>
      <c r="GQW108" s="1"/>
      <c r="GRA108" s="18"/>
      <c r="GRB108" s="1"/>
      <c r="GRC108" s="1"/>
      <c r="GRD108" s="1"/>
      <c r="GRE108" s="1"/>
      <c r="GRI108" s="18"/>
      <c r="GRJ108" s="1"/>
      <c r="GRK108" s="1"/>
      <c r="GRL108" s="1"/>
      <c r="GRM108" s="1"/>
      <c r="GRQ108" s="18"/>
      <c r="GRR108" s="1"/>
      <c r="GRS108" s="1"/>
      <c r="GRT108" s="1"/>
      <c r="GRU108" s="1"/>
      <c r="GRY108" s="18"/>
      <c r="GRZ108" s="1"/>
      <c r="GSA108" s="1"/>
      <c r="GSB108" s="1"/>
      <c r="GSC108" s="1"/>
      <c r="GSG108" s="18"/>
      <c r="GSH108" s="1"/>
      <c r="GSI108" s="1"/>
      <c r="GSJ108" s="1"/>
      <c r="GSK108" s="1"/>
      <c r="GSO108" s="18"/>
      <c r="GSP108" s="1"/>
      <c r="GSQ108" s="1"/>
      <c r="GSR108" s="1"/>
      <c r="GSS108" s="1"/>
      <c r="GSW108" s="18"/>
      <c r="GSX108" s="1"/>
      <c r="GSY108" s="1"/>
      <c r="GSZ108" s="1"/>
      <c r="GTA108" s="1"/>
      <c r="GTE108" s="18"/>
      <c r="GTF108" s="1"/>
      <c r="GTG108" s="1"/>
      <c r="GTH108" s="1"/>
      <c r="GTI108" s="1"/>
      <c r="GTM108" s="18"/>
      <c r="GTN108" s="1"/>
      <c r="GTO108" s="1"/>
      <c r="GTP108" s="1"/>
      <c r="GTQ108" s="1"/>
      <c r="GTU108" s="18"/>
      <c r="GTV108" s="1"/>
      <c r="GTW108" s="1"/>
      <c r="GTX108" s="1"/>
      <c r="GTY108" s="1"/>
      <c r="GUC108" s="18"/>
      <c r="GUD108" s="1"/>
      <c r="GUE108" s="1"/>
      <c r="GUF108" s="1"/>
      <c r="GUG108" s="1"/>
      <c r="GUK108" s="18"/>
      <c r="GUL108" s="1"/>
      <c r="GUM108" s="1"/>
      <c r="GUN108" s="1"/>
      <c r="GUO108" s="1"/>
      <c r="GUS108" s="18"/>
      <c r="GUT108" s="1"/>
      <c r="GUU108" s="1"/>
      <c r="GUV108" s="1"/>
      <c r="GUW108" s="1"/>
      <c r="GVA108" s="18"/>
      <c r="GVB108" s="1"/>
      <c r="GVC108" s="1"/>
      <c r="GVD108" s="1"/>
      <c r="GVE108" s="1"/>
      <c r="GVI108" s="18"/>
      <c r="GVJ108" s="1"/>
      <c r="GVK108" s="1"/>
      <c r="GVL108" s="1"/>
      <c r="GVM108" s="1"/>
      <c r="GVQ108" s="18"/>
      <c r="GVR108" s="1"/>
      <c r="GVS108" s="1"/>
      <c r="GVT108" s="1"/>
      <c r="GVU108" s="1"/>
      <c r="GVY108" s="18"/>
      <c r="GVZ108" s="1"/>
      <c r="GWA108" s="1"/>
      <c r="GWB108" s="1"/>
      <c r="GWC108" s="1"/>
      <c r="GWG108" s="18"/>
      <c r="GWH108" s="1"/>
      <c r="GWI108" s="1"/>
      <c r="GWJ108" s="1"/>
      <c r="GWK108" s="1"/>
      <c r="GWO108" s="18"/>
      <c r="GWP108" s="1"/>
      <c r="GWQ108" s="1"/>
      <c r="GWR108" s="1"/>
      <c r="GWS108" s="1"/>
      <c r="GWW108" s="18"/>
      <c r="GWX108" s="1"/>
      <c r="GWY108" s="1"/>
      <c r="GWZ108" s="1"/>
      <c r="GXA108" s="1"/>
      <c r="GXE108" s="18"/>
      <c r="GXF108" s="1"/>
      <c r="GXG108" s="1"/>
      <c r="GXH108" s="1"/>
      <c r="GXI108" s="1"/>
      <c r="GXM108" s="18"/>
      <c r="GXN108" s="1"/>
      <c r="GXO108" s="1"/>
      <c r="GXP108" s="1"/>
      <c r="GXQ108" s="1"/>
      <c r="GXU108" s="18"/>
      <c r="GXV108" s="1"/>
      <c r="GXW108" s="1"/>
      <c r="GXX108" s="1"/>
      <c r="GXY108" s="1"/>
      <c r="GYC108" s="18"/>
      <c r="GYD108" s="1"/>
      <c r="GYE108" s="1"/>
      <c r="GYF108" s="1"/>
      <c r="GYG108" s="1"/>
      <c r="GYK108" s="18"/>
      <c r="GYL108" s="1"/>
      <c r="GYM108" s="1"/>
      <c r="GYN108" s="1"/>
      <c r="GYO108" s="1"/>
      <c r="GYS108" s="18"/>
      <c r="GYT108" s="1"/>
      <c r="GYU108" s="1"/>
      <c r="GYV108" s="1"/>
      <c r="GYW108" s="1"/>
      <c r="GZA108" s="18"/>
      <c r="GZB108" s="1"/>
      <c r="GZC108" s="1"/>
      <c r="GZD108" s="1"/>
      <c r="GZE108" s="1"/>
      <c r="GZI108" s="18"/>
      <c r="GZJ108" s="1"/>
      <c r="GZK108" s="1"/>
      <c r="GZL108" s="1"/>
      <c r="GZM108" s="1"/>
      <c r="GZQ108" s="18"/>
      <c r="GZR108" s="1"/>
      <c r="GZS108" s="1"/>
      <c r="GZT108" s="1"/>
      <c r="GZU108" s="1"/>
      <c r="GZY108" s="18"/>
      <c r="GZZ108" s="1"/>
      <c r="HAA108" s="1"/>
      <c r="HAB108" s="1"/>
      <c r="HAC108" s="1"/>
      <c r="HAG108" s="18"/>
      <c r="HAH108" s="1"/>
      <c r="HAI108" s="1"/>
      <c r="HAJ108" s="1"/>
      <c r="HAK108" s="1"/>
      <c r="HAO108" s="18"/>
      <c r="HAP108" s="1"/>
      <c r="HAQ108" s="1"/>
      <c r="HAR108" s="1"/>
      <c r="HAS108" s="1"/>
      <c r="HAW108" s="18"/>
      <c r="HAX108" s="1"/>
      <c r="HAY108" s="1"/>
      <c r="HAZ108" s="1"/>
      <c r="HBA108" s="1"/>
      <c r="HBE108" s="18"/>
      <c r="HBF108" s="1"/>
      <c r="HBG108" s="1"/>
      <c r="HBH108" s="1"/>
      <c r="HBI108" s="1"/>
      <c r="HBM108" s="18"/>
      <c r="HBN108" s="1"/>
      <c r="HBO108" s="1"/>
      <c r="HBP108" s="1"/>
      <c r="HBQ108" s="1"/>
      <c r="HBU108" s="18"/>
      <c r="HBV108" s="1"/>
      <c r="HBW108" s="1"/>
      <c r="HBX108" s="1"/>
      <c r="HBY108" s="1"/>
      <c r="HCC108" s="18"/>
      <c r="HCD108" s="1"/>
      <c r="HCE108" s="1"/>
      <c r="HCF108" s="1"/>
      <c r="HCG108" s="1"/>
      <c r="HCK108" s="18"/>
      <c r="HCL108" s="1"/>
      <c r="HCM108" s="1"/>
      <c r="HCN108" s="1"/>
      <c r="HCO108" s="1"/>
      <c r="HCS108" s="18"/>
      <c r="HCT108" s="1"/>
      <c r="HCU108" s="1"/>
      <c r="HCV108" s="1"/>
      <c r="HCW108" s="1"/>
      <c r="HDA108" s="18"/>
      <c r="HDB108" s="1"/>
      <c r="HDC108" s="1"/>
      <c r="HDD108" s="1"/>
      <c r="HDE108" s="1"/>
      <c r="HDI108" s="18"/>
      <c r="HDJ108" s="1"/>
      <c r="HDK108" s="1"/>
      <c r="HDL108" s="1"/>
      <c r="HDM108" s="1"/>
      <c r="HDQ108" s="18"/>
      <c r="HDR108" s="1"/>
      <c r="HDS108" s="1"/>
      <c r="HDT108" s="1"/>
      <c r="HDU108" s="1"/>
      <c r="HDY108" s="18"/>
      <c r="HDZ108" s="1"/>
      <c r="HEA108" s="1"/>
      <c r="HEB108" s="1"/>
      <c r="HEC108" s="1"/>
      <c r="HEG108" s="18"/>
      <c r="HEH108" s="1"/>
      <c r="HEI108" s="1"/>
      <c r="HEJ108" s="1"/>
      <c r="HEK108" s="1"/>
      <c r="HEO108" s="18"/>
      <c r="HEP108" s="1"/>
      <c r="HEQ108" s="1"/>
      <c r="HER108" s="1"/>
      <c r="HES108" s="1"/>
      <c r="HEW108" s="18"/>
      <c r="HEX108" s="1"/>
      <c r="HEY108" s="1"/>
      <c r="HEZ108" s="1"/>
      <c r="HFA108" s="1"/>
      <c r="HFE108" s="18"/>
      <c r="HFF108" s="1"/>
      <c r="HFG108" s="1"/>
      <c r="HFH108" s="1"/>
      <c r="HFI108" s="1"/>
      <c r="HFM108" s="18"/>
      <c r="HFN108" s="1"/>
      <c r="HFO108" s="1"/>
      <c r="HFP108" s="1"/>
      <c r="HFQ108" s="1"/>
      <c r="HFU108" s="18"/>
      <c r="HFV108" s="1"/>
      <c r="HFW108" s="1"/>
      <c r="HFX108" s="1"/>
      <c r="HFY108" s="1"/>
      <c r="HGC108" s="18"/>
      <c r="HGD108" s="1"/>
      <c r="HGE108" s="1"/>
      <c r="HGF108" s="1"/>
      <c r="HGG108" s="1"/>
      <c r="HGK108" s="18"/>
      <c r="HGL108" s="1"/>
      <c r="HGM108" s="1"/>
      <c r="HGN108" s="1"/>
      <c r="HGO108" s="1"/>
      <c r="HGS108" s="18"/>
      <c r="HGT108" s="1"/>
      <c r="HGU108" s="1"/>
      <c r="HGV108" s="1"/>
      <c r="HGW108" s="1"/>
      <c r="HHA108" s="18"/>
      <c r="HHB108" s="1"/>
      <c r="HHC108" s="1"/>
      <c r="HHD108" s="1"/>
      <c r="HHE108" s="1"/>
      <c r="HHI108" s="18"/>
      <c r="HHJ108" s="1"/>
      <c r="HHK108" s="1"/>
      <c r="HHL108" s="1"/>
      <c r="HHM108" s="1"/>
      <c r="HHQ108" s="18"/>
      <c r="HHR108" s="1"/>
      <c r="HHS108" s="1"/>
      <c r="HHT108" s="1"/>
      <c r="HHU108" s="1"/>
      <c r="HHY108" s="18"/>
      <c r="HHZ108" s="1"/>
      <c r="HIA108" s="1"/>
      <c r="HIB108" s="1"/>
      <c r="HIC108" s="1"/>
      <c r="HIG108" s="18"/>
      <c r="HIH108" s="1"/>
      <c r="HII108" s="1"/>
      <c r="HIJ108" s="1"/>
      <c r="HIK108" s="1"/>
      <c r="HIO108" s="18"/>
      <c r="HIP108" s="1"/>
      <c r="HIQ108" s="1"/>
      <c r="HIR108" s="1"/>
      <c r="HIS108" s="1"/>
      <c r="HIW108" s="18"/>
      <c r="HIX108" s="1"/>
      <c r="HIY108" s="1"/>
      <c r="HIZ108" s="1"/>
      <c r="HJA108" s="1"/>
      <c r="HJE108" s="18"/>
      <c r="HJF108" s="1"/>
      <c r="HJG108" s="1"/>
      <c r="HJH108" s="1"/>
      <c r="HJI108" s="1"/>
      <c r="HJM108" s="18"/>
      <c r="HJN108" s="1"/>
      <c r="HJO108" s="1"/>
      <c r="HJP108" s="1"/>
      <c r="HJQ108" s="1"/>
      <c r="HJU108" s="18"/>
      <c r="HJV108" s="1"/>
      <c r="HJW108" s="1"/>
      <c r="HJX108" s="1"/>
      <c r="HJY108" s="1"/>
      <c r="HKC108" s="18"/>
      <c r="HKD108" s="1"/>
      <c r="HKE108" s="1"/>
      <c r="HKF108" s="1"/>
      <c r="HKG108" s="1"/>
      <c r="HKK108" s="18"/>
      <c r="HKL108" s="1"/>
      <c r="HKM108" s="1"/>
      <c r="HKN108" s="1"/>
      <c r="HKO108" s="1"/>
      <c r="HKS108" s="18"/>
      <c r="HKT108" s="1"/>
      <c r="HKU108" s="1"/>
      <c r="HKV108" s="1"/>
      <c r="HKW108" s="1"/>
      <c r="HLA108" s="18"/>
      <c r="HLB108" s="1"/>
      <c r="HLC108" s="1"/>
      <c r="HLD108" s="1"/>
      <c r="HLE108" s="1"/>
      <c r="HLI108" s="18"/>
      <c r="HLJ108" s="1"/>
      <c r="HLK108" s="1"/>
      <c r="HLL108" s="1"/>
      <c r="HLM108" s="1"/>
      <c r="HLQ108" s="18"/>
      <c r="HLR108" s="1"/>
      <c r="HLS108" s="1"/>
      <c r="HLT108" s="1"/>
      <c r="HLU108" s="1"/>
      <c r="HLY108" s="18"/>
      <c r="HLZ108" s="1"/>
      <c r="HMA108" s="1"/>
      <c r="HMB108" s="1"/>
      <c r="HMC108" s="1"/>
      <c r="HMG108" s="18"/>
      <c r="HMH108" s="1"/>
      <c r="HMI108" s="1"/>
      <c r="HMJ108" s="1"/>
      <c r="HMK108" s="1"/>
      <c r="HMO108" s="18"/>
      <c r="HMP108" s="1"/>
      <c r="HMQ108" s="1"/>
      <c r="HMR108" s="1"/>
      <c r="HMS108" s="1"/>
      <c r="HMW108" s="18"/>
      <c r="HMX108" s="1"/>
      <c r="HMY108" s="1"/>
      <c r="HMZ108" s="1"/>
      <c r="HNA108" s="1"/>
      <c r="HNE108" s="18"/>
      <c r="HNF108" s="1"/>
      <c r="HNG108" s="1"/>
      <c r="HNH108" s="1"/>
      <c r="HNI108" s="1"/>
      <c r="HNM108" s="18"/>
      <c r="HNN108" s="1"/>
      <c r="HNO108" s="1"/>
      <c r="HNP108" s="1"/>
      <c r="HNQ108" s="1"/>
      <c r="HNU108" s="18"/>
      <c r="HNV108" s="1"/>
      <c r="HNW108" s="1"/>
      <c r="HNX108" s="1"/>
      <c r="HNY108" s="1"/>
      <c r="HOC108" s="18"/>
      <c r="HOD108" s="1"/>
      <c r="HOE108" s="1"/>
      <c r="HOF108" s="1"/>
      <c r="HOG108" s="1"/>
      <c r="HOK108" s="18"/>
      <c r="HOL108" s="1"/>
      <c r="HOM108" s="1"/>
      <c r="HON108" s="1"/>
      <c r="HOO108" s="1"/>
      <c r="HOS108" s="18"/>
      <c r="HOT108" s="1"/>
      <c r="HOU108" s="1"/>
      <c r="HOV108" s="1"/>
      <c r="HOW108" s="1"/>
      <c r="HPA108" s="18"/>
      <c r="HPB108" s="1"/>
      <c r="HPC108" s="1"/>
      <c r="HPD108" s="1"/>
      <c r="HPE108" s="1"/>
      <c r="HPI108" s="18"/>
      <c r="HPJ108" s="1"/>
      <c r="HPK108" s="1"/>
      <c r="HPL108" s="1"/>
      <c r="HPM108" s="1"/>
      <c r="HPQ108" s="18"/>
      <c r="HPR108" s="1"/>
      <c r="HPS108" s="1"/>
      <c r="HPT108" s="1"/>
      <c r="HPU108" s="1"/>
      <c r="HPY108" s="18"/>
      <c r="HPZ108" s="1"/>
      <c r="HQA108" s="1"/>
      <c r="HQB108" s="1"/>
      <c r="HQC108" s="1"/>
      <c r="HQG108" s="18"/>
      <c r="HQH108" s="1"/>
      <c r="HQI108" s="1"/>
      <c r="HQJ108" s="1"/>
      <c r="HQK108" s="1"/>
      <c r="HQO108" s="18"/>
      <c r="HQP108" s="1"/>
      <c r="HQQ108" s="1"/>
      <c r="HQR108" s="1"/>
      <c r="HQS108" s="1"/>
      <c r="HQW108" s="18"/>
      <c r="HQX108" s="1"/>
      <c r="HQY108" s="1"/>
      <c r="HQZ108" s="1"/>
      <c r="HRA108" s="1"/>
      <c r="HRE108" s="18"/>
      <c r="HRF108" s="1"/>
      <c r="HRG108" s="1"/>
      <c r="HRH108" s="1"/>
      <c r="HRI108" s="1"/>
      <c r="HRM108" s="18"/>
      <c r="HRN108" s="1"/>
      <c r="HRO108" s="1"/>
      <c r="HRP108" s="1"/>
      <c r="HRQ108" s="1"/>
      <c r="HRU108" s="18"/>
      <c r="HRV108" s="1"/>
      <c r="HRW108" s="1"/>
      <c r="HRX108" s="1"/>
      <c r="HRY108" s="1"/>
      <c r="HSC108" s="18"/>
      <c r="HSD108" s="1"/>
      <c r="HSE108" s="1"/>
      <c r="HSF108" s="1"/>
      <c r="HSG108" s="1"/>
      <c r="HSK108" s="18"/>
      <c r="HSL108" s="1"/>
      <c r="HSM108" s="1"/>
      <c r="HSN108" s="1"/>
      <c r="HSO108" s="1"/>
      <c r="HSS108" s="18"/>
      <c r="HST108" s="1"/>
      <c r="HSU108" s="1"/>
      <c r="HSV108" s="1"/>
      <c r="HSW108" s="1"/>
      <c r="HTA108" s="18"/>
      <c r="HTB108" s="1"/>
      <c r="HTC108" s="1"/>
      <c r="HTD108" s="1"/>
      <c r="HTE108" s="1"/>
      <c r="HTI108" s="18"/>
      <c r="HTJ108" s="1"/>
      <c r="HTK108" s="1"/>
      <c r="HTL108" s="1"/>
      <c r="HTM108" s="1"/>
      <c r="HTQ108" s="18"/>
      <c r="HTR108" s="1"/>
      <c r="HTS108" s="1"/>
      <c r="HTT108" s="1"/>
      <c r="HTU108" s="1"/>
      <c r="HTY108" s="18"/>
      <c r="HTZ108" s="1"/>
      <c r="HUA108" s="1"/>
      <c r="HUB108" s="1"/>
      <c r="HUC108" s="1"/>
      <c r="HUG108" s="18"/>
      <c r="HUH108" s="1"/>
      <c r="HUI108" s="1"/>
      <c r="HUJ108" s="1"/>
      <c r="HUK108" s="1"/>
      <c r="HUO108" s="18"/>
      <c r="HUP108" s="1"/>
      <c r="HUQ108" s="1"/>
      <c r="HUR108" s="1"/>
      <c r="HUS108" s="1"/>
      <c r="HUW108" s="18"/>
      <c r="HUX108" s="1"/>
      <c r="HUY108" s="1"/>
      <c r="HUZ108" s="1"/>
      <c r="HVA108" s="1"/>
      <c r="HVE108" s="18"/>
      <c r="HVF108" s="1"/>
      <c r="HVG108" s="1"/>
      <c r="HVH108" s="1"/>
      <c r="HVI108" s="1"/>
      <c r="HVM108" s="18"/>
      <c r="HVN108" s="1"/>
      <c r="HVO108" s="1"/>
      <c r="HVP108" s="1"/>
      <c r="HVQ108" s="1"/>
      <c r="HVU108" s="18"/>
      <c r="HVV108" s="1"/>
      <c r="HVW108" s="1"/>
      <c r="HVX108" s="1"/>
      <c r="HVY108" s="1"/>
      <c r="HWC108" s="18"/>
      <c r="HWD108" s="1"/>
      <c r="HWE108" s="1"/>
      <c r="HWF108" s="1"/>
      <c r="HWG108" s="1"/>
      <c r="HWK108" s="18"/>
      <c r="HWL108" s="1"/>
      <c r="HWM108" s="1"/>
      <c r="HWN108" s="1"/>
      <c r="HWO108" s="1"/>
      <c r="HWS108" s="18"/>
      <c r="HWT108" s="1"/>
      <c r="HWU108" s="1"/>
      <c r="HWV108" s="1"/>
      <c r="HWW108" s="1"/>
      <c r="HXA108" s="18"/>
      <c r="HXB108" s="1"/>
      <c r="HXC108" s="1"/>
      <c r="HXD108" s="1"/>
      <c r="HXE108" s="1"/>
      <c r="HXI108" s="18"/>
      <c r="HXJ108" s="1"/>
      <c r="HXK108" s="1"/>
      <c r="HXL108" s="1"/>
      <c r="HXM108" s="1"/>
      <c r="HXQ108" s="18"/>
      <c r="HXR108" s="1"/>
      <c r="HXS108" s="1"/>
      <c r="HXT108" s="1"/>
      <c r="HXU108" s="1"/>
      <c r="HXY108" s="18"/>
      <c r="HXZ108" s="1"/>
      <c r="HYA108" s="1"/>
      <c r="HYB108" s="1"/>
      <c r="HYC108" s="1"/>
      <c r="HYG108" s="18"/>
      <c r="HYH108" s="1"/>
      <c r="HYI108" s="1"/>
      <c r="HYJ108" s="1"/>
      <c r="HYK108" s="1"/>
      <c r="HYO108" s="18"/>
      <c r="HYP108" s="1"/>
      <c r="HYQ108" s="1"/>
      <c r="HYR108" s="1"/>
      <c r="HYS108" s="1"/>
      <c r="HYW108" s="18"/>
      <c r="HYX108" s="1"/>
      <c r="HYY108" s="1"/>
      <c r="HYZ108" s="1"/>
      <c r="HZA108" s="1"/>
      <c r="HZE108" s="18"/>
      <c r="HZF108" s="1"/>
      <c r="HZG108" s="1"/>
      <c r="HZH108" s="1"/>
      <c r="HZI108" s="1"/>
      <c r="HZM108" s="18"/>
      <c r="HZN108" s="1"/>
      <c r="HZO108" s="1"/>
      <c r="HZP108" s="1"/>
      <c r="HZQ108" s="1"/>
      <c r="HZU108" s="18"/>
      <c r="HZV108" s="1"/>
      <c r="HZW108" s="1"/>
      <c r="HZX108" s="1"/>
      <c r="HZY108" s="1"/>
      <c r="IAC108" s="18"/>
      <c r="IAD108" s="1"/>
      <c r="IAE108" s="1"/>
      <c r="IAF108" s="1"/>
      <c r="IAG108" s="1"/>
      <c r="IAK108" s="18"/>
      <c r="IAL108" s="1"/>
      <c r="IAM108" s="1"/>
      <c r="IAN108" s="1"/>
      <c r="IAO108" s="1"/>
      <c r="IAS108" s="18"/>
      <c r="IAT108" s="1"/>
      <c r="IAU108" s="1"/>
      <c r="IAV108" s="1"/>
      <c r="IAW108" s="1"/>
      <c r="IBA108" s="18"/>
      <c r="IBB108" s="1"/>
      <c r="IBC108" s="1"/>
      <c r="IBD108" s="1"/>
      <c r="IBE108" s="1"/>
      <c r="IBI108" s="18"/>
      <c r="IBJ108" s="1"/>
      <c r="IBK108" s="1"/>
      <c r="IBL108" s="1"/>
      <c r="IBM108" s="1"/>
      <c r="IBQ108" s="18"/>
      <c r="IBR108" s="1"/>
      <c r="IBS108" s="1"/>
      <c r="IBT108" s="1"/>
      <c r="IBU108" s="1"/>
      <c r="IBY108" s="18"/>
      <c r="IBZ108" s="1"/>
      <c r="ICA108" s="1"/>
      <c r="ICB108" s="1"/>
      <c r="ICC108" s="1"/>
      <c r="ICG108" s="18"/>
      <c r="ICH108" s="1"/>
      <c r="ICI108" s="1"/>
      <c r="ICJ108" s="1"/>
      <c r="ICK108" s="1"/>
      <c r="ICO108" s="18"/>
      <c r="ICP108" s="1"/>
      <c r="ICQ108" s="1"/>
      <c r="ICR108" s="1"/>
      <c r="ICS108" s="1"/>
      <c r="ICW108" s="18"/>
      <c r="ICX108" s="1"/>
      <c r="ICY108" s="1"/>
      <c r="ICZ108" s="1"/>
      <c r="IDA108" s="1"/>
      <c r="IDE108" s="18"/>
      <c r="IDF108" s="1"/>
      <c r="IDG108" s="1"/>
      <c r="IDH108" s="1"/>
      <c r="IDI108" s="1"/>
      <c r="IDM108" s="18"/>
      <c r="IDN108" s="1"/>
      <c r="IDO108" s="1"/>
      <c r="IDP108" s="1"/>
      <c r="IDQ108" s="1"/>
      <c r="IDU108" s="18"/>
      <c r="IDV108" s="1"/>
      <c r="IDW108" s="1"/>
      <c r="IDX108" s="1"/>
      <c r="IDY108" s="1"/>
      <c r="IEC108" s="18"/>
      <c r="IED108" s="1"/>
      <c r="IEE108" s="1"/>
      <c r="IEF108" s="1"/>
      <c r="IEG108" s="1"/>
      <c r="IEK108" s="18"/>
      <c r="IEL108" s="1"/>
      <c r="IEM108" s="1"/>
      <c r="IEN108" s="1"/>
      <c r="IEO108" s="1"/>
      <c r="IES108" s="18"/>
      <c r="IET108" s="1"/>
      <c r="IEU108" s="1"/>
      <c r="IEV108" s="1"/>
      <c r="IEW108" s="1"/>
      <c r="IFA108" s="18"/>
      <c r="IFB108" s="1"/>
      <c r="IFC108" s="1"/>
      <c r="IFD108" s="1"/>
      <c r="IFE108" s="1"/>
      <c r="IFI108" s="18"/>
      <c r="IFJ108" s="1"/>
      <c r="IFK108" s="1"/>
      <c r="IFL108" s="1"/>
      <c r="IFM108" s="1"/>
      <c r="IFQ108" s="18"/>
      <c r="IFR108" s="1"/>
      <c r="IFS108" s="1"/>
      <c r="IFT108" s="1"/>
      <c r="IFU108" s="1"/>
      <c r="IFY108" s="18"/>
      <c r="IFZ108" s="1"/>
      <c r="IGA108" s="1"/>
      <c r="IGB108" s="1"/>
      <c r="IGC108" s="1"/>
      <c r="IGG108" s="18"/>
      <c r="IGH108" s="1"/>
      <c r="IGI108" s="1"/>
      <c r="IGJ108" s="1"/>
      <c r="IGK108" s="1"/>
      <c r="IGO108" s="18"/>
      <c r="IGP108" s="1"/>
      <c r="IGQ108" s="1"/>
      <c r="IGR108" s="1"/>
      <c r="IGS108" s="1"/>
      <c r="IGW108" s="18"/>
      <c r="IGX108" s="1"/>
      <c r="IGY108" s="1"/>
      <c r="IGZ108" s="1"/>
      <c r="IHA108" s="1"/>
      <c r="IHE108" s="18"/>
      <c r="IHF108" s="1"/>
      <c r="IHG108" s="1"/>
      <c r="IHH108" s="1"/>
      <c r="IHI108" s="1"/>
      <c r="IHM108" s="18"/>
      <c r="IHN108" s="1"/>
      <c r="IHO108" s="1"/>
      <c r="IHP108" s="1"/>
      <c r="IHQ108" s="1"/>
      <c r="IHU108" s="18"/>
      <c r="IHV108" s="1"/>
      <c r="IHW108" s="1"/>
      <c r="IHX108" s="1"/>
      <c r="IHY108" s="1"/>
      <c r="IIC108" s="18"/>
      <c r="IID108" s="1"/>
      <c r="IIE108" s="1"/>
      <c r="IIF108" s="1"/>
      <c r="IIG108" s="1"/>
      <c r="IIK108" s="18"/>
      <c r="IIL108" s="1"/>
      <c r="IIM108" s="1"/>
      <c r="IIN108" s="1"/>
      <c r="IIO108" s="1"/>
      <c r="IIS108" s="18"/>
      <c r="IIT108" s="1"/>
      <c r="IIU108" s="1"/>
      <c r="IIV108" s="1"/>
      <c r="IIW108" s="1"/>
      <c r="IJA108" s="18"/>
      <c r="IJB108" s="1"/>
      <c r="IJC108" s="1"/>
      <c r="IJD108" s="1"/>
      <c r="IJE108" s="1"/>
      <c r="IJI108" s="18"/>
      <c r="IJJ108" s="1"/>
      <c r="IJK108" s="1"/>
      <c r="IJL108" s="1"/>
      <c r="IJM108" s="1"/>
      <c r="IJQ108" s="18"/>
      <c r="IJR108" s="1"/>
      <c r="IJS108" s="1"/>
      <c r="IJT108" s="1"/>
      <c r="IJU108" s="1"/>
      <c r="IJY108" s="18"/>
      <c r="IJZ108" s="1"/>
      <c r="IKA108" s="1"/>
      <c r="IKB108" s="1"/>
      <c r="IKC108" s="1"/>
      <c r="IKG108" s="18"/>
      <c r="IKH108" s="1"/>
      <c r="IKI108" s="1"/>
      <c r="IKJ108" s="1"/>
      <c r="IKK108" s="1"/>
      <c r="IKO108" s="18"/>
      <c r="IKP108" s="1"/>
      <c r="IKQ108" s="1"/>
      <c r="IKR108" s="1"/>
      <c r="IKS108" s="1"/>
      <c r="IKW108" s="18"/>
      <c r="IKX108" s="1"/>
      <c r="IKY108" s="1"/>
      <c r="IKZ108" s="1"/>
      <c r="ILA108" s="1"/>
      <c r="ILE108" s="18"/>
      <c r="ILF108" s="1"/>
      <c r="ILG108" s="1"/>
      <c r="ILH108" s="1"/>
      <c r="ILI108" s="1"/>
      <c r="ILM108" s="18"/>
      <c r="ILN108" s="1"/>
      <c r="ILO108" s="1"/>
      <c r="ILP108" s="1"/>
      <c r="ILQ108" s="1"/>
      <c r="ILU108" s="18"/>
      <c r="ILV108" s="1"/>
      <c r="ILW108" s="1"/>
      <c r="ILX108" s="1"/>
      <c r="ILY108" s="1"/>
      <c r="IMC108" s="18"/>
      <c r="IMD108" s="1"/>
      <c r="IME108" s="1"/>
      <c r="IMF108" s="1"/>
      <c r="IMG108" s="1"/>
      <c r="IMK108" s="18"/>
      <c r="IML108" s="1"/>
      <c r="IMM108" s="1"/>
      <c r="IMN108" s="1"/>
      <c r="IMO108" s="1"/>
      <c r="IMS108" s="18"/>
      <c r="IMT108" s="1"/>
      <c r="IMU108" s="1"/>
      <c r="IMV108" s="1"/>
      <c r="IMW108" s="1"/>
      <c r="INA108" s="18"/>
      <c r="INB108" s="1"/>
      <c r="INC108" s="1"/>
      <c r="IND108" s="1"/>
      <c r="INE108" s="1"/>
      <c r="INI108" s="18"/>
      <c r="INJ108" s="1"/>
      <c r="INK108" s="1"/>
      <c r="INL108" s="1"/>
      <c r="INM108" s="1"/>
      <c r="INQ108" s="18"/>
      <c r="INR108" s="1"/>
      <c r="INS108" s="1"/>
      <c r="INT108" s="1"/>
      <c r="INU108" s="1"/>
      <c r="INY108" s="18"/>
      <c r="INZ108" s="1"/>
      <c r="IOA108" s="1"/>
      <c r="IOB108" s="1"/>
      <c r="IOC108" s="1"/>
      <c r="IOG108" s="18"/>
      <c r="IOH108" s="1"/>
      <c r="IOI108" s="1"/>
      <c r="IOJ108" s="1"/>
      <c r="IOK108" s="1"/>
      <c r="IOO108" s="18"/>
      <c r="IOP108" s="1"/>
      <c r="IOQ108" s="1"/>
      <c r="IOR108" s="1"/>
      <c r="IOS108" s="1"/>
      <c r="IOW108" s="18"/>
      <c r="IOX108" s="1"/>
      <c r="IOY108" s="1"/>
      <c r="IOZ108" s="1"/>
      <c r="IPA108" s="1"/>
      <c r="IPE108" s="18"/>
      <c r="IPF108" s="1"/>
      <c r="IPG108" s="1"/>
      <c r="IPH108" s="1"/>
      <c r="IPI108" s="1"/>
      <c r="IPM108" s="18"/>
      <c r="IPN108" s="1"/>
      <c r="IPO108" s="1"/>
      <c r="IPP108" s="1"/>
      <c r="IPQ108" s="1"/>
      <c r="IPU108" s="18"/>
      <c r="IPV108" s="1"/>
      <c r="IPW108" s="1"/>
      <c r="IPX108" s="1"/>
      <c r="IPY108" s="1"/>
      <c r="IQC108" s="18"/>
      <c r="IQD108" s="1"/>
      <c r="IQE108" s="1"/>
      <c r="IQF108" s="1"/>
      <c r="IQG108" s="1"/>
      <c r="IQK108" s="18"/>
      <c r="IQL108" s="1"/>
      <c r="IQM108" s="1"/>
      <c r="IQN108" s="1"/>
      <c r="IQO108" s="1"/>
      <c r="IQS108" s="18"/>
      <c r="IQT108" s="1"/>
      <c r="IQU108" s="1"/>
      <c r="IQV108" s="1"/>
      <c r="IQW108" s="1"/>
      <c r="IRA108" s="18"/>
      <c r="IRB108" s="1"/>
      <c r="IRC108" s="1"/>
      <c r="IRD108" s="1"/>
      <c r="IRE108" s="1"/>
      <c r="IRI108" s="18"/>
      <c r="IRJ108" s="1"/>
      <c r="IRK108" s="1"/>
      <c r="IRL108" s="1"/>
      <c r="IRM108" s="1"/>
      <c r="IRQ108" s="18"/>
      <c r="IRR108" s="1"/>
      <c r="IRS108" s="1"/>
      <c r="IRT108" s="1"/>
      <c r="IRU108" s="1"/>
      <c r="IRY108" s="18"/>
      <c r="IRZ108" s="1"/>
      <c r="ISA108" s="1"/>
      <c r="ISB108" s="1"/>
      <c r="ISC108" s="1"/>
      <c r="ISG108" s="18"/>
      <c r="ISH108" s="1"/>
      <c r="ISI108" s="1"/>
      <c r="ISJ108" s="1"/>
      <c r="ISK108" s="1"/>
      <c r="ISO108" s="18"/>
      <c r="ISP108" s="1"/>
      <c r="ISQ108" s="1"/>
      <c r="ISR108" s="1"/>
      <c r="ISS108" s="1"/>
      <c r="ISW108" s="18"/>
      <c r="ISX108" s="1"/>
      <c r="ISY108" s="1"/>
      <c r="ISZ108" s="1"/>
      <c r="ITA108" s="1"/>
      <c r="ITE108" s="18"/>
      <c r="ITF108" s="1"/>
      <c r="ITG108" s="1"/>
      <c r="ITH108" s="1"/>
      <c r="ITI108" s="1"/>
      <c r="ITM108" s="18"/>
      <c r="ITN108" s="1"/>
      <c r="ITO108" s="1"/>
      <c r="ITP108" s="1"/>
      <c r="ITQ108" s="1"/>
      <c r="ITU108" s="18"/>
      <c r="ITV108" s="1"/>
      <c r="ITW108" s="1"/>
      <c r="ITX108" s="1"/>
      <c r="ITY108" s="1"/>
      <c r="IUC108" s="18"/>
      <c r="IUD108" s="1"/>
      <c r="IUE108" s="1"/>
      <c r="IUF108" s="1"/>
      <c r="IUG108" s="1"/>
      <c r="IUK108" s="18"/>
      <c r="IUL108" s="1"/>
      <c r="IUM108" s="1"/>
      <c r="IUN108" s="1"/>
      <c r="IUO108" s="1"/>
      <c r="IUS108" s="18"/>
      <c r="IUT108" s="1"/>
      <c r="IUU108" s="1"/>
      <c r="IUV108" s="1"/>
      <c r="IUW108" s="1"/>
      <c r="IVA108" s="18"/>
      <c r="IVB108" s="1"/>
      <c r="IVC108" s="1"/>
      <c r="IVD108" s="1"/>
      <c r="IVE108" s="1"/>
      <c r="IVI108" s="18"/>
      <c r="IVJ108" s="1"/>
      <c r="IVK108" s="1"/>
      <c r="IVL108" s="1"/>
      <c r="IVM108" s="1"/>
      <c r="IVQ108" s="18"/>
      <c r="IVR108" s="1"/>
      <c r="IVS108" s="1"/>
      <c r="IVT108" s="1"/>
      <c r="IVU108" s="1"/>
      <c r="IVY108" s="18"/>
      <c r="IVZ108" s="1"/>
      <c r="IWA108" s="1"/>
      <c r="IWB108" s="1"/>
      <c r="IWC108" s="1"/>
      <c r="IWG108" s="18"/>
      <c r="IWH108" s="1"/>
      <c r="IWI108" s="1"/>
      <c r="IWJ108" s="1"/>
      <c r="IWK108" s="1"/>
      <c r="IWO108" s="18"/>
      <c r="IWP108" s="1"/>
      <c r="IWQ108" s="1"/>
      <c r="IWR108" s="1"/>
      <c r="IWS108" s="1"/>
      <c r="IWW108" s="18"/>
      <c r="IWX108" s="1"/>
      <c r="IWY108" s="1"/>
      <c r="IWZ108" s="1"/>
      <c r="IXA108" s="1"/>
      <c r="IXE108" s="18"/>
      <c r="IXF108" s="1"/>
      <c r="IXG108" s="1"/>
      <c r="IXH108" s="1"/>
      <c r="IXI108" s="1"/>
      <c r="IXM108" s="18"/>
      <c r="IXN108" s="1"/>
      <c r="IXO108" s="1"/>
      <c r="IXP108" s="1"/>
      <c r="IXQ108" s="1"/>
      <c r="IXU108" s="18"/>
      <c r="IXV108" s="1"/>
      <c r="IXW108" s="1"/>
      <c r="IXX108" s="1"/>
      <c r="IXY108" s="1"/>
      <c r="IYC108" s="18"/>
      <c r="IYD108" s="1"/>
      <c r="IYE108" s="1"/>
      <c r="IYF108" s="1"/>
      <c r="IYG108" s="1"/>
      <c r="IYK108" s="18"/>
      <c r="IYL108" s="1"/>
      <c r="IYM108" s="1"/>
      <c r="IYN108" s="1"/>
      <c r="IYO108" s="1"/>
      <c r="IYS108" s="18"/>
      <c r="IYT108" s="1"/>
      <c r="IYU108" s="1"/>
      <c r="IYV108" s="1"/>
      <c r="IYW108" s="1"/>
      <c r="IZA108" s="18"/>
      <c r="IZB108" s="1"/>
      <c r="IZC108" s="1"/>
      <c r="IZD108" s="1"/>
      <c r="IZE108" s="1"/>
      <c r="IZI108" s="18"/>
      <c r="IZJ108" s="1"/>
      <c r="IZK108" s="1"/>
      <c r="IZL108" s="1"/>
      <c r="IZM108" s="1"/>
      <c r="IZQ108" s="18"/>
      <c r="IZR108" s="1"/>
      <c r="IZS108" s="1"/>
      <c r="IZT108" s="1"/>
      <c r="IZU108" s="1"/>
      <c r="IZY108" s="18"/>
      <c r="IZZ108" s="1"/>
      <c r="JAA108" s="1"/>
      <c r="JAB108" s="1"/>
      <c r="JAC108" s="1"/>
      <c r="JAG108" s="18"/>
      <c r="JAH108" s="1"/>
      <c r="JAI108" s="1"/>
      <c r="JAJ108" s="1"/>
      <c r="JAK108" s="1"/>
      <c r="JAO108" s="18"/>
      <c r="JAP108" s="1"/>
      <c r="JAQ108" s="1"/>
      <c r="JAR108" s="1"/>
      <c r="JAS108" s="1"/>
      <c r="JAW108" s="18"/>
      <c r="JAX108" s="1"/>
      <c r="JAY108" s="1"/>
      <c r="JAZ108" s="1"/>
      <c r="JBA108" s="1"/>
      <c r="JBE108" s="18"/>
      <c r="JBF108" s="1"/>
      <c r="JBG108" s="1"/>
      <c r="JBH108" s="1"/>
      <c r="JBI108" s="1"/>
      <c r="JBM108" s="18"/>
      <c r="JBN108" s="1"/>
      <c r="JBO108" s="1"/>
      <c r="JBP108" s="1"/>
      <c r="JBQ108" s="1"/>
      <c r="JBU108" s="18"/>
      <c r="JBV108" s="1"/>
      <c r="JBW108" s="1"/>
      <c r="JBX108" s="1"/>
      <c r="JBY108" s="1"/>
      <c r="JCC108" s="18"/>
      <c r="JCD108" s="1"/>
      <c r="JCE108" s="1"/>
      <c r="JCF108" s="1"/>
      <c r="JCG108" s="1"/>
      <c r="JCK108" s="18"/>
      <c r="JCL108" s="1"/>
      <c r="JCM108" s="1"/>
      <c r="JCN108" s="1"/>
      <c r="JCO108" s="1"/>
      <c r="JCS108" s="18"/>
      <c r="JCT108" s="1"/>
      <c r="JCU108" s="1"/>
      <c r="JCV108" s="1"/>
      <c r="JCW108" s="1"/>
      <c r="JDA108" s="18"/>
      <c r="JDB108" s="1"/>
      <c r="JDC108" s="1"/>
      <c r="JDD108" s="1"/>
      <c r="JDE108" s="1"/>
      <c r="JDI108" s="18"/>
      <c r="JDJ108" s="1"/>
      <c r="JDK108" s="1"/>
      <c r="JDL108" s="1"/>
      <c r="JDM108" s="1"/>
      <c r="JDQ108" s="18"/>
      <c r="JDR108" s="1"/>
      <c r="JDS108" s="1"/>
      <c r="JDT108" s="1"/>
      <c r="JDU108" s="1"/>
      <c r="JDY108" s="18"/>
      <c r="JDZ108" s="1"/>
      <c r="JEA108" s="1"/>
      <c r="JEB108" s="1"/>
      <c r="JEC108" s="1"/>
      <c r="JEG108" s="18"/>
      <c r="JEH108" s="1"/>
      <c r="JEI108" s="1"/>
      <c r="JEJ108" s="1"/>
      <c r="JEK108" s="1"/>
      <c r="JEO108" s="18"/>
      <c r="JEP108" s="1"/>
      <c r="JEQ108" s="1"/>
      <c r="JER108" s="1"/>
      <c r="JES108" s="1"/>
      <c r="JEW108" s="18"/>
      <c r="JEX108" s="1"/>
      <c r="JEY108" s="1"/>
      <c r="JEZ108" s="1"/>
      <c r="JFA108" s="1"/>
      <c r="JFE108" s="18"/>
      <c r="JFF108" s="1"/>
      <c r="JFG108" s="1"/>
      <c r="JFH108" s="1"/>
      <c r="JFI108" s="1"/>
      <c r="JFM108" s="18"/>
      <c r="JFN108" s="1"/>
      <c r="JFO108" s="1"/>
      <c r="JFP108" s="1"/>
      <c r="JFQ108" s="1"/>
      <c r="JFU108" s="18"/>
      <c r="JFV108" s="1"/>
      <c r="JFW108" s="1"/>
      <c r="JFX108" s="1"/>
      <c r="JFY108" s="1"/>
      <c r="JGC108" s="18"/>
      <c r="JGD108" s="1"/>
      <c r="JGE108" s="1"/>
      <c r="JGF108" s="1"/>
      <c r="JGG108" s="1"/>
      <c r="JGK108" s="18"/>
      <c r="JGL108" s="1"/>
      <c r="JGM108" s="1"/>
      <c r="JGN108" s="1"/>
      <c r="JGO108" s="1"/>
      <c r="JGS108" s="18"/>
      <c r="JGT108" s="1"/>
      <c r="JGU108" s="1"/>
      <c r="JGV108" s="1"/>
      <c r="JGW108" s="1"/>
      <c r="JHA108" s="18"/>
      <c r="JHB108" s="1"/>
      <c r="JHC108" s="1"/>
      <c r="JHD108" s="1"/>
      <c r="JHE108" s="1"/>
      <c r="JHI108" s="18"/>
      <c r="JHJ108" s="1"/>
      <c r="JHK108" s="1"/>
      <c r="JHL108" s="1"/>
      <c r="JHM108" s="1"/>
      <c r="JHQ108" s="18"/>
      <c r="JHR108" s="1"/>
      <c r="JHS108" s="1"/>
      <c r="JHT108" s="1"/>
      <c r="JHU108" s="1"/>
      <c r="JHY108" s="18"/>
      <c r="JHZ108" s="1"/>
      <c r="JIA108" s="1"/>
      <c r="JIB108" s="1"/>
      <c r="JIC108" s="1"/>
      <c r="JIG108" s="18"/>
      <c r="JIH108" s="1"/>
      <c r="JII108" s="1"/>
      <c r="JIJ108" s="1"/>
      <c r="JIK108" s="1"/>
      <c r="JIO108" s="18"/>
      <c r="JIP108" s="1"/>
      <c r="JIQ108" s="1"/>
      <c r="JIR108" s="1"/>
      <c r="JIS108" s="1"/>
      <c r="JIW108" s="18"/>
      <c r="JIX108" s="1"/>
      <c r="JIY108" s="1"/>
      <c r="JIZ108" s="1"/>
      <c r="JJA108" s="1"/>
      <c r="JJE108" s="18"/>
      <c r="JJF108" s="1"/>
      <c r="JJG108" s="1"/>
      <c r="JJH108" s="1"/>
      <c r="JJI108" s="1"/>
      <c r="JJM108" s="18"/>
      <c r="JJN108" s="1"/>
      <c r="JJO108" s="1"/>
      <c r="JJP108" s="1"/>
      <c r="JJQ108" s="1"/>
      <c r="JJU108" s="18"/>
      <c r="JJV108" s="1"/>
      <c r="JJW108" s="1"/>
      <c r="JJX108" s="1"/>
      <c r="JJY108" s="1"/>
      <c r="JKC108" s="18"/>
      <c r="JKD108" s="1"/>
      <c r="JKE108" s="1"/>
      <c r="JKF108" s="1"/>
      <c r="JKG108" s="1"/>
      <c r="JKK108" s="18"/>
      <c r="JKL108" s="1"/>
      <c r="JKM108" s="1"/>
      <c r="JKN108" s="1"/>
      <c r="JKO108" s="1"/>
      <c r="JKS108" s="18"/>
      <c r="JKT108" s="1"/>
      <c r="JKU108" s="1"/>
      <c r="JKV108" s="1"/>
      <c r="JKW108" s="1"/>
      <c r="JLA108" s="18"/>
      <c r="JLB108" s="1"/>
      <c r="JLC108" s="1"/>
      <c r="JLD108" s="1"/>
      <c r="JLE108" s="1"/>
      <c r="JLI108" s="18"/>
      <c r="JLJ108" s="1"/>
      <c r="JLK108" s="1"/>
      <c r="JLL108" s="1"/>
      <c r="JLM108" s="1"/>
      <c r="JLQ108" s="18"/>
      <c r="JLR108" s="1"/>
      <c r="JLS108" s="1"/>
      <c r="JLT108" s="1"/>
      <c r="JLU108" s="1"/>
      <c r="JLY108" s="18"/>
      <c r="JLZ108" s="1"/>
      <c r="JMA108" s="1"/>
      <c r="JMB108" s="1"/>
      <c r="JMC108" s="1"/>
      <c r="JMG108" s="18"/>
      <c r="JMH108" s="1"/>
      <c r="JMI108" s="1"/>
      <c r="JMJ108" s="1"/>
      <c r="JMK108" s="1"/>
      <c r="JMO108" s="18"/>
      <c r="JMP108" s="1"/>
      <c r="JMQ108" s="1"/>
      <c r="JMR108" s="1"/>
      <c r="JMS108" s="1"/>
      <c r="JMW108" s="18"/>
      <c r="JMX108" s="1"/>
      <c r="JMY108" s="1"/>
      <c r="JMZ108" s="1"/>
      <c r="JNA108" s="1"/>
      <c r="JNE108" s="18"/>
      <c r="JNF108" s="1"/>
      <c r="JNG108" s="1"/>
      <c r="JNH108" s="1"/>
      <c r="JNI108" s="1"/>
      <c r="JNM108" s="18"/>
      <c r="JNN108" s="1"/>
      <c r="JNO108" s="1"/>
      <c r="JNP108" s="1"/>
      <c r="JNQ108" s="1"/>
      <c r="JNU108" s="18"/>
      <c r="JNV108" s="1"/>
      <c r="JNW108" s="1"/>
      <c r="JNX108" s="1"/>
      <c r="JNY108" s="1"/>
      <c r="JOC108" s="18"/>
      <c r="JOD108" s="1"/>
      <c r="JOE108" s="1"/>
      <c r="JOF108" s="1"/>
      <c r="JOG108" s="1"/>
      <c r="JOK108" s="18"/>
      <c r="JOL108" s="1"/>
      <c r="JOM108" s="1"/>
      <c r="JON108" s="1"/>
      <c r="JOO108" s="1"/>
      <c r="JOS108" s="18"/>
      <c r="JOT108" s="1"/>
      <c r="JOU108" s="1"/>
      <c r="JOV108" s="1"/>
      <c r="JOW108" s="1"/>
      <c r="JPA108" s="18"/>
      <c r="JPB108" s="1"/>
      <c r="JPC108" s="1"/>
      <c r="JPD108" s="1"/>
      <c r="JPE108" s="1"/>
      <c r="JPI108" s="18"/>
      <c r="JPJ108" s="1"/>
      <c r="JPK108" s="1"/>
      <c r="JPL108" s="1"/>
      <c r="JPM108" s="1"/>
      <c r="JPQ108" s="18"/>
      <c r="JPR108" s="1"/>
      <c r="JPS108" s="1"/>
      <c r="JPT108" s="1"/>
      <c r="JPU108" s="1"/>
      <c r="JPY108" s="18"/>
      <c r="JPZ108" s="1"/>
      <c r="JQA108" s="1"/>
      <c r="JQB108" s="1"/>
      <c r="JQC108" s="1"/>
      <c r="JQG108" s="18"/>
      <c r="JQH108" s="1"/>
      <c r="JQI108" s="1"/>
      <c r="JQJ108" s="1"/>
      <c r="JQK108" s="1"/>
      <c r="JQO108" s="18"/>
      <c r="JQP108" s="1"/>
      <c r="JQQ108" s="1"/>
      <c r="JQR108" s="1"/>
      <c r="JQS108" s="1"/>
      <c r="JQW108" s="18"/>
      <c r="JQX108" s="1"/>
      <c r="JQY108" s="1"/>
      <c r="JQZ108" s="1"/>
      <c r="JRA108" s="1"/>
      <c r="JRE108" s="18"/>
      <c r="JRF108" s="1"/>
      <c r="JRG108" s="1"/>
      <c r="JRH108" s="1"/>
      <c r="JRI108" s="1"/>
      <c r="JRM108" s="18"/>
      <c r="JRN108" s="1"/>
      <c r="JRO108" s="1"/>
      <c r="JRP108" s="1"/>
      <c r="JRQ108" s="1"/>
      <c r="JRU108" s="18"/>
      <c r="JRV108" s="1"/>
      <c r="JRW108" s="1"/>
      <c r="JRX108" s="1"/>
      <c r="JRY108" s="1"/>
      <c r="JSC108" s="18"/>
      <c r="JSD108" s="1"/>
      <c r="JSE108" s="1"/>
      <c r="JSF108" s="1"/>
      <c r="JSG108" s="1"/>
      <c r="JSK108" s="18"/>
      <c r="JSL108" s="1"/>
      <c r="JSM108" s="1"/>
      <c r="JSN108" s="1"/>
      <c r="JSO108" s="1"/>
      <c r="JSS108" s="18"/>
      <c r="JST108" s="1"/>
      <c r="JSU108" s="1"/>
      <c r="JSV108" s="1"/>
      <c r="JSW108" s="1"/>
      <c r="JTA108" s="18"/>
      <c r="JTB108" s="1"/>
      <c r="JTC108" s="1"/>
      <c r="JTD108" s="1"/>
      <c r="JTE108" s="1"/>
      <c r="JTI108" s="18"/>
      <c r="JTJ108" s="1"/>
      <c r="JTK108" s="1"/>
      <c r="JTL108" s="1"/>
      <c r="JTM108" s="1"/>
      <c r="JTQ108" s="18"/>
      <c r="JTR108" s="1"/>
      <c r="JTS108" s="1"/>
      <c r="JTT108" s="1"/>
      <c r="JTU108" s="1"/>
      <c r="JTY108" s="18"/>
      <c r="JTZ108" s="1"/>
      <c r="JUA108" s="1"/>
      <c r="JUB108" s="1"/>
      <c r="JUC108" s="1"/>
      <c r="JUG108" s="18"/>
      <c r="JUH108" s="1"/>
      <c r="JUI108" s="1"/>
      <c r="JUJ108" s="1"/>
      <c r="JUK108" s="1"/>
      <c r="JUO108" s="18"/>
      <c r="JUP108" s="1"/>
      <c r="JUQ108" s="1"/>
      <c r="JUR108" s="1"/>
      <c r="JUS108" s="1"/>
      <c r="JUW108" s="18"/>
      <c r="JUX108" s="1"/>
      <c r="JUY108" s="1"/>
      <c r="JUZ108" s="1"/>
      <c r="JVA108" s="1"/>
      <c r="JVE108" s="18"/>
      <c r="JVF108" s="1"/>
      <c r="JVG108" s="1"/>
      <c r="JVH108" s="1"/>
      <c r="JVI108" s="1"/>
      <c r="JVM108" s="18"/>
      <c r="JVN108" s="1"/>
      <c r="JVO108" s="1"/>
      <c r="JVP108" s="1"/>
      <c r="JVQ108" s="1"/>
      <c r="JVU108" s="18"/>
      <c r="JVV108" s="1"/>
      <c r="JVW108" s="1"/>
      <c r="JVX108" s="1"/>
      <c r="JVY108" s="1"/>
      <c r="JWC108" s="18"/>
      <c r="JWD108" s="1"/>
      <c r="JWE108" s="1"/>
      <c r="JWF108" s="1"/>
      <c r="JWG108" s="1"/>
      <c r="JWK108" s="18"/>
      <c r="JWL108" s="1"/>
      <c r="JWM108" s="1"/>
      <c r="JWN108" s="1"/>
      <c r="JWO108" s="1"/>
      <c r="JWS108" s="18"/>
      <c r="JWT108" s="1"/>
      <c r="JWU108" s="1"/>
      <c r="JWV108" s="1"/>
      <c r="JWW108" s="1"/>
      <c r="JXA108" s="18"/>
      <c r="JXB108" s="1"/>
      <c r="JXC108" s="1"/>
      <c r="JXD108" s="1"/>
      <c r="JXE108" s="1"/>
      <c r="JXI108" s="18"/>
      <c r="JXJ108" s="1"/>
      <c r="JXK108" s="1"/>
      <c r="JXL108" s="1"/>
      <c r="JXM108" s="1"/>
      <c r="JXQ108" s="18"/>
      <c r="JXR108" s="1"/>
      <c r="JXS108" s="1"/>
      <c r="JXT108" s="1"/>
      <c r="JXU108" s="1"/>
      <c r="JXY108" s="18"/>
      <c r="JXZ108" s="1"/>
      <c r="JYA108" s="1"/>
      <c r="JYB108" s="1"/>
      <c r="JYC108" s="1"/>
      <c r="JYG108" s="18"/>
      <c r="JYH108" s="1"/>
      <c r="JYI108" s="1"/>
      <c r="JYJ108" s="1"/>
      <c r="JYK108" s="1"/>
      <c r="JYO108" s="18"/>
      <c r="JYP108" s="1"/>
      <c r="JYQ108" s="1"/>
      <c r="JYR108" s="1"/>
      <c r="JYS108" s="1"/>
      <c r="JYW108" s="18"/>
      <c r="JYX108" s="1"/>
      <c r="JYY108" s="1"/>
      <c r="JYZ108" s="1"/>
      <c r="JZA108" s="1"/>
      <c r="JZE108" s="18"/>
      <c r="JZF108" s="1"/>
      <c r="JZG108" s="1"/>
      <c r="JZH108" s="1"/>
      <c r="JZI108" s="1"/>
      <c r="JZM108" s="18"/>
      <c r="JZN108" s="1"/>
      <c r="JZO108" s="1"/>
      <c r="JZP108" s="1"/>
      <c r="JZQ108" s="1"/>
      <c r="JZU108" s="18"/>
      <c r="JZV108" s="1"/>
      <c r="JZW108" s="1"/>
      <c r="JZX108" s="1"/>
      <c r="JZY108" s="1"/>
      <c r="KAC108" s="18"/>
      <c r="KAD108" s="1"/>
      <c r="KAE108" s="1"/>
      <c r="KAF108" s="1"/>
      <c r="KAG108" s="1"/>
      <c r="KAK108" s="18"/>
      <c r="KAL108" s="1"/>
      <c r="KAM108" s="1"/>
      <c r="KAN108" s="1"/>
      <c r="KAO108" s="1"/>
      <c r="KAS108" s="18"/>
      <c r="KAT108" s="1"/>
      <c r="KAU108" s="1"/>
      <c r="KAV108" s="1"/>
      <c r="KAW108" s="1"/>
      <c r="KBA108" s="18"/>
      <c r="KBB108" s="1"/>
      <c r="KBC108" s="1"/>
      <c r="KBD108" s="1"/>
      <c r="KBE108" s="1"/>
      <c r="KBI108" s="18"/>
      <c r="KBJ108" s="1"/>
      <c r="KBK108" s="1"/>
      <c r="KBL108" s="1"/>
      <c r="KBM108" s="1"/>
      <c r="KBQ108" s="18"/>
      <c r="KBR108" s="1"/>
      <c r="KBS108" s="1"/>
      <c r="KBT108" s="1"/>
      <c r="KBU108" s="1"/>
      <c r="KBY108" s="18"/>
      <c r="KBZ108" s="1"/>
      <c r="KCA108" s="1"/>
      <c r="KCB108" s="1"/>
      <c r="KCC108" s="1"/>
      <c r="KCG108" s="18"/>
      <c r="KCH108" s="1"/>
      <c r="KCI108" s="1"/>
      <c r="KCJ108" s="1"/>
      <c r="KCK108" s="1"/>
      <c r="KCO108" s="18"/>
      <c r="KCP108" s="1"/>
      <c r="KCQ108" s="1"/>
      <c r="KCR108" s="1"/>
      <c r="KCS108" s="1"/>
      <c r="KCW108" s="18"/>
      <c r="KCX108" s="1"/>
      <c r="KCY108" s="1"/>
      <c r="KCZ108" s="1"/>
      <c r="KDA108" s="1"/>
      <c r="KDE108" s="18"/>
      <c r="KDF108" s="1"/>
      <c r="KDG108" s="1"/>
      <c r="KDH108" s="1"/>
      <c r="KDI108" s="1"/>
      <c r="KDM108" s="18"/>
      <c r="KDN108" s="1"/>
      <c r="KDO108" s="1"/>
      <c r="KDP108" s="1"/>
      <c r="KDQ108" s="1"/>
      <c r="KDU108" s="18"/>
      <c r="KDV108" s="1"/>
      <c r="KDW108" s="1"/>
      <c r="KDX108" s="1"/>
      <c r="KDY108" s="1"/>
      <c r="KEC108" s="18"/>
      <c r="KED108" s="1"/>
      <c r="KEE108" s="1"/>
      <c r="KEF108" s="1"/>
      <c r="KEG108" s="1"/>
      <c r="KEK108" s="18"/>
      <c r="KEL108" s="1"/>
      <c r="KEM108" s="1"/>
      <c r="KEN108" s="1"/>
      <c r="KEO108" s="1"/>
      <c r="KES108" s="18"/>
      <c r="KET108" s="1"/>
      <c r="KEU108" s="1"/>
      <c r="KEV108" s="1"/>
      <c r="KEW108" s="1"/>
      <c r="KFA108" s="18"/>
      <c r="KFB108" s="1"/>
      <c r="KFC108" s="1"/>
      <c r="KFD108" s="1"/>
      <c r="KFE108" s="1"/>
      <c r="KFI108" s="18"/>
      <c r="KFJ108" s="1"/>
      <c r="KFK108" s="1"/>
      <c r="KFL108" s="1"/>
      <c r="KFM108" s="1"/>
      <c r="KFQ108" s="18"/>
      <c r="KFR108" s="1"/>
      <c r="KFS108" s="1"/>
      <c r="KFT108" s="1"/>
      <c r="KFU108" s="1"/>
      <c r="KFY108" s="18"/>
      <c r="KFZ108" s="1"/>
      <c r="KGA108" s="1"/>
      <c r="KGB108" s="1"/>
      <c r="KGC108" s="1"/>
      <c r="KGG108" s="18"/>
      <c r="KGH108" s="1"/>
      <c r="KGI108" s="1"/>
      <c r="KGJ108" s="1"/>
      <c r="KGK108" s="1"/>
      <c r="KGO108" s="18"/>
      <c r="KGP108" s="1"/>
      <c r="KGQ108" s="1"/>
      <c r="KGR108" s="1"/>
      <c r="KGS108" s="1"/>
      <c r="KGW108" s="18"/>
      <c r="KGX108" s="1"/>
      <c r="KGY108" s="1"/>
      <c r="KGZ108" s="1"/>
      <c r="KHA108" s="1"/>
      <c r="KHE108" s="18"/>
      <c r="KHF108" s="1"/>
      <c r="KHG108" s="1"/>
      <c r="KHH108" s="1"/>
      <c r="KHI108" s="1"/>
      <c r="KHM108" s="18"/>
      <c r="KHN108" s="1"/>
      <c r="KHO108" s="1"/>
      <c r="KHP108" s="1"/>
      <c r="KHQ108" s="1"/>
      <c r="KHU108" s="18"/>
      <c r="KHV108" s="1"/>
      <c r="KHW108" s="1"/>
      <c r="KHX108" s="1"/>
      <c r="KHY108" s="1"/>
      <c r="KIC108" s="18"/>
      <c r="KID108" s="1"/>
      <c r="KIE108" s="1"/>
      <c r="KIF108" s="1"/>
      <c r="KIG108" s="1"/>
      <c r="KIK108" s="18"/>
      <c r="KIL108" s="1"/>
      <c r="KIM108" s="1"/>
      <c r="KIN108" s="1"/>
      <c r="KIO108" s="1"/>
      <c r="KIS108" s="18"/>
      <c r="KIT108" s="1"/>
      <c r="KIU108" s="1"/>
      <c r="KIV108" s="1"/>
      <c r="KIW108" s="1"/>
      <c r="KJA108" s="18"/>
      <c r="KJB108" s="1"/>
      <c r="KJC108" s="1"/>
      <c r="KJD108" s="1"/>
      <c r="KJE108" s="1"/>
      <c r="KJI108" s="18"/>
      <c r="KJJ108" s="1"/>
      <c r="KJK108" s="1"/>
      <c r="KJL108" s="1"/>
      <c r="KJM108" s="1"/>
      <c r="KJQ108" s="18"/>
      <c r="KJR108" s="1"/>
      <c r="KJS108" s="1"/>
      <c r="KJT108" s="1"/>
      <c r="KJU108" s="1"/>
      <c r="KJY108" s="18"/>
      <c r="KJZ108" s="1"/>
      <c r="KKA108" s="1"/>
      <c r="KKB108" s="1"/>
      <c r="KKC108" s="1"/>
      <c r="KKG108" s="18"/>
      <c r="KKH108" s="1"/>
      <c r="KKI108" s="1"/>
      <c r="KKJ108" s="1"/>
      <c r="KKK108" s="1"/>
      <c r="KKO108" s="18"/>
      <c r="KKP108" s="1"/>
      <c r="KKQ108" s="1"/>
      <c r="KKR108" s="1"/>
      <c r="KKS108" s="1"/>
      <c r="KKW108" s="18"/>
      <c r="KKX108" s="1"/>
      <c r="KKY108" s="1"/>
      <c r="KKZ108" s="1"/>
      <c r="KLA108" s="1"/>
      <c r="KLE108" s="18"/>
      <c r="KLF108" s="1"/>
      <c r="KLG108" s="1"/>
      <c r="KLH108" s="1"/>
      <c r="KLI108" s="1"/>
      <c r="KLM108" s="18"/>
      <c r="KLN108" s="1"/>
      <c r="KLO108" s="1"/>
      <c r="KLP108" s="1"/>
      <c r="KLQ108" s="1"/>
      <c r="KLU108" s="18"/>
      <c r="KLV108" s="1"/>
      <c r="KLW108" s="1"/>
      <c r="KLX108" s="1"/>
      <c r="KLY108" s="1"/>
      <c r="KMC108" s="18"/>
      <c r="KMD108" s="1"/>
      <c r="KME108" s="1"/>
      <c r="KMF108" s="1"/>
      <c r="KMG108" s="1"/>
      <c r="KMK108" s="18"/>
      <c r="KML108" s="1"/>
      <c r="KMM108" s="1"/>
      <c r="KMN108" s="1"/>
      <c r="KMO108" s="1"/>
      <c r="KMS108" s="18"/>
      <c r="KMT108" s="1"/>
      <c r="KMU108" s="1"/>
      <c r="KMV108" s="1"/>
      <c r="KMW108" s="1"/>
      <c r="KNA108" s="18"/>
      <c r="KNB108" s="1"/>
      <c r="KNC108" s="1"/>
      <c r="KND108" s="1"/>
      <c r="KNE108" s="1"/>
      <c r="KNI108" s="18"/>
      <c r="KNJ108" s="1"/>
      <c r="KNK108" s="1"/>
      <c r="KNL108" s="1"/>
      <c r="KNM108" s="1"/>
      <c r="KNQ108" s="18"/>
      <c r="KNR108" s="1"/>
      <c r="KNS108" s="1"/>
      <c r="KNT108" s="1"/>
      <c r="KNU108" s="1"/>
      <c r="KNY108" s="18"/>
      <c r="KNZ108" s="1"/>
      <c r="KOA108" s="1"/>
      <c r="KOB108" s="1"/>
      <c r="KOC108" s="1"/>
      <c r="KOG108" s="18"/>
      <c r="KOH108" s="1"/>
      <c r="KOI108" s="1"/>
      <c r="KOJ108" s="1"/>
      <c r="KOK108" s="1"/>
      <c r="KOO108" s="18"/>
      <c r="KOP108" s="1"/>
      <c r="KOQ108" s="1"/>
      <c r="KOR108" s="1"/>
      <c r="KOS108" s="1"/>
      <c r="KOW108" s="18"/>
      <c r="KOX108" s="1"/>
      <c r="KOY108" s="1"/>
      <c r="KOZ108" s="1"/>
      <c r="KPA108" s="1"/>
      <c r="KPE108" s="18"/>
      <c r="KPF108" s="1"/>
      <c r="KPG108" s="1"/>
      <c r="KPH108" s="1"/>
      <c r="KPI108" s="1"/>
      <c r="KPM108" s="18"/>
      <c r="KPN108" s="1"/>
      <c r="KPO108" s="1"/>
      <c r="KPP108" s="1"/>
      <c r="KPQ108" s="1"/>
      <c r="KPU108" s="18"/>
      <c r="KPV108" s="1"/>
      <c r="KPW108" s="1"/>
      <c r="KPX108" s="1"/>
      <c r="KPY108" s="1"/>
      <c r="KQC108" s="18"/>
      <c r="KQD108" s="1"/>
      <c r="KQE108" s="1"/>
      <c r="KQF108" s="1"/>
      <c r="KQG108" s="1"/>
      <c r="KQK108" s="18"/>
      <c r="KQL108" s="1"/>
      <c r="KQM108" s="1"/>
      <c r="KQN108" s="1"/>
      <c r="KQO108" s="1"/>
      <c r="KQS108" s="18"/>
      <c r="KQT108" s="1"/>
      <c r="KQU108" s="1"/>
      <c r="KQV108" s="1"/>
      <c r="KQW108" s="1"/>
      <c r="KRA108" s="18"/>
      <c r="KRB108" s="1"/>
      <c r="KRC108" s="1"/>
      <c r="KRD108" s="1"/>
      <c r="KRE108" s="1"/>
      <c r="KRI108" s="18"/>
      <c r="KRJ108" s="1"/>
      <c r="KRK108" s="1"/>
      <c r="KRL108" s="1"/>
      <c r="KRM108" s="1"/>
      <c r="KRQ108" s="18"/>
      <c r="KRR108" s="1"/>
      <c r="KRS108" s="1"/>
      <c r="KRT108" s="1"/>
      <c r="KRU108" s="1"/>
      <c r="KRY108" s="18"/>
      <c r="KRZ108" s="1"/>
      <c r="KSA108" s="1"/>
      <c r="KSB108" s="1"/>
      <c r="KSC108" s="1"/>
      <c r="KSG108" s="18"/>
      <c r="KSH108" s="1"/>
      <c r="KSI108" s="1"/>
      <c r="KSJ108" s="1"/>
      <c r="KSK108" s="1"/>
      <c r="KSO108" s="18"/>
      <c r="KSP108" s="1"/>
      <c r="KSQ108" s="1"/>
      <c r="KSR108" s="1"/>
      <c r="KSS108" s="1"/>
      <c r="KSW108" s="18"/>
      <c r="KSX108" s="1"/>
      <c r="KSY108" s="1"/>
      <c r="KSZ108" s="1"/>
      <c r="KTA108" s="1"/>
      <c r="KTE108" s="18"/>
      <c r="KTF108" s="1"/>
      <c r="KTG108" s="1"/>
      <c r="KTH108" s="1"/>
      <c r="KTI108" s="1"/>
      <c r="KTM108" s="18"/>
      <c r="KTN108" s="1"/>
      <c r="KTO108" s="1"/>
      <c r="KTP108" s="1"/>
      <c r="KTQ108" s="1"/>
      <c r="KTU108" s="18"/>
      <c r="KTV108" s="1"/>
      <c r="KTW108" s="1"/>
      <c r="KTX108" s="1"/>
      <c r="KTY108" s="1"/>
      <c r="KUC108" s="18"/>
      <c r="KUD108" s="1"/>
      <c r="KUE108" s="1"/>
      <c r="KUF108" s="1"/>
      <c r="KUG108" s="1"/>
      <c r="KUK108" s="18"/>
      <c r="KUL108" s="1"/>
      <c r="KUM108" s="1"/>
      <c r="KUN108" s="1"/>
      <c r="KUO108" s="1"/>
      <c r="KUS108" s="18"/>
      <c r="KUT108" s="1"/>
      <c r="KUU108" s="1"/>
      <c r="KUV108" s="1"/>
      <c r="KUW108" s="1"/>
      <c r="KVA108" s="18"/>
      <c r="KVB108" s="1"/>
      <c r="KVC108" s="1"/>
      <c r="KVD108" s="1"/>
      <c r="KVE108" s="1"/>
      <c r="KVI108" s="18"/>
      <c r="KVJ108" s="1"/>
      <c r="KVK108" s="1"/>
      <c r="KVL108" s="1"/>
      <c r="KVM108" s="1"/>
      <c r="KVQ108" s="18"/>
      <c r="KVR108" s="1"/>
      <c r="KVS108" s="1"/>
      <c r="KVT108" s="1"/>
      <c r="KVU108" s="1"/>
      <c r="KVY108" s="18"/>
      <c r="KVZ108" s="1"/>
      <c r="KWA108" s="1"/>
      <c r="KWB108" s="1"/>
      <c r="KWC108" s="1"/>
      <c r="KWG108" s="18"/>
      <c r="KWH108" s="1"/>
      <c r="KWI108" s="1"/>
      <c r="KWJ108" s="1"/>
      <c r="KWK108" s="1"/>
      <c r="KWO108" s="18"/>
      <c r="KWP108" s="1"/>
      <c r="KWQ108" s="1"/>
      <c r="KWR108" s="1"/>
      <c r="KWS108" s="1"/>
      <c r="KWW108" s="18"/>
      <c r="KWX108" s="1"/>
      <c r="KWY108" s="1"/>
      <c r="KWZ108" s="1"/>
      <c r="KXA108" s="1"/>
      <c r="KXE108" s="18"/>
      <c r="KXF108" s="1"/>
      <c r="KXG108" s="1"/>
      <c r="KXH108" s="1"/>
      <c r="KXI108" s="1"/>
      <c r="KXM108" s="18"/>
      <c r="KXN108" s="1"/>
      <c r="KXO108" s="1"/>
      <c r="KXP108" s="1"/>
      <c r="KXQ108" s="1"/>
      <c r="KXU108" s="18"/>
      <c r="KXV108" s="1"/>
      <c r="KXW108" s="1"/>
      <c r="KXX108" s="1"/>
      <c r="KXY108" s="1"/>
      <c r="KYC108" s="18"/>
      <c r="KYD108" s="1"/>
      <c r="KYE108" s="1"/>
      <c r="KYF108" s="1"/>
      <c r="KYG108" s="1"/>
      <c r="KYK108" s="18"/>
      <c r="KYL108" s="1"/>
      <c r="KYM108" s="1"/>
      <c r="KYN108" s="1"/>
      <c r="KYO108" s="1"/>
      <c r="KYS108" s="18"/>
      <c r="KYT108" s="1"/>
      <c r="KYU108" s="1"/>
      <c r="KYV108" s="1"/>
      <c r="KYW108" s="1"/>
      <c r="KZA108" s="18"/>
      <c r="KZB108" s="1"/>
      <c r="KZC108" s="1"/>
      <c r="KZD108" s="1"/>
      <c r="KZE108" s="1"/>
      <c r="KZI108" s="18"/>
      <c r="KZJ108" s="1"/>
      <c r="KZK108" s="1"/>
      <c r="KZL108" s="1"/>
      <c r="KZM108" s="1"/>
      <c r="KZQ108" s="18"/>
      <c r="KZR108" s="1"/>
      <c r="KZS108" s="1"/>
      <c r="KZT108" s="1"/>
      <c r="KZU108" s="1"/>
      <c r="KZY108" s="18"/>
      <c r="KZZ108" s="1"/>
      <c r="LAA108" s="1"/>
      <c r="LAB108" s="1"/>
      <c r="LAC108" s="1"/>
      <c r="LAG108" s="18"/>
      <c r="LAH108" s="1"/>
      <c r="LAI108" s="1"/>
      <c r="LAJ108" s="1"/>
      <c r="LAK108" s="1"/>
      <c r="LAO108" s="18"/>
      <c r="LAP108" s="1"/>
      <c r="LAQ108" s="1"/>
      <c r="LAR108" s="1"/>
      <c r="LAS108" s="1"/>
      <c r="LAW108" s="18"/>
      <c r="LAX108" s="1"/>
      <c r="LAY108" s="1"/>
      <c r="LAZ108" s="1"/>
      <c r="LBA108" s="1"/>
      <c r="LBE108" s="18"/>
      <c r="LBF108" s="1"/>
      <c r="LBG108" s="1"/>
      <c r="LBH108" s="1"/>
      <c r="LBI108" s="1"/>
      <c r="LBM108" s="18"/>
      <c r="LBN108" s="1"/>
      <c r="LBO108" s="1"/>
      <c r="LBP108" s="1"/>
      <c r="LBQ108" s="1"/>
      <c r="LBU108" s="18"/>
      <c r="LBV108" s="1"/>
      <c r="LBW108" s="1"/>
      <c r="LBX108" s="1"/>
      <c r="LBY108" s="1"/>
      <c r="LCC108" s="18"/>
      <c r="LCD108" s="1"/>
      <c r="LCE108" s="1"/>
      <c r="LCF108" s="1"/>
      <c r="LCG108" s="1"/>
      <c r="LCK108" s="18"/>
      <c r="LCL108" s="1"/>
      <c r="LCM108" s="1"/>
      <c r="LCN108" s="1"/>
      <c r="LCO108" s="1"/>
      <c r="LCS108" s="18"/>
      <c r="LCT108" s="1"/>
      <c r="LCU108" s="1"/>
      <c r="LCV108" s="1"/>
      <c r="LCW108" s="1"/>
      <c r="LDA108" s="18"/>
      <c r="LDB108" s="1"/>
      <c r="LDC108" s="1"/>
      <c r="LDD108" s="1"/>
      <c r="LDE108" s="1"/>
      <c r="LDI108" s="18"/>
      <c r="LDJ108" s="1"/>
      <c r="LDK108" s="1"/>
      <c r="LDL108" s="1"/>
      <c r="LDM108" s="1"/>
      <c r="LDQ108" s="18"/>
      <c r="LDR108" s="1"/>
      <c r="LDS108" s="1"/>
      <c r="LDT108" s="1"/>
      <c r="LDU108" s="1"/>
      <c r="LDY108" s="18"/>
      <c r="LDZ108" s="1"/>
      <c r="LEA108" s="1"/>
      <c r="LEB108" s="1"/>
      <c r="LEC108" s="1"/>
      <c r="LEG108" s="18"/>
      <c r="LEH108" s="1"/>
      <c r="LEI108" s="1"/>
      <c r="LEJ108" s="1"/>
      <c r="LEK108" s="1"/>
      <c r="LEO108" s="18"/>
      <c r="LEP108" s="1"/>
      <c r="LEQ108" s="1"/>
      <c r="LER108" s="1"/>
      <c r="LES108" s="1"/>
      <c r="LEW108" s="18"/>
      <c r="LEX108" s="1"/>
      <c r="LEY108" s="1"/>
      <c r="LEZ108" s="1"/>
      <c r="LFA108" s="1"/>
      <c r="LFE108" s="18"/>
      <c r="LFF108" s="1"/>
      <c r="LFG108" s="1"/>
      <c r="LFH108" s="1"/>
      <c r="LFI108" s="1"/>
      <c r="LFM108" s="18"/>
      <c r="LFN108" s="1"/>
      <c r="LFO108" s="1"/>
      <c r="LFP108" s="1"/>
      <c r="LFQ108" s="1"/>
      <c r="LFU108" s="18"/>
      <c r="LFV108" s="1"/>
      <c r="LFW108" s="1"/>
      <c r="LFX108" s="1"/>
      <c r="LFY108" s="1"/>
      <c r="LGC108" s="18"/>
      <c r="LGD108" s="1"/>
      <c r="LGE108" s="1"/>
      <c r="LGF108" s="1"/>
      <c r="LGG108" s="1"/>
      <c r="LGK108" s="18"/>
      <c r="LGL108" s="1"/>
      <c r="LGM108" s="1"/>
      <c r="LGN108" s="1"/>
      <c r="LGO108" s="1"/>
      <c r="LGS108" s="18"/>
      <c r="LGT108" s="1"/>
      <c r="LGU108" s="1"/>
      <c r="LGV108" s="1"/>
      <c r="LGW108" s="1"/>
      <c r="LHA108" s="18"/>
      <c r="LHB108" s="1"/>
      <c r="LHC108" s="1"/>
      <c r="LHD108" s="1"/>
      <c r="LHE108" s="1"/>
      <c r="LHI108" s="18"/>
      <c r="LHJ108" s="1"/>
      <c r="LHK108" s="1"/>
      <c r="LHL108" s="1"/>
      <c r="LHM108" s="1"/>
      <c r="LHQ108" s="18"/>
      <c r="LHR108" s="1"/>
      <c r="LHS108" s="1"/>
      <c r="LHT108" s="1"/>
      <c r="LHU108" s="1"/>
      <c r="LHY108" s="18"/>
      <c r="LHZ108" s="1"/>
      <c r="LIA108" s="1"/>
      <c r="LIB108" s="1"/>
      <c r="LIC108" s="1"/>
      <c r="LIG108" s="18"/>
      <c r="LIH108" s="1"/>
      <c r="LII108" s="1"/>
      <c r="LIJ108" s="1"/>
      <c r="LIK108" s="1"/>
      <c r="LIO108" s="18"/>
      <c r="LIP108" s="1"/>
      <c r="LIQ108" s="1"/>
      <c r="LIR108" s="1"/>
      <c r="LIS108" s="1"/>
      <c r="LIW108" s="18"/>
      <c r="LIX108" s="1"/>
      <c r="LIY108" s="1"/>
      <c r="LIZ108" s="1"/>
      <c r="LJA108" s="1"/>
      <c r="LJE108" s="18"/>
      <c r="LJF108" s="1"/>
      <c r="LJG108" s="1"/>
      <c r="LJH108" s="1"/>
      <c r="LJI108" s="1"/>
      <c r="LJM108" s="18"/>
      <c r="LJN108" s="1"/>
      <c r="LJO108" s="1"/>
      <c r="LJP108" s="1"/>
      <c r="LJQ108" s="1"/>
      <c r="LJU108" s="18"/>
      <c r="LJV108" s="1"/>
      <c r="LJW108" s="1"/>
      <c r="LJX108" s="1"/>
      <c r="LJY108" s="1"/>
      <c r="LKC108" s="18"/>
      <c r="LKD108" s="1"/>
      <c r="LKE108" s="1"/>
      <c r="LKF108" s="1"/>
      <c r="LKG108" s="1"/>
      <c r="LKK108" s="18"/>
      <c r="LKL108" s="1"/>
      <c r="LKM108" s="1"/>
      <c r="LKN108" s="1"/>
      <c r="LKO108" s="1"/>
      <c r="LKS108" s="18"/>
      <c r="LKT108" s="1"/>
      <c r="LKU108" s="1"/>
      <c r="LKV108" s="1"/>
      <c r="LKW108" s="1"/>
      <c r="LLA108" s="18"/>
      <c r="LLB108" s="1"/>
      <c r="LLC108" s="1"/>
      <c r="LLD108" s="1"/>
      <c r="LLE108" s="1"/>
      <c r="LLI108" s="18"/>
      <c r="LLJ108" s="1"/>
      <c r="LLK108" s="1"/>
      <c r="LLL108" s="1"/>
      <c r="LLM108" s="1"/>
      <c r="LLQ108" s="18"/>
      <c r="LLR108" s="1"/>
      <c r="LLS108" s="1"/>
      <c r="LLT108" s="1"/>
      <c r="LLU108" s="1"/>
      <c r="LLY108" s="18"/>
      <c r="LLZ108" s="1"/>
      <c r="LMA108" s="1"/>
      <c r="LMB108" s="1"/>
      <c r="LMC108" s="1"/>
      <c r="LMG108" s="18"/>
      <c r="LMH108" s="1"/>
      <c r="LMI108" s="1"/>
      <c r="LMJ108" s="1"/>
      <c r="LMK108" s="1"/>
      <c r="LMO108" s="18"/>
      <c r="LMP108" s="1"/>
      <c r="LMQ108" s="1"/>
      <c r="LMR108" s="1"/>
      <c r="LMS108" s="1"/>
      <c r="LMW108" s="18"/>
      <c r="LMX108" s="1"/>
      <c r="LMY108" s="1"/>
      <c r="LMZ108" s="1"/>
      <c r="LNA108" s="1"/>
      <c r="LNE108" s="18"/>
      <c r="LNF108" s="1"/>
      <c r="LNG108" s="1"/>
      <c r="LNH108" s="1"/>
      <c r="LNI108" s="1"/>
      <c r="LNM108" s="18"/>
      <c r="LNN108" s="1"/>
      <c r="LNO108" s="1"/>
      <c r="LNP108" s="1"/>
      <c r="LNQ108" s="1"/>
      <c r="LNU108" s="18"/>
      <c r="LNV108" s="1"/>
      <c r="LNW108" s="1"/>
      <c r="LNX108" s="1"/>
      <c r="LNY108" s="1"/>
      <c r="LOC108" s="18"/>
      <c r="LOD108" s="1"/>
      <c r="LOE108" s="1"/>
      <c r="LOF108" s="1"/>
      <c r="LOG108" s="1"/>
      <c r="LOK108" s="18"/>
      <c r="LOL108" s="1"/>
      <c r="LOM108" s="1"/>
      <c r="LON108" s="1"/>
      <c r="LOO108" s="1"/>
      <c r="LOS108" s="18"/>
      <c r="LOT108" s="1"/>
      <c r="LOU108" s="1"/>
      <c r="LOV108" s="1"/>
      <c r="LOW108" s="1"/>
      <c r="LPA108" s="18"/>
      <c r="LPB108" s="1"/>
      <c r="LPC108" s="1"/>
      <c r="LPD108" s="1"/>
      <c r="LPE108" s="1"/>
      <c r="LPI108" s="18"/>
      <c r="LPJ108" s="1"/>
      <c r="LPK108" s="1"/>
      <c r="LPL108" s="1"/>
      <c r="LPM108" s="1"/>
      <c r="LPQ108" s="18"/>
      <c r="LPR108" s="1"/>
      <c r="LPS108" s="1"/>
      <c r="LPT108" s="1"/>
      <c r="LPU108" s="1"/>
      <c r="LPY108" s="18"/>
      <c r="LPZ108" s="1"/>
      <c r="LQA108" s="1"/>
      <c r="LQB108" s="1"/>
      <c r="LQC108" s="1"/>
      <c r="LQG108" s="18"/>
      <c r="LQH108" s="1"/>
      <c r="LQI108" s="1"/>
      <c r="LQJ108" s="1"/>
      <c r="LQK108" s="1"/>
      <c r="LQO108" s="18"/>
      <c r="LQP108" s="1"/>
      <c r="LQQ108" s="1"/>
      <c r="LQR108" s="1"/>
      <c r="LQS108" s="1"/>
      <c r="LQW108" s="18"/>
      <c r="LQX108" s="1"/>
      <c r="LQY108" s="1"/>
      <c r="LQZ108" s="1"/>
      <c r="LRA108" s="1"/>
      <c r="LRE108" s="18"/>
      <c r="LRF108" s="1"/>
      <c r="LRG108" s="1"/>
      <c r="LRH108" s="1"/>
      <c r="LRI108" s="1"/>
      <c r="LRM108" s="18"/>
      <c r="LRN108" s="1"/>
      <c r="LRO108" s="1"/>
      <c r="LRP108" s="1"/>
      <c r="LRQ108" s="1"/>
      <c r="LRU108" s="18"/>
      <c r="LRV108" s="1"/>
      <c r="LRW108" s="1"/>
      <c r="LRX108" s="1"/>
      <c r="LRY108" s="1"/>
      <c r="LSC108" s="18"/>
      <c r="LSD108" s="1"/>
      <c r="LSE108" s="1"/>
      <c r="LSF108" s="1"/>
      <c r="LSG108" s="1"/>
      <c r="LSK108" s="18"/>
      <c r="LSL108" s="1"/>
      <c r="LSM108" s="1"/>
      <c r="LSN108" s="1"/>
      <c r="LSO108" s="1"/>
      <c r="LSS108" s="18"/>
      <c r="LST108" s="1"/>
      <c r="LSU108" s="1"/>
      <c r="LSV108" s="1"/>
      <c r="LSW108" s="1"/>
      <c r="LTA108" s="18"/>
      <c r="LTB108" s="1"/>
      <c r="LTC108" s="1"/>
      <c r="LTD108" s="1"/>
      <c r="LTE108" s="1"/>
      <c r="LTI108" s="18"/>
      <c r="LTJ108" s="1"/>
      <c r="LTK108" s="1"/>
      <c r="LTL108" s="1"/>
      <c r="LTM108" s="1"/>
      <c r="LTQ108" s="18"/>
      <c r="LTR108" s="1"/>
      <c r="LTS108" s="1"/>
      <c r="LTT108" s="1"/>
      <c r="LTU108" s="1"/>
      <c r="LTY108" s="18"/>
      <c r="LTZ108" s="1"/>
      <c r="LUA108" s="1"/>
      <c r="LUB108" s="1"/>
      <c r="LUC108" s="1"/>
      <c r="LUG108" s="18"/>
      <c r="LUH108" s="1"/>
      <c r="LUI108" s="1"/>
      <c r="LUJ108" s="1"/>
      <c r="LUK108" s="1"/>
      <c r="LUO108" s="18"/>
      <c r="LUP108" s="1"/>
      <c r="LUQ108" s="1"/>
      <c r="LUR108" s="1"/>
      <c r="LUS108" s="1"/>
      <c r="LUW108" s="18"/>
      <c r="LUX108" s="1"/>
      <c r="LUY108" s="1"/>
      <c r="LUZ108" s="1"/>
      <c r="LVA108" s="1"/>
      <c r="LVE108" s="18"/>
      <c r="LVF108" s="1"/>
      <c r="LVG108" s="1"/>
      <c r="LVH108" s="1"/>
      <c r="LVI108" s="1"/>
      <c r="LVM108" s="18"/>
      <c r="LVN108" s="1"/>
      <c r="LVO108" s="1"/>
      <c r="LVP108" s="1"/>
      <c r="LVQ108" s="1"/>
      <c r="LVU108" s="18"/>
      <c r="LVV108" s="1"/>
      <c r="LVW108" s="1"/>
      <c r="LVX108" s="1"/>
      <c r="LVY108" s="1"/>
      <c r="LWC108" s="18"/>
      <c r="LWD108" s="1"/>
      <c r="LWE108" s="1"/>
      <c r="LWF108" s="1"/>
      <c r="LWG108" s="1"/>
      <c r="LWK108" s="18"/>
      <c r="LWL108" s="1"/>
      <c r="LWM108" s="1"/>
      <c r="LWN108" s="1"/>
      <c r="LWO108" s="1"/>
      <c r="LWS108" s="18"/>
      <c r="LWT108" s="1"/>
      <c r="LWU108" s="1"/>
      <c r="LWV108" s="1"/>
      <c r="LWW108" s="1"/>
      <c r="LXA108" s="18"/>
      <c r="LXB108" s="1"/>
      <c r="LXC108" s="1"/>
      <c r="LXD108" s="1"/>
      <c r="LXE108" s="1"/>
      <c r="LXI108" s="18"/>
      <c r="LXJ108" s="1"/>
      <c r="LXK108" s="1"/>
      <c r="LXL108" s="1"/>
      <c r="LXM108" s="1"/>
      <c r="LXQ108" s="18"/>
      <c r="LXR108" s="1"/>
      <c r="LXS108" s="1"/>
      <c r="LXT108" s="1"/>
      <c r="LXU108" s="1"/>
      <c r="LXY108" s="18"/>
      <c r="LXZ108" s="1"/>
      <c r="LYA108" s="1"/>
      <c r="LYB108" s="1"/>
      <c r="LYC108" s="1"/>
      <c r="LYG108" s="18"/>
      <c r="LYH108" s="1"/>
      <c r="LYI108" s="1"/>
      <c r="LYJ108" s="1"/>
      <c r="LYK108" s="1"/>
      <c r="LYO108" s="18"/>
      <c r="LYP108" s="1"/>
      <c r="LYQ108" s="1"/>
      <c r="LYR108" s="1"/>
      <c r="LYS108" s="1"/>
      <c r="LYW108" s="18"/>
      <c r="LYX108" s="1"/>
      <c r="LYY108" s="1"/>
      <c r="LYZ108" s="1"/>
      <c r="LZA108" s="1"/>
      <c r="LZE108" s="18"/>
      <c r="LZF108" s="1"/>
      <c r="LZG108" s="1"/>
      <c r="LZH108" s="1"/>
      <c r="LZI108" s="1"/>
      <c r="LZM108" s="18"/>
      <c r="LZN108" s="1"/>
      <c r="LZO108" s="1"/>
      <c r="LZP108" s="1"/>
      <c r="LZQ108" s="1"/>
      <c r="LZU108" s="18"/>
      <c r="LZV108" s="1"/>
      <c r="LZW108" s="1"/>
      <c r="LZX108" s="1"/>
      <c r="LZY108" s="1"/>
      <c r="MAC108" s="18"/>
      <c r="MAD108" s="1"/>
      <c r="MAE108" s="1"/>
      <c r="MAF108" s="1"/>
      <c r="MAG108" s="1"/>
      <c r="MAK108" s="18"/>
      <c r="MAL108" s="1"/>
      <c r="MAM108" s="1"/>
      <c r="MAN108" s="1"/>
      <c r="MAO108" s="1"/>
      <c r="MAS108" s="18"/>
      <c r="MAT108" s="1"/>
      <c r="MAU108" s="1"/>
      <c r="MAV108" s="1"/>
      <c r="MAW108" s="1"/>
      <c r="MBA108" s="18"/>
      <c r="MBB108" s="1"/>
      <c r="MBC108" s="1"/>
      <c r="MBD108" s="1"/>
      <c r="MBE108" s="1"/>
      <c r="MBI108" s="18"/>
      <c r="MBJ108" s="1"/>
      <c r="MBK108" s="1"/>
      <c r="MBL108" s="1"/>
      <c r="MBM108" s="1"/>
      <c r="MBQ108" s="18"/>
      <c r="MBR108" s="1"/>
      <c r="MBS108" s="1"/>
      <c r="MBT108" s="1"/>
      <c r="MBU108" s="1"/>
      <c r="MBY108" s="18"/>
      <c r="MBZ108" s="1"/>
      <c r="MCA108" s="1"/>
      <c r="MCB108" s="1"/>
      <c r="MCC108" s="1"/>
      <c r="MCG108" s="18"/>
      <c r="MCH108" s="1"/>
      <c r="MCI108" s="1"/>
      <c r="MCJ108" s="1"/>
      <c r="MCK108" s="1"/>
      <c r="MCO108" s="18"/>
      <c r="MCP108" s="1"/>
      <c r="MCQ108" s="1"/>
      <c r="MCR108" s="1"/>
      <c r="MCS108" s="1"/>
      <c r="MCW108" s="18"/>
      <c r="MCX108" s="1"/>
      <c r="MCY108" s="1"/>
      <c r="MCZ108" s="1"/>
      <c r="MDA108" s="1"/>
      <c r="MDE108" s="18"/>
      <c r="MDF108" s="1"/>
      <c r="MDG108" s="1"/>
      <c r="MDH108" s="1"/>
      <c r="MDI108" s="1"/>
      <c r="MDM108" s="18"/>
      <c r="MDN108" s="1"/>
      <c r="MDO108" s="1"/>
      <c r="MDP108" s="1"/>
      <c r="MDQ108" s="1"/>
      <c r="MDU108" s="18"/>
      <c r="MDV108" s="1"/>
      <c r="MDW108" s="1"/>
      <c r="MDX108" s="1"/>
      <c r="MDY108" s="1"/>
      <c r="MEC108" s="18"/>
      <c r="MED108" s="1"/>
      <c r="MEE108" s="1"/>
      <c r="MEF108" s="1"/>
      <c r="MEG108" s="1"/>
      <c r="MEK108" s="18"/>
      <c r="MEL108" s="1"/>
      <c r="MEM108" s="1"/>
      <c r="MEN108" s="1"/>
      <c r="MEO108" s="1"/>
      <c r="MES108" s="18"/>
      <c r="MET108" s="1"/>
      <c r="MEU108" s="1"/>
      <c r="MEV108" s="1"/>
      <c r="MEW108" s="1"/>
      <c r="MFA108" s="18"/>
      <c r="MFB108" s="1"/>
      <c r="MFC108" s="1"/>
      <c r="MFD108" s="1"/>
      <c r="MFE108" s="1"/>
      <c r="MFI108" s="18"/>
      <c r="MFJ108" s="1"/>
      <c r="MFK108" s="1"/>
      <c r="MFL108" s="1"/>
      <c r="MFM108" s="1"/>
      <c r="MFQ108" s="18"/>
      <c r="MFR108" s="1"/>
      <c r="MFS108" s="1"/>
      <c r="MFT108" s="1"/>
      <c r="MFU108" s="1"/>
      <c r="MFY108" s="18"/>
      <c r="MFZ108" s="1"/>
      <c r="MGA108" s="1"/>
      <c r="MGB108" s="1"/>
      <c r="MGC108" s="1"/>
      <c r="MGG108" s="18"/>
      <c r="MGH108" s="1"/>
      <c r="MGI108" s="1"/>
      <c r="MGJ108" s="1"/>
      <c r="MGK108" s="1"/>
      <c r="MGO108" s="18"/>
      <c r="MGP108" s="1"/>
      <c r="MGQ108" s="1"/>
      <c r="MGR108" s="1"/>
      <c r="MGS108" s="1"/>
      <c r="MGW108" s="18"/>
      <c r="MGX108" s="1"/>
      <c r="MGY108" s="1"/>
      <c r="MGZ108" s="1"/>
      <c r="MHA108" s="1"/>
      <c r="MHE108" s="18"/>
      <c r="MHF108" s="1"/>
      <c r="MHG108" s="1"/>
      <c r="MHH108" s="1"/>
      <c r="MHI108" s="1"/>
      <c r="MHM108" s="18"/>
      <c r="MHN108" s="1"/>
      <c r="MHO108" s="1"/>
      <c r="MHP108" s="1"/>
      <c r="MHQ108" s="1"/>
      <c r="MHU108" s="18"/>
      <c r="MHV108" s="1"/>
      <c r="MHW108" s="1"/>
      <c r="MHX108" s="1"/>
      <c r="MHY108" s="1"/>
      <c r="MIC108" s="18"/>
      <c r="MID108" s="1"/>
      <c r="MIE108" s="1"/>
      <c r="MIF108" s="1"/>
      <c r="MIG108" s="1"/>
      <c r="MIK108" s="18"/>
      <c r="MIL108" s="1"/>
      <c r="MIM108" s="1"/>
      <c r="MIN108" s="1"/>
      <c r="MIO108" s="1"/>
      <c r="MIS108" s="18"/>
      <c r="MIT108" s="1"/>
      <c r="MIU108" s="1"/>
      <c r="MIV108" s="1"/>
      <c r="MIW108" s="1"/>
      <c r="MJA108" s="18"/>
      <c r="MJB108" s="1"/>
      <c r="MJC108" s="1"/>
      <c r="MJD108" s="1"/>
      <c r="MJE108" s="1"/>
      <c r="MJI108" s="18"/>
      <c r="MJJ108" s="1"/>
      <c r="MJK108" s="1"/>
      <c r="MJL108" s="1"/>
      <c r="MJM108" s="1"/>
      <c r="MJQ108" s="18"/>
      <c r="MJR108" s="1"/>
      <c r="MJS108" s="1"/>
      <c r="MJT108" s="1"/>
      <c r="MJU108" s="1"/>
      <c r="MJY108" s="18"/>
      <c r="MJZ108" s="1"/>
      <c r="MKA108" s="1"/>
      <c r="MKB108" s="1"/>
      <c r="MKC108" s="1"/>
      <c r="MKG108" s="18"/>
      <c r="MKH108" s="1"/>
      <c r="MKI108" s="1"/>
      <c r="MKJ108" s="1"/>
      <c r="MKK108" s="1"/>
      <c r="MKO108" s="18"/>
      <c r="MKP108" s="1"/>
      <c r="MKQ108" s="1"/>
      <c r="MKR108" s="1"/>
      <c r="MKS108" s="1"/>
      <c r="MKW108" s="18"/>
      <c r="MKX108" s="1"/>
      <c r="MKY108" s="1"/>
      <c r="MKZ108" s="1"/>
      <c r="MLA108" s="1"/>
      <c r="MLE108" s="18"/>
      <c r="MLF108" s="1"/>
      <c r="MLG108" s="1"/>
      <c r="MLH108" s="1"/>
      <c r="MLI108" s="1"/>
      <c r="MLM108" s="18"/>
      <c r="MLN108" s="1"/>
      <c r="MLO108" s="1"/>
      <c r="MLP108" s="1"/>
      <c r="MLQ108" s="1"/>
      <c r="MLU108" s="18"/>
      <c r="MLV108" s="1"/>
      <c r="MLW108" s="1"/>
      <c r="MLX108" s="1"/>
      <c r="MLY108" s="1"/>
      <c r="MMC108" s="18"/>
      <c r="MMD108" s="1"/>
      <c r="MME108" s="1"/>
      <c r="MMF108" s="1"/>
      <c r="MMG108" s="1"/>
      <c r="MMK108" s="18"/>
      <c r="MML108" s="1"/>
      <c r="MMM108" s="1"/>
      <c r="MMN108" s="1"/>
      <c r="MMO108" s="1"/>
      <c r="MMS108" s="18"/>
      <c r="MMT108" s="1"/>
      <c r="MMU108" s="1"/>
      <c r="MMV108" s="1"/>
      <c r="MMW108" s="1"/>
      <c r="MNA108" s="18"/>
      <c r="MNB108" s="1"/>
      <c r="MNC108" s="1"/>
      <c r="MND108" s="1"/>
      <c r="MNE108" s="1"/>
      <c r="MNI108" s="18"/>
      <c r="MNJ108" s="1"/>
      <c r="MNK108" s="1"/>
      <c r="MNL108" s="1"/>
      <c r="MNM108" s="1"/>
      <c r="MNQ108" s="18"/>
      <c r="MNR108" s="1"/>
      <c r="MNS108" s="1"/>
      <c r="MNT108" s="1"/>
      <c r="MNU108" s="1"/>
      <c r="MNY108" s="18"/>
      <c r="MNZ108" s="1"/>
      <c r="MOA108" s="1"/>
      <c r="MOB108" s="1"/>
      <c r="MOC108" s="1"/>
      <c r="MOG108" s="18"/>
      <c r="MOH108" s="1"/>
      <c r="MOI108" s="1"/>
      <c r="MOJ108" s="1"/>
      <c r="MOK108" s="1"/>
      <c r="MOO108" s="18"/>
      <c r="MOP108" s="1"/>
      <c r="MOQ108" s="1"/>
      <c r="MOR108" s="1"/>
      <c r="MOS108" s="1"/>
      <c r="MOW108" s="18"/>
      <c r="MOX108" s="1"/>
      <c r="MOY108" s="1"/>
      <c r="MOZ108" s="1"/>
      <c r="MPA108" s="1"/>
      <c r="MPE108" s="18"/>
      <c r="MPF108" s="1"/>
      <c r="MPG108" s="1"/>
      <c r="MPH108" s="1"/>
      <c r="MPI108" s="1"/>
      <c r="MPM108" s="18"/>
      <c r="MPN108" s="1"/>
      <c r="MPO108" s="1"/>
      <c r="MPP108" s="1"/>
      <c r="MPQ108" s="1"/>
      <c r="MPU108" s="18"/>
      <c r="MPV108" s="1"/>
      <c r="MPW108" s="1"/>
      <c r="MPX108" s="1"/>
      <c r="MPY108" s="1"/>
      <c r="MQC108" s="18"/>
      <c r="MQD108" s="1"/>
      <c r="MQE108" s="1"/>
      <c r="MQF108" s="1"/>
      <c r="MQG108" s="1"/>
      <c r="MQK108" s="18"/>
      <c r="MQL108" s="1"/>
      <c r="MQM108" s="1"/>
      <c r="MQN108" s="1"/>
      <c r="MQO108" s="1"/>
      <c r="MQS108" s="18"/>
      <c r="MQT108" s="1"/>
      <c r="MQU108" s="1"/>
      <c r="MQV108" s="1"/>
      <c r="MQW108" s="1"/>
      <c r="MRA108" s="18"/>
      <c r="MRB108" s="1"/>
      <c r="MRC108" s="1"/>
      <c r="MRD108" s="1"/>
      <c r="MRE108" s="1"/>
      <c r="MRI108" s="18"/>
      <c r="MRJ108" s="1"/>
      <c r="MRK108" s="1"/>
      <c r="MRL108" s="1"/>
      <c r="MRM108" s="1"/>
      <c r="MRQ108" s="18"/>
      <c r="MRR108" s="1"/>
      <c r="MRS108" s="1"/>
      <c r="MRT108" s="1"/>
      <c r="MRU108" s="1"/>
      <c r="MRY108" s="18"/>
      <c r="MRZ108" s="1"/>
      <c r="MSA108" s="1"/>
      <c r="MSB108" s="1"/>
      <c r="MSC108" s="1"/>
      <c r="MSG108" s="18"/>
      <c r="MSH108" s="1"/>
      <c r="MSI108" s="1"/>
      <c r="MSJ108" s="1"/>
      <c r="MSK108" s="1"/>
      <c r="MSO108" s="18"/>
      <c r="MSP108" s="1"/>
      <c r="MSQ108" s="1"/>
      <c r="MSR108" s="1"/>
      <c r="MSS108" s="1"/>
      <c r="MSW108" s="18"/>
      <c r="MSX108" s="1"/>
      <c r="MSY108" s="1"/>
      <c r="MSZ108" s="1"/>
      <c r="MTA108" s="1"/>
      <c r="MTE108" s="18"/>
      <c r="MTF108" s="1"/>
      <c r="MTG108" s="1"/>
      <c r="MTH108" s="1"/>
      <c r="MTI108" s="1"/>
      <c r="MTM108" s="18"/>
      <c r="MTN108" s="1"/>
      <c r="MTO108" s="1"/>
      <c r="MTP108" s="1"/>
      <c r="MTQ108" s="1"/>
      <c r="MTU108" s="18"/>
      <c r="MTV108" s="1"/>
      <c r="MTW108" s="1"/>
      <c r="MTX108" s="1"/>
      <c r="MTY108" s="1"/>
      <c r="MUC108" s="18"/>
      <c r="MUD108" s="1"/>
      <c r="MUE108" s="1"/>
      <c r="MUF108" s="1"/>
      <c r="MUG108" s="1"/>
      <c r="MUK108" s="18"/>
      <c r="MUL108" s="1"/>
      <c r="MUM108" s="1"/>
      <c r="MUN108" s="1"/>
      <c r="MUO108" s="1"/>
      <c r="MUS108" s="18"/>
      <c r="MUT108" s="1"/>
      <c r="MUU108" s="1"/>
      <c r="MUV108" s="1"/>
      <c r="MUW108" s="1"/>
      <c r="MVA108" s="18"/>
      <c r="MVB108" s="1"/>
      <c r="MVC108" s="1"/>
      <c r="MVD108" s="1"/>
      <c r="MVE108" s="1"/>
      <c r="MVI108" s="18"/>
      <c r="MVJ108" s="1"/>
      <c r="MVK108" s="1"/>
      <c r="MVL108" s="1"/>
      <c r="MVM108" s="1"/>
      <c r="MVQ108" s="18"/>
      <c r="MVR108" s="1"/>
      <c r="MVS108" s="1"/>
      <c r="MVT108" s="1"/>
      <c r="MVU108" s="1"/>
      <c r="MVY108" s="18"/>
      <c r="MVZ108" s="1"/>
      <c r="MWA108" s="1"/>
      <c r="MWB108" s="1"/>
      <c r="MWC108" s="1"/>
      <c r="MWG108" s="18"/>
      <c r="MWH108" s="1"/>
      <c r="MWI108" s="1"/>
      <c r="MWJ108" s="1"/>
      <c r="MWK108" s="1"/>
      <c r="MWO108" s="18"/>
      <c r="MWP108" s="1"/>
      <c r="MWQ108" s="1"/>
      <c r="MWR108" s="1"/>
      <c r="MWS108" s="1"/>
      <c r="MWW108" s="18"/>
      <c r="MWX108" s="1"/>
      <c r="MWY108" s="1"/>
      <c r="MWZ108" s="1"/>
      <c r="MXA108" s="1"/>
      <c r="MXE108" s="18"/>
      <c r="MXF108" s="1"/>
      <c r="MXG108" s="1"/>
      <c r="MXH108" s="1"/>
      <c r="MXI108" s="1"/>
      <c r="MXM108" s="18"/>
      <c r="MXN108" s="1"/>
      <c r="MXO108" s="1"/>
      <c r="MXP108" s="1"/>
      <c r="MXQ108" s="1"/>
      <c r="MXU108" s="18"/>
      <c r="MXV108" s="1"/>
      <c r="MXW108" s="1"/>
      <c r="MXX108" s="1"/>
      <c r="MXY108" s="1"/>
      <c r="MYC108" s="18"/>
      <c r="MYD108" s="1"/>
      <c r="MYE108" s="1"/>
      <c r="MYF108" s="1"/>
      <c r="MYG108" s="1"/>
      <c r="MYK108" s="18"/>
      <c r="MYL108" s="1"/>
      <c r="MYM108" s="1"/>
      <c r="MYN108" s="1"/>
      <c r="MYO108" s="1"/>
      <c r="MYS108" s="18"/>
      <c r="MYT108" s="1"/>
      <c r="MYU108" s="1"/>
      <c r="MYV108" s="1"/>
      <c r="MYW108" s="1"/>
      <c r="MZA108" s="18"/>
      <c r="MZB108" s="1"/>
      <c r="MZC108" s="1"/>
      <c r="MZD108" s="1"/>
      <c r="MZE108" s="1"/>
      <c r="MZI108" s="18"/>
      <c r="MZJ108" s="1"/>
      <c r="MZK108" s="1"/>
      <c r="MZL108" s="1"/>
      <c r="MZM108" s="1"/>
      <c r="MZQ108" s="18"/>
      <c r="MZR108" s="1"/>
      <c r="MZS108" s="1"/>
      <c r="MZT108" s="1"/>
      <c r="MZU108" s="1"/>
      <c r="MZY108" s="18"/>
      <c r="MZZ108" s="1"/>
      <c r="NAA108" s="1"/>
      <c r="NAB108" s="1"/>
      <c r="NAC108" s="1"/>
      <c r="NAG108" s="18"/>
      <c r="NAH108" s="1"/>
      <c r="NAI108" s="1"/>
      <c r="NAJ108" s="1"/>
      <c r="NAK108" s="1"/>
      <c r="NAO108" s="18"/>
      <c r="NAP108" s="1"/>
      <c r="NAQ108" s="1"/>
      <c r="NAR108" s="1"/>
      <c r="NAS108" s="1"/>
      <c r="NAW108" s="18"/>
      <c r="NAX108" s="1"/>
      <c r="NAY108" s="1"/>
      <c r="NAZ108" s="1"/>
      <c r="NBA108" s="1"/>
      <c r="NBE108" s="18"/>
      <c r="NBF108" s="1"/>
      <c r="NBG108" s="1"/>
      <c r="NBH108" s="1"/>
      <c r="NBI108" s="1"/>
      <c r="NBM108" s="18"/>
      <c r="NBN108" s="1"/>
      <c r="NBO108" s="1"/>
      <c r="NBP108" s="1"/>
      <c r="NBQ108" s="1"/>
      <c r="NBU108" s="18"/>
      <c r="NBV108" s="1"/>
      <c r="NBW108" s="1"/>
      <c r="NBX108" s="1"/>
      <c r="NBY108" s="1"/>
      <c r="NCC108" s="18"/>
      <c r="NCD108" s="1"/>
      <c r="NCE108" s="1"/>
      <c r="NCF108" s="1"/>
      <c r="NCG108" s="1"/>
      <c r="NCK108" s="18"/>
      <c r="NCL108" s="1"/>
      <c r="NCM108" s="1"/>
      <c r="NCN108" s="1"/>
      <c r="NCO108" s="1"/>
      <c r="NCS108" s="18"/>
      <c r="NCT108" s="1"/>
      <c r="NCU108" s="1"/>
      <c r="NCV108" s="1"/>
      <c r="NCW108" s="1"/>
      <c r="NDA108" s="18"/>
      <c r="NDB108" s="1"/>
      <c r="NDC108" s="1"/>
      <c r="NDD108" s="1"/>
      <c r="NDE108" s="1"/>
      <c r="NDI108" s="18"/>
      <c r="NDJ108" s="1"/>
      <c r="NDK108" s="1"/>
      <c r="NDL108" s="1"/>
      <c r="NDM108" s="1"/>
      <c r="NDQ108" s="18"/>
      <c r="NDR108" s="1"/>
      <c r="NDS108" s="1"/>
      <c r="NDT108" s="1"/>
      <c r="NDU108" s="1"/>
      <c r="NDY108" s="18"/>
      <c r="NDZ108" s="1"/>
      <c r="NEA108" s="1"/>
      <c r="NEB108" s="1"/>
      <c r="NEC108" s="1"/>
      <c r="NEG108" s="18"/>
      <c r="NEH108" s="1"/>
      <c r="NEI108" s="1"/>
      <c r="NEJ108" s="1"/>
      <c r="NEK108" s="1"/>
      <c r="NEO108" s="18"/>
      <c r="NEP108" s="1"/>
      <c r="NEQ108" s="1"/>
      <c r="NER108" s="1"/>
      <c r="NES108" s="1"/>
      <c r="NEW108" s="18"/>
      <c r="NEX108" s="1"/>
      <c r="NEY108" s="1"/>
      <c r="NEZ108" s="1"/>
      <c r="NFA108" s="1"/>
      <c r="NFE108" s="18"/>
      <c r="NFF108" s="1"/>
      <c r="NFG108" s="1"/>
      <c r="NFH108" s="1"/>
      <c r="NFI108" s="1"/>
      <c r="NFM108" s="18"/>
      <c r="NFN108" s="1"/>
      <c r="NFO108" s="1"/>
      <c r="NFP108" s="1"/>
      <c r="NFQ108" s="1"/>
      <c r="NFU108" s="18"/>
      <c r="NFV108" s="1"/>
      <c r="NFW108" s="1"/>
      <c r="NFX108" s="1"/>
      <c r="NFY108" s="1"/>
      <c r="NGC108" s="18"/>
      <c r="NGD108" s="1"/>
      <c r="NGE108" s="1"/>
      <c r="NGF108" s="1"/>
      <c r="NGG108" s="1"/>
      <c r="NGK108" s="18"/>
      <c r="NGL108" s="1"/>
      <c r="NGM108" s="1"/>
      <c r="NGN108" s="1"/>
      <c r="NGO108" s="1"/>
      <c r="NGS108" s="18"/>
      <c r="NGT108" s="1"/>
      <c r="NGU108" s="1"/>
      <c r="NGV108" s="1"/>
      <c r="NGW108" s="1"/>
      <c r="NHA108" s="18"/>
      <c r="NHB108" s="1"/>
      <c r="NHC108" s="1"/>
      <c r="NHD108" s="1"/>
      <c r="NHE108" s="1"/>
      <c r="NHI108" s="18"/>
      <c r="NHJ108" s="1"/>
      <c r="NHK108" s="1"/>
      <c r="NHL108" s="1"/>
      <c r="NHM108" s="1"/>
      <c r="NHQ108" s="18"/>
      <c r="NHR108" s="1"/>
      <c r="NHS108" s="1"/>
      <c r="NHT108" s="1"/>
      <c r="NHU108" s="1"/>
      <c r="NHY108" s="18"/>
      <c r="NHZ108" s="1"/>
      <c r="NIA108" s="1"/>
      <c r="NIB108" s="1"/>
      <c r="NIC108" s="1"/>
      <c r="NIG108" s="18"/>
      <c r="NIH108" s="1"/>
      <c r="NII108" s="1"/>
      <c r="NIJ108" s="1"/>
      <c r="NIK108" s="1"/>
      <c r="NIO108" s="18"/>
      <c r="NIP108" s="1"/>
      <c r="NIQ108" s="1"/>
      <c r="NIR108" s="1"/>
      <c r="NIS108" s="1"/>
      <c r="NIW108" s="18"/>
      <c r="NIX108" s="1"/>
      <c r="NIY108" s="1"/>
      <c r="NIZ108" s="1"/>
      <c r="NJA108" s="1"/>
      <c r="NJE108" s="18"/>
      <c r="NJF108" s="1"/>
      <c r="NJG108" s="1"/>
      <c r="NJH108" s="1"/>
      <c r="NJI108" s="1"/>
      <c r="NJM108" s="18"/>
      <c r="NJN108" s="1"/>
      <c r="NJO108" s="1"/>
      <c r="NJP108" s="1"/>
      <c r="NJQ108" s="1"/>
      <c r="NJU108" s="18"/>
      <c r="NJV108" s="1"/>
      <c r="NJW108" s="1"/>
      <c r="NJX108" s="1"/>
      <c r="NJY108" s="1"/>
      <c r="NKC108" s="18"/>
      <c r="NKD108" s="1"/>
      <c r="NKE108" s="1"/>
      <c r="NKF108" s="1"/>
      <c r="NKG108" s="1"/>
      <c r="NKK108" s="18"/>
      <c r="NKL108" s="1"/>
      <c r="NKM108" s="1"/>
      <c r="NKN108" s="1"/>
      <c r="NKO108" s="1"/>
      <c r="NKS108" s="18"/>
      <c r="NKT108" s="1"/>
      <c r="NKU108" s="1"/>
      <c r="NKV108" s="1"/>
      <c r="NKW108" s="1"/>
      <c r="NLA108" s="18"/>
      <c r="NLB108" s="1"/>
      <c r="NLC108" s="1"/>
      <c r="NLD108" s="1"/>
      <c r="NLE108" s="1"/>
      <c r="NLI108" s="18"/>
      <c r="NLJ108" s="1"/>
      <c r="NLK108" s="1"/>
      <c r="NLL108" s="1"/>
      <c r="NLM108" s="1"/>
      <c r="NLQ108" s="18"/>
      <c r="NLR108" s="1"/>
      <c r="NLS108" s="1"/>
      <c r="NLT108" s="1"/>
      <c r="NLU108" s="1"/>
      <c r="NLY108" s="18"/>
      <c r="NLZ108" s="1"/>
      <c r="NMA108" s="1"/>
      <c r="NMB108" s="1"/>
      <c r="NMC108" s="1"/>
      <c r="NMG108" s="18"/>
      <c r="NMH108" s="1"/>
      <c r="NMI108" s="1"/>
      <c r="NMJ108" s="1"/>
      <c r="NMK108" s="1"/>
      <c r="NMO108" s="18"/>
      <c r="NMP108" s="1"/>
      <c r="NMQ108" s="1"/>
      <c r="NMR108" s="1"/>
      <c r="NMS108" s="1"/>
      <c r="NMW108" s="18"/>
      <c r="NMX108" s="1"/>
      <c r="NMY108" s="1"/>
      <c r="NMZ108" s="1"/>
      <c r="NNA108" s="1"/>
      <c r="NNE108" s="18"/>
      <c r="NNF108" s="1"/>
      <c r="NNG108" s="1"/>
      <c r="NNH108" s="1"/>
      <c r="NNI108" s="1"/>
      <c r="NNM108" s="18"/>
      <c r="NNN108" s="1"/>
      <c r="NNO108" s="1"/>
      <c r="NNP108" s="1"/>
      <c r="NNQ108" s="1"/>
      <c r="NNU108" s="18"/>
      <c r="NNV108" s="1"/>
      <c r="NNW108" s="1"/>
      <c r="NNX108" s="1"/>
      <c r="NNY108" s="1"/>
      <c r="NOC108" s="18"/>
      <c r="NOD108" s="1"/>
      <c r="NOE108" s="1"/>
      <c r="NOF108" s="1"/>
      <c r="NOG108" s="1"/>
      <c r="NOK108" s="18"/>
      <c r="NOL108" s="1"/>
      <c r="NOM108" s="1"/>
      <c r="NON108" s="1"/>
      <c r="NOO108" s="1"/>
      <c r="NOS108" s="18"/>
      <c r="NOT108" s="1"/>
      <c r="NOU108" s="1"/>
      <c r="NOV108" s="1"/>
      <c r="NOW108" s="1"/>
      <c r="NPA108" s="18"/>
      <c r="NPB108" s="1"/>
      <c r="NPC108" s="1"/>
      <c r="NPD108" s="1"/>
      <c r="NPE108" s="1"/>
      <c r="NPI108" s="18"/>
      <c r="NPJ108" s="1"/>
      <c r="NPK108" s="1"/>
      <c r="NPL108" s="1"/>
      <c r="NPM108" s="1"/>
      <c r="NPQ108" s="18"/>
      <c r="NPR108" s="1"/>
      <c r="NPS108" s="1"/>
      <c r="NPT108" s="1"/>
      <c r="NPU108" s="1"/>
      <c r="NPY108" s="18"/>
      <c r="NPZ108" s="1"/>
      <c r="NQA108" s="1"/>
      <c r="NQB108" s="1"/>
      <c r="NQC108" s="1"/>
      <c r="NQG108" s="18"/>
      <c r="NQH108" s="1"/>
      <c r="NQI108" s="1"/>
      <c r="NQJ108" s="1"/>
      <c r="NQK108" s="1"/>
      <c r="NQO108" s="18"/>
      <c r="NQP108" s="1"/>
      <c r="NQQ108" s="1"/>
      <c r="NQR108" s="1"/>
      <c r="NQS108" s="1"/>
      <c r="NQW108" s="18"/>
      <c r="NQX108" s="1"/>
      <c r="NQY108" s="1"/>
      <c r="NQZ108" s="1"/>
      <c r="NRA108" s="1"/>
      <c r="NRE108" s="18"/>
      <c r="NRF108" s="1"/>
      <c r="NRG108" s="1"/>
      <c r="NRH108" s="1"/>
      <c r="NRI108" s="1"/>
      <c r="NRM108" s="18"/>
      <c r="NRN108" s="1"/>
      <c r="NRO108" s="1"/>
      <c r="NRP108" s="1"/>
      <c r="NRQ108" s="1"/>
      <c r="NRU108" s="18"/>
      <c r="NRV108" s="1"/>
      <c r="NRW108" s="1"/>
      <c r="NRX108" s="1"/>
      <c r="NRY108" s="1"/>
      <c r="NSC108" s="18"/>
      <c r="NSD108" s="1"/>
      <c r="NSE108" s="1"/>
      <c r="NSF108" s="1"/>
      <c r="NSG108" s="1"/>
      <c r="NSK108" s="18"/>
      <c r="NSL108" s="1"/>
      <c r="NSM108" s="1"/>
      <c r="NSN108" s="1"/>
      <c r="NSO108" s="1"/>
      <c r="NSS108" s="18"/>
      <c r="NST108" s="1"/>
      <c r="NSU108" s="1"/>
      <c r="NSV108" s="1"/>
      <c r="NSW108" s="1"/>
      <c r="NTA108" s="18"/>
      <c r="NTB108" s="1"/>
      <c r="NTC108" s="1"/>
      <c r="NTD108" s="1"/>
      <c r="NTE108" s="1"/>
      <c r="NTI108" s="18"/>
      <c r="NTJ108" s="1"/>
      <c r="NTK108" s="1"/>
      <c r="NTL108" s="1"/>
      <c r="NTM108" s="1"/>
      <c r="NTQ108" s="18"/>
      <c r="NTR108" s="1"/>
      <c r="NTS108" s="1"/>
      <c r="NTT108" s="1"/>
      <c r="NTU108" s="1"/>
      <c r="NTY108" s="18"/>
      <c r="NTZ108" s="1"/>
      <c r="NUA108" s="1"/>
      <c r="NUB108" s="1"/>
      <c r="NUC108" s="1"/>
      <c r="NUG108" s="18"/>
      <c r="NUH108" s="1"/>
      <c r="NUI108" s="1"/>
      <c r="NUJ108" s="1"/>
      <c r="NUK108" s="1"/>
      <c r="NUO108" s="18"/>
      <c r="NUP108" s="1"/>
      <c r="NUQ108" s="1"/>
      <c r="NUR108" s="1"/>
      <c r="NUS108" s="1"/>
      <c r="NUW108" s="18"/>
      <c r="NUX108" s="1"/>
      <c r="NUY108" s="1"/>
      <c r="NUZ108" s="1"/>
      <c r="NVA108" s="1"/>
      <c r="NVE108" s="18"/>
      <c r="NVF108" s="1"/>
      <c r="NVG108" s="1"/>
      <c r="NVH108" s="1"/>
      <c r="NVI108" s="1"/>
      <c r="NVM108" s="18"/>
      <c r="NVN108" s="1"/>
      <c r="NVO108" s="1"/>
      <c r="NVP108" s="1"/>
      <c r="NVQ108" s="1"/>
      <c r="NVU108" s="18"/>
      <c r="NVV108" s="1"/>
      <c r="NVW108" s="1"/>
      <c r="NVX108" s="1"/>
      <c r="NVY108" s="1"/>
      <c r="NWC108" s="18"/>
      <c r="NWD108" s="1"/>
      <c r="NWE108" s="1"/>
      <c r="NWF108" s="1"/>
      <c r="NWG108" s="1"/>
      <c r="NWK108" s="18"/>
      <c r="NWL108" s="1"/>
      <c r="NWM108" s="1"/>
      <c r="NWN108" s="1"/>
      <c r="NWO108" s="1"/>
      <c r="NWS108" s="18"/>
      <c r="NWT108" s="1"/>
      <c r="NWU108" s="1"/>
      <c r="NWV108" s="1"/>
      <c r="NWW108" s="1"/>
      <c r="NXA108" s="18"/>
      <c r="NXB108" s="1"/>
      <c r="NXC108" s="1"/>
      <c r="NXD108" s="1"/>
      <c r="NXE108" s="1"/>
      <c r="NXI108" s="18"/>
      <c r="NXJ108" s="1"/>
      <c r="NXK108" s="1"/>
      <c r="NXL108" s="1"/>
      <c r="NXM108" s="1"/>
      <c r="NXQ108" s="18"/>
      <c r="NXR108" s="1"/>
      <c r="NXS108" s="1"/>
      <c r="NXT108" s="1"/>
      <c r="NXU108" s="1"/>
      <c r="NXY108" s="18"/>
      <c r="NXZ108" s="1"/>
      <c r="NYA108" s="1"/>
      <c r="NYB108" s="1"/>
      <c r="NYC108" s="1"/>
      <c r="NYG108" s="18"/>
      <c r="NYH108" s="1"/>
      <c r="NYI108" s="1"/>
      <c r="NYJ108" s="1"/>
      <c r="NYK108" s="1"/>
      <c r="NYO108" s="18"/>
      <c r="NYP108" s="1"/>
      <c r="NYQ108" s="1"/>
      <c r="NYR108" s="1"/>
      <c r="NYS108" s="1"/>
      <c r="NYW108" s="18"/>
      <c r="NYX108" s="1"/>
      <c r="NYY108" s="1"/>
      <c r="NYZ108" s="1"/>
      <c r="NZA108" s="1"/>
      <c r="NZE108" s="18"/>
      <c r="NZF108" s="1"/>
      <c r="NZG108" s="1"/>
      <c r="NZH108" s="1"/>
      <c r="NZI108" s="1"/>
      <c r="NZM108" s="18"/>
      <c r="NZN108" s="1"/>
      <c r="NZO108" s="1"/>
      <c r="NZP108" s="1"/>
      <c r="NZQ108" s="1"/>
      <c r="NZU108" s="18"/>
      <c r="NZV108" s="1"/>
      <c r="NZW108" s="1"/>
      <c r="NZX108" s="1"/>
      <c r="NZY108" s="1"/>
      <c r="OAC108" s="18"/>
      <c r="OAD108" s="1"/>
      <c r="OAE108" s="1"/>
      <c r="OAF108" s="1"/>
      <c r="OAG108" s="1"/>
      <c r="OAK108" s="18"/>
      <c r="OAL108" s="1"/>
      <c r="OAM108" s="1"/>
      <c r="OAN108" s="1"/>
      <c r="OAO108" s="1"/>
      <c r="OAS108" s="18"/>
      <c r="OAT108" s="1"/>
      <c r="OAU108" s="1"/>
      <c r="OAV108" s="1"/>
      <c r="OAW108" s="1"/>
      <c r="OBA108" s="18"/>
      <c r="OBB108" s="1"/>
      <c r="OBC108" s="1"/>
      <c r="OBD108" s="1"/>
      <c r="OBE108" s="1"/>
      <c r="OBI108" s="18"/>
      <c r="OBJ108" s="1"/>
      <c r="OBK108" s="1"/>
      <c r="OBL108" s="1"/>
      <c r="OBM108" s="1"/>
      <c r="OBQ108" s="18"/>
      <c r="OBR108" s="1"/>
      <c r="OBS108" s="1"/>
      <c r="OBT108" s="1"/>
      <c r="OBU108" s="1"/>
      <c r="OBY108" s="18"/>
      <c r="OBZ108" s="1"/>
      <c r="OCA108" s="1"/>
      <c r="OCB108" s="1"/>
      <c r="OCC108" s="1"/>
      <c r="OCG108" s="18"/>
      <c r="OCH108" s="1"/>
      <c r="OCI108" s="1"/>
      <c r="OCJ108" s="1"/>
      <c r="OCK108" s="1"/>
      <c r="OCO108" s="18"/>
      <c r="OCP108" s="1"/>
      <c r="OCQ108" s="1"/>
      <c r="OCR108" s="1"/>
      <c r="OCS108" s="1"/>
      <c r="OCW108" s="18"/>
      <c r="OCX108" s="1"/>
      <c r="OCY108" s="1"/>
      <c r="OCZ108" s="1"/>
      <c r="ODA108" s="1"/>
      <c r="ODE108" s="18"/>
      <c r="ODF108" s="1"/>
      <c r="ODG108" s="1"/>
      <c r="ODH108" s="1"/>
      <c r="ODI108" s="1"/>
      <c r="ODM108" s="18"/>
      <c r="ODN108" s="1"/>
      <c r="ODO108" s="1"/>
      <c r="ODP108" s="1"/>
      <c r="ODQ108" s="1"/>
      <c r="ODU108" s="18"/>
      <c r="ODV108" s="1"/>
      <c r="ODW108" s="1"/>
      <c r="ODX108" s="1"/>
      <c r="ODY108" s="1"/>
      <c r="OEC108" s="18"/>
      <c r="OED108" s="1"/>
      <c r="OEE108" s="1"/>
      <c r="OEF108" s="1"/>
      <c r="OEG108" s="1"/>
      <c r="OEK108" s="18"/>
      <c r="OEL108" s="1"/>
      <c r="OEM108" s="1"/>
      <c r="OEN108" s="1"/>
      <c r="OEO108" s="1"/>
      <c r="OES108" s="18"/>
      <c r="OET108" s="1"/>
      <c r="OEU108" s="1"/>
      <c r="OEV108" s="1"/>
      <c r="OEW108" s="1"/>
      <c r="OFA108" s="18"/>
      <c r="OFB108" s="1"/>
      <c r="OFC108" s="1"/>
      <c r="OFD108" s="1"/>
      <c r="OFE108" s="1"/>
      <c r="OFI108" s="18"/>
      <c r="OFJ108" s="1"/>
      <c r="OFK108" s="1"/>
      <c r="OFL108" s="1"/>
      <c r="OFM108" s="1"/>
      <c r="OFQ108" s="18"/>
      <c r="OFR108" s="1"/>
      <c r="OFS108" s="1"/>
      <c r="OFT108" s="1"/>
      <c r="OFU108" s="1"/>
      <c r="OFY108" s="18"/>
      <c r="OFZ108" s="1"/>
      <c r="OGA108" s="1"/>
      <c r="OGB108" s="1"/>
      <c r="OGC108" s="1"/>
      <c r="OGG108" s="18"/>
      <c r="OGH108" s="1"/>
      <c r="OGI108" s="1"/>
      <c r="OGJ108" s="1"/>
      <c r="OGK108" s="1"/>
      <c r="OGO108" s="18"/>
      <c r="OGP108" s="1"/>
      <c r="OGQ108" s="1"/>
      <c r="OGR108" s="1"/>
      <c r="OGS108" s="1"/>
      <c r="OGW108" s="18"/>
      <c r="OGX108" s="1"/>
      <c r="OGY108" s="1"/>
      <c r="OGZ108" s="1"/>
      <c r="OHA108" s="1"/>
      <c r="OHE108" s="18"/>
      <c r="OHF108" s="1"/>
      <c r="OHG108" s="1"/>
      <c r="OHH108" s="1"/>
      <c r="OHI108" s="1"/>
      <c r="OHM108" s="18"/>
      <c r="OHN108" s="1"/>
      <c r="OHO108" s="1"/>
      <c r="OHP108" s="1"/>
      <c r="OHQ108" s="1"/>
      <c r="OHU108" s="18"/>
      <c r="OHV108" s="1"/>
      <c r="OHW108" s="1"/>
      <c r="OHX108" s="1"/>
      <c r="OHY108" s="1"/>
      <c r="OIC108" s="18"/>
      <c r="OID108" s="1"/>
      <c r="OIE108" s="1"/>
      <c r="OIF108" s="1"/>
      <c r="OIG108" s="1"/>
      <c r="OIK108" s="18"/>
      <c r="OIL108" s="1"/>
      <c r="OIM108" s="1"/>
      <c r="OIN108" s="1"/>
      <c r="OIO108" s="1"/>
      <c r="OIS108" s="18"/>
      <c r="OIT108" s="1"/>
      <c r="OIU108" s="1"/>
      <c r="OIV108" s="1"/>
      <c r="OIW108" s="1"/>
      <c r="OJA108" s="18"/>
      <c r="OJB108" s="1"/>
      <c r="OJC108" s="1"/>
      <c r="OJD108" s="1"/>
      <c r="OJE108" s="1"/>
      <c r="OJI108" s="18"/>
      <c r="OJJ108" s="1"/>
      <c r="OJK108" s="1"/>
      <c r="OJL108" s="1"/>
      <c r="OJM108" s="1"/>
      <c r="OJQ108" s="18"/>
      <c r="OJR108" s="1"/>
      <c r="OJS108" s="1"/>
      <c r="OJT108" s="1"/>
      <c r="OJU108" s="1"/>
      <c r="OJY108" s="18"/>
      <c r="OJZ108" s="1"/>
      <c r="OKA108" s="1"/>
      <c r="OKB108" s="1"/>
      <c r="OKC108" s="1"/>
      <c r="OKG108" s="18"/>
      <c r="OKH108" s="1"/>
      <c r="OKI108" s="1"/>
      <c r="OKJ108" s="1"/>
      <c r="OKK108" s="1"/>
      <c r="OKO108" s="18"/>
      <c r="OKP108" s="1"/>
      <c r="OKQ108" s="1"/>
      <c r="OKR108" s="1"/>
      <c r="OKS108" s="1"/>
      <c r="OKW108" s="18"/>
      <c r="OKX108" s="1"/>
      <c r="OKY108" s="1"/>
      <c r="OKZ108" s="1"/>
      <c r="OLA108" s="1"/>
      <c r="OLE108" s="18"/>
      <c r="OLF108" s="1"/>
      <c r="OLG108" s="1"/>
      <c r="OLH108" s="1"/>
      <c r="OLI108" s="1"/>
      <c r="OLM108" s="18"/>
      <c r="OLN108" s="1"/>
      <c r="OLO108" s="1"/>
      <c r="OLP108" s="1"/>
      <c r="OLQ108" s="1"/>
      <c r="OLU108" s="18"/>
      <c r="OLV108" s="1"/>
      <c r="OLW108" s="1"/>
      <c r="OLX108" s="1"/>
      <c r="OLY108" s="1"/>
      <c r="OMC108" s="18"/>
      <c r="OMD108" s="1"/>
      <c r="OME108" s="1"/>
      <c r="OMF108" s="1"/>
      <c r="OMG108" s="1"/>
      <c r="OMK108" s="18"/>
      <c r="OML108" s="1"/>
      <c r="OMM108" s="1"/>
      <c r="OMN108" s="1"/>
      <c r="OMO108" s="1"/>
      <c r="OMS108" s="18"/>
      <c r="OMT108" s="1"/>
      <c r="OMU108" s="1"/>
      <c r="OMV108" s="1"/>
      <c r="OMW108" s="1"/>
      <c r="ONA108" s="18"/>
      <c r="ONB108" s="1"/>
      <c r="ONC108" s="1"/>
      <c r="OND108" s="1"/>
      <c r="ONE108" s="1"/>
      <c r="ONI108" s="18"/>
      <c r="ONJ108" s="1"/>
      <c r="ONK108" s="1"/>
      <c r="ONL108" s="1"/>
      <c r="ONM108" s="1"/>
      <c r="ONQ108" s="18"/>
      <c r="ONR108" s="1"/>
      <c r="ONS108" s="1"/>
      <c r="ONT108" s="1"/>
      <c r="ONU108" s="1"/>
      <c r="ONY108" s="18"/>
      <c r="ONZ108" s="1"/>
      <c r="OOA108" s="1"/>
      <c r="OOB108" s="1"/>
      <c r="OOC108" s="1"/>
      <c r="OOG108" s="18"/>
      <c r="OOH108" s="1"/>
      <c r="OOI108" s="1"/>
      <c r="OOJ108" s="1"/>
      <c r="OOK108" s="1"/>
      <c r="OOO108" s="18"/>
      <c r="OOP108" s="1"/>
      <c r="OOQ108" s="1"/>
      <c r="OOR108" s="1"/>
      <c r="OOS108" s="1"/>
      <c r="OOW108" s="18"/>
      <c r="OOX108" s="1"/>
      <c r="OOY108" s="1"/>
      <c r="OOZ108" s="1"/>
      <c r="OPA108" s="1"/>
      <c r="OPE108" s="18"/>
      <c r="OPF108" s="1"/>
      <c r="OPG108" s="1"/>
      <c r="OPH108" s="1"/>
      <c r="OPI108" s="1"/>
      <c r="OPM108" s="18"/>
      <c r="OPN108" s="1"/>
      <c r="OPO108" s="1"/>
      <c r="OPP108" s="1"/>
      <c r="OPQ108" s="1"/>
      <c r="OPU108" s="18"/>
      <c r="OPV108" s="1"/>
      <c r="OPW108" s="1"/>
      <c r="OPX108" s="1"/>
      <c r="OPY108" s="1"/>
      <c r="OQC108" s="18"/>
      <c r="OQD108" s="1"/>
      <c r="OQE108" s="1"/>
      <c r="OQF108" s="1"/>
      <c r="OQG108" s="1"/>
      <c r="OQK108" s="18"/>
      <c r="OQL108" s="1"/>
      <c r="OQM108" s="1"/>
      <c r="OQN108" s="1"/>
      <c r="OQO108" s="1"/>
      <c r="OQS108" s="18"/>
      <c r="OQT108" s="1"/>
      <c r="OQU108" s="1"/>
      <c r="OQV108" s="1"/>
      <c r="OQW108" s="1"/>
      <c r="ORA108" s="18"/>
      <c r="ORB108" s="1"/>
      <c r="ORC108" s="1"/>
      <c r="ORD108" s="1"/>
      <c r="ORE108" s="1"/>
      <c r="ORI108" s="18"/>
      <c r="ORJ108" s="1"/>
      <c r="ORK108" s="1"/>
      <c r="ORL108" s="1"/>
      <c r="ORM108" s="1"/>
      <c r="ORQ108" s="18"/>
      <c r="ORR108" s="1"/>
      <c r="ORS108" s="1"/>
      <c r="ORT108" s="1"/>
      <c r="ORU108" s="1"/>
      <c r="ORY108" s="18"/>
      <c r="ORZ108" s="1"/>
      <c r="OSA108" s="1"/>
      <c r="OSB108" s="1"/>
      <c r="OSC108" s="1"/>
      <c r="OSG108" s="18"/>
      <c r="OSH108" s="1"/>
      <c r="OSI108" s="1"/>
      <c r="OSJ108" s="1"/>
      <c r="OSK108" s="1"/>
      <c r="OSO108" s="18"/>
      <c r="OSP108" s="1"/>
      <c r="OSQ108" s="1"/>
      <c r="OSR108" s="1"/>
      <c r="OSS108" s="1"/>
      <c r="OSW108" s="18"/>
      <c r="OSX108" s="1"/>
      <c r="OSY108" s="1"/>
      <c r="OSZ108" s="1"/>
      <c r="OTA108" s="1"/>
      <c r="OTE108" s="18"/>
      <c r="OTF108" s="1"/>
      <c r="OTG108" s="1"/>
      <c r="OTH108" s="1"/>
      <c r="OTI108" s="1"/>
      <c r="OTM108" s="18"/>
      <c r="OTN108" s="1"/>
      <c r="OTO108" s="1"/>
      <c r="OTP108" s="1"/>
      <c r="OTQ108" s="1"/>
      <c r="OTU108" s="18"/>
      <c r="OTV108" s="1"/>
      <c r="OTW108" s="1"/>
      <c r="OTX108" s="1"/>
      <c r="OTY108" s="1"/>
      <c r="OUC108" s="18"/>
      <c r="OUD108" s="1"/>
      <c r="OUE108" s="1"/>
      <c r="OUF108" s="1"/>
      <c r="OUG108" s="1"/>
      <c r="OUK108" s="18"/>
      <c r="OUL108" s="1"/>
      <c r="OUM108" s="1"/>
      <c r="OUN108" s="1"/>
      <c r="OUO108" s="1"/>
      <c r="OUS108" s="18"/>
      <c r="OUT108" s="1"/>
      <c r="OUU108" s="1"/>
      <c r="OUV108" s="1"/>
      <c r="OUW108" s="1"/>
      <c r="OVA108" s="18"/>
      <c r="OVB108" s="1"/>
      <c r="OVC108" s="1"/>
      <c r="OVD108" s="1"/>
      <c r="OVE108" s="1"/>
      <c r="OVI108" s="18"/>
      <c r="OVJ108" s="1"/>
      <c r="OVK108" s="1"/>
      <c r="OVL108" s="1"/>
      <c r="OVM108" s="1"/>
      <c r="OVQ108" s="18"/>
      <c r="OVR108" s="1"/>
      <c r="OVS108" s="1"/>
      <c r="OVT108" s="1"/>
      <c r="OVU108" s="1"/>
      <c r="OVY108" s="18"/>
      <c r="OVZ108" s="1"/>
      <c r="OWA108" s="1"/>
      <c r="OWB108" s="1"/>
      <c r="OWC108" s="1"/>
      <c r="OWG108" s="18"/>
      <c r="OWH108" s="1"/>
      <c r="OWI108" s="1"/>
      <c r="OWJ108" s="1"/>
      <c r="OWK108" s="1"/>
      <c r="OWO108" s="18"/>
      <c r="OWP108" s="1"/>
      <c r="OWQ108" s="1"/>
      <c r="OWR108" s="1"/>
      <c r="OWS108" s="1"/>
      <c r="OWW108" s="18"/>
      <c r="OWX108" s="1"/>
      <c r="OWY108" s="1"/>
      <c r="OWZ108" s="1"/>
      <c r="OXA108" s="1"/>
      <c r="OXE108" s="18"/>
      <c r="OXF108" s="1"/>
      <c r="OXG108" s="1"/>
      <c r="OXH108" s="1"/>
      <c r="OXI108" s="1"/>
      <c r="OXM108" s="18"/>
      <c r="OXN108" s="1"/>
      <c r="OXO108" s="1"/>
      <c r="OXP108" s="1"/>
      <c r="OXQ108" s="1"/>
      <c r="OXU108" s="18"/>
      <c r="OXV108" s="1"/>
      <c r="OXW108" s="1"/>
      <c r="OXX108" s="1"/>
      <c r="OXY108" s="1"/>
      <c r="OYC108" s="18"/>
      <c r="OYD108" s="1"/>
      <c r="OYE108" s="1"/>
      <c r="OYF108" s="1"/>
      <c r="OYG108" s="1"/>
      <c r="OYK108" s="18"/>
      <c r="OYL108" s="1"/>
      <c r="OYM108" s="1"/>
      <c r="OYN108" s="1"/>
      <c r="OYO108" s="1"/>
      <c r="OYS108" s="18"/>
      <c r="OYT108" s="1"/>
      <c r="OYU108" s="1"/>
      <c r="OYV108" s="1"/>
      <c r="OYW108" s="1"/>
      <c r="OZA108" s="18"/>
      <c r="OZB108" s="1"/>
      <c r="OZC108" s="1"/>
      <c r="OZD108" s="1"/>
      <c r="OZE108" s="1"/>
      <c r="OZI108" s="18"/>
      <c r="OZJ108" s="1"/>
      <c r="OZK108" s="1"/>
      <c r="OZL108" s="1"/>
      <c r="OZM108" s="1"/>
      <c r="OZQ108" s="18"/>
      <c r="OZR108" s="1"/>
      <c r="OZS108" s="1"/>
      <c r="OZT108" s="1"/>
      <c r="OZU108" s="1"/>
      <c r="OZY108" s="18"/>
      <c r="OZZ108" s="1"/>
      <c r="PAA108" s="1"/>
      <c r="PAB108" s="1"/>
      <c r="PAC108" s="1"/>
      <c r="PAG108" s="18"/>
      <c r="PAH108" s="1"/>
      <c r="PAI108" s="1"/>
      <c r="PAJ108" s="1"/>
      <c r="PAK108" s="1"/>
      <c r="PAO108" s="18"/>
      <c r="PAP108" s="1"/>
      <c r="PAQ108" s="1"/>
      <c r="PAR108" s="1"/>
      <c r="PAS108" s="1"/>
      <c r="PAW108" s="18"/>
      <c r="PAX108" s="1"/>
      <c r="PAY108" s="1"/>
      <c r="PAZ108" s="1"/>
      <c r="PBA108" s="1"/>
      <c r="PBE108" s="18"/>
      <c r="PBF108" s="1"/>
      <c r="PBG108" s="1"/>
      <c r="PBH108" s="1"/>
      <c r="PBI108" s="1"/>
      <c r="PBM108" s="18"/>
      <c r="PBN108" s="1"/>
      <c r="PBO108" s="1"/>
      <c r="PBP108" s="1"/>
      <c r="PBQ108" s="1"/>
      <c r="PBU108" s="18"/>
      <c r="PBV108" s="1"/>
      <c r="PBW108" s="1"/>
      <c r="PBX108" s="1"/>
      <c r="PBY108" s="1"/>
      <c r="PCC108" s="18"/>
      <c r="PCD108" s="1"/>
      <c r="PCE108" s="1"/>
      <c r="PCF108" s="1"/>
      <c r="PCG108" s="1"/>
      <c r="PCK108" s="18"/>
      <c r="PCL108" s="1"/>
      <c r="PCM108" s="1"/>
      <c r="PCN108" s="1"/>
      <c r="PCO108" s="1"/>
      <c r="PCS108" s="18"/>
      <c r="PCT108" s="1"/>
      <c r="PCU108" s="1"/>
      <c r="PCV108" s="1"/>
      <c r="PCW108" s="1"/>
      <c r="PDA108" s="18"/>
      <c r="PDB108" s="1"/>
      <c r="PDC108" s="1"/>
      <c r="PDD108" s="1"/>
      <c r="PDE108" s="1"/>
      <c r="PDI108" s="18"/>
      <c r="PDJ108" s="1"/>
      <c r="PDK108" s="1"/>
      <c r="PDL108" s="1"/>
      <c r="PDM108" s="1"/>
      <c r="PDQ108" s="18"/>
      <c r="PDR108" s="1"/>
      <c r="PDS108" s="1"/>
      <c r="PDT108" s="1"/>
      <c r="PDU108" s="1"/>
      <c r="PDY108" s="18"/>
      <c r="PDZ108" s="1"/>
      <c r="PEA108" s="1"/>
      <c r="PEB108" s="1"/>
      <c r="PEC108" s="1"/>
      <c r="PEG108" s="18"/>
      <c r="PEH108" s="1"/>
      <c r="PEI108" s="1"/>
      <c r="PEJ108" s="1"/>
      <c r="PEK108" s="1"/>
      <c r="PEO108" s="18"/>
      <c r="PEP108" s="1"/>
      <c r="PEQ108" s="1"/>
      <c r="PER108" s="1"/>
      <c r="PES108" s="1"/>
      <c r="PEW108" s="18"/>
      <c r="PEX108" s="1"/>
      <c r="PEY108" s="1"/>
      <c r="PEZ108" s="1"/>
      <c r="PFA108" s="1"/>
      <c r="PFE108" s="18"/>
      <c r="PFF108" s="1"/>
      <c r="PFG108" s="1"/>
      <c r="PFH108" s="1"/>
      <c r="PFI108" s="1"/>
      <c r="PFM108" s="18"/>
      <c r="PFN108" s="1"/>
      <c r="PFO108" s="1"/>
      <c r="PFP108" s="1"/>
      <c r="PFQ108" s="1"/>
      <c r="PFU108" s="18"/>
      <c r="PFV108" s="1"/>
      <c r="PFW108" s="1"/>
      <c r="PFX108" s="1"/>
      <c r="PFY108" s="1"/>
      <c r="PGC108" s="18"/>
      <c r="PGD108" s="1"/>
      <c r="PGE108" s="1"/>
      <c r="PGF108" s="1"/>
      <c r="PGG108" s="1"/>
      <c r="PGK108" s="18"/>
      <c r="PGL108" s="1"/>
      <c r="PGM108" s="1"/>
      <c r="PGN108" s="1"/>
      <c r="PGO108" s="1"/>
      <c r="PGS108" s="18"/>
      <c r="PGT108" s="1"/>
      <c r="PGU108" s="1"/>
      <c r="PGV108" s="1"/>
      <c r="PGW108" s="1"/>
      <c r="PHA108" s="18"/>
      <c r="PHB108" s="1"/>
      <c r="PHC108" s="1"/>
      <c r="PHD108" s="1"/>
      <c r="PHE108" s="1"/>
      <c r="PHI108" s="18"/>
      <c r="PHJ108" s="1"/>
      <c r="PHK108" s="1"/>
      <c r="PHL108" s="1"/>
      <c r="PHM108" s="1"/>
      <c r="PHQ108" s="18"/>
      <c r="PHR108" s="1"/>
      <c r="PHS108" s="1"/>
      <c r="PHT108" s="1"/>
      <c r="PHU108" s="1"/>
      <c r="PHY108" s="18"/>
      <c r="PHZ108" s="1"/>
      <c r="PIA108" s="1"/>
      <c r="PIB108" s="1"/>
      <c r="PIC108" s="1"/>
      <c r="PIG108" s="18"/>
      <c r="PIH108" s="1"/>
      <c r="PII108" s="1"/>
      <c r="PIJ108" s="1"/>
      <c r="PIK108" s="1"/>
      <c r="PIO108" s="18"/>
      <c r="PIP108" s="1"/>
      <c r="PIQ108" s="1"/>
      <c r="PIR108" s="1"/>
      <c r="PIS108" s="1"/>
      <c r="PIW108" s="18"/>
      <c r="PIX108" s="1"/>
      <c r="PIY108" s="1"/>
      <c r="PIZ108" s="1"/>
      <c r="PJA108" s="1"/>
      <c r="PJE108" s="18"/>
      <c r="PJF108" s="1"/>
      <c r="PJG108" s="1"/>
      <c r="PJH108" s="1"/>
      <c r="PJI108" s="1"/>
      <c r="PJM108" s="18"/>
      <c r="PJN108" s="1"/>
      <c r="PJO108" s="1"/>
      <c r="PJP108" s="1"/>
      <c r="PJQ108" s="1"/>
      <c r="PJU108" s="18"/>
      <c r="PJV108" s="1"/>
      <c r="PJW108" s="1"/>
      <c r="PJX108" s="1"/>
      <c r="PJY108" s="1"/>
      <c r="PKC108" s="18"/>
      <c r="PKD108" s="1"/>
      <c r="PKE108" s="1"/>
      <c r="PKF108" s="1"/>
      <c r="PKG108" s="1"/>
      <c r="PKK108" s="18"/>
      <c r="PKL108" s="1"/>
      <c r="PKM108" s="1"/>
      <c r="PKN108" s="1"/>
      <c r="PKO108" s="1"/>
      <c r="PKS108" s="18"/>
      <c r="PKT108" s="1"/>
      <c r="PKU108" s="1"/>
      <c r="PKV108" s="1"/>
      <c r="PKW108" s="1"/>
      <c r="PLA108" s="18"/>
      <c r="PLB108" s="1"/>
      <c r="PLC108" s="1"/>
      <c r="PLD108" s="1"/>
      <c r="PLE108" s="1"/>
      <c r="PLI108" s="18"/>
      <c r="PLJ108" s="1"/>
      <c r="PLK108" s="1"/>
      <c r="PLL108" s="1"/>
      <c r="PLM108" s="1"/>
      <c r="PLQ108" s="18"/>
      <c r="PLR108" s="1"/>
      <c r="PLS108" s="1"/>
      <c r="PLT108" s="1"/>
      <c r="PLU108" s="1"/>
      <c r="PLY108" s="18"/>
      <c r="PLZ108" s="1"/>
      <c r="PMA108" s="1"/>
      <c r="PMB108" s="1"/>
      <c r="PMC108" s="1"/>
      <c r="PMG108" s="18"/>
      <c r="PMH108" s="1"/>
      <c r="PMI108" s="1"/>
      <c r="PMJ108" s="1"/>
      <c r="PMK108" s="1"/>
      <c r="PMO108" s="18"/>
      <c r="PMP108" s="1"/>
      <c r="PMQ108" s="1"/>
      <c r="PMR108" s="1"/>
      <c r="PMS108" s="1"/>
      <c r="PMW108" s="18"/>
      <c r="PMX108" s="1"/>
      <c r="PMY108" s="1"/>
      <c r="PMZ108" s="1"/>
      <c r="PNA108" s="1"/>
      <c r="PNE108" s="18"/>
      <c r="PNF108" s="1"/>
      <c r="PNG108" s="1"/>
      <c r="PNH108" s="1"/>
      <c r="PNI108" s="1"/>
      <c r="PNM108" s="18"/>
      <c r="PNN108" s="1"/>
      <c r="PNO108" s="1"/>
      <c r="PNP108" s="1"/>
      <c r="PNQ108" s="1"/>
      <c r="PNU108" s="18"/>
      <c r="PNV108" s="1"/>
      <c r="PNW108" s="1"/>
      <c r="PNX108" s="1"/>
      <c r="PNY108" s="1"/>
      <c r="POC108" s="18"/>
      <c r="POD108" s="1"/>
      <c r="POE108" s="1"/>
      <c r="POF108" s="1"/>
      <c r="POG108" s="1"/>
      <c r="POK108" s="18"/>
      <c r="POL108" s="1"/>
      <c r="POM108" s="1"/>
      <c r="PON108" s="1"/>
      <c r="POO108" s="1"/>
      <c r="POS108" s="18"/>
      <c r="POT108" s="1"/>
      <c r="POU108" s="1"/>
      <c r="POV108" s="1"/>
      <c r="POW108" s="1"/>
      <c r="PPA108" s="18"/>
      <c r="PPB108" s="1"/>
      <c r="PPC108" s="1"/>
      <c r="PPD108" s="1"/>
      <c r="PPE108" s="1"/>
      <c r="PPI108" s="18"/>
      <c r="PPJ108" s="1"/>
      <c r="PPK108" s="1"/>
      <c r="PPL108" s="1"/>
      <c r="PPM108" s="1"/>
      <c r="PPQ108" s="18"/>
      <c r="PPR108" s="1"/>
      <c r="PPS108" s="1"/>
      <c r="PPT108" s="1"/>
      <c r="PPU108" s="1"/>
      <c r="PPY108" s="18"/>
      <c r="PPZ108" s="1"/>
      <c r="PQA108" s="1"/>
      <c r="PQB108" s="1"/>
      <c r="PQC108" s="1"/>
      <c r="PQG108" s="18"/>
      <c r="PQH108" s="1"/>
      <c r="PQI108" s="1"/>
      <c r="PQJ108" s="1"/>
      <c r="PQK108" s="1"/>
      <c r="PQO108" s="18"/>
      <c r="PQP108" s="1"/>
      <c r="PQQ108" s="1"/>
      <c r="PQR108" s="1"/>
      <c r="PQS108" s="1"/>
      <c r="PQW108" s="18"/>
      <c r="PQX108" s="1"/>
      <c r="PQY108" s="1"/>
      <c r="PQZ108" s="1"/>
      <c r="PRA108" s="1"/>
      <c r="PRE108" s="18"/>
      <c r="PRF108" s="1"/>
      <c r="PRG108" s="1"/>
      <c r="PRH108" s="1"/>
      <c r="PRI108" s="1"/>
      <c r="PRM108" s="18"/>
      <c r="PRN108" s="1"/>
      <c r="PRO108" s="1"/>
      <c r="PRP108" s="1"/>
      <c r="PRQ108" s="1"/>
      <c r="PRU108" s="18"/>
      <c r="PRV108" s="1"/>
      <c r="PRW108" s="1"/>
      <c r="PRX108" s="1"/>
      <c r="PRY108" s="1"/>
      <c r="PSC108" s="18"/>
      <c r="PSD108" s="1"/>
      <c r="PSE108" s="1"/>
      <c r="PSF108" s="1"/>
      <c r="PSG108" s="1"/>
      <c r="PSK108" s="18"/>
      <c r="PSL108" s="1"/>
      <c r="PSM108" s="1"/>
      <c r="PSN108" s="1"/>
      <c r="PSO108" s="1"/>
      <c r="PSS108" s="18"/>
      <c r="PST108" s="1"/>
      <c r="PSU108" s="1"/>
      <c r="PSV108" s="1"/>
      <c r="PSW108" s="1"/>
      <c r="PTA108" s="18"/>
      <c r="PTB108" s="1"/>
      <c r="PTC108" s="1"/>
      <c r="PTD108" s="1"/>
      <c r="PTE108" s="1"/>
      <c r="PTI108" s="18"/>
      <c r="PTJ108" s="1"/>
      <c r="PTK108" s="1"/>
      <c r="PTL108" s="1"/>
      <c r="PTM108" s="1"/>
      <c r="PTQ108" s="18"/>
      <c r="PTR108" s="1"/>
      <c r="PTS108" s="1"/>
      <c r="PTT108" s="1"/>
      <c r="PTU108" s="1"/>
      <c r="PTY108" s="18"/>
      <c r="PTZ108" s="1"/>
      <c r="PUA108" s="1"/>
      <c r="PUB108" s="1"/>
      <c r="PUC108" s="1"/>
      <c r="PUG108" s="18"/>
      <c r="PUH108" s="1"/>
      <c r="PUI108" s="1"/>
      <c r="PUJ108" s="1"/>
      <c r="PUK108" s="1"/>
      <c r="PUO108" s="18"/>
      <c r="PUP108" s="1"/>
      <c r="PUQ108" s="1"/>
      <c r="PUR108" s="1"/>
      <c r="PUS108" s="1"/>
      <c r="PUW108" s="18"/>
      <c r="PUX108" s="1"/>
      <c r="PUY108" s="1"/>
      <c r="PUZ108" s="1"/>
      <c r="PVA108" s="1"/>
      <c r="PVE108" s="18"/>
      <c r="PVF108" s="1"/>
      <c r="PVG108" s="1"/>
      <c r="PVH108" s="1"/>
      <c r="PVI108" s="1"/>
      <c r="PVM108" s="18"/>
      <c r="PVN108" s="1"/>
      <c r="PVO108" s="1"/>
      <c r="PVP108" s="1"/>
      <c r="PVQ108" s="1"/>
      <c r="PVU108" s="18"/>
      <c r="PVV108" s="1"/>
      <c r="PVW108" s="1"/>
      <c r="PVX108" s="1"/>
      <c r="PVY108" s="1"/>
      <c r="PWC108" s="18"/>
      <c r="PWD108" s="1"/>
      <c r="PWE108" s="1"/>
      <c r="PWF108" s="1"/>
      <c r="PWG108" s="1"/>
      <c r="PWK108" s="18"/>
      <c r="PWL108" s="1"/>
      <c r="PWM108" s="1"/>
      <c r="PWN108" s="1"/>
      <c r="PWO108" s="1"/>
      <c r="PWS108" s="18"/>
      <c r="PWT108" s="1"/>
      <c r="PWU108" s="1"/>
      <c r="PWV108" s="1"/>
      <c r="PWW108" s="1"/>
      <c r="PXA108" s="18"/>
      <c r="PXB108" s="1"/>
      <c r="PXC108" s="1"/>
      <c r="PXD108" s="1"/>
      <c r="PXE108" s="1"/>
      <c r="PXI108" s="18"/>
      <c r="PXJ108" s="1"/>
      <c r="PXK108" s="1"/>
      <c r="PXL108" s="1"/>
      <c r="PXM108" s="1"/>
      <c r="PXQ108" s="18"/>
      <c r="PXR108" s="1"/>
      <c r="PXS108" s="1"/>
      <c r="PXT108" s="1"/>
      <c r="PXU108" s="1"/>
      <c r="PXY108" s="18"/>
      <c r="PXZ108" s="1"/>
      <c r="PYA108" s="1"/>
      <c r="PYB108" s="1"/>
      <c r="PYC108" s="1"/>
      <c r="PYG108" s="18"/>
      <c r="PYH108" s="1"/>
      <c r="PYI108" s="1"/>
      <c r="PYJ108" s="1"/>
      <c r="PYK108" s="1"/>
      <c r="PYO108" s="18"/>
      <c r="PYP108" s="1"/>
      <c r="PYQ108" s="1"/>
      <c r="PYR108" s="1"/>
      <c r="PYS108" s="1"/>
      <c r="PYW108" s="18"/>
      <c r="PYX108" s="1"/>
      <c r="PYY108" s="1"/>
      <c r="PYZ108" s="1"/>
      <c r="PZA108" s="1"/>
      <c r="PZE108" s="18"/>
      <c r="PZF108" s="1"/>
      <c r="PZG108" s="1"/>
      <c r="PZH108" s="1"/>
      <c r="PZI108" s="1"/>
      <c r="PZM108" s="18"/>
      <c r="PZN108" s="1"/>
      <c r="PZO108" s="1"/>
      <c r="PZP108" s="1"/>
      <c r="PZQ108" s="1"/>
      <c r="PZU108" s="18"/>
      <c r="PZV108" s="1"/>
      <c r="PZW108" s="1"/>
      <c r="PZX108" s="1"/>
      <c r="PZY108" s="1"/>
      <c r="QAC108" s="18"/>
      <c r="QAD108" s="1"/>
      <c r="QAE108" s="1"/>
      <c r="QAF108" s="1"/>
      <c r="QAG108" s="1"/>
      <c r="QAK108" s="18"/>
      <c r="QAL108" s="1"/>
      <c r="QAM108" s="1"/>
      <c r="QAN108" s="1"/>
      <c r="QAO108" s="1"/>
      <c r="QAS108" s="18"/>
      <c r="QAT108" s="1"/>
      <c r="QAU108" s="1"/>
      <c r="QAV108" s="1"/>
      <c r="QAW108" s="1"/>
      <c r="QBA108" s="18"/>
      <c r="QBB108" s="1"/>
      <c r="QBC108" s="1"/>
      <c r="QBD108" s="1"/>
      <c r="QBE108" s="1"/>
      <c r="QBI108" s="18"/>
      <c r="QBJ108" s="1"/>
      <c r="QBK108" s="1"/>
      <c r="QBL108" s="1"/>
      <c r="QBM108" s="1"/>
      <c r="QBQ108" s="18"/>
      <c r="QBR108" s="1"/>
      <c r="QBS108" s="1"/>
      <c r="QBT108" s="1"/>
      <c r="QBU108" s="1"/>
      <c r="QBY108" s="18"/>
      <c r="QBZ108" s="1"/>
      <c r="QCA108" s="1"/>
      <c r="QCB108" s="1"/>
      <c r="QCC108" s="1"/>
      <c r="QCG108" s="18"/>
      <c r="QCH108" s="1"/>
      <c r="QCI108" s="1"/>
      <c r="QCJ108" s="1"/>
      <c r="QCK108" s="1"/>
      <c r="QCO108" s="18"/>
      <c r="QCP108" s="1"/>
      <c r="QCQ108" s="1"/>
      <c r="QCR108" s="1"/>
      <c r="QCS108" s="1"/>
      <c r="QCW108" s="18"/>
      <c r="QCX108" s="1"/>
      <c r="QCY108" s="1"/>
      <c r="QCZ108" s="1"/>
      <c r="QDA108" s="1"/>
      <c r="QDE108" s="18"/>
      <c r="QDF108" s="1"/>
      <c r="QDG108" s="1"/>
      <c r="QDH108" s="1"/>
      <c r="QDI108" s="1"/>
      <c r="QDM108" s="18"/>
      <c r="QDN108" s="1"/>
      <c r="QDO108" s="1"/>
      <c r="QDP108" s="1"/>
      <c r="QDQ108" s="1"/>
      <c r="QDU108" s="18"/>
      <c r="QDV108" s="1"/>
      <c r="QDW108" s="1"/>
      <c r="QDX108" s="1"/>
      <c r="QDY108" s="1"/>
      <c r="QEC108" s="18"/>
      <c r="QED108" s="1"/>
      <c r="QEE108" s="1"/>
      <c r="QEF108" s="1"/>
      <c r="QEG108" s="1"/>
      <c r="QEK108" s="18"/>
      <c r="QEL108" s="1"/>
      <c r="QEM108" s="1"/>
      <c r="QEN108" s="1"/>
      <c r="QEO108" s="1"/>
      <c r="QES108" s="18"/>
      <c r="QET108" s="1"/>
      <c r="QEU108" s="1"/>
      <c r="QEV108" s="1"/>
      <c r="QEW108" s="1"/>
      <c r="QFA108" s="18"/>
      <c r="QFB108" s="1"/>
      <c r="QFC108" s="1"/>
      <c r="QFD108" s="1"/>
      <c r="QFE108" s="1"/>
      <c r="QFI108" s="18"/>
      <c r="QFJ108" s="1"/>
      <c r="QFK108" s="1"/>
      <c r="QFL108" s="1"/>
      <c r="QFM108" s="1"/>
      <c r="QFQ108" s="18"/>
      <c r="QFR108" s="1"/>
      <c r="QFS108" s="1"/>
      <c r="QFT108" s="1"/>
      <c r="QFU108" s="1"/>
      <c r="QFY108" s="18"/>
      <c r="QFZ108" s="1"/>
      <c r="QGA108" s="1"/>
      <c r="QGB108" s="1"/>
      <c r="QGC108" s="1"/>
      <c r="QGG108" s="18"/>
      <c r="QGH108" s="1"/>
      <c r="QGI108" s="1"/>
      <c r="QGJ108" s="1"/>
      <c r="QGK108" s="1"/>
      <c r="QGO108" s="18"/>
      <c r="QGP108" s="1"/>
      <c r="QGQ108" s="1"/>
      <c r="QGR108" s="1"/>
      <c r="QGS108" s="1"/>
      <c r="QGW108" s="18"/>
      <c r="QGX108" s="1"/>
      <c r="QGY108" s="1"/>
      <c r="QGZ108" s="1"/>
      <c r="QHA108" s="1"/>
      <c r="QHE108" s="18"/>
      <c r="QHF108" s="1"/>
      <c r="QHG108" s="1"/>
      <c r="QHH108" s="1"/>
      <c r="QHI108" s="1"/>
      <c r="QHM108" s="18"/>
      <c r="QHN108" s="1"/>
      <c r="QHO108" s="1"/>
      <c r="QHP108" s="1"/>
      <c r="QHQ108" s="1"/>
      <c r="QHU108" s="18"/>
      <c r="QHV108" s="1"/>
      <c r="QHW108" s="1"/>
      <c r="QHX108" s="1"/>
      <c r="QHY108" s="1"/>
      <c r="QIC108" s="18"/>
      <c r="QID108" s="1"/>
      <c r="QIE108" s="1"/>
      <c r="QIF108" s="1"/>
      <c r="QIG108" s="1"/>
      <c r="QIK108" s="18"/>
      <c r="QIL108" s="1"/>
      <c r="QIM108" s="1"/>
      <c r="QIN108" s="1"/>
      <c r="QIO108" s="1"/>
      <c r="QIS108" s="18"/>
      <c r="QIT108" s="1"/>
      <c r="QIU108" s="1"/>
      <c r="QIV108" s="1"/>
      <c r="QIW108" s="1"/>
      <c r="QJA108" s="18"/>
      <c r="QJB108" s="1"/>
      <c r="QJC108" s="1"/>
      <c r="QJD108" s="1"/>
      <c r="QJE108" s="1"/>
      <c r="QJI108" s="18"/>
      <c r="QJJ108" s="1"/>
      <c r="QJK108" s="1"/>
      <c r="QJL108" s="1"/>
      <c r="QJM108" s="1"/>
      <c r="QJQ108" s="18"/>
      <c r="QJR108" s="1"/>
      <c r="QJS108" s="1"/>
      <c r="QJT108" s="1"/>
      <c r="QJU108" s="1"/>
      <c r="QJY108" s="18"/>
      <c r="QJZ108" s="1"/>
      <c r="QKA108" s="1"/>
      <c r="QKB108" s="1"/>
      <c r="QKC108" s="1"/>
      <c r="QKG108" s="18"/>
      <c r="QKH108" s="1"/>
      <c r="QKI108" s="1"/>
      <c r="QKJ108" s="1"/>
      <c r="QKK108" s="1"/>
      <c r="QKO108" s="18"/>
      <c r="QKP108" s="1"/>
      <c r="QKQ108" s="1"/>
      <c r="QKR108" s="1"/>
      <c r="QKS108" s="1"/>
      <c r="QKW108" s="18"/>
      <c r="QKX108" s="1"/>
      <c r="QKY108" s="1"/>
      <c r="QKZ108" s="1"/>
      <c r="QLA108" s="1"/>
      <c r="QLE108" s="18"/>
      <c r="QLF108" s="1"/>
      <c r="QLG108" s="1"/>
      <c r="QLH108" s="1"/>
      <c r="QLI108" s="1"/>
      <c r="QLM108" s="18"/>
      <c r="QLN108" s="1"/>
      <c r="QLO108" s="1"/>
      <c r="QLP108" s="1"/>
      <c r="QLQ108" s="1"/>
      <c r="QLU108" s="18"/>
      <c r="QLV108" s="1"/>
      <c r="QLW108" s="1"/>
      <c r="QLX108" s="1"/>
      <c r="QLY108" s="1"/>
      <c r="QMC108" s="18"/>
      <c r="QMD108" s="1"/>
      <c r="QME108" s="1"/>
      <c r="QMF108" s="1"/>
      <c r="QMG108" s="1"/>
      <c r="QMK108" s="18"/>
      <c r="QML108" s="1"/>
      <c r="QMM108" s="1"/>
      <c r="QMN108" s="1"/>
      <c r="QMO108" s="1"/>
      <c r="QMS108" s="18"/>
      <c r="QMT108" s="1"/>
      <c r="QMU108" s="1"/>
      <c r="QMV108" s="1"/>
      <c r="QMW108" s="1"/>
      <c r="QNA108" s="18"/>
      <c r="QNB108" s="1"/>
      <c r="QNC108" s="1"/>
      <c r="QND108" s="1"/>
      <c r="QNE108" s="1"/>
      <c r="QNI108" s="18"/>
      <c r="QNJ108" s="1"/>
      <c r="QNK108" s="1"/>
      <c r="QNL108" s="1"/>
      <c r="QNM108" s="1"/>
      <c r="QNQ108" s="18"/>
      <c r="QNR108" s="1"/>
      <c r="QNS108" s="1"/>
      <c r="QNT108" s="1"/>
      <c r="QNU108" s="1"/>
      <c r="QNY108" s="18"/>
      <c r="QNZ108" s="1"/>
      <c r="QOA108" s="1"/>
      <c r="QOB108" s="1"/>
      <c r="QOC108" s="1"/>
      <c r="QOG108" s="18"/>
      <c r="QOH108" s="1"/>
      <c r="QOI108" s="1"/>
      <c r="QOJ108" s="1"/>
      <c r="QOK108" s="1"/>
      <c r="QOO108" s="18"/>
      <c r="QOP108" s="1"/>
      <c r="QOQ108" s="1"/>
      <c r="QOR108" s="1"/>
      <c r="QOS108" s="1"/>
      <c r="QOW108" s="18"/>
      <c r="QOX108" s="1"/>
      <c r="QOY108" s="1"/>
      <c r="QOZ108" s="1"/>
      <c r="QPA108" s="1"/>
      <c r="QPE108" s="18"/>
      <c r="QPF108" s="1"/>
      <c r="QPG108" s="1"/>
      <c r="QPH108" s="1"/>
      <c r="QPI108" s="1"/>
      <c r="QPM108" s="18"/>
      <c r="QPN108" s="1"/>
      <c r="QPO108" s="1"/>
      <c r="QPP108" s="1"/>
      <c r="QPQ108" s="1"/>
      <c r="QPU108" s="18"/>
      <c r="QPV108" s="1"/>
      <c r="QPW108" s="1"/>
      <c r="QPX108" s="1"/>
      <c r="QPY108" s="1"/>
      <c r="QQC108" s="18"/>
      <c r="QQD108" s="1"/>
      <c r="QQE108" s="1"/>
      <c r="QQF108" s="1"/>
      <c r="QQG108" s="1"/>
      <c r="QQK108" s="18"/>
      <c r="QQL108" s="1"/>
      <c r="QQM108" s="1"/>
      <c r="QQN108" s="1"/>
      <c r="QQO108" s="1"/>
      <c r="QQS108" s="18"/>
      <c r="QQT108" s="1"/>
      <c r="QQU108" s="1"/>
      <c r="QQV108" s="1"/>
      <c r="QQW108" s="1"/>
      <c r="QRA108" s="18"/>
      <c r="QRB108" s="1"/>
      <c r="QRC108" s="1"/>
      <c r="QRD108" s="1"/>
      <c r="QRE108" s="1"/>
      <c r="QRI108" s="18"/>
      <c r="QRJ108" s="1"/>
      <c r="QRK108" s="1"/>
      <c r="QRL108" s="1"/>
      <c r="QRM108" s="1"/>
      <c r="QRQ108" s="18"/>
      <c r="QRR108" s="1"/>
      <c r="QRS108" s="1"/>
      <c r="QRT108" s="1"/>
      <c r="QRU108" s="1"/>
      <c r="QRY108" s="18"/>
      <c r="QRZ108" s="1"/>
      <c r="QSA108" s="1"/>
      <c r="QSB108" s="1"/>
      <c r="QSC108" s="1"/>
      <c r="QSG108" s="18"/>
      <c r="QSH108" s="1"/>
      <c r="QSI108" s="1"/>
      <c r="QSJ108" s="1"/>
      <c r="QSK108" s="1"/>
      <c r="QSO108" s="18"/>
      <c r="QSP108" s="1"/>
      <c r="QSQ108" s="1"/>
      <c r="QSR108" s="1"/>
      <c r="QSS108" s="1"/>
      <c r="QSW108" s="18"/>
      <c r="QSX108" s="1"/>
      <c r="QSY108" s="1"/>
      <c r="QSZ108" s="1"/>
      <c r="QTA108" s="1"/>
      <c r="QTE108" s="18"/>
      <c r="QTF108" s="1"/>
      <c r="QTG108" s="1"/>
      <c r="QTH108" s="1"/>
      <c r="QTI108" s="1"/>
      <c r="QTM108" s="18"/>
      <c r="QTN108" s="1"/>
      <c r="QTO108" s="1"/>
      <c r="QTP108" s="1"/>
      <c r="QTQ108" s="1"/>
      <c r="QTU108" s="18"/>
      <c r="QTV108" s="1"/>
      <c r="QTW108" s="1"/>
      <c r="QTX108" s="1"/>
      <c r="QTY108" s="1"/>
      <c r="QUC108" s="18"/>
      <c r="QUD108" s="1"/>
      <c r="QUE108" s="1"/>
      <c r="QUF108" s="1"/>
      <c r="QUG108" s="1"/>
      <c r="QUK108" s="18"/>
      <c r="QUL108" s="1"/>
      <c r="QUM108" s="1"/>
      <c r="QUN108" s="1"/>
      <c r="QUO108" s="1"/>
      <c r="QUS108" s="18"/>
      <c r="QUT108" s="1"/>
      <c r="QUU108" s="1"/>
      <c r="QUV108" s="1"/>
      <c r="QUW108" s="1"/>
      <c r="QVA108" s="18"/>
      <c r="QVB108" s="1"/>
      <c r="QVC108" s="1"/>
      <c r="QVD108" s="1"/>
      <c r="QVE108" s="1"/>
      <c r="QVI108" s="18"/>
      <c r="QVJ108" s="1"/>
      <c r="QVK108" s="1"/>
      <c r="QVL108" s="1"/>
      <c r="QVM108" s="1"/>
      <c r="QVQ108" s="18"/>
      <c r="QVR108" s="1"/>
      <c r="QVS108" s="1"/>
      <c r="QVT108" s="1"/>
      <c r="QVU108" s="1"/>
      <c r="QVY108" s="18"/>
      <c r="QVZ108" s="1"/>
      <c r="QWA108" s="1"/>
      <c r="QWB108" s="1"/>
      <c r="QWC108" s="1"/>
      <c r="QWG108" s="18"/>
      <c r="QWH108" s="1"/>
      <c r="QWI108" s="1"/>
      <c r="QWJ108" s="1"/>
      <c r="QWK108" s="1"/>
      <c r="QWO108" s="18"/>
      <c r="QWP108" s="1"/>
      <c r="QWQ108" s="1"/>
      <c r="QWR108" s="1"/>
      <c r="QWS108" s="1"/>
      <c r="QWW108" s="18"/>
      <c r="QWX108" s="1"/>
      <c r="QWY108" s="1"/>
      <c r="QWZ108" s="1"/>
      <c r="QXA108" s="1"/>
      <c r="QXE108" s="18"/>
      <c r="QXF108" s="1"/>
      <c r="QXG108" s="1"/>
      <c r="QXH108" s="1"/>
      <c r="QXI108" s="1"/>
      <c r="QXM108" s="18"/>
      <c r="QXN108" s="1"/>
      <c r="QXO108" s="1"/>
      <c r="QXP108" s="1"/>
      <c r="QXQ108" s="1"/>
      <c r="QXU108" s="18"/>
      <c r="QXV108" s="1"/>
      <c r="QXW108" s="1"/>
      <c r="QXX108" s="1"/>
      <c r="QXY108" s="1"/>
      <c r="QYC108" s="18"/>
      <c r="QYD108" s="1"/>
      <c r="QYE108" s="1"/>
      <c r="QYF108" s="1"/>
      <c r="QYG108" s="1"/>
      <c r="QYK108" s="18"/>
      <c r="QYL108" s="1"/>
      <c r="QYM108" s="1"/>
      <c r="QYN108" s="1"/>
      <c r="QYO108" s="1"/>
      <c r="QYS108" s="18"/>
      <c r="QYT108" s="1"/>
      <c r="QYU108" s="1"/>
      <c r="QYV108" s="1"/>
      <c r="QYW108" s="1"/>
      <c r="QZA108" s="18"/>
      <c r="QZB108" s="1"/>
      <c r="QZC108" s="1"/>
      <c r="QZD108" s="1"/>
      <c r="QZE108" s="1"/>
      <c r="QZI108" s="18"/>
      <c r="QZJ108" s="1"/>
      <c r="QZK108" s="1"/>
      <c r="QZL108" s="1"/>
      <c r="QZM108" s="1"/>
      <c r="QZQ108" s="18"/>
      <c r="QZR108" s="1"/>
      <c r="QZS108" s="1"/>
      <c r="QZT108" s="1"/>
      <c r="QZU108" s="1"/>
      <c r="QZY108" s="18"/>
      <c r="QZZ108" s="1"/>
      <c r="RAA108" s="1"/>
      <c r="RAB108" s="1"/>
      <c r="RAC108" s="1"/>
      <c r="RAG108" s="18"/>
      <c r="RAH108" s="1"/>
      <c r="RAI108" s="1"/>
      <c r="RAJ108" s="1"/>
      <c r="RAK108" s="1"/>
      <c r="RAO108" s="18"/>
      <c r="RAP108" s="1"/>
      <c r="RAQ108" s="1"/>
      <c r="RAR108" s="1"/>
      <c r="RAS108" s="1"/>
      <c r="RAW108" s="18"/>
      <c r="RAX108" s="1"/>
      <c r="RAY108" s="1"/>
      <c r="RAZ108" s="1"/>
      <c r="RBA108" s="1"/>
      <c r="RBE108" s="18"/>
      <c r="RBF108" s="1"/>
      <c r="RBG108" s="1"/>
      <c r="RBH108" s="1"/>
      <c r="RBI108" s="1"/>
      <c r="RBM108" s="18"/>
      <c r="RBN108" s="1"/>
      <c r="RBO108" s="1"/>
      <c r="RBP108" s="1"/>
      <c r="RBQ108" s="1"/>
      <c r="RBU108" s="18"/>
      <c r="RBV108" s="1"/>
      <c r="RBW108" s="1"/>
      <c r="RBX108" s="1"/>
      <c r="RBY108" s="1"/>
      <c r="RCC108" s="18"/>
      <c r="RCD108" s="1"/>
      <c r="RCE108" s="1"/>
      <c r="RCF108" s="1"/>
      <c r="RCG108" s="1"/>
      <c r="RCK108" s="18"/>
      <c r="RCL108" s="1"/>
      <c r="RCM108" s="1"/>
      <c r="RCN108" s="1"/>
      <c r="RCO108" s="1"/>
      <c r="RCS108" s="18"/>
      <c r="RCT108" s="1"/>
      <c r="RCU108" s="1"/>
      <c r="RCV108" s="1"/>
      <c r="RCW108" s="1"/>
      <c r="RDA108" s="18"/>
      <c r="RDB108" s="1"/>
      <c r="RDC108" s="1"/>
      <c r="RDD108" s="1"/>
      <c r="RDE108" s="1"/>
      <c r="RDI108" s="18"/>
      <c r="RDJ108" s="1"/>
      <c r="RDK108" s="1"/>
      <c r="RDL108" s="1"/>
      <c r="RDM108" s="1"/>
      <c r="RDQ108" s="18"/>
      <c r="RDR108" s="1"/>
      <c r="RDS108" s="1"/>
      <c r="RDT108" s="1"/>
      <c r="RDU108" s="1"/>
      <c r="RDY108" s="18"/>
      <c r="RDZ108" s="1"/>
      <c r="REA108" s="1"/>
      <c r="REB108" s="1"/>
      <c r="REC108" s="1"/>
      <c r="REG108" s="18"/>
      <c r="REH108" s="1"/>
      <c r="REI108" s="1"/>
      <c r="REJ108" s="1"/>
      <c r="REK108" s="1"/>
      <c r="REO108" s="18"/>
      <c r="REP108" s="1"/>
      <c r="REQ108" s="1"/>
      <c r="RER108" s="1"/>
      <c r="RES108" s="1"/>
      <c r="REW108" s="18"/>
      <c r="REX108" s="1"/>
      <c r="REY108" s="1"/>
      <c r="REZ108" s="1"/>
      <c r="RFA108" s="1"/>
      <c r="RFE108" s="18"/>
      <c r="RFF108" s="1"/>
      <c r="RFG108" s="1"/>
      <c r="RFH108" s="1"/>
      <c r="RFI108" s="1"/>
      <c r="RFM108" s="18"/>
      <c r="RFN108" s="1"/>
      <c r="RFO108" s="1"/>
      <c r="RFP108" s="1"/>
      <c r="RFQ108" s="1"/>
      <c r="RFU108" s="18"/>
      <c r="RFV108" s="1"/>
      <c r="RFW108" s="1"/>
      <c r="RFX108" s="1"/>
      <c r="RFY108" s="1"/>
      <c r="RGC108" s="18"/>
      <c r="RGD108" s="1"/>
      <c r="RGE108" s="1"/>
      <c r="RGF108" s="1"/>
      <c r="RGG108" s="1"/>
      <c r="RGK108" s="18"/>
      <c r="RGL108" s="1"/>
      <c r="RGM108" s="1"/>
      <c r="RGN108" s="1"/>
      <c r="RGO108" s="1"/>
      <c r="RGS108" s="18"/>
      <c r="RGT108" s="1"/>
      <c r="RGU108" s="1"/>
      <c r="RGV108" s="1"/>
      <c r="RGW108" s="1"/>
      <c r="RHA108" s="18"/>
      <c r="RHB108" s="1"/>
      <c r="RHC108" s="1"/>
      <c r="RHD108" s="1"/>
      <c r="RHE108" s="1"/>
      <c r="RHI108" s="18"/>
      <c r="RHJ108" s="1"/>
      <c r="RHK108" s="1"/>
      <c r="RHL108" s="1"/>
      <c r="RHM108" s="1"/>
      <c r="RHQ108" s="18"/>
      <c r="RHR108" s="1"/>
      <c r="RHS108" s="1"/>
      <c r="RHT108" s="1"/>
      <c r="RHU108" s="1"/>
      <c r="RHY108" s="18"/>
      <c r="RHZ108" s="1"/>
      <c r="RIA108" s="1"/>
      <c r="RIB108" s="1"/>
      <c r="RIC108" s="1"/>
      <c r="RIG108" s="18"/>
      <c r="RIH108" s="1"/>
      <c r="RII108" s="1"/>
      <c r="RIJ108" s="1"/>
      <c r="RIK108" s="1"/>
      <c r="RIO108" s="18"/>
      <c r="RIP108" s="1"/>
      <c r="RIQ108" s="1"/>
      <c r="RIR108" s="1"/>
      <c r="RIS108" s="1"/>
      <c r="RIW108" s="18"/>
      <c r="RIX108" s="1"/>
      <c r="RIY108" s="1"/>
      <c r="RIZ108" s="1"/>
      <c r="RJA108" s="1"/>
      <c r="RJE108" s="18"/>
      <c r="RJF108" s="1"/>
      <c r="RJG108" s="1"/>
      <c r="RJH108" s="1"/>
      <c r="RJI108" s="1"/>
      <c r="RJM108" s="18"/>
      <c r="RJN108" s="1"/>
      <c r="RJO108" s="1"/>
      <c r="RJP108" s="1"/>
      <c r="RJQ108" s="1"/>
      <c r="RJU108" s="18"/>
      <c r="RJV108" s="1"/>
      <c r="RJW108" s="1"/>
      <c r="RJX108" s="1"/>
      <c r="RJY108" s="1"/>
      <c r="RKC108" s="18"/>
      <c r="RKD108" s="1"/>
      <c r="RKE108" s="1"/>
      <c r="RKF108" s="1"/>
      <c r="RKG108" s="1"/>
      <c r="RKK108" s="18"/>
      <c r="RKL108" s="1"/>
      <c r="RKM108" s="1"/>
      <c r="RKN108" s="1"/>
      <c r="RKO108" s="1"/>
      <c r="RKS108" s="18"/>
      <c r="RKT108" s="1"/>
      <c r="RKU108" s="1"/>
      <c r="RKV108" s="1"/>
      <c r="RKW108" s="1"/>
      <c r="RLA108" s="18"/>
      <c r="RLB108" s="1"/>
      <c r="RLC108" s="1"/>
      <c r="RLD108" s="1"/>
      <c r="RLE108" s="1"/>
      <c r="RLI108" s="18"/>
      <c r="RLJ108" s="1"/>
      <c r="RLK108" s="1"/>
      <c r="RLL108" s="1"/>
      <c r="RLM108" s="1"/>
      <c r="RLQ108" s="18"/>
      <c r="RLR108" s="1"/>
      <c r="RLS108" s="1"/>
      <c r="RLT108" s="1"/>
      <c r="RLU108" s="1"/>
      <c r="RLY108" s="18"/>
      <c r="RLZ108" s="1"/>
      <c r="RMA108" s="1"/>
      <c r="RMB108" s="1"/>
      <c r="RMC108" s="1"/>
      <c r="RMG108" s="18"/>
      <c r="RMH108" s="1"/>
      <c r="RMI108" s="1"/>
      <c r="RMJ108" s="1"/>
      <c r="RMK108" s="1"/>
      <c r="RMO108" s="18"/>
      <c r="RMP108" s="1"/>
      <c r="RMQ108" s="1"/>
      <c r="RMR108" s="1"/>
      <c r="RMS108" s="1"/>
      <c r="RMW108" s="18"/>
      <c r="RMX108" s="1"/>
      <c r="RMY108" s="1"/>
      <c r="RMZ108" s="1"/>
      <c r="RNA108" s="1"/>
      <c r="RNE108" s="18"/>
      <c r="RNF108" s="1"/>
      <c r="RNG108" s="1"/>
      <c r="RNH108" s="1"/>
      <c r="RNI108" s="1"/>
      <c r="RNM108" s="18"/>
      <c r="RNN108" s="1"/>
      <c r="RNO108" s="1"/>
      <c r="RNP108" s="1"/>
      <c r="RNQ108" s="1"/>
      <c r="RNU108" s="18"/>
      <c r="RNV108" s="1"/>
      <c r="RNW108" s="1"/>
      <c r="RNX108" s="1"/>
      <c r="RNY108" s="1"/>
      <c r="ROC108" s="18"/>
      <c r="ROD108" s="1"/>
      <c r="ROE108" s="1"/>
      <c r="ROF108" s="1"/>
      <c r="ROG108" s="1"/>
      <c r="ROK108" s="18"/>
      <c r="ROL108" s="1"/>
      <c r="ROM108" s="1"/>
      <c r="RON108" s="1"/>
      <c r="ROO108" s="1"/>
      <c r="ROS108" s="18"/>
      <c r="ROT108" s="1"/>
      <c r="ROU108" s="1"/>
      <c r="ROV108" s="1"/>
      <c r="ROW108" s="1"/>
      <c r="RPA108" s="18"/>
      <c r="RPB108" s="1"/>
      <c r="RPC108" s="1"/>
      <c r="RPD108" s="1"/>
      <c r="RPE108" s="1"/>
      <c r="RPI108" s="18"/>
      <c r="RPJ108" s="1"/>
      <c r="RPK108" s="1"/>
      <c r="RPL108" s="1"/>
      <c r="RPM108" s="1"/>
      <c r="RPQ108" s="18"/>
      <c r="RPR108" s="1"/>
      <c r="RPS108" s="1"/>
      <c r="RPT108" s="1"/>
      <c r="RPU108" s="1"/>
      <c r="RPY108" s="18"/>
      <c r="RPZ108" s="1"/>
      <c r="RQA108" s="1"/>
      <c r="RQB108" s="1"/>
      <c r="RQC108" s="1"/>
      <c r="RQG108" s="18"/>
      <c r="RQH108" s="1"/>
      <c r="RQI108" s="1"/>
      <c r="RQJ108" s="1"/>
      <c r="RQK108" s="1"/>
      <c r="RQO108" s="18"/>
      <c r="RQP108" s="1"/>
      <c r="RQQ108" s="1"/>
      <c r="RQR108" s="1"/>
      <c r="RQS108" s="1"/>
      <c r="RQW108" s="18"/>
      <c r="RQX108" s="1"/>
      <c r="RQY108" s="1"/>
      <c r="RQZ108" s="1"/>
      <c r="RRA108" s="1"/>
      <c r="RRE108" s="18"/>
      <c r="RRF108" s="1"/>
      <c r="RRG108" s="1"/>
      <c r="RRH108" s="1"/>
      <c r="RRI108" s="1"/>
      <c r="RRM108" s="18"/>
      <c r="RRN108" s="1"/>
      <c r="RRO108" s="1"/>
      <c r="RRP108" s="1"/>
      <c r="RRQ108" s="1"/>
      <c r="RRU108" s="18"/>
      <c r="RRV108" s="1"/>
      <c r="RRW108" s="1"/>
      <c r="RRX108" s="1"/>
      <c r="RRY108" s="1"/>
      <c r="RSC108" s="18"/>
      <c r="RSD108" s="1"/>
      <c r="RSE108" s="1"/>
      <c r="RSF108" s="1"/>
      <c r="RSG108" s="1"/>
      <c r="RSK108" s="18"/>
      <c r="RSL108" s="1"/>
      <c r="RSM108" s="1"/>
      <c r="RSN108" s="1"/>
      <c r="RSO108" s="1"/>
      <c r="RSS108" s="18"/>
      <c r="RST108" s="1"/>
      <c r="RSU108" s="1"/>
      <c r="RSV108" s="1"/>
      <c r="RSW108" s="1"/>
      <c r="RTA108" s="18"/>
      <c r="RTB108" s="1"/>
      <c r="RTC108" s="1"/>
      <c r="RTD108" s="1"/>
      <c r="RTE108" s="1"/>
      <c r="RTI108" s="18"/>
      <c r="RTJ108" s="1"/>
      <c r="RTK108" s="1"/>
      <c r="RTL108" s="1"/>
      <c r="RTM108" s="1"/>
      <c r="RTQ108" s="18"/>
      <c r="RTR108" s="1"/>
      <c r="RTS108" s="1"/>
      <c r="RTT108" s="1"/>
      <c r="RTU108" s="1"/>
      <c r="RTY108" s="18"/>
      <c r="RTZ108" s="1"/>
      <c r="RUA108" s="1"/>
      <c r="RUB108" s="1"/>
      <c r="RUC108" s="1"/>
      <c r="RUG108" s="18"/>
      <c r="RUH108" s="1"/>
      <c r="RUI108" s="1"/>
      <c r="RUJ108" s="1"/>
      <c r="RUK108" s="1"/>
      <c r="RUO108" s="18"/>
      <c r="RUP108" s="1"/>
      <c r="RUQ108" s="1"/>
      <c r="RUR108" s="1"/>
      <c r="RUS108" s="1"/>
      <c r="RUW108" s="18"/>
      <c r="RUX108" s="1"/>
      <c r="RUY108" s="1"/>
      <c r="RUZ108" s="1"/>
      <c r="RVA108" s="1"/>
      <c r="RVE108" s="18"/>
      <c r="RVF108" s="1"/>
      <c r="RVG108" s="1"/>
      <c r="RVH108" s="1"/>
      <c r="RVI108" s="1"/>
      <c r="RVM108" s="18"/>
      <c r="RVN108" s="1"/>
      <c r="RVO108" s="1"/>
      <c r="RVP108" s="1"/>
      <c r="RVQ108" s="1"/>
      <c r="RVU108" s="18"/>
      <c r="RVV108" s="1"/>
      <c r="RVW108" s="1"/>
      <c r="RVX108" s="1"/>
      <c r="RVY108" s="1"/>
      <c r="RWC108" s="18"/>
      <c r="RWD108" s="1"/>
      <c r="RWE108" s="1"/>
      <c r="RWF108" s="1"/>
      <c r="RWG108" s="1"/>
      <c r="RWK108" s="18"/>
      <c r="RWL108" s="1"/>
      <c r="RWM108" s="1"/>
      <c r="RWN108" s="1"/>
      <c r="RWO108" s="1"/>
      <c r="RWS108" s="18"/>
      <c r="RWT108" s="1"/>
      <c r="RWU108" s="1"/>
      <c r="RWV108" s="1"/>
      <c r="RWW108" s="1"/>
      <c r="RXA108" s="18"/>
      <c r="RXB108" s="1"/>
      <c r="RXC108" s="1"/>
      <c r="RXD108" s="1"/>
      <c r="RXE108" s="1"/>
      <c r="RXI108" s="18"/>
      <c r="RXJ108" s="1"/>
      <c r="RXK108" s="1"/>
      <c r="RXL108" s="1"/>
      <c r="RXM108" s="1"/>
      <c r="RXQ108" s="18"/>
      <c r="RXR108" s="1"/>
      <c r="RXS108" s="1"/>
      <c r="RXT108" s="1"/>
      <c r="RXU108" s="1"/>
      <c r="RXY108" s="18"/>
      <c r="RXZ108" s="1"/>
      <c r="RYA108" s="1"/>
      <c r="RYB108" s="1"/>
      <c r="RYC108" s="1"/>
      <c r="RYG108" s="18"/>
      <c r="RYH108" s="1"/>
      <c r="RYI108" s="1"/>
      <c r="RYJ108" s="1"/>
      <c r="RYK108" s="1"/>
      <c r="RYO108" s="18"/>
      <c r="RYP108" s="1"/>
      <c r="RYQ108" s="1"/>
      <c r="RYR108" s="1"/>
      <c r="RYS108" s="1"/>
      <c r="RYW108" s="18"/>
      <c r="RYX108" s="1"/>
      <c r="RYY108" s="1"/>
      <c r="RYZ108" s="1"/>
      <c r="RZA108" s="1"/>
      <c r="RZE108" s="18"/>
      <c r="RZF108" s="1"/>
      <c r="RZG108" s="1"/>
      <c r="RZH108" s="1"/>
      <c r="RZI108" s="1"/>
      <c r="RZM108" s="18"/>
      <c r="RZN108" s="1"/>
      <c r="RZO108" s="1"/>
      <c r="RZP108" s="1"/>
      <c r="RZQ108" s="1"/>
      <c r="RZU108" s="18"/>
      <c r="RZV108" s="1"/>
      <c r="RZW108" s="1"/>
      <c r="RZX108" s="1"/>
      <c r="RZY108" s="1"/>
      <c r="SAC108" s="18"/>
      <c r="SAD108" s="1"/>
      <c r="SAE108" s="1"/>
      <c r="SAF108" s="1"/>
      <c r="SAG108" s="1"/>
      <c r="SAK108" s="18"/>
      <c r="SAL108" s="1"/>
      <c r="SAM108" s="1"/>
      <c r="SAN108" s="1"/>
      <c r="SAO108" s="1"/>
      <c r="SAS108" s="18"/>
      <c r="SAT108" s="1"/>
      <c r="SAU108" s="1"/>
      <c r="SAV108" s="1"/>
      <c r="SAW108" s="1"/>
      <c r="SBA108" s="18"/>
      <c r="SBB108" s="1"/>
      <c r="SBC108" s="1"/>
      <c r="SBD108" s="1"/>
      <c r="SBE108" s="1"/>
      <c r="SBI108" s="18"/>
      <c r="SBJ108" s="1"/>
      <c r="SBK108" s="1"/>
      <c r="SBL108" s="1"/>
      <c r="SBM108" s="1"/>
      <c r="SBQ108" s="18"/>
      <c r="SBR108" s="1"/>
      <c r="SBS108" s="1"/>
      <c r="SBT108" s="1"/>
      <c r="SBU108" s="1"/>
      <c r="SBY108" s="18"/>
      <c r="SBZ108" s="1"/>
      <c r="SCA108" s="1"/>
      <c r="SCB108" s="1"/>
      <c r="SCC108" s="1"/>
      <c r="SCG108" s="18"/>
      <c r="SCH108" s="1"/>
      <c r="SCI108" s="1"/>
      <c r="SCJ108" s="1"/>
      <c r="SCK108" s="1"/>
      <c r="SCO108" s="18"/>
      <c r="SCP108" s="1"/>
      <c r="SCQ108" s="1"/>
      <c r="SCR108" s="1"/>
      <c r="SCS108" s="1"/>
      <c r="SCW108" s="18"/>
      <c r="SCX108" s="1"/>
      <c r="SCY108" s="1"/>
      <c r="SCZ108" s="1"/>
      <c r="SDA108" s="1"/>
      <c r="SDE108" s="18"/>
      <c r="SDF108" s="1"/>
      <c r="SDG108" s="1"/>
      <c r="SDH108" s="1"/>
      <c r="SDI108" s="1"/>
      <c r="SDM108" s="18"/>
      <c r="SDN108" s="1"/>
      <c r="SDO108" s="1"/>
      <c r="SDP108" s="1"/>
      <c r="SDQ108" s="1"/>
      <c r="SDU108" s="18"/>
      <c r="SDV108" s="1"/>
      <c r="SDW108" s="1"/>
      <c r="SDX108" s="1"/>
      <c r="SDY108" s="1"/>
      <c r="SEC108" s="18"/>
      <c r="SED108" s="1"/>
      <c r="SEE108" s="1"/>
      <c r="SEF108" s="1"/>
      <c r="SEG108" s="1"/>
      <c r="SEK108" s="18"/>
      <c r="SEL108" s="1"/>
      <c r="SEM108" s="1"/>
      <c r="SEN108" s="1"/>
      <c r="SEO108" s="1"/>
      <c r="SES108" s="18"/>
      <c r="SET108" s="1"/>
      <c r="SEU108" s="1"/>
      <c r="SEV108" s="1"/>
      <c r="SEW108" s="1"/>
      <c r="SFA108" s="18"/>
      <c r="SFB108" s="1"/>
      <c r="SFC108" s="1"/>
      <c r="SFD108" s="1"/>
      <c r="SFE108" s="1"/>
      <c r="SFI108" s="18"/>
      <c r="SFJ108" s="1"/>
      <c r="SFK108" s="1"/>
      <c r="SFL108" s="1"/>
      <c r="SFM108" s="1"/>
      <c r="SFQ108" s="18"/>
      <c r="SFR108" s="1"/>
      <c r="SFS108" s="1"/>
      <c r="SFT108" s="1"/>
      <c r="SFU108" s="1"/>
      <c r="SFY108" s="18"/>
      <c r="SFZ108" s="1"/>
      <c r="SGA108" s="1"/>
      <c r="SGB108" s="1"/>
      <c r="SGC108" s="1"/>
      <c r="SGG108" s="18"/>
      <c r="SGH108" s="1"/>
      <c r="SGI108" s="1"/>
      <c r="SGJ108" s="1"/>
      <c r="SGK108" s="1"/>
      <c r="SGO108" s="18"/>
      <c r="SGP108" s="1"/>
      <c r="SGQ108" s="1"/>
      <c r="SGR108" s="1"/>
      <c r="SGS108" s="1"/>
      <c r="SGW108" s="18"/>
      <c r="SGX108" s="1"/>
      <c r="SGY108" s="1"/>
      <c r="SGZ108" s="1"/>
      <c r="SHA108" s="1"/>
      <c r="SHE108" s="18"/>
      <c r="SHF108" s="1"/>
      <c r="SHG108" s="1"/>
      <c r="SHH108" s="1"/>
      <c r="SHI108" s="1"/>
      <c r="SHM108" s="18"/>
      <c r="SHN108" s="1"/>
      <c r="SHO108" s="1"/>
      <c r="SHP108" s="1"/>
      <c r="SHQ108" s="1"/>
      <c r="SHU108" s="18"/>
      <c r="SHV108" s="1"/>
      <c r="SHW108" s="1"/>
      <c r="SHX108" s="1"/>
      <c r="SHY108" s="1"/>
      <c r="SIC108" s="18"/>
      <c r="SID108" s="1"/>
      <c r="SIE108" s="1"/>
      <c r="SIF108" s="1"/>
      <c r="SIG108" s="1"/>
      <c r="SIK108" s="18"/>
      <c r="SIL108" s="1"/>
      <c r="SIM108" s="1"/>
      <c r="SIN108" s="1"/>
      <c r="SIO108" s="1"/>
      <c r="SIS108" s="18"/>
      <c r="SIT108" s="1"/>
      <c r="SIU108" s="1"/>
      <c r="SIV108" s="1"/>
      <c r="SIW108" s="1"/>
      <c r="SJA108" s="18"/>
      <c r="SJB108" s="1"/>
      <c r="SJC108" s="1"/>
      <c r="SJD108" s="1"/>
      <c r="SJE108" s="1"/>
      <c r="SJI108" s="18"/>
      <c r="SJJ108" s="1"/>
      <c r="SJK108" s="1"/>
      <c r="SJL108" s="1"/>
      <c r="SJM108" s="1"/>
      <c r="SJQ108" s="18"/>
      <c r="SJR108" s="1"/>
      <c r="SJS108" s="1"/>
      <c r="SJT108" s="1"/>
      <c r="SJU108" s="1"/>
      <c r="SJY108" s="18"/>
      <c r="SJZ108" s="1"/>
      <c r="SKA108" s="1"/>
      <c r="SKB108" s="1"/>
      <c r="SKC108" s="1"/>
      <c r="SKG108" s="18"/>
      <c r="SKH108" s="1"/>
      <c r="SKI108" s="1"/>
      <c r="SKJ108" s="1"/>
      <c r="SKK108" s="1"/>
      <c r="SKO108" s="18"/>
      <c r="SKP108" s="1"/>
      <c r="SKQ108" s="1"/>
      <c r="SKR108" s="1"/>
      <c r="SKS108" s="1"/>
      <c r="SKW108" s="18"/>
      <c r="SKX108" s="1"/>
      <c r="SKY108" s="1"/>
      <c r="SKZ108" s="1"/>
      <c r="SLA108" s="1"/>
      <c r="SLE108" s="18"/>
      <c r="SLF108" s="1"/>
      <c r="SLG108" s="1"/>
      <c r="SLH108" s="1"/>
      <c r="SLI108" s="1"/>
      <c r="SLM108" s="18"/>
      <c r="SLN108" s="1"/>
      <c r="SLO108" s="1"/>
      <c r="SLP108" s="1"/>
      <c r="SLQ108" s="1"/>
      <c r="SLU108" s="18"/>
      <c r="SLV108" s="1"/>
      <c r="SLW108" s="1"/>
      <c r="SLX108" s="1"/>
      <c r="SLY108" s="1"/>
      <c r="SMC108" s="18"/>
      <c r="SMD108" s="1"/>
      <c r="SME108" s="1"/>
      <c r="SMF108" s="1"/>
      <c r="SMG108" s="1"/>
      <c r="SMK108" s="18"/>
      <c r="SML108" s="1"/>
      <c r="SMM108" s="1"/>
      <c r="SMN108" s="1"/>
      <c r="SMO108" s="1"/>
      <c r="SMS108" s="18"/>
      <c r="SMT108" s="1"/>
      <c r="SMU108" s="1"/>
      <c r="SMV108" s="1"/>
      <c r="SMW108" s="1"/>
      <c r="SNA108" s="18"/>
      <c r="SNB108" s="1"/>
      <c r="SNC108" s="1"/>
      <c r="SND108" s="1"/>
      <c r="SNE108" s="1"/>
      <c r="SNI108" s="18"/>
      <c r="SNJ108" s="1"/>
      <c r="SNK108" s="1"/>
      <c r="SNL108" s="1"/>
      <c r="SNM108" s="1"/>
      <c r="SNQ108" s="18"/>
      <c r="SNR108" s="1"/>
      <c r="SNS108" s="1"/>
      <c r="SNT108" s="1"/>
      <c r="SNU108" s="1"/>
      <c r="SNY108" s="18"/>
      <c r="SNZ108" s="1"/>
      <c r="SOA108" s="1"/>
      <c r="SOB108" s="1"/>
      <c r="SOC108" s="1"/>
      <c r="SOG108" s="18"/>
      <c r="SOH108" s="1"/>
      <c r="SOI108" s="1"/>
      <c r="SOJ108" s="1"/>
      <c r="SOK108" s="1"/>
      <c r="SOO108" s="18"/>
      <c r="SOP108" s="1"/>
      <c r="SOQ108" s="1"/>
      <c r="SOR108" s="1"/>
      <c r="SOS108" s="1"/>
      <c r="SOW108" s="18"/>
      <c r="SOX108" s="1"/>
      <c r="SOY108" s="1"/>
      <c r="SOZ108" s="1"/>
      <c r="SPA108" s="1"/>
      <c r="SPE108" s="18"/>
      <c r="SPF108" s="1"/>
      <c r="SPG108" s="1"/>
      <c r="SPH108" s="1"/>
      <c r="SPI108" s="1"/>
      <c r="SPM108" s="18"/>
      <c r="SPN108" s="1"/>
      <c r="SPO108" s="1"/>
      <c r="SPP108" s="1"/>
      <c r="SPQ108" s="1"/>
      <c r="SPU108" s="18"/>
      <c r="SPV108" s="1"/>
      <c r="SPW108" s="1"/>
      <c r="SPX108" s="1"/>
      <c r="SPY108" s="1"/>
      <c r="SQC108" s="18"/>
      <c r="SQD108" s="1"/>
      <c r="SQE108" s="1"/>
      <c r="SQF108" s="1"/>
      <c r="SQG108" s="1"/>
      <c r="SQK108" s="18"/>
      <c r="SQL108" s="1"/>
      <c r="SQM108" s="1"/>
      <c r="SQN108" s="1"/>
      <c r="SQO108" s="1"/>
      <c r="SQS108" s="18"/>
      <c r="SQT108" s="1"/>
      <c r="SQU108" s="1"/>
      <c r="SQV108" s="1"/>
      <c r="SQW108" s="1"/>
      <c r="SRA108" s="18"/>
      <c r="SRB108" s="1"/>
      <c r="SRC108" s="1"/>
      <c r="SRD108" s="1"/>
      <c r="SRE108" s="1"/>
      <c r="SRI108" s="18"/>
      <c r="SRJ108" s="1"/>
      <c r="SRK108" s="1"/>
      <c r="SRL108" s="1"/>
      <c r="SRM108" s="1"/>
      <c r="SRQ108" s="18"/>
      <c r="SRR108" s="1"/>
      <c r="SRS108" s="1"/>
      <c r="SRT108" s="1"/>
      <c r="SRU108" s="1"/>
      <c r="SRY108" s="18"/>
      <c r="SRZ108" s="1"/>
      <c r="SSA108" s="1"/>
      <c r="SSB108" s="1"/>
      <c r="SSC108" s="1"/>
      <c r="SSG108" s="18"/>
      <c r="SSH108" s="1"/>
      <c r="SSI108" s="1"/>
      <c r="SSJ108" s="1"/>
      <c r="SSK108" s="1"/>
      <c r="SSO108" s="18"/>
      <c r="SSP108" s="1"/>
      <c r="SSQ108" s="1"/>
      <c r="SSR108" s="1"/>
      <c r="SSS108" s="1"/>
      <c r="SSW108" s="18"/>
      <c r="SSX108" s="1"/>
      <c r="SSY108" s="1"/>
      <c r="SSZ108" s="1"/>
      <c r="STA108" s="1"/>
      <c r="STE108" s="18"/>
      <c r="STF108" s="1"/>
      <c r="STG108" s="1"/>
      <c r="STH108" s="1"/>
      <c r="STI108" s="1"/>
      <c r="STM108" s="18"/>
      <c r="STN108" s="1"/>
      <c r="STO108" s="1"/>
      <c r="STP108" s="1"/>
      <c r="STQ108" s="1"/>
      <c r="STU108" s="18"/>
      <c r="STV108" s="1"/>
      <c r="STW108" s="1"/>
      <c r="STX108" s="1"/>
      <c r="STY108" s="1"/>
      <c r="SUC108" s="18"/>
      <c r="SUD108" s="1"/>
      <c r="SUE108" s="1"/>
      <c r="SUF108" s="1"/>
      <c r="SUG108" s="1"/>
      <c r="SUK108" s="18"/>
      <c r="SUL108" s="1"/>
      <c r="SUM108" s="1"/>
      <c r="SUN108" s="1"/>
      <c r="SUO108" s="1"/>
      <c r="SUS108" s="18"/>
      <c r="SUT108" s="1"/>
      <c r="SUU108" s="1"/>
      <c r="SUV108" s="1"/>
      <c r="SUW108" s="1"/>
      <c r="SVA108" s="18"/>
      <c r="SVB108" s="1"/>
      <c r="SVC108" s="1"/>
      <c r="SVD108" s="1"/>
      <c r="SVE108" s="1"/>
      <c r="SVI108" s="18"/>
      <c r="SVJ108" s="1"/>
      <c r="SVK108" s="1"/>
      <c r="SVL108" s="1"/>
      <c r="SVM108" s="1"/>
      <c r="SVQ108" s="18"/>
      <c r="SVR108" s="1"/>
      <c r="SVS108" s="1"/>
      <c r="SVT108" s="1"/>
      <c r="SVU108" s="1"/>
      <c r="SVY108" s="18"/>
      <c r="SVZ108" s="1"/>
      <c r="SWA108" s="1"/>
      <c r="SWB108" s="1"/>
      <c r="SWC108" s="1"/>
      <c r="SWG108" s="18"/>
      <c r="SWH108" s="1"/>
      <c r="SWI108" s="1"/>
      <c r="SWJ108" s="1"/>
      <c r="SWK108" s="1"/>
      <c r="SWO108" s="18"/>
      <c r="SWP108" s="1"/>
      <c r="SWQ108" s="1"/>
      <c r="SWR108" s="1"/>
      <c r="SWS108" s="1"/>
      <c r="SWW108" s="18"/>
      <c r="SWX108" s="1"/>
      <c r="SWY108" s="1"/>
      <c r="SWZ108" s="1"/>
      <c r="SXA108" s="1"/>
      <c r="SXE108" s="18"/>
      <c r="SXF108" s="1"/>
      <c r="SXG108" s="1"/>
      <c r="SXH108" s="1"/>
      <c r="SXI108" s="1"/>
      <c r="SXM108" s="18"/>
      <c r="SXN108" s="1"/>
      <c r="SXO108" s="1"/>
      <c r="SXP108" s="1"/>
      <c r="SXQ108" s="1"/>
      <c r="SXU108" s="18"/>
      <c r="SXV108" s="1"/>
      <c r="SXW108" s="1"/>
      <c r="SXX108" s="1"/>
      <c r="SXY108" s="1"/>
      <c r="SYC108" s="18"/>
      <c r="SYD108" s="1"/>
      <c r="SYE108" s="1"/>
      <c r="SYF108" s="1"/>
      <c r="SYG108" s="1"/>
      <c r="SYK108" s="18"/>
      <c r="SYL108" s="1"/>
      <c r="SYM108" s="1"/>
      <c r="SYN108" s="1"/>
      <c r="SYO108" s="1"/>
      <c r="SYS108" s="18"/>
      <c r="SYT108" s="1"/>
      <c r="SYU108" s="1"/>
      <c r="SYV108" s="1"/>
      <c r="SYW108" s="1"/>
      <c r="SZA108" s="18"/>
      <c r="SZB108" s="1"/>
      <c r="SZC108" s="1"/>
      <c r="SZD108" s="1"/>
      <c r="SZE108" s="1"/>
      <c r="SZI108" s="18"/>
      <c r="SZJ108" s="1"/>
      <c r="SZK108" s="1"/>
      <c r="SZL108" s="1"/>
      <c r="SZM108" s="1"/>
      <c r="SZQ108" s="18"/>
      <c r="SZR108" s="1"/>
      <c r="SZS108" s="1"/>
      <c r="SZT108" s="1"/>
      <c r="SZU108" s="1"/>
      <c r="SZY108" s="18"/>
      <c r="SZZ108" s="1"/>
      <c r="TAA108" s="1"/>
      <c r="TAB108" s="1"/>
      <c r="TAC108" s="1"/>
      <c r="TAG108" s="18"/>
      <c r="TAH108" s="1"/>
      <c r="TAI108" s="1"/>
      <c r="TAJ108" s="1"/>
      <c r="TAK108" s="1"/>
      <c r="TAO108" s="18"/>
      <c r="TAP108" s="1"/>
      <c r="TAQ108" s="1"/>
      <c r="TAR108" s="1"/>
      <c r="TAS108" s="1"/>
      <c r="TAW108" s="18"/>
      <c r="TAX108" s="1"/>
      <c r="TAY108" s="1"/>
      <c r="TAZ108" s="1"/>
      <c r="TBA108" s="1"/>
      <c r="TBE108" s="18"/>
      <c r="TBF108" s="1"/>
      <c r="TBG108" s="1"/>
      <c r="TBH108" s="1"/>
      <c r="TBI108" s="1"/>
      <c r="TBM108" s="18"/>
      <c r="TBN108" s="1"/>
      <c r="TBO108" s="1"/>
      <c r="TBP108" s="1"/>
      <c r="TBQ108" s="1"/>
      <c r="TBU108" s="18"/>
      <c r="TBV108" s="1"/>
      <c r="TBW108" s="1"/>
      <c r="TBX108" s="1"/>
      <c r="TBY108" s="1"/>
      <c r="TCC108" s="18"/>
      <c r="TCD108" s="1"/>
      <c r="TCE108" s="1"/>
      <c r="TCF108" s="1"/>
      <c r="TCG108" s="1"/>
      <c r="TCK108" s="18"/>
      <c r="TCL108" s="1"/>
      <c r="TCM108" s="1"/>
      <c r="TCN108" s="1"/>
      <c r="TCO108" s="1"/>
      <c r="TCS108" s="18"/>
      <c r="TCT108" s="1"/>
      <c r="TCU108" s="1"/>
      <c r="TCV108" s="1"/>
      <c r="TCW108" s="1"/>
      <c r="TDA108" s="18"/>
      <c r="TDB108" s="1"/>
      <c r="TDC108" s="1"/>
      <c r="TDD108" s="1"/>
      <c r="TDE108" s="1"/>
      <c r="TDI108" s="18"/>
      <c r="TDJ108" s="1"/>
      <c r="TDK108" s="1"/>
      <c r="TDL108" s="1"/>
      <c r="TDM108" s="1"/>
      <c r="TDQ108" s="18"/>
      <c r="TDR108" s="1"/>
      <c r="TDS108" s="1"/>
      <c r="TDT108" s="1"/>
      <c r="TDU108" s="1"/>
      <c r="TDY108" s="18"/>
      <c r="TDZ108" s="1"/>
      <c r="TEA108" s="1"/>
      <c r="TEB108" s="1"/>
      <c r="TEC108" s="1"/>
      <c r="TEG108" s="18"/>
      <c r="TEH108" s="1"/>
      <c r="TEI108" s="1"/>
      <c r="TEJ108" s="1"/>
      <c r="TEK108" s="1"/>
      <c r="TEO108" s="18"/>
      <c r="TEP108" s="1"/>
      <c r="TEQ108" s="1"/>
      <c r="TER108" s="1"/>
      <c r="TES108" s="1"/>
      <c r="TEW108" s="18"/>
      <c r="TEX108" s="1"/>
      <c r="TEY108" s="1"/>
      <c r="TEZ108" s="1"/>
      <c r="TFA108" s="1"/>
      <c r="TFE108" s="18"/>
      <c r="TFF108" s="1"/>
      <c r="TFG108" s="1"/>
      <c r="TFH108" s="1"/>
      <c r="TFI108" s="1"/>
      <c r="TFM108" s="18"/>
      <c r="TFN108" s="1"/>
      <c r="TFO108" s="1"/>
      <c r="TFP108" s="1"/>
      <c r="TFQ108" s="1"/>
      <c r="TFU108" s="18"/>
      <c r="TFV108" s="1"/>
      <c r="TFW108" s="1"/>
      <c r="TFX108" s="1"/>
      <c r="TFY108" s="1"/>
      <c r="TGC108" s="18"/>
      <c r="TGD108" s="1"/>
      <c r="TGE108" s="1"/>
      <c r="TGF108" s="1"/>
      <c r="TGG108" s="1"/>
      <c r="TGK108" s="18"/>
      <c r="TGL108" s="1"/>
      <c r="TGM108" s="1"/>
      <c r="TGN108" s="1"/>
      <c r="TGO108" s="1"/>
      <c r="TGS108" s="18"/>
      <c r="TGT108" s="1"/>
      <c r="TGU108" s="1"/>
      <c r="TGV108" s="1"/>
      <c r="TGW108" s="1"/>
      <c r="THA108" s="18"/>
      <c r="THB108" s="1"/>
      <c r="THC108" s="1"/>
      <c r="THD108" s="1"/>
      <c r="THE108" s="1"/>
      <c r="THI108" s="18"/>
      <c r="THJ108" s="1"/>
      <c r="THK108" s="1"/>
      <c r="THL108" s="1"/>
      <c r="THM108" s="1"/>
      <c r="THQ108" s="18"/>
      <c r="THR108" s="1"/>
      <c r="THS108" s="1"/>
      <c r="THT108" s="1"/>
      <c r="THU108" s="1"/>
      <c r="THY108" s="18"/>
      <c r="THZ108" s="1"/>
      <c r="TIA108" s="1"/>
      <c r="TIB108" s="1"/>
      <c r="TIC108" s="1"/>
      <c r="TIG108" s="18"/>
      <c r="TIH108" s="1"/>
      <c r="TII108" s="1"/>
      <c r="TIJ108" s="1"/>
      <c r="TIK108" s="1"/>
      <c r="TIO108" s="18"/>
      <c r="TIP108" s="1"/>
      <c r="TIQ108" s="1"/>
      <c r="TIR108" s="1"/>
      <c r="TIS108" s="1"/>
      <c r="TIW108" s="18"/>
      <c r="TIX108" s="1"/>
      <c r="TIY108" s="1"/>
      <c r="TIZ108" s="1"/>
      <c r="TJA108" s="1"/>
      <c r="TJE108" s="18"/>
      <c r="TJF108" s="1"/>
      <c r="TJG108" s="1"/>
      <c r="TJH108" s="1"/>
      <c r="TJI108" s="1"/>
      <c r="TJM108" s="18"/>
      <c r="TJN108" s="1"/>
      <c r="TJO108" s="1"/>
      <c r="TJP108" s="1"/>
      <c r="TJQ108" s="1"/>
      <c r="TJU108" s="18"/>
      <c r="TJV108" s="1"/>
      <c r="TJW108" s="1"/>
      <c r="TJX108" s="1"/>
      <c r="TJY108" s="1"/>
      <c r="TKC108" s="18"/>
      <c r="TKD108" s="1"/>
      <c r="TKE108" s="1"/>
      <c r="TKF108" s="1"/>
      <c r="TKG108" s="1"/>
      <c r="TKK108" s="18"/>
      <c r="TKL108" s="1"/>
      <c r="TKM108" s="1"/>
      <c r="TKN108" s="1"/>
      <c r="TKO108" s="1"/>
      <c r="TKS108" s="18"/>
      <c r="TKT108" s="1"/>
      <c r="TKU108" s="1"/>
      <c r="TKV108" s="1"/>
      <c r="TKW108" s="1"/>
      <c r="TLA108" s="18"/>
      <c r="TLB108" s="1"/>
      <c r="TLC108" s="1"/>
      <c r="TLD108" s="1"/>
      <c r="TLE108" s="1"/>
      <c r="TLI108" s="18"/>
      <c r="TLJ108" s="1"/>
      <c r="TLK108" s="1"/>
      <c r="TLL108" s="1"/>
      <c r="TLM108" s="1"/>
      <c r="TLQ108" s="18"/>
      <c r="TLR108" s="1"/>
      <c r="TLS108" s="1"/>
      <c r="TLT108" s="1"/>
      <c r="TLU108" s="1"/>
      <c r="TLY108" s="18"/>
      <c r="TLZ108" s="1"/>
      <c r="TMA108" s="1"/>
      <c r="TMB108" s="1"/>
      <c r="TMC108" s="1"/>
      <c r="TMG108" s="18"/>
      <c r="TMH108" s="1"/>
      <c r="TMI108" s="1"/>
      <c r="TMJ108" s="1"/>
      <c r="TMK108" s="1"/>
      <c r="TMO108" s="18"/>
      <c r="TMP108" s="1"/>
      <c r="TMQ108" s="1"/>
      <c r="TMR108" s="1"/>
      <c r="TMS108" s="1"/>
      <c r="TMW108" s="18"/>
      <c r="TMX108" s="1"/>
      <c r="TMY108" s="1"/>
      <c r="TMZ108" s="1"/>
      <c r="TNA108" s="1"/>
      <c r="TNE108" s="18"/>
      <c r="TNF108" s="1"/>
      <c r="TNG108" s="1"/>
      <c r="TNH108" s="1"/>
      <c r="TNI108" s="1"/>
      <c r="TNM108" s="18"/>
      <c r="TNN108" s="1"/>
      <c r="TNO108" s="1"/>
      <c r="TNP108" s="1"/>
      <c r="TNQ108" s="1"/>
      <c r="TNU108" s="18"/>
      <c r="TNV108" s="1"/>
      <c r="TNW108" s="1"/>
      <c r="TNX108" s="1"/>
      <c r="TNY108" s="1"/>
      <c r="TOC108" s="18"/>
      <c r="TOD108" s="1"/>
      <c r="TOE108" s="1"/>
      <c r="TOF108" s="1"/>
      <c r="TOG108" s="1"/>
      <c r="TOK108" s="18"/>
      <c r="TOL108" s="1"/>
      <c r="TOM108" s="1"/>
      <c r="TON108" s="1"/>
      <c r="TOO108" s="1"/>
      <c r="TOS108" s="18"/>
      <c r="TOT108" s="1"/>
      <c r="TOU108" s="1"/>
      <c r="TOV108" s="1"/>
      <c r="TOW108" s="1"/>
      <c r="TPA108" s="18"/>
      <c r="TPB108" s="1"/>
      <c r="TPC108" s="1"/>
      <c r="TPD108" s="1"/>
      <c r="TPE108" s="1"/>
      <c r="TPI108" s="18"/>
      <c r="TPJ108" s="1"/>
      <c r="TPK108" s="1"/>
      <c r="TPL108" s="1"/>
      <c r="TPM108" s="1"/>
      <c r="TPQ108" s="18"/>
      <c r="TPR108" s="1"/>
      <c r="TPS108" s="1"/>
      <c r="TPT108" s="1"/>
      <c r="TPU108" s="1"/>
      <c r="TPY108" s="18"/>
      <c r="TPZ108" s="1"/>
      <c r="TQA108" s="1"/>
      <c r="TQB108" s="1"/>
      <c r="TQC108" s="1"/>
      <c r="TQG108" s="18"/>
      <c r="TQH108" s="1"/>
      <c r="TQI108" s="1"/>
      <c r="TQJ108" s="1"/>
      <c r="TQK108" s="1"/>
      <c r="TQO108" s="18"/>
      <c r="TQP108" s="1"/>
      <c r="TQQ108" s="1"/>
      <c r="TQR108" s="1"/>
      <c r="TQS108" s="1"/>
      <c r="TQW108" s="18"/>
      <c r="TQX108" s="1"/>
      <c r="TQY108" s="1"/>
      <c r="TQZ108" s="1"/>
      <c r="TRA108" s="1"/>
      <c r="TRE108" s="18"/>
      <c r="TRF108" s="1"/>
      <c r="TRG108" s="1"/>
      <c r="TRH108" s="1"/>
      <c r="TRI108" s="1"/>
      <c r="TRM108" s="18"/>
      <c r="TRN108" s="1"/>
      <c r="TRO108" s="1"/>
      <c r="TRP108" s="1"/>
      <c r="TRQ108" s="1"/>
      <c r="TRU108" s="18"/>
      <c r="TRV108" s="1"/>
      <c r="TRW108" s="1"/>
      <c r="TRX108" s="1"/>
      <c r="TRY108" s="1"/>
      <c r="TSC108" s="18"/>
      <c r="TSD108" s="1"/>
      <c r="TSE108" s="1"/>
      <c r="TSF108" s="1"/>
      <c r="TSG108" s="1"/>
      <c r="TSK108" s="18"/>
      <c r="TSL108" s="1"/>
      <c r="TSM108" s="1"/>
      <c r="TSN108" s="1"/>
      <c r="TSO108" s="1"/>
      <c r="TSS108" s="18"/>
      <c r="TST108" s="1"/>
      <c r="TSU108" s="1"/>
      <c r="TSV108" s="1"/>
      <c r="TSW108" s="1"/>
      <c r="TTA108" s="18"/>
      <c r="TTB108" s="1"/>
      <c r="TTC108" s="1"/>
      <c r="TTD108" s="1"/>
      <c r="TTE108" s="1"/>
      <c r="TTI108" s="18"/>
      <c r="TTJ108" s="1"/>
      <c r="TTK108" s="1"/>
      <c r="TTL108" s="1"/>
      <c r="TTM108" s="1"/>
      <c r="TTQ108" s="18"/>
      <c r="TTR108" s="1"/>
      <c r="TTS108" s="1"/>
      <c r="TTT108" s="1"/>
      <c r="TTU108" s="1"/>
      <c r="TTY108" s="18"/>
      <c r="TTZ108" s="1"/>
      <c r="TUA108" s="1"/>
      <c r="TUB108" s="1"/>
      <c r="TUC108" s="1"/>
      <c r="TUG108" s="18"/>
      <c r="TUH108" s="1"/>
      <c r="TUI108" s="1"/>
      <c r="TUJ108" s="1"/>
      <c r="TUK108" s="1"/>
      <c r="TUO108" s="18"/>
      <c r="TUP108" s="1"/>
      <c r="TUQ108" s="1"/>
      <c r="TUR108" s="1"/>
      <c r="TUS108" s="1"/>
      <c r="TUW108" s="18"/>
      <c r="TUX108" s="1"/>
      <c r="TUY108" s="1"/>
      <c r="TUZ108" s="1"/>
      <c r="TVA108" s="1"/>
      <c r="TVE108" s="18"/>
      <c r="TVF108" s="1"/>
      <c r="TVG108" s="1"/>
      <c r="TVH108" s="1"/>
      <c r="TVI108" s="1"/>
      <c r="TVM108" s="18"/>
      <c r="TVN108" s="1"/>
      <c r="TVO108" s="1"/>
      <c r="TVP108" s="1"/>
      <c r="TVQ108" s="1"/>
      <c r="TVU108" s="18"/>
      <c r="TVV108" s="1"/>
      <c r="TVW108" s="1"/>
      <c r="TVX108" s="1"/>
      <c r="TVY108" s="1"/>
      <c r="TWC108" s="18"/>
      <c r="TWD108" s="1"/>
      <c r="TWE108" s="1"/>
      <c r="TWF108" s="1"/>
      <c r="TWG108" s="1"/>
      <c r="TWK108" s="18"/>
      <c r="TWL108" s="1"/>
      <c r="TWM108" s="1"/>
      <c r="TWN108" s="1"/>
      <c r="TWO108" s="1"/>
      <c r="TWS108" s="18"/>
      <c r="TWT108" s="1"/>
      <c r="TWU108" s="1"/>
      <c r="TWV108" s="1"/>
      <c r="TWW108" s="1"/>
      <c r="TXA108" s="18"/>
      <c r="TXB108" s="1"/>
      <c r="TXC108" s="1"/>
      <c r="TXD108" s="1"/>
      <c r="TXE108" s="1"/>
      <c r="TXI108" s="18"/>
      <c r="TXJ108" s="1"/>
      <c r="TXK108" s="1"/>
      <c r="TXL108" s="1"/>
      <c r="TXM108" s="1"/>
      <c r="TXQ108" s="18"/>
      <c r="TXR108" s="1"/>
      <c r="TXS108" s="1"/>
      <c r="TXT108" s="1"/>
      <c r="TXU108" s="1"/>
      <c r="TXY108" s="18"/>
      <c r="TXZ108" s="1"/>
      <c r="TYA108" s="1"/>
      <c r="TYB108" s="1"/>
      <c r="TYC108" s="1"/>
      <c r="TYG108" s="18"/>
      <c r="TYH108" s="1"/>
      <c r="TYI108" s="1"/>
      <c r="TYJ108" s="1"/>
      <c r="TYK108" s="1"/>
      <c r="TYO108" s="18"/>
      <c r="TYP108" s="1"/>
      <c r="TYQ108" s="1"/>
      <c r="TYR108" s="1"/>
      <c r="TYS108" s="1"/>
      <c r="TYW108" s="18"/>
      <c r="TYX108" s="1"/>
      <c r="TYY108" s="1"/>
      <c r="TYZ108" s="1"/>
      <c r="TZA108" s="1"/>
      <c r="TZE108" s="18"/>
      <c r="TZF108" s="1"/>
      <c r="TZG108" s="1"/>
      <c r="TZH108" s="1"/>
      <c r="TZI108" s="1"/>
      <c r="TZM108" s="18"/>
      <c r="TZN108" s="1"/>
      <c r="TZO108" s="1"/>
      <c r="TZP108" s="1"/>
      <c r="TZQ108" s="1"/>
      <c r="TZU108" s="18"/>
      <c r="TZV108" s="1"/>
      <c r="TZW108" s="1"/>
      <c r="TZX108" s="1"/>
      <c r="TZY108" s="1"/>
      <c r="UAC108" s="18"/>
      <c r="UAD108" s="1"/>
      <c r="UAE108" s="1"/>
      <c r="UAF108" s="1"/>
      <c r="UAG108" s="1"/>
      <c r="UAK108" s="18"/>
      <c r="UAL108" s="1"/>
      <c r="UAM108" s="1"/>
      <c r="UAN108" s="1"/>
      <c r="UAO108" s="1"/>
      <c r="UAS108" s="18"/>
      <c r="UAT108" s="1"/>
      <c r="UAU108" s="1"/>
      <c r="UAV108" s="1"/>
      <c r="UAW108" s="1"/>
      <c r="UBA108" s="18"/>
      <c r="UBB108" s="1"/>
      <c r="UBC108" s="1"/>
      <c r="UBD108" s="1"/>
      <c r="UBE108" s="1"/>
      <c r="UBI108" s="18"/>
      <c r="UBJ108" s="1"/>
      <c r="UBK108" s="1"/>
      <c r="UBL108" s="1"/>
      <c r="UBM108" s="1"/>
      <c r="UBQ108" s="18"/>
      <c r="UBR108" s="1"/>
      <c r="UBS108" s="1"/>
      <c r="UBT108" s="1"/>
      <c r="UBU108" s="1"/>
      <c r="UBY108" s="18"/>
      <c r="UBZ108" s="1"/>
      <c r="UCA108" s="1"/>
      <c r="UCB108" s="1"/>
      <c r="UCC108" s="1"/>
      <c r="UCG108" s="18"/>
      <c r="UCH108" s="1"/>
      <c r="UCI108" s="1"/>
      <c r="UCJ108" s="1"/>
      <c r="UCK108" s="1"/>
      <c r="UCO108" s="18"/>
      <c r="UCP108" s="1"/>
      <c r="UCQ108" s="1"/>
      <c r="UCR108" s="1"/>
      <c r="UCS108" s="1"/>
      <c r="UCW108" s="18"/>
      <c r="UCX108" s="1"/>
      <c r="UCY108" s="1"/>
      <c r="UCZ108" s="1"/>
      <c r="UDA108" s="1"/>
      <c r="UDE108" s="18"/>
      <c r="UDF108" s="1"/>
      <c r="UDG108" s="1"/>
      <c r="UDH108" s="1"/>
      <c r="UDI108" s="1"/>
      <c r="UDM108" s="18"/>
      <c r="UDN108" s="1"/>
      <c r="UDO108" s="1"/>
      <c r="UDP108" s="1"/>
      <c r="UDQ108" s="1"/>
      <c r="UDU108" s="18"/>
      <c r="UDV108" s="1"/>
      <c r="UDW108" s="1"/>
      <c r="UDX108" s="1"/>
      <c r="UDY108" s="1"/>
      <c r="UEC108" s="18"/>
      <c r="UED108" s="1"/>
      <c r="UEE108" s="1"/>
      <c r="UEF108" s="1"/>
      <c r="UEG108" s="1"/>
      <c r="UEK108" s="18"/>
      <c r="UEL108" s="1"/>
      <c r="UEM108" s="1"/>
      <c r="UEN108" s="1"/>
      <c r="UEO108" s="1"/>
      <c r="UES108" s="18"/>
      <c r="UET108" s="1"/>
      <c r="UEU108" s="1"/>
      <c r="UEV108" s="1"/>
      <c r="UEW108" s="1"/>
      <c r="UFA108" s="18"/>
      <c r="UFB108" s="1"/>
      <c r="UFC108" s="1"/>
      <c r="UFD108" s="1"/>
      <c r="UFE108" s="1"/>
      <c r="UFI108" s="18"/>
      <c r="UFJ108" s="1"/>
      <c r="UFK108" s="1"/>
      <c r="UFL108" s="1"/>
      <c r="UFM108" s="1"/>
      <c r="UFQ108" s="18"/>
      <c r="UFR108" s="1"/>
      <c r="UFS108" s="1"/>
      <c r="UFT108" s="1"/>
      <c r="UFU108" s="1"/>
      <c r="UFY108" s="18"/>
      <c r="UFZ108" s="1"/>
      <c r="UGA108" s="1"/>
      <c r="UGB108" s="1"/>
      <c r="UGC108" s="1"/>
      <c r="UGG108" s="18"/>
      <c r="UGH108" s="1"/>
      <c r="UGI108" s="1"/>
      <c r="UGJ108" s="1"/>
      <c r="UGK108" s="1"/>
      <c r="UGO108" s="18"/>
      <c r="UGP108" s="1"/>
      <c r="UGQ108" s="1"/>
      <c r="UGR108" s="1"/>
      <c r="UGS108" s="1"/>
      <c r="UGW108" s="18"/>
      <c r="UGX108" s="1"/>
      <c r="UGY108" s="1"/>
      <c r="UGZ108" s="1"/>
      <c r="UHA108" s="1"/>
      <c r="UHE108" s="18"/>
      <c r="UHF108" s="1"/>
      <c r="UHG108" s="1"/>
      <c r="UHH108" s="1"/>
      <c r="UHI108" s="1"/>
      <c r="UHM108" s="18"/>
      <c r="UHN108" s="1"/>
      <c r="UHO108" s="1"/>
      <c r="UHP108" s="1"/>
      <c r="UHQ108" s="1"/>
      <c r="UHU108" s="18"/>
      <c r="UHV108" s="1"/>
      <c r="UHW108" s="1"/>
      <c r="UHX108" s="1"/>
      <c r="UHY108" s="1"/>
      <c r="UIC108" s="18"/>
      <c r="UID108" s="1"/>
      <c r="UIE108" s="1"/>
      <c r="UIF108" s="1"/>
      <c r="UIG108" s="1"/>
      <c r="UIK108" s="18"/>
      <c r="UIL108" s="1"/>
      <c r="UIM108" s="1"/>
      <c r="UIN108" s="1"/>
      <c r="UIO108" s="1"/>
      <c r="UIS108" s="18"/>
      <c r="UIT108" s="1"/>
      <c r="UIU108" s="1"/>
      <c r="UIV108" s="1"/>
      <c r="UIW108" s="1"/>
      <c r="UJA108" s="18"/>
      <c r="UJB108" s="1"/>
      <c r="UJC108" s="1"/>
      <c r="UJD108" s="1"/>
      <c r="UJE108" s="1"/>
      <c r="UJI108" s="18"/>
      <c r="UJJ108" s="1"/>
      <c r="UJK108" s="1"/>
      <c r="UJL108" s="1"/>
      <c r="UJM108" s="1"/>
      <c r="UJQ108" s="18"/>
      <c r="UJR108" s="1"/>
      <c r="UJS108" s="1"/>
      <c r="UJT108" s="1"/>
      <c r="UJU108" s="1"/>
      <c r="UJY108" s="18"/>
      <c r="UJZ108" s="1"/>
      <c r="UKA108" s="1"/>
      <c r="UKB108" s="1"/>
      <c r="UKC108" s="1"/>
      <c r="UKG108" s="18"/>
      <c r="UKH108" s="1"/>
      <c r="UKI108" s="1"/>
      <c r="UKJ108" s="1"/>
      <c r="UKK108" s="1"/>
      <c r="UKO108" s="18"/>
      <c r="UKP108" s="1"/>
      <c r="UKQ108" s="1"/>
      <c r="UKR108" s="1"/>
      <c r="UKS108" s="1"/>
      <c r="UKW108" s="18"/>
      <c r="UKX108" s="1"/>
      <c r="UKY108" s="1"/>
      <c r="UKZ108" s="1"/>
      <c r="ULA108" s="1"/>
      <c r="ULE108" s="18"/>
      <c r="ULF108" s="1"/>
      <c r="ULG108" s="1"/>
      <c r="ULH108" s="1"/>
      <c r="ULI108" s="1"/>
      <c r="ULM108" s="18"/>
      <c r="ULN108" s="1"/>
      <c r="ULO108" s="1"/>
      <c r="ULP108" s="1"/>
      <c r="ULQ108" s="1"/>
      <c r="ULU108" s="18"/>
      <c r="ULV108" s="1"/>
      <c r="ULW108" s="1"/>
      <c r="ULX108" s="1"/>
      <c r="ULY108" s="1"/>
      <c r="UMC108" s="18"/>
      <c r="UMD108" s="1"/>
      <c r="UME108" s="1"/>
      <c r="UMF108" s="1"/>
      <c r="UMG108" s="1"/>
      <c r="UMK108" s="18"/>
      <c r="UML108" s="1"/>
      <c r="UMM108" s="1"/>
      <c r="UMN108" s="1"/>
      <c r="UMO108" s="1"/>
      <c r="UMS108" s="18"/>
      <c r="UMT108" s="1"/>
      <c r="UMU108" s="1"/>
      <c r="UMV108" s="1"/>
      <c r="UMW108" s="1"/>
      <c r="UNA108" s="18"/>
      <c r="UNB108" s="1"/>
      <c r="UNC108" s="1"/>
      <c r="UND108" s="1"/>
      <c r="UNE108" s="1"/>
      <c r="UNI108" s="18"/>
      <c r="UNJ108" s="1"/>
      <c r="UNK108" s="1"/>
      <c r="UNL108" s="1"/>
      <c r="UNM108" s="1"/>
      <c r="UNQ108" s="18"/>
      <c r="UNR108" s="1"/>
      <c r="UNS108" s="1"/>
      <c r="UNT108" s="1"/>
      <c r="UNU108" s="1"/>
      <c r="UNY108" s="18"/>
      <c r="UNZ108" s="1"/>
      <c r="UOA108" s="1"/>
      <c r="UOB108" s="1"/>
      <c r="UOC108" s="1"/>
      <c r="UOG108" s="18"/>
      <c r="UOH108" s="1"/>
      <c r="UOI108" s="1"/>
      <c r="UOJ108" s="1"/>
      <c r="UOK108" s="1"/>
      <c r="UOO108" s="18"/>
      <c r="UOP108" s="1"/>
      <c r="UOQ108" s="1"/>
      <c r="UOR108" s="1"/>
      <c r="UOS108" s="1"/>
      <c r="UOW108" s="18"/>
      <c r="UOX108" s="1"/>
      <c r="UOY108" s="1"/>
      <c r="UOZ108" s="1"/>
      <c r="UPA108" s="1"/>
      <c r="UPE108" s="18"/>
      <c r="UPF108" s="1"/>
      <c r="UPG108" s="1"/>
      <c r="UPH108" s="1"/>
      <c r="UPI108" s="1"/>
      <c r="UPM108" s="18"/>
      <c r="UPN108" s="1"/>
      <c r="UPO108" s="1"/>
      <c r="UPP108" s="1"/>
      <c r="UPQ108" s="1"/>
      <c r="UPU108" s="18"/>
      <c r="UPV108" s="1"/>
      <c r="UPW108" s="1"/>
      <c r="UPX108" s="1"/>
      <c r="UPY108" s="1"/>
      <c r="UQC108" s="18"/>
      <c r="UQD108" s="1"/>
      <c r="UQE108" s="1"/>
      <c r="UQF108" s="1"/>
      <c r="UQG108" s="1"/>
      <c r="UQK108" s="18"/>
      <c r="UQL108" s="1"/>
      <c r="UQM108" s="1"/>
      <c r="UQN108" s="1"/>
      <c r="UQO108" s="1"/>
      <c r="UQS108" s="18"/>
      <c r="UQT108" s="1"/>
      <c r="UQU108" s="1"/>
      <c r="UQV108" s="1"/>
      <c r="UQW108" s="1"/>
      <c r="URA108" s="18"/>
      <c r="URB108" s="1"/>
      <c r="URC108" s="1"/>
      <c r="URD108" s="1"/>
      <c r="URE108" s="1"/>
      <c r="URI108" s="18"/>
      <c r="URJ108" s="1"/>
      <c r="URK108" s="1"/>
      <c r="URL108" s="1"/>
      <c r="URM108" s="1"/>
      <c r="URQ108" s="18"/>
      <c r="URR108" s="1"/>
      <c r="URS108" s="1"/>
      <c r="URT108" s="1"/>
      <c r="URU108" s="1"/>
      <c r="URY108" s="18"/>
      <c r="URZ108" s="1"/>
      <c r="USA108" s="1"/>
      <c r="USB108" s="1"/>
      <c r="USC108" s="1"/>
      <c r="USG108" s="18"/>
      <c r="USH108" s="1"/>
      <c r="USI108" s="1"/>
      <c r="USJ108" s="1"/>
      <c r="USK108" s="1"/>
      <c r="USO108" s="18"/>
      <c r="USP108" s="1"/>
      <c r="USQ108" s="1"/>
      <c r="USR108" s="1"/>
      <c r="USS108" s="1"/>
      <c r="USW108" s="18"/>
      <c r="USX108" s="1"/>
      <c r="USY108" s="1"/>
      <c r="USZ108" s="1"/>
      <c r="UTA108" s="1"/>
      <c r="UTE108" s="18"/>
      <c r="UTF108" s="1"/>
      <c r="UTG108" s="1"/>
      <c r="UTH108" s="1"/>
      <c r="UTI108" s="1"/>
      <c r="UTM108" s="18"/>
      <c r="UTN108" s="1"/>
      <c r="UTO108" s="1"/>
      <c r="UTP108" s="1"/>
      <c r="UTQ108" s="1"/>
      <c r="UTU108" s="18"/>
      <c r="UTV108" s="1"/>
      <c r="UTW108" s="1"/>
      <c r="UTX108" s="1"/>
      <c r="UTY108" s="1"/>
      <c r="UUC108" s="18"/>
      <c r="UUD108" s="1"/>
      <c r="UUE108" s="1"/>
      <c r="UUF108" s="1"/>
      <c r="UUG108" s="1"/>
      <c r="UUK108" s="18"/>
      <c r="UUL108" s="1"/>
      <c r="UUM108" s="1"/>
      <c r="UUN108" s="1"/>
      <c r="UUO108" s="1"/>
      <c r="UUS108" s="18"/>
      <c r="UUT108" s="1"/>
      <c r="UUU108" s="1"/>
      <c r="UUV108" s="1"/>
      <c r="UUW108" s="1"/>
      <c r="UVA108" s="18"/>
      <c r="UVB108" s="1"/>
      <c r="UVC108" s="1"/>
      <c r="UVD108" s="1"/>
      <c r="UVE108" s="1"/>
      <c r="UVI108" s="18"/>
      <c r="UVJ108" s="1"/>
      <c r="UVK108" s="1"/>
      <c r="UVL108" s="1"/>
      <c r="UVM108" s="1"/>
      <c r="UVQ108" s="18"/>
      <c r="UVR108" s="1"/>
      <c r="UVS108" s="1"/>
      <c r="UVT108" s="1"/>
      <c r="UVU108" s="1"/>
      <c r="UVY108" s="18"/>
      <c r="UVZ108" s="1"/>
      <c r="UWA108" s="1"/>
      <c r="UWB108" s="1"/>
      <c r="UWC108" s="1"/>
      <c r="UWG108" s="18"/>
      <c r="UWH108" s="1"/>
      <c r="UWI108" s="1"/>
      <c r="UWJ108" s="1"/>
      <c r="UWK108" s="1"/>
      <c r="UWO108" s="18"/>
      <c r="UWP108" s="1"/>
      <c r="UWQ108" s="1"/>
      <c r="UWR108" s="1"/>
      <c r="UWS108" s="1"/>
      <c r="UWW108" s="18"/>
      <c r="UWX108" s="1"/>
      <c r="UWY108" s="1"/>
      <c r="UWZ108" s="1"/>
      <c r="UXA108" s="1"/>
      <c r="UXE108" s="18"/>
      <c r="UXF108" s="1"/>
      <c r="UXG108" s="1"/>
      <c r="UXH108" s="1"/>
      <c r="UXI108" s="1"/>
      <c r="UXM108" s="18"/>
      <c r="UXN108" s="1"/>
      <c r="UXO108" s="1"/>
      <c r="UXP108" s="1"/>
      <c r="UXQ108" s="1"/>
      <c r="UXU108" s="18"/>
      <c r="UXV108" s="1"/>
      <c r="UXW108" s="1"/>
      <c r="UXX108" s="1"/>
      <c r="UXY108" s="1"/>
      <c r="UYC108" s="18"/>
      <c r="UYD108" s="1"/>
      <c r="UYE108" s="1"/>
      <c r="UYF108" s="1"/>
      <c r="UYG108" s="1"/>
      <c r="UYK108" s="18"/>
      <c r="UYL108" s="1"/>
      <c r="UYM108" s="1"/>
      <c r="UYN108" s="1"/>
      <c r="UYO108" s="1"/>
      <c r="UYS108" s="18"/>
      <c r="UYT108" s="1"/>
      <c r="UYU108" s="1"/>
      <c r="UYV108" s="1"/>
      <c r="UYW108" s="1"/>
      <c r="UZA108" s="18"/>
      <c r="UZB108" s="1"/>
      <c r="UZC108" s="1"/>
      <c r="UZD108" s="1"/>
      <c r="UZE108" s="1"/>
      <c r="UZI108" s="18"/>
      <c r="UZJ108" s="1"/>
      <c r="UZK108" s="1"/>
      <c r="UZL108" s="1"/>
      <c r="UZM108" s="1"/>
      <c r="UZQ108" s="18"/>
      <c r="UZR108" s="1"/>
      <c r="UZS108" s="1"/>
      <c r="UZT108" s="1"/>
      <c r="UZU108" s="1"/>
      <c r="UZY108" s="18"/>
      <c r="UZZ108" s="1"/>
      <c r="VAA108" s="1"/>
      <c r="VAB108" s="1"/>
      <c r="VAC108" s="1"/>
      <c r="VAG108" s="18"/>
      <c r="VAH108" s="1"/>
      <c r="VAI108" s="1"/>
      <c r="VAJ108" s="1"/>
      <c r="VAK108" s="1"/>
      <c r="VAO108" s="18"/>
      <c r="VAP108" s="1"/>
      <c r="VAQ108" s="1"/>
      <c r="VAR108" s="1"/>
      <c r="VAS108" s="1"/>
      <c r="VAW108" s="18"/>
      <c r="VAX108" s="1"/>
      <c r="VAY108" s="1"/>
      <c r="VAZ108" s="1"/>
      <c r="VBA108" s="1"/>
      <c r="VBE108" s="18"/>
      <c r="VBF108" s="1"/>
      <c r="VBG108" s="1"/>
      <c r="VBH108" s="1"/>
      <c r="VBI108" s="1"/>
      <c r="VBM108" s="18"/>
      <c r="VBN108" s="1"/>
      <c r="VBO108" s="1"/>
      <c r="VBP108" s="1"/>
      <c r="VBQ108" s="1"/>
      <c r="VBU108" s="18"/>
      <c r="VBV108" s="1"/>
      <c r="VBW108" s="1"/>
      <c r="VBX108" s="1"/>
      <c r="VBY108" s="1"/>
      <c r="VCC108" s="18"/>
      <c r="VCD108" s="1"/>
      <c r="VCE108" s="1"/>
      <c r="VCF108" s="1"/>
      <c r="VCG108" s="1"/>
      <c r="VCK108" s="18"/>
      <c r="VCL108" s="1"/>
      <c r="VCM108" s="1"/>
      <c r="VCN108" s="1"/>
      <c r="VCO108" s="1"/>
      <c r="VCS108" s="18"/>
      <c r="VCT108" s="1"/>
      <c r="VCU108" s="1"/>
      <c r="VCV108" s="1"/>
      <c r="VCW108" s="1"/>
      <c r="VDA108" s="18"/>
      <c r="VDB108" s="1"/>
      <c r="VDC108" s="1"/>
      <c r="VDD108" s="1"/>
      <c r="VDE108" s="1"/>
      <c r="VDI108" s="18"/>
      <c r="VDJ108" s="1"/>
      <c r="VDK108" s="1"/>
      <c r="VDL108" s="1"/>
      <c r="VDM108" s="1"/>
      <c r="VDQ108" s="18"/>
      <c r="VDR108" s="1"/>
      <c r="VDS108" s="1"/>
      <c r="VDT108" s="1"/>
      <c r="VDU108" s="1"/>
      <c r="VDY108" s="18"/>
      <c r="VDZ108" s="1"/>
      <c r="VEA108" s="1"/>
      <c r="VEB108" s="1"/>
      <c r="VEC108" s="1"/>
      <c r="VEG108" s="18"/>
      <c r="VEH108" s="1"/>
      <c r="VEI108" s="1"/>
      <c r="VEJ108" s="1"/>
      <c r="VEK108" s="1"/>
      <c r="VEO108" s="18"/>
      <c r="VEP108" s="1"/>
      <c r="VEQ108" s="1"/>
      <c r="VER108" s="1"/>
      <c r="VES108" s="1"/>
      <c r="VEW108" s="18"/>
      <c r="VEX108" s="1"/>
      <c r="VEY108" s="1"/>
      <c r="VEZ108" s="1"/>
      <c r="VFA108" s="1"/>
      <c r="VFE108" s="18"/>
      <c r="VFF108" s="1"/>
      <c r="VFG108" s="1"/>
      <c r="VFH108" s="1"/>
      <c r="VFI108" s="1"/>
      <c r="VFM108" s="18"/>
      <c r="VFN108" s="1"/>
      <c r="VFO108" s="1"/>
      <c r="VFP108" s="1"/>
      <c r="VFQ108" s="1"/>
      <c r="VFU108" s="18"/>
      <c r="VFV108" s="1"/>
      <c r="VFW108" s="1"/>
      <c r="VFX108" s="1"/>
      <c r="VFY108" s="1"/>
      <c r="VGC108" s="18"/>
      <c r="VGD108" s="1"/>
      <c r="VGE108" s="1"/>
      <c r="VGF108" s="1"/>
      <c r="VGG108" s="1"/>
      <c r="VGK108" s="18"/>
      <c r="VGL108" s="1"/>
      <c r="VGM108" s="1"/>
      <c r="VGN108" s="1"/>
      <c r="VGO108" s="1"/>
      <c r="VGS108" s="18"/>
      <c r="VGT108" s="1"/>
      <c r="VGU108" s="1"/>
      <c r="VGV108" s="1"/>
      <c r="VGW108" s="1"/>
      <c r="VHA108" s="18"/>
      <c r="VHB108" s="1"/>
      <c r="VHC108" s="1"/>
      <c r="VHD108" s="1"/>
      <c r="VHE108" s="1"/>
      <c r="VHI108" s="18"/>
      <c r="VHJ108" s="1"/>
      <c r="VHK108" s="1"/>
      <c r="VHL108" s="1"/>
      <c r="VHM108" s="1"/>
      <c r="VHQ108" s="18"/>
      <c r="VHR108" s="1"/>
      <c r="VHS108" s="1"/>
      <c r="VHT108" s="1"/>
      <c r="VHU108" s="1"/>
      <c r="VHY108" s="18"/>
      <c r="VHZ108" s="1"/>
      <c r="VIA108" s="1"/>
      <c r="VIB108" s="1"/>
      <c r="VIC108" s="1"/>
      <c r="VIG108" s="18"/>
      <c r="VIH108" s="1"/>
      <c r="VII108" s="1"/>
      <c r="VIJ108" s="1"/>
      <c r="VIK108" s="1"/>
      <c r="VIO108" s="18"/>
      <c r="VIP108" s="1"/>
      <c r="VIQ108" s="1"/>
      <c r="VIR108" s="1"/>
      <c r="VIS108" s="1"/>
      <c r="VIW108" s="18"/>
      <c r="VIX108" s="1"/>
      <c r="VIY108" s="1"/>
      <c r="VIZ108" s="1"/>
      <c r="VJA108" s="1"/>
      <c r="VJE108" s="18"/>
      <c r="VJF108" s="1"/>
      <c r="VJG108" s="1"/>
      <c r="VJH108" s="1"/>
      <c r="VJI108" s="1"/>
      <c r="VJM108" s="18"/>
      <c r="VJN108" s="1"/>
      <c r="VJO108" s="1"/>
      <c r="VJP108" s="1"/>
      <c r="VJQ108" s="1"/>
      <c r="VJU108" s="18"/>
      <c r="VJV108" s="1"/>
      <c r="VJW108" s="1"/>
      <c r="VJX108" s="1"/>
      <c r="VJY108" s="1"/>
      <c r="VKC108" s="18"/>
      <c r="VKD108" s="1"/>
      <c r="VKE108" s="1"/>
      <c r="VKF108" s="1"/>
      <c r="VKG108" s="1"/>
      <c r="VKK108" s="18"/>
      <c r="VKL108" s="1"/>
      <c r="VKM108" s="1"/>
      <c r="VKN108" s="1"/>
      <c r="VKO108" s="1"/>
      <c r="VKS108" s="18"/>
      <c r="VKT108" s="1"/>
      <c r="VKU108" s="1"/>
      <c r="VKV108" s="1"/>
      <c r="VKW108" s="1"/>
      <c r="VLA108" s="18"/>
      <c r="VLB108" s="1"/>
      <c r="VLC108" s="1"/>
      <c r="VLD108" s="1"/>
      <c r="VLE108" s="1"/>
      <c r="VLI108" s="18"/>
      <c r="VLJ108" s="1"/>
      <c r="VLK108" s="1"/>
      <c r="VLL108" s="1"/>
      <c r="VLM108" s="1"/>
      <c r="VLQ108" s="18"/>
      <c r="VLR108" s="1"/>
      <c r="VLS108" s="1"/>
      <c r="VLT108" s="1"/>
      <c r="VLU108" s="1"/>
      <c r="VLY108" s="18"/>
      <c r="VLZ108" s="1"/>
      <c r="VMA108" s="1"/>
      <c r="VMB108" s="1"/>
      <c r="VMC108" s="1"/>
      <c r="VMG108" s="18"/>
      <c r="VMH108" s="1"/>
      <c r="VMI108" s="1"/>
      <c r="VMJ108" s="1"/>
      <c r="VMK108" s="1"/>
      <c r="VMO108" s="18"/>
      <c r="VMP108" s="1"/>
      <c r="VMQ108" s="1"/>
      <c r="VMR108" s="1"/>
      <c r="VMS108" s="1"/>
      <c r="VMW108" s="18"/>
      <c r="VMX108" s="1"/>
      <c r="VMY108" s="1"/>
      <c r="VMZ108" s="1"/>
      <c r="VNA108" s="1"/>
      <c r="VNE108" s="18"/>
      <c r="VNF108" s="1"/>
      <c r="VNG108" s="1"/>
      <c r="VNH108" s="1"/>
      <c r="VNI108" s="1"/>
      <c r="VNM108" s="18"/>
      <c r="VNN108" s="1"/>
      <c r="VNO108" s="1"/>
      <c r="VNP108" s="1"/>
      <c r="VNQ108" s="1"/>
      <c r="VNU108" s="18"/>
      <c r="VNV108" s="1"/>
      <c r="VNW108" s="1"/>
      <c r="VNX108" s="1"/>
      <c r="VNY108" s="1"/>
      <c r="VOC108" s="18"/>
      <c r="VOD108" s="1"/>
      <c r="VOE108" s="1"/>
      <c r="VOF108" s="1"/>
      <c r="VOG108" s="1"/>
      <c r="VOK108" s="18"/>
      <c r="VOL108" s="1"/>
      <c r="VOM108" s="1"/>
      <c r="VON108" s="1"/>
      <c r="VOO108" s="1"/>
      <c r="VOS108" s="18"/>
      <c r="VOT108" s="1"/>
      <c r="VOU108" s="1"/>
      <c r="VOV108" s="1"/>
      <c r="VOW108" s="1"/>
      <c r="VPA108" s="18"/>
      <c r="VPB108" s="1"/>
      <c r="VPC108" s="1"/>
      <c r="VPD108" s="1"/>
      <c r="VPE108" s="1"/>
      <c r="VPI108" s="18"/>
      <c r="VPJ108" s="1"/>
      <c r="VPK108" s="1"/>
      <c r="VPL108" s="1"/>
      <c r="VPM108" s="1"/>
      <c r="VPQ108" s="18"/>
      <c r="VPR108" s="1"/>
      <c r="VPS108" s="1"/>
      <c r="VPT108" s="1"/>
      <c r="VPU108" s="1"/>
      <c r="VPY108" s="18"/>
      <c r="VPZ108" s="1"/>
      <c r="VQA108" s="1"/>
      <c r="VQB108" s="1"/>
      <c r="VQC108" s="1"/>
      <c r="VQG108" s="18"/>
      <c r="VQH108" s="1"/>
      <c r="VQI108" s="1"/>
      <c r="VQJ108" s="1"/>
      <c r="VQK108" s="1"/>
      <c r="VQO108" s="18"/>
      <c r="VQP108" s="1"/>
      <c r="VQQ108" s="1"/>
      <c r="VQR108" s="1"/>
      <c r="VQS108" s="1"/>
      <c r="VQW108" s="18"/>
      <c r="VQX108" s="1"/>
      <c r="VQY108" s="1"/>
      <c r="VQZ108" s="1"/>
      <c r="VRA108" s="1"/>
      <c r="VRE108" s="18"/>
      <c r="VRF108" s="1"/>
      <c r="VRG108" s="1"/>
      <c r="VRH108" s="1"/>
      <c r="VRI108" s="1"/>
      <c r="VRM108" s="18"/>
      <c r="VRN108" s="1"/>
      <c r="VRO108" s="1"/>
      <c r="VRP108" s="1"/>
      <c r="VRQ108" s="1"/>
      <c r="VRU108" s="18"/>
      <c r="VRV108" s="1"/>
      <c r="VRW108" s="1"/>
      <c r="VRX108" s="1"/>
      <c r="VRY108" s="1"/>
      <c r="VSC108" s="18"/>
      <c r="VSD108" s="1"/>
      <c r="VSE108" s="1"/>
      <c r="VSF108" s="1"/>
      <c r="VSG108" s="1"/>
      <c r="VSK108" s="18"/>
      <c r="VSL108" s="1"/>
      <c r="VSM108" s="1"/>
      <c r="VSN108" s="1"/>
      <c r="VSO108" s="1"/>
      <c r="VSS108" s="18"/>
      <c r="VST108" s="1"/>
      <c r="VSU108" s="1"/>
      <c r="VSV108" s="1"/>
      <c r="VSW108" s="1"/>
      <c r="VTA108" s="18"/>
      <c r="VTB108" s="1"/>
      <c r="VTC108" s="1"/>
      <c r="VTD108" s="1"/>
      <c r="VTE108" s="1"/>
      <c r="VTI108" s="18"/>
      <c r="VTJ108" s="1"/>
      <c r="VTK108" s="1"/>
      <c r="VTL108" s="1"/>
      <c r="VTM108" s="1"/>
      <c r="VTQ108" s="18"/>
      <c r="VTR108" s="1"/>
      <c r="VTS108" s="1"/>
      <c r="VTT108" s="1"/>
      <c r="VTU108" s="1"/>
      <c r="VTY108" s="18"/>
      <c r="VTZ108" s="1"/>
      <c r="VUA108" s="1"/>
      <c r="VUB108" s="1"/>
      <c r="VUC108" s="1"/>
      <c r="VUG108" s="18"/>
      <c r="VUH108" s="1"/>
      <c r="VUI108" s="1"/>
      <c r="VUJ108" s="1"/>
      <c r="VUK108" s="1"/>
      <c r="VUO108" s="18"/>
      <c r="VUP108" s="1"/>
      <c r="VUQ108" s="1"/>
      <c r="VUR108" s="1"/>
      <c r="VUS108" s="1"/>
      <c r="VUW108" s="18"/>
      <c r="VUX108" s="1"/>
      <c r="VUY108" s="1"/>
      <c r="VUZ108" s="1"/>
      <c r="VVA108" s="1"/>
      <c r="VVE108" s="18"/>
      <c r="VVF108" s="1"/>
      <c r="VVG108" s="1"/>
      <c r="VVH108" s="1"/>
      <c r="VVI108" s="1"/>
      <c r="VVM108" s="18"/>
      <c r="VVN108" s="1"/>
      <c r="VVO108" s="1"/>
      <c r="VVP108" s="1"/>
      <c r="VVQ108" s="1"/>
      <c r="VVU108" s="18"/>
      <c r="VVV108" s="1"/>
      <c r="VVW108" s="1"/>
      <c r="VVX108" s="1"/>
      <c r="VVY108" s="1"/>
      <c r="VWC108" s="18"/>
      <c r="VWD108" s="1"/>
      <c r="VWE108" s="1"/>
      <c r="VWF108" s="1"/>
      <c r="VWG108" s="1"/>
      <c r="VWK108" s="18"/>
      <c r="VWL108" s="1"/>
      <c r="VWM108" s="1"/>
      <c r="VWN108" s="1"/>
      <c r="VWO108" s="1"/>
      <c r="VWS108" s="18"/>
      <c r="VWT108" s="1"/>
      <c r="VWU108" s="1"/>
      <c r="VWV108" s="1"/>
      <c r="VWW108" s="1"/>
      <c r="VXA108" s="18"/>
      <c r="VXB108" s="1"/>
      <c r="VXC108" s="1"/>
      <c r="VXD108" s="1"/>
      <c r="VXE108" s="1"/>
      <c r="VXI108" s="18"/>
      <c r="VXJ108" s="1"/>
      <c r="VXK108" s="1"/>
      <c r="VXL108" s="1"/>
      <c r="VXM108" s="1"/>
      <c r="VXQ108" s="18"/>
      <c r="VXR108" s="1"/>
      <c r="VXS108" s="1"/>
      <c r="VXT108" s="1"/>
      <c r="VXU108" s="1"/>
      <c r="VXY108" s="18"/>
      <c r="VXZ108" s="1"/>
      <c r="VYA108" s="1"/>
      <c r="VYB108" s="1"/>
      <c r="VYC108" s="1"/>
      <c r="VYG108" s="18"/>
      <c r="VYH108" s="1"/>
      <c r="VYI108" s="1"/>
      <c r="VYJ108" s="1"/>
      <c r="VYK108" s="1"/>
      <c r="VYO108" s="18"/>
      <c r="VYP108" s="1"/>
      <c r="VYQ108" s="1"/>
      <c r="VYR108" s="1"/>
      <c r="VYS108" s="1"/>
      <c r="VYW108" s="18"/>
      <c r="VYX108" s="1"/>
      <c r="VYY108" s="1"/>
      <c r="VYZ108" s="1"/>
      <c r="VZA108" s="1"/>
      <c r="VZE108" s="18"/>
      <c r="VZF108" s="1"/>
      <c r="VZG108" s="1"/>
      <c r="VZH108" s="1"/>
      <c r="VZI108" s="1"/>
      <c r="VZM108" s="18"/>
      <c r="VZN108" s="1"/>
      <c r="VZO108" s="1"/>
      <c r="VZP108" s="1"/>
      <c r="VZQ108" s="1"/>
      <c r="VZU108" s="18"/>
      <c r="VZV108" s="1"/>
      <c r="VZW108" s="1"/>
      <c r="VZX108" s="1"/>
      <c r="VZY108" s="1"/>
      <c r="WAC108" s="18"/>
      <c r="WAD108" s="1"/>
      <c r="WAE108" s="1"/>
      <c r="WAF108" s="1"/>
      <c r="WAG108" s="1"/>
      <c r="WAK108" s="18"/>
      <c r="WAL108" s="1"/>
      <c r="WAM108" s="1"/>
      <c r="WAN108" s="1"/>
      <c r="WAO108" s="1"/>
      <c r="WAS108" s="18"/>
      <c r="WAT108" s="1"/>
      <c r="WAU108" s="1"/>
      <c r="WAV108" s="1"/>
      <c r="WAW108" s="1"/>
      <c r="WBA108" s="18"/>
      <c r="WBB108" s="1"/>
      <c r="WBC108" s="1"/>
      <c r="WBD108" s="1"/>
      <c r="WBE108" s="1"/>
      <c r="WBI108" s="18"/>
      <c r="WBJ108" s="1"/>
      <c r="WBK108" s="1"/>
      <c r="WBL108" s="1"/>
      <c r="WBM108" s="1"/>
      <c r="WBQ108" s="18"/>
      <c r="WBR108" s="1"/>
      <c r="WBS108" s="1"/>
      <c r="WBT108" s="1"/>
      <c r="WBU108" s="1"/>
      <c r="WBY108" s="18"/>
      <c r="WBZ108" s="1"/>
      <c r="WCA108" s="1"/>
      <c r="WCB108" s="1"/>
      <c r="WCC108" s="1"/>
      <c r="WCG108" s="18"/>
      <c r="WCH108" s="1"/>
      <c r="WCI108" s="1"/>
      <c r="WCJ108" s="1"/>
      <c r="WCK108" s="1"/>
      <c r="WCO108" s="18"/>
      <c r="WCP108" s="1"/>
      <c r="WCQ108" s="1"/>
      <c r="WCR108" s="1"/>
      <c r="WCS108" s="1"/>
      <c r="WCW108" s="18"/>
      <c r="WCX108" s="1"/>
      <c r="WCY108" s="1"/>
      <c r="WCZ108" s="1"/>
      <c r="WDA108" s="1"/>
      <c r="WDE108" s="18"/>
      <c r="WDF108" s="1"/>
      <c r="WDG108" s="1"/>
      <c r="WDH108" s="1"/>
      <c r="WDI108" s="1"/>
      <c r="WDM108" s="18"/>
      <c r="WDN108" s="1"/>
      <c r="WDO108" s="1"/>
      <c r="WDP108" s="1"/>
      <c r="WDQ108" s="1"/>
      <c r="WDU108" s="18"/>
      <c r="WDV108" s="1"/>
      <c r="WDW108" s="1"/>
      <c r="WDX108" s="1"/>
      <c r="WDY108" s="1"/>
      <c r="WEC108" s="18"/>
      <c r="WED108" s="1"/>
      <c r="WEE108" s="1"/>
      <c r="WEF108" s="1"/>
      <c r="WEG108" s="1"/>
      <c r="WEK108" s="18"/>
      <c r="WEL108" s="1"/>
      <c r="WEM108" s="1"/>
      <c r="WEN108" s="1"/>
      <c r="WEO108" s="1"/>
      <c r="WES108" s="18"/>
      <c r="WET108" s="1"/>
      <c r="WEU108" s="1"/>
      <c r="WEV108" s="1"/>
      <c r="WEW108" s="1"/>
      <c r="WFA108" s="18"/>
      <c r="WFB108" s="1"/>
      <c r="WFC108" s="1"/>
      <c r="WFD108" s="1"/>
      <c r="WFE108" s="1"/>
      <c r="WFI108" s="18"/>
      <c r="WFJ108" s="1"/>
      <c r="WFK108" s="1"/>
      <c r="WFL108" s="1"/>
      <c r="WFM108" s="1"/>
      <c r="WFQ108" s="18"/>
      <c r="WFR108" s="1"/>
      <c r="WFS108" s="1"/>
      <c r="WFT108" s="1"/>
      <c r="WFU108" s="1"/>
      <c r="WFY108" s="18"/>
      <c r="WFZ108" s="1"/>
      <c r="WGA108" s="1"/>
      <c r="WGB108" s="1"/>
      <c r="WGC108" s="1"/>
      <c r="WGG108" s="18"/>
      <c r="WGH108" s="1"/>
      <c r="WGI108" s="1"/>
      <c r="WGJ108" s="1"/>
      <c r="WGK108" s="1"/>
      <c r="WGO108" s="18"/>
      <c r="WGP108" s="1"/>
      <c r="WGQ108" s="1"/>
      <c r="WGR108" s="1"/>
      <c r="WGS108" s="1"/>
      <c r="WGW108" s="18"/>
      <c r="WGX108" s="1"/>
      <c r="WGY108" s="1"/>
      <c r="WGZ108" s="1"/>
      <c r="WHA108" s="1"/>
      <c r="WHE108" s="18"/>
      <c r="WHF108" s="1"/>
      <c r="WHG108" s="1"/>
      <c r="WHH108" s="1"/>
      <c r="WHI108" s="1"/>
      <c r="WHM108" s="18"/>
      <c r="WHN108" s="1"/>
      <c r="WHO108" s="1"/>
      <c r="WHP108" s="1"/>
      <c r="WHQ108" s="1"/>
      <c r="WHU108" s="18"/>
      <c r="WHV108" s="1"/>
      <c r="WHW108" s="1"/>
      <c r="WHX108" s="1"/>
      <c r="WHY108" s="1"/>
      <c r="WIC108" s="18"/>
      <c r="WID108" s="1"/>
      <c r="WIE108" s="1"/>
      <c r="WIF108" s="1"/>
      <c r="WIG108" s="1"/>
      <c r="WIK108" s="18"/>
      <c r="WIL108" s="1"/>
      <c r="WIM108" s="1"/>
      <c r="WIN108" s="1"/>
      <c r="WIO108" s="1"/>
      <c r="WIS108" s="18"/>
      <c r="WIT108" s="1"/>
      <c r="WIU108" s="1"/>
      <c r="WIV108" s="1"/>
      <c r="WIW108" s="1"/>
      <c r="WJA108" s="18"/>
      <c r="WJB108" s="1"/>
      <c r="WJC108" s="1"/>
      <c r="WJD108" s="1"/>
      <c r="WJE108" s="1"/>
      <c r="WJI108" s="18"/>
      <c r="WJJ108" s="1"/>
      <c r="WJK108" s="1"/>
      <c r="WJL108" s="1"/>
      <c r="WJM108" s="1"/>
      <c r="WJQ108" s="18"/>
      <c r="WJR108" s="1"/>
      <c r="WJS108" s="1"/>
      <c r="WJT108" s="1"/>
      <c r="WJU108" s="1"/>
      <c r="WJY108" s="18"/>
      <c r="WJZ108" s="1"/>
      <c r="WKA108" s="1"/>
      <c r="WKB108" s="1"/>
      <c r="WKC108" s="1"/>
      <c r="WKG108" s="18"/>
      <c r="WKH108" s="1"/>
      <c r="WKI108" s="1"/>
      <c r="WKJ108" s="1"/>
      <c r="WKK108" s="1"/>
      <c r="WKO108" s="18"/>
      <c r="WKP108" s="1"/>
      <c r="WKQ108" s="1"/>
      <c r="WKR108" s="1"/>
      <c r="WKS108" s="1"/>
      <c r="WKW108" s="18"/>
      <c r="WKX108" s="1"/>
      <c r="WKY108" s="1"/>
      <c r="WKZ108" s="1"/>
      <c r="WLA108" s="1"/>
      <c r="WLE108" s="18"/>
      <c r="WLF108" s="1"/>
      <c r="WLG108" s="1"/>
      <c r="WLH108" s="1"/>
      <c r="WLI108" s="1"/>
      <c r="WLM108" s="18"/>
      <c r="WLN108" s="1"/>
      <c r="WLO108" s="1"/>
      <c r="WLP108" s="1"/>
      <c r="WLQ108" s="1"/>
      <c r="WLU108" s="18"/>
      <c r="WLV108" s="1"/>
      <c r="WLW108" s="1"/>
      <c r="WLX108" s="1"/>
      <c r="WLY108" s="1"/>
      <c r="WMC108" s="18"/>
      <c r="WMD108" s="1"/>
      <c r="WME108" s="1"/>
      <c r="WMF108" s="1"/>
      <c r="WMG108" s="1"/>
      <c r="WMK108" s="18"/>
      <c r="WML108" s="1"/>
      <c r="WMM108" s="1"/>
      <c r="WMN108" s="1"/>
      <c r="WMO108" s="1"/>
      <c r="WMS108" s="18"/>
      <c r="WMT108" s="1"/>
      <c r="WMU108" s="1"/>
      <c r="WMV108" s="1"/>
      <c r="WMW108" s="1"/>
      <c r="WNA108" s="18"/>
      <c r="WNB108" s="1"/>
      <c r="WNC108" s="1"/>
      <c r="WND108" s="1"/>
      <c r="WNE108" s="1"/>
      <c r="WNI108" s="18"/>
      <c r="WNJ108" s="1"/>
      <c r="WNK108" s="1"/>
      <c r="WNL108" s="1"/>
      <c r="WNM108" s="1"/>
      <c r="WNQ108" s="18"/>
      <c r="WNR108" s="1"/>
      <c r="WNS108" s="1"/>
      <c r="WNT108" s="1"/>
      <c r="WNU108" s="1"/>
      <c r="WNY108" s="18"/>
      <c r="WNZ108" s="1"/>
      <c r="WOA108" s="1"/>
      <c r="WOB108" s="1"/>
      <c r="WOC108" s="1"/>
      <c r="WOG108" s="18"/>
      <c r="WOH108" s="1"/>
      <c r="WOI108" s="1"/>
      <c r="WOJ108" s="1"/>
      <c r="WOK108" s="1"/>
      <c r="WOO108" s="18"/>
      <c r="WOP108" s="1"/>
      <c r="WOQ108" s="1"/>
      <c r="WOR108" s="1"/>
      <c r="WOS108" s="1"/>
      <c r="WOW108" s="18"/>
      <c r="WOX108" s="1"/>
      <c r="WOY108" s="1"/>
      <c r="WOZ108" s="1"/>
      <c r="WPA108" s="1"/>
      <c r="WPE108" s="18"/>
      <c r="WPF108" s="1"/>
      <c r="WPG108" s="1"/>
      <c r="WPH108" s="1"/>
      <c r="WPI108" s="1"/>
      <c r="WPM108" s="18"/>
      <c r="WPN108" s="1"/>
      <c r="WPO108" s="1"/>
      <c r="WPP108" s="1"/>
      <c r="WPQ108" s="1"/>
      <c r="WPU108" s="18"/>
      <c r="WPV108" s="1"/>
      <c r="WPW108" s="1"/>
      <c r="WPX108" s="1"/>
      <c r="WPY108" s="1"/>
      <c r="WQC108" s="18"/>
      <c r="WQD108" s="1"/>
      <c r="WQE108" s="1"/>
      <c r="WQF108" s="1"/>
      <c r="WQG108" s="1"/>
      <c r="WQK108" s="18"/>
      <c r="WQL108" s="1"/>
      <c r="WQM108" s="1"/>
      <c r="WQN108" s="1"/>
      <c r="WQO108" s="1"/>
      <c r="WQS108" s="18"/>
      <c r="WQT108" s="1"/>
      <c r="WQU108" s="1"/>
      <c r="WQV108" s="1"/>
      <c r="WQW108" s="1"/>
      <c r="WRA108" s="18"/>
      <c r="WRB108" s="1"/>
      <c r="WRC108" s="1"/>
      <c r="WRD108" s="1"/>
      <c r="WRE108" s="1"/>
      <c r="WRI108" s="18"/>
      <c r="WRJ108" s="1"/>
      <c r="WRK108" s="1"/>
      <c r="WRL108" s="1"/>
      <c r="WRM108" s="1"/>
      <c r="WRQ108" s="18"/>
      <c r="WRR108" s="1"/>
      <c r="WRS108" s="1"/>
      <c r="WRT108" s="1"/>
      <c r="WRU108" s="1"/>
      <c r="WRY108" s="18"/>
      <c r="WRZ108" s="1"/>
      <c r="WSA108" s="1"/>
      <c r="WSB108" s="1"/>
      <c r="WSC108" s="1"/>
      <c r="WSG108" s="18"/>
      <c r="WSH108" s="1"/>
      <c r="WSI108" s="1"/>
      <c r="WSJ108" s="1"/>
      <c r="WSK108" s="1"/>
      <c r="WSO108" s="18"/>
      <c r="WSP108" s="1"/>
      <c r="WSQ108" s="1"/>
      <c r="WSR108" s="1"/>
      <c r="WSS108" s="1"/>
      <c r="WSW108" s="18"/>
      <c r="WSX108" s="1"/>
      <c r="WSY108" s="1"/>
      <c r="WSZ108" s="1"/>
      <c r="WTA108" s="1"/>
      <c r="WTE108" s="18"/>
      <c r="WTF108" s="1"/>
      <c r="WTG108" s="1"/>
      <c r="WTH108" s="1"/>
      <c r="WTI108" s="1"/>
      <c r="WTM108" s="18"/>
      <c r="WTN108" s="1"/>
      <c r="WTO108" s="1"/>
      <c r="WTP108" s="1"/>
      <c r="WTQ108" s="1"/>
      <c r="WTU108" s="18"/>
      <c r="WTV108" s="1"/>
      <c r="WTW108" s="1"/>
      <c r="WTX108" s="1"/>
      <c r="WTY108" s="1"/>
      <c r="WUC108" s="18"/>
      <c r="WUD108" s="1"/>
      <c r="WUE108" s="1"/>
      <c r="WUF108" s="1"/>
      <c r="WUG108" s="1"/>
      <c r="WUK108" s="18"/>
      <c r="WUL108" s="1"/>
      <c r="WUM108" s="1"/>
      <c r="WUN108" s="1"/>
      <c r="WUO108" s="1"/>
      <c r="WUS108" s="18"/>
      <c r="WUT108" s="1"/>
      <c r="WUU108" s="1"/>
      <c r="WUV108" s="1"/>
      <c r="WUW108" s="1"/>
      <c r="WVA108" s="18"/>
      <c r="WVB108" s="1"/>
      <c r="WVC108" s="1"/>
      <c r="WVD108" s="1"/>
      <c r="WVE108" s="1"/>
      <c r="WVI108" s="18"/>
      <c r="WVJ108" s="1"/>
      <c r="WVK108" s="1"/>
      <c r="WVL108" s="1"/>
      <c r="WVM108" s="1"/>
      <c r="WVQ108" s="18"/>
      <c r="WVR108" s="1"/>
      <c r="WVS108" s="1"/>
      <c r="WVT108" s="1"/>
      <c r="WVU108" s="1"/>
      <c r="WVY108" s="18"/>
      <c r="WVZ108" s="1"/>
      <c r="WWA108" s="1"/>
      <c r="WWB108" s="1"/>
      <c r="WWC108" s="1"/>
      <c r="WWG108" s="18"/>
      <c r="WWH108" s="1"/>
      <c r="WWI108" s="1"/>
      <c r="WWJ108" s="1"/>
      <c r="WWK108" s="1"/>
      <c r="WWO108" s="18"/>
      <c r="WWP108" s="1"/>
      <c r="WWQ108" s="1"/>
      <c r="WWR108" s="1"/>
      <c r="WWS108" s="1"/>
      <c r="WWW108" s="18"/>
      <c r="WWX108" s="1"/>
      <c r="WWY108" s="1"/>
      <c r="WWZ108" s="1"/>
      <c r="WXA108" s="1"/>
      <c r="WXE108" s="18"/>
      <c r="WXF108" s="1"/>
      <c r="WXG108" s="1"/>
      <c r="WXH108" s="1"/>
      <c r="WXI108" s="1"/>
      <c r="WXM108" s="18"/>
      <c r="WXN108" s="1"/>
      <c r="WXO108" s="1"/>
      <c r="WXP108" s="1"/>
      <c r="WXQ108" s="1"/>
      <c r="WXU108" s="18"/>
      <c r="WXV108" s="1"/>
      <c r="WXW108" s="1"/>
      <c r="WXX108" s="1"/>
      <c r="WXY108" s="1"/>
      <c r="WYC108" s="18"/>
      <c r="WYD108" s="1"/>
      <c r="WYE108" s="1"/>
      <c r="WYF108" s="1"/>
      <c r="WYG108" s="1"/>
      <c r="WYK108" s="18"/>
      <c r="WYL108" s="1"/>
      <c r="WYM108" s="1"/>
      <c r="WYN108" s="1"/>
      <c r="WYO108" s="1"/>
      <c r="WYS108" s="18"/>
      <c r="WYT108" s="1"/>
      <c r="WYU108" s="1"/>
      <c r="WYV108" s="1"/>
      <c r="WYW108" s="1"/>
      <c r="WZA108" s="18"/>
      <c r="WZB108" s="1"/>
      <c r="WZC108" s="1"/>
      <c r="WZD108" s="1"/>
      <c r="WZE108" s="1"/>
      <c r="WZI108" s="18"/>
      <c r="WZJ108" s="1"/>
      <c r="WZK108" s="1"/>
      <c r="WZL108" s="1"/>
      <c r="WZM108" s="1"/>
      <c r="WZQ108" s="18"/>
      <c r="WZR108" s="1"/>
      <c r="WZS108" s="1"/>
      <c r="WZT108" s="1"/>
      <c r="WZU108" s="1"/>
      <c r="WZY108" s="18"/>
      <c r="WZZ108" s="1"/>
      <c r="XAA108" s="1"/>
      <c r="XAB108" s="1"/>
      <c r="XAC108" s="1"/>
      <c r="XAG108" s="18"/>
      <c r="XAH108" s="1"/>
      <c r="XAI108" s="1"/>
      <c r="XAJ108" s="1"/>
      <c r="XAK108" s="1"/>
      <c r="XAO108" s="18"/>
      <c r="XAP108" s="1"/>
      <c r="XAQ108" s="1"/>
      <c r="XAR108" s="1"/>
      <c r="XAS108" s="1"/>
      <c r="XAW108" s="18"/>
      <c r="XAX108" s="1"/>
      <c r="XAY108" s="1"/>
      <c r="XAZ108" s="1"/>
      <c r="XBA108" s="1"/>
      <c r="XBE108" s="18"/>
      <c r="XBF108" s="1"/>
      <c r="XBG108" s="1"/>
      <c r="XBH108" s="1"/>
      <c r="XBI108" s="1"/>
      <c r="XBM108" s="18"/>
      <c r="XBN108" s="1"/>
      <c r="XBO108" s="1"/>
      <c r="XBP108" s="1"/>
      <c r="XBQ108" s="1"/>
      <c r="XBU108" s="18"/>
      <c r="XBV108" s="1"/>
      <c r="XBW108" s="1"/>
      <c r="XBX108" s="1"/>
      <c r="XBY108" s="1"/>
      <c r="XCC108" s="18"/>
      <c r="XCD108" s="1"/>
      <c r="XCE108" s="1"/>
      <c r="XCF108" s="1"/>
      <c r="XCG108" s="1"/>
      <c r="XCK108" s="18"/>
      <c r="XCL108" s="1"/>
      <c r="XCM108" s="1"/>
      <c r="XCN108" s="1"/>
      <c r="XCO108" s="1"/>
      <c r="XCS108" s="18"/>
      <c r="XCT108" s="1"/>
      <c r="XCU108" s="1"/>
      <c r="XCV108" s="1"/>
      <c r="XCW108" s="1"/>
      <c r="XDA108" s="18"/>
      <c r="XDB108" s="1"/>
      <c r="XDC108" s="1"/>
      <c r="XDD108" s="1"/>
      <c r="XDE108" s="1"/>
      <c r="XDI108" s="18"/>
      <c r="XDJ108" s="1"/>
      <c r="XDK108" s="1"/>
      <c r="XDL108" s="1"/>
      <c r="XDM108" s="1"/>
      <c r="XDQ108" s="18"/>
      <c r="XDR108" s="1"/>
      <c r="XDS108" s="1"/>
      <c r="XDT108" s="1"/>
      <c r="XDU108" s="1"/>
      <c r="XDY108" s="18"/>
      <c r="XDZ108" s="1"/>
      <c r="XEA108" s="1"/>
      <c r="XEB108" s="1"/>
      <c r="XEC108" s="1"/>
      <c r="XEG108" s="18"/>
      <c r="XEH108" s="1"/>
      <c r="XEI108" s="1"/>
      <c r="XEJ108" s="1"/>
      <c r="XEK108" s="1"/>
      <c r="XEO108" s="18"/>
      <c r="XEP108" s="1"/>
      <c r="XEQ108" s="1"/>
      <c r="XER108" s="1"/>
      <c r="XES108" s="1"/>
      <c r="XEW108" s="18"/>
      <c r="XEX108" s="1"/>
      <c r="XEY108" s="1"/>
      <c r="XEZ108" s="1"/>
      <c r="XFA108" s="1"/>
    </row>
    <row r="109" spans="1:1023 1025:2047 2049:3071 3073:4095 4097:5119 5121:6143 6145:7167 7169:8191 8193:9215 9217:10239 10241:11263 11265:12287 12289:13311 13313:14335 14337:15359 15361:16383">
      <c r="A109" s="18" t="s">
        <v>518</v>
      </c>
      <c r="B109" s="1"/>
      <c r="C109"/>
      <c r="D109">
        <v>1</v>
      </c>
      <c r="E109" s="1">
        <v>1</v>
      </c>
      <c r="F109"/>
      <c r="G109">
        <v>1</v>
      </c>
      <c r="H109" t="s">
        <v>71</v>
      </c>
      <c r="I109" s="18"/>
      <c r="J109" s="1"/>
      <c r="K109" s="1"/>
      <c r="L109" s="1"/>
      <c r="M109" s="1"/>
      <c r="Q109" s="18"/>
      <c r="R109" s="1"/>
      <c r="S109" s="1"/>
      <c r="T109" s="1"/>
      <c r="U109" s="1"/>
      <c r="Y109" s="18"/>
      <c r="Z109" s="1"/>
      <c r="AA109" s="1"/>
      <c r="AB109" s="1"/>
      <c r="AC109" s="1"/>
      <c r="AG109" s="18"/>
      <c r="AH109" s="1"/>
      <c r="AI109" s="1"/>
      <c r="AJ109" s="1"/>
      <c r="AK109" s="1"/>
      <c r="AO109" s="18"/>
      <c r="AP109" s="1"/>
      <c r="AQ109" s="1"/>
      <c r="AR109" s="1"/>
      <c r="AS109" s="1"/>
      <c r="AW109" s="18"/>
      <c r="AX109" s="1"/>
      <c r="AY109" s="1"/>
      <c r="AZ109" s="1"/>
      <c r="BA109" s="1"/>
      <c r="BE109" s="18"/>
      <c r="BF109" s="1"/>
      <c r="BG109" s="1"/>
      <c r="BH109" s="1"/>
      <c r="BI109" s="1"/>
      <c r="BM109" s="18"/>
      <c r="BN109" s="1"/>
      <c r="BO109" s="1"/>
      <c r="BP109" s="1"/>
      <c r="BQ109" s="1"/>
      <c r="BU109" s="18"/>
      <c r="BV109" s="1"/>
      <c r="BW109" s="1"/>
      <c r="BX109" s="1"/>
      <c r="BY109" s="1"/>
      <c r="CC109" s="18"/>
      <c r="CD109" s="1"/>
      <c r="CE109" s="1"/>
      <c r="CF109" s="1"/>
      <c r="CG109" s="1"/>
      <c r="CK109" s="18"/>
      <c r="CL109" s="1"/>
      <c r="CM109" s="1"/>
      <c r="CN109" s="1"/>
      <c r="CO109" s="1"/>
      <c r="CS109" s="18"/>
      <c r="CT109" s="1"/>
      <c r="CU109" s="1"/>
      <c r="CV109" s="1"/>
      <c r="CW109" s="1"/>
      <c r="DA109" s="18"/>
      <c r="DB109" s="1"/>
      <c r="DC109" s="1"/>
      <c r="DD109" s="1"/>
      <c r="DE109" s="1"/>
      <c r="DI109" s="18"/>
      <c r="DJ109" s="1"/>
      <c r="DK109" s="1"/>
      <c r="DL109" s="1"/>
      <c r="DM109" s="1"/>
      <c r="DQ109" s="18"/>
      <c r="DR109" s="1"/>
      <c r="DS109" s="1"/>
      <c r="DT109" s="1"/>
      <c r="DU109" s="1"/>
      <c r="DY109" s="18"/>
      <c r="DZ109" s="1"/>
      <c r="EA109" s="1"/>
      <c r="EB109" s="1"/>
      <c r="EC109" s="1"/>
      <c r="EG109" s="18"/>
      <c r="EH109" s="1"/>
      <c r="EI109" s="1"/>
      <c r="EJ109" s="1"/>
      <c r="EK109" s="1"/>
      <c r="EO109" s="18"/>
      <c r="EP109" s="1"/>
      <c r="EQ109" s="1"/>
      <c r="ER109" s="1"/>
      <c r="ES109" s="1"/>
      <c r="EW109" s="18"/>
      <c r="EX109" s="1"/>
      <c r="EY109" s="1"/>
      <c r="EZ109" s="1"/>
      <c r="FA109" s="1"/>
      <c r="FE109" s="18"/>
      <c r="FF109" s="1"/>
      <c r="FG109" s="1"/>
      <c r="FH109" s="1"/>
      <c r="FI109" s="1"/>
      <c r="FM109" s="18"/>
      <c r="FN109" s="1"/>
      <c r="FO109" s="1"/>
      <c r="FP109" s="1"/>
      <c r="FQ109" s="1"/>
      <c r="FU109" s="18"/>
      <c r="FV109" s="1"/>
      <c r="FW109" s="1"/>
      <c r="FX109" s="1"/>
      <c r="FY109" s="1"/>
      <c r="GC109" s="18"/>
      <c r="GD109" s="1"/>
      <c r="GE109" s="1"/>
      <c r="GF109" s="1"/>
      <c r="GG109" s="1"/>
      <c r="GK109" s="18"/>
      <c r="GL109" s="1"/>
      <c r="GM109" s="1"/>
      <c r="GN109" s="1"/>
      <c r="GO109" s="1"/>
      <c r="GS109" s="18"/>
      <c r="GT109" s="1"/>
      <c r="GU109" s="1"/>
      <c r="GV109" s="1"/>
      <c r="GW109" s="1"/>
      <c r="HA109" s="18"/>
      <c r="HB109" s="1"/>
      <c r="HC109" s="1"/>
      <c r="HD109" s="1"/>
      <c r="HE109" s="1"/>
      <c r="HI109" s="18"/>
      <c r="HJ109" s="1"/>
      <c r="HK109" s="1"/>
      <c r="HL109" s="1"/>
      <c r="HM109" s="1"/>
      <c r="HQ109" s="18"/>
      <c r="HR109" s="1"/>
      <c r="HS109" s="1"/>
      <c r="HT109" s="1"/>
      <c r="HU109" s="1"/>
      <c r="HY109" s="18"/>
      <c r="HZ109" s="1"/>
      <c r="IA109" s="1"/>
      <c r="IB109" s="1"/>
      <c r="IC109" s="1"/>
      <c r="IG109" s="18"/>
      <c r="IH109" s="1"/>
      <c r="II109" s="1"/>
      <c r="IJ109" s="1"/>
      <c r="IK109" s="1"/>
      <c r="IO109" s="18"/>
      <c r="IP109" s="1"/>
      <c r="IQ109" s="1"/>
      <c r="IR109" s="1"/>
      <c r="IS109" s="1"/>
      <c r="IW109" s="18"/>
      <c r="IX109" s="1"/>
      <c r="IY109" s="1"/>
      <c r="IZ109" s="1"/>
      <c r="JA109" s="1"/>
      <c r="JE109" s="18"/>
      <c r="JF109" s="1"/>
      <c r="JG109" s="1"/>
      <c r="JH109" s="1"/>
      <c r="JI109" s="1"/>
      <c r="JM109" s="18"/>
      <c r="JN109" s="1"/>
      <c r="JO109" s="1"/>
      <c r="JP109" s="1"/>
      <c r="JQ109" s="1"/>
      <c r="JU109" s="18"/>
      <c r="JV109" s="1"/>
      <c r="JW109" s="1"/>
      <c r="JX109" s="1"/>
      <c r="JY109" s="1"/>
      <c r="KC109" s="18"/>
      <c r="KD109" s="1"/>
      <c r="KE109" s="1"/>
      <c r="KF109" s="1"/>
      <c r="KG109" s="1"/>
      <c r="KK109" s="18"/>
      <c r="KL109" s="1"/>
      <c r="KM109" s="1"/>
      <c r="KN109" s="1"/>
      <c r="KO109" s="1"/>
      <c r="KS109" s="18"/>
      <c r="KT109" s="1"/>
      <c r="KU109" s="1"/>
      <c r="KV109" s="1"/>
      <c r="KW109" s="1"/>
      <c r="LA109" s="18"/>
      <c r="LB109" s="1"/>
      <c r="LC109" s="1"/>
      <c r="LD109" s="1"/>
      <c r="LE109" s="1"/>
      <c r="LI109" s="18"/>
      <c r="LJ109" s="1"/>
      <c r="LK109" s="1"/>
      <c r="LL109" s="1"/>
      <c r="LM109" s="1"/>
      <c r="LQ109" s="18"/>
      <c r="LR109" s="1"/>
      <c r="LS109" s="1"/>
      <c r="LT109" s="1"/>
      <c r="LU109" s="1"/>
      <c r="LY109" s="18"/>
      <c r="LZ109" s="1"/>
      <c r="MA109" s="1"/>
      <c r="MB109" s="1"/>
      <c r="MC109" s="1"/>
      <c r="MG109" s="18"/>
      <c r="MH109" s="1"/>
      <c r="MI109" s="1"/>
      <c r="MJ109" s="1"/>
      <c r="MK109" s="1"/>
      <c r="MO109" s="18"/>
      <c r="MP109" s="1"/>
      <c r="MQ109" s="1"/>
      <c r="MR109" s="1"/>
      <c r="MS109" s="1"/>
      <c r="MW109" s="18"/>
      <c r="MX109" s="1"/>
      <c r="MY109" s="1"/>
      <c r="MZ109" s="1"/>
      <c r="NA109" s="1"/>
      <c r="NE109" s="18"/>
      <c r="NF109" s="1"/>
      <c r="NG109" s="1"/>
      <c r="NH109" s="1"/>
      <c r="NI109" s="1"/>
      <c r="NM109" s="18"/>
      <c r="NN109" s="1"/>
      <c r="NO109" s="1"/>
      <c r="NP109" s="1"/>
      <c r="NQ109" s="1"/>
      <c r="NU109" s="18"/>
      <c r="NV109" s="1"/>
      <c r="NW109" s="1"/>
      <c r="NX109" s="1"/>
      <c r="NY109" s="1"/>
      <c r="OC109" s="18"/>
      <c r="OD109" s="1"/>
      <c r="OE109" s="1"/>
      <c r="OF109" s="1"/>
      <c r="OG109" s="1"/>
      <c r="OK109" s="18"/>
      <c r="OL109" s="1"/>
      <c r="OM109" s="1"/>
      <c r="ON109" s="1"/>
      <c r="OO109" s="1"/>
      <c r="OS109" s="18"/>
      <c r="OT109" s="1"/>
      <c r="OU109" s="1"/>
      <c r="OV109" s="1"/>
      <c r="OW109" s="1"/>
      <c r="PA109" s="18"/>
      <c r="PB109" s="1"/>
      <c r="PC109" s="1"/>
      <c r="PD109" s="1"/>
      <c r="PE109" s="1"/>
      <c r="PI109" s="18"/>
      <c r="PJ109" s="1"/>
      <c r="PK109" s="1"/>
      <c r="PL109" s="1"/>
      <c r="PM109" s="1"/>
      <c r="PQ109" s="18"/>
      <c r="PR109" s="1"/>
      <c r="PS109" s="1"/>
      <c r="PT109" s="1"/>
      <c r="PU109" s="1"/>
      <c r="PY109" s="18"/>
      <c r="PZ109" s="1"/>
      <c r="QA109" s="1"/>
      <c r="QB109" s="1"/>
      <c r="QC109" s="1"/>
      <c r="QG109" s="18"/>
      <c r="QH109" s="1"/>
      <c r="QI109" s="1"/>
      <c r="QJ109" s="1"/>
      <c r="QK109" s="1"/>
      <c r="QO109" s="18"/>
      <c r="QP109" s="1"/>
      <c r="QQ109" s="1"/>
      <c r="QR109" s="1"/>
      <c r="QS109" s="1"/>
      <c r="QW109" s="18"/>
      <c r="QX109" s="1"/>
      <c r="QY109" s="1"/>
      <c r="QZ109" s="1"/>
      <c r="RA109" s="1"/>
      <c r="RE109" s="18"/>
      <c r="RF109" s="1"/>
      <c r="RG109" s="1"/>
      <c r="RH109" s="1"/>
      <c r="RI109" s="1"/>
      <c r="RM109" s="18"/>
      <c r="RN109" s="1"/>
      <c r="RO109" s="1"/>
      <c r="RP109" s="1"/>
      <c r="RQ109" s="1"/>
      <c r="RU109" s="18"/>
      <c r="RV109" s="1"/>
      <c r="RW109" s="1"/>
      <c r="RX109" s="1"/>
      <c r="RY109" s="1"/>
      <c r="SC109" s="18"/>
      <c r="SD109" s="1"/>
      <c r="SE109" s="1"/>
      <c r="SF109" s="1"/>
      <c r="SG109" s="1"/>
      <c r="SK109" s="18"/>
      <c r="SL109" s="1"/>
      <c r="SM109" s="1"/>
      <c r="SN109" s="1"/>
      <c r="SO109" s="1"/>
      <c r="SS109" s="18"/>
      <c r="ST109" s="1"/>
      <c r="SU109" s="1"/>
      <c r="SV109" s="1"/>
      <c r="SW109" s="1"/>
      <c r="TA109" s="18"/>
      <c r="TB109" s="1"/>
      <c r="TC109" s="1"/>
      <c r="TD109" s="1"/>
      <c r="TE109" s="1"/>
      <c r="TI109" s="18"/>
      <c r="TJ109" s="1"/>
      <c r="TK109" s="1"/>
      <c r="TL109" s="1"/>
      <c r="TM109" s="1"/>
      <c r="TQ109" s="18"/>
      <c r="TR109" s="1"/>
      <c r="TS109" s="1"/>
      <c r="TT109" s="1"/>
      <c r="TU109" s="1"/>
      <c r="TY109" s="18"/>
      <c r="TZ109" s="1"/>
      <c r="UA109" s="1"/>
      <c r="UB109" s="1"/>
      <c r="UC109" s="1"/>
      <c r="UG109" s="18"/>
      <c r="UH109" s="1"/>
      <c r="UI109" s="1"/>
      <c r="UJ109" s="1"/>
      <c r="UK109" s="1"/>
      <c r="UO109" s="18"/>
      <c r="UP109" s="1"/>
      <c r="UQ109" s="1"/>
      <c r="UR109" s="1"/>
      <c r="US109" s="1"/>
      <c r="UW109" s="18"/>
      <c r="UX109" s="1"/>
      <c r="UY109" s="1"/>
      <c r="UZ109" s="1"/>
      <c r="VA109" s="1"/>
      <c r="VE109" s="18"/>
      <c r="VF109" s="1"/>
      <c r="VG109" s="1"/>
      <c r="VH109" s="1"/>
      <c r="VI109" s="1"/>
      <c r="VM109" s="18"/>
      <c r="VN109" s="1"/>
      <c r="VO109" s="1"/>
      <c r="VP109" s="1"/>
      <c r="VQ109" s="1"/>
      <c r="VU109" s="18"/>
      <c r="VV109" s="1"/>
      <c r="VW109" s="1"/>
      <c r="VX109" s="1"/>
      <c r="VY109" s="1"/>
      <c r="WC109" s="18"/>
      <c r="WD109" s="1"/>
      <c r="WE109" s="1"/>
      <c r="WF109" s="1"/>
      <c r="WG109" s="1"/>
      <c r="WK109" s="18"/>
      <c r="WL109" s="1"/>
      <c r="WM109" s="1"/>
      <c r="WN109" s="1"/>
      <c r="WO109" s="1"/>
      <c r="WS109" s="18"/>
      <c r="WT109" s="1"/>
      <c r="WU109" s="1"/>
      <c r="WV109" s="1"/>
      <c r="WW109" s="1"/>
      <c r="XA109" s="18"/>
      <c r="XB109" s="1"/>
      <c r="XC109" s="1"/>
      <c r="XD109" s="1"/>
      <c r="XE109" s="1"/>
      <c r="XI109" s="18"/>
      <c r="XJ109" s="1"/>
      <c r="XK109" s="1"/>
      <c r="XL109" s="1"/>
      <c r="XM109" s="1"/>
      <c r="XQ109" s="18"/>
      <c r="XR109" s="1"/>
      <c r="XS109" s="1"/>
      <c r="XT109" s="1"/>
      <c r="XU109" s="1"/>
      <c r="XY109" s="18"/>
      <c r="XZ109" s="1"/>
      <c r="YA109" s="1"/>
      <c r="YB109" s="1"/>
      <c r="YC109" s="1"/>
      <c r="YG109" s="18"/>
      <c r="YH109" s="1"/>
      <c r="YI109" s="1"/>
      <c r="YJ109" s="1"/>
      <c r="YK109" s="1"/>
      <c r="YO109" s="18"/>
      <c r="YP109" s="1"/>
      <c r="YQ109" s="1"/>
      <c r="YR109" s="1"/>
      <c r="YS109" s="1"/>
      <c r="YW109" s="18"/>
      <c r="YX109" s="1"/>
      <c r="YY109" s="1"/>
      <c r="YZ109" s="1"/>
      <c r="ZA109" s="1"/>
      <c r="ZE109" s="18"/>
      <c r="ZF109" s="1"/>
      <c r="ZG109" s="1"/>
      <c r="ZH109" s="1"/>
      <c r="ZI109" s="1"/>
      <c r="ZM109" s="18"/>
      <c r="ZN109" s="1"/>
      <c r="ZO109" s="1"/>
      <c r="ZP109" s="1"/>
      <c r="ZQ109" s="1"/>
      <c r="ZU109" s="18"/>
      <c r="ZV109" s="1"/>
      <c r="ZW109" s="1"/>
      <c r="ZX109" s="1"/>
      <c r="ZY109" s="1"/>
      <c r="AAC109" s="18"/>
      <c r="AAD109" s="1"/>
      <c r="AAE109" s="1"/>
      <c r="AAF109" s="1"/>
      <c r="AAG109" s="1"/>
      <c r="AAK109" s="18"/>
      <c r="AAL109" s="1"/>
      <c r="AAM109" s="1"/>
      <c r="AAN109" s="1"/>
      <c r="AAO109" s="1"/>
      <c r="AAS109" s="18"/>
      <c r="AAT109" s="1"/>
      <c r="AAU109" s="1"/>
      <c r="AAV109" s="1"/>
      <c r="AAW109" s="1"/>
      <c r="ABA109" s="18"/>
      <c r="ABB109" s="1"/>
      <c r="ABC109" s="1"/>
      <c r="ABD109" s="1"/>
      <c r="ABE109" s="1"/>
      <c r="ABI109" s="18"/>
      <c r="ABJ109" s="1"/>
      <c r="ABK109" s="1"/>
      <c r="ABL109" s="1"/>
      <c r="ABM109" s="1"/>
      <c r="ABQ109" s="18"/>
      <c r="ABR109" s="1"/>
      <c r="ABS109" s="1"/>
      <c r="ABT109" s="1"/>
      <c r="ABU109" s="1"/>
      <c r="ABY109" s="18"/>
      <c r="ABZ109" s="1"/>
      <c r="ACA109" s="1"/>
      <c r="ACB109" s="1"/>
      <c r="ACC109" s="1"/>
      <c r="ACG109" s="18"/>
      <c r="ACH109" s="1"/>
      <c r="ACI109" s="1"/>
      <c r="ACJ109" s="1"/>
      <c r="ACK109" s="1"/>
      <c r="ACO109" s="18"/>
      <c r="ACP109" s="1"/>
      <c r="ACQ109" s="1"/>
      <c r="ACR109" s="1"/>
      <c r="ACS109" s="1"/>
      <c r="ACW109" s="18"/>
      <c r="ACX109" s="1"/>
      <c r="ACY109" s="1"/>
      <c r="ACZ109" s="1"/>
      <c r="ADA109" s="1"/>
      <c r="ADE109" s="18"/>
      <c r="ADF109" s="1"/>
      <c r="ADG109" s="1"/>
      <c r="ADH109" s="1"/>
      <c r="ADI109" s="1"/>
      <c r="ADM109" s="18"/>
      <c r="ADN109" s="1"/>
      <c r="ADO109" s="1"/>
      <c r="ADP109" s="1"/>
      <c r="ADQ109" s="1"/>
      <c r="ADU109" s="18"/>
      <c r="ADV109" s="1"/>
      <c r="ADW109" s="1"/>
      <c r="ADX109" s="1"/>
      <c r="ADY109" s="1"/>
      <c r="AEC109" s="18"/>
      <c r="AED109" s="1"/>
      <c r="AEE109" s="1"/>
      <c r="AEF109" s="1"/>
      <c r="AEG109" s="1"/>
      <c r="AEK109" s="18"/>
      <c r="AEL109" s="1"/>
      <c r="AEM109" s="1"/>
      <c r="AEN109" s="1"/>
      <c r="AEO109" s="1"/>
      <c r="AES109" s="18"/>
      <c r="AET109" s="1"/>
      <c r="AEU109" s="1"/>
      <c r="AEV109" s="1"/>
      <c r="AEW109" s="1"/>
      <c r="AFA109" s="18"/>
      <c r="AFB109" s="1"/>
      <c r="AFC109" s="1"/>
      <c r="AFD109" s="1"/>
      <c r="AFE109" s="1"/>
      <c r="AFI109" s="18"/>
      <c r="AFJ109" s="1"/>
      <c r="AFK109" s="1"/>
      <c r="AFL109" s="1"/>
      <c r="AFM109" s="1"/>
      <c r="AFQ109" s="18"/>
      <c r="AFR109" s="1"/>
      <c r="AFS109" s="1"/>
      <c r="AFT109" s="1"/>
      <c r="AFU109" s="1"/>
      <c r="AFY109" s="18"/>
      <c r="AFZ109" s="1"/>
      <c r="AGA109" s="1"/>
      <c r="AGB109" s="1"/>
      <c r="AGC109" s="1"/>
      <c r="AGG109" s="18"/>
      <c r="AGH109" s="1"/>
      <c r="AGI109" s="1"/>
      <c r="AGJ109" s="1"/>
      <c r="AGK109" s="1"/>
      <c r="AGO109" s="18"/>
      <c r="AGP109" s="1"/>
      <c r="AGQ109" s="1"/>
      <c r="AGR109" s="1"/>
      <c r="AGS109" s="1"/>
      <c r="AGW109" s="18"/>
      <c r="AGX109" s="1"/>
      <c r="AGY109" s="1"/>
      <c r="AGZ109" s="1"/>
      <c r="AHA109" s="1"/>
      <c r="AHE109" s="18"/>
      <c r="AHF109" s="1"/>
      <c r="AHG109" s="1"/>
      <c r="AHH109" s="1"/>
      <c r="AHI109" s="1"/>
      <c r="AHM109" s="18"/>
      <c r="AHN109" s="1"/>
      <c r="AHO109" s="1"/>
      <c r="AHP109" s="1"/>
      <c r="AHQ109" s="1"/>
      <c r="AHU109" s="18"/>
      <c r="AHV109" s="1"/>
      <c r="AHW109" s="1"/>
      <c r="AHX109" s="1"/>
      <c r="AHY109" s="1"/>
      <c r="AIC109" s="18"/>
      <c r="AID109" s="1"/>
      <c r="AIE109" s="1"/>
      <c r="AIF109" s="1"/>
      <c r="AIG109" s="1"/>
      <c r="AIK109" s="18"/>
      <c r="AIL109" s="1"/>
      <c r="AIM109" s="1"/>
      <c r="AIN109" s="1"/>
      <c r="AIO109" s="1"/>
      <c r="AIS109" s="18"/>
      <c r="AIT109" s="1"/>
      <c r="AIU109" s="1"/>
      <c r="AIV109" s="1"/>
      <c r="AIW109" s="1"/>
      <c r="AJA109" s="18"/>
      <c r="AJB109" s="1"/>
      <c r="AJC109" s="1"/>
      <c r="AJD109" s="1"/>
      <c r="AJE109" s="1"/>
      <c r="AJI109" s="18"/>
      <c r="AJJ109" s="1"/>
      <c r="AJK109" s="1"/>
      <c r="AJL109" s="1"/>
      <c r="AJM109" s="1"/>
      <c r="AJQ109" s="18"/>
      <c r="AJR109" s="1"/>
      <c r="AJS109" s="1"/>
      <c r="AJT109" s="1"/>
      <c r="AJU109" s="1"/>
      <c r="AJY109" s="18"/>
      <c r="AJZ109" s="1"/>
      <c r="AKA109" s="1"/>
      <c r="AKB109" s="1"/>
      <c r="AKC109" s="1"/>
      <c r="AKG109" s="18"/>
      <c r="AKH109" s="1"/>
      <c r="AKI109" s="1"/>
      <c r="AKJ109" s="1"/>
      <c r="AKK109" s="1"/>
      <c r="AKO109" s="18"/>
      <c r="AKP109" s="1"/>
      <c r="AKQ109" s="1"/>
      <c r="AKR109" s="1"/>
      <c r="AKS109" s="1"/>
      <c r="AKW109" s="18"/>
      <c r="AKX109" s="1"/>
      <c r="AKY109" s="1"/>
      <c r="AKZ109" s="1"/>
      <c r="ALA109" s="1"/>
      <c r="ALE109" s="18"/>
      <c r="ALF109" s="1"/>
      <c r="ALG109" s="1"/>
      <c r="ALH109" s="1"/>
      <c r="ALI109" s="1"/>
      <c r="ALM109" s="18"/>
      <c r="ALN109" s="1"/>
      <c r="ALO109" s="1"/>
      <c r="ALP109" s="1"/>
      <c r="ALQ109" s="1"/>
      <c r="ALU109" s="18"/>
      <c r="ALV109" s="1"/>
      <c r="ALW109" s="1"/>
      <c r="ALX109" s="1"/>
      <c r="ALY109" s="1"/>
      <c r="AMC109" s="18"/>
      <c r="AMD109" s="1"/>
      <c r="AME109" s="1"/>
      <c r="AMF109" s="1"/>
      <c r="AMG109" s="1"/>
      <c r="AMK109" s="18"/>
      <c r="AML109" s="1"/>
      <c r="AMM109" s="1"/>
      <c r="AMN109" s="1"/>
      <c r="AMO109" s="1"/>
      <c r="AMS109" s="18"/>
      <c r="AMT109" s="1"/>
      <c r="AMU109" s="1"/>
      <c r="AMV109" s="1"/>
      <c r="AMW109" s="1"/>
      <c r="ANA109" s="18"/>
      <c r="ANB109" s="1"/>
      <c r="ANC109" s="1"/>
      <c r="AND109" s="1"/>
      <c r="ANE109" s="1"/>
      <c r="ANI109" s="18"/>
      <c r="ANJ109" s="1"/>
      <c r="ANK109" s="1"/>
      <c r="ANL109" s="1"/>
      <c r="ANM109" s="1"/>
      <c r="ANQ109" s="18"/>
      <c r="ANR109" s="1"/>
      <c r="ANS109" s="1"/>
      <c r="ANT109" s="1"/>
      <c r="ANU109" s="1"/>
      <c r="ANY109" s="18"/>
      <c r="ANZ109" s="1"/>
      <c r="AOA109" s="1"/>
      <c r="AOB109" s="1"/>
      <c r="AOC109" s="1"/>
      <c r="AOG109" s="18"/>
      <c r="AOH109" s="1"/>
      <c r="AOI109" s="1"/>
      <c r="AOJ109" s="1"/>
      <c r="AOK109" s="1"/>
      <c r="AOO109" s="18"/>
      <c r="AOP109" s="1"/>
      <c r="AOQ109" s="1"/>
      <c r="AOR109" s="1"/>
      <c r="AOS109" s="1"/>
      <c r="AOW109" s="18"/>
      <c r="AOX109" s="1"/>
      <c r="AOY109" s="1"/>
      <c r="AOZ109" s="1"/>
      <c r="APA109" s="1"/>
      <c r="APE109" s="18"/>
      <c r="APF109" s="1"/>
      <c r="APG109" s="1"/>
      <c r="APH109" s="1"/>
      <c r="API109" s="1"/>
      <c r="APM109" s="18"/>
      <c r="APN109" s="1"/>
      <c r="APO109" s="1"/>
      <c r="APP109" s="1"/>
      <c r="APQ109" s="1"/>
      <c r="APU109" s="18"/>
      <c r="APV109" s="1"/>
      <c r="APW109" s="1"/>
      <c r="APX109" s="1"/>
      <c r="APY109" s="1"/>
      <c r="AQC109" s="18"/>
      <c r="AQD109" s="1"/>
      <c r="AQE109" s="1"/>
      <c r="AQF109" s="1"/>
      <c r="AQG109" s="1"/>
      <c r="AQK109" s="18"/>
      <c r="AQL109" s="1"/>
      <c r="AQM109" s="1"/>
      <c r="AQN109" s="1"/>
      <c r="AQO109" s="1"/>
      <c r="AQS109" s="18"/>
      <c r="AQT109" s="1"/>
      <c r="AQU109" s="1"/>
      <c r="AQV109" s="1"/>
      <c r="AQW109" s="1"/>
      <c r="ARA109" s="18"/>
      <c r="ARB109" s="1"/>
      <c r="ARC109" s="1"/>
      <c r="ARD109" s="1"/>
      <c r="ARE109" s="1"/>
      <c r="ARI109" s="18"/>
      <c r="ARJ109" s="1"/>
      <c r="ARK109" s="1"/>
      <c r="ARL109" s="1"/>
      <c r="ARM109" s="1"/>
      <c r="ARQ109" s="18"/>
      <c r="ARR109" s="1"/>
      <c r="ARS109" s="1"/>
      <c r="ART109" s="1"/>
      <c r="ARU109" s="1"/>
      <c r="ARY109" s="18"/>
      <c r="ARZ109" s="1"/>
      <c r="ASA109" s="1"/>
      <c r="ASB109" s="1"/>
      <c r="ASC109" s="1"/>
      <c r="ASG109" s="18"/>
      <c r="ASH109" s="1"/>
      <c r="ASI109" s="1"/>
      <c r="ASJ109" s="1"/>
      <c r="ASK109" s="1"/>
      <c r="ASO109" s="18"/>
      <c r="ASP109" s="1"/>
      <c r="ASQ109" s="1"/>
      <c r="ASR109" s="1"/>
      <c r="ASS109" s="1"/>
      <c r="ASW109" s="18"/>
      <c r="ASX109" s="1"/>
      <c r="ASY109" s="1"/>
      <c r="ASZ109" s="1"/>
      <c r="ATA109" s="1"/>
      <c r="ATE109" s="18"/>
      <c r="ATF109" s="1"/>
      <c r="ATG109" s="1"/>
      <c r="ATH109" s="1"/>
      <c r="ATI109" s="1"/>
      <c r="ATM109" s="18"/>
      <c r="ATN109" s="1"/>
      <c r="ATO109" s="1"/>
      <c r="ATP109" s="1"/>
      <c r="ATQ109" s="1"/>
      <c r="ATU109" s="18"/>
      <c r="ATV109" s="1"/>
      <c r="ATW109" s="1"/>
      <c r="ATX109" s="1"/>
      <c r="ATY109" s="1"/>
      <c r="AUC109" s="18"/>
      <c r="AUD109" s="1"/>
      <c r="AUE109" s="1"/>
      <c r="AUF109" s="1"/>
      <c r="AUG109" s="1"/>
      <c r="AUK109" s="18"/>
      <c r="AUL109" s="1"/>
      <c r="AUM109" s="1"/>
      <c r="AUN109" s="1"/>
      <c r="AUO109" s="1"/>
      <c r="AUS109" s="18"/>
      <c r="AUT109" s="1"/>
      <c r="AUU109" s="1"/>
      <c r="AUV109" s="1"/>
      <c r="AUW109" s="1"/>
      <c r="AVA109" s="18"/>
      <c r="AVB109" s="1"/>
      <c r="AVC109" s="1"/>
      <c r="AVD109" s="1"/>
      <c r="AVE109" s="1"/>
      <c r="AVI109" s="18"/>
      <c r="AVJ109" s="1"/>
      <c r="AVK109" s="1"/>
      <c r="AVL109" s="1"/>
      <c r="AVM109" s="1"/>
      <c r="AVQ109" s="18"/>
      <c r="AVR109" s="1"/>
      <c r="AVS109" s="1"/>
      <c r="AVT109" s="1"/>
      <c r="AVU109" s="1"/>
      <c r="AVY109" s="18"/>
      <c r="AVZ109" s="1"/>
      <c r="AWA109" s="1"/>
      <c r="AWB109" s="1"/>
      <c r="AWC109" s="1"/>
      <c r="AWG109" s="18"/>
      <c r="AWH109" s="1"/>
      <c r="AWI109" s="1"/>
      <c r="AWJ109" s="1"/>
      <c r="AWK109" s="1"/>
      <c r="AWO109" s="18"/>
      <c r="AWP109" s="1"/>
      <c r="AWQ109" s="1"/>
      <c r="AWR109" s="1"/>
      <c r="AWS109" s="1"/>
      <c r="AWW109" s="18"/>
      <c r="AWX109" s="1"/>
      <c r="AWY109" s="1"/>
      <c r="AWZ109" s="1"/>
      <c r="AXA109" s="1"/>
      <c r="AXE109" s="18"/>
      <c r="AXF109" s="1"/>
      <c r="AXG109" s="1"/>
      <c r="AXH109" s="1"/>
      <c r="AXI109" s="1"/>
      <c r="AXM109" s="18"/>
      <c r="AXN109" s="1"/>
      <c r="AXO109" s="1"/>
      <c r="AXP109" s="1"/>
      <c r="AXQ109" s="1"/>
      <c r="AXU109" s="18"/>
      <c r="AXV109" s="1"/>
      <c r="AXW109" s="1"/>
      <c r="AXX109" s="1"/>
      <c r="AXY109" s="1"/>
      <c r="AYC109" s="18"/>
      <c r="AYD109" s="1"/>
      <c r="AYE109" s="1"/>
      <c r="AYF109" s="1"/>
      <c r="AYG109" s="1"/>
      <c r="AYK109" s="18"/>
      <c r="AYL109" s="1"/>
      <c r="AYM109" s="1"/>
      <c r="AYN109" s="1"/>
      <c r="AYO109" s="1"/>
      <c r="AYS109" s="18"/>
      <c r="AYT109" s="1"/>
      <c r="AYU109" s="1"/>
      <c r="AYV109" s="1"/>
      <c r="AYW109" s="1"/>
      <c r="AZA109" s="18"/>
      <c r="AZB109" s="1"/>
      <c r="AZC109" s="1"/>
      <c r="AZD109" s="1"/>
      <c r="AZE109" s="1"/>
      <c r="AZI109" s="18"/>
      <c r="AZJ109" s="1"/>
      <c r="AZK109" s="1"/>
      <c r="AZL109" s="1"/>
      <c r="AZM109" s="1"/>
      <c r="AZQ109" s="18"/>
      <c r="AZR109" s="1"/>
      <c r="AZS109" s="1"/>
      <c r="AZT109" s="1"/>
      <c r="AZU109" s="1"/>
      <c r="AZY109" s="18"/>
      <c r="AZZ109" s="1"/>
      <c r="BAA109" s="1"/>
      <c r="BAB109" s="1"/>
      <c r="BAC109" s="1"/>
      <c r="BAG109" s="18"/>
      <c r="BAH109" s="1"/>
      <c r="BAI109" s="1"/>
      <c r="BAJ109" s="1"/>
      <c r="BAK109" s="1"/>
      <c r="BAO109" s="18"/>
      <c r="BAP109" s="1"/>
      <c r="BAQ109" s="1"/>
      <c r="BAR109" s="1"/>
      <c r="BAS109" s="1"/>
      <c r="BAW109" s="18"/>
      <c r="BAX109" s="1"/>
      <c r="BAY109" s="1"/>
      <c r="BAZ109" s="1"/>
      <c r="BBA109" s="1"/>
      <c r="BBE109" s="18"/>
      <c r="BBF109" s="1"/>
      <c r="BBG109" s="1"/>
      <c r="BBH109" s="1"/>
      <c r="BBI109" s="1"/>
      <c r="BBM109" s="18"/>
      <c r="BBN109" s="1"/>
      <c r="BBO109" s="1"/>
      <c r="BBP109" s="1"/>
      <c r="BBQ109" s="1"/>
      <c r="BBU109" s="18"/>
      <c r="BBV109" s="1"/>
      <c r="BBW109" s="1"/>
      <c r="BBX109" s="1"/>
      <c r="BBY109" s="1"/>
      <c r="BCC109" s="18"/>
      <c r="BCD109" s="1"/>
      <c r="BCE109" s="1"/>
      <c r="BCF109" s="1"/>
      <c r="BCG109" s="1"/>
      <c r="BCK109" s="18"/>
      <c r="BCL109" s="1"/>
      <c r="BCM109" s="1"/>
      <c r="BCN109" s="1"/>
      <c r="BCO109" s="1"/>
      <c r="BCS109" s="18"/>
      <c r="BCT109" s="1"/>
      <c r="BCU109" s="1"/>
      <c r="BCV109" s="1"/>
      <c r="BCW109" s="1"/>
      <c r="BDA109" s="18"/>
      <c r="BDB109" s="1"/>
      <c r="BDC109" s="1"/>
      <c r="BDD109" s="1"/>
      <c r="BDE109" s="1"/>
      <c r="BDI109" s="18"/>
      <c r="BDJ109" s="1"/>
      <c r="BDK109" s="1"/>
      <c r="BDL109" s="1"/>
      <c r="BDM109" s="1"/>
      <c r="BDQ109" s="18"/>
      <c r="BDR109" s="1"/>
      <c r="BDS109" s="1"/>
      <c r="BDT109" s="1"/>
      <c r="BDU109" s="1"/>
      <c r="BDY109" s="18"/>
      <c r="BDZ109" s="1"/>
      <c r="BEA109" s="1"/>
      <c r="BEB109" s="1"/>
      <c r="BEC109" s="1"/>
      <c r="BEG109" s="18"/>
      <c r="BEH109" s="1"/>
      <c r="BEI109" s="1"/>
      <c r="BEJ109" s="1"/>
      <c r="BEK109" s="1"/>
      <c r="BEO109" s="18"/>
      <c r="BEP109" s="1"/>
      <c r="BEQ109" s="1"/>
      <c r="BER109" s="1"/>
      <c r="BES109" s="1"/>
      <c r="BEW109" s="18"/>
      <c r="BEX109" s="1"/>
      <c r="BEY109" s="1"/>
      <c r="BEZ109" s="1"/>
      <c r="BFA109" s="1"/>
      <c r="BFE109" s="18"/>
      <c r="BFF109" s="1"/>
      <c r="BFG109" s="1"/>
      <c r="BFH109" s="1"/>
      <c r="BFI109" s="1"/>
      <c r="BFM109" s="18"/>
      <c r="BFN109" s="1"/>
      <c r="BFO109" s="1"/>
      <c r="BFP109" s="1"/>
      <c r="BFQ109" s="1"/>
      <c r="BFU109" s="18"/>
      <c r="BFV109" s="1"/>
      <c r="BFW109" s="1"/>
      <c r="BFX109" s="1"/>
      <c r="BFY109" s="1"/>
      <c r="BGC109" s="18"/>
      <c r="BGD109" s="1"/>
      <c r="BGE109" s="1"/>
      <c r="BGF109" s="1"/>
      <c r="BGG109" s="1"/>
      <c r="BGK109" s="18"/>
      <c r="BGL109" s="1"/>
      <c r="BGM109" s="1"/>
      <c r="BGN109" s="1"/>
      <c r="BGO109" s="1"/>
      <c r="BGS109" s="18"/>
      <c r="BGT109" s="1"/>
      <c r="BGU109" s="1"/>
      <c r="BGV109" s="1"/>
      <c r="BGW109" s="1"/>
      <c r="BHA109" s="18"/>
      <c r="BHB109" s="1"/>
      <c r="BHC109" s="1"/>
      <c r="BHD109" s="1"/>
      <c r="BHE109" s="1"/>
      <c r="BHI109" s="18"/>
      <c r="BHJ109" s="1"/>
      <c r="BHK109" s="1"/>
      <c r="BHL109" s="1"/>
      <c r="BHM109" s="1"/>
      <c r="BHQ109" s="18"/>
      <c r="BHR109" s="1"/>
      <c r="BHS109" s="1"/>
      <c r="BHT109" s="1"/>
      <c r="BHU109" s="1"/>
      <c r="BHY109" s="18"/>
      <c r="BHZ109" s="1"/>
      <c r="BIA109" s="1"/>
      <c r="BIB109" s="1"/>
      <c r="BIC109" s="1"/>
      <c r="BIG109" s="18"/>
      <c r="BIH109" s="1"/>
      <c r="BII109" s="1"/>
      <c r="BIJ109" s="1"/>
      <c r="BIK109" s="1"/>
      <c r="BIO109" s="18"/>
      <c r="BIP109" s="1"/>
      <c r="BIQ109" s="1"/>
      <c r="BIR109" s="1"/>
      <c r="BIS109" s="1"/>
      <c r="BIW109" s="18"/>
      <c r="BIX109" s="1"/>
      <c r="BIY109" s="1"/>
      <c r="BIZ109" s="1"/>
      <c r="BJA109" s="1"/>
      <c r="BJE109" s="18"/>
      <c r="BJF109" s="1"/>
      <c r="BJG109" s="1"/>
      <c r="BJH109" s="1"/>
      <c r="BJI109" s="1"/>
      <c r="BJM109" s="18"/>
      <c r="BJN109" s="1"/>
      <c r="BJO109" s="1"/>
      <c r="BJP109" s="1"/>
      <c r="BJQ109" s="1"/>
      <c r="BJU109" s="18"/>
      <c r="BJV109" s="1"/>
      <c r="BJW109" s="1"/>
      <c r="BJX109" s="1"/>
      <c r="BJY109" s="1"/>
      <c r="BKC109" s="18"/>
      <c r="BKD109" s="1"/>
      <c r="BKE109" s="1"/>
      <c r="BKF109" s="1"/>
      <c r="BKG109" s="1"/>
      <c r="BKK109" s="18"/>
      <c r="BKL109" s="1"/>
      <c r="BKM109" s="1"/>
      <c r="BKN109" s="1"/>
      <c r="BKO109" s="1"/>
      <c r="BKS109" s="18"/>
      <c r="BKT109" s="1"/>
      <c r="BKU109" s="1"/>
      <c r="BKV109" s="1"/>
      <c r="BKW109" s="1"/>
      <c r="BLA109" s="18"/>
      <c r="BLB109" s="1"/>
      <c r="BLC109" s="1"/>
      <c r="BLD109" s="1"/>
      <c r="BLE109" s="1"/>
      <c r="BLI109" s="18"/>
      <c r="BLJ109" s="1"/>
      <c r="BLK109" s="1"/>
      <c r="BLL109" s="1"/>
      <c r="BLM109" s="1"/>
      <c r="BLQ109" s="18"/>
      <c r="BLR109" s="1"/>
      <c r="BLS109" s="1"/>
      <c r="BLT109" s="1"/>
      <c r="BLU109" s="1"/>
      <c r="BLY109" s="18"/>
      <c r="BLZ109" s="1"/>
      <c r="BMA109" s="1"/>
      <c r="BMB109" s="1"/>
      <c r="BMC109" s="1"/>
      <c r="BMG109" s="18"/>
      <c r="BMH109" s="1"/>
      <c r="BMI109" s="1"/>
      <c r="BMJ109" s="1"/>
      <c r="BMK109" s="1"/>
      <c r="BMO109" s="18"/>
      <c r="BMP109" s="1"/>
      <c r="BMQ109" s="1"/>
      <c r="BMR109" s="1"/>
      <c r="BMS109" s="1"/>
      <c r="BMW109" s="18"/>
      <c r="BMX109" s="1"/>
      <c r="BMY109" s="1"/>
      <c r="BMZ109" s="1"/>
      <c r="BNA109" s="1"/>
      <c r="BNE109" s="18"/>
      <c r="BNF109" s="1"/>
      <c r="BNG109" s="1"/>
      <c r="BNH109" s="1"/>
      <c r="BNI109" s="1"/>
      <c r="BNM109" s="18"/>
      <c r="BNN109" s="1"/>
      <c r="BNO109" s="1"/>
      <c r="BNP109" s="1"/>
      <c r="BNQ109" s="1"/>
      <c r="BNU109" s="18"/>
      <c r="BNV109" s="1"/>
      <c r="BNW109" s="1"/>
      <c r="BNX109" s="1"/>
      <c r="BNY109" s="1"/>
      <c r="BOC109" s="18"/>
      <c r="BOD109" s="1"/>
      <c r="BOE109" s="1"/>
      <c r="BOF109" s="1"/>
      <c r="BOG109" s="1"/>
      <c r="BOK109" s="18"/>
      <c r="BOL109" s="1"/>
      <c r="BOM109" s="1"/>
      <c r="BON109" s="1"/>
      <c r="BOO109" s="1"/>
      <c r="BOS109" s="18"/>
      <c r="BOT109" s="1"/>
      <c r="BOU109" s="1"/>
      <c r="BOV109" s="1"/>
      <c r="BOW109" s="1"/>
      <c r="BPA109" s="18"/>
      <c r="BPB109" s="1"/>
      <c r="BPC109" s="1"/>
      <c r="BPD109" s="1"/>
      <c r="BPE109" s="1"/>
      <c r="BPI109" s="18"/>
      <c r="BPJ109" s="1"/>
      <c r="BPK109" s="1"/>
      <c r="BPL109" s="1"/>
      <c r="BPM109" s="1"/>
      <c r="BPQ109" s="18"/>
      <c r="BPR109" s="1"/>
      <c r="BPS109" s="1"/>
      <c r="BPT109" s="1"/>
      <c r="BPU109" s="1"/>
      <c r="BPY109" s="18"/>
      <c r="BPZ109" s="1"/>
      <c r="BQA109" s="1"/>
      <c r="BQB109" s="1"/>
      <c r="BQC109" s="1"/>
      <c r="BQG109" s="18"/>
      <c r="BQH109" s="1"/>
      <c r="BQI109" s="1"/>
      <c r="BQJ109" s="1"/>
      <c r="BQK109" s="1"/>
      <c r="BQO109" s="18"/>
      <c r="BQP109" s="1"/>
      <c r="BQQ109" s="1"/>
      <c r="BQR109" s="1"/>
      <c r="BQS109" s="1"/>
      <c r="BQW109" s="18"/>
      <c r="BQX109" s="1"/>
      <c r="BQY109" s="1"/>
      <c r="BQZ109" s="1"/>
      <c r="BRA109" s="1"/>
      <c r="BRE109" s="18"/>
      <c r="BRF109" s="1"/>
      <c r="BRG109" s="1"/>
      <c r="BRH109" s="1"/>
      <c r="BRI109" s="1"/>
      <c r="BRM109" s="18"/>
      <c r="BRN109" s="1"/>
      <c r="BRO109" s="1"/>
      <c r="BRP109" s="1"/>
      <c r="BRQ109" s="1"/>
      <c r="BRU109" s="18"/>
      <c r="BRV109" s="1"/>
      <c r="BRW109" s="1"/>
      <c r="BRX109" s="1"/>
      <c r="BRY109" s="1"/>
      <c r="BSC109" s="18"/>
      <c r="BSD109" s="1"/>
      <c r="BSE109" s="1"/>
      <c r="BSF109" s="1"/>
      <c r="BSG109" s="1"/>
      <c r="BSK109" s="18"/>
      <c r="BSL109" s="1"/>
      <c r="BSM109" s="1"/>
      <c r="BSN109" s="1"/>
      <c r="BSO109" s="1"/>
      <c r="BSS109" s="18"/>
      <c r="BST109" s="1"/>
      <c r="BSU109" s="1"/>
      <c r="BSV109" s="1"/>
      <c r="BSW109" s="1"/>
      <c r="BTA109" s="18"/>
      <c r="BTB109" s="1"/>
      <c r="BTC109" s="1"/>
      <c r="BTD109" s="1"/>
      <c r="BTE109" s="1"/>
      <c r="BTI109" s="18"/>
      <c r="BTJ109" s="1"/>
      <c r="BTK109" s="1"/>
      <c r="BTL109" s="1"/>
      <c r="BTM109" s="1"/>
      <c r="BTQ109" s="18"/>
      <c r="BTR109" s="1"/>
      <c r="BTS109" s="1"/>
      <c r="BTT109" s="1"/>
      <c r="BTU109" s="1"/>
      <c r="BTY109" s="18"/>
      <c r="BTZ109" s="1"/>
      <c r="BUA109" s="1"/>
      <c r="BUB109" s="1"/>
      <c r="BUC109" s="1"/>
      <c r="BUG109" s="18"/>
      <c r="BUH109" s="1"/>
      <c r="BUI109" s="1"/>
      <c r="BUJ109" s="1"/>
      <c r="BUK109" s="1"/>
      <c r="BUO109" s="18"/>
      <c r="BUP109" s="1"/>
      <c r="BUQ109" s="1"/>
      <c r="BUR109" s="1"/>
      <c r="BUS109" s="1"/>
      <c r="BUW109" s="18"/>
      <c r="BUX109" s="1"/>
      <c r="BUY109" s="1"/>
      <c r="BUZ109" s="1"/>
      <c r="BVA109" s="1"/>
      <c r="BVE109" s="18"/>
      <c r="BVF109" s="1"/>
      <c r="BVG109" s="1"/>
      <c r="BVH109" s="1"/>
      <c r="BVI109" s="1"/>
      <c r="BVM109" s="18"/>
      <c r="BVN109" s="1"/>
      <c r="BVO109" s="1"/>
      <c r="BVP109" s="1"/>
      <c r="BVQ109" s="1"/>
      <c r="BVU109" s="18"/>
      <c r="BVV109" s="1"/>
      <c r="BVW109" s="1"/>
      <c r="BVX109" s="1"/>
      <c r="BVY109" s="1"/>
      <c r="BWC109" s="18"/>
      <c r="BWD109" s="1"/>
      <c r="BWE109" s="1"/>
      <c r="BWF109" s="1"/>
      <c r="BWG109" s="1"/>
      <c r="BWK109" s="18"/>
      <c r="BWL109" s="1"/>
      <c r="BWM109" s="1"/>
      <c r="BWN109" s="1"/>
      <c r="BWO109" s="1"/>
      <c r="BWS109" s="18"/>
      <c r="BWT109" s="1"/>
      <c r="BWU109" s="1"/>
      <c r="BWV109" s="1"/>
      <c r="BWW109" s="1"/>
      <c r="BXA109" s="18"/>
      <c r="BXB109" s="1"/>
      <c r="BXC109" s="1"/>
      <c r="BXD109" s="1"/>
      <c r="BXE109" s="1"/>
      <c r="BXI109" s="18"/>
      <c r="BXJ109" s="1"/>
      <c r="BXK109" s="1"/>
      <c r="BXL109" s="1"/>
      <c r="BXM109" s="1"/>
      <c r="BXQ109" s="18"/>
      <c r="BXR109" s="1"/>
      <c r="BXS109" s="1"/>
      <c r="BXT109" s="1"/>
      <c r="BXU109" s="1"/>
      <c r="BXY109" s="18"/>
      <c r="BXZ109" s="1"/>
      <c r="BYA109" s="1"/>
      <c r="BYB109" s="1"/>
      <c r="BYC109" s="1"/>
      <c r="BYG109" s="18"/>
      <c r="BYH109" s="1"/>
      <c r="BYI109" s="1"/>
      <c r="BYJ109" s="1"/>
      <c r="BYK109" s="1"/>
      <c r="BYO109" s="18"/>
      <c r="BYP109" s="1"/>
      <c r="BYQ109" s="1"/>
      <c r="BYR109" s="1"/>
      <c r="BYS109" s="1"/>
      <c r="BYW109" s="18"/>
      <c r="BYX109" s="1"/>
      <c r="BYY109" s="1"/>
      <c r="BYZ109" s="1"/>
      <c r="BZA109" s="1"/>
      <c r="BZE109" s="18"/>
      <c r="BZF109" s="1"/>
      <c r="BZG109" s="1"/>
      <c r="BZH109" s="1"/>
      <c r="BZI109" s="1"/>
      <c r="BZM109" s="18"/>
      <c r="BZN109" s="1"/>
      <c r="BZO109" s="1"/>
      <c r="BZP109" s="1"/>
      <c r="BZQ109" s="1"/>
      <c r="BZU109" s="18"/>
      <c r="BZV109" s="1"/>
      <c r="BZW109" s="1"/>
      <c r="BZX109" s="1"/>
      <c r="BZY109" s="1"/>
      <c r="CAC109" s="18"/>
      <c r="CAD109" s="1"/>
      <c r="CAE109" s="1"/>
      <c r="CAF109" s="1"/>
      <c r="CAG109" s="1"/>
      <c r="CAK109" s="18"/>
      <c r="CAL109" s="1"/>
      <c r="CAM109" s="1"/>
      <c r="CAN109" s="1"/>
      <c r="CAO109" s="1"/>
      <c r="CAS109" s="18"/>
      <c r="CAT109" s="1"/>
      <c r="CAU109" s="1"/>
      <c r="CAV109" s="1"/>
      <c r="CAW109" s="1"/>
      <c r="CBA109" s="18"/>
      <c r="CBB109" s="1"/>
      <c r="CBC109" s="1"/>
      <c r="CBD109" s="1"/>
      <c r="CBE109" s="1"/>
      <c r="CBI109" s="18"/>
      <c r="CBJ109" s="1"/>
      <c r="CBK109" s="1"/>
      <c r="CBL109" s="1"/>
      <c r="CBM109" s="1"/>
      <c r="CBQ109" s="18"/>
      <c r="CBR109" s="1"/>
      <c r="CBS109" s="1"/>
      <c r="CBT109" s="1"/>
      <c r="CBU109" s="1"/>
      <c r="CBY109" s="18"/>
      <c r="CBZ109" s="1"/>
      <c r="CCA109" s="1"/>
      <c r="CCB109" s="1"/>
      <c r="CCC109" s="1"/>
      <c r="CCG109" s="18"/>
      <c r="CCH109" s="1"/>
      <c r="CCI109" s="1"/>
      <c r="CCJ109" s="1"/>
      <c r="CCK109" s="1"/>
      <c r="CCO109" s="18"/>
      <c r="CCP109" s="1"/>
      <c r="CCQ109" s="1"/>
      <c r="CCR109" s="1"/>
      <c r="CCS109" s="1"/>
      <c r="CCW109" s="18"/>
      <c r="CCX109" s="1"/>
      <c r="CCY109" s="1"/>
      <c r="CCZ109" s="1"/>
      <c r="CDA109" s="1"/>
      <c r="CDE109" s="18"/>
      <c r="CDF109" s="1"/>
      <c r="CDG109" s="1"/>
      <c r="CDH109" s="1"/>
      <c r="CDI109" s="1"/>
      <c r="CDM109" s="18"/>
      <c r="CDN109" s="1"/>
      <c r="CDO109" s="1"/>
      <c r="CDP109" s="1"/>
      <c r="CDQ109" s="1"/>
      <c r="CDU109" s="18"/>
      <c r="CDV109" s="1"/>
      <c r="CDW109" s="1"/>
      <c r="CDX109" s="1"/>
      <c r="CDY109" s="1"/>
      <c r="CEC109" s="18"/>
      <c r="CED109" s="1"/>
      <c r="CEE109" s="1"/>
      <c r="CEF109" s="1"/>
      <c r="CEG109" s="1"/>
      <c r="CEK109" s="18"/>
      <c r="CEL109" s="1"/>
      <c r="CEM109" s="1"/>
      <c r="CEN109" s="1"/>
      <c r="CEO109" s="1"/>
      <c r="CES109" s="18"/>
      <c r="CET109" s="1"/>
      <c r="CEU109" s="1"/>
      <c r="CEV109" s="1"/>
      <c r="CEW109" s="1"/>
      <c r="CFA109" s="18"/>
      <c r="CFB109" s="1"/>
      <c r="CFC109" s="1"/>
      <c r="CFD109" s="1"/>
      <c r="CFE109" s="1"/>
      <c r="CFI109" s="18"/>
      <c r="CFJ109" s="1"/>
      <c r="CFK109" s="1"/>
      <c r="CFL109" s="1"/>
      <c r="CFM109" s="1"/>
      <c r="CFQ109" s="18"/>
      <c r="CFR109" s="1"/>
      <c r="CFS109" s="1"/>
      <c r="CFT109" s="1"/>
      <c r="CFU109" s="1"/>
      <c r="CFY109" s="18"/>
      <c r="CFZ109" s="1"/>
      <c r="CGA109" s="1"/>
      <c r="CGB109" s="1"/>
      <c r="CGC109" s="1"/>
      <c r="CGG109" s="18"/>
      <c r="CGH109" s="1"/>
      <c r="CGI109" s="1"/>
      <c r="CGJ109" s="1"/>
      <c r="CGK109" s="1"/>
      <c r="CGO109" s="18"/>
      <c r="CGP109" s="1"/>
      <c r="CGQ109" s="1"/>
      <c r="CGR109" s="1"/>
      <c r="CGS109" s="1"/>
      <c r="CGW109" s="18"/>
      <c r="CGX109" s="1"/>
      <c r="CGY109" s="1"/>
      <c r="CGZ109" s="1"/>
      <c r="CHA109" s="1"/>
      <c r="CHE109" s="18"/>
      <c r="CHF109" s="1"/>
      <c r="CHG109" s="1"/>
      <c r="CHH109" s="1"/>
      <c r="CHI109" s="1"/>
      <c r="CHM109" s="18"/>
      <c r="CHN109" s="1"/>
      <c r="CHO109" s="1"/>
      <c r="CHP109" s="1"/>
      <c r="CHQ109" s="1"/>
      <c r="CHU109" s="18"/>
      <c r="CHV109" s="1"/>
      <c r="CHW109" s="1"/>
      <c r="CHX109" s="1"/>
      <c r="CHY109" s="1"/>
      <c r="CIC109" s="18"/>
      <c r="CID109" s="1"/>
      <c r="CIE109" s="1"/>
      <c r="CIF109" s="1"/>
      <c r="CIG109" s="1"/>
      <c r="CIK109" s="18"/>
      <c r="CIL109" s="1"/>
      <c r="CIM109" s="1"/>
      <c r="CIN109" s="1"/>
      <c r="CIO109" s="1"/>
      <c r="CIS109" s="18"/>
      <c r="CIT109" s="1"/>
      <c r="CIU109" s="1"/>
      <c r="CIV109" s="1"/>
      <c r="CIW109" s="1"/>
      <c r="CJA109" s="18"/>
      <c r="CJB109" s="1"/>
      <c r="CJC109" s="1"/>
      <c r="CJD109" s="1"/>
      <c r="CJE109" s="1"/>
      <c r="CJI109" s="18"/>
      <c r="CJJ109" s="1"/>
      <c r="CJK109" s="1"/>
      <c r="CJL109" s="1"/>
      <c r="CJM109" s="1"/>
      <c r="CJQ109" s="18"/>
      <c r="CJR109" s="1"/>
      <c r="CJS109" s="1"/>
      <c r="CJT109" s="1"/>
      <c r="CJU109" s="1"/>
      <c r="CJY109" s="18"/>
      <c r="CJZ109" s="1"/>
      <c r="CKA109" s="1"/>
      <c r="CKB109" s="1"/>
      <c r="CKC109" s="1"/>
      <c r="CKG109" s="18"/>
      <c r="CKH109" s="1"/>
      <c r="CKI109" s="1"/>
      <c r="CKJ109" s="1"/>
      <c r="CKK109" s="1"/>
      <c r="CKO109" s="18"/>
      <c r="CKP109" s="1"/>
      <c r="CKQ109" s="1"/>
      <c r="CKR109" s="1"/>
      <c r="CKS109" s="1"/>
      <c r="CKW109" s="18"/>
      <c r="CKX109" s="1"/>
      <c r="CKY109" s="1"/>
      <c r="CKZ109" s="1"/>
      <c r="CLA109" s="1"/>
      <c r="CLE109" s="18"/>
      <c r="CLF109" s="1"/>
      <c r="CLG109" s="1"/>
      <c r="CLH109" s="1"/>
      <c r="CLI109" s="1"/>
      <c r="CLM109" s="18"/>
      <c r="CLN109" s="1"/>
      <c r="CLO109" s="1"/>
      <c r="CLP109" s="1"/>
      <c r="CLQ109" s="1"/>
      <c r="CLU109" s="18"/>
      <c r="CLV109" s="1"/>
      <c r="CLW109" s="1"/>
      <c r="CLX109" s="1"/>
      <c r="CLY109" s="1"/>
      <c r="CMC109" s="18"/>
      <c r="CMD109" s="1"/>
      <c r="CME109" s="1"/>
      <c r="CMF109" s="1"/>
      <c r="CMG109" s="1"/>
      <c r="CMK109" s="18"/>
      <c r="CML109" s="1"/>
      <c r="CMM109" s="1"/>
      <c r="CMN109" s="1"/>
      <c r="CMO109" s="1"/>
      <c r="CMS109" s="18"/>
      <c r="CMT109" s="1"/>
      <c r="CMU109" s="1"/>
      <c r="CMV109" s="1"/>
      <c r="CMW109" s="1"/>
      <c r="CNA109" s="18"/>
      <c r="CNB109" s="1"/>
      <c r="CNC109" s="1"/>
      <c r="CND109" s="1"/>
      <c r="CNE109" s="1"/>
      <c r="CNI109" s="18"/>
      <c r="CNJ109" s="1"/>
      <c r="CNK109" s="1"/>
      <c r="CNL109" s="1"/>
      <c r="CNM109" s="1"/>
      <c r="CNQ109" s="18"/>
      <c r="CNR109" s="1"/>
      <c r="CNS109" s="1"/>
      <c r="CNT109" s="1"/>
      <c r="CNU109" s="1"/>
      <c r="CNY109" s="18"/>
      <c r="CNZ109" s="1"/>
      <c r="COA109" s="1"/>
      <c r="COB109" s="1"/>
      <c r="COC109" s="1"/>
      <c r="COG109" s="18"/>
      <c r="COH109" s="1"/>
      <c r="COI109" s="1"/>
      <c r="COJ109" s="1"/>
      <c r="COK109" s="1"/>
      <c r="COO109" s="18"/>
      <c r="COP109" s="1"/>
      <c r="COQ109" s="1"/>
      <c r="COR109" s="1"/>
      <c r="COS109" s="1"/>
      <c r="COW109" s="18"/>
      <c r="COX109" s="1"/>
      <c r="COY109" s="1"/>
      <c r="COZ109" s="1"/>
      <c r="CPA109" s="1"/>
      <c r="CPE109" s="18"/>
      <c r="CPF109" s="1"/>
      <c r="CPG109" s="1"/>
      <c r="CPH109" s="1"/>
      <c r="CPI109" s="1"/>
      <c r="CPM109" s="18"/>
      <c r="CPN109" s="1"/>
      <c r="CPO109" s="1"/>
      <c r="CPP109" s="1"/>
      <c r="CPQ109" s="1"/>
      <c r="CPU109" s="18"/>
      <c r="CPV109" s="1"/>
      <c r="CPW109" s="1"/>
      <c r="CPX109" s="1"/>
      <c r="CPY109" s="1"/>
      <c r="CQC109" s="18"/>
      <c r="CQD109" s="1"/>
      <c r="CQE109" s="1"/>
      <c r="CQF109" s="1"/>
      <c r="CQG109" s="1"/>
      <c r="CQK109" s="18"/>
      <c r="CQL109" s="1"/>
      <c r="CQM109" s="1"/>
      <c r="CQN109" s="1"/>
      <c r="CQO109" s="1"/>
      <c r="CQS109" s="18"/>
      <c r="CQT109" s="1"/>
      <c r="CQU109" s="1"/>
      <c r="CQV109" s="1"/>
      <c r="CQW109" s="1"/>
      <c r="CRA109" s="18"/>
      <c r="CRB109" s="1"/>
      <c r="CRC109" s="1"/>
      <c r="CRD109" s="1"/>
      <c r="CRE109" s="1"/>
      <c r="CRI109" s="18"/>
      <c r="CRJ109" s="1"/>
      <c r="CRK109" s="1"/>
      <c r="CRL109" s="1"/>
      <c r="CRM109" s="1"/>
      <c r="CRQ109" s="18"/>
      <c r="CRR109" s="1"/>
      <c r="CRS109" s="1"/>
      <c r="CRT109" s="1"/>
      <c r="CRU109" s="1"/>
      <c r="CRY109" s="18"/>
      <c r="CRZ109" s="1"/>
      <c r="CSA109" s="1"/>
      <c r="CSB109" s="1"/>
      <c r="CSC109" s="1"/>
      <c r="CSG109" s="18"/>
      <c r="CSH109" s="1"/>
      <c r="CSI109" s="1"/>
      <c r="CSJ109" s="1"/>
      <c r="CSK109" s="1"/>
      <c r="CSO109" s="18"/>
      <c r="CSP109" s="1"/>
      <c r="CSQ109" s="1"/>
      <c r="CSR109" s="1"/>
      <c r="CSS109" s="1"/>
      <c r="CSW109" s="18"/>
      <c r="CSX109" s="1"/>
      <c r="CSY109" s="1"/>
      <c r="CSZ109" s="1"/>
      <c r="CTA109" s="1"/>
      <c r="CTE109" s="18"/>
      <c r="CTF109" s="1"/>
      <c r="CTG109" s="1"/>
      <c r="CTH109" s="1"/>
      <c r="CTI109" s="1"/>
      <c r="CTM109" s="18"/>
      <c r="CTN109" s="1"/>
      <c r="CTO109" s="1"/>
      <c r="CTP109" s="1"/>
      <c r="CTQ109" s="1"/>
      <c r="CTU109" s="18"/>
      <c r="CTV109" s="1"/>
      <c r="CTW109" s="1"/>
      <c r="CTX109" s="1"/>
      <c r="CTY109" s="1"/>
      <c r="CUC109" s="18"/>
      <c r="CUD109" s="1"/>
      <c r="CUE109" s="1"/>
      <c r="CUF109" s="1"/>
      <c r="CUG109" s="1"/>
      <c r="CUK109" s="18"/>
      <c r="CUL109" s="1"/>
      <c r="CUM109" s="1"/>
      <c r="CUN109" s="1"/>
      <c r="CUO109" s="1"/>
      <c r="CUS109" s="18"/>
      <c r="CUT109" s="1"/>
      <c r="CUU109" s="1"/>
      <c r="CUV109" s="1"/>
      <c r="CUW109" s="1"/>
      <c r="CVA109" s="18"/>
      <c r="CVB109" s="1"/>
      <c r="CVC109" s="1"/>
      <c r="CVD109" s="1"/>
      <c r="CVE109" s="1"/>
      <c r="CVI109" s="18"/>
      <c r="CVJ109" s="1"/>
      <c r="CVK109" s="1"/>
      <c r="CVL109" s="1"/>
      <c r="CVM109" s="1"/>
      <c r="CVQ109" s="18"/>
      <c r="CVR109" s="1"/>
      <c r="CVS109" s="1"/>
      <c r="CVT109" s="1"/>
      <c r="CVU109" s="1"/>
      <c r="CVY109" s="18"/>
      <c r="CVZ109" s="1"/>
      <c r="CWA109" s="1"/>
      <c r="CWB109" s="1"/>
      <c r="CWC109" s="1"/>
      <c r="CWG109" s="18"/>
      <c r="CWH109" s="1"/>
      <c r="CWI109" s="1"/>
      <c r="CWJ109" s="1"/>
      <c r="CWK109" s="1"/>
      <c r="CWO109" s="18"/>
      <c r="CWP109" s="1"/>
      <c r="CWQ109" s="1"/>
      <c r="CWR109" s="1"/>
      <c r="CWS109" s="1"/>
      <c r="CWW109" s="18"/>
      <c r="CWX109" s="1"/>
      <c r="CWY109" s="1"/>
      <c r="CWZ109" s="1"/>
      <c r="CXA109" s="1"/>
      <c r="CXE109" s="18"/>
      <c r="CXF109" s="1"/>
      <c r="CXG109" s="1"/>
      <c r="CXH109" s="1"/>
      <c r="CXI109" s="1"/>
      <c r="CXM109" s="18"/>
      <c r="CXN109" s="1"/>
      <c r="CXO109" s="1"/>
      <c r="CXP109" s="1"/>
      <c r="CXQ109" s="1"/>
      <c r="CXU109" s="18"/>
      <c r="CXV109" s="1"/>
      <c r="CXW109" s="1"/>
      <c r="CXX109" s="1"/>
      <c r="CXY109" s="1"/>
      <c r="CYC109" s="18"/>
      <c r="CYD109" s="1"/>
      <c r="CYE109" s="1"/>
      <c r="CYF109" s="1"/>
      <c r="CYG109" s="1"/>
      <c r="CYK109" s="18"/>
      <c r="CYL109" s="1"/>
      <c r="CYM109" s="1"/>
      <c r="CYN109" s="1"/>
      <c r="CYO109" s="1"/>
      <c r="CYS109" s="18"/>
      <c r="CYT109" s="1"/>
      <c r="CYU109" s="1"/>
      <c r="CYV109" s="1"/>
      <c r="CYW109" s="1"/>
      <c r="CZA109" s="18"/>
      <c r="CZB109" s="1"/>
      <c r="CZC109" s="1"/>
      <c r="CZD109" s="1"/>
      <c r="CZE109" s="1"/>
      <c r="CZI109" s="18"/>
      <c r="CZJ109" s="1"/>
      <c r="CZK109" s="1"/>
      <c r="CZL109" s="1"/>
      <c r="CZM109" s="1"/>
      <c r="CZQ109" s="18"/>
      <c r="CZR109" s="1"/>
      <c r="CZS109" s="1"/>
      <c r="CZT109" s="1"/>
      <c r="CZU109" s="1"/>
      <c r="CZY109" s="18"/>
      <c r="CZZ109" s="1"/>
      <c r="DAA109" s="1"/>
      <c r="DAB109" s="1"/>
      <c r="DAC109" s="1"/>
      <c r="DAG109" s="18"/>
      <c r="DAH109" s="1"/>
      <c r="DAI109" s="1"/>
      <c r="DAJ109" s="1"/>
      <c r="DAK109" s="1"/>
      <c r="DAO109" s="18"/>
      <c r="DAP109" s="1"/>
      <c r="DAQ109" s="1"/>
      <c r="DAR109" s="1"/>
      <c r="DAS109" s="1"/>
      <c r="DAW109" s="18"/>
      <c r="DAX109" s="1"/>
      <c r="DAY109" s="1"/>
      <c r="DAZ109" s="1"/>
      <c r="DBA109" s="1"/>
      <c r="DBE109" s="18"/>
      <c r="DBF109" s="1"/>
      <c r="DBG109" s="1"/>
      <c r="DBH109" s="1"/>
      <c r="DBI109" s="1"/>
      <c r="DBM109" s="18"/>
      <c r="DBN109" s="1"/>
      <c r="DBO109" s="1"/>
      <c r="DBP109" s="1"/>
      <c r="DBQ109" s="1"/>
      <c r="DBU109" s="18"/>
      <c r="DBV109" s="1"/>
      <c r="DBW109" s="1"/>
      <c r="DBX109" s="1"/>
      <c r="DBY109" s="1"/>
      <c r="DCC109" s="18"/>
      <c r="DCD109" s="1"/>
      <c r="DCE109" s="1"/>
      <c r="DCF109" s="1"/>
      <c r="DCG109" s="1"/>
      <c r="DCK109" s="18"/>
      <c r="DCL109" s="1"/>
      <c r="DCM109" s="1"/>
      <c r="DCN109" s="1"/>
      <c r="DCO109" s="1"/>
      <c r="DCS109" s="18"/>
      <c r="DCT109" s="1"/>
      <c r="DCU109" s="1"/>
      <c r="DCV109" s="1"/>
      <c r="DCW109" s="1"/>
      <c r="DDA109" s="18"/>
      <c r="DDB109" s="1"/>
      <c r="DDC109" s="1"/>
      <c r="DDD109" s="1"/>
      <c r="DDE109" s="1"/>
      <c r="DDI109" s="18"/>
      <c r="DDJ109" s="1"/>
      <c r="DDK109" s="1"/>
      <c r="DDL109" s="1"/>
      <c r="DDM109" s="1"/>
      <c r="DDQ109" s="18"/>
      <c r="DDR109" s="1"/>
      <c r="DDS109" s="1"/>
      <c r="DDT109" s="1"/>
      <c r="DDU109" s="1"/>
      <c r="DDY109" s="18"/>
      <c r="DDZ109" s="1"/>
      <c r="DEA109" s="1"/>
      <c r="DEB109" s="1"/>
      <c r="DEC109" s="1"/>
      <c r="DEG109" s="18"/>
      <c r="DEH109" s="1"/>
      <c r="DEI109" s="1"/>
      <c r="DEJ109" s="1"/>
      <c r="DEK109" s="1"/>
      <c r="DEO109" s="18"/>
      <c r="DEP109" s="1"/>
      <c r="DEQ109" s="1"/>
      <c r="DER109" s="1"/>
      <c r="DES109" s="1"/>
      <c r="DEW109" s="18"/>
      <c r="DEX109" s="1"/>
      <c r="DEY109" s="1"/>
      <c r="DEZ109" s="1"/>
      <c r="DFA109" s="1"/>
      <c r="DFE109" s="18"/>
      <c r="DFF109" s="1"/>
      <c r="DFG109" s="1"/>
      <c r="DFH109" s="1"/>
      <c r="DFI109" s="1"/>
      <c r="DFM109" s="18"/>
      <c r="DFN109" s="1"/>
      <c r="DFO109" s="1"/>
      <c r="DFP109" s="1"/>
      <c r="DFQ109" s="1"/>
      <c r="DFU109" s="18"/>
      <c r="DFV109" s="1"/>
      <c r="DFW109" s="1"/>
      <c r="DFX109" s="1"/>
      <c r="DFY109" s="1"/>
      <c r="DGC109" s="18"/>
      <c r="DGD109" s="1"/>
      <c r="DGE109" s="1"/>
      <c r="DGF109" s="1"/>
      <c r="DGG109" s="1"/>
      <c r="DGK109" s="18"/>
      <c r="DGL109" s="1"/>
      <c r="DGM109" s="1"/>
      <c r="DGN109" s="1"/>
      <c r="DGO109" s="1"/>
      <c r="DGS109" s="18"/>
      <c r="DGT109" s="1"/>
      <c r="DGU109" s="1"/>
      <c r="DGV109" s="1"/>
      <c r="DGW109" s="1"/>
      <c r="DHA109" s="18"/>
      <c r="DHB109" s="1"/>
      <c r="DHC109" s="1"/>
      <c r="DHD109" s="1"/>
      <c r="DHE109" s="1"/>
      <c r="DHI109" s="18"/>
      <c r="DHJ109" s="1"/>
      <c r="DHK109" s="1"/>
      <c r="DHL109" s="1"/>
      <c r="DHM109" s="1"/>
      <c r="DHQ109" s="18"/>
      <c r="DHR109" s="1"/>
      <c r="DHS109" s="1"/>
      <c r="DHT109" s="1"/>
      <c r="DHU109" s="1"/>
      <c r="DHY109" s="18"/>
      <c r="DHZ109" s="1"/>
      <c r="DIA109" s="1"/>
      <c r="DIB109" s="1"/>
      <c r="DIC109" s="1"/>
      <c r="DIG109" s="18"/>
      <c r="DIH109" s="1"/>
      <c r="DII109" s="1"/>
      <c r="DIJ109" s="1"/>
      <c r="DIK109" s="1"/>
      <c r="DIO109" s="18"/>
      <c r="DIP109" s="1"/>
      <c r="DIQ109" s="1"/>
      <c r="DIR109" s="1"/>
      <c r="DIS109" s="1"/>
      <c r="DIW109" s="18"/>
      <c r="DIX109" s="1"/>
      <c r="DIY109" s="1"/>
      <c r="DIZ109" s="1"/>
      <c r="DJA109" s="1"/>
      <c r="DJE109" s="18"/>
      <c r="DJF109" s="1"/>
      <c r="DJG109" s="1"/>
      <c r="DJH109" s="1"/>
      <c r="DJI109" s="1"/>
      <c r="DJM109" s="18"/>
      <c r="DJN109" s="1"/>
      <c r="DJO109" s="1"/>
      <c r="DJP109" s="1"/>
      <c r="DJQ109" s="1"/>
      <c r="DJU109" s="18"/>
      <c r="DJV109" s="1"/>
      <c r="DJW109" s="1"/>
      <c r="DJX109" s="1"/>
      <c r="DJY109" s="1"/>
      <c r="DKC109" s="18"/>
      <c r="DKD109" s="1"/>
      <c r="DKE109" s="1"/>
      <c r="DKF109" s="1"/>
      <c r="DKG109" s="1"/>
      <c r="DKK109" s="18"/>
      <c r="DKL109" s="1"/>
      <c r="DKM109" s="1"/>
      <c r="DKN109" s="1"/>
      <c r="DKO109" s="1"/>
      <c r="DKS109" s="18"/>
      <c r="DKT109" s="1"/>
      <c r="DKU109" s="1"/>
      <c r="DKV109" s="1"/>
      <c r="DKW109" s="1"/>
      <c r="DLA109" s="18"/>
      <c r="DLB109" s="1"/>
      <c r="DLC109" s="1"/>
      <c r="DLD109" s="1"/>
      <c r="DLE109" s="1"/>
      <c r="DLI109" s="18"/>
      <c r="DLJ109" s="1"/>
      <c r="DLK109" s="1"/>
      <c r="DLL109" s="1"/>
      <c r="DLM109" s="1"/>
      <c r="DLQ109" s="18"/>
      <c r="DLR109" s="1"/>
      <c r="DLS109" s="1"/>
      <c r="DLT109" s="1"/>
      <c r="DLU109" s="1"/>
      <c r="DLY109" s="18"/>
      <c r="DLZ109" s="1"/>
      <c r="DMA109" s="1"/>
      <c r="DMB109" s="1"/>
      <c r="DMC109" s="1"/>
      <c r="DMG109" s="18"/>
      <c r="DMH109" s="1"/>
      <c r="DMI109" s="1"/>
      <c r="DMJ109" s="1"/>
      <c r="DMK109" s="1"/>
      <c r="DMO109" s="18"/>
      <c r="DMP109" s="1"/>
      <c r="DMQ109" s="1"/>
      <c r="DMR109" s="1"/>
      <c r="DMS109" s="1"/>
      <c r="DMW109" s="18"/>
      <c r="DMX109" s="1"/>
      <c r="DMY109" s="1"/>
      <c r="DMZ109" s="1"/>
      <c r="DNA109" s="1"/>
      <c r="DNE109" s="18"/>
      <c r="DNF109" s="1"/>
      <c r="DNG109" s="1"/>
      <c r="DNH109" s="1"/>
      <c r="DNI109" s="1"/>
      <c r="DNM109" s="18"/>
      <c r="DNN109" s="1"/>
      <c r="DNO109" s="1"/>
      <c r="DNP109" s="1"/>
      <c r="DNQ109" s="1"/>
      <c r="DNU109" s="18"/>
      <c r="DNV109" s="1"/>
      <c r="DNW109" s="1"/>
      <c r="DNX109" s="1"/>
      <c r="DNY109" s="1"/>
      <c r="DOC109" s="18"/>
      <c r="DOD109" s="1"/>
      <c r="DOE109" s="1"/>
      <c r="DOF109" s="1"/>
      <c r="DOG109" s="1"/>
      <c r="DOK109" s="18"/>
      <c r="DOL109" s="1"/>
      <c r="DOM109" s="1"/>
      <c r="DON109" s="1"/>
      <c r="DOO109" s="1"/>
      <c r="DOS109" s="18"/>
      <c r="DOT109" s="1"/>
      <c r="DOU109" s="1"/>
      <c r="DOV109" s="1"/>
      <c r="DOW109" s="1"/>
      <c r="DPA109" s="18"/>
      <c r="DPB109" s="1"/>
      <c r="DPC109" s="1"/>
      <c r="DPD109" s="1"/>
      <c r="DPE109" s="1"/>
      <c r="DPI109" s="18"/>
      <c r="DPJ109" s="1"/>
      <c r="DPK109" s="1"/>
      <c r="DPL109" s="1"/>
      <c r="DPM109" s="1"/>
      <c r="DPQ109" s="18"/>
      <c r="DPR109" s="1"/>
      <c r="DPS109" s="1"/>
      <c r="DPT109" s="1"/>
      <c r="DPU109" s="1"/>
      <c r="DPY109" s="18"/>
      <c r="DPZ109" s="1"/>
      <c r="DQA109" s="1"/>
      <c r="DQB109" s="1"/>
      <c r="DQC109" s="1"/>
      <c r="DQG109" s="18"/>
      <c r="DQH109" s="1"/>
      <c r="DQI109" s="1"/>
      <c r="DQJ109" s="1"/>
      <c r="DQK109" s="1"/>
      <c r="DQO109" s="18"/>
      <c r="DQP109" s="1"/>
      <c r="DQQ109" s="1"/>
      <c r="DQR109" s="1"/>
      <c r="DQS109" s="1"/>
      <c r="DQW109" s="18"/>
      <c r="DQX109" s="1"/>
      <c r="DQY109" s="1"/>
      <c r="DQZ109" s="1"/>
      <c r="DRA109" s="1"/>
      <c r="DRE109" s="18"/>
      <c r="DRF109" s="1"/>
      <c r="DRG109" s="1"/>
      <c r="DRH109" s="1"/>
      <c r="DRI109" s="1"/>
      <c r="DRM109" s="18"/>
      <c r="DRN109" s="1"/>
      <c r="DRO109" s="1"/>
      <c r="DRP109" s="1"/>
      <c r="DRQ109" s="1"/>
      <c r="DRU109" s="18"/>
      <c r="DRV109" s="1"/>
      <c r="DRW109" s="1"/>
      <c r="DRX109" s="1"/>
      <c r="DRY109" s="1"/>
      <c r="DSC109" s="18"/>
      <c r="DSD109" s="1"/>
      <c r="DSE109" s="1"/>
      <c r="DSF109" s="1"/>
      <c r="DSG109" s="1"/>
      <c r="DSK109" s="18"/>
      <c r="DSL109" s="1"/>
      <c r="DSM109" s="1"/>
      <c r="DSN109" s="1"/>
      <c r="DSO109" s="1"/>
      <c r="DSS109" s="18"/>
      <c r="DST109" s="1"/>
      <c r="DSU109" s="1"/>
      <c r="DSV109" s="1"/>
      <c r="DSW109" s="1"/>
      <c r="DTA109" s="18"/>
      <c r="DTB109" s="1"/>
      <c r="DTC109" s="1"/>
      <c r="DTD109" s="1"/>
      <c r="DTE109" s="1"/>
      <c r="DTI109" s="18"/>
      <c r="DTJ109" s="1"/>
      <c r="DTK109" s="1"/>
      <c r="DTL109" s="1"/>
      <c r="DTM109" s="1"/>
      <c r="DTQ109" s="18"/>
      <c r="DTR109" s="1"/>
      <c r="DTS109" s="1"/>
      <c r="DTT109" s="1"/>
      <c r="DTU109" s="1"/>
      <c r="DTY109" s="18"/>
      <c r="DTZ109" s="1"/>
      <c r="DUA109" s="1"/>
      <c r="DUB109" s="1"/>
      <c r="DUC109" s="1"/>
      <c r="DUG109" s="18"/>
      <c r="DUH109" s="1"/>
      <c r="DUI109" s="1"/>
      <c r="DUJ109" s="1"/>
      <c r="DUK109" s="1"/>
      <c r="DUO109" s="18"/>
      <c r="DUP109" s="1"/>
      <c r="DUQ109" s="1"/>
      <c r="DUR109" s="1"/>
      <c r="DUS109" s="1"/>
      <c r="DUW109" s="18"/>
      <c r="DUX109" s="1"/>
      <c r="DUY109" s="1"/>
      <c r="DUZ109" s="1"/>
      <c r="DVA109" s="1"/>
      <c r="DVE109" s="18"/>
      <c r="DVF109" s="1"/>
      <c r="DVG109" s="1"/>
      <c r="DVH109" s="1"/>
      <c r="DVI109" s="1"/>
      <c r="DVM109" s="18"/>
      <c r="DVN109" s="1"/>
      <c r="DVO109" s="1"/>
      <c r="DVP109" s="1"/>
      <c r="DVQ109" s="1"/>
      <c r="DVU109" s="18"/>
      <c r="DVV109" s="1"/>
      <c r="DVW109" s="1"/>
      <c r="DVX109" s="1"/>
      <c r="DVY109" s="1"/>
      <c r="DWC109" s="18"/>
      <c r="DWD109" s="1"/>
      <c r="DWE109" s="1"/>
      <c r="DWF109" s="1"/>
      <c r="DWG109" s="1"/>
      <c r="DWK109" s="18"/>
      <c r="DWL109" s="1"/>
      <c r="DWM109" s="1"/>
      <c r="DWN109" s="1"/>
      <c r="DWO109" s="1"/>
      <c r="DWS109" s="18"/>
      <c r="DWT109" s="1"/>
      <c r="DWU109" s="1"/>
      <c r="DWV109" s="1"/>
      <c r="DWW109" s="1"/>
      <c r="DXA109" s="18"/>
      <c r="DXB109" s="1"/>
      <c r="DXC109" s="1"/>
      <c r="DXD109" s="1"/>
      <c r="DXE109" s="1"/>
      <c r="DXI109" s="18"/>
      <c r="DXJ109" s="1"/>
      <c r="DXK109" s="1"/>
      <c r="DXL109" s="1"/>
      <c r="DXM109" s="1"/>
      <c r="DXQ109" s="18"/>
      <c r="DXR109" s="1"/>
      <c r="DXS109" s="1"/>
      <c r="DXT109" s="1"/>
      <c r="DXU109" s="1"/>
      <c r="DXY109" s="18"/>
      <c r="DXZ109" s="1"/>
      <c r="DYA109" s="1"/>
      <c r="DYB109" s="1"/>
      <c r="DYC109" s="1"/>
      <c r="DYG109" s="18"/>
      <c r="DYH109" s="1"/>
      <c r="DYI109" s="1"/>
      <c r="DYJ109" s="1"/>
      <c r="DYK109" s="1"/>
      <c r="DYO109" s="18"/>
      <c r="DYP109" s="1"/>
      <c r="DYQ109" s="1"/>
      <c r="DYR109" s="1"/>
      <c r="DYS109" s="1"/>
      <c r="DYW109" s="18"/>
      <c r="DYX109" s="1"/>
      <c r="DYY109" s="1"/>
      <c r="DYZ109" s="1"/>
      <c r="DZA109" s="1"/>
      <c r="DZE109" s="18"/>
      <c r="DZF109" s="1"/>
      <c r="DZG109" s="1"/>
      <c r="DZH109" s="1"/>
      <c r="DZI109" s="1"/>
      <c r="DZM109" s="18"/>
      <c r="DZN109" s="1"/>
      <c r="DZO109" s="1"/>
      <c r="DZP109" s="1"/>
      <c r="DZQ109" s="1"/>
      <c r="DZU109" s="18"/>
      <c r="DZV109" s="1"/>
      <c r="DZW109" s="1"/>
      <c r="DZX109" s="1"/>
      <c r="DZY109" s="1"/>
      <c r="EAC109" s="18"/>
      <c r="EAD109" s="1"/>
      <c r="EAE109" s="1"/>
      <c r="EAF109" s="1"/>
      <c r="EAG109" s="1"/>
      <c r="EAK109" s="18"/>
      <c r="EAL109" s="1"/>
      <c r="EAM109" s="1"/>
      <c r="EAN109" s="1"/>
      <c r="EAO109" s="1"/>
      <c r="EAS109" s="18"/>
      <c r="EAT109" s="1"/>
      <c r="EAU109" s="1"/>
      <c r="EAV109" s="1"/>
      <c r="EAW109" s="1"/>
      <c r="EBA109" s="18"/>
      <c r="EBB109" s="1"/>
      <c r="EBC109" s="1"/>
      <c r="EBD109" s="1"/>
      <c r="EBE109" s="1"/>
      <c r="EBI109" s="18"/>
      <c r="EBJ109" s="1"/>
      <c r="EBK109" s="1"/>
      <c r="EBL109" s="1"/>
      <c r="EBM109" s="1"/>
      <c r="EBQ109" s="18"/>
      <c r="EBR109" s="1"/>
      <c r="EBS109" s="1"/>
      <c r="EBT109" s="1"/>
      <c r="EBU109" s="1"/>
      <c r="EBY109" s="18"/>
      <c r="EBZ109" s="1"/>
      <c r="ECA109" s="1"/>
      <c r="ECB109" s="1"/>
      <c r="ECC109" s="1"/>
      <c r="ECG109" s="18"/>
      <c r="ECH109" s="1"/>
      <c r="ECI109" s="1"/>
      <c r="ECJ109" s="1"/>
      <c r="ECK109" s="1"/>
      <c r="ECO109" s="18"/>
      <c r="ECP109" s="1"/>
      <c r="ECQ109" s="1"/>
      <c r="ECR109" s="1"/>
      <c r="ECS109" s="1"/>
      <c r="ECW109" s="18"/>
      <c r="ECX109" s="1"/>
      <c r="ECY109" s="1"/>
      <c r="ECZ109" s="1"/>
      <c r="EDA109" s="1"/>
      <c r="EDE109" s="18"/>
      <c r="EDF109" s="1"/>
      <c r="EDG109" s="1"/>
      <c r="EDH109" s="1"/>
      <c r="EDI109" s="1"/>
      <c r="EDM109" s="18"/>
      <c r="EDN109" s="1"/>
      <c r="EDO109" s="1"/>
      <c r="EDP109" s="1"/>
      <c r="EDQ109" s="1"/>
      <c r="EDU109" s="18"/>
      <c r="EDV109" s="1"/>
      <c r="EDW109" s="1"/>
      <c r="EDX109" s="1"/>
      <c r="EDY109" s="1"/>
      <c r="EEC109" s="18"/>
      <c r="EED109" s="1"/>
      <c r="EEE109" s="1"/>
      <c r="EEF109" s="1"/>
      <c r="EEG109" s="1"/>
      <c r="EEK109" s="18"/>
      <c r="EEL109" s="1"/>
      <c r="EEM109" s="1"/>
      <c r="EEN109" s="1"/>
      <c r="EEO109" s="1"/>
      <c r="EES109" s="18"/>
      <c r="EET109" s="1"/>
      <c r="EEU109" s="1"/>
      <c r="EEV109" s="1"/>
      <c r="EEW109" s="1"/>
      <c r="EFA109" s="18"/>
      <c r="EFB109" s="1"/>
      <c r="EFC109" s="1"/>
      <c r="EFD109" s="1"/>
      <c r="EFE109" s="1"/>
      <c r="EFI109" s="18"/>
      <c r="EFJ109" s="1"/>
      <c r="EFK109" s="1"/>
      <c r="EFL109" s="1"/>
      <c r="EFM109" s="1"/>
      <c r="EFQ109" s="18"/>
      <c r="EFR109" s="1"/>
      <c r="EFS109" s="1"/>
      <c r="EFT109" s="1"/>
      <c r="EFU109" s="1"/>
      <c r="EFY109" s="18"/>
      <c r="EFZ109" s="1"/>
      <c r="EGA109" s="1"/>
      <c r="EGB109" s="1"/>
      <c r="EGC109" s="1"/>
      <c r="EGG109" s="18"/>
      <c r="EGH109" s="1"/>
      <c r="EGI109" s="1"/>
      <c r="EGJ109" s="1"/>
      <c r="EGK109" s="1"/>
      <c r="EGO109" s="18"/>
      <c r="EGP109" s="1"/>
      <c r="EGQ109" s="1"/>
      <c r="EGR109" s="1"/>
      <c r="EGS109" s="1"/>
      <c r="EGW109" s="18"/>
      <c r="EGX109" s="1"/>
      <c r="EGY109" s="1"/>
      <c r="EGZ109" s="1"/>
      <c r="EHA109" s="1"/>
      <c r="EHE109" s="18"/>
      <c r="EHF109" s="1"/>
      <c r="EHG109" s="1"/>
      <c r="EHH109" s="1"/>
      <c r="EHI109" s="1"/>
      <c r="EHM109" s="18"/>
      <c r="EHN109" s="1"/>
      <c r="EHO109" s="1"/>
      <c r="EHP109" s="1"/>
      <c r="EHQ109" s="1"/>
      <c r="EHU109" s="18"/>
      <c r="EHV109" s="1"/>
      <c r="EHW109" s="1"/>
      <c r="EHX109" s="1"/>
      <c r="EHY109" s="1"/>
      <c r="EIC109" s="18"/>
      <c r="EID109" s="1"/>
      <c r="EIE109" s="1"/>
      <c r="EIF109" s="1"/>
      <c r="EIG109" s="1"/>
      <c r="EIK109" s="18"/>
      <c r="EIL109" s="1"/>
      <c r="EIM109" s="1"/>
      <c r="EIN109" s="1"/>
      <c r="EIO109" s="1"/>
      <c r="EIS109" s="18"/>
      <c r="EIT109" s="1"/>
      <c r="EIU109" s="1"/>
      <c r="EIV109" s="1"/>
      <c r="EIW109" s="1"/>
      <c r="EJA109" s="18"/>
      <c r="EJB109" s="1"/>
      <c r="EJC109" s="1"/>
      <c r="EJD109" s="1"/>
      <c r="EJE109" s="1"/>
      <c r="EJI109" s="18"/>
      <c r="EJJ109" s="1"/>
      <c r="EJK109" s="1"/>
      <c r="EJL109" s="1"/>
      <c r="EJM109" s="1"/>
      <c r="EJQ109" s="18"/>
      <c r="EJR109" s="1"/>
      <c r="EJS109" s="1"/>
      <c r="EJT109" s="1"/>
      <c r="EJU109" s="1"/>
      <c r="EJY109" s="18"/>
      <c r="EJZ109" s="1"/>
      <c r="EKA109" s="1"/>
      <c r="EKB109" s="1"/>
      <c r="EKC109" s="1"/>
      <c r="EKG109" s="18"/>
      <c r="EKH109" s="1"/>
      <c r="EKI109" s="1"/>
      <c r="EKJ109" s="1"/>
      <c r="EKK109" s="1"/>
      <c r="EKO109" s="18"/>
      <c r="EKP109" s="1"/>
      <c r="EKQ109" s="1"/>
      <c r="EKR109" s="1"/>
      <c r="EKS109" s="1"/>
      <c r="EKW109" s="18"/>
      <c r="EKX109" s="1"/>
      <c r="EKY109" s="1"/>
      <c r="EKZ109" s="1"/>
      <c r="ELA109" s="1"/>
      <c r="ELE109" s="18"/>
      <c r="ELF109" s="1"/>
      <c r="ELG109" s="1"/>
      <c r="ELH109" s="1"/>
      <c r="ELI109" s="1"/>
      <c r="ELM109" s="18"/>
      <c r="ELN109" s="1"/>
      <c r="ELO109" s="1"/>
      <c r="ELP109" s="1"/>
      <c r="ELQ109" s="1"/>
      <c r="ELU109" s="18"/>
      <c r="ELV109" s="1"/>
      <c r="ELW109" s="1"/>
      <c r="ELX109" s="1"/>
      <c r="ELY109" s="1"/>
      <c r="EMC109" s="18"/>
      <c r="EMD109" s="1"/>
      <c r="EME109" s="1"/>
      <c r="EMF109" s="1"/>
      <c r="EMG109" s="1"/>
      <c r="EMK109" s="18"/>
      <c r="EML109" s="1"/>
      <c r="EMM109" s="1"/>
      <c r="EMN109" s="1"/>
      <c r="EMO109" s="1"/>
      <c r="EMS109" s="18"/>
      <c r="EMT109" s="1"/>
      <c r="EMU109" s="1"/>
      <c r="EMV109" s="1"/>
      <c r="EMW109" s="1"/>
      <c r="ENA109" s="18"/>
      <c r="ENB109" s="1"/>
      <c r="ENC109" s="1"/>
      <c r="END109" s="1"/>
      <c r="ENE109" s="1"/>
      <c r="ENI109" s="18"/>
      <c r="ENJ109" s="1"/>
      <c r="ENK109" s="1"/>
      <c r="ENL109" s="1"/>
      <c r="ENM109" s="1"/>
      <c r="ENQ109" s="18"/>
      <c r="ENR109" s="1"/>
      <c r="ENS109" s="1"/>
      <c r="ENT109" s="1"/>
      <c r="ENU109" s="1"/>
      <c r="ENY109" s="18"/>
      <c r="ENZ109" s="1"/>
      <c r="EOA109" s="1"/>
      <c r="EOB109" s="1"/>
      <c r="EOC109" s="1"/>
      <c r="EOG109" s="18"/>
      <c r="EOH109" s="1"/>
      <c r="EOI109" s="1"/>
      <c r="EOJ109" s="1"/>
      <c r="EOK109" s="1"/>
      <c r="EOO109" s="18"/>
      <c r="EOP109" s="1"/>
      <c r="EOQ109" s="1"/>
      <c r="EOR109" s="1"/>
      <c r="EOS109" s="1"/>
      <c r="EOW109" s="18"/>
      <c r="EOX109" s="1"/>
      <c r="EOY109" s="1"/>
      <c r="EOZ109" s="1"/>
      <c r="EPA109" s="1"/>
      <c r="EPE109" s="18"/>
      <c r="EPF109" s="1"/>
      <c r="EPG109" s="1"/>
      <c r="EPH109" s="1"/>
      <c r="EPI109" s="1"/>
      <c r="EPM109" s="18"/>
      <c r="EPN109" s="1"/>
      <c r="EPO109" s="1"/>
      <c r="EPP109" s="1"/>
      <c r="EPQ109" s="1"/>
      <c r="EPU109" s="18"/>
      <c r="EPV109" s="1"/>
      <c r="EPW109" s="1"/>
      <c r="EPX109" s="1"/>
      <c r="EPY109" s="1"/>
      <c r="EQC109" s="18"/>
      <c r="EQD109" s="1"/>
      <c r="EQE109" s="1"/>
      <c r="EQF109" s="1"/>
      <c r="EQG109" s="1"/>
      <c r="EQK109" s="18"/>
      <c r="EQL109" s="1"/>
      <c r="EQM109" s="1"/>
      <c r="EQN109" s="1"/>
      <c r="EQO109" s="1"/>
      <c r="EQS109" s="18"/>
      <c r="EQT109" s="1"/>
      <c r="EQU109" s="1"/>
      <c r="EQV109" s="1"/>
      <c r="EQW109" s="1"/>
      <c r="ERA109" s="18"/>
      <c r="ERB109" s="1"/>
      <c r="ERC109" s="1"/>
      <c r="ERD109" s="1"/>
      <c r="ERE109" s="1"/>
      <c r="ERI109" s="18"/>
      <c r="ERJ109" s="1"/>
      <c r="ERK109" s="1"/>
      <c r="ERL109" s="1"/>
      <c r="ERM109" s="1"/>
      <c r="ERQ109" s="18"/>
      <c r="ERR109" s="1"/>
      <c r="ERS109" s="1"/>
      <c r="ERT109" s="1"/>
      <c r="ERU109" s="1"/>
      <c r="ERY109" s="18"/>
      <c r="ERZ109" s="1"/>
      <c r="ESA109" s="1"/>
      <c r="ESB109" s="1"/>
      <c r="ESC109" s="1"/>
      <c r="ESG109" s="18"/>
      <c r="ESH109" s="1"/>
      <c r="ESI109" s="1"/>
      <c r="ESJ109" s="1"/>
      <c r="ESK109" s="1"/>
      <c r="ESO109" s="18"/>
      <c r="ESP109" s="1"/>
      <c r="ESQ109" s="1"/>
      <c r="ESR109" s="1"/>
      <c r="ESS109" s="1"/>
      <c r="ESW109" s="18"/>
      <c r="ESX109" s="1"/>
      <c r="ESY109" s="1"/>
      <c r="ESZ109" s="1"/>
      <c r="ETA109" s="1"/>
      <c r="ETE109" s="18"/>
      <c r="ETF109" s="1"/>
      <c r="ETG109" s="1"/>
      <c r="ETH109" s="1"/>
      <c r="ETI109" s="1"/>
      <c r="ETM109" s="18"/>
      <c r="ETN109" s="1"/>
      <c r="ETO109" s="1"/>
      <c r="ETP109" s="1"/>
      <c r="ETQ109" s="1"/>
      <c r="ETU109" s="18"/>
      <c r="ETV109" s="1"/>
      <c r="ETW109" s="1"/>
      <c r="ETX109" s="1"/>
      <c r="ETY109" s="1"/>
      <c r="EUC109" s="18"/>
      <c r="EUD109" s="1"/>
      <c r="EUE109" s="1"/>
      <c r="EUF109" s="1"/>
      <c r="EUG109" s="1"/>
      <c r="EUK109" s="18"/>
      <c r="EUL109" s="1"/>
      <c r="EUM109" s="1"/>
      <c r="EUN109" s="1"/>
      <c r="EUO109" s="1"/>
      <c r="EUS109" s="18"/>
      <c r="EUT109" s="1"/>
      <c r="EUU109" s="1"/>
      <c r="EUV109" s="1"/>
      <c r="EUW109" s="1"/>
      <c r="EVA109" s="18"/>
      <c r="EVB109" s="1"/>
      <c r="EVC109" s="1"/>
      <c r="EVD109" s="1"/>
      <c r="EVE109" s="1"/>
      <c r="EVI109" s="18"/>
      <c r="EVJ109" s="1"/>
      <c r="EVK109" s="1"/>
      <c r="EVL109" s="1"/>
      <c r="EVM109" s="1"/>
      <c r="EVQ109" s="18"/>
      <c r="EVR109" s="1"/>
      <c r="EVS109" s="1"/>
      <c r="EVT109" s="1"/>
      <c r="EVU109" s="1"/>
      <c r="EVY109" s="18"/>
      <c r="EVZ109" s="1"/>
      <c r="EWA109" s="1"/>
      <c r="EWB109" s="1"/>
      <c r="EWC109" s="1"/>
      <c r="EWG109" s="18"/>
      <c r="EWH109" s="1"/>
      <c r="EWI109" s="1"/>
      <c r="EWJ109" s="1"/>
      <c r="EWK109" s="1"/>
      <c r="EWO109" s="18"/>
      <c r="EWP109" s="1"/>
      <c r="EWQ109" s="1"/>
      <c r="EWR109" s="1"/>
      <c r="EWS109" s="1"/>
      <c r="EWW109" s="18"/>
      <c r="EWX109" s="1"/>
      <c r="EWY109" s="1"/>
      <c r="EWZ109" s="1"/>
      <c r="EXA109" s="1"/>
      <c r="EXE109" s="18"/>
      <c r="EXF109" s="1"/>
      <c r="EXG109" s="1"/>
      <c r="EXH109" s="1"/>
      <c r="EXI109" s="1"/>
      <c r="EXM109" s="18"/>
      <c r="EXN109" s="1"/>
      <c r="EXO109" s="1"/>
      <c r="EXP109" s="1"/>
      <c r="EXQ109" s="1"/>
      <c r="EXU109" s="18"/>
      <c r="EXV109" s="1"/>
      <c r="EXW109" s="1"/>
      <c r="EXX109" s="1"/>
      <c r="EXY109" s="1"/>
      <c r="EYC109" s="18"/>
      <c r="EYD109" s="1"/>
      <c r="EYE109" s="1"/>
      <c r="EYF109" s="1"/>
      <c r="EYG109" s="1"/>
      <c r="EYK109" s="18"/>
      <c r="EYL109" s="1"/>
      <c r="EYM109" s="1"/>
      <c r="EYN109" s="1"/>
      <c r="EYO109" s="1"/>
      <c r="EYS109" s="18"/>
      <c r="EYT109" s="1"/>
      <c r="EYU109" s="1"/>
      <c r="EYV109" s="1"/>
      <c r="EYW109" s="1"/>
      <c r="EZA109" s="18"/>
      <c r="EZB109" s="1"/>
      <c r="EZC109" s="1"/>
      <c r="EZD109" s="1"/>
      <c r="EZE109" s="1"/>
      <c r="EZI109" s="18"/>
      <c r="EZJ109" s="1"/>
      <c r="EZK109" s="1"/>
      <c r="EZL109" s="1"/>
      <c r="EZM109" s="1"/>
      <c r="EZQ109" s="18"/>
      <c r="EZR109" s="1"/>
      <c r="EZS109" s="1"/>
      <c r="EZT109" s="1"/>
      <c r="EZU109" s="1"/>
      <c r="EZY109" s="18"/>
      <c r="EZZ109" s="1"/>
      <c r="FAA109" s="1"/>
      <c r="FAB109" s="1"/>
      <c r="FAC109" s="1"/>
      <c r="FAG109" s="18"/>
      <c r="FAH109" s="1"/>
      <c r="FAI109" s="1"/>
      <c r="FAJ109" s="1"/>
      <c r="FAK109" s="1"/>
      <c r="FAO109" s="18"/>
      <c r="FAP109" s="1"/>
      <c r="FAQ109" s="1"/>
      <c r="FAR109" s="1"/>
      <c r="FAS109" s="1"/>
      <c r="FAW109" s="18"/>
      <c r="FAX109" s="1"/>
      <c r="FAY109" s="1"/>
      <c r="FAZ109" s="1"/>
      <c r="FBA109" s="1"/>
      <c r="FBE109" s="18"/>
      <c r="FBF109" s="1"/>
      <c r="FBG109" s="1"/>
      <c r="FBH109" s="1"/>
      <c r="FBI109" s="1"/>
      <c r="FBM109" s="18"/>
      <c r="FBN109" s="1"/>
      <c r="FBO109" s="1"/>
      <c r="FBP109" s="1"/>
      <c r="FBQ109" s="1"/>
      <c r="FBU109" s="18"/>
      <c r="FBV109" s="1"/>
      <c r="FBW109" s="1"/>
      <c r="FBX109" s="1"/>
      <c r="FBY109" s="1"/>
      <c r="FCC109" s="18"/>
      <c r="FCD109" s="1"/>
      <c r="FCE109" s="1"/>
      <c r="FCF109" s="1"/>
      <c r="FCG109" s="1"/>
      <c r="FCK109" s="18"/>
      <c r="FCL109" s="1"/>
      <c r="FCM109" s="1"/>
      <c r="FCN109" s="1"/>
      <c r="FCO109" s="1"/>
      <c r="FCS109" s="18"/>
      <c r="FCT109" s="1"/>
      <c r="FCU109" s="1"/>
      <c r="FCV109" s="1"/>
      <c r="FCW109" s="1"/>
      <c r="FDA109" s="18"/>
      <c r="FDB109" s="1"/>
      <c r="FDC109" s="1"/>
      <c r="FDD109" s="1"/>
      <c r="FDE109" s="1"/>
      <c r="FDI109" s="18"/>
      <c r="FDJ109" s="1"/>
      <c r="FDK109" s="1"/>
      <c r="FDL109" s="1"/>
      <c r="FDM109" s="1"/>
      <c r="FDQ109" s="18"/>
      <c r="FDR109" s="1"/>
      <c r="FDS109" s="1"/>
      <c r="FDT109" s="1"/>
      <c r="FDU109" s="1"/>
      <c r="FDY109" s="18"/>
      <c r="FDZ109" s="1"/>
      <c r="FEA109" s="1"/>
      <c r="FEB109" s="1"/>
      <c r="FEC109" s="1"/>
      <c r="FEG109" s="18"/>
      <c r="FEH109" s="1"/>
      <c r="FEI109" s="1"/>
      <c r="FEJ109" s="1"/>
      <c r="FEK109" s="1"/>
      <c r="FEO109" s="18"/>
      <c r="FEP109" s="1"/>
      <c r="FEQ109" s="1"/>
      <c r="FER109" s="1"/>
      <c r="FES109" s="1"/>
      <c r="FEW109" s="18"/>
      <c r="FEX109" s="1"/>
      <c r="FEY109" s="1"/>
      <c r="FEZ109" s="1"/>
      <c r="FFA109" s="1"/>
      <c r="FFE109" s="18"/>
      <c r="FFF109" s="1"/>
      <c r="FFG109" s="1"/>
      <c r="FFH109" s="1"/>
      <c r="FFI109" s="1"/>
      <c r="FFM109" s="18"/>
      <c r="FFN109" s="1"/>
      <c r="FFO109" s="1"/>
      <c r="FFP109" s="1"/>
      <c r="FFQ109" s="1"/>
      <c r="FFU109" s="18"/>
      <c r="FFV109" s="1"/>
      <c r="FFW109" s="1"/>
      <c r="FFX109" s="1"/>
      <c r="FFY109" s="1"/>
      <c r="FGC109" s="18"/>
      <c r="FGD109" s="1"/>
      <c r="FGE109" s="1"/>
      <c r="FGF109" s="1"/>
      <c r="FGG109" s="1"/>
      <c r="FGK109" s="18"/>
      <c r="FGL109" s="1"/>
      <c r="FGM109" s="1"/>
      <c r="FGN109" s="1"/>
      <c r="FGO109" s="1"/>
      <c r="FGS109" s="18"/>
      <c r="FGT109" s="1"/>
      <c r="FGU109" s="1"/>
      <c r="FGV109" s="1"/>
      <c r="FGW109" s="1"/>
      <c r="FHA109" s="18"/>
      <c r="FHB109" s="1"/>
      <c r="FHC109" s="1"/>
      <c r="FHD109" s="1"/>
      <c r="FHE109" s="1"/>
      <c r="FHI109" s="18"/>
      <c r="FHJ109" s="1"/>
      <c r="FHK109" s="1"/>
      <c r="FHL109" s="1"/>
      <c r="FHM109" s="1"/>
      <c r="FHQ109" s="18"/>
      <c r="FHR109" s="1"/>
      <c r="FHS109" s="1"/>
      <c r="FHT109" s="1"/>
      <c r="FHU109" s="1"/>
      <c r="FHY109" s="18"/>
      <c r="FHZ109" s="1"/>
      <c r="FIA109" s="1"/>
      <c r="FIB109" s="1"/>
      <c r="FIC109" s="1"/>
      <c r="FIG109" s="18"/>
      <c r="FIH109" s="1"/>
      <c r="FII109" s="1"/>
      <c r="FIJ109" s="1"/>
      <c r="FIK109" s="1"/>
      <c r="FIO109" s="18"/>
      <c r="FIP109" s="1"/>
      <c r="FIQ109" s="1"/>
      <c r="FIR109" s="1"/>
      <c r="FIS109" s="1"/>
      <c r="FIW109" s="18"/>
      <c r="FIX109" s="1"/>
      <c r="FIY109" s="1"/>
      <c r="FIZ109" s="1"/>
      <c r="FJA109" s="1"/>
      <c r="FJE109" s="18"/>
      <c r="FJF109" s="1"/>
      <c r="FJG109" s="1"/>
      <c r="FJH109" s="1"/>
      <c r="FJI109" s="1"/>
      <c r="FJM109" s="18"/>
      <c r="FJN109" s="1"/>
      <c r="FJO109" s="1"/>
      <c r="FJP109" s="1"/>
      <c r="FJQ109" s="1"/>
      <c r="FJU109" s="18"/>
      <c r="FJV109" s="1"/>
      <c r="FJW109" s="1"/>
      <c r="FJX109" s="1"/>
      <c r="FJY109" s="1"/>
      <c r="FKC109" s="18"/>
      <c r="FKD109" s="1"/>
      <c r="FKE109" s="1"/>
      <c r="FKF109" s="1"/>
      <c r="FKG109" s="1"/>
      <c r="FKK109" s="18"/>
      <c r="FKL109" s="1"/>
      <c r="FKM109" s="1"/>
      <c r="FKN109" s="1"/>
      <c r="FKO109" s="1"/>
      <c r="FKS109" s="18"/>
      <c r="FKT109" s="1"/>
      <c r="FKU109" s="1"/>
      <c r="FKV109" s="1"/>
      <c r="FKW109" s="1"/>
      <c r="FLA109" s="18"/>
      <c r="FLB109" s="1"/>
      <c r="FLC109" s="1"/>
      <c r="FLD109" s="1"/>
      <c r="FLE109" s="1"/>
      <c r="FLI109" s="18"/>
      <c r="FLJ109" s="1"/>
      <c r="FLK109" s="1"/>
      <c r="FLL109" s="1"/>
      <c r="FLM109" s="1"/>
      <c r="FLQ109" s="18"/>
      <c r="FLR109" s="1"/>
      <c r="FLS109" s="1"/>
      <c r="FLT109" s="1"/>
      <c r="FLU109" s="1"/>
      <c r="FLY109" s="18"/>
      <c r="FLZ109" s="1"/>
      <c r="FMA109" s="1"/>
      <c r="FMB109" s="1"/>
      <c r="FMC109" s="1"/>
      <c r="FMG109" s="18"/>
      <c r="FMH109" s="1"/>
      <c r="FMI109" s="1"/>
      <c r="FMJ109" s="1"/>
      <c r="FMK109" s="1"/>
      <c r="FMO109" s="18"/>
      <c r="FMP109" s="1"/>
      <c r="FMQ109" s="1"/>
      <c r="FMR109" s="1"/>
      <c r="FMS109" s="1"/>
      <c r="FMW109" s="18"/>
      <c r="FMX109" s="1"/>
      <c r="FMY109" s="1"/>
      <c r="FMZ109" s="1"/>
      <c r="FNA109" s="1"/>
      <c r="FNE109" s="18"/>
      <c r="FNF109" s="1"/>
      <c r="FNG109" s="1"/>
      <c r="FNH109" s="1"/>
      <c r="FNI109" s="1"/>
      <c r="FNM109" s="18"/>
      <c r="FNN109" s="1"/>
      <c r="FNO109" s="1"/>
      <c r="FNP109" s="1"/>
      <c r="FNQ109" s="1"/>
      <c r="FNU109" s="18"/>
      <c r="FNV109" s="1"/>
      <c r="FNW109" s="1"/>
      <c r="FNX109" s="1"/>
      <c r="FNY109" s="1"/>
      <c r="FOC109" s="18"/>
      <c r="FOD109" s="1"/>
      <c r="FOE109" s="1"/>
      <c r="FOF109" s="1"/>
      <c r="FOG109" s="1"/>
      <c r="FOK109" s="18"/>
      <c r="FOL109" s="1"/>
      <c r="FOM109" s="1"/>
      <c r="FON109" s="1"/>
      <c r="FOO109" s="1"/>
      <c r="FOS109" s="18"/>
      <c r="FOT109" s="1"/>
      <c r="FOU109" s="1"/>
      <c r="FOV109" s="1"/>
      <c r="FOW109" s="1"/>
      <c r="FPA109" s="18"/>
      <c r="FPB109" s="1"/>
      <c r="FPC109" s="1"/>
      <c r="FPD109" s="1"/>
      <c r="FPE109" s="1"/>
      <c r="FPI109" s="18"/>
      <c r="FPJ109" s="1"/>
      <c r="FPK109" s="1"/>
      <c r="FPL109" s="1"/>
      <c r="FPM109" s="1"/>
      <c r="FPQ109" s="18"/>
      <c r="FPR109" s="1"/>
      <c r="FPS109" s="1"/>
      <c r="FPT109" s="1"/>
      <c r="FPU109" s="1"/>
      <c r="FPY109" s="18"/>
      <c r="FPZ109" s="1"/>
      <c r="FQA109" s="1"/>
      <c r="FQB109" s="1"/>
      <c r="FQC109" s="1"/>
      <c r="FQG109" s="18"/>
      <c r="FQH109" s="1"/>
      <c r="FQI109" s="1"/>
      <c r="FQJ109" s="1"/>
      <c r="FQK109" s="1"/>
      <c r="FQO109" s="18"/>
      <c r="FQP109" s="1"/>
      <c r="FQQ109" s="1"/>
      <c r="FQR109" s="1"/>
      <c r="FQS109" s="1"/>
      <c r="FQW109" s="18"/>
      <c r="FQX109" s="1"/>
      <c r="FQY109" s="1"/>
      <c r="FQZ109" s="1"/>
      <c r="FRA109" s="1"/>
      <c r="FRE109" s="18"/>
      <c r="FRF109" s="1"/>
      <c r="FRG109" s="1"/>
      <c r="FRH109" s="1"/>
      <c r="FRI109" s="1"/>
      <c r="FRM109" s="18"/>
      <c r="FRN109" s="1"/>
      <c r="FRO109" s="1"/>
      <c r="FRP109" s="1"/>
      <c r="FRQ109" s="1"/>
      <c r="FRU109" s="18"/>
      <c r="FRV109" s="1"/>
      <c r="FRW109" s="1"/>
      <c r="FRX109" s="1"/>
      <c r="FRY109" s="1"/>
      <c r="FSC109" s="18"/>
      <c r="FSD109" s="1"/>
      <c r="FSE109" s="1"/>
      <c r="FSF109" s="1"/>
      <c r="FSG109" s="1"/>
      <c r="FSK109" s="18"/>
      <c r="FSL109" s="1"/>
      <c r="FSM109" s="1"/>
      <c r="FSN109" s="1"/>
      <c r="FSO109" s="1"/>
      <c r="FSS109" s="18"/>
      <c r="FST109" s="1"/>
      <c r="FSU109" s="1"/>
      <c r="FSV109" s="1"/>
      <c r="FSW109" s="1"/>
      <c r="FTA109" s="18"/>
      <c r="FTB109" s="1"/>
      <c r="FTC109" s="1"/>
      <c r="FTD109" s="1"/>
      <c r="FTE109" s="1"/>
      <c r="FTI109" s="18"/>
      <c r="FTJ109" s="1"/>
      <c r="FTK109" s="1"/>
      <c r="FTL109" s="1"/>
      <c r="FTM109" s="1"/>
      <c r="FTQ109" s="18"/>
      <c r="FTR109" s="1"/>
      <c r="FTS109" s="1"/>
      <c r="FTT109" s="1"/>
      <c r="FTU109" s="1"/>
      <c r="FTY109" s="18"/>
      <c r="FTZ109" s="1"/>
      <c r="FUA109" s="1"/>
      <c r="FUB109" s="1"/>
      <c r="FUC109" s="1"/>
      <c r="FUG109" s="18"/>
      <c r="FUH109" s="1"/>
      <c r="FUI109" s="1"/>
      <c r="FUJ109" s="1"/>
      <c r="FUK109" s="1"/>
      <c r="FUO109" s="18"/>
      <c r="FUP109" s="1"/>
      <c r="FUQ109" s="1"/>
      <c r="FUR109" s="1"/>
      <c r="FUS109" s="1"/>
      <c r="FUW109" s="18"/>
      <c r="FUX109" s="1"/>
      <c r="FUY109" s="1"/>
      <c r="FUZ109" s="1"/>
      <c r="FVA109" s="1"/>
      <c r="FVE109" s="18"/>
      <c r="FVF109" s="1"/>
      <c r="FVG109" s="1"/>
      <c r="FVH109" s="1"/>
      <c r="FVI109" s="1"/>
      <c r="FVM109" s="18"/>
      <c r="FVN109" s="1"/>
      <c r="FVO109" s="1"/>
      <c r="FVP109" s="1"/>
      <c r="FVQ109" s="1"/>
      <c r="FVU109" s="18"/>
      <c r="FVV109" s="1"/>
      <c r="FVW109" s="1"/>
      <c r="FVX109" s="1"/>
      <c r="FVY109" s="1"/>
      <c r="FWC109" s="18"/>
      <c r="FWD109" s="1"/>
      <c r="FWE109" s="1"/>
      <c r="FWF109" s="1"/>
      <c r="FWG109" s="1"/>
      <c r="FWK109" s="18"/>
      <c r="FWL109" s="1"/>
      <c r="FWM109" s="1"/>
      <c r="FWN109" s="1"/>
      <c r="FWO109" s="1"/>
      <c r="FWS109" s="18"/>
      <c r="FWT109" s="1"/>
      <c r="FWU109" s="1"/>
      <c r="FWV109" s="1"/>
      <c r="FWW109" s="1"/>
      <c r="FXA109" s="18"/>
      <c r="FXB109" s="1"/>
      <c r="FXC109" s="1"/>
      <c r="FXD109" s="1"/>
      <c r="FXE109" s="1"/>
      <c r="FXI109" s="18"/>
      <c r="FXJ109" s="1"/>
      <c r="FXK109" s="1"/>
      <c r="FXL109" s="1"/>
      <c r="FXM109" s="1"/>
      <c r="FXQ109" s="18"/>
      <c r="FXR109" s="1"/>
      <c r="FXS109" s="1"/>
      <c r="FXT109" s="1"/>
      <c r="FXU109" s="1"/>
      <c r="FXY109" s="18"/>
      <c r="FXZ109" s="1"/>
      <c r="FYA109" s="1"/>
      <c r="FYB109" s="1"/>
      <c r="FYC109" s="1"/>
      <c r="FYG109" s="18"/>
      <c r="FYH109" s="1"/>
      <c r="FYI109" s="1"/>
      <c r="FYJ109" s="1"/>
      <c r="FYK109" s="1"/>
      <c r="FYO109" s="18"/>
      <c r="FYP109" s="1"/>
      <c r="FYQ109" s="1"/>
      <c r="FYR109" s="1"/>
      <c r="FYS109" s="1"/>
      <c r="FYW109" s="18"/>
      <c r="FYX109" s="1"/>
      <c r="FYY109" s="1"/>
      <c r="FYZ109" s="1"/>
      <c r="FZA109" s="1"/>
      <c r="FZE109" s="18"/>
      <c r="FZF109" s="1"/>
      <c r="FZG109" s="1"/>
      <c r="FZH109" s="1"/>
      <c r="FZI109" s="1"/>
      <c r="FZM109" s="18"/>
      <c r="FZN109" s="1"/>
      <c r="FZO109" s="1"/>
      <c r="FZP109" s="1"/>
      <c r="FZQ109" s="1"/>
      <c r="FZU109" s="18"/>
      <c r="FZV109" s="1"/>
      <c r="FZW109" s="1"/>
      <c r="FZX109" s="1"/>
      <c r="FZY109" s="1"/>
      <c r="GAC109" s="18"/>
      <c r="GAD109" s="1"/>
      <c r="GAE109" s="1"/>
      <c r="GAF109" s="1"/>
      <c r="GAG109" s="1"/>
      <c r="GAK109" s="18"/>
      <c r="GAL109" s="1"/>
      <c r="GAM109" s="1"/>
      <c r="GAN109" s="1"/>
      <c r="GAO109" s="1"/>
      <c r="GAS109" s="18"/>
      <c r="GAT109" s="1"/>
      <c r="GAU109" s="1"/>
      <c r="GAV109" s="1"/>
      <c r="GAW109" s="1"/>
      <c r="GBA109" s="18"/>
      <c r="GBB109" s="1"/>
      <c r="GBC109" s="1"/>
      <c r="GBD109" s="1"/>
      <c r="GBE109" s="1"/>
      <c r="GBI109" s="18"/>
      <c r="GBJ109" s="1"/>
      <c r="GBK109" s="1"/>
      <c r="GBL109" s="1"/>
      <c r="GBM109" s="1"/>
      <c r="GBQ109" s="18"/>
      <c r="GBR109" s="1"/>
      <c r="GBS109" s="1"/>
      <c r="GBT109" s="1"/>
      <c r="GBU109" s="1"/>
      <c r="GBY109" s="18"/>
      <c r="GBZ109" s="1"/>
      <c r="GCA109" s="1"/>
      <c r="GCB109" s="1"/>
      <c r="GCC109" s="1"/>
      <c r="GCG109" s="18"/>
      <c r="GCH109" s="1"/>
      <c r="GCI109" s="1"/>
      <c r="GCJ109" s="1"/>
      <c r="GCK109" s="1"/>
      <c r="GCO109" s="18"/>
      <c r="GCP109" s="1"/>
      <c r="GCQ109" s="1"/>
      <c r="GCR109" s="1"/>
      <c r="GCS109" s="1"/>
      <c r="GCW109" s="18"/>
      <c r="GCX109" s="1"/>
      <c r="GCY109" s="1"/>
      <c r="GCZ109" s="1"/>
      <c r="GDA109" s="1"/>
      <c r="GDE109" s="18"/>
      <c r="GDF109" s="1"/>
      <c r="GDG109" s="1"/>
      <c r="GDH109" s="1"/>
      <c r="GDI109" s="1"/>
      <c r="GDM109" s="18"/>
      <c r="GDN109" s="1"/>
      <c r="GDO109" s="1"/>
      <c r="GDP109" s="1"/>
      <c r="GDQ109" s="1"/>
      <c r="GDU109" s="18"/>
      <c r="GDV109" s="1"/>
      <c r="GDW109" s="1"/>
      <c r="GDX109" s="1"/>
      <c r="GDY109" s="1"/>
      <c r="GEC109" s="18"/>
      <c r="GED109" s="1"/>
      <c r="GEE109" s="1"/>
      <c r="GEF109" s="1"/>
      <c r="GEG109" s="1"/>
      <c r="GEK109" s="18"/>
      <c r="GEL109" s="1"/>
      <c r="GEM109" s="1"/>
      <c r="GEN109" s="1"/>
      <c r="GEO109" s="1"/>
      <c r="GES109" s="18"/>
      <c r="GET109" s="1"/>
      <c r="GEU109" s="1"/>
      <c r="GEV109" s="1"/>
      <c r="GEW109" s="1"/>
      <c r="GFA109" s="18"/>
      <c r="GFB109" s="1"/>
      <c r="GFC109" s="1"/>
      <c r="GFD109" s="1"/>
      <c r="GFE109" s="1"/>
      <c r="GFI109" s="18"/>
      <c r="GFJ109" s="1"/>
      <c r="GFK109" s="1"/>
      <c r="GFL109" s="1"/>
      <c r="GFM109" s="1"/>
      <c r="GFQ109" s="18"/>
      <c r="GFR109" s="1"/>
      <c r="GFS109" s="1"/>
      <c r="GFT109" s="1"/>
      <c r="GFU109" s="1"/>
      <c r="GFY109" s="18"/>
      <c r="GFZ109" s="1"/>
      <c r="GGA109" s="1"/>
      <c r="GGB109" s="1"/>
      <c r="GGC109" s="1"/>
      <c r="GGG109" s="18"/>
      <c r="GGH109" s="1"/>
      <c r="GGI109" s="1"/>
      <c r="GGJ109" s="1"/>
      <c r="GGK109" s="1"/>
      <c r="GGO109" s="18"/>
      <c r="GGP109" s="1"/>
      <c r="GGQ109" s="1"/>
      <c r="GGR109" s="1"/>
      <c r="GGS109" s="1"/>
      <c r="GGW109" s="18"/>
      <c r="GGX109" s="1"/>
      <c r="GGY109" s="1"/>
      <c r="GGZ109" s="1"/>
      <c r="GHA109" s="1"/>
      <c r="GHE109" s="18"/>
      <c r="GHF109" s="1"/>
      <c r="GHG109" s="1"/>
      <c r="GHH109" s="1"/>
      <c r="GHI109" s="1"/>
      <c r="GHM109" s="18"/>
      <c r="GHN109" s="1"/>
      <c r="GHO109" s="1"/>
      <c r="GHP109" s="1"/>
      <c r="GHQ109" s="1"/>
      <c r="GHU109" s="18"/>
      <c r="GHV109" s="1"/>
      <c r="GHW109" s="1"/>
      <c r="GHX109" s="1"/>
      <c r="GHY109" s="1"/>
      <c r="GIC109" s="18"/>
      <c r="GID109" s="1"/>
      <c r="GIE109" s="1"/>
      <c r="GIF109" s="1"/>
      <c r="GIG109" s="1"/>
      <c r="GIK109" s="18"/>
      <c r="GIL109" s="1"/>
      <c r="GIM109" s="1"/>
      <c r="GIN109" s="1"/>
      <c r="GIO109" s="1"/>
      <c r="GIS109" s="18"/>
      <c r="GIT109" s="1"/>
      <c r="GIU109" s="1"/>
      <c r="GIV109" s="1"/>
      <c r="GIW109" s="1"/>
      <c r="GJA109" s="18"/>
      <c r="GJB109" s="1"/>
      <c r="GJC109" s="1"/>
      <c r="GJD109" s="1"/>
      <c r="GJE109" s="1"/>
      <c r="GJI109" s="18"/>
      <c r="GJJ109" s="1"/>
      <c r="GJK109" s="1"/>
      <c r="GJL109" s="1"/>
      <c r="GJM109" s="1"/>
      <c r="GJQ109" s="18"/>
      <c r="GJR109" s="1"/>
      <c r="GJS109" s="1"/>
      <c r="GJT109" s="1"/>
      <c r="GJU109" s="1"/>
      <c r="GJY109" s="18"/>
      <c r="GJZ109" s="1"/>
      <c r="GKA109" s="1"/>
      <c r="GKB109" s="1"/>
      <c r="GKC109" s="1"/>
      <c r="GKG109" s="18"/>
      <c r="GKH109" s="1"/>
      <c r="GKI109" s="1"/>
      <c r="GKJ109" s="1"/>
      <c r="GKK109" s="1"/>
      <c r="GKO109" s="18"/>
      <c r="GKP109" s="1"/>
      <c r="GKQ109" s="1"/>
      <c r="GKR109" s="1"/>
      <c r="GKS109" s="1"/>
      <c r="GKW109" s="18"/>
      <c r="GKX109" s="1"/>
      <c r="GKY109" s="1"/>
      <c r="GKZ109" s="1"/>
      <c r="GLA109" s="1"/>
      <c r="GLE109" s="18"/>
      <c r="GLF109" s="1"/>
      <c r="GLG109" s="1"/>
      <c r="GLH109" s="1"/>
      <c r="GLI109" s="1"/>
      <c r="GLM109" s="18"/>
      <c r="GLN109" s="1"/>
      <c r="GLO109" s="1"/>
      <c r="GLP109" s="1"/>
      <c r="GLQ109" s="1"/>
      <c r="GLU109" s="18"/>
      <c r="GLV109" s="1"/>
      <c r="GLW109" s="1"/>
      <c r="GLX109" s="1"/>
      <c r="GLY109" s="1"/>
      <c r="GMC109" s="18"/>
      <c r="GMD109" s="1"/>
      <c r="GME109" s="1"/>
      <c r="GMF109" s="1"/>
      <c r="GMG109" s="1"/>
      <c r="GMK109" s="18"/>
      <c r="GML109" s="1"/>
      <c r="GMM109" s="1"/>
      <c r="GMN109" s="1"/>
      <c r="GMO109" s="1"/>
      <c r="GMS109" s="18"/>
      <c r="GMT109" s="1"/>
      <c r="GMU109" s="1"/>
      <c r="GMV109" s="1"/>
      <c r="GMW109" s="1"/>
      <c r="GNA109" s="18"/>
      <c r="GNB109" s="1"/>
      <c r="GNC109" s="1"/>
      <c r="GND109" s="1"/>
      <c r="GNE109" s="1"/>
      <c r="GNI109" s="18"/>
      <c r="GNJ109" s="1"/>
      <c r="GNK109" s="1"/>
      <c r="GNL109" s="1"/>
      <c r="GNM109" s="1"/>
      <c r="GNQ109" s="18"/>
      <c r="GNR109" s="1"/>
      <c r="GNS109" s="1"/>
      <c r="GNT109" s="1"/>
      <c r="GNU109" s="1"/>
      <c r="GNY109" s="18"/>
      <c r="GNZ109" s="1"/>
      <c r="GOA109" s="1"/>
      <c r="GOB109" s="1"/>
      <c r="GOC109" s="1"/>
      <c r="GOG109" s="18"/>
      <c r="GOH109" s="1"/>
      <c r="GOI109" s="1"/>
      <c r="GOJ109" s="1"/>
      <c r="GOK109" s="1"/>
      <c r="GOO109" s="18"/>
      <c r="GOP109" s="1"/>
      <c r="GOQ109" s="1"/>
      <c r="GOR109" s="1"/>
      <c r="GOS109" s="1"/>
      <c r="GOW109" s="18"/>
      <c r="GOX109" s="1"/>
      <c r="GOY109" s="1"/>
      <c r="GOZ109" s="1"/>
      <c r="GPA109" s="1"/>
      <c r="GPE109" s="18"/>
      <c r="GPF109" s="1"/>
      <c r="GPG109" s="1"/>
      <c r="GPH109" s="1"/>
      <c r="GPI109" s="1"/>
      <c r="GPM109" s="18"/>
      <c r="GPN109" s="1"/>
      <c r="GPO109" s="1"/>
      <c r="GPP109" s="1"/>
      <c r="GPQ109" s="1"/>
      <c r="GPU109" s="18"/>
      <c r="GPV109" s="1"/>
      <c r="GPW109" s="1"/>
      <c r="GPX109" s="1"/>
      <c r="GPY109" s="1"/>
      <c r="GQC109" s="18"/>
      <c r="GQD109" s="1"/>
      <c r="GQE109" s="1"/>
      <c r="GQF109" s="1"/>
      <c r="GQG109" s="1"/>
      <c r="GQK109" s="18"/>
      <c r="GQL109" s="1"/>
      <c r="GQM109" s="1"/>
      <c r="GQN109" s="1"/>
      <c r="GQO109" s="1"/>
      <c r="GQS109" s="18"/>
      <c r="GQT109" s="1"/>
      <c r="GQU109" s="1"/>
      <c r="GQV109" s="1"/>
      <c r="GQW109" s="1"/>
      <c r="GRA109" s="18"/>
      <c r="GRB109" s="1"/>
      <c r="GRC109" s="1"/>
      <c r="GRD109" s="1"/>
      <c r="GRE109" s="1"/>
      <c r="GRI109" s="18"/>
      <c r="GRJ109" s="1"/>
      <c r="GRK109" s="1"/>
      <c r="GRL109" s="1"/>
      <c r="GRM109" s="1"/>
      <c r="GRQ109" s="18"/>
      <c r="GRR109" s="1"/>
      <c r="GRS109" s="1"/>
      <c r="GRT109" s="1"/>
      <c r="GRU109" s="1"/>
      <c r="GRY109" s="18"/>
      <c r="GRZ109" s="1"/>
      <c r="GSA109" s="1"/>
      <c r="GSB109" s="1"/>
      <c r="GSC109" s="1"/>
      <c r="GSG109" s="18"/>
      <c r="GSH109" s="1"/>
      <c r="GSI109" s="1"/>
      <c r="GSJ109" s="1"/>
      <c r="GSK109" s="1"/>
      <c r="GSO109" s="18"/>
      <c r="GSP109" s="1"/>
      <c r="GSQ109" s="1"/>
      <c r="GSR109" s="1"/>
      <c r="GSS109" s="1"/>
      <c r="GSW109" s="18"/>
      <c r="GSX109" s="1"/>
      <c r="GSY109" s="1"/>
      <c r="GSZ109" s="1"/>
      <c r="GTA109" s="1"/>
      <c r="GTE109" s="18"/>
      <c r="GTF109" s="1"/>
      <c r="GTG109" s="1"/>
      <c r="GTH109" s="1"/>
      <c r="GTI109" s="1"/>
      <c r="GTM109" s="18"/>
      <c r="GTN109" s="1"/>
      <c r="GTO109" s="1"/>
      <c r="GTP109" s="1"/>
      <c r="GTQ109" s="1"/>
      <c r="GTU109" s="18"/>
      <c r="GTV109" s="1"/>
      <c r="GTW109" s="1"/>
      <c r="GTX109" s="1"/>
      <c r="GTY109" s="1"/>
      <c r="GUC109" s="18"/>
      <c r="GUD109" s="1"/>
      <c r="GUE109" s="1"/>
      <c r="GUF109" s="1"/>
      <c r="GUG109" s="1"/>
      <c r="GUK109" s="18"/>
      <c r="GUL109" s="1"/>
      <c r="GUM109" s="1"/>
      <c r="GUN109" s="1"/>
      <c r="GUO109" s="1"/>
      <c r="GUS109" s="18"/>
      <c r="GUT109" s="1"/>
      <c r="GUU109" s="1"/>
      <c r="GUV109" s="1"/>
      <c r="GUW109" s="1"/>
      <c r="GVA109" s="18"/>
      <c r="GVB109" s="1"/>
      <c r="GVC109" s="1"/>
      <c r="GVD109" s="1"/>
      <c r="GVE109" s="1"/>
      <c r="GVI109" s="18"/>
      <c r="GVJ109" s="1"/>
      <c r="GVK109" s="1"/>
      <c r="GVL109" s="1"/>
      <c r="GVM109" s="1"/>
      <c r="GVQ109" s="18"/>
      <c r="GVR109" s="1"/>
      <c r="GVS109" s="1"/>
      <c r="GVT109" s="1"/>
      <c r="GVU109" s="1"/>
      <c r="GVY109" s="18"/>
      <c r="GVZ109" s="1"/>
      <c r="GWA109" s="1"/>
      <c r="GWB109" s="1"/>
      <c r="GWC109" s="1"/>
      <c r="GWG109" s="18"/>
      <c r="GWH109" s="1"/>
      <c r="GWI109" s="1"/>
      <c r="GWJ109" s="1"/>
      <c r="GWK109" s="1"/>
      <c r="GWO109" s="18"/>
      <c r="GWP109" s="1"/>
      <c r="GWQ109" s="1"/>
      <c r="GWR109" s="1"/>
      <c r="GWS109" s="1"/>
      <c r="GWW109" s="18"/>
      <c r="GWX109" s="1"/>
      <c r="GWY109" s="1"/>
      <c r="GWZ109" s="1"/>
      <c r="GXA109" s="1"/>
      <c r="GXE109" s="18"/>
      <c r="GXF109" s="1"/>
      <c r="GXG109" s="1"/>
      <c r="GXH109" s="1"/>
      <c r="GXI109" s="1"/>
      <c r="GXM109" s="18"/>
      <c r="GXN109" s="1"/>
      <c r="GXO109" s="1"/>
      <c r="GXP109" s="1"/>
      <c r="GXQ109" s="1"/>
      <c r="GXU109" s="18"/>
      <c r="GXV109" s="1"/>
      <c r="GXW109" s="1"/>
      <c r="GXX109" s="1"/>
      <c r="GXY109" s="1"/>
      <c r="GYC109" s="18"/>
      <c r="GYD109" s="1"/>
      <c r="GYE109" s="1"/>
      <c r="GYF109" s="1"/>
      <c r="GYG109" s="1"/>
      <c r="GYK109" s="18"/>
      <c r="GYL109" s="1"/>
      <c r="GYM109" s="1"/>
      <c r="GYN109" s="1"/>
      <c r="GYO109" s="1"/>
      <c r="GYS109" s="18"/>
      <c r="GYT109" s="1"/>
      <c r="GYU109" s="1"/>
      <c r="GYV109" s="1"/>
      <c r="GYW109" s="1"/>
      <c r="GZA109" s="18"/>
      <c r="GZB109" s="1"/>
      <c r="GZC109" s="1"/>
      <c r="GZD109" s="1"/>
      <c r="GZE109" s="1"/>
      <c r="GZI109" s="18"/>
      <c r="GZJ109" s="1"/>
      <c r="GZK109" s="1"/>
      <c r="GZL109" s="1"/>
      <c r="GZM109" s="1"/>
      <c r="GZQ109" s="18"/>
      <c r="GZR109" s="1"/>
      <c r="GZS109" s="1"/>
      <c r="GZT109" s="1"/>
      <c r="GZU109" s="1"/>
      <c r="GZY109" s="18"/>
      <c r="GZZ109" s="1"/>
      <c r="HAA109" s="1"/>
      <c r="HAB109" s="1"/>
      <c r="HAC109" s="1"/>
      <c r="HAG109" s="18"/>
      <c r="HAH109" s="1"/>
      <c r="HAI109" s="1"/>
      <c r="HAJ109" s="1"/>
      <c r="HAK109" s="1"/>
      <c r="HAO109" s="18"/>
      <c r="HAP109" s="1"/>
      <c r="HAQ109" s="1"/>
      <c r="HAR109" s="1"/>
      <c r="HAS109" s="1"/>
      <c r="HAW109" s="18"/>
      <c r="HAX109" s="1"/>
      <c r="HAY109" s="1"/>
      <c r="HAZ109" s="1"/>
      <c r="HBA109" s="1"/>
      <c r="HBE109" s="18"/>
      <c r="HBF109" s="1"/>
      <c r="HBG109" s="1"/>
      <c r="HBH109" s="1"/>
      <c r="HBI109" s="1"/>
      <c r="HBM109" s="18"/>
      <c r="HBN109" s="1"/>
      <c r="HBO109" s="1"/>
      <c r="HBP109" s="1"/>
      <c r="HBQ109" s="1"/>
      <c r="HBU109" s="18"/>
      <c r="HBV109" s="1"/>
      <c r="HBW109" s="1"/>
      <c r="HBX109" s="1"/>
      <c r="HBY109" s="1"/>
      <c r="HCC109" s="18"/>
      <c r="HCD109" s="1"/>
      <c r="HCE109" s="1"/>
      <c r="HCF109" s="1"/>
      <c r="HCG109" s="1"/>
      <c r="HCK109" s="18"/>
      <c r="HCL109" s="1"/>
      <c r="HCM109" s="1"/>
      <c r="HCN109" s="1"/>
      <c r="HCO109" s="1"/>
      <c r="HCS109" s="18"/>
      <c r="HCT109" s="1"/>
      <c r="HCU109" s="1"/>
      <c r="HCV109" s="1"/>
      <c r="HCW109" s="1"/>
      <c r="HDA109" s="18"/>
      <c r="HDB109" s="1"/>
      <c r="HDC109" s="1"/>
      <c r="HDD109" s="1"/>
      <c r="HDE109" s="1"/>
      <c r="HDI109" s="18"/>
      <c r="HDJ109" s="1"/>
      <c r="HDK109" s="1"/>
      <c r="HDL109" s="1"/>
      <c r="HDM109" s="1"/>
      <c r="HDQ109" s="18"/>
      <c r="HDR109" s="1"/>
      <c r="HDS109" s="1"/>
      <c r="HDT109" s="1"/>
      <c r="HDU109" s="1"/>
      <c r="HDY109" s="18"/>
      <c r="HDZ109" s="1"/>
      <c r="HEA109" s="1"/>
      <c r="HEB109" s="1"/>
      <c r="HEC109" s="1"/>
      <c r="HEG109" s="18"/>
      <c r="HEH109" s="1"/>
      <c r="HEI109" s="1"/>
      <c r="HEJ109" s="1"/>
      <c r="HEK109" s="1"/>
      <c r="HEO109" s="18"/>
      <c r="HEP109" s="1"/>
      <c r="HEQ109" s="1"/>
      <c r="HER109" s="1"/>
      <c r="HES109" s="1"/>
      <c r="HEW109" s="18"/>
      <c r="HEX109" s="1"/>
      <c r="HEY109" s="1"/>
      <c r="HEZ109" s="1"/>
      <c r="HFA109" s="1"/>
      <c r="HFE109" s="18"/>
      <c r="HFF109" s="1"/>
      <c r="HFG109" s="1"/>
      <c r="HFH109" s="1"/>
      <c r="HFI109" s="1"/>
      <c r="HFM109" s="18"/>
      <c r="HFN109" s="1"/>
      <c r="HFO109" s="1"/>
      <c r="HFP109" s="1"/>
      <c r="HFQ109" s="1"/>
      <c r="HFU109" s="18"/>
      <c r="HFV109" s="1"/>
      <c r="HFW109" s="1"/>
      <c r="HFX109" s="1"/>
      <c r="HFY109" s="1"/>
      <c r="HGC109" s="18"/>
      <c r="HGD109" s="1"/>
      <c r="HGE109" s="1"/>
      <c r="HGF109" s="1"/>
      <c r="HGG109" s="1"/>
      <c r="HGK109" s="18"/>
      <c r="HGL109" s="1"/>
      <c r="HGM109" s="1"/>
      <c r="HGN109" s="1"/>
      <c r="HGO109" s="1"/>
      <c r="HGS109" s="18"/>
      <c r="HGT109" s="1"/>
      <c r="HGU109" s="1"/>
      <c r="HGV109" s="1"/>
      <c r="HGW109" s="1"/>
      <c r="HHA109" s="18"/>
      <c r="HHB109" s="1"/>
      <c r="HHC109" s="1"/>
      <c r="HHD109" s="1"/>
      <c r="HHE109" s="1"/>
      <c r="HHI109" s="18"/>
      <c r="HHJ109" s="1"/>
      <c r="HHK109" s="1"/>
      <c r="HHL109" s="1"/>
      <c r="HHM109" s="1"/>
      <c r="HHQ109" s="18"/>
      <c r="HHR109" s="1"/>
      <c r="HHS109" s="1"/>
      <c r="HHT109" s="1"/>
      <c r="HHU109" s="1"/>
      <c r="HHY109" s="18"/>
      <c r="HHZ109" s="1"/>
      <c r="HIA109" s="1"/>
      <c r="HIB109" s="1"/>
      <c r="HIC109" s="1"/>
      <c r="HIG109" s="18"/>
      <c r="HIH109" s="1"/>
      <c r="HII109" s="1"/>
      <c r="HIJ109" s="1"/>
      <c r="HIK109" s="1"/>
      <c r="HIO109" s="18"/>
      <c r="HIP109" s="1"/>
      <c r="HIQ109" s="1"/>
      <c r="HIR109" s="1"/>
      <c r="HIS109" s="1"/>
      <c r="HIW109" s="18"/>
      <c r="HIX109" s="1"/>
      <c r="HIY109" s="1"/>
      <c r="HIZ109" s="1"/>
      <c r="HJA109" s="1"/>
      <c r="HJE109" s="18"/>
      <c r="HJF109" s="1"/>
      <c r="HJG109" s="1"/>
      <c r="HJH109" s="1"/>
      <c r="HJI109" s="1"/>
      <c r="HJM109" s="18"/>
      <c r="HJN109" s="1"/>
      <c r="HJO109" s="1"/>
      <c r="HJP109" s="1"/>
      <c r="HJQ109" s="1"/>
      <c r="HJU109" s="18"/>
      <c r="HJV109" s="1"/>
      <c r="HJW109" s="1"/>
      <c r="HJX109" s="1"/>
      <c r="HJY109" s="1"/>
      <c r="HKC109" s="18"/>
      <c r="HKD109" s="1"/>
      <c r="HKE109" s="1"/>
      <c r="HKF109" s="1"/>
      <c r="HKG109" s="1"/>
      <c r="HKK109" s="18"/>
      <c r="HKL109" s="1"/>
      <c r="HKM109" s="1"/>
      <c r="HKN109" s="1"/>
      <c r="HKO109" s="1"/>
      <c r="HKS109" s="18"/>
      <c r="HKT109" s="1"/>
      <c r="HKU109" s="1"/>
      <c r="HKV109" s="1"/>
      <c r="HKW109" s="1"/>
      <c r="HLA109" s="18"/>
      <c r="HLB109" s="1"/>
      <c r="HLC109" s="1"/>
      <c r="HLD109" s="1"/>
      <c r="HLE109" s="1"/>
      <c r="HLI109" s="18"/>
      <c r="HLJ109" s="1"/>
      <c r="HLK109" s="1"/>
      <c r="HLL109" s="1"/>
      <c r="HLM109" s="1"/>
      <c r="HLQ109" s="18"/>
      <c r="HLR109" s="1"/>
      <c r="HLS109" s="1"/>
      <c r="HLT109" s="1"/>
      <c r="HLU109" s="1"/>
      <c r="HLY109" s="18"/>
      <c r="HLZ109" s="1"/>
      <c r="HMA109" s="1"/>
      <c r="HMB109" s="1"/>
      <c r="HMC109" s="1"/>
      <c r="HMG109" s="18"/>
      <c r="HMH109" s="1"/>
      <c r="HMI109" s="1"/>
      <c r="HMJ109" s="1"/>
      <c r="HMK109" s="1"/>
      <c r="HMO109" s="18"/>
      <c r="HMP109" s="1"/>
      <c r="HMQ109" s="1"/>
      <c r="HMR109" s="1"/>
      <c r="HMS109" s="1"/>
      <c r="HMW109" s="18"/>
      <c r="HMX109" s="1"/>
      <c r="HMY109" s="1"/>
      <c r="HMZ109" s="1"/>
      <c r="HNA109" s="1"/>
      <c r="HNE109" s="18"/>
      <c r="HNF109" s="1"/>
      <c r="HNG109" s="1"/>
      <c r="HNH109" s="1"/>
      <c r="HNI109" s="1"/>
      <c r="HNM109" s="18"/>
      <c r="HNN109" s="1"/>
      <c r="HNO109" s="1"/>
      <c r="HNP109" s="1"/>
      <c r="HNQ109" s="1"/>
      <c r="HNU109" s="18"/>
      <c r="HNV109" s="1"/>
      <c r="HNW109" s="1"/>
      <c r="HNX109" s="1"/>
      <c r="HNY109" s="1"/>
      <c r="HOC109" s="18"/>
      <c r="HOD109" s="1"/>
      <c r="HOE109" s="1"/>
      <c r="HOF109" s="1"/>
      <c r="HOG109" s="1"/>
      <c r="HOK109" s="18"/>
      <c r="HOL109" s="1"/>
      <c r="HOM109" s="1"/>
      <c r="HON109" s="1"/>
      <c r="HOO109" s="1"/>
      <c r="HOS109" s="18"/>
      <c r="HOT109" s="1"/>
      <c r="HOU109" s="1"/>
      <c r="HOV109" s="1"/>
      <c r="HOW109" s="1"/>
      <c r="HPA109" s="18"/>
      <c r="HPB109" s="1"/>
      <c r="HPC109" s="1"/>
      <c r="HPD109" s="1"/>
      <c r="HPE109" s="1"/>
      <c r="HPI109" s="18"/>
      <c r="HPJ109" s="1"/>
      <c r="HPK109" s="1"/>
      <c r="HPL109" s="1"/>
      <c r="HPM109" s="1"/>
      <c r="HPQ109" s="18"/>
      <c r="HPR109" s="1"/>
      <c r="HPS109" s="1"/>
      <c r="HPT109" s="1"/>
      <c r="HPU109" s="1"/>
      <c r="HPY109" s="18"/>
      <c r="HPZ109" s="1"/>
      <c r="HQA109" s="1"/>
      <c r="HQB109" s="1"/>
      <c r="HQC109" s="1"/>
      <c r="HQG109" s="18"/>
      <c r="HQH109" s="1"/>
      <c r="HQI109" s="1"/>
      <c r="HQJ109" s="1"/>
      <c r="HQK109" s="1"/>
      <c r="HQO109" s="18"/>
      <c r="HQP109" s="1"/>
      <c r="HQQ109" s="1"/>
      <c r="HQR109" s="1"/>
      <c r="HQS109" s="1"/>
      <c r="HQW109" s="18"/>
      <c r="HQX109" s="1"/>
      <c r="HQY109" s="1"/>
      <c r="HQZ109" s="1"/>
      <c r="HRA109" s="1"/>
      <c r="HRE109" s="18"/>
      <c r="HRF109" s="1"/>
      <c r="HRG109" s="1"/>
      <c r="HRH109" s="1"/>
      <c r="HRI109" s="1"/>
      <c r="HRM109" s="18"/>
      <c r="HRN109" s="1"/>
      <c r="HRO109" s="1"/>
      <c r="HRP109" s="1"/>
      <c r="HRQ109" s="1"/>
      <c r="HRU109" s="18"/>
      <c r="HRV109" s="1"/>
      <c r="HRW109" s="1"/>
      <c r="HRX109" s="1"/>
      <c r="HRY109" s="1"/>
      <c r="HSC109" s="18"/>
      <c r="HSD109" s="1"/>
      <c r="HSE109" s="1"/>
      <c r="HSF109" s="1"/>
      <c r="HSG109" s="1"/>
      <c r="HSK109" s="18"/>
      <c r="HSL109" s="1"/>
      <c r="HSM109" s="1"/>
      <c r="HSN109" s="1"/>
      <c r="HSO109" s="1"/>
      <c r="HSS109" s="18"/>
      <c r="HST109" s="1"/>
      <c r="HSU109" s="1"/>
      <c r="HSV109" s="1"/>
      <c r="HSW109" s="1"/>
      <c r="HTA109" s="18"/>
      <c r="HTB109" s="1"/>
      <c r="HTC109" s="1"/>
      <c r="HTD109" s="1"/>
      <c r="HTE109" s="1"/>
      <c r="HTI109" s="18"/>
      <c r="HTJ109" s="1"/>
      <c r="HTK109" s="1"/>
      <c r="HTL109" s="1"/>
      <c r="HTM109" s="1"/>
      <c r="HTQ109" s="18"/>
      <c r="HTR109" s="1"/>
      <c r="HTS109" s="1"/>
      <c r="HTT109" s="1"/>
      <c r="HTU109" s="1"/>
      <c r="HTY109" s="18"/>
      <c r="HTZ109" s="1"/>
      <c r="HUA109" s="1"/>
      <c r="HUB109" s="1"/>
      <c r="HUC109" s="1"/>
      <c r="HUG109" s="18"/>
      <c r="HUH109" s="1"/>
      <c r="HUI109" s="1"/>
      <c r="HUJ109" s="1"/>
      <c r="HUK109" s="1"/>
      <c r="HUO109" s="18"/>
      <c r="HUP109" s="1"/>
      <c r="HUQ109" s="1"/>
      <c r="HUR109" s="1"/>
      <c r="HUS109" s="1"/>
      <c r="HUW109" s="18"/>
      <c r="HUX109" s="1"/>
      <c r="HUY109" s="1"/>
      <c r="HUZ109" s="1"/>
      <c r="HVA109" s="1"/>
      <c r="HVE109" s="18"/>
      <c r="HVF109" s="1"/>
      <c r="HVG109" s="1"/>
      <c r="HVH109" s="1"/>
      <c r="HVI109" s="1"/>
      <c r="HVM109" s="18"/>
      <c r="HVN109" s="1"/>
      <c r="HVO109" s="1"/>
      <c r="HVP109" s="1"/>
      <c r="HVQ109" s="1"/>
      <c r="HVU109" s="18"/>
      <c r="HVV109" s="1"/>
      <c r="HVW109" s="1"/>
      <c r="HVX109" s="1"/>
      <c r="HVY109" s="1"/>
      <c r="HWC109" s="18"/>
      <c r="HWD109" s="1"/>
      <c r="HWE109" s="1"/>
      <c r="HWF109" s="1"/>
      <c r="HWG109" s="1"/>
      <c r="HWK109" s="18"/>
      <c r="HWL109" s="1"/>
      <c r="HWM109" s="1"/>
      <c r="HWN109" s="1"/>
      <c r="HWO109" s="1"/>
      <c r="HWS109" s="18"/>
      <c r="HWT109" s="1"/>
      <c r="HWU109" s="1"/>
      <c r="HWV109" s="1"/>
      <c r="HWW109" s="1"/>
      <c r="HXA109" s="18"/>
      <c r="HXB109" s="1"/>
      <c r="HXC109" s="1"/>
      <c r="HXD109" s="1"/>
      <c r="HXE109" s="1"/>
      <c r="HXI109" s="18"/>
      <c r="HXJ109" s="1"/>
      <c r="HXK109" s="1"/>
      <c r="HXL109" s="1"/>
      <c r="HXM109" s="1"/>
      <c r="HXQ109" s="18"/>
      <c r="HXR109" s="1"/>
      <c r="HXS109" s="1"/>
      <c r="HXT109" s="1"/>
      <c r="HXU109" s="1"/>
      <c r="HXY109" s="18"/>
      <c r="HXZ109" s="1"/>
      <c r="HYA109" s="1"/>
      <c r="HYB109" s="1"/>
      <c r="HYC109" s="1"/>
      <c r="HYG109" s="18"/>
      <c r="HYH109" s="1"/>
      <c r="HYI109" s="1"/>
      <c r="HYJ109" s="1"/>
      <c r="HYK109" s="1"/>
      <c r="HYO109" s="18"/>
      <c r="HYP109" s="1"/>
      <c r="HYQ109" s="1"/>
      <c r="HYR109" s="1"/>
      <c r="HYS109" s="1"/>
      <c r="HYW109" s="18"/>
      <c r="HYX109" s="1"/>
      <c r="HYY109" s="1"/>
      <c r="HYZ109" s="1"/>
      <c r="HZA109" s="1"/>
      <c r="HZE109" s="18"/>
      <c r="HZF109" s="1"/>
      <c r="HZG109" s="1"/>
      <c r="HZH109" s="1"/>
      <c r="HZI109" s="1"/>
      <c r="HZM109" s="18"/>
      <c r="HZN109" s="1"/>
      <c r="HZO109" s="1"/>
      <c r="HZP109" s="1"/>
      <c r="HZQ109" s="1"/>
      <c r="HZU109" s="18"/>
      <c r="HZV109" s="1"/>
      <c r="HZW109" s="1"/>
      <c r="HZX109" s="1"/>
      <c r="HZY109" s="1"/>
      <c r="IAC109" s="18"/>
      <c r="IAD109" s="1"/>
      <c r="IAE109" s="1"/>
      <c r="IAF109" s="1"/>
      <c r="IAG109" s="1"/>
      <c r="IAK109" s="18"/>
      <c r="IAL109" s="1"/>
      <c r="IAM109" s="1"/>
      <c r="IAN109" s="1"/>
      <c r="IAO109" s="1"/>
      <c r="IAS109" s="18"/>
      <c r="IAT109" s="1"/>
      <c r="IAU109" s="1"/>
      <c r="IAV109" s="1"/>
      <c r="IAW109" s="1"/>
      <c r="IBA109" s="18"/>
      <c r="IBB109" s="1"/>
      <c r="IBC109" s="1"/>
      <c r="IBD109" s="1"/>
      <c r="IBE109" s="1"/>
      <c r="IBI109" s="18"/>
      <c r="IBJ109" s="1"/>
      <c r="IBK109" s="1"/>
      <c r="IBL109" s="1"/>
      <c r="IBM109" s="1"/>
      <c r="IBQ109" s="18"/>
      <c r="IBR109" s="1"/>
      <c r="IBS109" s="1"/>
      <c r="IBT109" s="1"/>
      <c r="IBU109" s="1"/>
      <c r="IBY109" s="18"/>
      <c r="IBZ109" s="1"/>
      <c r="ICA109" s="1"/>
      <c r="ICB109" s="1"/>
      <c r="ICC109" s="1"/>
      <c r="ICG109" s="18"/>
      <c r="ICH109" s="1"/>
      <c r="ICI109" s="1"/>
      <c r="ICJ109" s="1"/>
      <c r="ICK109" s="1"/>
      <c r="ICO109" s="18"/>
      <c r="ICP109" s="1"/>
      <c r="ICQ109" s="1"/>
      <c r="ICR109" s="1"/>
      <c r="ICS109" s="1"/>
      <c r="ICW109" s="18"/>
      <c r="ICX109" s="1"/>
      <c r="ICY109" s="1"/>
      <c r="ICZ109" s="1"/>
      <c r="IDA109" s="1"/>
      <c r="IDE109" s="18"/>
      <c r="IDF109" s="1"/>
      <c r="IDG109" s="1"/>
      <c r="IDH109" s="1"/>
      <c r="IDI109" s="1"/>
      <c r="IDM109" s="18"/>
      <c r="IDN109" s="1"/>
      <c r="IDO109" s="1"/>
      <c r="IDP109" s="1"/>
      <c r="IDQ109" s="1"/>
      <c r="IDU109" s="18"/>
      <c r="IDV109" s="1"/>
      <c r="IDW109" s="1"/>
      <c r="IDX109" s="1"/>
      <c r="IDY109" s="1"/>
      <c r="IEC109" s="18"/>
      <c r="IED109" s="1"/>
      <c r="IEE109" s="1"/>
      <c r="IEF109" s="1"/>
      <c r="IEG109" s="1"/>
      <c r="IEK109" s="18"/>
      <c r="IEL109" s="1"/>
      <c r="IEM109" s="1"/>
      <c r="IEN109" s="1"/>
      <c r="IEO109" s="1"/>
      <c r="IES109" s="18"/>
      <c r="IET109" s="1"/>
      <c r="IEU109" s="1"/>
      <c r="IEV109" s="1"/>
      <c r="IEW109" s="1"/>
      <c r="IFA109" s="18"/>
      <c r="IFB109" s="1"/>
      <c r="IFC109" s="1"/>
      <c r="IFD109" s="1"/>
      <c r="IFE109" s="1"/>
      <c r="IFI109" s="18"/>
      <c r="IFJ109" s="1"/>
      <c r="IFK109" s="1"/>
      <c r="IFL109" s="1"/>
      <c r="IFM109" s="1"/>
      <c r="IFQ109" s="18"/>
      <c r="IFR109" s="1"/>
      <c r="IFS109" s="1"/>
      <c r="IFT109" s="1"/>
      <c r="IFU109" s="1"/>
      <c r="IFY109" s="18"/>
      <c r="IFZ109" s="1"/>
      <c r="IGA109" s="1"/>
      <c r="IGB109" s="1"/>
      <c r="IGC109" s="1"/>
      <c r="IGG109" s="18"/>
      <c r="IGH109" s="1"/>
      <c r="IGI109" s="1"/>
      <c r="IGJ109" s="1"/>
      <c r="IGK109" s="1"/>
      <c r="IGO109" s="18"/>
      <c r="IGP109" s="1"/>
      <c r="IGQ109" s="1"/>
      <c r="IGR109" s="1"/>
      <c r="IGS109" s="1"/>
      <c r="IGW109" s="18"/>
      <c r="IGX109" s="1"/>
      <c r="IGY109" s="1"/>
      <c r="IGZ109" s="1"/>
      <c r="IHA109" s="1"/>
      <c r="IHE109" s="18"/>
      <c r="IHF109" s="1"/>
      <c r="IHG109" s="1"/>
      <c r="IHH109" s="1"/>
      <c r="IHI109" s="1"/>
      <c r="IHM109" s="18"/>
      <c r="IHN109" s="1"/>
      <c r="IHO109" s="1"/>
      <c r="IHP109" s="1"/>
      <c r="IHQ109" s="1"/>
      <c r="IHU109" s="18"/>
      <c r="IHV109" s="1"/>
      <c r="IHW109" s="1"/>
      <c r="IHX109" s="1"/>
      <c r="IHY109" s="1"/>
      <c r="IIC109" s="18"/>
      <c r="IID109" s="1"/>
      <c r="IIE109" s="1"/>
      <c r="IIF109" s="1"/>
      <c r="IIG109" s="1"/>
      <c r="IIK109" s="18"/>
      <c r="IIL109" s="1"/>
      <c r="IIM109" s="1"/>
      <c r="IIN109" s="1"/>
      <c r="IIO109" s="1"/>
      <c r="IIS109" s="18"/>
      <c r="IIT109" s="1"/>
      <c r="IIU109" s="1"/>
      <c r="IIV109" s="1"/>
      <c r="IIW109" s="1"/>
      <c r="IJA109" s="18"/>
      <c r="IJB109" s="1"/>
      <c r="IJC109" s="1"/>
      <c r="IJD109" s="1"/>
      <c r="IJE109" s="1"/>
      <c r="IJI109" s="18"/>
      <c r="IJJ109" s="1"/>
      <c r="IJK109" s="1"/>
      <c r="IJL109" s="1"/>
      <c r="IJM109" s="1"/>
      <c r="IJQ109" s="18"/>
      <c r="IJR109" s="1"/>
      <c r="IJS109" s="1"/>
      <c r="IJT109" s="1"/>
      <c r="IJU109" s="1"/>
      <c r="IJY109" s="18"/>
      <c r="IJZ109" s="1"/>
      <c r="IKA109" s="1"/>
      <c r="IKB109" s="1"/>
      <c r="IKC109" s="1"/>
      <c r="IKG109" s="18"/>
      <c r="IKH109" s="1"/>
      <c r="IKI109" s="1"/>
      <c r="IKJ109" s="1"/>
      <c r="IKK109" s="1"/>
      <c r="IKO109" s="18"/>
      <c r="IKP109" s="1"/>
      <c r="IKQ109" s="1"/>
      <c r="IKR109" s="1"/>
      <c r="IKS109" s="1"/>
      <c r="IKW109" s="18"/>
      <c r="IKX109" s="1"/>
      <c r="IKY109" s="1"/>
      <c r="IKZ109" s="1"/>
      <c r="ILA109" s="1"/>
      <c r="ILE109" s="18"/>
      <c r="ILF109" s="1"/>
      <c r="ILG109" s="1"/>
      <c r="ILH109" s="1"/>
      <c r="ILI109" s="1"/>
      <c r="ILM109" s="18"/>
      <c r="ILN109" s="1"/>
      <c r="ILO109" s="1"/>
      <c r="ILP109" s="1"/>
      <c r="ILQ109" s="1"/>
      <c r="ILU109" s="18"/>
      <c r="ILV109" s="1"/>
      <c r="ILW109" s="1"/>
      <c r="ILX109" s="1"/>
      <c r="ILY109" s="1"/>
      <c r="IMC109" s="18"/>
      <c r="IMD109" s="1"/>
      <c r="IME109" s="1"/>
      <c r="IMF109" s="1"/>
      <c r="IMG109" s="1"/>
      <c r="IMK109" s="18"/>
      <c r="IML109" s="1"/>
      <c r="IMM109" s="1"/>
      <c r="IMN109" s="1"/>
      <c r="IMO109" s="1"/>
      <c r="IMS109" s="18"/>
      <c r="IMT109" s="1"/>
      <c r="IMU109" s="1"/>
      <c r="IMV109" s="1"/>
      <c r="IMW109" s="1"/>
      <c r="INA109" s="18"/>
      <c r="INB109" s="1"/>
      <c r="INC109" s="1"/>
      <c r="IND109" s="1"/>
      <c r="INE109" s="1"/>
      <c r="INI109" s="18"/>
      <c r="INJ109" s="1"/>
      <c r="INK109" s="1"/>
      <c r="INL109" s="1"/>
      <c r="INM109" s="1"/>
      <c r="INQ109" s="18"/>
      <c r="INR109" s="1"/>
      <c r="INS109" s="1"/>
      <c r="INT109" s="1"/>
      <c r="INU109" s="1"/>
      <c r="INY109" s="18"/>
      <c r="INZ109" s="1"/>
      <c r="IOA109" s="1"/>
      <c r="IOB109" s="1"/>
      <c r="IOC109" s="1"/>
      <c r="IOG109" s="18"/>
      <c r="IOH109" s="1"/>
      <c r="IOI109" s="1"/>
      <c r="IOJ109" s="1"/>
      <c r="IOK109" s="1"/>
      <c r="IOO109" s="18"/>
      <c r="IOP109" s="1"/>
      <c r="IOQ109" s="1"/>
      <c r="IOR109" s="1"/>
      <c r="IOS109" s="1"/>
      <c r="IOW109" s="18"/>
      <c r="IOX109" s="1"/>
      <c r="IOY109" s="1"/>
      <c r="IOZ109" s="1"/>
      <c r="IPA109" s="1"/>
      <c r="IPE109" s="18"/>
      <c r="IPF109" s="1"/>
      <c r="IPG109" s="1"/>
      <c r="IPH109" s="1"/>
      <c r="IPI109" s="1"/>
      <c r="IPM109" s="18"/>
      <c r="IPN109" s="1"/>
      <c r="IPO109" s="1"/>
      <c r="IPP109" s="1"/>
      <c r="IPQ109" s="1"/>
      <c r="IPU109" s="18"/>
      <c r="IPV109" s="1"/>
      <c r="IPW109" s="1"/>
      <c r="IPX109" s="1"/>
      <c r="IPY109" s="1"/>
      <c r="IQC109" s="18"/>
      <c r="IQD109" s="1"/>
      <c r="IQE109" s="1"/>
      <c r="IQF109" s="1"/>
      <c r="IQG109" s="1"/>
      <c r="IQK109" s="18"/>
      <c r="IQL109" s="1"/>
      <c r="IQM109" s="1"/>
      <c r="IQN109" s="1"/>
      <c r="IQO109" s="1"/>
      <c r="IQS109" s="18"/>
      <c r="IQT109" s="1"/>
      <c r="IQU109" s="1"/>
      <c r="IQV109" s="1"/>
      <c r="IQW109" s="1"/>
      <c r="IRA109" s="18"/>
      <c r="IRB109" s="1"/>
      <c r="IRC109" s="1"/>
      <c r="IRD109" s="1"/>
      <c r="IRE109" s="1"/>
      <c r="IRI109" s="18"/>
      <c r="IRJ109" s="1"/>
      <c r="IRK109" s="1"/>
      <c r="IRL109" s="1"/>
      <c r="IRM109" s="1"/>
      <c r="IRQ109" s="18"/>
      <c r="IRR109" s="1"/>
      <c r="IRS109" s="1"/>
      <c r="IRT109" s="1"/>
      <c r="IRU109" s="1"/>
      <c r="IRY109" s="18"/>
      <c r="IRZ109" s="1"/>
      <c r="ISA109" s="1"/>
      <c r="ISB109" s="1"/>
      <c r="ISC109" s="1"/>
      <c r="ISG109" s="18"/>
      <c r="ISH109" s="1"/>
      <c r="ISI109" s="1"/>
      <c r="ISJ109" s="1"/>
      <c r="ISK109" s="1"/>
      <c r="ISO109" s="18"/>
      <c r="ISP109" s="1"/>
      <c r="ISQ109" s="1"/>
      <c r="ISR109" s="1"/>
      <c r="ISS109" s="1"/>
      <c r="ISW109" s="18"/>
      <c r="ISX109" s="1"/>
      <c r="ISY109" s="1"/>
      <c r="ISZ109" s="1"/>
      <c r="ITA109" s="1"/>
      <c r="ITE109" s="18"/>
      <c r="ITF109" s="1"/>
      <c r="ITG109" s="1"/>
      <c r="ITH109" s="1"/>
      <c r="ITI109" s="1"/>
      <c r="ITM109" s="18"/>
      <c r="ITN109" s="1"/>
      <c r="ITO109" s="1"/>
      <c r="ITP109" s="1"/>
      <c r="ITQ109" s="1"/>
      <c r="ITU109" s="18"/>
      <c r="ITV109" s="1"/>
      <c r="ITW109" s="1"/>
      <c r="ITX109" s="1"/>
      <c r="ITY109" s="1"/>
      <c r="IUC109" s="18"/>
      <c r="IUD109" s="1"/>
      <c r="IUE109" s="1"/>
      <c r="IUF109" s="1"/>
      <c r="IUG109" s="1"/>
      <c r="IUK109" s="18"/>
      <c r="IUL109" s="1"/>
      <c r="IUM109" s="1"/>
      <c r="IUN109" s="1"/>
      <c r="IUO109" s="1"/>
      <c r="IUS109" s="18"/>
      <c r="IUT109" s="1"/>
      <c r="IUU109" s="1"/>
      <c r="IUV109" s="1"/>
      <c r="IUW109" s="1"/>
      <c r="IVA109" s="18"/>
      <c r="IVB109" s="1"/>
      <c r="IVC109" s="1"/>
      <c r="IVD109" s="1"/>
      <c r="IVE109" s="1"/>
      <c r="IVI109" s="18"/>
      <c r="IVJ109" s="1"/>
      <c r="IVK109" s="1"/>
      <c r="IVL109" s="1"/>
      <c r="IVM109" s="1"/>
      <c r="IVQ109" s="18"/>
      <c r="IVR109" s="1"/>
      <c r="IVS109" s="1"/>
      <c r="IVT109" s="1"/>
      <c r="IVU109" s="1"/>
      <c r="IVY109" s="18"/>
      <c r="IVZ109" s="1"/>
      <c r="IWA109" s="1"/>
      <c r="IWB109" s="1"/>
      <c r="IWC109" s="1"/>
      <c r="IWG109" s="18"/>
      <c r="IWH109" s="1"/>
      <c r="IWI109" s="1"/>
      <c r="IWJ109" s="1"/>
      <c r="IWK109" s="1"/>
      <c r="IWO109" s="18"/>
      <c r="IWP109" s="1"/>
      <c r="IWQ109" s="1"/>
      <c r="IWR109" s="1"/>
      <c r="IWS109" s="1"/>
      <c r="IWW109" s="18"/>
      <c r="IWX109" s="1"/>
      <c r="IWY109" s="1"/>
      <c r="IWZ109" s="1"/>
      <c r="IXA109" s="1"/>
      <c r="IXE109" s="18"/>
      <c r="IXF109" s="1"/>
      <c r="IXG109" s="1"/>
      <c r="IXH109" s="1"/>
      <c r="IXI109" s="1"/>
      <c r="IXM109" s="18"/>
      <c r="IXN109" s="1"/>
      <c r="IXO109" s="1"/>
      <c r="IXP109" s="1"/>
      <c r="IXQ109" s="1"/>
      <c r="IXU109" s="18"/>
      <c r="IXV109" s="1"/>
      <c r="IXW109" s="1"/>
      <c r="IXX109" s="1"/>
      <c r="IXY109" s="1"/>
      <c r="IYC109" s="18"/>
      <c r="IYD109" s="1"/>
      <c r="IYE109" s="1"/>
      <c r="IYF109" s="1"/>
      <c r="IYG109" s="1"/>
      <c r="IYK109" s="18"/>
      <c r="IYL109" s="1"/>
      <c r="IYM109" s="1"/>
      <c r="IYN109" s="1"/>
      <c r="IYO109" s="1"/>
      <c r="IYS109" s="18"/>
      <c r="IYT109" s="1"/>
      <c r="IYU109" s="1"/>
      <c r="IYV109" s="1"/>
      <c r="IYW109" s="1"/>
      <c r="IZA109" s="18"/>
      <c r="IZB109" s="1"/>
      <c r="IZC109" s="1"/>
      <c r="IZD109" s="1"/>
      <c r="IZE109" s="1"/>
      <c r="IZI109" s="18"/>
      <c r="IZJ109" s="1"/>
      <c r="IZK109" s="1"/>
      <c r="IZL109" s="1"/>
      <c r="IZM109" s="1"/>
      <c r="IZQ109" s="18"/>
      <c r="IZR109" s="1"/>
      <c r="IZS109" s="1"/>
      <c r="IZT109" s="1"/>
      <c r="IZU109" s="1"/>
      <c r="IZY109" s="18"/>
      <c r="IZZ109" s="1"/>
      <c r="JAA109" s="1"/>
      <c r="JAB109" s="1"/>
      <c r="JAC109" s="1"/>
      <c r="JAG109" s="18"/>
      <c r="JAH109" s="1"/>
      <c r="JAI109" s="1"/>
      <c r="JAJ109" s="1"/>
      <c r="JAK109" s="1"/>
      <c r="JAO109" s="18"/>
      <c r="JAP109" s="1"/>
      <c r="JAQ109" s="1"/>
      <c r="JAR109" s="1"/>
      <c r="JAS109" s="1"/>
      <c r="JAW109" s="18"/>
      <c r="JAX109" s="1"/>
      <c r="JAY109" s="1"/>
      <c r="JAZ109" s="1"/>
      <c r="JBA109" s="1"/>
      <c r="JBE109" s="18"/>
      <c r="JBF109" s="1"/>
      <c r="JBG109" s="1"/>
      <c r="JBH109" s="1"/>
      <c r="JBI109" s="1"/>
      <c r="JBM109" s="18"/>
      <c r="JBN109" s="1"/>
      <c r="JBO109" s="1"/>
      <c r="JBP109" s="1"/>
      <c r="JBQ109" s="1"/>
      <c r="JBU109" s="18"/>
      <c r="JBV109" s="1"/>
      <c r="JBW109" s="1"/>
      <c r="JBX109" s="1"/>
      <c r="JBY109" s="1"/>
      <c r="JCC109" s="18"/>
      <c r="JCD109" s="1"/>
      <c r="JCE109" s="1"/>
      <c r="JCF109" s="1"/>
      <c r="JCG109" s="1"/>
      <c r="JCK109" s="18"/>
      <c r="JCL109" s="1"/>
      <c r="JCM109" s="1"/>
      <c r="JCN109" s="1"/>
      <c r="JCO109" s="1"/>
      <c r="JCS109" s="18"/>
      <c r="JCT109" s="1"/>
      <c r="JCU109" s="1"/>
      <c r="JCV109" s="1"/>
      <c r="JCW109" s="1"/>
      <c r="JDA109" s="18"/>
      <c r="JDB109" s="1"/>
      <c r="JDC109" s="1"/>
      <c r="JDD109" s="1"/>
      <c r="JDE109" s="1"/>
      <c r="JDI109" s="18"/>
      <c r="JDJ109" s="1"/>
      <c r="JDK109" s="1"/>
      <c r="JDL109" s="1"/>
      <c r="JDM109" s="1"/>
      <c r="JDQ109" s="18"/>
      <c r="JDR109" s="1"/>
      <c r="JDS109" s="1"/>
      <c r="JDT109" s="1"/>
      <c r="JDU109" s="1"/>
      <c r="JDY109" s="18"/>
      <c r="JDZ109" s="1"/>
      <c r="JEA109" s="1"/>
      <c r="JEB109" s="1"/>
      <c r="JEC109" s="1"/>
      <c r="JEG109" s="18"/>
      <c r="JEH109" s="1"/>
      <c r="JEI109" s="1"/>
      <c r="JEJ109" s="1"/>
      <c r="JEK109" s="1"/>
      <c r="JEO109" s="18"/>
      <c r="JEP109" s="1"/>
      <c r="JEQ109" s="1"/>
      <c r="JER109" s="1"/>
      <c r="JES109" s="1"/>
      <c r="JEW109" s="18"/>
      <c r="JEX109" s="1"/>
      <c r="JEY109" s="1"/>
      <c r="JEZ109" s="1"/>
      <c r="JFA109" s="1"/>
      <c r="JFE109" s="18"/>
      <c r="JFF109" s="1"/>
      <c r="JFG109" s="1"/>
      <c r="JFH109" s="1"/>
      <c r="JFI109" s="1"/>
      <c r="JFM109" s="18"/>
      <c r="JFN109" s="1"/>
      <c r="JFO109" s="1"/>
      <c r="JFP109" s="1"/>
      <c r="JFQ109" s="1"/>
      <c r="JFU109" s="18"/>
      <c r="JFV109" s="1"/>
      <c r="JFW109" s="1"/>
      <c r="JFX109" s="1"/>
      <c r="JFY109" s="1"/>
      <c r="JGC109" s="18"/>
      <c r="JGD109" s="1"/>
      <c r="JGE109" s="1"/>
      <c r="JGF109" s="1"/>
      <c r="JGG109" s="1"/>
      <c r="JGK109" s="18"/>
      <c r="JGL109" s="1"/>
      <c r="JGM109" s="1"/>
      <c r="JGN109" s="1"/>
      <c r="JGO109" s="1"/>
      <c r="JGS109" s="18"/>
      <c r="JGT109" s="1"/>
      <c r="JGU109" s="1"/>
      <c r="JGV109" s="1"/>
      <c r="JGW109" s="1"/>
      <c r="JHA109" s="18"/>
      <c r="JHB109" s="1"/>
      <c r="JHC109" s="1"/>
      <c r="JHD109" s="1"/>
      <c r="JHE109" s="1"/>
      <c r="JHI109" s="18"/>
      <c r="JHJ109" s="1"/>
      <c r="JHK109" s="1"/>
      <c r="JHL109" s="1"/>
      <c r="JHM109" s="1"/>
      <c r="JHQ109" s="18"/>
      <c r="JHR109" s="1"/>
      <c r="JHS109" s="1"/>
      <c r="JHT109" s="1"/>
      <c r="JHU109" s="1"/>
      <c r="JHY109" s="18"/>
      <c r="JHZ109" s="1"/>
      <c r="JIA109" s="1"/>
      <c r="JIB109" s="1"/>
      <c r="JIC109" s="1"/>
      <c r="JIG109" s="18"/>
      <c r="JIH109" s="1"/>
      <c r="JII109" s="1"/>
      <c r="JIJ109" s="1"/>
      <c r="JIK109" s="1"/>
      <c r="JIO109" s="18"/>
      <c r="JIP109" s="1"/>
      <c r="JIQ109" s="1"/>
      <c r="JIR109" s="1"/>
      <c r="JIS109" s="1"/>
      <c r="JIW109" s="18"/>
      <c r="JIX109" s="1"/>
      <c r="JIY109" s="1"/>
      <c r="JIZ109" s="1"/>
      <c r="JJA109" s="1"/>
      <c r="JJE109" s="18"/>
      <c r="JJF109" s="1"/>
      <c r="JJG109" s="1"/>
      <c r="JJH109" s="1"/>
      <c r="JJI109" s="1"/>
      <c r="JJM109" s="18"/>
      <c r="JJN109" s="1"/>
      <c r="JJO109" s="1"/>
      <c r="JJP109" s="1"/>
      <c r="JJQ109" s="1"/>
      <c r="JJU109" s="18"/>
      <c r="JJV109" s="1"/>
      <c r="JJW109" s="1"/>
      <c r="JJX109" s="1"/>
      <c r="JJY109" s="1"/>
      <c r="JKC109" s="18"/>
      <c r="JKD109" s="1"/>
      <c r="JKE109" s="1"/>
      <c r="JKF109" s="1"/>
      <c r="JKG109" s="1"/>
      <c r="JKK109" s="18"/>
      <c r="JKL109" s="1"/>
      <c r="JKM109" s="1"/>
      <c r="JKN109" s="1"/>
      <c r="JKO109" s="1"/>
      <c r="JKS109" s="18"/>
      <c r="JKT109" s="1"/>
      <c r="JKU109" s="1"/>
      <c r="JKV109" s="1"/>
      <c r="JKW109" s="1"/>
      <c r="JLA109" s="18"/>
      <c r="JLB109" s="1"/>
      <c r="JLC109" s="1"/>
      <c r="JLD109" s="1"/>
      <c r="JLE109" s="1"/>
      <c r="JLI109" s="18"/>
      <c r="JLJ109" s="1"/>
      <c r="JLK109" s="1"/>
      <c r="JLL109" s="1"/>
      <c r="JLM109" s="1"/>
      <c r="JLQ109" s="18"/>
      <c r="JLR109" s="1"/>
      <c r="JLS109" s="1"/>
      <c r="JLT109" s="1"/>
      <c r="JLU109" s="1"/>
      <c r="JLY109" s="18"/>
      <c r="JLZ109" s="1"/>
      <c r="JMA109" s="1"/>
      <c r="JMB109" s="1"/>
      <c r="JMC109" s="1"/>
      <c r="JMG109" s="18"/>
      <c r="JMH109" s="1"/>
      <c r="JMI109" s="1"/>
      <c r="JMJ109" s="1"/>
      <c r="JMK109" s="1"/>
      <c r="JMO109" s="18"/>
      <c r="JMP109" s="1"/>
      <c r="JMQ109" s="1"/>
      <c r="JMR109" s="1"/>
      <c r="JMS109" s="1"/>
      <c r="JMW109" s="18"/>
      <c r="JMX109" s="1"/>
      <c r="JMY109" s="1"/>
      <c r="JMZ109" s="1"/>
      <c r="JNA109" s="1"/>
      <c r="JNE109" s="18"/>
      <c r="JNF109" s="1"/>
      <c r="JNG109" s="1"/>
      <c r="JNH109" s="1"/>
      <c r="JNI109" s="1"/>
      <c r="JNM109" s="18"/>
      <c r="JNN109" s="1"/>
      <c r="JNO109" s="1"/>
      <c r="JNP109" s="1"/>
      <c r="JNQ109" s="1"/>
      <c r="JNU109" s="18"/>
      <c r="JNV109" s="1"/>
      <c r="JNW109" s="1"/>
      <c r="JNX109" s="1"/>
      <c r="JNY109" s="1"/>
      <c r="JOC109" s="18"/>
      <c r="JOD109" s="1"/>
      <c r="JOE109" s="1"/>
      <c r="JOF109" s="1"/>
      <c r="JOG109" s="1"/>
      <c r="JOK109" s="18"/>
      <c r="JOL109" s="1"/>
      <c r="JOM109" s="1"/>
      <c r="JON109" s="1"/>
      <c r="JOO109" s="1"/>
      <c r="JOS109" s="18"/>
      <c r="JOT109" s="1"/>
      <c r="JOU109" s="1"/>
      <c r="JOV109" s="1"/>
      <c r="JOW109" s="1"/>
      <c r="JPA109" s="18"/>
      <c r="JPB109" s="1"/>
      <c r="JPC109" s="1"/>
      <c r="JPD109" s="1"/>
      <c r="JPE109" s="1"/>
      <c r="JPI109" s="18"/>
      <c r="JPJ109" s="1"/>
      <c r="JPK109" s="1"/>
      <c r="JPL109" s="1"/>
      <c r="JPM109" s="1"/>
      <c r="JPQ109" s="18"/>
      <c r="JPR109" s="1"/>
      <c r="JPS109" s="1"/>
      <c r="JPT109" s="1"/>
      <c r="JPU109" s="1"/>
      <c r="JPY109" s="18"/>
      <c r="JPZ109" s="1"/>
      <c r="JQA109" s="1"/>
      <c r="JQB109" s="1"/>
      <c r="JQC109" s="1"/>
      <c r="JQG109" s="18"/>
      <c r="JQH109" s="1"/>
      <c r="JQI109" s="1"/>
      <c r="JQJ109" s="1"/>
      <c r="JQK109" s="1"/>
      <c r="JQO109" s="18"/>
      <c r="JQP109" s="1"/>
      <c r="JQQ109" s="1"/>
      <c r="JQR109" s="1"/>
      <c r="JQS109" s="1"/>
      <c r="JQW109" s="18"/>
      <c r="JQX109" s="1"/>
      <c r="JQY109" s="1"/>
      <c r="JQZ109" s="1"/>
      <c r="JRA109" s="1"/>
      <c r="JRE109" s="18"/>
      <c r="JRF109" s="1"/>
      <c r="JRG109" s="1"/>
      <c r="JRH109" s="1"/>
      <c r="JRI109" s="1"/>
      <c r="JRM109" s="18"/>
      <c r="JRN109" s="1"/>
      <c r="JRO109" s="1"/>
      <c r="JRP109" s="1"/>
      <c r="JRQ109" s="1"/>
      <c r="JRU109" s="18"/>
      <c r="JRV109" s="1"/>
      <c r="JRW109" s="1"/>
      <c r="JRX109" s="1"/>
      <c r="JRY109" s="1"/>
      <c r="JSC109" s="18"/>
      <c r="JSD109" s="1"/>
      <c r="JSE109" s="1"/>
      <c r="JSF109" s="1"/>
      <c r="JSG109" s="1"/>
      <c r="JSK109" s="18"/>
      <c r="JSL109" s="1"/>
      <c r="JSM109" s="1"/>
      <c r="JSN109" s="1"/>
      <c r="JSO109" s="1"/>
      <c r="JSS109" s="18"/>
      <c r="JST109" s="1"/>
      <c r="JSU109" s="1"/>
      <c r="JSV109" s="1"/>
      <c r="JSW109" s="1"/>
      <c r="JTA109" s="18"/>
      <c r="JTB109" s="1"/>
      <c r="JTC109" s="1"/>
      <c r="JTD109" s="1"/>
      <c r="JTE109" s="1"/>
      <c r="JTI109" s="18"/>
      <c r="JTJ109" s="1"/>
      <c r="JTK109" s="1"/>
      <c r="JTL109" s="1"/>
      <c r="JTM109" s="1"/>
      <c r="JTQ109" s="18"/>
      <c r="JTR109" s="1"/>
      <c r="JTS109" s="1"/>
      <c r="JTT109" s="1"/>
      <c r="JTU109" s="1"/>
      <c r="JTY109" s="18"/>
      <c r="JTZ109" s="1"/>
      <c r="JUA109" s="1"/>
      <c r="JUB109" s="1"/>
      <c r="JUC109" s="1"/>
      <c r="JUG109" s="18"/>
      <c r="JUH109" s="1"/>
      <c r="JUI109" s="1"/>
      <c r="JUJ109" s="1"/>
      <c r="JUK109" s="1"/>
      <c r="JUO109" s="18"/>
      <c r="JUP109" s="1"/>
      <c r="JUQ109" s="1"/>
      <c r="JUR109" s="1"/>
      <c r="JUS109" s="1"/>
      <c r="JUW109" s="18"/>
      <c r="JUX109" s="1"/>
      <c r="JUY109" s="1"/>
      <c r="JUZ109" s="1"/>
      <c r="JVA109" s="1"/>
      <c r="JVE109" s="18"/>
      <c r="JVF109" s="1"/>
      <c r="JVG109" s="1"/>
      <c r="JVH109" s="1"/>
      <c r="JVI109" s="1"/>
      <c r="JVM109" s="18"/>
      <c r="JVN109" s="1"/>
      <c r="JVO109" s="1"/>
      <c r="JVP109" s="1"/>
      <c r="JVQ109" s="1"/>
      <c r="JVU109" s="18"/>
      <c r="JVV109" s="1"/>
      <c r="JVW109" s="1"/>
      <c r="JVX109" s="1"/>
      <c r="JVY109" s="1"/>
      <c r="JWC109" s="18"/>
      <c r="JWD109" s="1"/>
      <c r="JWE109" s="1"/>
      <c r="JWF109" s="1"/>
      <c r="JWG109" s="1"/>
      <c r="JWK109" s="18"/>
      <c r="JWL109" s="1"/>
      <c r="JWM109" s="1"/>
      <c r="JWN109" s="1"/>
      <c r="JWO109" s="1"/>
      <c r="JWS109" s="18"/>
      <c r="JWT109" s="1"/>
      <c r="JWU109" s="1"/>
      <c r="JWV109" s="1"/>
      <c r="JWW109" s="1"/>
      <c r="JXA109" s="18"/>
      <c r="JXB109" s="1"/>
      <c r="JXC109" s="1"/>
      <c r="JXD109" s="1"/>
      <c r="JXE109" s="1"/>
      <c r="JXI109" s="18"/>
      <c r="JXJ109" s="1"/>
      <c r="JXK109" s="1"/>
      <c r="JXL109" s="1"/>
      <c r="JXM109" s="1"/>
      <c r="JXQ109" s="18"/>
      <c r="JXR109" s="1"/>
      <c r="JXS109" s="1"/>
      <c r="JXT109" s="1"/>
      <c r="JXU109" s="1"/>
      <c r="JXY109" s="18"/>
      <c r="JXZ109" s="1"/>
      <c r="JYA109" s="1"/>
      <c r="JYB109" s="1"/>
      <c r="JYC109" s="1"/>
      <c r="JYG109" s="18"/>
      <c r="JYH109" s="1"/>
      <c r="JYI109" s="1"/>
      <c r="JYJ109" s="1"/>
      <c r="JYK109" s="1"/>
      <c r="JYO109" s="18"/>
      <c r="JYP109" s="1"/>
      <c r="JYQ109" s="1"/>
      <c r="JYR109" s="1"/>
      <c r="JYS109" s="1"/>
      <c r="JYW109" s="18"/>
      <c r="JYX109" s="1"/>
      <c r="JYY109" s="1"/>
      <c r="JYZ109" s="1"/>
      <c r="JZA109" s="1"/>
      <c r="JZE109" s="18"/>
      <c r="JZF109" s="1"/>
      <c r="JZG109" s="1"/>
      <c r="JZH109" s="1"/>
      <c r="JZI109" s="1"/>
      <c r="JZM109" s="18"/>
      <c r="JZN109" s="1"/>
      <c r="JZO109" s="1"/>
      <c r="JZP109" s="1"/>
      <c r="JZQ109" s="1"/>
      <c r="JZU109" s="18"/>
      <c r="JZV109" s="1"/>
      <c r="JZW109" s="1"/>
      <c r="JZX109" s="1"/>
      <c r="JZY109" s="1"/>
      <c r="KAC109" s="18"/>
      <c r="KAD109" s="1"/>
      <c r="KAE109" s="1"/>
      <c r="KAF109" s="1"/>
      <c r="KAG109" s="1"/>
      <c r="KAK109" s="18"/>
      <c r="KAL109" s="1"/>
      <c r="KAM109" s="1"/>
      <c r="KAN109" s="1"/>
      <c r="KAO109" s="1"/>
      <c r="KAS109" s="18"/>
      <c r="KAT109" s="1"/>
      <c r="KAU109" s="1"/>
      <c r="KAV109" s="1"/>
      <c r="KAW109" s="1"/>
      <c r="KBA109" s="18"/>
      <c r="KBB109" s="1"/>
      <c r="KBC109" s="1"/>
      <c r="KBD109" s="1"/>
      <c r="KBE109" s="1"/>
      <c r="KBI109" s="18"/>
      <c r="KBJ109" s="1"/>
      <c r="KBK109" s="1"/>
      <c r="KBL109" s="1"/>
      <c r="KBM109" s="1"/>
      <c r="KBQ109" s="18"/>
      <c r="KBR109" s="1"/>
      <c r="KBS109" s="1"/>
      <c r="KBT109" s="1"/>
      <c r="KBU109" s="1"/>
      <c r="KBY109" s="18"/>
      <c r="KBZ109" s="1"/>
      <c r="KCA109" s="1"/>
      <c r="KCB109" s="1"/>
      <c r="KCC109" s="1"/>
      <c r="KCG109" s="18"/>
      <c r="KCH109" s="1"/>
      <c r="KCI109" s="1"/>
      <c r="KCJ109" s="1"/>
      <c r="KCK109" s="1"/>
      <c r="KCO109" s="18"/>
      <c r="KCP109" s="1"/>
      <c r="KCQ109" s="1"/>
      <c r="KCR109" s="1"/>
      <c r="KCS109" s="1"/>
      <c r="KCW109" s="18"/>
      <c r="KCX109" s="1"/>
      <c r="KCY109" s="1"/>
      <c r="KCZ109" s="1"/>
      <c r="KDA109" s="1"/>
      <c r="KDE109" s="18"/>
      <c r="KDF109" s="1"/>
      <c r="KDG109" s="1"/>
      <c r="KDH109" s="1"/>
      <c r="KDI109" s="1"/>
      <c r="KDM109" s="18"/>
      <c r="KDN109" s="1"/>
      <c r="KDO109" s="1"/>
      <c r="KDP109" s="1"/>
      <c r="KDQ109" s="1"/>
      <c r="KDU109" s="18"/>
      <c r="KDV109" s="1"/>
      <c r="KDW109" s="1"/>
      <c r="KDX109" s="1"/>
      <c r="KDY109" s="1"/>
      <c r="KEC109" s="18"/>
      <c r="KED109" s="1"/>
      <c r="KEE109" s="1"/>
      <c r="KEF109" s="1"/>
      <c r="KEG109" s="1"/>
      <c r="KEK109" s="18"/>
      <c r="KEL109" s="1"/>
      <c r="KEM109" s="1"/>
      <c r="KEN109" s="1"/>
      <c r="KEO109" s="1"/>
      <c r="KES109" s="18"/>
      <c r="KET109" s="1"/>
      <c r="KEU109" s="1"/>
      <c r="KEV109" s="1"/>
      <c r="KEW109" s="1"/>
      <c r="KFA109" s="18"/>
      <c r="KFB109" s="1"/>
      <c r="KFC109" s="1"/>
      <c r="KFD109" s="1"/>
      <c r="KFE109" s="1"/>
      <c r="KFI109" s="18"/>
      <c r="KFJ109" s="1"/>
      <c r="KFK109" s="1"/>
      <c r="KFL109" s="1"/>
      <c r="KFM109" s="1"/>
      <c r="KFQ109" s="18"/>
      <c r="KFR109" s="1"/>
      <c r="KFS109" s="1"/>
      <c r="KFT109" s="1"/>
      <c r="KFU109" s="1"/>
      <c r="KFY109" s="18"/>
      <c r="KFZ109" s="1"/>
      <c r="KGA109" s="1"/>
      <c r="KGB109" s="1"/>
      <c r="KGC109" s="1"/>
      <c r="KGG109" s="18"/>
      <c r="KGH109" s="1"/>
      <c r="KGI109" s="1"/>
      <c r="KGJ109" s="1"/>
      <c r="KGK109" s="1"/>
      <c r="KGO109" s="18"/>
      <c r="KGP109" s="1"/>
      <c r="KGQ109" s="1"/>
      <c r="KGR109" s="1"/>
      <c r="KGS109" s="1"/>
      <c r="KGW109" s="18"/>
      <c r="KGX109" s="1"/>
      <c r="KGY109" s="1"/>
      <c r="KGZ109" s="1"/>
      <c r="KHA109" s="1"/>
      <c r="KHE109" s="18"/>
      <c r="KHF109" s="1"/>
      <c r="KHG109" s="1"/>
      <c r="KHH109" s="1"/>
      <c r="KHI109" s="1"/>
      <c r="KHM109" s="18"/>
      <c r="KHN109" s="1"/>
      <c r="KHO109" s="1"/>
      <c r="KHP109" s="1"/>
      <c r="KHQ109" s="1"/>
      <c r="KHU109" s="18"/>
      <c r="KHV109" s="1"/>
      <c r="KHW109" s="1"/>
      <c r="KHX109" s="1"/>
      <c r="KHY109" s="1"/>
      <c r="KIC109" s="18"/>
      <c r="KID109" s="1"/>
      <c r="KIE109" s="1"/>
      <c r="KIF109" s="1"/>
      <c r="KIG109" s="1"/>
      <c r="KIK109" s="18"/>
      <c r="KIL109" s="1"/>
      <c r="KIM109" s="1"/>
      <c r="KIN109" s="1"/>
      <c r="KIO109" s="1"/>
      <c r="KIS109" s="18"/>
      <c r="KIT109" s="1"/>
      <c r="KIU109" s="1"/>
      <c r="KIV109" s="1"/>
      <c r="KIW109" s="1"/>
      <c r="KJA109" s="18"/>
      <c r="KJB109" s="1"/>
      <c r="KJC109" s="1"/>
      <c r="KJD109" s="1"/>
      <c r="KJE109" s="1"/>
      <c r="KJI109" s="18"/>
      <c r="KJJ109" s="1"/>
      <c r="KJK109" s="1"/>
      <c r="KJL109" s="1"/>
      <c r="KJM109" s="1"/>
      <c r="KJQ109" s="18"/>
      <c r="KJR109" s="1"/>
      <c r="KJS109" s="1"/>
      <c r="KJT109" s="1"/>
      <c r="KJU109" s="1"/>
      <c r="KJY109" s="18"/>
      <c r="KJZ109" s="1"/>
      <c r="KKA109" s="1"/>
      <c r="KKB109" s="1"/>
      <c r="KKC109" s="1"/>
      <c r="KKG109" s="18"/>
      <c r="KKH109" s="1"/>
      <c r="KKI109" s="1"/>
      <c r="KKJ109" s="1"/>
      <c r="KKK109" s="1"/>
      <c r="KKO109" s="18"/>
      <c r="KKP109" s="1"/>
      <c r="KKQ109" s="1"/>
      <c r="KKR109" s="1"/>
      <c r="KKS109" s="1"/>
      <c r="KKW109" s="18"/>
      <c r="KKX109" s="1"/>
      <c r="KKY109" s="1"/>
      <c r="KKZ109" s="1"/>
      <c r="KLA109" s="1"/>
      <c r="KLE109" s="18"/>
      <c r="KLF109" s="1"/>
      <c r="KLG109" s="1"/>
      <c r="KLH109" s="1"/>
      <c r="KLI109" s="1"/>
      <c r="KLM109" s="18"/>
      <c r="KLN109" s="1"/>
      <c r="KLO109" s="1"/>
      <c r="KLP109" s="1"/>
      <c r="KLQ109" s="1"/>
      <c r="KLU109" s="18"/>
      <c r="KLV109" s="1"/>
      <c r="KLW109" s="1"/>
      <c r="KLX109" s="1"/>
      <c r="KLY109" s="1"/>
      <c r="KMC109" s="18"/>
      <c r="KMD109" s="1"/>
      <c r="KME109" s="1"/>
      <c r="KMF109" s="1"/>
      <c r="KMG109" s="1"/>
      <c r="KMK109" s="18"/>
      <c r="KML109" s="1"/>
      <c r="KMM109" s="1"/>
      <c r="KMN109" s="1"/>
      <c r="KMO109" s="1"/>
      <c r="KMS109" s="18"/>
      <c r="KMT109" s="1"/>
      <c r="KMU109" s="1"/>
      <c r="KMV109" s="1"/>
      <c r="KMW109" s="1"/>
      <c r="KNA109" s="18"/>
      <c r="KNB109" s="1"/>
      <c r="KNC109" s="1"/>
      <c r="KND109" s="1"/>
      <c r="KNE109" s="1"/>
      <c r="KNI109" s="18"/>
      <c r="KNJ109" s="1"/>
      <c r="KNK109" s="1"/>
      <c r="KNL109" s="1"/>
      <c r="KNM109" s="1"/>
      <c r="KNQ109" s="18"/>
      <c r="KNR109" s="1"/>
      <c r="KNS109" s="1"/>
      <c r="KNT109" s="1"/>
      <c r="KNU109" s="1"/>
      <c r="KNY109" s="18"/>
      <c r="KNZ109" s="1"/>
      <c r="KOA109" s="1"/>
      <c r="KOB109" s="1"/>
      <c r="KOC109" s="1"/>
      <c r="KOG109" s="18"/>
      <c r="KOH109" s="1"/>
      <c r="KOI109" s="1"/>
      <c r="KOJ109" s="1"/>
      <c r="KOK109" s="1"/>
      <c r="KOO109" s="18"/>
      <c r="KOP109" s="1"/>
      <c r="KOQ109" s="1"/>
      <c r="KOR109" s="1"/>
      <c r="KOS109" s="1"/>
      <c r="KOW109" s="18"/>
      <c r="KOX109" s="1"/>
      <c r="KOY109" s="1"/>
      <c r="KOZ109" s="1"/>
      <c r="KPA109" s="1"/>
      <c r="KPE109" s="18"/>
      <c r="KPF109" s="1"/>
      <c r="KPG109" s="1"/>
      <c r="KPH109" s="1"/>
      <c r="KPI109" s="1"/>
      <c r="KPM109" s="18"/>
      <c r="KPN109" s="1"/>
      <c r="KPO109" s="1"/>
      <c r="KPP109" s="1"/>
      <c r="KPQ109" s="1"/>
      <c r="KPU109" s="18"/>
      <c r="KPV109" s="1"/>
      <c r="KPW109" s="1"/>
      <c r="KPX109" s="1"/>
      <c r="KPY109" s="1"/>
      <c r="KQC109" s="18"/>
      <c r="KQD109" s="1"/>
      <c r="KQE109" s="1"/>
      <c r="KQF109" s="1"/>
      <c r="KQG109" s="1"/>
      <c r="KQK109" s="18"/>
      <c r="KQL109" s="1"/>
      <c r="KQM109" s="1"/>
      <c r="KQN109" s="1"/>
      <c r="KQO109" s="1"/>
      <c r="KQS109" s="18"/>
      <c r="KQT109" s="1"/>
      <c r="KQU109" s="1"/>
      <c r="KQV109" s="1"/>
      <c r="KQW109" s="1"/>
      <c r="KRA109" s="18"/>
      <c r="KRB109" s="1"/>
      <c r="KRC109" s="1"/>
      <c r="KRD109" s="1"/>
      <c r="KRE109" s="1"/>
      <c r="KRI109" s="18"/>
      <c r="KRJ109" s="1"/>
      <c r="KRK109" s="1"/>
      <c r="KRL109" s="1"/>
      <c r="KRM109" s="1"/>
      <c r="KRQ109" s="18"/>
      <c r="KRR109" s="1"/>
      <c r="KRS109" s="1"/>
      <c r="KRT109" s="1"/>
      <c r="KRU109" s="1"/>
      <c r="KRY109" s="18"/>
      <c r="KRZ109" s="1"/>
      <c r="KSA109" s="1"/>
      <c r="KSB109" s="1"/>
      <c r="KSC109" s="1"/>
      <c r="KSG109" s="18"/>
      <c r="KSH109" s="1"/>
      <c r="KSI109" s="1"/>
      <c r="KSJ109" s="1"/>
      <c r="KSK109" s="1"/>
      <c r="KSO109" s="18"/>
      <c r="KSP109" s="1"/>
      <c r="KSQ109" s="1"/>
      <c r="KSR109" s="1"/>
      <c r="KSS109" s="1"/>
      <c r="KSW109" s="18"/>
      <c r="KSX109" s="1"/>
      <c r="KSY109" s="1"/>
      <c r="KSZ109" s="1"/>
      <c r="KTA109" s="1"/>
      <c r="KTE109" s="18"/>
      <c r="KTF109" s="1"/>
      <c r="KTG109" s="1"/>
      <c r="KTH109" s="1"/>
      <c r="KTI109" s="1"/>
      <c r="KTM109" s="18"/>
      <c r="KTN109" s="1"/>
      <c r="KTO109" s="1"/>
      <c r="KTP109" s="1"/>
      <c r="KTQ109" s="1"/>
      <c r="KTU109" s="18"/>
      <c r="KTV109" s="1"/>
      <c r="KTW109" s="1"/>
      <c r="KTX109" s="1"/>
      <c r="KTY109" s="1"/>
      <c r="KUC109" s="18"/>
      <c r="KUD109" s="1"/>
      <c r="KUE109" s="1"/>
      <c r="KUF109" s="1"/>
      <c r="KUG109" s="1"/>
      <c r="KUK109" s="18"/>
      <c r="KUL109" s="1"/>
      <c r="KUM109" s="1"/>
      <c r="KUN109" s="1"/>
      <c r="KUO109" s="1"/>
      <c r="KUS109" s="18"/>
      <c r="KUT109" s="1"/>
      <c r="KUU109" s="1"/>
      <c r="KUV109" s="1"/>
      <c r="KUW109" s="1"/>
      <c r="KVA109" s="18"/>
      <c r="KVB109" s="1"/>
      <c r="KVC109" s="1"/>
      <c r="KVD109" s="1"/>
      <c r="KVE109" s="1"/>
      <c r="KVI109" s="18"/>
      <c r="KVJ109" s="1"/>
      <c r="KVK109" s="1"/>
      <c r="KVL109" s="1"/>
      <c r="KVM109" s="1"/>
      <c r="KVQ109" s="18"/>
      <c r="KVR109" s="1"/>
      <c r="KVS109" s="1"/>
      <c r="KVT109" s="1"/>
      <c r="KVU109" s="1"/>
      <c r="KVY109" s="18"/>
      <c r="KVZ109" s="1"/>
      <c r="KWA109" s="1"/>
      <c r="KWB109" s="1"/>
      <c r="KWC109" s="1"/>
      <c r="KWG109" s="18"/>
      <c r="KWH109" s="1"/>
      <c r="KWI109" s="1"/>
      <c r="KWJ109" s="1"/>
      <c r="KWK109" s="1"/>
      <c r="KWO109" s="18"/>
      <c r="KWP109" s="1"/>
      <c r="KWQ109" s="1"/>
      <c r="KWR109" s="1"/>
      <c r="KWS109" s="1"/>
      <c r="KWW109" s="18"/>
      <c r="KWX109" s="1"/>
      <c r="KWY109" s="1"/>
      <c r="KWZ109" s="1"/>
      <c r="KXA109" s="1"/>
      <c r="KXE109" s="18"/>
      <c r="KXF109" s="1"/>
      <c r="KXG109" s="1"/>
      <c r="KXH109" s="1"/>
      <c r="KXI109" s="1"/>
      <c r="KXM109" s="18"/>
      <c r="KXN109" s="1"/>
      <c r="KXO109" s="1"/>
      <c r="KXP109" s="1"/>
      <c r="KXQ109" s="1"/>
      <c r="KXU109" s="18"/>
      <c r="KXV109" s="1"/>
      <c r="KXW109" s="1"/>
      <c r="KXX109" s="1"/>
      <c r="KXY109" s="1"/>
      <c r="KYC109" s="18"/>
      <c r="KYD109" s="1"/>
      <c r="KYE109" s="1"/>
      <c r="KYF109" s="1"/>
      <c r="KYG109" s="1"/>
      <c r="KYK109" s="18"/>
      <c r="KYL109" s="1"/>
      <c r="KYM109" s="1"/>
      <c r="KYN109" s="1"/>
      <c r="KYO109" s="1"/>
      <c r="KYS109" s="18"/>
      <c r="KYT109" s="1"/>
      <c r="KYU109" s="1"/>
      <c r="KYV109" s="1"/>
      <c r="KYW109" s="1"/>
      <c r="KZA109" s="18"/>
      <c r="KZB109" s="1"/>
      <c r="KZC109" s="1"/>
      <c r="KZD109" s="1"/>
      <c r="KZE109" s="1"/>
      <c r="KZI109" s="18"/>
      <c r="KZJ109" s="1"/>
      <c r="KZK109" s="1"/>
      <c r="KZL109" s="1"/>
      <c r="KZM109" s="1"/>
      <c r="KZQ109" s="18"/>
      <c r="KZR109" s="1"/>
      <c r="KZS109" s="1"/>
      <c r="KZT109" s="1"/>
      <c r="KZU109" s="1"/>
      <c r="KZY109" s="18"/>
      <c r="KZZ109" s="1"/>
      <c r="LAA109" s="1"/>
      <c r="LAB109" s="1"/>
      <c r="LAC109" s="1"/>
      <c r="LAG109" s="18"/>
      <c r="LAH109" s="1"/>
      <c r="LAI109" s="1"/>
      <c r="LAJ109" s="1"/>
      <c r="LAK109" s="1"/>
      <c r="LAO109" s="18"/>
      <c r="LAP109" s="1"/>
      <c r="LAQ109" s="1"/>
      <c r="LAR109" s="1"/>
      <c r="LAS109" s="1"/>
      <c r="LAW109" s="18"/>
      <c r="LAX109" s="1"/>
      <c r="LAY109" s="1"/>
      <c r="LAZ109" s="1"/>
      <c r="LBA109" s="1"/>
      <c r="LBE109" s="18"/>
      <c r="LBF109" s="1"/>
      <c r="LBG109" s="1"/>
      <c r="LBH109" s="1"/>
      <c r="LBI109" s="1"/>
      <c r="LBM109" s="18"/>
      <c r="LBN109" s="1"/>
      <c r="LBO109" s="1"/>
      <c r="LBP109" s="1"/>
      <c r="LBQ109" s="1"/>
      <c r="LBU109" s="18"/>
      <c r="LBV109" s="1"/>
      <c r="LBW109" s="1"/>
      <c r="LBX109" s="1"/>
      <c r="LBY109" s="1"/>
      <c r="LCC109" s="18"/>
      <c r="LCD109" s="1"/>
      <c r="LCE109" s="1"/>
      <c r="LCF109" s="1"/>
      <c r="LCG109" s="1"/>
      <c r="LCK109" s="18"/>
      <c r="LCL109" s="1"/>
      <c r="LCM109" s="1"/>
      <c r="LCN109" s="1"/>
      <c r="LCO109" s="1"/>
      <c r="LCS109" s="18"/>
      <c r="LCT109" s="1"/>
      <c r="LCU109" s="1"/>
      <c r="LCV109" s="1"/>
      <c r="LCW109" s="1"/>
      <c r="LDA109" s="18"/>
      <c r="LDB109" s="1"/>
      <c r="LDC109" s="1"/>
      <c r="LDD109" s="1"/>
      <c r="LDE109" s="1"/>
      <c r="LDI109" s="18"/>
      <c r="LDJ109" s="1"/>
      <c r="LDK109" s="1"/>
      <c r="LDL109" s="1"/>
      <c r="LDM109" s="1"/>
      <c r="LDQ109" s="18"/>
      <c r="LDR109" s="1"/>
      <c r="LDS109" s="1"/>
      <c r="LDT109" s="1"/>
      <c r="LDU109" s="1"/>
      <c r="LDY109" s="18"/>
      <c r="LDZ109" s="1"/>
      <c r="LEA109" s="1"/>
      <c r="LEB109" s="1"/>
      <c r="LEC109" s="1"/>
      <c r="LEG109" s="18"/>
      <c r="LEH109" s="1"/>
      <c r="LEI109" s="1"/>
      <c r="LEJ109" s="1"/>
      <c r="LEK109" s="1"/>
      <c r="LEO109" s="18"/>
      <c r="LEP109" s="1"/>
      <c r="LEQ109" s="1"/>
      <c r="LER109" s="1"/>
      <c r="LES109" s="1"/>
      <c r="LEW109" s="18"/>
      <c r="LEX109" s="1"/>
      <c r="LEY109" s="1"/>
      <c r="LEZ109" s="1"/>
      <c r="LFA109" s="1"/>
      <c r="LFE109" s="18"/>
      <c r="LFF109" s="1"/>
      <c r="LFG109" s="1"/>
      <c r="LFH109" s="1"/>
      <c r="LFI109" s="1"/>
      <c r="LFM109" s="18"/>
      <c r="LFN109" s="1"/>
      <c r="LFO109" s="1"/>
      <c r="LFP109" s="1"/>
      <c r="LFQ109" s="1"/>
      <c r="LFU109" s="18"/>
      <c r="LFV109" s="1"/>
      <c r="LFW109" s="1"/>
      <c r="LFX109" s="1"/>
      <c r="LFY109" s="1"/>
      <c r="LGC109" s="18"/>
      <c r="LGD109" s="1"/>
      <c r="LGE109" s="1"/>
      <c r="LGF109" s="1"/>
      <c r="LGG109" s="1"/>
      <c r="LGK109" s="18"/>
      <c r="LGL109" s="1"/>
      <c r="LGM109" s="1"/>
      <c r="LGN109" s="1"/>
      <c r="LGO109" s="1"/>
      <c r="LGS109" s="18"/>
      <c r="LGT109" s="1"/>
      <c r="LGU109" s="1"/>
      <c r="LGV109" s="1"/>
      <c r="LGW109" s="1"/>
      <c r="LHA109" s="18"/>
      <c r="LHB109" s="1"/>
      <c r="LHC109" s="1"/>
      <c r="LHD109" s="1"/>
      <c r="LHE109" s="1"/>
      <c r="LHI109" s="18"/>
      <c r="LHJ109" s="1"/>
      <c r="LHK109" s="1"/>
      <c r="LHL109" s="1"/>
      <c r="LHM109" s="1"/>
      <c r="LHQ109" s="18"/>
      <c r="LHR109" s="1"/>
      <c r="LHS109" s="1"/>
      <c r="LHT109" s="1"/>
      <c r="LHU109" s="1"/>
      <c r="LHY109" s="18"/>
      <c r="LHZ109" s="1"/>
      <c r="LIA109" s="1"/>
      <c r="LIB109" s="1"/>
      <c r="LIC109" s="1"/>
      <c r="LIG109" s="18"/>
      <c r="LIH109" s="1"/>
      <c r="LII109" s="1"/>
      <c r="LIJ109" s="1"/>
      <c r="LIK109" s="1"/>
      <c r="LIO109" s="18"/>
      <c r="LIP109" s="1"/>
      <c r="LIQ109" s="1"/>
      <c r="LIR109" s="1"/>
      <c r="LIS109" s="1"/>
      <c r="LIW109" s="18"/>
      <c r="LIX109" s="1"/>
      <c r="LIY109" s="1"/>
      <c r="LIZ109" s="1"/>
      <c r="LJA109" s="1"/>
      <c r="LJE109" s="18"/>
      <c r="LJF109" s="1"/>
      <c r="LJG109" s="1"/>
      <c r="LJH109" s="1"/>
      <c r="LJI109" s="1"/>
      <c r="LJM109" s="18"/>
      <c r="LJN109" s="1"/>
      <c r="LJO109" s="1"/>
      <c r="LJP109" s="1"/>
      <c r="LJQ109" s="1"/>
      <c r="LJU109" s="18"/>
      <c r="LJV109" s="1"/>
      <c r="LJW109" s="1"/>
      <c r="LJX109" s="1"/>
      <c r="LJY109" s="1"/>
      <c r="LKC109" s="18"/>
      <c r="LKD109" s="1"/>
      <c r="LKE109" s="1"/>
      <c r="LKF109" s="1"/>
      <c r="LKG109" s="1"/>
      <c r="LKK109" s="18"/>
      <c r="LKL109" s="1"/>
      <c r="LKM109" s="1"/>
      <c r="LKN109" s="1"/>
      <c r="LKO109" s="1"/>
      <c r="LKS109" s="18"/>
      <c r="LKT109" s="1"/>
      <c r="LKU109" s="1"/>
      <c r="LKV109" s="1"/>
      <c r="LKW109" s="1"/>
      <c r="LLA109" s="18"/>
      <c r="LLB109" s="1"/>
      <c r="LLC109" s="1"/>
      <c r="LLD109" s="1"/>
      <c r="LLE109" s="1"/>
      <c r="LLI109" s="18"/>
      <c r="LLJ109" s="1"/>
      <c r="LLK109" s="1"/>
      <c r="LLL109" s="1"/>
      <c r="LLM109" s="1"/>
      <c r="LLQ109" s="18"/>
      <c r="LLR109" s="1"/>
      <c r="LLS109" s="1"/>
      <c r="LLT109" s="1"/>
      <c r="LLU109" s="1"/>
      <c r="LLY109" s="18"/>
      <c r="LLZ109" s="1"/>
      <c r="LMA109" s="1"/>
      <c r="LMB109" s="1"/>
      <c r="LMC109" s="1"/>
      <c r="LMG109" s="18"/>
      <c r="LMH109" s="1"/>
      <c r="LMI109" s="1"/>
      <c r="LMJ109" s="1"/>
      <c r="LMK109" s="1"/>
      <c r="LMO109" s="18"/>
      <c r="LMP109" s="1"/>
      <c r="LMQ109" s="1"/>
      <c r="LMR109" s="1"/>
      <c r="LMS109" s="1"/>
      <c r="LMW109" s="18"/>
      <c r="LMX109" s="1"/>
      <c r="LMY109" s="1"/>
      <c r="LMZ109" s="1"/>
      <c r="LNA109" s="1"/>
      <c r="LNE109" s="18"/>
      <c r="LNF109" s="1"/>
      <c r="LNG109" s="1"/>
      <c r="LNH109" s="1"/>
      <c r="LNI109" s="1"/>
      <c r="LNM109" s="18"/>
      <c r="LNN109" s="1"/>
      <c r="LNO109" s="1"/>
      <c r="LNP109" s="1"/>
      <c r="LNQ109" s="1"/>
      <c r="LNU109" s="18"/>
      <c r="LNV109" s="1"/>
      <c r="LNW109" s="1"/>
      <c r="LNX109" s="1"/>
      <c r="LNY109" s="1"/>
      <c r="LOC109" s="18"/>
      <c r="LOD109" s="1"/>
      <c r="LOE109" s="1"/>
      <c r="LOF109" s="1"/>
      <c r="LOG109" s="1"/>
      <c r="LOK109" s="18"/>
      <c r="LOL109" s="1"/>
      <c r="LOM109" s="1"/>
      <c r="LON109" s="1"/>
      <c r="LOO109" s="1"/>
      <c r="LOS109" s="18"/>
      <c r="LOT109" s="1"/>
      <c r="LOU109" s="1"/>
      <c r="LOV109" s="1"/>
      <c r="LOW109" s="1"/>
      <c r="LPA109" s="18"/>
      <c r="LPB109" s="1"/>
      <c r="LPC109" s="1"/>
      <c r="LPD109" s="1"/>
      <c r="LPE109" s="1"/>
      <c r="LPI109" s="18"/>
      <c r="LPJ109" s="1"/>
      <c r="LPK109" s="1"/>
      <c r="LPL109" s="1"/>
      <c r="LPM109" s="1"/>
      <c r="LPQ109" s="18"/>
      <c r="LPR109" s="1"/>
      <c r="LPS109" s="1"/>
      <c r="LPT109" s="1"/>
      <c r="LPU109" s="1"/>
      <c r="LPY109" s="18"/>
      <c r="LPZ109" s="1"/>
      <c r="LQA109" s="1"/>
      <c r="LQB109" s="1"/>
      <c r="LQC109" s="1"/>
      <c r="LQG109" s="18"/>
      <c r="LQH109" s="1"/>
      <c r="LQI109" s="1"/>
      <c r="LQJ109" s="1"/>
      <c r="LQK109" s="1"/>
      <c r="LQO109" s="18"/>
      <c r="LQP109" s="1"/>
      <c r="LQQ109" s="1"/>
      <c r="LQR109" s="1"/>
      <c r="LQS109" s="1"/>
      <c r="LQW109" s="18"/>
      <c r="LQX109" s="1"/>
      <c r="LQY109" s="1"/>
      <c r="LQZ109" s="1"/>
      <c r="LRA109" s="1"/>
      <c r="LRE109" s="18"/>
      <c r="LRF109" s="1"/>
      <c r="LRG109" s="1"/>
      <c r="LRH109" s="1"/>
      <c r="LRI109" s="1"/>
      <c r="LRM109" s="18"/>
      <c r="LRN109" s="1"/>
      <c r="LRO109" s="1"/>
      <c r="LRP109" s="1"/>
      <c r="LRQ109" s="1"/>
      <c r="LRU109" s="18"/>
      <c r="LRV109" s="1"/>
      <c r="LRW109" s="1"/>
      <c r="LRX109" s="1"/>
      <c r="LRY109" s="1"/>
      <c r="LSC109" s="18"/>
      <c r="LSD109" s="1"/>
      <c r="LSE109" s="1"/>
      <c r="LSF109" s="1"/>
      <c r="LSG109" s="1"/>
      <c r="LSK109" s="18"/>
      <c r="LSL109" s="1"/>
      <c r="LSM109" s="1"/>
      <c r="LSN109" s="1"/>
      <c r="LSO109" s="1"/>
      <c r="LSS109" s="18"/>
      <c r="LST109" s="1"/>
      <c r="LSU109" s="1"/>
      <c r="LSV109" s="1"/>
      <c r="LSW109" s="1"/>
      <c r="LTA109" s="18"/>
      <c r="LTB109" s="1"/>
      <c r="LTC109" s="1"/>
      <c r="LTD109" s="1"/>
      <c r="LTE109" s="1"/>
      <c r="LTI109" s="18"/>
      <c r="LTJ109" s="1"/>
      <c r="LTK109" s="1"/>
      <c r="LTL109" s="1"/>
      <c r="LTM109" s="1"/>
      <c r="LTQ109" s="18"/>
      <c r="LTR109" s="1"/>
      <c r="LTS109" s="1"/>
      <c r="LTT109" s="1"/>
      <c r="LTU109" s="1"/>
      <c r="LTY109" s="18"/>
      <c r="LTZ109" s="1"/>
      <c r="LUA109" s="1"/>
      <c r="LUB109" s="1"/>
      <c r="LUC109" s="1"/>
      <c r="LUG109" s="18"/>
      <c r="LUH109" s="1"/>
      <c r="LUI109" s="1"/>
      <c r="LUJ109" s="1"/>
      <c r="LUK109" s="1"/>
      <c r="LUO109" s="18"/>
      <c r="LUP109" s="1"/>
      <c r="LUQ109" s="1"/>
      <c r="LUR109" s="1"/>
      <c r="LUS109" s="1"/>
      <c r="LUW109" s="18"/>
      <c r="LUX109" s="1"/>
      <c r="LUY109" s="1"/>
      <c r="LUZ109" s="1"/>
      <c r="LVA109" s="1"/>
      <c r="LVE109" s="18"/>
      <c r="LVF109" s="1"/>
      <c r="LVG109" s="1"/>
      <c r="LVH109" s="1"/>
      <c r="LVI109" s="1"/>
      <c r="LVM109" s="18"/>
      <c r="LVN109" s="1"/>
      <c r="LVO109" s="1"/>
      <c r="LVP109" s="1"/>
      <c r="LVQ109" s="1"/>
      <c r="LVU109" s="18"/>
      <c r="LVV109" s="1"/>
      <c r="LVW109" s="1"/>
      <c r="LVX109" s="1"/>
      <c r="LVY109" s="1"/>
      <c r="LWC109" s="18"/>
      <c r="LWD109" s="1"/>
      <c r="LWE109" s="1"/>
      <c r="LWF109" s="1"/>
      <c r="LWG109" s="1"/>
      <c r="LWK109" s="18"/>
      <c r="LWL109" s="1"/>
      <c r="LWM109" s="1"/>
      <c r="LWN109" s="1"/>
      <c r="LWO109" s="1"/>
      <c r="LWS109" s="18"/>
      <c r="LWT109" s="1"/>
      <c r="LWU109" s="1"/>
      <c r="LWV109" s="1"/>
      <c r="LWW109" s="1"/>
      <c r="LXA109" s="18"/>
      <c r="LXB109" s="1"/>
      <c r="LXC109" s="1"/>
      <c r="LXD109" s="1"/>
      <c r="LXE109" s="1"/>
      <c r="LXI109" s="18"/>
      <c r="LXJ109" s="1"/>
      <c r="LXK109" s="1"/>
      <c r="LXL109" s="1"/>
      <c r="LXM109" s="1"/>
      <c r="LXQ109" s="18"/>
      <c r="LXR109" s="1"/>
      <c r="LXS109" s="1"/>
      <c r="LXT109" s="1"/>
      <c r="LXU109" s="1"/>
      <c r="LXY109" s="18"/>
      <c r="LXZ109" s="1"/>
      <c r="LYA109" s="1"/>
      <c r="LYB109" s="1"/>
      <c r="LYC109" s="1"/>
      <c r="LYG109" s="18"/>
      <c r="LYH109" s="1"/>
      <c r="LYI109" s="1"/>
      <c r="LYJ109" s="1"/>
      <c r="LYK109" s="1"/>
      <c r="LYO109" s="18"/>
      <c r="LYP109" s="1"/>
      <c r="LYQ109" s="1"/>
      <c r="LYR109" s="1"/>
      <c r="LYS109" s="1"/>
      <c r="LYW109" s="18"/>
      <c r="LYX109" s="1"/>
      <c r="LYY109" s="1"/>
      <c r="LYZ109" s="1"/>
      <c r="LZA109" s="1"/>
      <c r="LZE109" s="18"/>
      <c r="LZF109" s="1"/>
      <c r="LZG109" s="1"/>
      <c r="LZH109" s="1"/>
      <c r="LZI109" s="1"/>
      <c r="LZM109" s="18"/>
      <c r="LZN109" s="1"/>
      <c r="LZO109" s="1"/>
      <c r="LZP109" s="1"/>
      <c r="LZQ109" s="1"/>
      <c r="LZU109" s="18"/>
      <c r="LZV109" s="1"/>
      <c r="LZW109" s="1"/>
      <c r="LZX109" s="1"/>
      <c r="LZY109" s="1"/>
      <c r="MAC109" s="18"/>
      <c r="MAD109" s="1"/>
      <c r="MAE109" s="1"/>
      <c r="MAF109" s="1"/>
      <c r="MAG109" s="1"/>
      <c r="MAK109" s="18"/>
      <c r="MAL109" s="1"/>
      <c r="MAM109" s="1"/>
      <c r="MAN109" s="1"/>
      <c r="MAO109" s="1"/>
      <c r="MAS109" s="18"/>
      <c r="MAT109" s="1"/>
      <c r="MAU109" s="1"/>
      <c r="MAV109" s="1"/>
      <c r="MAW109" s="1"/>
      <c r="MBA109" s="18"/>
      <c r="MBB109" s="1"/>
      <c r="MBC109" s="1"/>
      <c r="MBD109" s="1"/>
      <c r="MBE109" s="1"/>
      <c r="MBI109" s="18"/>
      <c r="MBJ109" s="1"/>
      <c r="MBK109" s="1"/>
      <c r="MBL109" s="1"/>
      <c r="MBM109" s="1"/>
      <c r="MBQ109" s="18"/>
      <c r="MBR109" s="1"/>
      <c r="MBS109" s="1"/>
      <c r="MBT109" s="1"/>
      <c r="MBU109" s="1"/>
      <c r="MBY109" s="18"/>
      <c r="MBZ109" s="1"/>
      <c r="MCA109" s="1"/>
      <c r="MCB109" s="1"/>
      <c r="MCC109" s="1"/>
      <c r="MCG109" s="18"/>
      <c r="MCH109" s="1"/>
      <c r="MCI109" s="1"/>
      <c r="MCJ109" s="1"/>
      <c r="MCK109" s="1"/>
      <c r="MCO109" s="18"/>
      <c r="MCP109" s="1"/>
      <c r="MCQ109" s="1"/>
      <c r="MCR109" s="1"/>
      <c r="MCS109" s="1"/>
      <c r="MCW109" s="18"/>
      <c r="MCX109" s="1"/>
      <c r="MCY109" s="1"/>
      <c r="MCZ109" s="1"/>
      <c r="MDA109" s="1"/>
      <c r="MDE109" s="18"/>
      <c r="MDF109" s="1"/>
      <c r="MDG109" s="1"/>
      <c r="MDH109" s="1"/>
      <c r="MDI109" s="1"/>
      <c r="MDM109" s="18"/>
      <c r="MDN109" s="1"/>
      <c r="MDO109" s="1"/>
      <c r="MDP109" s="1"/>
      <c r="MDQ109" s="1"/>
      <c r="MDU109" s="18"/>
      <c r="MDV109" s="1"/>
      <c r="MDW109" s="1"/>
      <c r="MDX109" s="1"/>
      <c r="MDY109" s="1"/>
      <c r="MEC109" s="18"/>
      <c r="MED109" s="1"/>
      <c r="MEE109" s="1"/>
      <c r="MEF109" s="1"/>
      <c r="MEG109" s="1"/>
      <c r="MEK109" s="18"/>
      <c r="MEL109" s="1"/>
      <c r="MEM109" s="1"/>
      <c r="MEN109" s="1"/>
      <c r="MEO109" s="1"/>
      <c r="MES109" s="18"/>
      <c r="MET109" s="1"/>
      <c r="MEU109" s="1"/>
      <c r="MEV109" s="1"/>
      <c r="MEW109" s="1"/>
      <c r="MFA109" s="18"/>
      <c r="MFB109" s="1"/>
      <c r="MFC109" s="1"/>
      <c r="MFD109" s="1"/>
      <c r="MFE109" s="1"/>
      <c r="MFI109" s="18"/>
      <c r="MFJ109" s="1"/>
      <c r="MFK109" s="1"/>
      <c r="MFL109" s="1"/>
      <c r="MFM109" s="1"/>
      <c r="MFQ109" s="18"/>
      <c r="MFR109" s="1"/>
      <c r="MFS109" s="1"/>
      <c r="MFT109" s="1"/>
      <c r="MFU109" s="1"/>
      <c r="MFY109" s="18"/>
      <c r="MFZ109" s="1"/>
      <c r="MGA109" s="1"/>
      <c r="MGB109" s="1"/>
      <c r="MGC109" s="1"/>
      <c r="MGG109" s="18"/>
      <c r="MGH109" s="1"/>
      <c r="MGI109" s="1"/>
      <c r="MGJ109" s="1"/>
      <c r="MGK109" s="1"/>
      <c r="MGO109" s="18"/>
      <c r="MGP109" s="1"/>
      <c r="MGQ109" s="1"/>
      <c r="MGR109" s="1"/>
      <c r="MGS109" s="1"/>
      <c r="MGW109" s="18"/>
      <c r="MGX109" s="1"/>
      <c r="MGY109" s="1"/>
      <c r="MGZ109" s="1"/>
      <c r="MHA109" s="1"/>
      <c r="MHE109" s="18"/>
      <c r="MHF109" s="1"/>
      <c r="MHG109" s="1"/>
      <c r="MHH109" s="1"/>
      <c r="MHI109" s="1"/>
      <c r="MHM109" s="18"/>
      <c r="MHN109" s="1"/>
      <c r="MHO109" s="1"/>
      <c r="MHP109" s="1"/>
      <c r="MHQ109" s="1"/>
      <c r="MHU109" s="18"/>
      <c r="MHV109" s="1"/>
      <c r="MHW109" s="1"/>
      <c r="MHX109" s="1"/>
      <c r="MHY109" s="1"/>
      <c r="MIC109" s="18"/>
      <c r="MID109" s="1"/>
      <c r="MIE109" s="1"/>
      <c r="MIF109" s="1"/>
      <c r="MIG109" s="1"/>
      <c r="MIK109" s="18"/>
      <c r="MIL109" s="1"/>
      <c r="MIM109" s="1"/>
      <c r="MIN109" s="1"/>
      <c r="MIO109" s="1"/>
      <c r="MIS109" s="18"/>
      <c r="MIT109" s="1"/>
      <c r="MIU109" s="1"/>
      <c r="MIV109" s="1"/>
      <c r="MIW109" s="1"/>
      <c r="MJA109" s="18"/>
      <c r="MJB109" s="1"/>
      <c r="MJC109" s="1"/>
      <c r="MJD109" s="1"/>
      <c r="MJE109" s="1"/>
      <c r="MJI109" s="18"/>
      <c r="MJJ109" s="1"/>
      <c r="MJK109" s="1"/>
      <c r="MJL109" s="1"/>
      <c r="MJM109" s="1"/>
      <c r="MJQ109" s="18"/>
      <c r="MJR109" s="1"/>
      <c r="MJS109" s="1"/>
      <c r="MJT109" s="1"/>
      <c r="MJU109" s="1"/>
      <c r="MJY109" s="18"/>
      <c r="MJZ109" s="1"/>
      <c r="MKA109" s="1"/>
      <c r="MKB109" s="1"/>
      <c r="MKC109" s="1"/>
      <c r="MKG109" s="18"/>
      <c r="MKH109" s="1"/>
      <c r="MKI109" s="1"/>
      <c r="MKJ109" s="1"/>
      <c r="MKK109" s="1"/>
      <c r="MKO109" s="18"/>
      <c r="MKP109" s="1"/>
      <c r="MKQ109" s="1"/>
      <c r="MKR109" s="1"/>
      <c r="MKS109" s="1"/>
      <c r="MKW109" s="18"/>
      <c r="MKX109" s="1"/>
      <c r="MKY109" s="1"/>
      <c r="MKZ109" s="1"/>
      <c r="MLA109" s="1"/>
      <c r="MLE109" s="18"/>
      <c r="MLF109" s="1"/>
      <c r="MLG109" s="1"/>
      <c r="MLH109" s="1"/>
      <c r="MLI109" s="1"/>
      <c r="MLM109" s="18"/>
      <c r="MLN109" s="1"/>
      <c r="MLO109" s="1"/>
      <c r="MLP109" s="1"/>
      <c r="MLQ109" s="1"/>
      <c r="MLU109" s="18"/>
      <c r="MLV109" s="1"/>
      <c r="MLW109" s="1"/>
      <c r="MLX109" s="1"/>
      <c r="MLY109" s="1"/>
      <c r="MMC109" s="18"/>
      <c r="MMD109" s="1"/>
      <c r="MME109" s="1"/>
      <c r="MMF109" s="1"/>
      <c r="MMG109" s="1"/>
      <c r="MMK109" s="18"/>
      <c r="MML109" s="1"/>
      <c r="MMM109" s="1"/>
      <c r="MMN109" s="1"/>
      <c r="MMO109" s="1"/>
      <c r="MMS109" s="18"/>
      <c r="MMT109" s="1"/>
      <c r="MMU109" s="1"/>
      <c r="MMV109" s="1"/>
      <c r="MMW109" s="1"/>
      <c r="MNA109" s="18"/>
      <c r="MNB109" s="1"/>
      <c r="MNC109" s="1"/>
      <c r="MND109" s="1"/>
      <c r="MNE109" s="1"/>
      <c r="MNI109" s="18"/>
      <c r="MNJ109" s="1"/>
      <c r="MNK109" s="1"/>
      <c r="MNL109" s="1"/>
      <c r="MNM109" s="1"/>
      <c r="MNQ109" s="18"/>
      <c r="MNR109" s="1"/>
      <c r="MNS109" s="1"/>
      <c r="MNT109" s="1"/>
      <c r="MNU109" s="1"/>
      <c r="MNY109" s="18"/>
      <c r="MNZ109" s="1"/>
      <c r="MOA109" s="1"/>
      <c r="MOB109" s="1"/>
      <c r="MOC109" s="1"/>
      <c r="MOG109" s="18"/>
      <c r="MOH109" s="1"/>
      <c r="MOI109" s="1"/>
      <c r="MOJ109" s="1"/>
      <c r="MOK109" s="1"/>
      <c r="MOO109" s="18"/>
      <c r="MOP109" s="1"/>
      <c r="MOQ109" s="1"/>
      <c r="MOR109" s="1"/>
      <c r="MOS109" s="1"/>
      <c r="MOW109" s="18"/>
      <c r="MOX109" s="1"/>
      <c r="MOY109" s="1"/>
      <c r="MOZ109" s="1"/>
      <c r="MPA109" s="1"/>
      <c r="MPE109" s="18"/>
      <c r="MPF109" s="1"/>
      <c r="MPG109" s="1"/>
      <c r="MPH109" s="1"/>
      <c r="MPI109" s="1"/>
      <c r="MPM109" s="18"/>
      <c r="MPN109" s="1"/>
      <c r="MPO109" s="1"/>
      <c r="MPP109" s="1"/>
      <c r="MPQ109" s="1"/>
      <c r="MPU109" s="18"/>
      <c r="MPV109" s="1"/>
      <c r="MPW109" s="1"/>
      <c r="MPX109" s="1"/>
      <c r="MPY109" s="1"/>
      <c r="MQC109" s="18"/>
      <c r="MQD109" s="1"/>
      <c r="MQE109" s="1"/>
      <c r="MQF109" s="1"/>
      <c r="MQG109" s="1"/>
      <c r="MQK109" s="18"/>
      <c r="MQL109" s="1"/>
      <c r="MQM109" s="1"/>
      <c r="MQN109" s="1"/>
      <c r="MQO109" s="1"/>
      <c r="MQS109" s="18"/>
      <c r="MQT109" s="1"/>
      <c r="MQU109" s="1"/>
      <c r="MQV109" s="1"/>
      <c r="MQW109" s="1"/>
      <c r="MRA109" s="18"/>
      <c r="MRB109" s="1"/>
      <c r="MRC109" s="1"/>
      <c r="MRD109" s="1"/>
      <c r="MRE109" s="1"/>
      <c r="MRI109" s="18"/>
      <c r="MRJ109" s="1"/>
      <c r="MRK109" s="1"/>
      <c r="MRL109" s="1"/>
      <c r="MRM109" s="1"/>
      <c r="MRQ109" s="18"/>
      <c r="MRR109" s="1"/>
      <c r="MRS109" s="1"/>
      <c r="MRT109" s="1"/>
      <c r="MRU109" s="1"/>
      <c r="MRY109" s="18"/>
      <c r="MRZ109" s="1"/>
      <c r="MSA109" s="1"/>
      <c r="MSB109" s="1"/>
      <c r="MSC109" s="1"/>
      <c r="MSG109" s="18"/>
      <c r="MSH109" s="1"/>
      <c r="MSI109" s="1"/>
      <c r="MSJ109" s="1"/>
      <c r="MSK109" s="1"/>
      <c r="MSO109" s="18"/>
      <c r="MSP109" s="1"/>
      <c r="MSQ109" s="1"/>
      <c r="MSR109" s="1"/>
      <c r="MSS109" s="1"/>
      <c r="MSW109" s="18"/>
      <c r="MSX109" s="1"/>
      <c r="MSY109" s="1"/>
      <c r="MSZ109" s="1"/>
      <c r="MTA109" s="1"/>
      <c r="MTE109" s="18"/>
      <c r="MTF109" s="1"/>
      <c r="MTG109" s="1"/>
      <c r="MTH109" s="1"/>
      <c r="MTI109" s="1"/>
      <c r="MTM109" s="18"/>
      <c r="MTN109" s="1"/>
      <c r="MTO109" s="1"/>
      <c r="MTP109" s="1"/>
      <c r="MTQ109" s="1"/>
      <c r="MTU109" s="18"/>
      <c r="MTV109" s="1"/>
      <c r="MTW109" s="1"/>
      <c r="MTX109" s="1"/>
      <c r="MTY109" s="1"/>
      <c r="MUC109" s="18"/>
      <c r="MUD109" s="1"/>
      <c r="MUE109" s="1"/>
      <c r="MUF109" s="1"/>
      <c r="MUG109" s="1"/>
      <c r="MUK109" s="18"/>
      <c r="MUL109" s="1"/>
      <c r="MUM109" s="1"/>
      <c r="MUN109" s="1"/>
      <c r="MUO109" s="1"/>
      <c r="MUS109" s="18"/>
      <c r="MUT109" s="1"/>
      <c r="MUU109" s="1"/>
      <c r="MUV109" s="1"/>
      <c r="MUW109" s="1"/>
      <c r="MVA109" s="18"/>
      <c r="MVB109" s="1"/>
      <c r="MVC109" s="1"/>
      <c r="MVD109" s="1"/>
      <c r="MVE109" s="1"/>
      <c r="MVI109" s="18"/>
      <c r="MVJ109" s="1"/>
      <c r="MVK109" s="1"/>
      <c r="MVL109" s="1"/>
      <c r="MVM109" s="1"/>
      <c r="MVQ109" s="18"/>
      <c r="MVR109" s="1"/>
      <c r="MVS109" s="1"/>
      <c r="MVT109" s="1"/>
      <c r="MVU109" s="1"/>
      <c r="MVY109" s="18"/>
      <c r="MVZ109" s="1"/>
      <c r="MWA109" s="1"/>
      <c r="MWB109" s="1"/>
      <c r="MWC109" s="1"/>
      <c r="MWG109" s="18"/>
      <c r="MWH109" s="1"/>
      <c r="MWI109" s="1"/>
      <c r="MWJ109" s="1"/>
      <c r="MWK109" s="1"/>
      <c r="MWO109" s="18"/>
      <c r="MWP109" s="1"/>
      <c r="MWQ109" s="1"/>
      <c r="MWR109" s="1"/>
      <c r="MWS109" s="1"/>
      <c r="MWW109" s="18"/>
      <c r="MWX109" s="1"/>
      <c r="MWY109" s="1"/>
      <c r="MWZ109" s="1"/>
      <c r="MXA109" s="1"/>
      <c r="MXE109" s="18"/>
      <c r="MXF109" s="1"/>
      <c r="MXG109" s="1"/>
      <c r="MXH109" s="1"/>
      <c r="MXI109" s="1"/>
      <c r="MXM109" s="18"/>
      <c r="MXN109" s="1"/>
      <c r="MXO109" s="1"/>
      <c r="MXP109" s="1"/>
      <c r="MXQ109" s="1"/>
      <c r="MXU109" s="18"/>
      <c r="MXV109" s="1"/>
      <c r="MXW109" s="1"/>
      <c r="MXX109" s="1"/>
      <c r="MXY109" s="1"/>
      <c r="MYC109" s="18"/>
      <c r="MYD109" s="1"/>
      <c r="MYE109" s="1"/>
      <c r="MYF109" s="1"/>
      <c r="MYG109" s="1"/>
      <c r="MYK109" s="18"/>
      <c r="MYL109" s="1"/>
      <c r="MYM109" s="1"/>
      <c r="MYN109" s="1"/>
      <c r="MYO109" s="1"/>
      <c r="MYS109" s="18"/>
      <c r="MYT109" s="1"/>
      <c r="MYU109" s="1"/>
      <c r="MYV109" s="1"/>
      <c r="MYW109" s="1"/>
      <c r="MZA109" s="18"/>
      <c r="MZB109" s="1"/>
      <c r="MZC109" s="1"/>
      <c r="MZD109" s="1"/>
      <c r="MZE109" s="1"/>
      <c r="MZI109" s="18"/>
      <c r="MZJ109" s="1"/>
      <c r="MZK109" s="1"/>
      <c r="MZL109" s="1"/>
      <c r="MZM109" s="1"/>
      <c r="MZQ109" s="18"/>
      <c r="MZR109" s="1"/>
      <c r="MZS109" s="1"/>
      <c r="MZT109" s="1"/>
      <c r="MZU109" s="1"/>
      <c r="MZY109" s="18"/>
      <c r="MZZ109" s="1"/>
      <c r="NAA109" s="1"/>
      <c r="NAB109" s="1"/>
      <c r="NAC109" s="1"/>
      <c r="NAG109" s="18"/>
      <c r="NAH109" s="1"/>
      <c r="NAI109" s="1"/>
      <c r="NAJ109" s="1"/>
      <c r="NAK109" s="1"/>
      <c r="NAO109" s="18"/>
      <c r="NAP109" s="1"/>
      <c r="NAQ109" s="1"/>
      <c r="NAR109" s="1"/>
      <c r="NAS109" s="1"/>
      <c r="NAW109" s="18"/>
      <c r="NAX109" s="1"/>
      <c r="NAY109" s="1"/>
      <c r="NAZ109" s="1"/>
      <c r="NBA109" s="1"/>
      <c r="NBE109" s="18"/>
      <c r="NBF109" s="1"/>
      <c r="NBG109" s="1"/>
      <c r="NBH109" s="1"/>
      <c r="NBI109" s="1"/>
      <c r="NBM109" s="18"/>
      <c r="NBN109" s="1"/>
      <c r="NBO109" s="1"/>
      <c r="NBP109" s="1"/>
      <c r="NBQ109" s="1"/>
      <c r="NBU109" s="18"/>
      <c r="NBV109" s="1"/>
      <c r="NBW109" s="1"/>
      <c r="NBX109" s="1"/>
      <c r="NBY109" s="1"/>
      <c r="NCC109" s="18"/>
      <c r="NCD109" s="1"/>
      <c r="NCE109" s="1"/>
      <c r="NCF109" s="1"/>
      <c r="NCG109" s="1"/>
      <c r="NCK109" s="18"/>
      <c r="NCL109" s="1"/>
      <c r="NCM109" s="1"/>
      <c r="NCN109" s="1"/>
      <c r="NCO109" s="1"/>
      <c r="NCS109" s="18"/>
      <c r="NCT109" s="1"/>
      <c r="NCU109" s="1"/>
      <c r="NCV109" s="1"/>
      <c r="NCW109" s="1"/>
      <c r="NDA109" s="18"/>
      <c r="NDB109" s="1"/>
      <c r="NDC109" s="1"/>
      <c r="NDD109" s="1"/>
      <c r="NDE109" s="1"/>
      <c r="NDI109" s="18"/>
      <c r="NDJ109" s="1"/>
      <c r="NDK109" s="1"/>
      <c r="NDL109" s="1"/>
      <c r="NDM109" s="1"/>
      <c r="NDQ109" s="18"/>
      <c r="NDR109" s="1"/>
      <c r="NDS109" s="1"/>
      <c r="NDT109" s="1"/>
      <c r="NDU109" s="1"/>
      <c r="NDY109" s="18"/>
      <c r="NDZ109" s="1"/>
      <c r="NEA109" s="1"/>
      <c r="NEB109" s="1"/>
      <c r="NEC109" s="1"/>
      <c r="NEG109" s="18"/>
      <c r="NEH109" s="1"/>
      <c r="NEI109" s="1"/>
      <c r="NEJ109" s="1"/>
      <c r="NEK109" s="1"/>
      <c r="NEO109" s="18"/>
      <c r="NEP109" s="1"/>
      <c r="NEQ109" s="1"/>
      <c r="NER109" s="1"/>
      <c r="NES109" s="1"/>
      <c r="NEW109" s="18"/>
      <c r="NEX109" s="1"/>
      <c r="NEY109" s="1"/>
      <c r="NEZ109" s="1"/>
      <c r="NFA109" s="1"/>
      <c r="NFE109" s="18"/>
      <c r="NFF109" s="1"/>
      <c r="NFG109" s="1"/>
      <c r="NFH109" s="1"/>
      <c r="NFI109" s="1"/>
      <c r="NFM109" s="18"/>
      <c r="NFN109" s="1"/>
      <c r="NFO109" s="1"/>
      <c r="NFP109" s="1"/>
      <c r="NFQ109" s="1"/>
      <c r="NFU109" s="18"/>
      <c r="NFV109" s="1"/>
      <c r="NFW109" s="1"/>
      <c r="NFX109" s="1"/>
      <c r="NFY109" s="1"/>
      <c r="NGC109" s="18"/>
      <c r="NGD109" s="1"/>
      <c r="NGE109" s="1"/>
      <c r="NGF109" s="1"/>
      <c r="NGG109" s="1"/>
      <c r="NGK109" s="18"/>
      <c r="NGL109" s="1"/>
      <c r="NGM109" s="1"/>
      <c r="NGN109" s="1"/>
      <c r="NGO109" s="1"/>
      <c r="NGS109" s="18"/>
      <c r="NGT109" s="1"/>
      <c r="NGU109" s="1"/>
      <c r="NGV109" s="1"/>
      <c r="NGW109" s="1"/>
      <c r="NHA109" s="18"/>
      <c r="NHB109" s="1"/>
      <c r="NHC109" s="1"/>
      <c r="NHD109" s="1"/>
      <c r="NHE109" s="1"/>
      <c r="NHI109" s="18"/>
      <c r="NHJ109" s="1"/>
      <c r="NHK109" s="1"/>
      <c r="NHL109" s="1"/>
      <c r="NHM109" s="1"/>
      <c r="NHQ109" s="18"/>
      <c r="NHR109" s="1"/>
      <c r="NHS109" s="1"/>
      <c r="NHT109" s="1"/>
      <c r="NHU109" s="1"/>
      <c r="NHY109" s="18"/>
      <c r="NHZ109" s="1"/>
      <c r="NIA109" s="1"/>
      <c r="NIB109" s="1"/>
      <c r="NIC109" s="1"/>
      <c r="NIG109" s="18"/>
      <c r="NIH109" s="1"/>
      <c r="NII109" s="1"/>
      <c r="NIJ109" s="1"/>
      <c r="NIK109" s="1"/>
      <c r="NIO109" s="18"/>
      <c r="NIP109" s="1"/>
      <c r="NIQ109" s="1"/>
      <c r="NIR109" s="1"/>
      <c r="NIS109" s="1"/>
      <c r="NIW109" s="18"/>
      <c r="NIX109" s="1"/>
      <c r="NIY109" s="1"/>
      <c r="NIZ109" s="1"/>
      <c r="NJA109" s="1"/>
      <c r="NJE109" s="18"/>
      <c r="NJF109" s="1"/>
      <c r="NJG109" s="1"/>
      <c r="NJH109" s="1"/>
      <c r="NJI109" s="1"/>
      <c r="NJM109" s="18"/>
      <c r="NJN109" s="1"/>
      <c r="NJO109" s="1"/>
      <c r="NJP109" s="1"/>
      <c r="NJQ109" s="1"/>
      <c r="NJU109" s="18"/>
      <c r="NJV109" s="1"/>
      <c r="NJW109" s="1"/>
      <c r="NJX109" s="1"/>
      <c r="NJY109" s="1"/>
      <c r="NKC109" s="18"/>
      <c r="NKD109" s="1"/>
      <c r="NKE109" s="1"/>
      <c r="NKF109" s="1"/>
      <c r="NKG109" s="1"/>
      <c r="NKK109" s="18"/>
      <c r="NKL109" s="1"/>
      <c r="NKM109" s="1"/>
      <c r="NKN109" s="1"/>
      <c r="NKO109" s="1"/>
      <c r="NKS109" s="18"/>
      <c r="NKT109" s="1"/>
      <c r="NKU109" s="1"/>
      <c r="NKV109" s="1"/>
      <c r="NKW109" s="1"/>
      <c r="NLA109" s="18"/>
      <c r="NLB109" s="1"/>
      <c r="NLC109" s="1"/>
      <c r="NLD109" s="1"/>
      <c r="NLE109" s="1"/>
      <c r="NLI109" s="18"/>
      <c r="NLJ109" s="1"/>
      <c r="NLK109" s="1"/>
      <c r="NLL109" s="1"/>
      <c r="NLM109" s="1"/>
      <c r="NLQ109" s="18"/>
      <c r="NLR109" s="1"/>
      <c r="NLS109" s="1"/>
      <c r="NLT109" s="1"/>
      <c r="NLU109" s="1"/>
      <c r="NLY109" s="18"/>
      <c r="NLZ109" s="1"/>
      <c r="NMA109" s="1"/>
      <c r="NMB109" s="1"/>
      <c r="NMC109" s="1"/>
      <c r="NMG109" s="18"/>
      <c r="NMH109" s="1"/>
      <c r="NMI109" s="1"/>
      <c r="NMJ109" s="1"/>
      <c r="NMK109" s="1"/>
      <c r="NMO109" s="18"/>
      <c r="NMP109" s="1"/>
      <c r="NMQ109" s="1"/>
      <c r="NMR109" s="1"/>
      <c r="NMS109" s="1"/>
      <c r="NMW109" s="18"/>
      <c r="NMX109" s="1"/>
      <c r="NMY109" s="1"/>
      <c r="NMZ109" s="1"/>
      <c r="NNA109" s="1"/>
      <c r="NNE109" s="18"/>
      <c r="NNF109" s="1"/>
      <c r="NNG109" s="1"/>
      <c r="NNH109" s="1"/>
      <c r="NNI109" s="1"/>
      <c r="NNM109" s="18"/>
      <c r="NNN109" s="1"/>
      <c r="NNO109" s="1"/>
      <c r="NNP109" s="1"/>
      <c r="NNQ109" s="1"/>
      <c r="NNU109" s="18"/>
      <c r="NNV109" s="1"/>
      <c r="NNW109" s="1"/>
      <c r="NNX109" s="1"/>
      <c r="NNY109" s="1"/>
      <c r="NOC109" s="18"/>
      <c r="NOD109" s="1"/>
      <c r="NOE109" s="1"/>
      <c r="NOF109" s="1"/>
      <c r="NOG109" s="1"/>
      <c r="NOK109" s="18"/>
      <c r="NOL109" s="1"/>
      <c r="NOM109" s="1"/>
      <c r="NON109" s="1"/>
      <c r="NOO109" s="1"/>
      <c r="NOS109" s="18"/>
      <c r="NOT109" s="1"/>
      <c r="NOU109" s="1"/>
      <c r="NOV109" s="1"/>
      <c r="NOW109" s="1"/>
      <c r="NPA109" s="18"/>
      <c r="NPB109" s="1"/>
      <c r="NPC109" s="1"/>
      <c r="NPD109" s="1"/>
      <c r="NPE109" s="1"/>
      <c r="NPI109" s="18"/>
      <c r="NPJ109" s="1"/>
      <c r="NPK109" s="1"/>
      <c r="NPL109" s="1"/>
      <c r="NPM109" s="1"/>
      <c r="NPQ109" s="18"/>
      <c r="NPR109" s="1"/>
      <c r="NPS109" s="1"/>
      <c r="NPT109" s="1"/>
      <c r="NPU109" s="1"/>
      <c r="NPY109" s="18"/>
      <c r="NPZ109" s="1"/>
      <c r="NQA109" s="1"/>
      <c r="NQB109" s="1"/>
      <c r="NQC109" s="1"/>
      <c r="NQG109" s="18"/>
      <c r="NQH109" s="1"/>
      <c r="NQI109" s="1"/>
      <c r="NQJ109" s="1"/>
      <c r="NQK109" s="1"/>
      <c r="NQO109" s="18"/>
      <c r="NQP109" s="1"/>
      <c r="NQQ109" s="1"/>
      <c r="NQR109" s="1"/>
      <c r="NQS109" s="1"/>
      <c r="NQW109" s="18"/>
      <c r="NQX109" s="1"/>
      <c r="NQY109" s="1"/>
      <c r="NQZ109" s="1"/>
      <c r="NRA109" s="1"/>
      <c r="NRE109" s="18"/>
      <c r="NRF109" s="1"/>
      <c r="NRG109" s="1"/>
      <c r="NRH109" s="1"/>
      <c r="NRI109" s="1"/>
      <c r="NRM109" s="18"/>
      <c r="NRN109" s="1"/>
      <c r="NRO109" s="1"/>
      <c r="NRP109" s="1"/>
      <c r="NRQ109" s="1"/>
      <c r="NRU109" s="18"/>
      <c r="NRV109" s="1"/>
      <c r="NRW109" s="1"/>
      <c r="NRX109" s="1"/>
      <c r="NRY109" s="1"/>
      <c r="NSC109" s="18"/>
      <c r="NSD109" s="1"/>
      <c r="NSE109" s="1"/>
      <c r="NSF109" s="1"/>
      <c r="NSG109" s="1"/>
      <c r="NSK109" s="18"/>
      <c r="NSL109" s="1"/>
      <c r="NSM109" s="1"/>
      <c r="NSN109" s="1"/>
      <c r="NSO109" s="1"/>
      <c r="NSS109" s="18"/>
      <c r="NST109" s="1"/>
      <c r="NSU109" s="1"/>
      <c r="NSV109" s="1"/>
      <c r="NSW109" s="1"/>
      <c r="NTA109" s="18"/>
      <c r="NTB109" s="1"/>
      <c r="NTC109" s="1"/>
      <c r="NTD109" s="1"/>
      <c r="NTE109" s="1"/>
      <c r="NTI109" s="18"/>
      <c r="NTJ109" s="1"/>
      <c r="NTK109" s="1"/>
      <c r="NTL109" s="1"/>
      <c r="NTM109" s="1"/>
      <c r="NTQ109" s="18"/>
      <c r="NTR109" s="1"/>
      <c r="NTS109" s="1"/>
      <c r="NTT109" s="1"/>
      <c r="NTU109" s="1"/>
      <c r="NTY109" s="18"/>
      <c r="NTZ109" s="1"/>
      <c r="NUA109" s="1"/>
      <c r="NUB109" s="1"/>
      <c r="NUC109" s="1"/>
      <c r="NUG109" s="18"/>
      <c r="NUH109" s="1"/>
      <c r="NUI109" s="1"/>
      <c r="NUJ109" s="1"/>
      <c r="NUK109" s="1"/>
      <c r="NUO109" s="18"/>
      <c r="NUP109" s="1"/>
      <c r="NUQ109" s="1"/>
      <c r="NUR109" s="1"/>
      <c r="NUS109" s="1"/>
      <c r="NUW109" s="18"/>
      <c r="NUX109" s="1"/>
      <c r="NUY109" s="1"/>
      <c r="NUZ109" s="1"/>
      <c r="NVA109" s="1"/>
      <c r="NVE109" s="18"/>
      <c r="NVF109" s="1"/>
      <c r="NVG109" s="1"/>
      <c r="NVH109" s="1"/>
      <c r="NVI109" s="1"/>
      <c r="NVM109" s="18"/>
      <c r="NVN109" s="1"/>
      <c r="NVO109" s="1"/>
      <c r="NVP109" s="1"/>
      <c r="NVQ109" s="1"/>
      <c r="NVU109" s="18"/>
      <c r="NVV109" s="1"/>
      <c r="NVW109" s="1"/>
      <c r="NVX109" s="1"/>
      <c r="NVY109" s="1"/>
      <c r="NWC109" s="18"/>
      <c r="NWD109" s="1"/>
      <c r="NWE109" s="1"/>
      <c r="NWF109" s="1"/>
      <c r="NWG109" s="1"/>
      <c r="NWK109" s="18"/>
      <c r="NWL109" s="1"/>
      <c r="NWM109" s="1"/>
      <c r="NWN109" s="1"/>
      <c r="NWO109" s="1"/>
      <c r="NWS109" s="18"/>
      <c r="NWT109" s="1"/>
      <c r="NWU109" s="1"/>
      <c r="NWV109" s="1"/>
      <c r="NWW109" s="1"/>
      <c r="NXA109" s="18"/>
      <c r="NXB109" s="1"/>
      <c r="NXC109" s="1"/>
      <c r="NXD109" s="1"/>
      <c r="NXE109" s="1"/>
      <c r="NXI109" s="18"/>
      <c r="NXJ109" s="1"/>
      <c r="NXK109" s="1"/>
      <c r="NXL109" s="1"/>
      <c r="NXM109" s="1"/>
      <c r="NXQ109" s="18"/>
      <c r="NXR109" s="1"/>
      <c r="NXS109" s="1"/>
      <c r="NXT109" s="1"/>
      <c r="NXU109" s="1"/>
      <c r="NXY109" s="18"/>
      <c r="NXZ109" s="1"/>
      <c r="NYA109" s="1"/>
      <c r="NYB109" s="1"/>
      <c r="NYC109" s="1"/>
      <c r="NYG109" s="18"/>
      <c r="NYH109" s="1"/>
      <c r="NYI109" s="1"/>
      <c r="NYJ109" s="1"/>
      <c r="NYK109" s="1"/>
      <c r="NYO109" s="18"/>
      <c r="NYP109" s="1"/>
      <c r="NYQ109" s="1"/>
      <c r="NYR109" s="1"/>
      <c r="NYS109" s="1"/>
      <c r="NYW109" s="18"/>
      <c r="NYX109" s="1"/>
      <c r="NYY109" s="1"/>
      <c r="NYZ109" s="1"/>
      <c r="NZA109" s="1"/>
      <c r="NZE109" s="18"/>
      <c r="NZF109" s="1"/>
      <c r="NZG109" s="1"/>
      <c r="NZH109" s="1"/>
      <c r="NZI109" s="1"/>
      <c r="NZM109" s="18"/>
      <c r="NZN109" s="1"/>
      <c r="NZO109" s="1"/>
      <c r="NZP109" s="1"/>
      <c r="NZQ109" s="1"/>
      <c r="NZU109" s="18"/>
      <c r="NZV109" s="1"/>
      <c r="NZW109" s="1"/>
      <c r="NZX109" s="1"/>
      <c r="NZY109" s="1"/>
      <c r="OAC109" s="18"/>
      <c r="OAD109" s="1"/>
      <c r="OAE109" s="1"/>
      <c r="OAF109" s="1"/>
      <c r="OAG109" s="1"/>
      <c r="OAK109" s="18"/>
      <c r="OAL109" s="1"/>
      <c r="OAM109" s="1"/>
      <c r="OAN109" s="1"/>
      <c r="OAO109" s="1"/>
      <c r="OAS109" s="18"/>
      <c r="OAT109" s="1"/>
      <c r="OAU109" s="1"/>
      <c r="OAV109" s="1"/>
      <c r="OAW109" s="1"/>
      <c r="OBA109" s="18"/>
      <c r="OBB109" s="1"/>
      <c r="OBC109" s="1"/>
      <c r="OBD109" s="1"/>
      <c r="OBE109" s="1"/>
      <c r="OBI109" s="18"/>
      <c r="OBJ109" s="1"/>
      <c r="OBK109" s="1"/>
      <c r="OBL109" s="1"/>
      <c r="OBM109" s="1"/>
      <c r="OBQ109" s="18"/>
      <c r="OBR109" s="1"/>
      <c r="OBS109" s="1"/>
      <c r="OBT109" s="1"/>
      <c r="OBU109" s="1"/>
      <c r="OBY109" s="18"/>
      <c r="OBZ109" s="1"/>
      <c r="OCA109" s="1"/>
      <c r="OCB109" s="1"/>
      <c r="OCC109" s="1"/>
      <c r="OCG109" s="18"/>
      <c r="OCH109" s="1"/>
      <c r="OCI109" s="1"/>
      <c r="OCJ109" s="1"/>
      <c r="OCK109" s="1"/>
      <c r="OCO109" s="18"/>
      <c r="OCP109" s="1"/>
      <c r="OCQ109" s="1"/>
      <c r="OCR109" s="1"/>
      <c r="OCS109" s="1"/>
      <c r="OCW109" s="18"/>
      <c r="OCX109" s="1"/>
      <c r="OCY109" s="1"/>
      <c r="OCZ109" s="1"/>
      <c r="ODA109" s="1"/>
      <c r="ODE109" s="18"/>
      <c r="ODF109" s="1"/>
      <c r="ODG109" s="1"/>
      <c r="ODH109" s="1"/>
      <c r="ODI109" s="1"/>
      <c r="ODM109" s="18"/>
      <c r="ODN109" s="1"/>
      <c r="ODO109" s="1"/>
      <c r="ODP109" s="1"/>
      <c r="ODQ109" s="1"/>
      <c r="ODU109" s="18"/>
      <c r="ODV109" s="1"/>
      <c r="ODW109" s="1"/>
      <c r="ODX109" s="1"/>
      <c r="ODY109" s="1"/>
      <c r="OEC109" s="18"/>
      <c r="OED109" s="1"/>
      <c r="OEE109" s="1"/>
      <c r="OEF109" s="1"/>
      <c r="OEG109" s="1"/>
      <c r="OEK109" s="18"/>
      <c r="OEL109" s="1"/>
      <c r="OEM109" s="1"/>
      <c r="OEN109" s="1"/>
      <c r="OEO109" s="1"/>
      <c r="OES109" s="18"/>
      <c r="OET109" s="1"/>
      <c r="OEU109" s="1"/>
      <c r="OEV109" s="1"/>
      <c r="OEW109" s="1"/>
      <c r="OFA109" s="18"/>
      <c r="OFB109" s="1"/>
      <c r="OFC109" s="1"/>
      <c r="OFD109" s="1"/>
      <c r="OFE109" s="1"/>
      <c r="OFI109" s="18"/>
      <c r="OFJ109" s="1"/>
      <c r="OFK109" s="1"/>
      <c r="OFL109" s="1"/>
      <c r="OFM109" s="1"/>
      <c r="OFQ109" s="18"/>
      <c r="OFR109" s="1"/>
      <c r="OFS109" s="1"/>
      <c r="OFT109" s="1"/>
      <c r="OFU109" s="1"/>
      <c r="OFY109" s="18"/>
      <c r="OFZ109" s="1"/>
      <c r="OGA109" s="1"/>
      <c r="OGB109" s="1"/>
      <c r="OGC109" s="1"/>
      <c r="OGG109" s="18"/>
      <c r="OGH109" s="1"/>
      <c r="OGI109" s="1"/>
      <c r="OGJ109" s="1"/>
      <c r="OGK109" s="1"/>
      <c r="OGO109" s="18"/>
      <c r="OGP109" s="1"/>
      <c r="OGQ109" s="1"/>
      <c r="OGR109" s="1"/>
      <c r="OGS109" s="1"/>
      <c r="OGW109" s="18"/>
      <c r="OGX109" s="1"/>
      <c r="OGY109" s="1"/>
      <c r="OGZ109" s="1"/>
      <c r="OHA109" s="1"/>
      <c r="OHE109" s="18"/>
      <c r="OHF109" s="1"/>
      <c r="OHG109" s="1"/>
      <c r="OHH109" s="1"/>
      <c r="OHI109" s="1"/>
      <c r="OHM109" s="18"/>
      <c r="OHN109" s="1"/>
      <c r="OHO109" s="1"/>
      <c r="OHP109" s="1"/>
      <c r="OHQ109" s="1"/>
      <c r="OHU109" s="18"/>
      <c r="OHV109" s="1"/>
      <c r="OHW109" s="1"/>
      <c r="OHX109" s="1"/>
      <c r="OHY109" s="1"/>
      <c r="OIC109" s="18"/>
      <c r="OID109" s="1"/>
      <c r="OIE109" s="1"/>
      <c r="OIF109" s="1"/>
      <c r="OIG109" s="1"/>
      <c r="OIK109" s="18"/>
      <c r="OIL109" s="1"/>
      <c r="OIM109" s="1"/>
      <c r="OIN109" s="1"/>
      <c r="OIO109" s="1"/>
      <c r="OIS109" s="18"/>
      <c r="OIT109" s="1"/>
      <c r="OIU109" s="1"/>
      <c r="OIV109" s="1"/>
      <c r="OIW109" s="1"/>
      <c r="OJA109" s="18"/>
      <c r="OJB109" s="1"/>
      <c r="OJC109" s="1"/>
      <c r="OJD109" s="1"/>
      <c r="OJE109" s="1"/>
      <c r="OJI109" s="18"/>
      <c r="OJJ109" s="1"/>
      <c r="OJK109" s="1"/>
      <c r="OJL109" s="1"/>
      <c r="OJM109" s="1"/>
      <c r="OJQ109" s="18"/>
      <c r="OJR109" s="1"/>
      <c r="OJS109" s="1"/>
      <c r="OJT109" s="1"/>
      <c r="OJU109" s="1"/>
      <c r="OJY109" s="18"/>
      <c r="OJZ109" s="1"/>
      <c r="OKA109" s="1"/>
      <c r="OKB109" s="1"/>
      <c r="OKC109" s="1"/>
      <c r="OKG109" s="18"/>
      <c r="OKH109" s="1"/>
      <c r="OKI109" s="1"/>
      <c r="OKJ109" s="1"/>
      <c r="OKK109" s="1"/>
      <c r="OKO109" s="18"/>
      <c r="OKP109" s="1"/>
      <c r="OKQ109" s="1"/>
      <c r="OKR109" s="1"/>
      <c r="OKS109" s="1"/>
      <c r="OKW109" s="18"/>
      <c r="OKX109" s="1"/>
      <c r="OKY109" s="1"/>
      <c r="OKZ109" s="1"/>
      <c r="OLA109" s="1"/>
      <c r="OLE109" s="18"/>
      <c r="OLF109" s="1"/>
      <c r="OLG109" s="1"/>
      <c r="OLH109" s="1"/>
      <c r="OLI109" s="1"/>
      <c r="OLM109" s="18"/>
      <c r="OLN109" s="1"/>
      <c r="OLO109" s="1"/>
      <c r="OLP109" s="1"/>
      <c r="OLQ109" s="1"/>
      <c r="OLU109" s="18"/>
      <c r="OLV109" s="1"/>
      <c r="OLW109" s="1"/>
      <c r="OLX109" s="1"/>
      <c r="OLY109" s="1"/>
      <c r="OMC109" s="18"/>
      <c r="OMD109" s="1"/>
      <c r="OME109" s="1"/>
      <c r="OMF109" s="1"/>
      <c r="OMG109" s="1"/>
      <c r="OMK109" s="18"/>
      <c r="OML109" s="1"/>
      <c r="OMM109" s="1"/>
      <c r="OMN109" s="1"/>
      <c r="OMO109" s="1"/>
      <c r="OMS109" s="18"/>
      <c r="OMT109" s="1"/>
      <c r="OMU109" s="1"/>
      <c r="OMV109" s="1"/>
      <c r="OMW109" s="1"/>
      <c r="ONA109" s="18"/>
      <c r="ONB109" s="1"/>
      <c r="ONC109" s="1"/>
      <c r="OND109" s="1"/>
      <c r="ONE109" s="1"/>
      <c r="ONI109" s="18"/>
      <c r="ONJ109" s="1"/>
      <c r="ONK109" s="1"/>
      <c r="ONL109" s="1"/>
      <c r="ONM109" s="1"/>
      <c r="ONQ109" s="18"/>
      <c r="ONR109" s="1"/>
      <c r="ONS109" s="1"/>
      <c r="ONT109" s="1"/>
      <c r="ONU109" s="1"/>
      <c r="ONY109" s="18"/>
      <c r="ONZ109" s="1"/>
      <c r="OOA109" s="1"/>
      <c r="OOB109" s="1"/>
      <c r="OOC109" s="1"/>
      <c r="OOG109" s="18"/>
      <c r="OOH109" s="1"/>
      <c r="OOI109" s="1"/>
      <c r="OOJ109" s="1"/>
      <c r="OOK109" s="1"/>
      <c r="OOO109" s="18"/>
      <c r="OOP109" s="1"/>
      <c r="OOQ109" s="1"/>
      <c r="OOR109" s="1"/>
      <c r="OOS109" s="1"/>
      <c r="OOW109" s="18"/>
      <c r="OOX109" s="1"/>
      <c r="OOY109" s="1"/>
      <c r="OOZ109" s="1"/>
      <c r="OPA109" s="1"/>
      <c r="OPE109" s="18"/>
      <c r="OPF109" s="1"/>
      <c r="OPG109" s="1"/>
      <c r="OPH109" s="1"/>
      <c r="OPI109" s="1"/>
      <c r="OPM109" s="18"/>
      <c r="OPN109" s="1"/>
      <c r="OPO109" s="1"/>
      <c r="OPP109" s="1"/>
      <c r="OPQ109" s="1"/>
      <c r="OPU109" s="18"/>
      <c r="OPV109" s="1"/>
      <c r="OPW109" s="1"/>
      <c r="OPX109" s="1"/>
      <c r="OPY109" s="1"/>
      <c r="OQC109" s="18"/>
      <c r="OQD109" s="1"/>
      <c r="OQE109" s="1"/>
      <c r="OQF109" s="1"/>
      <c r="OQG109" s="1"/>
      <c r="OQK109" s="18"/>
      <c r="OQL109" s="1"/>
      <c r="OQM109" s="1"/>
      <c r="OQN109" s="1"/>
      <c r="OQO109" s="1"/>
      <c r="OQS109" s="18"/>
      <c r="OQT109" s="1"/>
      <c r="OQU109" s="1"/>
      <c r="OQV109" s="1"/>
      <c r="OQW109" s="1"/>
      <c r="ORA109" s="18"/>
      <c r="ORB109" s="1"/>
      <c r="ORC109" s="1"/>
      <c r="ORD109" s="1"/>
      <c r="ORE109" s="1"/>
      <c r="ORI109" s="18"/>
      <c r="ORJ109" s="1"/>
      <c r="ORK109" s="1"/>
      <c r="ORL109" s="1"/>
      <c r="ORM109" s="1"/>
      <c r="ORQ109" s="18"/>
      <c r="ORR109" s="1"/>
      <c r="ORS109" s="1"/>
      <c r="ORT109" s="1"/>
      <c r="ORU109" s="1"/>
      <c r="ORY109" s="18"/>
      <c r="ORZ109" s="1"/>
      <c r="OSA109" s="1"/>
      <c r="OSB109" s="1"/>
      <c r="OSC109" s="1"/>
      <c r="OSG109" s="18"/>
      <c r="OSH109" s="1"/>
      <c r="OSI109" s="1"/>
      <c r="OSJ109" s="1"/>
      <c r="OSK109" s="1"/>
      <c r="OSO109" s="18"/>
      <c r="OSP109" s="1"/>
      <c r="OSQ109" s="1"/>
      <c r="OSR109" s="1"/>
      <c r="OSS109" s="1"/>
      <c r="OSW109" s="18"/>
      <c r="OSX109" s="1"/>
      <c r="OSY109" s="1"/>
      <c r="OSZ109" s="1"/>
      <c r="OTA109" s="1"/>
      <c r="OTE109" s="18"/>
      <c r="OTF109" s="1"/>
      <c r="OTG109" s="1"/>
      <c r="OTH109" s="1"/>
      <c r="OTI109" s="1"/>
      <c r="OTM109" s="18"/>
      <c r="OTN109" s="1"/>
      <c r="OTO109" s="1"/>
      <c r="OTP109" s="1"/>
      <c r="OTQ109" s="1"/>
      <c r="OTU109" s="18"/>
      <c r="OTV109" s="1"/>
      <c r="OTW109" s="1"/>
      <c r="OTX109" s="1"/>
      <c r="OTY109" s="1"/>
      <c r="OUC109" s="18"/>
      <c r="OUD109" s="1"/>
      <c r="OUE109" s="1"/>
      <c r="OUF109" s="1"/>
      <c r="OUG109" s="1"/>
      <c r="OUK109" s="18"/>
      <c r="OUL109" s="1"/>
      <c r="OUM109" s="1"/>
      <c r="OUN109" s="1"/>
      <c r="OUO109" s="1"/>
      <c r="OUS109" s="18"/>
      <c r="OUT109" s="1"/>
      <c r="OUU109" s="1"/>
      <c r="OUV109" s="1"/>
      <c r="OUW109" s="1"/>
      <c r="OVA109" s="18"/>
      <c r="OVB109" s="1"/>
      <c r="OVC109" s="1"/>
      <c r="OVD109" s="1"/>
      <c r="OVE109" s="1"/>
      <c r="OVI109" s="18"/>
      <c r="OVJ109" s="1"/>
      <c r="OVK109" s="1"/>
      <c r="OVL109" s="1"/>
      <c r="OVM109" s="1"/>
      <c r="OVQ109" s="18"/>
      <c r="OVR109" s="1"/>
      <c r="OVS109" s="1"/>
      <c r="OVT109" s="1"/>
      <c r="OVU109" s="1"/>
      <c r="OVY109" s="18"/>
      <c r="OVZ109" s="1"/>
      <c r="OWA109" s="1"/>
      <c r="OWB109" s="1"/>
      <c r="OWC109" s="1"/>
      <c r="OWG109" s="18"/>
      <c r="OWH109" s="1"/>
      <c r="OWI109" s="1"/>
      <c r="OWJ109" s="1"/>
      <c r="OWK109" s="1"/>
      <c r="OWO109" s="18"/>
      <c r="OWP109" s="1"/>
      <c r="OWQ109" s="1"/>
      <c r="OWR109" s="1"/>
      <c r="OWS109" s="1"/>
      <c r="OWW109" s="18"/>
      <c r="OWX109" s="1"/>
      <c r="OWY109" s="1"/>
      <c r="OWZ109" s="1"/>
      <c r="OXA109" s="1"/>
      <c r="OXE109" s="18"/>
      <c r="OXF109" s="1"/>
      <c r="OXG109" s="1"/>
      <c r="OXH109" s="1"/>
      <c r="OXI109" s="1"/>
      <c r="OXM109" s="18"/>
      <c r="OXN109" s="1"/>
      <c r="OXO109" s="1"/>
      <c r="OXP109" s="1"/>
      <c r="OXQ109" s="1"/>
      <c r="OXU109" s="18"/>
      <c r="OXV109" s="1"/>
      <c r="OXW109" s="1"/>
      <c r="OXX109" s="1"/>
      <c r="OXY109" s="1"/>
      <c r="OYC109" s="18"/>
      <c r="OYD109" s="1"/>
      <c r="OYE109" s="1"/>
      <c r="OYF109" s="1"/>
      <c r="OYG109" s="1"/>
      <c r="OYK109" s="18"/>
      <c r="OYL109" s="1"/>
      <c r="OYM109" s="1"/>
      <c r="OYN109" s="1"/>
      <c r="OYO109" s="1"/>
      <c r="OYS109" s="18"/>
      <c r="OYT109" s="1"/>
      <c r="OYU109" s="1"/>
      <c r="OYV109" s="1"/>
      <c r="OYW109" s="1"/>
      <c r="OZA109" s="18"/>
      <c r="OZB109" s="1"/>
      <c r="OZC109" s="1"/>
      <c r="OZD109" s="1"/>
      <c r="OZE109" s="1"/>
      <c r="OZI109" s="18"/>
      <c r="OZJ109" s="1"/>
      <c r="OZK109" s="1"/>
      <c r="OZL109" s="1"/>
      <c r="OZM109" s="1"/>
      <c r="OZQ109" s="18"/>
      <c r="OZR109" s="1"/>
      <c r="OZS109" s="1"/>
      <c r="OZT109" s="1"/>
      <c r="OZU109" s="1"/>
      <c r="OZY109" s="18"/>
      <c r="OZZ109" s="1"/>
      <c r="PAA109" s="1"/>
      <c r="PAB109" s="1"/>
      <c r="PAC109" s="1"/>
      <c r="PAG109" s="18"/>
      <c r="PAH109" s="1"/>
      <c r="PAI109" s="1"/>
      <c r="PAJ109" s="1"/>
      <c r="PAK109" s="1"/>
      <c r="PAO109" s="18"/>
      <c r="PAP109" s="1"/>
      <c r="PAQ109" s="1"/>
      <c r="PAR109" s="1"/>
      <c r="PAS109" s="1"/>
      <c r="PAW109" s="18"/>
      <c r="PAX109" s="1"/>
      <c r="PAY109" s="1"/>
      <c r="PAZ109" s="1"/>
      <c r="PBA109" s="1"/>
      <c r="PBE109" s="18"/>
      <c r="PBF109" s="1"/>
      <c r="PBG109" s="1"/>
      <c r="PBH109" s="1"/>
      <c r="PBI109" s="1"/>
      <c r="PBM109" s="18"/>
      <c r="PBN109" s="1"/>
      <c r="PBO109" s="1"/>
      <c r="PBP109" s="1"/>
      <c r="PBQ109" s="1"/>
      <c r="PBU109" s="18"/>
      <c r="PBV109" s="1"/>
      <c r="PBW109" s="1"/>
      <c r="PBX109" s="1"/>
      <c r="PBY109" s="1"/>
      <c r="PCC109" s="18"/>
      <c r="PCD109" s="1"/>
      <c r="PCE109" s="1"/>
      <c r="PCF109" s="1"/>
      <c r="PCG109" s="1"/>
      <c r="PCK109" s="18"/>
      <c r="PCL109" s="1"/>
      <c r="PCM109" s="1"/>
      <c r="PCN109" s="1"/>
      <c r="PCO109" s="1"/>
      <c r="PCS109" s="18"/>
      <c r="PCT109" s="1"/>
      <c r="PCU109" s="1"/>
      <c r="PCV109" s="1"/>
      <c r="PCW109" s="1"/>
      <c r="PDA109" s="18"/>
      <c r="PDB109" s="1"/>
      <c r="PDC109" s="1"/>
      <c r="PDD109" s="1"/>
      <c r="PDE109" s="1"/>
      <c r="PDI109" s="18"/>
      <c r="PDJ109" s="1"/>
      <c r="PDK109" s="1"/>
      <c r="PDL109" s="1"/>
      <c r="PDM109" s="1"/>
      <c r="PDQ109" s="18"/>
      <c r="PDR109" s="1"/>
      <c r="PDS109" s="1"/>
      <c r="PDT109" s="1"/>
      <c r="PDU109" s="1"/>
      <c r="PDY109" s="18"/>
      <c r="PDZ109" s="1"/>
      <c r="PEA109" s="1"/>
      <c r="PEB109" s="1"/>
      <c r="PEC109" s="1"/>
      <c r="PEG109" s="18"/>
      <c r="PEH109" s="1"/>
      <c r="PEI109" s="1"/>
      <c r="PEJ109" s="1"/>
      <c r="PEK109" s="1"/>
      <c r="PEO109" s="18"/>
      <c r="PEP109" s="1"/>
      <c r="PEQ109" s="1"/>
      <c r="PER109" s="1"/>
      <c r="PES109" s="1"/>
      <c r="PEW109" s="18"/>
      <c r="PEX109" s="1"/>
      <c r="PEY109" s="1"/>
      <c r="PEZ109" s="1"/>
      <c r="PFA109" s="1"/>
      <c r="PFE109" s="18"/>
      <c r="PFF109" s="1"/>
      <c r="PFG109" s="1"/>
      <c r="PFH109" s="1"/>
      <c r="PFI109" s="1"/>
      <c r="PFM109" s="18"/>
      <c r="PFN109" s="1"/>
      <c r="PFO109" s="1"/>
      <c r="PFP109" s="1"/>
      <c r="PFQ109" s="1"/>
      <c r="PFU109" s="18"/>
      <c r="PFV109" s="1"/>
      <c r="PFW109" s="1"/>
      <c r="PFX109" s="1"/>
      <c r="PFY109" s="1"/>
      <c r="PGC109" s="18"/>
      <c r="PGD109" s="1"/>
      <c r="PGE109" s="1"/>
      <c r="PGF109" s="1"/>
      <c r="PGG109" s="1"/>
      <c r="PGK109" s="18"/>
      <c r="PGL109" s="1"/>
      <c r="PGM109" s="1"/>
      <c r="PGN109" s="1"/>
      <c r="PGO109" s="1"/>
      <c r="PGS109" s="18"/>
      <c r="PGT109" s="1"/>
      <c r="PGU109" s="1"/>
      <c r="PGV109" s="1"/>
      <c r="PGW109" s="1"/>
      <c r="PHA109" s="18"/>
      <c r="PHB109" s="1"/>
      <c r="PHC109" s="1"/>
      <c r="PHD109" s="1"/>
      <c r="PHE109" s="1"/>
      <c r="PHI109" s="18"/>
      <c r="PHJ109" s="1"/>
      <c r="PHK109" s="1"/>
      <c r="PHL109" s="1"/>
      <c r="PHM109" s="1"/>
      <c r="PHQ109" s="18"/>
      <c r="PHR109" s="1"/>
      <c r="PHS109" s="1"/>
      <c r="PHT109" s="1"/>
      <c r="PHU109" s="1"/>
      <c r="PHY109" s="18"/>
      <c r="PHZ109" s="1"/>
      <c r="PIA109" s="1"/>
      <c r="PIB109" s="1"/>
      <c r="PIC109" s="1"/>
      <c r="PIG109" s="18"/>
      <c r="PIH109" s="1"/>
      <c r="PII109" s="1"/>
      <c r="PIJ109" s="1"/>
      <c r="PIK109" s="1"/>
      <c r="PIO109" s="18"/>
      <c r="PIP109" s="1"/>
      <c r="PIQ109" s="1"/>
      <c r="PIR109" s="1"/>
      <c r="PIS109" s="1"/>
      <c r="PIW109" s="18"/>
      <c r="PIX109" s="1"/>
      <c r="PIY109" s="1"/>
      <c r="PIZ109" s="1"/>
      <c r="PJA109" s="1"/>
      <c r="PJE109" s="18"/>
      <c r="PJF109" s="1"/>
      <c r="PJG109" s="1"/>
      <c r="PJH109" s="1"/>
      <c r="PJI109" s="1"/>
      <c r="PJM109" s="18"/>
      <c r="PJN109" s="1"/>
      <c r="PJO109" s="1"/>
      <c r="PJP109" s="1"/>
      <c r="PJQ109" s="1"/>
      <c r="PJU109" s="18"/>
      <c r="PJV109" s="1"/>
      <c r="PJW109" s="1"/>
      <c r="PJX109" s="1"/>
      <c r="PJY109" s="1"/>
      <c r="PKC109" s="18"/>
      <c r="PKD109" s="1"/>
      <c r="PKE109" s="1"/>
      <c r="PKF109" s="1"/>
      <c r="PKG109" s="1"/>
      <c r="PKK109" s="18"/>
      <c r="PKL109" s="1"/>
      <c r="PKM109" s="1"/>
      <c r="PKN109" s="1"/>
      <c r="PKO109" s="1"/>
      <c r="PKS109" s="18"/>
      <c r="PKT109" s="1"/>
      <c r="PKU109" s="1"/>
      <c r="PKV109" s="1"/>
      <c r="PKW109" s="1"/>
      <c r="PLA109" s="18"/>
      <c r="PLB109" s="1"/>
      <c r="PLC109" s="1"/>
      <c r="PLD109" s="1"/>
      <c r="PLE109" s="1"/>
      <c r="PLI109" s="18"/>
      <c r="PLJ109" s="1"/>
      <c r="PLK109" s="1"/>
      <c r="PLL109" s="1"/>
      <c r="PLM109" s="1"/>
      <c r="PLQ109" s="18"/>
      <c r="PLR109" s="1"/>
      <c r="PLS109" s="1"/>
      <c r="PLT109" s="1"/>
      <c r="PLU109" s="1"/>
      <c r="PLY109" s="18"/>
      <c r="PLZ109" s="1"/>
      <c r="PMA109" s="1"/>
      <c r="PMB109" s="1"/>
      <c r="PMC109" s="1"/>
      <c r="PMG109" s="18"/>
      <c r="PMH109" s="1"/>
      <c r="PMI109" s="1"/>
      <c r="PMJ109" s="1"/>
      <c r="PMK109" s="1"/>
      <c r="PMO109" s="18"/>
      <c r="PMP109" s="1"/>
      <c r="PMQ109" s="1"/>
      <c r="PMR109" s="1"/>
      <c r="PMS109" s="1"/>
      <c r="PMW109" s="18"/>
      <c r="PMX109" s="1"/>
      <c r="PMY109" s="1"/>
      <c r="PMZ109" s="1"/>
      <c r="PNA109" s="1"/>
      <c r="PNE109" s="18"/>
      <c r="PNF109" s="1"/>
      <c r="PNG109" s="1"/>
      <c r="PNH109" s="1"/>
      <c r="PNI109" s="1"/>
      <c r="PNM109" s="18"/>
      <c r="PNN109" s="1"/>
      <c r="PNO109" s="1"/>
      <c r="PNP109" s="1"/>
      <c r="PNQ109" s="1"/>
      <c r="PNU109" s="18"/>
      <c r="PNV109" s="1"/>
      <c r="PNW109" s="1"/>
      <c r="PNX109" s="1"/>
      <c r="PNY109" s="1"/>
      <c r="POC109" s="18"/>
      <c r="POD109" s="1"/>
      <c r="POE109" s="1"/>
      <c r="POF109" s="1"/>
      <c r="POG109" s="1"/>
      <c r="POK109" s="18"/>
      <c r="POL109" s="1"/>
      <c r="POM109" s="1"/>
      <c r="PON109" s="1"/>
      <c r="POO109" s="1"/>
      <c r="POS109" s="18"/>
      <c r="POT109" s="1"/>
      <c r="POU109" s="1"/>
      <c r="POV109" s="1"/>
      <c r="POW109" s="1"/>
      <c r="PPA109" s="18"/>
      <c r="PPB109" s="1"/>
      <c r="PPC109" s="1"/>
      <c r="PPD109" s="1"/>
      <c r="PPE109" s="1"/>
      <c r="PPI109" s="18"/>
      <c r="PPJ109" s="1"/>
      <c r="PPK109" s="1"/>
      <c r="PPL109" s="1"/>
      <c r="PPM109" s="1"/>
      <c r="PPQ109" s="18"/>
      <c r="PPR109" s="1"/>
      <c r="PPS109" s="1"/>
      <c r="PPT109" s="1"/>
      <c r="PPU109" s="1"/>
      <c r="PPY109" s="18"/>
      <c r="PPZ109" s="1"/>
      <c r="PQA109" s="1"/>
      <c r="PQB109" s="1"/>
      <c r="PQC109" s="1"/>
      <c r="PQG109" s="18"/>
      <c r="PQH109" s="1"/>
      <c r="PQI109" s="1"/>
      <c r="PQJ109" s="1"/>
      <c r="PQK109" s="1"/>
      <c r="PQO109" s="18"/>
      <c r="PQP109" s="1"/>
      <c r="PQQ109" s="1"/>
      <c r="PQR109" s="1"/>
      <c r="PQS109" s="1"/>
      <c r="PQW109" s="18"/>
      <c r="PQX109" s="1"/>
      <c r="PQY109" s="1"/>
      <c r="PQZ109" s="1"/>
      <c r="PRA109" s="1"/>
      <c r="PRE109" s="18"/>
      <c r="PRF109" s="1"/>
      <c r="PRG109" s="1"/>
      <c r="PRH109" s="1"/>
      <c r="PRI109" s="1"/>
      <c r="PRM109" s="18"/>
      <c r="PRN109" s="1"/>
      <c r="PRO109" s="1"/>
      <c r="PRP109" s="1"/>
      <c r="PRQ109" s="1"/>
      <c r="PRU109" s="18"/>
      <c r="PRV109" s="1"/>
      <c r="PRW109" s="1"/>
      <c r="PRX109" s="1"/>
      <c r="PRY109" s="1"/>
      <c r="PSC109" s="18"/>
      <c r="PSD109" s="1"/>
      <c r="PSE109" s="1"/>
      <c r="PSF109" s="1"/>
      <c r="PSG109" s="1"/>
      <c r="PSK109" s="18"/>
      <c r="PSL109" s="1"/>
      <c r="PSM109" s="1"/>
      <c r="PSN109" s="1"/>
      <c r="PSO109" s="1"/>
      <c r="PSS109" s="18"/>
      <c r="PST109" s="1"/>
      <c r="PSU109" s="1"/>
      <c r="PSV109" s="1"/>
      <c r="PSW109" s="1"/>
      <c r="PTA109" s="18"/>
      <c r="PTB109" s="1"/>
      <c r="PTC109" s="1"/>
      <c r="PTD109" s="1"/>
      <c r="PTE109" s="1"/>
      <c r="PTI109" s="18"/>
      <c r="PTJ109" s="1"/>
      <c r="PTK109" s="1"/>
      <c r="PTL109" s="1"/>
      <c r="PTM109" s="1"/>
      <c r="PTQ109" s="18"/>
      <c r="PTR109" s="1"/>
      <c r="PTS109" s="1"/>
      <c r="PTT109" s="1"/>
      <c r="PTU109" s="1"/>
      <c r="PTY109" s="18"/>
      <c r="PTZ109" s="1"/>
      <c r="PUA109" s="1"/>
      <c r="PUB109" s="1"/>
      <c r="PUC109" s="1"/>
      <c r="PUG109" s="18"/>
      <c r="PUH109" s="1"/>
      <c r="PUI109" s="1"/>
      <c r="PUJ109" s="1"/>
      <c r="PUK109" s="1"/>
      <c r="PUO109" s="18"/>
      <c r="PUP109" s="1"/>
      <c r="PUQ109" s="1"/>
      <c r="PUR109" s="1"/>
      <c r="PUS109" s="1"/>
      <c r="PUW109" s="18"/>
      <c r="PUX109" s="1"/>
      <c r="PUY109" s="1"/>
      <c r="PUZ109" s="1"/>
      <c r="PVA109" s="1"/>
      <c r="PVE109" s="18"/>
      <c r="PVF109" s="1"/>
      <c r="PVG109" s="1"/>
      <c r="PVH109" s="1"/>
      <c r="PVI109" s="1"/>
      <c r="PVM109" s="18"/>
      <c r="PVN109" s="1"/>
      <c r="PVO109" s="1"/>
      <c r="PVP109" s="1"/>
      <c r="PVQ109" s="1"/>
      <c r="PVU109" s="18"/>
      <c r="PVV109" s="1"/>
      <c r="PVW109" s="1"/>
      <c r="PVX109" s="1"/>
      <c r="PVY109" s="1"/>
      <c r="PWC109" s="18"/>
      <c r="PWD109" s="1"/>
      <c r="PWE109" s="1"/>
      <c r="PWF109" s="1"/>
      <c r="PWG109" s="1"/>
      <c r="PWK109" s="18"/>
      <c r="PWL109" s="1"/>
      <c r="PWM109" s="1"/>
      <c r="PWN109" s="1"/>
      <c r="PWO109" s="1"/>
      <c r="PWS109" s="18"/>
      <c r="PWT109" s="1"/>
      <c r="PWU109" s="1"/>
      <c r="PWV109" s="1"/>
      <c r="PWW109" s="1"/>
      <c r="PXA109" s="18"/>
      <c r="PXB109" s="1"/>
      <c r="PXC109" s="1"/>
      <c r="PXD109" s="1"/>
      <c r="PXE109" s="1"/>
      <c r="PXI109" s="18"/>
      <c r="PXJ109" s="1"/>
      <c r="PXK109" s="1"/>
      <c r="PXL109" s="1"/>
      <c r="PXM109" s="1"/>
      <c r="PXQ109" s="18"/>
      <c r="PXR109" s="1"/>
      <c r="PXS109" s="1"/>
      <c r="PXT109" s="1"/>
      <c r="PXU109" s="1"/>
      <c r="PXY109" s="18"/>
      <c r="PXZ109" s="1"/>
      <c r="PYA109" s="1"/>
      <c r="PYB109" s="1"/>
      <c r="PYC109" s="1"/>
      <c r="PYG109" s="18"/>
      <c r="PYH109" s="1"/>
      <c r="PYI109" s="1"/>
      <c r="PYJ109" s="1"/>
      <c r="PYK109" s="1"/>
      <c r="PYO109" s="18"/>
      <c r="PYP109" s="1"/>
      <c r="PYQ109" s="1"/>
      <c r="PYR109" s="1"/>
      <c r="PYS109" s="1"/>
      <c r="PYW109" s="18"/>
      <c r="PYX109" s="1"/>
      <c r="PYY109" s="1"/>
      <c r="PYZ109" s="1"/>
      <c r="PZA109" s="1"/>
      <c r="PZE109" s="18"/>
      <c r="PZF109" s="1"/>
      <c r="PZG109" s="1"/>
      <c r="PZH109" s="1"/>
      <c r="PZI109" s="1"/>
      <c r="PZM109" s="18"/>
      <c r="PZN109" s="1"/>
      <c r="PZO109" s="1"/>
      <c r="PZP109" s="1"/>
      <c r="PZQ109" s="1"/>
      <c r="PZU109" s="18"/>
      <c r="PZV109" s="1"/>
      <c r="PZW109" s="1"/>
      <c r="PZX109" s="1"/>
      <c r="PZY109" s="1"/>
      <c r="QAC109" s="18"/>
      <c r="QAD109" s="1"/>
      <c r="QAE109" s="1"/>
      <c r="QAF109" s="1"/>
      <c r="QAG109" s="1"/>
      <c r="QAK109" s="18"/>
      <c r="QAL109" s="1"/>
      <c r="QAM109" s="1"/>
      <c r="QAN109" s="1"/>
      <c r="QAO109" s="1"/>
      <c r="QAS109" s="18"/>
      <c r="QAT109" s="1"/>
      <c r="QAU109" s="1"/>
      <c r="QAV109" s="1"/>
      <c r="QAW109" s="1"/>
      <c r="QBA109" s="18"/>
      <c r="QBB109" s="1"/>
      <c r="QBC109" s="1"/>
      <c r="QBD109" s="1"/>
      <c r="QBE109" s="1"/>
      <c r="QBI109" s="18"/>
      <c r="QBJ109" s="1"/>
      <c r="QBK109" s="1"/>
      <c r="QBL109" s="1"/>
      <c r="QBM109" s="1"/>
      <c r="QBQ109" s="18"/>
      <c r="QBR109" s="1"/>
      <c r="QBS109" s="1"/>
      <c r="QBT109" s="1"/>
      <c r="QBU109" s="1"/>
      <c r="QBY109" s="18"/>
      <c r="QBZ109" s="1"/>
      <c r="QCA109" s="1"/>
      <c r="QCB109" s="1"/>
      <c r="QCC109" s="1"/>
      <c r="QCG109" s="18"/>
      <c r="QCH109" s="1"/>
      <c r="QCI109" s="1"/>
      <c r="QCJ109" s="1"/>
      <c r="QCK109" s="1"/>
      <c r="QCO109" s="18"/>
      <c r="QCP109" s="1"/>
      <c r="QCQ109" s="1"/>
      <c r="QCR109" s="1"/>
      <c r="QCS109" s="1"/>
      <c r="QCW109" s="18"/>
      <c r="QCX109" s="1"/>
      <c r="QCY109" s="1"/>
      <c r="QCZ109" s="1"/>
      <c r="QDA109" s="1"/>
      <c r="QDE109" s="18"/>
      <c r="QDF109" s="1"/>
      <c r="QDG109" s="1"/>
      <c r="QDH109" s="1"/>
      <c r="QDI109" s="1"/>
      <c r="QDM109" s="18"/>
      <c r="QDN109" s="1"/>
      <c r="QDO109" s="1"/>
      <c r="QDP109" s="1"/>
      <c r="QDQ109" s="1"/>
      <c r="QDU109" s="18"/>
      <c r="QDV109" s="1"/>
      <c r="QDW109" s="1"/>
      <c r="QDX109" s="1"/>
      <c r="QDY109" s="1"/>
      <c r="QEC109" s="18"/>
      <c r="QED109" s="1"/>
      <c r="QEE109" s="1"/>
      <c r="QEF109" s="1"/>
      <c r="QEG109" s="1"/>
      <c r="QEK109" s="18"/>
      <c r="QEL109" s="1"/>
      <c r="QEM109" s="1"/>
      <c r="QEN109" s="1"/>
      <c r="QEO109" s="1"/>
      <c r="QES109" s="18"/>
      <c r="QET109" s="1"/>
      <c r="QEU109" s="1"/>
      <c r="QEV109" s="1"/>
      <c r="QEW109" s="1"/>
      <c r="QFA109" s="18"/>
      <c r="QFB109" s="1"/>
      <c r="QFC109" s="1"/>
      <c r="QFD109" s="1"/>
      <c r="QFE109" s="1"/>
      <c r="QFI109" s="18"/>
      <c r="QFJ109" s="1"/>
      <c r="QFK109" s="1"/>
      <c r="QFL109" s="1"/>
      <c r="QFM109" s="1"/>
      <c r="QFQ109" s="18"/>
      <c r="QFR109" s="1"/>
      <c r="QFS109" s="1"/>
      <c r="QFT109" s="1"/>
      <c r="QFU109" s="1"/>
      <c r="QFY109" s="18"/>
      <c r="QFZ109" s="1"/>
      <c r="QGA109" s="1"/>
      <c r="QGB109" s="1"/>
      <c r="QGC109" s="1"/>
      <c r="QGG109" s="18"/>
      <c r="QGH109" s="1"/>
      <c r="QGI109" s="1"/>
      <c r="QGJ109" s="1"/>
      <c r="QGK109" s="1"/>
      <c r="QGO109" s="18"/>
      <c r="QGP109" s="1"/>
      <c r="QGQ109" s="1"/>
      <c r="QGR109" s="1"/>
      <c r="QGS109" s="1"/>
      <c r="QGW109" s="18"/>
      <c r="QGX109" s="1"/>
      <c r="QGY109" s="1"/>
      <c r="QGZ109" s="1"/>
      <c r="QHA109" s="1"/>
      <c r="QHE109" s="18"/>
      <c r="QHF109" s="1"/>
      <c r="QHG109" s="1"/>
      <c r="QHH109" s="1"/>
      <c r="QHI109" s="1"/>
      <c r="QHM109" s="18"/>
      <c r="QHN109" s="1"/>
      <c r="QHO109" s="1"/>
      <c r="QHP109" s="1"/>
      <c r="QHQ109" s="1"/>
      <c r="QHU109" s="18"/>
      <c r="QHV109" s="1"/>
      <c r="QHW109" s="1"/>
      <c r="QHX109" s="1"/>
      <c r="QHY109" s="1"/>
      <c r="QIC109" s="18"/>
      <c r="QID109" s="1"/>
      <c r="QIE109" s="1"/>
      <c r="QIF109" s="1"/>
      <c r="QIG109" s="1"/>
      <c r="QIK109" s="18"/>
      <c r="QIL109" s="1"/>
      <c r="QIM109" s="1"/>
      <c r="QIN109" s="1"/>
      <c r="QIO109" s="1"/>
      <c r="QIS109" s="18"/>
      <c r="QIT109" s="1"/>
      <c r="QIU109" s="1"/>
      <c r="QIV109" s="1"/>
      <c r="QIW109" s="1"/>
      <c r="QJA109" s="18"/>
      <c r="QJB109" s="1"/>
      <c r="QJC109" s="1"/>
      <c r="QJD109" s="1"/>
      <c r="QJE109" s="1"/>
      <c r="QJI109" s="18"/>
      <c r="QJJ109" s="1"/>
      <c r="QJK109" s="1"/>
      <c r="QJL109" s="1"/>
      <c r="QJM109" s="1"/>
      <c r="QJQ109" s="18"/>
      <c r="QJR109" s="1"/>
      <c r="QJS109" s="1"/>
      <c r="QJT109" s="1"/>
      <c r="QJU109" s="1"/>
      <c r="QJY109" s="18"/>
      <c r="QJZ109" s="1"/>
      <c r="QKA109" s="1"/>
      <c r="QKB109" s="1"/>
      <c r="QKC109" s="1"/>
      <c r="QKG109" s="18"/>
      <c r="QKH109" s="1"/>
      <c r="QKI109" s="1"/>
      <c r="QKJ109" s="1"/>
      <c r="QKK109" s="1"/>
      <c r="QKO109" s="18"/>
      <c r="QKP109" s="1"/>
      <c r="QKQ109" s="1"/>
      <c r="QKR109" s="1"/>
      <c r="QKS109" s="1"/>
      <c r="QKW109" s="18"/>
      <c r="QKX109" s="1"/>
      <c r="QKY109" s="1"/>
      <c r="QKZ109" s="1"/>
      <c r="QLA109" s="1"/>
      <c r="QLE109" s="18"/>
      <c r="QLF109" s="1"/>
      <c r="QLG109" s="1"/>
      <c r="QLH109" s="1"/>
      <c r="QLI109" s="1"/>
      <c r="QLM109" s="18"/>
      <c r="QLN109" s="1"/>
      <c r="QLO109" s="1"/>
      <c r="QLP109" s="1"/>
      <c r="QLQ109" s="1"/>
      <c r="QLU109" s="18"/>
      <c r="QLV109" s="1"/>
      <c r="QLW109" s="1"/>
      <c r="QLX109" s="1"/>
      <c r="QLY109" s="1"/>
      <c r="QMC109" s="18"/>
      <c r="QMD109" s="1"/>
      <c r="QME109" s="1"/>
      <c r="QMF109" s="1"/>
      <c r="QMG109" s="1"/>
      <c r="QMK109" s="18"/>
      <c r="QML109" s="1"/>
      <c r="QMM109" s="1"/>
      <c r="QMN109" s="1"/>
      <c r="QMO109" s="1"/>
      <c r="QMS109" s="18"/>
      <c r="QMT109" s="1"/>
      <c r="QMU109" s="1"/>
      <c r="QMV109" s="1"/>
      <c r="QMW109" s="1"/>
      <c r="QNA109" s="18"/>
      <c r="QNB109" s="1"/>
      <c r="QNC109" s="1"/>
      <c r="QND109" s="1"/>
      <c r="QNE109" s="1"/>
      <c r="QNI109" s="18"/>
      <c r="QNJ109" s="1"/>
      <c r="QNK109" s="1"/>
      <c r="QNL109" s="1"/>
      <c r="QNM109" s="1"/>
      <c r="QNQ109" s="18"/>
      <c r="QNR109" s="1"/>
      <c r="QNS109" s="1"/>
      <c r="QNT109" s="1"/>
      <c r="QNU109" s="1"/>
      <c r="QNY109" s="18"/>
      <c r="QNZ109" s="1"/>
      <c r="QOA109" s="1"/>
      <c r="QOB109" s="1"/>
      <c r="QOC109" s="1"/>
      <c r="QOG109" s="18"/>
      <c r="QOH109" s="1"/>
      <c r="QOI109" s="1"/>
      <c r="QOJ109" s="1"/>
      <c r="QOK109" s="1"/>
      <c r="QOO109" s="18"/>
      <c r="QOP109" s="1"/>
      <c r="QOQ109" s="1"/>
      <c r="QOR109" s="1"/>
      <c r="QOS109" s="1"/>
      <c r="QOW109" s="18"/>
      <c r="QOX109" s="1"/>
      <c r="QOY109" s="1"/>
      <c r="QOZ109" s="1"/>
      <c r="QPA109" s="1"/>
      <c r="QPE109" s="18"/>
      <c r="QPF109" s="1"/>
      <c r="QPG109" s="1"/>
      <c r="QPH109" s="1"/>
      <c r="QPI109" s="1"/>
      <c r="QPM109" s="18"/>
      <c r="QPN109" s="1"/>
      <c r="QPO109" s="1"/>
      <c r="QPP109" s="1"/>
      <c r="QPQ109" s="1"/>
      <c r="QPU109" s="18"/>
      <c r="QPV109" s="1"/>
      <c r="QPW109" s="1"/>
      <c r="QPX109" s="1"/>
      <c r="QPY109" s="1"/>
      <c r="QQC109" s="18"/>
      <c r="QQD109" s="1"/>
      <c r="QQE109" s="1"/>
      <c r="QQF109" s="1"/>
      <c r="QQG109" s="1"/>
      <c r="QQK109" s="18"/>
      <c r="QQL109" s="1"/>
      <c r="QQM109" s="1"/>
      <c r="QQN109" s="1"/>
      <c r="QQO109" s="1"/>
      <c r="QQS109" s="18"/>
      <c r="QQT109" s="1"/>
      <c r="QQU109" s="1"/>
      <c r="QQV109" s="1"/>
      <c r="QQW109" s="1"/>
      <c r="QRA109" s="18"/>
      <c r="QRB109" s="1"/>
      <c r="QRC109" s="1"/>
      <c r="QRD109" s="1"/>
      <c r="QRE109" s="1"/>
      <c r="QRI109" s="18"/>
      <c r="QRJ109" s="1"/>
      <c r="QRK109" s="1"/>
      <c r="QRL109" s="1"/>
      <c r="QRM109" s="1"/>
      <c r="QRQ109" s="18"/>
      <c r="QRR109" s="1"/>
      <c r="QRS109" s="1"/>
      <c r="QRT109" s="1"/>
      <c r="QRU109" s="1"/>
      <c r="QRY109" s="18"/>
      <c r="QRZ109" s="1"/>
      <c r="QSA109" s="1"/>
      <c r="QSB109" s="1"/>
      <c r="QSC109" s="1"/>
      <c r="QSG109" s="18"/>
      <c r="QSH109" s="1"/>
      <c r="QSI109" s="1"/>
      <c r="QSJ109" s="1"/>
      <c r="QSK109" s="1"/>
      <c r="QSO109" s="18"/>
      <c r="QSP109" s="1"/>
      <c r="QSQ109" s="1"/>
      <c r="QSR109" s="1"/>
      <c r="QSS109" s="1"/>
      <c r="QSW109" s="18"/>
      <c r="QSX109" s="1"/>
      <c r="QSY109" s="1"/>
      <c r="QSZ109" s="1"/>
      <c r="QTA109" s="1"/>
      <c r="QTE109" s="18"/>
      <c r="QTF109" s="1"/>
      <c r="QTG109" s="1"/>
      <c r="QTH109" s="1"/>
      <c r="QTI109" s="1"/>
      <c r="QTM109" s="18"/>
      <c r="QTN109" s="1"/>
      <c r="QTO109" s="1"/>
      <c r="QTP109" s="1"/>
      <c r="QTQ109" s="1"/>
      <c r="QTU109" s="18"/>
      <c r="QTV109" s="1"/>
      <c r="QTW109" s="1"/>
      <c r="QTX109" s="1"/>
      <c r="QTY109" s="1"/>
      <c r="QUC109" s="18"/>
      <c r="QUD109" s="1"/>
      <c r="QUE109" s="1"/>
      <c r="QUF109" s="1"/>
      <c r="QUG109" s="1"/>
      <c r="QUK109" s="18"/>
      <c r="QUL109" s="1"/>
      <c r="QUM109" s="1"/>
      <c r="QUN109" s="1"/>
      <c r="QUO109" s="1"/>
      <c r="QUS109" s="18"/>
      <c r="QUT109" s="1"/>
      <c r="QUU109" s="1"/>
      <c r="QUV109" s="1"/>
      <c r="QUW109" s="1"/>
      <c r="QVA109" s="18"/>
      <c r="QVB109" s="1"/>
      <c r="QVC109" s="1"/>
      <c r="QVD109" s="1"/>
      <c r="QVE109" s="1"/>
      <c r="QVI109" s="18"/>
      <c r="QVJ109" s="1"/>
      <c r="QVK109" s="1"/>
      <c r="QVL109" s="1"/>
      <c r="QVM109" s="1"/>
      <c r="QVQ109" s="18"/>
      <c r="QVR109" s="1"/>
      <c r="QVS109" s="1"/>
      <c r="QVT109" s="1"/>
      <c r="QVU109" s="1"/>
      <c r="QVY109" s="18"/>
      <c r="QVZ109" s="1"/>
      <c r="QWA109" s="1"/>
      <c r="QWB109" s="1"/>
      <c r="QWC109" s="1"/>
      <c r="QWG109" s="18"/>
      <c r="QWH109" s="1"/>
      <c r="QWI109" s="1"/>
      <c r="QWJ109" s="1"/>
      <c r="QWK109" s="1"/>
      <c r="QWO109" s="18"/>
      <c r="QWP109" s="1"/>
      <c r="QWQ109" s="1"/>
      <c r="QWR109" s="1"/>
      <c r="QWS109" s="1"/>
      <c r="QWW109" s="18"/>
      <c r="QWX109" s="1"/>
      <c r="QWY109" s="1"/>
      <c r="QWZ109" s="1"/>
      <c r="QXA109" s="1"/>
      <c r="QXE109" s="18"/>
      <c r="QXF109" s="1"/>
      <c r="QXG109" s="1"/>
      <c r="QXH109" s="1"/>
      <c r="QXI109" s="1"/>
      <c r="QXM109" s="18"/>
      <c r="QXN109" s="1"/>
      <c r="QXO109" s="1"/>
      <c r="QXP109" s="1"/>
      <c r="QXQ109" s="1"/>
      <c r="QXU109" s="18"/>
      <c r="QXV109" s="1"/>
      <c r="QXW109" s="1"/>
      <c r="QXX109" s="1"/>
      <c r="QXY109" s="1"/>
      <c r="QYC109" s="18"/>
      <c r="QYD109" s="1"/>
      <c r="QYE109" s="1"/>
      <c r="QYF109" s="1"/>
      <c r="QYG109" s="1"/>
      <c r="QYK109" s="18"/>
      <c r="QYL109" s="1"/>
      <c r="QYM109" s="1"/>
      <c r="QYN109" s="1"/>
      <c r="QYO109" s="1"/>
      <c r="QYS109" s="18"/>
      <c r="QYT109" s="1"/>
      <c r="QYU109" s="1"/>
      <c r="QYV109" s="1"/>
      <c r="QYW109" s="1"/>
      <c r="QZA109" s="18"/>
      <c r="QZB109" s="1"/>
      <c r="QZC109" s="1"/>
      <c r="QZD109" s="1"/>
      <c r="QZE109" s="1"/>
      <c r="QZI109" s="18"/>
      <c r="QZJ109" s="1"/>
      <c r="QZK109" s="1"/>
      <c r="QZL109" s="1"/>
      <c r="QZM109" s="1"/>
      <c r="QZQ109" s="18"/>
      <c r="QZR109" s="1"/>
      <c r="QZS109" s="1"/>
      <c r="QZT109" s="1"/>
      <c r="QZU109" s="1"/>
      <c r="QZY109" s="18"/>
      <c r="QZZ109" s="1"/>
      <c r="RAA109" s="1"/>
      <c r="RAB109" s="1"/>
      <c r="RAC109" s="1"/>
      <c r="RAG109" s="18"/>
      <c r="RAH109" s="1"/>
      <c r="RAI109" s="1"/>
      <c r="RAJ109" s="1"/>
      <c r="RAK109" s="1"/>
      <c r="RAO109" s="18"/>
      <c r="RAP109" s="1"/>
      <c r="RAQ109" s="1"/>
      <c r="RAR109" s="1"/>
      <c r="RAS109" s="1"/>
      <c r="RAW109" s="18"/>
      <c r="RAX109" s="1"/>
      <c r="RAY109" s="1"/>
      <c r="RAZ109" s="1"/>
      <c r="RBA109" s="1"/>
      <c r="RBE109" s="18"/>
      <c r="RBF109" s="1"/>
      <c r="RBG109" s="1"/>
      <c r="RBH109" s="1"/>
      <c r="RBI109" s="1"/>
      <c r="RBM109" s="18"/>
      <c r="RBN109" s="1"/>
      <c r="RBO109" s="1"/>
      <c r="RBP109" s="1"/>
      <c r="RBQ109" s="1"/>
      <c r="RBU109" s="18"/>
      <c r="RBV109" s="1"/>
      <c r="RBW109" s="1"/>
      <c r="RBX109" s="1"/>
      <c r="RBY109" s="1"/>
      <c r="RCC109" s="18"/>
      <c r="RCD109" s="1"/>
      <c r="RCE109" s="1"/>
      <c r="RCF109" s="1"/>
      <c r="RCG109" s="1"/>
      <c r="RCK109" s="18"/>
      <c r="RCL109" s="1"/>
      <c r="RCM109" s="1"/>
      <c r="RCN109" s="1"/>
      <c r="RCO109" s="1"/>
      <c r="RCS109" s="18"/>
      <c r="RCT109" s="1"/>
      <c r="RCU109" s="1"/>
      <c r="RCV109" s="1"/>
      <c r="RCW109" s="1"/>
      <c r="RDA109" s="18"/>
      <c r="RDB109" s="1"/>
      <c r="RDC109" s="1"/>
      <c r="RDD109" s="1"/>
      <c r="RDE109" s="1"/>
      <c r="RDI109" s="18"/>
      <c r="RDJ109" s="1"/>
      <c r="RDK109" s="1"/>
      <c r="RDL109" s="1"/>
      <c r="RDM109" s="1"/>
      <c r="RDQ109" s="18"/>
      <c r="RDR109" s="1"/>
      <c r="RDS109" s="1"/>
      <c r="RDT109" s="1"/>
      <c r="RDU109" s="1"/>
      <c r="RDY109" s="18"/>
      <c r="RDZ109" s="1"/>
      <c r="REA109" s="1"/>
      <c r="REB109" s="1"/>
      <c r="REC109" s="1"/>
      <c r="REG109" s="18"/>
      <c r="REH109" s="1"/>
      <c r="REI109" s="1"/>
      <c r="REJ109" s="1"/>
      <c r="REK109" s="1"/>
      <c r="REO109" s="18"/>
      <c r="REP109" s="1"/>
      <c r="REQ109" s="1"/>
      <c r="RER109" s="1"/>
      <c r="RES109" s="1"/>
      <c r="REW109" s="18"/>
      <c r="REX109" s="1"/>
      <c r="REY109" s="1"/>
      <c r="REZ109" s="1"/>
      <c r="RFA109" s="1"/>
      <c r="RFE109" s="18"/>
      <c r="RFF109" s="1"/>
      <c r="RFG109" s="1"/>
      <c r="RFH109" s="1"/>
      <c r="RFI109" s="1"/>
      <c r="RFM109" s="18"/>
      <c r="RFN109" s="1"/>
      <c r="RFO109" s="1"/>
      <c r="RFP109" s="1"/>
      <c r="RFQ109" s="1"/>
      <c r="RFU109" s="18"/>
      <c r="RFV109" s="1"/>
      <c r="RFW109" s="1"/>
      <c r="RFX109" s="1"/>
      <c r="RFY109" s="1"/>
      <c r="RGC109" s="18"/>
      <c r="RGD109" s="1"/>
      <c r="RGE109" s="1"/>
      <c r="RGF109" s="1"/>
      <c r="RGG109" s="1"/>
      <c r="RGK109" s="18"/>
      <c r="RGL109" s="1"/>
      <c r="RGM109" s="1"/>
      <c r="RGN109" s="1"/>
      <c r="RGO109" s="1"/>
      <c r="RGS109" s="18"/>
      <c r="RGT109" s="1"/>
      <c r="RGU109" s="1"/>
      <c r="RGV109" s="1"/>
      <c r="RGW109" s="1"/>
      <c r="RHA109" s="18"/>
      <c r="RHB109" s="1"/>
      <c r="RHC109" s="1"/>
      <c r="RHD109" s="1"/>
      <c r="RHE109" s="1"/>
      <c r="RHI109" s="18"/>
      <c r="RHJ109" s="1"/>
      <c r="RHK109" s="1"/>
      <c r="RHL109" s="1"/>
      <c r="RHM109" s="1"/>
      <c r="RHQ109" s="18"/>
      <c r="RHR109" s="1"/>
      <c r="RHS109" s="1"/>
      <c r="RHT109" s="1"/>
      <c r="RHU109" s="1"/>
      <c r="RHY109" s="18"/>
      <c r="RHZ109" s="1"/>
      <c r="RIA109" s="1"/>
      <c r="RIB109" s="1"/>
      <c r="RIC109" s="1"/>
      <c r="RIG109" s="18"/>
      <c r="RIH109" s="1"/>
      <c r="RII109" s="1"/>
      <c r="RIJ109" s="1"/>
      <c r="RIK109" s="1"/>
      <c r="RIO109" s="18"/>
      <c r="RIP109" s="1"/>
      <c r="RIQ109" s="1"/>
      <c r="RIR109" s="1"/>
      <c r="RIS109" s="1"/>
      <c r="RIW109" s="18"/>
      <c r="RIX109" s="1"/>
      <c r="RIY109" s="1"/>
      <c r="RIZ109" s="1"/>
      <c r="RJA109" s="1"/>
      <c r="RJE109" s="18"/>
      <c r="RJF109" s="1"/>
      <c r="RJG109" s="1"/>
      <c r="RJH109" s="1"/>
      <c r="RJI109" s="1"/>
      <c r="RJM109" s="18"/>
      <c r="RJN109" s="1"/>
      <c r="RJO109" s="1"/>
      <c r="RJP109" s="1"/>
      <c r="RJQ109" s="1"/>
      <c r="RJU109" s="18"/>
      <c r="RJV109" s="1"/>
      <c r="RJW109" s="1"/>
      <c r="RJX109" s="1"/>
      <c r="RJY109" s="1"/>
      <c r="RKC109" s="18"/>
      <c r="RKD109" s="1"/>
      <c r="RKE109" s="1"/>
      <c r="RKF109" s="1"/>
      <c r="RKG109" s="1"/>
      <c r="RKK109" s="18"/>
      <c r="RKL109" s="1"/>
      <c r="RKM109" s="1"/>
      <c r="RKN109" s="1"/>
      <c r="RKO109" s="1"/>
      <c r="RKS109" s="18"/>
      <c r="RKT109" s="1"/>
      <c r="RKU109" s="1"/>
      <c r="RKV109" s="1"/>
      <c r="RKW109" s="1"/>
      <c r="RLA109" s="18"/>
      <c r="RLB109" s="1"/>
      <c r="RLC109" s="1"/>
      <c r="RLD109" s="1"/>
      <c r="RLE109" s="1"/>
      <c r="RLI109" s="18"/>
      <c r="RLJ109" s="1"/>
      <c r="RLK109" s="1"/>
      <c r="RLL109" s="1"/>
      <c r="RLM109" s="1"/>
      <c r="RLQ109" s="18"/>
      <c r="RLR109" s="1"/>
      <c r="RLS109" s="1"/>
      <c r="RLT109" s="1"/>
      <c r="RLU109" s="1"/>
      <c r="RLY109" s="18"/>
      <c r="RLZ109" s="1"/>
      <c r="RMA109" s="1"/>
      <c r="RMB109" s="1"/>
      <c r="RMC109" s="1"/>
      <c r="RMG109" s="18"/>
      <c r="RMH109" s="1"/>
      <c r="RMI109" s="1"/>
      <c r="RMJ109" s="1"/>
      <c r="RMK109" s="1"/>
      <c r="RMO109" s="18"/>
      <c r="RMP109" s="1"/>
      <c r="RMQ109" s="1"/>
      <c r="RMR109" s="1"/>
      <c r="RMS109" s="1"/>
      <c r="RMW109" s="18"/>
      <c r="RMX109" s="1"/>
      <c r="RMY109" s="1"/>
      <c r="RMZ109" s="1"/>
      <c r="RNA109" s="1"/>
      <c r="RNE109" s="18"/>
      <c r="RNF109" s="1"/>
      <c r="RNG109" s="1"/>
      <c r="RNH109" s="1"/>
      <c r="RNI109" s="1"/>
      <c r="RNM109" s="18"/>
      <c r="RNN109" s="1"/>
      <c r="RNO109" s="1"/>
      <c r="RNP109" s="1"/>
      <c r="RNQ109" s="1"/>
      <c r="RNU109" s="18"/>
      <c r="RNV109" s="1"/>
      <c r="RNW109" s="1"/>
      <c r="RNX109" s="1"/>
      <c r="RNY109" s="1"/>
      <c r="ROC109" s="18"/>
      <c r="ROD109" s="1"/>
      <c r="ROE109" s="1"/>
      <c r="ROF109" s="1"/>
      <c r="ROG109" s="1"/>
      <c r="ROK109" s="18"/>
      <c r="ROL109" s="1"/>
      <c r="ROM109" s="1"/>
      <c r="RON109" s="1"/>
      <c r="ROO109" s="1"/>
      <c r="ROS109" s="18"/>
      <c r="ROT109" s="1"/>
      <c r="ROU109" s="1"/>
      <c r="ROV109" s="1"/>
      <c r="ROW109" s="1"/>
      <c r="RPA109" s="18"/>
      <c r="RPB109" s="1"/>
      <c r="RPC109" s="1"/>
      <c r="RPD109" s="1"/>
      <c r="RPE109" s="1"/>
      <c r="RPI109" s="18"/>
      <c r="RPJ109" s="1"/>
      <c r="RPK109" s="1"/>
      <c r="RPL109" s="1"/>
      <c r="RPM109" s="1"/>
      <c r="RPQ109" s="18"/>
      <c r="RPR109" s="1"/>
      <c r="RPS109" s="1"/>
      <c r="RPT109" s="1"/>
      <c r="RPU109" s="1"/>
      <c r="RPY109" s="18"/>
      <c r="RPZ109" s="1"/>
      <c r="RQA109" s="1"/>
      <c r="RQB109" s="1"/>
      <c r="RQC109" s="1"/>
      <c r="RQG109" s="18"/>
      <c r="RQH109" s="1"/>
      <c r="RQI109" s="1"/>
      <c r="RQJ109" s="1"/>
      <c r="RQK109" s="1"/>
      <c r="RQO109" s="18"/>
      <c r="RQP109" s="1"/>
      <c r="RQQ109" s="1"/>
      <c r="RQR109" s="1"/>
      <c r="RQS109" s="1"/>
      <c r="RQW109" s="18"/>
      <c r="RQX109" s="1"/>
      <c r="RQY109" s="1"/>
      <c r="RQZ109" s="1"/>
      <c r="RRA109" s="1"/>
      <c r="RRE109" s="18"/>
      <c r="RRF109" s="1"/>
      <c r="RRG109" s="1"/>
      <c r="RRH109" s="1"/>
      <c r="RRI109" s="1"/>
      <c r="RRM109" s="18"/>
      <c r="RRN109" s="1"/>
      <c r="RRO109" s="1"/>
      <c r="RRP109" s="1"/>
      <c r="RRQ109" s="1"/>
      <c r="RRU109" s="18"/>
      <c r="RRV109" s="1"/>
      <c r="RRW109" s="1"/>
      <c r="RRX109" s="1"/>
      <c r="RRY109" s="1"/>
      <c r="RSC109" s="18"/>
      <c r="RSD109" s="1"/>
      <c r="RSE109" s="1"/>
      <c r="RSF109" s="1"/>
      <c r="RSG109" s="1"/>
      <c r="RSK109" s="18"/>
      <c r="RSL109" s="1"/>
      <c r="RSM109" s="1"/>
      <c r="RSN109" s="1"/>
      <c r="RSO109" s="1"/>
      <c r="RSS109" s="18"/>
      <c r="RST109" s="1"/>
      <c r="RSU109" s="1"/>
      <c r="RSV109" s="1"/>
      <c r="RSW109" s="1"/>
      <c r="RTA109" s="18"/>
      <c r="RTB109" s="1"/>
      <c r="RTC109" s="1"/>
      <c r="RTD109" s="1"/>
      <c r="RTE109" s="1"/>
      <c r="RTI109" s="18"/>
      <c r="RTJ109" s="1"/>
      <c r="RTK109" s="1"/>
      <c r="RTL109" s="1"/>
      <c r="RTM109" s="1"/>
      <c r="RTQ109" s="18"/>
      <c r="RTR109" s="1"/>
      <c r="RTS109" s="1"/>
      <c r="RTT109" s="1"/>
      <c r="RTU109" s="1"/>
      <c r="RTY109" s="18"/>
      <c r="RTZ109" s="1"/>
      <c r="RUA109" s="1"/>
      <c r="RUB109" s="1"/>
      <c r="RUC109" s="1"/>
      <c r="RUG109" s="18"/>
      <c r="RUH109" s="1"/>
      <c r="RUI109" s="1"/>
      <c r="RUJ109" s="1"/>
      <c r="RUK109" s="1"/>
      <c r="RUO109" s="18"/>
      <c r="RUP109" s="1"/>
      <c r="RUQ109" s="1"/>
      <c r="RUR109" s="1"/>
      <c r="RUS109" s="1"/>
      <c r="RUW109" s="18"/>
      <c r="RUX109" s="1"/>
      <c r="RUY109" s="1"/>
      <c r="RUZ109" s="1"/>
      <c r="RVA109" s="1"/>
      <c r="RVE109" s="18"/>
      <c r="RVF109" s="1"/>
      <c r="RVG109" s="1"/>
      <c r="RVH109" s="1"/>
      <c r="RVI109" s="1"/>
      <c r="RVM109" s="18"/>
      <c r="RVN109" s="1"/>
      <c r="RVO109" s="1"/>
      <c r="RVP109" s="1"/>
      <c r="RVQ109" s="1"/>
      <c r="RVU109" s="18"/>
      <c r="RVV109" s="1"/>
      <c r="RVW109" s="1"/>
      <c r="RVX109" s="1"/>
      <c r="RVY109" s="1"/>
      <c r="RWC109" s="18"/>
      <c r="RWD109" s="1"/>
      <c r="RWE109" s="1"/>
      <c r="RWF109" s="1"/>
      <c r="RWG109" s="1"/>
      <c r="RWK109" s="18"/>
      <c r="RWL109" s="1"/>
      <c r="RWM109" s="1"/>
      <c r="RWN109" s="1"/>
      <c r="RWO109" s="1"/>
      <c r="RWS109" s="18"/>
      <c r="RWT109" s="1"/>
      <c r="RWU109" s="1"/>
      <c r="RWV109" s="1"/>
      <c r="RWW109" s="1"/>
      <c r="RXA109" s="18"/>
      <c r="RXB109" s="1"/>
      <c r="RXC109" s="1"/>
      <c r="RXD109" s="1"/>
      <c r="RXE109" s="1"/>
      <c r="RXI109" s="18"/>
      <c r="RXJ109" s="1"/>
      <c r="RXK109" s="1"/>
      <c r="RXL109" s="1"/>
      <c r="RXM109" s="1"/>
      <c r="RXQ109" s="18"/>
      <c r="RXR109" s="1"/>
      <c r="RXS109" s="1"/>
      <c r="RXT109" s="1"/>
      <c r="RXU109" s="1"/>
      <c r="RXY109" s="18"/>
      <c r="RXZ109" s="1"/>
      <c r="RYA109" s="1"/>
      <c r="RYB109" s="1"/>
      <c r="RYC109" s="1"/>
      <c r="RYG109" s="18"/>
      <c r="RYH109" s="1"/>
      <c r="RYI109" s="1"/>
      <c r="RYJ109" s="1"/>
      <c r="RYK109" s="1"/>
      <c r="RYO109" s="18"/>
      <c r="RYP109" s="1"/>
      <c r="RYQ109" s="1"/>
      <c r="RYR109" s="1"/>
      <c r="RYS109" s="1"/>
      <c r="RYW109" s="18"/>
      <c r="RYX109" s="1"/>
      <c r="RYY109" s="1"/>
      <c r="RYZ109" s="1"/>
      <c r="RZA109" s="1"/>
      <c r="RZE109" s="18"/>
      <c r="RZF109" s="1"/>
      <c r="RZG109" s="1"/>
      <c r="RZH109" s="1"/>
      <c r="RZI109" s="1"/>
      <c r="RZM109" s="18"/>
      <c r="RZN109" s="1"/>
      <c r="RZO109" s="1"/>
      <c r="RZP109" s="1"/>
      <c r="RZQ109" s="1"/>
      <c r="RZU109" s="18"/>
      <c r="RZV109" s="1"/>
      <c r="RZW109" s="1"/>
      <c r="RZX109" s="1"/>
      <c r="RZY109" s="1"/>
      <c r="SAC109" s="18"/>
      <c r="SAD109" s="1"/>
      <c r="SAE109" s="1"/>
      <c r="SAF109" s="1"/>
      <c r="SAG109" s="1"/>
      <c r="SAK109" s="18"/>
      <c r="SAL109" s="1"/>
      <c r="SAM109" s="1"/>
      <c r="SAN109" s="1"/>
      <c r="SAO109" s="1"/>
      <c r="SAS109" s="18"/>
      <c r="SAT109" s="1"/>
      <c r="SAU109" s="1"/>
      <c r="SAV109" s="1"/>
      <c r="SAW109" s="1"/>
      <c r="SBA109" s="18"/>
      <c r="SBB109" s="1"/>
      <c r="SBC109" s="1"/>
      <c r="SBD109" s="1"/>
      <c r="SBE109" s="1"/>
      <c r="SBI109" s="18"/>
      <c r="SBJ109" s="1"/>
      <c r="SBK109" s="1"/>
      <c r="SBL109" s="1"/>
      <c r="SBM109" s="1"/>
      <c r="SBQ109" s="18"/>
      <c r="SBR109" s="1"/>
      <c r="SBS109" s="1"/>
      <c r="SBT109" s="1"/>
      <c r="SBU109" s="1"/>
      <c r="SBY109" s="18"/>
      <c r="SBZ109" s="1"/>
      <c r="SCA109" s="1"/>
      <c r="SCB109" s="1"/>
      <c r="SCC109" s="1"/>
      <c r="SCG109" s="18"/>
      <c r="SCH109" s="1"/>
      <c r="SCI109" s="1"/>
      <c r="SCJ109" s="1"/>
      <c r="SCK109" s="1"/>
      <c r="SCO109" s="18"/>
      <c r="SCP109" s="1"/>
      <c r="SCQ109" s="1"/>
      <c r="SCR109" s="1"/>
      <c r="SCS109" s="1"/>
      <c r="SCW109" s="18"/>
      <c r="SCX109" s="1"/>
      <c r="SCY109" s="1"/>
      <c r="SCZ109" s="1"/>
      <c r="SDA109" s="1"/>
      <c r="SDE109" s="18"/>
      <c r="SDF109" s="1"/>
      <c r="SDG109" s="1"/>
      <c r="SDH109" s="1"/>
      <c r="SDI109" s="1"/>
      <c r="SDM109" s="18"/>
      <c r="SDN109" s="1"/>
      <c r="SDO109" s="1"/>
      <c r="SDP109" s="1"/>
      <c r="SDQ109" s="1"/>
      <c r="SDU109" s="18"/>
      <c r="SDV109" s="1"/>
      <c r="SDW109" s="1"/>
      <c r="SDX109" s="1"/>
      <c r="SDY109" s="1"/>
      <c r="SEC109" s="18"/>
      <c r="SED109" s="1"/>
      <c r="SEE109" s="1"/>
      <c r="SEF109" s="1"/>
      <c r="SEG109" s="1"/>
      <c r="SEK109" s="18"/>
      <c r="SEL109" s="1"/>
      <c r="SEM109" s="1"/>
      <c r="SEN109" s="1"/>
      <c r="SEO109" s="1"/>
      <c r="SES109" s="18"/>
      <c r="SET109" s="1"/>
      <c r="SEU109" s="1"/>
      <c r="SEV109" s="1"/>
      <c r="SEW109" s="1"/>
      <c r="SFA109" s="18"/>
      <c r="SFB109" s="1"/>
      <c r="SFC109" s="1"/>
      <c r="SFD109" s="1"/>
      <c r="SFE109" s="1"/>
      <c r="SFI109" s="18"/>
      <c r="SFJ109" s="1"/>
      <c r="SFK109" s="1"/>
      <c r="SFL109" s="1"/>
      <c r="SFM109" s="1"/>
      <c r="SFQ109" s="18"/>
      <c r="SFR109" s="1"/>
      <c r="SFS109" s="1"/>
      <c r="SFT109" s="1"/>
      <c r="SFU109" s="1"/>
      <c r="SFY109" s="18"/>
      <c r="SFZ109" s="1"/>
      <c r="SGA109" s="1"/>
      <c r="SGB109" s="1"/>
      <c r="SGC109" s="1"/>
      <c r="SGG109" s="18"/>
      <c r="SGH109" s="1"/>
      <c r="SGI109" s="1"/>
      <c r="SGJ109" s="1"/>
      <c r="SGK109" s="1"/>
      <c r="SGO109" s="18"/>
      <c r="SGP109" s="1"/>
      <c r="SGQ109" s="1"/>
      <c r="SGR109" s="1"/>
      <c r="SGS109" s="1"/>
      <c r="SGW109" s="18"/>
      <c r="SGX109" s="1"/>
      <c r="SGY109" s="1"/>
      <c r="SGZ109" s="1"/>
      <c r="SHA109" s="1"/>
      <c r="SHE109" s="18"/>
      <c r="SHF109" s="1"/>
      <c r="SHG109" s="1"/>
      <c r="SHH109" s="1"/>
      <c r="SHI109" s="1"/>
      <c r="SHM109" s="18"/>
      <c r="SHN109" s="1"/>
      <c r="SHO109" s="1"/>
      <c r="SHP109" s="1"/>
      <c r="SHQ109" s="1"/>
      <c r="SHU109" s="18"/>
      <c r="SHV109" s="1"/>
      <c r="SHW109" s="1"/>
      <c r="SHX109" s="1"/>
      <c r="SHY109" s="1"/>
      <c r="SIC109" s="18"/>
      <c r="SID109" s="1"/>
      <c r="SIE109" s="1"/>
      <c r="SIF109" s="1"/>
      <c r="SIG109" s="1"/>
      <c r="SIK109" s="18"/>
      <c r="SIL109" s="1"/>
      <c r="SIM109" s="1"/>
      <c r="SIN109" s="1"/>
      <c r="SIO109" s="1"/>
      <c r="SIS109" s="18"/>
      <c r="SIT109" s="1"/>
      <c r="SIU109" s="1"/>
      <c r="SIV109" s="1"/>
      <c r="SIW109" s="1"/>
      <c r="SJA109" s="18"/>
      <c r="SJB109" s="1"/>
      <c r="SJC109" s="1"/>
      <c r="SJD109" s="1"/>
      <c r="SJE109" s="1"/>
      <c r="SJI109" s="18"/>
      <c r="SJJ109" s="1"/>
      <c r="SJK109" s="1"/>
      <c r="SJL109" s="1"/>
      <c r="SJM109" s="1"/>
      <c r="SJQ109" s="18"/>
      <c r="SJR109" s="1"/>
      <c r="SJS109" s="1"/>
      <c r="SJT109" s="1"/>
      <c r="SJU109" s="1"/>
      <c r="SJY109" s="18"/>
      <c r="SJZ109" s="1"/>
      <c r="SKA109" s="1"/>
      <c r="SKB109" s="1"/>
      <c r="SKC109" s="1"/>
      <c r="SKG109" s="18"/>
      <c r="SKH109" s="1"/>
      <c r="SKI109" s="1"/>
      <c r="SKJ109" s="1"/>
      <c r="SKK109" s="1"/>
      <c r="SKO109" s="18"/>
      <c r="SKP109" s="1"/>
      <c r="SKQ109" s="1"/>
      <c r="SKR109" s="1"/>
      <c r="SKS109" s="1"/>
      <c r="SKW109" s="18"/>
      <c r="SKX109" s="1"/>
      <c r="SKY109" s="1"/>
      <c r="SKZ109" s="1"/>
      <c r="SLA109" s="1"/>
      <c r="SLE109" s="18"/>
      <c r="SLF109" s="1"/>
      <c r="SLG109" s="1"/>
      <c r="SLH109" s="1"/>
      <c r="SLI109" s="1"/>
      <c r="SLM109" s="18"/>
      <c r="SLN109" s="1"/>
      <c r="SLO109" s="1"/>
      <c r="SLP109" s="1"/>
      <c r="SLQ109" s="1"/>
      <c r="SLU109" s="18"/>
      <c r="SLV109" s="1"/>
      <c r="SLW109" s="1"/>
      <c r="SLX109" s="1"/>
      <c r="SLY109" s="1"/>
      <c r="SMC109" s="18"/>
      <c r="SMD109" s="1"/>
      <c r="SME109" s="1"/>
      <c r="SMF109" s="1"/>
      <c r="SMG109" s="1"/>
      <c r="SMK109" s="18"/>
      <c r="SML109" s="1"/>
      <c r="SMM109" s="1"/>
      <c r="SMN109" s="1"/>
      <c r="SMO109" s="1"/>
      <c r="SMS109" s="18"/>
      <c r="SMT109" s="1"/>
      <c r="SMU109" s="1"/>
      <c r="SMV109" s="1"/>
      <c r="SMW109" s="1"/>
      <c r="SNA109" s="18"/>
      <c r="SNB109" s="1"/>
      <c r="SNC109" s="1"/>
      <c r="SND109" s="1"/>
      <c r="SNE109" s="1"/>
      <c r="SNI109" s="18"/>
      <c r="SNJ109" s="1"/>
      <c r="SNK109" s="1"/>
      <c r="SNL109" s="1"/>
      <c r="SNM109" s="1"/>
      <c r="SNQ109" s="18"/>
      <c r="SNR109" s="1"/>
      <c r="SNS109" s="1"/>
      <c r="SNT109" s="1"/>
      <c r="SNU109" s="1"/>
      <c r="SNY109" s="18"/>
      <c r="SNZ109" s="1"/>
      <c r="SOA109" s="1"/>
      <c r="SOB109" s="1"/>
      <c r="SOC109" s="1"/>
      <c r="SOG109" s="18"/>
      <c r="SOH109" s="1"/>
      <c r="SOI109" s="1"/>
      <c r="SOJ109" s="1"/>
      <c r="SOK109" s="1"/>
      <c r="SOO109" s="18"/>
      <c r="SOP109" s="1"/>
      <c r="SOQ109" s="1"/>
      <c r="SOR109" s="1"/>
      <c r="SOS109" s="1"/>
      <c r="SOW109" s="18"/>
      <c r="SOX109" s="1"/>
      <c r="SOY109" s="1"/>
      <c r="SOZ109" s="1"/>
      <c r="SPA109" s="1"/>
      <c r="SPE109" s="18"/>
      <c r="SPF109" s="1"/>
      <c r="SPG109" s="1"/>
      <c r="SPH109" s="1"/>
      <c r="SPI109" s="1"/>
      <c r="SPM109" s="18"/>
      <c r="SPN109" s="1"/>
      <c r="SPO109" s="1"/>
      <c r="SPP109" s="1"/>
      <c r="SPQ109" s="1"/>
      <c r="SPU109" s="18"/>
      <c r="SPV109" s="1"/>
      <c r="SPW109" s="1"/>
      <c r="SPX109" s="1"/>
      <c r="SPY109" s="1"/>
      <c r="SQC109" s="18"/>
      <c r="SQD109" s="1"/>
      <c r="SQE109" s="1"/>
      <c r="SQF109" s="1"/>
      <c r="SQG109" s="1"/>
      <c r="SQK109" s="18"/>
      <c r="SQL109" s="1"/>
      <c r="SQM109" s="1"/>
      <c r="SQN109" s="1"/>
      <c r="SQO109" s="1"/>
      <c r="SQS109" s="18"/>
      <c r="SQT109" s="1"/>
      <c r="SQU109" s="1"/>
      <c r="SQV109" s="1"/>
      <c r="SQW109" s="1"/>
      <c r="SRA109" s="18"/>
      <c r="SRB109" s="1"/>
      <c r="SRC109" s="1"/>
      <c r="SRD109" s="1"/>
      <c r="SRE109" s="1"/>
      <c r="SRI109" s="18"/>
      <c r="SRJ109" s="1"/>
      <c r="SRK109" s="1"/>
      <c r="SRL109" s="1"/>
      <c r="SRM109" s="1"/>
      <c r="SRQ109" s="18"/>
      <c r="SRR109" s="1"/>
      <c r="SRS109" s="1"/>
      <c r="SRT109" s="1"/>
      <c r="SRU109" s="1"/>
      <c r="SRY109" s="18"/>
      <c r="SRZ109" s="1"/>
      <c r="SSA109" s="1"/>
      <c r="SSB109" s="1"/>
      <c r="SSC109" s="1"/>
      <c r="SSG109" s="18"/>
      <c r="SSH109" s="1"/>
      <c r="SSI109" s="1"/>
      <c r="SSJ109" s="1"/>
      <c r="SSK109" s="1"/>
      <c r="SSO109" s="18"/>
      <c r="SSP109" s="1"/>
      <c r="SSQ109" s="1"/>
      <c r="SSR109" s="1"/>
      <c r="SSS109" s="1"/>
      <c r="SSW109" s="18"/>
      <c r="SSX109" s="1"/>
      <c r="SSY109" s="1"/>
      <c r="SSZ109" s="1"/>
      <c r="STA109" s="1"/>
      <c r="STE109" s="18"/>
      <c r="STF109" s="1"/>
      <c r="STG109" s="1"/>
      <c r="STH109" s="1"/>
      <c r="STI109" s="1"/>
      <c r="STM109" s="18"/>
      <c r="STN109" s="1"/>
      <c r="STO109" s="1"/>
      <c r="STP109" s="1"/>
      <c r="STQ109" s="1"/>
      <c r="STU109" s="18"/>
      <c r="STV109" s="1"/>
      <c r="STW109" s="1"/>
      <c r="STX109" s="1"/>
      <c r="STY109" s="1"/>
      <c r="SUC109" s="18"/>
      <c r="SUD109" s="1"/>
      <c r="SUE109" s="1"/>
      <c r="SUF109" s="1"/>
      <c r="SUG109" s="1"/>
      <c r="SUK109" s="18"/>
      <c r="SUL109" s="1"/>
      <c r="SUM109" s="1"/>
      <c r="SUN109" s="1"/>
      <c r="SUO109" s="1"/>
      <c r="SUS109" s="18"/>
      <c r="SUT109" s="1"/>
      <c r="SUU109" s="1"/>
      <c r="SUV109" s="1"/>
      <c r="SUW109" s="1"/>
      <c r="SVA109" s="18"/>
      <c r="SVB109" s="1"/>
      <c r="SVC109" s="1"/>
      <c r="SVD109" s="1"/>
      <c r="SVE109" s="1"/>
      <c r="SVI109" s="18"/>
      <c r="SVJ109" s="1"/>
      <c r="SVK109" s="1"/>
      <c r="SVL109" s="1"/>
      <c r="SVM109" s="1"/>
      <c r="SVQ109" s="18"/>
      <c r="SVR109" s="1"/>
      <c r="SVS109" s="1"/>
      <c r="SVT109" s="1"/>
      <c r="SVU109" s="1"/>
      <c r="SVY109" s="18"/>
      <c r="SVZ109" s="1"/>
      <c r="SWA109" s="1"/>
      <c r="SWB109" s="1"/>
      <c r="SWC109" s="1"/>
      <c r="SWG109" s="18"/>
      <c r="SWH109" s="1"/>
      <c r="SWI109" s="1"/>
      <c r="SWJ109" s="1"/>
      <c r="SWK109" s="1"/>
      <c r="SWO109" s="18"/>
      <c r="SWP109" s="1"/>
      <c r="SWQ109" s="1"/>
      <c r="SWR109" s="1"/>
      <c r="SWS109" s="1"/>
      <c r="SWW109" s="18"/>
      <c r="SWX109" s="1"/>
      <c r="SWY109" s="1"/>
      <c r="SWZ109" s="1"/>
      <c r="SXA109" s="1"/>
      <c r="SXE109" s="18"/>
      <c r="SXF109" s="1"/>
      <c r="SXG109" s="1"/>
      <c r="SXH109" s="1"/>
      <c r="SXI109" s="1"/>
      <c r="SXM109" s="18"/>
      <c r="SXN109" s="1"/>
      <c r="SXO109" s="1"/>
      <c r="SXP109" s="1"/>
      <c r="SXQ109" s="1"/>
      <c r="SXU109" s="18"/>
      <c r="SXV109" s="1"/>
      <c r="SXW109" s="1"/>
      <c r="SXX109" s="1"/>
      <c r="SXY109" s="1"/>
      <c r="SYC109" s="18"/>
      <c r="SYD109" s="1"/>
      <c r="SYE109" s="1"/>
      <c r="SYF109" s="1"/>
      <c r="SYG109" s="1"/>
      <c r="SYK109" s="18"/>
      <c r="SYL109" s="1"/>
      <c r="SYM109" s="1"/>
      <c r="SYN109" s="1"/>
      <c r="SYO109" s="1"/>
      <c r="SYS109" s="18"/>
      <c r="SYT109" s="1"/>
      <c r="SYU109" s="1"/>
      <c r="SYV109" s="1"/>
      <c r="SYW109" s="1"/>
      <c r="SZA109" s="18"/>
      <c r="SZB109" s="1"/>
      <c r="SZC109" s="1"/>
      <c r="SZD109" s="1"/>
      <c r="SZE109" s="1"/>
      <c r="SZI109" s="18"/>
      <c r="SZJ109" s="1"/>
      <c r="SZK109" s="1"/>
      <c r="SZL109" s="1"/>
      <c r="SZM109" s="1"/>
      <c r="SZQ109" s="18"/>
      <c r="SZR109" s="1"/>
      <c r="SZS109" s="1"/>
      <c r="SZT109" s="1"/>
      <c r="SZU109" s="1"/>
      <c r="SZY109" s="18"/>
      <c r="SZZ109" s="1"/>
      <c r="TAA109" s="1"/>
      <c r="TAB109" s="1"/>
      <c r="TAC109" s="1"/>
      <c r="TAG109" s="18"/>
      <c r="TAH109" s="1"/>
      <c r="TAI109" s="1"/>
      <c r="TAJ109" s="1"/>
      <c r="TAK109" s="1"/>
      <c r="TAO109" s="18"/>
      <c r="TAP109" s="1"/>
      <c r="TAQ109" s="1"/>
      <c r="TAR109" s="1"/>
      <c r="TAS109" s="1"/>
      <c r="TAW109" s="18"/>
      <c r="TAX109" s="1"/>
      <c r="TAY109" s="1"/>
      <c r="TAZ109" s="1"/>
      <c r="TBA109" s="1"/>
      <c r="TBE109" s="18"/>
      <c r="TBF109" s="1"/>
      <c r="TBG109" s="1"/>
      <c r="TBH109" s="1"/>
      <c r="TBI109" s="1"/>
      <c r="TBM109" s="18"/>
      <c r="TBN109" s="1"/>
      <c r="TBO109" s="1"/>
      <c r="TBP109" s="1"/>
      <c r="TBQ109" s="1"/>
      <c r="TBU109" s="18"/>
      <c r="TBV109" s="1"/>
      <c r="TBW109" s="1"/>
      <c r="TBX109" s="1"/>
      <c r="TBY109" s="1"/>
      <c r="TCC109" s="18"/>
      <c r="TCD109" s="1"/>
      <c r="TCE109" s="1"/>
      <c r="TCF109" s="1"/>
      <c r="TCG109" s="1"/>
      <c r="TCK109" s="18"/>
      <c r="TCL109" s="1"/>
      <c r="TCM109" s="1"/>
      <c r="TCN109" s="1"/>
      <c r="TCO109" s="1"/>
      <c r="TCS109" s="18"/>
      <c r="TCT109" s="1"/>
      <c r="TCU109" s="1"/>
      <c r="TCV109" s="1"/>
      <c r="TCW109" s="1"/>
      <c r="TDA109" s="18"/>
      <c r="TDB109" s="1"/>
      <c r="TDC109" s="1"/>
      <c r="TDD109" s="1"/>
      <c r="TDE109" s="1"/>
      <c r="TDI109" s="18"/>
      <c r="TDJ109" s="1"/>
      <c r="TDK109" s="1"/>
      <c r="TDL109" s="1"/>
      <c r="TDM109" s="1"/>
      <c r="TDQ109" s="18"/>
      <c r="TDR109" s="1"/>
      <c r="TDS109" s="1"/>
      <c r="TDT109" s="1"/>
      <c r="TDU109" s="1"/>
      <c r="TDY109" s="18"/>
      <c r="TDZ109" s="1"/>
      <c r="TEA109" s="1"/>
      <c r="TEB109" s="1"/>
      <c r="TEC109" s="1"/>
      <c r="TEG109" s="18"/>
      <c r="TEH109" s="1"/>
      <c r="TEI109" s="1"/>
      <c r="TEJ109" s="1"/>
      <c r="TEK109" s="1"/>
      <c r="TEO109" s="18"/>
      <c r="TEP109" s="1"/>
      <c r="TEQ109" s="1"/>
      <c r="TER109" s="1"/>
      <c r="TES109" s="1"/>
      <c r="TEW109" s="18"/>
      <c r="TEX109" s="1"/>
      <c r="TEY109" s="1"/>
      <c r="TEZ109" s="1"/>
      <c r="TFA109" s="1"/>
      <c r="TFE109" s="18"/>
      <c r="TFF109" s="1"/>
      <c r="TFG109" s="1"/>
      <c r="TFH109" s="1"/>
      <c r="TFI109" s="1"/>
      <c r="TFM109" s="18"/>
      <c r="TFN109" s="1"/>
      <c r="TFO109" s="1"/>
      <c r="TFP109" s="1"/>
      <c r="TFQ109" s="1"/>
      <c r="TFU109" s="18"/>
      <c r="TFV109" s="1"/>
      <c r="TFW109" s="1"/>
      <c r="TFX109" s="1"/>
      <c r="TFY109" s="1"/>
      <c r="TGC109" s="18"/>
      <c r="TGD109" s="1"/>
      <c r="TGE109" s="1"/>
      <c r="TGF109" s="1"/>
      <c r="TGG109" s="1"/>
      <c r="TGK109" s="18"/>
      <c r="TGL109" s="1"/>
      <c r="TGM109" s="1"/>
      <c r="TGN109" s="1"/>
      <c r="TGO109" s="1"/>
      <c r="TGS109" s="18"/>
      <c r="TGT109" s="1"/>
      <c r="TGU109" s="1"/>
      <c r="TGV109" s="1"/>
      <c r="TGW109" s="1"/>
      <c r="THA109" s="18"/>
      <c r="THB109" s="1"/>
      <c r="THC109" s="1"/>
      <c r="THD109" s="1"/>
      <c r="THE109" s="1"/>
      <c r="THI109" s="18"/>
      <c r="THJ109" s="1"/>
      <c r="THK109" s="1"/>
      <c r="THL109" s="1"/>
      <c r="THM109" s="1"/>
      <c r="THQ109" s="18"/>
      <c r="THR109" s="1"/>
      <c r="THS109" s="1"/>
      <c r="THT109" s="1"/>
      <c r="THU109" s="1"/>
      <c r="THY109" s="18"/>
      <c r="THZ109" s="1"/>
      <c r="TIA109" s="1"/>
      <c r="TIB109" s="1"/>
      <c r="TIC109" s="1"/>
      <c r="TIG109" s="18"/>
      <c r="TIH109" s="1"/>
      <c r="TII109" s="1"/>
      <c r="TIJ109" s="1"/>
      <c r="TIK109" s="1"/>
      <c r="TIO109" s="18"/>
      <c r="TIP109" s="1"/>
      <c r="TIQ109" s="1"/>
      <c r="TIR109" s="1"/>
      <c r="TIS109" s="1"/>
      <c r="TIW109" s="18"/>
      <c r="TIX109" s="1"/>
      <c r="TIY109" s="1"/>
      <c r="TIZ109" s="1"/>
      <c r="TJA109" s="1"/>
      <c r="TJE109" s="18"/>
      <c r="TJF109" s="1"/>
      <c r="TJG109" s="1"/>
      <c r="TJH109" s="1"/>
      <c r="TJI109" s="1"/>
      <c r="TJM109" s="18"/>
      <c r="TJN109" s="1"/>
      <c r="TJO109" s="1"/>
      <c r="TJP109" s="1"/>
      <c r="TJQ109" s="1"/>
      <c r="TJU109" s="18"/>
      <c r="TJV109" s="1"/>
      <c r="TJW109" s="1"/>
      <c r="TJX109" s="1"/>
      <c r="TJY109" s="1"/>
      <c r="TKC109" s="18"/>
      <c r="TKD109" s="1"/>
      <c r="TKE109" s="1"/>
      <c r="TKF109" s="1"/>
      <c r="TKG109" s="1"/>
      <c r="TKK109" s="18"/>
      <c r="TKL109" s="1"/>
      <c r="TKM109" s="1"/>
      <c r="TKN109" s="1"/>
      <c r="TKO109" s="1"/>
      <c r="TKS109" s="18"/>
      <c r="TKT109" s="1"/>
      <c r="TKU109" s="1"/>
      <c r="TKV109" s="1"/>
      <c r="TKW109" s="1"/>
      <c r="TLA109" s="18"/>
      <c r="TLB109" s="1"/>
      <c r="TLC109" s="1"/>
      <c r="TLD109" s="1"/>
      <c r="TLE109" s="1"/>
      <c r="TLI109" s="18"/>
      <c r="TLJ109" s="1"/>
      <c r="TLK109" s="1"/>
      <c r="TLL109" s="1"/>
      <c r="TLM109" s="1"/>
      <c r="TLQ109" s="18"/>
      <c r="TLR109" s="1"/>
      <c r="TLS109" s="1"/>
      <c r="TLT109" s="1"/>
      <c r="TLU109" s="1"/>
      <c r="TLY109" s="18"/>
      <c r="TLZ109" s="1"/>
      <c r="TMA109" s="1"/>
      <c r="TMB109" s="1"/>
      <c r="TMC109" s="1"/>
      <c r="TMG109" s="18"/>
      <c r="TMH109" s="1"/>
      <c r="TMI109" s="1"/>
      <c r="TMJ109" s="1"/>
      <c r="TMK109" s="1"/>
      <c r="TMO109" s="18"/>
      <c r="TMP109" s="1"/>
      <c r="TMQ109" s="1"/>
      <c r="TMR109" s="1"/>
      <c r="TMS109" s="1"/>
      <c r="TMW109" s="18"/>
      <c r="TMX109" s="1"/>
      <c r="TMY109" s="1"/>
      <c r="TMZ109" s="1"/>
      <c r="TNA109" s="1"/>
      <c r="TNE109" s="18"/>
      <c r="TNF109" s="1"/>
      <c r="TNG109" s="1"/>
      <c r="TNH109" s="1"/>
      <c r="TNI109" s="1"/>
      <c r="TNM109" s="18"/>
      <c r="TNN109" s="1"/>
      <c r="TNO109" s="1"/>
      <c r="TNP109" s="1"/>
      <c r="TNQ109" s="1"/>
      <c r="TNU109" s="18"/>
      <c r="TNV109" s="1"/>
      <c r="TNW109" s="1"/>
      <c r="TNX109" s="1"/>
      <c r="TNY109" s="1"/>
      <c r="TOC109" s="18"/>
      <c r="TOD109" s="1"/>
      <c r="TOE109" s="1"/>
      <c r="TOF109" s="1"/>
      <c r="TOG109" s="1"/>
      <c r="TOK109" s="18"/>
      <c r="TOL109" s="1"/>
      <c r="TOM109" s="1"/>
      <c r="TON109" s="1"/>
      <c r="TOO109" s="1"/>
      <c r="TOS109" s="18"/>
      <c r="TOT109" s="1"/>
      <c r="TOU109" s="1"/>
      <c r="TOV109" s="1"/>
      <c r="TOW109" s="1"/>
      <c r="TPA109" s="18"/>
      <c r="TPB109" s="1"/>
      <c r="TPC109" s="1"/>
      <c r="TPD109" s="1"/>
      <c r="TPE109" s="1"/>
      <c r="TPI109" s="18"/>
      <c r="TPJ109" s="1"/>
      <c r="TPK109" s="1"/>
      <c r="TPL109" s="1"/>
      <c r="TPM109" s="1"/>
      <c r="TPQ109" s="18"/>
      <c r="TPR109" s="1"/>
      <c r="TPS109" s="1"/>
      <c r="TPT109" s="1"/>
      <c r="TPU109" s="1"/>
      <c r="TPY109" s="18"/>
      <c r="TPZ109" s="1"/>
      <c r="TQA109" s="1"/>
      <c r="TQB109" s="1"/>
      <c r="TQC109" s="1"/>
      <c r="TQG109" s="18"/>
      <c r="TQH109" s="1"/>
      <c r="TQI109" s="1"/>
      <c r="TQJ109" s="1"/>
      <c r="TQK109" s="1"/>
      <c r="TQO109" s="18"/>
      <c r="TQP109" s="1"/>
      <c r="TQQ109" s="1"/>
      <c r="TQR109" s="1"/>
      <c r="TQS109" s="1"/>
      <c r="TQW109" s="18"/>
      <c r="TQX109" s="1"/>
      <c r="TQY109" s="1"/>
      <c r="TQZ109" s="1"/>
      <c r="TRA109" s="1"/>
      <c r="TRE109" s="18"/>
      <c r="TRF109" s="1"/>
      <c r="TRG109" s="1"/>
      <c r="TRH109" s="1"/>
      <c r="TRI109" s="1"/>
      <c r="TRM109" s="18"/>
      <c r="TRN109" s="1"/>
      <c r="TRO109" s="1"/>
      <c r="TRP109" s="1"/>
      <c r="TRQ109" s="1"/>
      <c r="TRU109" s="18"/>
      <c r="TRV109" s="1"/>
      <c r="TRW109" s="1"/>
      <c r="TRX109" s="1"/>
      <c r="TRY109" s="1"/>
      <c r="TSC109" s="18"/>
      <c r="TSD109" s="1"/>
      <c r="TSE109" s="1"/>
      <c r="TSF109" s="1"/>
      <c r="TSG109" s="1"/>
      <c r="TSK109" s="18"/>
      <c r="TSL109" s="1"/>
      <c r="TSM109" s="1"/>
      <c r="TSN109" s="1"/>
      <c r="TSO109" s="1"/>
      <c r="TSS109" s="18"/>
      <c r="TST109" s="1"/>
      <c r="TSU109" s="1"/>
      <c r="TSV109" s="1"/>
      <c r="TSW109" s="1"/>
      <c r="TTA109" s="18"/>
      <c r="TTB109" s="1"/>
      <c r="TTC109" s="1"/>
      <c r="TTD109" s="1"/>
      <c r="TTE109" s="1"/>
      <c r="TTI109" s="18"/>
      <c r="TTJ109" s="1"/>
      <c r="TTK109" s="1"/>
      <c r="TTL109" s="1"/>
      <c r="TTM109" s="1"/>
      <c r="TTQ109" s="18"/>
      <c r="TTR109" s="1"/>
      <c r="TTS109" s="1"/>
      <c r="TTT109" s="1"/>
      <c r="TTU109" s="1"/>
      <c r="TTY109" s="18"/>
      <c r="TTZ109" s="1"/>
      <c r="TUA109" s="1"/>
      <c r="TUB109" s="1"/>
      <c r="TUC109" s="1"/>
      <c r="TUG109" s="18"/>
      <c r="TUH109" s="1"/>
      <c r="TUI109" s="1"/>
      <c r="TUJ109" s="1"/>
      <c r="TUK109" s="1"/>
      <c r="TUO109" s="18"/>
      <c r="TUP109" s="1"/>
      <c r="TUQ109" s="1"/>
      <c r="TUR109" s="1"/>
      <c r="TUS109" s="1"/>
      <c r="TUW109" s="18"/>
      <c r="TUX109" s="1"/>
      <c r="TUY109" s="1"/>
      <c r="TUZ109" s="1"/>
      <c r="TVA109" s="1"/>
      <c r="TVE109" s="18"/>
      <c r="TVF109" s="1"/>
      <c r="TVG109" s="1"/>
      <c r="TVH109" s="1"/>
      <c r="TVI109" s="1"/>
      <c r="TVM109" s="18"/>
      <c r="TVN109" s="1"/>
      <c r="TVO109" s="1"/>
      <c r="TVP109" s="1"/>
      <c r="TVQ109" s="1"/>
      <c r="TVU109" s="18"/>
      <c r="TVV109" s="1"/>
      <c r="TVW109" s="1"/>
      <c r="TVX109" s="1"/>
      <c r="TVY109" s="1"/>
      <c r="TWC109" s="18"/>
      <c r="TWD109" s="1"/>
      <c r="TWE109" s="1"/>
      <c r="TWF109" s="1"/>
      <c r="TWG109" s="1"/>
      <c r="TWK109" s="18"/>
      <c r="TWL109" s="1"/>
      <c r="TWM109" s="1"/>
      <c r="TWN109" s="1"/>
      <c r="TWO109" s="1"/>
      <c r="TWS109" s="18"/>
      <c r="TWT109" s="1"/>
      <c r="TWU109" s="1"/>
      <c r="TWV109" s="1"/>
      <c r="TWW109" s="1"/>
      <c r="TXA109" s="18"/>
      <c r="TXB109" s="1"/>
      <c r="TXC109" s="1"/>
      <c r="TXD109" s="1"/>
      <c r="TXE109" s="1"/>
      <c r="TXI109" s="18"/>
      <c r="TXJ109" s="1"/>
      <c r="TXK109" s="1"/>
      <c r="TXL109" s="1"/>
      <c r="TXM109" s="1"/>
      <c r="TXQ109" s="18"/>
      <c r="TXR109" s="1"/>
      <c r="TXS109" s="1"/>
      <c r="TXT109" s="1"/>
      <c r="TXU109" s="1"/>
      <c r="TXY109" s="18"/>
      <c r="TXZ109" s="1"/>
      <c r="TYA109" s="1"/>
      <c r="TYB109" s="1"/>
      <c r="TYC109" s="1"/>
      <c r="TYG109" s="18"/>
      <c r="TYH109" s="1"/>
      <c r="TYI109" s="1"/>
      <c r="TYJ109" s="1"/>
      <c r="TYK109" s="1"/>
      <c r="TYO109" s="18"/>
      <c r="TYP109" s="1"/>
      <c r="TYQ109" s="1"/>
      <c r="TYR109" s="1"/>
      <c r="TYS109" s="1"/>
      <c r="TYW109" s="18"/>
      <c r="TYX109" s="1"/>
      <c r="TYY109" s="1"/>
      <c r="TYZ109" s="1"/>
      <c r="TZA109" s="1"/>
      <c r="TZE109" s="18"/>
      <c r="TZF109" s="1"/>
      <c r="TZG109" s="1"/>
      <c r="TZH109" s="1"/>
      <c r="TZI109" s="1"/>
      <c r="TZM109" s="18"/>
      <c r="TZN109" s="1"/>
      <c r="TZO109" s="1"/>
      <c r="TZP109" s="1"/>
      <c r="TZQ109" s="1"/>
      <c r="TZU109" s="18"/>
      <c r="TZV109" s="1"/>
      <c r="TZW109" s="1"/>
      <c r="TZX109" s="1"/>
      <c r="TZY109" s="1"/>
      <c r="UAC109" s="18"/>
      <c r="UAD109" s="1"/>
      <c r="UAE109" s="1"/>
      <c r="UAF109" s="1"/>
      <c r="UAG109" s="1"/>
      <c r="UAK109" s="18"/>
      <c r="UAL109" s="1"/>
      <c r="UAM109" s="1"/>
      <c r="UAN109" s="1"/>
      <c r="UAO109" s="1"/>
      <c r="UAS109" s="18"/>
      <c r="UAT109" s="1"/>
      <c r="UAU109" s="1"/>
      <c r="UAV109" s="1"/>
      <c r="UAW109" s="1"/>
      <c r="UBA109" s="18"/>
      <c r="UBB109" s="1"/>
      <c r="UBC109" s="1"/>
      <c r="UBD109" s="1"/>
      <c r="UBE109" s="1"/>
      <c r="UBI109" s="18"/>
      <c r="UBJ109" s="1"/>
      <c r="UBK109" s="1"/>
      <c r="UBL109" s="1"/>
      <c r="UBM109" s="1"/>
      <c r="UBQ109" s="18"/>
      <c r="UBR109" s="1"/>
      <c r="UBS109" s="1"/>
      <c r="UBT109" s="1"/>
      <c r="UBU109" s="1"/>
      <c r="UBY109" s="18"/>
      <c r="UBZ109" s="1"/>
      <c r="UCA109" s="1"/>
      <c r="UCB109" s="1"/>
      <c r="UCC109" s="1"/>
      <c r="UCG109" s="18"/>
      <c r="UCH109" s="1"/>
      <c r="UCI109" s="1"/>
      <c r="UCJ109" s="1"/>
      <c r="UCK109" s="1"/>
      <c r="UCO109" s="18"/>
      <c r="UCP109" s="1"/>
      <c r="UCQ109" s="1"/>
      <c r="UCR109" s="1"/>
      <c r="UCS109" s="1"/>
      <c r="UCW109" s="18"/>
      <c r="UCX109" s="1"/>
      <c r="UCY109" s="1"/>
      <c r="UCZ109" s="1"/>
      <c r="UDA109" s="1"/>
      <c r="UDE109" s="18"/>
      <c r="UDF109" s="1"/>
      <c r="UDG109" s="1"/>
      <c r="UDH109" s="1"/>
      <c r="UDI109" s="1"/>
      <c r="UDM109" s="18"/>
      <c r="UDN109" s="1"/>
      <c r="UDO109" s="1"/>
      <c r="UDP109" s="1"/>
      <c r="UDQ109" s="1"/>
      <c r="UDU109" s="18"/>
      <c r="UDV109" s="1"/>
      <c r="UDW109" s="1"/>
      <c r="UDX109" s="1"/>
      <c r="UDY109" s="1"/>
      <c r="UEC109" s="18"/>
      <c r="UED109" s="1"/>
      <c r="UEE109" s="1"/>
      <c r="UEF109" s="1"/>
      <c r="UEG109" s="1"/>
      <c r="UEK109" s="18"/>
      <c r="UEL109" s="1"/>
      <c r="UEM109" s="1"/>
      <c r="UEN109" s="1"/>
      <c r="UEO109" s="1"/>
      <c r="UES109" s="18"/>
      <c r="UET109" s="1"/>
      <c r="UEU109" s="1"/>
      <c r="UEV109" s="1"/>
      <c r="UEW109" s="1"/>
      <c r="UFA109" s="18"/>
      <c r="UFB109" s="1"/>
      <c r="UFC109" s="1"/>
      <c r="UFD109" s="1"/>
      <c r="UFE109" s="1"/>
      <c r="UFI109" s="18"/>
      <c r="UFJ109" s="1"/>
      <c r="UFK109" s="1"/>
      <c r="UFL109" s="1"/>
      <c r="UFM109" s="1"/>
      <c r="UFQ109" s="18"/>
      <c r="UFR109" s="1"/>
      <c r="UFS109" s="1"/>
      <c r="UFT109" s="1"/>
      <c r="UFU109" s="1"/>
      <c r="UFY109" s="18"/>
      <c r="UFZ109" s="1"/>
      <c r="UGA109" s="1"/>
      <c r="UGB109" s="1"/>
      <c r="UGC109" s="1"/>
      <c r="UGG109" s="18"/>
      <c r="UGH109" s="1"/>
      <c r="UGI109" s="1"/>
      <c r="UGJ109" s="1"/>
      <c r="UGK109" s="1"/>
      <c r="UGO109" s="18"/>
      <c r="UGP109" s="1"/>
      <c r="UGQ109" s="1"/>
      <c r="UGR109" s="1"/>
      <c r="UGS109" s="1"/>
      <c r="UGW109" s="18"/>
      <c r="UGX109" s="1"/>
      <c r="UGY109" s="1"/>
      <c r="UGZ109" s="1"/>
      <c r="UHA109" s="1"/>
      <c r="UHE109" s="18"/>
      <c r="UHF109" s="1"/>
      <c r="UHG109" s="1"/>
      <c r="UHH109" s="1"/>
      <c r="UHI109" s="1"/>
      <c r="UHM109" s="18"/>
      <c r="UHN109" s="1"/>
      <c r="UHO109" s="1"/>
      <c r="UHP109" s="1"/>
      <c r="UHQ109" s="1"/>
      <c r="UHU109" s="18"/>
      <c r="UHV109" s="1"/>
      <c r="UHW109" s="1"/>
      <c r="UHX109" s="1"/>
      <c r="UHY109" s="1"/>
      <c r="UIC109" s="18"/>
      <c r="UID109" s="1"/>
      <c r="UIE109" s="1"/>
      <c r="UIF109" s="1"/>
      <c r="UIG109" s="1"/>
      <c r="UIK109" s="18"/>
      <c r="UIL109" s="1"/>
      <c r="UIM109" s="1"/>
      <c r="UIN109" s="1"/>
      <c r="UIO109" s="1"/>
      <c r="UIS109" s="18"/>
      <c r="UIT109" s="1"/>
      <c r="UIU109" s="1"/>
      <c r="UIV109" s="1"/>
      <c r="UIW109" s="1"/>
      <c r="UJA109" s="18"/>
      <c r="UJB109" s="1"/>
      <c r="UJC109" s="1"/>
      <c r="UJD109" s="1"/>
      <c r="UJE109" s="1"/>
      <c r="UJI109" s="18"/>
      <c r="UJJ109" s="1"/>
      <c r="UJK109" s="1"/>
      <c r="UJL109" s="1"/>
      <c r="UJM109" s="1"/>
      <c r="UJQ109" s="18"/>
      <c r="UJR109" s="1"/>
      <c r="UJS109" s="1"/>
      <c r="UJT109" s="1"/>
      <c r="UJU109" s="1"/>
      <c r="UJY109" s="18"/>
      <c r="UJZ109" s="1"/>
      <c r="UKA109" s="1"/>
      <c r="UKB109" s="1"/>
      <c r="UKC109" s="1"/>
      <c r="UKG109" s="18"/>
      <c r="UKH109" s="1"/>
      <c r="UKI109" s="1"/>
      <c r="UKJ109" s="1"/>
      <c r="UKK109" s="1"/>
      <c r="UKO109" s="18"/>
      <c r="UKP109" s="1"/>
      <c r="UKQ109" s="1"/>
      <c r="UKR109" s="1"/>
      <c r="UKS109" s="1"/>
      <c r="UKW109" s="18"/>
      <c r="UKX109" s="1"/>
      <c r="UKY109" s="1"/>
      <c r="UKZ109" s="1"/>
      <c r="ULA109" s="1"/>
      <c r="ULE109" s="18"/>
      <c r="ULF109" s="1"/>
      <c r="ULG109" s="1"/>
      <c r="ULH109" s="1"/>
      <c r="ULI109" s="1"/>
      <c r="ULM109" s="18"/>
      <c r="ULN109" s="1"/>
      <c r="ULO109" s="1"/>
      <c r="ULP109" s="1"/>
      <c r="ULQ109" s="1"/>
      <c r="ULU109" s="18"/>
      <c r="ULV109" s="1"/>
      <c r="ULW109" s="1"/>
      <c r="ULX109" s="1"/>
      <c r="ULY109" s="1"/>
      <c r="UMC109" s="18"/>
      <c r="UMD109" s="1"/>
      <c r="UME109" s="1"/>
      <c r="UMF109" s="1"/>
      <c r="UMG109" s="1"/>
      <c r="UMK109" s="18"/>
      <c r="UML109" s="1"/>
      <c r="UMM109" s="1"/>
      <c r="UMN109" s="1"/>
      <c r="UMO109" s="1"/>
      <c r="UMS109" s="18"/>
      <c r="UMT109" s="1"/>
      <c r="UMU109" s="1"/>
      <c r="UMV109" s="1"/>
      <c r="UMW109" s="1"/>
      <c r="UNA109" s="18"/>
      <c r="UNB109" s="1"/>
      <c r="UNC109" s="1"/>
      <c r="UND109" s="1"/>
      <c r="UNE109" s="1"/>
      <c r="UNI109" s="18"/>
      <c r="UNJ109" s="1"/>
      <c r="UNK109" s="1"/>
      <c r="UNL109" s="1"/>
      <c r="UNM109" s="1"/>
      <c r="UNQ109" s="18"/>
      <c r="UNR109" s="1"/>
      <c r="UNS109" s="1"/>
      <c r="UNT109" s="1"/>
      <c r="UNU109" s="1"/>
      <c r="UNY109" s="18"/>
      <c r="UNZ109" s="1"/>
      <c r="UOA109" s="1"/>
      <c r="UOB109" s="1"/>
      <c r="UOC109" s="1"/>
      <c r="UOG109" s="18"/>
      <c r="UOH109" s="1"/>
      <c r="UOI109" s="1"/>
      <c r="UOJ109" s="1"/>
      <c r="UOK109" s="1"/>
      <c r="UOO109" s="18"/>
      <c r="UOP109" s="1"/>
      <c r="UOQ109" s="1"/>
      <c r="UOR109" s="1"/>
      <c r="UOS109" s="1"/>
      <c r="UOW109" s="18"/>
      <c r="UOX109" s="1"/>
      <c r="UOY109" s="1"/>
      <c r="UOZ109" s="1"/>
      <c r="UPA109" s="1"/>
      <c r="UPE109" s="18"/>
      <c r="UPF109" s="1"/>
      <c r="UPG109" s="1"/>
      <c r="UPH109" s="1"/>
      <c r="UPI109" s="1"/>
      <c r="UPM109" s="18"/>
      <c r="UPN109" s="1"/>
      <c r="UPO109" s="1"/>
      <c r="UPP109" s="1"/>
      <c r="UPQ109" s="1"/>
      <c r="UPU109" s="18"/>
      <c r="UPV109" s="1"/>
      <c r="UPW109" s="1"/>
      <c r="UPX109" s="1"/>
      <c r="UPY109" s="1"/>
      <c r="UQC109" s="18"/>
      <c r="UQD109" s="1"/>
      <c r="UQE109" s="1"/>
      <c r="UQF109" s="1"/>
      <c r="UQG109" s="1"/>
      <c r="UQK109" s="18"/>
      <c r="UQL109" s="1"/>
      <c r="UQM109" s="1"/>
      <c r="UQN109" s="1"/>
      <c r="UQO109" s="1"/>
      <c r="UQS109" s="18"/>
      <c r="UQT109" s="1"/>
      <c r="UQU109" s="1"/>
      <c r="UQV109" s="1"/>
      <c r="UQW109" s="1"/>
      <c r="URA109" s="18"/>
      <c r="URB109" s="1"/>
      <c r="URC109" s="1"/>
      <c r="URD109" s="1"/>
      <c r="URE109" s="1"/>
      <c r="URI109" s="18"/>
      <c r="URJ109" s="1"/>
      <c r="URK109" s="1"/>
      <c r="URL109" s="1"/>
      <c r="URM109" s="1"/>
      <c r="URQ109" s="18"/>
      <c r="URR109" s="1"/>
      <c r="URS109" s="1"/>
      <c r="URT109" s="1"/>
      <c r="URU109" s="1"/>
      <c r="URY109" s="18"/>
      <c r="URZ109" s="1"/>
      <c r="USA109" s="1"/>
      <c r="USB109" s="1"/>
      <c r="USC109" s="1"/>
      <c r="USG109" s="18"/>
      <c r="USH109" s="1"/>
      <c r="USI109" s="1"/>
      <c r="USJ109" s="1"/>
      <c r="USK109" s="1"/>
      <c r="USO109" s="18"/>
      <c r="USP109" s="1"/>
      <c r="USQ109" s="1"/>
      <c r="USR109" s="1"/>
      <c r="USS109" s="1"/>
      <c r="USW109" s="18"/>
      <c r="USX109" s="1"/>
      <c r="USY109" s="1"/>
      <c r="USZ109" s="1"/>
      <c r="UTA109" s="1"/>
      <c r="UTE109" s="18"/>
      <c r="UTF109" s="1"/>
      <c r="UTG109" s="1"/>
      <c r="UTH109" s="1"/>
      <c r="UTI109" s="1"/>
      <c r="UTM109" s="18"/>
      <c r="UTN109" s="1"/>
      <c r="UTO109" s="1"/>
      <c r="UTP109" s="1"/>
      <c r="UTQ109" s="1"/>
      <c r="UTU109" s="18"/>
      <c r="UTV109" s="1"/>
      <c r="UTW109" s="1"/>
      <c r="UTX109" s="1"/>
      <c r="UTY109" s="1"/>
      <c r="UUC109" s="18"/>
      <c r="UUD109" s="1"/>
      <c r="UUE109" s="1"/>
      <c r="UUF109" s="1"/>
      <c r="UUG109" s="1"/>
      <c r="UUK109" s="18"/>
      <c r="UUL109" s="1"/>
      <c r="UUM109" s="1"/>
      <c r="UUN109" s="1"/>
      <c r="UUO109" s="1"/>
      <c r="UUS109" s="18"/>
      <c r="UUT109" s="1"/>
      <c r="UUU109" s="1"/>
      <c r="UUV109" s="1"/>
      <c r="UUW109" s="1"/>
      <c r="UVA109" s="18"/>
      <c r="UVB109" s="1"/>
      <c r="UVC109" s="1"/>
      <c r="UVD109" s="1"/>
      <c r="UVE109" s="1"/>
      <c r="UVI109" s="18"/>
      <c r="UVJ109" s="1"/>
      <c r="UVK109" s="1"/>
      <c r="UVL109" s="1"/>
      <c r="UVM109" s="1"/>
      <c r="UVQ109" s="18"/>
      <c r="UVR109" s="1"/>
      <c r="UVS109" s="1"/>
      <c r="UVT109" s="1"/>
      <c r="UVU109" s="1"/>
      <c r="UVY109" s="18"/>
      <c r="UVZ109" s="1"/>
      <c r="UWA109" s="1"/>
      <c r="UWB109" s="1"/>
      <c r="UWC109" s="1"/>
      <c r="UWG109" s="18"/>
      <c r="UWH109" s="1"/>
      <c r="UWI109" s="1"/>
      <c r="UWJ109" s="1"/>
      <c r="UWK109" s="1"/>
      <c r="UWO109" s="18"/>
      <c r="UWP109" s="1"/>
      <c r="UWQ109" s="1"/>
      <c r="UWR109" s="1"/>
      <c r="UWS109" s="1"/>
      <c r="UWW109" s="18"/>
      <c r="UWX109" s="1"/>
      <c r="UWY109" s="1"/>
      <c r="UWZ109" s="1"/>
      <c r="UXA109" s="1"/>
      <c r="UXE109" s="18"/>
      <c r="UXF109" s="1"/>
      <c r="UXG109" s="1"/>
      <c r="UXH109" s="1"/>
      <c r="UXI109" s="1"/>
      <c r="UXM109" s="18"/>
      <c r="UXN109" s="1"/>
      <c r="UXO109" s="1"/>
      <c r="UXP109" s="1"/>
      <c r="UXQ109" s="1"/>
      <c r="UXU109" s="18"/>
      <c r="UXV109" s="1"/>
      <c r="UXW109" s="1"/>
      <c r="UXX109" s="1"/>
      <c r="UXY109" s="1"/>
      <c r="UYC109" s="18"/>
      <c r="UYD109" s="1"/>
      <c r="UYE109" s="1"/>
      <c r="UYF109" s="1"/>
      <c r="UYG109" s="1"/>
      <c r="UYK109" s="18"/>
      <c r="UYL109" s="1"/>
      <c r="UYM109" s="1"/>
      <c r="UYN109" s="1"/>
      <c r="UYO109" s="1"/>
      <c r="UYS109" s="18"/>
      <c r="UYT109" s="1"/>
      <c r="UYU109" s="1"/>
      <c r="UYV109" s="1"/>
      <c r="UYW109" s="1"/>
      <c r="UZA109" s="18"/>
      <c r="UZB109" s="1"/>
      <c r="UZC109" s="1"/>
      <c r="UZD109" s="1"/>
      <c r="UZE109" s="1"/>
      <c r="UZI109" s="18"/>
      <c r="UZJ109" s="1"/>
      <c r="UZK109" s="1"/>
      <c r="UZL109" s="1"/>
      <c r="UZM109" s="1"/>
      <c r="UZQ109" s="18"/>
      <c r="UZR109" s="1"/>
      <c r="UZS109" s="1"/>
      <c r="UZT109" s="1"/>
      <c r="UZU109" s="1"/>
      <c r="UZY109" s="18"/>
      <c r="UZZ109" s="1"/>
      <c r="VAA109" s="1"/>
      <c r="VAB109" s="1"/>
      <c r="VAC109" s="1"/>
      <c r="VAG109" s="18"/>
      <c r="VAH109" s="1"/>
      <c r="VAI109" s="1"/>
      <c r="VAJ109" s="1"/>
      <c r="VAK109" s="1"/>
      <c r="VAO109" s="18"/>
      <c r="VAP109" s="1"/>
      <c r="VAQ109" s="1"/>
      <c r="VAR109" s="1"/>
      <c r="VAS109" s="1"/>
      <c r="VAW109" s="18"/>
      <c r="VAX109" s="1"/>
      <c r="VAY109" s="1"/>
      <c r="VAZ109" s="1"/>
      <c r="VBA109" s="1"/>
      <c r="VBE109" s="18"/>
      <c r="VBF109" s="1"/>
      <c r="VBG109" s="1"/>
      <c r="VBH109" s="1"/>
      <c r="VBI109" s="1"/>
      <c r="VBM109" s="18"/>
      <c r="VBN109" s="1"/>
      <c r="VBO109" s="1"/>
      <c r="VBP109" s="1"/>
      <c r="VBQ109" s="1"/>
      <c r="VBU109" s="18"/>
      <c r="VBV109" s="1"/>
      <c r="VBW109" s="1"/>
      <c r="VBX109" s="1"/>
      <c r="VBY109" s="1"/>
      <c r="VCC109" s="18"/>
      <c r="VCD109" s="1"/>
      <c r="VCE109" s="1"/>
      <c r="VCF109" s="1"/>
      <c r="VCG109" s="1"/>
      <c r="VCK109" s="18"/>
      <c r="VCL109" s="1"/>
      <c r="VCM109" s="1"/>
      <c r="VCN109" s="1"/>
      <c r="VCO109" s="1"/>
      <c r="VCS109" s="18"/>
      <c r="VCT109" s="1"/>
      <c r="VCU109" s="1"/>
      <c r="VCV109" s="1"/>
      <c r="VCW109" s="1"/>
      <c r="VDA109" s="18"/>
      <c r="VDB109" s="1"/>
      <c r="VDC109" s="1"/>
      <c r="VDD109" s="1"/>
      <c r="VDE109" s="1"/>
      <c r="VDI109" s="18"/>
      <c r="VDJ109" s="1"/>
      <c r="VDK109" s="1"/>
      <c r="VDL109" s="1"/>
      <c r="VDM109" s="1"/>
      <c r="VDQ109" s="18"/>
      <c r="VDR109" s="1"/>
      <c r="VDS109" s="1"/>
      <c r="VDT109" s="1"/>
      <c r="VDU109" s="1"/>
      <c r="VDY109" s="18"/>
      <c r="VDZ109" s="1"/>
      <c r="VEA109" s="1"/>
      <c r="VEB109" s="1"/>
      <c r="VEC109" s="1"/>
      <c r="VEG109" s="18"/>
      <c r="VEH109" s="1"/>
      <c r="VEI109" s="1"/>
      <c r="VEJ109" s="1"/>
      <c r="VEK109" s="1"/>
      <c r="VEO109" s="18"/>
      <c r="VEP109" s="1"/>
      <c r="VEQ109" s="1"/>
      <c r="VER109" s="1"/>
      <c r="VES109" s="1"/>
      <c r="VEW109" s="18"/>
      <c r="VEX109" s="1"/>
      <c r="VEY109" s="1"/>
      <c r="VEZ109" s="1"/>
      <c r="VFA109" s="1"/>
      <c r="VFE109" s="18"/>
      <c r="VFF109" s="1"/>
      <c r="VFG109" s="1"/>
      <c r="VFH109" s="1"/>
      <c r="VFI109" s="1"/>
      <c r="VFM109" s="18"/>
      <c r="VFN109" s="1"/>
      <c r="VFO109" s="1"/>
      <c r="VFP109" s="1"/>
      <c r="VFQ109" s="1"/>
      <c r="VFU109" s="18"/>
      <c r="VFV109" s="1"/>
      <c r="VFW109" s="1"/>
      <c r="VFX109" s="1"/>
      <c r="VFY109" s="1"/>
      <c r="VGC109" s="18"/>
      <c r="VGD109" s="1"/>
      <c r="VGE109" s="1"/>
      <c r="VGF109" s="1"/>
      <c r="VGG109" s="1"/>
      <c r="VGK109" s="18"/>
      <c r="VGL109" s="1"/>
      <c r="VGM109" s="1"/>
      <c r="VGN109" s="1"/>
      <c r="VGO109" s="1"/>
      <c r="VGS109" s="18"/>
      <c r="VGT109" s="1"/>
      <c r="VGU109" s="1"/>
      <c r="VGV109" s="1"/>
      <c r="VGW109" s="1"/>
      <c r="VHA109" s="18"/>
      <c r="VHB109" s="1"/>
      <c r="VHC109" s="1"/>
      <c r="VHD109" s="1"/>
      <c r="VHE109" s="1"/>
      <c r="VHI109" s="18"/>
      <c r="VHJ109" s="1"/>
      <c r="VHK109" s="1"/>
      <c r="VHL109" s="1"/>
      <c r="VHM109" s="1"/>
      <c r="VHQ109" s="18"/>
      <c r="VHR109" s="1"/>
      <c r="VHS109" s="1"/>
      <c r="VHT109" s="1"/>
      <c r="VHU109" s="1"/>
      <c r="VHY109" s="18"/>
      <c r="VHZ109" s="1"/>
      <c r="VIA109" s="1"/>
      <c r="VIB109" s="1"/>
      <c r="VIC109" s="1"/>
      <c r="VIG109" s="18"/>
      <c r="VIH109" s="1"/>
      <c r="VII109" s="1"/>
      <c r="VIJ109" s="1"/>
      <c r="VIK109" s="1"/>
      <c r="VIO109" s="18"/>
      <c r="VIP109" s="1"/>
      <c r="VIQ109" s="1"/>
      <c r="VIR109" s="1"/>
      <c r="VIS109" s="1"/>
      <c r="VIW109" s="18"/>
      <c r="VIX109" s="1"/>
      <c r="VIY109" s="1"/>
      <c r="VIZ109" s="1"/>
      <c r="VJA109" s="1"/>
      <c r="VJE109" s="18"/>
      <c r="VJF109" s="1"/>
      <c r="VJG109" s="1"/>
      <c r="VJH109" s="1"/>
      <c r="VJI109" s="1"/>
      <c r="VJM109" s="18"/>
      <c r="VJN109" s="1"/>
      <c r="VJO109" s="1"/>
      <c r="VJP109" s="1"/>
      <c r="VJQ109" s="1"/>
      <c r="VJU109" s="18"/>
      <c r="VJV109" s="1"/>
      <c r="VJW109" s="1"/>
      <c r="VJX109" s="1"/>
      <c r="VJY109" s="1"/>
      <c r="VKC109" s="18"/>
      <c r="VKD109" s="1"/>
      <c r="VKE109" s="1"/>
      <c r="VKF109" s="1"/>
      <c r="VKG109" s="1"/>
      <c r="VKK109" s="18"/>
      <c r="VKL109" s="1"/>
      <c r="VKM109" s="1"/>
      <c r="VKN109" s="1"/>
      <c r="VKO109" s="1"/>
      <c r="VKS109" s="18"/>
      <c r="VKT109" s="1"/>
      <c r="VKU109" s="1"/>
      <c r="VKV109" s="1"/>
      <c r="VKW109" s="1"/>
      <c r="VLA109" s="18"/>
      <c r="VLB109" s="1"/>
      <c r="VLC109" s="1"/>
      <c r="VLD109" s="1"/>
      <c r="VLE109" s="1"/>
      <c r="VLI109" s="18"/>
      <c r="VLJ109" s="1"/>
      <c r="VLK109" s="1"/>
      <c r="VLL109" s="1"/>
      <c r="VLM109" s="1"/>
      <c r="VLQ109" s="18"/>
      <c r="VLR109" s="1"/>
      <c r="VLS109" s="1"/>
      <c r="VLT109" s="1"/>
      <c r="VLU109" s="1"/>
      <c r="VLY109" s="18"/>
      <c r="VLZ109" s="1"/>
      <c r="VMA109" s="1"/>
      <c r="VMB109" s="1"/>
      <c r="VMC109" s="1"/>
      <c r="VMG109" s="18"/>
      <c r="VMH109" s="1"/>
      <c r="VMI109" s="1"/>
      <c r="VMJ109" s="1"/>
      <c r="VMK109" s="1"/>
      <c r="VMO109" s="18"/>
      <c r="VMP109" s="1"/>
      <c r="VMQ109" s="1"/>
      <c r="VMR109" s="1"/>
      <c r="VMS109" s="1"/>
      <c r="VMW109" s="18"/>
      <c r="VMX109" s="1"/>
      <c r="VMY109" s="1"/>
      <c r="VMZ109" s="1"/>
      <c r="VNA109" s="1"/>
      <c r="VNE109" s="18"/>
      <c r="VNF109" s="1"/>
      <c r="VNG109" s="1"/>
      <c r="VNH109" s="1"/>
      <c r="VNI109" s="1"/>
      <c r="VNM109" s="18"/>
      <c r="VNN109" s="1"/>
      <c r="VNO109" s="1"/>
      <c r="VNP109" s="1"/>
      <c r="VNQ109" s="1"/>
      <c r="VNU109" s="18"/>
      <c r="VNV109" s="1"/>
      <c r="VNW109" s="1"/>
      <c r="VNX109" s="1"/>
      <c r="VNY109" s="1"/>
      <c r="VOC109" s="18"/>
      <c r="VOD109" s="1"/>
      <c r="VOE109" s="1"/>
      <c r="VOF109" s="1"/>
      <c r="VOG109" s="1"/>
      <c r="VOK109" s="18"/>
      <c r="VOL109" s="1"/>
      <c r="VOM109" s="1"/>
      <c r="VON109" s="1"/>
      <c r="VOO109" s="1"/>
      <c r="VOS109" s="18"/>
      <c r="VOT109" s="1"/>
      <c r="VOU109" s="1"/>
      <c r="VOV109" s="1"/>
      <c r="VOW109" s="1"/>
      <c r="VPA109" s="18"/>
      <c r="VPB109" s="1"/>
      <c r="VPC109" s="1"/>
      <c r="VPD109" s="1"/>
      <c r="VPE109" s="1"/>
      <c r="VPI109" s="18"/>
      <c r="VPJ109" s="1"/>
      <c r="VPK109" s="1"/>
      <c r="VPL109" s="1"/>
      <c r="VPM109" s="1"/>
      <c r="VPQ109" s="18"/>
      <c r="VPR109" s="1"/>
      <c r="VPS109" s="1"/>
      <c r="VPT109" s="1"/>
      <c r="VPU109" s="1"/>
      <c r="VPY109" s="18"/>
      <c r="VPZ109" s="1"/>
      <c r="VQA109" s="1"/>
      <c r="VQB109" s="1"/>
      <c r="VQC109" s="1"/>
      <c r="VQG109" s="18"/>
      <c r="VQH109" s="1"/>
      <c r="VQI109" s="1"/>
      <c r="VQJ109" s="1"/>
      <c r="VQK109" s="1"/>
      <c r="VQO109" s="18"/>
      <c r="VQP109" s="1"/>
      <c r="VQQ109" s="1"/>
      <c r="VQR109" s="1"/>
      <c r="VQS109" s="1"/>
      <c r="VQW109" s="18"/>
      <c r="VQX109" s="1"/>
      <c r="VQY109" s="1"/>
      <c r="VQZ109" s="1"/>
      <c r="VRA109" s="1"/>
      <c r="VRE109" s="18"/>
      <c r="VRF109" s="1"/>
      <c r="VRG109" s="1"/>
      <c r="VRH109" s="1"/>
      <c r="VRI109" s="1"/>
      <c r="VRM109" s="18"/>
      <c r="VRN109" s="1"/>
      <c r="VRO109" s="1"/>
      <c r="VRP109" s="1"/>
      <c r="VRQ109" s="1"/>
      <c r="VRU109" s="18"/>
      <c r="VRV109" s="1"/>
      <c r="VRW109" s="1"/>
      <c r="VRX109" s="1"/>
      <c r="VRY109" s="1"/>
      <c r="VSC109" s="18"/>
      <c r="VSD109" s="1"/>
      <c r="VSE109" s="1"/>
      <c r="VSF109" s="1"/>
      <c r="VSG109" s="1"/>
      <c r="VSK109" s="18"/>
      <c r="VSL109" s="1"/>
      <c r="VSM109" s="1"/>
      <c r="VSN109" s="1"/>
      <c r="VSO109" s="1"/>
      <c r="VSS109" s="18"/>
      <c r="VST109" s="1"/>
      <c r="VSU109" s="1"/>
      <c r="VSV109" s="1"/>
      <c r="VSW109" s="1"/>
      <c r="VTA109" s="18"/>
      <c r="VTB109" s="1"/>
      <c r="VTC109" s="1"/>
      <c r="VTD109" s="1"/>
      <c r="VTE109" s="1"/>
      <c r="VTI109" s="18"/>
      <c r="VTJ109" s="1"/>
      <c r="VTK109" s="1"/>
      <c r="VTL109" s="1"/>
      <c r="VTM109" s="1"/>
      <c r="VTQ109" s="18"/>
      <c r="VTR109" s="1"/>
      <c r="VTS109" s="1"/>
      <c r="VTT109" s="1"/>
      <c r="VTU109" s="1"/>
      <c r="VTY109" s="18"/>
      <c r="VTZ109" s="1"/>
      <c r="VUA109" s="1"/>
      <c r="VUB109" s="1"/>
      <c r="VUC109" s="1"/>
      <c r="VUG109" s="18"/>
      <c r="VUH109" s="1"/>
      <c r="VUI109" s="1"/>
      <c r="VUJ109" s="1"/>
      <c r="VUK109" s="1"/>
      <c r="VUO109" s="18"/>
      <c r="VUP109" s="1"/>
      <c r="VUQ109" s="1"/>
      <c r="VUR109" s="1"/>
      <c r="VUS109" s="1"/>
      <c r="VUW109" s="18"/>
      <c r="VUX109" s="1"/>
      <c r="VUY109" s="1"/>
      <c r="VUZ109" s="1"/>
      <c r="VVA109" s="1"/>
      <c r="VVE109" s="18"/>
      <c r="VVF109" s="1"/>
      <c r="VVG109" s="1"/>
      <c r="VVH109" s="1"/>
      <c r="VVI109" s="1"/>
      <c r="VVM109" s="18"/>
      <c r="VVN109" s="1"/>
      <c r="VVO109" s="1"/>
      <c r="VVP109" s="1"/>
      <c r="VVQ109" s="1"/>
      <c r="VVU109" s="18"/>
      <c r="VVV109" s="1"/>
      <c r="VVW109" s="1"/>
      <c r="VVX109" s="1"/>
      <c r="VVY109" s="1"/>
      <c r="VWC109" s="18"/>
      <c r="VWD109" s="1"/>
      <c r="VWE109" s="1"/>
      <c r="VWF109" s="1"/>
      <c r="VWG109" s="1"/>
      <c r="VWK109" s="18"/>
      <c r="VWL109" s="1"/>
      <c r="VWM109" s="1"/>
      <c r="VWN109" s="1"/>
      <c r="VWO109" s="1"/>
      <c r="VWS109" s="18"/>
      <c r="VWT109" s="1"/>
      <c r="VWU109" s="1"/>
      <c r="VWV109" s="1"/>
      <c r="VWW109" s="1"/>
      <c r="VXA109" s="18"/>
      <c r="VXB109" s="1"/>
      <c r="VXC109" s="1"/>
      <c r="VXD109" s="1"/>
      <c r="VXE109" s="1"/>
      <c r="VXI109" s="18"/>
      <c r="VXJ109" s="1"/>
      <c r="VXK109" s="1"/>
      <c r="VXL109" s="1"/>
      <c r="VXM109" s="1"/>
      <c r="VXQ109" s="18"/>
      <c r="VXR109" s="1"/>
      <c r="VXS109" s="1"/>
      <c r="VXT109" s="1"/>
      <c r="VXU109" s="1"/>
      <c r="VXY109" s="18"/>
      <c r="VXZ109" s="1"/>
      <c r="VYA109" s="1"/>
      <c r="VYB109" s="1"/>
      <c r="VYC109" s="1"/>
      <c r="VYG109" s="18"/>
      <c r="VYH109" s="1"/>
      <c r="VYI109" s="1"/>
      <c r="VYJ109" s="1"/>
      <c r="VYK109" s="1"/>
      <c r="VYO109" s="18"/>
      <c r="VYP109" s="1"/>
      <c r="VYQ109" s="1"/>
      <c r="VYR109" s="1"/>
      <c r="VYS109" s="1"/>
      <c r="VYW109" s="18"/>
      <c r="VYX109" s="1"/>
      <c r="VYY109" s="1"/>
      <c r="VYZ109" s="1"/>
      <c r="VZA109" s="1"/>
      <c r="VZE109" s="18"/>
      <c r="VZF109" s="1"/>
      <c r="VZG109" s="1"/>
      <c r="VZH109" s="1"/>
      <c r="VZI109" s="1"/>
      <c r="VZM109" s="18"/>
      <c r="VZN109" s="1"/>
      <c r="VZO109" s="1"/>
      <c r="VZP109" s="1"/>
      <c r="VZQ109" s="1"/>
      <c r="VZU109" s="18"/>
      <c r="VZV109" s="1"/>
      <c r="VZW109" s="1"/>
      <c r="VZX109" s="1"/>
      <c r="VZY109" s="1"/>
      <c r="WAC109" s="18"/>
      <c r="WAD109" s="1"/>
      <c r="WAE109" s="1"/>
      <c r="WAF109" s="1"/>
      <c r="WAG109" s="1"/>
      <c r="WAK109" s="18"/>
      <c r="WAL109" s="1"/>
      <c r="WAM109" s="1"/>
      <c r="WAN109" s="1"/>
      <c r="WAO109" s="1"/>
      <c r="WAS109" s="18"/>
      <c r="WAT109" s="1"/>
      <c r="WAU109" s="1"/>
      <c r="WAV109" s="1"/>
      <c r="WAW109" s="1"/>
      <c r="WBA109" s="18"/>
      <c r="WBB109" s="1"/>
      <c r="WBC109" s="1"/>
      <c r="WBD109" s="1"/>
      <c r="WBE109" s="1"/>
      <c r="WBI109" s="18"/>
      <c r="WBJ109" s="1"/>
      <c r="WBK109" s="1"/>
      <c r="WBL109" s="1"/>
      <c r="WBM109" s="1"/>
      <c r="WBQ109" s="18"/>
      <c r="WBR109" s="1"/>
      <c r="WBS109" s="1"/>
      <c r="WBT109" s="1"/>
      <c r="WBU109" s="1"/>
      <c r="WBY109" s="18"/>
      <c r="WBZ109" s="1"/>
      <c r="WCA109" s="1"/>
      <c r="WCB109" s="1"/>
      <c r="WCC109" s="1"/>
      <c r="WCG109" s="18"/>
      <c r="WCH109" s="1"/>
      <c r="WCI109" s="1"/>
      <c r="WCJ109" s="1"/>
      <c r="WCK109" s="1"/>
      <c r="WCO109" s="18"/>
      <c r="WCP109" s="1"/>
      <c r="WCQ109" s="1"/>
      <c r="WCR109" s="1"/>
      <c r="WCS109" s="1"/>
      <c r="WCW109" s="18"/>
      <c r="WCX109" s="1"/>
      <c r="WCY109" s="1"/>
      <c r="WCZ109" s="1"/>
      <c r="WDA109" s="1"/>
      <c r="WDE109" s="18"/>
      <c r="WDF109" s="1"/>
      <c r="WDG109" s="1"/>
      <c r="WDH109" s="1"/>
      <c r="WDI109" s="1"/>
      <c r="WDM109" s="18"/>
      <c r="WDN109" s="1"/>
      <c r="WDO109" s="1"/>
      <c r="WDP109" s="1"/>
      <c r="WDQ109" s="1"/>
      <c r="WDU109" s="18"/>
      <c r="WDV109" s="1"/>
      <c r="WDW109" s="1"/>
      <c r="WDX109" s="1"/>
      <c r="WDY109" s="1"/>
      <c r="WEC109" s="18"/>
      <c r="WED109" s="1"/>
      <c r="WEE109" s="1"/>
      <c r="WEF109" s="1"/>
      <c r="WEG109" s="1"/>
      <c r="WEK109" s="18"/>
      <c r="WEL109" s="1"/>
      <c r="WEM109" s="1"/>
      <c r="WEN109" s="1"/>
      <c r="WEO109" s="1"/>
      <c r="WES109" s="18"/>
      <c r="WET109" s="1"/>
      <c r="WEU109" s="1"/>
      <c r="WEV109" s="1"/>
      <c r="WEW109" s="1"/>
      <c r="WFA109" s="18"/>
      <c r="WFB109" s="1"/>
      <c r="WFC109" s="1"/>
      <c r="WFD109" s="1"/>
      <c r="WFE109" s="1"/>
      <c r="WFI109" s="18"/>
      <c r="WFJ109" s="1"/>
      <c r="WFK109" s="1"/>
      <c r="WFL109" s="1"/>
      <c r="WFM109" s="1"/>
      <c r="WFQ109" s="18"/>
      <c r="WFR109" s="1"/>
      <c r="WFS109" s="1"/>
      <c r="WFT109" s="1"/>
      <c r="WFU109" s="1"/>
      <c r="WFY109" s="18"/>
      <c r="WFZ109" s="1"/>
      <c r="WGA109" s="1"/>
      <c r="WGB109" s="1"/>
      <c r="WGC109" s="1"/>
      <c r="WGG109" s="18"/>
      <c r="WGH109" s="1"/>
      <c r="WGI109" s="1"/>
      <c r="WGJ109" s="1"/>
      <c r="WGK109" s="1"/>
      <c r="WGO109" s="18"/>
      <c r="WGP109" s="1"/>
      <c r="WGQ109" s="1"/>
      <c r="WGR109" s="1"/>
      <c r="WGS109" s="1"/>
      <c r="WGW109" s="18"/>
      <c r="WGX109" s="1"/>
      <c r="WGY109" s="1"/>
      <c r="WGZ109" s="1"/>
      <c r="WHA109" s="1"/>
      <c r="WHE109" s="18"/>
      <c r="WHF109" s="1"/>
      <c r="WHG109" s="1"/>
      <c r="WHH109" s="1"/>
      <c r="WHI109" s="1"/>
      <c r="WHM109" s="18"/>
      <c r="WHN109" s="1"/>
      <c r="WHO109" s="1"/>
      <c r="WHP109" s="1"/>
      <c r="WHQ109" s="1"/>
      <c r="WHU109" s="18"/>
      <c r="WHV109" s="1"/>
      <c r="WHW109" s="1"/>
      <c r="WHX109" s="1"/>
      <c r="WHY109" s="1"/>
      <c r="WIC109" s="18"/>
      <c r="WID109" s="1"/>
      <c r="WIE109" s="1"/>
      <c r="WIF109" s="1"/>
      <c r="WIG109" s="1"/>
      <c r="WIK109" s="18"/>
      <c r="WIL109" s="1"/>
      <c r="WIM109" s="1"/>
      <c r="WIN109" s="1"/>
      <c r="WIO109" s="1"/>
      <c r="WIS109" s="18"/>
      <c r="WIT109" s="1"/>
      <c r="WIU109" s="1"/>
      <c r="WIV109" s="1"/>
      <c r="WIW109" s="1"/>
      <c r="WJA109" s="18"/>
      <c r="WJB109" s="1"/>
      <c r="WJC109" s="1"/>
      <c r="WJD109" s="1"/>
      <c r="WJE109" s="1"/>
      <c r="WJI109" s="18"/>
      <c r="WJJ109" s="1"/>
      <c r="WJK109" s="1"/>
      <c r="WJL109" s="1"/>
      <c r="WJM109" s="1"/>
      <c r="WJQ109" s="18"/>
      <c r="WJR109" s="1"/>
      <c r="WJS109" s="1"/>
      <c r="WJT109" s="1"/>
      <c r="WJU109" s="1"/>
      <c r="WJY109" s="18"/>
      <c r="WJZ109" s="1"/>
      <c r="WKA109" s="1"/>
      <c r="WKB109" s="1"/>
      <c r="WKC109" s="1"/>
      <c r="WKG109" s="18"/>
      <c r="WKH109" s="1"/>
      <c r="WKI109" s="1"/>
      <c r="WKJ109" s="1"/>
      <c r="WKK109" s="1"/>
      <c r="WKO109" s="18"/>
      <c r="WKP109" s="1"/>
      <c r="WKQ109" s="1"/>
      <c r="WKR109" s="1"/>
      <c r="WKS109" s="1"/>
      <c r="WKW109" s="18"/>
      <c r="WKX109" s="1"/>
      <c r="WKY109" s="1"/>
      <c r="WKZ109" s="1"/>
      <c r="WLA109" s="1"/>
      <c r="WLE109" s="18"/>
      <c r="WLF109" s="1"/>
      <c r="WLG109" s="1"/>
      <c r="WLH109" s="1"/>
      <c r="WLI109" s="1"/>
      <c r="WLM109" s="18"/>
      <c r="WLN109" s="1"/>
      <c r="WLO109" s="1"/>
      <c r="WLP109" s="1"/>
      <c r="WLQ109" s="1"/>
      <c r="WLU109" s="18"/>
      <c r="WLV109" s="1"/>
      <c r="WLW109" s="1"/>
      <c r="WLX109" s="1"/>
      <c r="WLY109" s="1"/>
      <c r="WMC109" s="18"/>
      <c r="WMD109" s="1"/>
      <c r="WME109" s="1"/>
      <c r="WMF109" s="1"/>
      <c r="WMG109" s="1"/>
      <c r="WMK109" s="18"/>
      <c r="WML109" s="1"/>
      <c r="WMM109" s="1"/>
      <c r="WMN109" s="1"/>
      <c r="WMO109" s="1"/>
      <c r="WMS109" s="18"/>
      <c r="WMT109" s="1"/>
      <c r="WMU109" s="1"/>
      <c r="WMV109" s="1"/>
      <c r="WMW109" s="1"/>
      <c r="WNA109" s="18"/>
      <c r="WNB109" s="1"/>
      <c r="WNC109" s="1"/>
      <c r="WND109" s="1"/>
      <c r="WNE109" s="1"/>
      <c r="WNI109" s="18"/>
      <c r="WNJ109" s="1"/>
      <c r="WNK109" s="1"/>
      <c r="WNL109" s="1"/>
      <c r="WNM109" s="1"/>
      <c r="WNQ109" s="18"/>
      <c r="WNR109" s="1"/>
      <c r="WNS109" s="1"/>
      <c r="WNT109" s="1"/>
      <c r="WNU109" s="1"/>
      <c r="WNY109" s="18"/>
      <c r="WNZ109" s="1"/>
      <c r="WOA109" s="1"/>
      <c r="WOB109" s="1"/>
      <c r="WOC109" s="1"/>
      <c r="WOG109" s="18"/>
      <c r="WOH109" s="1"/>
      <c r="WOI109" s="1"/>
      <c r="WOJ109" s="1"/>
      <c r="WOK109" s="1"/>
      <c r="WOO109" s="18"/>
      <c r="WOP109" s="1"/>
      <c r="WOQ109" s="1"/>
      <c r="WOR109" s="1"/>
      <c r="WOS109" s="1"/>
      <c r="WOW109" s="18"/>
      <c r="WOX109" s="1"/>
      <c r="WOY109" s="1"/>
      <c r="WOZ109" s="1"/>
      <c r="WPA109" s="1"/>
      <c r="WPE109" s="18"/>
      <c r="WPF109" s="1"/>
      <c r="WPG109" s="1"/>
      <c r="WPH109" s="1"/>
      <c r="WPI109" s="1"/>
      <c r="WPM109" s="18"/>
      <c r="WPN109" s="1"/>
      <c r="WPO109" s="1"/>
      <c r="WPP109" s="1"/>
      <c r="WPQ109" s="1"/>
      <c r="WPU109" s="18"/>
      <c r="WPV109" s="1"/>
      <c r="WPW109" s="1"/>
      <c r="WPX109" s="1"/>
      <c r="WPY109" s="1"/>
      <c r="WQC109" s="18"/>
      <c r="WQD109" s="1"/>
      <c r="WQE109" s="1"/>
      <c r="WQF109" s="1"/>
      <c r="WQG109" s="1"/>
      <c r="WQK109" s="18"/>
      <c r="WQL109" s="1"/>
      <c r="WQM109" s="1"/>
      <c r="WQN109" s="1"/>
      <c r="WQO109" s="1"/>
      <c r="WQS109" s="18"/>
      <c r="WQT109" s="1"/>
      <c r="WQU109" s="1"/>
      <c r="WQV109" s="1"/>
      <c r="WQW109" s="1"/>
      <c r="WRA109" s="18"/>
      <c r="WRB109" s="1"/>
      <c r="WRC109" s="1"/>
      <c r="WRD109" s="1"/>
      <c r="WRE109" s="1"/>
      <c r="WRI109" s="18"/>
      <c r="WRJ109" s="1"/>
      <c r="WRK109" s="1"/>
      <c r="WRL109" s="1"/>
      <c r="WRM109" s="1"/>
      <c r="WRQ109" s="18"/>
      <c r="WRR109" s="1"/>
      <c r="WRS109" s="1"/>
      <c r="WRT109" s="1"/>
      <c r="WRU109" s="1"/>
      <c r="WRY109" s="18"/>
      <c r="WRZ109" s="1"/>
      <c r="WSA109" s="1"/>
      <c r="WSB109" s="1"/>
      <c r="WSC109" s="1"/>
      <c r="WSG109" s="18"/>
      <c r="WSH109" s="1"/>
      <c r="WSI109" s="1"/>
      <c r="WSJ109" s="1"/>
      <c r="WSK109" s="1"/>
      <c r="WSO109" s="18"/>
      <c r="WSP109" s="1"/>
      <c r="WSQ109" s="1"/>
      <c r="WSR109" s="1"/>
      <c r="WSS109" s="1"/>
      <c r="WSW109" s="18"/>
      <c r="WSX109" s="1"/>
      <c r="WSY109" s="1"/>
      <c r="WSZ109" s="1"/>
      <c r="WTA109" s="1"/>
      <c r="WTE109" s="18"/>
      <c r="WTF109" s="1"/>
      <c r="WTG109" s="1"/>
      <c r="WTH109" s="1"/>
      <c r="WTI109" s="1"/>
      <c r="WTM109" s="18"/>
      <c r="WTN109" s="1"/>
      <c r="WTO109" s="1"/>
      <c r="WTP109" s="1"/>
      <c r="WTQ109" s="1"/>
      <c r="WTU109" s="18"/>
      <c r="WTV109" s="1"/>
      <c r="WTW109" s="1"/>
      <c r="WTX109" s="1"/>
      <c r="WTY109" s="1"/>
      <c r="WUC109" s="18"/>
      <c r="WUD109" s="1"/>
      <c r="WUE109" s="1"/>
      <c r="WUF109" s="1"/>
      <c r="WUG109" s="1"/>
      <c r="WUK109" s="18"/>
      <c r="WUL109" s="1"/>
      <c r="WUM109" s="1"/>
      <c r="WUN109" s="1"/>
      <c r="WUO109" s="1"/>
      <c r="WUS109" s="18"/>
      <c r="WUT109" s="1"/>
      <c r="WUU109" s="1"/>
      <c r="WUV109" s="1"/>
      <c r="WUW109" s="1"/>
      <c r="WVA109" s="18"/>
      <c r="WVB109" s="1"/>
      <c r="WVC109" s="1"/>
      <c r="WVD109" s="1"/>
      <c r="WVE109" s="1"/>
      <c r="WVI109" s="18"/>
      <c r="WVJ109" s="1"/>
      <c r="WVK109" s="1"/>
      <c r="WVL109" s="1"/>
      <c r="WVM109" s="1"/>
      <c r="WVQ109" s="18"/>
      <c r="WVR109" s="1"/>
      <c r="WVS109" s="1"/>
      <c r="WVT109" s="1"/>
      <c r="WVU109" s="1"/>
      <c r="WVY109" s="18"/>
      <c r="WVZ109" s="1"/>
      <c r="WWA109" s="1"/>
      <c r="WWB109" s="1"/>
      <c r="WWC109" s="1"/>
      <c r="WWG109" s="18"/>
      <c r="WWH109" s="1"/>
      <c r="WWI109" s="1"/>
      <c r="WWJ109" s="1"/>
      <c r="WWK109" s="1"/>
      <c r="WWO109" s="18"/>
      <c r="WWP109" s="1"/>
      <c r="WWQ109" s="1"/>
      <c r="WWR109" s="1"/>
      <c r="WWS109" s="1"/>
      <c r="WWW109" s="18"/>
      <c r="WWX109" s="1"/>
      <c r="WWY109" s="1"/>
      <c r="WWZ109" s="1"/>
      <c r="WXA109" s="1"/>
      <c r="WXE109" s="18"/>
      <c r="WXF109" s="1"/>
      <c r="WXG109" s="1"/>
      <c r="WXH109" s="1"/>
      <c r="WXI109" s="1"/>
      <c r="WXM109" s="18"/>
      <c r="WXN109" s="1"/>
      <c r="WXO109" s="1"/>
      <c r="WXP109" s="1"/>
      <c r="WXQ109" s="1"/>
      <c r="WXU109" s="18"/>
      <c r="WXV109" s="1"/>
      <c r="WXW109" s="1"/>
      <c r="WXX109" s="1"/>
      <c r="WXY109" s="1"/>
      <c r="WYC109" s="18"/>
      <c r="WYD109" s="1"/>
      <c r="WYE109" s="1"/>
      <c r="WYF109" s="1"/>
      <c r="WYG109" s="1"/>
      <c r="WYK109" s="18"/>
      <c r="WYL109" s="1"/>
      <c r="WYM109" s="1"/>
      <c r="WYN109" s="1"/>
      <c r="WYO109" s="1"/>
      <c r="WYS109" s="18"/>
      <c r="WYT109" s="1"/>
      <c r="WYU109" s="1"/>
      <c r="WYV109" s="1"/>
      <c r="WYW109" s="1"/>
      <c r="WZA109" s="18"/>
      <c r="WZB109" s="1"/>
      <c r="WZC109" s="1"/>
      <c r="WZD109" s="1"/>
      <c r="WZE109" s="1"/>
      <c r="WZI109" s="18"/>
      <c r="WZJ109" s="1"/>
      <c r="WZK109" s="1"/>
      <c r="WZL109" s="1"/>
      <c r="WZM109" s="1"/>
      <c r="WZQ109" s="18"/>
      <c r="WZR109" s="1"/>
      <c r="WZS109" s="1"/>
      <c r="WZT109" s="1"/>
      <c r="WZU109" s="1"/>
      <c r="WZY109" s="18"/>
      <c r="WZZ109" s="1"/>
      <c r="XAA109" s="1"/>
      <c r="XAB109" s="1"/>
      <c r="XAC109" s="1"/>
      <c r="XAG109" s="18"/>
      <c r="XAH109" s="1"/>
      <c r="XAI109" s="1"/>
      <c r="XAJ109" s="1"/>
      <c r="XAK109" s="1"/>
      <c r="XAO109" s="18"/>
      <c r="XAP109" s="1"/>
      <c r="XAQ109" s="1"/>
      <c r="XAR109" s="1"/>
      <c r="XAS109" s="1"/>
      <c r="XAW109" s="18"/>
      <c r="XAX109" s="1"/>
      <c r="XAY109" s="1"/>
      <c r="XAZ109" s="1"/>
      <c r="XBA109" s="1"/>
      <c r="XBE109" s="18"/>
      <c r="XBF109" s="1"/>
      <c r="XBG109" s="1"/>
      <c r="XBH109" s="1"/>
      <c r="XBI109" s="1"/>
      <c r="XBM109" s="18"/>
      <c r="XBN109" s="1"/>
      <c r="XBO109" s="1"/>
      <c r="XBP109" s="1"/>
      <c r="XBQ109" s="1"/>
      <c r="XBU109" s="18"/>
      <c r="XBV109" s="1"/>
      <c r="XBW109" s="1"/>
      <c r="XBX109" s="1"/>
      <c r="XBY109" s="1"/>
      <c r="XCC109" s="18"/>
      <c r="XCD109" s="1"/>
      <c r="XCE109" s="1"/>
      <c r="XCF109" s="1"/>
      <c r="XCG109" s="1"/>
      <c r="XCK109" s="18"/>
      <c r="XCL109" s="1"/>
      <c r="XCM109" s="1"/>
      <c r="XCN109" s="1"/>
      <c r="XCO109" s="1"/>
      <c r="XCS109" s="18"/>
      <c r="XCT109" s="1"/>
      <c r="XCU109" s="1"/>
      <c r="XCV109" s="1"/>
      <c r="XCW109" s="1"/>
      <c r="XDA109" s="18"/>
      <c r="XDB109" s="1"/>
      <c r="XDC109" s="1"/>
      <c r="XDD109" s="1"/>
      <c r="XDE109" s="1"/>
      <c r="XDI109" s="18"/>
      <c r="XDJ109" s="1"/>
      <c r="XDK109" s="1"/>
      <c r="XDL109" s="1"/>
      <c r="XDM109" s="1"/>
      <c r="XDQ109" s="18"/>
      <c r="XDR109" s="1"/>
      <c r="XDS109" s="1"/>
      <c r="XDT109" s="1"/>
      <c r="XDU109" s="1"/>
      <c r="XDY109" s="18"/>
      <c r="XDZ109" s="1"/>
      <c r="XEA109" s="1"/>
      <c r="XEB109" s="1"/>
      <c r="XEC109" s="1"/>
      <c r="XEG109" s="18"/>
      <c r="XEH109" s="1"/>
      <c r="XEI109" s="1"/>
      <c r="XEJ109" s="1"/>
      <c r="XEK109" s="1"/>
      <c r="XEO109" s="18"/>
      <c r="XEP109" s="1"/>
      <c r="XEQ109" s="1"/>
      <c r="XER109" s="1"/>
      <c r="XES109" s="1"/>
      <c r="XEW109" s="18"/>
      <c r="XEX109" s="1"/>
      <c r="XEY109" s="1"/>
      <c r="XEZ109" s="1"/>
      <c r="XFA109" s="1"/>
    </row>
    <row r="110" spans="1:1023 1025:2047 2049:3071 3073:4095 4097:5119 5121:6143 6145:7167 7169:8191 8193:9215 9217:10239 10241:11263 11265:12287 12289:13311 13313:14335 14337:15359 15361:16383">
      <c r="A110" s="18">
        <v>13631</v>
      </c>
      <c r="B110" s="1"/>
      <c r="C110" s="1">
        <v>1</v>
      </c>
      <c r="D110"/>
      <c r="E110" s="1">
        <v>1</v>
      </c>
      <c r="F110"/>
      <c r="G110">
        <v>1</v>
      </c>
      <c r="H110" t="s">
        <v>96</v>
      </c>
      <c r="I110" s="18"/>
      <c r="J110" s="1"/>
      <c r="K110"/>
      <c r="M110" s="1"/>
      <c r="Q110" s="18"/>
      <c r="R110" s="1"/>
      <c r="U110" s="1"/>
      <c r="Y110" s="18"/>
      <c r="Z110" s="1"/>
      <c r="AC110" s="1"/>
      <c r="AG110" s="18"/>
      <c r="AH110" s="1"/>
      <c r="AK110" s="1"/>
      <c r="AO110" s="18"/>
      <c r="AP110" s="1"/>
      <c r="AS110" s="1"/>
      <c r="AW110" s="18"/>
      <c r="AX110" s="1"/>
      <c r="BA110" s="1"/>
      <c r="BE110" s="18"/>
      <c r="BF110" s="1"/>
      <c r="BI110" s="1"/>
      <c r="BM110" s="18"/>
      <c r="BN110" s="1"/>
      <c r="BQ110" s="1"/>
      <c r="BU110" s="18"/>
      <c r="BV110" s="1"/>
      <c r="BY110" s="1"/>
      <c r="CC110" s="18"/>
      <c r="CD110" s="1"/>
      <c r="CG110" s="1"/>
      <c r="CK110" s="18"/>
      <c r="CL110" s="1"/>
      <c r="CO110" s="1"/>
      <c r="CS110" s="18"/>
      <c r="CT110" s="1"/>
      <c r="CW110" s="1"/>
      <c r="DA110" s="18"/>
      <c r="DB110" s="1"/>
      <c r="DE110" s="1"/>
      <c r="DI110" s="18"/>
      <c r="DJ110" s="1"/>
      <c r="DM110" s="1"/>
      <c r="DQ110" s="18"/>
      <c r="DR110" s="1"/>
      <c r="DU110" s="1"/>
      <c r="DY110" s="18"/>
      <c r="DZ110" s="1"/>
      <c r="EC110" s="1"/>
      <c r="EG110" s="18"/>
      <c r="EH110" s="1"/>
      <c r="EK110" s="1"/>
      <c r="EO110" s="18"/>
      <c r="EP110" s="1"/>
      <c r="ES110" s="1"/>
      <c r="EW110" s="18"/>
      <c r="EX110" s="1"/>
      <c r="FA110" s="1"/>
      <c r="FE110" s="18"/>
      <c r="FF110" s="1"/>
      <c r="FI110" s="1"/>
      <c r="FM110" s="18"/>
      <c r="FN110" s="1"/>
      <c r="FQ110" s="1"/>
      <c r="FU110" s="18"/>
      <c r="FV110" s="1"/>
      <c r="FY110" s="1"/>
      <c r="GC110" s="18"/>
      <c r="GD110" s="1"/>
      <c r="GG110" s="1"/>
      <c r="GK110" s="18"/>
      <c r="GL110" s="1"/>
      <c r="GO110" s="1"/>
      <c r="GS110" s="18"/>
      <c r="GT110" s="1"/>
      <c r="GW110" s="1"/>
      <c r="HA110" s="18"/>
      <c r="HB110" s="1"/>
      <c r="HE110" s="1"/>
      <c r="HI110" s="18"/>
      <c r="HJ110" s="1"/>
      <c r="HM110" s="1"/>
      <c r="HQ110" s="18"/>
      <c r="HR110" s="1"/>
      <c r="HU110" s="1"/>
      <c r="HY110" s="18"/>
      <c r="HZ110" s="1"/>
      <c r="IC110" s="1"/>
      <c r="IG110" s="18"/>
      <c r="IH110" s="1"/>
      <c r="IK110" s="1"/>
      <c r="IO110" s="18"/>
      <c r="IP110" s="1"/>
      <c r="IS110" s="1"/>
      <c r="IW110" s="18"/>
      <c r="IX110" s="1"/>
      <c r="JA110" s="1"/>
      <c r="JE110" s="18"/>
      <c r="JF110" s="1"/>
      <c r="JI110" s="1"/>
      <c r="JM110" s="18"/>
      <c r="JN110" s="1"/>
      <c r="JQ110" s="1"/>
      <c r="JU110" s="18"/>
      <c r="JV110" s="1"/>
      <c r="JY110" s="1"/>
      <c r="KC110" s="18"/>
      <c r="KD110" s="1"/>
      <c r="KG110" s="1"/>
      <c r="KK110" s="18"/>
      <c r="KL110" s="1"/>
      <c r="KO110" s="1"/>
      <c r="KS110" s="18"/>
      <c r="KT110" s="1"/>
      <c r="KW110" s="1"/>
      <c r="LA110" s="18"/>
      <c r="LB110" s="1"/>
      <c r="LE110" s="1"/>
      <c r="LI110" s="18"/>
      <c r="LJ110" s="1"/>
      <c r="LM110" s="1"/>
      <c r="LQ110" s="18"/>
      <c r="LR110" s="1"/>
      <c r="LU110" s="1"/>
      <c r="LY110" s="18"/>
      <c r="LZ110" s="1"/>
      <c r="MC110" s="1"/>
      <c r="MG110" s="18"/>
      <c r="MH110" s="1"/>
      <c r="MK110" s="1"/>
      <c r="MO110" s="18"/>
      <c r="MP110" s="1"/>
      <c r="MS110" s="1"/>
      <c r="MW110" s="18"/>
      <c r="MX110" s="1"/>
      <c r="NA110" s="1"/>
      <c r="NE110" s="18"/>
      <c r="NF110" s="1"/>
      <c r="NI110" s="1"/>
      <c r="NM110" s="18"/>
      <c r="NN110" s="1"/>
      <c r="NQ110" s="1"/>
      <c r="NU110" s="18"/>
      <c r="NV110" s="1"/>
      <c r="NY110" s="1"/>
      <c r="OC110" s="18"/>
      <c r="OD110" s="1"/>
      <c r="OG110" s="1"/>
      <c r="OK110" s="18"/>
      <c r="OL110" s="1"/>
      <c r="OO110" s="1"/>
      <c r="OS110" s="18"/>
      <c r="OT110" s="1"/>
      <c r="OW110" s="1"/>
      <c r="PA110" s="18"/>
      <c r="PB110" s="1"/>
      <c r="PE110" s="1"/>
      <c r="PI110" s="18"/>
      <c r="PJ110" s="1"/>
      <c r="PM110" s="1"/>
      <c r="PQ110" s="18"/>
      <c r="PR110" s="1"/>
      <c r="PU110" s="1"/>
      <c r="PY110" s="18"/>
      <c r="PZ110" s="1"/>
      <c r="QC110" s="1"/>
      <c r="QG110" s="18"/>
      <c r="QH110" s="1"/>
      <c r="QK110" s="1"/>
      <c r="QO110" s="18"/>
      <c r="QP110" s="1"/>
      <c r="QS110" s="1"/>
      <c r="QW110" s="18"/>
      <c r="QX110" s="1"/>
      <c r="RA110" s="1"/>
      <c r="RE110" s="18"/>
      <c r="RF110" s="1"/>
      <c r="RI110" s="1"/>
      <c r="RM110" s="18"/>
      <c r="RN110" s="1"/>
      <c r="RQ110" s="1"/>
      <c r="RU110" s="18"/>
      <c r="RV110" s="1"/>
      <c r="RY110" s="1"/>
      <c r="SC110" s="18"/>
      <c r="SD110" s="1"/>
      <c r="SG110" s="1"/>
      <c r="SK110" s="18"/>
      <c r="SL110" s="1"/>
      <c r="SO110" s="1"/>
      <c r="SS110" s="18"/>
      <c r="ST110" s="1"/>
      <c r="SW110" s="1"/>
      <c r="TA110" s="18"/>
      <c r="TB110" s="1"/>
      <c r="TE110" s="1"/>
      <c r="TI110" s="18"/>
      <c r="TJ110" s="1"/>
      <c r="TM110" s="1"/>
      <c r="TQ110" s="18"/>
      <c r="TR110" s="1"/>
      <c r="TU110" s="1"/>
      <c r="TY110" s="18"/>
      <c r="TZ110" s="1"/>
      <c r="UC110" s="1"/>
      <c r="UG110" s="18"/>
      <c r="UH110" s="1"/>
      <c r="UK110" s="1"/>
      <c r="UO110" s="18"/>
      <c r="UP110" s="1"/>
      <c r="US110" s="1"/>
      <c r="UW110" s="18"/>
      <c r="UX110" s="1"/>
      <c r="VA110" s="1"/>
      <c r="VE110" s="18"/>
      <c r="VF110" s="1"/>
      <c r="VI110" s="1"/>
      <c r="VM110" s="18"/>
      <c r="VN110" s="1"/>
      <c r="VQ110" s="1"/>
      <c r="VU110" s="18"/>
      <c r="VV110" s="1"/>
      <c r="VY110" s="1"/>
      <c r="WC110" s="18"/>
      <c r="WD110" s="1"/>
      <c r="WG110" s="1"/>
      <c r="WK110" s="18"/>
      <c r="WL110" s="1"/>
      <c r="WO110" s="1"/>
      <c r="WS110" s="18"/>
      <c r="WT110" s="1"/>
      <c r="WW110" s="1"/>
      <c r="XA110" s="18"/>
      <c r="XB110" s="1"/>
      <c r="XE110" s="1"/>
      <c r="XI110" s="18"/>
      <c r="XJ110" s="1"/>
      <c r="XM110" s="1"/>
      <c r="XQ110" s="18"/>
      <c r="XR110" s="1"/>
      <c r="XU110" s="1"/>
      <c r="XY110" s="18"/>
      <c r="XZ110" s="1"/>
      <c r="YC110" s="1"/>
      <c r="YG110" s="18"/>
      <c r="YH110" s="1"/>
      <c r="YK110" s="1"/>
      <c r="YO110" s="18"/>
      <c r="YP110" s="1"/>
      <c r="YS110" s="1"/>
      <c r="YW110" s="18"/>
      <c r="YX110" s="1"/>
      <c r="ZA110" s="1"/>
      <c r="ZE110" s="18"/>
      <c r="ZF110" s="1"/>
      <c r="ZI110" s="1"/>
      <c r="ZM110" s="18"/>
      <c r="ZN110" s="1"/>
      <c r="ZQ110" s="1"/>
      <c r="ZU110" s="18"/>
      <c r="ZV110" s="1"/>
      <c r="ZY110" s="1"/>
      <c r="AAC110" s="18"/>
      <c r="AAD110" s="1"/>
      <c r="AAG110" s="1"/>
      <c r="AAK110" s="18"/>
      <c r="AAL110" s="1"/>
      <c r="AAO110" s="1"/>
      <c r="AAS110" s="18"/>
      <c r="AAT110" s="1"/>
      <c r="AAW110" s="1"/>
      <c r="ABA110" s="18"/>
      <c r="ABB110" s="1"/>
      <c r="ABE110" s="1"/>
      <c r="ABI110" s="18"/>
      <c r="ABJ110" s="1"/>
      <c r="ABM110" s="1"/>
      <c r="ABQ110" s="18"/>
      <c r="ABR110" s="1"/>
      <c r="ABU110" s="1"/>
      <c r="ABY110" s="18"/>
      <c r="ABZ110" s="1"/>
      <c r="ACC110" s="1"/>
      <c r="ACG110" s="18"/>
      <c r="ACH110" s="1"/>
      <c r="ACK110" s="1"/>
      <c r="ACO110" s="18"/>
      <c r="ACP110" s="1"/>
      <c r="ACS110" s="1"/>
      <c r="ACW110" s="18"/>
      <c r="ACX110" s="1"/>
      <c r="ADA110" s="1"/>
      <c r="ADE110" s="18"/>
      <c r="ADF110" s="1"/>
      <c r="ADI110" s="1"/>
      <c r="ADM110" s="18"/>
      <c r="ADN110" s="1"/>
      <c r="ADQ110" s="1"/>
      <c r="ADU110" s="18"/>
      <c r="ADV110" s="1"/>
      <c r="ADY110" s="1"/>
      <c r="AEC110" s="18"/>
      <c r="AED110" s="1"/>
      <c r="AEG110" s="1"/>
      <c r="AEK110" s="18"/>
      <c r="AEL110" s="1"/>
      <c r="AEO110" s="1"/>
      <c r="AES110" s="18"/>
      <c r="AET110" s="1"/>
      <c r="AEW110" s="1"/>
      <c r="AFA110" s="18"/>
      <c r="AFB110" s="1"/>
      <c r="AFE110" s="1"/>
      <c r="AFI110" s="18"/>
      <c r="AFJ110" s="1"/>
      <c r="AFM110" s="1"/>
      <c r="AFQ110" s="18"/>
      <c r="AFR110" s="1"/>
      <c r="AFU110" s="1"/>
      <c r="AFY110" s="18"/>
      <c r="AFZ110" s="1"/>
      <c r="AGC110" s="1"/>
      <c r="AGG110" s="18"/>
      <c r="AGH110" s="1"/>
      <c r="AGK110" s="1"/>
      <c r="AGO110" s="18"/>
      <c r="AGP110" s="1"/>
      <c r="AGS110" s="1"/>
      <c r="AGW110" s="18"/>
      <c r="AGX110" s="1"/>
      <c r="AHA110" s="1"/>
      <c r="AHE110" s="18"/>
      <c r="AHF110" s="1"/>
      <c r="AHI110" s="1"/>
      <c r="AHM110" s="18"/>
      <c r="AHN110" s="1"/>
      <c r="AHQ110" s="1"/>
      <c r="AHU110" s="18"/>
      <c r="AHV110" s="1"/>
      <c r="AHY110" s="1"/>
      <c r="AIC110" s="18"/>
      <c r="AID110" s="1"/>
      <c r="AIG110" s="1"/>
      <c r="AIK110" s="18"/>
      <c r="AIL110" s="1"/>
      <c r="AIO110" s="1"/>
      <c r="AIS110" s="18"/>
      <c r="AIT110" s="1"/>
      <c r="AIW110" s="1"/>
      <c r="AJA110" s="18"/>
      <c r="AJB110" s="1"/>
      <c r="AJE110" s="1"/>
      <c r="AJI110" s="18"/>
      <c r="AJJ110" s="1"/>
      <c r="AJM110" s="1"/>
      <c r="AJQ110" s="18"/>
      <c r="AJR110" s="1"/>
      <c r="AJU110" s="1"/>
      <c r="AJY110" s="18"/>
      <c r="AJZ110" s="1"/>
      <c r="AKC110" s="1"/>
      <c r="AKG110" s="18"/>
      <c r="AKH110" s="1"/>
      <c r="AKK110" s="1"/>
      <c r="AKO110" s="18"/>
      <c r="AKP110" s="1"/>
      <c r="AKS110" s="1"/>
      <c r="AKW110" s="18"/>
      <c r="AKX110" s="1"/>
      <c r="ALA110" s="1"/>
      <c r="ALE110" s="18"/>
      <c r="ALF110" s="1"/>
      <c r="ALI110" s="1"/>
      <c r="ALM110" s="18"/>
      <c r="ALN110" s="1"/>
      <c r="ALQ110" s="1"/>
      <c r="ALU110" s="18"/>
      <c r="ALV110" s="1"/>
      <c r="ALY110" s="1"/>
      <c r="AMC110" s="18"/>
      <c r="AMD110" s="1"/>
      <c r="AMG110" s="1"/>
      <c r="AMK110" s="18"/>
      <c r="AML110" s="1"/>
      <c r="AMO110" s="1"/>
      <c r="AMS110" s="18"/>
      <c r="AMT110" s="1"/>
      <c r="AMW110" s="1"/>
      <c r="ANA110" s="18"/>
      <c r="ANB110" s="1"/>
      <c r="ANE110" s="1"/>
      <c r="ANI110" s="18"/>
      <c r="ANJ110" s="1"/>
      <c r="ANM110" s="1"/>
      <c r="ANQ110" s="18"/>
      <c r="ANR110" s="1"/>
      <c r="ANU110" s="1"/>
      <c r="ANY110" s="18"/>
      <c r="ANZ110" s="1"/>
      <c r="AOC110" s="1"/>
      <c r="AOG110" s="18"/>
      <c r="AOH110" s="1"/>
      <c r="AOK110" s="1"/>
      <c r="AOO110" s="18"/>
      <c r="AOP110" s="1"/>
      <c r="AOS110" s="1"/>
      <c r="AOW110" s="18"/>
      <c r="AOX110" s="1"/>
      <c r="APA110" s="1"/>
      <c r="APE110" s="18"/>
      <c r="APF110" s="1"/>
      <c r="API110" s="1"/>
      <c r="APM110" s="18"/>
      <c r="APN110" s="1"/>
      <c r="APQ110" s="1"/>
      <c r="APU110" s="18"/>
      <c r="APV110" s="1"/>
      <c r="APY110" s="1"/>
      <c r="AQC110" s="18"/>
      <c r="AQD110" s="1"/>
      <c r="AQG110" s="1"/>
      <c r="AQK110" s="18"/>
      <c r="AQL110" s="1"/>
      <c r="AQO110" s="1"/>
      <c r="AQS110" s="18"/>
      <c r="AQT110" s="1"/>
      <c r="AQW110" s="1"/>
      <c r="ARA110" s="18"/>
      <c r="ARB110" s="1"/>
      <c r="ARE110" s="1"/>
      <c r="ARI110" s="18"/>
      <c r="ARJ110" s="1"/>
      <c r="ARM110" s="1"/>
      <c r="ARQ110" s="18"/>
      <c r="ARR110" s="1"/>
      <c r="ARU110" s="1"/>
      <c r="ARY110" s="18"/>
      <c r="ARZ110" s="1"/>
      <c r="ASC110" s="1"/>
      <c r="ASG110" s="18"/>
      <c r="ASH110" s="1"/>
      <c r="ASK110" s="1"/>
      <c r="ASO110" s="18"/>
      <c r="ASP110" s="1"/>
      <c r="ASS110" s="1"/>
      <c r="ASW110" s="18"/>
      <c r="ASX110" s="1"/>
      <c r="ATA110" s="1"/>
      <c r="ATE110" s="18"/>
      <c r="ATF110" s="1"/>
      <c r="ATI110" s="1"/>
      <c r="ATM110" s="18"/>
      <c r="ATN110" s="1"/>
      <c r="ATQ110" s="1"/>
      <c r="ATU110" s="18"/>
      <c r="ATV110" s="1"/>
      <c r="ATY110" s="1"/>
      <c r="AUC110" s="18"/>
      <c r="AUD110" s="1"/>
      <c r="AUG110" s="1"/>
      <c r="AUK110" s="18"/>
      <c r="AUL110" s="1"/>
      <c r="AUO110" s="1"/>
      <c r="AUS110" s="18"/>
      <c r="AUT110" s="1"/>
      <c r="AUW110" s="1"/>
      <c r="AVA110" s="18"/>
      <c r="AVB110" s="1"/>
      <c r="AVE110" s="1"/>
      <c r="AVI110" s="18"/>
      <c r="AVJ110" s="1"/>
      <c r="AVM110" s="1"/>
      <c r="AVQ110" s="18"/>
      <c r="AVR110" s="1"/>
      <c r="AVU110" s="1"/>
      <c r="AVY110" s="18"/>
      <c r="AVZ110" s="1"/>
      <c r="AWC110" s="1"/>
      <c r="AWG110" s="18"/>
      <c r="AWH110" s="1"/>
      <c r="AWK110" s="1"/>
      <c r="AWO110" s="18"/>
      <c r="AWP110" s="1"/>
      <c r="AWS110" s="1"/>
      <c r="AWW110" s="18"/>
      <c r="AWX110" s="1"/>
      <c r="AXA110" s="1"/>
      <c r="AXE110" s="18"/>
      <c r="AXF110" s="1"/>
      <c r="AXI110" s="1"/>
      <c r="AXM110" s="18"/>
      <c r="AXN110" s="1"/>
      <c r="AXQ110" s="1"/>
      <c r="AXU110" s="18"/>
      <c r="AXV110" s="1"/>
      <c r="AXY110" s="1"/>
      <c r="AYC110" s="18"/>
      <c r="AYD110" s="1"/>
      <c r="AYG110" s="1"/>
      <c r="AYK110" s="18"/>
      <c r="AYL110" s="1"/>
      <c r="AYO110" s="1"/>
      <c r="AYS110" s="18"/>
      <c r="AYT110" s="1"/>
      <c r="AYW110" s="1"/>
      <c r="AZA110" s="18"/>
      <c r="AZB110" s="1"/>
      <c r="AZE110" s="1"/>
      <c r="AZI110" s="18"/>
      <c r="AZJ110" s="1"/>
      <c r="AZM110" s="1"/>
      <c r="AZQ110" s="18"/>
      <c r="AZR110" s="1"/>
      <c r="AZU110" s="1"/>
      <c r="AZY110" s="18"/>
      <c r="AZZ110" s="1"/>
      <c r="BAC110" s="1"/>
      <c r="BAG110" s="18"/>
      <c r="BAH110" s="1"/>
      <c r="BAK110" s="1"/>
      <c r="BAO110" s="18"/>
      <c r="BAP110" s="1"/>
      <c r="BAS110" s="1"/>
      <c r="BAW110" s="18"/>
      <c r="BAX110" s="1"/>
      <c r="BBA110" s="1"/>
      <c r="BBE110" s="18"/>
      <c r="BBF110" s="1"/>
      <c r="BBI110" s="1"/>
      <c r="BBM110" s="18"/>
      <c r="BBN110" s="1"/>
      <c r="BBQ110" s="1"/>
      <c r="BBU110" s="18"/>
      <c r="BBV110" s="1"/>
      <c r="BBY110" s="1"/>
      <c r="BCC110" s="18"/>
      <c r="BCD110" s="1"/>
      <c r="BCG110" s="1"/>
      <c r="BCK110" s="18"/>
      <c r="BCL110" s="1"/>
      <c r="BCO110" s="1"/>
      <c r="BCS110" s="18"/>
      <c r="BCT110" s="1"/>
      <c r="BCW110" s="1"/>
      <c r="BDA110" s="18"/>
      <c r="BDB110" s="1"/>
      <c r="BDE110" s="1"/>
      <c r="BDI110" s="18"/>
      <c r="BDJ110" s="1"/>
      <c r="BDM110" s="1"/>
      <c r="BDQ110" s="18"/>
      <c r="BDR110" s="1"/>
      <c r="BDU110" s="1"/>
      <c r="BDY110" s="18"/>
      <c r="BDZ110" s="1"/>
      <c r="BEC110" s="1"/>
      <c r="BEG110" s="18"/>
      <c r="BEH110" s="1"/>
      <c r="BEK110" s="1"/>
      <c r="BEO110" s="18"/>
      <c r="BEP110" s="1"/>
      <c r="BES110" s="1"/>
      <c r="BEW110" s="18"/>
      <c r="BEX110" s="1"/>
      <c r="BFA110" s="1"/>
      <c r="BFE110" s="18"/>
      <c r="BFF110" s="1"/>
      <c r="BFI110" s="1"/>
      <c r="BFM110" s="18"/>
      <c r="BFN110" s="1"/>
      <c r="BFQ110" s="1"/>
      <c r="BFU110" s="18"/>
      <c r="BFV110" s="1"/>
      <c r="BFY110" s="1"/>
      <c r="BGC110" s="18"/>
      <c r="BGD110" s="1"/>
      <c r="BGG110" s="1"/>
      <c r="BGK110" s="18"/>
      <c r="BGL110" s="1"/>
      <c r="BGO110" s="1"/>
      <c r="BGS110" s="18"/>
      <c r="BGT110" s="1"/>
      <c r="BGW110" s="1"/>
      <c r="BHA110" s="18"/>
      <c r="BHB110" s="1"/>
      <c r="BHE110" s="1"/>
      <c r="BHI110" s="18"/>
      <c r="BHJ110" s="1"/>
      <c r="BHM110" s="1"/>
      <c r="BHQ110" s="18"/>
      <c r="BHR110" s="1"/>
      <c r="BHU110" s="1"/>
      <c r="BHY110" s="18"/>
      <c r="BHZ110" s="1"/>
      <c r="BIC110" s="1"/>
      <c r="BIG110" s="18"/>
      <c r="BIH110" s="1"/>
      <c r="BIK110" s="1"/>
      <c r="BIO110" s="18"/>
      <c r="BIP110" s="1"/>
      <c r="BIS110" s="1"/>
      <c r="BIW110" s="18"/>
      <c r="BIX110" s="1"/>
      <c r="BJA110" s="1"/>
      <c r="BJE110" s="18"/>
      <c r="BJF110" s="1"/>
      <c r="BJI110" s="1"/>
      <c r="BJM110" s="18"/>
      <c r="BJN110" s="1"/>
      <c r="BJQ110" s="1"/>
      <c r="BJU110" s="18"/>
      <c r="BJV110" s="1"/>
      <c r="BJY110" s="1"/>
      <c r="BKC110" s="18"/>
      <c r="BKD110" s="1"/>
      <c r="BKG110" s="1"/>
      <c r="BKK110" s="18"/>
      <c r="BKL110" s="1"/>
      <c r="BKO110" s="1"/>
      <c r="BKS110" s="18"/>
      <c r="BKT110" s="1"/>
      <c r="BKW110" s="1"/>
      <c r="BLA110" s="18"/>
      <c r="BLB110" s="1"/>
      <c r="BLE110" s="1"/>
      <c r="BLI110" s="18"/>
      <c r="BLJ110" s="1"/>
      <c r="BLM110" s="1"/>
      <c r="BLQ110" s="18"/>
      <c r="BLR110" s="1"/>
      <c r="BLU110" s="1"/>
      <c r="BLY110" s="18"/>
      <c r="BLZ110" s="1"/>
      <c r="BMC110" s="1"/>
      <c r="BMG110" s="18"/>
      <c r="BMH110" s="1"/>
      <c r="BMK110" s="1"/>
      <c r="BMO110" s="18"/>
      <c r="BMP110" s="1"/>
      <c r="BMS110" s="1"/>
      <c r="BMW110" s="18"/>
      <c r="BMX110" s="1"/>
      <c r="BNA110" s="1"/>
      <c r="BNE110" s="18"/>
      <c r="BNF110" s="1"/>
      <c r="BNI110" s="1"/>
      <c r="BNM110" s="18"/>
      <c r="BNN110" s="1"/>
      <c r="BNQ110" s="1"/>
      <c r="BNU110" s="18"/>
      <c r="BNV110" s="1"/>
      <c r="BNY110" s="1"/>
      <c r="BOC110" s="18"/>
      <c r="BOD110" s="1"/>
      <c r="BOG110" s="1"/>
      <c r="BOK110" s="18"/>
      <c r="BOL110" s="1"/>
      <c r="BOO110" s="1"/>
      <c r="BOS110" s="18"/>
      <c r="BOT110" s="1"/>
      <c r="BOW110" s="1"/>
      <c r="BPA110" s="18"/>
      <c r="BPB110" s="1"/>
      <c r="BPE110" s="1"/>
      <c r="BPI110" s="18"/>
      <c r="BPJ110" s="1"/>
      <c r="BPM110" s="1"/>
      <c r="BPQ110" s="18"/>
      <c r="BPR110" s="1"/>
      <c r="BPU110" s="1"/>
      <c r="BPY110" s="18"/>
      <c r="BPZ110" s="1"/>
      <c r="BQC110" s="1"/>
      <c r="BQG110" s="18"/>
      <c r="BQH110" s="1"/>
      <c r="BQK110" s="1"/>
      <c r="BQO110" s="18"/>
      <c r="BQP110" s="1"/>
      <c r="BQS110" s="1"/>
      <c r="BQW110" s="18"/>
      <c r="BQX110" s="1"/>
      <c r="BRA110" s="1"/>
      <c r="BRE110" s="18"/>
      <c r="BRF110" s="1"/>
      <c r="BRI110" s="1"/>
      <c r="BRM110" s="18"/>
      <c r="BRN110" s="1"/>
      <c r="BRQ110" s="1"/>
      <c r="BRU110" s="18"/>
      <c r="BRV110" s="1"/>
      <c r="BRY110" s="1"/>
      <c r="BSC110" s="18"/>
      <c r="BSD110" s="1"/>
      <c r="BSG110" s="1"/>
      <c r="BSK110" s="18"/>
      <c r="BSL110" s="1"/>
      <c r="BSO110" s="1"/>
      <c r="BSS110" s="18"/>
      <c r="BST110" s="1"/>
      <c r="BSW110" s="1"/>
      <c r="BTA110" s="18"/>
      <c r="BTB110" s="1"/>
      <c r="BTE110" s="1"/>
      <c r="BTI110" s="18"/>
      <c r="BTJ110" s="1"/>
      <c r="BTM110" s="1"/>
      <c r="BTQ110" s="18"/>
      <c r="BTR110" s="1"/>
      <c r="BTU110" s="1"/>
      <c r="BTY110" s="18"/>
      <c r="BTZ110" s="1"/>
      <c r="BUC110" s="1"/>
      <c r="BUG110" s="18"/>
      <c r="BUH110" s="1"/>
      <c r="BUK110" s="1"/>
      <c r="BUO110" s="18"/>
      <c r="BUP110" s="1"/>
      <c r="BUS110" s="1"/>
      <c r="BUW110" s="18"/>
      <c r="BUX110" s="1"/>
      <c r="BVA110" s="1"/>
      <c r="BVE110" s="18"/>
      <c r="BVF110" s="1"/>
      <c r="BVI110" s="1"/>
      <c r="BVM110" s="18"/>
      <c r="BVN110" s="1"/>
      <c r="BVQ110" s="1"/>
      <c r="BVU110" s="18"/>
      <c r="BVV110" s="1"/>
      <c r="BVY110" s="1"/>
      <c r="BWC110" s="18"/>
      <c r="BWD110" s="1"/>
      <c r="BWG110" s="1"/>
      <c r="BWK110" s="18"/>
      <c r="BWL110" s="1"/>
      <c r="BWO110" s="1"/>
      <c r="BWS110" s="18"/>
      <c r="BWT110" s="1"/>
      <c r="BWW110" s="1"/>
      <c r="BXA110" s="18"/>
      <c r="BXB110" s="1"/>
      <c r="BXE110" s="1"/>
      <c r="BXI110" s="18"/>
      <c r="BXJ110" s="1"/>
      <c r="BXM110" s="1"/>
      <c r="BXQ110" s="18"/>
      <c r="BXR110" s="1"/>
      <c r="BXU110" s="1"/>
      <c r="BXY110" s="18"/>
      <c r="BXZ110" s="1"/>
      <c r="BYC110" s="1"/>
      <c r="BYG110" s="18"/>
      <c r="BYH110" s="1"/>
      <c r="BYK110" s="1"/>
      <c r="BYO110" s="18"/>
      <c r="BYP110" s="1"/>
      <c r="BYS110" s="1"/>
      <c r="BYW110" s="18"/>
      <c r="BYX110" s="1"/>
      <c r="BZA110" s="1"/>
      <c r="BZE110" s="18"/>
      <c r="BZF110" s="1"/>
      <c r="BZI110" s="1"/>
      <c r="BZM110" s="18"/>
      <c r="BZN110" s="1"/>
      <c r="BZQ110" s="1"/>
      <c r="BZU110" s="18"/>
      <c r="BZV110" s="1"/>
      <c r="BZY110" s="1"/>
      <c r="CAC110" s="18"/>
      <c r="CAD110" s="1"/>
      <c r="CAG110" s="1"/>
      <c r="CAK110" s="18"/>
      <c r="CAL110" s="1"/>
      <c r="CAO110" s="1"/>
      <c r="CAS110" s="18"/>
      <c r="CAT110" s="1"/>
      <c r="CAW110" s="1"/>
      <c r="CBA110" s="18"/>
      <c r="CBB110" s="1"/>
      <c r="CBE110" s="1"/>
      <c r="CBI110" s="18"/>
      <c r="CBJ110" s="1"/>
      <c r="CBM110" s="1"/>
      <c r="CBQ110" s="18"/>
      <c r="CBR110" s="1"/>
      <c r="CBU110" s="1"/>
      <c r="CBY110" s="18"/>
      <c r="CBZ110" s="1"/>
      <c r="CCC110" s="1"/>
      <c r="CCG110" s="18"/>
      <c r="CCH110" s="1"/>
      <c r="CCK110" s="1"/>
      <c r="CCO110" s="18"/>
      <c r="CCP110" s="1"/>
      <c r="CCS110" s="1"/>
      <c r="CCW110" s="18"/>
      <c r="CCX110" s="1"/>
      <c r="CDA110" s="1"/>
      <c r="CDE110" s="18"/>
      <c r="CDF110" s="1"/>
      <c r="CDI110" s="1"/>
      <c r="CDM110" s="18"/>
      <c r="CDN110" s="1"/>
      <c r="CDQ110" s="1"/>
      <c r="CDU110" s="18"/>
      <c r="CDV110" s="1"/>
      <c r="CDY110" s="1"/>
      <c r="CEC110" s="18"/>
      <c r="CED110" s="1"/>
      <c r="CEG110" s="1"/>
      <c r="CEK110" s="18"/>
      <c r="CEL110" s="1"/>
      <c r="CEO110" s="1"/>
      <c r="CES110" s="18"/>
      <c r="CET110" s="1"/>
      <c r="CEW110" s="1"/>
      <c r="CFA110" s="18"/>
      <c r="CFB110" s="1"/>
      <c r="CFE110" s="1"/>
      <c r="CFI110" s="18"/>
      <c r="CFJ110" s="1"/>
      <c r="CFM110" s="1"/>
      <c r="CFQ110" s="18"/>
      <c r="CFR110" s="1"/>
      <c r="CFU110" s="1"/>
      <c r="CFY110" s="18"/>
      <c r="CFZ110" s="1"/>
      <c r="CGC110" s="1"/>
      <c r="CGG110" s="18"/>
      <c r="CGH110" s="1"/>
      <c r="CGK110" s="1"/>
      <c r="CGO110" s="18"/>
      <c r="CGP110" s="1"/>
      <c r="CGS110" s="1"/>
      <c r="CGW110" s="18"/>
      <c r="CGX110" s="1"/>
      <c r="CHA110" s="1"/>
      <c r="CHE110" s="18"/>
      <c r="CHF110" s="1"/>
      <c r="CHI110" s="1"/>
      <c r="CHM110" s="18"/>
      <c r="CHN110" s="1"/>
      <c r="CHQ110" s="1"/>
      <c r="CHU110" s="18"/>
      <c r="CHV110" s="1"/>
      <c r="CHY110" s="1"/>
      <c r="CIC110" s="18"/>
      <c r="CID110" s="1"/>
      <c r="CIG110" s="1"/>
      <c r="CIK110" s="18"/>
      <c r="CIL110" s="1"/>
      <c r="CIO110" s="1"/>
      <c r="CIS110" s="18"/>
      <c r="CIT110" s="1"/>
      <c r="CIW110" s="1"/>
      <c r="CJA110" s="18"/>
      <c r="CJB110" s="1"/>
      <c r="CJE110" s="1"/>
      <c r="CJI110" s="18"/>
      <c r="CJJ110" s="1"/>
      <c r="CJM110" s="1"/>
      <c r="CJQ110" s="18"/>
      <c r="CJR110" s="1"/>
      <c r="CJU110" s="1"/>
      <c r="CJY110" s="18"/>
      <c r="CJZ110" s="1"/>
      <c r="CKC110" s="1"/>
      <c r="CKG110" s="18"/>
      <c r="CKH110" s="1"/>
      <c r="CKK110" s="1"/>
      <c r="CKO110" s="18"/>
      <c r="CKP110" s="1"/>
      <c r="CKS110" s="1"/>
      <c r="CKW110" s="18"/>
      <c r="CKX110" s="1"/>
      <c r="CLA110" s="1"/>
      <c r="CLE110" s="18"/>
      <c r="CLF110" s="1"/>
      <c r="CLI110" s="1"/>
      <c r="CLM110" s="18"/>
      <c r="CLN110" s="1"/>
      <c r="CLQ110" s="1"/>
      <c r="CLU110" s="18"/>
      <c r="CLV110" s="1"/>
      <c r="CLY110" s="1"/>
      <c r="CMC110" s="18"/>
      <c r="CMD110" s="1"/>
      <c r="CMG110" s="1"/>
      <c r="CMK110" s="18"/>
      <c r="CML110" s="1"/>
      <c r="CMO110" s="1"/>
      <c r="CMS110" s="18"/>
      <c r="CMT110" s="1"/>
      <c r="CMW110" s="1"/>
      <c r="CNA110" s="18"/>
      <c r="CNB110" s="1"/>
      <c r="CNE110" s="1"/>
      <c r="CNI110" s="18"/>
      <c r="CNJ110" s="1"/>
      <c r="CNM110" s="1"/>
      <c r="CNQ110" s="18"/>
      <c r="CNR110" s="1"/>
      <c r="CNU110" s="1"/>
      <c r="CNY110" s="18"/>
      <c r="CNZ110" s="1"/>
      <c r="COC110" s="1"/>
      <c r="COG110" s="18"/>
      <c r="COH110" s="1"/>
      <c r="COK110" s="1"/>
      <c r="COO110" s="18"/>
      <c r="COP110" s="1"/>
      <c r="COS110" s="1"/>
      <c r="COW110" s="18"/>
      <c r="COX110" s="1"/>
      <c r="CPA110" s="1"/>
      <c r="CPE110" s="18"/>
      <c r="CPF110" s="1"/>
      <c r="CPI110" s="1"/>
      <c r="CPM110" s="18"/>
      <c r="CPN110" s="1"/>
      <c r="CPQ110" s="1"/>
      <c r="CPU110" s="18"/>
      <c r="CPV110" s="1"/>
      <c r="CPY110" s="1"/>
      <c r="CQC110" s="18"/>
      <c r="CQD110" s="1"/>
      <c r="CQG110" s="1"/>
      <c r="CQK110" s="18"/>
      <c r="CQL110" s="1"/>
      <c r="CQO110" s="1"/>
      <c r="CQS110" s="18"/>
      <c r="CQT110" s="1"/>
      <c r="CQW110" s="1"/>
      <c r="CRA110" s="18"/>
      <c r="CRB110" s="1"/>
      <c r="CRE110" s="1"/>
      <c r="CRI110" s="18"/>
      <c r="CRJ110" s="1"/>
      <c r="CRM110" s="1"/>
      <c r="CRQ110" s="18"/>
      <c r="CRR110" s="1"/>
      <c r="CRU110" s="1"/>
      <c r="CRY110" s="18"/>
      <c r="CRZ110" s="1"/>
      <c r="CSC110" s="1"/>
      <c r="CSG110" s="18"/>
      <c r="CSH110" s="1"/>
      <c r="CSK110" s="1"/>
      <c r="CSO110" s="18"/>
      <c r="CSP110" s="1"/>
      <c r="CSS110" s="1"/>
      <c r="CSW110" s="18"/>
      <c r="CSX110" s="1"/>
      <c r="CTA110" s="1"/>
      <c r="CTE110" s="18"/>
      <c r="CTF110" s="1"/>
      <c r="CTI110" s="1"/>
      <c r="CTM110" s="18"/>
      <c r="CTN110" s="1"/>
      <c r="CTQ110" s="1"/>
      <c r="CTU110" s="18"/>
      <c r="CTV110" s="1"/>
      <c r="CTY110" s="1"/>
      <c r="CUC110" s="18"/>
      <c r="CUD110" s="1"/>
      <c r="CUG110" s="1"/>
      <c r="CUK110" s="18"/>
      <c r="CUL110" s="1"/>
      <c r="CUO110" s="1"/>
      <c r="CUS110" s="18"/>
      <c r="CUT110" s="1"/>
      <c r="CUW110" s="1"/>
      <c r="CVA110" s="18"/>
      <c r="CVB110" s="1"/>
      <c r="CVE110" s="1"/>
      <c r="CVI110" s="18"/>
      <c r="CVJ110" s="1"/>
      <c r="CVM110" s="1"/>
      <c r="CVQ110" s="18"/>
      <c r="CVR110" s="1"/>
      <c r="CVU110" s="1"/>
      <c r="CVY110" s="18"/>
      <c r="CVZ110" s="1"/>
      <c r="CWC110" s="1"/>
      <c r="CWG110" s="18"/>
      <c r="CWH110" s="1"/>
      <c r="CWK110" s="1"/>
      <c r="CWO110" s="18"/>
      <c r="CWP110" s="1"/>
      <c r="CWS110" s="1"/>
      <c r="CWW110" s="18"/>
      <c r="CWX110" s="1"/>
      <c r="CXA110" s="1"/>
      <c r="CXE110" s="18"/>
      <c r="CXF110" s="1"/>
      <c r="CXI110" s="1"/>
      <c r="CXM110" s="18"/>
      <c r="CXN110" s="1"/>
      <c r="CXQ110" s="1"/>
      <c r="CXU110" s="18"/>
      <c r="CXV110" s="1"/>
      <c r="CXY110" s="1"/>
      <c r="CYC110" s="18"/>
      <c r="CYD110" s="1"/>
      <c r="CYG110" s="1"/>
      <c r="CYK110" s="18"/>
      <c r="CYL110" s="1"/>
      <c r="CYO110" s="1"/>
      <c r="CYS110" s="18"/>
      <c r="CYT110" s="1"/>
      <c r="CYW110" s="1"/>
      <c r="CZA110" s="18"/>
      <c r="CZB110" s="1"/>
      <c r="CZE110" s="1"/>
      <c r="CZI110" s="18"/>
      <c r="CZJ110" s="1"/>
      <c r="CZM110" s="1"/>
      <c r="CZQ110" s="18"/>
      <c r="CZR110" s="1"/>
      <c r="CZU110" s="1"/>
      <c r="CZY110" s="18"/>
      <c r="CZZ110" s="1"/>
      <c r="DAC110" s="1"/>
      <c r="DAG110" s="18"/>
      <c r="DAH110" s="1"/>
      <c r="DAK110" s="1"/>
      <c r="DAO110" s="18"/>
      <c r="DAP110" s="1"/>
      <c r="DAS110" s="1"/>
      <c r="DAW110" s="18"/>
      <c r="DAX110" s="1"/>
      <c r="DBA110" s="1"/>
      <c r="DBE110" s="18"/>
      <c r="DBF110" s="1"/>
      <c r="DBI110" s="1"/>
      <c r="DBM110" s="18"/>
      <c r="DBN110" s="1"/>
      <c r="DBQ110" s="1"/>
      <c r="DBU110" s="18"/>
      <c r="DBV110" s="1"/>
      <c r="DBY110" s="1"/>
      <c r="DCC110" s="18"/>
      <c r="DCD110" s="1"/>
      <c r="DCG110" s="1"/>
      <c r="DCK110" s="18"/>
      <c r="DCL110" s="1"/>
      <c r="DCO110" s="1"/>
      <c r="DCS110" s="18"/>
      <c r="DCT110" s="1"/>
      <c r="DCW110" s="1"/>
      <c r="DDA110" s="18"/>
      <c r="DDB110" s="1"/>
      <c r="DDE110" s="1"/>
      <c r="DDI110" s="18"/>
      <c r="DDJ110" s="1"/>
      <c r="DDM110" s="1"/>
      <c r="DDQ110" s="18"/>
      <c r="DDR110" s="1"/>
      <c r="DDU110" s="1"/>
      <c r="DDY110" s="18"/>
      <c r="DDZ110" s="1"/>
      <c r="DEC110" s="1"/>
      <c r="DEG110" s="18"/>
      <c r="DEH110" s="1"/>
      <c r="DEK110" s="1"/>
      <c r="DEO110" s="18"/>
      <c r="DEP110" s="1"/>
      <c r="DES110" s="1"/>
      <c r="DEW110" s="18"/>
      <c r="DEX110" s="1"/>
      <c r="DFA110" s="1"/>
      <c r="DFE110" s="18"/>
      <c r="DFF110" s="1"/>
      <c r="DFI110" s="1"/>
      <c r="DFM110" s="18"/>
      <c r="DFN110" s="1"/>
      <c r="DFQ110" s="1"/>
      <c r="DFU110" s="18"/>
      <c r="DFV110" s="1"/>
      <c r="DFY110" s="1"/>
      <c r="DGC110" s="18"/>
      <c r="DGD110" s="1"/>
      <c r="DGG110" s="1"/>
      <c r="DGK110" s="18"/>
      <c r="DGL110" s="1"/>
      <c r="DGO110" s="1"/>
      <c r="DGS110" s="18"/>
      <c r="DGT110" s="1"/>
      <c r="DGW110" s="1"/>
      <c r="DHA110" s="18"/>
      <c r="DHB110" s="1"/>
      <c r="DHE110" s="1"/>
      <c r="DHI110" s="18"/>
      <c r="DHJ110" s="1"/>
      <c r="DHM110" s="1"/>
      <c r="DHQ110" s="18"/>
      <c r="DHR110" s="1"/>
      <c r="DHU110" s="1"/>
      <c r="DHY110" s="18"/>
      <c r="DHZ110" s="1"/>
      <c r="DIC110" s="1"/>
      <c r="DIG110" s="18"/>
      <c r="DIH110" s="1"/>
      <c r="DIK110" s="1"/>
      <c r="DIO110" s="18"/>
      <c r="DIP110" s="1"/>
      <c r="DIS110" s="1"/>
      <c r="DIW110" s="18"/>
      <c r="DIX110" s="1"/>
      <c r="DJA110" s="1"/>
      <c r="DJE110" s="18"/>
      <c r="DJF110" s="1"/>
      <c r="DJI110" s="1"/>
      <c r="DJM110" s="18"/>
      <c r="DJN110" s="1"/>
      <c r="DJQ110" s="1"/>
      <c r="DJU110" s="18"/>
      <c r="DJV110" s="1"/>
      <c r="DJY110" s="1"/>
      <c r="DKC110" s="18"/>
      <c r="DKD110" s="1"/>
      <c r="DKG110" s="1"/>
      <c r="DKK110" s="18"/>
      <c r="DKL110" s="1"/>
      <c r="DKO110" s="1"/>
      <c r="DKS110" s="18"/>
      <c r="DKT110" s="1"/>
      <c r="DKW110" s="1"/>
      <c r="DLA110" s="18"/>
      <c r="DLB110" s="1"/>
      <c r="DLE110" s="1"/>
      <c r="DLI110" s="18"/>
      <c r="DLJ110" s="1"/>
      <c r="DLM110" s="1"/>
      <c r="DLQ110" s="18"/>
      <c r="DLR110" s="1"/>
      <c r="DLU110" s="1"/>
      <c r="DLY110" s="18"/>
      <c r="DLZ110" s="1"/>
      <c r="DMC110" s="1"/>
      <c r="DMG110" s="18"/>
      <c r="DMH110" s="1"/>
      <c r="DMK110" s="1"/>
      <c r="DMO110" s="18"/>
      <c r="DMP110" s="1"/>
      <c r="DMS110" s="1"/>
      <c r="DMW110" s="18"/>
      <c r="DMX110" s="1"/>
      <c r="DNA110" s="1"/>
      <c r="DNE110" s="18"/>
      <c r="DNF110" s="1"/>
      <c r="DNI110" s="1"/>
      <c r="DNM110" s="18"/>
      <c r="DNN110" s="1"/>
      <c r="DNQ110" s="1"/>
      <c r="DNU110" s="18"/>
      <c r="DNV110" s="1"/>
      <c r="DNY110" s="1"/>
      <c r="DOC110" s="18"/>
      <c r="DOD110" s="1"/>
      <c r="DOG110" s="1"/>
      <c r="DOK110" s="18"/>
      <c r="DOL110" s="1"/>
      <c r="DOO110" s="1"/>
      <c r="DOS110" s="18"/>
      <c r="DOT110" s="1"/>
      <c r="DOW110" s="1"/>
      <c r="DPA110" s="18"/>
      <c r="DPB110" s="1"/>
      <c r="DPE110" s="1"/>
      <c r="DPI110" s="18"/>
      <c r="DPJ110" s="1"/>
      <c r="DPM110" s="1"/>
      <c r="DPQ110" s="18"/>
      <c r="DPR110" s="1"/>
      <c r="DPU110" s="1"/>
      <c r="DPY110" s="18"/>
      <c r="DPZ110" s="1"/>
      <c r="DQC110" s="1"/>
      <c r="DQG110" s="18"/>
      <c r="DQH110" s="1"/>
      <c r="DQK110" s="1"/>
      <c r="DQO110" s="18"/>
      <c r="DQP110" s="1"/>
      <c r="DQS110" s="1"/>
      <c r="DQW110" s="18"/>
      <c r="DQX110" s="1"/>
      <c r="DRA110" s="1"/>
      <c r="DRE110" s="18"/>
      <c r="DRF110" s="1"/>
      <c r="DRI110" s="1"/>
      <c r="DRM110" s="18"/>
      <c r="DRN110" s="1"/>
      <c r="DRQ110" s="1"/>
      <c r="DRU110" s="18"/>
      <c r="DRV110" s="1"/>
      <c r="DRY110" s="1"/>
      <c r="DSC110" s="18"/>
      <c r="DSD110" s="1"/>
      <c r="DSG110" s="1"/>
      <c r="DSK110" s="18"/>
      <c r="DSL110" s="1"/>
      <c r="DSO110" s="1"/>
      <c r="DSS110" s="18"/>
      <c r="DST110" s="1"/>
      <c r="DSW110" s="1"/>
      <c r="DTA110" s="18"/>
      <c r="DTB110" s="1"/>
      <c r="DTE110" s="1"/>
      <c r="DTI110" s="18"/>
      <c r="DTJ110" s="1"/>
      <c r="DTM110" s="1"/>
      <c r="DTQ110" s="18"/>
      <c r="DTR110" s="1"/>
      <c r="DTU110" s="1"/>
      <c r="DTY110" s="18"/>
      <c r="DTZ110" s="1"/>
      <c r="DUC110" s="1"/>
      <c r="DUG110" s="18"/>
      <c r="DUH110" s="1"/>
      <c r="DUK110" s="1"/>
      <c r="DUO110" s="18"/>
      <c r="DUP110" s="1"/>
      <c r="DUS110" s="1"/>
      <c r="DUW110" s="18"/>
      <c r="DUX110" s="1"/>
      <c r="DVA110" s="1"/>
      <c r="DVE110" s="18"/>
      <c r="DVF110" s="1"/>
      <c r="DVI110" s="1"/>
      <c r="DVM110" s="18"/>
      <c r="DVN110" s="1"/>
      <c r="DVQ110" s="1"/>
      <c r="DVU110" s="18"/>
      <c r="DVV110" s="1"/>
      <c r="DVY110" s="1"/>
      <c r="DWC110" s="18"/>
      <c r="DWD110" s="1"/>
      <c r="DWG110" s="1"/>
      <c r="DWK110" s="18"/>
      <c r="DWL110" s="1"/>
      <c r="DWO110" s="1"/>
      <c r="DWS110" s="18"/>
      <c r="DWT110" s="1"/>
      <c r="DWW110" s="1"/>
      <c r="DXA110" s="18"/>
      <c r="DXB110" s="1"/>
      <c r="DXE110" s="1"/>
      <c r="DXI110" s="18"/>
      <c r="DXJ110" s="1"/>
      <c r="DXM110" s="1"/>
      <c r="DXQ110" s="18"/>
      <c r="DXR110" s="1"/>
      <c r="DXU110" s="1"/>
      <c r="DXY110" s="18"/>
      <c r="DXZ110" s="1"/>
      <c r="DYC110" s="1"/>
      <c r="DYG110" s="18"/>
      <c r="DYH110" s="1"/>
      <c r="DYK110" s="1"/>
      <c r="DYO110" s="18"/>
      <c r="DYP110" s="1"/>
      <c r="DYS110" s="1"/>
      <c r="DYW110" s="18"/>
      <c r="DYX110" s="1"/>
      <c r="DZA110" s="1"/>
      <c r="DZE110" s="18"/>
      <c r="DZF110" s="1"/>
      <c r="DZI110" s="1"/>
      <c r="DZM110" s="18"/>
      <c r="DZN110" s="1"/>
      <c r="DZQ110" s="1"/>
      <c r="DZU110" s="18"/>
      <c r="DZV110" s="1"/>
      <c r="DZY110" s="1"/>
      <c r="EAC110" s="18"/>
      <c r="EAD110" s="1"/>
      <c r="EAG110" s="1"/>
      <c r="EAK110" s="18"/>
      <c r="EAL110" s="1"/>
      <c r="EAO110" s="1"/>
      <c r="EAS110" s="18"/>
      <c r="EAT110" s="1"/>
      <c r="EAW110" s="1"/>
      <c r="EBA110" s="18"/>
      <c r="EBB110" s="1"/>
      <c r="EBE110" s="1"/>
      <c r="EBI110" s="18"/>
      <c r="EBJ110" s="1"/>
      <c r="EBM110" s="1"/>
      <c r="EBQ110" s="18"/>
      <c r="EBR110" s="1"/>
      <c r="EBU110" s="1"/>
      <c r="EBY110" s="18"/>
      <c r="EBZ110" s="1"/>
      <c r="ECC110" s="1"/>
      <c r="ECG110" s="18"/>
      <c r="ECH110" s="1"/>
      <c r="ECK110" s="1"/>
      <c r="ECO110" s="18"/>
      <c r="ECP110" s="1"/>
      <c r="ECS110" s="1"/>
      <c r="ECW110" s="18"/>
      <c r="ECX110" s="1"/>
      <c r="EDA110" s="1"/>
      <c r="EDE110" s="18"/>
      <c r="EDF110" s="1"/>
      <c r="EDI110" s="1"/>
      <c r="EDM110" s="18"/>
      <c r="EDN110" s="1"/>
      <c r="EDQ110" s="1"/>
      <c r="EDU110" s="18"/>
      <c r="EDV110" s="1"/>
      <c r="EDY110" s="1"/>
      <c r="EEC110" s="18"/>
      <c r="EED110" s="1"/>
      <c r="EEG110" s="1"/>
      <c r="EEK110" s="18"/>
      <c r="EEL110" s="1"/>
      <c r="EEO110" s="1"/>
      <c r="EES110" s="18"/>
      <c r="EET110" s="1"/>
      <c r="EEW110" s="1"/>
      <c r="EFA110" s="18"/>
      <c r="EFB110" s="1"/>
      <c r="EFE110" s="1"/>
      <c r="EFI110" s="18"/>
      <c r="EFJ110" s="1"/>
      <c r="EFM110" s="1"/>
      <c r="EFQ110" s="18"/>
      <c r="EFR110" s="1"/>
      <c r="EFU110" s="1"/>
      <c r="EFY110" s="18"/>
      <c r="EFZ110" s="1"/>
      <c r="EGC110" s="1"/>
      <c r="EGG110" s="18"/>
      <c r="EGH110" s="1"/>
      <c r="EGK110" s="1"/>
      <c r="EGO110" s="18"/>
      <c r="EGP110" s="1"/>
      <c r="EGS110" s="1"/>
      <c r="EGW110" s="18"/>
      <c r="EGX110" s="1"/>
      <c r="EHA110" s="1"/>
      <c r="EHE110" s="18"/>
      <c r="EHF110" s="1"/>
      <c r="EHI110" s="1"/>
      <c r="EHM110" s="18"/>
      <c r="EHN110" s="1"/>
      <c r="EHQ110" s="1"/>
      <c r="EHU110" s="18"/>
      <c r="EHV110" s="1"/>
      <c r="EHY110" s="1"/>
      <c r="EIC110" s="18"/>
      <c r="EID110" s="1"/>
      <c r="EIG110" s="1"/>
      <c r="EIK110" s="18"/>
      <c r="EIL110" s="1"/>
      <c r="EIO110" s="1"/>
      <c r="EIS110" s="18"/>
      <c r="EIT110" s="1"/>
      <c r="EIW110" s="1"/>
      <c r="EJA110" s="18"/>
      <c r="EJB110" s="1"/>
      <c r="EJE110" s="1"/>
      <c r="EJI110" s="18"/>
      <c r="EJJ110" s="1"/>
      <c r="EJM110" s="1"/>
      <c r="EJQ110" s="18"/>
      <c r="EJR110" s="1"/>
      <c r="EJU110" s="1"/>
      <c r="EJY110" s="18"/>
      <c r="EJZ110" s="1"/>
      <c r="EKC110" s="1"/>
      <c r="EKG110" s="18"/>
      <c r="EKH110" s="1"/>
      <c r="EKK110" s="1"/>
      <c r="EKO110" s="18"/>
      <c r="EKP110" s="1"/>
      <c r="EKS110" s="1"/>
      <c r="EKW110" s="18"/>
      <c r="EKX110" s="1"/>
      <c r="ELA110" s="1"/>
      <c r="ELE110" s="18"/>
      <c r="ELF110" s="1"/>
      <c r="ELI110" s="1"/>
      <c r="ELM110" s="18"/>
      <c r="ELN110" s="1"/>
      <c r="ELQ110" s="1"/>
      <c r="ELU110" s="18"/>
      <c r="ELV110" s="1"/>
      <c r="ELY110" s="1"/>
      <c r="EMC110" s="18"/>
      <c r="EMD110" s="1"/>
      <c r="EMG110" s="1"/>
      <c r="EMK110" s="18"/>
      <c r="EML110" s="1"/>
      <c r="EMO110" s="1"/>
      <c r="EMS110" s="18"/>
      <c r="EMT110" s="1"/>
      <c r="EMW110" s="1"/>
      <c r="ENA110" s="18"/>
      <c r="ENB110" s="1"/>
      <c r="ENE110" s="1"/>
      <c r="ENI110" s="18"/>
      <c r="ENJ110" s="1"/>
      <c r="ENM110" s="1"/>
      <c r="ENQ110" s="18"/>
      <c r="ENR110" s="1"/>
      <c r="ENU110" s="1"/>
      <c r="ENY110" s="18"/>
      <c r="ENZ110" s="1"/>
      <c r="EOC110" s="1"/>
      <c r="EOG110" s="18"/>
      <c r="EOH110" s="1"/>
      <c r="EOK110" s="1"/>
      <c r="EOO110" s="18"/>
      <c r="EOP110" s="1"/>
      <c r="EOS110" s="1"/>
      <c r="EOW110" s="18"/>
      <c r="EOX110" s="1"/>
      <c r="EPA110" s="1"/>
      <c r="EPE110" s="18"/>
      <c r="EPF110" s="1"/>
      <c r="EPI110" s="1"/>
      <c r="EPM110" s="18"/>
      <c r="EPN110" s="1"/>
      <c r="EPQ110" s="1"/>
      <c r="EPU110" s="18"/>
      <c r="EPV110" s="1"/>
      <c r="EPY110" s="1"/>
      <c r="EQC110" s="18"/>
      <c r="EQD110" s="1"/>
      <c r="EQG110" s="1"/>
      <c r="EQK110" s="18"/>
      <c r="EQL110" s="1"/>
      <c r="EQO110" s="1"/>
      <c r="EQS110" s="18"/>
      <c r="EQT110" s="1"/>
      <c r="EQW110" s="1"/>
      <c r="ERA110" s="18"/>
      <c r="ERB110" s="1"/>
      <c r="ERE110" s="1"/>
      <c r="ERI110" s="18"/>
      <c r="ERJ110" s="1"/>
      <c r="ERM110" s="1"/>
      <c r="ERQ110" s="18"/>
      <c r="ERR110" s="1"/>
      <c r="ERU110" s="1"/>
      <c r="ERY110" s="18"/>
      <c r="ERZ110" s="1"/>
      <c r="ESC110" s="1"/>
      <c r="ESG110" s="18"/>
      <c r="ESH110" s="1"/>
      <c r="ESK110" s="1"/>
      <c r="ESO110" s="18"/>
      <c r="ESP110" s="1"/>
      <c r="ESS110" s="1"/>
      <c r="ESW110" s="18"/>
      <c r="ESX110" s="1"/>
      <c r="ETA110" s="1"/>
      <c r="ETE110" s="18"/>
      <c r="ETF110" s="1"/>
      <c r="ETI110" s="1"/>
      <c r="ETM110" s="18"/>
      <c r="ETN110" s="1"/>
      <c r="ETQ110" s="1"/>
      <c r="ETU110" s="18"/>
      <c r="ETV110" s="1"/>
      <c r="ETY110" s="1"/>
      <c r="EUC110" s="18"/>
      <c r="EUD110" s="1"/>
      <c r="EUG110" s="1"/>
      <c r="EUK110" s="18"/>
      <c r="EUL110" s="1"/>
      <c r="EUO110" s="1"/>
      <c r="EUS110" s="18"/>
      <c r="EUT110" s="1"/>
      <c r="EUW110" s="1"/>
      <c r="EVA110" s="18"/>
      <c r="EVB110" s="1"/>
      <c r="EVE110" s="1"/>
      <c r="EVI110" s="18"/>
      <c r="EVJ110" s="1"/>
      <c r="EVM110" s="1"/>
      <c r="EVQ110" s="18"/>
      <c r="EVR110" s="1"/>
      <c r="EVU110" s="1"/>
      <c r="EVY110" s="18"/>
      <c r="EVZ110" s="1"/>
      <c r="EWC110" s="1"/>
      <c r="EWG110" s="18"/>
      <c r="EWH110" s="1"/>
      <c r="EWK110" s="1"/>
      <c r="EWO110" s="18"/>
      <c r="EWP110" s="1"/>
      <c r="EWS110" s="1"/>
      <c r="EWW110" s="18"/>
      <c r="EWX110" s="1"/>
      <c r="EXA110" s="1"/>
      <c r="EXE110" s="18"/>
      <c r="EXF110" s="1"/>
      <c r="EXI110" s="1"/>
      <c r="EXM110" s="18"/>
      <c r="EXN110" s="1"/>
      <c r="EXQ110" s="1"/>
      <c r="EXU110" s="18"/>
      <c r="EXV110" s="1"/>
      <c r="EXY110" s="1"/>
      <c r="EYC110" s="18"/>
      <c r="EYD110" s="1"/>
      <c r="EYG110" s="1"/>
      <c r="EYK110" s="18"/>
      <c r="EYL110" s="1"/>
      <c r="EYO110" s="1"/>
      <c r="EYS110" s="18"/>
      <c r="EYT110" s="1"/>
      <c r="EYW110" s="1"/>
      <c r="EZA110" s="18"/>
      <c r="EZB110" s="1"/>
      <c r="EZE110" s="1"/>
      <c r="EZI110" s="18"/>
      <c r="EZJ110" s="1"/>
      <c r="EZM110" s="1"/>
      <c r="EZQ110" s="18"/>
      <c r="EZR110" s="1"/>
      <c r="EZU110" s="1"/>
      <c r="EZY110" s="18"/>
      <c r="EZZ110" s="1"/>
      <c r="FAC110" s="1"/>
      <c r="FAG110" s="18"/>
      <c r="FAH110" s="1"/>
      <c r="FAK110" s="1"/>
      <c r="FAO110" s="18"/>
      <c r="FAP110" s="1"/>
      <c r="FAS110" s="1"/>
      <c r="FAW110" s="18"/>
      <c r="FAX110" s="1"/>
      <c r="FBA110" s="1"/>
      <c r="FBE110" s="18"/>
      <c r="FBF110" s="1"/>
      <c r="FBI110" s="1"/>
      <c r="FBM110" s="18"/>
      <c r="FBN110" s="1"/>
      <c r="FBQ110" s="1"/>
      <c r="FBU110" s="18"/>
      <c r="FBV110" s="1"/>
      <c r="FBY110" s="1"/>
      <c r="FCC110" s="18"/>
      <c r="FCD110" s="1"/>
      <c r="FCG110" s="1"/>
      <c r="FCK110" s="18"/>
      <c r="FCL110" s="1"/>
      <c r="FCO110" s="1"/>
      <c r="FCS110" s="18"/>
      <c r="FCT110" s="1"/>
      <c r="FCW110" s="1"/>
      <c r="FDA110" s="18"/>
      <c r="FDB110" s="1"/>
      <c r="FDE110" s="1"/>
      <c r="FDI110" s="18"/>
      <c r="FDJ110" s="1"/>
      <c r="FDM110" s="1"/>
      <c r="FDQ110" s="18"/>
      <c r="FDR110" s="1"/>
      <c r="FDU110" s="1"/>
      <c r="FDY110" s="18"/>
      <c r="FDZ110" s="1"/>
      <c r="FEC110" s="1"/>
      <c r="FEG110" s="18"/>
      <c r="FEH110" s="1"/>
      <c r="FEK110" s="1"/>
      <c r="FEO110" s="18"/>
      <c r="FEP110" s="1"/>
      <c r="FES110" s="1"/>
      <c r="FEW110" s="18"/>
      <c r="FEX110" s="1"/>
      <c r="FFA110" s="1"/>
      <c r="FFE110" s="18"/>
      <c r="FFF110" s="1"/>
      <c r="FFI110" s="1"/>
      <c r="FFM110" s="18"/>
      <c r="FFN110" s="1"/>
      <c r="FFQ110" s="1"/>
      <c r="FFU110" s="18"/>
      <c r="FFV110" s="1"/>
      <c r="FFY110" s="1"/>
      <c r="FGC110" s="18"/>
      <c r="FGD110" s="1"/>
      <c r="FGG110" s="1"/>
      <c r="FGK110" s="18"/>
      <c r="FGL110" s="1"/>
      <c r="FGO110" s="1"/>
      <c r="FGS110" s="18"/>
      <c r="FGT110" s="1"/>
      <c r="FGW110" s="1"/>
      <c r="FHA110" s="18"/>
      <c r="FHB110" s="1"/>
      <c r="FHE110" s="1"/>
      <c r="FHI110" s="18"/>
      <c r="FHJ110" s="1"/>
      <c r="FHM110" s="1"/>
      <c r="FHQ110" s="18"/>
      <c r="FHR110" s="1"/>
      <c r="FHU110" s="1"/>
      <c r="FHY110" s="18"/>
      <c r="FHZ110" s="1"/>
      <c r="FIC110" s="1"/>
      <c r="FIG110" s="18"/>
      <c r="FIH110" s="1"/>
      <c r="FIK110" s="1"/>
      <c r="FIO110" s="18"/>
      <c r="FIP110" s="1"/>
      <c r="FIS110" s="1"/>
      <c r="FIW110" s="18"/>
      <c r="FIX110" s="1"/>
      <c r="FJA110" s="1"/>
      <c r="FJE110" s="18"/>
      <c r="FJF110" s="1"/>
      <c r="FJI110" s="1"/>
      <c r="FJM110" s="18"/>
      <c r="FJN110" s="1"/>
      <c r="FJQ110" s="1"/>
      <c r="FJU110" s="18"/>
      <c r="FJV110" s="1"/>
      <c r="FJY110" s="1"/>
      <c r="FKC110" s="18"/>
      <c r="FKD110" s="1"/>
      <c r="FKG110" s="1"/>
      <c r="FKK110" s="18"/>
      <c r="FKL110" s="1"/>
      <c r="FKO110" s="1"/>
      <c r="FKS110" s="18"/>
      <c r="FKT110" s="1"/>
      <c r="FKW110" s="1"/>
      <c r="FLA110" s="18"/>
      <c r="FLB110" s="1"/>
      <c r="FLE110" s="1"/>
      <c r="FLI110" s="18"/>
      <c r="FLJ110" s="1"/>
      <c r="FLM110" s="1"/>
      <c r="FLQ110" s="18"/>
      <c r="FLR110" s="1"/>
      <c r="FLU110" s="1"/>
      <c r="FLY110" s="18"/>
      <c r="FLZ110" s="1"/>
      <c r="FMC110" s="1"/>
      <c r="FMG110" s="18"/>
      <c r="FMH110" s="1"/>
      <c r="FMK110" s="1"/>
      <c r="FMO110" s="18"/>
      <c r="FMP110" s="1"/>
      <c r="FMS110" s="1"/>
      <c r="FMW110" s="18"/>
      <c r="FMX110" s="1"/>
      <c r="FNA110" s="1"/>
      <c r="FNE110" s="18"/>
      <c r="FNF110" s="1"/>
      <c r="FNI110" s="1"/>
      <c r="FNM110" s="18"/>
      <c r="FNN110" s="1"/>
      <c r="FNQ110" s="1"/>
      <c r="FNU110" s="18"/>
      <c r="FNV110" s="1"/>
      <c r="FNY110" s="1"/>
      <c r="FOC110" s="18"/>
      <c r="FOD110" s="1"/>
      <c r="FOG110" s="1"/>
      <c r="FOK110" s="18"/>
      <c r="FOL110" s="1"/>
      <c r="FOO110" s="1"/>
      <c r="FOS110" s="18"/>
      <c r="FOT110" s="1"/>
      <c r="FOW110" s="1"/>
      <c r="FPA110" s="18"/>
      <c r="FPB110" s="1"/>
      <c r="FPE110" s="1"/>
      <c r="FPI110" s="18"/>
      <c r="FPJ110" s="1"/>
      <c r="FPM110" s="1"/>
      <c r="FPQ110" s="18"/>
      <c r="FPR110" s="1"/>
      <c r="FPU110" s="1"/>
      <c r="FPY110" s="18"/>
      <c r="FPZ110" s="1"/>
      <c r="FQC110" s="1"/>
      <c r="FQG110" s="18"/>
      <c r="FQH110" s="1"/>
      <c r="FQK110" s="1"/>
      <c r="FQO110" s="18"/>
      <c r="FQP110" s="1"/>
      <c r="FQS110" s="1"/>
      <c r="FQW110" s="18"/>
      <c r="FQX110" s="1"/>
      <c r="FRA110" s="1"/>
      <c r="FRE110" s="18"/>
      <c r="FRF110" s="1"/>
      <c r="FRI110" s="1"/>
      <c r="FRM110" s="18"/>
      <c r="FRN110" s="1"/>
      <c r="FRQ110" s="1"/>
      <c r="FRU110" s="18"/>
      <c r="FRV110" s="1"/>
      <c r="FRY110" s="1"/>
      <c r="FSC110" s="18"/>
      <c r="FSD110" s="1"/>
      <c r="FSG110" s="1"/>
      <c r="FSK110" s="18"/>
      <c r="FSL110" s="1"/>
      <c r="FSO110" s="1"/>
      <c r="FSS110" s="18"/>
      <c r="FST110" s="1"/>
      <c r="FSW110" s="1"/>
      <c r="FTA110" s="18"/>
      <c r="FTB110" s="1"/>
      <c r="FTE110" s="1"/>
      <c r="FTI110" s="18"/>
      <c r="FTJ110" s="1"/>
      <c r="FTM110" s="1"/>
      <c r="FTQ110" s="18"/>
      <c r="FTR110" s="1"/>
      <c r="FTU110" s="1"/>
      <c r="FTY110" s="18"/>
      <c r="FTZ110" s="1"/>
      <c r="FUC110" s="1"/>
      <c r="FUG110" s="18"/>
      <c r="FUH110" s="1"/>
      <c r="FUK110" s="1"/>
      <c r="FUO110" s="18"/>
      <c r="FUP110" s="1"/>
      <c r="FUS110" s="1"/>
      <c r="FUW110" s="18"/>
      <c r="FUX110" s="1"/>
      <c r="FVA110" s="1"/>
      <c r="FVE110" s="18"/>
      <c r="FVF110" s="1"/>
      <c r="FVI110" s="1"/>
      <c r="FVM110" s="18"/>
      <c r="FVN110" s="1"/>
      <c r="FVQ110" s="1"/>
      <c r="FVU110" s="18"/>
      <c r="FVV110" s="1"/>
      <c r="FVY110" s="1"/>
      <c r="FWC110" s="18"/>
      <c r="FWD110" s="1"/>
      <c r="FWG110" s="1"/>
      <c r="FWK110" s="18"/>
      <c r="FWL110" s="1"/>
      <c r="FWO110" s="1"/>
      <c r="FWS110" s="18"/>
      <c r="FWT110" s="1"/>
      <c r="FWW110" s="1"/>
      <c r="FXA110" s="18"/>
      <c r="FXB110" s="1"/>
      <c r="FXE110" s="1"/>
      <c r="FXI110" s="18"/>
      <c r="FXJ110" s="1"/>
      <c r="FXM110" s="1"/>
      <c r="FXQ110" s="18"/>
      <c r="FXR110" s="1"/>
      <c r="FXU110" s="1"/>
      <c r="FXY110" s="18"/>
      <c r="FXZ110" s="1"/>
      <c r="FYC110" s="1"/>
      <c r="FYG110" s="18"/>
      <c r="FYH110" s="1"/>
      <c r="FYK110" s="1"/>
      <c r="FYO110" s="18"/>
      <c r="FYP110" s="1"/>
      <c r="FYS110" s="1"/>
      <c r="FYW110" s="18"/>
      <c r="FYX110" s="1"/>
      <c r="FZA110" s="1"/>
      <c r="FZE110" s="18"/>
      <c r="FZF110" s="1"/>
      <c r="FZI110" s="1"/>
      <c r="FZM110" s="18"/>
      <c r="FZN110" s="1"/>
      <c r="FZQ110" s="1"/>
      <c r="FZU110" s="18"/>
      <c r="FZV110" s="1"/>
      <c r="FZY110" s="1"/>
      <c r="GAC110" s="18"/>
      <c r="GAD110" s="1"/>
      <c r="GAG110" s="1"/>
      <c r="GAK110" s="18"/>
      <c r="GAL110" s="1"/>
      <c r="GAO110" s="1"/>
      <c r="GAS110" s="18"/>
      <c r="GAT110" s="1"/>
      <c r="GAW110" s="1"/>
      <c r="GBA110" s="18"/>
      <c r="GBB110" s="1"/>
      <c r="GBE110" s="1"/>
      <c r="GBI110" s="18"/>
      <c r="GBJ110" s="1"/>
      <c r="GBM110" s="1"/>
      <c r="GBQ110" s="18"/>
      <c r="GBR110" s="1"/>
      <c r="GBU110" s="1"/>
      <c r="GBY110" s="18"/>
      <c r="GBZ110" s="1"/>
      <c r="GCC110" s="1"/>
      <c r="GCG110" s="18"/>
      <c r="GCH110" s="1"/>
      <c r="GCK110" s="1"/>
      <c r="GCO110" s="18"/>
      <c r="GCP110" s="1"/>
      <c r="GCS110" s="1"/>
      <c r="GCW110" s="18"/>
      <c r="GCX110" s="1"/>
      <c r="GDA110" s="1"/>
      <c r="GDE110" s="18"/>
      <c r="GDF110" s="1"/>
      <c r="GDI110" s="1"/>
      <c r="GDM110" s="18"/>
      <c r="GDN110" s="1"/>
      <c r="GDQ110" s="1"/>
      <c r="GDU110" s="18"/>
      <c r="GDV110" s="1"/>
      <c r="GDY110" s="1"/>
      <c r="GEC110" s="18"/>
      <c r="GED110" s="1"/>
      <c r="GEG110" s="1"/>
      <c r="GEK110" s="18"/>
      <c r="GEL110" s="1"/>
      <c r="GEO110" s="1"/>
      <c r="GES110" s="18"/>
      <c r="GET110" s="1"/>
      <c r="GEW110" s="1"/>
      <c r="GFA110" s="18"/>
      <c r="GFB110" s="1"/>
      <c r="GFE110" s="1"/>
      <c r="GFI110" s="18"/>
      <c r="GFJ110" s="1"/>
      <c r="GFM110" s="1"/>
      <c r="GFQ110" s="18"/>
      <c r="GFR110" s="1"/>
      <c r="GFU110" s="1"/>
      <c r="GFY110" s="18"/>
      <c r="GFZ110" s="1"/>
      <c r="GGC110" s="1"/>
      <c r="GGG110" s="18"/>
      <c r="GGH110" s="1"/>
      <c r="GGK110" s="1"/>
      <c r="GGO110" s="18"/>
      <c r="GGP110" s="1"/>
      <c r="GGS110" s="1"/>
      <c r="GGW110" s="18"/>
      <c r="GGX110" s="1"/>
      <c r="GHA110" s="1"/>
      <c r="GHE110" s="18"/>
      <c r="GHF110" s="1"/>
      <c r="GHI110" s="1"/>
      <c r="GHM110" s="18"/>
      <c r="GHN110" s="1"/>
      <c r="GHQ110" s="1"/>
      <c r="GHU110" s="18"/>
      <c r="GHV110" s="1"/>
      <c r="GHY110" s="1"/>
      <c r="GIC110" s="18"/>
      <c r="GID110" s="1"/>
      <c r="GIG110" s="1"/>
      <c r="GIK110" s="18"/>
      <c r="GIL110" s="1"/>
      <c r="GIO110" s="1"/>
      <c r="GIS110" s="18"/>
      <c r="GIT110" s="1"/>
      <c r="GIW110" s="1"/>
      <c r="GJA110" s="18"/>
      <c r="GJB110" s="1"/>
      <c r="GJE110" s="1"/>
      <c r="GJI110" s="18"/>
      <c r="GJJ110" s="1"/>
      <c r="GJM110" s="1"/>
      <c r="GJQ110" s="18"/>
      <c r="GJR110" s="1"/>
      <c r="GJU110" s="1"/>
      <c r="GJY110" s="18"/>
      <c r="GJZ110" s="1"/>
      <c r="GKC110" s="1"/>
      <c r="GKG110" s="18"/>
      <c r="GKH110" s="1"/>
      <c r="GKK110" s="1"/>
      <c r="GKO110" s="18"/>
      <c r="GKP110" s="1"/>
      <c r="GKS110" s="1"/>
      <c r="GKW110" s="18"/>
      <c r="GKX110" s="1"/>
      <c r="GLA110" s="1"/>
      <c r="GLE110" s="18"/>
      <c r="GLF110" s="1"/>
      <c r="GLI110" s="1"/>
      <c r="GLM110" s="18"/>
      <c r="GLN110" s="1"/>
      <c r="GLQ110" s="1"/>
      <c r="GLU110" s="18"/>
      <c r="GLV110" s="1"/>
      <c r="GLY110" s="1"/>
      <c r="GMC110" s="18"/>
      <c r="GMD110" s="1"/>
      <c r="GMG110" s="1"/>
      <c r="GMK110" s="18"/>
      <c r="GML110" s="1"/>
      <c r="GMO110" s="1"/>
      <c r="GMS110" s="18"/>
      <c r="GMT110" s="1"/>
      <c r="GMW110" s="1"/>
      <c r="GNA110" s="18"/>
      <c r="GNB110" s="1"/>
      <c r="GNE110" s="1"/>
      <c r="GNI110" s="18"/>
      <c r="GNJ110" s="1"/>
      <c r="GNM110" s="1"/>
      <c r="GNQ110" s="18"/>
      <c r="GNR110" s="1"/>
      <c r="GNU110" s="1"/>
      <c r="GNY110" s="18"/>
      <c r="GNZ110" s="1"/>
      <c r="GOC110" s="1"/>
      <c r="GOG110" s="18"/>
      <c r="GOH110" s="1"/>
      <c r="GOK110" s="1"/>
      <c r="GOO110" s="18"/>
      <c r="GOP110" s="1"/>
      <c r="GOS110" s="1"/>
      <c r="GOW110" s="18"/>
      <c r="GOX110" s="1"/>
      <c r="GPA110" s="1"/>
      <c r="GPE110" s="18"/>
      <c r="GPF110" s="1"/>
      <c r="GPI110" s="1"/>
      <c r="GPM110" s="18"/>
      <c r="GPN110" s="1"/>
      <c r="GPQ110" s="1"/>
      <c r="GPU110" s="18"/>
      <c r="GPV110" s="1"/>
      <c r="GPY110" s="1"/>
      <c r="GQC110" s="18"/>
      <c r="GQD110" s="1"/>
      <c r="GQG110" s="1"/>
      <c r="GQK110" s="18"/>
      <c r="GQL110" s="1"/>
      <c r="GQO110" s="1"/>
      <c r="GQS110" s="18"/>
      <c r="GQT110" s="1"/>
      <c r="GQW110" s="1"/>
      <c r="GRA110" s="18"/>
      <c r="GRB110" s="1"/>
      <c r="GRE110" s="1"/>
      <c r="GRI110" s="18"/>
      <c r="GRJ110" s="1"/>
      <c r="GRM110" s="1"/>
      <c r="GRQ110" s="18"/>
      <c r="GRR110" s="1"/>
      <c r="GRU110" s="1"/>
      <c r="GRY110" s="18"/>
      <c r="GRZ110" s="1"/>
      <c r="GSC110" s="1"/>
      <c r="GSG110" s="18"/>
      <c r="GSH110" s="1"/>
      <c r="GSK110" s="1"/>
      <c r="GSO110" s="18"/>
      <c r="GSP110" s="1"/>
      <c r="GSS110" s="1"/>
      <c r="GSW110" s="18"/>
      <c r="GSX110" s="1"/>
      <c r="GTA110" s="1"/>
      <c r="GTE110" s="18"/>
      <c r="GTF110" s="1"/>
      <c r="GTI110" s="1"/>
      <c r="GTM110" s="18"/>
      <c r="GTN110" s="1"/>
      <c r="GTQ110" s="1"/>
      <c r="GTU110" s="18"/>
      <c r="GTV110" s="1"/>
      <c r="GTY110" s="1"/>
      <c r="GUC110" s="18"/>
      <c r="GUD110" s="1"/>
      <c r="GUG110" s="1"/>
      <c r="GUK110" s="18"/>
      <c r="GUL110" s="1"/>
      <c r="GUO110" s="1"/>
      <c r="GUS110" s="18"/>
      <c r="GUT110" s="1"/>
      <c r="GUW110" s="1"/>
      <c r="GVA110" s="18"/>
      <c r="GVB110" s="1"/>
      <c r="GVE110" s="1"/>
      <c r="GVI110" s="18"/>
      <c r="GVJ110" s="1"/>
      <c r="GVM110" s="1"/>
      <c r="GVQ110" s="18"/>
      <c r="GVR110" s="1"/>
      <c r="GVU110" s="1"/>
      <c r="GVY110" s="18"/>
      <c r="GVZ110" s="1"/>
      <c r="GWC110" s="1"/>
      <c r="GWG110" s="18"/>
      <c r="GWH110" s="1"/>
      <c r="GWK110" s="1"/>
      <c r="GWO110" s="18"/>
      <c r="GWP110" s="1"/>
      <c r="GWS110" s="1"/>
      <c r="GWW110" s="18"/>
      <c r="GWX110" s="1"/>
      <c r="GXA110" s="1"/>
      <c r="GXE110" s="18"/>
      <c r="GXF110" s="1"/>
      <c r="GXI110" s="1"/>
      <c r="GXM110" s="18"/>
      <c r="GXN110" s="1"/>
      <c r="GXQ110" s="1"/>
      <c r="GXU110" s="18"/>
      <c r="GXV110" s="1"/>
      <c r="GXY110" s="1"/>
      <c r="GYC110" s="18"/>
      <c r="GYD110" s="1"/>
      <c r="GYG110" s="1"/>
      <c r="GYK110" s="18"/>
      <c r="GYL110" s="1"/>
      <c r="GYO110" s="1"/>
      <c r="GYS110" s="18"/>
      <c r="GYT110" s="1"/>
      <c r="GYW110" s="1"/>
      <c r="GZA110" s="18"/>
      <c r="GZB110" s="1"/>
      <c r="GZE110" s="1"/>
      <c r="GZI110" s="18"/>
      <c r="GZJ110" s="1"/>
      <c r="GZM110" s="1"/>
      <c r="GZQ110" s="18"/>
      <c r="GZR110" s="1"/>
      <c r="GZU110" s="1"/>
      <c r="GZY110" s="18"/>
      <c r="GZZ110" s="1"/>
      <c r="HAC110" s="1"/>
      <c r="HAG110" s="18"/>
      <c r="HAH110" s="1"/>
      <c r="HAK110" s="1"/>
      <c r="HAO110" s="18"/>
      <c r="HAP110" s="1"/>
      <c r="HAS110" s="1"/>
      <c r="HAW110" s="18"/>
      <c r="HAX110" s="1"/>
      <c r="HBA110" s="1"/>
      <c r="HBE110" s="18"/>
      <c r="HBF110" s="1"/>
      <c r="HBI110" s="1"/>
      <c r="HBM110" s="18"/>
      <c r="HBN110" s="1"/>
      <c r="HBQ110" s="1"/>
      <c r="HBU110" s="18"/>
      <c r="HBV110" s="1"/>
      <c r="HBY110" s="1"/>
      <c r="HCC110" s="18"/>
      <c r="HCD110" s="1"/>
      <c r="HCG110" s="1"/>
      <c r="HCK110" s="18"/>
      <c r="HCL110" s="1"/>
      <c r="HCO110" s="1"/>
      <c r="HCS110" s="18"/>
      <c r="HCT110" s="1"/>
      <c r="HCW110" s="1"/>
      <c r="HDA110" s="18"/>
      <c r="HDB110" s="1"/>
      <c r="HDE110" s="1"/>
      <c r="HDI110" s="18"/>
      <c r="HDJ110" s="1"/>
      <c r="HDM110" s="1"/>
      <c r="HDQ110" s="18"/>
      <c r="HDR110" s="1"/>
      <c r="HDU110" s="1"/>
      <c r="HDY110" s="18"/>
      <c r="HDZ110" s="1"/>
      <c r="HEC110" s="1"/>
      <c r="HEG110" s="18"/>
      <c r="HEH110" s="1"/>
      <c r="HEK110" s="1"/>
      <c r="HEO110" s="18"/>
      <c r="HEP110" s="1"/>
      <c r="HES110" s="1"/>
      <c r="HEW110" s="18"/>
      <c r="HEX110" s="1"/>
      <c r="HFA110" s="1"/>
      <c r="HFE110" s="18"/>
      <c r="HFF110" s="1"/>
      <c r="HFI110" s="1"/>
      <c r="HFM110" s="18"/>
      <c r="HFN110" s="1"/>
      <c r="HFQ110" s="1"/>
      <c r="HFU110" s="18"/>
      <c r="HFV110" s="1"/>
      <c r="HFY110" s="1"/>
      <c r="HGC110" s="18"/>
      <c r="HGD110" s="1"/>
      <c r="HGG110" s="1"/>
      <c r="HGK110" s="18"/>
      <c r="HGL110" s="1"/>
      <c r="HGO110" s="1"/>
      <c r="HGS110" s="18"/>
      <c r="HGT110" s="1"/>
      <c r="HGW110" s="1"/>
      <c r="HHA110" s="18"/>
      <c r="HHB110" s="1"/>
      <c r="HHE110" s="1"/>
      <c r="HHI110" s="18"/>
      <c r="HHJ110" s="1"/>
      <c r="HHM110" s="1"/>
      <c r="HHQ110" s="18"/>
      <c r="HHR110" s="1"/>
      <c r="HHU110" s="1"/>
      <c r="HHY110" s="18"/>
      <c r="HHZ110" s="1"/>
      <c r="HIC110" s="1"/>
      <c r="HIG110" s="18"/>
      <c r="HIH110" s="1"/>
      <c r="HIK110" s="1"/>
      <c r="HIO110" s="18"/>
      <c r="HIP110" s="1"/>
      <c r="HIS110" s="1"/>
      <c r="HIW110" s="18"/>
      <c r="HIX110" s="1"/>
      <c r="HJA110" s="1"/>
      <c r="HJE110" s="18"/>
      <c r="HJF110" s="1"/>
      <c r="HJI110" s="1"/>
      <c r="HJM110" s="18"/>
      <c r="HJN110" s="1"/>
      <c r="HJQ110" s="1"/>
      <c r="HJU110" s="18"/>
      <c r="HJV110" s="1"/>
      <c r="HJY110" s="1"/>
      <c r="HKC110" s="18"/>
      <c r="HKD110" s="1"/>
      <c r="HKG110" s="1"/>
      <c r="HKK110" s="18"/>
      <c r="HKL110" s="1"/>
      <c r="HKO110" s="1"/>
      <c r="HKS110" s="18"/>
      <c r="HKT110" s="1"/>
      <c r="HKW110" s="1"/>
      <c r="HLA110" s="18"/>
      <c r="HLB110" s="1"/>
      <c r="HLE110" s="1"/>
      <c r="HLI110" s="18"/>
      <c r="HLJ110" s="1"/>
      <c r="HLM110" s="1"/>
      <c r="HLQ110" s="18"/>
      <c r="HLR110" s="1"/>
      <c r="HLU110" s="1"/>
      <c r="HLY110" s="18"/>
      <c r="HLZ110" s="1"/>
      <c r="HMC110" s="1"/>
      <c r="HMG110" s="18"/>
      <c r="HMH110" s="1"/>
      <c r="HMK110" s="1"/>
      <c r="HMO110" s="18"/>
      <c r="HMP110" s="1"/>
      <c r="HMS110" s="1"/>
      <c r="HMW110" s="18"/>
      <c r="HMX110" s="1"/>
      <c r="HNA110" s="1"/>
      <c r="HNE110" s="18"/>
      <c r="HNF110" s="1"/>
      <c r="HNI110" s="1"/>
      <c r="HNM110" s="18"/>
      <c r="HNN110" s="1"/>
      <c r="HNQ110" s="1"/>
      <c r="HNU110" s="18"/>
      <c r="HNV110" s="1"/>
      <c r="HNY110" s="1"/>
      <c r="HOC110" s="18"/>
      <c r="HOD110" s="1"/>
      <c r="HOG110" s="1"/>
      <c r="HOK110" s="18"/>
      <c r="HOL110" s="1"/>
      <c r="HOO110" s="1"/>
      <c r="HOS110" s="18"/>
      <c r="HOT110" s="1"/>
      <c r="HOW110" s="1"/>
      <c r="HPA110" s="18"/>
      <c r="HPB110" s="1"/>
      <c r="HPE110" s="1"/>
      <c r="HPI110" s="18"/>
      <c r="HPJ110" s="1"/>
      <c r="HPM110" s="1"/>
      <c r="HPQ110" s="18"/>
      <c r="HPR110" s="1"/>
      <c r="HPU110" s="1"/>
      <c r="HPY110" s="18"/>
      <c r="HPZ110" s="1"/>
      <c r="HQC110" s="1"/>
      <c r="HQG110" s="18"/>
      <c r="HQH110" s="1"/>
      <c r="HQK110" s="1"/>
      <c r="HQO110" s="18"/>
      <c r="HQP110" s="1"/>
      <c r="HQS110" s="1"/>
      <c r="HQW110" s="18"/>
      <c r="HQX110" s="1"/>
      <c r="HRA110" s="1"/>
      <c r="HRE110" s="18"/>
      <c r="HRF110" s="1"/>
      <c r="HRI110" s="1"/>
      <c r="HRM110" s="18"/>
      <c r="HRN110" s="1"/>
      <c r="HRQ110" s="1"/>
      <c r="HRU110" s="18"/>
      <c r="HRV110" s="1"/>
      <c r="HRY110" s="1"/>
      <c r="HSC110" s="18"/>
      <c r="HSD110" s="1"/>
      <c r="HSG110" s="1"/>
      <c r="HSK110" s="18"/>
      <c r="HSL110" s="1"/>
      <c r="HSO110" s="1"/>
      <c r="HSS110" s="18"/>
      <c r="HST110" s="1"/>
      <c r="HSW110" s="1"/>
      <c r="HTA110" s="18"/>
      <c r="HTB110" s="1"/>
      <c r="HTE110" s="1"/>
      <c r="HTI110" s="18"/>
      <c r="HTJ110" s="1"/>
      <c r="HTM110" s="1"/>
      <c r="HTQ110" s="18"/>
      <c r="HTR110" s="1"/>
      <c r="HTU110" s="1"/>
      <c r="HTY110" s="18"/>
      <c r="HTZ110" s="1"/>
      <c r="HUC110" s="1"/>
      <c r="HUG110" s="18"/>
      <c r="HUH110" s="1"/>
      <c r="HUK110" s="1"/>
      <c r="HUO110" s="18"/>
      <c r="HUP110" s="1"/>
      <c r="HUS110" s="1"/>
      <c r="HUW110" s="18"/>
      <c r="HUX110" s="1"/>
      <c r="HVA110" s="1"/>
      <c r="HVE110" s="18"/>
      <c r="HVF110" s="1"/>
      <c r="HVI110" s="1"/>
      <c r="HVM110" s="18"/>
      <c r="HVN110" s="1"/>
      <c r="HVQ110" s="1"/>
      <c r="HVU110" s="18"/>
      <c r="HVV110" s="1"/>
      <c r="HVY110" s="1"/>
      <c r="HWC110" s="18"/>
      <c r="HWD110" s="1"/>
      <c r="HWG110" s="1"/>
      <c r="HWK110" s="18"/>
      <c r="HWL110" s="1"/>
      <c r="HWO110" s="1"/>
      <c r="HWS110" s="18"/>
      <c r="HWT110" s="1"/>
      <c r="HWW110" s="1"/>
      <c r="HXA110" s="18"/>
      <c r="HXB110" s="1"/>
      <c r="HXE110" s="1"/>
      <c r="HXI110" s="18"/>
      <c r="HXJ110" s="1"/>
      <c r="HXM110" s="1"/>
      <c r="HXQ110" s="18"/>
      <c r="HXR110" s="1"/>
      <c r="HXU110" s="1"/>
      <c r="HXY110" s="18"/>
      <c r="HXZ110" s="1"/>
      <c r="HYC110" s="1"/>
      <c r="HYG110" s="18"/>
      <c r="HYH110" s="1"/>
      <c r="HYK110" s="1"/>
      <c r="HYO110" s="18"/>
      <c r="HYP110" s="1"/>
      <c r="HYS110" s="1"/>
      <c r="HYW110" s="18"/>
      <c r="HYX110" s="1"/>
      <c r="HZA110" s="1"/>
      <c r="HZE110" s="18"/>
      <c r="HZF110" s="1"/>
      <c r="HZI110" s="1"/>
      <c r="HZM110" s="18"/>
      <c r="HZN110" s="1"/>
      <c r="HZQ110" s="1"/>
      <c r="HZU110" s="18"/>
      <c r="HZV110" s="1"/>
      <c r="HZY110" s="1"/>
      <c r="IAC110" s="18"/>
      <c r="IAD110" s="1"/>
      <c r="IAG110" s="1"/>
      <c r="IAK110" s="18"/>
      <c r="IAL110" s="1"/>
      <c r="IAO110" s="1"/>
      <c r="IAS110" s="18"/>
      <c r="IAT110" s="1"/>
      <c r="IAW110" s="1"/>
      <c r="IBA110" s="18"/>
      <c r="IBB110" s="1"/>
      <c r="IBE110" s="1"/>
      <c r="IBI110" s="18"/>
      <c r="IBJ110" s="1"/>
      <c r="IBM110" s="1"/>
      <c r="IBQ110" s="18"/>
      <c r="IBR110" s="1"/>
      <c r="IBU110" s="1"/>
      <c r="IBY110" s="18"/>
      <c r="IBZ110" s="1"/>
      <c r="ICC110" s="1"/>
      <c r="ICG110" s="18"/>
      <c r="ICH110" s="1"/>
      <c r="ICK110" s="1"/>
      <c r="ICO110" s="18"/>
      <c r="ICP110" s="1"/>
      <c r="ICS110" s="1"/>
      <c r="ICW110" s="18"/>
      <c r="ICX110" s="1"/>
      <c r="IDA110" s="1"/>
      <c r="IDE110" s="18"/>
      <c r="IDF110" s="1"/>
      <c r="IDI110" s="1"/>
      <c r="IDM110" s="18"/>
      <c r="IDN110" s="1"/>
      <c r="IDQ110" s="1"/>
      <c r="IDU110" s="18"/>
      <c r="IDV110" s="1"/>
      <c r="IDY110" s="1"/>
      <c r="IEC110" s="18"/>
      <c r="IED110" s="1"/>
      <c r="IEG110" s="1"/>
      <c r="IEK110" s="18"/>
      <c r="IEL110" s="1"/>
      <c r="IEO110" s="1"/>
      <c r="IES110" s="18"/>
      <c r="IET110" s="1"/>
      <c r="IEW110" s="1"/>
      <c r="IFA110" s="18"/>
      <c r="IFB110" s="1"/>
      <c r="IFE110" s="1"/>
      <c r="IFI110" s="18"/>
      <c r="IFJ110" s="1"/>
      <c r="IFM110" s="1"/>
      <c r="IFQ110" s="18"/>
      <c r="IFR110" s="1"/>
      <c r="IFU110" s="1"/>
      <c r="IFY110" s="18"/>
      <c r="IFZ110" s="1"/>
      <c r="IGC110" s="1"/>
      <c r="IGG110" s="18"/>
      <c r="IGH110" s="1"/>
      <c r="IGK110" s="1"/>
      <c r="IGO110" s="18"/>
      <c r="IGP110" s="1"/>
      <c r="IGS110" s="1"/>
      <c r="IGW110" s="18"/>
      <c r="IGX110" s="1"/>
      <c r="IHA110" s="1"/>
      <c r="IHE110" s="18"/>
      <c r="IHF110" s="1"/>
      <c r="IHI110" s="1"/>
      <c r="IHM110" s="18"/>
      <c r="IHN110" s="1"/>
      <c r="IHQ110" s="1"/>
      <c r="IHU110" s="18"/>
      <c r="IHV110" s="1"/>
      <c r="IHY110" s="1"/>
      <c r="IIC110" s="18"/>
      <c r="IID110" s="1"/>
      <c r="IIG110" s="1"/>
      <c r="IIK110" s="18"/>
      <c r="IIL110" s="1"/>
      <c r="IIO110" s="1"/>
      <c r="IIS110" s="18"/>
      <c r="IIT110" s="1"/>
      <c r="IIW110" s="1"/>
      <c r="IJA110" s="18"/>
      <c r="IJB110" s="1"/>
      <c r="IJE110" s="1"/>
      <c r="IJI110" s="18"/>
      <c r="IJJ110" s="1"/>
      <c r="IJM110" s="1"/>
      <c r="IJQ110" s="18"/>
      <c r="IJR110" s="1"/>
      <c r="IJU110" s="1"/>
      <c r="IJY110" s="18"/>
      <c r="IJZ110" s="1"/>
      <c r="IKC110" s="1"/>
      <c r="IKG110" s="18"/>
      <c r="IKH110" s="1"/>
      <c r="IKK110" s="1"/>
      <c r="IKO110" s="18"/>
      <c r="IKP110" s="1"/>
      <c r="IKS110" s="1"/>
      <c r="IKW110" s="18"/>
      <c r="IKX110" s="1"/>
      <c r="ILA110" s="1"/>
      <c r="ILE110" s="18"/>
      <c r="ILF110" s="1"/>
      <c r="ILI110" s="1"/>
      <c r="ILM110" s="18"/>
      <c r="ILN110" s="1"/>
      <c r="ILQ110" s="1"/>
      <c r="ILU110" s="18"/>
      <c r="ILV110" s="1"/>
      <c r="ILY110" s="1"/>
      <c r="IMC110" s="18"/>
      <c r="IMD110" s="1"/>
      <c r="IMG110" s="1"/>
      <c r="IMK110" s="18"/>
      <c r="IML110" s="1"/>
      <c r="IMO110" s="1"/>
      <c r="IMS110" s="18"/>
      <c r="IMT110" s="1"/>
      <c r="IMW110" s="1"/>
      <c r="INA110" s="18"/>
      <c r="INB110" s="1"/>
      <c r="INE110" s="1"/>
      <c r="INI110" s="18"/>
      <c r="INJ110" s="1"/>
      <c r="INM110" s="1"/>
      <c r="INQ110" s="18"/>
      <c r="INR110" s="1"/>
      <c r="INU110" s="1"/>
      <c r="INY110" s="18"/>
      <c r="INZ110" s="1"/>
      <c r="IOC110" s="1"/>
      <c r="IOG110" s="18"/>
      <c r="IOH110" s="1"/>
      <c r="IOK110" s="1"/>
      <c r="IOO110" s="18"/>
      <c r="IOP110" s="1"/>
      <c r="IOS110" s="1"/>
      <c r="IOW110" s="18"/>
      <c r="IOX110" s="1"/>
      <c r="IPA110" s="1"/>
      <c r="IPE110" s="18"/>
      <c r="IPF110" s="1"/>
      <c r="IPI110" s="1"/>
      <c r="IPM110" s="18"/>
      <c r="IPN110" s="1"/>
      <c r="IPQ110" s="1"/>
      <c r="IPU110" s="18"/>
      <c r="IPV110" s="1"/>
      <c r="IPY110" s="1"/>
      <c r="IQC110" s="18"/>
      <c r="IQD110" s="1"/>
      <c r="IQG110" s="1"/>
      <c r="IQK110" s="18"/>
      <c r="IQL110" s="1"/>
      <c r="IQO110" s="1"/>
      <c r="IQS110" s="18"/>
      <c r="IQT110" s="1"/>
      <c r="IQW110" s="1"/>
      <c r="IRA110" s="18"/>
      <c r="IRB110" s="1"/>
      <c r="IRE110" s="1"/>
      <c r="IRI110" s="18"/>
      <c r="IRJ110" s="1"/>
      <c r="IRM110" s="1"/>
      <c r="IRQ110" s="18"/>
      <c r="IRR110" s="1"/>
      <c r="IRU110" s="1"/>
      <c r="IRY110" s="18"/>
      <c r="IRZ110" s="1"/>
      <c r="ISC110" s="1"/>
      <c r="ISG110" s="18"/>
      <c r="ISH110" s="1"/>
      <c r="ISK110" s="1"/>
      <c r="ISO110" s="18"/>
      <c r="ISP110" s="1"/>
      <c r="ISS110" s="1"/>
      <c r="ISW110" s="18"/>
      <c r="ISX110" s="1"/>
      <c r="ITA110" s="1"/>
      <c r="ITE110" s="18"/>
      <c r="ITF110" s="1"/>
      <c r="ITI110" s="1"/>
      <c r="ITM110" s="18"/>
      <c r="ITN110" s="1"/>
      <c r="ITQ110" s="1"/>
      <c r="ITU110" s="18"/>
      <c r="ITV110" s="1"/>
      <c r="ITY110" s="1"/>
      <c r="IUC110" s="18"/>
      <c r="IUD110" s="1"/>
      <c r="IUG110" s="1"/>
      <c r="IUK110" s="18"/>
      <c r="IUL110" s="1"/>
      <c r="IUO110" s="1"/>
      <c r="IUS110" s="18"/>
      <c r="IUT110" s="1"/>
      <c r="IUW110" s="1"/>
      <c r="IVA110" s="18"/>
      <c r="IVB110" s="1"/>
      <c r="IVE110" s="1"/>
      <c r="IVI110" s="18"/>
      <c r="IVJ110" s="1"/>
      <c r="IVM110" s="1"/>
      <c r="IVQ110" s="18"/>
      <c r="IVR110" s="1"/>
      <c r="IVU110" s="1"/>
      <c r="IVY110" s="18"/>
      <c r="IVZ110" s="1"/>
      <c r="IWC110" s="1"/>
      <c r="IWG110" s="18"/>
      <c r="IWH110" s="1"/>
      <c r="IWK110" s="1"/>
      <c r="IWO110" s="18"/>
      <c r="IWP110" s="1"/>
      <c r="IWS110" s="1"/>
      <c r="IWW110" s="18"/>
      <c r="IWX110" s="1"/>
      <c r="IXA110" s="1"/>
      <c r="IXE110" s="18"/>
      <c r="IXF110" s="1"/>
      <c r="IXI110" s="1"/>
      <c r="IXM110" s="18"/>
      <c r="IXN110" s="1"/>
      <c r="IXQ110" s="1"/>
      <c r="IXU110" s="18"/>
      <c r="IXV110" s="1"/>
      <c r="IXY110" s="1"/>
      <c r="IYC110" s="18"/>
      <c r="IYD110" s="1"/>
      <c r="IYG110" s="1"/>
      <c r="IYK110" s="18"/>
      <c r="IYL110" s="1"/>
      <c r="IYO110" s="1"/>
      <c r="IYS110" s="18"/>
      <c r="IYT110" s="1"/>
      <c r="IYW110" s="1"/>
      <c r="IZA110" s="18"/>
      <c r="IZB110" s="1"/>
      <c r="IZE110" s="1"/>
      <c r="IZI110" s="18"/>
      <c r="IZJ110" s="1"/>
      <c r="IZM110" s="1"/>
      <c r="IZQ110" s="18"/>
      <c r="IZR110" s="1"/>
      <c r="IZU110" s="1"/>
      <c r="IZY110" s="18"/>
      <c r="IZZ110" s="1"/>
      <c r="JAC110" s="1"/>
      <c r="JAG110" s="18"/>
      <c r="JAH110" s="1"/>
      <c r="JAK110" s="1"/>
      <c r="JAO110" s="18"/>
      <c r="JAP110" s="1"/>
      <c r="JAS110" s="1"/>
      <c r="JAW110" s="18"/>
      <c r="JAX110" s="1"/>
      <c r="JBA110" s="1"/>
      <c r="JBE110" s="18"/>
      <c r="JBF110" s="1"/>
      <c r="JBI110" s="1"/>
      <c r="JBM110" s="18"/>
      <c r="JBN110" s="1"/>
      <c r="JBQ110" s="1"/>
      <c r="JBU110" s="18"/>
      <c r="JBV110" s="1"/>
      <c r="JBY110" s="1"/>
      <c r="JCC110" s="18"/>
      <c r="JCD110" s="1"/>
      <c r="JCG110" s="1"/>
      <c r="JCK110" s="18"/>
      <c r="JCL110" s="1"/>
      <c r="JCO110" s="1"/>
      <c r="JCS110" s="18"/>
      <c r="JCT110" s="1"/>
      <c r="JCW110" s="1"/>
      <c r="JDA110" s="18"/>
      <c r="JDB110" s="1"/>
      <c r="JDE110" s="1"/>
      <c r="JDI110" s="18"/>
      <c r="JDJ110" s="1"/>
      <c r="JDM110" s="1"/>
      <c r="JDQ110" s="18"/>
      <c r="JDR110" s="1"/>
      <c r="JDU110" s="1"/>
      <c r="JDY110" s="18"/>
      <c r="JDZ110" s="1"/>
      <c r="JEC110" s="1"/>
      <c r="JEG110" s="18"/>
      <c r="JEH110" s="1"/>
      <c r="JEK110" s="1"/>
      <c r="JEO110" s="18"/>
      <c r="JEP110" s="1"/>
      <c r="JES110" s="1"/>
      <c r="JEW110" s="18"/>
      <c r="JEX110" s="1"/>
      <c r="JFA110" s="1"/>
      <c r="JFE110" s="18"/>
      <c r="JFF110" s="1"/>
      <c r="JFI110" s="1"/>
      <c r="JFM110" s="18"/>
      <c r="JFN110" s="1"/>
      <c r="JFQ110" s="1"/>
      <c r="JFU110" s="18"/>
      <c r="JFV110" s="1"/>
      <c r="JFY110" s="1"/>
      <c r="JGC110" s="18"/>
      <c r="JGD110" s="1"/>
      <c r="JGG110" s="1"/>
      <c r="JGK110" s="18"/>
      <c r="JGL110" s="1"/>
      <c r="JGO110" s="1"/>
      <c r="JGS110" s="18"/>
      <c r="JGT110" s="1"/>
      <c r="JGW110" s="1"/>
      <c r="JHA110" s="18"/>
      <c r="JHB110" s="1"/>
      <c r="JHE110" s="1"/>
      <c r="JHI110" s="18"/>
      <c r="JHJ110" s="1"/>
      <c r="JHM110" s="1"/>
      <c r="JHQ110" s="18"/>
      <c r="JHR110" s="1"/>
      <c r="JHU110" s="1"/>
      <c r="JHY110" s="18"/>
      <c r="JHZ110" s="1"/>
      <c r="JIC110" s="1"/>
      <c r="JIG110" s="18"/>
      <c r="JIH110" s="1"/>
      <c r="JIK110" s="1"/>
      <c r="JIO110" s="18"/>
      <c r="JIP110" s="1"/>
      <c r="JIS110" s="1"/>
      <c r="JIW110" s="18"/>
      <c r="JIX110" s="1"/>
      <c r="JJA110" s="1"/>
      <c r="JJE110" s="18"/>
      <c r="JJF110" s="1"/>
      <c r="JJI110" s="1"/>
      <c r="JJM110" s="18"/>
      <c r="JJN110" s="1"/>
      <c r="JJQ110" s="1"/>
      <c r="JJU110" s="18"/>
      <c r="JJV110" s="1"/>
      <c r="JJY110" s="1"/>
      <c r="JKC110" s="18"/>
      <c r="JKD110" s="1"/>
      <c r="JKG110" s="1"/>
      <c r="JKK110" s="18"/>
      <c r="JKL110" s="1"/>
      <c r="JKO110" s="1"/>
      <c r="JKS110" s="18"/>
      <c r="JKT110" s="1"/>
      <c r="JKW110" s="1"/>
      <c r="JLA110" s="18"/>
      <c r="JLB110" s="1"/>
      <c r="JLE110" s="1"/>
      <c r="JLI110" s="18"/>
      <c r="JLJ110" s="1"/>
      <c r="JLM110" s="1"/>
      <c r="JLQ110" s="18"/>
      <c r="JLR110" s="1"/>
      <c r="JLU110" s="1"/>
      <c r="JLY110" s="18"/>
      <c r="JLZ110" s="1"/>
      <c r="JMC110" s="1"/>
      <c r="JMG110" s="18"/>
      <c r="JMH110" s="1"/>
      <c r="JMK110" s="1"/>
      <c r="JMO110" s="18"/>
      <c r="JMP110" s="1"/>
      <c r="JMS110" s="1"/>
      <c r="JMW110" s="18"/>
      <c r="JMX110" s="1"/>
      <c r="JNA110" s="1"/>
      <c r="JNE110" s="18"/>
      <c r="JNF110" s="1"/>
      <c r="JNI110" s="1"/>
      <c r="JNM110" s="18"/>
      <c r="JNN110" s="1"/>
      <c r="JNQ110" s="1"/>
      <c r="JNU110" s="18"/>
      <c r="JNV110" s="1"/>
      <c r="JNY110" s="1"/>
      <c r="JOC110" s="18"/>
      <c r="JOD110" s="1"/>
      <c r="JOG110" s="1"/>
      <c r="JOK110" s="18"/>
      <c r="JOL110" s="1"/>
      <c r="JOO110" s="1"/>
      <c r="JOS110" s="18"/>
      <c r="JOT110" s="1"/>
      <c r="JOW110" s="1"/>
      <c r="JPA110" s="18"/>
      <c r="JPB110" s="1"/>
      <c r="JPE110" s="1"/>
      <c r="JPI110" s="18"/>
      <c r="JPJ110" s="1"/>
      <c r="JPM110" s="1"/>
      <c r="JPQ110" s="18"/>
      <c r="JPR110" s="1"/>
      <c r="JPU110" s="1"/>
      <c r="JPY110" s="18"/>
      <c r="JPZ110" s="1"/>
      <c r="JQC110" s="1"/>
      <c r="JQG110" s="18"/>
      <c r="JQH110" s="1"/>
      <c r="JQK110" s="1"/>
      <c r="JQO110" s="18"/>
      <c r="JQP110" s="1"/>
      <c r="JQS110" s="1"/>
      <c r="JQW110" s="18"/>
      <c r="JQX110" s="1"/>
      <c r="JRA110" s="1"/>
      <c r="JRE110" s="18"/>
      <c r="JRF110" s="1"/>
      <c r="JRI110" s="1"/>
      <c r="JRM110" s="18"/>
      <c r="JRN110" s="1"/>
      <c r="JRQ110" s="1"/>
      <c r="JRU110" s="18"/>
      <c r="JRV110" s="1"/>
      <c r="JRY110" s="1"/>
      <c r="JSC110" s="18"/>
      <c r="JSD110" s="1"/>
      <c r="JSG110" s="1"/>
      <c r="JSK110" s="18"/>
      <c r="JSL110" s="1"/>
      <c r="JSO110" s="1"/>
      <c r="JSS110" s="18"/>
      <c r="JST110" s="1"/>
      <c r="JSW110" s="1"/>
      <c r="JTA110" s="18"/>
      <c r="JTB110" s="1"/>
      <c r="JTE110" s="1"/>
      <c r="JTI110" s="18"/>
      <c r="JTJ110" s="1"/>
      <c r="JTM110" s="1"/>
      <c r="JTQ110" s="18"/>
      <c r="JTR110" s="1"/>
      <c r="JTU110" s="1"/>
      <c r="JTY110" s="18"/>
      <c r="JTZ110" s="1"/>
      <c r="JUC110" s="1"/>
      <c r="JUG110" s="18"/>
      <c r="JUH110" s="1"/>
      <c r="JUK110" s="1"/>
      <c r="JUO110" s="18"/>
      <c r="JUP110" s="1"/>
      <c r="JUS110" s="1"/>
      <c r="JUW110" s="18"/>
      <c r="JUX110" s="1"/>
      <c r="JVA110" s="1"/>
      <c r="JVE110" s="18"/>
      <c r="JVF110" s="1"/>
      <c r="JVI110" s="1"/>
      <c r="JVM110" s="18"/>
      <c r="JVN110" s="1"/>
      <c r="JVQ110" s="1"/>
      <c r="JVU110" s="18"/>
      <c r="JVV110" s="1"/>
      <c r="JVY110" s="1"/>
      <c r="JWC110" s="18"/>
      <c r="JWD110" s="1"/>
      <c r="JWG110" s="1"/>
      <c r="JWK110" s="18"/>
      <c r="JWL110" s="1"/>
      <c r="JWO110" s="1"/>
      <c r="JWS110" s="18"/>
      <c r="JWT110" s="1"/>
      <c r="JWW110" s="1"/>
      <c r="JXA110" s="18"/>
      <c r="JXB110" s="1"/>
      <c r="JXE110" s="1"/>
      <c r="JXI110" s="18"/>
      <c r="JXJ110" s="1"/>
      <c r="JXM110" s="1"/>
      <c r="JXQ110" s="18"/>
      <c r="JXR110" s="1"/>
      <c r="JXU110" s="1"/>
      <c r="JXY110" s="18"/>
      <c r="JXZ110" s="1"/>
      <c r="JYC110" s="1"/>
      <c r="JYG110" s="18"/>
      <c r="JYH110" s="1"/>
      <c r="JYK110" s="1"/>
      <c r="JYO110" s="18"/>
      <c r="JYP110" s="1"/>
      <c r="JYS110" s="1"/>
      <c r="JYW110" s="18"/>
      <c r="JYX110" s="1"/>
      <c r="JZA110" s="1"/>
      <c r="JZE110" s="18"/>
      <c r="JZF110" s="1"/>
      <c r="JZI110" s="1"/>
      <c r="JZM110" s="18"/>
      <c r="JZN110" s="1"/>
      <c r="JZQ110" s="1"/>
      <c r="JZU110" s="18"/>
      <c r="JZV110" s="1"/>
      <c r="JZY110" s="1"/>
      <c r="KAC110" s="18"/>
      <c r="KAD110" s="1"/>
      <c r="KAG110" s="1"/>
      <c r="KAK110" s="18"/>
      <c r="KAL110" s="1"/>
      <c r="KAO110" s="1"/>
      <c r="KAS110" s="18"/>
      <c r="KAT110" s="1"/>
      <c r="KAW110" s="1"/>
      <c r="KBA110" s="18"/>
      <c r="KBB110" s="1"/>
      <c r="KBE110" s="1"/>
      <c r="KBI110" s="18"/>
      <c r="KBJ110" s="1"/>
      <c r="KBM110" s="1"/>
      <c r="KBQ110" s="18"/>
      <c r="KBR110" s="1"/>
      <c r="KBU110" s="1"/>
      <c r="KBY110" s="18"/>
      <c r="KBZ110" s="1"/>
      <c r="KCC110" s="1"/>
      <c r="KCG110" s="18"/>
      <c r="KCH110" s="1"/>
      <c r="KCK110" s="1"/>
      <c r="KCO110" s="18"/>
      <c r="KCP110" s="1"/>
      <c r="KCS110" s="1"/>
      <c r="KCW110" s="18"/>
      <c r="KCX110" s="1"/>
      <c r="KDA110" s="1"/>
      <c r="KDE110" s="18"/>
      <c r="KDF110" s="1"/>
      <c r="KDI110" s="1"/>
      <c r="KDM110" s="18"/>
      <c r="KDN110" s="1"/>
      <c r="KDQ110" s="1"/>
      <c r="KDU110" s="18"/>
      <c r="KDV110" s="1"/>
      <c r="KDY110" s="1"/>
      <c r="KEC110" s="18"/>
      <c r="KED110" s="1"/>
      <c r="KEG110" s="1"/>
      <c r="KEK110" s="18"/>
      <c r="KEL110" s="1"/>
      <c r="KEO110" s="1"/>
      <c r="KES110" s="18"/>
      <c r="KET110" s="1"/>
      <c r="KEW110" s="1"/>
      <c r="KFA110" s="18"/>
      <c r="KFB110" s="1"/>
      <c r="KFE110" s="1"/>
      <c r="KFI110" s="18"/>
      <c r="KFJ110" s="1"/>
      <c r="KFM110" s="1"/>
      <c r="KFQ110" s="18"/>
      <c r="KFR110" s="1"/>
      <c r="KFU110" s="1"/>
      <c r="KFY110" s="18"/>
      <c r="KFZ110" s="1"/>
      <c r="KGC110" s="1"/>
      <c r="KGG110" s="18"/>
      <c r="KGH110" s="1"/>
      <c r="KGK110" s="1"/>
      <c r="KGO110" s="18"/>
      <c r="KGP110" s="1"/>
      <c r="KGS110" s="1"/>
      <c r="KGW110" s="18"/>
      <c r="KGX110" s="1"/>
      <c r="KHA110" s="1"/>
      <c r="KHE110" s="18"/>
      <c r="KHF110" s="1"/>
      <c r="KHI110" s="1"/>
      <c r="KHM110" s="18"/>
      <c r="KHN110" s="1"/>
      <c r="KHQ110" s="1"/>
      <c r="KHU110" s="18"/>
      <c r="KHV110" s="1"/>
      <c r="KHY110" s="1"/>
      <c r="KIC110" s="18"/>
      <c r="KID110" s="1"/>
      <c r="KIG110" s="1"/>
      <c r="KIK110" s="18"/>
      <c r="KIL110" s="1"/>
      <c r="KIO110" s="1"/>
      <c r="KIS110" s="18"/>
      <c r="KIT110" s="1"/>
      <c r="KIW110" s="1"/>
      <c r="KJA110" s="18"/>
      <c r="KJB110" s="1"/>
      <c r="KJE110" s="1"/>
      <c r="KJI110" s="18"/>
      <c r="KJJ110" s="1"/>
      <c r="KJM110" s="1"/>
      <c r="KJQ110" s="18"/>
      <c r="KJR110" s="1"/>
      <c r="KJU110" s="1"/>
      <c r="KJY110" s="18"/>
      <c r="KJZ110" s="1"/>
      <c r="KKC110" s="1"/>
      <c r="KKG110" s="18"/>
      <c r="KKH110" s="1"/>
      <c r="KKK110" s="1"/>
      <c r="KKO110" s="18"/>
      <c r="KKP110" s="1"/>
      <c r="KKS110" s="1"/>
      <c r="KKW110" s="18"/>
      <c r="KKX110" s="1"/>
      <c r="KLA110" s="1"/>
      <c r="KLE110" s="18"/>
      <c r="KLF110" s="1"/>
      <c r="KLI110" s="1"/>
      <c r="KLM110" s="18"/>
      <c r="KLN110" s="1"/>
      <c r="KLQ110" s="1"/>
      <c r="KLU110" s="18"/>
      <c r="KLV110" s="1"/>
      <c r="KLY110" s="1"/>
      <c r="KMC110" s="18"/>
      <c r="KMD110" s="1"/>
      <c r="KMG110" s="1"/>
      <c r="KMK110" s="18"/>
      <c r="KML110" s="1"/>
      <c r="KMO110" s="1"/>
      <c r="KMS110" s="18"/>
      <c r="KMT110" s="1"/>
      <c r="KMW110" s="1"/>
      <c r="KNA110" s="18"/>
      <c r="KNB110" s="1"/>
      <c r="KNE110" s="1"/>
      <c r="KNI110" s="18"/>
      <c r="KNJ110" s="1"/>
      <c r="KNM110" s="1"/>
      <c r="KNQ110" s="18"/>
      <c r="KNR110" s="1"/>
      <c r="KNU110" s="1"/>
      <c r="KNY110" s="18"/>
      <c r="KNZ110" s="1"/>
      <c r="KOC110" s="1"/>
      <c r="KOG110" s="18"/>
      <c r="KOH110" s="1"/>
      <c r="KOK110" s="1"/>
      <c r="KOO110" s="18"/>
      <c r="KOP110" s="1"/>
      <c r="KOS110" s="1"/>
      <c r="KOW110" s="18"/>
      <c r="KOX110" s="1"/>
      <c r="KPA110" s="1"/>
      <c r="KPE110" s="18"/>
      <c r="KPF110" s="1"/>
      <c r="KPI110" s="1"/>
      <c r="KPM110" s="18"/>
      <c r="KPN110" s="1"/>
      <c r="KPQ110" s="1"/>
      <c r="KPU110" s="18"/>
      <c r="KPV110" s="1"/>
      <c r="KPY110" s="1"/>
      <c r="KQC110" s="18"/>
      <c r="KQD110" s="1"/>
      <c r="KQG110" s="1"/>
      <c r="KQK110" s="18"/>
      <c r="KQL110" s="1"/>
      <c r="KQO110" s="1"/>
      <c r="KQS110" s="18"/>
      <c r="KQT110" s="1"/>
      <c r="KQW110" s="1"/>
      <c r="KRA110" s="18"/>
      <c r="KRB110" s="1"/>
      <c r="KRE110" s="1"/>
      <c r="KRI110" s="18"/>
      <c r="KRJ110" s="1"/>
      <c r="KRM110" s="1"/>
      <c r="KRQ110" s="18"/>
      <c r="KRR110" s="1"/>
      <c r="KRU110" s="1"/>
      <c r="KRY110" s="18"/>
      <c r="KRZ110" s="1"/>
      <c r="KSC110" s="1"/>
      <c r="KSG110" s="18"/>
      <c r="KSH110" s="1"/>
      <c r="KSK110" s="1"/>
      <c r="KSO110" s="18"/>
      <c r="KSP110" s="1"/>
      <c r="KSS110" s="1"/>
      <c r="KSW110" s="18"/>
      <c r="KSX110" s="1"/>
      <c r="KTA110" s="1"/>
      <c r="KTE110" s="18"/>
      <c r="KTF110" s="1"/>
      <c r="KTI110" s="1"/>
      <c r="KTM110" s="18"/>
      <c r="KTN110" s="1"/>
      <c r="KTQ110" s="1"/>
      <c r="KTU110" s="18"/>
      <c r="KTV110" s="1"/>
      <c r="KTY110" s="1"/>
      <c r="KUC110" s="18"/>
      <c r="KUD110" s="1"/>
      <c r="KUG110" s="1"/>
      <c r="KUK110" s="18"/>
      <c r="KUL110" s="1"/>
      <c r="KUO110" s="1"/>
      <c r="KUS110" s="18"/>
      <c r="KUT110" s="1"/>
      <c r="KUW110" s="1"/>
      <c r="KVA110" s="18"/>
      <c r="KVB110" s="1"/>
      <c r="KVE110" s="1"/>
      <c r="KVI110" s="18"/>
      <c r="KVJ110" s="1"/>
      <c r="KVM110" s="1"/>
      <c r="KVQ110" s="18"/>
      <c r="KVR110" s="1"/>
      <c r="KVU110" s="1"/>
      <c r="KVY110" s="18"/>
      <c r="KVZ110" s="1"/>
      <c r="KWC110" s="1"/>
      <c r="KWG110" s="18"/>
      <c r="KWH110" s="1"/>
      <c r="KWK110" s="1"/>
      <c r="KWO110" s="18"/>
      <c r="KWP110" s="1"/>
      <c r="KWS110" s="1"/>
      <c r="KWW110" s="18"/>
      <c r="KWX110" s="1"/>
      <c r="KXA110" s="1"/>
      <c r="KXE110" s="18"/>
      <c r="KXF110" s="1"/>
      <c r="KXI110" s="1"/>
      <c r="KXM110" s="18"/>
      <c r="KXN110" s="1"/>
      <c r="KXQ110" s="1"/>
      <c r="KXU110" s="18"/>
      <c r="KXV110" s="1"/>
      <c r="KXY110" s="1"/>
      <c r="KYC110" s="18"/>
      <c r="KYD110" s="1"/>
      <c r="KYG110" s="1"/>
      <c r="KYK110" s="18"/>
      <c r="KYL110" s="1"/>
      <c r="KYO110" s="1"/>
      <c r="KYS110" s="18"/>
      <c r="KYT110" s="1"/>
      <c r="KYW110" s="1"/>
      <c r="KZA110" s="18"/>
      <c r="KZB110" s="1"/>
      <c r="KZE110" s="1"/>
      <c r="KZI110" s="18"/>
      <c r="KZJ110" s="1"/>
      <c r="KZM110" s="1"/>
      <c r="KZQ110" s="18"/>
      <c r="KZR110" s="1"/>
      <c r="KZU110" s="1"/>
      <c r="KZY110" s="18"/>
      <c r="KZZ110" s="1"/>
      <c r="LAC110" s="1"/>
      <c r="LAG110" s="18"/>
      <c r="LAH110" s="1"/>
      <c r="LAK110" s="1"/>
      <c r="LAO110" s="18"/>
      <c r="LAP110" s="1"/>
      <c r="LAS110" s="1"/>
      <c r="LAW110" s="18"/>
      <c r="LAX110" s="1"/>
      <c r="LBA110" s="1"/>
      <c r="LBE110" s="18"/>
      <c r="LBF110" s="1"/>
      <c r="LBI110" s="1"/>
      <c r="LBM110" s="18"/>
      <c r="LBN110" s="1"/>
      <c r="LBQ110" s="1"/>
      <c r="LBU110" s="18"/>
      <c r="LBV110" s="1"/>
      <c r="LBY110" s="1"/>
      <c r="LCC110" s="18"/>
      <c r="LCD110" s="1"/>
      <c r="LCG110" s="1"/>
      <c r="LCK110" s="18"/>
      <c r="LCL110" s="1"/>
      <c r="LCO110" s="1"/>
      <c r="LCS110" s="18"/>
      <c r="LCT110" s="1"/>
      <c r="LCW110" s="1"/>
      <c r="LDA110" s="18"/>
      <c r="LDB110" s="1"/>
      <c r="LDE110" s="1"/>
      <c r="LDI110" s="18"/>
      <c r="LDJ110" s="1"/>
      <c r="LDM110" s="1"/>
      <c r="LDQ110" s="18"/>
      <c r="LDR110" s="1"/>
      <c r="LDU110" s="1"/>
      <c r="LDY110" s="18"/>
      <c r="LDZ110" s="1"/>
      <c r="LEC110" s="1"/>
      <c r="LEG110" s="18"/>
      <c r="LEH110" s="1"/>
      <c r="LEK110" s="1"/>
      <c r="LEO110" s="18"/>
      <c r="LEP110" s="1"/>
      <c r="LES110" s="1"/>
      <c r="LEW110" s="18"/>
      <c r="LEX110" s="1"/>
      <c r="LFA110" s="1"/>
      <c r="LFE110" s="18"/>
      <c r="LFF110" s="1"/>
      <c r="LFI110" s="1"/>
      <c r="LFM110" s="18"/>
      <c r="LFN110" s="1"/>
      <c r="LFQ110" s="1"/>
      <c r="LFU110" s="18"/>
      <c r="LFV110" s="1"/>
      <c r="LFY110" s="1"/>
      <c r="LGC110" s="18"/>
      <c r="LGD110" s="1"/>
      <c r="LGG110" s="1"/>
      <c r="LGK110" s="18"/>
      <c r="LGL110" s="1"/>
      <c r="LGO110" s="1"/>
      <c r="LGS110" s="18"/>
      <c r="LGT110" s="1"/>
      <c r="LGW110" s="1"/>
      <c r="LHA110" s="18"/>
      <c r="LHB110" s="1"/>
      <c r="LHE110" s="1"/>
      <c r="LHI110" s="18"/>
      <c r="LHJ110" s="1"/>
      <c r="LHM110" s="1"/>
      <c r="LHQ110" s="18"/>
      <c r="LHR110" s="1"/>
      <c r="LHU110" s="1"/>
      <c r="LHY110" s="18"/>
      <c r="LHZ110" s="1"/>
      <c r="LIC110" s="1"/>
      <c r="LIG110" s="18"/>
      <c r="LIH110" s="1"/>
      <c r="LIK110" s="1"/>
      <c r="LIO110" s="18"/>
      <c r="LIP110" s="1"/>
      <c r="LIS110" s="1"/>
      <c r="LIW110" s="18"/>
      <c r="LIX110" s="1"/>
      <c r="LJA110" s="1"/>
      <c r="LJE110" s="18"/>
      <c r="LJF110" s="1"/>
      <c r="LJI110" s="1"/>
      <c r="LJM110" s="18"/>
      <c r="LJN110" s="1"/>
      <c r="LJQ110" s="1"/>
      <c r="LJU110" s="18"/>
      <c r="LJV110" s="1"/>
      <c r="LJY110" s="1"/>
      <c r="LKC110" s="18"/>
      <c r="LKD110" s="1"/>
      <c r="LKG110" s="1"/>
      <c r="LKK110" s="18"/>
      <c r="LKL110" s="1"/>
      <c r="LKO110" s="1"/>
      <c r="LKS110" s="18"/>
      <c r="LKT110" s="1"/>
      <c r="LKW110" s="1"/>
      <c r="LLA110" s="18"/>
      <c r="LLB110" s="1"/>
      <c r="LLE110" s="1"/>
      <c r="LLI110" s="18"/>
      <c r="LLJ110" s="1"/>
      <c r="LLM110" s="1"/>
      <c r="LLQ110" s="18"/>
      <c r="LLR110" s="1"/>
      <c r="LLU110" s="1"/>
      <c r="LLY110" s="18"/>
      <c r="LLZ110" s="1"/>
      <c r="LMC110" s="1"/>
      <c r="LMG110" s="18"/>
      <c r="LMH110" s="1"/>
      <c r="LMK110" s="1"/>
      <c r="LMO110" s="18"/>
      <c r="LMP110" s="1"/>
      <c r="LMS110" s="1"/>
      <c r="LMW110" s="18"/>
      <c r="LMX110" s="1"/>
      <c r="LNA110" s="1"/>
      <c r="LNE110" s="18"/>
      <c r="LNF110" s="1"/>
      <c r="LNI110" s="1"/>
      <c r="LNM110" s="18"/>
      <c r="LNN110" s="1"/>
      <c r="LNQ110" s="1"/>
      <c r="LNU110" s="18"/>
      <c r="LNV110" s="1"/>
      <c r="LNY110" s="1"/>
      <c r="LOC110" s="18"/>
      <c r="LOD110" s="1"/>
      <c r="LOG110" s="1"/>
      <c r="LOK110" s="18"/>
      <c r="LOL110" s="1"/>
      <c r="LOO110" s="1"/>
      <c r="LOS110" s="18"/>
      <c r="LOT110" s="1"/>
      <c r="LOW110" s="1"/>
      <c r="LPA110" s="18"/>
      <c r="LPB110" s="1"/>
      <c r="LPE110" s="1"/>
      <c r="LPI110" s="18"/>
      <c r="LPJ110" s="1"/>
      <c r="LPM110" s="1"/>
      <c r="LPQ110" s="18"/>
      <c r="LPR110" s="1"/>
      <c r="LPU110" s="1"/>
      <c r="LPY110" s="18"/>
      <c r="LPZ110" s="1"/>
      <c r="LQC110" s="1"/>
      <c r="LQG110" s="18"/>
      <c r="LQH110" s="1"/>
      <c r="LQK110" s="1"/>
      <c r="LQO110" s="18"/>
      <c r="LQP110" s="1"/>
      <c r="LQS110" s="1"/>
      <c r="LQW110" s="18"/>
      <c r="LQX110" s="1"/>
      <c r="LRA110" s="1"/>
      <c r="LRE110" s="18"/>
      <c r="LRF110" s="1"/>
      <c r="LRI110" s="1"/>
      <c r="LRM110" s="18"/>
      <c r="LRN110" s="1"/>
      <c r="LRQ110" s="1"/>
      <c r="LRU110" s="18"/>
      <c r="LRV110" s="1"/>
      <c r="LRY110" s="1"/>
      <c r="LSC110" s="18"/>
      <c r="LSD110" s="1"/>
      <c r="LSG110" s="1"/>
      <c r="LSK110" s="18"/>
      <c r="LSL110" s="1"/>
      <c r="LSO110" s="1"/>
      <c r="LSS110" s="18"/>
      <c r="LST110" s="1"/>
      <c r="LSW110" s="1"/>
      <c r="LTA110" s="18"/>
      <c r="LTB110" s="1"/>
      <c r="LTE110" s="1"/>
      <c r="LTI110" s="18"/>
      <c r="LTJ110" s="1"/>
      <c r="LTM110" s="1"/>
      <c r="LTQ110" s="18"/>
      <c r="LTR110" s="1"/>
      <c r="LTU110" s="1"/>
      <c r="LTY110" s="18"/>
      <c r="LTZ110" s="1"/>
      <c r="LUC110" s="1"/>
      <c r="LUG110" s="18"/>
      <c r="LUH110" s="1"/>
      <c r="LUK110" s="1"/>
      <c r="LUO110" s="18"/>
      <c r="LUP110" s="1"/>
      <c r="LUS110" s="1"/>
      <c r="LUW110" s="18"/>
      <c r="LUX110" s="1"/>
      <c r="LVA110" s="1"/>
      <c r="LVE110" s="18"/>
      <c r="LVF110" s="1"/>
      <c r="LVI110" s="1"/>
      <c r="LVM110" s="18"/>
      <c r="LVN110" s="1"/>
      <c r="LVQ110" s="1"/>
      <c r="LVU110" s="18"/>
      <c r="LVV110" s="1"/>
      <c r="LVY110" s="1"/>
      <c r="LWC110" s="18"/>
      <c r="LWD110" s="1"/>
      <c r="LWG110" s="1"/>
      <c r="LWK110" s="18"/>
      <c r="LWL110" s="1"/>
      <c r="LWO110" s="1"/>
      <c r="LWS110" s="18"/>
      <c r="LWT110" s="1"/>
      <c r="LWW110" s="1"/>
      <c r="LXA110" s="18"/>
      <c r="LXB110" s="1"/>
      <c r="LXE110" s="1"/>
      <c r="LXI110" s="18"/>
      <c r="LXJ110" s="1"/>
      <c r="LXM110" s="1"/>
      <c r="LXQ110" s="18"/>
      <c r="LXR110" s="1"/>
      <c r="LXU110" s="1"/>
      <c r="LXY110" s="18"/>
      <c r="LXZ110" s="1"/>
      <c r="LYC110" s="1"/>
      <c r="LYG110" s="18"/>
      <c r="LYH110" s="1"/>
      <c r="LYK110" s="1"/>
      <c r="LYO110" s="18"/>
      <c r="LYP110" s="1"/>
      <c r="LYS110" s="1"/>
      <c r="LYW110" s="18"/>
      <c r="LYX110" s="1"/>
      <c r="LZA110" s="1"/>
      <c r="LZE110" s="18"/>
      <c r="LZF110" s="1"/>
      <c r="LZI110" s="1"/>
      <c r="LZM110" s="18"/>
      <c r="LZN110" s="1"/>
      <c r="LZQ110" s="1"/>
      <c r="LZU110" s="18"/>
      <c r="LZV110" s="1"/>
      <c r="LZY110" s="1"/>
      <c r="MAC110" s="18"/>
      <c r="MAD110" s="1"/>
      <c r="MAG110" s="1"/>
      <c r="MAK110" s="18"/>
      <c r="MAL110" s="1"/>
      <c r="MAO110" s="1"/>
      <c r="MAS110" s="18"/>
      <c r="MAT110" s="1"/>
      <c r="MAW110" s="1"/>
      <c r="MBA110" s="18"/>
      <c r="MBB110" s="1"/>
      <c r="MBE110" s="1"/>
      <c r="MBI110" s="18"/>
      <c r="MBJ110" s="1"/>
      <c r="MBM110" s="1"/>
      <c r="MBQ110" s="18"/>
      <c r="MBR110" s="1"/>
      <c r="MBU110" s="1"/>
      <c r="MBY110" s="18"/>
      <c r="MBZ110" s="1"/>
      <c r="MCC110" s="1"/>
      <c r="MCG110" s="18"/>
      <c r="MCH110" s="1"/>
      <c r="MCK110" s="1"/>
      <c r="MCO110" s="18"/>
      <c r="MCP110" s="1"/>
      <c r="MCS110" s="1"/>
      <c r="MCW110" s="18"/>
      <c r="MCX110" s="1"/>
      <c r="MDA110" s="1"/>
      <c r="MDE110" s="18"/>
      <c r="MDF110" s="1"/>
      <c r="MDI110" s="1"/>
      <c r="MDM110" s="18"/>
      <c r="MDN110" s="1"/>
      <c r="MDQ110" s="1"/>
      <c r="MDU110" s="18"/>
      <c r="MDV110" s="1"/>
      <c r="MDY110" s="1"/>
      <c r="MEC110" s="18"/>
      <c r="MED110" s="1"/>
      <c r="MEG110" s="1"/>
      <c r="MEK110" s="18"/>
      <c r="MEL110" s="1"/>
      <c r="MEO110" s="1"/>
      <c r="MES110" s="18"/>
      <c r="MET110" s="1"/>
      <c r="MEW110" s="1"/>
      <c r="MFA110" s="18"/>
      <c r="MFB110" s="1"/>
      <c r="MFE110" s="1"/>
      <c r="MFI110" s="18"/>
      <c r="MFJ110" s="1"/>
      <c r="MFM110" s="1"/>
      <c r="MFQ110" s="18"/>
      <c r="MFR110" s="1"/>
      <c r="MFU110" s="1"/>
      <c r="MFY110" s="18"/>
      <c r="MFZ110" s="1"/>
      <c r="MGC110" s="1"/>
      <c r="MGG110" s="18"/>
      <c r="MGH110" s="1"/>
      <c r="MGK110" s="1"/>
      <c r="MGO110" s="18"/>
      <c r="MGP110" s="1"/>
      <c r="MGS110" s="1"/>
      <c r="MGW110" s="18"/>
      <c r="MGX110" s="1"/>
      <c r="MHA110" s="1"/>
      <c r="MHE110" s="18"/>
      <c r="MHF110" s="1"/>
      <c r="MHI110" s="1"/>
      <c r="MHM110" s="18"/>
      <c r="MHN110" s="1"/>
      <c r="MHQ110" s="1"/>
      <c r="MHU110" s="18"/>
      <c r="MHV110" s="1"/>
      <c r="MHY110" s="1"/>
      <c r="MIC110" s="18"/>
      <c r="MID110" s="1"/>
      <c r="MIG110" s="1"/>
      <c r="MIK110" s="18"/>
      <c r="MIL110" s="1"/>
      <c r="MIO110" s="1"/>
      <c r="MIS110" s="18"/>
      <c r="MIT110" s="1"/>
      <c r="MIW110" s="1"/>
      <c r="MJA110" s="18"/>
      <c r="MJB110" s="1"/>
      <c r="MJE110" s="1"/>
      <c r="MJI110" s="18"/>
      <c r="MJJ110" s="1"/>
      <c r="MJM110" s="1"/>
      <c r="MJQ110" s="18"/>
      <c r="MJR110" s="1"/>
      <c r="MJU110" s="1"/>
      <c r="MJY110" s="18"/>
      <c r="MJZ110" s="1"/>
      <c r="MKC110" s="1"/>
      <c r="MKG110" s="18"/>
      <c r="MKH110" s="1"/>
      <c r="MKK110" s="1"/>
      <c r="MKO110" s="18"/>
      <c r="MKP110" s="1"/>
      <c r="MKS110" s="1"/>
      <c r="MKW110" s="18"/>
      <c r="MKX110" s="1"/>
      <c r="MLA110" s="1"/>
      <c r="MLE110" s="18"/>
      <c r="MLF110" s="1"/>
      <c r="MLI110" s="1"/>
      <c r="MLM110" s="18"/>
      <c r="MLN110" s="1"/>
      <c r="MLQ110" s="1"/>
      <c r="MLU110" s="18"/>
      <c r="MLV110" s="1"/>
      <c r="MLY110" s="1"/>
      <c r="MMC110" s="18"/>
      <c r="MMD110" s="1"/>
      <c r="MMG110" s="1"/>
      <c r="MMK110" s="18"/>
      <c r="MML110" s="1"/>
      <c r="MMO110" s="1"/>
      <c r="MMS110" s="18"/>
      <c r="MMT110" s="1"/>
      <c r="MMW110" s="1"/>
      <c r="MNA110" s="18"/>
      <c r="MNB110" s="1"/>
      <c r="MNE110" s="1"/>
      <c r="MNI110" s="18"/>
      <c r="MNJ110" s="1"/>
      <c r="MNM110" s="1"/>
      <c r="MNQ110" s="18"/>
      <c r="MNR110" s="1"/>
      <c r="MNU110" s="1"/>
      <c r="MNY110" s="18"/>
      <c r="MNZ110" s="1"/>
      <c r="MOC110" s="1"/>
      <c r="MOG110" s="18"/>
      <c r="MOH110" s="1"/>
      <c r="MOK110" s="1"/>
      <c r="MOO110" s="18"/>
      <c r="MOP110" s="1"/>
      <c r="MOS110" s="1"/>
      <c r="MOW110" s="18"/>
      <c r="MOX110" s="1"/>
      <c r="MPA110" s="1"/>
      <c r="MPE110" s="18"/>
      <c r="MPF110" s="1"/>
      <c r="MPI110" s="1"/>
      <c r="MPM110" s="18"/>
      <c r="MPN110" s="1"/>
      <c r="MPQ110" s="1"/>
      <c r="MPU110" s="18"/>
      <c r="MPV110" s="1"/>
      <c r="MPY110" s="1"/>
      <c r="MQC110" s="18"/>
      <c r="MQD110" s="1"/>
      <c r="MQG110" s="1"/>
      <c r="MQK110" s="18"/>
      <c r="MQL110" s="1"/>
      <c r="MQO110" s="1"/>
      <c r="MQS110" s="18"/>
      <c r="MQT110" s="1"/>
      <c r="MQW110" s="1"/>
      <c r="MRA110" s="18"/>
      <c r="MRB110" s="1"/>
      <c r="MRE110" s="1"/>
      <c r="MRI110" s="18"/>
      <c r="MRJ110" s="1"/>
      <c r="MRM110" s="1"/>
      <c r="MRQ110" s="18"/>
      <c r="MRR110" s="1"/>
      <c r="MRU110" s="1"/>
      <c r="MRY110" s="18"/>
      <c r="MRZ110" s="1"/>
      <c r="MSC110" s="1"/>
      <c r="MSG110" s="18"/>
      <c r="MSH110" s="1"/>
      <c r="MSK110" s="1"/>
      <c r="MSO110" s="18"/>
      <c r="MSP110" s="1"/>
      <c r="MSS110" s="1"/>
      <c r="MSW110" s="18"/>
      <c r="MSX110" s="1"/>
      <c r="MTA110" s="1"/>
      <c r="MTE110" s="18"/>
      <c r="MTF110" s="1"/>
      <c r="MTI110" s="1"/>
      <c r="MTM110" s="18"/>
      <c r="MTN110" s="1"/>
      <c r="MTQ110" s="1"/>
      <c r="MTU110" s="18"/>
      <c r="MTV110" s="1"/>
      <c r="MTY110" s="1"/>
      <c r="MUC110" s="18"/>
      <c r="MUD110" s="1"/>
      <c r="MUG110" s="1"/>
      <c r="MUK110" s="18"/>
      <c r="MUL110" s="1"/>
      <c r="MUO110" s="1"/>
      <c r="MUS110" s="18"/>
      <c r="MUT110" s="1"/>
      <c r="MUW110" s="1"/>
      <c r="MVA110" s="18"/>
      <c r="MVB110" s="1"/>
      <c r="MVE110" s="1"/>
      <c r="MVI110" s="18"/>
      <c r="MVJ110" s="1"/>
      <c r="MVM110" s="1"/>
      <c r="MVQ110" s="18"/>
      <c r="MVR110" s="1"/>
      <c r="MVU110" s="1"/>
      <c r="MVY110" s="18"/>
      <c r="MVZ110" s="1"/>
      <c r="MWC110" s="1"/>
      <c r="MWG110" s="18"/>
      <c r="MWH110" s="1"/>
      <c r="MWK110" s="1"/>
      <c r="MWO110" s="18"/>
      <c r="MWP110" s="1"/>
      <c r="MWS110" s="1"/>
      <c r="MWW110" s="18"/>
      <c r="MWX110" s="1"/>
      <c r="MXA110" s="1"/>
      <c r="MXE110" s="18"/>
      <c r="MXF110" s="1"/>
      <c r="MXI110" s="1"/>
      <c r="MXM110" s="18"/>
      <c r="MXN110" s="1"/>
      <c r="MXQ110" s="1"/>
      <c r="MXU110" s="18"/>
      <c r="MXV110" s="1"/>
      <c r="MXY110" s="1"/>
      <c r="MYC110" s="18"/>
      <c r="MYD110" s="1"/>
      <c r="MYG110" s="1"/>
      <c r="MYK110" s="18"/>
      <c r="MYL110" s="1"/>
      <c r="MYO110" s="1"/>
      <c r="MYS110" s="18"/>
      <c r="MYT110" s="1"/>
      <c r="MYW110" s="1"/>
      <c r="MZA110" s="18"/>
      <c r="MZB110" s="1"/>
      <c r="MZE110" s="1"/>
      <c r="MZI110" s="18"/>
      <c r="MZJ110" s="1"/>
      <c r="MZM110" s="1"/>
      <c r="MZQ110" s="18"/>
      <c r="MZR110" s="1"/>
      <c r="MZU110" s="1"/>
      <c r="MZY110" s="18"/>
      <c r="MZZ110" s="1"/>
      <c r="NAC110" s="1"/>
      <c r="NAG110" s="18"/>
      <c r="NAH110" s="1"/>
      <c r="NAK110" s="1"/>
      <c r="NAO110" s="18"/>
      <c r="NAP110" s="1"/>
      <c r="NAS110" s="1"/>
      <c r="NAW110" s="18"/>
      <c r="NAX110" s="1"/>
      <c r="NBA110" s="1"/>
      <c r="NBE110" s="18"/>
      <c r="NBF110" s="1"/>
      <c r="NBI110" s="1"/>
      <c r="NBM110" s="18"/>
      <c r="NBN110" s="1"/>
      <c r="NBQ110" s="1"/>
      <c r="NBU110" s="18"/>
      <c r="NBV110" s="1"/>
      <c r="NBY110" s="1"/>
      <c r="NCC110" s="18"/>
      <c r="NCD110" s="1"/>
      <c r="NCG110" s="1"/>
      <c r="NCK110" s="18"/>
      <c r="NCL110" s="1"/>
      <c r="NCO110" s="1"/>
      <c r="NCS110" s="18"/>
      <c r="NCT110" s="1"/>
      <c r="NCW110" s="1"/>
      <c r="NDA110" s="18"/>
      <c r="NDB110" s="1"/>
      <c r="NDE110" s="1"/>
      <c r="NDI110" s="18"/>
      <c r="NDJ110" s="1"/>
      <c r="NDM110" s="1"/>
      <c r="NDQ110" s="18"/>
      <c r="NDR110" s="1"/>
      <c r="NDU110" s="1"/>
      <c r="NDY110" s="18"/>
      <c r="NDZ110" s="1"/>
      <c r="NEC110" s="1"/>
      <c r="NEG110" s="18"/>
      <c r="NEH110" s="1"/>
      <c r="NEK110" s="1"/>
      <c r="NEO110" s="18"/>
      <c r="NEP110" s="1"/>
      <c r="NES110" s="1"/>
      <c r="NEW110" s="18"/>
      <c r="NEX110" s="1"/>
      <c r="NFA110" s="1"/>
      <c r="NFE110" s="18"/>
      <c r="NFF110" s="1"/>
      <c r="NFI110" s="1"/>
      <c r="NFM110" s="18"/>
      <c r="NFN110" s="1"/>
      <c r="NFQ110" s="1"/>
      <c r="NFU110" s="18"/>
      <c r="NFV110" s="1"/>
      <c r="NFY110" s="1"/>
      <c r="NGC110" s="18"/>
      <c r="NGD110" s="1"/>
      <c r="NGG110" s="1"/>
      <c r="NGK110" s="18"/>
      <c r="NGL110" s="1"/>
      <c r="NGO110" s="1"/>
      <c r="NGS110" s="18"/>
      <c r="NGT110" s="1"/>
      <c r="NGW110" s="1"/>
      <c r="NHA110" s="18"/>
      <c r="NHB110" s="1"/>
      <c r="NHE110" s="1"/>
      <c r="NHI110" s="18"/>
      <c r="NHJ110" s="1"/>
      <c r="NHM110" s="1"/>
      <c r="NHQ110" s="18"/>
      <c r="NHR110" s="1"/>
      <c r="NHU110" s="1"/>
      <c r="NHY110" s="18"/>
      <c r="NHZ110" s="1"/>
      <c r="NIC110" s="1"/>
      <c r="NIG110" s="18"/>
      <c r="NIH110" s="1"/>
      <c r="NIK110" s="1"/>
      <c r="NIO110" s="18"/>
      <c r="NIP110" s="1"/>
      <c r="NIS110" s="1"/>
      <c r="NIW110" s="18"/>
      <c r="NIX110" s="1"/>
      <c r="NJA110" s="1"/>
      <c r="NJE110" s="18"/>
      <c r="NJF110" s="1"/>
      <c r="NJI110" s="1"/>
      <c r="NJM110" s="18"/>
      <c r="NJN110" s="1"/>
      <c r="NJQ110" s="1"/>
      <c r="NJU110" s="18"/>
      <c r="NJV110" s="1"/>
      <c r="NJY110" s="1"/>
      <c r="NKC110" s="18"/>
      <c r="NKD110" s="1"/>
      <c r="NKG110" s="1"/>
      <c r="NKK110" s="18"/>
      <c r="NKL110" s="1"/>
      <c r="NKO110" s="1"/>
      <c r="NKS110" s="18"/>
      <c r="NKT110" s="1"/>
      <c r="NKW110" s="1"/>
      <c r="NLA110" s="18"/>
      <c r="NLB110" s="1"/>
      <c r="NLE110" s="1"/>
      <c r="NLI110" s="18"/>
      <c r="NLJ110" s="1"/>
      <c r="NLM110" s="1"/>
      <c r="NLQ110" s="18"/>
      <c r="NLR110" s="1"/>
      <c r="NLU110" s="1"/>
      <c r="NLY110" s="18"/>
      <c r="NLZ110" s="1"/>
      <c r="NMC110" s="1"/>
      <c r="NMG110" s="18"/>
      <c r="NMH110" s="1"/>
      <c r="NMK110" s="1"/>
      <c r="NMO110" s="18"/>
      <c r="NMP110" s="1"/>
      <c r="NMS110" s="1"/>
      <c r="NMW110" s="18"/>
      <c r="NMX110" s="1"/>
      <c r="NNA110" s="1"/>
      <c r="NNE110" s="18"/>
      <c r="NNF110" s="1"/>
      <c r="NNI110" s="1"/>
      <c r="NNM110" s="18"/>
      <c r="NNN110" s="1"/>
      <c r="NNQ110" s="1"/>
      <c r="NNU110" s="18"/>
      <c r="NNV110" s="1"/>
      <c r="NNY110" s="1"/>
      <c r="NOC110" s="18"/>
      <c r="NOD110" s="1"/>
      <c r="NOG110" s="1"/>
      <c r="NOK110" s="18"/>
      <c r="NOL110" s="1"/>
      <c r="NOO110" s="1"/>
      <c r="NOS110" s="18"/>
      <c r="NOT110" s="1"/>
      <c r="NOW110" s="1"/>
      <c r="NPA110" s="18"/>
      <c r="NPB110" s="1"/>
      <c r="NPE110" s="1"/>
      <c r="NPI110" s="18"/>
      <c r="NPJ110" s="1"/>
      <c r="NPM110" s="1"/>
      <c r="NPQ110" s="18"/>
      <c r="NPR110" s="1"/>
      <c r="NPU110" s="1"/>
      <c r="NPY110" s="18"/>
      <c r="NPZ110" s="1"/>
      <c r="NQC110" s="1"/>
      <c r="NQG110" s="18"/>
      <c r="NQH110" s="1"/>
      <c r="NQK110" s="1"/>
      <c r="NQO110" s="18"/>
      <c r="NQP110" s="1"/>
      <c r="NQS110" s="1"/>
      <c r="NQW110" s="18"/>
      <c r="NQX110" s="1"/>
      <c r="NRA110" s="1"/>
      <c r="NRE110" s="18"/>
      <c r="NRF110" s="1"/>
      <c r="NRI110" s="1"/>
      <c r="NRM110" s="18"/>
      <c r="NRN110" s="1"/>
      <c r="NRQ110" s="1"/>
      <c r="NRU110" s="18"/>
      <c r="NRV110" s="1"/>
      <c r="NRY110" s="1"/>
      <c r="NSC110" s="18"/>
      <c r="NSD110" s="1"/>
      <c r="NSG110" s="1"/>
      <c r="NSK110" s="18"/>
      <c r="NSL110" s="1"/>
      <c r="NSO110" s="1"/>
      <c r="NSS110" s="18"/>
      <c r="NST110" s="1"/>
      <c r="NSW110" s="1"/>
      <c r="NTA110" s="18"/>
      <c r="NTB110" s="1"/>
      <c r="NTE110" s="1"/>
      <c r="NTI110" s="18"/>
      <c r="NTJ110" s="1"/>
      <c r="NTM110" s="1"/>
      <c r="NTQ110" s="18"/>
      <c r="NTR110" s="1"/>
      <c r="NTU110" s="1"/>
      <c r="NTY110" s="18"/>
      <c r="NTZ110" s="1"/>
      <c r="NUC110" s="1"/>
      <c r="NUG110" s="18"/>
      <c r="NUH110" s="1"/>
      <c r="NUK110" s="1"/>
      <c r="NUO110" s="18"/>
      <c r="NUP110" s="1"/>
      <c r="NUS110" s="1"/>
      <c r="NUW110" s="18"/>
      <c r="NUX110" s="1"/>
      <c r="NVA110" s="1"/>
      <c r="NVE110" s="18"/>
      <c r="NVF110" s="1"/>
      <c r="NVI110" s="1"/>
      <c r="NVM110" s="18"/>
      <c r="NVN110" s="1"/>
      <c r="NVQ110" s="1"/>
      <c r="NVU110" s="18"/>
      <c r="NVV110" s="1"/>
      <c r="NVY110" s="1"/>
      <c r="NWC110" s="18"/>
      <c r="NWD110" s="1"/>
      <c r="NWG110" s="1"/>
      <c r="NWK110" s="18"/>
      <c r="NWL110" s="1"/>
      <c r="NWO110" s="1"/>
      <c r="NWS110" s="18"/>
      <c r="NWT110" s="1"/>
      <c r="NWW110" s="1"/>
      <c r="NXA110" s="18"/>
      <c r="NXB110" s="1"/>
      <c r="NXE110" s="1"/>
      <c r="NXI110" s="18"/>
      <c r="NXJ110" s="1"/>
      <c r="NXM110" s="1"/>
      <c r="NXQ110" s="18"/>
      <c r="NXR110" s="1"/>
      <c r="NXU110" s="1"/>
      <c r="NXY110" s="18"/>
      <c r="NXZ110" s="1"/>
      <c r="NYC110" s="1"/>
      <c r="NYG110" s="18"/>
      <c r="NYH110" s="1"/>
      <c r="NYK110" s="1"/>
      <c r="NYO110" s="18"/>
      <c r="NYP110" s="1"/>
      <c r="NYS110" s="1"/>
      <c r="NYW110" s="18"/>
      <c r="NYX110" s="1"/>
      <c r="NZA110" s="1"/>
      <c r="NZE110" s="18"/>
      <c r="NZF110" s="1"/>
      <c r="NZI110" s="1"/>
      <c r="NZM110" s="18"/>
      <c r="NZN110" s="1"/>
      <c r="NZQ110" s="1"/>
      <c r="NZU110" s="18"/>
      <c r="NZV110" s="1"/>
      <c r="NZY110" s="1"/>
      <c r="OAC110" s="18"/>
      <c r="OAD110" s="1"/>
      <c r="OAG110" s="1"/>
      <c r="OAK110" s="18"/>
      <c r="OAL110" s="1"/>
      <c r="OAO110" s="1"/>
      <c r="OAS110" s="18"/>
      <c r="OAT110" s="1"/>
      <c r="OAW110" s="1"/>
      <c r="OBA110" s="18"/>
      <c r="OBB110" s="1"/>
      <c r="OBE110" s="1"/>
      <c r="OBI110" s="18"/>
      <c r="OBJ110" s="1"/>
      <c r="OBM110" s="1"/>
      <c r="OBQ110" s="18"/>
      <c r="OBR110" s="1"/>
      <c r="OBU110" s="1"/>
      <c r="OBY110" s="18"/>
      <c r="OBZ110" s="1"/>
      <c r="OCC110" s="1"/>
      <c r="OCG110" s="18"/>
      <c r="OCH110" s="1"/>
      <c r="OCK110" s="1"/>
      <c r="OCO110" s="18"/>
      <c r="OCP110" s="1"/>
      <c r="OCS110" s="1"/>
      <c r="OCW110" s="18"/>
      <c r="OCX110" s="1"/>
      <c r="ODA110" s="1"/>
      <c r="ODE110" s="18"/>
      <c r="ODF110" s="1"/>
      <c r="ODI110" s="1"/>
      <c r="ODM110" s="18"/>
      <c r="ODN110" s="1"/>
      <c r="ODQ110" s="1"/>
      <c r="ODU110" s="18"/>
      <c r="ODV110" s="1"/>
      <c r="ODY110" s="1"/>
      <c r="OEC110" s="18"/>
      <c r="OED110" s="1"/>
      <c r="OEG110" s="1"/>
      <c r="OEK110" s="18"/>
      <c r="OEL110" s="1"/>
      <c r="OEO110" s="1"/>
      <c r="OES110" s="18"/>
      <c r="OET110" s="1"/>
      <c r="OEW110" s="1"/>
      <c r="OFA110" s="18"/>
      <c r="OFB110" s="1"/>
      <c r="OFE110" s="1"/>
      <c r="OFI110" s="18"/>
      <c r="OFJ110" s="1"/>
      <c r="OFM110" s="1"/>
      <c r="OFQ110" s="18"/>
      <c r="OFR110" s="1"/>
      <c r="OFU110" s="1"/>
      <c r="OFY110" s="18"/>
      <c r="OFZ110" s="1"/>
      <c r="OGC110" s="1"/>
      <c r="OGG110" s="18"/>
      <c r="OGH110" s="1"/>
      <c r="OGK110" s="1"/>
      <c r="OGO110" s="18"/>
      <c r="OGP110" s="1"/>
      <c r="OGS110" s="1"/>
      <c r="OGW110" s="18"/>
      <c r="OGX110" s="1"/>
      <c r="OHA110" s="1"/>
      <c r="OHE110" s="18"/>
      <c r="OHF110" s="1"/>
      <c r="OHI110" s="1"/>
      <c r="OHM110" s="18"/>
      <c r="OHN110" s="1"/>
      <c r="OHQ110" s="1"/>
      <c r="OHU110" s="18"/>
      <c r="OHV110" s="1"/>
      <c r="OHY110" s="1"/>
      <c r="OIC110" s="18"/>
      <c r="OID110" s="1"/>
      <c r="OIG110" s="1"/>
      <c r="OIK110" s="18"/>
      <c r="OIL110" s="1"/>
      <c r="OIO110" s="1"/>
      <c r="OIS110" s="18"/>
      <c r="OIT110" s="1"/>
      <c r="OIW110" s="1"/>
      <c r="OJA110" s="18"/>
      <c r="OJB110" s="1"/>
      <c r="OJE110" s="1"/>
      <c r="OJI110" s="18"/>
      <c r="OJJ110" s="1"/>
      <c r="OJM110" s="1"/>
      <c r="OJQ110" s="18"/>
      <c r="OJR110" s="1"/>
      <c r="OJU110" s="1"/>
      <c r="OJY110" s="18"/>
      <c r="OJZ110" s="1"/>
      <c r="OKC110" s="1"/>
      <c r="OKG110" s="18"/>
      <c r="OKH110" s="1"/>
      <c r="OKK110" s="1"/>
      <c r="OKO110" s="18"/>
      <c r="OKP110" s="1"/>
      <c r="OKS110" s="1"/>
      <c r="OKW110" s="18"/>
      <c r="OKX110" s="1"/>
      <c r="OLA110" s="1"/>
      <c r="OLE110" s="18"/>
      <c r="OLF110" s="1"/>
      <c r="OLI110" s="1"/>
      <c r="OLM110" s="18"/>
      <c r="OLN110" s="1"/>
      <c r="OLQ110" s="1"/>
      <c r="OLU110" s="18"/>
      <c r="OLV110" s="1"/>
      <c r="OLY110" s="1"/>
      <c r="OMC110" s="18"/>
      <c r="OMD110" s="1"/>
      <c r="OMG110" s="1"/>
      <c r="OMK110" s="18"/>
      <c r="OML110" s="1"/>
      <c r="OMO110" s="1"/>
      <c r="OMS110" s="18"/>
      <c r="OMT110" s="1"/>
      <c r="OMW110" s="1"/>
      <c r="ONA110" s="18"/>
      <c r="ONB110" s="1"/>
      <c r="ONE110" s="1"/>
      <c r="ONI110" s="18"/>
      <c r="ONJ110" s="1"/>
      <c r="ONM110" s="1"/>
      <c r="ONQ110" s="18"/>
      <c r="ONR110" s="1"/>
      <c r="ONU110" s="1"/>
      <c r="ONY110" s="18"/>
      <c r="ONZ110" s="1"/>
      <c r="OOC110" s="1"/>
      <c r="OOG110" s="18"/>
      <c r="OOH110" s="1"/>
      <c r="OOK110" s="1"/>
      <c r="OOO110" s="18"/>
      <c r="OOP110" s="1"/>
      <c r="OOS110" s="1"/>
      <c r="OOW110" s="18"/>
      <c r="OOX110" s="1"/>
      <c r="OPA110" s="1"/>
      <c r="OPE110" s="18"/>
      <c r="OPF110" s="1"/>
      <c r="OPI110" s="1"/>
      <c r="OPM110" s="18"/>
      <c r="OPN110" s="1"/>
      <c r="OPQ110" s="1"/>
      <c r="OPU110" s="18"/>
      <c r="OPV110" s="1"/>
      <c r="OPY110" s="1"/>
      <c r="OQC110" s="18"/>
      <c r="OQD110" s="1"/>
      <c r="OQG110" s="1"/>
      <c r="OQK110" s="18"/>
      <c r="OQL110" s="1"/>
      <c r="OQO110" s="1"/>
      <c r="OQS110" s="18"/>
      <c r="OQT110" s="1"/>
      <c r="OQW110" s="1"/>
      <c r="ORA110" s="18"/>
      <c r="ORB110" s="1"/>
      <c r="ORE110" s="1"/>
      <c r="ORI110" s="18"/>
      <c r="ORJ110" s="1"/>
      <c r="ORM110" s="1"/>
      <c r="ORQ110" s="18"/>
      <c r="ORR110" s="1"/>
      <c r="ORU110" s="1"/>
      <c r="ORY110" s="18"/>
      <c r="ORZ110" s="1"/>
      <c r="OSC110" s="1"/>
      <c r="OSG110" s="18"/>
      <c r="OSH110" s="1"/>
      <c r="OSK110" s="1"/>
      <c r="OSO110" s="18"/>
      <c r="OSP110" s="1"/>
      <c r="OSS110" s="1"/>
      <c r="OSW110" s="18"/>
      <c r="OSX110" s="1"/>
      <c r="OTA110" s="1"/>
      <c r="OTE110" s="18"/>
      <c r="OTF110" s="1"/>
      <c r="OTI110" s="1"/>
      <c r="OTM110" s="18"/>
      <c r="OTN110" s="1"/>
      <c r="OTQ110" s="1"/>
      <c r="OTU110" s="18"/>
      <c r="OTV110" s="1"/>
      <c r="OTY110" s="1"/>
      <c r="OUC110" s="18"/>
      <c r="OUD110" s="1"/>
      <c r="OUG110" s="1"/>
      <c r="OUK110" s="18"/>
      <c r="OUL110" s="1"/>
      <c r="OUO110" s="1"/>
      <c r="OUS110" s="18"/>
      <c r="OUT110" s="1"/>
      <c r="OUW110" s="1"/>
      <c r="OVA110" s="18"/>
      <c r="OVB110" s="1"/>
      <c r="OVE110" s="1"/>
      <c r="OVI110" s="18"/>
      <c r="OVJ110" s="1"/>
      <c r="OVM110" s="1"/>
      <c r="OVQ110" s="18"/>
      <c r="OVR110" s="1"/>
      <c r="OVU110" s="1"/>
      <c r="OVY110" s="18"/>
      <c r="OVZ110" s="1"/>
      <c r="OWC110" s="1"/>
      <c r="OWG110" s="18"/>
      <c r="OWH110" s="1"/>
      <c r="OWK110" s="1"/>
      <c r="OWO110" s="18"/>
      <c r="OWP110" s="1"/>
      <c r="OWS110" s="1"/>
      <c r="OWW110" s="18"/>
      <c r="OWX110" s="1"/>
      <c r="OXA110" s="1"/>
      <c r="OXE110" s="18"/>
      <c r="OXF110" s="1"/>
      <c r="OXI110" s="1"/>
      <c r="OXM110" s="18"/>
      <c r="OXN110" s="1"/>
      <c r="OXQ110" s="1"/>
      <c r="OXU110" s="18"/>
      <c r="OXV110" s="1"/>
      <c r="OXY110" s="1"/>
      <c r="OYC110" s="18"/>
      <c r="OYD110" s="1"/>
      <c r="OYG110" s="1"/>
      <c r="OYK110" s="18"/>
      <c r="OYL110" s="1"/>
      <c r="OYO110" s="1"/>
      <c r="OYS110" s="18"/>
      <c r="OYT110" s="1"/>
      <c r="OYW110" s="1"/>
      <c r="OZA110" s="18"/>
      <c r="OZB110" s="1"/>
      <c r="OZE110" s="1"/>
      <c r="OZI110" s="18"/>
      <c r="OZJ110" s="1"/>
      <c r="OZM110" s="1"/>
      <c r="OZQ110" s="18"/>
      <c r="OZR110" s="1"/>
      <c r="OZU110" s="1"/>
      <c r="OZY110" s="18"/>
      <c r="OZZ110" s="1"/>
      <c r="PAC110" s="1"/>
      <c r="PAG110" s="18"/>
      <c r="PAH110" s="1"/>
      <c r="PAK110" s="1"/>
      <c r="PAO110" s="18"/>
      <c r="PAP110" s="1"/>
      <c r="PAS110" s="1"/>
      <c r="PAW110" s="18"/>
      <c r="PAX110" s="1"/>
      <c r="PBA110" s="1"/>
      <c r="PBE110" s="18"/>
      <c r="PBF110" s="1"/>
      <c r="PBI110" s="1"/>
      <c r="PBM110" s="18"/>
      <c r="PBN110" s="1"/>
      <c r="PBQ110" s="1"/>
      <c r="PBU110" s="18"/>
      <c r="PBV110" s="1"/>
      <c r="PBY110" s="1"/>
      <c r="PCC110" s="18"/>
      <c r="PCD110" s="1"/>
      <c r="PCG110" s="1"/>
      <c r="PCK110" s="18"/>
      <c r="PCL110" s="1"/>
      <c r="PCO110" s="1"/>
      <c r="PCS110" s="18"/>
      <c r="PCT110" s="1"/>
      <c r="PCW110" s="1"/>
      <c r="PDA110" s="18"/>
      <c r="PDB110" s="1"/>
      <c r="PDE110" s="1"/>
      <c r="PDI110" s="18"/>
      <c r="PDJ110" s="1"/>
      <c r="PDM110" s="1"/>
      <c r="PDQ110" s="18"/>
      <c r="PDR110" s="1"/>
      <c r="PDU110" s="1"/>
      <c r="PDY110" s="18"/>
      <c r="PDZ110" s="1"/>
      <c r="PEC110" s="1"/>
      <c r="PEG110" s="18"/>
      <c r="PEH110" s="1"/>
      <c r="PEK110" s="1"/>
      <c r="PEO110" s="18"/>
      <c r="PEP110" s="1"/>
      <c r="PES110" s="1"/>
      <c r="PEW110" s="18"/>
      <c r="PEX110" s="1"/>
      <c r="PFA110" s="1"/>
      <c r="PFE110" s="18"/>
      <c r="PFF110" s="1"/>
      <c r="PFI110" s="1"/>
      <c r="PFM110" s="18"/>
      <c r="PFN110" s="1"/>
      <c r="PFQ110" s="1"/>
      <c r="PFU110" s="18"/>
      <c r="PFV110" s="1"/>
      <c r="PFY110" s="1"/>
      <c r="PGC110" s="18"/>
      <c r="PGD110" s="1"/>
      <c r="PGG110" s="1"/>
      <c r="PGK110" s="18"/>
      <c r="PGL110" s="1"/>
      <c r="PGO110" s="1"/>
      <c r="PGS110" s="18"/>
      <c r="PGT110" s="1"/>
      <c r="PGW110" s="1"/>
      <c r="PHA110" s="18"/>
      <c r="PHB110" s="1"/>
      <c r="PHE110" s="1"/>
      <c r="PHI110" s="18"/>
      <c r="PHJ110" s="1"/>
      <c r="PHM110" s="1"/>
      <c r="PHQ110" s="18"/>
      <c r="PHR110" s="1"/>
      <c r="PHU110" s="1"/>
      <c r="PHY110" s="18"/>
      <c r="PHZ110" s="1"/>
      <c r="PIC110" s="1"/>
      <c r="PIG110" s="18"/>
      <c r="PIH110" s="1"/>
      <c r="PIK110" s="1"/>
      <c r="PIO110" s="18"/>
      <c r="PIP110" s="1"/>
      <c r="PIS110" s="1"/>
      <c r="PIW110" s="18"/>
      <c r="PIX110" s="1"/>
      <c r="PJA110" s="1"/>
      <c r="PJE110" s="18"/>
      <c r="PJF110" s="1"/>
      <c r="PJI110" s="1"/>
      <c r="PJM110" s="18"/>
      <c r="PJN110" s="1"/>
      <c r="PJQ110" s="1"/>
      <c r="PJU110" s="18"/>
      <c r="PJV110" s="1"/>
      <c r="PJY110" s="1"/>
      <c r="PKC110" s="18"/>
      <c r="PKD110" s="1"/>
      <c r="PKG110" s="1"/>
      <c r="PKK110" s="18"/>
      <c r="PKL110" s="1"/>
      <c r="PKO110" s="1"/>
      <c r="PKS110" s="18"/>
      <c r="PKT110" s="1"/>
      <c r="PKW110" s="1"/>
      <c r="PLA110" s="18"/>
      <c r="PLB110" s="1"/>
      <c r="PLE110" s="1"/>
      <c r="PLI110" s="18"/>
      <c r="PLJ110" s="1"/>
      <c r="PLM110" s="1"/>
      <c r="PLQ110" s="18"/>
      <c r="PLR110" s="1"/>
      <c r="PLU110" s="1"/>
      <c r="PLY110" s="18"/>
      <c r="PLZ110" s="1"/>
      <c r="PMC110" s="1"/>
      <c r="PMG110" s="18"/>
      <c r="PMH110" s="1"/>
      <c r="PMK110" s="1"/>
      <c r="PMO110" s="18"/>
      <c r="PMP110" s="1"/>
      <c r="PMS110" s="1"/>
      <c r="PMW110" s="18"/>
      <c r="PMX110" s="1"/>
      <c r="PNA110" s="1"/>
      <c r="PNE110" s="18"/>
      <c r="PNF110" s="1"/>
      <c r="PNI110" s="1"/>
      <c r="PNM110" s="18"/>
      <c r="PNN110" s="1"/>
      <c r="PNQ110" s="1"/>
      <c r="PNU110" s="18"/>
      <c r="PNV110" s="1"/>
      <c r="PNY110" s="1"/>
      <c r="POC110" s="18"/>
      <c r="POD110" s="1"/>
      <c r="POG110" s="1"/>
      <c r="POK110" s="18"/>
      <c r="POL110" s="1"/>
      <c r="POO110" s="1"/>
      <c r="POS110" s="18"/>
      <c r="POT110" s="1"/>
      <c r="POW110" s="1"/>
      <c r="PPA110" s="18"/>
      <c r="PPB110" s="1"/>
      <c r="PPE110" s="1"/>
      <c r="PPI110" s="18"/>
      <c r="PPJ110" s="1"/>
      <c r="PPM110" s="1"/>
      <c r="PPQ110" s="18"/>
      <c r="PPR110" s="1"/>
      <c r="PPU110" s="1"/>
      <c r="PPY110" s="18"/>
      <c r="PPZ110" s="1"/>
      <c r="PQC110" s="1"/>
      <c r="PQG110" s="18"/>
      <c r="PQH110" s="1"/>
      <c r="PQK110" s="1"/>
      <c r="PQO110" s="18"/>
      <c r="PQP110" s="1"/>
      <c r="PQS110" s="1"/>
      <c r="PQW110" s="18"/>
      <c r="PQX110" s="1"/>
      <c r="PRA110" s="1"/>
      <c r="PRE110" s="18"/>
      <c r="PRF110" s="1"/>
      <c r="PRI110" s="1"/>
      <c r="PRM110" s="18"/>
      <c r="PRN110" s="1"/>
      <c r="PRQ110" s="1"/>
      <c r="PRU110" s="18"/>
      <c r="PRV110" s="1"/>
      <c r="PRY110" s="1"/>
      <c r="PSC110" s="18"/>
      <c r="PSD110" s="1"/>
      <c r="PSG110" s="1"/>
      <c r="PSK110" s="18"/>
      <c r="PSL110" s="1"/>
      <c r="PSO110" s="1"/>
      <c r="PSS110" s="18"/>
      <c r="PST110" s="1"/>
      <c r="PSW110" s="1"/>
      <c r="PTA110" s="18"/>
      <c r="PTB110" s="1"/>
      <c r="PTE110" s="1"/>
      <c r="PTI110" s="18"/>
      <c r="PTJ110" s="1"/>
      <c r="PTM110" s="1"/>
      <c r="PTQ110" s="18"/>
      <c r="PTR110" s="1"/>
      <c r="PTU110" s="1"/>
      <c r="PTY110" s="18"/>
      <c r="PTZ110" s="1"/>
      <c r="PUC110" s="1"/>
      <c r="PUG110" s="18"/>
      <c r="PUH110" s="1"/>
      <c r="PUK110" s="1"/>
      <c r="PUO110" s="18"/>
      <c r="PUP110" s="1"/>
      <c r="PUS110" s="1"/>
      <c r="PUW110" s="18"/>
      <c r="PUX110" s="1"/>
      <c r="PVA110" s="1"/>
      <c r="PVE110" s="18"/>
      <c r="PVF110" s="1"/>
      <c r="PVI110" s="1"/>
      <c r="PVM110" s="18"/>
      <c r="PVN110" s="1"/>
      <c r="PVQ110" s="1"/>
      <c r="PVU110" s="18"/>
      <c r="PVV110" s="1"/>
      <c r="PVY110" s="1"/>
      <c r="PWC110" s="18"/>
      <c r="PWD110" s="1"/>
      <c r="PWG110" s="1"/>
      <c r="PWK110" s="18"/>
      <c r="PWL110" s="1"/>
      <c r="PWO110" s="1"/>
      <c r="PWS110" s="18"/>
      <c r="PWT110" s="1"/>
      <c r="PWW110" s="1"/>
      <c r="PXA110" s="18"/>
      <c r="PXB110" s="1"/>
      <c r="PXE110" s="1"/>
      <c r="PXI110" s="18"/>
      <c r="PXJ110" s="1"/>
      <c r="PXM110" s="1"/>
      <c r="PXQ110" s="18"/>
      <c r="PXR110" s="1"/>
      <c r="PXU110" s="1"/>
      <c r="PXY110" s="18"/>
      <c r="PXZ110" s="1"/>
      <c r="PYC110" s="1"/>
      <c r="PYG110" s="18"/>
      <c r="PYH110" s="1"/>
      <c r="PYK110" s="1"/>
      <c r="PYO110" s="18"/>
      <c r="PYP110" s="1"/>
      <c r="PYS110" s="1"/>
      <c r="PYW110" s="18"/>
      <c r="PYX110" s="1"/>
      <c r="PZA110" s="1"/>
      <c r="PZE110" s="18"/>
      <c r="PZF110" s="1"/>
      <c r="PZI110" s="1"/>
      <c r="PZM110" s="18"/>
      <c r="PZN110" s="1"/>
      <c r="PZQ110" s="1"/>
      <c r="PZU110" s="18"/>
      <c r="PZV110" s="1"/>
      <c r="PZY110" s="1"/>
      <c r="QAC110" s="18"/>
      <c r="QAD110" s="1"/>
      <c r="QAG110" s="1"/>
      <c r="QAK110" s="18"/>
      <c r="QAL110" s="1"/>
      <c r="QAO110" s="1"/>
      <c r="QAS110" s="18"/>
      <c r="QAT110" s="1"/>
      <c r="QAW110" s="1"/>
      <c r="QBA110" s="18"/>
      <c r="QBB110" s="1"/>
      <c r="QBE110" s="1"/>
      <c r="QBI110" s="18"/>
      <c r="QBJ110" s="1"/>
      <c r="QBM110" s="1"/>
      <c r="QBQ110" s="18"/>
      <c r="QBR110" s="1"/>
      <c r="QBU110" s="1"/>
      <c r="QBY110" s="18"/>
      <c r="QBZ110" s="1"/>
      <c r="QCC110" s="1"/>
      <c r="QCG110" s="18"/>
      <c r="QCH110" s="1"/>
      <c r="QCK110" s="1"/>
      <c r="QCO110" s="18"/>
      <c r="QCP110" s="1"/>
      <c r="QCS110" s="1"/>
      <c r="QCW110" s="18"/>
      <c r="QCX110" s="1"/>
      <c r="QDA110" s="1"/>
      <c r="QDE110" s="18"/>
      <c r="QDF110" s="1"/>
      <c r="QDI110" s="1"/>
      <c r="QDM110" s="18"/>
      <c r="QDN110" s="1"/>
      <c r="QDQ110" s="1"/>
      <c r="QDU110" s="18"/>
      <c r="QDV110" s="1"/>
      <c r="QDY110" s="1"/>
      <c r="QEC110" s="18"/>
      <c r="QED110" s="1"/>
      <c r="QEG110" s="1"/>
      <c r="QEK110" s="18"/>
      <c r="QEL110" s="1"/>
      <c r="QEO110" s="1"/>
      <c r="QES110" s="18"/>
      <c r="QET110" s="1"/>
      <c r="QEW110" s="1"/>
      <c r="QFA110" s="18"/>
      <c r="QFB110" s="1"/>
      <c r="QFE110" s="1"/>
      <c r="QFI110" s="18"/>
      <c r="QFJ110" s="1"/>
      <c r="QFM110" s="1"/>
      <c r="QFQ110" s="18"/>
      <c r="QFR110" s="1"/>
      <c r="QFU110" s="1"/>
      <c r="QFY110" s="18"/>
      <c r="QFZ110" s="1"/>
      <c r="QGC110" s="1"/>
      <c r="QGG110" s="18"/>
      <c r="QGH110" s="1"/>
      <c r="QGK110" s="1"/>
      <c r="QGO110" s="18"/>
      <c r="QGP110" s="1"/>
      <c r="QGS110" s="1"/>
      <c r="QGW110" s="18"/>
      <c r="QGX110" s="1"/>
      <c r="QHA110" s="1"/>
      <c r="QHE110" s="18"/>
      <c r="QHF110" s="1"/>
      <c r="QHI110" s="1"/>
      <c r="QHM110" s="18"/>
      <c r="QHN110" s="1"/>
      <c r="QHQ110" s="1"/>
      <c r="QHU110" s="18"/>
      <c r="QHV110" s="1"/>
      <c r="QHY110" s="1"/>
      <c r="QIC110" s="18"/>
      <c r="QID110" s="1"/>
      <c r="QIG110" s="1"/>
      <c r="QIK110" s="18"/>
      <c r="QIL110" s="1"/>
      <c r="QIO110" s="1"/>
      <c r="QIS110" s="18"/>
      <c r="QIT110" s="1"/>
      <c r="QIW110" s="1"/>
      <c r="QJA110" s="18"/>
      <c r="QJB110" s="1"/>
      <c r="QJE110" s="1"/>
      <c r="QJI110" s="18"/>
      <c r="QJJ110" s="1"/>
      <c r="QJM110" s="1"/>
      <c r="QJQ110" s="18"/>
      <c r="QJR110" s="1"/>
      <c r="QJU110" s="1"/>
      <c r="QJY110" s="18"/>
      <c r="QJZ110" s="1"/>
      <c r="QKC110" s="1"/>
      <c r="QKG110" s="18"/>
      <c r="QKH110" s="1"/>
      <c r="QKK110" s="1"/>
      <c r="QKO110" s="18"/>
      <c r="QKP110" s="1"/>
      <c r="QKS110" s="1"/>
      <c r="QKW110" s="18"/>
      <c r="QKX110" s="1"/>
      <c r="QLA110" s="1"/>
      <c r="QLE110" s="18"/>
      <c r="QLF110" s="1"/>
      <c r="QLI110" s="1"/>
      <c r="QLM110" s="18"/>
      <c r="QLN110" s="1"/>
      <c r="QLQ110" s="1"/>
      <c r="QLU110" s="18"/>
      <c r="QLV110" s="1"/>
      <c r="QLY110" s="1"/>
      <c r="QMC110" s="18"/>
      <c r="QMD110" s="1"/>
      <c r="QMG110" s="1"/>
      <c r="QMK110" s="18"/>
      <c r="QML110" s="1"/>
      <c r="QMO110" s="1"/>
      <c r="QMS110" s="18"/>
      <c r="QMT110" s="1"/>
      <c r="QMW110" s="1"/>
      <c r="QNA110" s="18"/>
      <c r="QNB110" s="1"/>
      <c r="QNE110" s="1"/>
      <c r="QNI110" s="18"/>
      <c r="QNJ110" s="1"/>
      <c r="QNM110" s="1"/>
      <c r="QNQ110" s="18"/>
      <c r="QNR110" s="1"/>
      <c r="QNU110" s="1"/>
      <c r="QNY110" s="18"/>
      <c r="QNZ110" s="1"/>
      <c r="QOC110" s="1"/>
      <c r="QOG110" s="18"/>
      <c r="QOH110" s="1"/>
      <c r="QOK110" s="1"/>
      <c r="QOO110" s="18"/>
      <c r="QOP110" s="1"/>
      <c r="QOS110" s="1"/>
      <c r="QOW110" s="18"/>
      <c r="QOX110" s="1"/>
      <c r="QPA110" s="1"/>
      <c r="QPE110" s="18"/>
      <c r="QPF110" s="1"/>
      <c r="QPI110" s="1"/>
      <c r="QPM110" s="18"/>
      <c r="QPN110" s="1"/>
      <c r="QPQ110" s="1"/>
      <c r="QPU110" s="18"/>
      <c r="QPV110" s="1"/>
      <c r="QPY110" s="1"/>
      <c r="QQC110" s="18"/>
      <c r="QQD110" s="1"/>
      <c r="QQG110" s="1"/>
      <c r="QQK110" s="18"/>
      <c r="QQL110" s="1"/>
      <c r="QQO110" s="1"/>
      <c r="QQS110" s="18"/>
      <c r="QQT110" s="1"/>
      <c r="QQW110" s="1"/>
      <c r="QRA110" s="18"/>
      <c r="QRB110" s="1"/>
      <c r="QRE110" s="1"/>
      <c r="QRI110" s="18"/>
      <c r="QRJ110" s="1"/>
      <c r="QRM110" s="1"/>
      <c r="QRQ110" s="18"/>
      <c r="QRR110" s="1"/>
      <c r="QRU110" s="1"/>
      <c r="QRY110" s="18"/>
      <c r="QRZ110" s="1"/>
      <c r="QSC110" s="1"/>
      <c r="QSG110" s="18"/>
      <c r="QSH110" s="1"/>
      <c r="QSK110" s="1"/>
      <c r="QSO110" s="18"/>
      <c r="QSP110" s="1"/>
      <c r="QSS110" s="1"/>
      <c r="QSW110" s="18"/>
      <c r="QSX110" s="1"/>
      <c r="QTA110" s="1"/>
      <c r="QTE110" s="18"/>
      <c r="QTF110" s="1"/>
      <c r="QTI110" s="1"/>
      <c r="QTM110" s="18"/>
      <c r="QTN110" s="1"/>
      <c r="QTQ110" s="1"/>
      <c r="QTU110" s="18"/>
      <c r="QTV110" s="1"/>
      <c r="QTY110" s="1"/>
      <c r="QUC110" s="18"/>
      <c r="QUD110" s="1"/>
      <c r="QUG110" s="1"/>
      <c r="QUK110" s="18"/>
      <c r="QUL110" s="1"/>
      <c r="QUO110" s="1"/>
      <c r="QUS110" s="18"/>
      <c r="QUT110" s="1"/>
      <c r="QUW110" s="1"/>
      <c r="QVA110" s="18"/>
      <c r="QVB110" s="1"/>
      <c r="QVE110" s="1"/>
      <c r="QVI110" s="18"/>
      <c r="QVJ110" s="1"/>
      <c r="QVM110" s="1"/>
      <c r="QVQ110" s="18"/>
      <c r="QVR110" s="1"/>
      <c r="QVU110" s="1"/>
      <c r="QVY110" s="18"/>
      <c r="QVZ110" s="1"/>
      <c r="QWC110" s="1"/>
      <c r="QWG110" s="18"/>
      <c r="QWH110" s="1"/>
      <c r="QWK110" s="1"/>
      <c r="QWO110" s="18"/>
      <c r="QWP110" s="1"/>
      <c r="QWS110" s="1"/>
      <c r="QWW110" s="18"/>
      <c r="QWX110" s="1"/>
      <c r="QXA110" s="1"/>
      <c r="QXE110" s="18"/>
      <c r="QXF110" s="1"/>
      <c r="QXI110" s="1"/>
      <c r="QXM110" s="18"/>
      <c r="QXN110" s="1"/>
      <c r="QXQ110" s="1"/>
      <c r="QXU110" s="18"/>
      <c r="QXV110" s="1"/>
      <c r="QXY110" s="1"/>
      <c r="QYC110" s="18"/>
      <c r="QYD110" s="1"/>
      <c r="QYG110" s="1"/>
      <c r="QYK110" s="18"/>
      <c r="QYL110" s="1"/>
      <c r="QYO110" s="1"/>
      <c r="QYS110" s="18"/>
      <c r="QYT110" s="1"/>
      <c r="QYW110" s="1"/>
      <c r="QZA110" s="18"/>
      <c r="QZB110" s="1"/>
      <c r="QZE110" s="1"/>
      <c r="QZI110" s="18"/>
      <c r="QZJ110" s="1"/>
      <c r="QZM110" s="1"/>
      <c r="QZQ110" s="18"/>
      <c r="QZR110" s="1"/>
      <c r="QZU110" s="1"/>
      <c r="QZY110" s="18"/>
      <c r="QZZ110" s="1"/>
      <c r="RAC110" s="1"/>
      <c r="RAG110" s="18"/>
      <c r="RAH110" s="1"/>
      <c r="RAK110" s="1"/>
      <c r="RAO110" s="18"/>
      <c r="RAP110" s="1"/>
      <c r="RAS110" s="1"/>
      <c r="RAW110" s="18"/>
      <c r="RAX110" s="1"/>
      <c r="RBA110" s="1"/>
      <c r="RBE110" s="18"/>
      <c r="RBF110" s="1"/>
      <c r="RBI110" s="1"/>
      <c r="RBM110" s="18"/>
      <c r="RBN110" s="1"/>
      <c r="RBQ110" s="1"/>
      <c r="RBU110" s="18"/>
      <c r="RBV110" s="1"/>
      <c r="RBY110" s="1"/>
      <c r="RCC110" s="18"/>
      <c r="RCD110" s="1"/>
      <c r="RCG110" s="1"/>
      <c r="RCK110" s="18"/>
      <c r="RCL110" s="1"/>
      <c r="RCO110" s="1"/>
      <c r="RCS110" s="18"/>
      <c r="RCT110" s="1"/>
      <c r="RCW110" s="1"/>
      <c r="RDA110" s="18"/>
      <c r="RDB110" s="1"/>
      <c r="RDE110" s="1"/>
      <c r="RDI110" s="18"/>
      <c r="RDJ110" s="1"/>
      <c r="RDM110" s="1"/>
      <c r="RDQ110" s="18"/>
      <c r="RDR110" s="1"/>
      <c r="RDU110" s="1"/>
      <c r="RDY110" s="18"/>
      <c r="RDZ110" s="1"/>
      <c r="REC110" s="1"/>
      <c r="REG110" s="18"/>
      <c r="REH110" s="1"/>
      <c r="REK110" s="1"/>
      <c r="REO110" s="18"/>
      <c r="REP110" s="1"/>
      <c r="RES110" s="1"/>
      <c r="REW110" s="18"/>
      <c r="REX110" s="1"/>
      <c r="RFA110" s="1"/>
      <c r="RFE110" s="18"/>
      <c r="RFF110" s="1"/>
      <c r="RFI110" s="1"/>
      <c r="RFM110" s="18"/>
      <c r="RFN110" s="1"/>
      <c r="RFQ110" s="1"/>
      <c r="RFU110" s="18"/>
      <c r="RFV110" s="1"/>
      <c r="RFY110" s="1"/>
      <c r="RGC110" s="18"/>
      <c r="RGD110" s="1"/>
      <c r="RGG110" s="1"/>
      <c r="RGK110" s="18"/>
      <c r="RGL110" s="1"/>
      <c r="RGO110" s="1"/>
      <c r="RGS110" s="18"/>
      <c r="RGT110" s="1"/>
      <c r="RGW110" s="1"/>
      <c r="RHA110" s="18"/>
      <c r="RHB110" s="1"/>
      <c r="RHE110" s="1"/>
      <c r="RHI110" s="18"/>
      <c r="RHJ110" s="1"/>
      <c r="RHM110" s="1"/>
      <c r="RHQ110" s="18"/>
      <c r="RHR110" s="1"/>
      <c r="RHU110" s="1"/>
      <c r="RHY110" s="18"/>
      <c r="RHZ110" s="1"/>
      <c r="RIC110" s="1"/>
      <c r="RIG110" s="18"/>
      <c r="RIH110" s="1"/>
      <c r="RIK110" s="1"/>
      <c r="RIO110" s="18"/>
      <c r="RIP110" s="1"/>
      <c r="RIS110" s="1"/>
      <c r="RIW110" s="18"/>
      <c r="RIX110" s="1"/>
      <c r="RJA110" s="1"/>
      <c r="RJE110" s="18"/>
      <c r="RJF110" s="1"/>
      <c r="RJI110" s="1"/>
      <c r="RJM110" s="18"/>
      <c r="RJN110" s="1"/>
      <c r="RJQ110" s="1"/>
      <c r="RJU110" s="18"/>
      <c r="RJV110" s="1"/>
      <c r="RJY110" s="1"/>
      <c r="RKC110" s="18"/>
      <c r="RKD110" s="1"/>
      <c r="RKG110" s="1"/>
      <c r="RKK110" s="18"/>
      <c r="RKL110" s="1"/>
      <c r="RKO110" s="1"/>
      <c r="RKS110" s="18"/>
      <c r="RKT110" s="1"/>
      <c r="RKW110" s="1"/>
      <c r="RLA110" s="18"/>
      <c r="RLB110" s="1"/>
      <c r="RLE110" s="1"/>
      <c r="RLI110" s="18"/>
      <c r="RLJ110" s="1"/>
      <c r="RLM110" s="1"/>
      <c r="RLQ110" s="18"/>
      <c r="RLR110" s="1"/>
      <c r="RLU110" s="1"/>
      <c r="RLY110" s="18"/>
      <c r="RLZ110" s="1"/>
      <c r="RMC110" s="1"/>
      <c r="RMG110" s="18"/>
      <c r="RMH110" s="1"/>
      <c r="RMK110" s="1"/>
      <c r="RMO110" s="18"/>
      <c r="RMP110" s="1"/>
      <c r="RMS110" s="1"/>
      <c r="RMW110" s="18"/>
      <c r="RMX110" s="1"/>
      <c r="RNA110" s="1"/>
      <c r="RNE110" s="18"/>
      <c r="RNF110" s="1"/>
      <c r="RNI110" s="1"/>
      <c r="RNM110" s="18"/>
      <c r="RNN110" s="1"/>
      <c r="RNQ110" s="1"/>
      <c r="RNU110" s="18"/>
      <c r="RNV110" s="1"/>
      <c r="RNY110" s="1"/>
      <c r="ROC110" s="18"/>
      <c r="ROD110" s="1"/>
      <c r="ROG110" s="1"/>
      <c r="ROK110" s="18"/>
      <c r="ROL110" s="1"/>
      <c r="ROO110" s="1"/>
      <c r="ROS110" s="18"/>
      <c r="ROT110" s="1"/>
      <c r="ROW110" s="1"/>
      <c r="RPA110" s="18"/>
      <c r="RPB110" s="1"/>
      <c r="RPE110" s="1"/>
      <c r="RPI110" s="18"/>
      <c r="RPJ110" s="1"/>
      <c r="RPM110" s="1"/>
      <c r="RPQ110" s="18"/>
      <c r="RPR110" s="1"/>
      <c r="RPU110" s="1"/>
      <c r="RPY110" s="18"/>
      <c r="RPZ110" s="1"/>
      <c r="RQC110" s="1"/>
      <c r="RQG110" s="18"/>
      <c r="RQH110" s="1"/>
      <c r="RQK110" s="1"/>
      <c r="RQO110" s="18"/>
      <c r="RQP110" s="1"/>
      <c r="RQS110" s="1"/>
      <c r="RQW110" s="18"/>
      <c r="RQX110" s="1"/>
      <c r="RRA110" s="1"/>
      <c r="RRE110" s="18"/>
      <c r="RRF110" s="1"/>
      <c r="RRI110" s="1"/>
      <c r="RRM110" s="18"/>
      <c r="RRN110" s="1"/>
      <c r="RRQ110" s="1"/>
      <c r="RRU110" s="18"/>
      <c r="RRV110" s="1"/>
      <c r="RRY110" s="1"/>
      <c r="RSC110" s="18"/>
      <c r="RSD110" s="1"/>
      <c r="RSG110" s="1"/>
      <c r="RSK110" s="18"/>
      <c r="RSL110" s="1"/>
      <c r="RSO110" s="1"/>
      <c r="RSS110" s="18"/>
      <c r="RST110" s="1"/>
      <c r="RSW110" s="1"/>
      <c r="RTA110" s="18"/>
      <c r="RTB110" s="1"/>
      <c r="RTE110" s="1"/>
      <c r="RTI110" s="18"/>
      <c r="RTJ110" s="1"/>
      <c r="RTM110" s="1"/>
      <c r="RTQ110" s="18"/>
      <c r="RTR110" s="1"/>
      <c r="RTU110" s="1"/>
      <c r="RTY110" s="18"/>
      <c r="RTZ110" s="1"/>
      <c r="RUC110" s="1"/>
      <c r="RUG110" s="18"/>
      <c r="RUH110" s="1"/>
      <c r="RUK110" s="1"/>
      <c r="RUO110" s="18"/>
      <c r="RUP110" s="1"/>
      <c r="RUS110" s="1"/>
      <c r="RUW110" s="18"/>
      <c r="RUX110" s="1"/>
      <c r="RVA110" s="1"/>
      <c r="RVE110" s="18"/>
      <c r="RVF110" s="1"/>
      <c r="RVI110" s="1"/>
      <c r="RVM110" s="18"/>
      <c r="RVN110" s="1"/>
      <c r="RVQ110" s="1"/>
      <c r="RVU110" s="18"/>
      <c r="RVV110" s="1"/>
      <c r="RVY110" s="1"/>
      <c r="RWC110" s="18"/>
      <c r="RWD110" s="1"/>
      <c r="RWG110" s="1"/>
      <c r="RWK110" s="18"/>
      <c r="RWL110" s="1"/>
      <c r="RWO110" s="1"/>
      <c r="RWS110" s="18"/>
      <c r="RWT110" s="1"/>
      <c r="RWW110" s="1"/>
      <c r="RXA110" s="18"/>
      <c r="RXB110" s="1"/>
      <c r="RXE110" s="1"/>
      <c r="RXI110" s="18"/>
      <c r="RXJ110" s="1"/>
      <c r="RXM110" s="1"/>
      <c r="RXQ110" s="18"/>
      <c r="RXR110" s="1"/>
      <c r="RXU110" s="1"/>
      <c r="RXY110" s="18"/>
      <c r="RXZ110" s="1"/>
      <c r="RYC110" s="1"/>
      <c r="RYG110" s="18"/>
      <c r="RYH110" s="1"/>
      <c r="RYK110" s="1"/>
      <c r="RYO110" s="18"/>
      <c r="RYP110" s="1"/>
      <c r="RYS110" s="1"/>
      <c r="RYW110" s="18"/>
      <c r="RYX110" s="1"/>
      <c r="RZA110" s="1"/>
      <c r="RZE110" s="18"/>
      <c r="RZF110" s="1"/>
      <c r="RZI110" s="1"/>
      <c r="RZM110" s="18"/>
      <c r="RZN110" s="1"/>
      <c r="RZQ110" s="1"/>
      <c r="RZU110" s="18"/>
      <c r="RZV110" s="1"/>
      <c r="RZY110" s="1"/>
      <c r="SAC110" s="18"/>
      <c r="SAD110" s="1"/>
      <c r="SAG110" s="1"/>
      <c r="SAK110" s="18"/>
      <c r="SAL110" s="1"/>
      <c r="SAO110" s="1"/>
      <c r="SAS110" s="18"/>
      <c r="SAT110" s="1"/>
      <c r="SAW110" s="1"/>
      <c r="SBA110" s="18"/>
      <c r="SBB110" s="1"/>
      <c r="SBE110" s="1"/>
      <c r="SBI110" s="18"/>
      <c r="SBJ110" s="1"/>
      <c r="SBM110" s="1"/>
      <c r="SBQ110" s="18"/>
      <c r="SBR110" s="1"/>
      <c r="SBU110" s="1"/>
      <c r="SBY110" s="18"/>
      <c r="SBZ110" s="1"/>
      <c r="SCC110" s="1"/>
      <c r="SCG110" s="18"/>
      <c r="SCH110" s="1"/>
      <c r="SCK110" s="1"/>
      <c r="SCO110" s="18"/>
      <c r="SCP110" s="1"/>
      <c r="SCS110" s="1"/>
      <c r="SCW110" s="18"/>
      <c r="SCX110" s="1"/>
      <c r="SDA110" s="1"/>
      <c r="SDE110" s="18"/>
      <c r="SDF110" s="1"/>
      <c r="SDI110" s="1"/>
      <c r="SDM110" s="18"/>
      <c r="SDN110" s="1"/>
      <c r="SDQ110" s="1"/>
      <c r="SDU110" s="18"/>
      <c r="SDV110" s="1"/>
      <c r="SDY110" s="1"/>
      <c r="SEC110" s="18"/>
      <c r="SED110" s="1"/>
      <c r="SEG110" s="1"/>
      <c r="SEK110" s="18"/>
      <c r="SEL110" s="1"/>
      <c r="SEO110" s="1"/>
      <c r="SES110" s="18"/>
      <c r="SET110" s="1"/>
      <c r="SEW110" s="1"/>
      <c r="SFA110" s="18"/>
      <c r="SFB110" s="1"/>
      <c r="SFE110" s="1"/>
      <c r="SFI110" s="18"/>
      <c r="SFJ110" s="1"/>
      <c r="SFM110" s="1"/>
      <c r="SFQ110" s="18"/>
      <c r="SFR110" s="1"/>
      <c r="SFU110" s="1"/>
      <c r="SFY110" s="18"/>
      <c r="SFZ110" s="1"/>
      <c r="SGC110" s="1"/>
      <c r="SGG110" s="18"/>
      <c r="SGH110" s="1"/>
      <c r="SGK110" s="1"/>
      <c r="SGO110" s="18"/>
      <c r="SGP110" s="1"/>
      <c r="SGS110" s="1"/>
      <c r="SGW110" s="18"/>
      <c r="SGX110" s="1"/>
      <c r="SHA110" s="1"/>
      <c r="SHE110" s="18"/>
      <c r="SHF110" s="1"/>
      <c r="SHI110" s="1"/>
      <c r="SHM110" s="18"/>
      <c r="SHN110" s="1"/>
      <c r="SHQ110" s="1"/>
      <c r="SHU110" s="18"/>
      <c r="SHV110" s="1"/>
      <c r="SHY110" s="1"/>
      <c r="SIC110" s="18"/>
      <c r="SID110" s="1"/>
      <c r="SIG110" s="1"/>
      <c r="SIK110" s="18"/>
      <c r="SIL110" s="1"/>
      <c r="SIO110" s="1"/>
      <c r="SIS110" s="18"/>
      <c r="SIT110" s="1"/>
      <c r="SIW110" s="1"/>
      <c r="SJA110" s="18"/>
      <c r="SJB110" s="1"/>
      <c r="SJE110" s="1"/>
      <c r="SJI110" s="18"/>
      <c r="SJJ110" s="1"/>
      <c r="SJM110" s="1"/>
      <c r="SJQ110" s="18"/>
      <c r="SJR110" s="1"/>
      <c r="SJU110" s="1"/>
      <c r="SJY110" s="18"/>
      <c r="SJZ110" s="1"/>
      <c r="SKC110" s="1"/>
      <c r="SKG110" s="18"/>
      <c r="SKH110" s="1"/>
      <c r="SKK110" s="1"/>
      <c r="SKO110" s="18"/>
      <c r="SKP110" s="1"/>
      <c r="SKS110" s="1"/>
      <c r="SKW110" s="18"/>
      <c r="SKX110" s="1"/>
      <c r="SLA110" s="1"/>
      <c r="SLE110" s="18"/>
      <c r="SLF110" s="1"/>
      <c r="SLI110" s="1"/>
      <c r="SLM110" s="18"/>
      <c r="SLN110" s="1"/>
      <c r="SLQ110" s="1"/>
      <c r="SLU110" s="18"/>
      <c r="SLV110" s="1"/>
      <c r="SLY110" s="1"/>
      <c r="SMC110" s="18"/>
      <c r="SMD110" s="1"/>
      <c r="SMG110" s="1"/>
      <c r="SMK110" s="18"/>
      <c r="SML110" s="1"/>
      <c r="SMO110" s="1"/>
      <c r="SMS110" s="18"/>
      <c r="SMT110" s="1"/>
      <c r="SMW110" s="1"/>
      <c r="SNA110" s="18"/>
      <c r="SNB110" s="1"/>
      <c r="SNE110" s="1"/>
      <c r="SNI110" s="18"/>
      <c r="SNJ110" s="1"/>
      <c r="SNM110" s="1"/>
      <c r="SNQ110" s="18"/>
      <c r="SNR110" s="1"/>
      <c r="SNU110" s="1"/>
      <c r="SNY110" s="18"/>
      <c r="SNZ110" s="1"/>
      <c r="SOC110" s="1"/>
      <c r="SOG110" s="18"/>
      <c r="SOH110" s="1"/>
      <c r="SOK110" s="1"/>
      <c r="SOO110" s="18"/>
      <c r="SOP110" s="1"/>
      <c r="SOS110" s="1"/>
      <c r="SOW110" s="18"/>
      <c r="SOX110" s="1"/>
      <c r="SPA110" s="1"/>
      <c r="SPE110" s="18"/>
      <c r="SPF110" s="1"/>
      <c r="SPI110" s="1"/>
      <c r="SPM110" s="18"/>
      <c r="SPN110" s="1"/>
      <c r="SPQ110" s="1"/>
      <c r="SPU110" s="18"/>
      <c r="SPV110" s="1"/>
      <c r="SPY110" s="1"/>
      <c r="SQC110" s="18"/>
      <c r="SQD110" s="1"/>
      <c r="SQG110" s="1"/>
      <c r="SQK110" s="18"/>
      <c r="SQL110" s="1"/>
      <c r="SQO110" s="1"/>
      <c r="SQS110" s="18"/>
      <c r="SQT110" s="1"/>
      <c r="SQW110" s="1"/>
      <c r="SRA110" s="18"/>
      <c r="SRB110" s="1"/>
      <c r="SRE110" s="1"/>
      <c r="SRI110" s="18"/>
      <c r="SRJ110" s="1"/>
      <c r="SRM110" s="1"/>
      <c r="SRQ110" s="18"/>
      <c r="SRR110" s="1"/>
      <c r="SRU110" s="1"/>
      <c r="SRY110" s="18"/>
      <c r="SRZ110" s="1"/>
      <c r="SSC110" s="1"/>
      <c r="SSG110" s="18"/>
      <c r="SSH110" s="1"/>
      <c r="SSK110" s="1"/>
      <c r="SSO110" s="18"/>
      <c r="SSP110" s="1"/>
      <c r="SSS110" s="1"/>
      <c r="SSW110" s="18"/>
      <c r="SSX110" s="1"/>
      <c r="STA110" s="1"/>
      <c r="STE110" s="18"/>
      <c r="STF110" s="1"/>
      <c r="STI110" s="1"/>
      <c r="STM110" s="18"/>
      <c r="STN110" s="1"/>
      <c r="STQ110" s="1"/>
      <c r="STU110" s="18"/>
      <c r="STV110" s="1"/>
      <c r="STY110" s="1"/>
      <c r="SUC110" s="18"/>
      <c r="SUD110" s="1"/>
      <c r="SUG110" s="1"/>
      <c r="SUK110" s="18"/>
      <c r="SUL110" s="1"/>
      <c r="SUO110" s="1"/>
      <c r="SUS110" s="18"/>
      <c r="SUT110" s="1"/>
      <c r="SUW110" s="1"/>
      <c r="SVA110" s="18"/>
      <c r="SVB110" s="1"/>
      <c r="SVE110" s="1"/>
      <c r="SVI110" s="18"/>
      <c r="SVJ110" s="1"/>
      <c r="SVM110" s="1"/>
      <c r="SVQ110" s="18"/>
      <c r="SVR110" s="1"/>
      <c r="SVU110" s="1"/>
      <c r="SVY110" s="18"/>
      <c r="SVZ110" s="1"/>
      <c r="SWC110" s="1"/>
      <c r="SWG110" s="18"/>
      <c r="SWH110" s="1"/>
      <c r="SWK110" s="1"/>
      <c r="SWO110" s="18"/>
      <c r="SWP110" s="1"/>
      <c r="SWS110" s="1"/>
      <c r="SWW110" s="18"/>
      <c r="SWX110" s="1"/>
      <c r="SXA110" s="1"/>
      <c r="SXE110" s="18"/>
      <c r="SXF110" s="1"/>
      <c r="SXI110" s="1"/>
      <c r="SXM110" s="18"/>
      <c r="SXN110" s="1"/>
      <c r="SXQ110" s="1"/>
      <c r="SXU110" s="18"/>
      <c r="SXV110" s="1"/>
      <c r="SXY110" s="1"/>
      <c r="SYC110" s="18"/>
      <c r="SYD110" s="1"/>
      <c r="SYG110" s="1"/>
      <c r="SYK110" s="18"/>
      <c r="SYL110" s="1"/>
      <c r="SYO110" s="1"/>
      <c r="SYS110" s="18"/>
      <c r="SYT110" s="1"/>
      <c r="SYW110" s="1"/>
      <c r="SZA110" s="18"/>
      <c r="SZB110" s="1"/>
      <c r="SZE110" s="1"/>
      <c r="SZI110" s="18"/>
      <c r="SZJ110" s="1"/>
      <c r="SZM110" s="1"/>
      <c r="SZQ110" s="18"/>
      <c r="SZR110" s="1"/>
      <c r="SZU110" s="1"/>
      <c r="SZY110" s="18"/>
      <c r="SZZ110" s="1"/>
      <c r="TAC110" s="1"/>
      <c r="TAG110" s="18"/>
      <c r="TAH110" s="1"/>
      <c r="TAK110" s="1"/>
      <c r="TAO110" s="18"/>
      <c r="TAP110" s="1"/>
      <c r="TAS110" s="1"/>
      <c r="TAW110" s="18"/>
      <c r="TAX110" s="1"/>
      <c r="TBA110" s="1"/>
      <c r="TBE110" s="18"/>
      <c r="TBF110" s="1"/>
      <c r="TBI110" s="1"/>
      <c r="TBM110" s="18"/>
      <c r="TBN110" s="1"/>
      <c r="TBQ110" s="1"/>
      <c r="TBU110" s="18"/>
      <c r="TBV110" s="1"/>
      <c r="TBY110" s="1"/>
      <c r="TCC110" s="18"/>
      <c r="TCD110" s="1"/>
      <c r="TCG110" s="1"/>
      <c r="TCK110" s="18"/>
      <c r="TCL110" s="1"/>
      <c r="TCO110" s="1"/>
      <c r="TCS110" s="18"/>
      <c r="TCT110" s="1"/>
      <c r="TCW110" s="1"/>
      <c r="TDA110" s="18"/>
      <c r="TDB110" s="1"/>
      <c r="TDE110" s="1"/>
      <c r="TDI110" s="18"/>
      <c r="TDJ110" s="1"/>
      <c r="TDM110" s="1"/>
      <c r="TDQ110" s="18"/>
      <c r="TDR110" s="1"/>
      <c r="TDU110" s="1"/>
      <c r="TDY110" s="18"/>
      <c r="TDZ110" s="1"/>
      <c r="TEC110" s="1"/>
      <c r="TEG110" s="18"/>
      <c r="TEH110" s="1"/>
      <c r="TEK110" s="1"/>
      <c r="TEO110" s="18"/>
      <c r="TEP110" s="1"/>
      <c r="TES110" s="1"/>
      <c r="TEW110" s="18"/>
      <c r="TEX110" s="1"/>
      <c r="TFA110" s="1"/>
      <c r="TFE110" s="18"/>
      <c r="TFF110" s="1"/>
      <c r="TFI110" s="1"/>
      <c r="TFM110" s="18"/>
      <c r="TFN110" s="1"/>
      <c r="TFQ110" s="1"/>
      <c r="TFU110" s="18"/>
      <c r="TFV110" s="1"/>
      <c r="TFY110" s="1"/>
      <c r="TGC110" s="18"/>
      <c r="TGD110" s="1"/>
      <c r="TGG110" s="1"/>
      <c r="TGK110" s="18"/>
      <c r="TGL110" s="1"/>
      <c r="TGO110" s="1"/>
      <c r="TGS110" s="18"/>
      <c r="TGT110" s="1"/>
      <c r="TGW110" s="1"/>
      <c r="THA110" s="18"/>
      <c r="THB110" s="1"/>
      <c r="THE110" s="1"/>
      <c r="THI110" s="18"/>
      <c r="THJ110" s="1"/>
      <c r="THM110" s="1"/>
      <c r="THQ110" s="18"/>
      <c r="THR110" s="1"/>
      <c r="THU110" s="1"/>
      <c r="THY110" s="18"/>
      <c r="THZ110" s="1"/>
      <c r="TIC110" s="1"/>
      <c r="TIG110" s="18"/>
      <c r="TIH110" s="1"/>
      <c r="TIK110" s="1"/>
      <c r="TIO110" s="18"/>
      <c r="TIP110" s="1"/>
      <c r="TIS110" s="1"/>
      <c r="TIW110" s="18"/>
      <c r="TIX110" s="1"/>
      <c r="TJA110" s="1"/>
      <c r="TJE110" s="18"/>
      <c r="TJF110" s="1"/>
      <c r="TJI110" s="1"/>
      <c r="TJM110" s="18"/>
      <c r="TJN110" s="1"/>
      <c r="TJQ110" s="1"/>
      <c r="TJU110" s="18"/>
      <c r="TJV110" s="1"/>
      <c r="TJY110" s="1"/>
      <c r="TKC110" s="18"/>
      <c r="TKD110" s="1"/>
      <c r="TKG110" s="1"/>
      <c r="TKK110" s="18"/>
      <c r="TKL110" s="1"/>
      <c r="TKO110" s="1"/>
      <c r="TKS110" s="18"/>
      <c r="TKT110" s="1"/>
      <c r="TKW110" s="1"/>
      <c r="TLA110" s="18"/>
      <c r="TLB110" s="1"/>
      <c r="TLE110" s="1"/>
      <c r="TLI110" s="18"/>
      <c r="TLJ110" s="1"/>
      <c r="TLM110" s="1"/>
      <c r="TLQ110" s="18"/>
      <c r="TLR110" s="1"/>
      <c r="TLU110" s="1"/>
      <c r="TLY110" s="18"/>
      <c r="TLZ110" s="1"/>
      <c r="TMC110" s="1"/>
      <c r="TMG110" s="18"/>
      <c r="TMH110" s="1"/>
      <c r="TMK110" s="1"/>
      <c r="TMO110" s="18"/>
      <c r="TMP110" s="1"/>
      <c r="TMS110" s="1"/>
      <c r="TMW110" s="18"/>
      <c r="TMX110" s="1"/>
      <c r="TNA110" s="1"/>
      <c r="TNE110" s="18"/>
      <c r="TNF110" s="1"/>
      <c r="TNI110" s="1"/>
      <c r="TNM110" s="18"/>
      <c r="TNN110" s="1"/>
      <c r="TNQ110" s="1"/>
      <c r="TNU110" s="18"/>
      <c r="TNV110" s="1"/>
      <c r="TNY110" s="1"/>
      <c r="TOC110" s="18"/>
      <c r="TOD110" s="1"/>
      <c r="TOG110" s="1"/>
      <c r="TOK110" s="18"/>
      <c r="TOL110" s="1"/>
      <c r="TOO110" s="1"/>
      <c r="TOS110" s="18"/>
      <c r="TOT110" s="1"/>
      <c r="TOW110" s="1"/>
      <c r="TPA110" s="18"/>
      <c r="TPB110" s="1"/>
      <c r="TPE110" s="1"/>
      <c r="TPI110" s="18"/>
      <c r="TPJ110" s="1"/>
      <c r="TPM110" s="1"/>
      <c r="TPQ110" s="18"/>
      <c r="TPR110" s="1"/>
      <c r="TPU110" s="1"/>
      <c r="TPY110" s="18"/>
      <c r="TPZ110" s="1"/>
      <c r="TQC110" s="1"/>
      <c r="TQG110" s="18"/>
      <c r="TQH110" s="1"/>
      <c r="TQK110" s="1"/>
      <c r="TQO110" s="18"/>
      <c r="TQP110" s="1"/>
      <c r="TQS110" s="1"/>
      <c r="TQW110" s="18"/>
      <c r="TQX110" s="1"/>
      <c r="TRA110" s="1"/>
      <c r="TRE110" s="18"/>
      <c r="TRF110" s="1"/>
      <c r="TRI110" s="1"/>
      <c r="TRM110" s="18"/>
      <c r="TRN110" s="1"/>
      <c r="TRQ110" s="1"/>
      <c r="TRU110" s="18"/>
      <c r="TRV110" s="1"/>
      <c r="TRY110" s="1"/>
      <c r="TSC110" s="18"/>
      <c r="TSD110" s="1"/>
      <c r="TSG110" s="1"/>
      <c r="TSK110" s="18"/>
      <c r="TSL110" s="1"/>
      <c r="TSO110" s="1"/>
      <c r="TSS110" s="18"/>
      <c r="TST110" s="1"/>
      <c r="TSW110" s="1"/>
      <c r="TTA110" s="18"/>
      <c r="TTB110" s="1"/>
      <c r="TTE110" s="1"/>
      <c r="TTI110" s="18"/>
      <c r="TTJ110" s="1"/>
      <c r="TTM110" s="1"/>
      <c r="TTQ110" s="18"/>
      <c r="TTR110" s="1"/>
      <c r="TTU110" s="1"/>
      <c r="TTY110" s="18"/>
      <c r="TTZ110" s="1"/>
      <c r="TUC110" s="1"/>
      <c r="TUG110" s="18"/>
      <c r="TUH110" s="1"/>
      <c r="TUK110" s="1"/>
      <c r="TUO110" s="18"/>
      <c r="TUP110" s="1"/>
      <c r="TUS110" s="1"/>
      <c r="TUW110" s="18"/>
      <c r="TUX110" s="1"/>
      <c r="TVA110" s="1"/>
      <c r="TVE110" s="18"/>
      <c r="TVF110" s="1"/>
      <c r="TVI110" s="1"/>
      <c r="TVM110" s="18"/>
      <c r="TVN110" s="1"/>
      <c r="TVQ110" s="1"/>
      <c r="TVU110" s="18"/>
      <c r="TVV110" s="1"/>
      <c r="TVY110" s="1"/>
      <c r="TWC110" s="18"/>
      <c r="TWD110" s="1"/>
      <c r="TWG110" s="1"/>
      <c r="TWK110" s="18"/>
      <c r="TWL110" s="1"/>
      <c r="TWO110" s="1"/>
      <c r="TWS110" s="18"/>
      <c r="TWT110" s="1"/>
      <c r="TWW110" s="1"/>
      <c r="TXA110" s="18"/>
      <c r="TXB110" s="1"/>
      <c r="TXE110" s="1"/>
      <c r="TXI110" s="18"/>
      <c r="TXJ110" s="1"/>
      <c r="TXM110" s="1"/>
      <c r="TXQ110" s="18"/>
      <c r="TXR110" s="1"/>
      <c r="TXU110" s="1"/>
      <c r="TXY110" s="18"/>
      <c r="TXZ110" s="1"/>
      <c r="TYC110" s="1"/>
      <c r="TYG110" s="18"/>
      <c r="TYH110" s="1"/>
      <c r="TYK110" s="1"/>
      <c r="TYO110" s="18"/>
      <c r="TYP110" s="1"/>
      <c r="TYS110" s="1"/>
      <c r="TYW110" s="18"/>
      <c r="TYX110" s="1"/>
      <c r="TZA110" s="1"/>
      <c r="TZE110" s="18"/>
      <c r="TZF110" s="1"/>
      <c r="TZI110" s="1"/>
      <c r="TZM110" s="18"/>
      <c r="TZN110" s="1"/>
      <c r="TZQ110" s="1"/>
      <c r="TZU110" s="18"/>
      <c r="TZV110" s="1"/>
      <c r="TZY110" s="1"/>
      <c r="UAC110" s="18"/>
      <c r="UAD110" s="1"/>
      <c r="UAG110" s="1"/>
      <c r="UAK110" s="18"/>
      <c r="UAL110" s="1"/>
      <c r="UAO110" s="1"/>
      <c r="UAS110" s="18"/>
      <c r="UAT110" s="1"/>
      <c r="UAW110" s="1"/>
      <c r="UBA110" s="18"/>
      <c r="UBB110" s="1"/>
      <c r="UBE110" s="1"/>
      <c r="UBI110" s="18"/>
      <c r="UBJ110" s="1"/>
      <c r="UBM110" s="1"/>
      <c r="UBQ110" s="18"/>
      <c r="UBR110" s="1"/>
      <c r="UBU110" s="1"/>
      <c r="UBY110" s="18"/>
      <c r="UBZ110" s="1"/>
      <c r="UCC110" s="1"/>
      <c r="UCG110" s="18"/>
      <c r="UCH110" s="1"/>
      <c r="UCK110" s="1"/>
      <c r="UCO110" s="18"/>
      <c r="UCP110" s="1"/>
      <c r="UCS110" s="1"/>
      <c r="UCW110" s="18"/>
      <c r="UCX110" s="1"/>
      <c r="UDA110" s="1"/>
      <c r="UDE110" s="18"/>
      <c r="UDF110" s="1"/>
      <c r="UDI110" s="1"/>
      <c r="UDM110" s="18"/>
      <c r="UDN110" s="1"/>
      <c r="UDQ110" s="1"/>
      <c r="UDU110" s="18"/>
      <c r="UDV110" s="1"/>
      <c r="UDY110" s="1"/>
      <c r="UEC110" s="18"/>
      <c r="UED110" s="1"/>
      <c r="UEG110" s="1"/>
      <c r="UEK110" s="18"/>
      <c r="UEL110" s="1"/>
      <c r="UEO110" s="1"/>
      <c r="UES110" s="18"/>
      <c r="UET110" s="1"/>
      <c r="UEW110" s="1"/>
      <c r="UFA110" s="18"/>
      <c r="UFB110" s="1"/>
      <c r="UFE110" s="1"/>
      <c r="UFI110" s="18"/>
      <c r="UFJ110" s="1"/>
      <c r="UFM110" s="1"/>
      <c r="UFQ110" s="18"/>
      <c r="UFR110" s="1"/>
      <c r="UFU110" s="1"/>
      <c r="UFY110" s="18"/>
      <c r="UFZ110" s="1"/>
      <c r="UGC110" s="1"/>
      <c r="UGG110" s="18"/>
      <c r="UGH110" s="1"/>
      <c r="UGK110" s="1"/>
      <c r="UGO110" s="18"/>
      <c r="UGP110" s="1"/>
      <c r="UGS110" s="1"/>
      <c r="UGW110" s="18"/>
      <c r="UGX110" s="1"/>
      <c r="UHA110" s="1"/>
      <c r="UHE110" s="18"/>
      <c r="UHF110" s="1"/>
      <c r="UHI110" s="1"/>
      <c r="UHM110" s="18"/>
      <c r="UHN110" s="1"/>
      <c r="UHQ110" s="1"/>
      <c r="UHU110" s="18"/>
      <c r="UHV110" s="1"/>
      <c r="UHY110" s="1"/>
      <c r="UIC110" s="18"/>
      <c r="UID110" s="1"/>
      <c r="UIG110" s="1"/>
      <c r="UIK110" s="18"/>
      <c r="UIL110" s="1"/>
      <c r="UIO110" s="1"/>
      <c r="UIS110" s="18"/>
      <c r="UIT110" s="1"/>
      <c r="UIW110" s="1"/>
      <c r="UJA110" s="18"/>
      <c r="UJB110" s="1"/>
      <c r="UJE110" s="1"/>
      <c r="UJI110" s="18"/>
      <c r="UJJ110" s="1"/>
      <c r="UJM110" s="1"/>
      <c r="UJQ110" s="18"/>
      <c r="UJR110" s="1"/>
      <c r="UJU110" s="1"/>
      <c r="UJY110" s="18"/>
      <c r="UJZ110" s="1"/>
      <c r="UKC110" s="1"/>
      <c r="UKG110" s="18"/>
      <c r="UKH110" s="1"/>
      <c r="UKK110" s="1"/>
      <c r="UKO110" s="18"/>
      <c r="UKP110" s="1"/>
      <c r="UKS110" s="1"/>
      <c r="UKW110" s="18"/>
      <c r="UKX110" s="1"/>
      <c r="ULA110" s="1"/>
      <c r="ULE110" s="18"/>
      <c r="ULF110" s="1"/>
      <c r="ULI110" s="1"/>
      <c r="ULM110" s="18"/>
      <c r="ULN110" s="1"/>
      <c r="ULQ110" s="1"/>
      <c r="ULU110" s="18"/>
      <c r="ULV110" s="1"/>
      <c r="ULY110" s="1"/>
      <c r="UMC110" s="18"/>
      <c r="UMD110" s="1"/>
      <c r="UMG110" s="1"/>
      <c r="UMK110" s="18"/>
      <c r="UML110" s="1"/>
      <c r="UMO110" s="1"/>
      <c r="UMS110" s="18"/>
      <c r="UMT110" s="1"/>
      <c r="UMW110" s="1"/>
      <c r="UNA110" s="18"/>
      <c r="UNB110" s="1"/>
      <c r="UNE110" s="1"/>
      <c r="UNI110" s="18"/>
      <c r="UNJ110" s="1"/>
      <c r="UNM110" s="1"/>
      <c r="UNQ110" s="18"/>
      <c r="UNR110" s="1"/>
      <c r="UNU110" s="1"/>
      <c r="UNY110" s="18"/>
      <c r="UNZ110" s="1"/>
      <c r="UOC110" s="1"/>
      <c r="UOG110" s="18"/>
      <c r="UOH110" s="1"/>
      <c r="UOK110" s="1"/>
      <c r="UOO110" s="18"/>
      <c r="UOP110" s="1"/>
      <c r="UOS110" s="1"/>
      <c r="UOW110" s="18"/>
      <c r="UOX110" s="1"/>
      <c r="UPA110" s="1"/>
      <c r="UPE110" s="18"/>
      <c r="UPF110" s="1"/>
      <c r="UPI110" s="1"/>
      <c r="UPM110" s="18"/>
      <c r="UPN110" s="1"/>
      <c r="UPQ110" s="1"/>
      <c r="UPU110" s="18"/>
      <c r="UPV110" s="1"/>
      <c r="UPY110" s="1"/>
      <c r="UQC110" s="18"/>
      <c r="UQD110" s="1"/>
      <c r="UQG110" s="1"/>
      <c r="UQK110" s="18"/>
      <c r="UQL110" s="1"/>
      <c r="UQO110" s="1"/>
      <c r="UQS110" s="18"/>
      <c r="UQT110" s="1"/>
      <c r="UQW110" s="1"/>
      <c r="URA110" s="18"/>
      <c r="URB110" s="1"/>
      <c r="URE110" s="1"/>
      <c r="URI110" s="18"/>
      <c r="URJ110" s="1"/>
      <c r="URM110" s="1"/>
      <c r="URQ110" s="18"/>
      <c r="URR110" s="1"/>
      <c r="URU110" s="1"/>
      <c r="URY110" s="18"/>
      <c r="URZ110" s="1"/>
      <c r="USC110" s="1"/>
      <c r="USG110" s="18"/>
      <c r="USH110" s="1"/>
      <c r="USK110" s="1"/>
      <c r="USO110" s="18"/>
      <c r="USP110" s="1"/>
      <c r="USS110" s="1"/>
      <c r="USW110" s="18"/>
      <c r="USX110" s="1"/>
      <c r="UTA110" s="1"/>
      <c r="UTE110" s="18"/>
      <c r="UTF110" s="1"/>
      <c r="UTI110" s="1"/>
      <c r="UTM110" s="18"/>
      <c r="UTN110" s="1"/>
      <c r="UTQ110" s="1"/>
      <c r="UTU110" s="18"/>
      <c r="UTV110" s="1"/>
      <c r="UTY110" s="1"/>
      <c r="UUC110" s="18"/>
      <c r="UUD110" s="1"/>
      <c r="UUG110" s="1"/>
      <c r="UUK110" s="18"/>
      <c r="UUL110" s="1"/>
      <c r="UUO110" s="1"/>
      <c r="UUS110" s="18"/>
      <c r="UUT110" s="1"/>
      <c r="UUW110" s="1"/>
      <c r="UVA110" s="18"/>
      <c r="UVB110" s="1"/>
      <c r="UVE110" s="1"/>
      <c r="UVI110" s="18"/>
      <c r="UVJ110" s="1"/>
      <c r="UVM110" s="1"/>
      <c r="UVQ110" s="18"/>
      <c r="UVR110" s="1"/>
      <c r="UVU110" s="1"/>
      <c r="UVY110" s="18"/>
      <c r="UVZ110" s="1"/>
      <c r="UWC110" s="1"/>
      <c r="UWG110" s="18"/>
      <c r="UWH110" s="1"/>
      <c r="UWK110" s="1"/>
      <c r="UWO110" s="18"/>
      <c r="UWP110" s="1"/>
      <c r="UWS110" s="1"/>
      <c r="UWW110" s="18"/>
      <c r="UWX110" s="1"/>
      <c r="UXA110" s="1"/>
      <c r="UXE110" s="18"/>
      <c r="UXF110" s="1"/>
      <c r="UXI110" s="1"/>
      <c r="UXM110" s="18"/>
      <c r="UXN110" s="1"/>
      <c r="UXQ110" s="1"/>
      <c r="UXU110" s="18"/>
      <c r="UXV110" s="1"/>
      <c r="UXY110" s="1"/>
      <c r="UYC110" s="18"/>
      <c r="UYD110" s="1"/>
      <c r="UYG110" s="1"/>
      <c r="UYK110" s="18"/>
      <c r="UYL110" s="1"/>
      <c r="UYO110" s="1"/>
      <c r="UYS110" s="18"/>
      <c r="UYT110" s="1"/>
      <c r="UYW110" s="1"/>
      <c r="UZA110" s="18"/>
      <c r="UZB110" s="1"/>
      <c r="UZE110" s="1"/>
      <c r="UZI110" s="18"/>
      <c r="UZJ110" s="1"/>
      <c r="UZM110" s="1"/>
      <c r="UZQ110" s="18"/>
      <c r="UZR110" s="1"/>
      <c r="UZU110" s="1"/>
      <c r="UZY110" s="18"/>
      <c r="UZZ110" s="1"/>
      <c r="VAC110" s="1"/>
      <c r="VAG110" s="18"/>
      <c r="VAH110" s="1"/>
      <c r="VAK110" s="1"/>
      <c r="VAO110" s="18"/>
      <c r="VAP110" s="1"/>
      <c r="VAS110" s="1"/>
      <c r="VAW110" s="18"/>
      <c r="VAX110" s="1"/>
      <c r="VBA110" s="1"/>
      <c r="VBE110" s="18"/>
      <c r="VBF110" s="1"/>
      <c r="VBI110" s="1"/>
      <c r="VBM110" s="18"/>
      <c r="VBN110" s="1"/>
      <c r="VBQ110" s="1"/>
      <c r="VBU110" s="18"/>
      <c r="VBV110" s="1"/>
      <c r="VBY110" s="1"/>
      <c r="VCC110" s="18"/>
      <c r="VCD110" s="1"/>
      <c r="VCG110" s="1"/>
      <c r="VCK110" s="18"/>
      <c r="VCL110" s="1"/>
      <c r="VCO110" s="1"/>
      <c r="VCS110" s="18"/>
      <c r="VCT110" s="1"/>
      <c r="VCW110" s="1"/>
      <c r="VDA110" s="18"/>
      <c r="VDB110" s="1"/>
      <c r="VDE110" s="1"/>
      <c r="VDI110" s="18"/>
      <c r="VDJ110" s="1"/>
      <c r="VDM110" s="1"/>
      <c r="VDQ110" s="18"/>
      <c r="VDR110" s="1"/>
      <c r="VDU110" s="1"/>
      <c r="VDY110" s="18"/>
      <c r="VDZ110" s="1"/>
      <c r="VEC110" s="1"/>
      <c r="VEG110" s="18"/>
      <c r="VEH110" s="1"/>
      <c r="VEK110" s="1"/>
      <c r="VEO110" s="18"/>
      <c r="VEP110" s="1"/>
      <c r="VES110" s="1"/>
      <c r="VEW110" s="18"/>
      <c r="VEX110" s="1"/>
      <c r="VFA110" s="1"/>
      <c r="VFE110" s="18"/>
      <c r="VFF110" s="1"/>
      <c r="VFI110" s="1"/>
      <c r="VFM110" s="18"/>
      <c r="VFN110" s="1"/>
      <c r="VFQ110" s="1"/>
      <c r="VFU110" s="18"/>
      <c r="VFV110" s="1"/>
      <c r="VFY110" s="1"/>
      <c r="VGC110" s="18"/>
      <c r="VGD110" s="1"/>
      <c r="VGG110" s="1"/>
      <c r="VGK110" s="18"/>
      <c r="VGL110" s="1"/>
      <c r="VGO110" s="1"/>
      <c r="VGS110" s="18"/>
      <c r="VGT110" s="1"/>
      <c r="VGW110" s="1"/>
      <c r="VHA110" s="18"/>
      <c r="VHB110" s="1"/>
      <c r="VHE110" s="1"/>
      <c r="VHI110" s="18"/>
      <c r="VHJ110" s="1"/>
      <c r="VHM110" s="1"/>
      <c r="VHQ110" s="18"/>
      <c r="VHR110" s="1"/>
      <c r="VHU110" s="1"/>
      <c r="VHY110" s="18"/>
      <c r="VHZ110" s="1"/>
      <c r="VIC110" s="1"/>
      <c r="VIG110" s="18"/>
      <c r="VIH110" s="1"/>
      <c r="VIK110" s="1"/>
      <c r="VIO110" s="18"/>
      <c r="VIP110" s="1"/>
      <c r="VIS110" s="1"/>
      <c r="VIW110" s="18"/>
      <c r="VIX110" s="1"/>
      <c r="VJA110" s="1"/>
      <c r="VJE110" s="18"/>
      <c r="VJF110" s="1"/>
      <c r="VJI110" s="1"/>
      <c r="VJM110" s="18"/>
      <c r="VJN110" s="1"/>
      <c r="VJQ110" s="1"/>
      <c r="VJU110" s="18"/>
      <c r="VJV110" s="1"/>
      <c r="VJY110" s="1"/>
      <c r="VKC110" s="18"/>
      <c r="VKD110" s="1"/>
      <c r="VKG110" s="1"/>
      <c r="VKK110" s="18"/>
      <c r="VKL110" s="1"/>
      <c r="VKO110" s="1"/>
      <c r="VKS110" s="18"/>
      <c r="VKT110" s="1"/>
      <c r="VKW110" s="1"/>
      <c r="VLA110" s="18"/>
      <c r="VLB110" s="1"/>
      <c r="VLE110" s="1"/>
      <c r="VLI110" s="18"/>
      <c r="VLJ110" s="1"/>
      <c r="VLM110" s="1"/>
      <c r="VLQ110" s="18"/>
      <c r="VLR110" s="1"/>
      <c r="VLU110" s="1"/>
      <c r="VLY110" s="18"/>
      <c r="VLZ110" s="1"/>
      <c r="VMC110" s="1"/>
      <c r="VMG110" s="18"/>
      <c r="VMH110" s="1"/>
      <c r="VMK110" s="1"/>
      <c r="VMO110" s="18"/>
      <c r="VMP110" s="1"/>
      <c r="VMS110" s="1"/>
      <c r="VMW110" s="18"/>
      <c r="VMX110" s="1"/>
      <c r="VNA110" s="1"/>
      <c r="VNE110" s="18"/>
      <c r="VNF110" s="1"/>
      <c r="VNI110" s="1"/>
      <c r="VNM110" s="18"/>
      <c r="VNN110" s="1"/>
      <c r="VNQ110" s="1"/>
      <c r="VNU110" s="18"/>
      <c r="VNV110" s="1"/>
      <c r="VNY110" s="1"/>
      <c r="VOC110" s="18"/>
      <c r="VOD110" s="1"/>
      <c r="VOG110" s="1"/>
      <c r="VOK110" s="18"/>
      <c r="VOL110" s="1"/>
      <c r="VOO110" s="1"/>
      <c r="VOS110" s="18"/>
      <c r="VOT110" s="1"/>
      <c r="VOW110" s="1"/>
      <c r="VPA110" s="18"/>
      <c r="VPB110" s="1"/>
      <c r="VPE110" s="1"/>
      <c r="VPI110" s="18"/>
      <c r="VPJ110" s="1"/>
      <c r="VPM110" s="1"/>
      <c r="VPQ110" s="18"/>
      <c r="VPR110" s="1"/>
      <c r="VPU110" s="1"/>
      <c r="VPY110" s="18"/>
      <c r="VPZ110" s="1"/>
      <c r="VQC110" s="1"/>
      <c r="VQG110" s="18"/>
      <c r="VQH110" s="1"/>
      <c r="VQK110" s="1"/>
      <c r="VQO110" s="18"/>
      <c r="VQP110" s="1"/>
      <c r="VQS110" s="1"/>
      <c r="VQW110" s="18"/>
      <c r="VQX110" s="1"/>
      <c r="VRA110" s="1"/>
      <c r="VRE110" s="18"/>
      <c r="VRF110" s="1"/>
      <c r="VRI110" s="1"/>
      <c r="VRM110" s="18"/>
      <c r="VRN110" s="1"/>
      <c r="VRQ110" s="1"/>
      <c r="VRU110" s="18"/>
      <c r="VRV110" s="1"/>
      <c r="VRY110" s="1"/>
      <c r="VSC110" s="18"/>
      <c r="VSD110" s="1"/>
      <c r="VSG110" s="1"/>
      <c r="VSK110" s="18"/>
      <c r="VSL110" s="1"/>
      <c r="VSO110" s="1"/>
      <c r="VSS110" s="18"/>
      <c r="VST110" s="1"/>
      <c r="VSW110" s="1"/>
      <c r="VTA110" s="18"/>
      <c r="VTB110" s="1"/>
      <c r="VTE110" s="1"/>
      <c r="VTI110" s="18"/>
      <c r="VTJ110" s="1"/>
      <c r="VTM110" s="1"/>
      <c r="VTQ110" s="18"/>
      <c r="VTR110" s="1"/>
      <c r="VTU110" s="1"/>
      <c r="VTY110" s="18"/>
      <c r="VTZ110" s="1"/>
      <c r="VUC110" s="1"/>
      <c r="VUG110" s="18"/>
      <c r="VUH110" s="1"/>
      <c r="VUK110" s="1"/>
      <c r="VUO110" s="18"/>
      <c r="VUP110" s="1"/>
      <c r="VUS110" s="1"/>
      <c r="VUW110" s="18"/>
      <c r="VUX110" s="1"/>
      <c r="VVA110" s="1"/>
      <c r="VVE110" s="18"/>
      <c r="VVF110" s="1"/>
      <c r="VVI110" s="1"/>
      <c r="VVM110" s="18"/>
      <c r="VVN110" s="1"/>
      <c r="VVQ110" s="1"/>
      <c r="VVU110" s="18"/>
      <c r="VVV110" s="1"/>
      <c r="VVY110" s="1"/>
      <c r="VWC110" s="18"/>
      <c r="VWD110" s="1"/>
      <c r="VWG110" s="1"/>
      <c r="VWK110" s="18"/>
      <c r="VWL110" s="1"/>
      <c r="VWO110" s="1"/>
      <c r="VWS110" s="18"/>
      <c r="VWT110" s="1"/>
      <c r="VWW110" s="1"/>
      <c r="VXA110" s="18"/>
      <c r="VXB110" s="1"/>
      <c r="VXE110" s="1"/>
      <c r="VXI110" s="18"/>
      <c r="VXJ110" s="1"/>
      <c r="VXM110" s="1"/>
      <c r="VXQ110" s="18"/>
      <c r="VXR110" s="1"/>
      <c r="VXU110" s="1"/>
      <c r="VXY110" s="18"/>
      <c r="VXZ110" s="1"/>
      <c r="VYC110" s="1"/>
      <c r="VYG110" s="18"/>
      <c r="VYH110" s="1"/>
      <c r="VYK110" s="1"/>
      <c r="VYO110" s="18"/>
      <c r="VYP110" s="1"/>
      <c r="VYS110" s="1"/>
      <c r="VYW110" s="18"/>
      <c r="VYX110" s="1"/>
      <c r="VZA110" s="1"/>
      <c r="VZE110" s="18"/>
      <c r="VZF110" s="1"/>
      <c r="VZI110" s="1"/>
      <c r="VZM110" s="18"/>
      <c r="VZN110" s="1"/>
      <c r="VZQ110" s="1"/>
      <c r="VZU110" s="18"/>
      <c r="VZV110" s="1"/>
      <c r="VZY110" s="1"/>
      <c r="WAC110" s="18"/>
      <c r="WAD110" s="1"/>
      <c r="WAG110" s="1"/>
      <c r="WAK110" s="18"/>
      <c r="WAL110" s="1"/>
      <c r="WAO110" s="1"/>
      <c r="WAS110" s="18"/>
      <c r="WAT110" s="1"/>
      <c r="WAW110" s="1"/>
      <c r="WBA110" s="18"/>
      <c r="WBB110" s="1"/>
      <c r="WBE110" s="1"/>
      <c r="WBI110" s="18"/>
      <c r="WBJ110" s="1"/>
      <c r="WBM110" s="1"/>
      <c r="WBQ110" s="18"/>
      <c r="WBR110" s="1"/>
      <c r="WBU110" s="1"/>
      <c r="WBY110" s="18"/>
      <c r="WBZ110" s="1"/>
      <c r="WCC110" s="1"/>
      <c r="WCG110" s="18"/>
      <c r="WCH110" s="1"/>
      <c r="WCK110" s="1"/>
      <c r="WCO110" s="18"/>
      <c r="WCP110" s="1"/>
      <c r="WCS110" s="1"/>
      <c r="WCW110" s="18"/>
      <c r="WCX110" s="1"/>
      <c r="WDA110" s="1"/>
      <c r="WDE110" s="18"/>
      <c r="WDF110" s="1"/>
      <c r="WDI110" s="1"/>
      <c r="WDM110" s="18"/>
      <c r="WDN110" s="1"/>
      <c r="WDQ110" s="1"/>
      <c r="WDU110" s="18"/>
      <c r="WDV110" s="1"/>
      <c r="WDY110" s="1"/>
      <c r="WEC110" s="18"/>
      <c r="WED110" s="1"/>
      <c r="WEG110" s="1"/>
      <c r="WEK110" s="18"/>
      <c r="WEL110" s="1"/>
      <c r="WEO110" s="1"/>
      <c r="WES110" s="18"/>
      <c r="WET110" s="1"/>
      <c r="WEW110" s="1"/>
      <c r="WFA110" s="18"/>
      <c r="WFB110" s="1"/>
      <c r="WFE110" s="1"/>
      <c r="WFI110" s="18"/>
      <c r="WFJ110" s="1"/>
      <c r="WFM110" s="1"/>
      <c r="WFQ110" s="18"/>
      <c r="WFR110" s="1"/>
      <c r="WFU110" s="1"/>
      <c r="WFY110" s="18"/>
      <c r="WFZ110" s="1"/>
      <c r="WGC110" s="1"/>
      <c r="WGG110" s="18"/>
      <c r="WGH110" s="1"/>
      <c r="WGK110" s="1"/>
      <c r="WGO110" s="18"/>
      <c r="WGP110" s="1"/>
      <c r="WGS110" s="1"/>
      <c r="WGW110" s="18"/>
      <c r="WGX110" s="1"/>
      <c r="WHA110" s="1"/>
      <c r="WHE110" s="18"/>
      <c r="WHF110" s="1"/>
      <c r="WHI110" s="1"/>
      <c r="WHM110" s="18"/>
      <c r="WHN110" s="1"/>
      <c r="WHQ110" s="1"/>
      <c r="WHU110" s="18"/>
      <c r="WHV110" s="1"/>
      <c r="WHY110" s="1"/>
      <c r="WIC110" s="18"/>
      <c r="WID110" s="1"/>
      <c r="WIG110" s="1"/>
      <c r="WIK110" s="18"/>
      <c r="WIL110" s="1"/>
      <c r="WIO110" s="1"/>
      <c r="WIS110" s="18"/>
      <c r="WIT110" s="1"/>
      <c r="WIW110" s="1"/>
      <c r="WJA110" s="18"/>
      <c r="WJB110" s="1"/>
      <c r="WJE110" s="1"/>
      <c r="WJI110" s="18"/>
      <c r="WJJ110" s="1"/>
      <c r="WJM110" s="1"/>
      <c r="WJQ110" s="18"/>
      <c r="WJR110" s="1"/>
      <c r="WJU110" s="1"/>
      <c r="WJY110" s="18"/>
      <c r="WJZ110" s="1"/>
      <c r="WKC110" s="1"/>
      <c r="WKG110" s="18"/>
      <c r="WKH110" s="1"/>
      <c r="WKK110" s="1"/>
      <c r="WKO110" s="18"/>
      <c r="WKP110" s="1"/>
      <c r="WKS110" s="1"/>
      <c r="WKW110" s="18"/>
      <c r="WKX110" s="1"/>
      <c r="WLA110" s="1"/>
      <c r="WLE110" s="18"/>
      <c r="WLF110" s="1"/>
      <c r="WLI110" s="1"/>
      <c r="WLM110" s="18"/>
      <c r="WLN110" s="1"/>
      <c r="WLQ110" s="1"/>
      <c r="WLU110" s="18"/>
      <c r="WLV110" s="1"/>
      <c r="WLY110" s="1"/>
      <c r="WMC110" s="18"/>
      <c r="WMD110" s="1"/>
      <c r="WMG110" s="1"/>
      <c r="WMK110" s="18"/>
      <c r="WML110" s="1"/>
      <c r="WMO110" s="1"/>
      <c r="WMS110" s="18"/>
      <c r="WMT110" s="1"/>
      <c r="WMW110" s="1"/>
      <c r="WNA110" s="18"/>
      <c r="WNB110" s="1"/>
      <c r="WNE110" s="1"/>
      <c r="WNI110" s="18"/>
      <c r="WNJ110" s="1"/>
      <c r="WNM110" s="1"/>
      <c r="WNQ110" s="18"/>
      <c r="WNR110" s="1"/>
      <c r="WNU110" s="1"/>
      <c r="WNY110" s="18"/>
      <c r="WNZ110" s="1"/>
      <c r="WOC110" s="1"/>
      <c r="WOG110" s="18"/>
      <c r="WOH110" s="1"/>
      <c r="WOK110" s="1"/>
      <c r="WOO110" s="18"/>
      <c r="WOP110" s="1"/>
      <c r="WOS110" s="1"/>
      <c r="WOW110" s="18"/>
      <c r="WOX110" s="1"/>
      <c r="WPA110" s="1"/>
      <c r="WPE110" s="18"/>
      <c r="WPF110" s="1"/>
      <c r="WPI110" s="1"/>
      <c r="WPM110" s="18"/>
      <c r="WPN110" s="1"/>
      <c r="WPQ110" s="1"/>
      <c r="WPU110" s="18"/>
      <c r="WPV110" s="1"/>
      <c r="WPY110" s="1"/>
      <c r="WQC110" s="18"/>
      <c r="WQD110" s="1"/>
      <c r="WQG110" s="1"/>
      <c r="WQK110" s="18"/>
      <c r="WQL110" s="1"/>
      <c r="WQO110" s="1"/>
      <c r="WQS110" s="18"/>
      <c r="WQT110" s="1"/>
      <c r="WQW110" s="1"/>
      <c r="WRA110" s="18"/>
      <c r="WRB110" s="1"/>
      <c r="WRE110" s="1"/>
      <c r="WRI110" s="18"/>
      <c r="WRJ110" s="1"/>
      <c r="WRM110" s="1"/>
      <c r="WRQ110" s="18"/>
      <c r="WRR110" s="1"/>
      <c r="WRU110" s="1"/>
      <c r="WRY110" s="18"/>
      <c r="WRZ110" s="1"/>
      <c r="WSC110" s="1"/>
      <c r="WSG110" s="18"/>
      <c r="WSH110" s="1"/>
      <c r="WSK110" s="1"/>
      <c r="WSO110" s="18"/>
      <c r="WSP110" s="1"/>
      <c r="WSS110" s="1"/>
      <c r="WSW110" s="18"/>
      <c r="WSX110" s="1"/>
      <c r="WTA110" s="1"/>
      <c r="WTE110" s="18"/>
      <c r="WTF110" s="1"/>
      <c r="WTI110" s="1"/>
      <c r="WTM110" s="18"/>
      <c r="WTN110" s="1"/>
      <c r="WTQ110" s="1"/>
      <c r="WTU110" s="18"/>
      <c r="WTV110" s="1"/>
      <c r="WTY110" s="1"/>
      <c r="WUC110" s="18"/>
      <c r="WUD110" s="1"/>
      <c r="WUG110" s="1"/>
      <c r="WUK110" s="18"/>
      <c r="WUL110" s="1"/>
      <c r="WUO110" s="1"/>
      <c r="WUS110" s="18"/>
      <c r="WUT110" s="1"/>
      <c r="WUW110" s="1"/>
      <c r="WVA110" s="18"/>
      <c r="WVB110" s="1"/>
      <c r="WVE110" s="1"/>
      <c r="WVI110" s="18"/>
      <c r="WVJ110" s="1"/>
      <c r="WVM110" s="1"/>
      <c r="WVQ110" s="18"/>
      <c r="WVR110" s="1"/>
      <c r="WVU110" s="1"/>
      <c r="WVY110" s="18"/>
      <c r="WVZ110" s="1"/>
      <c r="WWC110" s="1"/>
      <c r="WWG110" s="18"/>
      <c r="WWH110" s="1"/>
      <c r="WWK110" s="1"/>
      <c r="WWO110" s="18"/>
      <c r="WWP110" s="1"/>
      <c r="WWS110" s="1"/>
      <c r="WWW110" s="18"/>
      <c r="WWX110" s="1"/>
      <c r="WXA110" s="1"/>
      <c r="WXE110" s="18"/>
      <c r="WXF110" s="1"/>
      <c r="WXI110" s="1"/>
      <c r="WXM110" s="18"/>
      <c r="WXN110" s="1"/>
      <c r="WXQ110" s="1"/>
      <c r="WXU110" s="18"/>
      <c r="WXV110" s="1"/>
      <c r="WXY110" s="1"/>
      <c r="WYC110" s="18"/>
      <c r="WYD110" s="1"/>
      <c r="WYG110" s="1"/>
      <c r="WYK110" s="18"/>
      <c r="WYL110" s="1"/>
      <c r="WYO110" s="1"/>
      <c r="WYS110" s="18"/>
      <c r="WYT110" s="1"/>
      <c r="WYW110" s="1"/>
      <c r="WZA110" s="18"/>
      <c r="WZB110" s="1"/>
      <c r="WZE110" s="1"/>
      <c r="WZI110" s="18"/>
      <c r="WZJ110" s="1"/>
      <c r="WZM110" s="1"/>
      <c r="WZQ110" s="18"/>
      <c r="WZR110" s="1"/>
      <c r="WZU110" s="1"/>
      <c r="WZY110" s="18"/>
      <c r="WZZ110" s="1"/>
      <c r="XAC110" s="1"/>
      <c r="XAG110" s="18"/>
      <c r="XAH110" s="1"/>
      <c r="XAK110" s="1"/>
      <c r="XAO110" s="18"/>
      <c r="XAP110" s="1"/>
      <c r="XAS110" s="1"/>
      <c r="XAW110" s="18"/>
      <c r="XAX110" s="1"/>
      <c r="XBA110" s="1"/>
      <c r="XBE110" s="18"/>
      <c r="XBF110" s="1"/>
      <c r="XBI110" s="1"/>
      <c r="XBM110" s="18"/>
      <c r="XBN110" s="1"/>
      <c r="XBQ110" s="1"/>
      <c r="XBU110" s="18"/>
      <c r="XBV110" s="1"/>
      <c r="XBY110" s="1"/>
      <c r="XCC110" s="18"/>
      <c r="XCD110" s="1"/>
      <c r="XCG110" s="1"/>
      <c r="XCK110" s="18"/>
      <c r="XCL110" s="1"/>
      <c r="XCO110" s="1"/>
      <c r="XCS110" s="18"/>
      <c r="XCT110" s="1"/>
      <c r="XCW110" s="1"/>
      <c r="XDA110" s="18"/>
      <c r="XDB110" s="1"/>
      <c r="XDE110" s="1"/>
      <c r="XDI110" s="18"/>
      <c r="XDJ110" s="1"/>
      <c r="XDM110" s="1"/>
      <c r="XDQ110" s="18"/>
      <c r="XDR110" s="1"/>
      <c r="XDU110" s="1"/>
      <c r="XDY110" s="18"/>
      <c r="XDZ110" s="1"/>
      <c r="XEC110" s="1"/>
      <c r="XEG110" s="18"/>
      <c r="XEH110" s="1"/>
      <c r="XEK110" s="1"/>
      <c r="XEO110" s="18"/>
      <c r="XEP110" s="1"/>
      <c r="XES110" s="1"/>
      <c r="XEW110" s="18"/>
      <c r="XEX110" s="1"/>
      <c r="XFA110" s="1"/>
    </row>
    <row r="111" spans="1:1023 1025:2047 2049:3071 3073:4095 4097:5119 5121:6143 6145:7167 7169:8191 8193:9215 9217:10239 10241:11263 11265:12287 12289:13311 13313:14335 14337:15359 15361:16383">
      <c r="A111" s="18">
        <v>10691</v>
      </c>
      <c r="B111" s="1"/>
      <c r="C111"/>
      <c r="D111" s="1">
        <v>1</v>
      </c>
      <c r="E111" s="1"/>
      <c r="F111"/>
      <c r="G111">
        <v>1</v>
      </c>
      <c r="H111" t="s">
        <v>71</v>
      </c>
      <c r="I111" s="18"/>
      <c r="J111" s="1"/>
      <c r="K111" s="1"/>
      <c r="M111" s="1"/>
      <c r="Q111" s="18"/>
      <c r="R111" s="1"/>
      <c r="S111" s="1"/>
      <c r="U111" s="1"/>
      <c r="Y111" s="18"/>
      <c r="Z111" s="1"/>
      <c r="AA111" s="1"/>
      <c r="AC111" s="1"/>
      <c r="AG111" s="18"/>
      <c r="AH111" s="1"/>
      <c r="AI111" s="1"/>
      <c r="AK111" s="1"/>
      <c r="AO111" s="18"/>
      <c r="AP111" s="1"/>
      <c r="AQ111" s="1"/>
      <c r="AS111" s="1"/>
      <c r="AW111" s="18"/>
      <c r="AX111" s="1"/>
      <c r="AY111" s="1"/>
      <c r="BA111" s="1"/>
      <c r="BE111" s="18"/>
      <c r="BF111" s="1"/>
      <c r="BG111" s="1"/>
      <c r="BI111" s="1"/>
      <c r="BM111" s="18"/>
      <c r="BN111" s="1"/>
      <c r="BO111" s="1"/>
      <c r="BQ111" s="1"/>
      <c r="BU111" s="18"/>
      <c r="BV111" s="1"/>
      <c r="BW111" s="1"/>
      <c r="BY111" s="1"/>
      <c r="CC111" s="18"/>
      <c r="CD111" s="1"/>
      <c r="CE111" s="1"/>
      <c r="CG111" s="1"/>
      <c r="CK111" s="18"/>
      <c r="CL111" s="1"/>
      <c r="CM111" s="1"/>
      <c r="CO111" s="1"/>
      <c r="CS111" s="18"/>
      <c r="CT111" s="1"/>
      <c r="CU111" s="1"/>
      <c r="CW111" s="1"/>
      <c r="DA111" s="18"/>
      <c r="DB111" s="1"/>
      <c r="DC111" s="1"/>
      <c r="DE111" s="1"/>
      <c r="DI111" s="18"/>
      <c r="DJ111" s="1"/>
      <c r="DK111" s="1"/>
      <c r="DM111" s="1"/>
      <c r="DQ111" s="18"/>
      <c r="DR111" s="1"/>
      <c r="DS111" s="1"/>
      <c r="DU111" s="1"/>
      <c r="DY111" s="18"/>
      <c r="DZ111" s="1"/>
      <c r="EA111" s="1"/>
      <c r="EC111" s="1"/>
      <c r="EG111" s="18"/>
      <c r="EH111" s="1"/>
      <c r="EI111" s="1"/>
      <c r="EK111" s="1"/>
      <c r="EO111" s="18"/>
      <c r="EP111" s="1"/>
      <c r="EQ111" s="1"/>
      <c r="ES111" s="1"/>
      <c r="EW111" s="18"/>
      <c r="EX111" s="1"/>
      <c r="EY111" s="1"/>
      <c r="FA111" s="1"/>
      <c r="FE111" s="18"/>
      <c r="FF111" s="1"/>
      <c r="FG111" s="1"/>
      <c r="FI111" s="1"/>
      <c r="FM111" s="18"/>
      <c r="FN111" s="1"/>
      <c r="FO111" s="1"/>
      <c r="FQ111" s="1"/>
      <c r="FU111" s="18"/>
      <c r="FV111" s="1"/>
      <c r="FW111" s="1"/>
      <c r="FY111" s="1"/>
      <c r="GC111" s="18"/>
      <c r="GD111" s="1"/>
      <c r="GE111" s="1"/>
      <c r="GG111" s="1"/>
      <c r="GK111" s="18"/>
      <c r="GL111" s="1"/>
      <c r="GM111" s="1"/>
      <c r="GO111" s="1"/>
      <c r="GS111" s="18"/>
      <c r="GT111" s="1"/>
      <c r="GU111" s="1"/>
      <c r="GW111" s="1"/>
      <c r="HA111" s="18"/>
      <c r="HB111" s="1"/>
      <c r="HC111" s="1"/>
      <c r="HE111" s="1"/>
      <c r="HI111" s="18"/>
      <c r="HJ111" s="1"/>
      <c r="HK111" s="1"/>
      <c r="HM111" s="1"/>
      <c r="HQ111" s="18"/>
      <c r="HR111" s="1"/>
      <c r="HS111" s="1"/>
      <c r="HU111" s="1"/>
      <c r="HY111" s="18"/>
      <c r="HZ111" s="1"/>
      <c r="IA111" s="1"/>
      <c r="IC111" s="1"/>
      <c r="IG111" s="18"/>
      <c r="IH111" s="1"/>
      <c r="II111" s="1"/>
      <c r="IK111" s="1"/>
      <c r="IO111" s="18"/>
      <c r="IP111" s="1"/>
      <c r="IQ111" s="1"/>
      <c r="IS111" s="1"/>
      <c r="IW111" s="18"/>
      <c r="IX111" s="1"/>
      <c r="IY111" s="1"/>
      <c r="JA111" s="1"/>
      <c r="JE111" s="18"/>
      <c r="JF111" s="1"/>
      <c r="JG111" s="1"/>
      <c r="JI111" s="1"/>
      <c r="JM111" s="18"/>
      <c r="JN111" s="1"/>
      <c r="JO111" s="1"/>
      <c r="JQ111" s="1"/>
      <c r="JU111" s="18"/>
      <c r="JV111" s="1"/>
      <c r="JW111" s="1"/>
      <c r="JY111" s="1"/>
      <c r="KC111" s="18"/>
      <c r="KD111" s="1"/>
      <c r="KE111" s="1"/>
      <c r="KG111" s="1"/>
      <c r="KK111" s="18"/>
      <c r="KL111" s="1"/>
      <c r="KM111" s="1"/>
      <c r="KO111" s="1"/>
      <c r="KS111" s="18"/>
      <c r="KT111" s="1"/>
      <c r="KU111" s="1"/>
      <c r="KW111" s="1"/>
      <c r="LA111" s="18"/>
      <c r="LB111" s="1"/>
      <c r="LC111" s="1"/>
      <c r="LE111" s="1"/>
      <c r="LI111" s="18"/>
      <c r="LJ111" s="1"/>
      <c r="LK111" s="1"/>
      <c r="LM111" s="1"/>
      <c r="LQ111" s="18"/>
      <c r="LR111" s="1"/>
      <c r="LS111" s="1"/>
      <c r="LU111" s="1"/>
      <c r="LY111" s="18"/>
      <c r="LZ111" s="1"/>
      <c r="MA111" s="1"/>
      <c r="MC111" s="1"/>
      <c r="MG111" s="18"/>
      <c r="MH111" s="1"/>
      <c r="MI111" s="1"/>
      <c r="MK111" s="1"/>
      <c r="MO111" s="18"/>
      <c r="MP111" s="1"/>
      <c r="MQ111" s="1"/>
      <c r="MS111" s="1"/>
      <c r="MW111" s="18"/>
      <c r="MX111" s="1"/>
      <c r="MY111" s="1"/>
      <c r="NA111" s="1"/>
      <c r="NE111" s="18"/>
      <c r="NF111" s="1"/>
      <c r="NG111" s="1"/>
      <c r="NI111" s="1"/>
      <c r="NM111" s="18"/>
      <c r="NN111" s="1"/>
      <c r="NO111" s="1"/>
      <c r="NQ111" s="1"/>
      <c r="NU111" s="18"/>
      <c r="NV111" s="1"/>
      <c r="NW111" s="1"/>
      <c r="NY111" s="1"/>
      <c r="OC111" s="18"/>
      <c r="OD111" s="1"/>
      <c r="OE111" s="1"/>
      <c r="OG111" s="1"/>
      <c r="OK111" s="18"/>
      <c r="OL111" s="1"/>
      <c r="OM111" s="1"/>
      <c r="OO111" s="1"/>
      <c r="OS111" s="18"/>
      <c r="OT111" s="1"/>
      <c r="OU111" s="1"/>
      <c r="OW111" s="1"/>
      <c r="PA111" s="18"/>
      <c r="PB111" s="1"/>
      <c r="PC111" s="1"/>
      <c r="PE111" s="1"/>
      <c r="PI111" s="18"/>
      <c r="PJ111" s="1"/>
      <c r="PK111" s="1"/>
      <c r="PM111" s="1"/>
      <c r="PQ111" s="18"/>
      <c r="PR111" s="1"/>
      <c r="PS111" s="1"/>
      <c r="PU111" s="1"/>
      <c r="PY111" s="18"/>
      <c r="PZ111" s="1"/>
      <c r="QA111" s="1"/>
      <c r="QC111" s="1"/>
      <c r="QG111" s="18"/>
      <c r="QH111" s="1"/>
      <c r="QI111" s="1"/>
      <c r="QK111" s="1"/>
      <c r="QO111" s="18"/>
      <c r="QP111" s="1"/>
      <c r="QQ111" s="1"/>
      <c r="QS111" s="1"/>
      <c r="QW111" s="18"/>
      <c r="QX111" s="1"/>
      <c r="QY111" s="1"/>
      <c r="RA111" s="1"/>
      <c r="RE111" s="18"/>
      <c r="RF111" s="1"/>
      <c r="RG111" s="1"/>
      <c r="RI111" s="1"/>
      <c r="RM111" s="18"/>
      <c r="RN111" s="1"/>
      <c r="RO111" s="1"/>
      <c r="RQ111" s="1"/>
      <c r="RU111" s="18"/>
      <c r="RV111" s="1"/>
      <c r="RW111" s="1"/>
      <c r="RY111" s="1"/>
      <c r="SC111" s="18"/>
      <c r="SD111" s="1"/>
      <c r="SE111" s="1"/>
      <c r="SG111" s="1"/>
      <c r="SK111" s="18"/>
      <c r="SL111" s="1"/>
      <c r="SM111" s="1"/>
      <c r="SO111" s="1"/>
      <c r="SS111" s="18"/>
      <c r="ST111" s="1"/>
      <c r="SU111" s="1"/>
      <c r="SW111" s="1"/>
      <c r="TA111" s="18"/>
      <c r="TB111" s="1"/>
      <c r="TC111" s="1"/>
      <c r="TE111" s="1"/>
      <c r="TI111" s="18"/>
      <c r="TJ111" s="1"/>
      <c r="TK111" s="1"/>
      <c r="TM111" s="1"/>
      <c r="TQ111" s="18"/>
      <c r="TR111" s="1"/>
      <c r="TS111" s="1"/>
      <c r="TU111" s="1"/>
      <c r="TY111" s="18"/>
      <c r="TZ111" s="1"/>
      <c r="UA111" s="1"/>
      <c r="UC111" s="1"/>
      <c r="UG111" s="18"/>
      <c r="UH111" s="1"/>
      <c r="UI111" s="1"/>
      <c r="UK111" s="1"/>
      <c r="UO111" s="18"/>
      <c r="UP111" s="1"/>
      <c r="UQ111" s="1"/>
      <c r="US111" s="1"/>
      <c r="UW111" s="18"/>
      <c r="UX111" s="1"/>
      <c r="UY111" s="1"/>
      <c r="VA111" s="1"/>
      <c r="VE111" s="18"/>
      <c r="VF111" s="1"/>
      <c r="VG111" s="1"/>
      <c r="VI111" s="1"/>
      <c r="VM111" s="18"/>
      <c r="VN111" s="1"/>
      <c r="VO111" s="1"/>
      <c r="VQ111" s="1"/>
      <c r="VU111" s="18"/>
      <c r="VV111" s="1"/>
      <c r="VW111" s="1"/>
      <c r="VY111" s="1"/>
      <c r="WC111" s="18"/>
      <c r="WD111" s="1"/>
      <c r="WE111" s="1"/>
      <c r="WG111" s="1"/>
      <c r="WK111" s="18"/>
      <c r="WL111" s="1"/>
      <c r="WM111" s="1"/>
      <c r="WO111" s="1"/>
      <c r="WS111" s="18"/>
      <c r="WT111" s="1"/>
      <c r="WU111" s="1"/>
      <c r="WW111" s="1"/>
      <c r="XA111" s="18"/>
      <c r="XB111" s="1"/>
      <c r="XC111" s="1"/>
      <c r="XE111" s="1"/>
      <c r="XI111" s="18"/>
      <c r="XJ111" s="1"/>
      <c r="XK111" s="1"/>
      <c r="XM111" s="1"/>
      <c r="XQ111" s="18"/>
      <c r="XR111" s="1"/>
      <c r="XS111" s="1"/>
      <c r="XU111" s="1"/>
      <c r="XY111" s="18"/>
      <c r="XZ111" s="1"/>
      <c r="YA111" s="1"/>
      <c r="YC111" s="1"/>
      <c r="YG111" s="18"/>
      <c r="YH111" s="1"/>
      <c r="YI111" s="1"/>
      <c r="YK111" s="1"/>
      <c r="YO111" s="18"/>
      <c r="YP111" s="1"/>
      <c r="YQ111" s="1"/>
      <c r="YS111" s="1"/>
      <c r="YW111" s="18"/>
      <c r="YX111" s="1"/>
      <c r="YY111" s="1"/>
      <c r="ZA111" s="1"/>
      <c r="ZE111" s="18"/>
      <c r="ZF111" s="1"/>
      <c r="ZG111" s="1"/>
      <c r="ZI111" s="1"/>
      <c r="ZM111" s="18"/>
      <c r="ZN111" s="1"/>
      <c r="ZO111" s="1"/>
      <c r="ZQ111" s="1"/>
      <c r="ZU111" s="18"/>
      <c r="ZV111" s="1"/>
      <c r="ZW111" s="1"/>
      <c r="ZY111" s="1"/>
      <c r="AAC111" s="18"/>
      <c r="AAD111" s="1"/>
      <c r="AAE111" s="1"/>
      <c r="AAG111" s="1"/>
      <c r="AAK111" s="18"/>
      <c r="AAL111" s="1"/>
      <c r="AAM111" s="1"/>
      <c r="AAO111" s="1"/>
      <c r="AAS111" s="18"/>
      <c r="AAT111" s="1"/>
      <c r="AAU111" s="1"/>
      <c r="AAW111" s="1"/>
      <c r="ABA111" s="18"/>
      <c r="ABB111" s="1"/>
      <c r="ABC111" s="1"/>
      <c r="ABE111" s="1"/>
      <c r="ABI111" s="18"/>
      <c r="ABJ111" s="1"/>
      <c r="ABK111" s="1"/>
      <c r="ABM111" s="1"/>
      <c r="ABQ111" s="18"/>
      <c r="ABR111" s="1"/>
      <c r="ABS111" s="1"/>
      <c r="ABU111" s="1"/>
      <c r="ABY111" s="18"/>
      <c r="ABZ111" s="1"/>
      <c r="ACA111" s="1"/>
      <c r="ACC111" s="1"/>
      <c r="ACG111" s="18"/>
      <c r="ACH111" s="1"/>
      <c r="ACI111" s="1"/>
      <c r="ACK111" s="1"/>
      <c r="ACO111" s="18"/>
      <c r="ACP111" s="1"/>
      <c r="ACQ111" s="1"/>
      <c r="ACS111" s="1"/>
      <c r="ACW111" s="18"/>
      <c r="ACX111" s="1"/>
      <c r="ACY111" s="1"/>
      <c r="ADA111" s="1"/>
      <c r="ADE111" s="18"/>
      <c r="ADF111" s="1"/>
      <c r="ADG111" s="1"/>
      <c r="ADI111" s="1"/>
      <c r="ADM111" s="18"/>
      <c r="ADN111" s="1"/>
      <c r="ADO111" s="1"/>
      <c r="ADQ111" s="1"/>
      <c r="ADU111" s="18"/>
      <c r="ADV111" s="1"/>
      <c r="ADW111" s="1"/>
      <c r="ADY111" s="1"/>
      <c r="AEC111" s="18"/>
      <c r="AED111" s="1"/>
      <c r="AEE111" s="1"/>
      <c r="AEG111" s="1"/>
      <c r="AEK111" s="18"/>
      <c r="AEL111" s="1"/>
      <c r="AEM111" s="1"/>
      <c r="AEO111" s="1"/>
      <c r="AES111" s="18"/>
      <c r="AET111" s="1"/>
      <c r="AEU111" s="1"/>
      <c r="AEW111" s="1"/>
      <c r="AFA111" s="18"/>
      <c r="AFB111" s="1"/>
      <c r="AFC111" s="1"/>
      <c r="AFE111" s="1"/>
      <c r="AFI111" s="18"/>
      <c r="AFJ111" s="1"/>
      <c r="AFK111" s="1"/>
      <c r="AFM111" s="1"/>
      <c r="AFQ111" s="18"/>
      <c r="AFR111" s="1"/>
      <c r="AFS111" s="1"/>
      <c r="AFU111" s="1"/>
      <c r="AFY111" s="18"/>
      <c r="AFZ111" s="1"/>
      <c r="AGA111" s="1"/>
      <c r="AGC111" s="1"/>
      <c r="AGG111" s="18"/>
      <c r="AGH111" s="1"/>
      <c r="AGI111" s="1"/>
      <c r="AGK111" s="1"/>
      <c r="AGO111" s="18"/>
      <c r="AGP111" s="1"/>
      <c r="AGQ111" s="1"/>
      <c r="AGS111" s="1"/>
      <c r="AGW111" s="18"/>
      <c r="AGX111" s="1"/>
      <c r="AGY111" s="1"/>
      <c r="AHA111" s="1"/>
      <c r="AHE111" s="18"/>
      <c r="AHF111" s="1"/>
      <c r="AHG111" s="1"/>
      <c r="AHI111" s="1"/>
      <c r="AHM111" s="18"/>
      <c r="AHN111" s="1"/>
      <c r="AHO111" s="1"/>
      <c r="AHQ111" s="1"/>
      <c r="AHU111" s="18"/>
      <c r="AHV111" s="1"/>
      <c r="AHW111" s="1"/>
      <c r="AHY111" s="1"/>
      <c r="AIC111" s="18"/>
      <c r="AID111" s="1"/>
      <c r="AIE111" s="1"/>
      <c r="AIG111" s="1"/>
      <c r="AIK111" s="18"/>
      <c r="AIL111" s="1"/>
      <c r="AIM111" s="1"/>
      <c r="AIO111" s="1"/>
      <c r="AIS111" s="18"/>
      <c r="AIT111" s="1"/>
      <c r="AIU111" s="1"/>
      <c r="AIW111" s="1"/>
      <c r="AJA111" s="18"/>
      <c r="AJB111" s="1"/>
      <c r="AJC111" s="1"/>
      <c r="AJE111" s="1"/>
      <c r="AJI111" s="18"/>
      <c r="AJJ111" s="1"/>
      <c r="AJK111" s="1"/>
      <c r="AJM111" s="1"/>
      <c r="AJQ111" s="18"/>
      <c r="AJR111" s="1"/>
      <c r="AJS111" s="1"/>
      <c r="AJU111" s="1"/>
      <c r="AJY111" s="18"/>
      <c r="AJZ111" s="1"/>
      <c r="AKA111" s="1"/>
      <c r="AKC111" s="1"/>
      <c r="AKG111" s="18"/>
      <c r="AKH111" s="1"/>
      <c r="AKI111" s="1"/>
      <c r="AKK111" s="1"/>
      <c r="AKO111" s="18"/>
      <c r="AKP111" s="1"/>
      <c r="AKQ111" s="1"/>
      <c r="AKS111" s="1"/>
      <c r="AKW111" s="18"/>
      <c r="AKX111" s="1"/>
      <c r="AKY111" s="1"/>
      <c r="ALA111" s="1"/>
      <c r="ALE111" s="18"/>
      <c r="ALF111" s="1"/>
      <c r="ALG111" s="1"/>
      <c r="ALI111" s="1"/>
      <c r="ALM111" s="18"/>
      <c r="ALN111" s="1"/>
      <c r="ALO111" s="1"/>
      <c r="ALQ111" s="1"/>
      <c r="ALU111" s="18"/>
      <c r="ALV111" s="1"/>
      <c r="ALW111" s="1"/>
      <c r="ALY111" s="1"/>
      <c r="AMC111" s="18"/>
      <c r="AMD111" s="1"/>
      <c r="AME111" s="1"/>
      <c r="AMG111" s="1"/>
      <c r="AMK111" s="18"/>
      <c r="AML111" s="1"/>
      <c r="AMM111" s="1"/>
      <c r="AMO111" s="1"/>
      <c r="AMS111" s="18"/>
      <c r="AMT111" s="1"/>
      <c r="AMU111" s="1"/>
      <c r="AMW111" s="1"/>
      <c r="ANA111" s="18"/>
      <c r="ANB111" s="1"/>
      <c r="ANC111" s="1"/>
      <c r="ANE111" s="1"/>
      <c r="ANI111" s="18"/>
      <c r="ANJ111" s="1"/>
      <c r="ANK111" s="1"/>
      <c r="ANM111" s="1"/>
      <c r="ANQ111" s="18"/>
      <c r="ANR111" s="1"/>
      <c r="ANS111" s="1"/>
      <c r="ANU111" s="1"/>
      <c r="ANY111" s="18"/>
      <c r="ANZ111" s="1"/>
      <c r="AOA111" s="1"/>
      <c r="AOC111" s="1"/>
      <c r="AOG111" s="18"/>
      <c r="AOH111" s="1"/>
      <c r="AOI111" s="1"/>
      <c r="AOK111" s="1"/>
      <c r="AOO111" s="18"/>
      <c r="AOP111" s="1"/>
      <c r="AOQ111" s="1"/>
      <c r="AOS111" s="1"/>
      <c r="AOW111" s="18"/>
      <c r="AOX111" s="1"/>
      <c r="AOY111" s="1"/>
      <c r="APA111" s="1"/>
      <c r="APE111" s="18"/>
      <c r="APF111" s="1"/>
      <c r="APG111" s="1"/>
      <c r="API111" s="1"/>
      <c r="APM111" s="18"/>
      <c r="APN111" s="1"/>
      <c r="APO111" s="1"/>
      <c r="APQ111" s="1"/>
      <c r="APU111" s="18"/>
      <c r="APV111" s="1"/>
      <c r="APW111" s="1"/>
      <c r="APY111" s="1"/>
      <c r="AQC111" s="18"/>
      <c r="AQD111" s="1"/>
      <c r="AQE111" s="1"/>
      <c r="AQG111" s="1"/>
      <c r="AQK111" s="18"/>
      <c r="AQL111" s="1"/>
      <c r="AQM111" s="1"/>
      <c r="AQO111" s="1"/>
      <c r="AQS111" s="18"/>
      <c r="AQT111" s="1"/>
      <c r="AQU111" s="1"/>
      <c r="AQW111" s="1"/>
      <c r="ARA111" s="18"/>
      <c r="ARB111" s="1"/>
      <c r="ARC111" s="1"/>
      <c r="ARE111" s="1"/>
      <c r="ARI111" s="18"/>
      <c r="ARJ111" s="1"/>
      <c r="ARK111" s="1"/>
      <c r="ARM111" s="1"/>
      <c r="ARQ111" s="18"/>
      <c r="ARR111" s="1"/>
      <c r="ARS111" s="1"/>
      <c r="ARU111" s="1"/>
      <c r="ARY111" s="18"/>
      <c r="ARZ111" s="1"/>
      <c r="ASA111" s="1"/>
      <c r="ASC111" s="1"/>
      <c r="ASG111" s="18"/>
      <c r="ASH111" s="1"/>
      <c r="ASI111" s="1"/>
      <c r="ASK111" s="1"/>
      <c r="ASO111" s="18"/>
      <c r="ASP111" s="1"/>
      <c r="ASQ111" s="1"/>
      <c r="ASS111" s="1"/>
      <c r="ASW111" s="18"/>
      <c r="ASX111" s="1"/>
      <c r="ASY111" s="1"/>
      <c r="ATA111" s="1"/>
      <c r="ATE111" s="18"/>
      <c r="ATF111" s="1"/>
      <c r="ATG111" s="1"/>
      <c r="ATI111" s="1"/>
      <c r="ATM111" s="18"/>
      <c r="ATN111" s="1"/>
      <c r="ATO111" s="1"/>
      <c r="ATQ111" s="1"/>
      <c r="ATU111" s="18"/>
      <c r="ATV111" s="1"/>
      <c r="ATW111" s="1"/>
      <c r="ATY111" s="1"/>
      <c r="AUC111" s="18"/>
      <c r="AUD111" s="1"/>
      <c r="AUE111" s="1"/>
      <c r="AUG111" s="1"/>
      <c r="AUK111" s="18"/>
      <c r="AUL111" s="1"/>
      <c r="AUM111" s="1"/>
      <c r="AUO111" s="1"/>
      <c r="AUS111" s="18"/>
      <c r="AUT111" s="1"/>
      <c r="AUU111" s="1"/>
      <c r="AUW111" s="1"/>
      <c r="AVA111" s="18"/>
      <c r="AVB111" s="1"/>
      <c r="AVC111" s="1"/>
      <c r="AVE111" s="1"/>
      <c r="AVI111" s="18"/>
      <c r="AVJ111" s="1"/>
      <c r="AVK111" s="1"/>
      <c r="AVM111" s="1"/>
      <c r="AVQ111" s="18"/>
      <c r="AVR111" s="1"/>
      <c r="AVS111" s="1"/>
      <c r="AVU111" s="1"/>
      <c r="AVY111" s="18"/>
      <c r="AVZ111" s="1"/>
      <c r="AWA111" s="1"/>
      <c r="AWC111" s="1"/>
      <c r="AWG111" s="18"/>
      <c r="AWH111" s="1"/>
      <c r="AWI111" s="1"/>
      <c r="AWK111" s="1"/>
      <c r="AWO111" s="18"/>
      <c r="AWP111" s="1"/>
      <c r="AWQ111" s="1"/>
      <c r="AWS111" s="1"/>
      <c r="AWW111" s="18"/>
      <c r="AWX111" s="1"/>
      <c r="AWY111" s="1"/>
      <c r="AXA111" s="1"/>
      <c r="AXE111" s="18"/>
      <c r="AXF111" s="1"/>
      <c r="AXG111" s="1"/>
      <c r="AXI111" s="1"/>
      <c r="AXM111" s="18"/>
      <c r="AXN111" s="1"/>
      <c r="AXO111" s="1"/>
      <c r="AXQ111" s="1"/>
      <c r="AXU111" s="18"/>
      <c r="AXV111" s="1"/>
      <c r="AXW111" s="1"/>
      <c r="AXY111" s="1"/>
      <c r="AYC111" s="18"/>
      <c r="AYD111" s="1"/>
      <c r="AYE111" s="1"/>
      <c r="AYG111" s="1"/>
      <c r="AYK111" s="18"/>
      <c r="AYL111" s="1"/>
      <c r="AYM111" s="1"/>
      <c r="AYO111" s="1"/>
      <c r="AYS111" s="18"/>
      <c r="AYT111" s="1"/>
      <c r="AYU111" s="1"/>
      <c r="AYW111" s="1"/>
      <c r="AZA111" s="18"/>
      <c r="AZB111" s="1"/>
      <c r="AZC111" s="1"/>
      <c r="AZE111" s="1"/>
      <c r="AZI111" s="18"/>
      <c r="AZJ111" s="1"/>
      <c r="AZK111" s="1"/>
      <c r="AZM111" s="1"/>
      <c r="AZQ111" s="18"/>
      <c r="AZR111" s="1"/>
      <c r="AZS111" s="1"/>
      <c r="AZU111" s="1"/>
      <c r="AZY111" s="18"/>
      <c r="AZZ111" s="1"/>
      <c r="BAA111" s="1"/>
      <c r="BAC111" s="1"/>
      <c r="BAG111" s="18"/>
      <c r="BAH111" s="1"/>
      <c r="BAI111" s="1"/>
      <c r="BAK111" s="1"/>
      <c r="BAO111" s="18"/>
      <c r="BAP111" s="1"/>
      <c r="BAQ111" s="1"/>
      <c r="BAS111" s="1"/>
      <c r="BAW111" s="18"/>
      <c r="BAX111" s="1"/>
      <c r="BAY111" s="1"/>
      <c r="BBA111" s="1"/>
      <c r="BBE111" s="18"/>
      <c r="BBF111" s="1"/>
      <c r="BBG111" s="1"/>
      <c r="BBI111" s="1"/>
      <c r="BBM111" s="18"/>
      <c r="BBN111" s="1"/>
      <c r="BBO111" s="1"/>
      <c r="BBQ111" s="1"/>
      <c r="BBU111" s="18"/>
      <c r="BBV111" s="1"/>
      <c r="BBW111" s="1"/>
      <c r="BBY111" s="1"/>
      <c r="BCC111" s="18"/>
      <c r="BCD111" s="1"/>
      <c r="BCE111" s="1"/>
      <c r="BCG111" s="1"/>
      <c r="BCK111" s="18"/>
      <c r="BCL111" s="1"/>
      <c r="BCM111" s="1"/>
      <c r="BCO111" s="1"/>
      <c r="BCS111" s="18"/>
      <c r="BCT111" s="1"/>
      <c r="BCU111" s="1"/>
      <c r="BCW111" s="1"/>
      <c r="BDA111" s="18"/>
      <c r="BDB111" s="1"/>
      <c r="BDC111" s="1"/>
      <c r="BDE111" s="1"/>
      <c r="BDI111" s="18"/>
      <c r="BDJ111" s="1"/>
      <c r="BDK111" s="1"/>
      <c r="BDM111" s="1"/>
      <c r="BDQ111" s="18"/>
      <c r="BDR111" s="1"/>
      <c r="BDS111" s="1"/>
      <c r="BDU111" s="1"/>
      <c r="BDY111" s="18"/>
      <c r="BDZ111" s="1"/>
      <c r="BEA111" s="1"/>
      <c r="BEC111" s="1"/>
      <c r="BEG111" s="18"/>
      <c r="BEH111" s="1"/>
      <c r="BEI111" s="1"/>
      <c r="BEK111" s="1"/>
      <c r="BEO111" s="18"/>
      <c r="BEP111" s="1"/>
      <c r="BEQ111" s="1"/>
      <c r="BES111" s="1"/>
      <c r="BEW111" s="18"/>
      <c r="BEX111" s="1"/>
      <c r="BEY111" s="1"/>
      <c r="BFA111" s="1"/>
      <c r="BFE111" s="18"/>
      <c r="BFF111" s="1"/>
      <c r="BFG111" s="1"/>
      <c r="BFI111" s="1"/>
      <c r="BFM111" s="18"/>
      <c r="BFN111" s="1"/>
      <c r="BFO111" s="1"/>
      <c r="BFQ111" s="1"/>
      <c r="BFU111" s="18"/>
      <c r="BFV111" s="1"/>
      <c r="BFW111" s="1"/>
      <c r="BFY111" s="1"/>
      <c r="BGC111" s="18"/>
      <c r="BGD111" s="1"/>
      <c r="BGE111" s="1"/>
      <c r="BGG111" s="1"/>
      <c r="BGK111" s="18"/>
      <c r="BGL111" s="1"/>
      <c r="BGM111" s="1"/>
      <c r="BGO111" s="1"/>
      <c r="BGS111" s="18"/>
      <c r="BGT111" s="1"/>
      <c r="BGU111" s="1"/>
      <c r="BGW111" s="1"/>
      <c r="BHA111" s="18"/>
      <c r="BHB111" s="1"/>
      <c r="BHC111" s="1"/>
      <c r="BHE111" s="1"/>
      <c r="BHI111" s="18"/>
      <c r="BHJ111" s="1"/>
      <c r="BHK111" s="1"/>
      <c r="BHM111" s="1"/>
      <c r="BHQ111" s="18"/>
      <c r="BHR111" s="1"/>
      <c r="BHS111" s="1"/>
      <c r="BHU111" s="1"/>
      <c r="BHY111" s="18"/>
      <c r="BHZ111" s="1"/>
      <c r="BIA111" s="1"/>
      <c r="BIC111" s="1"/>
      <c r="BIG111" s="18"/>
      <c r="BIH111" s="1"/>
      <c r="BII111" s="1"/>
      <c r="BIK111" s="1"/>
      <c r="BIO111" s="18"/>
      <c r="BIP111" s="1"/>
      <c r="BIQ111" s="1"/>
      <c r="BIS111" s="1"/>
      <c r="BIW111" s="18"/>
      <c r="BIX111" s="1"/>
      <c r="BIY111" s="1"/>
      <c r="BJA111" s="1"/>
      <c r="BJE111" s="18"/>
      <c r="BJF111" s="1"/>
      <c r="BJG111" s="1"/>
      <c r="BJI111" s="1"/>
      <c r="BJM111" s="18"/>
      <c r="BJN111" s="1"/>
      <c r="BJO111" s="1"/>
      <c r="BJQ111" s="1"/>
      <c r="BJU111" s="18"/>
      <c r="BJV111" s="1"/>
      <c r="BJW111" s="1"/>
      <c r="BJY111" s="1"/>
      <c r="BKC111" s="18"/>
      <c r="BKD111" s="1"/>
      <c r="BKE111" s="1"/>
      <c r="BKG111" s="1"/>
      <c r="BKK111" s="18"/>
      <c r="BKL111" s="1"/>
      <c r="BKM111" s="1"/>
      <c r="BKO111" s="1"/>
      <c r="BKS111" s="18"/>
      <c r="BKT111" s="1"/>
      <c r="BKU111" s="1"/>
      <c r="BKW111" s="1"/>
      <c r="BLA111" s="18"/>
      <c r="BLB111" s="1"/>
      <c r="BLC111" s="1"/>
      <c r="BLE111" s="1"/>
      <c r="BLI111" s="18"/>
      <c r="BLJ111" s="1"/>
      <c r="BLK111" s="1"/>
      <c r="BLM111" s="1"/>
      <c r="BLQ111" s="18"/>
      <c r="BLR111" s="1"/>
      <c r="BLS111" s="1"/>
      <c r="BLU111" s="1"/>
      <c r="BLY111" s="18"/>
      <c r="BLZ111" s="1"/>
      <c r="BMA111" s="1"/>
      <c r="BMC111" s="1"/>
      <c r="BMG111" s="18"/>
      <c r="BMH111" s="1"/>
      <c r="BMI111" s="1"/>
      <c r="BMK111" s="1"/>
      <c r="BMO111" s="18"/>
      <c r="BMP111" s="1"/>
      <c r="BMQ111" s="1"/>
      <c r="BMS111" s="1"/>
      <c r="BMW111" s="18"/>
      <c r="BMX111" s="1"/>
      <c r="BMY111" s="1"/>
      <c r="BNA111" s="1"/>
      <c r="BNE111" s="18"/>
      <c r="BNF111" s="1"/>
      <c r="BNG111" s="1"/>
      <c r="BNI111" s="1"/>
      <c r="BNM111" s="18"/>
      <c r="BNN111" s="1"/>
      <c r="BNO111" s="1"/>
      <c r="BNQ111" s="1"/>
      <c r="BNU111" s="18"/>
      <c r="BNV111" s="1"/>
      <c r="BNW111" s="1"/>
      <c r="BNY111" s="1"/>
      <c r="BOC111" s="18"/>
      <c r="BOD111" s="1"/>
      <c r="BOE111" s="1"/>
      <c r="BOG111" s="1"/>
      <c r="BOK111" s="18"/>
      <c r="BOL111" s="1"/>
      <c r="BOM111" s="1"/>
      <c r="BOO111" s="1"/>
      <c r="BOS111" s="18"/>
      <c r="BOT111" s="1"/>
      <c r="BOU111" s="1"/>
      <c r="BOW111" s="1"/>
      <c r="BPA111" s="18"/>
      <c r="BPB111" s="1"/>
      <c r="BPC111" s="1"/>
      <c r="BPE111" s="1"/>
      <c r="BPI111" s="18"/>
      <c r="BPJ111" s="1"/>
      <c r="BPK111" s="1"/>
      <c r="BPM111" s="1"/>
      <c r="BPQ111" s="18"/>
      <c r="BPR111" s="1"/>
      <c r="BPS111" s="1"/>
      <c r="BPU111" s="1"/>
      <c r="BPY111" s="18"/>
      <c r="BPZ111" s="1"/>
      <c r="BQA111" s="1"/>
      <c r="BQC111" s="1"/>
      <c r="BQG111" s="18"/>
      <c r="BQH111" s="1"/>
      <c r="BQI111" s="1"/>
      <c r="BQK111" s="1"/>
      <c r="BQO111" s="18"/>
      <c r="BQP111" s="1"/>
      <c r="BQQ111" s="1"/>
      <c r="BQS111" s="1"/>
      <c r="BQW111" s="18"/>
      <c r="BQX111" s="1"/>
      <c r="BQY111" s="1"/>
      <c r="BRA111" s="1"/>
      <c r="BRE111" s="18"/>
      <c r="BRF111" s="1"/>
      <c r="BRG111" s="1"/>
      <c r="BRI111" s="1"/>
      <c r="BRM111" s="18"/>
      <c r="BRN111" s="1"/>
      <c r="BRO111" s="1"/>
      <c r="BRQ111" s="1"/>
      <c r="BRU111" s="18"/>
      <c r="BRV111" s="1"/>
      <c r="BRW111" s="1"/>
      <c r="BRY111" s="1"/>
      <c r="BSC111" s="18"/>
      <c r="BSD111" s="1"/>
      <c r="BSE111" s="1"/>
      <c r="BSG111" s="1"/>
      <c r="BSK111" s="18"/>
      <c r="BSL111" s="1"/>
      <c r="BSM111" s="1"/>
      <c r="BSO111" s="1"/>
      <c r="BSS111" s="18"/>
      <c r="BST111" s="1"/>
      <c r="BSU111" s="1"/>
      <c r="BSW111" s="1"/>
      <c r="BTA111" s="18"/>
      <c r="BTB111" s="1"/>
      <c r="BTC111" s="1"/>
      <c r="BTE111" s="1"/>
      <c r="BTI111" s="18"/>
      <c r="BTJ111" s="1"/>
      <c r="BTK111" s="1"/>
      <c r="BTM111" s="1"/>
      <c r="BTQ111" s="18"/>
      <c r="BTR111" s="1"/>
      <c r="BTS111" s="1"/>
      <c r="BTU111" s="1"/>
      <c r="BTY111" s="18"/>
      <c r="BTZ111" s="1"/>
      <c r="BUA111" s="1"/>
      <c r="BUC111" s="1"/>
      <c r="BUG111" s="18"/>
      <c r="BUH111" s="1"/>
      <c r="BUI111" s="1"/>
      <c r="BUK111" s="1"/>
      <c r="BUO111" s="18"/>
      <c r="BUP111" s="1"/>
      <c r="BUQ111" s="1"/>
      <c r="BUS111" s="1"/>
      <c r="BUW111" s="18"/>
      <c r="BUX111" s="1"/>
      <c r="BUY111" s="1"/>
      <c r="BVA111" s="1"/>
      <c r="BVE111" s="18"/>
      <c r="BVF111" s="1"/>
      <c r="BVG111" s="1"/>
      <c r="BVI111" s="1"/>
      <c r="BVM111" s="18"/>
      <c r="BVN111" s="1"/>
      <c r="BVO111" s="1"/>
      <c r="BVQ111" s="1"/>
      <c r="BVU111" s="18"/>
      <c r="BVV111" s="1"/>
      <c r="BVW111" s="1"/>
      <c r="BVY111" s="1"/>
      <c r="BWC111" s="18"/>
      <c r="BWD111" s="1"/>
      <c r="BWE111" s="1"/>
      <c r="BWG111" s="1"/>
      <c r="BWK111" s="18"/>
      <c r="BWL111" s="1"/>
      <c r="BWM111" s="1"/>
      <c r="BWO111" s="1"/>
      <c r="BWS111" s="18"/>
      <c r="BWT111" s="1"/>
      <c r="BWU111" s="1"/>
      <c r="BWW111" s="1"/>
      <c r="BXA111" s="18"/>
      <c r="BXB111" s="1"/>
      <c r="BXC111" s="1"/>
      <c r="BXE111" s="1"/>
      <c r="BXI111" s="18"/>
      <c r="BXJ111" s="1"/>
      <c r="BXK111" s="1"/>
      <c r="BXM111" s="1"/>
      <c r="BXQ111" s="18"/>
      <c r="BXR111" s="1"/>
      <c r="BXS111" s="1"/>
      <c r="BXU111" s="1"/>
      <c r="BXY111" s="18"/>
      <c r="BXZ111" s="1"/>
      <c r="BYA111" s="1"/>
      <c r="BYC111" s="1"/>
      <c r="BYG111" s="18"/>
      <c r="BYH111" s="1"/>
      <c r="BYI111" s="1"/>
      <c r="BYK111" s="1"/>
      <c r="BYO111" s="18"/>
      <c r="BYP111" s="1"/>
      <c r="BYQ111" s="1"/>
      <c r="BYS111" s="1"/>
      <c r="BYW111" s="18"/>
      <c r="BYX111" s="1"/>
      <c r="BYY111" s="1"/>
      <c r="BZA111" s="1"/>
      <c r="BZE111" s="18"/>
      <c r="BZF111" s="1"/>
      <c r="BZG111" s="1"/>
      <c r="BZI111" s="1"/>
      <c r="BZM111" s="18"/>
      <c r="BZN111" s="1"/>
      <c r="BZO111" s="1"/>
      <c r="BZQ111" s="1"/>
      <c r="BZU111" s="18"/>
      <c r="BZV111" s="1"/>
      <c r="BZW111" s="1"/>
      <c r="BZY111" s="1"/>
      <c r="CAC111" s="18"/>
      <c r="CAD111" s="1"/>
      <c r="CAE111" s="1"/>
      <c r="CAG111" s="1"/>
      <c r="CAK111" s="18"/>
      <c r="CAL111" s="1"/>
      <c r="CAM111" s="1"/>
      <c r="CAO111" s="1"/>
      <c r="CAS111" s="18"/>
      <c r="CAT111" s="1"/>
      <c r="CAU111" s="1"/>
      <c r="CAW111" s="1"/>
      <c r="CBA111" s="18"/>
      <c r="CBB111" s="1"/>
      <c r="CBC111" s="1"/>
      <c r="CBE111" s="1"/>
      <c r="CBI111" s="18"/>
      <c r="CBJ111" s="1"/>
      <c r="CBK111" s="1"/>
      <c r="CBM111" s="1"/>
      <c r="CBQ111" s="18"/>
      <c r="CBR111" s="1"/>
      <c r="CBS111" s="1"/>
      <c r="CBU111" s="1"/>
      <c r="CBY111" s="18"/>
      <c r="CBZ111" s="1"/>
      <c r="CCA111" s="1"/>
      <c r="CCC111" s="1"/>
      <c r="CCG111" s="18"/>
      <c r="CCH111" s="1"/>
      <c r="CCI111" s="1"/>
      <c r="CCK111" s="1"/>
      <c r="CCO111" s="18"/>
      <c r="CCP111" s="1"/>
      <c r="CCQ111" s="1"/>
      <c r="CCS111" s="1"/>
      <c r="CCW111" s="18"/>
      <c r="CCX111" s="1"/>
      <c r="CCY111" s="1"/>
      <c r="CDA111" s="1"/>
      <c r="CDE111" s="18"/>
      <c r="CDF111" s="1"/>
      <c r="CDG111" s="1"/>
      <c r="CDI111" s="1"/>
      <c r="CDM111" s="18"/>
      <c r="CDN111" s="1"/>
      <c r="CDO111" s="1"/>
      <c r="CDQ111" s="1"/>
      <c r="CDU111" s="18"/>
      <c r="CDV111" s="1"/>
      <c r="CDW111" s="1"/>
      <c r="CDY111" s="1"/>
      <c r="CEC111" s="18"/>
      <c r="CED111" s="1"/>
      <c r="CEE111" s="1"/>
      <c r="CEG111" s="1"/>
      <c r="CEK111" s="18"/>
      <c r="CEL111" s="1"/>
      <c r="CEM111" s="1"/>
      <c r="CEO111" s="1"/>
      <c r="CES111" s="18"/>
      <c r="CET111" s="1"/>
      <c r="CEU111" s="1"/>
      <c r="CEW111" s="1"/>
      <c r="CFA111" s="18"/>
      <c r="CFB111" s="1"/>
      <c r="CFC111" s="1"/>
      <c r="CFE111" s="1"/>
      <c r="CFI111" s="18"/>
      <c r="CFJ111" s="1"/>
      <c r="CFK111" s="1"/>
      <c r="CFM111" s="1"/>
      <c r="CFQ111" s="18"/>
      <c r="CFR111" s="1"/>
      <c r="CFS111" s="1"/>
      <c r="CFU111" s="1"/>
      <c r="CFY111" s="18"/>
      <c r="CFZ111" s="1"/>
      <c r="CGA111" s="1"/>
      <c r="CGC111" s="1"/>
      <c r="CGG111" s="18"/>
      <c r="CGH111" s="1"/>
      <c r="CGI111" s="1"/>
      <c r="CGK111" s="1"/>
      <c r="CGO111" s="18"/>
      <c r="CGP111" s="1"/>
      <c r="CGQ111" s="1"/>
      <c r="CGS111" s="1"/>
      <c r="CGW111" s="18"/>
      <c r="CGX111" s="1"/>
      <c r="CGY111" s="1"/>
      <c r="CHA111" s="1"/>
      <c r="CHE111" s="18"/>
      <c r="CHF111" s="1"/>
      <c r="CHG111" s="1"/>
      <c r="CHI111" s="1"/>
      <c r="CHM111" s="18"/>
      <c r="CHN111" s="1"/>
      <c r="CHO111" s="1"/>
      <c r="CHQ111" s="1"/>
      <c r="CHU111" s="18"/>
      <c r="CHV111" s="1"/>
      <c r="CHW111" s="1"/>
      <c r="CHY111" s="1"/>
      <c r="CIC111" s="18"/>
      <c r="CID111" s="1"/>
      <c r="CIE111" s="1"/>
      <c r="CIG111" s="1"/>
      <c r="CIK111" s="18"/>
      <c r="CIL111" s="1"/>
      <c r="CIM111" s="1"/>
      <c r="CIO111" s="1"/>
      <c r="CIS111" s="18"/>
      <c r="CIT111" s="1"/>
      <c r="CIU111" s="1"/>
      <c r="CIW111" s="1"/>
      <c r="CJA111" s="18"/>
      <c r="CJB111" s="1"/>
      <c r="CJC111" s="1"/>
      <c r="CJE111" s="1"/>
      <c r="CJI111" s="18"/>
      <c r="CJJ111" s="1"/>
      <c r="CJK111" s="1"/>
      <c r="CJM111" s="1"/>
      <c r="CJQ111" s="18"/>
      <c r="CJR111" s="1"/>
      <c r="CJS111" s="1"/>
      <c r="CJU111" s="1"/>
      <c r="CJY111" s="18"/>
      <c r="CJZ111" s="1"/>
      <c r="CKA111" s="1"/>
      <c r="CKC111" s="1"/>
      <c r="CKG111" s="18"/>
      <c r="CKH111" s="1"/>
      <c r="CKI111" s="1"/>
      <c r="CKK111" s="1"/>
      <c r="CKO111" s="18"/>
      <c r="CKP111" s="1"/>
      <c r="CKQ111" s="1"/>
      <c r="CKS111" s="1"/>
      <c r="CKW111" s="18"/>
      <c r="CKX111" s="1"/>
      <c r="CKY111" s="1"/>
      <c r="CLA111" s="1"/>
      <c r="CLE111" s="18"/>
      <c r="CLF111" s="1"/>
      <c r="CLG111" s="1"/>
      <c r="CLI111" s="1"/>
      <c r="CLM111" s="18"/>
      <c r="CLN111" s="1"/>
      <c r="CLO111" s="1"/>
      <c r="CLQ111" s="1"/>
      <c r="CLU111" s="18"/>
      <c r="CLV111" s="1"/>
      <c r="CLW111" s="1"/>
      <c r="CLY111" s="1"/>
      <c r="CMC111" s="18"/>
      <c r="CMD111" s="1"/>
      <c r="CME111" s="1"/>
      <c r="CMG111" s="1"/>
      <c r="CMK111" s="18"/>
      <c r="CML111" s="1"/>
      <c r="CMM111" s="1"/>
      <c r="CMO111" s="1"/>
      <c r="CMS111" s="18"/>
      <c r="CMT111" s="1"/>
      <c r="CMU111" s="1"/>
      <c r="CMW111" s="1"/>
      <c r="CNA111" s="18"/>
      <c r="CNB111" s="1"/>
      <c r="CNC111" s="1"/>
      <c r="CNE111" s="1"/>
      <c r="CNI111" s="18"/>
      <c r="CNJ111" s="1"/>
      <c r="CNK111" s="1"/>
      <c r="CNM111" s="1"/>
      <c r="CNQ111" s="18"/>
      <c r="CNR111" s="1"/>
      <c r="CNS111" s="1"/>
      <c r="CNU111" s="1"/>
      <c r="CNY111" s="18"/>
      <c r="CNZ111" s="1"/>
      <c r="COA111" s="1"/>
      <c r="COC111" s="1"/>
      <c r="COG111" s="18"/>
      <c r="COH111" s="1"/>
      <c r="COI111" s="1"/>
      <c r="COK111" s="1"/>
      <c r="COO111" s="18"/>
      <c r="COP111" s="1"/>
      <c r="COQ111" s="1"/>
      <c r="COS111" s="1"/>
      <c r="COW111" s="18"/>
      <c r="COX111" s="1"/>
      <c r="COY111" s="1"/>
      <c r="CPA111" s="1"/>
      <c r="CPE111" s="18"/>
      <c r="CPF111" s="1"/>
      <c r="CPG111" s="1"/>
      <c r="CPI111" s="1"/>
      <c r="CPM111" s="18"/>
      <c r="CPN111" s="1"/>
      <c r="CPO111" s="1"/>
      <c r="CPQ111" s="1"/>
      <c r="CPU111" s="18"/>
      <c r="CPV111" s="1"/>
      <c r="CPW111" s="1"/>
      <c r="CPY111" s="1"/>
      <c r="CQC111" s="18"/>
      <c r="CQD111" s="1"/>
      <c r="CQE111" s="1"/>
      <c r="CQG111" s="1"/>
      <c r="CQK111" s="18"/>
      <c r="CQL111" s="1"/>
      <c r="CQM111" s="1"/>
      <c r="CQO111" s="1"/>
      <c r="CQS111" s="18"/>
      <c r="CQT111" s="1"/>
      <c r="CQU111" s="1"/>
      <c r="CQW111" s="1"/>
      <c r="CRA111" s="18"/>
      <c r="CRB111" s="1"/>
      <c r="CRC111" s="1"/>
      <c r="CRE111" s="1"/>
      <c r="CRI111" s="18"/>
      <c r="CRJ111" s="1"/>
      <c r="CRK111" s="1"/>
      <c r="CRM111" s="1"/>
      <c r="CRQ111" s="18"/>
      <c r="CRR111" s="1"/>
      <c r="CRS111" s="1"/>
      <c r="CRU111" s="1"/>
      <c r="CRY111" s="18"/>
      <c r="CRZ111" s="1"/>
      <c r="CSA111" s="1"/>
      <c r="CSC111" s="1"/>
      <c r="CSG111" s="18"/>
      <c r="CSH111" s="1"/>
      <c r="CSI111" s="1"/>
      <c r="CSK111" s="1"/>
      <c r="CSO111" s="18"/>
      <c r="CSP111" s="1"/>
      <c r="CSQ111" s="1"/>
      <c r="CSS111" s="1"/>
      <c r="CSW111" s="18"/>
      <c r="CSX111" s="1"/>
      <c r="CSY111" s="1"/>
      <c r="CTA111" s="1"/>
      <c r="CTE111" s="18"/>
      <c r="CTF111" s="1"/>
      <c r="CTG111" s="1"/>
      <c r="CTI111" s="1"/>
      <c r="CTM111" s="18"/>
      <c r="CTN111" s="1"/>
      <c r="CTO111" s="1"/>
      <c r="CTQ111" s="1"/>
      <c r="CTU111" s="18"/>
      <c r="CTV111" s="1"/>
      <c r="CTW111" s="1"/>
      <c r="CTY111" s="1"/>
      <c r="CUC111" s="18"/>
      <c r="CUD111" s="1"/>
      <c r="CUE111" s="1"/>
      <c r="CUG111" s="1"/>
      <c r="CUK111" s="18"/>
      <c r="CUL111" s="1"/>
      <c r="CUM111" s="1"/>
      <c r="CUO111" s="1"/>
      <c r="CUS111" s="18"/>
      <c r="CUT111" s="1"/>
      <c r="CUU111" s="1"/>
      <c r="CUW111" s="1"/>
      <c r="CVA111" s="18"/>
      <c r="CVB111" s="1"/>
      <c r="CVC111" s="1"/>
      <c r="CVE111" s="1"/>
      <c r="CVI111" s="18"/>
      <c r="CVJ111" s="1"/>
      <c r="CVK111" s="1"/>
      <c r="CVM111" s="1"/>
      <c r="CVQ111" s="18"/>
      <c r="CVR111" s="1"/>
      <c r="CVS111" s="1"/>
      <c r="CVU111" s="1"/>
      <c r="CVY111" s="18"/>
      <c r="CVZ111" s="1"/>
      <c r="CWA111" s="1"/>
      <c r="CWC111" s="1"/>
      <c r="CWG111" s="18"/>
      <c r="CWH111" s="1"/>
      <c r="CWI111" s="1"/>
      <c r="CWK111" s="1"/>
      <c r="CWO111" s="18"/>
      <c r="CWP111" s="1"/>
      <c r="CWQ111" s="1"/>
      <c r="CWS111" s="1"/>
      <c r="CWW111" s="18"/>
      <c r="CWX111" s="1"/>
      <c r="CWY111" s="1"/>
      <c r="CXA111" s="1"/>
      <c r="CXE111" s="18"/>
      <c r="CXF111" s="1"/>
      <c r="CXG111" s="1"/>
      <c r="CXI111" s="1"/>
      <c r="CXM111" s="18"/>
      <c r="CXN111" s="1"/>
      <c r="CXO111" s="1"/>
      <c r="CXQ111" s="1"/>
      <c r="CXU111" s="18"/>
      <c r="CXV111" s="1"/>
      <c r="CXW111" s="1"/>
      <c r="CXY111" s="1"/>
      <c r="CYC111" s="18"/>
      <c r="CYD111" s="1"/>
      <c r="CYE111" s="1"/>
      <c r="CYG111" s="1"/>
      <c r="CYK111" s="18"/>
      <c r="CYL111" s="1"/>
      <c r="CYM111" s="1"/>
      <c r="CYO111" s="1"/>
      <c r="CYS111" s="18"/>
      <c r="CYT111" s="1"/>
      <c r="CYU111" s="1"/>
      <c r="CYW111" s="1"/>
      <c r="CZA111" s="18"/>
      <c r="CZB111" s="1"/>
      <c r="CZC111" s="1"/>
      <c r="CZE111" s="1"/>
      <c r="CZI111" s="18"/>
      <c r="CZJ111" s="1"/>
      <c r="CZK111" s="1"/>
      <c r="CZM111" s="1"/>
      <c r="CZQ111" s="18"/>
      <c r="CZR111" s="1"/>
      <c r="CZS111" s="1"/>
      <c r="CZU111" s="1"/>
      <c r="CZY111" s="18"/>
      <c r="CZZ111" s="1"/>
      <c r="DAA111" s="1"/>
      <c r="DAC111" s="1"/>
      <c r="DAG111" s="18"/>
      <c r="DAH111" s="1"/>
      <c r="DAI111" s="1"/>
      <c r="DAK111" s="1"/>
      <c r="DAO111" s="18"/>
      <c r="DAP111" s="1"/>
      <c r="DAQ111" s="1"/>
      <c r="DAS111" s="1"/>
      <c r="DAW111" s="18"/>
      <c r="DAX111" s="1"/>
      <c r="DAY111" s="1"/>
      <c r="DBA111" s="1"/>
      <c r="DBE111" s="18"/>
      <c r="DBF111" s="1"/>
      <c r="DBG111" s="1"/>
      <c r="DBI111" s="1"/>
      <c r="DBM111" s="18"/>
      <c r="DBN111" s="1"/>
      <c r="DBO111" s="1"/>
      <c r="DBQ111" s="1"/>
      <c r="DBU111" s="18"/>
      <c r="DBV111" s="1"/>
      <c r="DBW111" s="1"/>
      <c r="DBY111" s="1"/>
      <c r="DCC111" s="18"/>
      <c r="DCD111" s="1"/>
      <c r="DCE111" s="1"/>
      <c r="DCG111" s="1"/>
      <c r="DCK111" s="18"/>
      <c r="DCL111" s="1"/>
      <c r="DCM111" s="1"/>
      <c r="DCO111" s="1"/>
      <c r="DCS111" s="18"/>
      <c r="DCT111" s="1"/>
      <c r="DCU111" s="1"/>
      <c r="DCW111" s="1"/>
      <c r="DDA111" s="18"/>
      <c r="DDB111" s="1"/>
      <c r="DDC111" s="1"/>
      <c r="DDE111" s="1"/>
      <c r="DDI111" s="18"/>
      <c r="DDJ111" s="1"/>
      <c r="DDK111" s="1"/>
      <c r="DDM111" s="1"/>
      <c r="DDQ111" s="18"/>
      <c r="DDR111" s="1"/>
      <c r="DDS111" s="1"/>
      <c r="DDU111" s="1"/>
      <c r="DDY111" s="18"/>
      <c r="DDZ111" s="1"/>
      <c r="DEA111" s="1"/>
      <c r="DEC111" s="1"/>
      <c r="DEG111" s="18"/>
      <c r="DEH111" s="1"/>
      <c r="DEI111" s="1"/>
      <c r="DEK111" s="1"/>
      <c r="DEO111" s="18"/>
      <c r="DEP111" s="1"/>
      <c r="DEQ111" s="1"/>
      <c r="DES111" s="1"/>
      <c r="DEW111" s="18"/>
      <c r="DEX111" s="1"/>
      <c r="DEY111" s="1"/>
      <c r="DFA111" s="1"/>
      <c r="DFE111" s="18"/>
      <c r="DFF111" s="1"/>
      <c r="DFG111" s="1"/>
      <c r="DFI111" s="1"/>
      <c r="DFM111" s="18"/>
      <c r="DFN111" s="1"/>
      <c r="DFO111" s="1"/>
      <c r="DFQ111" s="1"/>
      <c r="DFU111" s="18"/>
      <c r="DFV111" s="1"/>
      <c r="DFW111" s="1"/>
      <c r="DFY111" s="1"/>
      <c r="DGC111" s="18"/>
      <c r="DGD111" s="1"/>
      <c r="DGE111" s="1"/>
      <c r="DGG111" s="1"/>
      <c r="DGK111" s="18"/>
      <c r="DGL111" s="1"/>
      <c r="DGM111" s="1"/>
      <c r="DGO111" s="1"/>
      <c r="DGS111" s="18"/>
      <c r="DGT111" s="1"/>
      <c r="DGU111" s="1"/>
      <c r="DGW111" s="1"/>
      <c r="DHA111" s="18"/>
      <c r="DHB111" s="1"/>
      <c r="DHC111" s="1"/>
      <c r="DHE111" s="1"/>
      <c r="DHI111" s="18"/>
      <c r="DHJ111" s="1"/>
      <c r="DHK111" s="1"/>
      <c r="DHM111" s="1"/>
      <c r="DHQ111" s="18"/>
      <c r="DHR111" s="1"/>
      <c r="DHS111" s="1"/>
      <c r="DHU111" s="1"/>
      <c r="DHY111" s="18"/>
      <c r="DHZ111" s="1"/>
      <c r="DIA111" s="1"/>
      <c r="DIC111" s="1"/>
      <c r="DIG111" s="18"/>
      <c r="DIH111" s="1"/>
      <c r="DII111" s="1"/>
      <c r="DIK111" s="1"/>
      <c r="DIO111" s="18"/>
      <c r="DIP111" s="1"/>
      <c r="DIQ111" s="1"/>
      <c r="DIS111" s="1"/>
      <c r="DIW111" s="18"/>
      <c r="DIX111" s="1"/>
      <c r="DIY111" s="1"/>
      <c r="DJA111" s="1"/>
      <c r="DJE111" s="18"/>
      <c r="DJF111" s="1"/>
      <c r="DJG111" s="1"/>
      <c r="DJI111" s="1"/>
      <c r="DJM111" s="18"/>
      <c r="DJN111" s="1"/>
      <c r="DJO111" s="1"/>
      <c r="DJQ111" s="1"/>
      <c r="DJU111" s="18"/>
      <c r="DJV111" s="1"/>
      <c r="DJW111" s="1"/>
      <c r="DJY111" s="1"/>
      <c r="DKC111" s="18"/>
      <c r="DKD111" s="1"/>
      <c r="DKE111" s="1"/>
      <c r="DKG111" s="1"/>
      <c r="DKK111" s="18"/>
      <c r="DKL111" s="1"/>
      <c r="DKM111" s="1"/>
      <c r="DKO111" s="1"/>
      <c r="DKS111" s="18"/>
      <c r="DKT111" s="1"/>
      <c r="DKU111" s="1"/>
      <c r="DKW111" s="1"/>
      <c r="DLA111" s="18"/>
      <c r="DLB111" s="1"/>
      <c r="DLC111" s="1"/>
      <c r="DLE111" s="1"/>
      <c r="DLI111" s="18"/>
      <c r="DLJ111" s="1"/>
      <c r="DLK111" s="1"/>
      <c r="DLM111" s="1"/>
      <c r="DLQ111" s="18"/>
      <c r="DLR111" s="1"/>
      <c r="DLS111" s="1"/>
      <c r="DLU111" s="1"/>
      <c r="DLY111" s="18"/>
      <c r="DLZ111" s="1"/>
      <c r="DMA111" s="1"/>
      <c r="DMC111" s="1"/>
      <c r="DMG111" s="18"/>
      <c r="DMH111" s="1"/>
      <c r="DMI111" s="1"/>
      <c r="DMK111" s="1"/>
      <c r="DMO111" s="18"/>
      <c r="DMP111" s="1"/>
      <c r="DMQ111" s="1"/>
      <c r="DMS111" s="1"/>
      <c r="DMW111" s="18"/>
      <c r="DMX111" s="1"/>
      <c r="DMY111" s="1"/>
      <c r="DNA111" s="1"/>
      <c r="DNE111" s="18"/>
      <c r="DNF111" s="1"/>
      <c r="DNG111" s="1"/>
      <c r="DNI111" s="1"/>
      <c r="DNM111" s="18"/>
      <c r="DNN111" s="1"/>
      <c r="DNO111" s="1"/>
      <c r="DNQ111" s="1"/>
      <c r="DNU111" s="18"/>
      <c r="DNV111" s="1"/>
      <c r="DNW111" s="1"/>
      <c r="DNY111" s="1"/>
      <c r="DOC111" s="18"/>
      <c r="DOD111" s="1"/>
      <c r="DOE111" s="1"/>
      <c r="DOG111" s="1"/>
      <c r="DOK111" s="18"/>
      <c r="DOL111" s="1"/>
      <c r="DOM111" s="1"/>
      <c r="DOO111" s="1"/>
      <c r="DOS111" s="18"/>
      <c r="DOT111" s="1"/>
      <c r="DOU111" s="1"/>
      <c r="DOW111" s="1"/>
      <c r="DPA111" s="18"/>
      <c r="DPB111" s="1"/>
      <c r="DPC111" s="1"/>
      <c r="DPE111" s="1"/>
      <c r="DPI111" s="18"/>
      <c r="DPJ111" s="1"/>
      <c r="DPK111" s="1"/>
      <c r="DPM111" s="1"/>
      <c r="DPQ111" s="18"/>
      <c r="DPR111" s="1"/>
      <c r="DPS111" s="1"/>
      <c r="DPU111" s="1"/>
      <c r="DPY111" s="18"/>
      <c r="DPZ111" s="1"/>
      <c r="DQA111" s="1"/>
      <c r="DQC111" s="1"/>
      <c r="DQG111" s="18"/>
      <c r="DQH111" s="1"/>
      <c r="DQI111" s="1"/>
      <c r="DQK111" s="1"/>
      <c r="DQO111" s="18"/>
      <c r="DQP111" s="1"/>
      <c r="DQQ111" s="1"/>
      <c r="DQS111" s="1"/>
      <c r="DQW111" s="18"/>
      <c r="DQX111" s="1"/>
      <c r="DQY111" s="1"/>
      <c r="DRA111" s="1"/>
      <c r="DRE111" s="18"/>
      <c r="DRF111" s="1"/>
      <c r="DRG111" s="1"/>
      <c r="DRI111" s="1"/>
      <c r="DRM111" s="18"/>
      <c r="DRN111" s="1"/>
      <c r="DRO111" s="1"/>
      <c r="DRQ111" s="1"/>
      <c r="DRU111" s="18"/>
      <c r="DRV111" s="1"/>
      <c r="DRW111" s="1"/>
      <c r="DRY111" s="1"/>
      <c r="DSC111" s="18"/>
      <c r="DSD111" s="1"/>
      <c r="DSE111" s="1"/>
      <c r="DSG111" s="1"/>
      <c r="DSK111" s="18"/>
      <c r="DSL111" s="1"/>
      <c r="DSM111" s="1"/>
      <c r="DSO111" s="1"/>
      <c r="DSS111" s="18"/>
      <c r="DST111" s="1"/>
      <c r="DSU111" s="1"/>
      <c r="DSW111" s="1"/>
      <c r="DTA111" s="18"/>
      <c r="DTB111" s="1"/>
      <c r="DTC111" s="1"/>
      <c r="DTE111" s="1"/>
      <c r="DTI111" s="18"/>
      <c r="DTJ111" s="1"/>
      <c r="DTK111" s="1"/>
      <c r="DTM111" s="1"/>
      <c r="DTQ111" s="18"/>
      <c r="DTR111" s="1"/>
      <c r="DTS111" s="1"/>
      <c r="DTU111" s="1"/>
      <c r="DTY111" s="18"/>
      <c r="DTZ111" s="1"/>
      <c r="DUA111" s="1"/>
      <c r="DUC111" s="1"/>
      <c r="DUG111" s="18"/>
      <c r="DUH111" s="1"/>
      <c r="DUI111" s="1"/>
      <c r="DUK111" s="1"/>
      <c r="DUO111" s="18"/>
      <c r="DUP111" s="1"/>
      <c r="DUQ111" s="1"/>
      <c r="DUS111" s="1"/>
      <c r="DUW111" s="18"/>
      <c r="DUX111" s="1"/>
      <c r="DUY111" s="1"/>
      <c r="DVA111" s="1"/>
      <c r="DVE111" s="18"/>
      <c r="DVF111" s="1"/>
      <c r="DVG111" s="1"/>
      <c r="DVI111" s="1"/>
      <c r="DVM111" s="18"/>
      <c r="DVN111" s="1"/>
      <c r="DVO111" s="1"/>
      <c r="DVQ111" s="1"/>
      <c r="DVU111" s="18"/>
      <c r="DVV111" s="1"/>
      <c r="DVW111" s="1"/>
      <c r="DVY111" s="1"/>
      <c r="DWC111" s="18"/>
      <c r="DWD111" s="1"/>
      <c r="DWE111" s="1"/>
      <c r="DWG111" s="1"/>
      <c r="DWK111" s="18"/>
      <c r="DWL111" s="1"/>
      <c r="DWM111" s="1"/>
      <c r="DWO111" s="1"/>
      <c r="DWS111" s="18"/>
      <c r="DWT111" s="1"/>
      <c r="DWU111" s="1"/>
      <c r="DWW111" s="1"/>
      <c r="DXA111" s="18"/>
      <c r="DXB111" s="1"/>
      <c r="DXC111" s="1"/>
      <c r="DXE111" s="1"/>
      <c r="DXI111" s="18"/>
      <c r="DXJ111" s="1"/>
      <c r="DXK111" s="1"/>
      <c r="DXM111" s="1"/>
      <c r="DXQ111" s="18"/>
      <c r="DXR111" s="1"/>
      <c r="DXS111" s="1"/>
      <c r="DXU111" s="1"/>
      <c r="DXY111" s="18"/>
      <c r="DXZ111" s="1"/>
      <c r="DYA111" s="1"/>
      <c r="DYC111" s="1"/>
      <c r="DYG111" s="18"/>
      <c r="DYH111" s="1"/>
      <c r="DYI111" s="1"/>
      <c r="DYK111" s="1"/>
      <c r="DYO111" s="18"/>
      <c r="DYP111" s="1"/>
      <c r="DYQ111" s="1"/>
      <c r="DYS111" s="1"/>
      <c r="DYW111" s="18"/>
      <c r="DYX111" s="1"/>
      <c r="DYY111" s="1"/>
      <c r="DZA111" s="1"/>
      <c r="DZE111" s="18"/>
      <c r="DZF111" s="1"/>
      <c r="DZG111" s="1"/>
      <c r="DZI111" s="1"/>
      <c r="DZM111" s="18"/>
      <c r="DZN111" s="1"/>
      <c r="DZO111" s="1"/>
      <c r="DZQ111" s="1"/>
      <c r="DZU111" s="18"/>
      <c r="DZV111" s="1"/>
      <c r="DZW111" s="1"/>
      <c r="DZY111" s="1"/>
      <c r="EAC111" s="18"/>
      <c r="EAD111" s="1"/>
      <c r="EAE111" s="1"/>
      <c r="EAG111" s="1"/>
      <c r="EAK111" s="18"/>
      <c r="EAL111" s="1"/>
      <c r="EAM111" s="1"/>
      <c r="EAO111" s="1"/>
      <c r="EAS111" s="18"/>
      <c r="EAT111" s="1"/>
      <c r="EAU111" s="1"/>
      <c r="EAW111" s="1"/>
      <c r="EBA111" s="18"/>
      <c r="EBB111" s="1"/>
      <c r="EBC111" s="1"/>
      <c r="EBE111" s="1"/>
      <c r="EBI111" s="18"/>
      <c r="EBJ111" s="1"/>
      <c r="EBK111" s="1"/>
      <c r="EBM111" s="1"/>
      <c r="EBQ111" s="18"/>
      <c r="EBR111" s="1"/>
      <c r="EBS111" s="1"/>
      <c r="EBU111" s="1"/>
      <c r="EBY111" s="18"/>
      <c r="EBZ111" s="1"/>
      <c r="ECA111" s="1"/>
      <c r="ECC111" s="1"/>
      <c r="ECG111" s="18"/>
      <c r="ECH111" s="1"/>
      <c r="ECI111" s="1"/>
      <c r="ECK111" s="1"/>
      <c r="ECO111" s="18"/>
      <c r="ECP111" s="1"/>
      <c r="ECQ111" s="1"/>
      <c r="ECS111" s="1"/>
      <c r="ECW111" s="18"/>
      <c r="ECX111" s="1"/>
      <c r="ECY111" s="1"/>
      <c r="EDA111" s="1"/>
      <c r="EDE111" s="18"/>
      <c r="EDF111" s="1"/>
      <c r="EDG111" s="1"/>
      <c r="EDI111" s="1"/>
      <c r="EDM111" s="18"/>
      <c r="EDN111" s="1"/>
      <c r="EDO111" s="1"/>
      <c r="EDQ111" s="1"/>
      <c r="EDU111" s="18"/>
      <c r="EDV111" s="1"/>
      <c r="EDW111" s="1"/>
      <c r="EDY111" s="1"/>
      <c r="EEC111" s="18"/>
      <c r="EED111" s="1"/>
      <c r="EEE111" s="1"/>
      <c r="EEG111" s="1"/>
      <c r="EEK111" s="18"/>
      <c r="EEL111" s="1"/>
      <c r="EEM111" s="1"/>
      <c r="EEO111" s="1"/>
      <c r="EES111" s="18"/>
      <c r="EET111" s="1"/>
      <c r="EEU111" s="1"/>
      <c r="EEW111" s="1"/>
      <c r="EFA111" s="18"/>
      <c r="EFB111" s="1"/>
      <c r="EFC111" s="1"/>
      <c r="EFE111" s="1"/>
      <c r="EFI111" s="18"/>
      <c r="EFJ111" s="1"/>
      <c r="EFK111" s="1"/>
      <c r="EFM111" s="1"/>
      <c r="EFQ111" s="18"/>
      <c r="EFR111" s="1"/>
      <c r="EFS111" s="1"/>
      <c r="EFU111" s="1"/>
      <c r="EFY111" s="18"/>
      <c r="EFZ111" s="1"/>
      <c r="EGA111" s="1"/>
      <c r="EGC111" s="1"/>
      <c r="EGG111" s="18"/>
      <c r="EGH111" s="1"/>
      <c r="EGI111" s="1"/>
      <c r="EGK111" s="1"/>
      <c r="EGO111" s="18"/>
      <c r="EGP111" s="1"/>
      <c r="EGQ111" s="1"/>
      <c r="EGS111" s="1"/>
      <c r="EGW111" s="18"/>
      <c r="EGX111" s="1"/>
      <c r="EGY111" s="1"/>
      <c r="EHA111" s="1"/>
      <c r="EHE111" s="18"/>
      <c r="EHF111" s="1"/>
      <c r="EHG111" s="1"/>
      <c r="EHI111" s="1"/>
      <c r="EHM111" s="18"/>
      <c r="EHN111" s="1"/>
      <c r="EHO111" s="1"/>
      <c r="EHQ111" s="1"/>
      <c r="EHU111" s="18"/>
      <c r="EHV111" s="1"/>
      <c r="EHW111" s="1"/>
      <c r="EHY111" s="1"/>
      <c r="EIC111" s="18"/>
      <c r="EID111" s="1"/>
      <c r="EIE111" s="1"/>
      <c r="EIG111" s="1"/>
      <c r="EIK111" s="18"/>
      <c r="EIL111" s="1"/>
      <c r="EIM111" s="1"/>
      <c r="EIO111" s="1"/>
      <c r="EIS111" s="18"/>
      <c r="EIT111" s="1"/>
      <c r="EIU111" s="1"/>
      <c r="EIW111" s="1"/>
      <c r="EJA111" s="18"/>
      <c r="EJB111" s="1"/>
      <c r="EJC111" s="1"/>
      <c r="EJE111" s="1"/>
      <c r="EJI111" s="18"/>
      <c r="EJJ111" s="1"/>
      <c r="EJK111" s="1"/>
      <c r="EJM111" s="1"/>
      <c r="EJQ111" s="18"/>
      <c r="EJR111" s="1"/>
      <c r="EJS111" s="1"/>
      <c r="EJU111" s="1"/>
      <c r="EJY111" s="18"/>
      <c r="EJZ111" s="1"/>
      <c r="EKA111" s="1"/>
      <c r="EKC111" s="1"/>
      <c r="EKG111" s="18"/>
      <c r="EKH111" s="1"/>
      <c r="EKI111" s="1"/>
      <c r="EKK111" s="1"/>
      <c r="EKO111" s="18"/>
      <c r="EKP111" s="1"/>
      <c r="EKQ111" s="1"/>
      <c r="EKS111" s="1"/>
      <c r="EKW111" s="18"/>
      <c r="EKX111" s="1"/>
      <c r="EKY111" s="1"/>
      <c r="ELA111" s="1"/>
      <c r="ELE111" s="18"/>
      <c r="ELF111" s="1"/>
      <c r="ELG111" s="1"/>
      <c r="ELI111" s="1"/>
      <c r="ELM111" s="18"/>
      <c r="ELN111" s="1"/>
      <c r="ELO111" s="1"/>
      <c r="ELQ111" s="1"/>
      <c r="ELU111" s="18"/>
      <c r="ELV111" s="1"/>
      <c r="ELW111" s="1"/>
      <c r="ELY111" s="1"/>
      <c r="EMC111" s="18"/>
      <c r="EMD111" s="1"/>
      <c r="EME111" s="1"/>
      <c r="EMG111" s="1"/>
      <c r="EMK111" s="18"/>
      <c r="EML111" s="1"/>
      <c r="EMM111" s="1"/>
      <c r="EMO111" s="1"/>
      <c r="EMS111" s="18"/>
      <c r="EMT111" s="1"/>
      <c r="EMU111" s="1"/>
      <c r="EMW111" s="1"/>
      <c r="ENA111" s="18"/>
      <c r="ENB111" s="1"/>
      <c r="ENC111" s="1"/>
      <c r="ENE111" s="1"/>
      <c r="ENI111" s="18"/>
      <c r="ENJ111" s="1"/>
      <c r="ENK111" s="1"/>
      <c r="ENM111" s="1"/>
      <c r="ENQ111" s="18"/>
      <c r="ENR111" s="1"/>
      <c r="ENS111" s="1"/>
      <c r="ENU111" s="1"/>
      <c r="ENY111" s="18"/>
      <c r="ENZ111" s="1"/>
      <c r="EOA111" s="1"/>
      <c r="EOC111" s="1"/>
      <c r="EOG111" s="18"/>
      <c r="EOH111" s="1"/>
      <c r="EOI111" s="1"/>
      <c r="EOK111" s="1"/>
      <c r="EOO111" s="18"/>
      <c r="EOP111" s="1"/>
      <c r="EOQ111" s="1"/>
      <c r="EOS111" s="1"/>
      <c r="EOW111" s="18"/>
      <c r="EOX111" s="1"/>
      <c r="EOY111" s="1"/>
      <c r="EPA111" s="1"/>
      <c r="EPE111" s="18"/>
      <c r="EPF111" s="1"/>
      <c r="EPG111" s="1"/>
      <c r="EPI111" s="1"/>
      <c r="EPM111" s="18"/>
      <c r="EPN111" s="1"/>
      <c r="EPO111" s="1"/>
      <c r="EPQ111" s="1"/>
      <c r="EPU111" s="18"/>
      <c r="EPV111" s="1"/>
      <c r="EPW111" s="1"/>
      <c r="EPY111" s="1"/>
      <c r="EQC111" s="18"/>
      <c r="EQD111" s="1"/>
      <c r="EQE111" s="1"/>
      <c r="EQG111" s="1"/>
      <c r="EQK111" s="18"/>
      <c r="EQL111" s="1"/>
      <c r="EQM111" s="1"/>
      <c r="EQO111" s="1"/>
      <c r="EQS111" s="18"/>
      <c r="EQT111" s="1"/>
      <c r="EQU111" s="1"/>
      <c r="EQW111" s="1"/>
      <c r="ERA111" s="18"/>
      <c r="ERB111" s="1"/>
      <c r="ERC111" s="1"/>
      <c r="ERE111" s="1"/>
      <c r="ERI111" s="18"/>
      <c r="ERJ111" s="1"/>
      <c r="ERK111" s="1"/>
      <c r="ERM111" s="1"/>
      <c r="ERQ111" s="18"/>
      <c r="ERR111" s="1"/>
      <c r="ERS111" s="1"/>
      <c r="ERU111" s="1"/>
      <c r="ERY111" s="18"/>
      <c r="ERZ111" s="1"/>
      <c r="ESA111" s="1"/>
      <c r="ESC111" s="1"/>
      <c r="ESG111" s="18"/>
      <c r="ESH111" s="1"/>
      <c r="ESI111" s="1"/>
      <c r="ESK111" s="1"/>
      <c r="ESO111" s="18"/>
      <c r="ESP111" s="1"/>
      <c r="ESQ111" s="1"/>
      <c r="ESS111" s="1"/>
      <c r="ESW111" s="18"/>
      <c r="ESX111" s="1"/>
      <c r="ESY111" s="1"/>
      <c r="ETA111" s="1"/>
      <c r="ETE111" s="18"/>
      <c r="ETF111" s="1"/>
      <c r="ETG111" s="1"/>
      <c r="ETI111" s="1"/>
      <c r="ETM111" s="18"/>
      <c r="ETN111" s="1"/>
      <c r="ETO111" s="1"/>
      <c r="ETQ111" s="1"/>
      <c r="ETU111" s="18"/>
      <c r="ETV111" s="1"/>
      <c r="ETW111" s="1"/>
      <c r="ETY111" s="1"/>
      <c r="EUC111" s="18"/>
      <c r="EUD111" s="1"/>
      <c r="EUE111" s="1"/>
      <c r="EUG111" s="1"/>
      <c r="EUK111" s="18"/>
      <c r="EUL111" s="1"/>
      <c r="EUM111" s="1"/>
      <c r="EUO111" s="1"/>
      <c r="EUS111" s="18"/>
      <c r="EUT111" s="1"/>
      <c r="EUU111" s="1"/>
      <c r="EUW111" s="1"/>
      <c r="EVA111" s="18"/>
      <c r="EVB111" s="1"/>
      <c r="EVC111" s="1"/>
      <c r="EVE111" s="1"/>
      <c r="EVI111" s="18"/>
      <c r="EVJ111" s="1"/>
      <c r="EVK111" s="1"/>
      <c r="EVM111" s="1"/>
      <c r="EVQ111" s="18"/>
      <c r="EVR111" s="1"/>
      <c r="EVS111" s="1"/>
      <c r="EVU111" s="1"/>
      <c r="EVY111" s="18"/>
      <c r="EVZ111" s="1"/>
      <c r="EWA111" s="1"/>
      <c r="EWC111" s="1"/>
      <c r="EWG111" s="18"/>
      <c r="EWH111" s="1"/>
      <c r="EWI111" s="1"/>
      <c r="EWK111" s="1"/>
      <c r="EWO111" s="18"/>
      <c r="EWP111" s="1"/>
      <c r="EWQ111" s="1"/>
      <c r="EWS111" s="1"/>
      <c r="EWW111" s="18"/>
      <c r="EWX111" s="1"/>
      <c r="EWY111" s="1"/>
      <c r="EXA111" s="1"/>
      <c r="EXE111" s="18"/>
      <c r="EXF111" s="1"/>
      <c r="EXG111" s="1"/>
      <c r="EXI111" s="1"/>
      <c r="EXM111" s="18"/>
      <c r="EXN111" s="1"/>
      <c r="EXO111" s="1"/>
      <c r="EXQ111" s="1"/>
      <c r="EXU111" s="18"/>
      <c r="EXV111" s="1"/>
      <c r="EXW111" s="1"/>
      <c r="EXY111" s="1"/>
      <c r="EYC111" s="18"/>
      <c r="EYD111" s="1"/>
      <c r="EYE111" s="1"/>
      <c r="EYG111" s="1"/>
      <c r="EYK111" s="18"/>
      <c r="EYL111" s="1"/>
      <c r="EYM111" s="1"/>
      <c r="EYO111" s="1"/>
      <c r="EYS111" s="18"/>
      <c r="EYT111" s="1"/>
      <c r="EYU111" s="1"/>
      <c r="EYW111" s="1"/>
      <c r="EZA111" s="18"/>
      <c r="EZB111" s="1"/>
      <c r="EZC111" s="1"/>
      <c r="EZE111" s="1"/>
      <c r="EZI111" s="18"/>
      <c r="EZJ111" s="1"/>
      <c r="EZK111" s="1"/>
      <c r="EZM111" s="1"/>
      <c r="EZQ111" s="18"/>
      <c r="EZR111" s="1"/>
      <c r="EZS111" s="1"/>
      <c r="EZU111" s="1"/>
      <c r="EZY111" s="18"/>
      <c r="EZZ111" s="1"/>
      <c r="FAA111" s="1"/>
      <c r="FAC111" s="1"/>
      <c r="FAG111" s="18"/>
      <c r="FAH111" s="1"/>
      <c r="FAI111" s="1"/>
      <c r="FAK111" s="1"/>
      <c r="FAO111" s="18"/>
      <c r="FAP111" s="1"/>
      <c r="FAQ111" s="1"/>
      <c r="FAS111" s="1"/>
      <c r="FAW111" s="18"/>
      <c r="FAX111" s="1"/>
      <c r="FAY111" s="1"/>
      <c r="FBA111" s="1"/>
      <c r="FBE111" s="18"/>
      <c r="FBF111" s="1"/>
      <c r="FBG111" s="1"/>
      <c r="FBI111" s="1"/>
      <c r="FBM111" s="18"/>
      <c r="FBN111" s="1"/>
      <c r="FBO111" s="1"/>
      <c r="FBQ111" s="1"/>
      <c r="FBU111" s="18"/>
      <c r="FBV111" s="1"/>
      <c r="FBW111" s="1"/>
      <c r="FBY111" s="1"/>
      <c r="FCC111" s="18"/>
      <c r="FCD111" s="1"/>
      <c r="FCE111" s="1"/>
      <c r="FCG111" s="1"/>
      <c r="FCK111" s="18"/>
      <c r="FCL111" s="1"/>
      <c r="FCM111" s="1"/>
      <c r="FCO111" s="1"/>
      <c r="FCS111" s="18"/>
      <c r="FCT111" s="1"/>
      <c r="FCU111" s="1"/>
      <c r="FCW111" s="1"/>
      <c r="FDA111" s="18"/>
      <c r="FDB111" s="1"/>
      <c r="FDC111" s="1"/>
      <c r="FDE111" s="1"/>
      <c r="FDI111" s="18"/>
      <c r="FDJ111" s="1"/>
      <c r="FDK111" s="1"/>
      <c r="FDM111" s="1"/>
      <c r="FDQ111" s="18"/>
      <c r="FDR111" s="1"/>
      <c r="FDS111" s="1"/>
      <c r="FDU111" s="1"/>
      <c r="FDY111" s="18"/>
      <c r="FDZ111" s="1"/>
      <c r="FEA111" s="1"/>
      <c r="FEC111" s="1"/>
      <c r="FEG111" s="18"/>
      <c r="FEH111" s="1"/>
      <c r="FEI111" s="1"/>
      <c r="FEK111" s="1"/>
      <c r="FEO111" s="18"/>
      <c r="FEP111" s="1"/>
      <c r="FEQ111" s="1"/>
      <c r="FES111" s="1"/>
      <c r="FEW111" s="18"/>
      <c r="FEX111" s="1"/>
      <c r="FEY111" s="1"/>
      <c r="FFA111" s="1"/>
      <c r="FFE111" s="18"/>
      <c r="FFF111" s="1"/>
      <c r="FFG111" s="1"/>
      <c r="FFI111" s="1"/>
      <c r="FFM111" s="18"/>
      <c r="FFN111" s="1"/>
      <c r="FFO111" s="1"/>
      <c r="FFQ111" s="1"/>
      <c r="FFU111" s="18"/>
      <c r="FFV111" s="1"/>
      <c r="FFW111" s="1"/>
      <c r="FFY111" s="1"/>
      <c r="FGC111" s="18"/>
      <c r="FGD111" s="1"/>
      <c r="FGE111" s="1"/>
      <c r="FGG111" s="1"/>
      <c r="FGK111" s="18"/>
      <c r="FGL111" s="1"/>
      <c r="FGM111" s="1"/>
      <c r="FGO111" s="1"/>
      <c r="FGS111" s="18"/>
      <c r="FGT111" s="1"/>
      <c r="FGU111" s="1"/>
      <c r="FGW111" s="1"/>
      <c r="FHA111" s="18"/>
      <c r="FHB111" s="1"/>
      <c r="FHC111" s="1"/>
      <c r="FHE111" s="1"/>
      <c r="FHI111" s="18"/>
      <c r="FHJ111" s="1"/>
      <c r="FHK111" s="1"/>
      <c r="FHM111" s="1"/>
      <c r="FHQ111" s="18"/>
      <c r="FHR111" s="1"/>
      <c r="FHS111" s="1"/>
      <c r="FHU111" s="1"/>
      <c r="FHY111" s="18"/>
      <c r="FHZ111" s="1"/>
      <c r="FIA111" s="1"/>
      <c r="FIC111" s="1"/>
      <c r="FIG111" s="18"/>
      <c r="FIH111" s="1"/>
      <c r="FII111" s="1"/>
      <c r="FIK111" s="1"/>
      <c r="FIO111" s="18"/>
      <c r="FIP111" s="1"/>
      <c r="FIQ111" s="1"/>
      <c r="FIS111" s="1"/>
      <c r="FIW111" s="18"/>
      <c r="FIX111" s="1"/>
      <c r="FIY111" s="1"/>
      <c r="FJA111" s="1"/>
      <c r="FJE111" s="18"/>
      <c r="FJF111" s="1"/>
      <c r="FJG111" s="1"/>
      <c r="FJI111" s="1"/>
      <c r="FJM111" s="18"/>
      <c r="FJN111" s="1"/>
      <c r="FJO111" s="1"/>
      <c r="FJQ111" s="1"/>
      <c r="FJU111" s="18"/>
      <c r="FJV111" s="1"/>
      <c r="FJW111" s="1"/>
      <c r="FJY111" s="1"/>
      <c r="FKC111" s="18"/>
      <c r="FKD111" s="1"/>
      <c r="FKE111" s="1"/>
      <c r="FKG111" s="1"/>
      <c r="FKK111" s="18"/>
      <c r="FKL111" s="1"/>
      <c r="FKM111" s="1"/>
      <c r="FKO111" s="1"/>
      <c r="FKS111" s="18"/>
      <c r="FKT111" s="1"/>
      <c r="FKU111" s="1"/>
      <c r="FKW111" s="1"/>
      <c r="FLA111" s="18"/>
      <c r="FLB111" s="1"/>
      <c r="FLC111" s="1"/>
      <c r="FLE111" s="1"/>
      <c r="FLI111" s="18"/>
      <c r="FLJ111" s="1"/>
      <c r="FLK111" s="1"/>
      <c r="FLM111" s="1"/>
      <c r="FLQ111" s="18"/>
      <c r="FLR111" s="1"/>
      <c r="FLS111" s="1"/>
      <c r="FLU111" s="1"/>
      <c r="FLY111" s="18"/>
      <c r="FLZ111" s="1"/>
      <c r="FMA111" s="1"/>
      <c r="FMC111" s="1"/>
      <c r="FMG111" s="18"/>
      <c r="FMH111" s="1"/>
      <c r="FMI111" s="1"/>
      <c r="FMK111" s="1"/>
      <c r="FMO111" s="18"/>
      <c r="FMP111" s="1"/>
      <c r="FMQ111" s="1"/>
      <c r="FMS111" s="1"/>
      <c r="FMW111" s="18"/>
      <c r="FMX111" s="1"/>
      <c r="FMY111" s="1"/>
      <c r="FNA111" s="1"/>
      <c r="FNE111" s="18"/>
      <c r="FNF111" s="1"/>
      <c r="FNG111" s="1"/>
      <c r="FNI111" s="1"/>
      <c r="FNM111" s="18"/>
      <c r="FNN111" s="1"/>
      <c r="FNO111" s="1"/>
      <c r="FNQ111" s="1"/>
      <c r="FNU111" s="18"/>
      <c r="FNV111" s="1"/>
      <c r="FNW111" s="1"/>
      <c r="FNY111" s="1"/>
      <c r="FOC111" s="18"/>
      <c r="FOD111" s="1"/>
      <c r="FOE111" s="1"/>
      <c r="FOG111" s="1"/>
      <c r="FOK111" s="18"/>
      <c r="FOL111" s="1"/>
      <c r="FOM111" s="1"/>
      <c r="FOO111" s="1"/>
      <c r="FOS111" s="18"/>
      <c r="FOT111" s="1"/>
      <c r="FOU111" s="1"/>
      <c r="FOW111" s="1"/>
      <c r="FPA111" s="18"/>
      <c r="FPB111" s="1"/>
      <c r="FPC111" s="1"/>
      <c r="FPE111" s="1"/>
      <c r="FPI111" s="18"/>
      <c r="FPJ111" s="1"/>
      <c r="FPK111" s="1"/>
      <c r="FPM111" s="1"/>
      <c r="FPQ111" s="18"/>
      <c r="FPR111" s="1"/>
      <c r="FPS111" s="1"/>
      <c r="FPU111" s="1"/>
      <c r="FPY111" s="18"/>
      <c r="FPZ111" s="1"/>
      <c r="FQA111" s="1"/>
      <c r="FQC111" s="1"/>
      <c r="FQG111" s="18"/>
      <c r="FQH111" s="1"/>
      <c r="FQI111" s="1"/>
      <c r="FQK111" s="1"/>
      <c r="FQO111" s="18"/>
      <c r="FQP111" s="1"/>
      <c r="FQQ111" s="1"/>
      <c r="FQS111" s="1"/>
      <c r="FQW111" s="18"/>
      <c r="FQX111" s="1"/>
      <c r="FQY111" s="1"/>
      <c r="FRA111" s="1"/>
      <c r="FRE111" s="18"/>
      <c r="FRF111" s="1"/>
      <c r="FRG111" s="1"/>
      <c r="FRI111" s="1"/>
      <c r="FRM111" s="18"/>
      <c r="FRN111" s="1"/>
      <c r="FRO111" s="1"/>
      <c r="FRQ111" s="1"/>
      <c r="FRU111" s="18"/>
      <c r="FRV111" s="1"/>
      <c r="FRW111" s="1"/>
      <c r="FRY111" s="1"/>
      <c r="FSC111" s="18"/>
      <c r="FSD111" s="1"/>
      <c r="FSE111" s="1"/>
      <c r="FSG111" s="1"/>
      <c r="FSK111" s="18"/>
      <c r="FSL111" s="1"/>
      <c r="FSM111" s="1"/>
      <c r="FSO111" s="1"/>
      <c r="FSS111" s="18"/>
      <c r="FST111" s="1"/>
      <c r="FSU111" s="1"/>
      <c r="FSW111" s="1"/>
      <c r="FTA111" s="18"/>
      <c r="FTB111" s="1"/>
      <c r="FTC111" s="1"/>
      <c r="FTE111" s="1"/>
      <c r="FTI111" s="18"/>
      <c r="FTJ111" s="1"/>
      <c r="FTK111" s="1"/>
      <c r="FTM111" s="1"/>
      <c r="FTQ111" s="18"/>
      <c r="FTR111" s="1"/>
      <c r="FTS111" s="1"/>
      <c r="FTU111" s="1"/>
      <c r="FTY111" s="18"/>
      <c r="FTZ111" s="1"/>
      <c r="FUA111" s="1"/>
      <c r="FUC111" s="1"/>
      <c r="FUG111" s="18"/>
      <c r="FUH111" s="1"/>
      <c r="FUI111" s="1"/>
      <c r="FUK111" s="1"/>
      <c r="FUO111" s="18"/>
      <c r="FUP111" s="1"/>
      <c r="FUQ111" s="1"/>
      <c r="FUS111" s="1"/>
      <c r="FUW111" s="18"/>
      <c r="FUX111" s="1"/>
      <c r="FUY111" s="1"/>
      <c r="FVA111" s="1"/>
      <c r="FVE111" s="18"/>
      <c r="FVF111" s="1"/>
      <c r="FVG111" s="1"/>
      <c r="FVI111" s="1"/>
      <c r="FVM111" s="18"/>
      <c r="FVN111" s="1"/>
      <c r="FVO111" s="1"/>
      <c r="FVQ111" s="1"/>
      <c r="FVU111" s="18"/>
      <c r="FVV111" s="1"/>
      <c r="FVW111" s="1"/>
      <c r="FVY111" s="1"/>
      <c r="FWC111" s="18"/>
      <c r="FWD111" s="1"/>
      <c r="FWE111" s="1"/>
      <c r="FWG111" s="1"/>
      <c r="FWK111" s="18"/>
      <c r="FWL111" s="1"/>
      <c r="FWM111" s="1"/>
      <c r="FWO111" s="1"/>
      <c r="FWS111" s="18"/>
      <c r="FWT111" s="1"/>
      <c r="FWU111" s="1"/>
      <c r="FWW111" s="1"/>
      <c r="FXA111" s="18"/>
      <c r="FXB111" s="1"/>
      <c r="FXC111" s="1"/>
      <c r="FXE111" s="1"/>
      <c r="FXI111" s="18"/>
      <c r="FXJ111" s="1"/>
      <c r="FXK111" s="1"/>
      <c r="FXM111" s="1"/>
      <c r="FXQ111" s="18"/>
      <c r="FXR111" s="1"/>
      <c r="FXS111" s="1"/>
      <c r="FXU111" s="1"/>
      <c r="FXY111" s="18"/>
      <c r="FXZ111" s="1"/>
      <c r="FYA111" s="1"/>
      <c r="FYC111" s="1"/>
      <c r="FYG111" s="18"/>
      <c r="FYH111" s="1"/>
      <c r="FYI111" s="1"/>
      <c r="FYK111" s="1"/>
      <c r="FYO111" s="18"/>
      <c r="FYP111" s="1"/>
      <c r="FYQ111" s="1"/>
      <c r="FYS111" s="1"/>
      <c r="FYW111" s="18"/>
      <c r="FYX111" s="1"/>
      <c r="FYY111" s="1"/>
      <c r="FZA111" s="1"/>
      <c r="FZE111" s="18"/>
      <c r="FZF111" s="1"/>
      <c r="FZG111" s="1"/>
      <c r="FZI111" s="1"/>
      <c r="FZM111" s="18"/>
      <c r="FZN111" s="1"/>
      <c r="FZO111" s="1"/>
      <c r="FZQ111" s="1"/>
      <c r="FZU111" s="18"/>
      <c r="FZV111" s="1"/>
      <c r="FZW111" s="1"/>
      <c r="FZY111" s="1"/>
      <c r="GAC111" s="18"/>
      <c r="GAD111" s="1"/>
      <c r="GAE111" s="1"/>
      <c r="GAG111" s="1"/>
      <c r="GAK111" s="18"/>
      <c r="GAL111" s="1"/>
      <c r="GAM111" s="1"/>
      <c r="GAO111" s="1"/>
      <c r="GAS111" s="18"/>
      <c r="GAT111" s="1"/>
      <c r="GAU111" s="1"/>
      <c r="GAW111" s="1"/>
      <c r="GBA111" s="18"/>
      <c r="GBB111" s="1"/>
      <c r="GBC111" s="1"/>
      <c r="GBE111" s="1"/>
      <c r="GBI111" s="18"/>
      <c r="GBJ111" s="1"/>
      <c r="GBK111" s="1"/>
      <c r="GBM111" s="1"/>
      <c r="GBQ111" s="18"/>
      <c r="GBR111" s="1"/>
      <c r="GBS111" s="1"/>
      <c r="GBU111" s="1"/>
      <c r="GBY111" s="18"/>
      <c r="GBZ111" s="1"/>
      <c r="GCA111" s="1"/>
      <c r="GCC111" s="1"/>
      <c r="GCG111" s="18"/>
      <c r="GCH111" s="1"/>
      <c r="GCI111" s="1"/>
      <c r="GCK111" s="1"/>
      <c r="GCO111" s="18"/>
      <c r="GCP111" s="1"/>
      <c r="GCQ111" s="1"/>
      <c r="GCS111" s="1"/>
      <c r="GCW111" s="18"/>
      <c r="GCX111" s="1"/>
      <c r="GCY111" s="1"/>
      <c r="GDA111" s="1"/>
      <c r="GDE111" s="18"/>
      <c r="GDF111" s="1"/>
      <c r="GDG111" s="1"/>
      <c r="GDI111" s="1"/>
      <c r="GDM111" s="18"/>
      <c r="GDN111" s="1"/>
      <c r="GDO111" s="1"/>
      <c r="GDQ111" s="1"/>
      <c r="GDU111" s="18"/>
      <c r="GDV111" s="1"/>
      <c r="GDW111" s="1"/>
      <c r="GDY111" s="1"/>
      <c r="GEC111" s="18"/>
      <c r="GED111" s="1"/>
      <c r="GEE111" s="1"/>
      <c r="GEG111" s="1"/>
      <c r="GEK111" s="18"/>
      <c r="GEL111" s="1"/>
      <c r="GEM111" s="1"/>
      <c r="GEO111" s="1"/>
      <c r="GES111" s="18"/>
      <c r="GET111" s="1"/>
      <c r="GEU111" s="1"/>
      <c r="GEW111" s="1"/>
      <c r="GFA111" s="18"/>
      <c r="GFB111" s="1"/>
      <c r="GFC111" s="1"/>
      <c r="GFE111" s="1"/>
      <c r="GFI111" s="18"/>
      <c r="GFJ111" s="1"/>
      <c r="GFK111" s="1"/>
      <c r="GFM111" s="1"/>
      <c r="GFQ111" s="18"/>
      <c r="GFR111" s="1"/>
      <c r="GFS111" s="1"/>
      <c r="GFU111" s="1"/>
      <c r="GFY111" s="18"/>
      <c r="GFZ111" s="1"/>
      <c r="GGA111" s="1"/>
      <c r="GGC111" s="1"/>
      <c r="GGG111" s="18"/>
      <c r="GGH111" s="1"/>
      <c r="GGI111" s="1"/>
      <c r="GGK111" s="1"/>
      <c r="GGO111" s="18"/>
      <c r="GGP111" s="1"/>
      <c r="GGQ111" s="1"/>
      <c r="GGS111" s="1"/>
      <c r="GGW111" s="18"/>
      <c r="GGX111" s="1"/>
      <c r="GGY111" s="1"/>
      <c r="GHA111" s="1"/>
      <c r="GHE111" s="18"/>
      <c r="GHF111" s="1"/>
      <c r="GHG111" s="1"/>
      <c r="GHI111" s="1"/>
      <c r="GHM111" s="18"/>
      <c r="GHN111" s="1"/>
      <c r="GHO111" s="1"/>
      <c r="GHQ111" s="1"/>
      <c r="GHU111" s="18"/>
      <c r="GHV111" s="1"/>
      <c r="GHW111" s="1"/>
      <c r="GHY111" s="1"/>
      <c r="GIC111" s="18"/>
      <c r="GID111" s="1"/>
      <c r="GIE111" s="1"/>
      <c r="GIG111" s="1"/>
      <c r="GIK111" s="18"/>
      <c r="GIL111" s="1"/>
      <c r="GIM111" s="1"/>
      <c r="GIO111" s="1"/>
      <c r="GIS111" s="18"/>
      <c r="GIT111" s="1"/>
      <c r="GIU111" s="1"/>
      <c r="GIW111" s="1"/>
      <c r="GJA111" s="18"/>
      <c r="GJB111" s="1"/>
      <c r="GJC111" s="1"/>
      <c r="GJE111" s="1"/>
      <c r="GJI111" s="18"/>
      <c r="GJJ111" s="1"/>
      <c r="GJK111" s="1"/>
      <c r="GJM111" s="1"/>
      <c r="GJQ111" s="18"/>
      <c r="GJR111" s="1"/>
      <c r="GJS111" s="1"/>
      <c r="GJU111" s="1"/>
      <c r="GJY111" s="18"/>
      <c r="GJZ111" s="1"/>
      <c r="GKA111" s="1"/>
      <c r="GKC111" s="1"/>
      <c r="GKG111" s="18"/>
      <c r="GKH111" s="1"/>
      <c r="GKI111" s="1"/>
      <c r="GKK111" s="1"/>
      <c r="GKO111" s="18"/>
      <c r="GKP111" s="1"/>
      <c r="GKQ111" s="1"/>
      <c r="GKS111" s="1"/>
      <c r="GKW111" s="18"/>
      <c r="GKX111" s="1"/>
      <c r="GKY111" s="1"/>
      <c r="GLA111" s="1"/>
      <c r="GLE111" s="18"/>
      <c r="GLF111" s="1"/>
      <c r="GLG111" s="1"/>
      <c r="GLI111" s="1"/>
      <c r="GLM111" s="18"/>
      <c r="GLN111" s="1"/>
      <c r="GLO111" s="1"/>
      <c r="GLQ111" s="1"/>
      <c r="GLU111" s="18"/>
      <c r="GLV111" s="1"/>
      <c r="GLW111" s="1"/>
      <c r="GLY111" s="1"/>
      <c r="GMC111" s="18"/>
      <c r="GMD111" s="1"/>
      <c r="GME111" s="1"/>
      <c r="GMG111" s="1"/>
      <c r="GMK111" s="18"/>
      <c r="GML111" s="1"/>
      <c r="GMM111" s="1"/>
      <c r="GMO111" s="1"/>
      <c r="GMS111" s="18"/>
      <c r="GMT111" s="1"/>
      <c r="GMU111" s="1"/>
      <c r="GMW111" s="1"/>
      <c r="GNA111" s="18"/>
      <c r="GNB111" s="1"/>
      <c r="GNC111" s="1"/>
      <c r="GNE111" s="1"/>
      <c r="GNI111" s="18"/>
      <c r="GNJ111" s="1"/>
      <c r="GNK111" s="1"/>
      <c r="GNM111" s="1"/>
      <c r="GNQ111" s="18"/>
      <c r="GNR111" s="1"/>
      <c r="GNS111" s="1"/>
      <c r="GNU111" s="1"/>
      <c r="GNY111" s="18"/>
      <c r="GNZ111" s="1"/>
      <c r="GOA111" s="1"/>
      <c r="GOC111" s="1"/>
      <c r="GOG111" s="18"/>
      <c r="GOH111" s="1"/>
      <c r="GOI111" s="1"/>
      <c r="GOK111" s="1"/>
      <c r="GOO111" s="18"/>
      <c r="GOP111" s="1"/>
      <c r="GOQ111" s="1"/>
      <c r="GOS111" s="1"/>
      <c r="GOW111" s="18"/>
      <c r="GOX111" s="1"/>
      <c r="GOY111" s="1"/>
      <c r="GPA111" s="1"/>
      <c r="GPE111" s="18"/>
      <c r="GPF111" s="1"/>
      <c r="GPG111" s="1"/>
      <c r="GPI111" s="1"/>
      <c r="GPM111" s="18"/>
      <c r="GPN111" s="1"/>
      <c r="GPO111" s="1"/>
      <c r="GPQ111" s="1"/>
      <c r="GPU111" s="18"/>
      <c r="GPV111" s="1"/>
      <c r="GPW111" s="1"/>
      <c r="GPY111" s="1"/>
      <c r="GQC111" s="18"/>
      <c r="GQD111" s="1"/>
      <c r="GQE111" s="1"/>
      <c r="GQG111" s="1"/>
      <c r="GQK111" s="18"/>
      <c r="GQL111" s="1"/>
      <c r="GQM111" s="1"/>
      <c r="GQO111" s="1"/>
      <c r="GQS111" s="18"/>
      <c r="GQT111" s="1"/>
      <c r="GQU111" s="1"/>
      <c r="GQW111" s="1"/>
      <c r="GRA111" s="18"/>
      <c r="GRB111" s="1"/>
      <c r="GRC111" s="1"/>
      <c r="GRE111" s="1"/>
      <c r="GRI111" s="18"/>
      <c r="GRJ111" s="1"/>
      <c r="GRK111" s="1"/>
      <c r="GRM111" s="1"/>
      <c r="GRQ111" s="18"/>
      <c r="GRR111" s="1"/>
      <c r="GRS111" s="1"/>
      <c r="GRU111" s="1"/>
      <c r="GRY111" s="18"/>
      <c r="GRZ111" s="1"/>
      <c r="GSA111" s="1"/>
      <c r="GSC111" s="1"/>
      <c r="GSG111" s="18"/>
      <c r="GSH111" s="1"/>
      <c r="GSI111" s="1"/>
      <c r="GSK111" s="1"/>
      <c r="GSO111" s="18"/>
      <c r="GSP111" s="1"/>
      <c r="GSQ111" s="1"/>
      <c r="GSS111" s="1"/>
      <c r="GSW111" s="18"/>
      <c r="GSX111" s="1"/>
      <c r="GSY111" s="1"/>
      <c r="GTA111" s="1"/>
      <c r="GTE111" s="18"/>
      <c r="GTF111" s="1"/>
      <c r="GTG111" s="1"/>
      <c r="GTI111" s="1"/>
      <c r="GTM111" s="18"/>
      <c r="GTN111" s="1"/>
      <c r="GTO111" s="1"/>
      <c r="GTQ111" s="1"/>
      <c r="GTU111" s="18"/>
      <c r="GTV111" s="1"/>
      <c r="GTW111" s="1"/>
      <c r="GTY111" s="1"/>
      <c r="GUC111" s="18"/>
      <c r="GUD111" s="1"/>
      <c r="GUE111" s="1"/>
      <c r="GUG111" s="1"/>
      <c r="GUK111" s="18"/>
      <c r="GUL111" s="1"/>
      <c r="GUM111" s="1"/>
      <c r="GUO111" s="1"/>
      <c r="GUS111" s="18"/>
      <c r="GUT111" s="1"/>
      <c r="GUU111" s="1"/>
      <c r="GUW111" s="1"/>
      <c r="GVA111" s="18"/>
      <c r="GVB111" s="1"/>
      <c r="GVC111" s="1"/>
      <c r="GVE111" s="1"/>
      <c r="GVI111" s="18"/>
      <c r="GVJ111" s="1"/>
      <c r="GVK111" s="1"/>
      <c r="GVM111" s="1"/>
      <c r="GVQ111" s="18"/>
      <c r="GVR111" s="1"/>
      <c r="GVS111" s="1"/>
      <c r="GVU111" s="1"/>
      <c r="GVY111" s="18"/>
      <c r="GVZ111" s="1"/>
      <c r="GWA111" s="1"/>
      <c r="GWC111" s="1"/>
      <c r="GWG111" s="18"/>
      <c r="GWH111" s="1"/>
      <c r="GWI111" s="1"/>
      <c r="GWK111" s="1"/>
      <c r="GWO111" s="18"/>
      <c r="GWP111" s="1"/>
      <c r="GWQ111" s="1"/>
      <c r="GWS111" s="1"/>
      <c r="GWW111" s="18"/>
      <c r="GWX111" s="1"/>
      <c r="GWY111" s="1"/>
      <c r="GXA111" s="1"/>
      <c r="GXE111" s="18"/>
      <c r="GXF111" s="1"/>
      <c r="GXG111" s="1"/>
      <c r="GXI111" s="1"/>
      <c r="GXM111" s="18"/>
      <c r="GXN111" s="1"/>
      <c r="GXO111" s="1"/>
      <c r="GXQ111" s="1"/>
      <c r="GXU111" s="18"/>
      <c r="GXV111" s="1"/>
      <c r="GXW111" s="1"/>
      <c r="GXY111" s="1"/>
      <c r="GYC111" s="18"/>
      <c r="GYD111" s="1"/>
      <c r="GYE111" s="1"/>
      <c r="GYG111" s="1"/>
      <c r="GYK111" s="18"/>
      <c r="GYL111" s="1"/>
      <c r="GYM111" s="1"/>
      <c r="GYO111" s="1"/>
      <c r="GYS111" s="18"/>
      <c r="GYT111" s="1"/>
      <c r="GYU111" s="1"/>
      <c r="GYW111" s="1"/>
      <c r="GZA111" s="18"/>
      <c r="GZB111" s="1"/>
      <c r="GZC111" s="1"/>
      <c r="GZE111" s="1"/>
      <c r="GZI111" s="18"/>
      <c r="GZJ111" s="1"/>
      <c r="GZK111" s="1"/>
      <c r="GZM111" s="1"/>
      <c r="GZQ111" s="18"/>
      <c r="GZR111" s="1"/>
      <c r="GZS111" s="1"/>
      <c r="GZU111" s="1"/>
      <c r="GZY111" s="18"/>
      <c r="GZZ111" s="1"/>
      <c r="HAA111" s="1"/>
      <c r="HAC111" s="1"/>
      <c r="HAG111" s="18"/>
      <c r="HAH111" s="1"/>
      <c r="HAI111" s="1"/>
      <c r="HAK111" s="1"/>
      <c r="HAO111" s="18"/>
      <c r="HAP111" s="1"/>
      <c r="HAQ111" s="1"/>
      <c r="HAS111" s="1"/>
      <c r="HAW111" s="18"/>
      <c r="HAX111" s="1"/>
      <c r="HAY111" s="1"/>
      <c r="HBA111" s="1"/>
      <c r="HBE111" s="18"/>
      <c r="HBF111" s="1"/>
      <c r="HBG111" s="1"/>
      <c r="HBI111" s="1"/>
      <c r="HBM111" s="18"/>
      <c r="HBN111" s="1"/>
      <c r="HBO111" s="1"/>
      <c r="HBQ111" s="1"/>
      <c r="HBU111" s="18"/>
      <c r="HBV111" s="1"/>
      <c r="HBW111" s="1"/>
      <c r="HBY111" s="1"/>
      <c r="HCC111" s="18"/>
      <c r="HCD111" s="1"/>
      <c r="HCE111" s="1"/>
      <c r="HCG111" s="1"/>
      <c r="HCK111" s="18"/>
      <c r="HCL111" s="1"/>
      <c r="HCM111" s="1"/>
      <c r="HCO111" s="1"/>
      <c r="HCS111" s="18"/>
      <c r="HCT111" s="1"/>
      <c r="HCU111" s="1"/>
      <c r="HCW111" s="1"/>
      <c r="HDA111" s="18"/>
      <c r="HDB111" s="1"/>
      <c r="HDC111" s="1"/>
      <c r="HDE111" s="1"/>
      <c r="HDI111" s="18"/>
      <c r="HDJ111" s="1"/>
      <c r="HDK111" s="1"/>
      <c r="HDM111" s="1"/>
      <c r="HDQ111" s="18"/>
      <c r="HDR111" s="1"/>
      <c r="HDS111" s="1"/>
      <c r="HDU111" s="1"/>
      <c r="HDY111" s="18"/>
      <c r="HDZ111" s="1"/>
      <c r="HEA111" s="1"/>
      <c r="HEC111" s="1"/>
      <c r="HEG111" s="18"/>
      <c r="HEH111" s="1"/>
      <c r="HEI111" s="1"/>
      <c r="HEK111" s="1"/>
      <c r="HEO111" s="18"/>
      <c r="HEP111" s="1"/>
      <c r="HEQ111" s="1"/>
      <c r="HES111" s="1"/>
      <c r="HEW111" s="18"/>
      <c r="HEX111" s="1"/>
      <c r="HEY111" s="1"/>
      <c r="HFA111" s="1"/>
      <c r="HFE111" s="18"/>
      <c r="HFF111" s="1"/>
      <c r="HFG111" s="1"/>
      <c r="HFI111" s="1"/>
      <c r="HFM111" s="18"/>
      <c r="HFN111" s="1"/>
      <c r="HFO111" s="1"/>
      <c r="HFQ111" s="1"/>
      <c r="HFU111" s="18"/>
      <c r="HFV111" s="1"/>
      <c r="HFW111" s="1"/>
      <c r="HFY111" s="1"/>
      <c r="HGC111" s="18"/>
      <c r="HGD111" s="1"/>
      <c r="HGE111" s="1"/>
      <c r="HGG111" s="1"/>
      <c r="HGK111" s="18"/>
      <c r="HGL111" s="1"/>
      <c r="HGM111" s="1"/>
      <c r="HGO111" s="1"/>
      <c r="HGS111" s="18"/>
      <c r="HGT111" s="1"/>
      <c r="HGU111" s="1"/>
      <c r="HGW111" s="1"/>
      <c r="HHA111" s="18"/>
      <c r="HHB111" s="1"/>
      <c r="HHC111" s="1"/>
      <c r="HHE111" s="1"/>
      <c r="HHI111" s="18"/>
      <c r="HHJ111" s="1"/>
      <c r="HHK111" s="1"/>
      <c r="HHM111" s="1"/>
      <c r="HHQ111" s="18"/>
      <c r="HHR111" s="1"/>
      <c r="HHS111" s="1"/>
      <c r="HHU111" s="1"/>
      <c r="HHY111" s="18"/>
      <c r="HHZ111" s="1"/>
      <c r="HIA111" s="1"/>
      <c r="HIC111" s="1"/>
      <c r="HIG111" s="18"/>
      <c r="HIH111" s="1"/>
      <c r="HII111" s="1"/>
      <c r="HIK111" s="1"/>
      <c r="HIO111" s="18"/>
      <c r="HIP111" s="1"/>
      <c r="HIQ111" s="1"/>
      <c r="HIS111" s="1"/>
      <c r="HIW111" s="18"/>
      <c r="HIX111" s="1"/>
      <c r="HIY111" s="1"/>
      <c r="HJA111" s="1"/>
      <c r="HJE111" s="18"/>
      <c r="HJF111" s="1"/>
      <c r="HJG111" s="1"/>
      <c r="HJI111" s="1"/>
      <c r="HJM111" s="18"/>
      <c r="HJN111" s="1"/>
      <c r="HJO111" s="1"/>
      <c r="HJQ111" s="1"/>
      <c r="HJU111" s="18"/>
      <c r="HJV111" s="1"/>
      <c r="HJW111" s="1"/>
      <c r="HJY111" s="1"/>
      <c r="HKC111" s="18"/>
      <c r="HKD111" s="1"/>
      <c r="HKE111" s="1"/>
      <c r="HKG111" s="1"/>
      <c r="HKK111" s="18"/>
      <c r="HKL111" s="1"/>
      <c r="HKM111" s="1"/>
      <c r="HKO111" s="1"/>
      <c r="HKS111" s="18"/>
      <c r="HKT111" s="1"/>
      <c r="HKU111" s="1"/>
      <c r="HKW111" s="1"/>
      <c r="HLA111" s="18"/>
      <c r="HLB111" s="1"/>
      <c r="HLC111" s="1"/>
      <c r="HLE111" s="1"/>
      <c r="HLI111" s="18"/>
      <c r="HLJ111" s="1"/>
      <c r="HLK111" s="1"/>
      <c r="HLM111" s="1"/>
      <c r="HLQ111" s="18"/>
      <c r="HLR111" s="1"/>
      <c r="HLS111" s="1"/>
      <c r="HLU111" s="1"/>
      <c r="HLY111" s="18"/>
      <c r="HLZ111" s="1"/>
      <c r="HMA111" s="1"/>
      <c r="HMC111" s="1"/>
      <c r="HMG111" s="18"/>
      <c r="HMH111" s="1"/>
      <c r="HMI111" s="1"/>
      <c r="HMK111" s="1"/>
      <c r="HMO111" s="18"/>
      <c r="HMP111" s="1"/>
      <c r="HMQ111" s="1"/>
      <c r="HMS111" s="1"/>
      <c r="HMW111" s="18"/>
      <c r="HMX111" s="1"/>
      <c r="HMY111" s="1"/>
      <c r="HNA111" s="1"/>
      <c r="HNE111" s="18"/>
      <c r="HNF111" s="1"/>
      <c r="HNG111" s="1"/>
      <c r="HNI111" s="1"/>
      <c r="HNM111" s="18"/>
      <c r="HNN111" s="1"/>
      <c r="HNO111" s="1"/>
      <c r="HNQ111" s="1"/>
      <c r="HNU111" s="18"/>
      <c r="HNV111" s="1"/>
      <c r="HNW111" s="1"/>
      <c r="HNY111" s="1"/>
      <c r="HOC111" s="18"/>
      <c r="HOD111" s="1"/>
      <c r="HOE111" s="1"/>
      <c r="HOG111" s="1"/>
      <c r="HOK111" s="18"/>
      <c r="HOL111" s="1"/>
      <c r="HOM111" s="1"/>
      <c r="HOO111" s="1"/>
      <c r="HOS111" s="18"/>
      <c r="HOT111" s="1"/>
      <c r="HOU111" s="1"/>
      <c r="HOW111" s="1"/>
      <c r="HPA111" s="18"/>
      <c r="HPB111" s="1"/>
      <c r="HPC111" s="1"/>
      <c r="HPE111" s="1"/>
      <c r="HPI111" s="18"/>
      <c r="HPJ111" s="1"/>
      <c r="HPK111" s="1"/>
      <c r="HPM111" s="1"/>
      <c r="HPQ111" s="18"/>
      <c r="HPR111" s="1"/>
      <c r="HPS111" s="1"/>
      <c r="HPU111" s="1"/>
      <c r="HPY111" s="18"/>
      <c r="HPZ111" s="1"/>
      <c r="HQA111" s="1"/>
      <c r="HQC111" s="1"/>
      <c r="HQG111" s="18"/>
      <c r="HQH111" s="1"/>
      <c r="HQI111" s="1"/>
      <c r="HQK111" s="1"/>
      <c r="HQO111" s="18"/>
      <c r="HQP111" s="1"/>
      <c r="HQQ111" s="1"/>
      <c r="HQS111" s="1"/>
      <c r="HQW111" s="18"/>
      <c r="HQX111" s="1"/>
      <c r="HQY111" s="1"/>
      <c r="HRA111" s="1"/>
      <c r="HRE111" s="18"/>
      <c r="HRF111" s="1"/>
      <c r="HRG111" s="1"/>
      <c r="HRI111" s="1"/>
      <c r="HRM111" s="18"/>
      <c r="HRN111" s="1"/>
      <c r="HRO111" s="1"/>
      <c r="HRQ111" s="1"/>
      <c r="HRU111" s="18"/>
      <c r="HRV111" s="1"/>
      <c r="HRW111" s="1"/>
      <c r="HRY111" s="1"/>
      <c r="HSC111" s="18"/>
      <c r="HSD111" s="1"/>
      <c r="HSE111" s="1"/>
      <c r="HSG111" s="1"/>
      <c r="HSK111" s="18"/>
      <c r="HSL111" s="1"/>
      <c r="HSM111" s="1"/>
      <c r="HSO111" s="1"/>
      <c r="HSS111" s="18"/>
      <c r="HST111" s="1"/>
      <c r="HSU111" s="1"/>
      <c r="HSW111" s="1"/>
      <c r="HTA111" s="18"/>
      <c r="HTB111" s="1"/>
      <c r="HTC111" s="1"/>
      <c r="HTE111" s="1"/>
      <c r="HTI111" s="18"/>
      <c r="HTJ111" s="1"/>
      <c r="HTK111" s="1"/>
      <c r="HTM111" s="1"/>
      <c r="HTQ111" s="18"/>
      <c r="HTR111" s="1"/>
      <c r="HTS111" s="1"/>
      <c r="HTU111" s="1"/>
      <c r="HTY111" s="18"/>
      <c r="HTZ111" s="1"/>
      <c r="HUA111" s="1"/>
      <c r="HUC111" s="1"/>
      <c r="HUG111" s="18"/>
      <c r="HUH111" s="1"/>
      <c r="HUI111" s="1"/>
      <c r="HUK111" s="1"/>
      <c r="HUO111" s="18"/>
      <c r="HUP111" s="1"/>
      <c r="HUQ111" s="1"/>
      <c r="HUS111" s="1"/>
      <c r="HUW111" s="18"/>
      <c r="HUX111" s="1"/>
      <c r="HUY111" s="1"/>
      <c r="HVA111" s="1"/>
      <c r="HVE111" s="18"/>
      <c r="HVF111" s="1"/>
      <c r="HVG111" s="1"/>
      <c r="HVI111" s="1"/>
      <c r="HVM111" s="18"/>
      <c r="HVN111" s="1"/>
      <c r="HVO111" s="1"/>
      <c r="HVQ111" s="1"/>
      <c r="HVU111" s="18"/>
      <c r="HVV111" s="1"/>
      <c r="HVW111" s="1"/>
      <c r="HVY111" s="1"/>
      <c r="HWC111" s="18"/>
      <c r="HWD111" s="1"/>
      <c r="HWE111" s="1"/>
      <c r="HWG111" s="1"/>
      <c r="HWK111" s="18"/>
      <c r="HWL111" s="1"/>
      <c r="HWM111" s="1"/>
      <c r="HWO111" s="1"/>
      <c r="HWS111" s="18"/>
      <c r="HWT111" s="1"/>
      <c r="HWU111" s="1"/>
      <c r="HWW111" s="1"/>
      <c r="HXA111" s="18"/>
      <c r="HXB111" s="1"/>
      <c r="HXC111" s="1"/>
      <c r="HXE111" s="1"/>
      <c r="HXI111" s="18"/>
      <c r="HXJ111" s="1"/>
      <c r="HXK111" s="1"/>
      <c r="HXM111" s="1"/>
      <c r="HXQ111" s="18"/>
      <c r="HXR111" s="1"/>
      <c r="HXS111" s="1"/>
      <c r="HXU111" s="1"/>
      <c r="HXY111" s="18"/>
      <c r="HXZ111" s="1"/>
      <c r="HYA111" s="1"/>
      <c r="HYC111" s="1"/>
      <c r="HYG111" s="18"/>
      <c r="HYH111" s="1"/>
      <c r="HYI111" s="1"/>
      <c r="HYK111" s="1"/>
      <c r="HYO111" s="18"/>
      <c r="HYP111" s="1"/>
      <c r="HYQ111" s="1"/>
      <c r="HYS111" s="1"/>
      <c r="HYW111" s="18"/>
      <c r="HYX111" s="1"/>
      <c r="HYY111" s="1"/>
      <c r="HZA111" s="1"/>
      <c r="HZE111" s="18"/>
      <c r="HZF111" s="1"/>
      <c r="HZG111" s="1"/>
      <c r="HZI111" s="1"/>
      <c r="HZM111" s="18"/>
      <c r="HZN111" s="1"/>
      <c r="HZO111" s="1"/>
      <c r="HZQ111" s="1"/>
      <c r="HZU111" s="18"/>
      <c r="HZV111" s="1"/>
      <c r="HZW111" s="1"/>
      <c r="HZY111" s="1"/>
      <c r="IAC111" s="18"/>
      <c r="IAD111" s="1"/>
      <c r="IAE111" s="1"/>
      <c r="IAG111" s="1"/>
      <c r="IAK111" s="18"/>
      <c r="IAL111" s="1"/>
      <c r="IAM111" s="1"/>
      <c r="IAO111" s="1"/>
      <c r="IAS111" s="18"/>
      <c r="IAT111" s="1"/>
      <c r="IAU111" s="1"/>
      <c r="IAW111" s="1"/>
      <c r="IBA111" s="18"/>
      <c r="IBB111" s="1"/>
      <c r="IBC111" s="1"/>
      <c r="IBE111" s="1"/>
      <c r="IBI111" s="18"/>
      <c r="IBJ111" s="1"/>
      <c r="IBK111" s="1"/>
      <c r="IBM111" s="1"/>
      <c r="IBQ111" s="18"/>
      <c r="IBR111" s="1"/>
      <c r="IBS111" s="1"/>
      <c r="IBU111" s="1"/>
      <c r="IBY111" s="18"/>
      <c r="IBZ111" s="1"/>
      <c r="ICA111" s="1"/>
      <c r="ICC111" s="1"/>
      <c r="ICG111" s="18"/>
      <c r="ICH111" s="1"/>
      <c r="ICI111" s="1"/>
      <c r="ICK111" s="1"/>
      <c r="ICO111" s="18"/>
      <c r="ICP111" s="1"/>
      <c r="ICQ111" s="1"/>
      <c r="ICS111" s="1"/>
      <c r="ICW111" s="18"/>
      <c r="ICX111" s="1"/>
      <c r="ICY111" s="1"/>
      <c r="IDA111" s="1"/>
      <c r="IDE111" s="18"/>
      <c r="IDF111" s="1"/>
      <c r="IDG111" s="1"/>
      <c r="IDI111" s="1"/>
      <c r="IDM111" s="18"/>
      <c r="IDN111" s="1"/>
      <c r="IDO111" s="1"/>
      <c r="IDQ111" s="1"/>
      <c r="IDU111" s="18"/>
      <c r="IDV111" s="1"/>
      <c r="IDW111" s="1"/>
      <c r="IDY111" s="1"/>
      <c r="IEC111" s="18"/>
      <c r="IED111" s="1"/>
      <c r="IEE111" s="1"/>
      <c r="IEG111" s="1"/>
      <c r="IEK111" s="18"/>
      <c r="IEL111" s="1"/>
      <c r="IEM111" s="1"/>
      <c r="IEO111" s="1"/>
      <c r="IES111" s="18"/>
      <c r="IET111" s="1"/>
      <c r="IEU111" s="1"/>
      <c r="IEW111" s="1"/>
      <c r="IFA111" s="18"/>
      <c r="IFB111" s="1"/>
      <c r="IFC111" s="1"/>
      <c r="IFE111" s="1"/>
      <c r="IFI111" s="18"/>
      <c r="IFJ111" s="1"/>
      <c r="IFK111" s="1"/>
      <c r="IFM111" s="1"/>
      <c r="IFQ111" s="18"/>
      <c r="IFR111" s="1"/>
      <c r="IFS111" s="1"/>
      <c r="IFU111" s="1"/>
      <c r="IFY111" s="18"/>
      <c r="IFZ111" s="1"/>
      <c r="IGA111" s="1"/>
      <c r="IGC111" s="1"/>
      <c r="IGG111" s="18"/>
      <c r="IGH111" s="1"/>
      <c r="IGI111" s="1"/>
      <c r="IGK111" s="1"/>
      <c r="IGO111" s="18"/>
      <c r="IGP111" s="1"/>
      <c r="IGQ111" s="1"/>
      <c r="IGS111" s="1"/>
      <c r="IGW111" s="18"/>
      <c r="IGX111" s="1"/>
      <c r="IGY111" s="1"/>
      <c r="IHA111" s="1"/>
      <c r="IHE111" s="18"/>
      <c r="IHF111" s="1"/>
      <c r="IHG111" s="1"/>
      <c r="IHI111" s="1"/>
      <c r="IHM111" s="18"/>
      <c r="IHN111" s="1"/>
      <c r="IHO111" s="1"/>
      <c r="IHQ111" s="1"/>
      <c r="IHU111" s="18"/>
      <c r="IHV111" s="1"/>
      <c r="IHW111" s="1"/>
      <c r="IHY111" s="1"/>
      <c r="IIC111" s="18"/>
      <c r="IID111" s="1"/>
      <c r="IIE111" s="1"/>
      <c r="IIG111" s="1"/>
      <c r="IIK111" s="18"/>
      <c r="IIL111" s="1"/>
      <c r="IIM111" s="1"/>
      <c r="IIO111" s="1"/>
      <c r="IIS111" s="18"/>
      <c r="IIT111" s="1"/>
      <c r="IIU111" s="1"/>
      <c r="IIW111" s="1"/>
      <c r="IJA111" s="18"/>
      <c r="IJB111" s="1"/>
      <c r="IJC111" s="1"/>
      <c r="IJE111" s="1"/>
      <c r="IJI111" s="18"/>
      <c r="IJJ111" s="1"/>
      <c r="IJK111" s="1"/>
      <c r="IJM111" s="1"/>
      <c r="IJQ111" s="18"/>
      <c r="IJR111" s="1"/>
      <c r="IJS111" s="1"/>
      <c r="IJU111" s="1"/>
      <c r="IJY111" s="18"/>
      <c r="IJZ111" s="1"/>
      <c r="IKA111" s="1"/>
      <c r="IKC111" s="1"/>
      <c r="IKG111" s="18"/>
      <c r="IKH111" s="1"/>
      <c r="IKI111" s="1"/>
      <c r="IKK111" s="1"/>
      <c r="IKO111" s="18"/>
      <c r="IKP111" s="1"/>
      <c r="IKQ111" s="1"/>
      <c r="IKS111" s="1"/>
      <c r="IKW111" s="18"/>
      <c r="IKX111" s="1"/>
      <c r="IKY111" s="1"/>
      <c r="ILA111" s="1"/>
      <c r="ILE111" s="18"/>
      <c r="ILF111" s="1"/>
      <c r="ILG111" s="1"/>
      <c r="ILI111" s="1"/>
      <c r="ILM111" s="18"/>
      <c r="ILN111" s="1"/>
      <c r="ILO111" s="1"/>
      <c r="ILQ111" s="1"/>
      <c r="ILU111" s="18"/>
      <c r="ILV111" s="1"/>
      <c r="ILW111" s="1"/>
      <c r="ILY111" s="1"/>
      <c r="IMC111" s="18"/>
      <c r="IMD111" s="1"/>
      <c r="IME111" s="1"/>
      <c r="IMG111" s="1"/>
      <c r="IMK111" s="18"/>
      <c r="IML111" s="1"/>
      <c r="IMM111" s="1"/>
      <c r="IMO111" s="1"/>
      <c r="IMS111" s="18"/>
      <c r="IMT111" s="1"/>
      <c r="IMU111" s="1"/>
      <c r="IMW111" s="1"/>
      <c r="INA111" s="18"/>
      <c r="INB111" s="1"/>
      <c r="INC111" s="1"/>
      <c r="INE111" s="1"/>
      <c r="INI111" s="18"/>
      <c r="INJ111" s="1"/>
      <c r="INK111" s="1"/>
      <c r="INM111" s="1"/>
      <c r="INQ111" s="18"/>
      <c r="INR111" s="1"/>
      <c r="INS111" s="1"/>
      <c r="INU111" s="1"/>
      <c r="INY111" s="18"/>
      <c r="INZ111" s="1"/>
      <c r="IOA111" s="1"/>
      <c r="IOC111" s="1"/>
      <c r="IOG111" s="18"/>
      <c r="IOH111" s="1"/>
      <c r="IOI111" s="1"/>
      <c r="IOK111" s="1"/>
      <c r="IOO111" s="18"/>
      <c r="IOP111" s="1"/>
      <c r="IOQ111" s="1"/>
      <c r="IOS111" s="1"/>
      <c r="IOW111" s="18"/>
      <c r="IOX111" s="1"/>
      <c r="IOY111" s="1"/>
      <c r="IPA111" s="1"/>
      <c r="IPE111" s="18"/>
      <c r="IPF111" s="1"/>
      <c r="IPG111" s="1"/>
      <c r="IPI111" s="1"/>
      <c r="IPM111" s="18"/>
      <c r="IPN111" s="1"/>
      <c r="IPO111" s="1"/>
      <c r="IPQ111" s="1"/>
      <c r="IPU111" s="18"/>
      <c r="IPV111" s="1"/>
      <c r="IPW111" s="1"/>
      <c r="IPY111" s="1"/>
      <c r="IQC111" s="18"/>
      <c r="IQD111" s="1"/>
      <c r="IQE111" s="1"/>
      <c r="IQG111" s="1"/>
      <c r="IQK111" s="18"/>
      <c r="IQL111" s="1"/>
      <c r="IQM111" s="1"/>
      <c r="IQO111" s="1"/>
      <c r="IQS111" s="18"/>
      <c r="IQT111" s="1"/>
      <c r="IQU111" s="1"/>
      <c r="IQW111" s="1"/>
      <c r="IRA111" s="18"/>
      <c r="IRB111" s="1"/>
      <c r="IRC111" s="1"/>
      <c r="IRE111" s="1"/>
      <c r="IRI111" s="18"/>
      <c r="IRJ111" s="1"/>
      <c r="IRK111" s="1"/>
      <c r="IRM111" s="1"/>
      <c r="IRQ111" s="18"/>
      <c r="IRR111" s="1"/>
      <c r="IRS111" s="1"/>
      <c r="IRU111" s="1"/>
      <c r="IRY111" s="18"/>
      <c r="IRZ111" s="1"/>
      <c r="ISA111" s="1"/>
      <c r="ISC111" s="1"/>
      <c r="ISG111" s="18"/>
      <c r="ISH111" s="1"/>
      <c r="ISI111" s="1"/>
      <c r="ISK111" s="1"/>
      <c r="ISO111" s="18"/>
      <c r="ISP111" s="1"/>
      <c r="ISQ111" s="1"/>
      <c r="ISS111" s="1"/>
      <c r="ISW111" s="18"/>
      <c r="ISX111" s="1"/>
      <c r="ISY111" s="1"/>
      <c r="ITA111" s="1"/>
      <c r="ITE111" s="18"/>
      <c r="ITF111" s="1"/>
      <c r="ITG111" s="1"/>
      <c r="ITI111" s="1"/>
      <c r="ITM111" s="18"/>
      <c r="ITN111" s="1"/>
      <c r="ITO111" s="1"/>
      <c r="ITQ111" s="1"/>
      <c r="ITU111" s="18"/>
      <c r="ITV111" s="1"/>
      <c r="ITW111" s="1"/>
      <c r="ITY111" s="1"/>
      <c r="IUC111" s="18"/>
      <c r="IUD111" s="1"/>
      <c r="IUE111" s="1"/>
      <c r="IUG111" s="1"/>
      <c r="IUK111" s="18"/>
      <c r="IUL111" s="1"/>
      <c r="IUM111" s="1"/>
      <c r="IUO111" s="1"/>
      <c r="IUS111" s="18"/>
      <c r="IUT111" s="1"/>
      <c r="IUU111" s="1"/>
      <c r="IUW111" s="1"/>
      <c r="IVA111" s="18"/>
      <c r="IVB111" s="1"/>
      <c r="IVC111" s="1"/>
      <c r="IVE111" s="1"/>
      <c r="IVI111" s="18"/>
      <c r="IVJ111" s="1"/>
      <c r="IVK111" s="1"/>
      <c r="IVM111" s="1"/>
      <c r="IVQ111" s="18"/>
      <c r="IVR111" s="1"/>
      <c r="IVS111" s="1"/>
      <c r="IVU111" s="1"/>
      <c r="IVY111" s="18"/>
      <c r="IVZ111" s="1"/>
      <c r="IWA111" s="1"/>
      <c r="IWC111" s="1"/>
      <c r="IWG111" s="18"/>
      <c r="IWH111" s="1"/>
      <c r="IWI111" s="1"/>
      <c r="IWK111" s="1"/>
      <c r="IWO111" s="18"/>
      <c r="IWP111" s="1"/>
      <c r="IWQ111" s="1"/>
      <c r="IWS111" s="1"/>
      <c r="IWW111" s="18"/>
      <c r="IWX111" s="1"/>
      <c r="IWY111" s="1"/>
      <c r="IXA111" s="1"/>
      <c r="IXE111" s="18"/>
      <c r="IXF111" s="1"/>
      <c r="IXG111" s="1"/>
      <c r="IXI111" s="1"/>
      <c r="IXM111" s="18"/>
      <c r="IXN111" s="1"/>
      <c r="IXO111" s="1"/>
      <c r="IXQ111" s="1"/>
      <c r="IXU111" s="18"/>
      <c r="IXV111" s="1"/>
      <c r="IXW111" s="1"/>
      <c r="IXY111" s="1"/>
      <c r="IYC111" s="18"/>
      <c r="IYD111" s="1"/>
      <c r="IYE111" s="1"/>
      <c r="IYG111" s="1"/>
      <c r="IYK111" s="18"/>
      <c r="IYL111" s="1"/>
      <c r="IYM111" s="1"/>
      <c r="IYO111" s="1"/>
      <c r="IYS111" s="18"/>
      <c r="IYT111" s="1"/>
      <c r="IYU111" s="1"/>
      <c r="IYW111" s="1"/>
      <c r="IZA111" s="18"/>
      <c r="IZB111" s="1"/>
      <c r="IZC111" s="1"/>
      <c r="IZE111" s="1"/>
      <c r="IZI111" s="18"/>
      <c r="IZJ111" s="1"/>
      <c r="IZK111" s="1"/>
      <c r="IZM111" s="1"/>
      <c r="IZQ111" s="18"/>
      <c r="IZR111" s="1"/>
      <c r="IZS111" s="1"/>
      <c r="IZU111" s="1"/>
      <c r="IZY111" s="18"/>
      <c r="IZZ111" s="1"/>
      <c r="JAA111" s="1"/>
      <c r="JAC111" s="1"/>
      <c r="JAG111" s="18"/>
      <c r="JAH111" s="1"/>
      <c r="JAI111" s="1"/>
      <c r="JAK111" s="1"/>
      <c r="JAO111" s="18"/>
      <c r="JAP111" s="1"/>
      <c r="JAQ111" s="1"/>
      <c r="JAS111" s="1"/>
      <c r="JAW111" s="18"/>
      <c r="JAX111" s="1"/>
      <c r="JAY111" s="1"/>
      <c r="JBA111" s="1"/>
      <c r="JBE111" s="18"/>
      <c r="JBF111" s="1"/>
      <c r="JBG111" s="1"/>
      <c r="JBI111" s="1"/>
      <c r="JBM111" s="18"/>
      <c r="JBN111" s="1"/>
      <c r="JBO111" s="1"/>
      <c r="JBQ111" s="1"/>
      <c r="JBU111" s="18"/>
      <c r="JBV111" s="1"/>
      <c r="JBW111" s="1"/>
      <c r="JBY111" s="1"/>
      <c r="JCC111" s="18"/>
      <c r="JCD111" s="1"/>
      <c r="JCE111" s="1"/>
      <c r="JCG111" s="1"/>
      <c r="JCK111" s="18"/>
      <c r="JCL111" s="1"/>
      <c r="JCM111" s="1"/>
      <c r="JCO111" s="1"/>
      <c r="JCS111" s="18"/>
      <c r="JCT111" s="1"/>
      <c r="JCU111" s="1"/>
      <c r="JCW111" s="1"/>
      <c r="JDA111" s="18"/>
      <c r="JDB111" s="1"/>
      <c r="JDC111" s="1"/>
      <c r="JDE111" s="1"/>
      <c r="JDI111" s="18"/>
      <c r="JDJ111" s="1"/>
      <c r="JDK111" s="1"/>
      <c r="JDM111" s="1"/>
      <c r="JDQ111" s="18"/>
      <c r="JDR111" s="1"/>
      <c r="JDS111" s="1"/>
      <c r="JDU111" s="1"/>
      <c r="JDY111" s="18"/>
      <c r="JDZ111" s="1"/>
      <c r="JEA111" s="1"/>
      <c r="JEC111" s="1"/>
      <c r="JEG111" s="18"/>
      <c r="JEH111" s="1"/>
      <c r="JEI111" s="1"/>
      <c r="JEK111" s="1"/>
      <c r="JEO111" s="18"/>
      <c r="JEP111" s="1"/>
      <c r="JEQ111" s="1"/>
      <c r="JES111" s="1"/>
      <c r="JEW111" s="18"/>
      <c r="JEX111" s="1"/>
      <c r="JEY111" s="1"/>
      <c r="JFA111" s="1"/>
      <c r="JFE111" s="18"/>
      <c r="JFF111" s="1"/>
      <c r="JFG111" s="1"/>
      <c r="JFI111" s="1"/>
      <c r="JFM111" s="18"/>
      <c r="JFN111" s="1"/>
      <c r="JFO111" s="1"/>
      <c r="JFQ111" s="1"/>
      <c r="JFU111" s="18"/>
      <c r="JFV111" s="1"/>
      <c r="JFW111" s="1"/>
      <c r="JFY111" s="1"/>
      <c r="JGC111" s="18"/>
      <c r="JGD111" s="1"/>
      <c r="JGE111" s="1"/>
      <c r="JGG111" s="1"/>
      <c r="JGK111" s="18"/>
      <c r="JGL111" s="1"/>
      <c r="JGM111" s="1"/>
      <c r="JGO111" s="1"/>
      <c r="JGS111" s="18"/>
      <c r="JGT111" s="1"/>
      <c r="JGU111" s="1"/>
      <c r="JGW111" s="1"/>
      <c r="JHA111" s="18"/>
      <c r="JHB111" s="1"/>
      <c r="JHC111" s="1"/>
      <c r="JHE111" s="1"/>
      <c r="JHI111" s="18"/>
      <c r="JHJ111" s="1"/>
      <c r="JHK111" s="1"/>
      <c r="JHM111" s="1"/>
      <c r="JHQ111" s="18"/>
      <c r="JHR111" s="1"/>
      <c r="JHS111" s="1"/>
      <c r="JHU111" s="1"/>
      <c r="JHY111" s="18"/>
      <c r="JHZ111" s="1"/>
      <c r="JIA111" s="1"/>
      <c r="JIC111" s="1"/>
      <c r="JIG111" s="18"/>
      <c r="JIH111" s="1"/>
      <c r="JII111" s="1"/>
      <c r="JIK111" s="1"/>
      <c r="JIO111" s="18"/>
      <c r="JIP111" s="1"/>
      <c r="JIQ111" s="1"/>
      <c r="JIS111" s="1"/>
      <c r="JIW111" s="18"/>
      <c r="JIX111" s="1"/>
      <c r="JIY111" s="1"/>
      <c r="JJA111" s="1"/>
      <c r="JJE111" s="18"/>
      <c r="JJF111" s="1"/>
      <c r="JJG111" s="1"/>
      <c r="JJI111" s="1"/>
      <c r="JJM111" s="18"/>
      <c r="JJN111" s="1"/>
      <c r="JJO111" s="1"/>
      <c r="JJQ111" s="1"/>
      <c r="JJU111" s="18"/>
      <c r="JJV111" s="1"/>
      <c r="JJW111" s="1"/>
      <c r="JJY111" s="1"/>
      <c r="JKC111" s="18"/>
      <c r="JKD111" s="1"/>
      <c r="JKE111" s="1"/>
      <c r="JKG111" s="1"/>
      <c r="JKK111" s="18"/>
      <c r="JKL111" s="1"/>
      <c r="JKM111" s="1"/>
      <c r="JKO111" s="1"/>
      <c r="JKS111" s="18"/>
      <c r="JKT111" s="1"/>
      <c r="JKU111" s="1"/>
      <c r="JKW111" s="1"/>
      <c r="JLA111" s="18"/>
      <c r="JLB111" s="1"/>
      <c r="JLC111" s="1"/>
      <c r="JLE111" s="1"/>
      <c r="JLI111" s="18"/>
      <c r="JLJ111" s="1"/>
      <c r="JLK111" s="1"/>
      <c r="JLM111" s="1"/>
      <c r="JLQ111" s="18"/>
      <c r="JLR111" s="1"/>
      <c r="JLS111" s="1"/>
      <c r="JLU111" s="1"/>
      <c r="JLY111" s="18"/>
      <c r="JLZ111" s="1"/>
      <c r="JMA111" s="1"/>
      <c r="JMC111" s="1"/>
      <c r="JMG111" s="18"/>
      <c r="JMH111" s="1"/>
      <c r="JMI111" s="1"/>
      <c r="JMK111" s="1"/>
      <c r="JMO111" s="18"/>
      <c r="JMP111" s="1"/>
      <c r="JMQ111" s="1"/>
      <c r="JMS111" s="1"/>
      <c r="JMW111" s="18"/>
      <c r="JMX111" s="1"/>
      <c r="JMY111" s="1"/>
      <c r="JNA111" s="1"/>
      <c r="JNE111" s="18"/>
      <c r="JNF111" s="1"/>
      <c r="JNG111" s="1"/>
      <c r="JNI111" s="1"/>
      <c r="JNM111" s="18"/>
      <c r="JNN111" s="1"/>
      <c r="JNO111" s="1"/>
      <c r="JNQ111" s="1"/>
      <c r="JNU111" s="18"/>
      <c r="JNV111" s="1"/>
      <c r="JNW111" s="1"/>
      <c r="JNY111" s="1"/>
      <c r="JOC111" s="18"/>
      <c r="JOD111" s="1"/>
      <c r="JOE111" s="1"/>
      <c r="JOG111" s="1"/>
      <c r="JOK111" s="18"/>
      <c r="JOL111" s="1"/>
      <c r="JOM111" s="1"/>
      <c r="JOO111" s="1"/>
      <c r="JOS111" s="18"/>
      <c r="JOT111" s="1"/>
      <c r="JOU111" s="1"/>
      <c r="JOW111" s="1"/>
      <c r="JPA111" s="18"/>
      <c r="JPB111" s="1"/>
      <c r="JPC111" s="1"/>
      <c r="JPE111" s="1"/>
      <c r="JPI111" s="18"/>
      <c r="JPJ111" s="1"/>
      <c r="JPK111" s="1"/>
      <c r="JPM111" s="1"/>
      <c r="JPQ111" s="18"/>
      <c r="JPR111" s="1"/>
      <c r="JPS111" s="1"/>
      <c r="JPU111" s="1"/>
      <c r="JPY111" s="18"/>
      <c r="JPZ111" s="1"/>
      <c r="JQA111" s="1"/>
      <c r="JQC111" s="1"/>
      <c r="JQG111" s="18"/>
      <c r="JQH111" s="1"/>
      <c r="JQI111" s="1"/>
      <c r="JQK111" s="1"/>
      <c r="JQO111" s="18"/>
      <c r="JQP111" s="1"/>
      <c r="JQQ111" s="1"/>
      <c r="JQS111" s="1"/>
      <c r="JQW111" s="18"/>
      <c r="JQX111" s="1"/>
      <c r="JQY111" s="1"/>
      <c r="JRA111" s="1"/>
      <c r="JRE111" s="18"/>
      <c r="JRF111" s="1"/>
      <c r="JRG111" s="1"/>
      <c r="JRI111" s="1"/>
      <c r="JRM111" s="18"/>
      <c r="JRN111" s="1"/>
      <c r="JRO111" s="1"/>
      <c r="JRQ111" s="1"/>
      <c r="JRU111" s="18"/>
      <c r="JRV111" s="1"/>
      <c r="JRW111" s="1"/>
      <c r="JRY111" s="1"/>
      <c r="JSC111" s="18"/>
      <c r="JSD111" s="1"/>
      <c r="JSE111" s="1"/>
      <c r="JSG111" s="1"/>
      <c r="JSK111" s="18"/>
      <c r="JSL111" s="1"/>
      <c r="JSM111" s="1"/>
      <c r="JSO111" s="1"/>
      <c r="JSS111" s="18"/>
      <c r="JST111" s="1"/>
      <c r="JSU111" s="1"/>
      <c r="JSW111" s="1"/>
      <c r="JTA111" s="18"/>
      <c r="JTB111" s="1"/>
      <c r="JTC111" s="1"/>
      <c r="JTE111" s="1"/>
      <c r="JTI111" s="18"/>
      <c r="JTJ111" s="1"/>
      <c r="JTK111" s="1"/>
      <c r="JTM111" s="1"/>
      <c r="JTQ111" s="18"/>
      <c r="JTR111" s="1"/>
      <c r="JTS111" s="1"/>
      <c r="JTU111" s="1"/>
      <c r="JTY111" s="18"/>
      <c r="JTZ111" s="1"/>
      <c r="JUA111" s="1"/>
      <c r="JUC111" s="1"/>
      <c r="JUG111" s="18"/>
      <c r="JUH111" s="1"/>
      <c r="JUI111" s="1"/>
      <c r="JUK111" s="1"/>
      <c r="JUO111" s="18"/>
      <c r="JUP111" s="1"/>
      <c r="JUQ111" s="1"/>
      <c r="JUS111" s="1"/>
      <c r="JUW111" s="18"/>
      <c r="JUX111" s="1"/>
      <c r="JUY111" s="1"/>
      <c r="JVA111" s="1"/>
      <c r="JVE111" s="18"/>
      <c r="JVF111" s="1"/>
      <c r="JVG111" s="1"/>
      <c r="JVI111" s="1"/>
      <c r="JVM111" s="18"/>
      <c r="JVN111" s="1"/>
      <c r="JVO111" s="1"/>
      <c r="JVQ111" s="1"/>
      <c r="JVU111" s="18"/>
      <c r="JVV111" s="1"/>
      <c r="JVW111" s="1"/>
      <c r="JVY111" s="1"/>
      <c r="JWC111" s="18"/>
      <c r="JWD111" s="1"/>
      <c r="JWE111" s="1"/>
      <c r="JWG111" s="1"/>
      <c r="JWK111" s="18"/>
      <c r="JWL111" s="1"/>
      <c r="JWM111" s="1"/>
      <c r="JWO111" s="1"/>
      <c r="JWS111" s="18"/>
      <c r="JWT111" s="1"/>
      <c r="JWU111" s="1"/>
      <c r="JWW111" s="1"/>
      <c r="JXA111" s="18"/>
      <c r="JXB111" s="1"/>
      <c r="JXC111" s="1"/>
      <c r="JXE111" s="1"/>
      <c r="JXI111" s="18"/>
      <c r="JXJ111" s="1"/>
      <c r="JXK111" s="1"/>
      <c r="JXM111" s="1"/>
      <c r="JXQ111" s="18"/>
      <c r="JXR111" s="1"/>
      <c r="JXS111" s="1"/>
      <c r="JXU111" s="1"/>
      <c r="JXY111" s="18"/>
      <c r="JXZ111" s="1"/>
      <c r="JYA111" s="1"/>
      <c r="JYC111" s="1"/>
      <c r="JYG111" s="18"/>
      <c r="JYH111" s="1"/>
      <c r="JYI111" s="1"/>
      <c r="JYK111" s="1"/>
      <c r="JYO111" s="18"/>
      <c r="JYP111" s="1"/>
      <c r="JYQ111" s="1"/>
      <c r="JYS111" s="1"/>
      <c r="JYW111" s="18"/>
      <c r="JYX111" s="1"/>
      <c r="JYY111" s="1"/>
      <c r="JZA111" s="1"/>
      <c r="JZE111" s="18"/>
      <c r="JZF111" s="1"/>
      <c r="JZG111" s="1"/>
      <c r="JZI111" s="1"/>
      <c r="JZM111" s="18"/>
      <c r="JZN111" s="1"/>
      <c r="JZO111" s="1"/>
      <c r="JZQ111" s="1"/>
      <c r="JZU111" s="18"/>
      <c r="JZV111" s="1"/>
      <c r="JZW111" s="1"/>
      <c r="JZY111" s="1"/>
      <c r="KAC111" s="18"/>
      <c r="KAD111" s="1"/>
      <c r="KAE111" s="1"/>
      <c r="KAG111" s="1"/>
      <c r="KAK111" s="18"/>
      <c r="KAL111" s="1"/>
      <c r="KAM111" s="1"/>
      <c r="KAO111" s="1"/>
      <c r="KAS111" s="18"/>
      <c r="KAT111" s="1"/>
      <c r="KAU111" s="1"/>
      <c r="KAW111" s="1"/>
      <c r="KBA111" s="18"/>
      <c r="KBB111" s="1"/>
      <c r="KBC111" s="1"/>
      <c r="KBE111" s="1"/>
      <c r="KBI111" s="18"/>
      <c r="KBJ111" s="1"/>
      <c r="KBK111" s="1"/>
      <c r="KBM111" s="1"/>
      <c r="KBQ111" s="18"/>
      <c r="KBR111" s="1"/>
      <c r="KBS111" s="1"/>
      <c r="KBU111" s="1"/>
      <c r="KBY111" s="18"/>
      <c r="KBZ111" s="1"/>
      <c r="KCA111" s="1"/>
      <c r="KCC111" s="1"/>
      <c r="KCG111" s="18"/>
      <c r="KCH111" s="1"/>
      <c r="KCI111" s="1"/>
      <c r="KCK111" s="1"/>
      <c r="KCO111" s="18"/>
      <c r="KCP111" s="1"/>
      <c r="KCQ111" s="1"/>
      <c r="KCS111" s="1"/>
      <c r="KCW111" s="18"/>
      <c r="KCX111" s="1"/>
      <c r="KCY111" s="1"/>
      <c r="KDA111" s="1"/>
      <c r="KDE111" s="18"/>
      <c r="KDF111" s="1"/>
      <c r="KDG111" s="1"/>
      <c r="KDI111" s="1"/>
      <c r="KDM111" s="18"/>
      <c r="KDN111" s="1"/>
      <c r="KDO111" s="1"/>
      <c r="KDQ111" s="1"/>
      <c r="KDU111" s="18"/>
      <c r="KDV111" s="1"/>
      <c r="KDW111" s="1"/>
      <c r="KDY111" s="1"/>
      <c r="KEC111" s="18"/>
      <c r="KED111" s="1"/>
      <c r="KEE111" s="1"/>
      <c r="KEG111" s="1"/>
      <c r="KEK111" s="18"/>
      <c r="KEL111" s="1"/>
      <c r="KEM111" s="1"/>
      <c r="KEO111" s="1"/>
      <c r="KES111" s="18"/>
      <c r="KET111" s="1"/>
      <c r="KEU111" s="1"/>
      <c r="KEW111" s="1"/>
      <c r="KFA111" s="18"/>
      <c r="KFB111" s="1"/>
      <c r="KFC111" s="1"/>
      <c r="KFE111" s="1"/>
      <c r="KFI111" s="18"/>
      <c r="KFJ111" s="1"/>
      <c r="KFK111" s="1"/>
      <c r="KFM111" s="1"/>
      <c r="KFQ111" s="18"/>
      <c r="KFR111" s="1"/>
      <c r="KFS111" s="1"/>
      <c r="KFU111" s="1"/>
      <c r="KFY111" s="18"/>
      <c r="KFZ111" s="1"/>
      <c r="KGA111" s="1"/>
      <c r="KGC111" s="1"/>
      <c r="KGG111" s="18"/>
      <c r="KGH111" s="1"/>
      <c r="KGI111" s="1"/>
      <c r="KGK111" s="1"/>
      <c r="KGO111" s="18"/>
      <c r="KGP111" s="1"/>
      <c r="KGQ111" s="1"/>
      <c r="KGS111" s="1"/>
      <c r="KGW111" s="18"/>
      <c r="KGX111" s="1"/>
      <c r="KGY111" s="1"/>
      <c r="KHA111" s="1"/>
      <c r="KHE111" s="18"/>
      <c r="KHF111" s="1"/>
      <c r="KHG111" s="1"/>
      <c r="KHI111" s="1"/>
      <c r="KHM111" s="18"/>
      <c r="KHN111" s="1"/>
      <c r="KHO111" s="1"/>
      <c r="KHQ111" s="1"/>
      <c r="KHU111" s="18"/>
      <c r="KHV111" s="1"/>
      <c r="KHW111" s="1"/>
      <c r="KHY111" s="1"/>
      <c r="KIC111" s="18"/>
      <c r="KID111" s="1"/>
      <c r="KIE111" s="1"/>
      <c r="KIG111" s="1"/>
      <c r="KIK111" s="18"/>
      <c r="KIL111" s="1"/>
      <c r="KIM111" s="1"/>
      <c r="KIO111" s="1"/>
      <c r="KIS111" s="18"/>
      <c r="KIT111" s="1"/>
      <c r="KIU111" s="1"/>
      <c r="KIW111" s="1"/>
      <c r="KJA111" s="18"/>
      <c r="KJB111" s="1"/>
      <c r="KJC111" s="1"/>
      <c r="KJE111" s="1"/>
      <c r="KJI111" s="18"/>
      <c r="KJJ111" s="1"/>
      <c r="KJK111" s="1"/>
      <c r="KJM111" s="1"/>
      <c r="KJQ111" s="18"/>
      <c r="KJR111" s="1"/>
      <c r="KJS111" s="1"/>
      <c r="KJU111" s="1"/>
      <c r="KJY111" s="18"/>
      <c r="KJZ111" s="1"/>
      <c r="KKA111" s="1"/>
      <c r="KKC111" s="1"/>
      <c r="KKG111" s="18"/>
      <c r="KKH111" s="1"/>
      <c r="KKI111" s="1"/>
      <c r="KKK111" s="1"/>
      <c r="KKO111" s="18"/>
      <c r="KKP111" s="1"/>
      <c r="KKQ111" s="1"/>
      <c r="KKS111" s="1"/>
      <c r="KKW111" s="18"/>
      <c r="KKX111" s="1"/>
      <c r="KKY111" s="1"/>
      <c r="KLA111" s="1"/>
      <c r="KLE111" s="18"/>
      <c r="KLF111" s="1"/>
      <c r="KLG111" s="1"/>
      <c r="KLI111" s="1"/>
      <c r="KLM111" s="18"/>
      <c r="KLN111" s="1"/>
      <c r="KLO111" s="1"/>
      <c r="KLQ111" s="1"/>
      <c r="KLU111" s="18"/>
      <c r="KLV111" s="1"/>
      <c r="KLW111" s="1"/>
      <c r="KLY111" s="1"/>
      <c r="KMC111" s="18"/>
      <c r="KMD111" s="1"/>
      <c r="KME111" s="1"/>
      <c r="KMG111" s="1"/>
      <c r="KMK111" s="18"/>
      <c r="KML111" s="1"/>
      <c r="KMM111" s="1"/>
      <c r="KMO111" s="1"/>
      <c r="KMS111" s="18"/>
      <c r="KMT111" s="1"/>
      <c r="KMU111" s="1"/>
      <c r="KMW111" s="1"/>
      <c r="KNA111" s="18"/>
      <c r="KNB111" s="1"/>
      <c r="KNC111" s="1"/>
      <c r="KNE111" s="1"/>
      <c r="KNI111" s="18"/>
      <c r="KNJ111" s="1"/>
      <c r="KNK111" s="1"/>
      <c r="KNM111" s="1"/>
      <c r="KNQ111" s="18"/>
      <c r="KNR111" s="1"/>
      <c r="KNS111" s="1"/>
      <c r="KNU111" s="1"/>
      <c r="KNY111" s="18"/>
      <c r="KNZ111" s="1"/>
      <c r="KOA111" s="1"/>
      <c r="KOC111" s="1"/>
      <c r="KOG111" s="18"/>
      <c r="KOH111" s="1"/>
      <c r="KOI111" s="1"/>
      <c r="KOK111" s="1"/>
      <c r="KOO111" s="18"/>
      <c r="KOP111" s="1"/>
      <c r="KOQ111" s="1"/>
      <c r="KOS111" s="1"/>
      <c r="KOW111" s="18"/>
      <c r="KOX111" s="1"/>
      <c r="KOY111" s="1"/>
      <c r="KPA111" s="1"/>
      <c r="KPE111" s="18"/>
      <c r="KPF111" s="1"/>
      <c r="KPG111" s="1"/>
      <c r="KPI111" s="1"/>
      <c r="KPM111" s="18"/>
      <c r="KPN111" s="1"/>
      <c r="KPO111" s="1"/>
      <c r="KPQ111" s="1"/>
      <c r="KPU111" s="18"/>
      <c r="KPV111" s="1"/>
      <c r="KPW111" s="1"/>
      <c r="KPY111" s="1"/>
      <c r="KQC111" s="18"/>
      <c r="KQD111" s="1"/>
      <c r="KQE111" s="1"/>
      <c r="KQG111" s="1"/>
      <c r="KQK111" s="18"/>
      <c r="KQL111" s="1"/>
      <c r="KQM111" s="1"/>
      <c r="KQO111" s="1"/>
      <c r="KQS111" s="18"/>
      <c r="KQT111" s="1"/>
      <c r="KQU111" s="1"/>
      <c r="KQW111" s="1"/>
      <c r="KRA111" s="18"/>
      <c r="KRB111" s="1"/>
      <c r="KRC111" s="1"/>
      <c r="KRE111" s="1"/>
      <c r="KRI111" s="18"/>
      <c r="KRJ111" s="1"/>
      <c r="KRK111" s="1"/>
      <c r="KRM111" s="1"/>
      <c r="KRQ111" s="18"/>
      <c r="KRR111" s="1"/>
      <c r="KRS111" s="1"/>
      <c r="KRU111" s="1"/>
      <c r="KRY111" s="18"/>
      <c r="KRZ111" s="1"/>
      <c r="KSA111" s="1"/>
      <c r="KSC111" s="1"/>
      <c r="KSG111" s="18"/>
      <c r="KSH111" s="1"/>
      <c r="KSI111" s="1"/>
      <c r="KSK111" s="1"/>
      <c r="KSO111" s="18"/>
      <c r="KSP111" s="1"/>
      <c r="KSQ111" s="1"/>
      <c r="KSS111" s="1"/>
      <c r="KSW111" s="18"/>
      <c r="KSX111" s="1"/>
      <c r="KSY111" s="1"/>
      <c r="KTA111" s="1"/>
      <c r="KTE111" s="18"/>
      <c r="KTF111" s="1"/>
      <c r="KTG111" s="1"/>
      <c r="KTI111" s="1"/>
      <c r="KTM111" s="18"/>
      <c r="KTN111" s="1"/>
      <c r="KTO111" s="1"/>
      <c r="KTQ111" s="1"/>
      <c r="KTU111" s="18"/>
      <c r="KTV111" s="1"/>
      <c r="KTW111" s="1"/>
      <c r="KTY111" s="1"/>
      <c r="KUC111" s="18"/>
      <c r="KUD111" s="1"/>
      <c r="KUE111" s="1"/>
      <c r="KUG111" s="1"/>
      <c r="KUK111" s="18"/>
      <c r="KUL111" s="1"/>
      <c r="KUM111" s="1"/>
      <c r="KUO111" s="1"/>
      <c r="KUS111" s="18"/>
      <c r="KUT111" s="1"/>
      <c r="KUU111" s="1"/>
      <c r="KUW111" s="1"/>
      <c r="KVA111" s="18"/>
      <c r="KVB111" s="1"/>
      <c r="KVC111" s="1"/>
      <c r="KVE111" s="1"/>
      <c r="KVI111" s="18"/>
      <c r="KVJ111" s="1"/>
      <c r="KVK111" s="1"/>
      <c r="KVM111" s="1"/>
      <c r="KVQ111" s="18"/>
      <c r="KVR111" s="1"/>
      <c r="KVS111" s="1"/>
      <c r="KVU111" s="1"/>
      <c r="KVY111" s="18"/>
      <c r="KVZ111" s="1"/>
      <c r="KWA111" s="1"/>
      <c r="KWC111" s="1"/>
      <c r="KWG111" s="18"/>
      <c r="KWH111" s="1"/>
      <c r="KWI111" s="1"/>
      <c r="KWK111" s="1"/>
      <c r="KWO111" s="18"/>
      <c r="KWP111" s="1"/>
      <c r="KWQ111" s="1"/>
      <c r="KWS111" s="1"/>
      <c r="KWW111" s="18"/>
      <c r="KWX111" s="1"/>
      <c r="KWY111" s="1"/>
      <c r="KXA111" s="1"/>
      <c r="KXE111" s="18"/>
      <c r="KXF111" s="1"/>
      <c r="KXG111" s="1"/>
      <c r="KXI111" s="1"/>
      <c r="KXM111" s="18"/>
      <c r="KXN111" s="1"/>
      <c r="KXO111" s="1"/>
      <c r="KXQ111" s="1"/>
      <c r="KXU111" s="18"/>
      <c r="KXV111" s="1"/>
      <c r="KXW111" s="1"/>
      <c r="KXY111" s="1"/>
      <c r="KYC111" s="18"/>
      <c r="KYD111" s="1"/>
      <c r="KYE111" s="1"/>
      <c r="KYG111" s="1"/>
      <c r="KYK111" s="18"/>
      <c r="KYL111" s="1"/>
      <c r="KYM111" s="1"/>
      <c r="KYO111" s="1"/>
      <c r="KYS111" s="18"/>
      <c r="KYT111" s="1"/>
      <c r="KYU111" s="1"/>
      <c r="KYW111" s="1"/>
      <c r="KZA111" s="18"/>
      <c r="KZB111" s="1"/>
      <c r="KZC111" s="1"/>
      <c r="KZE111" s="1"/>
      <c r="KZI111" s="18"/>
      <c r="KZJ111" s="1"/>
      <c r="KZK111" s="1"/>
      <c r="KZM111" s="1"/>
      <c r="KZQ111" s="18"/>
      <c r="KZR111" s="1"/>
      <c r="KZS111" s="1"/>
      <c r="KZU111" s="1"/>
      <c r="KZY111" s="18"/>
      <c r="KZZ111" s="1"/>
      <c r="LAA111" s="1"/>
      <c r="LAC111" s="1"/>
      <c r="LAG111" s="18"/>
      <c r="LAH111" s="1"/>
      <c r="LAI111" s="1"/>
      <c r="LAK111" s="1"/>
      <c r="LAO111" s="18"/>
      <c r="LAP111" s="1"/>
      <c r="LAQ111" s="1"/>
      <c r="LAS111" s="1"/>
      <c r="LAW111" s="18"/>
      <c r="LAX111" s="1"/>
      <c r="LAY111" s="1"/>
      <c r="LBA111" s="1"/>
      <c r="LBE111" s="18"/>
      <c r="LBF111" s="1"/>
      <c r="LBG111" s="1"/>
      <c r="LBI111" s="1"/>
      <c r="LBM111" s="18"/>
      <c r="LBN111" s="1"/>
      <c r="LBO111" s="1"/>
      <c r="LBQ111" s="1"/>
      <c r="LBU111" s="18"/>
      <c r="LBV111" s="1"/>
      <c r="LBW111" s="1"/>
      <c r="LBY111" s="1"/>
      <c r="LCC111" s="18"/>
      <c r="LCD111" s="1"/>
      <c r="LCE111" s="1"/>
      <c r="LCG111" s="1"/>
      <c r="LCK111" s="18"/>
      <c r="LCL111" s="1"/>
      <c r="LCM111" s="1"/>
      <c r="LCO111" s="1"/>
      <c r="LCS111" s="18"/>
      <c r="LCT111" s="1"/>
      <c r="LCU111" s="1"/>
      <c r="LCW111" s="1"/>
      <c r="LDA111" s="18"/>
      <c r="LDB111" s="1"/>
      <c r="LDC111" s="1"/>
      <c r="LDE111" s="1"/>
      <c r="LDI111" s="18"/>
      <c r="LDJ111" s="1"/>
      <c r="LDK111" s="1"/>
      <c r="LDM111" s="1"/>
      <c r="LDQ111" s="18"/>
      <c r="LDR111" s="1"/>
      <c r="LDS111" s="1"/>
      <c r="LDU111" s="1"/>
      <c r="LDY111" s="18"/>
      <c r="LDZ111" s="1"/>
      <c r="LEA111" s="1"/>
      <c r="LEC111" s="1"/>
      <c r="LEG111" s="18"/>
      <c r="LEH111" s="1"/>
      <c r="LEI111" s="1"/>
      <c r="LEK111" s="1"/>
      <c r="LEO111" s="18"/>
      <c r="LEP111" s="1"/>
      <c r="LEQ111" s="1"/>
      <c r="LES111" s="1"/>
      <c r="LEW111" s="18"/>
      <c r="LEX111" s="1"/>
      <c r="LEY111" s="1"/>
      <c r="LFA111" s="1"/>
      <c r="LFE111" s="18"/>
      <c r="LFF111" s="1"/>
      <c r="LFG111" s="1"/>
      <c r="LFI111" s="1"/>
      <c r="LFM111" s="18"/>
      <c r="LFN111" s="1"/>
      <c r="LFO111" s="1"/>
      <c r="LFQ111" s="1"/>
      <c r="LFU111" s="18"/>
      <c r="LFV111" s="1"/>
      <c r="LFW111" s="1"/>
      <c r="LFY111" s="1"/>
      <c r="LGC111" s="18"/>
      <c r="LGD111" s="1"/>
      <c r="LGE111" s="1"/>
      <c r="LGG111" s="1"/>
      <c r="LGK111" s="18"/>
      <c r="LGL111" s="1"/>
      <c r="LGM111" s="1"/>
      <c r="LGO111" s="1"/>
      <c r="LGS111" s="18"/>
      <c r="LGT111" s="1"/>
      <c r="LGU111" s="1"/>
      <c r="LGW111" s="1"/>
      <c r="LHA111" s="18"/>
      <c r="LHB111" s="1"/>
      <c r="LHC111" s="1"/>
      <c r="LHE111" s="1"/>
      <c r="LHI111" s="18"/>
      <c r="LHJ111" s="1"/>
      <c r="LHK111" s="1"/>
      <c r="LHM111" s="1"/>
      <c r="LHQ111" s="18"/>
      <c r="LHR111" s="1"/>
      <c r="LHS111" s="1"/>
      <c r="LHU111" s="1"/>
      <c r="LHY111" s="18"/>
      <c r="LHZ111" s="1"/>
      <c r="LIA111" s="1"/>
      <c r="LIC111" s="1"/>
      <c r="LIG111" s="18"/>
      <c r="LIH111" s="1"/>
      <c r="LII111" s="1"/>
      <c r="LIK111" s="1"/>
      <c r="LIO111" s="18"/>
      <c r="LIP111" s="1"/>
      <c r="LIQ111" s="1"/>
      <c r="LIS111" s="1"/>
      <c r="LIW111" s="18"/>
      <c r="LIX111" s="1"/>
      <c r="LIY111" s="1"/>
      <c r="LJA111" s="1"/>
      <c r="LJE111" s="18"/>
      <c r="LJF111" s="1"/>
      <c r="LJG111" s="1"/>
      <c r="LJI111" s="1"/>
      <c r="LJM111" s="18"/>
      <c r="LJN111" s="1"/>
      <c r="LJO111" s="1"/>
      <c r="LJQ111" s="1"/>
      <c r="LJU111" s="18"/>
      <c r="LJV111" s="1"/>
      <c r="LJW111" s="1"/>
      <c r="LJY111" s="1"/>
      <c r="LKC111" s="18"/>
      <c r="LKD111" s="1"/>
      <c r="LKE111" s="1"/>
      <c r="LKG111" s="1"/>
      <c r="LKK111" s="18"/>
      <c r="LKL111" s="1"/>
      <c r="LKM111" s="1"/>
      <c r="LKO111" s="1"/>
      <c r="LKS111" s="18"/>
      <c r="LKT111" s="1"/>
      <c r="LKU111" s="1"/>
      <c r="LKW111" s="1"/>
      <c r="LLA111" s="18"/>
      <c r="LLB111" s="1"/>
      <c r="LLC111" s="1"/>
      <c r="LLE111" s="1"/>
      <c r="LLI111" s="18"/>
      <c r="LLJ111" s="1"/>
      <c r="LLK111" s="1"/>
      <c r="LLM111" s="1"/>
      <c r="LLQ111" s="18"/>
      <c r="LLR111" s="1"/>
      <c r="LLS111" s="1"/>
      <c r="LLU111" s="1"/>
      <c r="LLY111" s="18"/>
      <c r="LLZ111" s="1"/>
      <c r="LMA111" s="1"/>
      <c r="LMC111" s="1"/>
      <c r="LMG111" s="18"/>
      <c r="LMH111" s="1"/>
      <c r="LMI111" s="1"/>
      <c r="LMK111" s="1"/>
      <c r="LMO111" s="18"/>
      <c r="LMP111" s="1"/>
      <c r="LMQ111" s="1"/>
      <c r="LMS111" s="1"/>
      <c r="LMW111" s="18"/>
      <c r="LMX111" s="1"/>
      <c r="LMY111" s="1"/>
      <c r="LNA111" s="1"/>
      <c r="LNE111" s="18"/>
      <c r="LNF111" s="1"/>
      <c r="LNG111" s="1"/>
      <c r="LNI111" s="1"/>
      <c r="LNM111" s="18"/>
      <c r="LNN111" s="1"/>
      <c r="LNO111" s="1"/>
      <c r="LNQ111" s="1"/>
      <c r="LNU111" s="18"/>
      <c r="LNV111" s="1"/>
      <c r="LNW111" s="1"/>
      <c r="LNY111" s="1"/>
      <c r="LOC111" s="18"/>
      <c r="LOD111" s="1"/>
      <c r="LOE111" s="1"/>
      <c r="LOG111" s="1"/>
      <c r="LOK111" s="18"/>
      <c r="LOL111" s="1"/>
      <c r="LOM111" s="1"/>
      <c r="LOO111" s="1"/>
      <c r="LOS111" s="18"/>
      <c r="LOT111" s="1"/>
      <c r="LOU111" s="1"/>
      <c r="LOW111" s="1"/>
      <c r="LPA111" s="18"/>
      <c r="LPB111" s="1"/>
      <c r="LPC111" s="1"/>
      <c r="LPE111" s="1"/>
      <c r="LPI111" s="18"/>
      <c r="LPJ111" s="1"/>
      <c r="LPK111" s="1"/>
      <c r="LPM111" s="1"/>
      <c r="LPQ111" s="18"/>
      <c r="LPR111" s="1"/>
      <c r="LPS111" s="1"/>
      <c r="LPU111" s="1"/>
      <c r="LPY111" s="18"/>
      <c r="LPZ111" s="1"/>
      <c r="LQA111" s="1"/>
      <c r="LQC111" s="1"/>
      <c r="LQG111" s="18"/>
      <c r="LQH111" s="1"/>
      <c r="LQI111" s="1"/>
      <c r="LQK111" s="1"/>
      <c r="LQO111" s="18"/>
      <c r="LQP111" s="1"/>
      <c r="LQQ111" s="1"/>
      <c r="LQS111" s="1"/>
      <c r="LQW111" s="18"/>
      <c r="LQX111" s="1"/>
      <c r="LQY111" s="1"/>
      <c r="LRA111" s="1"/>
      <c r="LRE111" s="18"/>
      <c r="LRF111" s="1"/>
      <c r="LRG111" s="1"/>
      <c r="LRI111" s="1"/>
      <c r="LRM111" s="18"/>
      <c r="LRN111" s="1"/>
      <c r="LRO111" s="1"/>
      <c r="LRQ111" s="1"/>
      <c r="LRU111" s="18"/>
      <c r="LRV111" s="1"/>
      <c r="LRW111" s="1"/>
      <c r="LRY111" s="1"/>
      <c r="LSC111" s="18"/>
      <c r="LSD111" s="1"/>
      <c r="LSE111" s="1"/>
      <c r="LSG111" s="1"/>
      <c r="LSK111" s="18"/>
      <c r="LSL111" s="1"/>
      <c r="LSM111" s="1"/>
      <c r="LSO111" s="1"/>
      <c r="LSS111" s="18"/>
      <c r="LST111" s="1"/>
      <c r="LSU111" s="1"/>
      <c r="LSW111" s="1"/>
      <c r="LTA111" s="18"/>
      <c r="LTB111" s="1"/>
      <c r="LTC111" s="1"/>
      <c r="LTE111" s="1"/>
      <c r="LTI111" s="18"/>
      <c r="LTJ111" s="1"/>
      <c r="LTK111" s="1"/>
      <c r="LTM111" s="1"/>
      <c r="LTQ111" s="18"/>
      <c r="LTR111" s="1"/>
      <c r="LTS111" s="1"/>
      <c r="LTU111" s="1"/>
      <c r="LTY111" s="18"/>
      <c r="LTZ111" s="1"/>
      <c r="LUA111" s="1"/>
      <c r="LUC111" s="1"/>
      <c r="LUG111" s="18"/>
      <c r="LUH111" s="1"/>
      <c r="LUI111" s="1"/>
      <c r="LUK111" s="1"/>
      <c r="LUO111" s="18"/>
      <c r="LUP111" s="1"/>
      <c r="LUQ111" s="1"/>
      <c r="LUS111" s="1"/>
      <c r="LUW111" s="18"/>
      <c r="LUX111" s="1"/>
      <c r="LUY111" s="1"/>
      <c r="LVA111" s="1"/>
      <c r="LVE111" s="18"/>
      <c r="LVF111" s="1"/>
      <c r="LVG111" s="1"/>
      <c r="LVI111" s="1"/>
      <c r="LVM111" s="18"/>
      <c r="LVN111" s="1"/>
      <c r="LVO111" s="1"/>
      <c r="LVQ111" s="1"/>
      <c r="LVU111" s="18"/>
      <c r="LVV111" s="1"/>
      <c r="LVW111" s="1"/>
      <c r="LVY111" s="1"/>
      <c r="LWC111" s="18"/>
      <c r="LWD111" s="1"/>
      <c r="LWE111" s="1"/>
      <c r="LWG111" s="1"/>
      <c r="LWK111" s="18"/>
      <c r="LWL111" s="1"/>
      <c r="LWM111" s="1"/>
      <c r="LWO111" s="1"/>
      <c r="LWS111" s="18"/>
      <c r="LWT111" s="1"/>
      <c r="LWU111" s="1"/>
      <c r="LWW111" s="1"/>
      <c r="LXA111" s="18"/>
      <c r="LXB111" s="1"/>
      <c r="LXC111" s="1"/>
      <c r="LXE111" s="1"/>
      <c r="LXI111" s="18"/>
      <c r="LXJ111" s="1"/>
      <c r="LXK111" s="1"/>
      <c r="LXM111" s="1"/>
      <c r="LXQ111" s="18"/>
      <c r="LXR111" s="1"/>
      <c r="LXS111" s="1"/>
      <c r="LXU111" s="1"/>
      <c r="LXY111" s="18"/>
      <c r="LXZ111" s="1"/>
      <c r="LYA111" s="1"/>
      <c r="LYC111" s="1"/>
      <c r="LYG111" s="18"/>
      <c r="LYH111" s="1"/>
      <c r="LYI111" s="1"/>
      <c r="LYK111" s="1"/>
      <c r="LYO111" s="18"/>
      <c r="LYP111" s="1"/>
      <c r="LYQ111" s="1"/>
      <c r="LYS111" s="1"/>
      <c r="LYW111" s="18"/>
      <c r="LYX111" s="1"/>
      <c r="LYY111" s="1"/>
      <c r="LZA111" s="1"/>
      <c r="LZE111" s="18"/>
      <c r="LZF111" s="1"/>
      <c r="LZG111" s="1"/>
      <c r="LZI111" s="1"/>
      <c r="LZM111" s="18"/>
      <c r="LZN111" s="1"/>
      <c r="LZO111" s="1"/>
      <c r="LZQ111" s="1"/>
      <c r="LZU111" s="18"/>
      <c r="LZV111" s="1"/>
      <c r="LZW111" s="1"/>
      <c r="LZY111" s="1"/>
      <c r="MAC111" s="18"/>
      <c r="MAD111" s="1"/>
      <c r="MAE111" s="1"/>
      <c r="MAG111" s="1"/>
      <c r="MAK111" s="18"/>
      <c r="MAL111" s="1"/>
      <c r="MAM111" s="1"/>
      <c r="MAO111" s="1"/>
      <c r="MAS111" s="18"/>
      <c r="MAT111" s="1"/>
      <c r="MAU111" s="1"/>
      <c r="MAW111" s="1"/>
      <c r="MBA111" s="18"/>
      <c r="MBB111" s="1"/>
      <c r="MBC111" s="1"/>
      <c r="MBE111" s="1"/>
      <c r="MBI111" s="18"/>
      <c r="MBJ111" s="1"/>
      <c r="MBK111" s="1"/>
      <c r="MBM111" s="1"/>
      <c r="MBQ111" s="18"/>
      <c r="MBR111" s="1"/>
      <c r="MBS111" s="1"/>
      <c r="MBU111" s="1"/>
      <c r="MBY111" s="18"/>
      <c r="MBZ111" s="1"/>
      <c r="MCA111" s="1"/>
      <c r="MCC111" s="1"/>
      <c r="MCG111" s="18"/>
      <c r="MCH111" s="1"/>
      <c r="MCI111" s="1"/>
      <c r="MCK111" s="1"/>
      <c r="MCO111" s="18"/>
      <c r="MCP111" s="1"/>
      <c r="MCQ111" s="1"/>
      <c r="MCS111" s="1"/>
      <c r="MCW111" s="18"/>
      <c r="MCX111" s="1"/>
      <c r="MCY111" s="1"/>
      <c r="MDA111" s="1"/>
      <c r="MDE111" s="18"/>
      <c r="MDF111" s="1"/>
      <c r="MDG111" s="1"/>
      <c r="MDI111" s="1"/>
      <c r="MDM111" s="18"/>
      <c r="MDN111" s="1"/>
      <c r="MDO111" s="1"/>
      <c r="MDQ111" s="1"/>
      <c r="MDU111" s="18"/>
      <c r="MDV111" s="1"/>
      <c r="MDW111" s="1"/>
      <c r="MDY111" s="1"/>
      <c r="MEC111" s="18"/>
      <c r="MED111" s="1"/>
      <c r="MEE111" s="1"/>
      <c r="MEG111" s="1"/>
      <c r="MEK111" s="18"/>
      <c r="MEL111" s="1"/>
      <c r="MEM111" s="1"/>
      <c r="MEO111" s="1"/>
      <c r="MES111" s="18"/>
      <c r="MET111" s="1"/>
      <c r="MEU111" s="1"/>
      <c r="MEW111" s="1"/>
      <c r="MFA111" s="18"/>
      <c r="MFB111" s="1"/>
      <c r="MFC111" s="1"/>
      <c r="MFE111" s="1"/>
      <c r="MFI111" s="18"/>
      <c r="MFJ111" s="1"/>
      <c r="MFK111" s="1"/>
      <c r="MFM111" s="1"/>
      <c r="MFQ111" s="18"/>
      <c r="MFR111" s="1"/>
      <c r="MFS111" s="1"/>
      <c r="MFU111" s="1"/>
      <c r="MFY111" s="18"/>
      <c r="MFZ111" s="1"/>
      <c r="MGA111" s="1"/>
      <c r="MGC111" s="1"/>
      <c r="MGG111" s="18"/>
      <c r="MGH111" s="1"/>
      <c r="MGI111" s="1"/>
      <c r="MGK111" s="1"/>
      <c r="MGO111" s="18"/>
      <c r="MGP111" s="1"/>
      <c r="MGQ111" s="1"/>
      <c r="MGS111" s="1"/>
      <c r="MGW111" s="18"/>
      <c r="MGX111" s="1"/>
      <c r="MGY111" s="1"/>
      <c r="MHA111" s="1"/>
      <c r="MHE111" s="18"/>
      <c r="MHF111" s="1"/>
      <c r="MHG111" s="1"/>
      <c r="MHI111" s="1"/>
      <c r="MHM111" s="18"/>
      <c r="MHN111" s="1"/>
      <c r="MHO111" s="1"/>
      <c r="MHQ111" s="1"/>
      <c r="MHU111" s="18"/>
      <c r="MHV111" s="1"/>
      <c r="MHW111" s="1"/>
      <c r="MHY111" s="1"/>
      <c r="MIC111" s="18"/>
      <c r="MID111" s="1"/>
      <c r="MIE111" s="1"/>
      <c r="MIG111" s="1"/>
      <c r="MIK111" s="18"/>
      <c r="MIL111" s="1"/>
      <c r="MIM111" s="1"/>
      <c r="MIO111" s="1"/>
      <c r="MIS111" s="18"/>
      <c r="MIT111" s="1"/>
      <c r="MIU111" s="1"/>
      <c r="MIW111" s="1"/>
      <c r="MJA111" s="18"/>
      <c r="MJB111" s="1"/>
      <c r="MJC111" s="1"/>
      <c r="MJE111" s="1"/>
      <c r="MJI111" s="18"/>
      <c r="MJJ111" s="1"/>
      <c r="MJK111" s="1"/>
      <c r="MJM111" s="1"/>
      <c r="MJQ111" s="18"/>
      <c r="MJR111" s="1"/>
      <c r="MJS111" s="1"/>
      <c r="MJU111" s="1"/>
      <c r="MJY111" s="18"/>
      <c r="MJZ111" s="1"/>
      <c r="MKA111" s="1"/>
      <c r="MKC111" s="1"/>
      <c r="MKG111" s="18"/>
      <c r="MKH111" s="1"/>
      <c r="MKI111" s="1"/>
      <c r="MKK111" s="1"/>
      <c r="MKO111" s="18"/>
      <c r="MKP111" s="1"/>
      <c r="MKQ111" s="1"/>
      <c r="MKS111" s="1"/>
      <c r="MKW111" s="18"/>
      <c r="MKX111" s="1"/>
      <c r="MKY111" s="1"/>
      <c r="MLA111" s="1"/>
      <c r="MLE111" s="18"/>
      <c r="MLF111" s="1"/>
      <c r="MLG111" s="1"/>
      <c r="MLI111" s="1"/>
      <c r="MLM111" s="18"/>
      <c r="MLN111" s="1"/>
      <c r="MLO111" s="1"/>
      <c r="MLQ111" s="1"/>
      <c r="MLU111" s="18"/>
      <c r="MLV111" s="1"/>
      <c r="MLW111" s="1"/>
      <c r="MLY111" s="1"/>
      <c r="MMC111" s="18"/>
      <c r="MMD111" s="1"/>
      <c r="MME111" s="1"/>
      <c r="MMG111" s="1"/>
      <c r="MMK111" s="18"/>
      <c r="MML111" s="1"/>
      <c r="MMM111" s="1"/>
      <c r="MMO111" s="1"/>
      <c r="MMS111" s="18"/>
      <c r="MMT111" s="1"/>
      <c r="MMU111" s="1"/>
      <c r="MMW111" s="1"/>
      <c r="MNA111" s="18"/>
      <c r="MNB111" s="1"/>
      <c r="MNC111" s="1"/>
      <c r="MNE111" s="1"/>
      <c r="MNI111" s="18"/>
      <c r="MNJ111" s="1"/>
      <c r="MNK111" s="1"/>
      <c r="MNM111" s="1"/>
      <c r="MNQ111" s="18"/>
      <c r="MNR111" s="1"/>
      <c r="MNS111" s="1"/>
      <c r="MNU111" s="1"/>
      <c r="MNY111" s="18"/>
      <c r="MNZ111" s="1"/>
      <c r="MOA111" s="1"/>
      <c r="MOC111" s="1"/>
      <c r="MOG111" s="18"/>
      <c r="MOH111" s="1"/>
      <c r="MOI111" s="1"/>
      <c r="MOK111" s="1"/>
      <c r="MOO111" s="18"/>
      <c r="MOP111" s="1"/>
      <c r="MOQ111" s="1"/>
      <c r="MOS111" s="1"/>
      <c r="MOW111" s="18"/>
      <c r="MOX111" s="1"/>
      <c r="MOY111" s="1"/>
      <c r="MPA111" s="1"/>
      <c r="MPE111" s="18"/>
      <c r="MPF111" s="1"/>
      <c r="MPG111" s="1"/>
      <c r="MPI111" s="1"/>
      <c r="MPM111" s="18"/>
      <c r="MPN111" s="1"/>
      <c r="MPO111" s="1"/>
      <c r="MPQ111" s="1"/>
      <c r="MPU111" s="18"/>
      <c r="MPV111" s="1"/>
      <c r="MPW111" s="1"/>
      <c r="MPY111" s="1"/>
      <c r="MQC111" s="18"/>
      <c r="MQD111" s="1"/>
      <c r="MQE111" s="1"/>
      <c r="MQG111" s="1"/>
      <c r="MQK111" s="18"/>
      <c r="MQL111" s="1"/>
      <c r="MQM111" s="1"/>
      <c r="MQO111" s="1"/>
      <c r="MQS111" s="18"/>
      <c r="MQT111" s="1"/>
      <c r="MQU111" s="1"/>
      <c r="MQW111" s="1"/>
      <c r="MRA111" s="18"/>
      <c r="MRB111" s="1"/>
      <c r="MRC111" s="1"/>
      <c r="MRE111" s="1"/>
      <c r="MRI111" s="18"/>
      <c r="MRJ111" s="1"/>
      <c r="MRK111" s="1"/>
      <c r="MRM111" s="1"/>
      <c r="MRQ111" s="18"/>
      <c r="MRR111" s="1"/>
      <c r="MRS111" s="1"/>
      <c r="MRU111" s="1"/>
      <c r="MRY111" s="18"/>
      <c r="MRZ111" s="1"/>
      <c r="MSA111" s="1"/>
      <c r="MSC111" s="1"/>
      <c r="MSG111" s="18"/>
      <c r="MSH111" s="1"/>
      <c r="MSI111" s="1"/>
      <c r="MSK111" s="1"/>
      <c r="MSO111" s="18"/>
      <c r="MSP111" s="1"/>
      <c r="MSQ111" s="1"/>
      <c r="MSS111" s="1"/>
      <c r="MSW111" s="18"/>
      <c r="MSX111" s="1"/>
      <c r="MSY111" s="1"/>
      <c r="MTA111" s="1"/>
      <c r="MTE111" s="18"/>
      <c r="MTF111" s="1"/>
      <c r="MTG111" s="1"/>
      <c r="MTI111" s="1"/>
      <c r="MTM111" s="18"/>
      <c r="MTN111" s="1"/>
      <c r="MTO111" s="1"/>
      <c r="MTQ111" s="1"/>
      <c r="MTU111" s="18"/>
      <c r="MTV111" s="1"/>
      <c r="MTW111" s="1"/>
      <c r="MTY111" s="1"/>
      <c r="MUC111" s="18"/>
      <c r="MUD111" s="1"/>
      <c r="MUE111" s="1"/>
      <c r="MUG111" s="1"/>
      <c r="MUK111" s="18"/>
      <c r="MUL111" s="1"/>
      <c r="MUM111" s="1"/>
      <c r="MUO111" s="1"/>
      <c r="MUS111" s="18"/>
      <c r="MUT111" s="1"/>
      <c r="MUU111" s="1"/>
      <c r="MUW111" s="1"/>
      <c r="MVA111" s="18"/>
      <c r="MVB111" s="1"/>
      <c r="MVC111" s="1"/>
      <c r="MVE111" s="1"/>
      <c r="MVI111" s="18"/>
      <c r="MVJ111" s="1"/>
      <c r="MVK111" s="1"/>
      <c r="MVM111" s="1"/>
      <c r="MVQ111" s="18"/>
      <c r="MVR111" s="1"/>
      <c r="MVS111" s="1"/>
      <c r="MVU111" s="1"/>
      <c r="MVY111" s="18"/>
      <c r="MVZ111" s="1"/>
      <c r="MWA111" s="1"/>
      <c r="MWC111" s="1"/>
      <c r="MWG111" s="18"/>
      <c r="MWH111" s="1"/>
      <c r="MWI111" s="1"/>
      <c r="MWK111" s="1"/>
      <c r="MWO111" s="18"/>
      <c r="MWP111" s="1"/>
      <c r="MWQ111" s="1"/>
      <c r="MWS111" s="1"/>
      <c r="MWW111" s="18"/>
      <c r="MWX111" s="1"/>
      <c r="MWY111" s="1"/>
      <c r="MXA111" s="1"/>
      <c r="MXE111" s="18"/>
      <c r="MXF111" s="1"/>
      <c r="MXG111" s="1"/>
      <c r="MXI111" s="1"/>
      <c r="MXM111" s="18"/>
      <c r="MXN111" s="1"/>
      <c r="MXO111" s="1"/>
      <c r="MXQ111" s="1"/>
      <c r="MXU111" s="18"/>
      <c r="MXV111" s="1"/>
      <c r="MXW111" s="1"/>
      <c r="MXY111" s="1"/>
      <c r="MYC111" s="18"/>
      <c r="MYD111" s="1"/>
      <c r="MYE111" s="1"/>
      <c r="MYG111" s="1"/>
      <c r="MYK111" s="18"/>
      <c r="MYL111" s="1"/>
      <c r="MYM111" s="1"/>
      <c r="MYO111" s="1"/>
      <c r="MYS111" s="18"/>
      <c r="MYT111" s="1"/>
      <c r="MYU111" s="1"/>
      <c r="MYW111" s="1"/>
      <c r="MZA111" s="18"/>
      <c r="MZB111" s="1"/>
      <c r="MZC111" s="1"/>
      <c r="MZE111" s="1"/>
      <c r="MZI111" s="18"/>
      <c r="MZJ111" s="1"/>
      <c r="MZK111" s="1"/>
      <c r="MZM111" s="1"/>
      <c r="MZQ111" s="18"/>
      <c r="MZR111" s="1"/>
      <c r="MZS111" s="1"/>
      <c r="MZU111" s="1"/>
      <c r="MZY111" s="18"/>
      <c r="MZZ111" s="1"/>
      <c r="NAA111" s="1"/>
      <c r="NAC111" s="1"/>
      <c r="NAG111" s="18"/>
      <c r="NAH111" s="1"/>
      <c r="NAI111" s="1"/>
      <c r="NAK111" s="1"/>
      <c r="NAO111" s="18"/>
      <c r="NAP111" s="1"/>
      <c r="NAQ111" s="1"/>
      <c r="NAS111" s="1"/>
      <c r="NAW111" s="18"/>
      <c r="NAX111" s="1"/>
      <c r="NAY111" s="1"/>
      <c r="NBA111" s="1"/>
      <c r="NBE111" s="18"/>
      <c r="NBF111" s="1"/>
      <c r="NBG111" s="1"/>
      <c r="NBI111" s="1"/>
      <c r="NBM111" s="18"/>
      <c r="NBN111" s="1"/>
      <c r="NBO111" s="1"/>
      <c r="NBQ111" s="1"/>
      <c r="NBU111" s="18"/>
      <c r="NBV111" s="1"/>
      <c r="NBW111" s="1"/>
      <c r="NBY111" s="1"/>
      <c r="NCC111" s="18"/>
      <c r="NCD111" s="1"/>
      <c r="NCE111" s="1"/>
      <c r="NCG111" s="1"/>
      <c r="NCK111" s="18"/>
      <c r="NCL111" s="1"/>
      <c r="NCM111" s="1"/>
      <c r="NCO111" s="1"/>
      <c r="NCS111" s="18"/>
      <c r="NCT111" s="1"/>
      <c r="NCU111" s="1"/>
      <c r="NCW111" s="1"/>
      <c r="NDA111" s="18"/>
      <c r="NDB111" s="1"/>
      <c r="NDC111" s="1"/>
      <c r="NDE111" s="1"/>
      <c r="NDI111" s="18"/>
      <c r="NDJ111" s="1"/>
      <c r="NDK111" s="1"/>
      <c r="NDM111" s="1"/>
      <c r="NDQ111" s="18"/>
      <c r="NDR111" s="1"/>
      <c r="NDS111" s="1"/>
      <c r="NDU111" s="1"/>
      <c r="NDY111" s="18"/>
      <c r="NDZ111" s="1"/>
      <c r="NEA111" s="1"/>
      <c r="NEC111" s="1"/>
      <c r="NEG111" s="18"/>
      <c r="NEH111" s="1"/>
      <c r="NEI111" s="1"/>
      <c r="NEK111" s="1"/>
      <c r="NEO111" s="18"/>
      <c r="NEP111" s="1"/>
      <c r="NEQ111" s="1"/>
      <c r="NES111" s="1"/>
      <c r="NEW111" s="18"/>
      <c r="NEX111" s="1"/>
      <c r="NEY111" s="1"/>
      <c r="NFA111" s="1"/>
      <c r="NFE111" s="18"/>
      <c r="NFF111" s="1"/>
      <c r="NFG111" s="1"/>
      <c r="NFI111" s="1"/>
      <c r="NFM111" s="18"/>
      <c r="NFN111" s="1"/>
      <c r="NFO111" s="1"/>
      <c r="NFQ111" s="1"/>
      <c r="NFU111" s="18"/>
      <c r="NFV111" s="1"/>
      <c r="NFW111" s="1"/>
      <c r="NFY111" s="1"/>
      <c r="NGC111" s="18"/>
      <c r="NGD111" s="1"/>
      <c r="NGE111" s="1"/>
      <c r="NGG111" s="1"/>
      <c r="NGK111" s="18"/>
      <c r="NGL111" s="1"/>
      <c r="NGM111" s="1"/>
      <c r="NGO111" s="1"/>
      <c r="NGS111" s="18"/>
      <c r="NGT111" s="1"/>
      <c r="NGU111" s="1"/>
      <c r="NGW111" s="1"/>
      <c r="NHA111" s="18"/>
      <c r="NHB111" s="1"/>
      <c r="NHC111" s="1"/>
      <c r="NHE111" s="1"/>
      <c r="NHI111" s="18"/>
      <c r="NHJ111" s="1"/>
      <c r="NHK111" s="1"/>
      <c r="NHM111" s="1"/>
      <c r="NHQ111" s="18"/>
      <c r="NHR111" s="1"/>
      <c r="NHS111" s="1"/>
      <c r="NHU111" s="1"/>
      <c r="NHY111" s="18"/>
      <c r="NHZ111" s="1"/>
      <c r="NIA111" s="1"/>
      <c r="NIC111" s="1"/>
      <c r="NIG111" s="18"/>
      <c r="NIH111" s="1"/>
      <c r="NII111" s="1"/>
      <c r="NIK111" s="1"/>
      <c r="NIO111" s="18"/>
      <c r="NIP111" s="1"/>
      <c r="NIQ111" s="1"/>
      <c r="NIS111" s="1"/>
      <c r="NIW111" s="18"/>
      <c r="NIX111" s="1"/>
      <c r="NIY111" s="1"/>
      <c r="NJA111" s="1"/>
      <c r="NJE111" s="18"/>
      <c r="NJF111" s="1"/>
      <c r="NJG111" s="1"/>
      <c r="NJI111" s="1"/>
      <c r="NJM111" s="18"/>
      <c r="NJN111" s="1"/>
      <c r="NJO111" s="1"/>
      <c r="NJQ111" s="1"/>
      <c r="NJU111" s="18"/>
      <c r="NJV111" s="1"/>
      <c r="NJW111" s="1"/>
      <c r="NJY111" s="1"/>
      <c r="NKC111" s="18"/>
      <c r="NKD111" s="1"/>
      <c r="NKE111" s="1"/>
      <c r="NKG111" s="1"/>
      <c r="NKK111" s="18"/>
      <c r="NKL111" s="1"/>
      <c r="NKM111" s="1"/>
      <c r="NKO111" s="1"/>
      <c r="NKS111" s="18"/>
      <c r="NKT111" s="1"/>
      <c r="NKU111" s="1"/>
      <c r="NKW111" s="1"/>
      <c r="NLA111" s="18"/>
      <c r="NLB111" s="1"/>
      <c r="NLC111" s="1"/>
      <c r="NLE111" s="1"/>
      <c r="NLI111" s="18"/>
      <c r="NLJ111" s="1"/>
      <c r="NLK111" s="1"/>
      <c r="NLM111" s="1"/>
      <c r="NLQ111" s="18"/>
      <c r="NLR111" s="1"/>
      <c r="NLS111" s="1"/>
      <c r="NLU111" s="1"/>
      <c r="NLY111" s="18"/>
      <c r="NLZ111" s="1"/>
      <c r="NMA111" s="1"/>
      <c r="NMC111" s="1"/>
      <c r="NMG111" s="18"/>
      <c r="NMH111" s="1"/>
      <c r="NMI111" s="1"/>
      <c r="NMK111" s="1"/>
      <c r="NMO111" s="18"/>
      <c r="NMP111" s="1"/>
      <c r="NMQ111" s="1"/>
      <c r="NMS111" s="1"/>
      <c r="NMW111" s="18"/>
      <c r="NMX111" s="1"/>
      <c r="NMY111" s="1"/>
      <c r="NNA111" s="1"/>
      <c r="NNE111" s="18"/>
      <c r="NNF111" s="1"/>
      <c r="NNG111" s="1"/>
      <c r="NNI111" s="1"/>
      <c r="NNM111" s="18"/>
      <c r="NNN111" s="1"/>
      <c r="NNO111" s="1"/>
      <c r="NNQ111" s="1"/>
      <c r="NNU111" s="18"/>
      <c r="NNV111" s="1"/>
      <c r="NNW111" s="1"/>
      <c r="NNY111" s="1"/>
      <c r="NOC111" s="18"/>
      <c r="NOD111" s="1"/>
      <c r="NOE111" s="1"/>
      <c r="NOG111" s="1"/>
      <c r="NOK111" s="18"/>
      <c r="NOL111" s="1"/>
      <c r="NOM111" s="1"/>
      <c r="NOO111" s="1"/>
      <c r="NOS111" s="18"/>
      <c r="NOT111" s="1"/>
      <c r="NOU111" s="1"/>
      <c r="NOW111" s="1"/>
      <c r="NPA111" s="18"/>
      <c r="NPB111" s="1"/>
      <c r="NPC111" s="1"/>
      <c r="NPE111" s="1"/>
      <c r="NPI111" s="18"/>
      <c r="NPJ111" s="1"/>
      <c r="NPK111" s="1"/>
      <c r="NPM111" s="1"/>
      <c r="NPQ111" s="18"/>
      <c r="NPR111" s="1"/>
      <c r="NPS111" s="1"/>
      <c r="NPU111" s="1"/>
      <c r="NPY111" s="18"/>
      <c r="NPZ111" s="1"/>
      <c r="NQA111" s="1"/>
      <c r="NQC111" s="1"/>
      <c r="NQG111" s="18"/>
      <c r="NQH111" s="1"/>
      <c r="NQI111" s="1"/>
      <c r="NQK111" s="1"/>
      <c r="NQO111" s="18"/>
      <c r="NQP111" s="1"/>
      <c r="NQQ111" s="1"/>
      <c r="NQS111" s="1"/>
      <c r="NQW111" s="18"/>
      <c r="NQX111" s="1"/>
      <c r="NQY111" s="1"/>
      <c r="NRA111" s="1"/>
      <c r="NRE111" s="18"/>
      <c r="NRF111" s="1"/>
      <c r="NRG111" s="1"/>
      <c r="NRI111" s="1"/>
      <c r="NRM111" s="18"/>
      <c r="NRN111" s="1"/>
      <c r="NRO111" s="1"/>
      <c r="NRQ111" s="1"/>
      <c r="NRU111" s="18"/>
      <c r="NRV111" s="1"/>
      <c r="NRW111" s="1"/>
      <c r="NRY111" s="1"/>
      <c r="NSC111" s="18"/>
      <c r="NSD111" s="1"/>
      <c r="NSE111" s="1"/>
      <c r="NSG111" s="1"/>
      <c r="NSK111" s="18"/>
      <c r="NSL111" s="1"/>
      <c r="NSM111" s="1"/>
      <c r="NSO111" s="1"/>
      <c r="NSS111" s="18"/>
      <c r="NST111" s="1"/>
      <c r="NSU111" s="1"/>
      <c r="NSW111" s="1"/>
      <c r="NTA111" s="18"/>
      <c r="NTB111" s="1"/>
      <c r="NTC111" s="1"/>
      <c r="NTE111" s="1"/>
      <c r="NTI111" s="18"/>
      <c r="NTJ111" s="1"/>
      <c r="NTK111" s="1"/>
      <c r="NTM111" s="1"/>
      <c r="NTQ111" s="18"/>
      <c r="NTR111" s="1"/>
      <c r="NTS111" s="1"/>
      <c r="NTU111" s="1"/>
      <c r="NTY111" s="18"/>
      <c r="NTZ111" s="1"/>
      <c r="NUA111" s="1"/>
      <c r="NUC111" s="1"/>
      <c r="NUG111" s="18"/>
      <c r="NUH111" s="1"/>
      <c r="NUI111" s="1"/>
      <c r="NUK111" s="1"/>
      <c r="NUO111" s="18"/>
      <c r="NUP111" s="1"/>
      <c r="NUQ111" s="1"/>
      <c r="NUS111" s="1"/>
      <c r="NUW111" s="18"/>
      <c r="NUX111" s="1"/>
      <c r="NUY111" s="1"/>
      <c r="NVA111" s="1"/>
      <c r="NVE111" s="18"/>
      <c r="NVF111" s="1"/>
      <c r="NVG111" s="1"/>
      <c r="NVI111" s="1"/>
      <c r="NVM111" s="18"/>
      <c r="NVN111" s="1"/>
      <c r="NVO111" s="1"/>
      <c r="NVQ111" s="1"/>
      <c r="NVU111" s="18"/>
      <c r="NVV111" s="1"/>
      <c r="NVW111" s="1"/>
      <c r="NVY111" s="1"/>
      <c r="NWC111" s="18"/>
      <c r="NWD111" s="1"/>
      <c r="NWE111" s="1"/>
      <c r="NWG111" s="1"/>
      <c r="NWK111" s="18"/>
      <c r="NWL111" s="1"/>
      <c r="NWM111" s="1"/>
      <c r="NWO111" s="1"/>
      <c r="NWS111" s="18"/>
      <c r="NWT111" s="1"/>
      <c r="NWU111" s="1"/>
      <c r="NWW111" s="1"/>
      <c r="NXA111" s="18"/>
      <c r="NXB111" s="1"/>
      <c r="NXC111" s="1"/>
      <c r="NXE111" s="1"/>
      <c r="NXI111" s="18"/>
      <c r="NXJ111" s="1"/>
      <c r="NXK111" s="1"/>
      <c r="NXM111" s="1"/>
      <c r="NXQ111" s="18"/>
      <c r="NXR111" s="1"/>
      <c r="NXS111" s="1"/>
      <c r="NXU111" s="1"/>
      <c r="NXY111" s="18"/>
      <c r="NXZ111" s="1"/>
      <c r="NYA111" s="1"/>
      <c r="NYC111" s="1"/>
      <c r="NYG111" s="18"/>
      <c r="NYH111" s="1"/>
      <c r="NYI111" s="1"/>
      <c r="NYK111" s="1"/>
      <c r="NYO111" s="18"/>
      <c r="NYP111" s="1"/>
      <c r="NYQ111" s="1"/>
      <c r="NYS111" s="1"/>
      <c r="NYW111" s="18"/>
      <c r="NYX111" s="1"/>
      <c r="NYY111" s="1"/>
      <c r="NZA111" s="1"/>
      <c r="NZE111" s="18"/>
      <c r="NZF111" s="1"/>
      <c r="NZG111" s="1"/>
      <c r="NZI111" s="1"/>
      <c r="NZM111" s="18"/>
      <c r="NZN111" s="1"/>
      <c r="NZO111" s="1"/>
      <c r="NZQ111" s="1"/>
      <c r="NZU111" s="18"/>
      <c r="NZV111" s="1"/>
      <c r="NZW111" s="1"/>
      <c r="NZY111" s="1"/>
      <c r="OAC111" s="18"/>
      <c r="OAD111" s="1"/>
      <c r="OAE111" s="1"/>
      <c r="OAG111" s="1"/>
      <c r="OAK111" s="18"/>
      <c r="OAL111" s="1"/>
      <c r="OAM111" s="1"/>
      <c r="OAO111" s="1"/>
      <c r="OAS111" s="18"/>
      <c r="OAT111" s="1"/>
      <c r="OAU111" s="1"/>
      <c r="OAW111" s="1"/>
      <c r="OBA111" s="18"/>
      <c r="OBB111" s="1"/>
      <c r="OBC111" s="1"/>
      <c r="OBE111" s="1"/>
      <c r="OBI111" s="18"/>
      <c r="OBJ111" s="1"/>
      <c r="OBK111" s="1"/>
      <c r="OBM111" s="1"/>
      <c r="OBQ111" s="18"/>
      <c r="OBR111" s="1"/>
      <c r="OBS111" s="1"/>
      <c r="OBU111" s="1"/>
      <c r="OBY111" s="18"/>
      <c r="OBZ111" s="1"/>
      <c r="OCA111" s="1"/>
      <c r="OCC111" s="1"/>
      <c r="OCG111" s="18"/>
      <c r="OCH111" s="1"/>
      <c r="OCI111" s="1"/>
      <c r="OCK111" s="1"/>
      <c r="OCO111" s="18"/>
      <c r="OCP111" s="1"/>
      <c r="OCQ111" s="1"/>
      <c r="OCS111" s="1"/>
      <c r="OCW111" s="18"/>
      <c r="OCX111" s="1"/>
      <c r="OCY111" s="1"/>
      <c r="ODA111" s="1"/>
      <c r="ODE111" s="18"/>
      <c r="ODF111" s="1"/>
      <c r="ODG111" s="1"/>
      <c r="ODI111" s="1"/>
      <c r="ODM111" s="18"/>
      <c r="ODN111" s="1"/>
      <c r="ODO111" s="1"/>
      <c r="ODQ111" s="1"/>
      <c r="ODU111" s="18"/>
      <c r="ODV111" s="1"/>
      <c r="ODW111" s="1"/>
      <c r="ODY111" s="1"/>
      <c r="OEC111" s="18"/>
      <c r="OED111" s="1"/>
      <c r="OEE111" s="1"/>
      <c r="OEG111" s="1"/>
      <c r="OEK111" s="18"/>
      <c r="OEL111" s="1"/>
      <c r="OEM111" s="1"/>
      <c r="OEO111" s="1"/>
      <c r="OES111" s="18"/>
      <c r="OET111" s="1"/>
      <c r="OEU111" s="1"/>
      <c r="OEW111" s="1"/>
      <c r="OFA111" s="18"/>
      <c r="OFB111" s="1"/>
      <c r="OFC111" s="1"/>
      <c r="OFE111" s="1"/>
      <c r="OFI111" s="18"/>
      <c r="OFJ111" s="1"/>
      <c r="OFK111" s="1"/>
      <c r="OFM111" s="1"/>
      <c r="OFQ111" s="18"/>
      <c r="OFR111" s="1"/>
      <c r="OFS111" s="1"/>
      <c r="OFU111" s="1"/>
      <c r="OFY111" s="18"/>
      <c r="OFZ111" s="1"/>
      <c r="OGA111" s="1"/>
      <c r="OGC111" s="1"/>
      <c r="OGG111" s="18"/>
      <c r="OGH111" s="1"/>
      <c r="OGI111" s="1"/>
      <c r="OGK111" s="1"/>
      <c r="OGO111" s="18"/>
      <c r="OGP111" s="1"/>
      <c r="OGQ111" s="1"/>
      <c r="OGS111" s="1"/>
      <c r="OGW111" s="18"/>
      <c r="OGX111" s="1"/>
      <c r="OGY111" s="1"/>
      <c r="OHA111" s="1"/>
      <c r="OHE111" s="18"/>
      <c r="OHF111" s="1"/>
      <c r="OHG111" s="1"/>
      <c r="OHI111" s="1"/>
      <c r="OHM111" s="18"/>
      <c r="OHN111" s="1"/>
      <c r="OHO111" s="1"/>
      <c r="OHQ111" s="1"/>
      <c r="OHU111" s="18"/>
      <c r="OHV111" s="1"/>
      <c r="OHW111" s="1"/>
      <c r="OHY111" s="1"/>
      <c r="OIC111" s="18"/>
      <c r="OID111" s="1"/>
      <c r="OIE111" s="1"/>
      <c r="OIG111" s="1"/>
      <c r="OIK111" s="18"/>
      <c r="OIL111" s="1"/>
      <c r="OIM111" s="1"/>
      <c r="OIO111" s="1"/>
      <c r="OIS111" s="18"/>
      <c r="OIT111" s="1"/>
      <c r="OIU111" s="1"/>
      <c r="OIW111" s="1"/>
      <c r="OJA111" s="18"/>
      <c r="OJB111" s="1"/>
      <c r="OJC111" s="1"/>
      <c r="OJE111" s="1"/>
      <c r="OJI111" s="18"/>
      <c r="OJJ111" s="1"/>
      <c r="OJK111" s="1"/>
      <c r="OJM111" s="1"/>
      <c r="OJQ111" s="18"/>
      <c r="OJR111" s="1"/>
      <c r="OJS111" s="1"/>
      <c r="OJU111" s="1"/>
      <c r="OJY111" s="18"/>
      <c r="OJZ111" s="1"/>
      <c r="OKA111" s="1"/>
      <c r="OKC111" s="1"/>
      <c r="OKG111" s="18"/>
      <c r="OKH111" s="1"/>
      <c r="OKI111" s="1"/>
      <c r="OKK111" s="1"/>
      <c r="OKO111" s="18"/>
      <c r="OKP111" s="1"/>
      <c r="OKQ111" s="1"/>
      <c r="OKS111" s="1"/>
      <c r="OKW111" s="18"/>
      <c r="OKX111" s="1"/>
      <c r="OKY111" s="1"/>
      <c r="OLA111" s="1"/>
      <c r="OLE111" s="18"/>
      <c r="OLF111" s="1"/>
      <c r="OLG111" s="1"/>
      <c r="OLI111" s="1"/>
      <c r="OLM111" s="18"/>
      <c r="OLN111" s="1"/>
      <c r="OLO111" s="1"/>
      <c r="OLQ111" s="1"/>
      <c r="OLU111" s="18"/>
      <c r="OLV111" s="1"/>
      <c r="OLW111" s="1"/>
      <c r="OLY111" s="1"/>
      <c r="OMC111" s="18"/>
      <c r="OMD111" s="1"/>
      <c r="OME111" s="1"/>
      <c r="OMG111" s="1"/>
      <c r="OMK111" s="18"/>
      <c r="OML111" s="1"/>
      <c r="OMM111" s="1"/>
      <c r="OMO111" s="1"/>
      <c r="OMS111" s="18"/>
      <c r="OMT111" s="1"/>
      <c r="OMU111" s="1"/>
      <c r="OMW111" s="1"/>
      <c r="ONA111" s="18"/>
      <c r="ONB111" s="1"/>
      <c r="ONC111" s="1"/>
      <c r="ONE111" s="1"/>
      <c r="ONI111" s="18"/>
      <c r="ONJ111" s="1"/>
      <c r="ONK111" s="1"/>
      <c r="ONM111" s="1"/>
      <c r="ONQ111" s="18"/>
      <c r="ONR111" s="1"/>
      <c r="ONS111" s="1"/>
      <c r="ONU111" s="1"/>
      <c r="ONY111" s="18"/>
      <c r="ONZ111" s="1"/>
      <c r="OOA111" s="1"/>
      <c r="OOC111" s="1"/>
      <c r="OOG111" s="18"/>
      <c r="OOH111" s="1"/>
      <c r="OOI111" s="1"/>
      <c r="OOK111" s="1"/>
      <c r="OOO111" s="18"/>
      <c r="OOP111" s="1"/>
      <c r="OOQ111" s="1"/>
      <c r="OOS111" s="1"/>
      <c r="OOW111" s="18"/>
      <c r="OOX111" s="1"/>
      <c r="OOY111" s="1"/>
      <c r="OPA111" s="1"/>
      <c r="OPE111" s="18"/>
      <c r="OPF111" s="1"/>
      <c r="OPG111" s="1"/>
      <c r="OPI111" s="1"/>
      <c r="OPM111" s="18"/>
      <c r="OPN111" s="1"/>
      <c r="OPO111" s="1"/>
      <c r="OPQ111" s="1"/>
      <c r="OPU111" s="18"/>
      <c r="OPV111" s="1"/>
      <c r="OPW111" s="1"/>
      <c r="OPY111" s="1"/>
      <c r="OQC111" s="18"/>
      <c r="OQD111" s="1"/>
      <c r="OQE111" s="1"/>
      <c r="OQG111" s="1"/>
      <c r="OQK111" s="18"/>
      <c r="OQL111" s="1"/>
      <c r="OQM111" s="1"/>
      <c r="OQO111" s="1"/>
      <c r="OQS111" s="18"/>
      <c r="OQT111" s="1"/>
      <c r="OQU111" s="1"/>
      <c r="OQW111" s="1"/>
      <c r="ORA111" s="18"/>
      <c r="ORB111" s="1"/>
      <c r="ORC111" s="1"/>
      <c r="ORE111" s="1"/>
      <c r="ORI111" s="18"/>
      <c r="ORJ111" s="1"/>
      <c r="ORK111" s="1"/>
      <c r="ORM111" s="1"/>
      <c r="ORQ111" s="18"/>
      <c r="ORR111" s="1"/>
      <c r="ORS111" s="1"/>
      <c r="ORU111" s="1"/>
      <c r="ORY111" s="18"/>
      <c r="ORZ111" s="1"/>
      <c r="OSA111" s="1"/>
      <c r="OSC111" s="1"/>
      <c r="OSG111" s="18"/>
      <c r="OSH111" s="1"/>
      <c r="OSI111" s="1"/>
      <c r="OSK111" s="1"/>
      <c r="OSO111" s="18"/>
      <c r="OSP111" s="1"/>
      <c r="OSQ111" s="1"/>
      <c r="OSS111" s="1"/>
      <c r="OSW111" s="18"/>
      <c r="OSX111" s="1"/>
      <c r="OSY111" s="1"/>
      <c r="OTA111" s="1"/>
      <c r="OTE111" s="18"/>
      <c r="OTF111" s="1"/>
      <c r="OTG111" s="1"/>
      <c r="OTI111" s="1"/>
      <c r="OTM111" s="18"/>
      <c r="OTN111" s="1"/>
      <c r="OTO111" s="1"/>
      <c r="OTQ111" s="1"/>
      <c r="OTU111" s="18"/>
      <c r="OTV111" s="1"/>
      <c r="OTW111" s="1"/>
      <c r="OTY111" s="1"/>
      <c r="OUC111" s="18"/>
      <c r="OUD111" s="1"/>
      <c r="OUE111" s="1"/>
      <c r="OUG111" s="1"/>
      <c r="OUK111" s="18"/>
      <c r="OUL111" s="1"/>
      <c r="OUM111" s="1"/>
      <c r="OUO111" s="1"/>
      <c r="OUS111" s="18"/>
      <c r="OUT111" s="1"/>
      <c r="OUU111" s="1"/>
      <c r="OUW111" s="1"/>
      <c r="OVA111" s="18"/>
      <c r="OVB111" s="1"/>
      <c r="OVC111" s="1"/>
      <c r="OVE111" s="1"/>
      <c r="OVI111" s="18"/>
      <c r="OVJ111" s="1"/>
      <c r="OVK111" s="1"/>
      <c r="OVM111" s="1"/>
      <c r="OVQ111" s="18"/>
      <c r="OVR111" s="1"/>
      <c r="OVS111" s="1"/>
      <c r="OVU111" s="1"/>
      <c r="OVY111" s="18"/>
      <c r="OVZ111" s="1"/>
      <c r="OWA111" s="1"/>
      <c r="OWC111" s="1"/>
      <c r="OWG111" s="18"/>
      <c r="OWH111" s="1"/>
      <c r="OWI111" s="1"/>
      <c r="OWK111" s="1"/>
      <c r="OWO111" s="18"/>
      <c r="OWP111" s="1"/>
      <c r="OWQ111" s="1"/>
      <c r="OWS111" s="1"/>
      <c r="OWW111" s="18"/>
      <c r="OWX111" s="1"/>
      <c r="OWY111" s="1"/>
      <c r="OXA111" s="1"/>
      <c r="OXE111" s="18"/>
      <c r="OXF111" s="1"/>
      <c r="OXG111" s="1"/>
      <c r="OXI111" s="1"/>
      <c r="OXM111" s="18"/>
      <c r="OXN111" s="1"/>
      <c r="OXO111" s="1"/>
      <c r="OXQ111" s="1"/>
      <c r="OXU111" s="18"/>
      <c r="OXV111" s="1"/>
      <c r="OXW111" s="1"/>
      <c r="OXY111" s="1"/>
      <c r="OYC111" s="18"/>
      <c r="OYD111" s="1"/>
      <c r="OYE111" s="1"/>
      <c r="OYG111" s="1"/>
      <c r="OYK111" s="18"/>
      <c r="OYL111" s="1"/>
      <c r="OYM111" s="1"/>
      <c r="OYO111" s="1"/>
      <c r="OYS111" s="18"/>
      <c r="OYT111" s="1"/>
      <c r="OYU111" s="1"/>
      <c r="OYW111" s="1"/>
      <c r="OZA111" s="18"/>
      <c r="OZB111" s="1"/>
      <c r="OZC111" s="1"/>
      <c r="OZE111" s="1"/>
      <c r="OZI111" s="18"/>
      <c r="OZJ111" s="1"/>
      <c r="OZK111" s="1"/>
      <c r="OZM111" s="1"/>
      <c r="OZQ111" s="18"/>
      <c r="OZR111" s="1"/>
      <c r="OZS111" s="1"/>
      <c r="OZU111" s="1"/>
      <c r="OZY111" s="18"/>
      <c r="OZZ111" s="1"/>
      <c r="PAA111" s="1"/>
      <c r="PAC111" s="1"/>
      <c r="PAG111" s="18"/>
      <c r="PAH111" s="1"/>
      <c r="PAI111" s="1"/>
      <c r="PAK111" s="1"/>
      <c r="PAO111" s="18"/>
      <c r="PAP111" s="1"/>
      <c r="PAQ111" s="1"/>
      <c r="PAS111" s="1"/>
      <c r="PAW111" s="18"/>
      <c r="PAX111" s="1"/>
      <c r="PAY111" s="1"/>
      <c r="PBA111" s="1"/>
      <c r="PBE111" s="18"/>
      <c r="PBF111" s="1"/>
      <c r="PBG111" s="1"/>
      <c r="PBI111" s="1"/>
      <c r="PBM111" s="18"/>
      <c r="PBN111" s="1"/>
      <c r="PBO111" s="1"/>
      <c r="PBQ111" s="1"/>
      <c r="PBU111" s="18"/>
      <c r="PBV111" s="1"/>
      <c r="PBW111" s="1"/>
      <c r="PBY111" s="1"/>
      <c r="PCC111" s="18"/>
      <c r="PCD111" s="1"/>
      <c r="PCE111" s="1"/>
      <c r="PCG111" s="1"/>
      <c r="PCK111" s="18"/>
      <c r="PCL111" s="1"/>
      <c r="PCM111" s="1"/>
      <c r="PCO111" s="1"/>
      <c r="PCS111" s="18"/>
      <c r="PCT111" s="1"/>
      <c r="PCU111" s="1"/>
      <c r="PCW111" s="1"/>
      <c r="PDA111" s="18"/>
      <c r="PDB111" s="1"/>
      <c r="PDC111" s="1"/>
      <c r="PDE111" s="1"/>
      <c r="PDI111" s="18"/>
      <c r="PDJ111" s="1"/>
      <c r="PDK111" s="1"/>
      <c r="PDM111" s="1"/>
      <c r="PDQ111" s="18"/>
      <c r="PDR111" s="1"/>
      <c r="PDS111" s="1"/>
      <c r="PDU111" s="1"/>
      <c r="PDY111" s="18"/>
      <c r="PDZ111" s="1"/>
      <c r="PEA111" s="1"/>
      <c r="PEC111" s="1"/>
      <c r="PEG111" s="18"/>
      <c r="PEH111" s="1"/>
      <c r="PEI111" s="1"/>
      <c r="PEK111" s="1"/>
      <c r="PEO111" s="18"/>
      <c r="PEP111" s="1"/>
      <c r="PEQ111" s="1"/>
      <c r="PES111" s="1"/>
      <c r="PEW111" s="18"/>
      <c r="PEX111" s="1"/>
      <c r="PEY111" s="1"/>
      <c r="PFA111" s="1"/>
      <c r="PFE111" s="18"/>
      <c r="PFF111" s="1"/>
      <c r="PFG111" s="1"/>
      <c r="PFI111" s="1"/>
      <c r="PFM111" s="18"/>
      <c r="PFN111" s="1"/>
      <c r="PFO111" s="1"/>
      <c r="PFQ111" s="1"/>
      <c r="PFU111" s="18"/>
      <c r="PFV111" s="1"/>
      <c r="PFW111" s="1"/>
      <c r="PFY111" s="1"/>
      <c r="PGC111" s="18"/>
      <c r="PGD111" s="1"/>
      <c r="PGE111" s="1"/>
      <c r="PGG111" s="1"/>
      <c r="PGK111" s="18"/>
      <c r="PGL111" s="1"/>
      <c r="PGM111" s="1"/>
      <c r="PGO111" s="1"/>
      <c r="PGS111" s="18"/>
      <c r="PGT111" s="1"/>
      <c r="PGU111" s="1"/>
      <c r="PGW111" s="1"/>
      <c r="PHA111" s="18"/>
      <c r="PHB111" s="1"/>
      <c r="PHC111" s="1"/>
      <c r="PHE111" s="1"/>
      <c r="PHI111" s="18"/>
      <c r="PHJ111" s="1"/>
      <c r="PHK111" s="1"/>
      <c r="PHM111" s="1"/>
      <c r="PHQ111" s="18"/>
      <c r="PHR111" s="1"/>
      <c r="PHS111" s="1"/>
      <c r="PHU111" s="1"/>
      <c r="PHY111" s="18"/>
      <c r="PHZ111" s="1"/>
      <c r="PIA111" s="1"/>
      <c r="PIC111" s="1"/>
      <c r="PIG111" s="18"/>
      <c r="PIH111" s="1"/>
      <c r="PII111" s="1"/>
      <c r="PIK111" s="1"/>
      <c r="PIO111" s="18"/>
      <c r="PIP111" s="1"/>
      <c r="PIQ111" s="1"/>
      <c r="PIS111" s="1"/>
      <c r="PIW111" s="18"/>
      <c r="PIX111" s="1"/>
      <c r="PIY111" s="1"/>
      <c r="PJA111" s="1"/>
      <c r="PJE111" s="18"/>
      <c r="PJF111" s="1"/>
      <c r="PJG111" s="1"/>
      <c r="PJI111" s="1"/>
      <c r="PJM111" s="18"/>
      <c r="PJN111" s="1"/>
      <c r="PJO111" s="1"/>
      <c r="PJQ111" s="1"/>
      <c r="PJU111" s="18"/>
      <c r="PJV111" s="1"/>
      <c r="PJW111" s="1"/>
      <c r="PJY111" s="1"/>
      <c r="PKC111" s="18"/>
      <c r="PKD111" s="1"/>
      <c r="PKE111" s="1"/>
      <c r="PKG111" s="1"/>
      <c r="PKK111" s="18"/>
      <c r="PKL111" s="1"/>
      <c r="PKM111" s="1"/>
      <c r="PKO111" s="1"/>
      <c r="PKS111" s="18"/>
      <c r="PKT111" s="1"/>
      <c r="PKU111" s="1"/>
      <c r="PKW111" s="1"/>
      <c r="PLA111" s="18"/>
      <c r="PLB111" s="1"/>
      <c r="PLC111" s="1"/>
      <c r="PLE111" s="1"/>
      <c r="PLI111" s="18"/>
      <c r="PLJ111" s="1"/>
      <c r="PLK111" s="1"/>
      <c r="PLM111" s="1"/>
      <c r="PLQ111" s="18"/>
      <c r="PLR111" s="1"/>
      <c r="PLS111" s="1"/>
      <c r="PLU111" s="1"/>
      <c r="PLY111" s="18"/>
      <c r="PLZ111" s="1"/>
      <c r="PMA111" s="1"/>
      <c r="PMC111" s="1"/>
      <c r="PMG111" s="18"/>
      <c r="PMH111" s="1"/>
      <c r="PMI111" s="1"/>
      <c r="PMK111" s="1"/>
      <c r="PMO111" s="18"/>
      <c r="PMP111" s="1"/>
      <c r="PMQ111" s="1"/>
      <c r="PMS111" s="1"/>
      <c r="PMW111" s="18"/>
      <c r="PMX111" s="1"/>
      <c r="PMY111" s="1"/>
      <c r="PNA111" s="1"/>
      <c r="PNE111" s="18"/>
      <c r="PNF111" s="1"/>
      <c r="PNG111" s="1"/>
      <c r="PNI111" s="1"/>
      <c r="PNM111" s="18"/>
      <c r="PNN111" s="1"/>
      <c r="PNO111" s="1"/>
      <c r="PNQ111" s="1"/>
      <c r="PNU111" s="18"/>
      <c r="PNV111" s="1"/>
      <c r="PNW111" s="1"/>
      <c r="PNY111" s="1"/>
      <c r="POC111" s="18"/>
      <c r="POD111" s="1"/>
      <c r="POE111" s="1"/>
      <c r="POG111" s="1"/>
      <c r="POK111" s="18"/>
      <c r="POL111" s="1"/>
      <c r="POM111" s="1"/>
      <c r="POO111" s="1"/>
      <c r="POS111" s="18"/>
      <c r="POT111" s="1"/>
      <c r="POU111" s="1"/>
      <c r="POW111" s="1"/>
      <c r="PPA111" s="18"/>
      <c r="PPB111" s="1"/>
      <c r="PPC111" s="1"/>
      <c r="PPE111" s="1"/>
      <c r="PPI111" s="18"/>
      <c r="PPJ111" s="1"/>
      <c r="PPK111" s="1"/>
      <c r="PPM111" s="1"/>
      <c r="PPQ111" s="18"/>
      <c r="PPR111" s="1"/>
      <c r="PPS111" s="1"/>
      <c r="PPU111" s="1"/>
      <c r="PPY111" s="18"/>
      <c r="PPZ111" s="1"/>
      <c r="PQA111" s="1"/>
      <c r="PQC111" s="1"/>
      <c r="PQG111" s="18"/>
      <c r="PQH111" s="1"/>
      <c r="PQI111" s="1"/>
      <c r="PQK111" s="1"/>
      <c r="PQO111" s="18"/>
      <c r="PQP111" s="1"/>
      <c r="PQQ111" s="1"/>
      <c r="PQS111" s="1"/>
      <c r="PQW111" s="18"/>
      <c r="PQX111" s="1"/>
      <c r="PQY111" s="1"/>
      <c r="PRA111" s="1"/>
      <c r="PRE111" s="18"/>
      <c r="PRF111" s="1"/>
      <c r="PRG111" s="1"/>
      <c r="PRI111" s="1"/>
      <c r="PRM111" s="18"/>
      <c r="PRN111" s="1"/>
      <c r="PRO111" s="1"/>
      <c r="PRQ111" s="1"/>
      <c r="PRU111" s="18"/>
      <c r="PRV111" s="1"/>
      <c r="PRW111" s="1"/>
      <c r="PRY111" s="1"/>
      <c r="PSC111" s="18"/>
      <c r="PSD111" s="1"/>
      <c r="PSE111" s="1"/>
      <c r="PSG111" s="1"/>
      <c r="PSK111" s="18"/>
      <c r="PSL111" s="1"/>
      <c r="PSM111" s="1"/>
      <c r="PSO111" s="1"/>
      <c r="PSS111" s="18"/>
      <c r="PST111" s="1"/>
      <c r="PSU111" s="1"/>
      <c r="PSW111" s="1"/>
      <c r="PTA111" s="18"/>
      <c r="PTB111" s="1"/>
      <c r="PTC111" s="1"/>
      <c r="PTE111" s="1"/>
      <c r="PTI111" s="18"/>
      <c r="PTJ111" s="1"/>
      <c r="PTK111" s="1"/>
      <c r="PTM111" s="1"/>
      <c r="PTQ111" s="18"/>
      <c r="PTR111" s="1"/>
      <c r="PTS111" s="1"/>
      <c r="PTU111" s="1"/>
      <c r="PTY111" s="18"/>
      <c r="PTZ111" s="1"/>
      <c r="PUA111" s="1"/>
      <c r="PUC111" s="1"/>
      <c r="PUG111" s="18"/>
      <c r="PUH111" s="1"/>
      <c r="PUI111" s="1"/>
      <c r="PUK111" s="1"/>
      <c r="PUO111" s="18"/>
      <c r="PUP111" s="1"/>
      <c r="PUQ111" s="1"/>
      <c r="PUS111" s="1"/>
      <c r="PUW111" s="18"/>
      <c r="PUX111" s="1"/>
      <c r="PUY111" s="1"/>
      <c r="PVA111" s="1"/>
      <c r="PVE111" s="18"/>
      <c r="PVF111" s="1"/>
      <c r="PVG111" s="1"/>
      <c r="PVI111" s="1"/>
      <c r="PVM111" s="18"/>
      <c r="PVN111" s="1"/>
      <c r="PVO111" s="1"/>
      <c r="PVQ111" s="1"/>
      <c r="PVU111" s="18"/>
      <c r="PVV111" s="1"/>
      <c r="PVW111" s="1"/>
      <c r="PVY111" s="1"/>
      <c r="PWC111" s="18"/>
      <c r="PWD111" s="1"/>
      <c r="PWE111" s="1"/>
      <c r="PWG111" s="1"/>
      <c r="PWK111" s="18"/>
      <c r="PWL111" s="1"/>
      <c r="PWM111" s="1"/>
      <c r="PWO111" s="1"/>
      <c r="PWS111" s="18"/>
      <c r="PWT111" s="1"/>
      <c r="PWU111" s="1"/>
      <c r="PWW111" s="1"/>
      <c r="PXA111" s="18"/>
      <c r="PXB111" s="1"/>
      <c r="PXC111" s="1"/>
      <c r="PXE111" s="1"/>
      <c r="PXI111" s="18"/>
      <c r="PXJ111" s="1"/>
      <c r="PXK111" s="1"/>
      <c r="PXM111" s="1"/>
      <c r="PXQ111" s="18"/>
      <c r="PXR111" s="1"/>
      <c r="PXS111" s="1"/>
      <c r="PXU111" s="1"/>
      <c r="PXY111" s="18"/>
      <c r="PXZ111" s="1"/>
      <c r="PYA111" s="1"/>
      <c r="PYC111" s="1"/>
      <c r="PYG111" s="18"/>
      <c r="PYH111" s="1"/>
      <c r="PYI111" s="1"/>
      <c r="PYK111" s="1"/>
      <c r="PYO111" s="18"/>
      <c r="PYP111" s="1"/>
      <c r="PYQ111" s="1"/>
      <c r="PYS111" s="1"/>
      <c r="PYW111" s="18"/>
      <c r="PYX111" s="1"/>
      <c r="PYY111" s="1"/>
      <c r="PZA111" s="1"/>
      <c r="PZE111" s="18"/>
      <c r="PZF111" s="1"/>
      <c r="PZG111" s="1"/>
      <c r="PZI111" s="1"/>
      <c r="PZM111" s="18"/>
      <c r="PZN111" s="1"/>
      <c r="PZO111" s="1"/>
      <c r="PZQ111" s="1"/>
      <c r="PZU111" s="18"/>
      <c r="PZV111" s="1"/>
      <c r="PZW111" s="1"/>
      <c r="PZY111" s="1"/>
      <c r="QAC111" s="18"/>
      <c r="QAD111" s="1"/>
      <c r="QAE111" s="1"/>
      <c r="QAG111" s="1"/>
      <c r="QAK111" s="18"/>
      <c r="QAL111" s="1"/>
      <c r="QAM111" s="1"/>
      <c r="QAO111" s="1"/>
      <c r="QAS111" s="18"/>
      <c r="QAT111" s="1"/>
      <c r="QAU111" s="1"/>
      <c r="QAW111" s="1"/>
      <c r="QBA111" s="18"/>
      <c r="QBB111" s="1"/>
      <c r="QBC111" s="1"/>
      <c r="QBE111" s="1"/>
      <c r="QBI111" s="18"/>
      <c r="QBJ111" s="1"/>
      <c r="QBK111" s="1"/>
      <c r="QBM111" s="1"/>
      <c r="QBQ111" s="18"/>
      <c r="QBR111" s="1"/>
      <c r="QBS111" s="1"/>
      <c r="QBU111" s="1"/>
      <c r="QBY111" s="18"/>
      <c r="QBZ111" s="1"/>
      <c r="QCA111" s="1"/>
      <c r="QCC111" s="1"/>
      <c r="QCG111" s="18"/>
      <c r="QCH111" s="1"/>
      <c r="QCI111" s="1"/>
      <c r="QCK111" s="1"/>
      <c r="QCO111" s="18"/>
      <c r="QCP111" s="1"/>
      <c r="QCQ111" s="1"/>
      <c r="QCS111" s="1"/>
      <c r="QCW111" s="18"/>
      <c r="QCX111" s="1"/>
      <c r="QCY111" s="1"/>
      <c r="QDA111" s="1"/>
      <c r="QDE111" s="18"/>
      <c r="QDF111" s="1"/>
      <c r="QDG111" s="1"/>
      <c r="QDI111" s="1"/>
      <c r="QDM111" s="18"/>
      <c r="QDN111" s="1"/>
      <c r="QDO111" s="1"/>
      <c r="QDQ111" s="1"/>
      <c r="QDU111" s="18"/>
      <c r="QDV111" s="1"/>
      <c r="QDW111" s="1"/>
      <c r="QDY111" s="1"/>
      <c r="QEC111" s="18"/>
      <c r="QED111" s="1"/>
      <c r="QEE111" s="1"/>
      <c r="QEG111" s="1"/>
      <c r="QEK111" s="18"/>
      <c r="QEL111" s="1"/>
      <c r="QEM111" s="1"/>
      <c r="QEO111" s="1"/>
      <c r="QES111" s="18"/>
      <c r="QET111" s="1"/>
      <c r="QEU111" s="1"/>
      <c r="QEW111" s="1"/>
      <c r="QFA111" s="18"/>
      <c r="QFB111" s="1"/>
      <c r="QFC111" s="1"/>
      <c r="QFE111" s="1"/>
      <c r="QFI111" s="18"/>
      <c r="QFJ111" s="1"/>
      <c r="QFK111" s="1"/>
      <c r="QFM111" s="1"/>
      <c r="QFQ111" s="18"/>
      <c r="QFR111" s="1"/>
      <c r="QFS111" s="1"/>
      <c r="QFU111" s="1"/>
      <c r="QFY111" s="18"/>
      <c r="QFZ111" s="1"/>
      <c r="QGA111" s="1"/>
      <c r="QGC111" s="1"/>
      <c r="QGG111" s="18"/>
      <c r="QGH111" s="1"/>
      <c r="QGI111" s="1"/>
      <c r="QGK111" s="1"/>
      <c r="QGO111" s="18"/>
      <c r="QGP111" s="1"/>
      <c r="QGQ111" s="1"/>
      <c r="QGS111" s="1"/>
      <c r="QGW111" s="18"/>
      <c r="QGX111" s="1"/>
      <c r="QGY111" s="1"/>
      <c r="QHA111" s="1"/>
      <c r="QHE111" s="18"/>
      <c r="QHF111" s="1"/>
      <c r="QHG111" s="1"/>
      <c r="QHI111" s="1"/>
      <c r="QHM111" s="18"/>
      <c r="QHN111" s="1"/>
      <c r="QHO111" s="1"/>
      <c r="QHQ111" s="1"/>
      <c r="QHU111" s="18"/>
      <c r="QHV111" s="1"/>
      <c r="QHW111" s="1"/>
      <c r="QHY111" s="1"/>
      <c r="QIC111" s="18"/>
      <c r="QID111" s="1"/>
      <c r="QIE111" s="1"/>
      <c r="QIG111" s="1"/>
      <c r="QIK111" s="18"/>
      <c r="QIL111" s="1"/>
      <c r="QIM111" s="1"/>
      <c r="QIO111" s="1"/>
      <c r="QIS111" s="18"/>
      <c r="QIT111" s="1"/>
      <c r="QIU111" s="1"/>
      <c r="QIW111" s="1"/>
      <c r="QJA111" s="18"/>
      <c r="QJB111" s="1"/>
      <c r="QJC111" s="1"/>
      <c r="QJE111" s="1"/>
      <c r="QJI111" s="18"/>
      <c r="QJJ111" s="1"/>
      <c r="QJK111" s="1"/>
      <c r="QJM111" s="1"/>
      <c r="QJQ111" s="18"/>
      <c r="QJR111" s="1"/>
      <c r="QJS111" s="1"/>
      <c r="QJU111" s="1"/>
      <c r="QJY111" s="18"/>
      <c r="QJZ111" s="1"/>
      <c r="QKA111" s="1"/>
      <c r="QKC111" s="1"/>
      <c r="QKG111" s="18"/>
      <c r="QKH111" s="1"/>
      <c r="QKI111" s="1"/>
      <c r="QKK111" s="1"/>
      <c r="QKO111" s="18"/>
      <c r="QKP111" s="1"/>
      <c r="QKQ111" s="1"/>
      <c r="QKS111" s="1"/>
      <c r="QKW111" s="18"/>
      <c r="QKX111" s="1"/>
      <c r="QKY111" s="1"/>
      <c r="QLA111" s="1"/>
      <c r="QLE111" s="18"/>
      <c r="QLF111" s="1"/>
      <c r="QLG111" s="1"/>
      <c r="QLI111" s="1"/>
      <c r="QLM111" s="18"/>
      <c r="QLN111" s="1"/>
      <c r="QLO111" s="1"/>
      <c r="QLQ111" s="1"/>
      <c r="QLU111" s="18"/>
      <c r="QLV111" s="1"/>
      <c r="QLW111" s="1"/>
      <c r="QLY111" s="1"/>
      <c r="QMC111" s="18"/>
      <c r="QMD111" s="1"/>
      <c r="QME111" s="1"/>
      <c r="QMG111" s="1"/>
      <c r="QMK111" s="18"/>
      <c r="QML111" s="1"/>
      <c r="QMM111" s="1"/>
      <c r="QMO111" s="1"/>
      <c r="QMS111" s="18"/>
      <c r="QMT111" s="1"/>
      <c r="QMU111" s="1"/>
      <c r="QMW111" s="1"/>
      <c r="QNA111" s="18"/>
      <c r="QNB111" s="1"/>
      <c r="QNC111" s="1"/>
      <c r="QNE111" s="1"/>
      <c r="QNI111" s="18"/>
      <c r="QNJ111" s="1"/>
      <c r="QNK111" s="1"/>
      <c r="QNM111" s="1"/>
      <c r="QNQ111" s="18"/>
      <c r="QNR111" s="1"/>
      <c r="QNS111" s="1"/>
      <c r="QNU111" s="1"/>
      <c r="QNY111" s="18"/>
      <c r="QNZ111" s="1"/>
      <c r="QOA111" s="1"/>
      <c r="QOC111" s="1"/>
      <c r="QOG111" s="18"/>
      <c r="QOH111" s="1"/>
      <c r="QOI111" s="1"/>
      <c r="QOK111" s="1"/>
      <c r="QOO111" s="18"/>
      <c r="QOP111" s="1"/>
      <c r="QOQ111" s="1"/>
      <c r="QOS111" s="1"/>
      <c r="QOW111" s="18"/>
      <c r="QOX111" s="1"/>
      <c r="QOY111" s="1"/>
      <c r="QPA111" s="1"/>
      <c r="QPE111" s="18"/>
      <c r="QPF111" s="1"/>
      <c r="QPG111" s="1"/>
      <c r="QPI111" s="1"/>
      <c r="QPM111" s="18"/>
      <c r="QPN111" s="1"/>
      <c r="QPO111" s="1"/>
      <c r="QPQ111" s="1"/>
      <c r="QPU111" s="18"/>
      <c r="QPV111" s="1"/>
      <c r="QPW111" s="1"/>
      <c r="QPY111" s="1"/>
      <c r="QQC111" s="18"/>
      <c r="QQD111" s="1"/>
      <c r="QQE111" s="1"/>
      <c r="QQG111" s="1"/>
      <c r="QQK111" s="18"/>
      <c r="QQL111" s="1"/>
      <c r="QQM111" s="1"/>
      <c r="QQO111" s="1"/>
      <c r="QQS111" s="18"/>
      <c r="QQT111" s="1"/>
      <c r="QQU111" s="1"/>
      <c r="QQW111" s="1"/>
      <c r="QRA111" s="18"/>
      <c r="QRB111" s="1"/>
      <c r="QRC111" s="1"/>
      <c r="QRE111" s="1"/>
      <c r="QRI111" s="18"/>
      <c r="QRJ111" s="1"/>
      <c r="QRK111" s="1"/>
      <c r="QRM111" s="1"/>
      <c r="QRQ111" s="18"/>
      <c r="QRR111" s="1"/>
      <c r="QRS111" s="1"/>
      <c r="QRU111" s="1"/>
      <c r="QRY111" s="18"/>
      <c r="QRZ111" s="1"/>
      <c r="QSA111" s="1"/>
      <c r="QSC111" s="1"/>
      <c r="QSG111" s="18"/>
      <c r="QSH111" s="1"/>
      <c r="QSI111" s="1"/>
      <c r="QSK111" s="1"/>
      <c r="QSO111" s="18"/>
      <c r="QSP111" s="1"/>
      <c r="QSQ111" s="1"/>
      <c r="QSS111" s="1"/>
      <c r="QSW111" s="18"/>
      <c r="QSX111" s="1"/>
      <c r="QSY111" s="1"/>
      <c r="QTA111" s="1"/>
      <c r="QTE111" s="18"/>
      <c r="QTF111" s="1"/>
      <c r="QTG111" s="1"/>
      <c r="QTI111" s="1"/>
      <c r="QTM111" s="18"/>
      <c r="QTN111" s="1"/>
      <c r="QTO111" s="1"/>
      <c r="QTQ111" s="1"/>
      <c r="QTU111" s="18"/>
      <c r="QTV111" s="1"/>
      <c r="QTW111" s="1"/>
      <c r="QTY111" s="1"/>
      <c r="QUC111" s="18"/>
      <c r="QUD111" s="1"/>
      <c r="QUE111" s="1"/>
      <c r="QUG111" s="1"/>
      <c r="QUK111" s="18"/>
      <c r="QUL111" s="1"/>
      <c r="QUM111" s="1"/>
      <c r="QUO111" s="1"/>
      <c r="QUS111" s="18"/>
      <c r="QUT111" s="1"/>
      <c r="QUU111" s="1"/>
      <c r="QUW111" s="1"/>
      <c r="QVA111" s="18"/>
      <c r="QVB111" s="1"/>
      <c r="QVC111" s="1"/>
      <c r="QVE111" s="1"/>
      <c r="QVI111" s="18"/>
      <c r="QVJ111" s="1"/>
      <c r="QVK111" s="1"/>
      <c r="QVM111" s="1"/>
      <c r="QVQ111" s="18"/>
      <c r="QVR111" s="1"/>
      <c r="QVS111" s="1"/>
      <c r="QVU111" s="1"/>
      <c r="QVY111" s="18"/>
      <c r="QVZ111" s="1"/>
      <c r="QWA111" s="1"/>
      <c r="QWC111" s="1"/>
      <c r="QWG111" s="18"/>
      <c r="QWH111" s="1"/>
      <c r="QWI111" s="1"/>
      <c r="QWK111" s="1"/>
      <c r="QWO111" s="18"/>
      <c r="QWP111" s="1"/>
      <c r="QWQ111" s="1"/>
      <c r="QWS111" s="1"/>
      <c r="QWW111" s="18"/>
      <c r="QWX111" s="1"/>
      <c r="QWY111" s="1"/>
      <c r="QXA111" s="1"/>
      <c r="QXE111" s="18"/>
      <c r="QXF111" s="1"/>
      <c r="QXG111" s="1"/>
      <c r="QXI111" s="1"/>
      <c r="QXM111" s="18"/>
      <c r="QXN111" s="1"/>
      <c r="QXO111" s="1"/>
      <c r="QXQ111" s="1"/>
      <c r="QXU111" s="18"/>
      <c r="QXV111" s="1"/>
      <c r="QXW111" s="1"/>
      <c r="QXY111" s="1"/>
      <c r="QYC111" s="18"/>
      <c r="QYD111" s="1"/>
      <c r="QYE111" s="1"/>
      <c r="QYG111" s="1"/>
      <c r="QYK111" s="18"/>
      <c r="QYL111" s="1"/>
      <c r="QYM111" s="1"/>
      <c r="QYO111" s="1"/>
      <c r="QYS111" s="18"/>
      <c r="QYT111" s="1"/>
      <c r="QYU111" s="1"/>
      <c r="QYW111" s="1"/>
      <c r="QZA111" s="18"/>
      <c r="QZB111" s="1"/>
      <c r="QZC111" s="1"/>
      <c r="QZE111" s="1"/>
      <c r="QZI111" s="18"/>
      <c r="QZJ111" s="1"/>
      <c r="QZK111" s="1"/>
      <c r="QZM111" s="1"/>
      <c r="QZQ111" s="18"/>
      <c r="QZR111" s="1"/>
      <c r="QZS111" s="1"/>
      <c r="QZU111" s="1"/>
      <c r="QZY111" s="18"/>
      <c r="QZZ111" s="1"/>
      <c r="RAA111" s="1"/>
      <c r="RAC111" s="1"/>
      <c r="RAG111" s="18"/>
      <c r="RAH111" s="1"/>
      <c r="RAI111" s="1"/>
      <c r="RAK111" s="1"/>
      <c r="RAO111" s="18"/>
      <c r="RAP111" s="1"/>
      <c r="RAQ111" s="1"/>
      <c r="RAS111" s="1"/>
      <c r="RAW111" s="18"/>
      <c r="RAX111" s="1"/>
      <c r="RAY111" s="1"/>
      <c r="RBA111" s="1"/>
      <c r="RBE111" s="18"/>
      <c r="RBF111" s="1"/>
      <c r="RBG111" s="1"/>
      <c r="RBI111" s="1"/>
      <c r="RBM111" s="18"/>
      <c r="RBN111" s="1"/>
      <c r="RBO111" s="1"/>
      <c r="RBQ111" s="1"/>
      <c r="RBU111" s="18"/>
      <c r="RBV111" s="1"/>
      <c r="RBW111" s="1"/>
      <c r="RBY111" s="1"/>
      <c r="RCC111" s="18"/>
      <c r="RCD111" s="1"/>
      <c r="RCE111" s="1"/>
      <c r="RCG111" s="1"/>
      <c r="RCK111" s="18"/>
      <c r="RCL111" s="1"/>
      <c r="RCM111" s="1"/>
      <c r="RCO111" s="1"/>
      <c r="RCS111" s="18"/>
      <c r="RCT111" s="1"/>
      <c r="RCU111" s="1"/>
      <c r="RCW111" s="1"/>
      <c r="RDA111" s="18"/>
      <c r="RDB111" s="1"/>
      <c r="RDC111" s="1"/>
      <c r="RDE111" s="1"/>
      <c r="RDI111" s="18"/>
      <c r="RDJ111" s="1"/>
      <c r="RDK111" s="1"/>
      <c r="RDM111" s="1"/>
      <c r="RDQ111" s="18"/>
      <c r="RDR111" s="1"/>
      <c r="RDS111" s="1"/>
      <c r="RDU111" s="1"/>
      <c r="RDY111" s="18"/>
      <c r="RDZ111" s="1"/>
      <c r="REA111" s="1"/>
      <c r="REC111" s="1"/>
      <c r="REG111" s="18"/>
      <c r="REH111" s="1"/>
      <c r="REI111" s="1"/>
      <c r="REK111" s="1"/>
      <c r="REO111" s="18"/>
      <c r="REP111" s="1"/>
      <c r="REQ111" s="1"/>
      <c r="RES111" s="1"/>
      <c r="REW111" s="18"/>
      <c r="REX111" s="1"/>
      <c r="REY111" s="1"/>
      <c r="RFA111" s="1"/>
      <c r="RFE111" s="18"/>
      <c r="RFF111" s="1"/>
      <c r="RFG111" s="1"/>
      <c r="RFI111" s="1"/>
      <c r="RFM111" s="18"/>
      <c r="RFN111" s="1"/>
      <c r="RFO111" s="1"/>
      <c r="RFQ111" s="1"/>
      <c r="RFU111" s="18"/>
      <c r="RFV111" s="1"/>
      <c r="RFW111" s="1"/>
      <c r="RFY111" s="1"/>
      <c r="RGC111" s="18"/>
      <c r="RGD111" s="1"/>
      <c r="RGE111" s="1"/>
      <c r="RGG111" s="1"/>
      <c r="RGK111" s="18"/>
      <c r="RGL111" s="1"/>
      <c r="RGM111" s="1"/>
      <c r="RGO111" s="1"/>
      <c r="RGS111" s="18"/>
      <c r="RGT111" s="1"/>
      <c r="RGU111" s="1"/>
      <c r="RGW111" s="1"/>
      <c r="RHA111" s="18"/>
      <c r="RHB111" s="1"/>
      <c r="RHC111" s="1"/>
      <c r="RHE111" s="1"/>
      <c r="RHI111" s="18"/>
      <c r="RHJ111" s="1"/>
      <c r="RHK111" s="1"/>
      <c r="RHM111" s="1"/>
      <c r="RHQ111" s="18"/>
      <c r="RHR111" s="1"/>
      <c r="RHS111" s="1"/>
      <c r="RHU111" s="1"/>
      <c r="RHY111" s="18"/>
      <c r="RHZ111" s="1"/>
      <c r="RIA111" s="1"/>
      <c r="RIC111" s="1"/>
      <c r="RIG111" s="18"/>
      <c r="RIH111" s="1"/>
      <c r="RII111" s="1"/>
      <c r="RIK111" s="1"/>
      <c r="RIO111" s="18"/>
      <c r="RIP111" s="1"/>
      <c r="RIQ111" s="1"/>
      <c r="RIS111" s="1"/>
      <c r="RIW111" s="18"/>
      <c r="RIX111" s="1"/>
      <c r="RIY111" s="1"/>
      <c r="RJA111" s="1"/>
      <c r="RJE111" s="18"/>
      <c r="RJF111" s="1"/>
      <c r="RJG111" s="1"/>
      <c r="RJI111" s="1"/>
      <c r="RJM111" s="18"/>
      <c r="RJN111" s="1"/>
      <c r="RJO111" s="1"/>
      <c r="RJQ111" s="1"/>
      <c r="RJU111" s="18"/>
      <c r="RJV111" s="1"/>
      <c r="RJW111" s="1"/>
      <c r="RJY111" s="1"/>
      <c r="RKC111" s="18"/>
      <c r="RKD111" s="1"/>
      <c r="RKE111" s="1"/>
      <c r="RKG111" s="1"/>
      <c r="RKK111" s="18"/>
      <c r="RKL111" s="1"/>
      <c r="RKM111" s="1"/>
      <c r="RKO111" s="1"/>
      <c r="RKS111" s="18"/>
      <c r="RKT111" s="1"/>
      <c r="RKU111" s="1"/>
      <c r="RKW111" s="1"/>
      <c r="RLA111" s="18"/>
      <c r="RLB111" s="1"/>
      <c r="RLC111" s="1"/>
      <c r="RLE111" s="1"/>
      <c r="RLI111" s="18"/>
      <c r="RLJ111" s="1"/>
      <c r="RLK111" s="1"/>
      <c r="RLM111" s="1"/>
      <c r="RLQ111" s="18"/>
      <c r="RLR111" s="1"/>
      <c r="RLS111" s="1"/>
      <c r="RLU111" s="1"/>
      <c r="RLY111" s="18"/>
      <c r="RLZ111" s="1"/>
      <c r="RMA111" s="1"/>
      <c r="RMC111" s="1"/>
      <c r="RMG111" s="18"/>
      <c r="RMH111" s="1"/>
      <c r="RMI111" s="1"/>
      <c r="RMK111" s="1"/>
      <c r="RMO111" s="18"/>
      <c r="RMP111" s="1"/>
      <c r="RMQ111" s="1"/>
      <c r="RMS111" s="1"/>
      <c r="RMW111" s="18"/>
      <c r="RMX111" s="1"/>
      <c r="RMY111" s="1"/>
      <c r="RNA111" s="1"/>
      <c r="RNE111" s="18"/>
      <c r="RNF111" s="1"/>
      <c r="RNG111" s="1"/>
      <c r="RNI111" s="1"/>
      <c r="RNM111" s="18"/>
      <c r="RNN111" s="1"/>
      <c r="RNO111" s="1"/>
      <c r="RNQ111" s="1"/>
      <c r="RNU111" s="18"/>
      <c r="RNV111" s="1"/>
      <c r="RNW111" s="1"/>
      <c r="RNY111" s="1"/>
      <c r="ROC111" s="18"/>
      <c r="ROD111" s="1"/>
      <c r="ROE111" s="1"/>
      <c r="ROG111" s="1"/>
      <c r="ROK111" s="18"/>
      <c r="ROL111" s="1"/>
      <c r="ROM111" s="1"/>
      <c r="ROO111" s="1"/>
      <c r="ROS111" s="18"/>
      <c r="ROT111" s="1"/>
      <c r="ROU111" s="1"/>
      <c r="ROW111" s="1"/>
      <c r="RPA111" s="18"/>
      <c r="RPB111" s="1"/>
      <c r="RPC111" s="1"/>
      <c r="RPE111" s="1"/>
      <c r="RPI111" s="18"/>
      <c r="RPJ111" s="1"/>
      <c r="RPK111" s="1"/>
      <c r="RPM111" s="1"/>
      <c r="RPQ111" s="18"/>
      <c r="RPR111" s="1"/>
      <c r="RPS111" s="1"/>
      <c r="RPU111" s="1"/>
      <c r="RPY111" s="18"/>
      <c r="RPZ111" s="1"/>
      <c r="RQA111" s="1"/>
      <c r="RQC111" s="1"/>
      <c r="RQG111" s="18"/>
      <c r="RQH111" s="1"/>
      <c r="RQI111" s="1"/>
      <c r="RQK111" s="1"/>
      <c r="RQO111" s="18"/>
      <c r="RQP111" s="1"/>
      <c r="RQQ111" s="1"/>
      <c r="RQS111" s="1"/>
      <c r="RQW111" s="18"/>
      <c r="RQX111" s="1"/>
      <c r="RQY111" s="1"/>
      <c r="RRA111" s="1"/>
      <c r="RRE111" s="18"/>
      <c r="RRF111" s="1"/>
      <c r="RRG111" s="1"/>
      <c r="RRI111" s="1"/>
      <c r="RRM111" s="18"/>
      <c r="RRN111" s="1"/>
      <c r="RRO111" s="1"/>
      <c r="RRQ111" s="1"/>
      <c r="RRU111" s="18"/>
      <c r="RRV111" s="1"/>
      <c r="RRW111" s="1"/>
      <c r="RRY111" s="1"/>
      <c r="RSC111" s="18"/>
      <c r="RSD111" s="1"/>
      <c r="RSE111" s="1"/>
      <c r="RSG111" s="1"/>
      <c r="RSK111" s="18"/>
      <c r="RSL111" s="1"/>
      <c r="RSM111" s="1"/>
      <c r="RSO111" s="1"/>
      <c r="RSS111" s="18"/>
      <c r="RST111" s="1"/>
      <c r="RSU111" s="1"/>
      <c r="RSW111" s="1"/>
      <c r="RTA111" s="18"/>
      <c r="RTB111" s="1"/>
      <c r="RTC111" s="1"/>
      <c r="RTE111" s="1"/>
      <c r="RTI111" s="18"/>
      <c r="RTJ111" s="1"/>
      <c r="RTK111" s="1"/>
      <c r="RTM111" s="1"/>
      <c r="RTQ111" s="18"/>
      <c r="RTR111" s="1"/>
      <c r="RTS111" s="1"/>
      <c r="RTU111" s="1"/>
      <c r="RTY111" s="18"/>
      <c r="RTZ111" s="1"/>
      <c r="RUA111" s="1"/>
      <c r="RUC111" s="1"/>
      <c r="RUG111" s="18"/>
      <c r="RUH111" s="1"/>
      <c r="RUI111" s="1"/>
      <c r="RUK111" s="1"/>
      <c r="RUO111" s="18"/>
      <c r="RUP111" s="1"/>
      <c r="RUQ111" s="1"/>
      <c r="RUS111" s="1"/>
      <c r="RUW111" s="18"/>
      <c r="RUX111" s="1"/>
      <c r="RUY111" s="1"/>
      <c r="RVA111" s="1"/>
      <c r="RVE111" s="18"/>
      <c r="RVF111" s="1"/>
      <c r="RVG111" s="1"/>
      <c r="RVI111" s="1"/>
      <c r="RVM111" s="18"/>
      <c r="RVN111" s="1"/>
      <c r="RVO111" s="1"/>
      <c r="RVQ111" s="1"/>
      <c r="RVU111" s="18"/>
      <c r="RVV111" s="1"/>
      <c r="RVW111" s="1"/>
      <c r="RVY111" s="1"/>
      <c r="RWC111" s="18"/>
      <c r="RWD111" s="1"/>
      <c r="RWE111" s="1"/>
      <c r="RWG111" s="1"/>
      <c r="RWK111" s="18"/>
      <c r="RWL111" s="1"/>
      <c r="RWM111" s="1"/>
      <c r="RWO111" s="1"/>
      <c r="RWS111" s="18"/>
      <c r="RWT111" s="1"/>
      <c r="RWU111" s="1"/>
      <c r="RWW111" s="1"/>
      <c r="RXA111" s="18"/>
      <c r="RXB111" s="1"/>
      <c r="RXC111" s="1"/>
      <c r="RXE111" s="1"/>
      <c r="RXI111" s="18"/>
      <c r="RXJ111" s="1"/>
      <c r="RXK111" s="1"/>
      <c r="RXM111" s="1"/>
      <c r="RXQ111" s="18"/>
      <c r="RXR111" s="1"/>
      <c r="RXS111" s="1"/>
      <c r="RXU111" s="1"/>
      <c r="RXY111" s="18"/>
      <c r="RXZ111" s="1"/>
      <c r="RYA111" s="1"/>
      <c r="RYC111" s="1"/>
      <c r="RYG111" s="18"/>
      <c r="RYH111" s="1"/>
      <c r="RYI111" s="1"/>
      <c r="RYK111" s="1"/>
      <c r="RYO111" s="18"/>
      <c r="RYP111" s="1"/>
      <c r="RYQ111" s="1"/>
      <c r="RYS111" s="1"/>
      <c r="RYW111" s="18"/>
      <c r="RYX111" s="1"/>
      <c r="RYY111" s="1"/>
      <c r="RZA111" s="1"/>
      <c r="RZE111" s="18"/>
      <c r="RZF111" s="1"/>
      <c r="RZG111" s="1"/>
      <c r="RZI111" s="1"/>
      <c r="RZM111" s="18"/>
      <c r="RZN111" s="1"/>
      <c r="RZO111" s="1"/>
      <c r="RZQ111" s="1"/>
      <c r="RZU111" s="18"/>
      <c r="RZV111" s="1"/>
      <c r="RZW111" s="1"/>
      <c r="RZY111" s="1"/>
      <c r="SAC111" s="18"/>
      <c r="SAD111" s="1"/>
      <c r="SAE111" s="1"/>
      <c r="SAG111" s="1"/>
      <c r="SAK111" s="18"/>
      <c r="SAL111" s="1"/>
      <c r="SAM111" s="1"/>
      <c r="SAO111" s="1"/>
      <c r="SAS111" s="18"/>
      <c r="SAT111" s="1"/>
      <c r="SAU111" s="1"/>
      <c r="SAW111" s="1"/>
      <c r="SBA111" s="18"/>
      <c r="SBB111" s="1"/>
      <c r="SBC111" s="1"/>
      <c r="SBE111" s="1"/>
      <c r="SBI111" s="18"/>
      <c r="SBJ111" s="1"/>
      <c r="SBK111" s="1"/>
      <c r="SBM111" s="1"/>
      <c r="SBQ111" s="18"/>
      <c r="SBR111" s="1"/>
      <c r="SBS111" s="1"/>
      <c r="SBU111" s="1"/>
      <c r="SBY111" s="18"/>
      <c r="SBZ111" s="1"/>
      <c r="SCA111" s="1"/>
      <c r="SCC111" s="1"/>
      <c r="SCG111" s="18"/>
      <c r="SCH111" s="1"/>
      <c r="SCI111" s="1"/>
      <c r="SCK111" s="1"/>
      <c r="SCO111" s="18"/>
      <c r="SCP111" s="1"/>
      <c r="SCQ111" s="1"/>
      <c r="SCS111" s="1"/>
      <c r="SCW111" s="18"/>
      <c r="SCX111" s="1"/>
      <c r="SCY111" s="1"/>
      <c r="SDA111" s="1"/>
      <c r="SDE111" s="18"/>
      <c r="SDF111" s="1"/>
      <c r="SDG111" s="1"/>
      <c r="SDI111" s="1"/>
      <c r="SDM111" s="18"/>
      <c r="SDN111" s="1"/>
      <c r="SDO111" s="1"/>
      <c r="SDQ111" s="1"/>
      <c r="SDU111" s="18"/>
      <c r="SDV111" s="1"/>
      <c r="SDW111" s="1"/>
      <c r="SDY111" s="1"/>
      <c r="SEC111" s="18"/>
      <c r="SED111" s="1"/>
      <c r="SEE111" s="1"/>
      <c r="SEG111" s="1"/>
      <c r="SEK111" s="18"/>
      <c r="SEL111" s="1"/>
      <c r="SEM111" s="1"/>
      <c r="SEO111" s="1"/>
      <c r="SES111" s="18"/>
      <c r="SET111" s="1"/>
      <c r="SEU111" s="1"/>
      <c r="SEW111" s="1"/>
      <c r="SFA111" s="18"/>
      <c r="SFB111" s="1"/>
      <c r="SFC111" s="1"/>
      <c r="SFE111" s="1"/>
      <c r="SFI111" s="18"/>
      <c r="SFJ111" s="1"/>
      <c r="SFK111" s="1"/>
      <c r="SFM111" s="1"/>
      <c r="SFQ111" s="18"/>
      <c r="SFR111" s="1"/>
      <c r="SFS111" s="1"/>
      <c r="SFU111" s="1"/>
      <c r="SFY111" s="18"/>
      <c r="SFZ111" s="1"/>
      <c r="SGA111" s="1"/>
      <c r="SGC111" s="1"/>
      <c r="SGG111" s="18"/>
      <c r="SGH111" s="1"/>
      <c r="SGI111" s="1"/>
      <c r="SGK111" s="1"/>
      <c r="SGO111" s="18"/>
      <c r="SGP111" s="1"/>
      <c r="SGQ111" s="1"/>
      <c r="SGS111" s="1"/>
      <c r="SGW111" s="18"/>
      <c r="SGX111" s="1"/>
      <c r="SGY111" s="1"/>
      <c r="SHA111" s="1"/>
      <c r="SHE111" s="18"/>
      <c r="SHF111" s="1"/>
      <c r="SHG111" s="1"/>
      <c r="SHI111" s="1"/>
      <c r="SHM111" s="18"/>
      <c r="SHN111" s="1"/>
      <c r="SHO111" s="1"/>
      <c r="SHQ111" s="1"/>
      <c r="SHU111" s="18"/>
      <c r="SHV111" s="1"/>
      <c r="SHW111" s="1"/>
      <c r="SHY111" s="1"/>
      <c r="SIC111" s="18"/>
      <c r="SID111" s="1"/>
      <c r="SIE111" s="1"/>
      <c r="SIG111" s="1"/>
      <c r="SIK111" s="18"/>
      <c r="SIL111" s="1"/>
      <c r="SIM111" s="1"/>
      <c r="SIO111" s="1"/>
      <c r="SIS111" s="18"/>
      <c r="SIT111" s="1"/>
      <c r="SIU111" s="1"/>
      <c r="SIW111" s="1"/>
      <c r="SJA111" s="18"/>
      <c r="SJB111" s="1"/>
      <c r="SJC111" s="1"/>
      <c r="SJE111" s="1"/>
      <c r="SJI111" s="18"/>
      <c r="SJJ111" s="1"/>
      <c r="SJK111" s="1"/>
      <c r="SJM111" s="1"/>
      <c r="SJQ111" s="18"/>
      <c r="SJR111" s="1"/>
      <c r="SJS111" s="1"/>
      <c r="SJU111" s="1"/>
      <c r="SJY111" s="18"/>
      <c r="SJZ111" s="1"/>
      <c r="SKA111" s="1"/>
      <c r="SKC111" s="1"/>
      <c r="SKG111" s="18"/>
      <c r="SKH111" s="1"/>
      <c r="SKI111" s="1"/>
      <c r="SKK111" s="1"/>
      <c r="SKO111" s="18"/>
      <c r="SKP111" s="1"/>
      <c r="SKQ111" s="1"/>
      <c r="SKS111" s="1"/>
      <c r="SKW111" s="18"/>
      <c r="SKX111" s="1"/>
      <c r="SKY111" s="1"/>
      <c r="SLA111" s="1"/>
      <c r="SLE111" s="18"/>
      <c r="SLF111" s="1"/>
      <c r="SLG111" s="1"/>
      <c r="SLI111" s="1"/>
      <c r="SLM111" s="18"/>
      <c r="SLN111" s="1"/>
      <c r="SLO111" s="1"/>
      <c r="SLQ111" s="1"/>
      <c r="SLU111" s="18"/>
      <c r="SLV111" s="1"/>
      <c r="SLW111" s="1"/>
      <c r="SLY111" s="1"/>
      <c r="SMC111" s="18"/>
      <c r="SMD111" s="1"/>
      <c r="SME111" s="1"/>
      <c r="SMG111" s="1"/>
      <c r="SMK111" s="18"/>
      <c r="SML111" s="1"/>
      <c r="SMM111" s="1"/>
      <c r="SMO111" s="1"/>
      <c r="SMS111" s="18"/>
      <c r="SMT111" s="1"/>
      <c r="SMU111" s="1"/>
      <c r="SMW111" s="1"/>
      <c r="SNA111" s="18"/>
      <c r="SNB111" s="1"/>
      <c r="SNC111" s="1"/>
      <c r="SNE111" s="1"/>
      <c r="SNI111" s="18"/>
      <c r="SNJ111" s="1"/>
      <c r="SNK111" s="1"/>
      <c r="SNM111" s="1"/>
      <c r="SNQ111" s="18"/>
      <c r="SNR111" s="1"/>
      <c r="SNS111" s="1"/>
      <c r="SNU111" s="1"/>
      <c r="SNY111" s="18"/>
      <c r="SNZ111" s="1"/>
      <c r="SOA111" s="1"/>
      <c r="SOC111" s="1"/>
      <c r="SOG111" s="18"/>
      <c r="SOH111" s="1"/>
      <c r="SOI111" s="1"/>
      <c r="SOK111" s="1"/>
      <c r="SOO111" s="18"/>
      <c r="SOP111" s="1"/>
      <c r="SOQ111" s="1"/>
      <c r="SOS111" s="1"/>
      <c r="SOW111" s="18"/>
      <c r="SOX111" s="1"/>
      <c r="SOY111" s="1"/>
      <c r="SPA111" s="1"/>
      <c r="SPE111" s="18"/>
      <c r="SPF111" s="1"/>
      <c r="SPG111" s="1"/>
      <c r="SPI111" s="1"/>
      <c r="SPM111" s="18"/>
      <c r="SPN111" s="1"/>
      <c r="SPO111" s="1"/>
      <c r="SPQ111" s="1"/>
      <c r="SPU111" s="18"/>
      <c r="SPV111" s="1"/>
      <c r="SPW111" s="1"/>
      <c r="SPY111" s="1"/>
      <c r="SQC111" s="18"/>
      <c r="SQD111" s="1"/>
      <c r="SQE111" s="1"/>
      <c r="SQG111" s="1"/>
      <c r="SQK111" s="18"/>
      <c r="SQL111" s="1"/>
      <c r="SQM111" s="1"/>
      <c r="SQO111" s="1"/>
      <c r="SQS111" s="18"/>
      <c r="SQT111" s="1"/>
      <c r="SQU111" s="1"/>
      <c r="SQW111" s="1"/>
      <c r="SRA111" s="18"/>
      <c r="SRB111" s="1"/>
      <c r="SRC111" s="1"/>
      <c r="SRE111" s="1"/>
      <c r="SRI111" s="18"/>
      <c r="SRJ111" s="1"/>
      <c r="SRK111" s="1"/>
      <c r="SRM111" s="1"/>
      <c r="SRQ111" s="18"/>
      <c r="SRR111" s="1"/>
      <c r="SRS111" s="1"/>
      <c r="SRU111" s="1"/>
      <c r="SRY111" s="18"/>
      <c r="SRZ111" s="1"/>
      <c r="SSA111" s="1"/>
      <c r="SSC111" s="1"/>
      <c r="SSG111" s="18"/>
      <c r="SSH111" s="1"/>
      <c r="SSI111" s="1"/>
      <c r="SSK111" s="1"/>
      <c r="SSO111" s="18"/>
      <c r="SSP111" s="1"/>
      <c r="SSQ111" s="1"/>
      <c r="SSS111" s="1"/>
      <c r="SSW111" s="18"/>
      <c r="SSX111" s="1"/>
      <c r="SSY111" s="1"/>
      <c r="STA111" s="1"/>
      <c r="STE111" s="18"/>
      <c r="STF111" s="1"/>
      <c r="STG111" s="1"/>
      <c r="STI111" s="1"/>
      <c r="STM111" s="18"/>
      <c r="STN111" s="1"/>
      <c r="STO111" s="1"/>
      <c r="STQ111" s="1"/>
      <c r="STU111" s="18"/>
      <c r="STV111" s="1"/>
      <c r="STW111" s="1"/>
      <c r="STY111" s="1"/>
      <c r="SUC111" s="18"/>
      <c r="SUD111" s="1"/>
      <c r="SUE111" s="1"/>
      <c r="SUG111" s="1"/>
      <c r="SUK111" s="18"/>
      <c r="SUL111" s="1"/>
      <c r="SUM111" s="1"/>
      <c r="SUO111" s="1"/>
      <c r="SUS111" s="18"/>
      <c r="SUT111" s="1"/>
      <c r="SUU111" s="1"/>
      <c r="SUW111" s="1"/>
      <c r="SVA111" s="18"/>
      <c r="SVB111" s="1"/>
      <c r="SVC111" s="1"/>
      <c r="SVE111" s="1"/>
      <c r="SVI111" s="18"/>
      <c r="SVJ111" s="1"/>
      <c r="SVK111" s="1"/>
      <c r="SVM111" s="1"/>
      <c r="SVQ111" s="18"/>
      <c r="SVR111" s="1"/>
      <c r="SVS111" s="1"/>
      <c r="SVU111" s="1"/>
      <c r="SVY111" s="18"/>
      <c r="SVZ111" s="1"/>
      <c r="SWA111" s="1"/>
      <c r="SWC111" s="1"/>
      <c r="SWG111" s="18"/>
      <c r="SWH111" s="1"/>
      <c r="SWI111" s="1"/>
      <c r="SWK111" s="1"/>
      <c r="SWO111" s="18"/>
      <c r="SWP111" s="1"/>
      <c r="SWQ111" s="1"/>
      <c r="SWS111" s="1"/>
      <c r="SWW111" s="18"/>
      <c r="SWX111" s="1"/>
      <c r="SWY111" s="1"/>
      <c r="SXA111" s="1"/>
      <c r="SXE111" s="18"/>
      <c r="SXF111" s="1"/>
      <c r="SXG111" s="1"/>
      <c r="SXI111" s="1"/>
      <c r="SXM111" s="18"/>
      <c r="SXN111" s="1"/>
      <c r="SXO111" s="1"/>
      <c r="SXQ111" s="1"/>
      <c r="SXU111" s="18"/>
      <c r="SXV111" s="1"/>
      <c r="SXW111" s="1"/>
      <c r="SXY111" s="1"/>
      <c r="SYC111" s="18"/>
      <c r="SYD111" s="1"/>
      <c r="SYE111" s="1"/>
      <c r="SYG111" s="1"/>
      <c r="SYK111" s="18"/>
      <c r="SYL111" s="1"/>
      <c r="SYM111" s="1"/>
      <c r="SYO111" s="1"/>
      <c r="SYS111" s="18"/>
      <c r="SYT111" s="1"/>
      <c r="SYU111" s="1"/>
      <c r="SYW111" s="1"/>
      <c r="SZA111" s="18"/>
      <c r="SZB111" s="1"/>
      <c r="SZC111" s="1"/>
      <c r="SZE111" s="1"/>
      <c r="SZI111" s="18"/>
      <c r="SZJ111" s="1"/>
      <c r="SZK111" s="1"/>
      <c r="SZM111" s="1"/>
      <c r="SZQ111" s="18"/>
      <c r="SZR111" s="1"/>
      <c r="SZS111" s="1"/>
      <c r="SZU111" s="1"/>
      <c r="SZY111" s="18"/>
      <c r="SZZ111" s="1"/>
      <c r="TAA111" s="1"/>
      <c r="TAC111" s="1"/>
      <c r="TAG111" s="18"/>
      <c r="TAH111" s="1"/>
      <c r="TAI111" s="1"/>
      <c r="TAK111" s="1"/>
      <c r="TAO111" s="18"/>
      <c r="TAP111" s="1"/>
      <c r="TAQ111" s="1"/>
      <c r="TAS111" s="1"/>
      <c r="TAW111" s="18"/>
      <c r="TAX111" s="1"/>
      <c r="TAY111" s="1"/>
      <c r="TBA111" s="1"/>
      <c r="TBE111" s="18"/>
      <c r="TBF111" s="1"/>
      <c r="TBG111" s="1"/>
      <c r="TBI111" s="1"/>
      <c r="TBM111" s="18"/>
      <c r="TBN111" s="1"/>
      <c r="TBO111" s="1"/>
      <c r="TBQ111" s="1"/>
      <c r="TBU111" s="18"/>
      <c r="TBV111" s="1"/>
      <c r="TBW111" s="1"/>
      <c r="TBY111" s="1"/>
      <c r="TCC111" s="18"/>
      <c r="TCD111" s="1"/>
      <c r="TCE111" s="1"/>
      <c r="TCG111" s="1"/>
      <c r="TCK111" s="18"/>
      <c r="TCL111" s="1"/>
      <c r="TCM111" s="1"/>
      <c r="TCO111" s="1"/>
      <c r="TCS111" s="18"/>
      <c r="TCT111" s="1"/>
      <c r="TCU111" s="1"/>
      <c r="TCW111" s="1"/>
      <c r="TDA111" s="18"/>
      <c r="TDB111" s="1"/>
      <c r="TDC111" s="1"/>
      <c r="TDE111" s="1"/>
      <c r="TDI111" s="18"/>
      <c r="TDJ111" s="1"/>
      <c r="TDK111" s="1"/>
      <c r="TDM111" s="1"/>
      <c r="TDQ111" s="18"/>
      <c r="TDR111" s="1"/>
      <c r="TDS111" s="1"/>
      <c r="TDU111" s="1"/>
      <c r="TDY111" s="18"/>
      <c r="TDZ111" s="1"/>
      <c r="TEA111" s="1"/>
      <c r="TEC111" s="1"/>
      <c r="TEG111" s="18"/>
      <c r="TEH111" s="1"/>
      <c r="TEI111" s="1"/>
      <c r="TEK111" s="1"/>
      <c r="TEO111" s="18"/>
      <c r="TEP111" s="1"/>
      <c r="TEQ111" s="1"/>
      <c r="TES111" s="1"/>
      <c r="TEW111" s="18"/>
      <c r="TEX111" s="1"/>
      <c r="TEY111" s="1"/>
      <c r="TFA111" s="1"/>
      <c r="TFE111" s="18"/>
      <c r="TFF111" s="1"/>
      <c r="TFG111" s="1"/>
      <c r="TFI111" s="1"/>
      <c r="TFM111" s="18"/>
      <c r="TFN111" s="1"/>
      <c r="TFO111" s="1"/>
      <c r="TFQ111" s="1"/>
      <c r="TFU111" s="18"/>
      <c r="TFV111" s="1"/>
      <c r="TFW111" s="1"/>
      <c r="TFY111" s="1"/>
      <c r="TGC111" s="18"/>
      <c r="TGD111" s="1"/>
      <c r="TGE111" s="1"/>
      <c r="TGG111" s="1"/>
      <c r="TGK111" s="18"/>
      <c r="TGL111" s="1"/>
      <c r="TGM111" s="1"/>
      <c r="TGO111" s="1"/>
      <c r="TGS111" s="18"/>
      <c r="TGT111" s="1"/>
      <c r="TGU111" s="1"/>
      <c r="TGW111" s="1"/>
      <c r="THA111" s="18"/>
      <c r="THB111" s="1"/>
      <c r="THC111" s="1"/>
      <c r="THE111" s="1"/>
      <c r="THI111" s="18"/>
      <c r="THJ111" s="1"/>
      <c r="THK111" s="1"/>
      <c r="THM111" s="1"/>
      <c r="THQ111" s="18"/>
      <c r="THR111" s="1"/>
      <c r="THS111" s="1"/>
      <c r="THU111" s="1"/>
      <c r="THY111" s="18"/>
      <c r="THZ111" s="1"/>
      <c r="TIA111" s="1"/>
      <c r="TIC111" s="1"/>
      <c r="TIG111" s="18"/>
      <c r="TIH111" s="1"/>
      <c r="TII111" s="1"/>
      <c r="TIK111" s="1"/>
      <c r="TIO111" s="18"/>
      <c r="TIP111" s="1"/>
      <c r="TIQ111" s="1"/>
      <c r="TIS111" s="1"/>
      <c r="TIW111" s="18"/>
      <c r="TIX111" s="1"/>
      <c r="TIY111" s="1"/>
      <c r="TJA111" s="1"/>
      <c r="TJE111" s="18"/>
      <c r="TJF111" s="1"/>
      <c r="TJG111" s="1"/>
      <c r="TJI111" s="1"/>
      <c r="TJM111" s="18"/>
      <c r="TJN111" s="1"/>
      <c r="TJO111" s="1"/>
      <c r="TJQ111" s="1"/>
      <c r="TJU111" s="18"/>
      <c r="TJV111" s="1"/>
      <c r="TJW111" s="1"/>
      <c r="TJY111" s="1"/>
      <c r="TKC111" s="18"/>
      <c r="TKD111" s="1"/>
      <c r="TKE111" s="1"/>
      <c r="TKG111" s="1"/>
      <c r="TKK111" s="18"/>
      <c r="TKL111" s="1"/>
      <c r="TKM111" s="1"/>
      <c r="TKO111" s="1"/>
      <c r="TKS111" s="18"/>
      <c r="TKT111" s="1"/>
      <c r="TKU111" s="1"/>
      <c r="TKW111" s="1"/>
      <c r="TLA111" s="18"/>
      <c r="TLB111" s="1"/>
      <c r="TLC111" s="1"/>
      <c r="TLE111" s="1"/>
      <c r="TLI111" s="18"/>
      <c r="TLJ111" s="1"/>
      <c r="TLK111" s="1"/>
      <c r="TLM111" s="1"/>
      <c r="TLQ111" s="18"/>
      <c r="TLR111" s="1"/>
      <c r="TLS111" s="1"/>
      <c r="TLU111" s="1"/>
      <c r="TLY111" s="18"/>
      <c r="TLZ111" s="1"/>
      <c r="TMA111" s="1"/>
      <c r="TMC111" s="1"/>
      <c r="TMG111" s="18"/>
      <c r="TMH111" s="1"/>
      <c r="TMI111" s="1"/>
      <c r="TMK111" s="1"/>
      <c r="TMO111" s="18"/>
      <c r="TMP111" s="1"/>
      <c r="TMQ111" s="1"/>
      <c r="TMS111" s="1"/>
      <c r="TMW111" s="18"/>
      <c r="TMX111" s="1"/>
      <c r="TMY111" s="1"/>
      <c r="TNA111" s="1"/>
      <c r="TNE111" s="18"/>
      <c r="TNF111" s="1"/>
      <c r="TNG111" s="1"/>
      <c r="TNI111" s="1"/>
      <c r="TNM111" s="18"/>
      <c r="TNN111" s="1"/>
      <c r="TNO111" s="1"/>
      <c r="TNQ111" s="1"/>
      <c r="TNU111" s="18"/>
      <c r="TNV111" s="1"/>
      <c r="TNW111" s="1"/>
      <c r="TNY111" s="1"/>
      <c r="TOC111" s="18"/>
      <c r="TOD111" s="1"/>
      <c r="TOE111" s="1"/>
      <c r="TOG111" s="1"/>
      <c r="TOK111" s="18"/>
      <c r="TOL111" s="1"/>
      <c r="TOM111" s="1"/>
      <c r="TOO111" s="1"/>
      <c r="TOS111" s="18"/>
      <c r="TOT111" s="1"/>
      <c r="TOU111" s="1"/>
      <c r="TOW111" s="1"/>
      <c r="TPA111" s="18"/>
      <c r="TPB111" s="1"/>
      <c r="TPC111" s="1"/>
      <c r="TPE111" s="1"/>
      <c r="TPI111" s="18"/>
      <c r="TPJ111" s="1"/>
      <c r="TPK111" s="1"/>
      <c r="TPM111" s="1"/>
      <c r="TPQ111" s="18"/>
      <c r="TPR111" s="1"/>
      <c r="TPS111" s="1"/>
      <c r="TPU111" s="1"/>
      <c r="TPY111" s="18"/>
      <c r="TPZ111" s="1"/>
      <c r="TQA111" s="1"/>
      <c r="TQC111" s="1"/>
      <c r="TQG111" s="18"/>
      <c r="TQH111" s="1"/>
      <c r="TQI111" s="1"/>
      <c r="TQK111" s="1"/>
      <c r="TQO111" s="18"/>
      <c r="TQP111" s="1"/>
      <c r="TQQ111" s="1"/>
      <c r="TQS111" s="1"/>
      <c r="TQW111" s="18"/>
      <c r="TQX111" s="1"/>
      <c r="TQY111" s="1"/>
      <c r="TRA111" s="1"/>
      <c r="TRE111" s="18"/>
      <c r="TRF111" s="1"/>
      <c r="TRG111" s="1"/>
      <c r="TRI111" s="1"/>
      <c r="TRM111" s="18"/>
      <c r="TRN111" s="1"/>
      <c r="TRO111" s="1"/>
      <c r="TRQ111" s="1"/>
      <c r="TRU111" s="18"/>
      <c r="TRV111" s="1"/>
      <c r="TRW111" s="1"/>
      <c r="TRY111" s="1"/>
      <c r="TSC111" s="18"/>
      <c r="TSD111" s="1"/>
      <c r="TSE111" s="1"/>
      <c r="TSG111" s="1"/>
      <c r="TSK111" s="18"/>
      <c r="TSL111" s="1"/>
      <c r="TSM111" s="1"/>
      <c r="TSO111" s="1"/>
      <c r="TSS111" s="18"/>
      <c r="TST111" s="1"/>
      <c r="TSU111" s="1"/>
      <c r="TSW111" s="1"/>
      <c r="TTA111" s="18"/>
      <c r="TTB111" s="1"/>
      <c r="TTC111" s="1"/>
      <c r="TTE111" s="1"/>
      <c r="TTI111" s="18"/>
      <c r="TTJ111" s="1"/>
      <c r="TTK111" s="1"/>
      <c r="TTM111" s="1"/>
      <c r="TTQ111" s="18"/>
      <c r="TTR111" s="1"/>
      <c r="TTS111" s="1"/>
      <c r="TTU111" s="1"/>
      <c r="TTY111" s="18"/>
      <c r="TTZ111" s="1"/>
      <c r="TUA111" s="1"/>
      <c r="TUC111" s="1"/>
      <c r="TUG111" s="18"/>
      <c r="TUH111" s="1"/>
      <c r="TUI111" s="1"/>
      <c r="TUK111" s="1"/>
      <c r="TUO111" s="18"/>
      <c r="TUP111" s="1"/>
      <c r="TUQ111" s="1"/>
      <c r="TUS111" s="1"/>
      <c r="TUW111" s="18"/>
      <c r="TUX111" s="1"/>
      <c r="TUY111" s="1"/>
      <c r="TVA111" s="1"/>
      <c r="TVE111" s="18"/>
      <c r="TVF111" s="1"/>
      <c r="TVG111" s="1"/>
      <c r="TVI111" s="1"/>
      <c r="TVM111" s="18"/>
      <c r="TVN111" s="1"/>
      <c r="TVO111" s="1"/>
      <c r="TVQ111" s="1"/>
      <c r="TVU111" s="18"/>
      <c r="TVV111" s="1"/>
      <c r="TVW111" s="1"/>
      <c r="TVY111" s="1"/>
      <c r="TWC111" s="18"/>
      <c r="TWD111" s="1"/>
      <c r="TWE111" s="1"/>
      <c r="TWG111" s="1"/>
      <c r="TWK111" s="18"/>
      <c r="TWL111" s="1"/>
      <c r="TWM111" s="1"/>
      <c r="TWO111" s="1"/>
      <c r="TWS111" s="18"/>
      <c r="TWT111" s="1"/>
      <c r="TWU111" s="1"/>
      <c r="TWW111" s="1"/>
      <c r="TXA111" s="18"/>
      <c r="TXB111" s="1"/>
      <c r="TXC111" s="1"/>
      <c r="TXE111" s="1"/>
      <c r="TXI111" s="18"/>
      <c r="TXJ111" s="1"/>
      <c r="TXK111" s="1"/>
      <c r="TXM111" s="1"/>
      <c r="TXQ111" s="18"/>
      <c r="TXR111" s="1"/>
      <c r="TXS111" s="1"/>
      <c r="TXU111" s="1"/>
      <c r="TXY111" s="18"/>
      <c r="TXZ111" s="1"/>
      <c r="TYA111" s="1"/>
      <c r="TYC111" s="1"/>
      <c r="TYG111" s="18"/>
      <c r="TYH111" s="1"/>
      <c r="TYI111" s="1"/>
      <c r="TYK111" s="1"/>
      <c r="TYO111" s="18"/>
      <c r="TYP111" s="1"/>
      <c r="TYQ111" s="1"/>
      <c r="TYS111" s="1"/>
      <c r="TYW111" s="18"/>
      <c r="TYX111" s="1"/>
      <c r="TYY111" s="1"/>
      <c r="TZA111" s="1"/>
      <c r="TZE111" s="18"/>
      <c r="TZF111" s="1"/>
      <c r="TZG111" s="1"/>
      <c r="TZI111" s="1"/>
      <c r="TZM111" s="18"/>
      <c r="TZN111" s="1"/>
      <c r="TZO111" s="1"/>
      <c r="TZQ111" s="1"/>
      <c r="TZU111" s="18"/>
      <c r="TZV111" s="1"/>
      <c r="TZW111" s="1"/>
      <c r="TZY111" s="1"/>
      <c r="UAC111" s="18"/>
      <c r="UAD111" s="1"/>
      <c r="UAE111" s="1"/>
      <c r="UAG111" s="1"/>
      <c r="UAK111" s="18"/>
      <c r="UAL111" s="1"/>
      <c r="UAM111" s="1"/>
      <c r="UAO111" s="1"/>
      <c r="UAS111" s="18"/>
      <c r="UAT111" s="1"/>
      <c r="UAU111" s="1"/>
      <c r="UAW111" s="1"/>
      <c r="UBA111" s="18"/>
      <c r="UBB111" s="1"/>
      <c r="UBC111" s="1"/>
      <c r="UBE111" s="1"/>
      <c r="UBI111" s="18"/>
      <c r="UBJ111" s="1"/>
      <c r="UBK111" s="1"/>
      <c r="UBM111" s="1"/>
      <c r="UBQ111" s="18"/>
      <c r="UBR111" s="1"/>
      <c r="UBS111" s="1"/>
      <c r="UBU111" s="1"/>
      <c r="UBY111" s="18"/>
      <c r="UBZ111" s="1"/>
      <c r="UCA111" s="1"/>
      <c r="UCC111" s="1"/>
      <c r="UCG111" s="18"/>
      <c r="UCH111" s="1"/>
      <c r="UCI111" s="1"/>
      <c r="UCK111" s="1"/>
      <c r="UCO111" s="18"/>
      <c r="UCP111" s="1"/>
      <c r="UCQ111" s="1"/>
      <c r="UCS111" s="1"/>
      <c r="UCW111" s="18"/>
      <c r="UCX111" s="1"/>
      <c r="UCY111" s="1"/>
      <c r="UDA111" s="1"/>
      <c r="UDE111" s="18"/>
      <c r="UDF111" s="1"/>
      <c r="UDG111" s="1"/>
      <c r="UDI111" s="1"/>
      <c r="UDM111" s="18"/>
      <c r="UDN111" s="1"/>
      <c r="UDO111" s="1"/>
      <c r="UDQ111" s="1"/>
      <c r="UDU111" s="18"/>
      <c r="UDV111" s="1"/>
      <c r="UDW111" s="1"/>
      <c r="UDY111" s="1"/>
      <c r="UEC111" s="18"/>
      <c r="UED111" s="1"/>
      <c r="UEE111" s="1"/>
      <c r="UEG111" s="1"/>
      <c r="UEK111" s="18"/>
      <c r="UEL111" s="1"/>
      <c r="UEM111" s="1"/>
      <c r="UEO111" s="1"/>
      <c r="UES111" s="18"/>
      <c r="UET111" s="1"/>
      <c r="UEU111" s="1"/>
      <c r="UEW111" s="1"/>
      <c r="UFA111" s="18"/>
      <c r="UFB111" s="1"/>
      <c r="UFC111" s="1"/>
      <c r="UFE111" s="1"/>
      <c r="UFI111" s="18"/>
      <c r="UFJ111" s="1"/>
      <c r="UFK111" s="1"/>
      <c r="UFM111" s="1"/>
      <c r="UFQ111" s="18"/>
      <c r="UFR111" s="1"/>
      <c r="UFS111" s="1"/>
      <c r="UFU111" s="1"/>
      <c r="UFY111" s="18"/>
      <c r="UFZ111" s="1"/>
      <c r="UGA111" s="1"/>
      <c r="UGC111" s="1"/>
      <c r="UGG111" s="18"/>
      <c r="UGH111" s="1"/>
      <c r="UGI111" s="1"/>
      <c r="UGK111" s="1"/>
      <c r="UGO111" s="18"/>
      <c r="UGP111" s="1"/>
      <c r="UGQ111" s="1"/>
      <c r="UGS111" s="1"/>
      <c r="UGW111" s="18"/>
      <c r="UGX111" s="1"/>
      <c r="UGY111" s="1"/>
      <c r="UHA111" s="1"/>
      <c r="UHE111" s="18"/>
      <c r="UHF111" s="1"/>
      <c r="UHG111" s="1"/>
      <c r="UHI111" s="1"/>
      <c r="UHM111" s="18"/>
      <c r="UHN111" s="1"/>
      <c r="UHO111" s="1"/>
      <c r="UHQ111" s="1"/>
      <c r="UHU111" s="18"/>
      <c r="UHV111" s="1"/>
      <c r="UHW111" s="1"/>
      <c r="UHY111" s="1"/>
      <c r="UIC111" s="18"/>
      <c r="UID111" s="1"/>
      <c r="UIE111" s="1"/>
      <c r="UIG111" s="1"/>
      <c r="UIK111" s="18"/>
      <c r="UIL111" s="1"/>
      <c r="UIM111" s="1"/>
      <c r="UIO111" s="1"/>
      <c r="UIS111" s="18"/>
      <c r="UIT111" s="1"/>
      <c r="UIU111" s="1"/>
      <c r="UIW111" s="1"/>
      <c r="UJA111" s="18"/>
      <c r="UJB111" s="1"/>
      <c r="UJC111" s="1"/>
      <c r="UJE111" s="1"/>
      <c r="UJI111" s="18"/>
      <c r="UJJ111" s="1"/>
      <c r="UJK111" s="1"/>
      <c r="UJM111" s="1"/>
      <c r="UJQ111" s="18"/>
      <c r="UJR111" s="1"/>
      <c r="UJS111" s="1"/>
      <c r="UJU111" s="1"/>
      <c r="UJY111" s="18"/>
      <c r="UJZ111" s="1"/>
      <c r="UKA111" s="1"/>
      <c r="UKC111" s="1"/>
      <c r="UKG111" s="18"/>
      <c r="UKH111" s="1"/>
      <c r="UKI111" s="1"/>
      <c r="UKK111" s="1"/>
      <c r="UKO111" s="18"/>
      <c r="UKP111" s="1"/>
      <c r="UKQ111" s="1"/>
      <c r="UKS111" s="1"/>
      <c r="UKW111" s="18"/>
      <c r="UKX111" s="1"/>
      <c r="UKY111" s="1"/>
      <c r="ULA111" s="1"/>
      <c r="ULE111" s="18"/>
      <c r="ULF111" s="1"/>
      <c r="ULG111" s="1"/>
      <c r="ULI111" s="1"/>
      <c r="ULM111" s="18"/>
      <c r="ULN111" s="1"/>
      <c r="ULO111" s="1"/>
      <c r="ULQ111" s="1"/>
      <c r="ULU111" s="18"/>
      <c r="ULV111" s="1"/>
      <c r="ULW111" s="1"/>
      <c r="ULY111" s="1"/>
      <c r="UMC111" s="18"/>
      <c r="UMD111" s="1"/>
      <c r="UME111" s="1"/>
      <c r="UMG111" s="1"/>
      <c r="UMK111" s="18"/>
      <c r="UML111" s="1"/>
      <c r="UMM111" s="1"/>
      <c r="UMO111" s="1"/>
      <c r="UMS111" s="18"/>
      <c r="UMT111" s="1"/>
      <c r="UMU111" s="1"/>
      <c r="UMW111" s="1"/>
      <c r="UNA111" s="18"/>
      <c r="UNB111" s="1"/>
      <c r="UNC111" s="1"/>
      <c r="UNE111" s="1"/>
      <c r="UNI111" s="18"/>
      <c r="UNJ111" s="1"/>
      <c r="UNK111" s="1"/>
      <c r="UNM111" s="1"/>
      <c r="UNQ111" s="18"/>
      <c r="UNR111" s="1"/>
      <c r="UNS111" s="1"/>
      <c r="UNU111" s="1"/>
      <c r="UNY111" s="18"/>
      <c r="UNZ111" s="1"/>
      <c r="UOA111" s="1"/>
      <c r="UOC111" s="1"/>
      <c r="UOG111" s="18"/>
      <c r="UOH111" s="1"/>
      <c r="UOI111" s="1"/>
      <c r="UOK111" s="1"/>
      <c r="UOO111" s="18"/>
      <c r="UOP111" s="1"/>
      <c r="UOQ111" s="1"/>
      <c r="UOS111" s="1"/>
      <c r="UOW111" s="18"/>
      <c r="UOX111" s="1"/>
      <c r="UOY111" s="1"/>
      <c r="UPA111" s="1"/>
      <c r="UPE111" s="18"/>
      <c r="UPF111" s="1"/>
      <c r="UPG111" s="1"/>
      <c r="UPI111" s="1"/>
      <c r="UPM111" s="18"/>
      <c r="UPN111" s="1"/>
      <c r="UPO111" s="1"/>
      <c r="UPQ111" s="1"/>
      <c r="UPU111" s="18"/>
      <c r="UPV111" s="1"/>
      <c r="UPW111" s="1"/>
      <c r="UPY111" s="1"/>
      <c r="UQC111" s="18"/>
      <c r="UQD111" s="1"/>
      <c r="UQE111" s="1"/>
      <c r="UQG111" s="1"/>
      <c r="UQK111" s="18"/>
      <c r="UQL111" s="1"/>
      <c r="UQM111" s="1"/>
      <c r="UQO111" s="1"/>
      <c r="UQS111" s="18"/>
      <c r="UQT111" s="1"/>
      <c r="UQU111" s="1"/>
      <c r="UQW111" s="1"/>
      <c r="URA111" s="18"/>
      <c r="URB111" s="1"/>
      <c r="URC111" s="1"/>
      <c r="URE111" s="1"/>
      <c r="URI111" s="18"/>
      <c r="URJ111" s="1"/>
      <c r="URK111" s="1"/>
      <c r="URM111" s="1"/>
      <c r="URQ111" s="18"/>
      <c r="URR111" s="1"/>
      <c r="URS111" s="1"/>
      <c r="URU111" s="1"/>
      <c r="URY111" s="18"/>
      <c r="URZ111" s="1"/>
      <c r="USA111" s="1"/>
      <c r="USC111" s="1"/>
      <c r="USG111" s="18"/>
      <c r="USH111" s="1"/>
      <c r="USI111" s="1"/>
      <c r="USK111" s="1"/>
      <c r="USO111" s="18"/>
      <c r="USP111" s="1"/>
      <c r="USQ111" s="1"/>
      <c r="USS111" s="1"/>
      <c r="USW111" s="18"/>
      <c r="USX111" s="1"/>
      <c r="USY111" s="1"/>
      <c r="UTA111" s="1"/>
      <c r="UTE111" s="18"/>
      <c r="UTF111" s="1"/>
      <c r="UTG111" s="1"/>
      <c r="UTI111" s="1"/>
      <c r="UTM111" s="18"/>
      <c r="UTN111" s="1"/>
      <c r="UTO111" s="1"/>
      <c r="UTQ111" s="1"/>
      <c r="UTU111" s="18"/>
      <c r="UTV111" s="1"/>
      <c r="UTW111" s="1"/>
      <c r="UTY111" s="1"/>
      <c r="UUC111" s="18"/>
      <c r="UUD111" s="1"/>
      <c r="UUE111" s="1"/>
      <c r="UUG111" s="1"/>
      <c r="UUK111" s="18"/>
      <c r="UUL111" s="1"/>
      <c r="UUM111" s="1"/>
      <c r="UUO111" s="1"/>
      <c r="UUS111" s="18"/>
      <c r="UUT111" s="1"/>
      <c r="UUU111" s="1"/>
      <c r="UUW111" s="1"/>
      <c r="UVA111" s="18"/>
      <c r="UVB111" s="1"/>
      <c r="UVC111" s="1"/>
      <c r="UVE111" s="1"/>
      <c r="UVI111" s="18"/>
      <c r="UVJ111" s="1"/>
      <c r="UVK111" s="1"/>
      <c r="UVM111" s="1"/>
      <c r="UVQ111" s="18"/>
      <c r="UVR111" s="1"/>
      <c r="UVS111" s="1"/>
      <c r="UVU111" s="1"/>
      <c r="UVY111" s="18"/>
      <c r="UVZ111" s="1"/>
      <c r="UWA111" s="1"/>
      <c r="UWC111" s="1"/>
      <c r="UWG111" s="18"/>
      <c r="UWH111" s="1"/>
      <c r="UWI111" s="1"/>
      <c r="UWK111" s="1"/>
      <c r="UWO111" s="18"/>
      <c r="UWP111" s="1"/>
      <c r="UWQ111" s="1"/>
      <c r="UWS111" s="1"/>
      <c r="UWW111" s="18"/>
      <c r="UWX111" s="1"/>
      <c r="UWY111" s="1"/>
      <c r="UXA111" s="1"/>
      <c r="UXE111" s="18"/>
      <c r="UXF111" s="1"/>
      <c r="UXG111" s="1"/>
      <c r="UXI111" s="1"/>
      <c r="UXM111" s="18"/>
      <c r="UXN111" s="1"/>
      <c r="UXO111" s="1"/>
      <c r="UXQ111" s="1"/>
      <c r="UXU111" s="18"/>
      <c r="UXV111" s="1"/>
      <c r="UXW111" s="1"/>
      <c r="UXY111" s="1"/>
      <c r="UYC111" s="18"/>
      <c r="UYD111" s="1"/>
      <c r="UYE111" s="1"/>
      <c r="UYG111" s="1"/>
      <c r="UYK111" s="18"/>
      <c r="UYL111" s="1"/>
      <c r="UYM111" s="1"/>
      <c r="UYO111" s="1"/>
      <c r="UYS111" s="18"/>
      <c r="UYT111" s="1"/>
      <c r="UYU111" s="1"/>
      <c r="UYW111" s="1"/>
      <c r="UZA111" s="18"/>
      <c r="UZB111" s="1"/>
      <c r="UZC111" s="1"/>
      <c r="UZE111" s="1"/>
      <c r="UZI111" s="18"/>
      <c r="UZJ111" s="1"/>
      <c r="UZK111" s="1"/>
      <c r="UZM111" s="1"/>
      <c r="UZQ111" s="18"/>
      <c r="UZR111" s="1"/>
      <c r="UZS111" s="1"/>
      <c r="UZU111" s="1"/>
      <c r="UZY111" s="18"/>
      <c r="UZZ111" s="1"/>
      <c r="VAA111" s="1"/>
      <c r="VAC111" s="1"/>
      <c r="VAG111" s="18"/>
      <c r="VAH111" s="1"/>
      <c r="VAI111" s="1"/>
      <c r="VAK111" s="1"/>
      <c r="VAO111" s="18"/>
      <c r="VAP111" s="1"/>
      <c r="VAQ111" s="1"/>
      <c r="VAS111" s="1"/>
      <c r="VAW111" s="18"/>
      <c r="VAX111" s="1"/>
      <c r="VAY111" s="1"/>
      <c r="VBA111" s="1"/>
      <c r="VBE111" s="18"/>
      <c r="VBF111" s="1"/>
      <c r="VBG111" s="1"/>
      <c r="VBI111" s="1"/>
      <c r="VBM111" s="18"/>
      <c r="VBN111" s="1"/>
      <c r="VBO111" s="1"/>
      <c r="VBQ111" s="1"/>
      <c r="VBU111" s="18"/>
      <c r="VBV111" s="1"/>
      <c r="VBW111" s="1"/>
      <c r="VBY111" s="1"/>
      <c r="VCC111" s="18"/>
      <c r="VCD111" s="1"/>
      <c r="VCE111" s="1"/>
      <c r="VCG111" s="1"/>
      <c r="VCK111" s="18"/>
      <c r="VCL111" s="1"/>
      <c r="VCM111" s="1"/>
      <c r="VCO111" s="1"/>
      <c r="VCS111" s="18"/>
      <c r="VCT111" s="1"/>
      <c r="VCU111" s="1"/>
      <c r="VCW111" s="1"/>
      <c r="VDA111" s="18"/>
      <c r="VDB111" s="1"/>
      <c r="VDC111" s="1"/>
      <c r="VDE111" s="1"/>
      <c r="VDI111" s="18"/>
      <c r="VDJ111" s="1"/>
      <c r="VDK111" s="1"/>
      <c r="VDM111" s="1"/>
      <c r="VDQ111" s="18"/>
      <c r="VDR111" s="1"/>
      <c r="VDS111" s="1"/>
      <c r="VDU111" s="1"/>
      <c r="VDY111" s="18"/>
      <c r="VDZ111" s="1"/>
      <c r="VEA111" s="1"/>
      <c r="VEC111" s="1"/>
      <c r="VEG111" s="18"/>
      <c r="VEH111" s="1"/>
      <c r="VEI111" s="1"/>
      <c r="VEK111" s="1"/>
      <c r="VEO111" s="18"/>
      <c r="VEP111" s="1"/>
      <c r="VEQ111" s="1"/>
      <c r="VES111" s="1"/>
      <c r="VEW111" s="18"/>
      <c r="VEX111" s="1"/>
      <c r="VEY111" s="1"/>
      <c r="VFA111" s="1"/>
      <c r="VFE111" s="18"/>
      <c r="VFF111" s="1"/>
      <c r="VFG111" s="1"/>
      <c r="VFI111" s="1"/>
      <c r="VFM111" s="18"/>
      <c r="VFN111" s="1"/>
      <c r="VFO111" s="1"/>
      <c r="VFQ111" s="1"/>
      <c r="VFU111" s="18"/>
      <c r="VFV111" s="1"/>
      <c r="VFW111" s="1"/>
      <c r="VFY111" s="1"/>
      <c r="VGC111" s="18"/>
      <c r="VGD111" s="1"/>
      <c r="VGE111" s="1"/>
      <c r="VGG111" s="1"/>
      <c r="VGK111" s="18"/>
      <c r="VGL111" s="1"/>
      <c r="VGM111" s="1"/>
      <c r="VGO111" s="1"/>
      <c r="VGS111" s="18"/>
      <c r="VGT111" s="1"/>
      <c r="VGU111" s="1"/>
      <c r="VGW111" s="1"/>
      <c r="VHA111" s="18"/>
      <c r="VHB111" s="1"/>
      <c r="VHC111" s="1"/>
      <c r="VHE111" s="1"/>
      <c r="VHI111" s="18"/>
      <c r="VHJ111" s="1"/>
      <c r="VHK111" s="1"/>
      <c r="VHM111" s="1"/>
      <c r="VHQ111" s="18"/>
      <c r="VHR111" s="1"/>
      <c r="VHS111" s="1"/>
      <c r="VHU111" s="1"/>
      <c r="VHY111" s="18"/>
      <c r="VHZ111" s="1"/>
      <c r="VIA111" s="1"/>
      <c r="VIC111" s="1"/>
      <c r="VIG111" s="18"/>
      <c r="VIH111" s="1"/>
      <c r="VII111" s="1"/>
      <c r="VIK111" s="1"/>
      <c r="VIO111" s="18"/>
      <c r="VIP111" s="1"/>
      <c r="VIQ111" s="1"/>
      <c r="VIS111" s="1"/>
      <c r="VIW111" s="18"/>
      <c r="VIX111" s="1"/>
      <c r="VIY111" s="1"/>
      <c r="VJA111" s="1"/>
      <c r="VJE111" s="18"/>
      <c r="VJF111" s="1"/>
      <c r="VJG111" s="1"/>
      <c r="VJI111" s="1"/>
      <c r="VJM111" s="18"/>
      <c r="VJN111" s="1"/>
      <c r="VJO111" s="1"/>
      <c r="VJQ111" s="1"/>
      <c r="VJU111" s="18"/>
      <c r="VJV111" s="1"/>
      <c r="VJW111" s="1"/>
      <c r="VJY111" s="1"/>
      <c r="VKC111" s="18"/>
      <c r="VKD111" s="1"/>
      <c r="VKE111" s="1"/>
      <c r="VKG111" s="1"/>
      <c r="VKK111" s="18"/>
      <c r="VKL111" s="1"/>
      <c r="VKM111" s="1"/>
      <c r="VKO111" s="1"/>
      <c r="VKS111" s="18"/>
      <c r="VKT111" s="1"/>
      <c r="VKU111" s="1"/>
      <c r="VKW111" s="1"/>
      <c r="VLA111" s="18"/>
      <c r="VLB111" s="1"/>
      <c r="VLC111" s="1"/>
      <c r="VLE111" s="1"/>
      <c r="VLI111" s="18"/>
      <c r="VLJ111" s="1"/>
      <c r="VLK111" s="1"/>
      <c r="VLM111" s="1"/>
      <c r="VLQ111" s="18"/>
      <c r="VLR111" s="1"/>
      <c r="VLS111" s="1"/>
      <c r="VLU111" s="1"/>
      <c r="VLY111" s="18"/>
      <c r="VLZ111" s="1"/>
      <c r="VMA111" s="1"/>
      <c r="VMC111" s="1"/>
      <c r="VMG111" s="18"/>
      <c r="VMH111" s="1"/>
      <c r="VMI111" s="1"/>
      <c r="VMK111" s="1"/>
      <c r="VMO111" s="18"/>
      <c r="VMP111" s="1"/>
      <c r="VMQ111" s="1"/>
      <c r="VMS111" s="1"/>
      <c r="VMW111" s="18"/>
      <c r="VMX111" s="1"/>
      <c r="VMY111" s="1"/>
      <c r="VNA111" s="1"/>
      <c r="VNE111" s="18"/>
      <c r="VNF111" s="1"/>
      <c r="VNG111" s="1"/>
      <c r="VNI111" s="1"/>
      <c r="VNM111" s="18"/>
      <c r="VNN111" s="1"/>
      <c r="VNO111" s="1"/>
      <c r="VNQ111" s="1"/>
      <c r="VNU111" s="18"/>
      <c r="VNV111" s="1"/>
      <c r="VNW111" s="1"/>
      <c r="VNY111" s="1"/>
      <c r="VOC111" s="18"/>
      <c r="VOD111" s="1"/>
      <c r="VOE111" s="1"/>
      <c r="VOG111" s="1"/>
      <c r="VOK111" s="18"/>
      <c r="VOL111" s="1"/>
      <c r="VOM111" s="1"/>
      <c r="VOO111" s="1"/>
      <c r="VOS111" s="18"/>
      <c r="VOT111" s="1"/>
      <c r="VOU111" s="1"/>
      <c r="VOW111" s="1"/>
      <c r="VPA111" s="18"/>
      <c r="VPB111" s="1"/>
      <c r="VPC111" s="1"/>
      <c r="VPE111" s="1"/>
      <c r="VPI111" s="18"/>
      <c r="VPJ111" s="1"/>
      <c r="VPK111" s="1"/>
      <c r="VPM111" s="1"/>
      <c r="VPQ111" s="18"/>
      <c r="VPR111" s="1"/>
      <c r="VPS111" s="1"/>
      <c r="VPU111" s="1"/>
      <c r="VPY111" s="18"/>
      <c r="VPZ111" s="1"/>
      <c r="VQA111" s="1"/>
      <c r="VQC111" s="1"/>
      <c r="VQG111" s="18"/>
      <c r="VQH111" s="1"/>
      <c r="VQI111" s="1"/>
      <c r="VQK111" s="1"/>
      <c r="VQO111" s="18"/>
      <c r="VQP111" s="1"/>
      <c r="VQQ111" s="1"/>
      <c r="VQS111" s="1"/>
      <c r="VQW111" s="18"/>
      <c r="VQX111" s="1"/>
      <c r="VQY111" s="1"/>
      <c r="VRA111" s="1"/>
      <c r="VRE111" s="18"/>
      <c r="VRF111" s="1"/>
      <c r="VRG111" s="1"/>
      <c r="VRI111" s="1"/>
      <c r="VRM111" s="18"/>
      <c r="VRN111" s="1"/>
      <c r="VRO111" s="1"/>
      <c r="VRQ111" s="1"/>
      <c r="VRU111" s="18"/>
      <c r="VRV111" s="1"/>
      <c r="VRW111" s="1"/>
      <c r="VRY111" s="1"/>
      <c r="VSC111" s="18"/>
      <c r="VSD111" s="1"/>
      <c r="VSE111" s="1"/>
      <c r="VSG111" s="1"/>
      <c r="VSK111" s="18"/>
      <c r="VSL111" s="1"/>
      <c r="VSM111" s="1"/>
      <c r="VSO111" s="1"/>
      <c r="VSS111" s="18"/>
      <c r="VST111" s="1"/>
      <c r="VSU111" s="1"/>
      <c r="VSW111" s="1"/>
      <c r="VTA111" s="18"/>
      <c r="VTB111" s="1"/>
      <c r="VTC111" s="1"/>
      <c r="VTE111" s="1"/>
      <c r="VTI111" s="18"/>
      <c r="VTJ111" s="1"/>
      <c r="VTK111" s="1"/>
      <c r="VTM111" s="1"/>
      <c r="VTQ111" s="18"/>
      <c r="VTR111" s="1"/>
      <c r="VTS111" s="1"/>
      <c r="VTU111" s="1"/>
      <c r="VTY111" s="18"/>
      <c r="VTZ111" s="1"/>
      <c r="VUA111" s="1"/>
      <c r="VUC111" s="1"/>
      <c r="VUG111" s="18"/>
      <c r="VUH111" s="1"/>
      <c r="VUI111" s="1"/>
      <c r="VUK111" s="1"/>
      <c r="VUO111" s="18"/>
      <c r="VUP111" s="1"/>
      <c r="VUQ111" s="1"/>
      <c r="VUS111" s="1"/>
      <c r="VUW111" s="18"/>
      <c r="VUX111" s="1"/>
      <c r="VUY111" s="1"/>
      <c r="VVA111" s="1"/>
      <c r="VVE111" s="18"/>
      <c r="VVF111" s="1"/>
      <c r="VVG111" s="1"/>
      <c r="VVI111" s="1"/>
      <c r="VVM111" s="18"/>
      <c r="VVN111" s="1"/>
      <c r="VVO111" s="1"/>
      <c r="VVQ111" s="1"/>
      <c r="VVU111" s="18"/>
      <c r="VVV111" s="1"/>
      <c r="VVW111" s="1"/>
      <c r="VVY111" s="1"/>
      <c r="VWC111" s="18"/>
      <c r="VWD111" s="1"/>
      <c r="VWE111" s="1"/>
      <c r="VWG111" s="1"/>
      <c r="VWK111" s="18"/>
      <c r="VWL111" s="1"/>
      <c r="VWM111" s="1"/>
      <c r="VWO111" s="1"/>
      <c r="VWS111" s="18"/>
      <c r="VWT111" s="1"/>
      <c r="VWU111" s="1"/>
      <c r="VWW111" s="1"/>
      <c r="VXA111" s="18"/>
      <c r="VXB111" s="1"/>
      <c r="VXC111" s="1"/>
      <c r="VXE111" s="1"/>
      <c r="VXI111" s="18"/>
      <c r="VXJ111" s="1"/>
      <c r="VXK111" s="1"/>
      <c r="VXM111" s="1"/>
      <c r="VXQ111" s="18"/>
      <c r="VXR111" s="1"/>
      <c r="VXS111" s="1"/>
      <c r="VXU111" s="1"/>
      <c r="VXY111" s="18"/>
      <c r="VXZ111" s="1"/>
      <c r="VYA111" s="1"/>
      <c r="VYC111" s="1"/>
      <c r="VYG111" s="18"/>
      <c r="VYH111" s="1"/>
      <c r="VYI111" s="1"/>
      <c r="VYK111" s="1"/>
      <c r="VYO111" s="18"/>
      <c r="VYP111" s="1"/>
      <c r="VYQ111" s="1"/>
      <c r="VYS111" s="1"/>
      <c r="VYW111" s="18"/>
      <c r="VYX111" s="1"/>
      <c r="VYY111" s="1"/>
      <c r="VZA111" s="1"/>
      <c r="VZE111" s="18"/>
      <c r="VZF111" s="1"/>
      <c r="VZG111" s="1"/>
      <c r="VZI111" s="1"/>
      <c r="VZM111" s="18"/>
      <c r="VZN111" s="1"/>
      <c r="VZO111" s="1"/>
      <c r="VZQ111" s="1"/>
      <c r="VZU111" s="18"/>
      <c r="VZV111" s="1"/>
      <c r="VZW111" s="1"/>
      <c r="VZY111" s="1"/>
      <c r="WAC111" s="18"/>
      <c r="WAD111" s="1"/>
      <c r="WAE111" s="1"/>
      <c r="WAG111" s="1"/>
      <c r="WAK111" s="18"/>
      <c r="WAL111" s="1"/>
      <c r="WAM111" s="1"/>
      <c r="WAO111" s="1"/>
      <c r="WAS111" s="18"/>
      <c r="WAT111" s="1"/>
      <c r="WAU111" s="1"/>
      <c r="WAW111" s="1"/>
      <c r="WBA111" s="18"/>
      <c r="WBB111" s="1"/>
      <c r="WBC111" s="1"/>
      <c r="WBE111" s="1"/>
      <c r="WBI111" s="18"/>
      <c r="WBJ111" s="1"/>
      <c r="WBK111" s="1"/>
      <c r="WBM111" s="1"/>
      <c r="WBQ111" s="18"/>
      <c r="WBR111" s="1"/>
      <c r="WBS111" s="1"/>
      <c r="WBU111" s="1"/>
      <c r="WBY111" s="18"/>
      <c r="WBZ111" s="1"/>
      <c r="WCA111" s="1"/>
      <c r="WCC111" s="1"/>
      <c r="WCG111" s="18"/>
      <c r="WCH111" s="1"/>
      <c r="WCI111" s="1"/>
      <c r="WCK111" s="1"/>
      <c r="WCO111" s="18"/>
      <c r="WCP111" s="1"/>
      <c r="WCQ111" s="1"/>
      <c r="WCS111" s="1"/>
      <c r="WCW111" s="18"/>
      <c r="WCX111" s="1"/>
      <c r="WCY111" s="1"/>
      <c r="WDA111" s="1"/>
      <c r="WDE111" s="18"/>
      <c r="WDF111" s="1"/>
      <c r="WDG111" s="1"/>
      <c r="WDI111" s="1"/>
      <c r="WDM111" s="18"/>
      <c r="WDN111" s="1"/>
      <c r="WDO111" s="1"/>
      <c r="WDQ111" s="1"/>
      <c r="WDU111" s="18"/>
      <c r="WDV111" s="1"/>
      <c r="WDW111" s="1"/>
      <c r="WDY111" s="1"/>
      <c r="WEC111" s="18"/>
      <c r="WED111" s="1"/>
      <c r="WEE111" s="1"/>
      <c r="WEG111" s="1"/>
      <c r="WEK111" s="18"/>
      <c r="WEL111" s="1"/>
      <c r="WEM111" s="1"/>
      <c r="WEO111" s="1"/>
      <c r="WES111" s="18"/>
      <c r="WET111" s="1"/>
      <c r="WEU111" s="1"/>
      <c r="WEW111" s="1"/>
      <c r="WFA111" s="18"/>
      <c r="WFB111" s="1"/>
      <c r="WFC111" s="1"/>
      <c r="WFE111" s="1"/>
      <c r="WFI111" s="18"/>
      <c r="WFJ111" s="1"/>
      <c r="WFK111" s="1"/>
      <c r="WFM111" s="1"/>
      <c r="WFQ111" s="18"/>
      <c r="WFR111" s="1"/>
      <c r="WFS111" s="1"/>
      <c r="WFU111" s="1"/>
      <c r="WFY111" s="18"/>
      <c r="WFZ111" s="1"/>
      <c r="WGA111" s="1"/>
      <c r="WGC111" s="1"/>
      <c r="WGG111" s="18"/>
      <c r="WGH111" s="1"/>
      <c r="WGI111" s="1"/>
      <c r="WGK111" s="1"/>
      <c r="WGO111" s="18"/>
      <c r="WGP111" s="1"/>
      <c r="WGQ111" s="1"/>
      <c r="WGS111" s="1"/>
      <c r="WGW111" s="18"/>
      <c r="WGX111" s="1"/>
      <c r="WGY111" s="1"/>
      <c r="WHA111" s="1"/>
      <c r="WHE111" s="18"/>
      <c r="WHF111" s="1"/>
      <c r="WHG111" s="1"/>
      <c r="WHI111" s="1"/>
      <c r="WHM111" s="18"/>
      <c r="WHN111" s="1"/>
      <c r="WHO111" s="1"/>
      <c r="WHQ111" s="1"/>
      <c r="WHU111" s="18"/>
      <c r="WHV111" s="1"/>
      <c r="WHW111" s="1"/>
      <c r="WHY111" s="1"/>
      <c r="WIC111" s="18"/>
      <c r="WID111" s="1"/>
      <c r="WIE111" s="1"/>
      <c r="WIG111" s="1"/>
      <c r="WIK111" s="18"/>
      <c r="WIL111" s="1"/>
      <c r="WIM111" s="1"/>
      <c r="WIO111" s="1"/>
      <c r="WIS111" s="18"/>
      <c r="WIT111" s="1"/>
      <c r="WIU111" s="1"/>
      <c r="WIW111" s="1"/>
      <c r="WJA111" s="18"/>
      <c r="WJB111" s="1"/>
      <c r="WJC111" s="1"/>
      <c r="WJE111" s="1"/>
      <c r="WJI111" s="18"/>
      <c r="WJJ111" s="1"/>
      <c r="WJK111" s="1"/>
      <c r="WJM111" s="1"/>
      <c r="WJQ111" s="18"/>
      <c r="WJR111" s="1"/>
      <c r="WJS111" s="1"/>
      <c r="WJU111" s="1"/>
      <c r="WJY111" s="18"/>
      <c r="WJZ111" s="1"/>
      <c r="WKA111" s="1"/>
      <c r="WKC111" s="1"/>
      <c r="WKG111" s="18"/>
      <c r="WKH111" s="1"/>
      <c r="WKI111" s="1"/>
      <c r="WKK111" s="1"/>
      <c r="WKO111" s="18"/>
      <c r="WKP111" s="1"/>
      <c r="WKQ111" s="1"/>
      <c r="WKS111" s="1"/>
      <c r="WKW111" s="18"/>
      <c r="WKX111" s="1"/>
      <c r="WKY111" s="1"/>
      <c r="WLA111" s="1"/>
      <c r="WLE111" s="18"/>
      <c r="WLF111" s="1"/>
      <c r="WLG111" s="1"/>
      <c r="WLI111" s="1"/>
      <c r="WLM111" s="18"/>
      <c r="WLN111" s="1"/>
      <c r="WLO111" s="1"/>
      <c r="WLQ111" s="1"/>
      <c r="WLU111" s="18"/>
      <c r="WLV111" s="1"/>
      <c r="WLW111" s="1"/>
      <c r="WLY111" s="1"/>
      <c r="WMC111" s="18"/>
      <c r="WMD111" s="1"/>
      <c r="WME111" s="1"/>
      <c r="WMG111" s="1"/>
      <c r="WMK111" s="18"/>
      <c r="WML111" s="1"/>
      <c r="WMM111" s="1"/>
      <c r="WMO111" s="1"/>
      <c r="WMS111" s="18"/>
      <c r="WMT111" s="1"/>
      <c r="WMU111" s="1"/>
      <c r="WMW111" s="1"/>
      <c r="WNA111" s="18"/>
      <c r="WNB111" s="1"/>
      <c r="WNC111" s="1"/>
      <c r="WNE111" s="1"/>
      <c r="WNI111" s="18"/>
      <c r="WNJ111" s="1"/>
      <c r="WNK111" s="1"/>
      <c r="WNM111" s="1"/>
      <c r="WNQ111" s="18"/>
      <c r="WNR111" s="1"/>
      <c r="WNS111" s="1"/>
      <c r="WNU111" s="1"/>
      <c r="WNY111" s="18"/>
      <c r="WNZ111" s="1"/>
      <c r="WOA111" s="1"/>
      <c r="WOC111" s="1"/>
      <c r="WOG111" s="18"/>
      <c r="WOH111" s="1"/>
      <c r="WOI111" s="1"/>
      <c r="WOK111" s="1"/>
      <c r="WOO111" s="18"/>
      <c r="WOP111" s="1"/>
      <c r="WOQ111" s="1"/>
      <c r="WOS111" s="1"/>
      <c r="WOW111" s="18"/>
      <c r="WOX111" s="1"/>
      <c r="WOY111" s="1"/>
      <c r="WPA111" s="1"/>
      <c r="WPE111" s="18"/>
      <c r="WPF111" s="1"/>
      <c r="WPG111" s="1"/>
      <c r="WPI111" s="1"/>
      <c r="WPM111" s="18"/>
      <c r="WPN111" s="1"/>
      <c r="WPO111" s="1"/>
      <c r="WPQ111" s="1"/>
      <c r="WPU111" s="18"/>
      <c r="WPV111" s="1"/>
      <c r="WPW111" s="1"/>
      <c r="WPY111" s="1"/>
      <c r="WQC111" s="18"/>
      <c r="WQD111" s="1"/>
      <c r="WQE111" s="1"/>
      <c r="WQG111" s="1"/>
      <c r="WQK111" s="18"/>
      <c r="WQL111" s="1"/>
      <c r="WQM111" s="1"/>
      <c r="WQO111" s="1"/>
      <c r="WQS111" s="18"/>
      <c r="WQT111" s="1"/>
      <c r="WQU111" s="1"/>
      <c r="WQW111" s="1"/>
      <c r="WRA111" s="18"/>
      <c r="WRB111" s="1"/>
      <c r="WRC111" s="1"/>
      <c r="WRE111" s="1"/>
      <c r="WRI111" s="18"/>
      <c r="WRJ111" s="1"/>
      <c r="WRK111" s="1"/>
      <c r="WRM111" s="1"/>
      <c r="WRQ111" s="18"/>
      <c r="WRR111" s="1"/>
      <c r="WRS111" s="1"/>
      <c r="WRU111" s="1"/>
      <c r="WRY111" s="18"/>
      <c r="WRZ111" s="1"/>
      <c r="WSA111" s="1"/>
      <c r="WSC111" s="1"/>
      <c r="WSG111" s="18"/>
      <c r="WSH111" s="1"/>
      <c r="WSI111" s="1"/>
      <c r="WSK111" s="1"/>
      <c r="WSO111" s="18"/>
      <c r="WSP111" s="1"/>
      <c r="WSQ111" s="1"/>
      <c r="WSS111" s="1"/>
      <c r="WSW111" s="18"/>
      <c r="WSX111" s="1"/>
      <c r="WSY111" s="1"/>
      <c r="WTA111" s="1"/>
      <c r="WTE111" s="18"/>
      <c r="WTF111" s="1"/>
      <c r="WTG111" s="1"/>
      <c r="WTI111" s="1"/>
      <c r="WTM111" s="18"/>
      <c r="WTN111" s="1"/>
      <c r="WTO111" s="1"/>
      <c r="WTQ111" s="1"/>
      <c r="WTU111" s="18"/>
      <c r="WTV111" s="1"/>
      <c r="WTW111" s="1"/>
      <c r="WTY111" s="1"/>
      <c r="WUC111" s="18"/>
      <c r="WUD111" s="1"/>
      <c r="WUE111" s="1"/>
      <c r="WUG111" s="1"/>
      <c r="WUK111" s="18"/>
      <c r="WUL111" s="1"/>
      <c r="WUM111" s="1"/>
      <c r="WUO111" s="1"/>
      <c r="WUS111" s="18"/>
      <c r="WUT111" s="1"/>
      <c r="WUU111" s="1"/>
      <c r="WUW111" s="1"/>
      <c r="WVA111" s="18"/>
      <c r="WVB111" s="1"/>
      <c r="WVC111" s="1"/>
      <c r="WVE111" s="1"/>
      <c r="WVI111" s="18"/>
      <c r="WVJ111" s="1"/>
      <c r="WVK111" s="1"/>
      <c r="WVM111" s="1"/>
      <c r="WVQ111" s="18"/>
      <c r="WVR111" s="1"/>
      <c r="WVS111" s="1"/>
      <c r="WVU111" s="1"/>
      <c r="WVY111" s="18"/>
      <c r="WVZ111" s="1"/>
      <c r="WWA111" s="1"/>
      <c r="WWC111" s="1"/>
      <c r="WWG111" s="18"/>
      <c r="WWH111" s="1"/>
      <c r="WWI111" s="1"/>
      <c r="WWK111" s="1"/>
      <c r="WWO111" s="18"/>
      <c r="WWP111" s="1"/>
      <c r="WWQ111" s="1"/>
      <c r="WWS111" s="1"/>
      <c r="WWW111" s="18"/>
      <c r="WWX111" s="1"/>
      <c r="WWY111" s="1"/>
      <c r="WXA111" s="1"/>
      <c r="WXE111" s="18"/>
      <c r="WXF111" s="1"/>
      <c r="WXG111" s="1"/>
      <c r="WXI111" s="1"/>
      <c r="WXM111" s="18"/>
      <c r="WXN111" s="1"/>
      <c r="WXO111" s="1"/>
      <c r="WXQ111" s="1"/>
      <c r="WXU111" s="18"/>
      <c r="WXV111" s="1"/>
      <c r="WXW111" s="1"/>
      <c r="WXY111" s="1"/>
      <c r="WYC111" s="18"/>
      <c r="WYD111" s="1"/>
      <c r="WYE111" s="1"/>
      <c r="WYG111" s="1"/>
      <c r="WYK111" s="18"/>
      <c r="WYL111" s="1"/>
      <c r="WYM111" s="1"/>
      <c r="WYO111" s="1"/>
      <c r="WYS111" s="18"/>
      <c r="WYT111" s="1"/>
      <c r="WYU111" s="1"/>
      <c r="WYW111" s="1"/>
      <c r="WZA111" s="18"/>
      <c r="WZB111" s="1"/>
      <c r="WZC111" s="1"/>
      <c r="WZE111" s="1"/>
      <c r="WZI111" s="18"/>
      <c r="WZJ111" s="1"/>
      <c r="WZK111" s="1"/>
      <c r="WZM111" s="1"/>
      <c r="WZQ111" s="18"/>
      <c r="WZR111" s="1"/>
      <c r="WZS111" s="1"/>
      <c r="WZU111" s="1"/>
      <c r="WZY111" s="18"/>
      <c r="WZZ111" s="1"/>
      <c r="XAA111" s="1"/>
      <c r="XAC111" s="1"/>
      <c r="XAG111" s="18"/>
      <c r="XAH111" s="1"/>
      <c r="XAI111" s="1"/>
      <c r="XAK111" s="1"/>
      <c r="XAO111" s="18"/>
      <c r="XAP111" s="1"/>
      <c r="XAQ111" s="1"/>
      <c r="XAS111" s="1"/>
      <c r="XAW111" s="18"/>
      <c r="XAX111" s="1"/>
      <c r="XAY111" s="1"/>
      <c r="XBA111" s="1"/>
      <c r="XBE111" s="18"/>
      <c r="XBF111" s="1"/>
      <c r="XBG111" s="1"/>
      <c r="XBI111" s="1"/>
      <c r="XBM111" s="18"/>
      <c r="XBN111" s="1"/>
      <c r="XBO111" s="1"/>
      <c r="XBQ111" s="1"/>
      <c r="XBU111" s="18"/>
      <c r="XBV111" s="1"/>
      <c r="XBW111" s="1"/>
      <c r="XBY111" s="1"/>
      <c r="XCC111" s="18"/>
      <c r="XCD111" s="1"/>
      <c r="XCE111" s="1"/>
      <c r="XCG111" s="1"/>
      <c r="XCK111" s="18"/>
      <c r="XCL111" s="1"/>
      <c r="XCM111" s="1"/>
      <c r="XCO111" s="1"/>
      <c r="XCS111" s="18"/>
      <c r="XCT111" s="1"/>
      <c r="XCU111" s="1"/>
      <c r="XCW111" s="1"/>
      <c r="XDA111" s="18"/>
      <c r="XDB111" s="1"/>
      <c r="XDC111" s="1"/>
      <c r="XDE111" s="1"/>
      <c r="XDI111" s="18"/>
      <c r="XDJ111" s="1"/>
      <c r="XDK111" s="1"/>
      <c r="XDM111" s="1"/>
      <c r="XDQ111" s="18"/>
      <c r="XDR111" s="1"/>
      <c r="XDS111" s="1"/>
      <c r="XDU111" s="1"/>
      <c r="XDY111" s="18"/>
      <c r="XDZ111" s="1"/>
      <c r="XEA111" s="1"/>
      <c r="XEC111" s="1"/>
      <c r="XEG111" s="18"/>
      <c r="XEH111" s="1"/>
      <c r="XEI111" s="1"/>
      <c r="XEK111" s="1"/>
      <c r="XEO111" s="18"/>
      <c r="XEP111" s="1"/>
      <c r="XEQ111" s="1"/>
      <c r="XES111" s="1"/>
      <c r="XEW111" s="18"/>
      <c r="XEX111" s="1"/>
      <c r="XEY111" s="1"/>
      <c r="XFA111" s="1"/>
    </row>
    <row r="112" spans="1:1023 1025:2047 2049:3071 3073:4095 4097:5119 5121:6143 6145:7167 7169:8191 8193:9215 9217:10239 10241:11263 11265:12287 12289:13311 13313:14335 14337:15359 15361:16383">
      <c r="A112" s="18">
        <v>85060</v>
      </c>
      <c r="B112" s="1"/>
      <c r="C112"/>
      <c r="D112" s="1">
        <v>1</v>
      </c>
      <c r="E112" s="1"/>
      <c r="F112"/>
      <c r="G112">
        <v>1</v>
      </c>
      <c r="H112" t="s">
        <v>71</v>
      </c>
      <c r="I112" s="18"/>
      <c r="J112" s="1"/>
      <c r="K112"/>
      <c r="L112" s="1"/>
      <c r="M112" s="1"/>
      <c r="Q112" s="18"/>
      <c r="R112" s="1"/>
      <c r="T112" s="1"/>
      <c r="U112" s="1"/>
      <c r="Y112" s="18"/>
      <c r="Z112" s="1"/>
      <c r="AB112" s="1"/>
      <c r="AC112" s="1"/>
      <c r="AG112" s="18"/>
      <c r="AH112" s="1"/>
      <c r="AJ112" s="1"/>
      <c r="AK112" s="1"/>
      <c r="AO112" s="18"/>
      <c r="AP112" s="1"/>
      <c r="AR112" s="1"/>
      <c r="AS112" s="1"/>
      <c r="AW112" s="18"/>
      <c r="AX112" s="1"/>
      <c r="AZ112" s="1"/>
      <c r="BA112" s="1"/>
      <c r="BE112" s="18"/>
      <c r="BF112" s="1"/>
      <c r="BH112" s="1"/>
      <c r="BI112" s="1"/>
      <c r="BM112" s="18"/>
      <c r="BN112" s="1"/>
      <c r="BP112" s="1"/>
      <c r="BQ112" s="1"/>
      <c r="BU112" s="18"/>
      <c r="BV112" s="1"/>
      <c r="BX112" s="1"/>
      <c r="BY112" s="1"/>
      <c r="CC112" s="18"/>
      <c r="CD112" s="1"/>
      <c r="CF112" s="1"/>
      <c r="CG112" s="1"/>
      <c r="CK112" s="18"/>
      <c r="CL112" s="1"/>
      <c r="CN112" s="1"/>
      <c r="CO112" s="1"/>
      <c r="CS112" s="18"/>
      <c r="CT112" s="1"/>
      <c r="CV112" s="1"/>
      <c r="CW112" s="1"/>
      <c r="DA112" s="18"/>
      <c r="DB112" s="1"/>
      <c r="DD112" s="1"/>
      <c r="DE112" s="1"/>
      <c r="DI112" s="18"/>
      <c r="DJ112" s="1"/>
      <c r="DL112" s="1"/>
      <c r="DM112" s="1"/>
      <c r="DQ112" s="18"/>
      <c r="DR112" s="1"/>
      <c r="DT112" s="1"/>
      <c r="DU112" s="1"/>
      <c r="DY112" s="18"/>
      <c r="DZ112" s="1"/>
      <c r="EB112" s="1"/>
      <c r="EC112" s="1"/>
      <c r="EG112" s="18"/>
      <c r="EH112" s="1"/>
      <c r="EJ112" s="1"/>
      <c r="EK112" s="1"/>
      <c r="EO112" s="18"/>
      <c r="EP112" s="1"/>
      <c r="ER112" s="1"/>
      <c r="ES112" s="1"/>
      <c r="EW112" s="18"/>
      <c r="EX112" s="1"/>
      <c r="EZ112" s="1"/>
      <c r="FA112" s="1"/>
      <c r="FE112" s="18"/>
      <c r="FF112" s="1"/>
      <c r="FH112" s="1"/>
      <c r="FI112" s="1"/>
      <c r="FM112" s="18"/>
      <c r="FN112" s="1"/>
      <c r="FP112" s="1"/>
      <c r="FQ112" s="1"/>
      <c r="FU112" s="18"/>
      <c r="FV112" s="1"/>
      <c r="FX112" s="1"/>
      <c r="FY112" s="1"/>
      <c r="GC112" s="18"/>
      <c r="GD112" s="1"/>
      <c r="GF112" s="1"/>
      <c r="GG112" s="1"/>
      <c r="GK112" s="18"/>
      <c r="GL112" s="1"/>
      <c r="GN112" s="1"/>
      <c r="GO112" s="1"/>
      <c r="GS112" s="18"/>
      <c r="GT112" s="1"/>
      <c r="GV112" s="1"/>
      <c r="GW112" s="1"/>
      <c r="HA112" s="18"/>
      <c r="HB112" s="1"/>
      <c r="HD112" s="1"/>
      <c r="HE112" s="1"/>
      <c r="HI112" s="18"/>
      <c r="HJ112" s="1"/>
      <c r="HL112" s="1"/>
      <c r="HM112" s="1"/>
      <c r="HQ112" s="18"/>
      <c r="HR112" s="1"/>
      <c r="HT112" s="1"/>
      <c r="HU112" s="1"/>
      <c r="HY112" s="18"/>
      <c r="HZ112" s="1"/>
      <c r="IB112" s="1"/>
      <c r="IC112" s="1"/>
      <c r="IG112" s="18"/>
      <c r="IH112" s="1"/>
      <c r="IJ112" s="1"/>
      <c r="IK112" s="1"/>
      <c r="IO112" s="18"/>
      <c r="IP112" s="1"/>
      <c r="IR112" s="1"/>
      <c r="IS112" s="1"/>
      <c r="IW112" s="18"/>
      <c r="IX112" s="1"/>
      <c r="IZ112" s="1"/>
      <c r="JA112" s="1"/>
      <c r="JE112" s="18"/>
      <c r="JF112" s="1"/>
      <c r="JH112" s="1"/>
      <c r="JI112" s="1"/>
      <c r="JM112" s="18"/>
      <c r="JN112" s="1"/>
      <c r="JP112" s="1"/>
      <c r="JQ112" s="1"/>
      <c r="JU112" s="18"/>
      <c r="JV112" s="1"/>
      <c r="JX112" s="1"/>
      <c r="JY112" s="1"/>
      <c r="KC112" s="18"/>
      <c r="KD112" s="1"/>
      <c r="KF112" s="1"/>
      <c r="KG112" s="1"/>
      <c r="KK112" s="18"/>
      <c r="KL112" s="1"/>
      <c r="KN112" s="1"/>
      <c r="KO112" s="1"/>
      <c r="KS112" s="18"/>
      <c r="KT112" s="1"/>
      <c r="KV112" s="1"/>
      <c r="KW112" s="1"/>
      <c r="LA112" s="18"/>
      <c r="LB112" s="1"/>
      <c r="LD112" s="1"/>
      <c r="LE112" s="1"/>
      <c r="LI112" s="18"/>
      <c r="LJ112" s="1"/>
      <c r="LL112" s="1"/>
      <c r="LM112" s="1"/>
      <c r="LQ112" s="18"/>
      <c r="LR112" s="1"/>
      <c r="LT112" s="1"/>
      <c r="LU112" s="1"/>
      <c r="LY112" s="18"/>
      <c r="LZ112" s="1"/>
      <c r="MB112" s="1"/>
      <c r="MC112" s="1"/>
      <c r="MG112" s="18"/>
      <c r="MH112" s="1"/>
      <c r="MJ112" s="1"/>
      <c r="MK112" s="1"/>
      <c r="MO112" s="18"/>
      <c r="MP112" s="1"/>
      <c r="MR112" s="1"/>
      <c r="MS112" s="1"/>
      <c r="MW112" s="18"/>
      <c r="MX112" s="1"/>
      <c r="MZ112" s="1"/>
      <c r="NA112" s="1"/>
      <c r="NE112" s="18"/>
      <c r="NF112" s="1"/>
      <c r="NH112" s="1"/>
      <c r="NI112" s="1"/>
      <c r="NM112" s="18"/>
      <c r="NN112" s="1"/>
      <c r="NP112" s="1"/>
      <c r="NQ112" s="1"/>
      <c r="NU112" s="18"/>
      <c r="NV112" s="1"/>
      <c r="NX112" s="1"/>
      <c r="NY112" s="1"/>
      <c r="OC112" s="18"/>
      <c r="OD112" s="1"/>
      <c r="OF112" s="1"/>
      <c r="OG112" s="1"/>
      <c r="OK112" s="18"/>
      <c r="OL112" s="1"/>
      <c r="ON112" s="1"/>
      <c r="OO112" s="1"/>
      <c r="OS112" s="18"/>
      <c r="OT112" s="1"/>
      <c r="OV112" s="1"/>
      <c r="OW112" s="1"/>
      <c r="PA112" s="18"/>
      <c r="PB112" s="1"/>
      <c r="PD112" s="1"/>
      <c r="PE112" s="1"/>
      <c r="PI112" s="18"/>
      <c r="PJ112" s="1"/>
      <c r="PL112" s="1"/>
      <c r="PM112" s="1"/>
      <c r="PQ112" s="18"/>
      <c r="PR112" s="1"/>
      <c r="PT112" s="1"/>
      <c r="PU112" s="1"/>
      <c r="PY112" s="18"/>
      <c r="PZ112" s="1"/>
      <c r="QB112" s="1"/>
      <c r="QC112" s="1"/>
      <c r="QG112" s="18"/>
      <c r="QH112" s="1"/>
      <c r="QJ112" s="1"/>
      <c r="QK112" s="1"/>
      <c r="QO112" s="18"/>
      <c r="QP112" s="1"/>
      <c r="QR112" s="1"/>
      <c r="QS112" s="1"/>
      <c r="QW112" s="18"/>
      <c r="QX112" s="1"/>
      <c r="QZ112" s="1"/>
      <c r="RA112" s="1"/>
      <c r="RE112" s="18"/>
      <c r="RF112" s="1"/>
      <c r="RH112" s="1"/>
      <c r="RI112" s="1"/>
      <c r="RM112" s="18"/>
      <c r="RN112" s="1"/>
      <c r="RP112" s="1"/>
      <c r="RQ112" s="1"/>
      <c r="RU112" s="18"/>
      <c r="RV112" s="1"/>
      <c r="RX112" s="1"/>
      <c r="RY112" s="1"/>
      <c r="SC112" s="18"/>
      <c r="SD112" s="1"/>
      <c r="SF112" s="1"/>
      <c r="SG112" s="1"/>
      <c r="SK112" s="18"/>
      <c r="SL112" s="1"/>
      <c r="SN112" s="1"/>
      <c r="SO112" s="1"/>
      <c r="SS112" s="18"/>
      <c r="ST112" s="1"/>
      <c r="SV112" s="1"/>
      <c r="SW112" s="1"/>
      <c r="TA112" s="18"/>
      <c r="TB112" s="1"/>
      <c r="TD112" s="1"/>
      <c r="TE112" s="1"/>
      <c r="TI112" s="18"/>
      <c r="TJ112" s="1"/>
      <c r="TL112" s="1"/>
      <c r="TM112" s="1"/>
      <c r="TQ112" s="18"/>
      <c r="TR112" s="1"/>
      <c r="TT112" s="1"/>
      <c r="TU112" s="1"/>
      <c r="TY112" s="18"/>
      <c r="TZ112" s="1"/>
      <c r="UB112" s="1"/>
      <c r="UC112" s="1"/>
      <c r="UG112" s="18"/>
      <c r="UH112" s="1"/>
      <c r="UJ112" s="1"/>
      <c r="UK112" s="1"/>
      <c r="UO112" s="18"/>
      <c r="UP112" s="1"/>
      <c r="UR112" s="1"/>
      <c r="US112" s="1"/>
      <c r="UW112" s="18"/>
      <c r="UX112" s="1"/>
      <c r="UZ112" s="1"/>
      <c r="VA112" s="1"/>
      <c r="VE112" s="18"/>
      <c r="VF112" s="1"/>
      <c r="VH112" s="1"/>
      <c r="VI112" s="1"/>
      <c r="VM112" s="18"/>
      <c r="VN112" s="1"/>
      <c r="VP112" s="1"/>
      <c r="VQ112" s="1"/>
      <c r="VU112" s="18"/>
      <c r="VV112" s="1"/>
      <c r="VX112" s="1"/>
      <c r="VY112" s="1"/>
      <c r="WC112" s="18"/>
      <c r="WD112" s="1"/>
      <c r="WF112" s="1"/>
      <c r="WG112" s="1"/>
      <c r="WK112" s="18"/>
      <c r="WL112" s="1"/>
      <c r="WN112" s="1"/>
      <c r="WO112" s="1"/>
      <c r="WS112" s="18"/>
      <c r="WT112" s="1"/>
      <c r="WV112" s="1"/>
      <c r="WW112" s="1"/>
      <c r="XA112" s="18"/>
      <c r="XB112" s="1"/>
      <c r="XD112" s="1"/>
      <c r="XE112" s="1"/>
      <c r="XI112" s="18"/>
      <c r="XJ112" s="1"/>
      <c r="XL112" s="1"/>
      <c r="XM112" s="1"/>
      <c r="XQ112" s="18"/>
      <c r="XR112" s="1"/>
      <c r="XT112" s="1"/>
      <c r="XU112" s="1"/>
      <c r="XY112" s="18"/>
      <c r="XZ112" s="1"/>
      <c r="YB112" s="1"/>
      <c r="YC112" s="1"/>
      <c r="YG112" s="18"/>
      <c r="YH112" s="1"/>
      <c r="YJ112" s="1"/>
      <c r="YK112" s="1"/>
      <c r="YO112" s="18"/>
      <c r="YP112" s="1"/>
      <c r="YR112" s="1"/>
      <c r="YS112" s="1"/>
      <c r="YW112" s="18"/>
      <c r="YX112" s="1"/>
      <c r="YZ112" s="1"/>
      <c r="ZA112" s="1"/>
      <c r="ZE112" s="18"/>
      <c r="ZF112" s="1"/>
      <c r="ZH112" s="1"/>
      <c r="ZI112" s="1"/>
      <c r="ZM112" s="18"/>
      <c r="ZN112" s="1"/>
      <c r="ZP112" s="1"/>
      <c r="ZQ112" s="1"/>
      <c r="ZU112" s="18"/>
      <c r="ZV112" s="1"/>
      <c r="ZX112" s="1"/>
      <c r="ZY112" s="1"/>
      <c r="AAC112" s="18"/>
      <c r="AAD112" s="1"/>
      <c r="AAF112" s="1"/>
      <c r="AAG112" s="1"/>
      <c r="AAK112" s="18"/>
      <c r="AAL112" s="1"/>
      <c r="AAN112" s="1"/>
      <c r="AAO112" s="1"/>
      <c r="AAS112" s="18"/>
      <c r="AAT112" s="1"/>
      <c r="AAV112" s="1"/>
      <c r="AAW112" s="1"/>
      <c r="ABA112" s="18"/>
      <c r="ABB112" s="1"/>
      <c r="ABD112" s="1"/>
      <c r="ABE112" s="1"/>
      <c r="ABI112" s="18"/>
      <c r="ABJ112" s="1"/>
      <c r="ABL112" s="1"/>
      <c r="ABM112" s="1"/>
      <c r="ABQ112" s="18"/>
      <c r="ABR112" s="1"/>
      <c r="ABT112" s="1"/>
      <c r="ABU112" s="1"/>
      <c r="ABY112" s="18"/>
      <c r="ABZ112" s="1"/>
      <c r="ACB112" s="1"/>
      <c r="ACC112" s="1"/>
      <c r="ACG112" s="18"/>
      <c r="ACH112" s="1"/>
      <c r="ACJ112" s="1"/>
      <c r="ACK112" s="1"/>
      <c r="ACO112" s="18"/>
      <c r="ACP112" s="1"/>
      <c r="ACR112" s="1"/>
      <c r="ACS112" s="1"/>
      <c r="ACW112" s="18"/>
      <c r="ACX112" s="1"/>
      <c r="ACZ112" s="1"/>
      <c r="ADA112" s="1"/>
      <c r="ADE112" s="18"/>
      <c r="ADF112" s="1"/>
      <c r="ADH112" s="1"/>
      <c r="ADI112" s="1"/>
      <c r="ADM112" s="18"/>
      <c r="ADN112" s="1"/>
      <c r="ADP112" s="1"/>
      <c r="ADQ112" s="1"/>
      <c r="ADU112" s="18"/>
      <c r="ADV112" s="1"/>
      <c r="ADX112" s="1"/>
      <c r="ADY112" s="1"/>
      <c r="AEC112" s="18"/>
      <c r="AED112" s="1"/>
      <c r="AEF112" s="1"/>
      <c r="AEG112" s="1"/>
      <c r="AEK112" s="18"/>
      <c r="AEL112" s="1"/>
      <c r="AEN112" s="1"/>
      <c r="AEO112" s="1"/>
      <c r="AES112" s="18"/>
      <c r="AET112" s="1"/>
      <c r="AEV112" s="1"/>
      <c r="AEW112" s="1"/>
      <c r="AFA112" s="18"/>
      <c r="AFB112" s="1"/>
      <c r="AFD112" s="1"/>
      <c r="AFE112" s="1"/>
      <c r="AFI112" s="18"/>
      <c r="AFJ112" s="1"/>
      <c r="AFL112" s="1"/>
      <c r="AFM112" s="1"/>
      <c r="AFQ112" s="18"/>
      <c r="AFR112" s="1"/>
      <c r="AFT112" s="1"/>
      <c r="AFU112" s="1"/>
      <c r="AFY112" s="18"/>
      <c r="AFZ112" s="1"/>
      <c r="AGB112" s="1"/>
      <c r="AGC112" s="1"/>
      <c r="AGG112" s="18"/>
      <c r="AGH112" s="1"/>
      <c r="AGJ112" s="1"/>
      <c r="AGK112" s="1"/>
      <c r="AGO112" s="18"/>
      <c r="AGP112" s="1"/>
      <c r="AGR112" s="1"/>
      <c r="AGS112" s="1"/>
      <c r="AGW112" s="18"/>
      <c r="AGX112" s="1"/>
      <c r="AGZ112" s="1"/>
      <c r="AHA112" s="1"/>
      <c r="AHE112" s="18"/>
      <c r="AHF112" s="1"/>
      <c r="AHH112" s="1"/>
      <c r="AHI112" s="1"/>
      <c r="AHM112" s="18"/>
      <c r="AHN112" s="1"/>
      <c r="AHP112" s="1"/>
      <c r="AHQ112" s="1"/>
      <c r="AHU112" s="18"/>
      <c r="AHV112" s="1"/>
      <c r="AHX112" s="1"/>
      <c r="AHY112" s="1"/>
      <c r="AIC112" s="18"/>
      <c r="AID112" s="1"/>
      <c r="AIF112" s="1"/>
      <c r="AIG112" s="1"/>
      <c r="AIK112" s="18"/>
      <c r="AIL112" s="1"/>
      <c r="AIN112" s="1"/>
      <c r="AIO112" s="1"/>
      <c r="AIS112" s="18"/>
      <c r="AIT112" s="1"/>
      <c r="AIV112" s="1"/>
      <c r="AIW112" s="1"/>
      <c r="AJA112" s="18"/>
      <c r="AJB112" s="1"/>
      <c r="AJD112" s="1"/>
      <c r="AJE112" s="1"/>
      <c r="AJI112" s="18"/>
      <c r="AJJ112" s="1"/>
      <c r="AJL112" s="1"/>
      <c r="AJM112" s="1"/>
      <c r="AJQ112" s="18"/>
      <c r="AJR112" s="1"/>
      <c r="AJT112" s="1"/>
      <c r="AJU112" s="1"/>
      <c r="AJY112" s="18"/>
      <c r="AJZ112" s="1"/>
      <c r="AKB112" s="1"/>
      <c r="AKC112" s="1"/>
      <c r="AKG112" s="18"/>
      <c r="AKH112" s="1"/>
      <c r="AKJ112" s="1"/>
      <c r="AKK112" s="1"/>
      <c r="AKO112" s="18"/>
      <c r="AKP112" s="1"/>
      <c r="AKR112" s="1"/>
      <c r="AKS112" s="1"/>
      <c r="AKW112" s="18"/>
      <c r="AKX112" s="1"/>
      <c r="AKZ112" s="1"/>
      <c r="ALA112" s="1"/>
      <c r="ALE112" s="18"/>
      <c r="ALF112" s="1"/>
      <c r="ALH112" s="1"/>
      <c r="ALI112" s="1"/>
      <c r="ALM112" s="18"/>
      <c r="ALN112" s="1"/>
      <c r="ALP112" s="1"/>
      <c r="ALQ112" s="1"/>
      <c r="ALU112" s="18"/>
      <c r="ALV112" s="1"/>
      <c r="ALX112" s="1"/>
      <c r="ALY112" s="1"/>
      <c r="AMC112" s="18"/>
      <c r="AMD112" s="1"/>
      <c r="AMF112" s="1"/>
      <c r="AMG112" s="1"/>
      <c r="AMK112" s="18"/>
      <c r="AML112" s="1"/>
      <c r="AMN112" s="1"/>
      <c r="AMO112" s="1"/>
      <c r="AMS112" s="18"/>
      <c r="AMT112" s="1"/>
      <c r="AMV112" s="1"/>
      <c r="AMW112" s="1"/>
      <c r="ANA112" s="18"/>
      <c r="ANB112" s="1"/>
      <c r="AND112" s="1"/>
      <c r="ANE112" s="1"/>
      <c r="ANI112" s="18"/>
      <c r="ANJ112" s="1"/>
      <c r="ANL112" s="1"/>
      <c r="ANM112" s="1"/>
      <c r="ANQ112" s="18"/>
      <c r="ANR112" s="1"/>
      <c r="ANT112" s="1"/>
      <c r="ANU112" s="1"/>
      <c r="ANY112" s="18"/>
      <c r="ANZ112" s="1"/>
      <c r="AOB112" s="1"/>
      <c r="AOC112" s="1"/>
      <c r="AOG112" s="18"/>
      <c r="AOH112" s="1"/>
      <c r="AOJ112" s="1"/>
      <c r="AOK112" s="1"/>
      <c r="AOO112" s="18"/>
      <c r="AOP112" s="1"/>
      <c r="AOR112" s="1"/>
      <c r="AOS112" s="1"/>
      <c r="AOW112" s="18"/>
      <c r="AOX112" s="1"/>
      <c r="AOZ112" s="1"/>
      <c r="APA112" s="1"/>
      <c r="APE112" s="18"/>
      <c r="APF112" s="1"/>
      <c r="APH112" s="1"/>
      <c r="API112" s="1"/>
      <c r="APM112" s="18"/>
      <c r="APN112" s="1"/>
      <c r="APP112" s="1"/>
      <c r="APQ112" s="1"/>
      <c r="APU112" s="18"/>
      <c r="APV112" s="1"/>
      <c r="APX112" s="1"/>
      <c r="APY112" s="1"/>
      <c r="AQC112" s="18"/>
      <c r="AQD112" s="1"/>
      <c r="AQF112" s="1"/>
      <c r="AQG112" s="1"/>
      <c r="AQK112" s="18"/>
      <c r="AQL112" s="1"/>
      <c r="AQN112" s="1"/>
      <c r="AQO112" s="1"/>
      <c r="AQS112" s="18"/>
      <c r="AQT112" s="1"/>
      <c r="AQV112" s="1"/>
      <c r="AQW112" s="1"/>
      <c r="ARA112" s="18"/>
      <c r="ARB112" s="1"/>
      <c r="ARD112" s="1"/>
      <c r="ARE112" s="1"/>
      <c r="ARI112" s="18"/>
      <c r="ARJ112" s="1"/>
      <c r="ARL112" s="1"/>
      <c r="ARM112" s="1"/>
      <c r="ARQ112" s="18"/>
      <c r="ARR112" s="1"/>
      <c r="ART112" s="1"/>
      <c r="ARU112" s="1"/>
      <c r="ARY112" s="18"/>
      <c r="ARZ112" s="1"/>
      <c r="ASB112" s="1"/>
      <c r="ASC112" s="1"/>
      <c r="ASG112" s="18"/>
      <c r="ASH112" s="1"/>
      <c r="ASJ112" s="1"/>
      <c r="ASK112" s="1"/>
      <c r="ASO112" s="18"/>
      <c r="ASP112" s="1"/>
      <c r="ASR112" s="1"/>
      <c r="ASS112" s="1"/>
      <c r="ASW112" s="18"/>
      <c r="ASX112" s="1"/>
      <c r="ASZ112" s="1"/>
      <c r="ATA112" s="1"/>
      <c r="ATE112" s="18"/>
      <c r="ATF112" s="1"/>
      <c r="ATH112" s="1"/>
      <c r="ATI112" s="1"/>
      <c r="ATM112" s="18"/>
      <c r="ATN112" s="1"/>
      <c r="ATP112" s="1"/>
      <c r="ATQ112" s="1"/>
      <c r="ATU112" s="18"/>
      <c r="ATV112" s="1"/>
      <c r="ATX112" s="1"/>
      <c r="ATY112" s="1"/>
      <c r="AUC112" s="18"/>
      <c r="AUD112" s="1"/>
      <c r="AUF112" s="1"/>
      <c r="AUG112" s="1"/>
      <c r="AUK112" s="18"/>
      <c r="AUL112" s="1"/>
      <c r="AUN112" s="1"/>
      <c r="AUO112" s="1"/>
      <c r="AUS112" s="18"/>
      <c r="AUT112" s="1"/>
      <c r="AUV112" s="1"/>
      <c r="AUW112" s="1"/>
      <c r="AVA112" s="18"/>
      <c r="AVB112" s="1"/>
      <c r="AVD112" s="1"/>
      <c r="AVE112" s="1"/>
      <c r="AVI112" s="18"/>
      <c r="AVJ112" s="1"/>
      <c r="AVL112" s="1"/>
      <c r="AVM112" s="1"/>
      <c r="AVQ112" s="18"/>
      <c r="AVR112" s="1"/>
      <c r="AVT112" s="1"/>
      <c r="AVU112" s="1"/>
      <c r="AVY112" s="18"/>
      <c r="AVZ112" s="1"/>
      <c r="AWB112" s="1"/>
      <c r="AWC112" s="1"/>
      <c r="AWG112" s="18"/>
      <c r="AWH112" s="1"/>
      <c r="AWJ112" s="1"/>
      <c r="AWK112" s="1"/>
      <c r="AWO112" s="18"/>
      <c r="AWP112" s="1"/>
      <c r="AWR112" s="1"/>
      <c r="AWS112" s="1"/>
      <c r="AWW112" s="18"/>
      <c r="AWX112" s="1"/>
      <c r="AWZ112" s="1"/>
      <c r="AXA112" s="1"/>
      <c r="AXE112" s="18"/>
      <c r="AXF112" s="1"/>
      <c r="AXH112" s="1"/>
      <c r="AXI112" s="1"/>
      <c r="AXM112" s="18"/>
      <c r="AXN112" s="1"/>
      <c r="AXP112" s="1"/>
      <c r="AXQ112" s="1"/>
      <c r="AXU112" s="18"/>
      <c r="AXV112" s="1"/>
      <c r="AXX112" s="1"/>
      <c r="AXY112" s="1"/>
      <c r="AYC112" s="18"/>
      <c r="AYD112" s="1"/>
      <c r="AYF112" s="1"/>
      <c r="AYG112" s="1"/>
      <c r="AYK112" s="18"/>
      <c r="AYL112" s="1"/>
      <c r="AYN112" s="1"/>
      <c r="AYO112" s="1"/>
      <c r="AYS112" s="18"/>
      <c r="AYT112" s="1"/>
      <c r="AYV112" s="1"/>
      <c r="AYW112" s="1"/>
      <c r="AZA112" s="18"/>
      <c r="AZB112" s="1"/>
      <c r="AZD112" s="1"/>
      <c r="AZE112" s="1"/>
      <c r="AZI112" s="18"/>
      <c r="AZJ112" s="1"/>
      <c r="AZL112" s="1"/>
      <c r="AZM112" s="1"/>
      <c r="AZQ112" s="18"/>
      <c r="AZR112" s="1"/>
      <c r="AZT112" s="1"/>
      <c r="AZU112" s="1"/>
      <c r="AZY112" s="18"/>
      <c r="AZZ112" s="1"/>
      <c r="BAB112" s="1"/>
      <c r="BAC112" s="1"/>
      <c r="BAG112" s="18"/>
      <c r="BAH112" s="1"/>
      <c r="BAJ112" s="1"/>
      <c r="BAK112" s="1"/>
      <c r="BAO112" s="18"/>
      <c r="BAP112" s="1"/>
      <c r="BAR112" s="1"/>
      <c r="BAS112" s="1"/>
      <c r="BAW112" s="18"/>
      <c r="BAX112" s="1"/>
      <c r="BAZ112" s="1"/>
      <c r="BBA112" s="1"/>
      <c r="BBE112" s="18"/>
      <c r="BBF112" s="1"/>
      <c r="BBH112" s="1"/>
      <c r="BBI112" s="1"/>
      <c r="BBM112" s="18"/>
      <c r="BBN112" s="1"/>
      <c r="BBP112" s="1"/>
      <c r="BBQ112" s="1"/>
      <c r="BBU112" s="18"/>
      <c r="BBV112" s="1"/>
      <c r="BBX112" s="1"/>
      <c r="BBY112" s="1"/>
      <c r="BCC112" s="18"/>
      <c r="BCD112" s="1"/>
      <c r="BCF112" s="1"/>
      <c r="BCG112" s="1"/>
      <c r="BCK112" s="18"/>
      <c r="BCL112" s="1"/>
      <c r="BCN112" s="1"/>
      <c r="BCO112" s="1"/>
      <c r="BCS112" s="18"/>
      <c r="BCT112" s="1"/>
      <c r="BCV112" s="1"/>
      <c r="BCW112" s="1"/>
      <c r="BDA112" s="18"/>
      <c r="BDB112" s="1"/>
      <c r="BDD112" s="1"/>
      <c r="BDE112" s="1"/>
      <c r="BDI112" s="18"/>
      <c r="BDJ112" s="1"/>
      <c r="BDL112" s="1"/>
      <c r="BDM112" s="1"/>
      <c r="BDQ112" s="18"/>
      <c r="BDR112" s="1"/>
      <c r="BDT112" s="1"/>
      <c r="BDU112" s="1"/>
      <c r="BDY112" s="18"/>
      <c r="BDZ112" s="1"/>
      <c r="BEB112" s="1"/>
      <c r="BEC112" s="1"/>
      <c r="BEG112" s="18"/>
      <c r="BEH112" s="1"/>
      <c r="BEJ112" s="1"/>
      <c r="BEK112" s="1"/>
      <c r="BEO112" s="18"/>
      <c r="BEP112" s="1"/>
      <c r="BER112" s="1"/>
      <c r="BES112" s="1"/>
      <c r="BEW112" s="18"/>
      <c r="BEX112" s="1"/>
      <c r="BEZ112" s="1"/>
      <c r="BFA112" s="1"/>
      <c r="BFE112" s="18"/>
      <c r="BFF112" s="1"/>
      <c r="BFH112" s="1"/>
      <c r="BFI112" s="1"/>
      <c r="BFM112" s="18"/>
      <c r="BFN112" s="1"/>
      <c r="BFP112" s="1"/>
      <c r="BFQ112" s="1"/>
      <c r="BFU112" s="18"/>
      <c r="BFV112" s="1"/>
      <c r="BFX112" s="1"/>
      <c r="BFY112" s="1"/>
      <c r="BGC112" s="18"/>
      <c r="BGD112" s="1"/>
      <c r="BGF112" s="1"/>
      <c r="BGG112" s="1"/>
      <c r="BGK112" s="18"/>
      <c r="BGL112" s="1"/>
      <c r="BGN112" s="1"/>
      <c r="BGO112" s="1"/>
      <c r="BGS112" s="18"/>
      <c r="BGT112" s="1"/>
      <c r="BGV112" s="1"/>
      <c r="BGW112" s="1"/>
      <c r="BHA112" s="18"/>
      <c r="BHB112" s="1"/>
      <c r="BHD112" s="1"/>
      <c r="BHE112" s="1"/>
      <c r="BHI112" s="18"/>
      <c r="BHJ112" s="1"/>
      <c r="BHL112" s="1"/>
      <c r="BHM112" s="1"/>
      <c r="BHQ112" s="18"/>
      <c r="BHR112" s="1"/>
      <c r="BHT112" s="1"/>
      <c r="BHU112" s="1"/>
      <c r="BHY112" s="18"/>
      <c r="BHZ112" s="1"/>
      <c r="BIB112" s="1"/>
      <c r="BIC112" s="1"/>
      <c r="BIG112" s="18"/>
      <c r="BIH112" s="1"/>
      <c r="BIJ112" s="1"/>
      <c r="BIK112" s="1"/>
      <c r="BIO112" s="18"/>
      <c r="BIP112" s="1"/>
      <c r="BIR112" s="1"/>
      <c r="BIS112" s="1"/>
      <c r="BIW112" s="18"/>
      <c r="BIX112" s="1"/>
      <c r="BIZ112" s="1"/>
      <c r="BJA112" s="1"/>
      <c r="BJE112" s="18"/>
      <c r="BJF112" s="1"/>
      <c r="BJH112" s="1"/>
      <c r="BJI112" s="1"/>
      <c r="BJM112" s="18"/>
      <c r="BJN112" s="1"/>
      <c r="BJP112" s="1"/>
      <c r="BJQ112" s="1"/>
      <c r="BJU112" s="18"/>
      <c r="BJV112" s="1"/>
      <c r="BJX112" s="1"/>
      <c r="BJY112" s="1"/>
      <c r="BKC112" s="18"/>
      <c r="BKD112" s="1"/>
      <c r="BKF112" s="1"/>
      <c r="BKG112" s="1"/>
      <c r="BKK112" s="18"/>
      <c r="BKL112" s="1"/>
      <c r="BKN112" s="1"/>
      <c r="BKO112" s="1"/>
      <c r="BKS112" s="18"/>
      <c r="BKT112" s="1"/>
      <c r="BKV112" s="1"/>
      <c r="BKW112" s="1"/>
      <c r="BLA112" s="18"/>
      <c r="BLB112" s="1"/>
      <c r="BLD112" s="1"/>
      <c r="BLE112" s="1"/>
      <c r="BLI112" s="18"/>
      <c r="BLJ112" s="1"/>
      <c r="BLL112" s="1"/>
      <c r="BLM112" s="1"/>
      <c r="BLQ112" s="18"/>
      <c r="BLR112" s="1"/>
      <c r="BLT112" s="1"/>
      <c r="BLU112" s="1"/>
      <c r="BLY112" s="18"/>
      <c r="BLZ112" s="1"/>
      <c r="BMB112" s="1"/>
      <c r="BMC112" s="1"/>
      <c r="BMG112" s="18"/>
      <c r="BMH112" s="1"/>
      <c r="BMJ112" s="1"/>
      <c r="BMK112" s="1"/>
      <c r="BMO112" s="18"/>
      <c r="BMP112" s="1"/>
      <c r="BMR112" s="1"/>
      <c r="BMS112" s="1"/>
      <c r="BMW112" s="18"/>
      <c r="BMX112" s="1"/>
      <c r="BMZ112" s="1"/>
      <c r="BNA112" s="1"/>
      <c r="BNE112" s="18"/>
      <c r="BNF112" s="1"/>
      <c r="BNH112" s="1"/>
      <c r="BNI112" s="1"/>
      <c r="BNM112" s="18"/>
      <c r="BNN112" s="1"/>
      <c r="BNP112" s="1"/>
      <c r="BNQ112" s="1"/>
      <c r="BNU112" s="18"/>
      <c r="BNV112" s="1"/>
      <c r="BNX112" s="1"/>
      <c r="BNY112" s="1"/>
      <c r="BOC112" s="18"/>
      <c r="BOD112" s="1"/>
      <c r="BOF112" s="1"/>
      <c r="BOG112" s="1"/>
      <c r="BOK112" s="18"/>
      <c r="BOL112" s="1"/>
      <c r="BON112" s="1"/>
      <c r="BOO112" s="1"/>
      <c r="BOS112" s="18"/>
      <c r="BOT112" s="1"/>
      <c r="BOV112" s="1"/>
      <c r="BOW112" s="1"/>
      <c r="BPA112" s="18"/>
      <c r="BPB112" s="1"/>
      <c r="BPD112" s="1"/>
      <c r="BPE112" s="1"/>
      <c r="BPI112" s="18"/>
      <c r="BPJ112" s="1"/>
      <c r="BPL112" s="1"/>
      <c r="BPM112" s="1"/>
      <c r="BPQ112" s="18"/>
      <c r="BPR112" s="1"/>
      <c r="BPT112" s="1"/>
      <c r="BPU112" s="1"/>
      <c r="BPY112" s="18"/>
      <c r="BPZ112" s="1"/>
      <c r="BQB112" s="1"/>
      <c r="BQC112" s="1"/>
      <c r="BQG112" s="18"/>
      <c r="BQH112" s="1"/>
      <c r="BQJ112" s="1"/>
      <c r="BQK112" s="1"/>
      <c r="BQO112" s="18"/>
      <c r="BQP112" s="1"/>
      <c r="BQR112" s="1"/>
      <c r="BQS112" s="1"/>
      <c r="BQW112" s="18"/>
      <c r="BQX112" s="1"/>
      <c r="BQZ112" s="1"/>
      <c r="BRA112" s="1"/>
      <c r="BRE112" s="18"/>
      <c r="BRF112" s="1"/>
      <c r="BRH112" s="1"/>
      <c r="BRI112" s="1"/>
      <c r="BRM112" s="18"/>
      <c r="BRN112" s="1"/>
      <c r="BRP112" s="1"/>
      <c r="BRQ112" s="1"/>
      <c r="BRU112" s="18"/>
      <c r="BRV112" s="1"/>
      <c r="BRX112" s="1"/>
      <c r="BRY112" s="1"/>
      <c r="BSC112" s="18"/>
      <c r="BSD112" s="1"/>
      <c r="BSF112" s="1"/>
      <c r="BSG112" s="1"/>
      <c r="BSK112" s="18"/>
      <c r="BSL112" s="1"/>
      <c r="BSN112" s="1"/>
      <c r="BSO112" s="1"/>
      <c r="BSS112" s="18"/>
      <c r="BST112" s="1"/>
      <c r="BSV112" s="1"/>
      <c r="BSW112" s="1"/>
      <c r="BTA112" s="18"/>
      <c r="BTB112" s="1"/>
      <c r="BTD112" s="1"/>
      <c r="BTE112" s="1"/>
      <c r="BTI112" s="18"/>
      <c r="BTJ112" s="1"/>
      <c r="BTL112" s="1"/>
      <c r="BTM112" s="1"/>
      <c r="BTQ112" s="18"/>
      <c r="BTR112" s="1"/>
      <c r="BTT112" s="1"/>
      <c r="BTU112" s="1"/>
      <c r="BTY112" s="18"/>
      <c r="BTZ112" s="1"/>
      <c r="BUB112" s="1"/>
      <c r="BUC112" s="1"/>
      <c r="BUG112" s="18"/>
      <c r="BUH112" s="1"/>
      <c r="BUJ112" s="1"/>
      <c r="BUK112" s="1"/>
      <c r="BUO112" s="18"/>
      <c r="BUP112" s="1"/>
      <c r="BUR112" s="1"/>
      <c r="BUS112" s="1"/>
      <c r="BUW112" s="18"/>
      <c r="BUX112" s="1"/>
      <c r="BUZ112" s="1"/>
      <c r="BVA112" s="1"/>
      <c r="BVE112" s="18"/>
      <c r="BVF112" s="1"/>
      <c r="BVH112" s="1"/>
      <c r="BVI112" s="1"/>
      <c r="BVM112" s="18"/>
      <c r="BVN112" s="1"/>
      <c r="BVP112" s="1"/>
      <c r="BVQ112" s="1"/>
      <c r="BVU112" s="18"/>
      <c r="BVV112" s="1"/>
      <c r="BVX112" s="1"/>
      <c r="BVY112" s="1"/>
      <c r="BWC112" s="18"/>
      <c r="BWD112" s="1"/>
      <c r="BWF112" s="1"/>
      <c r="BWG112" s="1"/>
      <c r="BWK112" s="18"/>
      <c r="BWL112" s="1"/>
      <c r="BWN112" s="1"/>
      <c r="BWO112" s="1"/>
      <c r="BWS112" s="18"/>
      <c r="BWT112" s="1"/>
      <c r="BWV112" s="1"/>
      <c r="BWW112" s="1"/>
      <c r="BXA112" s="18"/>
      <c r="BXB112" s="1"/>
      <c r="BXD112" s="1"/>
      <c r="BXE112" s="1"/>
      <c r="BXI112" s="18"/>
      <c r="BXJ112" s="1"/>
      <c r="BXL112" s="1"/>
      <c r="BXM112" s="1"/>
      <c r="BXQ112" s="18"/>
      <c r="BXR112" s="1"/>
      <c r="BXT112" s="1"/>
      <c r="BXU112" s="1"/>
      <c r="BXY112" s="18"/>
      <c r="BXZ112" s="1"/>
      <c r="BYB112" s="1"/>
      <c r="BYC112" s="1"/>
      <c r="BYG112" s="18"/>
      <c r="BYH112" s="1"/>
      <c r="BYJ112" s="1"/>
      <c r="BYK112" s="1"/>
      <c r="BYO112" s="18"/>
      <c r="BYP112" s="1"/>
      <c r="BYR112" s="1"/>
      <c r="BYS112" s="1"/>
      <c r="BYW112" s="18"/>
      <c r="BYX112" s="1"/>
      <c r="BYZ112" s="1"/>
      <c r="BZA112" s="1"/>
      <c r="BZE112" s="18"/>
      <c r="BZF112" s="1"/>
      <c r="BZH112" s="1"/>
      <c r="BZI112" s="1"/>
      <c r="BZM112" s="18"/>
      <c r="BZN112" s="1"/>
      <c r="BZP112" s="1"/>
      <c r="BZQ112" s="1"/>
      <c r="BZU112" s="18"/>
      <c r="BZV112" s="1"/>
      <c r="BZX112" s="1"/>
      <c r="BZY112" s="1"/>
      <c r="CAC112" s="18"/>
      <c r="CAD112" s="1"/>
      <c r="CAF112" s="1"/>
      <c r="CAG112" s="1"/>
      <c r="CAK112" s="18"/>
      <c r="CAL112" s="1"/>
      <c r="CAN112" s="1"/>
      <c r="CAO112" s="1"/>
      <c r="CAS112" s="18"/>
      <c r="CAT112" s="1"/>
      <c r="CAV112" s="1"/>
      <c r="CAW112" s="1"/>
      <c r="CBA112" s="18"/>
      <c r="CBB112" s="1"/>
      <c r="CBD112" s="1"/>
      <c r="CBE112" s="1"/>
      <c r="CBI112" s="18"/>
      <c r="CBJ112" s="1"/>
      <c r="CBL112" s="1"/>
      <c r="CBM112" s="1"/>
      <c r="CBQ112" s="18"/>
      <c r="CBR112" s="1"/>
      <c r="CBT112" s="1"/>
      <c r="CBU112" s="1"/>
      <c r="CBY112" s="18"/>
      <c r="CBZ112" s="1"/>
      <c r="CCB112" s="1"/>
      <c r="CCC112" s="1"/>
      <c r="CCG112" s="18"/>
      <c r="CCH112" s="1"/>
      <c r="CCJ112" s="1"/>
      <c r="CCK112" s="1"/>
      <c r="CCO112" s="18"/>
      <c r="CCP112" s="1"/>
      <c r="CCR112" s="1"/>
      <c r="CCS112" s="1"/>
      <c r="CCW112" s="18"/>
      <c r="CCX112" s="1"/>
      <c r="CCZ112" s="1"/>
      <c r="CDA112" s="1"/>
      <c r="CDE112" s="18"/>
      <c r="CDF112" s="1"/>
      <c r="CDH112" s="1"/>
      <c r="CDI112" s="1"/>
      <c r="CDM112" s="18"/>
      <c r="CDN112" s="1"/>
      <c r="CDP112" s="1"/>
      <c r="CDQ112" s="1"/>
      <c r="CDU112" s="18"/>
      <c r="CDV112" s="1"/>
      <c r="CDX112" s="1"/>
      <c r="CDY112" s="1"/>
      <c r="CEC112" s="18"/>
      <c r="CED112" s="1"/>
      <c r="CEF112" s="1"/>
      <c r="CEG112" s="1"/>
      <c r="CEK112" s="18"/>
      <c r="CEL112" s="1"/>
      <c r="CEN112" s="1"/>
      <c r="CEO112" s="1"/>
      <c r="CES112" s="18"/>
      <c r="CET112" s="1"/>
      <c r="CEV112" s="1"/>
      <c r="CEW112" s="1"/>
      <c r="CFA112" s="18"/>
      <c r="CFB112" s="1"/>
      <c r="CFD112" s="1"/>
      <c r="CFE112" s="1"/>
      <c r="CFI112" s="18"/>
      <c r="CFJ112" s="1"/>
      <c r="CFL112" s="1"/>
      <c r="CFM112" s="1"/>
      <c r="CFQ112" s="18"/>
      <c r="CFR112" s="1"/>
      <c r="CFT112" s="1"/>
      <c r="CFU112" s="1"/>
      <c r="CFY112" s="18"/>
      <c r="CFZ112" s="1"/>
      <c r="CGB112" s="1"/>
      <c r="CGC112" s="1"/>
      <c r="CGG112" s="18"/>
      <c r="CGH112" s="1"/>
      <c r="CGJ112" s="1"/>
      <c r="CGK112" s="1"/>
      <c r="CGO112" s="18"/>
      <c r="CGP112" s="1"/>
      <c r="CGR112" s="1"/>
      <c r="CGS112" s="1"/>
      <c r="CGW112" s="18"/>
      <c r="CGX112" s="1"/>
      <c r="CGZ112" s="1"/>
      <c r="CHA112" s="1"/>
      <c r="CHE112" s="18"/>
      <c r="CHF112" s="1"/>
      <c r="CHH112" s="1"/>
      <c r="CHI112" s="1"/>
      <c r="CHM112" s="18"/>
      <c r="CHN112" s="1"/>
      <c r="CHP112" s="1"/>
      <c r="CHQ112" s="1"/>
      <c r="CHU112" s="18"/>
      <c r="CHV112" s="1"/>
      <c r="CHX112" s="1"/>
      <c r="CHY112" s="1"/>
      <c r="CIC112" s="18"/>
      <c r="CID112" s="1"/>
      <c r="CIF112" s="1"/>
      <c r="CIG112" s="1"/>
      <c r="CIK112" s="18"/>
      <c r="CIL112" s="1"/>
      <c r="CIN112" s="1"/>
      <c r="CIO112" s="1"/>
      <c r="CIS112" s="18"/>
      <c r="CIT112" s="1"/>
      <c r="CIV112" s="1"/>
      <c r="CIW112" s="1"/>
      <c r="CJA112" s="18"/>
      <c r="CJB112" s="1"/>
      <c r="CJD112" s="1"/>
      <c r="CJE112" s="1"/>
      <c r="CJI112" s="18"/>
      <c r="CJJ112" s="1"/>
      <c r="CJL112" s="1"/>
      <c r="CJM112" s="1"/>
      <c r="CJQ112" s="18"/>
      <c r="CJR112" s="1"/>
      <c r="CJT112" s="1"/>
      <c r="CJU112" s="1"/>
      <c r="CJY112" s="18"/>
      <c r="CJZ112" s="1"/>
      <c r="CKB112" s="1"/>
      <c r="CKC112" s="1"/>
      <c r="CKG112" s="18"/>
      <c r="CKH112" s="1"/>
      <c r="CKJ112" s="1"/>
      <c r="CKK112" s="1"/>
      <c r="CKO112" s="18"/>
      <c r="CKP112" s="1"/>
      <c r="CKR112" s="1"/>
      <c r="CKS112" s="1"/>
      <c r="CKW112" s="18"/>
      <c r="CKX112" s="1"/>
      <c r="CKZ112" s="1"/>
      <c r="CLA112" s="1"/>
      <c r="CLE112" s="18"/>
      <c r="CLF112" s="1"/>
      <c r="CLH112" s="1"/>
      <c r="CLI112" s="1"/>
      <c r="CLM112" s="18"/>
      <c r="CLN112" s="1"/>
      <c r="CLP112" s="1"/>
      <c r="CLQ112" s="1"/>
      <c r="CLU112" s="18"/>
      <c r="CLV112" s="1"/>
      <c r="CLX112" s="1"/>
      <c r="CLY112" s="1"/>
      <c r="CMC112" s="18"/>
      <c r="CMD112" s="1"/>
      <c r="CMF112" s="1"/>
      <c r="CMG112" s="1"/>
      <c r="CMK112" s="18"/>
      <c r="CML112" s="1"/>
      <c r="CMN112" s="1"/>
      <c r="CMO112" s="1"/>
      <c r="CMS112" s="18"/>
      <c r="CMT112" s="1"/>
      <c r="CMV112" s="1"/>
      <c r="CMW112" s="1"/>
      <c r="CNA112" s="18"/>
      <c r="CNB112" s="1"/>
      <c r="CND112" s="1"/>
      <c r="CNE112" s="1"/>
      <c r="CNI112" s="18"/>
      <c r="CNJ112" s="1"/>
      <c r="CNL112" s="1"/>
      <c r="CNM112" s="1"/>
      <c r="CNQ112" s="18"/>
      <c r="CNR112" s="1"/>
      <c r="CNT112" s="1"/>
      <c r="CNU112" s="1"/>
      <c r="CNY112" s="18"/>
      <c r="CNZ112" s="1"/>
      <c r="COB112" s="1"/>
      <c r="COC112" s="1"/>
      <c r="COG112" s="18"/>
      <c r="COH112" s="1"/>
      <c r="COJ112" s="1"/>
      <c r="COK112" s="1"/>
      <c r="COO112" s="18"/>
      <c r="COP112" s="1"/>
      <c r="COR112" s="1"/>
      <c r="COS112" s="1"/>
      <c r="COW112" s="18"/>
      <c r="COX112" s="1"/>
      <c r="COZ112" s="1"/>
      <c r="CPA112" s="1"/>
      <c r="CPE112" s="18"/>
      <c r="CPF112" s="1"/>
      <c r="CPH112" s="1"/>
      <c r="CPI112" s="1"/>
      <c r="CPM112" s="18"/>
      <c r="CPN112" s="1"/>
      <c r="CPP112" s="1"/>
      <c r="CPQ112" s="1"/>
      <c r="CPU112" s="18"/>
      <c r="CPV112" s="1"/>
      <c r="CPX112" s="1"/>
      <c r="CPY112" s="1"/>
      <c r="CQC112" s="18"/>
      <c r="CQD112" s="1"/>
      <c r="CQF112" s="1"/>
      <c r="CQG112" s="1"/>
      <c r="CQK112" s="18"/>
      <c r="CQL112" s="1"/>
      <c r="CQN112" s="1"/>
      <c r="CQO112" s="1"/>
      <c r="CQS112" s="18"/>
      <c r="CQT112" s="1"/>
      <c r="CQV112" s="1"/>
      <c r="CQW112" s="1"/>
      <c r="CRA112" s="18"/>
      <c r="CRB112" s="1"/>
      <c r="CRD112" s="1"/>
      <c r="CRE112" s="1"/>
      <c r="CRI112" s="18"/>
      <c r="CRJ112" s="1"/>
      <c r="CRL112" s="1"/>
      <c r="CRM112" s="1"/>
      <c r="CRQ112" s="18"/>
      <c r="CRR112" s="1"/>
      <c r="CRT112" s="1"/>
      <c r="CRU112" s="1"/>
      <c r="CRY112" s="18"/>
      <c r="CRZ112" s="1"/>
      <c r="CSB112" s="1"/>
      <c r="CSC112" s="1"/>
      <c r="CSG112" s="18"/>
      <c r="CSH112" s="1"/>
      <c r="CSJ112" s="1"/>
      <c r="CSK112" s="1"/>
      <c r="CSO112" s="18"/>
      <c r="CSP112" s="1"/>
      <c r="CSR112" s="1"/>
      <c r="CSS112" s="1"/>
      <c r="CSW112" s="18"/>
      <c r="CSX112" s="1"/>
      <c r="CSZ112" s="1"/>
      <c r="CTA112" s="1"/>
      <c r="CTE112" s="18"/>
      <c r="CTF112" s="1"/>
      <c r="CTH112" s="1"/>
      <c r="CTI112" s="1"/>
      <c r="CTM112" s="18"/>
      <c r="CTN112" s="1"/>
      <c r="CTP112" s="1"/>
      <c r="CTQ112" s="1"/>
      <c r="CTU112" s="18"/>
      <c r="CTV112" s="1"/>
      <c r="CTX112" s="1"/>
      <c r="CTY112" s="1"/>
      <c r="CUC112" s="18"/>
      <c r="CUD112" s="1"/>
      <c r="CUF112" s="1"/>
      <c r="CUG112" s="1"/>
      <c r="CUK112" s="18"/>
      <c r="CUL112" s="1"/>
      <c r="CUN112" s="1"/>
      <c r="CUO112" s="1"/>
      <c r="CUS112" s="18"/>
      <c r="CUT112" s="1"/>
      <c r="CUV112" s="1"/>
      <c r="CUW112" s="1"/>
      <c r="CVA112" s="18"/>
      <c r="CVB112" s="1"/>
      <c r="CVD112" s="1"/>
      <c r="CVE112" s="1"/>
      <c r="CVI112" s="18"/>
      <c r="CVJ112" s="1"/>
      <c r="CVL112" s="1"/>
      <c r="CVM112" s="1"/>
      <c r="CVQ112" s="18"/>
      <c r="CVR112" s="1"/>
      <c r="CVT112" s="1"/>
      <c r="CVU112" s="1"/>
      <c r="CVY112" s="18"/>
      <c r="CVZ112" s="1"/>
      <c r="CWB112" s="1"/>
      <c r="CWC112" s="1"/>
      <c r="CWG112" s="18"/>
      <c r="CWH112" s="1"/>
      <c r="CWJ112" s="1"/>
      <c r="CWK112" s="1"/>
      <c r="CWO112" s="18"/>
      <c r="CWP112" s="1"/>
      <c r="CWR112" s="1"/>
      <c r="CWS112" s="1"/>
      <c r="CWW112" s="18"/>
      <c r="CWX112" s="1"/>
      <c r="CWZ112" s="1"/>
      <c r="CXA112" s="1"/>
      <c r="CXE112" s="18"/>
      <c r="CXF112" s="1"/>
      <c r="CXH112" s="1"/>
      <c r="CXI112" s="1"/>
      <c r="CXM112" s="18"/>
      <c r="CXN112" s="1"/>
      <c r="CXP112" s="1"/>
      <c r="CXQ112" s="1"/>
      <c r="CXU112" s="18"/>
      <c r="CXV112" s="1"/>
      <c r="CXX112" s="1"/>
      <c r="CXY112" s="1"/>
      <c r="CYC112" s="18"/>
      <c r="CYD112" s="1"/>
      <c r="CYF112" s="1"/>
      <c r="CYG112" s="1"/>
      <c r="CYK112" s="18"/>
      <c r="CYL112" s="1"/>
      <c r="CYN112" s="1"/>
      <c r="CYO112" s="1"/>
      <c r="CYS112" s="18"/>
      <c r="CYT112" s="1"/>
      <c r="CYV112" s="1"/>
      <c r="CYW112" s="1"/>
      <c r="CZA112" s="18"/>
      <c r="CZB112" s="1"/>
      <c r="CZD112" s="1"/>
      <c r="CZE112" s="1"/>
      <c r="CZI112" s="18"/>
      <c r="CZJ112" s="1"/>
      <c r="CZL112" s="1"/>
      <c r="CZM112" s="1"/>
      <c r="CZQ112" s="18"/>
      <c r="CZR112" s="1"/>
      <c r="CZT112" s="1"/>
      <c r="CZU112" s="1"/>
      <c r="CZY112" s="18"/>
      <c r="CZZ112" s="1"/>
      <c r="DAB112" s="1"/>
      <c r="DAC112" s="1"/>
      <c r="DAG112" s="18"/>
      <c r="DAH112" s="1"/>
      <c r="DAJ112" s="1"/>
      <c r="DAK112" s="1"/>
      <c r="DAO112" s="18"/>
      <c r="DAP112" s="1"/>
      <c r="DAR112" s="1"/>
      <c r="DAS112" s="1"/>
      <c r="DAW112" s="18"/>
      <c r="DAX112" s="1"/>
      <c r="DAZ112" s="1"/>
      <c r="DBA112" s="1"/>
      <c r="DBE112" s="18"/>
      <c r="DBF112" s="1"/>
      <c r="DBH112" s="1"/>
      <c r="DBI112" s="1"/>
      <c r="DBM112" s="18"/>
      <c r="DBN112" s="1"/>
      <c r="DBP112" s="1"/>
      <c r="DBQ112" s="1"/>
      <c r="DBU112" s="18"/>
      <c r="DBV112" s="1"/>
      <c r="DBX112" s="1"/>
      <c r="DBY112" s="1"/>
      <c r="DCC112" s="18"/>
      <c r="DCD112" s="1"/>
      <c r="DCF112" s="1"/>
      <c r="DCG112" s="1"/>
      <c r="DCK112" s="18"/>
      <c r="DCL112" s="1"/>
      <c r="DCN112" s="1"/>
      <c r="DCO112" s="1"/>
      <c r="DCS112" s="18"/>
      <c r="DCT112" s="1"/>
      <c r="DCV112" s="1"/>
      <c r="DCW112" s="1"/>
      <c r="DDA112" s="18"/>
      <c r="DDB112" s="1"/>
      <c r="DDD112" s="1"/>
      <c r="DDE112" s="1"/>
      <c r="DDI112" s="18"/>
      <c r="DDJ112" s="1"/>
      <c r="DDL112" s="1"/>
      <c r="DDM112" s="1"/>
      <c r="DDQ112" s="18"/>
      <c r="DDR112" s="1"/>
      <c r="DDT112" s="1"/>
      <c r="DDU112" s="1"/>
      <c r="DDY112" s="18"/>
      <c r="DDZ112" s="1"/>
      <c r="DEB112" s="1"/>
      <c r="DEC112" s="1"/>
      <c r="DEG112" s="18"/>
      <c r="DEH112" s="1"/>
      <c r="DEJ112" s="1"/>
      <c r="DEK112" s="1"/>
      <c r="DEO112" s="18"/>
      <c r="DEP112" s="1"/>
      <c r="DER112" s="1"/>
      <c r="DES112" s="1"/>
      <c r="DEW112" s="18"/>
      <c r="DEX112" s="1"/>
      <c r="DEZ112" s="1"/>
      <c r="DFA112" s="1"/>
      <c r="DFE112" s="18"/>
      <c r="DFF112" s="1"/>
      <c r="DFH112" s="1"/>
      <c r="DFI112" s="1"/>
      <c r="DFM112" s="18"/>
      <c r="DFN112" s="1"/>
      <c r="DFP112" s="1"/>
      <c r="DFQ112" s="1"/>
      <c r="DFU112" s="18"/>
      <c r="DFV112" s="1"/>
      <c r="DFX112" s="1"/>
      <c r="DFY112" s="1"/>
      <c r="DGC112" s="18"/>
      <c r="DGD112" s="1"/>
      <c r="DGF112" s="1"/>
      <c r="DGG112" s="1"/>
      <c r="DGK112" s="18"/>
      <c r="DGL112" s="1"/>
      <c r="DGN112" s="1"/>
      <c r="DGO112" s="1"/>
      <c r="DGS112" s="18"/>
      <c r="DGT112" s="1"/>
      <c r="DGV112" s="1"/>
      <c r="DGW112" s="1"/>
      <c r="DHA112" s="18"/>
      <c r="DHB112" s="1"/>
      <c r="DHD112" s="1"/>
      <c r="DHE112" s="1"/>
      <c r="DHI112" s="18"/>
      <c r="DHJ112" s="1"/>
      <c r="DHL112" s="1"/>
      <c r="DHM112" s="1"/>
      <c r="DHQ112" s="18"/>
      <c r="DHR112" s="1"/>
      <c r="DHT112" s="1"/>
      <c r="DHU112" s="1"/>
      <c r="DHY112" s="18"/>
      <c r="DHZ112" s="1"/>
      <c r="DIB112" s="1"/>
      <c r="DIC112" s="1"/>
      <c r="DIG112" s="18"/>
      <c r="DIH112" s="1"/>
      <c r="DIJ112" s="1"/>
      <c r="DIK112" s="1"/>
      <c r="DIO112" s="18"/>
      <c r="DIP112" s="1"/>
      <c r="DIR112" s="1"/>
      <c r="DIS112" s="1"/>
      <c r="DIW112" s="18"/>
      <c r="DIX112" s="1"/>
      <c r="DIZ112" s="1"/>
      <c r="DJA112" s="1"/>
      <c r="DJE112" s="18"/>
      <c r="DJF112" s="1"/>
      <c r="DJH112" s="1"/>
      <c r="DJI112" s="1"/>
      <c r="DJM112" s="18"/>
      <c r="DJN112" s="1"/>
      <c r="DJP112" s="1"/>
      <c r="DJQ112" s="1"/>
      <c r="DJU112" s="18"/>
      <c r="DJV112" s="1"/>
      <c r="DJX112" s="1"/>
      <c r="DJY112" s="1"/>
      <c r="DKC112" s="18"/>
      <c r="DKD112" s="1"/>
      <c r="DKF112" s="1"/>
      <c r="DKG112" s="1"/>
      <c r="DKK112" s="18"/>
      <c r="DKL112" s="1"/>
      <c r="DKN112" s="1"/>
      <c r="DKO112" s="1"/>
      <c r="DKS112" s="18"/>
      <c r="DKT112" s="1"/>
      <c r="DKV112" s="1"/>
      <c r="DKW112" s="1"/>
      <c r="DLA112" s="18"/>
      <c r="DLB112" s="1"/>
      <c r="DLD112" s="1"/>
      <c r="DLE112" s="1"/>
      <c r="DLI112" s="18"/>
      <c r="DLJ112" s="1"/>
      <c r="DLL112" s="1"/>
      <c r="DLM112" s="1"/>
      <c r="DLQ112" s="18"/>
      <c r="DLR112" s="1"/>
      <c r="DLT112" s="1"/>
      <c r="DLU112" s="1"/>
      <c r="DLY112" s="18"/>
      <c r="DLZ112" s="1"/>
      <c r="DMB112" s="1"/>
      <c r="DMC112" s="1"/>
      <c r="DMG112" s="18"/>
      <c r="DMH112" s="1"/>
      <c r="DMJ112" s="1"/>
      <c r="DMK112" s="1"/>
      <c r="DMO112" s="18"/>
      <c r="DMP112" s="1"/>
      <c r="DMR112" s="1"/>
      <c r="DMS112" s="1"/>
      <c r="DMW112" s="18"/>
      <c r="DMX112" s="1"/>
      <c r="DMZ112" s="1"/>
      <c r="DNA112" s="1"/>
      <c r="DNE112" s="18"/>
      <c r="DNF112" s="1"/>
      <c r="DNH112" s="1"/>
      <c r="DNI112" s="1"/>
      <c r="DNM112" s="18"/>
      <c r="DNN112" s="1"/>
      <c r="DNP112" s="1"/>
      <c r="DNQ112" s="1"/>
      <c r="DNU112" s="18"/>
      <c r="DNV112" s="1"/>
      <c r="DNX112" s="1"/>
      <c r="DNY112" s="1"/>
      <c r="DOC112" s="18"/>
      <c r="DOD112" s="1"/>
      <c r="DOF112" s="1"/>
      <c r="DOG112" s="1"/>
      <c r="DOK112" s="18"/>
      <c r="DOL112" s="1"/>
      <c r="DON112" s="1"/>
      <c r="DOO112" s="1"/>
      <c r="DOS112" s="18"/>
      <c r="DOT112" s="1"/>
      <c r="DOV112" s="1"/>
      <c r="DOW112" s="1"/>
      <c r="DPA112" s="18"/>
      <c r="DPB112" s="1"/>
      <c r="DPD112" s="1"/>
      <c r="DPE112" s="1"/>
      <c r="DPI112" s="18"/>
      <c r="DPJ112" s="1"/>
      <c r="DPL112" s="1"/>
      <c r="DPM112" s="1"/>
      <c r="DPQ112" s="18"/>
      <c r="DPR112" s="1"/>
      <c r="DPT112" s="1"/>
      <c r="DPU112" s="1"/>
      <c r="DPY112" s="18"/>
      <c r="DPZ112" s="1"/>
      <c r="DQB112" s="1"/>
      <c r="DQC112" s="1"/>
      <c r="DQG112" s="18"/>
      <c r="DQH112" s="1"/>
      <c r="DQJ112" s="1"/>
      <c r="DQK112" s="1"/>
      <c r="DQO112" s="18"/>
      <c r="DQP112" s="1"/>
      <c r="DQR112" s="1"/>
      <c r="DQS112" s="1"/>
      <c r="DQW112" s="18"/>
      <c r="DQX112" s="1"/>
      <c r="DQZ112" s="1"/>
      <c r="DRA112" s="1"/>
      <c r="DRE112" s="18"/>
      <c r="DRF112" s="1"/>
      <c r="DRH112" s="1"/>
      <c r="DRI112" s="1"/>
      <c r="DRM112" s="18"/>
      <c r="DRN112" s="1"/>
      <c r="DRP112" s="1"/>
      <c r="DRQ112" s="1"/>
      <c r="DRU112" s="18"/>
      <c r="DRV112" s="1"/>
      <c r="DRX112" s="1"/>
      <c r="DRY112" s="1"/>
      <c r="DSC112" s="18"/>
      <c r="DSD112" s="1"/>
      <c r="DSF112" s="1"/>
      <c r="DSG112" s="1"/>
      <c r="DSK112" s="18"/>
      <c r="DSL112" s="1"/>
      <c r="DSN112" s="1"/>
      <c r="DSO112" s="1"/>
      <c r="DSS112" s="18"/>
      <c r="DST112" s="1"/>
      <c r="DSV112" s="1"/>
      <c r="DSW112" s="1"/>
      <c r="DTA112" s="18"/>
      <c r="DTB112" s="1"/>
      <c r="DTD112" s="1"/>
      <c r="DTE112" s="1"/>
      <c r="DTI112" s="18"/>
      <c r="DTJ112" s="1"/>
      <c r="DTL112" s="1"/>
      <c r="DTM112" s="1"/>
      <c r="DTQ112" s="18"/>
      <c r="DTR112" s="1"/>
      <c r="DTT112" s="1"/>
      <c r="DTU112" s="1"/>
      <c r="DTY112" s="18"/>
      <c r="DTZ112" s="1"/>
      <c r="DUB112" s="1"/>
      <c r="DUC112" s="1"/>
      <c r="DUG112" s="18"/>
      <c r="DUH112" s="1"/>
      <c r="DUJ112" s="1"/>
      <c r="DUK112" s="1"/>
      <c r="DUO112" s="18"/>
      <c r="DUP112" s="1"/>
      <c r="DUR112" s="1"/>
      <c r="DUS112" s="1"/>
      <c r="DUW112" s="18"/>
      <c r="DUX112" s="1"/>
      <c r="DUZ112" s="1"/>
      <c r="DVA112" s="1"/>
      <c r="DVE112" s="18"/>
      <c r="DVF112" s="1"/>
      <c r="DVH112" s="1"/>
      <c r="DVI112" s="1"/>
      <c r="DVM112" s="18"/>
      <c r="DVN112" s="1"/>
      <c r="DVP112" s="1"/>
      <c r="DVQ112" s="1"/>
      <c r="DVU112" s="18"/>
      <c r="DVV112" s="1"/>
      <c r="DVX112" s="1"/>
      <c r="DVY112" s="1"/>
      <c r="DWC112" s="18"/>
      <c r="DWD112" s="1"/>
      <c r="DWF112" s="1"/>
      <c r="DWG112" s="1"/>
      <c r="DWK112" s="18"/>
      <c r="DWL112" s="1"/>
      <c r="DWN112" s="1"/>
      <c r="DWO112" s="1"/>
      <c r="DWS112" s="18"/>
      <c r="DWT112" s="1"/>
      <c r="DWV112" s="1"/>
      <c r="DWW112" s="1"/>
      <c r="DXA112" s="18"/>
      <c r="DXB112" s="1"/>
      <c r="DXD112" s="1"/>
      <c r="DXE112" s="1"/>
      <c r="DXI112" s="18"/>
      <c r="DXJ112" s="1"/>
      <c r="DXL112" s="1"/>
      <c r="DXM112" s="1"/>
      <c r="DXQ112" s="18"/>
      <c r="DXR112" s="1"/>
      <c r="DXT112" s="1"/>
      <c r="DXU112" s="1"/>
      <c r="DXY112" s="18"/>
      <c r="DXZ112" s="1"/>
      <c r="DYB112" s="1"/>
      <c r="DYC112" s="1"/>
      <c r="DYG112" s="18"/>
      <c r="DYH112" s="1"/>
      <c r="DYJ112" s="1"/>
      <c r="DYK112" s="1"/>
      <c r="DYO112" s="18"/>
      <c r="DYP112" s="1"/>
      <c r="DYR112" s="1"/>
      <c r="DYS112" s="1"/>
      <c r="DYW112" s="18"/>
      <c r="DYX112" s="1"/>
      <c r="DYZ112" s="1"/>
      <c r="DZA112" s="1"/>
      <c r="DZE112" s="18"/>
      <c r="DZF112" s="1"/>
      <c r="DZH112" s="1"/>
      <c r="DZI112" s="1"/>
      <c r="DZM112" s="18"/>
      <c r="DZN112" s="1"/>
      <c r="DZP112" s="1"/>
      <c r="DZQ112" s="1"/>
      <c r="DZU112" s="18"/>
      <c r="DZV112" s="1"/>
      <c r="DZX112" s="1"/>
      <c r="DZY112" s="1"/>
      <c r="EAC112" s="18"/>
      <c r="EAD112" s="1"/>
      <c r="EAF112" s="1"/>
      <c r="EAG112" s="1"/>
      <c r="EAK112" s="18"/>
      <c r="EAL112" s="1"/>
      <c r="EAN112" s="1"/>
      <c r="EAO112" s="1"/>
      <c r="EAS112" s="18"/>
      <c r="EAT112" s="1"/>
      <c r="EAV112" s="1"/>
      <c r="EAW112" s="1"/>
      <c r="EBA112" s="18"/>
      <c r="EBB112" s="1"/>
      <c r="EBD112" s="1"/>
      <c r="EBE112" s="1"/>
      <c r="EBI112" s="18"/>
      <c r="EBJ112" s="1"/>
      <c r="EBL112" s="1"/>
      <c r="EBM112" s="1"/>
      <c r="EBQ112" s="18"/>
      <c r="EBR112" s="1"/>
      <c r="EBT112" s="1"/>
      <c r="EBU112" s="1"/>
      <c r="EBY112" s="18"/>
      <c r="EBZ112" s="1"/>
      <c r="ECB112" s="1"/>
      <c r="ECC112" s="1"/>
      <c r="ECG112" s="18"/>
      <c r="ECH112" s="1"/>
      <c r="ECJ112" s="1"/>
      <c r="ECK112" s="1"/>
      <c r="ECO112" s="18"/>
      <c r="ECP112" s="1"/>
      <c r="ECR112" s="1"/>
      <c r="ECS112" s="1"/>
      <c r="ECW112" s="18"/>
      <c r="ECX112" s="1"/>
      <c r="ECZ112" s="1"/>
      <c r="EDA112" s="1"/>
      <c r="EDE112" s="18"/>
      <c r="EDF112" s="1"/>
      <c r="EDH112" s="1"/>
      <c r="EDI112" s="1"/>
      <c r="EDM112" s="18"/>
      <c r="EDN112" s="1"/>
      <c r="EDP112" s="1"/>
      <c r="EDQ112" s="1"/>
      <c r="EDU112" s="18"/>
      <c r="EDV112" s="1"/>
      <c r="EDX112" s="1"/>
      <c r="EDY112" s="1"/>
      <c r="EEC112" s="18"/>
      <c r="EED112" s="1"/>
      <c r="EEF112" s="1"/>
      <c r="EEG112" s="1"/>
      <c r="EEK112" s="18"/>
      <c r="EEL112" s="1"/>
      <c r="EEN112" s="1"/>
      <c r="EEO112" s="1"/>
      <c r="EES112" s="18"/>
      <c r="EET112" s="1"/>
      <c r="EEV112" s="1"/>
      <c r="EEW112" s="1"/>
      <c r="EFA112" s="18"/>
      <c r="EFB112" s="1"/>
      <c r="EFD112" s="1"/>
      <c r="EFE112" s="1"/>
      <c r="EFI112" s="18"/>
      <c r="EFJ112" s="1"/>
      <c r="EFL112" s="1"/>
      <c r="EFM112" s="1"/>
      <c r="EFQ112" s="18"/>
      <c r="EFR112" s="1"/>
      <c r="EFT112" s="1"/>
      <c r="EFU112" s="1"/>
      <c r="EFY112" s="18"/>
      <c r="EFZ112" s="1"/>
      <c r="EGB112" s="1"/>
      <c r="EGC112" s="1"/>
      <c r="EGG112" s="18"/>
      <c r="EGH112" s="1"/>
      <c r="EGJ112" s="1"/>
      <c r="EGK112" s="1"/>
      <c r="EGO112" s="18"/>
      <c r="EGP112" s="1"/>
      <c r="EGR112" s="1"/>
      <c r="EGS112" s="1"/>
      <c r="EGW112" s="18"/>
      <c r="EGX112" s="1"/>
      <c r="EGZ112" s="1"/>
      <c r="EHA112" s="1"/>
      <c r="EHE112" s="18"/>
      <c r="EHF112" s="1"/>
      <c r="EHH112" s="1"/>
      <c r="EHI112" s="1"/>
      <c r="EHM112" s="18"/>
      <c r="EHN112" s="1"/>
      <c r="EHP112" s="1"/>
      <c r="EHQ112" s="1"/>
      <c r="EHU112" s="18"/>
      <c r="EHV112" s="1"/>
      <c r="EHX112" s="1"/>
      <c r="EHY112" s="1"/>
      <c r="EIC112" s="18"/>
      <c r="EID112" s="1"/>
      <c r="EIF112" s="1"/>
      <c r="EIG112" s="1"/>
      <c r="EIK112" s="18"/>
      <c r="EIL112" s="1"/>
      <c r="EIN112" s="1"/>
      <c r="EIO112" s="1"/>
      <c r="EIS112" s="18"/>
      <c r="EIT112" s="1"/>
      <c r="EIV112" s="1"/>
      <c r="EIW112" s="1"/>
      <c r="EJA112" s="18"/>
      <c r="EJB112" s="1"/>
      <c r="EJD112" s="1"/>
      <c r="EJE112" s="1"/>
      <c r="EJI112" s="18"/>
      <c r="EJJ112" s="1"/>
      <c r="EJL112" s="1"/>
      <c r="EJM112" s="1"/>
      <c r="EJQ112" s="18"/>
      <c r="EJR112" s="1"/>
      <c r="EJT112" s="1"/>
      <c r="EJU112" s="1"/>
      <c r="EJY112" s="18"/>
      <c r="EJZ112" s="1"/>
      <c r="EKB112" s="1"/>
      <c r="EKC112" s="1"/>
      <c r="EKG112" s="18"/>
      <c r="EKH112" s="1"/>
      <c r="EKJ112" s="1"/>
      <c r="EKK112" s="1"/>
      <c r="EKO112" s="18"/>
      <c r="EKP112" s="1"/>
      <c r="EKR112" s="1"/>
      <c r="EKS112" s="1"/>
      <c r="EKW112" s="18"/>
      <c r="EKX112" s="1"/>
      <c r="EKZ112" s="1"/>
      <c r="ELA112" s="1"/>
      <c r="ELE112" s="18"/>
      <c r="ELF112" s="1"/>
      <c r="ELH112" s="1"/>
      <c r="ELI112" s="1"/>
      <c r="ELM112" s="18"/>
      <c r="ELN112" s="1"/>
      <c r="ELP112" s="1"/>
      <c r="ELQ112" s="1"/>
      <c r="ELU112" s="18"/>
      <c r="ELV112" s="1"/>
      <c r="ELX112" s="1"/>
      <c r="ELY112" s="1"/>
      <c r="EMC112" s="18"/>
      <c r="EMD112" s="1"/>
      <c r="EMF112" s="1"/>
      <c r="EMG112" s="1"/>
      <c r="EMK112" s="18"/>
      <c r="EML112" s="1"/>
      <c r="EMN112" s="1"/>
      <c r="EMO112" s="1"/>
      <c r="EMS112" s="18"/>
      <c r="EMT112" s="1"/>
      <c r="EMV112" s="1"/>
      <c r="EMW112" s="1"/>
      <c r="ENA112" s="18"/>
      <c r="ENB112" s="1"/>
      <c r="END112" s="1"/>
      <c r="ENE112" s="1"/>
      <c r="ENI112" s="18"/>
      <c r="ENJ112" s="1"/>
      <c r="ENL112" s="1"/>
      <c r="ENM112" s="1"/>
      <c r="ENQ112" s="18"/>
      <c r="ENR112" s="1"/>
      <c r="ENT112" s="1"/>
      <c r="ENU112" s="1"/>
      <c r="ENY112" s="18"/>
      <c r="ENZ112" s="1"/>
      <c r="EOB112" s="1"/>
      <c r="EOC112" s="1"/>
      <c r="EOG112" s="18"/>
      <c r="EOH112" s="1"/>
      <c r="EOJ112" s="1"/>
      <c r="EOK112" s="1"/>
      <c r="EOO112" s="18"/>
      <c r="EOP112" s="1"/>
      <c r="EOR112" s="1"/>
      <c r="EOS112" s="1"/>
      <c r="EOW112" s="18"/>
      <c r="EOX112" s="1"/>
      <c r="EOZ112" s="1"/>
      <c r="EPA112" s="1"/>
      <c r="EPE112" s="18"/>
      <c r="EPF112" s="1"/>
      <c r="EPH112" s="1"/>
      <c r="EPI112" s="1"/>
      <c r="EPM112" s="18"/>
      <c r="EPN112" s="1"/>
      <c r="EPP112" s="1"/>
      <c r="EPQ112" s="1"/>
      <c r="EPU112" s="18"/>
      <c r="EPV112" s="1"/>
      <c r="EPX112" s="1"/>
      <c r="EPY112" s="1"/>
      <c r="EQC112" s="18"/>
      <c r="EQD112" s="1"/>
      <c r="EQF112" s="1"/>
      <c r="EQG112" s="1"/>
      <c r="EQK112" s="18"/>
      <c r="EQL112" s="1"/>
      <c r="EQN112" s="1"/>
      <c r="EQO112" s="1"/>
      <c r="EQS112" s="18"/>
      <c r="EQT112" s="1"/>
      <c r="EQV112" s="1"/>
      <c r="EQW112" s="1"/>
      <c r="ERA112" s="18"/>
      <c r="ERB112" s="1"/>
      <c r="ERD112" s="1"/>
      <c r="ERE112" s="1"/>
      <c r="ERI112" s="18"/>
      <c r="ERJ112" s="1"/>
      <c r="ERL112" s="1"/>
      <c r="ERM112" s="1"/>
      <c r="ERQ112" s="18"/>
      <c r="ERR112" s="1"/>
      <c r="ERT112" s="1"/>
      <c r="ERU112" s="1"/>
      <c r="ERY112" s="18"/>
      <c r="ERZ112" s="1"/>
      <c r="ESB112" s="1"/>
      <c r="ESC112" s="1"/>
      <c r="ESG112" s="18"/>
      <c r="ESH112" s="1"/>
      <c r="ESJ112" s="1"/>
      <c r="ESK112" s="1"/>
      <c r="ESO112" s="18"/>
      <c r="ESP112" s="1"/>
      <c r="ESR112" s="1"/>
      <c r="ESS112" s="1"/>
      <c r="ESW112" s="18"/>
      <c r="ESX112" s="1"/>
      <c r="ESZ112" s="1"/>
      <c r="ETA112" s="1"/>
      <c r="ETE112" s="18"/>
      <c r="ETF112" s="1"/>
      <c r="ETH112" s="1"/>
      <c r="ETI112" s="1"/>
      <c r="ETM112" s="18"/>
      <c r="ETN112" s="1"/>
      <c r="ETP112" s="1"/>
      <c r="ETQ112" s="1"/>
      <c r="ETU112" s="18"/>
      <c r="ETV112" s="1"/>
      <c r="ETX112" s="1"/>
      <c r="ETY112" s="1"/>
      <c r="EUC112" s="18"/>
      <c r="EUD112" s="1"/>
      <c r="EUF112" s="1"/>
      <c r="EUG112" s="1"/>
      <c r="EUK112" s="18"/>
      <c r="EUL112" s="1"/>
      <c r="EUN112" s="1"/>
      <c r="EUO112" s="1"/>
      <c r="EUS112" s="18"/>
      <c r="EUT112" s="1"/>
      <c r="EUV112" s="1"/>
      <c r="EUW112" s="1"/>
      <c r="EVA112" s="18"/>
      <c r="EVB112" s="1"/>
      <c r="EVD112" s="1"/>
      <c r="EVE112" s="1"/>
      <c r="EVI112" s="18"/>
      <c r="EVJ112" s="1"/>
      <c r="EVL112" s="1"/>
      <c r="EVM112" s="1"/>
      <c r="EVQ112" s="18"/>
      <c r="EVR112" s="1"/>
      <c r="EVT112" s="1"/>
      <c r="EVU112" s="1"/>
      <c r="EVY112" s="18"/>
      <c r="EVZ112" s="1"/>
      <c r="EWB112" s="1"/>
      <c r="EWC112" s="1"/>
      <c r="EWG112" s="18"/>
      <c r="EWH112" s="1"/>
      <c r="EWJ112" s="1"/>
      <c r="EWK112" s="1"/>
      <c r="EWO112" s="18"/>
      <c r="EWP112" s="1"/>
      <c r="EWR112" s="1"/>
      <c r="EWS112" s="1"/>
      <c r="EWW112" s="18"/>
      <c r="EWX112" s="1"/>
      <c r="EWZ112" s="1"/>
      <c r="EXA112" s="1"/>
      <c r="EXE112" s="18"/>
      <c r="EXF112" s="1"/>
      <c r="EXH112" s="1"/>
      <c r="EXI112" s="1"/>
      <c r="EXM112" s="18"/>
      <c r="EXN112" s="1"/>
      <c r="EXP112" s="1"/>
      <c r="EXQ112" s="1"/>
      <c r="EXU112" s="18"/>
      <c r="EXV112" s="1"/>
      <c r="EXX112" s="1"/>
      <c r="EXY112" s="1"/>
      <c r="EYC112" s="18"/>
      <c r="EYD112" s="1"/>
      <c r="EYF112" s="1"/>
      <c r="EYG112" s="1"/>
      <c r="EYK112" s="18"/>
      <c r="EYL112" s="1"/>
      <c r="EYN112" s="1"/>
      <c r="EYO112" s="1"/>
      <c r="EYS112" s="18"/>
      <c r="EYT112" s="1"/>
      <c r="EYV112" s="1"/>
      <c r="EYW112" s="1"/>
      <c r="EZA112" s="18"/>
      <c r="EZB112" s="1"/>
      <c r="EZD112" s="1"/>
      <c r="EZE112" s="1"/>
      <c r="EZI112" s="18"/>
      <c r="EZJ112" s="1"/>
      <c r="EZL112" s="1"/>
      <c r="EZM112" s="1"/>
      <c r="EZQ112" s="18"/>
      <c r="EZR112" s="1"/>
      <c r="EZT112" s="1"/>
      <c r="EZU112" s="1"/>
      <c r="EZY112" s="18"/>
      <c r="EZZ112" s="1"/>
      <c r="FAB112" s="1"/>
      <c r="FAC112" s="1"/>
      <c r="FAG112" s="18"/>
      <c r="FAH112" s="1"/>
      <c r="FAJ112" s="1"/>
      <c r="FAK112" s="1"/>
      <c r="FAO112" s="18"/>
      <c r="FAP112" s="1"/>
      <c r="FAR112" s="1"/>
      <c r="FAS112" s="1"/>
      <c r="FAW112" s="18"/>
      <c r="FAX112" s="1"/>
      <c r="FAZ112" s="1"/>
      <c r="FBA112" s="1"/>
      <c r="FBE112" s="18"/>
      <c r="FBF112" s="1"/>
      <c r="FBH112" s="1"/>
      <c r="FBI112" s="1"/>
      <c r="FBM112" s="18"/>
      <c r="FBN112" s="1"/>
      <c r="FBP112" s="1"/>
      <c r="FBQ112" s="1"/>
      <c r="FBU112" s="18"/>
      <c r="FBV112" s="1"/>
      <c r="FBX112" s="1"/>
      <c r="FBY112" s="1"/>
      <c r="FCC112" s="18"/>
      <c r="FCD112" s="1"/>
      <c r="FCF112" s="1"/>
      <c r="FCG112" s="1"/>
      <c r="FCK112" s="18"/>
      <c r="FCL112" s="1"/>
      <c r="FCN112" s="1"/>
      <c r="FCO112" s="1"/>
      <c r="FCS112" s="18"/>
      <c r="FCT112" s="1"/>
      <c r="FCV112" s="1"/>
      <c r="FCW112" s="1"/>
      <c r="FDA112" s="18"/>
      <c r="FDB112" s="1"/>
      <c r="FDD112" s="1"/>
      <c r="FDE112" s="1"/>
      <c r="FDI112" s="18"/>
      <c r="FDJ112" s="1"/>
      <c r="FDL112" s="1"/>
      <c r="FDM112" s="1"/>
      <c r="FDQ112" s="18"/>
      <c r="FDR112" s="1"/>
      <c r="FDT112" s="1"/>
      <c r="FDU112" s="1"/>
      <c r="FDY112" s="18"/>
      <c r="FDZ112" s="1"/>
      <c r="FEB112" s="1"/>
      <c r="FEC112" s="1"/>
      <c r="FEG112" s="18"/>
      <c r="FEH112" s="1"/>
      <c r="FEJ112" s="1"/>
      <c r="FEK112" s="1"/>
      <c r="FEO112" s="18"/>
      <c r="FEP112" s="1"/>
      <c r="FER112" s="1"/>
      <c r="FES112" s="1"/>
      <c r="FEW112" s="18"/>
      <c r="FEX112" s="1"/>
      <c r="FEZ112" s="1"/>
      <c r="FFA112" s="1"/>
      <c r="FFE112" s="18"/>
      <c r="FFF112" s="1"/>
      <c r="FFH112" s="1"/>
      <c r="FFI112" s="1"/>
      <c r="FFM112" s="18"/>
      <c r="FFN112" s="1"/>
      <c r="FFP112" s="1"/>
      <c r="FFQ112" s="1"/>
      <c r="FFU112" s="18"/>
      <c r="FFV112" s="1"/>
      <c r="FFX112" s="1"/>
      <c r="FFY112" s="1"/>
      <c r="FGC112" s="18"/>
      <c r="FGD112" s="1"/>
      <c r="FGF112" s="1"/>
      <c r="FGG112" s="1"/>
      <c r="FGK112" s="18"/>
      <c r="FGL112" s="1"/>
      <c r="FGN112" s="1"/>
      <c r="FGO112" s="1"/>
      <c r="FGS112" s="18"/>
      <c r="FGT112" s="1"/>
      <c r="FGV112" s="1"/>
      <c r="FGW112" s="1"/>
      <c r="FHA112" s="18"/>
      <c r="FHB112" s="1"/>
      <c r="FHD112" s="1"/>
      <c r="FHE112" s="1"/>
      <c r="FHI112" s="18"/>
      <c r="FHJ112" s="1"/>
      <c r="FHL112" s="1"/>
      <c r="FHM112" s="1"/>
      <c r="FHQ112" s="18"/>
      <c r="FHR112" s="1"/>
      <c r="FHT112" s="1"/>
      <c r="FHU112" s="1"/>
      <c r="FHY112" s="18"/>
      <c r="FHZ112" s="1"/>
      <c r="FIB112" s="1"/>
      <c r="FIC112" s="1"/>
      <c r="FIG112" s="18"/>
      <c r="FIH112" s="1"/>
      <c r="FIJ112" s="1"/>
      <c r="FIK112" s="1"/>
      <c r="FIO112" s="18"/>
      <c r="FIP112" s="1"/>
      <c r="FIR112" s="1"/>
      <c r="FIS112" s="1"/>
      <c r="FIW112" s="18"/>
      <c r="FIX112" s="1"/>
      <c r="FIZ112" s="1"/>
      <c r="FJA112" s="1"/>
      <c r="FJE112" s="18"/>
      <c r="FJF112" s="1"/>
      <c r="FJH112" s="1"/>
      <c r="FJI112" s="1"/>
      <c r="FJM112" s="18"/>
      <c r="FJN112" s="1"/>
      <c r="FJP112" s="1"/>
      <c r="FJQ112" s="1"/>
      <c r="FJU112" s="18"/>
      <c r="FJV112" s="1"/>
      <c r="FJX112" s="1"/>
      <c r="FJY112" s="1"/>
      <c r="FKC112" s="18"/>
      <c r="FKD112" s="1"/>
      <c r="FKF112" s="1"/>
      <c r="FKG112" s="1"/>
      <c r="FKK112" s="18"/>
      <c r="FKL112" s="1"/>
      <c r="FKN112" s="1"/>
      <c r="FKO112" s="1"/>
      <c r="FKS112" s="18"/>
      <c r="FKT112" s="1"/>
      <c r="FKV112" s="1"/>
      <c r="FKW112" s="1"/>
      <c r="FLA112" s="18"/>
      <c r="FLB112" s="1"/>
      <c r="FLD112" s="1"/>
      <c r="FLE112" s="1"/>
      <c r="FLI112" s="18"/>
      <c r="FLJ112" s="1"/>
      <c r="FLL112" s="1"/>
      <c r="FLM112" s="1"/>
      <c r="FLQ112" s="18"/>
      <c r="FLR112" s="1"/>
      <c r="FLT112" s="1"/>
      <c r="FLU112" s="1"/>
      <c r="FLY112" s="18"/>
      <c r="FLZ112" s="1"/>
      <c r="FMB112" s="1"/>
      <c r="FMC112" s="1"/>
      <c r="FMG112" s="18"/>
      <c r="FMH112" s="1"/>
      <c r="FMJ112" s="1"/>
      <c r="FMK112" s="1"/>
      <c r="FMO112" s="18"/>
      <c r="FMP112" s="1"/>
      <c r="FMR112" s="1"/>
      <c r="FMS112" s="1"/>
      <c r="FMW112" s="18"/>
      <c r="FMX112" s="1"/>
      <c r="FMZ112" s="1"/>
      <c r="FNA112" s="1"/>
      <c r="FNE112" s="18"/>
      <c r="FNF112" s="1"/>
      <c r="FNH112" s="1"/>
      <c r="FNI112" s="1"/>
      <c r="FNM112" s="18"/>
      <c r="FNN112" s="1"/>
      <c r="FNP112" s="1"/>
      <c r="FNQ112" s="1"/>
      <c r="FNU112" s="18"/>
      <c r="FNV112" s="1"/>
      <c r="FNX112" s="1"/>
      <c r="FNY112" s="1"/>
      <c r="FOC112" s="18"/>
      <c r="FOD112" s="1"/>
      <c r="FOF112" s="1"/>
      <c r="FOG112" s="1"/>
      <c r="FOK112" s="18"/>
      <c r="FOL112" s="1"/>
      <c r="FON112" s="1"/>
      <c r="FOO112" s="1"/>
      <c r="FOS112" s="18"/>
      <c r="FOT112" s="1"/>
      <c r="FOV112" s="1"/>
      <c r="FOW112" s="1"/>
      <c r="FPA112" s="18"/>
      <c r="FPB112" s="1"/>
      <c r="FPD112" s="1"/>
      <c r="FPE112" s="1"/>
      <c r="FPI112" s="18"/>
      <c r="FPJ112" s="1"/>
      <c r="FPL112" s="1"/>
      <c r="FPM112" s="1"/>
      <c r="FPQ112" s="18"/>
      <c r="FPR112" s="1"/>
      <c r="FPT112" s="1"/>
      <c r="FPU112" s="1"/>
      <c r="FPY112" s="18"/>
      <c r="FPZ112" s="1"/>
      <c r="FQB112" s="1"/>
      <c r="FQC112" s="1"/>
      <c r="FQG112" s="18"/>
      <c r="FQH112" s="1"/>
      <c r="FQJ112" s="1"/>
      <c r="FQK112" s="1"/>
      <c r="FQO112" s="18"/>
      <c r="FQP112" s="1"/>
      <c r="FQR112" s="1"/>
      <c r="FQS112" s="1"/>
      <c r="FQW112" s="18"/>
      <c r="FQX112" s="1"/>
      <c r="FQZ112" s="1"/>
      <c r="FRA112" s="1"/>
      <c r="FRE112" s="18"/>
      <c r="FRF112" s="1"/>
      <c r="FRH112" s="1"/>
      <c r="FRI112" s="1"/>
      <c r="FRM112" s="18"/>
      <c r="FRN112" s="1"/>
      <c r="FRP112" s="1"/>
      <c r="FRQ112" s="1"/>
      <c r="FRU112" s="18"/>
      <c r="FRV112" s="1"/>
      <c r="FRX112" s="1"/>
      <c r="FRY112" s="1"/>
      <c r="FSC112" s="18"/>
      <c r="FSD112" s="1"/>
      <c r="FSF112" s="1"/>
      <c r="FSG112" s="1"/>
      <c r="FSK112" s="18"/>
      <c r="FSL112" s="1"/>
      <c r="FSN112" s="1"/>
      <c r="FSO112" s="1"/>
      <c r="FSS112" s="18"/>
      <c r="FST112" s="1"/>
      <c r="FSV112" s="1"/>
      <c r="FSW112" s="1"/>
      <c r="FTA112" s="18"/>
      <c r="FTB112" s="1"/>
      <c r="FTD112" s="1"/>
      <c r="FTE112" s="1"/>
      <c r="FTI112" s="18"/>
      <c r="FTJ112" s="1"/>
      <c r="FTL112" s="1"/>
      <c r="FTM112" s="1"/>
      <c r="FTQ112" s="18"/>
      <c r="FTR112" s="1"/>
      <c r="FTT112" s="1"/>
      <c r="FTU112" s="1"/>
      <c r="FTY112" s="18"/>
      <c r="FTZ112" s="1"/>
      <c r="FUB112" s="1"/>
      <c r="FUC112" s="1"/>
      <c r="FUG112" s="18"/>
      <c r="FUH112" s="1"/>
      <c r="FUJ112" s="1"/>
      <c r="FUK112" s="1"/>
      <c r="FUO112" s="18"/>
      <c r="FUP112" s="1"/>
      <c r="FUR112" s="1"/>
      <c r="FUS112" s="1"/>
      <c r="FUW112" s="18"/>
      <c r="FUX112" s="1"/>
      <c r="FUZ112" s="1"/>
      <c r="FVA112" s="1"/>
      <c r="FVE112" s="18"/>
      <c r="FVF112" s="1"/>
      <c r="FVH112" s="1"/>
      <c r="FVI112" s="1"/>
      <c r="FVM112" s="18"/>
      <c r="FVN112" s="1"/>
      <c r="FVP112" s="1"/>
      <c r="FVQ112" s="1"/>
      <c r="FVU112" s="18"/>
      <c r="FVV112" s="1"/>
      <c r="FVX112" s="1"/>
      <c r="FVY112" s="1"/>
      <c r="FWC112" s="18"/>
      <c r="FWD112" s="1"/>
      <c r="FWF112" s="1"/>
      <c r="FWG112" s="1"/>
      <c r="FWK112" s="18"/>
      <c r="FWL112" s="1"/>
      <c r="FWN112" s="1"/>
      <c r="FWO112" s="1"/>
      <c r="FWS112" s="18"/>
      <c r="FWT112" s="1"/>
      <c r="FWV112" s="1"/>
      <c r="FWW112" s="1"/>
      <c r="FXA112" s="18"/>
      <c r="FXB112" s="1"/>
      <c r="FXD112" s="1"/>
      <c r="FXE112" s="1"/>
      <c r="FXI112" s="18"/>
      <c r="FXJ112" s="1"/>
      <c r="FXL112" s="1"/>
      <c r="FXM112" s="1"/>
      <c r="FXQ112" s="18"/>
      <c r="FXR112" s="1"/>
      <c r="FXT112" s="1"/>
      <c r="FXU112" s="1"/>
      <c r="FXY112" s="18"/>
      <c r="FXZ112" s="1"/>
      <c r="FYB112" s="1"/>
      <c r="FYC112" s="1"/>
      <c r="FYG112" s="18"/>
      <c r="FYH112" s="1"/>
      <c r="FYJ112" s="1"/>
      <c r="FYK112" s="1"/>
      <c r="FYO112" s="18"/>
      <c r="FYP112" s="1"/>
      <c r="FYR112" s="1"/>
      <c r="FYS112" s="1"/>
      <c r="FYW112" s="18"/>
      <c r="FYX112" s="1"/>
      <c r="FYZ112" s="1"/>
      <c r="FZA112" s="1"/>
      <c r="FZE112" s="18"/>
      <c r="FZF112" s="1"/>
      <c r="FZH112" s="1"/>
      <c r="FZI112" s="1"/>
      <c r="FZM112" s="18"/>
      <c r="FZN112" s="1"/>
      <c r="FZP112" s="1"/>
      <c r="FZQ112" s="1"/>
      <c r="FZU112" s="18"/>
      <c r="FZV112" s="1"/>
      <c r="FZX112" s="1"/>
      <c r="FZY112" s="1"/>
      <c r="GAC112" s="18"/>
      <c r="GAD112" s="1"/>
      <c r="GAF112" s="1"/>
      <c r="GAG112" s="1"/>
      <c r="GAK112" s="18"/>
      <c r="GAL112" s="1"/>
      <c r="GAN112" s="1"/>
      <c r="GAO112" s="1"/>
      <c r="GAS112" s="18"/>
      <c r="GAT112" s="1"/>
      <c r="GAV112" s="1"/>
      <c r="GAW112" s="1"/>
      <c r="GBA112" s="18"/>
      <c r="GBB112" s="1"/>
      <c r="GBD112" s="1"/>
      <c r="GBE112" s="1"/>
      <c r="GBI112" s="18"/>
      <c r="GBJ112" s="1"/>
      <c r="GBL112" s="1"/>
      <c r="GBM112" s="1"/>
      <c r="GBQ112" s="18"/>
      <c r="GBR112" s="1"/>
      <c r="GBT112" s="1"/>
      <c r="GBU112" s="1"/>
      <c r="GBY112" s="18"/>
      <c r="GBZ112" s="1"/>
      <c r="GCB112" s="1"/>
      <c r="GCC112" s="1"/>
      <c r="GCG112" s="18"/>
      <c r="GCH112" s="1"/>
      <c r="GCJ112" s="1"/>
      <c r="GCK112" s="1"/>
      <c r="GCO112" s="18"/>
      <c r="GCP112" s="1"/>
      <c r="GCR112" s="1"/>
      <c r="GCS112" s="1"/>
      <c r="GCW112" s="18"/>
      <c r="GCX112" s="1"/>
      <c r="GCZ112" s="1"/>
      <c r="GDA112" s="1"/>
      <c r="GDE112" s="18"/>
      <c r="GDF112" s="1"/>
      <c r="GDH112" s="1"/>
      <c r="GDI112" s="1"/>
      <c r="GDM112" s="18"/>
      <c r="GDN112" s="1"/>
      <c r="GDP112" s="1"/>
      <c r="GDQ112" s="1"/>
      <c r="GDU112" s="18"/>
      <c r="GDV112" s="1"/>
      <c r="GDX112" s="1"/>
      <c r="GDY112" s="1"/>
      <c r="GEC112" s="18"/>
      <c r="GED112" s="1"/>
      <c r="GEF112" s="1"/>
      <c r="GEG112" s="1"/>
      <c r="GEK112" s="18"/>
      <c r="GEL112" s="1"/>
      <c r="GEN112" s="1"/>
      <c r="GEO112" s="1"/>
      <c r="GES112" s="18"/>
      <c r="GET112" s="1"/>
      <c r="GEV112" s="1"/>
      <c r="GEW112" s="1"/>
      <c r="GFA112" s="18"/>
      <c r="GFB112" s="1"/>
      <c r="GFD112" s="1"/>
      <c r="GFE112" s="1"/>
      <c r="GFI112" s="18"/>
      <c r="GFJ112" s="1"/>
      <c r="GFL112" s="1"/>
      <c r="GFM112" s="1"/>
      <c r="GFQ112" s="18"/>
      <c r="GFR112" s="1"/>
      <c r="GFT112" s="1"/>
      <c r="GFU112" s="1"/>
      <c r="GFY112" s="18"/>
      <c r="GFZ112" s="1"/>
      <c r="GGB112" s="1"/>
      <c r="GGC112" s="1"/>
      <c r="GGG112" s="18"/>
      <c r="GGH112" s="1"/>
      <c r="GGJ112" s="1"/>
      <c r="GGK112" s="1"/>
      <c r="GGO112" s="18"/>
      <c r="GGP112" s="1"/>
      <c r="GGR112" s="1"/>
      <c r="GGS112" s="1"/>
      <c r="GGW112" s="18"/>
      <c r="GGX112" s="1"/>
      <c r="GGZ112" s="1"/>
      <c r="GHA112" s="1"/>
      <c r="GHE112" s="18"/>
      <c r="GHF112" s="1"/>
      <c r="GHH112" s="1"/>
      <c r="GHI112" s="1"/>
      <c r="GHM112" s="18"/>
      <c r="GHN112" s="1"/>
      <c r="GHP112" s="1"/>
      <c r="GHQ112" s="1"/>
      <c r="GHU112" s="18"/>
      <c r="GHV112" s="1"/>
      <c r="GHX112" s="1"/>
      <c r="GHY112" s="1"/>
      <c r="GIC112" s="18"/>
      <c r="GID112" s="1"/>
      <c r="GIF112" s="1"/>
      <c r="GIG112" s="1"/>
      <c r="GIK112" s="18"/>
      <c r="GIL112" s="1"/>
      <c r="GIN112" s="1"/>
      <c r="GIO112" s="1"/>
      <c r="GIS112" s="18"/>
      <c r="GIT112" s="1"/>
      <c r="GIV112" s="1"/>
      <c r="GIW112" s="1"/>
      <c r="GJA112" s="18"/>
      <c r="GJB112" s="1"/>
      <c r="GJD112" s="1"/>
      <c r="GJE112" s="1"/>
      <c r="GJI112" s="18"/>
      <c r="GJJ112" s="1"/>
      <c r="GJL112" s="1"/>
      <c r="GJM112" s="1"/>
      <c r="GJQ112" s="18"/>
      <c r="GJR112" s="1"/>
      <c r="GJT112" s="1"/>
      <c r="GJU112" s="1"/>
      <c r="GJY112" s="18"/>
      <c r="GJZ112" s="1"/>
      <c r="GKB112" s="1"/>
      <c r="GKC112" s="1"/>
      <c r="GKG112" s="18"/>
      <c r="GKH112" s="1"/>
      <c r="GKJ112" s="1"/>
      <c r="GKK112" s="1"/>
      <c r="GKO112" s="18"/>
      <c r="GKP112" s="1"/>
      <c r="GKR112" s="1"/>
      <c r="GKS112" s="1"/>
      <c r="GKW112" s="18"/>
      <c r="GKX112" s="1"/>
      <c r="GKZ112" s="1"/>
      <c r="GLA112" s="1"/>
      <c r="GLE112" s="18"/>
      <c r="GLF112" s="1"/>
      <c r="GLH112" s="1"/>
      <c r="GLI112" s="1"/>
      <c r="GLM112" s="18"/>
      <c r="GLN112" s="1"/>
      <c r="GLP112" s="1"/>
      <c r="GLQ112" s="1"/>
      <c r="GLU112" s="18"/>
      <c r="GLV112" s="1"/>
      <c r="GLX112" s="1"/>
      <c r="GLY112" s="1"/>
      <c r="GMC112" s="18"/>
      <c r="GMD112" s="1"/>
      <c r="GMF112" s="1"/>
      <c r="GMG112" s="1"/>
      <c r="GMK112" s="18"/>
      <c r="GML112" s="1"/>
      <c r="GMN112" s="1"/>
      <c r="GMO112" s="1"/>
      <c r="GMS112" s="18"/>
      <c r="GMT112" s="1"/>
      <c r="GMV112" s="1"/>
      <c r="GMW112" s="1"/>
      <c r="GNA112" s="18"/>
      <c r="GNB112" s="1"/>
      <c r="GND112" s="1"/>
      <c r="GNE112" s="1"/>
      <c r="GNI112" s="18"/>
      <c r="GNJ112" s="1"/>
      <c r="GNL112" s="1"/>
      <c r="GNM112" s="1"/>
      <c r="GNQ112" s="18"/>
      <c r="GNR112" s="1"/>
      <c r="GNT112" s="1"/>
      <c r="GNU112" s="1"/>
      <c r="GNY112" s="18"/>
      <c r="GNZ112" s="1"/>
      <c r="GOB112" s="1"/>
      <c r="GOC112" s="1"/>
      <c r="GOG112" s="18"/>
      <c r="GOH112" s="1"/>
      <c r="GOJ112" s="1"/>
      <c r="GOK112" s="1"/>
      <c r="GOO112" s="18"/>
      <c r="GOP112" s="1"/>
      <c r="GOR112" s="1"/>
      <c r="GOS112" s="1"/>
      <c r="GOW112" s="18"/>
      <c r="GOX112" s="1"/>
      <c r="GOZ112" s="1"/>
      <c r="GPA112" s="1"/>
      <c r="GPE112" s="18"/>
      <c r="GPF112" s="1"/>
      <c r="GPH112" s="1"/>
      <c r="GPI112" s="1"/>
      <c r="GPM112" s="18"/>
      <c r="GPN112" s="1"/>
      <c r="GPP112" s="1"/>
      <c r="GPQ112" s="1"/>
      <c r="GPU112" s="18"/>
      <c r="GPV112" s="1"/>
      <c r="GPX112" s="1"/>
      <c r="GPY112" s="1"/>
      <c r="GQC112" s="18"/>
      <c r="GQD112" s="1"/>
      <c r="GQF112" s="1"/>
      <c r="GQG112" s="1"/>
      <c r="GQK112" s="18"/>
      <c r="GQL112" s="1"/>
      <c r="GQN112" s="1"/>
      <c r="GQO112" s="1"/>
      <c r="GQS112" s="18"/>
      <c r="GQT112" s="1"/>
      <c r="GQV112" s="1"/>
      <c r="GQW112" s="1"/>
      <c r="GRA112" s="18"/>
      <c r="GRB112" s="1"/>
      <c r="GRD112" s="1"/>
      <c r="GRE112" s="1"/>
      <c r="GRI112" s="18"/>
      <c r="GRJ112" s="1"/>
      <c r="GRL112" s="1"/>
      <c r="GRM112" s="1"/>
      <c r="GRQ112" s="18"/>
      <c r="GRR112" s="1"/>
      <c r="GRT112" s="1"/>
      <c r="GRU112" s="1"/>
      <c r="GRY112" s="18"/>
      <c r="GRZ112" s="1"/>
      <c r="GSB112" s="1"/>
      <c r="GSC112" s="1"/>
      <c r="GSG112" s="18"/>
      <c r="GSH112" s="1"/>
      <c r="GSJ112" s="1"/>
      <c r="GSK112" s="1"/>
      <c r="GSO112" s="18"/>
      <c r="GSP112" s="1"/>
      <c r="GSR112" s="1"/>
      <c r="GSS112" s="1"/>
      <c r="GSW112" s="18"/>
      <c r="GSX112" s="1"/>
      <c r="GSZ112" s="1"/>
      <c r="GTA112" s="1"/>
      <c r="GTE112" s="18"/>
      <c r="GTF112" s="1"/>
      <c r="GTH112" s="1"/>
      <c r="GTI112" s="1"/>
      <c r="GTM112" s="18"/>
      <c r="GTN112" s="1"/>
      <c r="GTP112" s="1"/>
      <c r="GTQ112" s="1"/>
      <c r="GTU112" s="18"/>
      <c r="GTV112" s="1"/>
      <c r="GTX112" s="1"/>
      <c r="GTY112" s="1"/>
      <c r="GUC112" s="18"/>
      <c r="GUD112" s="1"/>
      <c r="GUF112" s="1"/>
      <c r="GUG112" s="1"/>
      <c r="GUK112" s="18"/>
      <c r="GUL112" s="1"/>
      <c r="GUN112" s="1"/>
      <c r="GUO112" s="1"/>
      <c r="GUS112" s="18"/>
      <c r="GUT112" s="1"/>
      <c r="GUV112" s="1"/>
      <c r="GUW112" s="1"/>
      <c r="GVA112" s="18"/>
      <c r="GVB112" s="1"/>
      <c r="GVD112" s="1"/>
      <c r="GVE112" s="1"/>
      <c r="GVI112" s="18"/>
      <c r="GVJ112" s="1"/>
      <c r="GVL112" s="1"/>
      <c r="GVM112" s="1"/>
      <c r="GVQ112" s="18"/>
      <c r="GVR112" s="1"/>
      <c r="GVT112" s="1"/>
      <c r="GVU112" s="1"/>
      <c r="GVY112" s="18"/>
      <c r="GVZ112" s="1"/>
      <c r="GWB112" s="1"/>
      <c r="GWC112" s="1"/>
      <c r="GWG112" s="18"/>
      <c r="GWH112" s="1"/>
      <c r="GWJ112" s="1"/>
      <c r="GWK112" s="1"/>
      <c r="GWO112" s="18"/>
      <c r="GWP112" s="1"/>
      <c r="GWR112" s="1"/>
      <c r="GWS112" s="1"/>
      <c r="GWW112" s="18"/>
      <c r="GWX112" s="1"/>
      <c r="GWZ112" s="1"/>
      <c r="GXA112" s="1"/>
      <c r="GXE112" s="18"/>
      <c r="GXF112" s="1"/>
      <c r="GXH112" s="1"/>
      <c r="GXI112" s="1"/>
      <c r="GXM112" s="18"/>
      <c r="GXN112" s="1"/>
      <c r="GXP112" s="1"/>
      <c r="GXQ112" s="1"/>
      <c r="GXU112" s="18"/>
      <c r="GXV112" s="1"/>
      <c r="GXX112" s="1"/>
      <c r="GXY112" s="1"/>
      <c r="GYC112" s="18"/>
      <c r="GYD112" s="1"/>
      <c r="GYF112" s="1"/>
      <c r="GYG112" s="1"/>
      <c r="GYK112" s="18"/>
      <c r="GYL112" s="1"/>
      <c r="GYN112" s="1"/>
      <c r="GYO112" s="1"/>
      <c r="GYS112" s="18"/>
      <c r="GYT112" s="1"/>
      <c r="GYV112" s="1"/>
      <c r="GYW112" s="1"/>
      <c r="GZA112" s="18"/>
      <c r="GZB112" s="1"/>
      <c r="GZD112" s="1"/>
      <c r="GZE112" s="1"/>
      <c r="GZI112" s="18"/>
      <c r="GZJ112" s="1"/>
      <c r="GZL112" s="1"/>
      <c r="GZM112" s="1"/>
      <c r="GZQ112" s="18"/>
      <c r="GZR112" s="1"/>
      <c r="GZT112" s="1"/>
      <c r="GZU112" s="1"/>
      <c r="GZY112" s="18"/>
      <c r="GZZ112" s="1"/>
      <c r="HAB112" s="1"/>
      <c r="HAC112" s="1"/>
      <c r="HAG112" s="18"/>
      <c r="HAH112" s="1"/>
      <c r="HAJ112" s="1"/>
      <c r="HAK112" s="1"/>
      <c r="HAO112" s="18"/>
      <c r="HAP112" s="1"/>
      <c r="HAR112" s="1"/>
      <c r="HAS112" s="1"/>
      <c r="HAW112" s="18"/>
      <c r="HAX112" s="1"/>
      <c r="HAZ112" s="1"/>
      <c r="HBA112" s="1"/>
      <c r="HBE112" s="18"/>
      <c r="HBF112" s="1"/>
      <c r="HBH112" s="1"/>
      <c r="HBI112" s="1"/>
      <c r="HBM112" s="18"/>
      <c r="HBN112" s="1"/>
      <c r="HBP112" s="1"/>
      <c r="HBQ112" s="1"/>
      <c r="HBU112" s="18"/>
      <c r="HBV112" s="1"/>
      <c r="HBX112" s="1"/>
      <c r="HBY112" s="1"/>
      <c r="HCC112" s="18"/>
      <c r="HCD112" s="1"/>
      <c r="HCF112" s="1"/>
      <c r="HCG112" s="1"/>
      <c r="HCK112" s="18"/>
      <c r="HCL112" s="1"/>
      <c r="HCN112" s="1"/>
      <c r="HCO112" s="1"/>
      <c r="HCS112" s="18"/>
      <c r="HCT112" s="1"/>
      <c r="HCV112" s="1"/>
      <c r="HCW112" s="1"/>
      <c r="HDA112" s="18"/>
      <c r="HDB112" s="1"/>
      <c r="HDD112" s="1"/>
      <c r="HDE112" s="1"/>
      <c r="HDI112" s="18"/>
      <c r="HDJ112" s="1"/>
      <c r="HDL112" s="1"/>
      <c r="HDM112" s="1"/>
      <c r="HDQ112" s="18"/>
      <c r="HDR112" s="1"/>
      <c r="HDT112" s="1"/>
      <c r="HDU112" s="1"/>
      <c r="HDY112" s="18"/>
      <c r="HDZ112" s="1"/>
      <c r="HEB112" s="1"/>
      <c r="HEC112" s="1"/>
      <c r="HEG112" s="18"/>
      <c r="HEH112" s="1"/>
      <c r="HEJ112" s="1"/>
      <c r="HEK112" s="1"/>
      <c r="HEO112" s="18"/>
      <c r="HEP112" s="1"/>
      <c r="HER112" s="1"/>
      <c r="HES112" s="1"/>
      <c r="HEW112" s="18"/>
      <c r="HEX112" s="1"/>
      <c r="HEZ112" s="1"/>
      <c r="HFA112" s="1"/>
      <c r="HFE112" s="18"/>
      <c r="HFF112" s="1"/>
      <c r="HFH112" s="1"/>
      <c r="HFI112" s="1"/>
      <c r="HFM112" s="18"/>
      <c r="HFN112" s="1"/>
      <c r="HFP112" s="1"/>
      <c r="HFQ112" s="1"/>
      <c r="HFU112" s="18"/>
      <c r="HFV112" s="1"/>
      <c r="HFX112" s="1"/>
      <c r="HFY112" s="1"/>
      <c r="HGC112" s="18"/>
      <c r="HGD112" s="1"/>
      <c r="HGF112" s="1"/>
      <c r="HGG112" s="1"/>
      <c r="HGK112" s="18"/>
      <c r="HGL112" s="1"/>
      <c r="HGN112" s="1"/>
      <c r="HGO112" s="1"/>
      <c r="HGS112" s="18"/>
      <c r="HGT112" s="1"/>
      <c r="HGV112" s="1"/>
      <c r="HGW112" s="1"/>
      <c r="HHA112" s="18"/>
      <c r="HHB112" s="1"/>
      <c r="HHD112" s="1"/>
      <c r="HHE112" s="1"/>
      <c r="HHI112" s="18"/>
      <c r="HHJ112" s="1"/>
      <c r="HHL112" s="1"/>
      <c r="HHM112" s="1"/>
      <c r="HHQ112" s="18"/>
      <c r="HHR112" s="1"/>
      <c r="HHT112" s="1"/>
      <c r="HHU112" s="1"/>
      <c r="HHY112" s="18"/>
      <c r="HHZ112" s="1"/>
      <c r="HIB112" s="1"/>
      <c r="HIC112" s="1"/>
      <c r="HIG112" s="18"/>
      <c r="HIH112" s="1"/>
      <c r="HIJ112" s="1"/>
      <c r="HIK112" s="1"/>
      <c r="HIO112" s="18"/>
      <c r="HIP112" s="1"/>
      <c r="HIR112" s="1"/>
      <c r="HIS112" s="1"/>
      <c r="HIW112" s="18"/>
      <c r="HIX112" s="1"/>
      <c r="HIZ112" s="1"/>
      <c r="HJA112" s="1"/>
      <c r="HJE112" s="18"/>
      <c r="HJF112" s="1"/>
      <c r="HJH112" s="1"/>
      <c r="HJI112" s="1"/>
      <c r="HJM112" s="18"/>
      <c r="HJN112" s="1"/>
      <c r="HJP112" s="1"/>
      <c r="HJQ112" s="1"/>
      <c r="HJU112" s="18"/>
      <c r="HJV112" s="1"/>
      <c r="HJX112" s="1"/>
      <c r="HJY112" s="1"/>
      <c r="HKC112" s="18"/>
      <c r="HKD112" s="1"/>
      <c r="HKF112" s="1"/>
      <c r="HKG112" s="1"/>
      <c r="HKK112" s="18"/>
      <c r="HKL112" s="1"/>
      <c r="HKN112" s="1"/>
      <c r="HKO112" s="1"/>
      <c r="HKS112" s="18"/>
      <c r="HKT112" s="1"/>
      <c r="HKV112" s="1"/>
      <c r="HKW112" s="1"/>
      <c r="HLA112" s="18"/>
      <c r="HLB112" s="1"/>
      <c r="HLD112" s="1"/>
      <c r="HLE112" s="1"/>
      <c r="HLI112" s="18"/>
      <c r="HLJ112" s="1"/>
      <c r="HLL112" s="1"/>
      <c r="HLM112" s="1"/>
      <c r="HLQ112" s="18"/>
      <c r="HLR112" s="1"/>
      <c r="HLT112" s="1"/>
      <c r="HLU112" s="1"/>
      <c r="HLY112" s="18"/>
      <c r="HLZ112" s="1"/>
      <c r="HMB112" s="1"/>
      <c r="HMC112" s="1"/>
      <c r="HMG112" s="18"/>
      <c r="HMH112" s="1"/>
      <c r="HMJ112" s="1"/>
      <c r="HMK112" s="1"/>
      <c r="HMO112" s="18"/>
      <c r="HMP112" s="1"/>
      <c r="HMR112" s="1"/>
      <c r="HMS112" s="1"/>
      <c r="HMW112" s="18"/>
      <c r="HMX112" s="1"/>
      <c r="HMZ112" s="1"/>
      <c r="HNA112" s="1"/>
      <c r="HNE112" s="18"/>
      <c r="HNF112" s="1"/>
      <c r="HNH112" s="1"/>
      <c r="HNI112" s="1"/>
      <c r="HNM112" s="18"/>
      <c r="HNN112" s="1"/>
      <c r="HNP112" s="1"/>
      <c r="HNQ112" s="1"/>
      <c r="HNU112" s="18"/>
      <c r="HNV112" s="1"/>
      <c r="HNX112" s="1"/>
      <c r="HNY112" s="1"/>
      <c r="HOC112" s="18"/>
      <c r="HOD112" s="1"/>
      <c r="HOF112" s="1"/>
      <c r="HOG112" s="1"/>
      <c r="HOK112" s="18"/>
      <c r="HOL112" s="1"/>
      <c r="HON112" s="1"/>
      <c r="HOO112" s="1"/>
      <c r="HOS112" s="18"/>
      <c r="HOT112" s="1"/>
      <c r="HOV112" s="1"/>
      <c r="HOW112" s="1"/>
      <c r="HPA112" s="18"/>
      <c r="HPB112" s="1"/>
      <c r="HPD112" s="1"/>
      <c r="HPE112" s="1"/>
      <c r="HPI112" s="18"/>
      <c r="HPJ112" s="1"/>
      <c r="HPL112" s="1"/>
      <c r="HPM112" s="1"/>
      <c r="HPQ112" s="18"/>
      <c r="HPR112" s="1"/>
      <c r="HPT112" s="1"/>
      <c r="HPU112" s="1"/>
      <c r="HPY112" s="18"/>
      <c r="HPZ112" s="1"/>
      <c r="HQB112" s="1"/>
      <c r="HQC112" s="1"/>
      <c r="HQG112" s="18"/>
      <c r="HQH112" s="1"/>
      <c r="HQJ112" s="1"/>
      <c r="HQK112" s="1"/>
      <c r="HQO112" s="18"/>
      <c r="HQP112" s="1"/>
      <c r="HQR112" s="1"/>
      <c r="HQS112" s="1"/>
      <c r="HQW112" s="18"/>
      <c r="HQX112" s="1"/>
      <c r="HQZ112" s="1"/>
      <c r="HRA112" s="1"/>
      <c r="HRE112" s="18"/>
      <c r="HRF112" s="1"/>
      <c r="HRH112" s="1"/>
      <c r="HRI112" s="1"/>
      <c r="HRM112" s="18"/>
      <c r="HRN112" s="1"/>
      <c r="HRP112" s="1"/>
      <c r="HRQ112" s="1"/>
      <c r="HRU112" s="18"/>
      <c r="HRV112" s="1"/>
      <c r="HRX112" s="1"/>
      <c r="HRY112" s="1"/>
      <c r="HSC112" s="18"/>
      <c r="HSD112" s="1"/>
      <c r="HSF112" s="1"/>
      <c r="HSG112" s="1"/>
      <c r="HSK112" s="18"/>
      <c r="HSL112" s="1"/>
      <c r="HSN112" s="1"/>
      <c r="HSO112" s="1"/>
      <c r="HSS112" s="18"/>
      <c r="HST112" s="1"/>
      <c r="HSV112" s="1"/>
      <c r="HSW112" s="1"/>
      <c r="HTA112" s="18"/>
      <c r="HTB112" s="1"/>
      <c r="HTD112" s="1"/>
      <c r="HTE112" s="1"/>
      <c r="HTI112" s="18"/>
      <c r="HTJ112" s="1"/>
      <c r="HTL112" s="1"/>
      <c r="HTM112" s="1"/>
      <c r="HTQ112" s="18"/>
      <c r="HTR112" s="1"/>
      <c r="HTT112" s="1"/>
      <c r="HTU112" s="1"/>
      <c r="HTY112" s="18"/>
      <c r="HTZ112" s="1"/>
      <c r="HUB112" s="1"/>
      <c r="HUC112" s="1"/>
      <c r="HUG112" s="18"/>
      <c r="HUH112" s="1"/>
      <c r="HUJ112" s="1"/>
      <c r="HUK112" s="1"/>
      <c r="HUO112" s="18"/>
      <c r="HUP112" s="1"/>
      <c r="HUR112" s="1"/>
      <c r="HUS112" s="1"/>
      <c r="HUW112" s="18"/>
      <c r="HUX112" s="1"/>
      <c r="HUZ112" s="1"/>
      <c r="HVA112" s="1"/>
      <c r="HVE112" s="18"/>
      <c r="HVF112" s="1"/>
      <c r="HVH112" s="1"/>
      <c r="HVI112" s="1"/>
      <c r="HVM112" s="18"/>
      <c r="HVN112" s="1"/>
      <c r="HVP112" s="1"/>
      <c r="HVQ112" s="1"/>
      <c r="HVU112" s="18"/>
      <c r="HVV112" s="1"/>
      <c r="HVX112" s="1"/>
      <c r="HVY112" s="1"/>
      <c r="HWC112" s="18"/>
      <c r="HWD112" s="1"/>
      <c r="HWF112" s="1"/>
      <c r="HWG112" s="1"/>
      <c r="HWK112" s="18"/>
      <c r="HWL112" s="1"/>
      <c r="HWN112" s="1"/>
      <c r="HWO112" s="1"/>
      <c r="HWS112" s="18"/>
      <c r="HWT112" s="1"/>
      <c r="HWV112" s="1"/>
      <c r="HWW112" s="1"/>
      <c r="HXA112" s="18"/>
      <c r="HXB112" s="1"/>
      <c r="HXD112" s="1"/>
      <c r="HXE112" s="1"/>
      <c r="HXI112" s="18"/>
      <c r="HXJ112" s="1"/>
      <c r="HXL112" s="1"/>
      <c r="HXM112" s="1"/>
      <c r="HXQ112" s="18"/>
      <c r="HXR112" s="1"/>
      <c r="HXT112" s="1"/>
      <c r="HXU112" s="1"/>
      <c r="HXY112" s="18"/>
      <c r="HXZ112" s="1"/>
      <c r="HYB112" s="1"/>
      <c r="HYC112" s="1"/>
      <c r="HYG112" s="18"/>
      <c r="HYH112" s="1"/>
      <c r="HYJ112" s="1"/>
      <c r="HYK112" s="1"/>
      <c r="HYO112" s="18"/>
      <c r="HYP112" s="1"/>
      <c r="HYR112" s="1"/>
      <c r="HYS112" s="1"/>
      <c r="HYW112" s="18"/>
      <c r="HYX112" s="1"/>
      <c r="HYZ112" s="1"/>
      <c r="HZA112" s="1"/>
      <c r="HZE112" s="18"/>
      <c r="HZF112" s="1"/>
      <c r="HZH112" s="1"/>
      <c r="HZI112" s="1"/>
      <c r="HZM112" s="18"/>
      <c r="HZN112" s="1"/>
      <c r="HZP112" s="1"/>
      <c r="HZQ112" s="1"/>
      <c r="HZU112" s="18"/>
      <c r="HZV112" s="1"/>
      <c r="HZX112" s="1"/>
      <c r="HZY112" s="1"/>
      <c r="IAC112" s="18"/>
      <c r="IAD112" s="1"/>
      <c r="IAF112" s="1"/>
      <c r="IAG112" s="1"/>
      <c r="IAK112" s="18"/>
      <c r="IAL112" s="1"/>
      <c r="IAN112" s="1"/>
      <c r="IAO112" s="1"/>
      <c r="IAS112" s="18"/>
      <c r="IAT112" s="1"/>
      <c r="IAV112" s="1"/>
      <c r="IAW112" s="1"/>
      <c r="IBA112" s="18"/>
      <c r="IBB112" s="1"/>
      <c r="IBD112" s="1"/>
      <c r="IBE112" s="1"/>
      <c r="IBI112" s="18"/>
      <c r="IBJ112" s="1"/>
      <c r="IBL112" s="1"/>
      <c r="IBM112" s="1"/>
      <c r="IBQ112" s="18"/>
      <c r="IBR112" s="1"/>
      <c r="IBT112" s="1"/>
      <c r="IBU112" s="1"/>
      <c r="IBY112" s="18"/>
      <c r="IBZ112" s="1"/>
      <c r="ICB112" s="1"/>
      <c r="ICC112" s="1"/>
      <c r="ICG112" s="18"/>
      <c r="ICH112" s="1"/>
      <c r="ICJ112" s="1"/>
      <c r="ICK112" s="1"/>
      <c r="ICO112" s="18"/>
      <c r="ICP112" s="1"/>
      <c r="ICR112" s="1"/>
      <c r="ICS112" s="1"/>
      <c r="ICW112" s="18"/>
      <c r="ICX112" s="1"/>
      <c r="ICZ112" s="1"/>
      <c r="IDA112" s="1"/>
      <c r="IDE112" s="18"/>
      <c r="IDF112" s="1"/>
      <c r="IDH112" s="1"/>
      <c r="IDI112" s="1"/>
      <c r="IDM112" s="18"/>
      <c r="IDN112" s="1"/>
      <c r="IDP112" s="1"/>
      <c r="IDQ112" s="1"/>
      <c r="IDU112" s="18"/>
      <c r="IDV112" s="1"/>
      <c r="IDX112" s="1"/>
      <c r="IDY112" s="1"/>
      <c r="IEC112" s="18"/>
      <c r="IED112" s="1"/>
      <c r="IEF112" s="1"/>
      <c r="IEG112" s="1"/>
      <c r="IEK112" s="18"/>
      <c r="IEL112" s="1"/>
      <c r="IEN112" s="1"/>
      <c r="IEO112" s="1"/>
      <c r="IES112" s="18"/>
      <c r="IET112" s="1"/>
      <c r="IEV112" s="1"/>
      <c r="IEW112" s="1"/>
      <c r="IFA112" s="18"/>
      <c r="IFB112" s="1"/>
      <c r="IFD112" s="1"/>
      <c r="IFE112" s="1"/>
      <c r="IFI112" s="18"/>
      <c r="IFJ112" s="1"/>
      <c r="IFL112" s="1"/>
      <c r="IFM112" s="1"/>
      <c r="IFQ112" s="18"/>
      <c r="IFR112" s="1"/>
      <c r="IFT112" s="1"/>
      <c r="IFU112" s="1"/>
      <c r="IFY112" s="18"/>
      <c r="IFZ112" s="1"/>
      <c r="IGB112" s="1"/>
      <c r="IGC112" s="1"/>
      <c r="IGG112" s="18"/>
      <c r="IGH112" s="1"/>
      <c r="IGJ112" s="1"/>
      <c r="IGK112" s="1"/>
      <c r="IGO112" s="18"/>
      <c r="IGP112" s="1"/>
      <c r="IGR112" s="1"/>
      <c r="IGS112" s="1"/>
      <c r="IGW112" s="18"/>
      <c r="IGX112" s="1"/>
      <c r="IGZ112" s="1"/>
      <c r="IHA112" s="1"/>
      <c r="IHE112" s="18"/>
      <c r="IHF112" s="1"/>
      <c r="IHH112" s="1"/>
      <c r="IHI112" s="1"/>
      <c r="IHM112" s="18"/>
      <c r="IHN112" s="1"/>
      <c r="IHP112" s="1"/>
      <c r="IHQ112" s="1"/>
      <c r="IHU112" s="18"/>
      <c r="IHV112" s="1"/>
      <c r="IHX112" s="1"/>
      <c r="IHY112" s="1"/>
      <c r="IIC112" s="18"/>
      <c r="IID112" s="1"/>
      <c r="IIF112" s="1"/>
      <c r="IIG112" s="1"/>
      <c r="IIK112" s="18"/>
      <c r="IIL112" s="1"/>
      <c r="IIN112" s="1"/>
      <c r="IIO112" s="1"/>
      <c r="IIS112" s="18"/>
      <c r="IIT112" s="1"/>
      <c r="IIV112" s="1"/>
      <c r="IIW112" s="1"/>
      <c r="IJA112" s="18"/>
      <c r="IJB112" s="1"/>
      <c r="IJD112" s="1"/>
      <c r="IJE112" s="1"/>
      <c r="IJI112" s="18"/>
      <c r="IJJ112" s="1"/>
      <c r="IJL112" s="1"/>
      <c r="IJM112" s="1"/>
      <c r="IJQ112" s="18"/>
      <c r="IJR112" s="1"/>
      <c r="IJT112" s="1"/>
      <c r="IJU112" s="1"/>
      <c r="IJY112" s="18"/>
      <c r="IJZ112" s="1"/>
      <c r="IKB112" s="1"/>
      <c r="IKC112" s="1"/>
      <c r="IKG112" s="18"/>
      <c r="IKH112" s="1"/>
      <c r="IKJ112" s="1"/>
      <c r="IKK112" s="1"/>
      <c r="IKO112" s="18"/>
      <c r="IKP112" s="1"/>
      <c r="IKR112" s="1"/>
      <c r="IKS112" s="1"/>
      <c r="IKW112" s="18"/>
      <c r="IKX112" s="1"/>
      <c r="IKZ112" s="1"/>
      <c r="ILA112" s="1"/>
      <c r="ILE112" s="18"/>
      <c r="ILF112" s="1"/>
      <c r="ILH112" s="1"/>
      <c r="ILI112" s="1"/>
      <c r="ILM112" s="18"/>
      <c r="ILN112" s="1"/>
      <c r="ILP112" s="1"/>
      <c r="ILQ112" s="1"/>
      <c r="ILU112" s="18"/>
      <c r="ILV112" s="1"/>
      <c r="ILX112" s="1"/>
      <c r="ILY112" s="1"/>
      <c r="IMC112" s="18"/>
      <c r="IMD112" s="1"/>
      <c r="IMF112" s="1"/>
      <c r="IMG112" s="1"/>
      <c r="IMK112" s="18"/>
      <c r="IML112" s="1"/>
      <c r="IMN112" s="1"/>
      <c r="IMO112" s="1"/>
      <c r="IMS112" s="18"/>
      <c r="IMT112" s="1"/>
      <c r="IMV112" s="1"/>
      <c r="IMW112" s="1"/>
      <c r="INA112" s="18"/>
      <c r="INB112" s="1"/>
      <c r="IND112" s="1"/>
      <c r="INE112" s="1"/>
      <c r="INI112" s="18"/>
      <c r="INJ112" s="1"/>
      <c r="INL112" s="1"/>
      <c r="INM112" s="1"/>
      <c r="INQ112" s="18"/>
      <c r="INR112" s="1"/>
      <c r="INT112" s="1"/>
      <c r="INU112" s="1"/>
      <c r="INY112" s="18"/>
      <c r="INZ112" s="1"/>
      <c r="IOB112" s="1"/>
      <c r="IOC112" s="1"/>
      <c r="IOG112" s="18"/>
      <c r="IOH112" s="1"/>
      <c r="IOJ112" s="1"/>
      <c r="IOK112" s="1"/>
      <c r="IOO112" s="18"/>
      <c r="IOP112" s="1"/>
      <c r="IOR112" s="1"/>
      <c r="IOS112" s="1"/>
      <c r="IOW112" s="18"/>
      <c r="IOX112" s="1"/>
      <c r="IOZ112" s="1"/>
      <c r="IPA112" s="1"/>
      <c r="IPE112" s="18"/>
      <c r="IPF112" s="1"/>
      <c r="IPH112" s="1"/>
      <c r="IPI112" s="1"/>
      <c r="IPM112" s="18"/>
      <c r="IPN112" s="1"/>
      <c r="IPP112" s="1"/>
      <c r="IPQ112" s="1"/>
      <c r="IPU112" s="18"/>
      <c r="IPV112" s="1"/>
      <c r="IPX112" s="1"/>
      <c r="IPY112" s="1"/>
      <c r="IQC112" s="18"/>
      <c r="IQD112" s="1"/>
      <c r="IQF112" s="1"/>
      <c r="IQG112" s="1"/>
      <c r="IQK112" s="18"/>
      <c r="IQL112" s="1"/>
      <c r="IQN112" s="1"/>
      <c r="IQO112" s="1"/>
      <c r="IQS112" s="18"/>
      <c r="IQT112" s="1"/>
      <c r="IQV112" s="1"/>
      <c r="IQW112" s="1"/>
      <c r="IRA112" s="18"/>
      <c r="IRB112" s="1"/>
      <c r="IRD112" s="1"/>
      <c r="IRE112" s="1"/>
      <c r="IRI112" s="18"/>
      <c r="IRJ112" s="1"/>
      <c r="IRL112" s="1"/>
      <c r="IRM112" s="1"/>
      <c r="IRQ112" s="18"/>
      <c r="IRR112" s="1"/>
      <c r="IRT112" s="1"/>
      <c r="IRU112" s="1"/>
      <c r="IRY112" s="18"/>
      <c r="IRZ112" s="1"/>
      <c r="ISB112" s="1"/>
      <c r="ISC112" s="1"/>
      <c r="ISG112" s="18"/>
      <c r="ISH112" s="1"/>
      <c r="ISJ112" s="1"/>
      <c r="ISK112" s="1"/>
      <c r="ISO112" s="18"/>
      <c r="ISP112" s="1"/>
      <c r="ISR112" s="1"/>
      <c r="ISS112" s="1"/>
      <c r="ISW112" s="18"/>
      <c r="ISX112" s="1"/>
      <c r="ISZ112" s="1"/>
      <c r="ITA112" s="1"/>
      <c r="ITE112" s="18"/>
      <c r="ITF112" s="1"/>
      <c r="ITH112" s="1"/>
      <c r="ITI112" s="1"/>
      <c r="ITM112" s="18"/>
      <c r="ITN112" s="1"/>
      <c r="ITP112" s="1"/>
      <c r="ITQ112" s="1"/>
      <c r="ITU112" s="18"/>
      <c r="ITV112" s="1"/>
      <c r="ITX112" s="1"/>
      <c r="ITY112" s="1"/>
      <c r="IUC112" s="18"/>
      <c r="IUD112" s="1"/>
      <c r="IUF112" s="1"/>
      <c r="IUG112" s="1"/>
      <c r="IUK112" s="18"/>
      <c r="IUL112" s="1"/>
      <c r="IUN112" s="1"/>
      <c r="IUO112" s="1"/>
      <c r="IUS112" s="18"/>
      <c r="IUT112" s="1"/>
      <c r="IUV112" s="1"/>
      <c r="IUW112" s="1"/>
      <c r="IVA112" s="18"/>
      <c r="IVB112" s="1"/>
      <c r="IVD112" s="1"/>
      <c r="IVE112" s="1"/>
      <c r="IVI112" s="18"/>
      <c r="IVJ112" s="1"/>
      <c r="IVL112" s="1"/>
      <c r="IVM112" s="1"/>
      <c r="IVQ112" s="18"/>
      <c r="IVR112" s="1"/>
      <c r="IVT112" s="1"/>
      <c r="IVU112" s="1"/>
      <c r="IVY112" s="18"/>
      <c r="IVZ112" s="1"/>
      <c r="IWB112" s="1"/>
      <c r="IWC112" s="1"/>
      <c r="IWG112" s="18"/>
      <c r="IWH112" s="1"/>
      <c r="IWJ112" s="1"/>
      <c r="IWK112" s="1"/>
      <c r="IWO112" s="18"/>
      <c r="IWP112" s="1"/>
      <c r="IWR112" s="1"/>
      <c r="IWS112" s="1"/>
      <c r="IWW112" s="18"/>
      <c r="IWX112" s="1"/>
      <c r="IWZ112" s="1"/>
      <c r="IXA112" s="1"/>
      <c r="IXE112" s="18"/>
      <c r="IXF112" s="1"/>
      <c r="IXH112" s="1"/>
      <c r="IXI112" s="1"/>
      <c r="IXM112" s="18"/>
      <c r="IXN112" s="1"/>
      <c r="IXP112" s="1"/>
      <c r="IXQ112" s="1"/>
      <c r="IXU112" s="18"/>
      <c r="IXV112" s="1"/>
      <c r="IXX112" s="1"/>
      <c r="IXY112" s="1"/>
      <c r="IYC112" s="18"/>
      <c r="IYD112" s="1"/>
      <c r="IYF112" s="1"/>
      <c r="IYG112" s="1"/>
      <c r="IYK112" s="18"/>
      <c r="IYL112" s="1"/>
      <c r="IYN112" s="1"/>
      <c r="IYO112" s="1"/>
      <c r="IYS112" s="18"/>
      <c r="IYT112" s="1"/>
      <c r="IYV112" s="1"/>
      <c r="IYW112" s="1"/>
      <c r="IZA112" s="18"/>
      <c r="IZB112" s="1"/>
      <c r="IZD112" s="1"/>
      <c r="IZE112" s="1"/>
      <c r="IZI112" s="18"/>
      <c r="IZJ112" s="1"/>
      <c r="IZL112" s="1"/>
      <c r="IZM112" s="1"/>
      <c r="IZQ112" s="18"/>
      <c r="IZR112" s="1"/>
      <c r="IZT112" s="1"/>
      <c r="IZU112" s="1"/>
      <c r="IZY112" s="18"/>
      <c r="IZZ112" s="1"/>
      <c r="JAB112" s="1"/>
      <c r="JAC112" s="1"/>
      <c r="JAG112" s="18"/>
      <c r="JAH112" s="1"/>
      <c r="JAJ112" s="1"/>
      <c r="JAK112" s="1"/>
      <c r="JAO112" s="18"/>
      <c r="JAP112" s="1"/>
      <c r="JAR112" s="1"/>
      <c r="JAS112" s="1"/>
      <c r="JAW112" s="18"/>
      <c r="JAX112" s="1"/>
      <c r="JAZ112" s="1"/>
      <c r="JBA112" s="1"/>
      <c r="JBE112" s="18"/>
      <c r="JBF112" s="1"/>
      <c r="JBH112" s="1"/>
      <c r="JBI112" s="1"/>
      <c r="JBM112" s="18"/>
      <c r="JBN112" s="1"/>
      <c r="JBP112" s="1"/>
      <c r="JBQ112" s="1"/>
      <c r="JBU112" s="18"/>
      <c r="JBV112" s="1"/>
      <c r="JBX112" s="1"/>
      <c r="JBY112" s="1"/>
      <c r="JCC112" s="18"/>
      <c r="JCD112" s="1"/>
      <c r="JCF112" s="1"/>
      <c r="JCG112" s="1"/>
      <c r="JCK112" s="18"/>
      <c r="JCL112" s="1"/>
      <c r="JCN112" s="1"/>
      <c r="JCO112" s="1"/>
      <c r="JCS112" s="18"/>
      <c r="JCT112" s="1"/>
      <c r="JCV112" s="1"/>
      <c r="JCW112" s="1"/>
      <c r="JDA112" s="18"/>
      <c r="JDB112" s="1"/>
      <c r="JDD112" s="1"/>
      <c r="JDE112" s="1"/>
      <c r="JDI112" s="18"/>
      <c r="JDJ112" s="1"/>
      <c r="JDL112" s="1"/>
      <c r="JDM112" s="1"/>
      <c r="JDQ112" s="18"/>
      <c r="JDR112" s="1"/>
      <c r="JDT112" s="1"/>
      <c r="JDU112" s="1"/>
      <c r="JDY112" s="18"/>
      <c r="JDZ112" s="1"/>
      <c r="JEB112" s="1"/>
      <c r="JEC112" s="1"/>
      <c r="JEG112" s="18"/>
      <c r="JEH112" s="1"/>
      <c r="JEJ112" s="1"/>
      <c r="JEK112" s="1"/>
      <c r="JEO112" s="18"/>
      <c r="JEP112" s="1"/>
      <c r="JER112" s="1"/>
      <c r="JES112" s="1"/>
      <c r="JEW112" s="18"/>
      <c r="JEX112" s="1"/>
      <c r="JEZ112" s="1"/>
      <c r="JFA112" s="1"/>
      <c r="JFE112" s="18"/>
      <c r="JFF112" s="1"/>
      <c r="JFH112" s="1"/>
      <c r="JFI112" s="1"/>
      <c r="JFM112" s="18"/>
      <c r="JFN112" s="1"/>
      <c r="JFP112" s="1"/>
      <c r="JFQ112" s="1"/>
      <c r="JFU112" s="18"/>
      <c r="JFV112" s="1"/>
      <c r="JFX112" s="1"/>
      <c r="JFY112" s="1"/>
      <c r="JGC112" s="18"/>
      <c r="JGD112" s="1"/>
      <c r="JGF112" s="1"/>
      <c r="JGG112" s="1"/>
      <c r="JGK112" s="18"/>
      <c r="JGL112" s="1"/>
      <c r="JGN112" s="1"/>
      <c r="JGO112" s="1"/>
      <c r="JGS112" s="18"/>
      <c r="JGT112" s="1"/>
      <c r="JGV112" s="1"/>
      <c r="JGW112" s="1"/>
      <c r="JHA112" s="18"/>
      <c r="JHB112" s="1"/>
      <c r="JHD112" s="1"/>
      <c r="JHE112" s="1"/>
      <c r="JHI112" s="18"/>
      <c r="JHJ112" s="1"/>
      <c r="JHL112" s="1"/>
      <c r="JHM112" s="1"/>
      <c r="JHQ112" s="18"/>
      <c r="JHR112" s="1"/>
      <c r="JHT112" s="1"/>
      <c r="JHU112" s="1"/>
      <c r="JHY112" s="18"/>
      <c r="JHZ112" s="1"/>
      <c r="JIB112" s="1"/>
      <c r="JIC112" s="1"/>
      <c r="JIG112" s="18"/>
      <c r="JIH112" s="1"/>
      <c r="JIJ112" s="1"/>
      <c r="JIK112" s="1"/>
      <c r="JIO112" s="18"/>
      <c r="JIP112" s="1"/>
      <c r="JIR112" s="1"/>
      <c r="JIS112" s="1"/>
      <c r="JIW112" s="18"/>
      <c r="JIX112" s="1"/>
      <c r="JIZ112" s="1"/>
      <c r="JJA112" s="1"/>
      <c r="JJE112" s="18"/>
      <c r="JJF112" s="1"/>
      <c r="JJH112" s="1"/>
      <c r="JJI112" s="1"/>
      <c r="JJM112" s="18"/>
      <c r="JJN112" s="1"/>
      <c r="JJP112" s="1"/>
      <c r="JJQ112" s="1"/>
      <c r="JJU112" s="18"/>
      <c r="JJV112" s="1"/>
      <c r="JJX112" s="1"/>
      <c r="JJY112" s="1"/>
      <c r="JKC112" s="18"/>
      <c r="JKD112" s="1"/>
      <c r="JKF112" s="1"/>
      <c r="JKG112" s="1"/>
      <c r="JKK112" s="18"/>
      <c r="JKL112" s="1"/>
      <c r="JKN112" s="1"/>
      <c r="JKO112" s="1"/>
      <c r="JKS112" s="18"/>
      <c r="JKT112" s="1"/>
      <c r="JKV112" s="1"/>
      <c r="JKW112" s="1"/>
      <c r="JLA112" s="18"/>
      <c r="JLB112" s="1"/>
      <c r="JLD112" s="1"/>
      <c r="JLE112" s="1"/>
      <c r="JLI112" s="18"/>
      <c r="JLJ112" s="1"/>
      <c r="JLL112" s="1"/>
      <c r="JLM112" s="1"/>
      <c r="JLQ112" s="18"/>
      <c r="JLR112" s="1"/>
      <c r="JLT112" s="1"/>
      <c r="JLU112" s="1"/>
      <c r="JLY112" s="18"/>
      <c r="JLZ112" s="1"/>
      <c r="JMB112" s="1"/>
      <c r="JMC112" s="1"/>
      <c r="JMG112" s="18"/>
      <c r="JMH112" s="1"/>
      <c r="JMJ112" s="1"/>
      <c r="JMK112" s="1"/>
      <c r="JMO112" s="18"/>
      <c r="JMP112" s="1"/>
      <c r="JMR112" s="1"/>
      <c r="JMS112" s="1"/>
      <c r="JMW112" s="18"/>
      <c r="JMX112" s="1"/>
      <c r="JMZ112" s="1"/>
      <c r="JNA112" s="1"/>
      <c r="JNE112" s="18"/>
      <c r="JNF112" s="1"/>
      <c r="JNH112" s="1"/>
      <c r="JNI112" s="1"/>
      <c r="JNM112" s="18"/>
      <c r="JNN112" s="1"/>
      <c r="JNP112" s="1"/>
      <c r="JNQ112" s="1"/>
      <c r="JNU112" s="18"/>
      <c r="JNV112" s="1"/>
      <c r="JNX112" s="1"/>
      <c r="JNY112" s="1"/>
      <c r="JOC112" s="18"/>
      <c r="JOD112" s="1"/>
      <c r="JOF112" s="1"/>
      <c r="JOG112" s="1"/>
      <c r="JOK112" s="18"/>
      <c r="JOL112" s="1"/>
      <c r="JON112" s="1"/>
      <c r="JOO112" s="1"/>
      <c r="JOS112" s="18"/>
      <c r="JOT112" s="1"/>
      <c r="JOV112" s="1"/>
      <c r="JOW112" s="1"/>
      <c r="JPA112" s="18"/>
      <c r="JPB112" s="1"/>
      <c r="JPD112" s="1"/>
      <c r="JPE112" s="1"/>
      <c r="JPI112" s="18"/>
      <c r="JPJ112" s="1"/>
      <c r="JPL112" s="1"/>
      <c r="JPM112" s="1"/>
      <c r="JPQ112" s="18"/>
      <c r="JPR112" s="1"/>
      <c r="JPT112" s="1"/>
      <c r="JPU112" s="1"/>
      <c r="JPY112" s="18"/>
      <c r="JPZ112" s="1"/>
      <c r="JQB112" s="1"/>
      <c r="JQC112" s="1"/>
      <c r="JQG112" s="18"/>
      <c r="JQH112" s="1"/>
      <c r="JQJ112" s="1"/>
      <c r="JQK112" s="1"/>
      <c r="JQO112" s="18"/>
      <c r="JQP112" s="1"/>
      <c r="JQR112" s="1"/>
      <c r="JQS112" s="1"/>
      <c r="JQW112" s="18"/>
      <c r="JQX112" s="1"/>
      <c r="JQZ112" s="1"/>
      <c r="JRA112" s="1"/>
      <c r="JRE112" s="18"/>
      <c r="JRF112" s="1"/>
      <c r="JRH112" s="1"/>
      <c r="JRI112" s="1"/>
      <c r="JRM112" s="18"/>
      <c r="JRN112" s="1"/>
      <c r="JRP112" s="1"/>
      <c r="JRQ112" s="1"/>
      <c r="JRU112" s="18"/>
      <c r="JRV112" s="1"/>
      <c r="JRX112" s="1"/>
      <c r="JRY112" s="1"/>
      <c r="JSC112" s="18"/>
      <c r="JSD112" s="1"/>
      <c r="JSF112" s="1"/>
      <c r="JSG112" s="1"/>
      <c r="JSK112" s="18"/>
      <c r="JSL112" s="1"/>
      <c r="JSN112" s="1"/>
      <c r="JSO112" s="1"/>
      <c r="JSS112" s="18"/>
      <c r="JST112" s="1"/>
      <c r="JSV112" s="1"/>
      <c r="JSW112" s="1"/>
      <c r="JTA112" s="18"/>
      <c r="JTB112" s="1"/>
      <c r="JTD112" s="1"/>
      <c r="JTE112" s="1"/>
      <c r="JTI112" s="18"/>
      <c r="JTJ112" s="1"/>
      <c r="JTL112" s="1"/>
      <c r="JTM112" s="1"/>
      <c r="JTQ112" s="18"/>
      <c r="JTR112" s="1"/>
      <c r="JTT112" s="1"/>
      <c r="JTU112" s="1"/>
      <c r="JTY112" s="18"/>
      <c r="JTZ112" s="1"/>
      <c r="JUB112" s="1"/>
      <c r="JUC112" s="1"/>
      <c r="JUG112" s="18"/>
      <c r="JUH112" s="1"/>
      <c r="JUJ112" s="1"/>
      <c r="JUK112" s="1"/>
      <c r="JUO112" s="18"/>
      <c r="JUP112" s="1"/>
      <c r="JUR112" s="1"/>
      <c r="JUS112" s="1"/>
      <c r="JUW112" s="18"/>
      <c r="JUX112" s="1"/>
      <c r="JUZ112" s="1"/>
      <c r="JVA112" s="1"/>
      <c r="JVE112" s="18"/>
      <c r="JVF112" s="1"/>
      <c r="JVH112" s="1"/>
      <c r="JVI112" s="1"/>
      <c r="JVM112" s="18"/>
      <c r="JVN112" s="1"/>
      <c r="JVP112" s="1"/>
      <c r="JVQ112" s="1"/>
      <c r="JVU112" s="18"/>
      <c r="JVV112" s="1"/>
      <c r="JVX112" s="1"/>
      <c r="JVY112" s="1"/>
      <c r="JWC112" s="18"/>
      <c r="JWD112" s="1"/>
      <c r="JWF112" s="1"/>
      <c r="JWG112" s="1"/>
      <c r="JWK112" s="18"/>
      <c r="JWL112" s="1"/>
      <c r="JWN112" s="1"/>
      <c r="JWO112" s="1"/>
      <c r="JWS112" s="18"/>
      <c r="JWT112" s="1"/>
      <c r="JWV112" s="1"/>
      <c r="JWW112" s="1"/>
      <c r="JXA112" s="18"/>
      <c r="JXB112" s="1"/>
      <c r="JXD112" s="1"/>
      <c r="JXE112" s="1"/>
      <c r="JXI112" s="18"/>
      <c r="JXJ112" s="1"/>
      <c r="JXL112" s="1"/>
      <c r="JXM112" s="1"/>
      <c r="JXQ112" s="18"/>
      <c r="JXR112" s="1"/>
      <c r="JXT112" s="1"/>
      <c r="JXU112" s="1"/>
      <c r="JXY112" s="18"/>
      <c r="JXZ112" s="1"/>
      <c r="JYB112" s="1"/>
      <c r="JYC112" s="1"/>
      <c r="JYG112" s="18"/>
      <c r="JYH112" s="1"/>
      <c r="JYJ112" s="1"/>
      <c r="JYK112" s="1"/>
      <c r="JYO112" s="18"/>
      <c r="JYP112" s="1"/>
      <c r="JYR112" s="1"/>
      <c r="JYS112" s="1"/>
      <c r="JYW112" s="18"/>
      <c r="JYX112" s="1"/>
      <c r="JYZ112" s="1"/>
      <c r="JZA112" s="1"/>
      <c r="JZE112" s="18"/>
      <c r="JZF112" s="1"/>
      <c r="JZH112" s="1"/>
      <c r="JZI112" s="1"/>
      <c r="JZM112" s="18"/>
      <c r="JZN112" s="1"/>
      <c r="JZP112" s="1"/>
      <c r="JZQ112" s="1"/>
      <c r="JZU112" s="18"/>
      <c r="JZV112" s="1"/>
      <c r="JZX112" s="1"/>
      <c r="JZY112" s="1"/>
      <c r="KAC112" s="18"/>
      <c r="KAD112" s="1"/>
      <c r="KAF112" s="1"/>
      <c r="KAG112" s="1"/>
      <c r="KAK112" s="18"/>
      <c r="KAL112" s="1"/>
      <c r="KAN112" s="1"/>
      <c r="KAO112" s="1"/>
      <c r="KAS112" s="18"/>
      <c r="KAT112" s="1"/>
      <c r="KAV112" s="1"/>
      <c r="KAW112" s="1"/>
      <c r="KBA112" s="18"/>
      <c r="KBB112" s="1"/>
      <c r="KBD112" s="1"/>
      <c r="KBE112" s="1"/>
      <c r="KBI112" s="18"/>
      <c r="KBJ112" s="1"/>
      <c r="KBL112" s="1"/>
      <c r="KBM112" s="1"/>
      <c r="KBQ112" s="18"/>
      <c r="KBR112" s="1"/>
      <c r="KBT112" s="1"/>
      <c r="KBU112" s="1"/>
      <c r="KBY112" s="18"/>
      <c r="KBZ112" s="1"/>
      <c r="KCB112" s="1"/>
      <c r="KCC112" s="1"/>
      <c r="KCG112" s="18"/>
      <c r="KCH112" s="1"/>
      <c r="KCJ112" s="1"/>
      <c r="KCK112" s="1"/>
      <c r="KCO112" s="18"/>
      <c r="KCP112" s="1"/>
      <c r="KCR112" s="1"/>
      <c r="KCS112" s="1"/>
      <c r="KCW112" s="18"/>
      <c r="KCX112" s="1"/>
      <c r="KCZ112" s="1"/>
      <c r="KDA112" s="1"/>
      <c r="KDE112" s="18"/>
      <c r="KDF112" s="1"/>
      <c r="KDH112" s="1"/>
      <c r="KDI112" s="1"/>
      <c r="KDM112" s="18"/>
      <c r="KDN112" s="1"/>
      <c r="KDP112" s="1"/>
      <c r="KDQ112" s="1"/>
      <c r="KDU112" s="18"/>
      <c r="KDV112" s="1"/>
      <c r="KDX112" s="1"/>
      <c r="KDY112" s="1"/>
      <c r="KEC112" s="18"/>
      <c r="KED112" s="1"/>
      <c r="KEF112" s="1"/>
      <c r="KEG112" s="1"/>
      <c r="KEK112" s="18"/>
      <c r="KEL112" s="1"/>
      <c r="KEN112" s="1"/>
      <c r="KEO112" s="1"/>
      <c r="KES112" s="18"/>
      <c r="KET112" s="1"/>
      <c r="KEV112" s="1"/>
      <c r="KEW112" s="1"/>
      <c r="KFA112" s="18"/>
      <c r="KFB112" s="1"/>
      <c r="KFD112" s="1"/>
      <c r="KFE112" s="1"/>
      <c r="KFI112" s="18"/>
      <c r="KFJ112" s="1"/>
      <c r="KFL112" s="1"/>
      <c r="KFM112" s="1"/>
      <c r="KFQ112" s="18"/>
      <c r="KFR112" s="1"/>
      <c r="KFT112" s="1"/>
      <c r="KFU112" s="1"/>
      <c r="KFY112" s="18"/>
      <c r="KFZ112" s="1"/>
      <c r="KGB112" s="1"/>
      <c r="KGC112" s="1"/>
      <c r="KGG112" s="18"/>
      <c r="KGH112" s="1"/>
      <c r="KGJ112" s="1"/>
      <c r="KGK112" s="1"/>
      <c r="KGO112" s="18"/>
      <c r="KGP112" s="1"/>
      <c r="KGR112" s="1"/>
      <c r="KGS112" s="1"/>
      <c r="KGW112" s="18"/>
      <c r="KGX112" s="1"/>
      <c r="KGZ112" s="1"/>
      <c r="KHA112" s="1"/>
      <c r="KHE112" s="18"/>
      <c r="KHF112" s="1"/>
      <c r="KHH112" s="1"/>
      <c r="KHI112" s="1"/>
      <c r="KHM112" s="18"/>
      <c r="KHN112" s="1"/>
      <c r="KHP112" s="1"/>
      <c r="KHQ112" s="1"/>
      <c r="KHU112" s="18"/>
      <c r="KHV112" s="1"/>
      <c r="KHX112" s="1"/>
      <c r="KHY112" s="1"/>
      <c r="KIC112" s="18"/>
      <c r="KID112" s="1"/>
      <c r="KIF112" s="1"/>
      <c r="KIG112" s="1"/>
      <c r="KIK112" s="18"/>
      <c r="KIL112" s="1"/>
      <c r="KIN112" s="1"/>
      <c r="KIO112" s="1"/>
      <c r="KIS112" s="18"/>
      <c r="KIT112" s="1"/>
      <c r="KIV112" s="1"/>
      <c r="KIW112" s="1"/>
      <c r="KJA112" s="18"/>
      <c r="KJB112" s="1"/>
      <c r="KJD112" s="1"/>
      <c r="KJE112" s="1"/>
      <c r="KJI112" s="18"/>
      <c r="KJJ112" s="1"/>
      <c r="KJL112" s="1"/>
      <c r="KJM112" s="1"/>
      <c r="KJQ112" s="18"/>
      <c r="KJR112" s="1"/>
      <c r="KJT112" s="1"/>
      <c r="KJU112" s="1"/>
      <c r="KJY112" s="18"/>
      <c r="KJZ112" s="1"/>
      <c r="KKB112" s="1"/>
      <c r="KKC112" s="1"/>
      <c r="KKG112" s="18"/>
      <c r="KKH112" s="1"/>
      <c r="KKJ112" s="1"/>
      <c r="KKK112" s="1"/>
      <c r="KKO112" s="18"/>
      <c r="KKP112" s="1"/>
      <c r="KKR112" s="1"/>
      <c r="KKS112" s="1"/>
      <c r="KKW112" s="18"/>
      <c r="KKX112" s="1"/>
      <c r="KKZ112" s="1"/>
      <c r="KLA112" s="1"/>
      <c r="KLE112" s="18"/>
      <c r="KLF112" s="1"/>
      <c r="KLH112" s="1"/>
      <c r="KLI112" s="1"/>
      <c r="KLM112" s="18"/>
      <c r="KLN112" s="1"/>
      <c r="KLP112" s="1"/>
      <c r="KLQ112" s="1"/>
      <c r="KLU112" s="18"/>
      <c r="KLV112" s="1"/>
      <c r="KLX112" s="1"/>
      <c r="KLY112" s="1"/>
      <c r="KMC112" s="18"/>
      <c r="KMD112" s="1"/>
      <c r="KMF112" s="1"/>
      <c r="KMG112" s="1"/>
      <c r="KMK112" s="18"/>
      <c r="KML112" s="1"/>
      <c r="KMN112" s="1"/>
      <c r="KMO112" s="1"/>
      <c r="KMS112" s="18"/>
      <c r="KMT112" s="1"/>
      <c r="KMV112" s="1"/>
      <c r="KMW112" s="1"/>
      <c r="KNA112" s="18"/>
      <c r="KNB112" s="1"/>
      <c r="KND112" s="1"/>
      <c r="KNE112" s="1"/>
      <c r="KNI112" s="18"/>
      <c r="KNJ112" s="1"/>
      <c r="KNL112" s="1"/>
      <c r="KNM112" s="1"/>
      <c r="KNQ112" s="18"/>
      <c r="KNR112" s="1"/>
      <c r="KNT112" s="1"/>
      <c r="KNU112" s="1"/>
      <c r="KNY112" s="18"/>
      <c r="KNZ112" s="1"/>
      <c r="KOB112" s="1"/>
      <c r="KOC112" s="1"/>
      <c r="KOG112" s="18"/>
      <c r="KOH112" s="1"/>
      <c r="KOJ112" s="1"/>
      <c r="KOK112" s="1"/>
      <c r="KOO112" s="18"/>
      <c r="KOP112" s="1"/>
      <c r="KOR112" s="1"/>
      <c r="KOS112" s="1"/>
      <c r="KOW112" s="18"/>
      <c r="KOX112" s="1"/>
      <c r="KOZ112" s="1"/>
      <c r="KPA112" s="1"/>
      <c r="KPE112" s="18"/>
      <c r="KPF112" s="1"/>
      <c r="KPH112" s="1"/>
      <c r="KPI112" s="1"/>
      <c r="KPM112" s="18"/>
      <c r="KPN112" s="1"/>
      <c r="KPP112" s="1"/>
      <c r="KPQ112" s="1"/>
      <c r="KPU112" s="18"/>
      <c r="KPV112" s="1"/>
      <c r="KPX112" s="1"/>
      <c r="KPY112" s="1"/>
      <c r="KQC112" s="18"/>
      <c r="KQD112" s="1"/>
      <c r="KQF112" s="1"/>
      <c r="KQG112" s="1"/>
      <c r="KQK112" s="18"/>
      <c r="KQL112" s="1"/>
      <c r="KQN112" s="1"/>
      <c r="KQO112" s="1"/>
      <c r="KQS112" s="18"/>
      <c r="KQT112" s="1"/>
      <c r="KQV112" s="1"/>
      <c r="KQW112" s="1"/>
      <c r="KRA112" s="18"/>
      <c r="KRB112" s="1"/>
      <c r="KRD112" s="1"/>
      <c r="KRE112" s="1"/>
      <c r="KRI112" s="18"/>
      <c r="KRJ112" s="1"/>
      <c r="KRL112" s="1"/>
      <c r="KRM112" s="1"/>
      <c r="KRQ112" s="18"/>
      <c r="KRR112" s="1"/>
      <c r="KRT112" s="1"/>
      <c r="KRU112" s="1"/>
      <c r="KRY112" s="18"/>
      <c r="KRZ112" s="1"/>
      <c r="KSB112" s="1"/>
      <c r="KSC112" s="1"/>
      <c r="KSG112" s="18"/>
      <c r="KSH112" s="1"/>
      <c r="KSJ112" s="1"/>
      <c r="KSK112" s="1"/>
      <c r="KSO112" s="18"/>
      <c r="KSP112" s="1"/>
      <c r="KSR112" s="1"/>
      <c r="KSS112" s="1"/>
      <c r="KSW112" s="18"/>
      <c r="KSX112" s="1"/>
      <c r="KSZ112" s="1"/>
      <c r="KTA112" s="1"/>
      <c r="KTE112" s="18"/>
      <c r="KTF112" s="1"/>
      <c r="KTH112" s="1"/>
      <c r="KTI112" s="1"/>
      <c r="KTM112" s="18"/>
      <c r="KTN112" s="1"/>
      <c r="KTP112" s="1"/>
      <c r="KTQ112" s="1"/>
      <c r="KTU112" s="18"/>
      <c r="KTV112" s="1"/>
      <c r="KTX112" s="1"/>
      <c r="KTY112" s="1"/>
      <c r="KUC112" s="18"/>
      <c r="KUD112" s="1"/>
      <c r="KUF112" s="1"/>
      <c r="KUG112" s="1"/>
      <c r="KUK112" s="18"/>
      <c r="KUL112" s="1"/>
      <c r="KUN112" s="1"/>
      <c r="KUO112" s="1"/>
      <c r="KUS112" s="18"/>
      <c r="KUT112" s="1"/>
      <c r="KUV112" s="1"/>
      <c r="KUW112" s="1"/>
      <c r="KVA112" s="18"/>
      <c r="KVB112" s="1"/>
      <c r="KVD112" s="1"/>
      <c r="KVE112" s="1"/>
      <c r="KVI112" s="18"/>
      <c r="KVJ112" s="1"/>
      <c r="KVL112" s="1"/>
      <c r="KVM112" s="1"/>
      <c r="KVQ112" s="18"/>
      <c r="KVR112" s="1"/>
      <c r="KVT112" s="1"/>
      <c r="KVU112" s="1"/>
      <c r="KVY112" s="18"/>
      <c r="KVZ112" s="1"/>
      <c r="KWB112" s="1"/>
      <c r="KWC112" s="1"/>
      <c r="KWG112" s="18"/>
      <c r="KWH112" s="1"/>
      <c r="KWJ112" s="1"/>
      <c r="KWK112" s="1"/>
      <c r="KWO112" s="18"/>
      <c r="KWP112" s="1"/>
      <c r="KWR112" s="1"/>
      <c r="KWS112" s="1"/>
      <c r="KWW112" s="18"/>
      <c r="KWX112" s="1"/>
      <c r="KWZ112" s="1"/>
      <c r="KXA112" s="1"/>
      <c r="KXE112" s="18"/>
      <c r="KXF112" s="1"/>
      <c r="KXH112" s="1"/>
      <c r="KXI112" s="1"/>
      <c r="KXM112" s="18"/>
      <c r="KXN112" s="1"/>
      <c r="KXP112" s="1"/>
      <c r="KXQ112" s="1"/>
      <c r="KXU112" s="18"/>
      <c r="KXV112" s="1"/>
      <c r="KXX112" s="1"/>
      <c r="KXY112" s="1"/>
      <c r="KYC112" s="18"/>
      <c r="KYD112" s="1"/>
      <c r="KYF112" s="1"/>
      <c r="KYG112" s="1"/>
      <c r="KYK112" s="18"/>
      <c r="KYL112" s="1"/>
      <c r="KYN112" s="1"/>
      <c r="KYO112" s="1"/>
      <c r="KYS112" s="18"/>
      <c r="KYT112" s="1"/>
      <c r="KYV112" s="1"/>
      <c r="KYW112" s="1"/>
      <c r="KZA112" s="18"/>
      <c r="KZB112" s="1"/>
      <c r="KZD112" s="1"/>
      <c r="KZE112" s="1"/>
      <c r="KZI112" s="18"/>
      <c r="KZJ112" s="1"/>
      <c r="KZL112" s="1"/>
      <c r="KZM112" s="1"/>
      <c r="KZQ112" s="18"/>
      <c r="KZR112" s="1"/>
      <c r="KZT112" s="1"/>
      <c r="KZU112" s="1"/>
      <c r="KZY112" s="18"/>
      <c r="KZZ112" s="1"/>
      <c r="LAB112" s="1"/>
      <c r="LAC112" s="1"/>
      <c r="LAG112" s="18"/>
      <c r="LAH112" s="1"/>
      <c r="LAJ112" s="1"/>
      <c r="LAK112" s="1"/>
      <c r="LAO112" s="18"/>
      <c r="LAP112" s="1"/>
      <c r="LAR112" s="1"/>
      <c r="LAS112" s="1"/>
      <c r="LAW112" s="18"/>
      <c r="LAX112" s="1"/>
      <c r="LAZ112" s="1"/>
      <c r="LBA112" s="1"/>
      <c r="LBE112" s="18"/>
      <c r="LBF112" s="1"/>
      <c r="LBH112" s="1"/>
      <c r="LBI112" s="1"/>
      <c r="LBM112" s="18"/>
      <c r="LBN112" s="1"/>
      <c r="LBP112" s="1"/>
      <c r="LBQ112" s="1"/>
      <c r="LBU112" s="18"/>
      <c r="LBV112" s="1"/>
      <c r="LBX112" s="1"/>
      <c r="LBY112" s="1"/>
      <c r="LCC112" s="18"/>
      <c r="LCD112" s="1"/>
      <c r="LCF112" s="1"/>
      <c r="LCG112" s="1"/>
      <c r="LCK112" s="18"/>
      <c r="LCL112" s="1"/>
      <c r="LCN112" s="1"/>
      <c r="LCO112" s="1"/>
      <c r="LCS112" s="18"/>
      <c r="LCT112" s="1"/>
      <c r="LCV112" s="1"/>
      <c r="LCW112" s="1"/>
      <c r="LDA112" s="18"/>
      <c r="LDB112" s="1"/>
      <c r="LDD112" s="1"/>
      <c r="LDE112" s="1"/>
      <c r="LDI112" s="18"/>
      <c r="LDJ112" s="1"/>
      <c r="LDL112" s="1"/>
      <c r="LDM112" s="1"/>
      <c r="LDQ112" s="18"/>
      <c r="LDR112" s="1"/>
      <c r="LDT112" s="1"/>
      <c r="LDU112" s="1"/>
      <c r="LDY112" s="18"/>
      <c r="LDZ112" s="1"/>
      <c r="LEB112" s="1"/>
      <c r="LEC112" s="1"/>
      <c r="LEG112" s="18"/>
      <c r="LEH112" s="1"/>
      <c r="LEJ112" s="1"/>
      <c r="LEK112" s="1"/>
      <c r="LEO112" s="18"/>
      <c r="LEP112" s="1"/>
      <c r="LER112" s="1"/>
      <c r="LES112" s="1"/>
      <c r="LEW112" s="18"/>
      <c r="LEX112" s="1"/>
      <c r="LEZ112" s="1"/>
      <c r="LFA112" s="1"/>
      <c r="LFE112" s="18"/>
      <c r="LFF112" s="1"/>
      <c r="LFH112" s="1"/>
      <c r="LFI112" s="1"/>
      <c r="LFM112" s="18"/>
      <c r="LFN112" s="1"/>
      <c r="LFP112" s="1"/>
      <c r="LFQ112" s="1"/>
      <c r="LFU112" s="18"/>
      <c r="LFV112" s="1"/>
      <c r="LFX112" s="1"/>
      <c r="LFY112" s="1"/>
      <c r="LGC112" s="18"/>
      <c r="LGD112" s="1"/>
      <c r="LGF112" s="1"/>
      <c r="LGG112" s="1"/>
      <c r="LGK112" s="18"/>
      <c r="LGL112" s="1"/>
      <c r="LGN112" s="1"/>
      <c r="LGO112" s="1"/>
      <c r="LGS112" s="18"/>
      <c r="LGT112" s="1"/>
      <c r="LGV112" s="1"/>
      <c r="LGW112" s="1"/>
      <c r="LHA112" s="18"/>
      <c r="LHB112" s="1"/>
      <c r="LHD112" s="1"/>
      <c r="LHE112" s="1"/>
      <c r="LHI112" s="18"/>
      <c r="LHJ112" s="1"/>
      <c r="LHL112" s="1"/>
      <c r="LHM112" s="1"/>
      <c r="LHQ112" s="18"/>
      <c r="LHR112" s="1"/>
      <c r="LHT112" s="1"/>
      <c r="LHU112" s="1"/>
      <c r="LHY112" s="18"/>
      <c r="LHZ112" s="1"/>
      <c r="LIB112" s="1"/>
      <c r="LIC112" s="1"/>
      <c r="LIG112" s="18"/>
      <c r="LIH112" s="1"/>
      <c r="LIJ112" s="1"/>
      <c r="LIK112" s="1"/>
      <c r="LIO112" s="18"/>
      <c r="LIP112" s="1"/>
      <c r="LIR112" s="1"/>
      <c r="LIS112" s="1"/>
      <c r="LIW112" s="18"/>
      <c r="LIX112" s="1"/>
      <c r="LIZ112" s="1"/>
      <c r="LJA112" s="1"/>
      <c r="LJE112" s="18"/>
      <c r="LJF112" s="1"/>
      <c r="LJH112" s="1"/>
      <c r="LJI112" s="1"/>
      <c r="LJM112" s="18"/>
      <c r="LJN112" s="1"/>
      <c r="LJP112" s="1"/>
      <c r="LJQ112" s="1"/>
      <c r="LJU112" s="18"/>
      <c r="LJV112" s="1"/>
      <c r="LJX112" s="1"/>
      <c r="LJY112" s="1"/>
      <c r="LKC112" s="18"/>
      <c r="LKD112" s="1"/>
      <c r="LKF112" s="1"/>
      <c r="LKG112" s="1"/>
      <c r="LKK112" s="18"/>
      <c r="LKL112" s="1"/>
      <c r="LKN112" s="1"/>
      <c r="LKO112" s="1"/>
      <c r="LKS112" s="18"/>
      <c r="LKT112" s="1"/>
      <c r="LKV112" s="1"/>
      <c r="LKW112" s="1"/>
      <c r="LLA112" s="18"/>
      <c r="LLB112" s="1"/>
      <c r="LLD112" s="1"/>
      <c r="LLE112" s="1"/>
      <c r="LLI112" s="18"/>
      <c r="LLJ112" s="1"/>
      <c r="LLL112" s="1"/>
      <c r="LLM112" s="1"/>
      <c r="LLQ112" s="18"/>
      <c r="LLR112" s="1"/>
      <c r="LLT112" s="1"/>
      <c r="LLU112" s="1"/>
      <c r="LLY112" s="18"/>
      <c r="LLZ112" s="1"/>
      <c r="LMB112" s="1"/>
      <c r="LMC112" s="1"/>
      <c r="LMG112" s="18"/>
      <c r="LMH112" s="1"/>
      <c r="LMJ112" s="1"/>
      <c r="LMK112" s="1"/>
      <c r="LMO112" s="18"/>
      <c r="LMP112" s="1"/>
      <c r="LMR112" s="1"/>
      <c r="LMS112" s="1"/>
      <c r="LMW112" s="18"/>
      <c r="LMX112" s="1"/>
      <c r="LMZ112" s="1"/>
      <c r="LNA112" s="1"/>
      <c r="LNE112" s="18"/>
      <c r="LNF112" s="1"/>
      <c r="LNH112" s="1"/>
      <c r="LNI112" s="1"/>
      <c r="LNM112" s="18"/>
      <c r="LNN112" s="1"/>
      <c r="LNP112" s="1"/>
      <c r="LNQ112" s="1"/>
      <c r="LNU112" s="18"/>
      <c r="LNV112" s="1"/>
      <c r="LNX112" s="1"/>
      <c r="LNY112" s="1"/>
      <c r="LOC112" s="18"/>
      <c r="LOD112" s="1"/>
      <c r="LOF112" s="1"/>
      <c r="LOG112" s="1"/>
      <c r="LOK112" s="18"/>
      <c r="LOL112" s="1"/>
      <c r="LON112" s="1"/>
      <c r="LOO112" s="1"/>
      <c r="LOS112" s="18"/>
      <c r="LOT112" s="1"/>
      <c r="LOV112" s="1"/>
      <c r="LOW112" s="1"/>
      <c r="LPA112" s="18"/>
      <c r="LPB112" s="1"/>
      <c r="LPD112" s="1"/>
      <c r="LPE112" s="1"/>
      <c r="LPI112" s="18"/>
      <c r="LPJ112" s="1"/>
      <c r="LPL112" s="1"/>
      <c r="LPM112" s="1"/>
      <c r="LPQ112" s="18"/>
      <c r="LPR112" s="1"/>
      <c r="LPT112" s="1"/>
      <c r="LPU112" s="1"/>
      <c r="LPY112" s="18"/>
      <c r="LPZ112" s="1"/>
      <c r="LQB112" s="1"/>
      <c r="LQC112" s="1"/>
      <c r="LQG112" s="18"/>
      <c r="LQH112" s="1"/>
      <c r="LQJ112" s="1"/>
      <c r="LQK112" s="1"/>
      <c r="LQO112" s="18"/>
      <c r="LQP112" s="1"/>
      <c r="LQR112" s="1"/>
      <c r="LQS112" s="1"/>
      <c r="LQW112" s="18"/>
      <c r="LQX112" s="1"/>
      <c r="LQZ112" s="1"/>
      <c r="LRA112" s="1"/>
      <c r="LRE112" s="18"/>
      <c r="LRF112" s="1"/>
      <c r="LRH112" s="1"/>
      <c r="LRI112" s="1"/>
      <c r="LRM112" s="18"/>
      <c r="LRN112" s="1"/>
      <c r="LRP112" s="1"/>
      <c r="LRQ112" s="1"/>
      <c r="LRU112" s="18"/>
      <c r="LRV112" s="1"/>
      <c r="LRX112" s="1"/>
      <c r="LRY112" s="1"/>
      <c r="LSC112" s="18"/>
      <c r="LSD112" s="1"/>
      <c r="LSF112" s="1"/>
      <c r="LSG112" s="1"/>
      <c r="LSK112" s="18"/>
      <c r="LSL112" s="1"/>
      <c r="LSN112" s="1"/>
      <c r="LSO112" s="1"/>
      <c r="LSS112" s="18"/>
      <c r="LST112" s="1"/>
      <c r="LSV112" s="1"/>
      <c r="LSW112" s="1"/>
      <c r="LTA112" s="18"/>
      <c r="LTB112" s="1"/>
      <c r="LTD112" s="1"/>
      <c r="LTE112" s="1"/>
      <c r="LTI112" s="18"/>
      <c r="LTJ112" s="1"/>
      <c r="LTL112" s="1"/>
      <c r="LTM112" s="1"/>
      <c r="LTQ112" s="18"/>
      <c r="LTR112" s="1"/>
      <c r="LTT112" s="1"/>
      <c r="LTU112" s="1"/>
      <c r="LTY112" s="18"/>
      <c r="LTZ112" s="1"/>
      <c r="LUB112" s="1"/>
      <c r="LUC112" s="1"/>
      <c r="LUG112" s="18"/>
      <c r="LUH112" s="1"/>
      <c r="LUJ112" s="1"/>
      <c r="LUK112" s="1"/>
      <c r="LUO112" s="18"/>
      <c r="LUP112" s="1"/>
      <c r="LUR112" s="1"/>
      <c r="LUS112" s="1"/>
      <c r="LUW112" s="18"/>
      <c r="LUX112" s="1"/>
      <c r="LUZ112" s="1"/>
      <c r="LVA112" s="1"/>
      <c r="LVE112" s="18"/>
      <c r="LVF112" s="1"/>
      <c r="LVH112" s="1"/>
      <c r="LVI112" s="1"/>
      <c r="LVM112" s="18"/>
      <c r="LVN112" s="1"/>
      <c r="LVP112" s="1"/>
      <c r="LVQ112" s="1"/>
      <c r="LVU112" s="18"/>
      <c r="LVV112" s="1"/>
      <c r="LVX112" s="1"/>
      <c r="LVY112" s="1"/>
      <c r="LWC112" s="18"/>
      <c r="LWD112" s="1"/>
      <c r="LWF112" s="1"/>
      <c r="LWG112" s="1"/>
      <c r="LWK112" s="18"/>
      <c r="LWL112" s="1"/>
      <c r="LWN112" s="1"/>
      <c r="LWO112" s="1"/>
      <c r="LWS112" s="18"/>
      <c r="LWT112" s="1"/>
      <c r="LWV112" s="1"/>
      <c r="LWW112" s="1"/>
      <c r="LXA112" s="18"/>
      <c r="LXB112" s="1"/>
      <c r="LXD112" s="1"/>
      <c r="LXE112" s="1"/>
      <c r="LXI112" s="18"/>
      <c r="LXJ112" s="1"/>
      <c r="LXL112" s="1"/>
      <c r="LXM112" s="1"/>
      <c r="LXQ112" s="18"/>
      <c r="LXR112" s="1"/>
      <c r="LXT112" s="1"/>
      <c r="LXU112" s="1"/>
      <c r="LXY112" s="18"/>
      <c r="LXZ112" s="1"/>
      <c r="LYB112" s="1"/>
      <c r="LYC112" s="1"/>
      <c r="LYG112" s="18"/>
      <c r="LYH112" s="1"/>
      <c r="LYJ112" s="1"/>
      <c r="LYK112" s="1"/>
      <c r="LYO112" s="18"/>
      <c r="LYP112" s="1"/>
      <c r="LYR112" s="1"/>
      <c r="LYS112" s="1"/>
      <c r="LYW112" s="18"/>
      <c r="LYX112" s="1"/>
      <c r="LYZ112" s="1"/>
      <c r="LZA112" s="1"/>
      <c r="LZE112" s="18"/>
      <c r="LZF112" s="1"/>
      <c r="LZH112" s="1"/>
      <c r="LZI112" s="1"/>
      <c r="LZM112" s="18"/>
      <c r="LZN112" s="1"/>
      <c r="LZP112" s="1"/>
      <c r="LZQ112" s="1"/>
      <c r="LZU112" s="18"/>
      <c r="LZV112" s="1"/>
      <c r="LZX112" s="1"/>
      <c r="LZY112" s="1"/>
      <c r="MAC112" s="18"/>
      <c r="MAD112" s="1"/>
      <c r="MAF112" s="1"/>
      <c r="MAG112" s="1"/>
      <c r="MAK112" s="18"/>
      <c r="MAL112" s="1"/>
      <c r="MAN112" s="1"/>
      <c r="MAO112" s="1"/>
      <c r="MAS112" s="18"/>
      <c r="MAT112" s="1"/>
      <c r="MAV112" s="1"/>
      <c r="MAW112" s="1"/>
      <c r="MBA112" s="18"/>
      <c r="MBB112" s="1"/>
      <c r="MBD112" s="1"/>
      <c r="MBE112" s="1"/>
      <c r="MBI112" s="18"/>
      <c r="MBJ112" s="1"/>
      <c r="MBL112" s="1"/>
      <c r="MBM112" s="1"/>
      <c r="MBQ112" s="18"/>
      <c r="MBR112" s="1"/>
      <c r="MBT112" s="1"/>
      <c r="MBU112" s="1"/>
      <c r="MBY112" s="18"/>
      <c r="MBZ112" s="1"/>
      <c r="MCB112" s="1"/>
      <c r="MCC112" s="1"/>
      <c r="MCG112" s="18"/>
      <c r="MCH112" s="1"/>
      <c r="MCJ112" s="1"/>
      <c r="MCK112" s="1"/>
      <c r="MCO112" s="18"/>
      <c r="MCP112" s="1"/>
      <c r="MCR112" s="1"/>
      <c r="MCS112" s="1"/>
      <c r="MCW112" s="18"/>
      <c r="MCX112" s="1"/>
      <c r="MCZ112" s="1"/>
      <c r="MDA112" s="1"/>
      <c r="MDE112" s="18"/>
      <c r="MDF112" s="1"/>
      <c r="MDH112" s="1"/>
      <c r="MDI112" s="1"/>
      <c r="MDM112" s="18"/>
      <c r="MDN112" s="1"/>
      <c r="MDP112" s="1"/>
      <c r="MDQ112" s="1"/>
      <c r="MDU112" s="18"/>
      <c r="MDV112" s="1"/>
      <c r="MDX112" s="1"/>
      <c r="MDY112" s="1"/>
      <c r="MEC112" s="18"/>
      <c r="MED112" s="1"/>
      <c r="MEF112" s="1"/>
      <c r="MEG112" s="1"/>
      <c r="MEK112" s="18"/>
      <c r="MEL112" s="1"/>
      <c r="MEN112" s="1"/>
      <c r="MEO112" s="1"/>
      <c r="MES112" s="18"/>
      <c r="MET112" s="1"/>
      <c r="MEV112" s="1"/>
      <c r="MEW112" s="1"/>
      <c r="MFA112" s="18"/>
      <c r="MFB112" s="1"/>
      <c r="MFD112" s="1"/>
      <c r="MFE112" s="1"/>
      <c r="MFI112" s="18"/>
      <c r="MFJ112" s="1"/>
      <c r="MFL112" s="1"/>
      <c r="MFM112" s="1"/>
      <c r="MFQ112" s="18"/>
      <c r="MFR112" s="1"/>
      <c r="MFT112" s="1"/>
      <c r="MFU112" s="1"/>
      <c r="MFY112" s="18"/>
      <c r="MFZ112" s="1"/>
      <c r="MGB112" s="1"/>
      <c r="MGC112" s="1"/>
      <c r="MGG112" s="18"/>
      <c r="MGH112" s="1"/>
      <c r="MGJ112" s="1"/>
      <c r="MGK112" s="1"/>
      <c r="MGO112" s="18"/>
      <c r="MGP112" s="1"/>
      <c r="MGR112" s="1"/>
      <c r="MGS112" s="1"/>
      <c r="MGW112" s="18"/>
      <c r="MGX112" s="1"/>
      <c r="MGZ112" s="1"/>
      <c r="MHA112" s="1"/>
      <c r="MHE112" s="18"/>
      <c r="MHF112" s="1"/>
      <c r="MHH112" s="1"/>
      <c r="MHI112" s="1"/>
      <c r="MHM112" s="18"/>
      <c r="MHN112" s="1"/>
      <c r="MHP112" s="1"/>
      <c r="MHQ112" s="1"/>
      <c r="MHU112" s="18"/>
      <c r="MHV112" s="1"/>
      <c r="MHX112" s="1"/>
      <c r="MHY112" s="1"/>
      <c r="MIC112" s="18"/>
      <c r="MID112" s="1"/>
      <c r="MIF112" s="1"/>
      <c r="MIG112" s="1"/>
      <c r="MIK112" s="18"/>
      <c r="MIL112" s="1"/>
      <c r="MIN112" s="1"/>
      <c r="MIO112" s="1"/>
      <c r="MIS112" s="18"/>
      <c r="MIT112" s="1"/>
      <c r="MIV112" s="1"/>
      <c r="MIW112" s="1"/>
      <c r="MJA112" s="18"/>
      <c r="MJB112" s="1"/>
      <c r="MJD112" s="1"/>
      <c r="MJE112" s="1"/>
      <c r="MJI112" s="18"/>
      <c r="MJJ112" s="1"/>
      <c r="MJL112" s="1"/>
      <c r="MJM112" s="1"/>
      <c r="MJQ112" s="18"/>
      <c r="MJR112" s="1"/>
      <c r="MJT112" s="1"/>
      <c r="MJU112" s="1"/>
      <c r="MJY112" s="18"/>
      <c r="MJZ112" s="1"/>
      <c r="MKB112" s="1"/>
      <c r="MKC112" s="1"/>
      <c r="MKG112" s="18"/>
      <c r="MKH112" s="1"/>
      <c r="MKJ112" s="1"/>
      <c r="MKK112" s="1"/>
      <c r="MKO112" s="18"/>
      <c r="MKP112" s="1"/>
      <c r="MKR112" s="1"/>
      <c r="MKS112" s="1"/>
      <c r="MKW112" s="18"/>
      <c r="MKX112" s="1"/>
      <c r="MKZ112" s="1"/>
      <c r="MLA112" s="1"/>
      <c r="MLE112" s="18"/>
      <c r="MLF112" s="1"/>
      <c r="MLH112" s="1"/>
      <c r="MLI112" s="1"/>
      <c r="MLM112" s="18"/>
      <c r="MLN112" s="1"/>
      <c r="MLP112" s="1"/>
      <c r="MLQ112" s="1"/>
      <c r="MLU112" s="18"/>
      <c r="MLV112" s="1"/>
      <c r="MLX112" s="1"/>
      <c r="MLY112" s="1"/>
      <c r="MMC112" s="18"/>
      <c r="MMD112" s="1"/>
      <c r="MMF112" s="1"/>
      <c r="MMG112" s="1"/>
      <c r="MMK112" s="18"/>
      <c r="MML112" s="1"/>
      <c r="MMN112" s="1"/>
      <c r="MMO112" s="1"/>
      <c r="MMS112" s="18"/>
      <c r="MMT112" s="1"/>
      <c r="MMV112" s="1"/>
      <c r="MMW112" s="1"/>
      <c r="MNA112" s="18"/>
      <c r="MNB112" s="1"/>
      <c r="MND112" s="1"/>
      <c r="MNE112" s="1"/>
      <c r="MNI112" s="18"/>
      <c r="MNJ112" s="1"/>
      <c r="MNL112" s="1"/>
      <c r="MNM112" s="1"/>
      <c r="MNQ112" s="18"/>
      <c r="MNR112" s="1"/>
      <c r="MNT112" s="1"/>
      <c r="MNU112" s="1"/>
      <c r="MNY112" s="18"/>
      <c r="MNZ112" s="1"/>
      <c r="MOB112" s="1"/>
      <c r="MOC112" s="1"/>
      <c r="MOG112" s="18"/>
      <c r="MOH112" s="1"/>
      <c r="MOJ112" s="1"/>
      <c r="MOK112" s="1"/>
      <c r="MOO112" s="18"/>
      <c r="MOP112" s="1"/>
      <c r="MOR112" s="1"/>
      <c r="MOS112" s="1"/>
      <c r="MOW112" s="18"/>
      <c r="MOX112" s="1"/>
      <c r="MOZ112" s="1"/>
      <c r="MPA112" s="1"/>
      <c r="MPE112" s="18"/>
      <c r="MPF112" s="1"/>
      <c r="MPH112" s="1"/>
      <c r="MPI112" s="1"/>
      <c r="MPM112" s="18"/>
      <c r="MPN112" s="1"/>
      <c r="MPP112" s="1"/>
      <c r="MPQ112" s="1"/>
      <c r="MPU112" s="18"/>
      <c r="MPV112" s="1"/>
      <c r="MPX112" s="1"/>
      <c r="MPY112" s="1"/>
      <c r="MQC112" s="18"/>
      <c r="MQD112" s="1"/>
      <c r="MQF112" s="1"/>
      <c r="MQG112" s="1"/>
      <c r="MQK112" s="18"/>
      <c r="MQL112" s="1"/>
      <c r="MQN112" s="1"/>
      <c r="MQO112" s="1"/>
      <c r="MQS112" s="18"/>
      <c r="MQT112" s="1"/>
      <c r="MQV112" s="1"/>
      <c r="MQW112" s="1"/>
      <c r="MRA112" s="18"/>
      <c r="MRB112" s="1"/>
      <c r="MRD112" s="1"/>
      <c r="MRE112" s="1"/>
      <c r="MRI112" s="18"/>
      <c r="MRJ112" s="1"/>
      <c r="MRL112" s="1"/>
      <c r="MRM112" s="1"/>
      <c r="MRQ112" s="18"/>
      <c r="MRR112" s="1"/>
      <c r="MRT112" s="1"/>
      <c r="MRU112" s="1"/>
      <c r="MRY112" s="18"/>
      <c r="MRZ112" s="1"/>
      <c r="MSB112" s="1"/>
      <c r="MSC112" s="1"/>
      <c r="MSG112" s="18"/>
      <c r="MSH112" s="1"/>
      <c r="MSJ112" s="1"/>
      <c r="MSK112" s="1"/>
      <c r="MSO112" s="18"/>
      <c r="MSP112" s="1"/>
      <c r="MSR112" s="1"/>
      <c r="MSS112" s="1"/>
      <c r="MSW112" s="18"/>
      <c r="MSX112" s="1"/>
      <c r="MSZ112" s="1"/>
      <c r="MTA112" s="1"/>
      <c r="MTE112" s="18"/>
      <c r="MTF112" s="1"/>
      <c r="MTH112" s="1"/>
      <c r="MTI112" s="1"/>
      <c r="MTM112" s="18"/>
      <c r="MTN112" s="1"/>
      <c r="MTP112" s="1"/>
      <c r="MTQ112" s="1"/>
      <c r="MTU112" s="18"/>
      <c r="MTV112" s="1"/>
      <c r="MTX112" s="1"/>
      <c r="MTY112" s="1"/>
      <c r="MUC112" s="18"/>
      <c r="MUD112" s="1"/>
      <c r="MUF112" s="1"/>
      <c r="MUG112" s="1"/>
      <c r="MUK112" s="18"/>
      <c r="MUL112" s="1"/>
      <c r="MUN112" s="1"/>
      <c r="MUO112" s="1"/>
      <c r="MUS112" s="18"/>
      <c r="MUT112" s="1"/>
      <c r="MUV112" s="1"/>
      <c r="MUW112" s="1"/>
      <c r="MVA112" s="18"/>
      <c r="MVB112" s="1"/>
      <c r="MVD112" s="1"/>
      <c r="MVE112" s="1"/>
      <c r="MVI112" s="18"/>
      <c r="MVJ112" s="1"/>
      <c r="MVL112" s="1"/>
      <c r="MVM112" s="1"/>
      <c r="MVQ112" s="18"/>
      <c r="MVR112" s="1"/>
      <c r="MVT112" s="1"/>
      <c r="MVU112" s="1"/>
      <c r="MVY112" s="18"/>
      <c r="MVZ112" s="1"/>
      <c r="MWB112" s="1"/>
      <c r="MWC112" s="1"/>
      <c r="MWG112" s="18"/>
      <c r="MWH112" s="1"/>
      <c r="MWJ112" s="1"/>
      <c r="MWK112" s="1"/>
      <c r="MWO112" s="18"/>
      <c r="MWP112" s="1"/>
      <c r="MWR112" s="1"/>
      <c r="MWS112" s="1"/>
      <c r="MWW112" s="18"/>
      <c r="MWX112" s="1"/>
      <c r="MWZ112" s="1"/>
      <c r="MXA112" s="1"/>
      <c r="MXE112" s="18"/>
      <c r="MXF112" s="1"/>
      <c r="MXH112" s="1"/>
      <c r="MXI112" s="1"/>
      <c r="MXM112" s="18"/>
      <c r="MXN112" s="1"/>
      <c r="MXP112" s="1"/>
      <c r="MXQ112" s="1"/>
      <c r="MXU112" s="18"/>
      <c r="MXV112" s="1"/>
      <c r="MXX112" s="1"/>
      <c r="MXY112" s="1"/>
      <c r="MYC112" s="18"/>
      <c r="MYD112" s="1"/>
      <c r="MYF112" s="1"/>
      <c r="MYG112" s="1"/>
      <c r="MYK112" s="18"/>
      <c r="MYL112" s="1"/>
      <c r="MYN112" s="1"/>
      <c r="MYO112" s="1"/>
      <c r="MYS112" s="18"/>
      <c r="MYT112" s="1"/>
      <c r="MYV112" s="1"/>
      <c r="MYW112" s="1"/>
      <c r="MZA112" s="18"/>
      <c r="MZB112" s="1"/>
      <c r="MZD112" s="1"/>
      <c r="MZE112" s="1"/>
      <c r="MZI112" s="18"/>
      <c r="MZJ112" s="1"/>
      <c r="MZL112" s="1"/>
      <c r="MZM112" s="1"/>
      <c r="MZQ112" s="18"/>
      <c r="MZR112" s="1"/>
      <c r="MZT112" s="1"/>
      <c r="MZU112" s="1"/>
      <c r="MZY112" s="18"/>
      <c r="MZZ112" s="1"/>
      <c r="NAB112" s="1"/>
      <c r="NAC112" s="1"/>
      <c r="NAG112" s="18"/>
      <c r="NAH112" s="1"/>
      <c r="NAJ112" s="1"/>
      <c r="NAK112" s="1"/>
      <c r="NAO112" s="18"/>
      <c r="NAP112" s="1"/>
      <c r="NAR112" s="1"/>
      <c r="NAS112" s="1"/>
      <c r="NAW112" s="18"/>
      <c r="NAX112" s="1"/>
      <c r="NAZ112" s="1"/>
      <c r="NBA112" s="1"/>
      <c r="NBE112" s="18"/>
      <c r="NBF112" s="1"/>
      <c r="NBH112" s="1"/>
      <c r="NBI112" s="1"/>
      <c r="NBM112" s="18"/>
      <c r="NBN112" s="1"/>
      <c r="NBP112" s="1"/>
      <c r="NBQ112" s="1"/>
      <c r="NBU112" s="18"/>
      <c r="NBV112" s="1"/>
      <c r="NBX112" s="1"/>
      <c r="NBY112" s="1"/>
      <c r="NCC112" s="18"/>
      <c r="NCD112" s="1"/>
      <c r="NCF112" s="1"/>
      <c r="NCG112" s="1"/>
      <c r="NCK112" s="18"/>
      <c r="NCL112" s="1"/>
      <c r="NCN112" s="1"/>
      <c r="NCO112" s="1"/>
      <c r="NCS112" s="18"/>
      <c r="NCT112" s="1"/>
      <c r="NCV112" s="1"/>
      <c r="NCW112" s="1"/>
      <c r="NDA112" s="18"/>
      <c r="NDB112" s="1"/>
      <c r="NDD112" s="1"/>
      <c r="NDE112" s="1"/>
      <c r="NDI112" s="18"/>
      <c r="NDJ112" s="1"/>
      <c r="NDL112" s="1"/>
      <c r="NDM112" s="1"/>
      <c r="NDQ112" s="18"/>
      <c r="NDR112" s="1"/>
      <c r="NDT112" s="1"/>
      <c r="NDU112" s="1"/>
      <c r="NDY112" s="18"/>
      <c r="NDZ112" s="1"/>
      <c r="NEB112" s="1"/>
      <c r="NEC112" s="1"/>
      <c r="NEG112" s="18"/>
      <c r="NEH112" s="1"/>
      <c r="NEJ112" s="1"/>
      <c r="NEK112" s="1"/>
      <c r="NEO112" s="18"/>
      <c r="NEP112" s="1"/>
      <c r="NER112" s="1"/>
      <c r="NES112" s="1"/>
      <c r="NEW112" s="18"/>
      <c r="NEX112" s="1"/>
      <c r="NEZ112" s="1"/>
      <c r="NFA112" s="1"/>
      <c r="NFE112" s="18"/>
      <c r="NFF112" s="1"/>
      <c r="NFH112" s="1"/>
      <c r="NFI112" s="1"/>
      <c r="NFM112" s="18"/>
      <c r="NFN112" s="1"/>
      <c r="NFP112" s="1"/>
      <c r="NFQ112" s="1"/>
      <c r="NFU112" s="18"/>
      <c r="NFV112" s="1"/>
      <c r="NFX112" s="1"/>
      <c r="NFY112" s="1"/>
      <c r="NGC112" s="18"/>
      <c r="NGD112" s="1"/>
      <c r="NGF112" s="1"/>
      <c r="NGG112" s="1"/>
      <c r="NGK112" s="18"/>
      <c r="NGL112" s="1"/>
      <c r="NGN112" s="1"/>
      <c r="NGO112" s="1"/>
      <c r="NGS112" s="18"/>
      <c r="NGT112" s="1"/>
      <c r="NGV112" s="1"/>
      <c r="NGW112" s="1"/>
      <c r="NHA112" s="18"/>
      <c r="NHB112" s="1"/>
      <c r="NHD112" s="1"/>
      <c r="NHE112" s="1"/>
      <c r="NHI112" s="18"/>
      <c r="NHJ112" s="1"/>
      <c r="NHL112" s="1"/>
      <c r="NHM112" s="1"/>
      <c r="NHQ112" s="18"/>
      <c r="NHR112" s="1"/>
      <c r="NHT112" s="1"/>
      <c r="NHU112" s="1"/>
      <c r="NHY112" s="18"/>
      <c r="NHZ112" s="1"/>
      <c r="NIB112" s="1"/>
      <c r="NIC112" s="1"/>
      <c r="NIG112" s="18"/>
      <c r="NIH112" s="1"/>
      <c r="NIJ112" s="1"/>
      <c r="NIK112" s="1"/>
      <c r="NIO112" s="18"/>
      <c r="NIP112" s="1"/>
      <c r="NIR112" s="1"/>
      <c r="NIS112" s="1"/>
      <c r="NIW112" s="18"/>
      <c r="NIX112" s="1"/>
      <c r="NIZ112" s="1"/>
      <c r="NJA112" s="1"/>
      <c r="NJE112" s="18"/>
      <c r="NJF112" s="1"/>
      <c r="NJH112" s="1"/>
      <c r="NJI112" s="1"/>
      <c r="NJM112" s="18"/>
      <c r="NJN112" s="1"/>
      <c r="NJP112" s="1"/>
      <c r="NJQ112" s="1"/>
      <c r="NJU112" s="18"/>
      <c r="NJV112" s="1"/>
      <c r="NJX112" s="1"/>
      <c r="NJY112" s="1"/>
      <c r="NKC112" s="18"/>
      <c r="NKD112" s="1"/>
      <c r="NKF112" s="1"/>
      <c r="NKG112" s="1"/>
      <c r="NKK112" s="18"/>
      <c r="NKL112" s="1"/>
      <c r="NKN112" s="1"/>
      <c r="NKO112" s="1"/>
      <c r="NKS112" s="18"/>
      <c r="NKT112" s="1"/>
      <c r="NKV112" s="1"/>
      <c r="NKW112" s="1"/>
      <c r="NLA112" s="18"/>
      <c r="NLB112" s="1"/>
      <c r="NLD112" s="1"/>
      <c r="NLE112" s="1"/>
      <c r="NLI112" s="18"/>
      <c r="NLJ112" s="1"/>
      <c r="NLL112" s="1"/>
      <c r="NLM112" s="1"/>
      <c r="NLQ112" s="18"/>
      <c r="NLR112" s="1"/>
      <c r="NLT112" s="1"/>
      <c r="NLU112" s="1"/>
      <c r="NLY112" s="18"/>
      <c r="NLZ112" s="1"/>
      <c r="NMB112" s="1"/>
      <c r="NMC112" s="1"/>
      <c r="NMG112" s="18"/>
      <c r="NMH112" s="1"/>
      <c r="NMJ112" s="1"/>
      <c r="NMK112" s="1"/>
      <c r="NMO112" s="18"/>
      <c r="NMP112" s="1"/>
      <c r="NMR112" s="1"/>
      <c r="NMS112" s="1"/>
      <c r="NMW112" s="18"/>
      <c r="NMX112" s="1"/>
      <c r="NMZ112" s="1"/>
      <c r="NNA112" s="1"/>
      <c r="NNE112" s="18"/>
      <c r="NNF112" s="1"/>
      <c r="NNH112" s="1"/>
      <c r="NNI112" s="1"/>
      <c r="NNM112" s="18"/>
      <c r="NNN112" s="1"/>
      <c r="NNP112" s="1"/>
      <c r="NNQ112" s="1"/>
      <c r="NNU112" s="18"/>
      <c r="NNV112" s="1"/>
      <c r="NNX112" s="1"/>
      <c r="NNY112" s="1"/>
      <c r="NOC112" s="18"/>
      <c r="NOD112" s="1"/>
      <c r="NOF112" s="1"/>
      <c r="NOG112" s="1"/>
      <c r="NOK112" s="18"/>
      <c r="NOL112" s="1"/>
      <c r="NON112" s="1"/>
      <c r="NOO112" s="1"/>
      <c r="NOS112" s="18"/>
      <c r="NOT112" s="1"/>
      <c r="NOV112" s="1"/>
      <c r="NOW112" s="1"/>
      <c r="NPA112" s="18"/>
      <c r="NPB112" s="1"/>
      <c r="NPD112" s="1"/>
      <c r="NPE112" s="1"/>
      <c r="NPI112" s="18"/>
      <c r="NPJ112" s="1"/>
      <c r="NPL112" s="1"/>
      <c r="NPM112" s="1"/>
      <c r="NPQ112" s="18"/>
      <c r="NPR112" s="1"/>
      <c r="NPT112" s="1"/>
      <c r="NPU112" s="1"/>
      <c r="NPY112" s="18"/>
      <c r="NPZ112" s="1"/>
      <c r="NQB112" s="1"/>
      <c r="NQC112" s="1"/>
      <c r="NQG112" s="18"/>
      <c r="NQH112" s="1"/>
      <c r="NQJ112" s="1"/>
      <c r="NQK112" s="1"/>
      <c r="NQO112" s="18"/>
      <c r="NQP112" s="1"/>
      <c r="NQR112" s="1"/>
      <c r="NQS112" s="1"/>
      <c r="NQW112" s="18"/>
      <c r="NQX112" s="1"/>
      <c r="NQZ112" s="1"/>
      <c r="NRA112" s="1"/>
      <c r="NRE112" s="18"/>
      <c r="NRF112" s="1"/>
      <c r="NRH112" s="1"/>
      <c r="NRI112" s="1"/>
      <c r="NRM112" s="18"/>
      <c r="NRN112" s="1"/>
      <c r="NRP112" s="1"/>
      <c r="NRQ112" s="1"/>
      <c r="NRU112" s="18"/>
      <c r="NRV112" s="1"/>
      <c r="NRX112" s="1"/>
      <c r="NRY112" s="1"/>
      <c r="NSC112" s="18"/>
      <c r="NSD112" s="1"/>
      <c r="NSF112" s="1"/>
      <c r="NSG112" s="1"/>
      <c r="NSK112" s="18"/>
      <c r="NSL112" s="1"/>
      <c r="NSN112" s="1"/>
      <c r="NSO112" s="1"/>
      <c r="NSS112" s="18"/>
      <c r="NST112" s="1"/>
      <c r="NSV112" s="1"/>
      <c r="NSW112" s="1"/>
      <c r="NTA112" s="18"/>
      <c r="NTB112" s="1"/>
      <c r="NTD112" s="1"/>
      <c r="NTE112" s="1"/>
      <c r="NTI112" s="18"/>
      <c r="NTJ112" s="1"/>
      <c r="NTL112" s="1"/>
      <c r="NTM112" s="1"/>
      <c r="NTQ112" s="18"/>
      <c r="NTR112" s="1"/>
      <c r="NTT112" s="1"/>
      <c r="NTU112" s="1"/>
      <c r="NTY112" s="18"/>
      <c r="NTZ112" s="1"/>
      <c r="NUB112" s="1"/>
      <c r="NUC112" s="1"/>
      <c r="NUG112" s="18"/>
      <c r="NUH112" s="1"/>
      <c r="NUJ112" s="1"/>
      <c r="NUK112" s="1"/>
      <c r="NUO112" s="18"/>
      <c r="NUP112" s="1"/>
      <c r="NUR112" s="1"/>
      <c r="NUS112" s="1"/>
      <c r="NUW112" s="18"/>
      <c r="NUX112" s="1"/>
      <c r="NUZ112" s="1"/>
      <c r="NVA112" s="1"/>
      <c r="NVE112" s="18"/>
      <c r="NVF112" s="1"/>
      <c r="NVH112" s="1"/>
      <c r="NVI112" s="1"/>
      <c r="NVM112" s="18"/>
      <c r="NVN112" s="1"/>
      <c r="NVP112" s="1"/>
      <c r="NVQ112" s="1"/>
      <c r="NVU112" s="18"/>
      <c r="NVV112" s="1"/>
      <c r="NVX112" s="1"/>
      <c r="NVY112" s="1"/>
      <c r="NWC112" s="18"/>
      <c r="NWD112" s="1"/>
      <c r="NWF112" s="1"/>
      <c r="NWG112" s="1"/>
      <c r="NWK112" s="18"/>
      <c r="NWL112" s="1"/>
      <c r="NWN112" s="1"/>
      <c r="NWO112" s="1"/>
      <c r="NWS112" s="18"/>
      <c r="NWT112" s="1"/>
      <c r="NWV112" s="1"/>
      <c r="NWW112" s="1"/>
      <c r="NXA112" s="18"/>
      <c r="NXB112" s="1"/>
      <c r="NXD112" s="1"/>
      <c r="NXE112" s="1"/>
      <c r="NXI112" s="18"/>
      <c r="NXJ112" s="1"/>
      <c r="NXL112" s="1"/>
      <c r="NXM112" s="1"/>
      <c r="NXQ112" s="18"/>
      <c r="NXR112" s="1"/>
      <c r="NXT112" s="1"/>
      <c r="NXU112" s="1"/>
      <c r="NXY112" s="18"/>
      <c r="NXZ112" s="1"/>
      <c r="NYB112" s="1"/>
      <c r="NYC112" s="1"/>
      <c r="NYG112" s="18"/>
      <c r="NYH112" s="1"/>
      <c r="NYJ112" s="1"/>
      <c r="NYK112" s="1"/>
      <c r="NYO112" s="18"/>
      <c r="NYP112" s="1"/>
      <c r="NYR112" s="1"/>
      <c r="NYS112" s="1"/>
      <c r="NYW112" s="18"/>
      <c r="NYX112" s="1"/>
      <c r="NYZ112" s="1"/>
      <c r="NZA112" s="1"/>
      <c r="NZE112" s="18"/>
      <c r="NZF112" s="1"/>
      <c r="NZH112" s="1"/>
      <c r="NZI112" s="1"/>
      <c r="NZM112" s="18"/>
      <c r="NZN112" s="1"/>
      <c r="NZP112" s="1"/>
      <c r="NZQ112" s="1"/>
      <c r="NZU112" s="18"/>
      <c r="NZV112" s="1"/>
      <c r="NZX112" s="1"/>
      <c r="NZY112" s="1"/>
      <c r="OAC112" s="18"/>
      <c r="OAD112" s="1"/>
      <c r="OAF112" s="1"/>
      <c r="OAG112" s="1"/>
      <c r="OAK112" s="18"/>
      <c r="OAL112" s="1"/>
      <c r="OAN112" s="1"/>
      <c r="OAO112" s="1"/>
      <c r="OAS112" s="18"/>
      <c r="OAT112" s="1"/>
      <c r="OAV112" s="1"/>
      <c r="OAW112" s="1"/>
      <c r="OBA112" s="18"/>
      <c r="OBB112" s="1"/>
      <c r="OBD112" s="1"/>
      <c r="OBE112" s="1"/>
      <c r="OBI112" s="18"/>
      <c r="OBJ112" s="1"/>
      <c r="OBL112" s="1"/>
      <c r="OBM112" s="1"/>
      <c r="OBQ112" s="18"/>
      <c r="OBR112" s="1"/>
      <c r="OBT112" s="1"/>
      <c r="OBU112" s="1"/>
      <c r="OBY112" s="18"/>
      <c r="OBZ112" s="1"/>
      <c r="OCB112" s="1"/>
      <c r="OCC112" s="1"/>
      <c r="OCG112" s="18"/>
      <c r="OCH112" s="1"/>
      <c r="OCJ112" s="1"/>
      <c r="OCK112" s="1"/>
      <c r="OCO112" s="18"/>
      <c r="OCP112" s="1"/>
      <c r="OCR112" s="1"/>
      <c r="OCS112" s="1"/>
      <c r="OCW112" s="18"/>
      <c r="OCX112" s="1"/>
      <c r="OCZ112" s="1"/>
      <c r="ODA112" s="1"/>
      <c r="ODE112" s="18"/>
      <c r="ODF112" s="1"/>
      <c r="ODH112" s="1"/>
      <c r="ODI112" s="1"/>
      <c r="ODM112" s="18"/>
      <c r="ODN112" s="1"/>
      <c r="ODP112" s="1"/>
      <c r="ODQ112" s="1"/>
      <c r="ODU112" s="18"/>
      <c r="ODV112" s="1"/>
      <c r="ODX112" s="1"/>
      <c r="ODY112" s="1"/>
      <c r="OEC112" s="18"/>
      <c r="OED112" s="1"/>
      <c r="OEF112" s="1"/>
      <c r="OEG112" s="1"/>
      <c r="OEK112" s="18"/>
      <c r="OEL112" s="1"/>
      <c r="OEN112" s="1"/>
      <c r="OEO112" s="1"/>
      <c r="OES112" s="18"/>
      <c r="OET112" s="1"/>
      <c r="OEV112" s="1"/>
      <c r="OEW112" s="1"/>
      <c r="OFA112" s="18"/>
      <c r="OFB112" s="1"/>
      <c r="OFD112" s="1"/>
      <c r="OFE112" s="1"/>
      <c r="OFI112" s="18"/>
      <c r="OFJ112" s="1"/>
      <c r="OFL112" s="1"/>
      <c r="OFM112" s="1"/>
      <c r="OFQ112" s="18"/>
      <c r="OFR112" s="1"/>
      <c r="OFT112" s="1"/>
      <c r="OFU112" s="1"/>
      <c r="OFY112" s="18"/>
      <c r="OFZ112" s="1"/>
      <c r="OGB112" s="1"/>
      <c r="OGC112" s="1"/>
      <c r="OGG112" s="18"/>
      <c r="OGH112" s="1"/>
      <c r="OGJ112" s="1"/>
      <c r="OGK112" s="1"/>
      <c r="OGO112" s="18"/>
      <c r="OGP112" s="1"/>
      <c r="OGR112" s="1"/>
      <c r="OGS112" s="1"/>
      <c r="OGW112" s="18"/>
      <c r="OGX112" s="1"/>
      <c r="OGZ112" s="1"/>
      <c r="OHA112" s="1"/>
      <c r="OHE112" s="18"/>
      <c r="OHF112" s="1"/>
      <c r="OHH112" s="1"/>
      <c r="OHI112" s="1"/>
      <c r="OHM112" s="18"/>
      <c r="OHN112" s="1"/>
      <c r="OHP112" s="1"/>
      <c r="OHQ112" s="1"/>
      <c r="OHU112" s="18"/>
      <c r="OHV112" s="1"/>
      <c r="OHX112" s="1"/>
      <c r="OHY112" s="1"/>
      <c r="OIC112" s="18"/>
      <c r="OID112" s="1"/>
      <c r="OIF112" s="1"/>
      <c r="OIG112" s="1"/>
      <c r="OIK112" s="18"/>
      <c r="OIL112" s="1"/>
      <c r="OIN112" s="1"/>
      <c r="OIO112" s="1"/>
      <c r="OIS112" s="18"/>
      <c r="OIT112" s="1"/>
      <c r="OIV112" s="1"/>
      <c r="OIW112" s="1"/>
      <c r="OJA112" s="18"/>
      <c r="OJB112" s="1"/>
      <c r="OJD112" s="1"/>
      <c r="OJE112" s="1"/>
      <c r="OJI112" s="18"/>
      <c r="OJJ112" s="1"/>
      <c r="OJL112" s="1"/>
      <c r="OJM112" s="1"/>
      <c r="OJQ112" s="18"/>
      <c r="OJR112" s="1"/>
      <c r="OJT112" s="1"/>
      <c r="OJU112" s="1"/>
      <c r="OJY112" s="18"/>
      <c r="OJZ112" s="1"/>
      <c r="OKB112" s="1"/>
      <c r="OKC112" s="1"/>
      <c r="OKG112" s="18"/>
      <c r="OKH112" s="1"/>
      <c r="OKJ112" s="1"/>
      <c r="OKK112" s="1"/>
      <c r="OKO112" s="18"/>
      <c r="OKP112" s="1"/>
      <c r="OKR112" s="1"/>
      <c r="OKS112" s="1"/>
      <c r="OKW112" s="18"/>
      <c r="OKX112" s="1"/>
      <c r="OKZ112" s="1"/>
      <c r="OLA112" s="1"/>
      <c r="OLE112" s="18"/>
      <c r="OLF112" s="1"/>
      <c r="OLH112" s="1"/>
      <c r="OLI112" s="1"/>
      <c r="OLM112" s="18"/>
      <c r="OLN112" s="1"/>
      <c r="OLP112" s="1"/>
      <c r="OLQ112" s="1"/>
      <c r="OLU112" s="18"/>
      <c r="OLV112" s="1"/>
      <c r="OLX112" s="1"/>
      <c r="OLY112" s="1"/>
      <c r="OMC112" s="18"/>
      <c r="OMD112" s="1"/>
      <c r="OMF112" s="1"/>
      <c r="OMG112" s="1"/>
      <c r="OMK112" s="18"/>
      <c r="OML112" s="1"/>
      <c r="OMN112" s="1"/>
      <c r="OMO112" s="1"/>
      <c r="OMS112" s="18"/>
      <c r="OMT112" s="1"/>
      <c r="OMV112" s="1"/>
      <c r="OMW112" s="1"/>
      <c r="ONA112" s="18"/>
      <c r="ONB112" s="1"/>
      <c r="OND112" s="1"/>
      <c r="ONE112" s="1"/>
      <c r="ONI112" s="18"/>
      <c r="ONJ112" s="1"/>
      <c r="ONL112" s="1"/>
      <c r="ONM112" s="1"/>
      <c r="ONQ112" s="18"/>
      <c r="ONR112" s="1"/>
      <c r="ONT112" s="1"/>
      <c r="ONU112" s="1"/>
      <c r="ONY112" s="18"/>
      <c r="ONZ112" s="1"/>
      <c r="OOB112" s="1"/>
      <c r="OOC112" s="1"/>
      <c r="OOG112" s="18"/>
      <c r="OOH112" s="1"/>
      <c r="OOJ112" s="1"/>
      <c r="OOK112" s="1"/>
      <c r="OOO112" s="18"/>
      <c r="OOP112" s="1"/>
      <c r="OOR112" s="1"/>
      <c r="OOS112" s="1"/>
      <c r="OOW112" s="18"/>
      <c r="OOX112" s="1"/>
      <c r="OOZ112" s="1"/>
      <c r="OPA112" s="1"/>
      <c r="OPE112" s="18"/>
      <c r="OPF112" s="1"/>
      <c r="OPH112" s="1"/>
      <c r="OPI112" s="1"/>
      <c r="OPM112" s="18"/>
      <c r="OPN112" s="1"/>
      <c r="OPP112" s="1"/>
      <c r="OPQ112" s="1"/>
      <c r="OPU112" s="18"/>
      <c r="OPV112" s="1"/>
      <c r="OPX112" s="1"/>
      <c r="OPY112" s="1"/>
      <c r="OQC112" s="18"/>
      <c r="OQD112" s="1"/>
      <c r="OQF112" s="1"/>
      <c r="OQG112" s="1"/>
      <c r="OQK112" s="18"/>
      <c r="OQL112" s="1"/>
      <c r="OQN112" s="1"/>
      <c r="OQO112" s="1"/>
      <c r="OQS112" s="18"/>
      <c r="OQT112" s="1"/>
      <c r="OQV112" s="1"/>
      <c r="OQW112" s="1"/>
      <c r="ORA112" s="18"/>
      <c r="ORB112" s="1"/>
      <c r="ORD112" s="1"/>
      <c r="ORE112" s="1"/>
      <c r="ORI112" s="18"/>
      <c r="ORJ112" s="1"/>
      <c r="ORL112" s="1"/>
      <c r="ORM112" s="1"/>
      <c r="ORQ112" s="18"/>
      <c r="ORR112" s="1"/>
      <c r="ORT112" s="1"/>
      <c r="ORU112" s="1"/>
      <c r="ORY112" s="18"/>
      <c r="ORZ112" s="1"/>
      <c r="OSB112" s="1"/>
      <c r="OSC112" s="1"/>
      <c r="OSG112" s="18"/>
      <c r="OSH112" s="1"/>
      <c r="OSJ112" s="1"/>
      <c r="OSK112" s="1"/>
      <c r="OSO112" s="18"/>
      <c r="OSP112" s="1"/>
      <c r="OSR112" s="1"/>
      <c r="OSS112" s="1"/>
      <c r="OSW112" s="18"/>
      <c r="OSX112" s="1"/>
      <c r="OSZ112" s="1"/>
      <c r="OTA112" s="1"/>
      <c r="OTE112" s="18"/>
      <c r="OTF112" s="1"/>
      <c r="OTH112" s="1"/>
      <c r="OTI112" s="1"/>
      <c r="OTM112" s="18"/>
      <c r="OTN112" s="1"/>
      <c r="OTP112" s="1"/>
      <c r="OTQ112" s="1"/>
      <c r="OTU112" s="18"/>
      <c r="OTV112" s="1"/>
      <c r="OTX112" s="1"/>
      <c r="OTY112" s="1"/>
      <c r="OUC112" s="18"/>
      <c r="OUD112" s="1"/>
      <c r="OUF112" s="1"/>
      <c r="OUG112" s="1"/>
      <c r="OUK112" s="18"/>
      <c r="OUL112" s="1"/>
      <c r="OUN112" s="1"/>
      <c r="OUO112" s="1"/>
      <c r="OUS112" s="18"/>
      <c r="OUT112" s="1"/>
      <c r="OUV112" s="1"/>
      <c r="OUW112" s="1"/>
      <c r="OVA112" s="18"/>
      <c r="OVB112" s="1"/>
      <c r="OVD112" s="1"/>
      <c r="OVE112" s="1"/>
      <c r="OVI112" s="18"/>
      <c r="OVJ112" s="1"/>
      <c r="OVL112" s="1"/>
      <c r="OVM112" s="1"/>
      <c r="OVQ112" s="18"/>
      <c r="OVR112" s="1"/>
      <c r="OVT112" s="1"/>
      <c r="OVU112" s="1"/>
      <c r="OVY112" s="18"/>
      <c r="OVZ112" s="1"/>
      <c r="OWB112" s="1"/>
      <c r="OWC112" s="1"/>
      <c r="OWG112" s="18"/>
      <c r="OWH112" s="1"/>
      <c r="OWJ112" s="1"/>
      <c r="OWK112" s="1"/>
      <c r="OWO112" s="18"/>
      <c r="OWP112" s="1"/>
      <c r="OWR112" s="1"/>
      <c r="OWS112" s="1"/>
      <c r="OWW112" s="18"/>
      <c r="OWX112" s="1"/>
      <c r="OWZ112" s="1"/>
      <c r="OXA112" s="1"/>
      <c r="OXE112" s="18"/>
      <c r="OXF112" s="1"/>
      <c r="OXH112" s="1"/>
      <c r="OXI112" s="1"/>
      <c r="OXM112" s="18"/>
      <c r="OXN112" s="1"/>
      <c r="OXP112" s="1"/>
      <c r="OXQ112" s="1"/>
      <c r="OXU112" s="18"/>
      <c r="OXV112" s="1"/>
      <c r="OXX112" s="1"/>
      <c r="OXY112" s="1"/>
      <c r="OYC112" s="18"/>
      <c r="OYD112" s="1"/>
      <c r="OYF112" s="1"/>
      <c r="OYG112" s="1"/>
      <c r="OYK112" s="18"/>
      <c r="OYL112" s="1"/>
      <c r="OYN112" s="1"/>
      <c r="OYO112" s="1"/>
      <c r="OYS112" s="18"/>
      <c r="OYT112" s="1"/>
      <c r="OYV112" s="1"/>
      <c r="OYW112" s="1"/>
      <c r="OZA112" s="18"/>
      <c r="OZB112" s="1"/>
      <c r="OZD112" s="1"/>
      <c r="OZE112" s="1"/>
      <c r="OZI112" s="18"/>
      <c r="OZJ112" s="1"/>
      <c r="OZL112" s="1"/>
      <c r="OZM112" s="1"/>
      <c r="OZQ112" s="18"/>
      <c r="OZR112" s="1"/>
      <c r="OZT112" s="1"/>
      <c r="OZU112" s="1"/>
      <c r="OZY112" s="18"/>
      <c r="OZZ112" s="1"/>
      <c r="PAB112" s="1"/>
      <c r="PAC112" s="1"/>
      <c r="PAG112" s="18"/>
      <c r="PAH112" s="1"/>
      <c r="PAJ112" s="1"/>
      <c r="PAK112" s="1"/>
      <c r="PAO112" s="18"/>
      <c r="PAP112" s="1"/>
      <c r="PAR112" s="1"/>
      <c r="PAS112" s="1"/>
      <c r="PAW112" s="18"/>
      <c r="PAX112" s="1"/>
      <c r="PAZ112" s="1"/>
      <c r="PBA112" s="1"/>
      <c r="PBE112" s="18"/>
      <c r="PBF112" s="1"/>
      <c r="PBH112" s="1"/>
      <c r="PBI112" s="1"/>
      <c r="PBM112" s="18"/>
      <c r="PBN112" s="1"/>
      <c r="PBP112" s="1"/>
      <c r="PBQ112" s="1"/>
      <c r="PBU112" s="18"/>
      <c r="PBV112" s="1"/>
      <c r="PBX112" s="1"/>
      <c r="PBY112" s="1"/>
      <c r="PCC112" s="18"/>
      <c r="PCD112" s="1"/>
      <c r="PCF112" s="1"/>
      <c r="PCG112" s="1"/>
      <c r="PCK112" s="18"/>
      <c r="PCL112" s="1"/>
      <c r="PCN112" s="1"/>
      <c r="PCO112" s="1"/>
      <c r="PCS112" s="18"/>
      <c r="PCT112" s="1"/>
      <c r="PCV112" s="1"/>
      <c r="PCW112" s="1"/>
      <c r="PDA112" s="18"/>
      <c r="PDB112" s="1"/>
      <c r="PDD112" s="1"/>
      <c r="PDE112" s="1"/>
      <c r="PDI112" s="18"/>
      <c r="PDJ112" s="1"/>
      <c r="PDL112" s="1"/>
      <c r="PDM112" s="1"/>
      <c r="PDQ112" s="18"/>
      <c r="PDR112" s="1"/>
      <c r="PDT112" s="1"/>
      <c r="PDU112" s="1"/>
      <c r="PDY112" s="18"/>
      <c r="PDZ112" s="1"/>
      <c r="PEB112" s="1"/>
      <c r="PEC112" s="1"/>
      <c r="PEG112" s="18"/>
      <c r="PEH112" s="1"/>
      <c r="PEJ112" s="1"/>
      <c r="PEK112" s="1"/>
      <c r="PEO112" s="18"/>
      <c r="PEP112" s="1"/>
      <c r="PER112" s="1"/>
      <c r="PES112" s="1"/>
      <c r="PEW112" s="18"/>
      <c r="PEX112" s="1"/>
      <c r="PEZ112" s="1"/>
      <c r="PFA112" s="1"/>
      <c r="PFE112" s="18"/>
      <c r="PFF112" s="1"/>
      <c r="PFH112" s="1"/>
      <c r="PFI112" s="1"/>
      <c r="PFM112" s="18"/>
      <c r="PFN112" s="1"/>
      <c r="PFP112" s="1"/>
      <c r="PFQ112" s="1"/>
      <c r="PFU112" s="18"/>
      <c r="PFV112" s="1"/>
      <c r="PFX112" s="1"/>
      <c r="PFY112" s="1"/>
      <c r="PGC112" s="18"/>
      <c r="PGD112" s="1"/>
      <c r="PGF112" s="1"/>
      <c r="PGG112" s="1"/>
      <c r="PGK112" s="18"/>
      <c r="PGL112" s="1"/>
      <c r="PGN112" s="1"/>
      <c r="PGO112" s="1"/>
      <c r="PGS112" s="18"/>
      <c r="PGT112" s="1"/>
      <c r="PGV112" s="1"/>
      <c r="PGW112" s="1"/>
      <c r="PHA112" s="18"/>
      <c r="PHB112" s="1"/>
      <c r="PHD112" s="1"/>
      <c r="PHE112" s="1"/>
      <c r="PHI112" s="18"/>
      <c r="PHJ112" s="1"/>
      <c r="PHL112" s="1"/>
      <c r="PHM112" s="1"/>
      <c r="PHQ112" s="18"/>
      <c r="PHR112" s="1"/>
      <c r="PHT112" s="1"/>
      <c r="PHU112" s="1"/>
      <c r="PHY112" s="18"/>
      <c r="PHZ112" s="1"/>
      <c r="PIB112" s="1"/>
      <c r="PIC112" s="1"/>
      <c r="PIG112" s="18"/>
      <c r="PIH112" s="1"/>
      <c r="PIJ112" s="1"/>
      <c r="PIK112" s="1"/>
      <c r="PIO112" s="18"/>
      <c r="PIP112" s="1"/>
      <c r="PIR112" s="1"/>
      <c r="PIS112" s="1"/>
      <c r="PIW112" s="18"/>
      <c r="PIX112" s="1"/>
      <c r="PIZ112" s="1"/>
      <c r="PJA112" s="1"/>
      <c r="PJE112" s="18"/>
      <c r="PJF112" s="1"/>
      <c r="PJH112" s="1"/>
      <c r="PJI112" s="1"/>
      <c r="PJM112" s="18"/>
      <c r="PJN112" s="1"/>
      <c r="PJP112" s="1"/>
      <c r="PJQ112" s="1"/>
      <c r="PJU112" s="18"/>
      <c r="PJV112" s="1"/>
      <c r="PJX112" s="1"/>
      <c r="PJY112" s="1"/>
      <c r="PKC112" s="18"/>
      <c r="PKD112" s="1"/>
      <c r="PKF112" s="1"/>
      <c r="PKG112" s="1"/>
      <c r="PKK112" s="18"/>
      <c r="PKL112" s="1"/>
      <c r="PKN112" s="1"/>
      <c r="PKO112" s="1"/>
      <c r="PKS112" s="18"/>
      <c r="PKT112" s="1"/>
      <c r="PKV112" s="1"/>
      <c r="PKW112" s="1"/>
      <c r="PLA112" s="18"/>
      <c r="PLB112" s="1"/>
      <c r="PLD112" s="1"/>
      <c r="PLE112" s="1"/>
      <c r="PLI112" s="18"/>
      <c r="PLJ112" s="1"/>
      <c r="PLL112" s="1"/>
      <c r="PLM112" s="1"/>
      <c r="PLQ112" s="18"/>
      <c r="PLR112" s="1"/>
      <c r="PLT112" s="1"/>
      <c r="PLU112" s="1"/>
      <c r="PLY112" s="18"/>
      <c r="PLZ112" s="1"/>
      <c r="PMB112" s="1"/>
      <c r="PMC112" s="1"/>
      <c r="PMG112" s="18"/>
      <c r="PMH112" s="1"/>
      <c r="PMJ112" s="1"/>
      <c r="PMK112" s="1"/>
      <c r="PMO112" s="18"/>
      <c r="PMP112" s="1"/>
      <c r="PMR112" s="1"/>
      <c r="PMS112" s="1"/>
      <c r="PMW112" s="18"/>
      <c r="PMX112" s="1"/>
      <c r="PMZ112" s="1"/>
      <c r="PNA112" s="1"/>
      <c r="PNE112" s="18"/>
      <c r="PNF112" s="1"/>
      <c r="PNH112" s="1"/>
      <c r="PNI112" s="1"/>
      <c r="PNM112" s="18"/>
      <c r="PNN112" s="1"/>
      <c r="PNP112" s="1"/>
      <c r="PNQ112" s="1"/>
      <c r="PNU112" s="18"/>
      <c r="PNV112" s="1"/>
      <c r="PNX112" s="1"/>
      <c r="PNY112" s="1"/>
      <c r="POC112" s="18"/>
      <c r="POD112" s="1"/>
      <c r="POF112" s="1"/>
      <c r="POG112" s="1"/>
      <c r="POK112" s="18"/>
      <c r="POL112" s="1"/>
      <c r="PON112" s="1"/>
      <c r="POO112" s="1"/>
      <c r="POS112" s="18"/>
      <c r="POT112" s="1"/>
      <c r="POV112" s="1"/>
      <c r="POW112" s="1"/>
      <c r="PPA112" s="18"/>
      <c r="PPB112" s="1"/>
      <c r="PPD112" s="1"/>
      <c r="PPE112" s="1"/>
      <c r="PPI112" s="18"/>
      <c r="PPJ112" s="1"/>
      <c r="PPL112" s="1"/>
      <c r="PPM112" s="1"/>
      <c r="PPQ112" s="18"/>
      <c r="PPR112" s="1"/>
      <c r="PPT112" s="1"/>
      <c r="PPU112" s="1"/>
      <c r="PPY112" s="18"/>
      <c r="PPZ112" s="1"/>
      <c r="PQB112" s="1"/>
      <c r="PQC112" s="1"/>
      <c r="PQG112" s="18"/>
      <c r="PQH112" s="1"/>
      <c r="PQJ112" s="1"/>
      <c r="PQK112" s="1"/>
      <c r="PQO112" s="18"/>
      <c r="PQP112" s="1"/>
      <c r="PQR112" s="1"/>
      <c r="PQS112" s="1"/>
      <c r="PQW112" s="18"/>
      <c r="PQX112" s="1"/>
      <c r="PQZ112" s="1"/>
      <c r="PRA112" s="1"/>
      <c r="PRE112" s="18"/>
      <c r="PRF112" s="1"/>
      <c r="PRH112" s="1"/>
      <c r="PRI112" s="1"/>
      <c r="PRM112" s="18"/>
      <c r="PRN112" s="1"/>
      <c r="PRP112" s="1"/>
      <c r="PRQ112" s="1"/>
      <c r="PRU112" s="18"/>
      <c r="PRV112" s="1"/>
      <c r="PRX112" s="1"/>
      <c r="PRY112" s="1"/>
      <c r="PSC112" s="18"/>
      <c r="PSD112" s="1"/>
      <c r="PSF112" s="1"/>
      <c r="PSG112" s="1"/>
      <c r="PSK112" s="18"/>
      <c r="PSL112" s="1"/>
      <c r="PSN112" s="1"/>
      <c r="PSO112" s="1"/>
      <c r="PSS112" s="18"/>
      <c r="PST112" s="1"/>
      <c r="PSV112" s="1"/>
      <c r="PSW112" s="1"/>
      <c r="PTA112" s="18"/>
      <c r="PTB112" s="1"/>
      <c r="PTD112" s="1"/>
      <c r="PTE112" s="1"/>
      <c r="PTI112" s="18"/>
      <c r="PTJ112" s="1"/>
      <c r="PTL112" s="1"/>
      <c r="PTM112" s="1"/>
      <c r="PTQ112" s="18"/>
      <c r="PTR112" s="1"/>
      <c r="PTT112" s="1"/>
      <c r="PTU112" s="1"/>
      <c r="PTY112" s="18"/>
      <c r="PTZ112" s="1"/>
      <c r="PUB112" s="1"/>
      <c r="PUC112" s="1"/>
      <c r="PUG112" s="18"/>
      <c r="PUH112" s="1"/>
      <c r="PUJ112" s="1"/>
      <c r="PUK112" s="1"/>
      <c r="PUO112" s="18"/>
      <c r="PUP112" s="1"/>
      <c r="PUR112" s="1"/>
      <c r="PUS112" s="1"/>
      <c r="PUW112" s="18"/>
      <c r="PUX112" s="1"/>
      <c r="PUZ112" s="1"/>
      <c r="PVA112" s="1"/>
      <c r="PVE112" s="18"/>
      <c r="PVF112" s="1"/>
      <c r="PVH112" s="1"/>
      <c r="PVI112" s="1"/>
      <c r="PVM112" s="18"/>
      <c r="PVN112" s="1"/>
      <c r="PVP112" s="1"/>
      <c r="PVQ112" s="1"/>
      <c r="PVU112" s="18"/>
      <c r="PVV112" s="1"/>
      <c r="PVX112" s="1"/>
      <c r="PVY112" s="1"/>
      <c r="PWC112" s="18"/>
      <c r="PWD112" s="1"/>
      <c r="PWF112" s="1"/>
      <c r="PWG112" s="1"/>
      <c r="PWK112" s="18"/>
      <c r="PWL112" s="1"/>
      <c r="PWN112" s="1"/>
      <c r="PWO112" s="1"/>
      <c r="PWS112" s="18"/>
      <c r="PWT112" s="1"/>
      <c r="PWV112" s="1"/>
      <c r="PWW112" s="1"/>
      <c r="PXA112" s="18"/>
      <c r="PXB112" s="1"/>
      <c r="PXD112" s="1"/>
      <c r="PXE112" s="1"/>
      <c r="PXI112" s="18"/>
      <c r="PXJ112" s="1"/>
      <c r="PXL112" s="1"/>
      <c r="PXM112" s="1"/>
      <c r="PXQ112" s="18"/>
      <c r="PXR112" s="1"/>
      <c r="PXT112" s="1"/>
      <c r="PXU112" s="1"/>
      <c r="PXY112" s="18"/>
      <c r="PXZ112" s="1"/>
      <c r="PYB112" s="1"/>
      <c r="PYC112" s="1"/>
      <c r="PYG112" s="18"/>
      <c r="PYH112" s="1"/>
      <c r="PYJ112" s="1"/>
      <c r="PYK112" s="1"/>
      <c r="PYO112" s="18"/>
      <c r="PYP112" s="1"/>
      <c r="PYR112" s="1"/>
      <c r="PYS112" s="1"/>
      <c r="PYW112" s="18"/>
      <c r="PYX112" s="1"/>
      <c r="PYZ112" s="1"/>
      <c r="PZA112" s="1"/>
      <c r="PZE112" s="18"/>
      <c r="PZF112" s="1"/>
      <c r="PZH112" s="1"/>
      <c r="PZI112" s="1"/>
      <c r="PZM112" s="18"/>
      <c r="PZN112" s="1"/>
      <c r="PZP112" s="1"/>
      <c r="PZQ112" s="1"/>
      <c r="PZU112" s="18"/>
      <c r="PZV112" s="1"/>
      <c r="PZX112" s="1"/>
      <c r="PZY112" s="1"/>
      <c r="QAC112" s="18"/>
      <c r="QAD112" s="1"/>
      <c r="QAF112" s="1"/>
      <c r="QAG112" s="1"/>
      <c r="QAK112" s="18"/>
      <c r="QAL112" s="1"/>
      <c r="QAN112" s="1"/>
      <c r="QAO112" s="1"/>
      <c r="QAS112" s="18"/>
      <c r="QAT112" s="1"/>
      <c r="QAV112" s="1"/>
      <c r="QAW112" s="1"/>
      <c r="QBA112" s="18"/>
      <c r="QBB112" s="1"/>
      <c r="QBD112" s="1"/>
      <c r="QBE112" s="1"/>
      <c r="QBI112" s="18"/>
      <c r="QBJ112" s="1"/>
      <c r="QBL112" s="1"/>
      <c r="QBM112" s="1"/>
      <c r="QBQ112" s="18"/>
      <c r="QBR112" s="1"/>
      <c r="QBT112" s="1"/>
      <c r="QBU112" s="1"/>
      <c r="QBY112" s="18"/>
      <c r="QBZ112" s="1"/>
      <c r="QCB112" s="1"/>
      <c r="QCC112" s="1"/>
      <c r="QCG112" s="18"/>
      <c r="QCH112" s="1"/>
      <c r="QCJ112" s="1"/>
      <c r="QCK112" s="1"/>
      <c r="QCO112" s="18"/>
      <c r="QCP112" s="1"/>
      <c r="QCR112" s="1"/>
      <c r="QCS112" s="1"/>
      <c r="QCW112" s="18"/>
      <c r="QCX112" s="1"/>
      <c r="QCZ112" s="1"/>
      <c r="QDA112" s="1"/>
      <c r="QDE112" s="18"/>
      <c r="QDF112" s="1"/>
      <c r="QDH112" s="1"/>
      <c r="QDI112" s="1"/>
      <c r="QDM112" s="18"/>
      <c r="QDN112" s="1"/>
      <c r="QDP112" s="1"/>
      <c r="QDQ112" s="1"/>
      <c r="QDU112" s="18"/>
      <c r="QDV112" s="1"/>
      <c r="QDX112" s="1"/>
      <c r="QDY112" s="1"/>
      <c r="QEC112" s="18"/>
      <c r="QED112" s="1"/>
      <c r="QEF112" s="1"/>
      <c r="QEG112" s="1"/>
      <c r="QEK112" s="18"/>
      <c r="QEL112" s="1"/>
      <c r="QEN112" s="1"/>
      <c r="QEO112" s="1"/>
      <c r="QES112" s="18"/>
      <c r="QET112" s="1"/>
      <c r="QEV112" s="1"/>
      <c r="QEW112" s="1"/>
      <c r="QFA112" s="18"/>
      <c r="QFB112" s="1"/>
      <c r="QFD112" s="1"/>
      <c r="QFE112" s="1"/>
      <c r="QFI112" s="18"/>
      <c r="QFJ112" s="1"/>
      <c r="QFL112" s="1"/>
      <c r="QFM112" s="1"/>
      <c r="QFQ112" s="18"/>
      <c r="QFR112" s="1"/>
      <c r="QFT112" s="1"/>
      <c r="QFU112" s="1"/>
      <c r="QFY112" s="18"/>
      <c r="QFZ112" s="1"/>
      <c r="QGB112" s="1"/>
      <c r="QGC112" s="1"/>
      <c r="QGG112" s="18"/>
      <c r="QGH112" s="1"/>
      <c r="QGJ112" s="1"/>
      <c r="QGK112" s="1"/>
      <c r="QGO112" s="18"/>
      <c r="QGP112" s="1"/>
      <c r="QGR112" s="1"/>
      <c r="QGS112" s="1"/>
      <c r="QGW112" s="18"/>
      <c r="QGX112" s="1"/>
      <c r="QGZ112" s="1"/>
      <c r="QHA112" s="1"/>
      <c r="QHE112" s="18"/>
      <c r="QHF112" s="1"/>
      <c r="QHH112" s="1"/>
      <c r="QHI112" s="1"/>
      <c r="QHM112" s="18"/>
      <c r="QHN112" s="1"/>
      <c r="QHP112" s="1"/>
      <c r="QHQ112" s="1"/>
      <c r="QHU112" s="18"/>
      <c r="QHV112" s="1"/>
      <c r="QHX112" s="1"/>
      <c r="QHY112" s="1"/>
      <c r="QIC112" s="18"/>
      <c r="QID112" s="1"/>
      <c r="QIF112" s="1"/>
      <c r="QIG112" s="1"/>
      <c r="QIK112" s="18"/>
      <c r="QIL112" s="1"/>
      <c r="QIN112" s="1"/>
      <c r="QIO112" s="1"/>
      <c r="QIS112" s="18"/>
      <c r="QIT112" s="1"/>
      <c r="QIV112" s="1"/>
      <c r="QIW112" s="1"/>
      <c r="QJA112" s="18"/>
      <c r="QJB112" s="1"/>
      <c r="QJD112" s="1"/>
      <c r="QJE112" s="1"/>
      <c r="QJI112" s="18"/>
      <c r="QJJ112" s="1"/>
      <c r="QJL112" s="1"/>
      <c r="QJM112" s="1"/>
      <c r="QJQ112" s="18"/>
      <c r="QJR112" s="1"/>
      <c r="QJT112" s="1"/>
      <c r="QJU112" s="1"/>
      <c r="QJY112" s="18"/>
      <c r="QJZ112" s="1"/>
      <c r="QKB112" s="1"/>
      <c r="QKC112" s="1"/>
      <c r="QKG112" s="18"/>
      <c r="QKH112" s="1"/>
      <c r="QKJ112" s="1"/>
      <c r="QKK112" s="1"/>
      <c r="QKO112" s="18"/>
      <c r="QKP112" s="1"/>
      <c r="QKR112" s="1"/>
      <c r="QKS112" s="1"/>
      <c r="QKW112" s="18"/>
      <c r="QKX112" s="1"/>
      <c r="QKZ112" s="1"/>
      <c r="QLA112" s="1"/>
      <c r="QLE112" s="18"/>
      <c r="QLF112" s="1"/>
      <c r="QLH112" s="1"/>
      <c r="QLI112" s="1"/>
      <c r="QLM112" s="18"/>
      <c r="QLN112" s="1"/>
      <c r="QLP112" s="1"/>
      <c r="QLQ112" s="1"/>
      <c r="QLU112" s="18"/>
      <c r="QLV112" s="1"/>
      <c r="QLX112" s="1"/>
      <c r="QLY112" s="1"/>
      <c r="QMC112" s="18"/>
      <c r="QMD112" s="1"/>
      <c r="QMF112" s="1"/>
      <c r="QMG112" s="1"/>
      <c r="QMK112" s="18"/>
      <c r="QML112" s="1"/>
      <c r="QMN112" s="1"/>
      <c r="QMO112" s="1"/>
      <c r="QMS112" s="18"/>
      <c r="QMT112" s="1"/>
      <c r="QMV112" s="1"/>
      <c r="QMW112" s="1"/>
      <c r="QNA112" s="18"/>
      <c r="QNB112" s="1"/>
      <c r="QND112" s="1"/>
      <c r="QNE112" s="1"/>
      <c r="QNI112" s="18"/>
      <c r="QNJ112" s="1"/>
      <c r="QNL112" s="1"/>
      <c r="QNM112" s="1"/>
      <c r="QNQ112" s="18"/>
      <c r="QNR112" s="1"/>
      <c r="QNT112" s="1"/>
      <c r="QNU112" s="1"/>
      <c r="QNY112" s="18"/>
      <c r="QNZ112" s="1"/>
      <c r="QOB112" s="1"/>
      <c r="QOC112" s="1"/>
      <c r="QOG112" s="18"/>
      <c r="QOH112" s="1"/>
      <c r="QOJ112" s="1"/>
      <c r="QOK112" s="1"/>
      <c r="QOO112" s="18"/>
      <c r="QOP112" s="1"/>
      <c r="QOR112" s="1"/>
      <c r="QOS112" s="1"/>
      <c r="QOW112" s="18"/>
      <c r="QOX112" s="1"/>
      <c r="QOZ112" s="1"/>
      <c r="QPA112" s="1"/>
      <c r="QPE112" s="18"/>
      <c r="QPF112" s="1"/>
      <c r="QPH112" s="1"/>
      <c r="QPI112" s="1"/>
      <c r="QPM112" s="18"/>
      <c r="QPN112" s="1"/>
      <c r="QPP112" s="1"/>
      <c r="QPQ112" s="1"/>
      <c r="QPU112" s="18"/>
      <c r="QPV112" s="1"/>
      <c r="QPX112" s="1"/>
      <c r="QPY112" s="1"/>
      <c r="QQC112" s="18"/>
      <c r="QQD112" s="1"/>
      <c r="QQF112" s="1"/>
      <c r="QQG112" s="1"/>
      <c r="QQK112" s="18"/>
      <c r="QQL112" s="1"/>
      <c r="QQN112" s="1"/>
      <c r="QQO112" s="1"/>
      <c r="QQS112" s="18"/>
      <c r="QQT112" s="1"/>
      <c r="QQV112" s="1"/>
      <c r="QQW112" s="1"/>
      <c r="QRA112" s="18"/>
      <c r="QRB112" s="1"/>
      <c r="QRD112" s="1"/>
      <c r="QRE112" s="1"/>
      <c r="QRI112" s="18"/>
      <c r="QRJ112" s="1"/>
      <c r="QRL112" s="1"/>
      <c r="QRM112" s="1"/>
      <c r="QRQ112" s="18"/>
      <c r="QRR112" s="1"/>
      <c r="QRT112" s="1"/>
      <c r="QRU112" s="1"/>
      <c r="QRY112" s="18"/>
      <c r="QRZ112" s="1"/>
      <c r="QSB112" s="1"/>
      <c r="QSC112" s="1"/>
      <c r="QSG112" s="18"/>
      <c r="QSH112" s="1"/>
      <c r="QSJ112" s="1"/>
      <c r="QSK112" s="1"/>
      <c r="QSO112" s="18"/>
      <c r="QSP112" s="1"/>
      <c r="QSR112" s="1"/>
      <c r="QSS112" s="1"/>
      <c r="QSW112" s="18"/>
      <c r="QSX112" s="1"/>
      <c r="QSZ112" s="1"/>
      <c r="QTA112" s="1"/>
      <c r="QTE112" s="18"/>
      <c r="QTF112" s="1"/>
      <c r="QTH112" s="1"/>
      <c r="QTI112" s="1"/>
      <c r="QTM112" s="18"/>
      <c r="QTN112" s="1"/>
      <c r="QTP112" s="1"/>
      <c r="QTQ112" s="1"/>
      <c r="QTU112" s="18"/>
      <c r="QTV112" s="1"/>
      <c r="QTX112" s="1"/>
      <c r="QTY112" s="1"/>
      <c r="QUC112" s="18"/>
      <c r="QUD112" s="1"/>
      <c r="QUF112" s="1"/>
      <c r="QUG112" s="1"/>
      <c r="QUK112" s="18"/>
      <c r="QUL112" s="1"/>
      <c r="QUN112" s="1"/>
      <c r="QUO112" s="1"/>
      <c r="QUS112" s="18"/>
      <c r="QUT112" s="1"/>
      <c r="QUV112" s="1"/>
      <c r="QUW112" s="1"/>
      <c r="QVA112" s="18"/>
      <c r="QVB112" s="1"/>
      <c r="QVD112" s="1"/>
      <c r="QVE112" s="1"/>
      <c r="QVI112" s="18"/>
      <c r="QVJ112" s="1"/>
      <c r="QVL112" s="1"/>
      <c r="QVM112" s="1"/>
      <c r="QVQ112" s="18"/>
      <c r="QVR112" s="1"/>
      <c r="QVT112" s="1"/>
      <c r="QVU112" s="1"/>
      <c r="QVY112" s="18"/>
      <c r="QVZ112" s="1"/>
      <c r="QWB112" s="1"/>
      <c r="QWC112" s="1"/>
      <c r="QWG112" s="18"/>
      <c r="QWH112" s="1"/>
      <c r="QWJ112" s="1"/>
      <c r="QWK112" s="1"/>
      <c r="QWO112" s="18"/>
      <c r="QWP112" s="1"/>
      <c r="QWR112" s="1"/>
      <c r="QWS112" s="1"/>
      <c r="QWW112" s="18"/>
      <c r="QWX112" s="1"/>
      <c r="QWZ112" s="1"/>
      <c r="QXA112" s="1"/>
      <c r="QXE112" s="18"/>
      <c r="QXF112" s="1"/>
      <c r="QXH112" s="1"/>
      <c r="QXI112" s="1"/>
      <c r="QXM112" s="18"/>
      <c r="QXN112" s="1"/>
      <c r="QXP112" s="1"/>
      <c r="QXQ112" s="1"/>
      <c r="QXU112" s="18"/>
      <c r="QXV112" s="1"/>
      <c r="QXX112" s="1"/>
      <c r="QXY112" s="1"/>
      <c r="QYC112" s="18"/>
      <c r="QYD112" s="1"/>
      <c r="QYF112" s="1"/>
      <c r="QYG112" s="1"/>
      <c r="QYK112" s="18"/>
      <c r="QYL112" s="1"/>
      <c r="QYN112" s="1"/>
      <c r="QYO112" s="1"/>
      <c r="QYS112" s="18"/>
      <c r="QYT112" s="1"/>
      <c r="QYV112" s="1"/>
      <c r="QYW112" s="1"/>
      <c r="QZA112" s="18"/>
      <c r="QZB112" s="1"/>
      <c r="QZD112" s="1"/>
      <c r="QZE112" s="1"/>
      <c r="QZI112" s="18"/>
      <c r="QZJ112" s="1"/>
      <c r="QZL112" s="1"/>
      <c r="QZM112" s="1"/>
      <c r="QZQ112" s="18"/>
      <c r="QZR112" s="1"/>
      <c r="QZT112" s="1"/>
      <c r="QZU112" s="1"/>
      <c r="QZY112" s="18"/>
      <c r="QZZ112" s="1"/>
      <c r="RAB112" s="1"/>
      <c r="RAC112" s="1"/>
      <c r="RAG112" s="18"/>
      <c r="RAH112" s="1"/>
      <c r="RAJ112" s="1"/>
      <c r="RAK112" s="1"/>
      <c r="RAO112" s="18"/>
      <c r="RAP112" s="1"/>
      <c r="RAR112" s="1"/>
      <c r="RAS112" s="1"/>
      <c r="RAW112" s="18"/>
      <c r="RAX112" s="1"/>
      <c r="RAZ112" s="1"/>
      <c r="RBA112" s="1"/>
      <c r="RBE112" s="18"/>
      <c r="RBF112" s="1"/>
      <c r="RBH112" s="1"/>
      <c r="RBI112" s="1"/>
      <c r="RBM112" s="18"/>
      <c r="RBN112" s="1"/>
      <c r="RBP112" s="1"/>
      <c r="RBQ112" s="1"/>
      <c r="RBU112" s="18"/>
      <c r="RBV112" s="1"/>
      <c r="RBX112" s="1"/>
      <c r="RBY112" s="1"/>
      <c r="RCC112" s="18"/>
      <c r="RCD112" s="1"/>
      <c r="RCF112" s="1"/>
      <c r="RCG112" s="1"/>
      <c r="RCK112" s="18"/>
      <c r="RCL112" s="1"/>
      <c r="RCN112" s="1"/>
      <c r="RCO112" s="1"/>
      <c r="RCS112" s="18"/>
      <c r="RCT112" s="1"/>
      <c r="RCV112" s="1"/>
      <c r="RCW112" s="1"/>
      <c r="RDA112" s="18"/>
      <c r="RDB112" s="1"/>
      <c r="RDD112" s="1"/>
      <c r="RDE112" s="1"/>
      <c r="RDI112" s="18"/>
      <c r="RDJ112" s="1"/>
      <c r="RDL112" s="1"/>
      <c r="RDM112" s="1"/>
      <c r="RDQ112" s="18"/>
      <c r="RDR112" s="1"/>
      <c r="RDT112" s="1"/>
      <c r="RDU112" s="1"/>
      <c r="RDY112" s="18"/>
      <c r="RDZ112" s="1"/>
      <c r="REB112" s="1"/>
      <c r="REC112" s="1"/>
      <c r="REG112" s="18"/>
      <c r="REH112" s="1"/>
      <c r="REJ112" s="1"/>
      <c r="REK112" s="1"/>
      <c r="REO112" s="18"/>
      <c r="REP112" s="1"/>
      <c r="RER112" s="1"/>
      <c r="RES112" s="1"/>
      <c r="REW112" s="18"/>
      <c r="REX112" s="1"/>
      <c r="REZ112" s="1"/>
      <c r="RFA112" s="1"/>
      <c r="RFE112" s="18"/>
      <c r="RFF112" s="1"/>
      <c r="RFH112" s="1"/>
      <c r="RFI112" s="1"/>
      <c r="RFM112" s="18"/>
      <c r="RFN112" s="1"/>
      <c r="RFP112" s="1"/>
      <c r="RFQ112" s="1"/>
      <c r="RFU112" s="18"/>
      <c r="RFV112" s="1"/>
      <c r="RFX112" s="1"/>
      <c r="RFY112" s="1"/>
      <c r="RGC112" s="18"/>
      <c r="RGD112" s="1"/>
      <c r="RGF112" s="1"/>
      <c r="RGG112" s="1"/>
      <c r="RGK112" s="18"/>
      <c r="RGL112" s="1"/>
      <c r="RGN112" s="1"/>
      <c r="RGO112" s="1"/>
      <c r="RGS112" s="18"/>
      <c r="RGT112" s="1"/>
      <c r="RGV112" s="1"/>
      <c r="RGW112" s="1"/>
      <c r="RHA112" s="18"/>
      <c r="RHB112" s="1"/>
      <c r="RHD112" s="1"/>
      <c r="RHE112" s="1"/>
      <c r="RHI112" s="18"/>
      <c r="RHJ112" s="1"/>
      <c r="RHL112" s="1"/>
      <c r="RHM112" s="1"/>
      <c r="RHQ112" s="18"/>
      <c r="RHR112" s="1"/>
      <c r="RHT112" s="1"/>
      <c r="RHU112" s="1"/>
      <c r="RHY112" s="18"/>
      <c r="RHZ112" s="1"/>
      <c r="RIB112" s="1"/>
      <c r="RIC112" s="1"/>
      <c r="RIG112" s="18"/>
      <c r="RIH112" s="1"/>
      <c r="RIJ112" s="1"/>
      <c r="RIK112" s="1"/>
      <c r="RIO112" s="18"/>
      <c r="RIP112" s="1"/>
      <c r="RIR112" s="1"/>
      <c r="RIS112" s="1"/>
      <c r="RIW112" s="18"/>
      <c r="RIX112" s="1"/>
      <c r="RIZ112" s="1"/>
      <c r="RJA112" s="1"/>
      <c r="RJE112" s="18"/>
      <c r="RJF112" s="1"/>
      <c r="RJH112" s="1"/>
      <c r="RJI112" s="1"/>
      <c r="RJM112" s="18"/>
      <c r="RJN112" s="1"/>
      <c r="RJP112" s="1"/>
      <c r="RJQ112" s="1"/>
      <c r="RJU112" s="18"/>
      <c r="RJV112" s="1"/>
      <c r="RJX112" s="1"/>
      <c r="RJY112" s="1"/>
      <c r="RKC112" s="18"/>
      <c r="RKD112" s="1"/>
      <c r="RKF112" s="1"/>
      <c r="RKG112" s="1"/>
      <c r="RKK112" s="18"/>
      <c r="RKL112" s="1"/>
      <c r="RKN112" s="1"/>
      <c r="RKO112" s="1"/>
      <c r="RKS112" s="18"/>
      <c r="RKT112" s="1"/>
      <c r="RKV112" s="1"/>
      <c r="RKW112" s="1"/>
      <c r="RLA112" s="18"/>
      <c r="RLB112" s="1"/>
      <c r="RLD112" s="1"/>
      <c r="RLE112" s="1"/>
      <c r="RLI112" s="18"/>
      <c r="RLJ112" s="1"/>
      <c r="RLL112" s="1"/>
      <c r="RLM112" s="1"/>
      <c r="RLQ112" s="18"/>
      <c r="RLR112" s="1"/>
      <c r="RLT112" s="1"/>
      <c r="RLU112" s="1"/>
      <c r="RLY112" s="18"/>
      <c r="RLZ112" s="1"/>
      <c r="RMB112" s="1"/>
      <c r="RMC112" s="1"/>
      <c r="RMG112" s="18"/>
      <c r="RMH112" s="1"/>
      <c r="RMJ112" s="1"/>
      <c r="RMK112" s="1"/>
      <c r="RMO112" s="18"/>
      <c r="RMP112" s="1"/>
      <c r="RMR112" s="1"/>
      <c r="RMS112" s="1"/>
      <c r="RMW112" s="18"/>
      <c r="RMX112" s="1"/>
      <c r="RMZ112" s="1"/>
      <c r="RNA112" s="1"/>
      <c r="RNE112" s="18"/>
      <c r="RNF112" s="1"/>
      <c r="RNH112" s="1"/>
      <c r="RNI112" s="1"/>
      <c r="RNM112" s="18"/>
      <c r="RNN112" s="1"/>
      <c r="RNP112" s="1"/>
      <c r="RNQ112" s="1"/>
      <c r="RNU112" s="18"/>
      <c r="RNV112" s="1"/>
      <c r="RNX112" s="1"/>
      <c r="RNY112" s="1"/>
      <c r="ROC112" s="18"/>
      <c r="ROD112" s="1"/>
      <c r="ROF112" s="1"/>
      <c r="ROG112" s="1"/>
      <c r="ROK112" s="18"/>
      <c r="ROL112" s="1"/>
      <c r="RON112" s="1"/>
      <c r="ROO112" s="1"/>
      <c r="ROS112" s="18"/>
      <c r="ROT112" s="1"/>
      <c r="ROV112" s="1"/>
      <c r="ROW112" s="1"/>
      <c r="RPA112" s="18"/>
      <c r="RPB112" s="1"/>
      <c r="RPD112" s="1"/>
      <c r="RPE112" s="1"/>
      <c r="RPI112" s="18"/>
      <c r="RPJ112" s="1"/>
      <c r="RPL112" s="1"/>
      <c r="RPM112" s="1"/>
      <c r="RPQ112" s="18"/>
      <c r="RPR112" s="1"/>
      <c r="RPT112" s="1"/>
      <c r="RPU112" s="1"/>
      <c r="RPY112" s="18"/>
      <c r="RPZ112" s="1"/>
      <c r="RQB112" s="1"/>
      <c r="RQC112" s="1"/>
      <c r="RQG112" s="18"/>
      <c r="RQH112" s="1"/>
      <c r="RQJ112" s="1"/>
      <c r="RQK112" s="1"/>
      <c r="RQO112" s="18"/>
      <c r="RQP112" s="1"/>
      <c r="RQR112" s="1"/>
      <c r="RQS112" s="1"/>
      <c r="RQW112" s="18"/>
      <c r="RQX112" s="1"/>
      <c r="RQZ112" s="1"/>
      <c r="RRA112" s="1"/>
      <c r="RRE112" s="18"/>
      <c r="RRF112" s="1"/>
      <c r="RRH112" s="1"/>
      <c r="RRI112" s="1"/>
      <c r="RRM112" s="18"/>
      <c r="RRN112" s="1"/>
      <c r="RRP112" s="1"/>
      <c r="RRQ112" s="1"/>
      <c r="RRU112" s="18"/>
      <c r="RRV112" s="1"/>
      <c r="RRX112" s="1"/>
      <c r="RRY112" s="1"/>
      <c r="RSC112" s="18"/>
      <c r="RSD112" s="1"/>
      <c r="RSF112" s="1"/>
      <c r="RSG112" s="1"/>
      <c r="RSK112" s="18"/>
      <c r="RSL112" s="1"/>
      <c r="RSN112" s="1"/>
      <c r="RSO112" s="1"/>
      <c r="RSS112" s="18"/>
      <c r="RST112" s="1"/>
      <c r="RSV112" s="1"/>
      <c r="RSW112" s="1"/>
      <c r="RTA112" s="18"/>
      <c r="RTB112" s="1"/>
      <c r="RTD112" s="1"/>
      <c r="RTE112" s="1"/>
      <c r="RTI112" s="18"/>
      <c r="RTJ112" s="1"/>
      <c r="RTL112" s="1"/>
      <c r="RTM112" s="1"/>
      <c r="RTQ112" s="18"/>
      <c r="RTR112" s="1"/>
      <c r="RTT112" s="1"/>
      <c r="RTU112" s="1"/>
      <c r="RTY112" s="18"/>
      <c r="RTZ112" s="1"/>
      <c r="RUB112" s="1"/>
      <c r="RUC112" s="1"/>
      <c r="RUG112" s="18"/>
      <c r="RUH112" s="1"/>
      <c r="RUJ112" s="1"/>
      <c r="RUK112" s="1"/>
      <c r="RUO112" s="18"/>
      <c r="RUP112" s="1"/>
      <c r="RUR112" s="1"/>
      <c r="RUS112" s="1"/>
      <c r="RUW112" s="18"/>
      <c r="RUX112" s="1"/>
      <c r="RUZ112" s="1"/>
      <c r="RVA112" s="1"/>
      <c r="RVE112" s="18"/>
      <c r="RVF112" s="1"/>
      <c r="RVH112" s="1"/>
      <c r="RVI112" s="1"/>
      <c r="RVM112" s="18"/>
      <c r="RVN112" s="1"/>
      <c r="RVP112" s="1"/>
      <c r="RVQ112" s="1"/>
      <c r="RVU112" s="18"/>
      <c r="RVV112" s="1"/>
      <c r="RVX112" s="1"/>
      <c r="RVY112" s="1"/>
      <c r="RWC112" s="18"/>
      <c r="RWD112" s="1"/>
      <c r="RWF112" s="1"/>
      <c r="RWG112" s="1"/>
      <c r="RWK112" s="18"/>
      <c r="RWL112" s="1"/>
      <c r="RWN112" s="1"/>
      <c r="RWO112" s="1"/>
      <c r="RWS112" s="18"/>
      <c r="RWT112" s="1"/>
      <c r="RWV112" s="1"/>
      <c r="RWW112" s="1"/>
      <c r="RXA112" s="18"/>
      <c r="RXB112" s="1"/>
      <c r="RXD112" s="1"/>
      <c r="RXE112" s="1"/>
      <c r="RXI112" s="18"/>
      <c r="RXJ112" s="1"/>
      <c r="RXL112" s="1"/>
      <c r="RXM112" s="1"/>
      <c r="RXQ112" s="18"/>
      <c r="RXR112" s="1"/>
      <c r="RXT112" s="1"/>
      <c r="RXU112" s="1"/>
      <c r="RXY112" s="18"/>
      <c r="RXZ112" s="1"/>
      <c r="RYB112" s="1"/>
      <c r="RYC112" s="1"/>
      <c r="RYG112" s="18"/>
      <c r="RYH112" s="1"/>
      <c r="RYJ112" s="1"/>
      <c r="RYK112" s="1"/>
      <c r="RYO112" s="18"/>
      <c r="RYP112" s="1"/>
      <c r="RYR112" s="1"/>
      <c r="RYS112" s="1"/>
      <c r="RYW112" s="18"/>
      <c r="RYX112" s="1"/>
      <c r="RYZ112" s="1"/>
      <c r="RZA112" s="1"/>
      <c r="RZE112" s="18"/>
      <c r="RZF112" s="1"/>
      <c r="RZH112" s="1"/>
      <c r="RZI112" s="1"/>
      <c r="RZM112" s="18"/>
      <c r="RZN112" s="1"/>
      <c r="RZP112" s="1"/>
      <c r="RZQ112" s="1"/>
      <c r="RZU112" s="18"/>
      <c r="RZV112" s="1"/>
      <c r="RZX112" s="1"/>
      <c r="RZY112" s="1"/>
      <c r="SAC112" s="18"/>
      <c r="SAD112" s="1"/>
      <c r="SAF112" s="1"/>
      <c r="SAG112" s="1"/>
      <c r="SAK112" s="18"/>
      <c r="SAL112" s="1"/>
      <c r="SAN112" s="1"/>
      <c r="SAO112" s="1"/>
      <c r="SAS112" s="18"/>
      <c r="SAT112" s="1"/>
      <c r="SAV112" s="1"/>
      <c r="SAW112" s="1"/>
      <c r="SBA112" s="18"/>
      <c r="SBB112" s="1"/>
      <c r="SBD112" s="1"/>
      <c r="SBE112" s="1"/>
      <c r="SBI112" s="18"/>
      <c r="SBJ112" s="1"/>
      <c r="SBL112" s="1"/>
      <c r="SBM112" s="1"/>
      <c r="SBQ112" s="18"/>
      <c r="SBR112" s="1"/>
      <c r="SBT112" s="1"/>
      <c r="SBU112" s="1"/>
      <c r="SBY112" s="18"/>
      <c r="SBZ112" s="1"/>
      <c r="SCB112" s="1"/>
      <c r="SCC112" s="1"/>
      <c r="SCG112" s="18"/>
      <c r="SCH112" s="1"/>
      <c r="SCJ112" s="1"/>
      <c r="SCK112" s="1"/>
      <c r="SCO112" s="18"/>
      <c r="SCP112" s="1"/>
      <c r="SCR112" s="1"/>
      <c r="SCS112" s="1"/>
      <c r="SCW112" s="18"/>
      <c r="SCX112" s="1"/>
      <c r="SCZ112" s="1"/>
      <c r="SDA112" s="1"/>
      <c r="SDE112" s="18"/>
      <c r="SDF112" s="1"/>
      <c r="SDH112" s="1"/>
      <c r="SDI112" s="1"/>
      <c r="SDM112" s="18"/>
      <c r="SDN112" s="1"/>
      <c r="SDP112" s="1"/>
      <c r="SDQ112" s="1"/>
      <c r="SDU112" s="18"/>
      <c r="SDV112" s="1"/>
      <c r="SDX112" s="1"/>
      <c r="SDY112" s="1"/>
      <c r="SEC112" s="18"/>
      <c r="SED112" s="1"/>
      <c r="SEF112" s="1"/>
      <c r="SEG112" s="1"/>
      <c r="SEK112" s="18"/>
      <c r="SEL112" s="1"/>
      <c r="SEN112" s="1"/>
      <c r="SEO112" s="1"/>
      <c r="SES112" s="18"/>
      <c r="SET112" s="1"/>
      <c r="SEV112" s="1"/>
      <c r="SEW112" s="1"/>
      <c r="SFA112" s="18"/>
      <c r="SFB112" s="1"/>
      <c r="SFD112" s="1"/>
      <c r="SFE112" s="1"/>
      <c r="SFI112" s="18"/>
      <c r="SFJ112" s="1"/>
      <c r="SFL112" s="1"/>
      <c r="SFM112" s="1"/>
      <c r="SFQ112" s="18"/>
      <c r="SFR112" s="1"/>
      <c r="SFT112" s="1"/>
      <c r="SFU112" s="1"/>
      <c r="SFY112" s="18"/>
      <c r="SFZ112" s="1"/>
      <c r="SGB112" s="1"/>
      <c r="SGC112" s="1"/>
      <c r="SGG112" s="18"/>
      <c r="SGH112" s="1"/>
      <c r="SGJ112" s="1"/>
      <c r="SGK112" s="1"/>
      <c r="SGO112" s="18"/>
      <c r="SGP112" s="1"/>
      <c r="SGR112" s="1"/>
      <c r="SGS112" s="1"/>
      <c r="SGW112" s="18"/>
      <c r="SGX112" s="1"/>
      <c r="SGZ112" s="1"/>
      <c r="SHA112" s="1"/>
      <c r="SHE112" s="18"/>
      <c r="SHF112" s="1"/>
      <c r="SHH112" s="1"/>
      <c r="SHI112" s="1"/>
      <c r="SHM112" s="18"/>
      <c r="SHN112" s="1"/>
      <c r="SHP112" s="1"/>
      <c r="SHQ112" s="1"/>
      <c r="SHU112" s="18"/>
      <c r="SHV112" s="1"/>
      <c r="SHX112" s="1"/>
      <c r="SHY112" s="1"/>
      <c r="SIC112" s="18"/>
      <c r="SID112" s="1"/>
      <c r="SIF112" s="1"/>
      <c r="SIG112" s="1"/>
      <c r="SIK112" s="18"/>
      <c r="SIL112" s="1"/>
      <c r="SIN112" s="1"/>
      <c r="SIO112" s="1"/>
      <c r="SIS112" s="18"/>
      <c r="SIT112" s="1"/>
      <c r="SIV112" s="1"/>
      <c r="SIW112" s="1"/>
      <c r="SJA112" s="18"/>
      <c r="SJB112" s="1"/>
      <c r="SJD112" s="1"/>
      <c r="SJE112" s="1"/>
      <c r="SJI112" s="18"/>
      <c r="SJJ112" s="1"/>
      <c r="SJL112" s="1"/>
      <c r="SJM112" s="1"/>
      <c r="SJQ112" s="18"/>
      <c r="SJR112" s="1"/>
      <c r="SJT112" s="1"/>
      <c r="SJU112" s="1"/>
      <c r="SJY112" s="18"/>
      <c r="SJZ112" s="1"/>
      <c r="SKB112" s="1"/>
      <c r="SKC112" s="1"/>
      <c r="SKG112" s="18"/>
      <c r="SKH112" s="1"/>
      <c r="SKJ112" s="1"/>
      <c r="SKK112" s="1"/>
      <c r="SKO112" s="18"/>
      <c r="SKP112" s="1"/>
      <c r="SKR112" s="1"/>
      <c r="SKS112" s="1"/>
      <c r="SKW112" s="18"/>
      <c r="SKX112" s="1"/>
      <c r="SKZ112" s="1"/>
      <c r="SLA112" s="1"/>
      <c r="SLE112" s="18"/>
      <c r="SLF112" s="1"/>
      <c r="SLH112" s="1"/>
      <c r="SLI112" s="1"/>
      <c r="SLM112" s="18"/>
      <c r="SLN112" s="1"/>
      <c r="SLP112" s="1"/>
      <c r="SLQ112" s="1"/>
      <c r="SLU112" s="18"/>
      <c r="SLV112" s="1"/>
      <c r="SLX112" s="1"/>
      <c r="SLY112" s="1"/>
      <c r="SMC112" s="18"/>
      <c r="SMD112" s="1"/>
      <c r="SMF112" s="1"/>
      <c r="SMG112" s="1"/>
      <c r="SMK112" s="18"/>
      <c r="SML112" s="1"/>
      <c r="SMN112" s="1"/>
      <c r="SMO112" s="1"/>
      <c r="SMS112" s="18"/>
      <c r="SMT112" s="1"/>
      <c r="SMV112" s="1"/>
      <c r="SMW112" s="1"/>
      <c r="SNA112" s="18"/>
      <c r="SNB112" s="1"/>
      <c r="SND112" s="1"/>
      <c r="SNE112" s="1"/>
      <c r="SNI112" s="18"/>
      <c r="SNJ112" s="1"/>
      <c r="SNL112" s="1"/>
      <c r="SNM112" s="1"/>
      <c r="SNQ112" s="18"/>
      <c r="SNR112" s="1"/>
      <c r="SNT112" s="1"/>
      <c r="SNU112" s="1"/>
      <c r="SNY112" s="18"/>
      <c r="SNZ112" s="1"/>
      <c r="SOB112" s="1"/>
      <c r="SOC112" s="1"/>
      <c r="SOG112" s="18"/>
      <c r="SOH112" s="1"/>
      <c r="SOJ112" s="1"/>
      <c r="SOK112" s="1"/>
      <c r="SOO112" s="18"/>
      <c r="SOP112" s="1"/>
      <c r="SOR112" s="1"/>
      <c r="SOS112" s="1"/>
      <c r="SOW112" s="18"/>
      <c r="SOX112" s="1"/>
      <c r="SOZ112" s="1"/>
      <c r="SPA112" s="1"/>
      <c r="SPE112" s="18"/>
      <c r="SPF112" s="1"/>
      <c r="SPH112" s="1"/>
      <c r="SPI112" s="1"/>
      <c r="SPM112" s="18"/>
      <c r="SPN112" s="1"/>
      <c r="SPP112" s="1"/>
      <c r="SPQ112" s="1"/>
      <c r="SPU112" s="18"/>
      <c r="SPV112" s="1"/>
      <c r="SPX112" s="1"/>
      <c r="SPY112" s="1"/>
      <c r="SQC112" s="18"/>
      <c r="SQD112" s="1"/>
      <c r="SQF112" s="1"/>
      <c r="SQG112" s="1"/>
      <c r="SQK112" s="18"/>
      <c r="SQL112" s="1"/>
      <c r="SQN112" s="1"/>
      <c r="SQO112" s="1"/>
      <c r="SQS112" s="18"/>
      <c r="SQT112" s="1"/>
      <c r="SQV112" s="1"/>
      <c r="SQW112" s="1"/>
      <c r="SRA112" s="18"/>
      <c r="SRB112" s="1"/>
      <c r="SRD112" s="1"/>
      <c r="SRE112" s="1"/>
      <c r="SRI112" s="18"/>
      <c r="SRJ112" s="1"/>
      <c r="SRL112" s="1"/>
      <c r="SRM112" s="1"/>
      <c r="SRQ112" s="18"/>
      <c r="SRR112" s="1"/>
      <c r="SRT112" s="1"/>
      <c r="SRU112" s="1"/>
      <c r="SRY112" s="18"/>
      <c r="SRZ112" s="1"/>
      <c r="SSB112" s="1"/>
      <c r="SSC112" s="1"/>
      <c r="SSG112" s="18"/>
      <c r="SSH112" s="1"/>
      <c r="SSJ112" s="1"/>
      <c r="SSK112" s="1"/>
      <c r="SSO112" s="18"/>
      <c r="SSP112" s="1"/>
      <c r="SSR112" s="1"/>
      <c r="SSS112" s="1"/>
      <c r="SSW112" s="18"/>
      <c r="SSX112" s="1"/>
      <c r="SSZ112" s="1"/>
      <c r="STA112" s="1"/>
      <c r="STE112" s="18"/>
      <c r="STF112" s="1"/>
      <c r="STH112" s="1"/>
      <c r="STI112" s="1"/>
      <c r="STM112" s="18"/>
      <c r="STN112" s="1"/>
      <c r="STP112" s="1"/>
      <c r="STQ112" s="1"/>
      <c r="STU112" s="18"/>
      <c r="STV112" s="1"/>
      <c r="STX112" s="1"/>
      <c r="STY112" s="1"/>
      <c r="SUC112" s="18"/>
      <c r="SUD112" s="1"/>
      <c r="SUF112" s="1"/>
      <c r="SUG112" s="1"/>
      <c r="SUK112" s="18"/>
      <c r="SUL112" s="1"/>
      <c r="SUN112" s="1"/>
      <c r="SUO112" s="1"/>
      <c r="SUS112" s="18"/>
      <c r="SUT112" s="1"/>
      <c r="SUV112" s="1"/>
      <c r="SUW112" s="1"/>
      <c r="SVA112" s="18"/>
      <c r="SVB112" s="1"/>
      <c r="SVD112" s="1"/>
      <c r="SVE112" s="1"/>
      <c r="SVI112" s="18"/>
      <c r="SVJ112" s="1"/>
      <c r="SVL112" s="1"/>
      <c r="SVM112" s="1"/>
      <c r="SVQ112" s="18"/>
      <c r="SVR112" s="1"/>
      <c r="SVT112" s="1"/>
      <c r="SVU112" s="1"/>
      <c r="SVY112" s="18"/>
      <c r="SVZ112" s="1"/>
      <c r="SWB112" s="1"/>
      <c r="SWC112" s="1"/>
      <c r="SWG112" s="18"/>
      <c r="SWH112" s="1"/>
      <c r="SWJ112" s="1"/>
      <c r="SWK112" s="1"/>
      <c r="SWO112" s="18"/>
      <c r="SWP112" s="1"/>
      <c r="SWR112" s="1"/>
      <c r="SWS112" s="1"/>
      <c r="SWW112" s="18"/>
      <c r="SWX112" s="1"/>
      <c r="SWZ112" s="1"/>
      <c r="SXA112" s="1"/>
      <c r="SXE112" s="18"/>
      <c r="SXF112" s="1"/>
      <c r="SXH112" s="1"/>
      <c r="SXI112" s="1"/>
      <c r="SXM112" s="18"/>
      <c r="SXN112" s="1"/>
      <c r="SXP112" s="1"/>
      <c r="SXQ112" s="1"/>
      <c r="SXU112" s="18"/>
      <c r="SXV112" s="1"/>
      <c r="SXX112" s="1"/>
      <c r="SXY112" s="1"/>
      <c r="SYC112" s="18"/>
      <c r="SYD112" s="1"/>
      <c r="SYF112" s="1"/>
      <c r="SYG112" s="1"/>
      <c r="SYK112" s="18"/>
      <c r="SYL112" s="1"/>
      <c r="SYN112" s="1"/>
      <c r="SYO112" s="1"/>
      <c r="SYS112" s="18"/>
      <c r="SYT112" s="1"/>
      <c r="SYV112" s="1"/>
      <c r="SYW112" s="1"/>
      <c r="SZA112" s="18"/>
      <c r="SZB112" s="1"/>
      <c r="SZD112" s="1"/>
      <c r="SZE112" s="1"/>
      <c r="SZI112" s="18"/>
      <c r="SZJ112" s="1"/>
      <c r="SZL112" s="1"/>
      <c r="SZM112" s="1"/>
      <c r="SZQ112" s="18"/>
      <c r="SZR112" s="1"/>
      <c r="SZT112" s="1"/>
      <c r="SZU112" s="1"/>
      <c r="SZY112" s="18"/>
      <c r="SZZ112" s="1"/>
      <c r="TAB112" s="1"/>
      <c r="TAC112" s="1"/>
      <c r="TAG112" s="18"/>
      <c r="TAH112" s="1"/>
      <c r="TAJ112" s="1"/>
      <c r="TAK112" s="1"/>
      <c r="TAO112" s="18"/>
      <c r="TAP112" s="1"/>
      <c r="TAR112" s="1"/>
      <c r="TAS112" s="1"/>
      <c r="TAW112" s="18"/>
      <c r="TAX112" s="1"/>
      <c r="TAZ112" s="1"/>
      <c r="TBA112" s="1"/>
      <c r="TBE112" s="18"/>
      <c r="TBF112" s="1"/>
      <c r="TBH112" s="1"/>
      <c r="TBI112" s="1"/>
      <c r="TBM112" s="18"/>
      <c r="TBN112" s="1"/>
      <c r="TBP112" s="1"/>
      <c r="TBQ112" s="1"/>
      <c r="TBU112" s="18"/>
      <c r="TBV112" s="1"/>
      <c r="TBX112" s="1"/>
      <c r="TBY112" s="1"/>
      <c r="TCC112" s="18"/>
      <c r="TCD112" s="1"/>
      <c r="TCF112" s="1"/>
      <c r="TCG112" s="1"/>
      <c r="TCK112" s="18"/>
      <c r="TCL112" s="1"/>
      <c r="TCN112" s="1"/>
      <c r="TCO112" s="1"/>
      <c r="TCS112" s="18"/>
      <c r="TCT112" s="1"/>
      <c r="TCV112" s="1"/>
      <c r="TCW112" s="1"/>
      <c r="TDA112" s="18"/>
      <c r="TDB112" s="1"/>
      <c r="TDD112" s="1"/>
      <c r="TDE112" s="1"/>
      <c r="TDI112" s="18"/>
      <c r="TDJ112" s="1"/>
      <c r="TDL112" s="1"/>
      <c r="TDM112" s="1"/>
      <c r="TDQ112" s="18"/>
      <c r="TDR112" s="1"/>
      <c r="TDT112" s="1"/>
      <c r="TDU112" s="1"/>
      <c r="TDY112" s="18"/>
      <c r="TDZ112" s="1"/>
      <c r="TEB112" s="1"/>
      <c r="TEC112" s="1"/>
      <c r="TEG112" s="18"/>
      <c r="TEH112" s="1"/>
      <c r="TEJ112" s="1"/>
      <c r="TEK112" s="1"/>
      <c r="TEO112" s="18"/>
      <c r="TEP112" s="1"/>
      <c r="TER112" s="1"/>
      <c r="TES112" s="1"/>
      <c r="TEW112" s="18"/>
      <c r="TEX112" s="1"/>
      <c r="TEZ112" s="1"/>
      <c r="TFA112" s="1"/>
      <c r="TFE112" s="18"/>
      <c r="TFF112" s="1"/>
      <c r="TFH112" s="1"/>
      <c r="TFI112" s="1"/>
      <c r="TFM112" s="18"/>
      <c r="TFN112" s="1"/>
      <c r="TFP112" s="1"/>
      <c r="TFQ112" s="1"/>
      <c r="TFU112" s="18"/>
      <c r="TFV112" s="1"/>
      <c r="TFX112" s="1"/>
      <c r="TFY112" s="1"/>
      <c r="TGC112" s="18"/>
      <c r="TGD112" s="1"/>
      <c r="TGF112" s="1"/>
      <c r="TGG112" s="1"/>
      <c r="TGK112" s="18"/>
      <c r="TGL112" s="1"/>
      <c r="TGN112" s="1"/>
      <c r="TGO112" s="1"/>
      <c r="TGS112" s="18"/>
      <c r="TGT112" s="1"/>
      <c r="TGV112" s="1"/>
      <c r="TGW112" s="1"/>
      <c r="THA112" s="18"/>
      <c r="THB112" s="1"/>
      <c r="THD112" s="1"/>
      <c r="THE112" s="1"/>
      <c r="THI112" s="18"/>
      <c r="THJ112" s="1"/>
      <c r="THL112" s="1"/>
      <c r="THM112" s="1"/>
      <c r="THQ112" s="18"/>
      <c r="THR112" s="1"/>
      <c r="THT112" s="1"/>
      <c r="THU112" s="1"/>
      <c r="THY112" s="18"/>
      <c r="THZ112" s="1"/>
      <c r="TIB112" s="1"/>
      <c r="TIC112" s="1"/>
      <c r="TIG112" s="18"/>
      <c r="TIH112" s="1"/>
      <c r="TIJ112" s="1"/>
      <c r="TIK112" s="1"/>
      <c r="TIO112" s="18"/>
      <c r="TIP112" s="1"/>
      <c r="TIR112" s="1"/>
      <c r="TIS112" s="1"/>
      <c r="TIW112" s="18"/>
      <c r="TIX112" s="1"/>
      <c r="TIZ112" s="1"/>
      <c r="TJA112" s="1"/>
      <c r="TJE112" s="18"/>
      <c r="TJF112" s="1"/>
      <c r="TJH112" s="1"/>
      <c r="TJI112" s="1"/>
      <c r="TJM112" s="18"/>
      <c r="TJN112" s="1"/>
      <c r="TJP112" s="1"/>
      <c r="TJQ112" s="1"/>
      <c r="TJU112" s="18"/>
      <c r="TJV112" s="1"/>
      <c r="TJX112" s="1"/>
      <c r="TJY112" s="1"/>
      <c r="TKC112" s="18"/>
      <c r="TKD112" s="1"/>
      <c r="TKF112" s="1"/>
      <c r="TKG112" s="1"/>
      <c r="TKK112" s="18"/>
      <c r="TKL112" s="1"/>
      <c r="TKN112" s="1"/>
      <c r="TKO112" s="1"/>
      <c r="TKS112" s="18"/>
      <c r="TKT112" s="1"/>
      <c r="TKV112" s="1"/>
      <c r="TKW112" s="1"/>
      <c r="TLA112" s="18"/>
      <c r="TLB112" s="1"/>
      <c r="TLD112" s="1"/>
      <c r="TLE112" s="1"/>
      <c r="TLI112" s="18"/>
      <c r="TLJ112" s="1"/>
      <c r="TLL112" s="1"/>
      <c r="TLM112" s="1"/>
      <c r="TLQ112" s="18"/>
      <c r="TLR112" s="1"/>
      <c r="TLT112" s="1"/>
      <c r="TLU112" s="1"/>
      <c r="TLY112" s="18"/>
      <c r="TLZ112" s="1"/>
      <c r="TMB112" s="1"/>
      <c r="TMC112" s="1"/>
      <c r="TMG112" s="18"/>
      <c r="TMH112" s="1"/>
      <c r="TMJ112" s="1"/>
      <c r="TMK112" s="1"/>
      <c r="TMO112" s="18"/>
      <c r="TMP112" s="1"/>
      <c r="TMR112" s="1"/>
      <c r="TMS112" s="1"/>
      <c r="TMW112" s="18"/>
      <c r="TMX112" s="1"/>
      <c r="TMZ112" s="1"/>
      <c r="TNA112" s="1"/>
      <c r="TNE112" s="18"/>
      <c r="TNF112" s="1"/>
      <c r="TNH112" s="1"/>
      <c r="TNI112" s="1"/>
      <c r="TNM112" s="18"/>
      <c r="TNN112" s="1"/>
      <c r="TNP112" s="1"/>
      <c r="TNQ112" s="1"/>
      <c r="TNU112" s="18"/>
      <c r="TNV112" s="1"/>
      <c r="TNX112" s="1"/>
      <c r="TNY112" s="1"/>
      <c r="TOC112" s="18"/>
      <c r="TOD112" s="1"/>
      <c r="TOF112" s="1"/>
      <c r="TOG112" s="1"/>
      <c r="TOK112" s="18"/>
      <c r="TOL112" s="1"/>
      <c r="TON112" s="1"/>
      <c r="TOO112" s="1"/>
      <c r="TOS112" s="18"/>
      <c r="TOT112" s="1"/>
      <c r="TOV112" s="1"/>
      <c r="TOW112" s="1"/>
      <c r="TPA112" s="18"/>
      <c r="TPB112" s="1"/>
      <c r="TPD112" s="1"/>
      <c r="TPE112" s="1"/>
      <c r="TPI112" s="18"/>
      <c r="TPJ112" s="1"/>
      <c r="TPL112" s="1"/>
      <c r="TPM112" s="1"/>
      <c r="TPQ112" s="18"/>
      <c r="TPR112" s="1"/>
      <c r="TPT112" s="1"/>
      <c r="TPU112" s="1"/>
      <c r="TPY112" s="18"/>
      <c r="TPZ112" s="1"/>
      <c r="TQB112" s="1"/>
      <c r="TQC112" s="1"/>
      <c r="TQG112" s="18"/>
      <c r="TQH112" s="1"/>
      <c r="TQJ112" s="1"/>
      <c r="TQK112" s="1"/>
      <c r="TQO112" s="18"/>
      <c r="TQP112" s="1"/>
      <c r="TQR112" s="1"/>
      <c r="TQS112" s="1"/>
      <c r="TQW112" s="18"/>
      <c r="TQX112" s="1"/>
      <c r="TQZ112" s="1"/>
      <c r="TRA112" s="1"/>
      <c r="TRE112" s="18"/>
      <c r="TRF112" s="1"/>
      <c r="TRH112" s="1"/>
      <c r="TRI112" s="1"/>
      <c r="TRM112" s="18"/>
      <c r="TRN112" s="1"/>
      <c r="TRP112" s="1"/>
      <c r="TRQ112" s="1"/>
      <c r="TRU112" s="18"/>
      <c r="TRV112" s="1"/>
      <c r="TRX112" s="1"/>
      <c r="TRY112" s="1"/>
      <c r="TSC112" s="18"/>
      <c r="TSD112" s="1"/>
      <c r="TSF112" s="1"/>
      <c r="TSG112" s="1"/>
      <c r="TSK112" s="18"/>
      <c r="TSL112" s="1"/>
      <c r="TSN112" s="1"/>
      <c r="TSO112" s="1"/>
      <c r="TSS112" s="18"/>
      <c r="TST112" s="1"/>
      <c r="TSV112" s="1"/>
      <c r="TSW112" s="1"/>
      <c r="TTA112" s="18"/>
      <c r="TTB112" s="1"/>
      <c r="TTD112" s="1"/>
      <c r="TTE112" s="1"/>
      <c r="TTI112" s="18"/>
      <c r="TTJ112" s="1"/>
      <c r="TTL112" s="1"/>
      <c r="TTM112" s="1"/>
      <c r="TTQ112" s="18"/>
      <c r="TTR112" s="1"/>
      <c r="TTT112" s="1"/>
      <c r="TTU112" s="1"/>
      <c r="TTY112" s="18"/>
      <c r="TTZ112" s="1"/>
      <c r="TUB112" s="1"/>
      <c r="TUC112" s="1"/>
      <c r="TUG112" s="18"/>
      <c r="TUH112" s="1"/>
      <c r="TUJ112" s="1"/>
      <c r="TUK112" s="1"/>
      <c r="TUO112" s="18"/>
      <c r="TUP112" s="1"/>
      <c r="TUR112" s="1"/>
      <c r="TUS112" s="1"/>
      <c r="TUW112" s="18"/>
      <c r="TUX112" s="1"/>
      <c r="TUZ112" s="1"/>
      <c r="TVA112" s="1"/>
      <c r="TVE112" s="18"/>
      <c r="TVF112" s="1"/>
      <c r="TVH112" s="1"/>
      <c r="TVI112" s="1"/>
      <c r="TVM112" s="18"/>
      <c r="TVN112" s="1"/>
      <c r="TVP112" s="1"/>
      <c r="TVQ112" s="1"/>
      <c r="TVU112" s="18"/>
      <c r="TVV112" s="1"/>
      <c r="TVX112" s="1"/>
      <c r="TVY112" s="1"/>
      <c r="TWC112" s="18"/>
      <c r="TWD112" s="1"/>
      <c r="TWF112" s="1"/>
      <c r="TWG112" s="1"/>
      <c r="TWK112" s="18"/>
      <c r="TWL112" s="1"/>
      <c r="TWN112" s="1"/>
      <c r="TWO112" s="1"/>
      <c r="TWS112" s="18"/>
      <c r="TWT112" s="1"/>
      <c r="TWV112" s="1"/>
      <c r="TWW112" s="1"/>
      <c r="TXA112" s="18"/>
      <c r="TXB112" s="1"/>
      <c r="TXD112" s="1"/>
      <c r="TXE112" s="1"/>
      <c r="TXI112" s="18"/>
      <c r="TXJ112" s="1"/>
      <c r="TXL112" s="1"/>
      <c r="TXM112" s="1"/>
      <c r="TXQ112" s="18"/>
      <c r="TXR112" s="1"/>
      <c r="TXT112" s="1"/>
      <c r="TXU112" s="1"/>
      <c r="TXY112" s="18"/>
      <c r="TXZ112" s="1"/>
      <c r="TYB112" s="1"/>
      <c r="TYC112" s="1"/>
      <c r="TYG112" s="18"/>
      <c r="TYH112" s="1"/>
      <c r="TYJ112" s="1"/>
      <c r="TYK112" s="1"/>
      <c r="TYO112" s="18"/>
      <c r="TYP112" s="1"/>
      <c r="TYR112" s="1"/>
      <c r="TYS112" s="1"/>
      <c r="TYW112" s="18"/>
      <c r="TYX112" s="1"/>
      <c r="TYZ112" s="1"/>
      <c r="TZA112" s="1"/>
      <c r="TZE112" s="18"/>
      <c r="TZF112" s="1"/>
      <c r="TZH112" s="1"/>
      <c r="TZI112" s="1"/>
      <c r="TZM112" s="18"/>
      <c r="TZN112" s="1"/>
      <c r="TZP112" s="1"/>
      <c r="TZQ112" s="1"/>
      <c r="TZU112" s="18"/>
      <c r="TZV112" s="1"/>
      <c r="TZX112" s="1"/>
      <c r="TZY112" s="1"/>
      <c r="UAC112" s="18"/>
      <c r="UAD112" s="1"/>
      <c r="UAF112" s="1"/>
      <c r="UAG112" s="1"/>
      <c r="UAK112" s="18"/>
      <c r="UAL112" s="1"/>
      <c r="UAN112" s="1"/>
      <c r="UAO112" s="1"/>
      <c r="UAS112" s="18"/>
      <c r="UAT112" s="1"/>
      <c r="UAV112" s="1"/>
      <c r="UAW112" s="1"/>
      <c r="UBA112" s="18"/>
      <c r="UBB112" s="1"/>
      <c r="UBD112" s="1"/>
      <c r="UBE112" s="1"/>
      <c r="UBI112" s="18"/>
      <c r="UBJ112" s="1"/>
      <c r="UBL112" s="1"/>
      <c r="UBM112" s="1"/>
      <c r="UBQ112" s="18"/>
      <c r="UBR112" s="1"/>
      <c r="UBT112" s="1"/>
      <c r="UBU112" s="1"/>
      <c r="UBY112" s="18"/>
      <c r="UBZ112" s="1"/>
      <c r="UCB112" s="1"/>
      <c r="UCC112" s="1"/>
      <c r="UCG112" s="18"/>
      <c r="UCH112" s="1"/>
      <c r="UCJ112" s="1"/>
      <c r="UCK112" s="1"/>
      <c r="UCO112" s="18"/>
      <c r="UCP112" s="1"/>
      <c r="UCR112" s="1"/>
      <c r="UCS112" s="1"/>
      <c r="UCW112" s="18"/>
      <c r="UCX112" s="1"/>
      <c r="UCZ112" s="1"/>
      <c r="UDA112" s="1"/>
      <c r="UDE112" s="18"/>
      <c r="UDF112" s="1"/>
      <c r="UDH112" s="1"/>
      <c r="UDI112" s="1"/>
      <c r="UDM112" s="18"/>
      <c r="UDN112" s="1"/>
      <c r="UDP112" s="1"/>
      <c r="UDQ112" s="1"/>
      <c r="UDU112" s="18"/>
      <c r="UDV112" s="1"/>
      <c r="UDX112" s="1"/>
      <c r="UDY112" s="1"/>
      <c r="UEC112" s="18"/>
      <c r="UED112" s="1"/>
      <c r="UEF112" s="1"/>
      <c r="UEG112" s="1"/>
      <c r="UEK112" s="18"/>
      <c r="UEL112" s="1"/>
      <c r="UEN112" s="1"/>
      <c r="UEO112" s="1"/>
      <c r="UES112" s="18"/>
      <c r="UET112" s="1"/>
      <c r="UEV112" s="1"/>
      <c r="UEW112" s="1"/>
      <c r="UFA112" s="18"/>
      <c r="UFB112" s="1"/>
      <c r="UFD112" s="1"/>
      <c r="UFE112" s="1"/>
      <c r="UFI112" s="18"/>
      <c r="UFJ112" s="1"/>
      <c r="UFL112" s="1"/>
      <c r="UFM112" s="1"/>
      <c r="UFQ112" s="18"/>
      <c r="UFR112" s="1"/>
      <c r="UFT112" s="1"/>
      <c r="UFU112" s="1"/>
      <c r="UFY112" s="18"/>
      <c r="UFZ112" s="1"/>
      <c r="UGB112" s="1"/>
      <c r="UGC112" s="1"/>
      <c r="UGG112" s="18"/>
      <c r="UGH112" s="1"/>
      <c r="UGJ112" s="1"/>
      <c r="UGK112" s="1"/>
      <c r="UGO112" s="18"/>
      <c r="UGP112" s="1"/>
      <c r="UGR112" s="1"/>
      <c r="UGS112" s="1"/>
      <c r="UGW112" s="18"/>
      <c r="UGX112" s="1"/>
      <c r="UGZ112" s="1"/>
      <c r="UHA112" s="1"/>
      <c r="UHE112" s="18"/>
      <c r="UHF112" s="1"/>
      <c r="UHH112" s="1"/>
      <c r="UHI112" s="1"/>
      <c r="UHM112" s="18"/>
      <c r="UHN112" s="1"/>
      <c r="UHP112" s="1"/>
      <c r="UHQ112" s="1"/>
      <c r="UHU112" s="18"/>
      <c r="UHV112" s="1"/>
      <c r="UHX112" s="1"/>
      <c r="UHY112" s="1"/>
      <c r="UIC112" s="18"/>
      <c r="UID112" s="1"/>
      <c r="UIF112" s="1"/>
      <c r="UIG112" s="1"/>
      <c r="UIK112" s="18"/>
      <c r="UIL112" s="1"/>
      <c r="UIN112" s="1"/>
      <c r="UIO112" s="1"/>
      <c r="UIS112" s="18"/>
      <c r="UIT112" s="1"/>
      <c r="UIV112" s="1"/>
      <c r="UIW112" s="1"/>
      <c r="UJA112" s="18"/>
      <c r="UJB112" s="1"/>
      <c r="UJD112" s="1"/>
      <c r="UJE112" s="1"/>
      <c r="UJI112" s="18"/>
      <c r="UJJ112" s="1"/>
      <c r="UJL112" s="1"/>
      <c r="UJM112" s="1"/>
      <c r="UJQ112" s="18"/>
      <c r="UJR112" s="1"/>
      <c r="UJT112" s="1"/>
      <c r="UJU112" s="1"/>
      <c r="UJY112" s="18"/>
      <c r="UJZ112" s="1"/>
      <c r="UKB112" s="1"/>
      <c r="UKC112" s="1"/>
      <c r="UKG112" s="18"/>
      <c r="UKH112" s="1"/>
      <c r="UKJ112" s="1"/>
      <c r="UKK112" s="1"/>
      <c r="UKO112" s="18"/>
      <c r="UKP112" s="1"/>
      <c r="UKR112" s="1"/>
      <c r="UKS112" s="1"/>
      <c r="UKW112" s="18"/>
      <c r="UKX112" s="1"/>
      <c r="UKZ112" s="1"/>
      <c r="ULA112" s="1"/>
      <c r="ULE112" s="18"/>
      <c r="ULF112" s="1"/>
      <c r="ULH112" s="1"/>
      <c r="ULI112" s="1"/>
      <c r="ULM112" s="18"/>
      <c r="ULN112" s="1"/>
      <c r="ULP112" s="1"/>
      <c r="ULQ112" s="1"/>
      <c r="ULU112" s="18"/>
      <c r="ULV112" s="1"/>
      <c r="ULX112" s="1"/>
      <c r="ULY112" s="1"/>
      <c r="UMC112" s="18"/>
      <c r="UMD112" s="1"/>
      <c r="UMF112" s="1"/>
      <c r="UMG112" s="1"/>
      <c r="UMK112" s="18"/>
      <c r="UML112" s="1"/>
      <c r="UMN112" s="1"/>
      <c r="UMO112" s="1"/>
      <c r="UMS112" s="18"/>
      <c r="UMT112" s="1"/>
      <c r="UMV112" s="1"/>
      <c r="UMW112" s="1"/>
      <c r="UNA112" s="18"/>
      <c r="UNB112" s="1"/>
      <c r="UND112" s="1"/>
      <c r="UNE112" s="1"/>
      <c r="UNI112" s="18"/>
      <c r="UNJ112" s="1"/>
      <c r="UNL112" s="1"/>
      <c r="UNM112" s="1"/>
      <c r="UNQ112" s="18"/>
      <c r="UNR112" s="1"/>
      <c r="UNT112" s="1"/>
      <c r="UNU112" s="1"/>
      <c r="UNY112" s="18"/>
      <c r="UNZ112" s="1"/>
      <c r="UOB112" s="1"/>
      <c r="UOC112" s="1"/>
      <c r="UOG112" s="18"/>
      <c r="UOH112" s="1"/>
      <c r="UOJ112" s="1"/>
      <c r="UOK112" s="1"/>
      <c r="UOO112" s="18"/>
      <c r="UOP112" s="1"/>
      <c r="UOR112" s="1"/>
      <c r="UOS112" s="1"/>
      <c r="UOW112" s="18"/>
      <c r="UOX112" s="1"/>
      <c r="UOZ112" s="1"/>
      <c r="UPA112" s="1"/>
      <c r="UPE112" s="18"/>
      <c r="UPF112" s="1"/>
      <c r="UPH112" s="1"/>
      <c r="UPI112" s="1"/>
      <c r="UPM112" s="18"/>
      <c r="UPN112" s="1"/>
      <c r="UPP112" s="1"/>
      <c r="UPQ112" s="1"/>
      <c r="UPU112" s="18"/>
      <c r="UPV112" s="1"/>
      <c r="UPX112" s="1"/>
      <c r="UPY112" s="1"/>
      <c r="UQC112" s="18"/>
      <c r="UQD112" s="1"/>
      <c r="UQF112" s="1"/>
      <c r="UQG112" s="1"/>
      <c r="UQK112" s="18"/>
      <c r="UQL112" s="1"/>
      <c r="UQN112" s="1"/>
      <c r="UQO112" s="1"/>
      <c r="UQS112" s="18"/>
      <c r="UQT112" s="1"/>
      <c r="UQV112" s="1"/>
      <c r="UQW112" s="1"/>
      <c r="URA112" s="18"/>
      <c r="URB112" s="1"/>
      <c r="URD112" s="1"/>
      <c r="URE112" s="1"/>
      <c r="URI112" s="18"/>
      <c r="URJ112" s="1"/>
      <c r="URL112" s="1"/>
      <c r="URM112" s="1"/>
      <c r="URQ112" s="18"/>
      <c r="URR112" s="1"/>
      <c r="URT112" s="1"/>
      <c r="URU112" s="1"/>
      <c r="URY112" s="18"/>
      <c r="URZ112" s="1"/>
      <c r="USB112" s="1"/>
      <c r="USC112" s="1"/>
      <c r="USG112" s="18"/>
      <c r="USH112" s="1"/>
      <c r="USJ112" s="1"/>
      <c r="USK112" s="1"/>
      <c r="USO112" s="18"/>
      <c r="USP112" s="1"/>
      <c r="USR112" s="1"/>
      <c r="USS112" s="1"/>
      <c r="USW112" s="18"/>
      <c r="USX112" s="1"/>
      <c r="USZ112" s="1"/>
      <c r="UTA112" s="1"/>
      <c r="UTE112" s="18"/>
      <c r="UTF112" s="1"/>
      <c r="UTH112" s="1"/>
      <c r="UTI112" s="1"/>
      <c r="UTM112" s="18"/>
      <c r="UTN112" s="1"/>
      <c r="UTP112" s="1"/>
      <c r="UTQ112" s="1"/>
      <c r="UTU112" s="18"/>
      <c r="UTV112" s="1"/>
      <c r="UTX112" s="1"/>
      <c r="UTY112" s="1"/>
      <c r="UUC112" s="18"/>
      <c r="UUD112" s="1"/>
      <c r="UUF112" s="1"/>
      <c r="UUG112" s="1"/>
      <c r="UUK112" s="18"/>
      <c r="UUL112" s="1"/>
      <c r="UUN112" s="1"/>
      <c r="UUO112" s="1"/>
      <c r="UUS112" s="18"/>
      <c r="UUT112" s="1"/>
      <c r="UUV112" s="1"/>
      <c r="UUW112" s="1"/>
      <c r="UVA112" s="18"/>
      <c r="UVB112" s="1"/>
      <c r="UVD112" s="1"/>
      <c r="UVE112" s="1"/>
      <c r="UVI112" s="18"/>
      <c r="UVJ112" s="1"/>
      <c r="UVL112" s="1"/>
      <c r="UVM112" s="1"/>
      <c r="UVQ112" s="18"/>
      <c r="UVR112" s="1"/>
      <c r="UVT112" s="1"/>
      <c r="UVU112" s="1"/>
      <c r="UVY112" s="18"/>
      <c r="UVZ112" s="1"/>
      <c r="UWB112" s="1"/>
      <c r="UWC112" s="1"/>
      <c r="UWG112" s="18"/>
      <c r="UWH112" s="1"/>
      <c r="UWJ112" s="1"/>
      <c r="UWK112" s="1"/>
      <c r="UWO112" s="18"/>
      <c r="UWP112" s="1"/>
      <c r="UWR112" s="1"/>
      <c r="UWS112" s="1"/>
      <c r="UWW112" s="18"/>
      <c r="UWX112" s="1"/>
      <c r="UWZ112" s="1"/>
      <c r="UXA112" s="1"/>
      <c r="UXE112" s="18"/>
      <c r="UXF112" s="1"/>
      <c r="UXH112" s="1"/>
      <c r="UXI112" s="1"/>
      <c r="UXM112" s="18"/>
      <c r="UXN112" s="1"/>
      <c r="UXP112" s="1"/>
      <c r="UXQ112" s="1"/>
      <c r="UXU112" s="18"/>
      <c r="UXV112" s="1"/>
      <c r="UXX112" s="1"/>
      <c r="UXY112" s="1"/>
      <c r="UYC112" s="18"/>
      <c r="UYD112" s="1"/>
      <c r="UYF112" s="1"/>
      <c r="UYG112" s="1"/>
      <c r="UYK112" s="18"/>
      <c r="UYL112" s="1"/>
      <c r="UYN112" s="1"/>
      <c r="UYO112" s="1"/>
      <c r="UYS112" s="18"/>
      <c r="UYT112" s="1"/>
      <c r="UYV112" s="1"/>
      <c r="UYW112" s="1"/>
      <c r="UZA112" s="18"/>
      <c r="UZB112" s="1"/>
      <c r="UZD112" s="1"/>
      <c r="UZE112" s="1"/>
      <c r="UZI112" s="18"/>
      <c r="UZJ112" s="1"/>
      <c r="UZL112" s="1"/>
      <c r="UZM112" s="1"/>
      <c r="UZQ112" s="18"/>
      <c r="UZR112" s="1"/>
      <c r="UZT112" s="1"/>
      <c r="UZU112" s="1"/>
      <c r="UZY112" s="18"/>
      <c r="UZZ112" s="1"/>
      <c r="VAB112" s="1"/>
      <c r="VAC112" s="1"/>
      <c r="VAG112" s="18"/>
      <c r="VAH112" s="1"/>
      <c r="VAJ112" s="1"/>
      <c r="VAK112" s="1"/>
      <c r="VAO112" s="18"/>
      <c r="VAP112" s="1"/>
      <c r="VAR112" s="1"/>
      <c r="VAS112" s="1"/>
      <c r="VAW112" s="18"/>
      <c r="VAX112" s="1"/>
      <c r="VAZ112" s="1"/>
      <c r="VBA112" s="1"/>
      <c r="VBE112" s="18"/>
      <c r="VBF112" s="1"/>
      <c r="VBH112" s="1"/>
      <c r="VBI112" s="1"/>
      <c r="VBM112" s="18"/>
      <c r="VBN112" s="1"/>
      <c r="VBP112" s="1"/>
      <c r="VBQ112" s="1"/>
      <c r="VBU112" s="18"/>
      <c r="VBV112" s="1"/>
      <c r="VBX112" s="1"/>
      <c r="VBY112" s="1"/>
      <c r="VCC112" s="18"/>
      <c r="VCD112" s="1"/>
      <c r="VCF112" s="1"/>
      <c r="VCG112" s="1"/>
      <c r="VCK112" s="18"/>
      <c r="VCL112" s="1"/>
      <c r="VCN112" s="1"/>
      <c r="VCO112" s="1"/>
      <c r="VCS112" s="18"/>
      <c r="VCT112" s="1"/>
      <c r="VCV112" s="1"/>
      <c r="VCW112" s="1"/>
      <c r="VDA112" s="18"/>
      <c r="VDB112" s="1"/>
      <c r="VDD112" s="1"/>
      <c r="VDE112" s="1"/>
      <c r="VDI112" s="18"/>
      <c r="VDJ112" s="1"/>
      <c r="VDL112" s="1"/>
      <c r="VDM112" s="1"/>
      <c r="VDQ112" s="18"/>
      <c r="VDR112" s="1"/>
      <c r="VDT112" s="1"/>
      <c r="VDU112" s="1"/>
      <c r="VDY112" s="18"/>
      <c r="VDZ112" s="1"/>
      <c r="VEB112" s="1"/>
      <c r="VEC112" s="1"/>
      <c r="VEG112" s="18"/>
      <c r="VEH112" s="1"/>
      <c r="VEJ112" s="1"/>
      <c r="VEK112" s="1"/>
      <c r="VEO112" s="18"/>
      <c r="VEP112" s="1"/>
      <c r="VER112" s="1"/>
      <c r="VES112" s="1"/>
      <c r="VEW112" s="18"/>
      <c r="VEX112" s="1"/>
      <c r="VEZ112" s="1"/>
      <c r="VFA112" s="1"/>
      <c r="VFE112" s="18"/>
      <c r="VFF112" s="1"/>
      <c r="VFH112" s="1"/>
      <c r="VFI112" s="1"/>
      <c r="VFM112" s="18"/>
      <c r="VFN112" s="1"/>
      <c r="VFP112" s="1"/>
      <c r="VFQ112" s="1"/>
      <c r="VFU112" s="18"/>
      <c r="VFV112" s="1"/>
      <c r="VFX112" s="1"/>
      <c r="VFY112" s="1"/>
      <c r="VGC112" s="18"/>
      <c r="VGD112" s="1"/>
      <c r="VGF112" s="1"/>
      <c r="VGG112" s="1"/>
      <c r="VGK112" s="18"/>
      <c r="VGL112" s="1"/>
      <c r="VGN112" s="1"/>
      <c r="VGO112" s="1"/>
      <c r="VGS112" s="18"/>
      <c r="VGT112" s="1"/>
      <c r="VGV112" s="1"/>
      <c r="VGW112" s="1"/>
      <c r="VHA112" s="18"/>
      <c r="VHB112" s="1"/>
      <c r="VHD112" s="1"/>
      <c r="VHE112" s="1"/>
      <c r="VHI112" s="18"/>
      <c r="VHJ112" s="1"/>
      <c r="VHL112" s="1"/>
      <c r="VHM112" s="1"/>
      <c r="VHQ112" s="18"/>
      <c r="VHR112" s="1"/>
      <c r="VHT112" s="1"/>
      <c r="VHU112" s="1"/>
      <c r="VHY112" s="18"/>
      <c r="VHZ112" s="1"/>
      <c r="VIB112" s="1"/>
      <c r="VIC112" s="1"/>
      <c r="VIG112" s="18"/>
      <c r="VIH112" s="1"/>
      <c r="VIJ112" s="1"/>
      <c r="VIK112" s="1"/>
      <c r="VIO112" s="18"/>
      <c r="VIP112" s="1"/>
      <c r="VIR112" s="1"/>
      <c r="VIS112" s="1"/>
      <c r="VIW112" s="18"/>
      <c r="VIX112" s="1"/>
      <c r="VIZ112" s="1"/>
      <c r="VJA112" s="1"/>
      <c r="VJE112" s="18"/>
      <c r="VJF112" s="1"/>
      <c r="VJH112" s="1"/>
      <c r="VJI112" s="1"/>
      <c r="VJM112" s="18"/>
      <c r="VJN112" s="1"/>
      <c r="VJP112" s="1"/>
      <c r="VJQ112" s="1"/>
      <c r="VJU112" s="18"/>
      <c r="VJV112" s="1"/>
      <c r="VJX112" s="1"/>
      <c r="VJY112" s="1"/>
      <c r="VKC112" s="18"/>
      <c r="VKD112" s="1"/>
      <c r="VKF112" s="1"/>
      <c r="VKG112" s="1"/>
      <c r="VKK112" s="18"/>
      <c r="VKL112" s="1"/>
      <c r="VKN112" s="1"/>
      <c r="VKO112" s="1"/>
      <c r="VKS112" s="18"/>
      <c r="VKT112" s="1"/>
      <c r="VKV112" s="1"/>
      <c r="VKW112" s="1"/>
      <c r="VLA112" s="18"/>
      <c r="VLB112" s="1"/>
      <c r="VLD112" s="1"/>
      <c r="VLE112" s="1"/>
      <c r="VLI112" s="18"/>
      <c r="VLJ112" s="1"/>
      <c r="VLL112" s="1"/>
      <c r="VLM112" s="1"/>
      <c r="VLQ112" s="18"/>
      <c r="VLR112" s="1"/>
      <c r="VLT112" s="1"/>
      <c r="VLU112" s="1"/>
      <c r="VLY112" s="18"/>
      <c r="VLZ112" s="1"/>
      <c r="VMB112" s="1"/>
      <c r="VMC112" s="1"/>
      <c r="VMG112" s="18"/>
      <c r="VMH112" s="1"/>
      <c r="VMJ112" s="1"/>
      <c r="VMK112" s="1"/>
      <c r="VMO112" s="18"/>
      <c r="VMP112" s="1"/>
      <c r="VMR112" s="1"/>
      <c r="VMS112" s="1"/>
      <c r="VMW112" s="18"/>
      <c r="VMX112" s="1"/>
      <c r="VMZ112" s="1"/>
      <c r="VNA112" s="1"/>
      <c r="VNE112" s="18"/>
      <c r="VNF112" s="1"/>
      <c r="VNH112" s="1"/>
      <c r="VNI112" s="1"/>
      <c r="VNM112" s="18"/>
      <c r="VNN112" s="1"/>
      <c r="VNP112" s="1"/>
      <c r="VNQ112" s="1"/>
      <c r="VNU112" s="18"/>
      <c r="VNV112" s="1"/>
      <c r="VNX112" s="1"/>
      <c r="VNY112" s="1"/>
      <c r="VOC112" s="18"/>
      <c r="VOD112" s="1"/>
      <c r="VOF112" s="1"/>
      <c r="VOG112" s="1"/>
      <c r="VOK112" s="18"/>
      <c r="VOL112" s="1"/>
      <c r="VON112" s="1"/>
      <c r="VOO112" s="1"/>
      <c r="VOS112" s="18"/>
      <c r="VOT112" s="1"/>
      <c r="VOV112" s="1"/>
      <c r="VOW112" s="1"/>
      <c r="VPA112" s="18"/>
      <c r="VPB112" s="1"/>
      <c r="VPD112" s="1"/>
      <c r="VPE112" s="1"/>
      <c r="VPI112" s="18"/>
      <c r="VPJ112" s="1"/>
      <c r="VPL112" s="1"/>
      <c r="VPM112" s="1"/>
      <c r="VPQ112" s="18"/>
      <c r="VPR112" s="1"/>
      <c r="VPT112" s="1"/>
      <c r="VPU112" s="1"/>
      <c r="VPY112" s="18"/>
      <c r="VPZ112" s="1"/>
      <c r="VQB112" s="1"/>
      <c r="VQC112" s="1"/>
      <c r="VQG112" s="18"/>
      <c r="VQH112" s="1"/>
      <c r="VQJ112" s="1"/>
      <c r="VQK112" s="1"/>
      <c r="VQO112" s="18"/>
      <c r="VQP112" s="1"/>
      <c r="VQR112" s="1"/>
      <c r="VQS112" s="1"/>
      <c r="VQW112" s="18"/>
      <c r="VQX112" s="1"/>
      <c r="VQZ112" s="1"/>
      <c r="VRA112" s="1"/>
      <c r="VRE112" s="18"/>
      <c r="VRF112" s="1"/>
      <c r="VRH112" s="1"/>
      <c r="VRI112" s="1"/>
      <c r="VRM112" s="18"/>
      <c r="VRN112" s="1"/>
      <c r="VRP112" s="1"/>
      <c r="VRQ112" s="1"/>
      <c r="VRU112" s="18"/>
      <c r="VRV112" s="1"/>
      <c r="VRX112" s="1"/>
      <c r="VRY112" s="1"/>
      <c r="VSC112" s="18"/>
      <c r="VSD112" s="1"/>
      <c r="VSF112" s="1"/>
      <c r="VSG112" s="1"/>
      <c r="VSK112" s="18"/>
      <c r="VSL112" s="1"/>
      <c r="VSN112" s="1"/>
      <c r="VSO112" s="1"/>
      <c r="VSS112" s="18"/>
      <c r="VST112" s="1"/>
      <c r="VSV112" s="1"/>
      <c r="VSW112" s="1"/>
      <c r="VTA112" s="18"/>
      <c r="VTB112" s="1"/>
      <c r="VTD112" s="1"/>
      <c r="VTE112" s="1"/>
      <c r="VTI112" s="18"/>
      <c r="VTJ112" s="1"/>
      <c r="VTL112" s="1"/>
      <c r="VTM112" s="1"/>
      <c r="VTQ112" s="18"/>
      <c r="VTR112" s="1"/>
      <c r="VTT112" s="1"/>
      <c r="VTU112" s="1"/>
      <c r="VTY112" s="18"/>
      <c r="VTZ112" s="1"/>
      <c r="VUB112" s="1"/>
      <c r="VUC112" s="1"/>
      <c r="VUG112" s="18"/>
      <c r="VUH112" s="1"/>
      <c r="VUJ112" s="1"/>
      <c r="VUK112" s="1"/>
      <c r="VUO112" s="18"/>
      <c r="VUP112" s="1"/>
      <c r="VUR112" s="1"/>
      <c r="VUS112" s="1"/>
      <c r="VUW112" s="18"/>
      <c r="VUX112" s="1"/>
      <c r="VUZ112" s="1"/>
      <c r="VVA112" s="1"/>
      <c r="VVE112" s="18"/>
      <c r="VVF112" s="1"/>
      <c r="VVH112" s="1"/>
      <c r="VVI112" s="1"/>
      <c r="VVM112" s="18"/>
      <c r="VVN112" s="1"/>
      <c r="VVP112" s="1"/>
      <c r="VVQ112" s="1"/>
      <c r="VVU112" s="18"/>
      <c r="VVV112" s="1"/>
      <c r="VVX112" s="1"/>
      <c r="VVY112" s="1"/>
      <c r="VWC112" s="18"/>
      <c r="VWD112" s="1"/>
      <c r="VWF112" s="1"/>
      <c r="VWG112" s="1"/>
      <c r="VWK112" s="18"/>
      <c r="VWL112" s="1"/>
      <c r="VWN112" s="1"/>
      <c r="VWO112" s="1"/>
      <c r="VWS112" s="18"/>
      <c r="VWT112" s="1"/>
      <c r="VWV112" s="1"/>
      <c r="VWW112" s="1"/>
      <c r="VXA112" s="18"/>
      <c r="VXB112" s="1"/>
      <c r="VXD112" s="1"/>
      <c r="VXE112" s="1"/>
      <c r="VXI112" s="18"/>
      <c r="VXJ112" s="1"/>
      <c r="VXL112" s="1"/>
      <c r="VXM112" s="1"/>
      <c r="VXQ112" s="18"/>
      <c r="VXR112" s="1"/>
      <c r="VXT112" s="1"/>
      <c r="VXU112" s="1"/>
      <c r="VXY112" s="18"/>
      <c r="VXZ112" s="1"/>
      <c r="VYB112" s="1"/>
      <c r="VYC112" s="1"/>
      <c r="VYG112" s="18"/>
      <c r="VYH112" s="1"/>
      <c r="VYJ112" s="1"/>
      <c r="VYK112" s="1"/>
      <c r="VYO112" s="18"/>
      <c r="VYP112" s="1"/>
      <c r="VYR112" s="1"/>
      <c r="VYS112" s="1"/>
      <c r="VYW112" s="18"/>
      <c r="VYX112" s="1"/>
      <c r="VYZ112" s="1"/>
      <c r="VZA112" s="1"/>
      <c r="VZE112" s="18"/>
      <c r="VZF112" s="1"/>
      <c r="VZH112" s="1"/>
      <c r="VZI112" s="1"/>
      <c r="VZM112" s="18"/>
      <c r="VZN112" s="1"/>
      <c r="VZP112" s="1"/>
      <c r="VZQ112" s="1"/>
      <c r="VZU112" s="18"/>
      <c r="VZV112" s="1"/>
      <c r="VZX112" s="1"/>
      <c r="VZY112" s="1"/>
      <c r="WAC112" s="18"/>
      <c r="WAD112" s="1"/>
      <c r="WAF112" s="1"/>
      <c r="WAG112" s="1"/>
      <c r="WAK112" s="18"/>
      <c r="WAL112" s="1"/>
      <c r="WAN112" s="1"/>
      <c r="WAO112" s="1"/>
      <c r="WAS112" s="18"/>
      <c r="WAT112" s="1"/>
      <c r="WAV112" s="1"/>
      <c r="WAW112" s="1"/>
      <c r="WBA112" s="18"/>
      <c r="WBB112" s="1"/>
      <c r="WBD112" s="1"/>
      <c r="WBE112" s="1"/>
      <c r="WBI112" s="18"/>
      <c r="WBJ112" s="1"/>
      <c r="WBL112" s="1"/>
      <c r="WBM112" s="1"/>
      <c r="WBQ112" s="18"/>
      <c r="WBR112" s="1"/>
      <c r="WBT112" s="1"/>
      <c r="WBU112" s="1"/>
      <c r="WBY112" s="18"/>
      <c r="WBZ112" s="1"/>
      <c r="WCB112" s="1"/>
      <c r="WCC112" s="1"/>
      <c r="WCG112" s="18"/>
      <c r="WCH112" s="1"/>
      <c r="WCJ112" s="1"/>
      <c r="WCK112" s="1"/>
      <c r="WCO112" s="18"/>
      <c r="WCP112" s="1"/>
      <c r="WCR112" s="1"/>
      <c r="WCS112" s="1"/>
      <c r="WCW112" s="18"/>
      <c r="WCX112" s="1"/>
      <c r="WCZ112" s="1"/>
      <c r="WDA112" s="1"/>
      <c r="WDE112" s="18"/>
      <c r="WDF112" s="1"/>
      <c r="WDH112" s="1"/>
      <c r="WDI112" s="1"/>
      <c r="WDM112" s="18"/>
      <c r="WDN112" s="1"/>
      <c r="WDP112" s="1"/>
      <c r="WDQ112" s="1"/>
      <c r="WDU112" s="18"/>
      <c r="WDV112" s="1"/>
      <c r="WDX112" s="1"/>
      <c r="WDY112" s="1"/>
      <c r="WEC112" s="18"/>
      <c r="WED112" s="1"/>
      <c r="WEF112" s="1"/>
      <c r="WEG112" s="1"/>
      <c r="WEK112" s="18"/>
      <c r="WEL112" s="1"/>
      <c r="WEN112" s="1"/>
      <c r="WEO112" s="1"/>
      <c r="WES112" s="18"/>
      <c r="WET112" s="1"/>
      <c r="WEV112" s="1"/>
      <c r="WEW112" s="1"/>
      <c r="WFA112" s="18"/>
      <c r="WFB112" s="1"/>
      <c r="WFD112" s="1"/>
      <c r="WFE112" s="1"/>
      <c r="WFI112" s="18"/>
      <c r="WFJ112" s="1"/>
      <c r="WFL112" s="1"/>
      <c r="WFM112" s="1"/>
      <c r="WFQ112" s="18"/>
      <c r="WFR112" s="1"/>
      <c r="WFT112" s="1"/>
      <c r="WFU112" s="1"/>
      <c r="WFY112" s="18"/>
      <c r="WFZ112" s="1"/>
      <c r="WGB112" s="1"/>
      <c r="WGC112" s="1"/>
      <c r="WGG112" s="18"/>
      <c r="WGH112" s="1"/>
      <c r="WGJ112" s="1"/>
      <c r="WGK112" s="1"/>
      <c r="WGO112" s="18"/>
      <c r="WGP112" s="1"/>
      <c r="WGR112" s="1"/>
      <c r="WGS112" s="1"/>
      <c r="WGW112" s="18"/>
      <c r="WGX112" s="1"/>
      <c r="WGZ112" s="1"/>
      <c r="WHA112" s="1"/>
      <c r="WHE112" s="18"/>
      <c r="WHF112" s="1"/>
      <c r="WHH112" s="1"/>
      <c r="WHI112" s="1"/>
      <c r="WHM112" s="18"/>
      <c r="WHN112" s="1"/>
      <c r="WHP112" s="1"/>
      <c r="WHQ112" s="1"/>
      <c r="WHU112" s="18"/>
      <c r="WHV112" s="1"/>
      <c r="WHX112" s="1"/>
      <c r="WHY112" s="1"/>
      <c r="WIC112" s="18"/>
      <c r="WID112" s="1"/>
      <c r="WIF112" s="1"/>
      <c r="WIG112" s="1"/>
      <c r="WIK112" s="18"/>
      <c r="WIL112" s="1"/>
      <c r="WIN112" s="1"/>
      <c r="WIO112" s="1"/>
      <c r="WIS112" s="18"/>
      <c r="WIT112" s="1"/>
      <c r="WIV112" s="1"/>
      <c r="WIW112" s="1"/>
      <c r="WJA112" s="18"/>
      <c r="WJB112" s="1"/>
      <c r="WJD112" s="1"/>
      <c r="WJE112" s="1"/>
      <c r="WJI112" s="18"/>
      <c r="WJJ112" s="1"/>
      <c r="WJL112" s="1"/>
      <c r="WJM112" s="1"/>
      <c r="WJQ112" s="18"/>
      <c r="WJR112" s="1"/>
      <c r="WJT112" s="1"/>
      <c r="WJU112" s="1"/>
      <c r="WJY112" s="18"/>
      <c r="WJZ112" s="1"/>
      <c r="WKB112" s="1"/>
      <c r="WKC112" s="1"/>
      <c r="WKG112" s="18"/>
      <c r="WKH112" s="1"/>
      <c r="WKJ112" s="1"/>
      <c r="WKK112" s="1"/>
      <c r="WKO112" s="18"/>
      <c r="WKP112" s="1"/>
      <c r="WKR112" s="1"/>
      <c r="WKS112" s="1"/>
      <c r="WKW112" s="18"/>
      <c r="WKX112" s="1"/>
      <c r="WKZ112" s="1"/>
      <c r="WLA112" s="1"/>
      <c r="WLE112" s="18"/>
      <c r="WLF112" s="1"/>
      <c r="WLH112" s="1"/>
      <c r="WLI112" s="1"/>
      <c r="WLM112" s="18"/>
      <c r="WLN112" s="1"/>
      <c r="WLP112" s="1"/>
      <c r="WLQ112" s="1"/>
      <c r="WLU112" s="18"/>
      <c r="WLV112" s="1"/>
      <c r="WLX112" s="1"/>
      <c r="WLY112" s="1"/>
      <c r="WMC112" s="18"/>
      <c r="WMD112" s="1"/>
      <c r="WMF112" s="1"/>
      <c r="WMG112" s="1"/>
      <c r="WMK112" s="18"/>
      <c r="WML112" s="1"/>
      <c r="WMN112" s="1"/>
      <c r="WMO112" s="1"/>
      <c r="WMS112" s="18"/>
      <c r="WMT112" s="1"/>
      <c r="WMV112" s="1"/>
      <c r="WMW112" s="1"/>
      <c r="WNA112" s="18"/>
      <c r="WNB112" s="1"/>
      <c r="WND112" s="1"/>
      <c r="WNE112" s="1"/>
      <c r="WNI112" s="18"/>
      <c r="WNJ112" s="1"/>
      <c r="WNL112" s="1"/>
      <c r="WNM112" s="1"/>
      <c r="WNQ112" s="18"/>
      <c r="WNR112" s="1"/>
      <c r="WNT112" s="1"/>
      <c r="WNU112" s="1"/>
      <c r="WNY112" s="18"/>
      <c r="WNZ112" s="1"/>
      <c r="WOB112" s="1"/>
      <c r="WOC112" s="1"/>
      <c r="WOG112" s="18"/>
      <c r="WOH112" s="1"/>
      <c r="WOJ112" s="1"/>
      <c r="WOK112" s="1"/>
      <c r="WOO112" s="18"/>
      <c r="WOP112" s="1"/>
      <c r="WOR112" s="1"/>
      <c r="WOS112" s="1"/>
      <c r="WOW112" s="18"/>
      <c r="WOX112" s="1"/>
      <c r="WOZ112" s="1"/>
      <c r="WPA112" s="1"/>
      <c r="WPE112" s="18"/>
      <c r="WPF112" s="1"/>
      <c r="WPH112" s="1"/>
      <c r="WPI112" s="1"/>
      <c r="WPM112" s="18"/>
      <c r="WPN112" s="1"/>
      <c r="WPP112" s="1"/>
      <c r="WPQ112" s="1"/>
      <c r="WPU112" s="18"/>
      <c r="WPV112" s="1"/>
      <c r="WPX112" s="1"/>
      <c r="WPY112" s="1"/>
      <c r="WQC112" s="18"/>
      <c r="WQD112" s="1"/>
      <c r="WQF112" s="1"/>
      <c r="WQG112" s="1"/>
      <c r="WQK112" s="18"/>
      <c r="WQL112" s="1"/>
      <c r="WQN112" s="1"/>
      <c r="WQO112" s="1"/>
      <c r="WQS112" s="18"/>
      <c r="WQT112" s="1"/>
      <c r="WQV112" s="1"/>
      <c r="WQW112" s="1"/>
      <c r="WRA112" s="18"/>
      <c r="WRB112" s="1"/>
      <c r="WRD112" s="1"/>
      <c r="WRE112" s="1"/>
      <c r="WRI112" s="18"/>
      <c r="WRJ112" s="1"/>
      <c r="WRL112" s="1"/>
      <c r="WRM112" s="1"/>
      <c r="WRQ112" s="18"/>
      <c r="WRR112" s="1"/>
      <c r="WRT112" s="1"/>
      <c r="WRU112" s="1"/>
      <c r="WRY112" s="18"/>
      <c r="WRZ112" s="1"/>
      <c r="WSB112" s="1"/>
      <c r="WSC112" s="1"/>
      <c r="WSG112" s="18"/>
      <c r="WSH112" s="1"/>
      <c r="WSJ112" s="1"/>
      <c r="WSK112" s="1"/>
      <c r="WSO112" s="18"/>
      <c r="WSP112" s="1"/>
      <c r="WSR112" s="1"/>
      <c r="WSS112" s="1"/>
      <c r="WSW112" s="18"/>
      <c r="WSX112" s="1"/>
      <c r="WSZ112" s="1"/>
      <c r="WTA112" s="1"/>
      <c r="WTE112" s="18"/>
      <c r="WTF112" s="1"/>
      <c r="WTH112" s="1"/>
      <c r="WTI112" s="1"/>
      <c r="WTM112" s="18"/>
      <c r="WTN112" s="1"/>
      <c r="WTP112" s="1"/>
      <c r="WTQ112" s="1"/>
      <c r="WTU112" s="18"/>
      <c r="WTV112" s="1"/>
      <c r="WTX112" s="1"/>
      <c r="WTY112" s="1"/>
      <c r="WUC112" s="18"/>
      <c r="WUD112" s="1"/>
      <c r="WUF112" s="1"/>
      <c r="WUG112" s="1"/>
      <c r="WUK112" s="18"/>
      <c r="WUL112" s="1"/>
      <c r="WUN112" s="1"/>
      <c r="WUO112" s="1"/>
      <c r="WUS112" s="18"/>
      <c r="WUT112" s="1"/>
      <c r="WUV112" s="1"/>
      <c r="WUW112" s="1"/>
      <c r="WVA112" s="18"/>
      <c r="WVB112" s="1"/>
      <c r="WVD112" s="1"/>
      <c r="WVE112" s="1"/>
      <c r="WVI112" s="18"/>
      <c r="WVJ112" s="1"/>
      <c r="WVL112" s="1"/>
      <c r="WVM112" s="1"/>
      <c r="WVQ112" s="18"/>
      <c r="WVR112" s="1"/>
      <c r="WVT112" s="1"/>
      <c r="WVU112" s="1"/>
      <c r="WVY112" s="18"/>
      <c r="WVZ112" s="1"/>
      <c r="WWB112" s="1"/>
      <c r="WWC112" s="1"/>
      <c r="WWG112" s="18"/>
      <c r="WWH112" s="1"/>
      <c r="WWJ112" s="1"/>
      <c r="WWK112" s="1"/>
      <c r="WWO112" s="18"/>
      <c r="WWP112" s="1"/>
      <c r="WWR112" s="1"/>
      <c r="WWS112" s="1"/>
      <c r="WWW112" s="18"/>
      <c r="WWX112" s="1"/>
      <c r="WWZ112" s="1"/>
      <c r="WXA112" s="1"/>
      <c r="WXE112" s="18"/>
      <c r="WXF112" s="1"/>
      <c r="WXH112" s="1"/>
      <c r="WXI112" s="1"/>
      <c r="WXM112" s="18"/>
      <c r="WXN112" s="1"/>
      <c r="WXP112" s="1"/>
      <c r="WXQ112" s="1"/>
      <c r="WXU112" s="18"/>
      <c r="WXV112" s="1"/>
      <c r="WXX112" s="1"/>
      <c r="WXY112" s="1"/>
      <c r="WYC112" s="18"/>
      <c r="WYD112" s="1"/>
      <c r="WYF112" s="1"/>
      <c r="WYG112" s="1"/>
      <c r="WYK112" s="18"/>
      <c r="WYL112" s="1"/>
      <c r="WYN112" s="1"/>
      <c r="WYO112" s="1"/>
      <c r="WYS112" s="18"/>
      <c r="WYT112" s="1"/>
      <c r="WYV112" s="1"/>
      <c r="WYW112" s="1"/>
      <c r="WZA112" s="18"/>
      <c r="WZB112" s="1"/>
      <c r="WZD112" s="1"/>
      <c r="WZE112" s="1"/>
      <c r="WZI112" s="18"/>
      <c r="WZJ112" s="1"/>
      <c r="WZL112" s="1"/>
      <c r="WZM112" s="1"/>
      <c r="WZQ112" s="18"/>
      <c r="WZR112" s="1"/>
      <c r="WZT112" s="1"/>
      <c r="WZU112" s="1"/>
      <c r="WZY112" s="18"/>
      <c r="WZZ112" s="1"/>
      <c r="XAB112" s="1"/>
      <c r="XAC112" s="1"/>
      <c r="XAG112" s="18"/>
      <c r="XAH112" s="1"/>
      <c r="XAJ112" s="1"/>
      <c r="XAK112" s="1"/>
      <c r="XAO112" s="18"/>
      <c r="XAP112" s="1"/>
      <c r="XAR112" s="1"/>
      <c r="XAS112" s="1"/>
      <c r="XAW112" s="18"/>
      <c r="XAX112" s="1"/>
      <c r="XAZ112" s="1"/>
      <c r="XBA112" s="1"/>
      <c r="XBE112" s="18"/>
      <c r="XBF112" s="1"/>
      <c r="XBH112" s="1"/>
      <c r="XBI112" s="1"/>
      <c r="XBM112" s="18"/>
      <c r="XBN112" s="1"/>
      <c r="XBP112" s="1"/>
      <c r="XBQ112" s="1"/>
      <c r="XBU112" s="18"/>
      <c r="XBV112" s="1"/>
      <c r="XBX112" s="1"/>
      <c r="XBY112" s="1"/>
      <c r="XCC112" s="18"/>
      <c r="XCD112" s="1"/>
      <c r="XCF112" s="1"/>
      <c r="XCG112" s="1"/>
      <c r="XCK112" s="18"/>
      <c r="XCL112" s="1"/>
      <c r="XCN112" s="1"/>
      <c r="XCO112" s="1"/>
      <c r="XCS112" s="18"/>
      <c r="XCT112" s="1"/>
      <c r="XCV112" s="1"/>
      <c r="XCW112" s="1"/>
      <c r="XDA112" s="18"/>
      <c r="XDB112" s="1"/>
      <c r="XDD112" s="1"/>
      <c r="XDE112" s="1"/>
      <c r="XDI112" s="18"/>
      <c r="XDJ112" s="1"/>
      <c r="XDL112" s="1"/>
      <c r="XDM112" s="1"/>
      <c r="XDQ112" s="18"/>
      <c r="XDR112" s="1"/>
      <c r="XDT112" s="1"/>
      <c r="XDU112" s="1"/>
      <c r="XDY112" s="18"/>
      <c r="XDZ112" s="1"/>
      <c r="XEB112" s="1"/>
      <c r="XEC112" s="1"/>
      <c r="XEG112" s="18"/>
      <c r="XEH112" s="1"/>
      <c r="XEJ112" s="1"/>
      <c r="XEK112" s="1"/>
      <c r="XEO112" s="18"/>
      <c r="XEP112" s="1"/>
      <c r="XER112" s="1"/>
      <c r="XES112" s="1"/>
      <c r="XEW112" s="18"/>
      <c r="XEX112" s="1"/>
      <c r="XEZ112" s="1"/>
      <c r="XFA112" s="1"/>
    </row>
    <row r="113" spans="1:1023 1025:2047 2049:3071 3073:4095 4097:5119 5121:6143 6145:7167 7169:8191 8193:9215 9217:10239 10241:11263 11265:12287 12289:13311 13313:14335 14337:15359 15361:16383">
      <c r="A113" s="18">
        <v>10990</v>
      </c>
      <c r="B113" s="1"/>
      <c r="C113"/>
      <c r="D113"/>
      <c r="E113" s="1"/>
      <c r="F113"/>
      <c r="G113">
        <v>1</v>
      </c>
      <c r="H113" t="s">
        <v>71</v>
      </c>
      <c r="I113" s="18"/>
      <c r="J113" s="1"/>
      <c r="K113"/>
      <c r="L113" s="1"/>
      <c r="M113" s="1"/>
      <c r="Q113" s="18"/>
      <c r="R113" s="1"/>
      <c r="T113" s="1"/>
      <c r="U113" s="1"/>
      <c r="Y113" s="18"/>
      <c r="Z113" s="1"/>
      <c r="AB113" s="1"/>
      <c r="AC113" s="1"/>
      <c r="AG113" s="18"/>
      <c r="AH113" s="1"/>
      <c r="AJ113" s="1"/>
      <c r="AK113" s="1"/>
      <c r="AO113" s="18"/>
      <c r="AP113" s="1"/>
      <c r="AR113" s="1"/>
      <c r="AS113" s="1"/>
      <c r="AW113" s="18"/>
      <c r="AX113" s="1"/>
      <c r="AZ113" s="1"/>
      <c r="BA113" s="1"/>
      <c r="BE113" s="18"/>
      <c r="BF113" s="1"/>
      <c r="BH113" s="1"/>
      <c r="BI113" s="1"/>
      <c r="BM113" s="18"/>
      <c r="BN113" s="1"/>
      <c r="BP113" s="1"/>
      <c r="BQ113" s="1"/>
      <c r="BU113" s="18"/>
      <c r="BV113" s="1"/>
      <c r="BX113" s="1"/>
      <c r="BY113" s="1"/>
      <c r="CC113" s="18"/>
      <c r="CD113" s="1"/>
      <c r="CF113" s="1"/>
      <c r="CG113" s="1"/>
      <c r="CK113" s="18"/>
      <c r="CL113" s="1"/>
      <c r="CN113" s="1"/>
      <c r="CO113" s="1"/>
      <c r="CS113" s="18"/>
      <c r="CT113" s="1"/>
      <c r="CV113" s="1"/>
      <c r="CW113" s="1"/>
      <c r="DA113" s="18"/>
      <c r="DB113" s="1"/>
      <c r="DD113" s="1"/>
      <c r="DE113" s="1"/>
      <c r="DI113" s="18"/>
      <c r="DJ113" s="1"/>
      <c r="DL113" s="1"/>
      <c r="DM113" s="1"/>
      <c r="DQ113" s="18"/>
      <c r="DR113" s="1"/>
      <c r="DT113" s="1"/>
      <c r="DU113" s="1"/>
      <c r="DY113" s="18"/>
      <c r="DZ113" s="1"/>
      <c r="EB113" s="1"/>
      <c r="EC113" s="1"/>
      <c r="EG113" s="18"/>
      <c r="EH113" s="1"/>
      <c r="EJ113" s="1"/>
      <c r="EK113" s="1"/>
      <c r="EO113" s="18"/>
      <c r="EP113" s="1"/>
      <c r="ER113" s="1"/>
      <c r="ES113" s="1"/>
      <c r="EW113" s="18"/>
      <c r="EX113" s="1"/>
      <c r="EZ113" s="1"/>
      <c r="FA113" s="1"/>
      <c r="FE113" s="18"/>
      <c r="FF113" s="1"/>
      <c r="FH113" s="1"/>
      <c r="FI113" s="1"/>
      <c r="FM113" s="18"/>
      <c r="FN113" s="1"/>
      <c r="FP113" s="1"/>
      <c r="FQ113" s="1"/>
      <c r="FU113" s="18"/>
      <c r="FV113" s="1"/>
      <c r="FX113" s="1"/>
      <c r="FY113" s="1"/>
      <c r="GC113" s="18"/>
      <c r="GD113" s="1"/>
      <c r="GF113" s="1"/>
      <c r="GG113" s="1"/>
      <c r="GK113" s="18"/>
      <c r="GL113" s="1"/>
      <c r="GN113" s="1"/>
      <c r="GO113" s="1"/>
      <c r="GS113" s="18"/>
      <c r="GT113" s="1"/>
      <c r="GV113" s="1"/>
      <c r="GW113" s="1"/>
      <c r="HA113" s="18"/>
      <c r="HB113" s="1"/>
      <c r="HD113" s="1"/>
      <c r="HE113" s="1"/>
      <c r="HI113" s="18"/>
      <c r="HJ113" s="1"/>
      <c r="HL113" s="1"/>
      <c r="HM113" s="1"/>
      <c r="HQ113" s="18"/>
      <c r="HR113" s="1"/>
      <c r="HT113" s="1"/>
      <c r="HU113" s="1"/>
      <c r="HY113" s="18"/>
      <c r="HZ113" s="1"/>
      <c r="IB113" s="1"/>
      <c r="IC113" s="1"/>
      <c r="IG113" s="18"/>
      <c r="IH113" s="1"/>
      <c r="IJ113" s="1"/>
      <c r="IK113" s="1"/>
      <c r="IO113" s="18"/>
      <c r="IP113" s="1"/>
      <c r="IR113" s="1"/>
      <c r="IS113" s="1"/>
      <c r="IW113" s="18"/>
      <c r="IX113" s="1"/>
      <c r="IZ113" s="1"/>
      <c r="JA113" s="1"/>
      <c r="JE113" s="18"/>
      <c r="JF113" s="1"/>
      <c r="JH113" s="1"/>
      <c r="JI113" s="1"/>
      <c r="JM113" s="18"/>
      <c r="JN113" s="1"/>
      <c r="JP113" s="1"/>
      <c r="JQ113" s="1"/>
      <c r="JU113" s="18"/>
      <c r="JV113" s="1"/>
      <c r="JX113" s="1"/>
      <c r="JY113" s="1"/>
      <c r="KC113" s="18"/>
      <c r="KD113" s="1"/>
      <c r="KF113" s="1"/>
      <c r="KG113" s="1"/>
      <c r="KK113" s="18"/>
      <c r="KL113" s="1"/>
      <c r="KN113" s="1"/>
      <c r="KO113" s="1"/>
      <c r="KS113" s="18"/>
      <c r="KT113" s="1"/>
      <c r="KV113" s="1"/>
      <c r="KW113" s="1"/>
      <c r="LA113" s="18"/>
      <c r="LB113" s="1"/>
      <c r="LD113" s="1"/>
      <c r="LE113" s="1"/>
      <c r="LI113" s="18"/>
      <c r="LJ113" s="1"/>
      <c r="LL113" s="1"/>
      <c r="LM113" s="1"/>
      <c r="LQ113" s="18"/>
      <c r="LR113" s="1"/>
      <c r="LT113" s="1"/>
      <c r="LU113" s="1"/>
      <c r="LY113" s="18"/>
      <c r="LZ113" s="1"/>
      <c r="MB113" s="1"/>
      <c r="MC113" s="1"/>
      <c r="MG113" s="18"/>
      <c r="MH113" s="1"/>
      <c r="MJ113" s="1"/>
      <c r="MK113" s="1"/>
      <c r="MO113" s="18"/>
      <c r="MP113" s="1"/>
      <c r="MR113" s="1"/>
      <c r="MS113" s="1"/>
      <c r="MW113" s="18"/>
      <c r="MX113" s="1"/>
      <c r="MZ113" s="1"/>
      <c r="NA113" s="1"/>
      <c r="NE113" s="18"/>
      <c r="NF113" s="1"/>
      <c r="NH113" s="1"/>
      <c r="NI113" s="1"/>
      <c r="NM113" s="18"/>
      <c r="NN113" s="1"/>
      <c r="NP113" s="1"/>
      <c r="NQ113" s="1"/>
      <c r="NU113" s="18"/>
      <c r="NV113" s="1"/>
      <c r="NX113" s="1"/>
      <c r="NY113" s="1"/>
      <c r="OC113" s="18"/>
      <c r="OD113" s="1"/>
      <c r="OF113" s="1"/>
      <c r="OG113" s="1"/>
      <c r="OK113" s="18"/>
      <c r="OL113" s="1"/>
      <c r="ON113" s="1"/>
      <c r="OO113" s="1"/>
      <c r="OS113" s="18"/>
      <c r="OT113" s="1"/>
      <c r="OV113" s="1"/>
      <c r="OW113" s="1"/>
      <c r="PA113" s="18"/>
      <c r="PB113" s="1"/>
      <c r="PD113" s="1"/>
      <c r="PE113" s="1"/>
      <c r="PI113" s="18"/>
      <c r="PJ113" s="1"/>
      <c r="PL113" s="1"/>
      <c r="PM113" s="1"/>
      <c r="PQ113" s="18"/>
      <c r="PR113" s="1"/>
      <c r="PT113" s="1"/>
      <c r="PU113" s="1"/>
      <c r="PY113" s="18"/>
      <c r="PZ113" s="1"/>
      <c r="QB113" s="1"/>
      <c r="QC113" s="1"/>
      <c r="QG113" s="18"/>
      <c r="QH113" s="1"/>
      <c r="QJ113" s="1"/>
      <c r="QK113" s="1"/>
      <c r="QO113" s="18"/>
      <c r="QP113" s="1"/>
      <c r="QR113" s="1"/>
      <c r="QS113" s="1"/>
      <c r="QW113" s="18"/>
      <c r="QX113" s="1"/>
      <c r="QZ113" s="1"/>
      <c r="RA113" s="1"/>
      <c r="RE113" s="18"/>
      <c r="RF113" s="1"/>
      <c r="RH113" s="1"/>
      <c r="RI113" s="1"/>
      <c r="RM113" s="18"/>
      <c r="RN113" s="1"/>
      <c r="RP113" s="1"/>
      <c r="RQ113" s="1"/>
      <c r="RU113" s="18"/>
      <c r="RV113" s="1"/>
      <c r="RX113" s="1"/>
      <c r="RY113" s="1"/>
      <c r="SC113" s="18"/>
      <c r="SD113" s="1"/>
      <c r="SF113" s="1"/>
      <c r="SG113" s="1"/>
      <c r="SK113" s="18"/>
      <c r="SL113" s="1"/>
      <c r="SN113" s="1"/>
      <c r="SO113" s="1"/>
      <c r="SS113" s="18"/>
      <c r="ST113" s="1"/>
      <c r="SV113" s="1"/>
      <c r="SW113" s="1"/>
      <c r="TA113" s="18"/>
      <c r="TB113" s="1"/>
      <c r="TD113" s="1"/>
      <c r="TE113" s="1"/>
      <c r="TI113" s="18"/>
      <c r="TJ113" s="1"/>
      <c r="TL113" s="1"/>
      <c r="TM113" s="1"/>
      <c r="TQ113" s="18"/>
      <c r="TR113" s="1"/>
      <c r="TT113" s="1"/>
      <c r="TU113" s="1"/>
      <c r="TY113" s="18"/>
      <c r="TZ113" s="1"/>
      <c r="UB113" s="1"/>
      <c r="UC113" s="1"/>
      <c r="UG113" s="18"/>
      <c r="UH113" s="1"/>
      <c r="UJ113" s="1"/>
      <c r="UK113" s="1"/>
      <c r="UO113" s="18"/>
      <c r="UP113" s="1"/>
      <c r="UR113" s="1"/>
      <c r="US113" s="1"/>
      <c r="UW113" s="18"/>
      <c r="UX113" s="1"/>
      <c r="UZ113" s="1"/>
      <c r="VA113" s="1"/>
      <c r="VE113" s="18"/>
      <c r="VF113" s="1"/>
      <c r="VH113" s="1"/>
      <c r="VI113" s="1"/>
      <c r="VM113" s="18"/>
      <c r="VN113" s="1"/>
      <c r="VP113" s="1"/>
      <c r="VQ113" s="1"/>
      <c r="VU113" s="18"/>
      <c r="VV113" s="1"/>
      <c r="VX113" s="1"/>
      <c r="VY113" s="1"/>
      <c r="WC113" s="18"/>
      <c r="WD113" s="1"/>
      <c r="WF113" s="1"/>
      <c r="WG113" s="1"/>
      <c r="WK113" s="18"/>
      <c r="WL113" s="1"/>
      <c r="WN113" s="1"/>
      <c r="WO113" s="1"/>
      <c r="WS113" s="18"/>
      <c r="WT113" s="1"/>
      <c r="WV113" s="1"/>
      <c r="WW113" s="1"/>
      <c r="XA113" s="18"/>
      <c r="XB113" s="1"/>
      <c r="XD113" s="1"/>
      <c r="XE113" s="1"/>
      <c r="XI113" s="18"/>
      <c r="XJ113" s="1"/>
      <c r="XL113" s="1"/>
      <c r="XM113" s="1"/>
      <c r="XQ113" s="18"/>
      <c r="XR113" s="1"/>
      <c r="XT113" s="1"/>
      <c r="XU113" s="1"/>
      <c r="XY113" s="18"/>
      <c r="XZ113" s="1"/>
      <c r="YB113" s="1"/>
      <c r="YC113" s="1"/>
      <c r="YG113" s="18"/>
      <c r="YH113" s="1"/>
      <c r="YJ113" s="1"/>
      <c r="YK113" s="1"/>
      <c r="YO113" s="18"/>
      <c r="YP113" s="1"/>
      <c r="YR113" s="1"/>
      <c r="YS113" s="1"/>
      <c r="YW113" s="18"/>
      <c r="YX113" s="1"/>
      <c r="YZ113" s="1"/>
      <c r="ZA113" s="1"/>
      <c r="ZE113" s="18"/>
      <c r="ZF113" s="1"/>
      <c r="ZH113" s="1"/>
      <c r="ZI113" s="1"/>
      <c r="ZM113" s="18"/>
      <c r="ZN113" s="1"/>
      <c r="ZP113" s="1"/>
      <c r="ZQ113" s="1"/>
      <c r="ZU113" s="18"/>
      <c r="ZV113" s="1"/>
      <c r="ZX113" s="1"/>
      <c r="ZY113" s="1"/>
      <c r="AAC113" s="18"/>
      <c r="AAD113" s="1"/>
      <c r="AAF113" s="1"/>
      <c r="AAG113" s="1"/>
      <c r="AAK113" s="18"/>
      <c r="AAL113" s="1"/>
      <c r="AAN113" s="1"/>
      <c r="AAO113" s="1"/>
      <c r="AAS113" s="18"/>
      <c r="AAT113" s="1"/>
      <c r="AAV113" s="1"/>
      <c r="AAW113" s="1"/>
      <c r="ABA113" s="18"/>
      <c r="ABB113" s="1"/>
      <c r="ABD113" s="1"/>
      <c r="ABE113" s="1"/>
      <c r="ABI113" s="18"/>
      <c r="ABJ113" s="1"/>
      <c r="ABL113" s="1"/>
      <c r="ABM113" s="1"/>
      <c r="ABQ113" s="18"/>
      <c r="ABR113" s="1"/>
      <c r="ABT113" s="1"/>
      <c r="ABU113" s="1"/>
      <c r="ABY113" s="18"/>
      <c r="ABZ113" s="1"/>
      <c r="ACB113" s="1"/>
      <c r="ACC113" s="1"/>
      <c r="ACG113" s="18"/>
      <c r="ACH113" s="1"/>
      <c r="ACJ113" s="1"/>
      <c r="ACK113" s="1"/>
      <c r="ACO113" s="18"/>
      <c r="ACP113" s="1"/>
      <c r="ACR113" s="1"/>
      <c r="ACS113" s="1"/>
      <c r="ACW113" s="18"/>
      <c r="ACX113" s="1"/>
      <c r="ACZ113" s="1"/>
      <c r="ADA113" s="1"/>
      <c r="ADE113" s="18"/>
      <c r="ADF113" s="1"/>
      <c r="ADH113" s="1"/>
      <c r="ADI113" s="1"/>
      <c r="ADM113" s="18"/>
      <c r="ADN113" s="1"/>
      <c r="ADP113" s="1"/>
      <c r="ADQ113" s="1"/>
      <c r="ADU113" s="18"/>
      <c r="ADV113" s="1"/>
      <c r="ADX113" s="1"/>
      <c r="ADY113" s="1"/>
      <c r="AEC113" s="18"/>
      <c r="AED113" s="1"/>
      <c r="AEF113" s="1"/>
      <c r="AEG113" s="1"/>
      <c r="AEK113" s="18"/>
      <c r="AEL113" s="1"/>
      <c r="AEN113" s="1"/>
      <c r="AEO113" s="1"/>
      <c r="AES113" s="18"/>
      <c r="AET113" s="1"/>
      <c r="AEV113" s="1"/>
      <c r="AEW113" s="1"/>
      <c r="AFA113" s="18"/>
      <c r="AFB113" s="1"/>
      <c r="AFD113" s="1"/>
      <c r="AFE113" s="1"/>
      <c r="AFI113" s="18"/>
      <c r="AFJ113" s="1"/>
      <c r="AFL113" s="1"/>
      <c r="AFM113" s="1"/>
      <c r="AFQ113" s="18"/>
      <c r="AFR113" s="1"/>
      <c r="AFT113" s="1"/>
      <c r="AFU113" s="1"/>
      <c r="AFY113" s="18"/>
      <c r="AFZ113" s="1"/>
      <c r="AGB113" s="1"/>
      <c r="AGC113" s="1"/>
      <c r="AGG113" s="18"/>
      <c r="AGH113" s="1"/>
      <c r="AGJ113" s="1"/>
      <c r="AGK113" s="1"/>
      <c r="AGO113" s="18"/>
      <c r="AGP113" s="1"/>
      <c r="AGR113" s="1"/>
      <c r="AGS113" s="1"/>
      <c r="AGW113" s="18"/>
      <c r="AGX113" s="1"/>
      <c r="AGZ113" s="1"/>
      <c r="AHA113" s="1"/>
      <c r="AHE113" s="18"/>
      <c r="AHF113" s="1"/>
      <c r="AHH113" s="1"/>
      <c r="AHI113" s="1"/>
      <c r="AHM113" s="18"/>
      <c r="AHN113" s="1"/>
      <c r="AHP113" s="1"/>
      <c r="AHQ113" s="1"/>
      <c r="AHU113" s="18"/>
      <c r="AHV113" s="1"/>
      <c r="AHX113" s="1"/>
      <c r="AHY113" s="1"/>
      <c r="AIC113" s="18"/>
      <c r="AID113" s="1"/>
      <c r="AIF113" s="1"/>
      <c r="AIG113" s="1"/>
      <c r="AIK113" s="18"/>
      <c r="AIL113" s="1"/>
      <c r="AIN113" s="1"/>
      <c r="AIO113" s="1"/>
      <c r="AIS113" s="18"/>
      <c r="AIT113" s="1"/>
      <c r="AIV113" s="1"/>
      <c r="AIW113" s="1"/>
      <c r="AJA113" s="18"/>
      <c r="AJB113" s="1"/>
      <c r="AJD113" s="1"/>
      <c r="AJE113" s="1"/>
      <c r="AJI113" s="18"/>
      <c r="AJJ113" s="1"/>
      <c r="AJL113" s="1"/>
      <c r="AJM113" s="1"/>
      <c r="AJQ113" s="18"/>
      <c r="AJR113" s="1"/>
      <c r="AJT113" s="1"/>
      <c r="AJU113" s="1"/>
      <c r="AJY113" s="18"/>
      <c r="AJZ113" s="1"/>
      <c r="AKB113" s="1"/>
      <c r="AKC113" s="1"/>
      <c r="AKG113" s="18"/>
      <c r="AKH113" s="1"/>
      <c r="AKJ113" s="1"/>
      <c r="AKK113" s="1"/>
      <c r="AKO113" s="18"/>
      <c r="AKP113" s="1"/>
      <c r="AKR113" s="1"/>
      <c r="AKS113" s="1"/>
      <c r="AKW113" s="18"/>
      <c r="AKX113" s="1"/>
      <c r="AKZ113" s="1"/>
      <c r="ALA113" s="1"/>
      <c r="ALE113" s="18"/>
      <c r="ALF113" s="1"/>
      <c r="ALH113" s="1"/>
      <c r="ALI113" s="1"/>
      <c r="ALM113" s="18"/>
      <c r="ALN113" s="1"/>
      <c r="ALP113" s="1"/>
      <c r="ALQ113" s="1"/>
      <c r="ALU113" s="18"/>
      <c r="ALV113" s="1"/>
      <c r="ALX113" s="1"/>
      <c r="ALY113" s="1"/>
      <c r="AMC113" s="18"/>
      <c r="AMD113" s="1"/>
      <c r="AMF113" s="1"/>
      <c r="AMG113" s="1"/>
      <c r="AMK113" s="18"/>
      <c r="AML113" s="1"/>
      <c r="AMN113" s="1"/>
      <c r="AMO113" s="1"/>
      <c r="AMS113" s="18"/>
      <c r="AMT113" s="1"/>
      <c r="AMV113" s="1"/>
      <c r="AMW113" s="1"/>
      <c r="ANA113" s="18"/>
      <c r="ANB113" s="1"/>
      <c r="AND113" s="1"/>
      <c r="ANE113" s="1"/>
      <c r="ANI113" s="18"/>
      <c r="ANJ113" s="1"/>
      <c r="ANL113" s="1"/>
      <c r="ANM113" s="1"/>
      <c r="ANQ113" s="18"/>
      <c r="ANR113" s="1"/>
      <c r="ANT113" s="1"/>
      <c r="ANU113" s="1"/>
      <c r="ANY113" s="18"/>
      <c r="ANZ113" s="1"/>
      <c r="AOB113" s="1"/>
      <c r="AOC113" s="1"/>
      <c r="AOG113" s="18"/>
      <c r="AOH113" s="1"/>
      <c r="AOJ113" s="1"/>
      <c r="AOK113" s="1"/>
      <c r="AOO113" s="18"/>
      <c r="AOP113" s="1"/>
      <c r="AOR113" s="1"/>
      <c r="AOS113" s="1"/>
      <c r="AOW113" s="18"/>
      <c r="AOX113" s="1"/>
      <c r="AOZ113" s="1"/>
      <c r="APA113" s="1"/>
      <c r="APE113" s="18"/>
      <c r="APF113" s="1"/>
      <c r="APH113" s="1"/>
      <c r="API113" s="1"/>
      <c r="APM113" s="18"/>
      <c r="APN113" s="1"/>
      <c r="APP113" s="1"/>
      <c r="APQ113" s="1"/>
      <c r="APU113" s="18"/>
      <c r="APV113" s="1"/>
      <c r="APX113" s="1"/>
      <c r="APY113" s="1"/>
      <c r="AQC113" s="18"/>
      <c r="AQD113" s="1"/>
      <c r="AQF113" s="1"/>
      <c r="AQG113" s="1"/>
      <c r="AQK113" s="18"/>
      <c r="AQL113" s="1"/>
      <c r="AQN113" s="1"/>
      <c r="AQO113" s="1"/>
      <c r="AQS113" s="18"/>
      <c r="AQT113" s="1"/>
      <c r="AQV113" s="1"/>
      <c r="AQW113" s="1"/>
      <c r="ARA113" s="18"/>
      <c r="ARB113" s="1"/>
      <c r="ARD113" s="1"/>
      <c r="ARE113" s="1"/>
      <c r="ARI113" s="18"/>
      <c r="ARJ113" s="1"/>
      <c r="ARL113" s="1"/>
      <c r="ARM113" s="1"/>
      <c r="ARQ113" s="18"/>
      <c r="ARR113" s="1"/>
      <c r="ART113" s="1"/>
      <c r="ARU113" s="1"/>
      <c r="ARY113" s="18"/>
      <c r="ARZ113" s="1"/>
      <c r="ASB113" s="1"/>
      <c r="ASC113" s="1"/>
      <c r="ASG113" s="18"/>
      <c r="ASH113" s="1"/>
      <c r="ASJ113" s="1"/>
      <c r="ASK113" s="1"/>
      <c r="ASO113" s="18"/>
      <c r="ASP113" s="1"/>
      <c r="ASR113" s="1"/>
      <c r="ASS113" s="1"/>
      <c r="ASW113" s="18"/>
      <c r="ASX113" s="1"/>
      <c r="ASZ113" s="1"/>
      <c r="ATA113" s="1"/>
      <c r="ATE113" s="18"/>
      <c r="ATF113" s="1"/>
      <c r="ATH113" s="1"/>
      <c r="ATI113" s="1"/>
      <c r="ATM113" s="18"/>
      <c r="ATN113" s="1"/>
      <c r="ATP113" s="1"/>
      <c r="ATQ113" s="1"/>
      <c r="ATU113" s="18"/>
      <c r="ATV113" s="1"/>
      <c r="ATX113" s="1"/>
      <c r="ATY113" s="1"/>
      <c r="AUC113" s="18"/>
      <c r="AUD113" s="1"/>
      <c r="AUF113" s="1"/>
      <c r="AUG113" s="1"/>
      <c r="AUK113" s="18"/>
      <c r="AUL113" s="1"/>
      <c r="AUN113" s="1"/>
      <c r="AUO113" s="1"/>
      <c r="AUS113" s="18"/>
      <c r="AUT113" s="1"/>
      <c r="AUV113" s="1"/>
      <c r="AUW113" s="1"/>
      <c r="AVA113" s="18"/>
      <c r="AVB113" s="1"/>
      <c r="AVD113" s="1"/>
      <c r="AVE113" s="1"/>
      <c r="AVI113" s="18"/>
      <c r="AVJ113" s="1"/>
      <c r="AVL113" s="1"/>
      <c r="AVM113" s="1"/>
      <c r="AVQ113" s="18"/>
      <c r="AVR113" s="1"/>
      <c r="AVT113" s="1"/>
      <c r="AVU113" s="1"/>
      <c r="AVY113" s="18"/>
      <c r="AVZ113" s="1"/>
      <c r="AWB113" s="1"/>
      <c r="AWC113" s="1"/>
      <c r="AWG113" s="18"/>
      <c r="AWH113" s="1"/>
      <c r="AWJ113" s="1"/>
      <c r="AWK113" s="1"/>
      <c r="AWO113" s="18"/>
      <c r="AWP113" s="1"/>
      <c r="AWR113" s="1"/>
      <c r="AWS113" s="1"/>
      <c r="AWW113" s="18"/>
      <c r="AWX113" s="1"/>
      <c r="AWZ113" s="1"/>
      <c r="AXA113" s="1"/>
      <c r="AXE113" s="18"/>
      <c r="AXF113" s="1"/>
      <c r="AXH113" s="1"/>
      <c r="AXI113" s="1"/>
      <c r="AXM113" s="18"/>
      <c r="AXN113" s="1"/>
      <c r="AXP113" s="1"/>
      <c r="AXQ113" s="1"/>
      <c r="AXU113" s="18"/>
      <c r="AXV113" s="1"/>
      <c r="AXX113" s="1"/>
      <c r="AXY113" s="1"/>
      <c r="AYC113" s="18"/>
      <c r="AYD113" s="1"/>
      <c r="AYF113" s="1"/>
      <c r="AYG113" s="1"/>
      <c r="AYK113" s="18"/>
      <c r="AYL113" s="1"/>
      <c r="AYN113" s="1"/>
      <c r="AYO113" s="1"/>
      <c r="AYS113" s="18"/>
      <c r="AYT113" s="1"/>
      <c r="AYV113" s="1"/>
      <c r="AYW113" s="1"/>
      <c r="AZA113" s="18"/>
      <c r="AZB113" s="1"/>
      <c r="AZD113" s="1"/>
      <c r="AZE113" s="1"/>
      <c r="AZI113" s="18"/>
      <c r="AZJ113" s="1"/>
      <c r="AZL113" s="1"/>
      <c r="AZM113" s="1"/>
      <c r="AZQ113" s="18"/>
      <c r="AZR113" s="1"/>
      <c r="AZT113" s="1"/>
      <c r="AZU113" s="1"/>
      <c r="AZY113" s="18"/>
      <c r="AZZ113" s="1"/>
      <c r="BAB113" s="1"/>
      <c r="BAC113" s="1"/>
      <c r="BAG113" s="18"/>
      <c r="BAH113" s="1"/>
      <c r="BAJ113" s="1"/>
      <c r="BAK113" s="1"/>
      <c r="BAO113" s="18"/>
      <c r="BAP113" s="1"/>
      <c r="BAR113" s="1"/>
      <c r="BAS113" s="1"/>
      <c r="BAW113" s="18"/>
      <c r="BAX113" s="1"/>
      <c r="BAZ113" s="1"/>
      <c r="BBA113" s="1"/>
      <c r="BBE113" s="18"/>
      <c r="BBF113" s="1"/>
      <c r="BBH113" s="1"/>
      <c r="BBI113" s="1"/>
      <c r="BBM113" s="18"/>
      <c r="BBN113" s="1"/>
      <c r="BBP113" s="1"/>
      <c r="BBQ113" s="1"/>
      <c r="BBU113" s="18"/>
      <c r="BBV113" s="1"/>
      <c r="BBX113" s="1"/>
      <c r="BBY113" s="1"/>
      <c r="BCC113" s="18"/>
      <c r="BCD113" s="1"/>
      <c r="BCF113" s="1"/>
      <c r="BCG113" s="1"/>
      <c r="BCK113" s="18"/>
      <c r="BCL113" s="1"/>
      <c r="BCN113" s="1"/>
      <c r="BCO113" s="1"/>
      <c r="BCS113" s="18"/>
      <c r="BCT113" s="1"/>
      <c r="BCV113" s="1"/>
      <c r="BCW113" s="1"/>
      <c r="BDA113" s="18"/>
      <c r="BDB113" s="1"/>
      <c r="BDD113" s="1"/>
      <c r="BDE113" s="1"/>
      <c r="BDI113" s="18"/>
      <c r="BDJ113" s="1"/>
      <c r="BDL113" s="1"/>
      <c r="BDM113" s="1"/>
      <c r="BDQ113" s="18"/>
      <c r="BDR113" s="1"/>
      <c r="BDT113" s="1"/>
      <c r="BDU113" s="1"/>
      <c r="BDY113" s="18"/>
      <c r="BDZ113" s="1"/>
      <c r="BEB113" s="1"/>
      <c r="BEC113" s="1"/>
      <c r="BEG113" s="18"/>
      <c r="BEH113" s="1"/>
      <c r="BEJ113" s="1"/>
      <c r="BEK113" s="1"/>
      <c r="BEO113" s="18"/>
      <c r="BEP113" s="1"/>
      <c r="BER113" s="1"/>
      <c r="BES113" s="1"/>
      <c r="BEW113" s="18"/>
      <c r="BEX113" s="1"/>
      <c r="BEZ113" s="1"/>
      <c r="BFA113" s="1"/>
      <c r="BFE113" s="18"/>
      <c r="BFF113" s="1"/>
      <c r="BFH113" s="1"/>
      <c r="BFI113" s="1"/>
      <c r="BFM113" s="18"/>
      <c r="BFN113" s="1"/>
      <c r="BFP113" s="1"/>
      <c r="BFQ113" s="1"/>
      <c r="BFU113" s="18"/>
      <c r="BFV113" s="1"/>
      <c r="BFX113" s="1"/>
      <c r="BFY113" s="1"/>
      <c r="BGC113" s="18"/>
      <c r="BGD113" s="1"/>
      <c r="BGF113" s="1"/>
      <c r="BGG113" s="1"/>
      <c r="BGK113" s="18"/>
      <c r="BGL113" s="1"/>
      <c r="BGN113" s="1"/>
      <c r="BGO113" s="1"/>
      <c r="BGS113" s="18"/>
      <c r="BGT113" s="1"/>
      <c r="BGV113" s="1"/>
      <c r="BGW113" s="1"/>
      <c r="BHA113" s="18"/>
      <c r="BHB113" s="1"/>
      <c r="BHD113" s="1"/>
      <c r="BHE113" s="1"/>
      <c r="BHI113" s="18"/>
      <c r="BHJ113" s="1"/>
      <c r="BHL113" s="1"/>
      <c r="BHM113" s="1"/>
      <c r="BHQ113" s="18"/>
      <c r="BHR113" s="1"/>
      <c r="BHT113" s="1"/>
      <c r="BHU113" s="1"/>
      <c r="BHY113" s="18"/>
      <c r="BHZ113" s="1"/>
      <c r="BIB113" s="1"/>
      <c r="BIC113" s="1"/>
      <c r="BIG113" s="18"/>
      <c r="BIH113" s="1"/>
      <c r="BIJ113" s="1"/>
      <c r="BIK113" s="1"/>
      <c r="BIO113" s="18"/>
      <c r="BIP113" s="1"/>
      <c r="BIR113" s="1"/>
      <c r="BIS113" s="1"/>
      <c r="BIW113" s="18"/>
      <c r="BIX113" s="1"/>
      <c r="BIZ113" s="1"/>
      <c r="BJA113" s="1"/>
      <c r="BJE113" s="18"/>
      <c r="BJF113" s="1"/>
      <c r="BJH113" s="1"/>
      <c r="BJI113" s="1"/>
      <c r="BJM113" s="18"/>
      <c r="BJN113" s="1"/>
      <c r="BJP113" s="1"/>
      <c r="BJQ113" s="1"/>
      <c r="BJU113" s="18"/>
      <c r="BJV113" s="1"/>
      <c r="BJX113" s="1"/>
      <c r="BJY113" s="1"/>
      <c r="BKC113" s="18"/>
      <c r="BKD113" s="1"/>
      <c r="BKF113" s="1"/>
      <c r="BKG113" s="1"/>
      <c r="BKK113" s="18"/>
      <c r="BKL113" s="1"/>
      <c r="BKN113" s="1"/>
      <c r="BKO113" s="1"/>
      <c r="BKS113" s="18"/>
      <c r="BKT113" s="1"/>
      <c r="BKV113" s="1"/>
      <c r="BKW113" s="1"/>
      <c r="BLA113" s="18"/>
      <c r="BLB113" s="1"/>
      <c r="BLD113" s="1"/>
      <c r="BLE113" s="1"/>
      <c r="BLI113" s="18"/>
      <c r="BLJ113" s="1"/>
      <c r="BLL113" s="1"/>
      <c r="BLM113" s="1"/>
      <c r="BLQ113" s="18"/>
      <c r="BLR113" s="1"/>
      <c r="BLT113" s="1"/>
      <c r="BLU113" s="1"/>
      <c r="BLY113" s="18"/>
      <c r="BLZ113" s="1"/>
      <c r="BMB113" s="1"/>
      <c r="BMC113" s="1"/>
      <c r="BMG113" s="18"/>
      <c r="BMH113" s="1"/>
      <c r="BMJ113" s="1"/>
      <c r="BMK113" s="1"/>
      <c r="BMO113" s="18"/>
      <c r="BMP113" s="1"/>
      <c r="BMR113" s="1"/>
      <c r="BMS113" s="1"/>
      <c r="BMW113" s="18"/>
      <c r="BMX113" s="1"/>
      <c r="BMZ113" s="1"/>
      <c r="BNA113" s="1"/>
      <c r="BNE113" s="18"/>
      <c r="BNF113" s="1"/>
      <c r="BNH113" s="1"/>
      <c r="BNI113" s="1"/>
      <c r="BNM113" s="18"/>
      <c r="BNN113" s="1"/>
      <c r="BNP113" s="1"/>
      <c r="BNQ113" s="1"/>
      <c r="BNU113" s="18"/>
      <c r="BNV113" s="1"/>
      <c r="BNX113" s="1"/>
      <c r="BNY113" s="1"/>
      <c r="BOC113" s="18"/>
      <c r="BOD113" s="1"/>
      <c r="BOF113" s="1"/>
      <c r="BOG113" s="1"/>
      <c r="BOK113" s="18"/>
      <c r="BOL113" s="1"/>
      <c r="BON113" s="1"/>
      <c r="BOO113" s="1"/>
      <c r="BOS113" s="18"/>
      <c r="BOT113" s="1"/>
      <c r="BOV113" s="1"/>
      <c r="BOW113" s="1"/>
      <c r="BPA113" s="18"/>
      <c r="BPB113" s="1"/>
      <c r="BPD113" s="1"/>
      <c r="BPE113" s="1"/>
      <c r="BPI113" s="18"/>
      <c r="BPJ113" s="1"/>
      <c r="BPL113" s="1"/>
      <c r="BPM113" s="1"/>
      <c r="BPQ113" s="18"/>
      <c r="BPR113" s="1"/>
      <c r="BPT113" s="1"/>
      <c r="BPU113" s="1"/>
      <c r="BPY113" s="18"/>
      <c r="BPZ113" s="1"/>
      <c r="BQB113" s="1"/>
      <c r="BQC113" s="1"/>
      <c r="BQG113" s="18"/>
      <c r="BQH113" s="1"/>
      <c r="BQJ113" s="1"/>
      <c r="BQK113" s="1"/>
      <c r="BQO113" s="18"/>
      <c r="BQP113" s="1"/>
      <c r="BQR113" s="1"/>
      <c r="BQS113" s="1"/>
      <c r="BQW113" s="18"/>
      <c r="BQX113" s="1"/>
      <c r="BQZ113" s="1"/>
      <c r="BRA113" s="1"/>
      <c r="BRE113" s="18"/>
      <c r="BRF113" s="1"/>
      <c r="BRH113" s="1"/>
      <c r="BRI113" s="1"/>
      <c r="BRM113" s="18"/>
      <c r="BRN113" s="1"/>
      <c r="BRP113" s="1"/>
      <c r="BRQ113" s="1"/>
      <c r="BRU113" s="18"/>
      <c r="BRV113" s="1"/>
      <c r="BRX113" s="1"/>
      <c r="BRY113" s="1"/>
      <c r="BSC113" s="18"/>
      <c r="BSD113" s="1"/>
      <c r="BSF113" s="1"/>
      <c r="BSG113" s="1"/>
      <c r="BSK113" s="18"/>
      <c r="BSL113" s="1"/>
      <c r="BSN113" s="1"/>
      <c r="BSO113" s="1"/>
      <c r="BSS113" s="18"/>
      <c r="BST113" s="1"/>
      <c r="BSV113" s="1"/>
      <c r="BSW113" s="1"/>
      <c r="BTA113" s="18"/>
      <c r="BTB113" s="1"/>
      <c r="BTD113" s="1"/>
      <c r="BTE113" s="1"/>
      <c r="BTI113" s="18"/>
      <c r="BTJ113" s="1"/>
      <c r="BTL113" s="1"/>
      <c r="BTM113" s="1"/>
      <c r="BTQ113" s="18"/>
      <c r="BTR113" s="1"/>
      <c r="BTT113" s="1"/>
      <c r="BTU113" s="1"/>
      <c r="BTY113" s="18"/>
      <c r="BTZ113" s="1"/>
      <c r="BUB113" s="1"/>
      <c r="BUC113" s="1"/>
      <c r="BUG113" s="18"/>
      <c r="BUH113" s="1"/>
      <c r="BUJ113" s="1"/>
      <c r="BUK113" s="1"/>
      <c r="BUO113" s="18"/>
      <c r="BUP113" s="1"/>
      <c r="BUR113" s="1"/>
      <c r="BUS113" s="1"/>
      <c r="BUW113" s="18"/>
      <c r="BUX113" s="1"/>
      <c r="BUZ113" s="1"/>
      <c r="BVA113" s="1"/>
      <c r="BVE113" s="18"/>
      <c r="BVF113" s="1"/>
      <c r="BVH113" s="1"/>
      <c r="BVI113" s="1"/>
      <c r="BVM113" s="18"/>
      <c r="BVN113" s="1"/>
      <c r="BVP113" s="1"/>
      <c r="BVQ113" s="1"/>
      <c r="BVU113" s="18"/>
      <c r="BVV113" s="1"/>
      <c r="BVX113" s="1"/>
      <c r="BVY113" s="1"/>
      <c r="BWC113" s="18"/>
      <c r="BWD113" s="1"/>
      <c r="BWF113" s="1"/>
      <c r="BWG113" s="1"/>
      <c r="BWK113" s="18"/>
      <c r="BWL113" s="1"/>
      <c r="BWN113" s="1"/>
      <c r="BWO113" s="1"/>
      <c r="BWS113" s="18"/>
      <c r="BWT113" s="1"/>
      <c r="BWV113" s="1"/>
      <c r="BWW113" s="1"/>
      <c r="BXA113" s="18"/>
      <c r="BXB113" s="1"/>
      <c r="BXD113" s="1"/>
      <c r="BXE113" s="1"/>
      <c r="BXI113" s="18"/>
      <c r="BXJ113" s="1"/>
      <c r="BXL113" s="1"/>
      <c r="BXM113" s="1"/>
      <c r="BXQ113" s="18"/>
      <c r="BXR113" s="1"/>
      <c r="BXT113" s="1"/>
      <c r="BXU113" s="1"/>
      <c r="BXY113" s="18"/>
      <c r="BXZ113" s="1"/>
      <c r="BYB113" s="1"/>
      <c r="BYC113" s="1"/>
      <c r="BYG113" s="18"/>
      <c r="BYH113" s="1"/>
      <c r="BYJ113" s="1"/>
      <c r="BYK113" s="1"/>
      <c r="BYO113" s="18"/>
      <c r="BYP113" s="1"/>
      <c r="BYR113" s="1"/>
      <c r="BYS113" s="1"/>
      <c r="BYW113" s="18"/>
      <c r="BYX113" s="1"/>
      <c r="BYZ113" s="1"/>
      <c r="BZA113" s="1"/>
      <c r="BZE113" s="18"/>
      <c r="BZF113" s="1"/>
      <c r="BZH113" s="1"/>
      <c r="BZI113" s="1"/>
      <c r="BZM113" s="18"/>
      <c r="BZN113" s="1"/>
      <c r="BZP113" s="1"/>
      <c r="BZQ113" s="1"/>
      <c r="BZU113" s="18"/>
      <c r="BZV113" s="1"/>
      <c r="BZX113" s="1"/>
      <c r="BZY113" s="1"/>
      <c r="CAC113" s="18"/>
      <c r="CAD113" s="1"/>
      <c r="CAF113" s="1"/>
      <c r="CAG113" s="1"/>
      <c r="CAK113" s="18"/>
      <c r="CAL113" s="1"/>
      <c r="CAN113" s="1"/>
      <c r="CAO113" s="1"/>
      <c r="CAS113" s="18"/>
      <c r="CAT113" s="1"/>
      <c r="CAV113" s="1"/>
      <c r="CAW113" s="1"/>
      <c r="CBA113" s="18"/>
      <c r="CBB113" s="1"/>
      <c r="CBD113" s="1"/>
      <c r="CBE113" s="1"/>
      <c r="CBI113" s="18"/>
      <c r="CBJ113" s="1"/>
      <c r="CBL113" s="1"/>
      <c r="CBM113" s="1"/>
      <c r="CBQ113" s="18"/>
      <c r="CBR113" s="1"/>
      <c r="CBT113" s="1"/>
      <c r="CBU113" s="1"/>
      <c r="CBY113" s="18"/>
      <c r="CBZ113" s="1"/>
      <c r="CCB113" s="1"/>
      <c r="CCC113" s="1"/>
      <c r="CCG113" s="18"/>
      <c r="CCH113" s="1"/>
      <c r="CCJ113" s="1"/>
      <c r="CCK113" s="1"/>
      <c r="CCO113" s="18"/>
      <c r="CCP113" s="1"/>
      <c r="CCR113" s="1"/>
      <c r="CCS113" s="1"/>
      <c r="CCW113" s="18"/>
      <c r="CCX113" s="1"/>
      <c r="CCZ113" s="1"/>
      <c r="CDA113" s="1"/>
      <c r="CDE113" s="18"/>
      <c r="CDF113" s="1"/>
      <c r="CDH113" s="1"/>
      <c r="CDI113" s="1"/>
      <c r="CDM113" s="18"/>
      <c r="CDN113" s="1"/>
      <c r="CDP113" s="1"/>
      <c r="CDQ113" s="1"/>
      <c r="CDU113" s="18"/>
      <c r="CDV113" s="1"/>
      <c r="CDX113" s="1"/>
      <c r="CDY113" s="1"/>
      <c r="CEC113" s="18"/>
      <c r="CED113" s="1"/>
      <c r="CEF113" s="1"/>
      <c r="CEG113" s="1"/>
      <c r="CEK113" s="18"/>
      <c r="CEL113" s="1"/>
      <c r="CEN113" s="1"/>
      <c r="CEO113" s="1"/>
      <c r="CES113" s="18"/>
      <c r="CET113" s="1"/>
      <c r="CEV113" s="1"/>
      <c r="CEW113" s="1"/>
      <c r="CFA113" s="18"/>
      <c r="CFB113" s="1"/>
      <c r="CFD113" s="1"/>
      <c r="CFE113" s="1"/>
      <c r="CFI113" s="18"/>
      <c r="CFJ113" s="1"/>
      <c r="CFL113" s="1"/>
      <c r="CFM113" s="1"/>
      <c r="CFQ113" s="18"/>
      <c r="CFR113" s="1"/>
      <c r="CFT113" s="1"/>
      <c r="CFU113" s="1"/>
      <c r="CFY113" s="18"/>
      <c r="CFZ113" s="1"/>
      <c r="CGB113" s="1"/>
      <c r="CGC113" s="1"/>
      <c r="CGG113" s="18"/>
      <c r="CGH113" s="1"/>
      <c r="CGJ113" s="1"/>
      <c r="CGK113" s="1"/>
      <c r="CGO113" s="18"/>
      <c r="CGP113" s="1"/>
      <c r="CGR113" s="1"/>
      <c r="CGS113" s="1"/>
      <c r="CGW113" s="18"/>
      <c r="CGX113" s="1"/>
      <c r="CGZ113" s="1"/>
      <c r="CHA113" s="1"/>
      <c r="CHE113" s="18"/>
      <c r="CHF113" s="1"/>
      <c r="CHH113" s="1"/>
      <c r="CHI113" s="1"/>
      <c r="CHM113" s="18"/>
      <c r="CHN113" s="1"/>
      <c r="CHP113" s="1"/>
      <c r="CHQ113" s="1"/>
      <c r="CHU113" s="18"/>
      <c r="CHV113" s="1"/>
      <c r="CHX113" s="1"/>
      <c r="CHY113" s="1"/>
      <c r="CIC113" s="18"/>
      <c r="CID113" s="1"/>
      <c r="CIF113" s="1"/>
      <c r="CIG113" s="1"/>
      <c r="CIK113" s="18"/>
      <c r="CIL113" s="1"/>
      <c r="CIN113" s="1"/>
      <c r="CIO113" s="1"/>
      <c r="CIS113" s="18"/>
      <c r="CIT113" s="1"/>
      <c r="CIV113" s="1"/>
      <c r="CIW113" s="1"/>
      <c r="CJA113" s="18"/>
      <c r="CJB113" s="1"/>
      <c r="CJD113" s="1"/>
      <c r="CJE113" s="1"/>
      <c r="CJI113" s="18"/>
      <c r="CJJ113" s="1"/>
      <c r="CJL113" s="1"/>
      <c r="CJM113" s="1"/>
      <c r="CJQ113" s="18"/>
      <c r="CJR113" s="1"/>
      <c r="CJT113" s="1"/>
      <c r="CJU113" s="1"/>
      <c r="CJY113" s="18"/>
      <c r="CJZ113" s="1"/>
      <c r="CKB113" s="1"/>
      <c r="CKC113" s="1"/>
      <c r="CKG113" s="18"/>
      <c r="CKH113" s="1"/>
      <c r="CKJ113" s="1"/>
      <c r="CKK113" s="1"/>
      <c r="CKO113" s="18"/>
      <c r="CKP113" s="1"/>
      <c r="CKR113" s="1"/>
      <c r="CKS113" s="1"/>
      <c r="CKW113" s="18"/>
      <c r="CKX113" s="1"/>
      <c r="CKZ113" s="1"/>
      <c r="CLA113" s="1"/>
      <c r="CLE113" s="18"/>
      <c r="CLF113" s="1"/>
      <c r="CLH113" s="1"/>
      <c r="CLI113" s="1"/>
      <c r="CLM113" s="18"/>
      <c r="CLN113" s="1"/>
      <c r="CLP113" s="1"/>
      <c r="CLQ113" s="1"/>
      <c r="CLU113" s="18"/>
      <c r="CLV113" s="1"/>
      <c r="CLX113" s="1"/>
      <c r="CLY113" s="1"/>
      <c r="CMC113" s="18"/>
      <c r="CMD113" s="1"/>
      <c r="CMF113" s="1"/>
      <c r="CMG113" s="1"/>
      <c r="CMK113" s="18"/>
      <c r="CML113" s="1"/>
      <c r="CMN113" s="1"/>
      <c r="CMO113" s="1"/>
      <c r="CMS113" s="18"/>
      <c r="CMT113" s="1"/>
      <c r="CMV113" s="1"/>
      <c r="CMW113" s="1"/>
      <c r="CNA113" s="18"/>
      <c r="CNB113" s="1"/>
      <c r="CND113" s="1"/>
      <c r="CNE113" s="1"/>
      <c r="CNI113" s="18"/>
      <c r="CNJ113" s="1"/>
      <c r="CNL113" s="1"/>
      <c r="CNM113" s="1"/>
      <c r="CNQ113" s="18"/>
      <c r="CNR113" s="1"/>
      <c r="CNT113" s="1"/>
      <c r="CNU113" s="1"/>
      <c r="CNY113" s="18"/>
      <c r="CNZ113" s="1"/>
      <c r="COB113" s="1"/>
      <c r="COC113" s="1"/>
      <c r="COG113" s="18"/>
      <c r="COH113" s="1"/>
      <c r="COJ113" s="1"/>
      <c r="COK113" s="1"/>
      <c r="COO113" s="18"/>
      <c r="COP113" s="1"/>
      <c r="COR113" s="1"/>
      <c r="COS113" s="1"/>
      <c r="COW113" s="18"/>
      <c r="COX113" s="1"/>
      <c r="COZ113" s="1"/>
      <c r="CPA113" s="1"/>
      <c r="CPE113" s="18"/>
      <c r="CPF113" s="1"/>
      <c r="CPH113" s="1"/>
      <c r="CPI113" s="1"/>
      <c r="CPM113" s="18"/>
      <c r="CPN113" s="1"/>
      <c r="CPP113" s="1"/>
      <c r="CPQ113" s="1"/>
      <c r="CPU113" s="18"/>
      <c r="CPV113" s="1"/>
      <c r="CPX113" s="1"/>
      <c r="CPY113" s="1"/>
      <c r="CQC113" s="18"/>
      <c r="CQD113" s="1"/>
      <c r="CQF113" s="1"/>
      <c r="CQG113" s="1"/>
      <c r="CQK113" s="18"/>
      <c r="CQL113" s="1"/>
      <c r="CQN113" s="1"/>
      <c r="CQO113" s="1"/>
      <c r="CQS113" s="18"/>
      <c r="CQT113" s="1"/>
      <c r="CQV113" s="1"/>
      <c r="CQW113" s="1"/>
      <c r="CRA113" s="18"/>
      <c r="CRB113" s="1"/>
      <c r="CRD113" s="1"/>
      <c r="CRE113" s="1"/>
      <c r="CRI113" s="18"/>
      <c r="CRJ113" s="1"/>
      <c r="CRL113" s="1"/>
      <c r="CRM113" s="1"/>
      <c r="CRQ113" s="18"/>
      <c r="CRR113" s="1"/>
      <c r="CRT113" s="1"/>
      <c r="CRU113" s="1"/>
      <c r="CRY113" s="18"/>
      <c r="CRZ113" s="1"/>
      <c r="CSB113" s="1"/>
      <c r="CSC113" s="1"/>
      <c r="CSG113" s="18"/>
      <c r="CSH113" s="1"/>
      <c r="CSJ113" s="1"/>
      <c r="CSK113" s="1"/>
      <c r="CSO113" s="18"/>
      <c r="CSP113" s="1"/>
      <c r="CSR113" s="1"/>
      <c r="CSS113" s="1"/>
      <c r="CSW113" s="18"/>
      <c r="CSX113" s="1"/>
      <c r="CSZ113" s="1"/>
      <c r="CTA113" s="1"/>
      <c r="CTE113" s="18"/>
      <c r="CTF113" s="1"/>
      <c r="CTH113" s="1"/>
      <c r="CTI113" s="1"/>
      <c r="CTM113" s="18"/>
      <c r="CTN113" s="1"/>
      <c r="CTP113" s="1"/>
      <c r="CTQ113" s="1"/>
      <c r="CTU113" s="18"/>
      <c r="CTV113" s="1"/>
      <c r="CTX113" s="1"/>
      <c r="CTY113" s="1"/>
      <c r="CUC113" s="18"/>
      <c r="CUD113" s="1"/>
      <c r="CUF113" s="1"/>
      <c r="CUG113" s="1"/>
      <c r="CUK113" s="18"/>
      <c r="CUL113" s="1"/>
      <c r="CUN113" s="1"/>
      <c r="CUO113" s="1"/>
      <c r="CUS113" s="18"/>
      <c r="CUT113" s="1"/>
      <c r="CUV113" s="1"/>
      <c r="CUW113" s="1"/>
      <c r="CVA113" s="18"/>
      <c r="CVB113" s="1"/>
      <c r="CVD113" s="1"/>
      <c r="CVE113" s="1"/>
      <c r="CVI113" s="18"/>
      <c r="CVJ113" s="1"/>
      <c r="CVL113" s="1"/>
      <c r="CVM113" s="1"/>
      <c r="CVQ113" s="18"/>
      <c r="CVR113" s="1"/>
      <c r="CVT113" s="1"/>
      <c r="CVU113" s="1"/>
      <c r="CVY113" s="18"/>
      <c r="CVZ113" s="1"/>
      <c r="CWB113" s="1"/>
      <c r="CWC113" s="1"/>
      <c r="CWG113" s="18"/>
      <c r="CWH113" s="1"/>
      <c r="CWJ113" s="1"/>
      <c r="CWK113" s="1"/>
      <c r="CWO113" s="18"/>
      <c r="CWP113" s="1"/>
      <c r="CWR113" s="1"/>
      <c r="CWS113" s="1"/>
      <c r="CWW113" s="18"/>
      <c r="CWX113" s="1"/>
      <c r="CWZ113" s="1"/>
      <c r="CXA113" s="1"/>
      <c r="CXE113" s="18"/>
      <c r="CXF113" s="1"/>
      <c r="CXH113" s="1"/>
      <c r="CXI113" s="1"/>
      <c r="CXM113" s="18"/>
      <c r="CXN113" s="1"/>
      <c r="CXP113" s="1"/>
      <c r="CXQ113" s="1"/>
      <c r="CXU113" s="18"/>
      <c r="CXV113" s="1"/>
      <c r="CXX113" s="1"/>
      <c r="CXY113" s="1"/>
      <c r="CYC113" s="18"/>
      <c r="CYD113" s="1"/>
      <c r="CYF113" s="1"/>
      <c r="CYG113" s="1"/>
      <c r="CYK113" s="18"/>
      <c r="CYL113" s="1"/>
      <c r="CYN113" s="1"/>
      <c r="CYO113" s="1"/>
      <c r="CYS113" s="18"/>
      <c r="CYT113" s="1"/>
      <c r="CYV113" s="1"/>
      <c r="CYW113" s="1"/>
      <c r="CZA113" s="18"/>
      <c r="CZB113" s="1"/>
      <c r="CZD113" s="1"/>
      <c r="CZE113" s="1"/>
      <c r="CZI113" s="18"/>
      <c r="CZJ113" s="1"/>
      <c r="CZL113" s="1"/>
      <c r="CZM113" s="1"/>
      <c r="CZQ113" s="18"/>
      <c r="CZR113" s="1"/>
      <c r="CZT113" s="1"/>
      <c r="CZU113" s="1"/>
      <c r="CZY113" s="18"/>
      <c r="CZZ113" s="1"/>
      <c r="DAB113" s="1"/>
      <c r="DAC113" s="1"/>
      <c r="DAG113" s="18"/>
      <c r="DAH113" s="1"/>
      <c r="DAJ113" s="1"/>
      <c r="DAK113" s="1"/>
      <c r="DAO113" s="18"/>
      <c r="DAP113" s="1"/>
      <c r="DAR113" s="1"/>
      <c r="DAS113" s="1"/>
      <c r="DAW113" s="18"/>
      <c r="DAX113" s="1"/>
      <c r="DAZ113" s="1"/>
      <c r="DBA113" s="1"/>
      <c r="DBE113" s="18"/>
      <c r="DBF113" s="1"/>
      <c r="DBH113" s="1"/>
      <c r="DBI113" s="1"/>
      <c r="DBM113" s="18"/>
      <c r="DBN113" s="1"/>
      <c r="DBP113" s="1"/>
      <c r="DBQ113" s="1"/>
      <c r="DBU113" s="18"/>
      <c r="DBV113" s="1"/>
      <c r="DBX113" s="1"/>
      <c r="DBY113" s="1"/>
      <c r="DCC113" s="18"/>
      <c r="DCD113" s="1"/>
      <c r="DCF113" s="1"/>
      <c r="DCG113" s="1"/>
      <c r="DCK113" s="18"/>
      <c r="DCL113" s="1"/>
      <c r="DCN113" s="1"/>
      <c r="DCO113" s="1"/>
      <c r="DCS113" s="18"/>
      <c r="DCT113" s="1"/>
      <c r="DCV113" s="1"/>
      <c r="DCW113" s="1"/>
      <c r="DDA113" s="18"/>
      <c r="DDB113" s="1"/>
      <c r="DDD113" s="1"/>
      <c r="DDE113" s="1"/>
      <c r="DDI113" s="18"/>
      <c r="DDJ113" s="1"/>
      <c r="DDL113" s="1"/>
      <c r="DDM113" s="1"/>
      <c r="DDQ113" s="18"/>
      <c r="DDR113" s="1"/>
      <c r="DDT113" s="1"/>
      <c r="DDU113" s="1"/>
      <c r="DDY113" s="18"/>
      <c r="DDZ113" s="1"/>
      <c r="DEB113" s="1"/>
      <c r="DEC113" s="1"/>
      <c r="DEG113" s="18"/>
      <c r="DEH113" s="1"/>
      <c r="DEJ113" s="1"/>
      <c r="DEK113" s="1"/>
      <c r="DEO113" s="18"/>
      <c r="DEP113" s="1"/>
      <c r="DER113" s="1"/>
      <c r="DES113" s="1"/>
      <c r="DEW113" s="18"/>
      <c r="DEX113" s="1"/>
      <c r="DEZ113" s="1"/>
      <c r="DFA113" s="1"/>
      <c r="DFE113" s="18"/>
      <c r="DFF113" s="1"/>
      <c r="DFH113" s="1"/>
      <c r="DFI113" s="1"/>
      <c r="DFM113" s="18"/>
      <c r="DFN113" s="1"/>
      <c r="DFP113" s="1"/>
      <c r="DFQ113" s="1"/>
      <c r="DFU113" s="18"/>
      <c r="DFV113" s="1"/>
      <c r="DFX113" s="1"/>
      <c r="DFY113" s="1"/>
      <c r="DGC113" s="18"/>
      <c r="DGD113" s="1"/>
      <c r="DGF113" s="1"/>
      <c r="DGG113" s="1"/>
      <c r="DGK113" s="18"/>
      <c r="DGL113" s="1"/>
      <c r="DGN113" s="1"/>
      <c r="DGO113" s="1"/>
      <c r="DGS113" s="18"/>
      <c r="DGT113" s="1"/>
      <c r="DGV113" s="1"/>
      <c r="DGW113" s="1"/>
      <c r="DHA113" s="18"/>
      <c r="DHB113" s="1"/>
      <c r="DHD113" s="1"/>
      <c r="DHE113" s="1"/>
      <c r="DHI113" s="18"/>
      <c r="DHJ113" s="1"/>
      <c r="DHL113" s="1"/>
      <c r="DHM113" s="1"/>
      <c r="DHQ113" s="18"/>
      <c r="DHR113" s="1"/>
      <c r="DHT113" s="1"/>
      <c r="DHU113" s="1"/>
      <c r="DHY113" s="18"/>
      <c r="DHZ113" s="1"/>
      <c r="DIB113" s="1"/>
      <c r="DIC113" s="1"/>
      <c r="DIG113" s="18"/>
      <c r="DIH113" s="1"/>
      <c r="DIJ113" s="1"/>
      <c r="DIK113" s="1"/>
      <c r="DIO113" s="18"/>
      <c r="DIP113" s="1"/>
      <c r="DIR113" s="1"/>
      <c r="DIS113" s="1"/>
      <c r="DIW113" s="18"/>
      <c r="DIX113" s="1"/>
      <c r="DIZ113" s="1"/>
      <c r="DJA113" s="1"/>
      <c r="DJE113" s="18"/>
      <c r="DJF113" s="1"/>
      <c r="DJH113" s="1"/>
      <c r="DJI113" s="1"/>
      <c r="DJM113" s="18"/>
      <c r="DJN113" s="1"/>
      <c r="DJP113" s="1"/>
      <c r="DJQ113" s="1"/>
      <c r="DJU113" s="18"/>
      <c r="DJV113" s="1"/>
      <c r="DJX113" s="1"/>
      <c r="DJY113" s="1"/>
      <c r="DKC113" s="18"/>
      <c r="DKD113" s="1"/>
      <c r="DKF113" s="1"/>
      <c r="DKG113" s="1"/>
      <c r="DKK113" s="18"/>
      <c r="DKL113" s="1"/>
      <c r="DKN113" s="1"/>
      <c r="DKO113" s="1"/>
      <c r="DKS113" s="18"/>
      <c r="DKT113" s="1"/>
      <c r="DKV113" s="1"/>
      <c r="DKW113" s="1"/>
      <c r="DLA113" s="18"/>
      <c r="DLB113" s="1"/>
      <c r="DLD113" s="1"/>
      <c r="DLE113" s="1"/>
      <c r="DLI113" s="18"/>
      <c r="DLJ113" s="1"/>
      <c r="DLL113" s="1"/>
      <c r="DLM113" s="1"/>
      <c r="DLQ113" s="18"/>
      <c r="DLR113" s="1"/>
      <c r="DLT113" s="1"/>
      <c r="DLU113" s="1"/>
      <c r="DLY113" s="18"/>
      <c r="DLZ113" s="1"/>
      <c r="DMB113" s="1"/>
      <c r="DMC113" s="1"/>
      <c r="DMG113" s="18"/>
      <c r="DMH113" s="1"/>
      <c r="DMJ113" s="1"/>
      <c r="DMK113" s="1"/>
      <c r="DMO113" s="18"/>
      <c r="DMP113" s="1"/>
      <c r="DMR113" s="1"/>
      <c r="DMS113" s="1"/>
      <c r="DMW113" s="18"/>
      <c r="DMX113" s="1"/>
      <c r="DMZ113" s="1"/>
      <c r="DNA113" s="1"/>
      <c r="DNE113" s="18"/>
      <c r="DNF113" s="1"/>
      <c r="DNH113" s="1"/>
      <c r="DNI113" s="1"/>
      <c r="DNM113" s="18"/>
      <c r="DNN113" s="1"/>
      <c r="DNP113" s="1"/>
      <c r="DNQ113" s="1"/>
      <c r="DNU113" s="18"/>
      <c r="DNV113" s="1"/>
      <c r="DNX113" s="1"/>
      <c r="DNY113" s="1"/>
      <c r="DOC113" s="18"/>
      <c r="DOD113" s="1"/>
      <c r="DOF113" s="1"/>
      <c r="DOG113" s="1"/>
      <c r="DOK113" s="18"/>
      <c r="DOL113" s="1"/>
      <c r="DON113" s="1"/>
      <c r="DOO113" s="1"/>
      <c r="DOS113" s="18"/>
      <c r="DOT113" s="1"/>
      <c r="DOV113" s="1"/>
      <c r="DOW113" s="1"/>
      <c r="DPA113" s="18"/>
      <c r="DPB113" s="1"/>
      <c r="DPD113" s="1"/>
      <c r="DPE113" s="1"/>
      <c r="DPI113" s="18"/>
      <c r="DPJ113" s="1"/>
      <c r="DPL113" s="1"/>
      <c r="DPM113" s="1"/>
      <c r="DPQ113" s="18"/>
      <c r="DPR113" s="1"/>
      <c r="DPT113" s="1"/>
      <c r="DPU113" s="1"/>
      <c r="DPY113" s="18"/>
      <c r="DPZ113" s="1"/>
      <c r="DQB113" s="1"/>
      <c r="DQC113" s="1"/>
      <c r="DQG113" s="18"/>
      <c r="DQH113" s="1"/>
      <c r="DQJ113" s="1"/>
      <c r="DQK113" s="1"/>
      <c r="DQO113" s="18"/>
      <c r="DQP113" s="1"/>
      <c r="DQR113" s="1"/>
      <c r="DQS113" s="1"/>
      <c r="DQW113" s="18"/>
      <c r="DQX113" s="1"/>
      <c r="DQZ113" s="1"/>
      <c r="DRA113" s="1"/>
      <c r="DRE113" s="18"/>
      <c r="DRF113" s="1"/>
      <c r="DRH113" s="1"/>
      <c r="DRI113" s="1"/>
      <c r="DRM113" s="18"/>
      <c r="DRN113" s="1"/>
      <c r="DRP113" s="1"/>
      <c r="DRQ113" s="1"/>
      <c r="DRU113" s="18"/>
      <c r="DRV113" s="1"/>
      <c r="DRX113" s="1"/>
      <c r="DRY113" s="1"/>
      <c r="DSC113" s="18"/>
      <c r="DSD113" s="1"/>
      <c r="DSF113" s="1"/>
      <c r="DSG113" s="1"/>
      <c r="DSK113" s="18"/>
      <c r="DSL113" s="1"/>
      <c r="DSN113" s="1"/>
      <c r="DSO113" s="1"/>
      <c r="DSS113" s="18"/>
      <c r="DST113" s="1"/>
      <c r="DSV113" s="1"/>
      <c r="DSW113" s="1"/>
      <c r="DTA113" s="18"/>
      <c r="DTB113" s="1"/>
      <c r="DTD113" s="1"/>
      <c r="DTE113" s="1"/>
      <c r="DTI113" s="18"/>
      <c r="DTJ113" s="1"/>
      <c r="DTL113" s="1"/>
      <c r="DTM113" s="1"/>
      <c r="DTQ113" s="18"/>
      <c r="DTR113" s="1"/>
      <c r="DTT113" s="1"/>
      <c r="DTU113" s="1"/>
      <c r="DTY113" s="18"/>
      <c r="DTZ113" s="1"/>
      <c r="DUB113" s="1"/>
      <c r="DUC113" s="1"/>
      <c r="DUG113" s="18"/>
      <c r="DUH113" s="1"/>
      <c r="DUJ113" s="1"/>
      <c r="DUK113" s="1"/>
      <c r="DUO113" s="18"/>
      <c r="DUP113" s="1"/>
      <c r="DUR113" s="1"/>
      <c r="DUS113" s="1"/>
      <c r="DUW113" s="18"/>
      <c r="DUX113" s="1"/>
      <c r="DUZ113" s="1"/>
      <c r="DVA113" s="1"/>
      <c r="DVE113" s="18"/>
      <c r="DVF113" s="1"/>
      <c r="DVH113" s="1"/>
      <c r="DVI113" s="1"/>
      <c r="DVM113" s="18"/>
      <c r="DVN113" s="1"/>
      <c r="DVP113" s="1"/>
      <c r="DVQ113" s="1"/>
      <c r="DVU113" s="18"/>
      <c r="DVV113" s="1"/>
      <c r="DVX113" s="1"/>
      <c r="DVY113" s="1"/>
      <c r="DWC113" s="18"/>
      <c r="DWD113" s="1"/>
      <c r="DWF113" s="1"/>
      <c r="DWG113" s="1"/>
      <c r="DWK113" s="18"/>
      <c r="DWL113" s="1"/>
      <c r="DWN113" s="1"/>
      <c r="DWO113" s="1"/>
      <c r="DWS113" s="18"/>
      <c r="DWT113" s="1"/>
      <c r="DWV113" s="1"/>
      <c r="DWW113" s="1"/>
      <c r="DXA113" s="18"/>
      <c r="DXB113" s="1"/>
      <c r="DXD113" s="1"/>
      <c r="DXE113" s="1"/>
      <c r="DXI113" s="18"/>
      <c r="DXJ113" s="1"/>
      <c r="DXL113" s="1"/>
      <c r="DXM113" s="1"/>
      <c r="DXQ113" s="18"/>
      <c r="DXR113" s="1"/>
      <c r="DXT113" s="1"/>
      <c r="DXU113" s="1"/>
      <c r="DXY113" s="18"/>
      <c r="DXZ113" s="1"/>
      <c r="DYB113" s="1"/>
      <c r="DYC113" s="1"/>
      <c r="DYG113" s="18"/>
      <c r="DYH113" s="1"/>
      <c r="DYJ113" s="1"/>
      <c r="DYK113" s="1"/>
      <c r="DYO113" s="18"/>
      <c r="DYP113" s="1"/>
      <c r="DYR113" s="1"/>
      <c r="DYS113" s="1"/>
      <c r="DYW113" s="18"/>
      <c r="DYX113" s="1"/>
      <c r="DYZ113" s="1"/>
      <c r="DZA113" s="1"/>
      <c r="DZE113" s="18"/>
      <c r="DZF113" s="1"/>
      <c r="DZH113" s="1"/>
      <c r="DZI113" s="1"/>
      <c r="DZM113" s="18"/>
      <c r="DZN113" s="1"/>
      <c r="DZP113" s="1"/>
      <c r="DZQ113" s="1"/>
      <c r="DZU113" s="18"/>
      <c r="DZV113" s="1"/>
      <c r="DZX113" s="1"/>
      <c r="DZY113" s="1"/>
      <c r="EAC113" s="18"/>
      <c r="EAD113" s="1"/>
      <c r="EAF113" s="1"/>
      <c r="EAG113" s="1"/>
      <c r="EAK113" s="18"/>
      <c r="EAL113" s="1"/>
      <c r="EAN113" s="1"/>
      <c r="EAO113" s="1"/>
      <c r="EAS113" s="18"/>
      <c r="EAT113" s="1"/>
      <c r="EAV113" s="1"/>
      <c r="EAW113" s="1"/>
      <c r="EBA113" s="18"/>
      <c r="EBB113" s="1"/>
      <c r="EBD113" s="1"/>
      <c r="EBE113" s="1"/>
      <c r="EBI113" s="18"/>
      <c r="EBJ113" s="1"/>
      <c r="EBL113" s="1"/>
      <c r="EBM113" s="1"/>
      <c r="EBQ113" s="18"/>
      <c r="EBR113" s="1"/>
      <c r="EBT113" s="1"/>
      <c r="EBU113" s="1"/>
      <c r="EBY113" s="18"/>
      <c r="EBZ113" s="1"/>
      <c r="ECB113" s="1"/>
      <c r="ECC113" s="1"/>
      <c r="ECG113" s="18"/>
      <c r="ECH113" s="1"/>
      <c r="ECJ113" s="1"/>
      <c r="ECK113" s="1"/>
      <c r="ECO113" s="18"/>
      <c r="ECP113" s="1"/>
      <c r="ECR113" s="1"/>
      <c r="ECS113" s="1"/>
      <c r="ECW113" s="18"/>
      <c r="ECX113" s="1"/>
      <c r="ECZ113" s="1"/>
      <c r="EDA113" s="1"/>
      <c r="EDE113" s="18"/>
      <c r="EDF113" s="1"/>
      <c r="EDH113" s="1"/>
      <c r="EDI113" s="1"/>
      <c r="EDM113" s="18"/>
      <c r="EDN113" s="1"/>
      <c r="EDP113" s="1"/>
      <c r="EDQ113" s="1"/>
      <c r="EDU113" s="18"/>
      <c r="EDV113" s="1"/>
      <c r="EDX113" s="1"/>
      <c r="EDY113" s="1"/>
      <c r="EEC113" s="18"/>
      <c r="EED113" s="1"/>
      <c r="EEF113" s="1"/>
      <c r="EEG113" s="1"/>
      <c r="EEK113" s="18"/>
      <c r="EEL113" s="1"/>
      <c r="EEN113" s="1"/>
      <c r="EEO113" s="1"/>
      <c r="EES113" s="18"/>
      <c r="EET113" s="1"/>
      <c r="EEV113" s="1"/>
      <c r="EEW113" s="1"/>
      <c r="EFA113" s="18"/>
      <c r="EFB113" s="1"/>
      <c r="EFD113" s="1"/>
      <c r="EFE113" s="1"/>
      <c r="EFI113" s="18"/>
      <c r="EFJ113" s="1"/>
      <c r="EFL113" s="1"/>
      <c r="EFM113" s="1"/>
      <c r="EFQ113" s="18"/>
      <c r="EFR113" s="1"/>
      <c r="EFT113" s="1"/>
      <c r="EFU113" s="1"/>
      <c r="EFY113" s="18"/>
      <c r="EFZ113" s="1"/>
      <c r="EGB113" s="1"/>
      <c r="EGC113" s="1"/>
      <c r="EGG113" s="18"/>
      <c r="EGH113" s="1"/>
      <c r="EGJ113" s="1"/>
      <c r="EGK113" s="1"/>
      <c r="EGO113" s="18"/>
      <c r="EGP113" s="1"/>
      <c r="EGR113" s="1"/>
      <c r="EGS113" s="1"/>
      <c r="EGW113" s="18"/>
      <c r="EGX113" s="1"/>
      <c r="EGZ113" s="1"/>
      <c r="EHA113" s="1"/>
      <c r="EHE113" s="18"/>
      <c r="EHF113" s="1"/>
      <c r="EHH113" s="1"/>
      <c r="EHI113" s="1"/>
      <c r="EHM113" s="18"/>
      <c r="EHN113" s="1"/>
      <c r="EHP113" s="1"/>
      <c r="EHQ113" s="1"/>
      <c r="EHU113" s="18"/>
      <c r="EHV113" s="1"/>
      <c r="EHX113" s="1"/>
      <c r="EHY113" s="1"/>
      <c r="EIC113" s="18"/>
      <c r="EID113" s="1"/>
      <c r="EIF113" s="1"/>
      <c r="EIG113" s="1"/>
      <c r="EIK113" s="18"/>
      <c r="EIL113" s="1"/>
      <c r="EIN113" s="1"/>
      <c r="EIO113" s="1"/>
      <c r="EIS113" s="18"/>
      <c r="EIT113" s="1"/>
      <c r="EIV113" s="1"/>
      <c r="EIW113" s="1"/>
      <c r="EJA113" s="18"/>
      <c r="EJB113" s="1"/>
      <c r="EJD113" s="1"/>
      <c r="EJE113" s="1"/>
      <c r="EJI113" s="18"/>
      <c r="EJJ113" s="1"/>
      <c r="EJL113" s="1"/>
      <c r="EJM113" s="1"/>
      <c r="EJQ113" s="18"/>
      <c r="EJR113" s="1"/>
      <c r="EJT113" s="1"/>
      <c r="EJU113" s="1"/>
      <c r="EJY113" s="18"/>
      <c r="EJZ113" s="1"/>
      <c r="EKB113" s="1"/>
      <c r="EKC113" s="1"/>
      <c r="EKG113" s="18"/>
      <c r="EKH113" s="1"/>
      <c r="EKJ113" s="1"/>
      <c r="EKK113" s="1"/>
      <c r="EKO113" s="18"/>
      <c r="EKP113" s="1"/>
      <c r="EKR113" s="1"/>
      <c r="EKS113" s="1"/>
      <c r="EKW113" s="18"/>
      <c r="EKX113" s="1"/>
      <c r="EKZ113" s="1"/>
      <c r="ELA113" s="1"/>
      <c r="ELE113" s="18"/>
      <c r="ELF113" s="1"/>
      <c r="ELH113" s="1"/>
      <c r="ELI113" s="1"/>
      <c r="ELM113" s="18"/>
      <c r="ELN113" s="1"/>
      <c r="ELP113" s="1"/>
      <c r="ELQ113" s="1"/>
      <c r="ELU113" s="18"/>
      <c r="ELV113" s="1"/>
      <c r="ELX113" s="1"/>
      <c r="ELY113" s="1"/>
      <c r="EMC113" s="18"/>
      <c r="EMD113" s="1"/>
      <c r="EMF113" s="1"/>
      <c r="EMG113" s="1"/>
      <c r="EMK113" s="18"/>
      <c r="EML113" s="1"/>
      <c r="EMN113" s="1"/>
      <c r="EMO113" s="1"/>
      <c r="EMS113" s="18"/>
      <c r="EMT113" s="1"/>
      <c r="EMV113" s="1"/>
      <c r="EMW113" s="1"/>
      <c r="ENA113" s="18"/>
      <c r="ENB113" s="1"/>
      <c r="END113" s="1"/>
      <c r="ENE113" s="1"/>
      <c r="ENI113" s="18"/>
      <c r="ENJ113" s="1"/>
      <c r="ENL113" s="1"/>
      <c r="ENM113" s="1"/>
      <c r="ENQ113" s="18"/>
      <c r="ENR113" s="1"/>
      <c r="ENT113" s="1"/>
      <c r="ENU113" s="1"/>
      <c r="ENY113" s="18"/>
      <c r="ENZ113" s="1"/>
      <c r="EOB113" s="1"/>
      <c r="EOC113" s="1"/>
      <c r="EOG113" s="18"/>
      <c r="EOH113" s="1"/>
      <c r="EOJ113" s="1"/>
      <c r="EOK113" s="1"/>
      <c r="EOO113" s="18"/>
      <c r="EOP113" s="1"/>
      <c r="EOR113" s="1"/>
      <c r="EOS113" s="1"/>
      <c r="EOW113" s="18"/>
      <c r="EOX113" s="1"/>
      <c r="EOZ113" s="1"/>
      <c r="EPA113" s="1"/>
      <c r="EPE113" s="18"/>
      <c r="EPF113" s="1"/>
      <c r="EPH113" s="1"/>
      <c r="EPI113" s="1"/>
      <c r="EPM113" s="18"/>
      <c r="EPN113" s="1"/>
      <c r="EPP113" s="1"/>
      <c r="EPQ113" s="1"/>
      <c r="EPU113" s="18"/>
      <c r="EPV113" s="1"/>
      <c r="EPX113" s="1"/>
      <c r="EPY113" s="1"/>
      <c r="EQC113" s="18"/>
      <c r="EQD113" s="1"/>
      <c r="EQF113" s="1"/>
      <c r="EQG113" s="1"/>
      <c r="EQK113" s="18"/>
      <c r="EQL113" s="1"/>
      <c r="EQN113" s="1"/>
      <c r="EQO113" s="1"/>
      <c r="EQS113" s="18"/>
      <c r="EQT113" s="1"/>
      <c r="EQV113" s="1"/>
      <c r="EQW113" s="1"/>
      <c r="ERA113" s="18"/>
      <c r="ERB113" s="1"/>
      <c r="ERD113" s="1"/>
      <c r="ERE113" s="1"/>
      <c r="ERI113" s="18"/>
      <c r="ERJ113" s="1"/>
      <c r="ERL113" s="1"/>
      <c r="ERM113" s="1"/>
      <c r="ERQ113" s="18"/>
      <c r="ERR113" s="1"/>
      <c r="ERT113" s="1"/>
      <c r="ERU113" s="1"/>
      <c r="ERY113" s="18"/>
      <c r="ERZ113" s="1"/>
      <c r="ESB113" s="1"/>
      <c r="ESC113" s="1"/>
      <c r="ESG113" s="18"/>
      <c r="ESH113" s="1"/>
      <c r="ESJ113" s="1"/>
      <c r="ESK113" s="1"/>
      <c r="ESO113" s="18"/>
      <c r="ESP113" s="1"/>
      <c r="ESR113" s="1"/>
      <c r="ESS113" s="1"/>
      <c r="ESW113" s="18"/>
      <c r="ESX113" s="1"/>
      <c r="ESZ113" s="1"/>
      <c r="ETA113" s="1"/>
      <c r="ETE113" s="18"/>
      <c r="ETF113" s="1"/>
      <c r="ETH113" s="1"/>
      <c r="ETI113" s="1"/>
      <c r="ETM113" s="18"/>
      <c r="ETN113" s="1"/>
      <c r="ETP113" s="1"/>
      <c r="ETQ113" s="1"/>
      <c r="ETU113" s="18"/>
      <c r="ETV113" s="1"/>
      <c r="ETX113" s="1"/>
      <c r="ETY113" s="1"/>
      <c r="EUC113" s="18"/>
      <c r="EUD113" s="1"/>
      <c r="EUF113" s="1"/>
      <c r="EUG113" s="1"/>
      <c r="EUK113" s="18"/>
      <c r="EUL113" s="1"/>
      <c r="EUN113" s="1"/>
      <c r="EUO113" s="1"/>
      <c r="EUS113" s="18"/>
      <c r="EUT113" s="1"/>
      <c r="EUV113" s="1"/>
      <c r="EUW113" s="1"/>
      <c r="EVA113" s="18"/>
      <c r="EVB113" s="1"/>
      <c r="EVD113" s="1"/>
      <c r="EVE113" s="1"/>
      <c r="EVI113" s="18"/>
      <c r="EVJ113" s="1"/>
      <c r="EVL113" s="1"/>
      <c r="EVM113" s="1"/>
      <c r="EVQ113" s="18"/>
      <c r="EVR113" s="1"/>
      <c r="EVT113" s="1"/>
      <c r="EVU113" s="1"/>
      <c r="EVY113" s="18"/>
      <c r="EVZ113" s="1"/>
      <c r="EWB113" s="1"/>
      <c r="EWC113" s="1"/>
      <c r="EWG113" s="18"/>
      <c r="EWH113" s="1"/>
      <c r="EWJ113" s="1"/>
      <c r="EWK113" s="1"/>
      <c r="EWO113" s="18"/>
      <c r="EWP113" s="1"/>
      <c r="EWR113" s="1"/>
      <c r="EWS113" s="1"/>
      <c r="EWW113" s="18"/>
      <c r="EWX113" s="1"/>
      <c r="EWZ113" s="1"/>
      <c r="EXA113" s="1"/>
      <c r="EXE113" s="18"/>
      <c r="EXF113" s="1"/>
      <c r="EXH113" s="1"/>
      <c r="EXI113" s="1"/>
      <c r="EXM113" s="18"/>
      <c r="EXN113" s="1"/>
      <c r="EXP113" s="1"/>
      <c r="EXQ113" s="1"/>
      <c r="EXU113" s="18"/>
      <c r="EXV113" s="1"/>
      <c r="EXX113" s="1"/>
      <c r="EXY113" s="1"/>
      <c r="EYC113" s="18"/>
      <c r="EYD113" s="1"/>
      <c r="EYF113" s="1"/>
      <c r="EYG113" s="1"/>
      <c r="EYK113" s="18"/>
      <c r="EYL113" s="1"/>
      <c r="EYN113" s="1"/>
      <c r="EYO113" s="1"/>
      <c r="EYS113" s="18"/>
      <c r="EYT113" s="1"/>
      <c r="EYV113" s="1"/>
      <c r="EYW113" s="1"/>
      <c r="EZA113" s="18"/>
      <c r="EZB113" s="1"/>
      <c r="EZD113" s="1"/>
      <c r="EZE113" s="1"/>
      <c r="EZI113" s="18"/>
      <c r="EZJ113" s="1"/>
      <c r="EZL113" s="1"/>
      <c r="EZM113" s="1"/>
      <c r="EZQ113" s="18"/>
      <c r="EZR113" s="1"/>
      <c r="EZT113" s="1"/>
      <c r="EZU113" s="1"/>
      <c r="EZY113" s="18"/>
      <c r="EZZ113" s="1"/>
      <c r="FAB113" s="1"/>
      <c r="FAC113" s="1"/>
      <c r="FAG113" s="18"/>
      <c r="FAH113" s="1"/>
      <c r="FAJ113" s="1"/>
      <c r="FAK113" s="1"/>
      <c r="FAO113" s="18"/>
      <c r="FAP113" s="1"/>
      <c r="FAR113" s="1"/>
      <c r="FAS113" s="1"/>
      <c r="FAW113" s="18"/>
      <c r="FAX113" s="1"/>
      <c r="FAZ113" s="1"/>
      <c r="FBA113" s="1"/>
      <c r="FBE113" s="18"/>
      <c r="FBF113" s="1"/>
      <c r="FBH113" s="1"/>
      <c r="FBI113" s="1"/>
      <c r="FBM113" s="18"/>
      <c r="FBN113" s="1"/>
      <c r="FBP113" s="1"/>
      <c r="FBQ113" s="1"/>
      <c r="FBU113" s="18"/>
      <c r="FBV113" s="1"/>
      <c r="FBX113" s="1"/>
      <c r="FBY113" s="1"/>
      <c r="FCC113" s="18"/>
      <c r="FCD113" s="1"/>
      <c r="FCF113" s="1"/>
      <c r="FCG113" s="1"/>
      <c r="FCK113" s="18"/>
      <c r="FCL113" s="1"/>
      <c r="FCN113" s="1"/>
      <c r="FCO113" s="1"/>
      <c r="FCS113" s="18"/>
      <c r="FCT113" s="1"/>
      <c r="FCV113" s="1"/>
      <c r="FCW113" s="1"/>
      <c r="FDA113" s="18"/>
      <c r="FDB113" s="1"/>
      <c r="FDD113" s="1"/>
      <c r="FDE113" s="1"/>
      <c r="FDI113" s="18"/>
      <c r="FDJ113" s="1"/>
      <c r="FDL113" s="1"/>
      <c r="FDM113" s="1"/>
      <c r="FDQ113" s="18"/>
      <c r="FDR113" s="1"/>
      <c r="FDT113" s="1"/>
      <c r="FDU113" s="1"/>
      <c r="FDY113" s="18"/>
      <c r="FDZ113" s="1"/>
      <c r="FEB113" s="1"/>
      <c r="FEC113" s="1"/>
      <c r="FEG113" s="18"/>
      <c r="FEH113" s="1"/>
      <c r="FEJ113" s="1"/>
      <c r="FEK113" s="1"/>
      <c r="FEO113" s="18"/>
      <c r="FEP113" s="1"/>
      <c r="FER113" s="1"/>
      <c r="FES113" s="1"/>
      <c r="FEW113" s="18"/>
      <c r="FEX113" s="1"/>
      <c r="FEZ113" s="1"/>
      <c r="FFA113" s="1"/>
      <c r="FFE113" s="18"/>
      <c r="FFF113" s="1"/>
      <c r="FFH113" s="1"/>
      <c r="FFI113" s="1"/>
      <c r="FFM113" s="18"/>
      <c r="FFN113" s="1"/>
      <c r="FFP113" s="1"/>
      <c r="FFQ113" s="1"/>
      <c r="FFU113" s="18"/>
      <c r="FFV113" s="1"/>
      <c r="FFX113" s="1"/>
      <c r="FFY113" s="1"/>
      <c r="FGC113" s="18"/>
      <c r="FGD113" s="1"/>
      <c r="FGF113" s="1"/>
      <c r="FGG113" s="1"/>
      <c r="FGK113" s="18"/>
      <c r="FGL113" s="1"/>
      <c r="FGN113" s="1"/>
      <c r="FGO113" s="1"/>
      <c r="FGS113" s="18"/>
      <c r="FGT113" s="1"/>
      <c r="FGV113" s="1"/>
      <c r="FGW113" s="1"/>
      <c r="FHA113" s="18"/>
      <c r="FHB113" s="1"/>
      <c r="FHD113" s="1"/>
      <c r="FHE113" s="1"/>
      <c r="FHI113" s="18"/>
      <c r="FHJ113" s="1"/>
      <c r="FHL113" s="1"/>
      <c r="FHM113" s="1"/>
      <c r="FHQ113" s="18"/>
      <c r="FHR113" s="1"/>
      <c r="FHT113" s="1"/>
      <c r="FHU113" s="1"/>
      <c r="FHY113" s="18"/>
      <c r="FHZ113" s="1"/>
      <c r="FIB113" s="1"/>
      <c r="FIC113" s="1"/>
      <c r="FIG113" s="18"/>
      <c r="FIH113" s="1"/>
      <c r="FIJ113" s="1"/>
      <c r="FIK113" s="1"/>
      <c r="FIO113" s="18"/>
      <c r="FIP113" s="1"/>
      <c r="FIR113" s="1"/>
      <c r="FIS113" s="1"/>
      <c r="FIW113" s="18"/>
      <c r="FIX113" s="1"/>
      <c r="FIZ113" s="1"/>
      <c r="FJA113" s="1"/>
      <c r="FJE113" s="18"/>
      <c r="FJF113" s="1"/>
      <c r="FJH113" s="1"/>
      <c r="FJI113" s="1"/>
      <c r="FJM113" s="18"/>
      <c r="FJN113" s="1"/>
      <c r="FJP113" s="1"/>
      <c r="FJQ113" s="1"/>
      <c r="FJU113" s="18"/>
      <c r="FJV113" s="1"/>
      <c r="FJX113" s="1"/>
      <c r="FJY113" s="1"/>
      <c r="FKC113" s="18"/>
      <c r="FKD113" s="1"/>
      <c r="FKF113" s="1"/>
      <c r="FKG113" s="1"/>
      <c r="FKK113" s="18"/>
      <c r="FKL113" s="1"/>
      <c r="FKN113" s="1"/>
      <c r="FKO113" s="1"/>
      <c r="FKS113" s="18"/>
      <c r="FKT113" s="1"/>
      <c r="FKV113" s="1"/>
      <c r="FKW113" s="1"/>
      <c r="FLA113" s="18"/>
      <c r="FLB113" s="1"/>
      <c r="FLD113" s="1"/>
      <c r="FLE113" s="1"/>
      <c r="FLI113" s="18"/>
      <c r="FLJ113" s="1"/>
      <c r="FLL113" s="1"/>
      <c r="FLM113" s="1"/>
      <c r="FLQ113" s="18"/>
      <c r="FLR113" s="1"/>
      <c r="FLT113" s="1"/>
      <c r="FLU113" s="1"/>
      <c r="FLY113" s="18"/>
      <c r="FLZ113" s="1"/>
      <c r="FMB113" s="1"/>
      <c r="FMC113" s="1"/>
      <c r="FMG113" s="18"/>
      <c r="FMH113" s="1"/>
      <c r="FMJ113" s="1"/>
      <c r="FMK113" s="1"/>
      <c r="FMO113" s="18"/>
      <c r="FMP113" s="1"/>
      <c r="FMR113" s="1"/>
      <c r="FMS113" s="1"/>
      <c r="FMW113" s="18"/>
      <c r="FMX113" s="1"/>
      <c r="FMZ113" s="1"/>
      <c r="FNA113" s="1"/>
      <c r="FNE113" s="18"/>
      <c r="FNF113" s="1"/>
      <c r="FNH113" s="1"/>
      <c r="FNI113" s="1"/>
      <c r="FNM113" s="18"/>
      <c r="FNN113" s="1"/>
      <c r="FNP113" s="1"/>
      <c r="FNQ113" s="1"/>
      <c r="FNU113" s="18"/>
      <c r="FNV113" s="1"/>
      <c r="FNX113" s="1"/>
      <c r="FNY113" s="1"/>
      <c r="FOC113" s="18"/>
      <c r="FOD113" s="1"/>
      <c r="FOF113" s="1"/>
      <c r="FOG113" s="1"/>
      <c r="FOK113" s="18"/>
      <c r="FOL113" s="1"/>
      <c r="FON113" s="1"/>
      <c r="FOO113" s="1"/>
      <c r="FOS113" s="18"/>
      <c r="FOT113" s="1"/>
      <c r="FOV113" s="1"/>
      <c r="FOW113" s="1"/>
      <c r="FPA113" s="18"/>
      <c r="FPB113" s="1"/>
      <c r="FPD113" s="1"/>
      <c r="FPE113" s="1"/>
      <c r="FPI113" s="18"/>
      <c r="FPJ113" s="1"/>
      <c r="FPL113" s="1"/>
      <c r="FPM113" s="1"/>
      <c r="FPQ113" s="18"/>
      <c r="FPR113" s="1"/>
      <c r="FPT113" s="1"/>
      <c r="FPU113" s="1"/>
      <c r="FPY113" s="18"/>
      <c r="FPZ113" s="1"/>
      <c r="FQB113" s="1"/>
      <c r="FQC113" s="1"/>
      <c r="FQG113" s="18"/>
      <c r="FQH113" s="1"/>
      <c r="FQJ113" s="1"/>
      <c r="FQK113" s="1"/>
      <c r="FQO113" s="18"/>
      <c r="FQP113" s="1"/>
      <c r="FQR113" s="1"/>
      <c r="FQS113" s="1"/>
      <c r="FQW113" s="18"/>
      <c r="FQX113" s="1"/>
      <c r="FQZ113" s="1"/>
      <c r="FRA113" s="1"/>
      <c r="FRE113" s="18"/>
      <c r="FRF113" s="1"/>
      <c r="FRH113" s="1"/>
      <c r="FRI113" s="1"/>
      <c r="FRM113" s="18"/>
      <c r="FRN113" s="1"/>
      <c r="FRP113" s="1"/>
      <c r="FRQ113" s="1"/>
      <c r="FRU113" s="18"/>
      <c r="FRV113" s="1"/>
      <c r="FRX113" s="1"/>
      <c r="FRY113" s="1"/>
      <c r="FSC113" s="18"/>
      <c r="FSD113" s="1"/>
      <c r="FSF113" s="1"/>
      <c r="FSG113" s="1"/>
      <c r="FSK113" s="18"/>
      <c r="FSL113" s="1"/>
      <c r="FSN113" s="1"/>
      <c r="FSO113" s="1"/>
      <c r="FSS113" s="18"/>
      <c r="FST113" s="1"/>
      <c r="FSV113" s="1"/>
      <c r="FSW113" s="1"/>
      <c r="FTA113" s="18"/>
      <c r="FTB113" s="1"/>
      <c r="FTD113" s="1"/>
      <c r="FTE113" s="1"/>
      <c r="FTI113" s="18"/>
      <c r="FTJ113" s="1"/>
      <c r="FTL113" s="1"/>
      <c r="FTM113" s="1"/>
      <c r="FTQ113" s="18"/>
      <c r="FTR113" s="1"/>
      <c r="FTT113" s="1"/>
      <c r="FTU113" s="1"/>
      <c r="FTY113" s="18"/>
      <c r="FTZ113" s="1"/>
      <c r="FUB113" s="1"/>
      <c r="FUC113" s="1"/>
      <c r="FUG113" s="18"/>
      <c r="FUH113" s="1"/>
      <c r="FUJ113" s="1"/>
      <c r="FUK113" s="1"/>
      <c r="FUO113" s="18"/>
      <c r="FUP113" s="1"/>
      <c r="FUR113" s="1"/>
      <c r="FUS113" s="1"/>
      <c r="FUW113" s="18"/>
      <c r="FUX113" s="1"/>
      <c r="FUZ113" s="1"/>
      <c r="FVA113" s="1"/>
      <c r="FVE113" s="18"/>
      <c r="FVF113" s="1"/>
      <c r="FVH113" s="1"/>
      <c r="FVI113" s="1"/>
      <c r="FVM113" s="18"/>
      <c r="FVN113" s="1"/>
      <c r="FVP113" s="1"/>
      <c r="FVQ113" s="1"/>
      <c r="FVU113" s="18"/>
      <c r="FVV113" s="1"/>
      <c r="FVX113" s="1"/>
      <c r="FVY113" s="1"/>
      <c r="FWC113" s="18"/>
      <c r="FWD113" s="1"/>
      <c r="FWF113" s="1"/>
      <c r="FWG113" s="1"/>
      <c r="FWK113" s="18"/>
      <c r="FWL113" s="1"/>
      <c r="FWN113" s="1"/>
      <c r="FWO113" s="1"/>
      <c r="FWS113" s="18"/>
      <c r="FWT113" s="1"/>
      <c r="FWV113" s="1"/>
      <c r="FWW113" s="1"/>
      <c r="FXA113" s="18"/>
      <c r="FXB113" s="1"/>
      <c r="FXD113" s="1"/>
      <c r="FXE113" s="1"/>
      <c r="FXI113" s="18"/>
      <c r="FXJ113" s="1"/>
      <c r="FXL113" s="1"/>
      <c r="FXM113" s="1"/>
      <c r="FXQ113" s="18"/>
      <c r="FXR113" s="1"/>
      <c r="FXT113" s="1"/>
      <c r="FXU113" s="1"/>
      <c r="FXY113" s="18"/>
      <c r="FXZ113" s="1"/>
      <c r="FYB113" s="1"/>
      <c r="FYC113" s="1"/>
      <c r="FYG113" s="18"/>
      <c r="FYH113" s="1"/>
      <c r="FYJ113" s="1"/>
      <c r="FYK113" s="1"/>
      <c r="FYO113" s="18"/>
      <c r="FYP113" s="1"/>
      <c r="FYR113" s="1"/>
      <c r="FYS113" s="1"/>
      <c r="FYW113" s="18"/>
      <c r="FYX113" s="1"/>
      <c r="FYZ113" s="1"/>
      <c r="FZA113" s="1"/>
      <c r="FZE113" s="18"/>
      <c r="FZF113" s="1"/>
      <c r="FZH113" s="1"/>
      <c r="FZI113" s="1"/>
      <c r="FZM113" s="18"/>
      <c r="FZN113" s="1"/>
      <c r="FZP113" s="1"/>
      <c r="FZQ113" s="1"/>
      <c r="FZU113" s="18"/>
      <c r="FZV113" s="1"/>
      <c r="FZX113" s="1"/>
      <c r="FZY113" s="1"/>
      <c r="GAC113" s="18"/>
      <c r="GAD113" s="1"/>
      <c r="GAF113" s="1"/>
      <c r="GAG113" s="1"/>
      <c r="GAK113" s="18"/>
      <c r="GAL113" s="1"/>
      <c r="GAN113" s="1"/>
      <c r="GAO113" s="1"/>
      <c r="GAS113" s="18"/>
      <c r="GAT113" s="1"/>
      <c r="GAV113" s="1"/>
      <c r="GAW113" s="1"/>
      <c r="GBA113" s="18"/>
      <c r="GBB113" s="1"/>
      <c r="GBD113" s="1"/>
      <c r="GBE113" s="1"/>
      <c r="GBI113" s="18"/>
      <c r="GBJ113" s="1"/>
      <c r="GBL113" s="1"/>
      <c r="GBM113" s="1"/>
      <c r="GBQ113" s="18"/>
      <c r="GBR113" s="1"/>
      <c r="GBT113" s="1"/>
      <c r="GBU113" s="1"/>
      <c r="GBY113" s="18"/>
      <c r="GBZ113" s="1"/>
      <c r="GCB113" s="1"/>
      <c r="GCC113" s="1"/>
      <c r="GCG113" s="18"/>
      <c r="GCH113" s="1"/>
      <c r="GCJ113" s="1"/>
      <c r="GCK113" s="1"/>
      <c r="GCO113" s="18"/>
      <c r="GCP113" s="1"/>
      <c r="GCR113" s="1"/>
      <c r="GCS113" s="1"/>
      <c r="GCW113" s="18"/>
      <c r="GCX113" s="1"/>
      <c r="GCZ113" s="1"/>
      <c r="GDA113" s="1"/>
      <c r="GDE113" s="18"/>
      <c r="GDF113" s="1"/>
      <c r="GDH113" s="1"/>
      <c r="GDI113" s="1"/>
      <c r="GDM113" s="18"/>
      <c r="GDN113" s="1"/>
      <c r="GDP113" s="1"/>
      <c r="GDQ113" s="1"/>
      <c r="GDU113" s="18"/>
      <c r="GDV113" s="1"/>
      <c r="GDX113" s="1"/>
      <c r="GDY113" s="1"/>
      <c r="GEC113" s="18"/>
      <c r="GED113" s="1"/>
      <c r="GEF113" s="1"/>
      <c r="GEG113" s="1"/>
      <c r="GEK113" s="18"/>
      <c r="GEL113" s="1"/>
      <c r="GEN113" s="1"/>
      <c r="GEO113" s="1"/>
      <c r="GES113" s="18"/>
      <c r="GET113" s="1"/>
      <c r="GEV113" s="1"/>
      <c r="GEW113" s="1"/>
      <c r="GFA113" s="18"/>
      <c r="GFB113" s="1"/>
      <c r="GFD113" s="1"/>
      <c r="GFE113" s="1"/>
      <c r="GFI113" s="18"/>
      <c r="GFJ113" s="1"/>
      <c r="GFL113" s="1"/>
      <c r="GFM113" s="1"/>
      <c r="GFQ113" s="18"/>
      <c r="GFR113" s="1"/>
      <c r="GFT113" s="1"/>
      <c r="GFU113" s="1"/>
      <c r="GFY113" s="18"/>
      <c r="GFZ113" s="1"/>
      <c r="GGB113" s="1"/>
      <c r="GGC113" s="1"/>
      <c r="GGG113" s="18"/>
      <c r="GGH113" s="1"/>
      <c r="GGJ113" s="1"/>
      <c r="GGK113" s="1"/>
      <c r="GGO113" s="18"/>
      <c r="GGP113" s="1"/>
      <c r="GGR113" s="1"/>
      <c r="GGS113" s="1"/>
      <c r="GGW113" s="18"/>
      <c r="GGX113" s="1"/>
      <c r="GGZ113" s="1"/>
      <c r="GHA113" s="1"/>
      <c r="GHE113" s="18"/>
      <c r="GHF113" s="1"/>
      <c r="GHH113" s="1"/>
      <c r="GHI113" s="1"/>
      <c r="GHM113" s="18"/>
      <c r="GHN113" s="1"/>
      <c r="GHP113" s="1"/>
      <c r="GHQ113" s="1"/>
      <c r="GHU113" s="18"/>
      <c r="GHV113" s="1"/>
      <c r="GHX113" s="1"/>
      <c r="GHY113" s="1"/>
      <c r="GIC113" s="18"/>
      <c r="GID113" s="1"/>
      <c r="GIF113" s="1"/>
      <c r="GIG113" s="1"/>
      <c r="GIK113" s="18"/>
      <c r="GIL113" s="1"/>
      <c r="GIN113" s="1"/>
      <c r="GIO113" s="1"/>
      <c r="GIS113" s="18"/>
      <c r="GIT113" s="1"/>
      <c r="GIV113" s="1"/>
      <c r="GIW113" s="1"/>
      <c r="GJA113" s="18"/>
      <c r="GJB113" s="1"/>
      <c r="GJD113" s="1"/>
      <c r="GJE113" s="1"/>
      <c r="GJI113" s="18"/>
      <c r="GJJ113" s="1"/>
      <c r="GJL113" s="1"/>
      <c r="GJM113" s="1"/>
      <c r="GJQ113" s="18"/>
      <c r="GJR113" s="1"/>
      <c r="GJT113" s="1"/>
      <c r="GJU113" s="1"/>
      <c r="GJY113" s="18"/>
      <c r="GJZ113" s="1"/>
      <c r="GKB113" s="1"/>
      <c r="GKC113" s="1"/>
      <c r="GKG113" s="18"/>
      <c r="GKH113" s="1"/>
      <c r="GKJ113" s="1"/>
      <c r="GKK113" s="1"/>
      <c r="GKO113" s="18"/>
      <c r="GKP113" s="1"/>
      <c r="GKR113" s="1"/>
      <c r="GKS113" s="1"/>
      <c r="GKW113" s="18"/>
      <c r="GKX113" s="1"/>
      <c r="GKZ113" s="1"/>
      <c r="GLA113" s="1"/>
      <c r="GLE113" s="18"/>
      <c r="GLF113" s="1"/>
      <c r="GLH113" s="1"/>
      <c r="GLI113" s="1"/>
      <c r="GLM113" s="18"/>
      <c r="GLN113" s="1"/>
      <c r="GLP113" s="1"/>
      <c r="GLQ113" s="1"/>
      <c r="GLU113" s="18"/>
      <c r="GLV113" s="1"/>
      <c r="GLX113" s="1"/>
      <c r="GLY113" s="1"/>
      <c r="GMC113" s="18"/>
      <c r="GMD113" s="1"/>
      <c r="GMF113" s="1"/>
      <c r="GMG113" s="1"/>
      <c r="GMK113" s="18"/>
      <c r="GML113" s="1"/>
      <c r="GMN113" s="1"/>
      <c r="GMO113" s="1"/>
      <c r="GMS113" s="18"/>
      <c r="GMT113" s="1"/>
      <c r="GMV113" s="1"/>
      <c r="GMW113" s="1"/>
      <c r="GNA113" s="18"/>
      <c r="GNB113" s="1"/>
      <c r="GND113" s="1"/>
      <c r="GNE113" s="1"/>
      <c r="GNI113" s="18"/>
      <c r="GNJ113" s="1"/>
      <c r="GNL113" s="1"/>
      <c r="GNM113" s="1"/>
      <c r="GNQ113" s="18"/>
      <c r="GNR113" s="1"/>
      <c r="GNT113" s="1"/>
      <c r="GNU113" s="1"/>
      <c r="GNY113" s="18"/>
      <c r="GNZ113" s="1"/>
      <c r="GOB113" s="1"/>
      <c r="GOC113" s="1"/>
      <c r="GOG113" s="18"/>
      <c r="GOH113" s="1"/>
      <c r="GOJ113" s="1"/>
      <c r="GOK113" s="1"/>
      <c r="GOO113" s="18"/>
      <c r="GOP113" s="1"/>
      <c r="GOR113" s="1"/>
      <c r="GOS113" s="1"/>
      <c r="GOW113" s="18"/>
      <c r="GOX113" s="1"/>
      <c r="GOZ113" s="1"/>
      <c r="GPA113" s="1"/>
      <c r="GPE113" s="18"/>
      <c r="GPF113" s="1"/>
      <c r="GPH113" s="1"/>
      <c r="GPI113" s="1"/>
      <c r="GPM113" s="18"/>
      <c r="GPN113" s="1"/>
      <c r="GPP113" s="1"/>
      <c r="GPQ113" s="1"/>
      <c r="GPU113" s="18"/>
      <c r="GPV113" s="1"/>
      <c r="GPX113" s="1"/>
      <c r="GPY113" s="1"/>
      <c r="GQC113" s="18"/>
      <c r="GQD113" s="1"/>
      <c r="GQF113" s="1"/>
      <c r="GQG113" s="1"/>
      <c r="GQK113" s="18"/>
      <c r="GQL113" s="1"/>
      <c r="GQN113" s="1"/>
      <c r="GQO113" s="1"/>
      <c r="GQS113" s="18"/>
      <c r="GQT113" s="1"/>
      <c r="GQV113" s="1"/>
      <c r="GQW113" s="1"/>
      <c r="GRA113" s="18"/>
      <c r="GRB113" s="1"/>
      <c r="GRD113" s="1"/>
      <c r="GRE113" s="1"/>
      <c r="GRI113" s="18"/>
      <c r="GRJ113" s="1"/>
      <c r="GRL113" s="1"/>
      <c r="GRM113" s="1"/>
      <c r="GRQ113" s="18"/>
      <c r="GRR113" s="1"/>
      <c r="GRT113" s="1"/>
      <c r="GRU113" s="1"/>
      <c r="GRY113" s="18"/>
      <c r="GRZ113" s="1"/>
      <c r="GSB113" s="1"/>
      <c r="GSC113" s="1"/>
      <c r="GSG113" s="18"/>
      <c r="GSH113" s="1"/>
      <c r="GSJ113" s="1"/>
      <c r="GSK113" s="1"/>
      <c r="GSO113" s="18"/>
      <c r="GSP113" s="1"/>
      <c r="GSR113" s="1"/>
      <c r="GSS113" s="1"/>
      <c r="GSW113" s="18"/>
      <c r="GSX113" s="1"/>
      <c r="GSZ113" s="1"/>
      <c r="GTA113" s="1"/>
      <c r="GTE113" s="18"/>
      <c r="GTF113" s="1"/>
      <c r="GTH113" s="1"/>
      <c r="GTI113" s="1"/>
      <c r="GTM113" s="18"/>
      <c r="GTN113" s="1"/>
      <c r="GTP113" s="1"/>
      <c r="GTQ113" s="1"/>
      <c r="GTU113" s="18"/>
      <c r="GTV113" s="1"/>
      <c r="GTX113" s="1"/>
      <c r="GTY113" s="1"/>
      <c r="GUC113" s="18"/>
      <c r="GUD113" s="1"/>
      <c r="GUF113" s="1"/>
      <c r="GUG113" s="1"/>
      <c r="GUK113" s="18"/>
      <c r="GUL113" s="1"/>
      <c r="GUN113" s="1"/>
      <c r="GUO113" s="1"/>
      <c r="GUS113" s="18"/>
      <c r="GUT113" s="1"/>
      <c r="GUV113" s="1"/>
      <c r="GUW113" s="1"/>
      <c r="GVA113" s="18"/>
      <c r="GVB113" s="1"/>
      <c r="GVD113" s="1"/>
      <c r="GVE113" s="1"/>
      <c r="GVI113" s="18"/>
      <c r="GVJ113" s="1"/>
      <c r="GVL113" s="1"/>
      <c r="GVM113" s="1"/>
      <c r="GVQ113" s="18"/>
      <c r="GVR113" s="1"/>
      <c r="GVT113" s="1"/>
      <c r="GVU113" s="1"/>
      <c r="GVY113" s="18"/>
      <c r="GVZ113" s="1"/>
      <c r="GWB113" s="1"/>
      <c r="GWC113" s="1"/>
      <c r="GWG113" s="18"/>
      <c r="GWH113" s="1"/>
      <c r="GWJ113" s="1"/>
      <c r="GWK113" s="1"/>
      <c r="GWO113" s="18"/>
      <c r="GWP113" s="1"/>
      <c r="GWR113" s="1"/>
      <c r="GWS113" s="1"/>
      <c r="GWW113" s="18"/>
      <c r="GWX113" s="1"/>
      <c r="GWZ113" s="1"/>
      <c r="GXA113" s="1"/>
      <c r="GXE113" s="18"/>
      <c r="GXF113" s="1"/>
      <c r="GXH113" s="1"/>
      <c r="GXI113" s="1"/>
      <c r="GXM113" s="18"/>
      <c r="GXN113" s="1"/>
      <c r="GXP113" s="1"/>
      <c r="GXQ113" s="1"/>
      <c r="GXU113" s="18"/>
      <c r="GXV113" s="1"/>
      <c r="GXX113" s="1"/>
      <c r="GXY113" s="1"/>
      <c r="GYC113" s="18"/>
      <c r="GYD113" s="1"/>
      <c r="GYF113" s="1"/>
      <c r="GYG113" s="1"/>
      <c r="GYK113" s="18"/>
      <c r="GYL113" s="1"/>
      <c r="GYN113" s="1"/>
      <c r="GYO113" s="1"/>
      <c r="GYS113" s="18"/>
      <c r="GYT113" s="1"/>
      <c r="GYV113" s="1"/>
      <c r="GYW113" s="1"/>
      <c r="GZA113" s="18"/>
      <c r="GZB113" s="1"/>
      <c r="GZD113" s="1"/>
      <c r="GZE113" s="1"/>
      <c r="GZI113" s="18"/>
      <c r="GZJ113" s="1"/>
      <c r="GZL113" s="1"/>
      <c r="GZM113" s="1"/>
      <c r="GZQ113" s="18"/>
      <c r="GZR113" s="1"/>
      <c r="GZT113" s="1"/>
      <c r="GZU113" s="1"/>
      <c r="GZY113" s="18"/>
      <c r="GZZ113" s="1"/>
      <c r="HAB113" s="1"/>
      <c r="HAC113" s="1"/>
      <c r="HAG113" s="18"/>
      <c r="HAH113" s="1"/>
      <c r="HAJ113" s="1"/>
      <c r="HAK113" s="1"/>
      <c r="HAO113" s="18"/>
      <c r="HAP113" s="1"/>
      <c r="HAR113" s="1"/>
      <c r="HAS113" s="1"/>
      <c r="HAW113" s="18"/>
      <c r="HAX113" s="1"/>
      <c r="HAZ113" s="1"/>
      <c r="HBA113" s="1"/>
      <c r="HBE113" s="18"/>
      <c r="HBF113" s="1"/>
      <c r="HBH113" s="1"/>
      <c r="HBI113" s="1"/>
      <c r="HBM113" s="18"/>
      <c r="HBN113" s="1"/>
      <c r="HBP113" s="1"/>
      <c r="HBQ113" s="1"/>
      <c r="HBU113" s="18"/>
      <c r="HBV113" s="1"/>
      <c r="HBX113" s="1"/>
      <c r="HBY113" s="1"/>
      <c r="HCC113" s="18"/>
      <c r="HCD113" s="1"/>
      <c r="HCF113" s="1"/>
      <c r="HCG113" s="1"/>
      <c r="HCK113" s="18"/>
      <c r="HCL113" s="1"/>
      <c r="HCN113" s="1"/>
      <c r="HCO113" s="1"/>
      <c r="HCS113" s="18"/>
      <c r="HCT113" s="1"/>
      <c r="HCV113" s="1"/>
      <c r="HCW113" s="1"/>
      <c r="HDA113" s="18"/>
      <c r="HDB113" s="1"/>
      <c r="HDD113" s="1"/>
      <c r="HDE113" s="1"/>
      <c r="HDI113" s="18"/>
      <c r="HDJ113" s="1"/>
      <c r="HDL113" s="1"/>
      <c r="HDM113" s="1"/>
      <c r="HDQ113" s="18"/>
      <c r="HDR113" s="1"/>
      <c r="HDT113" s="1"/>
      <c r="HDU113" s="1"/>
      <c r="HDY113" s="18"/>
      <c r="HDZ113" s="1"/>
      <c r="HEB113" s="1"/>
      <c r="HEC113" s="1"/>
      <c r="HEG113" s="18"/>
      <c r="HEH113" s="1"/>
      <c r="HEJ113" s="1"/>
      <c r="HEK113" s="1"/>
      <c r="HEO113" s="18"/>
      <c r="HEP113" s="1"/>
      <c r="HER113" s="1"/>
      <c r="HES113" s="1"/>
      <c r="HEW113" s="18"/>
      <c r="HEX113" s="1"/>
      <c r="HEZ113" s="1"/>
      <c r="HFA113" s="1"/>
      <c r="HFE113" s="18"/>
      <c r="HFF113" s="1"/>
      <c r="HFH113" s="1"/>
      <c r="HFI113" s="1"/>
      <c r="HFM113" s="18"/>
      <c r="HFN113" s="1"/>
      <c r="HFP113" s="1"/>
      <c r="HFQ113" s="1"/>
      <c r="HFU113" s="18"/>
      <c r="HFV113" s="1"/>
      <c r="HFX113" s="1"/>
      <c r="HFY113" s="1"/>
      <c r="HGC113" s="18"/>
      <c r="HGD113" s="1"/>
      <c r="HGF113" s="1"/>
      <c r="HGG113" s="1"/>
      <c r="HGK113" s="18"/>
      <c r="HGL113" s="1"/>
      <c r="HGN113" s="1"/>
      <c r="HGO113" s="1"/>
      <c r="HGS113" s="18"/>
      <c r="HGT113" s="1"/>
      <c r="HGV113" s="1"/>
      <c r="HGW113" s="1"/>
      <c r="HHA113" s="18"/>
      <c r="HHB113" s="1"/>
      <c r="HHD113" s="1"/>
      <c r="HHE113" s="1"/>
      <c r="HHI113" s="18"/>
      <c r="HHJ113" s="1"/>
      <c r="HHL113" s="1"/>
      <c r="HHM113" s="1"/>
      <c r="HHQ113" s="18"/>
      <c r="HHR113" s="1"/>
      <c r="HHT113" s="1"/>
      <c r="HHU113" s="1"/>
      <c r="HHY113" s="18"/>
      <c r="HHZ113" s="1"/>
      <c r="HIB113" s="1"/>
      <c r="HIC113" s="1"/>
      <c r="HIG113" s="18"/>
      <c r="HIH113" s="1"/>
      <c r="HIJ113" s="1"/>
      <c r="HIK113" s="1"/>
      <c r="HIO113" s="18"/>
      <c r="HIP113" s="1"/>
      <c r="HIR113" s="1"/>
      <c r="HIS113" s="1"/>
      <c r="HIW113" s="18"/>
      <c r="HIX113" s="1"/>
      <c r="HIZ113" s="1"/>
      <c r="HJA113" s="1"/>
      <c r="HJE113" s="18"/>
      <c r="HJF113" s="1"/>
      <c r="HJH113" s="1"/>
      <c r="HJI113" s="1"/>
      <c r="HJM113" s="18"/>
      <c r="HJN113" s="1"/>
      <c r="HJP113" s="1"/>
      <c r="HJQ113" s="1"/>
      <c r="HJU113" s="18"/>
      <c r="HJV113" s="1"/>
      <c r="HJX113" s="1"/>
      <c r="HJY113" s="1"/>
      <c r="HKC113" s="18"/>
      <c r="HKD113" s="1"/>
      <c r="HKF113" s="1"/>
      <c r="HKG113" s="1"/>
      <c r="HKK113" s="18"/>
      <c r="HKL113" s="1"/>
      <c r="HKN113" s="1"/>
      <c r="HKO113" s="1"/>
      <c r="HKS113" s="18"/>
      <c r="HKT113" s="1"/>
      <c r="HKV113" s="1"/>
      <c r="HKW113" s="1"/>
      <c r="HLA113" s="18"/>
      <c r="HLB113" s="1"/>
      <c r="HLD113" s="1"/>
      <c r="HLE113" s="1"/>
      <c r="HLI113" s="18"/>
      <c r="HLJ113" s="1"/>
      <c r="HLL113" s="1"/>
      <c r="HLM113" s="1"/>
      <c r="HLQ113" s="18"/>
      <c r="HLR113" s="1"/>
      <c r="HLT113" s="1"/>
      <c r="HLU113" s="1"/>
      <c r="HLY113" s="18"/>
      <c r="HLZ113" s="1"/>
      <c r="HMB113" s="1"/>
      <c r="HMC113" s="1"/>
      <c r="HMG113" s="18"/>
      <c r="HMH113" s="1"/>
      <c r="HMJ113" s="1"/>
      <c r="HMK113" s="1"/>
      <c r="HMO113" s="18"/>
      <c r="HMP113" s="1"/>
      <c r="HMR113" s="1"/>
      <c r="HMS113" s="1"/>
      <c r="HMW113" s="18"/>
      <c r="HMX113" s="1"/>
      <c r="HMZ113" s="1"/>
      <c r="HNA113" s="1"/>
      <c r="HNE113" s="18"/>
      <c r="HNF113" s="1"/>
      <c r="HNH113" s="1"/>
      <c r="HNI113" s="1"/>
      <c r="HNM113" s="18"/>
      <c r="HNN113" s="1"/>
      <c r="HNP113" s="1"/>
      <c r="HNQ113" s="1"/>
      <c r="HNU113" s="18"/>
      <c r="HNV113" s="1"/>
      <c r="HNX113" s="1"/>
      <c r="HNY113" s="1"/>
      <c r="HOC113" s="18"/>
      <c r="HOD113" s="1"/>
      <c r="HOF113" s="1"/>
      <c r="HOG113" s="1"/>
      <c r="HOK113" s="18"/>
      <c r="HOL113" s="1"/>
      <c r="HON113" s="1"/>
      <c r="HOO113" s="1"/>
      <c r="HOS113" s="18"/>
      <c r="HOT113" s="1"/>
      <c r="HOV113" s="1"/>
      <c r="HOW113" s="1"/>
      <c r="HPA113" s="18"/>
      <c r="HPB113" s="1"/>
      <c r="HPD113" s="1"/>
      <c r="HPE113" s="1"/>
      <c r="HPI113" s="18"/>
      <c r="HPJ113" s="1"/>
      <c r="HPL113" s="1"/>
      <c r="HPM113" s="1"/>
      <c r="HPQ113" s="18"/>
      <c r="HPR113" s="1"/>
      <c r="HPT113" s="1"/>
      <c r="HPU113" s="1"/>
      <c r="HPY113" s="18"/>
      <c r="HPZ113" s="1"/>
      <c r="HQB113" s="1"/>
      <c r="HQC113" s="1"/>
      <c r="HQG113" s="18"/>
      <c r="HQH113" s="1"/>
      <c r="HQJ113" s="1"/>
      <c r="HQK113" s="1"/>
      <c r="HQO113" s="18"/>
      <c r="HQP113" s="1"/>
      <c r="HQR113" s="1"/>
      <c r="HQS113" s="1"/>
      <c r="HQW113" s="18"/>
      <c r="HQX113" s="1"/>
      <c r="HQZ113" s="1"/>
      <c r="HRA113" s="1"/>
      <c r="HRE113" s="18"/>
      <c r="HRF113" s="1"/>
      <c r="HRH113" s="1"/>
      <c r="HRI113" s="1"/>
      <c r="HRM113" s="18"/>
      <c r="HRN113" s="1"/>
      <c r="HRP113" s="1"/>
      <c r="HRQ113" s="1"/>
      <c r="HRU113" s="18"/>
      <c r="HRV113" s="1"/>
      <c r="HRX113" s="1"/>
      <c r="HRY113" s="1"/>
      <c r="HSC113" s="18"/>
      <c r="HSD113" s="1"/>
      <c r="HSF113" s="1"/>
      <c r="HSG113" s="1"/>
      <c r="HSK113" s="18"/>
      <c r="HSL113" s="1"/>
      <c r="HSN113" s="1"/>
      <c r="HSO113" s="1"/>
      <c r="HSS113" s="18"/>
      <c r="HST113" s="1"/>
      <c r="HSV113" s="1"/>
      <c r="HSW113" s="1"/>
      <c r="HTA113" s="18"/>
      <c r="HTB113" s="1"/>
      <c r="HTD113" s="1"/>
      <c r="HTE113" s="1"/>
      <c r="HTI113" s="18"/>
      <c r="HTJ113" s="1"/>
      <c r="HTL113" s="1"/>
      <c r="HTM113" s="1"/>
      <c r="HTQ113" s="18"/>
      <c r="HTR113" s="1"/>
      <c r="HTT113" s="1"/>
      <c r="HTU113" s="1"/>
      <c r="HTY113" s="18"/>
      <c r="HTZ113" s="1"/>
      <c r="HUB113" s="1"/>
      <c r="HUC113" s="1"/>
      <c r="HUG113" s="18"/>
      <c r="HUH113" s="1"/>
      <c r="HUJ113" s="1"/>
      <c r="HUK113" s="1"/>
      <c r="HUO113" s="18"/>
      <c r="HUP113" s="1"/>
      <c r="HUR113" s="1"/>
      <c r="HUS113" s="1"/>
      <c r="HUW113" s="18"/>
      <c r="HUX113" s="1"/>
      <c r="HUZ113" s="1"/>
      <c r="HVA113" s="1"/>
      <c r="HVE113" s="18"/>
      <c r="HVF113" s="1"/>
      <c r="HVH113" s="1"/>
      <c r="HVI113" s="1"/>
      <c r="HVM113" s="18"/>
      <c r="HVN113" s="1"/>
      <c r="HVP113" s="1"/>
      <c r="HVQ113" s="1"/>
      <c r="HVU113" s="18"/>
      <c r="HVV113" s="1"/>
      <c r="HVX113" s="1"/>
      <c r="HVY113" s="1"/>
      <c r="HWC113" s="18"/>
      <c r="HWD113" s="1"/>
      <c r="HWF113" s="1"/>
      <c r="HWG113" s="1"/>
      <c r="HWK113" s="18"/>
      <c r="HWL113" s="1"/>
      <c r="HWN113" s="1"/>
      <c r="HWO113" s="1"/>
      <c r="HWS113" s="18"/>
      <c r="HWT113" s="1"/>
      <c r="HWV113" s="1"/>
      <c r="HWW113" s="1"/>
      <c r="HXA113" s="18"/>
      <c r="HXB113" s="1"/>
      <c r="HXD113" s="1"/>
      <c r="HXE113" s="1"/>
      <c r="HXI113" s="18"/>
      <c r="HXJ113" s="1"/>
      <c r="HXL113" s="1"/>
      <c r="HXM113" s="1"/>
      <c r="HXQ113" s="18"/>
      <c r="HXR113" s="1"/>
      <c r="HXT113" s="1"/>
      <c r="HXU113" s="1"/>
      <c r="HXY113" s="18"/>
      <c r="HXZ113" s="1"/>
      <c r="HYB113" s="1"/>
      <c r="HYC113" s="1"/>
      <c r="HYG113" s="18"/>
      <c r="HYH113" s="1"/>
      <c r="HYJ113" s="1"/>
      <c r="HYK113" s="1"/>
      <c r="HYO113" s="18"/>
      <c r="HYP113" s="1"/>
      <c r="HYR113" s="1"/>
      <c r="HYS113" s="1"/>
      <c r="HYW113" s="18"/>
      <c r="HYX113" s="1"/>
      <c r="HYZ113" s="1"/>
      <c r="HZA113" s="1"/>
      <c r="HZE113" s="18"/>
      <c r="HZF113" s="1"/>
      <c r="HZH113" s="1"/>
      <c r="HZI113" s="1"/>
      <c r="HZM113" s="18"/>
      <c r="HZN113" s="1"/>
      <c r="HZP113" s="1"/>
      <c r="HZQ113" s="1"/>
      <c r="HZU113" s="18"/>
      <c r="HZV113" s="1"/>
      <c r="HZX113" s="1"/>
      <c r="HZY113" s="1"/>
      <c r="IAC113" s="18"/>
      <c r="IAD113" s="1"/>
      <c r="IAF113" s="1"/>
      <c r="IAG113" s="1"/>
      <c r="IAK113" s="18"/>
      <c r="IAL113" s="1"/>
      <c r="IAN113" s="1"/>
      <c r="IAO113" s="1"/>
      <c r="IAS113" s="18"/>
      <c r="IAT113" s="1"/>
      <c r="IAV113" s="1"/>
      <c r="IAW113" s="1"/>
      <c r="IBA113" s="18"/>
      <c r="IBB113" s="1"/>
      <c r="IBD113" s="1"/>
      <c r="IBE113" s="1"/>
      <c r="IBI113" s="18"/>
      <c r="IBJ113" s="1"/>
      <c r="IBL113" s="1"/>
      <c r="IBM113" s="1"/>
      <c r="IBQ113" s="18"/>
      <c r="IBR113" s="1"/>
      <c r="IBT113" s="1"/>
      <c r="IBU113" s="1"/>
      <c r="IBY113" s="18"/>
      <c r="IBZ113" s="1"/>
      <c r="ICB113" s="1"/>
      <c r="ICC113" s="1"/>
      <c r="ICG113" s="18"/>
      <c r="ICH113" s="1"/>
      <c r="ICJ113" s="1"/>
      <c r="ICK113" s="1"/>
      <c r="ICO113" s="18"/>
      <c r="ICP113" s="1"/>
      <c r="ICR113" s="1"/>
      <c r="ICS113" s="1"/>
      <c r="ICW113" s="18"/>
      <c r="ICX113" s="1"/>
      <c r="ICZ113" s="1"/>
      <c r="IDA113" s="1"/>
      <c r="IDE113" s="18"/>
      <c r="IDF113" s="1"/>
      <c r="IDH113" s="1"/>
      <c r="IDI113" s="1"/>
      <c r="IDM113" s="18"/>
      <c r="IDN113" s="1"/>
      <c r="IDP113" s="1"/>
      <c r="IDQ113" s="1"/>
      <c r="IDU113" s="18"/>
      <c r="IDV113" s="1"/>
      <c r="IDX113" s="1"/>
      <c r="IDY113" s="1"/>
      <c r="IEC113" s="18"/>
      <c r="IED113" s="1"/>
      <c r="IEF113" s="1"/>
      <c r="IEG113" s="1"/>
      <c r="IEK113" s="18"/>
      <c r="IEL113" s="1"/>
      <c r="IEN113" s="1"/>
      <c r="IEO113" s="1"/>
      <c r="IES113" s="18"/>
      <c r="IET113" s="1"/>
      <c r="IEV113" s="1"/>
      <c r="IEW113" s="1"/>
      <c r="IFA113" s="18"/>
      <c r="IFB113" s="1"/>
      <c r="IFD113" s="1"/>
      <c r="IFE113" s="1"/>
      <c r="IFI113" s="18"/>
      <c r="IFJ113" s="1"/>
      <c r="IFL113" s="1"/>
      <c r="IFM113" s="1"/>
      <c r="IFQ113" s="18"/>
      <c r="IFR113" s="1"/>
      <c r="IFT113" s="1"/>
      <c r="IFU113" s="1"/>
      <c r="IFY113" s="18"/>
      <c r="IFZ113" s="1"/>
      <c r="IGB113" s="1"/>
      <c r="IGC113" s="1"/>
      <c r="IGG113" s="18"/>
      <c r="IGH113" s="1"/>
      <c r="IGJ113" s="1"/>
      <c r="IGK113" s="1"/>
      <c r="IGO113" s="18"/>
      <c r="IGP113" s="1"/>
      <c r="IGR113" s="1"/>
      <c r="IGS113" s="1"/>
      <c r="IGW113" s="18"/>
      <c r="IGX113" s="1"/>
      <c r="IGZ113" s="1"/>
      <c r="IHA113" s="1"/>
      <c r="IHE113" s="18"/>
      <c r="IHF113" s="1"/>
      <c r="IHH113" s="1"/>
      <c r="IHI113" s="1"/>
      <c r="IHM113" s="18"/>
      <c r="IHN113" s="1"/>
      <c r="IHP113" s="1"/>
      <c r="IHQ113" s="1"/>
      <c r="IHU113" s="18"/>
      <c r="IHV113" s="1"/>
      <c r="IHX113" s="1"/>
      <c r="IHY113" s="1"/>
      <c r="IIC113" s="18"/>
      <c r="IID113" s="1"/>
      <c r="IIF113" s="1"/>
      <c r="IIG113" s="1"/>
      <c r="IIK113" s="18"/>
      <c r="IIL113" s="1"/>
      <c r="IIN113" s="1"/>
      <c r="IIO113" s="1"/>
      <c r="IIS113" s="18"/>
      <c r="IIT113" s="1"/>
      <c r="IIV113" s="1"/>
      <c r="IIW113" s="1"/>
      <c r="IJA113" s="18"/>
      <c r="IJB113" s="1"/>
      <c r="IJD113" s="1"/>
      <c r="IJE113" s="1"/>
      <c r="IJI113" s="18"/>
      <c r="IJJ113" s="1"/>
      <c r="IJL113" s="1"/>
      <c r="IJM113" s="1"/>
      <c r="IJQ113" s="18"/>
      <c r="IJR113" s="1"/>
      <c r="IJT113" s="1"/>
      <c r="IJU113" s="1"/>
      <c r="IJY113" s="18"/>
      <c r="IJZ113" s="1"/>
      <c r="IKB113" s="1"/>
      <c r="IKC113" s="1"/>
      <c r="IKG113" s="18"/>
      <c r="IKH113" s="1"/>
      <c r="IKJ113" s="1"/>
      <c r="IKK113" s="1"/>
      <c r="IKO113" s="18"/>
      <c r="IKP113" s="1"/>
      <c r="IKR113" s="1"/>
      <c r="IKS113" s="1"/>
      <c r="IKW113" s="18"/>
      <c r="IKX113" s="1"/>
      <c r="IKZ113" s="1"/>
      <c r="ILA113" s="1"/>
      <c r="ILE113" s="18"/>
      <c r="ILF113" s="1"/>
      <c r="ILH113" s="1"/>
      <c r="ILI113" s="1"/>
      <c r="ILM113" s="18"/>
      <c r="ILN113" s="1"/>
      <c r="ILP113" s="1"/>
      <c r="ILQ113" s="1"/>
      <c r="ILU113" s="18"/>
      <c r="ILV113" s="1"/>
      <c r="ILX113" s="1"/>
      <c r="ILY113" s="1"/>
      <c r="IMC113" s="18"/>
      <c r="IMD113" s="1"/>
      <c r="IMF113" s="1"/>
      <c r="IMG113" s="1"/>
      <c r="IMK113" s="18"/>
      <c r="IML113" s="1"/>
      <c r="IMN113" s="1"/>
      <c r="IMO113" s="1"/>
      <c r="IMS113" s="18"/>
      <c r="IMT113" s="1"/>
      <c r="IMV113" s="1"/>
      <c r="IMW113" s="1"/>
      <c r="INA113" s="18"/>
      <c r="INB113" s="1"/>
      <c r="IND113" s="1"/>
      <c r="INE113" s="1"/>
      <c r="INI113" s="18"/>
      <c r="INJ113" s="1"/>
      <c r="INL113" s="1"/>
      <c r="INM113" s="1"/>
      <c r="INQ113" s="18"/>
      <c r="INR113" s="1"/>
      <c r="INT113" s="1"/>
      <c r="INU113" s="1"/>
      <c r="INY113" s="18"/>
      <c r="INZ113" s="1"/>
      <c r="IOB113" s="1"/>
      <c r="IOC113" s="1"/>
      <c r="IOG113" s="18"/>
      <c r="IOH113" s="1"/>
      <c r="IOJ113" s="1"/>
      <c r="IOK113" s="1"/>
      <c r="IOO113" s="18"/>
      <c r="IOP113" s="1"/>
      <c r="IOR113" s="1"/>
      <c r="IOS113" s="1"/>
      <c r="IOW113" s="18"/>
      <c r="IOX113" s="1"/>
      <c r="IOZ113" s="1"/>
      <c r="IPA113" s="1"/>
      <c r="IPE113" s="18"/>
      <c r="IPF113" s="1"/>
      <c r="IPH113" s="1"/>
      <c r="IPI113" s="1"/>
      <c r="IPM113" s="18"/>
      <c r="IPN113" s="1"/>
      <c r="IPP113" s="1"/>
      <c r="IPQ113" s="1"/>
      <c r="IPU113" s="18"/>
      <c r="IPV113" s="1"/>
      <c r="IPX113" s="1"/>
      <c r="IPY113" s="1"/>
      <c r="IQC113" s="18"/>
      <c r="IQD113" s="1"/>
      <c r="IQF113" s="1"/>
      <c r="IQG113" s="1"/>
      <c r="IQK113" s="18"/>
      <c r="IQL113" s="1"/>
      <c r="IQN113" s="1"/>
      <c r="IQO113" s="1"/>
      <c r="IQS113" s="18"/>
      <c r="IQT113" s="1"/>
      <c r="IQV113" s="1"/>
      <c r="IQW113" s="1"/>
      <c r="IRA113" s="18"/>
      <c r="IRB113" s="1"/>
      <c r="IRD113" s="1"/>
      <c r="IRE113" s="1"/>
      <c r="IRI113" s="18"/>
      <c r="IRJ113" s="1"/>
      <c r="IRL113" s="1"/>
      <c r="IRM113" s="1"/>
      <c r="IRQ113" s="18"/>
      <c r="IRR113" s="1"/>
      <c r="IRT113" s="1"/>
      <c r="IRU113" s="1"/>
      <c r="IRY113" s="18"/>
      <c r="IRZ113" s="1"/>
      <c r="ISB113" s="1"/>
      <c r="ISC113" s="1"/>
      <c r="ISG113" s="18"/>
      <c r="ISH113" s="1"/>
      <c r="ISJ113" s="1"/>
      <c r="ISK113" s="1"/>
      <c r="ISO113" s="18"/>
      <c r="ISP113" s="1"/>
      <c r="ISR113" s="1"/>
      <c r="ISS113" s="1"/>
      <c r="ISW113" s="18"/>
      <c r="ISX113" s="1"/>
      <c r="ISZ113" s="1"/>
      <c r="ITA113" s="1"/>
      <c r="ITE113" s="18"/>
      <c r="ITF113" s="1"/>
      <c r="ITH113" s="1"/>
      <c r="ITI113" s="1"/>
      <c r="ITM113" s="18"/>
      <c r="ITN113" s="1"/>
      <c r="ITP113" s="1"/>
      <c r="ITQ113" s="1"/>
      <c r="ITU113" s="18"/>
      <c r="ITV113" s="1"/>
      <c r="ITX113" s="1"/>
      <c r="ITY113" s="1"/>
      <c r="IUC113" s="18"/>
      <c r="IUD113" s="1"/>
      <c r="IUF113" s="1"/>
      <c r="IUG113" s="1"/>
      <c r="IUK113" s="18"/>
      <c r="IUL113" s="1"/>
      <c r="IUN113" s="1"/>
      <c r="IUO113" s="1"/>
      <c r="IUS113" s="18"/>
      <c r="IUT113" s="1"/>
      <c r="IUV113" s="1"/>
      <c r="IUW113" s="1"/>
      <c r="IVA113" s="18"/>
      <c r="IVB113" s="1"/>
      <c r="IVD113" s="1"/>
      <c r="IVE113" s="1"/>
      <c r="IVI113" s="18"/>
      <c r="IVJ113" s="1"/>
      <c r="IVL113" s="1"/>
      <c r="IVM113" s="1"/>
      <c r="IVQ113" s="18"/>
      <c r="IVR113" s="1"/>
      <c r="IVT113" s="1"/>
      <c r="IVU113" s="1"/>
      <c r="IVY113" s="18"/>
      <c r="IVZ113" s="1"/>
      <c r="IWB113" s="1"/>
      <c r="IWC113" s="1"/>
      <c r="IWG113" s="18"/>
      <c r="IWH113" s="1"/>
      <c r="IWJ113" s="1"/>
      <c r="IWK113" s="1"/>
      <c r="IWO113" s="18"/>
      <c r="IWP113" s="1"/>
      <c r="IWR113" s="1"/>
      <c r="IWS113" s="1"/>
      <c r="IWW113" s="18"/>
      <c r="IWX113" s="1"/>
      <c r="IWZ113" s="1"/>
      <c r="IXA113" s="1"/>
      <c r="IXE113" s="18"/>
      <c r="IXF113" s="1"/>
      <c r="IXH113" s="1"/>
      <c r="IXI113" s="1"/>
      <c r="IXM113" s="18"/>
      <c r="IXN113" s="1"/>
      <c r="IXP113" s="1"/>
      <c r="IXQ113" s="1"/>
      <c r="IXU113" s="18"/>
      <c r="IXV113" s="1"/>
      <c r="IXX113" s="1"/>
      <c r="IXY113" s="1"/>
      <c r="IYC113" s="18"/>
      <c r="IYD113" s="1"/>
      <c r="IYF113" s="1"/>
      <c r="IYG113" s="1"/>
      <c r="IYK113" s="18"/>
      <c r="IYL113" s="1"/>
      <c r="IYN113" s="1"/>
      <c r="IYO113" s="1"/>
      <c r="IYS113" s="18"/>
      <c r="IYT113" s="1"/>
      <c r="IYV113" s="1"/>
      <c r="IYW113" s="1"/>
      <c r="IZA113" s="18"/>
      <c r="IZB113" s="1"/>
      <c r="IZD113" s="1"/>
      <c r="IZE113" s="1"/>
      <c r="IZI113" s="18"/>
      <c r="IZJ113" s="1"/>
      <c r="IZL113" s="1"/>
      <c r="IZM113" s="1"/>
      <c r="IZQ113" s="18"/>
      <c r="IZR113" s="1"/>
      <c r="IZT113" s="1"/>
      <c r="IZU113" s="1"/>
      <c r="IZY113" s="18"/>
      <c r="IZZ113" s="1"/>
      <c r="JAB113" s="1"/>
      <c r="JAC113" s="1"/>
      <c r="JAG113" s="18"/>
      <c r="JAH113" s="1"/>
      <c r="JAJ113" s="1"/>
      <c r="JAK113" s="1"/>
      <c r="JAO113" s="18"/>
      <c r="JAP113" s="1"/>
      <c r="JAR113" s="1"/>
      <c r="JAS113" s="1"/>
      <c r="JAW113" s="18"/>
      <c r="JAX113" s="1"/>
      <c r="JAZ113" s="1"/>
      <c r="JBA113" s="1"/>
      <c r="JBE113" s="18"/>
      <c r="JBF113" s="1"/>
      <c r="JBH113" s="1"/>
      <c r="JBI113" s="1"/>
      <c r="JBM113" s="18"/>
      <c r="JBN113" s="1"/>
      <c r="JBP113" s="1"/>
      <c r="JBQ113" s="1"/>
      <c r="JBU113" s="18"/>
      <c r="JBV113" s="1"/>
      <c r="JBX113" s="1"/>
      <c r="JBY113" s="1"/>
      <c r="JCC113" s="18"/>
      <c r="JCD113" s="1"/>
      <c r="JCF113" s="1"/>
      <c r="JCG113" s="1"/>
      <c r="JCK113" s="18"/>
      <c r="JCL113" s="1"/>
      <c r="JCN113" s="1"/>
      <c r="JCO113" s="1"/>
      <c r="JCS113" s="18"/>
      <c r="JCT113" s="1"/>
      <c r="JCV113" s="1"/>
      <c r="JCW113" s="1"/>
      <c r="JDA113" s="18"/>
      <c r="JDB113" s="1"/>
      <c r="JDD113" s="1"/>
      <c r="JDE113" s="1"/>
      <c r="JDI113" s="18"/>
      <c r="JDJ113" s="1"/>
      <c r="JDL113" s="1"/>
      <c r="JDM113" s="1"/>
      <c r="JDQ113" s="18"/>
      <c r="JDR113" s="1"/>
      <c r="JDT113" s="1"/>
      <c r="JDU113" s="1"/>
      <c r="JDY113" s="18"/>
      <c r="JDZ113" s="1"/>
      <c r="JEB113" s="1"/>
      <c r="JEC113" s="1"/>
      <c r="JEG113" s="18"/>
      <c r="JEH113" s="1"/>
      <c r="JEJ113" s="1"/>
      <c r="JEK113" s="1"/>
      <c r="JEO113" s="18"/>
      <c r="JEP113" s="1"/>
      <c r="JER113" s="1"/>
      <c r="JES113" s="1"/>
      <c r="JEW113" s="18"/>
      <c r="JEX113" s="1"/>
      <c r="JEZ113" s="1"/>
      <c r="JFA113" s="1"/>
      <c r="JFE113" s="18"/>
      <c r="JFF113" s="1"/>
      <c r="JFH113" s="1"/>
      <c r="JFI113" s="1"/>
      <c r="JFM113" s="18"/>
      <c r="JFN113" s="1"/>
      <c r="JFP113" s="1"/>
      <c r="JFQ113" s="1"/>
      <c r="JFU113" s="18"/>
      <c r="JFV113" s="1"/>
      <c r="JFX113" s="1"/>
      <c r="JFY113" s="1"/>
      <c r="JGC113" s="18"/>
      <c r="JGD113" s="1"/>
      <c r="JGF113" s="1"/>
      <c r="JGG113" s="1"/>
      <c r="JGK113" s="18"/>
      <c r="JGL113" s="1"/>
      <c r="JGN113" s="1"/>
      <c r="JGO113" s="1"/>
      <c r="JGS113" s="18"/>
      <c r="JGT113" s="1"/>
      <c r="JGV113" s="1"/>
      <c r="JGW113" s="1"/>
      <c r="JHA113" s="18"/>
      <c r="JHB113" s="1"/>
      <c r="JHD113" s="1"/>
      <c r="JHE113" s="1"/>
      <c r="JHI113" s="18"/>
      <c r="JHJ113" s="1"/>
      <c r="JHL113" s="1"/>
      <c r="JHM113" s="1"/>
      <c r="JHQ113" s="18"/>
      <c r="JHR113" s="1"/>
      <c r="JHT113" s="1"/>
      <c r="JHU113" s="1"/>
      <c r="JHY113" s="18"/>
      <c r="JHZ113" s="1"/>
      <c r="JIB113" s="1"/>
      <c r="JIC113" s="1"/>
      <c r="JIG113" s="18"/>
      <c r="JIH113" s="1"/>
      <c r="JIJ113" s="1"/>
      <c r="JIK113" s="1"/>
      <c r="JIO113" s="18"/>
      <c r="JIP113" s="1"/>
      <c r="JIR113" s="1"/>
      <c r="JIS113" s="1"/>
      <c r="JIW113" s="18"/>
      <c r="JIX113" s="1"/>
      <c r="JIZ113" s="1"/>
      <c r="JJA113" s="1"/>
      <c r="JJE113" s="18"/>
      <c r="JJF113" s="1"/>
      <c r="JJH113" s="1"/>
      <c r="JJI113" s="1"/>
      <c r="JJM113" s="18"/>
      <c r="JJN113" s="1"/>
      <c r="JJP113" s="1"/>
      <c r="JJQ113" s="1"/>
      <c r="JJU113" s="18"/>
      <c r="JJV113" s="1"/>
      <c r="JJX113" s="1"/>
      <c r="JJY113" s="1"/>
      <c r="JKC113" s="18"/>
      <c r="JKD113" s="1"/>
      <c r="JKF113" s="1"/>
      <c r="JKG113" s="1"/>
      <c r="JKK113" s="18"/>
      <c r="JKL113" s="1"/>
      <c r="JKN113" s="1"/>
      <c r="JKO113" s="1"/>
      <c r="JKS113" s="18"/>
      <c r="JKT113" s="1"/>
      <c r="JKV113" s="1"/>
      <c r="JKW113" s="1"/>
      <c r="JLA113" s="18"/>
      <c r="JLB113" s="1"/>
      <c r="JLD113" s="1"/>
      <c r="JLE113" s="1"/>
      <c r="JLI113" s="18"/>
      <c r="JLJ113" s="1"/>
      <c r="JLL113" s="1"/>
      <c r="JLM113" s="1"/>
      <c r="JLQ113" s="18"/>
      <c r="JLR113" s="1"/>
      <c r="JLT113" s="1"/>
      <c r="JLU113" s="1"/>
      <c r="JLY113" s="18"/>
      <c r="JLZ113" s="1"/>
      <c r="JMB113" s="1"/>
      <c r="JMC113" s="1"/>
      <c r="JMG113" s="18"/>
      <c r="JMH113" s="1"/>
      <c r="JMJ113" s="1"/>
      <c r="JMK113" s="1"/>
      <c r="JMO113" s="18"/>
      <c r="JMP113" s="1"/>
      <c r="JMR113" s="1"/>
      <c r="JMS113" s="1"/>
      <c r="JMW113" s="18"/>
      <c r="JMX113" s="1"/>
      <c r="JMZ113" s="1"/>
      <c r="JNA113" s="1"/>
      <c r="JNE113" s="18"/>
      <c r="JNF113" s="1"/>
      <c r="JNH113" s="1"/>
      <c r="JNI113" s="1"/>
      <c r="JNM113" s="18"/>
      <c r="JNN113" s="1"/>
      <c r="JNP113" s="1"/>
      <c r="JNQ113" s="1"/>
      <c r="JNU113" s="18"/>
      <c r="JNV113" s="1"/>
      <c r="JNX113" s="1"/>
      <c r="JNY113" s="1"/>
      <c r="JOC113" s="18"/>
      <c r="JOD113" s="1"/>
      <c r="JOF113" s="1"/>
      <c r="JOG113" s="1"/>
      <c r="JOK113" s="18"/>
      <c r="JOL113" s="1"/>
      <c r="JON113" s="1"/>
      <c r="JOO113" s="1"/>
      <c r="JOS113" s="18"/>
      <c r="JOT113" s="1"/>
      <c r="JOV113" s="1"/>
      <c r="JOW113" s="1"/>
      <c r="JPA113" s="18"/>
      <c r="JPB113" s="1"/>
      <c r="JPD113" s="1"/>
      <c r="JPE113" s="1"/>
      <c r="JPI113" s="18"/>
      <c r="JPJ113" s="1"/>
      <c r="JPL113" s="1"/>
      <c r="JPM113" s="1"/>
      <c r="JPQ113" s="18"/>
      <c r="JPR113" s="1"/>
      <c r="JPT113" s="1"/>
      <c r="JPU113" s="1"/>
      <c r="JPY113" s="18"/>
      <c r="JPZ113" s="1"/>
      <c r="JQB113" s="1"/>
      <c r="JQC113" s="1"/>
      <c r="JQG113" s="18"/>
      <c r="JQH113" s="1"/>
      <c r="JQJ113" s="1"/>
      <c r="JQK113" s="1"/>
      <c r="JQO113" s="18"/>
      <c r="JQP113" s="1"/>
      <c r="JQR113" s="1"/>
      <c r="JQS113" s="1"/>
      <c r="JQW113" s="18"/>
      <c r="JQX113" s="1"/>
      <c r="JQZ113" s="1"/>
      <c r="JRA113" s="1"/>
      <c r="JRE113" s="18"/>
      <c r="JRF113" s="1"/>
      <c r="JRH113" s="1"/>
      <c r="JRI113" s="1"/>
      <c r="JRM113" s="18"/>
      <c r="JRN113" s="1"/>
      <c r="JRP113" s="1"/>
      <c r="JRQ113" s="1"/>
      <c r="JRU113" s="18"/>
      <c r="JRV113" s="1"/>
      <c r="JRX113" s="1"/>
      <c r="JRY113" s="1"/>
      <c r="JSC113" s="18"/>
      <c r="JSD113" s="1"/>
      <c r="JSF113" s="1"/>
      <c r="JSG113" s="1"/>
      <c r="JSK113" s="18"/>
      <c r="JSL113" s="1"/>
      <c r="JSN113" s="1"/>
      <c r="JSO113" s="1"/>
      <c r="JSS113" s="18"/>
      <c r="JST113" s="1"/>
      <c r="JSV113" s="1"/>
      <c r="JSW113" s="1"/>
      <c r="JTA113" s="18"/>
      <c r="JTB113" s="1"/>
      <c r="JTD113" s="1"/>
      <c r="JTE113" s="1"/>
      <c r="JTI113" s="18"/>
      <c r="JTJ113" s="1"/>
      <c r="JTL113" s="1"/>
      <c r="JTM113" s="1"/>
      <c r="JTQ113" s="18"/>
      <c r="JTR113" s="1"/>
      <c r="JTT113" s="1"/>
      <c r="JTU113" s="1"/>
      <c r="JTY113" s="18"/>
      <c r="JTZ113" s="1"/>
      <c r="JUB113" s="1"/>
      <c r="JUC113" s="1"/>
      <c r="JUG113" s="18"/>
      <c r="JUH113" s="1"/>
      <c r="JUJ113" s="1"/>
      <c r="JUK113" s="1"/>
      <c r="JUO113" s="18"/>
      <c r="JUP113" s="1"/>
      <c r="JUR113" s="1"/>
      <c r="JUS113" s="1"/>
      <c r="JUW113" s="18"/>
      <c r="JUX113" s="1"/>
      <c r="JUZ113" s="1"/>
      <c r="JVA113" s="1"/>
      <c r="JVE113" s="18"/>
      <c r="JVF113" s="1"/>
      <c r="JVH113" s="1"/>
      <c r="JVI113" s="1"/>
      <c r="JVM113" s="18"/>
      <c r="JVN113" s="1"/>
      <c r="JVP113" s="1"/>
      <c r="JVQ113" s="1"/>
      <c r="JVU113" s="18"/>
      <c r="JVV113" s="1"/>
      <c r="JVX113" s="1"/>
      <c r="JVY113" s="1"/>
      <c r="JWC113" s="18"/>
      <c r="JWD113" s="1"/>
      <c r="JWF113" s="1"/>
      <c r="JWG113" s="1"/>
      <c r="JWK113" s="18"/>
      <c r="JWL113" s="1"/>
      <c r="JWN113" s="1"/>
      <c r="JWO113" s="1"/>
      <c r="JWS113" s="18"/>
      <c r="JWT113" s="1"/>
      <c r="JWV113" s="1"/>
      <c r="JWW113" s="1"/>
      <c r="JXA113" s="18"/>
      <c r="JXB113" s="1"/>
      <c r="JXD113" s="1"/>
      <c r="JXE113" s="1"/>
      <c r="JXI113" s="18"/>
      <c r="JXJ113" s="1"/>
      <c r="JXL113" s="1"/>
      <c r="JXM113" s="1"/>
      <c r="JXQ113" s="18"/>
      <c r="JXR113" s="1"/>
      <c r="JXT113" s="1"/>
      <c r="JXU113" s="1"/>
      <c r="JXY113" s="18"/>
      <c r="JXZ113" s="1"/>
      <c r="JYB113" s="1"/>
      <c r="JYC113" s="1"/>
      <c r="JYG113" s="18"/>
      <c r="JYH113" s="1"/>
      <c r="JYJ113" s="1"/>
      <c r="JYK113" s="1"/>
      <c r="JYO113" s="18"/>
      <c r="JYP113" s="1"/>
      <c r="JYR113" s="1"/>
      <c r="JYS113" s="1"/>
      <c r="JYW113" s="18"/>
      <c r="JYX113" s="1"/>
      <c r="JYZ113" s="1"/>
      <c r="JZA113" s="1"/>
      <c r="JZE113" s="18"/>
      <c r="JZF113" s="1"/>
      <c r="JZH113" s="1"/>
      <c r="JZI113" s="1"/>
      <c r="JZM113" s="18"/>
      <c r="JZN113" s="1"/>
      <c r="JZP113" s="1"/>
      <c r="JZQ113" s="1"/>
      <c r="JZU113" s="18"/>
      <c r="JZV113" s="1"/>
      <c r="JZX113" s="1"/>
      <c r="JZY113" s="1"/>
      <c r="KAC113" s="18"/>
      <c r="KAD113" s="1"/>
      <c r="KAF113" s="1"/>
      <c r="KAG113" s="1"/>
      <c r="KAK113" s="18"/>
      <c r="KAL113" s="1"/>
      <c r="KAN113" s="1"/>
      <c r="KAO113" s="1"/>
      <c r="KAS113" s="18"/>
      <c r="KAT113" s="1"/>
      <c r="KAV113" s="1"/>
      <c r="KAW113" s="1"/>
      <c r="KBA113" s="18"/>
      <c r="KBB113" s="1"/>
      <c r="KBD113" s="1"/>
      <c r="KBE113" s="1"/>
      <c r="KBI113" s="18"/>
      <c r="KBJ113" s="1"/>
      <c r="KBL113" s="1"/>
      <c r="KBM113" s="1"/>
      <c r="KBQ113" s="18"/>
      <c r="KBR113" s="1"/>
      <c r="KBT113" s="1"/>
      <c r="KBU113" s="1"/>
      <c r="KBY113" s="18"/>
      <c r="KBZ113" s="1"/>
      <c r="KCB113" s="1"/>
      <c r="KCC113" s="1"/>
      <c r="KCG113" s="18"/>
      <c r="KCH113" s="1"/>
      <c r="KCJ113" s="1"/>
      <c r="KCK113" s="1"/>
      <c r="KCO113" s="18"/>
      <c r="KCP113" s="1"/>
      <c r="KCR113" s="1"/>
      <c r="KCS113" s="1"/>
      <c r="KCW113" s="18"/>
      <c r="KCX113" s="1"/>
      <c r="KCZ113" s="1"/>
      <c r="KDA113" s="1"/>
      <c r="KDE113" s="18"/>
      <c r="KDF113" s="1"/>
      <c r="KDH113" s="1"/>
      <c r="KDI113" s="1"/>
      <c r="KDM113" s="18"/>
      <c r="KDN113" s="1"/>
      <c r="KDP113" s="1"/>
      <c r="KDQ113" s="1"/>
      <c r="KDU113" s="18"/>
      <c r="KDV113" s="1"/>
      <c r="KDX113" s="1"/>
      <c r="KDY113" s="1"/>
      <c r="KEC113" s="18"/>
      <c r="KED113" s="1"/>
      <c r="KEF113" s="1"/>
      <c r="KEG113" s="1"/>
      <c r="KEK113" s="18"/>
      <c r="KEL113" s="1"/>
      <c r="KEN113" s="1"/>
      <c r="KEO113" s="1"/>
      <c r="KES113" s="18"/>
      <c r="KET113" s="1"/>
      <c r="KEV113" s="1"/>
      <c r="KEW113" s="1"/>
      <c r="KFA113" s="18"/>
      <c r="KFB113" s="1"/>
      <c r="KFD113" s="1"/>
      <c r="KFE113" s="1"/>
      <c r="KFI113" s="18"/>
      <c r="KFJ113" s="1"/>
      <c r="KFL113" s="1"/>
      <c r="KFM113" s="1"/>
      <c r="KFQ113" s="18"/>
      <c r="KFR113" s="1"/>
      <c r="KFT113" s="1"/>
      <c r="KFU113" s="1"/>
      <c r="KFY113" s="18"/>
      <c r="KFZ113" s="1"/>
      <c r="KGB113" s="1"/>
      <c r="KGC113" s="1"/>
      <c r="KGG113" s="18"/>
      <c r="KGH113" s="1"/>
      <c r="KGJ113" s="1"/>
      <c r="KGK113" s="1"/>
      <c r="KGO113" s="18"/>
      <c r="KGP113" s="1"/>
      <c r="KGR113" s="1"/>
      <c r="KGS113" s="1"/>
      <c r="KGW113" s="18"/>
      <c r="KGX113" s="1"/>
      <c r="KGZ113" s="1"/>
      <c r="KHA113" s="1"/>
      <c r="KHE113" s="18"/>
      <c r="KHF113" s="1"/>
      <c r="KHH113" s="1"/>
      <c r="KHI113" s="1"/>
      <c r="KHM113" s="18"/>
      <c r="KHN113" s="1"/>
      <c r="KHP113" s="1"/>
      <c r="KHQ113" s="1"/>
      <c r="KHU113" s="18"/>
      <c r="KHV113" s="1"/>
      <c r="KHX113" s="1"/>
      <c r="KHY113" s="1"/>
      <c r="KIC113" s="18"/>
      <c r="KID113" s="1"/>
      <c r="KIF113" s="1"/>
      <c r="KIG113" s="1"/>
      <c r="KIK113" s="18"/>
      <c r="KIL113" s="1"/>
      <c r="KIN113" s="1"/>
      <c r="KIO113" s="1"/>
      <c r="KIS113" s="18"/>
      <c r="KIT113" s="1"/>
      <c r="KIV113" s="1"/>
      <c r="KIW113" s="1"/>
      <c r="KJA113" s="18"/>
      <c r="KJB113" s="1"/>
      <c r="KJD113" s="1"/>
      <c r="KJE113" s="1"/>
      <c r="KJI113" s="18"/>
      <c r="KJJ113" s="1"/>
      <c r="KJL113" s="1"/>
      <c r="KJM113" s="1"/>
      <c r="KJQ113" s="18"/>
      <c r="KJR113" s="1"/>
      <c r="KJT113" s="1"/>
      <c r="KJU113" s="1"/>
      <c r="KJY113" s="18"/>
      <c r="KJZ113" s="1"/>
      <c r="KKB113" s="1"/>
      <c r="KKC113" s="1"/>
      <c r="KKG113" s="18"/>
      <c r="KKH113" s="1"/>
      <c r="KKJ113" s="1"/>
      <c r="KKK113" s="1"/>
      <c r="KKO113" s="18"/>
      <c r="KKP113" s="1"/>
      <c r="KKR113" s="1"/>
      <c r="KKS113" s="1"/>
      <c r="KKW113" s="18"/>
      <c r="KKX113" s="1"/>
      <c r="KKZ113" s="1"/>
      <c r="KLA113" s="1"/>
      <c r="KLE113" s="18"/>
      <c r="KLF113" s="1"/>
      <c r="KLH113" s="1"/>
      <c r="KLI113" s="1"/>
      <c r="KLM113" s="18"/>
      <c r="KLN113" s="1"/>
      <c r="KLP113" s="1"/>
      <c r="KLQ113" s="1"/>
      <c r="KLU113" s="18"/>
      <c r="KLV113" s="1"/>
      <c r="KLX113" s="1"/>
      <c r="KLY113" s="1"/>
      <c r="KMC113" s="18"/>
      <c r="KMD113" s="1"/>
      <c r="KMF113" s="1"/>
      <c r="KMG113" s="1"/>
      <c r="KMK113" s="18"/>
      <c r="KML113" s="1"/>
      <c r="KMN113" s="1"/>
      <c r="KMO113" s="1"/>
      <c r="KMS113" s="18"/>
      <c r="KMT113" s="1"/>
      <c r="KMV113" s="1"/>
      <c r="KMW113" s="1"/>
      <c r="KNA113" s="18"/>
      <c r="KNB113" s="1"/>
      <c r="KND113" s="1"/>
      <c r="KNE113" s="1"/>
      <c r="KNI113" s="18"/>
      <c r="KNJ113" s="1"/>
      <c r="KNL113" s="1"/>
      <c r="KNM113" s="1"/>
      <c r="KNQ113" s="18"/>
      <c r="KNR113" s="1"/>
      <c r="KNT113" s="1"/>
      <c r="KNU113" s="1"/>
      <c r="KNY113" s="18"/>
      <c r="KNZ113" s="1"/>
      <c r="KOB113" s="1"/>
      <c r="KOC113" s="1"/>
      <c r="KOG113" s="18"/>
      <c r="KOH113" s="1"/>
      <c r="KOJ113" s="1"/>
      <c r="KOK113" s="1"/>
      <c r="KOO113" s="18"/>
      <c r="KOP113" s="1"/>
      <c r="KOR113" s="1"/>
      <c r="KOS113" s="1"/>
      <c r="KOW113" s="18"/>
      <c r="KOX113" s="1"/>
      <c r="KOZ113" s="1"/>
      <c r="KPA113" s="1"/>
      <c r="KPE113" s="18"/>
      <c r="KPF113" s="1"/>
      <c r="KPH113" s="1"/>
      <c r="KPI113" s="1"/>
      <c r="KPM113" s="18"/>
      <c r="KPN113" s="1"/>
      <c r="KPP113" s="1"/>
      <c r="KPQ113" s="1"/>
      <c r="KPU113" s="18"/>
      <c r="KPV113" s="1"/>
      <c r="KPX113" s="1"/>
      <c r="KPY113" s="1"/>
      <c r="KQC113" s="18"/>
      <c r="KQD113" s="1"/>
      <c r="KQF113" s="1"/>
      <c r="KQG113" s="1"/>
      <c r="KQK113" s="18"/>
      <c r="KQL113" s="1"/>
      <c r="KQN113" s="1"/>
      <c r="KQO113" s="1"/>
      <c r="KQS113" s="18"/>
      <c r="KQT113" s="1"/>
      <c r="KQV113" s="1"/>
      <c r="KQW113" s="1"/>
      <c r="KRA113" s="18"/>
      <c r="KRB113" s="1"/>
      <c r="KRD113" s="1"/>
      <c r="KRE113" s="1"/>
      <c r="KRI113" s="18"/>
      <c r="KRJ113" s="1"/>
      <c r="KRL113" s="1"/>
      <c r="KRM113" s="1"/>
      <c r="KRQ113" s="18"/>
      <c r="KRR113" s="1"/>
      <c r="KRT113" s="1"/>
      <c r="KRU113" s="1"/>
      <c r="KRY113" s="18"/>
      <c r="KRZ113" s="1"/>
      <c r="KSB113" s="1"/>
      <c r="KSC113" s="1"/>
      <c r="KSG113" s="18"/>
      <c r="KSH113" s="1"/>
      <c r="KSJ113" s="1"/>
      <c r="KSK113" s="1"/>
      <c r="KSO113" s="18"/>
      <c r="KSP113" s="1"/>
      <c r="KSR113" s="1"/>
      <c r="KSS113" s="1"/>
      <c r="KSW113" s="18"/>
      <c r="KSX113" s="1"/>
      <c r="KSZ113" s="1"/>
      <c r="KTA113" s="1"/>
      <c r="KTE113" s="18"/>
      <c r="KTF113" s="1"/>
      <c r="KTH113" s="1"/>
      <c r="KTI113" s="1"/>
      <c r="KTM113" s="18"/>
      <c r="KTN113" s="1"/>
      <c r="KTP113" s="1"/>
      <c r="KTQ113" s="1"/>
      <c r="KTU113" s="18"/>
      <c r="KTV113" s="1"/>
      <c r="KTX113" s="1"/>
      <c r="KTY113" s="1"/>
      <c r="KUC113" s="18"/>
      <c r="KUD113" s="1"/>
      <c r="KUF113" s="1"/>
      <c r="KUG113" s="1"/>
      <c r="KUK113" s="18"/>
      <c r="KUL113" s="1"/>
      <c r="KUN113" s="1"/>
      <c r="KUO113" s="1"/>
      <c r="KUS113" s="18"/>
      <c r="KUT113" s="1"/>
      <c r="KUV113" s="1"/>
      <c r="KUW113" s="1"/>
      <c r="KVA113" s="18"/>
      <c r="KVB113" s="1"/>
      <c r="KVD113" s="1"/>
      <c r="KVE113" s="1"/>
      <c r="KVI113" s="18"/>
      <c r="KVJ113" s="1"/>
      <c r="KVL113" s="1"/>
      <c r="KVM113" s="1"/>
      <c r="KVQ113" s="18"/>
      <c r="KVR113" s="1"/>
      <c r="KVT113" s="1"/>
      <c r="KVU113" s="1"/>
      <c r="KVY113" s="18"/>
      <c r="KVZ113" s="1"/>
      <c r="KWB113" s="1"/>
      <c r="KWC113" s="1"/>
      <c r="KWG113" s="18"/>
      <c r="KWH113" s="1"/>
      <c r="KWJ113" s="1"/>
      <c r="KWK113" s="1"/>
      <c r="KWO113" s="18"/>
      <c r="KWP113" s="1"/>
      <c r="KWR113" s="1"/>
      <c r="KWS113" s="1"/>
      <c r="KWW113" s="18"/>
      <c r="KWX113" s="1"/>
      <c r="KWZ113" s="1"/>
      <c r="KXA113" s="1"/>
      <c r="KXE113" s="18"/>
      <c r="KXF113" s="1"/>
      <c r="KXH113" s="1"/>
      <c r="KXI113" s="1"/>
      <c r="KXM113" s="18"/>
      <c r="KXN113" s="1"/>
      <c r="KXP113" s="1"/>
      <c r="KXQ113" s="1"/>
      <c r="KXU113" s="18"/>
      <c r="KXV113" s="1"/>
      <c r="KXX113" s="1"/>
      <c r="KXY113" s="1"/>
      <c r="KYC113" s="18"/>
      <c r="KYD113" s="1"/>
      <c r="KYF113" s="1"/>
      <c r="KYG113" s="1"/>
      <c r="KYK113" s="18"/>
      <c r="KYL113" s="1"/>
      <c r="KYN113" s="1"/>
      <c r="KYO113" s="1"/>
      <c r="KYS113" s="18"/>
      <c r="KYT113" s="1"/>
      <c r="KYV113" s="1"/>
      <c r="KYW113" s="1"/>
      <c r="KZA113" s="18"/>
      <c r="KZB113" s="1"/>
      <c r="KZD113" s="1"/>
      <c r="KZE113" s="1"/>
      <c r="KZI113" s="18"/>
      <c r="KZJ113" s="1"/>
      <c r="KZL113" s="1"/>
      <c r="KZM113" s="1"/>
      <c r="KZQ113" s="18"/>
      <c r="KZR113" s="1"/>
      <c r="KZT113" s="1"/>
      <c r="KZU113" s="1"/>
      <c r="KZY113" s="18"/>
      <c r="KZZ113" s="1"/>
      <c r="LAB113" s="1"/>
      <c r="LAC113" s="1"/>
      <c r="LAG113" s="18"/>
      <c r="LAH113" s="1"/>
      <c r="LAJ113" s="1"/>
      <c r="LAK113" s="1"/>
      <c r="LAO113" s="18"/>
      <c r="LAP113" s="1"/>
      <c r="LAR113" s="1"/>
      <c r="LAS113" s="1"/>
      <c r="LAW113" s="18"/>
      <c r="LAX113" s="1"/>
      <c r="LAZ113" s="1"/>
      <c r="LBA113" s="1"/>
      <c r="LBE113" s="18"/>
      <c r="LBF113" s="1"/>
      <c r="LBH113" s="1"/>
      <c r="LBI113" s="1"/>
      <c r="LBM113" s="18"/>
      <c r="LBN113" s="1"/>
      <c r="LBP113" s="1"/>
      <c r="LBQ113" s="1"/>
      <c r="LBU113" s="18"/>
      <c r="LBV113" s="1"/>
      <c r="LBX113" s="1"/>
      <c r="LBY113" s="1"/>
      <c r="LCC113" s="18"/>
      <c r="LCD113" s="1"/>
      <c r="LCF113" s="1"/>
      <c r="LCG113" s="1"/>
      <c r="LCK113" s="18"/>
      <c r="LCL113" s="1"/>
      <c r="LCN113" s="1"/>
      <c r="LCO113" s="1"/>
      <c r="LCS113" s="18"/>
      <c r="LCT113" s="1"/>
      <c r="LCV113" s="1"/>
      <c r="LCW113" s="1"/>
      <c r="LDA113" s="18"/>
      <c r="LDB113" s="1"/>
      <c r="LDD113" s="1"/>
      <c r="LDE113" s="1"/>
      <c r="LDI113" s="18"/>
      <c r="LDJ113" s="1"/>
      <c r="LDL113" s="1"/>
      <c r="LDM113" s="1"/>
      <c r="LDQ113" s="18"/>
      <c r="LDR113" s="1"/>
      <c r="LDT113" s="1"/>
      <c r="LDU113" s="1"/>
      <c r="LDY113" s="18"/>
      <c r="LDZ113" s="1"/>
      <c r="LEB113" s="1"/>
      <c r="LEC113" s="1"/>
      <c r="LEG113" s="18"/>
      <c r="LEH113" s="1"/>
      <c r="LEJ113" s="1"/>
      <c r="LEK113" s="1"/>
      <c r="LEO113" s="18"/>
      <c r="LEP113" s="1"/>
      <c r="LER113" s="1"/>
      <c r="LES113" s="1"/>
      <c r="LEW113" s="18"/>
      <c r="LEX113" s="1"/>
      <c r="LEZ113" s="1"/>
      <c r="LFA113" s="1"/>
      <c r="LFE113" s="18"/>
      <c r="LFF113" s="1"/>
      <c r="LFH113" s="1"/>
      <c r="LFI113" s="1"/>
      <c r="LFM113" s="18"/>
      <c r="LFN113" s="1"/>
      <c r="LFP113" s="1"/>
      <c r="LFQ113" s="1"/>
      <c r="LFU113" s="18"/>
      <c r="LFV113" s="1"/>
      <c r="LFX113" s="1"/>
      <c r="LFY113" s="1"/>
      <c r="LGC113" s="18"/>
      <c r="LGD113" s="1"/>
      <c r="LGF113" s="1"/>
      <c r="LGG113" s="1"/>
      <c r="LGK113" s="18"/>
      <c r="LGL113" s="1"/>
      <c r="LGN113" s="1"/>
      <c r="LGO113" s="1"/>
      <c r="LGS113" s="18"/>
      <c r="LGT113" s="1"/>
      <c r="LGV113" s="1"/>
      <c r="LGW113" s="1"/>
      <c r="LHA113" s="18"/>
      <c r="LHB113" s="1"/>
      <c r="LHD113" s="1"/>
      <c r="LHE113" s="1"/>
      <c r="LHI113" s="18"/>
      <c r="LHJ113" s="1"/>
      <c r="LHL113" s="1"/>
      <c r="LHM113" s="1"/>
      <c r="LHQ113" s="18"/>
      <c r="LHR113" s="1"/>
      <c r="LHT113" s="1"/>
      <c r="LHU113" s="1"/>
      <c r="LHY113" s="18"/>
      <c r="LHZ113" s="1"/>
      <c r="LIB113" s="1"/>
      <c r="LIC113" s="1"/>
      <c r="LIG113" s="18"/>
      <c r="LIH113" s="1"/>
      <c r="LIJ113" s="1"/>
      <c r="LIK113" s="1"/>
      <c r="LIO113" s="18"/>
      <c r="LIP113" s="1"/>
      <c r="LIR113" s="1"/>
      <c r="LIS113" s="1"/>
      <c r="LIW113" s="18"/>
      <c r="LIX113" s="1"/>
      <c r="LIZ113" s="1"/>
      <c r="LJA113" s="1"/>
      <c r="LJE113" s="18"/>
      <c r="LJF113" s="1"/>
      <c r="LJH113" s="1"/>
      <c r="LJI113" s="1"/>
      <c r="LJM113" s="18"/>
      <c r="LJN113" s="1"/>
      <c r="LJP113" s="1"/>
      <c r="LJQ113" s="1"/>
      <c r="LJU113" s="18"/>
      <c r="LJV113" s="1"/>
      <c r="LJX113" s="1"/>
      <c r="LJY113" s="1"/>
      <c r="LKC113" s="18"/>
      <c r="LKD113" s="1"/>
      <c r="LKF113" s="1"/>
      <c r="LKG113" s="1"/>
      <c r="LKK113" s="18"/>
      <c r="LKL113" s="1"/>
      <c r="LKN113" s="1"/>
      <c r="LKO113" s="1"/>
      <c r="LKS113" s="18"/>
      <c r="LKT113" s="1"/>
      <c r="LKV113" s="1"/>
      <c r="LKW113" s="1"/>
      <c r="LLA113" s="18"/>
      <c r="LLB113" s="1"/>
      <c r="LLD113" s="1"/>
      <c r="LLE113" s="1"/>
      <c r="LLI113" s="18"/>
      <c r="LLJ113" s="1"/>
      <c r="LLL113" s="1"/>
      <c r="LLM113" s="1"/>
      <c r="LLQ113" s="18"/>
      <c r="LLR113" s="1"/>
      <c r="LLT113" s="1"/>
      <c r="LLU113" s="1"/>
      <c r="LLY113" s="18"/>
      <c r="LLZ113" s="1"/>
      <c r="LMB113" s="1"/>
      <c r="LMC113" s="1"/>
      <c r="LMG113" s="18"/>
      <c r="LMH113" s="1"/>
      <c r="LMJ113" s="1"/>
      <c r="LMK113" s="1"/>
      <c r="LMO113" s="18"/>
      <c r="LMP113" s="1"/>
      <c r="LMR113" s="1"/>
      <c r="LMS113" s="1"/>
      <c r="LMW113" s="18"/>
      <c r="LMX113" s="1"/>
      <c r="LMZ113" s="1"/>
      <c r="LNA113" s="1"/>
      <c r="LNE113" s="18"/>
      <c r="LNF113" s="1"/>
      <c r="LNH113" s="1"/>
      <c r="LNI113" s="1"/>
      <c r="LNM113" s="18"/>
      <c r="LNN113" s="1"/>
      <c r="LNP113" s="1"/>
      <c r="LNQ113" s="1"/>
      <c r="LNU113" s="18"/>
      <c r="LNV113" s="1"/>
      <c r="LNX113" s="1"/>
      <c r="LNY113" s="1"/>
      <c r="LOC113" s="18"/>
      <c r="LOD113" s="1"/>
      <c r="LOF113" s="1"/>
      <c r="LOG113" s="1"/>
      <c r="LOK113" s="18"/>
      <c r="LOL113" s="1"/>
      <c r="LON113" s="1"/>
      <c r="LOO113" s="1"/>
      <c r="LOS113" s="18"/>
      <c r="LOT113" s="1"/>
      <c r="LOV113" s="1"/>
      <c r="LOW113" s="1"/>
      <c r="LPA113" s="18"/>
      <c r="LPB113" s="1"/>
      <c r="LPD113" s="1"/>
      <c r="LPE113" s="1"/>
      <c r="LPI113" s="18"/>
      <c r="LPJ113" s="1"/>
      <c r="LPL113" s="1"/>
      <c r="LPM113" s="1"/>
      <c r="LPQ113" s="18"/>
      <c r="LPR113" s="1"/>
      <c r="LPT113" s="1"/>
      <c r="LPU113" s="1"/>
      <c r="LPY113" s="18"/>
      <c r="LPZ113" s="1"/>
      <c r="LQB113" s="1"/>
      <c r="LQC113" s="1"/>
      <c r="LQG113" s="18"/>
      <c r="LQH113" s="1"/>
      <c r="LQJ113" s="1"/>
      <c r="LQK113" s="1"/>
      <c r="LQO113" s="18"/>
      <c r="LQP113" s="1"/>
      <c r="LQR113" s="1"/>
      <c r="LQS113" s="1"/>
      <c r="LQW113" s="18"/>
      <c r="LQX113" s="1"/>
      <c r="LQZ113" s="1"/>
      <c r="LRA113" s="1"/>
      <c r="LRE113" s="18"/>
      <c r="LRF113" s="1"/>
      <c r="LRH113" s="1"/>
      <c r="LRI113" s="1"/>
      <c r="LRM113" s="18"/>
      <c r="LRN113" s="1"/>
      <c r="LRP113" s="1"/>
      <c r="LRQ113" s="1"/>
      <c r="LRU113" s="18"/>
      <c r="LRV113" s="1"/>
      <c r="LRX113" s="1"/>
      <c r="LRY113" s="1"/>
      <c r="LSC113" s="18"/>
      <c r="LSD113" s="1"/>
      <c r="LSF113" s="1"/>
      <c r="LSG113" s="1"/>
      <c r="LSK113" s="18"/>
      <c r="LSL113" s="1"/>
      <c r="LSN113" s="1"/>
      <c r="LSO113" s="1"/>
      <c r="LSS113" s="18"/>
      <c r="LST113" s="1"/>
      <c r="LSV113" s="1"/>
      <c r="LSW113" s="1"/>
      <c r="LTA113" s="18"/>
      <c r="LTB113" s="1"/>
      <c r="LTD113" s="1"/>
      <c r="LTE113" s="1"/>
      <c r="LTI113" s="18"/>
      <c r="LTJ113" s="1"/>
      <c r="LTL113" s="1"/>
      <c r="LTM113" s="1"/>
      <c r="LTQ113" s="18"/>
      <c r="LTR113" s="1"/>
      <c r="LTT113" s="1"/>
      <c r="LTU113" s="1"/>
      <c r="LTY113" s="18"/>
      <c r="LTZ113" s="1"/>
      <c r="LUB113" s="1"/>
      <c r="LUC113" s="1"/>
      <c r="LUG113" s="18"/>
      <c r="LUH113" s="1"/>
      <c r="LUJ113" s="1"/>
      <c r="LUK113" s="1"/>
      <c r="LUO113" s="18"/>
      <c r="LUP113" s="1"/>
      <c r="LUR113" s="1"/>
      <c r="LUS113" s="1"/>
      <c r="LUW113" s="18"/>
      <c r="LUX113" s="1"/>
      <c r="LUZ113" s="1"/>
      <c r="LVA113" s="1"/>
      <c r="LVE113" s="18"/>
      <c r="LVF113" s="1"/>
      <c r="LVH113" s="1"/>
      <c r="LVI113" s="1"/>
      <c r="LVM113" s="18"/>
      <c r="LVN113" s="1"/>
      <c r="LVP113" s="1"/>
      <c r="LVQ113" s="1"/>
      <c r="LVU113" s="18"/>
      <c r="LVV113" s="1"/>
      <c r="LVX113" s="1"/>
      <c r="LVY113" s="1"/>
      <c r="LWC113" s="18"/>
      <c r="LWD113" s="1"/>
      <c r="LWF113" s="1"/>
      <c r="LWG113" s="1"/>
      <c r="LWK113" s="18"/>
      <c r="LWL113" s="1"/>
      <c r="LWN113" s="1"/>
      <c r="LWO113" s="1"/>
      <c r="LWS113" s="18"/>
      <c r="LWT113" s="1"/>
      <c r="LWV113" s="1"/>
      <c r="LWW113" s="1"/>
      <c r="LXA113" s="18"/>
      <c r="LXB113" s="1"/>
      <c r="LXD113" s="1"/>
      <c r="LXE113" s="1"/>
      <c r="LXI113" s="18"/>
      <c r="LXJ113" s="1"/>
      <c r="LXL113" s="1"/>
      <c r="LXM113" s="1"/>
      <c r="LXQ113" s="18"/>
      <c r="LXR113" s="1"/>
      <c r="LXT113" s="1"/>
      <c r="LXU113" s="1"/>
      <c r="LXY113" s="18"/>
      <c r="LXZ113" s="1"/>
      <c r="LYB113" s="1"/>
      <c r="LYC113" s="1"/>
      <c r="LYG113" s="18"/>
      <c r="LYH113" s="1"/>
      <c r="LYJ113" s="1"/>
      <c r="LYK113" s="1"/>
      <c r="LYO113" s="18"/>
      <c r="LYP113" s="1"/>
      <c r="LYR113" s="1"/>
      <c r="LYS113" s="1"/>
      <c r="LYW113" s="18"/>
      <c r="LYX113" s="1"/>
      <c r="LYZ113" s="1"/>
      <c r="LZA113" s="1"/>
      <c r="LZE113" s="18"/>
      <c r="LZF113" s="1"/>
      <c r="LZH113" s="1"/>
      <c r="LZI113" s="1"/>
      <c r="LZM113" s="18"/>
      <c r="LZN113" s="1"/>
      <c r="LZP113" s="1"/>
      <c r="LZQ113" s="1"/>
      <c r="LZU113" s="18"/>
      <c r="LZV113" s="1"/>
      <c r="LZX113" s="1"/>
      <c r="LZY113" s="1"/>
      <c r="MAC113" s="18"/>
      <c r="MAD113" s="1"/>
      <c r="MAF113" s="1"/>
      <c r="MAG113" s="1"/>
      <c r="MAK113" s="18"/>
      <c r="MAL113" s="1"/>
      <c r="MAN113" s="1"/>
      <c r="MAO113" s="1"/>
      <c r="MAS113" s="18"/>
      <c r="MAT113" s="1"/>
      <c r="MAV113" s="1"/>
      <c r="MAW113" s="1"/>
      <c r="MBA113" s="18"/>
      <c r="MBB113" s="1"/>
      <c r="MBD113" s="1"/>
      <c r="MBE113" s="1"/>
      <c r="MBI113" s="18"/>
      <c r="MBJ113" s="1"/>
      <c r="MBL113" s="1"/>
      <c r="MBM113" s="1"/>
      <c r="MBQ113" s="18"/>
      <c r="MBR113" s="1"/>
      <c r="MBT113" s="1"/>
      <c r="MBU113" s="1"/>
      <c r="MBY113" s="18"/>
      <c r="MBZ113" s="1"/>
      <c r="MCB113" s="1"/>
      <c r="MCC113" s="1"/>
      <c r="MCG113" s="18"/>
      <c r="MCH113" s="1"/>
      <c r="MCJ113" s="1"/>
      <c r="MCK113" s="1"/>
      <c r="MCO113" s="18"/>
      <c r="MCP113" s="1"/>
      <c r="MCR113" s="1"/>
      <c r="MCS113" s="1"/>
      <c r="MCW113" s="18"/>
      <c r="MCX113" s="1"/>
      <c r="MCZ113" s="1"/>
      <c r="MDA113" s="1"/>
      <c r="MDE113" s="18"/>
      <c r="MDF113" s="1"/>
      <c r="MDH113" s="1"/>
      <c r="MDI113" s="1"/>
      <c r="MDM113" s="18"/>
      <c r="MDN113" s="1"/>
      <c r="MDP113" s="1"/>
      <c r="MDQ113" s="1"/>
      <c r="MDU113" s="18"/>
      <c r="MDV113" s="1"/>
      <c r="MDX113" s="1"/>
      <c r="MDY113" s="1"/>
      <c r="MEC113" s="18"/>
      <c r="MED113" s="1"/>
      <c r="MEF113" s="1"/>
      <c r="MEG113" s="1"/>
      <c r="MEK113" s="18"/>
      <c r="MEL113" s="1"/>
      <c r="MEN113" s="1"/>
      <c r="MEO113" s="1"/>
      <c r="MES113" s="18"/>
      <c r="MET113" s="1"/>
      <c r="MEV113" s="1"/>
      <c r="MEW113" s="1"/>
      <c r="MFA113" s="18"/>
      <c r="MFB113" s="1"/>
      <c r="MFD113" s="1"/>
      <c r="MFE113" s="1"/>
      <c r="MFI113" s="18"/>
      <c r="MFJ113" s="1"/>
      <c r="MFL113" s="1"/>
      <c r="MFM113" s="1"/>
      <c r="MFQ113" s="18"/>
      <c r="MFR113" s="1"/>
      <c r="MFT113" s="1"/>
      <c r="MFU113" s="1"/>
      <c r="MFY113" s="18"/>
      <c r="MFZ113" s="1"/>
      <c r="MGB113" s="1"/>
      <c r="MGC113" s="1"/>
      <c r="MGG113" s="18"/>
      <c r="MGH113" s="1"/>
      <c r="MGJ113" s="1"/>
      <c r="MGK113" s="1"/>
      <c r="MGO113" s="18"/>
      <c r="MGP113" s="1"/>
      <c r="MGR113" s="1"/>
      <c r="MGS113" s="1"/>
      <c r="MGW113" s="18"/>
      <c r="MGX113" s="1"/>
      <c r="MGZ113" s="1"/>
      <c r="MHA113" s="1"/>
      <c r="MHE113" s="18"/>
      <c r="MHF113" s="1"/>
      <c r="MHH113" s="1"/>
      <c r="MHI113" s="1"/>
      <c r="MHM113" s="18"/>
      <c r="MHN113" s="1"/>
      <c r="MHP113" s="1"/>
      <c r="MHQ113" s="1"/>
      <c r="MHU113" s="18"/>
      <c r="MHV113" s="1"/>
      <c r="MHX113" s="1"/>
      <c r="MHY113" s="1"/>
      <c r="MIC113" s="18"/>
      <c r="MID113" s="1"/>
      <c r="MIF113" s="1"/>
      <c r="MIG113" s="1"/>
      <c r="MIK113" s="18"/>
      <c r="MIL113" s="1"/>
      <c r="MIN113" s="1"/>
      <c r="MIO113" s="1"/>
      <c r="MIS113" s="18"/>
      <c r="MIT113" s="1"/>
      <c r="MIV113" s="1"/>
      <c r="MIW113" s="1"/>
      <c r="MJA113" s="18"/>
      <c r="MJB113" s="1"/>
      <c r="MJD113" s="1"/>
      <c r="MJE113" s="1"/>
      <c r="MJI113" s="18"/>
      <c r="MJJ113" s="1"/>
      <c r="MJL113" s="1"/>
      <c r="MJM113" s="1"/>
      <c r="MJQ113" s="18"/>
      <c r="MJR113" s="1"/>
      <c r="MJT113" s="1"/>
      <c r="MJU113" s="1"/>
      <c r="MJY113" s="18"/>
      <c r="MJZ113" s="1"/>
      <c r="MKB113" s="1"/>
      <c r="MKC113" s="1"/>
      <c r="MKG113" s="18"/>
      <c r="MKH113" s="1"/>
      <c r="MKJ113" s="1"/>
      <c r="MKK113" s="1"/>
      <c r="MKO113" s="18"/>
      <c r="MKP113" s="1"/>
      <c r="MKR113" s="1"/>
      <c r="MKS113" s="1"/>
      <c r="MKW113" s="18"/>
      <c r="MKX113" s="1"/>
      <c r="MKZ113" s="1"/>
      <c r="MLA113" s="1"/>
      <c r="MLE113" s="18"/>
      <c r="MLF113" s="1"/>
      <c r="MLH113" s="1"/>
      <c r="MLI113" s="1"/>
      <c r="MLM113" s="18"/>
      <c r="MLN113" s="1"/>
      <c r="MLP113" s="1"/>
      <c r="MLQ113" s="1"/>
      <c r="MLU113" s="18"/>
      <c r="MLV113" s="1"/>
      <c r="MLX113" s="1"/>
      <c r="MLY113" s="1"/>
      <c r="MMC113" s="18"/>
      <c r="MMD113" s="1"/>
      <c r="MMF113" s="1"/>
      <c r="MMG113" s="1"/>
      <c r="MMK113" s="18"/>
      <c r="MML113" s="1"/>
      <c r="MMN113" s="1"/>
      <c r="MMO113" s="1"/>
      <c r="MMS113" s="18"/>
      <c r="MMT113" s="1"/>
      <c r="MMV113" s="1"/>
      <c r="MMW113" s="1"/>
      <c r="MNA113" s="18"/>
      <c r="MNB113" s="1"/>
      <c r="MND113" s="1"/>
      <c r="MNE113" s="1"/>
      <c r="MNI113" s="18"/>
      <c r="MNJ113" s="1"/>
      <c r="MNL113" s="1"/>
      <c r="MNM113" s="1"/>
      <c r="MNQ113" s="18"/>
      <c r="MNR113" s="1"/>
      <c r="MNT113" s="1"/>
      <c r="MNU113" s="1"/>
      <c r="MNY113" s="18"/>
      <c r="MNZ113" s="1"/>
      <c r="MOB113" s="1"/>
      <c r="MOC113" s="1"/>
      <c r="MOG113" s="18"/>
      <c r="MOH113" s="1"/>
      <c r="MOJ113" s="1"/>
      <c r="MOK113" s="1"/>
      <c r="MOO113" s="18"/>
      <c r="MOP113" s="1"/>
      <c r="MOR113" s="1"/>
      <c r="MOS113" s="1"/>
      <c r="MOW113" s="18"/>
      <c r="MOX113" s="1"/>
      <c r="MOZ113" s="1"/>
      <c r="MPA113" s="1"/>
      <c r="MPE113" s="18"/>
      <c r="MPF113" s="1"/>
      <c r="MPH113" s="1"/>
      <c r="MPI113" s="1"/>
      <c r="MPM113" s="18"/>
      <c r="MPN113" s="1"/>
      <c r="MPP113" s="1"/>
      <c r="MPQ113" s="1"/>
      <c r="MPU113" s="18"/>
      <c r="MPV113" s="1"/>
      <c r="MPX113" s="1"/>
      <c r="MPY113" s="1"/>
      <c r="MQC113" s="18"/>
      <c r="MQD113" s="1"/>
      <c r="MQF113" s="1"/>
      <c r="MQG113" s="1"/>
      <c r="MQK113" s="18"/>
      <c r="MQL113" s="1"/>
      <c r="MQN113" s="1"/>
      <c r="MQO113" s="1"/>
      <c r="MQS113" s="18"/>
      <c r="MQT113" s="1"/>
      <c r="MQV113" s="1"/>
      <c r="MQW113" s="1"/>
      <c r="MRA113" s="18"/>
      <c r="MRB113" s="1"/>
      <c r="MRD113" s="1"/>
      <c r="MRE113" s="1"/>
      <c r="MRI113" s="18"/>
      <c r="MRJ113" s="1"/>
      <c r="MRL113" s="1"/>
      <c r="MRM113" s="1"/>
      <c r="MRQ113" s="18"/>
      <c r="MRR113" s="1"/>
      <c r="MRT113" s="1"/>
      <c r="MRU113" s="1"/>
      <c r="MRY113" s="18"/>
      <c r="MRZ113" s="1"/>
      <c r="MSB113" s="1"/>
      <c r="MSC113" s="1"/>
      <c r="MSG113" s="18"/>
      <c r="MSH113" s="1"/>
      <c r="MSJ113" s="1"/>
      <c r="MSK113" s="1"/>
      <c r="MSO113" s="18"/>
      <c r="MSP113" s="1"/>
      <c r="MSR113" s="1"/>
      <c r="MSS113" s="1"/>
      <c r="MSW113" s="18"/>
      <c r="MSX113" s="1"/>
      <c r="MSZ113" s="1"/>
      <c r="MTA113" s="1"/>
      <c r="MTE113" s="18"/>
      <c r="MTF113" s="1"/>
      <c r="MTH113" s="1"/>
      <c r="MTI113" s="1"/>
      <c r="MTM113" s="18"/>
      <c r="MTN113" s="1"/>
      <c r="MTP113" s="1"/>
      <c r="MTQ113" s="1"/>
      <c r="MTU113" s="18"/>
      <c r="MTV113" s="1"/>
      <c r="MTX113" s="1"/>
      <c r="MTY113" s="1"/>
      <c r="MUC113" s="18"/>
      <c r="MUD113" s="1"/>
      <c r="MUF113" s="1"/>
      <c r="MUG113" s="1"/>
      <c r="MUK113" s="18"/>
      <c r="MUL113" s="1"/>
      <c r="MUN113" s="1"/>
      <c r="MUO113" s="1"/>
      <c r="MUS113" s="18"/>
      <c r="MUT113" s="1"/>
      <c r="MUV113" s="1"/>
      <c r="MUW113" s="1"/>
      <c r="MVA113" s="18"/>
      <c r="MVB113" s="1"/>
      <c r="MVD113" s="1"/>
      <c r="MVE113" s="1"/>
      <c r="MVI113" s="18"/>
      <c r="MVJ113" s="1"/>
      <c r="MVL113" s="1"/>
      <c r="MVM113" s="1"/>
      <c r="MVQ113" s="18"/>
      <c r="MVR113" s="1"/>
      <c r="MVT113" s="1"/>
      <c r="MVU113" s="1"/>
      <c r="MVY113" s="18"/>
      <c r="MVZ113" s="1"/>
      <c r="MWB113" s="1"/>
      <c r="MWC113" s="1"/>
      <c r="MWG113" s="18"/>
      <c r="MWH113" s="1"/>
      <c r="MWJ113" s="1"/>
      <c r="MWK113" s="1"/>
      <c r="MWO113" s="18"/>
      <c r="MWP113" s="1"/>
      <c r="MWR113" s="1"/>
      <c r="MWS113" s="1"/>
      <c r="MWW113" s="18"/>
      <c r="MWX113" s="1"/>
      <c r="MWZ113" s="1"/>
      <c r="MXA113" s="1"/>
      <c r="MXE113" s="18"/>
      <c r="MXF113" s="1"/>
      <c r="MXH113" s="1"/>
      <c r="MXI113" s="1"/>
      <c r="MXM113" s="18"/>
      <c r="MXN113" s="1"/>
      <c r="MXP113" s="1"/>
      <c r="MXQ113" s="1"/>
      <c r="MXU113" s="18"/>
      <c r="MXV113" s="1"/>
      <c r="MXX113" s="1"/>
      <c r="MXY113" s="1"/>
      <c r="MYC113" s="18"/>
      <c r="MYD113" s="1"/>
      <c r="MYF113" s="1"/>
      <c r="MYG113" s="1"/>
      <c r="MYK113" s="18"/>
      <c r="MYL113" s="1"/>
      <c r="MYN113" s="1"/>
      <c r="MYO113" s="1"/>
      <c r="MYS113" s="18"/>
      <c r="MYT113" s="1"/>
      <c r="MYV113" s="1"/>
      <c r="MYW113" s="1"/>
      <c r="MZA113" s="18"/>
      <c r="MZB113" s="1"/>
      <c r="MZD113" s="1"/>
      <c r="MZE113" s="1"/>
      <c r="MZI113" s="18"/>
      <c r="MZJ113" s="1"/>
      <c r="MZL113" s="1"/>
      <c r="MZM113" s="1"/>
      <c r="MZQ113" s="18"/>
      <c r="MZR113" s="1"/>
      <c r="MZT113" s="1"/>
      <c r="MZU113" s="1"/>
      <c r="MZY113" s="18"/>
      <c r="MZZ113" s="1"/>
      <c r="NAB113" s="1"/>
      <c r="NAC113" s="1"/>
      <c r="NAG113" s="18"/>
      <c r="NAH113" s="1"/>
      <c r="NAJ113" s="1"/>
      <c r="NAK113" s="1"/>
      <c r="NAO113" s="18"/>
      <c r="NAP113" s="1"/>
      <c r="NAR113" s="1"/>
      <c r="NAS113" s="1"/>
      <c r="NAW113" s="18"/>
      <c r="NAX113" s="1"/>
      <c r="NAZ113" s="1"/>
      <c r="NBA113" s="1"/>
      <c r="NBE113" s="18"/>
      <c r="NBF113" s="1"/>
      <c r="NBH113" s="1"/>
      <c r="NBI113" s="1"/>
      <c r="NBM113" s="18"/>
      <c r="NBN113" s="1"/>
      <c r="NBP113" s="1"/>
      <c r="NBQ113" s="1"/>
      <c r="NBU113" s="18"/>
      <c r="NBV113" s="1"/>
      <c r="NBX113" s="1"/>
      <c r="NBY113" s="1"/>
      <c r="NCC113" s="18"/>
      <c r="NCD113" s="1"/>
      <c r="NCF113" s="1"/>
      <c r="NCG113" s="1"/>
      <c r="NCK113" s="18"/>
      <c r="NCL113" s="1"/>
      <c r="NCN113" s="1"/>
      <c r="NCO113" s="1"/>
      <c r="NCS113" s="18"/>
      <c r="NCT113" s="1"/>
      <c r="NCV113" s="1"/>
      <c r="NCW113" s="1"/>
      <c r="NDA113" s="18"/>
      <c r="NDB113" s="1"/>
      <c r="NDD113" s="1"/>
      <c r="NDE113" s="1"/>
      <c r="NDI113" s="18"/>
      <c r="NDJ113" s="1"/>
      <c r="NDL113" s="1"/>
      <c r="NDM113" s="1"/>
      <c r="NDQ113" s="18"/>
      <c r="NDR113" s="1"/>
      <c r="NDT113" s="1"/>
      <c r="NDU113" s="1"/>
      <c r="NDY113" s="18"/>
      <c r="NDZ113" s="1"/>
      <c r="NEB113" s="1"/>
      <c r="NEC113" s="1"/>
      <c r="NEG113" s="18"/>
      <c r="NEH113" s="1"/>
      <c r="NEJ113" s="1"/>
      <c r="NEK113" s="1"/>
      <c r="NEO113" s="18"/>
      <c r="NEP113" s="1"/>
      <c r="NER113" s="1"/>
      <c r="NES113" s="1"/>
      <c r="NEW113" s="18"/>
      <c r="NEX113" s="1"/>
      <c r="NEZ113" s="1"/>
      <c r="NFA113" s="1"/>
      <c r="NFE113" s="18"/>
      <c r="NFF113" s="1"/>
      <c r="NFH113" s="1"/>
      <c r="NFI113" s="1"/>
      <c r="NFM113" s="18"/>
      <c r="NFN113" s="1"/>
      <c r="NFP113" s="1"/>
      <c r="NFQ113" s="1"/>
      <c r="NFU113" s="18"/>
      <c r="NFV113" s="1"/>
      <c r="NFX113" s="1"/>
      <c r="NFY113" s="1"/>
      <c r="NGC113" s="18"/>
      <c r="NGD113" s="1"/>
      <c r="NGF113" s="1"/>
      <c r="NGG113" s="1"/>
      <c r="NGK113" s="18"/>
      <c r="NGL113" s="1"/>
      <c r="NGN113" s="1"/>
      <c r="NGO113" s="1"/>
      <c r="NGS113" s="18"/>
      <c r="NGT113" s="1"/>
      <c r="NGV113" s="1"/>
      <c r="NGW113" s="1"/>
      <c r="NHA113" s="18"/>
      <c r="NHB113" s="1"/>
      <c r="NHD113" s="1"/>
      <c r="NHE113" s="1"/>
      <c r="NHI113" s="18"/>
      <c r="NHJ113" s="1"/>
      <c r="NHL113" s="1"/>
      <c r="NHM113" s="1"/>
      <c r="NHQ113" s="18"/>
      <c r="NHR113" s="1"/>
      <c r="NHT113" s="1"/>
      <c r="NHU113" s="1"/>
      <c r="NHY113" s="18"/>
      <c r="NHZ113" s="1"/>
      <c r="NIB113" s="1"/>
      <c r="NIC113" s="1"/>
      <c r="NIG113" s="18"/>
      <c r="NIH113" s="1"/>
      <c r="NIJ113" s="1"/>
      <c r="NIK113" s="1"/>
      <c r="NIO113" s="18"/>
      <c r="NIP113" s="1"/>
      <c r="NIR113" s="1"/>
      <c r="NIS113" s="1"/>
      <c r="NIW113" s="18"/>
      <c r="NIX113" s="1"/>
      <c r="NIZ113" s="1"/>
      <c r="NJA113" s="1"/>
      <c r="NJE113" s="18"/>
      <c r="NJF113" s="1"/>
      <c r="NJH113" s="1"/>
      <c r="NJI113" s="1"/>
      <c r="NJM113" s="18"/>
      <c r="NJN113" s="1"/>
      <c r="NJP113" s="1"/>
      <c r="NJQ113" s="1"/>
      <c r="NJU113" s="18"/>
      <c r="NJV113" s="1"/>
      <c r="NJX113" s="1"/>
      <c r="NJY113" s="1"/>
      <c r="NKC113" s="18"/>
      <c r="NKD113" s="1"/>
      <c r="NKF113" s="1"/>
      <c r="NKG113" s="1"/>
      <c r="NKK113" s="18"/>
      <c r="NKL113" s="1"/>
      <c r="NKN113" s="1"/>
      <c r="NKO113" s="1"/>
      <c r="NKS113" s="18"/>
      <c r="NKT113" s="1"/>
      <c r="NKV113" s="1"/>
      <c r="NKW113" s="1"/>
      <c r="NLA113" s="18"/>
      <c r="NLB113" s="1"/>
      <c r="NLD113" s="1"/>
      <c r="NLE113" s="1"/>
      <c r="NLI113" s="18"/>
      <c r="NLJ113" s="1"/>
      <c r="NLL113" s="1"/>
      <c r="NLM113" s="1"/>
      <c r="NLQ113" s="18"/>
      <c r="NLR113" s="1"/>
      <c r="NLT113" s="1"/>
      <c r="NLU113" s="1"/>
      <c r="NLY113" s="18"/>
      <c r="NLZ113" s="1"/>
      <c r="NMB113" s="1"/>
      <c r="NMC113" s="1"/>
      <c r="NMG113" s="18"/>
      <c r="NMH113" s="1"/>
      <c r="NMJ113" s="1"/>
      <c r="NMK113" s="1"/>
      <c r="NMO113" s="18"/>
      <c r="NMP113" s="1"/>
      <c r="NMR113" s="1"/>
      <c r="NMS113" s="1"/>
      <c r="NMW113" s="18"/>
      <c r="NMX113" s="1"/>
      <c r="NMZ113" s="1"/>
      <c r="NNA113" s="1"/>
      <c r="NNE113" s="18"/>
      <c r="NNF113" s="1"/>
      <c r="NNH113" s="1"/>
      <c r="NNI113" s="1"/>
      <c r="NNM113" s="18"/>
      <c r="NNN113" s="1"/>
      <c r="NNP113" s="1"/>
      <c r="NNQ113" s="1"/>
      <c r="NNU113" s="18"/>
      <c r="NNV113" s="1"/>
      <c r="NNX113" s="1"/>
      <c r="NNY113" s="1"/>
      <c r="NOC113" s="18"/>
      <c r="NOD113" s="1"/>
      <c r="NOF113" s="1"/>
      <c r="NOG113" s="1"/>
      <c r="NOK113" s="18"/>
      <c r="NOL113" s="1"/>
      <c r="NON113" s="1"/>
      <c r="NOO113" s="1"/>
      <c r="NOS113" s="18"/>
      <c r="NOT113" s="1"/>
      <c r="NOV113" s="1"/>
      <c r="NOW113" s="1"/>
      <c r="NPA113" s="18"/>
      <c r="NPB113" s="1"/>
      <c r="NPD113" s="1"/>
      <c r="NPE113" s="1"/>
      <c r="NPI113" s="18"/>
      <c r="NPJ113" s="1"/>
      <c r="NPL113" s="1"/>
      <c r="NPM113" s="1"/>
      <c r="NPQ113" s="18"/>
      <c r="NPR113" s="1"/>
      <c r="NPT113" s="1"/>
      <c r="NPU113" s="1"/>
      <c r="NPY113" s="18"/>
      <c r="NPZ113" s="1"/>
      <c r="NQB113" s="1"/>
      <c r="NQC113" s="1"/>
      <c r="NQG113" s="18"/>
      <c r="NQH113" s="1"/>
      <c r="NQJ113" s="1"/>
      <c r="NQK113" s="1"/>
      <c r="NQO113" s="18"/>
      <c r="NQP113" s="1"/>
      <c r="NQR113" s="1"/>
      <c r="NQS113" s="1"/>
      <c r="NQW113" s="18"/>
      <c r="NQX113" s="1"/>
      <c r="NQZ113" s="1"/>
      <c r="NRA113" s="1"/>
      <c r="NRE113" s="18"/>
      <c r="NRF113" s="1"/>
      <c r="NRH113" s="1"/>
      <c r="NRI113" s="1"/>
      <c r="NRM113" s="18"/>
      <c r="NRN113" s="1"/>
      <c r="NRP113" s="1"/>
      <c r="NRQ113" s="1"/>
      <c r="NRU113" s="18"/>
      <c r="NRV113" s="1"/>
      <c r="NRX113" s="1"/>
      <c r="NRY113" s="1"/>
      <c r="NSC113" s="18"/>
      <c r="NSD113" s="1"/>
      <c r="NSF113" s="1"/>
      <c r="NSG113" s="1"/>
      <c r="NSK113" s="18"/>
      <c r="NSL113" s="1"/>
      <c r="NSN113" s="1"/>
      <c r="NSO113" s="1"/>
      <c r="NSS113" s="18"/>
      <c r="NST113" s="1"/>
      <c r="NSV113" s="1"/>
      <c r="NSW113" s="1"/>
      <c r="NTA113" s="18"/>
      <c r="NTB113" s="1"/>
      <c r="NTD113" s="1"/>
      <c r="NTE113" s="1"/>
      <c r="NTI113" s="18"/>
      <c r="NTJ113" s="1"/>
      <c r="NTL113" s="1"/>
      <c r="NTM113" s="1"/>
      <c r="NTQ113" s="18"/>
      <c r="NTR113" s="1"/>
      <c r="NTT113" s="1"/>
      <c r="NTU113" s="1"/>
      <c r="NTY113" s="18"/>
      <c r="NTZ113" s="1"/>
      <c r="NUB113" s="1"/>
      <c r="NUC113" s="1"/>
      <c r="NUG113" s="18"/>
      <c r="NUH113" s="1"/>
      <c r="NUJ113" s="1"/>
      <c r="NUK113" s="1"/>
      <c r="NUO113" s="18"/>
      <c r="NUP113" s="1"/>
      <c r="NUR113" s="1"/>
      <c r="NUS113" s="1"/>
      <c r="NUW113" s="18"/>
      <c r="NUX113" s="1"/>
      <c r="NUZ113" s="1"/>
      <c r="NVA113" s="1"/>
      <c r="NVE113" s="18"/>
      <c r="NVF113" s="1"/>
      <c r="NVH113" s="1"/>
      <c r="NVI113" s="1"/>
      <c r="NVM113" s="18"/>
      <c r="NVN113" s="1"/>
      <c r="NVP113" s="1"/>
      <c r="NVQ113" s="1"/>
      <c r="NVU113" s="18"/>
      <c r="NVV113" s="1"/>
      <c r="NVX113" s="1"/>
      <c r="NVY113" s="1"/>
      <c r="NWC113" s="18"/>
      <c r="NWD113" s="1"/>
      <c r="NWF113" s="1"/>
      <c r="NWG113" s="1"/>
      <c r="NWK113" s="18"/>
      <c r="NWL113" s="1"/>
      <c r="NWN113" s="1"/>
      <c r="NWO113" s="1"/>
      <c r="NWS113" s="18"/>
      <c r="NWT113" s="1"/>
      <c r="NWV113" s="1"/>
      <c r="NWW113" s="1"/>
      <c r="NXA113" s="18"/>
      <c r="NXB113" s="1"/>
      <c r="NXD113" s="1"/>
      <c r="NXE113" s="1"/>
      <c r="NXI113" s="18"/>
      <c r="NXJ113" s="1"/>
      <c r="NXL113" s="1"/>
      <c r="NXM113" s="1"/>
      <c r="NXQ113" s="18"/>
      <c r="NXR113" s="1"/>
      <c r="NXT113" s="1"/>
      <c r="NXU113" s="1"/>
      <c r="NXY113" s="18"/>
      <c r="NXZ113" s="1"/>
      <c r="NYB113" s="1"/>
      <c r="NYC113" s="1"/>
      <c r="NYG113" s="18"/>
      <c r="NYH113" s="1"/>
      <c r="NYJ113" s="1"/>
      <c r="NYK113" s="1"/>
      <c r="NYO113" s="18"/>
      <c r="NYP113" s="1"/>
      <c r="NYR113" s="1"/>
      <c r="NYS113" s="1"/>
      <c r="NYW113" s="18"/>
      <c r="NYX113" s="1"/>
      <c r="NYZ113" s="1"/>
      <c r="NZA113" s="1"/>
      <c r="NZE113" s="18"/>
      <c r="NZF113" s="1"/>
      <c r="NZH113" s="1"/>
      <c r="NZI113" s="1"/>
      <c r="NZM113" s="18"/>
      <c r="NZN113" s="1"/>
      <c r="NZP113" s="1"/>
      <c r="NZQ113" s="1"/>
      <c r="NZU113" s="18"/>
      <c r="NZV113" s="1"/>
      <c r="NZX113" s="1"/>
      <c r="NZY113" s="1"/>
      <c r="OAC113" s="18"/>
      <c r="OAD113" s="1"/>
      <c r="OAF113" s="1"/>
      <c r="OAG113" s="1"/>
      <c r="OAK113" s="18"/>
      <c r="OAL113" s="1"/>
      <c r="OAN113" s="1"/>
      <c r="OAO113" s="1"/>
      <c r="OAS113" s="18"/>
      <c r="OAT113" s="1"/>
      <c r="OAV113" s="1"/>
      <c r="OAW113" s="1"/>
      <c r="OBA113" s="18"/>
      <c r="OBB113" s="1"/>
      <c r="OBD113" s="1"/>
      <c r="OBE113" s="1"/>
      <c r="OBI113" s="18"/>
      <c r="OBJ113" s="1"/>
      <c r="OBL113" s="1"/>
      <c r="OBM113" s="1"/>
      <c r="OBQ113" s="18"/>
      <c r="OBR113" s="1"/>
      <c r="OBT113" s="1"/>
      <c r="OBU113" s="1"/>
      <c r="OBY113" s="18"/>
      <c r="OBZ113" s="1"/>
      <c r="OCB113" s="1"/>
      <c r="OCC113" s="1"/>
      <c r="OCG113" s="18"/>
      <c r="OCH113" s="1"/>
      <c r="OCJ113" s="1"/>
      <c r="OCK113" s="1"/>
      <c r="OCO113" s="18"/>
      <c r="OCP113" s="1"/>
      <c r="OCR113" s="1"/>
      <c r="OCS113" s="1"/>
      <c r="OCW113" s="18"/>
      <c r="OCX113" s="1"/>
      <c r="OCZ113" s="1"/>
      <c r="ODA113" s="1"/>
      <c r="ODE113" s="18"/>
      <c r="ODF113" s="1"/>
      <c r="ODH113" s="1"/>
      <c r="ODI113" s="1"/>
      <c r="ODM113" s="18"/>
      <c r="ODN113" s="1"/>
      <c r="ODP113" s="1"/>
      <c r="ODQ113" s="1"/>
      <c r="ODU113" s="18"/>
      <c r="ODV113" s="1"/>
      <c r="ODX113" s="1"/>
      <c r="ODY113" s="1"/>
      <c r="OEC113" s="18"/>
      <c r="OED113" s="1"/>
      <c r="OEF113" s="1"/>
      <c r="OEG113" s="1"/>
      <c r="OEK113" s="18"/>
      <c r="OEL113" s="1"/>
      <c r="OEN113" s="1"/>
      <c r="OEO113" s="1"/>
      <c r="OES113" s="18"/>
      <c r="OET113" s="1"/>
      <c r="OEV113" s="1"/>
      <c r="OEW113" s="1"/>
      <c r="OFA113" s="18"/>
      <c r="OFB113" s="1"/>
      <c r="OFD113" s="1"/>
      <c r="OFE113" s="1"/>
      <c r="OFI113" s="18"/>
      <c r="OFJ113" s="1"/>
      <c r="OFL113" s="1"/>
      <c r="OFM113" s="1"/>
      <c r="OFQ113" s="18"/>
      <c r="OFR113" s="1"/>
      <c r="OFT113" s="1"/>
      <c r="OFU113" s="1"/>
      <c r="OFY113" s="18"/>
      <c r="OFZ113" s="1"/>
      <c r="OGB113" s="1"/>
      <c r="OGC113" s="1"/>
      <c r="OGG113" s="18"/>
      <c r="OGH113" s="1"/>
      <c r="OGJ113" s="1"/>
      <c r="OGK113" s="1"/>
      <c r="OGO113" s="18"/>
      <c r="OGP113" s="1"/>
      <c r="OGR113" s="1"/>
      <c r="OGS113" s="1"/>
      <c r="OGW113" s="18"/>
      <c r="OGX113" s="1"/>
      <c r="OGZ113" s="1"/>
      <c r="OHA113" s="1"/>
      <c r="OHE113" s="18"/>
      <c r="OHF113" s="1"/>
      <c r="OHH113" s="1"/>
      <c r="OHI113" s="1"/>
      <c r="OHM113" s="18"/>
      <c r="OHN113" s="1"/>
      <c r="OHP113" s="1"/>
      <c r="OHQ113" s="1"/>
      <c r="OHU113" s="18"/>
      <c r="OHV113" s="1"/>
      <c r="OHX113" s="1"/>
      <c r="OHY113" s="1"/>
      <c r="OIC113" s="18"/>
      <c r="OID113" s="1"/>
      <c r="OIF113" s="1"/>
      <c r="OIG113" s="1"/>
      <c r="OIK113" s="18"/>
      <c r="OIL113" s="1"/>
      <c r="OIN113" s="1"/>
      <c r="OIO113" s="1"/>
      <c r="OIS113" s="18"/>
      <c r="OIT113" s="1"/>
      <c r="OIV113" s="1"/>
      <c r="OIW113" s="1"/>
      <c r="OJA113" s="18"/>
      <c r="OJB113" s="1"/>
      <c r="OJD113" s="1"/>
      <c r="OJE113" s="1"/>
      <c r="OJI113" s="18"/>
      <c r="OJJ113" s="1"/>
      <c r="OJL113" s="1"/>
      <c r="OJM113" s="1"/>
      <c r="OJQ113" s="18"/>
      <c r="OJR113" s="1"/>
      <c r="OJT113" s="1"/>
      <c r="OJU113" s="1"/>
      <c r="OJY113" s="18"/>
      <c r="OJZ113" s="1"/>
      <c r="OKB113" s="1"/>
      <c r="OKC113" s="1"/>
      <c r="OKG113" s="18"/>
      <c r="OKH113" s="1"/>
      <c r="OKJ113" s="1"/>
      <c r="OKK113" s="1"/>
      <c r="OKO113" s="18"/>
      <c r="OKP113" s="1"/>
      <c r="OKR113" s="1"/>
      <c r="OKS113" s="1"/>
      <c r="OKW113" s="18"/>
      <c r="OKX113" s="1"/>
      <c r="OKZ113" s="1"/>
      <c r="OLA113" s="1"/>
      <c r="OLE113" s="18"/>
      <c r="OLF113" s="1"/>
      <c r="OLH113" s="1"/>
      <c r="OLI113" s="1"/>
      <c r="OLM113" s="18"/>
      <c r="OLN113" s="1"/>
      <c r="OLP113" s="1"/>
      <c r="OLQ113" s="1"/>
      <c r="OLU113" s="18"/>
      <c r="OLV113" s="1"/>
      <c r="OLX113" s="1"/>
      <c r="OLY113" s="1"/>
      <c r="OMC113" s="18"/>
      <c r="OMD113" s="1"/>
      <c r="OMF113" s="1"/>
      <c r="OMG113" s="1"/>
      <c r="OMK113" s="18"/>
      <c r="OML113" s="1"/>
      <c r="OMN113" s="1"/>
      <c r="OMO113" s="1"/>
      <c r="OMS113" s="18"/>
      <c r="OMT113" s="1"/>
      <c r="OMV113" s="1"/>
      <c r="OMW113" s="1"/>
      <c r="ONA113" s="18"/>
      <c r="ONB113" s="1"/>
      <c r="OND113" s="1"/>
      <c r="ONE113" s="1"/>
      <c r="ONI113" s="18"/>
      <c r="ONJ113" s="1"/>
      <c r="ONL113" s="1"/>
      <c r="ONM113" s="1"/>
      <c r="ONQ113" s="18"/>
      <c r="ONR113" s="1"/>
      <c r="ONT113" s="1"/>
      <c r="ONU113" s="1"/>
      <c r="ONY113" s="18"/>
      <c r="ONZ113" s="1"/>
      <c r="OOB113" s="1"/>
      <c r="OOC113" s="1"/>
      <c r="OOG113" s="18"/>
      <c r="OOH113" s="1"/>
      <c r="OOJ113" s="1"/>
      <c r="OOK113" s="1"/>
      <c r="OOO113" s="18"/>
      <c r="OOP113" s="1"/>
      <c r="OOR113" s="1"/>
      <c r="OOS113" s="1"/>
      <c r="OOW113" s="18"/>
      <c r="OOX113" s="1"/>
      <c r="OOZ113" s="1"/>
      <c r="OPA113" s="1"/>
      <c r="OPE113" s="18"/>
      <c r="OPF113" s="1"/>
      <c r="OPH113" s="1"/>
      <c r="OPI113" s="1"/>
      <c r="OPM113" s="18"/>
      <c r="OPN113" s="1"/>
      <c r="OPP113" s="1"/>
      <c r="OPQ113" s="1"/>
      <c r="OPU113" s="18"/>
      <c r="OPV113" s="1"/>
      <c r="OPX113" s="1"/>
      <c r="OPY113" s="1"/>
      <c r="OQC113" s="18"/>
      <c r="OQD113" s="1"/>
      <c r="OQF113" s="1"/>
      <c r="OQG113" s="1"/>
      <c r="OQK113" s="18"/>
      <c r="OQL113" s="1"/>
      <c r="OQN113" s="1"/>
      <c r="OQO113" s="1"/>
      <c r="OQS113" s="18"/>
      <c r="OQT113" s="1"/>
      <c r="OQV113" s="1"/>
      <c r="OQW113" s="1"/>
      <c r="ORA113" s="18"/>
      <c r="ORB113" s="1"/>
      <c r="ORD113" s="1"/>
      <c r="ORE113" s="1"/>
      <c r="ORI113" s="18"/>
      <c r="ORJ113" s="1"/>
      <c r="ORL113" s="1"/>
      <c r="ORM113" s="1"/>
      <c r="ORQ113" s="18"/>
      <c r="ORR113" s="1"/>
      <c r="ORT113" s="1"/>
      <c r="ORU113" s="1"/>
      <c r="ORY113" s="18"/>
      <c r="ORZ113" s="1"/>
      <c r="OSB113" s="1"/>
      <c r="OSC113" s="1"/>
      <c r="OSG113" s="18"/>
      <c r="OSH113" s="1"/>
      <c r="OSJ113" s="1"/>
      <c r="OSK113" s="1"/>
      <c r="OSO113" s="18"/>
      <c r="OSP113" s="1"/>
      <c r="OSR113" s="1"/>
      <c r="OSS113" s="1"/>
      <c r="OSW113" s="18"/>
      <c r="OSX113" s="1"/>
      <c r="OSZ113" s="1"/>
      <c r="OTA113" s="1"/>
      <c r="OTE113" s="18"/>
      <c r="OTF113" s="1"/>
      <c r="OTH113" s="1"/>
      <c r="OTI113" s="1"/>
      <c r="OTM113" s="18"/>
      <c r="OTN113" s="1"/>
      <c r="OTP113" s="1"/>
      <c r="OTQ113" s="1"/>
      <c r="OTU113" s="18"/>
      <c r="OTV113" s="1"/>
      <c r="OTX113" s="1"/>
      <c r="OTY113" s="1"/>
      <c r="OUC113" s="18"/>
      <c r="OUD113" s="1"/>
      <c r="OUF113" s="1"/>
      <c r="OUG113" s="1"/>
      <c r="OUK113" s="18"/>
      <c r="OUL113" s="1"/>
      <c r="OUN113" s="1"/>
      <c r="OUO113" s="1"/>
      <c r="OUS113" s="18"/>
      <c r="OUT113" s="1"/>
      <c r="OUV113" s="1"/>
      <c r="OUW113" s="1"/>
      <c r="OVA113" s="18"/>
      <c r="OVB113" s="1"/>
      <c r="OVD113" s="1"/>
      <c r="OVE113" s="1"/>
      <c r="OVI113" s="18"/>
      <c r="OVJ113" s="1"/>
      <c r="OVL113" s="1"/>
      <c r="OVM113" s="1"/>
      <c r="OVQ113" s="18"/>
      <c r="OVR113" s="1"/>
      <c r="OVT113" s="1"/>
      <c r="OVU113" s="1"/>
      <c r="OVY113" s="18"/>
      <c r="OVZ113" s="1"/>
      <c r="OWB113" s="1"/>
      <c r="OWC113" s="1"/>
      <c r="OWG113" s="18"/>
      <c r="OWH113" s="1"/>
      <c r="OWJ113" s="1"/>
      <c r="OWK113" s="1"/>
      <c r="OWO113" s="18"/>
      <c r="OWP113" s="1"/>
      <c r="OWR113" s="1"/>
      <c r="OWS113" s="1"/>
      <c r="OWW113" s="18"/>
      <c r="OWX113" s="1"/>
      <c r="OWZ113" s="1"/>
      <c r="OXA113" s="1"/>
      <c r="OXE113" s="18"/>
      <c r="OXF113" s="1"/>
      <c r="OXH113" s="1"/>
      <c r="OXI113" s="1"/>
      <c r="OXM113" s="18"/>
      <c r="OXN113" s="1"/>
      <c r="OXP113" s="1"/>
      <c r="OXQ113" s="1"/>
      <c r="OXU113" s="18"/>
      <c r="OXV113" s="1"/>
      <c r="OXX113" s="1"/>
      <c r="OXY113" s="1"/>
      <c r="OYC113" s="18"/>
      <c r="OYD113" s="1"/>
      <c r="OYF113" s="1"/>
      <c r="OYG113" s="1"/>
      <c r="OYK113" s="18"/>
      <c r="OYL113" s="1"/>
      <c r="OYN113" s="1"/>
      <c r="OYO113" s="1"/>
      <c r="OYS113" s="18"/>
      <c r="OYT113" s="1"/>
      <c r="OYV113" s="1"/>
      <c r="OYW113" s="1"/>
      <c r="OZA113" s="18"/>
      <c r="OZB113" s="1"/>
      <c r="OZD113" s="1"/>
      <c r="OZE113" s="1"/>
      <c r="OZI113" s="18"/>
      <c r="OZJ113" s="1"/>
      <c r="OZL113" s="1"/>
      <c r="OZM113" s="1"/>
      <c r="OZQ113" s="18"/>
      <c r="OZR113" s="1"/>
      <c r="OZT113" s="1"/>
      <c r="OZU113" s="1"/>
      <c r="OZY113" s="18"/>
      <c r="OZZ113" s="1"/>
      <c r="PAB113" s="1"/>
      <c r="PAC113" s="1"/>
      <c r="PAG113" s="18"/>
      <c r="PAH113" s="1"/>
      <c r="PAJ113" s="1"/>
      <c r="PAK113" s="1"/>
      <c r="PAO113" s="18"/>
      <c r="PAP113" s="1"/>
      <c r="PAR113" s="1"/>
      <c r="PAS113" s="1"/>
      <c r="PAW113" s="18"/>
      <c r="PAX113" s="1"/>
      <c r="PAZ113" s="1"/>
      <c r="PBA113" s="1"/>
      <c r="PBE113" s="18"/>
      <c r="PBF113" s="1"/>
      <c r="PBH113" s="1"/>
      <c r="PBI113" s="1"/>
      <c r="PBM113" s="18"/>
      <c r="PBN113" s="1"/>
      <c r="PBP113" s="1"/>
      <c r="PBQ113" s="1"/>
      <c r="PBU113" s="18"/>
      <c r="PBV113" s="1"/>
      <c r="PBX113" s="1"/>
      <c r="PBY113" s="1"/>
      <c r="PCC113" s="18"/>
      <c r="PCD113" s="1"/>
      <c r="PCF113" s="1"/>
      <c r="PCG113" s="1"/>
      <c r="PCK113" s="18"/>
      <c r="PCL113" s="1"/>
      <c r="PCN113" s="1"/>
      <c r="PCO113" s="1"/>
      <c r="PCS113" s="18"/>
      <c r="PCT113" s="1"/>
      <c r="PCV113" s="1"/>
      <c r="PCW113" s="1"/>
      <c r="PDA113" s="18"/>
      <c r="PDB113" s="1"/>
      <c r="PDD113" s="1"/>
      <c r="PDE113" s="1"/>
      <c r="PDI113" s="18"/>
      <c r="PDJ113" s="1"/>
      <c r="PDL113" s="1"/>
      <c r="PDM113" s="1"/>
      <c r="PDQ113" s="18"/>
      <c r="PDR113" s="1"/>
      <c r="PDT113" s="1"/>
      <c r="PDU113" s="1"/>
      <c r="PDY113" s="18"/>
      <c r="PDZ113" s="1"/>
      <c r="PEB113" s="1"/>
      <c r="PEC113" s="1"/>
      <c r="PEG113" s="18"/>
      <c r="PEH113" s="1"/>
      <c r="PEJ113" s="1"/>
      <c r="PEK113" s="1"/>
      <c r="PEO113" s="18"/>
      <c r="PEP113" s="1"/>
      <c r="PER113" s="1"/>
      <c r="PES113" s="1"/>
      <c r="PEW113" s="18"/>
      <c r="PEX113" s="1"/>
      <c r="PEZ113" s="1"/>
      <c r="PFA113" s="1"/>
      <c r="PFE113" s="18"/>
      <c r="PFF113" s="1"/>
      <c r="PFH113" s="1"/>
      <c r="PFI113" s="1"/>
      <c r="PFM113" s="18"/>
      <c r="PFN113" s="1"/>
      <c r="PFP113" s="1"/>
      <c r="PFQ113" s="1"/>
      <c r="PFU113" s="18"/>
      <c r="PFV113" s="1"/>
      <c r="PFX113" s="1"/>
      <c r="PFY113" s="1"/>
      <c r="PGC113" s="18"/>
      <c r="PGD113" s="1"/>
      <c r="PGF113" s="1"/>
      <c r="PGG113" s="1"/>
      <c r="PGK113" s="18"/>
      <c r="PGL113" s="1"/>
      <c r="PGN113" s="1"/>
      <c r="PGO113" s="1"/>
      <c r="PGS113" s="18"/>
      <c r="PGT113" s="1"/>
      <c r="PGV113" s="1"/>
      <c r="PGW113" s="1"/>
      <c r="PHA113" s="18"/>
      <c r="PHB113" s="1"/>
      <c r="PHD113" s="1"/>
      <c r="PHE113" s="1"/>
      <c r="PHI113" s="18"/>
      <c r="PHJ113" s="1"/>
      <c r="PHL113" s="1"/>
      <c r="PHM113" s="1"/>
      <c r="PHQ113" s="18"/>
      <c r="PHR113" s="1"/>
      <c r="PHT113" s="1"/>
      <c r="PHU113" s="1"/>
      <c r="PHY113" s="18"/>
      <c r="PHZ113" s="1"/>
      <c r="PIB113" s="1"/>
      <c r="PIC113" s="1"/>
      <c r="PIG113" s="18"/>
      <c r="PIH113" s="1"/>
      <c r="PIJ113" s="1"/>
      <c r="PIK113" s="1"/>
      <c r="PIO113" s="18"/>
      <c r="PIP113" s="1"/>
      <c r="PIR113" s="1"/>
      <c r="PIS113" s="1"/>
      <c r="PIW113" s="18"/>
      <c r="PIX113" s="1"/>
      <c r="PIZ113" s="1"/>
      <c r="PJA113" s="1"/>
      <c r="PJE113" s="18"/>
      <c r="PJF113" s="1"/>
      <c r="PJH113" s="1"/>
      <c r="PJI113" s="1"/>
      <c r="PJM113" s="18"/>
      <c r="PJN113" s="1"/>
      <c r="PJP113" s="1"/>
      <c r="PJQ113" s="1"/>
      <c r="PJU113" s="18"/>
      <c r="PJV113" s="1"/>
      <c r="PJX113" s="1"/>
      <c r="PJY113" s="1"/>
      <c r="PKC113" s="18"/>
      <c r="PKD113" s="1"/>
      <c r="PKF113" s="1"/>
      <c r="PKG113" s="1"/>
      <c r="PKK113" s="18"/>
      <c r="PKL113" s="1"/>
      <c r="PKN113" s="1"/>
      <c r="PKO113" s="1"/>
      <c r="PKS113" s="18"/>
      <c r="PKT113" s="1"/>
      <c r="PKV113" s="1"/>
      <c r="PKW113" s="1"/>
      <c r="PLA113" s="18"/>
      <c r="PLB113" s="1"/>
      <c r="PLD113" s="1"/>
      <c r="PLE113" s="1"/>
      <c r="PLI113" s="18"/>
      <c r="PLJ113" s="1"/>
      <c r="PLL113" s="1"/>
      <c r="PLM113" s="1"/>
      <c r="PLQ113" s="18"/>
      <c r="PLR113" s="1"/>
      <c r="PLT113" s="1"/>
      <c r="PLU113" s="1"/>
      <c r="PLY113" s="18"/>
      <c r="PLZ113" s="1"/>
      <c r="PMB113" s="1"/>
      <c r="PMC113" s="1"/>
      <c r="PMG113" s="18"/>
      <c r="PMH113" s="1"/>
      <c r="PMJ113" s="1"/>
      <c r="PMK113" s="1"/>
      <c r="PMO113" s="18"/>
      <c r="PMP113" s="1"/>
      <c r="PMR113" s="1"/>
      <c r="PMS113" s="1"/>
      <c r="PMW113" s="18"/>
      <c r="PMX113" s="1"/>
      <c r="PMZ113" s="1"/>
      <c r="PNA113" s="1"/>
      <c r="PNE113" s="18"/>
      <c r="PNF113" s="1"/>
      <c r="PNH113" s="1"/>
      <c r="PNI113" s="1"/>
      <c r="PNM113" s="18"/>
      <c r="PNN113" s="1"/>
      <c r="PNP113" s="1"/>
      <c r="PNQ113" s="1"/>
      <c r="PNU113" s="18"/>
      <c r="PNV113" s="1"/>
      <c r="PNX113" s="1"/>
      <c r="PNY113" s="1"/>
      <c r="POC113" s="18"/>
      <c r="POD113" s="1"/>
      <c r="POF113" s="1"/>
      <c r="POG113" s="1"/>
      <c r="POK113" s="18"/>
      <c r="POL113" s="1"/>
      <c r="PON113" s="1"/>
      <c r="POO113" s="1"/>
      <c r="POS113" s="18"/>
      <c r="POT113" s="1"/>
      <c r="POV113" s="1"/>
      <c r="POW113" s="1"/>
      <c r="PPA113" s="18"/>
      <c r="PPB113" s="1"/>
      <c r="PPD113" s="1"/>
      <c r="PPE113" s="1"/>
      <c r="PPI113" s="18"/>
      <c r="PPJ113" s="1"/>
      <c r="PPL113" s="1"/>
      <c r="PPM113" s="1"/>
      <c r="PPQ113" s="18"/>
      <c r="PPR113" s="1"/>
      <c r="PPT113" s="1"/>
      <c r="PPU113" s="1"/>
      <c r="PPY113" s="18"/>
      <c r="PPZ113" s="1"/>
      <c r="PQB113" s="1"/>
      <c r="PQC113" s="1"/>
      <c r="PQG113" s="18"/>
      <c r="PQH113" s="1"/>
      <c r="PQJ113" s="1"/>
      <c r="PQK113" s="1"/>
      <c r="PQO113" s="18"/>
      <c r="PQP113" s="1"/>
      <c r="PQR113" s="1"/>
      <c r="PQS113" s="1"/>
      <c r="PQW113" s="18"/>
      <c r="PQX113" s="1"/>
      <c r="PQZ113" s="1"/>
      <c r="PRA113" s="1"/>
      <c r="PRE113" s="18"/>
      <c r="PRF113" s="1"/>
      <c r="PRH113" s="1"/>
      <c r="PRI113" s="1"/>
      <c r="PRM113" s="18"/>
      <c r="PRN113" s="1"/>
      <c r="PRP113" s="1"/>
      <c r="PRQ113" s="1"/>
      <c r="PRU113" s="18"/>
      <c r="PRV113" s="1"/>
      <c r="PRX113" s="1"/>
      <c r="PRY113" s="1"/>
      <c r="PSC113" s="18"/>
      <c r="PSD113" s="1"/>
      <c r="PSF113" s="1"/>
      <c r="PSG113" s="1"/>
      <c r="PSK113" s="18"/>
      <c r="PSL113" s="1"/>
      <c r="PSN113" s="1"/>
      <c r="PSO113" s="1"/>
      <c r="PSS113" s="18"/>
      <c r="PST113" s="1"/>
      <c r="PSV113" s="1"/>
      <c r="PSW113" s="1"/>
      <c r="PTA113" s="18"/>
      <c r="PTB113" s="1"/>
      <c r="PTD113" s="1"/>
      <c r="PTE113" s="1"/>
      <c r="PTI113" s="18"/>
      <c r="PTJ113" s="1"/>
      <c r="PTL113" s="1"/>
      <c r="PTM113" s="1"/>
      <c r="PTQ113" s="18"/>
      <c r="PTR113" s="1"/>
      <c r="PTT113" s="1"/>
      <c r="PTU113" s="1"/>
      <c r="PTY113" s="18"/>
      <c r="PTZ113" s="1"/>
      <c r="PUB113" s="1"/>
      <c r="PUC113" s="1"/>
      <c r="PUG113" s="18"/>
      <c r="PUH113" s="1"/>
      <c r="PUJ113" s="1"/>
      <c r="PUK113" s="1"/>
      <c r="PUO113" s="18"/>
      <c r="PUP113" s="1"/>
      <c r="PUR113" s="1"/>
      <c r="PUS113" s="1"/>
      <c r="PUW113" s="18"/>
      <c r="PUX113" s="1"/>
      <c r="PUZ113" s="1"/>
      <c r="PVA113" s="1"/>
      <c r="PVE113" s="18"/>
      <c r="PVF113" s="1"/>
      <c r="PVH113" s="1"/>
      <c r="PVI113" s="1"/>
      <c r="PVM113" s="18"/>
      <c r="PVN113" s="1"/>
      <c r="PVP113" s="1"/>
      <c r="PVQ113" s="1"/>
      <c r="PVU113" s="18"/>
      <c r="PVV113" s="1"/>
      <c r="PVX113" s="1"/>
      <c r="PVY113" s="1"/>
      <c r="PWC113" s="18"/>
      <c r="PWD113" s="1"/>
      <c r="PWF113" s="1"/>
      <c r="PWG113" s="1"/>
      <c r="PWK113" s="18"/>
      <c r="PWL113" s="1"/>
      <c r="PWN113" s="1"/>
      <c r="PWO113" s="1"/>
      <c r="PWS113" s="18"/>
      <c r="PWT113" s="1"/>
      <c r="PWV113" s="1"/>
      <c r="PWW113" s="1"/>
      <c r="PXA113" s="18"/>
      <c r="PXB113" s="1"/>
      <c r="PXD113" s="1"/>
      <c r="PXE113" s="1"/>
      <c r="PXI113" s="18"/>
      <c r="PXJ113" s="1"/>
      <c r="PXL113" s="1"/>
      <c r="PXM113" s="1"/>
      <c r="PXQ113" s="18"/>
      <c r="PXR113" s="1"/>
      <c r="PXT113" s="1"/>
      <c r="PXU113" s="1"/>
      <c r="PXY113" s="18"/>
      <c r="PXZ113" s="1"/>
      <c r="PYB113" s="1"/>
      <c r="PYC113" s="1"/>
      <c r="PYG113" s="18"/>
      <c r="PYH113" s="1"/>
      <c r="PYJ113" s="1"/>
      <c r="PYK113" s="1"/>
      <c r="PYO113" s="18"/>
      <c r="PYP113" s="1"/>
      <c r="PYR113" s="1"/>
      <c r="PYS113" s="1"/>
      <c r="PYW113" s="18"/>
      <c r="PYX113" s="1"/>
      <c r="PYZ113" s="1"/>
      <c r="PZA113" s="1"/>
      <c r="PZE113" s="18"/>
      <c r="PZF113" s="1"/>
      <c r="PZH113" s="1"/>
      <c r="PZI113" s="1"/>
      <c r="PZM113" s="18"/>
      <c r="PZN113" s="1"/>
      <c r="PZP113" s="1"/>
      <c r="PZQ113" s="1"/>
      <c r="PZU113" s="18"/>
      <c r="PZV113" s="1"/>
      <c r="PZX113" s="1"/>
      <c r="PZY113" s="1"/>
      <c r="QAC113" s="18"/>
      <c r="QAD113" s="1"/>
      <c r="QAF113" s="1"/>
      <c r="QAG113" s="1"/>
      <c r="QAK113" s="18"/>
      <c r="QAL113" s="1"/>
      <c r="QAN113" s="1"/>
      <c r="QAO113" s="1"/>
      <c r="QAS113" s="18"/>
      <c r="QAT113" s="1"/>
      <c r="QAV113" s="1"/>
      <c r="QAW113" s="1"/>
      <c r="QBA113" s="18"/>
      <c r="QBB113" s="1"/>
      <c r="QBD113" s="1"/>
      <c r="QBE113" s="1"/>
      <c r="QBI113" s="18"/>
      <c r="QBJ113" s="1"/>
      <c r="QBL113" s="1"/>
      <c r="QBM113" s="1"/>
      <c r="QBQ113" s="18"/>
      <c r="QBR113" s="1"/>
      <c r="QBT113" s="1"/>
      <c r="QBU113" s="1"/>
      <c r="QBY113" s="18"/>
      <c r="QBZ113" s="1"/>
      <c r="QCB113" s="1"/>
      <c r="QCC113" s="1"/>
      <c r="QCG113" s="18"/>
      <c r="QCH113" s="1"/>
      <c r="QCJ113" s="1"/>
      <c r="QCK113" s="1"/>
      <c r="QCO113" s="18"/>
      <c r="QCP113" s="1"/>
      <c r="QCR113" s="1"/>
      <c r="QCS113" s="1"/>
      <c r="QCW113" s="18"/>
      <c r="QCX113" s="1"/>
      <c r="QCZ113" s="1"/>
      <c r="QDA113" s="1"/>
      <c r="QDE113" s="18"/>
      <c r="QDF113" s="1"/>
      <c r="QDH113" s="1"/>
      <c r="QDI113" s="1"/>
      <c r="QDM113" s="18"/>
      <c r="QDN113" s="1"/>
      <c r="QDP113" s="1"/>
      <c r="QDQ113" s="1"/>
      <c r="QDU113" s="18"/>
      <c r="QDV113" s="1"/>
      <c r="QDX113" s="1"/>
      <c r="QDY113" s="1"/>
      <c r="QEC113" s="18"/>
      <c r="QED113" s="1"/>
      <c r="QEF113" s="1"/>
      <c r="QEG113" s="1"/>
      <c r="QEK113" s="18"/>
      <c r="QEL113" s="1"/>
      <c r="QEN113" s="1"/>
      <c r="QEO113" s="1"/>
      <c r="QES113" s="18"/>
      <c r="QET113" s="1"/>
      <c r="QEV113" s="1"/>
      <c r="QEW113" s="1"/>
      <c r="QFA113" s="18"/>
      <c r="QFB113" s="1"/>
      <c r="QFD113" s="1"/>
      <c r="QFE113" s="1"/>
      <c r="QFI113" s="18"/>
      <c r="QFJ113" s="1"/>
      <c r="QFL113" s="1"/>
      <c r="QFM113" s="1"/>
      <c r="QFQ113" s="18"/>
      <c r="QFR113" s="1"/>
      <c r="QFT113" s="1"/>
      <c r="QFU113" s="1"/>
      <c r="QFY113" s="18"/>
      <c r="QFZ113" s="1"/>
      <c r="QGB113" s="1"/>
      <c r="QGC113" s="1"/>
      <c r="QGG113" s="18"/>
      <c r="QGH113" s="1"/>
      <c r="QGJ113" s="1"/>
      <c r="QGK113" s="1"/>
      <c r="QGO113" s="18"/>
      <c r="QGP113" s="1"/>
      <c r="QGR113" s="1"/>
      <c r="QGS113" s="1"/>
      <c r="QGW113" s="18"/>
      <c r="QGX113" s="1"/>
      <c r="QGZ113" s="1"/>
      <c r="QHA113" s="1"/>
      <c r="QHE113" s="18"/>
      <c r="QHF113" s="1"/>
      <c r="QHH113" s="1"/>
      <c r="QHI113" s="1"/>
      <c r="QHM113" s="18"/>
      <c r="QHN113" s="1"/>
      <c r="QHP113" s="1"/>
      <c r="QHQ113" s="1"/>
      <c r="QHU113" s="18"/>
      <c r="QHV113" s="1"/>
      <c r="QHX113" s="1"/>
      <c r="QHY113" s="1"/>
      <c r="QIC113" s="18"/>
      <c r="QID113" s="1"/>
      <c r="QIF113" s="1"/>
      <c r="QIG113" s="1"/>
      <c r="QIK113" s="18"/>
      <c r="QIL113" s="1"/>
      <c r="QIN113" s="1"/>
      <c r="QIO113" s="1"/>
      <c r="QIS113" s="18"/>
      <c r="QIT113" s="1"/>
      <c r="QIV113" s="1"/>
      <c r="QIW113" s="1"/>
      <c r="QJA113" s="18"/>
      <c r="QJB113" s="1"/>
      <c r="QJD113" s="1"/>
      <c r="QJE113" s="1"/>
      <c r="QJI113" s="18"/>
      <c r="QJJ113" s="1"/>
      <c r="QJL113" s="1"/>
      <c r="QJM113" s="1"/>
      <c r="QJQ113" s="18"/>
      <c r="QJR113" s="1"/>
      <c r="QJT113" s="1"/>
      <c r="QJU113" s="1"/>
      <c r="QJY113" s="18"/>
      <c r="QJZ113" s="1"/>
      <c r="QKB113" s="1"/>
      <c r="QKC113" s="1"/>
      <c r="QKG113" s="18"/>
      <c r="QKH113" s="1"/>
      <c r="QKJ113" s="1"/>
      <c r="QKK113" s="1"/>
      <c r="QKO113" s="18"/>
      <c r="QKP113" s="1"/>
      <c r="QKR113" s="1"/>
      <c r="QKS113" s="1"/>
      <c r="QKW113" s="18"/>
      <c r="QKX113" s="1"/>
      <c r="QKZ113" s="1"/>
      <c r="QLA113" s="1"/>
      <c r="QLE113" s="18"/>
      <c r="QLF113" s="1"/>
      <c r="QLH113" s="1"/>
      <c r="QLI113" s="1"/>
      <c r="QLM113" s="18"/>
      <c r="QLN113" s="1"/>
      <c r="QLP113" s="1"/>
      <c r="QLQ113" s="1"/>
      <c r="QLU113" s="18"/>
      <c r="QLV113" s="1"/>
      <c r="QLX113" s="1"/>
      <c r="QLY113" s="1"/>
      <c r="QMC113" s="18"/>
      <c r="QMD113" s="1"/>
      <c r="QMF113" s="1"/>
      <c r="QMG113" s="1"/>
      <c r="QMK113" s="18"/>
      <c r="QML113" s="1"/>
      <c r="QMN113" s="1"/>
      <c r="QMO113" s="1"/>
      <c r="QMS113" s="18"/>
      <c r="QMT113" s="1"/>
      <c r="QMV113" s="1"/>
      <c r="QMW113" s="1"/>
      <c r="QNA113" s="18"/>
      <c r="QNB113" s="1"/>
      <c r="QND113" s="1"/>
      <c r="QNE113" s="1"/>
      <c r="QNI113" s="18"/>
      <c r="QNJ113" s="1"/>
      <c r="QNL113" s="1"/>
      <c r="QNM113" s="1"/>
      <c r="QNQ113" s="18"/>
      <c r="QNR113" s="1"/>
      <c r="QNT113" s="1"/>
      <c r="QNU113" s="1"/>
      <c r="QNY113" s="18"/>
      <c r="QNZ113" s="1"/>
      <c r="QOB113" s="1"/>
      <c r="QOC113" s="1"/>
      <c r="QOG113" s="18"/>
      <c r="QOH113" s="1"/>
      <c r="QOJ113" s="1"/>
      <c r="QOK113" s="1"/>
      <c r="QOO113" s="18"/>
      <c r="QOP113" s="1"/>
      <c r="QOR113" s="1"/>
      <c r="QOS113" s="1"/>
      <c r="QOW113" s="18"/>
      <c r="QOX113" s="1"/>
      <c r="QOZ113" s="1"/>
      <c r="QPA113" s="1"/>
      <c r="QPE113" s="18"/>
      <c r="QPF113" s="1"/>
      <c r="QPH113" s="1"/>
      <c r="QPI113" s="1"/>
      <c r="QPM113" s="18"/>
      <c r="QPN113" s="1"/>
      <c r="QPP113" s="1"/>
      <c r="QPQ113" s="1"/>
      <c r="QPU113" s="18"/>
      <c r="QPV113" s="1"/>
      <c r="QPX113" s="1"/>
      <c r="QPY113" s="1"/>
      <c r="QQC113" s="18"/>
      <c r="QQD113" s="1"/>
      <c r="QQF113" s="1"/>
      <c r="QQG113" s="1"/>
      <c r="QQK113" s="18"/>
      <c r="QQL113" s="1"/>
      <c r="QQN113" s="1"/>
      <c r="QQO113" s="1"/>
      <c r="QQS113" s="18"/>
      <c r="QQT113" s="1"/>
      <c r="QQV113" s="1"/>
      <c r="QQW113" s="1"/>
      <c r="QRA113" s="18"/>
      <c r="QRB113" s="1"/>
      <c r="QRD113" s="1"/>
      <c r="QRE113" s="1"/>
      <c r="QRI113" s="18"/>
      <c r="QRJ113" s="1"/>
      <c r="QRL113" s="1"/>
      <c r="QRM113" s="1"/>
      <c r="QRQ113" s="18"/>
      <c r="QRR113" s="1"/>
      <c r="QRT113" s="1"/>
      <c r="QRU113" s="1"/>
      <c r="QRY113" s="18"/>
      <c r="QRZ113" s="1"/>
      <c r="QSB113" s="1"/>
      <c r="QSC113" s="1"/>
      <c r="QSG113" s="18"/>
      <c r="QSH113" s="1"/>
      <c r="QSJ113" s="1"/>
      <c r="QSK113" s="1"/>
      <c r="QSO113" s="18"/>
      <c r="QSP113" s="1"/>
      <c r="QSR113" s="1"/>
      <c r="QSS113" s="1"/>
      <c r="QSW113" s="18"/>
      <c r="QSX113" s="1"/>
      <c r="QSZ113" s="1"/>
      <c r="QTA113" s="1"/>
      <c r="QTE113" s="18"/>
      <c r="QTF113" s="1"/>
      <c r="QTH113" s="1"/>
      <c r="QTI113" s="1"/>
      <c r="QTM113" s="18"/>
      <c r="QTN113" s="1"/>
      <c r="QTP113" s="1"/>
      <c r="QTQ113" s="1"/>
      <c r="QTU113" s="18"/>
      <c r="QTV113" s="1"/>
      <c r="QTX113" s="1"/>
      <c r="QTY113" s="1"/>
      <c r="QUC113" s="18"/>
      <c r="QUD113" s="1"/>
      <c r="QUF113" s="1"/>
      <c r="QUG113" s="1"/>
      <c r="QUK113" s="18"/>
      <c r="QUL113" s="1"/>
      <c r="QUN113" s="1"/>
      <c r="QUO113" s="1"/>
      <c r="QUS113" s="18"/>
      <c r="QUT113" s="1"/>
      <c r="QUV113" s="1"/>
      <c r="QUW113" s="1"/>
      <c r="QVA113" s="18"/>
      <c r="QVB113" s="1"/>
      <c r="QVD113" s="1"/>
      <c r="QVE113" s="1"/>
      <c r="QVI113" s="18"/>
      <c r="QVJ113" s="1"/>
      <c r="QVL113" s="1"/>
      <c r="QVM113" s="1"/>
      <c r="QVQ113" s="18"/>
      <c r="QVR113" s="1"/>
      <c r="QVT113" s="1"/>
      <c r="QVU113" s="1"/>
      <c r="QVY113" s="18"/>
      <c r="QVZ113" s="1"/>
      <c r="QWB113" s="1"/>
      <c r="QWC113" s="1"/>
      <c r="QWG113" s="18"/>
      <c r="QWH113" s="1"/>
      <c r="QWJ113" s="1"/>
      <c r="QWK113" s="1"/>
      <c r="QWO113" s="18"/>
      <c r="QWP113" s="1"/>
      <c r="QWR113" s="1"/>
      <c r="QWS113" s="1"/>
      <c r="QWW113" s="18"/>
      <c r="QWX113" s="1"/>
      <c r="QWZ113" s="1"/>
      <c r="QXA113" s="1"/>
      <c r="QXE113" s="18"/>
      <c r="QXF113" s="1"/>
      <c r="QXH113" s="1"/>
      <c r="QXI113" s="1"/>
      <c r="QXM113" s="18"/>
      <c r="QXN113" s="1"/>
      <c r="QXP113" s="1"/>
      <c r="QXQ113" s="1"/>
      <c r="QXU113" s="18"/>
      <c r="QXV113" s="1"/>
      <c r="QXX113" s="1"/>
      <c r="QXY113" s="1"/>
      <c r="QYC113" s="18"/>
      <c r="QYD113" s="1"/>
      <c r="QYF113" s="1"/>
      <c r="QYG113" s="1"/>
      <c r="QYK113" s="18"/>
      <c r="QYL113" s="1"/>
      <c r="QYN113" s="1"/>
      <c r="QYO113" s="1"/>
      <c r="QYS113" s="18"/>
      <c r="QYT113" s="1"/>
      <c r="QYV113" s="1"/>
      <c r="QYW113" s="1"/>
      <c r="QZA113" s="18"/>
      <c r="QZB113" s="1"/>
      <c r="QZD113" s="1"/>
      <c r="QZE113" s="1"/>
      <c r="QZI113" s="18"/>
      <c r="QZJ113" s="1"/>
      <c r="QZL113" s="1"/>
      <c r="QZM113" s="1"/>
      <c r="QZQ113" s="18"/>
      <c r="QZR113" s="1"/>
      <c r="QZT113" s="1"/>
      <c r="QZU113" s="1"/>
      <c r="QZY113" s="18"/>
      <c r="QZZ113" s="1"/>
      <c r="RAB113" s="1"/>
      <c r="RAC113" s="1"/>
      <c r="RAG113" s="18"/>
      <c r="RAH113" s="1"/>
      <c r="RAJ113" s="1"/>
      <c r="RAK113" s="1"/>
      <c r="RAO113" s="18"/>
      <c r="RAP113" s="1"/>
      <c r="RAR113" s="1"/>
      <c r="RAS113" s="1"/>
      <c r="RAW113" s="18"/>
      <c r="RAX113" s="1"/>
      <c r="RAZ113" s="1"/>
      <c r="RBA113" s="1"/>
      <c r="RBE113" s="18"/>
      <c r="RBF113" s="1"/>
      <c r="RBH113" s="1"/>
      <c r="RBI113" s="1"/>
      <c r="RBM113" s="18"/>
      <c r="RBN113" s="1"/>
      <c r="RBP113" s="1"/>
      <c r="RBQ113" s="1"/>
      <c r="RBU113" s="18"/>
      <c r="RBV113" s="1"/>
      <c r="RBX113" s="1"/>
      <c r="RBY113" s="1"/>
      <c r="RCC113" s="18"/>
      <c r="RCD113" s="1"/>
      <c r="RCF113" s="1"/>
      <c r="RCG113" s="1"/>
      <c r="RCK113" s="18"/>
      <c r="RCL113" s="1"/>
      <c r="RCN113" s="1"/>
      <c r="RCO113" s="1"/>
      <c r="RCS113" s="18"/>
      <c r="RCT113" s="1"/>
      <c r="RCV113" s="1"/>
      <c r="RCW113" s="1"/>
      <c r="RDA113" s="18"/>
      <c r="RDB113" s="1"/>
      <c r="RDD113" s="1"/>
      <c r="RDE113" s="1"/>
      <c r="RDI113" s="18"/>
      <c r="RDJ113" s="1"/>
      <c r="RDL113" s="1"/>
      <c r="RDM113" s="1"/>
      <c r="RDQ113" s="18"/>
      <c r="RDR113" s="1"/>
      <c r="RDT113" s="1"/>
      <c r="RDU113" s="1"/>
      <c r="RDY113" s="18"/>
      <c r="RDZ113" s="1"/>
      <c r="REB113" s="1"/>
      <c r="REC113" s="1"/>
      <c r="REG113" s="18"/>
      <c r="REH113" s="1"/>
      <c r="REJ113" s="1"/>
      <c r="REK113" s="1"/>
      <c r="REO113" s="18"/>
      <c r="REP113" s="1"/>
      <c r="RER113" s="1"/>
      <c r="RES113" s="1"/>
      <c r="REW113" s="18"/>
      <c r="REX113" s="1"/>
      <c r="REZ113" s="1"/>
      <c r="RFA113" s="1"/>
      <c r="RFE113" s="18"/>
      <c r="RFF113" s="1"/>
      <c r="RFH113" s="1"/>
      <c r="RFI113" s="1"/>
      <c r="RFM113" s="18"/>
      <c r="RFN113" s="1"/>
      <c r="RFP113" s="1"/>
      <c r="RFQ113" s="1"/>
      <c r="RFU113" s="18"/>
      <c r="RFV113" s="1"/>
      <c r="RFX113" s="1"/>
      <c r="RFY113" s="1"/>
      <c r="RGC113" s="18"/>
      <c r="RGD113" s="1"/>
      <c r="RGF113" s="1"/>
      <c r="RGG113" s="1"/>
      <c r="RGK113" s="18"/>
      <c r="RGL113" s="1"/>
      <c r="RGN113" s="1"/>
      <c r="RGO113" s="1"/>
      <c r="RGS113" s="18"/>
      <c r="RGT113" s="1"/>
      <c r="RGV113" s="1"/>
      <c r="RGW113" s="1"/>
      <c r="RHA113" s="18"/>
      <c r="RHB113" s="1"/>
      <c r="RHD113" s="1"/>
      <c r="RHE113" s="1"/>
      <c r="RHI113" s="18"/>
      <c r="RHJ113" s="1"/>
      <c r="RHL113" s="1"/>
      <c r="RHM113" s="1"/>
      <c r="RHQ113" s="18"/>
      <c r="RHR113" s="1"/>
      <c r="RHT113" s="1"/>
      <c r="RHU113" s="1"/>
      <c r="RHY113" s="18"/>
      <c r="RHZ113" s="1"/>
      <c r="RIB113" s="1"/>
      <c r="RIC113" s="1"/>
      <c r="RIG113" s="18"/>
      <c r="RIH113" s="1"/>
      <c r="RIJ113" s="1"/>
      <c r="RIK113" s="1"/>
      <c r="RIO113" s="18"/>
      <c r="RIP113" s="1"/>
      <c r="RIR113" s="1"/>
      <c r="RIS113" s="1"/>
      <c r="RIW113" s="18"/>
      <c r="RIX113" s="1"/>
      <c r="RIZ113" s="1"/>
      <c r="RJA113" s="1"/>
      <c r="RJE113" s="18"/>
      <c r="RJF113" s="1"/>
      <c r="RJH113" s="1"/>
      <c r="RJI113" s="1"/>
      <c r="RJM113" s="18"/>
      <c r="RJN113" s="1"/>
      <c r="RJP113" s="1"/>
      <c r="RJQ113" s="1"/>
      <c r="RJU113" s="18"/>
      <c r="RJV113" s="1"/>
      <c r="RJX113" s="1"/>
      <c r="RJY113" s="1"/>
      <c r="RKC113" s="18"/>
      <c r="RKD113" s="1"/>
      <c r="RKF113" s="1"/>
      <c r="RKG113" s="1"/>
      <c r="RKK113" s="18"/>
      <c r="RKL113" s="1"/>
      <c r="RKN113" s="1"/>
      <c r="RKO113" s="1"/>
      <c r="RKS113" s="18"/>
      <c r="RKT113" s="1"/>
      <c r="RKV113" s="1"/>
      <c r="RKW113" s="1"/>
      <c r="RLA113" s="18"/>
      <c r="RLB113" s="1"/>
      <c r="RLD113" s="1"/>
      <c r="RLE113" s="1"/>
      <c r="RLI113" s="18"/>
      <c r="RLJ113" s="1"/>
      <c r="RLL113" s="1"/>
      <c r="RLM113" s="1"/>
      <c r="RLQ113" s="18"/>
      <c r="RLR113" s="1"/>
      <c r="RLT113" s="1"/>
      <c r="RLU113" s="1"/>
      <c r="RLY113" s="18"/>
      <c r="RLZ113" s="1"/>
      <c r="RMB113" s="1"/>
      <c r="RMC113" s="1"/>
      <c r="RMG113" s="18"/>
      <c r="RMH113" s="1"/>
      <c r="RMJ113" s="1"/>
      <c r="RMK113" s="1"/>
      <c r="RMO113" s="18"/>
      <c r="RMP113" s="1"/>
      <c r="RMR113" s="1"/>
      <c r="RMS113" s="1"/>
      <c r="RMW113" s="18"/>
      <c r="RMX113" s="1"/>
      <c r="RMZ113" s="1"/>
      <c r="RNA113" s="1"/>
      <c r="RNE113" s="18"/>
      <c r="RNF113" s="1"/>
      <c r="RNH113" s="1"/>
      <c r="RNI113" s="1"/>
      <c r="RNM113" s="18"/>
      <c r="RNN113" s="1"/>
      <c r="RNP113" s="1"/>
      <c r="RNQ113" s="1"/>
      <c r="RNU113" s="18"/>
      <c r="RNV113" s="1"/>
      <c r="RNX113" s="1"/>
      <c r="RNY113" s="1"/>
      <c r="ROC113" s="18"/>
      <c r="ROD113" s="1"/>
      <c r="ROF113" s="1"/>
      <c r="ROG113" s="1"/>
      <c r="ROK113" s="18"/>
      <c r="ROL113" s="1"/>
      <c r="RON113" s="1"/>
      <c r="ROO113" s="1"/>
      <c r="ROS113" s="18"/>
      <c r="ROT113" s="1"/>
      <c r="ROV113" s="1"/>
      <c r="ROW113" s="1"/>
      <c r="RPA113" s="18"/>
      <c r="RPB113" s="1"/>
      <c r="RPD113" s="1"/>
      <c r="RPE113" s="1"/>
      <c r="RPI113" s="18"/>
      <c r="RPJ113" s="1"/>
      <c r="RPL113" s="1"/>
      <c r="RPM113" s="1"/>
      <c r="RPQ113" s="18"/>
      <c r="RPR113" s="1"/>
      <c r="RPT113" s="1"/>
      <c r="RPU113" s="1"/>
      <c r="RPY113" s="18"/>
      <c r="RPZ113" s="1"/>
      <c r="RQB113" s="1"/>
      <c r="RQC113" s="1"/>
      <c r="RQG113" s="18"/>
      <c r="RQH113" s="1"/>
      <c r="RQJ113" s="1"/>
      <c r="RQK113" s="1"/>
      <c r="RQO113" s="18"/>
      <c r="RQP113" s="1"/>
      <c r="RQR113" s="1"/>
      <c r="RQS113" s="1"/>
      <c r="RQW113" s="18"/>
      <c r="RQX113" s="1"/>
      <c r="RQZ113" s="1"/>
      <c r="RRA113" s="1"/>
      <c r="RRE113" s="18"/>
      <c r="RRF113" s="1"/>
      <c r="RRH113" s="1"/>
      <c r="RRI113" s="1"/>
      <c r="RRM113" s="18"/>
      <c r="RRN113" s="1"/>
      <c r="RRP113" s="1"/>
      <c r="RRQ113" s="1"/>
      <c r="RRU113" s="18"/>
      <c r="RRV113" s="1"/>
      <c r="RRX113" s="1"/>
      <c r="RRY113" s="1"/>
      <c r="RSC113" s="18"/>
      <c r="RSD113" s="1"/>
      <c r="RSF113" s="1"/>
      <c r="RSG113" s="1"/>
      <c r="RSK113" s="18"/>
      <c r="RSL113" s="1"/>
      <c r="RSN113" s="1"/>
      <c r="RSO113" s="1"/>
      <c r="RSS113" s="18"/>
      <c r="RST113" s="1"/>
      <c r="RSV113" s="1"/>
      <c r="RSW113" s="1"/>
      <c r="RTA113" s="18"/>
      <c r="RTB113" s="1"/>
      <c r="RTD113" s="1"/>
      <c r="RTE113" s="1"/>
      <c r="RTI113" s="18"/>
      <c r="RTJ113" s="1"/>
      <c r="RTL113" s="1"/>
      <c r="RTM113" s="1"/>
      <c r="RTQ113" s="18"/>
      <c r="RTR113" s="1"/>
      <c r="RTT113" s="1"/>
      <c r="RTU113" s="1"/>
      <c r="RTY113" s="18"/>
      <c r="RTZ113" s="1"/>
      <c r="RUB113" s="1"/>
      <c r="RUC113" s="1"/>
      <c r="RUG113" s="18"/>
      <c r="RUH113" s="1"/>
      <c r="RUJ113" s="1"/>
      <c r="RUK113" s="1"/>
      <c r="RUO113" s="18"/>
      <c r="RUP113" s="1"/>
      <c r="RUR113" s="1"/>
      <c r="RUS113" s="1"/>
      <c r="RUW113" s="18"/>
      <c r="RUX113" s="1"/>
      <c r="RUZ113" s="1"/>
      <c r="RVA113" s="1"/>
      <c r="RVE113" s="18"/>
      <c r="RVF113" s="1"/>
      <c r="RVH113" s="1"/>
      <c r="RVI113" s="1"/>
      <c r="RVM113" s="18"/>
      <c r="RVN113" s="1"/>
      <c r="RVP113" s="1"/>
      <c r="RVQ113" s="1"/>
      <c r="RVU113" s="18"/>
      <c r="RVV113" s="1"/>
      <c r="RVX113" s="1"/>
      <c r="RVY113" s="1"/>
      <c r="RWC113" s="18"/>
      <c r="RWD113" s="1"/>
      <c r="RWF113" s="1"/>
      <c r="RWG113" s="1"/>
      <c r="RWK113" s="18"/>
      <c r="RWL113" s="1"/>
      <c r="RWN113" s="1"/>
      <c r="RWO113" s="1"/>
      <c r="RWS113" s="18"/>
      <c r="RWT113" s="1"/>
      <c r="RWV113" s="1"/>
      <c r="RWW113" s="1"/>
      <c r="RXA113" s="18"/>
      <c r="RXB113" s="1"/>
      <c r="RXD113" s="1"/>
      <c r="RXE113" s="1"/>
      <c r="RXI113" s="18"/>
      <c r="RXJ113" s="1"/>
      <c r="RXL113" s="1"/>
      <c r="RXM113" s="1"/>
      <c r="RXQ113" s="18"/>
      <c r="RXR113" s="1"/>
      <c r="RXT113" s="1"/>
      <c r="RXU113" s="1"/>
      <c r="RXY113" s="18"/>
      <c r="RXZ113" s="1"/>
      <c r="RYB113" s="1"/>
      <c r="RYC113" s="1"/>
      <c r="RYG113" s="18"/>
      <c r="RYH113" s="1"/>
      <c r="RYJ113" s="1"/>
      <c r="RYK113" s="1"/>
      <c r="RYO113" s="18"/>
      <c r="RYP113" s="1"/>
      <c r="RYR113" s="1"/>
      <c r="RYS113" s="1"/>
      <c r="RYW113" s="18"/>
      <c r="RYX113" s="1"/>
      <c r="RYZ113" s="1"/>
      <c r="RZA113" s="1"/>
      <c r="RZE113" s="18"/>
      <c r="RZF113" s="1"/>
      <c r="RZH113" s="1"/>
      <c r="RZI113" s="1"/>
      <c r="RZM113" s="18"/>
      <c r="RZN113" s="1"/>
      <c r="RZP113" s="1"/>
      <c r="RZQ113" s="1"/>
      <c r="RZU113" s="18"/>
      <c r="RZV113" s="1"/>
      <c r="RZX113" s="1"/>
      <c r="RZY113" s="1"/>
      <c r="SAC113" s="18"/>
      <c r="SAD113" s="1"/>
      <c r="SAF113" s="1"/>
      <c r="SAG113" s="1"/>
      <c r="SAK113" s="18"/>
      <c r="SAL113" s="1"/>
      <c r="SAN113" s="1"/>
      <c r="SAO113" s="1"/>
      <c r="SAS113" s="18"/>
      <c r="SAT113" s="1"/>
      <c r="SAV113" s="1"/>
      <c r="SAW113" s="1"/>
      <c r="SBA113" s="18"/>
      <c r="SBB113" s="1"/>
      <c r="SBD113" s="1"/>
      <c r="SBE113" s="1"/>
      <c r="SBI113" s="18"/>
      <c r="SBJ113" s="1"/>
      <c r="SBL113" s="1"/>
      <c r="SBM113" s="1"/>
      <c r="SBQ113" s="18"/>
      <c r="SBR113" s="1"/>
      <c r="SBT113" s="1"/>
      <c r="SBU113" s="1"/>
      <c r="SBY113" s="18"/>
      <c r="SBZ113" s="1"/>
      <c r="SCB113" s="1"/>
      <c r="SCC113" s="1"/>
      <c r="SCG113" s="18"/>
      <c r="SCH113" s="1"/>
      <c r="SCJ113" s="1"/>
      <c r="SCK113" s="1"/>
      <c r="SCO113" s="18"/>
      <c r="SCP113" s="1"/>
      <c r="SCR113" s="1"/>
      <c r="SCS113" s="1"/>
      <c r="SCW113" s="18"/>
      <c r="SCX113" s="1"/>
      <c r="SCZ113" s="1"/>
      <c r="SDA113" s="1"/>
      <c r="SDE113" s="18"/>
      <c r="SDF113" s="1"/>
      <c r="SDH113" s="1"/>
      <c r="SDI113" s="1"/>
      <c r="SDM113" s="18"/>
      <c r="SDN113" s="1"/>
      <c r="SDP113" s="1"/>
      <c r="SDQ113" s="1"/>
      <c r="SDU113" s="18"/>
      <c r="SDV113" s="1"/>
      <c r="SDX113" s="1"/>
      <c r="SDY113" s="1"/>
      <c r="SEC113" s="18"/>
      <c r="SED113" s="1"/>
      <c r="SEF113" s="1"/>
      <c r="SEG113" s="1"/>
      <c r="SEK113" s="18"/>
      <c r="SEL113" s="1"/>
      <c r="SEN113" s="1"/>
      <c r="SEO113" s="1"/>
      <c r="SES113" s="18"/>
      <c r="SET113" s="1"/>
      <c r="SEV113" s="1"/>
      <c r="SEW113" s="1"/>
      <c r="SFA113" s="18"/>
      <c r="SFB113" s="1"/>
      <c r="SFD113" s="1"/>
      <c r="SFE113" s="1"/>
      <c r="SFI113" s="18"/>
      <c r="SFJ113" s="1"/>
      <c r="SFL113" s="1"/>
      <c r="SFM113" s="1"/>
      <c r="SFQ113" s="18"/>
      <c r="SFR113" s="1"/>
      <c r="SFT113" s="1"/>
      <c r="SFU113" s="1"/>
      <c r="SFY113" s="18"/>
      <c r="SFZ113" s="1"/>
      <c r="SGB113" s="1"/>
      <c r="SGC113" s="1"/>
      <c r="SGG113" s="18"/>
      <c r="SGH113" s="1"/>
      <c r="SGJ113" s="1"/>
      <c r="SGK113" s="1"/>
      <c r="SGO113" s="18"/>
      <c r="SGP113" s="1"/>
      <c r="SGR113" s="1"/>
      <c r="SGS113" s="1"/>
      <c r="SGW113" s="18"/>
      <c r="SGX113" s="1"/>
      <c r="SGZ113" s="1"/>
      <c r="SHA113" s="1"/>
      <c r="SHE113" s="18"/>
      <c r="SHF113" s="1"/>
      <c r="SHH113" s="1"/>
      <c r="SHI113" s="1"/>
      <c r="SHM113" s="18"/>
      <c r="SHN113" s="1"/>
      <c r="SHP113" s="1"/>
      <c r="SHQ113" s="1"/>
      <c r="SHU113" s="18"/>
      <c r="SHV113" s="1"/>
      <c r="SHX113" s="1"/>
      <c r="SHY113" s="1"/>
      <c r="SIC113" s="18"/>
      <c r="SID113" s="1"/>
      <c r="SIF113" s="1"/>
      <c r="SIG113" s="1"/>
      <c r="SIK113" s="18"/>
      <c r="SIL113" s="1"/>
      <c r="SIN113" s="1"/>
      <c r="SIO113" s="1"/>
      <c r="SIS113" s="18"/>
      <c r="SIT113" s="1"/>
      <c r="SIV113" s="1"/>
      <c r="SIW113" s="1"/>
      <c r="SJA113" s="18"/>
      <c r="SJB113" s="1"/>
      <c r="SJD113" s="1"/>
      <c r="SJE113" s="1"/>
      <c r="SJI113" s="18"/>
      <c r="SJJ113" s="1"/>
      <c r="SJL113" s="1"/>
      <c r="SJM113" s="1"/>
      <c r="SJQ113" s="18"/>
      <c r="SJR113" s="1"/>
      <c r="SJT113" s="1"/>
      <c r="SJU113" s="1"/>
      <c r="SJY113" s="18"/>
      <c r="SJZ113" s="1"/>
      <c r="SKB113" s="1"/>
      <c r="SKC113" s="1"/>
      <c r="SKG113" s="18"/>
      <c r="SKH113" s="1"/>
      <c r="SKJ113" s="1"/>
      <c r="SKK113" s="1"/>
      <c r="SKO113" s="18"/>
      <c r="SKP113" s="1"/>
      <c r="SKR113" s="1"/>
      <c r="SKS113" s="1"/>
      <c r="SKW113" s="18"/>
      <c r="SKX113" s="1"/>
      <c r="SKZ113" s="1"/>
      <c r="SLA113" s="1"/>
      <c r="SLE113" s="18"/>
      <c r="SLF113" s="1"/>
      <c r="SLH113" s="1"/>
      <c r="SLI113" s="1"/>
      <c r="SLM113" s="18"/>
      <c r="SLN113" s="1"/>
      <c r="SLP113" s="1"/>
      <c r="SLQ113" s="1"/>
      <c r="SLU113" s="18"/>
      <c r="SLV113" s="1"/>
      <c r="SLX113" s="1"/>
      <c r="SLY113" s="1"/>
      <c r="SMC113" s="18"/>
      <c r="SMD113" s="1"/>
      <c r="SMF113" s="1"/>
      <c r="SMG113" s="1"/>
      <c r="SMK113" s="18"/>
      <c r="SML113" s="1"/>
      <c r="SMN113" s="1"/>
      <c r="SMO113" s="1"/>
      <c r="SMS113" s="18"/>
      <c r="SMT113" s="1"/>
      <c r="SMV113" s="1"/>
      <c r="SMW113" s="1"/>
      <c r="SNA113" s="18"/>
      <c r="SNB113" s="1"/>
      <c r="SND113" s="1"/>
      <c r="SNE113" s="1"/>
      <c r="SNI113" s="18"/>
      <c r="SNJ113" s="1"/>
      <c r="SNL113" s="1"/>
      <c r="SNM113" s="1"/>
      <c r="SNQ113" s="18"/>
      <c r="SNR113" s="1"/>
      <c r="SNT113" s="1"/>
      <c r="SNU113" s="1"/>
      <c r="SNY113" s="18"/>
      <c r="SNZ113" s="1"/>
      <c r="SOB113" s="1"/>
      <c r="SOC113" s="1"/>
      <c r="SOG113" s="18"/>
      <c r="SOH113" s="1"/>
      <c r="SOJ113" s="1"/>
      <c r="SOK113" s="1"/>
      <c r="SOO113" s="18"/>
      <c r="SOP113" s="1"/>
      <c r="SOR113" s="1"/>
      <c r="SOS113" s="1"/>
      <c r="SOW113" s="18"/>
      <c r="SOX113" s="1"/>
      <c r="SOZ113" s="1"/>
      <c r="SPA113" s="1"/>
      <c r="SPE113" s="18"/>
      <c r="SPF113" s="1"/>
      <c r="SPH113" s="1"/>
      <c r="SPI113" s="1"/>
      <c r="SPM113" s="18"/>
      <c r="SPN113" s="1"/>
      <c r="SPP113" s="1"/>
      <c r="SPQ113" s="1"/>
      <c r="SPU113" s="18"/>
      <c r="SPV113" s="1"/>
      <c r="SPX113" s="1"/>
      <c r="SPY113" s="1"/>
      <c r="SQC113" s="18"/>
      <c r="SQD113" s="1"/>
      <c r="SQF113" s="1"/>
      <c r="SQG113" s="1"/>
      <c r="SQK113" s="18"/>
      <c r="SQL113" s="1"/>
      <c r="SQN113" s="1"/>
      <c r="SQO113" s="1"/>
      <c r="SQS113" s="18"/>
      <c r="SQT113" s="1"/>
      <c r="SQV113" s="1"/>
      <c r="SQW113" s="1"/>
      <c r="SRA113" s="18"/>
      <c r="SRB113" s="1"/>
      <c r="SRD113" s="1"/>
      <c r="SRE113" s="1"/>
      <c r="SRI113" s="18"/>
      <c r="SRJ113" s="1"/>
      <c r="SRL113" s="1"/>
      <c r="SRM113" s="1"/>
      <c r="SRQ113" s="18"/>
      <c r="SRR113" s="1"/>
      <c r="SRT113" s="1"/>
      <c r="SRU113" s="1"/>
      <c r="SRY113" s="18"/>
      <c r="SRZ113" s="1"/>
      <c r="SSB113" s="1"/>
      <c r="SSC113" s="1"/>
      <c r="SSG113" s="18"/>
      <c r="SSH113" s="1"/>
      <c r="SSJ113" s="1"/>
      <c r="SSK113" s="1"/>
      <c r="SSO113" s="18"/>
      <c r="SSP113" s="1"/>
      <c r="SSR113" s="1"/>
      <c r="SSS113" s="1"/>
      <c r="SSW113" s="18"/>
      <c r="SSX113" s="1"/>
      <c r="SSZ113" s="1"/>
      <c r="STA113" s="1"/>
      <c r="STE113" s="18"/>
      <c r="STF113" s="1"/>
      <c r="STH113" s="1"/>
      <c r="STI113" s="1"/>
      <c r="STM113" s="18"/>
      <c r="STN113" s="1"/>
      <c r="STP113" s="1"/>
      <c r="STQ113" s="1"/>
      <c r="STU113" s="18"/>
      <c r="STV113" s="1"/>
      <c r="STX113" s="1"/>
      <c r="STY113" s="1"/>
      <c r="SUC113" s="18"/>
      <c r="SUD113" s="1"/>
      <c r="SUF113" s="1"/>
      <c r="SUG113" s="1"/>
      <c r="SUK113" s="18"/>
      <c r="SUL113" s="1"/>
      <c r="SUN113" s="1"/>
      <c r="SUO113" s="1"/>
      <c r="SUS113" s="18"/>
      <c r="SUT113" s="1"/>
      <c r="SUV113" s="1"/>
      <c r="SUW113" s="1"/>
      <c r="SVA113" s="18"/>
      <c r="SVB113" s="1"/>
      <c r="SVD113" s="1"/>
      <c r="SVE113" s="1"/>
      <c r="SVI113" s="18"/>
      <c r="SVJ113" s="1"/>
      <c r="SVL113" s="1"/>
      <c r="SVM113" s="1"/>
      <c r="SVQ113" s="18"/>
      <c r="SVR113" s="1"/>
      <c r="SVT113" s="1"/>
      <c r="SVU113" s="1"/>
      <c r="SVY113" s="18"/>
      <c r="SVZ113" s="1"/>
      <c r="SWB113" s="1"/>
      <c r="SWC113" s="1"/>
      <c r="SWG113" s="18"/>
      <c r="SWH113" s="1"/>
      <c r="SWJ113" s="1"/>
      <c r="SWK113" s="1"/>
      <c r="SWO113" s="18"/>
      <c r="SWP113" s="1"/>
      <c r="SWR113" s="1"/>
      <c r="SWS113" s="1"/>
      <c r="SWW113" s="18"/>
      <c r="SWX113" s="1"/>
      <c r="SWZ113" s="1"/>
      <c r="SXA113" s="1"/>
      <c r="SXE113" s="18"/>
      <c r="SXF113" s="1"/>
      <c r="SXH113" s="1"/>
      <c r="SXI113" s="1"/>
      <c r="SXM113" s="18"/>
      <c r="SXN113" s="1"/>
      <c r="SXP113" s="1"/>
      <c r="SXQ113" s="1"/>
      <c r="SXU113" s="18"/>
      <c r="SXV113" s="1"/>
      <c r="SXX113" s="1"/>
      <c r="SXY113" s="1"/>
      <c r="SYC113" s="18"/>
      <c r="SYD113" s="1"/>
      <c r="SYF113" s="1"/>
      <c r="SYG113" s="1"/>
      <c r="SYK113" s="18"/>
      <c r="SYL113" s="1"/>
      <c r="SYN113" s="1"/>
      <c r="SYO113" s="1"/>
      <c r="SYS113" s="18"/>
      <c r="SYT113" s="1"/>
      <c r="SYV113" s="1"/>
      <c r="SYW113" s="1"/>
      <c r="SZA113" s="18"/>
      <c r="SZB113" s="1"/>
      <c r="SZD113" s="1"/>
      <c r="SZE113" s="1"/>
      <c r="SZI113" s="18"/>
      <c r="SZJ113" s="1"/>
      <c r="SZL113" s="1"/>
      <c r="SZM113" s="1"/>
      <c r="SZQ113" s="18"/>
      <c r="SZR113" s="1"/>
      <c r="SZT113" s="1"/>
      <c r="SZU113" s="1"/>
      <c r="SZY113" s="18"/>
      <c r="SZZ113" s="1"/>
      <c r="TAB113" s="1"/>
      <c r="TAC113" s="1"/>
      <c r="TAG113" s="18"/>
      <c r="TAH113" s="1"/>
      <c r="TAJ113" s="1"/>
      <c r="TAK113" s="1"/>
      <c r="TAO113" s="18"/>
      <c r="TAP113" s="1"/>
      <c r="TAR113" s="1"/>
      <c r="TAS113" s="1"/>
      <c r="TAW113" s="18"/>
      <c r="TAX113" s="1"/>
      <c r="TAZ113" s="1"/>
      <c r="TBA113" s="1"/>
      <c r="TBE113" s="18"/>
      <c r="TBF113" s="1"/>
      <c r="TBH113" s="1"/>
      <c r="TBI113" s="1"/>
      <c r="TBM113" s="18"/>
      <c r="TBN113" s="1"/>
      <c r="TBP113" s="1"/>
      <c r="TBQ113" s="1"/>
      <c r="TBU113" s="18"/>
      <c r="TBV113" s="1"/>
      <c r="TBX113" s="1"/>
      <c r="TBY113" s="1"/>
      <c r="TCC113" s="18"/>
      <c r="TCD113" s="1"/>
      <c r="TCF113" s="1"/>
      <c r="TCG113" s="1"/>
      <c r="TCK113" s="18"/>
      <c r="TCL113" s="1"/>
      <c r="TCN113" s="1"/>
      <c r="TCO113" s="1"/>
      <c r="TCS113" s="18"/>
      <c r="TCT113" s="1"/>
      <c r="TCV113" s="1"/>
      <c r="TCW113" s="1"/>
      <c r="TDA113" s="18"/>
      <c r="TDB113" s="1"/>
      <c r="TDD113" s="1"/>
      <c r="TDE113" s="1"/>
      <c r="TDI113" s="18"/>
      <c r="TDJ113" s="1"/>
      <c r="TDL113" s="1"/>
      <c r="TDM113" s="1"/>
      <c r="TDQ113" s="18"/>
      <c r="TDR113" s="1"/>
      <c r="TDT113" s="1"/>
      <c r="TDU113" s="1"/>
      <c r="TDY113" s="18"/>
      <c r="TDZ113" s="1"/>
      <c r="TEB113" s="1"/>
      <c r="TEC113" s="1"/>
      <c r="TEG113" s="18"/>
      <c r="TEH113" s="1"/>
      <c r="TEJ113" s="1"/>
      <c r="TEK113" s="1"/>
      <c r="TEO113" s="18"/>
      <c r="TEP113" s="1"/>
      <c r="TER113" s="1"/>
      <c r="TES113" s="1"/>
      <c r="TEW113" s="18"/>
      <c r="TEX113" s="1"/>
      <c r="TEZ113" s="1"/>
      <c r="TFA113" s="1"/>
      <c r="TFE113" s="18"/>
      <c r="TFF113" s="1"/>
      <c r="TFH113" s="1"/>
      <c r="TFI113" s="1"/>
      <c r="TFM113" s="18"/>
      <c r="TFN113" s="1"/>
      <c r="TFP113" s="1"/>
      <c r="TFQ113" s="1"/>
      <c r="TFU113" s="18"/>
      <c r="TFV113" s="1"/>
      <c r="TFX113" s="1"/>
      <c r="TFY113" s="1"/>
      <c r="TGC113" s="18"/>
      <c r="TGD113" s="1"/>
      <c r="TGF113" s="1"/>
      <c r="TGG113" s="1"/>
      <c r="TGK113" s="18"/>
      <c r="TGL113" s="1"/>
      <c r="TGN113" s="1"/>
      <c r="TGO113" s="1"/>
      <c r="TGS113" s="18"/>
      <c r="TGT113" s="1"/>
      <c r="TGV113" s="1"/>
      <c r="TGW113" s="1"/>
      <c r="THA113" s="18"/>
      <c r="THB113" s="1"/>
      <c r="THD113" s="1"/>
      <c r="THE113" s="1"/>
      <c r="THI113" s="18"/>
      <c r="THJ113" s="1"/>
      <c r="THL113" s="1"/>
      <c r="THM113" s="1"/>
      <c r="THQ113" s="18"/>
      <c r="THR113" s="1"/>
      <c r="THT113" s="1"/>
      <c r="THU113" s="1"/>
      <c r="THY113" s="18"/>
      <c r="THZ113" s="1"/>
      <c r="TIB113" s="1"/>
      <c r="TIC113" s="1"/>
      <c r="TIG113" s="18"/>
      <c r="TIH113" s="1"/>
      <c r="TIJ113" s="1"/>
      <c r="TIK113" s="1"/>
      <c r="TIO113" s="18"/>
      <c r="TIP113" s="1"/>
      <c r="TIR113" s="1"/>
      <c r="TIS113" s="1"/>
      <c r="TIW113" s="18"/>
      <c r="TIX113" s="1"/>
      <c r="TIZ113" s="1"/>
      <c r="TJA113" s="1"/>
      <c r="TJE113" s="18"/>
      <c r="TJF113" s="1"/>
      <c r="TJH113" s="1"/>
      <c r="TJI113" s="1"/>
      <c r="TJM113" s="18"/>
      <c r="TJN113" s="1"/>
      <c r="TJP113" s="1"/>
      <c r="TJQ113" s="1"/>
      <c r="TJU113" s="18"/>
      <c r="TJV113" s="1"/>
      <c r="TJX113" s="1"/>
      <c r="TJY113" s="1"/>
      <c r="TKC113" s="18"/>
      <c r="TKD113" s="1"/>
      <c r="TKF113" s="1"/>
      <c r="TKG113" s="1"/>
      <c r="TKK113" s="18"/>
      <c r="TKL113" s="1"/>
      <c r="TKN113" s="1"/>
      <c r="TKO113" s="1"/>
      <c r="TKS113" s="18"/>
      <c r="TKT113" s="1"/>
      <c r="TKV113" s="1"/>
      <c r="TKW113" s="1"/>
      <c r="TLA113" s="18"/>
      <c r="TLB113" s="1"/>
      <c r="TLD113" s="1"/>
      <c r="TLE113" s="1"/>
      <c r="TLI113" s="18"/>
      <c r="TLJ113" s="1"/>
      <c r="TLL113" s="1"/>
      <c r="TLM113" s="1"/>
      <c r="TLQ113" s="18"/>
      <c r="TLR113" s="1"/>
      <c r="TLT113" s="1"/>
      <c r="TLU113" s="1"/>
      <c r="TLY113" s="18"/>
      <c r="TLZ113" s="1"/>
      <c r="TMB113" s="1"/>
      <c r="TMC113" s="1"/>
      <c r="TMG113" s="18"/>
      <c r="TMH113" s="1"/>
      <c r="TMJ113" s="1"/>
      <c r="TMK113" s="1"/>
      <c r="TMO113" s="18"/>
      <c r="TMP113" s="1"/>
      <c r="TMR113" s="1"/>
      <c r="TMS113" s="1"/>
      <c r="TMW113" s="18"/>
      <c r="TMX113" s="1"/>
      <c r="TMZ113" s="1"/>
      <c r="TNA113" s="1"/>
      <c r="TNE113" s="18"/>
      <c r="TNF113" s="1"/>
      <c r="TNH113" s="1"/>
      <c r="TNI113" s="1"/>
      <c r="TNM113" s="18"/>
      <c r="TNN113" s="1"/>
      <c r="TNP113" s="1"/>
      <c r="TNQ113" s="1"/>
      <c r="TNU113" s="18"/>
      <c r="TNV113" s="1"/>
      <c r="TNX113" s="1"/>
      <c r="TNY113" s="1"/>
      <c r="TOC113" s="18"/>
      <c r="TOD113" s="1"/>
      <c r="TOF113" s="1"/>
      <c r="TOG113" s="1"/>
      <c r="TOK113" s="18"/>
      <c r="TOL113" s="1"/>
      <c r="TON113" s="1"/>
      <c r="TOO113" s="1"/>
      <c r="TOS113" s="18"/>
      <c r="TOT113" s="1"/>
      <c r="TOV113" s="1"/>
      <c r="TOW113" s="1"/>
      <c r="TPA113" s="18"/>
      <c r="TPB113" s="1"/>
      <c r="TPD113" s="1"/>
      <c r="TPE113" s="1"/>
      <c r="TPI113" s="18"/>
      <c r="TPJ113" s="1"/>
      <c r="TPL113" s="1"/>
      <c r="TPM113" s="1"/>
      <c r="TPQ113" s="18"/>
      <c r="TPR113" s="1"/>
      <c r="TPT113" s="1"/>
      <c r="TPU113" s="1"/>
      <c r="TPY113" s="18"/>
      <c r="TPZ113" s="1"/>
      <c r="TQB113" s="1"/>
      <c r="TQC113" s="1"/>
      <c r="TQG113" s="18"/>
      <c r="TQH113" s="1"/>
      <c r="TQJ113" s="1"/>
      <c r="TQK113" s="1"/>
      <c r="TQO113" s="18"/>
      <c r="TQP113" s="1"/>
      <c r="TQR113" s="1"/>
      <c r="TQS113" s="1"/>
      <c r="TQW113" s="18"/>
      <c r="TQX113" s="1"/>
      <c r="TQZ113" s="1"/>
      <c r="TRA113" s="1"/>
      <c r="TRE113" s="18"/>
      <c r="TRF113" s="1"/>
      <c r="TRH113" s="1"/>
      <c r="TRI113" s="1"/>
      <c r="TRM113" s="18"/>
      <c r="TRN113" s="1"/>
      <c r="TRP113" s="1"/>
      <c r="TRQ113" s="1"/>
      <c r="TRU113" s="18"/>
      <c r="TRV113" s="1"/>
      <c r="TRX113" s="1"/>
      <c r="TRY113" s="1"/>
      <c r="TSC113" s="18"/>
      <c r="TSD113" s="1"/>
      <c r="TSF113" s="1"/>
      <c r="TSG113" s="1"/>
      <c r="TSK113" s="18"/>
      <c r="TSL113" s="1"/>
      <c r="TSN113" s="1"/>
      <c r="TSO113" s="1"/>
      <c r="TSS113" s="18"/>
      <c r="TST113" s="1"/>
      <c r="TSV113" s="1"/>
      <c r="TSW113" s="1"/>
      <c r="TTA113" s="18"/>
      <c r="TTB113" s="1"/>
      <c r="TTD113" s="1"/>
      <c r="TTE113" s="1"/>
      <c r="TTI113" s="18"/>
      <c r="TTJ113" s="1"/>
      <c r="TTL113" s="1"/>
      <c r="TTM113" s="1"/>
      <c r="TTQ113" s="18"/>
      <c r="TTR113" s="1"/>
      <c r="TTT113" s="1"/>
      <c r="TTU113" s="1"/>
      <c r="TTY113" s="18"/>
      <c r="TTZ113" s="1"/>
      <c r="TUB113" s="1"/>
      <c r="TUC113" s="1"/>
      <c r="TUG113" s="18"/>
      <c r="TUH113" s="1"/>
      <c r="TUJ113" s="1"/>
      <c r="TUK113" s="1"/>
      <c r="TUO113" s="18"/>
      <c r="TUP113" s="1"/>
      <c r="TUR113" s="1"/>
      <c r="TUS113" s="1"/>
      <c r="TUW113" s="18"/>
      <c r="TUX113" s="1"/>
      <c r="TUZ113" s="1"/>
      <c r="TVA113" s="1"/>
      <c r="TVE113" s="18"/>
      <c r="TVF113" s="1"/>
      <c r="TVH113" s="1"/>
      <c r="TVI113" s="1"/>
      <c r="TVM113" s="18"/>
      <c r="TVN113" s="1"/>
      <c r="TVP113" s="1"/>
      <c r="TVQ113" s="1"/>
      <c r="TVU113" s="18"/>
      <c r="TVV113" s="1"/>
      <c r="TVX113" s="1"/>
      <c r="TVY113" s="1"/>
      <c r="TWC113" s="18"/>
      <c r="TWD113" s="1"/>
      <c r="TWF113" s="1"/>
      <c r="TWG113" s="1"/>
      <c r="TWK113" s="18"/>
      <c r="TWL113" s="1"/>
      <c r="TWN113" s="1"/>
      <c r="TWO113" s="1"/>
      <c r="TWS113" s="18"/>
      <c r="TWT113" s="1"/>
      <c r="TWV113" s="1"/>
      <c r="TWW113" s="1"/>
      <c r="TXA113" s="18"/>
      <c r="TXB113" s="1"/>
      <c r="TXD113" s="1"/>
      <c r="TXE113" s="1"/>
      <c r="TXI113" s="18"/>
      <c r="TXJ113" s="1"/>
      <c r="TXL113" s="1"/>
      <c r="TXM113" s="1"/>
      <c r="TXQ113" s="18"/>
      <c r="TXR113" s="1"/>
      <c r="TXT113" s="1"/>
      <c r="TXU113" s="1"/>
      <c r="TXY113" s="18"/>
      <c r="TXZ113" s="1"/>
      <c r="TYB113" s="1"/>
      <c r="TYC113" s="1"/>
      <c r="TYG113" s="18"/>
      <c r="TYH113" s="1"/>
      <c r="TYJ113" s="1"/>
      <c r="TYK113" s="1"/>
      <c r="TYO113" s="18"/>
      <c r="TYP113" s="1"/>
      <c r="TYR113" s="1"/>
      <c r="TYS113" s="1"/>
      <c r="TYW113" s="18"/>
      <c r="TYX113" s="1"/>
      <c r="TYZ113" s="1"/>
      <c r="TZA113" s="1"/>
      <c r="TZE113" s="18"/>
      <c r="TZF113" s="1"/>
      <c r="TZH113" s="1"/>
      <c r="TZI113" s="1"/>
      <c r="TZM113" s="18"/>
      <c r="TZN113" s="1"/>
      <c r="TZP113" s="1"/>
      <c r="TZQ113" s="1"/>
      <c r="TZU113" s="18"/>
      <c r="TZV113" s="1"/>
      <c r="TZX113" s="1"/>
      <c r="TZY113" s="1"/>
      <c r="UAC113" s="18"/>
      <c r="UAD113" s="1"/>
      <c r="UAF113" s="1"/>
      <c r="UAG113" s="1"/>
      <c r="UAK113" s="18"/>
      <c r="UAL113" s="1"/>
      <c r="UAN113" s="1"/>
      <c r="UAO113" s="1"/>
      <c r="UAS113" s="18"/>
      <c r="UAT113" s="1"/>
      <c r="UAV113" s="1"/>
      <c r="UAW113" s="1"/>
      <c r="UBA113" s="18"/>
      <c r="UBB113" s="1"/>
      <c r="UBD113" s="1"/>
      <c r="UBE113" s="1"/>
      <c r="UBI113" s="18"/>
      <c r="UBJ113" s="1"/>
      <c r="UBL113" s="1"/>
      <c r="UBM113" s="1"/>
      <c r="UBQ113" s="18"/>
      <c r="UBR113" s="1"/>
      <c r="UBT113" s="1"/>
      <c r="UBU113" s="1"/>
      <c r="UBY113" s="18"/>
      <c r="UBZ113" s="1"/>
      <c r="UCB113" s="1"/>
      <c r="UCC113" s="1"/>
      <c r="UCG113" s="18"/>
      <c r="UCH113" s="1"/>
      <c r="UCJ113" s="1"/>
      <c r="UCK113" s="1"/>
      <c r="UCO113" s="18"/>
      <c r="UCP113" s="1"/>
      <c r="UCR113" s="1"/>
      <c r="UCS113" s="1"/>
      <c r="UCW113" s="18"/>
      <c r="UCX113" s="1"/>
      <c r="UCZ113" s="1"/>
      <c r="UDA113" s="1"/>
      <c r="UDE113" s="18"/>
      <c r="UDF113" s="1"/>
      <c r="UDH113" s="1"/>
      <c r="UDI113" s="1"/>
      <c r="UDM113" s="18"/>
      <c r="UDN113" s="1"/>
      <c r="UDP113" s="1"/>
      <c r="UDQ113" s="1"/>
      <c r="UDU113" s="18"/>
      <c r="UDV113" s="1"/>
      <c r="UDX113" s="1"/>
      <c r="UDY113" s="1"/>
      <c r="UEC113" s="18"/>
      <c r="UED113" s="1"/>
      <c r="UEF113" s="1"/>
      <c r="UEG113" s="1"/>
      <c r="UEK113" s="18"/>
      <c r="UEL113" s="1"/>
      <c r="UEN113" s="1"/>
      <c r="UEO113" s="1"/>
      <c r="UES113" s="18"/>
      <c r="UET113" s="1"/>
      <c r="UEV113" s="1"/>
      <c r="UEW113" s="1"/>
      <c r="UFA113" s="18"/>
      <c r="UFB113" s="1"/>
      <c r="UFD113" s="1"/>
      <c r="UFE113" s="1"/>
      <c r="UFI113" s="18"/>
      <c r="UFJ113" s="1"/>
      <c r="UFL113" s="1"/>
      <c r="UFM113" s="1"/>
      <c r="UFQ113" s="18"/>
      <c r="UFR113" s="1"/>
      <c r="UFT113" s="1"/>
      <c r="UFU113" s="1"/>
      <c r="UFY113" s="18"/>
      <c r="UFZ113" s="1"/>
      <c r="UGB113" s="1"/>
      <c r="UGC113" s="1"/>
      <c r="UGG113" s="18"/>
      <c r="UGH113" s="1"/>
      <c r="UGJ113" s="1"/>
      <c r="UGK113" s="1"/>
      <c r="UGO113" s="18"/>
      <c r="UGP113" s="1"/>
      <c r="UGR113" s="1"/>
      <c r="UGS113" s="1"/>
      <c r="UGW113" s="18"/>
      <c r="UGX113" s="1"/>
      <c r="UGZ113" s="1"/>
      <c r="UHA113" s="1"/>
      <c r="UHE113" s="18"/>
      <c r="UHF113" s="1"/>
      <c r="UHH113" s="1"/>
      <c r="UHI113" s="1"/>
      <c r="UHM113" s="18"/>
      <c r="UHN113" s="1"/>
      <c r="UHP113" s="1"/>
      <c r="UHQ113" s="1"/>
      <c r="UHU113" s="18"/>
      <c r="UHV113" s="1"/>
      <c r="UHX113" s="1"/>
      <c r="UHY113" s="1"/>
      <c r="UIC113" s="18"/>
      <c r="UID113" s="1"/>
      <c r="UIF113" s="1"/>
      <c r="UIG113" s="1"/>
      <c r="UIK113" s="18"/>
      <c r="UIL113" s="1"/>
      <c r="UIN113" s="1"/>
      <c r="UIO113" s="1"/>
      <c r="UIS113" s="18"/>
      <c r="UIT113" s="1"/>
      <c r="UIV113" s="1"/>
      <c r="UIW113" s="1"/>
      <c r="UJA113" s="18"/>
      <c r="UJB113" s="1"/>
      <c r="UJD113" s="1"/>
      <c r="UJE113" s="1"/>
      <c r="UJI113" s="18"/>
      <c r="UJJ113" s="1"/>
      <c r="UJL113" s="1"/>
      <c r="UJM113" s="1"/>
      <c r="UJQ113" s="18"/>
      <c r="UJR113" s="1"/>
      <c r="UJT113" s="1"/>
      <c r="UJU113" s="1"/>
      <c r="UJY113" s="18"/>
      <c r="UJZ113" s="1"/>
      <c r="UKB113" s="1"/>
      <c r="UKC113" s="1"/>
      <c r="UKG113" s="18"/>
      <c r="UKH113" s="1"/>
      <c r="UKJ113" s="1"/>
      <c r="UKK113" s="1"/>
      <c r="UKO113" s="18"/>
      <c r="UKP113" s="1"/>
      <c r="UKR113" s="1"/>
      <c r="UKS113" s="1"/>
      <c r="UKW113" s="18"/>
      <c r="UKX113" s="1"/>
      <c r="UKZ113" s="1"/>
      <c r="ULA113" s="1"/>
      <c r="ULE113" s="18"/>
      <c r="ULF113" s="1"/>
      <c r="ULH113" s="1"/>
      <c r="ULI113" s="1"/>
      <c r="ULM113" s="18"/>
      <c r="ULN113" s="1"/>
      <c r="ULP113" s="1"/>
      <c r="ULQ113" s="1"/>
      <c r="ULU113" s="18"/>
      <c r="ULV113" s="1"/>
      <c r="ULX113" s="1"/>
      <c r="ULY113" s="1"/>
      <c r="UMC113" s="18"/>
      <c r="UMD113" s="1"/>
      <c r="UMF113" s="1"/>
      <c r="UMG113" s="1"/>
      <c r="UMK113" s="18"/>
      <c r="UML113" s="1"/>
      <c r="UMN113" s="1"/>
      <c r="UMO113" s="1"/>
      <c r="UMS113" s="18"/>
      <c r="UMT113" s="1"/>
      <c r="UMV113" s="1"/>
      <c r="UMW113" s="1"/>
      <c r="UNA113" s="18"/>
      <c r="UNB113" s="1"/>
      <c r="UND113" s="1"/>
      <c r="UNE113" s="1"/>
      <c r="UNI113" s="18"/>
      <c r="UNJ113" s="1"/>
      <c r="UNL113" s="1"/>
      <c r="UNM113" s="1"/>
      <c r="UNQ113" s="18"/>
      <c r="UNR113" s="1"/>
      <c r="UNT113" s="1"/>
      <c r="UNU113" s="1"/>
      <c r="UNY113" s="18"/>
      <c r="UNZ113" s="1"/>
      <c r="UOB113" s="1"/>
      <c r="UOC113" s="1"/>
      <c r="UOG113" s="18"/>
      <c r="UOH113" s="1"/>
      <c r="UOJ113" s="1"/>
      <c r="UOK113" s="1"/>
      <c r="UOO113" s="18"/>
      <c r="UOP113" s="1"/>
      <c r="UOR113" s="1"/>
      <c r="UOS113" s="1"/>
      <c r="UOW113" s="18"/>
      <c r="UOX113" s="1"/>
      <c r="UOZ113" s="1"/>
      <c r="UPA113" s="1"/>
      <c r="UPE113" s="18"/>
      <c r="UPF113" s="1"/>
      <c r="UPH113" s="1"/>
      <c r="UPI113" s="1"/>
      <c r="UPM113" s="18"/>
      <c r="UPN113" s="1"/>
      <c r="UPP113" s="1"/>
      <c r="UPQ113" s="1"/>
      <c r="UPU113" s="18"/>
      <c r="UPV113" s="1"/>
      <c r="UPX113" s="1"/>
      <c r="UPY113" s="1"/>
      <c r="UQC113" s="18"/>
      <c r="UQD113" s="1"/>
      <c r="UQF113" s="1"/>
      <c r="UQG113" s="1"/>
      <c r="UQK113" s="18"/>
      <c r="UQL113" s="1"/>
      <c r="UQN113" s="1"/>
      <c r="UQO113" s="1"/>
      <c r="UQS113" s="18"/>
      <c r="UQT113" s="1"/>
      <c r="UQV113" s="1"/>
      <c r="UQW113" s="1"/>
      <c r="URA113" s="18"/>
      <c r="URB113" s="1"/>
      <c r="URD113" s="1"/>
      <c r="URE113" s="1"/>
      <c r="URI113" s="18"/>
      <c r="URJ113" s="1"/>
      <c r="URL113" s="1"/>
      <c r="URM113" s="1"/>
      <c r="URQ113" s="18"/>
      <c r="URR113" s="1"/>
      <c r="URT113" s="1"/>
      <c r="URU113" s="1"/>
      <c r="URY113" s="18"/>
      <c r="URZ113" s="1"/>
      <c r="USB113" s="1"/>
      <c r="USC113" s="1"/>
      <c r="USG113" s="18"/>
      <c r="USH113" s="1"/>
      <c r="USJ113" s="1"/>
      <c r="USK113" s="1"/>
      <c r="USO113" s="18"/>
      <c r="USP113" s="1"/>
      <c r="USR113" s="1"/>
      <c r="USS113" s="1"/>
      <c r="USW113" s="18"/>
      <c r="USX113" s="1"/>
      <c r="USZ113" s="1"/>
      <c r="UTA113" s="1"/>
      <c r="UTE113" s="18"/>
      <c r="UTF113" s="1"/>
      <c r="UTH113" s="1"/>
      <c r="UTI113" s="1"/>
      <c r="UTM113" s="18"/>
      <c r="UTN113" s="1"/>
      <c r="UTP113" s="1"/>
      <c r="UTQ113" s="1"/>
      <c r="UTU113" s="18"/>
      <c r="UTV113" s="1"/>
      <c r="UTX113" s="1"/>
      <c r="UTY113" s="1"/>
      <c r="UUC113" s="18"/>
      <c r="UUD113" s="1"/>
      <c r="UUF113" s="1"/>
      <c r="UUG113" s="1"/>
      <c r="UUK113" s="18"/>
      <c r="UUL113" s="1"/>
      <c r="UUN113" s="1"/>
      <c r="UUO113" s="1"/>
      <c r="UUS113" s="18"/>
      <c r="UUT113" s="1"/>
      <c r="UUV113" s="1"/>
      <c r="UUW113" s="1"/>
      <c r="UVA113" s="18"/>
      <c r="UVB113" s="1"/>
      <c r="UVD113" s="1"/>
      <c r="UVE113" s="1"/>
      <c r="UVI113" s="18"/>
      <c r="UVJ113" s="1"/>
      <c r="UVL113" s="1"/>
      <c r="UVM113" s="1"/>
      <c r="UVQ113" s="18"/>
      <c r="UVR113" s="1"/>
      <c r="UVT113" s="1"/>
      <c r="UVU113" s="1"/>
      <c r="UVY113" s="18"/>
      <c r="UVZ113" s="1"/>
      <c r="UWB113" s="1"/>
      <c r="UWC113" s="1"/>
      <c r="UWG113" s="18"/>
      <c r="UWH113" s="1"/>
      <c r="UWJ113" s="1"/>
      <c r="UWK113" s="1"/>
      <c r="UWO113" s="18"/>
      <c r="UWP113" s="1"/>
      <c r="UWR113" s="1"/>
      <c r="UWS113" s="1"/>
      <c r="UWW113" s="18"/>
      <c r="UWX113" s="1"/>
      <c r="UWZ113" s="1"/>
      <c r="UXA113" s="1"/>
      <c r="UXE113" s="18"/>
      <c r="UXF113" s="1"/>
      <c r="UXH113" s="1"/>
      <c r="UXI113" s="1"/>
      <c r="UXM113" s="18"/>
      <c r="UXN113" s="1"/>
      <c r="UXP113" s="1"/>
      <c r="UXQ113" s="1"/>
      <c r="UXU113" s="18"/>
      <c r="UXV113" s="1"/>
      <c r="UXX113" s="1"/>
      <c r="UXY113" s="1"/>
      <c r="UYC113" s="18"/>
      <c r="UYD113" s="1"/>
      <c r="UYF113" s="1"/>
      <c r="UYG113" s="1"/>
      <c r="UYK113" s="18"/>
      <c r="UYL113" s="1"/>
      <c r="UYN113" s="1"/>
      <c r="UYO113" s="1"/>
      <c r="UYS113" s="18"/>
      <c r="UYT113" s="1"/>
      <c r="UYV113" s="1"/>
      <c r="UYW113" s="1"/>
      <c r="UZA113" s="18"/>
      <c r="UZB113" s="1"/>
      <c r="UZD113" s="1"/>
      <c r="UZE113" s="1"/>
      <c r="UZI113" s="18"/>
      <c r="UZJ113" s="1"/>
      <c r="UZL113" s="1"/>
      <c r="UZM113" s="1"/>
      <c r="UZQ113" s="18"/>
      <c r="UZR113" s="1"/>
      <c r="UZT113" s="1"/>
      <c r="UZU113" s="1"/>
      <c r="UZY113" s="18"/>
      <c r="UZZ113" s="1"/>
      <c r="VAB113" s="1"/>
      <c r="VAC113" s="1"/>
      <c r="VAG113" s="18"/>
      <c r="VAH113" s="1"/>
      <c r="VAJ113" s="1"/>
      <c r="VAK113" s="1"/>
      <c r="VAO113" s="18"/>
      <c r="VAP113" s="1"/>
      <c r="VAR113" s="1"/>
      <c r="VAS113" s="1"/>
      <c r="VAW113" s="18"/>
      <c r="VAX113" s="1"/>
      <c r="VAZ113" s="1"/>
      <c r="VBA113" s="1"/>
      <c r="VBE113" s="18"/>
      <c r="VBF113" s="1"/>
      <c r="VBH113" s="1"/>
      <c r="VBI113" s="1"/>
      <c r="VBM113" s="18"/>
      <c r="VBN113" s="1"/>
      <c r="VBP113" s="1"/>
      <c r="VBQ113" s="1"/>
      <c r="VBU113" s="18"/>
      <c r="VBV113" s="1"/>
      <c r="VBX113" s="1"/>
      <c r="VBY113" s="1"/>
      <c r="VCC113" s="18"/>
      <c r="VCD113" s="1"/>
      <c r="VCF113" s="1"/>
      <c r="VCG113" s="1"/>
      <c r="VCK113" s="18"/>
      <c r="VCL113" s="1"/>
      <c r="VCN113" s="1"/>
      <c r="VCO113" s="1"/>
      <c r="VCS113" s="18"/>
      <c r="VCT113" s="1"/>
      <c r="VCV113" s="1"/>
      <c r="VCW113" s="1"/>
      <c r="VDA113" s="18"/>
      <c r="VDB113" s="1"/>
      <c r="VDD113" s="1"/>
      <c r="VDE113" s="1"/>
      <c r="VDI113" s="18"/>
      <c r="VDJ113" s="1"/>
      <c r="VDL113" s="1"/>
      <c r="VDM113" s="1"/>
      <c r="VDQ113" s="18"/>
      <c r="VDR113" s="1"/>
      <c r="VDT113" s="1"/>
      <c r="VDU113" s="1"/>
      <c r="VDY113" s="18"/>
      <c r="VDZ113" s="1"/>
      <c r="VEB113" s="1"/>
      <c r="VEC113" s="1"/>
      <c r="VEG113" s="18"/>
      <c r="VEH113" s="1"/>
      <c r="VEJ113" s="1"/>
      <c r="VEK113" s="1"/>
      <c r="VEO113" s="18"/>
      <c r="VEP113" s="1"/>
      <c r="VER113" s="1"/>
      <c r="VES113" s="1"/>
      <c r="VEW113" s="18"/>
      <c r="VEX113" s="1"/>
      <c r="VEZ113" s="1"/>
      <c r="VFA113" s="1"/>
      <c r="VFE113" s="18"/>
      <c r="VFF113" s="1"/>
      <c r="VFH113" s="1"/>
      <c r="VFI113" s="1"/>
      <c r="VFM113" s="18"/>
      <c r="VFN113" s="1"/>
      <c r="VFP113" s="1"/>
      <c r="VFQ113" s="1"/>
      <c r="VFU113" s="18"/>
      <c r="VFV113" s="1"/>
      <c r="VFX113" s="1"/>
      <c r="VFY113" s="1"/>
      <c r="VGC113" s="18"/>
      <c r="VGD113" s="1"/>
      <c r="VGF113" s="1"/>
      <c r="VGG113" s="1"/>
      <c r="VGK113" s="18"/>
      <c r="VGL113" s="1"/>
      <c r="VGN113" s="1"/>
      <c r="VGO113" s="1"/>
      <c r="VGS113" s="18"/>
      <c r="VGT113" s="1"/>
      <c r="VGV113" s="1"/>
      <c r="VGW113" s="1"/>
      <c r="VHA113" s="18"/>
      <c r="VHB113" s="1"/>
      <c r="VHD113" s="1"/>
      <c r="VHE113" s="1"/>
      <c r="VHI113" s="18"/>
      <c r="VHJ113" s="1"/>
      <c r="VHL113" s="1"/>
      <c r="VHM113" s="1"/>
      <c r="VHQ113" s="18"/>
      <c r="VHR113" s="1"/>
      <c r="VHT113" s="1"/>
      <c r="VHU113" s="1"/>
      <c r="VHY113" s="18"/>
      <c r="VHZ113" s="1"/>
      <c r="VIB113" s="1"/>
      <c r="VIC113" s="1"/>
      <c r="VIG113" s="18"/>
      <c r="VIH113" s="1"/>
      <c r="VIJ113" s="1"/>
      <c r="VIK113" s="1"/>
      <c r="VIO113" s="18"/>
      <c r="VIP113" s="1"/>
      <c r="VIR113" s="1"/>
      <c r="VIS113" s="1"/>
      <c r="VIW113" s="18"/>
      <c r="VIX113" s="1"/>
      <c r="VIZ113" s="1"/>
      <c r="VJA113" s="1"/>
      <c r="VJE113" s="18"/>
      <c r="VJF113" s="1"/>
      <c r="VJH113" s="1"/>
      <c r="VJI113" s="1"/>
      <c r="VJM113" s="18"/>
      <c r="VJN113" s="1"/>
      <c r="VJP113" s="1"/>
      <c r="VJQ113" s="1"/>
      <c r="VJU113" s="18"/>
      <c r="VJV113" s="1"/>
      <c r="VJX113" s="1"/>
      <c r="VJY113" s="1"/>
      <c r="VKC113" s="18"/>
      <c r="VKD113" s="1"/>
      <c r="VKF113" s="1"/>
      <c r="VKG113" s="1"/>
      <c r="VKK113" s="18"/>
      <c r="VKL113" s="1"/>
      <c r="VKN113" s="1"/>
      <c r="VKO113" s="1"/>
      <c r="VKS113" s="18"/>
      <c r="VKT113" s="1"/>
      <c r="VKV113" s="1"/>
      <c r="VKW113" s="1"/>
      <c r="VLA113" s="18"/>
      <c r="VLB113" s="1"/>
      <c r="VLD113" s="1"/>
      <c r="VLE113" s="1"/>
      <c r="VLI113" s="18"/>
      <c r="VLJ113" s="1"/>
      <c r="VLL113" s="1"/>
      <c r="VLM113" s="1"/>
      <c r="VLQ113" s="18"/>
      <c r="VLR113" s="1"/>
      <c r="VLT113" s="1"/>
      <c r="VLU113" s="1"/>
      <c r="VLY113" s="18"/>
      <c r="VLZ113" s="1"/>
      <c r="VMB113" s="1"/>
      <c r="VMC113" s="1"/>
      <c r="VMG113" s="18"/>
      <c r="VMH113" s="1"/>
      <c r="VMJ113" s="1"/>
      <c r="VMK113" s="1"/>
      <c r="VMO113" s="18"/>
      <c r="VMP113" s="1"/>
      <c r="VMR113" s="1"/>
      <c r="VMS113" s="1"/>
      <c r="VMW113" s="18"/>
      <c r="VMX113" s="1"/>
      <c r="VMZ113" s="1"/>
      <c r="VNA113" s="1"/>
      <c r="VNE113" s="18"/>
      <c r="VNF113" s="1"/>
      <c r="VNH113" s="1"/>
      <c r="VNI113" s="1"/>
      <c r="VNM113" s="18"/>
      <c r="VNN113" s="1"/>
      <c r="VNP113" s="1"/>
      <c r="VNQ113" s="1"/>
      <c r="VNU113" s="18"/>
      <c r="VNV113" s="1"/>
      <c r="VNX113" s="1"/>
      <c r="VNY113" s="1"/>
      <c r="VOC113" s="18"/>
      <c r="VOD113" s="1"/>
      <c r="VOF113" s="1"/>
      <c r="VOG113" s="1"/>
      <c r="VOK113" s="18"/>
      <c r="VOL113" s="1"/>
      <c r="VON113" s="1"/>
      <c r="VOO113" s="1"/>
      <c r="VOS113" s="18"/>
      <c r="VOT113" s="1"/>
      <c r="VOV113" s="1"/>
      <c r="VOW113" s="1"/>
      <c r="VPA113" s="18"/>
      <c r="VPB113" s="1"/>
      <c r="VPD113" s="1"/>
      <c r="VPE113" s="1"/>
      <c r="VPI113" s="18"/>
      <c r="VPJ113" s="1"/>
      <c r="VPL113" s="1"/>
      <c r="VPM113" s="1"/>
      <c r="VPQ113" s="18"/>
      <c r="VPR113" s="1"/>
      <c r="VPT113" s="1"/>
      <c r="VPU113" s="1"/>
      <c r="VPY113" s="18"/>
      <c r="VPZ113" s="1"/>
      <c r="VQB113" s="1"/>
      <c r="VQC113" s="1"/>
      <c r="VQG113" s="18"/>
      <c r="VQH113" s="1"/>
      <c r="VQJ113" s="1"/>
      <c r="VQK113" s="1"/>
      <c r="VQO113" s="18"/>
      <c r="VQP113" s="1"/>
      <c r="VQR113" s="1"/>
      <c r="VQS113" s="1"/>
      <c r="VQW113" s="18"/>
      <c r="VQX113" s="1"/>
      <c r="VQZ113" s="1"/>
      <c r="VRA113" s="1"/>
      <c r="VRE113" s="18"/>
      <c r="VRF113" s="1"/>
      <c r="VRH113" s="1"/>
      <c r="VRI113" s="1"/>
      <c r="VRM113" s="18"/>
      <c r="VRN113" s="1"/>
      <c r="VRP113" s="1"/>
      <c r="VRQ113" s="1"/>
      <c r="VRU113" s="18"/>
      <c r="VRV113" s="1"/>
      <c r="VRX113" s="1"/>
      <c r="VRY113" s="1"/>
      <c r="VSC113" s="18"/>
      <c r="VSD113" s="1"/>
      <c r="VSF113" s="1"/>
      <c r="VSG113" s="1"/>
      <c r="VSK113" s="18"/>
      <c r="VSL113" s="1"/>
      <c r="VSN113" s="1"/>
      <c r="VSO113" s="1"/>
      <c r="VSS113" s="18"/>
      <c r="VST113" s="1"/>
      <c r="VSV113" s="1"/>
      <c r="VSW113" s="1"/>
      <c r="VTA113" s="18"/>
      <c r="VTB113" s="1"/>
      <c r="VTD113" s="1"/>
      <c r="VTE113" s="1"/>
      <c r="VTI113" s="18"/>
      <c r="VTJ113" s="1"/>
      <c r="VTL113" s="1"/>
      <c r="VTM113" s="1"/>
      <c r="VTQ113" s="18"/>
      <c r="VTR113" s="1"/>
      <c r="VTT113" s="1"/>
      <c r="VTU113" s="1"/>
      <c r="VTY113" s="18"/>
      <c r="VTZ113" s="1"/>
      <c r="VUB113" s="1"/>
      <c r="VUC113" s="1"/>
      <c r="VUG113" s="18"/>
      <c r="VUH113" s="1"/>
      <c r="VUJ113" s="1"/>
      <c r="VUK113" s="1"/>
      <c r="VUO113" s="18"/>
      <c r="VUP113" s="1"/>
      <c r="VUR113" s="1"/>
      <c r="VUS113" s="1"/>
      <c r="VUW113" s="18"/>
      <c r="VUX113" s="1"/>
      <c r="VUZ113" s="1"/>
      <c r="VVA113" s="1"/>
      <c r="VVE113" s="18"/>
      <c r="VVF113" s="1"/>
      <c r="VVH113" s="1"/>
      <c r="VVI113" s="1"/>
      <c r="VVM113" s="18"/>
      <c r="VVN113" s="1"/>
      <c r="VVP113" s="1"/>
      <c r="VVQ113" s="1"/>
      <c r="VVU113" s="18"/>
      <c r="VVV113" s="1"/>
      <c r="VVX113" s="1"/>
      <c r="VVY113" s="1"/>
      <c r="VWC113" s="18"/>
      <c r="VWD113" s="1"/>
      <c r="VWF113" s="1"/>
      <c r="VWG113" s="1"/>
      <c r="VWK113" s="18"/>
      <c r="VWL113" s="1"/>
      <c r="VWN113" s="1"/>
      <c r="VWO113" s="1"/>
      <c r="VWS113" s="18"/>
      <c r="VWT113" s="1"/>
      <c r="VWV113" s="1"/>
      <c r="VWW113" s="1"/>
      <c r="VXA113" s="18"/>
      <c r="VXB113" s="1"/>
      <c r="VXD113" s="1"/>
      <c r="VXE113" s="1"/>
      <c r="VXI113" s="18"/>
      <c r="VXJ113" s="1"/>
      <c r="VXL113" s="1"/>
      <c r="VXM113" s="1"/>
      <c r="VXQ113" s="18"/>
      <c r="VXR113" s="1"/>
      <c r="VXT113" s="1"/>
      <c r="VXU113" s="1"/>
      <c r="VXY113" s="18"/>
      <c r="VXZ113" s="1"/>
      <c r="VYB113" s="1"/>
      <c r="VYC113" s="1"/>
      <c r="VYG113" s="18"/>
      <c r="VYH113" s="1"/>
      <c r="VYJ113" s="1"/>
      <c r="VYK113" s="1"/>
      <c r="VYO113" s="18"/>
      <c r="VYP113" s="1"/>
      <c r="VYR113" s="1"/>
      <c r="VYS113" s="1"/>
      <c r="VYW113" s="18"/>
      <c r="VYX113" s="1"/>
      <c r="VYZ113" s="1"/>
      <c r="VZA113" s="1"/>
      <c r="VZE113" s="18"/>
      <c r="VZF113" s="1"/>
      <c r="VZH113" s="1"/>
      <c r="VZI113" s="1"/>
      <c r="VZM113" s="18"/>
      <c r="VZN113" s="1"/>
      <c r="VZP113" s="1"/>
      <c r="VZQ113" s="1"/>
      <c r="VZU113" s="18"/>
      <c r="VZV113" s="1"/>
      <c r="VZX113" s="1"/>
      <c r="VZY113" s="1"/>
      <c r="WAC113" s="18"/>
      <c r="WAD113" s="1"/>
      <c r="WAF113" s="1"/>
      <c r="WAG113" s="1"/>
      <c r="WAK113" s="18"/>
      <c r="WAL113" s="1"/>
      <c r="WAN113" s="1"/>
      <c r="WAO113" s="1"/>
      <c r="WAS113" s="18"/>
      <c r="WAT113" s="1"/>
      <c r="WAV113" s="1"/>
      <c r="WAW113" s="1"/>
      <c r="WBA113" s="18"/>
      <c r="WBB113" s="1"/>
      <c r="WBD113" s="1"/>
      <c r="WBE113" s="1"/>
      <c r="WBI113" s="18"/>
      <c r="WBJ113" s="1"/>
      <c r="WBL113" s="1"/>
      <c r="WBM113" s="1"/>
      <c r="WBQ113" s="18"/>
      <c r="WBR113" s="1"/>
      <c r="WBT113" s="1"/>
      <c r="WBU113" s="1"/>
      <c r="WBY113" s="18"/>
      <c r="WBZ113" s="1"/>
      <c r="WCB113" s="1"/>
      <c r="WCC113" s="1"/>
      <c r="WCG113" s="18"/>
      <c r="WCH113" s="1"/>
      <c r="WCJ113" s="1"/>
      <c r="WCK113" s="1"/>
      <c r="WCO113" s="18"/>
      <c r="WCP113" s="1"/>
      <c r="WCR113" s="1"/>
      <c r="WCS113" s="1"/>
      <c r="WCW113" s="18"/>
      <c r="WCX113" s="1"/>
      <c r="WCZ113" s="1"/>
      <c r="WDA113" s="1"/>
      <c r="WDE113" s="18"/>
      <c r="WDF113" s="1"/>
      <c r="WDH113" s="1"/>
      <c r="WDI113" s="1"/>
      <c r="WDM113" s="18"/>
      <c r="WDN113" s="1"/>
      <c r="WDP113" s="1"/>
      <c r="WDQ113" s="1"/>
      <c r="WDU113" s="18"/>
      <c r="WDV113" s="1"/>
      <c r="WDX113" s="1"/>
      <c r="WDY113" s="1"/>
      <c r="WEC113" s="18"/>
      <c r="WED113" s="1"/>
      <c r="WEF113" s="1"/>
      <c r="WEG113" s="1"/>
      <c r="WEK113" s="18"/>
      <c r="WEL113" s="1"/>
      <c r="WEN113" s="1"/>
      <c r="WEO113" s="1"/>
      <c r="WES113" s="18"/>
      <c r="WET113" s="1"/>
      <c r="WEV113" s="1"/>
      <c r="WEW113" s="1"/>
      <c r="WFA113" s="18"/>
      <c r="WFB113" s="1"/>
      <c r="WFD113" s="1"/>
      <c r="WFE113" s="1"/>
      <c r="WFI113" s="18"/>
      <c r="WFJ113" s="1"/>
      <c r="WFL113" s="1"/>
      <c r="WFM113" s="1"/>
      <c r="WFQ113" s="18"/>
      <c r="WFR113" s="1"/>
      <c r="WFT113" s="1"/>
      <c r="WFU113" s="1"/>
      <c r="WFY113" s="18"/>
      <c r="WFZ113" s="1"/>
      <c r="WGB113" s="1"/>
      <c r="WGC113" s="1"/>
      <c r="WGG113" s="18"/>
      <c r="WGH113" s="1"/>
      <c r="WGJ113" s="1"/>
      <c r="WGK113" s="1"/>
      <c r="WGO113" s="18"/>
      <c r="WGP113" s="1"/>
      <c r="WGR113" s="1"/>
      <c r="WGS113" s="1"/>
      <c r="WGW113" s="18"/>
      <c r="WGX113" s="1"/>
      <c r="WGZ113" s="1"/>
      <c r="WHA113" s="1"/>
      <c r="WHE113" s="18"/>
      <c r="WHF113" s="1"/>
      <c r="WHH113" s="1"/>
      <c r="WHI113" s="1"/>
      <c r="WHM113" s="18"/>
      <c r="WHN113" s="1"/>
      <c r="WHP113" s="1"/>
      <c r="WHQ113" s="1"/>
      <c r="WHU113" s="18"/>
      <c r="WHV113" s="1"/>
      <c r="WHX113" s="1"/>
      <c r="WHY113" s="1"/>
      <c r="WIC113" s="18"/>
      <c r="WID113" s="1"/>
      <c r="WIF113" s="1"/>
      <c r="WIG113" s="1"/>
      <c r="WIK113" s="18"/>
      <c r="WIL113" s="1"/>
      <c r="WIN113" s="1"/>
      <c r="WIO113" s="1"/>
      <c r="WIS113" s="18"/>
      <c r="WIT113" s="1"/>
      <c r="WIV113" s="1"/>
      <c r="WIW113" s="1"/>
      <c r="WJA113" s="18"/>
      <c r="WJB113" s="1"/>
      <c r="WJD113" s="1"/>
      <c r="WJE113" s="1"/>
      <c r="WJI113" s="18"/>
      <c r="WJJ113" s="1"/>
      <c r="WJL113" s="1"/>
      <c r="WJM113" s="1"/>
      <c r="WJQ113" s="18"/>
      <c r="WJR113" s="1"/>
      <c r="WJT113" s="1"/>
      <c r="WJU113" s="1"/>
      <c r="WJY113" s="18"/>
      <c r="WJZ113" s="1"/>
      <c r="WKB113" s="1"/>
      <c r="WKC113" s="1"/>
      <c r="WKG113" s="18"/>
      <c r="WKH113" s="1"/>
      <c r="WKJ113" s="1"/>
      <c r="WKK113" s="1"/>
      <c r="WKO113" s="18"/>
      <c r="WKP113" s="1"/>
      <c r="WKR113" s="1"/>
      <c r="WKS113" s="1"/>
      <c r="WKW113" s="18"/>
      <c r="WKX113" s="1"/>
      <c r="WKZ113" s="1"/>
      <c r="WLA113" s="1"/>
      <c r="WLE113" s="18"/>
      <c r="WLF113" s="1"/>
      <c r="WLH113" s="1"/>
      <c r="WLI113" s="1"/>
      <c r="WLM113" s="18"/>
      <c r="WLN113" s="1"/>
      <c r="WLP113" s="1"/>
      <c r="WLQ113" s="1"/>
      <c r="WLU113" s="18"/>
      <c r="WLV113" s="1"/>
      <c r="WLX113" s="1"/>
      <c r="WLY113" s="1"/>
      <c r="WMC113" s="18"/>
      <c r="WMD113" s="1"/>
      <c r="WMF113" s="1"/>
      <c r="WMG113" s="1"/>
      <c r="WMK113" s="18"/>
      <c r="WML113" s="1"/>
      <c r="WMN113" s="1"/>
      <c r="WMO113" s="1"/>
      <c r="WMS113" s="18"/>
      <c r="WMT113" s="1"/>
      <c r="WMV113" s="1"/>
      <c r="WMW113" s="1"/>
      <c r="WNA113" s="18"/>
      <c r="WNB113" s="1"/>
      <c r="WND113" s="1"/>
      <c r="WNE113" s="1"/>
      <c r="WNI113" s="18"/>
      <c r="WNJ113" s="1"/>
      <c r="WNL113" s="1"/>
      <c r="WNM113" s="1"/>
      <c r="WNQ113" s="18"/>
      <c r="WNR113" s="1"/>
      <c r="WNT113" s="1"/>
      <c r="WNU113" s="1"/>
      <c r="WNY113" s="18"/>
      <c r="WNZ113" s="1"/>
      <c r="WOB113" s="1"/>
      <c r="WOC113" s="1"/>
      <c r="WOG113" s="18"/>
      <c r="WOH113" s="1"/>
      <c r="WOJ113" s="1"/>
      <c r="WOK113" s="1"/>
      <c r="WOO113" s="18"/>
      <c r="WOP113" s="1"/>
      <c r="WOR113" s="1"/>
      <c r="WOS113" s="1"/>
      <c r="WOW113" s="18"/>
      <c r="WOX113" s="1"/>
      <c r="WOZ113" s="1"/>
      <c r="WPA113" s="1"/>
      <c r="WPE113" s="18"/>
      <c r="WPF113" s="1"/>
      <c r="WPH113" s="1"/>
      <c r="WPI113" s="1"/>
      <c r="WPM113" s="18"/>
      <c r="WPN113" s="1"/>
      <c r="WPP113" s="1"/>
      <c r="WPQ113" s="1"/>
      <c r="WPU113" s="18"/>
      <c r="WPV113" s="1"/>
      <c r="WPX113" s="1"/>
      <c r="WPY113" s="1"/>
      <c r="WQC113" s="18"/>
      <c r="WQD113" s="1"/>
      <c r="WQF113" s="1"/>
      <c r="WQG113" s="1"/>
      <c r="WQK113" s="18"/>
      <c r="WQL113" s="1"/>
      <c r="WQN113" s="1"/>
      <c r="WQO113" s="1"/>
      <c r="WQS113" s="18"/>
      <c r="WQT113" s="1"/>
      <c r="WQV113" s="1"/>
      <c r="WQW113" s="1"/>
      <c r="WRA113" s="18"/>
      <c r="WRB113" s="1"/>
      <c r="WRD113" s="1"/>
      <c r="WRE113" s="1"/>
      <c r="WRI113" s="18"/>
      <c r="WRJ113" s="1"/>
      <c r="WRL113" s="1"/>
      <c r="WRM113" s="1"/>
      <c r="WRQ113" s="18"/>
      <c r="WRR113" s="1"/>
      <c r="WRT113" s="1"/>
      <c r="WRU113" s="1"/>
      <c r="WRY113" s="18"/>
      <c r="WRZ113" s="1"/>
      <c r="WSB113" s="1"/>
      <c r="WSC113" s="1"/>
      <c r="WSG113" s="18"/>
      <c r="WSH113" s="1"/>
      <c r="WSJ113" s="1"/>
      <c r="WSK113" s="1"/>
      <c r="WSO113" s="18"/>
      <c r="WSP113" s="1"/>
      <c r="WSR113" s="1"/>
      <c r="WSS113" s="1"/>
      <c r="WSW113" s="18"/>
      <c r="WSX113" s="1"/>
      <c r="WSZ113" s="1"/>
      <c r="WTA113" s="1"/>
      <c r="WTE113" s="18"/>
      <c r="WTF113" s="1"/>
      <c r="WTH113" s="1"/>
      <c r="WTI113" s="1"/>
      <c r="WTM113" s="18"/>
      <c r="WTN113" s="1"/>
      <c r="WTP113" s="1"/>
      <c r="WTQ113" s="1"/>
      <c r="WTU113" s="18"/>
      <c r="WTV113" s="1"/>
      <c r="WTX113" s="1"/>
      <c r="WTY113" s="1"/>
      <c r="WUC113" s="18"/>
      <c r="WUD113" s="1"/>
      <c r="WUF113" s="1"/>
      <c r="WUG113" s="1"/>
      <c r="WUK113" s="18"/>
      <c r="WUL113" s="1"/>
      <c r="WUN113" s="1"/>
      <c r="WUO113" s="1"/>
      <c r="WUS113" s="18"/>
      <c r="WUT113" s="1"/>
      <c r="WUV113" s="1"/>
      <c r="WUW113" s="1"/>
      <c r="WVA113" s="18"/>
      <c r="WVB113" s="1"/>
      <c r="WVD113" s="1"/>
      <c r="WVE113" s="1"/>
      <c r="WVI113" s="18"/>
      <c r="WVJ113" s="1"/>
      <c r="WVL113" s="1"/>
      <c r="WVM113" s="1"/>
      <c r="WVQ113" s="18"/>
      <c r="WVR113" s="1"/>
      <c r="WVT113" s="1"/>
      <c r="WVU113" s="1"/>
      <c r="WVY113" s="18"/>
      <c r="WVZ113" s="1"/>
      <c r="WWB113" s="1"/>
      <c r="WWC113" s="1"/>
      <c r="WWG113" s="18"/>
      <c r="WWH113" s="1"/>
      <c r="WWJ113" s="1"/>
      <c r="WWK113" s="1"/>
      <c r="WWO113" s="18"/>
      <c r="WWP113" s="1"/>
      <c r="WWR113" s="1"/>
      <c r="WWS113" s="1"/>
      <c r="WWW113" s="18"/>
      <c r="WWX113" s="1"/>
      <c r="WWZ113" s="1"/>
      <c r="WXA113" s="1"/>
      <c r="WXE113" s="18"/>
      <c r="WXF113" s="1"/>
      <c r="WXH113" s="1"/>
      <c r="WXI113" s="1"/>
      <c r="WXM113" s="18"/>
      <c r="WXN113" s="1"/>
      <c r="WXP113" s="1"/>
      <c r="WXQ113" s="1"/>
      <c r="WXU113" s="18"/>
      <c r="WXV113" s="1"/>
      <c r="WXX113" s="1"/>
      <c r="WXY113" s="1"/>
      <c r="WYC113" s="18"/>
      <c r="WYD113" s="1"/>
      <c r="WYF113" s="1"/>
      <c r="WYG113" s="1"/>
      <c r="WYK113" s="18"/>
      <c r="WYL113" s="1"/>
      <c r="WYN113" s="1"/>
      <c r="WYO113" s="1"/>
      <c r="WYS113" s="18"/>
      <c r="WYT113" s="1"/>
      <c r="WYV113" s="1"/>
      <c r="WYW113" s="1"/>
      <c r="WZA113" s="18"/>
      <c r="WZB113" s="1"/>
      <c r="WZD113" s="1"/>
      <c r="WZE113" s="1"/>
      <c r="WZI113" s="18"/>
      <c r="WZJ113" s="1"/>
      <c r="WZL113" s="1"/>
      <c r="WZM113" s="1"/>
      <c r="WZQ113" s="18"/>
      <c r="WZR113" s="1"/>
      <c r="WZT113" s="1"/>
      <c r="WZU113" s="1"/>
      <c r="WZY113" s="18"/>
      <c r="WZZ113" s="1"/>
      <c r="XAB113" s="1"/>
      <c r="XAC113" s="1"/>
      <c r="XAG113" s="18"/>
      <c r="XAH113" s="1"/>
      <c r="XAJ113" s="1"/>
      <c r="XAK113" s="1"/>
      <c r="XAO113" s="18"/>
      <c r="XAP113" s="1"/>
      <c r="XAR113" s="1"/>
      <c r="XAS113" s="1"/>
      <c r="XAW113" s="18"/>
      <c r="XAX113" s="1"/>
      <c r="XAZ113" s="1"/>
      <c r="XBA113" s="1"/>
      <c r="XBE113" s="18"/>
      <c r="XBF113" s="1"/>
      <c r="XBH113" s="1"/>
      <c r="XBI113" s="1"/>
      <c r="XBM113" s="18"/>
      <c r="XBN113" s="1"/>
      <c r="XBP113" s="1"/>
      <c r="XBQ113" s="1"/>
      <c r="XBU113" s="18"/>
      <c r="XBV113" s="1"/>
      <c r="XBX113" s="1"/>
      <c r="XBY113" s="1"/>
      <c r="XCC113" s="18"/>
      <c r="XCD113" s="1"/>
      <c r="XCF113" s="1"/>
      <c r="XCG113" s="1"/>
      <c r="XCK113" s="18"/>
      <c r="XCL113" s="1"/>
      <c r="XCN113" s="1"/>
      <c r="XCO113" s="1"/>
      <c r="XCS113" s="18"/>
      <c r="XCT113" s="1"/>
      <c r="XCV113" s="1"/>
      <c r="XCW113" s="1"/>
      <c r="XDA113" s="18"/>
      <c r="XDB113" s="1"/>
      <c r="XDD113" s="1"/>
      <c r="XDE113" s="1"/>
      <c r="XDI113" s="18"/>
      <c r="XDJ113" s="1"/>
      <c r="XDL113" s="1"/>
      <c r="XDM113" s="1"/>
      <c r="XDQ113" s="18"/>
      <c r="XDR113" s="1"/>
      <c r="XDT113" s="1"/>
      <c r="XDU113" s="1"/>
      <c r="XDY113" s="18"/>
      <c r="XDZ113" s="1"/>
      <c r="XEB113" s="1"/>
      <c r="XEC113" s="1"/>
      <c r="XEG113" s="18"/>
      <c r="XEH113" s="1"/>
      <c r="XEJ113" s="1"/>
      <c r="XEK113" s="1"/>
      <c r="XEO113" s="18"/>
      <c r="XEP113" s="1"/>
      <c r="XER113" s="1"/>
      <c r="XES113" s="1"/>
      <c r="XEW113" s="18"/>
      <c r="XEX113" s="1"/>
      <c r="XEZ113" s="1"/>
      <c r="XFA113" s="1"/>
    </row>
    <row r="114" spans="1:1023 1025:2047 2049:3071 3073:4095 4097:5119 5121:6143 6145:7167 7169:8191 8193:9215 9217:10239 10241:11263 11265:12287 12289:13311 13313:14335 14337:15359 15361:16383">
      <c r="A114" s="18">
        <v>92425</v>
      </c>
      <c r="B114" s="1"/>
      <c r="C114" s="1">
        <v>1</v>
      </c>
      <c r="D114" s="1">
        <v>1</v>
      </c>
      <c r="E114" s="1">
        <v>1</v>
      </c>
      <c r="F114" s="1"/>
      <c r="G114" s="1"/>
      <c r="H114" t="s">
        <v>71</v>
      </c>
      <c r="I114" s="18"/>
      <c r="J114" s="1"/>
      <c r="K114"/>
      <c r="M114" s="1"/>
      <c r="Q114" s="18"/>
      <c r="R114" s="1"/>
      <c r="U114" s="1"/>
      <c r="Y114" s="18"/>
      <c r="Z114" s="1"/>
      <c r="AC114" s="1"/>
      <c r="AG114" s="18"/>
      <c r="AH114" s="1"/>
      <c r="AK114" s="1"/>
      <c r="AO114" s="18"/>
      <c r="AP114" s="1"/>
      <c r="AS114" s="1"/>
      <c r="AW114" s="18"/>
      <c r="AX114" s="1"/>
      <c r="BA114" s="1"/>
      <c r="BE114" s="18"/>
      <c r="BF114" s="1"/>
      <c r="BI114" s="1"/>
      <c r="BM114" s="18"/>
      <c r="BN114" s="1"/>
      <c r="BQ114" s="1"/>
      <c r="BU114" s="18"/>
      <c r="BV114" s="1"/>
      <c r="BY114" s="1"/>
      <c r="CC114" s="18"/>
      <c r="CD114" s="1"/>
      <c r="CG114" s="1"/>
      <c r="CK114" s="18"/>
      <c r="CL114" s="1"/>
      <c r="CO114" s="1"/>
      <c r="CS114" s="18"/>
      <c r="CT114" s="1"/>
      <c r="CW114" s="1"/>
      <c r="DA114" s="18"/>
      <c r="DB114" s="1"/>
      <c r="DE114" s="1"/>
      <c r="DI114" s="18"/>
      <c r="DJ114" s="1"/>
      <c r="DM114" s="1"/>
      <c r="DQ114" s="18"/>
      <c r="DR114" s="1"/>
      <c r="DU114" s="1"/>
      <c r="DY114" s="18"/>
      <c r="DZ114" s="1"/>
      <c r="EC114" s="1"/>
      <c r="EG114" s="18"/>
      <c r="EH114" s="1"/>
      <c r="EK114" s="1"/>
      <c r="EO114" s="18"/>
      <c r="EP114" s="1"/>
      <c r="ES114" s="1"/>
      <c r="EW114" s="18"/>
      <c r="EX114" s="1"/>
      <c r="FA114" s="1"/>
      <c r="FE114" s="18"/>
      <c r="FF114" s="1"/>
      <c r="FI114" s="1"/>
      <c r="FM114" s="18"/>
      <c r="FN114" s="1"/>
      <c r="FQ114" s="1"/>
      <c r="FU114" s="18"/>
      <c r="FV114" s="1"/>
      <c r="FY114" s="1"/>
      <c r="GC114" s="18"/>
      <c r="GD114" s="1"/>
      <c r="GG114" s="1"/>
      <c r="GK114" s="18"/>
      <c r="GL114" s="1"/>
      <c r="GO114" s="1"/>
      <c r="GS114" s="18"/>
      <c r="GT114" s="1"/>
      <c r="GW114" s="1"/>
      <c r="HA114" s="18"/>
      <c r="HB114" s="1"/>
      <c r="HE114" s="1"/>
      <c r="HI114" s="18"/>
      <c r="HJ114" s="1"/>
      <c r="HM114" s="1"/>
      <c r="HQ114" s="18"/>
      <c r="HR114" s="1"/>
      <c r="HU114" s="1"/>
      <c r="HY114" s="18"/>
      <c r="HZ114" s="1"/>
      <c r="IC114" s="1"/>
      <c r="IG114" s="18"/>
      <c r="IH114" s="1"/>
      <c r="IK114" s="1"/>
      <c r="IO114" s="18"/>
      <c r="IP114" s="1"/>
      <c r="IS114" s="1"/>
      <c r="IW114" s="18"/>
      <c r="IX114" s="1"/>
      <c r="JA114" s="1"/>
      <c r="JE114" s="18"/>
      <c r="JF114" s="1"/>
      <c r="JI114" s="1"/>
      <c r="JM114" s="18"/>
      <c r="JN114" s="1"/>
      <c r="JQ114" s="1"/>
      <c r="JU114" s="18"/>
      <c r="JV114" s="1"/>
      <c r="JY114" s="1"/>
      <c r="KC114" s="18"/>
      <c r="KD114" s="1"/>
      <c r="KG114" s="1"/>
      <c r="KK114" s="18"/>
      <c r="KL114" s="1"/>
      <c r="KO114" s="1"/>
      <c r="KS114" s="18"/>
      <c r="KT114" s="1"/>
      <c r="KW114" s="1"/>
      <c r="LA114" s="18"/>
      <c r="LB114" s="1"/>
      <c r="LE114" s="1"/>
      <c r="LI114" s="18"/>
      <c r="LJ114" s="1"/>
      <c r="LM114" s="1"/>
      <c r="LQ114" s="18"/>
      <c r="LR114" s="1"/>
      <c r="LU114" s="1"/>
      <c r="LY114" s="18"/>
      <c r="LZ114" s="1"/>
      <c r="MC114" s="1"/>
      <c r="MG114" s="18"/>
      <c r="MH114" s="1"/>
      <c r="MK114" s="1"/>
      <c r="MO114" s="18"/>
      <c r="MP114" s="1"/>
      <c r="MS114" s="1"/>
      <c r="MW114" s="18"/>
      <c r="MX114" s="1"/>
      <c r="NA114" s="1"/>
      <c r="NE114" s="18"/>
      <c r="NF114" s="1"/>
      <c r="NI114" s="1"/>
      <c r="NM114" s="18"/>
      <c r="NN114" s="1"/>
      <c r="NQ114" s="1"/>
      <c r="NU114" s="18"/>
      <c r="NV114" s="1"/>
      <c r="NY114" s="1"/>
      <c r="OC114" s="18"/>
      <c r="OD114" s="1"/>
      <c r="OG114" s="1"/>
      <c r="OK114" s="18"/>
      <c r="OL114" s="1"/>
      <c r="OO114" s="1"/>
      <c r="OS114" s="18"/>
      <c r="OT114" s="1"/>
      <c r="OW114" s="1"/>
      <c r="PA114" s="18"/>
      <c r="PB114" s="1"/>
      <c r="PE114" s="1"/>
      <c r="PI114" s="18"/>
      <c r="PJ114" s="1"/>
      <c r="PM114" s="1"/>
      <c r="PQ114" s="18"/>
      <c r="PR114" s="1"/>
      <c r="PU114" s="1"/>
      <c r="PY114" s="18"/>
      <c r="PZ114" s="1"/>
      <c r="QC114" s="1"/>
      <c r="QG114" s="18"/>
      <c r="QH114" s="1"/>
      <c r="QK114" s="1"/>
      <c r="QO114" s="18"/>
      <c r="QP114" s="1"/>
      <c r="QS114" s="1"/>
      <c r="QW114" s="18"/>
      <c r="QX114" s="1"/>
      <c r="RA114" s="1"/>
      <c r="RE114" s="18"/>
      <c r="RF114" s="1"/>
      <c r="RI114" s="1"/>
      <c r="RM114" s="18"/>
      <c r="RN114" s="1"/>
      <c r="RQ114" s="1"/>
      <c r="RU114" s="18"/>
      <c r="RV114" s="1"/>
      <c r="RY114" s="1"/>
      <c r="SC114" s="18"/>
      <c r="SD114" s="1"/>
      <c r="SG114" s="1"/>
      <c r="SK114" s="18"/>
      <c r="SL114" s="1"/>
      <c r="SO114" s="1"/>
      <c r="SS114" s="18"/>
      <c r="ST114" s="1"/>
      <c r="SW114" s="1"/>
      <c r="TA114" s="18"/>
      <c r="TB114" s="1"/>
      <c r="TE114" s="1"/>
      <c r="TI114" s="18"/>
      <c r="TJ114" s="1"/>
      <c r="TM114" s="1"/>
      <c r="TQ114" s="18"/>
      <c r="TR114" s="1"/>
      <c r="TU114" s="1"/>
      <c r="TY114" s="18"/>
      <c r="TZ114" s="1"/>
      <c r="UC114" s="1"/>
      <c r="UG114" s="18"/>
      <c r="UH114" s="1"/>
      <c r="UK114" s="1"/>
      <c r="UO114" s="18"/>
      <c r="UP114" s="1"/>
      <c r="US114" s="1"/>
      <c r="UW114" s="18"/>
      <c r="UX114" s="1"/>
      <c r="VA114" s="1"/>
      <c r="VE114" s="18"/>
      <c r="VF114" s="1"/>
      <c r="VI114" s="1"/>
      <c r="VM114" s="18"/>
      <c r="VN114" s="1"/>
      <c r="VQ114" s="1"/>
      <c r="VU114" s="18"/>
      <c r="VV114" s="1"/>
      <c r="VY114" s="1"/>
      <c r="WC114" s="18"/>
      <c r="WD114" s="1"/>
      <c r="WG114" s="1"/>
      <c r="WK114" s="18"/>
      <c r="WL114" s="1"/>
      <c r="WO114" s="1"/>
      <c r="WS114" s="18"/>
      <c r="WT114" s="1"/>
      <c r="WW114" s="1"/>
      <c r="XA114" s="18"/>
      <c r="XB114" s="1"/>
      <c r="XE114" s="1"/>
      <c r="XI114" s="18"/>
      <c r="XJ114" s="1"/>
      <c r="XM114" s="1"/>
      <c r="XQ114" s="18"/>
      <c r="XR114" s="1"/>
      <c r="XU114" s="1"/>
      <c r="XY114" s="18"/>
      <c r="XZ114" s="1"/>
      <c r="YC114" s="1"/>
      <c r="YG114" s="18"/>
      <c r="YH114" s="1"/>
      <c r="YK114" s="1"/>
      <c r="YO114" s="18"/>
      <c r="YP114" s="1"/>
      <c r="YS114" s="1"/>
      <c r="YW114" s="18"/>
      <c r="YX114" s="1"/>
      <c r="ZA114" s="1"/>
      <c r="ZE114" s="18"/>
      <c r="ZF114" s="1"/>
      <c r="ZI114" s="1"/>
      <c r="ZM114" s="18"/>
      <c r="ZN114" s="1"/>
      <c r="ZQ114" s="1"/>
      <c r="ZU114" s="18"/>
      <c r="ZV114" s="1"/>
      <c r="ZY114" s="1"/>
      <c r="AAC114" s="18"/>
      <c r="AAD114" s="1"/>
      <c r="AAG114" s="1"/>
      <c r="AAK114" s="18"/>
      <c r="AAL114" s="1"/>
      <c r="AAO114" s="1"/>
      <c r="AAS114" s="18"/>
      <c r="AAT114" s="1"/>
      <c r="AAW114" s="1"/>
      <c r="ABA114" s="18"/>
      <c r="ABB114" s="1"/>
      <c r="ABE114" s="1"/>
      <c r="ABI114" s="18"/>
      <c r="ABJ114" s="1"/>
      <c r="ABM114" s="1"/>
      <c r="ABQ114" s="18"/>
      <c r="ABR114" s="1"/>
      <c r="ABU114" s="1"/>
      <c r="ABY114" s="18"/>
      <c r="ABZ114" s="1"/>
      <c r="ACC114" s="1"/>
      <c r="ACG114" s="18"/>
      <c r="ACH114" s="1"/>
      <c r="ACK114" s="1"/>
      <c r="ACO114" s="18"/>
      <c r="ACP114" s="1"/>
      <c r="ACS114" s="1"/>
      <c r="ACW114" s="18"/>
      <c r="ACX114" s="1"/>
      <c r="ADA114" s="1"/>
      <c r="ADE114" s="18"/>
      <c r="ADF114" s="1"/>
      <c r="ADI114" s="1"/>
      <c r="ADM114" s="18"/>
      <c r="ADN114" s="1"/>
      <c r="ADQ114" s="1"/>
      <c r="ADU114" s="18"/>
      <c r="ADV114" s="1"/>
      <c r="ADY114" s="1"/>
      <c r="AEC114" s="18"/>
      <c r="AED114" s="1"/>
      <c r="AEG114" s="1"/>
      <c r="AEK114" s="18"/>
      <c r="AEL114" s="1"/>
      <c r="AEO114" s="1"/>
      <c r="AES114" s="18"/>
      <c r="AET114" s="1"/>
      <c r="AEW114" s="1"/>
      <c r="AFA114" s="18"/>
      <c r="AFB114" s="1"/>
      <c r="AFE114" s="1"/>
      <c r="AFI114" s="18"/>
      <c r="AFJ114" s="1"/>
      <c r="AFM114" s="1"/>
      <c r="AFQ114" s="18"/>
      <c r="AFR114" s="1"/>
      <c r="AFU114" s="1"/>
      <c r="AFY114" s="18"/>
      <c r="AFZ114" s="1"/>
      <c r="AGC114" s="1"/>
      <c r="AGG114" s="18"/>
      <c r="AGH114" s="1"/>
      <c r="AGK114" s="1"/>
      <c r="AGO114" s="18"/>
      <c r="AGP114" s="1"/>
      <c r="AGS114" s="1"/>
      <c r="AGW114" s="18"/>
      <c r="AGX114" s="1"/>
      <c r="AHA114" s="1"/>
      <c r="AHE114" s="18"/>
      <c r="AHF114" s="1"/>
      <c r="AHI114" s="1"/>
      <c r="AHM114" s="18"/>
      <c r="AHN114" s="1"/>
      <c r="AHQ114" s="1"/>
      <c r="AHU114" s="18"/>
      <c r="AHV114" s="1"/>
      <c r="AHY114" s="1"/>
      <c r="AIC114" s="18"/>
      <c r="AID114" s="1"/>
      <c r="AIG114" s="1"/>
      <c r="AIK114" s="18"/>
      <c r="AIL114" s="1"/>
      <c r="AIO114" s="1"/>
      <c r="AIS114" s="18"/>
      <c r="AIT114" s="1"/>
      <c r="AIW114" s="1"/>
      <c r="AJA114" s="18"/>
      <c r="AJB114" s="1"/>
      <c r="AJE114" s="1"/>
      <c r="AJI114" s="18"/>
      <c r="AJJ114" s="1"/>
      <c r="AJM114" s="1"/>
      <c r="AJQ114" s="18"/>
      <c r="AJR114" s="1"/>
      <c r="AJU114" s="1"/>
      <c r="AJY114" s="18"/>
      <c r="AJZ114" s="1"/>
      <c r="AKC114" s="1"/>
      <c r="AKG114" s="18"/>
      <c r="AKH114" s="1"/>
      <c r="AKK114" s="1"/>
      <c r="AKO114" s="18"/>
      <c r="AKP114" s="1"/>
      <c r="AKS114" s="1"/>
      <c r="AKW114" s="18"/>
      <c r="AKX114" s="1"/>
      <c r="ALA114" s="1"/>
      <c r="ALE114" s="18"/>
      <c r="ALF114" s="1"/>
      <c r="ALI114" s="1"/>
      <c r="ALM114" s="18"/>
      <c r="ALN114" s="1"/>
      <c r="ALQ114" s="1"/>
      <c r="ALU114" s="18"/>
      <c r="ALV114" s="1"/>
      <c r="ALY114" s="1"/>
      <c r="AMC114" s="18"/>
      <c r="AMD114" s="1"/>
      <c r="AMG114" s="1"/>
      <c r="AMK114" s="18"/>
      <c r="AML114" s="1"/>
      <c r="AMO114" s="1"/>
      <c r="AMS114" s="18"/>
      <c r="AMT114" s="1"/>
      <c r="AMW114" s="1"/>
      <c r="ANA114" s="18"/>
      <c r="ANB114" s="1"/>
      <c r="ANE114" s="1"/>
      <c r="ANI114" s="18"/>
      <c r="ANJ114" s="1"/>
      <c r="ANM114" s="1"/>
      <c r="ANQ114" s="18"/>
      <c r="ANR114" s="1"/>
      <c r="ANU114" s="1"/>
      <c r="ANY114" s="18"/>
      <c r="ANZ114" s="1"/>
      <c r="AOC114" s="1"/>
      <c r="AOG114" s="18"/>
      <c r="AOH114" s="1"/>
      <c r="AOK114" s="1"/>
      <c r="AOO114" s="18"/>
      <c r="AOP114" s="1"/>
      <c r="AOS114" s="1"/>
      <c r="AOW114" s="18"/>
      <c r="AOX114" s="1"/>
      <c r="APA114" s="1"/>
      <c r="APE114" s="18"/>
      <c r="APF114" s="1"/>
      <c r="API114" s="1"/>
      <c r="APM114" s="18"/>
      <c r="APN114" s="1"/>
      <c r="APQ114" s="1"/>
      <c r="APU114" s="18"/>
      <c r="APV114" s="1"/>
      <c r="APY114" s="1"/>
      <c r="AQC114" s="18"/>
      <c r="AQD114" s="1"/>
      <c r="AQG114" s="1"/>
      <c r="AQK114" s="18"/>
      <c r="AQL114" s="1"/>
      <c r="AQO114" s="1"/>
      <c r="AQS114" s="18"/>
      <c r="AQT114" s="1"/>
      <c r="AQW114" s="1"/>
      <c r="ARA114" s="18"/>
      <c r="ARB114" s="1"/>
      <c r="ARE114" s="1"/>
      <c r="ARI114" s="18"/>
      <c r="ARJ114" s="1"/>
      <c r="ARM114" s="1"/>
      <c r="ARQ114" s="18"/>
      <c r="ARR114" s="1"/>
      <c r="ARU114" s="1"/>
      <c r="ARY114" s="18"/>
      <c r="ARZ114" s="1"/>
      <c r="ASC114" s="1"/>
      <c r="ASG114" s="18"/>
      <c r="ASH114" s="1"/>
      <c r="ASK114" s="1"/>
      <c r="ASO114" s="18"/>
      <c r="ASP114" s="1"/>
      <c r="ASS114" s="1"/>
      <c r="ASW114" s="18"/>
      <c r="ASX114" s="1"/>
      <c r="ATA114" s="1"/>
      <c r="ATE114" s="18"/>
      <c r="ATF114" s="1"/>
      <c r="ATI114" s="1"/>
      <c r="ATM114" s="18"/>
      <c r="ATN114" s="1"/>
      <c r="ATQ114" s="1"/>
      <c r="ATU114" s="18"/>
      <c r="ATV114" s="1"/>
      <c r="ATY114" s="1"/>
      <c r="AUC114" s="18"/>
      <c r="AUD114" s="1"/>
      <c r="AUG114" s="1"/>
      <c r="AUK114" s="18"/>
      <c r="AUL114" s="1"/>
      <c r="AUO114" s="1"/>
      <c r="AUS114" s="18"/>
      <c r="AUT114" s="1"/>
      <c r="AUW114" s="1"/>
      <c r="AVA114" s="18"/>
      <c r="AVB114" s="1"/>
      <c r="AVE114" s="1"/>
      <c r="AVI114" s="18"/>
      <c r="AVJ114" s="1"/>
      <c r="AVM114" s="1"/>
      <c r="AVQ114" s="18"/>
      <c r="AVR114" s="1"/>
      <c r="AVU114" s="1"/>
      <c r="AVY114" s="18"/>
      <c r="AVZ114" s="1"/>
      <c r="AWC114" s="1"/>
      <c r="AWG114" s="18"/>
      <c r="AWH114" s="1"/>
      <c r="AWK114" s="1"/>
      <c r="AWO114" s="18"/>
      <c r="AWP114" s="1"/>
      <c r="AWS114" s="1"/>
      <c r="AWW114" s="18"/>
      <c r="AWX114" s="1"/>
      <c r="AXA114" s="1"/>
      <c r="AXE114" s="18"/>
      <c r="AXF114" s="1"/>
      <c r="AXI114" s="1"/>
      <c r="AXM114" s="18"/>
      <c r="AXN114" s="1"/>
      <c r="AXQ114" s="1"/>
      <c r="AXU114" s="18"/>
      <c r="AXV114" s="1"/>
      <c r="AXY114" s="1"/>
      <c r="AYC114" s="18"/>
      <c r="AYD114" s="1"/>
      <c r="AYG114" s="1"/>
      <c r="AYK114" s="18"/>
      <c r="AYL114" s="1"/>
      <c r="AYO114" s="1"/>
      <c r="AYS114" s="18"/>
      <c r="AYT114" s="1"/>
      <c r="AYW114" s="1"/>
      <c r="AZA114" s="18"/>
      <c r="AZB114" s="1"/>
      <c r="AZE114" s="1"/>
      <c r="AZI114" s="18"/>
      <c r="AZJ114" s="1"/>
      <c r="AZM114" s="1"/>
      <c r="AZQ114" s="18"/>
      <c r="AZR114" s="1"/>
      <c r="AZU114" s="1"/>
      <c r="AZY114" s="18"/>
      <c r="AZZ114" s="1"/>
      <c r="BAC114" s="1"/>
      <c r="BAG114" s="18"/>
      <c r="BAH114" s="1"/>
      <c r="BAK114" s="1"/>
      <c r="BAO114" s="18"/>
      <c r="BAP114" s="1"/>
      <c r="BAS114" s="1"/>
      <c r="BAW114" s="18"/>
      <c r="BAX114" s="1"/>
      <c r="BBA114" s="1"/>
      <c r="BBE114" s="18"/>
      <c r="BBF114" s="1"/>
      <c r="BBI114" s="1"/>
      <c r="BBM114" s="18"/>
      <c r="BBN114" s="1"/>
      <c r="BBQ114" s="1"/>
      <c r="BBU114" s="18"/>
      <c r="BBV114" s="1"/>
      <c r="BBY114" s="1"/>
      <c r="BCC114" s="18"/>
      <c r="BCD114" s="1"/>
      <c r="BCG114" s="1"/>
      <c r="BCK114" s="18"/>
      <c r="BCL114" s="1"/>
      <c r="BCO114" s="1"/>
      <c r="BCS114" s="18"/>
      <c r="BCT114" s="1"/>
      <c r="BCW114" s="1"/>
      <c r="BDA114" s="18"/>
      <c r="BDB114" s="1"/>
      <c r="BDE114" s="1"/>
      <c r="BDI114" s="18"/>
      <c r="BDJ114" s="1"/>
      <c r="BDM114" s="1"/>
      <c r="BDQ114" s="18"/>
      <c r="BDR114" s="1"/>
      <c r="BDU114" s="1"/>
      <c r="BDY114" s="18"/>
      <c r="BDZ114" s="1"/>
      <c r="BEC114" s="1"/>
      <c r="BEG114" s="18"/>
      <c r="BEH114" s="1"/>
      <c r="BEK114" s="1"/>
      <c r="BEO114" s="18"/>
      <c r="BEP114" s="1"/>
      <c r="BES114" s="1"/>
      <c r="BEW114" s="18"/>
      <c r="BEX114" s="1"/>
      <c r="BFA114" s="1"/>
      <c r="BFE114" s="18"/>
      <c r="BFF114" s="1"/>
      <c r="BFI114" s="1"/>
      <c r="BFM114" s="18"/>
      <c r="BFN114" s="1"/>
      <c r="BFQ114" s="1"/>
      <c r="BFU114" s="18"/>
      <c r="BFV114" s="1"/>
      <c r="BFY114" s="1"/>
      <c r="BGC114" s="18"/>
      <c r="BGD114" s="1"/>
      <c r="BGG114" s="1"/>
      <c r="BGK114" s="18"/>
      <c r="BGL114" s="1"/>
      <c r="BGO114" s="1"/>
      <c r="BGS114" s="18"/>
      <c r="BGT114" s="1"/>
      <c r="BGW114" s="1"/>
      <c r="BHA114" s="18"/>
      <c r="BHB114" s="1"/>
      <c r="BHE114" s="1"/>
      <c r="BHI114" s="18"/>
      <c r="BHJ114" s="1"/>
      <c r="BHM114" s="1"/>
      <c r="BHQ114" s="18"/>
      <c r="BHR114" s="1"/>
      <c r="BHU114" s="1"/>
      <c r="BHY114" s="18"/>
      <c r="BHZ114" s="1"/>
      <c r="BIC114" s="1"/>
      <c r="BIG114" s="18"/>
      <c r="BIH114" s="1"/>
      <c r="BIK114" s="1"/>
      <c r="BIO114" s="18"/>
      <c r="BIP114" s="1"/>
      <c r="BIS114" s="1"/>
      <c r="BIW114" s="18"/>
      <c r="BIX114" s="1"/>
      <c r="BJA114" s="1"/>
      <c r="BJE114" s="18"/>
      <c r="BJF114" s="1"/>
      <c r="BJI114" s="1"/>
      <c r="BJM114" s="18"/>
      <c r="BJN114" s="1"/>
      <c r="BJQ114" s="1"/>
      <c r="BJU114" s="18"/>
      <c r="BJV114" s="1"/>
      <c r="BJY114" s="1"/>
      <c r="BKC114" s="18"/>
      <c r="BKD114" s="1"/>
      <c r="BKG114" s="1"/>
      <c r="BKK114" s="18"/>
      <c r="BKL114" s="1"/>
      <c r="BKO114" s="1"/>
      <c r="BKS114" s="18"/>
      <c r="BKT114" s="1"/>
      <c r="BKW114" s="1"/>
      <c r="BLA114" s="18"/>
      <c r="BLB114" s="1"/>
      <c r="BLE114" s="1"/>
      <c r="BLI114" s="18"/>
      <c r="BLJ114" s="1"/>
      <c r="BLM114" s="1"/>
      <c r="BLQ114" s="18"/>
      <c r="BLR114" s="1"/>
      <c r="BLU114" s="1"/>
      <c r="BLY114" s="18"/>
      <c r="BLZ114" s="1"/>
      <c r="BMC114" s="1"/>
      <c r="BMG114" s="18"/>
      <c r="BMH114" s="1"/>
      <c r="BMK114" s="1"/>
      <c r="BMO114" s="18"/>
      <c r="BMP114" s="1"/>
      <c r="BMS114" s="1"/>
      <c r="BMW114" s="18"/>
      <c r="BMX114" s="1"/>
      <c r="BNA114" s="1"/>
      <c r="BNE114" s="18"/>
      <c r="BNF114" s="1"/>
      <c r="BNI114" s="1"/>
      <c r="BNM114" s="18"/>
      <c r="BNN114" s="1"/>
      <c r="BNQ114" s="1"/>
      <c r="BNU114" s="18"/>
      <c r="BNV114" s="1"/>
      <c r="BNY114" s="1"/>
      <c r="BOC114" s="18"/>
      <c r="BOD114" s="1"/>
      <c r="BOG114" s="1"/>
      <c r="BOK114" s="18"/>
      <c r="BOL114" s="1"/>
      <c r="BOO114" s="1"/>
      <c r="BOS114" s="18"/>
      <c r="BOT114" s="1"/>
      <c r="BOW114" s="1"/>
      <c r="BPA114" s="18"/>
      <c r="BPB114" s="1"/>
      <c r="BPE114" s="1"/>
      <c r="BPI114" s="18"/>
      <c r="BPJ114" s="1"/>
      <c r="BPM114" s="1"/>
      <c r="BPQ114" s="18"/>
      <c r="BPR114" s="1"/>
      <c r="BPU114" s="1"/>
      <c r="BPY114" s="18"/>
      <c r="BPZ114" s="1"/>
      <c r="BQC114" s="1"/>
      <c r="BQG114" s="18"/>
      <c r="BQH114" s="1"/>
      <c r="BQK114" s="1"/>
      <c r="BQO114" s="18"/>
      <c r="BQP114" s="1"/>
      <c r="BQS114" s="1"/>
      <c r="BQW114" s="18"/>
      <c r="BQX114" s="1"/>
      <c r="BRA114" s="1"/>
      <c r="BRE114" s="18"/>
      <c r="BRF114" s="1"/>
      <c r="BRI114" s="1"/>
      <c r="BRM114" s="18"/>
      <c r="BRN114" s="1"/>
      <c r="BRQ114" s="1"/>
      <c r="BRU114" s="18"/>
      <c r="BRV114" s="1"/>
      <c r="BRY114" s="1"/>
      <c r="BSC114" s="18"/>
      <c r="BSD114" s="1"/>
      <c r="BSG114" s="1"/>
      <c r="BSK114" s="18"/>
      <c r="BSL114" s="1"/>
      <c r="BSO114" s="1"/>
      <c r="BSS114" s="18"/>
      <c r="BST114" s="1"/>
      <c r="BSW114" s="1"/>
      <c r="BTA114" s="18"/>
      <c r="BTB114" s="1"/>
      <c r="BTE114" s="1"/>
      <c r="BTI114" s="18"/>
      <c r="BTJ114" s="1"/>
      <c r="BTM114" s="1"/>
      <c r="BTQ114" s="18"/>
      <c r="BTR114" s="1"/>
      <c r="BTU114" s="1"/>
      <c r="BTY114" s="18"/>
      <c r="BTZ114" s="1"/>
      <c r="BUC114" s="1"/>
      <c r="BUG114" s="18"/>
      <c r="BUH114" s="1"/>
      <c r="BUK114" s="1"/>
      <c r="BUO114" s="18"/>
      <c r="BUP114" s="1"/>
      <c r="BUS114" s="1"/>
      <c r="BUW114" s="18"/>
      <c r="BUX114" s="1"/>
      <c r="BVA114" s="1"/>
      <c r="BVE114" s="18"/>
      <c r="BVF114" s="1"/>
      <c r="BVI114" s="1"/>
      <c r="BVM114" s="18"/>
      <c r="BVN114" s="1"/>
      <c r="BVQ114" s="1"/>
      <c r="BVU114" s="18"/>
      <c r="BVV114" s="1"/>
      <c r="BVY114" s="1"/>
      <c r="BWC114" s="18"/>
      <c r="BWD114" s="1"/>
      <c r="BWG114" s="1"/>
      <c r="BWK114" s="18"/>
      <c r="BWL114" s="1"/>
      <c r="BWO114" s="1"/>
      <c r="BWS114" s="18"/>
      <c r="BWT114" s="1"/>
      <c r="BWW114" s="1"/>
      <c r="BXA114" s="18"/>
      <c r="BXB114" s="1"/>
      <c r="BXE114" s="1"/>
      <c r="BXI114" s="18"/>
      <c r="BXJ114" s="1"/>
      <c r="BXM114" s="1"/>
      <c r="BXQ114" s="18"/>
      <c r="BXR114" s="1"/>
      <c r="BXU114" s="1"/>
      <c r="BXY114" s="18"/>
      <c r="BXZ114" s="1"/>
      <c r="BYC114" s="1"/>
      <c r="BYG114" s="18"/>
      <c r="BYH114" s="1"/>
      <c r="BYK114" s="1"/>
      <c r="BYO114" s="18"/>
      <c r="BYP114" s="1"/>
      <c r="BYS114" s="1"/>
      <c r="BYW114" s="18"/>
      <c r="BYX114" s="1"/>
      <c r="BZA114" s="1"/>
      <c r="BZE114" s="18"/>
      <c r="BZF114" s="1"/>
      <c r="BZI114" s="1"/>
      <c r="BZM114" s="18"/>
      <c r="BZN114" s="1"/>
      <c r="BZQ114" s="1"/>
      <c r="BZU114" s="18"/>
      <c r="BZV114" s="1"/>
      <c r="BZY114" s="1"/>
      <c r="CAC114" s="18"/>
      <c r="CAD114" s="1"/>
      <c r="CAG114" s="1"/>
      <c r="CAK114" s="18"/>
      <c r="CAL114" s="1"/>
      <c r="CAO114" s="1"/>
      <c r="CAS114" s="18"/>
      <c r="CAT114" s="1"/>
      <c r="CAW114" s="1"/>
      <c r="CBA114" s="18"/>
      <c r="CBB114" s="1"/>
      <c r="CBE114" s="1"/>
      <c r="CBI114" s="18"/>
      <c r="CBJ114" s="1"/>
      <c r="CBM114" s="1"/>
      <c r="CBQ114" s="18"/>
      <c r="CBR114" s="1"/>
      <c r="CBU114" s="1"/>
      <c r="CBY114" s="18"/>
      <c r="CBZ114" s="1"/>
      <c r="CCC114" s="1"/>
      <c r="CCG114" s="18"/>
      <c r="CCH114" s="1"/>
      <c r="CCK114" s="1"/>
      <c r="CCO114" s="18"/>
      <c r="CCP114" s="1"/>
      <c r="CCS114" s="1"/>
      <c r="CCW114" s="18"/>
      <c r="CCX114" s="1"/>
      <c r="CDA114" s="1"/>
      <c r="CDE114" s="18"/>
      <c r="CDF114" s="1"/>
      <c r="CDI114" s="1"/>
      <c r="CDM114" s="18"/>
      <c r="CDN114" s="1"/>
      <c r="CDQ114" s="1"/>
      <c r="CDU114" s="18"/>
      <c r="CDV114" s="1"/>
      <c r="CDY114" s="1"/>
      <c r="CEC114" s="18"/>
      <c r="CED114" s="1"/>
      <c r="CEG114" s="1"/>
      <c r="CEK114" s="18"/>
      <c r="CEL114" s="1"/>
      <c r="CEO114" s="1"/>
      <c r="CES114" s="18"/>
      <c r="CET114" s="1"/>
      <c r="CEW114" s="1"/>
      <c r="CFA114" s="18"/>
      <c r="CFB114" s="1"/>
      <c r="CFE114" s="1"/>
      <c r="CFI114" s="18"/>
      <c r="CFJ114" s="1"/>
      <c r="CFM114" s="1"/>
      <c r="CFQ114" s="18"/>
      <c r="CFR114" s="1"/>
      <c r="CFU114" s="1"/>
      <c r="CFY114" s="18"/>
      <c r="CFZ114" s="1"/>
      <c r="CGC114" s="1"/>
      <c r="CGG114" s="18"/>
      <c r="CGH114" s="1"/>
      <c r="CGK114" s="1"/>
      <c r="CGO114" s="18"/>
      <c r="CGP114" s="1"/>
      <c r="CGS114" s="1"/>
      <c r="CGW114" s="18"/>
      <c r="CGX114" s="1"/>
      <c r="CHA114" s="1"/>
      <c r="CHE114" s="18"/>
      <c r="CHF114" s="1"/>
      <c r="CHI114" s="1"/>
      <c r="CHM114" s="18"/>
      <c r="CHN114" s="1"/>
      <c r="CHQ114" s="1"/>
      <c r="CHU114" s="18"/>
      <c r="CHV114" s="1"/>
      <c r="CHY114" s="1"/>
      <c r="CIC114" s="18"/>
      <c r="CID114" s="1"/>
      <c r="CIG114" s="1"/>
      <c r="CIK114" s="18"/>
      <c r="CIL114" s="1"/>
      <c r="CIO114" s="1"/>
      <c r="CIS114" s="18"/>
      <c r="CIT114" s="1"/>
      <c r="CIW114" s="1"/>
      <c r="CJA114" s="18"/>
      <c r="CJB114" s="1"/>
      <c r="CJE114" s="1"/>
      <c r="CJI114" s="18"/>
      <c r="CJJ114" s="1"/>
      <c r="CJM114" s="1"/>
      <c r="CJQ114" s="18"/>
      <c r="CJR114" s="1"/>
      <c r="CJU114" s="1"/>
      <c r="CJY114" s="18"/>
      <c r="CJZ114" s="1"/>
      <c r="CKC114" s="1"/>
      <c r="CKG114" s="18"/>
      <c r="CKH114" s="1"/>
      <c r="CKK114" s="1"/>
      <c r="CKO114" s="18"/>
      <c r="CKP114" s="1"/>
      <c r="CKS114" s="1"/>
      <c r="CKW114" s="18"/>
      <c r="CKX114" s="1"/>
      <c r="CLA114" s="1"/>
      <c r="CLE114" s="18"/>
      <c r="CLF114" s="1"/>
      <c r="CLI114" s="1"/>
      <c r="CLM114" s="18"/>
      <c r="CLN114" s="1"/>
      <c r="CLQ114" s="1"/>
      <c r="CLU114" s="18"/>
      <c r="CLV114" s="1"/>
      <c r="CLY114" s="1"/>
      <c r="CMC114" s="18"/>
      <c r="CMD114" s="1"/>
      <c r="CMG114" s="1"/>
      <c r="CMK114" s="18"/>
      <c r="CML114" s="1"/>
      <c r="CMO114" s="1"/>
      <c r="CMS114" s="18"/>
      <c r="CMT114" s="1"/>
      <c r="CMW114" s="1"/>
      <c r="CNA114" s="18"/>
      <c r="CNB114" s="1"/>
      <c r="CNE114" s="1"/>
      <c r="CNI114" s="18"/>
      <c r="CNJ114" s="1"/>
      <c r="CNM114" s="1"/>
      <c r="CNQ114" s="18"/>
      <c r="CNR114" s="1"/>
      <c r="CNU114" s="1"/>
      <c r="CNY114" s="18"/>
      <c r="CNZ114" s="1"/>
      <c r="COC114" s="1"/>
      <c r="COG114" s="18"/>
      <c r="COH114" s="1"/>
      <c r="COK114" s="1"/>
      <c r="COO114" s="18"/>
      <c r="COP114" s="1"/>
      <c r="COS114" s="1"/>
      <c r="COW114" s="18"/>
      <c r="COX114" s="1"/>
      <c r="CPA114" s="1"/>
      <c r="CPE114" s="18"/>
      <c r="CPF114" s="1"/>
      <c r="CPI114" s="1"/>
      <c r="CPM114" s="18"/>
      <c r="CPN114" s="1"/>
      <c r="CPQ114" s="1"/>
      <c r="CPU114" s="18"/>
      <c r="CPV114" s="1"/>
      <c r="CPY114" s="1"/>
      <c r="CQC114" s="18"/>
      <c r="CQD114" s="1"/>
      <c r="CQG114" s="1"/>
      <c r="CQK114" s="18"/>
      <c r="CQL114" s="1"/>
      <c r="CQO114" s="1"/>
      <c r="CQS114" s="18"/>
      <c r="CQT114" s="1"/>
      <c r="CQW114" s="1"/>
      <c r="CRA114" s="18"/>
      <c r="CRB114" s="1"/>
      <c r="CRE114" s="1"/>
      <c r="CRI114" s="18"/>
      <c r="CRJ114" s="1"/>
      <c r="CRM114" s="1"/>
      <c r="CRQ114" s="18"/>
      <c r="CRR114" s="1"/>
      <c r="CRU114" s="1"/>
      <c r="CRY114" s="18"/>
      <c r="CRZ114" s="1"/>
      <c r="CSC114" s="1"/>
      <c r="CSG114" s="18"/>
      <c r="CSH114" s="1"/>
      <c r="CSK114" s="1"/>
      <c r="CSO114" s="18"/>
      <c r="CSP114" s="1"/>
      <c r="CSS114" s="1"/>
      <c r="CSW114" s="18"/>
      <c r="CSX114" s="1"/>
      <c r="CTA114" s="1"/>
      <c r="CTE114" s="18"/>
      <c r="CTF114" s="1"/>
      <c r="CTI114" s="1"/>
      <c r="CTM114" s="18"/>
      <c r="CTN114" s="1"/>
      <c r="CTQ114" s="1"/>
      <c r="CTU114" s="18"/>
      <c r="CTV114" s="1"/>
      <c r="CTY114" s="1"/>
      <c r="CUC114" s="18"/>
      <c r="CUD114" s="1"/>
      <c r="CUG114" s="1"/>
      <c r="CUK114" s="18"/>
      <c r="CUL114" s="1"/>
      <c r="CUO114" s="1"/>
      <c r="CUS114" s="18"/>
      <c r="CUT114" s="1"/>
      <c r="CUW114" s="1"/>
      <c r="CVA114" s="18"/>
      <c r="CVB114" s="1"/>
      <c r="CVE114" s="1"/>
      <c r="CVI114" s="18"/>
      <c r="CVJ114" s="1"/>
      <c r="CVM114" s="1"/>
      <c r="CVQ114" s="18"/>
      <c r="CVR114" s="1"/>
      <c r="CVU114" s="1"/>
      <c r="CVY114" s="18"/>
      <c r="CVZ114" s="1"/>
      <c r="CWC114" s="1"/>
      <c r="CWG114" s="18"/>
      <c r="CWH114" s="1"/>
      <c r="CWK114" s="1"/>
      <c r="CWO114" s="18"/>
      <c r="CWP114" s="1"/>
      <c r="CWS114" s="1"/>
      <c r="CWW114" s="18"/>
      <c r="CWX114" s="1"/>
      <c r="CXA114" s="1"/>
      <c r="CXE114" s="18"/>
      <c r="CXF114" s="1"/>
      <c r="CXI114" s="1"/>
      <c r="CXM114" s="18"/>
      <c r="CXN114" s="1"/>
      <c r="CXQ114" s="1"/>
      <c r="CXU114" s="18"/>
      <c r="CXV114" s="1"/>
      <c r="CXY114" s="1"/>
      <c r="CYC114" s="18"/>
      <c r="CYD114" s="1"/>
      <c r="CYG114" s="1"/>
      <c r="CYK114" s="18"/>
      <c r="CYL114" s="1"/>
      <c r="CYO114" s="1"/>
      <c r="CYS114" s="18"/>
      <c r="CYT114" s="1"/>
      <c r="CYW114" s="1"/>
      <c r="CZA114" s="18"/>
      <c r="CZB114" s="1"/>
      <c r="CZE114" s="1"/>
      <c r="CZI114" s="18"/>
      <c r="CZJ114" s="1"/>
      <c r="CZM114" s="1"/>
      <c r="CZQ114" s="18"/>
      <c r="CZR114" s="1"/>
      <c r="CZU114" s="1"/>
      <c r="CZY114" s="18"/>
      <c r="CZZ114" s="1"/>
      <c r="DAC114" s="1"/>
      <c r="DAG114" s="18"/>
      <c r="DAH114" s="1"/>
      <c r="DAK114" s="1"/>
      <c r="DAO114" s="18"/>
      <c r="DAP114" s="1"/>
      <c r="DAS114" s="1"/>
      <c r="DAW114" s="18"/>
      <c r="DAX114" s="1"/>
      <c r="DBA114" s="1"/>
      <c r="DBE114" s="18"/>
      <c r="DBF114" s="1"/>
      <c r="DBI114" s="1"/>
      <c r="DBM114" s="18"/>
      <c r="DBN114" s="1"/>
      <c r="DBQ114" s="1"/>
      <c r="DBU114" s="18"/>
      <c r="DBV114" s="1"/>
      <c r="DBY114" s="1"/>
      <c r="DCC114" s="18"/>
      <c r="DCD114" s="1"/>
      <c r="DCG114" s="1"/>
      <c r="DCK114" s="18"/>
      <c r="DCL114" s="1"/>
      <c r="DCO114" s="1"/>
      <c r="DCS114" s="18"/>
      <c r="DCT114" s="1"/>
      <c r="DCW114" s="1"/>
      <c r="DDA114" s="18"/>
      <c r="DDB114" s="1"/>
      <c r="DDE114" s="1"/>
      <c r="DDI114" s="18"/>
      <c r="DDJ114" s="1"/>
      <c r="DDM114" s="1"/>
      <c r="DDQ114" s="18"/>
      <c r="DDR114" s="1"/>
      <c r="DDU114" s="1"/>
      <c r="DDY114" s="18"/>
      <c r="DDZ114" s="1"/>
      <c r="DEC114" s="1"/>
      <c r="DEG114" s="18"/>
      <c r="DEH114" s="1"/>
      <c r="DEK114" s="1"/>
      <c r="DEO114" s="18"/>
      <c r="DEP114" s="1"/>
      <c r="DES114" s="1"/>
      <c r="DEW114" s="18"/>
      <c r="DEX114" s="1"/>
      <c r="DFA114" s="1"/>
      <c r="DFE114" s="18"/>
      <c r="DFF114" s="1"/>
      <c r="DFI114" s="1"/>
      <c r="DFM114" s="18"/>
      <c r="DFN114" s="1"/>
      <c r="DFQ114" s="1"/>
      <c r="DFU114" s="18"/>
      <c r="DFV114" s="1"/>
      <c r="DFY114" s="1"/>
      <c r="DGC114" s="18"/>
      <c r="DGD114" s="1"/>
      <c r="DGG114" s="1"/>
      <c r="DGK114" s="18"/>
      <c r="DGL114" s="1"/>
      <c r="DGO114" s="1"/>
      <c r="DGS114" s="18"/>
      <c r="DGT114" s="1"/>
      <c r="DGW114" s="1"/>
      <c r="DHA114" s="18"/>
      <c r="DHB114" s="1"/>
      <c r="DHE114" s="1"/>
      <c r="DHI114" s="18"/>
      <c r="DHJ114" s="1"/>
      <c r="DHM114" s="1"/>
      <c r="DHQ114" s="18"/>
      <c r="DHR114" s="1"/>
      <c r="DHU114" s="1"/>
      <c r="DHY114" s="18"/>
      <c r="DHZ114" s="1"/>
      <c r="DIC114" s="1"/>
      <c r="DIG114" s="18"/>
      <c r="DIH114" s="1"/>
      <c r="DIK114" s="1"/>
      <c r="DIO114" s="18"/>
      <c r="DIP114" s="1"/>
      <c r="DIS114" s="1"/>
      <c r="DIW114" s="18"/>
      <c r="DIX114" s="1"/>
      <c r="DJA114" s="1"/>
      <c r="DJE114" s="18"/>
      <c r="DJF114" s="1"/>
      <c r="DJI114" s="1"/>
      <c r="DJM114" s="18"/>
      <c r="DJN114" s="1"/>
      <c r="DJQ114" s="1"/>
      <c r="DJU114" s="18"/>
      <c r="DJV114" s="1"/>
      <c r="DJY114" s="1"/>
      <c r="DKC114" s="18"/>
      <c r="DKD114" s="1"/>
      <c r="DKG114" s="1"/>
      <c r="DKK114" s="18"/>
      <c r="DKL114" s="1"/>
      <c r="DKO114" s="1"/>
      <c r="DKS114" s="18"/>
      <c r="DKT114" s="1"/>
      <c r="DKW114" s="1"/>
      <c r="DLA114" s="18"/>
      <c r="DLB114" s="1"/>
      <c r="DLE114" s="1"/>
      <c r="DLI114" s="18"/>
      <c r="DLJ114" s="1"/>
      <c r="DLM114" s="1"/>
      <c r="DLQ114" s="18"/>
      <c r="DLR114" s="1"/>
      <c r="DLU114" s="1"/>
      <c r="DLY114" s="18"/>
      <c r="DLZ114" s="1"/>
      <c r="DMC114" s="1"/>
      <c r="DMG114" s="18"/>
      <c r="DMH114" s="1"/>
      <c r="DMK114" s="1"/>
      <c r="DMO114" s="18"/>
      <c r="DMP114" s="1"/>
      <c r="DMS114" s="1"/>
      <c r="DMW114" s="18"/>
      <c r="DMX114" s="1"/>
      <c r="DNA114" s="1"/>
      <c r="DNE114" s="18"/>
      <c r="DNF114" s="1"/>
      <c r="DNI114" s="1"/>
      <c r="DNM114" s="18"/>
      <c r="DNN114" s="1"/>
      <c r="DNQ114" s="1"/>
      <c r="DNU114" s="18"/>
      <c r="DNV114" s="1"/>
      <c r="DNY114" s="1"/>
      <c r="DOC114" s="18"/>
      <c r="DOD114" s="1"/>
      <c r="DOG114" s="1"/>
      <c r="DOK114" s="18"/>
      <c r="DOL114" s="1"/>
      <c r="DOO114" s="1"/>
      <c r="DOS114" s="18"/>
      <c r="DOT114" s="1"/>
      <c r="DOW114" s="1"/>
      <c r="DPA114" s="18"/>
      <c r="DPB114" s="1"/>
      <c r="DPE114" s="1"/>
      <c r="DPI114" s="18"/>
      <c r="DPJ114" s="1"/>
      <c r="DPM114" s="1"/>
      <c r="DPQ114" s="18"/>
      <c r="DPR114" s="1"/>
      <c r="DPU114" s="1"/>
      <c r="DPY114" s="18"/>
      <c r="DPZ114" s="1"/>
      <c r="DQC114" s="1"/>
      <c r="DQG114" s="18"/>
      <c r="DQH114" s="1"/>
      <c r="DQK114" s="1"/>
      <c r="DQO114" s="18"/>
      <c r="DQP114" s="1"/>
      <c r="DQS114" s="1"/>
      <c r="DQW114" s="18"/>
      <c r="DQX114" s="1"/>
      <c r="DRA114" s="1"/>
      <c r="DRE114" s="18"/>
      <c r="DRF114" s="1"/>
      <c r="DRI114" s="1"/>
      <c r="DRM114" s="18"/>
      <c r="DRN114" s="1"/>
      <c r="DRQ114" s="1"/>
      <c r="DRU114" s="18"/>
      <c r="DRV114" s="1"/>
      <c r="DRY114" s="1"/>
      <c r="DSC114" s="18"/>
      <c r="DSD114" s="1"/>
      <c r="DSG114" s="1"/>
      <c r="DSK114" s="18"/>
      <c r="DSL114" s="1"/>
      <c r="DSO114" s="1"/>
      <c r="DSS114" s="18"/>
      <c r="DST114" s="1"/>
      <c r="DSW114" s="1"/>
      <c r="DTA114" s="18"/>
      <c r="DTB114" s="1"/>
      <c r="DTE114" s="1"/>
      <c r="DTI114" s="18"/>
      <c r="DTJ114" s="1"/>
      <c r="DTM114" s="1"/>
      <c r="DTQ114" s="18"/>
      <c r="DTR114" s="1"/>
      <c r="DTU114" s="1"/>
      <c r="DTY114" s="18"/>
      <c r="DTZ114" s="1"/>
      <c r="DUC114" s="1"/>
      <c r="DUG114" s="18"/>
      <c r="DUH114" s="1"/>
      <c r="DUK114" s="1"/>
      <c r="DUO114" s="18"/>
      <c r="DUP114" s="1"/>
      <c r="DUS114" s="1"/>
      <c r="DUW114" s="18"/>
      <c r="DUX114" s="1"/>
      <c r="DVA114" s="1"/>
      <c r="DVE114" s="18"/>
      <c r="DVF114" s="1"/>
      <c r="DVI114" s="1"/>
      <c r="DVM114" s="18"/>
      <c r="DVN114" s="1"/>
      <c r="DVQ114" s="1"/>
      <c r="DVU114" s="18"/>
      <c r="DVV114" s="1"/>
      <c r="DVY114" s="1"/>
      <c r="DWC114" s="18"/>
      <c r="DWD114" s="1"/>
      <c r="DWG114" s="1"/>
      <c r="DWK114" s="18"/>
      <c r="DWL114" s="1"/>
      <c r="DWO114" s="1"/>
      <c r="DWS114" s="18"/>
      <c r="DWT114" s="1"/>
      <c r="DWW114" s="1"/>
      <c r="DXA114" s="18"/>
      <c r="DXB114" s="1"/>
      <c r="DXE114" s="1"/>
      <c r="DXI114" s="18"/>
      <c r="DXJ114" s="1"/>
      <c r="DXM114" s="1"/>
      <c r="DXQ114" s="18"/>
      <c r="DXR114" s="1"/>
      <c r="DXU114" s="1"/>
      <c r="DXY114" s="18"/>
      <c r="DXZ114" s="1"/>
      <c r="DYC114" s="1"/>
      <c r="DYG114" s="18"/>
      <c r="DYH114" s="1"/>
      <c r="DYK114" s="1"/>
      <c r="DYO114" s="18"/>
      <c r="DYP114" s="1"/>
      <c r="DYS114" s="1"/>
      <c r="DYW114" s="18"/>
      <c r="DYX114" s="1"/>
      <c r="DZA114" s="1"/>
      <c r="DZE114" s="18"/>
      <c r="DZF114" s="1"/>
      <c r="DZI114" s="1"/>
      <c r="DZM114" s="18"/>
      <c r="DZN114" s="1"/>
      <c r="DZQ114" s="1"/>
      <c r="DZU114" s="18"/>
      <c r="DZV114" s="1"/>
      <c r="DZY114" s="1"/>
      <c r="EAC114" s="18"/>
      <c r="EAD114" s="1"/>
      <c r="EAG114" s="1"/>
      <c r="EAK114" s="18"/>
      <c r="EAL114" s="1"/>
      <c r="EAO114" s="1"/>
      <c r="EAS114" s="18"/>
      <c r="EAT114" s="1"/>
      <c r="EAW114" s="1"/>
      <c r="EBA114" s="18"/>
      <c r="EBB114" s="1"/>
      <c r="EBE114" s="1"/>
      <c r="EBI114" s="18"/>
      <c r="EBJ114" s="1"/>
      <c r="EBM114" s="1"/>
      <c r="EBQ114" s="18"/>
      <c r="EBR114" s="1"/>
      <c r="EBU114" s="1"/>
      <c r="EBY114" s="18"/>
      <c r="EBZ114" s="1"/>
      <c r="ECC114" s="1"/>
      <c r="ECG114" s="18"/>
      <c r="ECH114" s="1"/>
      <c r="ECK114" s="1"/>
      <c r="ECO114" s="18"/>
      <c r="ECP114" s="1"/>
      <c r="ECS114" s="1"/>
      <c r="ECW114" s="18"/>
      <c r="ECX114" s="1"/>
      <c r="EDA114" s="1"/>
      <c r="EDE114" s="18"/>
      <c r="EDF114" s="1"/>
      <c r="EDI114" s="1"/>
      <c r="EDM114" s="18"/>
      <c r="EDN114" s="1"/>
      <c r="EDQ114" s="1"/>
      <c r="EDU114" s="18"/>
      <c r="EDV114" s="1"/>
      <c r="EDY114" s="1"/>
      <c r="EEC114" s="18"/>
      <c r="EED114" s="1"/>
      <c r="EEG114" s="1"/>
      <c r="EEK114" s="18"/>
      <c r="EEL114" s="1"/>
      <c r="EEO114" s="1"/>
      <c r="EES114" s="18"/>
      <c r="EET114" s="1"/>
      <c r="EEW114" s="1"/>
      <c r="EFA114" s="18"/>
      <c r="EFB114" s="1"/>
      <c r="EFE114" s="1"/>
      <c r="EFI114" s="18"/>
      <c r="EFJ114" s="1"/>
      <c r="EFM114" s="1"/>
      <c r="EFQ114" s="18"/>
      <c r="EFR114" s="1"/>
      <c r="EFU114" s="1"/>
      <c r="EFY114" s="18"/>
      <c r="EFZ114" s="1"/>
      <c r="EGC114" s="1"/>
      <c r="EGG114" s="18"/>
      <c r="EGH114" s="1"/>
      <c r="EGK114" s="1"/>
      <c r="EGO114" s="18"/>
      <c r="EGP114" s="1"/>
      <c r="EGS114" s="1"/>
      <c r="EGW114" s="18"/>
      <c r="EGX114" s="1"/>
      <c r="EHA114" s="1"/>
      <c r="EHE114" s="18"/>
      <c r="EHF114" s="1"/>
      <c r="EHI114" s="1"/>
      <c r="EHM114" s="18"/>
      <c r="EHN114" s="1"/>
      <c r="EHQ114" s="1"/>
      <c r="EHU114" s="18"/>
      <c r="EHV114" s="1"/>
      <c r="EHY114" s="1"/>
      <c r="EIC114" s="18"/>
      <c r="EID114" s="1"/>
      <c r="EIG114" s="1"/>
      <c r="EIK114" s="18"/>
      <c r="EIL114" s="1"/>
      <c r="EIO114" s="1"/>
      <c r="EIS114" s="18"/>
      <c r="EIT114" s="1"/>
      <c r="EIW114" s="1"/>
      <c r="EJA114" s="18"/>
      <c r="EJB114" s="1"/>
      <c r="EJE114" s="1"/>
      <c r="EJI114" s="18"/>
      <c r="EJJ114" s="1"/>
      <c r="EJM114" s="1"/>
      <c r="EJQ114" s="18"/>
      <c r="EJR114" s="1"/>
      <c r="EJU114" s="1"/>
      <c r="EJY114" s="18"/>
      <c r="EJZ114" s="1"/>
      <c r="EKC114" s="1"/>
      <c r="EKG114" s="18"/>
      <c r="EKH114" s="1"/>
      <c r="EKK114" s="1"/>
      <c r="EKO114" s="18"/>
      <c r="EKP114" s="1"/>
      <c r="EKS114" s="1"/>
      <c r="EKW114" s="18"/>
      <c r="EKX114" s="1"/>
      <c r="ELA114" s="1"/>
      <c r="ELE114" s="18"/>
      <c r="ELF114" s="1"/>
      <c r="ELI114" s="1"/>
      <c r="ELM114" s="18"/>
      <c r="ELN114" s="1"/>
      <c r="ELQ114" s="1"/>
      <c r="ELU114" s="18"/>
      <c r="ELV114" s="1"/>
      <c r="ELY114" s="1"/>
      <c r="EMC114" s="18"/>
      <c r="EMD114" s="1"/>
      <c r="EMG114" s="1"/>
      <c r="EMK114" s="18"/>
      <c r="EML114" s="1"/>
      <c r="EMO114" s="1"/>
      <c r="EMS114" s="18"/>
      <c r="EMT114" s="1"/>
      <c r="EMW114" s="1"/>
      <c r="ENA114" s="18"/>
      <c r="ENB114" s="1"/>
      <c r="ENE114" s="1"/>
      <c r="ENI114" s="18"/>
      <c r="ENJ114" s="1"/>
      <c r="ENM114" s="1"/>
      <c r="ENQ114" s="18"/>
      <c r="ENR114" s="1"/>
      <c r="ENU114" s="1"/>
      <c r="ENY114" s="18"/>
      <c r="ENZ114" s="1"/>
      <c r="EOC114" s="1"/>
      <c r="EOG114" s="18"/>
      <c r="EOH114" s="1"/>
      <c r="EOK114" s="1"/>
      <c r="EOO114" s="18"/>
      <c r="EOP114" s="1"/>
      <c r="EOS114" s="1"/>
      <c r="EOW114" s="18"/>
      <c r="EOX114" s="1"/>
      <c r="EPA114" s="1"/>
      <c r="EPE114" s="18"/>
      <c r="EPF114" s="1"/>
      <c r="EPI114" s="1"/>
      <c r="EPM114" s="18"/>
      <c r="EPN114" s="1"/>
      <c r="EPQ114" s="1"/>
      <c r="EPU114" s="18"/>
      <c r="EPV114" s="1"/>
      <c r="EPY114" s="1"/>
      <c r="EQC114" s="18"/>
      <c r="EQD114" s="1"/>
      <c r="EQG114" s="1"/>
      <c r="EQK114" s="18"/>
      <c r="EQL114" s="1"/>
      <c r="EQO114" s="1"/>
      <c r="EQS114" s="18"/>
      <c r="EQT114" s="1"/>
      <c r="EQW114" s="1"/>
      <c r="ERA114" s="18"/>
      <c r="ERB114" s="1"/>
      <c r="ERE114" s="1"/>
      <c r="ERI114" s="18"/>
      <c r="ERJ114" s="1"/>
      <c r="ERM114" s="1"/>
      <c r="ERQ114" s="18"/>
      <c r="ERR114" s="1"/>
      <c r="ERU114" s="1"/>
      <c r="ERY114" s="18"/>
      <c r="ERZ114" s="1"/>
      <c r="ESC114" s="1"/>
      <c r="ESG114" s="18"/>
      <c r="ESH114" s="1"/>
      <c r="ESK114" s="1"/>
      <c r="ESO114" s="18"/>
      <c r="ESP114" s="1"/>
      <c r="ESS114" s="1"/>
      <c r="ESW114" s="18"/>
      <c r="ESX114" s="1"/>
      <c r="ETA114" s="1"/>
      <c r="ETE114" s="18"/>
      <c r="ETF114" s="1"/>
      <c r="ETI114" s="1"/>
      <c r="ETM114" s="18"/>
      <c r="ETN114" s="1"/>
      <c r="ETQ114" s="1"/>
      <c r="ETU114" s="18"/>
      <c r="ETV114" s="1"/>
      <c r="ETY114" s="1"/>
      <c r="EUC114" s="18"/>
      <c r="EUD114" s="1"/>
      <c r="EUG114" s="1"/>
      <c r="EUK114" s="18"/>
      <c r="EUL114" s="1"/>
      <c r="EUO114" s="1"/>
      <c r="EUS114" s="18"/>
      <c r="EUT114" s="1"/>
      <c r="EUW114" s="1"/>
      <c r="EVA114" s="18"/>
      <c r="EVB114" s="1"/>
      <c r="EVE114" s="1"/>
      <c r="EVI114" s="18"/>
      <c r="EVJ114" s="1"/>
      <c r="EVM114" s="1"/>
      <c r="EVQ114" s="18"/>
      <c r="EVR114" s="1"/>
      <c r="EVU114" s="1"/>
      <c r="EVY114" s="18"/>
      <c r="EVZ114" s="1"/>
      <c r="EWC114" s="1"/>
      <c r="EWG114" s="18"/>
      <c r="EWH114" s="1"/>
      <c r="EWK114" s="1"/>
      <c r="EWO114" s="18"/>
      <c r="EWP114" s="1"/>
      <c r="EWS114" s="1"/>
      <c r="EWW114" s="18"/>
      <c r="EWX114" s="1"/>
      <c r="EXA114" s="1"/>
      <c r="EXE114" s="18"/>
      <c r="EXF114" s="1"/>
      <c r="EXI114" s="1"/>
      <c r="EXM114" s="18"/>
      <c r="EXN114" s="1"/>
      <c r="EXQ114" s="1"/>
      <c r="EXU114" s="18"/>
      <c r="EXV114" s="1"/>
      <c r="EXY114" s="1"/>
      <c r="EYC114" s="18"/>
      <c r="EYD114" s="1"/>
      <c r="EYG114" s="1"/>
      <c r="EYK114" s="18"/>
      <c r="EYL114" s="1"/>
      <c r="EYO114" s="1"/>
      <c r="EYS114" s="18"/>
      <c r="EYT114" s="1"/>
      <c r="EYW114" s="1"/>
      <c r="EZA114" s="18"/>
      <c r="EZB114" s="1"/>
      <c r="EZE114" s="1"/>
      <c r="EZI114" s="18"/>
      <c r="EZJ114" s="1"/>
      <c r="EZM114" s="1"/>
      <c r="EZQ114" s="18"/>
      <c r="EZR114" s="1"/>
      <c r="EZU114" s="1"/>
      <c r="EZY114" s="18"/>
      <c r="EZZ114" s="1"/>
      <c r="FAC114" s="1"/>
      <c r="FAG114" s="18"/>
      <c r="FAH114" s="1"/>
      <c r="FAK114" s="1"/>
      <c r="FAO114" s="18"/>
      <c r="FAP114" s="1"/>
      <c r="FAS114" s="1"/>
      <c r="FAW114" s="18"/>
      <c r="FAX114" s="1"/>
      <c r="FBA114" s="1"/>
      <c r="FBE114" s="18"/>
      <c r="FBF114" s="1"/>
      <c r="FBI114" s="1"/>
      <c r="FBM114" s="18"/>
      <c r="FBN114" s="1"/>
      <c r="FBQ114" s="1"/>
      <c r="FBU114" s="18"/>
      <c r="FBV114" s="1"/>
      <c r="FBY114" s="1"/>
      <c r="FCC114" s="18"/>
      <c r="FCD114" s="1"/>
      <c r="FCG114" s="1"/>
      <c r="FCK114" s="18"/>
      <c r="FCL114" s="1"/>
      <c r="FCO114" s="1"/>
      <c r="FCS114" s="18"/>
      <c r="FCT114" s="1"/>
      <c r="FCW114" s="1"/>
      <c r="FDA114" s="18"/>
      <c r="FDB114" s="1"/>
      <c r="FDE114" s="1"/>
      <c r="FDI114" s="18"/>
      <c r="FDJ114" s="1"/>
      <c r="FDM114" s="1"/>
      <c r="FDQ114" s="18"/>
      <c r="FDR114" s="1"/>
      <c r="FDU114" s="1"/>
      <c r="FDY114" s="18"/>
      <c r="FDZ114" s="1"/>
      <c r="FEC114" s="1"/>
      <c r="FEG114" s="18"/>
      <c r="FEH114" s="1"/>
      <c r="FEK114" s="1"/>
      <c r="FEO114" s="18"/>
      <c r="FEP114" s="1"/>
      <c r="FES114" s="1"/>
      <c r="FEW114" s="18"/>
      <c r="FEX114" s="1"/>
      <c r="FFA114" s="1"/>
      <c r="FFE114" s="18"/>
      <c r="FFF114" s="1"/>
      <c r="FFI114" s="1"/>
      <c r="FFM114" s="18"/>
      <c r="FFN114" s="1"/>
      <c r="FFQ114" s="1"/>
      <c r="FFU114" s="18"/>
      <c r="FFV114" s="1"/>
      <c r="FFY114" s="1"/>
      <c r="FGC114" s="18"/>
      <c r="FGD114" s="1"/>
      <c r="FGG114" s="1"/>
      <c r="FGK114" s="18"/>
      <c r="FGL114" s="1"/>
      <c r="FGO114" s="1"/>
      <c r="FGS114" s="18"/>
      <c r="FGT114" s="1"/>
      <c r="FGW114" s="1"/>
      <c r="FHA114" s="18"/>
      <c r="FHB114" s="1"/>
      <c r="FHE114" s="1"/>
      <c r="FHI114" s="18"/>
      <c r="FHJ114" s="1"/>
      <c r="FHM114" s="1"/>
      <c r="FHQ114" s="18"/>
      <c r="FHR114" s="1"/>
      <c r="FHU114" s="1"/>
      <c r="FHY114" s="18"/>
      <c r="FHZ114" s="1"/>
      <c r="FIC114" s="1"/>
      <c r="FIG114" s="18"/>
      <c r="FIH114" s="1"/>
      <c r="FIK114" s="1"/>
      <c r="FIO114" s="18"/>
      <c r="FIP114" s="1"/>
      <c r="FIS114" s="1"/>
      <c r="FIW114" s="18"/>
      <c r="FIX114" s="1"/>
      <c r="FJA114" s="1"/>
      <c r="FJE114" s="18"/>
      <c r="FJF114" s="1"/>
      <c r="FJI114" s="1"/>
      <c r="FJM114" s="18"/>
      <c r="FJN114" s="1"/>
      <c r="FJQ114" s="1"/>
      <c r="FJU114" s="18"/>
      <c r="FJV114" s="1"/>
      <c r="FJY114" s="1"/>
      <c r="FKC114" s="18"/>
      <c r="FKD114" s="1"/>
      <c r="FKG114" s="1"/>
      <c r="FKK114" s="18"/>
      <c r="FKL114" s="1"/>
      <c r="FKO114" s="1"/>
      <c r="FKS114" s="18"/>
      <c r="FKT114" s="1"/>
      <c r="FKW114" s="1"/>
      <c r="FLA114" s="18"/>
      <c r="FLB114" s="1"/>
      <c r="FLE114" s="1"/>
      <c r="FLI114" s="18"/>
      <c r="FLJ114" s="1"/>
      <c r="FLM114" s="1"/>
      <c r="FLQ114" s="18"/>
      <c r="FLR114" s="1"/>
      <c r="FLU114" s="1"/>
      <c r="FLY114" s="18"/>
      <c r="FLZ114" s="1"/>
      <c r="FMC114" s="1"/>
      <c r="FMG114" s="18"/>
      <c r="FMH114" s="1"/>
      <c r="FMK114" s="1"/>
      <c r="FMO114" s="18"/>
      <c r="FMP114" s="1"/>
      <c r="FMS114" s="1"/>
      <c r="FMW114" s="18"/>
      <c r="FMX114" s="1"/>
      <c r="FNA114" s="1"/>
      <c r="FNE114" s="18"/>
      <c r="FNF114" s="1"/>
      <c r="FNI114" s="1"/>
      <c r="FNM114" s="18"/>
      <c r="FNN114" s="1"/>
      <c r="FNQ114" s="1"/>
      <c r="FNU114" s="18"/>
      <c r="FNV114" s="1"/>
      <c r="FNY114" s="1"/>
      <c r="FOC114" s="18"/>
      <c r="FOD114" s="1"/>
      <c r="FOG114" s="1"/>
      <c r="FOK114" s="18"/>
      <c r="FOL114" s="1"/>
      <c r="FOO114" s="1"/>
      <c r="FOS114" s="18"/>
      <c r="FOT114" s="1"/>
      <c r="FOW114" s="1"/>
      <c r="FPA114" s="18"/>
      <c r="FPB114" s="1"/>
      <c r="FPE114" s="1"/>
      <c r="FPI114" s="18"/>
      <c r="FPJ114" s="1"/>
      <c r="FPM114" s="1"/>
      <c r="FPQ114" s="18"/>
      <c r="FPR114" s="1"/>
      <c r="FPU114" s="1"/>
      <c r="FPY114" s="18"/>
      <c r="FPZ114" s="1"/>
      <c r="FQC114" s="1"/>
      <c r="FQG114" s="18"/>
      <c r="FQH114" s="1"/>
      <c r="FQK114" s="1"/>
      <c r="FQO114" s="18"/>
      <c r="FQP114" s="1"/>
      <c r="FQS114" s="1"/>
      <c r="FQW114" s="18"/>
      <c r="FQX114" s="1"/>
      <c r="FRA114" s="1"/>
      <c r="FRE114" s="18"/>
      <c r="FRF114" s="1"/>
      <c r="FRI114" s="1"/>
      <c r="FRM114" s="18"/>
      <c r="FRN114" s="1"/>
      <c r="FRQ114" s="1"/>
      <c r="FRU114" s="18"/>
      <c r="FRV114" s="1"/>
      <c r="FRY114" s="1"/>
      <c r="FSC114" s="18"/>
      <c r="FSD114" s="1"/>
      <c r="FSG114" s="1"/>
      <c r="FSK114" s="18"/>
      <c r="FSL114" s="1"/>
      <c r="FSO114" s="1"/>
      <c r="FSS114" s="18"/>
      <c r="FST114" s="1"/>
      <c r="FSW114" s="1"/>
      <c r="FTA114" s="18"/>
      <c r="FTB114" s="1"/>
      <c r="FTE114" s="1"/>
      <c r="FTI114" s="18"/>
      <c r="FTJ114" s="1"/>
      <c r="FTM114" s="1"/>
      <c r="FTQ114" s="18"/>
      <c r="FTR114" s="1"/>
      <c r="FTU114" s="1"/>
      <c r="FTY114" s="18"/>
      <c r="FTZ114" s="1"/>
      <c r="FUC114" s="1"/>
      <c r="FUG114" s="18"/>
      <c r="FUH114" s="1"/>
      <c r="FUK114" s="1"/>
      <c r="FUO114" s="18"/>
      <c r="FUP114" s="1"/>
      <c r="FUS114" s="1"/>
      <c r="FUW114" s="18"/>
      <c r="FUX114" s="1"/>
      <c r="FVA114" s="1"/>
      <c r="FVE114" s="18"/>
      <c r="FVF114" s="1"/>
      <c r="FVI114" s="1"/>
      <c r="FVM114" s="18"/>
      <c r="FVN114" s="1"/>
      <c r="FVQ114" s="1"/>
      <c r="FVU114" s="18"/>
      <c r="FVV114" s="1"/>
      <c r="FVY114" s="1"/>
      <c r="FWC114" s="18"/>
      <c r="FWD114" s="1"/>
      <c r="FWG114" s="1"/>
      <c r="FWK114" s="18"/>
      <c r="FWL114" s="1"/>
      <c r="FWO114" s="1"/>
      <c r="FWS114" s="18"/>
      <c r="FWT114" s="1"/>
      <c r="FWW114" s="1"/>
      <c r="FXA114" s="18"/>
      <c r="FXB114" s="1"/>
      <c r="FXE114" s="1"/>
      <c r="FXI114" s="18"/>
      <c r="FXJ114" s="1"/>
      <c r="FXM114" s="1"/>
      <c r="FXQ114" s="18"/>
      <c r="FXR114" s="1"/>
      <c r="FXU114" s="1"/>
      <c r="FXY114" s="18"/>
      <c r="FXZ114" s="1"/>
      <c r="FYC114" s="1"/>
      <c r="FYG114" s="18"/>
      <c r="FYH114" s="1"/>
      <c r="FYK114" s="1"/>
      <c r="FYO114" s="18"/>
      <c r="FYP114" s="1"/>
      <c r="FYS114" s="1"/>
      <c r="FYW114" s="18"/>
      <c r="FYX114" s="1"/>
      <c r="FZA114" s="1"/>
      <c r="FZE114" s="18"/>
      <c r="FZF114" s="1"/>
      <c r="FZI114" s="1"/>
      <c r="FZM114" s="18"/>
      <c r="FZN114" s="1"/>
      <c r="FZQ114" s="1"/>
      <c r="FZU114" s="18"/>
      <c r="FZV114" s="1"/>
      <c r="FZY114" s="1"/>
      <c r="GAC114" s="18"/>
      <c r="GAD114" s="1"/>
      <c r="GAG114" s="1"/>
      <c r="GAK114" s="18"/>
      <c r="GAL114" s="1"/>
      <c r="GAO114" s="1"/>
      <c r="GAS114" s="18"/>
      <c r="GAT114" s="1"/>
      <c r="GAW114" s="1"/>
      <c r="GBA114" s="18"/>
      <c r="GBB114" s="1"/>
      <c r="GBE114" s="1"/>
      <c r="GBI114" s="18"/>
      <c r="GBJ114" s="1"/>
      <c r="GBM114" s="1"/>
      <c r="GBQ114" s="18"/>
      <c r="GBR114" s="1"/>
      <c r="GBU114" s="1"/>
      <c r="GBY114" s="18"/>
      <c r="GBZ114" s="1"/>
      <c r="GCC114" s="1"/>
      <c r="GCG114" s="18"/>
      <c r="GCH114" s="1"/>
      <c r="GCK114" s="1"/>
      <c r="GCO114" s="18"/>
      <c r="GCP114" s="1"/>
      <c r="GCS114" s="1"/>
      <c r="GCW114" s="18"/>
      <c r="GCX114" s="1"/>
      <c r="GDA114" s="1"/>
      <c r="GDE114" s="18"/>
      <c r="GDF114" s="1"/>
      <c r="GDI114" s="1"/>
      <c r="GDM114" s="18"/>
      <c r="GDN114" s="1"/>
      <c r="GDQ114" s="1"/>
      <c r="GDU114" s="18"/>
      <c r="GDV114" s="1"/>
      <c r="GDY114" s="1"/>
      <c r="GEC114" s="18"/>
      <c r="GED114" s="1"/>
      <c r="GEG114" s="1"/>
      <c r="GEK114" s="18"/>
      <c r="GEL114" s="1"/>
      <c r="GEO114" s="1"/>
      <c r="GES114" s="18"/>
      <c r="GET114" s="1"/>
      <c r="GEW114" s="1"/>
      <c r="GFA114" s="18"/>
      <c r="GFB114" s="1"/>
      <c r="GFE114" s="1"/>
      <c r="GFI114" s="18"/>
      <c r="GFJ114" s="1"/>
      <c r="GFM114" s="1"/>
      <c r="GFQ114" s="18"/>
      <c r="GFR114" s="1"/>
      <c r="GFU114" s="1"/>
      <c r="GFY114" s="18"/>
      <c r="GFZ114" s="1"/>
      <c r="GGC114" s="1"/>
      <c r="GGG114" s="18"/>
      <c r="GGH114" s="1"/>
      <c r="GGK114" s="1"/>
      <c r="GGO114" s="18"/>
      <c r="GGP114" s="1"/>
      <c r="GGS114" s="1"/>
      <c r="GGW114" s="18"/>
      <c r="GGX114" s="1"/>
      <c r="GHA114" s="1"/>
      <c r="GHE114" s="18"/>
      <c r="GHF114" s="1"/>
      <c r="GHI114" s="1"/>
      <c r="GHM114" s="18"/>
      <c r="GHN114" s="1"/>
      <c r="GHQ114" s="1"/>
      <c r="GHU114" s="18"/>
      <c r="GHV114" s="1"/>
      <c r="GHY114" s="1"/>
      <c r="GIC114" s="18"/>
      <c r="GID114" s="1"/>
      <c r="GIG114" s="1"/>
      <c r="GIK114" s="18"/>
      <c r="GIL114" s="1"/>
      <c r="GIO114" s="1"/>
      <c r="GIS114" s="18"/>
      <c r="GIT114" s="1"/>
      <c r="GIW114" s="1"/>
      <c r="GJA114" s="18"/>
      <c r="GJB114" s="1"/>
      <c r="GJE114" s="1"/>
      <c r="GJI114" s="18"/>
      <c r="GJJ114" s="1"/>
      <c r="GJM114" s="1"/>
      <c r="GJQ114" s="18"/>
      <c r="GJR114" s="1"/>
      <c r="GJU114" s="1"/>
      <c r="GJY114" s="18"/>
      <c r="GJZ114" s="1"/>
      <c r="GKC114" s="1"/>
      <c r="GKG114" s="18"/>
      <c r="GKH114" s="1"/>
      <c r="GKK114" s="1"/>
      <c r="GKO114" s="18"/>
      <c r="GKP114" s="1"/>
      <c r="GKS114" s="1"/>
      <c r="GKW114" s="18"/>
      <c r="GKX114" s="1"/>
      <c r="GLA114" s="1"/>
      <c r="GLE114" s="18"/>
      <c r="GLF114" s="1"/>
      <c r="GLI114" s="1"/>
      <c r="GLM114" s="18"/>
      <c r="GLN114" s="1"/>
      <c r="GLQ114" s="1"/>
      <c r="GLU114" s="18"/>
      <c r="GLV114" s="1"/>
      <c r="GLY114" s="1"/>
      <c r="GMC114" s="18"/>
      <c r="GMD114" s="1"/>
      <c r="GMG114" s="1"/>
      <c r="GMK114" s="18"/>
      <c r="GML114" s="1"/>
      <c r="GMO114" s="1"/>
      <c r="GMS114" s="18"/>
      <c r="GMT114" s="1"/>
      <c r="GMW114" s="1"/>
      <c r="GNA114" s="18"/>
      <c r="GNB114" s="1"/>
      <c r="GNE114" s="1"/>
      <c r="GNI114" s="18"/>
      <c r="GNJ114" s="1"/>
      <c r="GNM114" s="1"/>
      <c r="GNQ114" s="18"/>
      <c r="GNR114" s="1"/>
      <c r="GNU114" s="1"/>
      <c r="GNY114" s="18"/>
      <c r="GNZ114" s="1"/>
      <c r="GOC114" s="1"/>
      <c r="GOG114" s="18"/>
      <c r="GOH114" s="1"/>
      <c r="GOK114" s="1"/>
      <c r="GOO114" s="18"/>
      <c r="GOP114" s="1"/>
      <c r="GOS114" s="1"/>
      <c r="GOW114" s="18"/>
      <c r="GOX114" s="1"/>
      <c r="GPA114" s="1"/>
      <c r="GPE114" s="18"/>
      <c r="GPF114" s="1"/>
      <c r="GPI114" s="1"/>
      <c r="GPM114" s="18"/>
      <c r="GPN114" s="1"/>
      <c r="GPQ114" s="1"/>
      <c r="GPU114" s="18"/>
      <c r="GPV114" s="1"/>
      <c r="GPY114" s="1"/>
      <c r="GQC114" s="18"/>
      <c r="GQD114" s="1"/>
      <c r="GQG114" s="1"/>
      <c r="GQK114" s="18"/>
      <c r="GQL114" s="1"/>
      <c r="GQO114" s="1"/>
      <c r="GQS114" s="18"/>
      <c r="GQT114" s="1"/>
      <c r="GQW114" s="1"/>
      <c r="GRA114" s="18"/>
      <c r="GRB114" s="1"/>
      <c r="GRE114" s="1"/>
      <c r="GRI114" s="18"/>
      <c r="GRJ114" s="1"/>
      <c r="GRM114" s="1"/>
      <c r="GRQ114" s="18"/>
      <c r="GRR114" s="1"/>
      <c r="GRU114" s="1"/>
      <c r="GRY114" s="18"/>
      <c r="GRZ114" s="1"/>
      <c r="GSC114" s="1"/>
      <c r="GSG114" s="18"/>
      <c r="GSH114" s="1"/>
      <c r="GSK114" s="1"/>
      <c r="GSO114" s="18"/>
      <c r="GSP114" s="1"/>
      <c r="GSS114" s="1"/>
      <c r="GSW114" s="18"/>
      <c r="GSX114" s="1"/>
      <c r="GTA114" s="1"/>
      <c r="GTE114" s="18"/>
      <c r="GTF114" s="1"/>
      <c r="GTI114" s="1"/>
      <c r="GTM114" s="18"/>
      <c r="GTN114" s="1"/>
      <c r="GTQ114" s="1"/>
      <c r="GTU114" s="18"/>
      <c r="GTV114" s="1"/>
      <c r="GTY114" s="1"/>
      <c r="GUC114" s="18"/>
      <c r="GUD114" s="1"/>
      <c r="GUG114" s="1"/>
      <c r="GUK114" s="18"/>
      <c r="GUL114" s="1"/>
      <c r="GUO114" s="1"/>
      <c r="GUS114" s="18"/>
      <c r="GUT114" s="1"/>
      <c r="GUW114" s="1"/>
      <c r="GVA114" s="18"/>
      <c r="GVB114" s="1"/>
      <c r="GVE114" s="1"/>
      <c r="GVI114" s="18"/>
      <c r="GVJ114" s="1"/>
      <c r="GVM114" s="1"/>
      <c r="GVQ114" s="18"/>
      <c r="GVR114" s="1"/>
      <c r="GVU114" s="1"/>
      <c r="GVY114" s="18"/>
      <c r="GVZ114" s="1"/>
      <c r="GWC114" s="1"/>
      <c r="GWG114" s="18"/>
      <c r="GWH114" s="1"/>
      <c r="GWK114" s="1"/>
      <c r="GWO114" s="18"/>
      <c r="GWP114" s="1"/>
      <c r="GWS114" s="1"/>
      <c r="GWW114" s="18"/>
      <c r="GWX114" s="1"/>
      <c r="GXA114" s="1"/>
      <c r="GXE114" s="18"/>
      <c r="GXF114" s="1"/>
      <c r="GXI114" s="1"/>
      <c r="GXM114" s="18"/>
      <c r="GXN114" s="1"/>
      <c r="GXQ114" s="1"/>
      <c r="GXU114" s="18"/>
      <c r="GXV114" s="1"/>
      <c r="GXY114" s="1"/>
      <c r="GYC114" s="18"/>
      <c r="GYD114" s="1"/>
      <c r="GYG114" s="1"/>
      <c r="GYK114" s="18"/>
      <c r="GYL114" s="1"/>
      <c r="GYO114" s="1"/>
      <c r="GYS114" s="18"/>
      <c r="GYT114" s="1"/>
      <c r="GYW114" s="1"/>
      <c r="GZA114" s="18"/>
      <c r="GZB114" s="1"/>
      <c r="GZE114" s="1"/>
      <c r="GZI114" s="18"/>
      <c r="GZJ114" s="1"/>
      <c r="GZM114" s="1"/>
      <c r="GZQ114" s="18"/>
      <c r="GZR114" s="1"/>
      <c r="GZU114" s="1"/>
      <c r="GZY114" s="18"/>
      <c r="GZZ114" s="1"/>
      <c r="HAC114" s="1"/>
      <c r="HAG114" s="18"/>
      <c r="HAH114" s="1"/>
      <c r="HAK114" s="1"/>
      <c r="HAO114" s="18"/>
      <c r="HAP114" s="1"/>
      <c r="HAS114" s="1"/>
      <c r="HAW114" s="18"/>
      <c r="HAX114" s="1"/>
      <c r="HBA114" s="1"/>
      <c r="HBE114" s="18"/>
      <c r="HBF114" s="1"/>
      <c r="HBI114" s="1"/>
      <c r="HBM114" s="18"/>
      <c r="HBN114" s="1"/>
      <c r="HBQ114" s="1"/>
      <c r="HBU114" s="18"/>
      <c r="HBV114" s="1"/>
      <c r="HBY114" s="1"/>
      <c r="HCC114" s="18"/>
      <c r="HCD114" s="1"/>
      <c r="HCG114" s="1"/>
      <c r="HCK114" s="18"/>
      <c r="HCL114" s="1"/>
      <c r="HCO114" s="1"/>
      <c r="HCS114" s="18"/>
      <c r="HCT114" s="1"/>
      <c r="HCW114" s="1"/>
      <c r="HDA114" s="18"/>
      <c r="HDB114" s="1"/>
      <c r="HDE114" s="1"/>
      <c r="HDI114" s="18"/>
      <c r="HDJ114" s="1"/>
      <c r="HDM114" s="1"/>
      <c r="HDQ114" s="18"/>
      <c r="HDR114" s="1"/>
      <c r="HDU114" s="1"/>
      <c r="HDY114" s="18"/>
      <c r="HDZ114" s="1"/>
      <c r="HEC114" s="1"/>
      <c r="HEG114" s="18"/>
      <c r="HEH114" s="1"/>
      <c r="HEK114" s="1"/>
      <c r="HEO114" s="18"/>
      <c r="HEP114" s="1"/>
      <c r="HES114" s="1"/>
      <c r="HEW114" s="18"/>
      <c r="HEX114" s="1"/>
      <c r="HFA114" s="1"/>
      <c r="HFE114" s="18"/>
      <c r="HFF114" s="1"/>
      <c r="HFI114" s="1"/>
      <c r="HFM114" s="18"/>
      <c r="HFN114" s="1"/>
      <c r="HFQ114" s="1"/>
      <c r="HFU114" s="18"/>
      <c r="HFV114" s="1"/>
      <c r="HFY114" s="1"/>
      <c r="HGC114" s="18"/>
      <c r="HGD114" s="1"/>
      <c r="HGG114" s="1"/>
      <c r="HGK114" s="18"/>
      <c r="HGL114" s="1"/>
      <c r="HGO114" s="1"/>
      <c r="HGS114" s="18"/>
      <c r="HGT114" s="1"/>
      <c r="HGW114" s="1"/>
      <c r="HHA114" s="18"/>
      <c r="HHB114" s="1"/>
      <c r="HHE114" s="1"/>
      <c r="HHI114" s="18"/>
      <c r="HHJ114" s="1"/>
      <c r="HHM114" s="1"/>
      <c r="HHQ114" s="18"/>
      <c r="HHR114" s="1"/>
      <c r="HHU114" s="1"/>
      <c r="HHY114" s="18"/>
      <c r="HHZ114" s="1"/>
      <c r="HIC114" s="1"/>
      <c r="HIG114" s="18"/>
      <c r="HIH114" s="1"/>
      <c r="HIK114" s="1"/>
      <c r="HIO114" s="18"/>
      <c r="HIP114" s="1"/>
      <c r="HIS114" s="1"/>
      <c r="HIW114" s="18"/>
      <c r="HIX114" s="1"/>
      <c r="HJA114" s="1"/>
      <c r="HJE114" s="18"/>
      <c r="HJF114" s="1"/>
      <c r="HJI114" s="1"/>
      <c r="HJM114" s="18"/>
      <c r="HJN114" s="1"/>
      <c r="HJQ114" s="1"/>
      <c r="HJU114" s="18"/>
      <c r="HJV114" s="1"/>
      <c r="HJY114" s="1"/>
      <c r="HKC114" s="18"/>
      <c r="HKD114" s="1"/>
      <c r="HKG114" s="1"/>
      <c r="HKK114" s="18"/>
      <c r="HKL114" s="1"/>
      <c r="HKO114" s="1"/>
      <c r="HKS114" s="18"/>
      <c r="HKT114" s="1"/>
      <c r="HKW114" s="1"/>
      <c r="HLA114" s="18"/>
      <c r="HLB114" s="1"/>
      <c r="HLE114" s="1"/>
      <c r="HLI114" s="18"/>
      <c r="HLJ114" s="1"/>
      <c r="HLM114" s="1"/>
      <c r="HLQ114" s="18"/>
      <c r="HLR114" s="1"/>
      <c r="HLU114" s="1"/>
      <c r="HLY114" s="18"/>
      <c r="HLZ114" s="1"/>
      <c r="HMC114" s="1"/>
      <c r="HMG114" s="18"/>
      <c r="HMH114" s="1"/>
      <c r="HMK114" s="1"/>
      <c r="HMO114" s="18"/>
      <c r="HMP114" s="1"/>
      <c r="HMS114" s="1"/>
      <c r="HMW114" s="18"/>
      <c r="HMX114" s="1"/>
      <c r="HNA114" s="1"/>
      <c r="HNE114" s="18"/>
      <c r="HNF114" s="1"/>
      <c r="HNI114" s="1"/>
      <c r="HNM114" s="18"/>
      <c r="HNN114" s="1"/>
      <c r="HNQ114" s="1"/>
      <c r="HNU114" s="18"/>
      <c r="HNV114" s="1"/>
      <c r="HNY114" s="1"/>
      <c r="HOC114" s="18"/>
      <c r="HOD114" s="1"/>
      <c r="HOG114" s="1"/>
      <c r="HOK114" s="18"/>
      <c r="HOL114" s="1"/>
      <c r="HOO114" s="1"/>
      <c r="HOS114" s="18"/>
      <c r="HOT114" s="1"/>
      <c r="HOW114" s="1"/>
      <c r="HPA114" s="18"/>
      <c r="HPB114" s="1"/>
      <c r="HPE114" s="1"/>
      <c r="HPI114" s="18"/>
      <c r="HPJ114" s="1"/>
      <c r="HPM114" s="1"/>
      <c r="HPQ114" s="18"/>
      <c r="HPR114" s="1"/>
      <c r="HPU114" s="1"/>
      <c r="HPY114" s="18"/>
      <c r="HPZ114" s="1"/>
      <c r="HQC114" s="1"/>
      <c r="HQG114" s="18"/>
      <c r="HQH114" s="1"/>
      <c r="HQK114" s="1"/>
      <c r="HQO114" s="18"/>
      <c r="HQP114" s="1"/>
      <c r="HQS114" s="1"/>
      <c r="HQW114" s="18"/>
      <c r="HQX114" s="1"/>
      <c r="HRA114" s="1"/>
      <c r="HRE114" s="18"/>
      <c r="HRF114" s="1"/>
      <c r="HRI114" s="1"/>
      <c r="HRM114" s="18"/>
      <c r="HRN114" s="1"/>
      <c r="HRQ114" s="1"/>
      <c r="HRU114" s="18"/>
      <c r="HRV114" s="1"/>
      <c r="HRY114" s="1"/>
      <c r="HSC114" s="18"/>
      <c r="HSD114" s="1"/>
      <c r="HSG114" s="1"/>
      <c r="HSK114" s="18"/>
      <c r="HSL114" s="1"/>
      <c r="HSO114" s="1"/>
      <c r="HSS114" s="18"/>
      <c r="HST114" s="1"/>
      <c r="HSW114" s="1"/>
      <c r="HTA114" s="18"/>
      <c r="HTB114" s="1"/>
      <c r="HTE114" s="1"/>
      <c r="HTI114" s="18"/>
      <c r="HTJ114" s="1"/>
      <c r="HTM114" s="1"/>
      <c r="HTQ114" s="18"/>
      <c r="HTR114" s="1"/>
      <c r="HTU114" s="1"/>
      <c r="HTY114" s="18"/>
      <c r="HTZ114" s="1"/>
      <c r="HUC114" s="1"/>
      <c r="HUG114" s="18"/>
      <c r="HUH114" s="1"/>
      <c r="HUK114" s="1"/>
      <c r="HUO114" s="18"/>
      <c r="HUP114" s="1"/>
      <c r="HUS114" s="1"/>
      <c r="HUW114" s="18"/>
      <c r="HUX114" s="1"/>
      <c r="HVA114" s="1"/>
      <c r="HVE114" s="18"/>
      <c r="HVF114" s="1"/>
      <c r="HVI114" s="1"/>
      <c r="HVM114" s="18"/>
      <c r="HVN114" s="1"/>
      <c r="HVQ114" s="1"/>
      <c r="HVU114" s="18"/>
      <c r="HVV114" s="1"/>
      <c r="HVY114" s="1"/>
      <c r="HWC114" s="18"/>
      <c r="HWD114" s="1"/>
      <c r="HWG114" s="1"/>
      <c r="HWK114" s="18"/>
      <c r="HWL114" s="1"/>
      <c r="HWO114" s="1"/>
      <c r="HWS114" s="18"/>
      <c r="HWT114" s="1"/>
      <c r="HWW114" s="1"/>
      <c r="HXA114" s="18"/>
      <c r="HXB114" s="1"/>
      <c r="HXE114" s="1"/>
      <c r="HXI114" s="18"/>
      <c r="HXJ114" s="1"/>
      <c r="HXM114" s="1"/>
      <c r="HXQ114" s="18"/>
      <c r="HXR114" s="1"/>
      <c r="HXU114" s="1"/>
      <c r="HXY114" s="18"/>
      <c r="HXZ114" s="1"/>
      <c r="HYC114" s="1"/>
      <c r="HYG114" s="18"/>
      <c r="HYH114" s="1"/>
      <c r="HYK114" s="1"/>
      <c r="HYO114" s="18"/>
      <c r="HYP114" s="1"/>
      <c r="HYS114" s="1"/>
      <c r="HYW114" s="18"/>
      <c r="HYX114" s="1"/>
      <c r="HZA114" s="1"/>
      <c r="HZE114" s="18"/>
      <c r="HZF114" s="1"/>
      <c r="HZI114" s="1"/>
      <c r="HZM114" s="18"/>
      <c r="HZN114" s="1"/>
      <c r="HZQ114" s="1"/>
      <c r="HZU114" s="18"/>
      <c r="HZV114" s="1"/>
      <c r="HZY114" s="1"/>
      <c r="IAC114" s="18"/>
      <c r="IAD114" s="1"/>
      <c r="IAG114" s="1"/>
      <c r="IAK114" s="18"/>
      <c r="IAL114" s="1"/>
      <c r="IAO114" s="1"/>
      <c r="IAS114" s="18"/>
      <c r="IAT114" s="1"/>
      <c r="IAW114" s="1"/>
      <c r="IBA114" s="18"/>
      <c r="IBB114" s="1"/>
      <c r="IBE114" s="1"/>
      <c r="IBI114" s="18"/>
      <c r="IBJ114" s="1"/>
      <c r="IBM114" s="1"/>
      <c r="IBQ114" s="18"/>
      <c r="IBR114" s="1"/>
      <c r="IBU114" s="1"/>
      <c r="IBY114" s="18"/>
      <c r="IBZ114" s="1"/>
      <c r="ICC114" s="1"/>
      <c r="ICG114" s="18"/>
      <c r="ICH114" s="1"/>
      <c r="ICK114" s="1"/>
      <c r="ICO114" s="18"/>
      <c r="ICP114" s="1"/>
      <c r="ICS114" s="1"/>
      <c r="ICW114" s="18"/>
      <c r="ICX114" s="1"/>
      <c r="IDA114" s="1"/>
      <c r="IDE114" s="18"/>
      <c r="IDF114" s="1"/>
      <c r="IDI114" s="1"/>
      <c r="IDM114" s="18"/>
      <c r="IDN114" s="1"/>
      <c r="IDQ114" s="1"/>
      <c r="IDU114" s="18"/>
      <c r="IDV114" s="1"/>
      <c r="IDY114" s="1"/>
      <c r="IEC114" s="18"/>
      <c r="IED114" s="1"/>
      <c r="IEG114" s="1"/>
      <c r="IEK114" s="18"/>
      <c r="IEL114" s="1"/>
      <c r="IEO114" s="1"/>
      <c r="IES114" s="18"/>
      <c r="IET114" s="1"/>
      <c r="IEW114" s="1"/>
      <c r="IFA114" s="18"/>
      <c r="IFB114" s="1"/>
      <c r="IFE114" s="1"/>
      <c r="IFI114" s="18"/>
      <c r="IFJ114" s="1"/>
      <c r="IFM114" s="1"/>
      <c r="IFQ114" s="18"/>
      <c r="IFR114" s="1"/>
      <c r="IFU114" s="1"/>
      <c r="IFY114" s="18"/>
      <c r="IFZ114" s="1"/>
      <c r="IGC114" s="1"/>
      <c r="IGG114" s="18"/>
      <c r="IGH114" s="1"/>
      <c r="IGK114" s="1"/>
      <c r="IGO114" s="18"/>
      <c r="IGP114" s="1"/>
      <c r="IGS114" s="1"/>
      <c r="IGW114" s="18"/>
      <c r="IGX114" s="1"/>
      <c r="IHA114" s="1"/>
      <c r="IHE114" s="18"/>
      <c r="IHF114" s="1"/>
      <c r="IHI114" s="1"/>
      <c r="IHM114" s="18"/>
      <c r="IHN114" s="1"/>
      <c r="IHQ114" s="1"/>
      <c r="IHU114" s="18"/>
      <c r="IHV114" s="1"/>
      <c r="IHY114" s="1"/>
      <c r="IIC114" s="18"/>
      <c r="IID114" s="1"/>
      <c r="IIG114" s="1"/>
      <c r="IIK114" s="18"/>
      <c r="IIL114" s="1"/>
      <c r="IIO114" s="1"/>
      <c r="IIS114" s="18"/>
      <c r="IIT114" s="1"/>
      <c r="IIW114" s="1"/>
      <c r="IJA114" s="18"/>
      <c r="IJB114" s="1"/>
      <c r="IJE114" s="1"/>
      <c r="IJI114" s="18"/>
      <c r="IJJ114" s="1"/>
      <c r="IJM114" s="1"/>
      <c r="IJQ114" s="18"/>
      <c r="IJR114" s="1"/>
      <c r="IJU114" s="1"/>
      <c r="IJY114" s="18"/>
      <c r="IJZ114" s="1"/>
      <c r="IKC114" s="1"/>
      <c r="IKG114" s="18"/>
      <c r="IKH114" s="1"/>
      <c r="IKK114" s="1"/>
      <c r="IKO114" s="18"/>
      <c r="IKP114" s="1"/>
      <c r="IKS114" s="1"/>
      <c r="IKW114" s="18"/>
      <c r="IKX114" s="1"/>
      <c r="ILA114" s="1"/>
      <c r="ILE114" s="18"/>
      <c r="ILF114" s="1"/>
      <c r="ILI114" s="1"/>
      <c r="ILM114" s="18"/>
      <c r="ILN114" s="1"/>
      <c r="ILQ114" s="1"/>
      <c r="ILU114" s="18"/>
      <c r="ILV114" s="1"/>
      <c r="ILY114" s="1"/>
      <c r="IMC114" s="18"/>
      <c r="IMD114" s="1"/>
      <c r="IMG114" s="1"/>
      <c r="IMK114" s="18"/>
      <c r="IML114" s="1"/>
      <c r="IMO114" s="1"/>
      <c r="IMS114" s="18"/>
      <c r="IMT114" s="1"/>
      <c r="IMW114" s="1"/>
      <c r="INA114" s="18"/>
      <c r="INB114" s="1"/>
      <c r="INE114" s="1"/>
      <c r="INI114" s="18"/>
      <c r="INJ114" s="1"/>
      <c r="INM114" s="1"/>
      <c r="INQ114" s="18"/>
      <c r="INR114" s="1"/>
      <c r="INU114" s="1"/>
      <c r="INY114" s="18"/>
      <c r="INZ114" s="1"/>
      <c r="IOC114" s="1"/>
      <c r="IOG114" s="18"/>
      <c r="IOH114" s="1"/>
      <c r="IOK114" s="1"/>
      <c r="IOO114" s="18"/>
      <c r="IOP114" s="1"/>
      <c r="IOS114" s="1"/>
      <c r="IOW114" s="18"/>
      <c r="IOX114" s="1"/>
      <c r="IPA114" s="1"/>
      <c r="IPE114" s="18"/>
      <c r="IPF114" s="1"/>
      <c r="IPI114" s="1"/>
      <c r="IPM114" s="18"/>
      <c r="IPN114" s="1"/>
      <c r="IPQ114" s="1"/>
      <c r="IPU114" s="18"/>
      <c r="IPV114" s="1"/>
      <c r="IPY114" s="1"/>
      <c r="IQC114" s="18"/>
      <c r="IQD114" s="1"/>
      <c r="IQG114" s="1"/>
      <c r="IQK114" s="18"/>
      <c r="IQL114" s="1"/>
      <c r="IQO114" s="1"/>
      <c r="IQS114" s="18"/>
      <c r="IQT114" s="1"/>
      <c r="IQW114" s="1"/>
      <c r="IRA114" s="18"/>
      <c r="IRB114" s="1"/>
      <c r="IRE114" s="1"/>
      <c r="IRI114" s="18"/>
      <c r="IRJ114" s="1"/>
      <c r="IRM114" s="1"/>
      <c r="IRQ114" s="18"/>
      <c r="IRR114" s="1"/>
      <c r="IRU114" s="1"/>
      <c r="IRY114" s="18"/>
      <c r="IRZ114" s="1"/>
      <c r="ISC114" s="1"/>
      <c r="ISG114" s="18"/>
      <c r="ISH114" s="1"/>
      <c r="ISK114" s="1"/>
      <c r="ISO114" s="18"/>
      <c r="ISP114" s="1"/>
      <c r="ISS114" s="1"/>
      <c r="ISW114" s="18"/>
      <c r="ISX114" s="1"/>
      <c r="ITA114" s="1"/>
      <c r="ITE114" s="18"/>
      <c r="ITF114" s="1"/>
      <c r="ITI114" s="1"/>
      <c r="ITM114" s="18"/>
      <c r="ITN114" s="1"/>
      <c r="ITQ114" s="1"/>
      <c r="ITU114" s="18"/>
      <c r="ITV114" s="1"/>
      <c r="ITY114" s="1"/>
      <c r="IUC114" s="18"/>
      <c r="IUD114" s="1"/>
      <c r="IUG114" s="1"/>
      <c r="IUK114" s="18"/>
      <c r="IUL114" s="1"/>
      <c r="IUO114" s="1"/>
      <c r="IUS114" s="18"/>
      <c r="IUT114" s="1"/>
      <c r="IUW114" s="1"/>
      <c r="IVA114" s="18"/>
      <c r="IVB114" s="1"/>
      <c r="IVE114" s="1"/>
      <c r="IVI114" s="18"/>
      <c r="IVJ114" s="1"/>
      <c r="IVM114" s="1"/>
      <c r="IVQ114" s="18"/>
      <c r="IVR114" s="1"/>
      <c r="IVU114" s="1"/>
      <c r="IVY114" s="18"/>
      <c r="IVZ114" s="1"/>
      <c r="IWC114" s="1"/>
      <c r="IWG114" s="18"/>
      <c r="IWH114" s="1"/>
      <c r="IWK114" s="1"/>
      <c r="IWO114" s="18"/>
      <c r="IWP114" s="1"/>
      <c r="IWS114" s="1"/>
      <c r="IWW114" s="18"/>
      <c r="IWX114" s="1"/>
      <c r="IXA114" s="1"/>
      <c r="IXE114" s="18"/>
      <c r="IXF114" s="1"/>
      <c r="IXI114" s="1"/>
      <c r="IXM114" s="18"/>
      <c r="IXN114" s="1"/>
      <c r="IXQ114" s="1"/>
      <c r="IXU114" s="18"/>
      <c r="IXV114" s="1"/>
      <c r="IXY114" s="1"/>
      <c r="IYC114" s="18"/>
      <c r="IYD114" s="1"/>
      <c r="IYG114" s="1"/>
      <c r="IYK114" s="18"/>
      <c r="IYL114" s="1"/>
      <c r="IYO114" s="1"/>
      <c r="IYS114" s="18"/>
      <c r="IYT114" s="1"/>
      <c r="IYW114" s="1"/>
      <c r="IZA114" s="18"/>
      <c r="IZB114" s="1"/>
      <c r="IZE114" s="1"/>
      <c r="IZI114" s="18"/>
      <c r="IZJ114" s="1"/>
      <c r="IZM114" s="1"/>
      <c r="IZQ114" s="18"/>
      <c r="IZR114" s="1"/>
      <c r="IZU114" s="1"/>
      <c r="IZY114" s="18"/>
      <c r="IZZ114" s="1"/>
      <c r="JAC114" s="1"/>
      <c r="JAG114" s="18"/>
      <c r="JAH114" s="1"/>
      <c r="JAK114" s="1"/>
      <c r="JAO114" s="18"/>
      <c r="JAP114" s="1"/>
      <c r="JAS114" s="1"/>
      <c r="JAW114" s="18"/>
      <c r="JAX114" s="1"/>
      <c r="JBA114" s="1"/>
      <c r="JBE114" s="18"/>
      <c r="JBF114" s="1"/>
      <c r="JBI114" s="1"/>
      <c r="JBM114" s="18"/>
      <c r="JBN114" s="1"/>
      <c r="JBQ114" s="1"/>
      <c r="JBU114" s="18"/>
      <c r="JBV114" s="1"/>
      <c r="JBY114" s="1"/>
      <c r="JCC114" s="18"/>
      <c r="JCD114" s="1"/>
      <c r="JCG114" s="1"/>
      <c r="JCK114" s="18"/>
      <c r="JCL114" s="1"/>
      <c r="JCO114" s="1"/>
      <c r="JCS114" s="18"/>
      <c r="JCT114" s="1"/>
      <c r="JCW114" s="1"/>
      <c r="JDA114" s="18"/>
      <c r="JDB114" s="1"/>
      <c r="JDE114" s="1"/>
      <c r="JDI114" s="18"/>
      <c r="JDJ114" s="1"/>
      <c r="JDM114" s="1"/>
      <c r="JDQ114" s="18"/>
      <c r="JDR114" s="1"/>
      <c r="JDU114" s="1"/>
      <c r="JDY114" s="18"/>
      <c r="JDZ114" s="1"/>
      <c r="JEC114" s="1"/>
      <c r="JEG114" s="18"/>
      <c r="JEH114" s="1"/>
      <c r="JEK114" s="1"/>
      <c r="JEO114" s="18"/>
      <c r="JEP114" s="1"/>
      <c r="JES114" s="1"/>
      <c r="JEW114" s="18"/>
      <c r="JEX114" s="1"/>
      <c r="JFA114" s="1"/>
      <c r="JFE114" s="18"/>
      <c r="JFF114" s="1"/>
      <c r="JFI114" s="1"/>
      <c r="JFM114" s="18"/>
      <c r="JFN114" s="1"/>
      <c r="JFQ114" s="1"/>
      <c r="JFU114" s="18"/>
      <c r="JFV114" s="1"/>
      <c r="JFY114" s="1"/>
      <c r="JGC114" s="18"/>
      <c r="JGD114" s="1"/>
      <c r="JGG114" s="1"/>
      <c r="JGK114" s="18"/>
      <c r="JGL114" s="1"/>
      <c r="JGO114" s="1"/>
      <c r="JGS114" s="18"/>
      <c r="JGT114" s="1"/>
      <c r="JGW114" s="1"/>
      <c r="JHA114" s="18"/>
      <c r="JHB114" s="1"/>
      <c r="JHE114" s="1"/>
      <c r="JHI114" s="18"/>
      <c r="JHJ114" s="1"/>
      <c r="JHM114" s="1"/>
      <c r="JHQ114" s="18"/>
      <c r="JHR114" s="1"/>
      <c r="JHU114" s="1"/>
      <c r="JHY114" s="18"/>
      <c r="JHZ114" s="1"/>
      <c r="JIC114" s="1"/>
      <c r="JIG114" s="18"/>
      <c r="JIH114" s="1"/>
      <c r="JIK114" s="1"/>
      <c r="JIO114" s="18"/>
      <c r="JIP114" s="1"/>
      <c r="JIS114" s="1"/>
      <c r="JIW114" s="18"/>
      <c r="JIX114" s="1"/>
      <c r="JJA114" s="1"/>
      <c r="JJE114" s="18"/>
      <c r="JJF114" s="1"/>
      <c r="JJI114" s="1"/>
      <c r="JJM114" s="18"/>
      <c r="JJN114" s="1"/>
      <c r="JJQ114" s="1"/>
      <c r="JJU114" s="18"/>
      <c r="JJV114" s="1"/>
      <c r="JJY114" s="1"/>
      <c r="JKC114" s="18"/>
      <c r="JKD114" s="1"/>
      <c r="JKG114" s="1"/>
      <c r="JKK114" s="18"/>
      <c r="JKL114" s="1"/>
      <c r="JKO114" s="1"/>
      <c r="JKS114" s="18"/>
      <c r="JKT114" s="1"/>
      <c r="JKW114" s="1"/>
      <c r="JLA114" s="18"/>
      <c r="JLB114" s="1"/>
      <c r="JLE114" s="1"/>
      <c r="JLI114" s="18"/>
      <c r="JLJ114" s="1"/>
      <c r="JLM114" s="1"/>
      <c r="JLQ114" s="18"/>
      <c r="JLR114" s="1"/>
      <c r="JLU114" s="1"/>
      <c r="JLY114" s="18"/>
      <c r="JLZ114" s="1"/>
      <c r="JMC114" s="1"/>
      <c r="JMG114" s="18"/>
      <c r="JMH114" s="1"/>
      <c r="JMK114" s="1"/>
      <c r="JMO114" s="18"/>
      <c r="JMP114" s="1"/>
      <c r="JMS114" s="1"/>
      <c r="JMW114" s="18"/>
      <c r="JMX114" s="1"/>
      <c r="JNA114" s="1"/>
      <c r="JNE114" s="18"/>
      <c r="JNF114" s="1"/>
      <c r="JNI114" s="1"/>
      <c r="JNM114" s="18"/>
      <c r="JNN114" s="1"/>
      <c r="JNQ114" s="1"/>
      <c r="JNU114" s="18"/>
      <c r="JNV114" s="1"/>
      <c r="JNY114" s="1"/>
      <c r="JOC114" s="18"/>
      <c r="JOD114" s="1"/>
      <c r="JOG114" s="1"/>
      <c r="JOK114" s="18"/>
      <c r="JOL114" s="1"/>
      <c r="JOO114" s="1"/>
      <c r="JOS114" s="18"/>
      <c r="JOT114" s="1"/>
      <c r="JOW114" s="1"/>
      <c r="JPA114" s="18"/>
      <c r="JPB114" s="1"/>
      <c r="JPE114" s="1"/>
      <c r="JPI114" s="18"/>
      <c r="JPJ114" s="1"/>
      <c r="JPM114" s="1"/>
      <c r="JPQ114" s="18"/>
      <c r="JPR114" s="1"/>
      <c r="JPU114" s="1"/>
      <c r="JPY114" s="18"/>
      <c r="JPZ114" s="1"/>
      <c r="JQC114" s="1"/>
      <c r="JQG114" s="18"/>
      <c r="JQH114" s="1"/>
      <c r="JQK114" s="1"/>
      <c r="JQO114" s="18"/>
      <c r="JQP114" s="1"/>
      <c r="JQS114" s="1"/>
      <c r="JQW114" s="18"/>
      <c r="JQX114" s="1"/>
      <c r="JRA114" s="1"/>
      <c r="JRE114" s="18"/>
      <c r="JRF114" s="1"/>
      <c r="JRI114" s="1"/>
      <c r="JRM114" s="18"/>
      <c r="JRN114" s="1"/>
      <c r="JRQ114" s="1"/>
      <c r="JRU114" s="18"/>
      <c r="JRV114" s="1"/>
      <c r="JRY114" s="1"/>
      <c r="JSC114" s="18"/>
      <c r="JSD114" s="1"/>
      <c r="JSG114" s="1"/>
      <c r="JSK114" s="18"/>
      <c r="JSL114" s="1"/>
      <c r="JSO114" s="1"/>
      <c r="JSS114" s="18"/>
      <c r="JST114" s="1"/>
      <c r="JSW114" s="1"/>
      <c r="JTA114" s="18"/>
      <c r="JTB114" s="1"/>
      <c r="JTE114" s="1"/>
      <c r="JTI114" s="18"/>
      <c r="JTJ114" s="1"/>
      <c r="JTM114" s="1"/>
      <c r="JTQ114" s="18"/>
      <c r="JTR114" s="1"/>
      <c r="JTU114" s="1"/>
      <c r="JTY114" s="18"/>
      <c r="JTZ114" s="1"/>
      <c r="JUC114" s="1"/>
      <c r="JUG114" s="18"/>
      <c r="JUH114" s="1"/>
      <c r="JUK114" s="1"/>
      <c r="JUO114" s="18"/>
      <c r="JUP114" s="1"/>
      <c r="JUS114" s="1"/>
      <c r="JUW114" s="18"/>
      <c r="JUX114" s="1"/>
      <c r="JVA114" s="1"/>
      <c r="JVE114" s="18"/>
      <c r="JVF114" s="1"/>
      <c r="JVI114" s="1"/>
      <c r="JVM114" s="18"/>
      <c r="JVN114" s="1"/>
      <c r="JVQ114" s="1"/>
      <c r="JVU114" s="18"/>
      <c r="JVV114" s="1"/>
      <c r="JVY114" s="1"/>
      <c r="JWC114" s="18"/>
      <c r="JWD114" s="1"/>
      <c r="JWG114" s="1"/>
      <c r="JWK114" s="18"/>
      <c r="JWL114" s="1"/>
      <c r="JWO114" s="1"/>
      <c r="JWS114" s="18"/>
      <c r="JWT114" s="1"/>
      <c r="JWW114" s="1"/>
      <c r="JXA114" s="18"/>
      <c r="JXB114" s="1"/>
      <c r="JXE114" s="1"/>
      <c r="JXI114" s="18"/>
      <c r="JXJ114" s="1"/>
      <c r="JXM114" s="1"/>
      <c r="JXQ114" s="18"/>
      <c r="JXR114" s="1"/>
      <c r="JXU114" s="1"/>
      <c r="JXY114" s="18"/>
      <c r="JXZ114" s="1"/>
      <c r="JYC114" s="1"/>
      <c r="JYG114" s="18"/>
      <c r="JYH114" s="1"/>
      <c r="JYK114" s="1"/>
      <c r="JYO114" s="18"/>
      <c r="JYP114" s="1"/>
      <c r="JYS114" s="1"/>
      <c r="JYW114" s="18"/>
      <c r="JYX114" s="1"/>
      <c r="JZA114" s="1"/>
      <c r="JZE114" s="18"/>
      <c r="JZF114" s="1"/>
      <c r="JZI114" s="1"/>
      <c r="JZM114" s="18"/>
      <c r="JZN114" s="1"/>
      <c r="JZQ114" s="1"/>
      <c r="JZU114" s="18"/>
      <c r="JZV114" s="1"/>
      <c r="JZY114" s="1"/>
      <c r="KAC114" s="18"/>
      <c r="KAD114" s="1"/>
      <c r="KAG114" s="1"/>
      <c r="KAK114" s="18"/>
      <c r="KAL114" s="1"/>
      <c r="KAO114" s="1"/>
      <c r="KAS114" s="18"/>
      <c r="KAT114" s="1"/>
      <c r="KAW114" s="1"/>
      <c r="KBA114" s="18"/>
      <c r="KBB114" s="1"/>
      <c r="KBE114" s="1"/>
      <c r="KBI114" s="18"/>
      <c r="KBJ114" s="1"/>
      <c r="KBM114" s="1"/>
      <c r="KBQ114" s="18"/>
      <c r="KBR114" s="1"/>
      <c r="KBU114" s="1"/>
      <c r="KBY114" s="18"/>
      <c r="KBZ114" s="1"/>
      <c r="KCC114" s="1"/>
      <c r="KCG114" s="18"/>
      <c r="KCH114" s="1"/>
      <c r="KCK114" s="1"/>
      <c r="KCO114" s="18"/>
      <c r="KCP114" s="1"/>
      <c r="KCS114" s="1"/>
      <c r="KCW114" s="18"/>
      <c r="KCX114" s="1"/>
      <c r="KDA114" s="1"/>
      <c r="KDE114" s="18"/>
      <c r="KDF114" s="1"/>
      <c r="KDI114" s="1"/>
      <c r="KDM114" s="18"/>
      <c r="KDN114" s="1"/>
      <c r="KDQ114" s="1"/>
      <c r="KDU114" s="18"/>
      <c r="KDV114" s="1"/>
      <c r="KDY114" s="1"/>
      <c r="KEC114" s="18"/>
      <c r="KED114" s="1"/>
      <c r="KEG114" s="1"/>
      <c r="KEK114" s="18"/>
      <c r="KEL114" s="1"/>
      <c r="KEO114" s="1"/>
      <c r="KES114" s="18"/>
      <c r="KET114" s="1"/>
      <c r="KEW114" s="1"/>
      <c r="KFA114" s="18"/>
      <c r="KFB114" s="1"/>
      <c r="KFE114" s="1"/>
      <c r="KFI114" s="18"/>
      <c r="KFJ114" s="1"/>
      <c r="KFM114" s="1"/>
      <c r="KFQ114" s="18"/>
      <c r="KFR114" s="1"/>
      <c r="KFU114" s="1"/>
      <c r="KFY114" s="18"/>
      <c r="KFZ114" s="1"/>
      <c r="KGC114" s="1"/>
      <c r="KGG114" s="18"/>
      <c r="KGH114" s="1"/>
      <c r="KGK114" s="1"/>
      <c r="KGO114" s="18"/>
      <c r="KGP114" s="1"/>
      <c r="KGS114" s="1"/>
      <c r="KGW114" s="18"/>
      <c r="KGX114" s="1"/>
      <c r="KHA114" s="1"/>
      <c r="KHE114" s="18"/>
      <c r="KHF114" s="1"/>
      <c r="KHI114" s="1"/>
      <c r="KHM114" s="18"/>
      <c r="KHN114" s="1"/>
      <c r="KHQ114" s="1"/>
      <c r="KHU114" s="18"/>
      <c r="KHV114" s="1"/>
      <c r="KHY114" s="1"/>
      <c r="KIC114" s="18"/>
      <c r="KID114" s="1"/>
      <c r="KIG114" s="1"/>
      <c r="KIK114" s="18"/>
      <c r="KIL114" s="1"/>
      <c r="KIO114" s="1"/>
      <c r="KIS114" s="18"/>
      <c r="KIT114" s="1"/>
      <c r="KIW114" s="1"/>
      <c r="KJA114" s="18"/>
      <c r="KJB114" s="1"/>
      <c r="KJE114" s="1"/>
      <c r="KJI114" s="18"/>
      <c r="KJJ114" s="1"/>
      <c r="KJM114" s="1"/>
      <c r="KJQ114" s="18"/>
      <c r="KJR114" s="1"/>
      <c r="KJU114" s="1"/>
      <c r="KJY114" s="18"/>
      <c r="KJZ114" s="1"/>
      <c r="KKC114" s="1"/>
      <c r="KKG114" s="18"/>
      <c r="KKH114" s="1"/>
      <c r="KKK114" s="1"/>
      <c r="KKO114" s="18"/>
      <c r="KKP114" s="1"/>
      <c r="KKS114" s="1"/>
      <c r="KKW114" s="18"/>
      <c r="KKX114" s="1"/>
      <c r="KLA114" s="1"/>
      <c r="KLE114" s="18"/>
      <c r="KLF114" s="1"/>
      <c r="KLI114" s="1"/>
      <c r="KLM114" s="18"/>
      <c r="KLN114" s="1"/>
      <c r="KLQ114" s="1"/>
      <c r="KLU114" s="18"/>
      <c r="KLV114" s="1"/>
      <c r="KLY114" s="1"/>
      <c r="KMC114" s="18"/>
      <c r="KMD114" s="1"/>
      <c r="KMG114" s="1"/>
      <c r="KMK114" s="18"/>
      <c r="KML114" s="1"/>
      <c r="KMO114" s="1"/>
      <c r="KMS114" s="18"/>
      <c r="KMT114" s="1"/>
      <c r="KMW114" s="1"/>
      <c r="KNA114" s="18"/>
      <c r="KNB114" s="1"/>
      <c r="KNE114" s="1"/>
      <c r="KNI114" s="18"/>
      <c r="KNJ114" s="1"/>
      <c r="KNM114" s="1"/>
      <c r="KNQ114" s="18"/>
      <c r="KNR114" s="1"/>
      <c r="KNU114" s="1"/>
      <c r="KNY114" s="18"/>
      <c r="KNZ114" s="1"/>
      <c r="KOC114" s="1"/>
      <c r="KOG114" s="18"/>
      <c r="KOH114" s="1"/>
      <c r="KOK114" s="1"/>
      <c r="KOO114" s="18"/>
      <c r="KOP114" s="1"/>
      <c r="KOS114" s="1"/>
      <c r="KOW114" s="18"/>
      <c r="KOX114" s="1"/>
      <c r="KPA114" s="1"/>
      <c r="KPE114" s="18"/>
      <c r="KPF114" s="1"/>
      <c r="KPI114" s="1"/>
      <c r="KPM114" s="18"/>
      <c r="KPN114" s="1"/>
      <c r="KPQ114" s="1"/>
      <c r="KPU114" s="18"/>
      <c r="KPV114" s="1"/>
      <c r="KPY114" s="1"/>
      <c r="KQC114" s="18"/>
      <c r="KQD114" s="1"/>
      <c r="KQG114" s="1"/>
      <c r="KQK114" s="18"/>
      <c r="KQL114" s="1"/>
      <c r="KQO114" s="1"/>
      <c r="KQS114" s="18"/>
      <c r="KQT114" s="1"/>
      <c r="KQW114" s="1"/>
      <c r="KRA114" s="18"/>
      <c r="KRB114" s="1"/>
      <c r="KRE114" s="1"/>
      <c r="KRI114" s="18"/>
      <c r="KRJ114" s="1"/>
      <c r="KRM114" s="1"/>
      <c r="KRQ114" s="18"/>
      <c r="KRR114" s="1"/>
      <c r="KRU114" s="1"/>
      <c r="KRY114" s="18"/>
      <c r="KRZ114" s="1"/>
      <c r="KSC114" s="1"/>
      <c r="KSG114" s="18"/>
      <c r="KSH114" s="1"/>
      <c r="KSK114" s="1"/>
      <c r="KSO114" s="18"/>
      <c r="KSP114" s="1"/>
      <c r="KSS114" s="1"/>
      <c r="KSW114" s="18"/>
      <c r="KSX114" s="1"/>
      <c r="KTA114" s="1"/>
      <c r="KTE114" s="18"/>
      <c r="KTF114" s="1"/>
      <c r="KTI114" s="1"/>
      <c r="KTM114" s="18"/>
      <c r="KTN114" s="1"/>
      <c r="KTQ114" s="1"/>
      <c r="KTU114" s="18"/>
      <c r="KTV114" s="1"/>
      <c r="KTY114" s="1"/>
      <c r="KUC114" s="18"/>
      <c r="KUD114" s="1"/>
      <c r="KUG114" s="1"/>
      <c r="KUK114" s="18"/>
      <c r="KUL114" s="1"/>
      <c r="KUO114" s="1"/>
      <c r="KUS114" s="18"/>
      <c r="KUT114" s="1"/>
      <c r="KUW114" s="1"/>
      <c r="KVA114" s="18"/>
      <c r="KVB114" s="1"/>
      <c r="KVE114" s="1"/>
      <c r="KVI114" s="18"/>
      <c r="KVJ114" s="1"/>
      <c r="KVM114" s="1"/>
      <c r="KVQ114" s="18"/>
      <c r="KVR114" s="1"/>
      <c r="KVU114" s="1"/>
      <c r="KVY114" s="18"/>
      <c r="KVZ114" s="1"/>
      <c r="KWC114" s="1"/>
      <c r="KWG114" s="18"/>
      <c r="KWH114" s="1"/>
      <c r="KWK114" s="1"/>
      <c r="KWO114" s="18"/>
      <c r="KWP114" s="1"/>
      <c r="KWS114" s="1"/>
      <c r="KWW114" s="18"/>
      <c r="KWX114" s="1"/>
      <c r="KXA114" s="1"/>
      <c r="KXE114" s="18"/>
      <c r="KXF114" s="1"/>
      <c r="KXI114" s="1"/>
      <c r="KXM114" s="18"/>
      <c r="KXN114" s="1"/>
      <c r="KXQ114" s="1"/>
      <c r="KXU114" s="18"/>
      <c r="KXV114" s="1"/>
      <c r="KXY114" s="1"/>
      <c r="KYC114" s="18"/>
      <c r="KYD114" s="1"/>
      <c r="KYG114" s="1"/>
      <c r="KYK114" s="18"/>
      <c r="KYL114" s="1"/>
      <c r="KYO114" s="1"/>
      <c r="KYS114" s="18"/>
      <c r="KYT114" s="1"/>
      <c r="KYW114" s="1"/>
      <c r="KZA114" s="18"/>
      <c r="KZB114" s="1"/>
      <c r="KZE114" s="1"/>
      <c r="KZI114" s="18"/>
      <c r="KZJ114" s="1"/>
      <c r="KZM114" s="1"/>
      <c r="KZQ114" s="18"/>
      <c r="KZR114" s="1"/>
      <c r="KZU114" s="1"/>
      <c r="KZY114" s="18"/>
      <c r="KZZ114" s="1"/>
      <c r="LAC114" s="1"/>
      <c r="LAG114" s="18"/>
      <c r="LAH114" s="1"/>
      <c r="LAK114" s="1"/>
      <c r="LAO114" s="18"/>
      <c r="LAP114" s="1"/>
      <c r="LAS114" s="1"/>
      <c r="LAW114" s="18"/>
      <c r="LAX114" s="1"/>
      <c r="LBA114" s="1"/>
      <c r="LBE114" s="18"/>
      <c r="LBF114" s="1"/>
      <c r="LBI114" s="1"/>
      <c r="LBM114" s="18"/>
      <c r="LBN114" s="1"/>
      <c r="LBQ114" s="1"/>
      <c r="LBU114" s="18"/>
      <c r="LBV114" s="1"/>
      <c r="LBY114" s="1"/>
      <c r="LCC114" s="18"/>
      <c r="LCD114" s="1"/>
      <c r="LCG114" s="1"/>
      <c r="LCK114" s="18"/>
      <c r="LCL114" s="1"/>
      <c r="LCO114" s="1"/>
      <c r="LCS114" s="18"/>
      <c r="LCT114" s="1"/>
      <c r="LCW114" s="1"/>
      <c r="LDA114" s="18"/>
      <c r="LDB114" s="1"/>
      <c r="LDE114" s="1"/>
      <c r="LDI114" s="18"/>
      <c r="LDJ114" s="1"/>
      <c r="LDM114" s="1"/>
      <c r="LDQ114" s="18"/>
      <c r="LDR114" s="1"/>
      <c r="LDU114" s="1"/>
      <c r="LDY114" s="18"/>
      <c r="LDZ114" s="1"/>
      <c r="LEC114" s="1"/>
      <c r="LEG114" s="18"/>
      <c r="LEH114" s="1"/>
      <c r="LEK114" s="1"/>
      <c r="LEO114" s="18"/>
      <c r="LEP114" s="1"/>
      <c r="LES114" s="1"/>
      <c r="LEW114" s="18"/>
      <c r="LEX114" s="1"/>
      <c r="LFA114" s="1"/>
      <c r="LFE114" s="18"/>
      <c r="LFF114" s="1"/>
      <c r="LFI114" s="1"/>
      <c r="LFM114" s="18"/>
      <c r="LFN114" s="1"/>
      <c r="LFQ114" s="1"/>
      <c r="LFU114" s="18"/>
      <c r="LFV114" s="1"/>
      <c r="LFY114" s="1"/>
      <c r="LGC114" s="18"/>
      <c r="LGD114" s="1"/>
      <c r="LGG114" s="1"/>
      <c r="LGK114" s="18"/>
      <c r="LGL114" s="1"/>
      <c r="LGO114" s="1"/>
      <c r="LGS114" s="18"/>
      <c r="LGT114" s="1"/>
      <c r="LGW114" s="1"/>
      <c r="LHA114" s="18"/>
      <c r="LHB114" s="1"/>
      <c r="LHE114" s="1"/>
      <c r="LHI114" s="18"/>
      <c r="LHJ114" s="1"/>
      <c r="LHM114" s="1"/>
      <c r="LHQ114" s="18"/>
      <c r="LHR114" s="1"/>
      <c r="LHU114" s="1"/>
      <c r="LHY114" s="18"/>
      <c r="LHZ114" s="1"/>
      <c r="LIC114" s="1"/>
      <c r="LIG114" s="18"/>
      <c r="LIH114" s="1"/>
      <c r="LIK114" s="1"/>
      <c r="LIO114" s="18"/>
      <c r="LIP114" s="1"/>
      <c r="LIS114" s="1"/>
      <c r="LIW114" s="18"/>
      <c r="LIX114" s="1"/>
      <c r="LJA114" s="1"/>
      <c r="LJE114" s="18"/>
      <c r="LJF114" s="1"/>
      <c r="LJI114" s="1"/>
      <c r="LJM114" s="18"/>
      <c r="LJN114" s="1"/>
      <c r="LJQ114" s="1"/>
      <c r="LJU114" s="18"/>
      <c r="LJV114" s="1"/>
      <c r="LJY114" s="1"/>
      <c r="LKC114" s="18"/>
      <c r="LKD114" s="1"/>
      <c r="LKG114" s="1"/>
      <c r="LKK114" s="18"/>
      <c r="LKL114" s="1"/>
      <c r="LKO114" s="1"/>
      <c r="LKS114" s="18"/>
      <c r="LKT114" s="1"/>
      <c r="LKW114" s="1"/>
      <c r="LLA114" s="18"/>
      <c r="LLB114" s="1"/>
      <c r="LLE114" s="1"/>
      <c r="LLI114" s="18"/>
      <c r="LLJ114" s="1"/>
      <c r="LLM114" s="1"/>
      <c r="LLQ114" s="18"/>
      <c r="LLR114" s="1"/>
      <c r="LLU114" s="1"/>
      <c r="LLY114" s="18"/>
      <c r="LLZ114" s="1"/>
      <c r="LMC114" s="1"/>
      <c r="LMG114" s="18"/>
      <c r="LMH114" s="1"/>
      <c r="LMK114" s="1"/>
      <c r="LMO114" s="18"/>
      <c r="LMP114" s="1"/>
      <c r="LMS114" s="1"/>
      <c r="LMW114" s="18"/>
      <c r="LMX114" s="1"/>
      <c r="LNA114" s="1"/>
      <c r="LNE114" s="18"/>
      <c r="LNF114" s="1"/>
      <c r="LNI114" s="1"/>
      <c r="LNM114" s="18"/>
      <c r="LNN114" s="1"/>
      <c r="LNQ114" s="1"/>
      <c r="LNU114" s="18"/>
      <c r="LNV114" s="1"/>
      <c r="LNY114" s="1"/>
      <c r="LOC114" s="18"/>
      <c r="LOD114" s="1"/>
      <c r="LOG114" s="1"/>
      <c r="LOK114" s="18"/>
      <c r="LOL114" s="1"/>
      <c r="LOO114" s="1"/>
      <c r="LOS114" s="18"/>
      <c r="LOT114" s="1"/>
      <c r="LOW114" s="1"/>
      <c r="LPA114" s="18"/>
      <c r="LPB114" s="1"/>
      <c r="LPE114" s="1"/>
      <c r="LPI114" s="18"/>
      <c r="LPJ114" s="1"/>
      <c r="LPM114" s="1"/>
      <c r="LPQ114" s="18"/>
      <c r="LPR114" s="1"/>
      <c r="LPU114" s="1"/>
      <c r="LPY114" s="18"/>
      <c r="LPZ114" s="1"/>
      <c r="LQC114" s="1"/>
      <c r="LQG114" s="18"/>
      <c r="LQH114" s="1"/>
      <c r="LQK114" s="1"/>
      <c r="LQO114" s="18"/>
      <c r="LQP114" s="1"/>
      <c r="LQS114" s="1"/>
      <c r="LQW114" s="18"/>
      <c r="LQX114" s="1"/>
      <c r="LRA114" s="1"/>
      <c r="LRE114" s="18"/>
      <c r="LRF114" s="1"/>
      <c r="LRI114" s="1"/>
      <c r="LRM114" s="18"/>
      <c r="LRN114" s="1"/>
      <c r="LRQ114" s="1"/>
      <c r="LRU114" s="18"/>
      <c r="LRV114" s="1"/>
      <c r="LRY114" s="1"/>
      <c r="LSC114" s="18"/>
      <c r="LSD114" s="1"/>
      <c r="LSG114" s="1"/>
      <c r="LSK114" s="18"/>
      <c r="LSL114" s="1"/>
      <c r="LSO114" s="1"/>
      <c r="LSS114" s="18"/>
      <c r="LST114" s="1"/>
      <c r="LSW114" s="1"/>
      <c r="LTA114" s="18"/>
      <c r="LTB114" s="1"/>
      <c r="LTE114" s="1"/>
      <c r="LTI114" s="18"/>
      <c r="LTJ114" s="1"/>
      <c r="LTM114" s="1"/>
      <c r="LTQ114" s="18"/>
      <c r="LTR114" s="1"/>
      <c r="LTU114" s="1"/>
      <c r="LTY114" s="18"/>
      <c r="LTZ114" s="1"/>
      <c r="LUC114" s="1"/>
      <c r="LUG114" s="18"/>
      <c r="LUH114" s="1"/>
      <c r="LUK114" s="1"/>
      <c r="LUO114" s="18"/>
      <c r="LUP114" s="1"/>
      <c r="LUS114" s="1"/>
      <c r="LUW114" s="18"/>
      <c r="LUX114" s="1"/>
      <c r="LVA114" s="1"/>
      <c r="LVE114" s="18"/>
      <c r="LVF114" s="1"/>
      <c r="LVI114" s="1"/>
      <c r="LVM114" s="18"/>
      <c r="LVN114" s="1"/>
      <c r="LVQ114" s="1"/>
      <c r="LVU114" s="18"/>
      <c r="LVV114" s="1"/>
      <c r="LVY114" s="1"/>
      <c r="LWC114" s="18"/>
      <c r="LWD114" s="1"/>
      <c r="LWG114" s="1"/>
      <c r="LWK114" s="18"/>
      <c r="LWL114" s="1"/>
      <c r="LWO114" s="1"/>
      <c r="LWS114" s="18"/>
      <c r="LWT114" s="1"/>
      <c r="LWW114" s="1"/>
      <c r="LXA114" s="18"/>
      <c r="LXB114" s="1"/>
      <c r="LXE114" s="1"/>
      <c r="LXI114" s="18"/>
      <c r="LXJ114" s="1"/>
      <c r="LXM114" s="1"/>
      <c r="LXQ114" s="18"/>
      <c r="LXR114" s="1"/>
      <c r="LXU114" s="1"/>
      <c r="LXY114" s="18"/>
      <c r="LXZ114" s="1"/>
      <c r="LYC114" s="1"/>
      <c r="LYG114" s="18"/>
      <c r="LYH114" s="1"/>
      <c r="LYK114" s="1"/>
      <c r="LYO114" s="18"/>
      <c r="LYP114" s="1"/>
      <c r="LYS114" s="1"/>
      <c r="LYW114" s="18"/>
      <c r="LYX114" s="1"/>
      <c r="LZA114" s="1"/>
      <c r="LZE114" s="18"/>
      <c r="LZF114" s="1"/>
      <c r="LZI114" s="1"/>
      <c r="LZM114" s="18"/>
      <c r="LZN114" s="1"/>
      <c r="LZQ114" s="1"/>
      <c r="LZU114" s="18"/>
      <c r="LZV114" s="1"/>
      <c r="LZY114" s="1"/>
      <c r="MAC114" s="18"/>
      <c r="MAD114" s="1"/>
      <c r="MAG114" s="1"/>
      <c r="MAK114" s="18"/>
      <c r="MAL114" s="1"/>
      <c r="MAO114" s="1"/>
      <c r="MAS114" s="18"/>
      <c r="MAT114" s="1"/>
      <c r="MAW114" s="1"/>
      <c r="MBA114" s="18"/>
      <c r="MBB114" s="1"/>
      <c r="MBE114" s="1"/>
      <c r="MBI114" s="18"/>
      <c r="MBJ114" s="1"/>
      <c r="MBM114" s="1"/>
      <c r="MBQ114" s="18"/>
      <c r="MBR114" s="1"/>
      <c r="MBU114" s="1"/>
      <c r="MBY114" s="18"/>
      <c r="MBZ114" s="1"/>
      <c r="MCC114" s="1"/>
      <c r="MCG114" s="18"/>
      <c r="MCH114" s="1"/>
      <c r="MCK114" s="1"/>
      <c r="MCO114" s="18"/>
      <c r="MCP114" s="1"/>
      <c r="MCS114" s="1"/>
      <c r="MCW114" s="18"/>
      <c r="MCX114" s="1"/>
      <c r="MDA114" s="1"/>
      <c r="MDE114" s="18"/>
      <c r="MDF114" s="1"/>
      <c r="MDI114" s="1"/>
      <c r="MDM114" s="18"/>
      <c r="MDN114" s="1"/>
      <c r="MDQ114" s="1"/>
      <c r="MDU114" s="18"/>
      <c r="MDV114" s="1"/>
      <c r="MDY114" s="1"/>
      <c r="MEC114" s="18"/>
      <c r="MED114" s="1"/>
      <c r="MEG114" s="1"/>
      <c r="MEK114" s="18"/>
      <c r="MEL114" s="1"/>
      <c r="MEO114" s="1"/>
      <c r="MES114" s="18"/>
      <c r="MET114" s="1"/>
      <c r="MEW114" s="1"/>
      <c r="MFA114" s="18"/>
      <c r="MFB114" s="1"/>
      <c r="MFE114" s="1"/>
      <c r="MFI114" s="18"/>
      <c r="MFJ114" s="1"/>
      <c r="MFM114" s="1"/>
      <c r="MFQ114" s="18"/>
      <c r="MFR114" s="1"/>
      <c r="MFU114" s="1"/>
      <c r="MFY114" s="18"/>
      <c r="MFZ114" s="1"/>
      <c r="MGC114" s="1"/>
      <c r="MGG114" s="18"/>
      <c r="MGH114" s="1"/>
      <c r="MGK114" s="1"/>
      <c r="MGO114" s="18"/>
      <c r="MGP114" s="1"/>
      <c r="MGS114" s="1"/>
      <c r="MGW114" s="18"/>
      <c r="MGX114" s="1"/>
      <c r="MHA114" s="1"/>
      <c r="MHE114" s="18"/>
      <c r="MHF114" s="1"/>
      <c r="MHI114" s="1"/>
      <c r="MHM114" s="18"/>
      <c r="MHN114" s="1"/>
      <c r="MHQ114" s="1"/>
      <c r="MHU114" s="18"/>
      <c r="MHV114" s="1"/>
      <c r="MHY114" s="1"/>
      <c r="MIC114" s="18"/>
      <c r="MID114" s="1"/>
      <c r="MIG114" s="1"/>
      <c r="MIK114" s="18"/>
      <c r="MIL114" s="1"/>
      <c r="MIO114" s="1"/>
      <c r="MIS114" s="18"/>
      <c r="MIT114" s="1"/>
      <c r="MIW114" s="1"/>
      <c r="MJA114" s="18"/>
      <c r="MJB114" s="1"/>
      <c r="MJE114" s="1"/>
      <c r="MJI114" s="18"/>
      <c r="MJJ114" s="1"/>
      <c r="MJM114" s="1"/>
      <c r="MJQ114" s="18"/>
      <c r="MJR114" s="1"/>
      <c r="MJU114" s="1"/>
      <c r="MJY114" s="18"/>
      <c r="MJZ114" s="1"/>
      <c r="MKC114" s="1"/>
      <c r="MKG114" s="18"/>
      <c r="MKH114" s="1"/>
      <c r="MKK114" s="1"/>
      <c r="MKO114" s="18"/>
      <c r="MKP114" s="1"/>
      <c r="MKS114" s="1"/>
      <c r="MKW114" s="18"/>
      <c r="MKX114" s="1"/>
      <c r="MLA114" s="1"/>
      <c r="MLE114" s="18"/>
      <c r="MLF114" s="1"/>
      <c r="MLI114" s="1"/>
      <c r="MLM114" s="18"/>
      <c r="MLN114" s="1"/>
      <c r="MLQ114" s="1"/>
      <c r="MLU114" s="18"/>
      <c r="MLV114" s="1"/>
      <c r="MLY114" s="1"/>
      <c r="MMC114" s="18"/>
      <c r="MMD114" s="1"/>
      <c r="MMG114" s="1"/>
      <c r="MMK114" s="18"/>
      <c r="MML114" s="1"/>
      <c r="MMO114" s="1"/>
      <c r="MMS114" s="18"/>
      <c r="MMT114" s="1"/>
      <c r="MMW114" s="1"/>
      <c r="MNA114" s="18"/>
      <c r="MNB114" s="1"/>
      <c r="MNE114" s="1"/>
      <c r="MNI114" s="18"/>
      <c r="MNJ114" s="1"/>
      <c r="MNM114" s="1"/>
      <c r="MNQ114" s="18"/>
      <c r="MNR114" s="1"/>
      <c r="MNU114" s="1"/>
      <c r="MNY114" s="18"/>
      <c r="MNZ114" s="1"/>
      <c r="MOC114" s="1"/>
      <c r="MOG114" s="18"/>
      <c r="MOH114" s="1"/>
      <c r="MOK114" s="1"/>
      <c r="MOO114" s="18"/>
      <c r="MOP114" s="1"/>
      <c r="MOS114" s="1"/>
      <c r="MOW114" s="18"/>
      <c r="MOX114" s="1"/>
      <c r="MPA114" s="1"/>
      <c r="MPE114" s="18"/>
      <c r="MPF114" s="1"/>
      <c r="MPI114" s="1"/>
      <c r="MPM114" s="18"/>
      <c r="MPN114" s="1"/>
      <c r="MPQ114" s="1"/>
      <c r="MPU114" s="18"/>
      <c r="MPV114" s="1"/>
      <c r="MPY114" s="1"/>
      <c r="MQC114" s="18"/>
      <c r="MQD114" s="1"/>
      <c r="MQG114" s="1"/>
      <c r="MQK114" s="18"/>
      <c r="MQL114" s="1"/>
      <c r="MQO114" s="1"/>
      <c r="MQS114" s="18"/>
      <c r="MQT114" s="1"/>
      <c r="MQW114" s="1"/>
      <c r="MRA114" s="18"/>
      <c r="MRB114" s="1"/>
      <c r="MRE114" s="1"/>
      <c r="MRI114" s="18"/>
      <c r="MRJ114" s="1"/>
      <c r="MRM114" s="1"/>
      <c r="MRQ114" s="18"/>
      <c r="MRR114" s="1"/>
      <c r="MRU114" s="1"/>
      <c r="MRY114" s="18"/>
      <c r="MRZ114" s="1"/>
      <c r="MSC114" s="1"/>
      <c r="MSG114" s="18"/>
      <c r="MSH114" s="1"/>
      <c r="MSK114" s="1"/>
      <c r="MSO114" s="18"/>
      <c r="MSP114" s="1"/>
      <c r="MSS114" s="1"/>
      <c r="MSW114" s="18"/>
      <c r="MSX114" s="1"/>
      <c r="MTA114" s="1"/>
      <c r="MTE114" s="18"/>
      <c r="MTF114" s="1"/>
      <c r="MTI114" s="1"/>
      <c r="MTM114" s="18"/>
      <c r="MTN114" s="1"/>
      <c r="MTQ114" s="1"/>
      <c r="MTU114" s="18"/>
      <c r="MTV114" s="1"/>
      <c r="MTY114" s="1"/>
      <c r="MUC114" s="18"/>
      <c r="MUD114" s="1"/>
      <c r="MUG114" s="1"/>
      <c r="MUK114" s="18"/>
      <c r="MUL114" s="1"/>
      <c r="MUO114" s="1"/>
      <c r="MUS114" s="18"/>
      <c r="MUT114" s="1"/>
      <c r="MUW114" s="1"/>
      <c r="MVA114" s="18"/>
      <c r="MVB114" s="1"/>
      <c r="MVE114" s="1"/>
      <c r="MVI114" s="18"/>
      <c r="MVJ114" s="1"/>
      <c r="MVM114" s="1"/>
      <c r="MVQ114" s="18"/>
      <c r="MVR114" s="1"/>
      <c r="MVU114" s="1"/>
      <c r="MVY114" s="18"/>
      <c r="MVZ114" s="1"/>
      <c r="MWC114" s="1"/>
      <c r="MWG114" s="18"/>
      <c r="MWH114" s="1"/>
      <c r="MWK114" s="1"/>
      <c r="MWO114" s="18"/>
      <c r="MWP114" s="1"/>
      <c r="MWS114" s="1"/>
      <c r="MWW114" s="18"/>
      <c r="MWX114" s="1"/>
      <c r="MXA114" s="1"/>
      <c r="MXE114" s="18"/>
      <c r="MXF114" s="1"/>
      <c r="MXI114" s="1"/>
      <c r="MXM114" s="18"/>
      <c r="MXN114" s="1"/>
      <c r="MXQ114" s="1"/>
      <c r="MXU114" s="18"/>
      <c r="MXV114" s="1"/>
      <c r="MXY114" s="1"/>
      <c r="MYC114" s="18"/>
      <c r="MYD114" s="1"/>
      <c r="MYG114" s="1"/>
      <c r="MYK114" s="18"/>
      <c r="MYL114" s="1"/>
      <c r="MYO114" s="1"/>
      <c r="MYS114" s="18"/>
      <c r="MYT114" s="1"/>
      <c r="MYW114" s="1"/>
      <c r="MZA114" s="18"/>
      <c r="MZB114" s="1"/>
      <c r="MZE114" s="1"/>
      <c r="MZI114" s="18"/>
      <c r="MZJ114" s="1"/>
      <c r="MZM114" s="1"/>
      <c r="MZQ114" s="18"/>
      <c r="MZR114" s="1"/>
      <c r="MZU114" s="1"/>
      <c r="MZY114" s="18"/>
      <c r="MZZ114" s="1"/>
      <c r="NAC114" s="1"/>
      <c r="NAG114" s="18"/>
      <c r="NAH114" s="1"/>
      <c r="NAK114" s="1"/>
      <c r="NAO114" s="18"/>
      <c r="NAP114" s="1"/>
      <c r="NAS114" s="1"/>
      <c r="NAW114" s="18"/>
      <c r="NAX114" s="1"/>
      <c r="NBA114" s="1"/>
      <c r="NBE114" s="18"/>
      <c r="NBF114" s="1"/>
      <c r="NBI114" s="1"/>
      <c r="NBM114" s="18"/>
      <c r="NBN114" s="1"/>
      <c r="NBQ114" s="1"/>
      <c r="NBU114" s="18"/>
      <c r="NBV114" s="1"/>
      <c r="NBY114" s="1"/>
      <c r="NCC114" s="18"/>
      <c r="NCD114" s="1"/>
      <c r="NCG114" s="1"/>
      <c r="NCK114" s="18"/>
      <c r="NCL114" s="1"/>
      <c r="NCO114" s="1"/>
      <c r="NCS114" s="18"/>
      <c r="NCT114" s="1"/>
      <c r="NCW114" s="1"/>
      <c r="NDA114" s="18"/>
      <c r="NDB114" s="1"/>
      <c r="NDE114" s="1"/>
      <c r="NDI114" s="18"/>
      <c r="NDJ114" s="1"/>
      <c r="NDM114" s="1"/>
      <c r="NDQ114" s="18"/>
      <c r="NDR114" s="1"/>
      <c r="NDU114" s="1"/>
      <c r="NDY114" s="18"/>
      <c r="NDZ114" s="1"/>
      <c r="NEC114" s="1"/>
      <c r="NEG114" s="18"/>
      <c r="NEH114" s="1"/>
      <c r="NEK114" s="1"/>
      <c r="NEO114" s="18"/>
      <c r="NEP114" s="1"/>
      <c r="NES114" s="1"/>
      <c r="NEW114" s="18"/>
      <c r="NEX114" s="1"/>
      <c r="NFA114" s="1"/>
      <c r="NFE114" s="18"/>
      <c r="NFF114" s="1"/>
      <c r="NFI114" s="1"/>
      <c r="NFM114" s="18"/>
      <c r="NFN114" s="1"/>
      <c r="NFQ114" s="1"/>
      <c r="NFU114" s="18"/>
      <c r="NFV114" s="1"/>
      <c r="NFY114" s="1"/>
      <c r="NGC114" s="18"/>
      <c r="NGD114" s="1"/>
      <c r="NGG114" s="1"/>
      <c r="NGK114" s="18"/>
      <c r="NGL114" s="1"/>
      <c r="NGO114" s="1"/>
      <c r="NGS114" s="18"/>
      <c r="NGT114" s="1"/>
      <c r="NGW114" s="1"/>
      <c r="NHA114" s="18"/>
      <c r="NHB114" s="1"/>
      <c r="NHE114" s="1"/>
      <c r="NHI114" s="18"/>
      <c r="NHJ114" s="1"/>
      <c r="NHM114" s="1"/>
      <c r="NHQ114" s="18"/>
      <c r="NHR114" s="1"/>
      <c r="NHU114" s="1"/>
      <c r="NHY114" s="18"/>
      <c r="NHZ114" s="1"/>
      <c r="NIC114" s="1"/>
      <c r="NIG114" s="18"/>
      <c r="NIH114" s="1"/>
      <c r="NIK114" s="1"/>
      <c r="NIO114" s="18"/>
      <c r="NIP114" s="1"/>
      <c r="NIS114" s="1"/>
      <c r="NIW114" s="18"/>
      <c r="NIX114" s="1"/>
      <c r="NJA114" s="1"/>
      <c r="NJE114" s="18"/>
      <c r="NJF114" s="1"/>
      <c r="NJI114" s="1"/>
      <c r="NJM114" s="18"/>
      <c r="NJN114" s="1"/>
      <c r="NJQ114" s="1"/>
      <c r="NJU114" s="18"/>
      <c r="NJV114" s="1"/>
      <c r="NJY114" s="1"/>
      <c r="NKC114" s="18"/>
      <c r="NKD114" s="1"/>
      <c r="NKG114" s="1"/>
      <c r="NKK114" s="18"/>
      <c r="NKL114" s="1"/>
      <c r="NKO114" s="1"/>
      <c r="NKS114" s="18"/>
      <c r="NKT114" s="1"/>
      <c r="NKW114" s="1"/>
      <c r="NLA114" s="18"/>
      <c r="NLB114" s="1"/>
      <c r="NLE114" s="1"/>
      <c r="NLI114" s="18"/>
      <c r="NLJ114" s="1"/>
      <c r="NLM114" s="1"/>
      <c r="NLQ114" s="18"/>
      <c r="NLR114" s="1"/>
      <c r="NLU114" s="1"/>
      <c r="NLY114" s="18"/>
      <c r="NLZ114" s="1"/>
      <c r="NMC114" s="1"/>
      <c r="NMG114" s="18"/>
      <c r="NMH114" s="1"/>
      <c r="NMK114" s="1"/>
      <c r="NMO114" s="18"/>
      <c r="NMP114" s="1"/>
      <c r="NMS114" s="1"/>
      <c r="NMW114" s="18"/>
      <c r="NMX114" s="1"/>
      <c r="NNA114" s="1"/>
      <c r="NNE114" s="18"/>
      <c r="NNF114" s="1"/>
      <c r="NNI114" s="1"/>
      <c r="NNM114" s="18"/>
      <c r="NNN114" s="1"/>
      <c r="NNQ114" s="1"/>
      <c r="NNU114" s="18"/>
      <c r="NNV114" s="1"/>
      <c r="NNY114" s="1"/>
      <c r="NOC114" s="18"/>
      <c r="NOD114" s="1"/>
      <c r="NOG114" s="1"/>
      <c r="NOK114" s="18"/>
      <c r="NOL114" s="1"/>
      <c r="NOO114" s="1"/>
      <c r="NOS114" s="18"/>
      <c r="NOT114" s="1"/>
      <c r="NOW114" s="1"/>
      <c r="NPA114" s="18"/>
      <c r="NPB114" s="1"/>
      <c r="NPE114" s="1"/>
      <c r="NPI114" s="18"/>
      <c r="NPJ114" s="1"/>
      <c r="NPM114" s="1"/>
      <c r="NPQ114" s="18"/>
      <c r="NPR114" s="1"/>
      <c r="NPU114" s="1"/>
      <c r="NPY114" s="18"/>
      <c r="NPZ114" s="1"/>
      <c r="NQC114" s="1"/>
      <c r="NQG114" s="18"/>
      <c r="NQH114" s="1"/>
      <c r="NQK114" s="1"/>
      <c r="NQO114" s="18"/>
      <c r="NQP114" s="1"/>
      <c r="NQS114" s="1"/>
      <c r="NQW114" s="18"/>
      <c r="NQX114" s="1"/>
      <c r="NRA114" s="1"/>
      <c r="NRE114" s="18"/>
      <c r="NRF114" s="1"/>
      <c r="NRI114" s="1"/>
      <c r="NRM114" s="18"/>
      <c r="NRN114" s="1"/>
      <c r="NRQ114" s="1"/>
      <c r="NRU114" s="18"/>
      <c r="NRV114" s="1"/>
      <c r="NRY114" s="1"/>
      <c r="NSC114" s="18"/>
      <c r="NSD114" s="1"/>
      <c r="NSG114" s="1"/>
      <c r="NSK114" s="18"/>
      <c r="NSL114" s="1"/>
      <c r="NSO114" s="1"/>
      <c r="NSS114" s="18"/>
      <c r="NST114" s="1"/>
      <c r="NSW114" s="1"/>
      <c r="NTA114" s="18"/>
      <c r="NTB114" s="1"/>
      <c r="NTE114" s="1"/>
      <c r="NTI114" s="18"/>
      <c r="NTJ114" s="1"/>
      <c r="NTM114" s="1"/>
      <c r="NTQ114" s="18"/>
      <c r="NTR114" s="1"/>
      <c r="NTU114" s="1"/>
      <c r="NTY114" s="18"/>
      <c r="NTZ114" s="1"/>
      <c r="NUC114" s="1"/>
      <c r="NUG114" s="18"/>
      <c r="NUH114" s="1"/>
      <c r="NUK114" s="1"/>
      <c r="NUO114" s="18"/>
      <c r="NUP114" s="1"/>
      <c r="NUS114" s="1"/>
      <c r="NUW114" s="18"/>
      <c r="NUX114" s="1"/>
      <c r="NVA114" s="1"/>
      <c r="NVE114" s="18"/>
      <c r="NVF114" s="1"/>
      <c r="NVI114" s="1"/>
      <c r="NVM114" s="18"/>
      <c r="NVN114" s="1"/>
      <c r="NVQ114" s="1"/>
      <c r="NVU114" s="18"/>
      <c r="NVV114" s="1"/>
      <c r="NVY114" s="1"/>
      <c r="NWC114" s="18"/>
      <c r="NWD114" s="1"/>
      <c r="NWG114" s="1"/>
      <c r="NWK114" s="18"/>
      <c r="NWL114" s="1"/>
      <c r="NWO114" s="1"/>
      <c r="NWS114" s="18"/>
      <c r="NWT114" s="1"/>
      <c r="NWW114" s="1"/>
      <c r="NXA114" s="18"/>
      <c r="NXB114" s="1"/>
      <c r="NXE114" s="1"/>
      <c r="NXI114" s="18"/>
      <c r="NXJ114" s="1"/>
      <c r="NXM114" s="1"/>
      <c r="NXQ114" s="18"/>
      <c r="NXR114" s="1"/>
      <c r="NXU114" s="1"/>
      <c r="NXY114" s="18"/>
      <c r="NXZ114" s="1"/>
      <c r="NYC114" s="1"/>
      <c r="NYG114" s="18"/>
      <c r="NYH114" s="1"/>
      <c r="NYK114" s="1"/>
      <c r="NYO114" s="18"/>
      <c r="NYP114" s="1"/>
      <c r="NYS114" s="1"/>
      <c r="NYW114" s="18"/>
      <c r="NYX114" s="1"/>
      <c r="NZA114" s="1"/>
      <c r="NZE114" s="18"/>
      <c r="NZF114" s="1"/>
      <c r="NZI114" s="1"/>
      <c r="NZM114" s="18"/>
      <c r="NZN114" s="1"/>
      <c r="NZQ114" s="1"/>
      <c r="NZU114" s="18"/>
      <c r="NZV114" s="1"/>
      <c r="NZY114" s="1"/>
      <c r="OAC114" s="18"/>
      <c r="OAD114" s="1"/>
      <c r="OAG114" s="1"/>
      <c r="OAK114" s="18"/>
      <c r="OAL114" s="1"/>
      <c r="OAO114" s="1"/>
      <c r="OAS114" s="18"/>
      <c r="OAT114" s="1"/>
      <c r="OAW114" s="1"/>
      <c r="OBA114" s="18"/>
      <c r="OBB114" s="1"/>
      <c r="OBE114" s="1"/>
      <c r="OBI114" s="18"/>
      <c r="OBJ114" s="1"/>
      <c r="OBM114" s="1"/>
      <c r="OBQ114" s="18"/>
      <c r="OBR114" s="1"/>
      <c r="OBU114" s="1"/>
      <c r="OBY114" s="18"/>
      <c r="OBZ114" s="1"/>
      <c r="OCC114" s="1"/>
      <c r="OCG114" s="18"/>
      <c r="OCH114" s="1"/>
      <c r="OCK114" s="1"/>
      <c r="OCO114" s="18"/>
      <c r="OCP114" s="1"/>
      <c r="OCS114" s="1"/>
      <c r="OCW114" s="18"/>
      <c r="OCX114" s="1"/>
      <c r="ODA114" s="1"/>
      <c r="ODE114" s="18"/>
      <c r="ODF114" s="1"/>
      <c r="ODI114" s="1"/>
      <c r="ODM114" s="18"/>
      <c r="ODN114" s="1"/>
      <c r="ODQ114" s="1"/>
      <c r="ODU114" s="18"/>
      <c r="ODV114" s="1"/>
      <c r="ODY114" s="1"/>
      <c r="OEC114" s="18"/>
      <c r="OED114" s="1"/>
      <c r="OEG114" s="1"/>
      <c r="OEK114" s="18"/>
      <c r="OEL114" s="1"/>
      <c r="OEO114" s="1"/>
      <c r="OES114" s="18"/>
      <c r="OET114" s="1"/>
      <c r="OEW114" s="1"/>
      <c r="OFA114" s="18"/>
      <c r="OFB114" s="1"/>
      <c r="OFE114" s="1"/>
      <c r="OFI114" s="18"/>
      <c r="OFJ114" s="1"/>
      <c r="OFM114" s="1"/>
      <c r="OFQ114" s="18"/>
      <c r="OFR114" s="1"/>
      <c r="OFU114" s="1"/>
      <c r="OFY114" s="18"/>
      <c r="OFZ114" s="1"/>
      <c r="OGC114" s="1"/>
      <c r="OGG114" s="18"/>
      <c r="OGH114" s="1"/>
      <c r="OGK114" s="1"/>
      <c r="OGO114" s="18"/>
      <c r="OGP114" s="1"/>
      <c r="OGS114" s="1"/>
      <c r="OGW114" s="18"/>
      <c r="OGX114" s="1"/>
      <c r="OHA114" s="1"/>
      <c r="OHE114" s="18"/>
      <c r="OHF114" s="1"/>
      <c r="OHI114" s="1"/>
      <c r="OHM114" s="18"/>
      <c r="OHN114" s="1"/>
      <c r="OHQ114" s="1"/>
      <c r="OHU114" s="18"/>
      <c r="OHV114" s="1"/>
      <c r="OHY114" s="1"/>
      <c r="OIC114" s="18"/>
      <c r="OID114" s="1"/>
      <c r="OIG114" s="1"/>
      <c r="OIK114" s="18"/>
      <c r="OIL114" s="1"/>
      <c r="OIO114" s="1"/>
      <c r="OIS114" s="18"/>
      <c r="OIT114" s="1"/>
      <c r="OIW114" s="1"/>
      <c r="OJA114" s="18"/>
      <c r="OJB114" s="1"/>
      <c r="OJE114" s="1"/>
      <c r="OJI114" s="18"/>
      <c r="OJJ114" s="1"/>
      <c r="OJM114" s="1"/>
      <c r="OJQ114" s="18"/>
      <c r="OJR114" s="1"/>
      <c r="OJU114" s="1"/>
      <c r="OJY114" s="18"/>
      <c r="OJZ114" s="1"/>
      <c r="OKC114" s="1"/>
      <c r="OKG114" s="18"/>
      <c r="OKH114" s="1"/>
      <c r="OKK114" s="1"/>
      <c r="OKO114" s="18"/>
      <c r="OKP114" s="1"/>
      <c r="OKS114" s="1"/>
      <c r="OKW114" s="18"/>
      <c r="OKX114" s="1"/>
      <c r="OLA114" s="1"/>
      <c r="OLE114" s="18"/>
      <c r="OLF114" s="1"/>
      <c r="OLI114" s="1"/>
      <c r="OLM114" s="18"/>
      <c r="OLN114" s="1"/>
      <c r="OLQ114" s="1"/>
      <c r="OLU114" s="18"/>
      <c r="OLV114" s="1"/>
      <c r="OLY114" s="1"/>
      <c r="OMC114" s="18"/>
      <c r="OMD114" s="1"/>
      <c r="OMG114" s="1"/>
      <c r="OMK114" s="18"/>
      <c r="OML114" s="1"/>
      <c r="OMO114" s="1"/>
      <c r="OMS114" s="18"/>
      <c r="OMT114" s="1"/>
      <c r="OMW114" s="1"/>
      <c r="ONA114" s="18"/>
      <c r="ONB114" s="1"/>
      <c r="ONE114" s="1"/>
      <c r="ONI114" s="18"/>
      <c r="ONJ114" s="1"/>
      <c r="ONM114" s="1"/>
      <c r="ONQ114" s="18"/>
      <c r="ONR114" s="1"/>
      <c r="ONU114" s="1"/>
      <c r="ONY114" s="18"/>
      <c r="ONZ114" s="1"/>
      <c r="OOC114" s="1"/>
      <c r="OOG114" s="18"/>
      <c r="OOH114" s="1"/>
      <c r="OOK114" s="1"/>
      <c r="OOO114" s="18"/>
      <c r="OOP114" s="1"/>
      <c r="OOS114" s="1"/>
      <c r="OOW114" s="18"/>
      <c r="OOX114" s="1"/>
      <c r="OPA114" s="1"/>
      <c r="OPE114" s="18"/>
      <c r="OPF114" s="1"/>
      <c r="OPI114" s="1"/>
      <c r="OPM114" s="18"/>
      <c r="OPN114" s="1"/>
      <c r="OPQ114" s="1"/>
      <c r="OPU114" s="18"/>
      <c r="OPV114" s="1"/>
      <c r="OPY114" s="1"/>
      <c r="OQC114" s="18"/>
      <c r="OQD114" s="1"/>
      <c r="OQG114" s="1"/>
      <c r="OQK114" s="18"/>
      <c r="OQL114" s="1"/>
      <c r="OQO114" s="1"/>
      <c r="OQS114" s="18"/>
      <c r="OQT114" s="1"/>
      <c r="OQW114" s="1"/>
      <c r="ORA114" s="18"/>
      <c r="ORB114" s="1"/>
      <c r="ORE114" s="1"/>
      <c r="ORI114" s="18"/>
      <c r="ORJ114" s="1"/>
      <c r="ORM114" s="1"/>
      <c r="ORQ114" s="18"/>
      <c r="ORR114" s="1"/>
      <c r="ORU114" s="1"/>
      <c r="ORY114" s="18"/>
      <c r="ORZ114" s="1"/>
      <c r="OSC114" s="1"/>
      <c r="OSG114" s="18"/>
      <c r="OSH114" s="1"/>
      <c r="OSK114" s="1"/>
      <c r="OSO114" s="18"/>
      <c r="OSP114" s="1"/>
      <c r="OSS114" s="1"/>
      <c r="OSW114" s="18"/>
      <c r="OSX114" s="1"/>
      <c r="OTA114" s="1"/>
      <c r="OTE114" s="18"/>
      <c r="OTF114" s="1"/>
      <c r="OTI114" s="1"/>
      <c r="OTM114" s="18"/>
      <c r="OTN114" s="1"/>
      <c r="OTQ114" s="1"/>
      <c r="OTU114" s="18"/>
      <c r="OTV114" s="1"/>
      <c r="OTY114" s="1"/>
      <c r="OUC114" s="18"/>
      <c r="OUD114" s="1"/>
      <c r="OUG114" s="1"/>
      <c r="OUK114" s="18"/>
      <c r="OUL114" s="1"/>
      <c r="OUO114" s="1"/>
      <c r="OUS114" s="18"/>
      <c r="OUT114" s="1"/>
      <c r="OUW114" s="1"/>
      <c r="OVA114" s="18"/>
      <c r="OVB114" s="1"/>
      <c r="OVE114" s="1"/>
      <c r="OVI114" s="18"/>
      <c r="OVJ114" s="1"/>
      <c r="OVM114" s="1"/>
      <c r="OVQ114" s="18"/>
      <c r="OVR114" s="1"/>
      <c r="OVU114" s="1"/>
      <c r="OVY114" s="18"/>
      <c r="OVZ114" s="1"/>
      <c r="OWC114" s="1"/>
      <c r="OWG114" s="18"/>
      <c r="OWH114" s="1"/>
      <c r="OWK114" s="1"/>
      <c r="OWO114" s="18"/>
      <c r="OWP114" s="1"/>
      <c r="OWS114" s="1"/>
      <c r="OWW114" s="18"/>
      <c r="OWX114" s="1"/>
      <c r="OXA114" s="1"/>
      <c r="OXE114" s="18"/>
      <c r="OXF114" s="1"/>
      <c r="OXI114" s="1"/>
      <c r="OXM114" s="18"/>
      <c r="OXN114" s="1"/>
      <c r="OXQ114" s="1"/>
      <c r="OXU114" s="18"/>
      <c r="OXV114" s="1"/>
      <c r="OXY114" s="1"/>
      <c r="OYC114" s="18"/>
      <c r="OYD114" s="1"/>
      <c r="OYG114" s="1"/>
      <c r="OYK114" s="18"/>
      <c r="OYL114" s="1"/>
      <c r="OYO114" s="1"/>
      <c r="OYS114" s="18"/>
      <c r="OYT114" s="1"/>
      <c r="OYW114" s="1"/>
      <c r="OZA114" s="18"/>
      <c r="OZB114" s="1"/>
      <c r="OZE114" s="1"/>
      <c r="OZI114" s="18"/>
      <c r="OZJ114" s="1"/>
      <c r="OZM114" s="1"/>
      <c r="OZQ114" s="18"/>
      <c r="OZR114" s="1"/>
      <c r="OZU114" s="1"/>
      <c r="OZY114" s="18"/>
      <c r="OZZ114" s="1"/>
      <c r="PAC114" s="1"/>
      <c r="PAG114" s="18"/>
      <c r="PAH114" s="1"/>
      <c r="PAK114" s="1"/>
      <c r="PAO114" s="18"/>
      <c r="PAP114" s="1"/>
      <c r="PAS114" s="1"/>
      <c r="PAW114" s="18"/>
      <c r="PAX114" s="1"/>
      <c r="PBA114" s="1"/>
      <c r="PBE114" s="18"/>
      <c r="PBF114" s="1"/>
      <c r="PBI114" s="1"/>
      <c r="PBM114" s="18"/>
      <c r="PBN114" s="1"/>
      <c r="PBQ114" s="1"/>
      <c r="PBU114" s="18"/>
      <c r="PBV114" s="1"/>
      <c r="PBY114" s="1"/>
      <c r="PCC114" s="18"/>
      <c r="PCD114" s="1"/>
      <c r="PCG114" s="1"/>
      <c r="PCK114" s="18"/>
      <c r="PCL114" s="1"/>
      <c r="PCO114" s="1"/>
      <c r="PCS114" s="18"/>
      <c r="PCT114" s="1"/>
      <c r="PCW114" s="1"/>
      <c r="PDA114" s="18"/>
      <c r="PDB114" s="1"/>
      <c r="PDE114" s="1"/>
      <c r="PDI114" s="18"/>
      <c r="PDJ114" s="1"/>
      <c r="PDM114" s="1"/>
      <c r="PDQ114" s="18"/>
      <c r="PDR114" s="1"/>
      <c r="PDU114" s="1"/>
      <c r="PDY114" s="18"/>
      <c r="PDZ114" s="1"/>
      <c r="PEC114" s="1"/>
      <c r="PEG114" s="18"/>
      <c r="PEH114" s="1"/>
      <c r="PEK114" s="1"/>
      <c r="PEO114" s="18"/>
      <c r="PEP114" s="1"/>
      <c r="PES114" s="1"/>
      <c r="PEW114" s="18"/>
      <c r="PEX114" s="1"/>
      <c r="PFA114" s="1"/>
      <c r="PFE114" s="18"/>
      <c r="PFF114" s="1"/>
      <c r="PFI114" s="1"/>
      <c r="PFM114" s="18"/>
      <c r="PFN114" s="1"/>
      <c r="PFQ114" s="1"/>
      <c r="PFU114" s="18"/>
      <c r="PFV114" s="1"/>
      <c r="PFY114" s="1"/>
      <c r="PGC114" s="18"/>
      <c r="PGD114" s="1"/>
      <c r="PGG114" s="1"/>
      <c r="PGK114" s="18"/>
      <c r="PGL114" s="1"/>
      <c r="PGO114" s="1"/>
      <c r="PGS114" s="18"/>
      <c r="PGT114" s="1"/>
      <c r="PGW114" s="1"/>
      <c r="PHA114" s="18"/>
      <c r="PHB114" s="1"/>
      <c r="PHE114" s="1"/>
      <c r="PHI114" s="18"/>
      <c r="PHJ114" s="1"/>
      <c r="PHM114" s="1"/>
      <c r="PHQ114" s="18"/>
      <c r="PHR114" s="1"/>
      <c r="PHU114" s="1"/>
      <c r="PHY114" s="18"/>
      <c r="PHZ114" s="1"/>
      <c r="PIC114" s="1"/>
      <c r="PIG114" s="18"/>
      <c r="PIH114" s="1"/>
      <c r="PIK114" s="1"/>
      <c r="PIO114" s="18"/>
      <c r="PIP114" s="1"/>
      <c r="PIS114" s="1"/>
      <c r="PIW114" s="18"/>
      <c r="PIX114" s="1"/>
      <c r="PJA114" s="1"/>
      <c r="PJE114" s="18"/>
      <c r="PJF114" s="1"/>
      <c r="PJI114" s="1"/>
      <c r="PJM114" s="18"/>
      <c r="PJN114" s="1"/>
      <c r="PJQ114" s="1"/>
      <c r="PJU114" s="18"/>
      <c r="PJV114" s="1"/>
      <c r="PJY114" s="1"/>
      <c r="PKC114" s="18"/>
      <c r="PKD114" s="1"/>
      <c r="PKG114" s="1"/>
      <c r="PKK114" s="18"/>
      <c r="PKL114" s="1"/>
      <c r="PKO114" s="1"/>
      <c r="PKS114" s="18"/>
      <c r="PKT114" s="1"/>
      <c r="PKW114" s="1"/>
      <c r="PLA114" s="18"/>
      <c r="PLB114" s="1"/>
      <c r="PLE114" s="1"/>
      <c r="PLI114" s="18"/>
      <c r="PLJ114" s="1"/>
      <c r="PLM114" s="1"/>
      <c r="PLQ114" s="18"/>
      <c r="PLR114" s="1"/>
      <c r="PLU114" s="1"/>
      <c r="PLY114" s="18"/>
      <c r="PLZ114" s="1"/>
      <c r="PMC114" s="1"/>
      <c r="PMG114" s="18"/>
      <c r="PMH114" s="1"/>
      <c r="PMK114" s="1"/>
      <c r="PMO114" s="18"/>
      <c r="PMP114" s="1"/>
      <c r="PMS114" s="1"/>
      <c r="PMW114" s="18"/>
      <c r="PMX114" s="1"/>
      <c r="PNA114" s="1"/>
      <c r="PNE114" s="18"/>
      <c r="PNF114" s="1"/>
      <c r="PNI114" s="1"/>
      <c r="PNM114" s="18"/>
      <c r="PNN114" s="1"/>
      <c r="PNQ114" s="1"/>
      <c r="PNU114" s="18"/>
      <c r="PNV114" s="1"/>
      <c r="PNY114" s="1"/>
      <c r="POC114" s="18"/>
      <c r="POD114" s="1"/>
      <c r="POG114" s="1"/>
      <c r="POK114" s="18"/>
      <c r="POL114" s="1"/>
      <c r="POO114" s="1"/>
      <c r="POS114" s="18"/>
      <c r="POT114" s="1"/>
      <c r="POW114" s="1"/>
      <c r="PPA114" s="18"/>
      <c r="PPB114" s="1"/>
      <c r="PPE114" s="1"/>
      <c r="PPI114" s="18"/>
      <c r="PPJ114" s="1"/>
      <c r="PPM114" s="1"/>
      <c r="PPQ114" s="18"/>
      <c r="PPR114" s="1"/>
      <c r="PPU114" s="1"/>
      <c r="PPY114" s="18"/>
      <c r="PPZ114" s="1"/>
      <c r="PQC114" s="1"/>
      <c r="PQG114" s="18"/>
      <c r="PQH114" s="1"/>
      <c r="PQK114" s="1"/>
      <c r="PQO114" s="18"/>
      <c r="PQP114" s="1"/>
      <c r="PQS114" s="1"/>
      <c r="PQW114" s="18"/>
      <c r="PQX114" s="1"/>
      <c r="PRA114" s="1"/>
      <c r="PRE114" s="18"/>
      <c r="PRF114" s="1"/>
      <c r="PRI114" s="1"/>
      <c r="PRM114" s="18"/>
      <c r="PRN114" s="1"/>
      <c r="PRQ114" s="1"/>
      <c r="PRU114" s="18"/>
      <c r="PRV114" s="1"/>
      <c r="PRY114" s="1"/>
      <c r="PSC114" s="18"/>
      <c r="PSD114" s="1"/>
      <c r="PSG114" s="1"/>
      <c r="PSK114" s="18"/>
      <c r="PSL114" s="1"/>
      <c r="PSO114" s="1"/>
      <c r="PSS114" s="18"/>
      <c r="PST114" s="1"/>
      <c r="PSW114" s="1"/>
      <c r="PTA114" s="18"/>
      <c r="PTB114" s="1"/>
      <c r="PTE114" s="1"/>
      <c r="PTI114" s="18"/>
      <c r="PTJ114" s="1"/>
      <c r="PTM114" s="1"/>
      <c r="PTQ114" s="18"/>
      <c r="PTR114" s="1"/>
      <c r="PTU114" s="1"/>
      <c r="PTY114" s="18"/>
      <c r="PTZ114" s="1"/>
      <c r="PUC114" s="1"/>
      <c r="PUG114" s="18"/>
      <c r="PUH114" s="1"/>
      <c r="PUK114" s="1"/>
      <c r="PUO114" s="18"/>
      <c r="PUP114" s="1"/>
      <c r="PUS114" s="1"/>
      <c r="PUW114" s="18"/>
      <c r="PUX114" s="1"/>
      <c r="PVA114" s="1"/>
      <c r="PVE114" s="18"/>
      <c r="PVF114" s="1"/>
      <c r="PVI114" s="1"/>
      <c r="PVM114" s="18"/>
      <c r="PVN114" s="1"/>
      <c r="PVQ114" s="1"/>
      <c r="PVU114" s="18"/>
      <c r="PVV114" s="1"/>
      <c r="PVY114" s="1"/>
      <c r="PWC114" s="18"/>
      <c r="PWD114" s="1"/>
      <c r="PWG114" s="1"/>
      <c r="PWK114" s="18"/>
      <c r="PWL114" s="1"/>
      <c r="PWO114" s="1"/>
      <c r="PWS114" s="18"/>
      <c r="PWT114" s="1"/>
      <c r="PWW114" s="1"/>
      <c r="PXA114" s="18"/>
      <c r="PXB114" s="1"/>
      <c r="PXE114" s="1"/>
      <c r="PXI114" s="18"/>
      <c r="PXJ114" s="1"/>
      <c r="PXM114" s="1"/>
      <c r="PXQ114" s="18"/>
      <c r="PXR114" s="1"/>
      <c r="PXU114" s="1"/>
      <c r="PXY114" s="18"/>
      <c r="PXZ114" s="1"/>
      <c r="PYC114" s="1"/>
      <c r="PYG114" s="18"/>
      <c r="PYH114" s="1"/>
      <c r="PYK114" s="1"/>
      <c r="PYO114" s="18"/>
      <c r="PYP114" s="1"/>
      <c r="PYS114" s="1"/>
      <c r="PYW114" s="18"/>
      <c r="PYX114" s="1"/>
      <c r="PZA114" s="1"/>
      <c r="PZE114" s="18"/>
      <c r="PZF114" s="1"/>
      <c r="PZI114" s="1"/>
      <c r="PZM114" s="18"/>
      <c r="PZN114" s="1"/>
      <c r="PZQ114" s="1"/>
      <c r="PZU114" s="18"/>
      <c r="PZV114" s="1"/>
      <c r="PZY114" s="1"/>
      <c r="QAC114" s="18"/>
      <c r="QAD114" s="1"/>
      <c r="QAG114" s="1"/>
      <c r="QAK114" s="18"/>
      <c r="QAL114" s="1"/>
      <c r="QAO114" s="1"/>
      <c r="QAS114" s="18"/>
      <c r="QAT114" s="1"/>
      <c r="QAW114" s="1"/>
      <c r="QBA114" s="18"/>
      <c r="QBB114" s="1"/>
      <c r="QBE114" s="1"/>
      <c r="QBI114" s="18"/>
      <c r="QBJ114" s="1"/>
      <c r="QBM114" s="1"/>
      <c r="QBQ114" s="18"/>
      <c r="QBR114" s="1"/>
      <c r="QBU114" s="1"/>
      <c r="QBY114" s="18"/>
      <c r="QBZ114" s="1"/>
      <c r="QCC114" s="1"/>
      <c r="QCG114" s="18"/>
      <c r="QCH114" s="1"/>
      <c r="QCK114" s="1"/>
      <c r="QCO114" s="18"/>
      <c r="QCP114" s="1"/>
      <c r="QCS114" s="1"/>
      <c r="QCW114" s="18"/>
      <c r="QCX114" s="1"/>
      <c r="QDA114" s="1"/>
      <c r="QDE114" s="18"/>
      <c r="QDF114" s="1"/>
      <c r="QDI114" s="1"/>
      <c r="QDM114" s="18"/>
      <c r="QDN114" s="1"/>
      <c r="QDQ114" s="1"/>
      <c r="QDU114" s="18"/>
      <c r="QDV114" s="1"/>
      <c r="QDY114" s="1"/>
      <c r="QEC114" s="18"/>
      <c r="QED114" s="1"/>
      <c r="QEG114" s="1"/>
      <c r="QEK114" s="18"/>
      <c r="QEL114" s="1"/>
      <c r="QEO114" s="1"/>
      <c r="QES114" s="18"/>
      <c r="QET114" s="1"/>
      <c r="QEW114" s="1"/>
      <c r="QFA114" s="18"/>
      <c r="QFB114" s="1"/>
      <c r="QFE114" s="1"/>
      <c r="QFI114" s="18"/>
      <c r="QFJ114" s="1"/>
      <c r="QFM114" s="1"/>
      <c r="QFQ114" s="18"/>
      <c r="QFR114" s="1"/>
      <c r="QFU114" s="1"/>
      <c r="QFY114" s="18"/>
      <c r="QFZ114" s="1"/>
      <c r="QGC114" s="1"/>
      <c r="QGG114" s="18"/>
      <c r="QGH114" s="1"/>
      <c r="QGK114" s="1"/>
      <c r="QGO114" s="18"/>
      <c r="QGP114" s="1"/>
      <c r="QGS114" s="1"/>
      <c r="QGW114" s="18"/>
      <c r="QGX114" s="1"/>
      <c r="QHA114" s="1"/>
      <c r="QHE114" s="18"/>
      <c r="QHF114" s="1"/>
      <c r="QHI114" s="1"/>
      <c r="QHM114" s="18"/>
      <c r="QHN114" s="1"/>
      <c r="QHQ114" s="1"/>
      <c r="QHU114" s="18"/>
      <c r="QHV114" s="1"/>
      <c r="QHY114" s="1"/>
      <c r="QIC114" s="18"/>
      <c r="QID114" s="1"/>
      <c r="QIG114" s="1"/>
      <c r="QIK114" s="18"/>
      <c r="QIL114" s="1"/>
      <c r="QIO114" s="1"/>
      <c r="QIS114" s="18"/>
      <c r="QIT114" s="1"/>
      <c r="QIW114" s="1"/>
      <c r="QJA114" s="18"/>
      <c r="QJB114" s="1"/>
      <c r="QJE114" s="1"/>
      <c r="QJI114" s="18"/>
      <c r="QJJ114" s="1"/>
      <c r="QJM114" s="1"/>
      <c r="QJQ114" s="18"/>
      <c r="QJR114" s="1"/>
      <c r="QJU114" s="1"/>
      <c r="QJY114" s="18"/>
      <c r="QJZ114" s="1"/>
      <c r="QKC114" s="1"/>
      <c r="QKG114" s="18"/>
      <c r="QKH114" s="1"/>
      <c r="QKK114" s="1"/>
      <c r="QKO114" s="18"/>
      <c r="QKP114" s="1"/>
      <c r="QKS114" s="1"/>
      <c r="QKW114" s="18"/>
      <c r="QKX114" s="1"/>
      <c r="QLA114" s="1"/>
      <c r="QLE114" s="18"/>
      <c r="QLF114" s="1"/>
      <c r="QLI114" s="1"/>
      <c r="QLM114" s="18"/>
      <c r="QLN114" s="1"/>
      <c r="QLQ114" s="1"/>
      <c r="QLU114" s="18"/>
      <c r="QLV114" s="1"/>
      <c r="QLY114" s="1"/>
      <c r="QMC114" s="18"/>
      <c r="QMD114" s="1"/>
      <c r="QMG114" s="1"/>
      <c r="QMK114" s="18"/>
      <c r="QML114" s="1"/>
      <c r="QMO114" s="1"/>
      <c r="QMS114" s="18"/>
      <c r="QMT114" s="1"/>
      <c r="QMW114" s="1"/>
      <c r="QNA114" s="18"/>
      <c r="QNB114" s="1"/>
      <c r="QNE114" s="1"/>
      <c r="QNI114" s="18"/>
      <c r="QNJ114" s="1"/>
      <c r="QNM114" s="1"/>
      <c r="QNQ114" s="18"/>
      <c r="QNR114" s="1"/>
      <c r="QNU114" s="1"/>
      <c r="QNY114" s="18"/>
      <c r="QNZ114" s="1"/>
      <c r="QOC114" s="1"/>
      <c r="QOG114" s="18"/>
      <c r="QOH114" s="1"/>
      <c r="QOK114" s="1"/>
      <c r="QOO114" s="18"/>
      <c r="QOP114" s="1"/>
      <c r="QOS114" s="1"/>
      <c r="QOW114" s="18"/>
      <c r="QOX114" s="1"/>
      <c r="QPA114" s="1"/>
      <c r="QPE114" s="18"/>
      <c r="QPF114" s="1"/>
      <c r="QPI114" s="1"/>
      <c r="QPM114" s="18"/>
      <c r="QPN114" s="1"/>
      <c r="QPQ114" s="1"/>
      <c r="QPU114" s="18"/>
      <c r="QPV114" s="1"/>
      <c r="QPY114" s="1"/>
      <c r="QQC114" s="18"/>
      <c r="QQD114" s="1"/>
      <c r="QQG114" s="1"/>
      <c r="QQK114" s="18"/>
      <c r="QQL114" s="1"/>
      <c r="QQO114" s="1"/>
      <c r="QQS114" s="18"/>
      <c r="QQT114" s="1"/>
      <c r="QQW114" s="1"/>
      <c r="QRA114" s="18"/>
      <c r="QRB114" s="1"/>
      <c r="QRE114" s="1"/>
      <c r="QRI114" s="18"/>
      <c r="QRJ114" s="1"/>
      <c r="QRM114" s="1"/>
      <c r="QRQ114" s="18"/>
      <c r="QRR114" s="1"/>
      <c r="QRU114" s="1"/>
      <c r="QRY114" s="18"/>
      <c r="QRZ114" s="1"/>
      <c r="QSC114" s="1"/>
      <c r="QSG114" s="18"/>
      <c r="QSH114" s="1"/>
      <c r="QSK114" s="1"/>
      <c r="QSO114" s="18"/>
      <c r="QSP114" s="1"/>
      <c r="QSS114" s="1"/>
      <c r="QSW114" s="18"/>
      <c r="QSX114" s="1"/>
      <c r="QTA114" s="1"/>
      <c r="QTE114" s="18"/>
      <c r="QTF114" s="1"/>
      <c r="QTI114" s="1"/>
      <c r="QTM114" s="18"/>
      <c r="QTN114" s="1"/>
      <c r="QTQ114" s="1"/>
      <c r="QTU114" s="18"/>
      <c r="QTV114" s="1"/>
      <c r="QTY114" s="1"/>
      <c r="QUC114" s="18"/>
      <c r="QUD114" s="1"/>
      <c r="QUG114" s="1"/>
      <c r="QUK114" s="18"/>
      <c r="QUL114" s="1"/>
      <c r="QUO114" s="1"/>
      <c r="QUS114" s="18"/>
      <c r="QUT114" s="1"/>
      <c r="QUW114" s="1"/>
      <c r="QVA114" s="18"/>
      <c r="QVB114" s="1"/>
      <c r="QVE114" s="1"/>
      <c r="QVI114" s="18"/>
      <c r="QVJ114" s="1"/>
      <c r="QVM114" s="1"/>
      <c r="QVQ114" s="18"/>
      <c r="QVR114" s="1"/>
      <c r="QVU114" s="1"/>
      <c r="QVY114" s="18"/>
      <c r="QVZ114" s="1"/>
      <c r="QWC114" s="1"/>
      <c r="QWG114" s="18"/>
      <c r="QWH114" s="1"/>
      <c r="QWK114" s="1"/>
      <c r="QWO114" s="18"/>
      <c r="QWP114" s="1"/>
      <c r="QWS114" s="1"/>
      <c r="QWW114" s="18"/>
      <c r="QWX114" s="1"/>
      <c r="QXA114" s="1"/>
      <c r="QXE114" s="18"/>
      <c r="QXF114" s="1"/>
      <c r="QXI114" s="1"/>
      <c r="QXM114" s="18"/>
      <c r="QXN114" s="1"/>
      <c r="QXQ114" s="1"/>
      <c r="QXU114" s="18"/>
      <c r="QXV114" s="1"/>
      <c r="QXY114" s="1"/>
      <c r="QYC114" s="18"/>
      <c r="QYD114" s="1"/>
      <c r="QYG114" s="1"/>
      <c r="QYK114" s="18"/>
      <c r="QYL114" s="1"/>
      <c r="QYO114" s="1"/>
      <c r="QYS114" s="18"/>
      <c r="QYT114" s="1"/>
      <c r="QYW114" s="1"/>
      <c r="QZA114" s="18"/>
      <c r="QZB114" s="1"/>
      <c r="QZE114" s="1"/>
      <c r="QZI114" s="18"/>
      <c r="QZJ114" s="1"/>
      <c r="QZM114" s="1"/>
      <c r="QZQ114" s="18"/>
      <c r="QZR114" s="1"/>
      <c r="QZU114" s="1"/>
      <c r="QZY114" s="18"/>
      <c r="QZZ114" s="1"/>
      <c r="RAC114" s="1"/>
      <c r="RAG114" s="18"/>
      <c r="RAH114" s="1"/>
      <c r="RAK114" s="1"/>
      <c r="RAO114" s="18"/>
      <c r="RAP114" s="1"/>
      <c r="RAS114" s="1"/>
      <c r="RAW114" s="18"/>
      <c r="RAX114" s="1"/>
      <c r="RBA114" s="1"/>
      <c r="RBE114" s="18"/>
      <c r="RBF114" s="1"/>
      <c r="RBI114" s="1"/>
      <c r="RBM114" s="18"/>
      <c r="RBN114" s="1"/>
      <c r="RBQ114" s="1"/>
      <c r="RBU114" s="18"/>
      <c r="RBV114" s="1"/>
      <c r="RBY114" s="1"/>
      <c r="RCC114" s="18"/>
      <c r="RCD114" s="1"/>
      <c r="RCG114" s="1"/>
      <c r="RCK114" s="18"/>
      <c r="RCL114" s="1"/>
      <c r="RCO114" s="1"/>
      <c r="RCS114" s="18"/>
      <c r="RCT114" s="1"/>
      <c r="RCW114" s="1"/>
      <c r="RDA114" s="18"/>
      <c r="RDB114" s="1"/>
      <c r="RDE114" s="1"/>
      <c r="RDI114" s="18"/>
      <c r="RDJ114" s="1"/>
      <c r="RDM114" s="1"/>
      <c r="RDQ114" s="18"/>
      <c r="RDR114" s="1"/>
      <c r="RDU114" s="1"/>
      <c r="RDY114" s="18"/>
      <c r="RDZ114" s="1"/>
      <c r="REC114" s="1"/>
      <c r="REG114" s="18"/>
      <c r="REH114" s="1"/>
      <c r="REK114" s="1"/>
      <c r="REO114" s="18"/>
      <c r="REP114" s="1"/>
      <c r="RES114" s="1"/>
      <c r="REW114" s="18"/>
      <c r="REX114" s="1"/>
      <c r="RFA114" s="1"/>
      <c r="RFE114" s="18"/>
      <c r="RFF114" s="1"/>
      <c r="RFI114" s="1"/>
      <c r="RFM114" s="18"/>
      <c r="RFN114" s="1"/>
      <c r="RFQ114" s="1"/>
      <c r="RFU114" s="18"/>
      <c r="RFV114" s="1"/>
      <c r="RFY114" s="1"/>
      <c r="RGC114" s="18"/>
      <c r="RGD114" s="1"/>
      <c r="RGG114" s="1"/>
      <c r="RGK114" s="18"/>
      <c r="RGL114" s="1"/>
      <c r="RGO114" s="1"/>
      <c r="RGS114" s="18"/>
      <c r="RGT114" s="1"/>
      <c r="RGW114" s="1"/>
      <c r="RHA114" s="18"/>
      <c r="RHB114" s="1"/>
      <c r="RHE114" s="1"/>
      <c r="RHI114" s="18"/>
      <c r="RHJ114" s="1"/>
      <c r="RHM114" s="1"/>
      <c r="RHQ114" s="18"/>
      <c r="RHR114" s="1"/>
      <c r="RHU114" s="1"/>
      <c r="RHY114" s="18"/>
      <c r="RHZ114" s="1"/>
      <c r="RIC114" s="1"/>
      <c r="RIG114" s="18"/>
      <c r="RIH114" s="1"/>
      <c r="RIK114" s="1"/>
      <c r="RIO114" s="18"/>
      <c r="RIP114" s="1"/>
      <c r="RIS114" s="1"/>
      <c r="RIW114" s="18"/>
      <c r="RIX114" s="1"/>
      <c r="RJA114" s="1"/>
      <c r="RJE114" s="18"/>
      <c r="RJF114" s="1"/>
      <c r="RJI114" s="1"/>
      <c r="RJM114" s="18"/>
      <c r="RJN114" s="1"/>
      <c r="RJQ114" s="1"/>
      <c r="RJU114" s="18"/>
      <c r="RJV114" s="1"/>
      <c r="RJY114" s="1"/>
      <c r="RKC114" s="18"/>
      <c r="RKD114" s="1"/>
      <c r="RKG114" s="1"/>
      <c r="RKK114" s="18"/>
      <c r="RKL114" s="1"/>
      <c r="RKO114" s="1"/>
      <c r="RKS114" s="18"/>
      <c r="RKT114" s="1"/>
      <c r="RKW114" s="1"/>
      <c r="RLA114" s="18"/>
      <c r="RLB114" s="1"/>
      <c r="RLE114" s="1"/>
      <c r="RLI114" s="18"/>
      <c r="RLJ114" s="1"/>
      <c r="RLM114" s="1"/>
      <c r="RLQ114" s="18"/>
      <c r="RLR114" s="1"/>
      <c r="RLU114" s="1"/>
      <c r="RLY114" s="18"/>
      <c r="RLZ114" s="1"/>
      <c r="RMC114" s="1"/>
      <c r="RMG114" s="18"/>
      <c r="RMH114" s="1"/>
      <c r="RMK114" s="1"/>
      <c r="RMO114" s="18"/>
      <c r="RMP114" s="1"/>
      <c r="RMS114" s="1"/>
      <c r="RMW114" s="18"/>
      <c r="RMX114" s="1"/>
      <c r="RNA114" s="1"/>
      <c r="RNE114" s="18"/>
      <c r="RNF114" s="1"/>
      <c r="RNI114" s="1"/>
      <c r="RNM114" s="18"/>
      <c r="RNN114" s="1"/>
      <c r="RNQ114" s="1"/>
      <c r="RNU114" s="18"/>
      <c r="RNV114" s="1"/>
      <c r="RNY114" s="1"/>
      <c r="ROC114" s="18"/>
      <c r="ROD114" s="1"/>
      <c r="ROG114" s="1"/>
      <c r="ROK114" s="18"/>
      <c r="ROL114" s="1"/>
      <c r="ROO114" s="1"/>
      <c r="ROS114" s="18"/>
      <c r="ROT114" s="1"/>
      <c r="ROW114" s="1"/>
      <c r="RPA114" s="18"/>
      <c r="RPB114" s="1"/>
      <c r="RPE114" s="1"/>
      <c r="RPI114" s="18"/>
      <c r="RPJ114" s="1"/>
      <c r="RPM114" s="1"/>
      <c r="RPQ114" s="18"/>
      <c r="RPR114" s="1"/>
      <c r="RPU114" s="1"/>
      <c r="RPY114" s="18"/>
      <c r="RPZ114" s="1"/>
      <c r="RQC114" s="1"/>
      <c r="RQG114" s="18"/>
      <c r="RQH114" s="1"/>
      <c r="RQK114" s="1"/>
      <c r="RQO114" s="18"/>
      <c r="RQP114" s="1"/>
      <c r="RQS114" s="1"/>
      <c r="RQW114" s="18"/>
      <c r="RQX114" s="1"/>
      <c r="RRA114" s="1"/>
      <c r="RRE114" s="18"/>
      <c r="RRF114" s="1"/>
      <c r="RRI114" s="1"/>
      <c r="RRM114" s="18"/>
      <c r="RRN114" s="1"/>
      <c r="RRQ114" s="1"/>
      <c r="RRU114" s="18"/>
      <c r="RRV114" s="1"/>
      <c r="RRY114" s="1"/>
      <c r="RSC114" s="18"/>
      <c r="RSD114" s="1"/>
      <c r="RSG114" s="1"/>
      <c r="RSK114" s="18"/>
      <c r="RSL114" s="1"/>
      <c r="RSO114" s="1"/>
      <c r="RSS114" s="18"/>
      <c r="RST114" s="1"/>
      <c r="RSW114" s="1"/>
      <c r="RTA114" s="18"/>
      <c r="RTB114" s="1"/>
      <c r="RTE114" s="1"/>
      <c r="RTI114" s="18"/>
      <c r="RTJ114" s="1"/>
      <c r="RTM114" s="1"/>
      <c r="RTQ114" s="18"/>
      <c r="RTR114" s="1"/>
      <c r="RTU114" s="1"/>
      <c r="RTY114" s="18"/>
      <c r="RTZ114" s="1"/>
      <c r="RUC114" s="1"/>
      <c r="RUG114" s="18"/>
      <c r="RUH114" s="1"/>
      <c r="RUK114" s="1"/>
      <c r="RUO114" s="18"/>
      <c r="RUP114" s="1"/>
      <c r="RUS114" s="1"/>
      <c r="RUW114" s="18"/>
      <c r="RUX114" s="1"/>
      <c r="RVA114" s="1"/>
      <c r="RVE114" s="18"/>
      <c r="RVF114" s="1"/>
      <c r="RVI114" s="1"/>
      <c r="RVM114" s="18"/>
      <c r="RVN114" s="1"/>
      <c r="RVQ114" s="1"/>
      <c r="RVU114" s="18"/>
      <c r="RVV114" s="1"/>
      <c r="RVY114" s="1"/>
      <c r="RWC114" s="18"/>
      <c r="RWD114" s="1"/>
      <c r="RWG114" s="1"/>
      <c r="RWK114" s="18"/>
      <c r="RWL114" s="1"/>
      <c r="RWO114" s="1"/>
      <c r="RWS114" s="18"/>
      <c r="RWT114" s="1"/>
      <c r="RWW114" s="1"/>
      <c r="RXA114" s="18"/>
      <c r="RXB114" s="1"/>
      <c r="RXE114" s="1"/>
      <c r="RXI114" s="18"/>
      <c r="RXJ114" s="1"/>
      <c r="RXM114" s="1"/>
      <c r="RXQ114" s="18"/>
      <c r="RXR114" s="1"/>
      <c r="RXU114" s="1"/>
      <c r="RXY114" s="18"/>
      <c r="RXZ114" s="1"/>
      <c r="RYC114" s="1"/>
      <c r="RYG114" s="18"/>
      <c r="RYH114" s="1"/>
      <c r="RYK114" s="1"/>
      <c r="RYO114" s="18"/>
      <c r="RYP114" s="1"/>
      <c r="RYS114" s="1"/>
      <c r="RYW114" s="18"/>
      <c r="RYX114" s="1"/>
      <c r="RZA114" s="1"/>
      <c r="RZE114" s="18"/>
      <c r="RZF114" s="1"/>
      <c r="RZI114" s="1"/>
      <c r="RZM114" s="18"/>
      <c r="RZN114" s="1"/>
      <c r="RZQ114" s="1"/>
      <c r="RZU114" s="18"/>
      <c r="RZV114" s="1"/>
      <c r="RZY114" s="1"/>
      <c r="SAC114" s="18"/>
      <c r="SAD114" s="1"/>
      <c r="SAG114" s="1"/>
      <c r="SAK114" s="18"/>
      <c r="SAL114" s="1"/>
      <c r="SAO114" s="1"/>
      <c r="SAS114" s="18"/>
      <c r="SAT114" s="1"/>
      <c r="SAW114" s="1"/>
      <c r="SBA114" s="18"/>
      <c r="SBB114" s="1"/>
      <c r="SBE114" s="1"/>
      <c r="SBI114" s="18"/>
      <c r="SBJ114" s="1"/>
      <c r="SBM114" s="1"/>
      <c r="SBQ114" s="18"/>
      <c r="SBR114" s="1"/>
      <c r="SBU114" s="1"/>
      <c r="SBY114" s="18"/>
      <c r="SBZ114" s="1"/>
      <c r="SCC114" s="1"/>
      <c r="SCG114" s="18"/>
      <c r="SCH114" s="1"/>
      <c r="SCK114" s="1"/>
      <c r="SCO114" s="18"/>
      <c r="SCP114" s="1"/>
      <c r="SCS114" s="1"/>
      <c r="SCW114" s="18"/>
      <c r="SCX114" s="1"/>
      <c r="SDA114" s="1"/>
      <c r="SDE114" s="18"/>
      <c r="SDF114" s="1"/>
      <c r="SDI114" s="1"/>
      <c r="SDM114" s="18"/>
      <c r="SDN114" s="1"/>
      <c r="SDQ114" s="1"/>
      <c r="SDU114" s="18"/>
      <c r="SDV114" s="1"/>
      <c r="SDY114" s="1"/>
      <c r="SEC114" s="18"/>
      <c r="SED114" s="1"/>
      <c r="SEG114" s="1"/>
      <c r="SEK114" s="18"/>
      <c r="SEL114" s="1"/>
      <c r="SEO114" s="1"/>
      <c r="SES114" s="18"/>
      <c r="SET114" s="1"/>
      <c r="SEW114" s="1"/>
      <c r="SFA114" s="18"/>
      <c r="SFB114" s="1"/>
      <c r="SFE114" s="1"/>
      <c r="SFI114" s="18"/>
      <c r="SFJ114" s="1"/>
      <c r="SFM114" s="1"/>
      <c r="SFQ114" s="18"/>
      <c r="SFR114" s="1"/>
      <c r="SFU114" s="1"/>
      <c r="SFY114" s="18"/>
      <c r="SFZ114" s="1"/>
      <c r="SGC114" s="1"/>
      <c r="SGG114" s="18"/>
      <c r="SGH114" s="1"/>
      <c r="SGK114" s="1"/>
      <c r="SGO114" s="18"/>
      <c r="SGP114" s="1"/>
      <c r="SGS114" s="1"/>
      <c r="SGW114" s="18"/>
      <c r="SGX114" s="1"/>
      <c r="SHA114" s="1"/>
      <c r="SHE114" s="18"/>
      <c r="SHF114" s="1"/>
      <c r="SHI114" s="1"/>
      <c r="SHM114" s="18"/>
      <c r="SHN114" s="1"/>
      <c r="SHQ114" s="1"/>
      <c r="SHU114" s="18"/>
      <c r="SHV114" s="1"/>
      <c r="SHY114" s="1"/>
      <c r="SIC114" s="18"/>
      <c r="SID114" s="1"/>
      <c r="SIG114" s="1"/>
      <c r="SIK114" s="18"/>
      <c r="SIL114" s="1"/>
      <c r="SIO114" s="1"/>
      <c r="SIS114" s="18"/>
      <c r="SIT114" s="1"/>
      <c r="SIW114" s="1"/>
      <c r="SJA114" s="18"/>
      <c r="SJB114" s="1"/>
      <c r="SJE114" s="1"/>
      <c r="SJI114" s="18"/>
      <c r="SJJ114" s="1"/>
      <c r="SJM114" s="1"/>
      <c r="SJQ114" s="18"/>
      <c r="SJR114" s="1"/>
      <c r="SJU114" s="1"/>
      <c r="SJY114" s="18"/>
      <c r="SJZ114" s="1"/>
      <c r="SKC114" s="1"/>
      <c r="SKG114" s="18"/>
      <c r="SKH114" s="1"/>
      <c r="SKK114" s="1"/>
      <c r="SKO114" s="18"/>
      <c r="SKP114" s="1"/>
      <c r="SKS114" s="1"/>
      <c r="SKW114" s="18"/>
      <c r="SKX114" s="1"/>
      <c r="SLA114" s="1"/>
      <c r="SLE114" s="18"/>
      <c r="SLF114" s="1"/>
      <c r="SLI114" s="1"/>
      <c r="SLM114" s="18"/>
      <c r="SLN114" s="1"/>
      <c r="SLQ114" s="1"/>
      <c r="SLU114" s="18"/>
      <c r="SLV114" s="1"/>
      <c r="SLY114" s="1"/>
      <c r="SMC114" s="18"/>
      <c r="SMD114" s="1"/>
      <c r="SMG114" s="1"/>
      <c r="SMK114" s="18"/>
      <c r="SML114" s="1"/>
      <c r="SMO114" s="1"/>
      <c r="SMS114" s="18"/>
      <c r="SMT114" s="1"/>
      <c r="SMW114" s="1"/>
      <c r="SNA114" s="18"/>
      <c r="SNB114" s="1"/>
      <c r="SNE114" s="1"/>
      <c r="SNI114" s="18"/>
      <c r="SNJ114" s="1"/>
      <c r="SNM114" s="1"/>
      <c r="SNQ114" s="18"/>
      <c r="SNR114" s="1"/>
      <c r="SNU114" s="1"/>
      <c r="SNY114" s="18"/>
      <c r="SNZ114" s="1"/>
      <c r="SOC114" s="1"/>
      <c r="SOG114" s="18"/>
      <c r="SOH114" s="1"/>
      <c r="SOK114" s="1"/>
      <c r="SOO114" s="18"/>
      <c r="SOP114" s="1"/>
      <c r="SOS114" s="1"/>
      <c r="SOW114" s="18"/>
      <c r="SOX114" s="1"/>
      <c r="SPA114" s="1"/>
      <c r="SPE114" s="18"/>
      <c r="SPF114" s="1"/>
      <c r="SPI114" s="1"/>
      <c r="SPM114" s="18"/>
      <c r="SPN114" s="1"/>
      <c r="SPQ114" s="1"/>
      <c r="SPU114" s="18"/>
      <c r="SPV114" s="1"/>
      <c r="SPY114" s="1"/>
      <c r="SQC114" s="18"/>
      <c r="SQD114" s="1"/>
      <c r="SQG114" s="1"/>
      <c r="SQK114" s="18"/>
      <c r="SQL114" s="1"/>
      <c r="SQO114" s="1"/>
      <c r="SQS114" s="18"/>
      <c r="SQT114" s="1"/>
      <c r="SQW114" s="1"/>
      <c r="SRA114" s="18"/>
      <c r="SRB114" s="1"/>
      <c r="SRE114" s="1"/>
      <c r="SRI114" s="18"/>
      <c r="SRJ114" s="1"/>
      <c r="SRM114" s="1"/>
      <c r="SRQ114" s="18"/>
      <c r="SRR114" s="1"/>
      <c r="SRU114" s="1"/>
      <c r="SRY114" s="18"/>
      <c r="SRZ114" s="1"/>
      <c r="SSC114" s="1"/>
      <c r="SSG114" s="18"/>
      <c r="SSH114" s="1"/>
      <c r="SSK114" s="1"/>
      <c r="SSO114" s="18"/>
      <c r="SSP114" s="1"/>
      <c r="SSS114" s="1"/>
      <c r="SSW114" s="18"/>
      <c r="SSX114" s="1"/>
      <c r="STA114" s="1"/>
      <c r="STE114" s="18"/>
      <c r="STF114" s="1"/>
      <c r="STI114" s="1"/>
      <c r="STM114" s="18"/>
      <c r="STN114" s="1"/>
      <c r="STQ114" s="1"/>
      <c r="STU114" s="18"/>
      <c r="STV114" s="1"/>
      <c r="STY114" s="1"/>
      <c r="SUC114" s="18"/>
      <c r="SUD114" s="1"/>
      <c r="SUG114" s="1"/>
      <c r="SUK114" s="18"/>
      <c r="SUL114" s="1"/>
      <c r="SUO114" s="1"/>
      <c r="SUS114" s="18"/>
      <c r="SUT114" s="1"/>
      <c r="SUW114" s="1"/>
      <c r="SVA114" s="18"/>
      <c r="SVB114" s="1"/>
      <c r="SVE114" s="1"/>
      <c r="SVI114" s="18"/>
      <c r="SVJ114" s="1"/>
      <c r="SVM114" s="1"/>
      <c r="SVQ114" s="18"/>
      <c r="SVR114" s="1"/>
      <c r="SVU114" s="1"/>
      <c r="SVY114" s="18"/>
      <c r="SVZ114" s="1"/>
      <c r="SWC114" s="1"/>
      <c r="SWG114" s="18"/>
      <c r="SWH114" s="1"/>
      <c r="SWK114" s="1"/>
      <c r="SWO114" s="18"/>
      <c r="SWP114" s="1"/>
      <c r="SWS114" s="1"/>
      <c r="SWW114" s="18"/>
      <c r="SWX114" s="1"/>
      <c r="SXA114" s="1"/>
      <c r="SXE114" s="18"/>
      <c r="SXF114" s="1"/>
      <c r="SXI114" s="1"/>
      <c r="SXM114" s="18"/>
      <c r="SXN114" s="1"/>
      <c r="SXQ114" s="1"/>
      <c r="SXU114" s="18"/>
      <c r="SXV114" s="1"/>
      <c r="SXY114" s="1"/>
      <c r="SYC114" s="18"/>
      <c r="SYD114" s="1"/>
      <c r="SYG114" s="1"/>
      <c r="SYK114" s="18"/>
      <c r="SYL114" s="1"/>
      <c r="SYO114" s="1"/>
      <c r="SYS114" s="18"/>
      <c r="SYT114" s="1"/>
      <c r="SYW114" s="1"/>
      <c r="SZA114" s="18"/>
      <c r="SZB114" s="1"/>
      <c r="SZE114" s="1"/>
      <c r="SZI114" s="18"/>
      <c r="SZJ114" s="1"/>
      <c r="SZM114" s="1"/>
      <c r="SZQ114" s="18"/>
      <c r="SZR114" s="1"/>
      <c r="SZU114" s="1"/>
      <c r="SZY114" s="18"/>
      <c r="SZZ114" s="1"/>
      <c r="TAC114" s="1"/>
      <c r="TAG114" s="18"/>
      <c r="TAH114" s="1"/>
      <c r="TAK114" s="1"/>
      <c r="TAO114" s="18"/>
      <c r="TAP114" s="1"/>
      <c r="TAS114" s="1"/>
      <c r="TAW114" s="18"/>
      <c r="TAX114" s="1"/>
      <c r="TBA114" s="1"/>
      <c r="TBE114" s="18"/>
      <c r="TBF114" s="1"/>
      <c r="TBI114" s="1"/>
      <c r="TBM114" s="18"/>
      <c r="TBN114" s="1"/>
      <c r="TBQ114" s="1"/>
      <c r="TBU114" s="18"/>
      <c r="TBV114" s="1"/>
      <c r="TBY114" s="1"/>
      <c r="TCC114" s="18"/>
      <c r="TCD114" s="1"/>
      <c r="TCG114" s="1"/>
      <c r="TCK114" s="18"/>
      <c r="TCL114" s="1"/>
      <c r="TCO114" s="1"/>
      <c r="TCS114" s="18"/>
      <c r="TCT114" s="1"/>
      <c r="TCW114" s="1"/>
      <c r="TDA114" s="18"/>
      <c r="TDB114" s="1"/>
      <c r="TDE114" s="1"/>
      <c r="TDI114" s="18"/>
      <c r="TDJ114" s="1"/>
      <c r="TDM114" s="1"/>
      <c r="TDQ114" s="18"/>
      <c r="TDR114" s="1"/>
      <c r="TDU114" s="1"/>
      <c r="TDY114" s="18"/>
      <c r="TDZ114" s="1"/>
      <c r="TEC114" s="1"/>
      <c r="TEG114" s="18"/>
      <c r="TEH114" s="1"/>
      <c r="TEK114" s="1"/>
      <c r="TEO114" s="18"/>
      <c r="TEP114" s="1"/>
      <c r="TES114" s="1"/>
      <c r="TEW114" s="18"/>
      <c r="TEX114" s="1"/>
      <c r="TFA114" s="1"/>
      <c r="TFE114" s="18"/>
      <c r="TFF114" s="1"/>
      <c r="TFI114" s="1"/>
      <c r="TFM114" s="18"/>
      <c r="TFN114" s="1"/>
      <c r="TFQ114" s="1"/>
      <c r="TFU114" s="18"/>
      <c r="TFV114" s="1"/>
      <c r="TFY114" s="1"/>
      <c r="TGC114" s="18"/>
      <c r="TGD114" s="1"/>
      <c r="TGG114" s="1"/>
      <c r="TGK114" s="18"/>
      <c r="TGL114" s="1"/>
      <c r="TGO114" s="1"/>
      <c r="TGS114" s="18"/>
      <c r="TGT114" s="1"/>
      <c r="TGW114" s="1"/>
      <c r="THA114" s="18"/>
      <c r="THB114" s="1"/>
      <c r="THE114" s="1"/>
      <c r="THI114" s="18"/>
      <c r="THJ114" s="1"/>
      <c r="THM114" s="1"/>
      <c r="THQ114" s="18"/>
      <c r="THR114" s="1"/>
      <c r="THU114" s="1"/>
      <c r="THY114" s="18"/>
      <c r="THZ114" s="1"/>
      <c r="TIC114" s="1"/>
      <c r="TIG114" s="18"/>
      <c r="TIH114" s="1"/>
      <c r="TIK114" s="1"/>
      <c r="TIO114" s="18"/>
      <c r="TIP114" s="1"/>
      <c r="TIS114" s="1"/>
      <c r="TIW114" s="18"/>
      <c r="TIX114" s="1"/>
      <c r="TJA114" s="1"/>
      <c r="TJE114" s="18"/>
      <c r="TJF114" s="1"/>
      <c r="TJI114" s="1"/>
      <c r="TJM114" s="18"/>
      <c r="TJN114" s="1"/>
      <c r="TJQ114" s="1"/>
      <c r="TJU114" s="18"/>
      <c r="TJV114" s="1"/>
      <c r="TJY114" s="1"/>
      <c r="TKC114" s="18"/>
      <c r="TKD114" s="1"/>
      <c r="TKG114" s="1"/>
      <c r="TKK114" s="18"/>
      <c r="TKL114" s="1"/>
      <c r="TKO114" s="1"/>
      <c r="TKS114" s="18"/>
      <c r="TKT114" s="1"/>
      <c r="TKW114" s="1"/>
      <c r="TLA114" s="18"/>
      <c r="TLB114" s="1"/>
      <c r="TLE114" s="1"/>
      <c r="TLI114" s="18"/>
      <c r="TLJ114" s="1"/>
      <c r="TLM114" s="1"/>
      <c r="TLQ114" s="18"/>
      <c r="TLR114" s="1"/>
      <c r="TLU114" s="1"/>
      <c r="TLY114" s="18"/>
      <c r="TLZ114" s="1"/>
      <c r="TMC114" s="1"/>
      <c r="TMG114" s="18"/>
      <c r="TMH114" s="1"/>
      <c r="TMK114" s="1"/>
      <c r="TMO114" s="18"/>
      <c r="TMP114" s="1"/>
      <c r="TMS114" s="1"/>
      <c r="TMW114" s="18"/>
      <c r="TMX114" s="1"/>
      <c r="TNA114" s="1"/>
      <c r="TNE114" s="18"/>
      <c r="TNF114" s="1"/>
      <c r="TNI114" s="1"/>
      <c r="TNM114" s="18"/>
      <c r="TNN114" s="1"/>
      <c r="TNQ114" s="1"/>
      <c r="TNU114" s="18"/>
      <c r="TNV114" s="1"/>
      <c r="TNY114" s="1"/>
      <c r="TOC114" s="18"/>
      <c r="TOD114" s="1"/>
      <c r="TOG114" s="1"/>
      <c r="TOK114" s="18"/>
      <c r="TOL114" s="1"/>
      <c r="TOO114" s="1"/>
      <c r="TOS114" s="18"/>
      <c r="TOT114" s="1"/>
      <c r="TOW114" s="1"/>
      <c r="TPA114" s="18"/>
      <c r="TPB114" s="1"/>
      <c r="TPE114" s="1"/>
      <c r="TPI114" s="18"/>
      <c r="TPJ114" s="1"/>
      <c r="TPM114" s="1"/>
      <c r="TPQ114" s="18"/>
      <c r="TPR114" s="1"/>
      <c r="TPU114" s="1"/>
      <c r="TPY114" s="18"/>
      <c r="TPZ114" s="1"/>
      <c r="TQC114" s="1"/>
      <c r="TQG114" s="18"/>
      <c r="TQH114" s="1"/>
      <c r="TQK114" s="1"/>
      <c r="TQO114" s="18"/>
      <c r="TQP114" s="1"/>
      <c r="TQS114" s="1"/>
      <c r="TQW114" s="18"/>
      <c r="TQX114" s="1"/>
      <c r="TRA114" s="1"/>
      <c r="TRE114" s="18"/>
      <c r="TRF114" s="1"/>
      <c r="TRI114" s="1"/>
      <c r="TRM114" s="18"/>
      <c r="TRN114" s="1"/>
      <c r="TRQ114" s="1"/>
      <c r="TRU114" s="18"/>
      <c r="TRV114" s="1"/>
      <c r="TRY114" s="1"/>
      <c r="TSC114" s="18"/>
      <c r="TSD114" s="1"/>
      <c r="TSG114" s="1"/>
      <c r="TSK114" s="18"/>
      <c r="TSL114" s="1"/>
      <c r="TSO114" s="1"/>
      <c r="TSS114" s="18"/>
      <c r="TST114" s="1"/>
      <c r="TSW114" s="1"/>
      <c r="TTA114" s="18"/>
      <c r="TTB114" s="1"/>
      <c r="TTE114" s="1"/>
      <c r="TTI114" s="18"/>
      <c r="TTJ114" s="1"/>
      <c r="TTM114" s="1"/>
      <c r="TTQ114" s="18"/>
      <c r="TTR114" s="1"/>
      <c r="TTU114" s="1"/>
      <c r="TTY114" s="18"/>
      <c r="TTZ114" s="1"/>
      <c r="TUC114" s="1"/>
      <c r="TUG114" s="18"/>
      <c r="TUH114" s="1"/>
      <c r="TUK114" s="1"/>
      <c r="TUO114" s="18"/>
      <c r="TUP114" s="1"/>
      <c r="TUS114" s="1"/>
      <c r="TUW114" s="18"/>
      <c r="TUX114" s="1"/>
      <c r="TVA114" s="1"/>
      <c r="TVE114" s="18"/>
      <c r="TVF114" s="1"/>
      <c r="TVI114" s="1"/>
      <c r="TVM114" s="18"/>
      <c r="TVN114" s="1"/>
      <c r="TVQ114" s="1"/>
      <c r="TVU114" s="18"/>
      <c r="TVV114" s="1"/>
      <c r="TVY114" s="1"/>
      <c r="TWC114" s="18"/>
      <c r="TWD114" s="1"/>
      <c r="TWG114" s="1"/>
      <c r="TWK114" s="18"/>
      <c r="TWL114" s="1"/>
      <c r="TWO114" s="1"/>
      <c r="TWS114" s="18"/>
      <c r="TWT114" s="1"/>
      <c r="TWW114" s="1"/>
      <c r="TXA114" s="18"/>
      <c r="TXB114" s="1"/>
      <c r="TXE114" s="1"/>
      <c r="TXI114" s="18"/>
      <c r="TXJ114" s="1"/>
      <c r="TXM114" s="1"/>
      <c r="TXQ114" s="18"/>
      <c r="TXR114" s="1"/>
      <c r="TXU114" s="1"/>
      <c r="TXY114" s="18"/>
      <c r="TXZ114" s="1"/>
      <c r="TYC114" s="1"/>
      <c r="TYG114" s="18"/>
      <c r="TYH114" s="1"/>
      <c r="TYK114" s="1"/>
      <c r="TYO114" s="18"/>
      <c r="TYP114" s="1"/>
      <c r="TYS114" s="1"/>
      <c r="TYW114" s="18"/>
      <c r="TYX114" s="1"/>
      <c r="TZA114" s="1"/>
      <c r="TZE114" s="18"/>
      <c r="TZF114" s="1"/>
      <c r="TZI114" s="1"/>
      <c r="TZM114" s="18"/>
      <c r="TZN114" s="1"/>
      <c r="TZQ114" s="1"/>
      <c r="TZU114" s="18"/>
      <c r="TZV114" s="1"/>
      <c r="TZY114" s="1"/>
      <c r="UAC114" s="18"/>
      <c r="UAD114" s="1"/>
      <c r="UAG114" s="1"/>
      <c r="UAK114" s="18"/>
      <c r="UAL114" s="1"/>
      <c r="UAO114" s="1"/>
      <c r="UAS114" s="18"/>
      <c r="UAT114" s="1"/>
      <c r="UAW114" s="1"/>
      <c r="UBA114" s="18"/>
      <c r="UBB114" s="1"/>
      <c r="UBE114" s="1"/>
      <c r="UBI114" s="18"/>
      <c r="UBJ114" s="1"/>
      <c r="UBM114" s="1"/>
      <c r="UBQ114" s="18"/>
      <c r="UBR114" s="1"/>
      <c r="UBU114" s="1"/>
      <c r="UBY114" s="18"/>
      <c r="UBZ114" s="1"/>
      <c r="UCC114" s="1"/>
      <c r="UCG114" s="18"/>
      <c r="UCH114" s="1"/>
      <c r="UCK114" s="1"/>
      <c r="UCO114" s="18"/>
      <c r="UCP114" s="1"/>
      <c r="UCS114" s="1"/>
      <c r="UCW114" s="18"/>
      <c r="UCX114" s="1"/>
      <c r="UDA114" s="1"/>
      <c r="UDE114" s="18"/>
      <c r="UDF114" s="1"/>
      <c r="UDI114" s="1"/>
      <c r="UDM114" s="18"/>
      <c r="UDN114" s="1"/>
      <c r="UDQ114" s="1"/>
      <c r="UDU114" s="18"/>
      <c r="UDV114" s="1"/>
      <c r="UDY114" s="1"/>
      <c r="UEC114" s="18"/>
      <c r="UED114" s="1"/>
      <c r="UEG114" s="1"/>
      <c r="UEK114" s="18"/>
      <c r="UEL114" s="1"/>
      <c r="UEO114" s="1"/>
      <c r="UES114" s="18"/>
      <c r="UET114" s="1"/>
      <c r="UEW114" s="1"/>
      <c r="UFA114" s="18"/>
      <c r="UFB114" s="1"/>
      <c r="UFE114" s="1"/>
      <c r="UFI114" s="18"/>
      <c r="UFJ114" s="1"/>
      <c r="UFM114" s="1"/>
      <c r="UFQ114" s="18"/>
      <c r="UFR114" s="1"/>
      <c r="UFU114" s="1"/>
      <c r="UFY114" s="18"/>
      <c r="UFZ114" s="1"/>
      <c r="UGC114" s="1"/>
      <c r="UGG114" s="18"/>
      <c r="UGH114" s="1"/>
      <c r="UGK114" s="1"/>
      <c r="UGO114" s="18"/>
      <c r="UGP114" s="1"/>
      <c r="UGS114" s="1"/>
      <c r="UGW114" s="18"/>
      <c r="UGX114" s="1"/>
      <c r="UHA114" s="1"/>
      <c r="UHE114" s="18"/>
      <c r="UHF114" s="1"/>
      <c r="UHI114" s="1"/>
      <c r="UHM114" s="18"/>
      <c r="UHN114" s="1"/>
      <c r="UHQ114" s="1"/>
      <c r="UHU114" s="18"/>
      <c r="UHV114" s="1"/>
      <c r="UHY114" s="1"/>
      <c r="UIC114" s="18"/>
      <c r="UID114" s="1"/>
      <c r="UIG114" s="1"/>
      <c r="UIK114" s="18"/>
      <c r="UIL114" s="1"/>
      <c r="UIO114" s="1"/>
      <c r="UIS114" s="18"/>
      <c r="UIT114" s="1"/>
      <c r="UIW114" s="1"/>
      <c r="UJA114" s="18"/>
      <c r="UJB114" s="1"/>
      <c r="UJE114" s="1"/>
      <c r="UJI114" s="18"/>
      <c r="UJJ114" s="1"/>
      <c r="UJM114" s="1"/>
      <c r="UJQ114" s="18"/>
      <c r="UJR114" s="1"/>
      <c r="UJU114" s="1"/>
      <c r="UJY114" s="18"/>
      <c r="UJZ114" s="1"/>
      <c r="UKC114" s="1"/>
      <c r="UKG114" s="18"/>
      <c r="UKH114" s="1"/>
      <c r="UKK114" s="1"/>
      <c r="UKO114" s="18"/>
      <c r="UKP114" s="1"/>
      <c r="UKS114" s="1"/>
      <c r="UKW114" s="18"/>
      <c r="UKX114" s="1"/>
      <c r="ULA114" s="1"/>
      <c r="ULE114" s="18"/>
      <c r="ULF114" s="1"/>
      <c r="ULI114" s="1"/>
      <c r="ULM114" s="18"/>
      <c r="ULN114" s="1"/>
      <c r="ULQ114" s="1"/>
      <c r="ULU114" s="18"/>
      <c r="ULV114" s="1"/>
      <c r="ULY114" s="1"/>
      <c r="UMC114" s="18"/>
      <c r="UMD114" s="1"/>
      <c r="UMG114" s="1"/>
      <c r="UMK114" s="18"/>
      <c r="UML114" s="1"/>
      <c r="UMO114" s="1"/>
      <c r="UMS114" s="18"/>
      <c r="UMT114" s="1"/>
      <c r="UMW114" s="1"/>
      <c r="UNA114" s="18"/>
      <c r="UNB114" s="1"/>
      <c r="UNE114" s="1"/>
      <c r="UNI114" s="18"/>
      <c r="UNJ114" s="1"/>
      <c r="UNM114" s="1"/>
      <c r="UNQ114" s="18"/>
      <c r="UNR114" s="1"/>
      <c r="UNU114" s="1"/>
      <c r="UNY114" s="18"/>
      <c r="UNZ114" s="1"/>
      <c r="UOC114" s="1"/>
      <c r="UOG114" s="18"/>
      <c r="UOH114" s="1"/>
      <c r="UOK114" s="1"/>
      <c r="UOO114" s="18"/>
      <c r="UOP114" s="1"/>
      <c r="UOS114" s="1"/>
      <c r="UOW114" s="18"/>
      <c r="UOX114" s="1"/>
      <c r="UPA114" s="1"/>
      <c r="UPE114" s="18"/>
      <c r="UPF114" s="1"/>
      <c r="UPI114" s="1"/>
      <c r="UPM114" s="18"/>
      <c r="UPN114" s="1"/>
      <c r="UPQ114" s="1"/>
      <c r="UPU114" s="18"/>
      <c r="UPV114" s="1"/>
      <c r="UPY114" s="1"/>
      <c r="UQC114" s="18"/>
      <c r="UQD114" s="1"/>
      <c r="UQG114" s="1"/>
      <c r="UQK114" s="18"/>
      <c r="UQL114" s="1"/>
      <c r="UQO114" s="1"/>
      <c r="UQS114" s="18"/>
      <c r="UQT114" s="1"/>
      <c r="UQW114" s="1"/>
      <c r="URA114" s="18"/>
      <c r="URB114" s="1"/>
      <c r="URE114" s="1"/>
      <c r="URI114" s="18"/>
      <c r="URJ114" s="1"/>
      <c r="URM114" s="1"/>
      <c r="URQ114" s="18"/>
      <c r="URR114" s="1"/>
      <c r="URU114" s="1"/>
      <c r="URY114" s="18"/>
      <c r="URZ114" s="1"/>
      <c r="USC114" s="1"/>
      <c r="USG114" s="18"/>
      <c r="USH114" s="1"/>
      <c r="USK114" s="1"/>
      <c r="USO114" s="18"/>
      <c r="USP114" s="1"/>
      <c r="USS114" s="1"/>
      <c r="USW114" s="18"/>
      <c r="USX114" s="1"/>
      <c r="UTA114" s="1"/>
      <c r="UTE114" s="18"/>
      <c r="UTF114" s="1"/>
      <c r="UTI114" s="1"/>
      <c r="UTM114" s="18"/>
      <c r="UTN114" s="1"/>
      <c r="UTQ114" s="1"/>
      <c r="UTU114" s="18"/>
      <c r="UTV114" s="1"/>
      <c r="UTY114" s="1"/>
      <c r="UUC114" s="18"/>
      <c r="UUD114" s="1"/>
      <c r="UUG114" s="1"/>
      <c r="UUK114" s="18"/>
      <c r="UUL114" s="1"/>
      <c r="UUO114" s="1"/>
      <c r="UUS114" s="18"/>
      <c r="UUT114" s="1"/>
      <c r="UUW114" s="1"/>
      <c r="UVA114" s="18"/>
      <c r="UVB114" s="1"/>
      <c r="UVE114" s="1"/>
      <c r="UVI114" s="18"/>
      <c r="UVJ114" s="1"/>
      <c r="UVM114" s="1"/>
      <c r="UVQ114" s="18"/>
      <c r="UVR114" s="1"/>
      <c r="UVU114" s="1"/>
      <c r="UVY114" s="18"/>
      <c r="UVZ114" s="1"/>
      <c r="UWC114" s="1"/>
      <c r="UWG114" s="18"/>
      <c r="UWH114" s="1"/>
      <c r="UWK114" s="1"/>
      <c r="UWO114" s="18"/>
      <c r="UWP114" s="1"/>
      <c r="UWS114" s="1"/>
      <c r="UWW114" s="18"/>
      <c r="UWX114" s="1"/>
      <c r="UXA114" s="1"/>
      <c r="UXE114" s="18"/>
      <c r="UXF114" s="1"/>
      <c r="UXI114" s="1"/>
      <c r="UXM114" s="18"/>
      <c r="UXN114" s="1"/>
      <c r="UXQ114" s="1"/>
      <c r="UXU114" s="18"/>
      <c r="UXV114" s="1"/>
      <c r="UXY114" s="1"/>
      <c r="UYC114" s="18"/>
      <c r="UYD114" s="1"/>
      <c r="UYG114" s="1"/>
      <c r="UYK114" s="18"/>
      <c r="UYL114" s="1"/>
      <c r="UYO114" s="1"/>
      <c r="UYS114" s="18"/>
      <c r="UYT114" s="1"/>
      <c r="UYW114" s="1"/>
      <c r="UZA114" s="18"/>
      <c r="UZB114" s="1"/>
      <c r="UZE114" s="1"/>
      <c r="UZI114" s="18"/>
      <c r="UZJ114" s="1"/>
      <c r="UZM114" s="1"/>
      <c r="UZQ114" s="18"/>
      <c r="UZR114" s="1"/>
      <c r="UZU114" s="1"/>
      <c r="UZY114" s="18"/>
      <c r="UZZ114" s="1"/>
      <c r="VAC114" s="1"/>
      <c r="VAG114" s="18"/>
      <c r="VAH114" s="1"/>
      <c r="VAK114" s="1"/>
      <c r="VAO114" s="18"/>
      <c r="VAP114" s="1"/>
      <c r="VAS114" s="1"/>
      <c r="VAW114" s="18"/>
      <c r="VAX114" s="1"/>
      <c r="VBA114" s="1"/>
      <c r="VBE114" s="18"/>
      <c r="VBF114" s="1"/>
      <c r="VBI114" s="1"/>
      <c r="VBM114" s="18"/>
      <c r="VBN114" s="1"/>
      <c r="VBQ114" s="1"/>
      <c r="VBU114" s="18"/>
      <c r="VBV114" s="1"/>
      <c r="VBY114" s="1"/>
      <c r="VCC114" s="18"/>
      <c r="VCD114" s="1"/>
      <c r="VCG114" s="1"/>
      <c r="VCK114" s="18"/>
      <c r="VCL114" s="1"/>
      <c r="VCO114" s="1"/>
      <c r="VCS114" s="18"/>
      <c r="VCT114" s="1"/>
      <c r="VCW114" s="1"/>
      <c r="VDA114" s="18"/>
      <c r="VDB114" s="1"/>
      <c r="VDE114" s="1"/>
      <c r="VDI114" s="18"/>
      <c r="VDJ114" s="1"/>
      <c r="VDM114" s="1"/>
      <c r="VDQ114" s="18"/>
      <c r="VDR114" s="1"/>
      <c r="VDU114" s="1"/>
      <c r="VDY114" s="18"/>
      <c r="VDZ114" s="1"/>
      <c r="VEC114" s="1"/>
      <c r="VEG114" s="18"/>
      <c r="VEH114" s="1"/>
      <c r="VEK114" s="1"/>
      <c r="VEO114" s="18"/>
      <c r="VEP114" s="1"/>
      <c r="VES114" s="1"/>
      <c r="VEW114" s="18"/>
      <c r="VEX114" s="1"/>
      <c r="VFA114" s="1"/>
      <c r="VFE114" s="18"/>
      <c r="VFF114" s="1"/>
      <c r="VFI114" s="1"/>
      <c r="VFM114" s="18"/>
      <c r="VFN114" s="1"/>
      <c r="VFQ114" s="1"/>
      <c r="VFU114" s="18"/>
      <c r="VFV114" s="1"/>
      <c r="VFY114" s="1"/>
      <c r="VGC114" s="18"/>
      <c r="VGD114" s="1"/>
      <c r="VGG114" s="1"/>
      <c r="VGK114" s="18"/>
      <c r="VGL114" s="1"/>
      <c r="VGO114" s="1"/>
      <c r="VGS114" s="18"/>
      <c r="VGT114" s="1"/>
      <c r="VGW114" s="1"/>
      <c r="VHA114" s="18"/>
      <c r="VHB114" s="1"/>
      <c r="VHE114" s="1"/>
      <c r="VHI114" s="18"/>
      <c r="VHJ114" s="1"/>
      <c r="VHM114" s="1"/>
      <c r="VHQ114" s="18"/>
      <c r="VHR114" s="1"/>
      <c r="VHU114" s="1"/>
      <c r="VHY114" s="18"/>
      <c r="VHZ114" s="1"/>
      <c r="VIC114" s="1"/>
      <c r="VIG114" s="18"/>
      <c r="VIH114" s="1"/>
      <c r="VIK114" s="1"/>
      <c r="VIO114" s="18"/>
      <c r="VIP114" s="1"/>
      <c r="VIS114" s="1"/>
      <c r="VIW114" s="18"/>
      <c r="VIX114" s="1"/>
      <c r="VJA114" s="1"/>
      <c r="VJE114" s="18"/>
      <c r="VJF114" s="1"/>
      <c r="VJI114" s="1"/>
      <c r="VJM114" s="18"/>
      <c r="VJN114" s="1"/>
      <c r="VJQ114" s="1"/>
      <c r="VJU114" s="18"/>
      <c r="VJV114" s="1"/>
      <c r="VJY114" s="1"/>
      <c r="VKC114" s="18"/>
      <c r="VKD114" s="1"/>
      <c r="VKG114" s="1"/>
      <c r="VKK114" s="18"/>
      <c r="VKL114" s="1"/>
      <c r="VKO114" s="1"/>
      <c r="VKS114" s="18"/>
      <c r="VKT114" s="1"/>
      <c r="VKW114" s="1"/>
      <c r="VLA114" s="18"/>
      <c r="VLB114" s="1"/>
      <c r="VLE114" s="1"/>
      <c r="VLI114" s="18"/>
      <c r="VLJ114" s="1"/>
      <c r="VLM114" s="1"/>
      <c r="VLQ114" s="18"/>
      <c r="VLR114" s="1"/>
      <c r="VLU114" s="1"/>
      <c r="VLY114" s="18"/>
      <c r="VLZ114" s="1"/>
      <c r="VMC114" s="1"/>
      <c r="VMG114" s="18"/>
      <c r="VMH114" s="1"/>
      <c r="VMK114" s="1"/>
      <c r="VMO114" s="18"/>
      <c r="VMP114" s="1"/>
      <c r="VMS114" s="1"/>
      <c r="VMW114" s="18"/>
      <c r="VMX114" s="1"/>
      <c r="VNA114" s="1"/>
      <c r="VNE114" s="18"/>
      <c r="VNF114" s="1"/>
      <c r="VNI114" s="1"/>
      <c r="VNM114" s="18"/>
      <c r="VNN114" s="1"/>
      <c r="VNQ114" s="1"/>
      <c r="VNU114" s="18"/>
      <c r="VNV114" s="1"/>
      <c r="VNY114" s="1"/>
      <c r="VOC114" s="18"/>
      <c r="VOD114" s="1"/>
      <c r="VOG114" s="1"/>
      <c r="VOK114" s="18"/>
      <c r="VOL114" s="1"/>
      <c r="VOO114" s="1"/>
      <c r="VOS114" s="18"/>
      <c r="VOT114" s="1"/>
      <c r="VOW114" s="1"/>
      <c r="VPA114" s="18"/>
      <c r="VPB114" s="1"/>
      <c r="VPE114" s="1"/>
      <c r="VPI114" s="18"/>
      <c r="VPJ114" s="1"/>
      <c r="VPM114" s="1"/>
      <c r="VPQ114" s="18"/>
      <c r="VPR114" s="1"/>
      <c r="VPU114" s="1"/>
      <c r="VPY114" s="18"/>
      <c r="VPZ114" s="1"/>
      <c r="VQC114" s="1"/>
      <c r="VQG114" s="18"/>
      <c r="VQH114" s="1"/>
      <c r="VQK114" s="1"/>
      <c r="VQO114" s="18"/>
      <c r="VQP114" s="1"/>
      <c r="VQS114" s="1"/>
      <c r="VQW114" s="18"/>
      <c r="VQX114" s="1"/>
      <c r="VRA114" s="1"/>
      <c r="VRE114" s="18"/>
      <c r="VRF114" s="1"/>
      <c r="VRI114" s="1"/>
      <c r="VRM114" s="18"/>
      <c r="VRN114" s="1"/>
      <c r="VRQ114" s="1"/>
      <c r="VRU114" s="18"/>
      <c r="VRV114" s="1"/>
      <c r="VRY114" s="1"/>
      <c r="VSC114" s="18"/>
      <c r="VSD114" s="1"/>
      <c r="VSG114" s="1"/>
      <c r="VSK114" s="18"/>
      <c r="VSL114" s="1"/>
      <c r="VSO114" s="1"/>
      <c r="VSS114" s="18"/>
      <c r="VST114" s="1"/>
      <c r="VSW114" s="1"/>
      <c r="VTA114" s="18"/>
      <c r="VTB114" s="1"/>
      <c r="VTE114" s="1"/>
      <c r="VTI114" s="18"/>
      <c r="VTJ114" s="1"/>
      <c r="VTM114" s="1"/>
      <c r="VTQ114" s="18"/>
      <c r="VTR114" s="1"/>
      <c r="VTU114" s="1"/>
      <c r="VTY114" s="18"/>
      <c r="VTZ114" s="1"/>
      <c r="VUC114" s="1"/>
      <c r="VUG114" s="18"/>
      <c r="VUH114" s="1"/>
      <c r="VUK114" s="1"/>
      <c r="VUO114" s="18"/>
      <c r="VUP114" s="1"/>
      <c r="VUS114" s="1"/>
      <c r="VUW114" s="18"/>
      <c r="VUX114" s="1"/>
      <c r="VVA114" s="1"/>
      <c r="VVE114" s="18"/>
      <c r="VVF114" s="1"/>
      <c r="VVI114" s="1"/>
      <c r="VVM114" s="18"/>
      <c r="VVN114" s="1"/>
      <c r="VVQ114" s="1"/>
      <c r="VVU114" s="18"/>
      <c r="VVV114" s="1"/>
      <c r="VVY114" s="1"/>
      <c r="VWC114" s="18"/>
      <c r="VWD114" s="1"/>
      <c r="VWG114" s="1"/>
      <c r="VWK114" s="18"/>
      <c r="VWL114" s="1"/>
      <c r="VWO114" s="1"/>
      <c r="VWS114" s="18"/>
      <c r="VWT114" s="1"/>
      <c r="VWW114" s="1"/>
      <c r="VXA114" s="18"/>
      <c r="VXB114" s="1"/>
      <c r="VXE114" s="1"/>
      <c r="VXI114" s="18"/>
      <c r="VXJ114" s="1"/>
      <c r="VXM114" s="1"/>
      <c r="VXQ114" s="18"/>
      <c r="VXR114" s="1"/>
      <c r="VXU114" s="1"/>
      <c r="VXY114" s="18"/>
      <c r="VXZ114" s="1"/>
      <c r="VYC114" s="1"/>
      <c r="VYG114" s="18"/>
      <c r="VYH114" s="1"/>
      <c r="VYK114" s="1"/>
      <c r="VYO114" s="18"/>
      <c r="VYP114" s="1"/>
      <c r="VYS114" s="1"/>
      <c r="VYW114" s="18"/>
      <c r="VYX114" s="1"/>
      <c r="VZA114" s="1"/>
      <c r="VZE114" s="18"/>
      <c r="VZF114" s="1"/>
      <c r="VZI114" s="1"/>
      <c r="VZM114" s="18"/>
      <c r="VZN114" s="1"/>
      <c r="VZQ114" s="1"/>
      <c r="VZU114" s="18"/>
      <c r="VZV114" s="1"/>
      <c r="VZY114" s="1"/>
      <c r="WAC114" s="18"/>
      <c r="WAD114" s="1"/>
      <c r="WAG114" s="1"/>
      <c r="WAK114" s="18"/>
      <c r="WAL114" s="1"/>
      <c r="WAO114" s="1"/>
      <c r="WAS114" s="18"/>
      <c r="WAT114" s="1"/>
      <c r="WAW114" s="1"/>
      <c r="WBA114" s="18"/>
      <c r="WBB114" s="1"/>
      <c r="WBE114" s="1"/>
      <c r="WBI114" s="18"/>
      <c r="WBJ114" s="1"/>
      <c r="WBM114" s="1"/>
      <c r="WBQ114" s="18"/>
      <c r="WBR114" s="1"/>
      <c r="WBU114" s="1"/>
      <c r="WBY114" s="18"/>
      <c r="WBZ114" s="1"/>
      <c r="WCC114" s="1"/>
      <c r="WCG114" s="18"/>
      <c r="WCH114" s="1"/>
      <c r="WCK114" s="1"/>
      <c r="WCO114" s="18"/>
      <c r="WCP114" s="1"/>
      <c r="WCS114" s="1"/>
      <c r="WCW114" s="18"/>
      <c r="WCX114" s="1"/>
      <c r="WDA114" s="1"/>
      <c r="WDE114" s="18"/>
      <c r="WDF114" s="1"/>
      <c r="WDI114" s="1"/>
      <c r="WDM114" s="18"/>
      <c r="WDN114" s="1"/>
      <c r="WDQ114" s="1"/>
      <c r="WDU114" s="18"/>
      <c r="WDV114" s="1"/>
      <c r="WDY114" s="1"/>
      <c r="WEC114" s="18"/>
      <c r="WED114" s="1"/>
      <c r="WEG114" s="1"/>
      <c r="WEK114" s="18"/>
      <c r="WEL114" s="1"/>
      <c r="WEO114" s="1"/>
      <c r="WES114" s="18"/>
      <c r="WET114" s="1"/>
      <c r="WEW114" s="1"/>
      <c r="WFA114" s="18"/>
      <c r="WFB114" s="1"/>
      <c r="WFE114" s="1"/>
      <c r="WFI114" s="18"/>
      <c r="WFJ114" s="1"/>
      <c r="WFM114" s="1"/>
      <c r="WFQ114" s="18"/>
      <c r="WFR114" s="1"/>
      <c r="WFU114" s="1"/>
      <c r="WFY114" s="18"/>
      <c r="WFZ114" s="1"/>
      <c r="WGC114" s="1"/>
      <c r="WGG114" s="18"/>
      <c r="WGH114" s="1"/>
      <c r="WGK114" s="1"/>
      <c r="WGO114" s="18"/>
      <c r="WGP114" s="1"/>
      <c r="WGS114" s="1"/>
      <c r="WGW114" s="18"/>
      <c r="WGX114" s="1"/>
      <c r="WHA114" s="1"/>
      <c r="WHE114" s="18"/>
      <c r="WHF114" s="1"/>
      <c r="WHI114" s="1"/>
      <c r="WHM114" s="18"/>
      <c r="WHN114" s="1"/>
      <c r="WHQ114" s="1"/>
      <c r="WHU114" s="18"/>
      <c r="WHV114" s="1"/>
      <c r="WHY114" s="1"/>
      <c r="WIC114" s="18"/>
      <c r="WID114" s="1"/>
      <c r="WIG114" s="1"/>
      <c r="WIK114" s="18"/>
      <c r="WIL114" s="1"/>
      <c r="WIO114" s="1"/>
      <c r="WIS114" s="18"/>
      <c r="WIT114" s="1"/>
      <c r="WIW114" s="1"/>
      <c r="WJA114" s="18"/>
      <c r="WJB114" s="1"/>
      <c r="WJE114" s="1"/>
      <c r="WJI114" s="18"/>
      <c r="WJJ114" s="1"/>
      <c r="WJM114" s="1"/>
      <c r="WJQ114" s="18"/>
      <c r="WJR114" s="1"/>
      <c r="WJU114" s="1"/>
      <c r="WJY114" s="18"/>
      <c r="WJZ114" s="1"/>
      <c r="WKC114" s="1"/>
      <c r="WKG114" s="18"/>
      <c r="WKH114" s="1"/>
      <c r="WKK114" s="1"/>
      <c r="WKO114" s="18"/>
      <c r="WKP114" s="1"/>
      <c r="WKS114" s="1"/>
      <c r="WKW114" s="18"/>
      <c r="WKX114" s="1"/>
      <c r="WLA114" s="1"/>
      <c r="WLE114" s="18"/>
      <c r="WLF114" s="1"/>
      <c r="WLI114" s="1"/>
      <c r="WLM114" s="18"/>
      <c r="WLN114" s="1"/>
      <c r="WLQ114" s="1"/>
      <c r="WLU114" s="18"/>
      <c r="WLV114" s="1"/>
      <c r="WLY114" s="1"/>
      <c r="WMC114" s="18"/>
      <c r="WMD114" s="1"/>
      <c r="WMG114" s="1"/>
      <c r="WMK114" s="18"/>
      <c r="WML114" s="1"/>
      <c r="WMO114" s="1"/>
      <c r="WMS114" s="18"/>
      <c r="WMT114" s="1"/>
      <c r="WMW114" s="1"/>
      <c r="WNA114" s="18"/>
      <c r="WNB114" s="1"/>
      <c r="WNE114" s="1"/>
      <c r="WNI114" s="18"/>
      <c r="WNJ114" s="1"/>
      <c r="WNM114" s="1"/>
      <c r="WNQ114" s="18"/>
      <c r="WNR114" s="1"/>
      <c r="WNU114" s="1"/>
      <c r="WNY114" s="18"/>
      <c r="WNZ114" s="1"/>
      <c r="WOC114" s="1"/>
      <c r="WOG114" s="18"/>
      <c r="WOH114" s="1"/>
      <c r="WOK114" s="1"/>
      <c r="WOO114" s="18"/>
      <c r="WOP114" s="1"/>
      <c r="WOS114" s="1"/>
      <c r="WOW114" s="18"/>
      <c r="WOX114" s="1"/>
      <c r="WPA114" s="1"/>
      <c r="WPE114" s="18"/>
      <c r="WPF114" s="1"/>
      <c r="WPI114" s="1"/>
      <c r="WPM114" s="18"/>
      <c r="WPN114" s="1"/>
      <c r="WPQ114" s="1"/>
      <c r="WPU114" s="18"/>
      <c r="WPV114" s="1"/>
      <c r="WPY114" s="1"/>
      <c r="WQC114" s="18"/>
      <c r="WQD114" s="1"/>
      <c r="WQG114" s="1"/>
      <c r="WQK114" s="18"/>
      <c r="WQL114" s="1"/>
      <c r="WQO114" s="1"/>
      <c r="WQS114" s="18"/>
      <c r="WQT114" s="1"/>
      <c r="WQW114" s="1"/>
      <c r="WRA114" s="18"/>
      <c r="WRB114" s="1"/>
      <c r="WRE114" s="1"/>
      <c r="WRI114" s="18"/>
      <c r="WRJ114" s="1"/>
      <c r="WRM114" s="1"/>
      <c r="WRQ114" s="18"/>
      <c r="WRR114" s="1"/>
      <c r="WRU114" s="1"/>
      <c r="WRY114" s="18"/>
      <c r="WRZ114" s="1"/>
      <c r="WSC114" s="1"/>
      <c r="WSG114" s="18"/>
      <c r="WSH114" s="1"/>
      <c r="WSK114" s="1"/>
      <c r="WSO114" s="18"/>
      <c r="WSP114" s="1"/>
      <c r="WSS114" s="1"/>
      <c r="WSW114" s="18"/>
      <c r="WSX114" s="1"/>
      <c r="WTA114" s="1"/>
      <c r="WTE114" s="18"/>
      <c r="WTF114" s="1"/>
      <c r="WTI114" s="1"/>
      <c r="WTM114" s="18"/>
      <c r="WTN114" s="1"/>
      <c r="WTQ114" s="1"/>
      <c r="WTU114" s="18"/>
      <c r="WTV114" s="1"/>
      <c r="WTY114" s="1"/>
      <c r="WUC114" s="18"/>
      <c r="WUD114" s="1"/>
      <c r="WUG114" s="1"/>
      <c r="WUK114" s="18"/>
      <c r="WUL114" s="1"/>
      <c r="WUO114" s="1"/>
      <c r="WUS114" s="18"/>
      <c r="WUT114" s="1"/>
      <c r="WUW114" s="1"/>
      <c r="WVA114" s="18"/>
      <c r="WVB114" s="1"/>
      <c r="WVE114" s="1"/>
      <c r="WVI114" s="18"/>
      <c r="WVJ114" s="1"/>
      <c r="WVM114" s="1"/>
      <c r="WVQ114" s="18"/>
      <c r="WVR114" s="1"/>
      <c r="WVU114" s="1"/>
      <c r="WVY114" s="18"/>
      <c r="WVZ114" s="1"/>
      <c r="WWC114" s="1"/>
      <c r="WWG114" s="18"/>
      <c r="WWH114" s="1"/>
      <c r="WWK114" s="1"/>
      <c r="WWO114" s="18"/>
      <c r="WWP114" s="1"/>
      <c r="WWS114" s="1"/>
      <c r="WWW114" s="18"/>
      <c r="WWX114" s="1"/>
      <c r="WXA114" s="1"/>
      <c r="WXE114" s="18"/>
      <c r="WXF114" s="1"/>
      <c r="WXI114" s="1"/>
      <c r="WXM114" s="18"/>
      <c r="WXN114" s="1"/>
      <c r="WXQ114" s="1"/>
      <c r="WXU114" s="18"/>
      <c r="WXV114" s="1"/>
      <c r="WXY114" s="1"/>
      <c r="WYC114" s="18"/>
      <c r="WYD114" s="1"/>
      <c r="WYG114" s="1"/>
      <c r="WYK114" s="18"/>
      <c r="WYL114" s="1"/>
      <c r="WYO114" s="1"/>
      <c r="WYS114" s="18"/>
      <c r="WYT114" s="1"/>
      <c r="WYW114" s="1"/>
      <c r="WZA114" s="18"/>
      <c r="WZB114" s="1"/>
      <c r="WZE114" s="1"/>
      <c r="WZI114" s="18"/>
      <c r="WZJ114" s="1"/>
      <c r="WZM114" s="1"/>
      <c r="WZQ114" s="18"/>
      <c r="WZR114" s="1"/>
      <c r="WZU114" s="1"/>
      <c r="WZY114" s="18"/>
      <c r="WZZ114" s="1"/>
      <c r="XAC114" s="1"/>
      <c r="XAG114" s="18"/>
      <c r="XAH114" s="1"/>
      <c r="XAK114" s="1"/>
      <c r="XAO114" s="18"/>
      <c r="XAP114" s="1"/>
      <c r="XAS114" s="1"/>
      <c r="XAW114" s="18"/>
      <c r="XAX114" s="1"/>
      <c r="XBA114" s="1"/>
      <c r="XBE114" s="18"/>
      <c r="XBF114" s="1"/>
      <c r="XBI114" s="1"/>
      <c r="XBM114" s="18"/>
      <c r="XBN114" s="1"/>
      <c r="XBQ114" s="1"/>
      <c r="XBU114" s="18"/>
      <c r="XBV114" s="1"/>
      <c r="XBY114" s="1"/>
      <c r="XCC114" s="18"/>
      <c r="XCD114" s="1"/>
      <c r="XCG114" s="1"/>
      <c r="XCK114" s="18"/>
      <c r="XCL114" s="1"/>
      <c r="XCO114" s="1"/>
      <c r="XCS114" s="18"/>
      <c r="XCT114" s="1"/>
      <c r="XCW114" s="1"/>
      <c r="XDA114" s="18"/>
      <c r="XDB114" s="1"/>
      <c r="XDE114" s="1"/>
      <c r="XDI114" s="18"/>
      <c r="XDJ114" s="1"/>
      <c r="XDM114" s="1"/>
      <c r="XDQ114" s="18"/>
      <c r="XDR114" s="1"/>
      <c r="XDU114" s="1"/>
      <c r="XDY114" s="18"/>
      <c r="XDZ114" s="1"/>
      <c r="XEC114" s="1"/>
      <c r="XEG114" s="18"/>
      <c r="XEH114" s="1"/>
      <c r="XEK114" s="1"/>
      <c r="XEO114" s="18"/>
      <c r="XEP114" s="1"/>
      <c r="XES114" s="1"/>
      <c r="XEW114" s="18"/>
      <c r="XEX114" s="1"/>
      <c r="XFA114" s="1"/>
    </row>
    <row r="115" spans="1:1023 1025:2047 2049:3071 3073:4095 4097:5119 5121:6143 6145:7167 7169:8191 8193:9215 9217:10239 10241:11263 11265:12287 12289:13311 13313:14335 14337:15359 15361:16383">
      <c r="A115" s="19">
        <v>9678</v>
      </c>
      <c r="B115" s="1"/>
      <c r="C115" s="1">
        <v>1</v>
      </c>
      <c r="D115" s="1">
        <v>1</v>
      </c>
      <c r="E115" s="1">
        <v>1</v>
      </c>
      <c r="F115"/>
      <c r="G115"/>
      <c r="H115" t="s">
        <v>71</v>
      </c>
      <c r="I115" s="18"/>
      <c r="J115" s="1"/>
      <c r="K115" s="1"/>
      <c r="L115" s="1"/>
      <c r="M115" s="1"/>
      <c r="N115" s="1"/>
      <c r="O115" s="1"/>
      <c r="Q115" s="18"/>
      <c r="R115" s="1"/>
      <c r="S115" s="1"/>
      <c r="T115" s="1"/>
      <c r="U115" s="1"/>
      <c r="V115" s="1"/>
      <c r="W115" s="1"/>
      <c r="Y115" s="18"/>
      <c r="Z115" s="1"/>
      <c r="AA115" s="1"/>
      <c r="AB115" s="1"/>
      <c r="AC115" s="1"/>
      <c r="AD115" s="1"/>
      <c r="AE115" s="1"/>
      <c r="AG115" s="18"/>
      <c r="AH115" s="1"/>
      <c r="AI115" s="1"/>
      <c r="AJ115" s="1"/>
      <c r="AK115" s="1"/>
      <c r="AL115" s="1"/>
      <c r="AM115" s="1"/>
      <c r="AO115" s="18"/>
      <c r="AP115" s="1"/>
      <c r="AQ115" s="1"/>
      <c r="AR115" s="1"/>
      <c r="AS115" s="1"/>
      <c r="AT115" s="1"/>
      <c r="AU115" s="1"/>
      <c r="AW115" s="18"/>
      <c r="AX115" s="1"/>
      <c r="AY115" s="1"/>
      <c r="AZ115" s="1"/>
      <c r="BA115" s="1"/>
      <c r="BB115" s="1"/>
      <c r="BC115" s="1"/>
      <c r="BE115" s="18"/>
      <c r="BF115" s="1"/>
      <c r="BG115" s="1"/>
      <c r="BH115" s="1"/>
      <c r="BI115" s="1"/>
      <c r="BJ115" s="1"/>
      <c r="BK115" s="1"/>
      <c r="BM115" s="18"/>
      <c r="BN115" s="1"/>
      <c r="BO115" s="1"/>
      <c r="BP115" s="1"/>
      <c r="BQ115" s="1"/>
      <c r="BR115" s="1"/>
      <c r="BS115" s="1"/>
      <c r="BU115" s="18"/>
      <c r="BV115" s="1"/>
      <c r="BW115" s="1"/>
      <c r="BX115" s="1"/>
      <c r="BY115" s="1"/>
      <c r="BZ115" s="1"/>
      <c r="CA115" s="1"/>
      <c r="CC115" s="18"/>
      <c r="CD115" s="1"/>
      <c r="CE115" s="1"/>
      <c r="CF115" s="1"/>
      <c r="CG115" s="1"/>
      <c r="CH115" s="1"/>
      <c r="CI115" s="1"/>
      <c r="CK115" s="18"/>
      <c r="CL115" s="1"/>
      <c r="CM115" s="1"/>
      <c r="CN115" s="1"/>
      <c r="CO115" s="1"/>
      <c r="CP115" s="1"/>
      <c r="CQ115" s="1"/>
      <c r="CS115" s="18"/>
      <c r="CT115" s="1"/>
      <c r="CU115" s="1"/>
      <c r="CV115" s="1"/>
      <c r="CW115" s="1"/>
      <c r="CX115" s="1"/>
      <c r="CY115" s="1"/>
      <c r="DA115" s="18"/>
      <c r="DB115" s="1"/>
      <c r="DC115" s="1"/>
      <c r="DD115" s="1"/>
      <c r="DE115" s="1"/>
      <c r="DF115" s="1"/>
      <c r="DG115" s="1"/>
      <c r="DI115" s="18"/>
      <c r="DJ115" s="1"/>
      <c r="DK115" s="1"/>
      <c r="DL115" s="1"/>
      <c r="DM115" s="1"/>
      <c r="DN115" s="1"/>
      <c r="DO115" s="1"/>
      <c r="DQ115" s="18"/>
      <c r="DR115" s="1"/>
      <c r="DS115" s="1"/>
      <c r="DT115" s="1"/>
      <c r="DU115" s="1"/>
      <c r="DV115" s="1"/>
      <c r="DW115" s="1"/>
      <c r="DY115" s="18"/>
      <c r="DZ115" s="1"/>
      <c r="EA115" s="1"/>
      <c r="EB115" s="1"/>
      <c r="EC115" s="1"/>
      <c r="ED115" s="1"/>
      <c r="EE115" s="1"/>
      <c r="EG115" s="18"/>
      <c r="EH115" s="1"/>
      <c r="EI115" s="1"/>
      <c r="EJ115" s="1"/>
      <c r="EK115" s="1"/>
      <c r="EL115" s="1"/>
      <c r="EM115" s="1"/>
      <c r="EO115" s="18"/>
      <c r="EP115" s="1"/>
      <c r="EQ115" s="1"/>
      <c r="ER115" s="1"/>
      <c r="ES115" s="1"/>
      <c r="ET115" s="1"/>
      <c r="EU115" s="1"/>
      <c r="EW115" s="18"/>
      <c r="EX115" s="1"/>
      <c r="EY115" s="1"/>
      <c r="EZ115" s="1"/>
      <c r="FA115" s="1"/>
      <c r="FB115" s="1"/>
      <c r="FC115" s="1"/>
      <c r="FE115" s="18"/>
      <c r="FF115" s="1"/>
      <c r="FG115" s="1"/>
      <c r="FH115" s="1"/>
      <c r="FI115" s="1"/>
      <c r="FJ115" s="1"/>
      <c r="FK115" s="1"/>
      <c r="FM115" s="18"/>
      <c r="FN115" s="1"/>
      <c r="FO115" s="1"/>
      <c r="FP115" s="1"/>
      <c r="FQ115" s="1"/>
      <c r="FR115" s="1"/>
      <c r="FS115" s="1"/>
      <c r="FU115" s="18"/>
      <c r="FV115" s="1"/>
      <c r="FW115" s="1"/>
      <c r="FX115" s="1"/>
      <c r="FY115" s="1"/>
      <c r="FZ115" s="1"/>
      <c r="GA115" s="1"/>
      <c r="GC115" s="18"/>
      <c r="GD115" s="1"/>
      <c r="GE115" s="1"/>
      <c r="GF115" s="1"/>
      <c r="GG115" s="1"/>
      <c r="GH115" s="1"/>
      <c r="GI115" s="1"/>
      <c r="GK115" s="18"/>
      <c r="GL115" s="1"/>
      <c r="GM115" s="1"/>
      <c r="GN115" s="1"/>
      <c r="GO115" s="1"/>
      <c r="GP115" s="1"/>
      <c r="GQ115" s="1"/>
      <c r="GS115" s="18"/>
      <c r="GT115" s="1"/>
      <c r="GU115" s="1"/>
      <c r="GV115" s="1"/>
      <c r="GW115" s="1"/>
      <c r="GX115" s="1"/>
      <c r="GY115" s="1"/>
      <c r="HA115" s="18"/>
      <c r="HB115" s="1"/>
      <c r="HC115" s="1"/>
      <c r="HD115" s="1"/>
      <c r="HE115" s="1"/>
      <c r="HF115" s="1"/>
      <c r="HG115" s="1"/>
      <c r="HI115" s="18"/>
      <c r="HJ115" s="1"/>
      <c r="HK115" s="1"/>
      <c r="HL115" s="1"/>
      <c r="HM115" s="1"/>
      <c r="HN115" s="1"/>
      <c r="HO115" s="1"/>
      <c r="HQ115" s="18"/>
      <c r="HR115" s="1"/>
      <c r="HS115" s="1"/>
      <c r="HT115" s="1"/>
      <c r="HU115" s="1"/>
      <c r="HV115" s="1"/>
      <c r="HW115" s="1"/>
      <c r="HY115" s="18"/>
      <c r="HZ115" s="1"/>
      <c r="IA115" s="1"/>
      <c r="IB115" s="1"/>
      <c r="IC115" s="1"/>
      <c r="ID115" s="1"/>
      <c r="IE115" s="1"/>
      <c r="IG115" s="18"/>
      <c r="IH115" s="1"/>
      <c r="II115" s="1"/>
      <c r="IJ115" s="1"/>
      <c r="IK115" s="1"/>
      <c r="IL115" s="1"/>
      <c r="IM115" s="1"/>
      <c r="IO115" s="18"/>
      <c r="IP115" s="1"/>
      <c r="IQ115" s="1"/>
      <c r="IR115" s="1"/>
      <c r="IS115" s="1"/>
      <c r="IT115" s="1"/>
      <c r="IU115" s="1"/>
      <c r="IW115" s="18"/>
      <c r="IX115" s="1"/>
      <c r="IY115" s="1"/>
      <c r="IZ115" s="1"/>
      <c r="JA115" s="1"/>
      <c r="JB115" s="1"/>
      <c r="JC115" s="1"/>
      <c r="JE115" s="18"/>
      <c r="JF115" s="1"/>
      <c r="JG115" s="1"/>
      <c r="JH115" s="1"/>
      <c r="JI115" s="1"/>
      <c r="JJ115" s="1"/>
      <c r="JK115" s="1"/>
      <c r="JM115" s="18"/>
      <c r="JN115" s="1"/>
      <c r="JO115" s="1"/>
      <c r="JP115" s="1"/>
      <c r="JQ115" s="1"/>
      <c r="JR115" s="1"/>
      <c r="JS115" s="1"/>
      <c r="JU115" s="18"/>
      <c r="JV115" s="1"/>
      <c r="JW115" s="1"/>
      <c r="JX115" s="1"/>
      <c r="JY115" s="1"/>
      <c r="JZ115" s="1"/>
      <c r="KA115" s="1"/>
      <c r="KC115" s="18"/>
      <c r="KD115" s="1"/>
      <c r="KE115" s="1"/>
      <c r="KF115" s="1"/>
      <c r="KG115" s="1"/>
      <c r="KH115" s="1"/>
      <c r="KI115" s="1"/>
      <c r="KK115" s="18"/>
      <c r="KL115" s="1"/>
      <c r="KM115" s="1"/>
      <c r="KN115" s="1"/>
      <c r="KO115" s="1"/>
      <c r="KP115" s="1"/>
      <c r="KQ115" s="1"/>
      <c r="KS115" s="18"/>
      <c r="KT115" s="1"/>
      <c r="KU115" s="1"/>
      <c r="KV115" s="1"/>
      <c r="KW115" s="1"/>
      <c r="KX115" s="1"/>
      <c r="KY115" s="1"/>
      <c r="LA115" s="18"/>
      <c r="LB115" s="1"/>
      <c r="LC115" s="1"/>
      <c r="LD115" s="1"/>
      <c r="LE115" s="1"/>
      <c r="LF115" s="1"/>
      <c r="LG115" s="1"/>
      <c r="LI115" s="18"/>
      <c r="LJ115" s="1"/>
      <c r="LK115" s="1"/>
      <c r="LL115" s="1"/>
      <c r="LM115" s="1"/>
      <c r="LN115" s="1"/>
      <c r="LO115" s="1"/>
      <c r="LQ115" s="18"/>
      <c r="LR115" s="1"/>
      <c r="LS115" s="1"/>
      <c r="LT115" s="1"/>
      <c r="LU115" s="1"/>
      <c r="LV115" s="1"/>
      <c r="LW115" s="1"/>
      <c r="LY115" s="18"/>
      <c r="LZ115" s="1"/>
      <c r="MA115" s="1"/>
      <c r="MB115" s="1"/>
      <c r="MC115" s="1"/>
      <c r="MD115" s="1"/>
      <c r="ME115" s="1"/>
      <c r="MG115" s="18"/>
      <c r="MH115" s="1"/>
      <c r="MI115" s="1"/>
      <c r="MJ115" s="1"/>
      <c r="MK115" s="1"/>
      <c r="ML115" s="1"/>
      <c r="MM115" s="1"/>
      <c r="MO115" s="18"/>
      <c r="MP115" s="1"/>
      <c r="MQ115" s="1"/>
      <c r="MR115" s="1"/>
      <c r="MS115" s="1"/>
      <c r="MT115" s="1"/>
      <c r="MU115" s="1"/>
      <c r="MW115" s="18"/>
      <c r="MX115" s="1"/>
      <c r="MY115" s="1"/>
      <c r="MZ115" s="1"/>
      <c r="NA115" s="1"/>
      <c r="NB115" s="1"/>
      <c r="NC115" s="1"/>
      <c r="NE115" s="18"/>
      <c r="NF115" s="1"/>
      <c r="NG115" s="1"/>
      <c r="NH115" s="1"/>
      <c r="NI115" s="1"/>
      <c r="NJ115" s="1"/>
      <c r="NK115" s="1"/>
      <c r="NM115" s="18"/>
      <c r="NN115" s="1"/>
      <c r="NO115" s="1"/>
      <c r="NP115" s="1"/>
      <c r="NQ115" s="1"/>
      <c r="NR115" s="1"/>
      <c r="NS115" s="1"/>
      <c r="NU115" s="18"/>
      <c r="NV115" s="1"/>
      <c r="NW115" s="1"/>
      <c r="NX115" s="1"/>
      <c r="NY115" s="1"/>
      <c r="NZ115" s="1"/>
      <c r="OA115" s="1"/>
      <c r="OC115" s="18"/>
      <c r="OD115" s="1"/>
      <c r="OE115" s="1"/>
      <c r="OF115" s="1"/>
      <c r="OG115" s="1"/>
      <c r="OH115" s="1"/>
      <c r="OI115" s="1"/>
      <c r="OK115" s="18"/>
      <c r="OL115" s="1"/>
      <c r="OM115" s="1"/>
      <c r="ON115" s="1"/>
      <c r="OO115" s="1"/>
      <c r="OP115" s="1"/>
      <c r="OQ115" s="1"/>
      <c r="OS115" s="18"/>
      <c r="OT115" s="1"/>
      <c r="OU115" s="1"/>
      <c r="OV115" s="1"/>
      <c r="OW115" s="1"/>
      <c r="OX115" s="1"/>
      <c r="OY115" s="1"/>
      <c r="PA115" s="18"/>
      <c r="PB115" s="1"/>
      <c r="PC115" s="1"/>
      <c r="PD115" s="1"/>
      <c r="PE115" s="1"/>
      <c r="PF115" s="1"/>
      <c r="PG115" s="1"/>
      <c r="PI115" s="18"/>
      <c r="PJ115" s="1"/>
      <c r="PK115" s="1"/>
      <c r="PL115" s="1"/>
      <c r="PM115" s="1"/>
      <c r="PN115" s="1"/>
      <c r="PO115" s="1"/>
      <c r="PQ115" s="18"/>
      <c r="PR115" s="1"/>
      <c r="PS115" s="1"/>
      <c r="PT115" s="1"/>
      <c r="PU115" s="1"/>
      <c r="PV115" s="1"/>
      <c r="PW115" s="1"/>
      <c r="PY115" s="18"/>
      <c r="PZ115" s="1"/>
      <c r="QA115" s="1"/>
      <c r="QB115" s="1"/>
      <c r="QC115" s="1"/>
      <c r="QD115" s="1"/>
      <c r="QE115" s="1"/>
      <c r="QG115" s="18"/>
      <c r="QH115" s="1"/>
      <c r="QI115" s="1"/>
      <c r="QJ115" s="1"/>
      <c r="QK115" s="1"/>
      <c r="QL115" s="1"/>
      <c r="QM115" s="1"/>
      <c r="QO115" s="18"/>
      <c r="QP115" s="1"/>
      <c r="QQ115" s="1"/>
      <c r="QR115" s="1"/>
      <c r="QS115" s="1"/>
      <c r="QT115" s="1"/>
      <c r="QU115" s="1"/>
      <c r="QW115" s="18"/>
      <c r="QX115" s="1"/>
      <c r="QY115" s="1"/>
      <c r="QZ115" s="1"/>
      <c r="RA115" s="1"/>
      <c r="RB115" s="1"/>
      <c r="RC115" s="1"/>
      <c r="RE115" s="18"/>
      <c r="RF115" s="1"/>
      <c r="RG115" s="1"/>
      <c r="RH115" s="1"/>
      <c r="RI115" s="1"/>
      <c r="RJ115" s="1"/>
      <c r="RK115" s="1"/>
      <c r="RM115" s="18"/>
      <c r="RN115" s="1"/>
      <c r="RO115" s="1"/>
      <c r="RP115" s="1"/>
      <c r="RQ115" s="1"/>
      <c r="RR115" s="1"/>
      <c r="RS115" s="1"/>
      <c r="RU115" s="18"/>
      <c r="RV115" s="1"/>
      <c r="RW115" s="1"/>
      <c r="RX115" s="1"/>
      <c r="RY115" s="1"/>
      <c r="RZ115" s="1"/>
      <c r="SA115" s="1"/>
      <c r="SC115" s="18"/>
      <c r="SD115" s="1"/>
      <c r="SE115" s="1"/>
      <c r="SF115" s="1"/>
      <c r="SG115" s="1"/>
      <c r="SH115" s="1"/>
      <c r="SI115" s="1"/>
      <c r="SK115" s="18"/>
      <c r="SL115" s="1"/>
      <c r="SM115" s="1"/>
      <c r="SN115" s="1"/>
      <c r="SO115" s="1"/>
      <c r="SP115" s="1"/>
      <c r="SQ115" s="1"/>
      <c r="SS115" s="18"/>
      <c r="ST115" s="1"/>
      <c r="SU115" s="1"/>
      <c r="SV115" s="1"/>
      <c r="SW115" s="1"/>
      <c r="SX115" s="1"/>
      <c r="SY115" s="1"/>
      <c r="TA115" s="18"/>
      <c r="TB115" s="1"/>
      <c r="TC115" s="1"/>
      <c r="TD115" s="1"/>
      <c r="TE115" s="1"/>
      <c r="TF115" s="1"/>
      <c r="TG115" s="1"/>
      <c r="TI115" s="18"/>
      <c r="TJ115" s="1"/>
      <c r="TK115" s="1"/>
      <c r="TL115" s="1"/>
      <c r="TM115" s="1"/>
      <c r="TN115" s="1"/>
      <c r="TO115" s="1"/>
      <c r="TQ115" s="18"/>
      <c r="TR115" s="1"/>
      <c r="TS115" s="1"/>
      <c r="TT115" s="1"/>
      <c r="TU115" s="1"/>
      <c r="TV115" s="1"/>
      <c r="TW115" s="1"/>
      <c r="TY115" s="18"/>
      <c r="TZ115" s="1"/>
      <c r="UA115" s="1"/>
      <c r="UB115" s="1"/>
      <c r="UC115" s="1"/>
      <c r="UD115" s="1"/>
      <c r="UE115" s="1"/>
      <c r="UG115" s="18"/>
      <c r="UH115" s="1"/>
      <c r="UI115" s="1"/>
      <c r="UJ115" s="1"/>
      <c r="UK115" s="1"/>
      <c r="UL115" s="1"/>
      <c r="UM115" s="1"/>
      <c r="UO115" s="18"/>
      <c r="UP115" s="1"/>
      <c r="UQ115" s="1"/>
      <c r="UR115" s="1"/>
      <c r="US115" s="1"/>
      <c r="UT115" s="1"/>
      <c r="UU115" s="1"/>
      <c r="UW115" s="18"/>
      <c r="UX115" s="1"/>
      <c r="UY115" s="1"/>
      <c r="UZ115" s="1"/>
      <c r="VA115" s="1"/>
      <c r="VB115" s="1"/>
      <c r="VC115" s="1"/>
      <c r="VE115" s="18"/>
      <c r="VF115" s="1"/>
      <c r="VG115" s="1"/>
      <c r="VH115" s="1"/>
      <c r="VI115" s="1"/>
      <c r="VJ115" s="1"/>
      <c r="VK115" s="1"/>
      <c r="VM115" s="18"/>
      <c r="VN115" s="1"/>
      <c r="VO115" s="1"/>
      <c r="VP115" s="1"/>
      <c r="VQ115" s="1"/>
      <c r="VR115" s="1"/>
      <c r="VS115" s="1"/>
      <c r="VU115" s="18"/>
      <c r="VV115" s="1"/>
      <c r="VW115" s="1"/>
      <c r="VX115" s="1"/>
      <c r="VY115" s="1"/>
      <c r="VZ115" s="1"/>
      <c r="WA115" s="1"/>
      <c r="WC115" s="18"/>
      <c r="WD115" s="1"/>
      <c r="WE115" s="1"/>
      <c r="WF115" s="1"/>
      <c r="WG115" s="1"/>
      <c r="WH115" s="1"/>
      <c r="WI115" s="1"/>
      <c r="WK115" s="18"/>
      <c r="WL115" s="1"/>
      <c r="WM115" s="1"/>
      <c r="WN115" s="1"/>
      <c r="WO115" s="1"/>
      <c r="WP115" s="1"/>
      <c r="WQ115" s="1"/>
      <c r="WS115" s="18"/>
      <c r="WT115" s="1"/>
      <c r="WU115" s="1"/>
      <c r="WV115" s="1"/>
      <c r="WW115" s="1"/>
      <c r="WX115" s="1"/>
      <c r="WY115" s="1"/>
      <c r="XA115" s="18"/>
      <c r="XB115" s="1"/>
      <c r="XC115" s="1"/>
      <c r="XD115" s="1"/>
      <c r="XE115" s="1"/>
      <c r="XF115" s="1"/>
      <c r="XG115" s="1"/>
      <c r="XI115" s="18"/>
      <c r="XJ115" s="1"/>
      <c r="XK115" s="1"/>
      <c r="XL115" s="1"/>
      <c r="XM115" s="1"/>
      <c r="XN115" s="1"/>
      <c r="XO115" s="1"/>
      <c r="XQ115" s="18"/>
      <c r="XR115" s="1"/>
      <c r="XS115" s="1"/>
      <c r="XT115" s="1"/>
      <c r="XU115" s="1"/>
      <c r="XV115" s="1"/>
      <c r="XW115" s="1"/>
      <c r="XY115" s="18"/>
      <c r="XZ115" s="1"/>
      <c r="YA115" s="1"/>
      <c r="YB115" s="1"/>
      <c r="YC115" s="1"/>
      <c r="YD115" s="1"/>
      <c r="YE115" s="1"/>
      <c r="YG115" s="18"/>
      <c r="YH115" s="1"/>
      <c r="YI115" s="1"/>
      <c r="YJ115" s="1"/>
      <c r="YK115" s="1"/>
      <c r="YL115" s="1"/>
      <c r="YM115" s="1"/>
      <c r="YO115" s="18"/>
      <c r="YP115" s="1"/>
      <c r="YQ115" s="1"/>
      <c r="YR115" s="1"/>
      <c r="YS115" s="1"/>
      <c r="YT115" s="1"/>
      <c r="YU115" s="1"/>
      <c r="YW115" s="18"/>
      <c r="YX115" s="1"/>
      <c r="YY115" s="1"/>
      <c r="YZ115" s="1"/>
      <c r="ZA115" s="1"/>
      <c r="ZB115" s="1"/>
      <c r="ZC115" s="1"/>
      <c r="ZE115" s="18"/>
      <c r="ZF115" s="1"/>
      <c r="ZG115" s="1"/>
      <c r="ZH115" s="1"/>
      <c r="ZI115" s="1"/>
      <c r="ZJ115" s="1"/>
      <c r="ZK115" s="1"/>
      <c r="ZM115" s="18"/>
      <c r="ZN115" s="1"/>
      <c r="ZO115" s="1"/>
      <c r="ZP115" s="1"/>
      <c r="ZQ115" s="1"/>
      <c r="ZR115" s="1"/>
      <c r="ZS115" s="1"/>
      <c r="ZU115" s="18"/>
      <c r="ZV115" s="1"/>
      <c r="ZW115" s="1"/>
      <c r="ZX115" s="1"/>
      <c r="ZY115" s="1"/>
      <c r="ZZ115" s="1"/>
      <c r="AAA115" s="1"/>
      <c r="AAC115" s="18"/>
      <c r="AAD115" s="1"/>
      <c r="AAE115" s="1"/>
      <c r="AAF115" s="1"/>
      <c r="AAG115" s="1"/>
      <c r="AAH115" s="1"/>
      <c r="AAI115" s="1"/>
      <c r="AAK115" s="18"/>
      <c r="AAL115" s="1"/>
      <c r="AAM115" s="1"/>
      <c r="AAN115" s="1"/>
      <c r="AAO115" s="1"/>
      <c r="AAP115" s="1"/>
      <c r="AAQ115" s="1"/>
      <c r="AAS115" s="18"/>
      <c r="AAT115" s="1"/>
      <c r="AAU115" s="1"/>
      <c r="AAV115" s="1"/>
      <c r="AAW115" s="1"/>
      <c r="AAX115" s="1"/>
      <c r="AAY115" s="1"/>
      <c r="ABA115" s="18"/>
      <c r="ABB115" s="1"/>
      <c r="ABC115" s="1"/>
      <c r="ABD115" s="1"/>
      <c r="ABE115" s="1"/>
      <c r="ABF115" s="1"/>
      <c r="ABG115" s="1"/>
      <c r="ABI115" s="18"/>
      <c r="ABJ115" s="1"/>
      <c r="ABK115" s="1"/>
      <c r="ABL115" s="1"/>
      <c r="ABM115" s="1"/>
      <c r="ABN115" s="1"/>
      <c r="ABO115" s="1"/>
      <c r="ABQ115" s="18"/>
      <c r="ABR115" s="1"/>
      <c r="ABS115" s="1"/>
      <c r="ABT115" s="1"/>
      <c r="ABU115" s="1"/>
      <c r="ABV115" s="1"/>
      <c r="ABW115" s="1"/>
      <c r="ABY115" s="18"/>
      <c r="ABZ115" s="1"/>
      <c r="ACA115" s="1"/>
      <c r="ACB115" s="1"/>
      <c r="ACC115" s="1"/>
      <c r="ACD115" s="1"/>
      <c r="ACE115" s="1"/>
      <c r="ACG115" s="18"/>
      <c r="ACH115" s="1"/>
      <c r="ACI115" s="1"/>
      <c r="ACJ115" s="1"/>
      <c r="ACK115" s="1"/>
      <c r="ACL115" s="1"/>
      <c r="ACM115" s="1"/>
      <c r="ACO115" s="18"/>
      <c r="ACP115" s="1"/>
      <c r="ACQ115" s="1"/>
      <c r="ACR115" s="1"/>
      <c r="ACS115" s="1"/>
      <c r="ACT115" s="1"/>
      <c r="ACU115" s="1"/>
      <c r="ACW115" s="18"/>
      <c r="ACX115" s="1"/>
      <c r="ACY115" s="1"/>
      <c r="ACZ115" s="1"/>
      <c r="ADA115" s="1"/>
      <c r="ADB115" s="1"/>
      <c r="ADC115" s="1"/>
      <c r="ADE115" s="18"/>
      <c r="ADF115" s="1"/>
      <c r="ADG115" s="1"/>
      <c r="ADH115" s="1"/>
      <c r="ADI115" s="1"/>
      <c r="ADJ115" s="1"/>
      <c r="ADK115" s="1"/>
      <c r="ADM115" s="18"/>
      <c r="ADN115" s="1"/>
      <c r="ADO115" s="1"/>
      <c r="ADP115" s="1"/>
      <c r="ADQ115" s="1"/>
      <c r="ADR115" s="1"/>
      <c r="ADS115" s="1"/>
      <c r="ADU115" s="18"/>
      <c r="ADV115" s="1"/>
      <c r="ADW115" s="1"/>
      <c r="ADX115" s="1"/>
      <c r="ADY115" s="1"/>
      <c r="ADZ115" s="1"/>
      <c r="AEA115" s="1"/>
      <c r="AEC115" s="18"/>
      <c r="AED115" s="1"/>
      <c r="AEE115" s="1"/>
      <c r="AEF115" s="1"/>
      <c r="AEG115" s="1"/>
      <c r="AEH115" s="1"/>
      <c r="AEI115" s="1"/>
      <c r="AEK115" s="18"/>
      <c r="AEL115" s="1"/>
      <c r="AEM115" s="1"/>
      <c r="AEN115" s="1"/>
      <c r="AEO115" s="1"/>
      <c r="AEP115" s="1"/>
      <c r="AEQ115" s="1"/>
      <c r="AES115" s="18"/>
      <c r="AET115" s="1"/>
      <c r="AEU115" s="1"/>
      <c r="AEV115" s="1"/>
      <c r="AEW115" s="1"/>
      <c r="AEX115" s="1"/>
      <c r="AEY115" s="1"/>
      <c r="AFA115" s="18"/>
      <c r="AFB115" s="1"/>
      <c r="AFC115" s="1"/>
      <c r="AFD115" s="1"/>
      <c r="AFE115" s="1"/>
      <c r="AFF115" s="1"/>
      <c r="AFG115" s="1"/>
      <c r="AFI115" s="18"/>
      <c r="AFJ115" s="1"/>
      <c r="AFK115" s="1"/>
      <c r="AFL115" s="1"/>
      <c r="AFM115" s="1"/>
      <c r="AFN115" s="1"/>
      <c r="AFO115" s="1"/>
      <c r="AFQ115" s="18"/>
      <c r="AFR115" s="1"/>
      <c r="AFS115" s="1"/>
      <c r="AFT115" s="1"/>
      <c r="AFU115" s="1"/>
      <c r="AFV115" s="1"/>
      <c r="AFW115" s="1"/>
      <c r="AFY115" s="18"/>
      <c r="AFZ115" s="1"/>
      <c r="AGA115" s="1"/>
      <c r="AGB115" s="1"/>
      <c r="AGC115" s="1"/>
      <c r="AGD115" s="1"/>
      <c r="AGE115" s="1"/>
      <c r="AGG115" s="18"/>
      <c r="AGH115" s="1"/>
      <c r="AGI115" s="1"/>
      <c r="AGJ115" s="1"/>
      <c r="AGK115" s="1"/>
      <c r="AGL115" s="1"/>
      <c r="AGM115" s="1"/>
      <c r="AGO115" s="18"/>
      <c r="AGP115" s="1"/>
      <c r="AGQ115" s="1"/>
      <c r="AGR115" s="1"/>
      <c r="AGS115" s="1"/>
      <c r="AGT115" s="1"/>
      <c r="AGU115" s="1"/>
      <c r="AGW115" s="18"/>
      <c r="AGX115" s="1"/>
      <c r="AGY115" s="1"/>
      <c r="AGZ115" s="1"/>
      <c r="AHA115" s="1"/>
      <c r="AHB115" s="1"/>
      <c r="AHC115" s="1"/>
      <c r="AHE115" s="18"/>
      <c r="AHF115" s="1"/>
      <c r="AHG115" s="1"/>
      <c r="AHH115" s="1"/>
      <c r="AHI115" s="1"/>
      <c r="AHJ115" s="1"/>
      <c r="AHK115" s="1"/>
      <c r="AHM115" s="18"/>
      <c r="AHN115" s="1"/>
      <c r="AHO115" s="1"/>
      <c r="AHP115" s="1"/>
      <c r="AHQ115" s="1"/>
      <c r="AHR115" s="1"/>
      <c r="AHS115" s="1"/>
      <c r="AHU115" s="18"/>
      <c r="AHV115" s="1"/>
      <c r="AHW115" s="1"/>
      <c r="AHX115" s="1"/>
      <c r="AHY115" s="1"/>
      <c r="AHZ115" s="1"/>
      <c r="AIA115" s="1"/>
      <c r="AIC115" s="18"/>
      <c r="AID115" s="1"/>
      <c r="AIE115" s="1"/>
      <c r="AIF115" s="1"/>
      <c r="AIG115" s="1"/>
      <c r="AIH115" s="1"/>
      <c r="AII115" s="1"/>
      <c r="AIK115" s="18"/>
      <c r="AIL115" s="1"/>
      <c r="AIM115" s="1"/>
      <c r="AIN115" s="1"/>
      <c r="AIO115" s="1"/>
      <c r="AIP115" s="1"/>
      <c r="AIQ115" s="1"/>
      <c r="AIS115" s="18"/>
      <c r="AIT115" s="1"/>
      <c r="AIU115" s="1"/>
      <c r="AIV115" s="1"/>
      <c r="AIW115" s="1"/>
      <c r="AIX115" s="1"/>
      <c r="AIY115" s="1"/>
      <c r="AJA115" s="18"/>
      <c r="AJB115" s="1"/>
      <c r="AJC115" s="1"/>
      <c r="AJD115" s="1"/>
      <c r="AJE115" s="1"/>
      <c r="AJF115" s="1"/>
      <c r="AJG115" s="1"/>
      <c r="AJI115" s="18"/>
      <c r="AJJ115" s="1"/>
      <c r="AJK115" s="1"/>
      <c r="AJL115" s="1"/>
      <c r="AJM115" s="1"/>
      <c r="AJN115" s="1"/>
      <c r="AJO115" s="1"/>
      <c r="AJQ115" s="18"/>
      <c r="AJR115" s="1"/>
      <c r="AJS115" s="1"/>
      <c r="AJT115" s="1"/>
      <c r="AJU115" s="1"/>
      <c r="AJV115" s="1"/>
      <c r="AJW115" s="1"/>
      <c r="AJY115" s="18"/>
      <c r="AJZ115" s="1"/>
      <c r="AKA115" s="1"/>
      <c r="AKB115" s="1"/>
      <c r="AKC115" s="1"/>
      <c r="AKD115" s="1"/>
      <c r="AKE115" s="1"/>
      <c r="AKG115" s="18"/>
      <c r="AKH115" s="1"/>
      <c r="AKI115" s="1"/>
      <c r="AKJ115" s="1"/>
      <c r="AKK115" s="1"/>
      <c r="AKL115" s="1"/>
      <c r="AKM115" s="1"/>
      <c r="AKO115" s="18"/>
      <c r="AKP115" s="1"/>
      <c r="AKQ115" s="1"/>
      <c r="AKR115" s="1"/>
      <c r="AKS115" s="1"/>
      <c r="AKT115" s="1"/>
      <c r="AKU115" s="1"/>
      <c r="AKW115" s="18"/>
      <c r="AKX115" s="1"/>
      <c r="AKY115" s="1"/>
      <c r="AKZ115" s="1"/>
      <c r="ALA115" s="1"/>
      <c r="ALB115" s="1"/>
      <c r="ALC115" s="1"/>
      <c r="ALE115" s="18"/>
      <c r="ALF115" s="1"/>
      <c r="ALG115" s="1"/>
      <c r="ALH115" s="1"/>
      <c r="ALI115" s="1"/>
      <c r="ALJ115" s="1"/>
      <c r="ALK115" s="1"/>
      <c r="ALM115" s="18"/>
      <c r="ALN115" s="1"/>
      <c r="ALO115" s="1"/>
      <c r="ALP115" s="1"/>
      <c r="ALQ115" s="1"/>
      <c r="ALR115" s="1"/>
      <c r="ALS115" s="1"/>
      <c r="ALU115" s="18"/>
      <c r="ALV115" s="1"/>
      <c r="ALW115" s="1"/>
      <c r="ALX115" s="1"/>
      <c r="ALY115" s="1"/>
      <c r="ALZ115" s="1"/>
      <c r="AMA115" s="1"/>
      <c r="AMC115" s="18"/>
      <c r="AMD115" s="1"/>
      <c r="AME115" s="1"/>
      <c r="AMF115" s="1"/>
      <c r="AMG115" s="1"/>
      <c r="AMH115" s="1"/>
      <c r="AMI115" s="1"/>
      <c r="AMK115" s="18"/>
      <c r="AML115" s="1"/>
      <c r="AMM115" s="1"/>
      <c r="AMN115" s="1"/>
      <c r="AMO115" s="1"/>
      <c r="AMP115" s="1"/>
      <c r="AMQ115" s="1"/>
      <c r="AMS115" s="18"/>
      <c r="AMT115" s="1"/>
      <c r="AMU115" s="1"/>
      <c r="AMV115" s="1"/>
      <c r="AMW115" s="1"/>
      <c r="AMX115" s="1"/>
      <c r="AMY115" s="1"/>
      <c r="ANA115" s="18"/>
      <c r="ANB115" s="1"/>
      <c r="ANC115" s="1"/>
      <c r="AND115" s="1"/>
      <c r="ANE115" s="1"/>
      <c r="ANF115" s="1"/>
      <c r="ANG115" s="1"/>
      <c r="ANI115" s="18"/>
      <c r="ANJ115" s="1"/>
      <c r="ANK115" s="1"/>
      <c r="ANL115" s="1"/>
      <c r="ANM115" s="1"/>
      <c r="ANN115" s="1"/>
      <c r="ANO115" s="1"/>
      <c r="ANQ115" s="18"/>
      <c r="ANR115" s="1"/>
      <c r="ANS115" s="1"/>
      <c r="ANT115" s="1"/>
      <c r="ANU115" s="1"/>
      <c r="ANV115" s="1"/>
      <c r="ANW115" s="1"/>
      <c r="ANY115" s="18"/>
      <c r="ANZ115" s="1"/>
      <c r="AOA115" s="1"/>
      <c r="AOB115" s="1"/>
      <c r="AOC115" s="1"/>
      <c r="AOD115" s="1"/>
      <c r="AOE115" s="1"/>
      <c r="AOG115" s="18"/>
      <c r="AOH115" s="1"/>
      <c r="AOI115" s="1"/>
      <c r="AOJ115" s="1"/>
      <c r="AOK115" s="1"/>
      <c r="AOL115" s="1"/>
      <c r="AOM115" s="1"/>
      <c r="AOO115" s="18"/>
      <c r="AOP115" s="1"/>
      <c r="AOQ115" s="1"/>
      <c r="AOR115" s="1"/>
      <c r="AOS115" s="1"/>
      <c r="AOT115" s="1"/>
      <c r="AOU115" s="1"/>
      <c r="AOW115" s="18"/>
      <c r="AOX115" s="1"/>
      <c r="AOY115" s="1"/>
      <c r="AOZ115" s="1"/>
      <c r="APA115" s="1"/>
      <c r="APB115" s="1"/>
      <c r="APC115" s="1"/>
      <c r="APE115" s="18"/>
      <c r="APF115" s="1"/>
      <c r="APG115" s="1"/>
      <c r="APH115" s="1"/>
      <c r="API115" s="1"/>
      <c r="APJ115" s="1"/>
      <c r="APK115" s="1"/>
      <c r="APM115" s="18"/>
      <c r="APN115" s="1"/>
      <c r="APO115" s="1"/>
      <c r="APP115" s="1"/>
      <c r="APQ115" s="1"/>
      <c r="APR115" s="1"/>
      <c r="APS115" s="1"/>
      <c r="APU115" s="18"/>
      <c r="APV115" s="1"/>
      <c r="APW115" s="1"/>
      <c r="APX115" s="1"/>
      <c r="APY115" s="1"/>
      <c r="APZ115" s="1"/>
      <c r="AQA115" s="1"/>
      <c r="AQC115" s="18"/>
      <c r="AQD115" s="1"/>
      <c r="AQE115" s="1"/>
      <c r="AQF115" s="1"/>
      <c r="AQG115" s="1"/>
      <c r="AQH115" s="1"/>
      <c r="AQI115" s="1"/>
      <c r="AQK115" s="18"/>
      <c r="AQL115" s="1"/>
      <c r="AQM115" s="1"/>
      <c r="AQN115" s="1"/>
      <c r="AQO115" s="1"/>
      <c r="AQP115" s="1"/>
      <c r="AQQ115" s="1"/>
      <c r="AQS115" s="18"/>
      <c r="AQT115" s="1"/>
      <c r="AQU115" s="1"/>
      <c r="AQV115" s="1"/>
      <c r="AQW115" s="1"/>
      <c r="AQX115" s="1"/>
      <c r="AQY115" s="1"/>
      <c r="ARA115" s="18"/>
      <c r="ARB115" s="1"/>
      <c r="ARC115" s="1"/>
      <c r="ARD115" s="1"/>
      <c r="ARE115" s="1"/>
      <c r="ARF115" s="1"/>
      <c r="ARG115" s="1"/>
      <c r="ARI115" s="18"/>
      <c r="ARJ115" s="1"/>
      <c r="ARK115" s="1"/>
      <c r="ARL115" s="1"/>
      <c r="ARM115" s="1"/>
      <c r="ARN115" s="1"/>
      <c r="ARO115" s="1"/>
      <c r="ARQ115" s="18"/>
      <c r="ARR115" s="1"/>
      <c r="ARS115" s="1"/>
      <c r="ART115" s="1"/>
      <c r="ARU115" s="1"/>
      <c r="ARV115" s="1"/>
      <c r="ARW115" s="1"/>
      <c r="ARY115" s="18"/>
      <c r="ARZ115" s="1"/>
      <c r="ASA115" s="1"/>
      <c r="ASB115" s="1"/>
      <c r="ASC115" s="1"/>
      <c r="ASD115" s="1"/>
      <c r="ASE115" s="1"/>
      <c r="ASG115" s="18"/>
      <c r="ASH115" s="1"/>
      <c r="ASI115" s="1"/>
      <c r="ASJ115" s="1"/>
      <c r="ASK115" s="1"/>
      <c r="ASL115" s="1"/>
      <c r="ASM115" s="1"/>
      <c r="ASO115" s="18"/>
      <c r="ASP115" s="1"/>
      <c r="ASQ115" s="1"/>
      <c r="ASR115" s="1"/>
      <c r="ASS115" s="1"/>
      <c r="AST115" s="1"/>
      <c r="ASU115" s="1"/>
      <c r="ASW115" s="18"/>
      <c r="ASX115" s="1"/>
      <c r="ASY115" s="1"/>
      <c r="ASZ115" s="1"/>
      <c r="ATA115" s="1"/>
      <c r="ATB115" s="1"/>
      <c r="ATC115" s="1"/>
      <c r="ATE115" s="18"/>
      <c r="ATF115" s="1"/>
      <c r="ATG115" s="1"/>
      <c r="ATH115" s="1"/>
      <c r="ATI115" s="1"/>
      <c r="ATJ115" s="1"/>
      <c r="ATK115" s="1"/>
      <c r="ATM115" s="18"/>
      <c r="ATN115" s="1"/>
      <c r="ATO115" s="1"/>
      <c r="ATP115" s="1"/>
      <c r="ATQ115" s="1"/>
      <c r="ATR115" s="1"/>
      <c r="ATS115" s="1"/>
      <c r="ATU115" s="18"/>
      <c r="ATV115" s="1"/>
      <c r="ATW115" s="1"/>
      <c r="ATX115" s="1"/>
      <c r="ATY115" s="1"/>
      <c r="ATZ115" s="1"/>
      <c r="AUA115" s="1"/>
      <c r="AUC115" s="18"/>
      <c r="AUD115" s="1"/>
      <c r="AUE115" s="1"/>
      <c r="AUF115" s="1"/>
      <c r="AUG115" s="1"/>
      <c r="AUH115" s="1"/>
      <c r="AUI115" s="1"/>
      <c r="AUK115" s="18"/>
      <c r="AUL115" s="1"/>
      <c r="AUM115" s="1"/>
      <c r="AUN115" s="1"/>
      <c r="AUO115" s="1"/>
      <c r="AUP115" s="1"/>
      <c r="AUQ115" s="1"/>
      <c r="AUS115" s="18"/>
      <c r="AUT115" s="1"/>
      <c r="AUU115" s="1"/>
      <c r="AUV115" s="1"/>
      <c r="AUW115" s="1"/>
      <c r="AUX115" s="1"/>
      <c r="AUY115" s="1"/>
      <c r="AVA115" s="18"/>
      <c r="AVB115" s="1"/>
      <c r="AVC115" s="1"/>
      <c r="AVD115" s="1"/>
      <c r="AVE115" s="1"/>
      <c r="AVF115" s="1"/>
      <c r="AVG115" s="1"/>
      <c r="AVI115" s="18"/>
      <c r="AVJ115" s="1"/>
      <c r="AVK115" s="1"/>
      <c r="AVL115" s="1"/>
      <c r="AVM115" s="1"/>
      <c r="AVN115" s="1"/>
      <c r="AVO115" s="1"/>
      <c r="AVQ115" s="18"/>
      <c r="AVR115" s="1"/>
      <c r="AVS115" s="1"/>
      <c r="AVT115" s="1"/>
      <c r="AVU115" s="1"/>
      <c r="AVV115" s="1"/>
      <c r="AVW115" s="1"/>
      <c r="AVY115" s="18"/>
      <c r="AVZ115" s="1"/>
      <c r="AWA115" s="1"/>
      <c r="AWB115" s="1"/>
      <c r="AWC115" s="1"/>
      <c r="AWD115" s="1"/>
      <c r="AWE115" s="1"/>
      <c r="AWG115" s="18"/>
      <c r="AWH115" s="1"/>
      <c r="AWI115" s="1"/>
      <c r="AWJ115" s="1"/>
      <c r="AWK115" s="1"/>
      <c r="AWL115" s="1"/>
      <c r="AWM115" s="1"/>
      <c r="AWO115" s="18"/>
      <c r="AWP115" s="1"/>
      <c r="AWQ115" s="1"/>
      <c r="AWR115" s="1"/>
      <c r="AWS115" s="1"/>
      <c r="AWT115" s="1"/>
      <c r="AWU115" s="1"/>
      <c r="AWW115" s="18"/>
      <c r="AWX115" s="1"/>
      <c r="AWY115" s="1"/>
      <c r="AWZ115" s="1"/>
      <c r="AXA115" s="1"/>
      <c r="AXB115" s="1"/>
      <c r="AXC115" s="1"/>
      <c r="AXE115" s="18"/>
      <c r="AXF115" s="1"/>
      <c r="AXG115" s="1"/>
      <c r="AXH115" s="1"/>
      <c r="AXI115" s="1"/>
      <c r="AXJ115" s="1"/>
      <c r="AXK115" s="1"/>
      <c r="AXM115" s="18"/>
      <c r="AXN115" s="1"/>
      <c r="AXO115" s="1"/>
      <c r="AXP115" s="1"/>
      <c r="AXQ115" s="1"/>
      <c r="AXR115" s="1"/>
      <c r="AXS115" s="1"/>
      <c r="AXU115" s="18"/>
      <c r="AXV115" s="1"/>
      <c r="AXW115" s="1"/>
      <c r="AXX115" s="1"/>
      <c r="AXY115" s="1"/>
      <c r="AXZ115" s="1"/>
      <c r="AYA115" s="1"/>
      <c r="AYC115" s="18"/>
      <c r="AYD115" s="1"/>
      <c r="AYE115" s="1"/>
      <c r="AYF115" s="1"/>
      <c r="AYG115" s="1"/>
      <c r="AYH115" s="1"/>
      <c r="AYI115" s="1"/>
      <c r="AYK115" s="18"/>
      <c r="AYL115" s="1"/>
      <c r="AYM115" s="1"/>
      <c r="AYN115" s="1"/>
      <c r="AYO115" s="1"/>
      <c r="AYP115" s="1"/>
      <c r="AYQ115" s="1"/>
      <c r="AYS115" s="18"/>
      <c r="AYT115" s="1"/>
      <c r="AYU115" s="1"/>
      <c r="AYV115" s="1"/>
      <c r="AYW115" s="1"/>
      <c r="AYX115" s="1"/>
      <c r="AYY115" s="1"/>
      <c r="AZA115" s="18"/>
      <c r="AZB115" s="1"/>
      <c r="AZC115" s="1"/>
      <c r="AZD115" s="1"/>
      <c r="AZE115" s="1"/>
      <c r="AZF115" s="1"/>
      <c r="AZG115" s="1"/>
      <c r="AZI115" s="18"/>
      <c r="AZJ115" s="1"/>
      <c r="AZK115" s="1"/>
      <c r="AZL115" s="1"/>
      <c r="AZM115" s="1"/>
      <c r="AZN115" s="1"/>
      <c r="AZO115" s="1"/>
      <c r="AZQ115" s="18"/>
      <c r="AZR115" s="1"/>
      <c r="AZS115" s="1"/>
      <c r="AZT115" s="1"/>
      <c r="AZU115" s="1"/>
      <c r="AZV115" s="1"/>
      <c r="AZW115" s="1"/>
      <c r="AZY115" s="18"/>
      <c r="AZZ115" s="1"/>
      <c r="BAA115" s="1"/>
      <c r="BAB115" s="1"/>
      <c r="BAC115" s="1"/>
      <c r="BAD115" s="1"/>
      <c r="BAE115" s="1"/>
      <c r="BAG115" s="18"/>
      <c r="BAH115" s="1"/>
      <c r="BAI115" s="1"/>
      <c r="BAJ115" s="1"/>
      <c r="BAK115" s="1"/>
      <c r="BAL115" s="1"/>
      <c r="BAM115" s="1"/>
      <c r="BAO115" s="18"/>
      <c r="BAP115" s="1"/>
      <c r="BAQ115" s="1"/>
      <c r="BAR115" s="1"/>
      <c r="BAS115" s="1"/>
      <c r="BAT115" s="1"/>
      <c r="BAU115" s="1"/>
      <c r="BAW115" s="18"/>
      <c r="BAX115" s="1"/>
      <c r="BAY115" s="1"/>
      <c r="BAZ115" s="1"/>
      <c r="BBA115" s="1"/>
      <c r="BBB115" s="1"/>
      <c r="BBC115" s="1"/>
      <c r="BBE115" s="18"/>
      <c r="BBF115" s="1"/>
      <c r="BBG115" s="1"/>
      <c r="BBH115" s="1"/>
      <c r="BBI115" s="1"/>
      <c r="BBJ115" s="1"/>
      <c r="BBK115" s="1"/>
      <c r="BBM115" s="18"/>
      <c r="BBN115" s="1"/>
      <c r="BBO115" s="1"/>
      <c r="BBP115" s="1"/>
      <c r="BBQ115" s="1"/>
      <c r="BBR115" s="1"/>
      <c r="BBS115" s="1"/>
      <c r="BBU115" s="18"/>
      <c r="BBV115" s="1"/>
      <c r="BBW115" s="1"/>
      <c r="BBX115" s="1"/>
      <c r="BBY115" s="1"/>
      <c r="BBZ115" s="1"/>
      <c r="BCA115" s="1"/>
      <c r="BCC115" s="18"/>
      <c r="BCD115" s="1"/>
      <c r="BCE115" s="1"/>
      <c r="BCF115" s="1"/>
      <c r="BCG115" s="1"/>
      <c r="BCH115" s="1"/>
      <c r="BCI115" s="1"/>
      <c r="BCK115" s="18"/>
      <c r="BCL115" s="1"/>
      <c r="BCM115" s="1"/>
      <c r="BCN115" s="1"/>
      <c r="BCO115" s="1"/>
      <c r="BCP115" s="1"/>
      <c r="BCQ115" s="1"/>
      <c r="BCS115" s="18"/>
      <c r="BCT115" s="1"/>
      <c r="BCU115" s="1"/>
      <c r="BCV115" s="1"/>
      <c r="BCW115" s="1"/>
      <c r="BCX115" s="1"/>
      <c r="BCY115" s="1"/>
      <c r="BDA115" s="18"/>
      <c r="BDB115" s="1"/>
      <c r="BDC115" s="1"/>
      <c r="BDD115" s="1"/>
      <c r="BDE115" s="1"/>
      <c r="BDF115" s="1"/>
      <c r="BDG115" s="1"/>
      <c r="BDI115" s="18"/>
      <c r="BDJ115" s="1"/>
      <c r="BDK115" s="1"/>
      <c r="BDL115" s="1"/>
      <c r="BDM115" s="1"/>
      <c r="BDN115" s="1"/>
      <c r="BDO115" s="1"/>
      <c r="BDQ115" s="18"/>
      <c r="BDR115" s="1"/>
      <c r="BDS115" s="1"/>
      <c r="BDT115" s="1"/>
      <c r="BDU115" s="1"/>
      <c r="BDV115" s="1"/>
      <c r="BDW115" s="1"/>
      <c r="BDY115" s="18"/>
      <c r="BDZ115" s="1"/>
      <c r="BEA115" s="1"/>
      <c r="BEB115" s="1"/>
      <c r="BEC115" s="1"/>
      <c r="BED115" s="1"/>
      <c r="BEE115" s="1"/>
      <c r="BEG115" s="18"/>
      <c r="BEH115" s="1"/>
      <c r="BEI115" s="1"/>
      <c r="BEJ115" s="1"/>
      <c r="BEK115" s="1"/>
      <c r="BEL115" s="1"/>
      <c r="BEM115" s="1"/>
      <c r="BEO115" s="18"/>
      <c r="BEP115" s="1"/>
      <c r="BEQ115" s="1"/>
      <c r="BER115" s="1"/>
      <c r="BES115" s="1"/>
      <c r="BET115" s="1"/>
      <c r="BEU115" s="1"/>
      <c r="BEW115" s="18"/>
      <c r="BEX115" s="1"/>
      <c r="BEY115" s="1"/>
      <c r="BEZ115" s="1"/>
      <c r="BFA115" s="1"/>
      <c r="BFB115" s="1"/>
      <c r="BFC115" s="1"/>
      <c r="BFE115" s="18"/>
      <c r="BFF115" s="1"/>
      <c r="BFG115" s="1"/>
      <c r="BFH115" s="1"/>
      <c r="BFI115" s="1"/>
      <c r="BFJ115" s="1"/>
      <c r="BFK115" s="1"/>
      <c r="BFM115" s="18"/>
      <c r="BFN115" s="1"/>
      <c r="BFO115" s="1"/>
      <c r="BFP115" s="1"/>
      <c r="BFQ115" s="1"/>
      <c r="BFR115" s="1"/>
      <c r="BFS115" s="1"/>
      <c r="BFU115" s="18"/>
      <c r="BFV115" s="1"/>
      <c r="BFW115" s="1"/>
      <c r="BFX115" s="1"/>
      <c r="BFY115" s="1"/>
      <c r="BFZ115" s="1"/>
      <c r="BGA115" s="1"/>
      <c r="BGC115" s="18"/>
      <c r="BGD115" s="1"/>
      <c r="BGE115" s="1"/>
      <c r="BGF115" s="1"/>
      <c r="BGG115" s="1"/>
      <c r="BGH115" s="1"/>
      <c r="BGI115" s="1"/>
      <c r="BGK115" s="18"/>
      <c r="BGL115" s="1"/>
      <c r="BGM115" s="1"/>
      <c r="BGN115" s="1"/>
      <c r="BGO115" s="1"/>
      <c r="BGP115" s="1"/>
      <c r="BGQ115" s="1"/>
      <c r="BGS115" s="18"/>
      <c r="BGT115" s="1"/>
      <c r="BGU115" s="1"/>
      <c r="BGV115" s="1"/>
      <c r="BGW115" s="1"/>
      <c r="BGX115" s="1"/>
      <c r="BGY115" s="1"/>
      <c r="BHA115" s="18"/>
      <c r="BHB115" s="1"/>
      <c r="BHC115" s="1"/>
      <c r="BHD115" s="1"/>
      <c r="BHE115" s="1"/>
      <c r="BHF115" s="1"/>
      <c r="BHG115" s="1"/>
      <c r="BHI115" s="18"/>
      <c r="BHJ115" s="1"/>
      <c r="BHK115" s="1"/>
      <c r="BHL115" s="1"/>
      <c r="BHM115" s="1"/>
      <c r="BHN115" s="1"/>
      <c r="BHO115" s="1"/>
      <c r="BHQ115" s="18"/>
      <c r="BHR115" s="1"/>
      <c r="BHS115" s="1"/>
      <c r="BHT115" s="1"/>
      <c r="BHU115" s="1"/>
      <c r="BHV115" s="1"/>
      <c r="BHW115" s="1"/>
      <c r="BHY115" s="18"/>
      <c r="BHZ115" s="1"/>
      <c r="BIA115" s="1"/>
      <c r="BIB115" s="1"/>
      <c r="BIC115" s="1"/>
      <c r="BID115" s="1"/>
      <c r="BIE115" s="1"/>
      <c r="BIG115" s="18"/>
      <c r="BIH115" s="1"/>
      <c r="BII115" s="1"/>
      <c r="BIJ115" s="1"/>
      <c r="BIK115" s="1"/>
      <c r="BIL115" s="1"/>
      <c r="BIM115" s="1"/>
      <c r="BIO115" s="18"/>
      <c r="BIP115" s="1"/>
      <c r="BIQ115" s="1"/>
      <c r="BIR115" s="1"/>
      <c r="BIS115" s="1"/>
      <c r="BIT115" s="1"/>
      <c r="BIU115" s="1"/>
      <c r="BIW115" s="18"/>
      <c r="BIX115" s="1"/>
      <c r="BIY115" s="1"/>
      <c r="BIZ115" s="1"/>
      <c r="BJA115" s="1"/>
      <c r="BJB115" s="1"/>
      <c r="BJC115" s="1"/>
      <c r="BJE115" s="18"/>
      <c r="BJF115" s="1"/>
      <c r="BJG115" s="1"/>
      <c r="BJH115" s="1"/>
      <c r="BJI115" s="1"/>
      <c r="BJJ115" s="1"/>
      <c r="BJK115" s="1"/>
      <c r="BJM115" s="18"/>
      <c r="BJN115" s="1"/>
      <c r="BJO115" s="1"/>
      <c r="BJP115" s="1"/>
      <c r="BJQ115" s="1"/>
      <c r="BJR115" s="1"/>
      <c r="BJS115" s="1"/>
      <c r="BJU115" s="18"/>
      <c r="BJV115" s="1"/>
      <c r="BJW115" s="1"/>
      <c r="BJX115" s="1"/>
      <c r="BJY115" s="1"/>
      <c r="BJZ115" s="1"/>
      <c r="BKA115" s="1"/>
      <c r="BKC115" s="18"/>
      <c r="BKD115" s="1"/>
      <c r="BKE115" s="1"/>
      <c r="BKF115" s="1"/>
      <c r="BKG115" s="1"/>
      <c r="BKH115" s="1"/>
      <c r="BKI115" s="1"/>
      <c r="BKK115" s="18"/>
      <c r="BKL115" s="1"/>
      <c r="BKM115" s="1"/>
      <c r="BKN115" s="1"/>
      <c r="BKO115" s="1"/>
      <c r="BKP115" s="1"/>
      <c r="BKQ115" s="1"/>
      <c r="BKS115" s="18"/>
      <c r="BKT115" s="1"/>
      <c r="BKU115" s="1"/>
      <c r="BKV115" s="1"/>
      <c r="BKW115" s="1"/>
      <c r="BKX115" s="1"/>
      <c r="BKY115" s="1"/>
      <c r="BLA115" s="18"/>
      <c r="BLB115" s="1"/>
      <c r="BLC115" s="1"/>
      <c r="BLD115" s="1"/>
      <c r="BLE115" s="1"/>
      <c r="BLF115" s="1"/>
      <c r="BLG115" s="1"/>
      <c r="BLI115" s="18"/>
      <c r="BLJ115" s="1"/>
      <c r="BLK115" s="1"/>
      <c r="BLL115" s="1"/>
      <c r="BLM115" s="1"/>
      <c r="BLN115" s="1"/>
      <c r="BLO115" s="1"/>
      <c r="BLQ115" s="18"/>
      <c r="BLR115" s="1"/>
      <c r="BLS115" s="1"/>
      <c r="BLT115" s="1"/>
      <c r="BLU115" s="1"/>
      <c r="BLV115" s="1"/>
      <c r="BLW115" s="1"/>
      <c r="BLY115" s="18"/>
      <c r="BLZ115" s="1"/>
      <c r="BMA115" s="1"/>
      <c r="BMB115" s="1"/>
      <c r="BMC115" s="1"/>
      <c r="BMD115" s="1"/>
      <c r="BME115" s="1"/>
      <c r="BMG115" s="18"/>
      <c r="BMH115" s="1"/>
      <c r="BMI115" s="1"/>
      <c r="BMJ115" s="1"/>
      <c r="BMK115" s="1"/>
      <c r="BML115" s="1"/>
      <c r="BMM115" s="1"/>
      <c r="BMO115" s="18"/>
      <c r="BMP115" s="1"/>
      <c r="BMQ115" s="1"/>
      <c r="BMR115" s="1"/>
      <c r="BMS115" s="1"/>
      <c r="BMT115" s="1"/>
      <c r="BMU115" s="1"/>
      <c r="BMW115" s="18"/>
      <c r="BMX115" s="1"/>
      <c r="BMY115" s="1"/>
      <c r="BMZ115" s="1"/>
      <c r="BNA115" s="1"/>
      <c r="BNB115" s="1"/>
      <c r="BNC115" s="1"/>
      <c r="BNE115" s="18"/>
      <c r="BNF115" s="1"/>
      <c r="BNG115" s="1"/>
      <c r="BNH115" s="1"/>
      <c r="BNI115" s="1"/>
      <c r="BNJ115" s="1"/>
      <c r="BNK115" s="1"/>
      <c r="BNM115" s="18"/>
      <c r="BNN115" s="1"/>
      <c r="BNO115" s="1"/>
      <c r="BNP115" s="1"/>
      <c r="BNQ115" s="1"/>
      <c r="BNR115" s="1"/>
      <c r="BNS115" s="1"/>
      <c r="BNU115" s="18"/>
      <c r="BNV115" s="1"/>
      <c r="BNW115" s="1"/>
      <c r="BNX115" s="1"/>
      <c r="BNY115" s="1"/>
      <c r="BNZ115" s="1"/>
      <c r="BOA115" s="1"/>
      <c r="BOC115" s="18"/>
      <c r="BOD115" s="1"/>
      <c r="BOE115" s="1"/>
      <c r="BOF115" s="1"/>
      <c r="BOG115" s="1"/>
      <c r="BOH115" s="1"/>
      <c r="BOI115" s="1"/>
      <c r="BOK115" s="18"/>
      <c r="BOL115" s="1"/>
      <c r="BOM115" s="1"/>
      <c r="BON115" s="1"/>
      <c r="BOO115" s="1"/>
      <c r="BOP115" s="1"/>
      <c r="BOQ115" s="1"/>
      <c r="BOS115" s="18"/>
      <c r="BOT115" s="1"/>
      <c r="BOU115" s="1"/>
      <c r="BOV115" s="1"/>
      <c r="BOW115" s="1"/>
      <c r="BOX115" s="1"/>
      <c r="BOY115" s="1"/>
      <c r="BPA115" s="18"/>
      <c r="BPB115" s="1"/>
      <c r="BPC115" s="1"/>
      <c r="BPD115" s="1"/>
      <c r="BPE115" s="1"/>
      <c r="BPF115" s="1"/>
      <c r="BPG115" s="1"/>
      <c r="BPI115" s="18"/>
      <c r="BPJ115" s="1"/>
      <c r="BPK115" s="1"/>
      <c r="BPL115" s="1"/>
      <c r="BPM115" s="1"/>
      <c r="BPN115" s="1"/>
      <c r="BPO115" s="1"/>
      <c r="BPQ115" s="18"/>
      <c r="BPR115" s="1"/>
      <c r="BPS115" s="1"/>
      <c r="BPT115" s="1"/>
      <c r="BPU115" s="1"/>
      <c r="BPV115" s="1"/>
      <c r="BPW115" s="1"/>
      <c r="BPY115" s="18"/>
      <c r="BPZ115" s="1"/>
      <c r="BQA115" s="1"/>
      <c r="BQB115" s="1"/>
      <c r="BQC115" s="1"/>
      <c r="BQD115" s="1"/>
      <c r="BQE115" s="1"/>
      <c r="BQG115" s="18"/>
      <c r="BQH115" s="1"/>
      <c r="BQI115" s="1"/>
      <c r="BQJ115" s="1"/>
      <c r="BQK115" s="1"/>
      <c r="BQL115" s="1"/>
      <c r="BQM115" s="1"/>
      <c r="BQO115" s="18"/>
      <c r="BQP115" s="1"/>
      <c r="BQQ115" s="1"/>
      <c r="BQR115" s="1"/>
      <c r="BQS115" s="1"/>
      <c r="BQT115" s="1"/>
      <c r="BQU115" s="1"/>
      <c r="BQW115" s="18"/>
      <c r="BQX115" s="1"/>
      <c r="BQY115" s="1"/>
      <c r="BQZ115" s="1"/>
      <c r="BRA115" s="1"/>
      <c r="BRB115" s="1"/>
      <c r="BRC115" s="1"/>
      <c r="BRE115" s="18"/>
      <c r="BRF115" s="1"/>
      <c r="BRG115" s="1"/>
      <c r="BRH115" s="1"/>
      <c r="BRI115" s="1"/>
      <c r="BRJ115" s="1"/>
      <c r="BRK115" s="1"/>
      <c r="BRM115" s="18"/>
      <c r="BRN115" s="1"/>
      <c r="BRO115" s="1"/>
      <c r="BRP115" s="1"/>
      <c r="BRQ115" s="1"/>
      <c r="BRR115" s="1"/>
      <c r="BRS115" s="1"/>
      <c r="BRU115" s="18"/>
      <c r="BRV115" s="1"/>
      <c r="BRW115" s="1"/>
      <c r="BRX115" s="1"/>
      <c r="BRY115" s="1"/>
      <c r="BRZ115" s="1"/>
      <c r="BSA115" s="1"/>
      <c r="BSC115" s="18"/>
      <c r="BSD115" s="1"/>
      <c r="BSE115" s="1"/>
      <c r="BSF115" s="1"/>
      <c r="BSG115" s="1"/>
      <c r="BSH115" s="1"/>
      <c r="BSI115" s="1"/>
      <c r="BSK115" s="18"/>
      <c r="BSL115" s="1"/>
      <c r="BSM115" s="1"/>
      <c r="BSN115" s="1"/>
      <c r="BSO115" s="1"/>
      <c r="BSP115" s="1"/>
      <c r="BSQ115" s="1"/>
      <c r="BSS115" s="18"/>
      <c r="BST115" s="1"/>
      <c r="BSU115" s="1"/>
      <c r="BSV115" s="1"/>
      <c r="BSW115" s="1"/>
      <c r="BSX115" s="1"/>
      <c r="BSY115" s="1"/>
      <c r="BTA115" s="18"/>
      <c r="BTB115" s="1"/>
      <c r="BTC115" s="1"/>
      <c r="BTD115" s="1"/>
      <c r="BTE115" s="1"/>
      <c r="BTF115" s="1"/>
      <c r="BTG115" s="1"/>
      <c r="BTI115" s="18"/>
      <c r="BTJ115" s="1"/>
      <c r="BTK115" s="1"/>
      <c r="BTL115" s="1"/>
      <c r="BTM115" s="1"/>
      <c r="BTN115" s="1"/>
      <c r="BTO115" s="1"/>
      <c r="BTQ115" s="18"/>
      <c r="BTR115" s="1"/>
      <c r="BTS115" s="1"/>
      <c r="BTT115" s="1"/>
      <c r="BTU115" s="1"/>
      <c r="BTV115" s="1"/>
      <c r="BTW115" s="1"/>
      <c r="BTY115" s="18"/>
      <c r="BTZ115" s="1"/>
      <c r="BUA115" s="1"/>
      <c r="BUB115" s="1"/>
      <c r="BUC115" s="1"/>
      <c r="BUD115" s="1"/>
      <c r="BUE115" s="1"/>
      <c r="BUG115" s="18"/>
      <c r="BUH115" s="1"/>
      <c r="BUI115" s="1"/>
      <c r="BUJ115" s="1"/>
      <c r="BUK115" s="1"/>
      <c r="BUL115" s="1"/>
      <c r="BUM115" s="1"/>
      <c r="BUO115" s="18"/>
      <c r="BUP115" s="1"/>
      <c r="BUQ115" s="1"/>
      <c r="BUR115" s="1"/>
      <c r="BUS115" s="1"/>
      <c r="BUT115" s="1"/>
      <c r="BUU115" s="1"/>
      <c r="BUW115" s="18"/>
      <c r="BUX115" s="1"/>
      <c r="BUY115" s="1"/>
      <c r="BUZ115" s="1"/>
      <c r="BVA115" s="1"/>
      <c r="BVB115" s="1"/>
      <c r="BVC115" s="1"/>
      <c r="BVE115" s="18"/>
      <c r="BVF115" s="1"/>
      <c r="BVG115" s="1"/>
      <c r="BVH115" s="1"/>
      <c r="BVI115" s="1"/>
      <c r="BVJ115" s="1"/>
      <c r="BVK115" s="1"/>
      <c r="BVM115" s="18"/>
      <c r="BVN115" s="1"/>
      <c r="BVO115" s="1"/>
      <c r="BVP115" s="1"/>
      <c r="BVQ115" s="1"/>
      <c r="BVR115" s="1"/>
      <c r="BVS115" s="1"/>
      <c r="BVU115" s="18"/>
      <c r="BVV115" s="1"/>
      <c r="BVW115" s="1"/>
      <c r="BVX115" s="1"/>
      <c r="BVY115" s="1"/>
      <c r="BVZ115" s="1"/>
      <c r="BWA115" s="1"/>
      <c r="BWC115" s="18"/>
      <c r="BWD115" s="1"/>
      <c r="BWE115" s="1"/>
      <c r="BWF115" s="1"/>
      <c r="BWG115" s="1"/>
      <c r="BWH115" s="1"/>
      <c r="BWI115" s="1"/>
      <c r="BWK115" s="18"/>
      <c r="BWL115" s="1"/>
      <c r="BWM115" s="1"/>
      <c r="BWN115" s="1"/>
      <c r="BWO115" s="1"/>
      <c r="BWP115" s="1"/>
      <c r="BWQ115" s="1"/>
      <c r="BWS115" s="18"/>
      <c r="BWT115" s="1"/>
      <c r="BWU115" s="1"/>
      <c r="BWV115" s="1"/>
      <c r="BWW115" s="1"/>
      <c r="BWX115" s="1"/>
      <c r="BWY115" s="1"/>
      <c r="BXA115" s="18"/>
      <c r="BXB115" s="1"/>
      <c r="BXC115" s="1"/>
      <c r="BXD115" s="1"/>
      <c r="BXE115" s="1"/>
      <c r="BXF115" s="1"/>
      <c r="BXG115" s="1"/>
      <c r="BXI115" s="18"/>
      <c r="BXJ115" s="1"/>
      <c r="BXK115" s="1"/>
      <c r="BXL115" s="1"/>
      <c r="BXM115" s="1"/>
      <c r="BXN115" s="1"/>
      <c r="BXO115" s="1"/>
      <c r="BXQ115" s="18"/>
      <c r="BXR115" s="1"/>
      <c r="BXS115" s="1"/>
      <c r="BXT115" s="1"/>
      <c r="BXU115" s="1"/>
      <c r="BXV115" s="1"/>
      <c r="BXW115" s="1"/>
      <c r="BXY115" s="18"/>
      <c r="BXZ115" s="1"/>
      <c r="BYA115" s="1"/>
      <c r="BYB115" s="1"/>
      <c r="BYC115" s="1"/>
      <c r="BYD115" s="1"/>
      <c r="BYE115" s="1"/>
      <c r="BYG115" s="18"/>
      <c r="BYH115" s="1"/>
      <c r="BYI115" s="1"/>
      <c r="BYJ115" s="1"/>
      <c r="BYK115" s="1"/>
      <c r="BYL115" s="1"/>
      <c r="BYM115" s="1"/>
      <c r="BYO115" s="18"/>
      <c r="BYP115" s="1"/>
      <c r="BYQ115" s="1"/>
      <c r="BYR115" s="1"/>
      <c r="BYS115" s="1"/>
      <c r="BYT115" s="1"/>
      <c r="BYU115" s="1"/>
      <c r="BYW115" s="18"/>
      <c r="BYX115" s="1"/>
      <c r="BYY115" s="1"/>
      <c r="BYZ115" s="1"/>
      <c r="BZA115" s="1"/>
      <c r="BZB115" s="1"/>
      <c r="BZC115" s="1"/>
      <c r="BZE115" s="18"/>
      <c r="BZF115" s="1"/>
      <c r="BZG115" s="1"/>
      <c r="BZH115" s="1"/>
      <c r="BZI115" s="1"/>
      <c r="BZJ115" s="1"/>
      <c r="BZK115" s="1"/>
      <c r="BZM115" s="18"/>
      <c r="BZN115" s="1"/>
      <c r="BZO115" s="1"/>
      <c r="BZP115" s="1"/>
      <c r="BZQ115" s="1"/>
      <c r="BZR115" s="1"/>
      <c r="BZS115" s="1"/>
      <c r="BZU115" s="18"/>
      <c r="BZV115" s="1"/>
      <c r="BZW115" s="1"/>
      <c r="BZX115" s="1"/>
      <c r="BZY115" s="1"/>
      <c r="BZZ115" s="1"/>
      <c r="CAA115" s="1"/>
      <c r="CAC115" s="18"/>
      <c r="CAD115" s="1"/>
      <c r="CAE115" s="1"/>
      <c r="CAF115" s="1"/>
      <c r="CAG115" s="1"/>
      <c r="CAH115" s="1"/>
      <c r="CAI115" s="1"/>
      <c r="CAK115" s="18"/>
      <c r="CAL115" s="1"/>
      <c r="CAM115" s="1"/>
      <c r="CAN115" s="1"/>
      <c r="CAO115" s="1"/>
      <c r="CAP115" s="1"/>
      <c r="CAQ115" s="1"/>
      <c r="CAS115" s="18"/>
      <c r="CAT115" s="1"/>
      <c r="CAU115" s="1"/>
      <c r="CAV115" s="1"/>
      <c r="CAW115" s="1"/>
      <c r="CAX115" s="1"/>
      <c r="CAY115" s="1"/>
      <c r="CBA115" s="18"/>
      <c r="CBB115" s="1"/>
      <c r="CBC115" s="1"/>
      <c r="CBD115" s="1"/>
      <c r="CBE115" s="1"/>
      <c r="CBF115" s="1"/>
      <c r="CBG115" s="1"/>
      <c r="CBI115" s="18"/>
      <c r="CBJ115" s="1"/>
      <c r="CBK115" s="1"/>
      <c r="CBL115" s="1"/>
      <c r="CBM115" s="1"/>
      <c r="CBN115" s="1"/>
      <c r="CBO115" s="1"/>
      <c r="CBQ115" s="18"/>
      <c r="CBR115" s="1"/>
      <c r="CBS115" s="1"/>
      <c r="CBT115" s="1"/>
      <c r="CBU115" s="1"/>
      <c r="CBV115" s="1"/>
      <c r="CBW115" s="1"/>
      <c r="CBY115" s="18"/>
      <c r="CBZ115" s="1"/>
      <c r="CCA115" s="1"/>
      <c r="CCB115" s="1"/>
      <c r="CCC115" s="1"/>
      <c r="CCD115" s="1"/>
      <c r="CCE115" s="1"/>
      <c r="CCG115" s="18"/>
      <c r="CCH115" s="1"/>
      <c r="CCI115" s="1"/>
      <c r="CCJ115" s="1"/>
      <c r="CCK115" s="1"/>
      <c r="CCL115" s="1"/>
      <c r="CCM115" s="1"/>
      <c r="CCO115" s="18"/>
      <c r="CCP115" s="1"/>
      <c r="CCQ115" s="1"/>
      <c r="CCR115" s="1"/>
      <c r="CCS115" s="1"/>
      <c r="CCT115" s="1"/>
      <c r="CCU115" s="1"/>
      <c r="CCW115" s="18"/>
      <c r="CCX115" s="1"/>
      <c r="CCY115" s="1"/>
      <c r="CCZ115" s="1"/>
      <c r="CDA115" s="1"/>
      <c r="CDB115" s="1"/>
      <c r="CDC115" s="1"/>
      <c r="CDE115" s="18"/>
      <c r="CDF115" s="1"/>
      <c r="CDG115" s="1"/>
      <c r="CDH115" s="1"/>
      <c r="CDI115" s="1"/>
      <c r="CDJ115" s="1"/>
      <c r="CDK115" s="1"/>
      <c r="CDM115" s="18"/>
      <c r="CDN115" s="1"/>
      <c r="CDO115" s="1"/>
      <c r="CDP115" s="1"/>
      <c r="CDQ115" s="1"/>
      <c r="CDR115" s="1"/>
      <c r="CDS115" s="1"/>
      <c r="CDU115" s="18"/>
      <c r="CDV115" s="1"/>
      <c r="CDW115" s="1"/>
      <c r="CDX115" s="1"/>
      <c r="CDY115" s="1"/>
      <c r="CDZ115" s="1"/>
      <c r="CEA115" s="1"/>
      <c r="CEC115" s="18"/>
      <c r="CED115" s="1"/>
      <c r="CEE115" s="1"/>
      <c r="CEF115" s="1"/>
      <c r="CEG115" s="1"/>
      <c r="CEH115" s="1"/>
      <c r="CEI115" s="1"/>
      <c r="CEK115" s="18"/>
      <c r="CEL115" s="1"/>
      <c r="CEM115" s="1"/>
      <c r="CEN115" s="1"/>
      <c r="CEO115" s="1"/>
      <c r="CEP115" s="1"/>
      <c r="CEQ115" s="1"/>
      <c r="CES115" s="18"/>
      <c r="CET115" s="1"/>
      <c r="CEU115" s="1"/>
      <c r="CEV115" s="1"/>
      <c r="CEW115" s="1"/>
      <c r="CEX115" s="1"/>
      <c r="CEY115" s="1"/>
      <c r="CFA115" s="18"/>
      <c r="CFB115" s="1"/>
      <c r="CFC115" s="1"/>
      <c r="CFD115" s="1"/>
      <c r="CFE115" s="1"/>
      <c r="CFF115" s="1"/>
      <c r="CFG115" s="1"/>
      <c r="CFI115" s="18"/>
      <c r="CFJ115" s="1"/>
      <c r="CFK115" s="1"/>
      <c r="CFL115" s="1"/>
      <c r="CFM115" s="1"/>
      <c r="CFN115" s="1"/>
      <c r="CFO115" s="1"/>
      <c r="CFQ115" s="18"/>
      <c r="CFR115" s="1"/>
      <c r="CFS115" s="1"/>
      <c r="CFT115" s="1"/>
      <c r="CFU115" s="1"/>
      <c r="CFV115" s="1"/>
      <c r="CFW115" s="1"/>
      <c r="CFY115" s="18"/>
      <c r="CFZ115" s="1"/>
      <c r="CGA115" s="1"/>
      <c r="CGB115" s="1"/>
      <c r="CGC115" s="1"/>
      <c r="CGD115" s="1"/>
      <c r="CGE115" s="1"/>
      <c r="CGG115" s="18"/>
      <c r="CGH115" s="1"/>
      <c r="CGI115" s="1"/>
      <c r="CGJ115" s="1"/>
      <c r="CGK115" s="1"/>
      <c r="CGL115" s="1"/>
      <c r="CGM115" s="1"/>
      <c r="CGO115" s="18"/>
      <c r="CGP115" s="1"/>
      <c r="CGQ115" s="1"/>
      <c r="CGR115" s="1"/>
      <c r="CGS115" s="1"/>
      <c r="CGT115" s="1"/>
      <c r="CGU115" s="1"/>
      <c r="CGW115" s="18"/>
      <c r="CGX115" s="1"/>
      <c r="CGY115" s="1"/>
      <c r="CGZ115" s="1"/>
      <c r="CHA115" s="1"/>
      <c r="CHB115" s="1"/>
      <c r="CHC115" s="1"/>
      <c r="CHE115" s="18"/>
      <c r="CHF115" s="1"/>
      <c r="CHG115" s="1"/>
      <c r="CHH115" s="1"/>
      <c r="CHI115" s="1"/>
      <c r="CHJ115" s="1"/>
      <c r="CHK115" s="1"/>
      <c r="CHM115" s="18"/>
      <c r="CHN115" s="1"/>
      <c r="CHO115" s="1"/>
      <c r="CHP115" s="1"/>
      <c r="CHQ115" s="1"/>
      <c r="CHR115" s="1"/>
      <c r="CHS115" s="1"/>
      <c r="CHU115" s="18"/>
      <c r="CHV115" s="1"/>
      <c r="CHW115" s="1"/>
      <c r="CHX115" s="1"/>
      <c r="CHY115" s="1"/>
      <c r="CHZ115" s="1"/>
      <c r="CIA115" s="1"/>
      <c r="CIC115" s="18"/>
      <c r="CID115" s="1"/>
      <c r="CIE115" s="1"/>
      <c r="CIF115" s="1"/>
      <c r="CIG115" s="1"/>
      <c r="CIH115" s="1"/>
      <c r="CII115" s="1"/>
      <c r="CIK115" s="18"/>
      <c r="CIL115" s="1"/>
      <c r="CIM115" s="1"/>
      <c r="CIN115" s="1"/>
      <c r="CIO115" s="1"/>
      <c r="CIP115" s="1"/>
      <c r="CIQ115" s="1"/>
      <c r="CIS115" s="18"/>
      <c r="CIT115" s="1"/>
      <c r="CIU115" s="1"/>
      <c r="CIV115" s="1"/>
      <c r="CIW115" s="1"/>
      <c r="CIX115" s="1"/>
      <c r="CIY115" s="1"/>
      <c r="CJA115" s="18"/>
      <c r="CJB115" s="1"/>
      <c r="CJC115" s="1"/>
      <c r="CJD115" s="1"/>
      <c r="CJE115" s="1"/>
      <c r="CJF115" s="1"/>
      <c r="CJG115" s="1"/>
      <c r="CJI115" s="18"/>
      <c r="CJJ115" s="1"/>
      <c r="CJK115" s="1"/>
      <c r="CJL115" s="1"/>
      <c r="CJM115" s="1"/>
      <c r="CJN115" s="1"/>
      <c r="CJO115" s="1"/>
      <c r="CJQ115" s="18"/>
      <c r="CJR115" s="1"/>
      <c r="CJS115" s="1"/>
      <c r="CJT115" s="1"/>
      <c r="CJU115" s="1"/>
      <c r="CJV115" s="1"/>
      <c r="CJW115" s="1"/>
      <c r="CJY115" s="18"/>
      <c r="CJZ115" s="1"/>
      <c r="CKA115" s="1"/>
      <c r="CKB115" s="1"/>
      <c r="CKC115" s="1"/>
      <c r="CKD115" s="1"/>
      <c r="CKE115" s="1"/>
      <c r="CKG115" s="18"/>
      <c r="CKH115" s="1"/>
      <c r="CKI115" s="1"/>
      <c r="CKJ115" s="1"/>
      <c r="CKK115" s="1"/>
      <c r="CKL115" s="1"/>
      <c r="CKM115" s="1"/>
      <c r="CKO115" s="18"/>
      <c r="CKP115" s="1"/>
      <c r="CKQ115" s="1"/>
      <c r="CKR115" s="1"/>
      <c r="CKS115" s="1"/>
      <c r="CKT115" s="1"/>
      <c r="CKU115" s="1"/>
      <c r="CKW115" s="18"/>
      <c r="CKX115" s="1"/>
      <c r="CKY115" s="1"/>
      <c r="CKZ115" s="1"/>
      <c r="CLA115" s="1"/>
      <c r="CLB115" s="1"/>
      <c r="CLC115" s="1"/>
      <c r="CLE115" s="18"/>
      <c r="CLF115" s="1"/>
      <c r="CLG115" s="1"/>
      <c r="CLH115" s="1"/>
      <c r="CLI115" s="1"/>
      <c r="CLJ115" s="1"/>
      <c r="CLK115" s="1"/>
      <c r="CLM115" s="18"/>
      <c r="CLN115" s="1"/>
      <c r="CLO115" s="1"/>
      <c r="CLP115" s="1"/>
      <c r="CLQ115" s="1"/>
      <c r="CLR115" s="1"/>
      <c r="CLS115" s="1"/>
      <c r="CLU115" s="18"/>
      <c r="CLV115" s="1"/>
      <c r="CLW115" s="1"/>
      <c r="CLX115" s="1"/>
      <c r="CLY115" s="1"/>
      <c r="CLZ115" s="1"/>
      <c r="CMA115" s="1"/>
      <c r="CMC115" s="18"/>
      <c r="CMD115" s="1"/>
      <c r="CME115" s="1"/>
      <c r="CMF115" s="1"/>
      <c r="CMG115" s="1"/>
      <c r="CMH115" s="1"/>
      <c r="CMI115" s="1"/>
      <c r="CMK115" s="18"/>
      <c r="CML115" s="1"/>
      <c r="CMM115" s="1"/>
      <c r="CMN115" s="1"/>
      <c r="CMO115" s="1"/>
      <c r="CMP115" s="1"/>
      <c r="CMQ115" s="1"/>
      <c r="CMS115" s="18"/>
      <c r="CMT115" s="1"/>
      <c r="CMU115" s="1"/>
      <c r="CMV115" s="1"/>
      <c r="CMW115" s="1"/>
      <c r="CMX115" s="1"/>
      <c r="CMY115" s="1"/>
      <c r="CNA115" s="18"/>
      <c r="CNB115" s="1"/>
      <c r="CNC115" s="1"/>
      <c r="CND115" s="1"/>
      <c r="CNE115" s="1"/>
      <c r="CNF115" s="1"/>
      <c r="CNG115" s="1"/>
      <c r="CNI115" s="18"/>
      <c r="CNJ115" s="1"/>
      <c r="CNK115" s="1"/>
      <c r="CNL115" s="1"/>
      <c r="CNM115" s="1"/>
      <c r="CNN115" s="1"/>
      <c r="CNO115" s="1"/>
      <c r="CNQ115" s="18"/>
      <c r="CNR115" s="1"/>
      <c r="CNS115" s="1"/>
      <c r="CNT115" s="1"/>
      <c r="CNU115" s="1"/>
      <c r="CNV115" s="1"/>
      <c r="CNW115" s="1"/>
      <c r="CNY115" s="18"/>
      <c r="CNZ115" s="1"/>
      <c r="COA115" s="1"/>
      <c r="COB115" s="1"/>
      <c r="COC115" s="1"/>
      <c r="COD115" s="1"/>
      <c r="COE115" s="1"/>
      <c r="COG115" s="18"/>
      <c r="COH115" s="1"/>
      <c r="COI115" s="1"/>
      <c r="COJ115" s="1"/>
      <c r="COK115" s="1"/>
      <c r="COL115" s="1"/>
      <c r="COM115" s="1"/>
      <c r="COO115" s="18"/>
      <c r="COP115" s="1"/>
      <c r="COQ115" s="1"/>
      <c r="COR115" s="1"/>
      <c r="COS115" s="1"/>
      <c r="COT115" s="1"/>
      <c r="COU115" s="1"/>
      <c r="COW115" s="18"/>
      <c r="COX115" s="1"/>
      <c r="COY115" s="1"/>
      <c r="COZ115" s="1"/>
      <c r="CPA115" s="1"/>
      <c r="CPB115" s="1"/>
      <c r="CPC115" s="1"/>
      <c r="CPE115" s="18"/>
      <c r="CPF115" s="1"/>
      <c r="CPG115" s="1"/>
      <c r="CPH115" s="1"/>
      <c r="CPI115" s="1"/>
      <c r="CPJ115" s="1"/>
      <c r="CPK115" s="1"/>
      <c r="CPM115" s="18"/>
      <c r="CPN115" s="1"/>
      <c r="CPO115" s="1"/>
      <c r="CPP115" s="1"/>
      <c r="CPQ115" s="1"/>
      <c r="CPR115" s="1"/>
      <c r="CPS115" s="1"/>
      <c r="CPU115" s="18"/>
      <c r="CPV115" s="1"/>
      <c r="CPW115" s="1"/>
      <c r="CPX115" s="1"/>
      <c r="CPY115" s="1"/>
      <c r="CPZ115" s="1"/>
      <c r="CQA115" s="1"/>
      <c r="CQC115" s="18"/>
      <c r="CQD115" s="1"/>
      <c r="CQE115" s="1"/>
      <c r="CQF115" s="1"/>
      <c r="CQG115" s="1"/>
      <c r="CQH115" s="1"/>
      <c r="CQI115" s="1"/>
      <c r="CQK115" s="18"/>
      <c r="CQL115" s="1"/>
      <c r="CQM115" s="1"/>
      <c r="CQN115" s="1"/>
      <c r="CQO115" s="1"/>
      <c r="CQP115" s="1"/>
      <c r="CQQ115" s="1"/>
      <c r="CQS115" s="18"/>
      <c r="CQT115" s="1"/>
      <c r="CQU115" s="1"/>
      <c r="CQV115" s="1"/>
      <c r="CQW115" s="1"/>
      <c r="CQX115" s="1"/>
      <c r="CQY115" s="1"/>
      <c r="CRA115" s="18"/>
      <c r="CRB115" s="1"/>
      <c r="CRC115" s="1"/>
      <c r="CRD115" s="1"/>
      <c r="CRE115" s="1"/>
      <c r="CRF115" s="1"/>
      <c r="CRG115" s="1"/>
      <c r="CRI115" s="18"/>
      <c r="CRJ115" s="1"/>
      <c r="CRK115" s="1"/>
      <c r="CRL115" s="1"/>
      <c r="CRM115" s="1"/>
      <c r="CRN115" s="1"/>
      <c r="CRO115" s="1"/>
      <c r="CRQ115" s="18"/>
      <c r="CRR115" s="1"/>
      <c r="CRS115" s="1"/>
      <c r="CRT115" s="1"/>
      <c r="CRU115" s="1"/>
      <c r="CRV115" s="1"/>
      <c r="CRW115" s="1"/>
      <c r="CRY115" s="18"/>
      <c r="CRZ115" s="1"/>
      <c r="CSA115" s="1"/>
      <c r="CSB115" s="1"/>
      <c r="CSC115" s="1"/>
      <c r="CSD115" s="1"/>
      <c r="CSE115" s="1"/>
      <c r="CSG115" s="18"/>
      <c r="CSH115" s="1"/>
      <c r="CSI115" s="1"/>
      <c r="CSJ115" s="1"/>
      <c r="CSK115" s="1"/>
      <c r="CSL115" s="1"/>
      <c r="CSM115" s="1"/>
      <c r="CSO115" s="18"/>
      <c r="CSP115" s="1"/>
      <c r="CSQ115" s="1"/>
      <c r="CSR115" s="1"/>
      <c r="CSS115" s="1"/>
      <c r="CST115" s="1"/>
      <c r="CSU115" s="1"/>
      <c r="CSW115" s="18"/>
      <c r="CSX115" s="1"/>
      <c r="CSY115" s="1"/>
      <c r="CSZ115" s="1"/>
      <c r="CTA115" s="1"/>
      <c r="CTB115" s="1"/>
      <c r="CTC115" s="1"/>
      <c r="CTE115" s="18"/>
      <c r="CTF115" s="1"/>
      <c r="CTG115" s="1"/>
      <c r="CTH115" s="1"/>
      <c r="CTI115" s="1"/>
      <c r="CTJ115" s="1"/>
      <c r="CTK115" s="1"/>
      <c r="CTM115" s="18"/>
      <c r="CTN115" s="1"/>
      <c r="CTO115" s="1"/>
      <c r="CTP115" s="1"/>
      <c r="CTQ115" s="1"/>
      <c r="CTR115" s="1"/>
      <c r="CTS115" s="1"/>
      <c r="CTU115" s="18"/>
      <c r="CTV115" s="1"/>
      <c r="CTW115" s="1"/>
      <c r="CTX115" s="1"/>
      <c r="CTY115" s="1"/>
      <c r="CTZ115" s="1"/>
      <c r="CUA115" s="1"/>
      <c r="CUC115" s="18"/>
      <c r="CUD115" s="1"/>
      <c r="CUE115" s="1"/>
      <c r="CUF115" s="1"/>
      <c r="CUG115" s="1"/>
      <c r="CUH115" s="1"/>
      <c r="CUI115" s="1"/>
      <c r="CUK115" s="18"/>
      <c r="CUL115" s="1"/>
      <c r="CUM115" s="1"/>
      <c r="CUN115" s="1"/>
      <c r="CUO115" s="1"/>
      <c r="CUP115" s="1"/>
      <c r="CUQ115" s="1"/>
      <c r="CUS115" s="18"/>
      <c r="CUT115" s="1"/>
      <c r="CUU115" s="1"/>
      <c r="CUV115" s="1"/>
      <c r="CUW115" s="1"/>
      <c r="CUX115" s="1"/>
      <c r="CUY115" s="1"/>
      <c r="CVA115" s="18"/>
      <c r="CVB115" s="1"/>
      <c r="CVC115" s="1"/>
      <c r="CVD115" s="1"/>
      <c r="CVE115" s="1"/>
      <c r="CVF115" s="1"/>
      <c r="CVG115" s="1"/>
      <c r="CVI115" s="18"/>
      <c r="CVJ115" s="1"/>
      <c r="CVK115" s="1"/>
      <c r="CVL115" s="1"/>
      <c r="CVM115" s="1"/>
      <c r="CVN115" s="1"/>
      <c r="CVO115" s="1"/>
      <c r="CVQ115" s="18"/>
      <c r="CVR115" s="1"/>
      <c r="CVS115" s="1"/>
      <c r="CVT115" s="1"/>
      <c r="CVU115" s="1"/>
      <c r="CVV115" s="1"/>
      <c r="CVW115" s="1"/>
      <c r="CVY115" s="18"/>
      <c r="CVZ115" s="1"/>
      <c r="CWA115" s="1"/>
      <c r="CWB115" s="1"/>
      <c r="CWC115" s="1"/>
      <c r="CWD115" s="1"/>
      <c r="CWE115" s="1"/>
      <c r="CWG115" s="18"/>
      <c r="CWH115" s="1"/>
      <c r="CWI115" s="1"/>
      <c r="CWJ115" s="1"/>
      <c r="CWK115" s="1"/>
      <c r="CWL115" s="1"/>
      <c r="CWM115" s="1"/>
      <c r="CWO115" s="18"/>
      <c r="CWP115" s="1"/>
      <c r="CWQ115" s="1"/>
      <c r="CWR115" s="1"/>
      <c r="CWS115" s="1"/>
      <c r="CWT115" s="1"/>
      <c r="CWU115" s="1"/>
      <c r="CWW115" s="18"/>
      <c r="CWX115" s="1"/>
      <c r="CWY115" s="1"/>
      <c r="CWZ115" s="1"/>
      <c r="CXA115" s="1"/>
      <c r="CXB115" s="1"/>
      <c r="CXC115" s="1"/>
      <c r="CXE115" s="18"/>
      <c r="CXF115" s="1"/>
      <c r="CXG115" s="1"/>
      <c r="CXH115" s="1"/>
      <c r="CXI115" s="1"/>
      <c r="CXJ115" s="1"/>
      <c r="CXK115" s="1"/>
      <c r="CXM115" s="18"/>
      <c r="CXN115" s="1"/>
      <c r="CXO115" s="1"/>
      <c r="CXP115" s="1"/>
      <c r="CXQ115" s="1"/>
      <c r="CXR115" s="1"/>
      <c r="CXS115" s="1"/>
      <c r="CXU115" s="18"/>
      <c r="CXV115" s="1"/>
      <c r="CXW115" s="1"/>
      <c r="CXX115" s="1"/>
      <c r="CXY115" s="1"/>
      <c r="CXZ115" s="1"/>
      <c r="CYA115" s="1"/>
      <c r="CYC115" s="18"/>
      <c r="CYD115" s="1"/>
      <c r="CYE115" s="1"/>
      <c r="CYF115" s="1"/>
      <c r="CYG115" s="1"/>
      <c r="CYH115" s="1"/>
      <c r="CYI115" s="1"/>
      <c r="CYK115" s="18"/>
      <c r="CYL115" s="1"/>
      <c r="CYM115" s="1"/>
      <c r="CYN115" s="1"/>
      <c r="CYO115" s="1"/>
      <c r="CYP115" s="1"/>
      <c r="CYQ115" s="1"/>
      <c r="CYS115" s="18"/>
      <c r="CYT115" s="1"/>
      <c r="CYU115" s="1"/>
      <c r="CYV115" s="1"/>
      <c r="CYW115" s="1"/>
      <c r="CYX115" s="1"/>
      <c r="CYY115" s="1"/>
      <c r="CZA115" s="18"/>
      <c r="CZB115" s="1"/>
      <c r="CZC115" s="1"/>
      <c r="CZD115" s="1"/>
      <c r="CZE115" s="1"/>
      <c r="CZF115" s="1"/>
      <c r="CZG115" s="1"/>
      <c r="CZI115" s="18"/>
      <c r="CZJ115" s="1"/>
      <c r="CZK115" s="1"/>
      <c r="CZL115" s="1"/>
      <c r="CZM115" s="1"/>
      <c r="CZN115" s="1"/>
      <c r="CZO115" s="1"/>
      <c r="CZQ115" s="18"/>
      <c r="CZR115" s="1"/>
      <c r="CZS115" s="1"/>
      <c r="CZT115" s="1"/>
      <c r="CZU115" s="1"/>
      <c r="CZV115" s="1"/>
      <c r="CZW115" s="1"/>
      <c r="CZY115" s="18"/>
      <c r="CZZ115" s="1"/>
      <c r="DAA115" s="1"/>
      <c r="DAB115" s="1"/>
      <c r="DAC115" s="1"/>
      <c r="DAD115" s="1"/>
      <c r="DAE115" s="1"/>
      <c r="DAG115" s="18"/>
      <c r="DAH115" s="1"/>
      <c r="DAI115" s="1"/>
      <c r="DAJ115" s="1"/>
      <c r="DAK115" s="1"/>
      <c r="DAL115" s="1"/>
      <c r="DAM115" s="1"/>
      <c r="DAO115" s="18"/>
      <c r="DAP115" s="1"/>
      <c r="DAQ115" s="1"/>
      <c r="DAR115" s="1"/>
      <c r="DAS115" s="1"/>
      <c r="DAT115" s="1"/>
      <c r="DAU115" s="1"/>
      <c r="DAW115" s="18"/>
      <c r="DAX115" s="1"/>
      <c r="DAY115" s="1"/>
      <c r="DAZ115" s="1"/>
      <c r="DBA115" s="1"/>
      <c r="DBB115" s="1"/>
      <c r="DBC115" s="1"/>
      <c r="DBE115" s="18"/>
      <c r="DBF115" s="1"/>
      <c r="DBG115" s="1"/>
      <c r="DBH115" s="1"/>
      <c r="DBI115" s="1"/>
      <c r="DBJ115" s="1"/>
      <c r="DBK115" s="1"/>
      <c r="DBM115" s="18"/>
      <c r="DBN115" s="1"/>
      <c r="DBO115" s="1"/>
      <c r="DBP115" s="1"/>
      <c r="DBQ115" s="1"/>
      <c r="DBR115" s="1"/>
      <c r="DBS115" s="1"/>
      <c r="DBU115" s="18"/>
      <c r="DBV115" s="1"/>
      <c r="DBW115" s="1"/>
      <c r="DBX115" s="1"/>
      <c r="DBY115" s="1"/>
      <c r="DBZ115" s="1"/>
      <c r="DCA115" s="1"/>
      <c r="DCC115" s="18"/>
      <c r="DCD115" s="1"/>
      <c r="DCE115" s="1"/>
      <c r="DCF115" s="1"/>
      <c r="DCG115" s="1"/>
      <c r="DCH115" s="1"/>
      <c r="DCI115" s="1"/>
      <c r="DCK115" s="18"/>
      <c r="DCL115" s="1"/>
      <c r="DCM115" s="1"/>
      <c r="DCN115" s="1"/>
      <c r="DCO115" s="1"/>
      <c r="DCP115" s="1"/>
      <c r="DCQ115" s="1"/>
      <c r="DCS115" s="18"/>
      <c r="DCT115" s="1"/>
      <c r="DCU115" s="1"/>
      <c r="DCV115" s="1"/>
      <c r="DCW115" s="1"/>
      <c r="DCX115" s="1"/>
      <c r="DCY115" s="1"/>
      <c r="DDA115" s="18"/>
      <c r="DDB115" s="1"/>
      <c r="DDC115" s="1"/>
      <c r="DDD115" s="1"/>
      <c r="DDE115" s="1"/>
      <c r="DDF115" s="1"/>
      <c r="DDG115" s="1"/>
      <c r="DDI115" s="18"/>
      <c r="DDJ115" s="1"/>
      <c r="DDK115" s="1"/>
      <c r="DDL115" s="1"/>
      <c r="DDM115" s="1"/>
      <c r="DDN115" s="1"/>
      <c r="DDO115" s="1"/>
      <c r="DDQ115" s="18"/>
      <c r="DDR115" s="1"/>
      <c r="DDS115" s="1"/>
      <c r="DDT115" s="1"/>
      <c r="DDU115" s="1"/>
      <c r="DDV115" s="1"/>
      <c r="DDW115" s="1"/>
      <c r="DDY115" s="18"/>
      <c r="DDZ115" s="1"/>
      <c r="DEA115" s="1"/>
      <c r="DEB115" s="1"/>
      <c r="DEC115" s="1"/>
      <c r="DED115" s="1"/>
      <c r="DEE115" s="1"/>
      <c r="DEG115" s="18"/>
      <c r="DEH115" s="1"/>
      <c r="DEI115" s="1"/>
      <c r="DEJ115" s="1"/>
      <c r="DEK115" s="1"/>
      <c r="DEL115" s="1"/>
      <c r="DEM115" s="1"/>
      <c r="DEO115" s="18"/>
      <c r="DEP115" s="1"/>
      <c r="DEQ115" s="1"/>
      <c r="DER115" s="1"/>
      <c r="DES115" s="1"/>
      <c r="DET115" s="1"/>
      <c r="DEU115" s="1"/>
      <c r="DEW115" s="18"/>
      <c r="DEX115" s="1"/>
      <c r="DEY115" s="1"/>
      <c r="DEZ115" s="1"/>
      <c r="DFA115" s="1"/>
      <c r="DFB115" s="1"/>
      <c r="DFC115" s="1"/>
      <c r="DFE115" s="18"/>
      <c r="DFF115" s="1"/>
      <c r="DFG115" s="1"/>
      <c r="DFH115" s="1"/>
      <c r="DFI115" s="1"/>
      <c r="DFJ115" s="1"/>
      <c r="DFK115" s="1"/>
      <c r="DFM115" s="18"/>
      <c r="DFN115" s="1"/>
      <c r="DFO115" s="1"/>
      <c r="DFP115" s="1"/>
      <c r="DFQ115" s="1"/>
      <c r="DFR115" s="1"/>
      <c r="DFS115" s="1"/>
      <c r="DFU115" s="18"/>
      <c r="DFV115" s="1"/>
      <c r="DFW115" s="1"/>
      <c r="DFX115" s="1"/>
      <c r="DFY115" s="1"/>
      <c r="DFZ115" s="1"/>
      <c r="DGA115" s="1"/>
      <c r="DGC115" s="18"/>
      <c r="DGD115" s="1"/>
      <c r="DGE115" s="1"/>
      <c r="DGF115" s="1"/>
      <c r="DGG115" s="1"/>
      <c r="DGH115" s="1"/>
      <c r="DGI115" s="1"/>
      <c r="DGK115" s="18"/>
      <c r="DGL115" s="1"/>
      <c r="DGM115" s="1"/>
      <c r="DGN115" s="1"/>
      <c r="DGO115" s="1"/>
      <c r="DGP115" s="1"/>
      <c r="DGQ115" s="1"/>
      <c r="DGS115" s="18"/>
      <c r="DGT115" s="1"/>
      <c r="DGU115" s="1"/>
      <c r="DGV115" s="1"/>
      <c r="DGW115" s="1"/>
      <c r="DGX115" s="1"/>
      <c r="DGY115" s="1"/>
      <c r="DHA115" s="18"/>
      <c r="DHB115" s="1"/>
      <c r="DHC115" s="1"/>
      <c r="DHD115" s="1"/>
      <c r="DHE115" s="1"/>
      <c r="DHF115" s="1"/>
      <c r="DHG115" s="1"/>
      <c r="DHI115" s="18"/>
      <c r="DHJ115" s="1"/>
      <c r="DHK115" s="1"/>
      <c r="DHL115" s="1"/>
      <c r="DHM115" s="1"/>
      <c r="DHN115" s="1"/>
      <c r="DHO115" s="1"/>
      <c r="DHQ115" s="18"/>
      <c r="DHR115" s="1"/>
      <c r="DHS115" s="1"/>
      <c r="DHT115" s="1"/>
      <c r="DHU115" s="1"/>
      <c r="DHV115" s="1"/>
      <c r="DHW115" s="1"/>
      <c r="DHY115" s="18"/>
      <c r="DHZ115" s="1"/>
      <c r="DIA115" s="1"/>
      <c r="DIB115" s="1"/>
      <c r="DIC115" s="1"/>
      <c r="DID115" s="1"/>
      <c r="DIE115" s="1"/>
      <c r="DIG115" s="18"/>
      <c r="DIH115" s="1"/>
      <c r="DII115" s="1"/>
      <c r="DIJ115" s="1"/>
      <c r="DIK115" s="1"/>
      <c r="DIL115" s="1"/>
      <c r="DIM115" s="1"/>
      <c r="DIO115" s="18"/>
      <c r="DIP115" s="1"/>
      <c r="DIQ115" s="1"/>
      <c r="DIR115" s="1"/>
      <c r="DIS115" s="1"/>
      <c r="DIT115" s="1"/>
      <c r="DIU115" s="1"/>
      <c r="DIW115" s="18"/>
      <c r="DIX115" s="1"/>
      <c r="DIY115" s="1"/>
      <c r="DIZ115" s="1"/>
      <c r="DJA115" s="1"/>
      <c r="DJB115" s="1"/>
      <c r="DJC115" s="1"/>
      <c r="DJE115" s="18"/>
      <c r="DJF115" s="1"/>
      <c r="DJG115" s="1"/>
      <c r="DJH115" s="1"/>
      <c r="DJI115" s="1"/>
      <c r="DJJ115" s="1"/>
      <c r="DJK115" s="1"/>
      <c r="DJM115" s="18"/>
      <c r="DJN115" s="1"/>
      <c r="DJO115" s="1"/>
      <c r="DJP115" s="1"/>
      <c r="DJQ115" s="1"/>
      <c r="DJR115" s="1"/>
      <c r="DJS115" s="1"/>
      <c r="DJU115" s="18"/>
      <c r="DJV115" s="1"/>
      <c r="DJW115" s="1"/>
      <c r="DJX115" s="1"/>
      <c r="DJY115" s="1"/>
      <c r="DJZ115" s="1"/>
      <c r="DKA115" s="1"/>
      <c r="DKC115" s="18"/>
      <c r="DKD115" s="1"/>
      <c r="DKE115" s="1"/>
      <c r="DKF115" s="1"/>
      <c r="DKG115" s="1"/>
      <c r="DKH115" s="1"/>
      <c r="DKI115" s="1"/>
      <c r="DKK115" s="18"/>
      <c r="DKL115" s="1"/>
      <c r="DKM115" s="1"/>
      <c r="DKN115" s="1"/>
      <c r="DKO115" s="1"/>
      <c r="DKP115" s="1"/>
      <c r="DKQ115" s="1"/>
      <c r="DKS115" s="18"/>
      <c r="DKT115" s="1"/>
      <c r="DKU115" s="1"/>
      <c r="DKV115" s="1"/>
      <c r="DKW115" s="1"/>
      <c r="DKX115" s="1"/>
      <c r="DKY115" s="1"/>
      <c r="DLA115" s="18"/>
      <c r="DLB115" s="1"/>
      <c r="DLC115" s="1"/>
      <c r="DLD115" s="1"/>
      <c r="DLE115" s="1"/>
      <c r="DLF115" s="1"/>
      <c r="DLG115" s="1"/>
      <c r="DLI115" s="18"/>
      <c r="DLJ115" s="1"/>
      <c r="DLK115" s="1"/>
      <c r="DLL115" s="1"/>
      <c r="DLM115" s="1"/>
      <c r="DLN115" s="1"/>
      <c r="DLO115" s="1"/>
      <c r="DLQ115" s="18"/>
      <c r="DLR115" s="1"/>
      <c r="DLS115" s="1"/>
      <c r="DLT115" s="1"/>
      <c r="DLU115" s="1"/>
      <c r="DLV115" s="1"/>
      <c r="DLW115" s="1"/>
      <c r="DLY115" s="18"/>
      <c r="DLZ115" s="1"/>
      <c r="DMA115" s="1"/>
      <c r="DMB115" s="1"/>
      <c r="DMC115" s="1"/>
      <c r="DMD115" s="1"/>
      <c r="DME115" s="1"/>
      <c r="DMG115" s="18"/>
      <c r="DMH115" s="1"/>
      <c r="DMI115" s="1"/>
      <c r="DMJ115" s="1"/>
      <c r="DMK115" s="1"/>
      <c r="DML115" s="1"/>
      <c r="DMM115" s="1"/>
      <c r="DMO115" s="18"/>
      <c r="DMP115" s="1"/>
      <c r="DMQ115" s="1"/>
      <c r="DMR115" s="1"/>
      <c r="DMS115" s="1"/>
      <c r="DMT115" s="1"/>
      <c r="DMU115" s="1"/>
      <c r="DMW115" s="18"/>
      <c r="DMX115" s="1"/>
      <c r="DMY115" s="1"/>
      <c r="DMZ115" s="1"/>
      <c r="DNA115" s="1"/>
      <c r="DNB115" s="1"/>
      <c r="DNC115" s="1"/>
      <c r="DNE115" s="18"/>
      <c r="DNF115" s="1"/>
      <c r="DNG115" s="1"/>
      <c r="DNH115" s="1"/>
      <c r="DNI115" s="1"/>
      <c r="DNJ115" s="1"/>
      <c r="DNK115" s="1"/>
      <c r="DNM115" s="18"/>
      <c r="DNN115" s="1"/>
      <c r="DNO115" s="1"/>
      <c r="DNP115" s="1"/>
      <c r="DNQ115" s="1"/>
      <c r="DNR115" s="1"/>
      <c r="DNS115" s="1"/>
      <c r="DNU115" s="18"/>
      <c r="DNV115" s="1"/>
      <c r="DNW115" s="1"/>
      <c r="DNX115" s="1"/>
      <c r="DNY115" s="1"/>
      <c r="DNZ115" s="1"/>
      <c r="DOA115" s="1"/>
      <c r="DOC115" s="18"/>
      <c r="DOD115" s="1"/>
      <c r="DOE115" s="1"/>
      <c r="DOF115" s="1"/>
      <c r="DOG115" s="1"/>
      <c r="DOH115" s="1"/>
      <c r="DOI115" s="1"/>
      <c r="DOK115" s="18"/>
      <c r="DOL115" s="1"/>
      <c r="DOM115" s="1"/>
      <c r="DON115" s="1"/>
      <c r="DOO115" s="1"/>
      <c r="DOP115" s="1"/>
      <c r="DOQ115" s="1"/>
      <c r="DOS115" s="18"/>
      <c r="DOT115" s="1"/>
      <c r="DOU115" s="1"/>
      <c r="DOV115" s="1"/>
      <c r="DOW115" s="1"/>
      <c r="DOX115" s="1"/>
      <c r="DOY115" s="1"/>
      <c r="DPA115" s="18"/>
      <c r="DPB115" s="1"/>
      <c r="DPC115" s="1"/>
      <c r="DPD115" s="1"/>
      <c r="DPE115" s="1"/>
      <c r="DPF115" s="1"/>
      <c r="DPG115" s="1"/>
      <c r="DPI115" s="18"/>
      <c r="DPJ115" s="1"/>
      <c r="DPK115" s="1"/>
      <c r="DPL115" s="1"/>
      <c r="DPM115" s="1"/>
      <c r="DPN115" s="1"/>
      <c r="DPO115" s="1"/>
      <c r="DPQ115" s="18"/>
      <c r="DPR115" s="1"/>
      <c r="DPS115" s="1"/>
      <c r="DPT115" s="1"/>
      <c r="DPU115" s="1"/>
      <c r="DPV115" s="1"/>
      <c r="DPW115" s="1"/>
      <c r="DPY115" s="18"/>
      <c r="DPZ115" s="1"/>
      <c r="DQA115" s="1"/>
      <c r="DQB115" s="1"/>
      <c r="DQC115" s="1"/>
      <c r="DQD115" s="1"/>
      <c r="DQE115" s="1"/>
      <c r="DQG115" s="18"/>
      <c r="DQH115" s="1"/>
      <c r="DQI115" s="1"/>
      <c r="DQJ115" s="1"/>
      <c r="DQK115" s="1"/>
      <c r="DQL115" s="1"/>
      <c r="DQM115" s="1"/>
      <c r="DQO115" s="18"/>
      <c r="DQP115" s="1"/>
      <c r="DQQ115" s="1"/>
      <c r="DQR115" s="1"/>
      <c r="DQS115" s="1"/>
      <c r="DQT115" s="1"/>
      <c r="DQU115" s="1"/>
      <c r="DQW115" s="18"/>
      <c r="DQX115" s="1"/>
      <c r="DQY115" s="1"/>
      <c r="DQZ115" s="1"/>
      <c r="DRA115" s="1"/>
      <c r="DRB115" s="1"/>
      <c r="DRC115" s="1"/>
      <c r="DRE115" s="18"/>
      <c r="DRF115" s="1"/>
      <c r="DRG115" s="1"/>
      <c r="DRH115" s="1"/>
      <c r="DRI115" s="1"/>
      <c r="DRJ115" s="1"/>
      <c r="DRK115" s="1"/>
      <c r="DRM115" s="18"/>
      <c r="DRN115" s="1"/>
      <c r="DRO115" s="1"/>
      <c r="DRP115" s="1"/>
      <c r="DRQ115" s="1"/>
      <c r="DRR115" s="1"/>
      <c r="DRS115" s="1"/>
      <c r="DRU115" s="18"/>
      <c r="DRV115" s="1"/>
      <c r="DRW115" s="1"/>
      <c r="DRX115" s="1"/>
      <c r="DRY115" s="1"/>
      <c r="DRZ115" s="1"/>
      <c r="DSA115" s="1"/>
      <c r="DSC115" s="18"/>
      <c r="DSD115" s="1"/>
      <c r="DSE115" s="1"/>
      <c r="DSF115" s="1"/>
      <c r="DSG115" s="1"/>
      <c r="DSH115" s="1"/>
      <c r="DSI115" s="1"/>
      <c r="DSK115" s="18"/>
      <c r="DSL115" s="1"/>
      <c r="DSM115" s="1"/>
      <c r="DSN115" s="1"/>
      <c r="DSO115" s="1"/>
      <c r="DSP115" s="1"/>
      <c r="DSQ115" s="1"/>
      <c r="DSS115" s="18"/>
      <c r="DST115" s="1"/>
      <c r="DSU115" s="1"/>
      <c r="DSV115" s="1"/>
      <c r="DSW115" s="1"/>
      <c r="DSX115" s="1"/>
      <c r="DSY115" s="1"/>
      <c r="DTA115" s="18"/>
      <c r="DTB115" s="1"/>
      <c r="DTC115" s="1"/>
      <c r="DTD115" s="1"/>
      <c r="DTE115" s="1"/>
      <c r="DTF115" s="1"/>
      <c r="DTG115" s="1"/>
      <c r="DTI115" s="18"/>
      <c r="DTJ115" s="1"/>
      <c r="DTK115" s="1"/>
      <c r="DTL115" s="1"/>
      <c r="DTM115" s="1"/>
      <c r="DTN115" s="1"/>
      <c r="DTO115" s="1"/>
      <c r="DTQ115" s="18"/>
      <c r="DTR115" s="1"/>
      <c r="DTS115" s="1"/>
      <c r="DTT115" s="1"/>
      <c r="DTU115" s="1"/>
      <c r="DTV115" s="1"/>
      <c r="DTW115" s="1"/>
      <c r="DTY115" s="18"/>
      <c r="DTZ115" s="1"/>
      <c r="DUA115" s="1"/>
      <c r="DUB115" s="1"/>
      <c r="DUC115" s="1"/>
      <c r="DUD115" s="1"/>
      <c r="DUE115" s="1"/>
      <c r="DUG115" s="18"/>
      <c r="DUH115" s="1"/>
      <c r="DUI115" s="1"/>
      <c r="DUJ115" s="1"/>
      <c r="DUK115" s="1"/>
      <c r="DUL115" s="1"/>
      <c r="DUM115" s="1"/>
      <c r="DUO115" s="18"/>
      <c r="DUP115" s="1"/>
      <c r="DUQ115" s="1"/>
      <c r="DUR115" s="1"/>
      <c r="DUS115" s="1"/>
      <c r="DUT115" s="1"/>
      <c r="DUU115" s="1"/>
      <c r="DUW115" s="18"/>
      <c r="DUX115" s="1"/>
      <c r="DUY115" s="1"/>
      <c r="DUZ115" s="1"/>
      <c r="DVA115" s="1"/>
      <c r="DVB115" s="1"/>
      <c r="DVC115" s="1"/>
      <c r="DVE115" s="18"/>
      <c r="DVF115" s="1"/>
      <c r="DVG115" s="1"/>
      <c r="DVH115" s="1"/>
      <c r="DVI115" s="1"/>
      <c r="DVJ115" s="1"/>
      <c r="DVK115" s="1"/>
      <c r="DVM115" s="18"/>
      <c r="DVN115" s="1"/>
      <c r="DVO115" s="1"/>
      <c r="DVP115" s="1"/>
      <c r="DVQ115" s="1"/>
      <c r="DVR115" s="1"/>
      <c r="DVS115" s="1"/>
      <c r="DVU115" s="18"/>
      <c r="DVV115" s="1"/>
      <c r="DVW115" s="1"/>
      <c r="DVX115" s="1"/>
      <c r="DVY115" s="1"/>
      <c r="DVZ115" s="1"/>
      <c r="DWA115" s="1"/>
      <c r="DWC115" s="18"/>
      <c r="DWD115" s="1"/>
      <c r="DWE115" s="1"/>
      <c r="DWF115" s="1"/>
      <c r="DWG115" s="1"/>
      <c r="DWH115" s="1"/>
      <c r="DWI115" s="1"/>
      <c r="DWK115" s="18"/>
      <c r="DWL115" s="1"/>
      <c r="DWM115" s="1"/>
      <c r="DWN115" s="1"/>
      <c r="DWO115" s="1"/>
      <c r="DWP115" s="1"/>
      <c r="DWQ115" s="1"/>
      <c r="DWS115" s="18"/>
      <c r="DWT115" s="1"/>
      <c r="DWU115" s="1"/>
      <c r="DWV115" s="1"/>
      <c r="DWW115" s="1"/>
      <c r="DWX115" s="1"/>
      <c r="DWY115" s="1"/>
      <c r="DXA115" s="18"/>
      <c r="DXB115" s="1"/>
      <c r="DXC115" s="1"/>
      <c r="DXD115" s="1"/>
      <c r="DXE115" s="1"/>
      <c r="DXF115" s="1"/>
      <c r="DXG115" s="1"/>
      <c r="DXI115" s="18"/>
      <c r="DXJ115" s="1"/>
      <c r="DXK115" s="1"/>
      <c r="DXL115" s="1"/>
      <c r="DXM115" s="1"/>
      <c r="DXN115" s="1"/>
      <c r="DXO115" s="1"/>
      <c r="DXQ115" s="18"/>
      <c r="DXR115" s="1"/>
      <c r="DXS115" s="1"/>
      <c r="DXT115" s="1"/>
      <c r="DXU115" s="1"/>
      <c r="DXV115" s="1"/>
      <c r="DXW115" s="1"/>
      <c r="DXY115" s="18"/>
      <c r="DXZ115" s="1"/>
      <c r="DYA115" s="1"/>
      <c r="DYB115" s="1"/>
      <c r="DYC115" s="1"/>
      <c r="DYD115" s="1"/>
      <c r="DYE115" s="1"/>
      <c r="DYG115" s="18"/>
      <c r="DYH115" s="1"/>
      <c r="DYI115" s="1"/>
      <c r="DYJ115" s="1"/>
      <c r="DYK115" s="1"/>
      <c r="DYL115" s="1"/>
      <c r="DYM115" s="1"/>
      <c r="DYO115" s="18"/>
      <c r="DYP115" s="1"/>
      <c r="DYQ115" s="1"/>
      <c r="DYR115" s="1"/>
      <c r="DYS115" s="1"/>
      <c r="DYT115" s="1"/>
      <c r="DYU115" s="1"/>
      <c r="DYW115" s="18"/>
      <c r="DYX115" s="1"/>
      <c r="DYY115" s="1"/>
      <c r="DYZ115" s="1"/>
      <c r="DZA115" s="1"/>
      <c r="DZB115" s="1"/>
      <c r="DZC115" s="1"/>
      <c r="DZE115" s="18"/>
      <c r="DZF115" s="1"/>
      <c r="DZG115" s="1"/>
      <c r="DZH115" s="1"/>
      <c r="DZI115" s="1"/>
      <c r="DZJ115" s="1"/>
      <c r="DZK115" s="1"/>
      <c r="DZM115" s="18"/>
      <c r="DZN115" s="1"/>
      <c r="DZO115" s="1"/>
      <c r="DZP115" s="1"/>
      <c r="DZQ115" s="1"/>
      <c r="DZR115" s="1"/>
      <c r="DZS115" s="1"/>
      <c r="DZU115" s="18"/>
      <c r="DZV115" s="1"/>
      <c r="DZW115" s="1"/>
      <c r="DZX115" s="1"/>
      <c r="DZY115" s="1"/>
      <c r="DZZ115" s="1"/>
      <c r="EAA115" s="1"/>
      <c r="EAC115" s="18"/>
      <c r="EAD115" s="1"/>
      <c r="EAE115" s="1"/>
      <c r="EAF115" s="1"/>
      <c r="EAG115" s="1"/>
      <c r="EAH115" s="1"/>
      <c r="EAI115" s="1"/>
      <c r="EAK115" s="18"/>
      <c r="EAL115" s="1"/>
      <c r="EAM115" s="1"/>
      <c r="EAN115" s="1"/>
      <c r="EAO115" s="1"/>
      <c r="EAP115" s="1"/>
      <c r="EAQ115" s="1"/>
      <c r="EAS115" s="18"/>
      <c r="EAT115" s="1"/>
      <c r="EAU115" s="1"/>
      <c r="EAV115" s="1"/>
      <c r="EAW115" s="1"/>
      <c r="EAX115" s="1"/>
      <c r="EAY115" s="1"/>
      <c r="EBA115" s="18"/>
      <c r="EBB115" s="1"/>
      <c r="EBC115" s="1"/>
      <c r="EBD115" s="1"/>
      <c r="EBE115" s="1"/>
      <c r="EBF115" s="1"/>
      <c r="EBG115" s="1"/>
      <c r="EBI115" s="18"/>
      <c r="EBJ115" s="1"/>
      <c r="EBK115" s="1"/>
      <c r="EBL115" s="1"/>
      <c r="EBM115" s="1"/>
      <c r="EBN115" s="1"/>
      <c r="EBO115" s="1"/>
      <c r="EBQ115" s="18"/>
      <c r="EBR115" s="1"/>
      <c r="EBS115" s="1"/>
      <c r="EBT115" s="1"/>
      <c r="EBU115" s="1"/>
      <c r="EBV115" s="1"/>
      <c r="EBW115" s="1"/>
      <c r="EBY115" s="18"/>
      <c r="EBZ115" s="1"/>
      <c r="ECA115" s="1"/>
      <c r="ECB115" s="1"/>
      <c r="ECC115" s="1"/>
      <c r="ECD115" s="1"/>
      <c r="ECE115" s="1"/>
      <c r="ECG115" s="18"/>
      <c r="ECH115" s="1"/>
      <c r="ECI115" s="1"/>
      <c r="ECJ115" s="1"/>
      <c r="ECK115" s="1"/>
      <c r="ECL115" s="1"/>
      <c r="ECM115" s="1"/>
      <c r="ECO115" s="18"/>
      <c r="ECP115" s="1"/>
      <c r="ECQ115" s="1"/>
      <c r="ECR115" s="1"/>
      <c r="ECS115" s="1"/>
      <c r="ECT115" s="1"/>
      <c r="ECU115" s="1"/>
      <c r="ECW115" s="18"/>
      <c r="ECX115" s="1"/>
      <c r="ECY115" s="1"/>
      <c r="ECZ115" s="1"/>
      <c r="EDA115" s="1"/>
      <c r="EDB115" s="1"/>
      <c r="EDC115" s="1"/>
      <c r="EDE115" s="18"/>
      <c r="EDF115" s="1"/>
      <c r="EDG115" s="1"/>
      <c r="EDH115" s="1"/>
      <c r="EDI115" s="1"/>
      <c r="EDJ115" s="1"/>
      <c r="EDK115" s="1"/>
      <c r="EDM115" s="18"/>
      <c r="EDN115" s="1"/>
      <c r="EDO115" s="1"/>
      <c r="EDP115" s="1"/>
      <c r="EDQ115" s="1"/>
      <c r="EDR115" s="1"/>
      <c r="EDS115" s="1"/>
      <c r="EDU115" s="18"/>
      <c r="EDV115" s="1"/>
      <c r="EDW115" s="1"/>
      <c r="EDX115" s="1"/>
      <c r="EDY115" s="1"/>
      <c r="EDZ115" s="1"/>
      <c r="EEA115" s="1"/>
      <c r="EEC115" s="18"/>
      <c r="EED115" s="1"/>
      <c r="EEE115" s="1"/>
      <c r="EEF115" s="1"/>
      <c r="EEG115" s="1"/>
      <c r="EEH115" s="1"/>
      <c r="EEI115" s="1"/>
      <c r="EEK115" s="18"/>
      <c r="EEL115" s="1"/>
      <c r="EEM115" s="1"/>
      <c r="EEN115" s="1"/>
      <c r="EEO115" s="1"/>
      <c r="EEP115" s="1"/>
      <c r="EEQ115" s="1"/>
      <c r="EES115" s="18"/>
      <c r="EET115" s="1"/>
      <c r="EEU115" s="1"/>
      <c r="EEV115" s="1"/>
      <c r="EEW115" s="1"/>
      <c r="EEX115" s="1"/>
      <c r="EEY115" s="1"/>
      <c r="EFA115" s="18"/>
      <c r="EFB115" s="1"/>
      <c r="EFC115" s="1"/>
      <c r="EFD115" s="1"/>
      <c r="EFE115" s="1"/>
      <c r="EFF115" s="1"/>
      <c r="EFG115" s="1"/>
      <c r="EFI115" s="18"/>
      <c r="EFJ115" s="1"/>
      <c r="EFK115" s="1"/>
      <c r="EFL115" s="1"/>
      <c r="EFM115" s="1"/>
      <c r="EFN115" s="1"/>
      <c r="EFO115" s="1"/>
      <c r="EFQ115" s="18"/>
      <c r="EFR115" s="1"/>
      <c r="EFS115" s="1"/>
      <c r="EFT115" s="1"/>
      <c r="EFU115" s="1"/>
      <c r="EFV115" s="1"/>
      <c r="EFW115" s="1"/>
      <c r="EFY115" s="18"/>
      <c r="EFZ115" s="1"/>
      <c r="EGA115" s="1"/>
      <c r="EGB115" s="1"/>
      <c r="EGC115" s="1"/>
      <c r="EGD115" s="1"/>
      <c r="EGE115" s="1"/>
      <c r="EGG115" s="18"/>
      <c r="EGH115" s="1"/>
      <c r="EGI115" s="1"/>
      <c r="EGJ115" s="1"/>
      <c r="EGK115" s="1"/>
      <c r="EGL115" s="1"/>
      <c r="EGM115" s="1"/>
      <c r="EGO115" s="18"/>
      <c r="EGP115" s="1"/>
      <c r="EGQ115" s="1"/>
      <c r="EGR115" s="1"/>
      <c r="EGS115" s="1"/>
      <c r="EGT115" s="1"/>
      <c r="EGU115" s="1"/>
      <c r="EGW115" s="18"/>
      <c r="EGX115" s="1"/>
      <c r="EGY115" s="1"/>
      <c r="EGZ115" s="1"/>
      <c r="EHA115" s="1"/>
      <c r="EHB115" s="1"/>
      <c r="EHC115" s="1"/>
      <c r="EHE115" s="18"/>
      <c r="EHF115" s="1"/>
      <c r="EHG115" s="1"/>
      <c r="EHH115" s="1"/>
      <c r="EHI115" s="1"/>
      <c r="EHJ115" s="1"/>
      <c r="EHK115" s="1"/>
      <c r="EHM115" s="18"/>
      <c r="EHN115" s="1"/>
      <c r="EHO115" s="1"/>
      <c r="EHP115" s="1"/>
      <c r="EHQ115" s="1"/>
      <c r="EHR115" s="1"/>
      <c r="EHS115" s="1"/>
      <c r="EHU115" s="18"/>
      <c r="EHV115" s="1"/>
      <c r="EHW115" s="1"/>
      <c r="EHX115" s="1"/>
      <c r="EHY115" s="1"/>
      <c r="EHZ115" s="1"/>
      <c r="EIA115" s="1"/>
      <c r="EIC115" s="18"/>
      <c r="EID115" s="1"/>
      <c r="EIE115" s="1"/>
      <c r="EIF115" s="1"/>
      <c r="EIG115" s="1"/>
      <c r="EIH115" s="1"/>
      <c r="EII115" s="1"/>
      <c r="EIK115" s="18"/>
      <c r="EIL115" s="1"/>
      <c r="EIM115" s="1"/>
      <c r="EIN115" s="1"/>
      <c r="EIO115" s="1"/>
      <c r="EIP115" s="1"/>
      <c r="EIQ115" s="1"/>
      <c r="EIS115" s="18"/>
      <c r="EIT115" s="1"/>
      <c r="EIU115" s="1"/>
      <c r="EIV115" s="1"/>
      <c r="EIW115" s="1"/>
      <c r="EIX115" s="1"/>
      <c r="EIY115" s="1"/>
      <c r="EJA115" s="18"/>
      <c r="EJB115" s="1"/>
      <c r="EJC115" s="1"/>
      <c r="EJD115" s="1"/>
      <c r="EJE115" s="1"/>
      <c r="EJF115" s="1"/>
      <c r="EJG115" s="1"/>
      <c r="EJI115" s="18"/>
      <c r="EJJ115" s="1"/>
      <c r="EJK115" s="1"/>
      <c r="EJL115" s="1"/>
      <c r="EJM115" s="1"/>
      <c r="EJN115" s="1"/>
      <c r="EJO115" s="1"/>
      <c r="EJQ115" s="18"/>
      <c r="EJR115" s="1"/>
      <c r="EJS115" s="1"/>
      <c r="EJT115" s="1"/>
      <c r="EJU115" s="1"/>
      <c r="EJV115" s="1"/>
      <c r="EJW115" s="1"/>
      <c r="EJY115" s="18"/>
      <c r="EJZ115" s="1"/>
      <c r="EKA115" s="1"/>
      <c r="EKB115" s="1"/>
      <c r="EKC115" s="1"/>
      <c r="EKD115" s="1"/>
      <c r="EKE115" s="1"/>
      <c r="EKG115" s="18"/>
      <c r="EKH115" s="1"/>
      <c r="EKI115" s="1"/>
      <c r="EKJ115" s="1"/>
      <c r="EKK115" s="1"/>
      <c r="EKL115" s="1"/>
      <c r="EKM115" s="1"/>
      <c r="EKO115" s="18"/>
      <c r="EKP115" s="1"/>
      <c r="EKQ115" s="1"/>
      <c r="EKR115" s="1"/>
      <c r="EKS115" s="1"/>
      <c r="EKT115" s="1"/>
      <c r="EKU115" s="1"/>
      <c r="EKW115" s="18"/>
      <c r="EKX115" s="1"/>
      <c r="EKY115" s="1"/>
      <c r="EKZ115" s="1"/>
      <c r="ELA115" s="1"/>
      <c r="ELB115" s="1"/>
      <c r="ELC115" s="1"/>
      <c r="ELE115" s="18"/>
      <c r="ELF115" s="1"/>
      <c r="ELG115" s="1"/>
      <c r="ELH115" s="1"/>
      <c r="ELI115" s="1"/>
      <c r="ELJ115" s="1"/>
      <c r="ELK115" s="1"/>
      <c r="ELM115" s="18"/>
      <c r="ELN115" s="1"/>
      <c r="ELO115" s="1"/>
      <c r="ELP115" s="1"/>
      <c r="ELQ115" s="1"/>
      <c r="ELR115" s="1"/>
      <c r="ELS115" s="1"/>
      <c r="ELU115" s="18"/>
      <c r="ELV115" s="1"/>
      <c r="ELW115" s="1"/>
      <c r="ELX115" s="1"/>
      <c r="ELY115" s="1"/>
      <c r="ELZ115" s="1"/>
      <c r="EMA115" s="1"/>
      <c r="EMC115" s="18"/>
      <c r="EMD115" s="1"/>
      <c r="EME115" s="1"/>
      <c r="EMF115" s="1"/>
      <c r="EMG115" s="1"/>
      <c r="EMH115" s="1"/>
      <c r="EMI115" s="1"/>
      <c r="EMK115" s="18"/>
      <c r="EML115" s="1"/>
      <c r="EMM115" s="1"/>
      <c r="EMN115" s="1"/>
      <c r="EMO115" s="1"/>
      <c r="EMP115" s="1"/>
      <c r="EMQ115" s="1"/>
      <c r="EMS115" s="18"/>
      <c r="EMT115" s="1"/>
      <c r="EMU115" s="1"/>
      <c r="EMV115" s="1"/>
      <c r="EMW115" s="1"/>
      <c r="EMX115" s="1"/>
      <c r="EMY115" s="1"/>
      <c r="ENA115" s="18"/>
      <c r="ENB115" s="1"/>
      <c r="ENC115" s="1"/>
      <c r="END115" s="1"/>
      <c r="ENE115" s="1"/>
      <c r="ENF115" s="1"/>
      <c r="ENG115" s="1"/>
      <c r="ENI115" s="18"/>
      <c r="ENJ115" s="1"/>
      <c r="ENK115" s="1"/>
      <c r="ENL115" s="1"/>
      <c r="ENM115" s="1"/>
      <c r="ENN115" s="1"/>
      <c r="ENO115" s="1"/>
      <c r="ENQ115" s="18"/>
      <c r="ENR115" s="1"/>
      <c r="ENS115" s="1"/>
      <c r="ENT115" s="1"/>
      <c r="ENU115" s="1"/>
      <c r="ENV115" s="1"/>
      <c r="ENW115" s="1"/>
      <c r="ENY115" s="18"/>
      <c r="ENZ115" s="1"/>
      <c r="EOA115" s="1"/>
      <c r="EOB115" s="1"/>
      <c r="EOC115" s="1"/>
      <c r="EOD115" s="1"/>
      <c r="EOE115" s="1"/>
      <c r="EOG115" s="18"/>
      <c r="EOH115" s="1"/>
      <c r="EOI115" s="1"/>
      <c r="EOJ115" s="1"/>
      <c r="EOK115" s="1"/>
      <c r="EOL115" s="1"/>
      <c r="EOM115" s="1"/>
      <c r="EOO115" s="18"/>
      <c r="EOP115" s="1"/>
      <c r="EOQ115" s="1"/>
      <c r="EOR115" s="1"/>
      <c r="EOS115" s="1"/>
      <c r="EOT115" s="1"/>
      <c r="EOU115" s="1"/>
      <c r="EOW115" s="18"/>
      <c r="EOX115" s="1"/>
      <c r="EOY115" s="1"/>
      <c r="EOZ115" s="1"/>
      <c r="EPA115" s="1"/>
      <c r="EPB115" s="1"/>
      <c r="EPC115" s="1"/>
      <c r="EPE115" s="18"/>
      <c r="EPF115" s="1"/>
      <c r="EPG115" s="1"/>
      <c r="EPH115" s="1"/>
      <c r="EPI115" s="1"/>
      <c r="EPJ115" s="1"/>
      <c r="EPK115" s="1"/>
      <c r="EPM115" s="18"/>
      <c r="EPN115" s="1"/>
      <c r="EPO115" s="1"/>
      <c r="EPP115" s="1"/>
      <c r="EPQ115" s="1"/>
      <c r="EPR115" s="1"/>
      <c r="EPS115" s="1"/>
      <c r="EPU115" s="18"/>
      <c r="EPV115" s="1"/>
      <c r="EPW115" s="1"/>
      <c r="EPX115" s="1"/>
      <c r="EPY115" s="1"/>
      <c r="EPZ115" s="1"/>
      <c r="EQA115" s="1"/>
      <c r="EQC115" s="18"/>
      <c r="EQD115" s="1"/>
      <c r="EQE115" s="1"/>
      <c r="EQF115" s="1"/>
      <c r="EQG115" s="1"/>
      <c r="EQH115" s="1"/>
      <c r="EQI115" s="1"/>
      <c r="EQK115" s="18"/>
      <c r="EQL115" s="1"/>
      <c r="EQM115" s="1"/>
      <c r="EQN115" s="1"/>
      <c r="EQO115" s="1"/>
      <c r="EQP115" s="1"/>
      <c r="EQQ115" s="1"/>
      <c r="EQS115" s="18"/>
      <c r="EQT115" s="1"/>
      <c r="EQU115" s="1"/>
      <c r="EQV115" s="1"/>
      <c r="EQW115" s="1"/>
      <c r="EQX115" s="1"/>
      <c r="EQY115" s="1"/>
      <c r="ERA115" s="18"/>
      <c r="ERB115" s="1"/>
      <c r="ERC115" s="1"/>
      <c r="ERD115" s="1"/>
      <c r="ERE115" s="1"/>
      <c r="ERF115" s="1"/>
      <c r="ERG115" s="1"/>
      <c r="ERI115" s="18"/>
      <c r="ERJ115" s="1"/>
      <c r="ERK115" s="1"/>
      <c r="ERL115" s="1"/>
      <c r="ERM115" s="1"/>
      <c r="ERN115" s="1"/>
      <c r="ERO115" s="1"/>
      <c r="ERQ115" s="18"/>
      <c r="ERR115" s="1"/>
      <c r="ERS115" s="1"/>
      <c r="ERT115" s="1"/>
      <c r="ERU115" s="1"/>
      <c r="ERV115" s="1"/>
      <c r="ERW115" s="1"/>
      <c r="ERY115" s="18"/>
      <c r="ERZ115" s="1"/>
      <c r="ESA115" s="1"/>
      <c r="ESB115" s="1"/>
      <c r="ESC115" s="1"/>
      <c r="ESD115" s="1"/>
      <c r="ESE115" s="1"/>
      <c r="ESG115" s="18"/>
      <c r="ESH115" s="1"/>
      <c r="ESI115" s="1"/>
      <c r="ESJ115" s="1"/>
      <c r="ESK115" s="1"/>
      <c r="ESL115" s="1"/>
      <c r="ESM115" s="1"/>
      <c r="ESO115" s="18"/>
      <c r="ESP115" s="1"/>
      <c r="ESQ115" s="1"/>
      <c r="ESR115" s="1"/>
      <c r="ESS115" s="1"/>
      <c r="EST115" s="1"/>
      <c r="ESU115" s="1"/>
      <c r="ESW115" s="18"/>
      <c r="ESX115" s="1"/>
      <c r="ESY115" s="1"/>
      <c r="ESZ115" s="1"/>
      <c r="ETA115" s="1"/>
      <c r="ETB115" s="1"/>
      <c r="ETC115" s="1"/>
      <c r="ETE115" s="18"/>
      <c r="ETF115" s="1"/>
      <c r="ETG115" s="1"/>
      <c r="ETH115" s="1"/>
      <c r="ETI115" s="1"/>
      <c r="ETJ115" s="1"/>
      <c r="ETK115" s="1"/>
      <c r="ETM115" s="18"/>
      <c r="ETN115" s="1"/>
      <c r="ETO115" s="1"/>
      <c r="ETP115" s="1"/>
      <c r="ETQ115" s="1"/>
      <c r="ETR115" s="1"/>
      <c r="ETS115" s="1"/>
      <c r="ETU115" s="18"/>
      <c r="ETV115" s="1"/>
      <c r="ETW115" s="1"/>
      <c r="ETX115" s="1"/>
      <c r="ETY115" s="1"/>
      <c r="ETZ115" s="1"/>
      <c r="EUA115" s="1"/>
      <c r="EUC115" s="18"/>
      <c r="EUD115" s="1"/>
      <c r="EUE115" s="1"/>
      <c r="EUF115" s="1"/>
      <c r="EUG115" s="1"/>
      <c r="EUH115" s="1"/>
      <c r="EUI115" s="1"/>
      <c r="EUK115" s="18"/>
      <c r="EUL115" s="1"/>
      <c r="EUM115" s="1"/>
      <c r="EUN115" s="1"/>
      <c r="EUO115" s="1"/>
      <c r="EUP115" s="1"/>
      <c r="EUQ115" s="1"/>
      <c r="EUS115" s="18"/>
      <c r="EUT115" s="1"/>
      <c r="EUU115" s="1"/>
      <c r="EUV115" s="1"/>
      <c r="EUW115" s="1"/>
      <c r="EUX115" s="1"/>
      <c r="EUY115" s="1"/>
      <c r="EVA115" s="18"/>
      <c r="EVB115" s="1"/>
      <c r="EVC115" s="1"/>
      <c r="EVD115" s="1"/>
      <c r="EVE115" s="1"/>
      <c r="EVF115" s="1"/>
      <c r="EVG115" s="1"/>
      <c r="EVI115" s="18"/>
      <c r="EVJ115" s="1"/>
      <c r="EVK115" s="1"/>
      <c r="EVL115" s="1"/>
      <c r="EVM115" s="1"/>
      <c r="EVN115" s="1"/>
      <c r="EVO115" s="1"/>
      <c r="EVQ115" s="18"/>
      <c r="EVR115" s="1"/>
      <c r="EVS115" s="1"/>
      <c r="EVT115" s="1"/>
      <c r="EVU115" s="1"/>
      <c r="EVV115" s="1"/>
      <c r="EVW115" s="1"/>
      <c r="EVY115" s="18"/>
      <c r="EVZ115" s="1"/>
      <c r="EWA115" s="1"/>
      <c r="EWB115" s="1"/>
      <c r="EWC115" s="1"/>
      <c r="EWD115" s="1"/>
      <c r="EWE115" s="1"/>
      <c r="EWG115" s="18"/>
      <c r="EWH115" s="1"/>
      <c r="EWI115" s="1"/>
      <c r="EWJ115" s="1"/>
      <c r="EWK115" s="1"/>
      <c r="EWL115" s="1"/>
      <c r="EWM115" s="1"/>
      <c r="EWO115" s="18"/>
      <c r="EWP115" s="1"/>
      <c r="EWQ115" s="1"/>
      <c r="EWR115" s="1"/>
      <c r="EWS115" s="1"/>
      <c r="EWT115" s="1"/>
      <c r="EWU115" s="1"/>
      <c r="EWW115" s="18"/>
      <c r="EWX115" s="1"/>
      <c r="EWY115" s="1"/>
      <c r="EWZ115" s="1"/>
      <c r="EXA115" s="1"/>
      <c r="EXB115" s="1"/>
      <c r="EXC115" s="1"/>
      <c r="EXE115" s="18"/>
      <c r="EXF115" s="1"/>
      <c r="EXG115" s="1"/>
      <c r="EXH115" s="1"/>
      <c r="EXI115" s="1"/>
      <c r="EXJ115" s="1"/>
      <c r="EXK115" s="1"/>
      <c r="EXM115" s="18"/>
      <c r="EXN115" s="1"/>
      <c r="EXO115" s="1"/>
      <c r="EXP115" s="1"/>
      <c r="EXQ115" s="1"/>
      <c r="EXR115" s="1"/>
      <c r="EXS115" s="1"/>
      <c r="EXU115" s="18"/>
      <c r="EXV115" s="1"/>
      <c r="EXW115" s="1"/>
      <c r="EXX115" s="1"/>
      <c r="EXY115" s="1"/>
      <c r="EXZ115" s="1"/>
      <c r="EYA115" s="1"/>
      <c r="EYC115" s="18"/>
      <c r="EYD115" s="1"/>
      <c r="EYE115" s="1"/>
      <c r="EYF115" s="1"/>
      <c r="EYG115" s="1"/>
      <c r="EYH115" s="1"/>
      <c r="EYI115" s="1"/>
      <c r="EYK115" s="18"/>
      <c r="EYL115" s="1"/>
      <c r="EYM115" s="1"/>
      <c r="EYN115" s="1"/>
      <c r="EYO115" s="1"/>
      <c r="EYP115" s="1"/>
      <c r="EYQ115" s="1"/>
      <c r="EYS115" s="18"/>
      <c r="EYT115" s="1"/>
      <c r="EYU115" s="1"/>
      <c r="EYV115" s="1"/>
      <c r="EYW115" s="1"/>
      <c r="EYX115" s="1"/>
      <c r="EYY115" s="1"/>
      <c r="EZA115" s="18"/>
      <c r="EZB115" s="1"/>
      <c r="EZC115" s="1"/>
      <c r="EZD115" s="1"/>
      <c r="EZE115" s="1"/>
      <c r="EZF115" s="1"/>
      <c r="EZG115" s="1"/>
      <c r="EZI115" s="18"/>
      <c r="EZJ115" s="1"/>
      <c r="EZK115" s="1"/>
      <c r="EZL115" s="1"/>
      <c r="EZM115" s="1"/>
      <c r="EZN115" s="1"/>
      <c r="EZO115" s="1"/>
      <c r="EZQ115" s="18"/>
      <c r="EZR115" s="1"/>
      <c r="EZS115" s="1"/>
      <c r="EZT115" s="1"/>
      <c r="EZU115" s="1"/>
      <c r="EZV115" s="1"/>
      <c r="EZW115" s="1"/>
      <c r="EZY115" s="18"/>
      <c r="EZZ115" s="1"/>
      <c r="FAA115" s="1"/>
      <c r="FAB115" s="1"/>
      <c r="FAC115" s="1"/>
      <c r="FAD115" s="1"/>
      <c r="FAE115" s="1"/>
      <c r="FAG115" s="18"/>
      <c r="FAH115" s="1"/>
      <c r="FAI115" s="1"/>
      <c r="FAJ115" s="1"/>
      <c r="FAK115" s="1"/>
      <c r="FAL115" s="1"/>
      <c r="FAM115" s="1"/>
      <c r="FAO115" s="18"/>
      <c r="FAP115" s="1"/>
      <c r="FAQ115" s="1"/>
      <c r="FAR115" s="1"/>
      <c r="FAS115" s="1"/>
      <c r="FAT115" s="1"/>
      <c r="FAU115" s="1"/>
      <c r="FAW115" s="18"/>
      <c r="FAX115" s="1"/>
      <c r="FAY115" s="1"/>
      <c r="FAZ115" s="1"/>
      <c r="FBA115" s="1"/>
      <c r="FBB115" s="1"/>
      <c r="FBC115" s="1"/>
      <c r="FBE115" s="18"/>
      <c r="FBF115" s="1"/>
      <c r="FBG115" s="1"/>
      <c r="FBH115" s="1"/>
      <c r="FBI115" s="1"/>
      <c r="FBJ115" s="1"/>
      <c r="FBK115" s="1"/>
      <c r="FBM115" s="18"/>
      <c r="FBN115" s="1"/>
      <c r="FBO115" s="1"/>
      <c r="FBP115" s="1"/>
      <c r="FBQ115" s="1"/>
      <c r="FBR115" s="1"/>
      <c r="FBS115" s="1"/>
      <c r="FBU115" s="18"/>
      <c r="FBV115" s="1"/>
      <c r="FBW115" s="1"/>
      <c r="FBX115" s="1"/>
      <c r="FBY115" s="1"/>
      <c r="FBZ115" s="1"/>
      <c r="FCA115" s="1"/>
      <c r="FCC115" s="18"/>
      <c r="FCD115" s="1"/>
      <c r="FCE115" s="1"/>
      <c r="FCF115" s="1"/>
      <c r="FCG115" s="1"/>
      <c r="FCH115" s="1"/>
      <c r="FCI115" s="1"/>
      <c r="FCK115" s="18"/>
      <c r="FCL115" s="1"/>
      <c r="FCM115" s="1"/>
      <c r="FCN115" s="1"/>
      <c r="FCO115" s="1"/>
      <c r="FCP115" s="1"/>
      <c r="FCQ115" s="1"/>
      <c r="FCS115" s="18"/>
      <c r="FCT115" s="1"/>
      <c r="FCU115" s="1"/>
      <c r="FCV115" s="1"/>
      <c r="FCW115" s="1"/>
      <c r="FCX115" s="1"/>
      <c r="FCY115" s="1"/>
      <c r="FDA115" s="18"/>
      <c r="FDB115" s="1"/>
      <c r="FDC115" s="1"/>
      <c r="FDD115" s="1"/>
      <c r="FDE115" s="1"/>
      <c r="FDF115" s="1"/>
      <c r="FDG115" s="1"/>
      <c r="FDI115" s="18"/>
      <c r="FDJ115" s="1"/>
      <c r="FDK115" s="1"/>
      <c r="FDL115" s="1"/>
      <c r="FDM115" s="1"/>
      <c r="FDN115" s="1"/>
      <c r="FDO115" s="1"/>
      <c r="FDQ115" s="18"/>
      <c r="FDR115" s="1"/>
      <c r="FDS115" s="1"/>
      <c r="FDT115" s="1"/>
      <c r="FDU115" s="1"/>
      <c r="FDV115" s="1"/>
      <c r="FDW115" s="1"/>
      <c r="FDY115" s="18"/>
      <c r="FDZ115" s="1"/>
      <c r="FEA115" s="1"/>
      <c r="FEB115" s="1"/>
      <c r="FEC115" s="1"/>
      <c r="FED115" s="1"/>
      <c r="FEE115" s="1"/>
      <c r="FEG115" s="18"/>
      <c r="FEH115" s="1"/>
      <c r="FEI115" s="1"/>
      <c r="FEJ115" s="1"/>
      <c r="FEK115" s="1"/>
      <c r="FEL115" s="1"/>
      <c r="FEM115" s="1"/>
      <c r="FEO115" s="18"/>
      <c r="FEP115" s="1"/>
      <c r="FEQ115" s="1"/>
      <c r="FER115" s="1"/>
      <c r="FES115" s="1"/>
      <c r="FET115" s="1"/>
      <c r="FEU115" s="1"/>
      <c r="FEW115" s="18"/>
      <c r="FEX115" s="1"/>
      <c r="FEY115" s="1"/>
      <c r="FEZ115" s="1"/>
      <c r="FFA115" s="1"/>
      <c r="FFB115" s="1"/>
      <c r="FFC115" s="1"/>
      <c r="FFE115" s="18"/>
      <c r="FFF115" s="1"/>
      <c r="FFG115" s="1"/>
      <c r="FFH115" s="1"/>
      <c r="FFI115" s="1"/>
      <c r="FFJ115" s="1"/>
      <c r="FFK115" s="1"/>
      <c r="FFM115" s="18"/>
      <c r="FFN115" s="1"/>
      <c r="FFO115" s="1"/>
      <c r="FFP115" s="1"/>
      <c r="FFQ115" s="1"/>
      <c r="FFR115" s="1"/>
      <c r="FFS115" s="1"/>
      <c r="FFU115" s="18"/>
      <c r="FFV115" s="1"/>
      <c r="FFW115" s="1"/>
      <c r="FFX115" s="1"/>
      <c r="FFY115" s="1"/>
      <c r="FFZ115" s="1"/>
      <c r="FGA115" s="1"/>
      <c r="FGC115" s="18"/>
      <c r="FGD115" s="1"/>
      <c r="FGE115" s="1"/>
      <c r="FGF115" s="1"/>
      <c r="FGG115" s="1"/>
      <c r="FGH115" s="1"/>
      <c r="FGI115" s="1"/>
      <c r="FGK115" s="18"/>
      <c r="FGL115" s="1"/>
      <c r="FGM115" s="1"/>
      <c r="FGN115" s="1"/>
      <c r="FGO115" s="1"/>
      <c r="FGP115" s="1"/>
      <c r="FGQ115" s="1"/>
      <c r="FGS115" s="18"/>
      <c r="FGT115" s="1"/>
      <c r="FGU115" s="1"/>
      <c r="FGV115" s="1"/>
      <c r="FGW115" s="1"/>
      <c r="FGX115" s="1"/>
      <c r="FGY115" s="1"/>
      <c r="FHA115" s="18"/>
      <c r="FHB115" s="1"/>
      <c r="FHC115" s="1"/>
      <c r="FHD115" s="1"/>
      <c r="FHE115" s="1"/>
      <c r="FHF115" s="1"/>
      <c r="FHG115" s="1"/>
      <c r="FHI115" s="18"/>
      <c r="FHJ115" s="1"/>
      <c r="FHK115" s="1"/>
      <c r="FHL115" s="1"/>
      <c r="FHM115" s="1"/>
      <c r="FHN115" s="1"/>
      <c r="FHO115" s="1"/>
      <c r="FHQ115" s="18"/>
      <c r="FHR115" s="1"/>
      <c r="FHS115" s="1"/>
      <c r="FHT115" s="1"/>
      <c r="FHU115" s="1"/>
      <c r="FHV115" s="1"/>
      <c r="FHW115" s="1"/>
      <c r="FHY115" s="18"/>
      <c r="FHZ115" s="1"/>
      <c r="FIA115" s="1"/>
      <c r="FIB115" s="1"/>
      <c r="FIC115" s="1"/>
      <c r="FID115" s="1"/>
      <c r="FIE115" s="1"/>
      <c r="FIG115" s="18"/>
      <c r="FIH115" s="1"/>
      <c r="FII115" s="1"/>
      <c r="FIJ115" s="1"/>
      <c r="FIK115" s="1"/>
      <c r="FIL115" s="1"/>
      <c r="FIM115" s="1"/>
      <c r="FIO115" s="18"/>
      <c r="FIP115" s="1"/>
      <c r="FIQ115" s="1"/>
      <c r="FIR115" s="1"/>
      <c r="FIS115" s="1"/>
      <c r="FIT115" s="1"/>
      <c r="FIU115" s="1"/>
      <c r="FIW115" s="18"/>
      <c r="FIX115" s="1"/>
      <c r="FIY115" s="1"/>
      <c r="FIZ115" s="1"/>
      <c r="FJA115" s="1"/>
      <c r="FJB115" s="1"/>
      <c r="FJC115" s="1"/>
      <c r="FJE115" s="18"/>
      <c r="FJF115" s="1"/>
      <c r="FJG115" s="1"/>
      <c r="FJH115" s="1"/>
      <c r="FJI115" s="1"/>
      <c r="FJJ115" s="1"/>
      <c r="FJK115" s="1"/>
      <c r="FJM115" s="18"/>
      <c r="FJN115" s="1"/>
      <c r="FJO115" s="1"/>
      <c r="FJP115" s="1"/>
      <c r="FJQ115" s="1"/>
      <c r="FJR115" s="1"/>
      <c r="FJS115" s="1"/>
      <c r="FJU115" s="18"/>
      <c r="FJV115" s="1"/>
      <c r="FJW115" s="1"/>
      <c r="FJX115" s="1"/>
      <c r="FJY115" s="1"/>
      <c r="FJZ115" s="1"/>
      <c r="FKA115" s="1"/>
      <c r="FKC115" s="18"/>
      <c r="FKD115" s="1"/>
      <c r="FKE115" s="1"/>
      <c r="FKF115" s="1"/>
      <c r="FKG115" s="1"/>
      <c r="FKH115" s="1"/>
      <c r="FKI115" s="1"/>
      <c r="FKK115" s="18"/>
      <c r="FKL115" s="1"/>
      <c r="FKM115" s="1"/>
      <c r="FKN115" s="1"/>
      <c r="FKO115" s="1"/>
      <c r="FKP115" s="1"/>
      <c r="FKQ115" s="1"/>
      <c r="FKS115" s="18"/>
      <c r="FKT115" s="1"/>
      <c r="FKU115" s="1"/>
      <c r="FKV115" s="1"/>
      <c r="FKW115" s="1"/>
      <c r="FKX115" s="1"/>
      <c r="FKY115" s="1"/>
      <c r="FLA115" s="18"/>
      <c r="FLB115" s="1"/>
      <c r="FLC115" s="1"/>
      <c r="FLD115" s="1"/>
      <c r="FLE115" s="1"/>
      <c r="FLF115" s="1"/>
      <c r="FLG115" s="1"/>
      <c r="FLI115" s="18"/>
      <c r="FLJ115" s="1"/>
      <c r="FLK115" s="1"/>
      <c r="FLL115" s="1"/>
      <c r="FLM115" s="1"/>
      <c r="FLN115" s="1"/>
      <c r="FLO115" s="1"/>
      <c r="FLQ115" s="18"/>
      <c r="FLR115" s="1"/>
      <c r="FLS115" s="1"/>
      <c r="FLT115" s="1"/>
      <c r="FLU115" s="1"/>
      <c r="FLV115" s="1"/>
      <c r="FLW115" s="1"/>
      <c r="FLY115" s="18"/>
      <c r="FLZ115" s="1"/>
      <c r="FMA115" s="1"/>
      <c r="FMB115" s="1"/>
      <c r="FMC115" s="1"/>
      <c r="FMD115" s="1"/>
      <c r="FME115" s="1"/>
      <c r="FMG115" s="18"/>
      <c r="FMH115" s="1"/>
      <c r="FMI115" s="1"/>
      <c r="FMJ115" s="1"/>
      <c r="FMK115" s="1"/>
      <c r="FML115" s="1"/>
      <c r="FMM115" s="1"/>
      <c r="FMO115" s="18"/>
      <c r="FMP115" s="1"/>
      <c r="FMQ115" s="1"/>
      <c r="FMR115" s="1"/>
      <c r="FMS115" s="1"/>
      <c r="FMT115" s="1"/>
      <c r="FMU115" s="1"/>
      <c r="FMW115" s="18"/>
      <c r="FMX115" s="1"/>
      <c r="FMY115" s="1"/>
      <c r="FMZ115" s="1"/>
      <c r="FNA115" s="1"/>
      <c r="FNB115" s="1"/>
      <c r="FNC115" s="1"/>
      <c r="FNE115" s="18"/>
      <c r="FNF115" s="1"/>
      <c r="FNG115" s="1"/>
      <c r="FNH115" s="1"/>
      <c r="FNI115" s="1"/>
      <c r="FNJ115" s="1"/>
      <c r="FNK115" s="1"/>
      <c r="FNM115" s="18"/>
      <c r="FNN115" s="1"/>
      <c r="FNO115" s="1"/>
      <c r="FNP115" s="1"/>
      <c r="FNQ115" s="1"/>
      <c r="FNR115" s="1"/>
      <c r="FNS115" s="1"/>
      <c r="FNU115" s="18"/>
      <c r="FNV115" s="1"/>
      <c r="FNW115" s="1"/>
      <c r="FNX115" s="1"/>
      <c r="FNY115" s="1"/>
      <c r="FNZ115" s="1"/>
      <c r="FOA115" s="1"/>
      <c r="FOC115" s="18"/>
      <c r="FOD115" s="1"/>
      <c r="FOE115" s="1"/>
      <c r="FOF115" s="1"/>
      <c r="FOG115" s="1"/>
      <c r="FOH115" s="1"/>
      <c r="FOI115" s="1"/>
      <c r="FOK115" s="18"/>
      <c r="FOL115" s="1"/>
      <c r="FOM115" s="1"/>
      <c r="FON115" s="1"/>
      <c r="FOO115" s="1"/>
      <c r="FOP115" s="1"/>
      <c r="FOQ115" s="1"/>
      <c r="FOS115" s="18"/>
      <c r="FOT115" s="1"/>
      <c r="FOU115" s="1"/>
      <c r="FOV115" s="1"/>
      <c r="FOW115" s="1"/>
      <c r="FOX115" s="1"/>
      <c r="FOY115" s="1"/>
      <c r="FPA115" s="18"/>
      <c r="FPB115" s="1"/>
      <c r="FPC115" s="1"/>
      <c r="FPD115" s="1"/>
      <c r="FPE115" s="1"/>
      <c r="FPF115" s="1"/>
      <c r="FPG115" s="1"/>
      <c r="FPI115" s="18"/>
      <c r="FPJ115" s="1"/>
      <c r="FPK115" s="1"/>
      <c r="FPL115" s="1"/>
      <c r="FPM115" s="1"/>
      <c r="FPN115" s="1"/>
      <c r="FPO115" s="1"/>
      <c r="FPQ115" s="18"/>
      <c r="FPR115" s="1"/>
      <c r="FPS115" s="1"/>
      <c r="FPT115" s="1"/>
      <c r="FPU115" s="1"/>
      <c r="FPV115" s="1"/>
      <c r="FPW115" s="1"/>
      <c r="FPY115" s="18"/>
      <c r="FPZ115" s="1"/>
      <c r="FQA115" s="1"/>
      <c r="FQB115" s="1"/>
      <c r="FQC115" s="1"/>
      <c r="FQD115" s="1"/>
      <c r="FQE115" s="1"/>
      <c r="FQG115" s="18"/>
      <c r="FQH115" s="1"/>
      <c r="FQI115" s="1"/>
      <c r="FQJ115" s="1"/>
      <c r="FQK115" s="1"/>
      <c r="FQL115" s="1"/>
      <c r="FQM115" s="1"/>
      <c r="FQO115" s="18"/>
      <c r="FQP115" s="1"/>
      <c r="FQQ115" s="1"/>
      <c r="FQR115" s="1"/>
      <c r="FQS115" s="1"/>
      <c r="FQT115" s="1"/>
      <c r="FQU115" s="1"/>
      <c r="FQW115" s="18"/>
      <c r="FQX115" s="1"/>
      <c r="FQY115" s="1"/>
      <c r="FQZ115" s="1"/>
      <c r="FRA115" s="1"/>
      <c r="FRB115" s="1"/>
      <c r="FRC115" s="1"/>
      <c r="FRE115" s="18"/>
      <c r="FRF115" s="1"/>
      <c r="FRG115" s="1"/>
      <c r="FRH115" s="1"/>
      <c r="FRI115" s="1"/>
      <c r="FRJ115" s="1"/>
      <c r="FRK115" s="1"/>
      <c r="FRM115" s="18"/>
      <c r="FRN115" s="1"/>
      <c r="FRO115" s="1"/>
      <c r="FRP115" s="1"/>
      <c r="FRQ115" s="1"/>
      <c r="FRR115" s="1"/>
      <c r="FRS115" s="1"/>
      <c r="FRU115" s="18"/>
      <c r="FRV115" s="1"/>
      <c r="FRW115" s="1"/>
      <c r="FRX115" s="1"/>
      <c r="FRY115" s="1"/>
      <c r="FRZ115" s="1"/>
      <c r="FSA115" s="1"/>
      <c r="FSC115" s="18"/>
      <c r="FSD115" s="1"/>
      <c r="FSE115" s="1"/>
      <c r="FSF115" s="1"/>
      <c r="FSG115" s="1"/>
      <c r="FSH115" s="1"/>
      <c r="FSI115" s="1"/>
      <c r="FSK115" s="18"/>
      <c r="FSL115" s="1"/>
      <c r="FSM115" s="1"/>
      <c r="FSN115" s="1"/>
      <c r="FSO115" s="1"/>
      <c r="FSP115" s="1"/>
      <c r="FSQ115" s="1"/>
      <c r="FSS115" s="18"/>
      <c r="FST115" s="1"/>
      <c r="FSU115" s="1"/>
      <c r="FSV115" s="1"/>
      <c r="FSW115" s="1"/>
      <c r="FSX115" s="1"/>
      <c r="FSY115" s="1"/>
      <c r="FTA115" s="18"/>
      <c r="FTB115" s="1"/>
      <c r="FTC115" s="1"/>
      <c r="FTD115" s="1"/>
      <c r="FTE115" s="1"/>
      <c r="FTF115" s="1"/>
      <c r="FTG115" s="1"/>
      <c r="FTI115" s="18"/>
      <c r="FTJ115" s="1"/>
      <c r="FTK115" s="1"/>
      <c r="FTL115" s="1"/>
      <c r="FTM115" s="1"/>
      <c r="FTN115" s="1"/>
      <c r="FTO115" s="1"/>
      <c r="FTQ115" s="18"/>
      <c r="FTR115" s="1"/>
      <c r="FTS115" s="1"/>
      <c r="FTT115" s="1"/>
      <c r="FTU115" s="1"/>
      <c r="FTV115" s="1"/>
      <c r="FTW115" s="1"/>
      <c r="FTY115" s="18"/>
      <c r="FTZ115" s="1"/>
      <c r="FUA115" s="1"/>
      <c r="FUB115" s="1"/>
      <c r="FUC115" s="1"/>
      <c r="FUD115" s="1"/>
      <c r="FUE115" s="1"/>
      <c r="FUG115" s="18"/>
      <c r="FUH115" s="1"/>
      <c r="FUI115" s="1"/>
      <c r="FUJ115" s="1"/>
      <c r="FUK115" s="1"/>
      <c r="FUL115" s="1"/>
      <c r="FUM115" s="1"/>
      <c r="FUO115" s="18"/>
      <c r="FUP115" s="1"/>
      <c r="FUQ115" s="1"/>
      <c r="FUR115" s="1"/>
      <c r="FUS115" s="1"/>
      <c r="FUT115" s="1"/>
      <c r="FUU115" s="1"/>
      <c r="FUW115" s="18"/>
      <c r="FUX115" s="1"/>
      <c r="FUY115" s="1"/>
      <c r="FUZ115" s="1"/>
      <c r="FVA115" s="1"/>
      <c r="FVB115" s="1"/>
      <c r="FVC115" s="1"/>
      <c r="FVE115" s="18"/>
      <c r="FVF115" s="1"/>
      <c r="FVG115" s="1"/>
      <c r="FVH115" s="1"/>
      <c r="FVI115" s="1"/>
      <c r="FVJ115" s="1"/>
      <c r="FVK115" s="1"/>
      <c r="FVM115" s="18"/>
      <c r="FVN115" s="1"/>
      <c r="FVO115" s="1"/>
      <c r="FVP115" s="1"/>
      <c r="FVQ115" s="1"/>
      <c r="FVR115" s="1"/>
      <c r="FVS115" s="1"/>
      <c r="FVU115" s="18"/>
      <c r="FVV115" s="1"/>
      <c r="FVW115" s="1"/>
      <c r="FVX115" s="1"/>
      <c r="FVY115" s="1"/>
      <c r="FVZ115" s="1"/>
      <c r="FWA115" s="1"/>
      <c r="FWC115" s="18"/>
      <c r="FWD115" s="1"/>
      <c r="FWE115" s="1"/>
      <c r="FWF115" s="1"/>
      <c r="FWG115" s="1"/>
      <c r="FWH115" s="1"/>
      <c r="FWI115" s="1"/>
      <c r="FWK115" s="18"/>
      <c r="FWL115" s="1"/>
      <c r="FWM115" s="1"/>
      <c r="FWN115" s="1"/>
      <c r="FWO115" s="1"/>
      <c r="FWP115" s="1"/>
      <c r="FWQ115" s="1"/>
      <c r="FWS115" s="18"/>
      <c r="FWT115" s="1"/>
      <c r="FWU115" s="1"/>
      <c r="FWV115" s="1"/>
      <c r="FWW115" s="1"/>
      <c r="FWX115" s="1"/>
      <c r="FWY115" s="1"/>
      <c r="FXA115" s="18"/>
      <c r="FXB115" s="1"/>
      <c r="FXC115" s="1"/>
      <c r="FXD115" s="1"/>
      <c r="FXE115" s="1"/>
      <c r="FXF115" s="1"/>
      <c r="FXG115" s="1"/>
      <c r="FXI115" s="18"/>
      <c r="FXJ115" s="1"/>
      <c r="FXK115" s="1"/>
      <c r="FXL115" s="1"/>
      <c r="FXM115" s="1"/>
      <c r="FXN115" s="1"/>
      <c r="FXO115" s="1"/>
      <c r="FXQ115" s="18"/>
      <c r="FXR115" s="1"/>
      <c r="FXS115" s="1"/>
      <c r="FXT115" s="1"/>
      <c r="FXU115" s="1"/>
      <c r="FXV115" s="1"/>
      <c r="FXW115" s="1"/>
      <c r="FXY115" s="18"/>
      <c r="FXZ115" s="1"/>
      <c r="FYA115" s="1"/>
      <c r="FYB115" s="1"/>
      <c r="FYC115" s="1"/>
      <c r="FYD115" s="1"/>
      <c r="FYE115" s="1"/>
      <c r="FYG115" s="18"/>
      <c r="FYH115" s="1"/>
      <c r="FYI115" s="1"/>
      <c r="FYJ115" s="1"/>
      <c r="FYK115" s="1"/>
      <c r="FYL115" s="1"/>
      <c r="FYM115" s="1"/>
      <c r="FYO115" s="18"/>
      <c r="FYP115" s="1"/>
      <c r="FYQ115" s="1"/>
      <c r="FYR115" s="1"/>
      <c r="FYS115" s="1"/>
      <c r="FYT115" s="1"/>
      <c r="FYU115" s="1"/>
      <c r="FYW115" s="18"/>
      <c r="FYX115" s="1"/>
      <c r="FYY115" s="1"/>
      <c r="FYZ115" s="1"/>
      <c r="FZA115" s="1"/>
      <c r="FZB115" s="1"/>
      <c r="FZC115" s="1"/>
      <c r="FZE115" s="18"/>
      <c r="FZF115" s="1"/>
      <c r="FZG115" s="1"/>
      <c r="FZH115" s="1"/>
      <c r="FZI115" s="1"/>
      <c r="FZJ115" s="1"/>
      <c r="FZK115" s="1"/>
      <c r="FZM115" s="18"/>
      <c r="FZN115" s="1"/>
      <c r="FZO115" s="1"/>
      <c r="FZP115" s="1"/>
      <c r="FZQ115" s="1"/>
      <c r="FZR115" s="1"/>
      <c r="FZS115" s="1"/>
      <c r="FZU115" s="18"/>
      <c r="FZV115" s="1"/>
      <c r="FZW115" s="1"/>
      <c r="FZX115" s="1"/>
      <c r="FZY115" s="1"/>
      <c r="FZZ115" s="1"/>
      <c r="GAA115" s="1"/>
      <c r="GAC115" s="18"/>
      <c r="GAD115" s="1"/>
      <c r="GAE115" s="1"/>
      <c r="GAF115" s="1"/>
      <c r="GAG115" s="1"/>
      <c r="GAH115" s="1"/>
      <c r="GAI115" s="1"/>
      <c r="GAK115" s="18"/>
      <c r="GAL115" s="1"/>
      <c r="GAM115" s="1"/>
      <c r="GAN115" s="1"/>
      <c r="GAO115" s="1"/>
      <c r="GAP115" s="1"/>
      <c r="GAQ115" s="1"/>
      <c r="GAS115" s="18"/>
      <c r="GAT115" s="1"/>
      <c r="GAU115" s="1"/>
      <c r="GAV115" s="1"/>
      <c r="GAW115" s="1"/>
      <c r="GAX115" s="1"/>
      <c r="GAY115" s="1"/>
      <c r="GBA115" s="18"/>
      <c r="GBB115" s="1"/>
      <c r="GBC115" s="1"/>
      <c r="GBD115" s="1"/>
      <c r="GBE115" s="1"/>
      <c r="GBF115" s="1"/>
      <c r="GBG115" s="1"/>
      <c r="GBI115" s="18"/>
      <c r="GBJ115" s="1"/>
      <c r="GBK115" s="1"/>
      <c r="GBL115" s="1"/>
      <c r="GBM115" s="1"/>
      <c r="GBN115" s="1"/>
      <c r="GBO115" s="1"/>
      <c r="GBQ115" s="18"/>
      <c r="GBR115" s="1"/>
      <c r="GBS115" s="1"/>
      <c r="GBT115" s="1"/>
      <c r="GBU115" s="1"/>
      <c r="GBV115" s="1"/>
      <c r="GBW115" s="1"/>
      <c r="GBY115" s="18"/>
      <c r="GBZ115" s="1"/>
      <c r="GCA115" s="1"/>
      <c r="GCB115" s="1"/>
      <c r="GCC115" s="1"/>
      <c r="GCD115" s="1"/>
      <c r="GCE115" s="1"/>
      <c r="GCG115" s="18"/>
      <c r="GCH115" s="1"/>
      <c r="GCI115" s="1"/>
      <c r="GCJ115" s="1"/>
      <c r="GCK115" s="1"/>
      <c r="GCL115" s="1"/>
      <c r="GCM115" s="1"/>
      <c r="GCO115" s="18"/>
      <c r="GCP115" s="1"/>
      <c r="GCQ115" s="1"/>
      <c r="GCR115" s="1"/>
      <c r="GCS115" s="1"/>
      <c r="GCT115" s="1"/>
      <c r="GCU115" s="1"/>
      <c r="GCW115" s="18"/>
      <c r="GCX115" s="1"/>
      <c r="GCY115" s="1"/>
      <c r="GCZ115" s="1"/>
      <c r="GDA115" s="1"/>
      <c r="GDB115" s="1"/>
      <c r="GDC115" s="1"/>
      <c r="GDE115" s="18"/>
      <c r="GDF115" s="1"/>
      <c r="GDG115" s="1"/>
      <c r="GDH115" s="1"/>
      <c r="GDI115" s="1"/>
      <c r="GDJ115" s="1"/>
      <c r="GDK115" s="1"/>
      <c r="GDM115" s="18"/>
      <c r="GDN115" s="1"/>
      <c r="GDO115" s="1"/>
      <c r="GDP115" s="1"/>
      <c r="GDQ115" s="1"/>
      <c r="GDR115" s="1"/>
      <c r="GDS115" s="1"/>
      <c r="GDU115" s="18"/>
      <c r="GDV115" s="1"/>
      <c r="GDW115" s="1"/>
      <c r="GDX115" s="1"/>
      <c r="GDY115" s="1"/>
      <c r="GDZ115" s="1"/>
      <c r="GEA115" s="1"/>
      <c r="GEC115" s="18"/>
      <c r="GED115" s="1"/>
      <c r="GEE115" s="1"/>
      <c r="GEF115" s="1"/>
      <c r="GEG115" s="1"/>
      <c r="GEH115" s="1"/>
      <c r="GEI115" s="1"/>
      <c r="GEK115" s="18"/>
      <c r="GEL115" s="1"/>
      <c r="GEM115" s="1"/>
      <c r="GEN115" s="1"/>
      <c r="GEO115" s="1"/>
      <c r="GEP115" s="1"/>
      <c r="GEQ115" s="1"/>
      <c r="GES115" s="18"/>
      <c r="GET115" s="1"/>
      <c r="GEU115" s="1"/>
      <c r="GEV115" s="1"/>
      <c r="GEW115" s="1"/>
      <c r="GEX115" s="1"/>
      <c r="GEY115" s="1"/>
      <c r="GFA115" s="18"/>
      <c r="GFB115" s="1"/>
      <c r="GFC115" s="1"/>
      <c r="GFD115" s="1"/>
      <c r="GFE115" s="1"/>
      <c r="GFF115" s="1"/>
      <c r="GFG115" s="1"/>
      <c r="GFI115" s="18"/>
      <c r="GFJ115" s="1"/>
      <c r="GFK115" s="1"/>
      <c r="GFL115" s="1"/>
      <c r="GFM115" s="1"/>
      <c r="GFN115" s="1"/>
      <c r="GFO115" s="1"/>
      <c r="GFQ115" s="18"/>
      <c r="GFR115" s="1"/>
      <c r="GFS115" s="1"/>
      <c r="GFT115" s="1"/>
      <c r="GFU115" s="1"/>
      <c r="GFV115" s="1"/>
      <c r="GFW115" s="1"/>
      <c r="GFY115" s="18"/>
      <c r="GFZ115" s="1"/>
      <c r="GGA115" s="1"/>
      <c r="GGB115" s="1"/>
      <c r="GGC115" s="1"/>
      <c r="GGD115" s="1"/>
      <c r="GGE115" s="1"/>
      <c r="GGG115" s="18"/>
      <c r="GGH115" s="1"/>
      <c r="GGI115" s="1"/>
      <c r="GGJ115" s="1"/>
      <c r="GGK115" s="1"/>
      <c r="GGL115" s="1"/>
      <c r="GGM115" s="1"/>
      <c r="GGO115" s="18"/>
      <c r="GGP115" s="1"/>
      <c r="GGQ115" s="1"/>
      <c r="GGR115" s="1"/>
      <c r="GGS115" s="1"/>
      <c r="GGT115" s="1"/>
      <c r="GGU115" s="1"/>
      <c r="GGW115" s="18"/>
      <c r="GGX115" s="1"/>
      <c r="GGY115" s="1"/>
      <c r="GGZ115" s="1"/>
      <c r="GHA115" s="1"/>
      <c r="GHB115" s="1"/>
      <c r="GHC115" s="1"/>
      <c r="GHE115" s="18"/>
      <c r="GHF115" s="1"/>
      <c r="GHG115" s="1"/>
      <c r="GHH115" s="1"/>
      <c r="GHI115" s="1"/>
      <c r="GHJ115" s="1"/>
      <c r="GHK115" s="1"/>
      <c r="GHM115" s="18"/>
      <c r="GHN115" s="1"/>
      <c r="GHO115" s="1"/>
      <c r="GHP115" s="1"/>
      <c r="GHQ115" s="1"/>
      <c r="GHR115" s="1"/>
      <c r="GHS115" s="1"/>
      <c r="GHU115" s="18"/>
      <c r="GHV115" s="1"/>
      <c r="GHW115" s="1"/>
      <c r="GHX115" s="1"/>
      <c r="GHY115" s="1"/>
      <c r="GHZ115" s="1"/>
      <c r="GIA115" s="1"/>
      <c r="GIC115" s="18"/>
      <c r="GID115" s="1"/>
      <c r="GIE115" s="1"/>
      <c r="GIF115" s="1"/>
      <c r="GIG115" s="1"/>
      <c r="GIH115" s="1"/>
      <c r="GII115" s="1"/>
      <c r="GIK115" s="18"/>
      <c r="GIL115" s="1"/>
      <c r="GIM115" s="1"/>
      <c r="GIN115" s="1"/>
      <c r="GIO115" s="1"/>
      <c r="GIP115" s="1"/>
      <c r="GIQ115" s="1"/>
      <c r="GIS115" s="18"/>
      <c r="GIT115" s="1"/>
      <c r="GIU115" s="1"/>
      <c r="GIV115" s="1"/>
      <c r="GIW115" s="1"/>
      <c r="GIX115" s="1"/>
      <c r="GIY115" s="1"/>
      <c r="GJA115" s="18"/>
      <c r="GJB115" s="1"/>
      <c r="GJC115" s="1"/>
      <c r="GJD115" s="1"/>
      <c r="GJE115" s="1"/>
      <c r="GJF115" s="1"/>
      <c r="GJG115" s="1"/>
      <c r="GJI115" s="18"/>
      <c r="GJJ115" s="1"/>
      <c r="GJK115" s="1"/>
      <c r="GJL115" s="1"/>
      <c r="GJM115" s="1"/>
      <c r="GJN115" s="1"/>
      <c r="GJO115" s="1"/>
      <c r="GJQ115" s="18"/>
      <c r="GJR115" s="1"/>
      <c r="GJS115" s="1"/>
      <c r="GJT115" s="1"/>
      <c r="GJU115" s="1"/>
      <c r="GJV115" s="1"/>
      <c r="GJW115" s="1"/>
      <c r="GJY115" s="18"/>
      <c r="GJZ115" s="1"/>
      <c r="GKA115" s="1"/>
      <c r="GKB115" s="1"/>
      <c r="GKC115" s="1"/>
      <c r="GKD115" s="1"/>
      <c r="GKE115" s="1"/>
      <c r="GKG115" s="18"/>
      <c r="GKH115" s="1"/>
      <c r="GKI115" s="1"/>
      <c r="GKJ115" s="1"/>
      <c r="GKK115" s="1"/>
      <c r="GKL115" s="1"/>
      <c r="GKM115" s="1"/>
      <c r="GKO115" s="18"/>
      <c r="GKP115" s="1"/>
      <c r="GKQ115" s="1"/>
      <c r="GKR115" s="1"/>
      <c r="GKS115" s="1"/>
      <c r="GKT115" s="1"/>
      <c r="GKU115" s="1"/>
      <c r="GKW115" s="18"/>
      <c r="GKX115" s="1"/>
      <c r="GKY115" s="1"/>
      <c r="GKZ115" s="1"/>
      <c r="GLA115" s="1"/>
      <c r="GLB115" s="1"/>
      <c r="GLC115" s="1"/>
      <c r="GLE115" s="18"/>
      <c r="GLF115" s="1"/>
      <c r="GLG115" s="1"/>
      <c r="GLH115" s="1"/>
      <c r="GLI115" s="1"/>
      <c r="GLJ115" s="1"/>
      <c r="GLK115" s="1"/>
      <c r="GLM115" s="18"/>
      <c r="GLN115" s="1"/>
      <c r="GLO115" s="1"/>
      <c r="GLP115" s="1"/>
      <c r="GLQ115" s="1"/>
      <c r="GLR115" s="1"/>
      <c r="GLS115" s="1"/>
      <c r="GLU115" s="18"/>
      <c r="GLV115" s="1"/>
      <c r="GLW115" s="1"/>
      <c r="GLX115" s="1"/>
      <c r="GLY115" s="1"/>
      <c r="GLZ115" s="1"/>
      <c r="GMA115" s="1"/>
      <c r="GMC115" s="18"/>
      <c r="GMD115" s="1"/>
      <c r="GME115" s="1"/>
      <c r="GMF115" s="1"/>
      <c r="GMG115" s="1"/>
      <c r="GMH115" s="1"/>
      <c r="GMI115" s="1"/>
      <c r="GMK115" s="18"/>
      <c r="GML115" s="1"/>
      <c r="GMM115" s="1"/>
      <c r="GMN115" s="1"/>
      <c r="GMO115" s="1"/>
      <c r="GMP115" s="1"/>
      <c r="GMQ115" s="1"/>
      <c r="GMS115" s="18"/>
      <c r="GMT115" s="1"/>
      <c r="GMU115" s="1"/>
      <c r="GMV115" s="1"/>
      <c r="GMW115" s="1"/>
      <c r="GMX115" s="1"/>
      <c r="GMY115" s="1"/>
      <c r="GNA115" s="18"/>
      <c r="GNB115" s="1"/>
      <c r="GNC115" s="1"/>
      <c r="GND115" s="1"/>
      <c r="GNE115" s="1"/>
      <c r="GNF115" s="1"/>
      <c r="GNG115" s="1"/>
      <c r="GNI115" s="18"/>
      <c r="GNJ115" s="1"/>
      <c r="GNK115" s="1"/>
      <c r="GNL115" s="1"/>
      <c r="GNM115" s="1"/>
      <c r="GNN115" s="1"/>
      <c r="GNO115" s="1"/>
      <c r="GNQ115" s="18"/>
      <c r="GNR115" s="1"/>
      <c r="GNS115" s="1"/>
      <c r="GNT115" s="1"/>
      <c r="GNU115" s="1"/>
      <c r="GNV115" s="1"/>
      <c r="GNW115" s="1"/>
      <c r="GNY115" s="18"/>
      <c r="GNZ115" s="1"/>
      <c r="GOA115" s="1"/>
      <c r="GOB115" s="1"/>
      <c r="GOC115" s="1"/>
      <c r="GOD115" s="1"/>
      <c r="GOE115" s="1"/>
      <c r="GOG115" s="18"/>
      <c r="GOH115" s="1"/>
      <c r="GOI115" s="1"/>
      <c r="GOJ115" s="1"/>
      <c r="GOK115" s="1"/>
      <c r="GOL115" s="1"/>
      <c r="GOM115" s="1"/>
      <c r="GOO115" s="18"/>
      <c r="GOP115" s="1"/>
      <c r="GOQ115" s="1"/>
      <c r="GOR115" s="1"/>
      <c r="GOS115" s="1"/>
      <c r="GOT115" s="1"/>
      <c r="GOU115" s="1"/>
      <c r="GOW115" s="18"/>
      <c r="GOX115" s="1"/>
      <c r="GOY115" s="1"/>
      <c r="GOZ115" s="1"/>
      <c r="GPA115" s="1"/>
      <c r="GPB115" s="1"/>
      <c r="GPC115" s="1"/>
      <c r="GPE115" s="18"/>
      <c r="GPF115" s="1"/>
      <c r="GPG115" s="1"/>
      <c r="GPH115" s="1"/>
      <c r="GPI115" s="1"/>
      <c r="GPJ115" s="1"/>
      <c r="GPK115" s="1"/>
      <c r="GPM115" s="18"/>
      <c r="GPN115" s="1"/>
      <c r="GPO115" s="1"/>
      <c r="GPP115" s="1"/>
      <c r="GPQ115" s="1"/>
      <c r="GPR115" s="1"/>
      <c r="GPS115" s="1"/>
      <c r="GPU115" s="18"/>
      <c r="GPV115" s="1"/>
      <c r="GPW115" s="1"/>
      <c r="GPX115" s="1"/>
      <c r="GPY115" s="1"/>
      <c r="GPZ115" s="1"/>
      <c r="GQA115" s="1"/>
      <c r="GQC115" s="18"/>
      <c r="GQD115" s="1"/>
      <c r="GQE115" s="1"/>
      <c r="GQF115" s="1"/>
      <c r="GQG115" s="1"/>
      <c r="GQH115" s="1"/>
      <c r="GQI115" s="1"/>
      <c r="GQK115" s="18"/>
      <c r="GQL115" s="1"/>
      <c r="GQM115" s="1"/>
      <c r="GQN115" s="1"/>
      <c r="GQO115" s="1"/>
      <c r="GQP115" s="1"/>
      <c r="GQQ115" s="1"/>
      <c r="GQS115" s="18"/>
      <c r="GQT115" s="1"/>
      <c r="GQU115" s="1"/>
      <c r="GQV115" s="1"/>
      <c r="GQW115" s="1"/>
      <c r="GQX115" s="1"/>
      <c r="GQY115" s="1"/>
      <c r="GRA115" s="18"/>
      <c r="GRB115" s="1"/>
      <c r="GRC115" s="1"/>
      <c r="GRD115" s="1"/>
      <c r="GRE115" s="1"/>
      <c r="GRF115" s="1"/>
      <c r="GRG115" s="1"/>
      <c r="GRI115" s="18"/>
      <c r="GRJ115" s="1"/>
      <c r="GRK115" s="1"/>
      <c r="GRL115" s="1"/>
      <c r="GRM115" s="1"/>
      <c r="GRN115" s="1"/>
      <c r="GRO115" s="1"/>
      <c r="GRQ115" s="18"/>
      <c r="GRR115" s="1"/>
      <c r="GRS115" s="1"/>
      <c r="GRT115" s="1"/>
      <c r="GRU115" s="1"/>
      <c r="GRV115" s="1"/>
      <c r="GRW115" s="1"/>
      <c r="GRY115" s="18"/>
      <c r="GRZ115" s="1"/>
      <c r="GSA115" s="1"/>
      <c r="GSB115" s="1"/>
      <c r="GSC115" s="1"/>
      <c r="GSD115" s="1"/>
      <c r="GSE115" s="1"/>
      <c r="GSG115" s="18"/>
      <c r="GSH115" s="1"/>
      <c r="GSI115" s="1"/>
      <c r="GSJ115" s="1"/>
      <c r="GSK115" s="1"/>
      <c r="GSL115" s="1"/>
      <c r="GSM115" s="1"/>
      <c r="GSO115" s="18"/>
      <c r="GSP115" s="1"/>
      <c r="GSQ115" s="1"/>
      <c r="GSR115" s="1"/>
      <c r="GSS115" s="1"/>
      <c r="GST115" s="1"/>
      <c r="GSU115" s="1"/>
      <c r="GSW115" s="18"/>
      <c r="GSX115" s="1"/>
      <c r="GSY115" s="1"/>
      <c r="GSZ115" s="1"/>
      <c r="GTA115" s="1"/>
      <c r="GTB115" s="1"/>
      <c r="GTC115" s="1"/>
      <c r="GTE115" s="18"/>
      <c r="GTF115" s="1"/>
      <c r="GTG115" s="1"/>
      <c r="GTH115" s="1"/>
      <c r="GTI115" s="1"/>
      <c r="GTJ115" s="1"/>
      <c r="GTK115" s="1"/>
      <c r="GTM115" s="18"/>
      <c r="GTN115" s="1"/>
      <c r="GTO115" s="1"/>
      <c r="GTP115" s="1"/>
      <c r="GTQ115" s="1"/>
      <c r="GTR115" s="1"/>
      <c r="GTS115" s="1"/>
      <c r="GTU115" s="18"/>
      <c r="GTV115" s="1"/>
      <c r="GTW115" s="1"/>
      <c r="GTX115" s="1"/>
      <c r="GTY115" s="1"/>
      <c r="GTZ115" s="1"/>
      <c r="GUA115" s="1"/>
      <c r="GUC115" s="18"/>
      <c r="GUD115" s="1"/>
      <c r="GUE115" s="1"/>
      <c r="GUF115" s="1"/>
      <c r="GUG115" s="1"/>
      <c r="GUH115" s="1"/>
      <c r="GUI115" s="1"/>
      <c r="GUK115" s="18"/>
      <c r="GUL115" s="1"/>
      <c r="GUM115" s="1"/>
      <c r="GUN115" s="1"/>
      <c r="GUO115" s="1"/>
      <c r="GUP115" s="1"/>
      <c r="GUQ115" s="1"/>
      <c r="GUS115" s="18"/>
      <c r="GUT115" s="1"/>
      <c r="GUU115" s="1"/>
      <c r="GUV115" s="1"/>
      <c r="GUW115" s="1"/>
      <c r="GUX115" s="1"/>
      <c r="GUY115" s="1"/>
      <c r="GVA115" s="18"/>
      <c r="GVB115" s="1"/>
      <c r="GVC115" s="1"/>
      <c r="GVD115" s="1"/>
      <c r="GVE115" s="1"/>
      <c r="GVF115" s="1"/>
      <c r="GVG115" s="1"/>
      <c r="GVI115" s="18"/>
      <c r="GVJ115" s="1"/>
      <c r="GVK115" s="1"/>
      <c r="GVL115" s="1"/>
      <c r="GVM115" s="1"/>
      <c r="GVN115" s="1"/>
      <c r="GVO115" s="1"/>
      <c r="GVQ115" s="18"/>
      <c r="GVR115" s="1"/>
      <c r="GVS115" s="1"/>
      <c r="GVT115" s="1"/>
      <c r="GVU115" s="1"/>
      <c r="GVV115" s="1"/>
      <c r="GVW115" s="1"/>
      <c r="GVY115" s="18"/>
      <c r="GVZ115" s="1"/>
      <c r="GWA115" s="1"/>
      <c r="GWB115" s="1"/>
      <c r="GWC115" s="1"/>
      <c r="GWD115" s="1"/>
      <c r="GWE115" s="1"/>
      <c r="GWG115" s="18"/>
      <c r="GWH115" s="1"/>
      <c r="GWI115" s="1"/>
      <c r="GWJ115" s="1"/>
      <c r="GWK115" s="1"/>
      <c r="GWL115" s="1"/>
      <c r="GWM115" s="1"/>
      <c r="GWO115" s="18"/>
      <c r="GWP115" s="1"/>
      <c r="GWQ115" s="1"/>
      <c r="GWR115" s="1"/>
      <c r="GWS115" s="1"/>
      <c r="GWT115" s="1"/>
      <c r="GWU115" s="1"/>
      <c r="GWW115" s="18"/>
      <c r="GWX115" s="1"/>
      <c r="GWY115" s="1"/>
      <c r="GWZ115" s="1"/>
      <c r="GXA115" s="1"/>
      <c r="GXB115" s="1"/>
      <c r="GXC115" s="1"/>
      <c r="GXE115" s="18"/>
      <c r="GXF115" s="1"/>
      <c r="GXG115" s="1"/>
      <c r="GXH115" s="1"/>
      <c r="GXI115" s="1"/>
      <c r="GXJ115" s="1"/>
      <c r="GXK115" s="1"/>
      <c r="GXM115" s="18"/>
      <c r="GXN115" s="1"/>
      <c r="GXO115" s="1"/>
      <c r="GXP115" s="1"/>
      <c r="GXQ115" s="1"/>
      <c r="GXR115" s="1"/>
      <c r="GXS115" s="1"/>
      <c r="GXU115" s="18"/>
      <c r="GXV115" s="1"/>
      <c r="GXW115" s="1"/>
      <c r="GXX115" s="1"/>
      <c r="GXY115" s="1"/>
      <c r="GXZ115" s="1"/>
      <c r="GYA115" s="1"/>
      <c r="GYC115" s="18"/>
      <c r="GYD115" s="1"/>
      <c r="GYE115" s="1"/>
      <c r="GYF115" s="1"/>
      <c r="GYG115" s="1"/>
      <c r="GYH115" s="1"/>
      <c r="GYI115" s="1"/>
      <c r="GYK115" s="18"/>
      <c r="GYL115" s="1"/>
      <c r="GYM115" s="1"/>
      <c r="GYN115" s="1"/>
      <c r="GYO115" s="1"/>
      <c r="GYP115" s="1"/>
      <c r="GYQ115" s="1"/>
      <c r="GYS115" s="18"/>
      <c r="GYT115" s="1"/>
      <c r="GYU115" s="1"/>
      <c r="GYV115" s="1"/>
      <c r="GYW115" s="1"/>
      <c r="GYX115" s="1"/>
      <c r="GYY115" s="1"/>
      <c r="GZA115" s="18"/>
      <c r="GZB115" s="1"/>
      <c r="GZC115" s="1"/>
      <c r="GZD115" s="1"/>
      <c r="GZE115" s="1"/>
      <c r="GZF115" s="1"/>
      <c r="GZG115" s="1"/>
      <c r="GZI115" s="18"/>
      <c r="GZJ115" s="1"/>
      <c r="GZK115" s="1"/>
      <c r="GZL115" s="1"/>
      <c r="GZM115" s="1"/>
      <c r="GZN115" s="1"/>
      <c r="GZO115" s="1"/>
      <c r="GZQ115" s="18"/>
      <c r="GZR115" s="1"/>
      <c r="GZS115" s="1"/>
      <c r="GZT115" s="1"/>
      <c r="GZU115" s="1"/>
      <c r="GZV115" s="1"/>
      <c r="GZW115" s="1"/>
      <c r="GZY115" s="18"/>
      <c r="GZZ115" s="1"/>
      <c r="HAA115" s="1"/>
      <c r="HAB115" s="1"/>
      <c r="HAC115" s="1"/>
      <c r="HAD115" s="1"/>
      <c r="HAE115" s="1"/>
      <c r="HAG115" s="18"/>
      <c r="HAH115" s="1"/>
      <c r="HAI115" s="1"/>
      <c r="HAJ115" s="1"/>
      <c r="HAK115" s="1"/>
      <c r="HAL115" s="1"/>
      <c r="HAM115" s="1"/>
      <c r="HAO115" s="18"/>
      <c r="HAP115" s="1"/>
      <c r="HAQ115" s="1"/>
      <c r="HAR115" s="1"/>
      <c r="HAS115" s="1"/>
      <c r="HAT115" s="1"/>
      <c r="HAU115" s="1"/>
      <c r="HAW115" s="18"/>
      <c r="HAX115" s="1"/>
      <c r="HAY115" s="1"/>
      <c r="HAZ115" s="1"/>
      <c r="HBA115" s="1"/>
      <c r="HBB115" s="1"/>
      <c r="HBC115" s="1"/>
      <c r="HBE115" s="18"/>
      <c r="HBF115" s="1"/>
      <c r="HBG115" s="1"/>
      <c r="HBH115" s="1"/>
      <c r="HBI115" s="1"/>
      <c r="HBJ115" s="1"/>
      <c r="HBK115" s="1"/>
      <c r="HBM115" s="18"/>
      <c r="HBN115" s="1"/>
      <c r="HBO115" s="1"/>
      <c r="HBP115" s="1"/>
      <c r="HBQ115" s="1"/>
      <c r="HBR115" s="1"/>
      <c r="HBS115" s="1"/>
      <c r="HBU115" s="18"/>
      <c r="HBV115" s="1"/>
      <c r="HBW115" s="1"/>
      <c r="HBX115" s="1"/>
      <c r="HBY115" s="1"/>
      <c r="HBZ115" s="1"/>
      <c r="HCA115" s="1"/>
      <c r="HCC115" s="18"/>
      <c r="HCD115" s="1"/>
      <c r="HCE115" s="1"/>
      <c r="HCF115" s="1"/>
      <c r="HCG115" s="1"/>
      <c r="HCH115" s="1"/>
      <c r="HCI115" s="1"/>
      <c r="HCK115" s="18"/>
      <c r="HCL115" s="1"/>
      <c r="HCM115" s="1"/>
      <c r="HCN115" s="1"/>
      <c r="HCO115" s="1"/>
      <c r="HCP115" s="1"/>
      <c r="HCQ115" s="1"/>
      <c r="HCS115" s="18"/>
      <c r="HCT115" s="1"/>
      <c r="HCU115" s="1"/>
      <c r="HCV115" s="1"/>
      <c r="HCW115" s="1"/>
      <c r="HCX115" s="1"/>
      <c r="HCY115" s="1"/>
      <c r="HDA115" s="18"/>
      <c r="HDB115" s="1"/>
      <c r="HDC115" s="1"/>
      <c r="HDD115" s="1"/>
      <c r="HDE115" s="1"/>
      <c r="HDF115" s="1"/>
      <c r="HDG115" s="1"/>
      <c r="HDI115" s="18"/>
      <c r="HDJ115" s="1"/>
      <c r="HDK115" s="1"/>
      <c r="HDL115" s="1"/>
      <c r="HDM115" s="1"/>
      <c r="HDN115" s="1"/>
      <c r="HDO115" s="1"/>
      <c r="HDQ115" s="18"/>
      <c r="HDR115" s="1"/>
      <c r="HDS115" s="1"/>
      <c r="HDT115" s="1"/>
      <c r="HDU115" s="1"/>
      <c r="HDV115" s="1"/>
      <c r="HDW115" s="1"/>
      <c r="HDY115" s="18"/>
      <c r="HDZ115" s="1"/>
      <c r="HEA115" s="1"/>
      <c r="HEB115" s="1"/>
      <c r="HEC115" s="1"/>
      <c r="HED115" s="1"/>
      <c r="HEE115" s="1"/>
      <c r="HEG115" s="18"/>
      <c r="HEH115" s="1"/>
      <c r="HEI115" s="1"/>
      <c r="HEJ115" s="1"/>
      <c r="HEK115" s="1"/>
      <c r="HEL115" s="1"/>
      <c r="HEM115" s="1"/>
      <c r="HEO115" s="18"/>
      <c r="HEP115" s="1"/>
      <c r="HEQ115" s="1"/>
      <c r="HER115" s="1"/>
      <c r="HES115" s="1"/>
      <c r="HET115" s="1"/>
      <c r="HEU115" s="1"/>
      <c r="HEW115" s="18"/>
      <c r="HEX115" s="1"/>
      <c r="HEY115" s="1"/>
      <c r="HEZ115" s="1"/>
      <c r="HFA115" s="1"/>
      <c r="HFB115" s="1"/>
      <c r="HFC115" s="1"/>
      <c r="HFE115" s="18"/>
      <c r="HFF115" s="1"/>
      <c r="HFG115" s="1"/>
      <c r="HFH115" s="1"/>
      <c r="HFI115" s="1"/>
      <c r="HFJ115" s="1"/>
      <c r="HFK115" s="1"/>
      <c r="HFM115" s="18"/>
      <c r="HFN115" s="1"/>
      <c r="HFO115" s="1"/>
      <c r="HFP115" s="1"/>
      <c r="HFQ115" s="1"/>
      <c r="HFR115" s="1"/>
      <c r="HFS115" s="1"/>
      <c r="HFU115" s="18"/>
      <c r="HFV115" s="1"/>
      <c r="HFW115" s="1"/>
      <c r="HFX115" s="1"/>
      <c r="HFY115" s="1"/>
      <c r="HFZ115" s="1"/>
      <c r="HGA115" s="1"/>
      <c r="HGC115" s="18"/>
      <c r="HGD115" s="1"/>
      <c r="HGE115" s="1"/>
      <c r="HGF115" s="1"/>
      <c r="HGG115" s="1"/>
      <c r="HGH115" s="1"/>
      <c r="HGI115" s="1"/>
      <c r="HGK115" s="18"/>
      <c r="HGL115" s="1"/>
      <c r="HGM115" s="1"/>
      <c r="HGN115" s="1"/>
      <c r="HGO115" s="1"/>
      <c r="HGP115" s="1"/>
      <c r="HGQ115" s="1"/>
      <c r="HGS115" s="18"/>
      <c r="HGT115" s="1"/>
      <c r="HGU115" s="1"/>
      <c r="HGV115" s="1"/>
      <c r="HGW115" s="1"/>
      <c r="HGX115" s="1"/>
      <c r="HGY115" s="1"/>
      <c r="HHA115" s="18"/>
      <c r="HHB115" s="1"/>
      <c r="HHC115" s="1"/>
      <c r="HHD115" s="1"/>
      <c r="HHE115" s="1"/>
      <c r="HHF115" s="1"/>
      <c r="HHG115" s="1"/>
      <c r="HHI115" s="18"/>
      <c r="HHJ115" s="1"/>
      <c r="HHK115" s="1"/>
      <c r="HHL115" s="1"/>
      <c r="HHM115" s="1"/>
      <c r="HHN115" s="1"/>
      <c r="HHO115" s="1"/>
      <c r="HHQ115" s="18"/>
      <c r="HHR115" s="1"/>
      <c r="HHS115" s="1"/>
      <c r="HHT115" s="1"/>
      <c r="HHU115" s="1"/>
      <c r="HHV115" s="1"/>
      <c r="HHW115" s="1"/>
      <c r="HHY115" s="18"/>
      <c r="HHZ115" s="1"/>
      <c r="HIA115" s="1"/>
      <c r="HIB115" s="1"/>
      <c r="HIC115" s="1"/>
      <c r="HID115" s="1"/>
      <c r="HIE115" s="1"/>
      <c r="HIG115" s="18"/>
      <c r="HIH115" s="1"/>
      <c r="HII115" s="1"/>
      <c r="HIJ115" s="1"/>
      <c r="HIK115" s="1"/>
      <c r="HIL115" s="1"/>
      <c r="HIM115" s="1"/>
      <c r="HIO115" s="18"/>
      <c r="HIP115" s="1"/>
      <c r="HIQ115" s="1"/>
      <c r="HIR115" s="1"/>
      <c r="HIS115" s="1"/>
      <c r="HIT115" s="1"/>
      <c r="HIU115" s="1"/>
      <c r="HIW115" s="18"/>
      <c r="HIX115" s="1"/>
      <c r="HIY115" s="1"/>
      <c r="HIZ115" s="1"/>
      <c r="HJA115" s="1"/>
      <c r="HJB115" s="1"/>
      <c r="HJC115" s="1"/>
      <c r="HJE115" s="18"/>
      <c r="HJF115" s="1"/>
      <c r="HJG115" s="1"/>
      <c r="HJH115" s="1"/>
      <c r="HJI115" s="1"/>
      <c r="HJJ115" s="1"/>
      <c r="HJK115" s="1"/>
      <c r="HJM115" s="18"/>
      <c r="HJN115" s="1"/>
      <c r="HJO115" s="1"/>
      <c r="HJP115" s="1"/>
      <c r="HJQ115" s="1"/>
      <c r="HJR115" s="1"/>
      <c r="HJS115" s="1"/>
      <c r="HJU115" s="18"/>
      <c r="HJV115" s="1"/>
      <c r="HJW115" s="1"/>
      <c r="HJX115" s="1"/>
      <c r="HJY115" s="1"/>
      <c r="HJZ115" s="1"/>
      <c r="HKA115" s="1"/>
      <c r="HKC115" s="18"/>
      <c r="HKD115" s="1"/>
      <c r="HKE115" s="1"/>
      <c r="HKF115" s="1"/>
      <c r="HKG115" s="1"/>
      <c r="HKH115" s="1"/>
      <c r="HKI115" s="1"/>
      <c r="HKK115" s="18"/>
      <c r="HKL115" s="1"/>
      <c r="HKM115" s="1"/>
      <c r="HKN115" s="1"/>
      <c r="HKO115" s="1"/>
      <c r="HKP115" s="1"/>
      <c r="HKQ115" s="1"/>
      <c r="HKS115" s="18"/>
      <c r="HKT115" s="1"/>
      <c r="HKU115" s="1"/>
      <c r="HKV115" s="1"/>
      <c r="HKW115" s="1"/>
      <c r="HKX115" s="1"/>
      <c r="HKY115" s="1"/>
      <c r="HLA115" s="18"/>
      <c r="HLB115" s="1"/>
      <c r="HLC115" s="1"/>
      <c r="HLD115" s="1"/>
      <c r="HLE115" s="1"/>
      <c r="HLF115" s="1"/>
      <c r="HLG115" s="1"/>
      <c r="HLI115" s="18"/>
      <c r="HLJ115" s="1"/>
      <c r="HLK115" s="1"/>
      <c r="HLL115" s="1"/>
      <c r="HLM115" s="1"/>
      <c r="HLN115" s="1"/>
      <c r="HLO115" s="1"/>
      <c r="HLQ115" s="18"/>
      <c r="HLR115" s="1"/>
      <c r="HLS115" s="1"/>
      <c r="HLT115" s="1"/>
      <c r="HLU115" s="1"/>
      <c r="HLV115" s="1"/>
      <c r="HLW115" s="1"/>
      <c r="HLY115" s="18"/>
      <c r="HLZ115" s="1"/>
      <c r="HMA115" s="1"/>
      <c r="HMB115" s="1"/>
      <c r="HMC115" s="1"/>
      <c r="HMD115" s="1"/>
      <c r="HME115" s="1"/>
      <c r="HMG115" s="18"/>
      <c r="HMH115" s="1"/>
      <c r="HMI115" s="1"/>
      <c r="HMJ115" s="1"/>
      <c r="HMK115" s="1"/>
      <c r="HML115" s="1"/>
      <c r="HMM115" s="1"/>
      <c r="HMO115" s="18"/>
      <c r="HMP115" s="1"/>
      <c r="HMQ115" s="1"/>
      <c r="HMR115" s="1"/>
      <c r="HMS115" s="1"/>
      <c r="HMT115" s="1"/>
      <c r="HMU115" s="1"/>
      <c r="HMW115" s="18"/>
      <c r="HMX115" s="1"/>
      <c r="HMY115" s="1"/>
      <c r="HMZ115" s="1"/>
      <c r="HNA115" s="1"/>
      <c r="HNB115" s="1"/>
      <c r="HNC115" s="1"/>
      <c r="HNE115" s="18"/>
      <c r="HNF115" s="1"/>
      <c r="HNG115" s="1"/>
      <c r="HNH115" s="1"/>
      <c r="HNI115" s="1"/>
      <c r="HNJ115" s="1"/>
      <c r="HNK115" s="1"/>
      <c r="HNM115" s="18"/>
      <c r="HNN115" s="1"/>
      <c r="HNO115" s="1"/>
      <c r="HNP115" s="1"/>
      <c r="HNQ115" s="1"/>
      <c r="HNR115" s="1"/>
      <c r="HNS115" s="1"/>
      <c r="HNU115" s="18"/>
      <c r="HNV115" s="1"/>
      <c r="HNW115" s="1"/>
      <c r="HNX115" s="1"/>
      <c r="HNY115" s="1"/>
      <c r="HNZ115" s="1"/>
      <c r="HOA115" s="1"/>
      <c r="HOC115" s="18"/>
      <c r="HOD115" s="1"/>
      <c r="HOE115" s="1"/>
      <c r="HOF115" s="1"/>
      <c r="HOG115" s="1"/>
      <c r="HOH115" s="1"/>
      <c r="HOI115" s="1"/>
      <c r="HOK115" s="18"/>
      <c r="HOL115" s="1"/>
      <c r="HOM115" s="1"/>
      <c r="HON115" s="1"/>
      <c r="HOO115" s="1"/>
      <c r="HOP115" s="1"/>
      <c r="HOQ115" s="1"/>
      <c r="HOS115" s="18"/>
      <c r="HOT115" s="1"/>
      <c r="HOU115" s="1"/>
      <c r="HOV115" s="1"/>
      <c r="HOW115" s="1"/>
      <c r="HOX115" s="1"/>
      <c r="HOY115" s="1"/>
      <c r="HPA115" s="18"/>
      <c r="HPB115" s="1"/>
      <c r="HPC115" s="1"/>
      <c r="HPD115" s="1"/>
      <c r="HPE115" s="1"/>
      <c r="HPF115" s="1"/>
      <c r="HPG115" s="1"/>
      <c r="HPI115" s="18"/>
      <c r="HPJ115" s="1"/>
      <c r="HPK115" s="1"/>
      <c r="HPL115" s="1"/>
      <c r="HPM115" s="1"/>
      <c r="HPN115" s="1"/>
      <c r="HPO115" s="1"/>
      <c r="HPQ115" s="18"/>
      <c r="HPR115" s="1"/>
      <c r="HPS115" s="1"/>
      <c r="HPT115" s="1"/>
      <c r="HPU115" s="1"/>
      <c r="HPV115" s="1"/>
      <c r="HPW115" s="1"/>
      <c r="HPY115" s="18"/>
      <c r="HPZ115" s="1"/>
      <c r="HQA115" s="1"/>
      <c r="HQB115" s="1"/>
      <c r="HQC115" s="1"/>
      <c r="HQD115" s="1"/>
      <c r="HQE115" s="1"/>
      <c r="HQG115" s="18"/>
      <c r="HQH115" s="1"/>
      <c r="HQI115" s="1"/>
      <c r="HQJ115" s="1"/>
      <c r="HQK115" s="1"/>
      <c r="HQL115" s="1"/>
      <c r="HQM115" s="1"/>
      <c r="HQO115" s="18"/>
      <c r="HQP115" s="1"/>
      <c r="HQQ115" s="1"/>
      <c r="HQR115" s="1"/>
      <c r="HQS115" s="1"/>
      <c r="HQT115" s="1"/>
      <c r="HQU115" s="1"/>
      <c r="HQW115" s="18"/>
      <c r="HQX115" s="1"/>
      <c r="HQY115" s="1"/>
      <c r="HQZ115" s="1"/>
      <c r="HRA115" s="1"/>
      <c r="HRB115" s="1"/>
      <c r="HRC115" s="1"/>
      <c r="HRE115" s="18"/>
      <c r="HRF115" s="1"/>
      <c r="HRG115" s="1"/>
      <c r="HRH115" s="1"/>
      <c r="HRI115" s="1"/>
      <c r="HRJ115" s="1"/>
      <c r="HRK115" s="1"/>
      <c r="HRM115" s="18"/>
      <c r="HRN115" s="1"/>
      <c r="HRO115" s="1"/>
      <c r="HRP115" s="1"/>
      <c r="HRQ115" s="1"/>
      <c r="HRR115" s="1"/>
      <c r="HRS115" s="1"/>
      <c r="HRU115" s="18"/>
      <c r="HRV115" s="1"/>
      <c r="HRW115" s="1"/>
      <c r="HRX115" s="1"/>
      <c r="HRY115" s="1"/>
      <c r="HRZ115" s="1"/>
      <c r="HSA115" s="1"/>
      <c r="HSC115" s="18"/>
      <c r="HSD115" s="1"/>
      <c r="HSE115" s="1"/>
      <c r="HSF115" s="1"/>
      <c r="HSG115" s="1"/>
      <c r="HSH115" s="1"/>
      <c r="HSI115" s="1"/>
      <c r="HSK115" s="18"/>
      <c r="HSL115" s="1"/>
      <c r="HSM115" s="1"/>
      <c r="HSN115" s="1"/>
      <c r="HSO115" s="1"/>
      <c r="HSP115" s="1"/>
      <c r="HSQ115" s="1"/>
      <c r="HSS115" s="18"/>
      <c r="HST115" s="1"/>
      <c r="HSU115" s="1"/>
      <c r="HSV115" s="1"/>
      <c r="HSW115" s="1"/>
      <c r="HSX115" s="1"/>
      <c r="HSY115" s="1"/>
      <c r="HTA115" s="18"/>
      <c r="HTB115" s="1"/>
      <c r="HTC115" s="1"/>
      <c r="HTD115" s="1"/>
      <c r="HTE115" s="1"/>
      <c r="HTF115" s="1"/>
      <c r="HTG115" s="1"/>
      <c r="HTI115" s="18"/>
      <c r="HTJ115" s="1"/>
      <c r="HTK115" s="1"/>
      <c r="HTL115" s="1"/>
      <c r="HTM115" s="1"/>
      <c r="HTN115" s="1"/>
      <c r="HTO115" s="1"/>
      <c r="HTQ115" s="18"/>
      <c r="HTR115" s="1"/>
      <c r="HTS115" s="1"/>
      <c r="HTT115" s="1"/>
      <c r="HTU115" s="1"/>
      <c r="HTV115" s="1"/>
      <c r="HTW115" s="1"/>
      <c r="HTY115" s="18"/>
      <c r="HTZ115" s="1"/>
      <c r="HUA115" s="1"/>
      <c r="HUB115" s="1"/>
      <c r="HUC115" s="1"/>
      <c r="HUD115" s="1"/>
      <c r="HUE115" s="1"/>
      <c r="HUG115" s="18"/>
      <c r="HUH115" s="1"/>
      <c r="HUI115" s="1"/>
      <c r="HUJ115" s="1"/>
      <c r="HUK115" s="1"/>
      <c r="HUL115" s="1"/>
      <c r="HUM115" s="1"/>
      <c r="HUO115" s="18"/>
      <c r="HUP115" s="1"/>
      <c r="HUQ115" s="1"/>
      <c r="HUR115" s="1"/>
      <c r="HUS115" s="1"/>
      <c r="HUT115" s="1"/>
      <c r="HUU115" s="1"/>
      <c r="HUW115" s="18"/>
      <c r="HUX115" s="1"/>
      <c r="HUY115" s="1"/>
      <c r="HUZ115" s="1"/>
      <c r="HVA115" s="1"/>
      <c r="HVB115" s="1"/>
      <c r="HVC115" s="1"/>
      <c r="HVE115" s="18"/>
      <c r="HVF115" s="1"/>
      <c r="HVG115" s="1"/>
      <c r="HVH115" s="1"/>
      <c r="HVI115" s="1"/>
      <c r="HVJ115" s="1"/>
      <c r="HVK115" s="1"/>
      <c r="HVM115" s="18"/>
      <c r="HVN115" s="1"/>
      <c r="HVO115" s="1"/>
      <c r="HVP115" s="1"/>
      <c r="HVQ115" s="1"/>
      <c r="HVR115" s="1"/>
      <c r="HVS115" s="1"/>
      <c r="HVU115" s="18"/>
      <c r="HVV115" s="1"/>
      <c r="HVW115" s="1"/>
      <c r="HVX115" s="1"/>
      <c r="HVY115" s="1"/>
      <c r="HVZ115" s="1"/>
      <c r="HWA115" s="1"/>
      <c r="HWC115" s="18"/>
      <c r="HWD115" s="1"/>
      <c r="HWE115" s="1"/>
      <c r="HWF115" s="1"/>
      <c r="HWG115" s="1"/>
      <c r="HWH115" s="1"/>
      <c r="HWI115" s="1"/>
      <c r="HWK115" s="18"/>
      <c r="HWL115" s="1"/>
      <c r="HWM115" s="1"/>
      <c r="HWN115" s="1"/>
      <c r="HWO115" s="1"/>
      <c r="HWP115" s="1"/>
      <c r="HWQ115" s="1"/>
      <c r="HWS115" s="18"/>
      <c r="HWT115" s="1"/>
      <c r="HWU115" s="1"/>
      <c r="HWV115" s="1"/>
      <c r="HWW115" s="1"/>
      <c r="HWX115" s="1"/>
      <c r="HWY115" s="1"/>
      <c r="HXA115" s="18"/>
      <c r="HXB115" s="1"/>
      <c r="HXC115" s="1"/>
      <c r="HXD115" s="1"/>
      <c r="HXE115" s="1"/>
      <c r="HXF115" s="1"/>
      <c r="HXG115" s="1"/>
      <c r="HXI115" s="18"/>
      <c r="HXJ115" s="1"/>
      <c r="HXK115" s="1"/>
      <c r="HXL115" s="1"/>
      <c r="HXM115" s="1"/>
      <c r="HXN115" s="1"/>
      <c r="HXO115" s="1"/>
      <c r="HXQ115" s="18"/>
      <c r="HXR115" s="1"/>
      <c r="HXS115" s="1"/>
      <c r="HXT115" s="1"/>
      <c r="HXU115" s="1"/>
      <c r="HXV115" s="1"/>
      <c r="HXW115" s="1"/>
      <c r="HXY115" s="18"/>
      <c r="HXZ115" s="1"/>
      <c r="HYA115" s="1"/>
      <c r="HYB115" s="1"/>
      <c r="HYC115" s="1"/>
      <c r="HYD115" s="1"/>
      <c r="HYE115" s="1"/>
      <c r="HYG115" s="18"/>
      <c r="HYH115" s="1"/>
      <c r="HYI115" s="1"/>
      <c r="HYJ115" s="1"/>
      <c r="HYK115" s="1"/>
      <c r="HYL115" s="1"/>
      <c r="HYM115" s="1"/>
      <c r="HYO115" s="18"/>
      <c r="HYP115" s="1"/>
      <c r="HYQ115" s="1"/>
      <c r="HYR115" s="1"/>
      <c r="HYS115" s="1"/>
      <c r="HYT115" s="1"/>
      <c r="HYU115" s="1"/>
      <c r="HYW115" s="18"/>
      <c r="HYX115" s="1"/>
      <c r="HYY115" s="1"/>
      <c r="HYZ115" s="1"/>
      <c r="HZA115" s="1"/>
      <c r="HZB115" s="1"/>
      <c r="HZC115" s="1"/>
      <c r="HZE115" s="18"/>
      <c r="HZF115" s="1"/>
      <c r="HZG115" s="1"/>
      <c r="HZH115" s="1"/>
      <c r="HZI115" s="1"/>
      <c r="HZJ115" s="1"/>
      <c r="HZK115" s="1"/>
      <c r="HZM115" s="18"/>
      <c r="HZN115" s="1"/>
      <c r="HZO115" s="1"/>
      <c r="HZP115" s="1"/>
      <c r="HZQ115" s="1"/>
      <c r="HZR115" s="1"/>
      <c r="HZS115" s="1"/>
      <c r="HZU115" s="18"/>
      <c r="HZV115" s="1"/>
      <c r="HZW115" s="1"/>
      <c r="HZX115" s="1"/>
      <c r="HZY115" s="1"/>
      <c r="HZZ115" s="1"/>
      <c r="IAA115" s="1"/>
      <c r="IAC115" s="18"/>
      <c r="IAD115" s="1"/>
      <c r="IAE115" s="1"/>
      <c r="IAF115" s="1"/>
      <c r="IAG115" s="1"/>
      <c r="IAH115" s="1"/>
      <c r="IAI115" s="1"/>
      <c r="IAK115" s="18"/>
      <c r="IAL115" s="1"/>
      <c r="IAM115" s="1"/>
      <c r="IAN115" s="1"/>
      <c r="IAO115" s="1"/>
      <c r="IAP115" s="1"/>
      <c r="IAQ115" s="1"/>
      <c r="IAS115" s="18"/>
      <c r="IAT115" s="1"/>
      <c r="IAU115" s="1"/>
      <c r="IAV115" s="1"/>
      <c r="IAW115" s="1"/>
      <c r="IAX115" s="1"/>
      <c r="IAY115" s="1"/>
      <c r="IBA115" s="18"/>
      <c r="IBB115" s="1"/>
      <c r="IBC115" s="1"/>
      <c r="IBD115" s="1"/>
      <c r="IBE115" s="1"/>
      <c r="IBF115" s="1"/>
      <c r="IBG115" s="1"/>
      <c r="IBI115" s="18"/>
      <c r="IBJ115" s="1"/>
      <c r="IBK115" s="1"/>
      <c r="IBL115" s="1"/>
      <c r="IBM115" s="1"/>
      <c r="IBN115" s="1"/>
      <c r="IBO115" s="1"/>
      <c r="IBQ115" s="18"/>
      <c r="IBR115" s="1"/>
      <c r="IBS115" s="1"/>
      <c r="IBT115" s="1"/>
      <c r="IBU115" s="1"/>
      <c r="IBV115" s="1"/>
      <c r="IBW115" s="1"/>
      <c r="IBY115" s="18"/>
      <c r="IBZ115" s="1"/>
      <c r="ICA115" s="1"/>
      <c r="ICB115" s="1"/>
      <c r="ICC115" s="1"/>
      <c r="ICD115" s="1"/>
      <c r="ICE115" s="1"/>
      <c r="ICG115" s="18"/>
      <c r="ICH115" s="1"/>
      <c r="ICI115" s="1"/>
      <c r="ICJ115" s="1"/>
      <c r="ICK115" s="1"/>
      <c r="ICL115" s="1"/>
      <c r="ICM115" s="1"/>
      <c r="ICO115" s="18"/>
      <c r="ICP115" s="1"/>
      <c r="ICQ115" s="1"/>
      <c r="ICR115" s="1"/>
      <c r="ICS115" s="1"/>
      <c r="ICT115" s="1"/>
      <c r="ICU115" s="1"/>
      <c r="ICW115" s="18"/>
      <c r="ICX115" s="1"/>
      <c r="ICY115" s="1"/>
      <c r="ICZ115" s="1"/>
      <c r="IDA115" s="1"/>
      <c r="IDB115" s="1"/>
      <c r="IDC115" s="1"/>
      <c r="IDE115" s="18"/>
      <c r="IDF115" s="1"/>
      <c r="IDG115" s="1"/>
      <c r="IDH115" s="1"/>
      <c r="IDI115" s="1"/>
      <c r="IDJ115" s="1"/>
      <c r="IDK115" s="1"/>
      <c r="IDM115" s="18"/>
      <c r="IDN115" s="1"/>
      <c r="IDO115" s="1"/>
      <c r="IDP115" s="1"/>
      <c r="IDQ115" s="1"/>
      <c r="IDR115" s="1"/>
      <c r="IDS115" s="1"/>
      <c r="IDU115" s="18"/>
      <c r="IDV115" s="1"/>
      <c r="IDW115" s="1"/>
      <c r="IDX115" s="1"/>
      <c r="IDY115" s="1"/>
      <c r="IDZ115" s="1"/>
      <c r="IEA115" s="1"/>
      <c r="IEC115" s="18"/>
      <c r="IED115" s="1"/>
      <c r="IEE115" s="1"/>
      <c r="IEF115" s="1"/>
      <c r="IEG115" s="1"/>
      <c r="IEH115" s="1"/>
      <c r="IEI115" s="1"/>
      <c r="IEK115" s="18"/>
      <c r="IEL115" s="1"/>
      <c r="IEM115" s="1"/>
      <c r="IEN115" s="1"/>
      <c r="IEO115" s="1"/>
      <c r="IEP115" s="1"/>
      <c r="IEQ115" s="1"/>
      <c r="IES115" s="18"/>
      <c r="IET115" s="1"/>
      <c r="IEU115" s="1"/>
      <c r="IEV115" s="1"/>
      <c r="IEW115" s="1"/>
      <c r="IEX115" s="1"/>
      <c r="IEY115" s="1"/>
      <c r="IFA115" s="18"/>
      <c r="IFB115" s="1"/>
      <c r="IFC115" s="1"/>
      <c r="IFD115" s="1"/>
      <c r="IFE115" s="1"/>
      <c r="IFF115" s="1"/>
      <c r="IFG115" s="1"/>
      <c r="IFI115" s="18"/>
      <c r="IFJ115" s="1"/>
      <c r="IFK115" s="1"/>
      <c r="IFL115" s="1"/>
      <c r="IFM115" s="1"/>
      <c r="IFN115" s="1"/>
      <c r="IFO115" s="1"/>
      <c r="IFQ115" s="18"/>
      <c r="IFR115" s="1"/>
      <c r="IFS115" s="1"/>
      <c r="IFT115" s="1"/>
      <c r="IFU115" s="1"/>
      <c r="IFV115" s="1"/>
      <c r="IFW115" s="1"/>
      <c r="IFY115" s="18"/>
      <c r="IFZ115" s="1"/>
      <c r="IGA115" s="1"/>
      <c r="IGB115" s="1"/>
      <c r="IGC115" s="1"/>
      <c r="IGD115" s="1"/>
      <c r="IGE115" s="1"/>
      <c r="IGG115" s="18"/>
      <c r="IGH115" s="1"/>
      <c r="IGI115" s="1"/>
      <c r="IGJ115" s="1"/>
      <c r="IGK115" s="1"/>
      <c r="IGL115" s="1"/>
      <c r="IGM115" s="1"/>
      <c r="IGO115" s="18"/>
      <c r="IGP115" s="1"/>
      <c r="IGQ115" s="1"/>
      <c r="IGR115" s="1"/>
      <c r="IGS115" s="1"/>
      <c r="IGT115" s="1"/>
      <c r="IGU115" s="1"/>
      <c r="IGW115" s="18"/>
      <c r="IGX115" s="1"/>
      <c r="IGY115" s="1"/>
      <c r="IGZ115" s="1"/>
      <c r="IHA115" s="1"/>
      <c r="IHB115" s="1"/>
      <c r="IHC115" s="1"/>
      <c r="IHE115" s="18"/>
      <c r="IHF115" s="1"/>
      <c r="IHG115" s="1"/>
      <c r="IHH115" s="1"/>
      <c r="IHI115" s="1"/>
      <c r="IHJ115" s="1"/>
      <c r="IHK115" s="1"/>
      <c r="IHM115" s="18"/>
      <c r="IHN115" s="1"/>
      <c r="IHO115" s="1"/>
      <c r="IHP115" s="1"/>
      <c r="IHQ115" s="1"/>
      <c r="IHR115" s="1"/>
      <c r="IHS115" s="1"/>
      <c r="IHU115" s="18"/>
      <c r="IHV115" s="1"/>
      <c r="IHW115" s="1"/>
      <c r="IHX115" s="1"/>
      <c r="IHY115" s="1"/>
      <c r="IHZ115" s="1"/>
      <c r="IIA115" s="1"/>
      <c r="IIC115" s="18"/>
      <c r="IID115" s="1"/>
      <c r="IIE115" s="1"/>
      <c r="IIF115" s="1"/>
      <c r="IIG115" s="1"/>
      <c r="IIH115" s="1"/>
      <c r="III115" s="1"/>
      <c r="IIK115" s="18"/>
      <c r="IIL115" s="1"/>
      <c r="IIM115" s="1"/>
      <c r="IIN115" s="1"/>
      <c r="IIO115" s="1"/>
      <c r="IIP115" s="1"/>
      <c r="IIQ115" s="1"/>
      <c r="IIS115" s="18"/>
      <c r="IIT115" s="1"/>
      <c r="IIU115" s="1"/>
      <c r="IIV115" s="1"/>
      <c r="IIW115" s="1"/>
      <c r="IIX115" s="1"/>
      <c r="IIY115" s="1"/>
      <c r="IJA115" s="18"/>
      <c r="IJB115" s="1"/>
      <c r="IJC115" s="1"/>
      <c r="IJD115" s="1"/>
      <c r="IJE115" s="1"/>
      <c r="IJF115" s="1"/>
      <c r="IJG115" s="1"/>
      <c r="IJI115" s="18"/>
      <c r="IJJ115" s="1"/>
      <c r="IJK115" s="1"/>
      <c r="IJL115" s="1"/>
      <c r="IJM115" s="1"/>
      <c r="IJN115" s="1"/>
      <c r="IJO115" s="1"/>
      <c r="IJQ115" s="18"/>
      <c r="IJR115" s="1"/>
      <c r="IJS115" s="1"/>
      <c r="IJT115" s="1"/>
      <c r="IJU115" s="1"/>
      <c r="IJV115" s="1"/>
      <c r="IJW115" s="1"/>
      <c r="IJY115" s="18"/>
      <c r="IJZ115" s="1"/>
      <c r="IKA115" s="1"/>
      <c r="IKB115" s="1"/>
      <c r="IKC115" s="1"/>
      <c r="IKD115" s="1"/>
      <c r="IKE115" s="1"/>
      <c r="IKG115" s="18"/>
      <c r="IKH115" s="1"/>
      <c r="IKI115" s="1"/>
      <c r="IKJ115" s="1"/>
      <c r="IKK115" s="1"/>
      <c r="IKL115" s="1"/>
      <c r="IKM115" s="1"/>
      <c r="IKO115" s="18"/>
      <c r="IKP115" s="1"/>
      <c r="IKQ115" s="1"/>
      <c r="IKR115" s="1"/>
      <c r="IKS115" s="1"/>
      <c r="IKT115" s="1"/>
      <c r="IKU115" s="1"/>
      <c r="IKW115" s="18"/>
      <c r="IKX115" s="1"/>
      <c r="IKY115" s="1"/>
      <c r="IKZ115" s="1"/>
      <c r="ILA115" s="1"/>
      <c r="ILB115" s="1"/>
      <c r="ILC115" s="1"/>
      <c r="ILE115" s="18"/>
      <c r="ILF115" s="1"/>
      <c r="ILG115" s="1"/>
      <c r="ILH115" s="1"/>
      <c r="ILI115" s="1"/>
      <c r="ILJ115" s="1"/>
      <c r="ILK115" s="1"/>
      <c r="ILM115" s="18"/>
      <c r="ILN115" s="1"/>
      <c r="ILO115" s="1"/>
      <c r="ILP115" s="1"/>
      <c r="ILQ115" s="1"/>
      <c r="ILR115" s="1"/>
      <c r="ILS115" s="1"/>
      <c r="ILU115" s="18"/>
      <c r="ILV115" s="1"/>
      <c r="ILW115" s="1"/>
      <c r="ILX115" s="1"/>
      <c r="ILY115" s="1"/>
      <c r="ILZ115" s="1"/>
      <c r="IMA115" s="1"/>
      <c r="IMC115" s="18"/>
      <c r="IMD115" s="1"/>
      <c r="IME115" s="1"/>
      <c r="IMF115" s="1"/>
      <c r="IMG115" s="1"/>
      <c r="IMH115" s="1"/>
      <c r="IMI115" s="1"/>
      <c r="IMK115" s="18"/>
      <c r="IML115" s="1"/>
      <c r="IMM115" s="1"/>
      <c r="IMN115" s="1"/>
      <c r="IMO115" s="1"/>
      <c r="IMP115" s="1"/>
      <c r="IMQ115" s="1"/>
      <c r="IMS115" s="18"/>
      <c r="IMT115" s="1"/>
      <c r="IMU115" s="1"/>
      <c r="IMV115" s="1"/>
      <c r="IMW115" s="1"/>
      <c r="IMX115" s="1"/>
      <c r="IMY115" s="1"/>
      <c r="INA115" s="18"/>
      <c r="INB115" s="1"/>
      <c r="INC115" s="1"/>
      <c r="IND115" s="1"/>
      <c r="INE115" s="1"/>
      <c r="INF115" s="1"/>
      <c r="ING115" s="1"/>
      <c r="INI115" s="18"/>
      <c r="INJ115" s="1"/>
      <c r="INK115" s="1"/>
      <c r="INL115" s="1"/>
      <c r="INM115" s="1"/>
      <c r="INN115" s="1"/>
      <c r="INO115" s="1"/>
      <c r="INQ115" s="18"/>
      <c r="INR115" s="1"/>
      <c r="INS115" s="1"/>
      <c r="INT115" s="1"/>
      <c r="INU115" s="1"/>
      <c r="INV115" s="1"/>
      <c r="INW115" s="1"/>
      <c r="INY115" s="18"/>
      <c r="INZ115" s="1"/>
      <c r="IOA115" s="1"/>
      <c r="IOB115" s="1"/>
      <c r="IOC115" s="1"/>
      <c r="IOD115" s="1"/>
      <c r="IOE115" s="1"/>
      <c r="IOG115" s="18"/>
      <c r="IOH115" s="1"/>
      <c r="IOI115" s="1"/>
      <c r="IOJ115" s="1"/>
      <c r="IOK115" s="1"/>
      <c r="IOL115" s="1"/>
      <c r="IOM115" s="1"/>
      <c r="IOO115" s="18"/>
      <c r="IOP115" s="1"/>
      <c r="IOQ115" s="1"/>
      <c r="IOR115" s="1"/>
      <c r="IOS115" s="1"/>
      <c r="IOT115" s="1"/>
      <c r="IOU115" s="1"/>
      <c r="IOW115" s="18"/>
      <c r="IOX115" s="1"/>
      <c r="IOY115" s="1"/>
      <c r="IOZ115" s="1"/>
      <c r="IPA115" s="1"/>
      <c r="IPB115" s="1"/>
      <c r="IPC115" s="1"/>
      <c r="IPE115" s="18"/>
      <c r="IPF115" s="1"/>
      <c r="IPG115" s="1"/>
      <c r="IPH115" s="1"/>
      <c r="IPI115" s="1"/>
      <c r="IPJ115" s="1"/>
      <c r="IPK115" s="1"/>
      <c r="IPM115" s="18"/>
      <c r="IPN115" s="1"/>
      <c r="IPO115" s="1"/>
      <c r="IPP115" s="1"/>
      <c r="IPQ115" s="1"/>
      <c r="IPR115" s="1"/>
      <c r="IPS115" s="1"/>
      <c r="IPU115" s="18"/>
      <c r="IPV115" s="1"/>
      <c r="IPW115" s="1"/>
      <c r="IPX115" s="1"/>
      <c r="IPY115" s="1"/>
      <c r="IPZ115" s="1"/>
      <c r="IQA115" s="1"/>
      <c r="IQC115" s="18"/>
      <c r="IQD115" s="1"/>
      <c r="IQE115" s="1"/>
      <c r="IQF115" s="1"/>
      <c r="IQG115" s="1"/>
      <c r="IQH115" s="1"/>
      <c r="IQI115" s="1"/>
      <c r="IQK115" s="18"/>
      <c r="IQL115" s="1"/>
      <c r="IQM115" s="1"/>
      <c r="IQN115" s="1"/>
      <c r="IQO115" s="1"/>
      <c r="IQP115" s="1"/>
      <c r="IQQ115" s="1"/>
      <c r="IQS115" s="18"/>
      <c r="IQT115" s="1"/>
      <c r="IQU115" s="1"/>
      <c r="IQV115" s="1"/>
      <c r="IQW115" s="1"/>
      <c r="IQX115" s="1"/>
      <c r="IQY115" s="1"/>
      <c r="IRA115" s="18"/>
      <c r="IRB115" s="1"/>
      <c r="IRC115" s="1"/>
      <c r="IRD115" s="1"/>
      <c r="IRE115" s="1"/>
      <c r="IRF115" s="1"/>
      <c r="IRG115" s="1"/>
      <c r="IRI115" s="18"/>
      <c r="IRJ115" s="1"/>
      <c r="IRK115" s="1"/>
      <c r="IRL115" s="1"/>
      <c r="IRM115" s="1"/>
      <c r="IRN115" s="1"/>
      <c r="IRO115" s="1"/>
      <c r="IRQ115" s="18"/>
      <c r="IRR115" s="1"/>
      <c r="IRS115" s="1"/>
      <c r="IRT115" s="1"/>
      <c r="IRU115" s="1"/>
      <c r="IRV115" s="1"/>
      <c r="IRW115" s="1"/>
      <c r="IRY115" s="18"/>
      <c r="IRZ115" s="1"/>
      <c r="ISA115" s="1"/>
      <c r="ISB115" s="1"/>
      <c r="ISC115" s="1"/>
      <c r="ISD115" s="1"/>
      <c r="ISE115" s="1"/>
      <c r="ISG115" s="18"/>
      <c r="ISH115" s="1"/>
      <c r="ISI115" s="1"/>
      <c r="ISJ115" s="1"/>
      <c r="ISK115" s="1"/>
      <c r="ISL115" s="1"/>
      <c r="ISM115" s="1"/>
      <c r="ISO115" s="18"/>
      <c r="ISP115" s="1"/>
      <c r="ISQ115" s="1"/>
      <c r="ISR115" s="1"/>
      <c r="ISS115" s="1"/>
      <c r="IST115" s="1"/>
      <c r="ISU115" s="1"/>
      <c r="ISW115" s="18"/>
      <c r="ISX115" s="1"/>
      <c r="ISY115" s="1"/>
      <c r="ISZ115" s="1"/>
      <c r="ITA115" s="1"/>
      <c r="ITB115" s="1"/>
      <c r="ITC115" s="1"/>
      <c r="ITE115" s="18"/>
      <c r="ITF115" s="1"/>
      <c r="ITG115" s="1"/>
      <c r="ITH115" s="1"/>
      <c r="ITI115" s="1"/>
      <c r="ITJ115" s="1"/>
      <c r="ITK115" s="1"/>
      <c r="ITM115" s="18"/>
      <c r="ITN115" s="1"/>
      <c r="ITO115" s="1"/>
      <c r="ITP115" s="1"/>
      <c r="ITQ115" s="1"/>
      <c r="ITR115" s="1"/>
      <c r="ITS115" s="1"/>
      <c r="ITU115" s="18"/>
      <c r="ITV115" s="1"/>
      <c r="ITW115" s="1"/>
      <c r="ITX115" s="1"/>
      <c r="ITY115" s="1"/>
      <c r="ITZ115" s="1"/>
      <c r="IUA115" s="1"/>
      <c r="IUC115" s="18"/>
      <c r="IUD115" s="1"/>
      <c r="IUE115" s="1"/>
      <c r="IUF115" s="1"/>
      <c r="IUG115" s="1"/>
      <c r="IUH115" s="1"/>
      <c r="IUI115" s="1"/>
      <c r="IUK115" s="18"/>
      <c r="IUL115" s="1"/>
      <c r="IUM115" s="1"/>
      <c r="IUN115" s="1"/>
      <c r="IUO115" s="1"/>
      <c r="IUP115" s="1"/>
      <c r="IUQ115" s="1"/>
      <c r="IUS115" s="18"/>
      <c r="IUT115" s="1"/>
      <c r="IUU115" s="1"/>
      <c r="IUV115" s="1"/>
      <c r="IUW115" s="1"/>
      <c r="IUX115" s="1"/>
      <c r="IUY115" s="1"/>
      <c r="IVA115" s="18"/>
      <c r="IVB115" s="1"/>
      <c r="IVC115" s="1"/>
      <c r="IVD115" s="1"/>
      <c r="IVE115" s="1"/>
      <c r="IVF115" s="1"/>
      <c r="IVG115" s="1"/>
      <c r="IVI115" s="18"/>
      <c r="IVJ115" s="1"/>
      <c r="IVK115" s="1"/>
      <c r="IVL115" s="1"/>
      <c r="IVM115" s="1"/>
      <c r="IVN115" s="1"/>
      <c r="IVO115" s="1"/>
      <c r="IVQ115" s="18"/>
      <c r="IVR115" s="1"/>
      <c r="IVS115" s="1"/>
      <c r="IVT115" s="1"/>
      <c r="IVU115" s="1"/>
      <c r="IVV115" s="1"/>
      <c r="IVW115" s="1"/>
      <c r="IVY115" s="18"/>
      <c r="IVZ115" s="1"/>
      <c r="IWA115" s="1"/>
      <c r="IWB115" s="1"/>
      <c r="IWC115" s="1"/>
      <c r="IWD115" s="1"/>
      <c r="IWE115" s="1"/>
      <c r="IWG115" s="18"/>
      <c r="IWH115" s="1"/>
      <c r="IWI115" s="1"/>
      <c r="IWJ115" s="1"/>
      <c r="IWK115" s="1"/>
      <c r="IWL115" s="1"/>
      <c r="IWM115" s="1"/>
      <c r="IWO115" s="18"/>
      <c r="IWP115" s="1"/>
      <c r="IWQ115" s="1"/>
      <c r="IWR115" s="1"/>
      <c r="IWS115" s="1"/>
      <c r="IWT115" s="1"/>
      <c r="IWU115" s="1"/>
      <c r="IWW115" s="18"/>
      <c r="IWX115" s="1"/>
      <c r="IWY115" s="1"/>
      <c r="IWZ115" s="1"/>
      <c r="IXA115" s="1"/>
      <c r="IXB115" s="1"/>
      <c r="IXC115" s="1"/>
      <c r="IXE115" s="18"/>
      <c r="IXF115" s="1"/>
      <c r="IXG115" s="1"/>
      <c r="IXH115" s="1"/>
      <c r="IXI115" s="1"/>
      <c r="IXJ115" s="1"/>
      <c r="IXK115" s="1"/>
      <c r="IXM115" s="18"/>
      <c r="IXN115" s="1"/>
      <c r="IXO115" s="1"/>
      <c r="IXP115" s="1"/>
      <c r="IXQ115" s="1"/>
      <c r="IXR115" s="1"/>
      <c r="IXS115" s="1"/>
      <c r="IXU115" s="18"/>
      <c r="IXV115" s="1"/>
      <c r="IXW115" s="1"/>
      <c r="IXX115" s="1"/>
      <c r="IXY115" s="1"/>
      <c r="IXZ115" s="1"/>
      <c r="IYA115" s="1"/>
      <c r="IYC115" s="18"/>
      <c r="IYD115" s="1"/>
      <c r="IYE115" s="1"/>
      <c r="IYF115" s="1"/>
      <c r="IYG115" s="1"/>
      <c r="IYH115" s="1"/>
      <c r="IYI115" s="1"/>
      <c r="IYK115" s="18"/>
      <c r="IYL115" s="1"/>
      <c r="IYM115" s="1"/>
      <c r="IYN115" s="1"/>
      <c r="IYO115" s="1"/>
      <c r="IYP115" s="1"/>
      <c r="IYQ115" s="1"/>
      <c r="IYS115" s="18"/>
      <c r="IYT115" s="1"/>
      <c r="IYU115" s="1"/>
      <c r="IYV115" s="1"/>
      <c r="IYW115" s="1"/>
      <c r="IYX115" s="1"/>
      <c r="IYY115" s="1"/>
      <c r="IZA115" s="18"/>
      <c r="IZB115" s="1"/>
      <c r="IZC115" s="1"/>
      <c r="IZD115" s="1"/>
      <c r="IZE115" s="1"/>
      <c r="IZF115" s="1"/>
      <c r="IZG115" s="1"/>
      <c r="IZI115" s="18"/>
      <c r="IZJ115" s="1"/>
      <c r="IZK115" s="1"/>
      <c r="IZL115" s="1"/>
      <c r="IZM115" s="1"/>
      <c r="IZN115" s="1"/>
      <c r="IZO115" s="1"/>
      <c r="IZQ115" s="18"/>
      <c r="IZR115" s="1"/>
      <c r="IZS115" s="1"/>
      <c r="IZT115" s="1"/>
      <c r="IZU115" s="1"/>
      <c r="IZV115" s="1"/>
      <c r="IZW115" s="1"/>
      <c r="IZY115" s="18"/>
      <c r="IZZ115" s="1"/>
      <c r="JAA115" s="1"/>
      <c r="JAB115" s="1"/>
      <c r="JAC115" s="1"/>
      <c r="JAD115" s="1"/>
      <c r="JAE115" s="1"/>
      <c r="JAG115" s="18"/>
      <c r="JAH115" s="1"/>
      <c r="JAI115" s="1"/>
      <c r="JAJ115" s="1"/>
      <c r="JAK115" s="1"/>
      <c r="JAL115" s="1"/>
      <c r="JAM115" s="1"/>
      <c r="JAO115" s="18"/>
      <c r="JAP115" s="1"/>
      <c r="JAQ115" s="1"/>
      <c r="JAR115" s="1"/>
      <c r="JAS115" s="1"/>
      <c r="JAT115" s="1"/>
      <c r="JAU115" s="1"/>
      <c r="JAW115" s="18"/>
      <c r="JAX115" s="1"/>
      <c r="JAY115" s="1"/>
      <c r="JAZ115" s="1"/>
      <c r="JBA115" s="1"/>
      <c r="JBB115" s="1"/>
      <c r="JBC115" s="1"/>
      <c r="JBE115" s="18"/>
      <c r="JBF115" s="1"/>
      <c r="JBG115" s="1"/>
      <c r="JBH115" s="1"/>
      <c r="JBI115" s="1"/>
      <c r="JBJ115" s="1"/>
      <c r="JBK115" s="1"/>
      <c r="JBM115" s="18"/>
      <c r="JBN115" s="1"/>
      <c r="JBO115" s="1"/>
      <c r="JBP115" s="1"/>
      <c r="JBQ115" s="1"/>
      <c r="JBR115" s="1"/>
      <c r="JBS115" s="1"/>
      <c r="JBU115" s="18"/>
      <c r="JBV115" s="1"/>
      <c r="JBW115" s="1"/>
      <c r="JBX115" s="1"/>
      <c r="JBY115" s="1"/>
      <c r="JBZ115" s="1"/>
      <c r="JCA115" s="1"/>
      <c r="JCC115" s="18"/>
      <c r="JCD115" s="1"/>
      <c r="JCE115" s="1"/>
      <c r="JCF115" s="1"/>
      <c r="JCG115" s="1"/>
      <c r="JCH115" s="1"/>
      <c r="JCI115" s="1"/>
      <c r="JCK115" s="18"/>
      <c r="JCL115" s="1"/>
      <c r="JCM115" s="1"/>
      <c r="JCN115" s="1"/>
      <c r="JCO115" s="1"/>
      <c r="JCP115" s="1"/>
      <c r="JCQ115" s="1"/>
      <c r="JCS115" s="18"/>
      <c r="JCT115" s="1"/>
      <c r="JCU115" s="1"/>
      <c r="JCV115" s="1"/>
      <c r="JCW115" s="1"/>
      <c r="JCX115" s="1"/>
      <c r="JCY115" s="1"/>
      <c r="JDA115" s="18"/>
      <c r="JDB115" s="1"/>
      <c r="JDC115" s="1"/>
      <c r="JDD115" s="1"/>
      <c r="JDE115" s="1"/>
      <c r="JDF115" s="1"/>
      <c r="JDG115" s="1"/>
      <c r="JDI115" s="18"/>
      <c r="JDJ115" s="1"/>
      <c r="JDK115" s="1"/>
      <c r="JDL115" s="1"/>
      <c r="JDM115" s="1"/>
      <c r="JDN115" s="1"/>
      <c r="JDO115" s="1"/>
      <c r="JDQ115" s="18"/>
      <c r="JDR115" s="1"/>
      <c r="JDS115" s="1"/>
      <c r="JDT115" s="1"/>
      <c r="JDU115" s="1"/>
      <c r="JDV115" s="1"/>
      <c r="JDW115" s="1"/>
      <c r="JDY115" s="18"/>
      <c r="JDZ115" s="1"/>
      <c r="JEA115" s="1"/>
      <c r="JEB115" s="1"/>
      <c r="JEC115" s="1"/>
      <c r="JED115" s="1"/>
      <c r="JEE115" s="1"/>
      <c r="JEG115" s="18"/>
      <c r="JEH115" s="1"/>
      <c r="JEI115" s="1"/>
      <c r="JEJ115" s="1"/>
      <c r="JEK115" s="1"/>
      <c r="JEL115" s="1"/>
      <c r="JEM115" s="1"/>
      <c r="JEO115" s="18"/>
      <c r="JEP115" s="1"/>
      <c r="JEQ115" s="1"/>
      <c r="JER115" s="1"/>
      <c r="JES115" s="1"/>
      <c r="JET115" s="1"/>
      <c r="JEU115" s="1"/>
      <c r="JEW115" s="18"/>
      <c r="JEX115" s="1"/>
      <c r="JEY115" s="1"/>
      <c r="JEZ115" s="1"/>
      <c r="JFA115" s="1"/>
      <c r="JFB115" s="1"/>
      <c r="JFC115" s="1"/>
      <c r="JFE115" s="18"/>
      <c r="JFF115" s="1"/>
      <c r="JFG115" s="1"/>
      <c r="JFH115" s="1"/>
      <c r="JFI115" s="1"/>
      <c r="JFJ115" s="1"/>
      <c r="JFK115" s="1"/>
      <c r="JFM115" s="18"/>
      <c r="JFN115" s="1"/>
      <c r="JFO115" s="1"/>
      <c r="JFP115" s="1"/>
      <c r="JFQ115" s="1"/>
      <c r="JFR115" s="1"/>
      <c r="JFS115" s="1"/>
      <c r="JFU115" s="18"/>
      <c r="JFV115" s="1"/>
      <c r="JFW115" s="1"/>
      <c r="JFX115" s="1"/>
      <c r="JFY115" s="1"/>
      <c r="JFZ115" s="1"/>
      <c r="JGA115" s="1"/>
      <c r="JGC115" s="18"/>
      <c r="JGD115" s="1"/>
      <c r="JGE115" s="1"/>
      <c r="JGF115" s="1"/>
      <c r="JGG115" s="1"/>
      <c r="JGH115" s="1"/>
      <c r="JGI115" s="1"/>
      <c r="JGK115" s="18"/>
      <c r="JGL115" s="1"/>
      <c r="JGM115" s="1"/>
      <c r="JGN115" s="1"/>
      <c r="JGO115" s="1"/>
      <c r="JGP115" s="1"/>
      <c r="JGQ115" s="1"/>
      <c r="JGS115" s="18"/>
      <c r="JGT115" s="1"/>
      <c r="JGU115" s="1"/>
      <c r="JGV115" s="1"/>
      <c r="JGW115" s="1"/>
      <c r="JGX115" s="1"/>
      <c r="JGY115" s="1"/>
      <c r="JHA115" s="18"/>
      <c r="JHB115" s="1"/>
      <c r="JHC115" s="1"/>
      <c r="JHD115" s="1"/>
      <c r="JHE115" s="1"/>
      <c r="JHF115" s="1"/>
      <c r="JHG115" s="1"/>
      <c r="JHI115" s="18"/>
      <c r="JHJ115" s="1"/>
      <c r="JHK115" s="1"/>
      <c r="JHL115" s="1"/>
      <c r="JHM115" s="1"/>
      <c r="JHN115" s="1"/>
      <c r="JHO115" s="1"/>
      <c r="JHQ115" s="18"/>
      <c r="JHR115" s="1"/>
      <c r="JHS115" s="1"/>
      <c r="JHT115" s="1"/>
      <c r="JHU115" s="1"/>
      <c r="JHV115" s="1"/>
      <c r="JHW115" s="1"/>
      <c r="JHY115" s="18"/>
      <c r="JHZ115" s="1"/>
      <c r="JIA115" s="1"/>
      <c r="JIB115" s="1"/>
      <c r="JIC115" s="1"/>
      <c r="JID115" s="1"/>
      <c r="JIE115" s="1"/>
      <c r="JIG115" s="18"/>
      <c r="JIH115" s="1"/>
      <c r="JII115" s="1"/>
      <c r="JIJ115" s="1"/>
      <c r="JIK115" s="1"/>
      <c r="JIL115" s="1"/>
      <c r="JIM115" s="1"/>
      <c r="JIO115" s="18"/>
      <c r="JIP115" s="1"/>
      <c r="JIQ115" s="1"/>
      <c r="JIR115" s="1"/>
      <c r="JIS115" s="1"/>
      <c r="JIT115" s="1"/>
      <c r="JIU115" s="1"/>
      <c r="JIW115" s="18"/>
      <c r="JIX115" s="1"/>
      <c r="JIY115" s="1"/>
      <c r="JIZ115" s="1"/>
      <c r="JJA115" s="1"/>
      <c r="JJB115" s="1"/>
      <c r="JJC115" s="1"/>
      <c r="JJE115" s="18"/>
      <c r="JJF115" s="1"/>
      <c r="JJG115" s="1"/>
      <c r="JJH115" s="1"/>
      <c r="JJI115" s="1"/>
      <c r="JJJ115" s="1"/>
      <c r="JJK115" s="1"/>
      <c r="JJM115" s="18"/>
      <c r="JJN115" s="1"/>
      <c r="JJO115" s="1"/>
      <c r="JJP115" s="1"/>
      <c r="JJQ115" s="1"/>
      <c r="JJR115" s="1"/>
      <c r="JJS115" s="1"/>
      <c r="JJU115" s="18"/>
      <c r="JJV115" s="1"/>
      <c r="JJW115" s="1"/>
      <c r="JJX115" s="1"/>
      <c r="JJY115" s="1"/>
      <c r="JJZ115" s="1"/>
      <c r="JKA115" s="1"/>
      <c r="JKC115" s="18"/>
      <c r="JKD115" s="1"/>
      <c r="JKE115" s="1"/>
      <c r="JKF115" s="1"/>
      <c r="JKG115" s="1"/>
      <c r="JKH115" s="1"/>
      <c r="JKI115" s="1"/>
      <c r="JKK115" s="18"/>
      <c r="JKL115" s="1"/>
      <c r="JKM115" s="1"/>
      <c r="JKN115" s="1"/>
      <c r="JKO115" s="1"/>
      <c r="JKP115" s="1"/>
      <c r="JKQ115" s="1"/>
      <c r="JKS115" s="18"/>
      <c r="JKT115" s="1"/>
      <c r="JKU115" s="1"/>
      <c r="JKV115" s="1"/>
      <c r="JKW115" s="1"/>
      <c r="JKX115" s="1"/>
      <c r="JKY115" s="1"/>
      <c r="JLA115" s="18"/>
      <c r="JLB115" s="1"/>
      <c r="JLC115" s="1"/>
      <c r="JLD115" s="1"/>
      <c r="JLE115" s="1"/>
      <c r="JLF115" s="1"/>
      <c r="JLG115" s="1"/>
      <c r="JLI115" s="18"/>
      <c r="JLJ115" s="1"/>
      <c r="JLK115" s="1"/>
      <c r="JLL115" s="1"/>
      <c r="JLM115" s="1"/>
      <c r="JLN115" s="1"/>
      <c r="JLO115" s="1"/>
      <c r="JLQ115" s="18"/>
      <c r="JLR115" s="1"/>
      <c r="JLS115" s="1"/>
      <c r="JLT115" s="1"/>
      <c r="JLU115" s="1"/>
      <c r="JLV115" s="1"/>
      <c r="JLW115" s="1"/>
      <c r="JLY115" s="18"/>
      <c r="JLZ115" s="1"/>
      <c r="JMA115" s="1"/>
      <c r="JMB115" s="1"/>
      <c r="JMC115" s="1"/>
      <c r="JMD115" s="1"/>
      <c r="JME115" s="1"/>
      <c r="JMG115" s="18"/>
      <c r="JMH115" s="1"/>
      <c r="JMI115" s="1"/>
      <c r="JMJ115" s="1"/>
      <c r="JMK115" s="1"/>
      <c r="JML115" s="1"/>
      <c r="JMM115" s="1"/>
      <c r="JMO115" s="18"/>
      <c r="JMP115" s="1"/>
      <c r="JMQ115" s="1"/>
      <c r="JMR115" s="1"/>
      <c r="JMS115" s="1"/>
      <c r="JMT115" s="1"/>
      <c r="JMU115" s="1"/>
      <c r="JMW115" s="18"/>
      <c r="JMX115" s="1"/>
      <c r="JMY115" s="1"/>
      <c r="JMZ115" s="1"/>
      <c r="JNA115" s="1"/>
      <c r="JNB115" s="1"/>
      <c r="JNC115" s="1"/>
      <c r="JNE115" s="18"/>
      <c r="JNF115" s="1"/>
      <c r="JNG115" s="1"/>
      <c r="JNH115" s="1"/>
      <c r="JNI115" s="1"/>
      <c r="JNJ115" s="1"/>
      <c r="JNK115" s="1"/>
      <c r="JNM115" s="18"/>
      <c r="JNN115" s="1"/>
      <c r="JNO115" s="1"/>
      <c r="JNP115" s="1"/>
      <c r="JNQ115" s="1"/>
      <c r="JNR115" s="1"/>
      <c r="JNS115" s="1"/>
      <c r="JNU115" s="18"/>
      <c r="JNV115" s="1"/>
      <c r="JNW115" s="1"/>
      <c r="JNX115" s="1"/>
      <c r="JNY115" s="1"/>
      <c r="JNZ115" s="1"/>
      <c r="JOA115" s="1"/>
      <c r="JOC115" s="18"/>
      <c r="JOD115" s="1"/>
      <c r="JOE115" s="1"/>
      <c r="JOF115" s="1"/>
      <c r="JOG115" s="1"/>
      <c r="JOH115" s="1"/>
      <c r="JOI115" s="1"/>
      <c r="JOK115" s="18"/>
      <c r="JOL115" s="1"/>
      <c r="JOM115" s="1"/>
      <c r="JON115" s="1"/>
      <c r="JOO115" s="1"/>
      <c r="JOP115" s="1"/>
      <c r="JOQ115" s="1"/>
      <c r="JOS115" s="18"/>
      <c r="JOT115" s="1"/>
      <c r="JOU115" s="1"/>
      <c r="JOV115" s="1"/>
      <c r="JOW115" s="1"/>
      <c r="JOX115" s="1"/>
      <c r="JOY115" s="1"/>
      <c r="JPA115" s="18"/>
      <c r="JPB115" s="1"/>
      <c r="JPC115" s="1"/>
      <c r="JPD115" s="1"/>
      <c r="JPE115" s="1"/>
      <c r="JPF115" s="1"/>
      <c r="JPG115" s="1"/>
      <c r="JPI115" s="18"/>
      <c r="JPJ115" s="1"/>
      <c r="JPK115" s="1"/>
      <c r="JPL115" s="1"/>
      <c r="JPM115" s="1"/>
      <c r="JPN115" s="1"/>
      <c r="JPO115" s="1"/>
      <c r="JPQ115" s="18"/>
      <c r="JPR115" s="1"/>
      <c r="JPS115" s="1"/>
      <c r="JPT115" s="1"/>
      <c r="JPU115" s="1"/>
      <c r="JPV115" s="1"/>
      <c r="JPW115" s="1"/>
      <c r="JPY115" s="18"/>
      <c r="JPZ115" s="1"/>
      <c r="JQA115" s="1"/>
      <c r="JQB115" s="1"/>
      <c r="JQC115" s="1"/>
      <c r="JQD115" s="1"/>
      <c r="JQE115" s="1"/>
      <c r="JQG115" s="18"/>
      <c r="JQH115" s="1"/>
      <c r="JQI115" s="1"/>
      <c r="JQJ115" s="1"/>
      <c r="JQK115" s="1"/>
      <c r="JQL115" s="1"/>
      <c r="JQM115" s="1"/>
      <c r="JQO115" s="18"/>
      <c r="JQP115" s="1"/>
      <c r="JQQ115" s="1"/>
      <c r="JQR115" s="1"/>
      <c r="JQS115" s="1"/>
      <c r="JQT115" s="1"/>
      <c r="JQU115" s="1"/>
      <c r="JQW115" s="18"/>
      <c r="JQX115" s="1"/>
      <c r="JQY115" s="1"/>
      <c r="JQZ115" s="1"/>
      <c r="JRA115" s="1"/>
      <c r="JRB115" s="1"/>
      <c r="JRC115" s="1"/>
      <c r="JRE115" s="18"/>
      <c r="JRF115" s="1"/>
      <c r="JRG115" s="1"/>
      <c r="JRH115" s="1"/>
      <c r="JRI115" s="1"/>
      <c r="JRJ115" s="1"/>
      <c r="JRK115" s="1"/>
      <c r="JRM115" s="18"/>
      <c r="JRN115" s="1"/>
      <c r="JRO115" s="1"/>
      <c r="JRP115" s="1"/>
      <c r="JRQ115" s="1"/>
      <c r="JRR115" s="1"/>
      <c r="JRS115" s="1"/>
      <c r="JRU115" s="18"/>
      <c r="JRV115" s="1"/>
      <c r="JRW115" s="1"/>
      <c r="JRX115" s="1"/>
      <c r="JRY115" s="1"/>
      <c r="JRZ115" s="1"/>
      <c r="JSA115" s="1"/>
      <c r="JSC115" s="18"/>
      <c r="JSD115" s="1"/>
      <c r="JSE115" s="1"/>
      <c r="JSF115" s="1"/>
      <c r="JSG115" s="1"/>
      <c r="JSH115" s="1"/>
      <c r="JSI115" s="1"/>
      <c r="JSK115" s="18"/>
      <c r="JSL115" s="1"/>
      <c r="JSM115" s="1"/>
      <c r="JSN115" s="1"/>
      <c r="JSO115" s="1"/>
      <c r="JSP115" s="1"/>
      <c r="JSQ115" s="1"/>
      <c r="JSS115" s="18"/>
      <c r="JST115" s="1"/>
      <c r="JSU115" s="1"/>
      <c r="JSV115" s="1"/>
      <c r="JSW115" s="1"/>
      <c r="JSX115" s="1"/>
      <c r="JSY115" s="1"/>
      <c r="JTA115" s="18"/>
      <c r="JTB115" s="1"/>
      <c r="JTC115" s="1"/>
      <c r="JTD115" s="1"/>
      <c r="JTE115" s="1"/>
      <c r="JTF115" s="1"/>
      <c r="JTG115" s="1"/>
      <c r="JTI115" s="18"/>
      <c r="JTJ115" s="1"/>
      <c r="JTK115" s="1"/>
      <c r="JTL115" s="1"/>
      <c r="JTM115" s="1"/>
      <c r="JTN115" s="1"/>
      <c r="JTO115" s="1"/>
      <c r="JTQ115" s="18"/>
      <c r="JTR115" s="1"/>
      <c r="JTS115" s="1"/>
      <c r="JTT115" s="1"/>
      <c r="JTU115" s="1"/>
      <c r="JTV115" s="1"/>
      <c r="JTW115" s="1"/>
      <c r="JTY115" s="18"/>
      <c r="JTZ115" s="1"/>
      <c r="JUA115" s="1"/>
      <c r="JUB115" s="1"/>
      <c r="JUC115" s="1"/>
      <c r="JUD115" s="1"/>
      <c r="JUE115" s="1"/>
      <c r="JUG115" s="18"/>
      <c r="JUH115" s="1"/>
      <c r="JUI115" s="1"/>
      <c r="JUJ115" s="1"/>
      <c r="JUK115" s="1"/>
      <c r="JUL115" s="1"/>
      <c r="JUM115" s="1"/>
      <c r="JUO115" s="18"/>
      <c r="JUP115" s="1"/>
      <c r="JUQ115" s="1"/>
      <c r="JUR115" s="1"/>
      <c r="JUS115" s="1"/>
      <c r="JUT115" s="1"/>
      <c r="JUU115" s="1"/>
      <c r="JUW115" s="18"/>
      <c r="JUX115" s="1"/>
      <c r="JUY115" s="1"/>
      <c r="JUZ115" s="1"/>
      <c r="JVA115" s="1"/>
      <c r="JVB115" s="1"/>
      <c r="JVC115" s="1"/>
      <c r="JVE115" s="18"/>
      <c r="JVF115" s="1"/>
      <c r="JVG115" s="1"/>
      <c r="JVH115" s="1"/>
      <c r="JVI115" s="1"/>
      <c r="JVJ115" s="1"/>
      <c r="JVK115" s="1"/>
      <c r="JVM115" s="18"/>
      <c r="JVN115" s="1"/>
      <c r="JVO115" s="1"/>
      <c r="JVP115" s="1"/>
      <c r="JVQ115" s="1"/>
      <c r="JVR115" s="1"/>
      <c r="JVS115" s="1"/>
      <c r="JVU115" s="18"/>
      <c r="JVV115" s="1"/>
      <c r="JVW115" s="1"/>
      <c r="JVX115" s="1"/>
      <c r="JVY115" s="1"/>
      <c r="JVZ115" s="1"/>
      <c r="JWA115" s="1"/>
      <c r="JWC115" s="18"/>
      <c r="JWD115" s="1"/>
      <c r="JWE115" s="1"/>
      <c r="JWF115" s="1"/>
      <c r="JWG115" s="1"/>
      <c r="JWH115" s="1"/>
      <c r="JWI115" s="1"/>
      <c r="JWK115" s="18"/>
      <c r="JWL115" s="1"/>
      <c r="JWM115" s="1"/>
      <c r="JWN115" s="1"/>
      <c r="JWO115" s="1"/>
      <c r="JWP115" s="1"/>
      <c r="JWQ115" s="1"/>
      <c r="JWS115" s="18"/>
      <c r="JWT115" s="1"/>
      <c r="JWU115" s="1"/>
      <c r="JWV115" s="1"/>
      <c r="JWW115" s="1"/>
      <c r="JWX115" s="1"/>
      <c r="JWY115" s="1"/>
      <c r="JXA115" s="18"/>
      <c r="JXB115" s="1"/>
      <c r="JXC115" s="1"/>
      <c r="JXD115" s="1"/>
      <c r="JXE115" s="1"/>
      <c r="JXF115" s="1"/>
      <c r="JXG115" s="1"/>
      <c r="JXI115" s="18"/>
      <c r="JXJ115" s="1"/>
      <c r="JXK115" s="1"/>
      <c r="JXL115" s="1"/>
      <c r="JXM115" s="1"/>
      <c r="JXN115" s="1"/>
      <c r="JXO115" s="1"/>
      <c r="JXQ115" s="18"/>
      <c r="JXR115" s="1"/>
      <c r="JXS115" s="1"/>
      <c r="JXT115" s="1"/>
      <c r="JXU115" s="1"/>
      <c r="JXV115" s="1"/>
      <c r="JXW115" s="1"/>
      <c r="JXY115" s="18"/>
      <c r="JXZ115" s="1"/>
      <c r="JYA115" s="1"/>
      <c r="JYB115" s="1"/>
      <c r="JYC115" s="1"/>
      <c r="JYD115" s="1"/>
      <c r="JYE115" s="1"/>
      <c r="JYG115" s="18"/>
      <c r="JYH115" s="1"/>
      <c r="JYI115" s="1"/>
      <c r="JYJ115" s="1"/>
      <c r="JYK115" s="1"/>
      <c r="JYL115" s="1"/>
      <c r="JYM115" s="1"/>
      <c r="JYO115" s="18"/>
      <c r="JYP115" s="1"/>
      <c r="JYQ115" s="1"/>
      <c r="JYR115" s="1"/>
      <c r="JYS115" s="1"/>
      <c r="JYT115" s="1"/>
      <c r="JYU115" s="1"/>
      <c r="JYW115" s="18"/>
      <c r="JYX115" s="1"/>
      <c r="JYY115" s="1"/>
      <c r="JYZ115" s="1"/>
      <c r="JZA115" s="1"/>
      <c r="JZB115" s="1"/>
      <c r="JZC115" s="1"/>
      <c r="JZE115" s="18"/>
      <c r="JZF115" s="1"/>
      <c r="JZG115" s="1"/>
      <c r="JZH115" s="1"/>
      <c r="JZI115" s="1"/>
      <c r="JZJ115" s="1"/>
      <c r="JZK115" s="1"/>
      <c r="JZM115" s="18"/>
      <c r="JZN115" s="1"/>
      <c r="JZO115" s="1"/>
      <c r="JZP115" s="1"/>
      <c r="JZQ115" s="1"/>
      <c r="JZR115" s="1"/>
      <c r="JZS115" s="1"/>
      <c r="JZU115" s="18"/>
      <c r="JZV115" s="1"/>
      <c r="JZW115" s="1"/>
      <c r="JZX115" s="1"/>
      <c r="JZY115" s="1"/>
      <c r="JZZ115" s="1"/>
      <c r="KAA115" s="1"/>
      <c r="KAC115" s="18"/>
      <c r="KAD115" s="1"/>
      <c r="KAE115" s="1"/>
      <c r="KAF115" s="1"/>
      <c r="KAG115" s="1"/>
      <c r="KAH115" s="1"/>
      <c r="KAI115" s="1"/>
      <c r="KAK115" s="18"/>
      <c r="KAL115" s="1"/>
      <c r="KAM115" s="1"/>
      <c r="KAN115" s="1"/>
      <c r="KAO115" s="1"/>
      <c r="KAP115" s="1"/>
      <c r="KAQ115" s="1"/>
      <c r="KAS115" s="18"/>
      <c r="KAT115" s="1"/>
      <c r="KAU115" s="1"/>
      <c r="KAV115" s="1"/>
      <c r="KAW115" s="1"/>
      <c r="KAX115" s="1"/>
      <c r="KAY115" s="1"/>
      <c r="KBA115" s="18"/>
      <c r="KBB115" s="1"/>
      <c r="KBC115" s="1"/>
      <c r="KBD115" s="1"/>
      <c r="KBE115" s="1"/>
      <c r="KBF115" s="1"/>
      <c r="KBG115" s="1"/>
      <c r="KBI115" s="18"/>
      <c r="KBJ115" s="1"/>
      <c r="KBK115" s="1"/>
      <c r="KBL115" s="1"/>
      <c r="KBM115" s="1"/>
      <c r="KBN115" s="1"/>
      <c r="KBO115" s="1"/>
      <c r="KBQ115" s="18"/>
      <c r="KBR115" s="1"/>
      <c r="KBS115" s="1"/>
      <c r="KBT115" s="1"/>
      <c r="KBU115" s="1"/>
      <c r="KBV115" s="1"/>
      <c r="KBW115" s="1"/>
      <c r="KBY115" s="18"/>
      <c r="KBZ115" s="1"/>
      <c r="KCA115" s="1"/>
      <c r="KCB115" s="1"/>
      <c r="KCC115" s="1"/>
      <c r="KCD115" s="1"/>
      <c r="KCE115" s="1"/>
      <c r="KCG115" s="18"/>
      <c r="KCH115" s="1"/>
      <c r="KCI115" s="1"/>
      <c r="KCJ115" s="1"/>
      <c r="KCK115" s="1"/>
      <c r="KCL115" s="1"/>
      <c r="KCM115" s="1"/>
      <c r="KCO115" s="18"/>
      <c r="KCP115" s="1"/>
      <c r="KCQ115" s="1"/>
      <c r="KCR115" s="1"/>
      <c r="KCS115" s="1"/>
      <c r="KCT115" s="1"/>
      <c r="KCU115" s="1"/>
      <c r="KCW115" s="18"/>
      <c r="KCX115" s="1"/>
      <c r="KCY115" s="1"/>
      <c r="KCZ115" s="1"/>
      <c r="KDA115" s="1"/>
      <c r="KDB115" s="1"/>
      <c r="KDC115" s="1"/>
      <c r="KDE115" s="18"/>
      <c r="KDF115" s="1"/>
      <c r="KDG115" s="1"/>
      <c r="KDH115" s="1"/>
      <c r="KDI115" s="1"/>
      <c r="KDJ115" s="1"/>
      <c r="KDK115" s="1"/>
      <c r="KDM115" s="18"/>
      <c r="KDN115" s="1"/>
      <c r="KDO115" s="1"/>
      <c r="KDP115" s="1"/>
      <c r="KDQ115" s="1"/>
      <c r="KDR115" s="1"/>
      <c r="KDS115" s="1"/>
      <c r="KDU115" s="18"/>
      <c r="KDV115" s="1"/>
      <c r="KDW115" s="1"/>
      <c r="KDX115" s="1"/>
      <c r="KDY115" s="1"/>
      <c r="KDZ115" s="1"/>
      <c r="KEA115" s="1"/>
      <c r="KEC115" s="18"/>
      <c r="KED115" s="1"/>
      <c r="KEE115" s="1"/>
      <c r="KEF115" s="1"/>
      <c r="KEG115" s="1"/>
      <c r="KEH115" s="1"/>
      <c r="KEI115" s="1"/>
      <c r="KEK115" s="18"/>
      <c r="KEL115" s="1"/>
      <c r="KEM115" s="1"/>
      <c r="KEN115" s="1"/>
      <c r="KEO115" s="1"/>
      <c r="KEP115" s="1"/>
      <c r="KEQ115" s="1"/>
      <c r="KES115" s="18"/>
      <c r="KET115" s="1"/>
      <c r="KEU115" s="1"/>
      <c r="KEV115" s="1"/>
      <c r="KEW115" s="1"/>
      <c r="KEX115" s="1"/>
      <c r="KEY115" s="1"/>
      <c r="KFA115" s="18"/>
      <c r="KFB115" s="1"/>
      <c r="KFC115" s="1"/>
      <c r="KFD115" s="1"/>
      <c r="KFE115" s="1"/>
      <c r="KFF115" s="1"/>
      <c r="KFG115" s="1"/>
      <c r="KFI115" s="18"/>
      <c r="KFJ115" s="1"/>
      <c r="KFK115" s="1"/>
      <c r="KFL115" s="1"/>
      <c r="KFM115" s="1"/>
      <c r="KFN115" s="1"/>
      <c r="KFO115" s="1"/>
      <c r="KFQ115" s="18"/>
      <c r="KFR115" s="1"/>
      <c r="KFS115" s="1"/>
      <c r="KFT115" s="1"/>
      <c r="KFU115" s="1"/>
      <c r="KFV115" s="1"/>
      <c r="KFW115" s="1"/>
      <c r="KFY115" s="18"/>
      <c r="KFZ115" s="1"/>
      <c r="KGA115" s="1"/>
      <c r="KGB115" s="1"/>
      <c r="KGC115" s="1"/>
      <c r="KGD115" s="1"/>
      <c r="KGE115" s="1"/>
      <c r="KGG115" s="18"/>
      <c r="KGH115" s="1"/>
      <c r="KGI115" s="1"/>
      <c r="KGJ115" s="1"/>
      <c r="KGK115" s="1"/>
      <c r="KGL115" s="1"/>
      <c r="KGM115" s="1"/>
      <c r="KGO115" s="18"/>
      <c r="KGP115" s="1"/>
      <c r="KGQ115" s="1"/>
      <c r="KGR115" s="1"/>
      <c r="KGS115" s="1"/>
      <c r="KGT115" s="1"/>
      <c r="KGU115" s="1"/>
      <c r="KGW115" s="18"/>
      <c r="KGX115" s="1"/>
      <c r="KGY115" s="1"/>
      <c r="KGZ115" s="1"/>
      <c r="KHA115" s="1"/>
      <c r="KHB115" s="1"/>
      <c r="KHC115" s="1"/>
      <c r="KHE115" s="18"/>
      <c r="KHF115" s="1"/>
      <c r="KHG115" s="1"/>
      <c r="KHH115" s="1"/>
      <c r="KHI115" s="1"/>
      <c r="KHJ115" s="1"/>
      <c r="KHK115" s="1"/>
      <c r="KHM115" s="18"/>
      <c r="KHN115" s="1"/>
      <c r="KHO115" s="1"/>
      <c r="KHP115" s="1"/>
      <c r="KHQ115" s="1"/>
      <c r="KHR115" s="1"/>
      <c r="KHS115" s="1"/>
      <c r="KHU115" s="18"/>
      <c r="KHV115" s="1"/>
      <c r="KHW115" s="1"/>
      <c r="KHX115" s="1"/>
      <c r="KHY115" s="1"/>
      <c r="KHZ115" s="1"/>
      <c r="KIA115" s="1"/>
      <c r="KIC115" s="18"/>
      <c r="KID115" s="1"/>
      <c r="KIE115" s="1"/>
      <c r="KIF115" s="1"/>
      <c r="KIG115" s="1"/>
      <c r="KIH115" s="1"/>
      <c r="KII115" s="1"/>
      <c r="KIK115" s="18"/>
      <c r="KIL115" s="1"/>
      <c r="KIM115" s="1"/>
      <c r="KIN115" s="1"/>
      <c r="KIO115" s="1"/>
      <c r="KIP115" s="1"/>
      <c r="KIQ115" s="1"/>
      <c r="KIS115" s="18"/>
      <c r="KIT115" s="1"/>
      <c r="KIU115" s="1"/>
      <c r="KIV115" s="1"/>
      <c r="KIW115" s="1"/>
      <c r="KIX115" s="1"/>
      <c r="KIY115" s="1"/>
      <c r="KJA115" s="18"/>
      <c r="KJB115" s="1"/>
      <c r="KJC115" s="1"/>
      <c r="KJD115" s="1"/>
      <c r="KJE115" s="1"/>
      <c r="KJF115" s="1"/>
      <c r="KJG115" s="1"/>
      <c r="KJI115" s="18"/>
      <c r="KJJ115" s="1"/>
      <c r="KJK115" s="1"/>
      <c r="KJL115" s="1"/>
      <c r="KJM115" s="1"/>
      <c r="KJN115" s="1"/>
      <c r="KJO115" s="1"/>
      <c r="KJQ115" s="18"/>
      <c r="KJR115" s="1"/>
      <c r="KJS115" s="1"/>
      <c r="KJT115" s="1"/>
      <c r="KJU115" s="1"/>
      <c r="KJV115" s="1"/>
      <c r="KJW115" s="1"/>
      <c r="KJY115" s="18"/>
      <c r="KJZ115" s="1"/>
      <c r="KKA115" s="1"/>
      <c r="KKB115" s="1"/>
      <c r="KKC115" s="1"/>
      <c r="KKD115" s="1"/>
      <c r="KKE115" s="1"/>
      <c r="KKG115" s="18"/>
      <c r="KKH115" s="1"/>
      <c r="KKI115" s="1"/>
      <c r="KKJ115" s="1"/>
      <c r="KKK115" s="1"/>
      <c r="KKL115" s="1"/>
      <c r="KKM115" s="1"/>
      <c r="KKO115" s="18"/>
      <c r="KKP115" s="1"/>
      <c r="KKQ115" s="1"/>
      <c r="KKR115" s="1"/>
      <c r="KKS115" s="1"/>
      <c r="KKT115" s="1"/>
      <c r="KKU115" s="1"/>
      <c r="KKW115" s="18"/>
      <c r="KKX115" s="1"/>
      <c r="KKY115" s="1"/>
      <c r="KKZ115" s="1"/>
      <c r="KLA115" s="1"/>
      <c r="KLB115" s="1"/>
      <c r="KLC115" s="1"/>
      <c r="KLE115" s="18"/>
      <c r="KLF115" s="1"/>
      <c r="KLG115" s="1"/>
      <c r="KLH115" s="1"/>
      <c r="KLI115" s="1"/>
      <c r="KLJ115" s="1"/>
      <c r="KLK115" s="1"/>
      <c r="KLM115" s="18"/>
      <c r="KLN115" s="1"/>
      <c r="KLO115" s="1"/>
      <c r="KLP115" s="1"/>
      <c r="KLQ115" s="1"/>
      <c r="KLR115" s="1"/>
      <c r="KLS115" s="1"/>
      <c r="KLU115" s="18"/>
      <c r="KLV115" s="1"/>
      <c r="KLW115" s="1"/>
      <c r="KLX115" s="1"/>
      <c r="KLY115" s="1"/>
      <c r="KLZ115" s="1"/>
      <c r="KMA115" s="1"/>
      <c r="KMC115" s="18"/>
      <c r="KMD115" s="1"/>
      <c r="KME115" s="1"/>
      <c r="KMF115" s="1"/>
      <c r="KMG115" s="1"/>
      <c r="KMH115" s="1"/>
      <c r="KMI115" s="1"/>
      <c r="KMK115" s="18"/>
      <c r="KML115" s="1"/>
      <c r="KMM115" s="1"/>
      <c r="KMN115" s="1"/>
      <c r="KMO115" s="1"/>
      <c r="KMP115" s="1"/>
      <c r="KMQ115" s="1"/>
      <c r="KMS115" s="18"/>
      <c r="KMT115" s="1"/>
      <c r="KMU115" s="1"/>
      <c r="KMV115" s="1"/>
      <c r="KMW115" s="1"/>
      <c r="KMX115" s="1"/>
      <c r="KMY115" s="1"/>
      <c r="KNA115" s="18"/>
      <c r="KNB115" s="1"/>
      <c r="KNC115" s="1"/>
      <c r="KND115" s="1"/>
      <c r="KNE115" s="1"/>
      <c r="KNF115" s="1"/>
      <c r="KNG115" s="1"/>
      <c r="KNI115" s="18"/>
      <c r="KNJ115" s="1"/>
      <c r="KNK115" s="1"/>
      <c r="KNL115" s="1"/>
      <c r="KNM115" s="1"/>
      <c r="KNN115" s="1"/>
      <c r="KNO115" s="1"/>
      <c r="KNQ115" s="18"/>
      <c r="KNR115" s="1"/>
      <c r="KNS115" s="1"/>
      <c r="KNT115" s="1"/>
      <c r="KNU115" s="1"/>
      <c r="KNV115" s="1"/>
      <c r="KNW115" s="1"/>
      <c r="KNY115" s="18"/>
      <c r="KNZ115" s="1"/>
      <c r="KOA115" s="1"/>
      <c r="KOB115" s="1"/>
      <c r="KOC115" s="1"/>
      <c r="KOD115" s="1"/>
      <c r="KOE115" s="1"/>
      <c r="KOG115" s="18"/>
      <c r="KOH115" s="1"/>
      <c r="KOI115" s="1"/>
      <c r="KOJ115" s="1"/>
      <c r="KOK115" s="1"/>
      <c r="KOL115" s="1"/>
      <c r="KOM115" s="1"/>
      <c r="KOO115" s="18"/>
      <c r="KOP115" s="1"/>
      <c r="KOQ115" s="1"/>
      <c r="KOR115" s="1"/>
      <c r="KOS115" s="1"/>
      <c r="KOT115" s="1"/>
      <c r="KOU115" s="1"/>
      <c r="KOW115" s="18"/>
      <c r="KOX115" s="1"/>
      <c r="KOY115" s="1"/>
      <c r="KOZ115" s="1"/>
      <c r="KPA115" s="1"/>
      <c r="KPB115" s="1"/>
      <c r="KPC115" s="1"/>
      <c r="KPE115" s="18"/>
      <c r="KPF115" s="1"/>
      <c r="KPG115" s="1"/>
      <c r="KPH115" s="1"/>
      <c r="KPI115" s="1"/>
      <c r="KPJ115" s="1"/>
      <c r="KPK115" s="1"/>
      <c r="KPM115" s="18"/>
      <c r="KPN115" s="1"/>
      <c r="KPO115" s="1"/>
      <c r="KPP115" s="1"/>
      <c r="KPQ115" s="1"/>
      <c r="KPR115" s="1"/>
      <c r="KPS115" s="1"/>
      <c r="KPU115" s="18"/>
      <c r="KPV115" s="1"/>
      <c r="KPW115" s="1"/>
      <c r="KPX115" s="1"/>
      <c r="KPY115" s="1"/>
      <c r="KPZ115" s="1"/>
      <c r="KQA115" s="1"/>
      <c r="KQC115" s="18"/>
      <c r="KQD115" s="1"/>
      <c r="KQE115" s="1"/>
      <c r="KQF115" s="1"/>
      <c r="KQG115" s="1"/>
      <c r="KQH115" s="1"/>
      <c r="KQI115" s="1"/>
      <c r="KQK115" s="18"/>
      <c r="KQL115" s="1"/>
      <c r="KQM115" s="1"/>
      <c r="KQN115" s="1"/>
      <c r="KQO115" s="1"/>
      <c r="KQP115" s="1"/>
      <c r="KQQ115" s="1"/>
      <c r="KQS115" s="18"/>
      <c r="KQT115" s="1"/>
      <c r="KQU115" s="1"/>
      <c r="KQV115" s="1"/>
      <c r="KQW115" s="1"/>
      <c r="KQX115" s="1"/>
      <c r="KQY115" s="1"/>
      <c r="KRA115" s="18"/>
      <c r="KRB115" s="1"/>
      <c r="KRC115" s="1"/>
      <c r="KRD115" s="1"/>
      <c r="KRE115" s="1"/>
      <c r="KRF115" s="1"/>
      <c r="KRG115" s="1"/>
      <c r="KRI115" s="18"/>
      <c r="KRJ115" s="1"/>
      <c r="KRK115" s="1"/>
      <c r="KRL115" s="1"/>
      <c r="KRM115" s="1"/>
      <c r="KRN115" s="1"/>
      <c r="KRO115" s="1"/>
      <c r="KRQ115" s="18"/>
      <c r="KRR115" s="1"/>
      <c r="KRS115" s="1"/>
      <c r="KRT115" s="1"/>
      <c r="KRU115" s="1"/>
      <c r="KRV115" s="1"/>
      <c r="KRW115" s="1"/>
      <c r="KRY115" s="18"/>
      <c r="KRZ115" s="1"/>
      <c r="KSA115" s="1"/>
      <c r="KSB115" s="1"/>
      <c r="KSC115" s="1"/>
      <c r="KSD115" s="1"/>
      <c r="KSE115" s="1"/>
      <c r="KSG115" s="18"/>
      <c r="KSH115" s="1"/>
      <c r="KSI115" s="1"/>
      <c r="KSJ115" s="1"/>
      <c r="KSK115" s="1"/>
      <c r="KSL115" s="1"/>
      <c r="KSM115" s="1"/>
      <c r="KSO115" s="18"/>
      <c r="KSP115" s="1"/>
      <c r="KSQ115" s="1"/>
      <c r="KSR115" s="1"/>
      <c r="KSS115" s="1"/>
      <c r="KST115" s="1"/>
      <c r="KSU115" s="1"/>
      <c r="KSW115" s="18"/>
      <c r="KSX115" s="1"/>
      <c r="KSY115" s="1"/>
      <c r="KSZ115" s="1"/>
      <c r="KTA115" s="1"/>
      <c r="KTB115" s="1"/>
      <c r="KTC115" s="1"/>
      <c r="KTE115" s="18"/>
      <c r="KTF115" s="1"/>
      <c r="KTG115" s="1"/>
      <c r="KTH115" s="1"/>
      <c r="KTI115" s="1"/>
      <c r="KTJ115" s="1"/>
      <c r="KTK115" s="1"/>
      <c r="KTM115" s="18"/>
      <c r="KTN115" s="1"/>
      <c r="KTO115" s="1"/>
      <c r="KTP115" s="1"/>
      <c r="KTQ115" s="1"/>
      <c r="KTR115" s="1"/>
      <c r="KTS115" s="1"/>
      <c r="KTU115" s="18"/>
      <c r="KTV115" s="1"/>
      <c r="KTW115" s="1"/>
      <c r="KTX115" s="1"/>
      <c r="KTY115" s="1"/>
      <c r="KTZ115" s="1"/>
      <c r="KUA115" s="1"/>
      <c r="KUC115" s="18"/>
      <c r="KUD115" s="1"/>
      <c r="KUE115" s="1"/>
      <c r="KUF115" s="1"/>
      <c r="KUG115" s="1"/>
      <c r="KUH115" s="1"/>
      <c r="KUI115" s="1"/>
      <c r="KUK115" s="18"/>
      <c r="KUL115" s="1"/>
      <c r="KUM115" s="1"/>
      <c r="KUN115" s="1"/>
      <c r="KUO115" s="1"/>
      <c r="KUP115" s="1"/>
      <c r="KUQ115" s="1"/>
      <c r="KUS115" s="18"/>
      <c r="KUT115" s="1"/>
      <c r="KUU115" s="1"/>
      <c r="KUV115" s="1"/>
      <c r="KUW115" s="1"/>
      <c r="KUX115" s="1"/>
      <c r="KUY115" s="1"/>
      <c r="KVA115" s="18"/>
      <c r="KVB115" s="1"/>
      <c r="KVC115" s="1"/>
      <c r="KVD115" s="1"/>
      <c r="KVE115" s="1"/>
      <c r="KVF115" s="1"/>
      <c r="KVG115" s="1"/>
      <c r="KVI115" s="18"/>
      <c r="KVJ115" s="1"/>
      <c r="KVK115" s="1"/>
      <c r="KVL115" s="1"/>
      <c r="KVM115" s="1"/>
      <c r="KVN115" s="1"/>
      <c r="KVO115" s="1"/>
      <c r="KVQ115" s="18"/>
      <c r="KVR115" s="1"/>
      <c r="KVS115" s="1"/>
      <c r="KVT115" s="1"/>
      <c r="KVU115" s="1"/>
      <c r="KVV115" s="1"/>
      <c r="KVW115" s="1"/>
      <c r="KVY115" s="18"/>
      <c r="KVZ115" s="1"/>
      <c r="KWA115" s="1"/>
      <c r="KWB115" s="1"/>
      <c r="KWC115" s="1"/>
      <c r="KWD115" s="1"/>
      <c r="KWE115" s="1"/>
      <c r="KWG115" s="18"/>
      <c r="KWH115" s="1"/>
      <c r="KWI115" s="1"/>
      <c r="KWJ115" s="1"/>
      <c r="KWK115" s="1"/>
      <c r="KWL115" s="1"/>
      <c r="KWM115" s="1"/>
      <c r="KWO115" s="18"/>
      <c r="KWP115" s="1"/>
      <c r="KWQ115" s="1"/>
      <c r="KWR115" s="1"/>
      <c r="KWS115" s="1"/>
      <c r="KWT115" s="1"/>
      <c r="KWU115" s="1"/>
      <c r="KWW115" s="18"/>
      <c r="KWX115" s="1"/>
      <c r="KWY115" s="1"/>
      <c r="KWZ115" s="1"/>
      <c r="KXA115" s="1"/>
      <c r="KXB115" s="1"/>
      <c r="KXC115" s="1"/>
      <c r="KXE115" s="18"/>
      <c r="KXF115" s="1"/>
      <c r="KXG115" s="1"/>
      <c r="KXH115" s="1"/>
      <c r="KXI115" s="1"/>
      <c r="KXJ115" s="1"/>
      <c r="KXK115" s="1"/>
      <c r="KXM115" s="18"/>
      <c r="KXN115" s="1"/>
      <c r="KXO115" s="1"/>
      <c r="KXP115" s="1"/>
      <c r="KXQ115" s="1"/>
      <c r="KXR115" s="1"/>
      <c r="KXS115" s="1"/>
      <c r="KXU115" s="18"/>
      <c r="KXV115" s="1"/>
      <c r="KXW115" s="1"/>
      <c r="KXX115" s="1"/>
      <c r="KXY115" s="1"/>
      <c r="KXZ115" s="1"/>
      <c r="KYA115" s="1"/>
      <c r="KYC115" s="18"/>
      <c r="KYD115" s="1"/>
      <c r="KYE115" s="1"/>
      <c r="KYF115" s="1"/>
      <c r="KYG115" s="1"/>
      <c r="KYH115" s="1"/>
      <c r="KYI115" s="1"/>
      <c r="KYK115" s="18"/>
      <c r="KYL115" s="1"/>
      <c r="KYM115" s="1"/>
      <c r="KYN115" s="1"/>
      <c r="KYO115" s="1"/>
      <c r="KYP115" s="1"/>
      <c r="KYQ115" s="1"/>
      <c r="KYS115" s="18"/>
      <c r="KYT115" s="1"/>
      <c r="KYU115" s="1"/>
      <c r="KYV115" s="1"/>
      <c r="KYW115" s="1"/>
      <c r="KYX115" s="1"/>
      <c r="KYY115" s="1"/>
      <c r="KZA115" s="18"/>
      <c r="KZB115" s="1"/>
      <c r="KZC115" s="1"/>
      <c r="KZD115" s="1"/>
      <c r="KZE115" s="1"/>
      <c r="KZF115" s="1"/>
      <c r="KZG115" s="1"/>
      <c r="KZI115" s="18"/>
      <c r="KZJ115" s="1"/>
      <c r="KZK115" s="1"/>
      <c r="KZL115" s="1"/>
      <c r="KZM115" s="1"/>
      <c r="KZN115" s="1"/>
      <c r="KZO115" s="1"/>
      <c r="KZQ115" s="18"/>
      <c r="KZR115" s="1"/>
      <c r="KZS115" s="1"/>
      <c r="KZT115" s="1"/>
      <c r="KZU115" s="1"/>
      <c r="KZV115" s="1"/>
      <c r="KZW115" s="1"/>
      <c r="KZY115" s="18"/>
      <c r="KZZ115" s="1"/>
      <c r="LAA115" s="1"/>
      <c r="LAB115" s="1"/>
      <c r="LAC115" s="1"/>
      <c r="LAD115" s="1"/>
      <c r="LAE115" s="1"/>
      <c r="LAG115" s="18"/>
      <c r="LAH115" s="1"/>
      <c r="LAI115" s="1"/>
      <c r="LAJ115" s="1"/>
      <c r="LAK115" s="1"/>
      <c r="LAL115" s="1"/>
      <c r="LAM115" s="1"/>
      <c r="LAO115" s="18"/>
      <c r="LAP115" s="1"/>
      <c r="LAQ115" s="1"/>
      <c r="LAR115" s="1"/>
      <c r="LAS115" s="1"/>
      <c r="LAT115" s="1"/>
      <c r="LAU115" s="1"/>
      <c r="LAW115" s="18"/>
      <c r="LAX115" s="1"/>
      <c r="LAY115" s="1"/>
      <c r="LAZ115" s="1"/>
      <c r="LBA115" s="1"/>
      <c r="LBB115" s="1"/>
      <c r="LBC115" s="1"/>
      <c r="LBE115" s="18"/>
      <c r="LBF115" s="1"/>
      <c r="LBG115" s="1"/>
      <c r="LBH115" s="1"/>
      <c r="LBI115" s="1"/>
      <c r="LBJ115" s="1"/>
      <c r="LBK115" s="1"/>
      <c r="LBM115" s="18"/>
      <c r="LBN115" s="1"/>
      <c r="LBO115" s="1"/>
      <c r="LBP115" s="1"/>
      <c r="LBQ115" s="1"/>
      <c r="LBR115" s="1"/>
      <c r="LBS115" s="1"/>
      <c r="LBU115" s="18"/>
      <c r="LBV115" s="1"/>
      <c r="LBW115" s="1"/>
      <c r="LBX115" s="1"/>
      <c r="LBY115" s="1"/>
      <c r="LBZ115" s="1"/>
      <c r="LCA115" s="1"/>
      <c r="LCC115" s="18"/>
      <c r="LCD115" s="1"/>
      <c r="LCE115" s="1"/>
      <c r="LCF115" s="1"/>
      <c r="LCG115" s="1"/>
      <c r="LCH115" s="1"/>
      <c r="LCI115" s="1"/>
      <c r="LCK115" s="18"/>
      <c r="LCL115" s="1"/>
      <c r="LCM115" s="1"/>
      <c r="LCN115" s="1"/>
      <c r="LCO115" s="1"/>
      <c r="LCP115" s="1"/>
      <c r="LCQ115" s="1"/>
      <c r="LCS115" s="18"/>
      <c r="LCT115" s="1"/>
      <c r="LCU115" s="1"/>
      <c r="LCV115" s="1"/>
      <c r="LCW115" s="1"/>
      <c r="LCX115" s="1"/>
      <c r="LCY115" s="1"/>
      <c r="LDA115" s="18"/>
      <c r="LDB115" s="1"/>
      <c r="LDC115" s="1"/>
      <c r="LDD115" s="1"/>
      <c r="LDE115" s="1"/>
      <c r="LDF115" s="1"/>
      <c r="LDG115" s="1"/>
      <c r="LDI115" s="18"/>
      <c r="LDJ115" s="1"/>
      <c r="LDK115" s="1"/>
      <c r="LDL115" s="1"/>
      <c r="LDM115" s="1"/>
      <c r="LDN115" s="1"/>
      <c r="LDO115" s="1"/>
      <c r="LDQ115" s="18"/>
      <c r="LDR115" s="1"/>
      <c r="LDS115" s="1"/>
      <c r="LDT115" s="1"/>
      <c r="LDU115" s="1"/>
      <c r="LDV115" s="1"/>
      <c r="LDW115" s="1"/>
      <c r="LDY115" s="18"/>
      <c r="LDZ115" s="1"/>
      <c r="LEA115" s="1"/>
      <c r="LEB115" s="1"/>
      <c r="LEC115" s="1"/>
      <c r="LED115" s="1"/>
      <c r="LEE115" s="1"/>
      <c r="LEG115" s="18"/>
      <c r="LEH115" s="1"/>
      <c r="LEI115" s="1"/>
      <c r="LEJ115" s="1"/>
      <c r="LEK115" s="1"/>
      <c r="LEL115" s="1"/>
      <c r="LEM115" s="1"/>
      <c r="LEO115" s="18"/>
      <c r="LEP115" s="1"/>
      <c r="LEQ115" s="1"/>
      <c r="LER115" s="1"/>
      <c r="LES115" s="1"/>
      <c r="LET115" s="1"/>
      <c r="LEU115" s="1"/>
      <c r="LEW115" s="18"/>
      <c r="LEX115" s="1"/>
      <c r="LEY115" s="1"/>
      <c r="LEZ115" s="1"/>
      <c r="LFA115" s="1"/>
      <c r="LFB115" s="1"/>
      <c r="LFC115" s="1"/>
      <c r="LFE115" s="18"/>
      <c r="LFF115" s="1"/>
      <c r="LFG115" s="1"/>
      <c r="LFH115" s="1"/>
      <c r="LFI115" s="1"/>
      <c r="LFJ115" s="1"/>
      <c r="LFK115" s="1"/>
      <c r="LFM115" s="18"/>
      <c r="LFN115" s="1"/>
      <c r="LFO115" s="1"/>
      <c r="LFP115" s="1"/>
      <c r="LFQ115" s="1"/>
      <c r="LFR115" s="1"/>
      <c r="LFS115" s="1"/>
      <c r="LFU115" s="18"/>
      <c r="LFV115" s="1"/>
      <c r="LFW115" s="1"/>
      <c r="LFX115" s="1"/>
      <c r="LFY115" s="1"/>
      <c r="LFZ115" s="1"/>
      <c r="LGA115" s="1"/>
      <c r="LGC115" s="18"/>
      <c r="LGD115" s="1"/>
      <c r="LGE115" s="1"/>
      <c r="LGF115" s="1"/>
      <c r="LGG115" s="1"/>
      <c r="LGH115" s="1"/>
      <c r="LGI115" s="1"/>
      <c r="LGK115" s="18"/>
      <c r="LGL115" s="1"/>
      <c r="LGM115" s="1"/>
      <c r="LGN115" s="1"/>
      <c r="LGO115" s="1"/>
      <c r="LGP115" s="1"/>
      <c r="LGQ115" s="1"/>
      <c r="LGS115" s="18"/>
      <c r="LGT115" s="1"/>
      <c r="LGU115" s="1"/>
      <c r="LGV115" s="1"/>
      <c r="LGW115" s="1"/>
      <c r="LGX115" s="1"/>
      <c r="LGY115" s="1"/>
      <c r="LHA115" s="18"/>
      <c r="LHB115" s="1"/>
      <c r="LHC115" s="1"/>
      <c r="LHD115" s="1"/>
      <c r="LHE115" s="1"/>
      <c r="LHF115" s="1"/>
      <c r="LHG115" s="1"/>
      <c r="LHI115" s="18"/>
      <c r="LHJ115" s="1"/>
      <c r="LHK115" s="1"/>
      <c r="LHL115" s="1"/>
      <c r="LHM115" s="1"/>
      <c r="LHN115" s="1"/>
      <c r="LHO115" s="1"/>
      <c r="LHQ115" s="18"/>
      <c r="LHR115" s="1"/>
      <c r="LHS115" s="1"/>
      <c r="LHT115" s="1"/>
      <c r="LHU115" s="1"/>
      <c r="LHV115" s="1"/>
      <c r="LHW115" s="1"/>
      <c r="LHY115" s="18"/>
      <c r="LHZ115" s="1"/>
      <c r="LIA115" s="1"/>
      <c r="LIB115" s="1"/>
      <c r="LIC115" s="1"/>
      <c r="LID115" s="1"/>
      <c r="LIE115" s="1"/>
      <c r="LIG115" s="18"/>
      <c r="LIH115" s="1"/>
      <c r="LII115" s="1"/>
      <c r="LIJ115" s="1"/>
      <c r="LIK115" s="1"/>
      <c r="LIL115" s="1"/>
      <c r="LIM115" s="1"/>
      <c r="LIO115" s="18"/>
      <c r="LIP115" s="1"/>
      <c r="LIQ115" s="1"/>
      <c r="LIR115" s="1"/>
      <c r="LIS115" s="1"/>
      <c r="LIT115" s="1"/>
      <c r="LIU115" s="1"/>
      <c r="LIW115" s="18"/>
      <c r="LIX115" s="1"/>
      <c r="LIY115" s="1"/>
      <c r="LIZ115" s="1"/>
      <c r="LJA115" s="1"/>
      <c r="LJB115" s="1"/>
      <c r="LJC115" s="1"/>
      <c r="LJE115" s="18"/>
      <c r="LJF115" s="1"/>
      <c r="LJG115" s="1"/>
      <c r="LJH115" s="1"/>
      <c r="LJI115" s="1"/>
      <c r="LJJ115" s="1"/>
      <c r="LJK115" s="1"/>
      <c r="LJM115" s="18"/>
      <c r="LJN115" s="1"/>
      <c r="LJO115" s="1"/>
      <c r="LJP115" s="1"/>
      <c r="LJQ115" s="1"/>
      <c r="LJR115" s="1"/>
      <c r="LJS115" s="1"/>
      <c r="LJU115" s="18"/>
      <c r="LJV115" s="1"/>
      <c r="LJW115" s="1"/>
      <c r="LJX115" s="1"/>
      <c r="LJY115" s="1"/>
      <c r="LJZ115" s="1"/>
      <c r="LKA115" s="1"/>
      <c r="LKC115" s="18"/>
      <c r="LKD115" s="1"/>
      <c r="LKE115" s="1"/>
      <c r="LKF115" s="1"/>
      <c r="LKG115" s="1"/>
      <c r="LKH115" s="1"/>
      <c r="LKI115" s="1"/>
      <c r="LKK115" s="18"/>
      <c r="LKL115" s="1"/>
      <c r="LKM115" s="1"/>
      <c r="LKN115" s="1"/>
      <c r="LKO115" s="1"/>
      <c r="LKP115" s="1"/>
      <c r="LKQ115" s="1"/>
      <c r="LKS115" s="18"/>
      <c r="LKT115" s="1"/>
      <c r="LKU115" s="1"/>
      <c r="LKV115" s="1"/>
      <c r="LKW115" s="1"/>
      <c r="LKX115" s="1"/>
      <c r="LKY115" s="1"/>
      <c r="LLA115" s="18"/>
      <c r="LLB115" s="1"/>
      <c r="LLC115" s="1"/>
      <c r="LLD115" s="1"/>
      <c r="LLE115" s="1"/>
      <c r="LLF115" s="1"/>
      <c r="LLG115" s="1"/>
      <c r="LLI115" s="18"/>
      <c r="LLJ115" s="1"/>
      <c r="LLK115" s="1"/>
      <c r="LLL115" s="1"/>
      <c r="LLM115" s="1"/>
      <c r="LLN115" s="1"/>
      <c r="LLO115" s="1"/>
      <c r="LLQ115" s="18"/>
      <c r="LLR115" s="1"/>
      <c r="LLS115" s="1"/>
      <c r="LLT115" s="1"/>
      <c r="LLU115" s="1"/>
      <c r="LLV115" s="1"/>
      <c r="LLW115" s="1"/>
      <c r="LLY115" s="18"/>
      <c r="LLZ115" s="1"/>
      <c r="LMA115" s="1"/>
      <c r="LMB115" s="1"/>
      <c r="LMC115" s="1"/>
      <c r="LMD115" s="1"/>
      <c r="LME115" s="1"/>
      <c r="LMG115" s="18"/>
      <c r="LMH115" s="1"/>
      <c r="LMI115" s="1"/>
      <c r="LMJ115" s="1"/>
      <c r="LMK115" s="1"/>
      <c r="LML115" s="1"/>
      <c r="LMM115" s="1"/>
      <c r="LMO115" s="18"/>
      <c r="LMP115" s="1"/>
      <c r="LMQ115" s="1"/>
      <c r="LMR115" s="1"/>
      <c r="LMS115" s="1"/>
      <c r="LMT115" s="1"/>
      <c r="LMU115" s="1"/>
      <c r="LMW115" s="18"/>
      <c r="LMX115" s="1"/>
      <c r="LMY115" s="1"/>
      <c r="LMZ115" s="1"/>
      <c r="LNA115" s="1"/>
      <c r="LNB115" s="1"/>
      <c r="LNC115" s="1"/>
      <c r="LNE115" s="18"/>
      <c r="LNF115" s="1"/>
      <c r="LNG115" s="1"/>
      <c r="LNH115" s="1"/>
      <c r="LNI115" s="1"/>
      <c r="LNJ115" s="1"/>
      <c r="LNK115" s="1"/>
      <c r="LNM115" s="18"/>
      <c r="LNN115" s="1"/>
      <c r="LNO115" s="1"/>
      <c r="LNP115" s="1"/>
      <c r="LNQ115" s="1"/>
      <c r="LNR115" s="1"/>
      <c r="LNS115" s="1"/>
      <c r="LNU115" s="18"/>
      <c r="LNV115" s="1"/>
      <c r="LNW115" s="1"/>
      <c r="LNX115" s="1"/>
      <c r="LNY115" s="1"/>
      <c r="LNZ115" s="1"/>
      <c r="LOA115" s="1"/>
      <c r="LOC115" s="18"/>
      <c r="LOD115" s="1"/>
      <c r="LOE115" s="1"/>
      <c r="LOF115" s="1"/>
      <c r="LOG115" s="1"/>
      <c r="LOH115" s="1"/>
      <c r="LOI115" s="1"/>
      <c r="LOK115" s="18"/>
      <c r="LOL115" s="1"/>
      <c r="LOM115" s="1"/>
      <c r="LON115" s="1"/>
      <c r="LOO115" s="1"/>
      <c r="LOP115" s="1"/>
      <c r="LOQ115" s="1"/>
      <c r="LOS115" s="18"/>
      <c r="LOT115" s="1"/>
      <c r="LOU115" s="1"/>
      <c r="LOV115" s="1"/>
      <c r="LOW115" s="1"/>
      <c r="LOX115" s="1"/>
      <c r="LOY115" s="1"/>
      <c r="LPA115" s="18"/>
      <c r="LPB115" s="1"/>
      <c r="LPC115" s="1"/>
      <c r="LPD115" s="1"/>
      <c r="LPE115" s="1"/>
      <c r="LPF115" s="1"/>
      <c r="LPG115" s="1"/>
      <c r="LPI115" s="18"/>
      <c r="LPJ115" s="1"/>
      <c r="LPK115" s="1"/>
      <c r="LPL115" s="1"/>
      <c r="LPM115" s="1"/>
      <c r="LPN115" s="1"/>
      <c r="LPO115" s="1"/>
      <c r="LPQ115" s="18"/>
      <c r="LPR115" s="1"/>
      <c r="LPS115" s="1"/>
      <c r="LPT115" s="1"/>
      <c r="LPU115" s="1"/>
      <c r="LPV115" s="1"/>
      <c r="LPW115" s="1"/>
      <c r="LPY115" s="18"/>
      <c r="LPZ115" s="1"/>
      <c r="LQA115" s="1"/>
      <c r="LQB115" s="1"/>
      <c r="LQC115" s="1"/>
      <c r="LQD115" s="1"/>
      <c r="LQE115" s="1"/>
      <c r="LQG115" s="18"/>
      <c r="LQH115" s="1"/>
      <c r="LQI115" s="1"/>
      <c r="LQJ115" s="1"/>
      <c r="LQK115" s="1"/>
      <c r="LQL115" s="1"/>
      <c r="LQM115" s="1"/>
      <c r="LQO115" s="18"/>
      <c r="LQP115" s="1"/>
      <c r="LQQ115" s="1"/>
      <c r="LQR115" s="1"/>
      <c r="LQS115" s="1"/>
      <c r="LQT115" s="1"/>
      <c r="LQU115" s="1"/>
      <c r="LQW115" s="18"/>
      <c r="LQX115" s="1"/>
      <c r="LQY115" s="1"/>
      <c r="LQZ115" s="1"/>
      <c r="LRA115" s="1"/>
      <c r="LRB115" s="1"/>
      <c r="LRC115" s="1"/>
      <c r="LRE115" s="18"/>
      <c r="LRF115" s="1"/>
      <c r="LRG115" s="1"/>
      <c r="LRH115" s="1"/>
      <c r="LRI115" s="1"/>
      <c r="LRJ115" s="1"/>
      <c r="LRK115" s="1"/>
      <c r="LRM115" s="18"/>
      <c r="LRN115" s="1"/>
      <c r="LRO115" s="1"/>
      <c r="LRP115" s="1"/>
      <c r="LRQ115" s="1"/>
      <c r="LRR115" s="1"/>
      <c r="LRS115" s="1"/>
      <c r="LRU115" s="18"/>
      <c r="LRV115" s="1"/>
      <c r="LRW115" s="1"/>
      <c r="LRX115" s="1"/>
      <c r="LRY115" s="1"/>
      <c r="LRZ115" s="1"/>
      <c r="LSA115" s="1"/>
      <c r="LSC115" s="18"/>
      <c r="LSD115" s="1"/>
      <c r="LSE115" s="1"/>
      <c r="LSF115" s="1"/>
      <c r="LSG115" s="1"/>
      <c r="LSH115" s="1"/>
      <c r="LSI115" s="1"/>
      <c r="LSK115" s="18"/>
      <c r="LSL115" s="1"/>
      <c r="LSM115" s="1"/>
      <c r="LSN115" s="1"/>
      <c r="LSO115" s="1"/>
      <c r="LSP115" s="1"/>
      <c r="LSQ115" s="1"/>
      <c r="LSS115" s="18"/>
      <c r="LST115" s="1"/>
      <c r="LSU115" s="1"/>
      <c r="LSV115" s="1"/>
      <c r="LSW115" s="1"/>
      <c r="LSX115" s="1"/>
      <c r="LSY115" s="1"/>
      <c r="LTA115" s="18"/>
      <c r="LTB115" s="1"/>
      <c r="LTC115" s="1"/>
      <c r="LTD115" s="1"/>
      <c r="LTE115" s="1"/>
      <c r="LTF115" s="1"/>
      <c r="LTG115" s="1"/>
      <c r="LTI115" s="18"/>
      <c r="LTJ115" s="1"/>
      <c r="LTK115" s="1"/>
      <c r="LTL115" s="1"/>
      <c r="LTM115" s="1"/>
      <c r="LTN115" s="1"/>
      <c r="LTO115" s="1"/>
      <c r="LTQ115" s="18"/>
      <c r="LTR115" s="1"/>
      <c r="LTS115" s="1"/>
      <c r="LTT115" s="1"/>
      <c r="LTU115" s="1"/>
      <c r="LTV115" s="1"/>
      <c r="LTW115" s="1"/>
      <c r="LTY115" s="18"/>
      <c r="LTZ115" s="1"/>
      <c r="LUA115" s="1"/>
      <c r="LUB115" s="1"/>
      <c r="LUC115" s="1"/>
      <c r="LUD115" s="1"/>
      <c r="LUE115" s="1"/>
      <c r="LUG115" s="18"/>
      <c r="LUH115" s="1"/>
      <c r="LUI115" s="1"/>
      <c r="LUJ115" s="1"/>
      <c r="LUK115" s="1"/>
      <c r="LUL115" s="1"/>
      <c r="LUM115" s="1"/>
      <c r="LUO115" s="18"/>
      <c r="LUP115" s="1"/>
      <c r="LUQ115" s="1"/>
      <c r="LUR115" s="1"/>
      <c r="LUS115" s="1"/>
      <c r="LUT115" s="1"/>
      <c r="LUU115" s="1"/>
      <c r="LUW115" s="18"/>
      <c r="LUX115" s="1"/>
      <c r="LUY115" s="1"/>
      <c r="LUZ115" s="1"/>
      <c r="LVA115" s="1"/>
      <c r="LVB115" s="1"/>
      <c r="LVC115" s="1"/>
      <c r="LVE115" s="18"/>
      <c r="LVF115" s="1"/>
      <c r="LVG115" s="1"/>
      <c r="LVH115" s="1"/>
      <c r="LVI115" s="1"/>
      <c r="LVJ115" s="1"/>
      <c r="LVK115" s="1"/>
      <c r="LVM115" s="18"/>
      <c r="LVN115" s="1"/>
      <c r="LVO115" s="1"/>
      <c r="LVP115" s="1"/>
      <c r="LVQ115" s="1"/>
      <c r="LVR115" s="1"/>
      <c r="LVS115" s="1"/>
      <c r="LVU115" s="18"/>
      <c r="LVV115" s="1"/>
      <c r="LVW115" s="1"/>
      <c r="LVX115" s="1"/>
      <c r="LVY115" s="1"/>
      <c r="LVZ115" s="1"/>
      <c r="LWA115" s="1"/>
      <c r="LWC115" s="18"/>
      <c r="LWD115" s="1"/>
      <c r="LWE115" s="1"/>
      <c r="LWF115" s="1"/>
      <c r="LWG115" s="1"/>
      <c r="LWH115" s="1"/>
      <c r="LWI115" s="1"/>
      <c r="LWK115" s="18"/>
      <c r="LWL115" s="1"/>
      <c r="LWM115" s="1"/>
      <c r="LWN115" s="1"/>
      <c r="LWO115" s="1"/>
      <c r="LWP115" s="1"/>
      <c r="LWQ115" s="1"/>
      <c r="LWS115" s="18"/>
      <c r="LWT115" s="1"/>
      <c r="LWU115" s="1"/>
      <c r="LWV115" s="1"/>
      <c r="LWW115" s="1"/>
      <c r="LWX115" s="1"/>
      <c r="LWY115" s="1"/>
      <c r="LXA115" s="18"/>
      <c r="LXB115" s="1"/>
      <c r="LXC115" s="1"/>
      <c r="LXD115" s="1"/>
      <c r="LXE115" s="1"/>
      <c r="LXF115" s="1"/>
      <c r="LXG115" s="1"/>
      <c r="LXI115" s="18"/>
      <c r="LXJ115" s="1"/>
      <c r="LXK115" s="1"/>
      <c r="LXL115" s="1"/>
      <c r="LXM115" s="1"/>
      <c r="LXN115" s="1"/>
      <c r="LXO115" s="1"/>
      <c r="LXQ115" s="18"/>
      <c r="LXR115" s="1"/>
      <c r="LXS115" s="1"/>
      <c r="LXT115" s="1"/>
      <c r="LXU115" s="1"/>
      <c r="LXV115" s="1"/>
      <c r="LXW115" s="1"/>
      <c r="LXY115" s="18"/>
      <c r="LXZ115" s="1"/>
      <c r="LYA115" s="1"/>
      <c r="LYB115" s="1"/>
      <c r="LYC115" s="1"/>
      <c r="LYD115" s="1"/>
      <c r="LYE115" s="1"/>
      <c r="LYG115" s="18"/>
      <c r="LYH115" s="1"/>
      <c r="LYI115" s="1"/>
      <c r="LYJ115" s="1"/>
      <c r="LYK115" s="1"/>
      <c r="LYL115" s="1"/>
      <c r="LYM115" s="1"/>
      <c r="LYO115" s="18"/>
      <c r="LYP115" s="1"/>
      <c r="LYQ115" s="1"/>
      <c r="LYR115" s="1"/>
      <c r="LYS115" s="1"/>
      <c r="LYT115" s="1"/>
      <c r="LYU115" s="1"/>
      <c r="LYW115" s="18"/>
      <c r="LYX115" s="1"/>
      <c r="LYY115" s="1"/>
      <c r="LYZ115" s="1"/>
      <c r="LZA115" s="1"/>
      <c r="LZB115" s="1"/>
      <c r="LZC115" s="1"/>
      <c r="LZE115" s="18"/>
      <c r="LZF115" s="1"/>
      <c r="LZG115" s="1"/>
      <c r="LZH115" s="1"/>
      <c r="LZI115" s="1"/>
      <c r="LZJ115" s="1"/>
      <c r="LZK115" s="1"/>
      <c r="LZM115" s="18"/>
      <c r="LZN115" s="1"/>
      <c r="LZO115" s="1"/>
      <c r="LZP115" s="1"/>
      <c r="LZQ115" s="1"/>
      <c r="LZR115" s="1"/>
      <c r="LZS115" s="1"/>
      <c r="LZU115" s="18"/>
      <c r="LZV115" s="1"/>
      <c r="LZW115" s="1"/>
      <c r="LZX115" s="1"/>
      <c r="LZY115" s="1"/>
      <c r="LZZ115" s="1"/>
      <c r="MAA115" s="1"/>
      <c r="MAC115" s="18"/>
      <c r="MAD115" s="1"/>
      <c r="MAE115" s="1"/>
      <c r="MAF115" s="1"/>
      <c r="MAG115" s="1"/>
      <c r="MAH115" s="1"/>
      <c r="MAI115" s="1"/>
      <c r="MAK115" s="18"/>
      <c r="MAL115" s="1"/>
      <c r="MAM115" s="1"/>
      <c r="MAN115" s="1"/>
      <c r="MAO115" s="1"/>
      <c r="MAP115" s="1"/>
      <c r="MAQ115" s="1"/>
      <c r="MAS115" s="18"/>
      <c r="MAT115" s="1"/>
      <c r="MAU115" s="1"/>
      <c r="MAV115" s="1"/>
      <c r="MAW115" s="1"/>
      <c r="MAX115" s="1"/>
      <c r="MAY115" s="1"/>
      <c r="MBA115" s="18"/>
      <c r="MBB115" s="1"/>
      <c r="MBC115" s="1"/>
      <c r="MBD115" s="1"/>
      <c r="MBE115" s="1"/>
      <c r="MBF115" s="1"/>
      <c r="MBG115" s="1"/>
      <c r="MBI115" s="18"/>
      <c r="MBJ115" s="1"/>
      <c r="MBK115" s="1"/>
      <c r="MBL115" s="1"/>
      <c r="MBM115" s="1"/>
      <c r="MBN115" s="1"/>
      <c r="MBO115" s="1"/>
      <c r="MBQ115" s="18"/>
      <c r="MBR115" s="1"/>
      <c r="MBS115" s="1"/>
      <c r="MBT115" s="1"/>
      <c r="MBU115" s="1"/>
      <c r="MBV115" s="1"/>
      <c r="MBW115" s="1"/>
      <c r="MBY115" s="18"/>
      <c r="MBZ115" s="1"/>
      <c r="MCA115" s="1"/>
      <c r="MCB115" s="1"/>
      <c r="MCC115" s="1"/>
      <c r="MCD115" s="1"/>
      <c r="MCE115" s="1"/>
      <c r="MCG115" s="18"/>
      <c r="MCH115" s="1"/>
      <c r="MCI115" s="1"/>
      <c r="MCJ115" s="1"/>
      <c r="MCK115" s="1"/>
      <c r="MCL115" s="1"/>
      <c r="MCM115" s="1"/>
      <c r="MCO115" s="18"/>
      <c r="MCP115" s="1"/>
      <c r="MCQ115" s="1"/>
      <c r="MCR115" s="1"/>
      <c r="MCS115" s="1"/>
      <c r="MCT115" s="1"/>
      <c r="MCU115" s="1"/>
      <c r="MCW115" s="18"/>
      <c r="MCX115" s="1"/>
      <c r="MCY115" s="1"/>
      <c r="MCZ115" s="1"/>
      <c r="MDA115" s="1"/>
      <c r="MDB115" s="1"/>
      <c r="MDC115" s="1"/>
      <c r="MDE115" s="18"/>
      <c r="MDF115" s="1"/>
      <c r="MDG115" s="1"/>
      <c r="MDH115" s="1"/>
      <c r="MDI115" s="1"/>
      <c r="MDJ115" s="1"/>
      <c r="MDK115" s="1"/>
      <c r="MDM115" s="18"/>
      <c r="MDN115" s="1"/>
      <c r="MDO115" s="1"/>
      <c r="MDP115" s="1"/>
      <c r="MDQ115" s="1"/>
      <c r="MDR115" s="1"/>
      <c r="MDS115" s="1"/>
      <c r="MDU115" s="18"/>
      <c r="MDV115" s="1"/>
      <c r="MDW115" s="1"/>
      <c r="MDX115" s="1"/>
      <c r="MDY115" s="1"/>
      <c r="MDZ115" s="1"/>
      <c r="MEA115" s="1"/>
      <c r="MEC115" s="18"/>
      <c r="MED115" s="1"/>
      <c r="MEE115" s="1"/>
      <c r="MEF115" s="1"/>
      <c r="MEG115" s="1"/>
      <c r="MEH115" s="1"/>
      <c r="MEI115" s="1"/>
      <c r="MEK115" s="18"/>
      <c r="MEL115" s="1"/>
      <c r="MEM115" s="1"/>
      <c r="MEN115" s="1"/>
      <c r="MEO115" s="1"/>
      <c r="MEP115" s="1"/>
      <c r="MEQ115" s="1"/>
      <c r="MES115" s="18"/>
      <c r="MET115" s="1"/>
      <c r="MEU115" s="1"/>
      <c r="MEV115" s="1"/>
      <c r="MEW115" s="1"/>
      <c r="MEX115" s="1"/>
      <c r="MEY115" s="1"/>
      <c r="MFA115" s="18"/>
      <c r="MFB115" s="1"/>
      <c r="MFC115" s="1"/>
      <c r="MFD115" s="1"/>
      <c r="MFE115" s="1"/>
      <c r="MFF115" s="1"/>
      <c r="MFG115" s="1"/>
      <c r="MFI115" s="18"/>
      <c r="MFJ115" s="1"/>
      <c r="MFK115" s="1"/>
      <c r="MFL115" s="1"/>
      <c r="MFM115" s="1"/>
      <c r="MFN115" s="1"/>
      <c r="MFO115" s="1"/>
      <c r="MFQ115" s="18"/>
      <c r="MFR115" s="1"/>
      <c r="MFS115" s="1"/>
      <c r="MFT115" s="1"/>
      <c r="MFU115" s="1"/>
      <c r="MFV115" s="1"/>
      <c r="MFW115" s="1"/>
      <c r="MFY115" s="18"/>
      <c r="MFZ115" s="1"/>
      <c r="MGA115" s="1"/>
      <c r="MGB115" s="1"/>
      <c r="MGC115" s="1"/>
      <c r="MGD115" s="1"/>
      <c r="MGE115" s="1"/>
      <c r="MGG115" s="18"/>
      <c r="MGH115" s="1"/>
      <c r="MGI115" s="1"/>
      <c r="MGJ115" s="1"/>
      <c r="MGK115" s="1"/>
      <c r="MGL115" s="1"/>
      <c r="MGM115" s="1"/>
      <c r="MGO115" s="18"/>
      <c r="MGP115" s="1"/>
      <c r="MGQ115" s="1"/>
      <c r="MGR115" s="1"/>
      <c r="MGS115" s="1"/>
      <c r="MGT115" s="1"/>
      <c r="MGU115" s="1"/>
      <c r="MGW115" s="18"/>
      <c r="MGX115" s="1"/>
      <c r="MGY115" s="1"/>
      <c r="MGZ115" s="1"/>
      <c r="MHA115" s="1"/>
      <c r="MHB115" s="1"/>
      <c r="MHC115" s="1"/>
      <c r="MHE115" s="18"/>
      <c r="MHF115" s="1"/>
      <c r="MHG115" s="1"/>
      <c r="MHH115" s="1"/>
      <c r="MHI115" s="1"/>
      <c r="MHJ115" s="1"/>
      <c r="MHK115" s="1"/>
      <c r="MHM115" s="18"/>
      <c r="MHN115" s="1"/>
      <c r="MHO115" s="1"/>
      <c r="MHP115" s="1"/>
      <c r="MHQ115" s="1"/>
      <c r="MHR115" s="1"/>
      <c r="MHS115" s="1"/>
      <c r="MHU115" s="18"/>
      <c r="MHV115" s="1"/>
      <c r="MHW115" s="1"/>
      <c r="MHX115" s="1"/>
      <c r="MHY115" s="1"/>
      <c r="MHZ115" s="1"/>
      <c r="MIA115" s="1"/>
      <c r="MIC115" s="18"/>
      <c r="MID115" s="1"/>
      <c r="MIE115" s="1"/>
      <c r="MIF115" s="1"/>
      <c r="MIG115" s="1"/>
      <c r="MIH115" s="1"/>
      <c r="MII115" s="1"/>
      <c r="MIK115" s="18"/>
      <c r="MIL115" s="1"/>
      <c r="MIM115" s="1"/>
      <c r="MIN115" s="1"/>
      <c r="MIO115" s="1"/>
      <c r="MIP115" s="1"/>
      <c r="MIQ115" s="1"/>
      <c r="MIS115" s="18"/>
      <c r="MIT115" s="1"/>
      <c r="MIU115" s="1"/>
      <c r="MIV115" s="1"/>
      <c r="MIW115" s="1"/>
      <c r="MIX115" s="1"/>
      <c r="MIY115" s="1"/>
      <c r="MJA115" s="18"/>
      <c r="MJB115" s="1"/>
      <c r="MJC115" s="1"/>
      <c r="MJD115" s="1"/>
      <c r="MJE115" s="1"/>
      <c r="MJF115" s="1"/>
      <c r="MJG115" s="1"/>
      <c r="MJI115" s="18"/>
      <c r="MJJ115" s="1"/>
      <c r="MJK115" s="1"/>
      <c r="MJL115" s="1"/>
      <c r="MJM115" s="1"/>
      <c r="MJN115" s="1"/>
      <c r="MJO115" s="1"/>
      <c r="MJQ115" s="18"/>
      <c r="MJR115" s="1"/>
      <c r="MJS115" s="1"/>
      <c r="MJT115" s="1"/>
      <c r="MJU115" s="1"/>
      <c r="MJV115" s="1"/>
      <c r="MJW115" s="1"/>
      <c r="MJY115" s="18"/>
      <c r="MJZ115" s="1"/>
      <c r="MKA115" s="1"/>
      <c r="MKB115" s="1"/>
      <c r="MKC115" s="1"/>
      <c r="MKD115" s="1"/>
      <c r="MKE115" s="1"/>
      <c r="MKG115" s="18"/>
      <c r="MKH115" s="1"/>
      <c r="MKI115" s="1"/>
      <c r="MKJ115" s="1"/>
      <c r="MKK115" s="1"/>
      <c r="MKL115" s="1"/>
      <c r="MKM115" s="1"/>
      <c r="MKO115" s="18"/>
      <c r="MKP115" s="1"/>
      <c r="MKQ115" s="1"/>
      <c r="MKR115" s="1"/>
      <c r="MKS115" s="1"/>
      <c r="MKT115" s="1"/>
      <c r="MKU115" s="1"/>
      <c r="MKW115" s="18"/>
      <c r="MKX115" s="1"/>
      <c r="MKY115" s="1"/>
      <c r="MKZ115" s="1"/>
      <c r="MLA115" s="1"/>
      <c r="MLB115" s="1"/>
      <c r="MLC115" s="1"/>
      <c r="MLE115" s="18"/>
      <c r="MLF115" s="1"/>
      <c r="MLG115" s="1"/>
      <c r="MLH115" s="1"/>
      <c r="MLI115" s="1"/>
      <c r="MLJ115" s="1"/>
      <c r="MLK115" s="1"/>
      <c r="MLM115" s="18"/>
      <c r="MLN115" s="1"/>
      <c r="MLO115" s="1"/>
      <c r="MLP115" s="1"/>
      <c r="MLQ115" s="1"/>
      <c r="MLR115" s="1"/>
      <c r="MLS115" s="1"/>
      <c r="MLU115" s="18"/>
      <c r="MLV115" s="1"/>
      <c r="MLW115" s="1"/>
      <c r="MLX115" s="1"/>
      <c r="MLY115" s="1"/>
      <c r="MLZ115" s="1"/>
      <c r="MMA115" s="1"/>
      <c r="MMC115" s="18"/>
      <c r="MMD115" s="1"/>
      <c r="MME115" s="1"/>
      <c r="MMF115" s="1"/>
      <c r="MMG115" s="1"/>
      <c r="MMH115" s="1"/>
      <c r="MMI115" s="1"/>
      <c r="MMK115" s="18"/>
      <c r="MML115" s="1"/>
      <c r="MMM115" s="1"/>
      <c r="MMN115" s="1"/>
      <c r="MMO115" s="1"/>
      <c r="MMP115" s="1"/>
      <c r="MMQ115" s="1"/>
      <c r="MMS115" s="18"/>
      <c r="MMT115" s="1"/>
      <c r="MMU115" s="1"/>
      <c r="MMV115" s="1"/>
      <c r="MMW115" s="1"/>
      <c r="MMX115" s="1"/>
      <c r="MMY115" s="1"/>
      <c r="MNA115" s="18"/>
      <c r="MNB115" s="1"/>
      <c r="MNC115" s="1"/>
      <c r="MND115" s="1"/>
      <c r="MNE115" s="1"/>
      <c r="MNF115" s="1"/>
      <c r="MNG115" s="1"/>
      <c r="MNI115" s="18"/>
      <c r="MNJ115" s="1"/>
      <c r="MNK115" s="1"/>
      <c r="MNL115" s="1"/>
      <c r="MNM115" s="1"/>
      <c r="MNN115" s="1"/>
      <c r="MNO115" s="1"/>
      <c r="MNQ115" s="18"/>
      <c r="MNR115" s="1"/>
      <c r="MNS115" s="1"/>
      <c r="MNT115" s="1"/>
      <c r="MNU115" s="1"/>
      <c r="MNV115" s="1"/>
      <c r="MNW115" s="1"/>
      <c r="MNY115" s="18"/>
      <c r="MNZ115" s="1"/>
      <c r="MOA115" s="1"/>
      <c r="MOB115" s="1"/>
      <c r="MOC115" s="1"/>
      <c r="MOD115" s="1"/>
      <c r="MOE115" s="1"/>
      <c r="MOG115" s="18"/>
      <c r="MOH115" s="1"/>
      <c r="MOI115" s="1"/>
      <c r="MOJ115" s="1"/>
      <c r="MOK115" s="1"/>
      <c r="MOL115" s="1"/>
      <c r="MOM115" s="1"/>
      <c r="MOO115" s="18"/>
      <c r="MOP115" s="1"/>
      <c r="MOQ115" s="1"/>
      <c r="MOR115" s="1"/>
      <c r="MOS115" s="1"/>
      <c r="MOT115" s="1"/>
      <c r="MOU115" s="1"/>
      <c r="MOW115" s="18"/>
      <c r="MOX115" s="1"/>
      <c r="MOY115" s="1"/>
      <c r="MOZ115" s="1"/>
      <c r="MPA115" s="1"/>
      <c r="MPB115" s="1"/>
      <c r="MPC115" s="1"/>
      <c r="MPE115" s="18"/>
      <c r="MPF115" s="1"/>
      <c r="MPG115" s="1"/>
      <c r="MPH115" s="1"/>
      <c r="MPI115" s="1"/>
      <c r="MPJ115" s="1"/>
      <c r="MPK115" s="1"/>
      <c r="MPM115" s="18"/>
      <c r="MPN115" s="1"/>
      <c r="MPO115" s="1"/>
      <c r="MPP115" s="1"/>
      <c r="MPQ115" s="1"/>
      <c r="MPR115" s="1"/>
      <c r="MPS115" s="1"/>
      <c r="MPU115" s="18"/>
      <c r="MPV115" s="1"/>
      <c r="MPW115" s="1"/>
      <c r="MPX115" s="1"/>
      <c r="MPY115" s="1"/>
      <c r="MPZ115" s="1"/>
      <c r="MQA115" s="1"/>
      <c r="MQC115" s="18"/>
      <c r="MQD115" s="1"/>
      <c r="MQE115" s="1"/>
      <c r="MQF115" s="1"/>
      <c r="MQG115" s="1"/>
      <c r="MQH115" s="1"/>
      <c r="MQI115" s="1"/>
      <c r="MQK115" s="18"/>
      <c r="MQL115" s="1"/>
      <c r="MQM115" s="1"/>
      <c r="MQN115" s="1"/>
      <c r="MQO115" s="1"/>
      <c r="MQP115" s="1"/>
      <c r="MQQ115" s="1"/>
      <c r="MQS115" s="18"/>
      <c r="MQT115" s="1"/>
      <c r="MQU115" s="1"/>
      <c r="MQV115" s="1"/>
      <c r="MQW115" s="1"/>
      <c r="MQX115" s="1"/>
      <c r="MQY115" s="1"/>
      <c r="MRA115" s="18"/>
      <c r="MRB115" s="1"/>
      <c r="MRC115" s="1"/>
      <c r="MRD115" s="1"/>
      <c r="MRE115" s="1"/>
      <c r="MRF115" s="1"/>
      <c r="MRG115" s="1"/>
      <c r="MRI115" s="18"/>
      <c r="MRJ115" s="1"/>
      <c r="MRK115" s="1"/>
      <c r="MRL115" s="1"/>
      <c r="MRM115" s="1"/>
      <c r="MRN115" s="1"/>
      <c r="MRO115" s="1"/>
      <c r="MRQ115" s="18"/>
      <c r="MRR115" s="1"/>
      <c r="MRS115" s="1"/>
      <c r="MRT115" s="1"/>
      <c r="MRU115" s="1"/>
      <c r="MRV115" s="1"/>
      <c r="MRW115" s="1"/>
      <c r="MRY115" s="18"/>
      <c r="MRZ115" s="1"/>
      <c r="MSA115" s="1"/>
      <c r="MSB115" s="1"/>
      <c r="MSC115" s="1"/>
      <c r="MSD115" s="1"/>
      <c r="MSE115" s="1"/>
      <c r="MSG115" s="18"/>
      <c r="MSH115" s="1"/>
      <c r="MSI115" s="1"/>
      <c r="MSJ115" s="1"/>
      <c r="MSK115" s="1"/>
      <c r="MSL115" s="1"/>
      <c r="MSM115" s="1"/>
      <c r="MSO115" s="18"/>
      <c r="MSP115" s="1"/>
      <c r="MSQ115" s="1"/>
      <c r="MSR115" s="1"/>
      <c r="MSS115" s="1"/>
      <c r="MST115" s="1"/>
      <c r="MSU115" s="1"/>
      <c r="MSW115" s="18"/>
      <c r="MSX115" s="1"/>
      <c r="MSY115" s="1"/>
      <c r="MSZ115" s="1"/>
      <c r="MTA115" s="1"/>
      <c r="MTB115" s="1"/>
      <c r="MTC115" s="1"/>
      <c r="MTE115" s="18"/>
      <c r="MTF115" s="1"/>
      <c r="MTG115" s="1"/>
      <c r="MTH115" s="1"/>
      <c r="MTI115" s="1"/>
      <c r="MTJ115" s="1"/>
      <c r="MTK115" s="1"/>
      <c r="MTM115" s="18"/>
      <c r="MTN115" s="1"/>
      <c r="MTO115" s="1"/>
      <c r="MTP115" s="1"/>
      <c r="MTQ115" s="1"/>
      <c r="MTR115" s="1"/>
      <c r="MTS115" s="1"/>
      <c r="MTU115" s="18"/>
      <c r="MTV115" s="1"/>
      <c r="MTW115" s="1"/>
      <c r="MTX115" s="1"/>
      <c r="MTY115" s="1"/>
      <c r="MTZ115" s="1"/>
      <c r="MUA115" s="1"/>
      <c r="MUC115" s="18"/>
      <c r="MUD115" s="1"/>
      <c r="MUE115" s="1"/>
      <c r="MUF115" s="1"/>
      <c r="MUG115" s="1"/>
      <c r="MUH115" s="1"/>
      <c r="MUI115" s="1"/>
      <c r="MUK115" s="18"/>
      <c r="MUL115" s="1"/>
      <c r="MUM115" s="1"/>
      <c r="MUN115" s="1"/>
      <c r="MUO115" s="1"/>
      <c r="MUP115" s="1"/>
      <c r="MUQ115" s="1"/>
      <c r="MUS115" s="18"/>
      <c r="MUT115" s="1"/>
      <c r="MUU115" s="1"/>
      <c r="MUV115" s="1"/>
      <c r="MUW115" s="1"/>
      <c r="MUX115" s="1"/>
      <c r="MUY115" s="1"/>
      <c r="MVA115" s="18"/>
      <c r="MVB115" s="1"/>
      <c r="MVC115" s="1"/>
      <c r="MVD115" s="1"/>
      <c r="MVE115" s="1"/>
      <c r="MVF115" s="1"/>
      <c r="MVG115" s="1"/>
      <c r="MVI115" s="18"/>
      <c r="MVJ115" s="1"/>
      <c r="MVK115" s="1"/>
      <c r="MVL115" s="1"/>
      <c r="MVM115" s="1"/>
      <c r="MVN115" s="1"/>
      <c r="MVO115" s="1"/>
      <c r="MVQ115" s="18"/>
      <c r="MVR115" s="1"/>
      <c r="MVS115" s="1"/>
      <c r="MVT115" s="1"/>
      <c r="MVU115" s="1"/>
      <c r="MVV115" s="1"/>
      <c r="MVW115" s="1"/>
      <c r="MVY115" s="18"/>
      <c r="MVZ115" s="1"/>
      <c r="MWA115" s="1"/>
      <c r="MWB115" s="1"/>
      <c r="MWC115" s="1"/>
      <c r="MWD115" s="1"/>
      <c r="MWE115" s="1"/>
      <c r="MWG115" s="18"/>
      <c r="MWH115" s="1"/>
      <c r="MWI115" s="1"/>
      <c r="MWJ115" s="1"/>
      <c r="MWK115" s="1"/>
      <c r="MWL115" s="1"/>
      <c r="MWM115" s="1"/>
      <c r="MWO115" s="18"/>
      <c r="MWP115" s="1"/>
      <c r="MWQ115" s="1"/>
      <c r="MWR115" s="1"/>
      <c r="MWS115" s="1"/>
      <c r="MWT115" s="1"/>
      <c r="MWU115" s="1"/>
      <c r="MWW115" s="18"/>
      <c r="MWX115" s="1"/>
      <c r="MWY115" s="1"/>
      <c r="MWZ115" s="1"/>
      <c r="MXA115" s="1"/>
      <c r="MXB115" s="1"/>
      <c r="MXC115" s="1"/>
      <c r="MXE115" s="18"/>
      <c r="MXF115" s="1"/>
      <c r="MXG115" s="1"/>
      <c r="MXH115" s="1"/>
      <c r="MXI115" s="1"/>
      <c r="MXJ115" s="1"/>
      <c r="MXK115" s="1"/>
      <c r="MXM115" s="18"/>
      <c r="MXN115" s="1"/>
      <c r="MXO115" s="1"/>
      <c r="MXP115" s="1"/>
      <c r="MXQ115" s="1"/>
      <c r="MXR115" s="1"/>
      <c r="MXS115" s="1"/>
      <c r="MXU115" s="18"/>
      <c r="MXV115" s="1"/>
      <c r="MXW115" s="1"/>
      <c r="MXX115" s="1"/>
      <c r="MXY115" s="1"/>
      <c r="MXZ115" s="1"/>
      <c r="MYA115" s="1"/>
      <c r="MYC115" s="18"/>
      <c r="MYD115" s="1"/>
      <c r="MYE115" s="1"/>
      <c r="MYF115" s="1"/>
      <c r="MYG115" s="1"/>
      <c r="MYH115" s="1"/>
      <c r="MYI115" s="1"/>
      <c r="MYK115" s="18"/>
      <c r="MYL115" s="1"/>
      <c r="MYM115" s="1"/>
      <c r="MYN115" s="1"/>
      <c r="MYO115" s="1"/>
      <c r="MYP115" s="1"/>
      <c r="MYQ115" s="1"/>
      <c r="MYS115" s="18"/>
      <c r="MYT115" s="1"/>
      <c r="MYU115" s="1"/>
      <c r="MYV115" s="1"/>
      <c r="MYW115" s="1"/>
      <c r="MYX115" s="1"/>
      <c r="MYY115" s="1"/>
      <c r="MZA115" s="18"/>
      <c r="MZB115" s="1"/>
      <c r="MZC115" s="1"/>
      <c r="MZD115" s="1"/>
      <c r="MZE115" s="1"/>
      <c r="MZF115" s="1"/>
      <c r="MZG115" s="1"/>
      <c r="MZI115" s="18"/>
      <c r="MZJ115" s="1"/>
      <c r="MZK115" s="1"/>
      <c r="MZL115" s="1"/>
      <c r="MZM115" s="1"/>
      <c r="MZN115" s="1"/>
      <c r="MZO115" s="1"/>
      <c r="MZQ115" s="18"/>
      <c r="MZR115" s="1"/>
      <c r="MZS115" s="1"/>
      <c r="MZT115" s="1"/>
      <c r="MZU115" s="1"/>
      <c r="MZV115" s="1"/>
      <c r="MZW115" s="1"/>
      <c r="MZY115" s="18"/>
      <c r="MZZ115" s="1"/>
      <c r="NAA115" s="1"/>
      <c r="NAB115" s="1"/>
      <c r="NAC115" s="1"/>
      <c r="NAD115" s="1"/>
      <c r="NAE115" s="1"/>
      <c r="NAG115" s="18"/>
      <c r="NAH115" s="1"/>
      <c r="NAI115" s="1"/>
      <c r="NAJ115" s="1"/>
      <c r="NAK115" s="1"/>
      <c r="NAL115" s="1"/>
      <c r="NAM115" s="1"/>
      <c r="NAO115" s="18"/>
      <c r="NAP115" s="1"/>
      <c r="NAQ115" s="1"/>
      <c r="NAR115" s="1"/>
      <c r="NAS115" s="1"/>
      <c r="NAT115" s="1"/>
      <c r="NAU115" s="1"/>
      <c r="NAW115" s="18"/>
      <c r="NAX115" s="1"/>
      <c r="NAY115" s="1"/>
      <c r="NAZ115" s="1"/>
      <c r="NBA115" s="1"/>
      <c r="NBB115" s="1"/>
      <c r="NBC115" s="1"/>
      <c r="NBE115" s="18"/>
      <c r="NBF115" s="1"/>
      <c r="NBG115" s="1"/>
      <c r="NBH115" s="1"/>
      <c r="NBI115" s="1"/>
      <c r="NBJ115" s="1"/>
      <c r="NBK115" s="1"/>
      <c r="NBM115" s="18"/>
      <c r="NBN115" s="1"/>
      <c r="NBO115" s="1"/>
      <c r="NBP115" s="1"/>
      <c r="NBQ115" s="1"/>
      <c r="NBR115" s="1"/>
      <c r="NBS115" s="1"/>
      <c r="NBU115" s="18"/>
      <c r="NBV115" s="1"/>
      <c r="NBW115" s="1"/>
      <c r="NBX115" s="1"/>
      <c r="NBY115" s="1"/>
      <c r="NBZ115" s="1"/>
      <c r="NCA115" s="1"/>
      <c r="NCC115" s="18"/>
      <c r="NCD115" s="1"/>
      <c r="NCE115" s="1"/>
      <c r="NCF115" s="1"/>
      <c r="NCG115" s="1"/>
      <c r="NCH115" s="1"/>
      <c r="NCI115" s="1"/>
      <c r="NCK115" s="18"/>
      <c r="NCL115" s="1"/>
      <c r="NCM115" s="1"/>
      <c r="NCN115" s="1"/>
      <c r="NCO115" s="1"/>
      <c r="NCP115" s="1"/>
      <c r="NCQ115" s="1"/>
      <c r="NCS115" s="18"/>
      <c r="NCT115" s="1"/>
      <c r="NCU115" s="1"/>
      <c r="NCV115" s="1"/>
      <c r="NCW115" s="1"/>
      <c r="NCX115" s="1"/>
      <c r="NCY115" s="1"/>
      <c r="NDA115" s="18"/>
      <c r="NDB115" s="1"/>
      <c r="NDC115" s="1"/>
      <c r="NDD115" s="1"/>
      <c r="NDE115" s="1"/>
      <c r="NDF115" s="1"/>
      <c r="NDG115" s="1"/>
      <c r="NDI115" s="18"/>
      <c r="NDJ115" s="1"/>
      <c r="NDK115" s="1"/>
      <c r="NDL115" s="1"/>
      <c r="NDM115" s="1"/>
      <c r="NDN115" s="1"/>
      <c r="NDO115" s="1"/>
      <c r="NDQ115" s="18"/>
      <c r="NDR115" s="1"/>
      <c r="NDS115" s="1"/>
      <c r="NDT115" s="1"/>
      <c r="NDU115" s="1"/>
      <c r="NDV115" s="1"/>
      <c r="NDW115" s="1"/>
      <c r="NDY115" s="18"/>
      <c r="NDZ115" s="1"/>
      <c r="NEA115" s="1"/>
      <c r="NEB115" s="1"/>
      <c r="NEC115" s="1"/>
      <c r="NED115" s="1"/>
      <c r="NEE115" s="1"/>
      <c r="NEG115" s="18"/>
      <c r="NEH115" s="1"/>
      <c r="NEI115" s="1"/>
      <c r="NEJ115" s="1"/>
      <c r="NEK115" s="1"/>
      <c r="NEL115" s="1"/>
      <c r="NEM115" s="1"/>
      <c r="NEO115" s="18"/>
      <c r="NEP115" s="1"/>
      <c r="NEQ115" s="1"/>
      <c r="NER115" s="1"/>
      <c r="NES115" s="1"/>
      <c r="NET115" s="1"/>
      <c r="NEU115" s="1"/>
      <c r="NEW115" s="18"/>
      <c r="NEX115" s="1"/>
      <c r="NEY115" s="1"/>
      <c r="NEZ115" s="1"/>
      <c r="NFA115" s="1"/>
      <c r="NFB115" s="1"/>
      <c r="NFC115" s="1"/>
      <c r="NFE115" s="18"/>
      <c r="NFF115" s="1"/>
      <c r="NFG115" s="1"/>
      <c r="NFH115" s="1"/>
      <c r="NFI115" s="1"/>
      <c r="NFJ115" s="1"/>
      <c r="NFK115" s="1"/>
      <c r="NFM115" s="18"/>
      <c r="NFN115" s="1"/>
      <c r="NFO115" s="1"/>
      <c r="NFP115" s="1"/>
      <c r="NFQ115" s="1"/>
      <c r="NFR115" s="1"/>
      <c r="NFS115" s="1"/>
      <c r="NFU115" s="18"/>
      <c r="NFV115" s="1"/>
      <c r="NFW115" s="1"/>
      <c r="NFX115" s="1"/>
      <c r="NFY115" s="1"/>
      <c r="NFZ115" s="1"/>
      <c r="NGA115" s="1"/>
      <c r="NGC115" s="18"/>
      <c r="NGD115" s="1"/>
      <c r="NGE115" s="1"/>
      <c r="NGF115" s="1"/>
      <c r="NGG115" s="1"/>
      <c r="NGH115" s="1"/>
      <c r="NGI115" s="1"/>
      <c r="NGK115" s="18"/>
      <c r="NGL115" s="1"/>
      <c r="NGM115" s="1"/>
      <c r="NGN115" s="1"/>
      <c r="NGO115" s="1"/>
      <c r="NGP115" s="1"/>
      <c r="NGQ115" s="1"/>
      <c r="NGS115" s="18"/>
      <c r="NGT115" s="1"/>
      <c r="NGU115" s="1"/>
      <c r="NGV115" s="1"/>
      <c r="NGW115" s="1"/>
      <c r="NGX115" s="1"/>
      <c r="NGY115" s="1"/>
      <c r="NHA115" s="18"/>
      <c r="NHB115" s="1"/>
      <c r="NHC115" s="1"/>
      <c r="NHD115" s="1"/>
      <c r="NHE115" s="1"/>
      <c r="NHF115" s="1"/>
      <c r="NHG115" s="1"/>
      <c r="NHI115" s="18"/>
      <c r="NHJ115" s="1"/>
      <c r="NHK115" s="1"/>
      <c r="NHL115" s="1"/>
      <c r="NHM115" s="1"/>
      <c r="NHN115" s="1"/>
      <c r="NHO115" s="1"/>
      <c r="NHQ115" s="18"/>
      <c r="NHR115" s="1"/>
      <c r="NHS115" s="1"/>
      <c r="NHT115" s="1"/>
      <c r="NHU115" s="1"/>
      <c r="NHV115" s="1"/>
      <c r="NHW115" s="1"/>
      <c r="NHY115" s="18"/>
      <c r="NHZ115" s="1"/>
      <c r="NIA115" s="1"/>
      <c r="NIB115" s="1"/>
      <c r="NIC115" s="1"/>
      <c r="NID115" s="1"/>
      <c r="NIE115" s="1"/>
      <c r="NIG115" s="18"/>
      <c r="NIH115" s="1"/>
      <c r="NII115" s="1"/>
      <c r="NIJ115" s="1"/>
      <c r="NIK115" s="1"/>
      <c r="NIL115" s="1"/>
      <c r="NIM115" s="1"/>
      <c r="NIO115" s="18"/>
      <c r="NIP115" s="1"/>
      <c r="NIQ115" s="1"/>
      <c r="NIR115" s="1"/>
      <c r="NIS115" s="1"/>
      <c r="NIT115" s="1"/>
      <c r="NIU115" s="1"/>
      <c r="NIW115" s="18"/>
      <c r="NIX115" s="1"/>
      <c r="NIY115" s="1"/>
      <c r="NIZ115" s="1"/>
      <c r="NJA115" s="1"/>
      <c r="NJB115" s="1"/>
      <c r="NJC115" s="1"/>
      <c r="NJE115" s="18"/>
      <c r="NJF115" s="1"/>
      <c r="NJG115" s="1"/>
      <c r="NJH115" s="1"/>
      <c r="NJI115" s="1"/>
      <c r="NJJ115" s="1"/>
      <c r="NJK115" s="1"/>
      <c r="NJM115" s="18"/>
      <c r="NJN115" s="1"/>
      <c r="NJO115" s="1"/>
      <c r="NJP115" s="1"/>
      <c r="NJQ115" s="1"/>
      <c r="NJR115" s="1"/>
      <c r="NJS115" s="1"/>
      <c r="NJU115" s="18"/>
      <c r="NJV115" s="1"/>
      <c r="NJW115" s="1"/>
      <c r="NJX115" s="1"/>
      <c r="NJY115" s="1"/>
      <c r="NJZ115" s="1"/>
      <c r="NKA115" s="1"/>
      <c r="NKC115" s="18"/>
      <c r="NKD115" s="1"/>
      <c r="NKE115" s="1"/>
      <c r="NKF115" s="1"/>
      <c r="NKG115" s="1"/>
      <c r="NKH115" s="1"/>
      <c r="NKI115" s="1"/>
      <c r="NKK115" s="18"/>
      <c r="NKL115" s="1"/>
      <c r="NKM115" s="1"/>
      <c r="NKN115" s="1"/>
      <c r="NKO115" s="1"/>
      <c r="NKP115" s="1"/>
      <c r="NKQ115" s="1"/>
      <c r="NKS115" s="18"/>
      <c r="NKT115" s="1"/>
      <c r="NKU115" s="1"/>
      <c r="NKV115" s="1"/>
      <c r="NKW115" s="1"/>
      <c r="NKX115" s="1"/>
      <c r="NKY115" s="1"/>
      <c r="NLA115" s="18"/>
      <c r="NLB115" s="1"/>
      <c r="NLC115" s="1"/>
      <c r="NLD115" s="1"/>
      <c r="NLE115" s="1"/>
      <c r="NLF115" s="1"/>
      <c r="NLG115" s="1"/>
      <c r="NLI115" s="18"/>
      <c r="NLJ115" s="1"/>
      <c r="NLK115" s="1"/>
      <c r="NLL115" s="1"/>
      <c r="NLM115" s="1"/>
      <c r="NLN115" s="1"/>
      <c r="NLO115" s="1"/>
      <c r="NLQ115" s="18"/>
      <c r="NLR115" s="1"/>
      <c r="NLS115" s="1"/>
      <c r="NLT115" s="1"/>
      <c r="NLU115" s="1"/>
      <c r="NLV115" s="1"/>
      <c r="NLW115" s="1"/>
      <c r="NLY115" s="18"/>
      <c r="NLZ115" s="1"/>
      <c r="NMA115" s="1"/>
      <c r="NMB115" s="1"/>
      <c r="NMC115" s="1"/>
      <c r="NMD115" s="1"/>
      <c r="NME115" s="1"/>
      <c r="NMG115" s="18"/>
      <c r="NMH115" s="1"/>
      <c r="NMI115" s="1"/>
      <c r="NMJ115" s="1"/>
      <c r="NMK115" s="1"/>
      <c r="NML115" s="1"/>
      <c r="NMM115" s="1"/>
      <c r="NMO115" s="18"/>
      <c r="NMP115" s="1"/>
      <c r="NMQ115" s="1"/>
      <c r="NMR115" s="1"/>
      <c r="NMS115" s="1"/>
      <c r="NMT115" s="1"/>
      <c r="NMU115" s="1"/>
      <c r="NMW115" s="18"/>
      <c r="NMX115" s="1"/>
      <c r="NMY115" s="1"/>
      <c r="NMZ115" s="1"/>
      <c r="NNA115" s="1"/>
      <c r="NNB115" s="1"/>
      <c r="NNC115" s="1"/>
      <c r="NNE115" s="18"/>
      <c r="NNF115" s="1"/>
      <c r="NNG115" s="1"/>
      <c r="NNH115" s="1"/>
      <c r="NNI115" s="1"/>
      <c r="NNJ115" s="1"/>
      <c r="NNK115" s="1"/>
      <c r="NNM115" s="18"/>
      <c r="NNN115" s="1"/>
      <c r="NNO115" s="1"/>
      <c r="NNP115" s="1"/>
      <c r="NNQ115" s="1"/>
      <c r="NNR115" s="1"/>
      <c r="NNS115" s="1"/>
      <c r="NNU115" s="18"/>
      <c r="NNV115" s="1"/>
      <c r="NNW115" s="1"/>
      <c r="NNX115" s="1"/>
      <c r="NNY115" s="1"/>
      <c r="NNZ115" s="1"/>
      <c r="NOA115" s="1"/>
      <c r="NOC115" s="18"/>
      <c r="NOD115" s="1"/>
      <c r="NOE115" s="1"/>
      <c r="NOF115" s="1"/>
      <c r="NOG115" s="1"/>
      <c r="NOH115" s="1"/>
      <c r="NOI115" s="1"/>
      <c r="NOK115" s="18"/>
      <c r="NOL115" s="1"/>
      <c r="NOM115" s="1"/>
      <c r="NON115" s="1"/>
      <c r="NOO115" s="1"/>
      <c r="NOP115" s="1"/>
      <c r="NOQ115" s="1"/>
      <c r="NOS115" s="18"/>
      <c r="NOT115" s="1"/>
      <c r="NOU115" s="1"/>
      <c r="NOV115" s="1"/>
      <c r="NOW115" s="1"/>
      <c r="NOX115" s="1"/>
      <c r="NOY115" s="1"/>
      <c r="NPA115" s="18"/>
      <c r="NPB115" s="1"/>
      <c r="NPC115" s="1"/>
      <c r="NPD115" s="1"/>
      <c r="NPE115" s="1"/>
      <c r="NPF115" s="1"/>
      <c r="NPG115" s="1"/>
      <c r="NPI115" s="18"/>
      <c r="NPJ115" s="1"/>
      <c r="NPK115" s="1"/>
      <c r="NPL115" s="1"/>
      <c r="NPM115" s="1"/>
      <c r="NPN115" s="1"/>
      <c r="NPO115" s="1"/>
      <c r="NPQ115" s="18"/>
      <c r="NPR115" s="1"/>
      <c r="NPS115" s="1"/>
      <c r="NPT115" s="1"/>
      <c r="NPU115" s="1"/>
      <c r="NPV115" s="1"/>
      <c r="NPW115" s="1"/>
      <c r="NPY115" s="18"/>
      <c r="NPZ115" s="1"/>
      <c r="NQA115" s="1"/>
      <c r="NQB115" s="1"/>
      <c r="NQC115" s="1"/>
      <c r="NQD115" s="1"/>
      <c r="NQE115" s="1"/>
      <c r="NQG115" s="18"/>
      <c r="NQH115" s="1"/>
      <c r="NQI115" s="1"/>
      <c r="NQJ115" s="1"/>
      <c r="NQK115" s="1"/>
      <c r="NQL115" s="1"/>
      <c r="NQM115" s="1"/>
      <c r="NQO115" s="18"/>
      <c r="NQP115" s="1"/>
      <c r="NQQ115" s="1"/>
      <c r="NQR115" s="1"/>
      <c r="NQS115" s="1"/>
      <c r="NQT115" s="1"/>
      <c r="NQU115" s="1"/>
      <c r="NQW115" s="18"/>
      <c r="NQX115" s="1"/>
      <c r="NQY115" s="1"/>
      <c r="NQZ115" s="1"/>
      <c r="NRA115" s="1"/>
      <c r="NRB115" s="1"/>
      <c r="NRC115" s="1"/>
      <c r="NRE115" s="18"/>
      <c r="NRF115" s="1"/>
      <c r="NRG115" s="1"/>
      <c r="NRH115" s="1"/>
      <c r="NRI115" s="1"/>
      <c r="NRJ115" s="1"/>
      <c r="NRK115" s="1"/>
      <c r="NRM115" s="18"/>
      <c r="NRN115" s="1"/>
      <c r="NRO115" s="1"/>
      <c r="NRP115" s="1"/>
      <c r="NRQ115" s="1"/>
      <c r="NRR115" s="1"/>
      <c r="NRS115" s="1"/>
      <c r="NRU115" s="18"/>
      <c r="NRV115" s="1"/>
      <c r="NRW115" s="1"/>
      <c r="NRX115" s="1"/>
      <c r="NRY115" s="1"/>
      <c r="NRZ115" s="1"/>
      <c r="NSA115" s="1"/>
      <c r="NSC115" s="18"/>
      <c r="NSD115" s="1"/>
      <c r="NSE115" s="1"/>
      <c r="NSF115" s="1"/>
      <c r="NSG115" s="1"/>
      <c r="NSH115" s="1"/>
      <c r="NSI115" s="1"/>
      <c r="NSK115" s="18"/>
      <c r="NSL115" s="1"/>
      <c r="NSM115" s="1"/>
      <c r="NSN115" s="1"/>
      <c r="NSO115" s="1"/>
      <c r="NSP115" s="1"/>
      <c r="NSQ115" s="1"/>
      <c r="NSS115" s="18"/>
      <c r="NST115" s="1"/>
      <c r="NSU115" s="1"/>
      <c r="NSV115" s="1"/>
      <c r="NSW115" s="1"/>
      <c r="NSX115" s="1"/>
      <c r="NSY115" s="1"/>
      <c r="NTA115" s="18"/>
      <c r="NTB115" s="1"/>
      <c r="NTC115" s="1"/>
      <c r="NTD115" s="1"/>
      <c r="NTE115" s="1"/>
      <c r="NTF115" s="1"/>
      <c r="NTG115" s="1"/>
      <c r="NTI115" s="18"/>
      <c r="NTJ115" s="1"/>
      <c r="NTK115" s="1"/>
      <c r="NTL115" s="1"/>
      <c r="NTM115" s="1"/>
      <c r="NTN115" s="1"/>
      <c r="NTO115" s="1"/>
      <c r="NTQ115" s="18"/>
      <c r="NTR115" s="1"/>
      <c r="NTS115" s="1"/>
      <c r="NTT115" s="1"/>
      <c r="NTU115" s="1"/>
      <c r="NTV115" s="1"/>
      <c r="NTW115" s="1"/>
      <c r="NTY115" s="18"/>
      <c r="NTZ115" s="1"/>
      <c r="NUA115" s="1"/>
      <c r="NUB115" s="1"/>
      <c r="NUC115" s="1"/>
      <c r="NUD115" s="1"/>
      <c r="NUE115" s="1"/>
      <c r="NUG115" s="18"/>
      <c r="NUH115" s="1"/>
      <c r="NUI115" s="1"/>
      <c r="NUJ115" s="1"/>
      <c r="NUK115" s="1"/>
      <c r="NUL115" s="1"/>
      <c r="NUM115" s="1"/>
      <c r="NUO115" s="18"/>
      <c r="NUP115" s="1"/>
      <c r="NUQ115" s="1"/>
      <c r="NUR115" s="1"/>
      <c r="NUS115" s="1"/>
      <c r="NUT115" s="1"/>
      <c r="NUU115" s="1"/>
      <c r="NUW115" s="18"/>
      <c r="NUX115" s="1"/>
      <c r="NUY115" s="1"/>
      <c r="NUZ115" s="1"/>
      <c r="NVA115" s="1"/>
      <c r="NVB115" s="1"/>
      <c r="NVC115" s="1"/>
      <c r="NVE115" s="18"/>
      <c r="NVF115" s="1"/>
      <c r="NVG115" s="1"/>
      <c r="NVH115" s="1"/>
      <c r="NVI115" s="1"/>
      <c r="NVJ115" s="1"/>
      <c r="NVK115" s="1"/>
      <c r="NVM115" s="18"/>
      <c r="NVN115" s="1"/>
      <c r="NVO115" s="1"/>
      <c r="NVP115" s="1"/>
      <c r="NVQ115" s="1"/>
      <c r="NVR115" s="1"/>
      <c r="NVS115" s="1"/>
      <c r="NVU115" s="18"/>
      <c r="NVV115" s="1"/>
      <c r="NVW115" s="1"/>
      <c r="NVX115" s="1"/>
      <c r="NVY115" s="1"/>
      <c r="NVZ115" s="1"/>
      <c r="NWA115" s="1"/>
      <c r="NWC115" s="18"/>
      <c r="NWD115" s="1"/>
      <c r="NWE115" s="1"/>
      <c r="NWF115" s="1"/>
      <c r="NWG115" s="1"/>
      <c r="NWH115" s="1"/>
      <c r="NWI115" s="1"/>
      <c r="NWK115" s="18"/>
      <c r="NWL115" s="1"/>
      <c r="NWM115" s="1"/>
      <c r="NWN115" s="1"/>
      <c r="NWO115" s="1"/>
      <c r="NWP115" s="1"/>
      <c r="NWQ115" s="1"/>
      <c r="NWS115" s="18"/>
      <c r="NWT115" s="1"/>
      <c r="NWU115" s="1"/>
      <c r="NWV115" s="1"/>
      <c r="NWW115" s="1"/>
      <c r="NWX115" s="1"/>
      <c r="NWY115" s="1"/>
      <c r="NXA115" s="18"/>
      <c r="NXB115" s="1"/>
      <c r="NXC115" s="1"/>
      <c r="NXD115" s="1"/>
      <c r="NXE115" s="1"/>
      <c r="NXF115" s="1"/>
      <c r="NXG115" s="1"/>
      <c r="NXI115" s="18"/>
      <c r="NXJ115" s="1"/>
      <c r="NXK115" s="1"/>
      <c r="NXL115" s="1"/>
      <c r="NXM115" s="1"/>
      <c r="NXN115" s="1"/>
      <c r="NXO115" s="1"/>
      <c r="NXQ115" s="18"/>
      <c r="NXR115" s="1"/>
      <c r="NXS115" s="1"/>
      <c r="NXT115" s="1"/>
      <c r="NXU115" s="1"/>
      <c r="NXV115" s="1"/>
      <c r="NXW115" s="1"/>
      <c r="NXY115" s="18"/>
      <c r="NXZ115" s="1"/>
      <c r="NYA115" s="1"/>
      <c r="NYB115" s="1"/>
      <c r="NYC115" s="1"/>
      <c r="NYD115" s="1"/>
      <c r="NYE115" s="1"/>
      <c r="NYG115" s="18"/>
      <c r="NYH115" s="1"/>
      <c r="NYI115" s="1"/>
      <c r="NYJ115" s="1"/>
      <c r="NYK115" s="1"/>
      <c r="NYL115" s="1"/>
      <c r="NYM115" s="1"/>
      <c r="NYO115" s="18"/>
      <c r="NYP115" s="1"/>
      <c r="NYQ115" s="1"/>
      <c r="NYR115" s="1"/>
      <c r="NYS115" s="1"/>
      <c r="NYT115" s="1"/>
      <c r="NYU115" s="1"/>
      <c r="NYW115" s="18"/>
      <c r="NYX115" s="1"/>
      <c r="NYY115" s="1"/>
      <c r="NYZ115" s="1"/>
      <c r="NZA115" s="1"/>
      <c r="NZB115" s="1"/>
      <c r="NZC115" s="1"/>
      <c r="NZE115" s="18"/>
      <c r="NZF115" s="1"/>
      <c r="NZG115" s="1"/>
      <c r="NZH115" s="1"/>
      <c r="NZI115" s="1"/>
      <c r="NZJ115" s="1"/>
      <c r="NZK115" s="1"/>
      <c r="NZM115" s="18"/>
      <c r="NZN115" s="1"/>
      <c r="NZO115" s="1"/>
      <c r="NZP115" s="1"/>
      <c r="NZQ115" s="1"/>
      <c r="NZR115" s="1"/>
      <c r="NZS115" s="1"/>
      <c r="NZU115" s="18"/>
      <c r="NZV115" s="1"/>
      <c r="NZW115" s="1"/>
      <c r="NZX115" s="1"/>
      <c r="NZY115" s="1"/>
      <c r="NZZ115" s="1"/>
      <c r="OAA115" s="1"/>
      <c r="OAC115" s="18"/>
      <c r="OAD115" s="1"/>
      <c r="OAE115" s="1"/>
      <c r="OAF115" s="1"/>
      <c r="OAG115" s="1"/>
      <c r="OAH115" s="1"/>
      <c r="OAI115" s="1"/>
      <c r="OAK115" s="18"/>
      <c r="OAL115" s="1"/>
      <c r="OAM115" s="1"/>
      <c r="OAN115" s="1"/>
      <c r="OAO115" s="1"/>
      <c r="OAP115" s="1"/>
      <c r="OAQ115" s="1"/>
      <c r="OAS115" s="18"/>
      <c r="OAT115" s="1"/>
      <c r="OAU115" s="1"/>
      <c r="OAV115" s="1"/>
      <c r="OAW115" s="1"/>
      <c r="OAX115" s="1"/>
      <c r="OAY115" s="1"/>
      <c r="OBA115" s="18"/>
      <c r="OBB115" s="1"/>
      <c r="OBC115" s="1"/>
      <c r="OBD115" s="1"/>
      <c r="OBE115" s="1"/>
      <c r="OBF115" s="1"/>
      <c r="OBG115" s="1"/>
      <c r="OBI115" s="18"/>
      <c r="OBJ115" s="1"/>
      <c r="OBK115" s="1"/>
      <c r="OBL115" s="1"/>
      <c r="OBM115" s="1"/>
      <c r="OBN115" s="1"/>
      <c r="OBO115" s="1"/>
      <c r="OBQ115" s="18"/>
      <c r="OBR115" s="1"/>
      <c r="OBS115" s="1"/>
      <c r="OBT115" s="1"/>
      <c r="OBU115" s="1"/>
      <c r="OBV115" s="1"/>
      <c r="OBW115" s="1"/>
      <c r="OBY115" s="18"/>
      <c r="OBZ115" s="1"/>
      <c r="OCA115" s="1"/>
      <c r="OCB115" s="1"/>
      <c r="OCC115" s="1"/>
      <c r="OCD115" s="1"/>
      <c r="OCE115" s="1"/>
      <c r="OCG115" s="18"/>
      <c r="OCH115" s="1"/>
      <c r="OCI115" s="1"/>
      <c r="OCJ115" s="1"/>
      <c r="OCK115" s="1"/>
      <c r="OCL115" s="1"/>
      <c r="OCM115" s="1"/>
      <c r="OCO115" s="18"/>
      <c r="OCP115" s="1"/>
      <c r="OCQ115" s="1"/>
      <c r="OCR115" s="1"/>
      <c r="OCS115" s="1"/>
      <c r="OCT115" s="1"/>
      <c r="OCU115" s="1"/>
      <c r="OCW115" s="18"/>
      <c r="OCX115" s="1"/>
      <c r="OCY115" s="1"/>
      <c r="OCZ115" s="1"/>
      <c r="ODA115" s="1"/>
      <c r="ODB115" s="1"/>
      <c r="ODC115" s="1"/>
      <c r="ODE115" s="18"/>
      <c r="ODF115" s="1"/>
      <c r="ODG115" s="1"/>
      <c r="ODH115" s="1"/>
      <c r="ODI115" s="1"/>
      <c r="ODJ115" s="1"/>
      <c r="ODK115" s="1"/>
      <c r="ODM115" s="18"/>
      <c r="ODN115" s="1"/>
      <c r="ODO115" s="1"/>
      <c r="ODP115" s="1"/>
      <c r="ODQ115" s="1"/>
      <c r="ODR115" s="1"/>
      <c r="ODS115" s="1"/>
      <c r="ODU115" s="18"/>
      <c r="ODV115" s="1"/>
      <c r="ODW115" s="1"/>
      <c r="ODX115" s="1"/>
      <c r="ODY115" s="1"/>
      <c r="ODZ115" s="1"/>
      <c r="OEA115" s="1"/>
      <c r="OEC115" s="18"/>
      <c r="OED115" s="1"/>
      <c r="OEE115" s="1"/>
      <c r="OEF115" s="1"/>
      <c r="OEG115" s="1"/>
      <c r="OEH115" s="1"/>
      <c r="OEI115" s="1"/>
      <c r="OEK115" s="18"/>
      <c r="OEL115" s="1"/>
      <c r="OEM115" s="1"/>
      <c r="OEN115" s="1"/>
      <c r="OEO115" s="1"/>
      <c r="OEP115" s="1"/>
      <c r="OEQ115" s="1"/>
      <c r="OES115" s="18"/>
      <c r="OET115" s="1"/>
      <c r="OEU115" s="1"/>
      <c r="OEV115" s="1"/>
      <c r="OEW115" s="1"/>
      <c r="OEX115" s="1"/>
      <c r="OEY115" s="1"/>
      <c r="OFA115" s="18"/>
      <c r="OFB115" s="1"/>
      <c r="OFC115" s="1"/>
      <c r="OFD115" s="1"/>
      <c r="OFE115" s="1"/>
      <c r="OFF115" s="1"/>
      <c r="OFG115" s="1"/>
      <c r="OFI115" s="18"/>
      <c r="OFJ115" s="1"/>
      <c r="OFK115" s="1"/>
      <c r="OFL115" s="1"/>
      <c r="OFM115" s="1"/>
      <c r="OFN115" s="1"/>
      <c r="OFO115" s="1"/>
      <c r="OFQ115" s="18"/>
      <c r="OFR115" s="1"/>
      <c r="OFS115" s="1"/>
      <c r="OFT115" s="1"/>
      <c r="OFU115" s="1"/>
      <c r="OFV115" s="1"/>
      <c r="OFW115" s="1"/>
      <c r="OFY115" s="18"/>
      <c r="OFZ115" s="1"/>
      <c r="OGA115" s="1"/>
      <c r="OGB115" s="1"/>
      <c r="OGC115" s="1"/>
      <c r="OGD115" s="1"/>
      <c r="OGE115" s="1"/>
      <c r="OGG115" s="18"/>
      <c r="OGH115" s="1"/>
      <c r="OGI115" s="1"/>
      <c r="OGJ115" s="1"/>
      <c r="OGK115" s="1"/>
      <c r="OGL115" s="1"/>
      <c r="OGM115" s="1"/>
      <c r="OGO115" s="18"/>
      <c r="OGP115" s="1"/>
      <c r="OGQ115" s="1"/>
      <c r="OGR115" s="1"/>
      <c r="OGS115" s="1"/>
      <c r="OGT115" s="1"/>
      <c r="OGU115" s="1"/>
      <c r="OGW115" s="18"/>
      <c r="OGX115" s="1"/>
      <c r="OGY115" s="1"/>
      <c r="OGZ115" s="1"/>
      <c r="OHA115" s="1"/>
      <c r="OHB115" s="1"/>
      <c r="OHC115" s="1"/>
      <c r="OHE115" s="18"/>
      <c r="OHF115" s="1"/>
      <c r="OHG115" s="1"/>
      <c r="OHH115" s="1"/>
      <c r="OHI115" s="1"/>
      <c r="OHJ115" s="1"/>
      <c r="OHK115" s="1"/>
      <c r="OHM115" s="18"/>
      <c r="OHN115" s="1"/>
      <c r="OHO115" s="1"/>
      <c r="OHP115" s="1"/>
      <c r="OHQ115" s="1"/>
      <c r="OHR115" s="1"/>
      <c r="OHS115" s="1"/>
      <c r="OHU115" s="18"/>
      <c r="OHV115" s="1"/>
      <c r="OHW115" s="1"/>
      <c r="OHX115" s="1"/>
      <c r="OHY115" s="1"/>
      <c r="OHZ115" s="1"/>
      <c r="OIA115" s="1"/>
      <c r="OIC115" s="18"/>
      <c r="OID115" s="1"/>
      <c r="OIE115" s="1"/>
      <c r="OIF115" s="1"/>
      <c r="OIG115" s="1"/>
      <c r="OIH115" s="1"/>
      <c r="OII115" s="1"/>
      <c r="OIK115" s="18"/>
      <c r="OIL115" s="1"/>
      <c r="OIM115" s="1"/>
      <c r="OIN115" s="1"/>
      <c r="OIO115" s="1"/>
      <c r="OIP115" s="1"/>
      <c r="OIQ115" s="1"/>
      <c r="OIS115" s="18"/>
      <c r="OIT115" s="1"/>
      <c r="OIU115" s="1"/>
      <c r="OIV115" s="1"/>
      <c r="OIW115" s="1"/>
      <c r="OIX115" s="1"/>
      <c r="OIY115" s="1"/>
      <c r="OJA115" s="18"/>
      <c r="OJB115" s="1"/>
      <c r="OJC115" s="1"/>
      <c r="OJD115" s="1"/>
      <c r="OJE115" s="1"/>
      <c r="OJF115" s="1"/>
      <c r="OJG115" s="1"/>
      <c r="OJI115" s="18"/>
      <c r="OJJ115" s="1"/>
      <c r="OJK115" s="1"/>
      <c r="OJL115" s="1"/>
      <c r="OJM115" s="1"/>
      <c r="OJN115" s="1"/>
      <c r="OJO115" s="1"/>
      <c r="OJQ115" s="18"/>
      <c r="OJR115" s="1"/>
      <c r="OJS115" s="1"/>
      <c r="OJT115" s="1"/>
      <c r="OJU115" s="1"/>
      <c r="OJV115" s="1"/>
      <c r="OJW115" s="1"/>
      <c r="OJY115" s="18"/>
      <c r="OJZ115" s="1"/>
      <c r="OKA115" s="1"/>
      <c r="OKB115" s="1"/>
      <c r="OKC115" s="1"/>
      <c r="OKD115" s="1"/>
      <c r="OKE115" s="1"/>
      <c r="OKG115" s="18"/>
      <c r="OKH115" s="1"/>
      <c r="OKI115" s="1"/>
      <c r="OKJ115" s="1"/>
      <c r="OKK115" s="1"/>
      <c r="OKL115" s="1"/>
      <c r="OKM115" s="1"/>
      <c r="OKO115" s="18"/>
      <c r="OKP115" s="1"/>
      <c r="OKQ115" s="1"/>
      <c r="OKR115" s="1"/>
      <c r="OKS115" s="1"/>
      <c r="OKT115" s="1"/>
      <c r="OKU115" s="1"/>
      <c r="OKW115" s="18"/>
      <c r="OKX115" s="1"/>
      <c r="OKY115" s="1"/>
      <c r="OKZ115" s="1"/>
      <c r="OLA115" s="1"/>
      <c r="OLB115" s="1"/>
      <c r="OLC115" s="1"/>
      <c r="OLE115" s="18"/>
      <c r="OLF115" s="1"/>
      <c r="OLG115" s="1"/>
      <c r="OLH115" s="1"/>
      <c r="OLI115" s="1"/>
      <c r="OLJ115" s="1"/>
      <c r="OLK115" s="1"/>
      <c r="OLM115" s="18"/>
      <c r="OLN115" s="1"/>
      <c r="OLO115" s="1"/>
      <c r="OLP115" s="1"/>
      <c r="OLQ115" s="1"/>
      <c r="OLR115" s="1"/>
      <c r="OLS115" s="1"/>
      <c r="OLU115" s="18"/>
      <c r="OLV115" s="1"/>
      <c r="OLW115" s="1"/>
      <c r="OLX115" s="1"/>
      <c r="OLY115" s="1"/>
      <c r="OLZ115" s="1"/>
      <c r="OMA115" s="1"/>
      <c r="OMC115" s="18"/>
      <c r="OMD115" s="1"/>
      <c r="OME115" s="1"/>
      <c r="OMF115" s="1"/>
      <c r="OMG115" s="1"/>
      <c r="OMH115" s="1"/>
      <c r="OMI115" s="1"/>
      <c r="OMK115" s="18"/>
      <c r="OML115" s="1"/>
      <c r="OMM115" s="1"/>
      <c r="OMN115" s="1"/>
      <c r="OMO115" s="1"/>
      <c r="OMP115" s="1"/>
      <c r="OMQ115" s="1"/>
      <c r="OMS115" s="18"/>
      <c r="OMT115" s="1"/>
      <c r="OMU115" s="1"/>
      <c r="OMV115" s="1"/>
      <c r="OMW115" s="1"/>
      <c r="OMX115" s="1"/>
      <c r="OMY115" s="1"/>
      <c r="ONA115" s="18"/>
      <c r="ONB115" s="1"/>
      <c r="ONC115" s="1"/>
      <c r="OND115" s="1"/>
      <c r="ONE115" s="1"/>
      <c r="ONF115" s="1"/>
      <c r="ONG115" s="1"/>
      <c r="ONI115" s="18"/>
      <c r="ONJ115" s="1"/>
      <c r="ONK115" s="1"/>
      <c r="ONL115" s="1"/>
      <c r="ONM115" s="1"/>
      <c r="ONN115" s="1"/>
      <c r="ONO115" s="1"/>
      <c r="ONQ115" s="18"/>
      <c r="ONR115" s="1"/>
      <c r="ONS115" s="1"/>
      <c r="ONT115" s="1"/>
      <c r="ONU115" s="1"/>
      <c r="ONV115" s="1"/>
      <c r="ONW115" s="1"/>
      <c r="ONY115" s="18"/>
      <c r="ONZ115" s="1"/>
      <c r="OOA115" s="1"/>
      <c r="OOB115" s="1"/>
      <c r="OOC115" s="1"/>
      <c r="OOD115" s="1"/>
      <c r="OOE115" s="1"/>
      <c r="OOG115" s="18"/>
      <c r="OOH115" s="1"/>
      <c r="OOI115" s="1"/>
      <c r="OOJ115" s="1"/>
      <c r="OOK115" s="1"/>
      <c r="OOL115" s="1"/>
      <c r="OOM115" s="1"/>
      <c r="OOO115" s="18"/>
      <c r="OOP115" s="1"/>
      <c r="OOQ115" s="1"/>
      <c r="OOR115" s="1"/>
      <c r="OOS115" s="1"/>
      <c r="OOT115" s="1"/>
      <c r="OOU115" s="1"/>
      <c r="OOW115" s="18"/>
      <c r="OOX115" s="1"/>
      <c r="OOY115" s="1"/>
      <c r="OOZ115" s="1"/>
      <c r="OPA115" s="1"/>
      <c r="OPB115" s="1"/>
      <c r="OPC115" s="1"/>
      <c r="OPE115" s="18"/>
      <c r="OPF115" s="1"/>
      <c r="OPG115" s="1"/>
      <c r="OPH115" s="1"/>
      <c r="OPI115" s="1"/>
      <c r="OPJ115" s="1"/>
      <c r="OPK115" s="1"/>
      <c r="OPM115" s="18"/>
      <c r="OPN115" s="1"/>
      <c r="OPO115" s="1"/>
      <c r="OPP115" s="1"/>
      <c r="OPQ115" s="1"/>
      <c r="OPR115" s="1"/>
      <c r="OPS115" s="1"/>
      <c r="OPU115" s="18"/>
      <c r="OPV115" s="1"/>
      <c r="OPW115" s="1"/>
      <c r="OPX115" s="1"/>
      <c r="OPY115" s="1"/>
      <c r="OPZ115" s="1"/>
      <c r="OQA115" s="1"/>
      <c r="OQC115" s="18"/>
      <c r="OQD115" s="1"/>
      <c r="OQE115" s="1"/>
      <c r="OQF115" s="1"/>
      <c r="OQG115" s="1"/>
      <c r="OQH115" s="1"/>
      <c r="OQI115" s="1"/>
      <c r="OQK115" s="18"/>
      <c r="OQL115" s="1"/>
      <c r="OQM115" s="1"/>
      <c r="OQN115" s="1"/>
      <c r="OQO115" s="1"/>
      <c r="OQP115" s="1"/>
      <c r="OQQ115" s="1"/>
      <c r="OQS115" s="18"/>
      <c r="OQT115" s="1"/>
      <c r="OQU115" s="1"/>
      <c r="OQV115" s="1"/>
      <c r="OQW115" s="1"/>
      <c r="OQX115" s="1"/>
      <c r="OQY115" s="1"/>
      <c r="ORA115" s="18"/>
      <c r="ORB115" s="1"/>
      <c r="ORC115" s="1"/>
      <c r="ORD115" s="1"/>
      <c r="ORE115" s="1"/>
      <c r="ORF115" s="1"/>
      <c r="ORG115" s="1"/>
      <c r="ORI115" s="18"/>
      <c r="ORJ115" s="1"/>
      <c r="ORK115" s="1"/>
      <c r="ORL115" s="1"/>
      <c r="ORM115" s="1"/>
      <c r="ORN115" s="1"/>
      <c r="ORO115" s="1"/>
      <c r="ORQ115" s="18"/>
      <c r="ORR115" s="1"/>
      <c r="ORS115" s="1"/>
      <c r="ORT115" s="1"/>
      <c r="ORU115" s="1"/>
      <c r="ORV115" s="1"/>
      <c r="ORW115" s="1"/>
      <c r="ORY115" s="18"/>
      <c r="ORZ115" s="1"/>
      <c r="OSA115" s="1"/>
      <c r="OSB115" s="1"/>
      <c r="OSC115" s="1"/>
      <c r="OSD115" s="1"/>
      <c r="OSE115" s="1"/>
      <c r="OSG115" s="18"/>
      <c r="OSH115" s="1"/>
      <c r="OSI115" s="1"/>
      <c r="OSJ115" s="1"/>
      <c r="OSK115" s="1"/>
      <c r="OSL115" s="1"/>
      <c r="OSM115" s="1"/>
      <c r="OSO115" s="18"/>
      <c r="OSP115" s="1"/>
      <c r="OSQ115" s="1"/>
      <c r="OSR115" s="1"/>
      <c r="OSS115" s="1"/>
      <c r="OST115" s="1"/>
      <c r="OSU115" s="1"/>
      <c r="OSW115" s="18"/>
      <c r="OSX115" s="1"/>
      <c r="OSY115" s="1"/>
      <c r="OSZ115" s="1"/>
      <c r="OTA115" s="1"/>
      <c r="OTB115" s="1"/>
      <c r="OTC115" s="1"/>
      <c r="OTE115" s="18"/>
      <c r="OTF115" s="1"/>
      <c r="OTG115" s="1"/>
      <c r="OTH115" s="1"/>
      <c r="OTI115" s="1"/>
      <c r="OTJ115" s="1"/>
      <c r="OTK115" s="1"/>
      <c r="OTM115" s="18"/>
      <c r="OTN115" s="1"/>
      <c r="OTO115" s="1"/>
      <c r="OTP115" s="1"/>
      <c r="OTQ115" s="1"/>
      <c r="OTR115" s="1"/>
      <c r="OTS115" s="1"/>
      <c r="OTU115" s="18"/>
      <c r="OTV115" s="1"/>
      <c r="OTW115" s="1"/>
      <c r="OTX115" s="1"/>
      <c r="OTY115" s="1"/>
      <c r="OTZ115" s="1"/>
      <c r="OUA115" s="1"/>
      <c r="OUC115" s="18"/>
      <c r="OUD115" s="1"/>
      <c r="OUE115" s="1"/>
      <c r="OUF115" s="1"/>
      <c r="OUG115" s="1"/>
      <c r="OUH115" s="1"/>
      <c r="OUI115" s="1"/>
      <c r="OUK115" s="18"/>
      <c r="OUL115" s="1"/>
      <c r="OUM115" s="1"/>
      <c r="OUN115" s="1"/>
      <c r="OUO115" s="1"/>
      <c r="OUP115" s="1"/>
      <c r="OUQ115" s="1"/>
      <c r="OUS115" s="18"/>
      <c r="OUT115" s="1"/>
      <c r="OUU115" s="1"/>
      <c r="OUV115" s="1"/>
      <c r="OUW115" s="1"/>
      <c r="OUX115" s="1"/>
      <c r="OUY115" s="1"/>
      <c r="OVA115" s="18"/>
      <c r="OVB115" s="1"/>
      <c r="OVC115" s="1"/>
      <c r="OVD115" s="1"/>
      <c r="OVE115" s="1"/>
      <c r="OVF115" s="1"/>
      <c r="OVG115" s="1"/>
      <c r="OVI115" s="18"/>
      <c r="OVJ115" s="1"/>
      <c r="OVK115" s="1"/>
      <c r="OVL115" s="1"/>
      <c r="OVM115" s="1"/>
      <c r="OVN115" s="1"/>
      <c r="OVO115" s="1"/>
      <c r="OVQ115" s="18"/>
      <c r="OVR115" s="1"/>
      <c r="OVS115" s="1"/>
      <c r="OVT115" s="1"/>
      <c r="OVU115" s="1"/>
      <c r="OVV115" s="1"/>
      <c r="OVW115" s="1"/>
      <c r="OVY115" s="18"/>
      <c r="OVZ115" s="1"/>
      <c r="OWA115" s="1"/>
      <c r="OWB115" s="1"/>
      <c r="OWC115" s="1"/>
      <c r="OWD115" s="1"/>
      <c r="OWE115" s="1"/>
      <c r="OWG115" s="18"/>
      <c r="OWH115" s="1"/>
      <c r="OWI115" s="1"/>
      <c r="OWJ115" s="1"/>
      <c r="OWK115" s="1"/>
      <c r="OWL115" s="1"/>
      <c r="OWM115" s="1"/>
      <c r="OWO115" s="18"/>
      <c r="OWP115" s="1"/>
      <c r="OWQ115" s="1"/>
      <c r="OWR115" s="1"/>
      <c r="OWS115" s="1"/>
      <c r="OWT115" s="1"/>
      <c r="OWU115" s="1"/>
      <c r="OWW115" s="18"/>
      <c r="OWX115" s="1"/>
      <c r="OWY115" s="1"/>
      <c r="OWZ115" s="1"/>
      <c r="OXA115" s="1"/>
      <c r="OXB115" s="1"/>
      <c r="OXC115" s="1"/>
      <c r="OXE115" s="18"/>
      <c r="OXF115" s="1"/>
      <c r="OXG115" s="1"/>
      <c r="OXH115" s="1"/>
      <c r="OXI115" s="1"/>
      <c r="OXJ115" s="1"/>
      <c r="OXK115" s="1"/>
      <c r="OXM115" s="18"/>
      <c r="OXN115" s="1"/>
      <c r="OXO115" s="1"/>
      <c r="OXP115" s="1"/>
      <c r="OXQ115" s="1"/>
      <c r="OXR115" s="1"/>
      <c r="OXS115" s="1"/>
      <c r="OXU115" s="18"/>
      <c r="OXV115" s="1"/>
      <c r="OXW115" s="1"/>
      <c r="OXX115" s="1"/>
      <c r="OXY115" s="1"/>
      <c r="OXZ115" s="1"/>
      <c r="OYA115" s="1"/>
      <c r="OYC115" s="18"/>
      <c r="OYD115" s="1"/>
      <c r="OYE115" s="1"/>
      <c r="OYF115" s="1"/>
      <c r="OYG115" s="1"/>
      <c r="OYH115" s="1"/>
      <c r="OYI115" s="1"/>
      <c r="OYK115" s="18"/>
      <c r="OYL115" s="1"/>
      <c r="OYM115" s="1"/>
      <c r="OYN115" s="1"/>
      <c r="OYO115" s="1"/>
      <c r="OYP115" s="1"/>
      <c r="OYQ115" s="1"/>
      <c r="OYS115" s="18"/>
      <c r="OYT115" s="1"/>
      <c r="OYU115" s="1"/>
      <c r="OYV115" s="1"/>
      <c r="OYW115" s="1"/>
      <c r="OYX115" s="1"/>
      <c r="OYY115" s="1"/>
      <c r="OZA115" s="18"/>
      <c r="OZB115" s="1"/>
      <c r="OZC115" s="1"/>
      <c r="OZD115" s="1"/>
      <c r="OZE115" s="1"/>
      <c r="OZF115" s="1"/>
      <c r="OZG115" s="1"/>
      <c r="OZI115" s="18"/>
      <c r="OZJ115" s="1"/>
      <c r="OZK115" s="1"/>
      <c r="OZL115" s="1"/>
      <c r="OZM115" s="1"/>
      <c r="OZN115" s="1"/>
      <c r="OZO115" s="1"/>
      <c r="OZQ115" s="18"/>
      <c r="OZR115" s="1"/>
      <c r="OZS115" s="1"/>
      <c r="OZT115" s="1"/>
      <c r="OZU115" s="1"/>
      <c r="OZV115" s="1"/>
      <c r="OZW115" s="1"/>
      <c r="OZY115" s="18"/>
      <c r="OZZ115" s="1"/>
      <c r="PAA115" s="1"/>
      <c r="PAB115" s="1"/>
      <c r="PAC115" s="1"/>
      <c r="PAD115" s="1"/>
      <c r="PAE115" s="1"/>
      <c r="PAG115" s="18"/>
      <c r="PAH115" s="1"/>
      <c r="PAI115" s="1"/>
      <c r="PAJ115" s="1"/>
      <c r="PAK115" s="1"/>
      <c r="PAL115" s="1"/>
      <c r="PAM115" s="1"/>
      <c r="PAO115" s="18"/>
      <c r="PAP115" s="1"/>
      <c r="PAQ115" s="1"/>
      <c r="PAR115" s="1"/>
      <c r="PAS115" s="1"/>
      <c r="PAT115" s="1"/>
      <c r="PAU115" s="1"/>
      <c r="PAW115" s="18"/>
      <c r="PAX115" s="1"/>
      <c r="PAY115" s="1"/>
      <c r="PAZ115" s="1"/>
      <c r="PBA115" s="1"/>
      <c r="PBB115" s="1"/>
      <c r="PBC115" s="1"/>
      <c r="PBE115" s="18"/>
      <c r="PBF115" s="1"/>
      <c r="PBG115" s="1"/>
      <c r="PBH115" s="1"/>
      <c r="PBI115" s="1"/>
      <c r="PBJ115" s="1"/>
      <c r="PBK115" s="1"/>
      <c r="PBM115" s="18"/>
      <c r="PBN115" s="1"/>
      <c r="PBO115" s="1"/>
      <c r="PBP115" s="1"/>
      <c r="PBQ115" s="1"/>
      <c r="PBR115" s="1"/>
      <c r="PBS115" s="1"/>
      <c r="PBU115" s="18"/>
      <c r="PBV115" s="1"/>
      <c r="PBW115" s="1"/>
      <c r="PBX115" s="1"/>
      <c r="PBY115" s="1"/>
      <c r="PBZ115" s="1"/>
      <c r="PCA115" s="1"/>
      <c r="PCC115" s="18"/>
      <c r="PCD115" s="1"/>
      <c r="PCE115" s="1"/>
      <c r="PCF115" s="1"/>
      <c r="PCG115" s="1"/>
      <c r="PCH115" s="1"/>
      <c r="PCI115" s="1"/>
      <c r="PCK115" s="18"/>
      <c r="PCL115" s="1"/>
      <c r="PCM115" s="1"/>
      <c r="PCN115" s="1"/>
      <c r="PCO115" s="1"/>
      <c r="PCP115" s="1"/>
      <c r="PCQ115" s="1"/>
      <c r="PCS115" s="18"/>
      <c r="PCT115" s="1"/>
      <c r="PCU115" s="1"/>
      <c r="PCV115" s="1"/>
      <c r="PCW115" s="1"/>
      <c r="PCX115" s="1"/>
      <c r="PCY115" s="1"/>
      <c r="PDA115" s="18"/>
      <c r="PDB115" s="1"/>
      <c r="PDC115" s="1"/>
      <c r="PDD115" s="1"/>
      <c r="PDE115" s="1"/>
      <c r="PDF115" s="1"/>
      <c r="PDG115" s="1"/>
      <c r="PDI115" s="18"/>
      <c r="PDJ115" s="1"/>
      <c r="PDK115" s="1"/>
      <c r="PDL115" s="1"/>
      <c r="PDM115" s="1"/>
      <c r="PDN115" s="1"/>
      <c r="PDO115" s="1"/>
      <c r="PDQ115" s="18"/>
      <c r="PDR115" s="1"/>
      <c r="PDS115" s="1"/>
      <c r="PDT115" s="1"/>
      <c r="PDU115" s="1"/>
      <c r="PDV115" s="1"/>
      <c r="PDW115" s="1"/>
      <c r="PDY115" s="18"/>
      <c r="PDZ115" s="1"/>
      <c r="PEA115" s="1"/>
      <c r="PEB115" s="1"/>
      <c r="PEC115" s="1"/>
      <c r="PED115" s="1"/>
      <c r="PEE115" s="1"/>
      <c r="PEG115" s="18"/>
      <c r="PEH115" s="1"/>
      <c r="PEI115" s="1"/>
      <c r="PEJ115" s="1"/>
      <c r="PEK115" s="1"/>
      <c r="PEL115" s="1"/>
      <c r="PEM115" s="1"/>
      <c r="PEO115" s="18"/>
      <c r="PEP115" s="1"/>
      <c r="PEQ115" s="1"/>
      <c r="PER115" s="1"/>
      <c r="PES115" s="1"/>
      <c r="PET115" s="1"/>
      <c r="PEU115" s="1"/>
      <c r="PEW115" s="18"/>
      <c r="PEX115" s="1"/>
      <c r="PEY115" s="1"/>
      <c r="PEZ115" s="1"/>
      <c r="PFA115" s="1"/>
      <c r="PFB115" s="1"/>
      <c r="PFC115" s="1"/>
      <c r="PFE115" s="18"/>
      <c r="PFF115" s="1"/>
      <c r="PFG115" s="1"/>
      <c r="PFH115" s="1"/>
      <c r="PFI115" s="1"/>
      <c r="PFJ115" s="1"/>
      <c r="PFK115" s="1"/>
      <c r="PFM115" s="18"/>
      <c r="PFN115" s="1"/>
      <c r="PFO115" s="1"/>
      <c r="PFP115" s="1"/>
      <c r="PFQ115" s="1"/>
      <c r="PFR115" s="1"/>
      <c r="PFS115" s="1"/>
      <c r="PFU115" s="18"/>
      <c r="PFV115" s="1"/>
      <c r="PFW115" s="1"/>
      <c r="PFX115" s="1"/>
      <c r="PFY115" s="1"/>
      <c r="PFZ115" s="1"/>
      <c r="PGA115" s="1"/>
      <c r="PGC115" s="18"/>
      <c r="PGD115" s="1"/>
      <c r="PGE115" s="1"/>
      <c r="PGF115" s="1"/>
      <c r="PGG115" s="1"/>
      <c r="PGH115" s="1"/>
      <c r="PGI115" s="1"/>
      <c r="PGK115" s="18"/>
      <c r="PGL115" s="1"/>
      <c r="PGM115" s="1"/>
      <c r="PGN115" s="1"/>
      <c r="PGO115" s="1"/>
      <c r="PGP115" s="1"/>
      <c r="PGQ115" s="1"/>
      <c r="PGS115" s="18"/>
      <c r="PGT115" s="1"/>
      <c r="PGU115" s="1"/>
      <c r="PGV115" s="1"/>
      <c r="PGW115" s="1"/>
      <c r="PGX115" s="1"/>
      <c r="PGY115" s="1"/>
      <c r="PHA115" s="18"/>
      <c r="PHB115" s="1"/>
      <c r="PHC115" s="1"/>
      <c r="PHD115" s="1"/>
      <c r="PHE115" s="1"/>
      <c r="PHF115" s="1"/>
      <c r="PHG115" s="1"/>
      <c r="PHI115" s="18"/>
      <c r="PHJ115" s="1"/>
      <c r="PHK115" s="1"/>
      <c r="PHL115" s="1"/>
      <c r="PHM115" s="1"/>
      <c r="PHN115" s="1"/>
      <c r="PHO115" s="1"/>
      <c r="PHQ115" s="18"/>
      <c r="PHR115" s="1"/>
      <c r="PHS115" s="1"/>
      <c r="PHT115" s="1"/>
      <c r="PHU115" s="1"/>
      <c r="PHV115" s="1"/>
      <c r="PHW115" s="1"/>
      <c r="PHY115" s="18"/>
      <c r="PHZ115" s="1"/>
      <c r="PIA115" s="1"/>
      <c r="PIB115" s="1"/>
      <c r="PIC115" s="1"/>
      <c r="PID115" s="1"/>
      <c r="PIE115" s="1"/>
      <c r="PIG115" s="18"/>
      <c r="PIH115" s="1"/>
      <c r="PII115" s="1"/>
      <c r="PIJ115" s="1"/>
      <c r="PIK115" s="1"/>
      <c r="PIL115" s="1"/>
      <c r="PIM115" s="1"/>
      <c r="PIO115" s="18"/>
      <c r="PIP115" s="1"/>
      <c r="PIQ115" s="1"/>
      <c r="PIR115" s="1"/>
      <c r="PIS115" s="1"/>
      <c r="PIT115" s="1"/>
      <c r="PIU115" s="1"/>
      <c r="PIW115" s="18"/>
      <c r="PIX115" s="1"/>
      <c r="PIY115" s="1"/>
      <c r="PIZ115" s="1"/>
      <c r="PJA115" s="1"/>
      <c r="PJB115" s="1"/>
      <c r="PJC115" s="1"/>
      <c r="PJE115" s="18"/>
      <c r="PJF115" s="1"/>
      <c r="PJG115" s="1"/>
      <c r="PJH115" s="1"/>
      <c r="PJI115" s="1"/>
      <c r="PJJ115" s="1"/>
      <c r="PJK115" s="1"/>
      <c r="PJM115" s="18"/>
      <c r="PJN115" s="1"/>
      <c r="PJO115" s="1"/>
      <c r="PJP115" s="1"/>
      <c r="PJQ115" s="1"/>
      <c r="PJR115" s="1"/>
      <c r="PJS115" s="1"/>
      <c r="PJU115" s="18"/>
      <c r="PJV115" s="1"/>
      <c r="PJW115" s="1"/>
      <c r="PJX115" s="1"/>
      <c r="PJY115" s="1"/>
      <c r="PJZ115" s="1"/>
      <c r="PKA115" s="1"/>
      <c r="PKC115" s="18"/>
      <c r="PKD115" s="1"/>
      <c r="PKE115" s="1"/>
      <c r="PKF115" s="1"/>
      <c r="PKG115" s="1"/>
      <c r="PKH115" s="1"/>
      <c r="PKI115" s="1"/>
      <c r="PKK115" s="18"/>
      <c r="PKL115" s="1"/>
      <c r="PKM115" s="1"/>
      <c r="PKN115" s="1"/>
      <c r="PKO115" s="1"/>
      <c r="PKP115" s="1"/>
      <c r="PKQ115" s="1"/>
      <c r="PKS115" s="18"/>
      <c r="PKT115" s="1"/>
      <c r="PKU115" s="1"/>
      <c r="PKV115" s="1"/>
      <c r="PKW115" s="1"/>
      <c r="PKX115" s="1"/>
      <c r="PKY115" s="1"/>
      <c r="PLA115" s="18"/>
      <c r="PLB115" s="1"/>
      <c r="PLC115" s="1"/>
      <c r="PLD115" s="1"/>
      <c r="PLE115" s="1"/>
      <c r="PLF115" s="1"/>
      <c r="PLG115" s="1"/>
      <c r="PLI115" s="18"/>
      <c r="PLJ115" s="1"/>
      <c r="PLK115" s="1"/>
      <c r="PLL115" s="1"/>
      <c r="PLM115" s="1"/>
      <c r="PLN115" s="1"/>
      <c r="PLO115" s="1"/>
      <c r="PLQ115" s="18"/>
      <c r="PLR115" s="1"/>
      <c r="PLS115" s="1"/>
      <c r="PLT115" s="1"/>
      <c r="PLU115" s="1"/>
      <c r="PLV115" s="1"/>
      <c r="PLW115" s="1"/>
      <c r="PLY115" s="18"/>
      <c r="PLZ115" s="1"/>
      <c r="PMA115" s="1"/>
      <c r="PMB115" s="1"/>
      <c r="PMC115" s="1"/>
      <c r="PMD115" s="1"/>
      <c r="PME115" s="1"/>
      <c r="PMG115" s="18"/>
      <c r="PMH115" s="1"/>
      <c r="PMI115" s="1"/>
      <c r="PMJ115" s="1"/>
      <c r="PMK115" s="1"/>
      <c r="PML115" s="1"/>
      <c r="PMM115" s="1"/>
      <c r="PMO115" s="18"/>
      <c r="PMP115" s="1"/>
      <c r="PMQ115" s="1"/>
      <c r="PMR115" s="1"/>
      <c r="PMS115" s="1"/>
      <c r="PMT115" s="1"/>
      <c r="PMU115" s="1"/>
      <c r="PMW115" s="18"/>
      <c r="PMX115" s="1"/>
      <c r="PMY115" s="1"/>
      <c r="PMZ115" s="1"/>
      <c r="PNA115" s="1"/>
      <c r="PNB115" s="1"/>
      <c r="PNC115" s="1"/>
      <c r="PNE115" s="18"/>
      <c r="PNF115" s="1"/>
      <c r="PNG115" s="1"/>
      <c r="PNH115" s="1"/>
      <c r="PNI115" s="1"/>
      <c r="PNJ115" s="1"/>
      <c r="PNK115" s="1"/>
      <c r="PNM115" s="18"/>
      <c r="PNN115" s="1"/>
      <c r="PNO115" s="1"/>
      <c r="PNP115" s="1"/>
      <c r="PNQ115" s="1"/>
      <c r="PNR115" s="1"/>
      <c r="PNS115" s="1"/>
      <c r="PNU115" s="18"/>
      <c r="PNV115" s="1"/>
      <c r="PNW115" s="1"/>
      <c r="PNX115" s="1"/>
      <c r="PNY115" s="1"/>
      <c r="PNZ115" s="1"/>
      <c r="POA115" s="1"/>
      <c r="POC115" s="18"/>
      <c r="POD115" s="1"/>
      <c r="POE115" s="1"/>
      <c r="POF115" s="1"/>
      <c r="POG115" s="1"/>
      <c r="POH115" s="1"/>
      <c r="POI115" s="1"/>
      <c r="POK115" s="18"/>
      <c r="POL115" s="1"/>
      <c r="POM115" s="1"/>
      <c r="PON115" s="1"/>
      <c r="POO115" s="1"/>
      <c r="POP115" s="1"/>
      <c r="POQ115" s="1"/>
      <c r="POS115" s="18"/>
      <c r="POT115" s="1"/>
      <c r="POU115" s="1"/>
      <c r="POV115" s="1"/>
      <c r="POW115" s="1"/>
      <c r="POX115" s="1"/>
      <c r="POY115" s="1"/>
      <c r="PPA115" s="18"/>
      <c r="PPB115" s="1"/>
      <c r="PPC115" s="1"/>
      <c r="PPD115" s="1"/>
      <c r="PPE115" s="1"/>
      <c r="PPF115" s="1"/>
      <c r="PPG115" s="1"/>
      <c r="PPI115" s="18"/>
      <c r="PPJ115" s="1"/>
      <c r="PPK115" s="1"/>
      <c r="PPL115" s="1"/>
      <c r="PPM115" s="1"/>
      <c r="PPN115" s="1"/>
      <c r="PPO115" s="1"/>
      <c r="PPQ115" s="18"/>
      <c r="PPR115" s="1"/>
      <c r="PPS115" s="1"/>
      <c r="PPT115" s="1"/>
      <c r="PPU115" s="1"/>
      <c r="PPV115" s="1"/>
      <c r="PPW115" s="1"/>
      <c r="PPY115" s="18"/>
      <c r="PPZ115" s="1"/>
      <c r="PQA115" s="1"/>
      <c r="PQB115" s="1"/>
      <c r="PQC115" s="1"/>
      <c r="PQD115" s="1"/>
      <c r="PQE115" s="1"/>
      <c r="PQG115" s="18"/>
      <c r="PQH115" s="1"/>
      <c r="PQI115" s="1"/>
      <c r="PQJ115" s="1"/>
      <c r="PQK115" s="1"/>
      <c r="PQL115" s="1"/>
      <c r="PQM115" s="1"/>
      <c r="PQO115" s="18"/>
      <c r="PQP115" s="1"/>
      <c r="PQQ115" s="1"/>
      <c r="PQR115" s="1"/>
      <c r="PQS115" s="1"/>
      <c r="PQT115" s="1"/>
      <c r="PQU115" s="1"/>
      <c r="PQW115" s="18"/>
      <c r="PQX115" s="1"/>
      <c r="PQY115" s="1"/>
      <c r="PQZ115" s="1"/>
      <c r="PRA115" s="1"/>
      <c r="PRB115" s="1"/>
      <c r="PRC115" s="1"/>
      <c r="PRE115" s="18"/>
      <c r="PRF115" s="1"/>
      <c r="PRG115" s="1"/>
      <c r="PRH115" s="1"/>
      <c r="PRI115" s="1"/>
      <c r="PRJ115" s="1"/>
      <c r="PRK115" s="1"/>
      <c r="PRM115" s="18"/>
      <c r="PRN115" s="1"/>
      <c r="PRO115" s="1"/>
      <c r="PRP115" s="1"/>
      <c r="PRQ115" s="1"/>
      <c r="PRR115" s="1"/>
      <c r="PRS115" s="1"/>
      <c r="PRU115" s="18"/>
      <c r="PRV115" s="1"/>
      <c r="PRW115" s="1"/>
      <c r="PRX115" s="1"/>
      <c r="PRY115" s="1"/>
      <c r="PRZ115" s="1"/>
      <c r="PSA115" s="1"/>
      <c r="PSC115" s="18"/>
      <c r="PSD115" s="1"/>
      <c r="PSE115" s="1"/>
      <c r="PSF115" s="1"/>
      <c r="PSG115" s="1"/>
      <c r="PSH115" s="1"/>
      <c r="PSI115" s="1"/>
      <c r="PSK115" s="18"/>
      <c r="PSL115" s="1"/>
      <c r="PSM115" s="1"/>
      <c r="PSN115" s="1"/>
      <c r="PSO115" s="1"/>
      <c r="PSP115" s="1"/>
      <c r="PSQ115" s="1"/>
      <c r="PSS115" s="18"/>
      <c r="PST115" s="1"/>
      <c r="PSU115" s="1"/>
      <c r="PSV115" s="1"/>
      <c r="PSW115" s="1"/>
      <c r="PSX115" s="1"/>
      <c r="PSY115" s="1"/>
      <c r="PTA115" s="18"/>
      <c r="PTB115" s="1"/>
      <c r="PTC115" s="1"/>
      <c r="PTD115" s="1"/>
      <c r="PTE115" s="1"/>
      <c r="PTF115" s="1"/>
      <c r="PTG115" s="1"/>
      <c r="PTI115" s="18"/>
      <c r="PTJ115" s="1"/>
      <c r="PTK115" s="1"/>
      <c r="PTL115" s="1"/>
      <c r="PTM115" s="1"/>
      <c r="PTN115" s="1"/>
      <c r="PTO115" s="1"/>
      <c r="PTQ115" s="18"/>
      <c r="PTR115" s="1"/>
      <c r="PTS115" s="1"/>
      <c r="PTT115" s="1"/>
      <c r="PTU115" s="1"/>
      <c r="PTV115" s="1"/>
      <c r="PTW115" s="1"/>
      <c r="PTY115" s="18"/>
      <c r="PTZ115" s="1"/>
      <c r="PUA115" s="1"/>
      <c r="PUB115" s="1"/>
      <c r="PUC115" s="1"/>
      <c r="PUD115" s="1"/>
      <c r="PUE115" s="1"/>
      <c r="PUG115" s="18"/>
      <c r="PUH115" s="1"/>
      <c r="PUI115" s="1"/>
      <c r="PUJ115" s="1"/>
      <c r="PUK115" s="1"/>
      <c r="PUL115" s="1"/>
      <c r="PUM115" s="1"/>
      <c r="PUO115" s="18"/>
      <c r="PUP115" s="1"/>
      <c r="PUQ115" s="1"/>
      <c r="PUR115" s="1"/>
      <c r="PUS115" s="1"/>
      <c r="PUT115" s="1"/>
      <c r="PUU115" s="1"/>
      <c r="PUW115" s="18"/>
      <c r="PUX115" s="1"/>
      <c r="PUY115" s="1"/>
      <c r="PUZ115" s="1"/>
      <c r="PVA115" s="1"/>
      <c r="PVB115" s="1"/>
      <c r="PVC115" s="1"/>
      <c r="PVE115" s="18"/>
      <c r="PVF115" s="1"/>
      <c r="PVG115" s="1"/>
      <c r="PVH115" s="1"/>
      <c r="PVI115" s="1"/>
      <c r="PVJ115" s="1"/>
      <c r="PVK115" s="1"/>
      <c r="PVM115" s="18"/>
      <c r="PVN115" s="1"/>
      <c r="PVO115" s="1"/>
      <c r="PVP115" s="1"/>
      <c r="PVQ115" s="1"/>
      <c r="PVR115" s="1"/>
      <c r="PVS115" s="1"/>
      <c r="PVU115" s="18"/>
      <c r="PVV115" s="1"/>
      <c r="PVW115" s="1"/>
      <c r="PVX115" s="1"/>
      <c r="PVY115" s="1"/>
      <c r="PVZ115" s="1"/>
      <c r="PWA115" s="1"/>
      <c r="PWC115" s="18"/>
      <c r="PWD115" s="1"/>
      <c r="PWE115" s="1"/>
      <c r="PWF115" s="1"/>
      <c r="PWG115" s="1"/>
      <c r="PWH115" s="1"/>
      <c r="PWI115" s="1"/>
      <c r="PWK115" s="18"/>
      <c r="PWL115" s="1"/>
      <c r="PWM115" s="1"/>
      <c r="PWN115" s="1"/>
      <c r="PWO115" s="1"/>
      <c r="PWP115" s="1"/>
      <c r="PWQ115" s="1"/>
      <c r="PWS115" s="18"/>
      <c r="PWT115" s="1"/>
      <c r="PWU115" s="1"/>
      <c r="PWV115" s="1"/>
      <c r="PWW115" s="1"/>
      <c r="PWX115" s="1"/>
      <c r="PWY115" s="1"/>
      <c r="PXA115" s="18"/>
      <c r="PXB115" s="1"/>
      <c r="PXC115" s="1"/>
      <c r="PXD115" s="1"/>
      <c r="PXE115" s="1"/>
      <c r="PXF115" s="1"/>
      <c r="PXG115" s="1"/>
      <c r="PXI115" s="18"/>
      <c r="PXJ115" s="1"/>
      <c r="PXK115" s="1"/>
      <c r="PXL115" s="1"/>
      <c r="PXM115" s="1"/>
      <c r="PXN115" s="1"/>
      <c r="PXO115" s="1"/>
      <c r="PXQ115" s="18"/>
      <c r="PXR115" s="1"/>
      <c r="PXS115" s="1"/>
      <c r="PXT115" s="1"/>
      <c r="PXU115" s="1"/>
      <c r="PXV115" s="1"/>
      <c r="PXW115" s="1"/>
      <c r="PXY115" s="18"/>
      <c r="PXZ115" s="1"/>
      <c r="PYA115" s="1"/>
      <c r="PYB115" s="1"/>
      <c r="PYC115" s="1"/>
      <c r="PYD115" s="1"/>
      <c r="PYE115" s="1"/>
      <c r="PYG115" s="18"/>
      <c r="PYH115" s="1"/>
      <c r="PYI115" s="1"/>
      <c r="PYJ115" s="1"/>
      <c r="PYK115" s="1"/>
      <c r="PYL115" s="1"/>
      <c r="PYM115" s="1"/>
      <c r="PYO115" s="18"/>
      <c r="PYP115" s="1"/>
      <c r="PYQ115" s="1"/>
      <c r="PYR115" s="1"/>
      <c r="PYS115" s="1"/>
      <c r="PYT115" s="1"/>
      <c r="PYU115" s="1"/>
      <c r="PYW115" s="18"/>
      <c r="PYX115" s="1"/>
      <c r="PYY115" s="1"/>
      <c r="PYZ115" s="1"/>
      <c r="PZA115" s="1"/>
      <c r="PZB115" s="1"/>
      <c r="PZC115" s="1"/>
      <c r="PZE115" s="18"/>
      <c r="PZF115" s="1"/>
      <c r="PZG115" s="1"/>
      <c r="PZH115" s="1"/>
      <c r="PZI115" s="1"/>
      <c r="PZJ115" s="1"/>
      <c r="PZK115" s="1"/>
      <c r="PZM115" s="18"/>
      <c r="PZN115" s="1"/>
      <c r="PZO115" s="1"/>
      <c r="PZP115" s="1"/>
      <c r="PZQ115" s="1"/>
      <c r="PZR115" s="1"/>
      <c r="PZS115" s="1"/>
      <c r="PZU115" s="18"/>
      <c r="PZV115" s="1"/>
      <c r="PZW115" s="1"/>
      <c r="PZX115" s="1"/>
      <c r="PZY115" s="1"/>
      <c r="PZZ115" s="1"/>
      <c r="QAA115" s="1"/>
      <c r="QAC115" s="18"/>
      <c r="QAD115" s="1"/>
      <c r="QAE115" s="1"/>
      <c r="QAF115" s="1"/>
      <c r="QAG115" s="1"/>
      <c r="QAH115" s="1"/>
      <c r="QAI115" s="1"/>
      <c r="QAK115" s="18"/>
      <c r="QAL115" s="1"/>
      <c r="QAM115" s="1"/>
      <c r="QAN115" s="1"/>
      <c r="QAO115" s="1"/>
      <c r="QAP115" s="1"/>
      <c r="QAQ115" s="1"/>
      <c r="QAS115" s="18"/>
      <c r="QAT115" s="1"/>
      <c r="QAU115" s="1"/>
      <c r="QAV115" s="1"/>
      <c r="QAW115" s="1"/>
      <c r="QAX115" s="1"/>
      <c r="QAY115" s="1"/>
      <c r="QBA115" s="18"/>
      <c r="QBB115" s="1"/>
      <c r="QBC115" s="1"/>
      <c r="QBD115" s="1"/>
      <c r="QBE115" s="1"/>
      <c r="QBF115" s="1"/>
      <c r="QBG115" s="1"/>
      <c r="QBI115" s="18"/>
      <c r="QBJ115" s="1"/>
      <c r="QBK115" s="1"/>
      <c r="QBL115" s="1"/>
      <c r="QBM115" s="1"/>
      <c r="QBN115" s="1"/>
      <c r="QBO115" s="1"/>
      <c r="QBQ115" s="18"/>
      <c r="QBR115" s="1"/>
      <c r="QBS115" s="1"/>
      <c r="QBT115" s="1"/>
      <c r="QBU115" s="1"/>
      <c r="QBV115" s="1"/>
      <c r="QBW115" s="1"/>
      <c r="QBY115" s="18"/>
      <c r="QBZ115" s="1"/>
      <c r="QCA115" s="1"/>
      <c r="QCB115" s="1"/>
      <c r="QCC115" s="1"/>
      <c r="QCD115" s="1"/>
      <c r="QCE115" s="1"/>
      <c r="QCG115" s="18"/>
      <c r="QCH115" s="1"/>
      <c r="QCI115" s="1"/>
      <c r="QCJ115" s="1"/>
      <c r="QCK115" s="1"/>
      <c r="QCL115" s="1"/>
      <c r="QCM115" s="1"/>
      <c r="QCO115" s="18"/>
      <c r="QCP115" s="1"/>
      <c r="QCQ115" s="1"/>
      <c r="QCR115" s="1"/>
      <c r="QCS115" s="1"/>
      <c r="QCT115" s="1"/>
      <c r="QCU115" s="1"/>
      <c r="QCW115" s="18"/>
      <c r="QCX115" s="1"/>
      <c r="QCY115" s="1"/>
      <c r="QCZ115" s="1"/>
      <c r="QDA115" s="1"/>
      <c r="QDB115" s="1"/>
      <c r="QDC115" s="1"/>
      <c r="QDE115" s="18"/>
      <c r="QDF115" s="1"/>
      <c r="QDG115" s="1"/>
      <c r="QDH115" s="1"/>
      <c r="QDI115" s="1"/>
      <c r="QDJ115" s="1"/>
      <c r="QDK115" s="1"/>
      <c r="QDM115" s="18"/>
      <c r="QDN115" s="1"/>
      <c r="QDO115" s="1"/>
      <c r="QDP115" s="1"/>
      <c r="QDQ115" s="1"/>
      <c r="QDR115" s="1"/>
      <c r="QDS115" s="1"/>
      <c r="QDU115" s="18"/>
      <c r="QDV115" s="1"/>
      <c r="QDW115" s="1"/>
      <c r="QDX115" s="1"/>
      <c r="QDY115" s="1"/>
      <c r="QDZ115" s="1"/>
      <c r="QEA115" s="1"/>
      <c r="QEC115" s="18"/>
      <c r="QED115" s="1"/>
      <c r="QEE115" s="1"/>
      <c r="QEF115" s="1"/>
      <c r="QEG115" s="1"/>
      <c r="QEH115" s="1"/>
      <c r="QEI115" s="1"/>
      <c r="QEK115" s="18"/>
      <c r="QEL115" s="1"/>
      <c r="QEM115" s="1"/>
      <c r="QEN115" s="1"/>
      <c r="QEO115" s="1"/>
      <c r="QEP115" s="1"/>
      <c r="QEQ115" s="1"/>
      <c r="QES115" s="18"/>
      <c r="QET115" s="1"/>
      <c r="QEU115" s="1"/>
      <c r="QEV115" s="1"/>
      <c r="QEW115" s="1"/>
      <c r="QEX115" s="1"/>
      <c r="QEY115" s="1"/>
      <c r="QFA115" s="18"/>
      <c r="QFB115" s="1"/>
      <c r="QFC115" s="1"/>
      <c r="QFD115" s="1"/>
      <c r="QFE115" s="1"/>
      <c r="QFF115" s="1"/>
      <c r="QFG115" s="1"/>
      <c r="QFI115" s="18"/>
      <c r="QFJ115" s="1"/>
      <c r="QFK115" s="1"/>
      <c r="QFL115" s="1"/>
      <c r="QFM115" s="1"/>
      <c r="QFN115" s="1"/>
      <c r="QFO115" s="1"/>
      <c r="QFQ115" s="18"/>
      <c r="QFR115" s="1"/>
      <c r="QFS115" s="1"/>
      <c r="QFT115" s="1"/>
      <c r="QFU115" s="1"/>
      <c r="QFV115" s="1"/>
      <c r="QFW115" s="1"/>
      <c r="QFY115" s="18"/>
      <c r="QFZ115" s="1"/>
      <c r="QGA115" s="1"/>
      <c r="QGB115" s="1"/>
      <c r="QGC115" s="1"/>
      <c r="QGD115" s="1"/>
      <c r="QGE115" s="1"/>
      <c r="QGG115" s="18"/>
      <c r="QGH115" s="1"/>
      <c r="QGI115" s="1"/>
      <c r="QGJ115" s="1"/>
      <c r="QGK115" s="1"/>
      <c r="QGL115" s="1"/>
      <c r="QGM115" s="1"/>
      <c r="QGO115" s="18"/>
      <c r="QGP115" s="1"/>
      <c r="QGQ115" s="1"/>
      <c r="QGR115" s="1"/>
      <c r="QGS115" s="1"/>
      <c r="QGT115" s="1"/>
      <c r="QGU115" s="1"/>
      <c r="QGW115" s="18"/>
      <c r="QGX115" s="1"/>
      <c r="QGY115" s="1"/>
      <c r="QGZ115" s="1"/>
      <c r="QHA115" s="1"/>
      <c r="QHB115" s="1"/>
      <c r="QHC115" s="1"/>
      <c r="QHE115" s="18"/>
      <c r="QHF115" s="1"/>
      <c r="QHG115" s="1"/>
      <c r="QHH115" s="1"/>
      <c r="QHI115" s="1"/>
      <c r="QHJ115" s="1"/>
      <c r="QHK115" s="1"/>
      <c r="QHM115" s="18"/>
      <c r="QHN115" s="1"/>
      <c r="QHO115" s="1"/>
      <c r="QHP115" s="1"/>
      <c r="QHQ115" s="1"/>
      <c r="QHR115" s="1"/>
      <c r="QHS115" s="1"/>
      <c r="QHU115" s="18"/>
      <c r="QHV115" s="1"/>
      <c r="QHW115" s="1"/>
      <c r="QHX115" s="1"/>
      <c r="QHY115" s="1"/>
      <c r="QHZ115" s="1"/>
      <c r="QIA115" s="1"/>
      <c r="QIC115" s="18"/>
      <c r="QID115" s="1"/>
      <c r="QIE115" s="1"/>
      <c r="QIF115" s="1"/>
      <c r="QIG115" s="1"/>
      <c r="QIH115" s="1"/>
      <c r="QII115" s="1"/>
      <c r="QIK115" s="18"/>
      <c r="QIL115" s="1"/>
      <c r="QIM115" s="1"/>
      <c r="QIN115" s="1"/>
      <c r="QIO115" s="1"/>
      <c r="QIP115" s="1"/>
      <c r="QIQ115" s="1"/>
      <c r="QIS115" s="18"/>
      <c r="QIT115" s="1"/>
      <c r="QIU115" s="1"/>
      <c r="QIV115" s="1"/>
      <c r="QIW115" s="1"/>
      <c r="QIX115" s="1"/>
      <c r="QIY115" s="1"/>
      <c r="QJA115" s="18"/>
      <c r="QJB115" s="1"/>
      <c r="QJC115" s="1"/>
      <c r="QJD115" s="1"/>
      <c r="QJE115" s="1"/>
      <c r="QJF115" s="1"/>
      <c r="QJG115" s="1"/>
      <c r="QJI115" s="18"/>
      <c r="QJJ115" s="1"/>
      <c r="QJK115" s="1"/>
      <c r="QJL115" s="1"/>
      <c r="QJM115" s="1"/>
      <c r="QJN115" s="1"/>
      <c r="QJO115" s="1"/>
      <c r="QJQ115" s="18"/>
      <c r="QJR115" s="1"/>
      <c r="QJS115" s="1"/>
      <c r="QJT115" s="1"/>
      <c r="QJU115" s="1"/>
      <c r="QJV115" s="1"/>
      <c r="QJW115" s="1"/>
      <c r="QJY115" s="18"/>
      <c r="QJZ115" s="1"/>
      <c r="QKA115" s="1"/>
      <c r="QKB115" s="1"/>
      <c r="QKC115" s="1"/>
      <c r="QKD115" s="1"/>
      <c r="QKE115" s="1"/>
      <c r="QKG115" s="18"/>
      <c r="QKH115" s="1"/>
      <c r="QKI115" s="1"/>
      <c r="QKJ115" s="1"/>
      <c r="QKK115" s="1"/>
      <c r="QKL115" s="1"/>
      <c r="QKM115" s="1"/>
      <c r="QKO115" s="18"/>
      <c r="QKP115" s="1"/>
      <c r="QKQ115" s="1"/>
      <c r="QKR115" s="1"/>
      <c r="QKS115" s="1"/>
      <c r="QKT115" s="1"/>
      <c r="QKU115" s="1"/>
      <c r="QKW115" s="18"/>
      <c r="QKX115" s="1"/>
      <c r="QKY115" s="1"/>
      <c r="QKZ115" s="1"/>
      <c r="QLA115" s="1"/>
      <c r="QLB115" s="1"/>
      <c r="QLC115" s="1"/>
      <c r="QLE115" s="18"/>
      <c r="QLF115" s="1"/>
      <c r="QLG115" s="1"/>
      <c r="QLH115" s="1"/>
      <c r="QLI115" s="1"/>
      <c r="QLJ115" s="1"/>
      <c r="QLK115" s="1"/>
      <c r="QLM115" s="18"/>
      <c r="QLN115" s="1"/>
      <c r="QLO115" s="1"/>
      <c r="QLP115" s="1"/>
      <c r="QLQ115" s="1"/>
      <c r="QLR115" s="1"/>
      <c r="QLS115" s="1"/>
      <c r="QLU115" s="18"/>
      <c r="QLV115" s="1"/>
      <c r="QLW115" s="1"/>
      <c r="QLX115" s="1"/>
      <c r="QLY115" s="1"/>
      <c r="QLZ115" s="1"/>
      <c r="QMA115" s="1"/>
      <c r="QMC115" s="18"/>
      <c r="QMD115" s="1"/>
      <c r="QME115" s="1"/>
      <c r="QMF115" s="1"/>
      <c r="QMG115" s="1"/>
      <c r="QMH115" s="1"/>
      <c r="QMI115" s="1"/>
      <c r="QMK115" s="18"/>
      <c r="QML115" s="1"/>
      <c r="QMM115" s="1"/>
      <c r="QMN115" s="1"/>
      <c r="QMO115" s="1"/>
      <c r="QMP115" s="1"/>
      <c r="QMQ115" s="1"/>
      <c r="QMS115" s="18"/>
      <c r="QMT115" s="1"/>
      <c r="QMU115" s="1"/>
      <c r="QMV115" s="1"/>
      <c r="QMW115" s="1"/>
      <c r="QMX115" s="1"/>
      <c r="QMY115" s="1"/>
      <c r="QNA115" s="18"/>
      <c r="QNB115" s="1"/>
      <c r="QNC115" s="1"/>
      <c r="QND115" s="1"/>
      <c r="QNE115" s="1"/>
      <c r="QNF115" s="1"/>
      <c r="QNG115" s="1"/>
      <c r="QNI115" s="18"/>
      <c r="QNJ115" s="1"/>
      <c r="QNK115" s="1"/>
      <c r="QNL115" s="1"/>
      <c r="QNM115" s="1"/>
      <c r="QNN115" s="1"/>
      <c r="QNO115" s="1"/>
      <c r="QNQ115" s="18"/>
      <c r="QNR115" s="1"/>
      <c r="QNS115" s="1"/>
      <c r="QNT115" s="1"/>
      <c r="QNU115" s="1"/>
      <c r="QNV115" s="1"/>
      <c r="QNW115" s="1"/>
      <c r="QNY115" s="18"/>
      <c r="QNZ115" s="1"/>
      <c r="QOA115" s="1"/>
      <c r="QOB115" s="1"/>
      <c r="QOC115" s="1"/>
      <c r="QOD115" s="1"/>
      <c r="QOE115" s="1"/>
      <c r="QOG115" s="18"/>
      <c r="QOH115" s="1"/>
      <c r="QOI115" s="1"/>
      <c r="QOJ115" s="1"/>
      <c r="QOK115" s="1"/>
      <c r="QOL115" s="1"/>
      <c r="QOM115" s="1"/>
      <c r="QOO115" s="18"/>
      <c r="QOP115" s="1"/>
      <c r="QOQ115" s="1"/>
      <c r="QOR115" s="1"/>
      <c r="QOS115" s="1"/>
      <c r="QOT115" s="1"/>
      <c r="QOU115" s="1"/>
      <c r="QOW115" s="18"/>
      <c r="QOX115" s="1"/>
      <c r="QOY115" s="1"/>
      <c r="QOZ115" s="1"/>
      <c r="QPA115" s="1"/>
      <c r="QPB115" s="1"/>
      <c r="QPC115" s="1"/>
      <c r="QPE115" s="18"/>
      <c r="QPF115" s="1"/>
      <c r="QPG115" s="1"/>
      <c r="QPH115" s="1"/>
      <c r="QPI115" s="1"/>
      <c r="QPJ115" s="1"/>
      <c r="QPK115" s="1"/>
      <c r="QPM115" s="18"/>
      <c r="QPN115" s="1"/>
      <c r="QPO115" s="1"/>
      <c r="QPP115" s="1"/>
      <c r="QPQ115" s="1"/>
      <c r="QPR115" s="1"/>
      <c r="QPS115" s="1"/>
      <c r="QPU115" s="18"/>
      <c r="QPV115" s="1"/>
      <c r="QPW115" s="1"/>
      <c r="QPX115" s="1"/>
      <c r="QPY115" s="1"/>
      <c r="QPZ115" s="1"/>
      <c r="QQA115" s="1"/>
      <c r="QQC115" s="18"/>
      <c r="QQD115" s="1"/>
      <c r="QQE115" s="1"/>
      <c r="QQF115" s="1"/>
      <c r="QQG115" s="1"/>
      <c r="QQH115" s="1"/>
      <c r="QQI115" s="1"/>
      <c r="QQK115" s="18"/>
      <c r="QQL115" s="1"/>
      <c r="QQM115" s="1"/>
      <c r="QQN115" s="1"/>
      <c r="QQO115" s="1"/>
      <c r="QQP115" s="1"/>
      <c r="QQQ115" s="1"/>
      <c r="QQS115" s="18"/>
      <c r="QQT115" s="1"/>
      <c r="QQU115" s="1"/>
      <c r="QQV115" s="1"/>
      <c r="QQW115" s="1"/>
      <c r="QQX115" s="1"/>
      <c r="QQY115" s="1"/>
      <c r="QRA115" s="18"/>
      <c r="QRB115" s="1"/>
      <c r="QRC115" s="1"/>
      <c r="QRD115" s="1"/>
      <c r="QRE115" s="1"/>
      <c r="QRF115" s="1"/>
      <c r="QRG115" s="1"/>
      <c r="QRI115" s="18"/>
      <c r="QRJ115" s="1"/>
      <c r="QRK115" s="1"/>
      <c r="QRL115" s="1"/>
      <c r="QRM115" s="1"/>
      <c r="QRN115" s="1"/>
      <c r="QRO115" s="1"/>
      <c r="QRQ115" s="18"/>
      <c r="QRR115" s="1"/>
      <c r="QRS115" s="1"/>
      <c r="QRT115" s="1"/>
      <c r="QRU115" s="1"/>
      <c r="QRV115" s="1"/>
      <c r="QRW115" s="1"/>
      <c r="QRY115" s="18"/>
      <c r="QRZ115" s="1"/>
      <c r="QSA115" s="1"/>
      <c r="QSB115" s="1"/>
      <c r="QSC115" s="1"/>
      <c r="QSD115" s="1"/>
      <c r="QSE115" s="1"/>
      <c r="QSG115" s="18"/>
      <c r="QSH115" s="1"/>
      <c r="QSI115" s="1"/>
      <c r="QSJ115" s="1"/>
      <c r="QSK115" s="1"/>
      <c r="QSL115" s="1"/>
      <c r="QSM115" s="1"/>
      <c r="QSO115" s="18"/>
      <c r="QSP115" s="1"/>
      <c r="QSQ115" s="1"/>
      <c r="QSR115" s="1"/>
      <c r="QSS115" s="1"/>
      <c r="QST115" s="1"/>
      <c r="QSU115" s="1"/>
      <c r="QSW115" s="18"/>
      <c r="QSX115" s="1"/>
      <c r="QSY115" s="1"/>
      <c r="QSZ115" s="1"/>
      <c r="QTA115" s="1"/>
      <c r="QTB115" s="1"/>
      <c r="QTC115" s="1"/>
      <c r="QTE115" s="18"/>
      <c r="QTF115" s="1"/>
      <c r="QTG115" s="1"/>
      <c r="QTH115" s="1"/>
      <c r="QTI115" s="1"/>
      <c r="QTJ115" s="1"/>
      <c r="QTK115" s="1"/>
      <c r="QTM115" s="18"/>
      <c r="QTN115" s="1"/>
      <c r="QTO115" s="1"/>
      <c r="QTP115" s="1"/>
      <c r="QTQ115" s="1"/>
      <c r="QTR115" s="1"/>
      <c r="QTS115" s="1"/>
      <c r="QTU115" s="18"/>
      <c r="QTV115" s="1"/>
      <c r="QTW115" s="1"/>
      <c r="QTX115" s="1"/>
      <c r="QTY115" s="1"/>
      <c r="QTZ115" s="1"/>
      <c r="QUA115" s="1"/>
      <c r="QUC115" s="18"/>
      <c r="QUD115" s="1"/>
      <c r="QUE115" s="1"/>
      <c r="QUF115" s="1"/>
      <c r="QUG115" s="1"/>
      <c r="QUH115" s="1"/>
      <c r="QUI115" s="1"/>
      <c r="QUK115" s="18"/>
      <c r="QUL115" s="1"/>
      <c r="QUM115" s="1"/>
      <c r="QUN115" s="1"/>
      <c r="QUO115" s="1"/>
      <c r="QUP115" s="1"/>
      <c r="QUQ115" s="1"/>
      <c r="QUS115" s="18"/>
      <c r="QUT115" s="1"/>
      <c r="QUU115" s="1"/>
      <c r="QUV115" s="1"/>
      <c r="QUW115" s="1"/>
      <c r="QUX115" s="1"/>
      <c r="QUY115" s="1"/>
      <c r="QVA115" s="18"/>
      <c r="QVB115" s="1"/>
      <c r="QVC115" s="1"/>
      <c r="QVD115" s="1"/>
      <c r="QVE115" s="1"/>
      <c r="QVF115" s="1"/>
      <c r="QVG115" s="1"/>
      <c r="QVI115" s="18"/>
      <c r="QVJ115" s="1"/>
      <c r="QVK115" s="1"/>
      <c r="QVL115" s="1"/>
      <c r="QVM115" s="1"/>
      <c r="QVN115" s="1"/>
      <c r="QVO115" s="1"/>
      <c r="QVQ115" s="18"/>
      <c r="QVR115" s="1"/>
      <c r="QVS115" s="1"/>
      <c r="QVT115" s="1"/>
      <c r="QVU115" s="1"/>
      <c r="QVV115" s="1"/>
      <c r="QVW115" s="1"/>
      <c r="QVY115" s="18"/>
      <c r="QVZ115" s="1"/>
      <c r="QWA115" s="1"/>
      <c r="QWB115" s="1"/>
      <c r="QWC115" s="1"/>
      <c r="QWD115" s="1"/>
      <c r="QWE115" s="1"/>
      <c r="QWG115" s="18"/>
      <c r="QWH115" s="1"/>
      <c r="QWI115" s="1"/>
      <c r="QWJ115" s="1"/>
      <c r="QWK115" s="1"/>
      <c r="QWL115" s="1"/>
      <c r="QWM115" s="1"/>
      <c r="QWO115" s="18"/>
      <c r="QWP115" s="1"/>
      <c r="QWQ115" s="1"/>
      <c r="QWR115" s="1"/>
      <c r="QWS115" s="1"/>
      <c r="QWT115" s="1"/>
      <c r="QWU115" s="1"/>
      <c r="QWW115" s="18"/>
      <c r="QWX115" s="1"/>
      <c r="QWY115" s="1"/>
      <c r="QWZ115" s="1"/>
      <c r="QXA115" s="1"/>
      <c r="QXB115" s="1"/>
      <c r="QXC115" s="1"/>
      <c r="QXE115" s="18"/>
      <c r="QXF115" s="1"/>
      <c r="QXG115" s="1"/>
      <c r="QXH115" s="1"/>
      <c r="QXI115" s="1"/>
      <c r="QXJ115" s="1"/>
      <c r="QXK115" s="1"/>
      <c r="QXM115" s="18"/>
      <c r="QXN115" s="1"/>
      <c r="QXO115" s="1"/>
      <c r="QXP115" s="1"/>
      <c r="QXQ115" s="1"/>
      <c r="QXR115" s="1"/>
      <c r="QXS115" s="1"/>
      <c r="QXU115" s="18"/>
      <c r="QXV115" s="1"/>
      <c r="QXW115" s="1"/>
      <c r="QXX115" s="1"/>
      <c r="QXY115" s="1"/>
      <c r="QXZ115" s="1"/>
      <c r="QYA115" s="1"/>
      <c r="QYC115" s="18"/>
      <c r="QYD115" s="1"/>
      <c r="QYE115" s="1"/>
      <c r="QYF115" s="1"/>
      <c r="QYG115" s="1"/>
      <c r="QYH115" s="1"/>
      <c r="QYI115" s="1"/>
      <c r="QYK115" s="18"/>
      <c r="QYL115" s="1"/>
      <c r="QYM115" s="1"/>
      <c r="QYN115" s="1"/>
      <c r="QYO115" s="1"/>
      <c r="QYP115" s="1"/>
      <c r="QYQ115" s="1"/>
      <c r="QYS115" s="18"/>
      <c r="QYT115" s="1"/>
      <c r="QYU115" s="1"/>
      <c r="QYV115" s="1"/>
      <c r="QYW115" s="1"/>
      <c r="QYX115" s="1"/>
      <c r="QYY115" s="1"/>
      <c r="QZA115" s="18"/>
      <c r="QZB115" s="1"/>
      <c r="QZC115" s="1"/>
      <c r="QZD115" s="1"/>
      <c r="QZE115" s="1"/>
      <c r="QZF115" s="1"/>
      <c r="QZG115" s="1"/>
      <c r="QZI115" s="18"/>
      <c r="QZJ115" s="1"/>
      <c r="QZK115" s="1"/>
      <c r="QZL115" s="1"/>
      <c r="QZM115" s="1"/>
      <c r="QZN115" s="1"/>
      <c r="QZO115" s="1"/>
      <c r="QZQ115" s="18"/>
      <c r="QZR115" s="1"/>
      <c r="QZS115" s="1"/>
      <c r="QZT115" s="1"/>
      <c r="QZU115" s="1"/>
      <c r="QZV115" s="1"/>
      <c r="QZW115" s="1"/>
      <c r="QZY115" s="18"/>
      <c r="QZZ115" s="1"/>
      <c r="RAA115" s="1"/>
      <c r="RAB115" s="1"/>
      <c r="RAC115" s="1"/>
      <c r="RAD115" s="1"/>
      <c r="RAE115" s="1"/>
      <c r="RAG115" s="18"/>
      <c r="RAH115" s="1"/>
      <c r="RAI115" s="1"/>
      <c r="RAJ115" s="1"/>
      <c r="RAK115" s="1"/>
      <c r="RAL115" s="1"/>
      <c r="RAM115" s="1"/>
      <c r="RAO115" s="18"/>
      <c r="RAP115" s="1"/>
      <c r="RAQ115" s="1"/>
      <c r="RAR115" s="1"/>
      <c r="RAS115" s="1"/>
      <c r="RAT115" s="1"/>
      <c r="RAU115" s="1"/>
      <c r="RAW115" s="18"/>
      <c r="RAX115" s="1"/>
      <c r="RAY115" s="1"/>
      <c r="RAZ115" s="1"/>
      <c r="RBA115" s="1"/>
      <c r="RBB115" s="1"/>
      <c r="RBC115" s="1"/>
      <c r="RBE115" s="18"/>
      <c r="RBF115" s="1"/>
      <c r="RBG115" s="1"/>
      <c r="RBH115" s="1"/>
      <c r="RBI115" s="1"/>
      <c r="RBJ115" s="1"/>
      <c r="RBK115" s="1"/>
      <c r="RBM115" s="18"/>
      <c r="RBN115" s="1"/>
      <c r="RBO115" s="1"/>
      <c r="RBP115" s="1"/>
      <c r="RBQ115" s="1"/>
      <c r="RBR115" s="1"/>
      <c r="RBS115" s="1"/>
      <c r="RBU115" s="18"/>
      <c r="RBV115" s="1"/>
      <c r="RBW115" s="1"/>
      <c r="RBX115" s="1"/>
      <c r="RBY115" s="1"/>
      <c r="RBZ115" s="1"/>
      <c r="RCA115" s="1"/>
      <c r="RCC115" s="18"/>
      <c r="RCD115" s="1"/>
      <c r="RCE115" s="1"/>
      <c r="RCF115" s="1"/>
      <c r="RCG115" s="1"/>
      <c r="RCH115" s="1"/>
      <c r="RCI115" s="1"/>
      <c r="RCK115" s="18"/>
      <c r="RCL115" s="1"/>
      <c r="RCM115" s="1"/>
      <c r="RCN115" s="1"/>
      <c r="RCO115" s="1"/>
      <c r="RCP115" s="1"/>
      <c r="RCQ115" s="1"/>
      <c r="RCS115" s="18"/>
      <c r="RCT115" s="1"/>
      <c r="RCU115" s="1"/>
      <c r="RCV115" s="1"/>
      <c r="RCW115" s="1"/>
      <c r="RCX115" s="1"/>
      <c r="RCY115" s="1"/>
      <c r="RDA115" s="18"/>
      <c r="RDB115" s="1"/>
      <c r="RDC115" s="1"/>
      <c r="RDD115" s="1"/>
      <c r="RDE115" s="1"/>
      <c r="RDF115" s="1"/>
      <c r="RDG115" s="1"/>
      <c r="RDI115" s="18"/>
      <c r="RDJ115" s="1"/>
      <c r="RDK115" s="1"/>
      <c r="RDL115" s="1"/>
      <c r="RDM115" s="1"/>
      <c r="RDN115" s="1"/>
      <c r="RDO115" s="1"/>
      <c r="RDQ115" s="18"/>
      <c r="RDR115" s="1"/>
      <c r="RDS115" s="1"/>
      <c r="RDT115" s="1"/>
      <c r="RDU115" s="1"/>
      <c r="RDV115" s="1"/>
      <c r="RDW115" s="1"/>
      <c r="RDY115" s="18"/>
      <c r="RDZ115" s="1"/>
      <c r="REA115" s="1"/>
      <c r="REB115" s="1"/>
      <c r="REC115" s="1"/>
      <c r="RED115" s="1"/>
      <c r="REE115" s="1"/>
      <c r="REG115" s="18"/>
      <c r="REH115" s="1"/>
      <c r="REI115" s="1"/>
      <c r="REJ115" s="1"/>
      <c r="REK115" s="1"/>
      <c r="REL115" s="1"/>
      <c r="REM115" s="1"/>
      <c r="REO115" s="18"/>
      <c r="REP115" s="1"/>
      <c r="REQ115" s="1"/>
      <c r="RER115" s="1"/>
      <c r="RES115" s="1"/>
      <c r="RET115" s="1"/>
      <c r="REU115" s="1"/>
      <c r="REW115" s="18"/>
      <c r="REX115" s="1"/>
      <c r="REY115" s="1"/>
      <c r="REZ115" s="1"/>
      <c r="RFA115" s="1"/>
      <c r="RFB115" s="1"/>
      <c r="RFC115" s="1"/>
      <c r="RFE115" s="18"/>
      <c r="RFF115" s="1"/>
      <c r="RFG115" s="1"/>
      <c r="RFH115" s="1"/>
      <c r="RFI115" s="1"/>
      <c r="RFJ115" s="1"/>
      <c r="RFK115" s="1"/>
      <c r="RFM115" s="18"/>
      <c r="RFN115" s="1"/>
      <c r="RFO115" s="1"/>
      <c r="RFP115" s="1"/>
      <c r="RFQ115" s="1"/>
      <c r="RFR115" s="1"/>
      <c r="RFS115" s="1"/>
      <c r="RFU115" s="18"/>
      <c r="RFV115" s="1"/>
      <c r="RFW115" s="1"/>
      <c r="RFX115" s="1"/>
      <c r="RFY115" s="1"/>
      <c r="RFZ115" s="1"/>
      <c r="RGA115" s="1"/>
      <c r="RGC115" s="18"/>
      <c r="RGD115" s="1"/>
      <c r="RGE115" s="1"/>
      <c r="RGF115" s="1"/>
      <c r="RGG115" s="1"/>
      <c r="RGH115" s="1"/>
      <c r="RGI115" s="1"/>
      <c r="RGK115" s="18"/>
      <c r="RGL115" s="1"/>
      <c r="RGM115" s="1"/>
      <c r="RGN115" s="1"/>
      <c r="RGO115" s="1"/>
      <c r="RGP115" s="1"/>
      <c r="RGQ115" s="1"/>
      <c r="RGS115" s="18"/>
      <c r="RGT115" s="1"/>
      <c r="RGU115" s="1"/>
      <c r="RGV115" s="1"/>
      <c r="RGW115" s="1"/>
      <c r="RGX115" s="1"/>
      <c r="RGY115" s="1"/>
      <c r="RHA115" s="18"/>
      <c r="RHB115" s="1"/>
      <c r="RHC115" s="1"/>
      <c r="RHD115" s="1"/>
      <c r="RHE115" s="1"/>
      <c r="RHF115" s="1"/>
      <c r="RHG115" s="1"/>
      <c r="RHI115" s="18"/>
      <c r="RHJ115" s="1"/>
      <c r="RHK115" s="1"/>
      <c r="RHL115" s="1"/>
      <c r="RHM115" s="1"/>
      <c r="RHN115" s="1"/>
      <c r="RHO115" s="1"/>
      <c r="RHQ115" s="18"/>
      <c r="RHR115" s="1"/>
      <c r="RHS115" s="1"/>
      <c r="RHT115" s="1"/>
      <c r="RHU115" s="1"/>
      <c r="RHV115" s="1"/>
      <c r="RHW115" s="1"/>
      <c r="RHY115" s="18"/>
      <c r="RHZ115" s="1"/>
      <c r="RIA115" s="1"/>
      <c r="RIB115" s="1"/>
      <c r="RIC115" s="1"/>
      <c r="RID115" s="1"/>
      <c r="RIE115" s="1"/>
      <c r="RIG115" s="18"/>
      <c r="RIH115" s="1"/>
      <c r="RII115" s="1"/>
      <c r="RIJ115" s="1"/>
      <c r="RIK115" s="1"/>
      <c r="RIL115" s="1"/>
      <c r="RIM115" s="1"/>
      <c r="RIO115" s="18"/>
      <c r="RIP115" s="1"/>
      <c r="RIQ115" s="1"/>
      <c r="RIR115" s="1"/>
      <c r="RIS115" s="1"/>
      <c r="RIT115" s="1"/>
      <c r="RIU115" s="1"/>
      <c r="RIW115" s="18"/>
      <c r="RIX115" s="1"/>
      <c r="RIY115" s="1"/>
      <c r="RIZ115" s="1"/>
      <c r="RJA115" s="1"/>
      <c r="RJB115" s="1"/>
      <c r="RJC115" s="1"/>
      <c r="RJE115" s="18"/>
      <c r="RJF115" s="1"/>
      <c r="RJG115" s="1"/>
      <c r="RJH115" s="1"/>
      <c r="RJI115" s="1"/>
      <c r="RJJ115" s="1"/>
      <c r="RJK115" s="1"/>
      <c r="RJM115" s="18"/>
      <c r="RJN115" s="1"/>
      <c r="RJO115" s="1"/>
      <c r="RJP115" s="1"/>
      <c r="RJQ115" s="1"/>
      <c r="RJR115" s="1"/>
      <c r="RJS115" s="1"/>
      <c r="RJU115" s="18"/>
      <c r="RJV115" s="1"/>
      <c r="RJW115" s="1"/>
      <c r="RJX115" s="1"/>
      <c r="RJY115" s="1"/>
      <c r="RJZ115" s="1"/>
      <c r="RKA115" s="1"/>
      <c r="RKC115" s="18"/>
      <c r="RKD115" s="1"/>
      <c r="RKE115" s="1"/>
      <c r="RKF115" s="1"/>
      <c r="RKG115" s="1"/>
      <c r="RKH115" s="1"/>
      <c r="RKI115" s="1"/>
      <c r="RKK115" s="18"/>
      <c r="RKL115" s="1"/>
      <c r="RKM115" s="1"/>
      <c r="RKN115" s="1"/>
      <c r="RKO115" s="1"/>
      <c r="RKP115" s="1"/>
      <c r="RKQ115" s="1"/>
      <c r="RKS115" s="18"/>
      <c r="RKT115" s="1"/>
      <c r="RKU115" s="1"/>
      <c r="RKV115" s="1"/>
      <c r="RKW115" s="1"/>
      <c r="RKX115" s="1"/>
      <c r="RKY115" s="1"/>
      <c r="RLA115" s="18"/>
      <c r="RLB115" s="1"/>
      <c r="RLC115" s="1"/>
      <c r="RLD115" s="1"/>
      <c r="RLE115" s="1"/>
      <c r="RLF115" s="1"/>
      <c r="RLG115" s="1"/>
      <c r="RLI115" s="18"/>
      <c r="RLJ115" s="1"/>
      <c r="RLK115" s="1"/>
      <c r="RLL115" s="1"/>
      <c r="RLM115" s="1"/>
      <c r="RLN115" s="1"/>
      <c r="RLO115" s="1"/>
      <c r="RLQ115" s="18"/>
      <c r="RLR115" s="1"/>
      <c r="RLS115" s="1"/>
      <c r="RLT115" s="1"/>
      <c r="RLU115" s="1"/>
      <c r="RLV115" s="1"/>
      <c r="RLW115" s="1"/>
      <c r="RLY115" s="18"/>
      <c r="RLZ115" s="1"/>
      <c r="RMA115" s="1"/>
      <c r="RMB115" s="1"/>
      <c r="RMC115" s="1"/>
      <c r="RMD115" s="1"/>
      <c r="RME115" s="1"/>
      <c r="RMG115" s="18"/>
      <c r="RMH115" s="1"/>
      <c r="RMI115" s="1"/>
      <c r="RMJ115" s="1"/>
      <c r="RMK115" s="1"/>
      <c r="RML115" s="1"/>
      <c r="RMM115" s="1"/>
      <c r="RMO115" s="18"/>
      <c r="RMP115" s="1"/>
      <c r="RMQ115" s="1"/>
      <c r="RMR115" s="1"/>
      <c r="RMS115" s="1"/>
      <c r="RMT115" s="1"/>
      <c r="RMU115" s="1"/>
      <c r="RMW115" s="18"/>
      <c r="RMX115" s="1"/>
      <c r="RMY115" s="1"/>
      <c r="RMZ115" s="1"/>
      <c r="RNA115" s="1"/>
      <c r="RNB115" s="1"/>
      <c r="RNC115" s="1"/>
      <c r="RNE115" s="18"/>
      <c r="RNF115" s="1"/>
      <c r="RNG115" s="1"/>
      <c r="RNH115" s="1"/>
      <c r="RNI115" s="1"/>
      <c r="RNJ115" s="1"/>
      <c r="RNK115" s="1"/>
      <c r="RNM115" s="18"/>
      <c r="RNN115" s="1"/>
      <c r="RNO115" s="1"/>
      <c r="RNP115" s="1"/>
      <c r="RNQ115" s="1"/>
      <c r="RNR115" s="1"/>
      <c r="RNS115" s="1"/>
      <c r="RNU115" s="18"/>
      <c r="RNV115" s="1"/>
      <c r="RNW115" s="1"/>
      <c r="RNX115" s="1"/>
      <c r="RNY115" s="1"/>
      <c r="RNZ115" s="1"/>
      <c r="ROA115" s="1"/>
      <c r="ROC115" s="18"/>
      <c r="ROD115" s="1"/>
      <c r="ROE115" s="1"/>
      <c r="ROF115" s="1"/>
      <c r="ROG115" s="1"/>
      <c r="ROH115" s="1"/>
      <c r="ROI115" s="1"/>
      <c r="ROK115" s="18"/>
      <c r="ROL115" s="1"/>
      <c r="ROM115" s="1"/>
      <c r="RON115" s="1"/>
      <c r="ROO115" s="1"/>
      <c r="ROP115" s="1"/>
      <c r="ROQ115" s="1"/>
      <c r="ROS115" s="18"/>
      <c r="ROT115" s="1"/>
      <c r="ROU115" s="1"/>
      <c r="ROV115" s="1"/>
      <c r="ROW115" s="1"/>
      <c r="ROX115" s="1"/>
      <c r="ROY115" s="1"/>
      <c r="RPA115" s="18"/>
      <c r="RPB115" s="1"/>
      <c r="RPC115" s="1"/>
      <c r="RPD115" s="1"/>
      <c r="RPE115" s="1"/>
      <c r="RPF115" s="1"/>
      <c r="RPG115" s="1"/>
      <c r="RPI115" s="18"/>
      <c r="RPJ115" s="1"/>
      <c r="RPK115" s="1"/>
      <c r="RPL115" s="1"/>
      <c r="RPM115" s="1"/>
      <c r="RPN115" s="1"/>
      <c r="RPO115" s="1"/>
      <c r="RPQ115" s="18"/>
      <c r="RPR115" s="1"/>
      <c r="RPS115" s="1"/>
      <c r="RPT115" s="1"/>
      <c r="RPU115" s="1"/>
      <c r="RPV115" s="1"/>
      <c r="RPW115" s="1"/>
      <c r="RPY115" s="18"/>
      <c r="RPZ115" s="1"/>
      <c r="RQA115" s="1"/>
      <c r="RQB115" s="1"/>
      <c r="RQC115" s="1"/>
      <c r="RQD115" s="1"/>
      <c r="RQE115" s="1"/>
      <c r="RQG115" s="18"/>
      <c r="RQH115" s="1"/>
      <c r="RQI115" s="1"/>
      <c r="RQJ115" s="1"/>
      <c r="RQK115" s="1"/>
      <c r="RQL115" s="1"/>
      <c r="RQM115" s="1"/>
      <c r="RQO115" s="18"/>
      <c r="RQP115" s="1"/>
      <c r="RQQ115" s="1"/>
      <c r="RQR115" s="1"/>
      <c r="RQS115" s="1"/>
      <c r="RQT115" s="1"/>
      <c r="RQU115" s="1"/>
      <c r="RQW115" s="18"/>
      <c r="RQX115" s="1"/>
      <c r="RQY115" s="1"/>
      <c r="RQZ115" s="1"/>
      <c r="RRA115" s="1"/>
      <c r="RRB115" s="1"/>
      <c r="RRC115" s="1"/>
      <c r="RRE115" s="18"/>
      <c r="RRF115" s="1"/>
      <c r="RRG115" s="1"/>
      <c r="RRH115" s="1"/>
      <c r="RRI115" s="1"/>
      <c r="RRJ115" s="1"/>
      <c r="RRK115" s="1"/>
      <c r="RRM115" s="18"/>
      <c r="RRN115" s="1"/>
      <c r="RRO115" s="1"/>
      <c r="RRP115" s="1"/>
      <c r="RRQ115" s="1"/>
      <c r="RRR115" s="1"/>
      <c r="RRS115" s="1"/>
      <c r="RRU115" s="18"/>
      <c r="RRV115" s="1"/>
      <c r="RRW115" s="1"/>
      <c r="RRX115" s="1"/>
      <c r="RRY115" s="1"/>
      <c r="RRZ115" s="1"/>
      <c r="RSA115" s="1"/>
      <c r="RSC115" s="18"/>
      <c r="RSD115" s="1"/>
      <c r="RSE115" s="1"/>
      <c r="RSF115" s="1"/>
      <c r="RSG115" s="1"/>
      <c r="RSH115" s="1"/>
      <c r="RSI115" s="1"/>
      <c r="RSK115" s="18"/>
      <c r="RSL115" s="1"/>
      <c r="RSM115" s="1"/>
      <c r="RSN115" s="1"/>
      <c r="RSO115" s="1"/>
      <c r="RSP115" s="1"/>
      <c r="RSQ115" s="1"/>
      <c r="RSS115" s="18"/>
      <c r="RST115" s="1"/>
      <c r="RSU115" s="1"/>
      <c r="RSV115" s="1"/>
      <c r="RSW115" s="1"/>
      <c r="RSX115" s="1"/>
      <c r="RSY115" s="1"/>
      <c r="RTA115" s="18"/>
      <c r="RTB115" s="1"/>
      <c r="RTC115" s="1"/>
      <c r="RTD115" s="1"/>
      <c r="RTE115" s="1"/>
      <c r="RTF115" s="1"/>
      <c r="RTG115" s="1"/>
      <c r="RTI115" s="18"/>
      <c r="RTJ115" s="1"/>
      <c r="RTK115" s="1"/>
      <c r="RTL115" s="1"/>
      <c r="RTM115" s="1"/>
      <c r="RTN115" s="1"/>
      <c r="RTO115" s="1"/>
      <c r="RTQ115" s="18"/>
      <c r="RTR115" s="1"/>
      <c r="RTS115" s="1"/>
      <c r="RTT115" s="1"/>
      <c r="RTU115" s="1"/>
      <c r="RTV115" s="1"/>
      <c r="RTW115" s="1"/>
      <c r="RTY115" s="18"/>
      <c r="RTZ115" s="1"/>
      <c r="RUA115" s="1"/>
      <c r="RUB115" s="1"/>
      <c r="RUC115" s="1"/>
      <c r="RUD115" s="1"/>
      <c r="RUE115" s="1"/>
      <c r="RUG115" s="18"/>
      <c r="RUH115" s="1"/>
      <c r="RUI115" s="1"/>
      <c r="RUJ115" s="1"/>
      <c r="RUK115" s="1"/>
      <c r="RUL115" s="1"/>
      <c r="RUM115" s="1"/>
      <c r="RUO115" s="18"/>
      <c r="RUP115" s="1"/>
      <c r="RUQ115" s="1"/>
      <c r="RUR115" s="1"/>
      <c r="RUS115" s="1"/>
      <c r="RUT115" s="1"/>
      <c r="RUU115" s="1"/>
      <c r="RUW115" s="18"/>
      <c r="RUX115" s="1"/>
      <c r="RUY115" s="1"/>
      <c r="RUZ115" s="1"/>
      <c r="RVA115" s="1"/>
      <c r="RVB115" s="1"/>
      <c r="RVC115" s="1"/>
      <c r="RVE115" s="18"/>
      <c r="RVF115" s="1"/>
      <c r="RVG115" s="1"/>
      <c r="RVH115" s="1"/>
      <c r="RVI115" s="1"/>
      <c r="RVJ115" s="1"/>
      <c r="RVK115" s="1"/>
      <c r="RVM115" s="18"/>
      <c r="RVN115" s="1"/>
      <c r="RVO115" s="1"/>
      <c r="RVP115" s="1"/>
      <c r="RVQ115" s="1"/>
      <c r="RVR115" s="1"/>
      <c r="RVS115" s="1"/>
      <c r="RVU115" s="18"/>
      <c r="RVV115" s="1"/>
      <c r="RVW115" s="1"/>
      <c r="RVX115" s="1"/>
      <c r="RVY115" s="1"/>
      <c r="RVZ115" s="1"/>
      <c r="RWA115" s="1"/>
      <c r="RWC115" s="18"/>
      <c r="RWD115" s="1"/>
      <c r="RWE115" s="1"/>
      <c r="RWF115" s="1"/>
      <c r="RWG115" s="1"/>
      <c r="RWH115" s="1"/>
      <c r="RWI115" s="1"/>
      <c r="RWK115" s="18"/>
      <c r="RWL115" s="1"/>
      <c r="RWM115" s="1"/>
      <c r="RWN115" s="1"/>
      <c r="RWO115" s="1"/>
      <c r="RWP115" s="1"/>
      <c r="RWQ115" s="1"/>
      <c r="RWS115" s="18"/>
      <c r="RWT115" s="1"/>
      <c r="RWU115" s="1"/>
      <c r="RWV115" s="1"/>
      <c r="RWW115" s="1"/>
      <c r="RWX115" s="1"/>
      <c r="RWY115" s="1"/>
      <c r="RXA115" s="18"/>
      <c r="RXB115" s="1"/>
      <c r="RXC115" s="1"/>
      <c r="RXD115" s="1"/>
      <c r="RXE115" s="1"/>
      <c r="RXF115" s="1"/>
      <c r="RXG115" s="1"/>
      <c r="RXI115" s="18"/>
      <c r="RXJ115" s="1"/>
      <c r="RXK115" s="1"/>
      <c r="RXL115" s="1"/>
      <c r="RXM115" s="1"/>
      <c r="RXN115" s="1"/>
      <c r="RXO115" s="1"/>
      <c r="RXQ115" s="18"/>
      <c r="RXR115" s="1"/>
      <c r="RXS115" s="1"/>
      <c r="RXT115" s="1"/>
      <c r="RXU115" s="1"/>
      <c r="RXV115" s="1"/>
      <c r="RXW115" s="1"/>
      <c r="RXY115" s="18"/>
      <c r="RXZ115" s="1"/>
      <c r="RYA115" s="1"/>
      <c r="RYB115" s="1"/>
      <c r="RYC115" s="1"/>
      <c r="RYD115" s="1"/>
      <c r="RYE115" s="1"/>
      <c r="RYG115" s="18"/>
      <c r="RYH115" s="1"/>
      <c r="RYI115" s="1"/>
      <c r="RYJ115" s="1"/>
      <c r="RYK115" s="1"/>
      <c r="RYL115" s="1"/>
      <c r="RYM115" s="1"/>
      <c r="RYO115" s="18"/>
      <c r="RYP115" s="1"/>
      <c r="RYQ115" s="1"/>
      <c r="RYR115" s="1"/>
      <c r="RYS115" s="1"/>
      <c r="RYT115" s="1"/>
      <c r="RYU115" s="1"/>
      <c r="RYW115" s="18"/>
      <c r="RYX115" s="1"/>
      <c r="RYY115" s="1"/>
      <c r="RYZ115" s="1"/>
      <c r="RZA115" s="1"/>
      <c r="RZB115" s="1"/>
      <c r="RZC115" s="1"/>
      <c r="RZE115" s="18"/>
      <c r="RZF115" s="1"/>
      <c r="RZG115" s="1"/>
      <c r="RZH115" s="1"/>
      <c r="RZI115" s="1"/>
      <c r="RZJ115" s="1"/>
      <c r="RZK115" s="1"/>
      <c r="RZM115" s="18"/>
      <c r="RZN115" s="1"/>
      <c r="RZO115" s="1"/>
      <c r="RZP115" s="1"/>
      <c r="RZQ115" s="1"/>
      <c r="RZR115" s="1"/>
      <c r="RZS115" s="1"/>
      <c r="RZU115" s="18"/>
      <c r="RZV115" s="1"/>
      <c r="RZW115" s="1"/>
      <c r="RZX115" s="1"/>
      <c r="RZY115" s="1"/>
      <c r="RZZ115" s="1"/>
      <c r="SAA115" s="1"/>
      <c r="SAC115" s="18"/>
      <c r="SAD115" s="1"/>
      <c r="SAE115" s="1"/>
      <c r="SAF115" s="1"/>
      <c r="SAG115" s="1"/>
      <c r="SAH115" s="1"/>
      <c r="SAI115" s="1"/>
      <c r="SAK115" s="18"/>
      <c r="SAL115" s="1"/>
      <c r="SAM115" s="1"/>
      <c r="SAN115" s="1"/>
      <c r="SAO115" s="1"/>
      <c r="SAP115" s="1"/>
      <c r="SAQ115" s="1"/>
      <c r="SAS115" s="18"/>
      <c r="SAT115" s="1"/>
      <c r="SAU115" s="1"/>
      <c r="SAV115" s="1"/>
      <c r="SAW115" s="1"/>
      <c r="SAX115" s="1"/>
      <c r="SAY115" s="1"/>
      <c r="SBA115" s="18"/>
      <c r="SBB115" s="1"/>
      <c r="SBC115" s="1"/>
      <c r="SBD115" s="1"/>
      <c r="SBE115" s="1"/>
      <c r="SBF115" s="1"/>
      <c r="SBG115" s="1"/>
      <c r="SBI115" s="18"/>
      <c r="SBJ115" s="1"/>
      <c r="SBK115" s="1"/>
      <c r="SBL115" s="1"/>
      <c r="SBM115" s="1"/>
      <c r="SBN115" s="1"/>
      <c r="SBO115" s="1"/>
      <c r="SBQ115" s="18"/>
      <c r="SBR115" s="1"/>
      <c r="SBS115" s="1"/>
      <c r="SBT115" s="1"/>
      <c r="SBU115" s="1"/>
      <c r="SBV115" s="1"/>
      <c r="SBW115" s="1"/>
      <c r="SBY115" s="18"/>
      <c r="SBZ115" s="1"/>
      <c r="SCA115" s="1"/>
      <c r="SCB115" s="1"/>
      <c r="SCC115" s="1"/>
      <c r="SCD115" s="1"/>
      <c r="SCE115" s="1"/>
      <c r="SCG115" s="18"/>
      <c r="SCH115" s="1"/>
      <c r="SCI115" s="1"/>
      <c r="SCJ115" s="1"/>
      <c r="SCK115" s="1"/>
      <c r="SCL115" s="1"/>
      <c r="SCM115" s="1"/>
      <c r="SCO115" s="18"/>
      <c r="SCP115" s="1"/>
      <c r="SCQ115" s="1"/>
      <c r="SCR115" s="1"/>
      <c r="SCS115" s="1"/>
      <c r="SCT115" s="1"/>
      <c r="SCU115" s="1"/>
      <c r="SCW115" s="18"/>
      <c r="SCX115" s="1"/>
      <c r="SCY115" s="1"/>
      <c r="SCZ115" s="1"/>
      <c r="SDA115" s="1"/>
      <c r="SDB115" s="1"/>
      <c r="SDC115" s="1"/>
      <c r="SDE115" s="18"/>
      <c r="SDF115" s="1"/>
      <c r="SDG115" s="1"/>
      <c r="SDH115" s="1"/>
      <c r="SDI115" s="1"/>
      <c r="SDJ115" s="1"/>
      <c r="SDK115" s="1"/>
      <c r="SDM115" s="18"/>
      <c r="SDN115" s="1"/>
      <c r="SDO115" s="1"/>
      <c r="SDP115" s="1"/>
      <c r="SDQ115" s="1"/>
      <c r="SDR115" s="1"/>
      <c r="SDS115" s="1"/>
      <c r="SDU115" s="18"/>
      <c r="SDV115" s="1"/>
      <c r="SDW115" s="1"/>
      <c r="SDX115" s="1"/>
      <c r="SDY115" s="1"/>
      <c r="SDZ115" s="1"/>
      <c r="SEA115" s="1"/>
      <c r="SEC115" s="18"/>
      <c r="SED115" s="1"/>
      <c r="SEE115" s="1"/>
      <c r="SEF115" s="1"/>
      <c r="SEG115" s="1"/>
      <c r="SEH115" s="1"/>
      <c r="SEI115" s="1"/>
      <c r="SEK115" s="18"/>
      <c r="SEL115" s="1"/>
      <c r="SEM115" s="1"/>
      <c r="SEN115" s="1"/>
      <c r="SEO115" s="1"/>
      <c r="SEP115" s="1"/>
      <c r="SEQ115" s="1"/>
      <c r="SES115" s="18"/>
      <c r="SET115" s="1"/>
      <c r="SEU115" s="1"/>
      <c r="SEV115" s="1"/>
      <c r="SEW115" s="1"/>
      <c r="SEX115" s="1"/>
      <c r="SEY115" s="1"/>
      <c r="SFA115" s="18"/>
      <c r="SFB115" s="1"/>
      <c r="SFC115" s="1"/>
      <c r="SFD115" s="1"/>
      <c r="SFE115" s="1"/>
      <c r="SFF115" s="1"/>
      <c r="SFG115" s="1"/>
      <c r="SFI115" s="18"/>
      <c r="SFJ115" s="1"/>
      <c r="SFK115" s="1"/>
      <c r="SFL115" s="1"/>
      <c r="SFM115" s="1"/>
      <c r="SFN115" s="1"/>
      <c r="SFO115" s="1"/>
      <c r="SFQ115" s="18"/>
      <c r="SFR115" s="1"/>
      <c r="SFS115" s="1"/>
      <c r="SFT115" s="1"/>
      <c r="SFU115" s="1"/>
      <c r="SFV115" s="1"/>
      <c r="SFW115" s="1"/>
      <c r="SFY115" s="18"/>
      <c r="SFZ115" s="1"/>
      <c r="SGA115" s="1"/>
      <c r="SGB115" s="1"/>
      <c r="SGC115" s="1"/>
      <c r="SGD115" s="1"/>
      <c r="SGE115" s="1"/>
      <c r="SGG115" s="18"/>
      <c r="SGH115" s="1"/>
      <c r="SGI115" s="1"/>
      <c r="SGJ115" s="1"/>
      <c r="SGK115" s="1"/>
      <c r="SGL115" s="1"/>
      <c r="SGM115" s="1"/>
      <c r="SGO115" s="18"/>
      <c r="SGP115" s="1"/>
      <c r="SGQ115" s="1"/>
      <c r="SGR115" s="1"/>
      <c r="SGS115" s="1"/>
      <c r="SGT115" s="1"/>
      <c r="SGU115" s="1"/>
      <c r="SGW115" s="18"/>
      <c r="SGX115" s="1"/>
      <c r="SGY115" s="1"/>
      <c r="SGZ115" s="1"/>
      <c r="SHA115" s="1"/>
      <c r="SHB115" s="1"/>
      <c r="SHC115" s="1"/>
      <c r="SHE115" s="18"/>
      <c r="SHF115" s="1"/>
      <c r="SHG115" s="1"/>
      <c r="SHH115" s="1"/>
      <c r="SHI115" s="1"/>
      <c r="SHJ115" s="1"/>
      <c r="SHK115" s="1"/>
      <c r="SHM115" s="18"/>
      <c r="SHN115" s="1"/>
      <c r="SHO115" s="1"/>
      <c r="SHP115" s="1"/>
      <c r="SHQ115" s="1"/>
      <c r="SHR115" s="1"/>
      <c r="SHS115" s="1"/>
      <c r="SHU115" s="18"/>
      <c r="SHV115" s="1"/>
      <c r="SHW115" s="1"/>
      <c r="SHX115" s="1"/>
      <c r="SHY115" s="1"/>
      <c r="SHZ115" s="1"/>
      <c r="SIA115" s="1"/>
      <c r="SIC115" s="18"/>
      <c r="SID115" s="1"/>
      <c r="SIE115" s="1"/>
      <c r="SIF115" s="1"/>
      <c r="SIG115" s="1"/>
      <c r="SIH115" s="1"/>
      <c r="SII115" s="1"/>
      <c r="SIK115" s="18"/>
      <c r="SIL115" s="1"/>
      <c r="SIM115" s="1"/>
      <c r="SIN115" s="1"/>
      <c r="SIO115" s="1"/>
      <c r="SIP115" s="1"/>
      <c r="SIQ115" s="1"/>
      <c r="SIS115" s="18"/>
      <c r="SIT115" s="1"/>
      <c r="SIU115" s="1"/>
      <c r="SIV115" s="1"/>
      <c r="SIW115" s="1"/>
      <c r="SIX115" s="1"/>
      <c r="SIY115" s="1"/>
      <c r="SJA115" s="18"/>
      <c r="SJB115" s="1"/>
      <c r="SJC115" s="1"/>
      <c r="SJD115" s="1"/>
      <c r="SJE115" s="1"/>
      <c r="SJF115" s="1"/>
      <c r="SJG115" s="1"/>
      <c r="SJI115" s="18"/>
      <c r="SJJ115" s="1"/>
      <c r="SJK115" s="1"/>
      <c r="SJL115" s="1"/>
      <c r="SJM115" s="1"/>
      <c r="SJN115" s="1"/>
      <c r="SJO115" s="1"/>
      <c r="SJQ115" s="18"/>
      <c r="SJR115" s="1"/>
      <c r="SJS115" s="1"/>
      <c r="SJT115" s="1"/>
      <c r="SJU115" s="1"/>
      <c r="SJV115" s="1"/>
      <c r="SJW115" s="1"/>
      <c r="SJY115" s="18"/>
      <c r="SJZ115" s="1"/>
      <c r="SKA115" s="1"/>
      <c r="SKB115" s="1"/>
      <c r="SKC115" s="1"/>
      <c r="SKD115" s="1"/>
      <c r="SKE115" s="1"/>
      <c r="SKG115" s="18"/>
      <c r="SKH115" s="1"/>
      <c r="SKI115" s="1"/>
      <c r="SKJ115" s="1"/>
      <c r="SKK115" s="1"/>
      <c r="SKL115" s="1"/>
      <c r="SKM115" s="1"/>
      <c r="SKO115" s="18"/>
      <c r="SKP115" s="1"/>
      <c r="SKQ115" s="1"/>
      <c r="SKR115" s="1"/>
      <c r="SKS115" s="1"/>
      <c r="SKT115" s="1"/>
      <c r="SKU115" s="1"/>
      <c r="SKW115" s="18"/>
      <c r="SKX115" s="1"/>
      <c r="SKY115" s="1"/>
      <c r="SKZ115" s="1"/>
      <c r="SLA115" s="1"/>
      <c r="SLB115" s="1"/>
      <c r="SLC115" s="1"/>
      <c r="SLE115" s="18"/>
      <c r="SLF115" s="1"/>
      <c r="SLG115" s="1"/>
      <c r="SLH115" s="1"/>
      <c r="SLI115" s="1"/>
      <c r="SLJ115" s="1"/>
      <c r="SLK115" s="1"/>
      <c r="SLM115" s="18"/>
      <c r="SLN115" s="1"/>
      <c r="SLO115" s="1"/>
      <c r="SLP115" s="1"/>
      <c r="SLQ115" s="1"/>
      <c r="SLR115" s="1"/>
      <c r="SLS115" s="1"/>
      <c r="SLU115" s="18"/>
      <c r="SLV115" s="1"/>
      <c r="SLW115" s="1"/>
      <c r="SLX115" s="1"/>
      <c r="SLY115" s="1"/>
      <c r="SLZ115" s="1"/>
      <c r="SMA115" s="1"/>
      <c r="SMC115" s="18"/>
      <c r="SMD115" s="1"/>
      <c r="SME115" s="1"/>
      <c r="SMF115" s="1"/>
      <c r="SMG115" s="1"/>
      <c r="SMH115" s="1"/>
      <c r="SMI115" s="1"/>
      <c r="SMK115" s="18"/>
      <c r="SML115" s="1"/>
      <c r="SMM115" s="1"/>
      <c r="SMN115" s="1"/>
      <c r="SMO115" s="1"/>
      <c r="SMP115" s="1"/>
      <c r="SMQ115" s="1"/>
      <c r="SMS115" s="18"/>
      <c r="SMT115" s="1"/>
      <c r="SMU115" s="1"/>
      <c r="SMV115" s="1"/>
      <c r="SMW115" s="1"/>
      <c r="SMX115" s="1"/>
      <c r="SMY115" s="1"/>
      <c r="SNA115" s="18"/>
      <c r="SNB115" s="1"/>
      <c r="SNC115" s="1"/>
      <c r="SND115" s="1"/>
      <c r="SNE115" s="1"/>
      <c r="SNF115" s="1"/>
      <c r="SNG115" s="1"/>
      <c r="SNI115" s="18"/>
      <c r="SNJ115" s="1"/>
      <c r="SNK115" s="1"/>
      <c r="SNL115" s="1"/>
      <c r="SNM115" s="1"/>
      <c r="SNN115" s="1"/>
      <c r="SNO115" s="1"/>
      <c r="SNQ115" s="18"/>
      <c r="SNR115" s="1"/>
      <c r="SNS115" s="1"/>
      <c r="SNT115" s="1"/>
      <c r="SNU115" s="1"/>
      <c r="SNV115" s="1"/>
      <c r="SNW115" s="1"/>
      <c r="SNY115" s="18"/>
      <c r="SNZ115" s="1"/>
      <c r="SOA115" s="1"/>
      <c r="SOB115" s="1"/>
      <c r="SOC115" s="1"/>
      <c r="SOD115" s="1"/>
      <c r="SOE115" s="1"/>
      <c r="SOG115" s="18"/>
      <c r="SOH115" s="1"/>
      <c r="SOI115" s="1"/>
      <c r="SOJ115" s="1"/>
      <c r="SOK115" s="1"/>
      <c r="SOL115" s="1"/>
      <c r="SOM115" s="1"/>
      <c r="SOO115" s="18"/>
      <c r="SOP115" s="1"/>
      <c r="SOQ115" s="1"/>
      <c r="SOR115" s="1"/>
      <c r="SOS115" s="1"/>
      <c r="SOT115" s="1"/>
      <c r="SOU115" s="1"/>
      <c r="SOW115" s="18"/>
      <c r="SOX115" s="1"/>
      <c r="SOY115" s="1"/>
      <c r="SOZ115" s="1"/>
      <c r="SPA115" s="1"/>
      <c r="SPB115" s="1"/>
      <c r="SPC115" s="1"/>
      <c r="SPE115" s="18"/>
      <c r="SPF115" s="1"/>
      <c r="SPG115" s="1"/>
      <c r="SPH115" s="1"/>
      <c r="SPI115" s="1"/>
      <c r="SPJ115" s="1"/>
      <c r="SPK115" s="1"/>
      <c r="SPM115" s="18"/>
      <c r="SPN115" s="1"/>
      <c r="SPO115" s="1"/>
      <c r="SPP115" s="1"/>
      <c r="SPQ115" s="1"/>
      <c r="SPR115" s="1"/>
      <c r="SPS115" s="1"/>
      <c r="SPU115" s="18"/>
      <c r="SPV115" s="1"/>
      <c r="SPW115" s="1"/>
      <c r="SPX115" s="1"/>
      <c r="SPY115" s="1"/>
      <c r="SPZ115" s="1"/>
      <c r="SQA115" s="1"/>
      <c r="SQC115" s="18"/>
      <c r="SQD115" s="1"/>
      <c r="SQE115" s="1"/>
      <c r="SQF115" s="1"/>
      <c r="SQG115" s="1"/>
      <c r="SQH115" s="1"/>
      <c r="SQI115" s="1"/>
      <c r="SQK115" s="18"/>
      <c r="SQL115" s="1"/>
      <c r="SQM115" s="1"/>
      <c r="SQN115" s="1"/>
      <c r="SQO115" s="1"/>
      <c r="SQP115" s="1"/>
      <c r="SQQ115" s="1"/>
      <c r="SQS115" s="18"/>
      <c r="SQT115" s="1"/>
      <c r="SQU115" s="1"/>
      <c r="SQV115" s="1"/>
      <c r="SQW115" s="1"/>
      <c r="SQX115" s="1"/>
      <c r="SQY115" s="1"/>
      <c r="SRA115" s="18"/>
      <c r="SRB115" s="1"/>
      <c r="SRC115" s="1"/>
      <c r="SRD115" s="1"/>
      <c r="SRE115" s="1"/>
      <c r="SRF115" s="1"/>
      <c r="SRG115" s="1"/>
      <c r="SRI115" s="18"/>
      <c r="SRJ115" s="1"/>
      <c r="SRK115" s="1"/>
      <c r="SRL115" s="1"/>
      <c r="SRM115" s="1"/>
      <c r="SRN115" s="1"/>
      <c r="SRO115" s="1"/>
      <c r="SRQ115" s="18"/>
      <c r="SRR115" s="1"/>
      <c r="SRS115" s="1"/>
      <c r="SRT115" s="1"/>
      <c r="SRU115" s="1"/>
      <c r="SRV115" s="1"/>
      <c r="SRW115" s="1"/>
      <c r="SRY115" s="18"/>
      <c r="SRZ115" s="1"/>
      <c r="SSA115" s="1"/>
      <c r="SSB115" s="1"/>
      <c r="SSC115" s="1"/>
      <c r="SSD115" s="1"/>
      <c r="SSE115" s="1"/>
      <c r="SSG115" s="18"/>
      <c r="SSH115" s="1"/>
      <c r="SSI115" s="1"/>
      <c r="SSJ115" s="1"/>
      <c r="SSK115" s="1"/>
      <c r="SSL115" s="1"/>
      <c r="SSM115" s="1"/>
      <c r="SSO115" s="18"/>
      <c r="SSP115" s="1"/>
      <c r="SSQ115" s="1"/>
      <c r="SSR115" s="1"/>
      <c r="SSS115" s="1"/>
      <c r="SST115" s="1"/>
      <c r="SSU115" s="1"/>
      <c r="SSW115" s="18"/>
      <c r="SSX115" s="1"/>
      <c r="SSY115" s="1"/>
      <c r="SSZ115" s="1"/>
      <c r="STA115" s="1"/>
      <c r="STB115" s="1"/>
      <c r="STC115" s="1"/>
      <c r="STE115" s="18"/>
      <c r="STF115" s="1"/>
      <c r="STG115" s="1"/>
      <c r="STH115" s="1"/>
      <c r="STI115" s="1"/>
      <c r="STJ115" s="1"/>
      <c r="STK115" s="1"/>
      <c r="STM115" s="18"/>
      <c r="STN115" s="1"/>
      <c r="STO115" s="1"/>
      <c r="STP115" s="1"/>
      <c r="STQ115" s="1"/>
      <c r="STR115" s="1"/>
      <c r="STS115" s="1"/>
      <c r="STU115" s="18"/>
      <c r="STV115" s="1"/>
      <c r="STW115" s="1"/>
      <c r="STX115" s="1"/>
      <c r="STY115" s="1"/>
      <c r="STZ115" s="1"/>
      <c r="SUA115" s="1"/>
      <c r="SUC115" s="18"/>
      <c r="SUD115" s="1"/>
      <c r="SUE115" s="1"/>
      <c r="SUF115" s="1"/>
      <c r="SUG115" s="1"/>
      <c r="SUH115" s="1"/>
      <c r="SUI115" s="1"/>
      <c r="SUK115" s="18"/>
      <c r="SUL115" s="1"/>
      <c r="SUM115" s="1"/>
      <c r="SUN115" s="1"/>
      <c r="SUO115" s="1"/>
      <c r="SUP115" s="1"/>
      <c r="SUQ115" s="1"/>
      <c r="SUS115" s="18"/>
      <c r="SUT115" s="1"/>
      <c r="SUU115" s="1"/>
      <c r="SUV115" s="1"/>
      <c r="SUW115" s="1"/>
      <c r="SUX115" s="1"/>
      <c r="SUY115" s="1"/>
      <c r="SVA115" s="18"/>
      <c r="SVB115" s="1"/>
      <c r="SVC115" s="1"/>
      <c r="SVD115" s="1"/>
      <c r="SVE115" s="1"/>
      <c r="SVF115" s="1"/>
      <c r="SVG115" s="1"/>
      <c r="SVI115" s="18"/>
      <c r="SVJ115" s="1"/>
      <c r="SVK115" s="1"/>
      <c r="SVL115" s="1"/>
      <c r="SVM115" s="1"/>
      <c r="SVN115" s="1"/>
      <c r="SVO115" s="1"/>
      <c r="SVQ115" s="18"/>
      <c r="SVR115" s="1"/>
      <c r="SVS115" s="1"/>
      <c r="SVT115" s="1"/>
      <c r="SVU115" s="1"/>
      <c r="SVV115" s="1"/>
      <c r="SVW115" s="1"/>
      <c r="SVY115" s="18"/>
      <c r="SVZ115" s="1"/>
      <c r="SWA115" s="1"/>
      <c r="SWB115" s="1"/>
      <c r="SWC115" s="1"/>
      <c r="SWD115" s="1"/>
      <c r="SWE115" s="1"/>
      <c r="SWG115" s="18"/>
      <c r="SWH115" s="1"/>
      <c r="SWI115" s="1"/>
      <c r="SWJ115" s="1"/>
      <c r="SWK115" s="1"/>
      <c r="SWL115" s="1"/>
      <c r="SWM115" s="1"/>
      <c r="SWO115" s="18"/>
      <c r="SWP115" s="1"/>
      <c r="SWQ115" s="1"/>
      <c r="SWR115" s="1"/>
      <c r="SWS115" s="1"/>
      <c r="SWT115" s="1"/>
      <c r="SWU115" s="1"/>
      <c r="SWW115" s="18"/>
      <c r="SWX115" s="1"/>
      <c r="SWY115" s="1"/>
      <c r="SWZ115" s="1"/>
      <c r="SXA115" s="1"/>
      <c r="SXB115" s="1"/>
      <c r="SXC115" s="1"/>
      <c r="SXE115" s="18"/>
      <c r="SXF115" s="1"/>
      <c r="SXG115" s="1"/>
      <c r="SXH115" s="1"/>
      <c r="SXI115" s="1"/>
      <c r="SXJ115" s="1"/>
      <c r="SXK115" s="1"/>
      <c r="SXM115" s="18"/>
      <c r="SXN115" s="1"/>
      <c r="SXO115" s="1"/>
      <c r="SXP115" s="1"/>
      <c r="SXQ115" s="1"/>
      <c r="SXR115" s="1"/>
      <c r="SXS115" s="1"/>
      <c r="SXU115" s="18"/>
      <c r="SXV115" s="1"/>
      <c r="SXW115" s="1"/>
      <c r="SXX115" s="1"/>
      <c r="SXY115" s="1"/>
      <c r="SXZ115" s="1"/>
      <c r="SYA115" s="1"/>
      <c r="SYC115" s="18"/>
      <c r="SYD115" s="1"/>
      <c r="SYE115" s="1"/>
      <c r="SYF115" s="1"/>
      <c r="SYG115" s="1"/>
      <c r="SYH115" s="1"/>
      <c r="SYI115" s="1"/>
      <c r="SYK115" s="18"/>
      <c r="SYL115" s="1"/>
      <c r="SYM115" s="1"/>
      <c r="SYN115" s="1"/>
      <c r="SYO115" s="1"/>
      <c r="SYP115" s="1"/>
      <c r="SYQ115" s="1"/>
      <c r="SYS115" s="18"/>
      <c r="SYT115" s="1"/>
      <c r="SYU115" s="1"/>
      <c r="SYV115" s="1"/>
      <c r="SYW115" s="1"/>
      <c r="SYX115" s="1"/>
      <c r="SYY115" s="1"/>
      <c r="SZA115" s="18"/>
      <c r="SZB115" s="1"/>
      <c r="SZC115" s="1"/>
      <c r="SZD115" s="1"/>
      <c r="SZE115" s="1"/>
      <c r="SZF115" s="1"/>
      <c r="SZG115" s="1"/>
      <c r="SZI115" s="18"/>
      <c r="SZJ115" s="1"/>
      <c r="SZK115" s="1"/>
      <c r="SZL115" s="1"/>
      <c r="SZM115" s="1"/>
      <c r="SZN115" s="1"/>
      <c r="SZO115" s="1"/>
      <c r="SZQ115" s="18"/>
      <c r="SZR115" s="1"/>
      <c r="SZS115" s="1"/>
      <c r="SZT115" s="1"/>
      <c r="SZU115" s="1"/>
      <c r="SZV115" s="1"/>
      <c r="SZW115" s="1"/>
      <c r="SZY115" s="18"/>
      <c r="SZZ115" s="1"/>
      <c r="TAA115" s="1"/>
      <c r="TAB115" s="1"/>
      <c r="TAC115" s="1"/>
      <c r="TAD115" s="1"/>
      <c r="TAE115" s="1"/>
      <c r="TAG115" s="18"/>
      <c r="TAH115" s="1"/>
      <c r="TAI115" s="1"/>
      <c r="TAJ115" s="1"/>
      <c r="TAK115" s="1"/>
      <c r="TAL115" s="1"/>
      <c r="TAM115" s="1"/>
      <c r="TAO115" s="18"/>
      <c r="TAP115" s="1"/>
      <c r="TAQ115" s="1"/>
      <c r="TAR115" s="1"/>
      <c r="TAS115" s="1"/>
      <c r="TAT115" s="1"/>
      <c r="TAU115" s="1"/>
      <c r="TAW115" s="18"/>
      <c r="TAX115" s="1"/>
      <c r="TAY115" s="1"/>
      <c r="TAZ115" s="1"/>
      <c r="TBA115" s="1"/>
      <c r="TBB115" s="1"/>
      <c r="TBC115" s="1"/>
      <c r="TBE115" s="18"/>
      <c r="TBF115" s="1"/>
      <c r="TBG115" s="1"/>
      <c r="TBH115" s="1"/>
      <c r="TBI115" s="1"/>
      <c r="TBJ115" s="1"/>
      <c r="TBK115" s="1"/>
      <c r="TBM115" s="18"/>
      <c r="TBN115" s="1"/>
      <c r="TBO115" s="1"/>
      <c r="TBP115" s="1"/>
      <c r="TBQ115" s="1"/>
      <c r="TBR115" s="1"/>
      <c r="TBS115" s="1"/>
      <c r="TBU115" s="18"/>
      <c r="TBV115" s="1"/>
      <c r="TBW115" s="1"/>
      <c r="TBX115" s="1"/>
      <c r="TBY115" s="1"/>
      <c r="TBZ115" s="1"/>
      <c r="TCA115" s="1"/>
      <c r="TCC115" s="18"/>
      <c r="TCD115" s="1"/>
      <c r="TCE115" s="1"/>
      <c r="TCF115" s="1"/>
      <c r="TCG115" s="1"/>
      <c r="TCH115" s="1"/>
      <c r="TCI115" s="1"/>
      <c r="TCK115" s="18"/>
      <c r="TCL115" s="1"/>
      <c r="TCM115" s="1"/>
      <c r="TCN115" s="1"/>
      <c r="TCO115" s="1"/>
      <c r="TCP115" s="1"/>
      <c r="TCQ115" s="1"/>
      <c r="TCS115" s="18"/>
      <c r="TCT115" s="1"/>
      <c r="TCU115" s="1"/>
      <c r="TCV115" s="1"/>
      <c r="TCW115" s="1"/>
      <c r="TCX115" s="1"/>
      <c r="TCY115" s="1"/>
      <c r="TDA115" s="18"/>
      <c r="TDB115" s="1"/>
      <c r="TDC115" s="1"/>
      <c r="TDD115" s="1"/>
      <c r="TDE115" s="1"/>
      <c r="TDF115" s="1"/>
      <c r="TDG115" s="1"/>
      <c r="TDI115" s="18"/>
      <c r="TDJ115" s="1"/>
      <c r="TDK115" s="1"/>
      <c r="TDL115" s="1"/>
      <c r="TDM115" s="1"/>
      <c r="TDN115" s="1"/>
      <c r="TDO115" s="1"/>
      <c r="TDQ115" s="18"/>
      <c r="TDR115" s="1"/>
      <c r="TDS115" s="1"/>
      <c r="TDT115" s="1"/>
      <c r="TDU115" s="1"/>
      <c r="TDV115" s="1"/>
      <c r="TDW115" s="1"/>
      <c r="TDY115" s="18"/>
      <c r="TDZ115" s="1"/>
      <c r="TEA115" s="1"/>
      <c r="TEB115" s="1"/>
      <c r="TEC115" s="1"/>
      <c r="TED115" s="1"/>
      <c r="TEE115" s="1"/>
      <c r="TEG115" s="18"/>
      <c r="TEH115" s="1"/>
      <c r="TEI115" s="1"/>
      <c r="TEJ115" s="1"/>
      <c r="TEK115" s="1"/>
      <c r="TEL115" s="1"/>
      <c r="TEM115" s="1"/>
      <c r="TEO115" s="18"/>
      <c r="TEP115" s="1"/>
      <c r="TEQ115" s="1"/>
      <c r="TER115" s="1"/>
      <c r="TES115" s="1"/>
      <c r="TET115" s="1"/>
      <c r="TEU115" s="1"/>
      <c r="TEW115" s="18"/>
      <c r="TEX115" s="1"/>
      <c r="TEY115" s="1"/>
      <c r="TEZ115" s="1"/>
      <c r="TFA115" s="1"/>
      <c r="TFB115" s="1"/>
      <c r="TFC115" s="1"/>
      <c r="TFE115" s="18"/>
      <c r="TFF115" s="1"/>
      <c r="TFG115" s="1"/>
      <c r="TFH115" s="1"/>
      <c r="TFI115" s="1"/>
      <c r="TFJ115" s="1"/>
      <c r="TFK115" s="1"/>
      <c r="TFM115" s="18"/>
      <c r="TFN115" s="1"/>
      <c r="TFO115" s="1"/>
      <c r="TFP115" s="1"/>
      <c r="TFQ115" s="1"/>
      <c r="TFR115" s="1"/>
      <c r="TFS115" s="1"/>
      <c r="TFU115" s="18"/>
      <c r="TFV115" s="1"/>
      <c r="TFW115" s="1"/>
      <c r="TFX115" s="1"/>
      <c r="TFY115" s="1"/>
      <c r="TFZ115" s="1"/>
      <c r="TGA115" s="1"/>
      <c r="TGC115" s="18"/>
      <c r="TGD115" s="1"/>
      <c r="TGE115" s="1"/>
      <c r="TGF115" s="1"/>
      <c r="TGG115" s="1"/>
      <c r="TGH115" s="1"/>
      <c r="TGI115" s="1"/>
      <c r="TGK115" s="18"/>
      <c r="TGL115" s="1"/>
      <c r="TGM115" s="1"/>
      <c r="TGN115" s="1"/>
      <c r="TGO115" s="1"/>
      <c r="TGP115" s="1"/>
      <c r="TGQ115" s="1"/>
      <c r="TGS115" s="18"/>
      <c r="TGT115" s="1"/>
      <c r="TGU115" s="1"/>
      <c r="TGV115" s="1"/>
      <c r="TGW115" s="1"/>
      <c r="TGX115" s="1"/>
      <c r="TGY115" s="1"/>
      <c r="THA115" s="18"/>
      <c r="THB115" s="1"/>
      <c r="THC115" s="1"/>
      <c r="THD115" s="1"/>
      <c r="THE115" s="1"/>
      <c r="THF115" s="1"/>
      <c r="THG115" s="1"/>
      <c r="THI115" s="18"/>
      <c r="THJ115" s="1"/>
      <c r="THK115" s="1"/>
      <c r="THL115" s="1"/>
      <c r="THM115" s="1"/>
      <c r="THN115" s="1"/>
      <c r="THO115" s="1"/>
      <c r="THQ115" s="18"/>
      <c r="THR115" s="1"/>
      <c r="THS115" s="1"/>
      <c r="THT115" s="1"/>
      <c r="THU115" s="1"/>
      <c r="THV115" s="1"/>
      <c r="THW115" s="1"/>
      <c r="THY115" s="18"/>
      <c r="THZ115" s="1"/>
      <c r="TIA115" s="1"/>
      <c r="TIB115" s="1"/>
      <c r="TIC115" s="1"/>
      <c r="TID115" s="1"/>
      <c r="TIE115" s="1"/>
      <c r="TIG115" s="18"/>
      <c r="TIH115" s="1"/>
      <c r="TII115" s="1"/>
      <c r="TIJ115" s="1"/>
      <c r="TIK115" s="1"/>
      <c r="TIL115" s="1"/>
      <c r="TIM115" s="1"/>
      <c r="TIO115" s="18"/>
      <c r="TIP115" s="1"/>
      <c r="TIQ115" s="1"/>
      <c r="TIR115" s="1"/>
      <c r="TIS115" s="1"/>
      <c r="TIT115" s="1"/>
      <c r="TIU115" s="1"/>
      <c r="TIW115" s="18"/>
      <c r="TIX115" s="1"/>
      <c r="TIY115" s="1"/>
      <c r="TIZ115" s="1"/>
      <c r="TJA115" s="1"/>
      <c r="TJB115" s="1"/>
      <c r="TJC115" s="1"/>
      <c r="TJE115" s="18"/>
      <c r="TJF115" s="1"/>
      <c r="TJG115" s="1"/>
      <c r="TJH115" s="1"/>
      <c r="TJI115" s="1"/>
      <c r="TJJ115" s="1"/>
      <c r="TJK115" s="1"/>
      <c r="TJM115" s="18"/>
      <c r="TJN115" s="1"/>
      <c r="TJO115" s="1"/>
      <c r="TJP115" s="1"/>
      <c r="TJQ115" s="1"/>
      <c r="TJR115" s="1"/>
      <c r="TJS115" s="1"/>
      <c r="TJU115" s="18"/>
      <c r="TJV115" s="1"/>
      <c r="TJW115" s="1"/>
      <c r="TJX115" s="1"/>
      <c r="TJY115" s="1"/>
      <c r="TJZ115" s="1"/>
      <c r="TKA115" s="1"/>
      <c r="TKC115" s="18"/>
      <c r="TKD115" s="1"/>
      <c r="TKE115" s="1"/>
      <c r="TKF115" s="1"/>
      <c r="TKG115" s="1"/>
      <c r="TKH115" s="1"/>
      <c r="TKI115" s="1"/>
      <c r="TKK115" s="18"/>
      <c r="TKL115" s="1"/>
      <c r="TKM115" s="1"/>
      <c r="TKN115" s="1"/>
      <c r="TKO115" s="1"/>
      <c r="TKP115" s="1"/>
      <c r="TKQ115" s="1"/>
      <c r="TKS115" s="18"/>
      <c r="TKT115" s="1"/>
      <c r="TKU115" s="1"/>
      <c r="TKV115" s="1"/>
      <c r="TKW115" s="1"/>
      <c r="TKX115" s="1"/>
      <c r="TKY115" s="1"/>
      <c r="TLA115" s="18"/>
      <c r="TLB115" s="1"/>
      <c r="TLC115" s="1"/>
      <c r="TLD115" s="1"/>
      <c r="TLE115" s="1"/>
      <c r="TLF115" s="1"/>
      <c r="TLG115" s="1"/>
      <c r="TLI115" s="18"/>
      <c r="TLJ115" s="1"/>
      <c r="TLK115" s="1"/>
      <c r="TLL115" s="1"/>
      <c r="TLM115" s="1"/>
      <c r="TLN115" s="1"/>
      <c r="TLO115" s="1"/>
      <c r="TLQ115" s="18"/>
      <c r="TLR115" s="1"/>
      <c r="TLS115" s="1"/>
      <c r="TLT115" s="1"/>
      <c r="TLU115" s="1"/>
      <c r="TLV115" s="1"/>
      <c r="TLW115" s="1"/>
      <c r="TLY115" s="18"/>
      <c r="TLZ115" s="1"/>
      <c r="TMA115" s="1"/>
      <c r="TMB115" s="1"/>
      <c r="TMC115" s="1"/>
      <c r="TMD115" s="1"/>
      <c r="TME115" s="1"/>
      <c r="TMG115" s="18"/>
      <c r="TMH115" s="1"/>
      <c r="TMI115" s="1"/>
      <c r="TMJ115" s="1"/>
      <c r="TMK115" s="1"/>
      <c r="TML115" s="1"/>
      <c r="TMM115" s="1"/>
      <c r="TMO115" s="18"/>
      <c r="TMP115" s="1"/>
      <c r="TMQ115" s="1"/>
      <c r="TMR115" s="1"/>
      <c r="TMS115" s="1"/>
      <c r="TMT115" s="1"/>
      <c r="TMU115" s="1"/>
      <c r="TMW115" s="18"/>
      <c r="TMX115" s="1"/>
      <c r="TMY115" s="1"/>
      <c r="TMZ115" s="1"/>
      <c r="TNA115" s="1"/>
      <c r="TNB115" s="1"/>
      <c r="TNC115" s="1"/>
      <c r="TNE115" s="18"/>
      <c r="TNF115" s="1"/>
      <c r="TNG115" s="1"/>
      <c r="TNH115" s="1"/>
      <c r="TNI115" s="1"/>
      <c r="TNJ115" s="1"/>
      <c r="TNK115" s="1"/>
      <c r="TNM115" s="18"/>
      <c r="TNN115" s="1"/>
      <c r="TNO115" s="1"/>
      <c r="TNP115" s="1"/>
      <c r="TNQ115" s="1"/>
      <c r="TNR115" s="1"/>
      <c r="TNS115" s="1"/>
      <c r="TNU115" s="18"/>
      <c r="TNV115" s="1"/>
      <c r="TNW115" s="1"/>
      <c r="TNX115" s="1"/>
      <c r="TNY115" s="1"/>
      <c r="TNZ115" s="1"/>
      <c r="TOA115" s="1"/>
      <c r="TOC115" s="18"/>
      <c r="TOD115" s="1"/>
      <c r="TOE115" s="1"/>
      <c r="TOF115" s="1"/>
      <c r="TOG115" s="1"/>
      <c r="TOH115" s="1"/>
      <c r="TOI115" s="1"/>
      <c r="TOK115" s="18"/>
      <c r="TOL115" s="1"/>
      <c r="TOM115" s="1"/>
      <c r="TON115" s="1"/>
      <c r="TOO115" s="1"/>
      <c r="TOP115" s="1"/>
      <c r="TOQ115" s="1"/>
      <c r="TOS115" s="18"/>
      <c r="TOT115" s="1"/>
      <c r="TOU115" s="1"/>
      <c r="TOV115" s="1"/>
      <c r="TOW115" s="1"/>
      <c r="TOX115" s="1"/>
      <c r="TOY115" s="1"/>
      <c r="TPA115" s="18"/>
      <c r="TPB115" s="1"/>
      <c r="TPC115" s="1"/>
      <c r="TPD115" s="1"/>
      <c r="TPE115" s="1"/>
      <c r="TPF115" s="1"/>
      <c r="TPG115" s="1"/>
      <c r="TPI115" s="18"/>
      <c r="TPJ115" s="1"/>
      <c r="TPK115" s="1"/>
      <c r="TPL115" s="1"/>
      <c r="TPM115" s="1"/>
      <c r="TPN115" s="1"/>
      <c r="TPO115" s="1"/>
      <c r="TPQ115" s="18"/>
      <c r="TPR115" s="1"/>
      <c r="TPS115" s="1"/>
      <c r="TPT115" s="1"/>
      <c r="TPU115" s="1"/>
      <c r="TPV115" s="1"/>
      <c r="TPW115" s="1"/>
      <c r="TPY115" s="18"/>
      <c r="TPZ115" s="1"/>
      <c r="TQA115" s="1"/>
      <c r="TQB115" s="1"/>
      <c r="TQC115" s="1"/>
      <c r="TQD115" s="1"/>
      <c r="TQE115" s="1"/>
      <c r="TQG115" s="18"/>
      <c r="TQH115" s="1"/>
      <c r="TQI115" s="1"/>
      <c r="TQJ115" s="1"/>
      <c r="TQK115" s="1"/>
      <c r="TQL115" s="1"/>
      <c r="TQM115" s="1"/>
      <c r="TQO115" s="18"/>
      <c r="TQP115" s="1"/>
      <c r="TQQ115" s="1"/>
      <c r="TQR115" s="1"/>
      <c r="TQS115" s="1"/>
      <c r="TQT115" s="1"/>
      <c r="TQU115" s="1"/>
      <c r="TQW115" s="18"/>
      <c r="TQX115" s="1"/>
      <c r="TQY115" s="1"/>
      <c r="TQZ115" s="1"/>
      <c r="TRA115" s="1"/>
      <c r="TRB115" s="1"/>
      <c r="TRC115" s="1"/>
      <c r="TRE115" s="18"/>
      <c r="TRF115" s="1"/>
      <c r="TRG115" s="1"/>
      <c r="TRH115" s="1"/>
      <c r="TRI115" s="1"/>
      <c r="TRJ115" s="1"/>
      <c r="TRK115" s="1"/>
      <c r="TRM115" s="18"/>
      <c r="TRN115" s="1"/>
      <c r="TRO115" s="1"/>
      <c r="TRP115" s="1"/>
      <c r="TRQ115" s="1"/>
      <c r="TRR115" s="1"/>
      <c r="TRS115" s="1"/>
      <c r="TRU115" s="18"/>
      <c r="TRV115" s="1"/>
      <c r="TRW115" s="1"/>
      <c r="TRX115" s="1"/>
      <c r="TRY115" s="1"/>
      <c r="TRZ115" s="1"/>
      <c r="TSA115" s="1"/>
      <c r="TSC115" s="18"/>
      <c r="TSD115" s="1"/>
      <c r="TSE115" s="1"/>
      <c r="TSF115" s="1"/>
      <c r="TSG115" s="1"/>
      <c r="TSH115" s="1"/>
      <c r="TSI115" s="1"/>
      <c r="TSK115" s="18"/>
      <c r="TSL115" s="1"/>
      <c r="TSM115" s="1"/>
      <c r="TSN115" s="1"/>
      <c r="TSO115" s="1"/>
      <c r="TSP115" s="1"/>
      <c r="TSQ115" s="1"/>
      <c r="TSS115" s="18"/>
      <c r="TST115" s="1"/>
      <c r="TSU115" s="1"/>
      <c r="TSV115" s="1"/>
      <c r="TSW115" s="1"/>
      <c r="TSX115" s="1"/>
      <c r="TSY115" s="1"/>
      <c r="TTA115" s="18"/>
      <c r="TTB115" s="1"/>
      <c r="TTC115" s="1"/>
      <c r="TTD115" s="1"/>
      <c r="TTE115" s="1"/>
      <c r="TTF115" s="1"/>
      <c r="TTG115" s="1"/>
      <c r="TTI115" s="18"/>
      <c r="TTJ115" s="1"/>
      <c r="TTK115" s="1"/>
      <c r="TTL115" s="1"/>
      <c r="TTM115" s="1"/>
      <c r="TTN115" s="1"/>
      <c r="TTO115" s="1"/>
      <c r="TTQ115" s="18"/>
      <c r="TTR115" s="1"/>
      <c r="TTS115" s="1"/>
      <c r="TTT115" s="1"/>
      <c r="TTU115" s="1"/>
      <c r="TTV115" s="1"/>
      <c r="TTW115" s="1"/>
      <c r="TTY115" s="18"/>
      <c r="TTZ115" s="1"/>
      <c r="TUA115" s="1"/>
      <c r="TUB115" s="1"/>
      <c r="TUC115" s="1"/>
      <c r="TUD115" s="1"/>
      <c r="TUE115" s="1"/>
      <c r="TUG115" s="18"/>
      <c r="TUH115" s="1"/>
      <c r="TUI115" s="1"/>
      <c r="TUJ115" s="1"/>
      <c r="TUK115" s="1"/>
      <c r="TUL115" s="1"/>
      <c r="TUM115" s="1"/>
      <c r="TUO115" s="18"/>
      <c r="TUP115" s="1"/>
      <c r="TUQ115" s="1"/>
      <c r="TUR115" s="1"/>
      <c r="TUS115" s="1"/>
      <c r="TUT115" s="1"/>
      <c r="TUU115" s="1"/>
      <c r="TUW115" s="18"/>
      <c r="TUX115" s="1"/>
      <c r="TUY115" s="1"/>
      <c r="TUZ115" s="1"/>
      <c r="TVA115" s="1"/>
      <c r="TVB115" s="1"/>
      <c r="TVC115" s="1"/>
      <c r="TVE115" s="18"/>
      <c r="TVF115" s="1"/>
      <c r="TVG115" s="1"/>
      <c r="TVH115" s="1"/>
      <c r="TVI115" s="1"/>
      <c r="TVJ115" s="1"/>
      <c r="TVK115" s="1"/>
      <c r="TVM115" s="18"/>
      <c r="TVN115" s="1"/>
      <c r="TVO115" s="1"/>
      <c r="TVP115" s="1"/>
      <c r="TVQ115" s="1"/>
      <c r="TVR115" s="1"/>
      <c r="TVS115" s="1"/>
      <c r="TVU115" s="18"/>
      <c r="TVV115" s="1"/>
      <c r="TVW115" s="1"/>
      <c r="TVX115" s="1"/>
      <c r="TVY115" s="1"/>
      <c r="TVZ115" s="1"/>
      <c r="TWA115" s="1"/>
      <c r="TWC115" s="18"/>
      <c r="TWD115" s="1"/>
      <c r="TWE115" s="1"/>
      <c r="TWF115" s="1"/>
      <c r="TWG115" s="1"/>
      <c r="TWH115" s="1"/>
      <c r="TWI115" s="1"/>
      <c r="TWK115" s="18"/>
      <c r="TWL115" s="1"/>
      <c r="TWM115" s="1"/>
      <c r="TWN115" s="1"/>
      <c r="TWO115" s="1"/>
      <c r="TWP115" s="1"/>
      <c r="TWQ115" s="1"/>
      <c r="TWS115" s="18"/>
      <c r="TWT115" s="1"/>
      <c r="TWU115" s="1"/>
      <c r="TWV115" s="1"/>
      <c r="TWW115" s="1"/>
      <c r="TWX115" s="1"/>
      <c r="TWY115" s="1"/>
      <c r="TXA115" s="18"/>
      <c r="TXB115" s="1"/>
      <c r="TXC115" s="1"/>
      <c r="TXD115" s="1"/>
      <c r="TXE115" s="1"/>
      <c r="TXF115" s="1"/>
      <c r="TXG115" s="1"/>
      <c r="TXI115" s="18"/>
      <c r="TXJ115" s="1"/>
      <c r="TXK115" s="1"/>
      <c r="TXL115" s="1"/>
      <c r="TXM115" s="1"/>
      <c r="TXN115" s="1"/>
      <c r="TXO115" s="1"/>
      <c r="TXQ115" s="18"/>
      <c r="TXR115" s="1"/>
      <c r="TXS115" s="1"/>
      <c r="TXT115" s="1"/>
      <c r="TXU115" s="1"/>
      <c r="TXV115" s="1"/>
      <c r="TXW115" s="1"/>
      <c r="TXY115" s="18"/>
      <c r="TXZ115" s="1"/>
      <c r="TYA115" s="1"/>
      <c r="TYB115" s="1"/>
      <c r="TYC115" s="1"/>
      <c r="TYD115" s="1"/>
      <c r="TYE115" s="1"/>
      <c r="TYG115" s="18"/>
      <c r="TYH115" s="1"/>
      <c r="TYI115" s="1"/>
      <c r="TYJ115" s="1"/>
      <c r="TYK115" s="1"/>
      <c r="TYL115" s="1"/>
      <c r="TYM115" s="1"/>
      <c r="TYO115" s="18"/>
      <c r="TYP115" s="1"/>
      <c r="TYQ115" s="1"/>
      <c r="TYR115" s="1"/>
      <c r="TYS115" s="1"/>
      <c r="TYT115" s="1"/>
      <c r="TYU115" s="1"/>
      <c r="TYW115" s="18"/>
      <c r="TYX115" s="1"/>
      <c r="TYY115" s="1"/>
      <c r="TYZ115" s="1"/>
      <c r="TZA115" s="1"/>
      <c r="TZB115" s="1"/>
      <c r="TZC115" s="1"/>
      <c r="TZE115" s="18"/>
      <c r="TZF115" s="1"/>
      <c r="TZG115" s="1"/>
      <c r="TZH115" s="1"/>
      <c r="TZI115" s="1"/>
      <c r="TZJ115" s="1"/>
      <c r="TZK115" s="1"/>
      <c r="TZM115" s="18"/>
      <c r="TZN115" s="1"/>
      <c r="TZO115" s="1"/>
      <c r="TZP115" s="1"/>
      <c r="TZQ115" s="1"/>
      <c r="TZR115" s="1"/>
      <c r="TZS115" s="1"/>
      <c r="TZU115" s="18"/>
      <c r="TZV115" s="1"/>
      <c r="TZW115" s="1"/>
      <c r="TZX115" s="1"/>
      <c r="TZY115" s="1"/>
      <c r="TZZ115" s="1"/>
      <c r="UAA115" s="1"/>
      <c r="UAC115" s="18"/>
      <c r="UAD115" s="1"/>
      <c r="UAE115" s="1"/>
      <c r="UAF115" s="1"/>
      <c r="UAG115" s="1"/>
      <c r="UAH115" s="1"/>
      <c r="UAI115" s="1"/>
      <c r="UAK115" s="18"/>
      <c r="UAL115" s="1"/>
      <c r="UAM115" s="1"/>
      <c r="UAN115" s="1"/>
      <c r="UAO115" s="1"/>
      <c r="UAP115" s="1"/>
      <c r="UAQ115" s="1"/>
      <c r="UAS115" s="18"/>
      <c r="UAT115" s="1"/>
      <c r="UAU115" s="1"/>
      <c r="UAV115" s="1"/>
      <c r="UAW115" s="1"/>
      <c r="UAX115" s="1"/>
      <c r="UAY115" s="1"/>
      <c r="UBA115" s="18"/>
      <c r="UBB115" s="1"/>
      <c r="UBC115" s="1"/>
      <c r="UBD115" s="1"/>
      <c r="UBE115" s="1"/>
      <c r="UBF115" s="1"/>
      <c r="UBG115" s="1"/>
      <c r="UBI115" s="18"/>
      <c r="UBJ115" s="1"/>
      <c r="UBK115" s="1"/>
      <c r="UBL115" s="1"/>
      <c r="UBM115" s="1"/>
      <c r="UBN115" s="1"/>
      <c r="UBO115" s="1"/>
      <c r="UBQ115" s="18"/>
      <c r="UBR115" s="1"/>
      <c r="UBS115" s="1"/>
      <c r="UBT115" s="1"/>
      <c r="UBU115" s="1"/>
      <c r="UBV115" s="1"/>
      <c r="UBW115" s="1"/>
      <c r="UBY115" s="18"/>
      <c r="UBZ115" s="1"/>
      <c r="UCA115" s="1"/>
      <c r="UCB115" s="1"/>
      <c r="UCC115" s="1"/>
      <c r="UCD115" s="1"/>
      <c r="UCE115" s="1"/>
      <c r="UCG115" s="18"/>
      <c r="UCH115" s="1"/>
      <c r="UCI115" s="1"/>
      <c r="UCJ115" s="1"/>
      <c r="UCK115" s="1"/>
      <c r="UCL115" s="1"/>
      <c r="UCM115" s="1"/>
      <c r="UCO115" s="18"/>
      <c r="UCP115" s="1"/>
      <c r="UCQ115" s="1"/>
      <c r="UCR115" s="1"/>
      <c r="UCS115" s="1"/>
      <c r="UCT115" s="1"/>
      <c r="UCU115" s="1"/>
      <c r="UCW115" s="18"/>
      <c r="UCX115" s="1"/>
      <c r="UCY115" s="1"/>
      <c r="UCZ115" s="1"/>
      <c r="UDA115" s="1"/>
      <c r="UDB115" s="1"/>
      <c r="UDC115" s="1"/>
      <c r="UDE115" s="18"/>
      <c r="UDF115" s="1"/>
      <c r="UDG115" s="1"/>
      <c r="UDH115" s="1"/>
      <c r="UDI115" s="1"/>
      <c r="UDJ115" s="1"/>
      <c r="UDK115" s="1"/>
      <c r="UDM115" s="18"/>
      <c r="UDN115" s="1"/>
      <c r="UDO115" s="1"/>
      <c r="UDP115" s="1"/>
      <c r="UDQ115" s="1"/>
      <c r="UDR115" s="1"/>
      <c r="UDS115" s="1"/>
      <c r="UDU115" s="18"/>
      <c r="UDV115" s="1"/>
      <c r="UDW115" s="1"/>
      <c r="UDX115" s="1"/>
      <c r="UDY115" s="1"/>
      <c r="UDZ115" s="1"/>
      <c r="UEA115" s="1"/>
      <c r="UEC115" s="18"/>
      <c r="UED115" s="1"/>
      <c r="UEE115" s="1"/>
      <c r="UEF115" s="1"/>
      <c r="UEG115" s="1"/>
      <c r="UEH115" s="1"/>
      <c r="UEI115" s="1"/>
      <c r="UEK115" s="18"/>
      <c r="UEL115" s="1"/>
      <c r="UEM115" s="1"/>
      <c r="UEN115" s="1"/>
      <c r="UEO115" s="1"/>
      <c r="UEP115" s="1"/>
      <c r="UEQ115" s="1"/>
      <c r="UES115" s="18"/>
      <c r="UET115" s="1"/>
      <c r="UEU115" s="1"/>
      <c r="UEV115" s="1"/>
      <c r="UEW115" s="1"/>
      <c r="UEX115" s="1"/>
      <c r="UEY115" s="1"/>
      <c r="UFA115" s="18"/>
      <c r="UFB115" s="1"/>
      <c r="UFC115" s="1"/>
      <c r="UFD115" s="1"/>
      <c r="UFE115" s="1"/>
      <c r="UFF115" s="1"/>
      <c r="UFG115" s="1"/>
      <c r="UFI115" s="18"/>
      <c r="UFJ115" s="1"/>
      <c r="UFK115" s="1"/>
      <c r="UFL115" s="1"/>
      <c r="UFM115" s="1"/>
      <c r="UFN115" s="1"/>
      <c r="UFO115" s="1"/>
      <c r="UFQ115" s="18"/>
      <c r="UFR115" s="1"/>
      <c r="UFS115" s="1"/>
      <c r="UFT115" s="1"/>
      <c r="UFU115" s="1"/>
      <c r="UFV115" s="1"/>
      <c r="UFW115" s="1"/>
      <c r="UFY115" s="18"/>
      <c r="UFZ115" s="1"/>
      <c r="UGA115" s="1"/>
      <c r="UGB115" s="1"/>
      <c r="UGC115" s="1"/>
      <c r="UGD115" s="1"/>
      <c r="UGE115" s="1"/>
      <c r="UGG115" s="18"/>
      <c r="UGH115" s="1"/>
      <c r="UGI115" s="1"/>
      <c r="UGJ115" s="1"/>
      <c r="UGK115" s="1"/>
      <c r="UGL115" s="1"/>
      <c r="UGM115" s="1"/>
      <c r="UGO115" s="18"/>
      <c r="UGP115" s="1"/>
      <c r="UGQ115" s="1"/>
      <c r="UGR115" s="1"/>
      <c r="UGS115" s="1"/>
      <c r="UGT115" s="1"/>
      <c r="UGU115" s="1"/>
      <c r="UGW115" s="18"/>
      <c r="UGX115" s="1"/>
      <c r="UGY115" s="1"/>
      <c r="UGZ115" s="1"/>
      <c r="UHA115" s="1"/>
      <c r="UHB115" s="1"/>
      <c r="UHC115" s="1"/>
      <c r="UHE115" s="18"/>
      <c r="UHF115" s="1"/>
      <c r="UHG115" s="1"/>
      <c r="UHH115" s="1"/>
      <c r="UHI115" s="1"/>
      <c r="UHJ115" s="1"/>
      <c r="UHK115" s="1"/>
      <c r="UHM115" s="18"/>
      <c r="UHN115" s="1"/>
      <c r="UHO115" s="1"/>
      <c r="UHP115" s="1"/>
      <c r="UHQ115" s="1"/>
      <c r="UHR115" s="1"/>
      <c r="UHS115" s="1"/>
      <c r="UHU115" s="18"/>
      <c r="UHV115" s="1"/>
      <c r="UHW115" s="1"/>
      <c r="UHX115" s="1"/>
      <c r="UHY115" s="1"/>
      <c r="UHZ115" s="1"/>
      <c r="UIA115" s="1"/>
      <c r="UIC115" s="18"/>
      <c r="UID115" s="1"/>
      <c r="UIE115" s="1"/>
      <c r="UIF115" s="1"/>
      <c r="UIG115" s="1"/>
      <c r="UIH115" s="1"/>
      <c r="UII115" s="1"/>
      <c r="UIK115" s="18"/>
      <c r="UIL115" s="1"/>
      <c r="UIM115" s="1"/>
      <c r="UIN115" s="1"/>
      <c r="UIO115" s="1"/>
      <c r="UIP115" s="1"/>
      <c r="UIQ115" s="1"/>
      <c r="UIS115" s="18"/>
      <c r="UIT115" s="1"/>
      <c r="UIU115" s="1"/>
      <c r="UIV115" s="1"/>
      <c r="UIW115" s="1"/>
      <c r="UIX115" s="1"/>
      <c r="UIY115" s="1"/>
      <c r="UJA115" s="18"/>
      <c r="UJB115" s="1"/>
      <c r="UJC115" s="1"/>
      <c r="UJD115" s="1"/>
      <c r="UJE115" s="1"/>
      <c r="UJF115" s="1"/>
      <c r="UJG115" s="1"/>
      <c r="UJI115" s="18"/>
      <c r="UJJ115" s="1"/>
      <c r="UJK115" s="1"/>
      <c r="UJL115" s="1"/>
      <c r="UJM115" s="1"/>
      <c r="UJN115" s="1"/>
      <c r="UJO115" s="1"/>
      <c r="UJQ115" s="18"/>
      <c r="UJR115" s="1"/>
      <c r="UJS115" s="1"/>
      <c r="UJT115" s="1"/>
      <c r="UJU115" s="1"/>
      <c r="UJV115" s="1"/>
      <c r="UJW115" s="1"/>
      <c r="UJY115" s="18"/>
      <c r="UJZ115" s="1"/>
      <c r="UKA115" s="1"/>
      <c r="UKB115" s="1"/>
      <c r="UKC115" s="1"/>
      <c r="UKD115" s="1"/>
      <c r="UKE115" s="1"/>
      <c r="UKG115" s="18"/>
      <c r="UKH115" s="1"/>
      <c r="UKI115" s="1"/>
      <c r="UKJ115" s="1"/>
      <c r="UKK115" s="1"/>
      <c r="UKL115" s="1"/>
      <c r="UKM115" s="1"/>
      <c r="UKO115" s="18"/>
      <c r="UKP115" s="1"/>
      <c r="UKQ115" s="1"/>
      <c r="UKR115" s="1"/>
      <c r="UKS115" s="1"/>
      <c r="UKT115" s="1"/>
      <c r="UKU115" s="1"/>
      <c r="UKW115" s="18"/>
      <c r="UKX115" s="1"/>
      <c r="UKY115" s="1"/>
      <c r="UKZ115" s="1"/>
      <c r="ULA115" s="1"/>
      <c r="ULB115" s="1"/>
      <c r="ULC115" s="1"/>
      <c r="ULE115" s="18"/>
      <c r="ULF115" s="1"/>
      <c r="ULG115" s="1"/>
      <c r="ULH115" s="1"/>
      <c r="ULI115" s="1"/>
      <c r="ULJ115" s="1"/>
      <c r="ULK115" s="1"/>
      <c r="ULM115" s="18"/>
      <c r="ULN115" s="1"/>
      <c r="ULO115" s="1"/>
      <c r="ULP115" s="1"/>
      <c r="ULQ115" s="1"/>
      <c r="ULR115" s="1"/>
      <c r="ULS115" s="1"/>
      <c r="ULU115" s="18"/>
      <c r="ULV115" s="1"/>
      <c r="ULW115" s="1"/>
      <c r="ULX115" s="1"/>
      <c r="ULY115" s="1"/>
      <c r="ULZ115" s="1"/>
      <c r="UMA115" s="1"/>
      <c r="UMC115" s="18"/>
      <c r="UMD115" s="1"/>
      <c r="UME115" s="1"/>
      <c r="UMF115" s="1"/>
      <c r="UMG115" s="1"/>
      <c r="UMH115" s="1"/>
      <c r="UMI115" s="1"/>
      <c r="UMK115" s="18"/>
      <c r="UML115" s="1"/>
      <c r="UMM115" s="1"/>
      <c r="UMN115" s="1"/>
      <c r="UMO115" s="1"/>
      <c r="UMP115" s="1"/>
      <c r="UMQ115" s="1"/>
      <c r="UMS115" s="18"/>
      <c r="UMT115" s="1"/>
      <c r="UMU115" s="1"/>
      <c r="UMV115" s="1"/>
      <c r="UMW115" s="1"/>
      <c r="UMX115" s="1"/>
      <c r="UMY115" s="1"/>
      <c r="UNA115" s="18"/>
      <c r="UNB115" s="1"/>
      <c r="UNC115" s="1"/>
      <c r="UND115" s="1"/>
      <c r="UNE115" s="1"/>
      <c r="UNF115" s="1"/>
      <c r="UNG115" s="1"/>
      <c r="UNI115" s="18"/>
      <c r="UNJ115" s="1"/>
      <c r="UNK115" s="1"/>
      <c r="UNL115" s="1"/>
      <c r="UNM115" s="1"/>
      <c r="UNN115" s="1"/>
      <c r="UNO115" s="1"/>
      <c r="UNQ115" s="18"/>
      <c r="UNR115" s="1"/>
      <c r="UNS115" s="1"/>
      <c r="UNT115" s="1"/>
      <c r="UNU115" s="1"/>
      <c r="UNV115" s="1"/>
      <c r="UNW115" s="1"/>
      <c r="UNY115" s="18"/>
      <c r="UNZ115" s="1"/>
      <c r="UOA115" s="1"/>
      <c r="UOB115" s="1"/>
      <c r="UOC115" s="1"/>
      <c r="UOD115" s="1"/>
      <c r="UOE115" s="1"/>
      <c r="UOG115" s="18"/>
      <c r="UOH115" s="1"/>
      <c r="UOI115" s="1"/>
      <c r="UOJ115" s="1"/>
      <c r="UOK115" s="1"/>
      <c r="UOL115" s="1"/>
      <c r="UOM115" s="1"/>
      <c r="UOO115" s="18"/>
      <c r="UOP115" s="1"/>
      <c r="UOQ115" s="1"/>
      <c r="UOR115" s="1"/>
      <c r="UOS115" s="1"/>
      <c r="UOT115" s="1"/>
      <c r="UOU115" s="1"/>
      <c r="UOW115" s="18"/>
      <c r="UOX115" s="1"/>
      <c r="UOY115" s="1"/>
      <c r="UOZ115" s="1"/>
      <c r="UPA115" s="1"/>
      <c r="UPB115" s="1"/>
      <c r="UPC115" s="1"/>
      <c r="UPE115" s="18"/>
      <c r="UPF115" s="1"/>
      <c r="UPG115" s="1"/>
      <c r="UPH115" s="1"/>
      <c r="UPI115" s="1"/>
      <c r="UPJ115" s="1"/>
      <c r="UPK115" s="1"/>
      <c r="UPM115" s="18"/>
      <c r="UPN115" s="1"/>
      <c r="UPO115" s="1"/>
      <c r="UPP115" s="1"/>
      <c r="UPQ115" s="1"/>
      <c r="UPR115" s="1"/>
      <c r="UPS115" s="1"/>
      <c r="UPU115" s="18"/>
      <c r="UPV115" s="1"/>
      <c r="UPW115" s="1"/>
      <c r="UPX115" s="1"/>
      <c r="UPY115" s="1"/>
      <c r="UPZ115" s="1"/>
      <c r="UQA115" s="1"/>
      <c r="UQC115" s="18"/>
      <c r="UQD115" s="1"/>
      <c r="UQE115" s="1"/>
      <c r="UQF115" s="1"/>
      <c r="UQG115" s="1"/>
      <c r="UQH115" s="1"/>
      <c r="UQI115" s="1"/>
      <c r="UQK115" s="18"/>
      <c r="UQL115" s="1"/>
      <c r="UQM115" s="1"/>
      <c r="UQN115" s="1"/>
      <c r="UQO115" s="1"/>
      <c r="UQP115" s="1"/>
      <c r="UQQ115" s="1"/>
      <c r="UQS115" s="18"/>
      <c r="UQT115" s="1"/>
      <c r="UQU115" s="1"/>
      <c r="UQV115" s="1"/>
      <c r="UQW115" s="1"/>
      <c r="UQX115" s="1"/>
      <c r="UQY115" s="1"/>
      <c r="URA115" s="18"/>
      <c r="URB115" s="1"/>
      <c r="URC115" s="1"/>
      <c r="URD115" s="1"/>
      <c r="URE115" s="1"/>
      <c r="URF115" s="1"/>
      <c r="URG115" s="1"/>
      <c r="URI115" s="18"/>
      <c r="URJ115" s="1"/>
      <c r="URK115" s="1"/>
      <c r="URL115" s="1"/>
      <c r="URM115" s="1"/>
      <c r="URN115" s="1"/>
      <c r="URO115" s="1"/>
      <c r="URQ115" s="18"/>
      <c r="URR115" s="1"/>
      <c r="URS115" s="1"/>
      <c r="URT115" s="1"/>
      <c r="URU115" s="1"/>
      <c r="URV115" s="1"/>
      <c r="URW115" s="1"/>
      <c r="URY115" s="18"/>
      <c r="URZ115" s="1"/>
      <c r="USA115" s="1"/>
      <c r="USB115" s="1"/>
      <c r="USC115" s="1"/>
      <c r="USD115" s="1"/>
      <c r="USE115" s="1"/>
      <c r="USG115" s="18"/>
      <c r="USH115" s="1"/>
      <c r="USI115" s="1"/>
      <c r="USJ115" s="1"/>
      <c r="USK115" s="1"/>
      <c r="USL115" s="1"/>
      <c r="USM115" s="1"/>
      <c r="USO115" s="18"/>
      <c r="USP115" s="1"/>
      <c r="USQ115" s="1"/>
      <c r="USR115" s="1"/>
      <c r="USS115" s="1"/>
      <c r="UST115" s="1"/>
      <c r="USU115" s="1"/>
      <c r="USW115" s="18"/>
      <c r="USX115" s="1"/>
      <c r="USY115" s="1"/>
      <c r="USZ115" s="1"/>
      <c r="UTA115" s="1"/>
      <c r="UTB115" s="1"/>
      <c r="UTC115" s="1"/>
      <c r="UTE115" s="18"/>
      <c r="UTF115" s="1"/>
      <c r="UTG115" s="1"/>
      <c r="UTH115" s="1"/>
      <c r="UTI115" s="1"/>
      <c r="UTJ115" s="1"/>
      <c r="UTK115" s="1"/>
      <c r="UTM115" s="18"/>
      <c r="UTN115" s="1"/>
      <c r="UTO115" s="1"/>
      <c r="UTP115" s="1"/>
      <c r="UTQ115" s="1"/>
      <c r="UTR115" s="1"/>
      <c r="UTS115" s="1"/>
      <c r="UTU115" s="18"/>
      <c r="UTV115" s="1"/>
      <c r="UTW115" s="1"/>
      <c r="UTX115" s="1"/>
      <c r="UTY115" s="1"/>
      <c r="UTZ115" s="1"/>
      <c r="UUA115" s="1"/>
      <c r="UUC115" s="18"/>
      <c r="UUD115" s="1"/>
      <c r="UUE115" s="1"/>
      <c r="UUF115" s="1"/>
      <c r="UUG115" s="1"/>
      <c r="UUH115" s="1"/>
      <c r="UUI115" s="1"/>
      <c r="UUK115" s="18"/>
      <c r="UUL115" s="1"/>
      <c r="UUM115" s="1"/>
      <c r="UUN115" s="1"/>
      <c r="UUO115" s="1"/>
      <c r="UUP115" s="1"/>
      <c r="UUQ115" s="1"/>
      <c r="UUS115" s="18"/>
      <c r="UUT115" s="1"/>
      <c r="UUU115" s="1"/>
      <c r="UUV115" s="1"/>
      <c r="UUW115" s="1"/>
      <c r="UUX115" s="1"/>
      <c r="UUY115" s="1"/>
      <c r="UVA115" s="18"/>
      <c r="UVB115" s="1"/>
      <c r="UVC115" s="1"/>
      <c r="UVD115" s="1"/>
      <c r="UVE115" s="1"/>
      <c r="UVF115" s="1"/>
      <c r="UVG115" s="1"/>
      <c r="UVI115" s="18"/>
      <c r="UVJ115" s="1"/>
      <c r="UVK115" s="1"/>
      <c r="UVL115" s="1"/>
      <c r="UVM115" s="1"/>
      <c r="UVN115" s="1"/>
      <c r="UVO115" s="1"/>
      <c r="UVQ115" s="18"/>
      <c r="UVR115" s="1"/>
      <c r="UVS115" s="1"/>
      <c r="UVT115" s="1"/>
      <c r="UVU115" s="1"/>
      <c r="UVV115" s="1"/>
      <c r="UVW115" s="1"/>
      <c r="UVY115" s="18"/>
      <c r="UVZ115" s="1"/>
      <c r="UWA115" s="1"/>
      <c r="UWB115" s="1"/>
      <c r="UWC115" s="1"/>
      <c r="UWD115" s="1"/>
      <c r="UWE115" s="1"/>
      <c r="UWG115" s="18"/>
      <c r="UWH115" s="1"/>
      <c r="UWI115" s="1"/>
      <c r="UWJ115" s="1"/>
      <c r="UWK115" s="1"/>
      <c r="UWL115" s="1"/>
      <c r="UWM115" s="1"/>
      <c r="UWO115" s="18"/>
      <c r="UWP115" s="1"/>
      <c r="UWQ115" s="1"/>
      <c r="UWR115" s="1"/>
      <c r="UWS115" s="1"/>
      <c r="UWT115" s="1"/>
      <c r="UWU115" s="1"/>
      <c r="UWW115" s="18"/>
      <c r="UWX115" s="1"/>
      <c r="UWY115" s="1"/>
      <c r="UWZ115" s="1"/>
      <c r="UXA115" s="1"/>
      <c r="UXB115" s="1"/>
      <c r="UXC115" s="1"/>
      <c r="UXE115" s="18"/>
      <c r="UXF115" s="1"/>
      <c r="UXG115" s="1"/>
      <c r="UXH115" s="1"/>
      <c r="UXI115" s="1"/>
      <c r="UXJ115" s="1"/>
      <c r="UXK115" s="1"/>
      <c r="UXM115" s="18"/>
      <c r="UXN115" s="1"/>
      <c r="UXO115" s="1"/>
      <c r="UXP115" s="1"/>
      <c r="UXQ115" s="1"/>
      <c r="UXR115" s="1"/>
      <c r="UXS115" s="1"/>
      <c r="UXU115" s="18"/>
      <c r="UXV115" s="1"/>
      <c r="UXW115" s="1"/>
      <c r="UXX115" s="1"/>
      <c r="UXY115" s="1"/>
      <c r="UXZ115" s="1"/>
      <c r="UYA115" s="1"/>
      <c r="UYC115" s="18"/>
      <c r="UYD115" s="1"/>
      <c r="UYE115" s="1"/>
      <c r="UYF115" s="1"/>
      <c r="UYG115" s="1"/>
      <c r="UYH115" s="1"/>
      <c r="UYI115" s="1"/>
      <c r="UYK115" s="18"/>
      <c r="UYL115" s="1"/>
      <c r="UYM115" s="1"/>
      <c r="UYN115" s="1"/>
      <c r="UYO115" s="1"/>
      <c r="UYP115" s="1"/>
      <c r="UYQ115" s="1"/>
      <c r="UYS115" s="18"/>
      <c r="UYT115" s="1"/>
      <c r="UYU115" s="1"/>
      <c r="UYV115" s="1"/>
      <c r="UYW115" s="1"/>
      <c r="UYX115" s="1"/>
      <c r="UYY115" s="1"/>
      <c r="UZA115" s="18"/>
      <c r="UZB115" s="1"/>
      <c r="UZC115" s="1"/>
      <c r="UZD115" s="1"/>
      <c r="UZE115" s="1"/>
      <c r="UZF115" s="1"/>
      <c r="UZG115" s="1"/>
      <c r="UZI115" s="18"/>
      <c r="UZJ115" s="1"/>
      <c r="UZK115" s="1"/>
      <c r="UZL115" s="1"/>
      <c r="UZM115" s="1"/>
      <c r="UZN115" s="1"/>
      <c r="UZO115" s="1"/>
      <c r="UZQ115" s="18"/>
      <c r="UZR115" s="1"/>
      <c r="UZS115" s="1"/>
      <c r="UZT115" s="1"/>
      <c r="UZU115" s="1"/>
      <c r="UZV115" s="1"/>
      <c r="UZW115" s="1"/>
      <c r="UZY115" s="18"/>
      <c r="UZZ115" s="1"/>
      <c r="VAA115" s="1"/>
      <c r="VAB115" s="1"/>
      <c r="VAC115" s="1"/>
      <c r="VAD115" s="1"/>
      <c r="VAE115" s="1"/>
      <c r="VAG115" s="18"/>
      <c r="VAH115" s="1"/>
      <c r="VAI115" s="1"/>
      <c r="VAJ115" s="1"/>
      <c r="VAK115" s="1"/>
      <c r="VAL115" s="1"/>
      <c r="VAM115" s="1"/>
      <c r="VAO115" s="18"/>
      <c r="VAP115" s="1"/>
      <c r="VAQ115" s="1"/>
      <c r="VAR115" s="1"/>
      <c r="VAS115" s="1"/>
      <c r="VAT115" s="1"/>
      <c r="VAU115" s="1"/>
      <c r="VAW115" s="18"/>
      <c r="VAX115" s="1"/>
      <c r="VAY115" s="1"/>
      <c r="VAZ115" s="1"/>
      <c r="VBA115" s="1"/>
      <c r="VBB115" s="1"/>
      <c r="VBC115" s="1"/>
      <c r="VBE115" s="18"/>
      <c r="VBF115" s="1"/>
      <c r="VBG115" s="1"/>
      <c r="VBH115" s="1"/>
      <c r="VBI115" s="1"/>
      <c r="VBJ115" s="1"/>
      <c r="VBK115" s="1"/>
      <c r="VBM115" s="18"/>
      <c r="VBN115" s="1"/>
      <c r="VBO115" s="1"/>
      <c r="VBP115" s="1"/>
      <c r="VBQ115" s="1"/>
      <c r="VBR115" s="1"/>
      <c r="VBS115" s="1"/>
      <c r="VBU115" s="18"/>
      <c r="VBV115" s="1"/>
      <c r="VBW115" s="1"/>
      <c r="VBX115" s="1"/>
      <c r="VBY115" s="1"/>
      <c r="VBZ115" s="1"/>
      <c r="VCA115" s="1"/>
      <c r="VCC115" s="18"/>
      <c r="VCD115" s="1"/>
      <c r="VCE115" s="1"/>
      <c r="VCF115" s="1"/>
      <c r="VCG115" s="1"/>
      <c r="VCH115" s="1"/>
      <c r="VCI115" s="1"/>
      <c r="VCK115" s="18"/>
      <c r="VCL115" s="1"/>
      <c r="VCM115" s="1"/>
      <c r="VCN115" s="1"/>
      <c r="VCO115" s="1"/>
      <c r="VCP115" s="1"/>
      <c r="VCQ115" s="1"/>
      <c r="VCS115" s="18"/>
      <c r="VCT115" s="1"/>
      <c r="VCU115" s="1"/>
      <c r="VCV115" s="1"/>
      <c r="VCW115" s="1"/>
      <c r="VCX115" s="1"/>
      <c r="VCY115" s="1"/>
      <c r="VDA115" s="18"/>
      <c r="VDB115" s="1"/>
      <c r="VDC115" s="1"/>
      <c r="VDD115" s="1"/>
      <c r="VDE115" s="1"/>
      <c r="VDF115" s="1"/>
      <c r="VDG115" s="1"/>
      <c r="VDI115" s="18"/>
      <c r="VDJ115" s="1"/>
      <c r="VDK115" s="1"/>
      <c r="VDL115" s="1"/>
      <c r="VDM115" s="1"/>
      <c r="VDN115" s="1"/>
      <c r="VDO115" s="1"/>
      <c r="VDQ115" s="18"/>
      <c r="VDR115" s="1"/>
      <c r="VDS115" s="1"/>
      <c r="VDT115" s="1"/>
      <c r="VDU115" s="1"/>
      <c r="VDV115" s="1"/>
      <c r="VDW115" s="1"/>
      <c r="VDY115" s="18"/>
      <c r="VDZ115" s="1"/>
      <c r="VEA115" s="1"/>
      <c r="VEB115" s="1"/>
      <c r="VEC115" s="1"/>
      <c r="VED115" s="1"/>
      <c r="VEE115" s="1"/>
      <c r="VEG115" s="18"/>
      <c r="VEH115" s="1"/>
      <c r="VEI115" s="1"/>
      <c r="VEJ115" s="1"/>
      <c r="VEK115" s="1"/>
      <c r="VEL115" s="1"/>
      <c r="VEM115" s="1"/>
      <c r="VEO115" s="18"/>
      <c r="VEP115" s="1"/>
      <c r="VEQ115" s="1"/>
      <c r="VER115" s="1"/>
      <c r="VES115" s="1"/>
      <c r="VET115" s="1"/>
      <c r="VEU115" s="1"/>
      <c r="VEW115" s="18"/>
      <c r="VEX115" s="1"/>
      <c r="VEY115" s="1"/>
      <c r="VEZ115" s="1"/>
      <c r="VFA115" s="1"/>
      <c r="VFB115" s="1"/>
      <c r="VFC115" s="1"/>
      <c r="VFE115" s="18"/>
      <c r="VFF115" s="1"/>
      <c r="VFG115" s="1"/>
      <c r="VFH115" s="1"/>
      <c r="VFI115" s="1"/>
      <c r="VFJ115" s="1"/>
      <c r="VFK115" s="1"/>
      <c r="VFM115" s="18"/>
      <c r="VFN115" s="1"/>
      <c r="VFO115" s="1"/>
      <c r="VFP115" s="1"/>
      <c r="VFQ115" s="1"/>
      <c r="VFR115" s="1"/>
      <c r="VFS115" s="1"/>
      <c r="VFU115" s="18"/>
      <c r="VFV115" s="1"/>
      <c r="VFW115" s="1"/>
      <c r="VFX115" s="1"/>
      <c r="VFY115" s="1"/>
      <c r="VFZ115" s="1"/>
      <c r="VGA115" s="1"/>
      <c r="VGC115" s="18"/>
      <c r="VGD115" s="1"/>
      <c r="VGE115" s="1"/>
      <c r="VGF115" s="1"/>
      <c r="VGG115" s="1"/>
      <c r="VGH115" s="1"/>
      <c r="VGI115" s="1"/>
      <c r="VGK115" s="18"/>
      <c r="VGL115" s="1"/>
      <c r="VGM115" s="1"/>
      <c r="VGN115" s="1"/>
      <c r="VGO115" s="1"/>
      <c r="VGP115" s="1"/>
      <c r="VGQ115" s="1"/>
      <c r="VGS115" s="18"/>
      <c r="VGT115" s="1"/>
      <c r="VGU115" s="1"/>
      <c r="VGV115" s="1"/>
      <c r="VGW115" s="1"/>
      <c r="VGX115" s="1"/>
      <c r="VGY115" s="1"/>
      <c r="VHA115" s="18"/>
      <c r="VHB115" s="1"/>
      <c r="VHC115" s="1"/>
      <c r="VHD115" s="1"/>
      <c r="VHE115" s="1"/>
      <c r="VHF115" s="1"/>
      <c r="VHG115" s="1"/>
      <c r="VHI115" s="18"/>
      <c r="VHJ115" s="1"/>
      <c r="VHK115" s="1"/>
      <c r="VHL115" s="1"/>
      <c r="VHM115" s="1"/>
      <c r="VHN115" s="1"/>
      <c r="VHO115" s="1"/>
      <c r="VHQ115" s="18"/>
      <c r="VHR115" s="1"/>
      <c r="VHS115" s="1"/>
      <c r="VHT115" s="1"/>
      <c r="VHU115" s="1"/>
      <c r="VHV115" s="1"/>
      <c r="VHW115" s="1"/>
      <c r="VHY115" s="18"/>
      <c r="VHZ115" s="1"/>
      <c r="VIA115" s="1"/>
      <c r="VIB115" s="1"/>
      <c r="VIC115" s="1"/>
      <c r="VID115" s="1"/>
      <c r="VIE115" s="1"/>
      <c r="VIG115" s="18"/>
      <c r="VIH115" s="1"/>
      <c r="VII115" s="1"/>
      <c r="VIJ115" s="1"/>
      <c r="VIK115" s="1"/>
      <c r="VIL115" s="1"/>
      <c r="VIM115" s="1"/>
      <c r="VIO115" s="18"/>
      <c r="VIP115" s="1"/>
      <c r="VIQ115" s="1"/>
      <c r="VIR115" s="1"/>
      <c r="VIS115" s="1"/>
      <c r="VIT115" s="1"/>
      <c r="VIU115" s="1"/>
      <c r="VIW115" s="18"/>
      <c r="VIX115" s="1"/>
      <c r="VIY115" s="1"/>
      <c r="VIZ115" s="1"/>
      <c r="VJA115" s="1"/>
      <c r="VJB115" s="1"/>
      <c r="VJC115" s="1"/>
      <c r="VJE115" s="18"/>
      <c r="VJF115" s="1"/>
      <c r="VJG115" s="1"/>
      <c r="VJH115" s="1"/>
      <c r="VJI115" s="1"/>
      <c r="VJJ115" s="1"/>
      <c r="VJK115" s="1"/>
      <c r="VJM115" s="18"/>
      <c r="VJN115" s="1"/>
      <c r="VJO115" s="1"/>
      <c r="VJP115" s="1"/>
      <c r="VJQ115" s="1"/>
      <c r="VJR115" s="1"/>
      <c r="VJS115" s="1"/>
      <c r="VJU115" s="18"/>
      <c r="VJV115" s="1"/>
      <c r="VJW115" s="1"/>
      <c r="VJX115" s="1"/>
      <c r="VJY115" s="1"/>
      <c r="VJZ115" s="1"/>
      <c r="VKA115" s="1"/>
      <c r="VKC115" s="18"/>
      <c r="VKD115" s="1"/>
      <c r="VKE115" s="1"/>
      <c r="VKF115" s="1"/>
      <c r="VKG115" s="1"/>
      <c r="VKH115" s="1"/>
      <c r="VKI115" s="1"/>
      <c r="VKK115" s="18"/>
      <c r="VKL115" s="1"/>
      <c r="VKM115" s="1"/>
      <c r="VKN115" s="1"/>
      <c r="VKO115" s="1"/>
      <c r="VKP115" s="1"/>
      <c r="VKQ115" s="1"/>
      <c r="VKS115" s="18"/>
      <c r="VKT115" s="1"/>
      <c r="VKU115" s="1"/>
      <c r="VKV115" s="1"/>
      <c r="VKW115" s="1"/>
      <c r="VKX115" s="1"/>
      <c r="VKY115" s="1"/>
      <c r="VLA115" s="18"/>
      <c r="VLB115" s="1"/>
      <c r="VLC115" s="1"/>
      <c r="VLD115" s="1"/>
      <c r="VLE115" s="1"/>
      <c r="VLF115" s="1"/>
      <c r="VLG115" s="1"/>
      <c r="VLI115" s="18"/>
      <c r="VLJ115" s="1"/>
      <c r="VLK115" s="1"/>
      <c r="VLL115" s="1"/>
      <c r="VLM115" s="1"/>
      <c r="VLN115" s="1"/>
      <c r="VLO115" s="1"/>
      <c r="VLQ115" s="18"/>
      <c r="VLR115" s="1"/>
      <c r="VLS115" s="1"/>
      <c r="VLT115" s="1"/>
      <c r="VLU115" s="1"/>
      <c r="VLV115" s="1"/>
      <c r="VLW115" s="1"/>
      <c r="VLY115" s="18"/>
      <c r="VLZ115" s="1"/>
      <c r="VMA115" s="1"/>
      <c r="VMB115" s="1"/>
      <c r="VMC115" s="1"/>
      <c r="VMD115" s="1"/>
      <c r="VME115" s="1"/>
      <c r="VMG115" s="18"/>
      <c r="VMH115" s="1"/>
      <c r="VMI115" s="1"/>
      <c r="VMJ115" s="1"/>
      <c r="VMK115" s="1"/>
      <c r="VML115" s="1"/>
      <c r="VMM115" s="1"/>
      <c r="VMO115" s="18"/>
      <c r="VMP115" s="1"/>
      <c r="VMQ115" s="1"/>
      <c r="VMR115" s="1"/>
      <c r="VMS115" s="1"/>
      <c r="VMT115" s="1"/>
      <c r="VMU115" s="1"/>
      <c r="VMW115" s="18"/>
      <c r="VMX115" s="1"/>
      <c r="VMY115" s="1"/>
      <c r="VMZ115" s="1"/>
      <c r="VNA115" s="1"/>
      <c r="VNB115" s="1"/>
      <c r="VNC115" s="1"/>
      <c r="VNE115" s="18"/>
      <c r="VNF115" s="1"/>
      <c r="VNG115" s="1"/>
      <c r="VNH115" s="1"/>
      <c r="VNI115" s="1"/>
      <c r="VNJ115" s="1"/>
      <c r="VNK115" s="1"/>
      <c r="VNM115" s="18"/>
      <c r="VNN115" s="1"/>
      <c r="VNO115" s="1"/>
      <c r="VNP115" s="1"/>
      <c r="VNQ115" s="1"/>
      <c r="VNR115" s="1"/>
      <c r="VNS115" s="1"/>
      <c r="VNU115" s="18"/>
      <c r="VNV115" s="1"/>
      <c r="VNW115" s="1"/>
      <c r="VNX115" s="1"/>
      <c r="VNY115" s="1"/>
      <c r="VNZ115" s="1"/>
      <c r="VOA115" s="1"/>
      <c r="VOC115" s="18"/>
      <c r="VOD115" s="1"/>
      <c r="VOE115" s="1"/>
      <c r="VOF115" s="1"/>
      <c r="VOG115" s="1"/>
      <c r="VOH115" s="1"/>
      <c r="VOI115" s="1"/>
      <c r="VOK115" s="18"/>
      <c r="VOL115" s="1"/>
      <c r="VOM115" s="1"/>
      <c r="VON115" s="1"/>
      <c r="VOO115" s="1"/>
      <c r="VOP115" s="1"/>
      <c r="VOQ115" s="1"/>
      <c r="VOS115" s="18"/>
      <c r="VOT115" s="1"/>
      <c r="VOU115" s="1"/>
      <c r="VOV115" s="1"/>
      <c r="VOW115" s="1"/>
      <c r="VOX115" s="1"/>
      <c r="VOY115" s="1"/>
      <c r="VPA115" s="18"/>
      <c r="VPB115" s="1"/>
      <c r="VPC115" s="1"/>
      <c r="VPD115" s="1"/>
      <c r="VPE115" s="1"/>
      <c r="VPF115" s="1"/>
      <c r="VPG115" s="1"/>
      <c r="VPI115" s="18"/>
      <c r="VPJ115" s="1"/>
      <c r="VPK115" s="1"/>
      <c r="VPL115" s="1"/>
      <c r="VPM115" s="1"/>
      <c r="VPN115" s="1"/>
      <c r="VPO115" s="1"/>
      <c r="VPQ115" s="18"/>
      <c r="VPR115" s="1"/>
      <c r="VPS115" s="1"/>
      <c r="VPT115" s="1"/>
      <c r="VPU115" s="1"/>
      <c r="VPV115" s="1"/>
      <c r="VPW115" s="1"/>
      <c r="VPY115" s="18"/>
      <c r="VPZ115" s="1"/>
      <c r="VQA115" s="1"/>
      <c r="VQB115" s="1"/>
      <c r="VQC115" s="1"/>
      <c r="VQD115" s="1"/>
      <c r="VQE115" s="1"/>
      <c r="VQG115" s="18"/>
      <c r="VQH115" s="1"/>
      <c r="VQI115" s="1"/>
      <c r="VQJ115" s="1"/>
      <c r="VQK115" s="1"/>
      <c r="VQL115" s="1"/>
      <c r="VQM115" s="1"/>
      <c r="VQO115" s="18"/>
      <c r="VQP115" s="1"/>
      <c r="VQQ115" s="1"/>
      <c r="VQR115" s="1"/>
      <c r="VQS115" s="1"/>
      <c r="VQT115" s="1"/>
      <c r="VQU115" s="1"/>
      <c r="VQW115" s="18"/>
      <c r="VQX115" s="1"/>
      <c r="VQY115" s="1"/>
      <c r="VQZ115" s="1"/>
      <c r="VRA115" s="1"/>
      <c r="VRB115" s="1"/>
      <c r="VRC115" s="1"/>
      <c r="VRE115" s="18"/>
      <c r="VRF115" s="1"/>
      <c r="VRG115" s="1"/>
      <c r="VRH115" s="1"/>
      <c r="VRI115" s="1"/>
      <c r="VRJ115" s="1"/>
      <c r="VRK115" s="1"/>
      <c r="VRM115" s="18"/>
      <c r="VRN115" s="1"/>
      <c r="VRO115" s="1"/>
      <c r="VRP115" s="1"/>
      <c r="VRQ115" s="1"/>
      <c r="VRR115" s="1"/>
      <c r="VRS115" s="1"/>
      <c r="VRU115" s="18"/>
      <c r="VRV115" s="1"/>
      <c r="VRW115" s="1"/>
      <c r="VRX115" s="1"/>
      <c r="VRY115" s="1"/>
      <c r="VRZ115" s="1"/>
      <c r="VSA115" s="1"/>
      <c r="VSC115" s="18"/>
      <c r="VSD115" s="1"/>
      <c r="VSE115" s="1"/>
      <c r="VSF115" s="1"/>
      <c r="VSG115" s="1"/>
      <c r="VSH115" s="1"/>
      <c r="VSI115" s="1"/>
      <c r="VSK115" s="18"/>
      <c r="VSL115" s="1"/>
      <c r="VSM115" s="1"/>
      <c r="VSN115" s="1"/>
      <c r="VSO115" s="1"/>
      <c r="VSP115" s="1"/>
      <c r="VSQ115" s="1"/>
      <c r="VSS115" s="18"/>
      <c r="VST115" s="1"/>
      <c r="VSU115" s="1"/>
      <c r="VSV115" s="1"/>
      <c r="VSW115" s="1"/>
      <c r="VSX115" s="1"/>
      <c r="VSY115" s="1"/>
      <c r="VTA115" s="18"/>
      <c r="VTB115" s="1"/>
      <c r="VTC115" s="1"/>
      <c r="VTD115" s="1"/>
      <c r="VTE115" s="1"/>
      <c r="VTF115" s="1"/>
      <c r="VTG115" s="1"/>
      <c r="VTI115" s="18"/>
      <c r="VTJ115" s="1"/>
      <c r="VTK115" s="1"/>
      <c r="VTL115" s="1"/>
      <c r="VTM115" s="1"/>
      <c r="VTN115" s="1"/>
      <c r="VTO115" s="1"/>
      <c r="VTQ115" s="18"/>
      <c r="VTR115" s="1"/>
      <c r="VTS115" s="1"/>
      <c r="VTT115" s="1"/>
      <c r="VTU115" s="1"/>
      <c r="VTV115" s="1"/>
      <c r="VTW115" s="1"/>
      <c r="VTY115" s="18"/>
      <c r="VTZ115" s="1"/>
      <c r="VUA115" s="1"/>
      <c r="VUB115" s="1"/>
      <c r="VUC115" s="1"/>
      <c r="VUD115" s="1"/>
      <c r="VUE115" s="1"/>
      <c r="VUG115" s="18"/>
      <c r="VUH115" s="1"/>
      <c r="VUI115" s="1"/>
      <c r="VUJ115" s="1"/>
      <c r="VUK115" s="1"/>
      <c r="VUL115" s="1"/>
      <c r="VUM115" s="1"/>
      <c r="VUO115" s="18"/>
      <c r="VUP115" s="1"/>
      <c r="VUQ115" s="1"/>
      <c r="VUR115" s="1"/>
      <c r="VUS115" s="1"/>
      <c r="VUT115" s="1"/>
      <c r="VUU115" s="1"/>
      <c r="VUW115" s="18"/>
      <c r="VUX115" s="1"/>
      <c r="VUY115" s="1"/>
      <c r="VUZ115" s="1"/>
      <c r="VVA115" s="1"/>
      <c r="VVB115" s="1"/>
      <c r="VVC115" s="1"/>
      <c r="VVE115" s="18"/>
      <c r="VVF115" s="1"/>
      <c r="VVG115" s="1"/>
      <c r="VVH115" s="1"/>
      <c r="VVI115" s="1"/>
      <c r="VVJ115" s="1"/>
      <c r="VVK115" s="1"/>
      <c r="VVM115" s="18"/>
      <c r="VVN115" s="1"/>
      <c r="VVO115" s="1"/>
      <c r="VVP115" s="1"/>
      <c r="VVQ115" s="1"/>
      <c r="VVR115" s="1"/>
      <c r="VVS115" s="1"/>
      <c r="VVU115" s="18"/>
      <c r="VVV115" s="1"/>
      <c r="VVW115" s="1"/>
      <c r="VVX115" s="1"/>
      <c r="VVY115" s="1"/>
      <c r="VVZ115" s="1"/>
      <c r="VWA115" s="1"/>
      <c r="VWC115" s="18"/>
      <c r="VWD115" s="1"/>
      <c r="VWE115" s="1"/>
      <c r="VWF115" s="1"/>
      <c r="VWG115" s="1"/>
      <c r="VWH115" s="1"/>
      <c r="VWI115" s="1"/>
      <c r="VWK115" s="18"/>
      <c r="VWL115" s="1"/>
      <c r="VWM115" s="1"/>
      <c r="VWN115" s="1"/>
      <c r="VWO115" s="1"/>
      <c r="VWP115" s="1"/>
      <c r="VWQ115" s="1"/>
      <c r="VWS115" s="18"/>
      <c r="VWT115" s="1"/>
      <c r="VWU115" s="1"/>
      <c r="VWV115" s="1"/>
      <c r="VWW115" s="1"/>
      <c r="VWX115" s="1"/>
      <c r="VWY115" s="1"/>
      <c r="VXA115" s="18"/>
      <c r="VXB115" s="1"/>
      <c r="VXC115" s="1"/>
      <c r="VXD115" s="1"/>
      <c r="VXE115" s="1"/>
      <c r="VXF115" s="1"/>
      <c r="VXG115" s="1"/>
      <c r="VXI115" s="18"/>
      <c r="VXJ115" s="1"/>
      <c r="VXK115" s="1"/>
      <c r="VXL115" s="1"/>
      <c r="VXM115" s="1"/>
      <c r="VXN115" s="1"/>
      <c r="VXO115" s="1"/>
      <c r="VXQ115" s="18"/>
      <c r="VXR115" s="1"/>
      <c r="VXS115" s="1"/>
      <c r="VXT115" s="1"/>
      <c r="VXU115" s="1"/>
      <c r="VXV115" s="1"/>
      <c r="VXW115" s="1"/>
      <c r="VXY115" s="18"/>
      <c r="VXZ115" s="1"/>
      <c r="VYA115" s="1"/>
      <c r="VYB115" s="1"/>
      <c r="VYC115" s="1"/>
      <c r="VYD115" s="1"/>
      <c r="VYE115" s="1"/>
      <c r="VYG115" s="18"/>
      <c r="VYH115" s="1"/>
      <c r="VYI115" s="1"/>
      <c r="VYJ115" s="1"/>
      <c r="VYK115" s="1"/>
      <c r="VYL115" s="1"/>
      <c r="VYM115" s="1"/>
      <c r="VYO115" s="18"/>
      <c r="VYP115" s="1"/>
      <c r="VYQ115" s="1"/>
      <c r="VYR115" s="1"/>
      <c r="VYS115" s="1"/>
      <c r="VYT115" s="1"/>
      <c r="VYU115" s="1"/>
      <c r="VYW115" s="18"/>
      <c r="VYX115" s="1"/>
      <c r="VYY115" s="1"/>
      <c r="VYZ115" s="1"/>
      <c r="VZA115" s="1"/>
      <c r="VZB115" s="1"/>
      <c r="VZC115" s="1"/>
      <c r="VZE115" s="18"/>
      <c r="VZF115" s="1"/>
      <c r="VZG115" s="1"/>
      <c r="VZH115" s="1"/>
      <c r="VZI115" s="1"/>
      <c r="VZJ115" s="1"/>
      <c r="VZK115" s="1"/>
      <c r="VZM115" s="18"/>
      <c r="VZN115" s="1"/>
      <c r="VZO115" s="1"/>
      <c r="VZP115" s="1"/>
      <c r="VZQ115" s="1"/>
      <c r="VZR115" s="1"/>
      <c r="VZS115" s="1"/>
      <c r="VZU115" s="18"/>
      <c r="VZV115" s="1"/>
      <c r="VZW115" s="1"/>
      <c r="VZX115" s="1"/>
      <c r="VZY115" s="1"/>
      <c r="VZZ115" s="1"/>
      <c r="WAA115" s="1"/>
      <c r="WAC115" s="18"/>
      <c r="WAD115" s="1"/>
      <c r="WAE115" s="1"/>
      <c r="WAF115" s="1"/>
      <c r="WAG115" s="1"/>
      <c r="WAH115" s="1"/>
      <c r="WAI115" s="1"/>
      <c r="WAK115" s="18"/>
      <c r="WAL115" s="1"/>
      <c r="WAM115" s="1"/>
      <c r="WAN115" s="1"/>
      <c r="WAO115" s="1"/>
      <c r="WAP115" s="1"/>
      <c r="WAQ115" s="1"/>
      <c r="WAS115" s="18"/>
      <c r="WAT115" s="1"/>
      <c r="WAU115" s="1"/>
      <c r="WAV115" s="1"/>
      <c r="WAW115" s="1"/>
      <c r="WAX115" s="1"/>
      <c r="WAY115" s="1"/>
      <c r="WBA115" s="18"/>
      <c r="WBB115" s="1"/>
      <c r="WBC115" s="1"/>
      <c r="WBD115" s="1"/>
      <c r="WBE115" s="1"/>
      <c r="WBF115" s="1"/>
      <c r="WBG115" s="1"/>
      <c r="WBI115" s="18"/>
      <c r="WBJ115" s="1"/>
      <c r="WBK115" s="1"/>
      <c r="WBL115" s="1"/>
      <c r="WBM115" s="1"/>
      <c r="WBN115" s="1"/>
      <c r="WBO115" s="1"/>
      <c r="WBQ115" s="18"/>
      <c r="WBR115" s="1"/>
      <c r="WBS115" s="1"/>
      <c r="WBT115" s="1"/>
      <c r="WBU115" s="1"/>
      <c r="WBV115" s="1"/>
      <c r="WBW115" s="1"/>
      <c r="WBY115" s="18"/>
      <c r="WBZ115" s="1"/>
      <c r="WCA115" s="1"/>
      <c r="WCB115" s="1"/>
      <c r="WCC115" s="1"/>
      <c r="WCD115" s="1"/>
      <c r="WCE115" s="1"/>
      <c r="WCG115" s="18"/>
      <c r="WCH115" s="1"/>
      <c r="WCI115" s="1"/>
      <c r="WCJ115" s="1"/>
      <c r="WCK115" s="1"/>
      <c r="WCL115" s="1"/>
      <c r="WCM115" s="1"/>
      <c r="WCO115" s="18"/>
      <c r="WCP115" s="1"/>
      <c r="WCQ115" s="1"/>
      <c r="WCR115" s="1"/>
      <c r="WCS115" s="1"/>
      <c r="WCT115" s="1"/>
      <c r="WCU115" s="1"/>
      <c r="WCW115" s="18"/>
      <c r="WCX115" s="1"/>
      <c r="WCY115" s="1"/>
      <c r="WCZ115" s="1"/>
      <c r="WDA115" s="1"/>
      <c r="WDB115" s="1"/>
      <c r="WDC115" s="1"/>
      <c r="WDE115" s="18"/>
      <c r="WDF115" s="1"/>
      <c r="WDG115" s="1"/>
      <c r="WDH115" s="1"/>
      <c r="WDI115" s="1"/>
      <c r="WDJ115" s="1"/>
      <c r="WDK115" s="1"/>
      <c r="WDM115" s="18"/>
      <c r="WDN115" s="1"/>
      <c r="WDO115" s="1"/>
      <c r="WDP115" s="1"/>
      <c r="WDQ115" s="1"/>
      <c r="WDR115" s="1"/>
      <c r="WDS115" s="1"/>
      <c r="WDU115" s="18"/>
      <c r="WDV115" s="1"/>
      <c r="WDW115" s="1"/>
      <c r="WDX115" s="1"/>
      <c r="WDY115" s="1"/>
      <c r="WDZ115" s="1"/>
      <c r="WEA115" s="1"/>
      <c r="WEC115" s="18"/>
      <c r="WED115" s="1"/>
      <c r="WEE115" s="1"/>
      <c r="WEF115" s="1"/>
      <c r="WEG115" s="1"/>
      <c r="WEH115" s="1"/>
      <c r="WEI115" s="1"/>
      <c r="WEK115" s="18"/>
      <c r="WEL115" s="1"/>
      <c r="WEM115" s="1"/>
      <c r="WEN115" s="1"/>
      <c r="WEO115" s="1"/>
      <c r="WEP115" s="1"/>
      <c r="WEQ115" s="1"/>
      <c r="WES115" s="18"/>
      <c r="WET115" s="1"/>
      <c r="WEU115" s="1"/>
      <c r="WEV115" s="1"/>
      <c r="WEW115" s="1"/>
      <c r="WEX115" s="1"/>
      <c r="WEY115" s="1"/>
      <c r="WFA115" s="18"/>
      <c r="WFB115" s="1"/>
      <c r="WFC115" s="1"/>
      <c r="WFD115" s="1"/>
      <c r="WFE115" s="1"/>
      <c r="WFF115" s="1"/>
      <c r="WFG115" s="1"/>
      <c r="WFI115" s="18"/>
      <c r="WFJ115" s="1"/>
      <c r="WFK115" s="1"/>
      <c r="WFL115" s="1"/>
      <c r="WFM115" s="1"/>
      <c r="WFN115" s="1"/>
      <c r="WFO115" s="1"/>
      <c r="WFQ115" s="18"/>
      <c r="WFR115" s="1"/>
      <c r="WFS115" s="1"/>
      <c r="WFT115" s="1"/>
      <c r="WFU115" s="1"/>
      <c r="WFV115" s="1"/>
      <c r="WFW115" s="1"/>
      <c r="WFY115" s="18"/>
      <c r="WFZ115" s="1"/>
      <c r="WGA115" s="1"/>
      <c r="WGB115" s="1"/>
      <c r="WGC115" s="1"/>
      <c r="WGD115" s="1"/>
      <c r="WGE115" s="1"/>
      <c r="WGG115" s="18"/>
      <c r="WGH115" s="1"/>
      <c r="WGI115" s="1"/>
      <c r="WGJ115" s="1"/>
      <c r="WGK115" s="1"/>
      <c r="WGL115" s="1"/>
      <c r="WGM115" s="1"/>
      <c r="WGO115" s="18"/>
      <c r="WGP115" s="1"/>
      <c r="WGQ115" s="1"/>
      <c r="WGR115" s="1"/>
      <c r="WGS115" s="1"/>
      <c r="WGT115" s="1"/>
      <c r="WGU115" s="1"/>
      <c r="WGW115" s="18"/>
      <c r="WGX115" s="1"/>
      <c r="WGY115" s="1"/>
      <c r="WGZ115" s="1"/>
      <c r="WHA115" s="1"/>
      <c r="WHB115" s="1"/>
      <c r="WHC115" s="1"/>
      <c r="WHE115" s="18"/>
      <c r="WHF115" s="1"/>
      <c r="WHG115" s="1"/>
      <c r="WHH115" s="1"/>
      <c r="WHI115" s="1"/>
      <c r="WHJ115" s="1"/>
      <c r="WHK115" s="1"/>
      <c r="WHM115" s="18"/>
      <c r="WHN115" s="1"/>
      <c r="WHO115" s="1"/>
      <c r="WHP115" s="1"/>
      <c r="WHQ115" s="1"/>
      <c r="WHR115" s="1"/>
      <c r="WHS115" s="1"/>
      <c r="WHU115" s="18"/>
      <c r="WHV115" s="1"/>
      <c r="WHW115" s="1"/>
      <c r="WHX115" s="1"/>
      <c r="WHY115" s="1"/>
      <c r="WHZ115" s="1"/>
      <c r="WIA115" s="1"/>
      <c r="WIC115" s="18"/>
      <c r="WID115" s="1"/>
      <c r="WIE115" s="1"/>
      <c r="WIF115" s="1"/>
      <c r="WIG115" s="1"/>
      <c r="WIH115" s="1"/>
      <c r="WII115" s="1"/>
      <c r="WIK115" s="18"/>
      <c r="WIL115" s="1"/>
      <c r="WIM115" s="1"/>
      <c r="WIN115" s="1"/>
      <c r="WIO115" s="1"/>
      <c r="WIP115" s="1"/>
      <c r="WIQ115" s="1"/>
      <c r="WIS115" s="18"/>
      <c r="WIT115" s="1"/>
      <c r="WIU115" s="1"/>
      <c r="WIV115" s="1"/>
      <c r="WIW115" s="1"/>
      <c r="WIX115" s="1"/>
      <c r="WIY115" s="1"/>
      <c r="WJA115" s="18"/>
      <c r="WJB115" s="1"/>
      <c r="WJC115" s="1"/>
      <c r="WJD115" s="1"/>
      <c r="WJE115" s="1"/>
      <c r="WJF115" s="1"/>
      <c r="WJG115" s="1"/>
      <c r="WJI115" s="18"/>
      <c r="WJJ115" s="1"/>
      <c r="WJK115" s="1"/>
      <c r="WJL115" s="1"/>
      <c r="WJM115" s="1"/>
      <c r="WJN115" s="1"/>
      <c r="WJO115" s="1"/>
      <c r="WJQ115" s="18"/>
      <c r="WJR115" s="1"/>
      <c r="WJS115" s="1"/>
      <c r="WJT115" s="1"/>
      <c r="WJU115" s="1"/>
      <c r="WJV115" s="1"/>
      <c r="WJW115" s="1"/>
      <c r="WJY115" s="18"/>
      <c r="WJZ115" s="1"/>
      <c r="WKA115" s="1"/>
      <c r="WKB115" s="1"/>
      <c r="WKC115" s="1"/>
      <c r="WKD115" s="1"/>
      <c r="WKE115" s="1"/>
      <c r="WKG115" s="18"/>
      <c r="WKH115" s="1"/>
      <c r="WKI115" s="1"/>
      <c r="WKJ115" s="1"/>
      <c r="WKK115" s="1"/>
      <c r="WKL115" s="1"/>
      <c r="WKM115" s="1"/>
      <c r="WKO115" s="18"/>
      <c r="WKP115" s="1"/>
      <c r="WKQ115" s="1"/>
      <c r="WKR115" s="1"/>
      <c r="WKS115" s="1"/>
      <c r="WKT115" s="1"/>
      <c r="WKU115" s="1"/>
      <c r="WKW115" s="18"/>
      <c r="WKX115" s="1"/>
      <c r="WKY115" s="1"/>
      <c r="WKZ115" s="1"/>
      <c r="WLA115" s="1"/>
      <c r="WLB115" s="1"/>
      <c r="WLC115" s="1"/>
      <c r="WLE115" s="18"/>
      <c r="WLF115" s="1"/>
      <c r="WLG115" s="1"/>
      <c r="WLH115" s="1"/>
      <c r="WLI115" s="1"/>
      <c r="WLJ115" s="1"/>
      <c r="WLK115" s="1"/>
      <c r="WLM115" s="18"/>
      <c r="WLN115" s="1"/>
      <c r="WLO115" s="1"/>
      <c r="WLP115" s="1"/>
      <c r="WLQ115" s="1"/>
      <c r="WLR115" s="1"/>
      <c r="WLS115" s="1"/>
      <c r="WLU115" s="18"/>
      <c r="WLV115" s="1"/>
      <c r="WLW115" s="1"/>
      <c r="WLX115" s="1"/>
      <c r="WLY115" s="1"/>
      <c r="WLZ115" s="1"/>
      <c r="WMA115" s="1"/>
      <c r="WMC115" s="18"/>
      <c r="WMD115" s="1"/>
      <c r="WME115" s="1"/>
      <c r="WMF115" s="1"/>
      <c r="WMG115" s="1"/>
      <c r="WMH115" s="1"/>
      <c r="WMI115" s="1"/>
      <c r="WMK115" s="18"/>
      <c r="WML115" s="1"/>
      <c r="WMM115" s="1"/>
      <c r="WMN115" s="1"/>
      <c r="WMO115" s="1"/>
      <c r="WMP115" s="1"/>
      <c r="WMQ115" s="1"/>
      <c r="WMS115" s="18"/>
      <c r="WMT115" s="1"/>
      <c r="WMU115" s="1"/>
      <c r="WMV115" s="1"/>
      <c r="WMW115" s="1"/>
      <c r="WMX115" s="1"/>
      <c r="WMY115" s="1"/>
      <c r="WNA115" s="18"/>
      <c r="WNB115" s="1"/>
      <c r="WNC115" s="1"/>
      <c r="WND115" s="1"/>
      <c r="WNE115" s="1"/>
      <c r="WNF115" s="1"/>
      <c r="WNG115" s="1"/>
      <c r="WNI115" s="18"/>
      <c r="WNJ115" s="1"/>
      <c r="WNK115" s="1"/>
      <c r="WNL115" s="1"/>
      <c r="WNM115" s="1"/>
      <c r="WNN115" s="1"/>
      <c r="WNO115" s="1"/>
      <c r="WNQ115" s="18"/>
      <c r="WNR115" s="1"/>
      <c r="WNS115" s="1"/>
      <c r="WNT115" s="1"/>
      <c r="WNU115" s="1"/>
      <c r="WNV115" s="1"/>
      <c r="WNW115" s="1"/>
      <c r="WNY115" s="18"/>
      <c r="WNZ115" s="1"/>
      <c r="WOA115" s="1"/>
      <c r="WOB115" s="1"/>
      <c r="WOC115" s="1"/>
      <c r="WOD115" s="1"/>
      <c r="WOE115" s="1"/>
      <c r="WOG115" s="18"/>
      <c r="WOH115" s="1"/>
      <c r="WOI115" s="1"/>
      <c r="WOJ115" s="1"/>
      <c r="WOK115" s="1"/>
      <c r="WOL115" s="1"/>
      <c r="WOM115" s="1"/>
      <c r="WOO115" s="18"/>
      <c r="WOP115" s="1"/>
      <c r="WOQ115" s="1"/>
      <c r="WOR115" s="1"/>
      <c r="WOS115" s="1"/>
      <c r="WOT115" s="1"/>
      <c r="WOU115" s="1"/>
      <c r="WOW115" s="18"/>
      <c r="WOX115" s="1"/>
      <c r="WOY115" s="1"/>
      <c r="WOZ115" s="1"/>
      <c r="WPA115" s="1"/>
      <c r="WPB115" s="1"/>
      <c r="WPC115" s="1"/>
      <c r="WPE115" s="18"/>
      <c r="WPF115" s="1"/>
      <c r="WPG115" s="1"/>
      <c r="WPH115" s="1"/>
      <c r="WPI115" s="1"/>
      <c r="WPJ115" s="1"/>
      <c r="WPK115" s="1"/>
      <c r="WPM115" s="18"/>
      <c r="WPN115" s="1"/>
      <c r="WPO115" s="1"/>
      <c r="WPP115" s="1"/>
      <c r="WPQ115" s="1"/>
      <c r="WPR115" s="1"/>
      <c r="WPS115" s="1"/>
      <c r="WPU115" s="18"/>
      <c r="WPV115" s="1"/>
      <c r="WPW115" s="1"/>
      <c r="WPX115" s="1"/>
      <c r="WPY115" s="1"/>
      <c r="WPZ115" s="1"/>
      <c r="WQA115" s="1"/>
      <c r="WQC115" s="18"/>
      <c r="WQD115" s="1"/>
      <c r="WQE115" s="1"/>
      <c r="WQF115" s="1"/>
      <c r="WQG115" s="1"/>
      <c r="WQH115" s="1"/>
      <c r="WQI115" s="1"/>
      <c r="WQK115" s="18"/>
      <c r="WQL115" s="1"/>
      <c r="WQM115" s="1"/>
      <c r="WQN115" s="1"/>
      <c r="WQO115" s="1"/>
      <c r="WQP115" s="1"/>
      <c r="WQQ115" s="1"/>
      <c r="WQS115" s="18"/>
      <c r="WQT115" s="1"/>
      <c r="WQU115" s="1"/>
      <c r="WQV115" s="1"/>
      <c r="WQW115" s="1"/>
      <c r="WQX115" s="1"/>
      <c r="WQY115" s="1"/>
      <c r="WRA115" s="18"/>
      <c r="WRB115" s="1"/>
      <c r="WRC115" s="1"/>
      <c r="WRD115" s="1"/>
      <c r="WRE115" s="1"/>
      <c r="WRF115" s="1"/>
      <c r="WRG115" s="1"/>
      <c r="WRI115" s="18"/>
      <c r="WRJ115" s="1"/>
      <c r="WRK115" s="1"/>
      <c r="WRL115" s="1"/>
      <c r="WRM115" s="1"/>
      <c r="WRN115" s="1"/>
      <c r="WRO115" s="1"/>
      <c r="WRQ115" s="18"/>
      <c r="WRR115" s="1"/>
      <c r="WRS115" s="1"/>
      <c r="WRT115" s="1"/>
      <c r="WRU115" s="1"/>
      <c r="WRV115" s="1"/>
      <c r="WRW115" s="1"/>
      <c r="WRY115" s="18"/>
      <c r="WRZ115" s="1"/>
      <c r="WSA115" s="1"/>
      <c r="WSB115" s="1"/>
      <c r="WSC115" s="1"/>
      <c r="WSD115" s="1"/>
      <c r="WSE115" s="1"/>
      <c r="WSG115" s="18"/>
      <c r="WSH115" s="1"/>
      <c r="WSI115" s="1"/>
      <c r="WSJ115" s="1"/>
      <c r="WSK115" s="1"/>
      <c r="WSL115" s="1"/>
      <c r="WSM115" s="1"/>
      <c r="WSO115" s="18"/>
      <c r="WSP115" s="1"/>
      <c r="WSQ115" s="1"/>
      <c r="WSR115" s="1"/>
      <c r="WSS115" s="1"/>
      <c r="WST115" s="1"/>
      <c r="WSU115" s="1"/>
      <c r="WSW115" s="18"/>
      <c r="WSX115" s="1"/>
      <c r="WSY115" s="1"/>
      <c r="WSZ115" s="1"/>
      <c r="WTA115" s="1"/>
      <c r="WTB115" s="1"/>
      <c r="WTC115" s="1"/>
      <c r="WTE115" s="18"/>
      <c r="WTF115" s="1"/>
      <c r="WTG115" s="1"/>
      <c r="WTH115" s="1"/>
      <c r="WTI115" s="1"/>
      <c r="WTJ115" s="1"/>
      <c r="WTK115" s="1"/>
      <c r="WTM115" s="18"/>
      <c r="WTN115" s="1"/>
      <c r="WTO115" s="1"/>
      <c r="WTP115" s="1"/>
      <c r="WTQ115" s="1"/>
      <c r="WTR115" s="1"/>
      <c r="WTS115" s="1"/>
      <c r="WTU115" s="18"/>
      <c r="WTV115" s="1"/>
      <c r="WTW115" s="1"/>
      <c r="WTX115" s="1"/>
      <c r="WTY115" s="1"/>
      <c r="WTZ115" s="1"/>
      <c r="WUA115" s="1"/>
      <c r="WUC115" s="18"/>
      <c r="WUD115" s="1"/>
      <c r="WUE115" s="1"/>
      <c r="WUF115" s="1"/>
      <c r="WUG115" s="1"/>
      <c r="WUH115" s="1"/>
      <c r="WUI115" s="1"/>
      <c r="WUK115" s="18"/>
      <c r="WUL115" s="1"/>
      <c r="WUM115" s="1"/>
      <c r="WUN115" s="1"/>
      <c r="WUO115" s="1"/>
      <c r="WUP115" s="1"/>
      <c r="WUQ115" s="1"/>
      <c r="WUS115" s="18"/>
      <c r="WUT115" s="1"/>
      <c r="WUU115" s="1"/>
      <c r="WUV115" s="1"/>
      <c r="WUW115" s="1"/>
      <c r="WUX115" s="1"/>
      <c r="WUY115" s="1"/>
      <c r="WVA115" s="18"/>
      <c r="WVB115" s="1"/>
      <c r="WVC115" s="1"/>
      <c r="WVD115" s="1"/>
      <c r="WVE115" s="1"/>
      <c r="WVF115" s="1"/>
      <c r="WVG115" s="1"/>
      <c r="WVI115" s="18"/>
      <c r="WVJ115" s="1"/>
      <c r="WVK115" s="1"/>
      <c r="WVL115" s="1"/>
      <c r="WVM115" s="1"/>
      <c r="WVN115" s="1"/>
      <c r="WVO115" s="1"/>
      <c r="WVQ115" s="18"/>
      <c r="WVR115" s="1"/>
      <c r="WVS115" s="1"/>
      <c r="WVT115" s="1"/>
      <c r="WVU115" s="1"/>
      <c r="WVV115" s="1"/>
      <c r="WVW115" s="1"/>
      <c r="WVY115" s="18"/>
      <c r="WVZ115" s="1"/>
      <c r="WWA115" s="1"/>
      <c r="WWB115" s="1"/>
      <c r="WWC115" s="1"/>
      <c r="WWD115" s="1"/>
      <c r="WWE115" s="1"/>
      <c r="WWG115" s="18"/>
      <c r="WWH115" s="1"/>
      <c r="WWI115" s="1"/>
      <c r="WWJ115" s="1"/>
      <c r="WWK115" s="1"/>
      <c r="WWL115" s="1"/>
      <c r="WWM115" s="1"/>
      <c r="WWO115" s="18"/>
      <c r="WWP115" s="1"/>
      <c r="WWQ115" s="1"/>
      <c r="WWR115" s="1"/>
      <c r="WWS115" s="1"/>
      <c r="WWT115" s="1"/>
      <c r="WWU115" s="1"/>
      <c r="WWW115" s="18"/>
      <c r="WWX115" s="1"/>
      <c r="WWY115" s="1"/>
      <c r="WWZ115" s="1"/>
      <c r="WXA115" s="1"/>
      <c r="WXB115" s="1"/>
      <c r="WXC115" s="1"/>
      <c r="WXE115" s="18"/>
      <c r="WXF115" s="1"/>
      <c r="WXG115" s="1"/>
      <c r="WXH115" s="1"/>
      <c r="WXI115" s="1"/>
      <c r="WXJ115" s="1"/>
      <c r="WXK115" s="1"/>
      <c r="WXM115" s="18"/>
      <c r="WXN115" s="1"/>
      <c r="WXO115" s="1"/>
      <c r="WXP115" s="1"/>
      <c r="WXQ115" s="1"/>
      <c r="WXR115" s="1"/>
      <c r="WXS115" s="1"/>
      <c r="WXU115" s="18"/>
      <c r="WXV115" s="1"/>
      <c r="WXW115" s="1"/>
      <c r="WXX115" s="1"/>
      <c r="WXY115" s="1"/>
      <c r="WXZ115" s="1"/>
      <c r="WYA115" s="1"/>
      <c r="WYC115" s="18"/>
      <c r="WYD115" s="1"/>
      <c r="WYE115" s="1"/>
      <c r="WYF115" s="1"/>
      <c r="WYG115" s="1"/>
      <c r="WYH115" s="1"/>
      <c r="WYI115" s="1"/>
      <c r="WYK115" s="18"/>
      <c r="WYL115" s="1"/>
      <c r="WYM115" s="1"/>
      <c r="WYN115" s="1"/>
      <c r="WYO115" s="1"/>
      <c r="WYP115" s="1"/>
      <c r="WYQ115" s="1"/>
      <c r="WYS115" s="18"/>
      <c r="WYT115" s="1"/>
      <c r="WYU115" s="1"/>
      <c r="WYV115" s="1"/>
      <c r="WYW115" s="1"/>
      <c r="WYX115" s="1"/>
      <c r="WYY115" s="1"/>
      <c r="WZA115" s="18"/>
      <c r="WZB115" s="1"/>
      <c r="WZC115" s="1"/>
      <c r="WZD115" s="1"/>
      <c r="WZE115" s="1"/>
      <c r="WZF115" s="1"/>
      <c r="WZG115" s="1"/>
      <c r="WZI115" s="18"/>
      <c r="WZJ115" s="1"/>
      <c r="WZK115" s="1"/>
      <c r="WZL115" s="1"/>
      <c r="WZM115" s="1"/>
      <c r="WZN115" s="1"/>
      <c r="WZO115" s="1"/>
      <c r="WZQ115" s="18"/>
      <c r="WZR115" s="1"/>
      <c r="WZS115" s="1"/>
      <c r="WZT115" s="1"/>
      <c r="WZU115" s="1"/>
      <c r="WZV115" s="1"/>
      <c r="WZW115" s="1"/>
      <c r="WZY115" s="18"/>
      <c r="WZZ115" s="1"/>
      <c r="XAA115" s="1"/>
      <c r="XAB115" s="1"/>
      <c r="XAC115" s="1"/>
      <c r="XAD115" s="1"/>
      <c r="XAE115" s="1"/>
      <c r="XAG115" s="18"/>
      <c r="XAH115" s="1"/>
      <c r="XAI115" s="1"/>
      <c r="XAJ115" s="1"/>
      <c r="XAK115" s="1"/>
      <c r="XAL115" s="1"/>
      <c r="XAM115" s="1"/>
      <c r="XAO115" s="18"/>
      <c r="XAP115" s="1"/>
      <c r="XAQ115" s="1"/>
      <c r="XAR115" s="1"/>
      <c r="XAS115" s="1"/>
      <c r="XAT115" s="1"/>
      <c r="XAU115" s="1"/>
      <c r="XAW115" s="18"/>
      <c r="XAX115" s="1"/>
      <c r="XAY115" s="1"/>
      <c r="XAZ115" s="1"/>
      <c r="XBA115" s="1"/>
      <c r="XBB115" s="1"/>
      <c r="XBC115" s="1"/>
      <c r="XBE115" s="18"/>
      <c r="XBF115" s="1"/>
      <c r="XBG115" s="1"/>
      <c r="XBH115" s="1"/>
      <c r="XBI115" s="1"/>
      <c r="XBJ115" s="1"/>
      <c r="XBK115" s="1"/>
      <c r="XBM115" s="18"/>
      <c r="XBN115" s="1"/>
      <c r="XBO115" s="1"/>
      <c r="XBP115" s="1"/>
      <c r="XBQ115" s="1"/>
      <c r="XBR115" s="1"/>
      <c r="XBS115" s="1"/>
      <c r="XBU115" s="18"/>
      <c r="XBV115" s="1"/>
      <c r="XBW115" s="1"/>
      <c r="XBX115" s="1"/>
      <c r="XBY115" s="1"/>
      <c r="XBZ115" s="1"/>
      <c r="XCA115" s="1"/>
      <c r="XCC115" s="18"/>
      <c r="XCD115" s="1"/>
      <c r="XCE115" s="1"/>
      <c r="XCF115" s="1"/>
      <c r="XCG115" s="1"/>
      <c r="XCH115" s="1"/>
      <c r="XCI115" s="1"/>
      <c r="XCK115" s="18"/>
      <c r="XCL115" s="1"/>
      <c r="XCM115" s="1"/>
      <c r="XCN115" s="1"/>
      <c r="XCO115" s="1"/>
      <c r="XCP115" s="1"/>
      <c r="XCQ115" s="1"/>
      <c r="XCS115" s="18"/>
      <c r="XCT115" s="1"/>
      <c r="XCU115" s="1"/>
      <c r="XCV115" s="1"/>
      <c r="XCW115" s="1"/>
      <c r="XCX115" s="1"/>
      <c r="XCY115" s="1"/>
      <c r="XDA115" s="18"/>
      <c r="XDB115" s="1"/>
      <c r="XDC115" s="1"/>
      <c r="XDD115" s="1"/>
      <c r="XDE115" s="1"/>
      <c r="XDF115" s="1"/>
      <c r="XDG115" s="1"/>
      <c r="XDI115" s="18"/>
      <c r="XDJ115" s="1"/>
      <c r="XDK115" s="1"/>
      <c r="XDL115" s="1"/>
      <c r="XDM115" s="1"/>
      <c r="XDN115" s="1"/>
      <c r="XDO115" s="1"/>
      <c r="XDQ115" s="18"/>
      <c r="XDR115" s="1"/>
      <c r="XDS115" s="1"/>
      <c r="XDT115" s="1"/>
      <c r="XDU115" s="1"/>
      <c r="XDV115" s="1"/>
      <c r="XDW115" s="1"/>
      <c r="XDY115" s="18"/>
      <c r="XDZ115" s="1"/>
      <c r="XEA115" s="1"/>
      <c r="XEB115" s="1"/>
      <c r="XEC115" s="1"/>
      <c r="XED115" s="1"/>
      <c r="XEE115" s="1"/>
      <c r="XEG115" s="18"/>
      <c r="XEH115" s="1"/>
      <c r="XEI115" s="1"/>
      <c r="XEJ115" s="1"/>
      <c r="XEK115" s="1"/>
      <c r="XEL115" s="1"/>
      <c r="XEM115" s="1"/>
      <c r="XEO115" s="18"/>
      <c r="XEP115" s="1"/>
      <c r="XEQ115" s="1"/>
      <c r="XER115" s="1"/>
      <c r="XES115" s="1"/>
      <c r="XET115" s="1"/>
      <c r="XEU115" s="1"/>
      <c r="XEW115" s="18"/>
      <c r="XEX115" s="1"/>
      <c r="XEY115" s="1"/>
      <c r="XEZ115" s="1"/>
      <c r="XFA115" s="1"/>
      <c r="XFB115" s="1"/>
      <c r="XFC115" s="1"/>
    </row>
    <row r="116" spans="1:1023 1025:2047 2049:3071 3073:4095 4097:5119 5121:6143 6145:7167 7169:8191 8193:9215 9217:10239 10241:11263 11265:12287 12289:13311 13313:14335 14337:15359 15361:16383">
      <c r="A116" s="19">
        <v>7420</v>
      </c>
      <c r="B116" s="1"/>
      <c r="C116" s="1">
        <v>1</v>
      </c>
      <c r="D116" s="1">
        <v>1</v>
      </c>
      <c r="E116" s="1">
        <v>1</v>
      </c>
      <c r="F116"/>
      <c r="G116"/>
      <c r="H116" t="s">
        <v>71</v>
      </c>
      <c r="I116" s="19"/>
      <c r="J116" s="1"/>
      <c r="K116" s="1"/>
      <c r="L116" s="1"/>
      <c r="M116" s="1"/>
      <c r="Q116" s="19"/>
      <c r="R116" s="1"/>
      <c r="S116" s="1"/>
      <c r="T116" s="1"/>
      <c r="U116" s="1"/>
      <c r="Y116" s="19"/>
      <c r="Z116" s="1"/>
      <c r="AA116" s="1"/>
      <c r="AB116" s="1"/>
      <c r="AC116" s="1"/>
      <c r="AG116" s="19"/>
      <c r="AH116" s="1"/>
      <c r="AI116" s="1"/>
      <c r="AJ116" s="1"/>
      <c r="AK116" s="1"/>
      <c r="AO116" s="19"/>
      <c r="AP116" s="1"/>
      <c r="AQ116" s="1"/>
      <c r="AR116" s="1"/>
      <c r="AS116" s="1"/>
      <c r="AW116" s="19"/>
      <c r="AX116" s="1"/>
      <c r="AY116" s="1"/>
      <c r="AZ116" s="1"/>
      <c r="BA116" s="1"/>
      <c r="BE116" s="19"/>
      <c r="BF116" s="1"/>
      <c r="BG116" s="1"/>
      <c r="BH116" s="1"/>
      <c r="BI116" s="1"/>
      <c r="BM116" s="19"/>
      <c r="BN116" s="1"/>
      <c r="BO116" s="1"/>
      <c r="BP116" s="1"/>
      <c r="BQ116" s="1"/>
      <c r="BU116" s="19"/>
      <c r="BV116" s="1"/>
      <c r="BW116" s="1"/>
      <c r="BX116" s="1"/>
      <c r="BY116" s="1"/>
      <c r="CC116" s="19"/>
      <c r="CD116" s="1"/>
      <c r="CE116" s="1"/>
      <c r="CF116" s="1"/>
      <c r="CG116" s="1"/>
      <c r="CK116" s="19"/>
      <c r="CL116" s="1"/>
      <c r="CM116" s="1"/>
      <c r="CN116" s="1"/>
      <c r="CO116" s="1"/>
      <c r="CS116" s="19"/>
      <c r="CT116" s="1"/>
      <c r="CU116" s="1"/>
      <c r="CV116" s="1"/>
      <c r="CW116" s="1"/>
      <c r="DA116" s="19"/>
      <c r="DB116" s="1"/>
      <c r="DC116" s="1"/>
      <c r="DD116" s="1"/>
      <c r="DE116" s="1"/>
      <c r="DI116" s="19"/>
      <c r="DJ116" s="1"/>
      <c r="DK116" s="1"/>
      <c r="DL116" s="1"/>
      <c r="DM116" s="1"/>
      <c r="DQ116" s="19"/>
      <c r="DR116" s="1"/>
      <c r="DS116" s="1"/>
      <c r="DT116" s="1"/>
      <c r="DU116" s="1"/>
      <c r="DY116" s="19"/>
      <c r="DZ116" s="1"/>
      <c r="EA116" s="1"/>
      <c r="EB116" s="1"/>
      <c r="EC116" s="1"/>
      <c r="EG116" s="19"/>
      <c r="EH116" s="1"/>
      <c r="EI116" s="1"/>
      <c r="EJ116" s="1"/>
      <c r="EK116" s="1"/>
      <c r="EO116" s="19"/>
      <c r="EP116" s="1"/>
      <c r="EQ116" s="1"/>
      <c r="ER116" s="1"/>
      <c r="ES116" s="1"/>
      <c r="EW116" s="19"/>
      <c r="EX116" s="1"/>
      <c r="EY116" s="1"/>
      <c r="EZ116" s="1"/>
      <c r="FA116" s="1"/>
      <c r="FE116" s="19"/>
      <c r="FF116" s="1"/>
      <c r="FG116" s="1"/>
      <c r="FH116" s="1"/>
      <c r="FI116" s="1"/>
      <c r="FM116" s="19"/>
      <c r="FN116" s="1"/>
      <c r="FO116" s="1"/>
      <c r="FP116" s="1"/>
      <c r="FQ116" s="1"/>
      <c r="FU116" s="19"/>
      <c r="FV116" s="1"/>
      <c r="FW116" s="1"/>
      <c r="FX116" s="1"/>
      <c r="FY116" s="1"/>
      <c r="GC116" s="19"/>
      <c r="GD116" s="1"/>
      <c r="GE116" s="1"/>
      <c r="GF116" s="1"/>
      <c r="GG116" s="1"/>
      <c r="GK116" s="19"/>
      <c r="GL116" s="1"/>
      <c r="GM116" s="1"/>
      <c r="GN116" s="1"/>
      <c r="GO116" s="1"/>
      <c r="GS116" s="19"/>
      <c r="GT116" s="1"/>
      <c r="GU116" s="1"/>
      <c r="GV116" s="1"/>
      <c r="GW116" s="1"/>
      <c r="HA116" s="19"/>
      <c r="HB116" s="1"/>
      <c r="HC116" s="1"/>
      <c r="HD116" s="1"/>
      <c r="HE116" s="1"/>
      <c r="HI116" s="19"/>
      <c r="HJ116" s="1"/>
      <c r="HK116" s="1"/>
      <c r="HL116" s="1"/>
      <c r="HM116" s="1"/>
      <c r="HQ116" s="19"/>
      <c r="HR116" s="1"/>
      <c r="HS116" s="1"/>
      <c r="HT116" s="1"/>
      <c r="HU116" s="1"/>
      <c r="HY116" s="19"/>
      <c r="HZ116" s="1"/>
      <c r="IA116" s="1"/>
      <c r="IB116" s="1"/>
      <c r="IC116" s="1"/>
      <c r="IG116" s="19"/>
      <c r="IH116" s="1"/>
      <c r="II116" s="1"/>
      <c r="IJ116" s="1"/>
      <c r="IK116" s="1"/>
      <c r="IO116" s="19"/>
      <c r="IP116" s="1"/>
      <c r="IQ116" s="1"/>
      <c r="IR116" s="1"/>
      <c r="IS116" s="1"/>
      <c r="IW116" s="19"/>
      <c r="IX116" s="1"/>
      <c r="IY116" s="1"/>
      <c r="IZ116" s="1"/>
      <c r="JA116" s="1"/>
      <c r="JE116" s="19"/>
      <c r="JF116" s="1"/>
      <c r="JG116" s="1"/>
      <c r="JH116" s="1"/>
      <c r="JI116" s="1"/>
      <c r="JM116" s="19"/>
      <c r="JN116" s="1"/>
      <c r="JO116" s="1"/>
      <c r="JP116" s="1"/>
      <c r="JQ116" s="1"/>
      <c r="JU116" s="19"/>
      <c r="JV116" s="1"/>
      <c r="JW116" s="1"/>
      <c r="JX116" s="1"/>
      <c r="JY116" s="1"/>
      <c r="KC116" s="19"/>
      <c r="KD116" s="1"/>
      <c r="KE116" s="1"/>
      <c r="KF116" s="1"/>
      <c r="KG116" s="1"/>
      <c r="KK116" s="19"/>
      <c r="KL116" s="1"/>
      <c r="KM116" s="1"/>
      <c r="KN116" s="1"/>
      <c r="KO116" s="1"/>
      <c r="KS116" s="19"/>
      <c r="KT116" s="1"/>
      <c r="KU116" s="1"/>
      <c r="KV116" s="1"/>
      <c r="KW116" s="1"/>
      <c r="LA116" s="19"/>
      <c r="LB116" s="1"/>
      <c r="LC116" s="1"/>
      <c r="LD116" s="1"/>
      <c r="LE116" s="1"/>
      <c r="LI116" s="19"/>
      <c r="LJ116" s="1"/>
      <c r="LK116" s="1"/>
      <c r="LL116" s="1"/>
      <c r="LM116" s="1"/>
      <c r="LQ116" s="19"/>
      <c r="LR116" s="1"/>
      <c r="LS116" s="1"/>
      <c r="LT116" s="1"/>
      <c r="LU116" s="1"/>
      <c r="LY116" s="19"/>
      <c r="LZ116" s="1"/>
      <c r="MA116" s="1"/>
      <c r="MB116" s="1"/>
      <c r="MC116" s="1"/>
      <c r="MG116" s="19"/>
      <c r="MH116" s="1"/>
      <c r="MI116" s="1"/>
      <c r="MJ116" s="1"/>
      <c r="MK116" s="1"/>
      <c r="MO116" s="19"/>
      <c r="MP116" s="1"/>
      <c r="MQ116" s="1"/>
      <c r="MR116" s="1"/>
      <c r="MS116" s="1"/>
      <c r="MW116" s="19"/>
      <c r="MX116" s="1"/>
      <c r="MY116" s="1"/>
      <c r="MZ116" s="1"/>
      <c r="NA116" s="1"/>
      <c r="NE116" s="19"/>
      <c r="NF116" s="1"/>
      <c r="NG116" s="1"/>
      <c r="NH116" s="1"/>
      <c r="NI116" s="1"/>
      <c r="NM116" s="19"/>
      <c r="NN116" s="1"/>
      <c r="NO116" s="1"/>
      <c r="NP116" s="1"/>
      <c r="NQ116" s="1"/>
      <c r="NU116" s="19"/>
      <c r="NV116" s="1"/>
      <c r="NW116" s="1"/>
      <c r="NX116" s="1"/>
      <c r="NY116" s="1"/>
      <c r="OC116" s="19"/>
      <c r="OD116" s="1"/>
      <c r="OE116" s="1"/>
      <c r="OF116" s="1"/>
      <c r="OG116" s="1"/>
      <c r="OK116" s="19"/>
      <c r="OL116" s="1"/>
      <c r="OM116" s="1"/>
      <c r="ON116" s="1"/>
      <c r="OO116" s="1"/>
      <c r="OS116" s="19"/>
      <c r="OT116" s="1"/>
      <c r="OU116" s="1"/>
      <c r="OV116" s="1"/>
      <c r="OW116" s="1"/>
      <c r="PA116" s="19"/>
      <c r="PB116" s="1"/>
      <c r="PC116" s="1"/>
      <c r="PD116" s="1"/>
      <c r="PE116" s="1"/>
      <c r="PI116" s="19"/>
      <c r="PJ116" s="1"/>
      <c r="PK116" s="1"/>
      <c r="PL116" s="1"/>
      <c r="PM116" s="1"/>
      <c r="PQ116" s="19"/>
      <c r="PR116" s="1"/>
      <c r="PS116" s="1"/>
      <c r="PT116" s="1"/>
      <c r="PU116" s="1"/>
      <c r="PY116" s="19"/>
      <c r="PZ116" s="1"/>
      <c r="QA116" s="1"/>
      <c r="QB116" s="1"/>
      <c r="QC116" s="1"/>
      <c r="QG116" s="19"/>
      <c r="QH116" s="1"/>
      <c r="QI116" s="1"/>
      <c r="QJ116" s="1"/>
      <c r="QK116" s="1"/>
      <c r="QO116" s="19"/>
      <c r="QP116" s="1"/>
      <c r="QQ116" s="1"/>
      <c r="QR116" s="1"/>
      <c r="QS116" s="1"/>
      <c r="QW116" s="19"/>
      <c r="QX116" s="1"/>
      <c r="QY116" s="1"/>
      <c r="QZ116" s="1"/>
      <c r="RA116" s="1"/>
      <c r="RE116" s="19"/>
      <c r="RF116" s="1"/>
      <c r="RG116" s="1"/>
      <c r="RH116" s="1"/>
      <c r="RI116" s="1"/>
      <c r="RM116" s="19"/>
      <c r="RN116" s="1"/>
      <c r="RO116" s="1"/>
      <c r="RP116" s="1"/>
      <c r="RQ116" s="1"/>
      <c r="RU116" s="19"/>
      <c r="RV116" s="1"/>
      <c r="RW116" s="1"/>
      <c r="RX116" s="1"/>
      <c r="RY116" s="1"/>
      <c r="SC116" s="19"/>
      <c r="SD116" s="1"/>
      <c r="SE116" s="1"/>
      <c r="SF116" s="1"/>
      <c r="SG116" s="1"/>
      <c r="SK116" s="19"/>
      <c r="SL116" s="1"/>
      <c r="SM116" s="1"/>
      <c r="SN116" s="1"/>
      <c r="SO116" s="1"/>
      <c r="SS116" s="19"/>
      <c r="ST116" s="1"/>
      <c r="SU116" s="1"/>
      <c r="SV116" s="1"/>
      <c r="SW116" s="1"/>
      <c r="TA116" s="19"/>
      <c r="TB116" s="1"/>
      <c r="TC116" s="1"/>
      <c r="TD116" s="1"/>
      <c r="TE116" s="1"/>
      <c r="TI116" s="19"/>
      <c r="TJ116" s="1"/>
      <c r="TK116" s="1"/>
      <c r="TL116" s="1"/>
      <c r="TM116" s="1"/>
      <c r="TQ116" s="19"/>
      <c r="TR116" s="1"/>
      <c r="TS116" s="1"/>
      <c r="TT116" s="1"/>
      <c r="TU116" s="1"/>
      <c r="TY116" s="19"/>
      <c r="TZ116" s="1"/>
      <c r="UA116" s="1"/>
      <c r="UB116" s="1"/>
      <c r="UC116" s="1"/>
      <c r="UG116" s="19"/>
      <c r="UH116" s="1"/>
      <c r="UI116" s="1"/>
      <c r="UJ116" s="1"/>
      <c r="UK116" s="1"/>
      <c r="UO116" s="19"/>
      <c r="UP116" s="1"/>
      <c r="UQ116" s="1"/>
      <c r="UR116" s="1"/>
      <c r="US116" s="1"/>
      <c r="UW116" s="19"/>
      <c r="UX116" s="1"/>
      <c r="UY116" s="1"/>
      <c r="UZ116" s="1"/>
      <c r="VA116" s="1"/>
      <c r="VE116" s="19"/>
      <c r="VF116" s="1"/>
      <c r="VG116" s="1"/>
      <c r="VH116" s="1"/>
      <c r="VI116" s="1"/>
      <c r="VM116" s="19"/>
      <c r="VN116" s="1"/>
      <c r="VO116" s="1"/>
      <c r="VP116" s="1"/>
      <c r="VQ116" s="1"/>
      <c r="VU116" s="19"/>
      <c r="VV116" s="1"/>
      <c r="VW116" s="1"/>
      <c r="VX116" s="1"/>
      <c r="VY116" s="1"/>
      <c r="WC116" s="19"/>
      <c r="WD116" s="1"/>
      <c r="WE116" s="1"/>
      <c r="WF116" s="1"/>
      <c r="WG116" s="1"/>
      <c r="WK116" s="19"/>
      <c r="WL116" s="1"/>
      <c r="WM116" s="1"/>
      <c r="WN116" s="1"/>
      <c r="WO116" s="1"/>
      <c r="WS116" s="19"/>
      <c r="WT116" s="1"/>
      <c r="WU116" s="1"/>
      <c r="WV116" s="1"/>
      <c r="WW116" s="1"/>
      <c r="XA116" s="19"/>
      <c r="XB116" s="1"/>
      <c r="XC116" s="1"/>
      <c r="XD116" s="1"/>
      <c r="XE116" s="1"/>
      <c r="XI116" s="19"/>
      <c r="XJ116" s="1"/>
      <c r="XK116" s="1"/>
      <c r="XL116" s="1"/>
      <c r="XM116" s="1"/>
      <c r="XQ116" s="19"/>
      <c r="XR116" s="1"/>
      <c r="XS116" s="1"/>
      <c r="XT116" s="1"/>
      <c r="XU116" s="1"/>
      <c r="XY116" s="19"/>
      <c r="XZ116" s="1"/>
      <c r="YA116" s="1"/>
      <c r="YB116" s="1"/>
      <c r="YC116" s="1"/>
      <c r="YG116" s="19"/>
      <c r="YH116" s="1"/>
      <c r="YI116" s="1"/>
      <c r="YJ116" s="1"/>
      <c r="YK116" s="1"/>
      <c r="YO116" s="19"/>
      <c r="YP116" s="1"/>
      <c r="YQ116" s="1"/>
      <c r="YR116" s="1"/>
      <c r="YS116" s="1"/>
      <c r="YW116" s="19"/>
      <c r="YX116" s="1"/>
      <c r="YY116" s="1"/>
      <c r="YZ116" s="1"/>
      <c r="ZA116" s="1"/>
      <c r="ZE116" s="19"/>
      <c r="ZF116" s="1"/>
      <c r="ZG116" s="1"/>
      <c r="ZH116" s="1"/>
      <c r="ZI116" s="1"/>
      <c r="ZM116" s="19"/>
      <c r="ZN116" s="1"/>
      <c r="ZO116" s="1"/>
      <c r="ZP116" s="1"/>
      <c r="ZQ116" s="1"/>
      <c r="ZU116" s="19"/>
      <c r="ZV116" s="1"/>
      <c r="ZW116" s="1"/>
      <c r="ZX116" s="1"/>
      <c r="ZY116" s="1"/>
      <c r="AAC116" s="19"/>
      <c r="AAD116" s="1"/>
      <c r="AAE116" s="1"/>
      <c r="AAF116" s="1"/>
      <c r="AAG116" s="1"/>
      <c r="AAK116" s="19"/>
      <c r="AAL116" s="1"/>
      <c r="AAM116" s="1"/>
      <c r="AAN116" s="1"/>
      <c r="AAO116" s="1"/>
      <c r="AAS116" s="19"/>
      <c r="AAT116" s="1"/>
      <c r="AAU116" s="1"/>
      <c r="AAV116" s="1"/>
      <c r="AAW116" s="1"/>
      <c r="ABA116" s="19"/>
      <c r="ABB116" s="1"/>
      <c r="ABC116" s="1"/>
      <c r="ABD116" s="1"/>
      <c r="ABE116" s="1"/>
      <c r="ABI116" s="19"/>
      <c r="ABJ116" s="1"/>
      <c r="ABK116" s="1"/>
      <c r="ABL116" s="1"/>
      <c r="ABM116" s="1"/>
      <c r="ABQ116" s="19"/>
      <c r="ABR116" s="1"/>
      <c r="ABS116" s="1"/>
      <c r="ABT116" s="1"/>
      <c r="ABU116" s="1"/>
      <c r="ABY116" s="19"/>
      <c r="ABZ116" s="1"/>
      <c r="ACA116" s="1"/>
      <c r="ACB116" s="1"/>
      <c r="ACC116" s="1"/>
      <c r="ACG116" s="19"/>
      <c r="ACH116" s="1"/>
      <c r="ACI116" s="1"/>
      <c r="ACJ116" s="1"/>
      <c r="ACK116" s="1"/>
      <c r="ACO116" s="19"/>
      <c r="ACP116" s="1"/>
      <c r="ACQ116" s="1"/>
      <c r="ACR116" s="1"/>
      <c r="ACS116" s="1"/>
      <c r="ACW116" s="19"/>
      <c r="ACX116" s="1"/>
      <c r="ACY116" s="1"/>
      <c r="ACZ116" s="1"/>
      <c r="ADA116" s="1"/>
      <c r="ADE116" s="19"/>
      <c r="ADF116" s="1"/>
      <c r="ADG116" s="1"/>
      <c r="ADH116" s="1"/>
      <c r="ADI116" s="1"/>
      <c r="ADM116" s="19"/>
      <c r="ADN116" s="1"/>
      <c r="ADO116" s="1"/>
      <c r="ADP116" s="1"/>
      <c r="ADQ116" s="1"/>
      <c r="ADU116" s="19"/>
      <c r="ADV116" s="1"/>
      <c r="ADW116" s="1"/>
      <c r="ADX116" s="1"/>
      <c r="ADY116" s="1"/>
      <c r="AEC116" s="19"/>
      <c r="AED116" s="1"/>
      <c r="AEE116" s="1"/>
      <c r="AEF116" s="1"/>
      <c r="AEG116" s="1"/>
      <c r="AEK116" s="19"/>
      <c r="AEL116" s="1"/>
      <c r="AEM116" s="1"/>
      <c r="AEN116" s="1"/>
      <c r="AEO116" s="1"/>
      <c r="AES116" s="19"/>
      <c r="AET116" s="1"/>
      <c r="AEU116" s="1"/>
      <c r="AEV116" s="1"/>
      <c r="AEW116" s="1"/>
      <c r="AFA116" s="19"/>
      <c r="AFB116" s="1"/>
      <c r="AFC116" s="1"/>
      <c r="AFD116" s="1"/>
      <c r="AFE116" s="1"/>
      <c r="AFI116" s="19"/>
      <c r="AFJ116" s="1"/>
      <c r="AFK116" s="1"/>
      <c r="AFL116" s="1"/>
      <c r="AFM116" s="1"/>
      <c r="AFQ116" s="19"/>
      <c r="AFR116" s="1"/>
      <c r="AFS116" s="1"/>
      <c r="AFT116" s="1"/>
      <c r="AFU116" s="1"/>
      <c r="AFY116" s="19"/>
      <c r="AFZ116" s="1"/>
      <c r="AGA116" s="1"/>
      <c r="AGB116" s="1"/>
      <c r="AGC116" s="1"/>
      <c r="AGG116" s="19"/>
      <c r="AGH116" s="1"/>
      <c r="AGI116" s="1"/>
      <c r="AGJ116" s="1"/>
      <c r="AGK116" s="1"/>
      <c r="AGO116" s="19"/>
      <c r="AGP116" s="1"/>
      <c r="AGQ116" s="1"/>
      <c r="AGR116" s="1"/>
      <c r="AGS116" s="1"/>
      <c r="AGW116" s="19"/>
      <c r="AGX116" s="1"/>
      <c r="AGY116" s="1"/>
      <c r="AGZ116" s="1"/>
      <c r="AHA116" s="1"/>
      <c r="AHE116" s="19"/>
      <c r="AHF116" s="1"/>
      <c r="AHG116" s="1"/>
      <c r="AHH116" s="1"/>
      <c r="AHI116" s="1"/>
      <c r="AHM116" s="19"/>
      <c r="AHN116" s="1"/>
      <c r="AHO116" s="1"/>
      <c r="AHP116" s="1"/>
      <c r="AHQ116" s="1"/>
      <c r="AHU116" s="19"/>
      <c r="AHV116" s="1"/>
      <c r="AHW116" s="1"/>
      <c r="AHX116" s="1"/>
      <c r="AHY116" s="1"/>
      <c r="AIC116" s="19"/>
      <c r="AID116" s="1"/>
      <c r="AIE116" s="1"/>
      <c r="AIF116" s="1"/>
      <c r="AIG116" s="1"/>
      <c r="AIK116" s="19"/>
      <c r="AIL116" s="1"/>
      <c r="AIM116" s="1"/>
      <c r="AIN116" s="1"/>
      <c r="AIO116" s="1"/>
      <c r="AIS116" s="19"/>
      <c r="AIT116" s="1"/>
      <c r="AIU116" s="1"/>
      <c r="AIV116" s="1"/>
      <c r="AIW116" s="1"/>
      <c r="AJA116" s="19"/>
      <c r="AJB116" s="1"/>
      <c r="AJC116" s="1"/>
      <c r="AJD116" s="1"/>
      <c r="AJE116" s="1"/>
      <c r="AJI116" s="19"/>
      <c r="AJJ116" s="1"/>
      <c r="AJK116" s="1"/>
      <c r="AJL116" s="1"/>
      <c r="AJM116" s="1"/>
      <c r="AJQ116" s="19"/>
      <c r="AJR116" s="1"/>
      <c r="AJS116" s="1"/>
      <c r="AJT116" s="1"/>
      <c r="AJU116" s="1"/>
      <c r="AJY116" s="19"/>
      <c r="AJZ116" s="1"/>
      <c r="AKA116" s="1"/>
      <c r="AKB116" s="1"/>
      <c r="AKC116" s="1"/>
      <c r="AKG116" s="19"/>
      <c r="AKH116" s="1"/>
      <c r="AKI116" s="1"/>
      <c r="AKJ116" s="1"/>
      <c r="AKK116" s="1"/>
      <c r="AKO116" s="19"/>
      <c r="AKP116" s="1"/>
      <c r="AKQ116" s="1"/>
      <c r="AKR116" s="1"/>
      <c r="AKS116" s="1"/>
      <c r="AKW116" s="19"/>
      <c r="AKX116" s="1"/>
      <c r="AKY116" s="1"/>
      <c r="AKZ116" s="1"/>
      <c r="ALA116" s="1"/>
      <c r="ALE116" s="19"/>
      <c r="ALF116" s="1"/>
      <c r="ALG116" s="1"/>
      <c r="ALH116" s="1"/>
      <c r="ALI116" s="1"/>
      <c r="ALM116" s="19"/>
      <c r="ALN116" s="1"/>
      <c r="ALO116" s="1"/>
      <c r="ALP116" s="1"/>
      <c r="ALQ116" s="1"/>
      <c r="ALU116" s="19"/>
      <c r="ALV116" s="1"/>
      <c r="ALW116" s="1"/>
      <c r="ALX116" s="1"/>
      <c r="ALY116" s="1"/>
      <c r="AMC116" s="19"/>
      <c r="AMD116" s="1"/>
      <c r="AME116" s="1"/>
      <c r="AMF116" s="1"/>
      <c r="AMG116" s="1"/>
      <c r="AMK116" s="19"/>
      <c r="AML116" s="1"/>
      <c r="AMM116" s="1"/>
      <c r="AMN116" s="1"/>
      <c r="AMO116" s="1"/>
      <c r="AMS116" s="19"/>
      <c r="AMT116" s="1"/>
      <c r="AMU116" s="1"/>
      <c r="AMV116" s="1"/>
      <c r="AMW116" s="1"/>
      <c r="ANA116" s="19"/>
      <c r="ANB116" s="1"/>
      <c r="ANC116" s="1"/>
      <c r="AND116" s="1"/>
      <c r="ANE116" s="1"/>
      <c r="ANI116" s="19"/>
      <c r="ANJ116" s="1"/>
      <c r="ANK116" s="1"/>
      <c r="ANL116" s="1"/>
      <c r="ANM116" s="1"/>
      <c r="ANQ116" s="19"/>
      <c r="ANR116" s="1"/>
      <c r="ANS116" s="1"/>
      <c r="ANT116" s="1"/>
      <c r="ANU116" s="1"/>
      <c r="ANY116" s="19"/>
      <c r="ANZ116" s="1"/>
      <c r="AOA116" s="1"/>
      <c r="AOB116" s="1"/>
      <c r="AOC116" s="1"/>
      <c r="AOG116" s="19"/>
      <c r="AOH116" s="1"/>
      <c r="AOI116" s="1"/>
      <c r="AOJ116" s="1"/>
      <c r="AOK116" s="1"/>
      <c r="AOO116" s="19"/>
      <c r="AOP116" s="1"/>
      <c r="AOQ116" s="1"/>
      <c r="AOR116" s="1"/>
      <c r="AOS116" s="1"/>
      <c r="AOW116" s="19"/>
      <c r="AOX116" s="1"/>
      <c r="AOY116" s="1"/>
      <c r="AOZ116" s="1"/>
      <c r="APA116" s="1"/>
      <c r="APE116" s="19"/>
      <c r="APF116" s="1"/>
      <c r="APG116" s="1"/>
      <c r="APH116" s="1"/>
      <c r="API116" s="1"/>
      <c r="APM116" s="19"/>
      <c r="APN116" s="1"/>
      <c r="APO116" s="1"/>
      <c r="APP116" s="1"/>
      <c r="APQ116" s="1"/>
      <c r="APU116" s="19"/>
      <c r="APV116" s="1"/>
      <c r="APW116" s="1"/>
      <c r="APX116" s="1"/>
      <c r="APY116" s="1"/>
      <c r="AQC116" s="19"/>
      <c r="AQD116" s="1"/>
      <c r="AQE116" s="1"/>
      <c r="AQF116" s="1"/>
      <c r="AQG116" s="1"/>
      <c r="AQK116" s="19"/>
      <c r="AQL116" s="1"/>
      <c r="AQM116" s="1"/>
      <c r="AQN116" s="1"/>
      <c r="AQO116" s="1"/>
      <c r="AQS116" s="19"/>
      <c r="AQT116" s="1"/>
      <c r="AQU116" s="1"/>
      <c r="AQV116" s="1"/>
      <c r="AQW116" s="1"/>
      <c r="ARA116" s="19"/>
      <c r="ARB116" s="1"/>
      <c r="ARC116" s="1"/>
      <c r="ARD116" s="1"/>
      <c r="ARE116" s="1"/>
      <c r="ARI116" s="19"/>
      <c r="ARJ116" s="1"/>
      <c r="ARK116" s="1"/>
      <c r="ARL116" s="1"/>
      <c r="ARM116" s="1"/>
      <c r="ARQ116" s="19"/>
      <c r="ARR116" s="1"/>
      <c r="ARS116" s="1"/>
      <c r="ART116" s="1"/>
      <c r="ARU116" s="1"/>
      <c r="ARY116" s="19"/>
      <c r="ARZ116" s="1"/>
      <c r="ASA116" s="1"/>
      <c r="ASB116" s="1"/>
      <c r="ASC116" s="1"/>
      <c r="ASG116" s="19"/>
      <c r="ASH116" s="1"/>
      <c r="ASI116" s="1"/>
      <c r="ASJ116" s="1"/>
      <c r="ASK116" s="1"/>
      <c r="ASO116" s="19"/>
      <c r="ASP116" s="1"/>
      <c r="ASQ116" s="1"/>
      <c r="ASR116" s="1"/>
      <c r="ASS116" s="1"/>
      <c r="ASW116" s="19"/>
      <c r="ASX116" s="1"/>
      <c r="ASY116" s="1"/>
      <c r="ASZ116" s="1"/>
      <c r="ATA116" s="1"/>
      <c r="ATE116" s="19"/>
      <c r="ATF116" s="1"/>
      <c r="ATG116" s="1"/>
      <c r="ATH116" s="1"/>
      <c r="ATI116" s="1"/>
      <c r="ATM116" s="19"/>
      <c r="ATN116" s="1"/>
      <c r="ATO116" s="1"/>
      <c r="ATP116" s="1"/>
      <c r="ATQ116" s="1"/>
      <c r="ATU116" s="19"/>
      <c r="ATV116" s="1"/>
      <c r="ATW116" s="1"/>
      <c r="ATX116" s="1"/>
      <c r="ATY116" s="1"/>
      <c r="AUC116" s="19"/>
      <c r="AUD116" s="1"/>
      <c r="AUE116" s="1"/>
      <c r="AUF116" s="1"/>
      <c r="AUG116" s="1"/>
      <c r="AUK116" s="19"/>
      <c r="AUL116" s="1"/>
      <c r="AUM116" s="1"/>
      <c r="AUN116" s="1"/>
      <c r="AUO116" s="1"/>
      <c r="AUS116" s="19"/>
      <c r="AUT116" s="1"/>
      <c r="AUU116" s="1"/>
      <c r="AUV116" s="1"/>
      <c r="AUW116" s="1"/>
      <c r="AVA116" s="19"/>
      <c r="AVB116" s="1"/>
      <c r="AVC116" s="1"/>
      <c r="AVD116" s="1"/>
      <c r="AVE116" s="1"/>
      <c r="AVI116" s="19"/>
      <c r="AVJ116" s="1"/>
      <c r="AVK116" s="1"/>
      <c r="AVL116" s="1"/>
      <c r="AVM116" s="1"/>
      <c r="AVQ116" s="19"/>
      <c r="AVR116" s="1"/>
      <c r="AVS116" s="1"/>
      <c r="AVT116" s="1"/>
      <c r="AVU116" s="1"/>
      <c r="AVY116" s="19"/>
      <c r="AVZ116" s="1"/>
      <c r="AWA116" s="1"/>
      <c r="AWB116" s="1"/>
      <c r="AWC116" s="1"/>
      <c r="AWG116" s="19"/>
      <c r="AWH116" s="1"/>
      <c r="AWI116" s="1"/>
      <c r="AWJ116" s="1"/>
      <c r="AWK116" s="1"/>
      <c r="AWO116" s="19"/>
      <c r="AWP116" s="1"/>
      <c r="AWQ116" s="1"/>
      <c r="AWR116" s="1"/>
      <c r="AWS116" s="1"/>
      <c r="AWW116" s="19"/>
      <c r="AWX116" s="1"/>
      <c r="AWY116" s="1"/>
      <c r="AWZ116" s="1"/>
      <c r="AXA116" s="1"/>
      <c r="AXE116" s="19"/>
      <c r="AXF116" s="1"/>
      <c r="AXG116" s="1"/>
      <c r="AXH116" s="1"/>
      <c r="AXI116" s="1"/>
      <c r="AXM116" s="19"/>
      <c r="AXN116" s="1"/>
      <c r="AXO116" s="1"/>
      <c r="AXP116" s="1"/>
      <c r="AXQ116" s="1"/>
      <c r="AXU116" s="19"/>
      <c r="AXV116" s="1"/>
      <c r="AXW116" s="1"/>
      <c r="AXX116" s="1"/>
      <c r="AXY116" s="1"/>
      <c r="AYC116" s="19"/>
      <c r="AYD116" s="1"/>
      <c r="AYE116" s="1"/>
      <c r="AYF116" s="1"/>
      <c r="AYG116" s="1"/>
      <c r="AYK116" s="19"/>
      <c r="AYL116" s="1"/>
      <c r="AYM116" s="1"/>
      <c r="AYN116" s="1"/>
      <c r="AYO116" s="1"/>
      <c r="AYS116" s="19"/>
      <c r="AYT116" s="1"/>
      <c r="AYU116" s="1"/>
      <c r="AYV116" s="1"/>
      <c r="AYW116" s="1"/>
      <c r="AZA116" s="19"/>
      <c r="AZB116" s="1"/>
      <c r="AZC116" s="1"/>
      <c r="AZD116" s="1"/>
      <c r="AZE116" s="1"/>
      <c r="AZI116" s="19"/>
      <c r="AZJ116" s="1"/>
      <c r="AZK116" s="1"/>
      <c r="AZL116" s="1"/>
      <c r="AZM116" s="1"/>
      <c r="AZQ116" s="19"/>
      <c r="AZR116" s="1"/>
      <c r="AZS116" s="1"/>
      <c r="AZT116" s="1"/>
      <c r="AZU116" s="1"/>
      <c r="AZY116" s="19"/>
      <c r="AZZ116" s="1"/>
      <c r="BAA116" s="1"/>
      <c r="BAB116" s="1"/>
      <c r="BAC116" s="1"/>
      <c r="BAG116" s="19"/>
      <c r="BAH116" s="1"/>
      <c r="BAI116" s="1"/>
      <c r="BAJ116" s="1"/>
      <c r="BAK116" s="1"/>
      <c r="BAO116" s="19"/>
      <c r="BAP116" s="1"/>
      <c r="BAQ116" s="1"/>
      <c r="BAR116" s="1"/>
      <c r="BAS116" s="1"/>
      <c r="BAW116" s="19"/>
      <c r="BAX116" s="1"/>
      <c r="BAY116" s="1"/>
      <c r="BAZ116" s="1"/>
      <c r="BBA116" s="1"/>
      <c r="BBE116" s="19"/>
      <c r="BBF116" s="1"/>
      <c r="BBG116" s="1"/>
      <c r="BBH116" s="1"/>
      <c r="BBI116" s="1"/>
      <c r="BBM116" s="19"/>
      <c r="BBN116" s="1"/>
      <c r="BBO116" s="1"/>
      <c r="BBP116" s="1"/>
      <c r="BBQ116" s="1"/>
      <c r="BBU116" s="19"/>
      <c r="BBV116" s="1"/>
      <c r="BBW116" s="1"/>
      <c r="BBX116" s="1"/>
      <c r="BBY116" s="1"/>
      <c r="BCC116" s="19"/>
      <c r="BCD116" s="1"/>
      <c r="BCE116" s="1"/>
      <c r="BCF116" s="1"/>
      <c r="BCG116" s="1"/>
      <c r="BCK116" s="19"/>
      <c r="BCL116" s="1"/>
      <c r="BCM116" s="1"/>
      <c r="BCN116" s="1"/>
      <c r="BCO116" s="1"/>
      <c r="BCS116" s="19"/>
      <c r="BCT116" s="1"/>
      <c r="BCU116" s="1"/>
      <c r="BCV116" s="1"/>
      <c r="BCW116" s="1"/>
      <c r="BDA116" s="19"/>
      <c r="BDB116" s="1"/>
      <c r="BDC116" s="1"/>
      <c r="BDD116" s="1"/>
      <c r="BDE116" s="1"/>
      <c r="BDI116" s="19"/>
      <c r="BDJ116" s="1"/>
      <c r="BDK116" s="1"/>
      <c r="BDL116" s="1"/>
      <c r="BDM116" s="1"/>
      <c r="BDQ116" s="19"/>
      <c r="BDR116" s="1"/>
      <c r="BDS116" s="1"/>
      <c r="BDT116" s="1"/>
      <c r="BDU116" s="1"/>
      <c r="BDY116" s="19"/>
      <c r="BDZ116" s="1"/>
      <c r="BEA116" s="1"/>
      <c r="BEB116" s="1"/>
      <c r="BEC116" s="1"/>
      <c r="BEG116" s="19"/>
      <c r="BEH116" s="1"/>
      <c r="BEI116" s="1"/>
      <c r="BEJ116" s="1"/>
      <c r="BEK116" s="1"/>
      <c r="BEO116" s="19"/>
      <c r="BEP116" s="1"/>
      <c r="BEQ116" s="1"/>
      <c r="BER116" s="1"/>
      <c r="BES116" s="1"/>
      <c r="BEW116" s="19"/>
      <c r="BEX116" s="1"/>
      <c r="BEY116" s="1"/>
      <c r="BEZ116" s="1"/>
      <c r="BFA116" s="1"/>
      <c r="BFE116" s="19"/>
      <c r="BFF116" s="1"/>
      <c r="BFG116" s="1"/>
      <c r="BFH116" s="1"/>
      <c r="BFI116" s="1"/>
      <c r="BFM116" s="19"/>
      <c r="BFN116" s="1"/>
      <c r="BFO116" s="1"/>
      <c r="BFP116" s="1"/>
      <c r="BFQ116" s="1"/>
      <c r="BFU116" s="19"/>
      <c r="BFV116" s="1"/>
      <c r="BFW116" s="1"/>
      <c r="BFX116" s="1"/>
      <c r="BFY116" s="1"/>
      <c r="BGC116" s="19"/>
      <c r="BGD116" s="1"/>
      <c r="BGE116" s="1"/>
      <c r="BGF116" s="1"/>
      <c r="BGG116" s="1"/>
      <c r="BGK116" s="19"/>
      <c r="BGL116" s="1"/>
      <c r="BGM116" s="1"/>
      <c r="BGN116" s="1"/>
      <c r="BGO116" s="1"/>
      <c r="BGS116" s="19"/>
      <c r="BGT116" s="1"/>
      <c r="BGU116" s="1"/>
      <c r="BGV116" s="1"/>
      <c r="BGW116" s="1"/>
      <c r="BHA116" s="19"/>
      <c r="BHB116" s="1"/>
      <c r="BHC116" s="1"/>
      <c r="BHD116" s="1"/>
      <c r="BHE116" s="1"/>
      <c r="BHI116" s="19"/>
      <c r="BHJ116" s="1"/>
      <c r="BHK116" s="1"/>
      <c r="BHL116" s="1"/>
      <c r="BHM116" s="1"/>
      <c r="BHQ116" s="19"/>
      <c r="BHR116" s="1"/>
      <c r="BHS116" s="1"/>
      <c r="BHT116" s="1"/>
      <c r="BHU116" s="1"/>
      <c r="BHY116" s="19"/>
      <c r="BHZ116" s="1"/>
      <c r="BIA116" s="1"/>
      <c r="BIB116" s="1"/>
      <c r="BIC116" s="1"/>
      <c r="BIG116" s="19"/>
      <c r="BIH116" s="1"/>
      <c r="BII116" s="1"/>
      <c r="BIJ116" s="1"/>
      <c r="BIK116" s="1"/>
      <c r="BIO116" s="19"/>
      <c r="BIP116" s="1"/>
      <c r="BIQ116" s="1"/>
      <c r="BIR116" s="1"/>
      <c r="BIS116" s="1"/>
      <c r="BIW116" s="19"/>
      <c r="BIX116" s="1"/>
      <c r="BIY116" s="1"/>
      <c r="BIZ116" s="1"/>
      <c r="BJA116" s="1"/>
      <c r="BJE116" s="19"/>
      <c r="BJF116" s="1"/>
      <c r="BJG116" s="1"/>
      <c r="BJH116" s="1"/>
      <c r="BJI116" s="1"/>
      <c r="BJM116" s="19"/>
      <c r="BJN116" s="1"/>
      <c r="BJO116" s="1"/>
      <c r="BJP116" s="1"/>
      <c r="BJQ116" s="1"/>
      <c r="BJU116" s="19"/>
      <c r="BJV116" s="1"/>
      <c r="BJW116" s="1"/>
      <c r="BJX116" s="1"/>
      <c r="BJY116" s="1"/>
      <c r="BKC116" s="19"/>
      <c r="BKD116" s="1"/>
      <c r="BKE116" s="1"/>
      <c r="BKF116" s="1"/>
      <c r="BKG116" s="1"/>
      <c r="BKK116" s="19"/>
      <c r="BKL116" s="1"/>
      <c r="BKM116" s="1"/>
      <c r="BKN116" s="1"/>
      <c r="BKO116" s="1"/>
      <c r="BKS116" s="19"/>
      <c r="BKT116" s="1"/>
      <c r="BKU116" s="1"/>
      <c r="BKV116" s="1"/>
      <c r="BKW116" s="1"/>
      <c r="BLA116" s="19"/>
      <c r="BLB116" s="1"/>
      <c r="BLC116" s="1"/>
      <c r="BLD116" s="1"/>
      <c r="BLE116" s="1"/>
      <c r="BLI116" s="19"/>
      <c r="BLJ116" s="1"/>
      <c r="BLK116" s="1"/>
      <c r="BLL116" s="1"/>
      <c r="BLM116" s="1"/>
      <c r="BLQ116" s="19"/>
      <c r="BLR116" s="1"/>
      <c r="BLS116" s="1"/>
      <c r="BLT116" s="1"/>
      <c r="BLU116" s="1"/>
      <c r="BLY116" s="19"/>
      <c r="BLZ116" s="1"/>
      <c r="BMA116" s="1"/>
      <c r="BMB116" s="1"/>
      <c r="BMC116" s="1"/>
      <c r="BMG116" s="19"/>
      <c r="BMH116" s="1"/>
      <c r="BMI116" s="1"/>
      <c r="BMJ116" s="1"/>
      <c r="BMK116" s="1"/>
      <c r="BMO116" s="19"/>
      <c r="BMP116" s="1"/>
      <c r="BMQ116" s="1"/>
      <c r="BMR116" s="1"/>
      <c r="BMS116" s="1"/>
      <c r="BMW116" s="19"/>
      <c r="BMX116" s="1"/>
      <c r="BMY116" s="1"/>
      <c r="BMZ116" s="1"/>
      <c r="BNA116" s="1"/>
      <c r="BNE116" s="19"/>
      <c r="BNF116" s="1"/>
      <c r="BNG116" s="1"/>
      <c r="BNH116" s="1"/>
      <c r="BNI116" s="1"/>
      <c r="BNM116" s="19"/>
      <c r="BNN116" s="1"/>
      <c r="BNO116" s="1"/>
      <c r="BNP116" s="1"/>
      <c r="BNQ116" s="1"/>
      <c r="BNU116" s="19"/>
      <c r="BNV116" s="1"/>
      <c r="BNW116" s="1"/>
      <c r="BNX116" s="1"/>
      <c r="BNY116" s="1"/>
      <c r="BOC116" s="19"/>
      <c r="BOD116" s="1"/>
      <c r="BOE116" s="1"/>
      <c r="BOF116" s="1"/>
      <c r="BOG116" s="1"/>
      <c r="BOK116" s="19"/>
      <c r="BOL116" s="1"/>
      <c r="BOM116" s="1"/>
      <c r="BON116" s="1"/>
      <c r="BOO116" s="1"/>
      <c r="BOS116" s="19"/>
      <c r="BOT116" s="1"/>
      <c r="BOU116" s="1"/>
      <c r="BOV116" s="1"/>
      <c r="BOW116" s="1"/>
      <c r="BPA116" s="19"/>
      <c r="BPB116" s="1"/>
      <c r="BPC116" s="1"/>
      <c r="BPD116" s="1"/>
      <c r="BPE116" s="1"/>
      <c r="BPI116" s="19"/>
      <c r="BPJ116" s="1"/>
      <c r="BPK116" s="1"/>
      <c r="BPL116" s="1"/>
      <c r="BPM116" s="1"/>
      <c r="BPQ116" s="19"/>
      <c r="BPR116" s="1"/>
      <c r="BPS116" s="1"/>
      <c r="BPT116" s="1"/>
      <c r="BPU116" s="1"/>
      <c r="BPY116" s="19"/>
      <c r="BPZ116" s="1"/>
      <c r="BQA116" s="1"/>
      <c r="BQB116" s="1"/>
      <c r="BQC116" s="1"/>
      <c r="BQG116" s="19"/>
      <c r="BQH116" s="1"/>
      <c r="BQI116" s="1"/>
      <c r="BQJ116" s="1"/>
      <c r="BQK116" s="1"/>
      <c r="BQO116" s="19"/>
      <c r="BQP116" s="1"/>
      <c r="BQQ116" s="1"/>
      <c r="BQR116" s="1"/>
      <c r="BQS116" s="1"/>
      <c r="BQW116" s="19"/>
      <c r="BQX116" s="1"/>
      <c r="BQY116" s="1"/>
      <c r="BQZ116" s="1"/>
      <c r="BRA116" s="1"/>
      <c r="BRE116" s="19"/>
      <c r="BRF116" s="1"/>
      <c r="BRG116" s="1"/>
      <c r="BRH116" s="1"/>
      <c r="BRI116" s="1"/>
      <c r="BRM116" s="19"/>
      <c r="BRN116" s="1"/>
      <c r="BRO116" s="1"/>
      <c r="BRP116" s="1"/>
      <c r="BRQ116" s="1"/>
      <c r="BRU116" s="19"/>
      <c r="BRV116" s="1"/>
      <c r="BRW116" s="1"/>
      <c r="BRX116" s="1"/>
      <c r="BRY116" s="1"/>
      <c r="BSC116" s="19"/>
      <c r="BSD116" s="1"/>
      <c r="BSE116" s="1"/>
      <c r="BSF116" s="1"/>
      <c r="BSG116" s="1"/>
      <c r="BSK116" s="19"/>
      <c r="BSL116" s="1"/>
      <c r="BSM116" s="1"/>
      <c r="BSN116" s="1"/>
      <c r="BSO116" s="1"/>
      <c r="BSS116" s="19"/>
      <c r="BST116" s="1"/>
      <c r="BSU116" s="1"/>
      <c r="BSV116" s="1"/>
      <c r="BSW116" s="1"/>
      <c r="BTA116" s="19"/>
      <c r="BTB116" s="1"/>
      <c r="BTC116" s="1"/>
      <c r="BTD116" s="1"/>
      <c r="BTE116" s="1"/>
      <c r="BTI116" s="19"/>
      <c r="BTJ116" s="1"/>
      <c r="BTK116" s="1"/>
      <c r="BTL116" s="1"/>
      <c r="BTM116" s="1"/>
      <c r="BTQ116" s="19"/>
      <c r="BTR116" s="1"/>
      <c r="BTS116" s="1"/>
      <c r="BTT116" s="1"/>
      <c r="BTU116" s="1"/>
      <c r="BTY116" s="19"/>
      <c r="BTZ116" s="1"/>
      <c r="BUA116" s="1"/>
      <c r="BUB116" s="1"/>
      <c r="BUC116" s="1"/>
      <c r="BUG116" s="19"/>
      <c r="BUH116" s="1"/>
      <c r="BUI116" s="1"/>
      <c r="BUJ116" s="1"/>
      <c r="BUK116" s="1"/>
      <c r="BUO116" s="19"/>
      <c r="BUP116" s="1"/>
      <c r="BUQ116" s="1"/>
      <c r="BUR116" s="1"/>
      <c r="BUS116" s="1"/>
      <c r="BUW116" s="19"/>
      <c r="BUX116" s="1"/>
      <c r="BUY116" s="1"/>
      <c r="BUZ116" s="1"/>
      <c r="BVA116" s="1"/>
      <c r="BVE116" s="19"/>
      <c r="BVF116" s="1"/>
      <c r="BVG116" s="1"/>
      <c r="BVH116" s="1"/>
      <c r="BVI116" s="1"/>
      <c r="BVM116" s="19"/>
      <c r="BVN116" s="1"/>
      <c r="BVO116" s="1"/>
      <c r="BVP116" s="1"/>
      <c r="BVQ116" s="1"/>
      <c r="BVU116" s="19"/>
      <c r="BVV116" s="1"/>
      <c r="BVW116" s="1"/>
      <c r="BVX116" s="1"/>
      <c r="BVY116" s="1"/>
      <c r="BWC116" s="19"/>
      <c r="BWD116" s="1"/>
      <c r="BWE116" s="1"/>
      <c r="BWF116" s="1"/>
      <c r="BWG116" s="1"/>
      <c r="BWK116" s="19"/>
      <c r="BWL116" s="1"/>
      <c r="BWM116" s="1"/>
      <c r="BWN116" s="1"/>
      <c r="BWO116" s="1"/>
      <c r="BWS116" s="19"/>
      <c r="BWT116" s="1"/>
      <c r="BWU116" s="1"/>
      <c r="BWV116" s="1"/>
      <c r="BWW116" s="1"/>
      <c r="BXA116" s="19"/>
      <c r="BXB116" s="1"/>
      <c r="BXC116" s="1"/>
      <c r="BXD116" s="1"/>
      <c r="BXE116" s="1"/>
      <c r="BXI116" s="19"/>
      <c r="BXJ116" s="1"/>
      <c r="BXK116" s="1"/>
      <c r="BXL116" s="1"/>
      <c r="BXM116" s="1"/>
      <c r="BXQ116" s="19"/>
      <c r="BXR116" s="1"/>
      <c r="BXS116" s="1"/>
      <c r="BXT116" s="1"/>
      <c r="BXU116" s="1"/>
      <c r="BXY116" s="19"/>
      <c r="BXZ116" s="1"/>
      <c r="BYA116" s="1"/>
      <c r="BYB116" s="1"/>
      <c r="BYC116" s="1"/>
      <c r="BYG116" s="19"/>
      <c r="BYH116" s="1"/>
      <c r="BYI116" s="1"/>
      <c r="BYJ116" s="1"/>
      <c r="BYK116" s="1"/>
      <c r="BYO116" s="19"/>
      <c r="BYP116" s="1"/>
      <c r="BYQ116" s="1"/>
      <c r="BYR116" s="1"/>
      <c r="BYS116" s="1"/>
      <c r="BYW116" s="19"/>
      <c r="BYX116" s="1"/>
      <c r="BYY116" s="1"/>
      <c r="BYZ116" s="1"/>
      <c r="BZA116" s="1"/>
      <c r="BZE116" s="19"/>
      <c r="BZF116" s="1"/>
      <c r="BZG116" s="1"/>
      <c r="BZH116" s="1"/>
      <c r="BZI116" s="1"/>
      <c r="BZM116" s="19"/>
      <c r="BZN116" s="1"/>
      <c r="BZO116" s="1"/>
      <c r="BZP116" s="1"/>
      <c r="BZQ116" s="1"/>
      <c r="BZU116" s="19"/>
      <c r="BZV116" s="1"/>
      <c r="BZW116" s="1"/>
      <c r="BZX116" s="1"/>
      <c r="BZY116" s="1"/>
      <c r="CAC116" s="19"/>
      <c r="CAD116" s="1"/>
      <c r="CAE116" s="1"/>
      <c r="CAF116" s="1"/>
      <c r="CAG116" s="1"/>
      <c r="CAK116" s="19"/>
      <c r="CAL116" s="1"/>
      <c r="CAM116" s="1"/>
      <c r="CAN116" s="1"/>
      <c r="CAO116" s="1"/>
      <c r="CAS116" s="19"/>
      <c r="CAT116" s="1"/>
      <c r="CAU116" s="1"/>
      <c r="CAV116" s="1"/>
      <c r="CAW116" s="1"/>
      <c r="CBA116" s="19"/>
      <c r="CBB116" s="1"/>
      <c r="CBC116" s="1"/>
      <c r="CBD116" s="1"/>
      <c r="CBE116" s="1"/>
      <c r="CBI116" s="19"/>
      <c r="CBJ116" s="1"/>
      <c r="CBK116" s="1"/>
      <c r="CBL116" s="1"/>
      <c r="CBM116" s="1"/>
      <c r="CBQ116" s="19"/>
      <c r="CBR116" s="1"/>
      <c r="CBS116" s="1"/>
      <c r="CBT116" s="1"/>
      <c r="CBU116" s="1"/>
      <c r="CBY116" s="19"/>
      <c r="CBZ116" s="1"/>
      <c r="CCA116" s="1"/>
      <c r="CCB116" s="1"/>
      <c r="CCC116" s="1"/>
      <c r="CCG116" s="19"/>
      <c r="CCH116" s="1"/>
      <c r="CCI116" s="1"/>
      <c r="CCJ116" s="1"/>
      <c r="CCK116" s="1"/>
      <c r="CCO116" s="19"/>
      <c r="CCP116" s="1"/>
      <c r="CCQ116" s="1"/>
      <c r="CCR116" s="1"/>
      <c r="CCS116" s="1"/>
      <c r="CCW116" s="19"/>
      <c r="CCX116" s="1"/>
      <c r="CCY116" s="1"/>
      <c r="CCZ116" s="1"/>
      <c r="CDA116" s="1"/>
      <c r="CDE116" s="19"/>
      <c r="CDF116" s="1"/>
      <c r="CDG116" s="1"/>
      <c r="CDH116" s="1"/>
      <c r="CDI116" s="1"/>
      <c r="CDM116" s="19"/>
      <c r="CDN116" s="1"/>
      <c r="CDO116" s="1"/>
      <c r="CDP116" s="1"/>
      <c r="CDQ116" s="1"/>
      <c r="CDU116" s="19"/>
      <c r="CDV116" s="1"/>
      <c r="CDW116" s="1"/>
      <c r="CDX116" s="1"/>
      <c r="CDY116" s="1"/>
      <c r="CEC116" s="19"/>
      <c r="CED116" s="1"/>
      <c r="CEE116" s="1"/>
      <c r="CEF116" s="1"/>
      <c r="CEG116" s="1"/>
      <c r="CEK116" s="19"/>
      <c r="CEL116" s="1"/>
      <c r="CEM116" s="1"/>
      <c r="CEN116" s="1"/>
      <c r="CEO116" s="1"/>
      <c r="CES116" s="19"/>
      <c r="CET116" s="1"/>
      <c r="CEU116" s="1"/>
      <c r="CEV116" s="1"/>
      <c r="CEW116" s="1"/>
      <c r="CFA116" s="19"/>
      <c r="CFB116" s="1"/>
      <c r="CFC116" s="1"/>
      <c r="CFD116" s="1"/>
      <c r="CFE116" s="1"/>
      <c r="CFI116" s="19"/>
      <c r="CFJ116" s="1"/>
      <c r="CFK116" s="1"/>
      <c r="CFL116" s="1"/>
      <c r="CFM116" s="1"/>
      <c r="CFQ116" s="19"/>
      <c r="CFR116" s="1"/>
      <c r="CFS116" s="1"/>
      <c r="CFT116" s="1"/>
      <c r="CFU116" s="1"/>
      <c r="CFY116" s="19"/>
      <c r="CFZ116" s="1"/>
      <c r="CGA116" s="1"/>
      <c r="CGB116" s="1"/>
      <c r="CGC116" s="1"/>
      <c r="CGG116" s="19"/>
      <c r="CGH116" s="1"/>
      <c r="CGI116" s="1"/>
      <c r="CGJ116" s="1"/>
      <c r="CGK116" s="1"/>
      <c r="CGO116" s="19"/>
      <c r="CGP116" s="1"/>
      <c r="CGQ116" s="1"/>
      <c r="CGR116" s="1"/>
      <c r="CGS116" s="1"/>
      <c r="CGW116" s="19"/>
      <c r="CGX116" s="1"/>
      <c r="CGY116" s="1"/>
      <c r="CGZ116" s="1"/>
      <c r="CHA116" s="1"/>
      <c r="CHE116" s="19"/>
      <c r="CHF116" s="1"/>
      <c r="CHG116" s="1"/>
      <c r="CHH116" s="1"/>
      <c r="CHI116" s="1"/>
      <c r="CHM116" s="19"/>
      <c r="CHN116" s="1"/>
      <c r="CHO116" s="1"/>
      <c r="CHP116" s="1"/>
      <c r="CHQ116" s="1"/>
      <c r="CHU116" s="19"/>
      <c r="CHV116" s="1"/>
      <c r="CHW116" s="1"/>
      <c r="CHX116" s="1"/>
      <c r="CHY116" s="1"/>
      <c r="CIC116" s="19"/>
      <c r="CID116" s="1"/>
      <c r="CIE116" s="1"/>
      <c r="CIF116" s="1"/>
      <c r="CIG116" s="1"/>
      <c r="CIK116" s="19"/>
      <c r="CIL116" s="1"/>
      <c r="CIM116" s="1"/>
      <c r="CIN116" s="1"/>
      <c r="CIO116" s="1"/>
      <c r="CIS116" s="19"/>
      <c r="CIT116" s="1"/>
      <c r="CIU116" s="1"/>
      <c r="CIV116" s="1"/>
      <c r="CIW116" s="1"/>
      <c r="CJA116" s="19"/>
      <c r="CJB116" s="1"/>
      <c r="CJC116" s="1"/>
      <c r="CJD116" s="1"/>
      <c r="CJE116" s="1"/>
      <c r="CJI116" s="19"/>
      <c r="CJJ116" s="1"/>
      <c r="CJK116" s="1"/>
      <c r="CJL116" s="1"/>
      <c r="CJM116" s="1"/>
      <c r="CJQ116" s="19"/>
      <c r="CJR116" s="1"/>
      <c r="CJS116" s="1"/>
      <c r="CJT116" s="1"/>
      <c r="CJU116" s="1"/>
      <c r="CJY116" s="19"/>
      <c r="CJZ116" s="1"/>
      <c r="CKA116" s="1"/>
      <c r="CKB116" s="1"/>
      <c r="CKC116" s="1"/>
      <c r="CKG116" s="19"/>
      <c r="CKH116" s="1"/>
      <c r="CKI116" s="1"/>
      <c r="CKJ116" s="1"/>
      <c r="CKK116" s="1"/>
      <c r="CKO116" s="19"/>
      <c r="CKP116" s="1"/>
      <c r="CKQ116" s="1"/>
      <c r="CKR116" s="1"/>
      <c r="CKS116" s="1"/>
      <c r="CKW116" s="19"/>
      <c r="CKX116" s="1"/>
      <c r="CKY116" s="1"/>
      <c r="CKZ116" s="1"/>
      <c r="CLA116" s="1"/>
      <c r="CLE116" s="19"/>
      <c r="CLF116" s="1"/>
      <c r="CLG116" s="1"/>
      <c r="CLH116" s="1"/>
      <c r="CLI116" s="1"/>
      <c r="CLM116" s="19"/>
      <c r="CLN116" s="1"/>
      <c r="CLO116" s="1"/>
      <c r="CLP116" s="1"/>
      <c r="CLQ116" s="1"/>
      <c r="CLU116" s="19"/>
      <c r="CLV116" s="1"/>
      <c r="CLW116" s="1"/>
      <c r="CLX116" s="1"/>
      <c r="CLY116" s="1"/>
      <c r="CMC116" s="19"/>
      <c r="CMD116" s="1"/>
      <c r="CME116" s="1"/>
      <c r="CMF116" s="1"/>
      <c r="CMG116" s="1"/>
      <c r="CMK116" s="19"/>
      <c r="CML116" s="1"/>
      <c r="CMM116" s="1"/>
      <c r="CMN116" s="1"/>
      <c r="CMO116" s="1"/>
      <c r="CMS116" s="19"/>
      <c r="CMT116" s="1"/>
      <c r="CMU116" s="1"/>
      <c r="CMV116" s="1"/>
      <c r="CMW116" s="1"/>
      <c r="CNA116" s="19"/>
      <c r="CNB116" s="1"/>
      <c r="CNC116" s="1"/>
      <c r="CND116" s="1"/>
      <c r="CNE116" s="1"/>
      <c r="CNI116" s="19"/>
      <c r="CNJ116" s="1"/>
      <c r="CNK116" s="1"/>
      <c r="CNL116" s="1"/>
      <c r="CNM116" s="1"/>
      <c r="CNQ116" s="19"/>
      <c r="CNR116" s="1"/>
      <c r="CNS116" s="1"/>
      <c r="CNT116" s="1"/>
      <c r="CNU116" s="1"/>
      <c r="CNY116" s="19"/>
      <c r="CNZ116" s="1"/>
      <c r="COA116" s="1"/>
      <c r="COB116" s="1"/>
      <c r="COC116" s="1"/>
      <c r="COG116" s="19"/>
      <c r="COH116" s="1"/>
      <c r="COI116" s="1"/>
      <c r="COJ116" s="1"/>
      <c r="COK116" s="1"/>
      <c r="COO116" s="19"/>
      <c r="COP116" s="1"/>
      <c r="COQ116" s="1"/>
      <c r="COR116" s="1"/>
      <c r="COS116" s="1"/>
      <c r="COW116" s="19"/>
      <c r="COX116" s="1"/>
      <c r="COY116" s="1"/>
      <c r="COZ116" s="1"/>
      <c r="CPA116" s="1"/>
      <c r="CPE116" s="19"/>
      <c r="CPF116" s="1"/>
      <c r="CPG116" s="1"/>
      <c r="CPH116" s="1"/>
      <c r="CPI116" s="1"/>
      <c r="CPM116" s="19"/>
      <c r="CPN116" s="1"/>
      <c r="CPO116" s="1"/>
      <c r="CPP116" s="1"/>
      <c r="CPQ116" s="1"/>
      <c r="CPU116" s="19"/>
      <c r="CPV116" s="1"/>
      <c r="CPW116" s="1"/>
      <c r="CPX116" s="1"/>
      <c r="CPY116" s="1"/>
      <c r="CQC116" s="19"/>
      <c r="CQD116" s="1"/>
      <c r="CQE116" s="1"/>
      <c r="CQF116" s="1"/>
      <c r="CQG116" s="1"/>
      <c r="CQK116" s="19"/>
      <c r="CQL116" s="1"/>
      <c r="CQM116" s="1"/>
      <c r="CQN116" s="1"/>
      <c r="CQO116" s="1"/>
      <c r="CQS116" s="19"/>
      <c r="CQT116" s="1"/>
      <c r="CQU116" s="1"/>
      <c r="CQV116" s="1"/>
      <c r="CQW116" s="1"/>
      <c r="CRA116" s="19"/>
      <c r="CRB116" s="1"/>
      <c r="CRC116" s="1"/>
      <c r="CRD116" s="1"/>
      <c r="CRE116" s="1"/>
      <c r="CRI116" s="19"/>
      <c r="CRJ116" s="1"/>
      <c r="CRK116" s="1"/>
      <c r="CRL116" s="1"/>
      <c r="CRM116" s="1"/>
      <c r="CRQ116" s="19"/>
      <c r="CRR116" s="1"/>
      <c r="CRS116" s="1"/>
      <c r="CRT116" s="1"/>
      <c r="CRU116" s="1"/>
      <c r="CRY116" s="19"/>
      <c r="CRZ116" s="1"/>
      <c r="CSA116" s="1"/>
      <c r="CSB116" s="1"/>
      <c r="CSC116" s="1"/>
      <c r="CSG116" s="19"/>
      <c r="CSH116" s="1"/>
      <c r="CSI116" s="1"/>
      <c r="CSJ116" s="1"/>
      <c r="CSK116" s="1"/>
      <c r="CSO116" s="19"/>
      <c r="CSP116" s="1"/>
      <c r="CSQ116" s="1"/>
      <c r="CSR116" s="1"/>
      <c r="CSS116" s="1"/>
      <c r="CSW116" s="19"/>
      <c r="CSX116" s="1"/>
      <c r="CSY116" s="1"/>
      <c r="CSZ116" s="1"/>
      <c r="CTA116" s="1"/>
      <c r="CTE116" s="19"/>
      <c r="CTF116" s="1"/>
      <c r="CTG116" s="1"/>
      <c r="CTH116" s="1"/>
      <c r="CTI116" s="1"/>
      <c r="CTM116" s="19"/>
      <c r="CTN116" s="1"/>
      <c r="CTO116" s="1"/>
      <c r="CTP116" s="1"/>
      <c r="CTQ116" s="1"/>
      <c r="CTU116" s="19"/>
      <c r="CTV116" s="1"/>
      <c r="CTW116" s="1"/>
      <c r="CTX116" s="1"/>
      <c r="CTY116" s="1"/>
      <c r="CUC116" s="19"/>
      <c r="CUD116" s="1"/>
      <c r="CUE116" s="1"/>
      <c r="CUF116" s="1"/>
      <c r="CUG116" s="1"/>
      <c r="CUK116" s="19"/>
      <c r="CUL116" s="1"/>
      <c r="CUM116" s="1"/>
      <c r="CUN116" s="1"/>
      <c r="CUO116" s="1"/>
      <c r="CUS116" s="19"/>
      <c r="CUT116" s="1"/>
      <c r="CUU116" s="1"/>
      <c r="CUV116" s="1"/>
      <c r="CUW116" s="1"/>
      <c r="CVA116" s="19"/>
      <c r="CVB116" s="1"/>
      <c r="CVC116" s="1"/>
      <c r="CVD116" s="1"/>
      <c r="CVE116" s="1"/>
      <c r="CVI116" s="19"/>
      <c r="CVJ116" s="1"/>
      <c r="CVK116" s="1"/>
      <c r="CVL116" s="1"/>
      <c r="CVM116" s="1"/>
      <c r="CVQ116" s="19"/>
      <c r="CVR116" s="1"/>
      <c r="CVS116" s="1"/>
      <c r="CVT116" s="1"/>
      <c r="CVU116" s="1"/>
      <c r="CVY116" s="19"/>
      <c r="CVZ116" s="1"/>
      <c r="CWA116" s="1"/>
      <c r="CWB116" s="1"/>
      <c r="CWC116" s="1"/>
      <c r="CWG116" s="19"/>
      <c r="CWH116" s="1"/>
      <c r="CWI116" s="1"/>
      <c r="CWJ116" s="1"/>
      <c r="CWK116" s="1"/>
      <c r="CWO116" s="19"/>
      <c r="CWP116" s="1"/>
      <c r="CWQ116" s="1"/>
      <c r="CWR116" s="1"/>
      <c r="CWS116" s="1"/>
      <c r="CWW116" s="19"/>
      <c r="CWX116" s="1"/>
      <c r="CWY116" s="1"/>
      <c r="CWZ116" s="1"/>
      <c r="CXA116" s="1"/>
      <c r="CXE116" s="19"/>
      <c r="CXF116" s="1"/>
      <c r="CXG116" s="1"/>
      <c r="CXH116" s="1"/>
      <c r="CXI116" s="1"/>
      <c r="CXM116" s="19"/>
      <c r="CXN116" s="1"/>
      <c r="CXO116" s="1"/>
      <c r="CXP116" s="1"/>
      <c r="CXQ116" s="1"/>
      <c r="CXU116" s="19"/>
      <c r="CXV116" s="1"/>
      <c r="CXW116" s="1"/>
      <c r="CXX116" s="1"/>
      <c r="CXY116" s="1"/>
      <c r="CYC116" s="19"/>
      <c r="CYD116" s="1"/>
      <c r="CYE116" s="1"/>
      <c r="CYF116" s="1"/>
      <c r="CYG116" s="1"/>
      <c r="CYK116" s="19"/>
      <c r="CYL116" s="1"/>
      <c r="CYM116" s="1"/>
      <c r="CYN116" s="1"/>
      <c r="CYO116" s="1"/>
      <c r="CYS116" s="19"/>
      <c r="CYT116" s="1"/>
      <c r="CYU116" s="1"/>
      <c r="CYV116" s="1"/>
      <c r="CYW116" s="1"/>
      <c r="CZA116" s="19"/>
      <c r="CZB116" s="1"/>
      <c r="CZC116" s="1"/>
      <c r="CZD116" s="1"/>
      <c r="CZE116" s="1"/>
      <c r="CZI116" s="19"/>
      <c r="CZJ116" s="1"/>
      <c r="CZK116" s="1"/>
      <c r="CZL116" s="1"/>
      <c r="CZM116" s="1"/>
      <c r="CZQ116" s="19"/>
      <c r="CZR116" s="1"/>
      <c r="CZS116" s="1"/>
      <c r="CZT116" s="1"/>
      <c r="CZU116" s="1"/>
      <c r="CZY116" s="19"/>
      <c r="CZZ116" s="1"/>
      <c r="DAA116" s="1"/>
      <c r="DAB116" s="1"/>
      <c r="DAC116" s="1"/>
      <c r="DAG116" s="19"/>
      <c r="DAH116" s="1"/>
      <c r="DAI116" s="1"/>
      <c r="DAJ116" s="1"/>
      <c r="DAK116" s="1"/>
      <c r="DAO116" s="19"/>
      <c r="DAP116" s="1"/>
      <c r="DAQ116" s="1"/>
      <c r="DAR116" s="1"/>
      <c r="DAS116" s="1"/>
      <c r="DAW116" s="19"/>
      <c r="DAX116" s="1"/>
      <c r="DAY116" s="1"/>
      <c r="DAZ116" s="1"/>
      <c r="DBA116" s="1"/>
      <c r="DBE116" s="19"/>
      <c r="DBF116" s="1"/>
      <c r="DBG116" s="1"/>
      <c r="DBH116" s="1"/>
      <c r="DBI116" s="1"/>
      <c r="DBM116" s="19"/>
      <c r="DBN116" s="1"/>
      <c r="DBO116" s="1"/>
      <c r="DBP116" s="1"/>
      <c r="DBQ116" s="1"/>
      <c r="DBU116" s="19"/>
      <c r="DBV116" s="1"/>
      <c r="DBW116" s="1"/>
      <c r="DBX116" s="1"/>
      <c r="DBY116" s="1"/>
      <c r="DCC116" s="19"/>
      <c r="DCD116" s="1"/>
      <c r="DCE116" s="1"/>
      <c r="DCF116" s="1"/>
      <c r="DCG116" s="1"/>
      <c r="DCK116" s="19"/>
      <c r="DCL116" s="1"/>
      <c r="DCM116" s="1"/>
      <c r="DCN116" s="1"/>
      <c r="DCO116" s="1"/>
      <c r="DCS116" s="19"/>
      <c r="DCT116" s="1"/>
      <c r="DCU116" s="1"/>
      <c r="DCV116" s="1"/>
      <c r="DCW116" s="1"/>
      <c r="DDA116" s="19"/>
      <c r="DDB116" s="1"/>
      <c r="DDC116" s="1"/>
      <c r="DDD116" s="1"/>
      <c r="DDE116" s="1"/>
      <c r="DDI116" s="19"/>
      <c r="DDJ116" s="1"/>
      <c r="DDK116" s="1"/>
      <c r="DDL116" s="1"/>
      <c r="DDM116" s="1"/>
      <c r="DDQ116" s="19"/>
      <c r="DDR116" s="1"/>
      <c r="DDS116" s="1"/>
      <c r="DDT116" s="1"/>
      <c r="DDU116" s="1"/>
      <c r="DDY116" s="19"/>
      <c r="DDZ116" s="1"/>
      <c r="DEA116" s="1"/>
      <c r="DEB116" s="1"/>
      <c r="DEC116" s="1"/>
      <c r="DEG116" s="19"/>
      <c r="DEH116" s="1"/>
      <c r="DEI116" s="1"/>
      <c r="DEJ116" s="1"/>
      <c r="DEK116" s="1"/>
      <c r="DEO116" s="19"/>
      <c r="DEP116" s="1"/>
      <c r="DEQ116" s="1"/>
      <c r="DER116" s="1"/>
      <c r="DES116" s="1"/>
      <c r="DEW116" s="19"/>
      <c r="DEX116" s="1"/>
      <c r="DEY116" s="1"/>
      <c r="DEZ116" s="1"/>
      <c r="DFA116" s="1"/>
      <c r="DFE116" s="19"/>
      <c r="DFF116" s="1"/>
      <c r="DFG116" s="1"/>
      <c r="DFH116" s="1"/>
      <c r="DFI116" s="1"/>
      <c r="DFM116" s="19"/>
      <c r="DFN116" s="1"/>
      <c r="DFO116" s="1"/>
      <c r="DFP116" s="1"/>
      <c r="DFQ116" s="1"/>
      <c r="DFU116" s="19"/>
      <c r="DFV116" s="1"/>
      <c r="DFW116" s="1"/>
      <c r="DFX116" s="1"/>
      <c r="DFY116" s="1"/>
      <c r="DGC116" s="19"/>
      <c r="DGD116" s="1"/>
      <c r="DGE116" s="1"/>
      <c r="DGF116" s="1"/>
      <c r="DGG116" s="1"/>
      <c r="DGK116" s="19"/>
      <c r="DGL116" s="1"/>
      <c r="DGM116" s="1"/>
      <c r="DGN116" s="1"/>
      <c r="DGO116" s="1"/>
      <c r="DGS116" s="19"/>
      <c r="DGT116" s="1"/>
      <c r="DGU116" s="1"/>
      <c r="DGV116" s="1"/>
      <c r="DGW116" s="1"/>
      <c r="DHA116" s="19"/>
      <c r="DHB116" s="1"/>
      <c r="DHC116" s="1"/>
      <c r="DHD116" s="1"/>
      <c r="DHE116" s="1"/>
      <c r="DHI116" s="19"/>
      <c r="DHJ116" s="1"/>
      <c r="DHK116" s="1"/>
      <c r="DHL116" s="1"/>
      <c r="DHM116" s="1"/>
      <c r="DHQ116" s="19"/>
      <c r="DHR116" s="1"/>
      <c r="DHS116" s="1"/>
      <c r="DHT116" s="1"/>
      <c r="DHU116" s="1"/>
      <c r="DHY116" s="19"/>
      <c r="DHZ116" s="1"/>
      <c r="DIA116" s="1"/>
      <c r="DIB116" s="1"/>
      <c r="DIC116" s="1"/>
      <c r="DIG116" s="19"/>
      <c r="DIH116" s="1"/>
      <c r="DII116" s="1"/>
      <c r="DIJ116" s="1"/>
      <c r="DIK116" s="1"/>
      <c r="DIO116" s="19"/>
      <c r="DIP116" s="1"/>
      <c r="DIQ116" s="1"/>
      <c r="DIR116" s="1"/>
      <c r="DIS116" s="1"/>
      <c r="DIW116" s="19"/>
      <c r="DIX116" s="1"/>
      <c r="DIY116" s="1"/>
      <c r="DIZ116" s="1"/>
      <c r="DJA116" s="1"/>
      <c r="DJE116" s="19"/>
      <c r="DJF116" s="1"/>
      <c r="DJG116" s="1"/>
      <c r="DJH116" s="1"/>
      <c r="DJI116" s="1"/>
      <c r="DJM116" s="19"/>
      <c r="DJN116" s="1"/>
      <c r="DJO116" s="1"/>
      <c r="DJP116" s="1"/>
      <c r="DJQ116" s="1"/>
      <c r="DJU116" s="19"/>
      <c r="DJV116" s="1"/>
      <c r="DJW116" s="1"/>
      <c r="DJX116" s="1"/>
      <c r="DJY116" s="1"/>
      <c r="DKC116" s="19"/>
      <c r="DKD116" s="1"/>
      <c r="DKE116" s="1"/>
      <c r="DKF116" s="1"/>
      <c r="DKG116" s="1"/>
      <c r="DKK116" s="19"/>
      <c r="DKL116" s="1"/>
      <c r="DKM116" s="1"/>
      <c r="DKN116" s="1"/>
      <c r="DKO116" s="1"/>
      <c r="DKS116" s="19"/>
      <c r="DKT116" s="1"/>
      <c r="DKU116" s="1"/>
      <c r="DKV116" s="1"/>
      <c r="DKW116" s="1"/>
      <c r="DLA116" s="19"/>
      <c r="DLB116" s="1"/>
      <c r="DLC116" s="1"/>
      <c r="DLD116" s="1"/>
      <c r="DLE116" s="1"/>
      <c r="DLI116" s="19"/>
      <c r="DLJ116" s="1"/>
      <c r="DLK116" s="1"/>
      <c r="DLL116" s="1"/>
      <c r="DLM116" s="1"/>
      <c r="DLQ116" s="19"/>
      <c r="DLR116" s="1"/>
      <c r="DLS116" s="1"/>
      <c r="DLT116" s="1"/>
      <c r="DLU116" s="1"/>
      <c r="DLY116" s="19"/>
      <c r="DLZ116" s="1"/>
      <c r="DMA116" s="1"/>
      <c r="DMB116" s="1"/>
      <c r="DMC116" s="1"/>
      <c r="DMG116" s="19"/>
      <c r="DMH116" s="1"/>
      <c r="DMI116" s="1"/>
      <c r="DMJ116" s="1"/>
      <c r="DMK116" s="1"/>
      <c r="DMO116" s="19"/>
      <c r="DMP116" s="1"/>
      <c r="DMQ116" s="1"/>
      <c r="DMR116" s="1"/>
      <c r="DMS116" s="1"/>
      <c r="DMW116" s="19"/>
      <c r="DMX116" s="1"/>
      <c r="DMY116" s="1"/>
      <c r="DMZ116" s="1"/>
      <c r="DNA116" s="1"/>
      <c r="DNE116" s="19"/>
      <c r="DNF116" s="1"/>
      <c r="DNG116" s="1"/>
      <c r="DNH116" s="1"/>
      <c r="DNI116" s="1"/>
      <c r="DNM116" s="19"/>
      <c r="DNN116" s="1"/>
      <c r="DNO116" s="1"/>
      <c r="DNP116" s="1"/>
      <c r="DNQ116" s="1"/>
      <c r="DNU116" s="19"/>
      <c r="DNV116" s="1"/>
      <c r="DNW116" s="1"/>
      <c r="DNX116" s="1"/>
      <c r="DNY116" s="1"/>
      <c r="DOC116" s="19"/>
      <c r="DOD116" s="1"/>
      <c r="DOE116" s="1"/>
      <c r="DOF116" s="1"/>
      <c r="DOG116" s="1"/>
      <c r="DOK116" s="19"/>
      <c r="DOL116" s="1"/>
      <c r="DOM116" s="1"/>
      <c r="DON116" s="1"/>
      <c r="DOO116" s="1"/>
      <c r="DOS116" s="19"/>
      <c r="DOT116" s="1"/>
      <c r="DOU116" s="1"/>
      <c r="DOV116" s="1"/>
      <c r="DOW116" s="1"/>
      <c r="DPA116" s="19"/>
      <c r="DPB116" s="1"/>
      <c r="DPC116" s="1"/>
      <c r="DPD116" s="1"/>
      <c r="DPE116" s="1"/>
      <c r="DPI116" s="19"/>
      <c r="DPJ116" s="1"/>
      <c r="DPK116" s="1"/>
      <c r="DPL116" s="1"/>
      <c r="DPM116" s="1"/>
      <c r="DPQ116" s="19"/>
      <c r="DPR116" s="1"/>
      <c r="DPS116" s="1"/>
      <c r="DPT116" s="1"/>
      <c r="DPU116" s="1"/>
      <c r="DPY116" s="19"/>
      <c r="DPZ116" s="1"/>
      <c r="DQA116" s="1"/>
      <c r="DQB116" s="1"/>
      <c r="DQC116" s="1"/>
      <c r="DQG116" s="19"/>
      <c r="DQH116" s="1"/>
      <c r="DQI116" s="1"/>
      <c r="DQJ116" s="1"/>
      <c r="DQK116" s="1"/>
      <c r="DQO116" s="19"/>
      <c r="DQP116" s="1"/>
      <c r="DQQ116" s="1"/>
      <c r="DQR116" s="1"/>
      <c r="DQS116" s="1"/>
      <c r="DQW116" s="19"/>
      <c r="DQX116" s="1"/>
      <c r="DQY116" s="1"/>
      <c r="DQZ116" s="1"/>
      <c r="DRA116" s="1"/>
      <c r="DRE116" s="19"/>
      <c r="DRF116" s="1"/>
      <c r="DRG116" s="1"/>
      <c r="DRH116" s="1"/>
      <c r="DRI116" s="1"/>
      <c r="DRM116" s="19"/>
      <c r="DRN116" s="1"/>
      <c r="DRO116" s="1"/>
      <c r="DRP116" s="1"/>
      <c r="DRQ116" s="1"/>
      <c r="DRU116" s="19"/>
      <c r="DRV116" s="1"/>
      <c r="DRW116" s="1"/>
      <c r="DRX116" s="1"/>
      <c r="DRY116" s="1"/>
      <c r="DSC116" s="19"/>
      <c r="DSD116" s="1"/>
      <c r="DSE116" s="1"/>
      <c r="DSF116" s="1"/>
      <c r="DSG116" s="1"/>
      <c r="DSK116" s="19"/>
      <c r="DSL116" s="1"/>
      <c r="DSM116" s="1"/>
      <c r="DSN116" s="1"/>
      <c r="DSO116" s="1"/>
      <c r="DSS116" s="19"/>
      <c r="DST116" s="1"/>
      <c r="DSU116" s="1"/>
      <c r="DSV116" s="1"/>
      <c r="DSW116" s="1"/>
      <c r="DTA116" s="19"/>
      <c r="DTB116" s="1"/>
      <c r="DTC116" s="1"/>
      <c r="DTD116" s="1"/>
      <c r="DTE116" s="1"/>
      <c r="DTI116" s="19"/>
      <c r="DTJ116" s="1"/>
      <c r="DTK116" s="1"/>
      <c r="DTL116" s="1"/>
      <c r="DTM116" s="1"/>
      <c r="DTQ116" s="19"/>
      <c r="DTR116" s="1"/>
      <c r="DTS116" s="1"/>
      <c r="DTT116" s="1"/>
      <c r="DTU116" s="1"/>
      <c r="DTY116" s="19"/>
      <c r="DTZ116" s="1"/>
      <c r="DUA116" s="1"/>
      <c r="DUB116" s="1"/>
      <c r="DUC116" s="1"/>
      <c r="DUG116" s="19"/>
      <c r="DUH116" s="1"/>
      <c r="DUI116" s="1"/>
      <c r="DUJ116" s="1"/>
      <c r="DUK116" s="1"/>
      <c r="DUO116" s="19"/>
      <c r="DUP116" s="1"/>
      <c r="DUQ116" s="1"/>
      <c r="DUR116" s="1"/>
      <c r="DUS116" s="1"/>
      <c r="DUW116" s="19"/>
      <c r="DUX116" s="1"/>
      <c r="DUY116" s="1"/>
      <c r="DUZ116" s="1"/>
      <c r="DVA116" s="1"/>
      <c r="DVE116" s="19"/>
      <c r="DVF116" s="1"/>
      <c r="DVG116" s="1"/>
      <c r="DVH116" s="1"/>
      <c r="DVI116" s="1"/>
      <c r="DVM116" s="19"/>
      <c r="DVN116" s="1"/>
      <c r="DVO116" s="1"/>
      <c r="DVP116" s="1"/>
      <c r="DVQ116" s="1"/>
      <c r="DVU116" s="19"/>
      <c r="DVV116" s="1"/>
      <c r="DVW116" s="1"/>
      <c r="DVX116" s="1"/>
      <c r="DVY116" s="1"/>
      <c r="DWC116" s="19"/>
      <c r="DWD116" s="1"/>
      <c r="DWE116" s="1"/>
      <c r="DWF116" s="1"/>
      <c r="DWG116" s="1"/>
      <c r="DWK116" s="19"/>
      <c r="DWL116" s="1"/>
      <c r="DWM116" s="1"/>
      <c r="DWN116" s="1"/>
      <c r="DWO116" s="1"/>
      <c r="DWS116" s="19"/>
      <c r="DWT116" s="1"/>
      <c r="DWU116" s="1"/>
      <c r="DWV116" s="1"/>
      <c r="DWW116" s="1"/>
      <c r="DXA116" s="19"/>
      <c r="DXB116" s="1"/>
      <c r="DXC116" s="1"/>
      <c r="DXD116" s="1"/>
      <c r="DXE116" s="1"/>
      <c r="DXI116" s="19"/>
      <c r="DXJ116" s="1"/>
      <c r="DXK116" s="1"/>
      <c r="DXL116" s="1"/>
      <c r="DXM116" s="1"/>
      <c r="DXQ116" s="19"/>
      <c r="DXR116" s="1"/>
      <c r="DXS116" s="1"/>
      <c r="DXT116" s="1"/>
      <c r="DXU116" s="1"/>
      <c r="DXY116" s="19"/>
      <c r="DXZ116" s="1"/>
      <c r="DYA116" s="1"/>
      <c r="DYB116" s="1"/>
      <c r="DYC116" s="1"/>
      <c r="DYG116" s="19"/>
      <c r="DYH116" s="1"/>
      <c r="DYI116" s="1"/>
      <c r="DYJ116" s="1"/>
      <c r="DYK116" s="1"/>
      <c r="DYO116" s="19"/>
      <c r="DYP116" s="1"/>
      <c r="DYQ116" s="1"/>
      <c r="DYR116" s="1"/>
      <c r="DYS116" s="1"/>
      <c r="DYW116" s="19"/>
      <c r="DYX116" s="1"/>
      <c r="DYY116" s="1"/>
      <c r="DYZ116" s="1"/>
      <c r="DZA116" s="1"/>
      <c r="DZE116" s="19"/>
      <c r="DZF116" s="1"/>
      <c r="DZG116" s="1"/>
      <c r="DZH116" s="1"/>
      <c r="DZI116" s="1"/>
      <c r="DZM116" s="19"/>
      <c r="DZN116" s="1"/>
      <c r="DZO116" s="1"/>
      <c r="DZP116" s="1"/>
      <c r="DZQ116" s="1"/>
      <c r="DZU116" s="19"/>
      <c r="DZV116" s="1"/>
      <c r="DZW116" s="1"/>
      <c r="DZX116" s="1"/>
      <c r="DZY116" s="1"/>
      <c r="EAC116" s="19"/>
      <c r="EAD116" s="1"/>
      <c r="EAE116" s="1"/>
      <c r="EAF116" s="1"/>
      <c r="EAG116" s="1"/>
      <c r="EAK116" s="19"/>
      <c r="EAL116" s="1"/>
      <c r="EAM116" s="1"/>
      <c r="EAN116" s="1"/>
      <c r="EAO116" s="1"/>
      <c r="EAS116" s="19"/>
      <c r="EAT116" s="1"/>
      <c r="EAU116" s="1"/>
      <c r="EAV116" s="1"/>
      <c r="EAW116" s="1"/>
      <c r="EBA116" s="19"/>
      <c r="EBB116" s="1"/>
      <c r="EBC116" s="1"/>
      <c r="EBD116" s="1"/>
      <c r="EBE116" s="1"/>
      <c r="EBI116" s="19"/>
      <c r="EBJ116" s="1"/>
      <c r="EBK116" s="1"/>
      <c r="EBL116" s="1"/>
      <c r="EBM116" s="1"/>
      <c r="EBQ116" s="19"/>
      <c r="EBR116" s="1"/>
      <c r="EBS116" s="1"/>
      <c r="EBT116" s="1"/>
      <c r="EBU116" s="1"/>
      <c r="EBY116" s="19"/>
      <c r="EBZ116" s="1"/>
      <c r="ECA116" s="1"/>
      <c r="ECB116" s="1"/>
      <c r="ECC116" s="1"/>
      <c r="ECG116" s="19"/>
      <c r="ECH116" s="1"/>
      <c r="ECI116" s="1"/>
      <c r="ECJ116" s="1"/>
      <c r="ECK116" s="1"/>
      <c r="ECO116" s="19"/>
      <c r="ECP116" s="1"/>
      <c r="ECQ116" s="1"/>
      <c r="ECR116" s="1"/>
      <c r="ECS116" s="1"/>
      <c r="ECW116" s="19"/>
      <c r="ECX116" s="1"/>
      <c r="ECY116" s="1"/>
      <c r="ECZ116" s="1"/>
      <c r="EDA116" s="1"/>
      <c r="EDE116" s="19"/>
      <c r="EDF116" s="1"/>
      <c r="EDG116" s="1"/>
      <c r="EDH116" s="1"/>
      <c r="EDI116" s="1"/>
      <c r="EDM116" s="19"/>
      <c r="EDN116" s="1"/>
      <c r="EDO116" s="1"/>
      <c r="EDP116" s="1"/>
      <c r="EDQ116" s="1"/>
      <c r="EDU116" s="19"/>
      <c r="EDV116" s="1"/>
      <c r="EDW116" s="1"/>
      <c r="EDX116" s="1"/>
      <c r="EDY116" s="1"/>
      <c r="EEC116" s="19"/>
      <c r="EED116" s="1"/>
      <c r="EEE116" s="1"/>
      <c r="EEF116" s="1"/>
      <c r="EEG116" s="1"/>
      <c r="EEK116" s="19"/>
      <c r="EEL116" s="1"/>
      <c r="EEM116" s="1"/>
      <c r="EEN116" s="1"/>
      <c r="EEO116" s="1"/>
      <c r="EES116" s="19"/>
      <c r="EET116" s="1"/>
      <c r="EEU116" s="1"/>
      <c r="EEV116" s="1"/>
      <c r="EEW116" s="1"/>
      <c r="EFA116" s="19"/>
      <c r="EFB116" s="1"/>
      <c r="EFC116" s="1"/>
      <c r="EFD116" s="1"/>
      <c r="EFE116" s="1"/>
      <c r="EFI116" s="19"/>
      <c r="EFJ116" s="1"/>
      <c r="EFK116" s="1"/>
      <c r="EFL116" s="1"/>
      <c r="EFM116" s="1"/>
      <c r="EFQ116" s="19"/>
      <c r="EFR116" s="1"/>
      <c r="EFS116" s="1"/>
      <c r="EFT116" s="1"/>
      <c r="EFU116" s="1"/>
      <c r="EFY116" s="19"/>
      <c r="EFZ116" s="1"/>
      <c r="EGA116" s="1"/>
      <c r="EGB116" s="1"/>
      <c r="EGC116" s="1"/>
      <c r="EGG116" s="19"/>
      <c r="EGH116" s="1"/>
      <c r="EGI116" s="1"/>
      <c r="EGJ116" s="1"/>
      <c r="EGK116" s="1"/>
      <c r="EGO116" s="19"/>
      <c r="EGP116" s="1"/>
      <c r="EGQ116" s="1"/>
      <c r="EGR116" s="1"/>
      <c r="EGS116" s="1"/>
      <c r="EGW116" s="19"/>
      <c r="EGX116" s="1"/>
      <c r="EGY116" s="1"/>
      <c r="EGZ116" s="1"/>
      <c r="EHA116" s="1"/>
      <c r="EHE116" s="19"/>
      <c r="EHF116" s="1"/>
      <c r="EHG116" s="1"/>
      <c r="EHH116" s="1"/>
      <c r="EHI116" s="1"/>
      <c r="EHM116" s="19"/>
      <c r="EHN116" s="1"/>
      <c r="EHO116" s="1"/>
      <c r="EHP116" s="1"/>
      <c r="EHQ116" s="1"/>
      <c r="EHU116" s="19"/>
      <c r="EHV116" s="1"/>
      <c r="EHW116" s="1"/>
      <c r="EHX116" s="1"/>
      <c r="EHY116" s="1"/>
      <c r="EIC116" s="19"/>
      <c r="EID116" s="1"/>
      <c r="EIE116" s="1"/>
      <c r="EIF116" s="1"/>
      <c r="EIG116" s="1"/>
      <c r="EIK116" s="19"/>
      <c r="EIL116" s="1"/>
      <c r="EIM116" s="1"/>
      <c r="EIN116" s="1"/>
      <c r="EIO116" s="1"/>
      <c r="EIS116" s="19"/>
      <c r="EIT116" s="1"/>
      <c r="EIU116" s="1"/>
      <c r="EIV116" s="1"/>
      <c r="EIW116" s="1"/>
      <c r="EJA116" s="19"/>
      <c r="EJB116" s="1"/>
      <c r="EJC116" s="1"/>
      <c r="EJD116" s="1"/>
      <c r="EJE116" s="1"/>
      <c r="EJI116" s="19"/>
      <c r="EJJ116" s="1"/>
      <c r="EJK116" s="1"/>
      <c r="EJL116" s="1"/>
      <c r="EJM116" s="1"/>
      <c r="EJQ116" s="19"/>
      <c r="EJR116" s="1"/>
      <c r="EJS116" s="1"/>
      <c r="EJT116" s="1"/>
      <c r="EJU116" s="1"/>
      <c r="EJY116" s="19"/>
      <c r="EJZ116" s="1"/>
      <c r="EKA116" s="1"/>
      <c r="EKB116" s="1"/>
      <c r="EKC116" s="1"/>
      <c r="EKG116" s="19"/>
      <c r="EKH116" s="1"/>
      <c r="EKI116" s="1"/>
      <c r="EKJ116" s="1"/>
      <c r="EKK116" s="1"/>
      <c r="EKO116" s="19"/>
      <c r="EKP116" s="1"/>
      <c r="EKQ116" s="1"/>
      <c r="EKR116" s="1"/>
      <c r="EKS116" s="1"/>
      <c r="EKW116" s="19"/>
      <c r="EKX116" s="1"/>
      <c r="EKY116" s="1"/>
      <c r="EKZ116" s="1"/>
      <c r="ELA116" s="1"/>
      <c r="ELE116" s="19"/>
      <c r="ELF116" s="1"/>
      <c r="ELG116" s="1"/>
      <c r="ELH116" s="1"/>
      <c r="ELI116" s="1"/>
      <c r="ELM116" s="19"/>
      <c r="ELN116" s="1"/>
      <c r="ELO116" s="1"/>
      <c r="ELP116" s="1"/>
      <c r="ELQ116" s="1"/>
      <c r="ELU116" s="19"/>
      <c r="ELV116" s="1"/>
      <c r="ELW116" s="1"/>
      <c r="ELX116" s="1"/>
      <c r="ELY116" s="1"/>
      <c r="EMC116" s="19"/>
      <c r="EMD116" s="1"/>
      <c r="EME116" s="1"/>
      <c r="EMF116" s="1"/>
      <c r="EMG116" s="1"/>
      <c r="EMK116" s="19"/>
      <c r="EML116" s="1"/>
      <c r="EMM116" s="1"/>
      <c r="EMN116" s="1"/>
      <c r="EMO116" s="1"/>
      <c r="EMS116" s="19"/>
      <c r="EMT116" s="1"/>
      <c r="EMU116" s="1"/>
      <c r="EMV116" s="1"/>
      <c r="EMW116" s="1"/>
      <c r="ENA116" s="19"/>
      <c r="ENB116" s="1"/>
      <c r="ENC116" s="1"/>
      <c r="END116" s="1"/>
      <c r="ENE116" s="1"/>
      <c r="ENI116" s="19"/>
      <c r="ENJ116" s="1"/>
      <c r="ENK116" s="1"/>
      <c r="ENL116" s="1"/>
      <c r="ENM116" s="1"/>
      <c r="ENQ116" s="19"/>
      <c r="ENR116" s="1"/>
      <c r="ENS116" s="1"/>
      <c r="ENT116" s="1"/>
      <c r="ENU116" s="1"/>
      <c r="ENY116" s="19"/>
      <c r="ENZ116" s="1"/>
      <c r="EOA116" s="1"/>
      <c r="EOB116" s="1"/>
      <c r="EOC116" s="1"/>
      <c r="EOG116" s="19"/>
      <c r="EOH116" s="1"/>
      <c r="EOI116" s="1"/>
      <c r="EOJ116" s="1"/>
      <c r="EOK116" s="1"/>
      <c r="EOO116" s="19"/>
      <c r="EOP116" s="1"/>
      <c r="EOQ116" s="1"/>
      <c r="EOR116" s="1"/>
      <c r="EOS116" s="1"/>
      <c r="EOW116" s="19"/>
      <c r="EOX116" s="1"/>
      <c r="EOY116" s="1"/>
      <c r="EOZ116" s="1"/>
      <c r="EPA116" s="1"/>
      <c r="EPE116" s="19"/>
      <c r="EPF116" s="1"/>
      <c r="EPG116" s="1"/>
      <c r="EPH116" s="1"/>
      <c r="EPI116" s="1"/>
      <c r="EPM116" s="19"/>
      <c r="EPN116" s="1"/>
      <c r="EPO116" s="1"/>
      <c r="EPP116" s="1"/>
      <c r="EPQ116" s="1"/>
      <c r="EPU116" s="19"/>
      <c r="EPV116" s="1"/>
      <c r="EPW116" s="1"/>
      <c r="EPX116" s="1"/>
      <c r="EPY116" s="1"/>
      <c r="EQC116" s="19"/>
      <c r="EQD116" s="1"/>
      <c r="EQE116" s="1"/>
      <c r="EQF116" s="1"/>
      <c r="EQG116" s="1"/>
      <c r="EQK116" s="19"/>
      <c r="EQL116" s="1"/>
      <c r="EQM116" s="1"/>
      <c r="EQN116" s="1"/>
      <c r="EQO116" s="1"/>
      <c r="EQS116" s="19"/>
      <c r="EQT116" s="1"/>
      <c r="EQU116" s="1"/>
      <c r="EQV116" s="1"/>
      <c r="EQW116" s="1"/>
      <c r="ERA116" s="19"/>
      <c r="ERB116" s="1"/>
      <c r="ERC116" s="1"/>
      <c r="ERD116" s="1"/>
      <c r="ERE116" s="1"/>
      <c r="ERI116" s="19"/>
      <c r="ERJ116" s="1"/>
      <c r="ERK116" s="1"/>
      <c r="ERL116" s="1"/>
      <c r="ERM116" s="1"/>
      <c r="ERQ116" s="19"/>
      <c r="ERR116" s="1"/>
      <c r="ERS116" s="1"/>
      <c r="ERT116" s="1"/>
      <c r="ERU116" s="1"/>
      <c r="ERY116" s="19"/>
      <c r="ERZ116" s="1"/>
      <c r="ESA116" s="1"/>
      <c r="ESB116" s="1"/>
      <c r="ESC116" s="1"/>
      <c r="ESG116" s="19"/>
      <c r="ESH116" s="1"/>
      <c r="ESI116" s="1"/>
      <c r="ESJ116" s="1"/>
      <c r="ESK116" s="1"/>
      <c r="ESO116" s="19"/>
      <c r="ESP116" s="1"/>
      <c r="ESQ116" s="1"/>
      <c r="ESR116" s="1"/>
      <c r="ESS116" s="1"/>
      <c r="ESW116" s="19"/>
      <c r="ESX116" s="1"/>
      <c r="ESY116" s="1"/>
      <c r="ESZ116" s="1"/>
      <c r="ETA116" s="1"/>
      <c r="ETE116" s="19"/>
      <c r="ETF116" s="1"/>
      <c r="ETG116" s="1"/>
      <c r="ETH116" s="1"/>
      <c r="ETI116" s="1"/>
      <c r="ETM116" s="19"/>
      <c r="ETN116" s="1"/>
      <c r="ETO116" s="1"/>
      <c r="ETP116" s="1"/>
      <c r="ETQ116" s="1"/>
      <c r="ETU116" s="19"/>
      <c r="ETV116" s="1"/>
      <c r="ETW116" s="1"/>
      <c r="ETX116" s="1"/>
      <c r="ETY116" s="1"/>
      <c r="EUC116" s="19"/>
      <c r="EUD116" s="1"/>
      <c r="EUE116" s="1"/>
      <c r="EUF116" s="1"/>
      <c r="EUG116" s="1"/>
      <c r="EUK116" s="19"/>
      <c r="EUL116" s="1"/>
      <c r="EUM116" s="1"/>
      <c r="EUN116" s="1"/>
      <c r="EUO116" s="1"/>
      <c r="EUS116" s="19"/>
      <c r="EUT116" s="1"/>
      <c r="EUU116" s="1"/>
      <c r="EUV116" s="1"/>
      <c r="EUW116" s="1"/>
      <c r="EVA116" s="19"/>
      <c r="EVB116" s="1"/>
      <c r="EVC116" s="1"/>
      <c r="EVD116" s="1"/>
      <c r="EVE116" s="1"/>
      <c r="EVI116" s="19"/>
      <c r="EVJ116" s="1"/>
      <c r="EVK116" s="1"/>
      <c r="EVL116" s="1"/>
      <c r="EVM116" s="1"/>
      <c r="EVQ116" s="19"/>
      <c r="EVR116" s="1"/>
      <c r="EVS116" s="1"/>
      <c r="EVT116" s="1"/>
      <c r="EVU116" s="1"/>
      <c r="EVY116" s="19"/>
      <c r="EVZ116" s="1"/>
      <c r="EWA116" s="1"/>
      <c r="EWB116" s="1"/>
      <c r="EWC116" s="1"/>
      <c r="EWG116" s="19"/>
      <c r="EWH116" s="1"/>
      <c r="EWI116" s="1"/>
      <c r="EWJ116" s="1"/>
      <c r="EWK116" s="1"/>
      <c r="EWO116" s="19"/>
      <c r="EWP116" s="1"/>
      <c r="EWQ116" s="1"/>
      <c r="EWR116" s="1"/>
      <c r="EWS116" s="1"/>
      <c r="EWW116" s="19"/>
      <c r="EWX116" s="1"/>
      <c r="EWY116" s="1"/>
      <c r="EWZ116" s="1"/>
      <c r="EXA116" s="1"/>
      <c r="EXE116" s="19"/>
      <c r="EXF116" s="1"/>
      <c r="EXG116" s="1"/>
      <c r="EXH116" s="1"/>
      <c r="EXI116" s="1"/>
      <c r="EXM116" s="19"/>
      <c r="EXN116" s="1"/>
      <c r="EXO116" s="1"/>
      <c r="EXP116" s="1"/>
      <c r="EXQ116" s="1"/>
      <c r="EXU116" s="19"/>
      <c r="EXV116" s="1"/>
      <c r="EXW116" s="1"/>
      <c r="EXX116" s="1"/>
      <c r="EXY116" s="1"/>
      <c r="EYC116" s="19"/>
      <c r="EYD116" s="1"/>
      <c r="EYE116" s="1"/>
      <c r="EYF116" s="1"/>
      <c r="EYG116" s="1"/>
      <c r="EYK116" s="19"/>
      <c r="EYL116" s="1"/>
      <c r="EYM116" s="1"/>
      <c r="EYN116" s="1"/>
      <c r="EYO116" s="1"/>
      <c r="EYS116" s="19"/>
      <c r="EYT116" s="1"/>
      <c r="EYU116" s="1"/>
      <c r="EYV116" s="1"/>
      <c r="EYW116" s="1"/>
      <c r="EZA116" s="19"/>
      <c r="EZB116" s="1"/>
      <c r="EZC116" s="1"/>
      <c r="EZD116" s="1"/>
      <c r="EZE116" s="1"/>
      <c r="EZI116" s="19"/>
      <c r="EZJ116" s="1"/>
      <c r="EZK116" s="1"/>
      <c r="EZL116" s="1"/>
      <c r="EZM116" s="1"/>
      <c r="EZQ116" s="19"/>
      <c r="EZR116" s="1"/>
      <c r="EZS116" s="1"/>
      <c r="EZT116" s="1"/>
      <c r="EZU116" s="1"/>
      <c r="EZY116" s="19"/>
      <c r="EZZ116" s="1"/>
      <c r="FAA116" s="1"/>
      <c r="FAB116" s="1"/>
      <c r="FAC116" s="1"/>
      <c r="FAG116" s="19"/>
      <c r="FAH116" s="1"/>
      <c r="FAI116" s="1"/>
      <c r="FAJ116" s="1"/>
      <c r="FAK116" s="1"/>
      <c r="FAO116" s="19"/>
      <c r="FAP116" s="1"/>
      <c r="FAQ116" s="1"/>
      <c r="FAR116" s="1"/>
      <c r="FAS116" s="1"/>
      <c r="FAW116" s="19"/>
      <c r="FAX116" s="1"/>
      <c r="FAY116" s="1"/>
      <c r="FAZ116" s="1"/>
      <c r="FBA116" s="1"/>
      <c r="FBE116" s="19"/>
      <c r="FBF116" s="1"/>
      <c r="FBG116" s="1"/>
      <c r="FBH116" s="1"/>
      <c r="FBI116" s="1"/>
      <c r="FBM116" s="19"/>
      <c r="FBN116" s="1"/>
      <c r="FBO116" s="1"/>
      <c r="FBP116" s="1"/>
      <c r="FBQ116" s="1"/>
      <c r="FBU116" s="19"/>
      <c r="FBV116" s="1"/>
      <c r="FBW116" s="1"/>
      <c r="FBX116" s="1"/>
      <c r="FBY116" s="1"/>
      <c r="FCC116" s="19"/>
      <c r="FCD116" s="1"/>
      <c r="FCE116" s="1"/>
      <c r="FCF116" s="1"/>
      <c r="FCG116" s="1"/>
      <c r="FCK116" s="19"/>
      <c r="FCL116" s="1"/>
      <c r="FCM116" s="1"/>
      <c r="FCN116" s="1"/>
      <c r="FCO116" s="1"/>
      <c r="FCS116" s="19"/>
      <c r="FCT116" s="1"/>
      <c r="FCU116" s="1"/>
      <c r="FCV116" s="1"/>
      <c r="FCW116" s="1"/>
      <c r="FDA116" s="19"/>
      <c r="FDB116" s="1"/>
      <c r="FDC116" s="1"/>
      <c r="FDD116" s="1"/>
      <c r="FDE116" s="1"/>
      <c r="FDI116" s="19"/>
      <c r="FDJ116" s="1"/>
      <c r="FDK116" s="1"/>
      <c r="FDL116" s="1"/>
      <c r="FDM116" s="1"/>
      <c r="FDQ116" s="19"/>
      <c r="FDR116" s="1"/>
      <c r="FDS116" s="1"/>
      <c r="FDT116" s="1"/>
      <c r="FDU116" s="1"/>
      <c r="FDY116" s="19"/>
      <c r="FDZ116" s="1"/>
      <c r="FEA116" s="1"/>
      <c r="FEB116" s="1"/>
      <c r="FEC116" s="1"/>
      <c r="FEG116" s="19"/>
      <c r="FEH116" s="1"/>
      <c r="FEI116" s="1"/>
      <c r="FEJ116" s="1"/>
      <c r="FEK116" s="1"/>
      <c r="FEO116" s="19"/>
      <c r="FEP116" s="1"/>
      <c r="FEQ116" s="1"/>
      <c r="FER116" s="1"/>
      <c r="FES116" s="1"/>
      <c r="FEW116" s="19"/>
      <c r="FEX116" s="1"/>
      <c r="FEY116" s="1"/>
      <c r="FEZ116" s="1"/>
      <c r="FFA116" s="1"/>
      <c r="FFE116" s="19"/>
      <c r="FFF116" s="1"/>
      <c r="FFG116" s="1"/>
      <c r="FFH116" s="1"/>
      <c r="FFI116" s="1"/>
      <c r="FFM116" s="19"/>
      <c r="FFN116" s="1"/>
      <c r="FFO116" s="1"/>
      <c r="FFP116" s="1"/>
      <c r="FFQ116" s="1"/>
      <c r="FFU116" s="19"/>
      <c r="FFV116" s="1"/>
      <c r="FFW116" s="1"/>
      <c r="FFX116" s="1"/>
      <c r="FFY116" s="1"/>
      <c r="FGC116" s="19"/>
      <c r="FGD116" s="1"/>
      <c r="FGE116" s="1"/>
      <c r="FGF116" s="1"/>
      <c r="FGG116" s="1"/>
      <c r="FGK116" s="19"/>
      <c r="FGL116" s="1"/>
      <c r="FGM116" s="1"/>
      <c r="FGN116" s="1"/>
      <c r="FGO116" s="1"/>
      <c r="FGS116" s="19"/>
      <c r="FGT116" s="1"/>
      <c r="FGU116" s="1"/>
      <c r="FGV116" s="1"/>
      <c r="FGW116" s="1"/>
      <c r="FHA116" s="19"/>
      <c r="FHB116" s="1"/>
      <c r="FHC116" s="1"/>
      <c r="FHD116" s="1"/>
      <c r="FHE116" s="1"/>
      <c r="FHI116" s="19"/>
      <c r="FHJ116" s="1"/>
      <c r="FHK116" s="1"/>
      <c r="FHL116" s="1"/>
      <c r="FHM116" s="1"/>
      <c r="FHQ116" s="19"/>
      <c r="FHR116" s="1"/>
      <c r="FHS116" s="1"/>
      <c r="FHT116" s="1"/>
      <c r="FHU116" s="1"/>
      <c r="FHY116" s="19"/>
      <c r="FHZ116" s="1"/>
      <c r="FIA116" s="1"/>
      <c r="FIB116" s="1"/>
      <c r="FIC116" s="1"/>
      <c r="FIG116" s="19"/>
      <c r="FIH116" s="1"/>
      <c r="FII116" s="1"/>
      <c r="FIJ116" s="1"/>
      <c r="FIK116" s="1"/>
      <c r="FIO116" s="19"/>
      <c r="FIP116" s="1"/>
      <c r="FIQ116" s="1"/>
      <c r="FIR116" s="1"/>
      <c r="FIS116" s="1"/>
      <c r="FIW116" s="19"/>
      <c r="FIX116" s="1"/>
      <c r="FIY116" s="1"/>
      <c r="FIZ116" s="1"/>
      <c r="FJA116" s="1"/>
      <c r="FJE116" s="19"/>
      <c r="FJF116" s="1"/>
      <c r="FJG116" s="1"/>
      <c r="FJH116" s="1"/>
      <c r="FJI116" s="1"/>
      <c r="FJM116" s="19"/>
      <c r="FJN116" s="1"/>
      <c r="FJO116" s="1"/>
      <c r="FJP116" s="1"/>
      <c r="FJQ116" s="1"/>
      <c r="FJU116" s="19"/>
      <c r="FJV116" s="1"/>
      <c r="FJW116" s="1"/>
      <c r="FJX116" s="1"/>
      <c r="FJY116" s="1"/>
      <c r="FKC116" s="19"/>
      <c r="FKD116" s="1"/>
      <c r="FKE116" s="1"/>
      <c r="FKF116" s="1"/>
      <c r="FKG116" s="1"/>
      <c r="FKK116" s="19"/>
      <c r="FKL116" s="1"/>
      <c r="FKM116" s="1"/>
      <c r="FKN116" s="1"/>
      <c r="FKO116" s="1"/>
      <c r="FKS116" s="19"/>
      <c r="FKT116" s="1"/>
      <c r="FKU116" s="1"/>
      <c r="FKV116" s="1"/>
      <c r="FKW116" s="1"/>
      <c r="FLA116" s="19"/>
      <c r="FLB116" s="1"/>
      <c r="FLC116" s="1"/>
      <c r="FLD116" s="1"/>
      <c r="FLE116" s="1"/>
      <c r="FLI116" s="19"/>
      <c r="FLJ116" s="1"/>
      <c r="FLK116" s="1"/>
      <c r="FLL116" s="1"/>
      <c r="FLM116" s="1"/>
      <c r="FLQ116" s="19"/>
      <c r="FLR116" s="1"/>
      <c r="FLS116" s="1"/>
      <c r="FLT116" s="1"/>
      <c r="FLU116" s="1"/>
      <c r="FLY116" s="19"/>
      <c r="FLZ116" s="1"/>
      <c r="FMA116" s="1"/>
      <c r="FMB116" s="1"/>
      <c r="FMC116" s="1"/>
      <c r="FMG116" s="19"/>
      <c r="FMH116" s="1"/>
      <c r="FMI116" s="1"/>
      <c r="FMJ116" s="1"/>
      <c r="FMK116" s="1"/>
      <c r="FMO116" s="19"/>
      <c r="FMP116" s="1"/>
      <c r="FMQ116" s="1"/>
      <c r="FMR116" s="1"/>
      <c r="FMS116" s="1"/>
      <c r="FMW116" s="19"/>
      <c r="FMX116" s="1"/>
      <c r="FMY116" s="1"/>
      <c r="FMZ116" s="1"/>
      <c r="FNA116" s="1"/>
      <c r="FNE116" s="19"/>
      <c r="FNF116" s="1"/>
      <c r="FNG116" s="1"/>
      <c r="FNH116" s="1"/>
      <c r="FNI116" s="1"/>
      <c r="FNM116" s="19"/>
      <c r="FNN116" s="1"/>
      <c r="FNO116" s="1"/>
      <c r="FNP116" s="1"/>
      <c r="FNQ116" s="1"/>
      <c r="FNU116" s="19"/>
      <c r="FNV116" s="1"/>
      <c r="FNW116" s="1"/>
      <c r="FNX116" s="1"/>
      <c r="FNY116" s="1"/>
      <c r="FOC116" s="19"/>
      <c r="FOD116" s="1"/>
      <c r="FOE116" s="1"/>
      <c r="FOF116" s="1"/>
      <c r="FOG116" s="1"/>
      <c r="FOK116" s="19"/>
      <c r="FOL116" s="1"/>
      <c r="FOM116" s="1"/>
      <c r="FON116" s="1"/>
      <c r="FOO116" s="1"/>
      <c r="FOS116" s="19"/>
      <c r="FOT116" s="1"/>
      <c r="FOU116" s="1"/>
      <c r="FOV116" s="1"/>
      <c r="FOW116" s="1"/>
      <c r="FPA116" s="19"/>
      <c r="FPB116" s="1"/>
      <c r="FPC116" s="1"/>
      <c r="FPD116" s="1"/>
      <c r="FPE116" s="1"/>
      <c r="FPI116" s="19"/>
      <c r="FPJ116" s="1"/>
      <c r="FPK116" s="1"/>
      <c r="FPL116" s="1"/>
      <c r="FPM116" s="1"/>
      <c r="FPQ116" s="19"/>
      <c r="FPR116" s="1"/>
      <c r="FPS116" s="1"/>
      <c r="FPT116" s="1"/>
      <c r="FPU116" s="1"/>
      <c r="FPY116" s="19"/>
      <c r="FPZ116" s="1"/>
      <c r="FQA116" s="1"/>
      <c r="FQB116" s="1"/>
      <c r="FQC116" s="1"/>
      <c r="FQG116" s="19"/>
      <c r="FQH116" s="1"/>
      <c r="FQI116" s="1"/>
      <c r="FQJ116" s="1"/>
      <c r="FQK116" s="1"/>
      <c r="FQO116" s="19"/>
      <c r="FQP116" s="1"/>
      <c r="FQQ116" s="1"/>
      <c r="FQR116" s="1"/>
      <c r="FQS116" s="1"/>
      <c r="FQW116" s="19"/>
      <c r="FQX116" s="1"/>
      <c r="FQY116" s="1"/>
      <c r="FQZ116" s="1"/>
      <c r="FRA116" s="1"/>
      <c r="FRE116" s="19"/>
      <c r="FRF116" s="1"/>
      <c r="FRG116" s="1"/>
      <c r="FRH116" s="1"/>
      <c r="FRI116" s="1"/>
      <c r="FRM116" s="19"/>
      <c r="FRN116" s="1"/>
      <c r="FRO116" s="1"/>
      <c r="FRP116" s="1"/>
      <c r="FRQ116" s="1"/>
      <c r="FRU116" s="19"/>
      <c r="FRV116" s="1"/>
      <c r="FRW116" s="1"/>
      <c r="FRX116" s="1"/>
      <c r="FRY116" s="1"/>
      <c r="FSC116" s="19"/>
      <c r="FSD116" s="1"/>
      <c r="FSE116" s="1"/>
      <c r="FSF116" s="1"/>
      <c r="FSG116" s="1"/>
      <c r="FSK116" s="19"/>
      <c r="FSL116" s="1"/>
      <c r="FSM116" s="1"/>
      <c r="FSN116" s="1"/>
      <c r="FSO116" s="1"/>
      <c r="FSS116" s="19"/>
      <c r="FST116" s="1"/>
      <c r="FSU116" s="1"/>
      <c r="FSV116" s="1"/>
      <c r="FSW116" s="1"/>
      <c r="FTA116" s="19"/>
      <c r="FTB116" s="1"/>
      <c r="FTC116" s="1"/>
      <c r="FTD116" s="1"/>
      <c r="FTE116" s="1"/>
      <c r="FTI116" s="19"/>
      <c r="FTJ116" s="1"/>
      <c r="FTK116" s="1"/>
      <c r="FTL116" s="1"/>
      <c r="FTM116" s="1"/>
      <c r="FTQ116" s="19"/>
      <c r="FTR116" s="1"/>
      <c r="FTS116" s="1"/>
      <c r="FTT116" s="1"/>
      <c r="FTU116" s="1"/>
      <c r="FTY116" s="19"/>
      <c r="FTZ116" s="1"/>
      <c r="FUA116" s="1"/>
      <c r="FUB116" s="1"/>
      <c r="FUC116" s="1"/>
      <c r="FUG116" s="19"/>
      <c r="FUH116" s="1"/>
      <c r="FUI116" s="1"/>
      <c r="FUJ116" s="1"/>
      <c r="FUK116" s="1"/>
      <c r="FUO116" s="19"/>
      <c r="FUP116" s="1"/>
      <c r="FUQ116" s="1"/>
      <c r="FUR116" s="1"/>
      <c r="FUS116" s="1"/>
      <c r="FUW116" s="19"/>
      <c r="FUX116" s="1"/>
      <c r="FUY116" s="1"/>
      <c r="FUZ116" s="1"/>
      <c r="FVA116" s="1"/>
      <c r="FVE116" s="19"/>
      <c r="FVF116" s="1"/>
      <c r="FVG116" s="1"/>
      <c r="FVH116" s="1"/>
      <c r="FVI116" s="1"/>
      <c r="FVM116" s="19"/>
      <c r="FVN116" s="1"/>
      <c r="FVO116" s="1"/>
      <c r="FVP116" s="1"/>
      <c r="FVQ116" s="1"/>
      <c r="FVU116" s="19"/>
      <c r="FVV116" s="1"/>
      <c r="FVW116" s="1"/>
      <c r="FVX116" s="1"/>
      <c r="FVY116" s="1"/>
      <c r="FWC116" s="19"/>
      <c r="FWD116" s="1"/>
      <c r="FWE116" s="1"/>
      <c r="FWF116" s="1"/>
      <c r="FWG116" s="1"/>
      <c r="FWK116" s="19"/>
      <c r="FWL116" s="1"/>
      <c r="FWM116" s="1"/>
      <c r="FWN116" s="1"/>
      <c r="FWO116" s="1"/>
      <c r="FWS116" s="19"/>
      <c r="FWT116" s="1"/>
      <c r="FWU116" s="1"/>
      <c r="FWV116" s="1"/>
      <c r="FWW116" s="1"/>
      <c r="FXA116" s="19"/>
      <c r="FXB116" s="1"/>
      <c r="FXC116" s="1"/>
      <c r="FXD116" s="1"/>
      <c r="FXE116" s="1"/>
      <c r="FXI116" s="19"/>
      <c r="FXJ116" s="1"/>
      <c r="FXK116" s="1"/>
      <c r="FXL116" s="1"/>
      <c r="FXM116" s="1"/>
      <c r="FXQ116" s="19"/>
      <c r="FXR116" s="1"/>
      <c r="FXS116" s="1"/>
      <c r="FXT116" s="1"/>
      <c r="FXU116" s="1"/>
      <c r="FXY116" s="19"/>
      <c r="FXZ116" s="1"/>
      <c r="FYA116" s="1"/>
      <c r="FYB116" s="1"/>
      <c r="FYC116" s="1"/>
      <c r="FYG116" s="19"/>
      <c r="FYH116" s="1"/>
      <c r="FYI116" s="1"/>
      <c r="FYJ116" s="1"/>
      <c r="FYK116" s="1"/>
      <c r="FYO116" s="19"/>
      <c r="FYP116" s="1"/>
      <c r="FYQ116" s="1"/>
      <c r="FYR116" s="1"/>
      <c r="FYS116" s="1"/>
      <c r="FYW116" s="19"/>
      <c r="FYX116" s="1"/>
      <c r="FYY116" s="1"/>
      <c r="FYZ116" s="1"/>
      <c r="FZA116" s="1"/>
      <c r="FZE116" s="19"/>
      <c r="FZF116" s="1"/>
      <c r="FZG116" s="1"/>
      <c r="FZH116" s="1"/>
      <c r="FZI116" s="1"/>
      <c r="FZM116" s="19"/>
      <c r="FZN116" s="1"/>
      <c r="FZO116" s="1"/>
      <c r="FZP116" s="1"/>
      <c r="FZQ116" s="1"/>
      <c r="FZU116" s="19"/>
      <c r="FZV116" s="1"/>
      <c r="FZW116" s="1"/>
      <c r="FZX116" s="1"/>
      <c r="FZY116" s="1"/>
      <c r="GAC116" s="19"/>
      <c r="GAD116" s="1"/>
      <c r="GAE116" s="1"/>
      <c r="GAF116" s="1"/>
      <c r="GAG116" s="1"/>
      <c r="GAK116" s="19"/>
      <c r="GAL116" s="1"/>
      <c r="GAM116" s="1"/>
      <c r="GAN116" s="1"/>
      <c r="GAO116" s="1"/>
      <c r="GAS116" s="19"/>
      <c r="GAT116" s="1"/>
      <c r="GAU116" s="1"/>
      <c r="GAV116" s="1"/>
      <c r="GAW116" s="1"/>
      <c r="GBA116" s="19"/>
      <c r="GBB116" s="1"/>
      <c r="GBC116" s="1"/>
      <c r="GBD116" s="1"/>
      <c r="GBE116" s="1"/>
      <c r="GBI116" s="19"/>
      <c r="GBJ116" s="1"/>
      <c r="GBK116" s="1"/>
      <c r="GBL116" s="1"/>
      <c r="GBM116" s="1"/>
      <c r="GBQ116" s="19"/>
      <c r="GBR116" s="1"/>
      <c r="GBS116" s="1"/>
      <c r="GBT116" s="1"/>
      <c r="GBU116" s="1"/>
      <c r="GBY116" s="19"/>
      <c r="GBZ116" s="1"/>
      <c r="GCA116" s="1"/>
      <c r="GCB116" s="1"/>
      <c r="GCC116" s="1"/>
      <c r="GCG116" s="19"/>
      <c r="GCH116" s="1"/>
      <c r="GCI116" s="1"/>
      <c r="GCJ116" s="1"/>
      <c r="GCK116" s="1"/>
      <c r="GCO116" s="19"/>
      <c r="GCP116" s="1"/>
      <c r="GCQ116" s="1"/>
      <c r="GCR116" s="1"/>
      <c r="GCS116" s="1"/>
      <c r="GCW116" s="19"/>
      <c r="GCX116" s="1"/>
      <c r="GCY116" s="1"/>
      <c r="GCZ116" s="1"/>
      <c r="GDA116" s="1"/>
      <c r="GDE116" s="19"/>
      <c r="GDF116" s="1"/>
      <c r="GDG116" s="1"/>
      <c r="GDH116" s="1"/>
      <c r="GDI116" s="1"/>
      <c r="GDM116" s="19"/>
      <c r="GDN116" s="1"/>
      <c r="GDO116" s="1"/>
      <c r="GDP116" s="1"/>
      <c r="GDQ116" s="1"/>
      <c r="GDU116" s="19"/>
      <c r="GDV116" s="1"/>
      <c r="GDW116" s="1"/>
      <c r="GDX116" s="1"/>
      <c r="GDY116" s="1"/>
      <c r="GEC116" s="19"/>
      <c r="GED116" s="1"/>
      <c r="GEE116" s="1"/>
      <c r="GEF116" s="1"/>
      <c r="GEG116" s="1"/>
      <c r="GEK116" s="19"/>
      <c r="GEL116" s="1"/>
      <c r="GEM116" s="1"/>
      <c r="GEN116" s="1"/>
      <c r="GEO116" s="1"/>
      <c r="GES116" s="19"/>
      <c r="GET116" s="1"/>
      <c r="GEU116" s="1"/>
      <c r="GEV116" s="1"/>
      <c r="GEW116" s="1"/>
      <c r="GFA116" s="19"/>
      <c r="GFB116" s="1"/>
      <c r="GFC116" s="1"/>
      <c r="GFD116" s="1"/>
      <c r="GFE116" s="1"/>
      <c r="GFI116" s="19"/>
      <c r="GFJ116" s="1"/>
      <c r="GFK116" s="1"/>
      <c r="GFL116" s="1"/>
      <c r="GFM116" s="1"/>
      <c r="GFQ116" s="19"/>
      <c r="GFR116" s="1"/>
      <c r="GFS116" s="1"/>
      <c r="GFT116" s="1"/>
      <c r="GFU116" s="1"/>
      <c r="GFY116" s="19"/>
      <c r="GFZ116" s="1"/>
      <c r="GGA116" s="1"/>
      <c r="GGB116" s="1"/>
      <c r="GGC116" s="1"/>
      <c r="GGG116" s="19"/>
      <c r="GGH116" s="1"/>
      <c r="GGI116" s="1"/>
      <c r="GGJ116" s="1"/>
      <c r="GGK116" s="1"/>
      <c r="GGO116" s="19"/>
      <c r="GGP116" s="1"/>
      <c r="GGQ116" s="1"/>
      <c r="GGR116" s="1"/>
      <c r="GGS116" s="1"/>
      <c r="GGW116" s="19"/>
      <c r="GGX116" s="1"/>
      <c r="GGY116" s="1"/>
      <c r="GGZ116" s="1"/>
      <c r="GHA116" s="1"/>
      <c r="GHE116" s="19"/>
      <c r="GHF116" s="1"/>
      <c r="GHG116" s="1"/>
      <c r="GHH116" s="1"/>
      <c r="GHI116" s="1"/>
      <c r="GHM116" s="19"/>
      <c r="GHN116" s="1"/>
      <c r="GHO116" s="1"/>
      <c r="GHP116" s="1"/>
      <c r="GHQ116" s="1"/>
      <c r="GHU116" s="19"/>
      <c r="GHV116" s="1"/>
      <c r="GHW116" s="1"/>
      <c r="GHX116" s="1"/>
      <c r="GHY116" s="1"/>
      <c r="GIC116" s="19"/>
      <c r="GID116" s="1"/>
      <c r="GIE116" s="1"/>
      <c r="GIF116" s="1"/>
      <c r="GIG116" s="1"/>
      <c r="GIK116" s="19"/>
      <c r="GIL116" s="1"/>
      <c r="GIM116" s="1"/>
      <c r="GIN116" s="1"/>
      <c r="GIO116" s="1"/>
      <c r="GIS116" s="19"/>
      <c r="GIT116" s="1"/>
      <c r="GIU116" s="1"/>
      <c r="GIV116" s="1"/>
      <c r="GIW116" s="1"/>
      <c r="GJA116" s="19"/>
      <c r="GJB116" s="1"/>
      <c r="GJC116" s="1"/>
      <c r="GJD116" s="1"/>
      <c r="GJE116" s="1"/>
      <c r="GJI116" s="19"/>
      <c r="GJJ116" s="1"/>
      <c r="GJK116" s="1"/>
      <c r="GJL116" s="1"/>
      <c r="GJM116" s="1"/>
      <c r="GJQ116" s="19"/>
      <c r="GJR116" s="1"/>
      <c r="GJS116" s="1"/>
      <c r="GJT116" s="1"/>
      <c r="GJU116" s="1"/>
      <c r="GJY116" s="19"/>
      <c r="GJZ116" s="1"/>
      <c r="GKA116" s="1"/>
      <c r="GKB116" s="1"/>
      <c r="GKC116" s="1"/>
      <c r="GKG116" s="19"/>
      <c r="GKH116" s="1"/>
      <c r="GKI116" s="1"/>
      <c r="GKJ116" s="1"/>
      <c r="GKK116" s="1"/>
      <c r="GKO116" s="19"/>
      <c r="GKP116" s="1"/>
      <c r="GKQ116" s="1"/>
      <c r="GKR116" s="1"/>
      <c r="GKS116" s="1"/>
      <c r="GKW116" s="19"/>
      <c r="GKX116" s="1"/>
      <c r="GKY116" s="1"/>
      <c r="GKZ116" s="1"/>
      <c r="GLA116" s="1"/>
      <c r="GLE116" s="19"/>
      <c r="GLF116" s="1"/>
      <c r="GLG116" s="1"/>
      <c r="GLH116" s="1"/>
      <c r="GLI116" s="1"/>
      <c r="GLM116" s="19"/>
      <c r="GLN116" s="1"/>
      <c r="GLO116" s="1"/>
      <c r="GLP116" s="1"/>
      <c r="GLQ116" s="1"/>
      <c r="GLU116" s="19"/>
      <c r="GLV116" s="1"/>
      <c r="GLW116" s="1"/>
      <c r="GLX116" s="1"/>
      <c r="GLY116" s="1"/>
      <c r="GMC116" s="19"/>
      <c r="GMD116" s="1"/>
      <c r="GME116" s="1"/>
      <c r="GMF116" s="1"/>
      <c r="GMG116" s="1"/>
      <c r="GMK116" s="19"/>
      <c r="GML116" s="1"/>
      <c r="GMM116" s="1"/>
      <c r="GMN116" s="1"/>
      <c r="GMO116" s="1"/>
      <c r="GMS116" s="19"/>
      <c r="GMT116" s="1"/>
      <c r="GMU116" s="1"/>
      <c r="GMV116" s="1"/>
      <c r="GMW116" s="1"/>
      <c r="GNA116" s="19"/>
      <c r="GNB116" s="1"/>
      <c r="GNC116" s="1"/>
      <c r="GND116" s="1"/>
      <c r="GNE116" s="1"/>
      <c r="GNI116" s="19"/>
      <c r="GNJ116" s="1"/>
      <c r="GNK116" s="1"/>
      <c r="GNL116" s="1"/>
      <c r="GNM116" s="1"/>
      <c r="GNQ116" s="19"/>
      <c r="GNR116" s="1"/>
      <c r="GNS116" s="1"/>
      <c r="GNT116" s="1"/>
      <c r="GNU116" s="1"/>
      <c r="GNY116" s="19"/>
      <c r="GNZ116" s="1"/>
      <c r="GOA116" s="1"/>
      <c r="GOB116" s="1"/>
      <c r="GOC116" s="1"/>
      <c r="GOG116" s="19"/>
      <c r="GOH116" s="1"/>
      <c r="GOI116" s="1"/>
      <c r="GOJ116" s="1"/>
      <c r="GOK116" s="1"/>
      <c r="GOO116" s="19"/>
      <c r="GOP116" s="1"/>
      <c r="GOQ116" s="1"/>
      <c r="GOR116" s="1"/>
      <c r="GOS116" s="1"/>
      <c r="GOW116" s="19"/>
      <c r="GOX116" s="1"/>
      <c r="GOY116" s="1"/>
      <c r="GOZ116" s="1"/>
      <c r="GPA116" s="1"/>
      <c r="GPE116" s="19"/>
      <c r="GPF116" s="1"/>
      <c r="GPG116" s="1"/>
      <c r="GPH116" s="1"/>
      <c r="GPI116" s="1"/>
      <c r="GPM116" s="19"/>
      <c r="GPN116" s="1"/>
      <c r="GPO116" s="1"/>
      <c r="GPP116" s="1"/>
      <c r="GPQ116" s="1"/>
      <c r="GPU116" s="19"/>
      <c r="GPV116" s="1"/>
      <c r="GPW116" s="1"/>
      <c r="GPX116" s="1"/>
      <c r="GPY116" s="1"/>
      <c r="GQC116" s="19"/>
      <c r="GQD116" s="1"/>
      <c r="GQE116" s="1"/>
      <c r="GQF116" s="1"/>
      <c r="GQG116" s="1"/>
      <c r="GQK116" s="19"/>
      <c r="GQL116" s="1"/>
      <c r="GQM116" s="1"/>
      <c r="GQN116" s="1"/>
      <c r="GQO116" s="1"/>
      <c r="GQS116" s="19"/>
      <c r="GQT116" s="1"/>
      <c r="GQU116" s="1"/>
      <c r="GQV116" s="1"/>
      <c r="GQW116" s="1"/>
      <c r="GRA116" s="19"/>
      <c r="GRB116" s="1"/>
      <c r="GRC116" s="1"/>
      <c r="GRD116" s="1"/>
      <c r="GRE116" s="1"/>
      <c r="GRI116" s="19"/>
      <c r="GRJ116" s="1"/>
      <c r="GRK116" s="1"/>
      <c r="GRL116" s="1"/>
      <c r="GRM116" s="1"/>
      <c r="GRQ116" s="19"/>
      <c r="GRR116" s="1"/>
      <c r="GRS116" s="1"/>
      <c r="GRT116" s="1"/>
      <c r="GRU116" s="1"/>
      <c r="GRY116" s="19"/>
      <c r="GRZ116" s="1"/>
      <c r="GSA116" s="1"/>
      <c r="GSB116" s="1"/>
      <c r="GSC116" s="1"/>
      <c r="GSG116" s="19"/>
      <c r="GSH116" s="1"/>
      <c r="GSI116" s="1"/>
      <c r="GSJ116" s="1"/>
      <c r="GSK116" s="1"/>
      <c r="GSO116" s="19"/>
      <c r="GSP116" s="1"/>
      <c r="GSQ116" s="1"/>
      <c r="GSR116" s="1"/>
      <c r="GSS116" s="1"/>
      <c r="GSW116" s="19"/>
      <c r="GSX116" s="1"/>
      <c r="GSY116" s="1"/>
      <c r="GSZ116" s="1"/>
      <c r="GTA116" s="1"/>
      <c r="GTE116" s="19"/>
      <c r="GTF116" s="1"/>
      <c r="GTG116" s="1"/>
      <c r="GTH116" s="1"/>
      <c r="GTI116" s="1"/>
      <c r="GTM116" s="19"/>
      <c r="GTN116" s="1"/>
      <c r="GTO116" s="1"/>
      <c r="GTP116" s="1"/>
      <c r="GTQ116" s="1"/>
      <c r="GTU116" s="19"/>
      <c r="GTV116" s="1"/>
      <c r="GTW116" s="1"/>
      <c r="GTX116" s="1"/>
      <c r="GTY116" s="1"/>
      <c r="GUC116" s="19"/>
      <c r="GUD116" s="1"/>
      <c r="GUE116" s="1"/>
      <c r="GUF116" s="1"/>
      <c r="GUG116" s="1"/>
      <c r="GUK116" s="19"/>
      <c r="GUL116" s="1"/>
      <c r="GUM116" s="1"/>
      <c r="GUN116" s="1"/>
      <c r="GUO116" s="1"/>
      <c r="GUS116" s="19"/>
      <c r="GUT116" s="1"/>
      <c r="GUU116" s="1"/>
      <c r="GUV116" s="1"/>
      <c r="GUW116" s="1"/>
      <c r="GVA116" s="19"/>
      <c r="GVB116" s="1"/>
      <c r="GVC116" s="1"/>
      <c r="GVD116" s="1"/>
      <c r="GVE116" s="1"/>
      <c r="GVI116" s="19"/>
      <c r="GVJ116" s="1"/>
      <c r="GVK116" s="1"/>
      <c r="GVL116" s="1"/>
      <c r="GVM116" s="1"/>
      <c r="GVQ116" s="19"/>
      <c r="GVR116" s="1"/>
      <c r="GVS116" s="1"/>
      <c r="GVT116" s="1"/>
      <c r="GVU116" s="1"/>
      <c r="GVY116" s="19"/>
      <c r="GVZ116" s="1"/>
      <c r="GWA116" s="1"/>
      <c r="GWB116" s="1"/>
      <c r="GWC116" s="1"/>
      <c r="GWG116" s="19"/>
      <c r="GWH116" s="1"/>
      <c r="GWI116" s="1"/>
      <c r="GWJ116" s="1"/>
      <c r="GWK116" s="1"/>
      <c r="GWO116" s="19"/>
      <c r="GWP116" s="1"/>
      <c r="GWQ116" s="1"/>
      <c r="GWR116" s="1"/>
      <c r="GWS116" s="1"/>
      <c r="GWW116" s="19"/>
      <c r="GWX116" s="1"/>
      <c r="GWY116" s="1"/>
      <c r="GWZ116" s="1"/>
      <c r="GXA116" s="1"/>
      <c r="GXE116" s="19"/>
      <c r="GXF116" s="1"/>
      <c r="GXG116" s="1"/>
      <c r="GXH116" s="1"/>
      <c r="GXI116" s="1"/>
      <c r="GXM116" s="19"/>
      <c r="GXN116" s="1"/>
      <c r="GXO116" s="1"/>
      <c r="GXP116" s="1"/>
      <c r="GXQ116" s="1"/>
      <c r="GXU116" s="19"/>
      <c r="GXV116" s="1"/>
      <c r="GXW116" s="1"/>
      <c r="GXX116" s="1"/>
      <c r="GXY116" s="1"/>
      <c r="GYC116" s="19"/>
      <c r="GYD116" s="1"/>
      <c r="GYE116" s="1"/>
      <c r="GYF116" s="1"/>
      <c r="GYG116" s="1"/>
      <c r="GYK116" s="19"/>
      <c r="GYL116" s="1"/>
      <c r="GYM116" s="1"/>
      <c r="GYN116" s="1"/>
      <c r="GYO116" s="1"/>
      <c r="GYS116" s="19"/>
      <c r="GYT116" s="1"/>
      <c r="GYU116" s="1"/>
      <c r="GYV116" s="1"/>
      <c r="GYW116" s="1"/>
      <c r="GZA116" s="19"/>
      <c r="GZB116" s="1"/>
      <c r="GZC116" s="1"/>
      <c r="GZD116" s="1"/>
      <c r="GZE116" s="1"/>
      <c r="GZI116" s="19"/>
      <c r="GZJ116" s="1"/>
      <c r="GZK116" s="1"/>
      <c r="GZL116" s="1"/>
      <c r="GZM116" s="1"/>
      <c r="GZQ116" s="19"/>
      <c r="GZR116" s="1"/>
      <c r="GZS116" s="1"/>
      <c r="GZT116" s="1"/>
      <c r="GZU116" s="1"/>
      <c r="GZY116" s="19"/>
      <c r="GZZ116" s="1"/>
      <c r="HAA116" s="1"/>
      <c r="HAB116" s="1"/>
      <c r="HAC116" s="1"/>
      <c r="HAG116" s="19"/>
      <c r="HAH116" s="1"/>
      <c r="HAI116" s="1"/>
      <c r="HAJ116" s="1"/>
      <c r="HAK116" s="1"/>
      <c r="HAO116" s="19"/>
      <c r="HAP116" s="1"/>
      <c r="HAQ116" s="1"/>
      <c r="HAR116" s="1"/>
      <c r="HAS116" s="1"/>
      <c r="HAW116" s="19"/>
      <c r="HAX116" s="1"/>
      <c r="HAY116" s="1"/>
      <c r="HAZ116" s="1"/>
      <c r="HBA116" s="1"/>
      <c r="HBE116" s="19"/>
      <c r="HBF116" s="1"/>
      <c r="HBG116" s="1"/>
      <c r="HBH116" s="1"/>
      <c r="HBI116" s="1"/>
      <c r="HBM116" s="19"/>
      <c r="HBN116" s="1"/>
      <c r="HBO116" s="1"/>
      <c r="HBP116" s="1"/>
      <c r="HBQ116" s="1"/>
      <c r="HBU116" s="19"/>
      <c r="HBV116" s="1"/>
      <c r="HBW116" s="1"/>
      <c r="HBX116" s="1"/>
      <c r="HBY116" s="1"/>
      <c r="HCC116" s="19"/>
      <c r="HCD116" s="1"/>
      <c r="HCE116" s="1"/>
      <c r="HCF116" s="1"/>
      <c r="HCG116" s="1"/>
      <c r="HCK116" s="19"/>
      <c r="HCL116" s="1"/>
      <c r="HCM116" s="1"/>
      <c r="HCN116" s="1"/>
      <c r="HCO116" s="1"/>
      <c r="HCS116" s="19"/>
      <c r="HCT116" s="1"/>
      <c r="HCU116" s="1"/>
      <c r="HCV116" s="1"/>
      <c r="HCW116" s="1"/>
      <c r="HDA116" s="19"/>
      <c r="HDB116" s="1"/>
      <c r="HDC116" s="1"/>
      <c r="HDD116" s="1"/>
      <c r="HDE116" s="1"/>
      <c r="HDI116" s="19"/>
      <c r="HDJ116" s="1"/>
      <c r="HDK116" s="1"/>
      <c r="HDL116" s="1"/>
      <c r="HDM116" s="1"/>
      <c r="HDQ116" s="19"/>
      <c r="HDR116" s="1"/>
      <c r="HDS116" s="1"/>
      <c r="HDT116" s="1"/>
      <c r="HDU116" s="1"/>
      <c r="HDY116" s="19"/>
      <c r="HDZ116" s="1"/>
      <c r="HEA116" s="1"/>
      <c r="HEB116" s="1"/>
      <c r="HEC116" s="1"/>
      <c r="HEG116" s="19"/>
      <c r="HEH116" s="1"/>
      <c r="HEI116" s="1"/>
      <c r="HEJ116" s="1"/>
      <c r="HEK116" s="1"/>
      <c r="HEO116" s="19"/>
      <c r="HEP116" s="1"/>
      <c r="HEQ116" s="1"/>
      <c r="HER116" s="1"/>
      <c r="HES116" s="1"/>
      <c r="HEW116" s="19"/>
      <c r="HEX116" s="1"/>
      <c r="HEY116" s="1"/>
      <c r="HEZ116" s="1"/>
      <c r="HFA116" s="1"/>
      <c r="HFE116" s="19"/>
      <c r="HFF116" s="1"/>
      <c r="HFG116" s="1"/>
      <c r="HFH116" s="1"/>
      <c r="HFI116" s="1"/>
      <c r="HFM116" s="19"/>
      <c r="HFN116" s="1"/>
      <c r="HFO116" s="1"/>
      <c r="HFP116" s="1"/>
      <c r="HFQ116" s="1"/>
      <c r="HFU116" s="19"/>
      <c r="HFV116" s="1"/>
      <c r="HFW116" s="1"/>
      <c r="HFX116" s="1"/>
      <c r="HFY116" s="1"/>
      <c r="HGC116" s="19"/>
      <c r="HGD116" s="1"/>
      <c r="HGE116" s="1"/>
      <c r="HGF116" s="1"/>
      <c r="HGG116" s="1"/>
      <c r="HGK116" s="19"/>
      <c r="HGL116" s="1"/>
      <c r="HGM116" s="1"/>
      <c r="HGN116" s="1"/>
      <c r="HGO116" s="1"/>
      <c r="HGS116" s="19"/>
      <c r="HGT116" s="1"/>
      <c r="HGU116" s="1"/>
      <c r="HGV116" s="1"/>
      <c r="HGW116" s="1"/>
      <c r="HHA116" s="19"/>
      <c r="HHB116" s="1"/>
      <c r="HHC116" s="1"/>
      <c r="HHD116" s="1"/>
      <c r="HHE116" s="1"/>
      <c r="HHI116" s="19"/>
      <c r="HHJ116" s="1"/>
      <c r="HHK116" s="1"/>
      <c r="HHL116" s="1"/>
      <c r="HHM116" s="1"/>
      <c r="HHQ116" s="19"/>
      <c r="HHR116" s="1"/>
      <c r="HHS116" s="1"/>
      <c r="HHT116" s="1"/>
      <c r="HHU116" s="1"/>
      <c r="HHY116" s="19"/>
      <c r="HHZ116" s="1"/>
      <c r="HIA116" s="1"/>
      <c r="HIB116" s="1"/>
      <c r="HIC116" s="1"/>
      <c r="HIG116" s="19"/>
      <c r="HIH116" s="1"/>
      <c r="HII116" s="1"/>
      <c r="HIJ116" s="1"/>
      <c r="HIK116" s="1"/>
      <c r="HIO116" s="19"/>
      <c r="HIP116" s="1"/>
      <c r="HIQ116" s="1"/>
      <c r="HIR116" s="1"/>
      <c r="HIS116" s="1"/>
      <c r="HIW116" s="19"/>
      <c r="HIX116" s="1"/>
      <c r="HIY116" s="1"/>
      <c r="HIZ116" s="1"/>
      <c r="HJA116" s="1"/>
      <c r="HJE116" s="19"/>
      <c r="HJF116" s="1"/>
      <c r="HJG116" s="1"/>
      <c r="HJH116" s="1"/>
      <c r="HJI116" s="1"/>
      <c r="HJM116" s="19"/>
      <c r="HJN116" s="1"/>
      <c r="HJO116" s="1"/>
      <c r="HJP116" s="1"/>
      <c r="HJQ116" s="1"/>
      <c r="HJU116" s="19"/>
      <c r="HJV116" s="1"/>
      <c r="HJW116" s="1"/>
      <c r="HJX116" s="1"/>
      <c r="HJY116" s="1"/>
      <c r="HKC116" s="19"/>
      <c r="HKD116" s="1"/>
      <c r="HKE116" s="1"/>
      <c r="HKF116" s="1"/>
      <c r="HKG116" s="1"/>
      <c r="HKK116" s="19"/>
      <c r="HKL116" s="1"/>
      <c r="HKM116" s="1"/>
      <c r="HKN116" s="1"/>
      <c r="HKO116" s="1"/>
      <c r="HKS116" s="19"/>
      <c r="HKT116" s="1"/>
      <c r="HKU116" s="1"/>
      <c r="HKV116" s="1"/>
      <c r="HKW116" s="1"/>
      <c r="HLA116" s="19"/>
      <c r="HLB116" s="1"/>
      <c r="HLC116" s="1"/>
      <c r="HLD116" s="1"/>
      <c r="HLE116" s="1"/>
      <c r="HLI116" s="19"/>
      <c r="HLJ116" s="1"/>
      <c r="HLK116" s="1"/>
      <c r="HLL116" s="1"/>
      <c r="HLM116" s="1"/>
      <c r="HLQ116" s="19"/>
      <c r="HLR116" s="1"/>
      <c r="HLS116" s="1"/>
      <c r="HLT116" s="1"/>
      <c r="HLU116" s="1"/>
      <c r="HLY116" s="19"/>
      <c r="HLZ116" s="1"/>
      <c r="HMA116" s="1"/>
      <c r="HMB116" s="1"/>
      <c r="HMC116" s="1"/>
      <c r="HMG116" s="19"/>
      <c r="HMH116" s="1"/>
      <c r="HMI116" s="1"/>
      <c r="HMJ116" s="1"/>
      <c r="HMK116" s="1"/>
      <c r="HMO116" s="19"/>
      <c r="HMP116" s="1"/>
      <c r="HMQ116" s="1"/>
      <c r="HMR116" s="1"/>
      <c r="HMS116" s="1"/>
      <c r="HMW116" s="19"/>
      <c r="HMX116" s="1"/>
      <c r="HMY116" s="1"/>
      <c r="HMZ116" s="1"/>
      <c r="HNA116" s="1"/>
      <c r="HNE116" s="19"/>
      <c r="HNF116" s="1"/>
      <c r="HNG116" s="1"/>
      <c r="HNH116" s="1"/>
      <c r="HNI116" s="1"/>
      <c r="HNM116" s="19"/>
      <c r="HNN116" s="1"/>
      <c r="HNO116" s="1"/>
      <c r="HNP116" s="1"/>
      <c r="HNQ116" s="1"/>
      <c r="HNU116" s="19"/>
      <c r="HNV116" s="1"/>
      <c r="HNW116" s="1"/>
      <c r="HNX116" s="1"/>
      <c r="HNY116" s="1"/>
      <c r="HOC116" s="19"/>
      <c r="HOD116" s="1"/>
      <c r="HOE116" s="1"/>
      <c r="HOF116" s="1"/>
      <c r="HOG116" s="1"/>
      <c r="HOK116" s="19"/>
      <c r="HOL116" s="1"/>
      <c r="HOM116" s="1"/>
      <c r="HON116" s="1"/>
      <c r="HOO116" s="1"/>
      <c r="HOS116" s="19"/>
      <c r="HOT116" s="1"/>
      <c r="HOU116" s="1"/>
      <c r="HOV116" s="1"/>
      <c r="HOW116" s="1"/>
      <c r="HPA116" s="19"/>
      <c r="HPB116" s="1"/>
      <c r="HPC116" s="1"/>
      <c r="HPD116" s="1"/>
      <c r="HPE116" s="1"/>
      <c r="HPI116" s="19"/>
      <c r="HPJ116" s="1"/>
      <c r="HPK116" s="1"/>
      <c r="HPL116" s="1"/>
      <c r="HPM116" s="1"/>
      <c r="HPQ116" s="19"/>
      <c r="HPR116" s="1"/>
      <c r="HPS116" s="1"/>
      <c r="HPT116" s="1"/>
      <c r="HPU116" s="1"/>
      <c r="HPY116" s="19"/>
      <c r="HPZ116" s="1"/>
      <c r="HQA116" s="1"/>
      <c r="HQB116" s="1"/>
      <c r="HQC116" s="1"/>
      <c r="HQG116" s="19"/>
      <c r="HQH116" s="1"/>
      <c r="HQI116" s="1"/>
      <c r="HQJ116" s="1"/>
      <c r="HQK116" s="1"/>
      <c r="HQO116" s="19"/>
      <c r="HQP116" s="1"/>
      <c r="HQQ116" s="1"/>
      <c r="HQR116" s="1"/>
      <c r="HQS116" s="1"/>
      <c r="HQW116" s="19"/>
      <c r="HQX116" s="1"/>
      <c r="HQY116" s="1"/>
      <c r="HQZ116" s="1"/>
      <c r="HRA116" s="1"/>
      <c r="HRE116" s="19"/>
      <c r="HRF116" s="1"/>
      <c r="HRG116" s="1"/>
      <c r="HRH116" s="1"/>
      <c r="HRI116" s="1"/>
      <c r="HRM116" s="19"/>
      <c r="HRN116" s="1"/>
      <c r="HRO116" s="1"/>
      <c r="HRP116" s="1"/>
      <c r="HRQ116" s="1"/>
      <c r="HRU116" s="19"/>
      <c r="HRV116" s="1"/>
      <c r="HRW116" s="1"/>
      <c r="HRX116" s="1"/>
      <c r="HRY116" s="1"/>
      <c r="HSC116" s="19"/>
      <c r="HSD116" s="1"/>
      <c r="HSE116" s="1"/>
      <c r="HSF116" s="1"/>
      <c r="HSG116" s="1"/>
      <c r="HSK116" s="19"/>
      <c r="HSL116" s="1"/>
      <c r="HSM116" s="1"/>
      <c r="HSN116" s="1"/>
      <c r="HSO116" s="1"/>
      <c r="HSS116" s="19"/>
      <c r="HST116" s="1"/>
      <c r="HSU116" s="1"/>
      <c r="HSV116" s="1"/>
      <c r="HSW116" s="1"/>
      <c r="HTA116" s="19"/>
      <c r="HTB116" s="1"/>
      <c r="HTC116" s="1"/>
      <c r="HTD116" s="1"/>
      <c r="HTE116" s="1"/>
      <c r="HTI116" s="19"/>
      <c r="HTJ116" s="1"/>
      <c r="HTK116" s="1"/>
      <c r="HTL116" s="1"/>
      <c r="HTM116" s="1"/>
      <c r="HTQ116" s="19"/>
      <c r="HTR116" s="1"/>
      <c r="HTS116" s="1"/>
      <c r="HTT116" s="1"/>
      <c r="HTU116" s="1"/>
      <c r="HTY116" s="19"/>
      <c r="HTZ116" s="1"/>
      <c r="HUA116" s="1"/>
      <c r="HUB116" s="1"/>
      <c r="HUC116" s="1"/>
      <c r="HUG116" s="19"/>
      <c r="HUH116" s="1"/>
      <c r="HUI116" s="1"/>
      <c r="HUJ116" s="1"/>
      <c r="HUK116" s="1"/>
      <c r="HUO116" s="19"/>
      <c r="HUP116" s="1"/>
      <c r="HUQ116" s="1"/>
      <c r="HUR116" s="1"/>
      <c r="HUS116" s="1"/>
      <c r="HUW116" s="19"/>
      <c r="HUX116" s="1"/>
      <c r="HUY116" s="1"/>
      <c r="HUZ116" s="1"/>
      <c r="HVA116" s="1"/>
      <c r="HVE116" s="19"/>
      <c r="HVF116" s="1"/>
      <c r="HVG116" s="1"/>
      <c r="HVH116" s="1"/>
      <c r="HVI116" s="1"/>
      <c r="HVM116" s="19"/>
      <c r="HVN116" s="1"/>
      <c r="HVO116" s="1"/>
      <c r="HVP116" s="1"/>
      <c r="HVQ116" s="1"/>
      <c r="HVU116" s="19"/>
      <c r="HVV116" s="1"/>
      <c r="HVW116" s="1"/>
      <c r="HVX116" s="1"/>
      <c r="HVY116" s="1"/>
      <c r="HWC116" s="19"/>
      <c r="HWD116" s="1"/>
      <c r="HWE116" s="1"/>
      <c r="HWF116" s="1"/>
      <c r="HWG116" s="1"/>
      <c r="HWK116" s="19"/>
      <c r="HWL116" s="1"/>
      <c r="HWM116" s="1"/>
      <c r="HWN116" s="1"/>
      <c r="HWO116" s="1"/>
      <c r="HWS116" s="19"/>
      <c r="HWT116" s="1"/>
      <c r="HWU116" s="1"/>
      <c r="HWV116" s="1"/>
      <c r="HWW116" s="1"/>
      <c r="HXA116" s="19"/>
      <c r="HXB116" s="1"/>
      <c r="HXC116" s="1"/>
      <c r="HXD116" s="1"/>
      <c r="HXE116" s="1"/>
      <c r="HXI116" s="19"/>
      <c r="HXJ116" s="1"/>
      <c r="HXK116" s="1"/>
      <c r="HXL116" s="1"/>
      <c r="HXM116" s="1"/>
      <c r="HXQ116" s="19"/>
      <c r="HXR116" s="1"/>
      <c r="HXS116" s="1"/>
      <c r="HXT116" s="1"/>
      <c r="HXU116" s="1"/>
      <c r="HXY116" s="19"/>
      <c r="HXZ116" s="1"/>
      <c r="HYA116" s="1"/>
      <c r="HYB116" s="1"/>
      <c r="HYC116" s="1"/>
      <c r="HYG116" s="19"/>
      <c r="HYH116" s="1"/>
      <c r="HYI116" s="1"/>
      <c r="HYJ116" s="1"/>
      <c r="HYK116" s="1"/>
      <c r="HYO116" s="19"/>
      <c r="HYP116" s="1"/>
      <c r="HYQ116" s="1"/>
      <c r="HYR116" s="1"/>
      <c r="HYS116" s="1"/>
      <c r="HYW116" s="19"/>
      <c r="HYX116" s="1"/>
      <c r="HYY116" s="1"/>
      <c r="HYZ116" s="1"/>
      <c r="HZA116" s="1"/>
      <c r="HZE116" s="19"/>
      <c r="HZF116" s="1"/>
      <c r="HZG116" s="1"/>
      <c r="HZH116" s="1"/>
      <c r="HZI116" s="1"/>
      <c r="HZM116" s="19"/>
      <c r="HZN116" s="1"/>
      <c r="HZO116" s="1"/>
      <c r="HZP116" s="1"/>
      <c r="HZQ116" s="1"/>
      <c r="HZU116" s="19"/>
      <c r="HZV116" s="1"/>
      <c r="HZW116" s="1"/>
      <c r="HZX116" s="1"/>
      <c r="HZY116" s="1"/>
      <c r="IAC116" s="19"/>
      <c r="IAD116" s="1"/>
      <c r="IAE116" s="1"/>
      <c r="IAF116" s="1"/>
      <c r="IAG116" s="1"/>
      <c r="IAK116" s="19"/>
      <c r="IAL116" s="1"/>
      <c r="IAM116" s="1"/>
      <c r="IAN116" s="1"/>
      <c r="IAO116" s="1"/>
      <c r="IAS116" s="19"/>
      <c r="IAT116" s="1"/>
      <c r="IAU116" s="1"/>
      <c r="IAV116" s="1"/>
      <c r="IAW116" s="1"/>
      <c r="IBA116" s="19"/>
      <c r="IBB116" s="1"/>
      <c r="IBC116" s="1"/>
      <c r="IBD116" s="1"/>
      <c r="IBE116" s="1"/>
      <c r="IBI116" s="19"/>
      <c r="IBJ116" s="1"/>
      <c r="IBK116" s="1"/>
      <c r="IBL116" s="1"/>
      <c r="IBM116" s="1"/>
      <c r="IBQ116" s="19"/>
      <c r="IBR116" s="1"/>
      <c r="IBS116" s="1"/>
      <c r="IBT116" s="1"/>
      <c r="IBU116" s="1"/>
      <c r="IBY116" s="19"/>
      <c r="IBZ116" s="1"/>
      <c r="ICA116" s="1"/>
      <c r="ICB116" s="1"/>
      <c r="ICC116" s="1"/>
      <c r="ICG116" s="19"/>
      <c r="ICH116" s="1"/>
      <c r="ICI116" s="1"/>
      <c r="ICJ116" s="1"/>
      <c r="ICK116" s="1"/>
      <c r="ICO116" s="19"/>
      <c r="ICP116" s="1"/>
      <c r="ICQ116" s="1"/>
      <c r="ICR116" s="1"/>
      <c r="ICS116" s="1"/>
      <c r="ICW116" s="19"/>
      <c r="ICX116" s="1"/>
      <c r="ICY116" s="1"/>
      <c r="ICZ116" s="1"/>
      <c r="IDA116" s="1"/>
      <c r="IDE116" s="19"/>
      <c r="IDF116" s="1"/>
      <c r="IDG116" s="1"/>
      <c r="IDH116" s="1"/>
      <c r="IDI116" s="1"/>
      <c r="IDM116" s="19"/>
      <c r="IDN116" s="1"/>
      <c r="IDO116" s="1"/>
      <c r="IDP116" s="1"/>
      <c r="IDQ116" s="1"/>
      <c r="IDU116" s="19"/>
      <c r="IDV116" s="1"/>
      <c r="IDW116" s="1"/>
      <c r="IDX116" s="1"/>
      <c r="IDY116" s="1"/>
      <c r="IEC116" s="19"/>
      <c r="IED116" s="1"/>
      <c r="IEE116" s="1"/>
      <c r="IEF116" s="1"/>
      <c r="IEG116" s="1"/>
      <c r="IEK116" s="19"/>
      <c r="IEL116" s="1"/>
      <c r="IEM116" s="1"/>
      <c r="IEN116" s="1"/>
      <c r="IEO116" s="1"/>
      <c r="IES116" s="19"/>
      <c r="IET116" s="1"/>
      <c r="IEU116" s="1"/>
      <c r="IEV116" s="1"/>
      <c r="IEW116" s="1"/>
      <c r="IFA116" s="19"/>
      <c r="IFB116" s="1"/>
      <c r="IFC116" s="1"/>
      <c r="IFD116" s="1"/>
      <c r="IFE116" s="1"/>
      <c r="IFI116" s="19"/>
      <c r="IFJ116" s="1"/>
      <c r="IFK116" s="1"/>
      <c r="IFL116" s="1"/>
      <c r="IFM116" s="1"/>
      <c r="IFQ116" s="19"/>
      <c r="IFR116" s="1"/>
      <c r="IFS116" s="1"/>
      <c r="IFT116" s="1"/>
      <c r="IFU116" s="1"/>
      <c r="IFY116" s="19"/>
      <c r="IFZ116" s="1"/>
      <c r="IGA116" s="1"/>
      <c r="IGB116" s="1"/>
      <c r="IGC116" s="1"/>
      <c r="IGG116" s="19"/>
      <c r="IGH116" s="1"/>
      <c r="IGI116" s="1"/>
      <c r="IGJ116" s="1"/>
      <c r="IGK116" s="1"/>
      <c r="IGO116" s="19"/>
      <c r="IGP116" s="1"/>
      <c r="IGQ116" s="1"/>
      <c r="IGR116" s="1"/>
      <c r="IGS116" s="1"/>
      <c r="IGW116" s="19"/>
      <c r="IGX116" s="1"/>
      <c r="IGY116" s="1"/>
      <c r="IGZ116" s="1"/>
      <c r="IHA116" s="1"/>
      <c r="IHE116" s="19"/>
      <c r="IHF116" s="1"/>
      <c r="IHG116" s="1"/>
      <c r="IHH116" s="1"/>
      <c r="IHI116" s="1"/>
      <c r="IHM116" s="19"/>
      <c r="IHN116" s="1"/>
      <c r="IHO116" s="1"/>
      <c r="IHP116" s="1"/>
      <c r="IHQ116" s="1"/>
      <c r="IHU116" s="19"/>
      <c r="IHV116" s="1"/>
      <c r="IHW116" s="1"/>
      <c r="IHX116" s="1"/>
      <c r="IHY116" s="1"/>
      <c r="IIC116" s="19"/>
      <c r="IID116" s="1"/>
      <c r="IIE116" s="1"/>
      <c r="IIF116" s="1"/>
      <c r="IIG116" s="1"/>
      <c r="IIK116" s="19"/>
      <c r="IIL116" s="1"/>
      <c r="IIM116" s="1"/>
      <c r="IIN116" s="1"/>
      <c r="IIO116" s="1"/>
      <c r="IIS116" s="19"/>
      <c r="IIT116" s="1"/>
      <c r="IIU116" s="1"/>
      <c r="IIV116" s="1"/>
      <c r="IIW116" s="1"/>
      <c r="IJA116" s="19"/>
      <c r="IJB116" s="1"/>
      <c r="IJC116" s="1"/>
      <c r="IJD116" s="1"/>
      <c r="IJE116" s="1"/>
      <c r="IJI116" s="19"/>
      <c r="IJJ116" s="1"/>
      <c r="IJK116" s="1"/>
      <c r="IJL116" s="1"/>
      <c r="IJM116" s="1"/>
      <c r="IJQ116" s="19"/>
      <c r="IJR116" s="1"/>
      <c r="IJS116" s="1"/>
      <c r="IJT116" s="1"/>
      <c r="IJU116" s="1"/>
      <c r="IJY116" s="19"/>
      <c r="IJZ116" s="1"/>
      <c r="IKA116" s="1"/>
      <c r="IKB116" s="1"/>
      <c r="IKC116" s="1"/>
      <c r="IKG116" s="19"/>
      <c r="IKH116" s="1"/>
      <c r="IKI116" s="1"/>
      <c r="IKJ116" s="1"/>
      <c r="IKK116" s="1"/>
      <c r="IKO116" s="19"/>
      <c r="IKP116" s="1"/>
      <c r="IKQ116" s="1"/>
      <c r="IKR116" s="1"/>
      <c r="IKS116" s="1"/>
      <c r="IKW116" s="19"/>
      <c r="IKX116" s="1"/>
      <c r="IKY116" s="1"/>
      <c r="IKZ116" s="1"/>
      <c r="ILA116" s="1"/>
      <c r="ILE116" s="19"/>
      <c r="ILF116" s="1"/>
      <c r="ILG116" s="1"/>
      <c r="ILH116" s="1"/>
      <c r="ILI116" s="1"/>
      <c r="ILM116" s="19"/>
      <c r="ILN116" s="1"/>
      <c r="ILO116" s="1"/>
      <c r="ILP116" s="1"/>
      <c r="ILQ116" s="1"/>
      <c r="ILU116" s="19"/>
      <c r="ILV116" s="1"/>
      <c r="ILW116" s="1"/>
      <c r="ILX116" s="1"/>
      <c r="ILY116" s="1"/>
      <c r="IMC116" s="19"/>
      <c r="IMD116" s="1"/>
      <c r="IME116" s="1"/>
      <c r="IMF116" s="1"/>
      <c r="IMG116" s="1"/>
      <c r="IMK116" s="19"/>
      <c r="IML116" s="1"/>
      <c r="IMM116" s="1"/>
      <c r="IMN116" s="1"/>
      <c r="IMO116" s="1"/>
      <c r="IMS116" s="19"/>
      <c r="IMT116" s="1"/>
      <c r="IMU116" s="1"/>
      <c r="IMV116" s="1"/>
      <c r="IMW116" s="1"/>
      <c r="INA116" s="19"/>
      <c r="INB116" s="1"/>
      <c r="INC116" s="1"/>
      <c r="IND116" s="1"/>
      <c r="INE116" s="1"/>
      <c r="INI116" s="19"/>
      <c r="INJ116" s="1"/>
      <c r="INK116" s="1"/>
      <c r="INL116" s="1"/>
      <c r="INM116" s="1"/>
      <c r="INQ116" s="19"/>
      <c r="INR116" s="1"/>
      <c r="INS116" s="1"/>
      <c r="INT116" s="1"/>
      <c r="INU116" s="1"/>
      <c r="INY116" s="19"/>
      <c r="INZ116" s="1"/>
      <c r="IOA116" s="1"/>
      <c r="IOB116" s="1"/>
      <c r="IOC116" s="1"/>
      <c r="IOG116" s="19"/>
      <c r="IOH116" s="1"/>
      <c r="IOI116" s="1"/>
      <c r="IOJ116" s="1"/>
      <c r="IOK116" s="1"/>
      <c r="IOO116" s="19"/>
      <c r="IOP116" s="1"/>
      <c r="IOQ116" s="1"/>
      <c r="IOR116" s="1"/>
      <c r="IOS116" s="1"/>
      <c r="IOW116" s="19"/>
      <c r="IOX116" s="1"/>
      <c r="IOY116" s="1"/>
      <c r="IOZ116" s="1"/>
      <c r="IPA116" s="1"/>
      <c r="IPE116" s="19"/>
      <c r="IPF116" s="1"/>
      <c r="IPG116" s="1"/>
      <c r="IPH116" s="1"/>
      <c r="IPI116" s="1"/>
      <c r="IPM116" s="19"/>
      <c r="IPN116" s="1"/>
      <c r="IPO116" s="1"/>
      <c r="IPP116" s="1"/>
      <c r="IPQ116" s="1"/>
      <c r="IPU116" s="19"/>
      <c r="IPV116" s="1"/>
      <c r="IPW116" s="1"/>
      <c r="IPX116" s="1"/>
      <c r="IPY116" s="1"/>
      <c r="IQC116" s="19"/>
      <c r="IQD116" s="1"/>
      <c r="IQE116" s="1"/>
      <c r="IQF116" s="1"/>
      <c r="IQG116" s="1"/>
      <c r="IQK116" s="19"/>
      <c r="IQL116" s="1"/>
      <c r="IQM116" s="1"/>
      <c r="IQN116" s="1"/>
      <c r="IQO116" s="1"/>
      <c r="IQS116" s="19"/>
      <c r="IQT116" s="1"/>
      <c r="IQU116" s="1"/>
      <c r="IQV116" s="1"/>
      <c r="IQW116" s="1"/>
      <c r="IRA116" s="19"/>
      <c r="IRB116" s="1"/>
      <c r="IRC116" s="1"/>
      <c r="IRD116" s="1"/>
      <c r="IRE116" s="1"/>
      <c r="IRI116" s="19"/>
      <c r="IRJ116" s="1"/>
      <c r="IRK116" s="1"/>
      <c r="IRL116" s="1"/>
      <c r="IRM116" s="1"/>
      <c r="IRQ116" s="19"/>
      <c r="IRR116" s="1"/>
      <c r="IRS116" s="1"/>
      <c r="IRT116" s="1"/>
      <c r="IRU116" s="1"/>
      <c r="IRY116" s="19"/>
      <c r="IRZ116" s="1"/>
      <c r="ISA116" s="1"/>
      <c r="ISB116" s="1"/>
      <c r="ISC116" s="1"/>
      <c r="ISG116" s="19"/>
      <c r="ISH116" s="1"/>
      <c r="ISI116" s="1"/>
      <c r="ISJ116" s="1"/>
      <c r="ISK116" s="1"/>
      <c r="ISO116" s="19"/>
      <c r="ISP116" s="1"/>
      <c r="ISQ116" s="1"/>
      <c r="ISR116" s="1"/>
      <c r="ISS116" s="1"/>
      <c r="ISW116" s="19"/>
      <c r="ISX116" s="1"/>
      <c r="ISY116" s="1"/>
      <c r="ISZ116" s="1"/>
      <c r="ITA116" s="1"/>
      <c r="ITE116" s="19"/>
      <c r="ITF116" s="1"/>
      <c r="ITG116" s="1"/>
      <c r="ITH116" s="1"/>
      <c r="ITI116" s="1"/>
      <c r="ITM116" s="19"/>
      <c r="ITN116" s="1"/>
      <c r="ITO116" s="1"/>
      <c r="ITP116" s="1"/>
      <c r="ITQ116" s="1"/>
      <c r="ITU116" s="19"/>
      <c r="ITV116" s="1"/>
      <c r="ITW116" s="1"/>
      <c r="ITX116" s="1"/>
      <c r="ITY116" s="1"/>
      <c r="IUC116" s="19"/>
      <c r="IUD116" s="1"/>
      <c r="IUE116" s="1"/>
      <c r="IUF116" s="1"/>
      <c r="IUG116" s="1"/>
      <c r="IUK116" s="19"/>
      <c r="IUL116" s="1"/>
      <c r="IUM116" s="1"/>
      <c r="IUN116" s="1"/>
      <c r="IUO116" s="1"/>
      <c r="IUS116" s="19"/>
      <c r="IUT116" s="1"/>
      <c r="IUU116" s="1"/>
      <c r="IUV116" s="1"/>
      <c r="IUW116" s="1"/>
      <c r="IVA116" s="19"/>
      <c r="IVB116" s="1"/>
      <c r="IVC116" s="1"/>
      <c r="IVD116" s="1"/>
      <c r="IVE116" s="1"/>
      <c r="IVI116" s="19"/>
      <c r="IVJ116" s="1"/>
      <c r="IVK116" s="1"/>
      <c r="IVL116" s="1"/>
      <c r="IVM116" s="1"/>
      <c r="IVQ116" s="19"/>
      <c r="IVR116" s="1"/>
      <c r="IVS116" s="1"/>
      <c r="IVT116" s="1"/>
      <c r="IVU116" s="1"/>
      <c r="IVY116" s="19"/>
      <c r="IVZ116" s="1"/>
      <c r="IWA116" s="1"/>
      <c r="IWB116" s="1"/>
      <c r="IWC116" s="1"/>
      <c r="IWG116" s="19"/>
      <c r="IWH116" s="1"/>
      <c r="IWI116" s="1"/>
      <c r="IWJ116" s="1"/>
      <c r="IWK116" s="1"/>
      <c r="IWO116" s="19"/>
      <c r="IWP116" s="1"/>
      <c r="IWQ116" s="1"/>
      <c r="IWR116" s="1"/>
      <c r="IWS116" s="1"/>
      <c r="IWW116" s="19"/>
      <c r="IWX116" s="1"/>
      <c r="IWY116" s="1"/>
      <c r="IWZ116" s="1"/>
      <c r="IXA116" s="1"/>
      <c r="IXE116" s="19"/>
      <c r="IXF116" s="1"/>
      <c r="IXG116" s="1"/>
      <c r="IXH116" s="1"/>
      <c r="IXI116" s="1"/>
      <c r="IXM116" s="19"/>
      <c r="IXN116" s="1"/>
      <c r="IXO116" s="1"/>
      <c r="IXP116" s="1"/>
      <c r="IXQ116" s="1"/>
      <c r="IXU116" s="19"/>
      <c r="IXV116" s="1"/>
      <c r="IXW116" s="1"/>
      <c r="IXX116" s="1"/>
      <c r="IXY116" s="1"/>
      <c r="IYC116" s="19"/>
      <c r="IYD116" s="1"/>
      <c r="IYE116" s="1"/>
      <c r="IYF116" s="1"/>
      <c r="IYG116" s="1"/>
      <c r="IYK116" s="19"/>
      <c r="IYL116" s="1"/>
      <c r="IYM116" s="1"/>
      <c r="IYN116" s="1"/>
      <c r="IYO116" s="1"/>
      <c r="IYS116" s="19"/>
      <c r="IYT116" s="1"/>
      <c r="IYU116" s="1"/>
      <c r="IYV116" s="1"/>
      <c r="IYW116" s="1"/>
      <c r="IZA116" s="19"/>
      <c r="IZB116" s="1"/>
      <c r="IZC116" s="1"/>
      <c r="IZD116" s="1"/>
      <c r="IZE116" s="1"/>
      <c r="IZI116" s="19"/>
      <c r="IZJ116" s="1"/>
      <c r="IZK116" s="1"/>
      <c r="IZL116" s="1"/>
      <c r="IZM116" s="1"/>
      <c r="IZQ116" s="19"/>
      <c r="IZR116" s="1"/>
      <c r="IZS116" s="1"/>
      <c r="IZT116" s="1"/>
      <c r="IZU116" s="1"/>
      <c r="IZY116" s="19"/>
      <c r="IZZ116" s="1"/>
      <c r="JAA116" s="1"/>
      <c r="JAB116" s="1"/>
      <c r="JAC116" s="1"/>
      <c r="JAG116" s="19"/>
      <c r="JAH116" s="1"/>
      <c r="JAI116" s="1"/>
      <c r="JAJ116" s="1"/>
      <c r="JAK116" s="1"/>
      <c r="JAO116" s="19"/>
      <c r="JAP116" s="1"/>
      <c r="JAQ116" s="1"/>
      <c r="JAR116" s="1"/>
      <c r="JAS116" s="1"/>
      <c r="JAW116" s="19"/>
      <c r="JAX116" s="1"/>
      <c r="JAY116" s="1"/>
      <c r="JAZ116" s="1"/>
      <c r="JBA116" s="1"/>
      <c r="JBE116" s="19"/>
      <c r="JBF116" s="1"/>
      <c r="JBG116" s="1"/>
      <c r="JBH116" s="1"/>
      <c r="JBI116" s="1"/>
      <c r="JBM116" s="19"/>
      <c r="JBN116" s="1"/>
      <c r="JBO116" s="1"/>
      <c r="JBP116" s="1"/>
      <c r="JBQ116" s="1"/>
      <c r="JBU116" s="19"/>
      <c r="JBV116" s="1"/>
      <c r="JBW116" s="1"/>
      <c r="JBX116" s="1"/>
      <c r="JBY116" s="1"/>
      <c r="JCC116" s="19"/>
      <c r="JCD116" s="1"/>
      <c r="JCE116" s="1"/>
      <c r="JCF116" s="1"/>
      <c r="JCG116" s="1"/>
      <c r="JCK116" s="19"/>
      <c r="JCL116" s="1"/>
      <c r="JCM116" s="1"/>
      <c r="JCN116" s="1"/>
      <c r="JCO116" s="1"/>
      <c r="JCS116" s="19"/>
      <c r="JCT116" s="1"/>
      <c r="JCU116" s="1"/>
      <c r="JCV116" s="1"/>
      <c r="JCW116" s="1"/>
      <c r="JDA116" s="19"/>
      <c r="JDB116" s="1"/>
      <c r="JDC116" s="1"/>
      <c r="JDD116" s="1"/>
      <c r="JDE116" s="1"/>
      <c r="JDI116" s="19"/>
      <c r="JDJ116" s="1"/>
      <c r="JDK116" s="1"/>
      <c r="JDL116" s="1"/>
      <c r="JDM116" s="1"/>
      <c r="JDQ116" s="19"/>
      <c r="JDR116" s="1"/>
      <c r="JDS116" s="1"/>
      <c r="JDT116" s="1"/>
      <c r="JDU116" s="1"/>
      <c r="JDY116" s="19"/>
      <c r="JDZ116" s="1"/>
      <c r="JEA116" s="1"/>
      <c r="JEB116" s="1"/>
      <c r="JEC116" s="1"/>
      <c r="JEG116" s="19"/>
      <c r="JEH116" s="1"/>
      <c r="JEI116" s="1"/>
      <c r="JEJ116" s="1"/>
      <c r="JEK116" s="1"/>
      <c r="JEO116" s="19"/>
      <c r="JEP116" s="1"/>
      <c r="JEQ116" s="1"/>
      <c r="JER116" s="1"/>
      <c r="JES116" s="1"/>
      <c r="JEW116" s="19"/>
      <c r="JEX116" s="1"/>
      <c r="JEY116" s="1"/>
      <c r="JEZ116" s="1"/>
      <c r="JFA116" s="1"/>
      <c r="JFE116" s="19"/>
      <c r="JFF116" s="1"/>
      <c r="JFG116" s="1"/>
      <c r="JFH116" s="1"/>
      <c r="JFI116" s="1"/>
      <c r="JFM116" s="19"/>
      <c r="JFN116" s="1"/>
      <c r="JFO116" s="1"/>
      <c r="JFP116" s="1"/>
      <c r="JFQ116" s="1"/>
      <c r="JFU116" s="19"/>
      <c r="JFV116" s="1"/>
      <c r="JFW116" s="1"/>
      <c r="JFX116" s="1"/>
      <c r="JFY116" s="1"/>
      <c r="JGC116" s="19"/>
      <c r="JGD116" s="1"/>
      <c r="JGE116" s="1"/>
      <c r="JGF116" s="1"/>
      <c r="JGG116" s="1"/>
      <c r="JGK116" s="19"/>
      <c r="JGL116" s="1"/>
      <c r="JGM116" s="1"/>
      <c r="JGN116" s="1"/>
      <c r="JGO116" s="1"/>
      <c r="JGS116" s="19"/>
      <c r="JGT116" s="1"/>
      <c r="JGU116" s="1"/>
      <c r="JGV116" s="1"/>
      <c r="JGW116" s="1"/>
      <c r="JHA116" s="19"/>
      <c r="JHB116" s="1"/>
      <c r="JHC116" s="1"/>
      <c r="JHD116" s="1"/>
      <c r="JHE116" s="1"/>
      <c r="JHI116" s="19"/>
      <c r="JHJ116" s="1"/>
      <c r="JHK116" s="1"/>
      <c r="JHL116" s="1"/>
      <c r="JHM116" s="1"/>
      <c r="JHQ116" s="19"/>
      <c r="JHR116" s="1"/>
      <c r="JHS116" s="1"/>
      <c r="JHT116" s="1"/>
      <c r="JHU116" s="1"/>
      <c r="JHY116" s="19"/>
      <c r="JHZ116" s="1"/>
      <c r="JIA116" s="1"/>
      <c r="JIB116" s="1"/>
      <c r="JIC116" s="1"/>
      <c r="JIG116" s="19"/>
      <c r="JIH116" s="1"/>
      <c r="JII116" s="1"/>
      <c r="JIJ116" s="1"/>
      <c r="JIK116" s="1"/>
      <c r="JIO116" s="19"/>
      <c r="JIP116" s="1"/>
      <c r="JIQ116" s="1"/>
      <c r="JIR116" s="1"/>
      <c r="JIS116" s="1"/>
      <c r="JIW116" s="19"/>
      <c r="JIX116" s="1"/>
      <c r="JIY116" s="1"/>
      <c r="JIZ116" s="1"/>
      <c r="JJA116" s="1"/>
      <c r="JJE116" s="19"/>
      <c r="JJF116" s="1"/>
      <c r="JJG116" s="1"/>
      <c r="JJH116" s="1"/>
      <c r="JJI116" s="1"/>
      <c r="JJM116" s="19"/>
      <c r="JJN116" s="1"/>
      <c r="JJO116" s="1"/>
      <c r="JJP116" s="1"/>
      <c r="JJQ116" s="1"/>
      <c r="JJU116" s="19"/>
      <c r="JJV116" s="1"/>
      <c r="JJW116" s="1"/>
      <c r="JJX116" s="1"/>
      <c r="JJY116" s="1"/>
      <c r="JKC116" s="19"/>
      <c r="JKD116" s="1"/>
      <c r="JKE116" s="1"/>
      <c r="JKF116" s="1"/>
      <c r="JKG116" s="1"/>
      <c r="JKK116" s="19"/>
      <c r="JKL116" s="1"/>
      <c r="JKM116" s="1"/>
      <c r="JKN116" s="1"/>
      <c r="JKO116" s="1"/>
      <c r="JKS116" s="19"/>
      <c r="JKT116" s="1"/>
      <c r="JKU116" s="1"/>
      <c r="JKV116" s="1"/>
      <c r="JKW116" s="1"/>
      <c r="JLA116" s="19"/>
      <c r="JLB116" s="1"/>
      <c r="JLC116" s="1"/>
      <c r="JLD116" s="1"/>
      <c r="JLE116" s="1"/>
      <c r="JLI116" s="19"/>
      <c r="JLJ116" s="1"/>
      <c r="JLK116" s="1"/>
      <c r="JLL116" s="1"/>
      <c r="JLM116" s="1"/>
      <c r="JLQ116" s="19"/>
      <c r="JLR116" s="1"/>
      <c r="JLS116" s="1"/>
      <c r="JLT116" s="1"/>
      <c r="JLU116" s="1"/>
      <c r="JLY116" s="19"/>
      <c r="JLZ116" s="1"/>
      <c r="JMA116" s="1"/>
      <c r="JMB116" s="1"/>
      <c r="JMC116" s="1"/>
      <c r="JMG116" s="19"/>
      <c r="JMH116" s="1"/>
      <c r="JMI116" s="1"/>
      <c r="JMJ116" s="1"/>
      <c r="JMK116" s="1"/>
      <c r="JMO116" s="19"/>
      <c r="JMP116" s="1"/>
      <c r="JMQ116" s="1"/>
      <c r="JMR116" s="1"/>
      <c r="JMS116" s="1"/>
      <c r="JMW116" s="19"/>
      <c r="JMX116" s="1"/>
      <c r="JMY116" s="1"/>
      <c r="JMZ116" s="1"/>
      <c r="JNA116" s="1"/>
      <c r="JNE116" s="19"/>
      <c r="JNF116" s="1"/>
      <c r="JNG116" s="1"/>
      <c r="JNH116" s="1"/>
      <c r="JNI116" s="1"/>
      <c r="JNM116" s="19"/>
      <c r="JNN116" s="1"/>
      <c r="JNO116" s="1"/>
      <c r="JNP116" s="1"/>
      <c r="JNQ116" s="1"/>
      <c r="JNU116" s="19"/>
      <c r="JNV116" s="1"/>
      <c r="JNW116" s="1"/>
      <c r="JNX116" s="1"/>
      <c r="JNY116" s="1"/>
      <c r="JOC116" s="19"/>
      <c r="JOD116" s="1"/>
      <c r="JOE116" s="1"/>
      <c r="JOF116" s="1"/>
      <c r="JOG116" s="1"/>
      <c r="JOK116" s="19"/>
      <c r="JOL116" s="1"/>
      <c r="JOM116" s="1"/>
      <c r="JON116" s="1"/>
      <c r="JOO116" s="1"/>
      <c r="JOS116" s="19"/>
      <c r="JOT116" s="1"/>
      <c r="JOU116" s="1"/>
      <c r="JOV116" s="1"/>
      <c r="JOW116" s="1"/>
      <c r="JPA116" s="19"/>
      <c r="JPB116" s="1"/>
      <c r="JPC116" s="1"/>
      <c r="JPD116" s="1"/>
      <c r="JPE116" s="1"/>
      <c r="JPI116" s="19"/>
      <c r="JPJ116" s="1"/>
      <c r="JPK116" s="1"/>
      <c r="JPL116" s="1"/>
      <c r="JPM116" s="1"/>
      <c r="JPQ116" s="19"/>
      <c r="JPR116" s="1"/>
      <c r="JPS116" s="1"/>
      <c r="JPT116" s="1"/>
      <c r="JPU116" s="1"/>
      <c r="JPY116" s="19"/>
      <c r="JPZ116" s="1"/>
      <c r="JQA116" s="1"/>
      <c r="JQB116" s="1"/>
      <c r="JQC116" s="1"/>
      <c r="JQG116" s="19"/>
      <c r="JQH116" s="1"/>
      <c r="JQI116" s="1"/>
      <c r="JQJ116" s="1"/>
      <c r="JQK116" s="1"/>
      <c r="JQO116" s="19"/>
      <c r="JQP116" s="1"/>
      <c r="JQQ116" s="1"/>
      <c r="JQR116" s="1"/>
      <c r="JQS116" s="1"/>
      <c r="JQW116" s="19"/>
      <c r="JQX116" s="1"/>
      <c r="JQY116" s="1"/>
      <c r="JQZ116" s="1"/>
      <c r="JRA116" s="1"/>
      <c r="JRE116" s="19"/>
      <c r="JRF116" s="1"/>
      <c r="JRG116" s="1"/>
      <c r="JRH116" s="1"/>
      <c r="JRI116" s="1"/>
      <c r="JRM116" s="19"/>
      <c r="JRN116" s="1"/>
      <c r="JRO116" s="1"/>
      <c r="JRP116" s="1"/>
      <c r="JRQ116" s="1"/>
      <c r="JRU116" s="19"/>
      <c r="JRV116" s="1"/>
      <c r="JRW116" s="1"/>
      <c r="JRX116" s="1"/>
      <c r="JRY116" s="1"/>
      <c r="JSC116" s="19"/>
      <c r="JSD116" s="1"/>
      <c r="JSE116" s="1"/>
      <c r="JSF116" s="1"/>
      <c r="JSG116" s="1"/>
      <c r="JSK116" s="19"/>
      <c r="JSL116" s="1"/>
      <c r="JSM116" s="1"/>
      <c r="JSN116" s="1"/>
      <c r="JSO116" s="1"/>
      <c r="JSS116" s="19"/>
      <c r="JST116" s="1"/>
      <c r="JSU116" s="1"/>
      <c r="JSV116" s="1"/>
      <c r="JSW116" s="1"/>
      <c r="JTA116" s="19"/>
      <c r="JTB116" s="1"/>
      <c r="JTC116" s="1"/>
      <c r="JTD116" s="1"/>
      <c r="JTE116" s="1"/>
      <c r="JTI116" s="19"/>
      <c r="JTJ116" s="1"/>
      <c r="JTK116" s="1"/>
      <c r="JTL116" s="1"/>
      <c r="JTM116" s="1"/>
      <c r="JTQ116" s="19"/>
      <c r="JTR116" s="1"/>
      <c r="JTS116" s="1"/>
      <c r="JTT116" s="1"/>
      <c r="JTU116" s="1"/>
      <c r="JTY116" s="19"/>
      <c r="JTZ116" s="1"/>
      <c r="JUA116" s="1"/>
      <c r="JUB116" s="1"/>
      <c r="JUC116" s="1"/>
      <c r="JUG116" s="19"/>
      <c r="JUH116" s="1"/>
      <c r="JUI116" s="1"/>
      <c r="JUJ116" s="1"/>
      <c r="JUK116" s="1"/>
      <c r="JUO116" s="19"/>
      <c r="JUP116" s="1"/>
      <c r="JUQ116" s="1"/>
      <c r="JUR116" s="1"/>
      <c r="JUS116" s="1"/>
      <c r="JUW116" s="19"/>
      <c r="JUX116" s="1"/>
      <c r="JUY116" s="1"/>
      <c r="JUZ116" s="1"/>
      <c r="JVA116" s="1"/>
      <c r="JVE116" s="19"/>
      <c r="JVF116" s="1"/>
      <c r="JVG116" s="1"/>
      <c r="JVH116" s="1"/>
      <c r="JVI116" s="1"/>
      <c r="JVM116" s="19"/>
      <c r="JVN116" s="1"/>
      <c r="JVO116" s="1"/>
      <c r="JVP116" s="1"/>
      <c r="JVQ116" s="1"/>
      <c r="JVU116" s="19"/>
      <c r="JVV116" s="1"/>
      <c r="JVW116" s="1"/>
      <c r="JVX116" s="1"/>
      <c r="JVY116" s="1"/>
      <c r="JWC116" s="19"/>
      <c r="JWD116" s="1"/>
      <c r="JWE116" s="1"/>
      <c r="JWF116" s="1"/>
      <c r="JWG116" s="1"/>
      <c r="JWK116" s="19"/>
      <c r="JWL116" s="1"/>
      <c r="JWM116" s="1"/>
      <c r="JWN116" s="1"/>
      <c r="JWO116" s="1"/>
      <c r="JWS116" s="19"/>
      <c r="JWT116" s="1"/>
      <c r="JWU116" s="1"/>
      <c r="JWV116" s="1"/>
      <c r="JWW116" s="1"/>
      <c r="JXA116" s="19"/>
      <c r="JXB116" s="1"/>
      <c r="JXC116" s="1"/>
      <c r="JXD116" s="1"/>
      <c r="JXE116" s="1"/>
      <c r="JXI116" s="19"/>
      <c r="JXJ116" s="1"/>
      <c r="JXK116" s="1"/>
      <c r="JXL116" s="1"/>
      <c r="JXM116" s="1"/>
      <c r="JXQ116" s="19"/>
      <c r="JXR116" s="1"/>
      <c r="JXS116" s="1"/>
      <c r="JXT116" s="1"/>
      <c r="JXU116" s="1"/>
      <c r="JXY116" s="19"/>
      <c r="JXZ116" s="1"/>
      <c r="JYA116" s="1"/>
      <c r="JYB116" s="1"/>
      <c r="JYC116" s="1"/>
      <c r="JYG116" s="19"/>
      <c r="JYH116" s="1"/>
      <c r="JYI116" s="1"/>
      <c r="JYJ116" s="1"/>
      <c r="JYK116" s="1"/>
      <c r="JYO116" s="19"/>
      <c r="JYP116" s="1"/>
      <c r="JYQ116" s="1"/>
      <c r="JYR116" s="1"/>
      <c r="JYS116" s="1"/>
      <c r="JYW116" s="19"/>
      <c r="JYX116" s="1"/>
      <c r="JYY116" s="1"/>
      <c r="JYZ116" s="1"/>
      <c r="JZA116" s="1"/>
      <c r="JZE116" s="19"/>
      <c r="JZF116" s="1"/>
      <c r="JZG116" s="1"/>
      <c r="JZH116" s="1"/>
      <c r="JZI116" s="1"/>
      <c r="JZM116" s="19"/>
      <c r="JZN116" s="1"/>
      <c r="JZO116" s="1"/>
      <c r="JZP116" s="1"/>
      <c r="JZQ116" s="1"/>
      <c r="JZU116" s="19"/>
      <c r="JZV116" s="1"/>
      <c r="JZW116" s="1"/>
      <c r="JZX116" s="1"/>
      <c r="JZY116" s="1"/>
      <c r="KAC116" s="19"/>
      <c r="KAD116" s="1"/>
      <c r="KAE116" s="1"/>
      <c r="KAF116" s="1"/>
      <c r="KAG116" s="1"/>
      <c r="KAK116" s="19"/>
      <c r="KAL116" s="1"/>
      <c r="KAM116" s="1"/>
      <c r="KAN116" s="1"/>
      <c r="KAO116" s="1"/>
      <c r="KAS116" s="19"/>
      <c r="KAT116" s="1"/>
      <c r="KAU116" s="1"/>
      <c r="KAV116" s="1"/>
      <c r="KAW116" s="1"/>
      <c r="KBA116" s="19"/>
      <c r="KBB116" s="1"/>
      <c r="KBC116" s="1"/>
      <c r="KBD116" s="1"/>
      <c r="KBE116" s="1"/>
      <c r="KBI116" s="19"/>
      <c r="KBJ116" s="1"/>
      <c r="KBK116" s="1"/>
      <c r="KBL116" s="1"/>
      <c r="KBM116" s="1"/>
      <c r="KBQ116" s="19"/>
      <c r="KBR116" s="1"/>
      <c r="KBS116" s="1"/>
      <c r="KBT116" s="1"/>
      <c r="KBU116" s="1"/>
      <c r="KBY116" s="19"/>
      <c r="KBZ116" s="1"/>
      <c r="KCA116" s="1"/>
      <c r="KCB116" s="1"/>
      <c r="KCC116" s="1"/>
      <c r="KCG116" s="19"/>
      <c r="KCH116" s="1"/>
      <c r="KCI116" s="1"/>
      <c r="KCJ116" s="1"/>
      <c r="KCK116" s="1"/>
      <c r="KCO116" s="19"/>
      <c r="KCP116" s="1"/>
      <c r="KCQ116" s="1"/>
      <c r="KCR116" s="1"/>
      <c r="KCS116" s="1"/>
      <c r="KCW116" s="19"/>
      <c r="KCX116" s="1"/>
      <c r="KCY116" s="1"/>
      <c r="KCZ116" s="1"/>
      <c r="KDA116" s="1"/>
      <c r="KDE116" s="19"/>
      <c r="KDF116" s="1"/>
      <c r="KDG116" s="1"/>
      <c r="KDH116" s="1"/>
      <c r="KDI116" s="1"/>
      <c r="KDM116" s="19"/>
      <c r="KDN116" s="1"/>
      <c r="KDO116" s="1"/>
      <c r="KDP116" s="1"/>
      <c r="KDQ116" s="1"/>
      <c r="KDU116" s="19"/>
      <c r="KDV116" s="1"/>
      <c r="KDW116" s="1"/>
      <c r="KDX116" s="1"/>
      <c r="KDY116" s="1"/>
      <c r="KEC116" s="19"/>
      <c r="KED116" s="1"/>
      <c r="KEE116" s="1"/>
      <c r="KEF116" s="1"/>
      <c r="KEG116" s="1"/>
      <c r="KEK116" s="19"/>
      <c r="KEL116" s="1"/>
      <c r="KEM116" s="1"/>
      <c r="KEN116" s="1"/>
      <c r="KEO116" s="1"/>
      <c r="KES116" s="19"/>
      <c r="KET116" s="1"/>
      <c r="KEU116" s="1"/>
      <c r="KEV116" s="1"/>
      <c r="KEW116" s="1"/>
      <c r="KFA116" s="19"/>
      <c r="KFB116" s="1"/>
      <c r="KFC116" s="1"/>
      <c r="KFD116" s="1"/>
      <c r="KFE116" s="1"/>
      <c r="KFI116" s="19"/>
      <c r="KFJ116" s="1"/>
      <c r="KFK116" s="1"/>
      <c r="KFL116" s="1"/>
      <c r="KFM116" s="1"/>
      <c r="KFQ116" s="19"/>
      <c r="KFR116" s="1"/>
      <c r="KFS116" s="1"/>
      <c r="KFT116" s="1"/>
      <c r="KFU116" s="1"/>
      <c r="KFY116" s="19"/>
      <c r="KFZ116" s="1"/>
      <c r="KGA116" s="1"/>
      <c r="KGB116" s="1"/>
      <c r="KGC116" s="1"/>
      <c r="KGG116" s="19"/>
      <c r="KGH116" s="1"/>
      <c r="KGI116" s="1"/>
      <c r="KGJ116" s="1"/>
      <c r="KGK116" s="1"/>
      <c r="KGO116" s="19"/>
      <c r="KGP116" s="1"/>
      <c r="KGQ116" s="1"/>
      <c r="KGR116" s="1"/>
      <c r="KGS116" s="1"/>
      <c r="KGW116" s="19"/>
      <c r="KGX116" s="1"/>
      <c r="KGY116" s="1"/>
      <c r="KGZ116" s="1"/>
      <c r="KHA116" s="1"/>
      <c r="KHE116" s="19"/>
      <c r="KHF116" s="1"/>
      <c r="KHG116" s="1"/>
      <c r="KHH116" s="1"/>
      <c r="KHI116" s="1"/>
      <c r="KHM116" s="19"/>
      <c r="KHN116" s="1"/>
      <c r="KHO116" s="1"/>
      <c r="KHP116" s="1"/>
      <c r="KHQ116" s="1"/>
      <c r="KHU116" s="19"/>
      <c r="KHV116" s="1"/>
      <c r="KHW116" s="1"/>
      <c r="KHX116" s="1"/>
      <c r="KHY116" s="1"/>
      <c r="KIC116" s="19"/>
      <c r="KID116" s="1"/>
      <c r="KIE116" s="1"/>
      <c r="KIF116" s="1"/>
      <c r="KIG116" s="1"/>
      <c r="KIK116" s="19"/>
      <c r="KIL116" s="1"/>
      <c r="KIM116" s="1"/>
      <c r="KIN116" s="1"/>
      <c r="KIO116" s="1"/>
      <c r="KIS116" s="19"/>
      <c r="KIT116" s="1"/>
      <c r="KIU116" s="1"/>
      <c r="KIV116" s="1"/>
      <c r="KIW116" s="1"/>
      <c r="KJA116" s="19"/>
      <c r="KJB116" s="1"/>
      <c r="KJC116" s="1"/>
      <c r="KJD116" s="1"/>
      <c r="KJE116" s="1"/>
      <c r="KJI116" s="19"/>
      <c r="KJJ116" s="1"/>
      <c r="KJK116" s="1"/>
      <c r="KJL116" s="1"/>
      <c r="KJM116" s="1"/>
      <c r="KJQ116" s="19"/>
      <c r="KJR116" s="1"/>
      <c r="KJS116" s="1"/>
      <c r="KJT116" s="1"/>
      <c r="KJU116" s="1"/>
      <c r="KJY116" s="19"/>
      <c r="KJZ116" s="1"/>
      <c r="KKA116" s="1"/>
      <c r="KKB116" s="1"/>
      <c r="KKC116" s="1"/>
      <c r="KKG116" s="19"/>
      <c r="KKH116" s="1"/>
      <c r="KKI116" s="1"/>
      <c r="KKJ116" s="1"/>
      <c r="KKK116" s="1"/>
      <c r="KKO116" s="19"/>
      <c r="KKP116" s="1"/>
      <c r="KKQ116" s="1"/>
      <c r="KKR116" s="1"/>
      <c r="KKS116" s="1"/>
      <c r="KKW116" s="19"/>
      <c r="KKX116" s="1"/>
      <c r="KKY116" s="1"/>
      <c r="KKZ116" s="1"/>
      <c r="KLA116" s="1"/>
      <c r="KLE116" s="19"/>
      <c r="KLF116" s="1"/>
      <c r="KLG116" s="1"/>
      <c r="KLH116" s="1"/>
      <c r="KLI116" s="1"/>
      <c r="KLM116" s="19"/>
      <c r="KLN116" s="1"/>
      <c r="KLO116" s="1"/>
      <c r="KLP116" s="1"/>
      <c r="KLQ116" s="1"/>
      <c r="KLU116" s="19"/>
      <c r="KLV116" s="1"/>
      <c r="KLW116" s="1"/>
      <c r="KLX116" s="1"/>
      <c r="KLY116" s="1"/>
      <c r="KMC116" s="19"/>
      <c r="KMD116" s="1"/>
      <c r="KME116" s="1"/>
      <c r="KMF116" s="1"/>
      <c r="KMG116" s="1"/>
      <c r="KMK116" s="19"/>
      <c r="KML116" s="1"/>
      <c r="KMM116" s="1"/>
      <c r="KMN116" s="1"/>
      <c r="KMO116" s="1"/>
      <c r="KMS116" s="19"/>
      <c r="KMT116" s="1"/>
      <c r="KMU116" s="1"/>
      <c r="KMV116" s="1"/>
      <c r="KMW116" s="1"/>
      <c r="KNA116" s="19"/>
      <c r="KNB116" s="1"/>
      <c r="KNC116" s="1"/>
      <c r="KND116" s="1"/>
      <c r="KNE116" s="1"/>
      <c r="KNI116" s="19"/>
      <c r="KNJ116" s="1"/>
      <c r="KNK116" s="1"/>
      <c r="KNL116" s="1"/>
      <c r="KNM116" s="1"/>
      <c r="KNQ116" s="19"/>
      <c r="KNR116" s="1"/>
      <c r="KNS116" s="1"/>
      <c r="KNT116" s="1"/>
      <c r="KNU116" s="1"/>
      <c r="KNY116" s="19"/>
      <c r="KNZ116" s="1"/>
      <c r="KOA116" s="1"/>
      <c r="KOB116" s="1"/>
      <c r="KOC116" s="1"/>
      <c r="KOG116" s="19"/>
      <c r="KOH116" s="1"/>
      <c r="KOI116" s="1"/>
      <c r="KOJ116" s="1"/>
      <c r="KOK116" s="1"/>
      <c r="KOO116" s="19"/>
      <c r="KOP116" s="1"/>
      <c r="KOQ116" s="1"/>
      <c r="KOR116" s="1"/>
      <c r="KOS116" s="1"/>
      <c r="KOW116" s="19"/>
      <c r="KOX116" s="1"/>
      <c r="KOY116" s="1"/>
      <c r="KOZ116" s="1"/>
      <c r="KPA116" s="1"/>
      <c r="KPE116" s="19"/>
      <c r="KPF116" s="1"/>
      <c r="KPG116" s="1"/>
      <c r="KPH116" s="1"/>
      <c r="KPI116" s="1"/>
      <c r="KPM116" s="19"/>
      <c r="KPN116" s="1"/>
      <c r="KPO116" s="1"/>
      <c r="KPP116" s="1"/>
      <c r="KPQ116" s="1"/>
      <c r="KPU116" s="19"/>
      <c r="KPV116" s="1"/>
      <c r="KPW116" s="1"/>
      <c r="KPX116" s="1"/>
      <c r="KPY116" s="1"/>
      <c r="KQC116" s="19"/>
      <c r="KQD116" s="1"/>
      <c r="KQE116" s="1"/>
      <c r="KQF116" s="1"/>
      <c r="KQG116" s="1"/>
      <c r="KQK116" s="19"/>
      <c r="KQL116" s="1"/>
      <c r="KQM116" s="1"/>
      <c r="KQN116" s="1"/>
      <c r="KQO116" s="1"/>
      <c r="KQS116" s="19"/>
      <c r="KQT116" s="1"/>
      <c r="KQU116" s="1"/>
      <c r="KQV116" s="1"/>
      <c r="KQW116" s="1"/>
      <c r="KRA116" s="19"/>
      <c r="KRB116" s="1"/>
      <c r="KRC116" s="1"/>
      <c r="KRD116" s="1"/>
      <c r="KRE116" s="1"/>
      <c r="KRI116" s="19"/>
      <c r="KRJ116" s="1"/>
      <c r="KRK116" s="1"/>
      <c r="KRL116" s="1"/>
      <c r="KRM116" s="1"/>
      <c r="KRQ116" s="19"/>
      <c r="KRR116" s="1"/>
      <c r="KRS116" s="1"/>
      <c r="KRT116" s="1"/>
      <c r="KRU116" s="1"/>
      <c r="KRY116" s="19"/>
      <c r="KRZ116" s="1"/>
      <c r="KSA116" s="1"/>
      <c r="KSB116" s="1"/>
      <c r="KSC116" s="1"/>
      <c r="KSG116" s="19"/>
      <c r="KSH116" s="1"/>
      <c r="KSI116" s="1"/>
      <c r="KSJ116" s="1"/>
      <c r="KSK116" s="1"/>
      <c r="KSO116" s="19"/>
      <c r="KSP116" s="1"/>
      <c r="KSQ116" s="1"/>
      <c r="KSR116" s="1"/>
      <c r="KSS116" s="1"/>
      <c r="KSW116" s="19"/>
      <c r="KSX116" s="1"/>
      <c r="KSY116" s="1"/>
      <c r="KSZ116" s="1"/>
      <c r="KTA116" s="1"/>
      <c r="KTE116" s="19"/>
      <c r="KTF116" s="1"/>
      <c r="KTG116" s="1"/>
      <c r="KTH116" s="1"/>
      <c r="KTI116" s="1"/>
      <c r="KTM116" s="19"/>
      <c r="KTN116" s="1"/>
      <c r="KTO116" s="1"/>
      <c r="KTP116" s="1"/>
      <c r="KTQ116" s="1"/>
      <c r="KTU116" s="19"/>
      <c r="KTV116" s="1"/>
      <c r="KTW116" s="1"/>
      <c r="KTX116" s="1"/>
      <c r="KTY116" s="1"/>
      <c r="KUC116" s="19"/>
      <c r="KUD116" s="1"/>
      <c r="KUE116" s="1"/>
      <c r="KUF116" s="1"/>
      <c r="KUG116" s="1"/>
      <c r="KUK116" s="19"/>
      <c r="KUL116" s="1"/>
      <c r="KUM116" s="1"/>
      <c r="KUN116" s="1"/>
      <c r="KUO116" s="1"/>
      <c r="KUS116" s="19"/>
      <c r="KUT116" s="1"/>
      <c r="KUU116" s="1"/>
      <c r="KUV116" s="1"/>
      <c r="KUW116" s="1"/>
      <c r="KVA116" s="19"/>
      <c r="KVB116" s="1"/>
      <c r="KVC116" s="1"/>
      <c r="KVD116" s="1"/>
      <c r="KVE116" s="1"/>
      <c r="KVI116" s="19"/>
      <c r="KVJ116" s="1"/>
      <c r="KVK116" s="1"/>
      <c r="KVL116" s="1"/>
      <c r="KVM116" s="1"/>
      <c r="KVQ116" s="19"/>
      <c r="KVR116" s="1"/>
      <c r="KVS116" s="1"/>
      <c r="KVT116" s="1"/>
      <c r="KVU116" s="1"/>
      <c r="KVY116" s="19"/>
      <c r="KVZ116" s="1"/>
      <c r="KWA116" s="1"/>
      <c r="KWB116" s="1"/>
      <c r="KWC116" s="1"/>
      <c r="KWG116" s="19"/>
      <c r="KWH116" s="1"/>
      <c r="KWI116" s="1"/>
      <c r="KWJ116" s="1"/>
      <c r="KWK116" s="1"/>
      <c r="KWO116" s="19"/>
      <c r="KWP116" s="1"/>
      <c r="KWQ116" s="1"/>
      <c r="KWR116" s="1"/>
      <c r="KWS116" s="1"/>
      <c r="KWW116" s="19"/>
      <c r="KWX116" s="1"/>
      <c r="KWY116" s="1"/>
      <c r="KWZ116" s="1"/>
      <c r="KXA116" s="1"/>
      <c r="KXE116" s="19"/>
      <c r="KXF116" s="1"/>
      <c r="KXG116" s="1"/>
      <c r="KXH116" s="1"/>
      <c r="KXI116" s="1"/>
      <c r="KXM116" s="19"/>
      <c r="KXN116" s="1"/>
      <c r="KXO116" s="1"/>
      <c r="KXP116" s="1"/>
      <c r="KXQ116" s="1"/>
      <c r="KXU116" s="19"/>
      <c r="KXV116" s="1"/>
      <c r="KXW116" s="1"/>
      <c r="KXX116" s="1"/>
      <c r="KXY116" s="1"/>
      <c r="KYC116" s="19"/>
      <c r="KYD116" s="1"/>
      <c r="KYE116" s="1"/>
      <c r="KYF116" s="1"/>
      <c r="KYG116" s="1"/>
      <c r="KYK116" s="19"/>
      <c r="KYL116" s="1"/>
      <c r="KYM116" s="1"/>
      <c r="KYN116" s="1"/>
      <c r="KYO116" s="1"/>
      <c r="KYS116" s="19"/>
      <c r="KYT116" s="1"/>
      <c r="KYU116" s="1"/>
      <c r="KYV116" s="1"/>
      <c r="KYW116" s="1"/>
      <c r="KZA116" s="19"/>
      <c r="KZB116" s="1"/>
      <c r="KZC116" s="1"/>
      <c r="KZD116" s="1"/>
      <c r="KZE116" s="1"/>
      <c r="KZI116" s="19"/>
      <c r="KZJ116" s="1"/>
      <c r="KZK116" s="1"/>
      <c r="KZL116" s="1"/>
      <c r="KZM116" s="1"/>
      <c r="KZQ116" s="19"/>
      <c r="KZR116" s="1"/>
      <c r="KZS116" s="1"/>
      <c r="KZT116" s="1"/>
      <c r="KZU116" s="1"/>
      <c r="KZY116" s="19"/>
      <c r="KZZ116" s="1"/>
      <c r="LAA116" s="1"/>
      <c r="LAB116" s="1"/>
      <c r="LAC116" s="1"/>
      <c r="LAG116" s="19"/>
      <c r="LAH116" s="1"/>
      <c r="LAI116" s="1"/>
      <c r="LAJ116" s="1"/>
      <c r="LAK116" s="1"/>
      <c r="LAO116" s="19"/>
      <c r="LAP116" s="1"/>
      <c r="LAQ116" s="1"/>
      <c r="LAR116" s="1"/>
      <c r="LAS116" s="1"/>
      <c r="LAW116" s="19"/>
      <c r="LAX116" s="1"/>
      <c r="LAY116" s="1"/>
      <c r="LAZ116" s="1"/>
      <c r="LBA116" s="1"/>
      <c r="LBE116" s="19"/>
      <c r="LBF116" s="1"/>
      <c r="LBG116" s="1"/>
      <c r="LBH116" s="1"/>
      <c r="LBI116" s="1"/>
      <c r="LBM116" s="19"/>
      <c r="LBN116" s="1"/>
      <c r="LBO116" s="1"/>
      <c r="LBP116" s="1"/>
      <c r="LBQ116" s="1"/>
      <c r="LBU116" s="19"/>
      <c r="LBV116" s="1"/>
      <c r="LBW116" s="1"/>
      <c r="LBX116" s="1"/>
      <c r="LBY116" s="1"/>
      <c r="LCC116" s="19"/>
      <c r="LCD116" s="1"/>
      <c r="LCE116" s="1"/>
      <c r="LCF116" s="1"/>
      <c r="LCG116" s="1"/>
      <c r="LCK116" s="19"/>
      <c r="LCL116" s="1"/>
      <c r="LCM116" s="1"/>
      <c r="LCN116" s="1"/>
      <c r="LCO116" s="1"/>
      <c r="LCS116" s="19"/>
      <c r="LCT116" s="1"/>
      <c r="LCU116" s="1"/>
      <c r="LCV116" s="1"/>
      <c r="LCW116" s="1"/>
      <c r="LDA116" s="19"/>
      <c r="LDB116" s="1"/>
      <c r="LDC116" s="1"/>
      <c r="LDD116" s="1"/>
      <c r="LDE116" s="1"/>
      <c r="LDI116" s="19"/>
      <c r="LDJ116" s="1"/>
      <c r="LDK116" s="1"/>
      <c r="LDL116" s="1"/>
      <c r="LDM116" s="1"/>
      <c r="LDQ116" s="19"/>
      <c r="LDR116" s="1"/>
      <c r="LDS116" s="1"/>
      <c r="LDT116" s="1"/>
      <c r="LDU116" s="1"/>
      <c r="LDY116" s="19"/>
      <c r="LDZ116" s="1"/>
      <c r="LEA116" s="1"/>
      <c r="LEB116" s="1"/>
      <c r="LEC116" s="1"/>
      <c r="LEG116" s="19"/>
      <c r="LEH116" s="1"/>
      <c r="LEI116" s="1"/>
      <c r="LEJ116" s="1"/>
      <c r="LEK116" s="1"/>
      <c r="LEO116" s="19"/>
      <c r="LEP116" s="1"/>
      <c r="LEQ116" s="1"/>
      <c r="LER116" s="1"/>
      <c r="LES116" s="1"/>
      <c r="LEW116" s="19"/>
      <c r="LEX116" s="1"/>
      <c r="LEY116" s="1"/>
      <c r="LEZ116" s="1"/>
      <c r="LFA116" s="1"/>
      <c r="LFE116" s="19"/>
      <c r="LFF116" s="1"/>
      <c r="LFG116" s="1"/>
      <c r="LFH116" s="1"/>
      <c r="LFI116" s="1"/>
      <c r="LFM116" s="19"/>
      <c r="LFN116" s="1"/>
      <c r="LFO116" s="1"/>
      <c r="LFP116" s="1"/>
      <c r="LFQ116" s="1"/>
      <c r="LFU116" s="19"/>
      <c r="LFV116" s="1"/>
      <c r="LFW116" s="1"/>
      <c r="LFX116" s="1"/>
      <c r="LFY116" s="1"/>
      <c r="LGC116" s="19"/>
      <c r="LGD116" s="1"/>
      <c r="LGE116" s="1"/>
      <c r="LGF116" s="1"/>
      <c r="LGG116" s="1"/>
      <c r="LGK116" s="19"/>
      <c r="LGL116" s="1"/>
      <c r="LGM116" s="1"/>
      <c r="LGN116" s="1"/>
      <c r="LGO116" s="1"/>
      <c r="LGS116" s="19"/>
      <c r="LGT116" s="1"/>
      <c r="LGU116" s="1"/>
      <c r="LGV116" s="1"/>
      <c r="LGW116" s="1"/>
      <c r="LHA116" s="19"/>
      <c r="LHB116" s="1"/>
      <c r="LHC116" s="1"/>
      <c r="LHD116" s="1"/>
      <c r="LHE116" s="1"/>
      <c r="LHI116" s="19"/>
      <c r="LHJ116" s="1"/>
      <c r="LHK116" s="1"/>
      <c r="LHL116" s="1"/>
      <c r="LHM116" s="1"/>
      <c r="LHQ116" s="19"/>
      <c r="LHR116" s="1"/>
      <c r="LHS116" s="1"/>
      <c r="LHT116" s="1"/>
      <c r="LHU116" s="1"/>
      <c r="LHY116" s="19"/>
      <c r="LHZ116" s="1"/>
      <c r="LIA116" s="1"/>
      <c r="LIB116" s="1"/>
      <c r="LIC116" s="1"/>
      <c r="LIG116" s="19"/>
      <c r="LIH116" s="1"/>
      <c r="LII116" s="1"/>
      <c r="LIJ116" s="1"/>
      <c r="LIK116" s="1"/>
      <c r="LIO116" s="19"/>
      <c r="LIP116" s="1"/>
      <c r="LIQ116" s="1"/>
      <c r="LIR116" s="1"/>
      <c r="LIS116" s="1"/>
      <c r="LIW116" s="19"/>
      <c r="LIX116" s="1"/>
      <c r="LIY116" s="1"/>
      <c r="LIZ116" s="1"/>
      <c r="LJA116" s="1"/>
      <c r="LJE116" s="19"/>
      <c r="LJF116" s="1"/>
      <c r="LJG116" s="1"/>
      <c r="LJH116" s="1"/>
      <c r="LJI116" s="1"/>
      <c r="LJM116" s="19"/>
      <c r="LJN116" s="1"/>
      <c r="LJO116" s="1"/>
      <c r="LJP116" s="1"/>
      <c r="LJQ116" s="1"/>
      <c r="LJU116" s="19"/>
      <c r="LJV116" s="1"/>
      <c r="LJW116" s="1"/>
      <c r="LJX116" s="1"/>
      <c r="LJY116" s="1"/>
      <c r="LKC116" s="19"/>
      <c r="LKD116" s="1"/>
      <c r="LKE116" s="1"/>
      <c r="LKF116" s="1"/>
      <c r="LKG116" s="1"/>
      <c r="LKK116" s="19"/>
      <c r="LKL116" s="1"/>
      <c r="LKM116" s="1"/>
      <c r="LKN116" s="1"/>
      <c r="LKO116" s="1"/>
      <c r="LKS116" s="19"/>
      <c r="LKT116" s="1"/>
      <c r="LKU116" s="1"/>
      <c r="LKV116" s="1"/>
      <c r="LKW116" s="1"/>
      <c r="LLA116" s="19"/>
      <c r="LLB116" s="1"/>
      <c r="LLC116" s="1"/>
      <c r="LLD116" s="1"/>
      <c r="LLE116" s="1"/>
      <c r="LLI116" s="19"/>
      <c r="LLJ116" s="1"/>
      <c r="LLK116" s="1"/>
      <c r="LLL116" s="1"/>
      <c r="LLM116" s="1"/>
      <c r="LLQ116" s="19"/>
      <c r="LLR116" s="1"/>
      <c r="LLS116" s="1"/>
      <c r="LLT116" s="1"/>
      <c r="LLU116" s="1"/>
      <c r="LLY116" s="19"/>
      <c r="LLZ116" s="1"/>
      <c r="LMA116" s="1"/>
      <c r="LMB116" s="1"/>
      <c r="LMC116" s="1"/>
      <c r="LMG116" s="19"/>
      <c r="LMH116" s="1"/>
      <c r="LMI116" s="1"/>
      <c r="LMJ116" s="1"/>
      <c r="LMK116" s="1"/>
      <c r="LMO116" s="19"/>
      <c r="LMP116" s="1"/>
      <c r="LMQ116" s="1"/>
      <c r="LMR116" s="1"/>
      <c r="LMS116" s="1"/>
      <c r="LMW116" s="19"/>
      <c r="LMX116" s="1"/>
      <c r="LMY116" s="1"/>
      <c r="LMZ116" s="1"/>
      <c r="LNA116" s="1"/>
      <c r="LNE116" s="19"/>
      <c r="LNF116" s="1"/>
      <c r="LNG116" s="1"/>
      <c r="LNH116" s="1"/>
      <c r="LNI116" s="1"/>
      <c r="LNM116" s="19"/>
      <c r="LNN116" s="1"/>
      <c r="LNO116" s="1"/>
      <c r="LNP116" s="1"/>
      <c r="LNQ116" s="1"/>
      <c r="LNU116" s="19"/>
      <c r="LNV116" s="1"/>
      <c r="LNW116" s="1"/>
      <c r="LNX116" s="1"/>
      <c r="LNY116" s="1"/>
      <c r="LOC116" s="19"/>
      <c r="LOD116" s="1"/>
      <c r="LOE116" s="1"/>
      <c r="LOF116" s="1"/>
      <c r="LOG116" s="1"/>
      <c r="LOK116" s="19"/>
      <c r="LOL116" s="1"/>
      <c r="LOM116" s="1"/>
      <c r="LON116" s="1"/>
      <c r="LOO116" s="1"/>
      <c r="LOS116" s="19"/>
      <c r="LOT116" s="1"/>
      <c r="LOU116" s="1"/>
      <c r="LOV116" s="1"/>
      <c r="LOW116" s="1"/>
      <c r="LPA116" s="19"/>
      <c r="LPB116" s="1"/>
      <c r="LPC116" s="1"/>
      <c r="LPD116" s="1"/>
      <c r="LPE116" s="1"/>
      <c r="LPI116" s="19"/>
      <c r="LPJ116" s="1"/>
      <c r="LPK116" s="1"/>
      <c r="LPL116" s="1"/>
      <c r="LPM116" s="1"/>
      <c r="LPQ116" s="19"/>
      <c r="LPR116" s="1"/>
      <c r="LPS116" s="1"/>
      <c r="LPT116" s="1"/>
      <c r="LPU116" s="1"/>
      <c r="LPY116" s="19"/>
      <c r="LPZ116" s="1"/>
      <c r="LQA116" s="1"/>
      <c r="LQB116" s="1"/>
      <c r="LQC116" s="1"/>
      <c r="LQG116" s="19"/>
      <c r="LQH116" s="1"/>
      <c r="LQI116" s="1"/>
      <c r="LQJ116" s="1"/>
      <c r="LQK116" s="1"/>
      <c r="LQO116" s="19"/>
      <c r="LQP116" s="1"/>
      <c r="LQQ116" s="1"/>
      <c r="LQR116" s="1"/>
      <c r="LQS116" s="1"/>
      <c r="LQW116" s="19"/>
      <c r="LQX116" s="1"/>
      <c r="LQY116" s="1"/>
      <c r="LQZ116" s="1"/>
      <c r="LRA116" s="1"/>
      <c r="LRE116" s="19"/>
      <c r="LRF116" s="1"/>
      <c r="LRG116" s="1"/>
      <c r="LRH116" s="1"/>
      <c r="LRI116" s="1"/>
      <c r="LRM116" s="19"/>
      <c r="LRN116" s="1"/>
      <c r="LRO116" s="1"/>
      <c r="LRP116" s="1"/>
      <c r="LRQ116" s="1"/>
      <c r="LRU116" s="19"/>
      <c r="LRV116" s="1"/>
      <c r="LRW116" s="1"/>
      <c r="LRX116" s="1"/>
      <c r="LRY116" s="1"/>
      <c r="LSC116" s="19"/>
      <c r="LSD116" s="1"/>
      <c r="LSE116" s="1"/>
      <c r="LSF116" s="1"/>
      <c r="LSG116" s="1"/>
      <c r="LSK116" s="19"/>
      <c r="LSL116" s="1"/>
      <c r="LSM116" s="1"/>
      <c r="LSN116" s="1"/>
      <c r="LSO116" s="1"/>
      <c r="LSS116" s="19"/>
      <c r="LST116" s="1"/>
      <c r="LSU116" s="1"/>
      <c r="LSV116" s="1"/>
      <c r="LSW116" s="1"/>
      <c r="LTA116" s="19"/>
      <c r="LTB116" s="1"/>
      <c r="LTC116" s="1"/>
      <c r="LTD116" s="1"/>
      <c r="LTE116" s="1"/>
      <c r="LTI116" s="19"/>
      <c r="LTJ116" s="1"/>
      <c r="LTK116" s="1"/>
      <c r="LTL116" s="1"/>
      <c r="LTM116" s="1"/>
      <c r="LTQ116" s="19"/>
      <c r="LTR116" s="1"/>
      <c r="LTS116" s="1"/>
      <c r="LTT116" s="1"/>
      <c r="LTU116" s="1"/>
      <c r="LTY116" s="19"/>
      <c r="LTZ116" s="1"/>
      <c r="LUA116" s="1"/>
      <c r="LUB116" s="1"/>
      <c r="LUC116" s="1"/>
      <c r="LUG116" s="19"/>
      <c r="LUH116" s="1"/>
      <c r="LUI116" s="1"/>
      <c r="LUJ116" s="1"/>
      <c r="LUK116" s="1"/>
      <c r="LUO116" s="19"/>
      <c r="LUP116" s="1"/>
      <c r="LUQ116" s="1"/>
      <c r="LUR116" s="1"/>
      <c r="LUS116" s="1"/>
      <c r="LUW116" s="19"/>
      <c r="LUX116" s="1"/>
      <c r="LUY116" s="1"/>
      <c r="LUZ116" s="1"/>
      <c r="LVA116" s="1"/>
      <c r="LVE116" s="19"/>
      <c r="LVF116" s="1"/>
      <c r="LVG116" s="1"/>
      <c r="LVH116" s="1"/>
      <c r="LVI116" s="1"/>
      <c r="LVM116" s="19"/>
      <c r="LVN116" s="1"/>
      <c r="LVO116" s="1"/>
      <c r="LVP116" s="1"/>
      <c r="LVQ116" s="1"/>
      <c r="LVU116" s="19"/>
      <c r="LVV116" s="1"/>
      <c r="LVW116" s="1"/>
      <c r="LVX116" s="1"/>
      <c r="LVY116" s="1"/>
      <c r="LWC116" s="19"/>
      <c r="LWD116" s="1"/>
      <c r="LWE116" s="1"/>
      <c r="LWF116" s="1"/>
      <c r="LWG116" s="1"/>
      <c r="LWK116" s="19"/>
      <c r="LWL116" s="1"/>
      <c r="LWM116" s="1"/>
      <c r="LWN116" s="1"/>
      <c r="LWO116" s="1"/>
      <c r="LWS116" s="19"/>
      <c r="LWT116" s="1"/>
      <c r="LWU116" s="1"/>
      <c r="LWV116" s="1"/>
      <c r="LWW116" s="1"/>
      <c r="LXA116" s="19"/>
      <c r="LXB116" s="1"/>
      <c r="LXC116" s="1"/>
      <c r="LXD116" s="1"/>
      <c r="LXE116" s="1"/>
      <c r="LXI116" s="19"/>
      <c r="LXJ116" s="1"/>
      <c r="LXK116" s="1"/>
      <c r="LXL116" s="1"/>
      <c r="LXM116" s="1"/>
      <c r="LXQ116" s="19"/>
      <c r="LXR116" s="1"/>
      <c r="LXS116" s="1"/>
      <c r="LXT116" s="1"/>
      <c r="LXU116" s="1"/>
      <c r="LXY116" s="19"/>
      <c r="LXZ116" s="1"/>
      <c r="LYA116" s="1"/>
      <c r="LYB116" s="1"/>
      <c r="LYC116" s="1"/>
      <c r="LYG116" s="19"/>
      <c r="LYH116" s="1"/>
      <c r="LYI116" s="1"/>
      <c r="LYJ116" s="1"/>
      <c r="LYK116" s="1"/>
      <c r="LYO116" s="19"/>
      <c r="LYP116" s="1"/>
      <c r="LYQ116" s="1"/>
      <c r="LYR116" s="1"/>
      <c r="LYS116" s="1"/>
      <c r="LYW116" s="19"/>
      <c r="LYX116" s="1"/>
      <c r="LYY116" s="1"/>
      <c r="LYZ116" s="1"/>
      <c r="LZA116" s="1"/>
      <c r="LZE116" s="19"/>
      <c r="LZF116" s="1"/>
      <c r="LZG116" s="1"/>
      <c r="LZH116" s="1"/>
      <c r="LZI116" s="1"/>
      <c r="LZM116" s="19"/>
      <c r="LZN116" s="1"/>
      <c r="LZO116" s="1"/>
      <c r="LZP116" s="1"/>
      <c r="LZQ116" s="1"/>
      <c r="LZU116" s="19"/>
      <c r="LZV116" s="1"/>
      <c r="LZW116" s="1"/>
      <c r="LZX116" s="1"/>
      <c r="LZY116" s="1"/>
      <c r="MAC116" s="19"/>
      <c r="MAD116" s="1"/>
      <c r="MAE116" s="1"/>
      <c r="MAF116" s="1"/>
      <c r="MAG116" s="1"/>
      <c r="MAK116" s="19"/>
      <c r="MAL116" s="1"/>
      <c r="MAM116" s="1"/>
      <c r="MAN116" s="1"/>
      <c r="MAO116" s="1"/>
      <c r="MAS116" s="19"/>
      <c r="MAT116" s="1"/>
      <c r="MAU116" s="1"/>
      <c r="MAV116" s="1"/>
      <c r="MAW116" s="1"/>
      <c r="MBA116" s="19"/>
      <c r="MBB116" s="1"/>
      <c r="MBC116" s="1"/>
      <c r="MBD116" s="1"/>
      <c r="MBE116" s="1"/>
      <c r="MBI116" s="19"/>
      <c r="MBJ116" s="1"/>
      <c r="MBK116" s="1"/>
      <c r="MBL116" s="1"/>
      <c r="MBM116" s="1"/>
      <c r="MBQ116" s="19"/>
      <c r="MBR116" s="1"/>
      <c r="MBS116" s="1"/>
      <c r="MBT116" s="1"/>
      <c r="MBU116" s="1"/>
      <c r="MBY116" s="19"/>
      <c r="MBZ116" s="1"/>
      <c r="MCA116" s="1"/>
      <c r="MCB116" s="1"/>
      <c r="MCC116" s="1"/>
      <c r="MCG116" s="19"/>
      <c r="MCH116" s="1"/>
      <c r="MCI116" s="1"/>
      <c r="MCJ116" s="1"/>
      <c r="MCK116" s="1"/>
      <c r="MCO116" s="19"/>
      <c r="MCP116" s="1"/>
      <c r="MCQ116" s="1"/>
      <c r="MCR116" s="1"/>
      <c r="MCS116" s="1"/>
      <c r="MCW116" s="19"/>
      <c r="MCX116" s="1"/>
      <c r="MCY116" s="1"/>
      <c r="MCZ116" s="1"/>
      <c r="MDA116" s="1"/>
      <c r="MDE116" s="19"/>
      <c r="MDF116" s="1"/>
      <c r="MDG116" s="1"/>
      <c r="MDH116" s="1"/>
      <c r="MDI116" s="1"/>
      <c r="MDM116" s="19"/>
      <c r="MDN116" s="1"/>
      <c r="MDO116" s="1"/>
      <c r="MDP116" s="1"/>
      <c r="MDQ116" s="1"/>
      <c r="MDU116" s="19"/>
      <c r="MDV116" s="1"/>
      <c r="MDW116" s="1"/>
      <c r="MDX116" s="1"/>
      <c r="MDY116" s="1"/>
      <c r="MEC116" s="19"/>
      <c r="MED116" s="1"/>
      <c r="MEE116" s="1"/>
      <c r="MEF116" s="1"/>
      <c r="MEG116" s="1"/>
      <c r="MEK116" s="19"/>
      <c r="MEL116" s="1"/>
      <c r="MEM116" s="1"/>
      <c r="MEN116" s="1"/>
      <c r="MEO116" s="1"/>
      <c r="MES116" s="19"/>
      <c r="MET116" s="1"/>
      <c r="MEU116" s="1"/>
      <c r="MEV116" s="1"/>
      <c r="MEW116" s="1"/>
      <c r="MFA116" s="19"/>
      <c r="MFB116" s="1"/>
      <c r="MFC116" s="1"/>
      <c r="MFD116" s="1"/>
      <c r="MFE116" s="1"/>
      <c r="MFI116" s="19"/>
      <c r="MFJ116" s="1"/>
      <c r="MFK116" s="1"/>
      <c r="MFL116" s="1"/>
      <c r="MFM116" s="1"/>
      <c r="MFQ116" s="19"/>
      <c r="MFR116" s="1"/>
      <c r="MFS116" s="1"/>
      <c r="MFT116" s="1"/>
      <c r="MFU116" s="1"/>
      <c r="MFY116" s="19"/>
      <c r="MFZ116" s="1"/>
      <c r="MGA116" s="1"/>
      <c r="MGB116" s="1"/>
      <c r="MGC116" s="1"/>
      <c r="MGG116" s="19"/>
      <c r="MGH116" s="1"/>
      <c r="MGI116" s="1"/>
      <c r="MGJ116" s="1"/>
      <c r="MGK116" s="1"/>
      <c r="MGO116" s="19"/>
      <c r="MGP116" s="1"/>
      <c r="MGQ116" s="1"/>
      <c r="MGR116" s="1"/>
      <c r="MGS116" s="1"/>
      <c r="MGW116" s="19"/>
      <c r="MGX116" s="1"/>
      <c r="MGY116" s="1"/>
      <c r="MGZ116" s="1"/>
      <c r="MHA116" s="1"/>
      <c r="MHE116" s="19"/>
      <c r="MHF116" s="1"/>
      <c r="MHG116" s="1"/>
      <c r="MHH116" s="1"/>
      <c r="MHI116" s="1"/>
      <c r="MHM116" s="19"/>
      <c r="MHN116" s="1"/>
      <c r="MHO116" s="1"/>
      <c r="MHP116" s="1"/>
      <c r="MHQ116" s="1"/>
      <c r="MHU116" s="19"/>
      <c r="MHV116" s="1"/>
      <c r="MHW116" s="1"/>
      <c r="MHX116" s="1"/>
      <c r="MHY116" s="1"/>
      <c r="MIC116" s="19"/>
      <c r="MID116" s="1"/>
      <c r="MIE116" s="1"/>
      <c r="MIF116" s="1"/>
      <c r="MIG116" s="1"/>
      <c r="MIK116" s="19"/>
      <c r="MIL116" s="1"/>
      <c r="MIM116" s="1"/>
      <c r="MIN116" s="1"/>
      <c r="MIO116" s="1"/>
      <c r="MIS116" s="19"/>
      <c r="MIT116" s="1"/>
      <c r="MIU116" s="1"/>
      <c r="MIV116" s="1"/>
      <c r="MIW116" s="1"/>
      <c r="MJA116" s="19"/>
      <c r="MJB116" s="1"/>
      <c r="MJC116" s="1"/>
      <c r="MJD116" s="1"/>
      <c r="MJE116" s="1"/>
      <c r="MJI116" s="19"/>
      <c r="MJJ116" s="1"/>
      <c r="MJK116" s="1"/>
      <c r="MJL116" s="1"/>
      <c r="MJM116" s="1"/>
      <c r="MJQ116" s="19"/>
      <c r="MJR116" s="1"/>
      <c r="MJS116" s="1"/>
      <c r="MJT116" s="1"/>
      <c r="MJU116" s="1"/>
      <c r="MJY116" s="19"/>
      <c r="MJZ116" s="1"/>
      <c r="MKA116" s="1"/>
      <c r="MKB116" s="1"/>
      <c r="MKC116" s="1"/>
      <c r="MKG116" s="19"/>
      <c r="MKH116" s="1"/>
      <c r="MKI116" s="1"/>
      <c r="MKJ116" s="1"/>
      <c r="MKK116" s="1"/>
      <c r="MKO116" s="19"/>
      <c r="MKP116" s="1"/>
      <c r="MKQ116" s="1"/>
      <c r="MKR116" s="1"/>
      <c r="MKS116" s="1"/>
      <c r="MKW116" s="19"/>
      <c r="MKX116" s="1"/>
      <c r="MKY116" s="1"/>
      <c r="MKZ116" s="1"/>
      <c r="MLA116" s="1"/>
      <c r="MLE116" s="19"/>
      <c r="MLF116" s="1"/>
      <c r="MLG116" s="1"/>
      <c r="MLH116" s="1"/>
      <c r="MLI116" s="1"/>
      <c r="MLM116" s="19"/>
      <c r="MLN116" s="1"/>
      <c r="MLO116" s="1"/>
      <c r="MLP116" s="1"/>
      <c r="MLQ116" s="1"/>
      <c r="MLU116" s="19"/>
      <c r="MLV116" s="1"/>
      <c r="MLW116" s="1"/>
      <c r="MLX116" s="1"/>
      <c r="MLY116" s="1"/>
      <c r="MMC116" s="19"/>
      <c r="MMD116" s="1"/>
      <c r="MME116" s="1"/>
      <c r="MMF116" s="1"/>
      <c r="MMG116" s="1"/>
      <c r="MMK116" s="19"/>
      <c r="MML116" s="1"/>
      <c r="MMM116" s="1"/>
      <c r="MMN116" s="1"/>
      <c r="MMO116" s="1"/>
      <c r="MMS116" s="19"/>
      <c r="MMT116" s="1"/>
      <c r="MMU116" s="1"/>
      <c r="MMV116" s="1"/>
      <c r="MMW116" s="1"/>
      <c r="MNA116" s="19"/>
      <c r="MNB116" s="1"/>
      <c r="MNC116" s="1"/>
      <c r="MND116" s="1"/>
      <c r="MNE116" s="1"/>
      <c r="MNI116" s="19"/>
      <c r="MNJ116" s="1"/>
      <c r="MNK116" s="1"/>
      <c r="MNL116" s="1"/>
      <c r="MNM116" s="1"/>
      <c r="MNQ116" s="19"/>
      <c r="MNR116" s="1"/>
      <c r="MNS116" s="1"/>
      <c r="MNT116" s="1"/>
      <c r="MNU116" s="1"/>
      <c r="MNY116" s="19"/>
      <c r="MNZ116" s="1"/>
      <c r="MOA116" s="1"/>
      <c r="MOB116" s="1"/>
      <c r="MOC116" s="1"/>
      <c r="MOG116" s="19"/>
      <c r="MOH116" s="1"/>
      <c r="MOI116" s="1"/>
      <c r="MOJ116" s="1"/>
      <c r="MOK116" s="1"/>
      <c r="MOO116" s="19"/>
      <c r="MOP116" s="1"/>
      <c r="MOQ116" s="1"/>
      <c r="MOR116" s="1"/>
      <c r="MOS116" s="1"/>
      <c r="MOW116" s="19"/>
      <c r="MOX116" s="1"/>
      <c r="MOY116" s="1"/>
      <c r="MOZ116" s="1"/>
      <c r="MPA116" s="1"/>
      <c r="MPE116" s="19"/>
      <c r="MPF116" s="1"/>
      <c r="MPG116" s="1"/>
      <c r="MPH116" s="1"/>
      <c r="MPI116" s="1"/>
      <c r="MPM116" s="19"/>
      <c r="MPN116" s="1"/>
      <c r="MPO116" s="1"/>
      <c r="MPP116" s="1"/>
      <c r="MPQ116" s="1"/>
      <c r="MPU116" s="19"/>
      <c r="MPV116" s="1"/>
      <c r="MPW116" s="1"/>
      <c r="MPX116" s="1"/>
      <c r="MPY116" s="1"/>
      <c r="MQC116" s="19"/>
      <c r="MQD116" s="1"/>
      <c r="MQE116" s="1"/>
      <c r="MQF116" s="1"/>
      <c r="MQG116" s="1"/>
      <c r="MQK116" s="19"/>
      <c r="MQL116" s="1"/>
      <c r="MQM116" s="1"/>
      <c r="MQN116" s="1"/>
      <c r="MQO116" s="1"/>
      <c r="MQS116" s="19"/>
      <c r="MQT116" s="1"/>
      <c r="MQU116" s="1"/>
      <c r="MQV116" s="1"/>
      <c r="MQW116" s="1"/>
      <c r="MRA116" s="19"/>
      <c r="MRB116" s="1"/>
      <c r="MRC116" s="1"/>
      <c r="MRD116" s="1"/>
      <c r="MRE116" s="1"/>
      <c r="MRI116" s="19"/>
      <c r="MRJ116" s="1"/>
      <c r="MRK116" s="1"/>
      <c r="MRL116" s="1"/>
      <c r="MRM116" s="1"/>
      <c r="MRQ116" s="19"/>
      <c r="MRR116" s="1"/>
      <c r="MRS116" s="1"/>
      <c r="MRT116" s="1"/>
      <c r="MRU116" s="1"/>
      <c r="MRY116" s="19"/>
      <c r="MRZ116" s="1"/>
      <c r="MSA116" s="1"/>
      <c r="MSB116" s="1"/>
      <c r="MSC116" s="1"/>
      <c r="MSG116" s="19"/>
      <c r="MSH116" s="1"/>
      <c r="MSI116" s="1"/>
      <c r="MSJ116" s="1"/>
      <c r="MSK116" s="1"/>
      <c r="MSO116" s="19"/>
      <c r="MSP116" s="1"/>
      <c r="MSQ116" s="1"/>
      <c r="MSR116" s="1"/>
      <c r="MSS116" s="1"/>
      <c r="MSW116" s="19"/>
      <c r="MSX116" s="1"/>
      <c r="MSY116" s="1"/>
      <c r="MSZ116" s="1"/>
      <c r="MTA116" s="1"/>
      <c r="MTE116" s="19"/>
      <c r="MTF116" s="1"/>
      <c r="MTG116" s="1"/>
      <c r="MTH116" s="1"/>
      <c r="MTI116" s="1"/>
      <c r="MTM116" s="19"/>
      <c r="MTN116" s="1"/>
      <c r="MTO116" s="1"/>
      <c r="MTP116" s="1"/>
      <c r="MTQ116" s="1"/>
      <c r="MTU116" s="19"/>
      <c r="MTV116" s="1"/>
      <c r="MTW116" s="1"/>
      <c r="MTX116" s="1"/>
      <c r="MTY116" s="1"/>
      <c r="MUC116" s="19"/>
      <c r="MUD116" s="1"/>
      <c r="MUE116" s="1"/>
      <c r="MUF116" s="1"/>
      <c r="MUG116" s="1"/>
      <c r="MUK116" s="19"/>
      <c r="MUL116" s="1"/>
      <c r="MUM116" s="1"/>
      <c r="MUN116" s="1"/>
      <c r="MUO116" s="1"/>
      <c r="MUS116" s="19"/>
      <c r="MUT116" s="1"/>
      <c r="MUU116" s="1"/>
      <c r="MUV116" s="1"/>
      <c r="MUW116" s="1"/>
      <c r="MVA116" s="19"/>
      <c r="MVB116" s="1"/>
      <c r="MVC116" s="1"/>
      <c r="MVD116" s="1"/>
      <c r="MVE116" s="1"/>
      <c r="MVI116" s="19"/>
      <c r="MVJ116" s="1"/>
      <c r="MVK116" s="1"/>
      <c r="MVL116" s="1"/>
      <c r="MVM116" s="1"/>
      <c r="MVQ116" s="19"/>
      <c r="MVR116" s="1"/>
      <c r="MVS116" s="1"/>
      <c r="MVT116" s="1"/>
      <c r="MVU116" s="1"/>
      <c r="MVY116" s="19"/>
      <c r="MVZ116" s="1"/>
      <c r="MWA116" s="1"/>
      <c r="MWB116" s="1"/>
      <c r="MWC116" s="1"/>
      <c r="MWG116" s="19"/>
      <c r="MWH116" s="1"/>
      <c r="MWI116" s="1"/>
      <c r="MWJ116" s="1"/>
      <c r="MWK116" s="1"/>
      <c r="MWO116" s="19"/>
      <c r="MWP116" s="1"/>
      <c r="MWQ116" s="1"/>
      <c r="MWR116" s="1"/>
      <c r="MWS116" s="1"/>
      <c r="MWW116" s="19"/>
      <c r="MWX116" s="1"/>
      <c r="MWY116" s="1"/>
      <c r="MWZ116" s="1"/>
      <c r="MXA116" s="1"/>
      <c r="MXE116" s="19"/>
      <c r="MXF116" s="1"/>
      <c r="MXG116" s="1"/>
      <c r="MXH116" s="1"/>
      <c r="MXI116" s="1"/>
      <c r="MXM116" s="19"/>
      <c r="MXN116" s="1"/>
      <c r="MXO116" s="1"/>
      <c r="MXP116" s="1"/>
      <c r="MXQ116" s="1"/>
      <c r="MXU116" s="19"/>
      <c r="MXV116" s="1"/>
      <c r="MXW116" s="1"/>
      <c r="MXX116" s="1"/>
      <c r="MXY116" s="1"/>
      <c r="MYC116" s="19"/>
      <c r="MYD116" s="1"/>
      <c r="MYE116" s="1"/>
      <c r="MYF116" s="1"/>
      <c r="MYG116" s="1"/>
      <c r="MYK116" s="19"/>
      <c r="MYL116" s="1"/>
      <c r="MYM116" s="1"/>
      <c r="MYN116" s="1"/>
      <c r="MYO116" s="1"/>
      <c r="MYS116" s="19"/>
      <c r="MYT116" s="1"/>
      <c r="MYU116" s="1"/>
      <c r="MYV116" s="1"/>
      <c r="MYW116" s="1"/>
      <c r="MZA116" s="19"/>
      <c r="MZB116" s="1"/>
      <c r="MZC116" s="1"/>
      <c r="MZD116" s="1"/>
      <c r="MZE116" s="1"/>
      <c r="MZI116" s="19"/>
      <c r="MZJ116" s="1"/>
      <c r="MZK116" s="1"/>
      <c r="MZL116" s="1"/>
      <c r="MZM116" s="1"/>
      <c r="MZQ116" s="19"/>
      <c r="MZR116" s="1"/>
      <c r="MZS116" s="1"/>
      <c r="MZT116" s="1"/>
      <c r="MZU116" s="1"/>
      <c r="MZY116" s="19"/>
      <c r="MZZ116" s="1"/>
      <c r="NAA116" s="1"/>
      <c r="NAB116" s="1"/>
      <c r="NAC116" s="1"/>
      <c r="NAG116" s="19"/>
      <c r="NAH116" s="1"/>
      <c r="NAI116" s="1"/>
      <c r="NAJ116" s="1"/>
      <c r="NAK116" s="1"/>
      <c r="NAO116" s="19"/>
      <c r="NAP116" s="1"/>
      <c r="NAQ116" s="1"/>
      <c r="NAR116" s="1"/>
      <c r="NAS116" s="1"/>
      <c r="NAW116" s="19"/>
      <c r="NAX116" s="1"/>
      <c r="NAY116" s="1"/>
      <c r="NAZ116" s="1"/>
      <c r="NBA116" s="1"/>
      <c r="NBE116" s="19"/>
      <c r="NBF116" s="1"/>
      <c r="NBG116" s="1"/>
      <c r="NBH116" s="1"/>
      <c r="NBI116" s="1"/>
      <c r="NBM116" s="19"/>
      <c r="NBN116" s="1"/>
      <c r="NBO116" s="1"/>
      <c r="NBP116" s="1"/>
      <c r="NBQ116" s="1"/>
      <c r="NBU116" s="19"/>
      <c r="NBV116" s="1"/>
      <c r="NBW116" s="1"/>
      <c r="NBX116" s="1"/>
      <c r="NBY116" s="1"/>
      <c r="NCC116" s="19"/>
      <c r="NCD116" s="1"/>
      <c r="NCE116" s="1"/>
      <c r="NCF116" s="1"/>
      <c r="NCG116" s="1"/>
      <c r="NCK116" s="19"/>
      <c r="NCL116" s="1"/>
      <c r="NCM116" s="1"/>
      <c r="NCN116" s="1"/>
      <c r="NCO116" s="1"/>
      <c r="NCS116" s="19"/>
      <c r="NCT116" s="1"/>
      <c r="NCU116" s="1"/>
      <c r="NCV116" s="1"/>
      <c r="NCW116" s="1"/>
      <c r="NDA116" s="19"/>
      <c r="NDB116" s="1"/>
      <c r="NDC116" s="1"/>
      <c r="NDD116" s="1"/>
      <c r="NDE116" s="1"/>
      <c r="NDI116" s="19"/>
      <c r="NDJ116" s="1"/>
      <c r="NDK116" s="1"/>
      <c r="NDL116" s="1"/>
      <c r="NDM116" s="1"/>
      <c r="NDQ116" s="19"/>
      <c r="NDR116" s="1"/>
      <c r="NDS116" s="1"/>
      <c r="NDT116" s="1"/>
      <c r="NDU116" s="1"/>
      <c r="NDY116" s="19"/>
      <c r="NDZ116" s="1"/>
      <c r="NEA116" s="1"/>
      <c r="NEB116" s="1"/>
      <c r="NEC116" s="1"/>
      <c r="NEG116" s="19"/>
      <c r="NEH116" s="1"/>
      <c r="NEI116" s="1"/>
      <c r="NEJ116" s="1"/>
      <c r="NEK116" s="1"/>
      <c r="NEO116" s="19"/>
      <c r="NEP116" s="1"/>
      <c r="NEQ116" s="1"/>
      <c r="NER116" s="1"/>
      <c r="NES116" s="1"/>
      <c r="NEW116" s="19"/>
      <c r="NEX116" s="1"/>
      <c r="NEY116" s="1"/>
      <c r="NEZ116" s="1"/>
      <c r="NFA116" s="1"/>
      <c r="NFE116" s="19"/>
      <c r="NFF116" s="1"/>
      <c r="NFG116" s="1"/>
      <c r="NFH116" s="1"/>
      <c r="NFI116" s="1"/>
      <c r="NFM116" s="19"/>
      <c r="NFN116" s="1"/>
      <c r="NFO116" s="1"/>
      <c r="NFP116" s="1"/>
      <c r="NFQ116" s="1"/>
      <c r="NFU116" s="19"/>
      <c r="NFV116" s="1"/>
      <c r="NFW116" s="1"/>
      <c r="NFX116" s="1"/>
      <c r="NFY116" s="1"/>
      <c r="NGC116" s="19"/>
      <c r="NGD116" s="1"/>
      <c r="NGE116" s="1"/>
      <c r="NGF116" s="1"/>
      <c r="NGG116" s="1"/>
      <c r="NGK116" s="19"/>
      <c r="NGL116" s="1"/>
      <c r="NGM116" s="1"/>
      <c r="NGN116" s="1"/>
      <c r="NGO116" s="1"/>
      <c r="NGS116" s="19"/>
      <c r="NGT116" s="1"/>
      <c r="NGU116" s="1"/>
      <c r="NGV116" s="1"/>
      <c r="NGW116" s="1"/>
      <c r="NHA116" s="19"/>
      <c r="NHB116" s="1"/>
      <c r="NHC116" s="1"/>
      <c r="NHD116" s="1"/>
      <c r="NHE116" s="1"/>
      <c r="NHI116" s="19"/>
      <c r="NHJ116" s="1"/>
      <c r="NHK116" s="1"/>
      <c r="NHL116" s="1"/>
      <c r="NHM116" s="1"/>
      <c r="NHQ116" s="19"/>
      <c r="NHR116" s="1"/>
      <c r="NHS116" s="1"/>
      <c r="NHT116" s="1"/>
      <c r="NHU116" s="1"/>
      <c r="NHY116" s="19"/>
      <c r="NHZ116" s="1"/>
      <c r="NIA116" s="1"/>
      <c r="NIB116" s="1"/>
      <c r="NIC116" s="1"/>
      <c r="NIG116" s="19"/>
      <c r="NIH116" s="1"/>
      <c r="NII116" s="1"/>
      <c r="NIJ116" s="1"/>
      <c r="NIK116" s="1"/>
      <c r="NIO116" s="19"/>
      <c r="NIP116" s="1"/>
      <c r="NIQ116" s="1"/>
      <c r="NIR116" s="1"/>
      <c r="NIS116" s="1"/>
      <c r="NIW116" s="19"/>
      <c r="NIX116" s="1"/>
      <c r="NIY116" s="1"/>
      <c r="NIZ116" s="1"/>
      <c r="NJA116" s="1"/>
      <c r="NJE116" s="19"/>
      <c r="NJF116" s="1"/>
      <c r="NJG116" s="1"/>
      <c r="NJH116" s="1"/>
      <c r="NJI116" s="1"/>
      <c r="NJM116" s="19"/>
      <c r="NJN116" s="1"/>
      <c r="NJO116" s="1"/>
      <c r="NJP116" s="1"/>
      <c r="NJQ116" s="1"/>
      <c r="NJU116" s="19"/>
      <c r="NJV116" s="1"/>
      <c r="NJW116" s="1"/>
      <c r="NJX116" s="1"/>
      <c r="NJY116" s="1"/>
      <c r="NKC116" s="19"/>
      <c r="NKD116" s="1"/>
      <c r="NKE116" s="1"/>
      <c r="NKF116" s="1"/>
      <c r="NKG116" s="1"/>
      <c r="NKK116" s="19"/>
      <c r="NKL116" s="1"/>
      <c r="NKM116" s="1"/>
      <c r="NKN116" s="1"/>
      <c r="NKO116" s="1"/>
      <c r="NKS116" s="19"/>
      <c r="NKT116" s="1"/>
      <c r="NKU116" s="1"/>
      <c r="NKV116" s="1"/>
      <c r="NKW116" s="1"/>
      <c r="NLA116" s="19"/>
      <c r="NLB116" s="1"/>
      <c r="NLC116" s="1"/>
      <c r="NLD116" s="1"/>
      <c r="NLE116" s="1"/>
      <c r="NLI116" s="19"/>
      <c r="NLJ116" s="1"/>
      <c r="NLK116" s="1"/>
      <c r="NLL116" s="1"/>
      <c r="NLM116" s="1"/>
      <c r="NLQ116" s="19"/>
      <c r="NLR116" s="1"/>
      <c r="NLS116" s="1"/>
      <c r="NLT116" s="1"/>
      <c r="NLU116" s="1"/>
      <c r="NLY116" s="19"/>
      <c r="NLZ116" s="1"/>
      <c r="NMA116" s="1"/>
      <c r="NMB116" s="1"/>
      <c r="NMC116" s="1"/>
      <c r="NMG116" s="19"/>
      <c r="NMH116" s="1"/>
      <c r="NMI116" s="1"/>
      <c r="NMJ116" s="1"/>
      <c r="NMK116" s="1"/>
      <c r="NMO116" s="19"/>
      <c r="NMP116" s="1"/>
      <c r="NMQ116" s="1"/>
      <c r="NMR116" s="1"/>
      <c r="NMS116" s="1"/>
      <c r="NMW116" s="19"/>
      <c r="NMX116" s="1"/>
      <c r="NMY116" s="1"/>
      <c r="NMZ116" s="1"/>
      <c r="NNA116" s="1"/>
      <c r="NNE116" s="19"/>
      <c r="NNF116" s="1"/>
      <c r="NNG116" s="1"/>
      <c r="NNH116" s="1"/>
      <c r="NNI116" s="1"/>
      <c r="NNM116" s="19"/>
      <c r="NNN116" s="1"/>
      <c r="NNO116" s="1"/>
      <c r="NNP116" s="1"/>
      <c r="NNQ116" s="1"/>
      <c r="NNU116" s="19"/>
      <c r="NNV116" s="1"/>
      <c r="NNW116" s="1"/>
      <c r="NNX116" s="1"/>
      <c r="NNY116" s="1"/>
      <c r="NOC116" s="19"/>
      <c r="NOD116" s="1"/>
      <c r="NOE116" s="1"/>
      <c r="NOF116" s="1"/>
      <c r="NOG116" s="1"/>
      <c r="NOK116" s="19"/>
      <c r="NOL116" s="1"/>
      <c r="NOM116" s="1"/>
      <c r="NON116" s="1"/>
      <c r="NOO116" s="1"/>
      <c r="NOS116" s="19"/>
      <c r="NOT116" s="1"/>
      <c r="NOU116" s="1"/>
      <c r="NOV116" s="1"/>
      <c r="NOW116" s="1"/>
      <c r="NPA116" s="19"/>
      <c r="NPB116" s="1"/>
      <c r="NPC116" s="1"/>
      <c r="NPD116" s="1"/>
      <c r="NPE116" s="1"/>
      <c r="NPI116" s="19"/>
      <c r="NPJ116" s="1"/>
      <c r="NPK116" s="1"/>
      <c r="NPL116" s="1"/>
      <c r="NPM116" s="1"/>
      <c r="NPQ116" s="19"/>
      <c r="NPR116" s="1"/>
      <c r="NPS116" s="1"/>
      <c r="NPT116" s="1"/>
      <c r="NPU116" s="1"/>
      <c r="NPY116" s="19"/>
      <c r="NPZ116" s="1"/>
      <c r="NQA116" s="1"/>
      <c r="NQB116" s="1"/>
      <c r="NQC116" s="1"/>
      <c r="NQG116" s="19"/>
      <c r="NQH116" s="1"/>
      <c r="NQI116" s="1"/>
      <c r="NQJ116" s="1"/>
      <c r="NQK116" s="1"/>
      <c r="NQO116" s="19"/>
      <c r="NQP116" s="1"/>
      <c r="NQQ116" s="1"/>
      <c r="NQR116" s="1"/>
      <c r="NQS116" s="1"/>
      <c r="NQW116" s="19"/>
      <c r="NQX116" s="1"/>
      <c r="NQY116" s="1"/>
      <c r="NQZ116" s="1"/>
      <c r="NRA116" s="1"/>
      <c r="NRE116" s="19"/>
      <c r="NRF116" s="1"/>
      <c r="NRG116" s="1"/>
      <c r="NRH116" s="1"/>
      <c r="NRI116" s="1"/>
      <c r="NRM116" s="19"/>
      <c r="NRN116" s="1"/>
      <c r="NRO116" s="1"/>
      <c r="NRP116" s="1"/>
      <c r="NRQ116" s="1"/>
      <c r="NRU116" s="19"/>
      <c r="NRV116" s="1"/>
      <c r="NRW116" s="1"/>
      <c r="NRX116" s="1"/>
      <c r="NRY116" s="1"/>
      <c r="NSC116" s="19"/>
      <c r="NSD116" s="1"/>
      <c r="NSE116" s="1"/>
      <c r="NSF116" s="1"/>
      <c r="NSG116" s="1"/>
      <c r="NSK116" s="19"/>
      <c r="NSL116" s="1"/>
      <c r="NSM116" s="1"/>
      <c r="NSN116" s="1"/>
      <c r="NSO116" s="1"/>
      <c r="NSS116" s="19"/>
      <c r="NST116" s="1"/>
      <c r="NSU116" s="1"/>
      <c r="NSV116" s="1"/>
      <c r="NSW116" s="1"/>
      <c r="NTA116" s="19"/>
      <c r="NTB116" s="1"/>
      <c r="NTC116" s="1"/>
      <c r="NTD116" s="1"/>
      <c r="NTE116" s="1"/>
      <c r="NTI116" s="19"/>
      <c r="NTJ116" s="1"/>
      <c r="NTK116" s="1"/>
      <c r="NTL116" s="1"/>
      <c r="NTM116" s="1"/>
      <c r="NTQ116" s="19"/>
      <c r="NTR116" s="1"/>
      <c r="NTS116" s="1"/>
      <c r="NTT116" s="1"/>
      <c r="NTU116" s="1"/>
      <c r="NTY116" s="19"/>
      <c r="NTZ116" s="1"/>
      <c r="NUA116" s="1"/>
      <c r="NUB116" s="1"/>
      <c r="NUC116" s="1"/>
      <c r="NUG116" s="19"/>
      <c r="NUH116" s="1"/>
      <c r="NUI116" s="1"/>
      <c r="NUJ116" s="1"/>
      <c r="NUK116" s="1"/>
      <c r="NUO116" s="19"/>
      <c r="NUP116" s="1"/>
      <c r="NUQ116" s="1"/>
      <c r="NUR116" s="1"/>
      <c r="NUS116" s="1"/>
      <c r="NUW116" s="19"/>
      <c r="NUX116" s="1"/>
      <c r="NUY116" s="1"/>
      <c r="NUZ116" s="1"/>
      <c r="NVA116" s="1"/>
      <c r="NVE116" s="19"/>
      <c r="NVF116" s="1"/>
      <c r="NVG116" s="1"/>
      <c r="NVH116" s="1"/>
      <c r="NVI116" s="1"/>
      <c r="NVM116" s="19"/>
      <c r="NVN116" s="1"/>
      <c r="NVO116" s="1"/>
      <c r="NVP116" s="1"/>
      <c r="NVQ116" s="1"/>
      <c r="NVU116" s="19"/>
      <c r="NVV116" s="1"/>
      <c r="NVW116" s="1"/>
      <c r="NVX116" s="1"/>
      <c r="NVY116" s="1"/>
      <c r="NWC116" s="19"/>
      <c r="NWD116" s="1"/>
      <c r="NWE116" s="1"/>
      <c r="NWF116" s="1"/>
      <c r="NWG116" s="1"/>
      <c r="NWK116" s="19"/>
      <c r="NWL116" s="1"/>
      <c r="NWM116" s="1"/>
      <c r="NWN116" s="1"/>
      <c r="NWO116" s="1"/>
      <c r="NWS116" s="19"/>
      <c r="NWT116" s="1"/>
      <c r="NWU116" s="1"/>
      <c r="NWV116" s="1"/>
      <c r="NWW116" s="1"/>
      <c r="NXA116" s="19"/>
      <c r="NXB116" s="1"/>
      <c r="NXC116" s="1"/>
      <c r="NXD116" s="1"/>
      <c r="NXE116" s="1"/>
      <c r="NXI116" s="19"/>
      <c r="NXJ116" s="1"/>
      <c r="NXK116" s="1"/>
      <c r="NXL116" s="1"/>
      <c r="NXM116" s="1"/>
      <c r="NXQ116" s="19"/>
      <c r="NXR116" s="1"/>
      <c r="NXS116" s="1"/>
      <c r="NXT116" s="1"/>
      <c r="NXU116" s="1"/>
      <c r="NXY116" s="19"/>
      <c r="NXZ116" s="1"/>
      <c r="NYA116" s="1"/>
      <c r="NYB116" s="1"/>
      <c r="NYC116" s="1"/>
      <c r="NYG116" s="19"/>
      <c r="NYH116" s="1"/>
      <c r="NYI116" s="1"/>
      <c r="NYJ116" s="1"/>
      <c r="NYK116" s="1"/>
      <c r="NYO116" s="19"/>
      <c r="NYP116" s="1"/>
      <c r="NYQ116" s="1"/>
      <c r="NYR116" s="1"/>
      <c r="NYS116" s="1"/>
      <c r="NYW116" s="19"/>
      <c r="NYX116" s="1"/>
      <c r="NYY116" s="1"/>
      <c r="NYZ116" s="1"/>
      <c r="NZA116" s="1"/>
      <c r="NZE116" s="19"/>
      <c r="NZF116" s="1"/>
      <c r="NZG116" s="1"/>
      <c r="NZH116" s="1"/>
      <c r="NZI116" s="1"/>
      <c r="NZM116" s="19"/>
      <c r="NZN116" s="1"/>
      <c r="NZO116" s="1"/>
      <c r="NZP116" s="1"/>
      <c r="NZQ116" s="1"/>
      <c r="NZU116" s="19"/>
      <c r="NZV116" s="1"/>
      <c r="NZW116" s="1"/>
      <c r="NZX116" s="1"/>
      <c r="NZY116" s="1"/>
      <c r="OAC116" s="19"/>
      <c r="OAD116" s="1"/>
      <c r="OAE116" s="1"/>
      <c r="OAF116" s="1"/>
      <c r="OAG116" s="1"/>
      <c r="OAK116" s="19"/>
      <c r="OAL116" s="1"/>
      <c r="OAM116" s="1"/>
      <c r="OAN116" s="1"/>
      <c r="OAO116" s="1"/>
      <c r="OAS116" s="19"/>
      <c r="OAT116" s="1"/>
      <c r="OAU116" s="1"/>
      <c r="OAV116" s="1"/>
      <c r="OAW116" s="1"/>
      <c r="OBA116" s="19"/>
      <c r="OBB116" s="1"/>
      <c r="OBC116" s="1"/>
      <c r="OBD116" s="1"/>
      <c r="OBE116" s="1"/>
      <c r="OBI116" s="19"/>
      <c r="OBJ116" s="1"/>
      <c r="OBK116" s="1"/>
      <c r="OBL116" s="1"/>
      <c r="OBM116" s="1"/>
      <c r="OBQ116" s="19"/>
      <c r="OBR116" s="1"/>
      <c r="OBS116" s="1"/>
      <c r="OBT116" s="1"/>
      <c r="OBU116" s="1"/>
      <c r="OBY116" s="19"/>
      <c r="OBZ116" s="1"/>
      <c r="OCA116" s="1"/>
      <c r="OCB116" s="1"/>
      <c r="OCC116" s="1"/>
      <c r="OCG116" s="19"/>
      <c r="OCH116" s="1"/>
      <c r="OCI116" s="1"/>
      <c r="OCJ116" s="1"/>
      <c r="OCK116" s="1"/>
      <c r="OCO116" s="19"/>
      <c r="OCP116" s="1"/>
      <c r="OCQ116" s="1"/>
      <c r="OCR116" s="1"/>
      <c r="OCS116" s="1"/>
      <c r="OCW116" s="19"/>
      <c r="OCX116" s="1"/>
      <c r="OCY116" s="1"/>
      <c r="OCZ116" s="1"/>
      <c r="ODA116" s="1"/>
      <c r="ODE116" s="19"/>
      <c r="ODF116" s="1"/>
      <c r="ODG116" s="1"/>
      <c r="ODH116" s="1"/>
      <c r="ODI116" s="1"/>
      <c r="ODM116" s="19"/>
      <c r="ODN116" s="1"/>
      <c r="ODO116" s="1"/>
      <c r="ODP116" s="1"/>
      <c r="ODQ116" s="1"/>
      <c r="ODU116" s="19"/>
      <c r="ODV116" s="1"/>
      <c r="ODW116" s="1"/>
      <c r="ODX116" s="1"/>
      <c r="ODY116" s="1"/>
      <c r="OEC116" s="19"/>
      <c r="OED116" s="1"/>
      <c r="OEE116" s="1"/>
      <c r="OEF116" s="1"/>
      <c r="OEG116" s="1"/>
      <c r="OEK116" s="19"/>
      <c r="OEL116" s="1"/>
      <c r="OEM116" s="1"/>
      <c r="OEN116" s="1"/>
      <c r="OEO116" s="1"/>
      <c r="OES116" s="19"/>
      <c r="OET116" s="1"/>
      <c r="OEU116" s="1"/>
      <c r="OEV116" s="1"/>
      <c r="OEW116" s="1"/>
      <c r="OFA116" s="19"/>
      <c r="OFB116" s="1"/>
      <c r="OFC116" s="1"/>
      <c r="OFD116" s="1"/>
      <c r="OFE116" s="1"/>
      <c r="OFI116" s="19"/>
      <c r="OFJ116" s="1"/>
      <c r="OFK116" s="1"/>
      <c r="OFL116" s="1"/>
      <c r="OFM116" s="1"/>
      <c r="OFQ116" s="19"/>
      <c r="OFR116" s="1"/>
      <c r="OFS116" s="1"/>
      <c r="OFT116" s="1"/>
      <c r="OFU116" s="1"/>
      <c r="OFY116" s="19"/>
      <c r="OFZ116" s="1"/>
      <c r="OGA116" s="1"/>
      <c r="OGB116" s="1"/>
      <c r="OGC116" s="1"/>
      <c r="OGG116" s="19"/>
      <c r="OGH116" s="1"/>
      <c r="OGI116" s="1"/>
      <c r="OGJ116" s="1"/>
      <c r="OGK116" s="1"/>
      <c r="OGO116" s="19"/>
      <c r="OGP116" s="1"/>
      <c r="OGQ116" s="1"/>
      <c r="OGR116" s="1"/>
      <c r="OGS116" s="1"/>
      <c r="OGW116" s="19"/>
      <c r="OGX116" s="1"/>
      <c r="OGY116" s="1"/>
      <c r="OGZ116" s="1"/>
      <c r="OHA116" s="1"/>
      <c r="OHE116" s="19"/>
      <c r="OHF116" s="1"/>
      <c r="OHG116" s="1"/>
      <c r="OHH116" s="1"/>
      <c r="OHI116" s="1"/>
      <c r="OHM116" s="19"/>
      <c r="OHN116" s="1"/>
      <c r="OHO116" s="1"/>
      <c r="OHP116" s="1"/>
      <c r="OHQ116" s="1"/>
      <c r="OHU116" s="19"/>
      <c r="OHV116" s="1"/>
      <c r="OHW116" s="1"/>
      <c r="OHX116" s="1"/>
      <c r="OHY116" s="1"/>
      <c r="OIC116" s="19"/>
      <c r="OID116" s="1"/>
      <c r="OIE116" s="1"/>
      <c r="OIF116" s="1"/>
      <c r="OIG116" s="1"/>
      <c r="OIK116" s="19"/>
      <c r="OIL116" s="1"/>
      <c r="OIM116" s="1"/>
      <c r="OIN116" s="1"/>
      <c r="OIO116" s="1"/>
      <c r="OIS116" s="19"/>
      <c r="OIT116" s="1"/>
      <c r="OIU116" s="1"/>
      <c r="OIV116" s="1"/>
      <c r="OIW116" s="1"/>
      <c r="OJA116" s="19"/>
      <c r="OJB116" s="1"/>
      <c r="OJC116" s="1"/>
      <c r="OJD116" s="1"/>
      <c r="OJE116" s="1"/>
      <c r="OJI116" s="19"/>
      <c r="OJJ116" s="1"/>
      <c r="OJK116" s="1"/>
      <c r="OJL116" s="1"/>
      <c r="OJM116" s="1"/>
      <c r="OJQ116" s="19"/>
      <c r="OJR116" s="1"/>
      <c r="OJS116" s="1"/>
      <c r="OJT116" s="1"/>
      <c r="OJU116" s="1"/>
      <c r="OJY116" s="19"/>
      <c r="OJZ116" s="1"/>
      <c r="OKA116" s="1"/>
      <c r="OKB116" s="1"/>
      <c r="OKC116" s="1"/>
      <c r="OKG116" s="19"/>
      <c r="OKH116" s="1"/>
      <c r="OKI116" s="1"/>
      <c r="OKJ116" s="1"/>
      <c r="OKK116" s="1"/>
      <c r="OKO116" s="19"/>
      <c r="OKP116" s="1"/>
      <c r="OKQ116" s="1"/>
      <c r="OKR116" s="1"/>
      <c r="OKS116" s="1"/>
      <c r="OKW116" s="19"/>
      <c r="OKX116" s="1"/>
      <c r="OKY116" s="1"/>
      <c r="OKZ116" s="1"/>
      <c r="OLA116" s="1"/>
      <c r="OLE116" s="19"/>
      <c r="OLF116" s="1"/>
      <c r="OLG116" s="1"/>
      <c r="OLH116" s="1"/>
      <c r="OLI116" s="1"/>
      <c r="OLM116" s="19"/>
      <c r="OLN116" s="1"/>
      <c r="OLO116" s="1"/>
      <c r="OLP116" s="1"/>
      <c r="OLQ116" s="1"/>
      <c r="OLU116" s="19"/>
      <c r="OLV116" s="1"/>
      <c r="OLW116" s="1"/>
      <c r="OLX116" s="1"/>
      <c r="OLY116" s="1"/>
      <c r="OMC116" s="19"/>
      <c r="OMD116" s="1"/>
      <c r="OME116" s="1"/>
      <c r="OMF116" s="1"/>
      <c r="OMG116" s="1"/>
      <c r="OMK116" s="19"/>
      <c r="OML116" s="1"/>
      <c r="OMM116" s="1"/>
      <c r="OMN116" s="1"/>
      <c r="OMO116" s="1"/>
      <c r="OMS116" s="19"/>
      <c r="OMT116" s="1"/>
      <c r="OMU116" s="1"/>
      <c r="OMV116" s="1"/>
      <c r="OMW116" s="1"/>
      <c r="ONA116" s="19"/>
      <c r="ONB116" s="1"/>
      <c r="ONC116" s="1"/>
      <c r="OND116" s="1"/>
      <c r="ONE116" s="1"/>
      <c r="ONI116" s="19"/>
      <c r="ONJ116" s="1"/>
      <c r="ONK116" s="1"/>
      <c r="ONL116" s="1"/>
      <c r="ONM116" s="1"/>
      <c r="ONQ116" s="19"/>
      <c r="ONR116" s="1"/>
      <c r="ONS116" s="1"/>
      <c r="ONT116" s="1"/>
      <c r="ONU116" s="1"/>
      <c r="ONY116" s="19"/>
      <c r="ONZ116" s="1"/>
      <c r="OOA116" s="1"/>
      <c r="OOB116" s="1"/>
      <c r="OOC116" s="1"/>
      <c r="OOG116" s="19"/>
      <c r="OOH116" s="1"/>
      <c r="OOI116" s="1"/>
      <c r="OOJ116" s="1"/>
      <c r="OOK116" s="1"/>
      <c r="OOO116" s="19"/>
      <c r="OOP116" s="1"/>
      <c r="OOQ116" s="1"/>
      <c r="OOR116" s="1"/>
      <c r="OOS116" s="1"/>
      <c r="OOW116" s="19"/>
      <c r="OOX116" s="1"/>
      <c r="OOY116" s="1"/>
      <c r="OOZ116" s="1"/>
      <c r="OPA116" s="1"/>
      <c r="OPE116" s="19"/>
      <c r="OPF116" s="1"/>
      <c r="OPG116" s="1"/>
      <c r="OPH116" s="1"/>
      <c r="OPI116" s="1"/>
      <c r="OPM116" s="19"/>
      <c r="OPN116" s="1"/>
      <c r="OPO116" s="1"/>
      <c r="OPP116" s="1"/>
      <c r="OPQ116" s="1"/>
      <c r="OPU116" s="19"/>
      <c r="OPV116" s="1"/>
      <c r="OPW116" s="1"/>
      <c r="OPX116" s="1"/>
      <c r="OPY116" s="1"/>
      <c r="OQC116" s="19"/>
      <c r="OQD116" s="1"/>
      <c r="OQE116" s="1"/>
      <c r="OQF116" s="1"/>
      <c r="OQG116" s="1"/>
      <c r="OQK116" s="19"/>
      <c r="OQL116" s="1"/>
      <c r="OQM116" s="1"/>
      <c r="OQN116" s="1"/>
      <c r="OQO116" s="1"/>
      <c r="OQS116" s="19"/>
      <c r="OQT116" s="1"/>
      <c r="OQU116" s="1"/>
      <c r="OQV116" s="1"/>
      <c r="OQW116" s="1"/>
      <c r="ORA116" s="19"/>
      <c r="ORB116" s="1"/>
      <c r="ORC116" s="1"/>
      <c r="ORD116" s="1"/>
      <c r="ORE116" s="1"/>
      <c r="ORI116" s="19"/>
      <c r="ORJ116" s="1"/>
      <c r="ORK116" s="1"/>
      <c r="ORL116" s="1"/>
      <c r="ORM116" s="1"/>
      <c r="ORQ116" s="19"/>
      <c r="ORR116" s="1"/>
      <c r="ORS116" s="1"/>
      <c r="ORT116" s="1"/>
      <c r="ORU116" s="1"/>
      <c r="ORY116" s="19"/>
      <c r="ORZ116" s="1"/>
      <c r="OSA116" s="1"/>
      <c r="OSB116" s="1"/>
      <c r="OSC116" s="1"/>
      <c r="OSG116" s="19"/>
      <c r="OSH116" s="1"/>
      <c r="OSI116" s="1"/>
      <c r="OSJ116" s="1"/>
      <c r="OSK116" s="1"/>
      <c r="OSO116" s="19"/>
      <c r="OSP116" s="1"/>
      <c r="OSQ116" s="1"/>
      <c r="OSR116" s="1"/>
      <c r="OSS116" s="1"/>
      <c r="OSW116" s="19"/>
      <c r="OSX116" s="1"/>
      <c r="OSY116" s="1"/>
      <c r="OSZ116" s="1"/>
      <c r="OTA116" s="1"/>
      <c r="OTE116" s="19"/>
      <c r="OTF116" s="1"/>
      <c r="OTG116" s="1"/>
      <c r="OTH116" s="1"/>
      <c r="OTI116" s="1"/>
      <c r="OTM116" s="19"/>
      <c r="OTN116" s="1"/>
      <c r="OTO116" s="1"/>
      <c r="OTP116" s="1"/>
      <c r="OTQ116" s="1"/>
      <c r="OTU116" s="19"/>
      <c r="OTV116" s="1"/>
      <c r="OTW116" s="1"/>
      <c r="OTX116" s="1"/>
      <c r="OTY116" s="1"/>
      <c r="OUC116" s="19"/>
      <c r="OUD116" s="1"/>
      <c r="OUE116" s="1"/>
      <c r="OUF116" s="1"/>
      <c r="OUG116" s="1"/>
      <c r="OUK116" s="19"/>
      <c r="OUL116" s="1"/>
      <c r="OUM116" s="1"/>
      <c r="OUN116" s="1"/>
      <c r="OUO116" s="1"/>
      <c r="OUS116" s="19"/>
      <c r="OUT116" s="1"/>
      <c r="OUU116" s="1"/>
      <c r="OUV116" s="1"/>
      <c r="OUW116" s="1"/>
      <c r="OVA116" s="19"/>
      <c r="OVB116" s="1"/>
      <c r="OVC116" s="1"/>
      <c r="OVD116" s="1"/>
      <c r="OVE116" s="1"/>
      <c r="OVI116" s="19"/>
      <c r="OVJ116" s="1"/>
      <c r="OVK116" s="1"/>
      <c r="OVL116" s="1"/>
      <c r="OVM116" s="1"/>
      <c r="OVQ116" s="19"/>
      <c r="OVR116" s="1"/>
      <c r="OVS116" s="1"/>
      <c r="OVT116" s="1"/>
      <c r="OVU116" s="1"/>
      <c r="OVY116" s="19"/>
      <c r="OVZ116" s="1"/>
      <c r="OWA116" s="1"/>
      <c r="OWB116" s="1"/>
      <c r="OWC116" s="1"/>
      <c r="OWG116" s="19"/>
      <c r="OWH116" s="1"/>
      <c r="OWI116" s="1"/>
      <c r="OWJ116" s="1"/>
      <c r="OWK116" s="1"/>
      <c r="OWO116" s="19"/>
      <c r="OWP116" s="1"/>
      <c r="OWQ116" s="1"/>
      <c r="OWR116" s="1"/>
      <c r="OWS116" s="1"/>
      <c r="OWW116" s="19"/>
      <c r="OWX116" s="1"/>
      <c r="OWY116" s="1"/>
      <c r="OWZ116" s="1"/>
      <c r="OXA116" s="1"/>
      <c r="OXE116" s="19"/>
      <c r="OXF116" s="1"/>
      <c r="OXG116" s="1"/>
      <c r="OXH116" s="1"/>
      <c r="OXI116" s="1"/>
      <c r="OXM116" s="19"/>
      <c r="OXN116" s="1"/>
      <c r="OXO116" s="1"/>
      <c r="OXP116" s="1"/>
      <c r="OXQ116" s="1"/>
      <c r="OXU116" s="19"/>
      <c r="OXV116" s="1"/>
      <c r="OXW116" s="1"/>
      <c r="OXX116" s="1"/>
      <c r="OXY116" s="1"/>
      <c r="OYC116" s="19"/>
      <c r="OYD116" s="1"/>
      <c r="OYE116" s="1"/>
      <c r="OYF116" s="1"/>
      <c r="OYG116" s="1"/>
      <c r="OYK116" s="19"/>
      <c r="OYL116" s="1"/>
      <c r="OYM116" s="1"/>
      <c r="OYN116" s="1"/>
      <c r="OYO116" s="1"/>
      <c r="OYS116" s="19"/>
      <c r="OYT116" s="1"/>
      <c r="OYU116" s="1"/>
      <c r="OYV116" s="1"/>
      <c r="OYW116" s="1"/>
      <c r="OZA116" s="19"/>
      <c r="OZB116" s="1"/>
      <c r="OZC116" s="1"/>
      <c r="OZD116" s="1"/>
      <c r="OZE116" s="1"/>
      <c r="OZI116" s="19"/>
      <c r="OZJ116" s="1"/>
      <c r="OZK116" s="1"/>
      <c r="OZL116" s="1"/>
      <c r="OZM116" s="1"/>
      <c r="OZQ116" s="19"/>
      <c r="OZR116" s="1"/>
      <c r="OZS116" s="1"/>
      <c r="OZT116" s="1"/>
      <c r="OZU116" s="1"/>
      <c r="OZY116" s="19"/>
      <c r="OZZ116" s="1"/>
      <c r="PAA116" s="1"/>
      <c r="PAB116" s="1"/>
      <c r="PAC116" s="1"/>
      <c r="PAG116" s="19"/>
      <c r="PAH116" s="1"/>
      <c r="PAI116" s="1"/>
      <c r="PAJ116" s="1"/>
      <c r="PAK116" s="1"/>
      <c r="PAO116" s="19"/>
      <c r="PAP116" s="1"/>
      <c r="PAQ116" s="1"/>
      <c r="PAR116" s="1"/>
      <c r="PAS116" s="1"/>
      <c r="PAW116" s="19"/>
      <c r="PAX116" s="1"/>
      <c r="PAY116" s="1"/>
      <c r="PAZ116" s="1"/>
      <c r="PBA116" s="1"/>
      <c r="PBE116" s="19"/>
      <c r="PBF116" s="1"/>
      <c r="PBG116" s="1"/>
      <c r="PBH116" s="1"/>
      <c r="PBI116" s="1"/>
      <c r="PBM116" s="19"/>
      <c r="PBN116" s="1"/>
      <c r="PBO116" s="1"/>
      <c r="PBP116" s="1"/>
      <c r="PBQ116" s="1"/>
      <c r="PBU116" s="19"/>
      <c r="PBV116" s="1"/>
      <c r="PBW116" s="1"/>
      <c r="PBX116" s="1"/>
      <c r="PBY116" s="1"/>
      <c r="PCC116" s="19"/>
      <c r="PCD116" s="1"/>
      <c r="PCE116" s="1"/>
      <c r="PCF116" s="1"/>
      <c r="PCG116" s="1"/>
      <c r="PCK116" s="19"/>
      <c r="PCL116" s="1"/>
      <c r="PCM116" s="1"/>
      <c r="PCN116" s="1"/>
      <c r="PCO116" s="1"/>
      <c r="PCS116" s="19"/>
      <c r="PCT116" s="1"/>
      <c r="PCU116" s="1"/>
      <c r="PCV116" s="1"/>
      <c r="PCW116" s="1"/>
      <c r="PDA116" s="19"/>
      <c r="PDB116" s="1"/>
      <c r="PDC116" s="1"/>
      <c r="PDD116" s="1"/>
      <c r="PDE116" s="1"/>
      <c r="PDI116" s="19"/>
      <c r="PDJ116" s="1"/>
      <c r="PDK116" s="1"/>
      <c r="PDL116" s="1"/>
      <c r="PDM116" s="1"/>
      <c r="PDQ116" s="19"/>
      <c r="PDR116" s="1"/>
      <c r="PDS116" s="1"/>
      <c r="PDT116" s="1"/>
      <c r="PDU116" s="1"/>
      <c r="PDY116" s="19"/>
      <c r="PDZ116" s="1"/>
      <c r="PEA116" s="1"/>
      <c r="PEB116" s="1"/>
      <c r="PEC116" s="1"/>
      <c r="PEG116" s="19"/>
      <c r="PEH116" s="1"/>
      <c r="PEI116" s="1"/>
      <c r="PEJ116" s="1"/>
      <c r="PEK116" s="1"/>
      <c r="PEO116" s="19"/>
      <c r="PEP116" s="1"/>
      <c r="PEQ116" s="1"/>
      <c r="PER116" s="1"/>
      <c r="PES116" s="1"/>
      <c r="PEW116" s="19"/>
      <c r="PEX116" s="1"/>
      <c r="PEY116" s="1"/>
      <c r="PEZ116" s="1"/>
      <c r="PFA116" s="1"/>
      <c r="PFE116" s="19"/>
      <c r="PFF116" s="1"/>
      <c r="PFG116" s="1"/>
      <c r="PFH116" s="1"/>
      <c r="PFI116" s="1"/>
      <c r="PFM116" s="19"/>
      <c r="PFN116" s="1"/>
      <c r="PFO116" s="1"/>
      <c r="PFP116" s="1"/>
      <c r="PFQ116" s="1"/>
      <c r="PFU116" s="19"/>
      <c r="PFV116" s="1"/>
      <c r="PFW116" s="1"/>
      <c r="PFX116" s="1"/>
      <c r="PFY116" s="1"/>
      <c r="PGC116" s="19"/>
      <c r="PGD116" s="1"/>
      <c r="PGE116" s="1"/>
      <c r="PGF116" s="1"/>
      <c r="PGG116" s="1"/>
      <c r="PGK116" s="19"/>
      <c r="PGL116" s="1"/>
      <c r="PGM116" s="1"/>
      <c r="PGN116" s="1"/>
      <c r="PGO116" s="1"/>
      <c r="PGS116" s="19"/>
      <c r="PGT116" s="1"/>
      <c r="PGU116" s="1"/>
      <c r="PGV116" s="1"/>
      <c r="PGW116" s="1"/>
      <c r="PHA116" s="19"/>
      <c r="PHB116" s="1"/>
      <c r="PHC116" s="1"/>
      <c r="PHD116" s="1"/>
      <c r="PHE116" s="1"/>
      <c r="PHI116" s="19"/>
      <c r="PHJ116" s="1"/>
      <c r="PHK116" s="1"/>
      <c r="PHL116" s="1"/>
      <c r="PHM116" s="1"/>
      <c r="PHQ116" s="19"/>
      <c r="PHR116" s="1"/>
      <c r="PHS116" s="1"/>
      <c r="PHT116" s="1"/>
      <c r="PHU116" s="1"/>
      <c r="PHY116" s="19"/>
      <c r="PHZ116" s="1"/>
      <c r="PIA116" s="1"/>
      <c r="PIB116" s="1"/>
      <c r="PIC116" s="1"/>
      <c r="PIG116" s="19"/>
      <c r="PIH116" s="1"/>
      <c r="PII116" s="1"/>
      <c r="PIJ116" s="1"/>
      <c r="PIK116" s="1"/>
      <c r="PIO116" s="19"/>
      <c r="PIP116" s="1"/>
      <c r="PIQ116" s="1"/>
      <c r="PIR116" s="1"/>
      <c r="PIS116" s="1"/>
      <c r="PIW116" s="19"/>
      <c r="PIX116" s="1"/>
      <c r="PIY116" s="1"/>
      <c r="PIZ116" s="1"/>
      <c r="PJA116" s="1"/>
      <c r="PJE116" s="19"/>
      <c r="PJF116" s="1"/>
      <c r="PJG116" s="1"/>
      <c r="PJH116" s="1"/>
      <c r="PJI116" s="1"/>
      <c r="PJM116" s="19"/>
      <c r="PJN116" s="1"/>
      <c r="PJO116" s="1"/>
      <c r="PJP116" s="1"/>
      <c r="PJQ116" s="1"/>
      <c r="PJU116" s="19"/>
      <c r="PJV116" s="1"/>
      <c r="PJW116" s="1"/>
      <c r="PJX116" s="1"/>
      <c r="PJY116" s="1"/>
      <c r="PKC116" s="19"/>
      <c r="PKD116" s="1"/>
      <c r="PKE116" s="1"/>
      <c r="PKF116" s="1"/>
      <c r="PKG116" s="1"/>
      <c r="PKK116" s="19"/>
      <c r="PKL116" s="1"/>
      <c r="PKM116" s="1"/>
      <c r="PKN116" s="1"/>
      <c r="PKO116" s="1"/>
      <c r="PKS116" s="19"/>
      <c r="PKT116" s="1"/>
      <c r="PKU116" s="1"/>
      <c r="PKV116" s="1"/>
      <c r="PKW116" s="1"/>
      <c r="PLA116" s="19"/>
      <c r="PLB116" s="1"/>
      <c r="PLC116" s="1"/>
      <c r="PLD116" s="1"/>
      <c r="PLE116" s="1"/>
      <c r="PLI116" s="19"/>
      <c r="PLJ116" s="1"/>
      <c r="PLK116" s="1"/>
      <c r="PLL116" s="1"/>
      <c r="PLM116" s="1"/>
      <c r="PLQ116" s="19"/>
      <c r="PLR116" s="1"/>
      <c r="PLS116" s="1"/>
      <c r="PLT116" s="1"/>
      <c r="PLU116" s="1"/>
      <c r="PLY116" s="19"/>
      <c r="PLZ116" s="1"/>
      <c r="PMA116" s="1"/>
      <c r="PMB116" s="1"/>
      <c r="PMC116" s="1"/>
      <c r="PMG116" s="19"/>
      <c r="PMH116" s="1"/>
      <c r="PMI116" s="1"/>
      <c r="PMJ116" s="1"/>
      <c r="PMK116" s="1"/>
      <c r="PMO116" s="19"/>
      <c r="PMP116" s="1"/>
      <c r="PMQ116" s="1"/>
      <c r="PMR116" s="1"/>
      <c r="PMS116" s="1"/>
      <c r="PMW116" s="19"/>
      <c r="PMX116" s="1"/>
      <c r="PMY116" s="1"/>
      <c r="PMZ116" s="1"/>
      <c r="PNA116" s="1"/>
      <c r="PNE116" s="19"/>
      <c r="PNF116" s="1"/>
      <c r="PNG116" s="1"/>
      <c r="PNH116" s="1"/>
      <c r="PNI116" s="1"/>
      <c r="PNM116" s="19"/>
      <c r="PNN116" s="1"/>
      <c r="PNO116" s="1"/>
      <c r="PNP116" s="1"/>
      <c r="PNQ116" s="1"/>
      <c r="PNU116" s="19"/>
      <c r="PNV116" s="1"/>
      <c r="PNW116" s="1"/>
      <c r="PNX116" s="1"/>
      <c r="PNY116" s="1"/>
      <c r="POC116" s="19"/>
      <c r="POD116" s="1"/>
      <c r="POE116" s="1"/>
      <c r="POF116" s="1"/>
      <c r="POG116" s="1"/>
      <c r="POK116" s="19"/>
      <c r="POL116" s="1"/>
      <c r="POM116" s="1"/>
      <c r="PON116" s="1"/>
      <c r="POO116" s="1"/>
      <c r="POS116" s="19"/>
      <c r="POT116" s="1"/>
      <c r="POU116" s="1"/>
      <c r="POV116" s="1"/>
      <c r="POW116" s="1"/>
      <c r="PPA116" s="19"/>
      <c r="PPB116" s="1"/>
      <c r="PPC116" s="1"/>
      <c r="PPD116" s="1"/>
      <c r="PPE116" s="1"/>
      <c r="PPI116" s="19"/>
      <c r="PPJ116" s="1"/>
      <c r="PPK116" s="1"/>
      <c r="PPL116" s="1"/>
      <c r="PPM116" s="1"/>
      <c r="PPQ116" s="19"/>
      <c r="PPR116" s="1"/>
      <c r="PPS116" s="1"/>
      <c r="PPT116" s="1"/>
      <c r="PPU116" s="1"/>
      <c r="PPY116" s="19"/>
      <c r="PPZ116" s="1"/>
      <c r="PQA116" s="1"/>
      <c r="PQB116" s="1"/>
      <c r="PQC116" s="1"/>
      <c r="PQG116" s="19"/>
      <c r="PQH116" s="1"/>
      <c r="PQI116" s="1"/>
      <c r="PQJ116" s="1"/>
      <c r="PQK116" s="1"/>
      <c r="PQO116" s="19"/>
      <c r="PQP116" s="1"/>
      <c r="PQQ116" s="1"/>
      <c r="PQR116" s="1"/>
      <c r="PQS116" s="1"/>
      <c r="PQW116" s="19"/>
      <c r="PQX116" s="1"/>
      <c r="PQY116" s="1"/>
      <c r="PQZ116" s="1"/>
      <c r="PRA116" s="1"/>
      <c r="PRE116" s="19"/>
      <c r="PRF116" s="1"/>
      <c r="PRG116" s="1"/>
      <c r="PRH116" s="1"/>
      <c r="PRI116" s="1"/>
      <c r="PRM116" s="19"/>
      <c r="PRN116" s="1"/>
      <c r="PRO116" s="1"/>
      <c r="PRP116" s="1"/>
      <c r="PRQ116" s="1"/>
      <c r="PRU116" s="19"/>
      <c r="PRV116" s="1"/>
      <c r="PRW116" s="1"/>
      <c r="PRX116" s="1"/>
      <c r="PRY116" s="1"/>
      <c r="PSC116" s="19"/>
      <c r="PSD116" s="1"/>
      <c r="PSE116" s="1"/>
      <c r="PSF116" s="1"/>
      <c r="PSG116" s="1"/>
      <c r="PSK116" s="19"/>
      <c r="PSL116" s="1"/>
      <c r="PSM116" s="1"/>
      <c r="PSN116" s="1"/>
      <c r="PSO116" s="1"/>
      <c r="PSS116" s="19"/>
      <c r="PST116" s="1"/>
      <c r="PSU116" s="1"/>
      <c r="PSV116" s="1"/>
      <c r="PSW116" s="1"/>
      <c r="PTA116" s="19"/>
      <c r="PTB116" s="1"/>
      <c r="PTC116" s="1"/>
      <c r="PTD116" s="1"/>
      <c r="PTE116" s="1"/>
      <c r="PTI116" s="19"/>
      <c r="PTJ116" s="1"/>
      <c r="PTK116" s="1"/>
      <c r="PTL116" s="1"/>
      <c r="PTM116" s="1"/>
      <c r="PTQ116" s="19"/>
      <c r="PTR116" s="1"/>
      <c r="PTS116" s="1"/>
      <c r="PTT116" s="1"/>
      <c r="PTU116" s="1"/>
      <c r="PTY116" s="19"/>
      <c r="PTZ116" s="1"/>
      <c r="PUA116" s="1"/>
      <c r="PUB116" s="1"/>
      <c r="PUC116" s="1"/>
      <c r="PUG116" s="19"/>
      <c r="PUH116" s="1"/>
      <c r="PUI116" s="1"/>
      <c r="PUJ116" s="1"/>
      <c r="PUK116" s="1"/>
      <c r="PUO116" s="19"/>
      <c r="PUP116" s="1"/>
      <c r="PUQ116" s="1"/>
      <c r="PUR116" s="1"/>
      <c r="PUS116" s="1"/>
      <c r="PUW116" s="19"/>
      <c r="PUX116" s="1"/>
      <c r="PUY116" s="1"/>
      <c r="PUZ116" s="1"/>
      <c r="PVA116" s="1"/>
      <c r="PVE116" s="19"/>
      <c r="PVF116" s="1"/>
      <c r="PVG116" s="1"/>
      <c r="PVH116" s="1"/>
      <c r="PVI116" s="1"/>
      <c r="PVM116" s="19"/>
      <c r="PVN116" s="1"/>
      <c r="PVO116" s="1"/>
      <c r="PVP116" s="1"/>
      <c r="PVQ116" s="1"/>
      <c r="PVU116" s="19"/>
      <c r="PVV116" s="1"/>
      <c r="PVW116" s="1"/>
      <c r="PVX116" s="1"/>
      <c r="PVY116" s="1"/>
      <c r="PWC116" s="19"/>
      <c r="PWD116" s="1"/>
      <c r="PWE116" s="1"/>
      <c r="PWF116" s="1"/>
      <c r="PWG116" s="1"/>
      <c r="PWK116" s="19"/>
      <c r="PWL116" s="1"/>
      <c r="PWM116" s="1"/>
      <c r="PWN116" s="1"/>
      <c r="PWO116" s="1"/>
      <c r="PWS116" s="19"/>
      <c r="PWT116" s="1"/>
      <c r="PWU116" s="1"/>
      <c r="PWV116" s="1"/>
      <c r="PWW116" s="1"/>
      <c r="PXA116" s="19"/>
      <c r="PXB116" s="1"/>
      <c r="PXC116" s="1"/>
      <c r="PXD116" s="1"/>
      <c r="PXE116" s="1"/>
      <c r="PXI116" s="19"/>
      <c r="PXJ116" s="1"/>
      <c r="PXK116" s="1"/>
      <c r="PXL116" s="1"/>
      <c r="PXM116" s="1"/>
      <c r="PXQ116" s="19"/>
      <c r="PXR116" s="1"/>
      <c r="PXS116" s="1"/>
      <c r="PXT116" s="1"/>
      <c r="PXU116" s="1"/>
      <c r="PXY116" s="19"/>
      <c r="PXZ116" s="1"/>
      <c r="PYA116" s="1"/>
      <c r="PYB116" s="1"/>
      <c r="PYC116" s="1"/>
      <c r="PYG116" s="19"/>
      <c r="PYH116" s="1"/>
      <c r="PYI116" s="1"/>
      <c r="PYJ116" s="1"/>
      <c r="PYK116" s="1"/>
      <c r="PYO116" s="19"/>
      <c r="PYP116" s="1"/>
      <c r="PYQ116" s="1"/>
      <c r="PYR116" s="1"/>
      <c r="PYS116" s="1"/>
      <c r="PYW116" s="19"/>
      <c r="PYX116" s="1"/>
      <c r="PYY116" s="1"/>
      <c r="PYZ116" s="1"/>
      <c r="PZA116" s="1"/>
      <c r="PZE116" s="19"/>
      <c r="PZF116" s="1"/>
      <c r="PZG116" s="1"/>
      <c r="PZH116" s="1"/>
      <c r="PZI116" s="1"/>
      <c r="PZM116" s="19"/>
      <c r="PZN116" s="1"/>
      <c r="PZO116" s="1"/>
      <c r="PZP116" s="1"/>
      <c r="PZQ116" s="1"/>
      <c r="PZU116" s="19"/>
      <c r="PZV116" s="1"/>
      <c r="PZW116" s="1"/>
      <c r="PZX116" s="1"/>
      <c r="PZY116" s="1"/>
      <c r="QAC116" s="19"/>
      <c r="QAD116" s="1"/>
      <c r="QAE116" s="1"/>
      <c r="QAF116" s="1"/>
      <c r="QAG116" s="1"/>
      <c r="QAK116" s="19"/>
      <c r="QAL116" s="1"/>
      <c r="QAM116" s="1"/>
      <c r="QAN116" s="1"/>
      <c r="QAO116" s="1"/>
      <c r="QAS116" s="19"/>
      <c r="QAT116" s="1"/>
      <c r="QAU116" s="1"/>
      <c r="QAV116" s="1"/>
      <c r="QAW116" s="1"/>
      <c r="QBA116" s="19"/>
      <c r="QBB116" s="1"/>
      <c r="QBC116" s="1"/>
      <c r="QBD116" s="1"/>
      <c r="QBE116" s="1"/>
      <c r="QBI116" s="19"/>
      <c r="QBJ116" s="1"/>
      <c r="QBK116" s="1"/>
      <c r="QBL116" s="1"/>
      <c r="QBM116" s="1"/>
      <c r="QBQ116" s="19"/>
      <c r="QBR116" s="1"/>
      <c r="QBS116" s="1"/>
      <c r="QBT116" s="1"/>
      <c r="QBU116" s="1"/>
      <c r="QBY116" s="19"/>
      <c r="QBZ116" s="1"/>
      <c r="QCA116" s="1"/>
      <c r="QCB116" s="1"/>
      <c r="QCC116" s="1"/>
      <c r="QCG116" s="19"/>
      <c r="QCH116" s="1"/>
      <c r="QCI116" s="1"/>
      <c r="QCJ116" s="1"/>
      <c r="QCK116" s="1"/>
      <c r="QCO116" s="19"/>
      <c r="QCP116" s="1"/>
      <c r="QCQ116" s="1"/>
      <c r="QCR116" s="1"/>
      <c r="QCS116" s="1"/>
      <c r="QCW116" s="19"/>
      <c r="QCX116" s="1"/>
      <c r="QCY116" s="1"/>
      <c r="QCZ116" s="1"/>
      <c r="QDA116" s="1"/>
      <c r="QDE116" s="19"/>
      <c r="QDF116" s="1"/>
      <c r="QDG116" s="1"/>
      <c r="QDH116" s="1"/>
      <c r="QDI116" s="1"/>
      <c r="QDM116" s="19"/>
      <c r="QDN116" s="1"/>
      <c r="QDO116" s="1"/>
      <c r="QDP116" s="1"/>
      <c r="QDQ116" s="1"/>
      <c r="QDU116" s="19"/>
      <c r="QDV116" s="1"/>
      <c r="QDW116" s="1"/>
      <c r="QDX116" s="1"/>
      <c r="QDY116" s="1"/>
      <c r="QEC116" s="19"/>
      <c r="QED116" s="1"/>
      <c r="QEE116" s="1"/>
      <c r="QEF116" s="1"/>
      <c r="QEG116" s="1"/>
      <c r="QEK116" s="19"/>
      <c r="QEL116" s="1"/>
      <c r="QEM116" s="1"/>
      <c r="QEN116" s="1"/>
      <c r="QEO116" s="1"/>
      <c r="QES116" s="19"/>
      <c r="QET116" s="1"/>
      <c r="QEU116" s="1"/>
      <c r="QEV116" s="1"/>
      <c r="QEW116" s="1"/>
      <c r="QFA116" s="19"/>
      <c r="QFB116" s="1"/>
      <c r="QFC116" s="1"/>
      <c r="QFD116" s="1"/>
      <c r="QFE116" s="1"/>
      <c r="QFI116" s="19"/>
      <c r="QFJ116" s="1"/>
      <c r="QFK116" s="1"/>
      <c r="QFL116" s="1"/>
      <c r="QFM116" s="1"/>
      <c r="QFQ116" s="19"/>
      <c r="QFR116" s="1"/>
      <c r="QFS116" s="1"/>
      <c r="QFT116" s="1"/>
      <c r="QFU116" s="1"/>
      <c r="QFY116" s="19"/>
      <c r="QFZ116" s="1"/>
      <c r="QGA116" s="1"/>
      <c r="QGB116" s="1"/>
      <c r="QGC116" s="1"/>
      <c r="QGG116" s="19"/>
      <c r="QGH116" s="1"/>
      <c r="QGI116" s="1"/>
      <c r="QGJ116" s="1"/>
      <c r="QGK116" s="1"/>
      <c r="QGO116" s="19"/>
      <c r="QGP116" s="1"/>
      <c r="QGQ116" s="1"/>
      <c r="QGR116" s="1"/>
      <c r="QGS116" s="1"/>
      <c r="QGW116" s="19"/>
      <c r="QGX116" s="1"/>
      <c r="QGY116" s="1"/>
      <c r="QGZ116" s="1"/>
      <c r="QHA116" s="1"/>
      <c r="QHE116" s="19"/>
      <c r="QHF116" s="1"/>
      <c r="QHG116" s="1"/>
      <c r="QHH116" s="1"/>
      <c r="QHI116" s="1"/>
      <c r="QHM116" s="19"/>
      <c r="QHN116" s="1"/>
      <c r="QHO116" s="1"/>
      <c r="QHP116" s="1"/>
      <c r="QHQ116" s="1"/>
      <c r="QHU116" s="19"/>
      <c r="QHV116" s="1"/>
      <c r="QHW116" s="1"/>
      <c r="QHX116" s="1"/>
      <c r="QHY116" s="1"/>
      <c r="QIC116" s="19"/>
      <c r="QID116" s="1"/>
      <c r="QIE116" s="1"/>
      <c r="QIF116" s="1"/>
      <c r="QIG116" s="1"/>
      <c r="QIK116" s="19"/>
      <c r="QIL116" s="1"/>
      <c r="QIM116" s="1"/>
      <c r="QIN116" s="1"/>
      <c r="QIO116" s="1"/>
      <c r="QIS116" s="19"/>
      <c r="QIT116" s="1"/>
      <c r="QIU116" s="1"/>
      <c r="QIV116" s="1"/>
      <c r="QIW116" s="1"/>
      <c r="QJA116" s="19"/>
      <c r="QJB116" s="1"/>
      <c r="QJC116" s="1"/>
      <c r="QJD116" s="1"/>
      <c r="QJE116" s="1"/>
      <c r="QJI116" s="19"/>
      <c r="QJJ116" s="1"/>
      <c r="QJK116" s="1"/>
      <c r="QJL116" s="1"/>
      <c r="QJM116" s="1"/>
      <c r="QJQ116" s="19"/>
      <c r="QJR116" s="1"/>
      <c r="QJS116" s="1"/>
      <c r="QJT116" s="1"/>
      <c r="QJU116" s="1"/>
      <c r="QJY116" s="19"/>
      <c r="QJZ116" s="1"/>
      <c r="QKA116" s="1"/>
      <c r="QKB116" s="1"/>
      <c r="QKC116" s="1"/>
      <c r="QKG116" s="19"/>
      <c r="QKH116" s="1"/>
      <c r="QKI116" s="1"/>
      <c r="QKJ116" s="1"/>
      <c r="QKK116" s="1"/>
      <c r="QKO116" s="19"/>
      <c r="QKP116" s="1"/>
      <c r="QKQ116" s="1"/>
      <c r="QKR116" s="1"/>
      <c r="QKS116" s="1"/>
      <c r="QKW116" s="19"/>
      <c r="QKX116" s="1"/>
      <c r="QKY116" s="1"/>
      <c r="QKZ116" s="1"/>
      <c r="QLA116" s="1"/>
      <c r="QLE116" s="19"/>
      <c r="QLF116" s="1"/>
      <c r="QLG116" s="1"/>
      <c r="QLH116" s="1"/>
      <c r="QLI116" s="1"/>
      <c r="QLM116" s="19"/>
      <c r="QLN116" s="1"/>
      <c r="QLO116" s="1"/>
      <c r="QLP116" s="1"/>
      <c r="QLQ116" s="1"/>
      <c r="QLU116" s="19"/>
      <c r="QLV116" s="1"/>
      <c r="QLW116" s="1"/>
      <c r="QLX116" s="1"/>
      <c r="QLY116" s="1"/>
      <c r="QMC116" s="19"/>
      <c r="QMD116" s="1"/>
      <c r="QME116" s="1"/>
      <c r="QMF116" s="1"/>
      <c r="QMG116" s="1"/>
      <c r="QMK116" s="19"/>
      <c r="QML116" s="1"/>
      <c r="QMM116" s="1"/>
      <c r="QMN116" s="1"/>
      <c r="QMO116" s="1"/>
      <c r="QMS116" s="19"/>
      <c r="QMT116" s="1"/>
      <c r="QMU116" s="1"/>
      <c r="QMV116" s="1"/>
      <c r="QMW116" s="1"/>
      <c r="QNA116" s="19"/>
      <c r="QNB116" s="1"/>
      <c r="QNC116" s="1"/>
      <c r="QND116" s="1"/>
      <c r="QNE116" s="1"/>
      <c r="QNI116" s="19"/>
      <c r="QNJ116" s="1"/>
      <c r="QNK116" s="1"/>
      <c r="QNL116" s="1"/>
      <c r="QNM116" s="1"/>
      <c r="QNQ116" s="19"/>
      <c r="QNR116" s="1"/>
      <c r="QNS116" s="1"/>
      <c r="QNT116" s="1"/>
      <c r="QNU116" s="1"/>
      <c r="QNY116" s="19"/>
      <c r="QNZ116" s="1"/>
      <c r="QOA116" s="1"/>
      <c r="QOB116" s="1"/>
      <c r="QOC116" s="1"/>
      <c r="QOG116" s="19"/>
      <c r="QOH116" s="1"/>
      <c r="QOI116" s="1"/>
      <c r="QOJ116" s="1"/>
      <c r="QOK116" s="1"/>
      <c r="QOO116" s="19"/>
      <c r="QOP116" s="1"/>
      <c r="QOQ116" s="1"/>
      <c r="QOR116" s="1"/>
      <c r="QOS116" s="1"/>
      <c r="QOW116" s="19"/>
      <c r="QOX116" s="1"/>
      <c r="QOY116" s="1"/>
      <c r="QOZ116" s="1"/>
      <c r="QPA116" s="1"/>
      <c r="QPE116" s="19"/>
      <c r="QPF116" s="1"/>
      <c r="QPG116" s="1"/>
      <c r="QPH116" s="1"/>
      <c r="QPI116" s="1"/>
      <c r="QPM116" s="19"/>
      <c r="QPN116" s="1"/>
      <c r="QPO116" s="1"/>
      <c r="QPP116" s="1"/>
      <c r="QPQ116" s="1"/>
      <c r="QPU116" s="19"/>
      <c r="QPV116" s="1"/>
      <c r="QPW116" s="1"/>
      <c r="QPX116" s="1"/>
      <c r="QPY116" s="1"/>
      <c r="QQC116" s="19"/>
      <c r="QQD116" s="1"/>
      <c r="QQE116" s="1"/>
      <c r="QQF116" s="1"/>
      <c r="QQG116" s="1"/>
      <c r="QQK116" s="19"/>
      <c r="QQL116" s="1"/>
      <c r="QQM116" s="1"/>
      <c r="QQN116" s="1"/>
      <c r="QQO116" s="1"/>
      <c r="QQS116" s="19"/>
      <c r="QQT116" s="1"/>
      <c r="QQU116" s="1"/>
      <c r="QQV116" s="1"/>
      <c r="QQW116" s="1"/>
      <c r="QRA116" s="19"/>
      <c r="QRB116" s="1"/>
      <c r="QRC116" s="1"/>
      <c r="QRD116" s="1"/>
      <c r="QRE116" s="1"/>
      <c r="QRI116" s="19"/>
      <c r="QRJ116" s="1"/>
      <c r="QRK116" s="1"/>
      <c r="QRL116" s="1"/>
      <c r="QRM116" s="1"/>
      <c r="QRQ116" s="19"/>
      <c r="QRR116" s="1"/>
      <c r="QRS116" s="1"/>
      <c r="QRT116" s="1"/>
      <c r="QRU116" s="1"/>
      <c r="QRY116" s="19"/>
      <c r="QRZ116" s="1"/>
      <c r="QSA116" s="1"/>
      <c r="QSB116" s="1"/>
      <c r="QSC116" s="1"/>
      <c r="QSG116" s="19"/>
      <c r="QSH116" s="1"/>
      <c r="QSI116" s="1"/>
      <c r="QSJ116" s="1"/>
      <c r="QSK116" s="1"/>
      <c r="QSO116" s="19"/>
      <c r="QSP116" s="1"/>
      <c r="QSQ116" s="1"/>
      <c r="QSR116" s="1"/>
      <c r="QSS116" s="1"/>
      <c r="QSW116" s="19"/>
      <c r="QSX116" s="1"/>
      <c r="QSY116" s="1"/>
      <c r="QSZ116" s="1"/>
      <c r="QTA116" s="1"/>
      <c r="QTE116" s="19"/>
      <c r="QTF116" s="1"/>
      <c r="QTG116" s="1"/>
      <c r="QTH116" s="1"/>
      <c r="QTI116" s="1"/>
      <c r="QTM116" s="19"/>
      <c r="QTN116" s="1"/>
      <c r="QTO116" s="1"/>
      <c r="QTP116" s="1"/>
      <c r="QTQ116" s="1"/>
      <c r="QTU116" s="19"/>
      <c r="QTV116" s="1"/>
      <c r="QTW116" s="1"/>
      <c r="QTX116" s="1"/>
      <c r="QTY116" s="1"/>
      <c r="QUC116" s="19"/>
      <c r="QUD116" s="1"/>
      <c r="QUE116" s="1"/>
      <c r="QUF116" s="1"/>
      <c r="QUG116" s="1"/>
      <c r="QUK116" s="19"/>
      <c r="QUL116" s="1"/>
      <c r="QUM116" s="1"/>
      <c r="QUN116" s="1"/>
      <c r="QUO116" s="1"/>
      <c r="QUS116" s="19"/>
      <c r="QUT116" s="1"/>
      <c r="QUU116" s="1"/>
      <c r="QUV116" s="1"/>
      <c r="QUW116" s="1"/>
      <c r="QVA116" s="19"/>
      <c r="QVB116" s="1"/>
      <c r="QVC116" s="1"/>
      <c r="QVD116" s="1"/>
      <c r="QVE116" s="1"/>
      <c r="QVI116" s="19"/>
      <c r="QVJ116" s="1"/>
      <c r="QVK116" s="1"/>
      <c r="QVL116" s="1"/>
      <c r="QVM116" s="1"/>
      <c r="QVQ116" s="19"/>
      <c r="QVR116" s="1"/>
      <c r="QVS116" s="1"/>
      <c r="QVT116" s="1"/>
      <c r="QVU116" s="1"/>
      <c r="QVY116" s="19"/>
      <c r="QVZ116" s="1"/>
      <c r="QWA116" s="1"/>
      <c r="QWB116" s="1"/>
      <c r="QWC116" s="1"/>
      <c r="QWG116" s="19"/>
      <c r="QWH116" s="1"/>
      <c r="QWI116" s="1"/>
      <c r="QWJ116" s="1"/>
      <c r="QWK116" s="1"/>
      <c r="QWO116" s="19"/>
      <c r="QWP116" s="1"/>
      <c r="QWQ116" s="1"/>
      <c r="QWR116" s="1"/>
      <c r="QWS116" s="1"/>
      <c r="QWW116" s="19"/>
      <c r="QWX116" s="1"/>
      <c r="QWY116" s="1"/>
      <c r="QWZ116" s="1"/>
      <c r="QXA116" s="1"/>
      <c r="QXE116" s="19"/>
      <c r="QXF116" s="1"/>
      <c r="QXG116" s="1"/>
      <c r="QXH116" s="1"/>
      <c r="QXI116" s="1"/>
      <c r="QXM116" s="19"/>
      <c r="QXN116" s="1"/>
      <c r="QXO116" s="1"/>
      <c r="QXP116" s="1"/>
      <c r="QXQ116" s="1"/>
      <c r="QXU116" s="19"/>
      <c r="QXV116" s="1"/>
      <c r="QXW116" s="1"/>
      <c r="QXX116" s="1"/>
      <c r="QXY116" s="1"/>
      <c r="QYC116" s="19"/>
      <c r="QYD116" s="1"/>
      <c r="QYE116" s="1"/>
      <c r="QYF116" s="1"/>
      <c r="QYG116" s="1"/>
      <c r="QYK116" s="19"/>
      <c r="QYL116" s="1"/>
      <c r="QYM116" s="1"/>
      <c r="QYN116" s="1"/>
      <c r="QYO116" s="1"/>
      <c r="QYS116" s="19"/>
      <c r="QYT116" s="1"/>
      <c r="QYU116" s="1"/>
      <c r="QYV116" s="1"/>
      <c r="QYW116" s="1"/>
      <c r="QZA116" s="19"/>
      <c r="QZB116" s="1"/>
      <c r="QZC116" s="1"/>
      <c r="QZD116" s="1"/>
      <c r="QZE116" s="1"/>
      <c r="QZI116" s="19"/>
      <c r="QZJ116" s="1"/>
      <c r="QZK116" s="1"/>
      <c r="QZL116" s="1"/>
      <c r="QZM116" s="1"/>
      <c r="QZQ116" s="19"/>
      <c r="QZR116" s="1"/>
      <c r="QZS116" s="1"/>
      <c r="QZT116" s="1"/>
      <c r="QZU116" s="1"/>
      <c r="QZY116" s="19"/>
      <c r="QZZ116" s="1"/>
      <c r="RAA116" s="1"/>
      <c r="RAB116" s="1"/>
      <c r="RAC116" s="1"/>
      <c r="RAG116" s="19"/>
      <c r="RAH116" s="1"/>
      <c r="RAI116" s="1"/>
      <c r="RAJ116" s="1"/>
      <c r="RAK116" s="1"/>
      <c r="RAO116" s="19"/>
      <c r="RAP116" s="1"/>
      <c r="RAQ116" s="1"/>
      <c r="RAR116" s="1"/>
      <c r="RAS116" s="1"/>
      <c r="RAW116" s="19"/>
      <c r="RAX116" s="1"/>
      <c r="RAY116" s="1"/>
      <c r="RAZ116" s="1"/>
      <c r="RBA116" s="1"/>
      <c r="RBE116" s="19"/>
      <c r="RBF116" s="1"/>
      <c r="RBG116" s="1"/>
      <c r="RBH116" s="1"/>
      <c r="RBI116" s="1"/>
      <c r="RBM116" s="19"/>
      <c r="RBN116" s="1"/>
      <c r="RBO116" s="1"/>
      <c r="RBP116" s="1"/>
      <c r="RBQ116" s="1"/>
      <c r="RBU116" s="19"/>
      <c r="RBV116" s="1"/>
      <c r="RBW116" s="1"/>
      <c r="RBX116" s="1"/>
      <c r="RBY116" s="1"/>
      <c r="RCC116" s="19"/>
      <c r="RCD116" s="1"/>
      <c r="RCE116" s="1"/>
      <c r="RCF116" s="1"/>
      <c r="RCG116" s="1"/>
      <c r="RCK116" s="19"/>
      <c r="RCL116" s="1"/>
      <c r="RCM116" s="1"/>
      <c r="RCN116" s="1"/>
      <c r="RCO116" s="1"/>
      <c r="RCS116" s="19"/>
      <c r="RCT116" s="1"/>
      <c r="RCU116" s="1"/>
      <c r="RCV116" s="1"/>
      <c r="RCW116" s="1"/>
      <c r="RDA116" s="19"/>
      <c r="RDB116" s="1"/>
      <c r="RDC116" s="1"/>
      <c r="RDD116" s="1"/>
      <c r="RDE116" s="1"/>
      <c r="RDI116" s="19"/>
      <c r="RDJ116" s="1"/>
      <c r="RDK116" s="1"/>
      <c r="RDL116" s="1"/>
      <c r="RDM116" s="1"/>
      <c r="RDQ116" s="19"/>
      <c r="RDR116" s="1"/>
      <c r="RDS116" s="1"/>
      <c r="RDT116" s="1"/>
      <c r="RDU116" s="1"/>
      <c r="RDY116" s="19"/>
      <c r="RDZ116" s="1"/>
      <c r="REA116" s="1"/>
      <c r="REB116" s="1"/>
      <c r="REC116" s="1"/>
      <c r="REG116" s="19"/>
      <c r="REH116" s="1"/>
      <c r="REI116" s="1"/>
      <c r="REJ116" s="1"/>
      <c r="REK116" s="1"/>
      <c r="REO116" s="19"/>
      <c r="REP116" s="1"/>
      <c r="REQ116" s="1"/>
      <c r="RER116" s="1"/>
      <c r="RES116" s="1"/>
      <c r="REW116" s="19"/>
      <c r="REX116" s="1"/>
      <c r="REY116" s="1"/>
      <c r="REZ116" s="1"/>
      <c r="RFA116" s="1"/>
      <c r="RFE116" s="19"/>
      <c r="RFF116" s="1"/>
      <c r="RFG116" s="1"/>
      <c r="RFH116" s="1"/>
      <c r="RFI116" s="1"/>
      <c r="RFM116" s="19"/>
      <c r="RFN116" s="1"/>
      <c r="RFO116" s="1"/>
      <c r="RFP116" s="1"/>
      <c r="RFQ116" s="1"/>
      <c r="RFU116" s="19"/>
      <c r="RFV116" s="1"/>
      <c r="RFW116" s="1"/>
      <c r="RFX116" s="1"/>
      <c r="RFY116" s="1"/>
      <c r="RGC116" s="19"/>
      <c r="RGD116" s="1"/>
      <c r="RGE116" s="1"/>
      <c r="RGF116" s="1"/>
      <c r="RGG116" s="1"/>
      <c r="RGK116" s="19"/>
      <c r="RGL116" s="1"/>
      <c r="RGM116" s="1"/>
      <c r="RGN116" s="1"/>
      <c r="RGO116" s="1"/>
      <c r="RGS116" s="19"/>
      <c r="RGT116" s="1"/>
      <c r="RGU116" s="1"/>
      <c r="RGV116" s="1"/>
      <c r="RGW116" s="1"/>
      <c r="RHA116" s="19"/>
      <c r="RHB116" s="1"/>
      <c r="RHC116" s="1"/>
      <c r="RHD116" s="1"/>
      <c r="RHE116" s="1"/>
      <c r="RHI116" s="19"/>
      <c r="RHJ116" s="1"/>
      <c r="RHK116" s="1"/>
      <c r="RHL116" s="1"/>
      <c r="RHM116" s="1"/>
      <c r="RHQ116" s="19"/>
      <c r="RHR116" s="1"/>
      <c r="RHS116" s="1"/>
      <c r="RHT116" s="1"/>
      <c r="RHU116" s="1"/>
      <c r="RHY116" s="19"/>
      <c r="RHZ116" s="1"/>
      <c r="RIA116" s="1"/>
      <c r="RIB116" s="1"/>
      <c r="RIC116" s="1"/>
      <c r="RIG116" s="19"/>
      <c r="RIH116" s="1"/>
      <c r="RII116" s="1"/>
      <c r="RIJ116" s="1"/>
      <c r="RIK116" s="1"/>
      <c r="RIO116" s="19"/>
      <c r="RIP116" s="1"/>
      <c r="RIQ116" s="1"/>
      <c r="RIR116" s="1"/>
      <c r="RIS116" s="1"/>
      <c r="RIW116" s="19"/>
      <c r="RIX116" s="1"/>
      <c r="RIY116" s="1"/>
      <c r="RIZ116" s="1"/>
      <c r="RJA116" s="1"/>
      <c r="RJE116" s="19"/>
      <c r="RJF116" s="1"/>
      <c r="RJG116" s="1"/>
      <c r="RJH116" s="1"/>
      <c r="RJI116" s="1"/>
      <c r="RJM116" s="19"/>
      <c r="RJN116" s="1"/>
      <c r="RJO116" s="1"/>
      <c r="RJP116" s="1"/>
      <c r="RJQ116" s="1"/>
      <c r="RJU116" s="19"/>
      <c r="RJV116" s="1"/>
      <c r="RJW116" s="1"/>
      <c r="RJX116" s="1"/>
      <c r="RJY116" s="1"/>
      <c r="RKC116" s="19"/>
      <c r="RKD116" s="1"/>
      <c r="RKE116" s="1"/>
      <c r="RKF116" s="1"/>
      <c r="RKG116" s="1"/>
      <c r="RKK116" s="19"/>
      <c r="RKL116" s="1"/>
      <c r="RKM116" s="1"/>
      <c r="RKN116" s="1"/>
      <c r="RKO116" s="1"/>
      <c r="RKS116" s="19"/>
      <c r="RKT116" s="1"/>
      <c r="RKU116" s="1"/>
      <c r="RKV116" s="1"/>
      <c r="RKW116" s="1"/>
      <c r="RLA116" s="19"/>
      <c r="RLB116" s="1"/>
      <c r="RLC116" s="1"/>
      <c r="RLD116" s="1"/>
      <c r="RLE116" s="1"/>
      <c r="RLI116" s="19"/>
      <c r="RLJ116" s="1"/>
      <c r="RLK116" s="1"/>
      <c r="RLL116" s="1"/>
      <c r="RLM116" s="1"/>
      <c r="RLQ116" s="19"/>
      <c r="RLR116" s="1"/>
      <c r="RLS116" s="1"/>
      <c r="RLT116" s="1"/>
      <c r="RLU116" s="1"/>
      <c r="RLY116" s="19"/>
      <c r="RLZ116" s="1"/>
      <c r="RMA116" s="1"/>
      <c r="RMB116" s="1"/>
      <c r="RMC116" s="1"/>
      <c r="RMG116" s="19"/>
      <c r="RMH116" s="1"/>
      <c r="RMI116" s="1"/>
      <c r="RMJ116" s="1"/>
      <c r="RMK116" s="1"/>
      <c r="RMO116" s="19"/>
      <c r="RMP116" s="1"/>
      <c r="RMQ116" s="1"/>
      <c r="RMR116" s="1"/>
      <c r="RMS116" s="1"/>
      <c r="RMW116" s="19"/>
      <c r="RMX116" s="1"/>
      <c r="RMY116" s="1"/>
      <c r="RMZ116" s="1"/>
      <c r="RNA116" s="1"/>
      <c r="RNE116" s="19"/>
      <c r="RNF116" s="1"/>
      <c r="RNG116" s="1"/>
      <c r="RNH116" s="1"/>
      <c r="RNI116" s="1"/>
      <c r="RNM116" s="19"/>
      <c r="RNN116" s="1"/>
      <c r="RNO116" s="1"/>
      <c r="RNP116" s="1"/>
      <c r="RNQ116" s="1"/>
      <c r="RNU116" s="19"/>
      <c r="RNV116" s="1"/>
      <c r="RNW116" s="1"/>
      <c r="RNX116" s="1"/>
      <c r="RNY116" s="1"/>
      <c r="ROC116" s="19"/>
      <c r="ROD116" s="1"/>
      <c r="ROE116" s="1"/>
      <c r="ROF116" s="1"/>
      <c r="ROG116" s="1"/>
      <c r="ROK116" s="19"/>
      <c r="ROL116" s="1"/>
      <c r="ROM116" s="1"/>
      <c r="RON116" s="1"/>
      <c r="ROO116" s="1"/>
      <c r="ROS116" s="19"/>
      <c r="ROT116" s="1"/>
      <c r="ROU116" s="1"/>
      <c r="ROV116" s="1"/>
      <c r="ROW116" s="1"/>
      <c r="RPA116" s="19"/>
      <c r="RPB116" s="1"/>
      <c r="RPC116" s="1"/>
      <c r="RPD116" s="1"/>
      <c r="RPE116" s="1"/>
      <c r="RPI116" s="19"/>
      <c r="RPJ116" s="1"/>
      <c r="RPK116" s="1"/>
      <c r="RPL116" s="1"/>
      <c r="RPM116" s="1"/>
      <c r="RPQ116" s="19"/>
      <c r="RPR116" s="1"/>
      <c r="RPS116" s="1"/>
      <c r="RPT116" s="1"/>
      <c r="RPU116" s="1"/>
      <c r="RPY116" s="19"/>
      <c r="RPZ116" s="1"/>
      <c r="RQA116" s="1"/>
      <c r="RQB116" s="1"/>
      <c r="RQC116" s="1"/>
      <c r="RQG116" s="19"/>
      <c r="RQH116" s="1"/>
      <c r="RQI116" s="1"/>
      <c r="RQJ116" s="1"/>
      <c r="RQK116" s="1"/>
      <c r="RQO116" s="19"/>
      <c r="RQP116" s="1"/>
      <c r="RQQ116" s="1"/>
      <c r="RQR116" s="1"/>
      <c r="RQS116" s="1"/>
      <c r="RQW116" s="19"/>
      <c r="RQX116" s="1"/>
      <c r="RQY116" s="1"/>
      <c r="RQZ116" s="1"/>
      <c r="RRA116" s="1"/>
      <c r="RRE116" s="19"/>
      <c r="RRF116" s="1"/>
      <c r="RRG116" s="1"/>
      <c r="RRH116" s="1"/>
      <c r="RRI116" s="1"/>
      <c r="RRM116" s="19"/>
      <c r="RRN116" s="1"/>
      <c r="RRO116" s="1"/>
      <c r="RRP116" s="1"/>
      <c r="RRQ116" s="1"/>
      <c r="RRU116" s="19"/>
      <c r="RRV116" s="1"/>
      <c r="RRW116" s="1"/>
      <c r="RRX116" s="1"/>
      <c r="RRY116" s="1"/>
      <c r="RSC116" s="19"/>
      <c r="RSD116" s="1"/>
      <c r="RSE116" s="1"/>
      <c r="RSF116" s="1"/>
      <c r="RSG116" s="1"/>
      <c r="RSK116" s="19"/>
      <c r="RSL116" s="1"/>
      <c r="RSM116" s="1"/>
      <c r="RSN116" s="1"/>
      <c r="RSO116" s="1"/>
      <c r="RSS116" s="19"/>
      <c r="RST116" s="1"/>
      <c r="RSU116" s="1"/>
      <c r="RSV116" s="1"/>
      <c r="RSW116" s="1"/>
      <c r="RTA116" s="19"/>
      <c r="RTB116" s="1"/>
      <c r="RTC116" s="1"/>
      <c r="RTD116" s="1"/>
      <c r="RTE116" s="1"/>
      <c r="RTI116" s="19"/>
      <c r="RTJ116" s="1"/>
      <c r="RTK116" s="1"/>
      <c r="RTL116" s="1"/>
      <c r="RTM116" s="1"/>
      <c r="RTQ116" s="19"/>
      <c r="RTR116" s="1"/>
      <c r="RTS116" s="1"/>
      <c r="RTT116" s="1"/>
      <c r="RTU116" s="1"/>
      <c r="RTY116" s="19"/>
      <c r="RTZ116" s="1"/>
      <c r="RUA116" s="1"/>
      <c r="RUB116" s="1"/>
      <c r="RUC116" s="1"/>
      <c r="RUG116" s="19"/>
      <c r="RUH116" s="1"/>
      <c r="RUI116" s="1"/>
      <c r="RUJ116" s="1"/>
      <c r="RUK116" s="1"/>
      <c r="RUO116" s="19"/>
      <c r="RUP116" s="1"/>
      <c r="RUQ116" s="1"/>
      <c r="RUR116" s="1"/>
      <c r="RUS116" s="1"/>
      <c r="RUW116" s="19"/>
      <c r="RUX116" s="1"/>
      <c r="RUY116" s="1"/>
      <c r="RUZ116" s="1"/>
      <c r="RVA116" s="1"/>
      <c r="RVE116" s="19"/>
      <c r="RVF116" s="1"/>
      <c r="RVG116" s="1"/>
      <c r="RVH116" s="1"/>
      <c r="RVI116" s="1"/>
      <c r="RVM116" s="19"/>
      <c r="RVN116" s="1"/>
      <c r="RVO116" s="1"/>
      <c r="RVP116" s="1"/>
      <c r="RVQ116" s="1"/>
      <c r="RVU116" s="19"/>
      <c r="RVV116" s="1"/>
      <c r="RVW116" s="1"/>
      <c r="RVX116" s="1"/>
      <c r="RVY116" s="1"/>
      <c r="RWC116" s="19"/>
      <c r="RWD116" s="1"/>
      <c r="RWE116" s="1"/>
      <c r="RWF116" s="1"/>
      <c r="RWG116" s="1"/>
      <c r="RWK116" s="19"/>
      <c r="RWL116" s="1"/>
      <c r="RWM116" s="1"/>
      <c r="RWN116" s="1"/>
      <c r="RWO116" s="1"/>
      <c r="RWS116" s="19"/>
      <c r="RWT116" s="1"/>
      <c r="RWU116" s="1"/>
      <c r="RWV116" s="1"/>
      <c r="RWW116" s="1"/>
      <c r="RXA116" s="19"/>
      <c r="RXB116" s="1"/>
      <c r="RXC116" s="1"/>
      <c r="RXD116" s="1"/>
      <c r="RXE116" s="1"/>
      <c r="RXI116" s="19"/>
      <c r="RXJ116" s="1"/>
      <c r="RXK116" s="1"/>
      <c r="RXL116" s="1"/>
      <c r="RXM116" s="1"/>
      <c r="RXQ116" s="19"/>
      <c r="RXR116" s="1"/>
      <c r="RXS116" s="1"/>
      <c r="RXT116" s="1"/>
      <c r="RXU116" s="1"/>
      <c r="RXY116" s="19"/>
      <c r="RXZ116" s="1"/>
      <c r="RYA116" s="1"/>
      <c r="RYB116" s="1"/>
      <c r="RYC116" s="1"/>
      <c r="RYG116" s="19"/>
      <c r="RYH116" s="1"/>
      <c r="RYI116" s="1"/>
      <c r="RYJ116" s="1"/>
      <c r="RYK116" s="1"/>
      <c r="RYO116" s="19"/>
      <c r="RYP116" s="1"/>
      <c r="RYQ116" s="1"/>
      <c r="RYR116" s="1"/>
      <c r="RYS116" s="1"/>
      <c r="RYW116" s="19"/>
      <c r="RYX116" s="1"/>
      <c r="RYY116" s="1"/>
      <c r="RYZ116" s="1"/>
      <c r="RZA116" s="1"/>
      <c r="RZE116" s="19"/>
      <c r="RZF116" s="1"/>
      <c r="RZG116" s="1"/>
      <c r="RZH116" s="1"/>
      <c r="RZI116" s="1"/>
      <c r="RZM116" s="19"/>
      <c r="RZN116" s="1"/>
      <c r="RZO116" s="1"/>
      <c r="RZP116" s="1"/>
      <c r="RZQ116" s="1"/>
      <c r="RZU116" s="19"/>
      <c r="RZV116" s="1"/>
      <c r="RZW116" s="1"/>
      <c r="RZX116" s="1"/>
      <c r="RZY116" s="1"/>
      <c r="SAC116" s="19"/>
      <c r="SAD116" s="1"/>
      <c r="SAE116" s="1"/>
      <c r="SAF116" s="1"/>
      <c r="SAG116" s="1"/>
      <c r="SAK116" s="19"/>
      <c r="SAL116" s="1"/>
      <c r="SAM116" s="1"/>
      <c r="SAN116" s="1"/>
      <c r="SAO116" s="1"/>
      <c r="SAS116" s="19"/>
      <c r="SAT116" s="1"/>
      <c r="SAU116" s="1"/>
      <c r="SAV116" s="1"/>
      <c r="SAW116" s="1"/>
      <c r="SBA116" s="19"/>
      <c r="SBB116" s="1"/>
      <c r="SBC116" s="1"/>
      <c r="SBD116" s="1"/>
      <c r="SBE116" s="1"/>
      <c r="SBI116" s="19"/>
      <c r="SBJ116" s="1"/>
      <c r="SBK116" s="1"/>
      <c r="SBL116" s="1"/>
      <c r="SBM116" s="1"/>
      <c r="SBQ116" s="19"/>
      <c r="SBR116" s="1"/>
      <c r="SBS116" s="1"/>
      <c r="SBT116" s="1"/>
      <c r="SBU116" s="1"/>
      <c r="SBY116" s="19"/>
      <c r="SBZ116" s="1"/>
      <c r="SCA116" s="1"/>
      <c r="SCB116" s="1"/>
      <c r="SCC116" s="1"/>
      <c r="SCG116" s="19"/>
      <c r="SCH116" s="1"/>
      <c r="SCI116" s="1"/>
      <c r="SCJ116" s="1"/>
      <c r="SCK116" s="1"/>
      <c r="SCO116" s="19"/>
      <c r="SCP116" s="1"/>
      <c r="SCQ116" s="1"/>
      <c r="SCR116" s="1"/>
      <c r="SCS116" s="1"/>
      <c r="SCW116" s="19"/>
      <c r="SCX116" s="1"/>
      <c r="SCY116" s="1"/>
      <c r="SCZ116" s="1"/>
      <c r="SDA116" s="1"/>
      <c r="SDE116" s="19"/>
      <c r="SDF116" s="1"/>
      <c r="SDG116" s="1"/>
      <c r="SDH116" s="1"/>
      <c r="SDI116" s="1"/>
      <c r="SDM116" s="19"/>
      <c r="SDN116" s="1"/>
      <c r="SDO116" s="1"/>
      <c r="SDP116" s="1"/>
      <c r="SDQ116" s="1"/>
      <c r="SDU116" s="19"/>
      <c r="SDV116" s="1"/>
      <c r="SDW116" s="1"/>
      <c r="SDX116" s="1"/>
      <c r="SDY116" s="1"/>
      <c r="SEC116" s="19"/>
      <c r="SED116" s="1"/>
      <c r="SEE116" s="1"/>
      <c r="SEF116" s="1"/>
      <c r="SEG116" s="1"/>
      <c r="SEK116" s="19"/>
      <c r="SEL116" s="1"/>
      <c r="SEM116" s="1"/>
      <c r="SEN116" s="1"/>
      <c r="SEO116" s="1"/>
      <c r="SES116" s="19"/>
      <c r="SET116" s="1"/>
      <c r="SEU116" s="1"/>
      <c r="SEV116" s="1"/>
      <c r="SEW116" s="1"/>
      <c r="SFA116" s="19"/>
      <c r="SFB116" s="1"/>
      <c r="SFC116" s="1"/>
      <c r="SFD116" s="1"/>
      <c r="SFE116" s="1"/>
      <c r="SFI116" s="19"/>
      <c r="SFJ116" s="1"/>
      <c r="SFK116" s="1"/>
      <c r="SFL116" s="1"/>
      <c r="SFM116" s="1"/>
      <c r="SFQ116" s="19"/>
      <c r="SFR116" s="1"/>
      <c r="SFS116" s="1"/>
      <c r="SFT116" s="1"/>
      <c r="SFU116" s="1"/>
      <c r="SFY116" s="19"/>
      <c r="SFZ116" s="1"/>
      <c r="SGA116" s="1"/>
      <c r="SGB116" s="1"/>
      <c r="SGC116" s="1"/>
      <c r="SGG116" s="19"/>
      <c r="SGH116" s="1"/>
      <c r="SGI116" s="1"/>
      <c r="SGJ116" s="1"/>
      <c r="SGK116" s="1"/>
      <c r="SGO116" s="19"/>
      <c r="SGP116" s="1"/>
      <c r="SGQ116" s="1"/>
      <c r="SGR116" s="1"/>
      <c r="SGS116" s="1"/>
      <c r="SGW116" s="19"/>
      <c r="SGX116" s="1"/>
      <c r="SGY116" s="1"/>
      <c r="SGZ116" s="1"/>
      <c r="SHA116" s="1"/>
      <c r="SHE116" s="19"/>
      <c r="SHF116" s="1"/>
      <c r="SHG116" s="1"/>
      <c r="SHH116" s="1"/>
      <c r="SHI116" s="1"/>
      <c r="SHM116" s="19"/>
      <c r="SHN116" s="1"/>
      <c r="SHO116" s="1"/>
      <c r="SHP116" s="1"/>
      <c r="SHQ116" s="1"/>
      <c r="SHU116" s="19"/>
      <c r="SHV116" s="1"/>
      <c r="SHW116" s="1"/>
      <c r="SHX116" s="1"/>
      <c r="SHY116" s="1"/>
      <c r="SIC116" s="19"/>
      <c r="SID116" s="1"/>
      <c r="SIE116" s="1"/>
      <c r="SIF116" s="1"/>
      <c r="SIG116" s="1"/>
      <c r="SIK116" s="19"/>
      <c r="SIL116" s="1"/>
      <c r="SIM116" s="1"/>
      <c r="SIN116" s="1"/>
      <c r="SIO116" s="1"/>
      <c r="SIS116" s="19"/>
      <c r="SIT116" s="1"/>
      <c r="SIU116" s="1"/>
      <c r="SIV116" s="1"/>
      <c r="SIW116" s="1"/>
      <c r="SJA116" s="19"/>
      <c r="SJB116" s="1"/>
      <c r="SJC116" s="1"/>
      <c r="SJD116" s="1"/>
      <c r="SJE116" s="1"/>
      <c r="SJI116" s="19"/>
      <c r="SJJ116" s="1"/>
      <c r="SJK116" s="1"/>
      <c r="SJL116" s="1"/>
      <c r="SJM116" s="1"/>
      <c r="SJQ116" s="19"/>
      <c r="SJR116" s="1"/>
      <c r="SJS116" s="1"/>
      <c r="SJT116" s="1"/>
      <c r="SJU116" s="1"/>
      <c r="SJY116" s="19"/>
      <c r="SJZ116" s="1"/>
      <c r="SKA116" s="1"/>
      <c r="SKB116" s="1"/>
      <c r="SKC116" s="1"/>
      <c r="SKG116" s="19"/>
      <c r="SKH116" s="1"/>
      <c r="SKI116" s="1"/>
      <c r="SKJ116" s="1"/>
      <c r="SKK116" s="1"/>
      <c r="SKO116" s="19"/>
      <c r="SKP116" s="1"/>
      <c r="SKQ116" s="1"/>
      <c r="SKR116" s="1"/>
      <c r="SKS116" s="1"/>
      <c r="SKW116" s="19"/>
      <c r="SKX116" s="1"/>
      <c r="SKY116" s="1"/>
      <c r="SKZ116" s="1"/>
      <c r="SLA116" s="1"/>
      <c r="SLE116" s="19"/>
      <c r="SLF116" s="1"/>
      <c r="SLG116" s="1"/>
      <c r="SLH116" s="1"/>
      <c r="SLI116" s="1"/>
      <c r="SLM116" s="19"/>
      <c r="SLN116" s="1"/>
      <c r="SLO116" s="1"/>
      <c r="SLP116" s="1"/>
      <c r="SLQ116" s="1"/>
      <c r="SLU116" s="19"/>
      <c r="SLV116" s="1"/>
      <c r="SLW116" s="1"/>
      <c r="SLX116" s="1"/>
      <c r="SLY116" s="1"/>
      <c r="SMC116" s="19"/>
      <c r="SMD116" s="1"/>
      <c r="SME116" s="1"/>
      <c r="SMF116" s="1"/>
      <c r="SMG116" s="1"/>
      <c r="SMK116" s="19"/>
      <c r="SML116" s="1"/>
      <c r="SMM116" s="1"/>
      <c r="SMN116" s="1"/>
      <c r="SMO116" s="1"/>
      <c r="SMS116" s="19"/>
      <c r="SMT116" s="1"/>
      <c r="SMU116" s="1"/>
      <c r="SMV116" s="1"/>
      <c r="SMW116" s="1"/>
      <c r="SNA116" s="19"/>
      <c r="SNB116" s="1"/>
      <c r="SNC116" s="1"/>
      <c r="SND116" s="1"/>
      <c r="SNE116" s="1"/>
      <c r="SNI116" s="19"/>
      <c r="SNJ116" s="1"/>
      <c r="SNK116" s="1"/>
      <c r="SNL116" s="1"/>
      <c r="SNM116" s="1"/>
      <c r="SNQ116" s="19"/>
      <c r="SNR116" s="1"/>
      <c r="SNS116" s="1"/>
      <c r="SNT116" s="1"/>
      <c r="SNU116" s="1"/>
      <c r="SNY116" s="19"/>
      <c r="SNZ116" s="1"/>
      <c r="SOA116" s="1"/>
      <c r="SOB116" s="1"/>
      <c r="SOC116" s="1"/>
      <c r="SOG116" s="19"/>
      <c r="SOH116" s="1"/>
      <c r="SOI116" s="1"/>
      <c r="SOJ116" s="1"/>
      <c r="SOK116" s="1"/>
      <c r="SOO116" s="19"/>
      <c r="SOP116" s="1"/>
      <c r="SOQ116" s="1"/>
      <c r="SOR116" s="1"/>
      <c r="SOS116" s="1"/>
      <c r="SOW116" s="19"/>
      <c r="SOX116" s="1"/>
      <c r="SOY116" s="1"/>
      <c r="SOZ116" s="1"/>
      <c r="SPA116" s="1"/>
      <c r="SPE116" s="19"/>
      <c r="SPF116" s="1"/>
      <c r="SPG116" s="1"/>
      <c r="SPH116" s="1"/>
      <c r="SPI116" s="1"/>
      <c r="SPM116" s="19"/>
      <c r="SPN116" s="1"/>
      <c r="SPO116" s="1"/>
      <c r="SPP116" s="1"/>
      <c r="SPQ116" s="1"/>
      <c r="SPU116" s="19"/>
      <c r="SPV116" s="1"/>
      <c r="SPW116" s="1"/>
      <c r="SPX116" s="1"/>
      <c r="SPY116" s="1"/>
      <c r="SQC116" s="19"/>
      <c r="SQD116" s="1"/>
      <c r="SQE116" s="1"/>
      <c r="SQF116" s="1"/>
      <c r="SQG116" s="1"/>
      <c r="SQK116" s="19"/>
      <c r="SQL116" s="1"/>
      <c r="SQM116" s="1"/>
      <c r="SQN116" s="1"/>
      <c r="SQO116" s="1"/>
      <c r="SQS116" s="19"/>
      <c r="SQT116" s="1"/>
      <c r="SQU116" s="1"/>
      <c r="SQV116" s="1"/>
      <c r="SQW116" s="1"/>
      <c r="SRA116" s="19"/>
      <c r="SRB116" s="1"/>
      <c r="SRC116" s="1"/>
      <c r="SRD116" s="1"/>
      <c r="SRE116" s="1"/>
      <c r="SRI116" s="19"/>
      <c r="SRJ116" s="1"/>
      <c r="SRK116" s="1"/>
      <c r="SRL116" s="1"/>
      <c r="SRM116" s="1"/>
      <c r="SRQ116" s="19"/>
      <c r="SRR116" s="1"/>
      <c r="SRS116" s="1"/>
      <c r="SRT116" s="1"/>
      <c r="SRU116" s="1"/>
      <c r="SRY116" s="19"/>
      <c r="SRZ116" s="1"/>
      <c r="SSA116" s="1"/>
      <c r="SSB116" s="1"/>
      <c r="SSC116" s="1"/>
      <c r="SSG116" s="19"/>
      <c r="SSH116" s="1"/>
      <c r="SSI116" s="1"/>
      <c r="SSJ116" s="1"/>
      <c r="SSK116" s="1"/>
      <c r="SSO116" s="19"/>
      <c r="SSP116" s="1"/>
      <c r="SSQ116" s="1"/>
      <c r="SSR116" s="1"/>
      <c r="SSS116" s="1"/>
      <c r="SSW116" s="19"/>
      <c r="SSX116" s="1"/>
      <c r="SSY116" s="1"/>
      <c r="SSZ116" s="1"/>
      <c r="STA116" s="1"/>
      <c r="STE116" s="19"/>
      <c r="STF116" s="1"/>
      <c r="STG116" s="1"/>
      <c r="STH116" s="1"/>
      <c r="STI116" s="1"/>
      <c r="STM116" s="19"/>
      <c r="STN116" s="1"/>
      <c r="STO116" s="1"/>
      <c r="STP116" s="1"/>
      <c r="STQ116" s="1"/>
      <c r="STU116" s="19"/>
      <c r="STV116" s="1"/>
      <c r="STW116" s="1"/>
      <c r="STX116" s="1"/>
      <c r="STY116" s="1"/>
      <c r="SUC116" s="19"/>
      <c r="SUD116" s="1"/>
      <c r="SUE116" s="1"/>
      <c r="SUF116" s="1"/>
      <c r="SUG116" s="1"/>
      <c r="SUK116" s="19"/>
      <c r="SUL116" s="1"/>
      <c r="SUM116" s="1"/>
      <c r="SUN116" s="1"/>
      <c r="SUO116" s="1"/>
      <c r="SUS116" s="19"/>
      <c r="SUT116" s="1"/>
      <c r="SUU116" s="1"/>
      <c r="SUV116" s="1"/>
      <c r="SUW116" s="1"/>
      <c r="SVA116" s="19"/>
      <c r="SVB116" s="1"/>
      <c r="SVC116" s="1"/>
      <c r="SVD116" s="1"/>
      <c r="SVE116" s="1"/>
      <c r="SVI116" s="19"/>
      <c r="SVJ116" s="1"/>
      <c r="SVK116" s="1"/>
      <c r="SVL116" s="1"/>
      <c r="SVM116" s="1"/>
      <c r="SVQ116" s="19"/>
      <c r="SVR116" s="1"/>
      <c r="SVS116" s="1"/>
      <c r="SVT116" s="1"/>
      <c r="SVU116" s="1"/>
      <c r="SVY116" s="19"/>
      <c r="SVZ116" s="1"/>
      <c r="SWA116" s="1"/>
      <c r="SWB116" s="1"/>
      <c r="SWC116" s="1"/>
      <c r="SWG116" s="19"/>
      <c r="SWH116" s="1"/>
      <c r="SWI116" s="1"/>
      <c r="SWJ116" s="1"/>
      <c r="SWK116" s="1"/>
      <c r="SWO116" s="19"/>
      <c r="SWP116" s="1"/>
      <c r="SWQ116" s="1"/>
      <c r="SWR116" s="1"/>
      <c r="SWS116" s="1"/>
      <c r="SWW116" s="19"/>
      <c r="SWX116" s="1"/>
      <c r="SWY116" s="1"/>
      <c r="SWZ116" s="1"/>
      <c r="SXA116" s="1"/>
      <c r="SXE116" s="19"/>
      <c r="SXF116" s="1"/>
      <c r="SXG116" s="1"/>
      <c r="SXH116" s="1"/>
      <c r="SXI116" s="1"/>
      <c r="SXM116" s="19"/>
      <c r="SXN116" s="1"/>
      <c r="SXO116" s="1"/>
      <c r="SXP116" s="1"/>
      <c r="SXQ116" s="1"/>
      <c r="SXU116" s="19"/>
      <c r="SXV116" s="1"/>
      <c r="SXW116" s="1"/>
      <c r="SXX116" s="1"/>
      <c r="SXY116" s="1"/>
      <c r="SYC116" s="19"/>
      <c r="SYD116" s="1"/>
      <c r="SYE116" s="1"/>
      <c r="SYF116" s="1"/>
      <c r="SYG116" s="1"/>
      <c r="SYK116" s="19"/>
      <c r="SYL116" s="1"/>
      <c r="SYM116" s="1"/>
      <c r="SYN116" s="1"/>
      <c r="SYO116" s="1"/>
      <c r="SYS116" s="19"/>
      <c r="SYT116" s="1"/>
      <c r="SYU116" s="1"/>
      <c r="SYV116" s="1"/>
      <c r="SYW116" s="1"/>
      <c r="SZA116" s="19"/>
      <c r="SZB116" s="1"/>
      <c r="SZC116" s="1"/>
      <c r="SZD116" s="1"/>
      <c r="SZE116" s="1"/>
      <c r="SZI116" s="19"/>
      <c r="SZJ116" s="1"/>
      <c r="SZK116" s="1"/>
      <c r="SZL116" s="1"/>
      <c r="SZM116" s="1"/>
      <c r="SZQ116" s="19"/>
      <c r="SZR116" s="1"/>
      <c r="SZS116" s="1"/>
      <c r="SZT116" s="1"/>
      <c r="SZU116" s="1"/>
      <c r="SZY116" s="19"/>
      <c r="SZZ116" s="1"/>
      <c r="TAA116" s="1"/>
      <c r="TAB116" s="1"/>
      <c r="TAC116" s="1"/>
      <c r="TAG116" s="19"/>
      <c r="TAH116" s="1"/>
      <c r="TAI116" s="1"/>
      <c r="TAJ116" s="1"/>
      <c r="TAK116" s="1"/>
      <c r="TAO116" s="19"/>
      <c r="TAP116" s="1"/>
      <c r="TAQ116" s="1"/>
      <c r="TAR116" s="1"/>
      <c r="TAS116" s="1"/>
      <c r="TAW116" s="19"/>
      <c r="TAX116" s="1"/>
      <c r="TAY116" s="1"/>
      <c r="TAZ116" s="1"/>
      <c r="TBA116" s="1"/>
      <c r="TBE116" s="19"/>
      <c r="TBF116" s="1"/>
      <c r="TBG116" s="1"/>
      <c r="TBH116" s="1"/>
      <c r="TBI116" s="1"/>
      <c r="TBM116" s="19"/>
      <c r="TBN116" s="1"/>
      <c r="TBO116" s="1"/>
      <c r="TBP116" s="1"/>
      <c r="TBQ116" s="1"/>
      <c r="TBU116" s="19"/>
      <c r="TBV116" s="1"/>
      <c r="TBW116" s="1"/>
      <c r="TBX116" s="1"/>
      <c r="TBY116" s="1"/>
      <c r="TCC116" s="19"/>
      <c r="TCD116" s="1"/>
      <c r="TCE116" s="1"/>
      <c r="TCF116" s="1"/>
      <c r="TCG116" s="1"/>
      <c r="TCK116" s="19"/>
      <c r="TCL116" s="1"/>
      <c r="TCM116" s="1"/>
      <c r="TCN116" s="1"/>
      <c r="TCO116" s="1"/>
      <c r="TCS116" s="19"/>
      <c r="TCT116" s="1"/>
      <c r="TCU116" s="1"/>
      <c r="TCV116" s="1"/>
      <c r="TCW116" s="1"/>
      <c r="TDA116" s="19"/>
      <c r="TDB116" s="1"/>
      <c r="TDC116" s="1"/>
      <c r="TDD116" s="1"/>
      <c r="TDE116" s="1"/>
      <c r="TDI116" s="19"/>
      <c r="TDJ116" s="1"/>
      <c r="TDK116" s="1"/>
      <c r="TDL116" s="1"/>
      <c r="TDM116" s="1"/>
      <c r="TDQ116" s="19"/>
      <c r="TDR116" s="1"/>
      <c r="TDS116" s="1"/>
      <c r="TDT116" s="1"/>
      <c r="TDU116" s="1"/>
      <c r="TDY116" s="19"/>
      <c r="TDZ116" s="1"/>
      <c r="TEA116" s="1"/>
      <c r="TEB116" s="1"/>
      <c r="TEC116" s="1"/>
      <c r="TEG116" s="19"/>
      <c r="TEH116" s="1"/>
      <c r="TEI116" s="1"/>
      <c r="TEJ116" s="1"/>
      <c r="TEK116" s="1"/>
      <c r="TEO116" s="19"/>
      <c r="TEP116" s="1"/>
      <c r="TEQ116" s="1"/>
      <c r="TER116" s="1"/>
      <c r="TES116" s="1"/>
      <c r="TEW116" s="19"/>
      <c r="TEX116" s="1"/>
      <c r="TEY116" s="1"/>
      <c r="TEZ116" s="1"/>
      <c r="TFA116" s="1"/>
      <c r="TFE116" s="19"/>
      <c r="TFF116" s="1"/>
      <c r="TFG116" s="1"/>
      <c r="TFH116" s="1"/>
      <c r="TFI116" s="1"/>
      <c r="TFM116" s="19"/>
      <c r="TFN116" s="1"/>
      <c r="TFO116" s="1"/>
      <c r="TFP116" s="1"/>
      <c r="TFQ116" s="1"/>
      <c r="TFU116" s="19"/>
      <c r="TFV116" s="1"/>
      <c r="TFW116" s="1"/>
      <c r="TFX116" s="1"/>
      <c r="TFY116" s="1"/>
      <c r="TGC116" s="19"/>
      <c r="TGD116" s="1"/>
      <c r="TGE116" s="1"/>
      <c r="TGF116" s="1"/>
      <c r="TGG116" s="1"/>
      <c r="TGK116" s="19"/>
      <c r="TGL116" s="1"/>
      <c r="TGM116" s="1"/>
      <c r="TGN116" s="1"/>
      <c r="TGO116" s="1"/>
      <c r="TGS116" s="19"/>
      <c r="TGT116" s="1"/>
      <c r="TGU116" s="1"/>
      <c r="TGV116" s="1"/>
      <c r="TGW116" s="1"/>
      <c r="THA116" s="19"/>
      <c r="THB116" s="1"/>
      <c r="THC116" s="1"/>
      <c r="THD116" s="1"/>
      <c r="THE116" s="1"/>
      <c r="THI116" s="19"/>
      <c r="THJ116" s="1"/>
      <c r="THK116" s="1"/>
      <c r="THL116" s="1"/>
      <c r="THM116" s="1"/>
      <c r="THQ116" s="19"/>
      <c r="THR116" s="1"/>
      <c r="THS116" s="1"/>
      <c r="THT116" s="1"/>
      <c r="THU116" s="1"/>
      <c r="THY116" s="19"/>
      <c r="THZ116" s="1"/>
      <c r="TIA116" s="1"/>
      <c r="TIB116" s="1"/>
      <c r="TIC116" s="1"/>
      <c r="TIG116" s="19"/>
      <c r="TIH116" s="1"/>
      <c r="TII116" s="1"/>
      <c r="TIJ116" s="1"/>
      <c r="TIK116" s="1"/>
      <c r="TIO116" s="19"/>
      <c r="TIP116" s="1"/>
      <c r="TIQ116" s="1"/>
      <c r="TIR116" s="1"/>
      <c r="TIS116" s="1"/>
      <c r="TIW116" s="19"/>
      <c r="TIX116" s="1"/>
      <c r="TIY116" s="1"/>
      <c r="TIZ116" s="1"/>
      <c r="TJA116" s="1"/>
      <c r="TJE116" s="19"/>
      <c r="TJF116" s="1"/>
      <c r="TJG116" s="1"/>
      <c r="TJH116" s="1"/>
      <c r="TJI116" s="1"/>
      <c r="TJM116" s="19"/>
      <c r="TJN116" s="1"/>
      <c r="TJO116" s="1"/>
      <c r="TJP116" s="1"/>
      <c r="TJQ116" s="1"/>
      <c r="TJU116" s="19"/>
      <c r="TJV116" s="1"/>
      <c r="TJW116" s="1"/>
      <c r="TJX116" s="1"/>
      <c r="TJY116" s="1"/>
      <c r="TKC116" s="19"/>
      <c r="TKD116" s="1"/>
      <c r="TKE116" s="1"/>
      <c r="TKF116" s="1"/>
      <c r="TKG116" s="1"/>
      <c r="TKK116" s="19"/>
      <c r="TKL116" s="1"/>
      <c r="TKM116" s="1"/>
      <c r="TKN116" s="1"/>
      <c r="TKO116" s="1"/>
      <c r="TKS116" s="19"/>
      <c r="TKT116" s="1"/>
      <c r="TKU116" s="1"/>
      <c r="TKV116" s="1"/>
      <c r="TKW116" s="1"/>
      <c r="TLA116" s="19"/>
      <c r="TLB116" s="1"/>
      <c r="TLC116" s="1"/>
      <c r="TLD116" s="1"/>
      <c r="TLE116" s="1"/>
      <c r="TLI116" s="19"/>
      <c r="TLJ116" s="1"/>
      <c r="TLK116" s="1"/>
      <c r="TLL116" s="1"/>
      <c r="TLM116" s="1"/>
      <c r="TLQ116" s="19"/>
      <c r="TLR116" s="1"/>
      <c r="TLS116" s="1"/>
      <c r="TLT116" s="1"/>
      <c r="TLU116" s="1"/>
      <c r="TLY116" s="19"/>
      <c r="TLZ116" s="1"/>
      <c r="TMA116" s="1"/>
      <c r="TMB116" s="1"/>
      <c r="TMC116" s="1"/>
      <c r="TMG116" s="19"/>
      <c r="TMH116" s="1"/>
      <c r="TMI116" s="1"/>
      <c r="TMJ116" s="1"/>
      <c r="TMK116" s="1"/>
      <c r="TMO116" s="19"/>
      <c r="TMP116" s="1"/>
      <c r="TMQ116" s="1"/>
      <c r="TMR116" s="1"/>
      <c r="TMS116" s="1"/>
      <c r="TMW116" s="19"/>
      <c r="TMX116" s="1"/>
      <c r="TMY116" s="1"/>
      <c r="TMZ116" s="1"/>
      <c r="TNA116" s="1"/>
      <c r="TNE116" s="19"/>
      <c r="TNF116" s="1"/>
      <c r="TNG116" s="1"/>
      <c r="TNH116" s="1"/>
      <c r="TNI116" s="1"/>
      <c r="TNM116" s="19"/>
      <c r="TNN116" s="1"/>
      <c r="TNO116" s="1"/>
      <c r="TNP116" s="1"/>
      <c r="TNQ116" s="1"/>
      <c r="TNU116" s="19"/>
      <c r="TNV116" s="1"/>
      <c r="TNW116" s="1"/>
      <c r="TNX116" s="1"/>
      <c r="TNY116" s="1"/>
      <c r="TOC116" s="19"/>
      <c r="TOD116" s="1"/>
      <c r="TOE116" s="1"/>
      <c r="TOF116" s="1"/>
      <c r="TOG116" s="1"/>
      <c r="TOK116" s="19"/>
      <c r="TOL116" s="1"/>
      <c r="TOM116" s="1"/>
      <c r="TON116" s="1"/>
      <c r="TOO116" s="1"/>
      <c r="TOS116" s="19"/>
      <c r="TOT116" s="1"/>
      <c r="TOU116" s="1"/>
      <c r="TOV116" s="1"/>
      <c r="TOW116" s="1"/>
      <c r="TPA116" s="19"/>
      <c r="TPB116" s="1"/>
      <c r="TPC116" s="1"/>
      <c r="TPD116" s="1"/>
      <c r="TPE116" s="1"/>
      <c r="TPI116" s="19"/>
      <c r="TPJ116" s="1"/>
      <c r="TPK116" s="1"/>
      <c r="TPL116" s="1"/>
      <c r="TPM116" s="1"/>
      <c r="TPQ116" s="19"/>
      <c r="TPR116" s="1"/>
      <c r="TPS116" s="1"/>
      <c r="TPT116" s="1"/>
      <c r="TPU116" s="1"/>
      <c r="TPY116" s="19"/>
      <c r="TPZ116" s="1"/>
      <c r="TQA116" s="1"/>
      <c r="TQB116" s="1"/>
      <c r="TQC116" s="1"/>
      <c r="TQG116" s="19"/>
      <c r="TQH116" s="1"/>
      <c r="TQI116" s="1"/>
      <c r="TQJ116" s="1"/>
      <c r="TQK116" s="1"/>
      <c r="TQO116" s="19"/>
      <c r="TQP116" s="1"/>
      <c r="TQQ116" s="1"/>
      <c r="TQR116" s="1"/>
      <c r="TQS116" s="1"/>
      <c r="TQW116" s="19"/>
      <c r="TQX116" s="1"/>
      <c r="TQY116" s="1"/>
      <c r="TQZ116" s="1"/>
      <c r="TRA116" s="1"/>
      <c r="TRE116" s="19"/>
      <c r="TRF116" s="1"/>
      <c r="TRG116" s="1"/>
      <c r="TRH116" s="1"/>
      <c r="TRI116" s="1"/>
      <c r="TRM116" s="19"/>
      <c r="TRN116" s="1"/>
      <c r="TRO116" s="1"/>
      <c r="TRP116" s="1"/>
      <c r="TRQ116" s="1"/>
      <c r="TRU116" s="19"/>
      <c r="TRV116" s="1"/>
      <c r="TRW116" s="1"/>
      <c r="TRX116" s="1"/>
      <c r="TRY116" s="1"/>
      <c r="TSC116" s="19"/>
      <c r="TSD116" s="1"/>
      <c r="TSE116" s="1"/>
      <c r="TSF116" s="1"/>
      <c r="TSG116" s="1"/>
      <c r="TSK116" s="19"/>
      <c r="TSL116" s="1"/>
      <c r="TSM116" s="1"/>
      <c r="TSN116" s="1"/>
      <c r="TSO116" s="1"/>
      <c r="TSS116" s="19"/>
      <c r="TST116" s="1"/>
      <c r="TSU116" s="1"/>
      <c r="TSV116" s="1"/>
      <c r="TSW116" s="1"/>
      <c r="TTA116" s="19"/>
      <c r="TTB116" s="1"/>
      <c r="TTC116" s="1"/>
      <c r="TTD116" s="1"/>
      <c r="TTE116" s="1"/>
      <c r="TTI116" s="19"/>
      <c r="TTJ116" s="1"/>
      <c r="TTK116" s="1"/>
      <c r="TTL116" s="1"/>
      <c r="TTM116" s="1"/>
      <c r="TTQ116" s="19"/>
      <c r="TTR116" s="1"/>
      <c r="TTS116" s="1"/>
      <c r="TTT116" s="1"/>
      <c r="TTU116" s="1"/>
      <c r="TTY116" s="19"/>
      <c r="TTZ116" s="1"/>
      <c r="TUA116" s="1"/>
      <c r="TUB116" s="1"/>
      <c r="TUC116" s="1"/>
      <c r="TUG116" s="19"/>
      <c r="TUH116" s="1"/>
      <c r="TUI116" s="1"/>
      <c r="TUJ116" s="1"/>
      <c r="TUK116" s="1"/>
      <c r="TUO116" s="19"/>
      <c r="TUP116" s="1"/>
      <c r="TUQ116" s="1"/>
      <c r="TUR116" s="1"/>
      <c r="TUS116" s="1"/>
      <c r="TUW116" s="19"/>
      <c r="TUX116" s="1"/>
      <c r="TUY116" s="1"/>
      <c r="TUZ116" s="1"/>
      <c r="TVA116" s="1"/>
      <c r="TVE116" s="19"/>
      <c r="TVF116" s="1"/>
      <c r="TVG116" s="1"/>
      <c r="TVH116" s="1"/>
      <c r="TVI116" s="1"/>
      <c r="TVM116" s="19"/>
      <c r="TVN116" s="1"/>
      <c r="TVO116" s="1"/>
      <c r="TVP116" s="1"/>
      <c r="TVQ116" s="1"/>
      <c r="TVU116" s="19"/>
      <c r="TVV116" s="1"/>
      <c r="TVW116" s="1"/>
      <c r="TVX116" s="1"/>
      <c r="TVY116" s="1"/>
      <c r="TWC116" s="19"/>
      <c r="TWD116" s="1"/>
      <c r="TWE116" s="1"/>
      <c r="TWF116" s="1"/>
      <c r="TWG116" s="1"/>
      <c r="TWK116" s="19"/>
      <c r="TWL116" s="1"/>
      <c r="TWM116" s="1"/>
      <c r="TWN116" s="1"/>
      <c r="TWO116" s="1"/>
      <c r="TWS116" s="19"/>
      <c r="TWT116" s="1"/>
      <c r="TWU116" s="1"/>
      <c r="TWV116" s="1"/>
      <c r="TWW116" s="1"/>
      <c r="TXA116" s="19"/>
      <c r="TXB116" s="1"/>
      <c r="TXC116" s="1"/>
      <c r="TXD116" s="1"/>
      <c r="TXE116" s="1"/>
      <c r="TXI116" s="19"/>
      <c r="TXJ116" s="1"/>
      <c r="TXK116" s="1"/>
      <c r="TXL116" s="1"/>
      <c r="TXM116" s="1"/>
      <c r="TXQ116" s="19"/>
      <c r="TXR116" s="1"/>
      <c r="TXS116" s="1"/>
      <c r="TXT116" s="1"/>
      <c r="TXU116" s="1"/>
      <c r="TXY116" s="19"/>
      <c r="TXZ116" s="1"/>
      <c r="TYA116" s="1"/>
      <c r="TYB116" s="1"/>
      <c r="TYC116" s="1"/>
      <c r="TYG116" s="19"/>
      <c r="TYH116" s="1"/>
      <c r="TYI116" s="1"/>
      <c r="TYJ116" s="1"/>
      <c r="TYK116" s="1"/>
      <c r="TYO116" s="19"/>
      <c r="TYP116" s="1"/>
      <c r="TYQ116" s="1"/>
      <c r="TYR116" s="1"/>
      <c r="TYS116" s="1"/>
      <c r="TYW116" s="19"/>
      <c r="TYX116" s="1"/>
      <c r="TYY116" s="1"/>
      <c r="TYZ116" s="1"/>
      <c r="TZA116" s="1"/>
      <c r="TZE116" s="19"/>
      <c r="TZF116" s="1"/>
      <c r="TZG116" s="1"/>
      <c r="TZH116" s="1"/>
      <c r="TZI116" s="1"/>
      <c r="TZM116" s="19"/>
      <c r="TZN116" s="1"/>
      <c r="TZO116" s="1"/>
      <c r="TZP116" s="1"/>
      <c r="TZQ116" s="1"/>
      <c r="TZU116" s="19"/>
      <c r="TZV116" s="1"/>
      <c r="TZW116" s="1"/>
      <c r="TZX116" s="1"/>
      <c r="TZY116" s="1"/>
      <c r="UAC116" s="19"/>
      <c r="UAD116" s="1"/>
      <c r="UAE116" s="1"/>
      <c r="UAF116" s="1"/>
      <c r="UAG116" s="1"/>
      <c r="UAK116" s="19"/>
      <c r="UAL116" s="1"/>
      <c r="UAM116" s="1"/>
      <c r="UAN116" s="1"/>
      <c r="UAO116" s="1"/>
      <c r="UAS116" s="19"/>
      <c r="UAT116" s="1"/>
      <c r="UAU116" s="1"/>
      <c r="UAV116" s="1"/>
      <c r="UAW116" s="1"/>
      <c r="UBA116" s="19"/>
      <c r="UBB116" s="1"/>
      <c r="UBC116" s="1"/>
      <c r="UBD116" s="1"/>
      <c r="UBE116" s="1"/>
      <c r="UBI116" s="19"/>
      <c r="UBJ116" s="1"/>
      <c r="UBK116" s="1"/>
      <c r="UBL116" s="1"/>
      <c r="UBM116" s="1"/>
      <c r="UBQ116" s="19"/>
      <c r="UBR116" s="1"/>
      <c r="UBS116" s="1"/>
      <c r="UBT116" s="1"/>
      <c r="UBU116" s="1"/>
      <c r="UBY116" s="19"/>
      <c r="UBZ116" s="1"/>
      <c r="UCA116" s="1"/>
      <c r="UCB116" s="1"/>
      <c r="UCC116" s="1"/>
      <c r="UCG116" s="19"/>
      <c r="UCH116" s="1"/>
      <c r="UCI116" s="1"/>
      <c r="UCJ116" s="1"/>
      <c r="UCK116" s="1"/>
      <c r="UCO116" s="19"/>
      <c r="UCP116" s="1"/>
      <c r="UCQ116" s="1"/>
      <c r="UCR116" s="1"/>
      <c r="UCS116" s="1"/>
      <c r="UCW116" s="19"/>
      <c r="UCX116" s="1"/>
      <c r="UCY116" s="1"/>
      <c r="UCZ116" s="1"/>
      <c r="UDA116" s="1"/>
      <c r="UDE116" s="19"/>
      <c r="UDF116" s="1"/>
      <c r="UDG116" s="1"/>
      <c r="UDH116" s="1"/>
      <c r="UDI116" s="1"/>
      <c r="UDM116" s="19"/>
      <c r="UDN116" s="1"/>
      <c r="UDO116" s="1"/>
      <c r="UDP116" s="1"/>
      <c r="UDQ116" s="1"/>
      <c r="UDU116" s="19"/>
      <c r="UDV116" s="1"/>
      <c r="UDW116" s="1"/>
      <c r="UDX116" s="1"/>
      <c r="UDY116" s="1"/>
      <c r="UEC116" s="19"/>
      <c r="UED116" s="1"/>
      <c r="UEE116" s="1"/>
      <c r="UEF116" s="1"/>
      <c r="UEG116" s="1"/>
      <c r="UEK116" s="19"/>
      <c r="UEL116" s="1"/>
      <c r="UEM116" s="1"/>
      <c r="UEN116" s="1"/>
      <c r="UEO116" s="1"/>
      <c r="UES116" s="19"/>
      <c r="UET116" s="1"/>
      <c r="UEU116" s="1"/>
      <c r="UEV116" s="1"/>
      <c r="UEW116" s="1"/>
      <c r="UFA116" s="19"/>
      <c r="UFB116" s="1"/>
      <c r="UFC116" s="1"/>
      <c r="UFD116" s="1"/>
      <c r="UFE116" s="1"/>
      <c r="UFI116" s="19"/>
      <c r="UFJ116" s="1"/>
      <c r="UFK116" s="1"/>
      <c r="UFL116" s="1"/>
      <c r="UFM116" s="1"/>
      <c r="UFQ116" s="19"/>
      <c r="UFR116" s="1"/>
      <c r="UFS116" s="1"/>
      <c r="UFT116" s="1"/>
      <c r="UFU116" s="1"/>
      <c r="UFY116" s="19"/>
      <c r="UFZ116" s="1"/>
      <c r="UGA116" s="1"/>
      <c r="UGB116" s="1"/>
      <c r="UGC116" s="1"/>
      <c r="UGG116" s="19"/>
      <c r="UGH116" s="1"/>
      <c r="UGI116" s="1"/>
      <c r="UGJ116" s="1"/>
      <c r="UGK116" s="1"/>
      <c r="UGO116" s="19"/>
      <c r="UGP116" s="1"/>
      <c r="UGQ116" s="1"/>
      <c r="UGR116" s="1"/>
      <c r="UGS116" s="1"/>
      <c r="UGW116" s="19"/>
      <c r="UGX116" s="1"/>
      <c r="UGY116" s="1"/>
      <c r="UGZ116" s="1"/>
      <c r="UHA116" s="1"/>
      <c r="UHE116" s="19"/>
      <c r="UHF116" s="1"/>
      <c r="UHG116" s="1"/>
      <c r="UHH116" s="1"/>
      <c r="UHI116" s="1"/>
      <c r="UHM116" s="19"/>
      <c r="UHN116" s="1"/>
      <c r="UHO116" s="1"/>
      <c r="UHP116" s="1"/>
      <c r="UHQ116" s="1"/>
      <c r="UHU116" s="19"/>
      <c r="UHV116" s="1"/>
      <c r="UHW116" s="1"/>
      <c r="UHX116" s="1"/>
      <c r="UHY116" s="1"/>
      <c r="UIC116" s="19"/>
      <c r="UID116" s="1"/>
      <c r="UIE116" s="1"/>
      <c r="UIF116" s="1"/>
      <c r="UIG116" s="1"/>
      <c r="UIK116" s="19"/>
      <c r="UIL116" s="1"/>
      <c r="UIM116" s="1"/>
      <c r="UIN116" s="1"/>
      <c r="UIO116" s="1"/>
      <c r="UIS116" s="19"/>
      <c r="UIT116" s="1"/>
      <c r="UIU116" s="1"/>
      <c r="UIV116" s="1"/>
      <c r="UIW116" s="1"/>
      <c r="UJA116" s="19"/>
      <c r="UJB116" s="1"/>
      <c r="UJC116" s="1"/>
      <c r="UJD116" s="1"/>
      <c r="UJE116" s="1"/>
      <c r="UJI116" s="19"/>
      <c r="UJJ116" s="1"/>
      <c r="UJK116" s="1"/>
      <c r="UJL116" s="1"/>
      <c r="UJM116" s="1"/>
      <c r="UJQ116" s="19"/>
      <c r="UJR116" s="1"/>
      <c r="UJS116" s="1"/>
      <c r="UJT116" s="1"/>
      <c r="UJU116" s="1"/>
      <c r="UJY116" s="19"/>
      <c r="UJZ116" s="1"/>
      <c r="UKA116" s="1"/>
      <c r="UKB116" s="1"/>
      <c r="UKC116" s="1"/>
      <c r="UKG116" s="19"/>
      <c r="UKH116" s="1"/>
      <c r="UKI116" s="1"/>
      <c r="UKJ116" s="1"/>
      <c r="UKK116" s="1"/>
      <c r="UKO116" s="19"/>
      <c r="UKP116" s="1"/>
      <c r="UKQ116" s="1"/>
      <c r="UKR116" s="1"/>
      <c r="UKS116" s="1"/>
      <c r="UKW116" s="19"/>
      <c r="UKX116" s="1"/>
      <c r="UKY116" s="1"/>
      <c r="UKZ116" s="1"/>
      <c r="ULA116" s="1"/>
      <c r="ULE116" s="19"/>
      <c r="ULF116" s="1"/>
      <c r="ULG116" s="1"/>
      <c r="ULH116" s="1"/>
      <c r="ULI116" s="1"/>
      <c r="ULM116" s="19"/>
      <c r="ULN116" s="1"/>
      <c r="ULO116" s="1"/>
      <c r="ULP116" s="1"/>
      <c r="ULQ116" s="1"/>
      <c r="ULU116" s="19"/>
      <c r="ULV116" s="1"/>
      <c r="ULW116" s="1"/>
      <c r="ULX116" s="1"/>
      <c r="ULY116" s="1"/>
      <c r="UMC116" s="19"/>
      <c r="UMD116" s="1"/>
      <c r="UME116" s="1"/>
      <c r="UMF116" s="1"/>
      <c r="UMG116" s="1"/>
      <c r="UMK116" s="19"/>
      <c r="UML116" s="1"/>
      <c r="UMM116" s="1"/>
      <c r="UMN116" s="1"/>
      <c r="UMO116" s="1"/>
      <c r="UMS116" s="19"/>
      <c r="UMT116" s="1"/>
      <c r="UMU116" s="1"/>
      <c r="UMV116" s="1"/>
      <c r="UMW116" s="1"/>
      <c r="UNA116" s="19"/>
      <c r="UNB116" s="1"/>
      <c r="UNC116" s="1"/>
      <c r="UND116" s="1"/>
      <c r="UNE116" s="1"/>
      <c r="UNI116" s="19"/>
      <c r="UNJ116" s="1"/>
      <c r="UNK116" s="1"/>
      <c r="UNL116" s="1"/>
      <c r="UNM116" s="1"/>
      <c r="UNQ116" s="19"/>
      <c r="UNR116" s="1"/>
      <c r="UNS116" s="1"/>
      <c r="UNT116" s="1"/>
      <c r="UNU116" s="1"/>
      <c r="UNY116" s="19"/>
      <c r="UNZ116" s="1"/>
      <c r="UOA116" s="1"/>
      <c r="UOB116" s="1"/>
      <c r="UOC116" s="1"/>
      <c r="UOG116" s="19"/>
      <c r="UOH116" s="1"/>
      <c r="UOI116" s="1"/>
      <c r="UOJ116" s="1"/>
      <c r="UOK116" s="1"/>
      <c r="UOO116" s="19"/>
      <c r="UOP116" s="1"/>
      <c r="UOQ116" s="1"/>
      <c r="UOR116" s="1"/>
      <c r="UOS116" s="1"/>
      <c r="UOW116" s="19"/>
      <c r="UOX116" s="1"/>
      <c r="UOY116" s="1"/>
      <c r="UOZ116" s="1"/>
      <c r="UPA116" s="1"/>
      <c r="UPE116" s="19"/>
      <c r="UPF116" s="1"/>
      <c r="UPG116" s="1"/>
      <c r="UPH116" s="1"/>
      <c r="UPI116" s="1"/>
      <c r="UPM116" s="19"/>
      <c r="UPN116" s="1"/>
      <c r="UPO116" s="1"/>
      <c r="UPP116" s="1"/>
      <c r="UPQ116" s="1"/>
      <c r="UPU116" s="19"/>
      <c r="UPV116" s="1"/>
      <c r="UPW116" s="1"/>
      <c r="UPX116" s="1"/>
      <c r="UPY116" s="1"/>
      <c r="UQC116" s="19"/>
      <c r="UQD116" s="1"/>
      <c r="UQE116" s="1"/>
      <c r="UQF116" s="1"/>
      <c r="UQG116" s="1"/>
      <c r="UQK116" s="19"/>
      <c r="UQL116" s="1"/>
      <c r="UQM116" s="1"/>
      <c r="UQN116" s="1"/>
      <c r="UQO116" s="1"/>
      <c r="UQS116" s="19"/>
      <c r="UQT116" s="1"/>
      <c r="UQU116" s="1"/>
      <c r="UQV116" s="1"/>
      <c r="UQW116" s="1"/>
      <c r="URA116" s="19"/>
      <c r="URB116" s="1"/>
      <c r="URC116" s="1"/>
      <c r="URD116" s="1"/>
      <c r="URE116" s="1"/>
      <c r="URI116" s="19"/>
      <c r="URJ116" s="1"/>
      <c r="URK116" s="1"/>
      <c r="URL116" s="1"/>
      <c r="URM116" s="1"/>
      <c r="URQ116" s="19"/>
      <c r="URR116" s="1"/>
      <c r="URS116" s="1"/>
      <c r="URT116" s="1"/>
      <c r="URU116" s="1"/>
      <c r="URY116" s="19"/>
      <c r="URZ116" s="1"/>
      <c r="USA116" s="1"/>
      <c r="USB116" s="1"/>
      <c r="USC116" s="1"/>
      <c r="USG116" s="19"/>
      <c r="USH116" s="1"/>
      <c r="USI116" s="1"/>
      <c r="USJ116" s="1"/>
      <c r="USK116" s="1"/>
      <c r="USO116" s="19"/>
      <c r="USP116" s="1"/>
      <c r="USQ116" s="1"/>
      <c r="USR116" s="1"/>
      <c r="USS116" s="1"/>
      <c r="USW116" s="19"/>
      <c r="USX116" s="1"/>
      <c r="USY116" s="1"/>
      <c r="USZ116" s="1"/>
      <c r="UTA116" s="1"/>
      <c r="UTE116" s="19"/>
      <c r="UTF116" s="1"/>
      <c r="UTG116" s="1"/>
      <c r="UTH116" s="1"/>
      <c r="UTI116" s="1"/>
      <c r="UTM116" s="19"/>
      <c r="UTN116" s="1"/>
      <c r="UTO116" s="1"/>
      <c r="UTP116" s="1"/>
      <c r="UTQ116" s="1"/>
      <c r="UTU116" s="19"/>
      <c r="UTV116" s="1"/>
      <c r="UTW116" s="1"/>
      <c r="UTX116" s="1"/>
      <c r="UTY116" s="1"/>
      <c r="UUC116" s="19"/>
      <c r="UUD116" s="1"/>
      <c r="UUE116" s="1"/>
      <c r="UUF116" s="1"/>
      <c r="UUG116" s="1"/>
      <c r="UUK116" s="19"/>
      <c r="UUL116" s="1"/>
      <c r="UUM116" s="1"/>
      <c r="UUN116" s="1"/>
      <c r="UUO116" s="1"/>
      <c r="UUS116" s="19"/>
      <c r="UUT116" s="1"/>
      <c r="UUU116" s="1"/>
      <c r="UUV116" s="1"/>
      <c r="UUW116" s="1"/>
      <c r="UVA116" s="19"/>
      <c r="UVB116" s="1"/>
      <c r="UVC116" s="1"/>
      <c r="UVD116" s="1"/>
      <c r="UVE116" s="1"/>
      <c r="UVI116" s="19"/>
      <c r="UVJ116" s="1"/>
      <c r="UVK116" s="1"/>
      <c r="UVL116" s="1"/>
      <c r="UVM116" s="1"/>
      <c r="UVQ116" s="19"/>
      <c r="UVR116" s="1"/>
      <c r="UVS116" s="1"/>
      <c r="UVT116" s="1"/>
      <c r="UVU116" s="1"/>
      <c r="UVY116" s="19"/>
      <c r="UVZ116" s="1"/>
      <c r="UWA116" s="1"/>
      <c r="UWB116" s="1"/>
      <c r="UWC116" s="1"/>
      <c r="UWG116" s="19"/>
      <c r="UWH116" s="1"/>
      <c r="UWI116" s="1"/>
      <c r="UWJ116" s="1"/>
      <c r="UWK116" s="1"/>
      <c r="UWO116" s="19"/>
      <c r="UWP116" s="1"/>
      <c r="UWQ116" s="1"/>
      <c r="UWR116" s="1"/>
      <c r="UWS116" s="1"/>
      <c r="UWW116" s="19"/>
      <c r="UWX116" s="1"/>
      <c r="UWY116" s="1"/>
      <c r="UWZ116" s="1"/>
      <c r="UXA116" s="1"/>
      <c r="UXE116" s="19"/>
      <c r="UXF116" s="1"/>
      <c r="UXG116" s="1"/>
      <c r="UXH116" s="1"/>
      <c r="UXI116" s="1"/>
      <c r="UXM116" s="19"/>
      <c r="UXN116" s="1"/>
      <c r="UXO116" s="1"/>
      <c r="UXP116" s="1"/>
      <c r="UXQ116" s="1"/>
      <c r="UXU116" s="19"/>
      <c r="UXV116" s="1"/>
      <c r="UXW116" s="1"/>
      <c r="UXX116" s="1"/>
      <c r="UXY116" s="1"/>
      <c r="UYC116" s="19"/>
      <c r="UYD116" s="1"/>
      <c r="UYE116" s="1"/>
      <c r="UYF116" s="1"/>
      <c r="UYG116" s="1"/>
      <c r="UYK116" s="19"/>
      <c r="UYL116" s="1"/>
      <c r="UYM116" s="1"/>
      <c r="UYN116" s="1"/>
      <c r="UYO116" s="1"/>
      <c r="UYS116" s="19"/>
      <c r="UYT116" s="1"/>
      <c r="UYU116" s="1"/>
      <c r="UYV116" s="1"/>
      <c r="UYW116" s="1"/>
      <c r="UZA116" s="19"/>
      <c r="UZB116" s="1"/>
      <c r="UZC116" s="1"/>
      <c r="UZD116" s="1"/>
      <c r="UZE116" s="1"/>
      <c r="UZI116" s="19"/>
      <c r="UZJ116" s="1"/>
      <c r="UZK116" s="1"/>
      <c r="UZL116" s="1"/>
      <c r="UZM116" s="1"/>
      <c r="UZQ116" s="19"/>
      <c r="UZR116" s="1"/>
      <c r="UZS116" s="1"/>
      <c r="UZT116" s="1"/>
      <c r="UZU116" s="1"/>
      <c r="UZY116" s="19"/>
      <c r="UZZ116" s="1"/>
      <c r="VAA116" s="1"/>
      <c r="VAB116" s="1"/>
      <c r="VAC116" s="1"/>
      <c r="VAG116" s="19"/>
      <c r="VAH116" s="1"/>
      <c r="VAI116" s="1"/>
      <c r="VAJ116" s="1"/>
      <c r="VAK116" s="1"/>
      <c r="VAO116" s="19"/>
      <c r="VAP116" s="1"/>
      <c r="VAQ116" s="1"/>
      <c r="VAR116" s="1"/>
      <c r="VAS116" s="1"/>
      <c r="VAW116" s="19"/>
      <c r="VAX116" s="1"/>
      <c r="VAY116" s="1"/>
      <c r="VAZ116" s="1"/>
      <c r="VBA116" s="1"/>
      <c r="VBE116" s="19"/>
      <c r="VBF116" s="1"/>
      <c r="VBG116" s="1"/>
      <c r="VBH116" s="1"/>
      <c r="VBI116" s="1"/>
      <c r="VBM116" s="19"/>
      <c r="VBN116" s="1"/>
      <c r="VBO116" s="1"/>
      <c r="VBP116" s="1"/>
      <c r="VBQ116" s="1"/>
      <c r="VBU116" s="19"/>
      <c r="VBV116" s="1"/>
      <c r="VBW116" s="1"/>
      <c r="VBX116" s="1"/>
      <c r="VBY116" s="1"/>
      <c r="VCC116" s="19"/>
      <c r="VCD116" s="1"/>
      <c r="VCE116" s="1"/>
      <c r="VCF116" s="1"/>
      <c r="VCG116" s="1"/>
      <c r="VCK116" s="19"/>
      <c r="VCL116" s="1"/>
      <c r="VCM116" s="1"/>
      <c r="VCN116" s="1"/>
      <c r="VCO116" s="1"/>
      <c r="VCS116" s="19"/>
      <c r="VCT116" s="1"/>
      <c r="VCU116" s="1"/>
      <c r="VCV116" s="1"/>
      <c r="VCW116" s="1"/>
      <c r="VDA116" s="19"/>
      <c r="VDB116" s="1"/>
      <c r="VDC116" s="1"/>
      <c r="VDD116" s="1"/>
      <c r="VDE116" s="1"/>
      <c r="VDI116" s="19"/>
      <c r="VDJ116" s="1"/>
      <c r="VDK116" s="1"/>
      <c r="VDL116" s="1"/>
      <c r="VDM116" s="1"/>
      <c r="VDQ116" s="19"/>
      <c r="VDR116" s="1"/>
      <c r="VDS116" s="1"/>
      <c r="VDT116" s="1"/>
      <c r="VDU116" s="1"/>
      <c r="VDY116" s="19"/>
      <c r="VDZ116" s="1"/>
      <c r="VEA116" s="1"/>
      <c r="VEB116" s="1"/>
      <c r="VEC116" s="1"/>
      <c r="VEG116" s="19"/>
      <c r="VEH116" s="1"/>
      <c r="VEI116" s="1"/>
      <c r="VEJ116" s="1"/>
      <c r="VEK116" s="1"/>
      <c r="VEO116" s="19"/>
      <c r="VEP116" s="1"/>
      <c r="VEQ116" s="1"/>
      <c r="VER116" s="1"/>
      <c r="VES116" s="1"/>
      <c r="VEW116" s="19"/>
      <c r="VEX116" s="1"/>
      <c r="VEY116" s="1"/>
      <c r="VEZ116" s="1"/>
      <c r="VFA116" s="1"/>
      <c r="VFE116" s="19"/>
      <c r="VFF116" s="1"/>
      <c r="VFG116" s="1"/>
      <c r="VFH116" s="1"/>
      <c r="VFI116" s="1"/>
      <c r="VFM116" s="19"/>
      <c r="VFN116" s="1"/>
      <c r="VFO116" s="1"/>
      <c r="VFP116" s="1"/>
      <c r="VFQ116" s="1"/>
      <c r="VFU116" s="19"/>
      <c r="VFV116" s="1"/>
      <c r="VFW116" s="1"/>
      <c r="VFX116" s="1"/>
      <c r="VFY116" s="1"/>
      <c r="VGC116" s="19"/>
      <c r="VGD116" s="1"/>
      <c r="VGE116" s="1"/>
      <c r="VGF116" s="1"/>
      <c r="VGG116" s="1"/>
      <c r="VGK116" s="19"/>
      <c r="VGL116" s="1"/>
      <c r="VGM116" s="1"/>
      <c r="VGN116" s="1"/>
      <c r="VGO116" s="1"/>
      <c r="VGS116" s="19"/>
      <c r="VGT116" s="1"/>
      <c r="VGU116" s="1"/>
      <c r="VGV116" s="1"/>
      <c r="VGW116" s="1"/>
      <c r="VHA116" s="19"/>
      <c r="VHB116" s="1"/>
      <c r="VHC116" s="1"/>
      <c r="VHD116" s="1"/>
      <c r="VHE116" s="1"/>
      <c r="VHI116" s="19"/>
      <c r="VHJ116" s="1"/>
      <c r="VHK116" s="1"/>
      <c r="VHL116" s="1"/>
      <c r="VHM116" s="1"/>
      <c r="VHQ116" s="19"/>
      <c r="VHR116" s="1"/>
      <c r="VHS116" s="1"/>
      <c r="VHT116" s="1"/>
      <c r="VHU116" s="1"/>
      <c r="VHY116" s="19"/>
      <c r="VHZ116" s="1"/>
      <c r="VIA116" s="1"/>
      <c r="VIB116" s="1"/>
      <c r="VIC116" s="1"/>
      <c r="VIG116" s="19"/>
      <c r="VIH116" s="1"/>
      <c r="VII116" s="1"/>
      <c r="VIJ116" s="1"/>
      <c r="VIK116" s="1"/>
      <c r="VIO116" s="19"/>
      <c r="VIP116" s="1"/>
      <c r="VIQ116" s="1"/>
      <c r="VIR116" s="1"/>
      <c r="VIS116" s="1"/>
      <c r="VIW116" s="19"/>
      <c r="VIX116" s="1"/>
      <c r="VIY116" s="1"/>
      <c r="VIZ116" s="1"/>
      <c r="VJA116" s="1"/>
      <c r="VJE116" s="19"/>
      <c r="VJF116" s="1"/>
      <c r="VJG116" s="1"/>
      <c r="VJH116" s="1"/>
      <c r="VJI116" s="1"/>
      <c r="VJM116" s="19"/>
      <c r="VJN116" s="1"/>
      <c r="VJO116" s="1"/>
      <c r="VJP116" s="1"/>
      <c r="VJQ116" s="1"/>
      <c r="VJU116" s="19"/>
      <c r="VJV116" s="1"/>
      <c r="VJW116" s="1"/>
      <c r="VJX116" s="1"/>
      <c r="VJY116" s="1"/>
      <c r="VKC116" s="19"/>
      <c r="VKD116" s="1"/>
      <c r="VKE116" s="1"/>
      <c r="VKF116" s="1"/>
      <c r="VKG116" s="1"/>
      <c r="VKK116" s="19"/>
      <c r="VKL116" s="1"/>
      <c r="VKM116" s="1"/>
      <c r="VKN116" s="1"/>
      <c r="VKO116" s="1"/>
      <c r="VKS116" s="19"/>
      <c r="VKT116" s="1"/>
      <c r="VKU116" s="1"/>
      <c r="VKV116" s="1"/>
      <c r="VKW116" s="1"/>
      <c r="VLA116" s="19"/>
      <c r="VLB116" s="1"/>
      <c r="VLC116" s="1"/>
      <c r="VLD116" s="1"/>
      <c r="VLE116" s="1"/>
      <c r="VLI116" s="19"/>
      <c r="VLJ116" s="1"/>
      <c r="VLK116" s="1"/>
      <c r="VLL116" s="1"/>
      <c r="VLM116" s="1"/>
      <c r="VLQ116" s="19"/>
      <c r="VLR116" s="1"/>
      <c r="VLS116" s="1"/>
      <c r="VLT116" s="1"/>
      <c r="VLU116" s="1"/>
      <c r="VLY116" s="19"/>
      <c r="VLZ116" s="1"/>
      <c r="VMA116" s="1"/>
      <c r="VMB116" s="1"/>
      <c r="VMC116" s="1"/>
      <c r="VMG116" s="19"/>
      <c r="VMH116" s="1"/>
      <c r="VMI116" s="1"/>
      <c r="VMJ116" s="1"/>
      <c r="VMK116" s="1"/>
      <c r="VMO116" s="19"/>
      <c r="VMP116" s="1"/>
      <c r="VMQ116" s="1"/>
      <c r="VMR116" s="1"/>
      <c r="VMS116" s="1"/>
      <c r="VMW116" s="19"/>
      <c r="VMX116" s="1"/>
      <c r="VMY116" s="1"/>
      <c r="VMZ116" s="1"/>
      <c r="VNA116" s="1"/>
      <c r="VNE116" s="19"/>
      <c r="VNF116" s="1"/>
      <c r="VNG116" s="1"/>
      <c r="VNH116" s="1"/>
      <c r="VNI116" s="1"/>
      <c r="VNM116" s="19"/>
      <c r="VNN116" s="1"/>
      <c r="VNO116" s="1"/>
      <c r="VNP116" s="1"/>
      <c r="VNQ116" s="1"/>
      <c r="VNU116" s="19"/>
      <c r="VNV116" s="1"/>
      <c r="VNW116" s="1"/>
      <c r="VNX116" s="1"/>
      <c r="VNY116" s="1"/>
      <c r="VOC116" s="19"/>
      <c r="VOD116" s="1"/>
      <c r="VOE116" s="1"/>
      <c r="VOF116" s="1"/>
      <c r="VOG116" s="1"/>
      <c r="VOK116" s="19"/>
      <c r="VOL116" s="1"/>
      <c r="VOM116" s="1"/>
      <c r="VON116" s="1"/>
      <c r="VOO116" s="1"/>
      <c r="VOS116" s="19"/>
      <c r="VOT116" s="1"/>
      <c r="VOU116" s="1"/>
      <c r="VOV116" s="1"/>
      <c r="VOW116" s="1"/>
      <c r="VPA116" s="19"/>
      <c r="VPB116" s="1"/>
      <c r="VPC116" s="1"/>
      <c r="VPD116" s="1"/>
      <c r="VPE116" s="1"/>
      <c r="VPI116" s="19"/>
      <c r="VPJ116" s="1"/>
      <c r="VPK116" s="1"/>
      <c r="VPL116" s="1"/>
      <c r="VPM116" s="1"/>
      <c r="VPQ116" s="19"/>
      <c r="VPR116" s="1"/>
      <c r="VPS116" s="1"/>
      <c r="VPT116" s="1"/>
      <c r="VPU116" s="1"/>
      <c r="VPY116" s="19"/>
      <c r="VPZ116" s="1"/>
      <c r="VQA116" s="1"/>
      <c r="VQB116" s="1"/>
      <c r="VQC116" s="1"/>
      <c r="VQG116" s="19"/>
      <c r="VQH116" s="1"/>
      <c r="VQI116" s="1"/>
      <c r="VQJ116" s="1"/>
      <c r="VQK116" s="1"/>
      <c r="VQO116" s="19"/>
      <c r="VQP116" s="1"/>
      <c r="VQQ116" s="1"/>
      <c r="VQR116" s="1"/>
      <c r="VQS116" s="1"/>
      <c r="VQW116" s="19"/>
      <c r="VQX116" s="1"/>
      <c r="VQY116" s="1"/>
      <c r="VQZ116" s="1"/>
      <c r="VRA116" s="1"/>
      <c r="VRE116" s="19"/>
      <c r="VRF116" s="1"/>
      <c r="VRG116" s="1"/>
      <c r="VRH116" s="1"/>
      <c r="VRI116" s="1"/>
      <c r="VRM116" s="19"/>
      <c r="VRN116" s="1"/>
      <c r="VRO116" s="1"/>
      <c r="VRP116" s="1"/>
      <c r="VRQ116" s="1"/>
      <c r="VRU116" s="19"/>
      <c r="VRV116" s="1"/>
      <c r="VRW116" s="1"/>
      <c r="VRX116" s="1"/>
      <c r="VRY116" s="1"/>
      <c r="VSC116" s="19"/>
      <c r="VSD116" s="1"/>
      <c r="VSE116" s="1"/>
      <c r="VSF116" s="1"/>
      <c r="VSG116" s="1"/>
      <c r="VSK116" s="19"/>
      <c r="VSL116" s="1"/>
      <c r="VSM116" s="1"/>
      <c r="VSN116" s="1"/>
      <c r="VSO116" s="1"/>
      <c r="VSS116" s="19"/>
      <c r="VST116" s="1"/>
      <c r="VSU116" s="1"/>
      <c r="VSV116" s="1"/>
      <c r="VSW116" s="1"/>
      <c r="VTA116" s="19"/>
      <c r="VTB116" s="1"/>
      <c r="VTC116" s="1"/>
      <c r="VTD116" s="1"/>
      <c r="VTE116" s="1"/>
      <c r="VTI116" s="19"/>
      <c r="VTJ116" s="1"/>
      <c r="VTK116" s="1"/>
      <c r="VTL116" s="1"/>
      <c r="VTM116" s="1"/>
      <c r="VTQ116" s="19"/>
      <c r="VTR116" s="1"/>
      <c r="VTS116" s="1"/>
      <c r="VTT116" s="1"/>
      <c r="VTU116" s="1"/>
      <c r="VTY116" s="19"/>
      <c r="VTZ116" s="1"/>
      <c r="VUA116" s="1"/>
      <c r="VUB116" s="1"/>
      <c r="VUC116" s="1"/>
      <c r="VUG116" s="19"/>
      <c r="VUH116" s="1"/>
      <c r="VUI116" s="1"/>
      <c r="VUJ116" s="1"/>
      <c r="VUK116" s="1"/>
      <c r="VUO116" s="19"/>
      <c r="VUP116" s="1"/>
      <c r="VUQ116" s="1"/>
      <c r="VUR116" s="1"/>
      <c r="VUS116" s="1"/>
      <c r="VUW116" s="19"/>
      <c r="VUX116" s="1"/>
      <c r="VUY116" s="1"/>
      <c r="VUZ116" s="1"/>
      <c r="VVA116" s="1"/>
      <c r="VVE116" s="19"/>
      <c r="VVF116" s="1"/>
      <c r="VVG116" s="1"/>
      <c r="VVH116" s="1"/>
      <c r="VVI116" s="1"/>
      <c r="VVM116" s="19"/>
      <c r="VVN116" s="1"/>
      <c r="VVO116" s="1"/>
      <c r="VVP116" s="1"/>
      <c r="VVQ116" s="1"/>
      <c r="VVU116" s="19"/>
      <c r="VVV116" s="1"/>
      <c r="VVW116" s="1"/>
      <c r="VVX116" s="1"/>
      <c r="VVY116" s="1"/>
      <c r="VWC116" s="19"/>
      <c r="VWD116" s="1"/>
      <c r="VWE116" s="1"/>
      <c r="VWF116" s="1"/>
      <c r="VWG116" s="1"/>
      <c r="VWK116" s="19"/>
      <c r="VWL116" s="1"/>
      <c r="VWM116" s="1"/>
      <c r="VWN116" s="1"/>
      <c r="VWO116" s="1"/>
      <c r="VWS116" s="19"/>
      <c r="VWT116" s="1"/>
      <c r="VWU116" s="1"/>
      <c r="VWV116" s="1"/>
      <c r="VWW116" s="1"/>
      <c r="VXA116" s="19"/>
      <c r="VXB116" s="1"/>
      <c r="VXC116" s="1"/>
      <c r="VXD116" s="1"/>
      <c r="VXE116" s="1"/>
      <c r="VXI116" s="19"/>
      <c r="VXJ116" s="1"/>
      <c r="VXK116" s="1"/>
      <c r="VXL116" s="1"/>
      <c r="VXM116" s="1"/>
      <c r="VXQ116" s="19"/>
      <c r="VXR116" s="1"/>
      <c r="VXS116" s="1"/>
      <c r="VXT116" s="1"/>
      <c r="VXU116" s="1"/>
      <c r="VXY116" s="19"/>
      <c r="VXZ116" s="1"/>
      <c r="VYA116" s="1"/>
      <c r="VYB116" s="1"/>
      <c r="VYC116" s="1"/>
      <c r="VYG116" s="19"/>
      <c r="VYH116" s="1"/>
      <c r="VYI116" s="1"/>
      <c r="VYJ116" s="1"/>
      <c r="VYK116" s="1"/>
      <c r="VYO116" s="19"/>
      <c r="VYP116" s="1"/>
      <c r="VYQ116" s="1"/>
      <c r="VYR116" s="1"/>
      <c r="VYS116" s="1"/>
      <c r="VYW116" s="19"/>
      <c r="VYX116" s="1"/>
      <c r="VYY116" s="1"/>
      <c r="VYZ116" s="1"/>
      <c r="VZA116" s="1"/>
      <c r="VZE116" s="19"/>
      <c r="VZF116" s="1"/>
      <c r="VZG116" s="1"/>
      <c r="VZH116" s="1"/>
      <c r="VZI116" s="1"/>
      <c r="VZM116" s="19"/>
      <c r="VZN116" s="1"/>
      <c r="VZO116" s="1"/>
      <c r="VZP116" s="1"/>
      <c r="VZQ116" s="1"/>
      <c r="VZU116" s="19"/>
      <c r="VZV116" s="1"/>
      <c r="VZW116" s="1"/>
      <c r="VZX116" s="1"/>
      <c r="VZY116" s="1"/>
      <c r="WAC116" s="19"/>
      <c r="WAD116" s="1"/>
      <c r="WAE116" s="1"/>
      <c r="WAF116" s="1"/>
      <c r="WAG116" s="1"/>
      <c r="WAK116" s="19"/>
      <c r="WAL116" s="1"/>
      <c r="WAM116" s="1"/>
      <c r="WAN116" s="1"/>
      <c r="WAO116" s="1"/>
      <c r="WAS116" s="19"/>
      <c r="WAT116" s="1"/>
      <c r="WAU116" s="1"/>
      <c r="WAV116" s="1"/>
      <c r="WAW116" s="1"/>
      <c r="WBA116" s="19"/>
      <c r="WBB116" s="1"/>
      <c r="WBC116" s="1"/>
      <c r="WBD116" s="1"/>
      <c r="WBE116" s="1"/>
      <c r="WBI116" s="19"/>
      <c r="WBJ116" s="1"/>
      <c r="WBK116" s="1"/>
      <c r="WBL116" s="1"/>
      <c r="WBM116" s="1"/>
      <c r="WBQ116" s="19"/>
      <c r="WBR116" s="1"/>
      <c r="WBS116" s="1"/>
      <c r="WBT116" s="1"/>
      <c r="WBU116" s="1"/>
      <c r="WBY116" s="19"/>
      <c r="WBZ116" s="1"/>
      <c r="WCA116" s="1"/>
      <c r="WCB116" s="1"/>
      <c r="WCC116" s="1"/>
      <c r="WCG116" s="19"/>
      <c r="WCH116" s="1"/>
      <c r="WCI116" s="1"/>
      <c r="WCJ116" s="1"/>
      <c r="WCK116" s="1"/>
      <c r="WCO116" s="19"/>
      <c r="WCP116" s="1"/>
      <c r="WCQ116" s="1"/>
      <c r="WCR116" s="1"/>
      <c r="WCS116" s="1"/>
      <c r="WCW116" s="19"/>
      <c r="WCX116" s="1"/>
      <c r="WCY116" s="1"/>
      <c r="WCZ116" s="1"/>
      <c r="WDA116" s="1"/>
      <c r="WDE116" s="19"/>
      <c r="WDF116" s="1"/>
      <c r="WDG116" s="1"/>
      <c r="WDH116" s="1"/>
      <c r="WDI116" s="1"/>
      <c r="WDM116" s="19"/>
      <c r="WDN116" s="1"/>
      <c r="WDO116" s="1"/>
      <c r="WDP116" s="1"/>
      <c r="WDQ116" s="1"/>
      <c r="WDU116" s="19"/>
      <c r="WDV116" s="1"/>
      <c r="WDW116" s="1"/>
      <c r="WDX116" s="1"/>
      <c r="WDY116" s="1"/>
      <c r="WEC116" s="19"/>
      <c r="WED116" s="1"/>
      <c r="WEE116" s="1"/>
      <c r="WEF116" s="1"/>
      <c r="WEG116" s="1"/>
      <c r="WEK116" s="19"/>
      <c r="WEL116" s="1"/>
      <c r="WEM116" s="1"/>
      <c r="WEN116" s="1"/>
      <c r="WEO116" s="1"/>
      <c r="WES116" s="19"/>
      <c r="WET116" s="1"/>
      <c r="WEU116" s="1"/>
      <c r="WEV116" s="1"/>
      <c r="WEW116" s="1"/>
      <c r="WFA116" s="19"/>
      <c r="WFB116" s="1"/>
      <c r="WFC116" s="1"/>
      <c r="WFD116" s="1"/>
      <c r="WFE116" s="1"/>
      <c r="WFI116" s="19"/>
      <c r="WFJ116" s="1"/>
      <c r="WFK116" s="1"/>
      <c r="WFL116" s="1"/>
      <c r="WFM116" s="1"/>
      <c r="WFQ116" s="19"/>
      <c r="WFR116" s="1"/>
      <c r="WFS116" s="1"/>
      <c r="WFT116" s="1"/>
      <c r="WFU116" s="1"/>
      <c r="WFY116" s="19"/>
      <c r="WFZ116" s="1"/>
      <c r="WGA116" s="1"/>
      <c r="WGB116" s="1"/>
      <c r="WGC116" s="1"/>
      <c r="WGG116" s="19"/>
      <c r="WGH116" s="1"/>
      <c r="WGI116" s="1"/>
      <c r="WGJ116" s="1"/>
      <c r="WGK116" s="1"/>
      <c r="WGO116" s="19"/>
      <c r="WGP116" s="1"/>
      <c r="WGQ116" s="1"/>
      <c r="WGR116" s="1"/>
      <c r="WGS116" s="1"/>
      <c r="WGW116" s="19"/>
      <c r="WGX116" s="1"/>
      <c r="WGY116" s="1"/>
      <c r="WGZ116" s="1"/>
      <c r="WHA116" s="1"/>
      <c r="WHE116" s="19"/>
      <c r="WHF116" s="1"/>
      <c r="WHG116" s="1"/>
      <c r="WHH116" s="1"/>
      <c r="WHI116" s="1"/>
      <c r="WHM116" s="19"/>
      <c r="WHN116" s="1"/>
      <c r="WHO116" s="1"/>
      <c r="WHP116" s="1"/>
      <c r="WHQ116" s="1"/>
      <c r="WHU116" s="19"/>
      <c r="WHV116" s="1"/>
      <c r="WHW116" s="1"/>
      <c r="WHX116" s="1"/>
      <c r="WHY116" s="1"/>
      <c r="WIC116" s="19"/>
      <c r="WID116" s="1"/>
      <c r="WIE116" s="1"/>
      <c r="WIF116" s="1"/>
      <c r="WIG116" s="1"/>
      <c r="WIK116" s="19"/>
      <c r="WIL116" s="1"/>
      <c r="WIM116" s="1"/>
      <c r="WIN116" s="1"/>
      <c r="WIO116" s="1"/>
      <c r="WIS116" s="19"/>
      <c r="WIT116" s="1"/>
      <c r="WIU116" s="1"/>
      <c r="WIV116" s="1"/>
      <c r="WIW116" s="1"/>
      <c r="WJA116" s="19"/>
      <c r="WJB116" s="1"/>
      <c r="WJC116" s="1"/>
      <c r="WJD116" s="1"/>
      <c r="WJE116" s="1"/>
      <c r="WJI116" s="19"/>
      <c r="WJJ116" s="1"/>
      <c r="WJK116" s="1"/>
      <c r="WJL116" s="1"/>
      <c r="WJM116" s="1"/>
      <c r="WJQ116" s="19"/>
      <c r="WJR116" s="1"/>
      <c r="WJS116" s="1"/>
      <c r="WJT116" s="1"/>
      <c r="WJU116" s="1"/>
      <c r="WJY116" s="19"/>
      <c r="WJZ116" s="1"/>
      <c r="WKA116" s="1"/>
      <c r="WKB116" s="1"/>
      <c r="WKC116" s="1"/>
      <c r="WKG116" s="19"/>
      <c r="WKH116" s="1"/>
      <c r="WKI116" s="1"/>
      <c r="WKJ116" s="1"/>
      <c r="WKK116" s="1"/>
      <c r="WKO116" s="19"/>
      <c r="WKP116" s="1"/>
      <c r="WKQ116" s="1"/>
      <c r="WKR116" s="1"/>
      <c r="WKS116" s="1"/>
      <c r="WKW116" s="19"/>
      <c r="WKX116" s="1"/>
      <c r="WKY116" s="1"/>
      <c r="WKZ116" s="1"/>
      <c r="WLA116" s="1"/>
      <c r="WLE116" s="19"/>
      <c r="WLF116" s="1"/>
      <c r="WLG116" s="1"/>
      <c r="WLH116" s="1"/>
      <c r="WLI116" s="1"/>
      <c r="WLM116" s="19"/>
      <c r="WLN116" s="1"/>
      <c r="WLO116" s="1"/>
      <c r="WLP116" s="1"/>
      <c r="WLQ116" s="1"/>
      <c r="WLU116" s="19"/>
      <c r="WLV116" s="1"/>
      <c r="WLW116" s="1"/>
      <c r="WLX116" s="1"/>
      <c r="WLY116" s="1"/>
      <c r="WMC116" s="19"/>
      <c r="WMD116" s="1"/>
      <c r="WME116" s="1"/>
      <c r="WMF116" s="1"/>
      <c r="WMG116" s="1"/>
      <c r="WMK116" s="19"/>
      <c r="WML116" s="1"/>
      <c r="WMM116" s="1"/>
      <c r="WMN116" s="1"/>
      <c r="WMO116" s="1"/>
      <c r="WMS116" s="19"/>
      <c r="WMT116" s="1"/>
      <c r="WMU116" s="1"/>
      <c r="WMV116" s="1"/>
      <c r="WMW116" s="1"/>
      <c r="WNA116" s="19"/>
      <c r="WNB116" s="1"/>
      <c r="WNC116" s="1"/>
      <c r="WND116" s="1"/>
      <c r="WNE116" s="1"/>
      <c r="WNI116" s="19"/>
      <c r="WNJ116" s="1"/>
      <c r="WNK116" s="1"/>
      <c r="WNL116" s="1"/>
      <c r="WNM116" s="1"/>
      <c r="WNQ116" s="19"/>
      <c r="WNR116" s="1"/>
      <c r="WNS116" s="1"/>
      <c r="WNT116" s="1"/>
      <c r="WNU116" s="1"/>
      <c r="WNY116" s="19"/>
      <c r="WNZ116" s="1"/>
      <c r="WOA116" s="1"/>
      <c r="WOB116" s="1"/>
      <c r="WOC116" s="1"/>
      <c r="WOG116" s="19"/>
      <c r="WOH116" s="1"/>
      <c r="WOI116" s="1"/>
      <c r="WOJ116" s="1"/>
      <c r="WOK116" s="1"/>
      <c r="WOO116" s="19"/>
      <c r="WOP116" s="1"/>
      <c r="WOQ116" s="1"/>
      <c r="WOR116" s="1"/>
      <c r="WOS116" s="1"/>
      <c r="WOW116" s="19"/>
      <c r="WOX116" s="1"/>
      <c r="WOY116" s="1"/>
      <c r="WOZ116" s="1"/>
      <c r="WPA116" s="1"/>
      <c r="WPE116" s="19"/>
      <c r="WPF116" s="1"/>
      <c r="WPG116" s="1"/>
      <c r="WPH116" s="1"/>
      <c r="WPI116" s="1"/>
      <c r="WPM116" s="19"/>
      <c r="WPN116" s="1"/>
      <c r="WPO116" s="1"/>
      <c r="WPP116" s="1"/>
      <c r="WPQ116" s="1"/>
      <c r="WPU116" s="19"/>
      <c r="WPV116" s="1"/>
      <c r="WPW116" s="1"/>
      <c r="WPX116" s="1"/>
      <c r="WPY116" s="1"/>
      <c r="WQC116" s="19"/>
      <c r="WQD116" s="1"/>
      <c r="WQE116" s="1"/>
      <c r="WQF116" s="1"/>
      <c r="WQG116" s="1"/>
      <c r="WQK116" s="19"/>
      <c r="WQL116" s="1"/>
      <c r="WQM116" s="1"/>
      <c r="WQN116" s="1"/>
      <c r="WQO116" s="1"/>
      <c r="WQS116" s="19"/>
      <c r="WQT116" s="1"/>
      <c r="WQU116" s="1"/>
      <c r="WQV116" s="1"/>
      <c r="WQW116" s="1"/>
      <c r="WRA116" s="19"/>
      <c r="WRB116" s="1"/>
      <c r="WRC116" s="1"/>
      <c r="WRD116" s="1"/>
      <c r="WRE116" s="1"/>
      <c r="WRI116" s="19"/>
      <c r="WRJ116" s="1"/>
      <c r="WRK116" s="1"/>
      <c r="WRL116" s="1"/>
      <c r="WRM116" s="1"/>
      <c r="WRQ116" s="19"/>
      <c r="WRR116" s="1"/>
      <c r="WRS116" s="1"/>
      <c r="WRT116" s="1"/>
      <c r="WRU116" s="1"/>
      <c r="WRY116" s="19"/>
      <c r="WRZ116" s="1"/>
      <c r="WSA116" s="1"/>
      <c r="WSB116" s="1"/>
      <c r="WSC116" s="1"/>
      <c r="WSG116" s="19"/>
      <c r="WSH116" s="1"/>
      <c r="WSI116" s="1"/>
      <c r="WSJ116" s="1"/>
      <c r="WSK116" s="1"/>
      <c r="WSO116" s="19"/>
      <c r="WSP116" s="1"/>
      <c r="WSQ116" s="1"/>
      <c r="WSR116" s="1"/>
      <c r="WSS116" s="1"/>
      <c r="WSW116" s="19"/>
      <c r="WSX116" s="1"/>
      <c r="WSY116" s="1"/>
      <c r="WSZ116" s="1"/>
      <c r="WTA116" s="1"/>
      <c r="WTE116" s="19"/>
      <c r="WTF116" s="1"/>
      <c r="WTG116" s="1"/>
      <c r="WTH116" s="1"/>
      <c r="WTI116" s="1"/>
      <c r="WTM116" s="19"/>
      <c r="WTN116" s="1"/>
      <c r="WTO116" s="1"/>
      <c r="WTP116" s="1"/>
      <c r="WTQ116" s="1"/>
      <c r="WTU116" s="19"/>
      <c r="WTV116" s="1"/>
      <c r="WTW116" s="1"/>
      <c r="WTX116" s="1"/>
      <c r="WTY116" s="1"/>
      <c r="WUC116" s="19"/>
      <c r="WUD116" s="1"/>
      <c r="WUE116" s="1"/>
      <c r="WUF116" s="1"/>
      <c r="WUG116" s="1"/>
      <c r="WUK116" s="19"/>
      <c r="WUL116" s="1"/>
      <c r="WUM116" s="1"/>
      <c r="WUN116" s="1"/>
      <c r="WUO116" s="1"/>
      <c r="WUS116" s="19"/>
      <c r="WUT116" s="1"/>
      <c r="WUU116" s="1"/>
      <c r="WUV116" s="1"/>
      <c r="WUW116" s="1"/>
      <c r="WVA116" s="19"/>
      <c r="WVB116" s="1"/>
      <c r="WVC116" s="1"/>
      <c r="WVD116" s="1"/>
      <c r="WVE116" s="1"/>
      <c r="WVI116" s="19"/>
      <c r="WVJ116" s="1"/>
      <c r="WVK116" s="1"/>
      <c r="WVL116" s="1"/>
      <c r="WVM116" s="1"/>
      <c r="WVQ116" s="19"/>
      <c r="WVR116" s="1"/>
      <c r="WVS116" s="1"/>
      <c r="WVT116" s="1"/>
      <c r="WVU116" s="1"/>
      <c r="WVY116" s="19"/>
      <c r="WVZ116" s="1"/>
      <c r="WWA116" s="1"/>
      <c r="WWB116" s="1"/>
      <c r="WWC116" s="1"/>
      <c r="WWG116" s="19"/>
      <c r="WWH116" s="1"/>
      <c r="WWI116" s="1"/>
      <c r="WWJ116" s="1"/>
      <c r="WWK116" s="1"/>
      <c r="WWO116" s="19"/>
      <c r="WWP116" s="1"/>
      <c r="WWQ116" s="1"/>
      <c r="WWR116" s="1"/>
      <c r="WWS116" s="1"/>
      <c r="WWW116" s="19"/>
      <c r="WWX116" s="1"/>
      <c r="WWY116" s="1"/>
      <c r="WWZ116" s="1"/>
      <c r="WXA116" s="1"/>
      <c r="WXE116" s="19"/>
      <c r="WXF116" s="1"/>
      <c r="WXG116" s="1"/>
      <c r="WXH116" s="1"/>
      <c r="WXI116" s="1"/>
      <c r="WXM116" s="19"/>
      <c r="WXN116" s="1"/>
      <c r="WXO116" s="1"/>
      <c r="WXP116" s="1"/>
      <c r="WXQ116" s="1"/>
      <c r="WXU116" s="19"/>
      <c r="WXV116" s="1"/>
      <c r="WXW116" s="1"/>
      <c r="WXX116" s="1"/>
      <c r="WXY116" s="1"/>
      <c r="WYC116" s="19"/>
      <c r="WYD116" s="1"/>
      <c r="WYE116" s="1"/>
      <c r="WYF116" s="1"/>
      <c r="WYG116" s="1"/>
      <c r="WYK116" s="19"/>
      <c r="WYL116" s="1"/>
      <c r="WYM116" s="1"/>
      <c r="WYN116" s="1"/>
      <c r="WYO116" s="1"/>
      <c r="WYS116" s="19"/>
      <c r="WYT116" s="1"/>
      <c r="WYU116" s="1"/>
      <c r="WYV116" s="1"/>
      <c r="WYW116" s="1"/>
      <c r="WZA116" s="19"/>
      <c r="WZB116" s="1"/>
      <c r="WZC116" s="1"/>
      <c r="WZD116" s="1"/>
      <c r="WZE116" s="1"/>
      <c r="WZI116" s="19"/>
      <c r="WZJ116" s="1"/>
      <c r="WZK116" s="1"/>
      <c r="WZL116" s="1"/>
      <c r="WZM116" s="1"/>
      <c r="WZQ116" s="19"/>
      <c r="WZR116" s="1"/>
      <c r="WZS116" s="1"/>
      <c r="WZT116" s="1"/>
      <c r="WZU116" s="1"/>
      <c r="WZY116" s="19"/>
      <c r="WZZ116" s="1"/>
      <c r="XAA116" s="1"/>
      <c r="XAB116" s="1"/>
      <c r="XAC116" s="1"/>
      <c r="XAG116" s="19"/>
      <c r="XAH116" s="1"/>
      <c r="XAI116" s="1"/>
      <c r="XAJ116" s="1"/>
      <c r="XAK116" s="1"/>
      <c r="XAO116" s="19"/>
      <c r="XAP116" s="1"/>
      <c r="XAQ116" s="1"/>
      <c r="XAR116" s="1"/>
      <c r="XAS116" s="1"/>
      <c r="XAW116" s="19"/>
      <c r="XAX116" s="1"/>
      <c r="XAY116" s="1"/>
      <c r="XAZ116" s="1"/>
      <c r="XBA116" s="1"/>
      <c r="XBE116" s="19"/>
      <c r="XBF116" s="1"/>
      <c r="XBG116" s="1"/>
      <c r="XBH116" s="1"/>
      <c r="XBI116" s="1"/>
      <c r="XBM116" s="19"/>
      <c r="XBN116" s="1"/>
      <c r="XBO116" s="1"/>
      <c r="XBP116" s="1"/>
      <c r="XBQ116" s="1"/>
      <c r="XBU116" s="19"/>
      <c r="XBV116" s="1"/>
      <c r="XBW116" s="1"/>
      <c r="XBX116" s="1"/>
      <c r="XBY116" s="1"/>
      <c r="XCC116" s="19"/>
      <c r="XCD116" s="1"/>
      <c r="XCE116" s="1"/>
      <c r="XCF116" s="1"/>
      <c r="XCG116" s="1"/>
      <c r="XCK116" s="19"/>
      <c r="XCL116" s="1"/>
      <c r="XCM116" s="1"/>
      <c r="XCN116" s="1"/>
      <c r="XCO116" s="1"/>
      <c r="XCS116" s="19"/>
      <c r="XCT116" s="1"/>
      <c r="XCU116" s="1"/>
      <c r="XCV116" s="1"/>
      <c r="XCW116" s="1"/>
      <c r="XDA116" s="19"/>
      <c r="XDB116" s="1"/>
      <c r="XDC116" s="1"/>
      <c r="XDD116" s="1"/>
      <c r="XDE116" s="1"/>
      <c r="XDI116" s="19"/>
      <c r="XDJ116" s="1"/>
      <c r="XDK116" s="1"/>
      <c r="XDL116" s="1"/>
      <c r="XDM116" s="1"/>
      <c r="XDQ116" s="19"/>
      <c r="XDR116" s="1"/>
      <c r="XDS116" s="1"/>
      <c r="XDT116" s="1"/>
      <c r="XDU116" s="1"/>
      <c r="XDY116" s="19"/>
      <c r="XDZ116" s="1"/>
      <c r="XEA116" s="1"/>
      <c r="XEB116" s="1"/>
      <c r="XEC116" s="1"/>
      <c r="XEG116" s="19"/>
      <c r="XEH116" s="1"/>
      <c r="XEI116" s="1"/>
      <c r="XEJ116" s="1"/>
      <c r="XEK116" s="1"/>
      <c r="XEO116" s="19"/>
      <c r="XEP116" s="1"/>
      <c r="XEQ116" s="1"/>
      <c r="XER116" s="1"/>
      <c r="XES116" s="1"/>
      <c r="XEW116" s="19"/>
      <c r="XEX116" s="1"/>
      <c r="XEY116" s="1"/>
      <c r="XEZ116" s="1"/>
      <c r="XFA116" s="1"/>
    </row>
    <row r="117" spans="1:1023 1025:2047 2049:3071 3073:4095 4097:5119 5121:6143 6145:7167 7169:8191 8193:9215 9217:10239 10241:11263 11265:12287 12289:13311 13313:14335 14337:15359 15361:16383">
      <c r="A117" s="18">
        <v>79365</v>
      </c>
      <c r="B117" s="1"/>
      <c r="C117" s="1">
        <v>1</v>
      </c>
      <c r="D117" s="1">
        <v>1</v>
      </c>
      <c r="E117" s="1">
        <v>1</v>
      </c>
      <c r="F117"/>
      <c r="G117"/>
      <c r="H117" t="s">
        <v>71</v>
      </c>
      <c r="I117" s="19"/>
      <c r="J117" s="1"/>
      <c r="K117" s="1"/>
      <c r="L117" s="1"/>
      <c r="M117" s="1"/>
      <c r="Q117" s="19"/>
      <c r="R117" s="1"/>
      <c r="S117" s="1"/>
      <c r="T117" s="1"/>
      <c r="U117" s="1"/>
      <c r="Y117" s="19"/>
      <c r="Z117" s="1"/>
      <c r="AA117" s="1"/>
      <c r="AB117" s="1"/>
      <c r="AC117" s="1"/>
      <c r="AG117" s="19"/>
      <c r="AH117" s="1"/>
      <c r="AI117" s="1"/>
      <c r="AJ117" s="1"/>
      <c r="AK117" s="1"/>
      <c r="AO117" s="19"/>
      <c r="AP117" s="1"/>
      <c r="AQ117" s="1"/>
      <c r="AR117" s="1"/>
      <c r="AS117" s="1"/>
      <c r="AW117" s="19"/>
      <c r="AX117" s="1"/>
      <c r="AY117" s="1"/>
      <c r="AZ117" s="1"/>
      <c r="BA117" s="1"/>
      <c r="BE117" s="19"/>
      <c r="BF117" s="1"/>
      <c r="BG117" s="1"/>
      <c r="BH117" s="1"/>
      <c r="BI117" s="1"/>
      <c r="BM117" s="19"/>
      <c r="BN117" s="1"/>
      <c r="BO117" s="1"/>
      <c r="BP117" s="1"/>
      <c r="BQ117" s="1"/>
      <c r="BU117" s="19"/>
      <c r="BV117" s="1"/>
      <c r="BW117" s="1"/>
      <c r="BX117" s="1"/>
      <c r="BY117" s="1"/>
      <c r="CC117" s="19"/>
      <c r="CD117" s="1"/>
      <c r="CE117" s="1"/>
      <c r="CF117" s="1"/>
      <c r="CG117" s="1"/>
      <c r="CK117" s="19"/>
      <c r="CL117" s="1"/>
      <c r="CM117" s="1"/>
      <c r="CN117" s="1"/>
      <c r="CO117" s="1"/>
      <c r="CS117" s="19"/>
      <c r="CT117" s="1"/>
      <c r="CU117" s="1"/>
      <c r="CV117" s="1"/>
      <c r="CW117" s="1"/>
      <c r="DA117" s="19"/>
      <c r="DB117" s="1"/>
      <c r="DC117" s="1"/>
      <c r="DD117" s="1"/>
      <c r="DE117" s="1"/>
      <c r="DI117" s="19"/>
      <c r="DJ117" s="1"/>
      <c r="DK117" s="1"/>
      <c r="DL117" s="1"/>
      <c r="DM117" s="1"/>
      <c r="DQ117" s="19"/>
      <c r="DR117" s="1"/>
      <c r="DS117" s="1"/>
      <c r="DT117" s="1"/>
      <c r="DU117" s="1"/>
      <c r="DY117" s="19"/>
      <c r="DZ117" s="1"/>
      <c r="EA117" s="1"/>
      <c r="EB117" s="1"/>
      <c r="EC117" s="1"/>
      <c r="EG117" s="19"/>
      <c r="EH117" s="1"/>
      <c r="EI117" s="1"/>
      <c r="EJ117" s="1"/>
      <c r="EK117" s="1"/>
      <c r="EO117" s="19"/>
      <c r="EP117" s="1"/>
      <c r="EQ117" s="1"/>
      <c r="ER117" s="1"/>
      <c r="ES117" s="1"/>
      <c r="EW117" s="19"/>
      <c r="EX117" s="1"/>
      <c r="EY117" s="1"/>
      <c r="EZ117" s="1"/>
      <c r="FA117" s="1"/>
      <c r="FE117" s="19"/>
      <c r="FF117" s="1"/>
      <c r="FG117" s="1"/>
      <c r="FH117" s="1"/>
      <c r="FI117" s="1"/>
      <c r="FM117" s="19"/>
      <c r="FN117" s="1"/>
      <c r="FO117" s="1"/>
      <c r="FP117" s="1"/>
      <c r="FQ117" s="1"/>
      <c r="FU117" s="19"/>
      <c r="FV117" s="1"/>
      <c r="FW117" s="1"/>
      <c r="FX117" s="1"/>
      <c r="FY117" s="1"/>
      <c r="GC117" s="19"/>
      <c r="GD117" s="1"/>
      <c r="GE117" s="1"/>
      <c r="GF117" s="1"/>
      <c r="GG117" s="1"/>
      <c r="GK117" s="19"/>
      <c r="GL117" s="1"/>
      <c r="GM117" s="1"/>
      <c r="GN117" s="1"/>
      <c r="GO117" s="1"/>
      <c r="GS117" s="19"/>
      <c r="GT117" s="1"/>
      <c r="GU117" s="1"/>
      <c r="GV117" s="1"/>
      <c r="GW117" s="1"/>
      <c r="HA117" s="19"/>
      <c r="HB117" s="1"/>
      <c r="HC117" s="1"/>
      <c r="HD117" s="1"/>
      <c r="HE117" s="1"/>
      <c r="HI117" s="19"/>
      <c r="HJ117" s="1"/>
      <c r="HK117" s="1"/>
      <c r="HL117" s="1"/>
      <c r="HM117" s="1"/>
      <c r="HQ117" s="19"/>
      <c r="HR117" s="1"/>
      <c r="HS117" s="1"/>
      <c r="HT117" s="1"/>
      <c r="HU117" s="1"/>
      <c r="HY117" s="19"/>
      <c r="HZ117" s="1"/>
      <c r="IA117" s="1"/>
      <c r="IB117" s="1"/>
      <c r="IC117" s="1"/>
      <c r="IG117" s="19"/>
      <c r="IH117" s="1"/>
      <c r="II117" s="1"/>
      <c r="IJ117" s="1"/>
      <c r="IK117" s="1"/>
      <c r="IO117" s="19"/>
      <c r="IP117" s="1"/>
      <c r="IQ117" s="1"/>
      <c r="IR117" s="1"/>
      <c r="IS117" s="1"/>
      <c r="IW117" s="19"/>
      <c r="IX117" s="1"/>
      <c r="IY117" s="1"/>
      <c r="IZ117" s="1"/>
      <c r="JA117" s="1"/>
      <c r="JE117" s="19"/>
      <c r="JF117" s="1"/>
      <c r="JG117" s="1"/>
      <c r="JH117" s="1"/>
      <c r="JI117" s="1"/>
      <c r="JM117" s="19"/>
      <c r="JN117" s="1"/>
      <c r="JO117" s="1"/>
      <c r="JP117" s="1"/>
      <c r="JQ117" s="1"/>
      <c r="JU117" s="19"/>
      <c r="JV117" s="1"/>
      <c r="JW117" s="1"/>
      <c r="JX117" s="1"/>
      <c r="JY117" s="1"/>
      <c r="KC117" s="19"/>
      <c r="KD117" s="1"/>
      <c r="KE117" s="1"/>
      <c r="KF117" s="1"/>
      <c r="KG117" s="1"/>
      <c r="KK117" s="19"/>
      <c r="KL117" s="1"/>
      <c r="KM117" s="1"/>
      <c r="KN117" s="1"/>
      <c r="KO117" s="1"/>
      <c r="KS117" s="19"/>
      <c r="KT117" s="1"/>
      <c r="KU117" s="1"/>
      <c r="KV117" s="1"/>
      <c r="KW117" s="1"/>
      <c r="LA117" s="19"/>
      <c r="LB117" s="1"/>
      <c r="LC117" s="1"/>
      <c r="LD117" s="1"/>
      <c r="LE117" s="1"/>
      <c r="LI117" s="19"/>
      <c r="LJ117" s="1"/>
      <c r="LK117" s="1"/>
      <c r="LL117" s="1"/>
      <c r="LM117" s="1"/>
      <c r="LQ117" s="19"/>
      <c r="LR117" s="1"/>
      <c r="LS117" s="1"/>
      <c r="LT117" s="1"/>
      <c r="LU117" s="1"/>
      <c r="LY117" s="19"/>
      <c r="LZ117" s="1"/>
      <c r="MA117" s="1"/>
      <c r="MB117" s="1"/>
      <c r="MC117" s="1"/>
      <c r="MG117" s="19"/>
      <c r="MH117" s="1"/>
      <c r="MI117" s="1"/>
      <c r="MJ117" s="1"/>
      <c r="MK117" s="1"/>
      <c r="MO117" s="19"/>
      <c r="MP117" s="1"/>
      <c r="MQ117" s="1"/>
      <c r="MR117" s="1"/>
      <c r="MS117" s="1"/>
      <c r="MW117" s="19"/>
      <c r="MX117" s="1"/>
      <c r="MY117" s="1"/>
      <c r="MZ117" s="1"/>
      <c r="NA117" s="1"/>
      <c r="NE117" s="19"/>
      <c r="NF117" s="1"/>
      <c r="NG117" s="1"/>
      <c r="NH117" s="1"/>
      <c r="NI117" s="1"/>
      <c r="NM117" s="19"/>
      <c r="NN117" s="1"/>
      <c r="NO117" s="1"/>
      <c r="NP117" s="1"/>
      <c r="NQ117" s="1"/>
      <c r="NU117" s="19"/>
      <c r="NV117" s="1"/>
      <c r="NW117" s="1"/>
      <c r="NX117" s="1"/>
      <c r="NY117" s="1"/>
      <c r="OC117" s="19"/>
      <c r="OD117" s="1"/>
      <c r="OE117" s="1"/>
      <c r="OF117" s="1"/>
      <c r="OG117" s="1"/>
      <c r="OK117" s="19"/>
      <c r="OL117" s="1"/>
      <c r="OM117" s="1"/>
      <c r="ON117" s="1"/>
      <c r="OO117" s="1"/>
      <c r="OS117" s="19"/>
      <c r="OT117" s="1"/>
      <c r="OU117" s="1"/>
      <c r="OV117" s="1"/>
      <c r="OW117" s="1"/>
      <c r="PA117" s="19"/>
      <c r="PB117" s="1"/>
      <c r="PC117" s="1"/>
      <c r="PD117" s="1"/>
      <c r="PE117" s="1"/>
      <c r="PI117" s="19"/>
      <c r="PJ117" s="1"/>
      <c r="PK117" s="1"/>
      <c r="PL117" s="1"/>
      <c r="PM117" s="1"/>
      <c r="PQ117" s="19"/>
      <c r="PR117" s="1"/>
      <c r="PS117" s="1"/>
      <c r="PT117" s="1"/>
      <c r="PU117" s="1"/>
      <c r="PY117" s="19"/>
      <c r="PZ117" s="1"/>
      <c r="QA117" s="1"/>
      <c r="QB117" s="1"/>
      <c r="QC117" s="1"/>
      <c r="QG117" s="19"/>
      <c r="QH117" s="1"/>
      <c r="QI117" s="1"/>
      <c r="QJ117" s="1"/>
      <c r="QK117" s="1"/>
      <c r="QO117" s="19"/>
      <c r="QP117" s="1"/>
      <c r="QQ117" s="1"/>
      <c r="QR117" s="1"/>
      <c r="QS117" s="1"/>
      <c r="QW117" s="19"/>
      <c r="QX117" s="1"/>
      <c r="QY117" s="1"/>
      <c r="QZ117" s="1"/>
      <c r="RA117" s="1"/>
      <c r="RE117" s="19"/>
      <c r="RF117" s="1"/>
      <c r="RG117" s="1"/>
      <c r="RH117" s="1"/>
      <c r="RI117" s="1"/>
      <c r="RM117" s="19"/>
      <c r="RN117" s="1"/>
      <c r="RO117" s="1"/>
      <c r="RP117" s="1"/>
      <c r="RQ117" s="1"/>
      <c r="RU117" s="19"/>
      <c r="RV117" s="1"/>
      <c r="RW117" s="1"/>
      <c r="RX117" s="1"/>
      <c r="RY117" s="1"/>
      <c r="SC117" s="19"/>
      <c r="SD117" s="1"/>
      <c r="SE117" s="1"/>
      <c r="SF117" s="1"/>
      <c r="SG117" s="1"/>
      <c r="SK117" s="19"/>
      <c r="SL117" s="1"/>
      <c r="SM117" s="1"/>
      <c r="SN117" s="1"/>
      <c r="SO117" s="1"/>
      <c r="SS117" s="19"/>
      <c r="ST117" s="1"/>
      <c r="SU117" s="1"/>
      <c r="SV117" s="1"/>
      <c r="SW117" s="1"/>
      <c r="TA117" s="19"/>
      <c r="TB117" s="1"/>
      <c r="TC117" s="1"/>
      <c r="TD117" s="1"/>
      <c r="TE117" s="1"/>
      <c r="TI117" s="19"/>
      <c r="TJ117" s="1"/>
      <c r="TK117" s="1"/>
      <c r="TL117" s="1"/>
      <c r="TM117" s="1"/>
      <c r="TQ117" s="19"/>
      <c r="TR117" s="1"/>
      <c r="TS117" s="1"/>
      <c r="TT117" s="1"/>
      <c r="TU117" s="1"/>
      <c r="TY117" s="19"/>
      <c r="TZ117" s="1"/>
      <c r="UA117" s="1"/>
      <c r="UB117" s="1"/>
      <c r="UC117" s="1"/>
      <c r="UG117" s="19"/>
      <c r="UH117" s="1"/>
      <c r="UI117" s="1"/>
      <c r="UJ117" s="1"/>
      <c r="UK117" s="1"/>
      <c r="UO117" s="19"/>
      <c r="UP117" s="1"/>
      <c r="UQ117" s="1"/>
      <c r="UR117" s="1"/>
      <c r="US117" s="1"/>
      <c r="UW117" s="19"/>
      <c r="UX117" s="1"/>
      <c r="UY117" s="1"/>
      <c r="UZ117" s="1"/>
      <c r="VA117" s="1"/>
      <c r="VE117" s="19"/>
      <c r="VF117" s="1"/>
      <c r="VG117" s="1"/>
      <c r="VH117" s="1"/>
      <c r="VI117" s="1"/>
      <c r="VM117" s="19"/>
      <c r="VN117" s="1"/>
      <c r="VO117" s="1"/>
      <c r="VP117" s="1"/>
      <c r="VQ117" s="1"/>
      <c r="VU117" s="19"/>
      <c r="VV117" s="1"/>
      <c r="VW117" s="1"/>
      <c r="VX117" s="1"/>
      <c r="VY117" s="1"/>
      <c r="WC117" s="19"/>
      <c r="WD117" s="1"/>
      <c r="WE117" s="1"/>
      <c r="WF117" s="1"/>
      <c r="WG117" s="1"/>
      <c r="WK117" s="19"/>
      <c r="WL117" s="1"/>
      <c r="WM117" s="1"/>
      <c r="WN117" s="1"/>
      <c r="WO117" s="1"/>
      <c r="WS117" s="19"/>
      <c r="WT117" s="1"/>
      <c r="WU117" s="1"/>
      <c r="WV117" s="1"/>
      <c r="WW117" s="1"/>
      <c r="XA117" s="19"/>
      <c r="XB117" s="1"/>
      <c r="XC117" s="1"/>
      <c r="XD117" s="1"/>
      <c r="XE117" s="1"/>
      <c r="XI117" s="19"/>
      <c r="XJ117" s="1"/>
      <c r="XK117" s="1"/>
      <c r="XL117" s="1"/>
      <c r="XM117" s="1"/>
      <c r="XQ117" s="19"/>
      <c r="XR117" s="1"/>
      <c r="XS117" s="1"/>
      <c r="XT117" s="1"/>
      <c r="XU117" s="1"/>
      <c r="XY117" s="19"/>
      <c r="XZ117" s="1"/>
      <c r="YA117" s="1"/>
      <c r="YB117" s="1"/>
      <c r="YC117" s="1"/>
      <c r="YG117" s="19"/>
      <c r="YH117" s="1"/>
      <c r="YI117" s="1"/>
      <c r="YJ117" s="1"/>
      <c r="YK117" s="1"/>
      <c r="YO117" s="19"/>
      <c r="YP117" s="1"/>
      <c r="YQ117" s="1"/>
      <c r="YR117" s="1"/>
      <c r="YS117" s="1"/>
      <c r="YW117" s="19"/>
      <c r="YX117" s="1"/>
      <c r="YY117" s="1"/>
      <c r="YZ117" s="1"/>
      <c r="ZA117" s="1"/>
      <c r="ZE117" s="19"/>
      <c r="ZF117" s="1"/>
      <c r="ZG117" s="1"/>
      <c r="ZH117" s="1"/>
      <c r="ZI117" s="1"/>
      <c r="ZM117" s="19"/>
      <c r="ZN117" s="1"/>
      <c r="ZO117" s="1"/>
      <c r="ZP117" s="1"/>
      <c r="ZQ117" s="1"/>
      <c r="ZU117" s="19"/>
      <c r="ZV117" s="1"/>
      <c r="ZW117" s="1"/>
      <c r="ZX117" s="1"/>
      <c r="ZY117" s="1"/>
      <c r="AAC117" s="19"/>
      <c r="AAD117" s="1"/>
      <c r="AAE117" s="1"/>
      <c r="AAF117" s="1"/>
      <c r="AAG117" s="1"/>
      <c r="AAK117" s="19"/>
      <c r="AAL117" s="1"/>
      <c r="AAM117" s="1"/>
      <c r="AAN117" s="1"/>
      <c r="AAO117" s="1"/>
      <c r="AAS117" s="19"/>
      <c r="AAT117" s="1"/>
      <c r="AAU117" s="1"/>
      <c r="AAV117" s="1"/>
      <c r="AAW117" s="1"/>
      <c r="ABA117" s="19"/>
      <c r="ABB117" s="1"/>
      <c r="ABC117" s="1"/>
      <c r="ABD117" s="1"/>
      <c r="ABE117" s="1"/>
      <c r="ABI117" s="19"/>
      <c r="ABJ117" s="1"/>
      <c r="ABK117" s="1"/>
      <c r="ABL117" s="1"/>
      <c r="ABM117" s="1"/>
      <c r="ABQ117" s="19"/>
      <c r="ABR117" s="1"/>
      <c r="ABS117" s="1"/>
      <c r="ABT117" s="1"/>
      <c r="ABU117" s="1"/>
      <c r="ABY117" s="19"/>
      <c r="ABZ117" s="1"/>
      <c r="ACA117" s="1"/>
      <c r="ACB117" s="1"/>
      <c r="ACC117" s="1"/>
      <c r="ACG117" s="19"/>
      <c r="ACH117" s="1"/>
      <c r="ACI117" s="1"/>
      <c r="ACJ117" s="1"/>
      <c r="ACK117" s="1"/>
      <c r="ACO117" s="19"/>
      <c r="ACP117" s="1"/>
      <c r="ACQ117" s="1"/>
      <c r="ACR117" s="1"/>
      <c r="ACS117" s="1"/>
      <c r="ACW117" s="19"/>
      <c r="ACX117" s="1"/>
      <c r="ACY117" s="1"/>
      <c r="ACZ117" s="1"/>
      <c r="ADA117" s="1"/>
      <c r="ADE117" s="19"/>
      <c r="ADF117" s="1"/>
      <c r="ADG117" s="1"/>
      <c r="ADH117" s="1"/>
      <c r="ADI117" s="1"/>
      <c r="ADM117" s="19"/>
      <c r="ADN117" s="1"/>
      <c r="ADO117" s="1"/>
      <c r="ADP117" s="1"/>
      <c r="ADQ117" s="1"/>
      <c r="ADU117" s="19"/>
      <c r="ADV117" s="1"/>
      <c r="ADW117" s="1"/>
      <c r="ADX117" s="1"/>
      <c r="ADY117" s="1"/>
      <c r="AEC117" s="19"/>
      <c r="AED117" s="1"/>
      <c r="AEE117" s="1"/>
      <c r="AEF117" s="1"/>
      <c r="AEG117" s="1"/>
      <c r="AEK117" s="19"/>
      <c r="AEL117" s="1"/>
      <c r="AEM117" s="1"/>
      <c r="AEN117" s="1"/>
      <c r="AEO117" s="1"/>
      <c r="AES117" s="19"/>
      <c r="AET117" s="1"/>
      <c r="AEU117" s="1"/>
      <c r="AEV117" s="1"/>
      <c r="AEW117" s="1"/>
      <c r="AFA117" s="19"/>
      <c r="AFB117" s="1"/>
      <c r="AFC117" s="1"/>
      <c r="AFD117" s="1"/>
      <c r="AFE117" s="1"/>
      <c r="AFI117" s="19"/>
      <c r="AFJ117" s="1"/>
      <c r="AFK117" s="1"/>
      <c r="AFL117" s="1"/>
      <c r="AFM117" s="1"/>
      <c r="AFQ117" s="19"/>
      <c r="AFR117" s="1"/>
      <c r="AFS117" s="1"/>
      <c r="AFT117" s="1"/>
      <c r="AFU117" s="1"/>
      <c r="AFY117" s="19"/>
      <c r="AFZ117" s="1"/>
      <c r="AGA117" s="1"/>
      <c r="AGB117" s="1"/>
      <c r="AGC117" s="1"/>
      <c r="AGG117" s="19"/>
      <c r="AGH117" s="1"/>
      <c r="AGI117" s="1"/>
      <c r="AGJ117" s="1"/>
      <c r="AGK117" s="1"/>
      <c r="AGO117" s="19"/>
      <c r="AGP117" s="1"/>
      <c r="AGQ117" s="1"/>
      <c r="AGR117" s="1"/>
      <c r="AGS117" s="1"/>
      <c r="AGW117" s="19"/>
      <c r="AGX117" s="1"/>
      <c r="AGY117" s="1"/>
      <c r="AGZ117" s="1"/>
      <c r="AHA117" s="1"/>
      <c r="AHE117" s="19"/>
      <c r="AHF117" s="1"/>
      <c r="AHG117" s="1"/>
      <c r="AHH117" s="1"/>
      <c r="AHI117" s="1"/>
      <c r="AHM117" s="19"/>
      <c r="AHN117" s="1"/>
      <c r="AHO117" s="1"/>
      <c r="AHP117" s="1"/>
      <c r="AHQ117" s="1"/>
      <c r="AHU117" s="19"/>
      <c r="AHV117" s="1"/>
      <c r="AHW117" s="1"/>
      <c r="AHX117" s="1"/>
      <c r="AHY117" s="1"/>
      <c r="AIC117" s="19"/>
      <c r="AID117" s="1"/>
      <c r="AIE117" s="1"/>
      <c r="AIF117" s="1"/>
      <c r="AIG117" s="1"/>
      <c r="AIK117" s="19"/>
      <c r="AIL117" s="1"/>
      <c r="AIM117" s="1"/>
      <c r="AIN117" s="1"/>
      <c r="AIO117" s="1"/>
      <c r="AIS117" s="19"/>
      <c r="AIT117" s="1"/>
      <c r="AIU117" s="1"/>
      <c r="AIV117" s="1"/>
      <c r="AIW117" s="1"/>
      <c r="AJA117" s="19"/>
      <c r="AJB117" s="1"/>
      <c r="AJC117" s="1"/>
      <c r="AJD117" s="1"/>
      <c r="AJE117" s="1"/>
      <c r="AJI117" s="19"/>
      <c r="AJJ117" s="1"/>
      <c r="AJK117" s="1"/>
      <c r="AJL117" s="1"/>
      <c r="AJM117" s="1"/>
      <c r="AJQ117" s="19"/>
      <c r="AJR117" s="1"/>
      <c r="AJS117" s="1"/>
      <c r="AJT117" s="1"/>
      <c r="AJU117" s="1"/>
      <c r="AJY117" s="19"/>
      <c r="AJZ117" s="1"/>
      <c r="AKA117" s="1"/>
      <c r="AKB117" s="1"/>
      <c r="AKC117" s="1"/>
      <c r="AKG117" s="19"/>
      <c r="AKH117" s="1"/>
      <c r="AKI117" s="1"/>
      <c r="AKJ117" s="1"/>
      <c r="AKK117" s="1"/>
      <c r="AKO117" s="19"/>
      <c r="AKP117" s="1"/>
      <c r="AKQ117" s="1"/>
      <c r="AKR117" s="1"/>
      <c r="AKS117" s="1"/>
      <c r="AKW117" s="19"/>
      <c r="AKX117" s="1"/>
      <c r="AKY117" s="1"/>
      <c r="AKZ117" s="1"/>
      <c r="ALA117" s="1"/>
      <c r="ALE117" s="19"/>
      <c r="ALF117" s="1"/>
      <c r="ALG117" s="1"/>
      <c r="ALH117" s="1"/>
      <c r="ALI117" s="1"/>
      <c r="ALM117" s="19"/>
      <c r="ALN117" s="1"/>
      <c r="ALO117" s="1"/>
      <c r="ALP117" s="1"/>
      <c r="ALQ117" s="1"/>
      <c r="ALU117" s="19"/>
      <c r="ALV117" s="1"/>
      <c r="ALW117" s="1"/>
      <c r="ALX117" s="1"/>
      <c r="ALY117" s="1"/>
      <c r="AMC117" s="19"/>
      <c r="AMD117" s="1"/>
      <c r="AME117" s="1"/>
      <c r="AMF117" s="1"/>
      <c r="AMG117" s="1"/>
      <c r="AMK117" s="19"/>
      <c r="AML117" s="1"/>
      <c r="AMM117" s="1"/>
      <c r="AMN117" s="1"/>
      <c r="AMO117" s="1"/>
      <c r="AMS117" s="19"/>
      <c r="AMT117" s="1"/>
      <c r="AMU117" s="1"/>
      <c r="AMV117" s="1"/>
      <c r="AMW117" s="1"/>
      <c r="ANA117" s="19"/>
      <c r="ANB117" s="1"/>
      <c r="ANC117" s="1"/>
      <c r="AND117" s="1"/>
      <c r="ANE117" s="1"/>
      <c r="ANI117" s="19"/>
      <c r="ANJ117" s="1"/>
      <c r="ANK117" s="1"/>
      <c r="ANL117" s="1"/>
      <c r="ANM117" s="1"/>
      <c r="ANQ117" s="19"/>
      <c r="ANR117" s="1"/>
      <c r="ANS117" s="1"/>
      <c r="ANT117" s="1"/>
      <c r="ANU117" s="1"/>
      <c r="ANY117" s="19"/>
      <c r="ANZ117" s="1"/>
      <c r="AOA117" s="1"/>
      <c r="AOB117" s="1"/>
      <c r="AOC117" s="1"/>
      <c r="AOG117" s="19"/>
      <c r="AOH117" s="1"/>
      <c r="AOI117" s="1"/>
      <c r="AOJ117" s="1"/>
      <c r="AOK117" s="1"/>
      <c r="AOO117" s="19"/>
      <c r="AOP117" s="1"/>
      <c r="AOQ117" s="1"/>
      <c r="AOR117" s="1"/>
      <c r="AOS117" s="1"/>
      <c r="AOW117" s="19"/>
      <c r="AOX117" s="1"/>
      <c r="AOY117" s="1"/>
      <c r="AOZ117" s="1"/>
      <c r="APA117" s="1"/>
      <c r="APE117" s="19"/>
      <c r="APF117" s="1"/>
      <c r="APG117" s="1"/>
      <c r="APH117" s="1"/>
      <c r="API117" s="1"/>
      <c r="APM117" s="19"/>
      <c r="APN117" s="1"/>
      <c r="APO117" s="1"/>
      <c r="APP117" s="1"/>
      <c r="APQ117" s="1"/>
      <c r="APU117" s="19"/>
      <c r="APV117" s="1"/>
      <c r="APW117" s="1"/>
      <c r="APX117" s="1"/>
      <c r="APY117" s="1"/>
      <c r="AQC117" s="19"/>
      <c r="AQD117" s="1"/>
      <c r="AQE117" s="1"/>
      <c r="AQF117" s="1"/>
      <c r="AQG117" s="1"/>
      <c r="AQK117" s="19"/>
      <c r="AQL117" s="1"/>
      <c r="AQM117" s="1"/>
      <c r="AQN117" s="1"/>
      <c r="AQO117" s="1"/>
      <c r="AQS117" s="19"/>
      <c r="AQT117" s="1"/>
      <c r="AQU117" s="1"/>
      <c r="AQV117" s="1"/>
      <c r="AQW117" s="1"/>
      <c r="ARA117" s="19"/>
      <c r="ARB117" s="1"/>
      <c r="ARC117" s="1"/>
      <c r="ARD117" s="1"/>
      <c r="ARE117" s="1"/>
      <c r="ARI117" s="19"/>
      <c r="ARJ117" s="1"/>
      <c r="ARK117" s="1"/>
      <c r="ARL117" s="1"/>
      <c r="ARM117" s="1"/>
      <c r="ARQ117" s="19"/>
      <c r="ARR117" s="1"/>
      <c r="ARS117" s="1"/>
      <c r="ART117" s="1"/>
      <c r="ARU117" s="1"/>
      <c r="ARY117" s="19"/>
      <c r="ARZ117" s="1"/>
      <c r="ASA117" s="1"/>
      <c r="ASB117" s="1"/>
      <c r="ASC117" s="1"/>
      <c r="ASG117" s="19"/>
      <c r="ASH117" s="1"/>
      <c r="ASI117" s="1"/>
      <c r="ASJ117" s="1"/>
      <c r="ASK117" s="1"/>
      <c r="ASO117" s="19"/>
      <c r="ASP117" s="1"/>
      <c r="ASQ117" s="1"/>
      <c r="ASR117" s="1"/>
      <c r="ASS117" s="1"/>
      <c r="ASW117" s="19"/>
      <c r="ASX117" s="1"/>
      <c r="ASY117" s="1"/>
      <c r="ASZ117" s="1"/>
      <c r="ATA117" s="1"/>
      <c r="ATE117" s="19"/>
      <c r="ATF117" s="1"/>
      <c r="ATG117" s="1"/>
      <c r="ATH117" s="1"/>
      <c r="ATI117" s="1"/>
      <c r="ATM117" s="19"/>
      <c r="ATN117" s="1"/>
      <c r="ATO117" s="1"/>
      <c r="ATP117" s="1"/>
      <c r="ATQ117" s="1"/>
      <c r="ATU117" s="19"/>
      <c r="ATV117" s="1"/>
      <c r="ATW117" s="1"/>
      <c r="ATX117" s="1"/>
      <c r="ATY117" s="1"/>
      <c r="AUC117" s="19"/>
      <c r="AUD117" s="1"/>
      <c r="AUE117" s="1"/>
      <c r="AUF117" s="1"/>
      <c r="AUG117" s="1"/>
      <c r="AUK117" s="19"/>
      <c r="AUL117" s="1"/>
      <c r="AUM117" s="1"/>
      <c r="AUN117" s="1"/>
      <c r="AUO117" s="1"/>
      <c r="AUS117" s="19"/>
      <c r="AUT117" s="1"/>
      <c r="AUU117" s="1"/>
      <c r="AUV117" s="1"/>
      <c r="AUW117" s="1"/>
      <c r="AVA117" s="19"/>
      <c r="AVB117" s="1"/>
      <c r="AVC117" s="1"/>
      <c r="AVD117" s="1"/>
      <c r="AVE117" s="1"/>
      <c r="AVI117" s="19"/>
      <c r="AVJ117" s="1"/>
      <c r="AVK117" s="1"/>
      <c r="AVL117" s="1"/>
      <c r="AVM117" s="1"/>
      <c r="AVQ117" s="19"/>
      <c r="AVR117" s="1"/>
      <c r="AVS117" s="1"/>
      <c r="AVT117" s="1"/>
      <c r="AVU117" s="1"/>
      <c r="AVY117" s="19"/>
      <c r="AVZ117" s="1"/>
      <c r="AWA117" s="1"/>
      <c r="AWB117" s="1"/>
      <c r="AWC117" s="1"/>
      <c r="AWG117" s="19"/>
      <c r="AWH117" s="1"/>
      <c r="AWI117" s="1"/>
      <c r="AWJ117" s="1"/>
      <c r="AWK117" s="1"/>
      <c r="AWO117" s="19"/>
      <c r="AWP117" s="1"/>
      <c r="AWQ117" s="1"/>
      <c r="AWR117" s="1"/>
      <c r="AWS117" s="1"/>
      <c r="AWW117" s="19"/>
      <c r="AWX117" s="1"/>
      <c r="AWY117" s="1"/>
      <c r="AWZ117" s="1"/>
      <c r="AXA117" s="1"/>
      <c r="AXE117" s="19"/>
      <c r="AXF117" s="1"/>
      <c r="AXG117" s="1"/>
      <c r="AXH117" s="1"/>
      <c r="AXI117" s="1"/>
      <c r="AXM117" s="19"/>
      <c r="AXN117" s="1"/>
      <c r="AXO117" s="1"/>
      <c r="AXP117" s="1"/>
      <c r="AXQ117" s="1"/>
      <c r="AXU117" s="19"/>
      <c r="AXV117" s="1"/>
      <c r="AXW117" s="1"/>
      <c r="AXX117" s="1"/>
      <c r="AXY117" s="1"/>
      <c r="AYC117" s="19"/>
      <c r="AYD117" s="1"/>
      <c r="AYE117" s="1"/>
      <c r="AYF117" s="1"/>
      <c r="AYG117" s="1"/>
      <c r="AYK117" s="19"/>
      <c r="AYL117" s="1"/>
      <c r="AYM117" s="1"/>
      <c r="AYN117" s="1"/>
      <c r="AYO117" s="1"/>
      <c r="AYS117" s="19"/>
      <c r="AYT117" s="1"/>
      <c r="AYU117" s="1"/>
      <c r="AYV117" s="1"/>
      <c r="AYW117" s="1"/>
      <c r="AZA117" s="19"/>
      <c r="AZB117" s="1"/>
      <c r="AZC117" s="1"/>
      <c r="AZD117" s="1"/>
      <c r="AZE117" s="1"/>
      <c r="AZI117" s="19"/>
      <c r="AZJ117" s="1"/>
      <c r="AZK117" s="1"/>
      <c r="AZL117" s="1"/>
      <c r="AZM117" s="1"/>
      <c r="AZQ117" s="19"/>
      <c r="AZR117" s="1"/>
      <c r="AZS117" s="1"/>
      <c r="AZT117" s="1"/>
      <c r="AZU117" s="1"/>
      <c r="AZY117" s="19"/>
      <c r="AZZ117" s="1"/>
      <c r="BAA117" s="1"/>
      <c r="BAB117" s="1"/>
      <c r="BAC117" s="1"/>
      <c r="BAG117" s="19"/>
      <c r="BAH117" s="1"/>
      <c r="BAI117" s="1"/>
      <c r="BAJ117" s="1"/>
      <c r="BAK117" s="1"/>
      <c r="BAO117" s="19"/>
      <c r="BAP117" s="1"/>
      <c r="BAQ117" s="1"/>
      <c r="BAR117" s="1"/>
      <c r="BAS117" s="1"/>
      <c r="BAW117" s="19"/>
      <c r="BAX117" s="1"/>
      <c r="BAY117" s="1"/>
      <c r="BAZ117" s="1"/>
      <c r="BBA117" s="1"/>
      <c r="BBE117" s="19"/>
      <c r="BBF117" s="1"/>
      <c r="BBG117" s="1"/>
      <c r="BBH117" s="1"/>
      <c r="BBI117" s="1"/>
      <c r="BBM117" s="19"/>
      <c r="BBN117" s="1"/>
      <c r="BBO117" s="1"/>
      <c r="BBP117" s="1"/>
      <c r="BBQ117" s="1"/>
      <c r="BBU117" s="19"/>
      <c r="BBV117" s="1"/>
      <c r="BBW117" s="1"/>
      <c r="BBX117" s="1"/>
      <c r="BBY117" s="1"/>
      <c r="BCC117" s="19"/>
      <c r="BCD117" s="1"/>
      <c r="BCE117" s="1"/>
      <c r="BCF117" s="1"/>
      <c r="BCG117" s="1"/>
      <c r="BCK117" s="19"/>
      <c r="BCL117" s="1"/>
      <c r="BCM117" s="1"/>
      <c r="BCN117" s="1"/>
      <c r="BCO117" s="1"/>
      <c r="BCS117" s="19"/>
      <c r="BCT117" s="1"/>
      <c r="BCU117" s="1"/>
      <c r="BCV117" s="1"/>
      <c r="BCW117" s="1"/>
      <c r="BDA117" s="19"/>
      <c r="BDB117" s="1"/>
      <c r="BDC117" s="1"/>
      <c r="BDD117" s="1"/>
      <c r="BDE117" s="1"/>
      <c r="BDI117" s="19"/>
      <c r="BDJ117" s="1"/>
      <c r="BDK117" s="1"/>
      <c r="BDL117" s="1"/>
      <c r="BDM117" s="1"/>
      <c r="BDQ117" s="19"/>
      <c r="BDR117" s="1"/>
      <c r="BDS117" s="1"/>
      <c r="BDT117" s="1"/>
      <c r="BDU117" s="1"/>
      <c r="BDY117" s="19"/>
      <c r="BDZ117" s="1"/>
      <c r="BEA117" s="1"/>
      <c r="BEB117" s="1"/>
      <c r="BEC117" s="1"/>
      <c r="BEG117" s="19"/>
      <c r="BEH117" s="1"/>
      <c r="BEI117" s="1"/>
      <c r="BEJ117" s="1"/>
      <c r="BEK117" s="1"/>
      <c r="BEO117" s="19"/>
      <c r="BEP117" s="1"/>
      <c r="BEQ117" s="1"/>
      <c r="BER117" s="1"/>
      <c r="BES117" s="1"/>
      <c r="BEW117" s="19"/>
      <c r="BEX117" s="1"/>
      <c r="BEY117" s="1"/>
      <c r="BEZ117" s="1"/>
      <c r="BFA117" s="1"/>
      <c r="BFE117" s="19"/>
      <c r="BFF117" s="1"/>
      <c r="BFG117" s="1"/>
      <c r="BFH117" s="1"/>
      <c r="BFI117" s="1"/>
      <c r="BFM117" s="19"/>
      <c r="BFN117" s="1"/>
      <c r="BFO117" s="1"/>
      <c r="BFP117" s="1"/>
      <c r="BFQ117" s="1"/>
      <c r="BFU117" s="19"/>
      <c r="BFV117" s="1"/>
      <c r="BFW117" s="1"/>
      <c r="BFX117" s="1"/>
      <c r="BFY117" s="1"/>
      <c r="BGC117" s="19"/>
      <c r="BGD117" s="1"/>
      <c r="BGE117" s="1"/>
      <c r="BGF117" s="1"/>
      <c r="BGG117" s="1"/>
      <c r="BGK117" s="19"/>
      <c r="BGL117" s="1"/>
      <c r="BGM117" s="1"/>
      <c r="BGN117" s="1"/>
      <c r="BGO117" s="1"/>
      <c r="BGS117" s="19"/>
      <c r="BGT117" s="1"/>
      <c r="BGU117" s="1"/>
      <c r="BGV117" s="1"/>
      <c r="BGW117" s="1"/>
      <c r="BHA117" s="19"/>
      <c r="BHB117" s="1"/>
      <c r="BHC117" s="1"/>
      <c r="BHD117" s="1"/>
      <c r="BHE117" s="1"/>
      <c r="BHI117" s="19"/>
      <c r="BHJ117" s="1"/>
      <c r="BHK117" s="1"/>
      <c r="BHL117" s="1"/>
      <c r="BHM117" s="1"/>
      <c r="BHQ117" s="19"/>
      <c r="BHR117" s="1"/>
      <c r="BHS117" s="1"/>
      <c r="BHT117" s="1"/>
      <c r="BHU117" s="1"/>
      <c r="BHY117" s="19"/>
      <c r="BHZ117" s="1"/>
      <c r="BIA117" s="1"/>
      <c r="BIB117" s="1"/>
      <c r="BIC117" s="1"/>
      <c r="BIG117" s="19"/>
      <c r="BIH117" s="1"/>
      <c r="BII117" s="1"/>
      <c r="BIJ117" s="1"/>
      <c r="BIK117" s="1"/>
      <c r="BIO117" s="19"/>
      <c r="BIP117" s="1"/>
      <c r="BIQ117" s="1"/>
      <c r="BIR117" s="1"/>
      <c r="BIS117" s="1"/>
      <c r="BIW117" s="19"/>
      <c r="BIX117" s="1"/>
      <c r="BIY117" s="1"/>
      <c r="BIZ117" s="1"/>
      <c r="BJA117" s="1"/>
      <c r="BJE117" s="19"/>
      <c r="BJF117" s="1"/>
      <c r="BJG117" s="1"/>
      <c r="BJH117" s="1"/>
      <c r="BJI117" s="1"/>
      <c r="BJM117" s="19"/>
      <c r="BJN117" s="1"/>
      <c r="BJO117" s="1"/>
      <c r="BJP117" s="1"/>
      <c r="BJQ117" s="1"/>
      <c r="BJU117" s="19"/>
      <c r="BJV117" s="1"/>
      <c r="BJW117" s="1"/>
      <c r="BJX117" s="1"/>
      <c r="BJY117" s="1"/>
      <c r="BKC117" s="19"/>
      <c r="BKD117" s="1"/>
      <c r="BKE117" s="1"/>
      <c r="BKF117" s="1"/>
      <c r="BKG117" s="1"/>
      <c r="BKK117" s="19"/>
      <c r="BKL117" s="1"/>
      <c r="BKM117" s="1"/>
      <c r="BKN117" s="1"/>
      <c r="BKO117" s="1"/>
      <c r="BKS117" s="19"/>
      <c r="BKT117" s="1"/>
      <c r="BKU117" s="1"/>
      <c r="BKV117" s="1"/>
      <c r="BKW117" s="1"/>
      <c r="BLA117" s="19"/>
      <c r="BLB117" s="1"/>
      <c r="BLC117" s="1"/>
      <c r="BLD117" s="1"/>
      <c r="BLE117" s="1"/>
      <c r="BLI117" s="19"/>
      <c r="BLJ117" s="1"/>
      <c r="BLK117" s="1"/>
      <c r="BLL117" s="1"/>
      <c r="BLM117" s="1"/>
      <c r="BLQ117" s="19"/>
      <c r="BLR117" s="1"/>
      <c r="BLS117" s="1"/>
      <c r="BLT117" s="1"/>
      <c r="BLU117" s="1"/>
      <c r="BLY117" s="19"/>
      <c r="BLZ117" s="1"/>
      <c r="BMA117" s="1"/>
      <c r="BMB117" s="1"/>
      <c r="BMC117" s="1"/>
      <c r="BMG117" s="19"/>
      <c r="BMH117" s="1"/>
      <c r="BMI117" s="1"/>
      <c r="BMJ117" s="1"/>
      <c r="BMK117" s="1"/>
      <c r="BMO117" s="19"/>
      <c r="BMP117" s="1"/>
      <c r="BMQ117" s="1"/>
      <c r="BMR117" s="1"/>
      <c r="BMS117" s="1"/>
      <c r="BMW117" s="19"/>
      <c r="BMX117" s="1"/>
      <c r="BMY117" s="1"/>
      <c r="BMZ117" s="1"/>
      <c r="BNA117" s="1"/>
      <c r="BNE117" s="19"/>
      <c r="BNF117" s="1"/>
      <c r="BNG117" s="1"/>
      <c r="BNH117" s="1"/>
      <c r="BNI117" s="1"/>
      <c r="BNM117" s="19"/>
      <c r="BNN117" s="1"/>
      <c r="BNO117" s="1"/>
      <c r="BNP117" s="1"/>
      <c r="BNQ117" s="1"/>
      <c r="BNU117" s="19"/>
      <c r="BNV117" s="1"/>
      <c r="BNW117" s="1"/>
      <c r="BNX117" s="1"/>
      <c r="BNY117" s="1"/>
      <c r="BOC117" s="19"/>
      <c r="BOD117" s="1"/>
      <c r="BOE117" s="1"/>
      <c r="BOF117" s="1"/>
      <c r="BOG117" s="1"/>
      <c r="BOK117" s="19"/>
      <c r="BOL117" s="1"/>
      <c r="BOM117" s="1"/>
      <c r="BON117" s="1"/>
      <c r="BOO117" s="1"/>
      <c r="BOS117" s="19"/>
      <c r="BOT117" s="1"/>
      <c r="BOU117" s="1"/>
      <c r="BOV117" s="1"/>
      <c r="BOW117" s="1"/>
      <c r="BPA117" s="19"/>
      <c r="BPB117" s="1"/>
      <c r="BPC117" s="1"/>
      <c r="BPD117" s="1"/>
      <c r="BPE117" s="1"/>
      <c r="BPI117" s="19"/>
      <c r="BPJ117" s="1"/>
      <c r="BPK117" s="1"/>
      <c r="BPL117" s="1"/>
      <c r="BPM117" s="1"/>
      <c r="BPQ117" s="19"/>
      <c r="BPR117" s="1"/>
      <c r="BPS117" s="1"/>
      <c r="BPT117" s="1"/>
      <c r="BPU117" s="1"/>
      <c r="BPY117" s="19"/>
      <c r="BPZ117" s="1"/>
      <c r="BQA117" s="1"/>
      <c r="BQB117" s="1"/>
      <c r="BQC117" s="1"/>
      <c r="BQG117" s="19"/>
      <c r="BQH117" s="1"/>
      <c r="BQI117" s="1"/>
      <c r="BQJ117" s="1"/>
      <c r="BQK117" s="1"/>
      <c r="BQO117" s="19"/>
      <c r="BQP117" s="1"/>
      <c r="BQQ117" s="1"/>
      <c r="BQR117" s="1"/>
      <c r="BQS117" s="1"/>
      <c r="BQW117" s="19"/>
      <c r="BQX117" s="1"/>
      <c r="BQY117" s="1"/>
      <c r="BQZ117" s="1"/>
      <c r="BRA117" s="1"/>
      <c r="BRE117" s="19"/>
      <c r="BRF117" s="1"/>
      <c r="BRG117" s="1"/>
      <c r="BRH117" s="1"/>
      <c r="BRI117" s="1"/>
      <c r="BRM117" s="19"/>
      <c r="BRN117" s="1"/>
      <c r="BRO117" s="1"/>
      <c r="BRP117" s="1"/>
      <c r="BRQ117" s="1"/>
      <c r="BRU117" s="19"/>
      <c r="BRV117" s="1"/>
      <c r="BRW117" s="1"/>
      <c r="BRX117" s="1"/>
      <c r="BRY117" s="1"/>
      <c r="BSC117" s="19"/>
      <c r="BSD117" s="1"/>
      <c r="BSE117" s="1"/>
      <c r="BSF117" s="1"/>
      <c r="BSG117" s="1"/>
      <c r="BSK117" s="19"/>
      <c r="BSL117" s="1"/>
      <c r="BSM117" s="1"/>
      <c r="BSN117" s="1"/>
      <c r="BSO117" s="1"/>
      <c r="BSS117" s="19"/>
      <c r="BST117" s="1"/>
      <c r="BSU117" s="1"/>
      <c r="BSV117" s="1"/>
      <c r="BSW117" s="1"/>
      <c r="BTA117" s="19"/>
      <c r="BTB117" s="1"/>
      <c r="BTC117" s="1"/>
      <c r="BTD117" s="1"/>
      <c r="BTE117" s="1"/>
      <c r="BTI117" s="19"/>
      <c r="BTJ117" s="1"/>
      <c r="BTK117" s="1"/>
      <c r="BTL117" s="1"/>
      <c r="BTM117" s="1"/>
      <c r="BTQ117" s="19"/>
      <c r="BTR117" s="1"/>
      <c r="BTS117" s="1"/>
      <c r="BTT117" s="1"/>
      <c r="BTU117" s="1"/>
      <c r="BTY117" s="19"/>
      <c r="BTZ117" s="1"/>
      <c r="BUA117" s="1"/>
      <c r="BUB117" s="1"/>
      <c r="BUC117" s="1"/>
      <c r="BUG117" s="19"/>
      <c r="BUH117" s="1"/>
      <c r="BUI117" s="1"/>
      <c r="BUJ117" s="1"/>
      <c r="BUK117" s="1"/>
      <c r="BUO117" s="19"/>
      <c r="BUP117" s="1"/>
      <c r="BUQ117" s="1"/>
      <c r="BUR117" s="1"/>
      <c r="BUS117" s="1"/>
      <c r="BUW117" s="19"/>
      <c r="BUX117" s="1"/>
      <c r="BUY117" s="1"/>
      <c r="BUZ117" s="1"/>
      <c r="BVA117" s="1"/>
      <c r="BVE117" s="19"/>
      <c r="BVF117" s="1"/>
      <c r="BVG117" s="1"/>
      <c r="BVH117" s="1"/>
      <c r="BVI117" s="1"/>
      <c r="BVM117" s="19"/>
      <c r="BVN117" s="1"/>
      <c r="BVO117" s="1"/>
      <c r="BVP117" s="1"/>
      <c r="BVQ117" s="1"/>
      <c r="BVU117" s="19"/>
      <c r="BVV117" s="1"/>
      <c r="BVW117" s="1"/>
      <c r="BVX117" s="1"/>
      <c r="BVY117" s="1"/>
      <c r="BWC117" s="19"/>
      <c r="BWD117" s="1"/>
      <c r="BWE117" s="1"/>
      <c r="BWF117" s="1"/>
      <c r="BWG117" s="1"/>
      <c r="BWK117" s="19"/>
      <c r="BWL117" s="1"/>
      <c r="BWM117" s="1"/>
      <c r="BWN117" s="1"/>
      <c r="BWO117" s="1"/>
      <c r="BWS117" s="19"/>
      <c r="BWT117" s="1"/>
      <c r="BWU117" s="1"/>
      <c r="BWV117" s="1"/>
      <c r="BWW117" s="1"/>
      <c r="BXA117" s="19"/>
      <c r="BXB117" s="1"/>
      <c r="BXC117" s="1"/>
      <c r="BXD117" s="1"/>
      <c r="BXE117" s="1"/>
      <c r="BXI117" s="19"/>
      <c r="BXJ117" s="1"/>
      <c r="BXK117" s="1"/>
      <c r="BXL117" s="1"/>
      <c r="BXM117" s="1"/>
      <c r="BXQ117" s="19"/>
      <c r="BXR117" s="1"/>
      <c r="BXS117" s="1"/>
      <c r="BXT117" s="1"/>
      <c r="BXU117" s="1"/>
      <c r="BXY117" s="19"/>
      <c r="BXZ117" s="1"/>
      <c r="BYA117" s="1"/>
      <c r="BYB117" s="1"/>
      <c r="BYC117" s="1"/>
      <c r="BYG117" s="19"/>
      <c r="BYH117" s="1"/>
      <c r="BYI117" s="1"/>
      <c r="BYJ117" s="1"/>
      <c r="BYK117" s="1"/>
      <c r="BYO117" s="19"/>
      <c r="BYP117" s="1"/>
      <c r="BYQ117" s="1"/>
      <c r="BYR117" s="1"/>
      <c r="BYS117" s="1"/>
      <c r="BYW117" s="19"/>
      <c r="BYX117" s="1"/>
      <c r="BYY117" s="1"/>
      <c r="BYZ117" s="1"/>
      <c r="BZA117" s="1"/>
      <c r="BZE117" s="19"/>
      <c r="BZF117" s="1"/>
      <c r="BZG117" s="1"/>
      <c r="BZH117" s="1"/>
      <c r="BZI117" s="1"/>
      <c r="BZM117" s="19"/>
      <c r="BZN117" s="1"/>
      <c r="BZO117" s="1"/>
      <c r="BZP117" s="1"/>
      <c r="BZQ117" s="1"/>
      <c r="BZU117" s="19"/>
      <c r="BZV117" s="1"/>
      <c r="BZW117" s="1"/>
      <c r="BZX117" s="1"/>
      <c r="BZY117" s="1"/>
      <c r="CAC117" s="19"/>
      <c r="CAD117" s="1"/>
      <c r="CAE117" s="1"/>
      <c r="CAF117" s="1"/>
      <c r="CAG117" s="1"/>
      <c r="CAK117" s="19"/>
      <c r="CAL117" s="1"/>
      <c r="CAM117" s="1"/>
      <c r="CAN117" s="1"/>
      <c r="CAO117" s="1"/>
      <c r="CAS117" s="19"/>
      <c r="CAT117" s="1"/>
      <c r="CAU117" s="1"/>
      <c r="CAV117" s="1"/>
      <c r="CAW117" s="1"/>
      <c r="CBA117" s="19"/>
      <c r="CBB117" s="1"/>
      <c r="CBC117" s="1"/>
      <c r="CBD117" s="1"/>
      <c r="CBE117" s="1"/>
      <c r="CBI117" s="19"/>
      <c r="CBJ117" s="1"/>
      <c r="CBK117" s="1"/>
      <c r="CBL117" s="1"/>
      <c r="CBM117" s="1"/>
      <c r="CBQ117" s="19"/>
      <c r="CBR117" s="1"/>
      <c r="CBS117" s="1"/>
      <c r="CBT117" s="1"/>
      <c r="CBU117" s="1"/>
      <c r="CBY117" s="19"/>
      <c r="CBZ117" s="1"/>
      <c r="CCA117" s="1"/>
      <c r="CCB117" s="1"/>
      <c r="CCC117" s="1"/>
      <c r="CCG117" s="19"/>
      <c r="CCH117" s="1"/>
      <c r="CCI117" s="1"/>
      <c r="CCJ117" s="1"/>
      <c r="CCK117" s="1"/>
      <c r="CCO117" s="19"/>
      <c r="CCP117" s="1"/>
      <c r="CCQ117" s="1"/>
      <c r="CCR117" s="1"/>
      <c r="CCS117" s="1"/>
      <c r="CCW117" s="19"/>
      <c r="CCX117" s="1"/>
      <c r="CCY117" s="1"/>
      <c r="CCZ117" s="1"/>
      <c r="CDA117" s="1"/>
      <c r="CDE117" s="19"/>
      <c r="CDF117" s="1"/>
      <c r="CDG117" s="1"/>
      <c r="CDH117" s="1"/>
      <c r="CDI117" s="1"/>
      <c r="CDM117" s="19"/>
      <c r="CDN117" s="1"/>
      <c r="CDO117" s="1"/>
      <c r="CDP117" s="1"/>
      <c r="CDQ117" s="1"/>
      <c r="CDU117" s="19"/>
      <c r="CDV117" s="1"/>
      <c r="CDW117" s="1"/>
      <c r="CDX117" s="1"/>
      <c r="CDY117" s="1"/>
      <c r="CEC117" s="19"/>
      <c r="CED117" s="1"/>
      <c r="CEE117" s="1"/>
      <c r="CEF117" s="1"/>
      <c r="CEG117" s="1"/>
      <c r="CEK117" s="19"/>
      <c r="CEL117" s="1"/>
      <c r="CEM117" s="1"/>
      <c r="CEN117" s="1"/>
      <c r="CEO117" s="1"/>
      <c r="CES117" s="19"/>
      <c r="CET117" s="1"/>
      <c r="CEU117" s="1"/>
      <c r="CEV117" s="1"/>
      <c r="CEW117" s="1"/>
      <c r="CFA117" s="19"/>
      <c r="CFB117" s="1"/>
      <c r="CFC117" s="1"/>
      <c r="CFD117" s="1"/>
      <c r="CFE117" s="1"/>
      <c r="CFI117" s="19"/>
      <c r="CFJ117" s="1"/>
      <c r="CFK117" s="1"/>
      <c r="CFL117" s="1"/>
      <c r="CFM117" s="1"/>
      <c r="CFQ117" s="19"/>
      <c r="CFR117" s="1"/>
      <c r="CFS117" s="1"/>
      <c r="CFT117" s="1"/>
      <c r="CFU117" s="1"/>
      <c r="CFY117" s="19"/>
      <c r="CFZ117" s="1"/>
      <c r="CGA117" s="1"/>
      <c r="CGB117" s="1"/>
      <c r="CGC117" s="1"/>
      <c r="CGG117" s="19"/>
      <c r="CGH117" s="1"/>
      <c r="CGI117" s="1"/>
      <c r="CGJ117" s="1"/>
      <c r="CGK117" s="1"/>
      <c r="CGO117" s="19"/>
      <c r="CGP117" s="1"/>
      <c r="CGQ117" s="1"/>
      <c r="CGR117" s="1"/>
      <c r="CGS117" s="1"/>
      <c r="CGW117" s="19"/>
      <c r="CGX117" s="1"/>
      <c r="CGY117" s="1"/>
      <c r="CGZ117" s="1"/>
      <c r="CHA117" s="1"/>
      <c r="CHE117" s="19"/>
      <c r="CHF117" s="1"/>
      <c r="CHG117" s="1"/>
      <c r="CHH117" s="1"/>
      <c r="CHI117" s="1"/>
      <c r="CHM117" s="19"/>
      <c r="CHN117" s="1"/>
      <c r="CHO117" s="1"/>
      <c r="CHP117" s="1"/>
      <c r="CHQ117" s="1"/>
      <c r="CHU117" s="19"/>
      <c r="CHV117" s="1"/>
      <c r="CHW117" s="1"/>
      <c r="CHX117" s="1"/>
      <c r="CHY117" s="1"/>
      <c r="CIC117" s="19"/>
      <c r="CID117" s="1"/>
      <c r="CIE117" s="1"/>
      <c r="CIF117" s="1"/>
      <c r="CIG117" s="1"/>
      <c r="CIK117" s="19"/>
      <c r="CIL117" s="1"/>
      <c r="CIM117" s="1"/>
      <c r="CIN117" s="1"/>
      <c r="CIO117" s="1"/>
      <c r="CIS117" s="19"/>
      <c r="CIT117" s="1"/>
      <c r="CIU117" s="1"/>
      <c r="CIV117" s="1"/>
      <c r="CIW117" s="1"/>
      <c r="CJA117" s="19"/>
      <c r="CJB117" s="1"/>
      <c r="CJC117" s="1"/>
      <c r="CJD117" s="1"/>
      <c r="CJE117" s="1"/>
      <c r="CJI117" s="19"/>
      <c r="CJJ117" s="1"/>
      <c r="CJK117" s="1"/>
      <c r="CJL117" s="1"/>
      <c r="CJM117" s="1"/>
      <c r="CJQ117" s="19"/>
      <c r="CJR117" s="1"/>
      <c r="CJS117" s="1"/>
      <c r="CJT117" s="1"/>
      <c r="CJU117" s="1"/>
      <c r="CJY117" s="19"/>
      <c r="CJZ117" s="1"/>
      <c r="CKA117" s="1"/>
      <c r="CKB117" s="1"/>
      <c r="CKC117" s="1"/>
      <c r="CKG117" s="19"/>
      <c r="CKH117" s="1"/>
      <c r="CKI117" s="1"/>
      <c r="CKJ117" s="1"/>
      <c r="CKK117" s="1"/>
      <c r="CKO117" s="19"/>
      <c r="CKP117" s="1"/>
      <c r="CKQ117" s="1"/>
      <c r="CKR117" s="1"/>
      <c r="CKS117" s="1"/>
      <c r="CKW117" s="19"/>
      <c r="CKX117" s="1"/>
      <c r="CKY117" s="1"/>
      <c r="CKZ117" s="1"/>
      <c r="CLA117" s="1"/>
      <c r="CLE117" s="19"/>
      <c r="CLF117" s="1"/>
      <c r="CLG117" s="1"/>
      <c r="CLH117" s="1"/>
      <c r="CLI117" s="1"/>
      <c r="CLM117" s="19"/>
      <c r="CLN117" s="1"/>
      <c r="CLO117" s="1"/>
      <c r="CLP117" s="1"/>
      <c r="CLQ117" s="1"/>
      <c r="CLU117" s="19"/>
      <c r="CLV117" s="1"/>
      <c r="CLW117" s="1"/>
      <c r="CLX117" s="1"/>
      <c r="CLY117" s="1"/>
      <c r="CMC117" s="19"/>
      <c r="CMD117" s="1"/>
      <c r="CME117" s="1"/>
      <c r="CMF117" s="1"/>
      <c r="CMG117" s="1"/>
      <c r="CMK117" s="19"/>
      <c r="CML117" s="1"/>
      <c r="CMM117" s="1"/>
      <c r="CMN117" s="1"/>
      <c r="CMO117" s="1"/>
      <c r="CMS117" s="19"/>
      <c r="CMT117" s="1"/>
      <c r="CMU117" s="1"/>
      <c r="CMV117" s="1"/>
      <c r="CMW117" s="1"/>
      <c r="CNA117" s="19"/>
      <c r="CNB117" s="1"/>
      <c r="CNC117" s="1"/>
      <c r="CND117" s="1"/>
      <c r="CNE117" s="1"/>
      <c r="CNI117" s="19"/>
      <c r="CNJ117" s="1"/>
      <c r="CNK117" s="1"/>
      <c r="CNL117" s="1"/>
      <c r="CNM117" s="1"/>
      <c r="CNQ117" s="19"/>
      <c r="CNR117" s="1"/>
      <c r="CNS117" s="1"/>
      <c r="CNT117" s="1"/>
      <c r="CNU117" s="1"/>
      <c r="CNY117" s="19"/>
      <c r="CNZ117" s="1"/>
      <c r="COA117" s="1"/>
      <c r="COB117" s="1"/>
      <c r="COC117" s="1"/>
      <c r="COG117" s="19"/>
      <c r="COH117" s="1"/>
      <c r="COI117" s="1"/>
      <c r="COJ117" s="1"/>
      <c r="COK117" s="1"/>
      <c r="COO117" s="19"/>
      <c r="COP117" s="1"/>
      <c r="COQ117" s="1"/>
      <c r="COR117" s="1"/>
      <c r="COS117" s="1"/>
      <c r="COW117" s="19"/>
      <c r="COX117" s="1"/>
      <c r="COY117" s="1"/>
      <c r="COZ117" s="1"/>
      <c r="CPA117" s="1"/>
      <c r="CPE117" s="19"/>
      <c r="CPF117" s="1"/>
      <c r="CPG117" s="1"/>
      <c r="CPH117" s="1"/>
      <c r="CPI117" s="1"/>
      <c r="CPM117" s="19"/>
      <c r="CPN117" s="1"/>
      <c r="CPO117" s="1"/>
      <c r="CPP117" s="1"/>
      <c r="CPQ117" s="1"/>
      <c r="CPU117" s="19"/>
      <c r="CPV117" s="1"/>
      <c r="CPW117" s="1"/>
      <c r="CPX117" s="1"/>
      <c r="CPY117" s="1"/>
      <c r="CQC117" s="19"/>
      <c r="CQD117" s="1"/>
      <c r="CQE117" s="1"/>
      <c r="CQF117" s="1"/>
      <c r="CQG117" s="1"/>
      <c r="CQK117" s="19"/>
      <c r="CQL117" s="1"/>
      <c r="CQM117" s="1"/>
      <c r="CQN117" s="1"/>
      <c r="CQO117" s="1"/>
      <c r="CQS117" s="19"/>
      <c r="CQT117" s="1"/>
      <c r="CQU117" s="1"/>
      <c r="CQV117" s="1"/>
      <c r="CQW117" s="1"/>
      <c r="CRA117" s="19"/>
      <c r="CRB117" s="1"/>
      <c r="CRC117" s="1"/>
      <c r="CRD117" s="1"/>
      <c r="CRE117" s="1"/>
      <c r="CRI117" s="19"/>
      <c r="CRJ117" s="1"/>
      <c r="CRK117" s="1"/>
      <c r="CRL117" s="1"/>
      <c r="CRM117" s="1"/>
      <c r="CRQ117" s="19"/>
      <c r="CRR117" s="1"/>
      <c r="CRS117" s="1"/>
      <c r="CRT117" s="1"/>
      <c r="CRU117" s="1"/>
      <c r="CRY117" s="19"/>
      <c r="CRZ117" s="1"/>
      <c r="CSA117" s="1"/>
      <c r="CSB117" s="1"/>
      <c r="CSC117" s="1"/>
      <c r="CSG117" s="19"/>
      <c r="CSH117" s="1"/>
      <c r="CSI117" s="1"/>
      <c r="CSJ117" s="1"/>
      <c r="CSK117" s="1"/>
      <c r="CSO117" s="19"/>
      <c r="CSP117" s="1"/>
      <c r="CSQ117" s="1"/>
      <c r="CSR117" s="1"/>
      <c r="CSS117" s="1"/>
      <c r="CSW117" s="19"/>
      <c r="CSX117" s="1"/>
      <c r="CSY117" s="1"/>
      <c r="CSZ117" s="1"/>
      <c r="CTA117" s="1"/>
      <c r="CTE117" s="19"/>
      <c r="CTF117" s="1"/>
      <c r="CTG117" s="1"/>
      <c r="CTH117" s="1"/>
      <c r="CTI117" s="1"/>
      <c r="CTM117" s="19"/>
      <c r="CTN117" s="1"/>
      <c r="CTO117" s="1"/>
      <c r="CTP117" s="1"/>
      <c r="CTQ117" s="1"/>
      <c r="CTU117" s="19"/>
      <c r="CTV117" s="1"/>
      <c r="CTW117" s="1"/>
      <c r="CTX117" s="1"/>
      <c r="CTY117" s="1"/>
      <c r="CUC117" s="19"/>
      <c r="CUD117" s="1"/>
      <c r="CUE117" s="1"/>
      <c r="CUF117" s="1"/>
      <c r="CUG117" s="1"/>
      <c r="CUK117" s="19"/>
      <c r="CUL117" s="1"/>
      <c r="CUM117" s="1"/>
      <c r="CUN117" s="1"/>
      <c r="CUO117" s="1"/>
      <c r="CUS117" s="19"/>
      <c r="CUT117" s="1"/>
      <c r="CUU117" s="1"/>
      <c r="CUV117" s="1"/>
      <c r="CUW117" s="1"/>
      <c r="CVA117" s="19"/>
      <c r="CVB117" s="1"/>
      <c r="CVC117" s="1"/>
      <c r="CVD117" s="1"/>
      <c r="CVE117" s="1"/>
      <c r="CVI117" s="19"/>
      <c r="CVJ117" s="1"/>
      <c r="CVK117" s="1"/>
      <c r="CVL117" s="1"/>
      <c r="CVM117" s="1"/>
      <c r="CVQ117" s="19"/>
      <c r="CVR117" s="1"/>
      <c r="CVS117" s="1"/>
      <c r="CVT117" s="1"/>
      <c r="CVU117" s="1"/>
      <c r="CVY117" s="19"/>
      <c r="CVZ117" s="1"/>
      <c r="CWA117" s="1"/>
      <c r="CWB117" s="1"/>
      <c r="CWC117" s="1"/>
      <c r="CWG117" s="19"/>
      <c r="CWH117" s="1"/>
      <c r="CWI117" s="1"/>
      <c r="CWJ117" s="1"/>
      <c r="CWK117" s="1"/>
      <c r="CWO117" s="19"/>
      <c r="CWP117" s="1"/>
      <c r="CWQ117" s="1"/>
      <c r="CWR117" s="1"/>
      <c r="CWS117" s="1"/>
      <c r="CWW117" s="19"/>
      <c r="CWX117" s="1"/>
      <c r="CWY117" s="1"/>
      <c r="CWZ117" s="1"/>
      <c r="CXA117" s="1"/>
      <c r="CXE117" s="19"/>
      <c r="CXF117" s="1"/>
      <c r="CXG117" s="1"/>
      <c r="CXH117" s="1"/>
      <c r="CXI117" s="1"/>
      <c r="CXM117" s="19"/>
      <c r="CXN117" s="1"/>
      <c r="CXO117" s="1"/>
      <c r="CXP117" s="1"/>
      <c r="CXQ117" s="1"/>
      <c r="CXU117" s="19"/>
      <c r="CXV117" s="1"/>
      <c r="CXW117" s="1"/>
      <c r="CXX117" s="1"/>
      <c r="CXY117" s="1"/>
      <c r="CYC117" s="19"/>
      <c r="CYD117" s="1"/>
      <c r="CYE117" s="1"/>
      <c r="CYF117" s="1"/>
      <c r="CYG117" s="1"/>
      <c r="CYK117" s="19"/>
      <c r="CYL117" s="1"/>
      <c r="CYM117" s="1"/>
      <c r="CYN117" s="1"/>
      <c r="CYO117" s="1"/>
      <c r="CYS117" s="19"/>
      <c r="CYT117" s="1"/>
      <c r="CYU117" s="1"/>
      <c r="CYV117" s="1"/>
      <c r="CYW117" s="1"/>
      <c r="CZA117" s="19"/>
      <c r="CZB117" s="1"/>
      <c r="CZC117" s="1"/>
      <c r="CZD117" s="1"/>
      <c r="CZE117" s="1"/>
      <c r="CZI117" s="19"/>
      <c r="CZJ117" s="1"/>
      <c r="CZK117" s="1"/>
      <c r="CZL117" s="1"/>
      <c r="CZM117" s="1"/>
      <c r="CZQ117" s="19"/>
      <c r="CZR117" s="1"/>
      <c r="CZS117" s="1"/>
      <c r="CZT117" s="1"/>
      <c r="CZU117" s="1"/>
      <c r="CZY117" s="19"/>
      <c r="CZZ117" s="1"/>
      <c r="DAA117" s="1"/>
      <c r="DAB117" s="1"/>
      <c r="DAC117" s="1"/>
      <c r="DAG117" s="19"/>
      <c r="DAH117" s="1"/>
      <c r="DAI117" s="1"/>
      <c r="DAJ117" s="1"/>
      <c r="DAK117" s="1"/>
      <c r="DAO117" s="19"/>
      <c r="DAP117" s="1"/>
      <c r="DAQ117" s="1"/>
      <c r="DAR117" s="1"/>
      <c r="DAS117" s="1"/>
      <c r="DAW117" s="19"/>
      <c r="DAX117" s="1"/>
      <c r="DAY117" s="1"/>
      <c r="DAZ117" s="1"/>
      <c r="DBA117" s="1"/>
      <c r="DBE117" s="19"/>
      <c r="DBF117" s="1"/>
      <c r="DBG117" s="1"/>
      <c r="DBH117" s="1"/>
      <c r="DBI117" s="1"/>
      <c r="DBM117" s="19"/>
      <c r="DBN117" s="1"/>
      <c r="DBO117" s="1"/>
      <c r="DBP117" s="1"/>
      <c r="DBQ117" s="1"/>
      <c r="DBU117" s="19"/>
      <c r="DBV117" s="1"/>
      <c r="DBW117" s="1"/>
      <c r="DBX117" s="1"/>
      <c r="DBY117" s="1"/>
      <c r="DCC117" s="19"/>
      <c r="DCD117" s="1"/>
      <c r="DCE117" s="1"/>
      <c r="DCF117" s="1"/>
      <c r="DCG117" s="1"/>
      <c r="DCK117" s="19"/>
      <c r="DCL117" s="1"/>
      <c r="DCM117" s="1"/>
      <c r="DCN117" s="1"/>
      <c r="DCO117" s="1"/>
      <c r="DCS117" s="19"/>
      <c r="DCT117" s="1"/>
      <c r="DCU117" s="1"/>
      <c r="DCV117" s="1"/>
      <c r="DCW117" s="1"/>
      <c r="DDA117" s="19"/>
      <c r="DDB117" s="1"/>
      <c r="DDC117" s="1"/>
      <c r="DDD117" s="1"/>
      <c r="DDE117" s="1"/>
      <c r="DDI117" s="19"/>
      <c r="DDJ117" s="1"/>
      <c r="DDK117" s="1"/>
      <c r="DDL117" s="1"/>
      <c r="DDM117" s="1"/>
      <c r="DDQ117" s="19"/>
      <c r="DDR117" s="1"/>
      <c r="DDS117" s="1"/>
      <c r="DDT117" s="1"/>
      <c r="DDU117" s="1"/>
      <c r="DDY117" s="19"/>
      <c r="DDZ117" s="1"/>
      <c r="DEA117" s="1"/>
      <c r="DEB117" s="1"/>
      <c r="DEC117" s="1"/>
      <c r="DEG117" s="19"/>
      <c r="DEH117" s="1"/>
      <c r="DEI117" s="1"/>
      <c r="DEJ117" s="1"/>
      <c r="DEK117" s="1"/>
      <c r="DEO117" s="19"/>
      <c r="DEP117" s="1"/>
      <c r="DEQ117" s="1"/>
      <c r="DER117" s="1"/>
      <c r="DES117" s="1"/>
      <c r="DEW117" s="19"/>
      <c r="DEX117" s="1"/>
      <c r="DEY117" s="1"/>
      <c r="DEZ117" s="1"/>
      <c r="DFA117" s="1"/>
      <c r="DFE117" s="19"/>
      <c r="DFF117" s="1"/>
      <c r="DFG117" s="1"/>
      <c r="DFH117" s="1"/>
      <c r="DFI117" s="1"/>
      <c r="DFM117" s="19"/>
      <c r="DFN117" s="1"/>
      <c r="DFO117" s="1"/>
      <c r="DFP117" s="1"/>
      <c r="DFQ117" s="1"/>
      <c r="DFU117" s="19"/>
      <c r="DFV117" s="1"/>
      <c r="DFW117" s="1"/>
      <c r="DFX117" s="1"/>
      <c r="DFY117" s="1"/>
      <c r="DGC117" s="19"/>
      <c r="DGD117" s="1"/>
      <c r="DGE117" s="1"/>
      <c r="DGF117" s="1"/>
      <c r="DGG117" s="1"/>
      <c r="DGK117" s="19"/>
      <c r="DGL117" s="1"/>
      <c r="DGM117" s="1"/>
      <c r="DGN117" s="1"/>
      <c r="DGO117" s="1"/>
      <c r="DGS117" s="19"/>
      <c r="DGT117" s="1"/>
      <c r="DGU117" s="1"/>
      <c r="DGV117" s="1"/>
      <c r="DGW117" s="1"/>
      <c r="DHA117" s="19"/>
      <c r="DHB117" s="1"/>
      <c r="DHC117" s="1"/>
      <c r="DHD117" s="1"/>
      <c r="DHE117" s="1"/>
      <c r="DHI117" s="19"/>
      <c r="DHJ117" s="1"/>
      <c r="DHK117" s="1"/>
      <c r="DHL117" s="1"/>
      <c r="DHM117" s="1"/>
      <c r="DHQ117" s="19"/>
      <c r="DHR117" s="1"/>
      <c r="DHS117" s="1"/>
      <c r="DHT117" s="1"/>
      <c r="DHU117" s="1"/>
      <c r="DHY117" s="19"/>
      <c r="DHZ117" s="1"/>
      <c r="DIA117" s="1"/>
      <c r="DIB117" s="1"/>
      <c r="DIC117" s="1"/>
      <c r="DIG117" s="19"/>
      <c r="DIH117" s="1"/>
      <c r="DII117" s="1"/>
      <c r="DIJ117" s="1"/>
      <c r="DIK117" s="1"/>
      <c r="DIO117" s="19"/>
      <c r="DIP117" s="1"/>
      <c r="DIQ117" s="1"/>
      <c r="DIR117" s="1"/>
      <c r="DIS117" s="1"/>
      <c r="DIW117" s="19"/>
      <c r="DIX117" s="1"/>
      <c r="DIY117" s="1"/>
      <c r="DIZ117" s="1"/>
      <c r="DJA117" s="1"/>
      <c r="DJE117" s="19"/>
      <c r="DJF117" s="1"/>
      <c r="DJG117" s="1"/>
      <c r="DJH117" s="1"/>
      <c r="DJI117" s="1"/>
      <c r="DJM117" s="19"/>
      <c r="DJN117" s="1"/>
      <c r="DJO117" s="1"/>
      <c r="DJP117" s="1"/>
      <c r="DJQ117" s="1"/>
      <c r="DJU117" s="19"/>
      <c r="DJV117" s="1"/>
      <c r="DJW117" s="1"/>
      <c r="DJX117" s="1"/>
      <c r="DJY117" s="1"/>
      <c r="DKC117" s="19"/>
      <c r="DKD117" s="1"/>
      <c r="DKE117" s="1"/>
      <c r="DKF117" s="1"/>
      <c r="DKG117" s="1"/>
      <c r="DKK117" s="19"/>
      <c r="DKL117" s="1"/>
      <c r="DKM117" s="1"/>
      <c r="DKN117" s="1"/>
      <c r="DKO117" s="1"/>
      <c r="DKS117" s="19"/>
      <c r="DKT117" s="1"/>
      <c r="DKU117" s="1"/>
      <c r="DKV117" s="1"/>
      <c r="DKW117" s="1"/>
      <c r="DLA117" s="19"/>
      <c r="DLB117" s="1"/>
      <c r="DLC117" s="1"/>
      <c r="DLD117" s="1"/>
      <c r="DLE117" s="1"/>
      <c r="DLI117" s="19"/>
      <c r="DLJ117" s="1"/>
      <c r="DLK117" s="1"/>
      <c r="DLL117" s="1"/>
      <c r="DLM117" s="1"/>
      <c r="DLQ117" s="19"/>
      <c r="DLR117" s="1"/>
      <c r="DLS117" s="1"/>
      <c r="DLT117" s="1"/>
      <c r="DLU117" s="1"/>
      <c r="DLY117" s="19"/>
      <c r="DLZ117" s="1"/>
      <c r="DMA117" s="1"/>
      <c r="DMB117" s="1"/>
      <c r="DMC117" s="1"/>
      <c r="DMG117" s="19"/>
      <c r="DMH117" s="1"/>
      <c r="DMI117" s="1"/>
      <c r="DMJ117" s="1"/>
      <c r="DMK117" s="1"/>
      <c r="DMO117" s="19"/>
      <c r="DMP117" s="1"/>
      <c r="DMQ117" s="1"/>
      <c r="DMR117" s="1"/>
      <c r="DMS117" s="1"/>
      <c r="DMW117" s="19"/>
      <c r="DMX117" s="1"/>
      <c r="DMY117" s="1"/>
      <c r="DMZ117" s="1"/>
      <c r="DNA117" s="1"/>
      <c r="DNE117" s="19"/>
      <c r="DNF117" s="1"/>
      <c r="DNG117" s="1"/>
      <c r="DNH117" s="1"/>
      <c r="DNI117" s="1"/>
      <c r="DNM117" s="19"/>
      <c r="DNN117" s="1"/>
      <c r="DNO117" s="1"/>
      <c r="DNP117" s="1"/>
      <c r="DNQ117" s="1"/>
      <c r="DNU117" s="19"/>
      <c r="DNV117" s="1"/>
      <c r="DNW117" s="1"/>
      <c r="DNX117" s="1"/>
      <c r="DNY117" s="1"/>
      <c r="DOC117" s="19"/>
      <c r="DOD117" s="1"/>
      <c r="DOE117" s="1"/>
      <c r="DOF117" s="1"/>
      <c r="DOG117" s="1"/>
      <c r="DOK117" s="19"/>
      <c r="DOL117" s="1"/>
      <c r="DOM117" s="1"/>
      <c r="DON117" s="1"/>
      <c r="DOO117" s="1"/>
      <c r="DOS117" s="19"/>
      <c r="DOT117" s="1"/>
      <c r="DOU117" s="1"/>
      <c r="DOV117" s="1"/>
      <c r="DOW117" s="1"/>
      <c r="DPA117" s="19"/>
      <c r="DPB117" s="1"/>
      <c r="DPC117" s="1"/>
      <c r="DPD117" s="1"/>
      <c r="DPE117" s="1"/>
      <c r="DPI117" s="19"/>
      <c r="DPJ117" s="1"/>
      <c r="DPK117" s="1"/>
      <c r="DPL117" s="1"/>
      <c r="DPM117" s="1"/>
      <c r="DPQ117" s="19"/>
      <c r="DPR117" s="1"/>
      <c r="DPS117" s="1"/>
      <c r="DPT117" s="1"/>
      <c r="DPU117" s="1"/>
      <c r="DPY117" s="19"/>
      <c r="DPZ117" s="1"/>
      <c r="DQA117" s="1"/>
      <c r="DQB117" s="1"/>
      <c r="DQC117" s="1"/>
      <c r="DQG117" s="19"/>
      <c r="DQH117" s="1"/>
      <c r="DQI117" s="1"/>
      <c r="DQJ117" s="1"/>
      <c r="DQK117" s="1"/>
      <c r="DQO117" s="19"/>
      <c r="DQP117" s="1"/>
      <c r="DQQ117" s="1"/>
      <c r="DQR117" s="1"/>
      <c r="DQS117" s="1"/>
      <c r="DQW117" s="19"/>
      <c r="DQX117" s="1"/>
      <c r="DQY117" s="1"/>
      <c r="DQZ117" s="1"/>
      <c r="DRA117" s="1"/>
      <c r="DRE117" s="19"/>
      <c r="DRF117" s="1"/>
      <c r="DRG117" s="1"/>
      <c r="DRH117" s="1"/>
      <c r="DRI117" s="1"/>
      <c r="DRM117" s="19"/>
      <c r="DRN117" s="1"/>
      <c r="DRO117" s="1"/>
      <c r="DRP117" s="1"/>
      <c r="DRQ117" s="1"/>
      <c r="DRU117" s="19"/>
      <c r="DRV117" s="1"/>
      <c r="DRW117" s="1"/>
      <c r="DRX117" s="1"/>
      <c r="DRY117" s="1"/>
      <c r="DSC117" s="19"/>
      <c r="DSD117" s="1"/>
      <c r="DSE117" s="1"/>
      <c r="DSF117" s="1"/>
      <c r="DSG117" s="1"/>
      <c r="DSK117" s="19"/>
      <c r="DSL117" s="1"/>
      <c r="DSM117" s="1"/>
      <c r="DSN117" s="1"/>
      <c r="DSO117" s="1"/>
      <c r="DSS117" s="19"/>
      <c r="DST117" s="1"/>
      <c r="DSU117" s="1"/>
      <c r="DSV117" s="1"/>
      <c r="DSW117" s="1"/>
      <c r="DTA117" s="19"/>
      <c r="DTB117" s="1"/>
      <c r="DTC117" s="1"/>
      <c r="DTD117" s="1"/>
      <c r="DTE117" s="1"/>
      <c r="DTI117" s="19"/>
      <c r="DTJ117" s="1"/>
      <c r="DTK117" s="1"/>
      <c r="DTL117" s="1"/>
      <c r="DTM117" s="1"/>
      <c r="DTQ117" s="19"/>
      <c r="DTR117" s="1"/>
      <c r="DTS117" s="1"/>
      <c r="DTT117" s="1"/>
      <c r="DTU117" s="1"/>
      <c r="DTY117" s="19"/>
      <c r="DTZ117" s="1"/>
      <c r="DUA117" s="1"/>
      <c r="DUB117" s="1"/>
      <c r="DUC117" s="1"/>
      <c r="DUG117" s="19"/>
      <c r="DUH117" s="1"/>
      <c r="DUI117" s="1"/>
      <c r="DUJ117" s="1"/>
      <c r="DUK117" s="1"/>
      <c r="DUO117" s="19"/>
      <c r="DUP117" s="1"/>
      <c r="DUQ117" s="1"/>
      <c r="DUR117" s="1"/>
      <c r="DUS117" s="1"/>
      <c r="DUW117" s="19"/>
      <c r="DUX117" s="1"/>
      <c r="DUY117" s="1"/>
      <c r="DUZ117" s="1"/>
      <c r="DVA117" s="1"/>
      <c r="DVE117" s="19"/>
      <c r="DVF117" s="1"/>
      <c r="DVG117" s="1"/>
      <c r="DVH117" s="1"/>
      <c r="DVI117" s="1"/>
      <c r="DVM117" s="19"/>
      <c r="DVN117" s="1"/>
      <c r="DVO117" s="1"/>
      <c r="DVP117" s="1"/>
      <c r="DVQ117" s="1"/>
      <c r="DVU117" s="19"/>
      <c r="DVV117" s="1"/>
      <c r="DVW117" s="1"/>
      <c r="DVX117" s="1"/>
      <c r="DVY117" s="1"/>
      <c r="DWC117" s="19"/>
      <c r="DWD117" s="1"/>
      <c r="DWE117" s="1"/>
      <c r="DWF117" s="1"/>
      <c r="DWG117" s="1"/>
      <c r="DWK117" s="19"/>
      <c r="DWL117" s="1"/>
      <c r="DWM117" s="1"/>
      <c r="DWN117" s="1"/>
      <c r="DWO117" s="1"/>
      <c r="DWS117" s="19"/>
      <c r="DWT117" s="1"/>
      <c r="DWU117" s="1"/>
      <c r="DWV117" s="1"/>
      <c r="DWW117" s="1"/>
      <c r="DXA117" s="19"/>
      <c r="DXB117" s="1"/>
      <c r="DXC117" s="1"/>
      <c r="DXD117" s="1"/>
      <c r="DXE117" s="1"/>
      <c r="DXI117" s="19"/>
      <c r="DXJ117" s="1"/>
      <c r="DXK117" s="1"/>
      <c r="DXL117" s="1"/>
      <c r="DXM117" s="1"/>
      <c r="DXQ117" s="19"/>
      <c r="DXR117" s="1"/>
      <c r="DXS117" s="1"/>
      <c r="DXT117" s="1"/>
      <c r="DXU117" s="1"/>
      <c r="DXY117" s="19"/>
      <c r="DXZ117" s="1"/>
      <c r="DYA117" s="1"/>
      <c r="DYB117" s="1"/>
      <c r="DYC117" s="1"/>
      <c r="DYG117" s="19"/>
      <c r="DYH117" s="1"/>
      <c r="DYI117" s="1"/>
      <c r="DYJ117" s="1"/>
      <c r="DYK117" s="1"/>
      <c r="DYO117" s="19"/>
      <c r="DYP117" s="1"/>
      <c r="DYQ117" s="1"/>
      <c r="DYR117" s="1"/>
      <c r="DYS117" s="1"/>
      <c r="DYW117" s="19"/>
      <c r="DYX117" s="1"/>
      <c r="DYY117" s="1"/>
      <c r="DYZ117" s="1"/>
      <c r="DZA117" s="1"/>
      <c r="DZE117" s="19"/>
      <c r="DZF117" s="1"/>
      <c r="DZG117" s="1"/>
      <c r="DZH117" s="1"/>
      <c r="DZI117" s="1"/>
      <c r="DZM117" s="19"/>
      <c r="DZN117" s="1"/>
      <c r="DZO117" s="1"/>
      <c r="DZP117" s="1"/>
      <c r="DZQ117" s="1"/>
      <c r="DZU117" s="19"/>
      <c r="DZV117" s="1"/>
      <c r="DZW117" s="1"/>
      <c r="DZX117" s="1"/>
      <c r="DZY117" s="1"/>
      <c r="EAC117" s="19"/>
      <c r="EAD117" s="1"/>
      <c r="EAE117" s="1"/>
      <c r="EAF117" s="1"/>
      <c r="EAG117" s="1"/>
      <c r="EAK117" s="19"/>
      <c r="EAL117" s="1"/>
      <c r="EAM117" s="1"/>
      <c r="EAN117" s="1"/>
      <c r="EAO117" s="1"/>
      <c r="EAS117" s="19"/>
      <c r="EAT117" s="1"/>
      <c r="EAU117" s="1"/>
      <c r="EAV117" s="1"/>
      <c r="EAW117" s="1"/>
      <c r="EBA117" s="19"/>
      <c r="EBB117" s="1"/>
      <c r="EBC117" s="1"/>
      <c r="EBD117" s="1"/>
      <c r="EBE117" s="1"/>
      <c r="EBI117" s="19"/>
      <c r="EBJ117" s="1"/>
      <c r="EBK117" s="1"/>
      <c r="EBL117" s="1"/>
      <c r="EBM117" s="1"/>
      <c r="EBQ117" s="19"/>
      <c r="EBR117" s="1"/>
      <c r="EBS117" s="1"/>
      <c r="EBT117" s="1"/>
      <c r="EBU117" s="1"/>
      <c r="EBY117" s="19"/>
      <c r="EBZ117" s="1"/>
      <c r="ECA117" s="1"/>
      <c r="ECB117" s="1"/>
      <c r="ECC117" s="1"/>
      <c r="ECG117" s="19"/>
      <c r="ECH117" s="1"/>
      <c r="ECI117" s="1"/>
      <c r="ECJ117" s="1"/>
      <c r="ECK117" s="1"/>
      <c r="ECO117" s="19"/>
      <c r="ECP117" s="1"/>
      <c r="ECQ117" s="1"/>
      <c r="ECR117" s="1"/>
      <c r="ECS117" s="1"/>
      <c r="ECW117" s="19"/>
      <c r="ECX117" s="1"/>
      <c r="ECY117" s="1"/>
      <c r="ECZ117" s="1"/>
      <c r="EDA117" s="1"/>
      <c r="EDE117" s="19"/>
      <c r="EDF117" s="1"/>
      <c r="EDG117" s="1"/>
      <c r="EDH117" s="1"/>
      <c r="EDI117" s="1"/>
      <c r="EDM117" s="19"/>
      <c r="EDN117" s="1"/>
      <c r="EDO117" s="1"/>
      <c r="EDP117" s="1"/>
      <c r="EDQ117" s="1"/>
      <c r="EDU117" s="19"/>
      <c r="EDV117" s="1"/>
      <c r="EDW117" s="1"/>
      <c r="EDX117" s="1"/>
      <c r="EDY117" s="1"/>
      <c r="EEC117" s="19"/>
      <c r="EED117" s="1"/>
      <c r="EEE117" s="1"/>
      <c r="EEF117" s="1"/>
      <c r="EEG117" s="1"/>
      <c r="EEK117" s="19"/>
      <c r="EEL117" s="1"/>
      <c r="EEM117" s="1"/>
      <c r="EEN117" s="1"/>
      <c r="EEO117" s="1"/>
      <c r="EES117" s="19"/>
      <c r="EET117" s="1"/>
      <c r="EEU117" s="1"/>
      <c r="EEV117" s="1"/>
      <c r="EEW117" s="1"/>
      <c r="EFA117" s="19"/>
      <c r="EFB117" s="1"/>
      <c r="EFC117" s="1"/>
      <c r="EFD117" s="1"/>
      <c r="EFE117" s="1"/>
      <c r="EFI117" s="19"/>
      <c r="EFJ117" s="1"/>
      <c r="EFK117" s="1"/>
      <c r="EFL117" s="1"/>
      <c r="EFM117" s="1"/>
      <c r="EFQ117" s="19"/>
      <c r="EFR117" s="1"/>
      <c r="EFS117" s="1"/>
      <c r="EFT117" s="1"/>
      <c r="EFU117" s="1"/>
      <c r="EFY117" s="19"/>
      <c r="EFZ117" s="1"/>
      <c r="EGA117" s="1"/>
      <c r="EGB117" s="1"/>
      <c r="EGC117" s="1"/>
      <c r="EGG117" s="19"/>
      <c r="EGH117" s="1"/>
      <c r="EGI117" s="1"/>
      <c r="EGJ117" s="1"/>
      <c r="EGK117" s="1"/>
      <c r="EGO117" s="19"/>
      <c r="EGP117" s="1"/>
      <c r="EGQ117" s="1"/>
      <c r="EGR117" s="1"/>
      <c r="EGS117" s="1"/>
      <c r="EGW117" s="19"/>
      <c r="EGX117" s="1"/>
      <c r="EGY117" s="1"/>
      <c r="EGZ117" s="1"/>
      <c r="EHA117" s="1"/>
      <c r="EHE117" s="19"/>
      <c r="EHF117" s="1"/>
      <c r="EHG117" s="1"/>
      <c r="EHH117" s="1"/>
      <c r="EHI117" s="1"/>
      <c r="EHM117" s="19"/>
      <c r="EHN117" s="1"/>
      <c r="EHO117" s="1"/>
      <c r="EHP117" s="1"/>
      <c r="EHQ117" s="1"/>
      <c r="EHU117" s="19"/>
      <c r="EHV117" s="1"/>
      <c r="EHW117" s="1"/>
      <c r="EHX117" s="1"/>
      <c r="EHY117" s="1"/>
      <c r="EIC117" s="19"/>
      <c r="EID117" s="1"/>
      <c r="EIE117" s="1"/>
      <c r="EIF117" s="1"/>
      <c r="EIG117" s="1"/>
      <c r="EIK117" s="19"/>
      <c r="EIL117" s="1"/>
      <c r="EIM117" s="1"/>
      <c r="EIN117" s="1"/>
      <c r="EIO117" s="1"/>
      <c r="EIS117" s="19"/>
      <c r="EIT117" s="1"/>
      <c r="EIU117" s="1"/>
      <c r="EIV117" s="1"/>
      <c r="EIW117" s="1"/>
      <c r="EJA117" s="19"/>
      <c r="EJB117" s="1"/>
      <c r="EJC117" s="1"/>
      <c r="EJD117" s="1"/>
      <c r="EJE117" s="1"/>
      <c r="EJI117" s="19"/>
      <c r="EJJ117" s="1"/>
      <c r="EJK117" s="1"/>
      <c r="EJL117" s="1"/>
      <c r="EJM117" s="1"/>
      <c r="EJQ117" s="19"/>
      <c r="EJR117" s="1"/>
      <c r="EJS117" s="1"/>
      <c r="EJT117" s="1"/>
      <c r="EJU117" s="1"/>
      <c r="EJY117" s="19"/>
      <c r="EJZ117" s="1"/>
      <c r="EKA117" s="1"/>
      <c r="EKB117" s="1"/>
      <c r="EKC117" s="1"/>
      <c r="EKG117" s="19"/>
      <c r="EKH117" s="1"/>
      <c r="EKI117" s="1"/>
      <c r="EKJ117" s="1"/>
      <c r="EKK117" s="1"/>
      <c r="EKO117" s="19"/>
      <c r="EKP117" s="1"/>
      <c r="EKQ117" s="1"/>
      <c r="EKR117" s="1"/>
      <c r="EKS117" s="1"/>
      <c r="EKW117" s="19"/>
      <c r="EKX117" s="1"/>
      <c r="EKY117" s="1"/>
      <c r="EKZ117" s="1"/>
      <c r="ELA117" s="1"/>
      <c r="ELE117" s="19"/>
      <c r="ELF117" s="1"/>
      <c r="ELG117" s="1"/>
      <c r="ELH117" s="1"/>
      <c r="ELI117" s="1"/>
      <c r="ELM117" s="19"/>
      <c r="ELN117" s="1"/>
      <c r="ELO117" s="1"/>
      <c r="ELP117" s="1"/>
      <c r="ELQ117" s="1"/>
      <c r="ELU117" s="19"/>
      <c r="ELV117" s="1"/>
      <c r="ELW117" s="1"/>
      <c r="ELX117" s="1"/>
      <c r="ELY117" s="1"/>
      <c r="EMC117" s="19"/>
      <c r="EMD117" s="1"/>
      <c r="EME117" s="1"/>
      <c r="EMF117" s="1"/>
      <c r="EMG117" s="1"/>
      <c r="EMK117" s="19"/>
      <c r="EML117" s="1"/>
      <c r="EMM117" s="1"/>
      <c r="EMN117" s="1"/>
      <c r="EMO117" s="1"/>
      <c r="EMS117" s="19"/>
      <c r="EMT117" s="1"/>
      <c r="EMU117" s="1"/>
      <c r="EMV117" s="1"/>
      <c r="EMW117" s="1"/>
      <c r="ENA117" s="19"/>
      <c r="ENB117" s="1"/>
      <c r="ENC117" s="1"/>
      <c r="END117" s="1"/>
      <c r="ENE117" s="1"/>
      <c r="ENI117" s="19"/>
      <c r="ENJ117" s="1"/>
      <c r="ENK117" s="1"/>
      <c r="ENL117" s="1"/>
      <c r="ENM117" s="1"/>
      <c r="ENQ117" s="19"/>
      <c r="ENR117" s="1"/>
      <c r="ENS117" s="1"/>
      <c r="ENT117" s="1"/>
      <c r="ENU117" s="1"/>
      <c r="ENY117" s="19"/>
      <c r="ENZ117" s="1"/>
      <c r="EOA117" s="1"/>
      <c r="EOB117" s="1"/>
      <c r="EOC117" s="1"/>
      <c r="EOG117" s="19"/>
      <c r="EOH117" s="1"/>
      <c r="EOI117" s="1"/>
      <c r="EOJ117" s="1"/>
      <c r="EOK117" s="1"/>
      <c r="EOO117" s="19"/>
      <c r="EOP117" s="1"/>
      <c r="EOQ117" s="1"/>
      <c r="EOR117" s="1"/>
      <c r="EOS117" s="1"/>
      <c r="EOW117" s="19"/>
      <c r="EOX117" s="1"/>
      <c r="EOY117" s="1"/>
      <c r="EOZ117" s="1"/>
      <c r="EPA117" s="1"/>
      <c r="EPE117" s="19"/>
      <c r="EPF117" s="1"/>
      <c r="EPG117" s="1"/>
      <c r="EPH117" s="1"/>
      <c r="EPI117" s="1"/>
      <c r="EPM117" s="19"/>
      <c r="EPN117" s="1"/>
      <c r="EPO117" s="1"/>
      <c r="EPP117" s="1"/>
      <c r="EPQ117" s="1"/>
      <c r="EPU117" s="19"/>
      <c r="EPV117" s="1"/>
      <c r="EPW117" s="1"/>
      <c r="EPX117" s="1"/>
      <c r="EPY117" s="1"/>
      <c r="EQC117" s="19"/>
      <c r="EQD117" s="1"/>
      <c r="EQE117" s="1"/>
      <c r="EQF117" s="1"/>
      <c r="EQG117" s="1"/>
      <c r="EQK117" s="19"/>
      <c r="EQL117" s="1"/>
      <c r="EQM117" s="1"/>
      <c r="EQN117" s="1"/>
      <c r="EQO117" s="1"/>
      <c r="EQS117" s="19"/>
      <c r="EQT117" s="1"/>
      <c r="EQU117" s="1"/>
      <c r="EQV117" s="1"/>
      <c r="EQW117" s="1"/>
      <c r="ERA117" s="19"/>
      <c r="ERB117" s="1"/>
      <c r="ERC117" s="1"/>
      <c r="ERD117" s="1"/>
      <c r="ERE117" s="1"/>
      <c r="ERI117" s="19"/>
      <c r="ERJ117" s="1"/>
      <c r="ERK117" s="1"/>
      <c r="ERL117" s="1"/>
      <c r="ERM117" s="1"/>
      <c r="ERQ117" s="19"/>
      <c r="ERR117" s="1"/>
      <c r="ERS117" s="1"/>
      <c r="ERT117" s="1"/>
      <c r="ERU117" s="1"/>
      <c r="ERY117" s="19"/>
      <c r="ERZ117" s="1"/>
      <c r="ESA117" s="1"/>
      <c r="ESB117" s="1"/>
      <c r="ESC117" s="1"/>
      <c r="ESG117" s="19"/>
      <c r="ESH117" s="1"/>
      <c r="ESI117" s="1"/>
      <c r="ESJ117" s="1"/>
      <c r="ESK117" s="1"/>
      <c r="ESO117" s="19"/>
      <c r="ESP117" s="1"/>
      <c r="ESQ117" s="1"/>
      <c r="ESR117" s="1"/>
      <c r="ESS117" s="1"/>
      <c r="ESW117" s="19"/>
      <c r="ESX117" s="1"/>
      <c r="ESY117" s="1"/>
      <c r="ESZ117" s="1"/>
      <c r="ETA117" s="1"/>
      <c r="ETE117" s="19"/>
      <c r="ETF117" s="1"/>
      <c r="ETG117" s="1"/>
      <c r="ETH117" s="1"/>
      <c r="ETI117" s="1"/>
      <c r="ETM117" s="19"/>
      <c r="ETN117" s="1"/>
      <c r="ETO117" s="1"/>
      <c r="ETP117" s="1"/>
      <c r="ETQ117" s="1"/>
      <c r="ETU117" s="19"/>
      <c r="ETV117" s="1"/>
      <c r="ETW117" s="1"/>
      <c r="ETX117" s="1"/>
      <c r="ETY117" s="1"/>
      <c r="EUC117" s="19"/>
      <c r="EUD117" s="1"/>
      <c r="EUE117" s="1"/>
      <c r="EUF117" s="1"/>
      <c r="EUG117" s="1"/>
      <c r="EUK117" s="19"/>
      <c r="EUL117" s="1"/>
      <c r="EUM117" s="1"/>
      <c r="EUN117" s="1"/>
      <c r="EUO117" s="1"/>
      <c r="EUS117" s="19"/>
      <c r="EUT117" s="1"/>
      <c r="EUU117" s="1"/>
      <c r="EUV117" s="1"/>
      <c r="EUW117" s="1"/>
      <c r="EVA117" s="19"/>
      <c r="EVB117" s="1"/>
      <c r="EVC117" s="1"/>
      <c r="EVD117" s="1"/>
      <c r="EVE117" s="1"/>
      <c r="EVI117" s="19"/>
      <c r="EVJ117" s="1"/>
      <c r="EVK117" s="1"/>
      <c r="EVL117" s="1"/>
      <c r="EVM117" s="1"/>
      <c r="EVQ117" s="19"/>
      <c r="EVR117" s="1"/>
      <c r="EVS117" s="1"/>
      <c r="EVT117" s="1"/>
      <c r="EVU117" s="1"/>
      <c r="EVY117" s="19"/>
      <c r="EVZ117" s="1"/>
      <c r="EWA117" s="1"/>
      <c r="EWB117" s="1"/>
      <c r="EWC117" s="1"/>
      <c r="EWG117" s="19"/>
      <c r="EWH117" s="1"/>
      <c r="EWI117" s="1"/>
      <c r="EWJ117" s="1"/>
      <c r="EWK117" s="1"/>
      <c r="EWO117" s="19"/>
      <c r="EWP117" s="1"/>
      <c r="EWQ117" s="1"/>
      <c r="EWR117" s="1"/>
      <c r="EWS117" s="1"/>
      <c r="EWW117" s="19"/>
      <c r="EWX117" s="1"/>
      <c r="EWY117" s="1"/>
      <c r="EWZ117" s="1"/>
      <c r="EXA117" s="1"/>
      <c r="EXE117" s="19"/>
      <c r="EXF117" s="1"/>
      <c r="EXG117" s="1"/>
      <c r="EXH117" s="1"/>
      <c r="EXI117" s="1"/>
      <c r="EXM117" s="19"/>
      <c r="EXN117" s="1"/>
      <c r="EXO117" s="1"/>
      <c r="EXP117" s="1"/>
      <c r="EXQ117" s="1"/>
      <c r="EXU117" s="19"/>
      <c r="EXV117" s="1"/>
      <c r="EXW117" s="1"/>
      <c r="EXX117" s="1"/>
      <c r="EXY117" s="1"/>
      <c r="EYC117" s="19"/>
      <c r="EYD117" s="1"/>
      <c r="EYE117" s="1"/>
      <c r="EYF117" s="1"/>
      <c r="EYG117" s="1"/>
      <c r="EYK117" s="19"/>
      <c r="EYL117" s="1"/>
      <c r="EYM117" s="1"/>
      <c r="EYN117" s="1"/>
      <c r="EYO117" s="1"/>
      <c r="EYS117" s="19"/>
      <c r="EYT117" s="1"/>
      <c r="EYU117" s="1"/>
      <c r="EYV117" s="1"/>
      <c r="EYW117" s="1"/>
      <c r="EZA117" s="19"/>
      <c r="EZB117" s="1"/>
      <c r="EZC117" s="1"/>
      <c r="EZD117" s="1"/>
      <c r="EZE117" s="1"/>
      <c r="EZI117" s="19"/>
      <c r="EZJ117" s="1"/>
      <c r="EZK117" s="1"/>
      <c r="EZL117" s="1"/>
      <c r="EZM117" s="1"/>
      <c r="EZQ117" s="19"/>
      <c r="EZR117" s="1"/>
      <c r="EZS117" s="1"/>
      <c r="EZT117" s="1"/>
      <c r="EZU117" s="1"/>
      <c r="EZY117" s="19"/>
      <c r="EZZ117" s="1"/>
      <c r="FAA117" s="1"/>
      <c r="FAB117" s="1"/>
      <c r="FAC117" s="1"/>
      <c r="FAG117" s="19"/>
      <c r="FAH117" s="1"/>
      <c r="FAI117" s="1"/>
      <c r="FAJ117" s="1"/>
      <c r="FAK117" s="1"/>
      <c r="FAO117" s="19"/>
      <c r="FAP117" s="1"/>
      <c r="FAQ117" s="1"/>
      <c r="FAR117" s="1"/>
      <c r="FAS117" s="1"/>
      <c r="FAW117" s="19"/>
      <c r="FAX117" s="1"/>
      <c r="FAY117" s="1"/>
      <c r="FAZ117" s="1"/>
      <c r="FBA117" s="1"/>
      <c r="FBE117" s="19"/>
      <c r="FBF117" s="1"/>
      <c r="FBG117" s="1"/>
      <c r="FBH117" s="1"/>
      <c r="FBI117" s="1"/>
      <c r="FBM117" s="19"/>
      <c r="FBN117" s="1"/>
      <c r="FBO117" s="1"/>
      <c r="FBP117" s="1"/>
      <c r="FBQ117" s="1"/>
      <c r="FBU117" s="19"/>
      <c r="FBV117" s="1"/>
      <c r="FBW117" s="1"/>
      <c r="FBX117" s="1"/>
      <c r="FBY117" s="1"/>
      <c r="FCC117" s="19"/>
      <c r="FCD117" s="1"/>
      <c r="FCE117" s="1"/>
      <c r="FCF117" s="1"/>
      <c r="FCG117" s="1"/>
      <c r="FCK117" s="19"/>
      <c r="FCL117" s="1"/>
      <c r="FCM117" s="1"/>
      <c r="FCN117" s="1"/>
      <c r="FCO117" s="1"/>
      <c r="FCS117" s="19"/>
      <c r="FCT117" s="1"/>
      <c r="FCU117" s="1"/>
      <c r="FCV117" s="1"/>
      <c r="FCW117" s="1"/>
      <c r="FDA117" s="19"/>
      <c r="FDB117" s="1"/>
      <c r="FDC117" s="1"/>
      <c r="FDD117" s="1"/>
      <c r="FDE117" s="1"/>
      <c r="FDI117" s="19"/>
      <c r="FDJ117" s="1"/>
      <c r="FDK117" s="1"/>
      <c r="FDL117" s="1"/>
      <c r="FDM117" s="1"/>
      <c r="FDQ117" s="19"/>
      <c r="FDR117" s="1"/>
      <c r="FDS117" s="1"/>
      <c r="FDT117" s="1"/>
      <c r="FDU117" s="1"/>
      <c r="FDY117" s="19"/>
      <c r="FDZ117" s="1"/>
      <c r="FEA117" s="1"/>
      <c r="FEB117" s="1"/>
      <c r="FEC117" s="1"/>
      <c r="FEG117" s="19"/>
      <c r="FEH117" s="1"/>
      <c r="FEI117" s="1"/>
      <c r="FEJ117" s="1"/>
      <c r="FEK117" s="1"/>
      <c r="FEO117" s="19"/>
      <c r="FEP117" s="1"/>
      <c r="FEQ117" s="1"/>
      <c r="FER117" s="1"/>
      <c r="FES117" s="1"/>
      <c r="FEW117" s="19"/>
      <c r="FEX117" s="1"/>
      <c r="FEY117" s="1"/>
      <c r="FEZ117" s="1"/>
      <c r="FFA117" s="1"/>
      <c r="FFE117" s="19"/>
      <c r="FFF117" s="1"/>
      <c r="FFG117" s="1"/>
      <c r="FFH117" s="1"/>
      <c r="FFI117" s="1"/>
      <c r="FFM117" s="19"/>
      <c r="FFN117" s="1"/>
      <c r="FFO117" s="1"/>
      <c r="FFP117" s="1"/>
      <c r="FFQ117" s="1"/>
      <c r="FFU117" s="19"/>
      <c r="FFV117" s="1"/>
      <c r="FFW117" s="1"/>
      <c r="FFX117" s="1"/>
      <c r="FFY117" s="1"/>
      <c r="FGC117" s="19"/>
      <c r="FGD117" s="1"/>
      <c r="FGE117" s="1"/>
      <c r="FGF117" s="1"/>
      <c r="FGG117" s="1"/>
      <c r="FGK117" s="19"/>
      <c r="FGL117" s="1"/>
      <c r="FGM117" s="1"/>
      <c r="FGN117" s="1"/>
      <c r="FGO117" s="1"/>
      <c r="FGS117" s="19"/>
      <c r="FGT117" s="1"/>
      <c r="FGU117" s="1"/>
      <c r="FGV117" s="1"/>
      <c r="FGW117" s="1"/>
      <c r="FHA117" s="19"/>
      <c r="FHB117" s="1"/>
      <c r="FHC117" s="1"/>
      <c r="FHD117" s="1"/>
      <c r="FHE117" s="1"/>
      <c r="FHI117" s="19"/>
      <c r="FHJ117" s="1"/>
      <c r="FHK117" s="1"/>
      <c r="FHL117" s="1"/>
      <c r="FHM117" s="1"/>
      <c r="FHQ117" s="19"/>
      <c r="FHR117" s="1"/>
      <c r="FHS117" s="1"/>
      <c r="FHT117" s="1"/>
      <c r="FHU117" s="1"/>
      <c r="FHY117" s="19"/>
      <c r="FHZ117" s="1"/>
      <c r="FIA117" s="1"/>
      <c r="FIB117" s="1"/>
      <c r="FIC117" s="1"/>
      <c r="FIG117" s="19"/>
      <c r="FIH117" s="1"/>
      <c r="FII117" s="1"/>
      <c r="FIJ117" s="1"/>
      <c r="FIK117" s="1"/>
      <c r="FIO117" s="19"/>
      <c r="FIP117" s="1"/>
      <c r="FIQ117" s="1"/>
      <c r="FIR117" s="1"/>
      <c r="FIS117" s="1"/>
      <c r="FIW117" s="19"/>
      <c r="FIX117" s="1"/>
      <c r="FIY117" s="1"/>
      <c r="FIZ117" s="1"/>
      <c r="FJA117" s="1"/>
      <c r="FJE117" s="19"/>
      <c r="FJF117" s="1"/>
      <c r="FJG117" s="1"/>
      <c r="FJH117" s="1"/>
      <c r="FJI117" s="1"/>
      <c r="FJM117" s="19"/>
      <c r="FJN117" s="1"/>
      <c r="FJO117" s="1"/>
      <c r="FJP117" s="1"/>
      <c r="FJQ117" s="1"/>
      <c r="FJU117" s="19"/>
      <c r="FJV117" s="1"/>
      <c r="FJW117" s="1"/>
      <c r="FJX117" s="1"/>
      <c r="FJY117" s="1"/>
      <c r="FKC117" s="19"/>
      <c r="FKD117" s="1"/>
      <c r="FKE117" s="1"/>
      <c r="FKF117" s="1"/>
      <c r="FKG117" s="1"/>
      <c r="FKK117" s="19"/>
      <c r="FKL117" s="1"/>
      <c r="FKM117" s="1"/>
      <c r="FKN117" s="1"/>
      <c r="FKO117" s="1"/>
      <c r="FKS117" s="19"/>
      <c r="FKT117" s="1"/>
      <c r="FKU117" s="1"/>
      <c r="FKV117" s="1"/>
      <c r="FKW117" s="1"/>
      <c r="FLA117" s="19"/>
      <c r="FLB117" s="1"/>
      <c r="FLC117" s="1"/>
      <c r="FLD117" s="1"/>
      <c r="FLE117" s="1"/>
      <c r="FLI117" s="19"/>
      <c r="FLJ117" s="1"/>
      <c r="FLK117" s="1"/>
      <c r="FLL117" s="1"/>
      <c r="FLM117" s="1"/>
      <c r="FLQ117" s="19"/>
      <c r="FLR117" s="1"/>
      <c r="FLS117" s="1"/>
      <c r="FLT117" s="1"/>
      <c r="FLU117" s="1"/>
      <c r="FLY117" s="19"/>
      <c r="FLZ117" s="1"/>
      <c r="FMA117" s="1"/>
      <c r="FMB117" s="1"/>
      <c r="FMC117" s="1"/>
      <c r="FMG117" s="19"/>
      <c r="FMH117" s="1"/>
      <c r="FMI117" s="1"/>
      <c r="FMJ117" s="1"/>
      <c r="FMK117" s="1"/>
      <c r="FMO117" s="19"/>
      <c r="FMP117" s="1"/>
      <c r="FMQ117" s="1"/>
      <c r="FMR117" s="1"/>
      <c r="FMS117" s="1"/>
      <c r="FMW117" s="19"/>
      <c r="FMX117" s="1"/>
      <c r="FMY117" s="1"/>
      <c r="FMZ117" s="1"/>
      <c r="FNA117" s="1"/>
      <c r="FNE117" s="19"/>
      <c r="FNF117" s="1"/>
      <c r="FNG117" s="1"/>
      <c r="FNH117" s="1"/>
      <c r="FNI117" s="1"/>
      <c r="FNM117" s="19"/>
      <c r="FNN117" s="1"/>
      <c r="FNO117" s="1"/>
      <c r="FNP117" s="1"/>
      <c r="FNQ117" s="1"/>
      <c r="FNU117" s="19"/>
      <c r="FNV117" s="1"/>
      <c r="FNW117" s="1"/>
      <c r="FNX117" s="1"/>
      <c r="FNY117" s="1"/>
      <c r="FOC117" s="19"/>
      <c r="FOD117" s="1"/>
      <c r="FOE117" s="1"/>
      <c r="FOF117" s="1"/>
      <c r="FOG117" s="1"/>
      <c r="FOK117" s="19"/>
      <c r="FOL117" s="1"/>
      <c r="FOM117" s="1"/>
      <c r="FON117" s="1"/>
      <c r="FOO117" s="1"/>
      <c r="FOS117" s="19"/>
      <c r="FOT117" s="1"/>
      <c r="FOU117" s="1"/>
      <c r="FOV117" s="1"/>
      <c r="FOW117" s="1"/>
      <c r="FPA117" s="19"/>
      <c r="FPB117" s="1"/>
      <c r="FPC117" s="1"/>
      <c r="FPD117" s="1"/>
      <c r="FPE117" s="1"/>
      <c r="FPI117" s="19"/>
      <c r="FPJ117" s="1"/>
      <c r="FPK117" s="1"/>
      <c r="FPL117" s="1"/>
      <c r="FPM117" s="1"/>
      <c r="FPQ117" s="19"/>
      <c r="FPR117" s="1"/>
      <c r="FPS117" s="1"/>
      <c r="FPT117" s="1"/>
      <c r="FPU117" s="1"/>
      <c r="FPY117" s="19"/>
      <c r="FPZ117" s="1"/>
      <c r="FQA117" s="1"/>
      <c r="FQB117" s="1"/>
      <c r="FQC117" s="1"/>
      <c r="FQG117" s="19"/>
      <c r="FQH117" s="1"/>
      <c r="FQI117" s="1"/>
      <c r="FQJ117" s="1"/>
      <c r="FQK117" s="1"/>
      <c r="FQO117" s="19"/>
      <c r="FQP117" s="1"/>
      <c r="FQQ117" s="1"/>
      <c r="FQR117" s="1"/>
      <c r="FQS117" s="1"/>
      <c r="FQW117" s="19"/>
      <c r="FQX117" s="1"/>
      <c r="FQY117" s="1"/>
      <c r="FQZ117" s="1"/>
      <c r="FRA117" s="1"/>
      <c r="FRE117" s="19"/>
      <c r="FRF117" s="1"/>
      <c r="FRG117" s="1"/>
      <c r="FRH117" s="1"/>
      <c r="FRI117" s="1"/>
      <c r="FRM117" s="19"/>
      <c r="FRN117" s="1"/>
      <c r="FRO117" s="1"/>
      <c r="FRP117" s="1"/>
      <c r="FRQ117" s="1"/>
      <c r="FRU117" s="19"/>
      <c r="FRV117" s="1"/>
      <c r="FRW117" s="1"/>
      <c r="FRX117" s="1"/>
      <c r="FRY117" s="1"/>
      <c r="FSC117" s="19"/>
      <c r="FSD117" s="1"/>
      <c r="FSE117" s="1"/>
      <c r="FSF117" s="1"/>
      <c r="FSG117" s="1"/>
      <c r="FSK117" s="19"/>
      <c r="FSL117" s="1"/>
      <c r="FSM117" s="1"/>
      <c r="FSN117" s="1"/>
      <c r="FSO117" s="1"/>
      <c r="FSS117" s="19"/>
      <c r="FST117" s="1"/>
      <c r="FSU117" s="1"/>
      <c r="FSV117" s="1"/>
      <c r="FSW117" s="1"/>
      <c r="FTA117" s="19"/>
      <c r="FTB117" s="1"/>
      <c r="FTC117" s="1"/>
      <c r="FTD117" s="1"/>
      <c r="FTE117" s="1"/>
      <c r="FTI117" s="19"/>
      <c r="FTJ117" s="1"/>
      <c r="FTK117" s="1"/>
      <c r="FTL117" s="1"/>
      <c r="FTM117" s="1"/>
      <c r="FTQ117" s="19"/>
      <c r="FTR117" s="1"/>
      <c r="FTS117" s="1"/>
      <c r="FTT117" s="1"/>
      <c r="FTU117" s="1"/>
      <c r="FTY117" s="19"/>
      <c r="FTZ117" s="1"/>
      <c r="FUA117" s="1"/>
      <c r="FUB117" s="1"/>
      <c r="FUC117" s="1"/>
      <c r="FUG117" s="19"/>
      <c r="FUH117" s="1"/>
      <c r="FUI117" s="1"/>
      <c r="FUJ117" s="1"/>
      <c r="FUK117" s="1"/>
      <c r="FUO117" s="19"/>
      <c r="FUP117" s="1"/>
      <c r="FUQ117" s="1"/>
      <c r="FUR117" s="1"/>
      <c r="FUS117" s="1"/>
      <c r="FUW117" s="19"/>
      <c r="FUX117" s="1"/>
      <c r="FUY117" s="1"/>
      <c r="FUZ117" s="1"/>
      <c r="FVA117" s="1"/>
      <c r="FVE117" s="19"/>
      <c r="FVF117" s="1"/>
      <c r="FVG117" s="1"/>
      <c r="FVH117" s="1"/>
      <c r="FVI117" s="1"/>
      <c r="FVM117" s="19"/>
      <c r="FVN117" s="1"/>
      <c r="FVO117" s="1"/>
      <c r="FVP117" s="1"/>
      <c r="FVQ117" s="1"/>
      <c r="FVU117" s="19"/>
      <c r="FVV117" s="1"/>
      <c r="FVW117" s="1"/>
      <c r="FVX117" s="1"/>
      <c r="FVY117" s="1"/>
      <c r="FWC117" s="19"/>
      <c r="FWD117" s="1"/>
      <c r="FWE117" s="1"/>
      <c r="FWF117" s="1"/>
      <c r="FWG117" s="1"/>
      <c r="FWK117" s="19"/>
      <c r="FWL117" s="1"/>
      <c r="FWM117" s="1"/>
      <c r="FWN117" s="1"/>
      <c r="FWO117" s="1"/>
      <c r="FWS117" s="19"/>
      <c r="FWT117" s="1"/>
      <c r="FWU117" s="1"/>
      <c r="FWV117" s="1"/>
      <c r="FWW117" s="1"/>
      <c r="FXA117" s="19"/>
      <c r="FXB117" s="1"/>
      <c r="FXC117" s="1"/>
      <c r="FXD117" s="1"/>
      <c r="FXE117" s="1"/>
      <c r="FXI117" s="19"/>
      <c r="FXJ117" s="1"/>
      <c r="FXK117" s="1"/>
      <c r="FXL117" s="1"/>
      <c r="FXM117" s="1"/>
      <c r="FXQ117" s="19"/>
      <c r="FXR117" s="1"/>
      <c r="FXS117" s="1"/>
      <c r="FXT117" s="1"/>
      <c r="FXU117" s="1"/>
      <c r="FXY117" s="19"/>
      <c r="FXZ117" s="1"/>
      <c r="FYA117" s="1"/>
      <c r="FYB117" s="1"/>
      <c r="FYC117" s="1"/>
      <c r="FYG117" s="19"/>
      <c r="FYH117" s="1"/>
      <c r="FYI117" s="1"/>
      <c r="FYJ117" s="1"/>
      <c r="FYK117" s="1"/>
      <c r="FYO117" s="19"/>
      <c r="FYP117" s="1"/>
      <c r="FYQ117" s="1"/>
      <c r="FYR117" s="1"/>
      <c r="FYS117" s="1"/>
      <c r="FYW117" s="19"/>
      <c r="FYX117" s="1"/>
      <c r="FYY117" s="1"/>
      <c r="FYZ117" s="1"/>
      <c r="FZA117" s="1"/>
      <c r="FZE117" s="19"/>
      <c r="FZF117" s="1"/>
      <c r="FZG117" s="1"/>
      <c r="FZH117" s="1"/>
      <c r="FZI117" s="1"/>
      <c r="FZM117" s="19"/>
      <c r="FZN117" s="1"/>
      <c r="FZO117" s="1"/>
      <c r="FZP117" s="1"/>
      <c r="FZQ117" s="1"/>
      <c r="FZU117" s="19"/>
      <c r="FZV117" s="1"/>
      <c r="FZW117" s="1"/>
      <c r="FZX117" s="1"/>
      <c r="FZY117" s="1"/>
      <c r="GAC117" s="19"/>
      <c r="GAD117" s="1"/>
      <c r="GAE117" s="1"/>
      <c r="GAF117" s="1"/>
      <c r="GAG117" s="1"/>
      <c r="GAK117" s="19"/>
      <c r="GAL117" s="1"/>
      <c r="GAM117" s="1"/>
      <c r="GAN117" s="1"/>
      <c r="GAO117" s="1"/>
      <c r="GAS117" s="19"/>
      <c r="GAT117" s="1"/>
      <c r="GAU117" s="1"/>
      <c r="GAV117" s="1"/>
      <c r="GAW117" s="1"/>
      <c r="GBA117" s="19"/>
      <c r="GBB117" s="1"/>
      <c r="GBC117" s="1"/>
      <c r="GBD117" s="1"/>
      <c r="GBE117" s="1"/>
      <c r="GBI117" s="19"/>
      <c r="GBJ117" s="1"/>
      <c r="GBK117" s="1"/>
      <c r="GBL117" s="1"/>
      <c r="GBM117" s="1"/>
      <c r="GBQ117" s="19"/>
      <c r="GBR117" s="1"/>
      <c r="GBS117" s="1"/>
      <c r="GBT117" s="1"/>
      <c r="GBU117" s="1"/>
      <c r="GBY117" s="19"/>
      <c r="GBZ117" s="1"/>
      <c r="GCA117" s="1"/>
      <c r="GCB117" s="1"/>
      <c r="GCC117" s="1"/>
      <c r="GCG117" s="19"/>
      <c r="GCH117" s="1"/>
      <c r="GCI117" s="1"/>
      <c r="GCJ117" s="1"/>
      <c r="GCK117" s="1"/>
      <c r="GCO117" s="19"/>
      <c r="GCP117" s="1"/>
      <c r="GCQ117" s="1"/>
      <c r="GCR117" s="1"/>
      <c r="GCS117" s="1"/>
      <c r="GCW117" s="19"/>
      <c r="GCX117" s="1"/>
      <c r="GCY117" s="1"/>
      <c r="GCZ117" s="1"/>
      <c r="GDA117" s="1"/>
      <c r="GDE117" s="19"/>
      <c r="GDF117" s="1"/>
      <c r="GDG117" s="1"/>
      <c r="GDH117" s="1"/>
      <c r="GDI117" s="1"/>
      <c r="GDM117" s="19"/>
      <c r="GDN117" s="1"/>
      <c r="GDO117" s="1"/>
      <c r="GDP117" s="1"/>
      <c r="GDQ117" s="1"/>
      <c r="GDU117" s="19"/>
      <c r="GDV117" s="1"/>
      <c r="GDW117" s="1"/>
      <c r="GDX117" s="1"/>
      <c r="GDY117" s="1"/>
      <c r="GEC117" s="19"/>
      <c r="GED117" s="1"/>
      <c r="GEE117" s="1"/>
      <c r="GEF117" s="1"/>
      <c r="GEG117" s="1"/>
      <c r="GEK117" s="19"/>
      <c r="GEL117" s="1"/>
      <c r="GEM117" s="1"/>
      <c r="GEN117" s="1"/>
      <c r="GEO117" s="1"/>
      <c r="GES117" s="19"/>
      <c r="GET117" s="1"/>
      <c r="GEU117" s="1"/>
      <c r="GEV117" s="1"/>
      <c r="GEW117" s="1"/>
      <c r="GFA117" s="19"/>
      <c r="GFB117" s="1"/>
      <c r="GFC117" s="1"/>
      <c r="GFD117" s="1"/>
      <c r="GFE117" s="1"/>
      <c r="GFI117" s="19"/>
      <c r="GFJ117" s="1"/>
      <c r="GFK117" s="1"/>
      <c r="GFL117" s="1"/>
      <c r="GFM117" s="1"/>
      <c r="GFQ117" s="19"/>
      <c r="GFR117" s="1"/>
      <c r="GFS117" s="1"/>
      <c r="GFT117" s="1"/>
      <c r="GFU117" s="1"/>
      <c r="GFY117" s="19"/>
      <c r="GFZ117" s="1"/>
      <c r="GGA117" s="1"/>
      <c r="GGB117" s="1"/>
      <c r="GGC117" s="1"/>
      <c r="GGG117" s="19"/>
      <c r="GGH117" s="1"/>
      <c r="GGI117" s="1"/>
      <c r="GGJ117" s="1"/>
      <c r="GGK117" s="1"/>
      <c r="GGO117" s="19"/>
      <c r="GGP117" s="1"/>
      <c r="GGQ117" s="1"/>
      <c r="GGR117" s="1"/>
      <c r="GGS117" s="1"/>
      <c r="GGW117" s="19"/>
      <c r="GGX117" s="1"/>
      <c r="GGY117" s="1"/>
      <c r="GGZ117" s="1"/>
      <c r="GHA117" s="1"/>
      <c r="GHE117" s="19"/>
      <c r="GHF117" s="1"/>
      <c r="GHG117" s="1"/>
      <c r="GHH117" s="1"/>
      <c r="GHI117" s="1"/>
      <c r="GHM117" s="19"/>
      <c r="GHN117" s="1"/>
      <c r="GHO117" s="1"/>
      <c r="GHP117" s="1"/>
      <c r="GHQ117" s="1"/>
      <c r="GHU117" s="19"/>
      <c r="GHV117" s="1"/>
      <c r="GHW117" s="1"/>
      <c r="GHX117" s="1"/>
      <c r="GHY117" s="1"/>
      <c r="GIC117" s="19"/>
      <c r="GID117" s="1"/>
      <c r="GIE117" s="1"/>
      <c r="GIF117" s="1"/>
      <c r="GIG117" s="1"/>
      <c r="GIK117" s="19"/>
      <c r="GIL117" s="1"/>
      <c r="GIM117" s="1"/>
      <c r="GIN117" s="1"/>
      <c r="GIO117" s="1"/>
      <c r="GIS117" s="19"/>
      <c r="GIT117" s="1"/>
      <c r="GIU117" s="1"/>
      <c r="GIV117" s="1"/>
      <c r="GIW117" s="1"/>
      <c r="GJA117" s="19"/>
      <c r="GJB117" s="1"/>
      <c r="GJC117" s="1"/>
      <c r="GJD117" s="1"/>
      <c r="GJE117" s="1"/>
      <c r="GJI117" s="19"/>
      <c r="GJJ117" s="1"/>
      <c r="GJK117" s="1"/>
      <c r="GJL117" s="1"/>
      <c r="GJM117" s="1"/>
      <c r="GJQ117" s="19"/>
      <c r="GJR117" s="1"/>
      <c r="GJS117" s="1"/>
      <c r="GJT117" s="1"/>
      <c r="GJU117" s="1"/>
      <c r="GJY117" s="19"/>
      <c r="GJZ117" s="1"/>
      <c r="GKA117" s="1"/>
      <c r="GKB117" s="1"/>
      <c r="GKC117" s="1"/>
      <c r="GKG117" s="19"/>
      <c r="GKH117" s="1"/>
      <c r="GKI117" s="1"/>
      <c r="GKJ117" s="1"/>
      <c r="GKK117" s="1"/>
      <c r="GKO117" s="19"/>
      <c r="GKP117" s="1"/>
      <c r="GKQ117" s="1"/>
      <c r="GKR117" s="1"/>
      <c r="GKS117" s="1"/>
      <c r="GKW117" s="19"/>
      <c r="GKX117" s="1"/>
      <c r="GKY117" s="1"/>
      <c r="GKZ117" s="1"/>
      <c r="GLA117" s="1"/>
      <c r="GLE117" s="19"/>
      <c r="GLF117" s="1"/>
      <c r="GLG117" s="1"/>
      <c r="GLH117" s="1"/>
      <c r="GLI117" s="1"/>
      <c r="GLM117" s="19"/>
      <c r="GLN117" s="1"/>
      <c r="GLO117" s="1"/>
      <c r="GLP117" s="1"/>
      <c r="GLQ117" s="1"/>
      <c r="GLU117" s="19"/>
      <c r="GLV117" s="1"/>
      <c r="GLW117" s="1"/>
      <c r="GLX117" s="1"/>
      <c r="GLY117" s="1"/>
      <c r="GMC117" s="19"/>
      <c r="GMD117" s="1"/>
      <c r="GME117" s="1"/>
      <c r="GMF117" s="1"/>
      <c r="GMG117" s="1"/>
      <c r="GMK117" s="19"/>
      <c r="GML117" s="1"/>
      <c r="GMM117" s="1"/>
      <c r="GMN117" s="1"/>
      <c r="GMO117" s="1"/>
      <c r="GMS117" s="19"/>
      <c r="GMT117" s="1"/>
      <c r="GMU117" s="1"/>
      <c r="GMV117" s="1"/>
      <c r="GMW117" s="1"/>
      <c r="GNA117" s="19"/>
      <c r="GNB117" s="1"/>
      <c r="GNC117" s="1"/>
      <c r="GND117" s="1"/>
      <c r="GNE117" s="1"/>
      <c r="GNI117" s="19"/>
      <c r="GNJ117" s="1"/>
      <c r="GNK117" s="1"/>
      <c r="GNL117" s="1"/>
      <c r="GNM117" s="1"/>
      <c r="GNQ117" s="19"/>
      <c r="GNR117" s="1"/>
      <c r="GNS117" s="1"/>
      <c r="GNT117" s="1"/>
      <c r="GNU117" s="1"/>
      <c r="GNY117" s="19"/>
      <c r="GNZ117" s="1"/>
      <c r="GOA117" s="1"/>
      <c r="GOB117" s="1"/>
      <c r="GOC117" s="1"/>
      <c r="GOG117" s="19"/>
      <c r="GOH117" s="1"/>
      <c r="GOI117" s="1"/>
      <c r="GOJ117" s="1"/>
      <c r="GOK117" s="1"/>
      <c r="GOO117" s="19"/>
      <c r="GOP117" s="1"/>
      <c r="GOQ117" s="1"/>
      <c r="GOR117" s="1"/>
      <c r="GOS117" s="1"/>
      <c r="GOW117" s="19"/>
      <c r="GOX117" s="1"/>
      <c r="GOY117" s="1"/>
      <c r="GOZ117" s="1"/>
      <c r="GPA117" s="1"/>
      <c r="GPE117" s="19"/>
      <c r="GPF117" s="1"/>
      <c r="GPG117" s="1"/>
      <c r="GPH117" s="1"/>
      <c r="GPI117" s="1"/>
      <c r="GPM117" s="19"/>
      <c r="GPN117" s="1"/>
      <c r="GPO117" s="1"/>
      <c r="GPP117" s="1"/>
      <c r="GPQ117" s="1"/>
      <c r="GPU117" s="19"/>
      <c r="GPV117" s="1"/>
      <c r="GPW117" s="1"/>
      <c r="GPX117" s="1"/>
      <c r="GPY117" s="1"/>
      <c r="GQC117" s="19"/>
      <c r="GQD117" s="1"/>
      <c r="GQE117" s="1"/>
      <c r="GQF117" s="1"/>
      <c r="GQG117" s="1"/>
      <c r="GQK117" s="19"/>
      <c r="GQL117" s="1"/>
      <c r="GQM117" s="1"/>
      <c r="GQN117" s="1"/>
      <c r="GQO117" s="1"/>
      <c r="GQS117" s="19"/>
      <c r="GQT117" s="1"/>
      <c r="GQU117" s="1"/>
      <c r="GQV117" s="1"/>
      <c r="GQW117" s="1"/>
      <c r="GRA117" s="19"/>
      <c r="GRB117" s="1"/>
      <c r="GRC117" s="1"/>
      <c r="GRD117" s="1"/>
      <c r="GRE117" s="1"/>
      <c r="GRI117" s="19"/>
      <c r="GRJ117" s="1"/>
      <c r="GRK117" s="1"/>
      <c r="GRL117" s="1"/>
      <c r="GRM117" s="1"/>
      <c r="GRQ117" s="19"/>
      <c r="GRR117" s="1"/>
      <c r="GRS117" s="1"/>
      <c r="GRT117" s="1"/>
      <c r="GRU117" s="1"/>
      <c r="GRY117" s="19"/>
      <c r="GRZ117" s="1"/>
      <c r="GSA117" s="1"/>
      <c r="GSB117" s="1"/>
      <c r="GSC117" s="1"/>
      <c r="GSG117" s="19"/>
      <c r="GSH117" s="1"/>
      <c r="GSI117" s="1"/>
      <c r="GSJ117" s="1"/>
      <c r="GSK117" s="1"/>
      <c r="GSO117" s="19"/>
      <c r="GSP117" s="1"/>
      <c r="GSQ117" s="1"/>
      <c r="GSR117" s="1"/>
      <c r="GSS117" s="1"/>
      <c r="GSW117" s="19"/>
      <c r="GSX117" s="1"/>
      <c r="GSY117" s="1"/>
      <c r="GSZ117" s="1"/>
      <c r="GTA117" s="1"/>
      <c r="GTE117" s="19"/>
      <c r="GTF117" s="1"/>
      <c r="GTG117" s="1"/>
      <c r="GTH117" s="1"/>
      <c r="GTI117" s="1"/>
      <c r="GTM117" s="19"/>
      <c r="GTN117" s="1"/>
      <c r="GTO117" s="1"/>
      <c r="GTP117" s="1"/>
      <c r="GTQ117" s="1"/>
      <c r="GTU117" s="19"/>
      <c r="GTV117" s="1"/>
      <c r="GTW117" s="1"/>
      <c r="GTX117" s="1"/>
      <c r="GTY117" s="1"/>
      <c r="GUC117" s="19"/>
      <c r="GUD117" s="1"/>
      <c r="GUE117" s="1"/>
      <c r="GUF117" s="1"/>
      <c r="GUG117" s="1"/>
      <c r="GUK117" s="19"/>
      <c r="GUL117" s="1"/>
      <c r="GUM117" s="1"/>
      <c r="GUN117" s="1"/>
      <c r="GUO117" s="1"/>
      <c r="GUS117" s="19"/>
      <c r="GUT117" s="1"/>
      <c r="GUU117" s="1"/>
      <c r="GUV117" s="1"/>
      <c r="GUW117" s="1"/>
      <c r="GVA117" s="19"/>
      <c r="GVB117" s="1"/>
      <c r="GVC117" s="1"/>
      <c r="GVD117" s="1"/>
      <c r="GVE117" s="1"/>
      <c r="GVI117" s="19"/>
      <c r="GVJ117" s="1"/>
      <c r="GVK117" s="1"/>
      <c r="GVL117" s="1"/>
      <c r="GVM117" s="1"/>
      <c r="GVQ117" s="19"/>
      <c r="GVR117" s="1"/>
      <c r="GVS117" s="1"/>
      <c r="GVT117" s="1"/>
      <c r="GVU117" s="1"/>
      <c r="GVY117" s="19"/>
      <c r="GVZ117" s="1"/>
      <c r="GWA117" s="1"/>
      <c r="GWB117" s="1"/>
      <c r="GWC117" s="1"/>
      <c r="GWG117" s="19"/>
      <c r="GWH117" s="1"/>
      <c r="GWI117" s="1"/>
      <c r="GWJ117" s="1"/>
      <c r="GWK117" s="1"/>
      <c r="GWO117" s="19"/>
      <c r="GWP117" s="1"/>
      <c r="GWQ117" s="1"/>
      <c r="GWR117" s="1"/>
      <c r="GWS117" s="1"/>
      <c r="GWW117" s="19"/>
      <c r="GWX117" s="1"/>
      <c r="GWY117" s="1"/>
      <c r="GWZ117" s="1"/>
      <c r="GXA117" s="1"/>
      <c r="GXE117" s="19"/>
      <c r="GXF117" s="1"/>
      <c r="GXG117" s="1"/>
      <c r="GXH117" s="1"/>
      <c r="GXI117" s="1"/>
      <c r="GXM117" s="19"/>
      <c r="GXN117" s="1"/>
      <c r="GXO117" s="1"/>
      <c r="GXP117" s="1"/>
      <c r="GXQ117" s="1"/>
      <c r="GXU117" s="19"/>
      <c r="GXV117" s="1"/>
      <c r="GXW117" s="1"/>
      <c r="GXX117" s="1"/>
      <c r="GXY117" s="1"/>
      <c r="GYC117" s="19"/>
      <c r="GYD117" s="1"/>
      <c r="GYE117" s="1"/>
      <c r="GYF117" s="1"/>
      <c r="GYG117" s="1"/>
      <c r="GYK117" s="19"/>
      <c r="GYL117" s="1"/>
      <c r="GYM117" s="1"/>
      <c r="GYN117" s="1"/>
      <c r="GYO117" s="1"/>
      <c r="GYS117" s="19"/>
      <c r="GYT117" s="1"/>
      <c r="GYU117" s="1"/>
      <c r="GYV117" s="1"/>
      <c r="GYW117" s="1"/>
      <c r="GZA117" s="19"/>
      <c r="GZB117" s="1"/>
      <c r="GZC117" s="1"/>
      <c r="GZD117" s="1"/>
      <c r="GZE117" s="1"/>
      <c r="GZI117" s="19"/>
      <c r="GZJ117" s="1"/>
      <c r="GZK117" s="1"/>
      <c r="GZL117" s="1"/>
      <c r="GZM117" s="1"/>
      <c r="GZQ117" s="19"/>
      <c r="GZR117" s="1"/>
      <c r="GZS117" s="1"/>
      <c r="GZT117" s="1"/>
      <c r="GZU117" s="1"/>
      <c r="GZY117" s="19"/>
      <c r="GZZ117" s="1"/>
      <c r="HAA117" s="1"/>
      <c r="HAB117" s="1"/>
      <c r="HAC117" s="1"/>
      <c r="HAG117" s="19"/>
      <c r="HAH117" s="1"/>
      <c r="HAI117" s="1"/>
      <c r="HAJ117" s="1"/>
      <c r="HAK117" s="1"/>
      <c r="HAO117" s="19"/>
      <c r="HAP117" s="1"/>
      <c r="HAQ117" s="1"/>
      <c r="HAR117" s="1"/>
      <c r="HAS117" s="1"/>
      <c r="HAW117" s="19"/>
      <c r="HAX117" s="1"/>
      <c r="HAY117" s="1"/>
      <c r="HAZ117" s="1"/>
      <c r="HBA117" s="1"/>
      <c r="HBE117" s="19"/>
      <c r="HBF117" s="1"/>
      <c r="HBG117" s="1"/>
      <c r="HBH117" s="1"/>
      <c r="HBI117" s="1"/>
      <c r="HBM117" s="19"/>
      <c r="HBN117" s="1"/>
      <c r="HBO117" s="1"/>
      <c r="HBP117" s="1"/>
      <c r="HBQ117" s="1"/>
      <c r="HBU117" s="19"/>
      <c r="HBV117" s="1"/>
      <c r="HBW117" s="1"/>
      <c r="HBX117" s="1"/>
      <c r="HBY117" s="1"/>
      <c r="HCC117" s="19"/>
      <c r="HCD117" s="1"/>
      <c r="HCE117" s="1"/>
      <c r="HCF117" s="1"/>
      <c r="HCG117" s="1"/>
      <c r="HCK117" s="19"/>
      <c r="HCL117" s="1"/>
      <c r="HCM117" s="1"/>
      <c r="HCN117" s="1"/>
      <c r="HCO117" s="1"/>
      <c r="HCS117" s="19"/>
      <c r="HCT117" s="1"/>
      <c r="HCU117" s="1"/>
      <c r="HCV117" s="1"/>
      <c r="HCW117" s="1"/>
      <c r="HDA117" s="19"/>
      <c r="HDB117" s="1"/>
      <c r="HDC117" s="1"/>
      <c r="HDD117" s="1"/>
      <c r="HDE117" s="1"/>
      <c r="HDI117" s="19"/>
      <c r="HDJ117" s="1"/>
      <c r="HDK117" s="1"/>
      <c r="HDL117" s="1"/>
      <c r="HDM117" s="1"/>
      <c r="HDQ117" s="19"/>
      <c r="HDR117" s="1"/>
      <c r="HDS117" s="1"/>
      <c r="HDT117" s="1"/>
      <c r="HDU117" s="1"/>
      <c r="HDY117" s="19"/>
      <c r="HDZ117" s="1"/>
      <c r="HEA117" s="1"/>
      <c r="HEB117" s="1"/>
      <c r="HEC117" s="1"/>
      <c r="HEG117" s="19"/>
      <c r="HEH117" s="1"/>
      <c r="HEI117" s="1"/>
      <c r="HEJ117" s="1"/>
      <c r="HEK117" s="1"/>
      <c r="HEO117" s="19"/>
      <c r="HEP117" s="1"/>
      <c r="HEQ117" s="1"/>
      <c r="HER117" s="1"/>
      <c r="HES117" s="1"/>
      <c r="HEW117" s="19"/>
      <c r="HEX117" s="1"/>
      <c r="HEY117" s="1"/>
      <c r="HEZ117" s="1"/>
      <c r="HFA117" s="1"/>
      <c r="HFE117" s="19"/>
      <c r="HFF117" s="1"/>
      <c r="HFG117" s="1"/>
      <c r="HFH117" s="1"/>
      <c r="HFI117" s="1"/>
      <c r="HFM117" s="19"/>
      <c r="HFN117" s="1"/>
      <c r="HFO117" s="1"/>
      <c r="HFP117" s="1"/>
      <c r="HFQ117" s="1"/>
      <c r="HFU117" s="19"/>
      <c r="HFV117" s="1"/>
      <c r="HFW117" s="1"/>
      <c r="HFX117" s="1"/>
      <c r="HFY117" s="1"/>
      <c r="HGC117" s="19"/>
      <c r="HGD117" s="1"/>
      <c r="HGE117" s="1"/>
      <c r="HGF117" s="1"/>
      <c r="HGG117" s="1"/>
      <c r="HGK117" s="19"/>
      <c r="HGL117" s="1"/>
      <c r="HGM117" s="1"/>
      <c r="HGN117" s="1"/>
      <c r="HGO117" s="1"/>
      <c r="HGS117" s="19"/>
      <c r="HGT117" s="1"/>
      <c r="HGU117" s="1"/>
      <c r="HGV117" s="1"/>
      <c r="HGW117" s="1"/>
      <c r="HHA117" s="19"/>
      <c r="HHB117" s="1"/>
      <c r="HHC117" s="1"/>
      <c r="HHD117" s="1"/>
      <c r="HHE117" s="1"/>
      <c r="HHI117" s="19"/>
      <c r="HHJ117" s="1"/>
      <c r="HHK117" s="1"/>
      <c r="HHL117" s="1"/>
      <c r="HHM117" s="1"/>
      <c r="HHQ117" s="19"/>
      <c r="HHR117" s="1"/>
      <c r="HHS117" s="1"/>
      <c r="HHT117" s="1"/>
      <c r="HHU117" s="1"/>
      <c r="HHY117" s="19"/>
      <c r="HHZ117" s="1"/>
      <c r="HIA117" s="1"/>
      <c r="HIB117" s="1"/>
      <c r="HIC117" s="1"/>
      <c r="HIG117" s="19"/>
      <c r="HIH117" s="1"/>
      <c r="HII117" s="1"/>
      <c r="HIJ117" s="1"/>
      <c r="HIK117" s="1"/>
      <c r="HIO117" s="19"/>
      <c r="HIP117" s="1"/>
      <c r="HIQ117" s="1"/>
      <c r="HIR117" s="1"/>
      <c r="HIS117" s="1"/>
      <c r="HIW117" s="19"/>
      <c r="HIX117" s="1"/>
      <c r="HIY117" s="1"/>
      <c r="HIZ117" s="1"/>
      <c r="HJA117" s="1"/>
      <c r="HJE117" s="19"/>
      <c r="HJF117" s="1"/>
      <c r="HJG117" s="1"/>
      <c r="HJH117" s="1"/>
      <c r="HJI117" s="1"/>
      <c r="HJM117" s="19"/>
      <c r="HJN117" s="1"/>
      <c r="HJO117" s="1"/>
      <c r="HJP117" s="1"/>
      <c r="HJQ117" s="1"/>
      <c r="HJU117" s="19"/>
      <c r="HJV117" s="1"/>
      <c r="HJW117" s="1"/>
      <c r="HJX117" s="1"/>
      <c r="HJY117" s="1"/>
      <c r="HKC117" s="19"/>
      <c r="HKD117" s="1"/>
      <c r="HKE117" s="1"/>
      <c r="HKF117" s="1"/>
      <c r="HKG117" s="1"/>
      <c r="HKK117" s="19"/>
      <c r="HKL117" s="1"/>
      <c r="HKM117" s="1"/>
      <c r="HKN117" s="1"/>
      <c r="HKO117" s="1"/>
      <c r="HKS117" s="19"/>
      <c r="HKT117" s="1"/>
      <c r="HKU117" s="1"/>
      <c r="HKV117" s="1"/>
      <c r="HKW117" s="1"/>
      <c r="HLA117" s="19"/>
      <c r="HLB117" s="1"/>
      <c r="HLC117" s="1"/>
      <c r="HLD117" s="1"/>
      <c r="HLE117" s="1"/>
      <c r="HLI117" s="19"/>
      <c r="HLJ117" s="1"/>
      <c r="HLK117" s="1"/>
      <c r="HLL117" s="1"/>
      <c r="HLM117" s="1"/>
      <c r="HLQ117" s="19"/>
      <c r="HLR117" s="1"/>
      <c r="HLS117" s="1"/>
      <c r="HLT117" s="1"/>
      <c r="HLU117" s="1"/>
      <c r="HLY117" s="19"/>
      <c r="HLZ117" s="1"/>
      <c r="HMA117" s="1"/>
      <c r="HMB117" s="1"/>
      <c r="HMC117" s="1"/>
      <c r="HMG117" s="19"/>
      <c r="HMH117" s="1"/>
      <c r="HMI117" s="1"/>
      <c r="HMJ117" s="1"/>
      <c r="HMK117" s="1"/>
      <c r="HMO117" s="19"/>
      <c r="HMP117" s="1"/>
      <c r="HMQ117" s="1"/>
      <c r="HMR117" s="1"/>
      <c r="HMS117" s="1"/>
      <c r="HMW117" s="19"/>
      <c r="HMX117" s="1"/>
      <c r="HMY117" s="1"/>
      <c r="HMZ117" s="1"/>
      <c r="HNA117" s="1"/>
      <c r="HNE117" s="19"/>
      <c r="HNF117" s="1"/>
      <c r="HNG117" s="1"/>
      <c r="HNH117" s="1"/>
      <c r="HNI117" s="1"/>
      <c r="HNM117" s="19"/>
      <c r="HNN117" s="1"/>
      <c r="HNO117" s="1"/>
      <c r="HNP117" s="1"/>
      <c r="HNQ117" s="1"/>
      <c r="HNU117" s="19"/>
      <c r="HNV117" s="1"/>
      <c r="HNW117" s="1"/>
      <c r="HNX117" s="1"/>
      <c r="HNY117" s="1"/>
      <c r="HOC117" s="19"/>
      <c r="HOD117" s="1"/>
      <c r="HOE117" s="1"/>
      <c r="HOF117" s="1"/>
      <c r="HOG117" s="1"/>
      <c r="HOK117" s="19"/>
      <c r="HOL117" s="1"/>
      <c r="HOM117" s="1"/>
      <c r="HON117" s="1"/>
      <c r="HOO117" s="1"/>
      <c r="HOS117" s="19"/>
      <c r="HOT117" s="1"/>
      <c r="HOU117" s="1"/>
      <c r="HOV117" s="1"/>
      <c r="HOW117" s="1"/>
      <c r="HPA117" s="19"/>
      <c r="HPB117" s="1"/>
      <c r="HPC117" s="1"/>
      <c r="HPD117" s="1"/>
      <c r="HPE117" s="1"/>
      <c r="HPI117" s="19"/>
      <c r="HPJ117" s="1"/>
      <c r="HPK117" s="1"/>
      <c r="HPL117" s="1"/>
      <c r="HPM117" s="1"/>
      <c r="HPQ117" s="19"/>
      <c r="HPR117" s="1"/>
      <c r="HPS117" s="1"/>
      <c r="HPT117" s="1"/>
      <c r="HPU117" s="1"/>
      <c r="HPY117" s="19"/>
      <c r="HPZ117" s="1"/>
      <c r="HQA117" s="1"/>
      <c r="HQB117" s="1"/>
      <c r="HQC117" s="1"/>
      <c r="HQG117" s="19"/>
      <c r="HQH117" s="1"/>
      <c r="HQI117" s="1"/>
      <c r="HQJ117" s="1"/>
      <c r="HQK117" s="1"/>
      <c r="HQO117" s="19"/>
      <c r="HQP117" s="1"/>
      <c r="HQQ117" s="1"/>
      <c r="HQR117" s="1"/>
      <c r="HQS117" s="1"/>
      <c r="HQW117" s="19"/>
      <c r="HQX117" s="1"/>
      <c r="HQY117" s="1"/>
      <c r="HQZ117" s="1"/>
      <c r="HRA117" s="1"/>
      <c r="HRE117" s="19"/>
      <c r="HRF117" s="1"/>
      <c r="HRG117" s="1"/>
      <c r="HRH117" s="1"/>
      <c r="HRI117" s="1"/>
      <c r="HRM117" s="19"/>
      <c r="HRN117" s="1"/>
      <c r="HRO117" s="1"/>
      <c r="HRP117" s="1"/>
      <c r="HRQ117" s="1"/>
      <c r="HRU117" s="19"/>
      <c r="HRV117" s="1"/>
      <c r="HRW117" s="1"/>
      <c r="HRX117" s="1"/>
      <c r="HRY117" s="1"/>
      <c r="HSC117" s="19"/>
      <c r="HSD117" s="1"/>
      <c r="HSE117" s="1"/>
      <c r="HSF117" s="1"/>
      <c r="HSG117" s="1"/>
      <c r="HSK117" s="19"/>
      <c r="HSL117" s="1"/>
      <c r="HSM117" s="1"/>
      <c r="HSN117" s="1"/>
      <c r="HSO117" s="1"/>
      <c r="HSS117" s="19"/>
      <c r="HST117" s="1"/>
      <c r="HSU117" s="1"/>
      <c r="HSV117" s="1"/>
      <c r="HSW117" s="1"/>
      <c r="HTA117" s="19"/>
      <c r="HTB117" s="1"/>
      <c r="HTC117" s="1"/>
      <c r="HTD117" s="1"/>
      <c r="HTE117" s="1"/>
      <c r="HTI117" s="19"/>
      <c r="HTJ117" s="1"/>
      <c r="HTK117" s="1"/>
      <c r="HTL117" s="1"/>
      <c r="HTM117" s="1"/>
      <c r="HTQ117" s="19"/>
      <c r="HTR117" s="1"/>
      <c r="HTS117" s="1"/>
      <c r="HTT117" s="1"/>
      <c r="HTU117" s="1"/>
      <c r="HTY117" s="19"/>
      <c r="HTZ117" s="1"/>
      <c r="HUA117" s="1"/>
      <c r="HUB117" s="1"/>
      <c r="HUC117" s="1"/>
      <c r="HUG117" s="19"/>
      <c r="HUH117" s="1"/>
      <c r="HUI117" s="1"/>
      <c r="HUJ117" s="1"/>
      <c r="HUK117" s="1"/>
      <c r="HUO117" s="19"/>
      <c r="HUP117" s="1"/>
      <c r="HUQ117" s="1"/>
      <c r="HUR117" s="1"/>
      <c r="HUS117" s="1"/>
      <c r="HUW117" s="19"/>
      <c r="HUX117" s="1"/>
      <c r="HUY117" s="1"/>
      <c r="HUZ117" s="1"/>
      <c r="HVA117" s="1"/>
      <c r="HVE117" s="19"/>
      <c r="HVF117" s="1"/>
      <c r="HVG117" s="1"/>
      <c r="HVH117" s="1"/>
      <c r="HVI117" s="1"/>
      <c r="HVM117" s="19"/>
      <c r="HVN117" s="1"/>
      <c r="HVO117" s="1"/>
      <c r="HVP117" s="1"/>
      <c r="HVQ117" s="1"/>
      <c r="HVU117" s="19"/>
      <c r="HVV117" s="1"/>
      <c r="HVW117" s="1"/>
      <c r="HVX117" s="1"/>
      <c r="HVY117" s="1"/>
      <c r="HWC117" s="19"/>
      <c r="HWD117" s="1"/>
      <c r="HWE117" s="1"/>
      <c r="HWF117" s="1"/>
      <c r="HWG117" s="1"/>
      <c r="HWK117" s="19"/>
      <c r="HWL117" s="1"/>
      <c r="HWM117" s="1"/>
      <c r="HWN117" s="1"/>
      <c r="HWO117" s="1"/>
      <c r="HWS117" s="19"/>
      <c r="HWT117" s="1"/>
      <c r="HWU117" s="1"/>
      <c r="HWV117" s="1"/>
      <c r="HWW117" s="1"/>
      <c r="HXA117" s="19"/>
      <c r="HXB117" s="1"/>
      <c r="HXC117" s="1"/>
      <c r="HXD117" s="1"/>
      <c r="HXE117" s="1"/>
      <c r="HXI117" s="19"/>
      <c r="HXJ117" s="1"/>
      <c r="HXK117" s="1"/>
      <c r="HXL117" s="1"/>
      <c r="HXM117" s="1"/>
      <c r="HXQ117" s="19"/>
      <c r="HXR117" s="1"/>
      <c r="HXS117" s="1"/>
      <c r="HXT117" s="1"/>
      <c r="HXU117" s="1"/>
      <c r="HXY117" s="19"/>
      <c r="HXZ117" s="1"/>
      <c r="HYA117" s="1"/>
      <c r="HYB117" s="1"/>
      <c r="HYC117" s="1"/>
      <c r="HYG117" s="19"/>
      <c r="HYH117" s="1"/>
      <c r="HYI117" s="1"/>
      <c r="HYJ117" s="1"/>
      <c r="HYK117" s="1"/>
      <c r="HYO117" s="19"/>
      <c r="HYP117" s="1"/>
      <c r="HYQ117" s="1"/>
      <c r="HYR117" s="1"/>
      <c r="HYS117" s="1"/>
      <c r="HYW117" s="19"/>
      <c r="HYX117" s="1"/>
      <c r="HYY117" s="1"/>
      <c r="HYZ117" s="1"/>
      <c r="HZA117" s="1"/>
      <c r="HZE117" s="19"/>
      <c r="HZF117" s="1"/>
      <c r="HZG117" s="1"/>
      <c r="HZH117" s="1"/>
      <c r="HZI117" s="1"/>
      <c r="HZM117" s="19"/>
      <c r="HZN117" s="1"/>
      <c r="HZO117" s="1"/>
      <c r="HZP117" s="1"/>
      <c r="HZQ117" s="1"/>
      <c r="HZU117" s="19"/>
      <c r="HZV117" s="1"/>
      <c r="HZW117" s="1"/>
      <c r="HZX117" s="1"/>
      <c r="HZY117" s="1"/>
      <c r="IAC117" s="19"/>
      <c r="IAD117" s="1"/>
      <c r="IAE117" s="1"/>
      <c r="IAF117" s="1"/>
      <c r="IAG117" s="1"/>
      <c r="IAK117" s="19"/>
      <c r="IAL117" s="1"/>
      <c r="IAM117" s="1"/>
      <c r="IAN117" s="1"/>
      <c r="IAO117" s="1"/>
      <c r="IAS117" s="19"/>
      <c r="IAT117" s="1"/>
      <c r="IAU117" s="1"/>
      <c r="IAV117" s="1"/>
      <c r="IAW117" s="1"/>
      <c r="IBA117" s="19"/>
      <c r="IBB117" s="1"/>
      <c r="IBC117" s="1"/>
      <c r="IBD117" s="1"/>
      <c r="IBE117" s="1"/>
      <c r="IBI117" s="19"/>
      <c r="IBJ117" s="1"/>
      <c r="IBK117" s="1"/>
      <c r="IBL117" s="1"/>
      <c r="IBM117" s="1"/>
      <c r="IBQ117" s="19"/>
      <c r="IBR117" s="1"/>
      <c r="IBS117" s="1"/>
      <c r="IBT117" s="1"/>
      <c r="IBU117" s="1"/>
      <c r="IBY117" s="19"/>
      <c r="IBZ117" s="1"/>
      <c r="ICA117" s="1"/>
      <c r="ICB117" s="1"/>
      <c r="ICC117" s="1"/>
      <c r="ICG117" s="19"/>
      <c r="ICH117" s="1"/>
      <c r="ICI117" s="1"/>
      <c r="ICJ117" s="1"/>
      <c r="ICK117" s="1"/>
      <c r="ICO117" s="19"/>
      <c r="ICP117" s="1"/>
      <c r="ICQ117" s="1"/>
      <c r="ICR117" s="1"/>
      <c r="ICS117" s="1"/>
      <c r="ICW117" s="19"/>
      <c r="ICX117" s="1"/>
      <c r="ICY117" s="1"/>
      <c r="ICZ117" s="1"/>
      <c r="IDA117" s="1"/>
      <c r="IDE117" s="19"/>
      <c r="IDF117" s="1"/>
      <c r="IDG117" s="1"/>
      <c r="IDH117" s="1"/>
      <c r="IDI117" s="1"/>
      <c r="IDM117" s="19"/>
      <c r="IDN117" s="1"/>
      <c r="IDO117" s="1"/>
      <c r="IDP117" s="1"/>
      <c r="IDQ117" s="1"/>
      <c r="IDU117" s="19"/>
      <c r="IDV117" s="1"/>
      <c r="IDW117" s="1"/>
      <c r="IDX117" s="1"/>
      <c r="IDY117" s="1"/>
      <c r="IEC117" s="19"/>
      <c r="IED117" s="1"/>
      <c r="IEE117" s="1"/>
      <c r="IEF117" s="1"/>
      <c r="IEG117" s="1"/>
      <c r="IEK117" s="19"/>
      <c r="IEL117" s="1"/>
      <c r="IEM117" s="1"/>
      <c r="IEN117" s="1"/>
      <c r="IEO117" s="1"/>
      <c r="IES117" s="19"/>
      <c r="IET117" s="1"/>
      <c r="IEU117" s="1"/>
      <c r="IEV117" s="1"/>
      <c r="IEW117" s="1"/>
      <c r="IFA117" s="19"/>
      <c r="IFB117" s="1"/>
      <c r="IFC117" s="1"/>
      <c r="IFD117" s="1"/>
      <c r="IFE117" s="1"/>
      <c r="IFI117" s="19"/>
      <c r="IFJ117" s="1"/>
      <c r="IFK117" s="1"/>
      <c r="IFL117" s="1"/>
      <c r="IFM117" s="1"/>
      <c r="IFQ117" s="19"/>
      <c r="IFR117" s="1"/>
      <c r="IFS117" s="1"/>
      <c r="IFT117" s="1"/>
      <c r="IFU117" s="1"/>
      <c r="IFY117" s="19"/>
      <c r="IFZ117" s="1"/>
      <c r="IGA117" s="1"/>
      <c r="IGB117" s="1"/>
      <c r="IGC117" s="1"/>
      <c r="IGG117" s="19"/>
      <c r="IGH117" s="1"/>
      <c r="IGI117" s="1"/>
      <c r="IGJ117" s="1"/>
      <c r="IGK117" s="1"/>
      <c r="IGO117" s="19"/>
      <c r="IGP117" s="1"/>
      <c r="IGQ117" s="1"/>
      <c r="IGR117" s="1"/>
      <c r="IGS117" s="1"/>
      <c r="IGW117" s="19"/>
      <c r="IGX117" s="1"/>
      <c r="IGY117" s="1"/>
      <c r="IGZ117" s="1"/>
      <c r="IHA117" s="1"/>
      <c r="IHE117" s="19"/>
      <c r="IHF117" s="1"/>
      <c r="IHG117" s="1"/>
      <c r="IHH117" s="1"/>
      <c r="IHI117" s="1"/>
      <c r="IHM117" s="19"/>
      <c r="IHN117" s="1"/>
      <c r="IHO117" s="1"/>
      <c r="IHP117" s="1"/>
      <c r="IHQ117" s="1"/>
      <c r="IHU117" s="19"/>
      <c r="IHV117" s="1"/>
      <c r="IHW117" s="1"/>
      <c r="IHX117" s="1"/>
      <c r="IHY117" s="1"/>
      <c r="IIC117" s="19"/>
      <c r="IID117" s="1"/>
      <c r="IIE117" s="1"/>
      <c r="IIF117" s="1"/>
      <c r="IIG117" s="1"/>
      <c r="IIK117" s="19"/>
      <c r="IIL117" s="1"/>
      <c r="IIM117" s="1"/>
      <c r="IIN117" s="1"/>
      <c r="IIO117" s="1"/>
      <c r="IIS117" s="19"/>
      <c r="IIT117" s="1"/>
      <c r="IIU117" s="1"/>
      <c r="IIV117" s="1"/>
      <c r="IIW117" s="1"/>
      <c r="IJA117" s="19"/>
      <c r="IJB117" s="1"/>
      <c r="IJC117" s="1"/>
      <c r="IJD117" s="1"/>
      <c r="IJE117" s="1"/>
      <c r="IJI117" s="19"/>
      <c r="IJJ117" s="1"/>
      <c r="IJK117" s="1"/>
      <c r="IJL117" s="1"/>
      <c r="IJM117" s="1"/>
      <c r="IJQ117" s="19"/>
      <c r="IJR117" s="1"/>
      <c r="IJS117" s="1"/>
      <c r="IJT117" s="1"/>
      <c r="IJU117" s="1"/>
      <c r="IJY117" s="19"/>
      <c r="IJZ117" s="1"/>
      <c r="IKA117" s="1"/>
      <c r="IKB117" s="1"/>
      <c r="IKC117" s="1"/>
      <c r="IKG117" s="19"/>
      <c r="IKH117" s="1"/>
      <c r="IKI117" s="1"/>
      <c r="IKJ117" s="1"/>
      <c r="IKK117" s="1"/>
      <c r="IKO117" s="19"/>
      <c r="IKP117" s="1"/>
      <c r="IKQ117" s="1"/>
      <c r="IKR117" s="1"/>
      <c r="IKS117" s="1"/>
      <c r="IKW117" s="19"/>
      <c r="IKX117" s="1"/>
      <c r="IKY117" s="1"/>
      <c r="IKZ117" s="1"/>
      <c r="ILA117" s="1"/>
      <c r="ILE117" s="19"/>
      <c r="ILF117" s="1"/>
      <c r="ILG117" s="1"/>
      <c r="ILH117" s="1"/>
      <c r="ILI117" s="1"/>
      <c r="ILM117" s="19"/>
      <c r="ILN117" s="1"/>
      <c r="ILO117" s="1"/>
      <c r="ILP117" s="1"/>
      <c r="ILQ117" s="1"/>
      <c r="ILU117" s="19"/>
      <c r="ILV117" s="1"/>
      <c r="ILW117" s="1"/>
      <c r="ILX117" s="1"/>
      <c r="ILY117" s="1"/>
      <c r="IMC117" s="19"/>
      <c r="IMD117" s="1"/>
      <c r="IME117" s="1"/>
      <c r="IMF117" s="1"/>
      <c r="IMG117" s="1"/>
      <c r="IMK117" s="19"/>
      <c r="IML117" s="1"/>
      <c r="IMM117" s="1"/>
      <c r="IMN117" s="1"/>
      <c r="IMO117" s="1"/>
      <c r="IMS117" s="19"/>
      <c r="IMT117" s="1"/>
      <c r="IMU117" s="1"/>
      <c r="IMV117" s="1"/>
      <c r="IMW117" s="1"/>
      <c r="INA117" s="19"/>
      <c r="INB117" s="1"/>
      <c r="INC117" s="1"/>
      <c r="IND117" s="1"/>
      <c r="INE117" s="1"/>
      <c r="INI117" s="19"/>
      <c r="INJ117" s="1"/>
      <c r="INK117" s="1"/>
      <c r="INL117" s="1"/>
      <c r="INM117" s="1"/>
      <c r="INQ117" s="19"/>
      <c r="INR117" s="1"/>
      <c r="INS117" s="1"/>
      <c r="INT117" s="1"/>
      <c r="INU117" s="1"/>
      <c r="INY117" s="19"/>
      <c r="INZ117" s="1"/>
      <c r="IOA117" s="1"/>
      <c r="IOB117" s="1"/>
      <c r="IOC117" s="1"/>
      <c r="IOG117" s="19"/>
      <c r="IOH117" s="1"/>
      <c r="IOI117" s="1"/>
      <c r="IOJ117" s="1"/>
      <c r="IOK117" s="1"/>
      <c r="IOO117" s="19"/>
      <c r="IOP117" s="1"/>
      <c r="IOQ117" s="1"/>
      <c r="IOR117" s="1"/>
      <c r="IOS117" s="1"/>
      <c r="IOW117" s="19"/>
      <c r="IOX117" s="1"/>
      <c r="IOY117" s="1"/>
      <c r="IOZ117" s="1"/>
      <c r="IPA117" s="1"/>
      <c r="IPE117" s="19"/>
      <c r="IPF117" s="1"/>
      <c r="IPG117" s="1"/>
      <c r="IPH117" s="1"/>
      <c r="IPI117" s="1"/>
      <c r="IPM117" s="19"/>
      <c r="IPN117" s="1"/>
      <c r="IPO117" s="1"/>
      <c r="IPP117" s="1"/>
      <c r="IPQ117" s="1"/>
      <c r="IPU117" s="19"/>
      <c r="IPV117" s="1"/>
      <c r="IPW117" s="1"/>
      <c r="IPX117" s="1"/>
      <c r="IPY117" s="1"/>
      <c r="IQC117" s="19"/>
      <c r="IQD117" s="1"/>
      <c r="IQE117" s="1"/>
      <c r="IQF117" s="1"/>
      <c r="IQG117" s="1"/>
      <c r="IQK117" s="19"/>
      <c r="IQL117" s="1"/>
      <c r="IQM117" s="1"/>
      <c r="IQN117" s="1"/>
      <c r="IQO117" s="1"/>
      <c r="IQS117" s="19"/>
      <c r="IQT117" s="1"/>
      <c r="IQU117" s="1"/>
      <c r="IQV117" s="1"/>
      <c r="IQW117" s="1"/>
      <c r="IRA117" s="19"/>
      <c r="IRB117" s="1"/>
      <c r="IRC117" s="1"/>
      <c r="IRD117" s="1"/>
      <c r="IRE117" s="1"/>
      <c r="IRI117" s="19"/>
      <c r="IRJ117" s="1"/>
      <c r="IRK117" s="1"/>
      <c r="IRL117" s="1"/>
      <c r="IRM117" s="1"/>
      <c r="IRQ117" s="19"/>
      <c r="IRR117" s="1"/>
      <c r="IRS117" s="1"/>
      <c r="IRT117" s="1"/>
      <c r="IRU117" s="1"/>
      <c r="IRY117" s="19"/>
      <c r="IRZ117" s="1"/>
      <c r="ISA117" s="1"/>
      <c r="ISB117" s="1"/>
      <c r="ISC117" s="1"/>
      <c r="ISG117" s="19"/>
      <c r="ISH117" s="1"/>
      <c r="ISI117" s="1"/>
      <c r="ISJ117" s="1"/>
      <c r="ISK117" s="1"/>
      <c r="ISO117" s="19"/>
      <c r="ISP117" s="1"/>
      <c r="ISQ117" s="1"/>
      <c r="ISR117" s="1"/>
      <c r="ISS117" s="1"/>
      <c r="ISW117" s="19"/>
      <c r="ISX117" s="1"/>
      <c r="ISY117" s="1"/>
      <c r="ISZ117" s="1"/>
      <c r="ITA117" s="1"/>
      <c r="ITE117" s="19"/>
      <c r="ITF117" s="1"/>
      <c r="ITG117" s="1"/>
      <c r="ITH117" s="1"/>
      <c r="ITI117" s="1"/>
      <c r="ITM117" s="19"/>
      <c r="ITN117" s="1"/>
      <c r="ITO117" s="1"/>
      <c r="ITP117" s="1"/>
      <c r="ITQ117" s="1"/>
      <c r="ITU117" s="19"/>
      <c r="ITV117" s="1"/>
      <c r="ITW117" s="1"/>
      <c r="ITX117" s="1"/>
      <c r="ITY117" s="1"/>
      <c r="IUC117" s="19"/>
      <c r="IUD117" s="1"/>
      <c r="IUE117" s="1"/>
      <c r="IUF117" s="1"/>
      <c r="IUG117" s="1"/>
      <c r="IUK117" s="19"/>
      <c r="IUL117" s="1"/>
      <c r="IUM117" s="1"/>
      <c r="IUN117" s="1"/>
      <c r="IUO117" s="1"/>
      <c r="IUS117" s="19"/>
      <c r="IUT117" s="1"/>
      <c r="IUU117" s="1"/>
      <c r="IUV117" s="1"/>
      <c r="IUW117" s="1"/>
      <c r="IVA117" s="19"/>
      <c r="IVB117" s="1"/>
      <c r="IVC117" s="1"/>
      <c r="IVD117" s="1"/>
      <c r="IVE117" s="1"/>
      <c r="IVI117" s="19"/>
      <c r="IVJ117" s="1"/>
      <c r="IVK117" s="1"/>
      <c r="IVL117" s="1"/>
      <c r="IVM117" s="1"/>
      <c r="IVQ117" s="19"/>
      <c r="IVR117" s="1"/>
      <c r="IVS117" s="1"/>
      <c r="IVT117" s="1"/>
      <c r="IVU117" s="1"/>
      <c r="IVY117" s="19"/>
      <c r="IVZ117" s="1"/>
      <c r="IWA117" s="1"/>
      <c r="IWB117" s="1"/>
      <c r="IWC117" s="1"/>
      <c r="IWG117" s="19"/>
      <c r="IWH117" s="1"/>
      <c r="IWI117" s="1"/>
      <c r="IWJ117" s="1"/>
      <c r="IWK117" s="1"/>
      <c r="IWO117" s="19"/>
      <c r="IWP117" s="1"/>
      <c r="IWQ117" s="1"/>
      <c r="IWR117" s="1"/>
      <c r="IWS117" s="1"/>
      <c r="IWW117" s="19"/>
      <c r="IWX117" s="1"/>
      <c r="IWY117" s="1"/>
      <c r="IWZ117" s="1"/>
      <c r="IXA117" s="1"/>
      <c r="IXE117" s="19"/>
      <c r="IXF117" s="1"/>
      <c r="IXG117" s="1"/>
      <c r="IXH117" s="1"/>
      <c r="IXI117" s="1"/>
      <c r="IXM117" s="19"/>
      <c r="IXN117" s="1"/>
      <c r="IXO117" s="1"/>
      <c r="IXP117" s="1"/>
      <c r="IXQ117" s="1"/>
      <c r="IXU117" s="19"/>
      <c r="IXV117" s="1"/>
      <c r="IXW117" s="1"/>
      <c r="IXX117" s="1"/>
      <c r="IXY117" s="1"/>
      <c r="IYC117" s="19"/>
      <c r="IYD117" s="1"/>
      <c r="IYE117" s="1"/>
      <c r="IYF117" s="1"/>
      <c r="IYG117" s="1"/>
      <c r="IYK117" s="19"/>
      <c r="IYL117" s="1"/>
      <c r="IYM117" s="1"/>
      <c r="IYN117" s="1"/>
      <c r="IYO117" s="1"/>
      <c r="IYS117" s="19"/>
      <c r="IYT117" s="1"/>
      <c r="IYU117" s="1"/>
      <c r="IYV117" s="1"/>
      <c r="IYW117" s="1"/>
      <c r="IZA117" s="19"/>
      <c r="IZB117" s="1"/>
      <c r="IZC117" s="1"/>
      <c r="IZD117" s="1"/>
      <c r="IZE117" s="1"/>
      <c r="IZI117" s="19"/>
      <c r="IZJ117" s="1"/>
      <c r="IZK117" s="1"/>
      <c r="IZL117" s="1"/>
      <c r="IZM117" s="1"/>
      <c r="IZQ117" s="19"/>
      <c r="IZR117" s="1"/>
      <c r="IZS117" s="1"/>
      <c r="IZT117" s="1"/>
      <c r="IZU117" s="1"/>
      <c r="IZY117" s="19"/>
      <c r="IZZ117" s="1"/>
      <c r="JAA117" s="1"/>
      <c r="JAB117" s="1"/>
      <c r="JAC117" s="1"/>
      <c r="JAG117" s="19"/>
      <c r="JAH117" s="1"/>
      <c r="JAI117" s="1"/>
      <c r="JAJ117" s="1"/>
      <c r="JAK117" s="1"/>
      <c r="JAO117" s="19"/>
      <c r="JAP117" s="1"/>
      <c r="JAQ117" s="1"/>
      <c r="JAR117" s="1"/>
      <c r="JAS117" s="1"/>
      <c r="JAW117" s="19"/>
      <c r="JAX117" s="1"/>
      <c r="JAY117" s="1"/>
      <c r="JAZ117" s="1"/>
      <c r="JBA117" s="1"/>
      <c r="JBE117" s="19"/>
      <c r="JBF117" s="1"/>
      <c r="JBG117" s="1"/>
      <c r="JBH117" s="1"/>
      <c r="JBI117" s="1"/>
      <c r="JBM117" s="19"/>
      <c r="JBN117" s="1"/>
      <c r="JBO117" s="1"/>
      <c r="JBP117" s="1"/>
      <c r="JBQ117" s="1"/>
      <c r="JBU117" s="19"/>
      <c r="JBV117" s="1"/>
      <c r="JBW117" s="1"/>
      <c r="JBX117" s="1"/>
      <c r="JBY117" s="1"/>
      <c r="JCC117" s="19"/>
      <c r="JCD117" s="1"/>
      <c r="JCE117" s="1"/>
      <c r="JCF117" s="1"/>
      <c r="JCG117" s="1"/>
      <c r="JCK117" s="19"/>
      <c r="JCL117" s="1"/>
      <c r="JCM117" s="1"/>
      <c r="JCN117" s="1"/>
      <c r="JCO117" s="1"/>
      <c r="JCS117" s="19"/>
      <c r="JCT117" s="1"/>
      <c r="JCU117" s="1"/>
      <c r="JCV117" s="1"/>
      <c r="JCW117" s="1"/>
      <c r="JDA117" s="19"/>
      <c r="JDB117" s="1"/>
      <c r="JDC117" s="1"/>
      <c r="JDD117" s="1"/>
      <c r="JDE117" s="1"/>
      <c r="JDI117" s="19"/>
      <c r="JDJ117" s="1"/>
      <c r="JDK117" s="1"/>
      <c r="JDL117" s="1"/>
      <c r="JDM117" s="1"/>
      <c r="JDQ117" s="19"/>
      <c r="JDR117" s="1"/>
      <c r="JDS117" s="1"/>
      <c r="JDT117" s="1"/>
      <c r="JDU117" s="1"/>
      <c r="JDY117" s="19"/>
      <c r="JDZ117" s="1"/>
      <c r="JEA117" s="1"/>
      <c r="JEB117" s="1"/>
      <c r="JEC117" s="1"/>
      <c r="JEG117" s="19"/>
      <c r="JEH117" s="1"/>
      <c r="JEI117" s="1"/>
      <c r="JEJ117" s="1"/>
      <c r="JEK117" s="1"/>
      <c r="JEO117" s="19"/>
      <c r="JEP117" s="1"/>
      <c r="JEQ117" s="1"/>
      <c r="JER117" s="1"/>
      <c r="JES117" s="1"/>
      <c r="JEW117" s="19"/>
      <c r="JEX117" s="1"/>
      <c r="JEY117" s="1"/>
      <c r="JEZ117" s="1"/>
      <c r="JFA117" s="1"/>
      <c r="JFE117" s="19"/>
      <c r="JFF117" s="1"/>
      <c r="JFG117" s="1"/>
      <c r="JFH117" s="1"/>
      <c r="JFI117" s="1"/>
      <c r="JFM117" s="19"/>
      <c r="JFN117" s="1"/>
      <c r="JFO117" s="1"/>
      <c r="JFP117" s="1"/>
      <c r="JFQ117" s="1"/>
      <c r="JFU117" s="19"/>
      <c r="JFV117" s="1"/>
      <c r="JFW117" s="1"/>
      <c r="JFX117" s="1"/>
      <c r="JFY117" s="1"/>
      <c r="JGC117" s="19"/>
      <c r="JGD117" s="1"/>
      <c r="JGE117" s="1"/>
      <c r="JGF117" s="1"/>
      <c r="JGG117" s="1"/>
      <c r="JGK117" s="19"/>
      <c r="JGL117" s="1"/>
      <c r="JGM117" s="1"/>
      <c r="JGN117" s="1"/>
      <c r="JGO117" s="1"/>
      <c r="JGS117" s="19"/>
      <c r="JGT117" s="1"/>
      <c r="JGU117" s="1"/>
      <c r="JGV117" s="1"/>
      <c r="JGW117" s="1"/>
      <c r="JHA117" s="19"/>
      <c r="JHB117" s="1"/>
      <c r="JHC117" s="1"/>
      <c r="JHD117" s="1"/>
      <c r="JHE117" s="1"/>
      <c r="JHI117" s="19"/>
      <c r="JHJ117" s="1"/>
      <c r="JHK117" s="1"/>
      <c r="JHL117" s="1"/>
      <c r="JHM117" s="1"/>
      <c r="JHQ117" s="19"/>
      <c r="JHR117" s="1"/>
      <c r="JHS117" s="1"/>
      <c r="JHT117" s="1"/>
      <c r="JHU117" s="1"/>
      <c r="JHY117" s="19"/>
      <c r="JHZ117" s="1"/>
      <c r="JIA117" s="1"/>
      <c r="JIB117" s="1"/>
      <c r="JIC117" s="1"/>
      <c r="JIG117" s="19"/>
      <c r="JIH117" s="1"/>
      <c r="JII117" s="1"/>
      <c r="JIJ117" s="1"/>
      <c r="JIK117" s="1"/>
      <c r="JIO117" s="19"/>
      <c r="JIP117" s="1"/>
      <c r="JIQ117" s="1"/>
      <c r="JIR117" s="1"/>
      <c r="JIS117" s="1"/>
      <c r="JIW117" s="19"/>
      <c r="JIX117" s="1"/>
      <c r="JIY117" s="1"/>
      <c r="JIZ117" s="1"/>
      <c r="JJA117" s="1"/>
      <c r="JJE117" s="19"/>
      <c r="JJF117" s="1"/>
      <c r="JJG117" s="1"/>
      <c r="JJH117" s="1"/>
      <c r="JJI117" s="1"/>
      <c r="JJM117" s="19"/>
      <c r="JJN117" s="1"/>
      <c r="JJO117" s="1"/>
      <c r="JJP117" s="1"/>
      <c r="JJQ117" s="1"/>
      <c r="JJU117" s="19"/>
      <c r="JJV117" s="1"/>
      <c r="JJW117" s="1"/>
      <c r="JJX117" s="1"/>
      <c r="JJY117" s="1"/>
      <c r="JKC117" s="19"/>
      <c r="JKD117" s="1"/>
      <c r="JKE117" s="1"/>
      <c r="JKF117" s="1"/>
      <c r="JKG117" s="1"/>
      <c r="JKK117" s="19"/>
      <c r="JKL117" s="1"/>
      <c r="JKM117" s="1"/>
      <c r="JKN117" s="1"/>
      <c r="JKO117" s="1"/>
      <c r="JKS117" s="19"/>
      <c r="JKT117" s="1"/>
      <c r="JKU117" s="1"/>
      <c r="JKV117" s="1"/>
      <c r="JKW117" s="1"/>
      <c r="JLA117" s="19"/>
      <c r="JLB117" s="1"/>
      <c r="JLC117" s="1"/>
      <c r="JLD117" s="1"/>
      <c r="JLE117" s="1"/>
      <c r="JLI117" s="19"/>
      <c r="JLJ117" s="1"/>
      <c r="JLK117" s="1"/>
      <c r="JLL117" s="1"/>
      <c r="JLM117" s="1"/>
      <c r="JLQ117" s="19"/>
      <c r="JLR117" s="1"/>
      <c r="JLS117" s="1"/>
      <c r="JLT117" s="1"/>
      <c r="JLU117" s="1"/>
      <c r="JLY117" s="19"/>
      <c r="JLZ117" s="1"/>
      <c r="JMA117" s="1"/>
      <c r="JMB117" s="1"/>
      <c r="JMC117" s="1"/>
      <c r="JMG117" s="19"/>
      <c r="JMH117" s="1"/>
      <c r="JMI117" s="1"/>
      <c r="JMJ117" s="1"/>
      <c r="JMK117" s="1"/>
      <c r="JMO117" s="19"/>
      <c r="JMP117" s="1"/>
      <c r="JMQ117" s="1"/>
      <c r="JMR117" s="1"/>
      <c r="JMS117" s="1"/>
      <c r="JMW117" s="19"/>
      <c r="JMX117" s="1"/>
      <c r="JMY117" s="1"/>
      <c r="JMZ117" s="1"/>
      <c r="JNA117" s="1"/>
      <c r="JNE117" s="19"/>
      <c r="JNF117" s="1"/>
      <c r="JNG117" s="1"/>
      <c r="JNH117" s="1"/>
      <c r="JNI117" s="1"/>
      <c r="JNM117" s="19"/>
      <c r="JNN117" s="1"/>
      <c r="JNO117" s="1"/>
      <c r="JNP117" s="1"/>
      <c r="JNQ117" s="1"/>
      <c r="JNU117" s="19"/>
      <c r="JNV117" s="1"/>
      <c r="JNW117" s="1"/>
      <c r="JNX117" s="1"/>
      <c r="JNY117" s="1"/>
      <c r="JOC117" s="19"/>
      <c r="JOD117" s="1"/>
      <c r="JOE117" s="1"/>
      <c r="JOF117" s="1"/>
      <c r="JOG117" s="1"/>
      <c r="JOK117" s="19"/>
      <c r="JOL117" s="1"/>
      <c r="JOM117" s="1"/>
      <c r="JON117" s="1"/>
      <c r="JOO117" s="1"/>
      <c r="JOS117" s="19"/>
      <c r="JOT117" s="1"/>
      <c r="JOU117" s="1"/>
      <c r="JOV117" s="1"/>
      <c r="JOW117" s="1"/>
      <c r="JPA117" s="19"/>
      <c r="JPB117" s="1"/>
      <c r="JPC117" s="1"/>
      <c r="JPD117" s="1"/>
      <c r="JPE117" s="1"/>
      <c r="JPI117" s="19"/>
      <c r="JPJ117" s="1"/>
      <c r="JPK117" s="1"/>
      <c r="JPL117" s="1"/>
      <c r="JPM117" s="1"/>
      <c r="JPQ117" s="19"/>
      <c r="JPR117" s="1"/>
      <c r="JPS117" s="1"/>
      <c r="JPT117" s="1"/>
      <c r="JPU117" s="1"/>
      <c r="JPY117" s="19"/>
      <c r="JPZ117" s="1"/>
      <c r="JQA117" s="1"/>
      <c r="JQB117" s="1"/>
      <c r="JQC117" s="1"/>
      <c r="JQG117" s="19"/>
      <c r="JQH117" s="1"/>
      <c r="JQI117" s="1"/>
      <c r="JQJ117" s="1"/>
      <c r="JQK117" s="1"/>
      <c r="JQO117" s="19"/>
      <c r="JQP117" s="1"/>
      <c r="JQQ117" s="1"/>
      <c r="JQR117" s="1"/>
      <c r="JQS117" s="1"/>
      <c r="JQW117" s="19"/>
      <c r="JQX117" s="1"/>
      <c r="JQY117" s="1"/>
      <c r="JQZ117" s="1"/>
      <c r="JRA117" s="1"/>
      <c r="JRE117" s="19"/>
      <c r="JRF117" s="1"/>
      <c r="JRG117" s="1"/>
      <c r="JRH117" s="1"/>
      <c r="JRI117" s="1"/>
      <c r="JRM117" s="19"/>
      <c r="JRN117" s="1"/>
      <c r="JRO117" s="1"/>
      <c r="JRP117" s="1"/>
      <c r="JRQ117" s="1"/>
      <c r="JRU117" s="19"/>
      <c r="JRV117" s="1"/>
      <c r="JRW117" s="1"/>
      <c r="JRX117" s="1"/>
      <c r="JRY117" s="1"/>
      <c r="JSC117" s="19"/>
      <c r="JSD117" s="1"/>
      <c r="JSE117" s="1"/>
      <c r="JSF117" s="1"/>
      <c r="JSG117" s="1"/>
      <c r="JSK117" s="19"/>
      <c r="JSL117" s="1"/>
      <c r="JSM117" s="1"/>
      <c r="JSN117" s="1"/>
      <c r="JSO117" s="1"/>
      <c r="JSS117" s="19"/>
      <c r="JST117" s="1"/>
      <c r="JSU117" s="1"/>
      <c r="JSV117" s="1"/>
      <c r="JSW117" s="1"/>
      <c r="JTA117" s="19"/>
      <c r="JTB117" s="1"/>
      <c r="JTC117" s="1"/>
      <c r="JTD117" s="1"/>
      <c r="JTE117" s="1"/>
      <c r="JTI117" s="19"/>
      <c r="JTJ117" s="1"/>
      <c r="JTK117" s="1"/>
      <c r="JTL117" s="1"/>
      <c r="JTM117" s="1"/>
      <c r="JTQ117" s="19"/>
      <c r="JTR117" s="1"/>
      <c r="JTS117" s="1"/>
      <c r="JTT117" s="1"/>
      <c r="JTU117" s="1"/>
      <c r="JTY117" s="19"/>
      <c r="JTZ117" s="1"/>
      <c r="JUA117" s="1"/>
      <c r="JUB117" s="1"/>
      <c r="JUC117" s="1"/>
      <c r="JUG117" s="19"/>
      <c r="JUH117" s="1"/>
      <c r="JUI117" s="1"/>
      <c r="JUJ117" s="1"/>
      <c r="JUK117" s="1"/>
      <c r="JUO117" s="19"/>
      <c r="JUP117" s="1"/>
      <c r="JUQ117" s="1"/>
      <c r="JUR117" s="1"/>
      <c r="JUS117" s="1"/>
      <c r="JUW117" s="19"/>
      <c r="JUX117" s="1"/>
      <c r="JUY117" s="1"/>
      <c r="JUZ117" s="1"/>
      <c r="JVA117" s="1"/>
      <c r="JVE117" s="19"/>
      <c r="JVF117" s="1"/>
      <c r="JVG117" s="1"/>
      <c r="JVH117" s="1"/>
      <c r="JVI117" s="1"/>
      <c r="JVM117" s="19"/>
      <c r="JVN117" s="1"/>
      <c r="JVO117" s="1"/>
      <c r="JVP117" s="1"/>
      <c r="JVQ117" s="1"/>
      <c r="JVU117" s="19"/>
      <c r="JVV117" s="1"/>
      <c r="JVW117" s="1"/>
      <c r="JVX117" s="1"/>
      <c r="JVY117" s="1"/>
      <c r="JWC117" s="19"/>
      <c r="JWD117" s="1"/>
      <c r="JWE117" s="1"/>
      <c r="JWF117" s="1"/>
      <c r="JWG117" s="1"/>
      <c r="JWK117" s="19"/>
      <c r="JWL117" s="1"/>
      <c r="JWM117" s="1"/>
      <c r="JWN117" s="1"/>
      <c r="JWO117" s="1"/>
      <c r="JWS117" s="19"/>
      <c r="JWT117" s="1"/>
      <c r="JWU117" s="1"/>
      <c r="JWV117" s="1"/>
      <c r="JWW117" s="1"/>
      <c r="JXA117" s="19"/>
      <c r="JXB117" s="1"/>
      <c r="JXC117" s="1"/>
      <c r="JXD117" s="1"/>
      <c r="JXE117" s="1"/>
      <c r="JXI117" s="19"/>
      <c r="JXJ117" s="1"/>
      <c r="JXK117" s="1"/>
      <c r="JXL117" s="1"/>
      <c r="JXM117" s="1"/>
      <c r="JXQ117" s="19"/>
      <c r="JXR117" s="1"/>
      <c r="JXS117" s="1"/>
      <c r="JXT117" s="1"/>
      <c r="JXU117" s="1"/>
      <c r="JXY117" s="19"/>
      <c r="JXZ117" s="1"/>
      <c r="JYA117" s="1"/>
      <c r="JYB117" s="1"/>
      <c r="JYC117" s="1"/>
      <c r="JYG117" s="19"/>
      <c r="JYH117" s="1"/>
      <c r="JYI117" s="1"/>
      <c r="JYJ117" s="1"/>
      <c r="JYK117" s="1"/>
      <c r="JYO117" s="19"/>
      <c r="JYP117" s="1"/>
      <c r="JYQ117" s="1"/>
      <c r="JYR117" s="1"/>
      <c r="JYS117" s="1"/>
      <c r="JYW117" s="19"/>
      <c r="JYX117" s="1"/>
      <c r="JYY117" s="1"/>
      <c r="JYZ117" s="1"/>
      <c r="JZA117" s="1"/>
      <c r="JZE117" s="19"/>
      <c r="JZF117" s="1"/>
      <c r="JZG117" s="1"/>
      <c r="JZH117" s="1"/>
      <c r="JZI117" s="1"/>
      <c r="JZM117" s="19"/>
      <c r="JZN117" s="1"/>
      <c r="JZO117" s="1"/>
      <c r="JZP117" s="1"/>
      <c r="JZQ117" s="1"/>
      <c r="JZU117" s="19"/>
      <c r="JZV117" s="1"/>
      <c r="JZW117" s="1"/>
      <c r="JZX117" s="1"/>
      <c r="JZY117" s="1"/>
      <c r="KAC117" s="19"/>
      <c r="KAD117" s="1"/>
      <c r="KAE117" s="1"/>
      <c r="KAF117" s="1"/>
      <c r="KAG117" s="1"/>
      <c r="KAK117" s="19"/>
      <c r="KAL117" s="1"/>
      <c r="KAM117" s="1"/>
      <c r="KAN117" s="1"/>
      <c r="KAO117" s="1"/>
      <c r="KAS117" s="19"/>
      <c r="KAT117" s="1"/>
      <c r="KAU117" s="1"/>
      <c r="KAV117" s="1"/>
      <c r="KAW117" s="1"/>
      <c r="KBA117" s="19"/>
      <c r="KBB117" s="1"/>
      <c r="KBC117" s="1"/>
      <c r="KBD117" s="1"/>
      <c r="KBE117" s="1"/>
      <c r="KBI117" s="19"/>
      <c r="KBJ117" s="1"/>
      <c r="KBK117" s="1"/>
      <c r="KBL117" s="1"/>
      <c r="KBM117" s="1"/>
      <c r="KBQ117" s="19"/>
      <c r="KBR117" s="1"/>
      <c r="KBS117" s="1"/>
      <c r="KBT117" s="1"/>
      <c r="KBU117" s="1"/>
      <c r="KBY117" s="19"/>
      <c r="KBZ117" s="1"/>
      <c r="KCA117" s="1"/>
      <c r="KCB117" s="1"/>
      <c r="KCC117" s="1"/>
      <c r="KCG117" s="19"/>
      <c r="KCH117" s="1"/>
      <c r="KCI117" s="1"/>
      <c r="KCJ117" s="1"/>
      <c r="KCK117" s="1"/>
      <c r="KCO117" s="19"/>
      <c r="KCP117" s="1"/>
      <c r="KCQ117" s="1"/>
      <c r="KCR117" s="1"/>
      <c r="KCS117" s="1"/>
      <c r="KCW117" s="19"/>
      <c r="KCX117" s="1"/>
      <c r="KCY117" s="1"/>
      <c r="KCZ117" s="1"/>
      <c r="KDA117" s="1"/>
      <c r="KDE117" s="19"/>
      <c r="KDF117" s="1"/>
      <c r="KDG117" s="1"/>
      <c r="KDH117" s="1"/>
      <c r="KDI117" s="1"/>
      <c r="KDM117" s="19"/>
      <c r="KDN117" s="1"/>
      <c r="KDO117" s="1"/>
      <c r="KDP117" s="1"/>
      <c r="KDQ117" s="1"/>
      <c r="KDU117" s="19"/>
      <c r="KDV117" s="1"/>
      <c r="KDW117" s="1"/>
      <c r="KDX117" s="1"/>
      <c r="KDY117" s="1"/>
      <c r="KEC117" s="19"/>
      <c r="KED117" s="1"/>
      <c r="KEE117" s="1"/>
      <c r="KEF117" s="1"/>
      <c r="KEG117" s="1"/>
      <c r="KEK117" s="19"/>
      <c r="KEL117" s="1"/>
      <c r="KEM117" s="1"/>
      <c r="KEN117" s="1"/>
      <c r="KEO117" s="1"/>
      <c r="KES117" s="19"/>
      <c r="KET117" s="1"/>
      <c r="KEU117" s="1"/>
      <c r="KEV117" s="1"/>
      <c r="KEW117" s="1"/>
      <c r="KFA117" s="19"/>
      <c r="KFB117" s="1"/>
      <c r="KFC117" s="1"/>
      <c r="KFD117" s="1"/>
      <c r="KFE117" s="1"/>
      <c r="KFI117" s="19"/>
      <c r="KFJ117" s="1"/>
      <c r="KFK117" s="1"/>
      <c r="KFL117" s="1"/>
      <c r="KFM117" s="1"/>
      <c r="KFQ117" s="19"/>
      <c r="KFR117" s="1"/>
      <c r="KFS117" s="1"/>
      <c r="KFT117" s="1"/>
      <c r="KFU117" s="1"/>
      <c r="KFY117" s="19"/>
      <c r="KFZ117" s="1"/>
      <c r="KGA117" s="1"/>
      <c r="KGB117" s="1"/>
      <c r="KGC117" s="1"/>
      <c r="KGG117" s="19"/>
      <c r="KGH117" s="1"/>
      <c r="KGI117" s="1"/>
      <c r="KGJ117" s="1"/>
      <c r="KGK117" s="1"/>
      <c r="KGO117" s="19"/>
      <c r="KGP117" s="1"/>
      <c r="KGQ117" s="1"/>
      <c r="KGR117" s="1"/>
      <c r="KGS117" s="1"/>
      <c r="KGW117" s="19"/>
      <c r="KGX117" s="1"/>
      <c r="KGY117" s="1"/>
      <c r="KGZ117" s="1"/>
      <c r="KHA117" s="1"/>
      <c r="KHE117" s="19"/>
      <c r="KHF117" s="1"/>
      <c r="KHG117" s="1"/>
      <c r="KHH117" s="1"/>
      <c r="KHI117" s="1"/>
      <c r="KHM117" s="19"/>
      <c r="KHN117" s="1"/>
      <c r="KHO117" s="1"/>
      <c r="KHP117" s="1"/>
      <c r="KHQ117" s="1"/>
      <c r="KHU117" s="19"/>
      <c r="KHV117" s="1"/>
      <c r="KHW117" s="1"/>
      <c r="KHX117" s="1"/>
      <c r="KHY117" s="1"/>
      <c r="KIC117" s="19"/>
      <c r="KID117" s="1"/>
      <c r="KIE117" s="1"/>
      <c r="KIF117" s="1"/>
      <c r="KIG117" s="1"/>
      <c r="KIK117" s="19"/>
      <c r="KIL117" s="1"/>
      <c r="KIM117" s="1"/>
      <c r="KIN117" s="1"/>
      <c r="KIO117" s="1"/>
      <c r="KIS117" s="19"/>
      <c r="KIT117" s="1"/>
      <c r="KIU117" s="1"/>
      <c r="KIV117" s="1"/>
      <c r="KIW117" s="1"/>
      <c r="KJA117" s="19"/>
      <c r="KJB117" s="1"/>
      <c r="KJC117" s="1"/>
      <c r="KJD117" s="1"/>
      <c r="KJE117" s="1"/>
      <c r="KJI117" s="19"/>
      <c r="KJJ117" s="1"/>
      <c r="KJK117" s="1"/>
      <c r="KJL117" s="1"/>
      <c r="KJM117" s="1"/>
      <c r="KJQ117" s="19"/>
      <c r="KJR117" s="1"/>
      <c r="KJS117" s="1"/>
      <c r="KJT117" s="1"/>
      <c r="KJU117" s="1"/>
      <c r="KJY117" s="19"/>
      <c r="KJZ117" s="1"/>
      <c r="KKA117" s="1"/>
      <c r="KKB117" s="1"/>
      <c r="KKC117" s="1"/>
      <c r="KKG117" s="19"/>
      <c r="KKH117" s="1"/>
      <c r="KKI117" s="1"/>
      <c r="KKJ117" s="1"/>
      <c r="KKK117" s="1"/>
      <c r="KKO117" s="19"/>
      <c r="KKP117" s="1"/>
      <c r="KKQ117" s="1"/>
      <c r="KKR117" s="1"/>
      <c r="KKS117" s="1"/>
      <c r="KKW117" s="19"/>
      <c r="KKX117" s="1"/>
      <c r="KKY117" s="1"/>
      <c r="KKZ117" s="1"/>
      <c r="KLA117" s="1"/>
      <c r="KLE117" s="19"/>
      <c r="KLF117" s="1"/>
      <c r="KLG117" s="1"/>
      <c r="KLH117" s="1"/>
      <c r="KLI117" s="1"/>
      <c r="KLM117" s="19"/>
      <c r="KLN117" s="1"/>
      <c r="KLO117" s="1"/>
      <c r="KLP117" s="1"/>
      <c r="KLQ117" s="1"/>
      <c r="KLU117" s="19"/>
      <c r="KLV117" s="1"/>
      <c r="KLW117" s="1"/>
      <c r="KLX117" s="1"/>
      <c r="KLY117" s="1"/>
      <c r="KMC117" s="19"/>
      <c r="KMD117" s="1"/>
      <c r="KME117" s="1"/>
      <c r="KMF117" s="1"/>
      <c r="KMG117" s="1"/>
      <c r="KMK117" s="19"/>
      <c r="KML117" s="1"/>
      <c r="KMM117" s="1"/>
      <c r="KMN117" s="1"/>
      <c r="KMO117" s="1"/>
      <c r="KMS117" s="19"/>
      <c r="KMT117" s="1"/>
      <c r="KMU117" s="1"/>
      <c r="KMV117" s="1"/>
      <c r="KMW117" s="1"/>
      <c r="KNA117" s="19"/>
      <c r="KNB117" s="1"/>
      <c r="KNC117" s="1"/>
      <c r="KND117" s="1"/>
      <c r="KNE117" s="1"/>
      <c r="KNI117" s="19"/>
      <c r="KNJ117" s="1"/>
      <c r="KNK117" s="1"/>
      <c r="KNL117" s="1"/>
      <c r="KNM117" s="1"/>
      <c r="KNQ117" s="19"/>
      <c r="KNR117" s="1"/>
      <c r="KNS117" s="1"/>
      <c r="KNT117" s="1"/>
      <c r="KNU117" s="1"/>
      <c r="KNY117" s="19"/>
      <c r="KNZ117" s="1"/>
      <c r="KOA117" s="1"/>
      <c r="KOB117" s="1"/>
      <c r="KOC117" s="1"/>
      <c r="KOG117" s="19"/>
      <c r="KOH117" s="1"/>
      <c r="KOI117" s="1"/>
      <c r="KOJ117" s="1"/>
      <c r="KOK117" s="1"/>
      <c r="KOO117" s="19"/>
      <c r="KOP117" s="1"/>
      <c r="KOQ117" s="1"/>
      <c r="KOR117" s="1"/>
      <c r="KOS117" s="1"/>
      <c r="KOW117" s="19"/>
      <c r="KOX117" s="1"/>
      <c r="KOY117" s="1"/>
      <c r="KOZ117" s="1"/>
      <c r="KPA117" s="1"/>
      <c r="KPE117" s="19"/>
      <c r="KPF117" s="1"/>
      <c r="KPG117" s="1"/>
      <c r="KPH117" s="1"/>
      <c r="KPI117" s="1"/>
      <c r="KPM117" s="19"/>
      <c r="KPN117" s="1"/>
      <c r="KPO117" s="1"/>
      <c r="KPP117" s="1"/>
      <c r="KPQ117" s="1"/>
      <c r="KPU117" s="19"/>
      <c r="KPV117" s="1"/>
      <c r="KPW117" s="1"/>
      <c r="KPX117" s="1"/>
      <c r="KPY117" s="1"/>
      <c r="KQC117" s="19"/>
      <c r="KQD117" s="1"/>
      <c r="KQE117" s="1"/>
      <c r="KQF117" s="1"/>
      <c r="KQG117" s="1"/>
      <c r="KQK117" s="19"/>
      <c r="KQL117" s="1"/>
      <c r="KQM117" s="1"/>
      <c r="KQN117" s="1"/>
      <c r="KQO117" s="1"/>
      <c r="KQS117" s="19"/>
      <c r="KQT117" s="1"/>
      <c r="KQU117" s="1"/>
      <c r="KQV117" s="1"/>
      <c r="KQW117" s="1"/>
      <c r="KRA117" s="19"/>
      <c r="KRB117" s="1"/>
      <c r="KRC117" s="1"/>
      <c r="KRD117" s="1"/>
      <c r="KRE117" s="1"/>
      <c r="KRI117" s="19"/>
      <c r="KRJ117" s="1"/>
      <c r="KRK117" s="1"/>
      <c r="KRL117" s="1"/>
      <c r="KRM117" s="1"/>
      <c r="KRQ117" s="19"/>
      <c r="KRR117" s="1"/>
      <c r="KRS117" s="1"/>
      <c r="KRT117" s="1"/>
      <c r="KRU117" s="1"/>
      <c r="KRY117" s="19"/>
      <c r="KRZ117" s="1"/>
      <c r="KSA117" s="1"/>
      <c r="KSB117" s="1"/>
      <c r="KSC117" s="1"/>
      <c r="KSG117" s="19"/>
      <c r="KSH117" s="1"/>
      <c r="KSI117" s="1"/>
      <c r="KSJ117" s="1"/>
      <c r="KSK117" s="1"/>
      <c r="KSO117" s="19"/>
      <c r="KSP117" s="1"/>
      <c r="KSQ117" s="1"/>
      <c r="KSR117" s="1"/>
      <c r="KSS117" s="1"/>
      <c r="KSW117" s="19"/>
      <c r="KSX117" s="1"/>
      <c r="KSY117" s="1"/>
      <c r="KSZ117" s="1"/>
      <c r="KTA117" s="1"/>
      <c r="KTE117" s="19"/>
      <c r="KTF117" s="1"/>
      <c r="KTG117" s="1"/>
      <c r="KTH117" s="1"/>
      <c r="KTI117" s="1"/>
      <c r="KTM117" s="19"/>
      <c r="KTN117" s="1"/>
      <c r="KTO117" s="1"/>
      <c r="KTP117" s="1"/>
      <c r="KTQ117" s="1"/>
      <c r="KTU117" s="19"/>
      <c r="KTV117" s="1"/>
      <c r="KTW117" s="1"/>
      <c r="KTX117" s="1"/>
      <c r="KTY117" s="1"/>
      <c r="KUC117" s="19"/>
      <c r="KUD117" s="1"/>
      <c r="KUE117" s="1"/>
      <c r="KUF117" s="1"/>
      <c r="KUG117" s="1"/>
      <c r="KUK117" s="19"/>
      <c r="KUL117" s="1"/>
      <c r="KUM117" s="1"/>
      <c r="KUN117" s="1"/>
      <c r="KUO117" s="1"/>
      <c r="KUS117" s="19"/>
      <c r="KUT117" s="1"/>
      <c r="KUU117" s="1"/>
      <c r="KUV117" s="1"/>
      <c r="KUW117" s="1"/>
      <c r="KVA117" s="19"/>
      <c r="KVB117" s="1"/>
      <c r="KVC117" s="1"/>
      <c r="KVD117" s="1"/>
      <c r="KVE117" s="1"/>
      <c r="KVI117" s="19"/>
      <c r="KVJ117" s="1"/>
      <c r="KVK117" s="1"/>
      <c r="KVL117" s="1"/>
      <c r="KVM117" s="1"/>
      <c r="KVQ117" s="19"/>
      <c r="KVR117" s="1"/>
      <c r="KVS117" s="1"/>
      <c r="KVT117" s="1"/>
      <c r="KVU117" s="1"/>
      <c r="KVY117" s="19"/>
      <c r="KVZ117" s="1"/>
      <c r="KWA117" s="1"/>
      <c r="KWB117" s="1"/>
      <c r="KWC117" s="1"/>
      <c r="KWG117" s="19"/>
      <c r="KWH117" s="1"/>
      <c r="KWI117" s="1"/>
      <c r="KWJ117" s="1"/>
      <c r="KWK117" s="1"/>
      <c r="KWO117" s="19"/>
      <c r="KWP117" s="1"/>
      <c r="KWQ117" s="1"/>
      <c r="KWR117" s="1"/>
      <c r="KWS117" s="1"/>
      <c r="KWW117" s="19"/>
      <c r="KWX117" s="1"/>
      <c r="KWY117" s="1"/>
      <c r="KWZ117" s="1"/>
      <c r="KXA117" s="1"/>
      <c r="KXE117" s="19"/>
      <c r="KXF117" s="1"/>
      <c r="KXG117" s="1"/>
      <c r="KXH117" s="1"/>
      <c r="KXI117" s="1"/>
      <c r="KXM117" s="19"/>
      <c r="KXN117" s="1"/>
      <c r="KXO117" s="1"/>
      <c r="KXP117" s="1"/>
      <c r="KXQ117" s="1"/>
      <c r="KXU117" s="19"/>
      <c r="KXV117" s="1"/>
      <c r="KXW117" s="1"/>
      <c r="KXX117" s="1"/>
      <c r="KXY117" s="1"/>
      <c r="KYC117" s="19"/>
      <c r="KYD117" s="1"/>
      <c r="KYE117" s="1"/>
      <c r="KYF117" s="1"/>
      <c r="KYG117" s="1"/>
      <c r="KYK117" s="19"/>
      <c r="KYL117" s="1"/>
      <c r="KYM117" s="1"/>
      <c r="KYN117" s="1"/>
      <c r="KYO117" s="1"/>
      <c r="KYS117" s="19"/>
      <c r="KYT117" s="1"/>
      <c r="KYU117" s="1"/>
      <c r="KYV117" s="1"/>
      <c r="KYW117" s="1"/>
      <c r="KZA117" s="19"/>
      <c r="KZB117" s="1"/>
      <c r="KZC117" s="1"/>
      <c r="KZD117" s="1"/>
      <c r="KZE117" s="1"/>
      <c r="KZI117" s="19"/>
      <c r="KZJ117" s="1"/>
      <c r="KZK117" s="1"/>
      <c r="KZL117" s="1"/>
      <c r="KZM117" s="1"/>
      <c r="KZQ117" s="19"/>
      <c r="KZR117" s="1"/>
      <c r="KZS117" s="1"/>
      <c r="KZT117" s="1"/>
      <c r="KZU117" s="1"/>
      <c r="KZY117" s="19"/>
      <c r="KZZ117" s="1"/>
      <c r="LAA117" s="1"/>
      <c r="LAB117" s="1"/>
      <c r="LAC117" s="1"/>
      <c r="LAG117" s="19"/>
      <c r="LAH117" s="1"/>
      <c r="LAI117" s="1"/>
      <c r="LAJ117" s="1"/>
      <c r="LAK117" s="1"/>
      <c r="LAO117" s="19"/>
      <c r="LAP117" s="1"/>
      <c r="LAQ117" s="1"/>
      <c r="LAR117" s="1"/>
      <c r="LAS117" s="1"/>
      <c r="LAW117" s="19"/>
      <c r="LAX117" s="1"/>
      <c r="LAY117" s="1"/>
      <c r="LAZ117" s="1"/>
      <c r="LBA117" s="1"/>
      <c r="LBE117" s="19"/>
      <c r="LBF117" s="1"/>
      <c r="LBG117" s="1"/>
      <c r="LBH117" s="1"/>
      <c r="LBI117" s="1"/>
      <c r="LBM117" s="19"/>
      <c r="LBN117" s="1"/>
      <c r="LBO117" s="1"/>
      <c r="LBP117" s="1"/>
      <c r="LBQ117" s="1"/>
      <c r="LBU117" s="19"/>
      <c r="LBV117" s="1"/>
      <c r="LBW117" s="1"/>
      <c r="LBX117" s="1"/>
      <c r="LBY117" s="1"/>
      <c r="LCC117" s="19"/>
      <c r="LCD117" s="1"/>
      <c r="LCE117" s="1"/>
      <c r="LCF117" s="1"/>
      <c r="LCG117" s="1"/>
      <c r="LCK117" s="19"/>
      <c r="LCL117" s="1"/>
      <c r="LCM117" s="1"/>
      <c r="LCN117" s="1"/>
      <c r="LCO117" s="1"/>
      <c r="LCS117" s="19"/>
      <c r="LCT117" s="1"/>
      <c r="LCU117" s="1"/>
      <c r="LCV117" s="1"/>
      <c r="LCW117" s="1"/>
      <c r="LDA117" s="19"/>
      <c r="LDB117" s="1"/>
      <c r="LDC117" s="1"/>
      <c r="LDD117" s="1"/>
      <c r="LDE117" s="1"/>
      <c r="LDI117" s="19"/>
      <c r="LDJ117" s="1"/>
      <c r="LDK117" s="1"/>
      <c r="LDL117" s="1"/>
      <c r="LDM117" s="1"/>
      <c r="LDQ117" s="19"/>
      <c r="LDR117" s="1"/>
      <c r="LDS117" s="1"/>
      <c r="LDT117" s="1"/>
      <c r="LDU117" s="1"/>
      <c r="LDY117" s="19"/>
      <c r="LDZ117" s="1"/>
      <c r="LEA117" s="1"/>
      <c r="LEB117" s="1"/>
      <c r="LEC117" s="1"/>
      <c r="LEG117" s="19"/>
      <c r="LEH117" s="1"/>
      <c r="LEI117" s="1"/>
      <c r="LEJ117" s="1"/>
      <c r="LEK117" s="1"/>
      <c r="LEO117" s="19"/>
      <c r="LEP117" s="1"/>
      <c r="LEQ117" s="1"/>
      <c r="LER117" s="1"/>
      <c r="LES117" s="1"/>
      <c r="LEW117" s="19"/>
      <c r="LEX117" s="1"/>
      <c r="LEY117" s="1"/>
      <c r="LEZ117" s="1"/>
      <c r="LFA117" s="1"/>
      <c r="LFE117" s="19"/>
      <c r="LFF117" s="1"/>
      <c r="LFG117" s="1"/>
      <c r="LFH117" s="1"/>
      <c r="LFI117" s="1"/>
      <c r="LFM117" s="19"/>
      <c r="LFN117" s="1"/>
      <c r="LFO117" s="1"/>
      <c r="LFP117" s="1"/>
      <c r="LFQ117" s="1"/>
      <c r="LFU117" s="19"/>
      <c r="LFV117" s="1"/>
      <c r="LFW117" s="1"/>
      <c r="LFX117" s="1"/>
      <c r="LFY117" s="1"/>
      <c r="LGC117" s="19"/>
      <c r="LGD117" s="1"/>
      <c r="LGE117" s="1"/>
      <c r="LGF117" s="1"/>
      <c r="LGG117" s="1"/>
      <c r="LGK117" s="19"/>
      <c r="LGL117" s="1"/>
      <c r="LGM117" s="1"/>
      <c r="LGN117" s="1"/>
      <c r="LGO117" s="1"/>
      <c r="LGS117" s="19"/>
      <c r="LGT117" s="1"/>
      <c r="LGU117" s="1"/>
      <c r="LGV117" s="1"/>
      <c r="LGW117" s="1"/>
      <c r="LHA117" s="19"/>
      <c r="LHB117" s="1"/>
      <c r="LHC117" s="1"/>
      <c r="LHD117" s="1"/>
      <c r="LHE117" s="1"/>
      <c r="LHI117" s="19"/>
      <c r="LHJ117" s="1"/>
      <c r="LHK117" s="1"/>
      <c r="LHL117" s="1"/>
      <c r="LHM117" s="1"/>
      <c r="LHQ117" s="19"/>
      <c r="LHR117" s="1"/>
      <c r="LHS117" s="1"/>
      <c r="LHT117" s="1"/>
      <c r="LHU117" s="1"/>
      <c r="LHY117" s="19"/>
      <c r="LHZ117" s="1"/>
      <c r="LIA117" s="1"/>
      <c r="LIB117" s="1"/>
      <c r="LIC117" s="1"/>
      <c r="LIG117" s="19"/>
      <c r="LIH117" s="1"/>
      <c r="LII117" s="1"/>
      <c r="LIJ117" s="1"/>
      <c r="LIK117" s="1"/>
      <c r="LIO117" s="19"/>
      <c r="LIP117" s="1"/>
      <c r="LIQ117" s="1"/>
      <c r="LIR117" s="1"/>
      <c r="LIS117" s="1"/>
      <c r="LIW117" s="19"/>
      <c r="LIX117" s="1"/>
      <c r="LIY117" s="1"/>
      <c r="LIZ117" s="1"/>
      <c r="LJA117" s="1"/>
      <c r="LJE117" s="19"/>
      <c r="LJF117" s="1"/>
      <c r="LJG117" s="1"/>
      <c r="LJH117" s="1"/>
      <c r="LJI117" s="1"/>
      <c r="LJM117" s="19"/>
      <c r="LJN117" s="1"/>
      <c r="LJO117" s="1"/>
      <c r="LJP117" s="1"/>
      <c r="LJQ117" s="1"/>
      <c r="LJU117" s="19"/>
      <c r="LJV117" s="1"/>
      <c r="LJW117" s="1"/>
      <c r="LJX117" s="1"/>
      <c r="LJY117" s="1"/>
      <c r="LKC117" s="19"/>
      <c r="LKD117" s="1"/>
      <c r="LKE117" s="1"/>
      <c r="LKF117" s="1"/>
      <c r="LKG117" s="1"/>
      <c r="LKK117" s="19"/>
      <c r="LKL117" s="1"/>
      <c r="LKM117" s="1"/>
      <c r="LKN117" s="1"/>
      <c r="LKO117" s="1"/>
      <c r="LKS117" s="19"/>
      <c r="LKT117" s="1"/>
      <c r="LKU117" s="1"/>
      <c r="LKV117" s="1"/>
      <c r="LKW117" s="1"/>
      <c r="LLA117" s="19"/>
      <c r="LLB117" s="1"/>
      <c r="LLC117" s="1"/>
      <c r="LLD117" s="1"/>
      <c r="LLE117" s="1"/>
      <c r="LLI117" s="19"/>
      <c r="LLJ117" s="1"/>
      <c r="LLK117" s="1"/>
      <c r="LLL117" s="1"/>
      <c r="LLM117" s="1"/>
      <c r="LLQ117" s="19"/>
      <c r="LLR117" s="1"/>
      <c r="LLS117" s="1"/>
      <c r="LLT117" s="1"/>
      <c r="LLU117" s="1"/>
      <c r="LLY117" s="19"/>
      <c r="LLZ117" s="1"/>
      <c r="LMA117" s="1"/>
      <c r="LMB117" s="1"/>
      <c r="LMC117" s="1"/>
      <c r="LMG117" s="19"/>
      <c r="LMH117" s="1"/>
      <c r="LMI117" s="1"/>
      <c r="LMJ117" s="1"/>
      <c r="LMK117" s="1"/>
      <c r="LMO117" s="19"/>
      <c r="LMP117" s="1"/>
      <c r="LMQ117" s="1"/>
      <c r="LMR117" s="1"/>
      <c r="LMS117" s="1"/>
      <c r="LMW117" s="19"/>
      <c r="LMX117" s="1"/>
      <c r="LMY117" s="1"/>
      <c r="LMZ117" s="1"/>
      <c r="LNA117" s="1"/>
      <c r="LNE117" s="19"/>
      <c r="LNF117" s="1"/>
      <c r="LNG117" s="1"/>
      <c r="LNH117" s="1"/>
      <c r="LNI117" s="1"/>
      <c r="LNM117" s="19"/>
      <c r="LNN117" s="1"/>
      <c r="LNO117" s="1"/>
      <c r="LNP117" s="1"/>
      <c r="LNQ117" s="1"/>
      <c r="LNU117" s="19"/>
      <c r="LNV117" s="1"/>
      <c r="LNW117" s="1"/>
      <c r="LNX117" s="1"/>
      <c r="LNY117" s="1"/>
      <c r="LOC117" s="19"/>
      <c r="LOD117" s="1"/>
      <c r="LOE117" s="1"/>
      <c r="LOF117" s="1"/>
      <c r="LOG117" s="1"/>
      <c r="LOK117" s="19"/>
      <c r="LOL117" s="1"/>
      <c r="LOM117" s="1"/>
      <c r="LON117" s="1"/>
      <c r="LOO117" s="1"/>
      <c r="LOS117" s="19"/>
      <c r="LOT117" s="1"/>
      <c r="LOU117" s="1"/>
      <c r="LOV117" s="1"/>
      <c r="LOW117" s="1"/>
      <c r="LPA117" s="19"/>
      <c r="LPB117" s="1"/>
      <c r="LPC117" s="1"/>
      <c r="LPD117" s="1"/>
      <c r="LPE117" s="1"/>
      <c r="LPI117" s="19"/>
      <c r="LPJ117" s="1"/>
      <c r="LPK117" s="1"/>
      <c r="LPL117" s="1"/>
      <c r="LPM117" s="1"/>
      <c r="LPQ117" s="19"/>
      <c r="LPR117" s="1"/>
      <c r="LPS117" s="1"/>
      <c r="LPT117" s="1"/>
      <c r="LPU117" s="1"/>
      <c r="LPY117" s="19"/>
      <c r="LPZ117" s="1"/>
      <c r="LQA117" s="1"/>
      <c r="LQB117" s="1"/>
      <c r="LQC117" s="1"/>
      <c r="LQG117" s="19"/>
      <c r="LQH117" s="1"/>
      <c r="LQI117" s="1"/>
      <c r="LQJ117" s="1"/>
      <c r="LQK117" s="1"/>
      <c r="LQO117" s="19"/>
      <c r="LQP117" s="1"/>
      <c r="LQQ117" s="1"/>
      <c r="LQR117" s="1"/>
      <c r="LQS117" s="1"/>
      <c r="LQW117" s="19"/>
      <c r="LQX117" s="1"/>
      <c r="LQY117" s="1"/>
      <c r="LQZ117" s="1"/>
      <c r="LRA117" s="1"/>
      <c r="LRE117" s="19"/>
      <c r="LRF117" s="1"/>
      <c r="LRG117" s="1"/>
      <c r="LRH117" s="1"/>
      <c r="LRI117" s="1"/>
      <c r="LRM117" s="19"/>
      <c r="LRN117" s="1"/>
      <c r="LRO117" s="1"/>
      <c r="LRP117" s="1"/>
      <c r="LRQ117" s="1"/>
      <c r="LRU117" s="19"/>
      <c r="LRV117" s="1"/>
      <c r="LRW117" s="1"/>
      <c r="LRX117" s="1"/>
      <c r="LRY117" s="1"/>
      <c r="LSC117" s="19"/>
      <c r="LSD117" s="1"/>
      <c r="LSE117" s="1"/>
      <c r="LSF117" s="1"/>
      <c r="LSG117" s="1"/>
      <c r="LSK117" s="19"/>
      <c r="LSL117" s="1"/>
      <c r="LSM117" s="1"/>
      <c r="LSN117" s="1"/>
      <c r="LSO117" s="1"/>
      <c r="LSS117" s="19"/>
      <c r="LST117" s="1"/>
      <c r="LSU117" s="1"/>
      <c r="LSV117" s="1"/>
      <c r="LSW117" s="1"/>
      <c r="LTA117" s="19"/>
      <c r="LTB117" s="1"/>
      <c r="LTC117" s="1"/>
      <c r="LTD117" s="1"/>
      <c r="LTE117" s="1"/>
      <c r="LTI117" s="19"/>
      <c r="LTJ117" s="1"/>
      <c r="LTK117" s="1"/>
      <c r="LTL117" s="1"/>
      <c r="LTM117" s="1"/>
      <c r="LTQ117" s="19"/>
      <c r="LTR117" s="1"/>
      <c r="LTS117" s="1"/>
      <c r="LTT117" s="1"/>
      <c r="LTU117" s="1"/>
      <c r="LTY117" s="19"/>
      <c r="LTZ117" s="1"/>
      <c r="LUA117" s="1"/>
      <c r="LUB117" s="1"/>
      <c r="LUC117" s="1"/>
      <c r="LUG117" s="19"/>
      <c r="LUH117" s="1"/>
      <c r="LUI117" s="1"/>
      <c r="LUJ117" s="1"/>
      <c r="LUK117" s="1"/>
      <c r="LUO117" s="19"/>
      <c r="LUP117" s="1"/>
      <c r="LUQ117" s="1"/>
      <c r="LUR117" s="1"/>
      <c r="LUS117" s="1"/>
      <c r="LUW117" s="19"/>
      <c r="LUX117" s="1"/>
      <c r="LUY117" s="1"/>
      <c r="LUZ117" s="1"/>
      <c r="LVA117" s="1"/>
      <c r="LVE117" s="19"/>
      <c r="LVF117" s="1"/>
      <c r="LVG117" s="1"/>
      <c r="LVH117" s="1"/>
      <c r="LVI117" s="1"/>
      <c r="LVM117" s="19"/>
      <c r="LVN117" s="1"/>
      <c r="LVO117" s="1"/>
      <c r="LVP117" s="1"/>
      <c r="LVQ117" s="1"/>
      <c r="LVU117" s="19"/>
      <c r="LVV117" s="1"/>
      <c r="LVW117" s="1"/>
      <c r="LVX117" s="1"/>
      <c r="LVY117" s="1"/>
      <c r="LWC117" s="19"/>
      <c r="LWD117" s="1"/>
      <c r="LWE117" s="1"/>
      <c r="LWF117" s="1"/>
      <c r="LWG117" s="1"/>
      <c r="LWK117" s="19"/>
      <c r="LWL117" s="1"/>
      <c r="LWM117" s="1"/>
      <c r="LWN117" s="1"/>
      <c r="LWO117" s="1"/>
      <c r="LWS117" s="19"/>
      <c r="LWT117" s="1"/>
      <c r="LWU117" s="1"/>
      <c r="LWV117" s="1"/>
      <c r="LWW117" s="1"/>
      <c r="LXA117" s="19"/>
      <c r="LXB117" s="1"/>
      <c r="LXC117" s="1"/>
      <c r="LXD117" s="1"/>
      <c r="LXE117" s="1"/>
      <c r="LXI117" s="19"/>
      <c r="LXJ117" s="1"/>
      <c r="LXK117" s="1"/>
      <c r="LXL117" s="1"/>
      <c r="LXM117" s="1"/>
      <c r="LXQ117" s="19"/>
      <c r="LXR117" s="1"/>
      <c r="LXS117" s="1"/>
      <c r="LXT117" s="1"/>
      <c r="LXU117" s="1"/>
      <c r="LXY117" s="19"/>
      <c r="LXZ117" s="1"/>
      <c r="LYA117" s="1"/>
      <c r="LYB117" s="1"/>
      <c r="LYC117" s="1"/>
      <c r="LYG117" s="19"/>
      <c r="LYH117" s="1"/>
      <c r="LYI117" s="1"/>
      <c r="LYJ117" s="1"/>
      <c r="LYK117" s="1"/>
      <c r="LYO117" s="19"/>
      <c r="LYP117" s="1"/>
      <c r="LYQ117" s="1"/>
      <c r="LYR117" s="1"/>
      <c r="LYS117" s="1"/>
      <c r="LYW117" s="19"/>
      <c r="LYX117" s="1"/>
      <c r="LYY117" s="1"/>
      <c r="LYZ117" s="1"/>
      <c r="LZA117" s="1"/>
      <c r="LZE117" s="19"/>
      <c r="LZF117" s="1"/>
      <c r="LZG117" s="1"/>
      <c r="LZH117" s="1"/>
      <c r="LZI117" s="1"/>
      <c r="LZM117" s="19"/>
      <c r="LZN117" s="1"/>
      <c r="LZO117" s="1"/>
      <c r="LZP117" s="1"/>
      <c r="LZQ117" s="1"/>
      <c r="LZU117" s="19"/>
      <c r="LZV117" s="1"/>
      <c r="LZW117" s="1"/>
      <c r="LZX117" s="1"/>
      <c r="LZY117" s="1"/>
      <c r="MAC117" s="19"/>
      <c r="MAD117" s="1"/>
      <c r="MAE117" s="1"/>
      <c r="MAF117" s="1"/>
      <c r="MAG117" s="1"/>
      <c r="MAK117" s="19"/>
      <c r="MAL117" s="1"/>
      <c r="MAM117" s="1"/>
      <c r="MAN117" s="1"/>
      <c r="MAO117" s="1"/>
      <c r="MAS117" s="19"/>
      <c r="MAT117" s="1"/>
      <c r="MAU117" s="1"/>
      <c r="MAV117" s="1"/>
      <c r="MAW117" s="1"/>
      <c r="MBA117" s="19"/>
      <c r="MBB117" s="1"/>
      <c r="MBC117" s="1"/>
      <c r="MBD117" s="1"/>
      <c r="MBE117" s="1"/>
      <c r="MBI117" s="19"/>
      <c r="MBJ117" s="1"/>
      <c r="MBK117" s="1"/>
      <c r="MBL117" s="1"/>
      <c r="MBM117" s="1"/>
      <c r="MBQ117" s="19"/>
      <c r="MBR117" s="1"/>
      <c r="MBS117" s="1"/>
      <c r="MBT117" s="1"/>
      <c r="MBU117" s="1"/>
      <c r="MBY117" s="19"/>
      <c r="MBZ117" s="1"/>
      <c r="MCA117" s="1"/>
      <c r="MCB117" s="1"/>
      <c r="MCC117" s="1"/>
      <c r="MCG117" s="19"/>
      <c r="MCH117" s="1"/>
      <c r="MCI117" s="1"/>
      <c r="MCJ117" s="1"/>
      <c r="MCK117" s="1"/>
      <c r="MCO117" s="19"/>
      <c r="MCP117" s="1"/>
      <c r="MCQ117" s="1"/>
      <c r="MCR117" s="1"/>
      <c r="MCS117" s="1"/>
      <c r="MCW117" s="19"/>
      <c r="MCX117" s="1"/>
      <c r="MCY117" s="1"/>
      <c r="MCZ117" s="1"/>
      <c r="MDA117" s="1"/>
      <c r="MDE117" s="19"/>
      <c r="MDF117" s="1"/>
      <c r="MDG117" s="1"/>
      <c r="MDH117" s="1"/>
      <c r="MDI117" s="1"/>
      <c r="MDM117" s="19"/>
      <c r="MDN117" s="1"/>
      <c r="MDO117" s="1"/>
      <c r="MDP117" s="1"/>
      <c r="MDQ117" s="1"/>
      <c r="MDU117" s="19"/>
      <c r="MDV117" s="1"/>
      <c r="MDW117" s="1"/>
      <c r="MDX117" s="1"/>
      <c r="MDY117" s="1"/>
      <c r="MEC117" s="19"/>
      <c r="MED117" s="1"/>
      <c r="MEE117" s="1"/>
      <c r="MEF117" s="1"/>
      <c r="MEG117" s="1"/>
      <c r="MEK117" s="19"/>
      <c r="MEL117" s="1"/>
      <c r="MEM117" s="1"/>
      <c r="MEN117" s="1"/>
      <c r="MEO117" s="1"/>
      <c r="MES117" s="19"/>
      <c r="MET117" s="1"/>
      <c r="MEU117" s="1"/>
      <c r="MEV117" s="1"/>
      <c r="MEW117" s="1"/>
      <c r="MFA117" s="19"/>
      <c r="MFB117" s="1"/>
      <c r="MFC117" s="1"/>
      <c r="MFD117" s="1"/>
      <c r="MFE117" s="1"/>
      <c r="MFI117" s="19"/>
      <c r="MFJ117" s="1"/>
      <c r="MFK117" s="1"/>
      <c r="MFL117" s="1"/>
      <c r="MFM117" s="1"/>
      <c r="MFQ117" s="19"/>
      <c r="MFR117" s="1"/>
      <c r="MFS117" s="1"/>
      <c r="MFT117" s="1"/>
      <c r="MFU117" s="1"/>
      <c r="MFY117" s="19"/>
      <c r="MFZ117" s="1"/>
      <c r="MGA117" s="1"/>
      <c r="MGB117" s="1"/>
      <c r="MGC117" s="1"/>
      <c r="MGG117" s="19"/>
      <c r="MGH117" s="1"/>
      <c r="MGI117" s="1"/>
      <c r="MGJ117" s="1"/>
      <c r="MGK117" s="1"/>
      <c r="MGO117" s="19"/>
      <c r="MGP117" s="1"/>
      <c r="MGQ117" s="1"/>
      <c r="MGR117" s="1"/>
      <c r="MGS117" s="1"/>
      <c r="MGW117" s="19"/>
      <c r="MGX117" s="1"/>
      <c r="MGY117" s="1"/>
      <c r="MGZ117" s="1"/>
      <c r="MHA117" s="1"/>
      <c r="MHE117" s="19"/>
      <c r="MHF117" s="1"/>
      <c r="MHG117" s="1"/>
      <c r="MHH117" s="1"/>
      <c r="MHI117" s="1"/>
      <c r="MHM117" s="19"/>
      <c r="MHN117" s="1"/>
      <c r="MHO117" s="1"/>
      <c r="MHP117" s="1"/>
      <c r="MHQ117" s="1"/>
      <c r="MHU117" s="19"/>
      <c r="MHV117" s="1"/>
      <c r="MHW117" s="1"/>
      <c r="MHX117" s="1"/>
      <c r="MHY117" s="1"/>
      <c r="MIC117" s="19"/>
      <c r="MID117" s="1"/>
      <c r="MIE117" s="1"/>
      <c r="MIF117" s="1"/>
      <c r="MIG117" s="1"/>
      <c r="MIK117" s="19"/>
      <c r="MIL117" s="1"/>
      <c r="MIM117" s="1"/>
      <c r="MIN117" s="1"/>
      <c r="MIO117" s="1"/>
      <c r="MIS117" s="19"/>
      <c r="MIT117" s="1"/>
      <c r="MIU117" s="1"/>
      <c r="MIV117" s="1"/>
      <c r="MIW117" s="1"/>
      <c r="MJA117" s="19"/>
      <c r="MJB117" s="1"/>
      <c r="MJC117" s="1"/>
      <c r="MJD117" s="1"/>
      <c r="MJE117" s="1"/>
      <c r="MJI117" s="19"/>
      <c r="MJJ117" s="1"/>
      <c r="MJK117" s="1"/>
      <c r="MJL117" s="1"/>
      <c r="MJM117" s="1"/>
      <c r="MJQ117" s="19"/>
      <c r="MJR117" s="1"/>
      <c r="MJS117" s="1"/>
      <c r="MJT117" s="1"/>
      <c r="MJU117" s="1"/>
      <c r="MJY117" s="19"/>
      <c r="MJZ117" s="1"/>
      <c r="MKA117" s="1"/>
      <c r="MKB117" s="1"/>
      <c r="MKC117" s="1"/>
      <c r="MKG117" s="19"/>
      <c r="MKH117" s="1"/>
      <c r="MKI117" s="1"/>
      <c r="MKJ117" s="1"/>
      <c r="MKK117" s="1"/>
      <c r="MKO117" s="19"/>
      <c r="MKP117" s="1"/>
      <c r="MKQ117" s="1"/>
      <c r="MKR117" s="1"/>
      <c r="MKS117" s="1"/>
      <c r="MKW117" s="19"/>
      <c r="MKX117" s="1"/>
      <c r="MKY117" s="1"/>
      <c r="MKZ117" s="1"/>
      <c r="MLA117" s="1"/>
      <c r="MLE117" s="19"/>
      <c r="MLF117" s="1"/>
      <c r="MLG117" s="1"/>
      <c r="MLH117" s="1"/>
      <c r="MLI117" s="1"/>
      <c r="MLM117" s="19"/>
      <c r="MLN117" s="1"/>
      <c r="MLO117" s="1"/>
      <c r="MLP117" s="1"/>
      <c r="MLQ117" s="1"/>
      <c r="MLU117" s="19"/>
      <c r="MLV117" s="1"/>
      <c r="MLW117" s="1"/>
      <c r="MLX117" s="1"/>
      <c r="MLY117" s="1"/>
      <c r="MMC117" s="19"/>
      <c r="MMD117" s="1"/>
      <c r="MME117" s="1"/>
      <c r="MMF117" s="1"/>
      <c r="MMG117" s="1"/>
      <c r="MMK117" s="19"/>
      <c r="MML117" s="1"/>
      <c r="MMM117" s="1"/>
      <c r="MMN117" s="1"/>
      <c r="MMO117" s="1"/>
      <c r="MMS117" s="19"/>
      <c r="MMT117" s="1"/>
      <c r="MMU117" s="1"/>
      <c r="MMV117" s="1"/>
      <c r="MMW117" s="1"/>
      <c r="MNA117" s="19"/>
      <c r="MNB117" s="1"/>
      <c r="MNC117" s="1"/>
      <c r="MND117" s="1"/>
      <c r="MNE117" s="1"/>
      <c r="MNI117" s="19"/>
      <c r="MNJ117" s="1"/>
      <c r="MNK117" s="1"/>
      <c r="MNL117" s="1"/>
      <c r="MNM117" s="1"/>
      <c r="MNQ117" s="19"/>
      <c r="MNR117" s="1"/>
      <c r="MNS117" s="1"/>
      <c r="MNT117" s="1"/>
      <c r="MNU117" s="1"/>
      <c r="MNY117" s="19"/>
      <c r="MNZ117" s="1"/>
      <c r="MOA117" s="1"/>
      <c r="MOB117" s="1"/>
      <c r="MOC117" s="1"/>
      <c r="MOG117" s="19"/>
      <c r="MOH117" s="1"/>
      <c r="MOI117" s="1"/>
      <c r="MOJ117" s="1"/>
      <c r="MOK117" s="1"/>
      <c r="MOO117" s="19"/>
      <c r="MOP117" s="1"/>
      <c r="MOQ117" s="1"/>
      <c r="MOR117" s="1"/>
      <c r="MOS117" s="1"/>
      <c r="MOW117" s="19"/>
      <c r="MOX117" s="1"/>
      <c r="MOY117" s="1"/>
      <c r="MOZ117" s="1"/>
      <c r="MPA117" s="1"/>
      <c r="MPE117" s="19"/>
      <c r="MPF117" s="1"/>
      <c r="MPG117" s="1"/>
      <c r="MPH117" s="1"/>
      <c r="MPI117" s="1"/>
      <c r="MPM117" s="19"/>
      <c r="MPN117" s="1"/>
      <c r="MPO117" s="1"/>
      <c r="MPP117" s="1"/>
      <c r="MPQ117" s="1"/>
      <c r="MPU117" s="19"/>
      <c r="MPV117" s="1"/>
      <c r="MPW117" s="1"/>
      <c r="MPX117" s="1"/>
      <c r="MPY117" s="1"/>
      <c r="MQC117" s="19"/>
      <c r="MQD117" s="1"/>
      <c r="MQE117" s="1"/>
      <c r="MQF117" s="1"/>
      <c r="MQG117" s="1"/>
      <c r="MQK117" s="19"/>
      <c r="MQL117" s="1"/>
      <c r="MQM117" s="1"/>
      <c r="MQN117" s="1"/>
      <c r="MQO117" s="1"/>
      <c r="MQS117" s="19"/>
      <c r="MQT117" s="1"/>
      <c r="MQU117" s="1"/>
      <c r="MQV117" s="1"/>
      <c r="MQW117" s="1"/>
      <c r="MRA117" s="19"/>
      <c r="MRB117" s="1"/>
      <c r="MRC117" s="1"/>
      <c r="MRD117" s="1"/>
      <c r="MRE117" s="1"/>
      <c r="MRI117" s="19"/>
      <c r="MRJ117" s="1"/>
      <c r="MRK117" s="1"/>
      <c r="MRL117" s="1"/>
      <c r="MRM117" s="1"/>
      <c r="MRQ117" s="19"/>
      <c r="MRR117" s="1"/>
      <c r="MRS117" s="1"/>
      <c r="MRT117" s="1"/>
      <c r="MRU117" s="1"/>
      <c r="MRY117" s="19"/>
      <c r="MRZ117" s="1"/>
      <c r="MSA117" s="1"/>
      <c r="MSB117" s="1"/>
      <c r="MSC117" s="1"/>
      <c r="MSG117" s="19"/>
      <c r="MSH117" s="1"/>
      <c r="MSI117" s="1"/>
      <c r="MSJ117" s="1"/>
      <c r="MSK117" s="1"/>
      <c r="MSO117" s="19"/>
      <c r="MSP117" s="1"/>
      <c r="MSQ117" s="1"/>
      <c r="MSR117" s="1"/>
      <c r="MSS117" s="1"/>
      <c r="MSW117" s="19"/>
      <c r="MSX117" s="1"/>
      <c r="MSY117" s="1"/>
      <c r="MSZ117" s="1"/>
      <c r="MTA117" s="1"/>
      <c r="MTE117" s="19"/>
      <c r="MTF117" s="1"/>
      <c r="MTG117" s="1"/>
      <c r="MTH117" s="1"/>
      <c r="MTI117" s="1"/>
      <c r="MTM117" s="19"/>
      <c r="MTN117" s="1"/>
      <c r="MTO117" s="1"/>
      <c r="MTP117" s="1"/>
      <c r="MTQ117" s="1"/>
      <c r="MTU117" s="19"/>
      <c r="MTV117" s="1"/>
      <c r="MTW117" s="1"/>
      <c r="MTX117" s="1"/>
      <c r="MTY117" s="1"/>
      <c r="MUC117" s="19"/>
      <c r="MUD117" s="1"/>
      <c r="MUE117" s="1"/>
      <c r="MUF117" s="1"/>
      <c r="MUG117" s="1"/>
      <c r="MUK117" s="19"/>
      <c r="MUL117" s="1"/>
      <c r="MUM117" s="1"/>
      <c r="MUN117" s="1"/>
      <c r="MUO117" s="1"/>
      <c r="MUS117" s="19"/>
      <c r="MUT117" s="1"/>
      <c r="MUU117" s="1"/>
      <c r="MUV117" s="1"/>
      <c r="MUW117" s="1"/>
      <c r="MVA117" s="19"/>
      <c r="MVB117" s="1"/>
      <c r="MVC117" s="1"/>
      <c r="MVD117" s="1"/>
      <c r="MVE117" s="1"/>
      <c r="MVI117" s="19"/>
      <c r="MVJ117" s="1"/>
      <c r="MVK117" s="1"/>
      <c r="MVL117" s="1"/>
      <c r="MVM117" s="1"/>
      <c r="MVQ117" s="19"/>
      <c r="MVR117" s="1"/>
      <c r="MVS117" s="1"/>
      <c r="MVT117" s="1"/>
      <c r="MVU117" s="1"/>
      <c r="MVY117" s="19"/>
      <c r="MVZ117" s="1"/>
      <c r="MWA117" s="1"/>
      <c r="MWB117" s="1"/>
      <c r="MWC117" s="1"/>
      <c r="MWG117" s="19"/>
      <c r="MWH117" s="1"/>
      <c r="MWI117" s="1"/>
      <c r="MWJ117" s="1"/>
      <c r="MWK117" s="1"/>
      <c r="MWO117" s="19"/>
      <c r="MWP117" s="1"/>
      <c r="MWQ117" s="1"/>
      <c r="MWR117" s="1"/>
      <c r="MWS117" s="1"/>
      <c r="MWW117" s="19"/>
      <c r="MWX117" s="1"/>
      <c r="MWY117" s="1"/>
      <c r="MWZ117" s="1"/>
      <c r="MXA117" s="1"/>
      <c r="MXE117" s="19"/>
      <c r="MXF117" s="1"/>
      <c r="MXG117" s="1"/>
      <c r="MXH117" s="1"/>
      <c r="MXI117" s="1"/>
      <c r="MXM117" s="19"/>
      <c r="MXN117" s="1"/>
      <c r="MXO117" s="1"/>
      <c r="MXP117" s="1"/>
      <c r="MXQ117" s="1"/>
      <c r="MXU117" s="19"/>
      <c r="MXV117" s="1"/>
      <c r="MXW117" s="1"/>
      <c r="MXX117" s="1"/>
      <c r="MXY117" s="1"/>
      <c r="MYC117" s="19"/>
      <c r="MYD117" s="1"/>
      <c r="MYE117" s="1"/>
      <c r="MYF117" s="1"/>
      <c r="MYG117" s="1"/>
      <c r="MYK117" s="19"/>
      <c r="MYL117" s="1"/>
      <c r="MYM117" s="1"/>
      <c r="MYN117" s="1"/>
      <c r="MYO117" s="1"/>
      <c r="MYS117" s="19"/>
      <c r="MYT117" s="1"/>
      <c r="MYU117" s="1"/>
      <c r="MYV117" s="1"/>
      <c r="MYW117" s="1"/>
      <c r="MZA117" s="19"/>
      <c r="MZB117" s="1"/>
      <c r="MZC117" s="1"/>
      <c r="MZD117" s="1"/>
      <c r="MZE117" s="1"/>
      <c r="MZI117" s="19"/>
      <c r="MZJ117" s="1"/>
      <c r="MZK117" s="1"/>
      <c r="MZL117" s="1"/>
      <c r="MZM117" s="1"/>
      <c r="MZQ117" s="19"/>
      <c r="MZR117" s="1"/>
      <c r="MZS117" s="1"/>
      <c r="MZT117" s="1"/>
      <c r="MZU117" s="1"/>
      <c r="MZY117" s="19"/>
      <c r="MZZ117" s="1"/>
      <c r="NAA117" s="1"/>
      <c r="NAB117" s="1"/>
      <c r="NAC117" s="1"/>
      <c r="NAG117" s="19"/>
      <c r="NAH117" s="1"/>
      <c r="NAI117" s="1"/>
      <c r="NAJ117" s="1"/>
      <c r="NAK117" s="1"/>
      <c r="NAO117" s="19"/>
      <c r="NAP117" s="1"/>
      <c r="NAQ117" s="1"/>
      <c r="NAR117" s="1"/>
      <c r="NAS117" s="1"/>
      <c r="NAW117" s="19"/>
      <c r="NAX117" s="1"/>
      <c r="NAY117" s="1"/>
      <c r="NAZ117" s="1"/>
      <c r="NBA117" s="1"/>
      <c r="NBE117" s="19"/>
      <c r="NBF117" s="1"/>
      <c r="NBG117" s="1"/>
      <c r="NBH117" s="1"/>
      <c r="NBI117" s="1"/>
      <c r="NBM117" s="19"/>
      <c r="NBN117" s="1"/>
      <c r="NBO117" s="1"/>
      <c r="NBP117" s="1"/>
      <c r="NBQ117" s="1"/>
      <c r="NBU117" s="19"/>
      <c r="NBV117" s="1"/>
      <c r="NBW117" s="1"/>
      <c r="NBX117" s="1"/>
      <c r="NBY117" s="1"/>
      <c r="NCC117" s="19"/>
      <c r="NCD117" s="1"/>
      <c r="NCE117" s="1"/>
      <c r="NCF117" s="1"/>
      <c r="NCG117" s="1"/>
      <c r="NCK117" s="19"/>
      <c r="NCL117" s="1"/>
      <c r="NCM117" s="1"/>
      <c r="NCN117" s="1"/>
      <c r="NCO117" s="1"/>
      <c r="NCS117" s="19"/>
      <c r="NCT117" s="1"/>
      <c r="NCU117" s="1"/>
      <c r="NCV117" s="1"/>
      <c r="NCW117" s="1"/>
      <c r="NDA117" s="19"/>
      <c r="NDB117" s="1"/>
      <c r="NDC117" s="1"/>
      <c r="NDD117" s="1"/>
      <c r="NDE117" s="1"/>
      <c r="NDI117" s="19"/>
      <c r="NDJ117" s="1"/>
      <c r="NDK117" s="1"/>
      <c r="NDL117" s="1"/>
      <c r="NDM117" s="1"/>
      <c r="NDQ117" s="19"/>
      <c r="NDR117" s="1"/>
      <c r="NDS117" s="1"/>
      <c r="NDT117" s="1"/>
      <c r="NDU117" s="1"/>
      <c r="NDY117" s="19"/>
      <c r="NDZ117" s="1"/>
      <c r="NEA117" s="1"/>
      <c r="NEB117" s="1"/>
      <c r="NEC117" s="1"/>
      <c r="NEG117" s="19"/>
      <c r="NEH117" s="1"/>
      <c r="NEI117" s="1"/>
      <c r="NEJ117" s="1"/>
      <c r="NEK117" s="1"/>
      <c r="NEO117" s="19"/>
      <c r="NEP117" s="1"/>
      <c r="NEQ117" s="1"/>
      <c r="NER117" s="1"/>
      <c r="NES117" s="1"/>
      <c r="NEW117" s="19"/>
      <c r="NEX117" s="1"/>
      <c r="NEY117" s="1"/>
      <c r="NEZ117" s="1"/>
      <c r="NFA117" s="1"/>
      <c r="NFE117" s="19"/>
      <c r="NFF117" s="1"/>
      <c r="NFG117" s="1"/>
      <c r="NFH117" s="1"/>
      <c r="NFI117" s="1"/>
      <c r="NFM117" s="19"/>
      <c r="NFN117" s="1"/>
      <c r="NFO117" s="1"/>
      <c r="NFP117" s="1"/>
      <c r="NFQ117" s="1"/>
      <c r="NFU117" s="19"/>
      <c r="NFV117" s="1"/>
      <c r="NFW117" s="1"/>
      <c r="NFX117" s="1"/>
      <c r="NFY117" s="1"/>
      <c r="NGC117" s="19"/>
      <c r="NGD117" s="1"/>
      <c r="NGE117" s="1"/>
      <c r="NGF117" s="1"/>
      <c r="NGG117" s="1"/>
      <c r="NGK117" s="19"/>
      <c r="NGL117" s="1"/>
      <c r="NGM117" s="1"/>
      <c r="NGN117" s="1"/>
      <c r="NGO117" s="1"/>
      <c r="NGS117" s="19"/>
      <c r="NGT117" s="1"/>
      <c r="NGU117" s="1"/>
      <c r="NGV117" s="1"/>
      <c r="NGW117" s="1"/>
      <c r="NHA117" s="19"/>
      <c r="NHB117" s="1"/>
      <c r="NHC117" s="1"/>
      <c r="NHD117" s="1"/>
      <c r="NHE117" s="1"/>
      <c r="NHI117" s="19"/>
      <c r="NHJ117" s="1"/>
      <c r="NHK117" s="1"/>
      <c r="NHL117" s="1"/>
      <c r="NHM117" s="1"/>
      <c r="NHQ117" s="19"/>
      <c r="NHR117" s="1"/>
      <c r="NHS117" s="1"/>
      <c r="NHT117" s="1"/>
      <c r="NHU117" s="1"/>
      <c r="NHY117" s="19"/>
      <c r="NHZ117" s="1"/>
      <c r="NIA117" s="1"/>
      <c r="NIB117" s="1"/>
      <c r="NIC117" s="1"/>
      <c r="NIG117" s="19"/>
      <c r="NIH117" s="1"/>
      <c r="NII117" s="1"/>
      <c r="NIJ117" s="1"/>
      <c r="NIK117" s="1"/>
      <c r="NIO117" s="19"/>
      <c r="NIP117" s="1"/>
      <c r="NIQ117" s="1"/>
      <c r="NIR117" s="1"/>
      <c r="NIS117" s="1"/>
      <c r="NIW117" s="19"/>
      <c r="NIX117" s="1"/>
      <c r="NIY117" s="1"/>
      <c r="NIZ117" s="1"/>
      <c r="NJA117" s="1"/>
      <c r="NJE117" s="19"/>
      <c r="NJF117" s="1"/>
      <c r="NJG117" s="1"/>
      <c r="NJH117" s="1"/>
      <c r="NJI117" s="1"/>
      <c r="NJM117" s="19"/>
      <c r="NJN117" s="1"/>
      <c r="NJO117" s="1"/>
      <c r="NJP117" s="1"/>
      <c r="NJQ117" s="1"/>
      <c r="NJU117" s="19"/>
      <c r="NJV117" s="1"/>
      <c r="NJW117" s="1"/>
      <c r="NJX117" s="1"/>
      <c r="NJY117" s="1"/>
      <c r="NKC117" s="19"/>
      <c r="NKD117" s="1"/>
      <c r="NKE117" s="1"/>
      <c r="NKF117" s="1"/>
      <c r="NKG117" s="1"/>
      <c r="NKK117" s="19"/>
      <c r="NKL117" s="1"/>
      <c r="NKM117" s="1"/>
      <c r="NKN117" s="1"/>
      <c r="NKO117" s="1"/>
      <c r="NKS117" s="19"/>
      <c r="NKT117" s="1"/>
      <c r="NKU117" s="1"/>
      <c r="NKV117" s="1"/>
      <c r="NKW117" s="1"/>
      <c r="NLA117" s="19"/>
      <c r="NLB117" s="1"/>
      <c r="NLC117" s="1"/>
      <c r="NLD117" s="1"/>
      <c r="NLE117" s="1"/>
      <c r="NLI117" s="19"/>
      <c r="NLJ117" s="1"/>
      <c r="NLK117" s="1"/>
      <c r="NLL117" s="1"/>
      <c r="NLM117" s="1"/>
      <c r="NLQ117" s="19"/>
      <c r="NLR117" s="1"/>
      <c r="NLS117" s="1"/>
      <c r="NLT117" s="1"/>
      <c r="NLU117" s="1"/>
      <c r="NLY117" s="19"/>
      <c r="NLZ117" s="1"/>
      <c r="NMA117" s="1"/>
      <c r="NMB117" s="1"/>
      <c r="NMC117" s="1"/>
      <c r="NMG117" s="19"/>
      <c r="NMH117" s="1"/>
      <c r="NMI117" s="1"/>
      <c r="NMJ117" s="1"/>
      <c r="NMK117" s="1"/>
      <c r="NMO117" s="19"/>
      <c r="NMP117" s="1"/>
      <c r="NMQ117" s="1"/>
      <c r="NMR117" s="1"/>
      <c r="NMS117" s="1"/>
      <c r="NMW117" s="19"/>
      <c r="NMX117" s="1"/>
      <c r="NMY117" s="1"/>
      <c r="NMZ117" s="1"/>
      <c r="NNA117" s="1"/>
      <c r="NNE117" s="19"/>
      <c r="NNF117" s="1"/>
      <c r="NNG117" s="1"/>
      <c r="NNH117" s="1"/>
      <c r="NNI117" s="1"/>
      <c r="NNM117" s="19"/>
      <c r="NNN117" s="1"/>
      <c r="NNO117" s="1"/>
      <c r="NNP117" s="1"/>
      <c r="NNQ117" s="1"/>
      <c r="NNU117" s="19"/>
      <c r="NNV117" s="1"/>
      <c r="NNW117" s="1"/>
      <c r="NNX117" s="1"/>
      <c r="NNY117" s="1"/>
      <c r="NOC117" s="19"/>
      <c r="NOD117" s="1"/>
      <c r="NOE117" s="1"/>
      <c r="NOF117" s="1"/>
      <c r="NOG117" s="1"/>
      <c r="NOK117" s="19"/>
      <c r="NOL117" s="1"/>
      <c r="NOM117" s="1"/>
      <c r="NON117" s="1"/>
      <c r="NOO117" s="1"/>
      <c r="NOS117" s="19"/>
      <c r="NOT117" s="1"/>
      <c r="NOU117" s="1"/>
      <c r="NOV117" s="1"/>
      <c r="NOW117" s="1"/>
      <c r="NPA117" s="19"/>
      <c r="NPB117" s="1"/>
      <c r="NPC117" s="1"/>
      <c r="NPD117" s="1"/>
      <c r="NPE117" s="1"/>
      <c r="NPI117" s="19"/>
      <c r="NPJ117" s="1"/>
      <c r="NPK117" s="1"/>
      <c r="NPL117" s="1"/>
      <c r="NPM117" s="1"/>
      <c r="NPQ117" s="19"/>
      <c r="NPR117" s="1"/>
      <c r="NPS117" s="1"/>
      <c r="NPT117" s="1"/>
      <c r="NPU117" s="1"/>
      <c r="NPY117" s="19"/>
      <c r="NPZ117" s="1"/>
      <c r="NQA117" s="1"/>
      <c r="NQB117" s="1"/>
      <c r="NQC117" s="1"/>
      <c r="NQG117" s="19"/>
      <c r="NQH117" s="1"/>
      <c r="NQI117" s="1"/>
      <c r="NQJ117" s="1"/>
      <c r="NQK117" s="1"/>
      <c r="NQO117" s="19"/>
      <c r="NQP117" s="1"/>
      <c r="NQQ117" s="1"/>
      <c r="NQR117" s="1"/>
      <c r="NQS117" s="1"/>
      <c r="NQW117" s="19"/>
      <c r="NQX117" s="1"/>
      <c r="NQY117" s="1"/>
      <c r="NQZ117" s="1"/>
      <c r="NRA117" s="1"/>
      <c r="NRE117" s="19"/>
      <c r="NRF117" s="1"/>
      <c r="NRG117" s="1"/>
      <c r="NRH117" s="1"/>
      <c r="NRI117" s="1"/>
      <c r="NRM117" s="19"/>
      <c r="NRN117" s="1"/>
      <c r="NRO117" s="1"/>
      <c r="NRP117" s="1"/>
      <c r="NRQ117" s="1"/>
      <c r="NRU117" s="19"/>
      <c r="NRV117" s="1"/>
      <c r="NRW117" s="1"/>
      <c r="NRX117" s="1"/>
      <c r="NRY117" s="1"/>
      <c r="NSC117" s="19"/>
      <c r="NSD117" s="1"/>
      <c r="NSE117" s="1"/>
      <c r="NSF117" s="1"/>
      <c r="NSG117" s="1"/>
      <c r="NSK117" s="19"/>
      <c r="NSL117" s="1"/>
      <c r="NSM117" s="1"/>
      <c r="NSN117" s="1"/>
      <c r="NSO117" s="1"/>
      <c r="NSS117" s="19"/>
      <c r="NST117" s="1"/>
      <c r="NSU117" s="1"/>
      <c r="NSV117" s="1"/>
      <c r="NSW117" s="1"/>
      <c r="NTA117" s="19"/>
      <c r="NTB117" s="1"/>
      <c r="NTC117" s="1"/>
      <c r="NTD117" s="1"/>
      <c r="NTE117" s="1"/>
      <c r="NTI117" s="19"/>
      <c r="NTJ117" s="1"/>
      <c r="NTK117" s="1"/>
      <c r="NTL117" s="1"/>
      <c r="NTM117" s="1"/>
      <c r="NTQ117" s="19"/>
      <c r="NTR117" s="1"/>
      <c r="NTS117" s="1"/>
      <c r="NTT117" s="1"/>
      <c r="NTU117" s="1"/>
      <c r="NTY117" s="19"/>
      <c r="NTZ117" s="1"/>
      <c r="NUA117" s="1"/>
      <c r="NUB117" s="1"/>
      <c r="NUC117" s="1"/>
      <c r="NUG117" s="19"/>
      <c r="NUH117" s="1"/>
      <c r="NUI117" s="1"/>
      <c r="NUJ117" s="1"/>
      <c r="NUK117" s="1"/>
      <c r="NUO117" s="19"/>
      <c r="NUP117" s="1"/>
      <c r="NUQ117" s="1"/>
      <c r="NUR117" s="1"/>
      <c r="NUS117" s="1"/>
      <c r="NUW117" s="19"/>
      <c r="NUX117" s="1"/>
      <c r="NUY117" s="1"/>
      <c r="NUZ117" s="1"/>
      <c r="NVA117" s="1"/>
      <c r="NVE117" s="19"/>
      <c r="NVF117" s="1"/>
      <c r="NVG117" s="1"/>
      <c r="NVH117" s="1"/>
      <c r="NVI117" s="1"/>
      <c r="NVM117" s="19"/>
      <c r="NVN117" s="1"/>
      <c r="NVO117" s="1"/>
      <c r="NVP117" s="1"/>
      <c r="NVQ117" s="1"/>
      <c r="NVU117" s="19"/>
      <c r="NVV117" s="1"/>
      <c r="NVW117" s="1"/>
      <c r="NVX117" s="1"/>
      <c r="NVY117" s="1"/>
      <c r="NWC117" s="19"/>
      <c r="NWD117" s="1"/>
      <c r="NWE117" s="1"/>
      <c r="NWF117" s="1"/>
      <c r="NWG117" s="1"/>
      <c r="NWK117" s="19"/>
      <c r="NWL117" s="1"/>
      <c r="NWM117" s="1"/>
      <c r="NWN117" s="1"/>
      <c r="NWO117" s="1"/>
      <c r="NWS117" s="19"/>
      <c r="NWT117" s="1"/>
      <c r="NWU117" s="1"/>
      <c r="NWV117" s="1"/>
      <c r="NWW117" s="1"/>
      <c r="NXA117" s="19"/>
      <c r="NXB117" s="1"/>
      <c r="NXC117" s="1"/>
      <c r="NXD117" s="1"/>
      <c r="NXE117" s="1"/>
      <c r="NXI117" s="19"/>
      <c r="NXJ117" s="1"/>
      <c r="NXK117" s="1"/>
      <c r="NXL117" s="1"/>
      <c r="NXM117" s="1"/>
      <c r="NXQ117" s="19"/>
      <c r="NXR117" s="1"/>
      <c r="NXS117" s="1"/>
      <c r="NXT117" s="1"/>
      <c r="NXU117" s="1"/>
      <c r="NXY117" s="19"/>
      <c r="NXZ117" s="1"/>
      <c r="NYA117" s="1"/>
      <c r="NYB117" s="1"/>
      <c r="NYC117" s="1"/>
      <c r="NYG117" s="19"/>
      <c r="NYH117" s="1"/>
      <c r="NYI117" s="1"/>
      <c r="NYJ117" s="1"/>
      <c r="NYK117" s="1"/>
      <c r="NYO117" s="19"/>
      <c r="NYP117" s="1"/>
      <c r="NYQ117" s="1"/>
      <c r="NYR117" s="1"/>
      <c r="NYS117" s="1"/>
      <c r="NYW117" s="19"/>
      <c r="NYX117" s="1"/>
      <c r="NYY117" s="1"/>
      <c r="NYZ117" s="1"/>
      <c r="NZA117" s="1"/>
      <c r="NZE117" s="19"/>
      <c r="NZF117" s="1"/>
      <c r="NZG117" s="1"/>
      <c r="NZH117" s="1"/>
      <c r="NZI117" s="1"/>
      <c r="NZM117" s="19"/>
      <c r="NZN117" s="1"/>
      <c r="NZO117" s="1"/>
      <c r="NZP117" s="1"/>
      <c r="NZQ117" s="1"/>
      <c r="NZU117" s="19"/>
      <c r="NZV117" s="1"/>
      <c r="NZW117" s="1"/>
      <c r="NZX117" s="1"/>
      <c r="NZY117" s="1"/>
      <c r="OAC117" s="19"/>
      <c r="OAD117" s="1"/>
      <c r="OAE117" s="1"/>
      <c r="OAF117" s="1"/>
      <c r="OAG117" s="1"/>
      <c r="OAK117" s="19"/>
      <c r="OAL117" s="1"/>
      <c r="OAM117" s="1"/>
      <c r="OAN117" s="1"/>
      <c r="OAO117" s="1"/>
      <c r="OAS117" s="19"/>
      <c r="OAT117" s="1"/>
      <c r="OAU117" s="1"/>
      <c r="OAV117" s="1"/>
      <c r="OAW117" s="1"/>
      <c r="OBA117" s="19"/>
      <c r="OBB117" s="1"/>
      <c r="OBC117" s="1"/>
      <c r="OBD117" s="1"/>
      <c r="OBE117" s="1"/>
      <c r="OBI117" s="19"/>
      <c r="OBJ117" s="1"/>
      <c r="OBK117" s="1"/>
      <c r="OBL117" s="1"/>
      <c r="OBM117" s="1"/>
      <c r="OBQ117" s="19"/>
      <c r="OBR117" s="1"/>
      <c r="OBS117" s="1"/>
      <c r="OBT117" s="1"/>
      <c r="OBU117" s="1"/>
      <c r="OBY117" s="19"/>
      <c r="OBZ117" s="1"/>
      <c r="OCA117" s="1"/>
      <c r="OCB117" s="1"/>
      <c r="OCC117" s="1"/>
      <c r="OCG117" s="19"/>
      <c r="OCH117" s="1"/>
      <c r="OCI117" s="1"/>
      <c r="OCJ117" s="1"/>
      <c r="OCK117" s="1"/>
      <c r="OCO117" s="19"/>
      <c r="OCP117" s="1"/>
      <c r="OCQ117" s="1"/>
      <c r="OCR117" s="1"/>
      <c r="OCS117" s="1"/>
      <c r="OCW117" s="19"/>
      <c r="OCX117" s="1"/>
      <c r="OCY117" s="1"/>
      <c r="OCZ117" s="1"/>
      <c r="ODA117" s="1"/>
      <c r="ODE117" s="19"/>
      <c r="ODF117" s="1"/>
      <c r="ODG117" s="1"/>
      <c r="ODH117" s="1"/>
      <c r="ODI117" s="1"/>
      <c r="ODM117" s="19"/>
      <c r="ODN117" s="1"/>
      <c r="ODO117" s="1"/>
      <c r="ODP117" s="1"/>
      <c r="ODQ117" s="1"/>
      <c r="ODU117" s="19"/>
      <c r="ODV117" s="1"/>
      <c r="ODW117" s="1"/>
      <c r="ODX117" s="1"/>
      <c r="ODY117" s="1"/>
      <c r="OEC117" s="19"/>
      <c r="OED117" s="1"/>
      <c r="OEE117" s="1"/>
      <c r="OEF117" s="1"/>
      <c r="OEG117" s="1"/>
      <c r="OEK117" s="19"/>
      <c r="OEL117" s="1"/>
      <c r="OEM117" s="1"/>
      <c r="OEN117" s="1"/>
      <c r="OEO117" s="1"/>
      <c r="OES117" s="19"/>
      <c r="OET117" s="1"/>
      <c r="OEU117" s="1"/>
      <c r="OEV117" s="1"/>
      <c r="OEW117" s="1"/>
      <c r="OFA117" s="19"/>
      <c r="OFB117" s="1"/>
      <c r="OFC117" s="1"/>
      <c r="OFD117" s="1"/>
      <c r="OFE117" s="1"/>
      <c r="OFI117" s="19"/>
      <c r="OFJ117" s="1"/>
      <c r="OFK117" s="1"/>
      <c r="OFL117" s="1"/>
      <c r="OFM117" s="1"/>
      <c r="OFQ117" s="19"/>
      <c r="OFR117" s="1"/>
      <c r="OFS117" s="1"/>
      <c r="OFT117" s="1"/>
      <c r="OFU117" s="1"/>
      <c r="OFY117" s="19"/>
      <c r="OFZ117" s="1"/>
      <c r="OGA117" s="1"/>
      <c r="OGB117" s="1"/>
      <c r="OGC117" s="1"/>
      <c r="OGG117" s="19"/>
      <c r="OGH117" s="1"/>
      <c r="OGI117" s="1"/>
      <c r="OGJ117" s="1"/>
      <c r="OGK117" s="1"/>
      <c r="OGO117" s="19"/>
      <c r="OGP117" s="1"/>
      <c r="OGQ117" s="1"/>
      <c r="OGR117" s="1"/>
      <c r="OGS117" s="1"/>
      <c r="OGW117" s="19"/>
      <c r="OGX117" s="1"/>
      <c r="OGY117" s="1"/>
      <c r="OGZ117" s="1"/>
      <c r="OHA117" s="1"/>
      <c r="OHE117" s="19"/>
      <c r="OHF117" s="1"/>
      <c r="OHG117" s="1"/>
      <c r="OHH117" s="1"/>
      <c r="OHI117" s="1"/>
      <c r="OHM117" s="19"/>
      <c r="OHN117" s="1"/>
      <c r="OHO117" s="1"/>
      <c r="OHP117" s="1"/>
      <c r="OHQ117" s="1"/>
      <c r="OHU117" s="19"/>
      <c r="OHV117" s="1"/>
      <c r="OHW117" s="1"/>
      <c r="OHX117" s="1"/>
      <c r="OHY117" s="1"/>
      <c r="OIC117" s="19"/>
      <c r="OID117" s="1"/>
      <c r="OIE117" s="1"/>
      <c r="OIF117" s="1"/>
      <c r="OIG117" s="1"/>
      <c r="OIK117" s="19"/>
      <c r="OIL117" s="1"/>
      <c r="OIM117" s="1"/>
      <c r="OIN117" s="1"/>
      <c r="OIO117" s="1"/>
      <c r="OIS117" s="19"/>
      <c r="OIT117" s="1"/>
      <c r="OIU117" s="1"/>
      <c r="OIV117" s="1"/>
      <c r="OIW117" s="1"/>
      <c r="OJA117" s="19"/>
      <c r="OJB117" s="1"/>
      <c r="OJC117" s="1"/>
      <c r="OJD117" s="1"/>
      <c r="OJE117" s="1"/>
      <c r="OJI117" s="19"/>
      <c r="OJJ117" s="1"/>
      <c r="OJK117" s="1"/>
      <c r="OJL117" s="1"/>
      <c r="OJM117" s="1"/>
      <c r="OJQ117" s="19"/>
      <c r="OJR117" s="1"/>
      <c r="OJS117" s="1"/>
      <c r="OJT117" s="1"/>
      <c r="OJU117" s="1"/>
      <c r="OJY117" s="19"/>
      <c r="OJZ117" s="1"/>
      <c r="OKA117" s="1"/>
      <c r="OKB117" s="1"/>
      <c r="OKC117" s="1"/>
      <c r="OKG117" s="19"/>
      <c r="OKH117" s="1"/>
      <c r="OKI117" s="1"/>
      <c r="OKJ117" s="1"/>
      <c r="OKK117" s="1"/>
      <c r="OKO117" s="19"/>
      <c r="OKP117" s="1"/>
      <c r="OKQ117" s="1"/>
      <c r="OKR117" s="1"/>
      <c r="OKS117" s="1"/>
      <c r="OKW117" s="19"/>
      <c r="OKX117" s="1"/>
      <c r="OKY117" s="1"/>
      <c r="OKZ117" s="1"/>
      <c r="OLA117" s="1"/>
      <c r="OLE117" s="19"/>
      <c r="OLF117" s="1"/>
      <c r="OLG117" s="1"/>
      <c r="OLH117" s="1"/>
      <c r="OLI117" s="1"/>
      <c r="OLM117" s="19"/>
      <c r="OLN117" s="1"/>
      <c r="OLO117" s="1"/>
      <c r="OLP117" s="1"/>
      <c r="OLQ117" s="1"/>
      <c r="OLU117" s="19"/>
      <c r="OLV117" s="1"/>
      <c r="OLW117" s="1"/>
      <c r="OLX117" s="1"/>
      <c r="OLY117" s="1"/>
      <c r="OMC117" s="19"/>
      <c r="OMD117" s="1"/>
      <c r="OME117" s="1"/>
      <c r="OMF117" s="1"/>
      <c r="OMG117" s="1"/>
      <c r="OMK117" s="19"/>
      <c r="OML117" s="1"/>
      <c r="OMM117" s="1"/>
      <c r="OMN117" s="1"/>
      <c r="OMO117" s="1"/>
      <c r="OMS117" s="19"/>
      <c r="OMT117" s="1"/>
      <c r="OMU117" s="1"/>
      <c r="OMV117" s="1"/>
      <c r="OMW117" s="1"/>
      <c r="ONA117" s="19"/>
      <c r="ONB117" s="1"/>
      <c r="ONC117" s="1"/>
      <c r="OND117" s="1"/>
      <c r="ONE117" s="1"/>
      <c r="ONI117" s="19"/>
      <c r="ONJ117" s="1"/>
      <c r="ONK117" s="1"/>
      <c r="ONL117" s="1"/>
      <c r="ONM117" s="1"/>
      <c r="ONQ117" s="19"/>
      <c r="ONR117" s="1"/>
      <c r="ONS117" s="1"/>
      <c r="ONT117" s="1"/>
      <c r="ONU117" s="1"/>
      <c r="ONY117" s="19"/>
      <c r="ONZ117" s="1"/>
      <c r="OOA117" s="1"/>
      <c r="OOB117" s="1"/>
      <c r="OOC117" s="1"/>
      <c r="OOG117" s="19"/>
      <c r="OOH117" s="1"/>
      <c r="OOI117" s="1"/>
      <c r="OOJ117" s="1"/>
      <c r="OOK117" s="1"/>
      <c r="OOO117" s="19"/>
      <c r="OOP117" s="1"/>
      <c r="OOQ117" s="1"/>
      <c r="OOR117" s="1"/>
      <c r="OOS117" s="1"/>
      <c r="OOW117" s="19"/>
      <c r="OOX117" s="1"/>
      <c r="OOY117" s="1"/>
      <c r="OOZ117" s="1"/>
      <c r="OPA117" s="1"/>
      <c r="OPE117" s="19"/>
      <c r="OPF117" s="1"/>
      <c r="OPG117" s="1"/>
      <c r="OPH117" s="1"/>
      <c r="OPI117" s="1"/>
      <c r="OPM117" s="19"/>
      <c r="OPN117" s="1"/>
      <c r="OPO117" s="1"/>
      <c r="OPP117" s="1"/>
      <c r="OPQ117" s="1"/>
      <c r="OPU117" s="19"/>
      <c r="OPV117" s="1"/>
      <c r="OPW117" s="1"/>
      <c r="OPX117" s="1"/>
      <c r="OPY117" s="1"/>
      <c r="OQC117" s="19"/>
      <c r="OQD117" s="1"/>
      <c r="OQE117" s="1"/>
      <c r="OQF117" s="1"/>
      <c r="OQG117" s="1"/>
      <c r="OQK117" s="19"/>
      <c r="OQL117" s="1"/>
      <c r="OQM117" s="1"/>
      <c r="OQN117" s="1"/>
      <c r="OQO117" s="1"/>
      <c r="OQS117" s="19"/>
      <c r="OQT117" s="1"/>
      <c r="OQU117" s="1"/>
      <c r="OQV117" s="1"/>
      <c r="OQW117" s="1"/>
      <c r="ORA117" s="19"/>
      <c r="ORB117" s="1"/>
      <c r="ORC117" s="1"/>
      <c r="ORD117" s="1"/>
      <c r="ORE117" s="1"/>
      <c r="ORI117" s="19"/>
      <c r="ORJ117" s="1"/>
      <c r="ORK117" s="1"/>
      <c r="ORL117" s="1"/>
      <c r="ORM117" s="1"/>
      <c r="ORQ117" s="19"/>
      <c r="ORR117" s="1"/>
      <c r="ORS117" s="1"/>
      <c r="ORT117" s="1"/>
      <c r="ORU117" s="1"/>
      <c r="ORY117" s="19"/>
      <c r="ORZ117" s="1"/>
      <c r="OSA117" s="1"/>
      <c r="OSB117" s="1"/>
      <c r="OSC117" s="1"/>
      <c r="OSG117" s="19"/>
      <c r="OSH117" s="1"/>
      <c r="OSI117" s="1"/>
      <c r="OSJ117" s="1"/>
      <c r="OSK117" s="1"/>
      <c r="OSO117" s="19"/>
      <c r="OSP117" s="1"/>
      <c r="OSQ117" s="1"/>
      <c r="OSR117" s="1"/>
      <c r="OSS117" s="1"/>
      <c r="OSW117" s="19"/>
      <c r="OSX117" s="1"/>
      <c r="OSY117" s="1"/>
      <c r="OSZ117" s="1"/>
      <c r="OTA117" s="1"/>
      <c r="OTE117" s="19"/>
      <c r="OTF117" s="1"/>
      <c r="OTG117" s="1"/>
      <c r="OTH117" s="1"/>
      <c r="OTI117" s="1"/>
      <c r="OTM117" s="19"/>
      <c r="OTN117" s="1"/>
      <c r="OTO117" s="1"/>
      <c r="OTP117" s="1"/>
      <c r="OTQ117" s="1"/>
      <c r="OTU117" s="19"/>
      <c r="OTV117" s="1"/>
      <c r="OTW117" s="1"/>
      <c r="OTX117" s="1"/>
      <c r="OTY117" s="1"/>
      <c r="OUC117" s="19"/>
      <c r="OUD117" s="1"/>
      <c r="OUE117" s="1"/>
      <c r="OUF117" s="1"/>
      <c r="OUG117" s="1"/>
      <c r="OUK117" s="19"/>
      <c r="OUL117" s="1"/>
      <c r="OUM117" s="1"/>
      <c r="OUN117" s="1"/>
      <c r="OUO117" s="1"/>
      <c r="OUS117" s="19"/>
      <c r="OUT117" s="1"/>
      <c r="OUU117" s="1"/>
      <c r="OUV117" s="1"/>
      <c r="OUW117" s="1"/>
      <c r="OVA117" s="19"/>
      <c r="OVB117" s="1"/>
      <c r="OVC117" s="1"/>
      <c r="OVD117" s="1"/>
      <c r="OVE117" s="1"/>
      <c r="OVI117" s="19"/>
      <c r="OVJ117" s="1"/>
      <c r="OVK117" s="1"/>
      <c r="OVL117" s="1"/>
      <c r="OVM117" s="1"/>
      <c r="OVQ117" s="19"/>
      <c r="OVR117" s="1"/>
      <c r="OVS117" s="1"/>
      <c r="OVT117" s="1"/>
      <c r="OVU117" s="1"/>
      <c r="OVY117" s="19"/>
      <c r="OVZ117" s="1"/>
      <c r="OWA117" s="1"/>
      <c r="OWB117" s="1"/>
      <c r="OWC117" s="1"/>
      <c r="OWG117" s="19"/>
      <c r="OWH117" s="1"/>
      <c r="OWI117" s="1"/>
      <c r="OWJ117" s="1"/>
      <c r="OWK117" s="1"/>
      <c r="OWO117" s="19"/>
      <c r="OWP117" s="1"/>
      <c r="OWQ117" s="1"/>
      <c r="OWR117" s="1"/>
      <c r="OWS117" s="1"/>
      <c r="OWW117" s="19"/>
      <c r="OWX117" s="1"/>
      <c r="OWY117" s="1"/>
      <c r="OWZ117" s="1"/>
      <c r="OXA117" s="1"/>
      <c r="OXE117" s="19"/>
      <c r="OXF117" s="1"/>
      <c r="OXG117" s="1"/>
      <c r="OXH117" s="1"/>
      <c r="OXI117" s="1"/>
      <c r="OXM117" s="19"/>
      <c r="OXN117" s="1"/>
      <c r="OXO117" s="1"/>
      <c r="OXP117" s="1"/>
      <c r="OXQ117" s="1"/>
      <c r="OXU117" s="19"/>
      <c r="OXV117" s="1"/>
      <c r="OXW117" s="1"/>
      <c r="OXX117" s="1"/>
      <c r="OXY117" s="1"/>
      <c r="OYC117" s="19"/>
      <c r="OYD117" s="1"/>
      <c r="OYE117" s="1"/>
      <c r="OYF117" s="1"/>
      <c r="OYG117" s="1"/>
      <c r="OYK117" s="19"/>
      <c r="OYL117" s="1"/>
      <c r="OYM117" s="1"/>
      <c r="OYN117" s="1"/>
      <c r="OYO117" s="1"/>
      <c r="OYS117" s="19"/>
      <c r="OYT117" s="1"/>
      <c r="OYU117" s="1"/>
      <c r="OYV117" s="1"/>
      <c r="OYW117" s="1"/>
      <c r="OZA117" s="19"/>
      <c r="OZB117" s="1"/>
      <c r="OZC117" s="1"/>
      <c r="OZD117" s="1"/>
      <c r="OZE117" s="1"/>
      <c r="OZI117" s="19"/>
      <c r="OZJ117" s="1"/>
      <c r="OZK117" s="1"/>
      <c r="OZL117" s="1"/>
      <c r="OZM117" s="1"/>
      <c r="OZQ117" s="19"/>
      <c r="OZR117" s="1"/>
      <c r="OZS117" s="1"/>
      <c r="OZT117" s="1"/>
      <c r="OZU117" s="1"/>
      <c r="OZY117" s="19"/>
      <c r="OZZ117" s="1"/>
      <c r="PAA117" s="1"/>
      <c r="PAB117" s="1"/>
      <c r="PAC117" s="1"/>
      <c r="PAG117" s="19"/>
      <c r="PAH117" s="1"/>
      <c r="PAI117" s="1"/>
      <c r="PAJ117" s="1"/>
      <c r="PAK117" s="1"/>
      <c r="PAO117" s="19"/>
      <c r="PAP117" s="1"/>
      <c r="PAQ117" s="1"/>
      <c r="PAR117" s="1"/>
      <c r="PAS117" s="1"/>
      <c r="PAW117" s="19"/>
      <c r="PAX117" s="1"/>
      <c r="PAY117" s="1"/>
      <c r="PAZ117" s="1"/>
      <c r="PBA117" s="1"/>
      <c r="PBE117" s="19"/>
      <c r="PBF117" s="1"/>
      <c r="PBG117" s="1"/>
      <c r="PBH117" s="1"/>
      <c r="PBI117" s="1"/>
      <c r="PBM117" s="19"/>
      <c r="PBN117" s="1"/>
      <c r="PBO117" s="1"/>
      <c r="PBP117" s="1"/>
      <c r="PBQ117" s="1"/>
      <c r="PBU117" s="19"/>
      <c r="PBV117" s="1"/>
      <c r="PBW117" s="1"/>
      <c r="PBX117" s="1"/>
      <c r="PBY117" s="1"/>
      <c r="PCC117" s="19"/>
      <c r="PCD117" s="1"/>
      <c r="PCE117" s="1"/>
      <c r="PCF117" s="1"/>
      <c r="PCG117" s="1"/>
      <c r="PCK117" s="19"/>
      <c r="PCL117" s="1"/>
      <c r="PCM117" s="1"/>
      <c r="PCN117" s="1"/>
      <c r="PCO117" s="1"/>
      <c r="PCS117" s="19"/>
      <c r="PCT117" s="1"/>
      <c r="PCU117" s="1"/>
      <c r="PCV117" s="1"/>
      <c r="PCW117" s="1"/>
      <c r="PDA117" s="19"/>
      <c r="PDB117" s="1"/>
      <c r="PDC117" s="1"/>
      <c r="PDD117" s="1"/>
      <c r="PDE117" s="1"/>
      <c r="PDI117" s="19"/>
      <c r="PDJ117" s="1"/>
      <c r="PDK117" s="1"/>
      <c r="PDL117" s="1"/>
      <c r="PDM117" s="1"/>
      <c r="PDQ117" s="19"/>
      <c r="PDR117" s="1"/>
      <c r="PDS117" s="1"/>
      <c r="PDT117" s="1"/>
      <c r="PDU117" s="1"/>
      <c r="PDY117" s="19"/>
      <c r="PDZ117" s="1"/>
      <c r="PEA117" s="1"/>
      <c r="PEB117" s="1"/>
      <c r="PEC117" s="1"/>
      <c r="PEG117" s="19"/>
      <c r="PEH117" s="1"/>
      <c r="PEI117" s="1"/>
      <c r="PEJ117" s="1"/>
      <c r="PEK117" s="1"/>
      <c r="PEO117" s="19"/>
      <c r="PEP117" s="1"/>
      <c r="PEQ117" s="1"/>
      <c r="PER117" s="1"/>
      <c r="PES117" s="1"/>
      <c r="PEW117" s="19"/>
      <c r="PEX117" s="1"/>
      <c r="PEY117" s="1"/>
      <c r="PEZ117" s="1"/>
      <c r="PFA117" s="1"/>
      <c r="PFE117" s="19"/>
      <c r="PFF117" s="1"/>
      <c r="PFG117" s="1"/>
      <c r="PFH117" s="1"/>
      <c r="PFI117" s="1"/>
      <c r="PFM117" s="19"/>
      <c r="PFN117" s="1"/>
      <c r="PFO117" s="1"/>
      <c r="PFP117" s="1"/>
      <c r="PFQ117" s="1"/>
      <c r="PFU117" s="19"/>
      <c r="PFV117" s="1"/>
      <c r="PFW117" s="1"/>
      <c r="PFX117" s="1"/>
      <c r="PFY117" s="1"/>
      <c r="PGC117" s="19"/>
      <c r="PGD117" s="1"/>
      <c r="PGE117" s="1"/>
      <c r="PGF117" s="1"/>
      <c r="PGG117" s="1"/>
      <c r="PGK117" s="19"/>
      <c r="PGL117" s="1"/>
      <c r="PGM117" s="1"/>
      <c r="PGN117" s="1"/>
      <c r="PGO117" s="1"/>
      <c r="PGS117" s="19"/>
      <c r="PGT117" s="1"/>
      <c r="PGU117" s="1"/>
      <c r="PGV117" s="1"/>
      <c r="PGW117" s="1"/>
      <c r="PHA117" s="19"/>
      <c r="PHB117" s="1"/>
      <c r="PHC117" s="1"/>
      <c r="PHD117" s="1"/>
      <c r="PHE117" s="1"/>
      <c r="PHI117" s="19"/>
      <c r="PHJ117" s="1"/>
      <c r="PHK117" s="1"/>
      <c r="PHL117" s="1"/>
      <c r="PHM117" s="1"/>
      <c r="PHQ117" s="19"/>
      <c r="PHR117" s="1"/>
      <c r="PHS117" s="1"/>
      <c r="PHT117" s="1"/>
      <c r="PHU117" s="1"/>
      <c r="PHY117" s="19"/>
      <c r="PHZ117" s="1"/>
      <c r="PIA117" s="1"/>
      <c r="PIB117" s="1"/>
      <c r="PIC117" s="1"/>
      <c r="PIG117" s="19"/>
      <c r="PIH117" s="1"/>
      <c r="PII117" s="1"/>
      <c r="PIJ117" s="1"/>
      <c r="PIK117" s="1"/>
      <c r="PIO117" s="19"/>
      <c r="PIP117" s="1"/>
      <c r="PIQ117" s="1"/>
      <c r="PIR117" s="1"/>
      <c r="PIS117" s="1"/>
      <c r="PIW117" s="19"/>
      <c r="PIX117" s="1"/>
      <c r="PIY117" s="1"/>
      <c r="PIZ117" s="1"/>
      <c r="PJA117" s="1"/>
      <c r="PJE117" s="19"/>
      <c r="PJF117" s="1"/>
      <c r="PJG117" s="1"/>
      <c r="PJH117" s="1"/>
      <c r="PJI117" s="1"/>
      <c r="PJM117" s="19"/>
      <c r="PJN117" s="1"/>
      <c r="PJO117" s="1"/>
      <c r="PJP117" s="1"/>
      <c r="PJQ117" s="1"/>
      <c r="PJU117" s="19"/>
      <c r="PJV117" s="1"/>
      <c r="PJW117" s="1"/>
      <c r="PJX117" s="1"/>
      <c r="PJY117" s="1"/>
      <c r="PKC117" s="19"/>
      <c r="PKD117" s="1"/>
      <c r="PKE117" s="1"/>
      <c r="PKF117" s="1"/>
      <c r="PKG117" s="1"/>
      <c r="PKK117" s="19"/>
      <c r="PKL117" s="1"/>
      <c r="PKM117" s="1"/>
      <c r="PKN117" s="1"/>
      <c r="PKO117" s="1"/>
      <c r="PKS117" s="19"/>
      <c r="PKT117" s="1"/>
      <c r="PKU117" s="1"/>
      <c r="PKV117" s="1"/>
      <c r="PKW117" s="1"/>
      <c r="PLA117" s="19"/>
      <c r="PLB117" s="1"/>
      <c r="PLC117" s="1"/>
      <c r="PLD117" s="1"/>
      <c r="PLE117" s="1"/>
      <c r="PLI117" s="19"/>
      <c r="PLJ117" s="1"/>
      <c r="PLK117" s="1"/>
      <c r="PLL117" s="1"/>
      <c r="PLM117" s="1"/>
      <c r="PLQ117" s="19"/>
      <c r="PLR117" s="1"/>
      <c r="PLS117" s="1"/>
      <c r="PLT117" s="1"/>
      <c r="PLU117" s="1"/>
      <c r="PLY117" s="19"/>
      <c r="PLZ117" s="1"/>
      <c r="PMA117" s="1"/>
      <c r="PMB117" s="1"/>
      <c r="PMC117" s="1"/>
      <c r="PMG117" s="19"/>
      <c r="PMH117" s="1"/>
      <c r="PMI117" s="1"/>
      <c r="PMJ117" s="1"/>
      <c r="PMK117" s="1"/>
      <c r="PMO117" s="19"/>
      <c r="PMP117" s="1"/>
      <c r="PMQ117" s="1"/>
      <c r="PMR117" s="1"/>
      <c r="PMS117" s="1"/>
      <c r="PMW117" s="19"/>
      <c r="PMX117" s="1"/>
      <c r="PMY117" s="1"/>
      <c r="PMZ117" s="1"/>
      <c r="PNA117" s="1"/>
      <c r="PNE117" s="19"/>
      <c r="PNF117" s="1"/>
      <c r="PNG117" s="1"/>
      <c r="PNH117" s="1"/>
      <c r="PNI117" s="1"/>
      <c r="PNM117" s="19"/>
      <c r="PNN117" s="1"/>
      <c r="PNO117" s="1"/>
      <c r="PNP117" s="1"/>
      <c r="PNQ117" s="1"/>
      <c r="PNU117" s="19"/>
      <c r="PNV117" s="1"/>
      <c r="PNW117" s="1"/>
      <c r="PNX117" s="1"/>
      <c r="PNY117" s="1"/>
      <c r="POC117" s="19"/>
      <c r="POD117" s="1"/>
      <c r="POE117" s="1"/>
      <c r="POF117" s="1"/>
      <c r="POG117" s="1"/>
      <c r="POK117" s="19"/>
      <c r="POL117" s="1"/>
      <c r="POM117" s="1"/>
      <c r="PON117" s="1"/>
      <c r="POO117" s="1"/>
      <c r="POS117" s="19"/>
      <c r="POT117" s="1"/>
      <c r="POU117" s="1"/>
      <c r="POV117" s="1"/>
      <c r="POW117" s="1"/>
      <c r="PPA117" s="19"/>
      <c r="PPB117" s="1"/>
      <c r="PPC117" s="1"/>
      <c r="PPD117" s="1"/>
      <c r="PPE117" s="1"/>
      <c r="PPI117" s="19"/>
      <c r="PPJ117" s="1"/>
      <c r="PPK117" s="1"/>
      <c r="PPL117" s="1"/>
      <c r="PPM117" s="1"/>
      <c r="PPQ117" s="19"/>
      <c r="PPR117" s="1"/>
      <c r="PPS117" s="1"/>
      <c r="PPT117" s="1"/>
      <c r="PPU117" s="1"/>
      <c r="PPY117" s="19"/>
      <c r="PPZ117" s="1"/>
      <c r="PQA117" s="1"/>
      <c r="PQB117" s="1"/>
      <c r="PQC117" s="1"/>
      <c r="PQG117" s="19"/>
      <c r="PQH117" s="1"/>
      <c r="PQI117" s="1"/>
      <c r="PQJ117" s="1"/>
      <c r="PQK117" s="1"/>
      <c r="PQO117" s="19"/>
      <c r="PQP117" s="1"/>
      <c r="PQQ117" s="1"/>
      <c r="PQR117" s="1"/>
      <c r="PQS117" s="1"/>
      <c r="PQW117" s="19"/>
      <c r="PQX117" s="1"/>
      <c r="PQY117" s="1"/>
      <c r="PQZ117" s="1"/>
      <c r="PRA117" s="1"/>
      <c r="PRE117" s="19"/>
      <c r="PRF117" s="1"/>
      <c r="PRG117" s="1"/>
      <c r="PRH117" s="1"/>
      <c r="PRI117" s="1"/>
      <c r="PRM117" s="19"/>
      <c r="PRN117" s="1"/>
      <c r="PRO117" s="1"/>
      <c r="PRP117" s="1"/>
      <c r="PRQ117" s="1"/>
      <c r="PRU117" s="19"/>
      <c r="PRV117" s="1"/>
      <c r="PRW117" s="1"/>
      <c r="PRX117" s="1"/>
      <c r="PRY117" s="1"/>
      <c r="PSC117" s="19"/>
      <c r="PSD117" s="1"/>
      <c r="PSE117" s="1"/>
      <c r="PSF117" s="1"/>
      <c r="PSG117" s="1"/>
      <c r="PSK117" s="19"/>
      <c r="PSL117" s="1"/>
      <c r="PSM117" s="1"/>
      <c r="PSN117" s="1"/>
      <c r="PSO117" s="1"/>
      <c r="PSS117" s="19"/>
      <c r="PST117" s="1"/>
      <c r="PSU117" s="1"/>
      <c r="PSV117" s="1"/>
      <c r="PSW117" s="1"/>
      <c r="PTA117" s="19"/>
      <c r="PTB117" s="1"/>
      <c r="PTC117" s="1"/>
      <c r="PTD117" s="1"/>
      <c r="PTE117" s="1"/>
      <c r="PTI117" s="19"/>
      <c r="PTJ117" s="1"/>
      <c r="PTK117" s="1"/>
      <c r="PTL117" s="1"/>
      <c r="PTM117" s="1"/>
      <c r="PTQ117" s="19"/>
      <c r="PTR117" s="1"/>
      <c r="PTS117" s="1"/>
      <c r="PTT117" s="1"/>
      <c r="PTU117" s="1"/>
      <c r="PTY117" s="19"/>
      <c r="PTZ117" s="1"/>
      <c r="PUA117" s="1"/>
      <c r="PUB117" s="1"/>
      <c r="PUC117" s="1"/>
      <c r="PUG117" s="19"/>
      <c r="PUH117" s="1"/>
      <c r="PUI117" s="1"/>
      <c r="PUJ117" s="1"/>
      <c r="PUK117" s="1"/>
      <c r="PUO117" s="19"/>
      <c r="PUP117" s="1"/>
      <c r="PUQ117" s="1"/>
      <c r="PUR117" s="1"/>
      <c r="PUS117" s="1"/>
      <c r="PUW117" s="19"/>
      <c r="PUX117" s="1"/>
      <c r="PUY117" s="1"/>
      <c r="PUZ117" s="1"/>
      <c r="PVA117" s="1"/>
      <c r="PVE117" s="19"/>
      <c r="PVF117" s="1"/>
      <c r="PVG117" s="1"/>
      <c r="PVH117" s="1"/>
      <c r="PVI117" s="1"/>
      <c r="PVM117" s="19"/>
      <c r="PVN117" s="1"/>
      <c r="PVO117" s="1"/>
      <c r="PVP117" s="1"/>
      <c r="PVQ117" s="1"/>
      <c r="PVU117" s="19"/>
      <c r="PVV117" s="1"/>
      <c r="PVW117" s="1"/>
      <c r="PVX117" s="1"/>
      <c r="PVY117" s="1"/>
      <c r="PWC117" s="19"/>
      <c r="PWD117" s="1"/>
      <c r="PWE117" s="1"/>
      <c r="PWF117" s="1"/>
      <c r="PWG117" s="1"/>
      <c r="PWK117" s="19"/>
      <c r="PWL117" s="1"/>
      <c r="PWM117" s="1"/>
      <c r="PWN117" s="1"/>
      <c r="PWO117" s="1"/>
      <c r="PWS117" s="19"/>
      <c r="PWT117" s="1"/>
      <c r="PWU117" s="1"/>
      <c r="PWV117" s="1"/>
      <c r="PWW117" s="1"/>
      <c r="PXA117" s="19"/>
      <c r="PXB117" s="1"/>
      <c r="PXC117" s="1"/>
      <c r="PXD117" s="1"/>
      <c r="PXE117" s="1"/>
      <c r="PXI117" s="19"/>
      <c r="PXJ117" s="1"/>
      <c r="PXK117" s="1"/>
      <c r="PXL117" s="1"/>
      <c r="PXM117" s="1"/>
      <c r="PXQ117" s="19"/>
      <c r="PXR117" s="1"/>
      <c r="PXS117" s="1"/>
      <c r="PXT117" s="1"/>
      <c r="PXU117" s="1"/>
      <c r="PXY117" s="19"/>
      <c r="PXZ117" s="1"/>
      <c r="PYA117" s="1"/>
      <c r="PYB117" s="1"/>
      <c r="PYC117" s="1"/>
      <c r="PYG117" s="19"/>
      <c r="PYH117" s="1"/>
      <c r="PYI117" s="1"/>
      <c r="PYJ117" s="1"/>
      <c r="PYK117" s="1"/>
      <c r="PYO117" s="19"/>
      <c r="PYP117" s="1"/>
      <c r="PYQ117" s="1"/>
      <c r="PYR117" s="1"/>
      <c r="PYS117" s="1"/>
      <c r="PYW117" s="19"/>
      <c r="PYX117" s="1"/>
      <c r="PYY117" s="1"/>
      <c r="PYZ117" s="1"/>
      <c r="PZA117" s="1"/>
      <c r="PZE117" s="19"/>
      <c r="PZF117" s="1"/>
      <c r="PZG117" s="1"/>
      <c r="PZH117" s="1"/>
      <c r="PZI117" s="1"/>
      <c r="PZM117" s="19"/>
      <c r="PZN117" s="1"/>
      <c r="PZO117" s="1"/>
      <c r="PZP117" s="1"/>
      <c r="PZQ117" s="1"/>
      <c r="PZU117" s="19"/>
      <c r="PZV117" s="1"/>
      <c r="PZW117" s="1"/>
      <c r="PZX117" s="1"/>
      <c r="PZY117" s="1"/>
      <c r="QAC117" s="19"/>
      <c r="QAD117" s="1"/>
      <c r="QAE117" s="1"/>
      <c r="QAF117" s="1"/>
      <c r="QAG117" s="1"/>
      <c r="QAK117" s="19"/>
      <c r="QAL117" s="1"/>
      <c r="QAM117" s="1"/>
      <c r="QAN117" s="1"/>
      <c r="QAO117" s="1"/>
      <c r="QAS117" s="19"/>
      <c r="QAT117" s="1"/>
      <c r="QAU117" s="1"/>
      <c r="QAV117" s="1"/>
      <c r="QAW117" s="1"/>
      <c r="QBA117" s="19"/>
      <c r="QBB117" s="1"/>
      <c r="QBC117" s="1"/>
      <c r="QBD117" s="1"/>
      <c r="QBE117" s="1"/>
      <c r="QBI117" s="19"/>
      <c r="QBJ117" s="1"/>
      <c r="QBK117" s="1"/>
      <c r="QBL117" s="1"/>
      <c r="QBM117" s="1"/>
      <c r="QBQ117" s="19"/>
      <c r="QBR117" s="1"/>
      <c r="QBS117" s="1"/>
      <c r="QBT117" s="1"/>
      <c r="QBU117" s="1"/>
      <c r="QBY117" s="19"/>
      <c r="QBZ117" s="1"/>
      <c r="QCA117" s="1"/>
      <c r="QCB117" s="1"/>
      <c r="QCC117" s="1"/>
      <c r="QCG117" s="19"/>
      <c r="QCH117" s="1"/>
      <c r="QCI117" s="1"/>
      <c r="QCJ117" s="1"/>
      <c r="QCK117" s="1"/>
      <c r="QCO117" s="19"/>
      <c r="QCP117" s="1"/>
      <c r="QCQ117" s="1"/>
      <c r="QCR117" s="1"/>
      <c r="QCS117" s="1"/>
      <c r="QCW117" s="19"/>
      <c r="QCX117" s="1"/>
      <c r="QCY117" s="1"/>
      <c r="QCZ117" s="1"/>
      <c r="QDA117" s="1"/>
      <c r="QDE117" s="19"/>
      <c r="QDF117" s="1"/>
      <c r="QDG117" s="1"/>
      <c r="QDH117" s="1"/>
      <c r="QDI117" s="1"/>
      <c r="QDM117" s="19"/>
      <c r="QDN117" s="1"/>
      <c r="QDO117" s="1"/>
      <c r="QDP117" s="1"/>
      <c r="QDQ117" s="1"/>
      <c r="QDU117" s="19"/>
      <c r="QDV117" s="1"/>
      <c r="QDW117" s="1"/>
      <c r="QDX117" s="1"/>
      <c r="QDY117" s="1"/>
      <c r="QEC117" s="19"/>
      <c r="QED117" s="1"/>
      <c r="QEE117" s="1"/>
      <c r="QEF117" s="1"/>
      <c r="QEG117" s="1"/>
      <c r="QEK117" s="19"/>
      <c r="QEL117" s="1"/>
      <c r="QEM117" s="1"/>
      <c r="QEN117" s="1"/>
      <c r="QEO117" s="1"/>
      <c r="QES117" s="19"/>
      <c r="QET117" s="1"/>
      <c r="QEU117" s="1"/>
      <c r="QEV117" s="1"/>
      <c r="QEW117" s="1"/>
      <c r="QFA117" s="19"/>
      <c r="QFB117" s="1"/>
      <c r="QFC117" s="1"/>
      <c r="QFD117" s="1"/>
      <c r="QFE117" s="1"/>
      <c r="QFI117" s="19"/>
      <c r="QFJ117" s="1"/>
      <c r="QFK117" s="1"/>
      <c r="QFL117" s="1"/>
      <c r="QFM117" s="1"/>
      <c r="QFQ117" s="19"/>
      <c r="QFR117" s="1"/>
      <c r="QFS117" s="1"/>
      <c r="QFT117" s="1"/>
      <c r="QFU117" s="1"/>
      <c r="QFY117" s="19"/>
      <c r="QFZ117" s="1"/>
      <c r="QGA117" s="1"/>
      <c r="QGB117" s="1"/>
      <c r="QGC117" s="1"/>
      <c r="QGG117" s="19"/>
      <c r="QGH117" s="1"/>
      <c r="QGI117" s="1"/>
      <c r="QGJ117" s="1"/>
      <c r="QGK117" s="1"/>
      <c r="QGO117" s="19"/>
      <c r="QGP117" s="1"/>
      <c r="QGQ117" s="1"/>
      <c r="QGR117" s="1"/>
      <c r="QGS117" s="1"/>
      <c r="QGW117" s="19"/>
      <c r="QGX117" s="1"/>
      <c r="QGY117" s="1"/>
      <c r="QGZ117" s="1"/>
      <c r="QHA117" s="1"/>
      <c r="QHE117" s="19"/>
      <c r="QHF117" s="1"/>
      <c r="QHG117" s="1"/>
      <c r="QHH117" s="1"/>
      <c r="QHI117" s="1"/>
      <c r="QHM117" s="19"/>
      <c r="QHN117" s="1"/>
      <c r="QHO117" s="1"/>
      <c r="QHP117" s="1"/>
      <c r="QHQ117" s="1"/>
      <c r="QHU117" s="19"/>
      <c r="QHV117" s="1"/>
      <c r="QHW117" s="1"/>
      <c r="QHX117" s="1"/>
      <c r="QHY117" s="1"/>
      <c r="QIC117" s="19"/>
      <c r="QID117" s="1"/>
      <c r="QIE117" s="1"/>
      <c r="QIF117" s="1"/>
      <c r="QIG117" s="1"/>
      <c r="QIK117" s="19"/>
      <c r="QIL117" s="1"/>
      <c r="QIM117" s="1"/>
      <c r="QIN117" s="1"/>
      <c r="QIO117" s="1"/>
      <c r="QIS117" s="19"/>
      <c r="QIT117" s="1"/>
      <c r="QIU117" s="1"/>
      <c r="QIV117" s="1"/>
      <c r="QIW117" s="1"/>
      <c r="QJA117" s="19"/>
      <c r="QJB117" s="1"/>
      <c r="QJC117" s="1"/>
      <c r="QJD117" s="1"/>
      <c r="QJE117" s="1"/>
      <c r="QJI117" s="19"/>
      <c r="QJJ117" s="1"/>
      <c r="QJK117" s="1"/>
      <c r="QJL117" s="1"/>
      <c r="QJM117" s="1"/>
      <c r="QJQ117" s="19"/>
      <c r="QJR117" s="1"/>
      <c r="QJS117" s="1"/>
      <c r="QJT117" s="1"/>
      <c r="QJU117" s="1"/>
      <c r="QJY117" s="19"/>
      <c r="QJZ117" s="1"/>
      <c r="QKA117" s="1"/>
      <c r="QKB117" s="1"/>
      <c r="QKC117" s="1"/>
      <c r="QKG117" s="19"/>
      <c r="QKH117" s="1"/>
      <c r="QKI117" s="1"/>
      <c r="QKJ117" s="1"/>
      <c r="QKK117" s="1"/>
      <c r="QKO117" s="19"/>
      <c r="QKP117" s="1"/>
      <c r="QKQ117" s="1"/>
      <c r="QKR117" s="1"/>
      <c r="QKS117" s="1"/>
      <c r="QKW117" s="19"/>
      <c r="QKX117" s="1"/>
      <c r="QKY117" s="1"/>
      <c r="QKZ117" s="1"/>
      <c r="QLA117" s="1"/>
      <c r="QLE117" s="19"/>
      <c r="QLF117" s="1"/>
      <c r="QLG117" s="1"/>
      <c r="QLH117" s="1"/>
      <c r="QLI117" s="1"/>
      <c r="QLM117" s="19"/>
      <c r="QLN117" s="1"/>
      <c r="QLO117" s="1"/>
      <c r="QLP117" s="1"/>
      <c r="QLQ117" s="1"/>
      <c r="QLU117" s="19"/>
      <c r="QLV117" s="1"/>
      <c r="QLW117" s="1"/>
      <c r="QLX117" s="1"/>
      <c r="QLY117" s="1"/>
      <c r="QMC117" s="19"/>
      <c r="QMD117" s="1"/>
      <c r="QME117" s="1"/>
      <c r="QMF117" s="1"/>
      <c r="QMG117" s="1"/>
      <c r="QMK117" s="19"/>
      <c r="QML117" s="1"/>
      <c r="QMM117" s="1"/>
      <c r="QMN117" s="1"/>
      <c r="QMO117" s="1"/>
      <c r="QMS117" s="19"/>
      <c r="QMT117" s="1"/>
      <c r="QMU117" s="1"/>
      <c r="QMV117" s="1"/>
      <c r="QMW117" s="1"/>
      <c r="QNA117" s="19"/>
      <c r="QNB117" s="1"/>
      <c r="QNC117" s="1"/>
      <c r="QND117" s="1"/>
      <c r="QNE117" s="1"/>
      <c r="QNI117" s="19"/>
      <c r="QNJ117" s="1"/>
      <c r="QNK117" s="1"/>
      <c r="QNL117" s="1"/>
      <c r="QNM117" s="1"/>
      <c r="QNQ117" s="19"/>
      <c r="QNR117" s="1"/>
      <c r="QNS117" s="1"/>
      <c r="QNT117" s="1"/>
      <c r="QNU117" s="1"/>
      <c r="QNY117" s="19"/>
      <c r="QNZ117" s="1"/>
      <c r="QOA117" s="1"/>
      <c r="QOB117" s="1"/>
      <c r="QOC117" s="1"/>
      <c r="QOG117" s="19"/>
      <c r="QOH117" s="1"/>
      <c r="QOI117" s="1"/>
      <c r="QOJ117" s="1"/>
      <c r="QOK117" s="1"/>
      <c r="QOO117" s="19"/>
      <c r="QOP117" s="1"/>
      <c r="QOQ117" s="1"/>
      <c r="QOR117" s="1"/>
      <c r="QOS117" s="1"/>
      <c r="QOW117" s="19"/>
      <c r="QOX117" s="1"/>
      <c r="QOY117" s="1"/>
      <c r="QOZ117" s="1"/>
      <c r="QPA117" s="1"/>
      <c r="QPE117" s="19"/>
      <c r="QPF117" s="1"/>
      <c r="QPG117" s="1"/>
      <c r="QPH117" s="1"/>
      <c r="QPI117" s="1"/>
      <c r="QPM117" s="19"/>
      <c r="QPN117" s="1"/>
      <c r="QPO117" s="1"/>
      <c r="QPP117" s="1"/>
      <c r="QPQ117" s="1"/>
      <c r="QPU117" s="19"/>
      <c r="QPV117" s="1"/>
      <c r="QPW117" s="1"/>
      <c r="QPX117" s="1"/>
      <c r="QPY117" s="1"/>
      <c r="QQC117" s="19"/>
      <c r="QQD117" s="1"/>
      <c r="QQE117" s="1"/>
      <c r="QQF117" s="1"/>
      <c r="QQG117" s="1"/>
      <c r="QQK117" s="19"/>
      <c r="QQL117" s="1"/>
      <c r="QQM117" s="1"/>
      <c r="QQN117" s="1"/>
      <c r="QQO117" s="1"/>
      <c r="QQS117" s="19"/>
      <c r="QQT117" s="1"/>
      <c r="QQU117" s="1"/>
      <c r="QQV117" s="1"/>
      <c r="QQW117" s="1"/>
      <c r="QRA117" s="19"/>
      <c r="QRB117" s="1"/>
      <c r="QRC117" s="1"/>
      <c r="QRD117" s="1"/>
      <c r="QRE117" s="1"/>
      <c r="QRI117" s="19"/>
      <c r="QRJ117" s="1"/>
      <c r="QRK117" s="1"/>
      <c r="QRL117" s="1"/>
      <c r="QRM117" s="1"/>
      <c r="QRQ117" s="19"/>
      <c r="QRR117" s="1"/>
      <c r="QRS117" s="1"/>
      <c r="QRT117" s="1"/>
      <c r="QRU117" s="1"/>
      <c r="QRY117" s="19"/>
      <c r="QRZ117" s="1"/>
      <c r="QSA117" s="1"/>
      <c r="QSB117" s="1"/>
      <c r="QSC117" s="1"/>
      <c r="QSG117" s="19"/>
      <c r="QSH117" s="1"/>
      <c r="QSI117" s="1"/>
      <c r="QSJ117" s="1"/>
      <c r="QSK117" s="1"/>
      <c r="QSO117" s="19"/>
      <c r="QSP117" s="1"/>
      <c r="QSQ117" s="1"/>
      <c r="QSR117" s="1"/>
      <c r="QSS117" s="1"/>
      <c r="QSW117" s="19"/>
      <c r="QSX117" s="1"/>
      <c r="QSY117" s="1"/>
      <c r="QSZ117" s="1"/>
      <c r="QTA117" s="1"/>
      <c r="QTE117" s="19"/>
      <c r="QTF117" s="1"/>
      <c r="QTG117" s="1"/>
      <c r="QTH117" s="1"/>
      <c r="QTI117" s="1"/>
      <c r="QTM117" s="19"/>
      <c r="QTN117" s="1"/>
      <c r="QTO117" s="1"/>
      <c r="QTP117" s="1"/>
      <c r="QTQ117" s="1"/>
      <c r="QTU117" s="19"/>
      <c r="QTV117" s="1"/>
      <c r="QTW117" s="1"/>
      <c r="QTX117" s="1"/>
      <c r="QTY117" s="1"/>
      <c r="QUC117" s="19"/>
      <c r="QUD117" s="1"/>
      <c r="QUE117" s="1"/>
      <c r="QUF117" s="1"/>
      <c r="QUG117" s="1"/>
      <c r="QUK117" s="19"/>
      <c r="QUL117" s="1"/>
      <c r="QUM117" s="1"/>
      <c r="QUN117" s="1"/>
      <c r="QUO117" s="1"/>
      <c r="QUS117" s="19"/>
      <c r="QUT117" s="1"/>
      <c r="QUU117" s="1"/>
      <c r="QUV117" s="1"/>
      <c r="QUW117" s="1"/>
      <c r="QVA117" s="19"/>
      <c r="QVB117" s="1"/>
      <c r="QVC117" s="1"/>
      <c r="QVD117" s="1"/>
      <c r="QVE117" s="1"/>
      <c r="QVI117" s="19"/>
      <c r="QVJ117" s="1"/>
      <c r="QVK117" s="1"/>
      <c r="QVL117" s="1"/>
      <c r="QVM117" s="1"/>
      <c r="QVQ117" s="19"/>
      <c r="QVR117" s="1"/>
      <c r="QVS117" s="1"/>
      <c r="QVT117" s="1"/>
      <c r="QVU117" s="1"/>
      <c r="QVY117" s="19"/>
      <c r="QVZ117" s="1"/>
      <c r="QWA117" s="1"/>
      <c r="QWB117" s="1"/>
      <c r="QWC117" s="1"/>
      <c r="QWG117" s="19"/>
      <c r="QWH117" s="1"/>
      <c r="QWI117" s="1"/>
      <c r="QWJ117" s="1"/>
      <c r="QWK117" s="1"/>
      <c r="QWO117" s="19"/>
      <c r="QWP117" s="1"/>
      <c r="QWQ117" s="1"/>
      <c r="QWR117" s="1"/>
      <c r="QWS117" s="1"/>
      <c r="QWW117" s="19"/>
      <c r="QWX117" s="1"/>
      <c r="QWY117" s="1"/>
      <c r="QWZ117" s="1"/>
      <c r="QXA117" s="1"/>
      <c r="QXE117" s="19"/>
      <c r="QXF117" s="1"/>
      <c r="QXG117" s="1"/>
      <c r="QXH117" s="1"/>
      <c r="QXI117" s="1"/>
      <c r="QXM117" s="19"/>
      <c r="QXN117" s="1"/>
      <c r="QXO117" s="1"/>
      <c r="QXP117" s="1"/>
      <c r="QXQ117" s="1"/>
      <c r="QXU117" s="19"/>
      <c r="QXV117" s="1"/>
      <c r="QXW117" s="1"/>
      <c r="QXX117" s="1"/>
      <c r="QXY117" s="1"/>
      <c r="QYC117" s="19"/>
      <c r="QYD117" s="1"/>
      <c r="QYE117" s="1"/>
      <c r="QYF117" s="1"/>
      <c r="QYG117" s="1"/>
      <c r="QYK117" s="19"/>
      <c r="QYL117" s="1"/>
      <c r="QYM117" s="1"/>
      <c r="QYN117" s="1"/>
      <c r="QYO117" s="1"/>
      <c r="QYS117" s="19"/>
      <c r="QYT117" s="1"/>
      <c r="QYU117" s="1"/>
      <c r="QYV117" s="1"/>
      <c r="QYW117" s="1"/>
      <c r="QZA117" s="19"/>
      <c r="QZB117" s="1"/>
      <c r="QZC117" s="1"/>
      <c r="QZD117" s="1"/>
      <c r="QZE117" s="1"/>
      <c r="QZI117" s="19"/>
      <c r="QZJ117" s="1"/>
      <c r="QZK117" s="1"/>
      <c r="QZL117" s="1"/>
      <c r="QZM117" s="1"/>
      <c r="QZQ117" s="19"/>
      <c r="QZR117" s="1"/>
      <c r="QZS117" s="1"/>
      <c r="QZT117" s="1"/>
      <c r="QZU117" s="1"/>
      <c r="QZY117" s="19"/>
      <c r="QZZ117" s="1"/>
      <c r="RAA117" s="1"/>
      <c r="RAB117" s="1"/>
      <c r="RAC117" s="1"/>
      <c r="RAG117" s="19"/>
      <c r="RAH117" s="1"/>
      <c r="RAI117" s="1"/>
      <c r="RAJ117" s="1"/>
      <c r="RAK117" s="1"/>
      <c r="RAO117" s="19"/>
      <c r="RAP117" s="1"/>
      <c r="RAQ117" s="1"/>
      <c r="RAR117" s="1"/>
      <c r="RAS117" s="1"/>
      <c r="RAW117" s="19"/>
      <c r="RAX117" s="1"/>
      <c r="RAY117" s="1"/>
      <c r="RAZ117" s="1"/>
      <c r="RBA117" s="1"/>
      <c r="RBE117" s="19"/>
      <c r="RBF117" s="1"/>
      <c r="RBG117" s="1"/>
      <c r="RBH117" s="1"/>
      <c r="RBI117" s="1"/>
      <c r="RBM117" s="19"/>
      <c r="RBN117" s="1"/>
      <c r="RBO117" s="1"/>
      <c r="RBP117" s="1"/>
      <c r="RBQ117" s="1"/>
      <c r="RBU117" s="19"/>
      <c r="RBV117" s="1"/>
      <c r="RBW117" s="1"/>
      <c r="RBX117" s="1"/>
      <c r="RBY117" s="1"/>
      <c r="RCC117" s="19"/>
      <c r="RCD117" s="1"/>
      <c r="RCE117" s="1"/>
      <c r="RCF117" s="1"/>
      <c r="RCG117" s="1"/>
      <c r="RCK117" s="19"/>
      <c r="RCL117" s="1"/>
      <c r="RCM117" s="1"/>
      <c r="RCN117" s="1"/>
      <c r="RCO117" s="1"/>
      <c r="RCS117" s="19"/>
      <c r="RCT117" s="1"/>
      <c r="RCU117" s="1"/>
      <c r="RCV117" s="1"/>
      <c r="RCW117" s="1"/>
      <c r="RDA117" s="19"/>
      <c r="RDB117" s="1"/>
      <c r="RDC117" s="1"/>
      <c r="RDD117" s="1"/>
      <c r="RDE117" s="1"/>
      <c r="RDI117" s="19"/>
      <c r="RDJ117" s="1"/>
      <c r="RDK117" s="1"/>
      <c r="RDL117" s="1"/>
      <c r="RDM117" s="1"/>
      <c r="RDQ117" s="19"/>
      <c r="RDR117" s="1"/>
      <c r="RDS117" s="1"/>
      <c r="RDT117" s="1"/>
      <c r="RDU117" s="1"/>
      <c r="RDY117" s="19"/>
      <c r="RDZ117" s="1"/>
      <c r="REA117" s="1"/>
      <c r="REB117" s="1"/>
      <c r="REC117" s="1"/>
      <c r="REG117" s="19"/>
      <c r="REH117" s="1"/>
      <c r="REI117" s="1"/>
      <c r="REJ117" s="1"/>
      <c r="REK117" s="1"/>
      <c r="REO117" s="19"/>
      <c r="REP117" s="1"/>
      <c r="REQ117" s="1"/>
      <c r="RER117" s="1"/>
      <c r="RES117" s="1"/>
      <c r="REW117" s="19"/>
      <c r="REX117" s="1"/>
      <c r="REY117" s="1"/>
      <c r="REZ117" s="1"/>
      <c r="RFA117" s="1"/>
      <c r="RFE117" s="19"/>
      <c r="RFF117" s="1"/>
      <c r="RFG117" s="1"/>
      <c r="RFH117" s="1"/>
      <c r="RFI117" s="1"/>
      <c r="RFM117" s="19"/>
      <c r="RFN117" s="1"/>
      <c r="RFO117" s="1"/>
      <c r="RFP117" s="1"/>
      <c r="RFQ117" s="1"/>
      <c r="RFU117" s="19"/>
      <c r="RFV117" s="1"/>
      <c r="RFW117" s="1"/>
      <c r="RFX117" s="1"/>
      <c r="RFY117" s="1"/>
      <c r="RGC117" s="19"/>
      <c r="RGD117" s="1"/>
      <c r="RGE117" s="1"/>
      <c r="RGF117" s="1"/>
      <c r="RGG117" s="1"/>
      <c r="RGK117" s="19"/>
      <c r="RGL117" s="1"/>
      <c r="RGM117" s="1"/>
      <c r="RGN117" s="1"/>
      <c r="RGO117" s="1"/>
      <c r="RGS117" s="19"/>
      <c r="RGT117" s="1"/>
      <c r="RGU117" s="1"/>
      <c r="RGV117" s="1"/>
      <c r="RGW117" s="1"/>
      <c r="RHA117" s="19"/>
      <c r="RHB117" s="1"/>
      <c r="RHC117" s="1"/>
      <c r="RHD117" s="1"/>
      <c r="RHE117" s="1"/>
      <c r="RHI117" s="19"/>
      <c r="RHJ117" s="1"/>
      <c r="RHK117" s="1"/>
      <c r="RHL117" s="1"/>
      <c r="RHM117" s="1"/>
      <c r="RHQ117" s="19"/>
      <c r="RHR117" s="1"/>
      <c r="RHS117" s="1"/>
      <c r="RHT117" s="1"/>
      <c r="RHU117" s="1"/>
      <c r="RHY117" s="19"/>
      <c r="RHZ117" s="1"/>
      <c r="RIA117" s="1"/>
      <c r="RIB117" s="1"/>
      <c r="RIC117" s="1"/>
      <c r="RIG117" s="19"/>
      <c r="RIH117" s="1"/>
      <c r="RII117" s="1"/>
      <c r="RIJ117" s="1"/>
      <c r="RIK117" s="1"/>
      <c r="RIO117" s="19"/>
      <c r="RIP117" s="1"/>
      <c r="RIQ117" s="1"/>
      <c r="RIR117" s="1"/>
      <c r="RIS117" s="1"/>
      <c r="RIW117" s="19"/>
      <c r="RIX117" s="1"/>
      <c r="RIY117" s="1"/>
      <c r="RIZ117" s="1"/>
      <c r="RJA117" s="1"/>
      <c r="RJE117" s="19"/>
      <c r="RJF117" s="1"/>
      <c r="RJG117" s="1"/>
      <c r="RJH117" s="1"/>
      <c r="RJI117" s="1"/>
      <c r="RJM117" s="19"/>
      <c r="RJN117" s="1"/>
      <c r="RJO117" s="1"/>
      <c r="RJP117" s="1"/>
      <c r="RJQ117" s="1"/>
      <c r="RJU117" s="19"/>
      <c r="RJV117" s="1"/>
      <c r="RJW117" s="1"/>
      <c r="RJX117" s="1"/>
      <c r="RJY117" s="1"/>
      <c r="RKC117" s="19"/>
      <c r="RKD117" s="1"/>
      <c r="RKE117" s="1"/>
      <c r="RKF117" s="1"/>
      <c r="RKG117" s="1"/>
      <c r="RKK117" s="19"/>
      <c r="RKL117" s="1"/>
      <c r="RKM117" s="1"/>
      <c r="RKN117" s="1"/>
      <c r="RKO117" s="1"/>
      <c r="RKS117" s="19"/>
      <c r="RKT117" s="1"/>
      <c r="RKU117" s="1"/>
      <c r="RKV117" s="1"/>
      <c r="RKW117" s="1"/>
      <c r="RLA117" s="19"/>
      <c r="RLB117" s="1"/>
      <c r="RLC117" s="1"/>
      <c r="RLD117" s="1"/>
      <c r="RLE117" s="1"/>
      <c r="RLI117" s="19"/>
      <c r="RLJ117" s="1"/>
      <c r="RLK117" s="1"/>
      <c r="RLL117" s="1"/>
      <c r="RLM117" s="1"/>
      <c r="RLQ117" s="19"/>
      <c r="RLR117" s="1"/>
      <c r="RLS117" s="1"/>
      <c r="RLT117" s="1"/>
      <c r="RLU117" s="1"/>
      <c r="RLY117" s="19"/>
      <c r="RLZ117" s="1"/>
      <c r="RMA117" s="1"/>
      <c r="RMB117" s="1"/>
      <c r="RMC117" s="1"/>
      <c r="RMG117" s="19"/>
      <c r="RMH117" s="1"/>
      <c r="RMI117" s="1"/>
      <c r="RMJ117" s="1"/>
      <c r="RMK117" s="1"/>
      <c r="RMO117" s="19"/>
      <c r="RMP117" s="1"/>
      <c r="RMQ117" s="1"/>
      <c r="RMR117" s="1"/>
      <c r="RMS117" s="1"/>
      <c r="RMW117" s="19"/>
      <c r="RMX117" s="1"/>
      <c r="RMY117" s="1"/>
      <c r="RMZ117" s="1"/>
      <c r="RNA117" s="1"/>
      <c r="RNE117" s="19"/>
      <c r="RNF117" s="1"/>
      <c r="RNG117" s="1"/>
      <c r="RNH117" s="1"/>
      <c r="RNI117" s="1"/>
      <c r="RNM117" s="19"/>
      <c r="RNN117" s="1"/>
      <c r="RNO117" s="1"/>
      <c r="RNP117" s="1"/>
      <c r="RNQ117" s="1"/>
      <c r="RNU117" s="19"/>
      <c r="RNV117" s="1"/>
      <c r="RNW117" s="1"/>
      <c r="RNX117" s="1"/>
      <c r="RNY117" s="1"/>
      <c r="ROC117" s="19"/>
      <c r="ROD117" s="1"/>
      <c r="ROE117" s="1"/>
      <c r="ROF117" s="1"/>
      <c r="ROG117" s="1"/>
      <c r="ROK117" s="19"/>
      <c r="ROL117" s="1"/>
      <c r="ROM117" s="1"/>
      <c r="RON117" s="1"/>
      <c r="ROO117" s="1"/>
      <c r="ROS117" s="19"/>
      <c r="ROT117" s="1"/>
      <c r="ROU117" s="1"/>
      <c r="ROV117" s="1"/>
      <c r="ROW117" s="1"/>
      <c r="RPA117" s="19"/>
      <c r="RPB117" s="1"/>
      <c r="RPC117" s="1"/>
      <c r="RPD117" s="1"/>
      <c r="RPE117" s="1"/>
      <c r="RPI117" s="19"/>
      <c r="RPJ117" s="1"/>
      <c r="RPK117" s="1"/>
      <c r="RPL117" s="1"/>
      <c r="RPM117" s="1"/>
      <c r="RPQ117" s="19"/>
      <c r="RPR117" s="1"/>
      <c r="RPS117" s="1"/>
      <c r="RPT117" s="1"/>
      <c r="RPU117" s="1"/>
      <c r="RPY117" s="19"/>
      <c r="RPZ117" s="1"/>
      <c r="RQA117" s="1"/>
      <c r="RQB117" s="1"/>
      <c r="RQC117" s="1"/>
      <c r="RQG117" s="19"/>
      <c r="RQH117" s="1"/>
      <c r="RQI117" s="1"/>
      <c r="RQJ117" s="1"/>
      <c r="RQK117" s="1"/>
      <c r="RQO117" s="19"/>
      <c r="RQP117" s="1"/>
      <c r="RQQ117" s="1"/>
      <c r="RQR117" s="1"/>
      <c r="RQS117" s="1"/>
      <c r="RQW117" s="19"/>
      <c r="RQX117" s="1"/>
      <c r="RQY117" s="1"/>
      <c r="RQZ117" s="1"/>
      <c r="RRA117" s="1"/>
      <c r="RRE117" s="19"/>
      <c r="RRF117" s="1"/>
      <c r="RRG117" s="1"/>
      <c r="RRH117" s="1"/>
      <c r="RRI117" s="1"/>
      <c r="RRM117" s="19"/>
      <c r="RRN117" s="1"/>
      <c r="RRO117" s="1"/>
      <c r="RRP117" s="1"/>
      <c r="RRQ117" s="1"/>
      <c r="RRU117" s="19"/>
      <c r="RRV117" s="1"/>
      <c r="RRW117" s="1"/>
      <c r="RRX117" s="1"/>
      <c r="RRY117" s="1"/>
      <c r="RSC117" s="19"/>
      <c r="RSD117" s="1"/>
      <c r="RSE117" s="1"/>
      <c r="RSF117" s="1"/>
      <c r="RSG117" s="1"/>
      <c r="RSK117" s="19"/>
      <c r="RSL117" s="1"/>
      <c r="RSM117" s="1"/>
      <c r="RSN117" s="1"/>
      <c r="RSO117" s="1"/>
      <c r="RSS117" s="19"/>
      <c r="RST117" s="1"/>
      <c r="RSU117" s="1"/>
      <c r="RSV117" s="1"/>
      <c r="RSW117" s="1"/>
      <c r="RTA117" s="19"/>
      <c r="RTB117" s="1"/>
      <c r="RTC117" s="1"/>
      <c r="RTD117" s="1"/>
      <c r="RTE117" s="1"/>
      <c r="RTI117" s="19"/>
      <c r="RTJ117" s="1"/>
      <c r="RTK117" s="1"/>
      <c r="RTL117" s="1"/>
      <c r="RTM117" s="1"/>
      <c r="RTQ117" s="19"/>
      <c r="RTR117" s="1"/>
      <c r="RTS117" s="1"/>
      <c r="RTT117" s="1"/>
      <c r="RTU117" s="1"/>
      <c r="RTY117" s="19"/>
      <c r="RTZ117" s="1"/>
      <c r="RUA117" s="1"/>
      <c r="RUB117" s="1"/>
      <c r="RUC117" s="1"/>
      <c r="RUG117" s="19"/>
      <c r="RUH117" s="1"/>
      <c r="RUI117" s="1"/>
      <c r="RUJ117" s="1"/>
      <c r="RUK117" s="1"/>
      <c r="RUO117" s="19"/>
      <c r="RUP117" s="1"/>
      <c r="RUQ117" s="1"/>
      <c r="RUR117" s="1"/>
      <c r="RUS117" s="1"/>
      <c r="RUW117" s="19"/>
      <c r="RUX117" s="1"/>
      <c r="RUY117" s="1"/>
      <c r="RUZ117" s="1"/>
      <c r="RVA117" s="1"/>
      <c r="RVE117" s="19"/>
      <c r="RVF117" s="1"/>
      <c r="RVG117" s="1"/>
      <c r="RVH117" s="1"/>
      <c r="RVI117" s="1"/>
      <c r="RVM117" s="19"/>
      <c r="RVN117" s="1"/>
      <c r="RVO117" s="1"/>
      <c r="RVP117" s="1"/>
      <c r="RVQ117" s="1"/>
      <c r="RVU117" s="19"/>
      <c r="RVV117" s="1"/>
      <c r="RVW117" s="1"/>
      <c r="RVX117" s="1"/>
      <c r="RVY117" s="1"/>
      <c r="RWC117" s="19"/>
      <c r="RWD117" s="1"/>
      <c r="RWE117" s="1"/>
      <c r="RWF117" s="1"/>
      <c r="RWG117" s="1"/>
      <c r="RWK117" s="19"/>
      <c r="RWL117" s="1"/>
      <c r="RWM117" s="1"/>
      <c r="RWN117" s="1"/>
      <c r="RWO117" s="1"/>
      <c r="RWS117" s="19"/>
      <c r="RWT117" s="1"/>
      <c r="RWU117" s="1"/>
      <c r="RWV117" s="1"/>
      <c r="RWW117" s="1"/>
      <c r="RXA117" s="19"/>
      <c r="RXB117" s="1"/>
      <c r="RXC117" s="1"/>
      <c r="RXD117" s="1"/>
      <c r="RXE117" s="1"/>
      <c r="RXI117" s="19"/>
      <c r="RXJ117" s="1"/>
      <c r="RXK117" s="1"/>
      <c r="RXL117" s="1"/>
      <c r="RXM117" s="1"/>
      <c r="RXQ117" s="19"/>
      <c r="RXR117" s="1"/>
      <c r="RXS117" s="1"/>
      <c r="RXT117" s="1"/>
      <c r="RXU117" s="1"/>
      <c r="RXY117" s="19"/>
      <c r="RXZ117" s="1"/>
      <c r="RYA117" s="1"/>
      <c r="RYB117" s="1"/>
      <c r="RYC117" s="1"/>
      <c r="RYG117" s="19"/>
      <c r="RYH117" s="1"/>
      <c r="RYI117" s="1"/>
      <c r="RYJ117" s="1"/>
      <c r="RYK117" s="1"/>
      <c r="RYO117" s="19"/>
      <c r="RYP117" s="1"/>
      <c r="RYQ117" s="1"/>
      <c r="RYR117" s="1"/>
      <c r="RYS117" s="1"/>
      <c r="RYW117" s="19"/>
      <c r="RYX117" s="1"/>
      <c r="RYY117" s="1"/>
      <c r="RYZ117" s="1"/>
      <c r="RZA117" s="1"/>
      <c r="RZE117" s="19"/>
      <c r="RZF117" s="1"/>
      <c r="RZG117" s="1"/>
      <c r="RZH117" s="1"/>
      <c r="RZI117" s="1"/>
      <c r="RZM117" s="19"/>
      <c r="RZN117" s="1"/>
      <c r="RZO117" s="1"/>
      <c r="RZP117" s="1"/>
      <c r="RZQ117" s="1"/>
      <c r="RZU117" s="19"/>
      <c r="RZV117" s="1"/>
      <c r="RZW117" s="1"/>
      <c r="RZX117" s="1"/>
      <c r="RZY117" s="1"/>
      <c r="SAC117" s="19"/>
      <c r="SAD117" s="1"/>
      <c r="SAE117" s="1"/>
      <c r="SAF117" s="1"/>
      <c r="SAG117" s="1"/>
      <c r="SAK117" s="19"/>
      <c r="SAL117" s="1"/>
      <c r="SAM117" s="1"/>
      <c r="SAN117" s="1"/>
      <c r="SAO117" s="1"/>
      <c r="SAS117" s="19"/>
      <c r="SAT117" s="1"/>
      <c r="SAU117" s="1"/>
      <c r="SAV117" s="1"/>
      <c r="SAW117" s="1"/>
      <c r="SBA117" s="19"/>
      <c r="SBB117" s="1"/>
      <c r="SBC117" s="1"/>
      <c r="SBD117" s="1"/>
      <c r="SBE117" s="1"/>
      <c r="SBI117" s="19"/>
      <c r="SBJ117" s="1"/>
      <c r="SBK117" s="1"/>
      <c r="SBL117" s="1"/>
      <c r="SBM117" s="1"/>
      <c r="SBQ117" s="19"/>
      <c r="SBR117" s="1"/>
      <c r="SBS117" s="1"/>
      <c r="SBT117" s="1"/>
      <c r="SBU117" s="1"/>
      <c r="SBY117" s="19"/>
      <c r="SBZ117" s="1"/>
      <c r="SCA117" s="1"/>
      <c r="SCB117" s="1"/>
      <c r="SCC117" s="1"/>
      <c r="SCG117" s="19"/>
      <c r="SCH117" s="1"/>
      <c r="SCI117" s="1"/>
      <c r="SCJ117" s="1"/>
      <c r="SCK117" s="1"/>
      <c r="SCO117" s="19"/>
      <c r="SCP117" s="1"/>
      <c r="SCQ117" s="1"/>
      <c r="SCR117" s="1"/>
      <c r="SCS117" s="1"/>
      <c r="SCW117" s="19"/>
      <c r="SCX117" s="1"/>
      <c r="SCY117" s="1"/>
      <c r="SCZ117" s="1"/>
      <c r="SDA117" s="1"/>
      <c r="SDE117" s="19"/>
      <c r="SDF117" s="1"/>
      <c r="SDG117" s="1"/>
      <c r="SDH117" s="1"/>
      <c r="SDI117" s="1"/>
      <c r="SDM117" s="19"/>
      <c r="SDN117" s="1"/>
      <c r="SDO117" s="1"/>
      <c r="SDP117" s="1"/>
      <c r="SDQ117" s="1"/>
      <c r="SDU117" s="19"/>
      <c r="SDV117" s="1"/>
      <c r="SDW117" s="1"/>
      <c r="SDX117" s="1"/>
      <c r="SDY117" s="1"/>
      <c r="SEC117" s="19"/>
      <c r="SED117" s="1"/>
      <c r="SEE117" s="1"/>
      <c r="SEF117" s="1"/>
      <c r="SEG117" s="1"/>
      <c r="SEK117" s="19"/>
      <c r="SEL117" s="1"/>
      <c r="SEM117" s="1"/>
      <c r="SEN117" s="1"/>
      <c r="SEO117" s="1"/>
      <c r="SES117" s="19"/>
      <c r="SET117" s="1"/>
      <c r="SEU117" s="1"/>
      <c r="SEV117" s="1"/>
      <c r="SEW117" s="1"/>
      <c r="SFA117" s="19"/>
      <c r="SFB117" s="1"/>
      <c r="SFC117" s="1"/>
      <c r="SFD117" s="1"/>
      <c r="SFE117" s="1"/>
      <c r="SFI117" s="19"/>
      <c r="SFJ117" s="1"/>
      <c r="SFK117" s="1"/>
      <c r="SFL117" s="1"/>
      <c r="SFM117" s="1"/>
      <c r="SFQ117" s="19"/>
      <c r="SFR117" s="1"/>
      <c r="SFS117" s="1"/>
      <c r="SFT117" s="1"/>
      <c r="SFU117" s="1"/>
      <c r="SFY117" s="19"/>
      <c r="SFZ117" s="1"/>
      <c r="SGA117" s="1"/>
      <c r="SGB117" s="1"/>
      <c r="SGC117" s="1"/>
      <c r="SGG117" s="19"/>
      <c r="SGH117" s="1"/>
      <c r="SGI117" s="1"/>
      <c r="SGJ117" s="1"/>
      <c r="SGK117" s="1"/>
      <c r="SGO117" s="19"/>
      <c r="SGP117" s="1"/>
      <c r="SGQ117" s="1"/>
      <c r="SGR117" s="1"/>
      <c r="SGS117" s="1"/>
      <c r="SGW117" s="19"/>
      <c r="SGX117" s="1"/>
      <c r="SGY117" s="1"/>
      <c r="SGZ117" s="1"/>
      <c r="SHA117" s="1"/>
      <c r="SHE117" s="19"/>
      <c r="SHF117" s="1"/>
      <c r="SHG117" s="1"/>
      <c r="SHH117" s="1"/>
      <c r="SHI117" s="1"/>
      <c r="SHM117" s="19"/>
      <c r="SHN117" s="1"/>
      <c r="SHO117" s="1"/>
      <c r="SHP117" s="1"/>
      <c r="SHQ117" s="1"/>
      <c r="SHU117" s="19"/>
      <c r="SHV117" s="1"/>
      <c r="SHW117" s="1"/>
      <c r="SHX117" s="1"/>
      <c r="SHY117" s="1"/>
      <c r="SIC117" s="19"/>
      <c r="SID117" s="1"/>
      <c r="SIE117" s="1"/>
      <c r="SIF117" s="1"/>
      <c r="SIG117" s="1"/>
      <c r="SIK117" s="19"/>
      <c r="SIL117" s="1"/>
      <c r="SIM117" s="1"/>
      <c r="SIN117" s="1"/>
      <c r="SIO117" s="1"/>
      <c r="SIS117" s="19"/>
      <c r="SIT117" s="1"/>
      <c r="SIU117" s="1"/>
      <c r="SIV117" s="1"/>
      <c r="SIW117" s="1"/>
      <c r="SJA117" s="19"/>
      <c r="SJB117" s="1"/>
      <c r="SJC117" s="1"/>
      <c r="SJD117" s="1"/>
      <c r="SJE117" s="1"/>
      <c r="SJI117" s="19"/>
      <c r="SJJ117" s="1"/>
      <c r="SJK117" s="1"/>
      <c r="SJL117" s="1"/>
      <c r="SJM117" s="1"/>
      <c r="SJQ117" s="19"/>
      <c r="SJR117" s="1"/>
      <c r="SJS117" s="1"/>
      <c r="SJT117" s="1"/>
      <c r="SJU117" s="1"/>
      <c r="SJY117" s="19"/>
      <c r="SJZ117" s="1"/>
      <c r="SKA117" s="1"/>
      <c r="SKB117" s="1"/>
      <c r="SKC117" s="1"/>
      <c r="SKG117" s="19"/>
      <c r="SKH117" s="1"/>
      <c r="SKI117" s="1"/>
      <c r="SKJ117" s="1"/>
      <c r="SKK117" s="1"/>
      <c r="SKO117" s="19"/>
      <c r="SKP117" s="1"/>
      <c r="SKQ117" s="1"/>
      <c r="SKR117" s="1"/>
      <c r="SKS117" s="1"/>
      <c r="SKW117" s="19"/>
      <c r="SKX117" s="1"/>
      <c r="SKY117" s="1"/>
      <c r="SKZ117" s="1"/>
      <c r="SLA117" s="1"/>
      <c r="SLE117" s="19"/>
      <c r="SLF117" s="1"/>
      <c r="SLG117" s="1"/>
      <c r="SLH117" s="1"/>
      <c r="SLI117" s="1"/>
      <c r="SLM117" s="19"/>
      <c r="SLN117" s="1"/>
      <c r="SLO117" s="1"/>
      <c r="SLP117" s="1"/>
      <c r="SLQ117" s="1"/>
      <c r="SLU117" s="19"/>
      <c r="SLV117" s="1"/>
      <c r="SLW117" s="1"/>
      <c r="SLX117" s="1"/>
      <c r="SLY117" s="1"/>
      <c r="SMC117" s="19"/>
      <c r="SMD117" s="1"/>
      <c r="SME117" s="1"/>
      <c r="SMF117" s="1"/>
      <c r="SMG117" s="1"/>
      <c r="SMK117" s="19"/>
      <c r="SML117" s="1"/>
      <c r="SMM117" s="1"/>
      <c r="SMN117" s="1"/>
      <c r="SMO117" s="1"/>
      <c r="SMS117" s="19"/>
      <c r="SMT117" s="1"/>
      <c r="SMU117" s="1"/>
      <c r="SMV117" s="1"/>
      <c r="SMW117" s="1"/>
      <c r="SNA117" s="19"/>
      <c r="SNB117" s="1"/>
      <c r="SNC117" s="1"/>
      <c r="SND117" s="1"/>
      <c r="SNE117" s="1"/>
      <c r="SNI117" s="19"/>
      <c r="SNJ117" s="1"/>
      <c r="SNK117" s="1"/>
      <c r="SNL117" s="1"/>
      <c r="SNM117" s="1"/>
      <c r="SNQ117" s="19"/>
      <c r="SNR117" s="1"/>
      <c r="SNS117" s="1"/>
      <c r="SNT117" s="1"/>
      <c r="SNU117" s="1"/>
      <c r="SNY117" s="19"/>
      <c r="SNZ117" s="1"/>
      <c r="SOA117" s="1"/>
      <c r="SOB117" s="1"/>
      <c r="SOC117" s="1"/>
      <c r="SOG117" s="19"/>
      <c r="SOH117" s="1"/>
      <c r="SOI117" s="1"/>
      <c r="SOJ117" s="1"/>
      <c r="SOK117" s="1"/>
      <c r="SOO117" s="19"/>
      <c r="SOP117" s="1"/>
      <c r="SOQ117" s="1"/>
      <c r="SOR117" s="1"/>
      <c r="SOS117" s="1"/>
      <c r="SOW117" s="19"/>
      <c r="SOX117" s="1"/>
      <c r="SOY117" s="1"/>
      <c r="SOZ117" s="1"/>
      <c r="SPA117" s="1"/>
      <c r="SPE117" s="19"/>
      <c r="SPF117" s="1"/>
      <c r="SPG117" s="1"/>
      <c r="SPH117" s="1"/>
      <c r="SPI117" s="1"/>
      <c r="SPM117" s="19"/>
      <c r="SPN117" s="1"/>
      <c r="SPO117" s="1"/>
      <c r="SPP117" s="1"/>
      <c r="SPQ117" s="1"/>
      <c r="SPU117" s="19"/>
      <c r="SPV117" s="1"/>
      <c r="SPW117" s="1"/>
      <c r="SPX117" s="1"/>
      <c r="SPY117" s="1"/>
      <c r="SQC117" s="19"/>
      <c r="SQD117" s="1"/>
      <c r="SQE117" s="1"/>
      <c r="SQF117" s="1"/>
      <c r="SQG117" s="1"/>
      <c r="SQK117" s="19"/>
      <c r="SQL117" s="1"/>
      <c r="SQM117" s="1"/>
      <c r="SQN117" s="1"/>
      <c r="SQO117" s="1"/>
      <c r="SQS117" s="19"/>
      <c r="SQT117" s="1"/>
      <c r="SQU117" s="1"/>
      <c r="SQV117" s="1"/>
      <c r="SQW117" s="1"/>
      <c r="SRA117" s="19"/>
      <c r="SRB117" s="1"/>
      <c r="SRC117" s="1"/>
      <c r="SRD117" s="1"/>
      <c r="SRE117" s="1"/>
      <c r="SRI117" s="19"/>
      <c r="SRJ117" s="1"/>
      <c r="SRK117" s="1"/>
      <c r="SRL117" s="1"/>
      <c r="SRM117" s="1"/>
      <c r="SRQ117" s="19"/>
      <c r="SRR117" s="1"/>
      <c r="SRS117" s="1"/>
      <c r="SRT117" s="1"/>
      <c r="SRU117" s="1"/>
      <c r="SRY117" s="19"/>
      <c r="SRZ117" s="1"/>
      <c r="SSA117" s="1"/>
      <c r="SSB117" s="1"/>
      <c r="SSC117" s="1"/>
      <c r="SSG117" s="19"/>
      <c r="SSH117" s="1"/>
      <c r="SSI117" s="1"/>
      <c r="SSJ117" s="1"/>
      <c r="SSK117" s="1"/>
      <c r="SSO117" s="19"/>
      <c r="SSP117" s="1"/>
      <c r="SSQ117" s="1"/>
      <c r="SSR117" s="1"/>
      <c r="SSS117" s="1"/>
      <c r="SSW117" s="19"/>
      <c r="SSX117" s="1"/>
      <c r="SSY117" s="1"/>
      <c r="SSZ117" s="1"/>
      <c r="STA117" s="1"/>
      <c r="STE117" s="19"/>
      <c r="STF117" s="1"/>
      <c r="STG117" s="1"/>
      <c r="STH117" s="1"/>
      <c r="STI117" s="1"/>
      <c r="STM117" s="19"/>
      <c r="STN117" s="1"/>
      <c r="STO117" s="1"/>
      <c r="STP117" s="1"/>
      <c r="STQ117" s="1"/>
      <c r="STU117" s="19"/>
      <c r="STV117" s="1"/>
      <c r="STW117" s="1"/>
      <c r="STX117" s="1"/>
      <c r="STY117" s="1"/>
      <c r="SUC117" s="19"/>
      <c r="SUD117" s="1"/>
      <c r="SUE117" s="1"/>
      <c r="SUF117" s="1"/>
      <c r="SUG117" s="1"/>
      <c r="SUK117" s="19"/>
      <c r="SUL117" s="1"/>
      <c r="SUM117" s="1"/>
      <c r="SUN117" s="1"/>
      <c r="SUO117" s="1"/>
      <c r="SUS117" s="19"/>
      <c r="SUT117" s="1"/>
      <c r="SUU117" s="1"/>
      <c r="SUV117" s="1"/>
      <c r="SUW117" s="1"/>
      <c r="SVA117" s="19"/>
      <c r="SVB117" s="1"/>
      <c r="SVC117" s="1"/>
      <c r="SVD117" s="1"/>
      <c r="SVE117" s="1"/>
      <c r="SVI117" s="19"/>
      <c r="SVJ117" s="1"/>
      <c r="SVK117" s="1"/>
      <c r="SVL117" s="1"/>
      <c r="SVM117" s="1"/>
      <c r="SVQ117" s="19"/>
      <c r="SVR117" s="1"/>
      <c r="SVS117" s="1"/>
      <c r="SVT117" s="1"/>
      <c r="SVU117" s="1"/>
      <c r="SVY117" s="19"/>
      <c r="SVZ117" s="1"/>
      <c r="SWA117" s="1"/>
      <c r="SWB117" s="1"/>
      <c r="SWC117" s="1"/>
      <c r="SWG117" s="19"/>
      <c r="SWH117" s="1"/>
      <c r="SWI117" s="1"/>
      <c r="SWJ117" s="1"/>
      <c r="SWK117" s="1"/>
      <c r="SWO117" s="19"/>
      <c r="SWP117" s="1"/>
      <c r="SWQ117" s="1"/>
      <c r="SWR117" s="1"/>
      <c r="SWS117" s="1"/>
      <c r="SWW117" s="19"/>
      <c r="SWX117" s="1"/>
      <c r="SWY117" s="1"/>
      <c r="SWZ117" s="1"/>
      <c r="SXA117" s="1"/>
      <c r="SXE117" s="19"/>
      <c r="SXF117" s="1"/>
      <c r="SXG117" s="1"/>
      <c r="SXH117" s="1"/>
      <c r="SXI117" s="1"/>
      <c r="SXM117" s="19"/>
      <c r="SXN117" s="1"/>
      <c r="SXO117" s="1"/>
      <c r="SXP117" s="1"/>
      <c r="SXQ117" s="1"/>
      <c r="SXU117" s="19"/>
      <c r="SXV117" s="1"/>
      <c r="SXW117" s="1"/>
      <c r="SXX117" s="1"/>
      <c r="SXY117" s="1"/>
      <c r="SYC117" s="19"/>
      <c r="SYD117" s="1"/>
      <c r="SYE117" s="1"/>
      <c r="SYF117" s="1"/>
      <c r="SYG117" s="1"/>
      <c r="SYK117" s="19"/>
      <c r="SYL117" s="1"/>
      <c r="SYM117" s="1"/>
      <c r="SYN117" s="1"/>
      <c r="SYO117" s="1"/>
      <c r="SYS117" s="19"/>
      <c r="SYT117" s="1"/>
      <c r="SYU117" s="1"/>
      <c r="SYV117" s="1"/>
      <c r="SYW117" s="1"/>
      <c r="SZA117" s="19"/>
      <c r="SZB117" s="1"/>
      <c r="SZC117" s="1"/>
      <c r="SZD117" s="1"/>
      <c r="SZE117" s="1"/>
      <c r="SZI117" s="19"/>
      <c r="SZJ117" s="1"/>
      <c r="SZK117" s="1"/>
      <c r="SZL117" s="1"/>
      <c r="SZM117" s="1"/>
      <c r="SZQ117" s="19"/>
      <c r="SZR117" s="1"/>
      <c r="SZS117" s="1"/>
      <c r="SZT117" s="1"/>
      <c r="SZU117" s="1"/>
      <c r="SZY117" s="19"/>
      <c r="SZZ117" s="1"/>
      <c r="TAA117" s="1"/>
      <c r="TAB117" s="1"/>
      <c r="TAC117" s="1"/>
      <c r="TAG117" s="19"/>
      <c r="TAH117" s="1"/>
      <c r="TAI117" s="1"/>
      <c r="TAJ117" s="1"/>
      <c r="TAK117" s="1"/>
      <c r="TAO117" s="19"/>
      <c r="TAP117" s="1"/>
      <c r="TAQ117" s="1"/>
      <c r="TAR117" s="1"/>
      <c r="TAS117" s="1"/>
      <c r="TAW117" s="19"/>
      <c r="TAX117" s="1"/>
      <c r="TAY117" s="1"/>
      <c r="TAZ117" s="1"/>
      <c r="TBA117" s="1"/>
      <c r="TBE117" s="19"/>
      <c r="TBF117" s="1"/>
      <c r="TBG117" s="1"/>
      <c r="TBH117" s="1"/>
      <c r="TBI117" s="1"/>
      <c r="TBM117" s="19"/>
      <c r="TBN117" s="1"/>
      <c r="TBO117" s="1"/>
      <c r="TBP117" s="1"/>
      <c r="TBQ117" s="1"/>
      <c r="TBU117" s="19"/>
      <c r="TBV117" s="1"/>
      <c r="TBW117" s="1"/>
      <c r="TBX117" s="1"/>
      <c r="TBY117" s="1"/>
      <c r="TCC117" s="19"/>
      <c r="TCD117" s="1"/>
      <c r="TCE117" s="1"/>
      <c r="TCF117" s="1"/>
      <c r="TCG117" s="1"/>
      <c r="TCK117" s="19"/>
      <c r="TCL117" s="1"/>
      <c r="TCM117" s="1"/>
      <c r="TCN117" s="1"/>
      <c r="TCO117" s="1"/>
      <c r="TCS117" s="19"/>
      <c r="TCT117" s="1"/>
      <c r="TCU117" s="1"/>
      <c r="TCV117" s="1"/>
      <c r="TCW117" s="1"/>
      <c r="TDA117" s="19"/>
      <c r="TDB117" s="1"/>
      <c r="TDC117" s="1"/>
      <c r="TDD117" s="1"/>
      <c r="TDE117" s="1"/>
      <c r="TDI117" s="19"/>
      <c r="TDJ117" s="1"/>
      <c r="TDK117" s="1"/>
      <c r="TDL117" s="1"/>
      <c r="TDM117" s="1"/>
      <c r="TDQ117" s="19"/>
      <c r="TDR117" s="1"/>
      <c r="TDS117" s="1"/>
      <c r="TDT117" s="1"/>
      <c r="TDU117" s="1"/>
      <c r="TDY117" s="19"/>
      <c r="TDZ117" s="1"/>
      <c r="TEA117" s="1"/>
      <c r="TEB117" s="1"/>
      <c r="TEC117" s="1"/>
      <c r="TEG117" s="19"/>
      <c r="TEH117" s="1"/>
      <c r="TEI117" s="1"/>
      <c r="TEJ117" s="1"/>
      <c r="TEK117" s="1"/>
      <c r="TEO117" s="19"/>
      <c r="TEP117" s="1"/>
      <c r="TEQ117" s="1"/>
      <c r="TER117" s="1"/>
      <c r="TES117" s="1"/>
      <c r="TEW117" s="19"/>
      <c r="TEX117" s="1"/>
      <c r="TEY117" s="1"/>
      <c r="TEZ117" s="1"/>
      <c r="TFA117" s="1"/>
      <c r="TFE117" s="19"/>
      <c r="TFF117" s="1"/>
      <c r="TFG117" s="1"/>
      <c r="TFH117" s="1"/>
      <c r="TFI117" s="1"/>
      <c r="TFM117" s="19"/>
      <c r="TFN117" s="1"/>
      <c r="TFO117" s="1"/>
      <c r="TFP117" s="1"/>
      <c r="TFQ117" s="1"/>
      <c r="TFU117" s="19"/>
      <c r="TFV117" s="1"/>
      <c r="TFW117" s="1"/>
      <c r="TFX117" s="1"/>
      <c r="TFY117" s="1"/>
      <c r="TGC117" s="19"/>
      <c r="TGD117" s="1"/>
      <c r="TGE117" s="1"/>
      <c r="TGF117" s="1"/>
      <c r="TGG117" s="1"/>
      <c r="TGK117" s="19"/>
      <c r="TGL117" s="1"/>
      <c r="TGM117" s="1"/>
      <c r="TGN117" s="1"/>
      <c r="TGO117" s="1"/>
      <c r="TGS117" s="19"/>
      <c r="TGT117" s="1"/>
      <c r="TGU117" s="1"/>
      <c r="TGV117" s="1"/>
      <c r="TGW117" s="1"/>
      <c r="THA117" s="19"/>
      <c r="THB117" s="1"/>
      <c r="THC117" s="1"/>
      <c r="THD117" s="1"/>
      <c r="THE117" s="1"/>
      <c r="THI117" s="19"/>
      <c r="THJ117" s="1"/>
      <c r="THK117" s="1"/>
      <c r="THL117" s="1"/>
      <c r="THM117" s="1"/>
      <c r="THQ117" s="19"/>
      <c r="THR117" s="1"/>
      <c r="THS117" s="1"/>
      <c r="THT117" s="1"/>
      <c r="THU117" s="1"/>
      <c r="THY117" s="19"/>
      <c r="THZ117" s="1"/>
      <c r="TIA117" s="1"/>
      <c r="TIB117" s="1"/>
      <c r="TIC117" s="1"/>
      <c r="TIG117" s="19"/>
      <c r="TIH117" s="1"/>
      <c r="TII117" s="1"/>
      <c r="TIJ117" s="1"/>
      <c r="TIK117" s="1"/>
      <c r="TIO117" s="19"/>
      <c r="TIP117" s="1"/>
      <c r="TIQ117" s="1"/>
      <c r="TIR117" s="1"/>
      <c r="TIS117" s="1"/>
      <c r="TIW117" s="19"/>
      <c r="TIX117" s="1"/>
      <c r="TIY117" s="1"/>
      <c r="TIZ117" s="1"/>
      <c r="TJA117" s="1"/>
      <c r="TJE117" s="19"/>
      <c r="TJF117" s="1"/>
      <c r="TJG117" s="1"/>
      <c r="TJH117" s="1"/>
      <c r="TJI117" s="1"/>
      <c r="TJM117" s="19"/>
      <c r="TJN117" s="1"/>
      <c r="TJO117" s="1"/>
      <c r="TJP117" s="1"/>
      <c r="TJQ117" s="1"/>
      <c r="TJU117" s="19"/>
      <c r="TJV117" s="1"/>
      <c r="TJW117" s="1"/>
      <c r="TJX117" s="1"/>
      <c r="TJY117" s="1"/>
      <c r="TKC117" s="19"/>
      <c r="TKD117" s="1"/>
      <c r="TKE117" s="1"/>
      <c r="TKF117" s="1"/>
      <c r="TKG117" s="1"/>
      <c r="TKK117" s="19"/>
      <c r="TKL117" s="1"/>
      <c r="TKM117" s="1"/>
      <c r="TKN117" s="1"/>
      <c r="TKO117" s="1"/>
      <c r="TKS117" s="19"/>
      <c r="TKT117" s="1"/>
      <c r="TKU117" s="1"/>
      <c r="TKV117" s="1"/>
      <c r="TKW117" s="1"/>
      <c r="TLA117" s="19"/>
      <c r="TLB117" s="1"/>
      <c r="TLC117" s="1"/>
      <c r="TLD117" s="1"/>
      <c r="TLE117" s="1"/>
      <c r="TLI117" s="19"/>
      <c r="TLJ117" s="1"/>
      <c r="TLK117" s="1"/>
      <c r="TLL117" s="1"/>
      <c r="TLM117" s="1"/>
      <c r="TLQ117" s="19"/>
      <c r="TLR117" s="1"/>
      <c r="TLS117" s="1"/>
      <c r="TLT117" s="1"/>
      <c r="TLU117" s="1"/>
      <c r="TLY117" s="19"/>
      <c r="TLZ117" s="1"/>
      <c r="TMA117" s="1"/>
      <c r="TMB117" s="1"/>
      <c r="TMC117" s="1"/>
      <c r="TMG117" s="19"/>
      <c r="TMH117" s="1"/>
      <c r="TMI117" s="1"/>
      <c r="TMJ117" s="1"/>
      <c r="TMK117" s="1"/>
      <c r="TMO117" s="19"/>
      <c r="TMP117" s="1"/>
      <c r="TMQ117" s="1"/>
      <c r="TMR117" s="1"/>
      <c r="TMS117" s="1"/>
      <c r="TMW117" s="19"/>
      <c r="TMX117" s="1"/>
      <c r="TMY117" s="1"/>
      <c r="TMZ117" s="1"/>
      <c r="TNA117" s="1"/>
      <c r="TNE117" s="19"/>
      <c r="TNF117" s="1"/>
      <c r="TNG117" s="1"/>
      <c r="TNH117" s="1"/>
      <c r="TNI117" s="1"/>
      <c r="TNM117" s="19"/>
      <c r="TNN117" s="1"/>
      <c r="TNO117" s="1"/>
      <c r="TNP117" s="1"/>
      <c r="TNQ117" s="1"/>
      <c r="TNU117" s="19"/>
      <c r="TNV117" s="1"/>
      <c r="TNW117" s="1"/>
      <c r="TNX117" s="1"/>
      <c r="TNY117" s="1"/>
      <c r="TOC117" s="19"/>
      <c r="TOD117" s="1"/>
      <c r="TOE117" s="1"/>
      <c r="TOF117" s="1"/>
      <c r="TOG117" s="1"/>
      <c r="TOK117" s="19"/>
      <c r="TOL117" s="1"/>
      <c r="TOM117" s="1"/>
      <c r="TON117" s="1"/>
      <c r="TOO117" s="1"/>
      <c r="TOS117" s="19"/>
      <c r="TOT117" s="1"/>
      <c r="TOU117" s="1"/>
      <c r="TOV117" s="1"/>
      <c r="TOW117" s="1"/>
      <c r="TPA117" s="19"/>
      <c r="TPB117" s="1"/>
      <c r="TPC117" s="1"/>
      <c r="TPD117" s="1"/>
      <c r="TPE117" s="1"/>
      <c r="TPI117" s="19"/>
      <c r="TPJ117" s="1"/>
      <c r="TPK117" s="1"/>
      <c r="TPL117" s="1"/>
      <c r="TPM117" s="1"/>
      <c r="TPQ117" s="19"/>
      <c r="TPR117" s="1"/>
      <c r="TPS117" s="1"/>
      <c r="TPT117" s="1"/>
      <c r="TPU117" s="1"/>
      <c r="TPY117" s="19"/>
      <c r="TPZ117" s="1"/>
      <c r="TQA117" s="1"/>
      <c r="TQB117" s="1"/>
      <c r="TQC117" s="1"/>
      <c r="TQG117" s="19"/>
      <c r="TQH117" s="1"/>
      <c r="TQI117" s="1"/>
      <c r="TQJ117" s="1"/>
      <c r="TQK117" s="1"/>
      <c r="TQO117" s="19"/>
      <c r="TQP117" s="1"/>
      <c r="TQQ117" s="1"/>
      <c r="TQR117" s="1"/>
      <c r="TQS117" s="1"/>
      <c r="TQW117" s="19"/>
      <c r="TQX117" s="1"/>
      <c r="TQY117" s="1"/>
      <c r="TQZ117" s="1"/>
      <c r="TRA117" s="1"/>
      <c r="TRE117" s="19"/>
      <c r="TRF117" s="1"/>
      <c r="TRG117" s="1"/>
      <c r="TRH117" s="1"/>
      <c r="TRI117" s="1"/>
      <c r="TRM117" s="19"/>
      <c r="TRN117" s="1"/>
      <c r="TRO117" s="1"/>
      <c r="TRP117" s="1"/>
      <c r="TRQ117" s="1"/>
      <c r="TRU117" s="19"/>
      <c r="TRV117" s="1"/>
      <c r="TRW117" s="1"/>
      <c r="TRX117" s="1"/>
      <c r="TRY117" s="1"/>
      <c r="TSC117" s="19"/>
      <c r="TSD117" s="1"/>
      <c r="TSE117" s="1"/>
      <c r="TSF117" s="1"/>
      <c r="TSG117" s="1"/>
      <c r="TSK117" s="19"/>
      <c r="TSL117" s="1"/>
      <c r="TSM117" s="1"/>
      <c r="TSN117" s="1"/>
      <c r="TSO117" s="1"/>
      <c r="TSS117" s="19"/>
      <c r="TST117" s="1"/>
      <c r="TSU117" s="1"/>
      <c r="TSV117" s="1"/>
      <c r="TSW117" s="1"/>
      <c r="TTA117" s="19"/>
      <c r="TTB117" s="1"/>
      <c r="TTC117" s="1"/>
      <c r="TTD117" s="1"/>
      <c r="TTE117" s="1"/>
      <c r="TTI117" s="19"/>
      <c r="TTJ117" s="1"/>
      <c r="TTK117" s="1"/>
      <c r="TTL117" s="1"/>
      <c r="TTM117" s="1"/>
      <c r="TTQ117" s="19"/>
      <c r="TTR117" s="1"/>
      <c r="TTS117" s="1"/>
      <c r="TTT117" s="1"/>
      <c r="TTU117" s="1"/>
      <c r="TTY117" s="19"/>
      <c r="TTZ117" s="1"/>
      <c r="TUA117" s="1"/>
      <c r="TUB117" s="1"/>
      <c r="TUC117" s="1"/>
      <c r="TUG117" s="19"/>
      <c r="TUH117" s="1"/>
      <c r="TUI117" s="1"/>
      <c r="TUJ117" s="1"/>
      <c r="TUK117" s="1"/>
      <c r="TUO117" s="19"/>
      <c r="TUP117" s="1"/>
      <c r="TUQ117" s="1"/>
      <c r="TUR117" s="1"/>
      <c r="TUS117" s="1"/>
      <c r="TUW117" s="19"/>
      <c r="TUX117" s="1"/>
      <c r="TUY117" s="1"/>
      <c r="TUZ117" s="1"/>
      <c r="TVA117" s="1"/>
      <c r="TVE117" s="19"/>
      <c r="TVF117" s="1"/>
      <c r="TVG117" s="1"/>
      <c r="TVH117" s="1"/>
      <c r="TVI117" s="1"/>
      <c r="TVM117" s="19"/>
      <c r="TVN117" s="1"/>
      <c r="TVO117" s="1"/>
      <c r="TVP117" s="1"/>
      <c r="TVQ117" s="1"/>
      <c r="TVU117" s="19"/>
      <c r="TVV117" s="1"/>
      <c r="TVW117" s="1"/>
      <c r="TVX117" s="1"/>
      <c r="TVY117" s="1"/>
      <c r="TWC117" s="19"/>
      <c r="TWD117" s="1"/>
      <c r="TWE117" s="1"/>
      <c r="TWF117" s="1"/>
      <c r="TWG117" s="1"/>
      <c r="TWK117" s="19"/>
      <c r="TWL117" s="1"/>
      <c r="TWM117" s="1"/>
      <c r="TWN117" s="1"/>
      <c r="TWO117" s="1"/>
      <c r="TWS117" s="19"/>
      <c r="TWT117" s="1"/>
      <c r="TWU117" s="1"/>
      <c r="TWV117" s="1"/>
      <c r="TWW117" s="1"/>
      <c r="TXA117" s="19"/>
      <c r="TXB117" s="1"/>
      <c r="TXC117" s="1"/>
      <c r="TXD117" s="1"/>
      <c r="TXE117" s="1"/>
      <c r="TXI117" s="19"/>
      <c r="TXJ117" s="1"/>
      <c r="TXK117" s="1"/>
      <c r="TXL117" s="1"/>
      <c r="TXM117" s="1"/>
      <c r="TXQ117" s="19"/>
      <c r="TXR117" s="1"/>
      <c r="TXS117" s="1"/>
      <c r="TXT117" s="1"/>
      <c r="TXU117" s="1"/>
      <c r="TXY117" s="19"/>
      <c r="TXZ117" s="1"/>
      <c r="TYA117" s="1"/>
      <c r="TYB117" s="1"/>
      <c r="TYC117" s="1"/>
      <c r="TYG117" s="19"/>
      <c r="TYH117" s="1"/>
      <c r="TYI117" s="1"/>
      <c r="TYJ117" s="1"/>
      <c r="TYK117" s="1"/>
      <c r="TYO117" s="19"/>
      <c r="TYP117" s="1"/>
      <c r="TYQ117" s="1"/>
      <c r="TYR117" s="1"/>
      <c r="TYS117" s="1"/>
      <c r="TYW117" s="19"/>
      <c r="TYX117" s="1"/>
      <c r="TYY117" s="1"/>
      <c r="TYZ117" s="1"/>
      <c r="TZA117" s="1"/>
      <c r="TZE117" s="19"/>
      <c r="TZF117" s="1"/>
      <c r="TZG117" s="1"/>
      <c r="TZH117" s="1"/>
      <c r="TZI117" s="1"/>
      <c r="TZM117" s="19"/>
      <c r="TZN117" s="1"/>
      <c r="TZO117" s="1"/>
      <c r="TZP117" s="1"/>
      <c r="TZQ117" s="1"/>
      <c r="TZU117" s="19"/>
      <c r="TZV117" s="1"/>
      <c r="TZW117" s="1"/>
      <c r="TZX117" s="1"/>
      <c r="TZY117" s="1"/>
      <c r="UAC117" s="19"/>
      <c r="UAD117" s="1"/>
      <c r="UAE117" s="1"/>
      <c r="UAF117" s="1"/>
      <c r="UAG117" s="1"/>
      <c r="UAK117" s="19"/>
      <c r="UAL117" s="1"/>
      <c r="UAM117" s="1"/>
      <c r="UAN117" s="1"/>
      <c r="UAO117" s="1"/>
      <c r="UAS117" s="19"/>
      <c r="UAT117" s="1"/>
      <c r="UAU117" s="1"/>
      <c r="UAV117" s="1"/>
      <c r="UAW117" s="1"/>
      <c r="UBA117" s="19"/>
      <c r="UBB117" s="1"/>
      <c r="UBC117" s="1"/>
      <c r="UBD117" s="1"/>
      <c r="UBE117" s="1"/>
      <c r="UBI117" s="19"/>
      <c r="UBJ117" s="1"/>
      <c r="UBK117" s="1"/>
      <c r="UBL117" s="1"/>
      <c r="UBM117" s="1"/>
      <c r="UBQ117" s="19"/>
      <c r="UBR117" s="1"/>
      <c r="UBS117" s="1"/>
      <c r="UBT117" s="1"/>
      <c r="UBU117" s="1"/>
      <c r="UBY117" s="19"/>
      <c r="UBZ117" s="1"/>
      <c r="UCA117" s="1"/>
      <c r="UCB117" s="1"/>
      <c r="UCC117" s="1"/>
      <c r="UCG117" s="19"/>
      <c r="UCH117" s="1"/>
      <c r="UCI117" s="1"/>
      <c r="UCJ117" s="1"/>
      <c r="UCK117" s="1"/>
      <c r="UCO117" s="19"/>
      <c r="UCP117" s="1"/>
      <c r="UCQ117" s="1"/>
      <c r="UCR117" s="1"/>
      <c r="UCS117" s="1"/>
      <c r="UCW117" s="19"/>
      <c r="UCX117" s="1"/>
      <c r="UCY117" s="1"/>
      <c r="UCZ117" s="1"/>
      <c r="UDA117" s="1"/>
      <c r="UDE117" s="19"/>
      <c r="UDF117" s="1"/>
      <c r="UDG117" s="1"/>
      <c r="UDH117" s="1"/>
      <c r="UDI117" s="1"/>
      <c r="UDM117" s="19"/>
      <c r="UDN117" s="1"/>
      <c r="UDO117" s="1"/>
      <c r="UDP117" s="1"/>
      <c r="UDQ117" s="1"/>
      <c r="UDU117" s="19"/>
      <c r="UDV117" s="1"/>
      <c r="UDW117" s="1"/>
      <c r="UDX117" s="1"/>
      <c r="UDY117" s="1"/>
      <c r="UEC117" s="19"/>
      <c r="UED117" s="1"/>
      <c r="UEE117" s="1"/>
      <c r="UEF117" s="1"/>
      <c r="UEG117" s="1"/>
      <c r="UEK117" s="19"/>
      <c r="UEL117" s="1"/>
      <c r="UEM117" s="1"/>
      <c r="UEN117" s="1"/>
      <c r="UEO117" s="1"/>
      <c r="UES117" s="19"/>
      <c r="UET117" s="1"/>
      <c r="UEU117" s="1"/>
      <c r="UEV117" s="1"/>
      <c r="UEW117" s="1"/>
      <c r="UFA117" s="19"/>
      <c r="UFB117" s="1"/>
      <c r="UFC117" s="1"/>
      <c r="UFD117" s="1"/>
      <c r="UFE117" s="1"/>
      <c r="UFI117" s="19"/>
      <c r="UFJ117" s="1"/>
      <c r="UFK117" s="1"/>
      <c r="UFL117" s="1"/>
      <c r="UFM117" s="1"/>
      <c r="UFQ117" s="19"/>
      <c r="UFR117" s="1"/>
      <c r="UFS117" s="1"/>
      <c r="UFT117" s="1"/>
      <c r="UFU117" s="1"/>
      <c r="UFY117" s="19"/>
      <c r="UFZ117" s="1"/>
      <c r="UGA117" s="1"/>
      <c r="UGB117" s="1"/>
      <c r="UGC117" s="1"/>
      <c r="UGG117" s="19"/>
      <c r="UGH117" s="1"/>
      <c r="UGI117" s="1"/>
      <c r="UGJ117" s="1"/>
      <c r="UGK117" s="1"/>
      <c r="UGO117" s="19"/>
      <c r="UGP117" s="1"/>
      <c r="UGQ117" s="1"/>
      <c r="UGR117" s="1"/>
      <c r="UGS117" s="1"/>
      <c r="UGW117" s="19"/>
      <c r="UGX117" s="1"/>
      <c r="UGY117" s="1"/>
      <c r="UGZ117" s="1"/>
      <c r="UHA117" s="1"/>
      <c r="UHE117" s="19"/>
      <c r="UHF117" s="1"/>
      <c r="UHG117" s="1"/>
      <c r="UHH117" s="1"/>
      <c r="UHI117" s="1"/>
      <c r="UHM117" s="19"/>
      <c r="UHN117" s="1"/>
      <c r="UHO117" s="1"/>
      <c r="UHP117" s="1"/>
      <c r="UHQ117" s="1"/>
      <c r="UHU117" s="19"/>
      <c r="UHV117" s="1"/>
      <c r="UHW117" s="1"/>
      <c r="UHX117" s="1"/>
      <c r="UHY117" s="1"/>
      <c r="UIC117" s="19"/>
      <c r="UID117" s="1"/>
      <c r="UIE117" s="1"/>
      <c r="UIF117" s="1"/>
      <c r="UIG117" s="1"/>
      <c r="UIK117" s="19"/>
      <c r="UIL117" s="1"/>
      <c r="UIM117" s="1"/>
      <c r="UIN117" s="1"/>
      <c r="UIO117" s="1"/>
      <c r="UIS117" s="19"/>
      <c r="UIT117" s="1"/>
      <c r="UIU117" s="1"/>
      <c r="UIV117" s="1"/>
      <c r="UIW117" s="1"/>
      <c r="UJA117" s="19"/>
      <c r="UJB117" s="1"/>
      <c r="UJC117" s="1"/>
      <c r="UJD117" s="1"/>
      <c r="UJE117" s="1"/>
      <c r="UJI117" s="19"/>
      <c r="UJJ117" s="1"/>
      <c r="UJK117" s="1"/>
      <c r="UJL117" s="1"/>
      <c r="UJM117" s="1"/>
      <c r="UJQ117" s="19"/>
      <c r="UJR117" s="1"/>
      <c r="UJS117" s="1"/>
      <c r="UJT117" s="1"/>
      <c r="UJU117" s="1"/>
      <c r="UJY117" s="19"/>
      <c r="UJZ117" s="1"/>
      <c r="UKA117" s="1"/>
      <c r="UKB117" s="1"/>
      <c r="UKC117" s="1"/>
      <c r="UKG117" s="19"/>
      <c r="UKH117" s="1"/>
      <c r="UKI117" s="1"/>
      <c r="UKJ117" s="1"/>
      <c r="UKK117" s="1"/>
      <c r="UKO117" s="19"/>
      <c r="UKP117" s="1"/>
      <c r="UKQ117" s="1"/>
      <c r="UKR117" s="1"/>
      <c r="UKS117" s="1"/>
      <c r="UKW117" s="19"/>
      <c r="UKX117" s="1"/>
      <c r="UKY117" s="1"/>
      <c r="UKZ117" s="1"/>
      <c r="ULA117" s="1"/>
      <c r="ULE117" s="19"/>
      <c r="ULF117" s="1"/>
      <c r="ULG117" s="1"/>
      <c r="ULH117" s="1"/>
      <c r="ULI117" s="1"/>
      <c r="ULM117" s="19"/>
      <c r="ULN117" s="1"/>
      <c r="ULO117" s="1"/>
      <c r="ULP117" s="1"/>
      <c r="ULQ117" s="1"/>
      <c r="ULU117" s="19"/>
      <c r="ULV117" s="1"/>
      <c r="ULW117" s="1"/>
      <c r="ULX117" s="1"/>
      <c r="ULY117" s="1"/>
      <c r="UMC117" s="19"/>
      <c r="UMD117" s="1"/>
      <c r="UME117" s="1"/>
      <c r="UMF117" s="1"/>
      <c r="UMG117" s="1"/>
      <c r="UMK117" s="19"/>
      <c r="UML117" s="1"/>
      <c r="UMM117" s="1"/>
      <c r="UMN117" s="1"/>
      <c r="UMO117" s="1"/>
      <c r="UMS117" s="19"/>
      <c r="UMT117" s="1"/>
      <c r="UMU117" s="1"/>
      <c r="UMV117" s="1"/>
      <c r="UMW117" s="1"/>
      <c r="UNA117" s="19"/>
      <c r="UNB117" s="1"/>
      <c r="UNC117" s="1"/>
      <c r="UND117" s="1"/>
      <c r="UNE117" s="1"/>
      <c r="UNI117" s="19"/>
      <c r="UNJ117" s="1"/>
      <c r="UNK117" s="1"/>
      <c r="UNL117" s="1"/>
      <c r="UNM117" s="1"/>
      <c r="UNQ117" s="19"/>
      <c r="UNR117" s="1"/>
      <c r="UNS117" s="1"/>
      <c r="UNT117" s="1"/>
      <c r="UNU117" s="1"/>
      <c r="UNY117" s="19"/>
      <c r="UNZ117" s="1"/>
      <c r="UOA117" s="1"/>
      <c r="UOB117" s="1"/>
      <c r="UOC117" s="1"/>
      <c r="UOG117" s="19"/>
      <c r="UOH117" s="1"/>
      <c r="UOI117" s="1"/>
      <c r="UOJ117" s="1"/>
      <c r="UOK117" s="1"/>
      <c r="UOO117" s="19"/>
      <c r="UOP117" s="1"/>
      <c r="UOQ117" s="1"/>
      <c r="UOR117" s="1"/>
      <c r="UOS117" s="1"/>
      <c r="UOW117" s="19"/>
      <c r="UOX117" s="1"/>
      <c r="UOY117" s="1"/>
      <c r="UOZ117" s="1"/>
      <c r="UPA117" s="1"/>
      <c r="UPE117" s="19"/>
      <c r="UPF117" s="1"/>
      <c r="UPG117" s="1"/>
      <c r="UPH117" s="1"/>
      <c r="UPI117" s="1"/>
      <c r="UPM117" s="19"/>
      <c r="UPN117" s="1"/>
      <c r="UPO117" s="1"/>
      <c r="UPP117" s="1"/>
      <c r="UPQ117" s="1"/>
      <c r="UPU117" s="19"/>
      <c r="UPV117" s="1"/>
      <c r="UPW117" s="1"/>
      <c r="UPX117" s="1"/>
      <c r="UPY117" s="1"/>
      <c r="UQC117" s="19"/>
      <c r="UQD117" s="1"/>
      <c r="UQE117" s="1"/>
      <c r="UQF117" s="1"/>
      <c r="UQG117" s="1"/>
      <c r="UQK117" s="19"/>
      <c r="UQL117" s="1"/>
      <c r="UQM117" s="1"/>
      <c r="UQN117" s="1"/>
      <c r="UQO117" s="1"/>
      <c r="UQS117" s="19"/>
      <c r="UQT117" s="1"/>
      <c r="UQU117" s="1"/>
      <c r="UQV117" s="1"/>
      <c r="UQW117" s="1"/>
      <c r="URA117" s="19"/>
      <c r="URB117" s="1"/>
      <c r="URC117" s="1"/>
      <c r="URD117" s="1"/>
      <c r="URE117" s="1"/>
      <c r="URI117" s="19"/>
      <c r="URJ117" s="1"/>
      <c r="URK117" s="1"/>
      <c r="URL117" s="1"/>
      <c r="URM117" s="1"/>
      <c r="URQ117" s="19"/>
      <c r="URR117" s="1"/>
      <c r="URS117" s="1"/>
      <c r="URT117" s="1"/>
      <c r="URU117" s="1"/>
      <c r="URY117" s="19"/>
      <c r="URZ117" s="1"/>
      <c r="USA117" s="1"/>
      <c r="USB117" s="1"/>
      <c r="USC117" s="1"/>
      <c r="USG117" s="19"/>
      <c r="USH117" s="1"/>
      <c r="USI117" s="1"/>
      <c r="USJ117" s="1"/>
      <c r="USK117" s="1"/>
      <c r="USO117" s="19"/>
      <c r="USP117" s="1"/>
      <c r="USQ117" s="1"/>
      <c r="USR117" s="1"/>
      <c r="USS117" s="1"/>
      <c r="USW117" s="19"/>
      <c r="USX117" s="1"/>
      <c r="USY117" s="1"/>
      <c r="USZ117" s="1"/>
      <c r="UTA117" s="1"/>
      <c r="UTE117" s="19"/>
      <c r="UTF117" s="1"/>
      <c r="UTG117" s="1"/>
      <c r="UTH117" s="1"/>
      <c r="UTI117" s="1"/>
      <c r="UTM117" s="19"/>
      <c r="UTN117" s="1"/>
      <c r="UTO117" s="1"/>
      <c r="UTP117" s="1"/>
      <c r="UTQ117" s="1"/>
      <c r="UTU117" s="19"/>
      <c r="UTV117" s="1"/>
      <c r="UTW117" s="1"/>
      <c r="UTX117" s="1"/>
      <c r="UTY117" s="1"/>
      <c r="UUC117" s="19"/>
      <c r="UUD117" s="1"/>
      <c r="UUE117" s="1"/>
      <c r="UUF117" s="1"/>
      <c r="UUG117" s="1"/>
      <c r="UUK117" s="19"/>
      <c r="UUL117" s="1"/>
      <c r="UUM117" s="1"/>
      <c r="UUN117" s="1"/>
      <c r="UUO117" s="1"/>
      <c r="UUS117" s="19"/>
      <c r="UUT117" s="1"/>
      <c r="UUU117" s="1"/>
      <c r="UUV117" s="1"/>
      <c r="UUW117" s="1"/>
      <c r="UVA117" s="19"/>
      <c r="UVB117" s="1"/>
      <c r="UVC117" s="1"/>
      <c r="UVD117" s="1"/>
      <c r="UVE117" s="1"/>
      <c r="UVI117" s="19"/>
      <c r="UVJ117" s="1"/>
      <c r="UVK117" s="1"/>
      <c r="UVL117" s="1"/>
      <c r="UVM117" s="1"/>
      <c r="UVQ117" s="19"/>
      <c r="UVR117" s="1"/>
      <c r="UVS117" s="1"/>
      <c r="UVT117" s="1"/>
      <c r="UVU117" s="1"/>
      <c r="UVY117" s="19"/>
      <c r="UVZ117" s="1"/>
      <c r="UWA117" s="1"/>
      <c r="UWB117" s="1"/>
      <c r="UWC117" s="1"/>
      <c r="UWG117" s="19"/>
      <c r="UWH117" s="1"/>
      <c r="UWI117" s="1"/>
      <c r="UWJ117" s="1"/>
      <c r="UWK117" s="1"/>
      <c r="UWO117" s="19"/>
      <c r="UWP117" s="1"/>
      <c r="UWQ117" s="1"/>
      <c r="UWR117" s="1"/>
      <c r="UWS117" s="1"/>
      <c r="UWW117" s="19"/>
      <c r="UWX117" s="1"/>
      <c r="UWY117" s="1"/>
      <c r="UWZ117" s="1"/>
      <c r="UXA117" s="1"/>
      <c r="UXE117" s="19"/>
      <c r="UXF117" s="1"/>
      <c r="UXG117" s="1"/>
      <c r="UXH117" s="1"/>
      <c r="UXI117" s="1"/>
      <c r="UXM117" s="19"/>
      <c r="UXN117" s="1"/>
      <c r="UXO117" s="1"/>
      <c r="UXP117" s="1"/>
      <c r="UXQ117" s="1"/>
      <c r="UXU117" s="19"/>
      <c r="UXV117" s="1"/>
      <c r="UXW117" s="1"/>
      <c r="UXX117" s="1"/>
      <c r="UXY117" s="1"/>
      <c r="UYC117" s="19"/>
      <c r="UYD117" s="1"/>
      <c r="UYE117" s="1"/>
      <c r="UYF117" s="1"/>
      <c r="UYG117" s="1"/>
      <c r="UYK117" s="19"/>
      <c r="UYL117" s="1"/>
      <c r="UYM117" s="1"/>
      <c r="UYN117" s="1"/>
      <c r="UYO117" s="1"/>
      <c r="UYS117" s="19"/>
      <c r="UYT117" s="1"/>
      <c r="UYU117" s="1"/>
      <c r="UYV117" s="1"/>
      <c r="UYW117" s="1"/>
      <c r="UZA117" s="19"/>
      <c r="UZB117" s="1"/>
      <c r="UZC117" s="1"/>
      <c r="UZD117" s="1"/>
      <c r="UZE117" s="1"/>
      <c r="UZI117" s="19"/>
      <c r="UZJ117" s="1"/>
      <c r="UZK117" s="1"/>
      <c r="UZL117" s="1"/>
      <c r="UZM117" s="1"/>
      <c r="UZQ117" s="19"/>
      <c r="UZR117" s="1"/>
      <c r="UZS117" s="1"/>
      <c r="UZT117" s="1"/>
      <c r="UZU117" s="1"/>
      <c r="UZY117" s="19"/>
      <c r="UZZ117" s="1"/>
      <c r="VAA117" s="1"/>
      <c r="VAB117" s="1"/>
      <c r="VAC117" s="1"/>
      <c r="VAG117" s="19"/>
      <c r="VAH117" s="1"/>
      <c r="VAI117" s="1"/>
      <c r="VAJ117" s="1"/>
      <c r="VAK117" s="1"/>
      <c r="VAO117" s="19"/>
      <c r="VAP117" s="1"/>
      <c r="VAQ117" s="1"/>
      <c r="VAR117" s="1"/>
      <c r="VAS117" s="1"/>
      <c r="VAW117" s="19"/>
      <c r="VAX117" s="1"/>
      <c r="VAY117" s="1"/>
      <c r="VAZ117" s="1"/>
      <c r="VBA117" s="1"/>
      <c r="VBE117" s="19"/>
      <c r="VBF117" s="1"/>
      <c r="VBG117" s="1"/>
      <c r="VBH117" s="1"/>
      <c r="VBI117" s="1"/>
      <c r="VBM117" s="19"/>
      <c r="VBN117" s="1"/>
      <c r="VBO117" s="1"/>
      <c r="VBP117" s="1"/>
      <c r="VBQ117" s="1"/>
      <c r="VBU117" s="19"/>
      <c r="VBV117" s="1"/>
      <c r="VBW117" s="1"/>
      <c r="VBX117" s="1"/>
      <c r="VBY117" s="1"/>
      <c r="VCC117" s="19"/>
      <c r="VCD117" s="1"/>
      <c r="VCE117" s="1"/>
      <c r="VCF117" s="1"/>
      <c r="VCG117" s="1"/>
      <c r="VCK117" s="19"/>
      <c r="VCL117" s="1"/>
      <c r="VCM117" s="1"/>
      <c r="VCN117" s="1"/>
      <c r="VCO117" s="1"/>
      <c r="VCS117" s="19"/>
      <c r="VCT117" s="1"/>
      <c r="VCU117" s="1"/>
      <c r="VCV117" s="1"/>
      <c r="VCW117" s="1"/>
      <c r="VDA117" s="19"/>
      <c r="VDB117" s="1"/>
      <c r="VDC117" s="1"/>
      <c r="VDD117" s="1"/>
      <c r="VDE117" s="1"/>
      <c r="VDI117" s="19"/>
      <c r="VDJ117" s="1"/>
      <c r="VDK117" s="1"/>
      <c r="VDL117" s="1"/>
      <c r="VDM117" s="1"/>
      <c r="VDQ117" s="19"/>
      <c r="VDR117" s="1"/>
      <c r="VDS117" s="1"/>
      <c r="VDT117" s="1"/>
      <c r="VDU117" s="1"/>
      <c r="VDY117" s="19"/>
      <c r="VDZ117" s="1"/>
      <c r="VEA117" s="1"/>
      <c r="VEB117" s="1"/>
      <c r="VEC117" s="1"/>
      <c r="VEG117" s="19"/>
      <c r="VEH117" s="1"/>
      <c r="VEI117" s="1"/>
      <c r="VEJ117" s="1"/>
      <c r="VEK117" s="1"/>
      <c r="VEO117" s="19"/>
      <c r="VEP117" s="1"/>
      <c r="VEQ117" s="1"/>
      <c r="VER117" s="1"/>
      <c r="VES117" s="1"/>
      <c r="VEW117" s="19"/>
      <c r="VEX117" s="1"/>
      <c r="VEY117" s="1"/>
      <c r="VEZ117" s="1"/>
      <c r="VFA117" s="1"/>
      <c r="VFE117" s="19"/>
      <c r="VFF117" s="1"/>
      <c r="VFG117" s="1"/>
      <c r="VFH117" s="1"/>
      <c r="VFI117" s="1"/>
      <c r="VFM117" s="19"/>
      <c r="VFN117" s="1"/>
      <c r="VFO117" s="1"/>
      <c r="VFP117" s="1"/>
      <c r="VFQ117" s="1"/>
      <c r="VFU117" s="19"/>
      <c r="VFV117" s="1"/>
      <c r="VFW117" s="1"/>
      <c r="VFX117" s="1"/>
      <c r="VFY117" s="1"/>
      <c r="VGC117" s="19"/>
      <c r="VGD117" s="1"/>
      <c r="VGE117" s="1"/>
      <c r="VGF117" s="1"/>
      <c r="VGG117" s="1"/>
      <c r="VGK117" s="19"/>
      <c r="VGL117" s="1"/>
      <c r="VGM117" s="1"/>
      <c r="VGN117" s="1"/>
      <c r="VGO117" s="1"/>
      <c r="VGS117" s="19"/>
      <c r="VGT117" s="1"/>
      <c r="VGU117" s="1"/>
      <c r="VGV117" s="1"/>
      <c r="VGW117" s="1"/>
      <c r="VHA117" s="19"/>
      <c r="VHB117" s="1"/>
      <c r="VHC117" s="1"/>
      <c r="VHD117" s="1"/>
      <c r="VHE117" s="1"/>
      <c r="VHI117" s="19"/>
      <c r="VHJ117" s="1"/>
      <c r="VHK117" s="1"/>
      <c r="VHL117" s="1"/>
      <c r="VHM117" s="1"/>
      <c r="VHQ117" s="19"/>
      <c r="VHR117" s="1"/>
      <c r="VHS117" s="1"/>
      <c r="VHT117" s="1"/>
      <c r="VHU117" s="1"/>
      <c r="VHY117" s="19"/>
      <c r="VHZ117" s="1"/>
      <c r="VIA117" s="1"/>
      <c r="VIB117" s="1"/>
      <c r="VIC117" s="1"/>
      <c r="VIG117" s="19"/>
      <c r="VIH117" s="1"/>
      <c r="VII117" s="1"/>
      <c r="VIJ117" s="1"/>
      <c r="VIK117" s="1"/>
      <c r="VIO117" s="19"/>
      <c r="VIP117" s="1"/>
      <c r="VIQ117" s="1"/>
      <c r="VIR117" s="1"/>
      <c r="VIS117" s="1"/>
      <c r="VIW117" s="19"/>
      <c r="VIX117" s="1"/>
      <c r="VIY117" s="1"/>
      <c r="VIZ117" s="1"/>
      <c r="VJA117" s="1"/>
      <c r="VJE117" s="19"/>
      <c r="VJF117" s="1"/>
      <c r="VJG117" s="1"/>
      <c r="VJH117" s="1"/>
      <c r="VJI117" s="1"/>
      <c r="VJM117" s="19"/>
      <c r="VJN117" s="1"/>
      <c r="VJO117" s="1"/>
      <c r="VJP117" s="1"/>
      <c r="VJQ117" s="1"/>
      <c r="VJU117" s="19"/>
      <c r="VJV117" s="1"/>
      <c r="VJW117" s="1"/>
      <c r="VJX117" s="1"/>
      <c r="VJY117" s="1"/>
      <c r="VKC117" s="19"/>
      <c r="VKD117" s="1"/>
      <c r="VKE117" s="1"/>
      <c r="VKF117" s="1"/>
      <c r="VKG117" s="1"/>
      <c r="VKK117" s="19"/>
      <c r="VKL117" s="1"/>
      <c r="VKM117" s="1"/>
      <c r="VKN117" s="1"/>
      <c r="VKO117" s="1"/>
      <c r="VKS117" s="19"/>
      <c r="VKT117" s="1"/>
      <c r="VKU117" s="1"/>
      <c r="VKV117" s="1"/>
      <c r="VKW117" s="1"/>
      <c r="VLA117" s="19"/>
      <c r="VLB117" s="1"/>
      <c r="VLC117" s="1"/>
      <c r="VLD117" s="1"/>
      <c r="VLE117" s="1"/>
      <c r="VLI117" s="19"/>
      <c r="VLJ117" s="1"/>
      <c r="VLK117" s="1"/>
      <c r="VLL117" s="1"/>
      <c r="VLM117" s="1"/>
      <c r="VLQ117" s="19"/>
      <c r="VLR117" s="1"/>
      <c r="VLS117" s="1"/>
      <c r="VLT117" s="1"/>
      <c r="VLU117" s="1"/>
      <c r="VLY117" s="19"/>
      <c r="VLZ117" s="1"/>
      <c r="VMA117" s="1"/>
      <c r="VMB117" s="1"/>
      <c r="VMC117" s="1"/>
      <c r="VMG117" s="19"/>
      <c r="VMH117" s="1"/>
      <c r="VMI117" s="1"/>
      <c r="VMJ117" s="1"/>
      <c r="VMK117" s="1"/>
      <c r="VMO117" s="19"/>
      <c r="VMP117" s="1"/>
      <c r="VMQ117" s="1"/>
      <c r="VMR117" s="1"/>
      <c r="VMS117" s="1"/>
      <c r="VMW117" s="19"/>
      <c r="VMX117" s="1"/>
      <c r="VMY117" s="1"/>
      <c r="VMZ117" s="1"/>
      <c r="VNA117" s="1"/>
      <c r="VNE117" s="19"/>
      <c r="VNF117" s="1"/>
      <c r="VNG117" s="1"/>
      <c r="VNH117" s="1"/>
      <c r="VNI117" s="1"/>
      <c r="VNM117" s="19"/>
      <c r="VNN117" s="1"/>
      <c r="VNO117" s="1"/>
      <c r="VNP117" s="1"/>
      <c r="VNQ117" s="1"/>
      <c r="VNU117" s="19"/>
      <c r="VNV117" s="1"/>
      <c r="VNW117" s="1"/>
      <c r="VNX117" s="1"/>
      <c r="VNY117" s="1"/>
      <c r="VOC117" s="19"/>
      <c r="VOD117" s="1"/>
      <c r="VOE117" s="1"/>
      <c r="VOF117" s="1"/>
      <c r="VOG117" s="1"/>
      <c r="VOK117" s="19"/>
      <c r="VOL117" s="1"/>
      <c r="VOM117" s="1"/>
      <c r="VON117" s="1"/>
      <c r="VOO117" s="1"/>
      <c r="VOS117" s="19"/>
      <c r="VOT117" s="1"/>
      <c r="VOU117" s="1"/>
      <c r="VOV117" s="1"/>
      <c r="VOW117" s="1"/>
      <c r="VPA117" s="19"/>
      <c r="VPB117" s="1"/>
      <c r="VPC117" s="1"/>
      <c r="VPD117" s="1"/>
      <c r="VPE117" s="1"/>
      <c r="VPI117" s="19"/>
      <c r="VPJ117" s="1"/>
      <c r="VPK117" s="1"/>
      <c r="VPL117" s="1"/>
      <c r="VPM117" s="1"/>
      <c r="VPQ117" s="19"/>
      <c r="VPR117" s="1"/>
      <c r="VPS117" s="1"/>
      <c r="VPT117" s="1"/>
      <c r="VPU117" s="1"/>
      <c r="VPY117" s="19"/>
      <c r="VPZ117" s="1"/>
      <c r="VQA117" s="1"/>
      <c r="VQB117" s="1"/>
      <c r="VQC117" s="1"/>
      <c r="VQG117" s="19"/>
      <c r="VQH117" s="1"/>
      <c r="VQI117" s="1"/>
      <c r="VQJ117" s="1"/>
      <c r="VQK117" s="1"/>
      <c r="VQO117" s="19"/>
      <c r="VQP117" s="1"/>
      <c r="VQQ117" s="1"/>
      <c r="VQR117" s="1"/>
      <c r="VQS117" s="1"/>
      <c r="VQW117" s="19"/>
      <c r="VQX117" s="1"/>
      <c r="VQY117" s="1"/>
      <c r="VQZ117" s="1"/>
      <c r="VRA117" s="1"/>
      <c r="VRE117" s="19"/>
      <c r="VRF117" s="1"/>
      <c r="VRG117" s="1"/>
      <c r="VRH117" s="1"/>
      <c r="VRI117" s="1"/>
      <c r="VRM117" s="19"/>
      <c r="VRN117" s="1"/>
      <c r="VRO117" s="1"/>
      <c r="VRP117" s="1"/>
      <c r="VRQ117" s="1"/>
      <c r="VRU117" s="19"/>
      <c r="VRV117" s="1"/>
      <c r="VRW117" s="1"/>
      <c r="VRX117" s="1"/>
      <c r="VRY117" s="1"/>
      <c r="VSC117" s="19"/>
      <c r="VSD117" s="1"/>
      <c r="VSE117" s="1"/>
      <c r="VSF117" s="1"/>
      <c r="VSG117" s="1"/>
      <c r="VSK117" s="19"/>
      <c r="VSL117" s="1"/>
      <c r="VSM117" s="1"/>
      <c r="VSN117" s="1"/>
      <c r="VSO117" s="1"/>
      <c r="VSS117" s="19"/>
      <c r="VST117" s="1"/>
      <c r="VSU117" s="1"/>
      <c r="VSV117" s="1"/>
      <c r="VSW117" s="1"/>
      <c r="VTA117" s="19"/>
      <c r="VTB117" s="1"/>
      <c r="VTC117" s="1"/>
      <c r="VTD117" s="1"/>
      <c r="VTE117" s="1"/>
      <c r="VTI117" s="19"/>
      <c r="VTJ117" s="1"/>
      <c r="VTK117" s="1"/>
      <c r="VTL117" s="1"/>
      <c r="VTM117" s="1"/>
      <c r="VTQ117" s="19"/>
      <c r="VTR117" s="1"/>
      <c r="VTS117" s="1"/>
      <c r="VTT117" s="1"/>
      <c r="VTU117" s="1"/>
      <c r="VTY117" s="19"/>
      <c r="VTZ117" s="1"/>
      <c r="VUA117" s="1"/>
      <c r="VUB117" s="1"/>
      <c r="VUC117" s="1"/>
      <c r="VUG117" s="19"/>
      <c r="VUH117" s="1"/>
      <c r="VUI117" s="1"/>
      <c r="VUJ117" s="1"/>
      <c r="VUK117" s="1"/>
      <c r="VUO117" s="19"/>
      <c r="VUP117" s="1"/>
      <c r="VUQ117" s="1"/>
      <c r="VUR117" s="1"/>
      <c r="VUS117" s="1"/>
      <c r="VUW117" s="19"/>
      <c r="VUX117" s="1"/>
      <c r="VUY117" s="1"/>
      <c r="VUZ117" s="1"/>
      <c r="VVA117" s="1"/>
      <c r="VVE117" s="19"/>
      <c r="VVF117" s="1"/>
      <c r="VVG117" s="1"/>
      <c r="VVH117" s="1"/>
      <c r="VVI117" s="1"/>
      <c r="VVM117" s="19"/>
      <c r="VVN117" s="1"/>
      <c r="VVO117" s="1"/>
      <c r="VVP117" s="1"/>
      <c r="VVQ117" s="1"/>
      <c r="VVU117" s="19"/>
      <c r="VVV117" s="1"/>
      <c r="VVW117" s="1"/>
      <c r="VVX117" s="1"/>
      <c r="VVY117" s="1"/>
      <c r="VWC117" s="19"/>
      <c r="VWD117" s="1"/>
      <c r="VWE117" s="1"/>
      <c r="VWF117" s="1"/>
      <c r="VWG117" s="1"/>
      <c r="VWK117" s="19"/>
      <c r="VWL117" s="1"/>
      <c r="VWM117" s="1"/>
      <c r="VWN117" s="1"/>
      <c r="VWO117" s="1"/>
      <c r="VWS117" s="19"/>
      <c r="VWT117" s="1"/>
      <c r="VWU117" s="1"/>
      <c r="VWV117" s="1"/>
      <c r="VWW117" s="1"/>
      <c r="VXA117" s="19"/>
      <c r="VXB117" s="1"/>
      <c r="VXC117" s="1"/>
      <c r="VXD117" s="1"/>
      <c r="VXE117" s="1"/>
      <c r="VXI117" s="19"/>
      <c r="VXJ117" s="1"/>
      <c r="VXK117" s="1"/>
      <c r="VXL117" s="1"/>
      <c r="VXM117" s="1"/>
      <c r="VXQ117" s="19"/>
      <c r="VXR117" s="1"/>
      <c r="VXS117" s="1"/>
      <c r="VXT117" s="1"/>
      <c r="VXU117" s="1"/>
      <c r="VXY117" s="19"/>
      <c r="VXZ117" s="1"/>
      <c r="VYA117" s="1"/>
      <c r="VYB117" s="1"/>
      <c r="VYC117" s="1"/>
      <c r="VYG117" s="19"/>
      <c r="VYH117" s="1"/>
      <c r="VYI117" s="1"/>
      <c r="VYJ117" s="1"/>
      <c r="VYK117" s="1"/>
      <c r="VYO117" s="19"/>
      <c r="VYP117" s="1"/>
      <c r="VYQ117" s="1"/>
      <c r="VYR117" s="1"/>
      <c r="VYS117" s="1"/>
      <c r="VYW117" s="19"/>
      <c r="VYX117" s="1"/>
      <c r="VYY117" s="1"/>
      <c r="VYZ117" s="1"/>
      <c r="VZA117" s="1"/>
      <c r="VZE117" s="19"/>
      <c r="VZF117" s="1"/>
      <c r="VZG117" s="1"/>
      <c r="VZH117" s="1"/>
      <c r="VZI117" s="1"/>
      <c r="VZM117" s="19"/>
      <c r="VZN117" s="1"/>
      <c r="VZO117" s="1"/>
      <c r="VZP117" s="1"/>
      <c r="VZQ117" s="1"/>
      <c r="VZU117" s="19"/>
      <c r="VZV117" s="1"/>
      <c r="VZW117" s="1"/>
      <c r="VZX117" s="1"/>
      <c r="VZY117" s="1"/>
      <c r="WAC117" s="19"/>
      <c r="WAD117" s="1"/>
      <c r="WAE117" s="1"/>
      <c r="WAF117" s="1"/>
      <c r="WAG117" s="1"/>
      <c r="WAK117" s="19"/>
      <c r="WAL117" s="1"/>
      <c r="WAM117" s="1"/>
      <c r="WAN117" s="1"/>
      <c r="WAO117" s="1"/>
      <c r="WAS117" s="19"/>
      <c r="WAT117" s="1"/>
      <c r="WAU117" s="1"/>
      <c r="WAV117" s="1"/>
      <c r="WAW117" s="1"/>
      <c r="WBA117" s="19"/>
      <c r="WBB117" s="1"/>
      <c r="WBC117" s="1"/>
      <c r="WBD117" s="1"/>
      <c r="WBE117" s="1"/>
      <c r="WBI117" s="19"/>
      <c r="WBJ117" s="1"/>
      <c r="WBK117" s="1"/>
      <c r="WBL117" s="1"/>
      <c r="WBM117" s="1"/>
      <c r="WBQ117" s="19"/>
      <c r="WBR117" s="1"/>
      <c r="WBS117" s="1"/>
      <c r="WBT117" s="1"/>
      <c r="WBU117" s="1"/>
      <c r="WBY117" s="19"/>
      <c r="WBZ117" s="1"/>
      <c r="WCA117" s="1"/>
      <c r="WCB117" s="1"/>
      <c r="WCC117" s="1"/>
      <c r="WCG117" s="19"/>
      <c r="WCH117" s="1"/>
      <c r="WCI117" s="1"/>
      <c r="WCJ117" s="1"/>
      <c r="WCK117" s="1"/>
      <c r="WCO117" s="19"/>
      <c r="WCP117" s="1"/>
      <c r="WCQ117" s="1"/>
      <c r="WCR117" s="1"/>
      <c r="WCS117" s="1"/>
      <c r="WCW117" s="19"/>
      <c r="WCX117" s="1"/>
      <c r="WCY117" s="1"/>
      <c r="WCZ117" s="1"/>
      <c r="WDA117" s="1"/>
      <c r="WDE117" s="19"/>
      <c r="WDF117" s="1"/>
      <c r="WDG117" s="1"/>
      <c r="WDH117" s="1"/>
      <c r="WDI117" s="1"/>
      <c r="WDM117" s="19"/>
      <c r="WDN117" s="1"/>
      <c r="WDO117" s="1"/>
      <c r="WDP117" s="1"/>
      <c r="WDQ117" s="1"/>
      <c r="WDU117" s="19"/>
      <c r="WDV117" s="1"/>
      <c r="WDW117" s="1"/>
      <c r="WDX117" s="1"/>
      <c r="WDY117" s="1"/>
      <c r="WEC117" s="19"/>
      <c r="WED117" s="1"/>
      <c r="WEE117" s="1"/>
      <c r="WEF117" s="1"/>
      <c r="WEG117" s="1"/>
      <c r="WEK117" s="19"/>
      <c r="WEL117" s="1"/>
      <c r="WEM117" s="1"/>
      <c r="WEN117" s="1"/>
      <c r="WEO117" s="1"/>
      <c r="WES117" s="19"/>
      <c r="WET117" s="1"/>
      <c r="WEU117" s="1"/>
      <c r="WEV117" s="1"/>
      <c r="WEW117" s="1"/>
      <c r="WFA117" s="19"/>
      <c r="WFB117" s="1"/>
      <c r="WFC117" s="1"/>
      <c r="WFD117" s="1"/>
      <c r="WFE117" s="1"/>
      <c r="WFI117" s="19"/>
      <c r="WFJ117" s="1"/>
      <c r="WFK117" s="1"/>
      <c r="WFL117" s="1"/>
      <c r="WFM117" s="1"/>
      <c r="WFQ117" s="19"/>
      <c r="WFR117" s="1"/>
      <c r="WFS117" s="1"/>
      <c r="WFT117" s="1"/>
      <c r="WFU117" s="1"/>
      <c r="WFY117" s="19"/>
      <c r="WFZ117" s="1"/>
      <c r="WGA117" s="1"/>
      <c r="WGB117" s="1"/>
      <c r="WGC117" s="1"/>
      <c r="WGG117" s="19"/>
      <c r="WGH117" s="1"/>
      <c r="WGI117" s="1"/>
      <c r="WGJ117" s="1"/>
      <c r="WGK117" s="1"/>
      <c r="WGO117" s="19"/>
      <c r="WGP117" s="1"/>
      <c r="WGQ117" s="1"/>
      <c r="WGR117" s="1"/>
      <c r="WGS117" s="1"/>
      <c r="WGW117" s="19"/>
      <c r="WGX117" s="1"/>
      <c r="WGY117" s="1"/>
      <c r="WGZ117" s="1"/>
      <c r="WHA117" s="1"/>
      <c r="WHE117" s="19"/>
      <c r="WHF117" s="1"/>
      <c r="WHG117" s="1"/>
      <c r="WHH117" s="1"/>
      <c r="WHI117" s="1"/>
      <c r="WHM117" s="19"/>
      <c r="WHN117" s="1"/>
      <c r="WHO117" s="1"/>
      <c r="WHP117" s="1"/>
      <c r="WHQ117" s="1"/>
      <c r="WHU117" s="19"/>
      <c r="WHV117" s="1"/>
      <c r="WHW117" s="1"/>
      <c r="WHX117" s="1"/>
      <c r="WHY117" s="1"/>
      <c r="WIC117" s="19"/>
      <c r="WID117" s="1"/>
      <c r="WIE117" s="1"/>
      <c r="WIF117" s="1"/>
      <c r="WIG117" s="1"/>
      <c r="WIK117" s="19"/>
      <c r="WIL117" s="1"/>
      <c r="WIM117" s="1"/>
      <c r="WIN117" s="1"/>
      <c r="WIO117" s="1"/>
      <c r="WIS117" s="19"/>
      <c r="WIT117" s="1"/>
      <c r="WIU117" s="1"/>
      <c r="WIV117" s="1"/>
      <c r="WIW117" s="1"/>
      <c r="WJA117" s="19"/>
      <c r="WJB117" s="1"/>
      <c r="WJC117" s="1"/>
      <c r="WJD117" s="1"/>
      <c r="WJE117" s="1"/>
      <c r="WJI117" s="19"/>
      <c r="WJJ117" s="1"/>
      <c r="WJK117" s="1"/>
      <c r="WJL117" s="1"/>
      <c r="WJM117" s="1"/>
      <c r="WJQ117" s="19"/>
      <c r="WJR117" s="1"/>
      <c r="WJS117" s="1"/>
      <c r="WJT117" s="1"/>
      <c r="WJU117" s="1"/>
      <c r="WJY117" s="19"/>
      <c r="WJZ117" s="1"/>
      <c r="WKA117" s="1"/>
      <c r="WKB117" s="1"/>
      <c r="WKC117" s="1"/>
      <c r="WKG117" s="19"/>
      <c r="WKH117" s="1"/>
      <c r="WKI117" s="1"/>
      <c r="WKJ117" s="1"/>
      <c r="WKK117" s="1"/>
      <c r="WKO117" s="19"/>
      <c r="WKP117" s="1"/>
      <c r="WKQ117" s="1"/>
      <c r="WKR117" s="1"/>
      <c r="WKS117" s="1"/>
      <c r="WKW117" s="19"/>
      <c r="WKX117" s="1"/>
      <c r="WKY117" s="1"/>
      <c r="WKZ117" s="1"/>
      <c r="WLA117" s="1"/>
      <c r="WLE117" s="19"/>
      <c r="WLF117" s="1"/>
      <c r="WLG117" s="1"/>
      <c r="WLH117" s="1"/>
      <c r="WLI117" s="1"/>
      <c r="WLM117" s="19"/>
      <c r="WLN117" s="1"/>
      <c r="WLO117" s="1"/>
      <c r="WLP117" s="1"/>
      <c r="WLQ117" s="1"/>
      <c r="WLU117" s="19"/>
      <c r="WLV117" s="1"/>
      <c r="WLW117" s="1"/>
      <c r="WLX117" s="1"/>
      <c r="WLY117" s="1"/>
      <c r="WMC117" s="19"/>
      <c r="WMD117" s="1"/>
      <c r="WME117" s="1"/>
      <c r="WMF117" s="1"/>
      <c r="WMG117" s="1"/>
      <c r="WMK117" s="19"/>
      <c r="WML117" s="1"/>
      <c r="WMM117" s="1"/>
      <c r="WMN117" s="1"/>
      <c r="WMO117" s="1"/>
      <c r="WMS117" s="19"/>
      <c r="WMT117" s="1"/>
      <c r="WMU117" s="1"/>
      <c r="WMV117" s="1"/>
      <c r="WMW117" s="1"/>
      <c r="WNA117" s="19"/>
      <c r="WNB117" s="1"/>
      <c r="WNC117" s="1"/>
      <c r="WND117" s="1"/>
      <c r="WNE117" s="1"/>
      <c r="WNI117" s="19"/>
      <c r="WNJ117" s="1"/>
      <c r="WNK117" s="1"/>
      <c r="WNL117" s="1"/>
      <c r="WNM117" s="1"/>
      <c r="WNQ117" s="19"/>
      <c r="WNR117" s="1"/>
      <c r="WNS117" s="1"/>
      <c r="WNT117" s="1"/>
      <c r="WNU117" s="1"/>
      <c r="WNY117" s="19"/>
      <c r="WNZ117" s="1"/>
      <c r="WOA117" s="1"/>
      <c r="WOB117" s="1"/>
      <c r="WOC117" s="1"/>
      <c r="WOG117" s="19"/>
      <c r="WOH117" s="1"/>
      <c r="WOI117" s="1"/>
      <c r="WOJ117" s="1"/>
      <c r="WOK117" s="1"/>
      <c r="WOO117" s="19"/>
      <c r="WOP117" s="1"/>
      <c r="WOQ117" s="1"/>
      <c r="WOR117" s="1"/>
      <c r="WOS117" s="1"/>
      <c r="WOW117" s="19"/>
      <c r="WOX117" s="1"/>
      <c r="WOY117" s="1"/>
      <c r="WOZ117" s="1"/>
      <c r="WPA117" s="1"/>
      <c r="WPE117" s="19"/>
      <c r="WPF117" s="1"/>
      <c r="WPG117" s="1"/>
      <c r="WPH117" s="1"/>
      <c r="WPI117" s="1"/>
      <c r="WPM117" s="19"/>
      <c r="WPN117" s="1"/>
      <c r="WPO117" s="1"/>
      <c r="WPP117" s="1"/>
      <c r="WPQ117" s="1"/>
      <c r="WPU117" s="19"/>
      <c r="WPV117" s="1"/>
      <c r="WPW117" s="1"/>
      <c r="WPX117" s="1"/>
      <c r="WPY117" s="1"/>
      <c r="WQC117" s="19"/>
      <c r="WQD117" s="1"/>
      <c r="WQE117" s="1"/>
      <c r="WQF117" s="1"/>
      <c r="WQG117" s="1"/>
      <c r="WQK117" s="19"/>
      <c r="WQL117" s="1"/>
      <c r="WQM117" s="1"/>
      <c r="WQN117" s="1"/>
      <c r="WQO117" s="1"/>
      <c r="WQS117" s="19"/>
      <c r="WQT117" s="1"/>
      <c r="WQU117" s="1"/>
      <c r="WQV117" s="1"/>
      <c r="WQW117" s="1"/>
      <c r="WRA117" s="19"/>
      <c r="WRB117" s="1"/>
      <c r="WRC117" s="1"/>
      <c r="WRD117" s="1"/>
      <c r="WRE117" s="1"/>
      <c r="WRI117" s="19"/>
      <c r="WRJ117" s="1"/>
      <c r="WRK117" s="1"/>
      <c r="WRL117" s="1"/>
      <c r="WRM117" s="1"/>
      <c r="WRQ117" s="19"/>
      <c r="WRR117" s="1"/>
      <c r="WRS117" s="1"/>
      <c r="WRT117" s="1"/>
      <c r="WRU117" s="1"/>
      <c r="WRY117" s="19"/>
      <c r="WRZ117" s="1"/>
      <c r="WSA117" s="1"/>
      <c r="WSB117" s="1"/>
      <c r="WSC117" s="1"/>
      <c r="WSG117" s="19"/>
      <c r="WSH117" s="1"/>
      <c r="WSI117" s="1"/>
      <c r="WSJ117" s="1"/>
      <c r="WSK117" s="1"/>
      <c r="WSO117" s="19"/>
      <c r="WSP117" s="1"/>
      <c r="WSQ117" s="1"/>
      <c r="WSR117" s="1"/>
      <c r="WSS117" s="1"/>
      <c r="WSW117" s="19"/>
      <c r="WSX117" s="1"/>
      <c r="WSY117" s="1"/>
      <c r="WSZ117" s="1"/>
      <c r="WTA117" s="1"/>
      <c r="WTE117" s="19"/>
      <c r="WTF117" s="1"/>
      <c r="WTG117" s="1"/>
      <c r="WTH117" s="1"/>
      <c r="WTI117" s="1"/>
      <c r="WTM117" s="19"/>
      <c r="WTN117" s="1"/>
      <c r="WTO117" s="1"/>
      <c r="WTP117" s="1"/>
      <c r="WTQ117" s="1"/>
      <c r="WTU117" s="19"/>
      <c r="WTV117" s="1"/>
      <c r="WTW117" s="1"/>
      <c r="WTX117" s="1"/>
      <c r="WTY117" s="1"/>
      <c r="WUC117" s="19"/>
      <c r="WUD117" s="1"/>
      <c r="WUE117" s="1"/>
      <c r="WUF117" s="1"/>
      <c r="WUG117" s="1"/>
      <c r="WUK117" s="19"/>
      <c r="WUL117" s="1"/>
      <c r="WUM117" s="1"/>
      <c r="WUN117" s="1"/>
      <c r="WUO117" s="1"/>
      <c r="WUS117" s="19"/>
      <c r="WUT117" s="1"/>
      <c r="WUU117" s="1"/>
      <c r="WUV117" s="1"/>
      <c r="WUW117" s="1"/>
      <c r="WVA117" s="19"/>
      <c r="WVB117" s="1"/>
      <c r="WVC117" s="1"/>
      <c r="WVD117" s="1"/>
      <c r="WVE117" s="1"/>
      <c r="WVI117" s="19"/>
      <c r="WVJ117" s="1"/>
      <c r="WVK117" s="1"/>
      <c r="WVL117" s="1"/>
      <c r="WVM117" s="1"/>
      <c r="WVQ117" s="19"/>
      <c r="WVR117" s="1"/>
      <c r="WVS117" s="1"/>
      <c r="WVT117" s="1"/>
      <c r="WVU117" s="1"/>
      <c r="WVY117" s="19"/>
      <c r="WVZ117" s="1"/>
      <c r="WWA117" s="1"/>
      <c r="WWB117" s="1"/>
      <c r="WWC117" s="1"/>
      <c r="WWG117" s="19"/>
      <c r="WWH117" s="1"/>
      <c r="WWI117" s="1"/>
      <c r="WWJ117" s="1"/>
      <c r="WWK117" s="1"/>
      <c r="WWO117" s="19"/>
      <c r="WWP117" s="1"/>
      <c r="WWQ117" s="1"/>
      <c r="WWR117" s="1"/>
      <c r="WWS117" s="1"/>
      <c r="WWW117" s="19"/>
      <c r="WWX117" s="1"/>
      <c r="WWY117" s="1"/>
      <c r="WWZ117" s="1"/>
      <c r="WXA117" s="1"/>
      <c r="WXE117" s="19"/>
      <c r="WXF117" s="1"/>
      <c r="WXG117" s="1"/>
      <c r="WXH117" s="1"/>
      <c r="WXI117" s="1"/>
      <c r="WXM117" s="19"/>
      <c r="WXN117" s="1"/>
      <c r="WXO117" s="1"/>
      <c r="WXP117" s="1"/>
      <c r="WXQ117" s="1"/>
      <c r="WXU117" s="19"/>
      <c r="WXV117" s="1"/>
      <c r="WXW117" s="1"/>
      <c r="WXX117" s="1"/>
      <c r="WXY117" s="1"/>
      <c r="WYC117" s="19"/>
      <c r="WYD117" s="1"/>
      <c r="WYE117" s="1"/>
      <c r="WYF117" s="1"/>
      <c r="WYG117" s="1"/>
      <c r="WYK117" s="19"/>
      <c r="WYL117" s="1"/>
      <c r="WYM117" s="1"/>
      <c r="WYN117" s="1"/>
      <c r="WYO117" s="1"/>
      <c r="WYS117" s="19"/>
      <c r="WYT117" s="1"/>
      <c r="WYU117" s="1"/>
      <c r="WYV117" s="1"/>
      <c r="WYW117" s="1"/>
      <c r="WZA117" s="19"/>
      <c r="WZB117" s="1"/>
      <c r="WZC117" s="1"/>
      <c r="WZD117" s="1"/>
      <c r="WZE117" s="1"/>
      <c r="WZI117" s="19"/>
      <c r="WZJ117" s="1"/>
      <c r="WZK117" s="1"/>
      <c r="WZL117" s="1"/>
      <c r="WZM117" s="1"/>
      <c r="WZQ117" s="19"/>
      <c r="WZR117" s="1"/>
      <c r="WZS117" s="1"/>
      <c r="WZT117" s="1"/>
      <c r="WZU117" s="1"/>
      <c r="WZY117" s="19"/>
      <c r="WZZ117" s="1"/>
      <c r="XAA117" s="1"/>
      <c r="XAB117" s="1"/>
      <c r="XAC117" s="1"/>
      <c r="XAG117" s="19"/>
      <c r="XAH117" s="1"/>
      <c r="XAI117" s="1"/>
      <c r="XAJ117" s="1"/>
      <c r="XAK117" s="1"/>
      <c r="XAO117" s="19"/>
      <c r="XAP117" s="1"/>
      <c r="XAQ117" s="1"/>
      <c r="XAR117" s="1"/>
      <c r="XAS117" s="1"/>
      <c r="XAW117" s="19"/>
      <c r="XAX117" s="1"/>
      <c r="XAY117" s="1"/>
      <c r="XAZ117" s="1"/>
      <c r="XBA117" s="1"/>
      <c r="XBE117" s="19"/>
      <c r="XBF117" s="1"/>
      <c r="XBG117" s="1"/>
      <c r="XBH117" s="1"/>
      <c r="XBI117" s="1"/>
      <c r="XBM117" s="19"/>
      <c r="XBN117" s="1"/>
      <c r="XBO117" s="1"/>
      <c r="XBP117" s="1"/>
      <c r="XBQ117" s="1"/>
      <c r="XBU117" s="19"/>
      <c r="XBV117" s="1"/>
      <c r="XBW117" s="1"/>
      <c r="XBX117" s="1"/>
      <c r="XBY117" s="1"/>
      <c r="XCC117" s="19"/>
      <c r="XCD117" s="1"/>
      <c r="XCE117" s="1"/>
      <c r="XCF117" s="1"/>
      <c r="XCG117" s="1"/>
      <c r="XCK117" s="19"/>
      <c r="XCL117" s="1"/>
      <c r="XCM117" s="1"/>
      <c r="XCN117" s="1"/>
      <c r="XCO117" s="1"/>
      <c r="XCS117" s="19"/>
      <c r="XCT117" s="1"/>
      <c r="XCU117" s="1"/>
      <c r="XCV117" s="1"/>
      <c r="XCW117" s="1"/>
      <c r="XDA117" s="19"/>
      <c r="XDB117" s="1"/>
      <c r="XDC117" s="1"/>
      <c r="XDD117" s="1"/>
      <c r="XDE117" s="1"/>
      <c r="XDI117" s="19"/>
      <c r="XDJ117" s="1"/>
      <c r="XDK117" s="1"/>
      <c r="XDL117" s="1"/>
      <c r="XDM117" s="1"/>
      <c r="XDQ117" s="19"/>
      <c r="XDR117" s="1"/>
      <c r="XDS117" s="1"/>
      <c r="XDT117" s="1"/>
      <c r="XDU117" s="1"/>
      <c r="XDY117" s="19"/>
      <c r="XDZ117" s="1"/>
      <c r="XEA117" s="1"/>
      <c r="XEB117" s="1"/>
      <c r="XEC117" s="1"/>
      <c r="XEG117" s="19"/>
      <c r="XEH117" s="1"/>
      <c r="XEI117" s="1"/>
      <c r="XEJ117" s="1"/>
      <c r="XEK117" s="1"/>
      <c r="XEO117" s="19"/>
      <c r="XEP117" s="1"/>
      <c r="XEQ117" s="1"/>
      <c r="XER117" s="1"/>
      <c r="XES117" s="1"/>
      <c r="XEW117" s="19"/>
      <c r="XEX117" s="1"/>
      <c r="XEY117" s="1"/>
      <c r="XEZ117" s="1"/>
      <c r="XFA117" s="1"/>
    </row>
    <row r="118" spans="1:1023 1025:2047 2049:3071 3073:4095 4097:5119 5121:6143 6145:7167 7169:8191 8193:9215 9217:10239 10241:11263 11265:12287 12289:13311 13313:14335 14337:15359 15361:16383">
      <c r="A118" s="18">
        <v>85727</v>
      </c>
      <c r="B118" s="1">
        <v>1</v>
      </c>
      <c r="C118"/>
      <c r="D118" s="1">
        <v>1</v>
      </c>
      <c r="E118" s="1">
        <v>1</v>
      </c>
      <c r="F118"/>
      <c r="G118"/>
      <c r="H118" t="s">
        <v>71</v>
      </c>
      <c r="I118" s="18"/>
      <c r="J118" s="1"/>
      <c r="K118" s="1"/>
      <c r="L118" s="1"/>
      <c r="M118" s="1"/>
      <c r="Q118" s="18"/>
      <c r="R118" s="1"/>
      <c r="S118" s="1"/>
      <c r="T118" s="1"/>
      <c r="U118" s="1"/>
      <c r="Y118" s="18"/>
      <c r="Z118" s="1"/>
      <c r="AA118" s="1"/>
      <c r="AB118" s="1"/>
      <c r="AC118" s="1"/>
      <c r="AG118" s="18"/>
      <c r="AH118" s="1"/>
      <c r="AI118" s="1"/>
      <c r="AJ118" s="1"/>
      <c r="AK118" s="1"/>
      <c r="AO118" s="18"/>
      <c r="AP118" s="1"/>
      <c r="AQ118" s="1"/>
      <c r="AR118" s="1"/>
      <c r="AS118" s="1"/>
      <c r="AW118" s="18"/>
      <c r="AX118" s="1"/>
      <c r="AY118" s="1"/>
      <c r="AZ118" s="1"/>
      <c r="BA118" s="1"/>
      <c r="BE118" s="18"/>
      <c r="BF118" s="1"/>
      <c r="BG118" s="1"/>
      <c r="BH118" s="1"/>
      <c r="BI118" s="1"/>
      <c r="BM118" s="18"/>
      <c r="BN118" s="1"/>
      <c r="BO118" s="1"/>
      <c r="BP118" s="1"/>
      <c r="BQ118" s="1"/>
      <c r="BU118" s="18"/>
      <c r="BV118" s="1"/>
      <c r="BW118" s="1"/>
      <c r="BX118" s="1"/>
      <c r="BY118" s="1"/>
      <c r="CC118" s="18"/>
      <c r="CD118" s="1"/>
      <c r="CE118" s="1"/>
      <c r="CF118" s="1"/>
      <c r="CG118" s="1"/>
      <c r="CK118" s="18"/>
      <c r="CL118" s="1"/>
      <c r="CM118" s="1"/>
      <c r="CN118" s="1"/>
      <c r="CO118" s="1"/>
      <c r="CS118" s="18"/>
      <c r="CT118" s="1"/>
      <c r="CU118" s="1"/>
      <c r="CV118" s="1"/>
      <c r="CW118" s="1"/>
      <c r="DA118" s="18"/>
      <c r="DB118" s="1"/>
      <c r="DC118" s="1"/>
      <c r="DD118" s="1"/>
      <c r="DE118" s="1"/>
      <c r="DI118" s="18"/>
      <c r="DJ118" s="1"/>
      <c r="DK118" s="1"/>
      <c r="DL118" s="1"/>
      <c r="DM118" s="1"/>
      <c r="DQ118" s="18"/>
      <c r="DR118" s="1"/>
      <c r="DS118" s="1"/>
      <c r="DT118" s="1"/>
      <c r="DU118" s="1"/>
      <c r="DY118" s="18"/>
      <c r="DZ118" s="1"/>
      <c r="EA118" s="1"/>
      <c r="EB118" s="1"/>
      <c r="EC118" s="1"/>
      <c r="EG118" s="18"/>
      <c r="EH118" s="1"/>
      <c r="EI118" s="1"/>
      <c r="EJ118" s="1"/>
      <c r="EK118" s="1"/>
      <c r="EO118" s="18"/>
      <c r="EP118" s="1"/>
      <c r="EQ118" s="1"/>
      <c r="ER118" s="1"/>
      <c r="ES118" s="1"/>
      <c r="EW118" s="18"/>
      <c r="EX118" s="1"/>
      <c r="EY118" s="1"/>
      <c r="EZ118" s="1"/>
      <c r="FA118" s="1"/>
      <c r="FE118" s="18"/>
      <c r="FF118" s="1"/>
      <c r="FG118" s="1"/>
      <c r="FH118" s="1"/>
      <c r="FI118" s="1"/>
      <c r="FM118" s="18"/>
      <c r="FN118" s="1"/>
      <c r="FO118" s="1"/>
      <c r="FP118" s="1"/>
      <c r="FQ118" s="1"/>
      <c r="FU118" s="18"/>
      <c r="FV118" s="1"/>
      <c r="FW118" s="1"/>
      <c r="FX118" s="1"/>
      <c r="FY118" s="1"/>
      <c r="GC118" s="18"/>
      <c r="GD118" s="1"/>
      <c r="GE118" s="1"/>
      <c r="GF118" s="1"/>
      <c r="GG118" s="1"/>
      <c r="GK118" s="18"/>
      <c r="GL118" s="1"/>
      <c r="GM118" s="1"/>
      <c r="GN118" s="1"/>
      <c r="GO118" s="1"/>
      <c r="GS118" s="18"/>
      <c r="GT118" s="1"/>
      <c r="GU118" s="1"/>
      <c r="GV118" s="1"/>
      <c r="GW118" s="1"/>
      <c r="HA118" s="18"/>
      <c r="HB118" s="1"/>
      <c r="HC118" s="1"/>
      <c r="HD118" s="1"/>
      <c r="HE118" s="1"/>
      <c r="HI118" s="18"/>
      <c r="HJ118" s="1"/>
      <c r="HK118" s="1"/>
      <c r="HL118" s="1"/>
      <c r="HM118" s="1"/>
      <c r="HQ118" s="18"/>
      <c r="HR118" s="1"/>
      <c r="HS118" s="1"/>
      <c r="HT118" s="1"/>
      <c r="HU118" s="1"/>
      <c r="HY118" s="18"/>
      <c r="HZ118" s="1"/>
      <c r="IA118" s="1"/>
      <c r="IB118" s="1"/>
      <c r="IC118" s="1"/>
      <c r="IG118" s="18"/>
      <c r="IH118" s="1"/>
      <c r="II118" s="1"/>
      <c r="IJ118" s="1"/>
      <c r="IK118" s="1"/>
      <c r="IO118" s="18"/>
      <c r="IP118" s="1"/>
      <c r="IQ118" s="1"/>
      <c r="IR118" s="1"/>
      <c r="IS118" s="1"/>
      <c r="IW118" s="18"/>
      <c r="IX118" s="1"/>
      <c r="IY118" s="1"/>
      <c r="IZ118" s="1"/>
      <c r="JA118" s="1"/>
      <c r="JE118" s="18"/>
      <c r="JF118" s="1"/>
      <c r="JG118" s="1"/>
      <c r="JH118" s="1"/>
      <c r="JI118" s="1"/>
      <c r="JM118" s="18"/>
      <c r="JN118" s="1"/>
      <c r="JO118" s="1"/>
      <c r="JP118" s="1"/>
      <c r="JQ118" s="1"/>
      <c r="JU118" s="18"/>
      <c r="JV118" s="1"/>
      <c r="JW118" s="1"/>
      <c r="JX118" s="1"/>
      <c r="JY118" s="1"/>
      <c r="KC118" s="18"/>
      <c r="KD118" s="1"/>
      <c r="KE118" s="1"/>
      <c r="KF118" s="1"/>
      <c r="KG118" s="1"/>
      <c r="KK118" s="18"/>
      <c r="KL118" s="1"/>
      <c r="KM118" s="1"/>
      <c r="KN118" s="1"/>
      <c r="KO118" s="1"/>
      <c r="KS118" s="18"/>
      <c r="KT118" s="1"/>
      <c r="KU118" s="1"/>
      <c r="KV118" s="1"/>
      <c r="KW118" s="1"/>
      <c r="LA118" s="18"/>
      <c r="LB118" s="1"/>
      <c r="LC118" s="1"/>
      <c r="LD118" s="1"/>
      <c r="LE118" s="1"/>
      <c r="LI118" s="18"/>
      <c r="LJ118" s="1"/>
      <c r="LK118" s="1"/>
      <c r="LL118" s="1"/>
      <c r="LM118" s="1"/>
      <c r="LQ118" s="18"/>
      <c r="LR118" s="1"/>
      <c r="LS118" s="1"/>
      <c r="LT118" s="1"/>
      <c r="LU118" s="1"/>
      <c r="LY118" s="18"/>
      <c r="LZ118" s="1"/>
      <c r="MA118" s="1"/>
      <c r="MB118" s="1"/>
      <c r="MC118" s="1"/>
      <c r="MG118" s="18"/>
      <c r="MH118" s="1"/>
      <c r="MI118" s="1"/>
      <c r="MJ118" s="1"/>
      <c r="MK118" s="1"/>
      <c r="MO118" s="18"/>
      <c r="MP118" s="1"/>
      <c r="MQ118" s="1"/>
      <c r="MR118" s="1"/>
      <c r="MS118" s="1"/>
      <c r="MW118" s="18"/>
      <c r="MX118" s="1"/>
      <c r="MY118" s="1"/>
      <c r="MZ118" s="1"/>
      <c r="NA118" s="1"/>
      <c r="NE118" s="18"/>
      <c r="NF118" s="1"/>
      <c r="NG118" s="1"/>
      <c r="NH118" s="1"/>
      <c r="NI118" s="1"/>
      <c r="NM118" s="18"/>
      <c r="NN118" s="1"/>
      <c r="NO118" s="1"/>
      <c r="NP118" s="1"/>
      <c r="NQ118" s="1"/>
      <c r="NU118" s="18"/>
      <c r="NV118" s="1"/>
      <c r="NW118" s="1"/>
      <c r="NX118" s="1"/>
      <c r="NY118" s="1"/>
      <c r="OC118" s="18"/>
      <c r="OD118" s="1"/>
      <c r="OE118" s="1"/>
      <c r="OF118" s="1"/>
      <c r="OG118" s="1"/>
      <c r="OK118" s="18"/>
      <c r="OL118" s="1"/>
      <c r="OM118" s="1"/>
      <c r="ON118" s="1"/>
      <c r="OO118" s="1"/>
      <c r="OS118" s="18"/>
      <c r="OT118" s="1"/>
      <c r="OU118" s="1"/>
      <c r="OV118" s="1"/>
      <c r="OW118" s="1"/>
      <c r="PA118" s="18"/>
      <c r="PB118" s="1"/>
      <c r="PC118" s="1"/>
      <c r="PD118" s="1"/>
      <c r="PE118" s="1"/>
      <c r="PI118" s="18"/>
      <c r="PJ118" s="1"/>
      <c r="PK118" s="1"/>
      <c r="PL118" s="1"/>
      <c r="PM118" s="1"/>
      <c r="PQ118" s="18"/>
      <c r="PR118" s="1"/>
      <c r="PS118" s="1"/>
      <c r="PT118" s="1"/>
      <c r="PU118" s="1"/>
      <c r="PY118" s="18"/>
      <c r="PZ118" s="1"/>
      <c r="QA118" s="1"/>
      <c r="QB118" s="1"/>
      <c r="QC118" s="1"/>
      <c r="QG118" s="18"/>
      <c r="QH118" s="1"/>
      <c r="QI118" s="1"/>
      <c r="QJ118" s="1"/>
      <c r="QK118" s="1"/>
      <c r="QO118" s="18"/>
      <c r="QP118" s="1"/>
      <c r="QQ118" s="1"/>
      <c r="QR118" s="1"/>
      <c r="QS118" s="1"/>
      <c r="QW118" s="18"/>
      <c r="QX118" s="1"/>
      <c r="QY118" s="1"/>
      <c r="QZ118" s="1"/>
      <c r="RA118" s="1"/>
      <c r="RE118" s="18"/>
      <c r="RF118" s="1"/>
      <c r="RG118" s="1"/>
      <c r="RH118" s="1"/>
      <c r="RI118" s="1"/>
      <c r="RM118" s="18"/>
      <c r="RN118" s="1"/>
      <c r="RO118" s="1"/>
      <c r="RP118" s="1"/>
      <c r="RQ118" s="1"/>
      <c r="RU118" s="18"/>
      <c r="RV118" s="1"/>
      <c r="RW118" s="1"/>
      <c r="RX118" s="1"/>
      <c r="RY118" s="1"/>
      <c r="SC118" s="18"/>
      <c r="SD118" s="1"/>
      <c r="SE118" s="1"/>
      <c r="SF118" s="1"/>
      <c r="SG118" s="1"/>
      <c r="SK118" s="18"/>
      <c r="SL118" s="1"/>
      <c r="SM118" s="1"/>
      <c r="SN118" s="1"/>
      <c r="SO118" s="1"/>
      <c r="SS118" s="18"/>
      <c r="ST118" s="1"/>
      <c r="SU118" s="1"/>
      <c r="SV118" s="1"/>
      <c r="SW118" s="1"/>
      <c r="TA118" s="18"/>
      <c r="TB118" s="1"/>
      <c r="TC118" s="1"/>
      <c r="TD118" s="1"/>
      <c r="TE118" s="1"/>
      <c r="TI118" s="18"/>
      <c r="TJ118" s="1"/>
      <c r="TK118" s="1"/>
      <c r="TL118" s="1"/>
      <c r="TM118" s="1"/>
      <c r="TQ118" s="18"/>
      <c r="TR118" s="1"/>
      <c r="TS118" s="1"/>
      <c r="TT118" s="1"/>
      <c r="TU118" s="1"/>
      <c r="TY118" s="18"/>
      <c r="TZ118" s="1"/>
      <c r="UA118" s="1"/>
      <c r="UB118" s="1"/>
      <c r="UC118" s="1"/>
      <c r="UG118" s="18"/>
      <c r="UH118" s="1"/>
      <c r="UI118" s="1"/>
      <c r="UJ118" s="1"/>
      <c r="UK118" s="1"/>
      <c r="UO118" s="18"/>
      <c r="UP118" s="1"/>
      <c r="UQ118" s="1"/>
      <c r="UR118" s="1"/>
      <c r="US118" s="1"/>
      <c r="UW118" s="18"/>
      <c r="UX118" s="1"/>
      <c r="UY118" s="1"/>
      <c r="UZ118" s="1"/>
      <c r="VA118" s="1"/>
      <c r="VE118" s="18"/>
      <c r="VF118" s="1"/>
      <c r="VG118" s="1"/>
      <c r="VH118" s="1"/>
      <c r="VI118" s="1"/>
      <c r="VM118" s="18"/>
      <c r="VN118" s="1"/>
      <c r="VO118" s="1"/>
      <c r="VP118" s="1"/>
      <c r="VQ118" s="1"/>
      <c r="VU118" s="18"/>
      <c r="VV118" s="1"/>
      <c r="VW118" s="1"/>
      <c r="VX118" s="1"/>
      <c r="VY118" s="1"/>
      <c r="WC118" s="18"/>
      <c r="WD118" s="1"/>
      <c r="WE118" s="1"/>
      <c r="WF118" s="1"/>
      <c r="WG118" s="1"/>
      <c r="WK118" s="18"/>
      <c r="WL118" s="1"/>
      <c r="WM118" s="1"/>
      <c r="WN118" s="1"/>
      <c r="WO118" s="1"/>
      <c r="WS118" s="18"/>
      <c r="WT118" s="1"/>
      <c r="WU118" s="1"/>
      <c r="WV118" s="1"/>
      <c r="WW118" s="1"/>
      <c r="XA118" s="18"/>
      <c r="XB118" s="1"/>
      <c r="XC118" s="1"/>
      <c r="XD118" s="1"/>
      <c r="XE118" s="1"/>
      <c r="XI118" s="18"/>
      <c r="XJ118" s="1"/>
      <c r="XK118" s="1"/>
      <c r="XL118" s="1"/>
      <c r="XM118" s="1"/>
      <c r="XQ118" s="18"/>
      <c r="XR118" s="1"/>
      <c r="XS118" s="1"/>
      <c r="XT118" s="1"/>
      <c r="XU118" s="1"/>
      <c r="XY118" s="18"/>
      <c r="XZ118" s="1"/>
      <c r="YA118" s="1"/>
      <c r="YB118" s="1"/>
      <c r="YC118" s="1"/>
      <c r="YG118" s="18"/>
      <c r="YH118" s="1"/>
      <c r="YI118" s="1"/>
      <c r="YJ118" s="1"/>
      <c r="YK118" s="1"/>
      <c r="YO118" s="18"/>
      <c r="YP118" s="1"/>
      <c r="YQ118" s="1"/>
      <c r="YR118" s="1"/>
      <c r="YS118" s="1"/>
      <c r="YW118" s="18"/>
      <c r="YX118" s="1"/>
      <c r="YY118" s="1"/>
      <c r="YZ118" s="1"/>
      <c r="ZA118" s="1"/>
      <c r="ZE118" s="18"/>
      <c r="ZF118" s="1"/>
      <c r="ZG118" s="1"/>
      <c r="ZH118" s="1"/>
      <c r="ZI118" s="1"/>
      <c r="ZM118" s="18"/>
      <c r="ZN118" s="1"/>
      <c r="ZO118" s="1"/>
      <c r="ZP118" s="1"/>
      <c r="ZQ118" s="1"/>
      <c r="ZU118" s="18"/>
      <c r="ZV118" s="1"/>
      <c r="ZW118" s="1"/>
      <c r="ZX118" s="1"/>
      <c r="ZY118" s="1"/>
      <c r="AAC118" s="18"/>
      <c r="AAD118" s="1"/>
      <c r="AAE118" s="1"/>
      <c r="AAF118" s="1"/>
      <c r="AAG118" s="1"/>
      <c r="AAK118" s="18"/>
      <c r="AAL118" s="1"/>
      <c r="AAM118" s="1"/>
      <c r="AAN118" s="1"/>
      <c r="AAO118" s="1"/>
      <c r="AAS118" s="18"/>
      <c r="AAT118" s="1"/>
      <c r="AAU118" s="1"/>
      <c r="AAV118" s="1"/>
      <c r="AAW118" s="1"/>
      <c r="ABA118" s="18"/>
      <c r="ABB118" s="1"/>
      <c r="ABC118" s="1"/>
      <c r="ABD118" s="1"/>
      <c r="ABE118" s="1"/>
      <c r="ABI118" s="18"/>
      <c r="ABJ118" s="1"/>
      <c r="ABK118" s="1"/>
      <c r="ABL118" s="1"/>
      <c r="ABM118" s="1"/>
      <c r="ABQ118" s="18"/>
      <c r="ABR118" s="1"/>
      <c r="ABS118" s="1"/>
      <c r="ABT118" s="1"/>
      <c r="ABU118" s="1"/>
      <c r="ABY118" s="18"/>
      <c r="ABZ118" s="1"/>
      <c r="ACA118" s="1"/>
      <c r="ACB118" s="1"/>
      <c r="ACC118" s="1"/>
      <c r="ACG118" s="18"/>
      <c r="ACH118" s="1"/>
      <c r="ACI118" s="1"/>
      <c r="ACJ118" s="1"/>
      <c r="ACK118" s="1"/>
      <c r="ACO118" s="18"/>
      <c r="ACP118" s="1"/>
      <c r="ACQ118" s="1"/>
      <c r="ACR118" s="1"/>
      <c r="ACS118" s="1"/>
      <c r="ACW118" s="18"/>
      <c r="ACX118" s="1"/>
      <c r="ACY118" s="1"/>
      <c r="ACZ118" s="1"/>
      <c r="ADA118" s="1"/>
      <c r="ADE118" s="18"/>
      <c r="ADF118" s="1"/>
      <c r="ADG118" s="1"/>
      <c r="ADH118" s="1"/>
      <c r="ADI118" s="1"/>
      <c r="ADM118" s="18"/>
      <c r="ADN118" s="1"/>
      <c r="ADO118" s="1"/>
      <c r="ADP118" s="1"/>
      <c r="ADQ118" s="1"/>
      <c r="ADU118" s="18"/>
      <c r="ADV118" s="1"/>
      <c r="ADW118" s="1"/>
      <c r="ADX118" s="1"/>
      <c r="ADY118" s="1"/>
      <c r="AEC118" s="18"/>
      <c r="AED118" s="1"/>
      <c r="AEE118" s="1"/>
      <c r="AEF118" s="1"/>
      <c r="AEG118" s="1"/>
      <c r="AEK118" s="18"/>
      <c r="AEL118" s="1"/>
      <c r="AEM118" s="1"/>
      <c r="AEN118" s="1"/>
      <c r="AEO118" s="1"/>
      <c r="AES118" s="18"/>
      <c r="AET118" s="1"/>
      <c r="AEU118" s="1"/>
      <c r="AEV118" s="1"/>
      <c r="AEW118" s="1"/>
      <c r="AFA118" s="18"/>
      <c r="AFB118" s="1"/>
      <c r="AFC118" s="1"/>
      <c r="AFD118" s="1"/>
      <c r="AFE118" s="1"/>
      <c r="AFI118" s="18"/>
      <c r="AFJ118" s="1"/>
      <c r="AFK118" s="1"/>
      <c r="AFL118" s="1"/>
      <c r="AFM118" s="1"/>
      <c r="AFQ118" s="18"/>
      <c r="AFR118" s="1"/>
      <c r="AFS118" s="1"/>
      <c r="AFT118" s="1"/>
      <c r="AFU118" s="1"/>
      <c r="AFY118" s="18"/>
      <c r="AFZ118" s="1"/>
      <c r="AGA118" s="1"/>
      <c r="AGB118" s="1"/>
      <c r="AGC118" s="1"/>
      <c r="AGG118" s="18"/>
      <c r="AGH118" s="1"/>
      <c r="AGI118" s="1"/>
      <c r="AGJ118" s="1"/>
      <c r="AGK118" s="1"/>
      <c r="AGO118" s="18"/>
      <c r="AGP118" s="1"/>
      <c r="AGQ118" s="1"/>
      <c r="AGR118" s="1"/>
      <c r="AGS118" s="1"/>
      <c r="AGW118" s="18"/>
      <c r="AGX118" s="1"/>
      <c r="AGY118" s="1"/>
      <c r="AGZ118" s="1"/>
      <c r="AHA118" s="1"/>
      <c r="AHE118" s="18"/>
      <c r="AHF118" s="1"/>
      <c r="AHG118" s="1"/>
      <c r="AHH118" s="1"/>
      <c r="AHI118" s="1"/>
      <c r="AHM118" s="18"/>
      <c r="AHN118" s="1"/>
      <c r="AHO118" s="1"/>
      <c r="AHP118" s="1"/>
      <c r="AHQ118" s="1"/>
      <c r="AHU118" s="18"/>
      <c r="AHV118" s="1"/>
      <c r="AHW118" s="1"/>
      <c r="AHX118" s="1"/>
      <c r="AHY118" s="1"/>
      <c r="AIC118" s="18"/>
      <c r="AID118" s="1"/>
      <c r="AIE118" s="1"/>
      <c r="AIF118" s="1"/>
      <c r="AIG118" s="1"/>
      <c r="AIK118" s="18"/>
      <c r="AIL118" s="1"/>
      <c r="AIM118" s="1"/>
      <c r="AIN118" s="1"/>
      <c r="AIO118" s="1"/>
      <c r="AIS118" s="18"/>
      <c r="AIT118" s="1"/>
      <c r="AIU118" s="1"/>
      <c r="AIV118" s="1"/>
      <c r="AIW118" s="1"/>
      <c r="AJA118" s="18"/>
      <c r="AJB118" s="1"/>
      <c r="AJC118" s="1"/>
      <c r="AJD118" s="1"/>
      <c r="AJE118" s="1"/>
      <c r="AJI118" s="18"/>
      <c r="AJJ118" s="1"/>
      <c r="AJK118" s="1"/>
      <c r="AJL118" s="1"/>
      <c r="AJM118" s="1"/>
      <c r="AJQ118" s="18"/>
      <c r="AJR118" s="1"/>
      <c r="AJS118" s="1"/>
      <c r="AJT118" s="1"/>
      <c r="AJU118" s="1"/>
      <c r="AJY118" s="18"/>
      <c r="AJZ118" s="1"/>
      <c r="AKA118" s="1"/>
      <c r="AKB118" s="1"/>
      <c r="AKC118" s="1"/>
      <c r="AKG118" s="18"/>
      <c r="AKH118" s="1"/>
      <c r="AKI118" s="1"/>
      <c r="AKJ118" s="1"/>
      <c r="AKK118" s="1"/>
      <c r="AKO118" s="18"/>
      <c r="AKP118" s="1"/>
      <c r="AKQ118" s="1"/>
      <c r="AKR118" s="1"/>
      <c r="AKS118" s="1"/>
      <c r="AKW118" s="18"/>
      <c r="AKX118" s="1"/>
      <c r="AKY118" s="1"/>
      <c r="AKZ118" s="1"/>
      <c r="ALA118" s="1"/>
      <c r="ALE118" s="18"/>
      <c r="ALF118" s="1"/>
      <c r="ALG118" s="1"/>
      <c r="ALH118" s="1"/>
      <c r="ALI118" s="1"/>
      <c r="ALM118" s="18"/>
      <c r="ALN118" s="1"/>
      <c r="ALO118" s="1"/>
      <c r="ALP118" s="1"/>
      <c r="ALQ118" s="1"/>
      <c r="ALU118" s="18"/>
      <c r="ALV118" s="1"/>
      <c r="ALW118" s="1"/>
      <c r="ALX118" s="1"/>
      <c r="ALY118" s="1"/>
      <c r="AMC118" s="18"/>
      <c r="AMD118" s="1"/>
      <c r="AME118" s="1"/>
      <c r="AMF118" s="1"/>
      <c r="AMG118" s="1"/>
      <c r="AMK118" s="18"/>
      <c r="AML118" s="1"/>
      <c r="AMM118" s="1"/>
      <c r="AMN118" s="1"/>
      <c r="AMO118" s="1"/>
      <c r="AMS118" s="18"/>
      <c r="AMT118" s="1"/>
      <c r="AMU118" s="1"/>
      <c r="AMV118" s="1"/>
      <c r="AMW118" s="1"/>
      <c r="ANA118" s="18"/>
      <c r="ANB118" s="1"/>
      <c r="ANC118" s="1"/>
      <c r="AND118" s="1"/>
      <c r="ANE118" s="1"/>
      <c r="ANI118" s="18"/>
      <c r="ANJ118" s="1"/>
      <c r="ANK118" s="1"/>
      <c r="ANL118" s="1"/>
      <c r="ANM118" s="1"/>
      <c r="ANQ118" s="18"/>
      <c r="ANR118" s="1"/>
      <c r="ANS118" s="1"/>
      <c r="ANT118" s="1"/>
      <c r="ANU118" s="1"/>
      <c r="ANY118" s="18"/>
      <c r="ANZ118" s="1"/>
      <c r="AOA118" s="1"/>
      <c r="AOB118" s="1"/>
      <c r="AOC118" s="1"/>
      <c r="AOG118" s="18"/>
      <c r="AOH118" s="1"/>
      <c r="AOI118" s="1"/>
      <c r="AOJ118" s="1"/>
      <c r="AOK118" s="1"/>
      <c r="AOO118" s="18"/>
      <c r="AOP118" s="1"/>
      <c r="AOQ118" s="1"/>
      <c r="AOR118" s="1"/>
      <c r="AOS118" s="1"/>
      <c r="AOW118" s="18"/>
      <c r="AOX118" s="1"/>
      <c r="AOY118" s="1"/>
      <c r="AOZ118" s="1"/>
      <c r="APA118" s="1"/>
      <c r="APE118" s="18"/>
      <c r="APF118" s="1"/>
      <c r="APG118" s="1"/>
      <c r="APH118" s="1"/>
      <c r="API118" s="1"/>
      <c r="APM118" s="18"/>
      <c r="APN118" s="1"/>
      <c r="APO118" s="1"/>
      <c r="APP118" s="1"/>
      <c r="APQ118" s="1"/>
      <c r="APU118" s="18"/>
      <c r="APV118" s="1"/>
      <c r="APW118" s="1"/>
      <c r="APX118" s="1"/>
      <c r="APY118" s="1"/>
      <c r="AQC118" s="18"/>
      <c r="AQD118" s="1"/>
      <c r="AQE118" s="1"/>
      <c r="AQF118" s="1"/>
      <c r="AQG118" s="1"/>
      <c r="AQK118" s="18"/>
      <c r="AQL118" s="1"/>
      <c r="AQM118" s="1"/>
      <c r="AQN118" s="1"/>
      <c r="AQO118" s="1"/>
      <c r="AQS118" s="18"/>
      <c r="AQT118" s="1"/>
      <c r="AQU118" s="1"/>
      <c r="AQV118" s="1"/>
      <c r="AQW118" s="1"/>
      <c r="ARA118" s="18"/>
      <c r="ARB118" s="1"/>
      <c r="ARC118" s="1"/>
      <c r="ARD118" s="1"/>
      <c r="ARE118" s="1"/>
      <c r="ARI118" s="18"/>
      <c r="ARJ118" s="1"/>
      <c r="ARK118" s="1"/>
      <c r="ARL118" s="1"/>
      <c r="ARM118" s="1"/>
      <c r="ARQ118" s="18"/>
      <c r="ARR118" s="1"/>
      <c r="ARS118" s="1"/>
      <c r="ART118" s="1"/>
      <c r="ARU118" s="1"/>
      <c r="ARY118" s="18"/>
      <c r="ARZ118" s="1"/>
      <c r="ASA118" s="1"/>
      <c r="ASB118" s="1"/>
      <c r="ASC118" s="1"/>
      <c r="ASG118" s="18"/>
      <c r="ASH118" s="1"/>
      <c r="ASI118" s="1"/>
      <c r="ASJ118" s="1"/>
      <c r="ASK118" s="1"/>
      <c r="ASO118" s="18"/>
      <c r="ASP118" s="1"/>
      <c r="ASQ118" s="1"/>
      <c r="ASR118" s="1"/>
      <c r="ASS118" s="1"/>
      <c r="ASW118" s="18"/>
      <c r="ASX118" s="1"/>
      <c r="ASY118" s="1"/>
      <c r="ASZ118" s="1"/>
      <c r="ATA118" s="1"/>
      <c r="ATE118" s="18"/>
      <c r="ATF118" s="1"/>
      <c r="ATG118" s="1"/>
      <c r="ATH118" s="1"/>
      <c r="ATI118" s="1"/>
      <c r="ATM118" s="18"/>
      <c r="ATN118" s="1"/>
      <c r="ATO118" s="1"/>
      <c r="ATP118" s="1"/>
      <c r="ATQ118" s="1"/>
      <c r="ATU118" s="18"/>
      <c r="ATV118" s="1"/>
      <c r="ATW118" s="1"/>
      <c r="ATX118" s="1"/>
      <c r="ATY118" s="1"/>
      <c r="AUC118" s="18"/>
      <c r="AUD118" s="1"/>
      <c r="AUE118" s="1"/>
      <c r="AUF118" s="1"/>
      <c r="AUG118" s="1"/>
      <c r="AUK118" s="18"/>
      <c r="AUL118" s="1"/>
      <c r="AUM118" s="1"/>
      <c r="AUN118" s="1"/>
      <c r="AUO118" s="1"/>
      <c r="AUS118" s="18"/>
      <c r="AUT118" s="1"/>
      <c r="AUU118" s="1"/>
      <c r="AUV118" s="1"/>
      <c r="AUW118" s="1"/>
      <c r="AVA118" s="18"/>
      <c r="AVB118" s="1"/>
      <c r="AVC118" s="1"/>
      <c r="AVD118" s="1"/>
      <c r="AVE118" s="1"/>
      <c r="AVI118" s="18"/>
      <c r="AVJ118" s="1"/>
      <c r="AVK118" s="1"/>
      <c r="AVL118" s="1"/>
      <c r="AVM118" s="1"/>
      <c r="AVQ118" s="18"/>
      <c r="AVR118" s="1"/>
      <c r="AVS118" s="1"/>
      <c r="AVT118" s="1"/>
      <c r="AVU118" s="1"/>
      <c r="AVY118" s="18"/>
      <c r="AVZ118" s="1"/>
      <c r="AWA118" s="1"/>
      <c r="AWB118" s="1"/>
      <c r="AWC118" s="1"/>
      <c r="AWG118" s="18"/>
      <c r="AWH118" s="1"/>
      <c r="AWI118" s="1"/>
      <c r="AWJ118" s="1"/>
      <c r="AWK118" s="1"/>
      <c r="AWO118" s="18"/>
      <c r="AWP118" s="1"/>
      <c r="AWQ118" s="1"/>
      <c r="AWR118" s="1"/>
      <c r="AWS118" s="1"/>
      <c r="AWW118" s="18"/>
      <c r="AWX118" s="1"/>
      <c r="AWY118" s="1"/>
      <c r="AWZ118" s="1"/>
      <c r="AXA118" s="1"/>
      <c r="AXE118" s="18"/>
      <c r="AXF118" s="1"/>
      <c r="AXG118" s="1"/>
      <c r="AXH118" s="1"/>
      <c r="AXI118" s="1"/>
      <c r="AXM118" s="18"/>
      <c r="AXN118" s="1"/>
      <c r="AXO118" s="1"/>
      <c r="AXP118" s="1"/>
      <c r="AXQ118" s="1"/>
      <c r="AXU118" s="18"/>
      <c r="AXV118" s="1"/>
      <c r="AXW118" s="1"/>
      <c r="AXX118" s="1"/>
      <c r="AXY118" s="1"/>
      <c r="AYC118" s="18"/>
      <c r="AYD118" s="1"/>
      <c r="AYE118" s="1"/>
      <c r="AYF118" s="1"/>
      <c r="AYG118" s="1"/>
      <c r="AYK118" s="18"/>
      <c r="AYL118" s="1"/>
      <c r="AYM118" s="1"/>
      <c r="AYN118" s="1"/>
      <c r="AYO118" s="1"/>
      <c r="AYS118" s="18"/>
      <c r="AYT118" s="1"/>
      <c r="AYU118" s="1"/>
      <c r="AYV118" s="1"/>
      <c r="AYW118" s="1"/>
      <c r="AZA118" s="18"/>
      <c r="AZB118" s="1"/>
      <c r="AZC118" s="1"/>
      <c r="AZD118" s="1"/>
      <c r="AZE118" s="1"/>
      <c r="AZI118" s="18"/>
      <c r="AZJ118" s="1"/>
      <c r="AZK118" s="1"/>
      <c r="AZL118" s="1"/>
      <c r="AZM118" s="1"/>
      <c r="AZQ118" s="18"/>
      <c r="AZR118" s="1"/>
      <c r="AZS118" s="1"/>
      <c r="AZT118" s="1"/>
      <c r="AZU118" s="1"/>
      <c r="AZY118" s="18"/>
      <c r="AZZ118" s="1"/>
      <c r="BAA118" s="1"/>
      <c r="BAB118" s="1"/>
      <c r="BAC118" s="1"/>
      <c r="BAG118" s="18"/>
      <c r="BAH118" s="1"/>
      <c r="BAI118" s="1"/>
      <c r="BAJ118" s="1"/>
      <c r="BAK118" s="1"/>
      <c r="BAO118" s="18"/>
      <c r="BAP118" s="1"/>
      <c r="BAQ118" s="1"/>
      <c r="BAR118" s="1"/>
      <c r="BAS118" s="1"/>
      <c r="BAW118" s="18"/>
      <c r="BAX118" s="1"/>
      <c r="BAY118" s="1"/>
      <c r="BAZ118" s="1"/>
      <c r="BBA118" s="1"/>
      <c r="BBE118" s="18"/>
      <c r="BBF118" s="1"/>
      <c r="BBG118" s="1"/>
      <c r="BBH118" s="1"/>
      <c r="BBI118" s="1"/>
      <c r="BBM118" s="18"/>
      <c r="BBN118" s="1"/>
      <c r="BBO118" s="1"/>
      <c r="BBP118" s="1"/>
      <c r="BBQ118" s="1"/>
      <c r="BBU118" s="18"/>
      <c r="BBV118" s="1"/>
      <c r="BBW118" s="1"/>
      <c r="BBX118" s="1"/>
      <c r="BBY118" s="1"/>
      <c r="BCC118" s="18"/>
      <c r="BCD118" s="1"/>
      <c r="BCE118" s="1"/>
      <c r="BCF118" s="1"/>
      <c r="BCG118" s="1"/>
      <c r="BCK118" s="18"/>
      <c r="BCL118" s="1"/>
      <c r="BCM118" s="1"/>
      <c r="BCN118" s="1"/>
      <c r="BCO118" s="1"/>
      <c r="BCS118" s="18"/>
      <c r="BCT118" s="1"/>
      <c r="BCU118" s="1"/>
      <c r="BCV118" s="1"/>
      <c r="BCW118" s="1"/>
      <c r="BDA118" s="18"/>
      <c r="BDB118" s="1"/>
      <c r="BDC118" s="1"/>
      <c r="BDD118" s="1"/>
      <c r="BDE118" s="1"/>
      <c r="BDI118" s="18"/>
      <c r="BDJ118" s="1"/>
      <c r="BDK118" s="1"/>
      <c r="BDL118" s="1"/>
      <c r="BDM118" s="1"/>
      <c r="BDQ118" s="18"/>
      <c r="BDR118" s="1"/>
      <c r="BDS118" s="1"/>
      <c r="BDT118" s="1"/>
      <c r="BDU118" s="1"/>
      <c r="BDY118" s="18"/>
      <c r="BDZ118" s="1"/>
      <c r="BEA118" s="1"/>
      <c r="BEB118" s="1"/>
      <c r="BEC118" s="1"/>
      <c r="BEG118" s="18"/>
      <c r="BEH118" s="1"/>
      <c r="BEI118" s="1"/>
      <c r="BEJ118" s="1"/>
      <c r="BEK118" s="1"/>
      <c r="BEO118" s="18"/>
      <c r="BEP118" s="1"/>
      <c r="BEQ118" s="1"/>
      <c r="BER118" s="1"/>
      <c r="BES118" s="1"/>
      <c r="BEW118" s="18"/>
      <c r="BEX118" s="1"/>
      <c r="BEY118" s="1"/>
      <c r="BEZ118" s="1"/>
      <c r="BFA118" s="1"/>
      <c r="BFE118" s="18"/>
      <c r="BFF118" s="1"/>
      <c r="BFG118" s="1"/>
      <c r="BFH118" s="1"/>
      <c r="BFI118" s="1"/>
      <c r="BFM118" s="18"/>
      <c r="BFN118" s="1"/>
      <c r="BFO118" s="1"/>
      <c r="BFP118" s="1"/>
      <c r="BFQ118" s="1"/>
      <c r="BFU118" s="18"/>
      <c r="BFV118" s="1"/>
      <c r="BFW118" s="1"/>
      <c r="BFX118" s="1"/>
      <c r="BFY118" s="1"/>
      <c r="BGC118" s="18"/>
      <c r="BGD118" s="1"/>
      <c r="BGE118" s="1"/>
      <c r="BGF118" s="1"/>
      <c r="BGG118" s="1"/>
      <c r="BGK118" s="18"/>
      <c r="BGL118" s="1"/>
      <c r="BGM118" s="1"/>
      <c r="BGN118" s="1"/>
      <c r="BGO118" s="1"/>
      <c r="BGS118" s="18"/>
      <c r="BGT118" s="1"/>
      <c r="BGU118" s="1"/>
      <c r="BGV118" s="1"/>
      <c r="BGW118" s="1"/>
      <c r="BHA118" s="18"/>
      <c r="BHB118" s="1"/>
      <c r="BHC118" s="1"/>
      <c r="BHD118" s="1"/>
      <c r="BHE118" s="1"/>
      <c r="BHI118" s="18"/>
      <c r="BHJ118" s="1"/>
      <c r="BHK118" s="1"/>
      <c r="BHL118" s="1"/>
      <c r="BHM118" s="1"/>
      <c r="BHQ118" s="18"/>
      <c r="BHR118" s="1"/>
      <c r="BHS118" s="1"/>
      <c r="BHT118" s="1"/>
      <c r="BHU118" s="1"/>
      <c r="BHY118" s="18"/>
      <c r="BHZ118" s="1"/>
      <c r="BIA118" s="1"/>
      <c r="BIB118" s="1"/>
      <c r="BIC118" s="1"/>
      <c r="BIG118" s="18"/>
      <c r="BIH118" s="1"/>
      <c r="BII118" s="1"/>
      <c r="BIJ118" s="1"/>
      <c r="BIK118" s="1"/>
      <c r="BIO118" s="18"/>
      <c r="BIP118" s="1"/>
      <c r="BIQ118" s="1"/>
      <c r="BIR118" s="1"/>
      <c r="BIS118" s="1"/>
      <c r="BIW118" s="18"/>
      <c r="BIX118" s="1"/>
      <c r="BIY118" s="1"/>
      <c r="BIZ118" s="1"/>
      <c r="BJA118" s="1"/>
      <c r="BJE118" s="18"/>
      <c r="BJF118" s="1"/>
      <c r="BJG118" s="1"/>
      <c r="BJH118" s="1"/>
      <c r="BJI118" s="1"/>
      <c r="BJM118" s="18"/>
      <c r="BJN118" s="1"/>
      <c r="BJO118" s="1"/>
      <c r="BJP118" s="1"/>
      <c r="BJQ118" s="1"/>
      <c r="BJU118" s="18"/>
      <c r="BJV118" s="1"/>
      <c r="BJW118" s="1"/>
      <c r="BJX118" s="1"/>
      <c r="BJY118" s="1"/>
      <c r="BKC118" s="18"/>
      <c r="BKD118" s="1"/>
      <c r="BKE118" s="1"/>
      <c r="BKF118" s="1"/>
      <c r="BKG118" s="1"/>
      <c r="BKK118" s="18"/>
      <c r="BKL118" s="1"/>
      <c r="BKM118" s="1"/>
      <c r="BKN118" s="1"/>
      <c r="BKO118" s="1"/>
      <c r="BKS118" s="18"/>
      <c r="BKT118" s="1"/>
      <c r="BKU118" s="1"/>
      <c r="BKV118" s="1"/>
      <c r="BKW118" s="1"/>
      <c r="BLA118" s="18"/>
      <c r="BLB118" s="1"/>
      <c r="BLC118" s="1"/>
      <c r="BLD118" s="1"/>
      <c r="BLE118" s="1"/>
      <c r="BLI118" s="18"/>
      <c r="BLJ118" s="1"/>
      <c r="BLK118" s="1"/>
      <c r="BLL118" s="1"/>
      <c r="BLM118" s="1"/>
      <c r="BLQ118" s="18"/>
      <c r="BLR118" s="1"/>
      <c r="BLS118" s="1"/>
      <c r="BLT118" s="1"/>
      <c r="BLU118" s="1"/>
      <c r="BLY118" s="18"/>
      <c r="BLZ118" s="1"/>
      <c r="BMA118" s="1"/>
      <c r="BMB118" s="1"/>
      <c r="BMC118" s="1"/>
      <c r="BMG118" s="18"/>
      <c r="BMH118" s="1"/>
      <c r="BMI118" s="1"/>
      <c r="BMJ118" s="1"/>
      <c r="BMK118" s="1"/>
      <c r="BMO118" s="18"/>
      <c r="BMP118" s="1"/>
      <c r="BMQ118" s="1"/>
      <c r="BMR118" s="1"/>
      <c r="BMS118" s="1"/>
      <c r="BMW118" s="18"/>
      <c r="BMX118" s="1"/>
      <c r="BMY118" s="1"/>
      <c r="BMZ118" s="1"/>
      <c r="BNA118" s="1"/>
      <c r="BNE118" s="18"/>
      <c r="BNF118" s="1"/>
      <c r="BNG118" s="1"/>
      <c r="BNH118" s="1"/>
      <c r="BNI118" s="1"/>
      <c r="BNM118" s="18"/>
      <c r="BNN118" s="1"/>
      <c r="BNO118" s="1"/>
      <c r="BNP118" s="1"/>
      <c r="BNQ118" s="1"/>
      <c r="BNU118" s="18"/>
      <c r="BNV118" s="1"/>
      <c r="BNW118" s="1"/>
      <c r="BNX118" s="1"/>
      <c r="BNY118" s="1"/>
      <c r="BOC118" s="18"/>
      <c r="BOD118" s="1"/>
      <c r="BOE118" s="1"/>
      <c r="BOF118" s="1"/>
      <c r="BOG118" s="1"/>
      <c r="BOK118" s="18"/>
      <c r="BOL118" s="1"/>
      <c r="BOM118" s="1"/>
      <c r="BON118" s="1"/>
      <c r="BOO118" s="1"/>
      <c r="BOS118" s="18"/>
      <c r="BOT118" s="1"/>
      <c r="BOU118" s="1"/>
      <c r="BOV118" s="1"/>
      <c r="BOW118" s="1"/>
      <c r="BPA118" s="18"/>
      <c r="BPB118" s="1"/>
      <c r="BPC118" s="1"/>
      <c r="BPD118" s="1"/>
      <c r="BPE118" s="1"/>
      <c r="BPI118" s="18"/>
      <c r="BPJ118" s="1"/>
      <c r="BPK118" s="1"/>
      <c r="BPL118" s="1"/>
      <c r="BPM118" s="1"/>
      <c r="BPQ118" s="18"/>
      <c r="BPR118" s="1"/>
      <c r="BPS118" s="1"/>
      <c r="BPT118" s="1"/>
      <c r="BPU118" s="1"/>
      <c r="BPY118" s="18"/>
      <c r="BPZ118" s="1"/>
      <c r="BQA118" s="1"/>
      <c r="BQB118" s="1"/>
      <c r="BQC118" s="1"/>
      <c r="BQG118" s="18"/>
      <c r="BQH118" s="1"/>
      <c r="BQI118" s="1"/>
      <c r="BQJ118" s="1"/>
      <c r="BQK118" s="1"/>
      <c r="BQO118" s="18"/>
      <c r="BQP118" s="1"/>
      <c r="BQQ118" s="1"/>
      <c r="BQR118" s="1"/>
      <c r="BQS118" s="1"/>
      <c r="BQW118" s="18"/>
      <c r="BQX118" s="1"/>
      <c r="BQY118" s="1"/>
      <c r="BQZ118" s="1"/>
      <c r="BRA118" s="1"/>
      <c r="BRE118" s="18"/>
      <c r="BRF118" s="1"/>
      <c r="BRG118" s="1"/>
      <c r="BRH118" s="1"/>
      <c r="BRI118" s="1"/>
      <c r="BRM118" s="18"/>
      <c r="BRN118" s="1"/>
      <c r="BRO118" s="1"/>
      <c r="BRP118" s="1"/>
      <c r="BRQ118" s="1"/>
      <c r="BRU118" s="18"/>
      <c r="BRV118" s="1"/>
      <c r="BRW118" s="1"/>
      <c r="BRX118" s="1"/>
      <c r="BRY118" s="1"/>
      <c r="BSC118" s="18"/>
      <c r="BSD118" s="1"/>
      <c r="BSE118" s="1"/>
      <c r="BSF118" s="1"/>
      <c r="BSG118" s="1"/>
      <c r="BSK118" s="18"/>
      <c r="BSL118" s="1"/>
      <c r="BSM118" s="1"/>
      <c r="BSN118" s="1"/>
      <c r="BSO118" s="1"/>
      <c r="BSS118" s="18"/>
      <c r="BST118" s="1"/>
      <c r="BSU118" s="1"/>
      <c r="BSV118" s="1"/>
      <c r="BSW118" s="1"/>
      <c r="BTA118" s="18"/>
      <c r="BTB118" s="1"/>
      <c r="BTC118" s="1"/>
      <c r="BTD118" s="1"/>
      <c r="BTE118" s="1"/>
      <c r="BTI118" s="18"/>
      <c r="BTJ118" s="1"/>
      <c r="BTK118" s="1"/>
      <c r="BTL118" s="1"/>
      <c r="BTM118" s="1"/>
      <c r="BTQ118" s="18"/>
      <c r="BTR118" s="1"/>
      <c r="BTS118" s="1"/>
      <c r="BTT118" s="1"/>
      <c r="BTU118" s="1"/>
      <c r="BTY118" s="18"/>
      <c r="BTZ118" s="1"/>
      <c r="BUA118" s="1"/>
      <c r="BUB118" s="1"/>
      <c r="BUC118" s="1"/>
      <c r="BUG118" s="18"/>
      <c r="BUH118" s="1"/>
      <c r="BUI118" s="1"/>
      <c r="BUJ118" s="1"/>
      <c r="BUK118" s="1"/>
      <c r="BUO118" s="18"/>
      <c r="BUP118" s="1"/>
      <c r="BUQ118" s="1"/>
      <c r="BUR118" s="1"/>
      <c r="BUS118" s="1"/>
      <c r="BUW118" s="18"/>
      <c r="BUX118" s="1"/>
      <c r="BUY118" s="1"/>
      <c r="BUZ118" s="1"/>
      <c r="BVA118" s="1"/>
      <c r="BVE118" s="18"/>
      <c r="BVF118" s="1"/>
      <c r="BVG118" s="1"/>
      <c r="BVH118" s="1"/>
      <c r="BVI118" s="1"/>
      <c r="BVM118" s="18"/>
      <c r="BVN118" s="1"/>
      <c r="BVO118" s="1"/>
      <c r="BVP118" s="1"/>
      <c r="BVQ118" s="1"/>
      <c r="BVU118" s="18"/>
      <c r="BVV118" s="1"/>
      <c r="BVW118" s="1"/>
      <c r="BVX118" s="1"/>
      <c r="BVY118" s="1"/>
      <c r="BWC118" s="18"/>
      <c r="BWD118" s="1"/>
      <c r="BWE118" s="1"/>
      <c r="BWF118" s="1"/>
      <c r="BWG118" s="1"/>
      <c r="BWK118" s="18"/>
      <c r="BWL118" s="1"/>
      <c r="BWM118" s="1"/>
      <c r="BWN118" s="1"/>
      <c r="BWO118" s="1"/>
      <c r="BWS118" s="18"/>
      <c r="BWT118" s="1"/>
      <c r="BWU118" s="1"/>
      <c r="BWV118" s="1"/>
      <c r="BWW118" s="1"/>
      <c r="BXA118" s="18"/>
      <c r="BXB118" s="1"/>
      <c r="BXC118" s="1"/>
      <c r="BXD118" s="1"/>
      <c r="BXE118" s="1"/>
      <c r="BXI118" s="18"/>
      <c r="BXJ118" s="1"/>
      <c r="BXK118" s="1"/>
      <c r="BXL118" s="1"/>
      <c r="BXM118" s="1"/>
      <c r="BXQ118" s="18"/>
      <c r="BXR118" s="1"/>
      <c r="BXS118" s="1"/>
      <c r="BXT118" s="1"/>
      <c r="BXU118" s="1"/>
      <c r="BXY118" s="18"/>
      <c r="BXZ118" s="1"/>
      <c r="BYA118" s="1"/>
      <c r="BYB118" s="1"/>
      <c r="BYC118" s="1"/>
      <c r="BYG118" s="18"/>
      <c r="BYH118" s="1"/>
      <c r="BYI118" s="1"/>
      <c r="BYJ118" s="1"/>
      <c r="BYK118" s="1"/>
      <c r="BYO118" s="18"/>
      <c r="BYP118" s="1"/>
      <c r="BYQ118" s="1"/>
      <c r="BYR118" s="1"/>
      <c r="BYS118" s="1"/>
      <c r="BYW118" s="18"/>
      <c r="BYX118" s="1"/>
      <c r="BYY118" s="1"/>
      <c r="BYZ118" s="1"/>
      <c r="BZA118" s="1"/>
      <c r="BZE118" s="18"/>
      <c r="BZF118" s="1"/>
      <c r="BZG118" s="1"/>
      <c r="BZH118" s="1"/>
      <c r="BZI118" s="1"/>
      <c r="BZM118" s="18"/>
      <c r="BZN118" s="1"/>
      <c r="BZO118" s="1"/>
      <c r="BZP118" s="1"/>
      <c r="BZQ118" s="1"/>
      <c r="BZU118" s="18"/>
      <c r="BZV118" s="1"/>
      <c r="BZW118" s="1"/>
      <c r="BZX118" s="1"/>
      <c r="BZY118" s="1"/>
      <c r="CAC118" s="18"/>
      <c r="CAD118" s="1"/>
      <c r="CAE118" s="1"/>
      <c r="CAF118" s="1"/>
      <c r="CAG118" s="1"/>
      <c r="CAK118" s="18"/>
      <c r="CAL118" s="1"/>
      <c r="CAM118" s="1"/>
      <c r="CAN118" s="1"/>
      <c r="CAO118" s="1"/>
      <c r="CAS118" s="18"/>
      <c r="CAT118" s="1"/>
      <c r="CAU118" s="1"/>
      <c r="CAV118" s="1"/>
      <c r="CAW118" s="1"/>
      <c r="CBA118" s="18"/>
      <c r="CBB118" s="1"/>
      <c r="CBC118" s="1"/>
      <c r="CBD118" s="1"/>
      <c r="CBE118" s="1"/>
      <c r="CBI118" s="18"/>
      <c r="CBJ118" s="1"/>
      <c r="CBK118" s="1"/>
      <c r="CBL118" s="1"/>
      <c r="CBM118" s="1"/>
      <c r="CBQ118" s="18"/>
      <c r="CBR118" s="1"/>
      <c r="CBS118" s="1"/>
      <c r="CBT118" s="1"/>
      <c r="CBU118" s="1"/>
      <c r="CBY118" s="18"/>
      <c r="CBZ118" s="1"/>
      <c r="CCA118" s="1"/>
      <c r="CCB118" s="1"/>
      <c r="CCC118" s="1"/>
      <c r="CCG118" s="18"/>
      <c r="CCH118" s="1"/>
      <c r="CCI118" s="1"/>
      <c r="CCJ118" s="1"/>
      <c r="CCK118" s="1"/>
      <c r="CCO118" s="18"/>
      <c r="CCP118" s="1"/>
      <c r="CCQ118" s="1"/>
      <c r="CCR118" s="1"/>
      <c r="CCS118" s="1"/>
      <c r="CCW118" s="18"/>
      <c r="CCX118" s="1"/>
      <c r="CCY118" s="1"/>
      <c r="CCZ118" s="1"/>
      <c r="CDA118" s="1"/>
      <c r="CDE118" s="18"/>
      <c r="CDF118" s="1"/>
      <c r="CDG118" s="1"/>
      <c r="CDH118" s="1"/>
      <c r="CDI118" s="1"/>
      <c r="CDM118" s="18"/>
      <c r="CDN118" s="1"/>
      <c r="CDO118" s="1"/>
      <c r="CDP118" s="1"/>
      <c r="CDQ118" s="1"/>
      <c r="CDU118" s="18"/>
      <c r="CDV118" s="1"/>
      <c r="CDW118" s="1"/>
      <c r="CDX118" s="1"/>
      <c r="CDY118" s="1"/>
      <c r="CEC118" s="18"/>
      <c r="CED118" s="1"/>
      <c r="CEE118" s="1"/>
      <c r="CEF118" s="1"/>
      <c r="CEG118" s="1"/>
      <c r="CEK118" s="18"/>
      <c r="CEL118" s="1"/>
      <c r="CEM118" s="1"/>
      <c r="CEN118" s="1"/>
      <c r="CEO118" s="1"/>
      <c r="CES118" s="18"/>
      <c r="CET118" s="1"/>
      <c r="CEU118" s="1"/>
      <c r="CEV118" s="1"/>
      <c r="CEW118" s="1"/>
      <c r="CFA118" s="18"/>
      <c r="CFB118" s="1"/>
      <c r="CFC118" s="1"/>
      <c r="CFD118" s="1"/>
      <c r="CFE118" s="1"/>
      <c r="CFI118" s="18"/>
      <c r="CFJ118" s="1"/>
      <c r="CFK118" s="1"/>
      <c r="CFL118" s="1"/>
      <c r="CFM118" s="1"/>
      <c r="CFQ118" s="18"/>
      <c r="CFR118" s="1"/>
      <c r="CFS118" s="1"/>
      <c r="CFT118" s="1"/>
      <c r="CFU118" s="1"/>
      <c r="CFY118" s="18"/>
      <c r="CFZ118" s="1"/>
      <c r="CGA118" s="1"/>
      <c r="CGB118" s="1"/>
      <c r="CGC118" s="1"/>
      <c r="CGG118" s="18"/>
      <c r="CGH118" s="1"/>
      <c r="CGI118" s="1"/>
      <c r="CGJ118" s="1"/>
      <c r="CGK118" s="1"/>
      <c r="CGO118" s="18"/>
      <c r="CGP118" s="1"/>
      <c r="CGQ118" s="1"/>
      <c r="CGR118" s="1"/>
      <c r="CGS118" s="1"/>
      <c r="CGW118" s="18"/>
      <c r="CGX118" s="1"/>
      <c r="CGY118" s="1"/>
      <c r="CGZ118" s="1"/>
      <c r="CHA118" s="1"/>
      <c r="CHE118" s="18"/>
      <c r="CHF118" s="1"/>
      <c r="CHG118" s="1"/>
      <c r="CHH118" s="1"/>
      <c r="CHI118" s="1"/>
      <c r="CHM118" s="18"/>
      <c r="CHN118" s="1"/>
      <c r="CHO118" s="1"/>
      <c r="CHP118" s="1"/>
      <c r="CHQ118" s="1"/>
      <c r="CHU118" s="18"/>
      <c r="CHV118" s="1"/>
      <c r="CHW118" s="1"/>
      <c r="CHX118" s="1"/>
      <c r="CHY118" s="1"/>
      <c r="CIC118" s="18"/>
      <c r="CID118" s="1"/>
      <c r="CIE118" s="1"/>
      <c r="CIF118" s="1"/>
      <c r="CIG118" s="1"/>
      <c r="CIK118" s="18"/>
      <c r="CIL118" s="1"/>
      <c r="CIM118" s="1"/>
      <c r="CIN118" s="1"/>
      <c r="CIO118" s="1"/>
      <c r="CIS118" s="18"/>
      <c r="CIT118" s="1"/>
      <c r="CIU118" s="1"/>
      <c r="CIV118" s="1"/>
      <c r="CIW118" s="1"/>
      <c r="CJA118" s="18"/>
      <c r="CJB118" s="1"/>
      <c r="CJC118" s="1"/>
      <c r="CJD118" s="1"/>
      <c r="CJE118" s="1"/>
      <c r="CJI118" s="18"/>
      <c r="CJJ118" s="1"/>
      <c r="CJK118" s="1"/>
      <c r="CJL118" s="1"/>
      <c r="CJM118" s="1"/>
      <c r="CJQ118" s="18"/>
      <c r="CJR118" s="1"/>
      <c r="CJS118" s="1"/>
      <c r="CJT118" s="1"/>
      <c r="CJU118" s="1"/>
      <c r="CJY118" s="18"/>
      <c r="CJZ118" s="1"/>
      <c r="CKA118" s="1"/>
      <c r="CKB118" s="1"/>
      <c r="CKC118" s="1"/>
      <c r="CKG118" s="18"/>
      <c r="CKH118" s="1"/>
      <c r="CKI118" s="1"/>
      <c r="CKJ118" s="1"/>
      <c r="CKK118" s="1"/>
      <c r="CKO118" s="18"/>
      <c r="CKP118" s="1"/>
      <c r="CKQ118" s="1"/>
      <c r="CKR118" s="1"/>
      <c r="CKS118" s="1"/>
      <c r="CKW118" s="18"/>
      <c r="CKX118" s="1"/>
      <c r="CKY118" s="1"/>
      <c r="CKZ118" s="1"/>
      <c r="CLA118" s="1"/>
      <c r="CLE118" s="18"/>
      <c r="CLF118" s="1"/>
      <c r="CLG118" s="1"/>
      <c r="CLH118" s="1"/>
      <c r="CLI118" s="1"/>
      <c r="CLM118" s="18"/>
      <c r="CLN118" s="1"/>
      <c r="CLO118" s="1"/>
      <c r="CLP118" s="1"/>
      <c r="CLQ118" s="1"/>
      <c r="CLU118" s="18"/>
      <c r="CLV118" s="1"/>
      <c r="CLW118" s="1"/>
      <c r="CLX118" s="1"/>
      <c r="CLY118" s="1"/>
      <c r="CMC118" s="18"/>
      <c r="CMD118" s="1"/>
      <c r="CME118" s="1"/>
      <c r="CMF118" s="1"/>
      <c r="CMG118" s="1"/>
      <c r="CMK118" s="18"/>
      <c r="CML118" s="1"/>
      <c r="CMM118" s="1"/>
      <c r="CMN118" s="1"/>
      <c r="CMO118" s="1"/>
      <c r="CMS118" s="18"/>
      <c r="CMT118" s="1"/>
      <c r="CMU118" s="1"/>
      <c r="CMV118" s="1"/>
      <c r="CMW118" s="1"/>
      <c r="CNA118" s="18"/>
      <c r="CNB118" s="1"/>
      <c r="CNC118" s="1"/>
      <c r="CND118" s="1"/>
      <c r="CNE118" s="1"/>
      <c r="CNI118" s="18"/>
      <c r="CNJ118" s="1"/>
      <c r="CNK118" s="1"/>
      <c r="CNL118" s="1"/>
      <c r="CNM118" s="1"/>
      <c r="CNQ118" s="18"/>
      <c r="CNR118" s="1"/>
      <c r="CNS118" s="1"/>
      <c r="CNT118" s="1"/>
      <c r="CNU118" s="1"/>
      <c r="CNY118" s="18"/>
      <c r="CNZ118" s="1"/>
      <c r="COA118" s="1"/>
      <c r="COB118" s="1"/>
      <c r="COC118" s="1"/>
      <c r="COG118" s="18"/>
      <c r="COH118" s="1"/>
      <c r="COI118" s="1"/>
      <c r="COJ118" s="1"/>
      <c r="COK118" s="1"/>
      <c r="COO118" s="18"/>
      <c r="COP118" s="1"/>
      <c r="COQ118" s="1"/>
      <c r="COR118" s="1"/>
      <c r="COS118" s="1"/>
      <c r="COW118" s="18"/>
      <c r="COX118" s="1"/>
      <c r="COY118" s="1"/>
      <c r="COZ118" s="1"/>
      <c r="CPA118" s="1"/>
      <c r="CPE118" s="18"/>
      <c r="CPF118" s="1"/>
      <c r="CPG118" s="1"/>
      <c r="CPH118" s="1"/>
      <c r="CPI118" s="1"/>
      <c r="CPM118" s="18"/>
      <c r="CPN118" s="1"/>
      <c r="CPO118" s="1"/>
      <c r="CPP118" s="1"/>
      <c r="CPQ118" s="1"/>
      <c r="CPU118" s="18"/>
      <c r="CPV118" s="1"/>
      <c r="CPW118" s="1"/>
      <c r="CPX118" s="1"/>
      <c r="CPY118" s="1"/>
      <c r="CQC118" s="18"/>
      <c r="CQD118" s="1"/>
      <c r="CQE118" s="1"/>
      <c r="CQF118" s="1"/>
      <c r="CQG118" s="1"/>
      <c r="CQK118" s="18"/>
      <c r="CQL118" s="1"/>
      <c r="CQM118" s="1"/>
      <c r="CQN118" s="1"/>
      <c r="CQO118" s="1"/>
      <c r="CQS118" s="18"/>
      <c r="CQT118" s="1"/>
      <c r="CQU118" s="1"/>
      <c r="CQV118" s="1"/>
      <c r="CQW118" s="1"/>
      <c r="CRA118" s="18"/>
      <c r="CRB118" s="1"/>
      <c r="CRC118" s="1"/>
      <c r="CRD118" s="1"/>
      <c r="CRE118" s="1"/>
      <c r="CRI118" s="18"/>
      <c r="CRJ118" s="1"/>
      <c r="CRK118" s="1"/>
      <c r="CRL118" s="1"/>
      <c r="CRM118" s="1"/>
      <c r="CRQ118" s="18"/>
      <c r="CRR118" s="1"/>
      <c r="CRS118" s="1"/>
      <c r="CRT118" s="1"/>
      <c r="CRU118" s="1"/>
      <c r="CRY118" s="18"/>
      <c r="CRZ118" s="1"/>
      <c r="CSA118" s="1"/>
      <c r="CSB118" s="1"/>
      <c r="CSC118" s="1"/>
      <c r="CSG118" s="18"/>
      <c r="CSH118" s="1"/>
      <c r="CSI118" s="1"/>
      <c r="CSJ118" s="1"/>
      <c r="CSK118" s="1"/>
      <c r="CSO118" s="18"/>
      <c r="CSP118" s="1"/>
      <c r="CSQ118" s="1"/>
      <c r="CSR118" s="1"/>
      <c r="CSS118" s="1"/>
      <c r="CSW118" s="18"/>
      <c r="CSX118" s="1"/>
      <c r="CSY118" s="1"/>
      <c r="CSZ118" s="1"/>
      <c r="CTA118" s="1"/>
      <c r="CTE118" s="18"/>
      <c r="CTF118" s="1"/>
      <c r="CTG118" s="1"/>
      <c r="CTH118" s="1"/>
      <c r="CTI118" s="1"/>
      <c r="CTM118" s="18"/>
      <c r="CTN118" s="1"/>
      <c r="CTO118" s="1"/>
      <c r="CTP118" s="1"/>
      <c r="CTQ118" s="1"/>
      <c r="CTU118" s="18"/>
      <c r="CTV118" s="1"/>
      <c r="CTW118" s="1"/>
      <c r="CTX118" s="1"/>
      <c r="CTY118" s="1"/>
      <c r="CUC118" s="18"/>
      <c r="CUD118" s="1"/>
      <c r="CUE118" s="1"/>
      <c r="CUF118" s="1"/>
      <c r="CUG118" s="1"/>
      <c r="CUK118" s="18"/>
      <c r="CUL118" s="1"/>
      <c r="CUM118" s="1"/>
      <c r="CUN118" s="1"/>
      <c r="CUO118" s="1"/>
      <c r="CUS118" s="18"/>
      <c r="CUT118" s="1"/>
      <c r="CUU118" s="1"/>
      <c r="CUV118" s="1"/>
      <c r="CUW118" s="1"/>
      <c r="CVA118" s="18"/>
      <c r="CVB118" s="1"/>
      <c r="CVC118" s="1"/>
      <c r="CVD118" s="1"/>
      <c r="CVE118" s="1"/>
      <c r="CVI118" s="18"/>
      <c r="CVJ118" s="1"/>
      <c r="CVK118" s="1"/>
      <c r="CVL118" s="1"/>
      <c r="CVM118" s="1"/>
      <c r="CVQ118" s="18"/>
      <c r="CVR118" s="1"/>
      <c r="CVS118" s="1"/>
      <c r="CVT118" s="1"/>
      <c r="CVU118" s="1"/>
      <c r="CVY118" s="18"/>
      <c r="CVZ118" s="1"/>
      <c r="CWA118" s="1"/>
      <c r="CWB118" s="1"/>
      <c r="CWC118" s="1"/>
      <c r="CWG118" s="18"/>
      <c r="CWH118" s="1"/>
      <c r="CWI118" s="1"/>
      <c r="CWJ118" s="1"/>
      <c r="CWK118" s="1"/>
      <c r="CWO118" s="18"/>
      <c r="CWP118" s="1"/>
      <c r="CWQ118" s="1"/>
      <c r="CWR118" s="1"/>
      <c r="CWS118" s="1"/>
      <c r="CWW118" s="18"/>
      <c r="CWX118" s="1"/>
      <c r="CWY118" s="1"/>
      <c r="CWZ118" s="1"/>
      <c r="CXA118" s="1"/>
      <c r="CXE118" s="18"/>
      <c r="CXF118" s="1"/>
      <c r="CXG118" s="1"/>
      <c r="CXH118" s="1"/>
      <c r="CXI118" s="1"/>
      <c r="CXM118" s="18"/>
      <c r="CXN118" s="1"/>
      <c r="CXO118" s="1"/>
      <c r="CXP118" s="1"/>
      <c r="CXQ118" s="1"/>
      <c r="CXU118" s="18"/>
      <c r="CXV118" s="1"/>
      <c r="CXW118" s="1"/>
      <c r="CXX118" s="1"/>
      <c r="CXY118" s="1"/>
      <c r="CYC118" s="18"/>
      <c r="CYD118" s="1"/>
      <c r="CYE118" s="1"/>
      <c r="CYF118" s="1"/>
      <c r="CYG118" s="1"/>
      <c r="CYK118" s="18"/>
      <c r="CYL118" s="1"/>
      <c r="CYM118" s="1"/>
      <c r="CYN118" s="1"/>
      <c r="CYO118" s="1"/>
      <c r="CYS118" s="18"/>
      <c r="CYT118" s="1"/>
      <c r="CYU118" s="1"/>
      <c r="CYV118" s="1"/>
      <c r="CYW118" s="1"/>
      <c r="CZA118" s="18"/>
      <c r="CZB118" s="1"/>
      <c r="CZC118" s="1"/>
      <c r="CZD118" s="1"/>
      <c r="CZE118" s="1"/>
      <c r="CZI118" s="18"/>
      <c r="CZJ118" s="1"/>
      <c r="CZK118" s="1"/>
      <c r="CZL118" s="1"/>
      <c r="CZM118" s="1"/>
      <c r="CZQ118" s="18"/>
      <c r="CZR118" s="1"/>
      <c r="CZS118" s="1"/>
      <c r="CZT118" s="1"/>
      <c r="CZU118" s="1"/>
      <c r="CZY118" s="18"/>
      <c r="CZZ118" s="1"/>
      <c r="DAA118" s="1"/>
      <c r="DAB118" s="1"/>
      <c r="DAC118" s="1"/>
      <c r="DAG118" s="18"/>
      <c r="DAH118" s="1"/>
      <c r="DAI118" s="1"/>
      <c r="DAJ118" s="1"/>
      <c r="DAK118" s="1"/>
      <c r="DAO118" s="18"/>
      <c r="DAP118" s="1"/>
      <c r="DAQ118" s="1"/>
      <c r="DAR118" s="1"/>
      <c r="DAS118" s="1"/>
      <c r="DAW118" s="18"/>
      <c r="DAX118" s="1"/>
      <c r="DAY118" s="1"/>
      <c r="DAZ118" s="1"/>
      <c r="DBA118" s="1"/>
      <c r="DBE118" s="18"/>
      <c r="DBF118" s="1"/>
      <c r="DBG118" s="1"/>
      <c r="DBH118" s="1"/>
      <c r="DBI118" s="1"/>
      <c r="DBM118" s="18"/>
      <c r="DBN118" s="1"/>
      <c r="DBO118" s="1"/>
      <c r="DBP118" s="1"/>
      <c r="DBQ118" s="1"/>
      <c r="DBU118" s="18"/>
      <c r="DBV118" s="1"/>
      <c r="DBW118" s="1"/>
      <c r="DBX118" s="1"/>
      <c r="DBY118" s="1"/>
      <c r="DCC118" s="18"/>
      <c r="DCD118" s="1"/>
      <c r="DCE118" s="1"/>
      <c r="DCF118" s="1"/>
      <c r="DCG118" s="1"/>
      <c r="DCK118" s="18"/>
      <c r="DCL118" s="1"/>
      <c r="DCM118" s="1"/>
      <c r="DCN118" s="1"/>
      <c r="DCO118" s="1"/>
      <c r="DCS118" s="18"/>
      <c r="DCT118" s="1"/>
      <c r="DCU118" s="1"/>
      <c r="DCV118" s="1"/>
      <c r="DCW118" s="1"/>
      <c r="DDA118" s="18"/>
      <c r="DDB118" s="1"/>
      <c r="DDC118" s="1"/>
      <c r="DDD118" s="1"/>
      <c r="DDE118" s="1"/>
      <c r="DDI118" s="18"/>
      <c r="DDJ118" s="1"/>
      <c r="DDK118" s="1"/>
      <c r="DDL118" s="1"/>
      <c r="DDM118" s="1"/>
      <c r="DDQ118" s="18"/>
      <c r="DDR118" s="1"/>
      <c r="DDS118" s="1"/>
      <c r="DDT118" s="1"/>
      <c r="DDU118" s="1"/>
      <c r="DDY118" s="18"/>
      <c r="DDZ118" s="1"/>
      <c r="DEA118" s="1"/>
      <c r="DEB118" s="1"/>
      <c r="DEC118" s="1"/>
      <c r="DEG118" s="18"/>
      <c r="DEH118" s="1"/>
      <c r="DEI118" s="1"/>
      <c r="DEJ118" s="1"/>
      <c r="DEK118" s="1"/>
      <c r="DEO118" s="18"/>
      <c r="DEP118" s="1"/>
      <c r="DEQ118" s="1"/>
      <c r="DER118" s="1"/>
      <c r="DES118" s="1"/>
      <c r="DEW118" s="18"/>
      <c r="DEX118" s="1"/>
      <c r="DEY118" s="1"/>
      <c r="DEZ118" s="1"/>
      <c r="DFA118" s="1"/>
      <c r="DFE118" s="18"/>
      <c r="DFF118" s="1"/>
      <c r="DFG118" s="1"/>
      <c r="DFH118" s="1"/>
      <c r="DFI118" s="1"/>
      <c r="DFM118" s="18"/>
      <c r="DFN118" s="1"/>
      <c r="DFO118" s="1"/>
      <c r="DFP118" s="1"/>
      <c r="DFQ118" s="1"/>
      <c r="DFU118" s="18"/>
      <c r="DFV118" s="1"/>
      <c r="DFW118" s="1"/>
      <c r="DFX118" s="1"/>
      <c r="DFY118" s="1"/>
      <c r="DGC118" s="18"/>
      <c r="DGD118" s="1"/>
      <c r="DGE118" s="1"/>
      <c r="DGF118" s="1"/>
      <c r="DGG118" s="1"/>
      <c r="DGK118" s="18"/>
      <c r="DGL118" s="1"/>
      <c r="DGM118" s="1"/>
      <c r="DGN118" s="1"/>
      <c r="DGO118" s="1"/>
      <c r="DGS118" s="18"/>
      <c r="DGT118" s="1"/>
      <c r="DGU118" s="1"/>
      <c r="DGV118" s="1"/>
      <c r="DGW118" s="1"/>
      <c r="DHA118" s="18"/>
      <c r="DHB118" s="1"/>
      <c r="DHC118" s="1"/>
      <c r="DHD118" s="1"/>
      <c r="DHE118" s="1"/>
      <c r="DHI118" s="18"/>
      <c r="DHJ118" s="1"/>
      <c r="DHK118" s="1"/>
      <c r="DHL118" s="1"/>
      <c r="DHM118" s="1"/>
      <c r="DHQ118" s="18"/>
      <c r="DHR118" s="1"/>
      <c r="DHS118" s="1"/>
      <c r="DHT118" s="1"/>
      <c r="DHU118" s="1"/>
      <c r="DHY118" s="18"/>
      <c r="DHZ118" s="1"/>
      <c r="DIA118" s="1"/>
      <c r="DIB118" s="1"/>
      <c r="DIC118" s="1"/>
      <c r="DIG118" s="18"/>
      <c r="DIH118" s="1"/>
      <c r="DII118" s="1"/>
      <c r="DIJ118" s="1"/>
      <c r="DIK118" s="1"/>
      <c r="DIO118" s="18"/>
      <c r="DIP118" s="1"/>
      <c r="DIQ118" s="1"/>
      <c r="DIR118" s="1"/>
      <c r="DIS118" s="1"/>
      <c r="DIW118" s="18"/>
      <c r="DIX118" s="1"/>
      <c r="DIY118" s="1"/>
      <c r="DIZ118" s="1"/>
      <c r="DJA118" s="1"/>
      <c r="DJE118" s="18"/>
      <c r="DJF118" s="1"/>
      <c r="DJG118" s="1"/>
      <c r="DJH118" s="1"/>
      <c r="DJI118" s="1"/>
      <c r="DJM118" s="18"/>
      <c r="DJN118" s="1"/>
      <c r="DJO118" s="1"/>
      <c r="DJP118" s="1"/>
      <c r="DJQ118" s="1"/>
      <c r="DJU118" s="18"/>
      <c r="DJV118" s="1"/>
      <c r="DJW118" s="1"/>
      <c r="DJX118" s="1"/>
      <c r="DJY118" s="1"/>
      <c r="DKC118" s="18"/>
      <c r="DKD118" s="1"/>
      <c r="DKE118" s="1"/>
      <c r="DKF118" s="1"/>
      <c r="DKG118" s="1"/>
      <c r="DKK118" s="18"/>
      <c r="DKL118" s="1"/>
      <c r="DKM118" s="1"/>
      <c r="DKN118" s="1"/>
      <c r="DKO118" s="1"/>
      <c r="DKS118" s="18"/>
      <c r="DKT118" s="1"/>
      <c r="DKU118" s="1"/>
      <c r="DKV118" s="1"/>
      <c r="DKW118" s="1"/>
      <c r="DLA118" s="18"/>
      <c r="DLB118" s="1"/>
      <c r="DLC118" s="1"/>
      <c r="DLD118" s="1"/>
      <c r="DLE118" s="1"/>
      <c r="DLI118" s="18"/>
      <c r="DLJ118" s="1"/>
      <c r="DLK118" s="1"/>
      <c r="DLL118" s="1"/>
      <c r="DLM118" s="1"/>
      <c r="DLQ118" s="18"/>
      <c r="DLR118" s="1"/>
      <c r="DLS118" s="1"/>
      <c r="DLT118" s="1"/>
      <c r="DLU118" s="1"/>
      <c r="DLY118" s="18"/>
      <c r="DLZ118" s="1"/>
      <c r="DMA118" s="1"/>
      <c r="DMB118" s="1"/>
      <c r="DMC118" s="1"/>
      <c r="DMG118" s="18"/>
      <c r="DMH118" s="1"/>
      <c r="DMI118" s="1"/>
      <c r="DMJ118" s="1"/>
      <c r="DMK118" s="1"/>
      <c r="DMO118" s="18"/>
      <c r="DMP118" s="1"/>
      <c r="DMQ118" s="1"/>
      <c r="DMR118" s="1"/>
      <c r="DMS118" s="1"/>
      <c r="DMW118" s="18"/>
      <c r="DMX118" s="1"/>
      <c r="DMY118" s="1"/>
      <c r="DMZ118" s="1"/>
      <c r="DNA118" s="1"/>
      <c r="DNE118" s="18"/>
      <c r="DNF118" s="1"/>
      <c r="DNG118" s="1"/>
      <c r="DNH118" s="1"/>
      <c r="DNI118" s="1"/>
      <c r="DNM118" s="18"/>
      <c r="DNN118" s="1"/>
      <c r="DNO118" s="1"/>
      <c r="DNP118" s="1"/>
      <c r="DNQ118" s="1"/>
      <c r="DNU118" s="18"/>
      <c r="DNV118" s="1"/>
      <c r="DNW118" s="1"/>
      <c r="DNX118" s="1"/>
      <c r="DNY118" s="1"/>
      <c r="DOC118" s="18"/>
      <c r="DOD118" s="1"/>
      <c r="DOE118" s="1"/>
      <c r="DOF118" s="1"/>
      <c r="DOG118" s="1"/>
      <c r="DOK118" s="18"/>
      <c r="DOL118" s="1"/>
      <c r="DOM118" s="1"/>
      <c r="DON118" s="1"/>
      <c r="DOO118" s="1"/>
      <c r="DOS118" s="18"/>
      <c r="DOT118" s="1"/>
      <c r="DOU118" s="1"/>
      <c r="DOV118" s="1"/>
      <c r="DOW118" s="1"/>
      <c r="DPA118" s="18"/>
      <c r="DPB118" s="1"/>
      <c r="DPC118" s="1"/>
      <c r="DPD118" s="1"/>
      <c r="DPE118" s="1"/>
      <c r="DPI118" s="18"/>
      <c r="DPJ118" s="1"/>
      <c r="DPK118" s="1"/>
      <c r="DPL118" s="1"/>
      <c r="DPM118" s="1"/>
      <c r="DPQ118" s="18"/>
      <c r="DPR118" s="1"/>
      <c r="DPS118" s="1"/>
      <c r="DPT118" s="1"/>
      <c r="DPU118" s="1"/>
      <c r="DPY118" s="18"/>
      <c r="DPZ118" s="1"/>
      <c r="DQA118" s="1"/>
      <c r="DQB118" s="1"/>
      <c r="DQC118" s="1"/>
      <c r="DQG118" s="18"/>
      <c r="DQH118" s="1"/>
      <c r="DQI118" s="1"/>
      <c r="DQJ118" s="1"/>
      <c r="DQK118" s="1"/>
      <c r="DQO118" s="18"/>
      <c r="DQP118" s="1"/>
      <c r="DQQ118" s="1"/>
      <c r="DQR118" s="1"/>
      <c r="DQS118" s="1"/>
      <c r="DQW118" s="18"/>
      <c r="DQX118" s="1"/>
      <c r="DQY118" s="1"/>
      <c r="DQZ118" s="1"/>
      <c r="DRA118" s="1"/>
      <c r="DRE118" s="18"/>
      <c r="DRF118" s="1"/>
      <c r="DRG118" s="1"/>
      <c r="DRH118" s="1"/>
      <c r="DRI118" s="1"/>
      <c r="DRM118" s="18"/>
      <c r="DRN118" s="1"/>
      <c r="DRO118" s="1"/>
      <c r="DRP118" s="1"/>
      <c r="DRQ118" s="1"/>
      <c r="DRU118" s="18"/>
      <c r="DRV118" s="1"/>
      <c r="DRW118" s="1"/>
      <c r="DRX118" s="1"/>
      <c r="DRY118" s="1"/>
      <c r="DSC118" s="18"/>
      <c r="DSD118" s="1"/>
      <c r="DSE118" s="1"/>
      <c r="DSF118" s="1"/>
      <c r="DSG118" s="1"/>
      <c r="DSK118" s="18"/>
      <c r="DSL118" s="1"/>
      <c r="DSM118" s="1"/>
      <c r="DSN118" s="1"/>
      <c r="DSO118" s="1"/>
      <c r="DSS118" s="18"/>
      <c r="DST118" s="1"/>
      <c r="DSU118" s="1"/>
      <c r="DSV118" s="1"/>
      <c r="DSW118" s="1"/>
      <c r="DTA118" s="18"/>
      <c r="DTB118" s="1"/>
      <c r="DTC118" s="1"/>
      <c r="DTD118" s="1"/>
      <c r="DTE118" s="1"/>
      <c r="DTI118" s="18"/>
      <c r="DTJ118" s="1"/>
      <c r="DTK118" s="1"/>
      <c r="DTL118" s="1"/>
      <c r="DTM118" s="1"/>
      <c r="DTQ118" s="18"/>
      <c r="DTR118" s="1"/>
      <c r="DTS118" s="1"/>
      <c r="DTT118" s="1"/>
      <c r="DTU118" s="1"/>
      <c r="DTY118" s="18"/>
      <c r="DTZ118" s="1"/>
      <c r="DUA118" s="1"/>
      <c r="DUB118" s="1"/>
      <c r="DUC118" s="1"/>
      <c r="DUG118" s="18"/>
      <c r="DUH118" s="1"/>
      <c r="DUI118" s="1"/>
      <c r="DUJ118" s="1"/>
      <c r="DUK118" s="1"/>
      <c r="DUO118" s="18"/>
      <c r="DUP118" s="1"/>
      <c r="DUQ118" s="1"/>
      <c r="DUR118" s="1"/>
      <c r="DUS118" s="1"/>
      <c r="DUW118" s="18"/>
      <c r="DUX118" s="1"/>
      <c r="DUY118" s="1"/>
      <c r="DUZ118" s="1"/>
      <c r="DVA118" s="1"/>
      <c r="DVE118" s="18"/>
      <c r="DVF118" s="1"/>
      <c r="DVG118" s="1"/>
      <c r="DVH118" s="1"/>
      <c r="DVI118" s="1"/>
      <c r="DVM118" s="18"/>
      <c r="DVN118" s="1"/>
      <c r="DVO118" s="1"/>
      <c r="DVP118" s="1"/>
      <c r="DVQ118" s="1"/>
      <c r="DVU118" s="18"/>
      <c r="DVV118" s="1"/>
      <c r="DVW118" s="1"/>
      <c r="DVX118" s="1"/>
      <c r="DVY118" s="1"/>
      <c r="DWC118" s="18"/>
      <c r="DWD118" s="1"/>
      <c r="DWE118" s="1"/>
      <c r="DWF118" s="1"/>
      <c r="DWG118" s="1"/>
      <c r="DWK118" s="18"/>
      <c r="DWL118" s="1"/>
      <c r="DWM118" s="1"/>
      <c r="DWN118" s="1"/>
      <c r="DWO118" s="1"/>
      <c r="DWS118" s="18"/>
      <c r="DWT118" s="1"/>
      <c r="DWU118" s="1"/>
      <c r="DWV118" s="1"/>
      <c r="DWW118" s="1"/>
      <c r="DXA118" s="18"/>
      <c r="DXB118" s="1"/>
      <c r="DXC118" s="1"/>
      <c r="DXD118" s="1"/>
      <c r="DXE118" s="1"/>
      <c r="DXI118" s="18"/>
      <c r="DXJ118" s="1"/>
      <c r="DXK118" s="1"/>
      <c r="DXL118" s="1"/>
      <c r="DXM118" s="1"/>
      <c r="DXQ118" s="18"/>
      <c r="DXR118" s="1"/>
      <c r="DXS118" s="1"/>
      <c r="DXT118" s="1"/>
      <c r="DXU118" s="1"/>
      <c r="DXY118" s="18"/>
      <c r="DXZ118" s="1"/>
      <c r="DYA118" s="1"/>
      <c r="DYB118" s="1"/>
      <c r="DYC118" s="1"/>
      <c r="DYG118" s="18"/>
      <c r="DYH118" s="1"/>
      <c r="DYI118" s="1"/>
      <c r="DYJ118" s="1"/>
      <c r="DYK118" s="1"/>
      <c r="DYO118" s="18"/>
      <c r="DYP118" s="1"/>
      <c r="DYQ118" s="1"/>
      <c r="DYR118" s="1"/>
      <c r="DYS118" s="1"/>
      <c r="DYW118" s="18"/>
      <c r="DYX118" s="1"/>
      <c r="DYY118" s="1"/>
      <c r="DYZ118" s="1"/>
      <c r="DZA118" s="1"/>
      <c r="DZE118" s="18"/>
      <c r="DZF118" s="1"/>
      <c r="DZG118" s="1"/>
      <c r="DZH118" s="1"/>
      <c r="DZI118" s="1"/>
      <c r="DZM118" s="18"/>
      <c r="DZN118" s="1"/>
      <c r="DZO118" s="1"/>
      <c r="DZP118" s="1"/>
      <c r="DZQ118" s="1"/>
      <c r="DZU118" s="18"/>
      <c r="DZV118" s="1"/>
      <c r="DZW118" s="1"/>
      <c r="DZX118" s="1"/>
      <c r="DZY118" s="1"/>
      <c r="EAC118" s="18"/>
      <c r="EAD118" s="1"/>
      <c r="EAE118" s="1"/>
      <c r="EAF118" s="1"/>
      <c r="EAG118" s="1"/>
      <c r="EAK118" s="18"/>
      <c r="EAL118" s="1"/>
      <c r="EAM118" s="1"/>
      <c r="EAN118" s="1"/>
      <c r="EAO118" s="1"/>
      <c r="EAS118" s="18"/>
      <c r="EAT118" s="1"/>
      <c r="EAU118" s="1"/>
      <c r="EAV118" s="1"/>
      <c r="EAW118" s="1"/>
      <c r="EBA118" s="18"/>
      <c r="EBB118" s="1"/>
      <c r="EBC118" s="1"/>
      <c r="EBD118" s="1"/>
      <c r="EBE118" s="1"/>
      <c r="EBI118" s="18"/>
      <c r="EBJ118" s="1"/>
      <c r="EBK118" s="1"/>
      <c r="EBL118" s="1"/>
      <c r="EBM118" s="1"/>
      <c r="EBQ118" s="18"/>
      <c r="EBR118" s="1"/>
      <c r="EBS118" s="1"/>
      <c r="EBT118" s="1"/>
      <c r="EBU118" s="1"/>
      <c r="EBY118" s="18"/>
      <c r="EBZ118" s="1"/>
      <c r="ECA118" s="1"/>
      <c r="ECB118" s="1"/>
      <c r="ECC118" s="1"/>
      <c r="ECG118" s="18"/>
      <c r="ECH118" s="1"/>
      <c r="ECI118" s="1"/>
      <c r="ECJ118" s="1"/>
      <c r="ECK118" s="1"/>
      <c r="ECO118" s="18"/>
      <c r="ECP118" s="1"/>
      <c r="ECQ118" s="1"/>
      <c r="ECR118" s="1"/>
      <c r="ECS118" s="1"/>
      <c r="ECW118" s="18"/>
      <c r="ECX118" s="1"/>
      <c r="ECY118" s="1"/>
      <c r="ECZ118" s="1"/>
      <c r="EDA118" s="1"/>
      <c r="EDE118" s="18"/>
      <c r="EDF118" s="1"/>
      <c r="EDG118" s="1"/>
      <c r="EDH118" s="1"/>
      <c r="EDI118" s="1"/>
      <c r="EDM118" s="18"/>
      <c r="EDN118" s="1"/>
      <c r="EDO118" s="1"/>
      <c r="EDP118" s="1"/>
      <c r="EDQ118" s="1"/>
      <c r="EDU118" s="18"/>
      <c r="EDV118" s="1"/>
      <c r="EDW118" s="1"/>
      <c r="EDX118" s="1"/>
      <c r="EDY118" s="1"/>
      <c r="EEC118" s="18"/>
      <c r="EED118" s="1"/>
      <c r="EEE118" s="1"/>
      <c r="EEF118" s="1"/>
      <c r="EEG118" s="1"/>
      <c r="EEK118" s="18"/>
      <c r="EEL118" s="1"/>
      <c r="EEM118" s="1"/>
      <c r="EEN118" s="1"/>
      <c r="EEO118" s="1"/>
      <c r="EES118" s="18"/>
      <c r="EET118" s="1"/>
      <c r="EEU118" s="1"/>
      <c r="EEV118" s="1"/>
      <c r="EEW118" s="1"/>
      <c r="EFA118" s="18"/>
      <c r="EFB118" s="1"/>
      <c r="EFC118" s="1"/>
      <c r="EFD118" s="1"/>
      <c r="EFE118" s="1"/>
      <c r="EFI118" s="18"/>
      <c r="EFJ118" s="1"/>
      <c r="EFK118" s="1"/>
      <c r="EFL118" s="1"/>
      <c r="EFM118" s="1"/>
      <c r="EFQ118" s="18"/>
      <c r="EFR118" s="1"/>
      <c r="EFS118" s="1"/>
      <c r="EFT118" s="1"/>
      <c r="EFU118" s="1"/>
      <c r="EFY118" s="18"/>
      <c r="EFZ118" s="1"/>
      <c r="EGA118" s="1"/>
      <c r="EGB118" s="1"/>
      <c r="EGC118" s="1"/>
      <c r="EGG118" s="18"/>
      <c r="EGH118" s="1"/>
      <c r="EGI118" s="1"/>
      <c r="EGJ118" s="1"/>
      <c r="EGK118" s="1"/>
      <c r="EGO118" s="18"/>
      <c r="EGP118" s="1"/>
      <c r="EGQ118" s="1"/>
      <c r="EGR118" s="1"/>
      <c r="EGS118" s="1"/>
      <c r="EGW118" s="18"/>
      <c r="EGX118" s="1"/>
      <c r="EGY118" s="1"/>
      <c r="EGZ118" s="1"/>
      <c r="EHA118" s="1"/>
      <c r="EHE118" s="18"/>
      <c r="EHF118" s="1"/>
      <c r="EHG118" s="1"/>
      <c r="EHH118" s="1"/>
      <c r="EHI118" s="1"/>
      <c r="EHM118" s="18"/>
      <c r="EHN118" s="1"/>
      <c r="EHO118" s="1"/>
      <c r="EHP118" s="1"/>
      <c r="EHQ118" s="1"/>
      <c r="EHU118" s="18"/>
      <c r="EHV118" s="1"/>
      <c r="EHW118" s="1"/>
      <c r="EHX118" s="1"/>
      <c r="EHY118" s="1"/>
      <c r="EIC118" s="18"/>
      <c r="EID118" s="1"/>
      <c r="EIE118" s="1"/>
      <c r="EIF118" s="1"/>
      <c r="EIG118" s="1"/>
      <c r="EIK118" s="18"/>
      <c r="EIL118" s="1"/>
      <c r="EIM118" s="1"/>
      <c r="EIN118" s="1"/>
      <c r="EIO118" s="1"/>
      <c r="EIS118" s="18"/>
      <c r="EIT118" s="1"/>
      <c r="EIU118" s="1"/>
      <c r="EIV118" s="1"/>
      <c r="EIW118" s="1"/>
      <c r="EJA118" s="18"/>
      <c r="EJB118" s="1"/>
      <c r="EJC118" s="1"/>
      <c r="EJD118" s="1"/>
      <c r="EJE118" s="1"/>
      <c r="EJI118" s="18"/>
      <c r="EJJ118" s="1"/>
      <c r="EJK118" s="1"/>
      <c r="EJL118" s="1"/>
      <c r="EJM118" s="1"/>
      <c r="EJQ118" s="18"/>
      <c r="EJR118" s="1"/>
      <c r="EJS118" s="1"/>
      <c r="EJT118" s="1"/>
      <c r="EJU118" s="1"/>
      <c r="EJY118" s="18"/>
      <c r="EJZ118" s="1"/>
      <c r="EKA118" s="1"/>
      <c r="EKB118" s="1"/>
      <c r="EKC118" s="1"/>
      <c r="EKG118" s="18"/>
      <c r="EKH118" s="1"/>
      <c r="EKI118" s="1"/>
      <c r="EKJ118" s="1"/>
      <c r="EKK118" s="1"/>
      <c r="EKO118" s="18"/>
      <c r="EKP118" s="1"/>
      <c r="EKQ118" s="1"/>
      <c r="EKR118" s="1"/>
      <c r="EKS118" s="1"/>
      <c r="EKW118" s="18"/>
      <c r="EKX118" s="1"/>
      <c r="EKY118" s="1"/>
      <c r="EKZ118" s="1"/>
      <c r="ELA118" s="1"/>
      <c r="ELE118" s="18"/>
      <c r="ELF118" s="1"/>
      <c r="ELG118" s="1"/>
      <c r="ELH118" s="1"/>
      <c r="ELI118" s="1"/>
      <c r="ELM118" s="18"/>
      <c r="ELN118" s="1"/>
      <c r="ELO118" s="1"/>
      <c r="ELP118" s="1"/>
      <c r="ELQ118" s="1"/>
      <c r="ELU118" s="18"/>
      <c r="ELV118" s="1"/>
      <c r="ELW118" s="1"/>
      <c r="ELX118" s="1"/>
      <c r="ELY118" s="1"/>
      <c r="EMC118" s="18"/>
      <c r="EMD118" s="1"/>
      <c r="EME118" s="1"/>
      <c r="EMF118" s="1"/>
      <c r="EMG118" s="1"/>
      <c r="EMK118" s="18"/>
      <c r="EML118" s="1"/>
      <c r="EMM118" s="1"/>
      <c r="EMN118" s="1"/>
      <c r="EMO118" s="1"/>
      <c r="EMS118" s="18"/>
      <c r="EMT118" s="1"/>
      <c r="EMU118" s="1"/>
      <c r="EMV118" s="1"/>
      <c r="EMW118" s="1"/>
      <c r="ENA118" s="18"/>
      <c r="ENB118" s="1"/>
      <c r="ENC118" s="1"/>
      <c r="END118" s="1"/>
      <c r="ENE118" s="1"/>
      <c r="ENI118" s="18"/>
      <c r="ENJ118" s="1"/>
      <c r="ENK118" s="1"/>
      <c r="ENL118" s="1"/>
      <c r="ENM118" s="1"/>
      <c r="ENQ118" s="18"/>
      <c r="ENR118" s="1"/>
      <c r="ENS118" s="1"/>
      <c r="ENT118" s="1"/>
      <c r="ENU118" s="1"/>
      <c r="ENY118" s="18"/>
      <c r="ENZ118" s="1"/>
      <c r="EOA118" s="1"/>
      <c r="EOB118" s="1"/>
      <c r="EOC118" s="1"/>
      <c r="EOG118" s="18"/>
      <c r="EOH118" s="1"/>
      <c r="EOI118" s="1"/>
      <c r="EOJ118" s="1"/>
      <c r="EOK118" s="1"/>
      <c r="EOO118" s="18"/>
      <c r="EOP118" s="1"/>
      <c r="EOQ118" s="1"/>
      <c r="EOR118" s="1"/>
      <c r="EOS118" s="1"/>
      <c r="EOW118" s="18"/>
      <c r="EOX118" s="1"/>
      <c r="EOY118" s="1"/>
      <c r="EOZ118" s="1"/>
      <c r="EPA118" s="1"/>
      <c r="EPE118" s="18"/>
      <c r="EPF118" s="1"/>
      <c r="EPG118" s="1"/>
      <c r="EPH118" s="1"/>
      <c r="EPI118" s="1"/>
      <c r="EPM118" s="18"/>
      <c r="EPN118" s="1"/>
      <c r="EPO118" s="1"/>
      <c r="EPP118" s="1"/>
      <c r="EPQ118" s="1"/>
      <c r="EPU118" s="18"/>
      <c r="EPV118" s="1"/>
      <c r="EPW118" s="1"/>
      <c r="EPX118" s="1"/>
      <c r="EPY118" s="1"/>
      <c r="EQC118" s="18"/>
      <c r="EQD118" s="1"/>
      <c r="EQE118" s="1"/>
      <c r="EQF118" s="1"/>
      <c r="EQG118" s="1"/>
      <c r="EQK118" s="18"/>
      <c r="EQL118" s="1"/>
      <c r="EQM118" s="1"/>
      <c r="EQN118" s="1"/>
      <c r="EQO118" s="1"/>
      <c r="EQS118" s="18"/>
      <c r="EQT118" s="1"/>
      <c r="EQU118" s="1"/>
      <c r="EQV118" s="1"/>
      <c r="EQW118" s="1"/>
      <c r="ERA118" s="18"/>
      <c r="ERB118" s="1"/>
      <c r="ERC118" s="1"/>
      <c r="ERD118" s="1"/>
      <c r="ERE118" s="1"/>
      <c r="ERI118" s="18"/>
      <c r="ERJ118" s="1"/>
      <c r="ERK118" s="1"/>
      <c r="ERL118" s="1"/>
      <c r="ERM118" s="1"/>
      <c r="ERQ118" s="18"/>
      <c r="ERR118" s="1"/>
      <c r="ERS118" s="1"/>
      <c r="ERT118" s="1"/>
      <c r="ERU118" s="1"/>
      <c r="ERY118" s="18"/>
      <c r="ERZ118" s="1"/>
      <c r="ESA118" s="1"/>
      <c r="ESB118" s="1"/>
      <c r="ESC118" s="1"/>
      <c r="ESG118" s="18"/>
      <c r="ESH118" s="1"/>
      <c r="ESI118" s="1"/>
      <c r="ESJ118" s="1"/>
      <c r="ESK118" s="1"/>
      <c r="ESO118" s="18"/>
      <c r="ESP118" s="1"/>
      <c r="ESQ118" s="1"/>
      <c r="ESR118" s="1"/>
      <c r="ESS118" s="1"/>
      <c r="ESW118" s="18"/>
      <c r="ESX118" s="1"/>
      <c r="ESY118" s="1"/>
      <c r="ESZ118" s="1"/>
      <c r="ETA118" s="1"/>
      <c r="ETE118" s="18"/>
      <c r="ETF118" s="1"/>
      <c r="ETG118" s="1"/>
      <c r="ETH118" s="1"/>
      <c r="ETI118" s="1"/>
      <c r="ETM118" s="18"/>
      <c r="ETN118" s="1"/>
      <c r="ETO118" s="1"/>
      <c r="ETP118" s="1"/>
      <c r="ETQ118" s="1"/>
      <c r="ETU118" s="18"/>
      <c r="ETV118" s="1"/>
      <c r="ETW118" s="1"/>
      <c r="ETX118" s="1"/>
      <c r="ETY118" s="1"/>
      <c r="EUC118" s="18"/>
      <c r="EUD118" s="1"/>
      <c r="EUE118" s="1"/>
      <c r="EUF118" s="1"/>
      <c r="EUG118" s="1"/>
      <c r="EUK118" s="18"/>
      <c r="EUL118" s="1"/>
      <c r="EUM118" s="1"/>
      <c r="EUN118" s="1"/>
      <c r="EUO118" s="1"/>
      <c r="EUS118" s="18"/>
      <c r="EUT118" s="1"/>
      <c r="EUU118" s="1"/>
      <c r="EUV118" s="1"/>
      <c r="EUW118" s="1"/>
      <c r="EVA118" s="18"/>
      <c r="EVB118" s="1"/>
      <c r="EVC118" s="1"/>
      <c r="EVD118" s="1"/>
      <c r="EVE118" s="1"/>
      <c r="EVI118" s="18"/>
      <c r="EVJ118" s="1"/>
      <c r="EVK118" s="1"/>
      <c r="EVL118" s="1"/>
      <c r="EVM118" s="1"/>
      <c r="EVQ118" s="18"/>
      <c r="EVR118" s="1"/>
      <c r="EVS118" s="1"/>
      <c r="EVT118" s="1"/>
      <c r="EVU118" s="1"/>
      <c r="EVY118" s="18"/>
      <c r="EVZ118" s="1"/>
      <c r="EWA118" s="1"/>
      <c r="EWB118" s="1"/>
      <c r="EWC118" s="1"/>
      <c r="EWG118" s="18"/>
      <c r="EWH118" s="1"/>
      <c r="EWI118" s="1"/>
      <c r="EWJ118" s="1"/>
      <c r="EWK118" s="1"/>
      <c r="EWO118" s="18"/>
      <c r="EWP118" s="1"/>
      <c r="EWQ118" s="1"/>
      <c r="EWR118" s="1"/>
      <c r="EWS118" s="1"/>
      <c r="EWW118" s="18"/>
      <c r="EWX118" s="1"/>
      <c r="EWY118" s="1"/>
      <c r="EWZ118" s="1"/>
      <c r="EXA118" s="1"/>
      <c r="EXE118" s="18"/>
      <c r="EXF118" s="1"/>
      <c r="EXG118" s="1"/>
      <c r="EXH118" s="1"/>
      <c r="EXI118" s="1"/>
      <c r="EXM118" s="18"/>
      <c r="EXN118" s="1"/>
      <c r="EXO118" s="1"/>
      <c r="EXP118" s="1"/>
      <c r="EXQ118" s="1"/>
      <c r="EXU118" s="18"/>
      <c r="EXV118" s="1"/>
      <c r="EXW118" s="1"/>
      <c r="EXX118" s="1"/>
      <c r="EXY118" s="1"/>
      <c r="EYC118" s="18"/>
      <c r="EYD118" s="1"/>
      <c r="EYE118" s="1"/>
      <c r="EYF118" s="1"/>
      <c r="EYG118" s="1"/>
      <c r="EYK118" s="18"/>
      <c r="EYL118" s="1"/>
      <c r="EYM118" s="1"/>
      <c r="EYN118" s="1"/>
      <c r="EYO118" s="1"/>
      <c r="EYS118" s="18"/>
      <c r="EYT118" s="1"/>
      <c r="EYU118" s="1"/>
      <c r="EYV118" s="1"/>
      <c r="EYW118" s="1"/>
      <c r="EZA118" s="18"/>
      <c r="EZB118" s="1"/>
      <c r="EZC118" s="1"/>
      <c r="EZD118" s="1"/>
      <c r="EZE118" s="1"/>
      <c r="EZI118" s="18"/>
      <c r="EZJ118" s="1"/>
      <c r="EZK118" s="1"/>
      <c r="EZL118" s="1"/>
      <c r="EZM118" s="1"/>
      <c r="EZQ118" s="18"/>
      <c r="EZR118" s="1"/>
      <c r="EZS118" s="1"/>
      <c r="EZT118" s="1"/>
      <c r="EZU118" s="1"/>
      <c r="EZY118" s="18"/>
      <c r="EZZ118" s="1"/>
      <c r="FAA118" s="1"/>
      <c r="FAB118" s="1"/>
      <c r="FAC118" s="1"/>
      <c r="FAG118" s="18"/>
      <c r="FAH118" s="1"/>
      <c r="FAI118" s="1"/>
      <c r="FAJ118" s="1"/>
      <c r="FAK118" s="1"/>
      <c r="FAO118" s="18"/>
      <c r="FAP118" s="1"/>
      <c r="FAQ118" s="1"/>
      <c r="FAR118" s="1"/>
      <c r="FAS118" s="1"/>
      <c r="FAW118" s="18"/>
      <c r="FAX118" s="1"/>
      <c r="FAY118" s="1"/>
      <c r="FAZ118" s="1"/>
      <c r="FBA118" s="1"/>
      <c r="FBE118" s="18"/>
      <c r="FBF118" s="1"/>
      <c r="FBG118" s="1"/>
      <c r="FBH118" s="1"/>
      <c r="FBI118" s="1"/>
      <c r="FBM118" s="18"/>
      <c r="FBN118" s="1"/>
      <c r="FBO118" s="1"/>
      <c r="FBP118" s="1"/>
      <c r="FBQ118" s="1"/>
      <c r="FBU118" s="18"/>
      <c r="FBV118" s="1"/>
      <c r="FBW118" s="1"/>
      <c r="FBX118" s="1"/>
      <c r="FBY118" s="1"/>
      <c r="FCC118" s="18"/>
      <c r="FCD118" s="1"/>
      <c r="FCE118" s="1"/>
      <c r="FCF118" s="1"/>
      <c r="FCG118" s="1"/>
      <c r="FCK118" s="18"/>
      <c r="FCL118" s="1"/>
      <c r="FCM118" s="1"/>
      <c r="FCN118" s="1"/>
      <c r="FCO118" s="1"/>
      <c r="FCS118" s="18"/>
      <c r="FCT118" s="1"/>
      <c r="FCU118" s="1"/>
      <c r="FCV118" s="1"/>
      <c r="FCW118" s="1"/>
      <c r="FDA118" s="18"/>
      <c r="FDB118" s="1"/>
      <c r="FDC118" s="1"/>
      <c r="FDD118" s="1"/>
      <c r="FDE118" s="1"/>
      <c r="FDI118" s="18"/>
      <c r="FDJ118" s="1"/>
      <c r="FDK118" s="1"/>
      <c r="FDL118" s="1"/>
      <c r="FDM118" s="1"/>
      <c r="FDQ118" s="18"/>
      <c r="FDR118" s="1"/>
      <c r="FDS118" s="1"/>
      <c r="FDT118" s="1"/>
      <c r="FDU118" s="1"/>
      <c r="FDY118" s="18"/>
      <c r="FDZ118" s="1"/>
      <c r="FEA118" s="1"/>
      <c r="FEB118" s="1"/>
      <c r="FEC118" s="1"/>
      <c r="FEG118" s="18"/>
      <c r="FEH118" s="1"/>
      <c r="FEI118" s="1"/>
      <c r="FEJ118" s="1"/>
      <c r="FEK118" s="1"/>
      <c r="FEO118" s="18"/>
      <c r="FEP118" s="1"/>
      <c r="FEQ118" s="1"/>
      <c r="FER118" s="1"/>
      <c r="FES118" s="1"/>
      <c r="FEW118" s="18"/>
      <c r="FEX118" s="1"/>
      <c r="FEY118" s="1"/>
      <c r="FEZ118" s="1"/>
      <c r="FFA118" s="1"/>
      <c r="FFE118" s="18"/>
      <c r="FFF118" s="1"/>
      <c r="FFG118" s="1"/>
      <c r="FFH118" s="1"/>
      <c r="FFI118" s="1"/>
      <c r="FFM118" s="18"/>
      <c r="FFN118" s="1"/>
      <c r="FFO118" s="1"/>
      <c r="FFP118" s="1"/>
      <c r="FFQ118" s="1"/>
      <c r="FFU118" s="18"/>
      <c r="FFV118" s="1"/>
      <c r="FFW118" s="1"/>
      <c r="FFX118" s="1"/>
      <c r="FFY118" s="1"/>
      <c r="FGC118" s="18"/>
      <c r="FGD118" s="1"/>
      <c r="FGE118" s="1"/>
      <c r="FGF118" s="1"/>
      <c r="FGG118" s="1"/>
      <c r="FGK118" s="18"/>
      <c r="FGL118" s="1"/>
      <c r="FGM118" s="1"/>
      <c r="FGN118" s="1"/>
      <c r="FGO118" s="1"/>
      <c r="FGS118" s="18"/>
      <c r="FGT118" s="1"/>
      <c r="FGU118" s="1"/>
      <c r="FGV118" s="1"/>
      <c r="FGW118" s="1"/>
      <c r="FHA118" s="18"/>
      <c r="FHB118" s="1"/>
      <c r="FHC118" s="1"/>
      <c r="FHD118" s="1"/>
      <c r="FHE118" s="1"/>
      <c r="FHI118" s="18"/>
      <c r="FHJ118" s="1"/>
      <c r="FHK118" s="1"/>
      <c r="FHL118" s="1"/>
      <c r="FHM118" s="1"/>
      <c r="FHQ118" s="18"/>
      <c r="FHR118" s="1"/>
      <c r="FHS118" s="1"/>
      <c r="FHT118" s="1"/>
      <c r="FHU118" s="1"/>
      <c r="FHY118" s="18"/>
      <c r="FHZ118" s="1"/>
      <c r="FIA118" s="1"/>
      <c r="FIB118" s="1"/>
      <c r="FIC118" s="1"/>
      <c r="FIG118" s="18"/>
      <c r="FIH118" s="1"/>
      <c r="FII118" s="1"/>
      <c r="FIJ118" s="1"/>
      <c r="FIK118" s="1"/>
      <c r="FIO118" s="18"/>
      <c r="FIP118" s="1"/>
      <c r="FIQ118" s="1"/>
      <c r="FIR118" s="1"/>
      <c r="FIS118" s="1"/>
      <c r="FIW118" s="18"/>
      <c r="FIX118" s="1"/>
      <c r="FIY118" s="1"/>
      <c r="FIZ118" s="1"/>
      <c r="FJA118" s="1"/>
      <c r="FJE118" s="18"/>
      <c r="FJF118" s="1"/>
      <c r="FJG118" s="1"/>
      <c r="FJH118" s="1"/>
      <c r="FJI118" s="1"/>
      <c r="FJM118" s="18"/>
      <c r="FJN118" s="1"/>
      <c r="FJO118" s="1"/>
      <c r="FJP118" s="1"/>
      <c r="FJQ118" s="1"/>
      <c r="FJU118" s="18"/>
      <c r="FJV118" s="1"/>
      <c r="FJW118" s="1"/>
      <c r="FJX118" s="1"/>
      <c r="FJY118" s="1"/>
      <c r="FKC118" s="18"/>
      <c r="FKD118" s="1"/>
      <c r="FKE118" s="1"/>
      <c r="FKF118" s="1"/>
      <c r="FKG118" s="1"/>
      <c r="FKK118" s="18"/>
      <c r="FKL118" s="1"/>
      <c r="FKM118" s="1"/>
      <c r="FKN118" s="1"/>
      <c r="FKO118" s="1"/>
      <c r="FKS118" s="18"/>
      <c r="FKT118" s="1"/>
      <c r="FKU118" s="1"/>
      <c r="FKV118" s="1"/>
      <c r="FKW118" s="1"/>
      <c r="FLA118" s="18"/>
      <c r="FLB118" s="1"/>
      <c r="FLC118" s="1"/>
      <c r="FLD118" s="1"/>
      <c r="FLE118" s="1"/>
      <c r="FLI118" s="18"/>
      <c r="FLJ118" s="1"/>
      <c r="FLK118" s="1"/>
      <c r="FLL118" s="1"/>
      <c r="FLM118" s="1"/>
      <c r="FLQ118" s="18"/>
      <c r="FLR118" s="1"/>
      <c r="FLS118" s="1"/>
      <c r="FLT118" s="1"/>
      <c r="FLU118" s="1"/>
      <c r="FLY118" s="18"/>
      <c r="FLZ118" s="1"/>
      <c r="FMA118" s="1"/>
      <c r="FMB118" s="1"/>
      <c r="FMC118" s="1"/>
      <c r="FMG118" s="18"/>
      <c r="FMH118" s="1"/>
      <c r="FMI118" s="1"/>
      <c r="FMJ118" s="1"/>
      <c r="FMK118" s="1"/>
      <c r="FMO118" s="18"/>
      <c r="FMP118" s="1"/>
      <c r="FMQ118" s="1"/>
      <c r="FMR118" s="1"/>
      <c r="FMS118" s="1"/>
      <c r="FMW118" s="18"/>
      <c r="FMX118" s="1"/>
      <c r="FMY118" s="1"/>
      <c r="FMZ118" s="1"/>
      <c r="FNA118" s="1"/>
      <c r="FNE118" s="18"/>
      <c r="FNF118" s="1"/>
      <c r="FNG118" s="1"/>
      <c r="FNH118" s="1"/>
      <c r="FNI118" s="1"/>
      <c r="FNM118" s="18"/>
      <c r="FNN118" s="1"/>
      <c r="FNO118" s="1"/>
      <c r="FNP118" s="1"/>
      <c r="FNQ118" s="1"/>
      <c r="FNU118" s="18"/>
      <c r="FNV118" s="1"/>
      <c r="FNW118" s="1"/>
      <c r="FNX118" s="1"/>
      <c r="FNY118" s="1"/>
      <c r="FOC118" s="18"/>
      <c r="FOD118" s="1"/>
      <c r="FOE118" s="1"/>
      <c r="FOF118" s="1"/>
      <c r="FOG118" s="1"/>
      <c r="FOK118" s="18"/>
      <c r="FOL118" s="1"/>
      <c r="FOM118" s="1"/>
      <c r="FON118" s="1"/>
      <c r="FOO118" s="1"/>
      <c r="FOS118" s="18"/>
      <c r="FOT118" s="1"/>
      <c r="FOU118" s="1"/>
      <c r="FOV118" s="1"/>
      <c r="FOW118" s="1"/>
      <c r="FPA118" s="18"/>
      <c r="FPB118" s="1"/>
      <c r="FPC118" s="1"/>
      <c r="FPD118" s="1"/>
      <c r="FPE118" s="1"/>
      <c r="FPI118" s="18"/>
      <c r="FPJ118" s="1"/>
      <c r="FPK118" s="1"/>
      <c r="FPL118" s="1"/>
      <c r="FPM118" s="1"/>
      <c r="FPQ118" s="18"/>
      <c r="FPR118" s="1"/>
      <c r="FPS118" s="1"/>
      <c r="FPT118" s="1"/>
      <c r="FPU118" s="1"/>
      <c r="FPY118" s="18"/>
      <c r="FPZ118" s="1"/>
      <c r="FQA118" s="1"/>
      <c r="FQB118" s="1"/>
      <c r="FQC118" s="1"/>
      <c r="FQG118" s="18"/>
      <c r="FQH118" s="1"/>
      <c r="FQI118" s="1"/>
      <c r="FQJ118" s="1"/>
      <c r="FQK118" s="1"/>
      <c r="FQO118" s="18"/>
      <c r="FQP118" s="1"/>
      <c r="FQQ118" s="1"/>
      <c r="FQR118" s="1"/>
      <c r="FQS118" s="1"/>
      <c r="FQW118" s="18"/>
      <c r="FQX118" s="1"/>
      <c r="FQY118" s="1"/>
      <c r="FQZ118" s="1"/>
      <c r="FRA118" s="1"/>
      <c r="FRE118" s="18"/>
      <c r="FRF118" s="1"/>
      <c r="FRG118" s="1"/>
      <c r="FRH118" s="1"/>
      <c r="FRI118" s="1"/>
      <c r="FRM118" s="18"/>
      <c r="FRN118" s="1"/>
      <c r="FRO118" s="1"/>
      <c r="FRP118" s="1"/>
      <c r="FRQ118" s="1"/>
      <c r="FRU118" s="18"/>
      <c r="FRV118" s="1"/>
      <c r="FRW118" s="1"/>
      <c r="FRX118" s="1"/>
      <c r="FRY118" s="1"/>
      <c r="FSC118" s="18"/>
      <c r="FSD118" s="1"/>
      <c r="FSE118" s="1"/>
      <c r="FSF118" s="1"/>
      <c r="FSG118" s="1"/>
      <c r="FSK118" s="18"/>
      <c r="FSL118" s="1"/>
      <c r="FSM118" s="1"/>
      <c r="FSN118" s="1"/>
      <c r="FSO118" s="1"/>
      <c r="FSS118" s="18"/>
      <c r="FST118" s="1"/>
      <c r="FSU118" s="1"/>
      <c r="FSV118" s="1"/>
      <c r="FSW118" s="1"/>
      <c r="FTA118" s="18"/>
      <c r="FTB118" s="1"/>
      <c r="FTC118" s="1"/>
      <c r="FTD118" s="1"/>
      <c r="FTE118" s="1"/>
      <c r="FTI118" s="18"/>
      <c r="FTJ118" s="1"/>
      <c r="FTK118" s="1"/>
      <c r="FTL118" s="1"/>
      <c r="FTM118" s="1"/>
      <c r="FTQ118" s="18"/>
      <c r="FTR118" s="1"/>
      <c r="FTS118" s="1"/>
      <c r="FTT118" s="1"/>
      <c r="FTU118" s="1"/>
      <c r="FTY118" s="18"/>
      <c r="FTZ118" s="1"/>
      <c r="FUA118" s="1"/>
      <c r="FUB118" s="1"/>
      <c r="FUC118" s="1"/>
      <c r="FUG118" s="18"/>
      <c r="FUH118" s="1"/>
      <c r="FUI118" s="1"/>
      <c r="FUJ118" s="1"/>
      <c r="FUK118" s="1"/>
      <c r="FUO118" s="18"/>
      <c r="FUP118" s="1"/>
      <c r="FUQ118" s="1"/>
      <c r="FUR118" s="1"/>
      <c r="FUS118" s="1"/>
      <c r="FUW118" s="18"/>
      <c r="FUX118" s="1"/>
      <c r="FUY118" s="1"/>
      <c r="FUZ118" s="1"/>
      <c r="FVA118" s="1"/>
      <c r="FVE118" s="18"/>
      <c r="FVF118" s="1"/>
      <c r="FVG118" s="1"/>
      <c r="FVH118" s="1"/>
      <c r="FVI118" s="1"/>
      <c r="FVM118" s="18"/>
      <c r="FVN118" s="1"/>
      <c r="FVO118" s="1"/>
      <c r="FVP118" s="1"/>
      <c r="FVQ118" s="1"/>
      <c r="FVU118" s="18"/>
      <c r="FVV118" s="1"/>
      <c r="FVW118" s="1"/>
      <c r="FVX118" s="1"/>
      <c r="FVY118" s="1"/>
      <c r="FWC118" s="18"/>
      <c r="FWD118" s="1"/>
      <c r="FWE118" s="1"/>
      <c r="FWF118" s="1"/>
      <c r="FWG118" s="1"/>
      <c r="FWK118" s="18"/>
      <c r="FWL118" s="1"/>
      <c r="FWM118" s="1"/>
      <c r="FWN118" s="1"/>
      <c r="FWO118" s="1"/>
      <c r="FWS118" s="18"/>
      <c r="FWT118" s="1"/>
      <c r="FWU118" s="1"/>
      <c r="FWV118" s="1"/>
      <c r="FWW118" s="1"/>
      <c r="FXA118" s="18"/>
      <c r="FXB118" s="1"/>
      <c r="FXC118" s="1"/>
      <c r="FXD118" s="1"/>
      <c r="FXE118" s="1"/>
      <c r="FXI118" s="18"/>
      <c r="FXJ118" s="1"/>
      <c r="FXK118" s="1"/>
      <c r="FXL118" s="1"/>
      <c r="FXM118" s="1"/>
      <c r="FXQ118" s="18"/>
      <c r="FXR118" s="1"/>
      <c r="FXS118" s="1"/>
      <c r="FXT118" s="1"/>
      <c r="FXU118" s="1"/>
      <c r="FXY118" s="18"/>
      <c r="FXZ118" s="1"/>
      <c r="FYA118" s="1"/>
      <c r="FYB118" s="1"/>
      <c r="FYC118" s="1"/>
      <c r="FYG118" s="18"/>
      <c r="FYH118" s="1"/>
      <c r="FYI118" s="1"/>
      <c r="FYJ118" s="1"/>
      <c r="FYK118" s="1"/>
      <c r="FYO118" s="18"/>
      <c r="FYP118" s="1"/>
      <c r="FYQ118" s="1"/>
      <c r="FYR118" s="1"/>
      <c r="FYS118" s="1"/>
      <c r="FYW118" s="18"/>
      <c r="FYX118" s="1"/>
      <c r="FYY118" s="1"/>
      <c r="FYZ118" s="1"/>
      <c r="FZA118" s="1"/>
      <c r="FZE118" s="18"/>
      <c r="FZF118" s="1"/>
      <c r="FZG118" s="1"/>
      <c r="FZH118" s="1"/>
      <c r="FZI118" s="1"/>
      <c r="FZM118" s="18"/>
      <c r="FZN118" s="1"/>
      <c r="FZO118" s="1"/>
      <c r="FZP118" s="1"/>
      <c r="FZQ118" s="1"/>
      <c r="FZU118" s="18"/>
      <c r="FZV118" s="1"/>
      <c r="FZW118" s="1"/>
      <c r="FZX118" s="1"/>
      <c r="FZY118" s="1"/>
      <c r="GAC118" s="18"/>
      <c r="GAD118" s="1"/>
      <c r="GAE118" s="1"/>
      <c r="GAF118" s="1"/>
      <c r="GAG118" s="1"/>
      <c r="GAK118" s="18"/>
      <c r="GAL118" s="1"/>
      <c r="GAM118" s="1"/>
      <c r="GAN118" s="1"/>
      <c r="GAO118" s="1"/>
      <c r="GAS118" s="18"/>
      <c r="GAT118" s="1"/>
      <c r="GAU118" s="1"/>
      <c r="GAV118" s="1"/>
      <c r="GAW118" s="1"/>
      <c r="GBA118" s="18"/>
      <c r="GBB118" s="1"/>
      <c r="GBC118" s="1"/>
      <c r="GBD118" s="1"/>
      <c r="GBE118" s="1"/>
      <c r="GBI118" s="18"/>
      <c r="GBJ118" s="1"/>
      <c r="GBK118" s="1"/>
      <c r="GBL118" s="1"/>
      <c r="GBM118" s="1"/>
      <c r="GBQ118" s="18"/>
      <c r="GBR118" s="1"/>
      <c r="GBS118" s="1"/>
      <c r="GBT118" s="1"/>
      <c r="GBU118" s="1"/>
      <c r="GBY118" s="18"/>
      <c r="GBZ118" s="1"/>
      <c r="GCA118" s="1"/>
      <c r="GCB118" s="1"/>
      <c r="GCC118" s="1"/>
      <c r="GCG118" s="18"/>
      <c r="GCH118" s="1"/>
      <c r="GCI118" s="1"/>
      <c r="GCJ118" s="1"/>
      <c r="GCK118" s="1"/>
      <c r="GCO118" s="18"/>
      <c r="GCP118" s="1"/>
      <c r="GCQ118" s="1"/>
      <c r="GCR118" s="1"/>
      <c r="GCS118" s="1"/>
      <c r="GCW118" s="18"/>
      <c r="GCX118" s="1"/>
      <c r="GCY118" s="1"/>
      <c r="GCZ118" s="1"/>
      <c r="GDA118" s="1"/>
      <c r="GDE118" s="18"/>
      <c r="GDF118" s="1"/>
      <c r="GDG118" s="1"/>
      <c r="GDH118" s="1"/>
      <c r="GDI118" s="1"/>
      <c r="GDM118" s="18"/>
      <c r="GDN118" s="1"/>
      <c r="GDO118" s="1"/>
      <c r="GDP118" s="1"/>
      <c r="GDQ118" s="1"/>
      <c r="GDU118" s="18"/>
      <c r="GDV118" s="1"/>
      <c r="GDW118" s="1"/>
      <c r="GDX118" s="1"/>
      <c r="GDY118" s="1"/>
      <c r="GEC118" s="18"/>
      <c r="GED118" s="1"/>
      <c r="GEE118" s="1"/>
      <c r="GEF118" s="1"/>
      <c r="GEG118" s="1"/>
      <c r="GEK118" s="18"/>
      <c r="GEL118" s="1"/>
      <c r="GEM118" s="1"/>
      <c r="GEN118" s="1"/>
      <c r="GEO118" s="1"/>
      <c r="GES118" s="18"/>
      <c r="GET118" s="1"/>
      <c r="GEU118" s="1"/>
      <c r="GEV118" s="1"/>
      <c r="GEW118" s="1"/>
      <c r="GFA118" s="18"/>
      <c r="GFB118" s="1"/>
      <c r="GFC118" s="1"/>
      <c r="GFD118" s="1"/>
      <c r="GFE118" s="1"/>
      <c r="GFI118" s="18"/>
      <c r="GFJ118" s="1"/>
      <c r="GFK118" s="1"/>
      <c r="GFL118" s="1"/>
      <c r="GFM118" s="1"/>
      <c r="GFQ118" s="18"/>
      <c r="GFR118" s="1"/>
      <c r="GFS118" s="1"/>
      <c r="GFT118" s="1"/>
      <c r="GFU118" s="1"/>
      <c r="GFY118" s="18"/>
      <c r="GFZ118" s="1"/>
      <c r="GGA118" s="1"/>
      <c r="GGB118" s="1"/>
      <c r="GGC118" s="1"/>
      <c r="GGG118" s="18"/>
      <c r="GGH118" s="1"/>
      <c r="GGI118" s="1"/>
      <c r="GGJ118" s="1"/>
      <c r="GGK118" s="1"/>
      <c r="GGO118" s="18"/>
      <c r="GGP118" s="1"/>
      <c r="GGQ118" s="1"/>
      <c r="GGR118" s="1"/>
      <c r="GGS118" s="1"/>
      <c r="GGW118" s="18"/>
      <c r="GGX118" s="1"/>
      <c r="GGY118" s="1"/>
      <c r="GGZ118" s="1"/>
      <c r="GHA118" s="1"/>
      <c r="GHE118" s="18"/>
      <c r="GHF118" s="1"/>
      <c r="GHG118" s="1"/>
      <c r="GHH118" s="1"/>
      <c r="GHI118" s="1"/>
      <c r="GHM118" s="18"/>
      <c r="GHN118" s="1"/>
      <c r="GHO118" s="1"/>
      <c r="GHP118" s="1"/>
      <c r="GHQ118" s="1"/>
      <c r="GHU118" s="18"/>
      <c r="GHV118" s="1"/>
      <c r="GHW118" s="1"/>
      <c r="GHX118" s="1"/>
      <c r="GHY118" s="1"/>
      <c r="GIC118" s="18"/>
      <c r="GID118" s="1"/>
      <c r="GIE118" s="1"/>
      <c r="GIF118" s="1"/>
      <c r="GIG118" s="1"/>
      <c r="GIK118" s="18"/>
      <c r="GIL118" s="1"/>
      <c r="GIM118" s="1"/>
      <c r="GIN118" s="1"/>
      <c r="GIO118" s="1"/>
      <c r="GIS118" s="18"/>
      <c r="GIT118" s="1"/>
      <c r="GIU118" s="1"/>
      <c r="GIV118" s="1"/>
      <c r="GIW118" s="1"/>
      <c r="GJA118" s="18"/>
      <c r="GJB118" s="1"/>
      <c r="GJC118" s="1"/>
      <c r="GJD118" s="1"/>
      <c r="GJE118" s="1"/>
      <c r="GJI118" s="18"/>
      <c r="GJJ118" s="1"/>
      <c r="GJK118" s="1"/>
      <c r="GJL118" s="1"/>
      <c r="GJM118" s="1"/>
      <c r="GJQ118" s="18"/>
      <c r="GJR118" s="1"/>
      <c r="GJS118" s="1"/>
      <c r="GJT118" s="1"/>
      <c r="GJU118" s="1"/>
      <c r="GJY118" s="18"/>
      <c r="GJZ118" s="1"/>
      <c r="GKA118" s="1"/>
      <c r="GKB118" s="1"/>
      <c r="GKC118" s="1"/>
      <c r="GKG118" s="18"/>
      <c r="GKH118" s="1"/>
      <c r="GKI118" s="1"/>
      <c r="GKJ118" s="1"/>
      <c r="GKK118" s="1"/>
      <c r="GKO118" s="18"/>
      <c r="GKP118" s="1"/>
      <c r="GKQ118" s="1"/>
      <c r="GKR118" s="1"/>
      <c r="GKS118" s="1"/>
      <c r="GKW118" s="18"/>
      <c r="GKX118" s="1"/>
      <c r="GKY118" s="1"/>
      <c r="GKZ118" s="1"/>
      <c r="GLA118" s="1"/>
      <c r="GLE118" s="18"/>
      <c r="GLF118" s="1"/>
      <c r="GLG118" s="1"/>
      <c r="GLH118" s="1"/>
      <c r="GLI118" s="1"/>
      <c r="GLM118" s="18"/>
      <c r="GLN118" s="1"/>
      <c r="GLO118" s="1"/>
      <c r="GLP118" s="1"/>
      <c r="GLQ118" s="1"/>
      <c r="GLU118" s="18"/>
      <c r="GLV118" s="1"/>
      <c r="GLW118" s="1"/>
      <c r="GLX118" s="1"/>
      <c r="GLY118" s="1"/>
      <c r="GMC118" s="18"/>
      <c r="GMD118" s="1"/>
      <c r="GME118" s="1"/>
      <c r="GMF118" s="1"/>
      <c r="GMG118" s="1"/>
      <c r="GMK118" s="18"/>
      <c r="GML118" s="1"/>
      <c r="GMM118" s="1"/>
      <c r="GMN118" s="1"/>
      <c r="GMO118" s="1"/>
      <c r="GMS118" s="18"/>
      <c r="GMT118" s="1"/>
      <c r="GMU118" s="1"/>
      <c r="GMV118" s="1"/>
      <c r="GMW118" s="1"/>
      <c r="GNA118" s="18"/>
      <c r="GNB118" s="1"/>
      <c r="GNC118" s="1"/>
      <c r="GND118" s="1"/>
      <c r="GNE118" s="1"/>
      <c r="GNI118" s="18"/>
      <c r="GNJ118" s="1"/>
      <c r="GNK118" s="1"/>
      <c r="GNL118" s="1"/>
      <c r="GNM118" s="1"/>
      <c r="GNQ118" s="18"/>
      <c r="GNR118" s="1"/>
      <c r="GNS118" s="1"/>
      <c r="GNT118" s="1"/>
      <c r="GNU118" s="1"/>
      <c r="GNY118" s="18"/>
      <c r="GNZ118" s="1"/>
      <c r="GOA118" s="1"/>
      <c r="GOB118" s="1"/>
      <c r="GOC118" s="1"/>
      <c r="GOG118" s="18"/>
      <c r="GOH118" s="1"/>
      <c r="GOI118" s="1"/>
      <c r="GOJ118" s="1"/>
      <c r="GOK118" s="1"/>
      <c r="GOO118" s="18"/>
      <c r="GOP118" s="1"/>
      <c r="GOQ118" s="1"/>
      <c r="GOR118" s="1"/>
      <c r="GOS118" s="1"/>
      <c r="GOW118" s="18"/>
      <c r="GOX118" s="1"/>
      <c r="GOY118" s="1"/>
      <c r="GOZ118" s="1"/>
      <c r="GPA118" s="1"/>
      <c r="GPE118" s="18"/>
      <c r="GPF118" s="1"/>
      <c r="GPG118" s="1"/>
      <c r="GPH118" s="1"/>
      <c r="GPI118" s="1"/>
      <c r="GPM118" s="18"/>
      <c r="GPN118" s="1"/>
      <c r="GPO118" s="1"/>
      <c r="GPP118" s="1"/>
      <c r="GPQ118" s="1"/>
      <c r="GPU118" s="18"/>
      <c r="GPV118" s="1"/>
      <c r="GPW118" s="1"/>
      <c r="GPX118" s="1"/>
      <c r="GPY118" s="1"/>
      <c r="GQC118" s="18"/>
      <c r="GQD118" s="1"/>
      <c r="GQE118" s="1"/>
      <c r="GQF118" s="1"/>
      <c r="GQG118" s="1"/>
      <c r="GQK118" s="18"/>
      <c r="GQL118" s="1"/>
      <c r="GQM118" s="1"/>
      <c r="GQN118" s="1"/>
      <c r="GQO118" s="1"/>
      <c r="GQS118" s="18"/>
      <c r="GQT118" s="1"/>
      <c r="GQU118" s="1"/>
      <c r="GQV118" s="1"/>
      <c r="GQW118" s="1"/>
      <c r="GRA118" s="18"/>
      <c r="GRB118" s="1"/>
      <c r="GRC118" s="1"/>
      <c r="GRD118" s="1"/>
      <c r="GRE118" s="1"/>
      <c r="GRI118" s="18"/>
      <c r="GRJ118" s="1"/>
      <c r="GRK118" s="1"/>
      <c r="GRL118" s="1"/>
      <c r="GRM118" s="1"/>
      <c r="GRQ118" s="18"/>
      <c r="GRR118" s="1"/>
      <c r="GRS118" s="1"/>
      <c r="GRT118" s="1"/>
      <c r="GRU118" s="1"/>
      <c r="GRY118" s="18"/>
      <c r="GRZ118" s="1"/>
      <c r="GSA118" s="1"/>
      <c r="GSB118" s="1"/>
      <c r="GSC118" s="1"/>
      <c r="GSG118" s="18"/>
      <c r="GSH118" s="1"/>
      <c r="GSI118" s="1"/>
      <c r="GSJ118" s="1"/>
      <c r="GSK118" s="1"/>
      <c r="GSO118" s="18"/>
      <c r="GSP118" s="1"/>
      <c r="GSQ118" s="1"/>
      <c r="GSR118" s="1"/>
      <c r="GSS118" s="1"/>
      <c r="GSW118" s="18"/>
      <c r="GSX118" s="1"/>
      <c r="GSY118" s="1"/>
      <c r="GSZ118" s="1"/>
      <c r="GTA118" s="1"/>
      <c r="GTE118" s="18"/>
      <c r="GTF118" s="1"/>
      <c r="GTG118" s="1"/>
      <c r="GTH118" s="1"/>
      <c r="GTI118" s="1"/>
      <c r="GTM118" s="18"/>
      <c r="GTN118" s="1"/>
      <c r="GTO118" s="1"/>
      <c r="GTP118" s="1"/>
      <c r="GTQ118" s="1"/>
      <c r="GTU118" s="18"/>
      <c r="GTV118" s="1"/>
      <c r="GTW118" s="1"/>
      <c r="GTX118" s="1"/>
      <c r="GTY118" s="1"/>
      <c r="GUC118" s="18"/>
      <c r="GUD118" s="1"/>
      <c r="GUE118" s="1"/>
      <c r="GUF118" s="1"/>
      <c r="GUG118" s="1"/>
      <c r="GUK118" s="18"/>
      <c r="GUL118" s="1"/>
      <c r="GUM118" s="1"/>
      <c r="GUN118" s="1"/>
      <c r="GUO118" s="1"/>
      <c r="GUS118" s="18"/>
      <c r="GUT118" s="1"/>
      <c r="GUU118" s="1"/>
      <c r="GUV118" s="1"/>
      <c r="GUW118" s="1"/>
      <c r="GVA118" s="18"/>
      <c r="GVB118" s="1"/>
      <c r="GVC118" s="1"/>
      <c r="GVD118" s="1"/>
      <c r="GVE118" s="1"/>
      <c r="GVI118" s="18"/>
      <c r="GVJ118" s="1"/>
      <c r="GVK118" s="1"/>
      <c r="GVL118" s="1"/>
      <c r="GVM118" s="1"/>
      <c r="GVQ118" s="18"/>
      <c r="GVR118" s="1"/>
      <c r="GVS118" s="1"/>
      <c r="GVT118" s="1"/>
      <c r="GVU118" s="1"/>
      <c r="GVY118" s="18"/>
      <c r="GVZ118" s="1"/>
      <c r="GWA118" s="1"/>
      <c r="GWB118" s="1"/>
      <c r="GWC118" s="1"/>
      <c r="GWG118" s="18"/>
      <c r="GWH118" s="1"/>
      <c r="GWI118" s="1"/>
      <c r="GWJ118" s="1"/>
      <c r="GWK118" s="1"/>
      <c r="GWO118" s="18"/>
      <c r="GWP118" s="1"/>
      <c r="GWQ118" s="1"/>
      <c r="GWR118" s="1"/>
      <c r="GWS118" s="1"/>
      <c r="GWW118" s="18"/>
      <c r="GWX118" s="1"/>
      <c r="GWY118" s="1"/>
      <c r="GWZ118" s="1"/>
      <c r="GXA118" s="1"/>
      <c r="GXE118" s="18"/>
      <c r="GXF118" s="1"/>
      <c r="GXG118" s="1"/>
      <c r="GXH118" s="1"/>
      <c r="GXI118" s="1"/>
      <c r="GXM118" s="18"/>
      <c r="GXN118" s="1"/>
      <c r="GXO118" s="1"/>
      <c r="GXP118" s="1"/>
      <c r="GXQ118" s="1"/>
      <c r="GXU118" s="18"/>
      <c r="GXV118" s="1"/>
      <c r="GXW118" s="1"/>
      <c r="GXX118" s="1"/>
      <c r="GXY118" s="1"/>
      <c r="GYC118" s="18"/>
      <c r="GYD118" s="1"/>
      <c r="GYE118" s="1"/>
      <c r="GYF118" s="1"/>
      <c r="GYG118" s="1"/>
      <c r="GYK118" s="18"/>
      <c r="GYL118" s="1"/>
      <c r="GYM118" s="1"/>
      <c r="GYN118" s="1"/>
      <c r="GYO118" s="1"/>
      <c r="GYS118" s="18"/>
      <c r="GYT118" s="1"/>
      <c r="GYU118" s="1"/>
      <c r="GYV118" s="1"/>
      <c r="GYW118" s="1"/>
      <c r="GZA118" s="18"/>
      <c r="GZB118" s="1"/>
      <c r="GZC118" s="1"/>
      <c r="GZD118" s="1"/>
      <c r="GZE118" s="1"/>
      <c r="GZI118" s="18"/>
      <c r="GZJ118" s="1"/>
      <c r="GZK118" s="1"/>
      <c r="GZL118" s="1"/>
      <c r="GZM118" s="1"/>
      <c r="GZQ118" s="18"/>
      <c r="GZR118" s="1"/>
      <c r="GZS118" s="1"/>
      <c r="GZT118" s="1"/>
      <c r="GZU118" s="1"/>
      <c r="GZY118" s="18"/>
      <c r="GZZ118" s="1"/>
      <c r="HAA118" s="1"/>
      <c r="HAB118" s="1"/>
      <c r="HAC118" s="1"/>
      <c r="HAG118" s="18"/>
      <c r="HAH118" s="1"/>
      <c r="HAI118" s="1"/>
      <c r="HAJ118" s="1"/>
      <c r="HAK118" s="1"/>
      <c r="HAO118" s="18"/>
      <c r="HAP118" s="1"/>
      <c r="HAQ118" s="1"/>
      <c r="HAR118" s="1"/>
      <c r="HAS118" s="1"/>
      <c r="HAW118" s="18"/>
      <c r="HAX118" s="1"/>
      <c r="HAY118" s="1"/>
      <c r="HAZ118" s="1"/>
      <c r="HBA118" s="1"/>
      <c r="HBE118" s="18"/>
      <c r="HBF118" s="1"/>
      <c r="HBG118" s="1"/>
      <c r="HBH118" s="1"/>
      <c r="HBI118" s="1"/>
      <c r="HBM118" s="18"/>
      <c r="HBN118" s="1"/>
      <c r="HBO118" s="1"/>
      <c r="HBP118" s="1"/>
      <c r="HBQ118" s="1"/>
      <c r="HBU118" s="18"/>
      <c r="HBV118" s="1"/>
      <c r="HBW118" s="1"/>
      <c r="HBX118" s="1"/>
      <c r="HBY118" s="1"/>
      <c r="HCC118" s="18"/>
      <c r="HCD118" s="1"/>
      <c r="HCE118" s="1"/>
      <c r="HCF118" s="1"/>
      <c r="HCG118" s="1"/>
      <c r="HCK118" s="18"/>
      <c r="HCL118" s="1"/>
      <c r="HCM118" s="1"/>
      <c r="HCN118" s="1"/>
      <c r="HCO118" s="1"/>
      <c r="HCS118" s="18"/>
      <c r="HCT118" s="1"/>
      <c r="HCU118" s="1"/>
      <c r="HCV118" s="1"/>
      <c r="HCW118" s="1"/>
      <c r="HDA118" s="18"/>
      <c r="HDB118" s="1"/>
      <c r="HDC118" s="1"/>
      <c r="HDD118" s="1"/>
      <c r="HDE118" s="1"/>
      <c r="HDI118" s="18"/>
      <c r="HDJ118" s="1"/>
      <c r="HDK118" s="1"/>
      <c r="HDL118" s="1"/>
      <c r="HDM118" s="1"/>
      <c r="HDQ118" s="18"/>
      <c r="HDR118" s="1"/>
      <c r="HDS118" s="1"/>
      <c r="HDT118" s="1"/>
      <c r="HDU118" s="1"/>
      <c r="HDY118" s="18"/>
      <c r="HDZ118" s="1"/>
      <c r="HEA118" s="1"/>
      <c r="HEB118" s="1"/>
      <c r="HEC118" s="1"/>
      <c r="HEG118" s="18"/>
      <c r="HEH118" s="1"/>
      <c r="HEI118" s="1"/>
      <c r="HEJ118" s="1"/>
      <c r="HEK118" s="1"/>
      <c r="HEO118" s="18"/>
      <c r="HEP118" s="1"/>
      <c r="HEQ118" s="1"/>
      <c r="HER118" s="1"/>
      <c r="HES118" s="1"/>
      <c r="HEW118" s="18"/>
      <c r="HEX118" s="1"/>
      <c r="HEY118" s="1"/>
      <c r="HEZ118" s="1"/>
      <c r="HFA118" s="1"/>
      <c r="HFE118" s="18"/>
      <c r="HFF118" s="1"/>
      <c r="HFG118" s="1"/>
      <c r="HFH118" s="1"/>
      <c r="HFI118" s="1"/>
      <c r="HFM118" s="18"/>
      <c r="HFN118" s="1"/>
      <c r="HFO118" s="1"/>
      <c r="HFP118" s="1"/>
      <c r="HFQ118" s="1"/>
      <c r="HFU118" s="18"/>
      <c r="HFV118" s="1"/>
      <c r="HFW118" s="1"/>
      <c r="HFX118" s="1"/>
      <c r="HFY118" s="1"/>
      <c r="HGC118" s="18"/>
      <c r="HGD118" s="1"/>
      <c r="HGE118" s="1"/>
      <c r="HGF118" s="1"/>
      <c r="HGG118" s="1"/>
      <c r="HGK118" s="18"/>
      <c r="HGL118" s="1"/>
      <c r="HGM118" s="1"/>
      <c r="HGN118" s="1"/>
      <c r="HGO118" s="1"/>
      <c r="HGS118" s="18"/>
      <c r="HGT118" s="1"/>
      <c r="HGU118" s="1"/>
      <c r="HGV118" s="1"/>
      <c r="HGW118" s="1"/>
      <c r="HHA118" s="18"/>
      <c r="HHB118" s="1"/>
      <c r="HHC118" s="1"/>
      <c r="HHD118" s="1"/>
      <c r="HHE118" s="1"/>
      <c r="HHI118" s="18"/>
      <c r="HHJ118" s="1"/>
      <c r="HHK118" s="1"/>
      <c r="HHL118" s="1"/>
      <c r="HHM118" s="1"/>
      <c r="HHQ118" s="18"/>
      <c r="HHR118" s="1"/>
      <c r="HHS118" s="1"/>
      <c r="HHT118" s="1"/>
      <c r="HHU118" s="1"/>
      <c r="HHY118" s="18"/>
      <c r="HHZ118" s="1"/>
      <c r="HIA118" s="1"/>
      <c r="HIB118" s="1"/>
      <c r="HIC118" s="1"/>
      <c r="HIG118" s="18"/>
      <c r="HIH118" s="1"/>
      <c r="HII118" s="1"/>
      <c r="HIJ118" s="1"/>
      <c r="HIK118" s="1"/>
      <c r="HIO118" s="18"/>
      <c r="HIP118" s="1"/>
      <c r="HIQ118" s="1"/>
      <c r="HIR118" s="1"/>
      <c r="HIS118" s="1"/>
      <c r="HIW118" s="18"/>
      <c r="HIX118" s="1"/>
      <c r="HIY118" s="1"/>
      <c r="HIZ118" s="1"/>
      <c r="HJA118" s="1"/>
      <c r="HJE118" s="18"/>
      <c r="HJF118" s="1"/>
      <c r="HJG118" s="1"/>
      <c r="HJH118" s="1"/>
      <c r="HJI118" s="1"/>
      <c r="HJM118" s="18"/>
      <c r="HJN118" s="1"/>
      <c r="HJO118" s="1"/>
      <c r="HJP118" s="1"/>
      <c r="HJQ118" s="1"/>
      <c r="HJU118" s="18"/>
      <c r="HJV118" s="1"/>
      <c r="HJW118" s="1"/>
      <c r="HJX118" s="1"/>
      <c r="HJY118" s="1"/>
      <c r="HKC118" s="18"/>
      <c r="HKD118" s="1"/>
      <c r="HKE118" s="1"/>
      <c r="HKF118" s="1"/>
      <c r="HKG118" s="1"/>
      <c r="HKK118" s="18"/>
      <c r="HKL118" s="1"/>
      <c r="HKM118" s="1"/>
      <c r="HKN118" s="1"/>
      <c r="HKO118" s="1"/>
      <c r="HKS118" s="18"/>
      <c r="HKT118" s="1"/>
      <c r="HKU118" s="1"/>
      <c r="HKV118" s="1"/>
      <c r="HKW118" s="1"/>
      <c r="HLA118" s="18"/>
      <c r="HLB118" s="1"/>
      <c r="HLC118" s="1"/>
      <c r="HLD118" s="1"/>
      <c r="HLE118" s="1"/>
      <c r="HLI118" s="18"/>
      <c r="HLJ118" s="1"/>
      <c r="HLK118" s="1"/>
      <c r="HLL118" s="1"/>
      <c r="HLM118" s="1"/>
      <c r="HLQ118" s="18"/>
      <c r="HLR118" s="1"/>
      <c r="HLS118" s="1"/>
      <c r="HLT118" s="1"/>
      <c r="HLU118" s="1"/>
      <c r="HLY118" s="18"/>
      <c r="HLZ118" s="1"/>
      <c r="HMA118" s="1"/>
      <c r="HMB118" s="1"/>
      <c r="HMC118" s="1"/>
      <c r="HMG118" s="18"/>
      <c r="HMH118" s="1"/>
      <c r="HMI118" s="1"/>
      <c r="HMJ118" s="1"/>
      <c r="HMK118" s="1"/>
      <c r="HMO118" s="18"/>
      <c r="HMP118" s="1"/>
      <c r="HMQ118" s="1"/>
      <c r="HMR118" s="1"/>
      <c r="HMS118" s="1"/>
      <c r="HMW118" s="18"/>
      <c r="HMX118" s="1"/>
      <c r="HMY118" s="1"/>
      <c r="HMZ118" s="1"/>
      <c r="HNA118" s="1"/>
      <c r="HNE118" s="18"/>
      <c r="HNF118" s="1"/>
      <c r="HNG118" s="1"/>
      <c r="HNH118" s="1"/>
      <c r="HNI118" s="1"/>
      <c r="HNM118" s="18"/>
      <c r="HNN118" s="1"/>
      <c r="HNO118" s="1"/>
      <c r="HNP118" s="1"/>
      <c r="HNQ118" s="1"/>
      <c r="HNU118" s="18"/>
      <c r="HNV118" s="1"/>
      <c r="HNW118" s="1"/>
      <c r="HNX118" s="1"/>
      <c r="HNY118" s="1"/>
      <c r="HOC118" s="18"/>
      <c r="HOD118" s="1"/>
      <c r="HOE118" s="1"/>
      <c r="HOF118" s="1"/>
      <c r="HOG118" s="1"/>
      <c r="HOK118" s="18"/>
      <c r="HOL118" s="1"/>
      <c r="HOM118" s="1"/>
      <c r="HON118" s="1"/>
      <c r="HOO118" s="1"/>
      <c r="HOS118" s="18"/>
      <c r="HOT118" s="1"/>
      <c r="HOU118" s="1"/>
      <c r="HOV118" s="1"/>
      <c r="HOW118" s="1"/>
      <c r="HPA118" s="18"/>
      <c r="HPB118" s="1"/>
      <c r="HPC118" s="1"/>
      <c r="HPD118" s="1"/>
      <c r="HPE118" s="1"/>
      <c r="HPI118" s="18"/>
      <c r="HPJ118" s="1"/>
      <c r="HPK118" s="1"/>
      <c r="HPL118" s="1"/>
      <c r="HPM118" s="1"/>
      <c r="HPQ118" s="18"/>
      <c r="HPR118" s="1"/>
      <c r="HPS118" s="1"/>
      <c r="HPT118" s="1"/>
      <c r="HPU118" s="1"/>
      <c r="HPY118" s="18"/>
      <c r="HPZ118" s="1"/>
      <c r="HQA118" s="1"/>
      <c r="HQB118" s="1"/>
      <c r="HQC118" s="1"/>
      <c r="HQG118" s="18"/>
      <c r="HQH118" s="1"/>
      <c r="HQI118" s="1"/>
      <c r="HQJ118" s="1"/>
      <c r="HQK118" s="1"/>
      <c r="HQO118" s="18"/>
      <c r="HQP118" s="1"/>
      <c r="HQQ118" s="1"/>
      <c r="HQR118" s="1"/>
      <c r="HQS118" s="1"/>
      <c r="HQW118" s="18"/>
      <c r="HQX118" s="1"/>
      <c r="HQY118" s="1"/>
      <c r="HQZ118" s="1"/>
      <c r="HRA118" s="1"/>
      <c r="HRE118" s="18"/>
      <c r="HRF118" s="1"/>
      <c r="HRG118" s="1"/>
      <c r="HRH118" s="1"/>
      <c r="HRI118" s="1"/>
      <c r="HRM118" s="18"/>
      <c r="HRN118" s="1"/>
      <c r="HRO118" s="1"/>
      <c r="HRP118" s="1"/>
      <c r="HRQ118" s="1"/>
      <c r="HRU118" s="18"/>
      <c r="HRV118" s="1"/>
      <c r="HRW118" s="1"/>
      <c r="HRX118" s="1"/>
      <c r="HRY118" s="1"/>
      <c r="HSC118" s="18"/>
      <c r="HSD118" s="1"/>
      <c r="HSE118" s="1"/>
      <c r="HSF118" s="1"/>
      <c r="HSG118" s="1"/>
      <c r="HSK118" s="18"/>
      <c r="HSL118" s="1"/>
      <c r="HSM118" s="1"/>
      <c r="HSN118" s="1"/>
      <c r="HSO118" s="1"/>
      <c r="HSS118" s="18"/>
      <c r="HST118" s="1"/>
      <c r="HSU118" s="1"/>
      <c r="HSV118" s="1"/>
      <c r="HSW118" s="1"/>
      <c r="HTA118" s="18"/>
      <c r="HTB118" s="1"/>
      <c r="HTC118" s="1"/>
      <c r="HTD118" s="1"/>
      <c r="HTE118" s="1"/>
      <c r="HTI118" s="18"/>
      <c r="HTJ118" s="1"/>
      <c r="HTK118" s="1"/>
      <c r="HTL118" s="1"/>
      <c r="HTM118" s="1"/>
      <c r="HTQ118" s="18"/>
      <c r="HTR118" s="1"/>
      <c r="HTS118" s="1"/>
      <c r="HTT118" s="1"/>
      <c r="HTU118" s="1"/>
      <c r="HTY118" s="18"/>
      <c r="HTZ118" s="1"/>
      <c r="HUA118" s="1"/>
      <c r="HUB118" s="1"/>
      <c r="HUC118" s="1"/>
      <c r="HUG118" s="18"/>
      <c r="HUH118" s="1"/>
      <c r="HUI118" s="1"/>
      <c r="HUJ118" s="1"/>
      <c r="HUK118" s="1"/>
      <c r="HUO118" s="18"/>
      <c r="HUP118" s="1"/>
      <c r="HUQ118" s="1"/>
      <c r="HUR118" s="1"/>
      <c r="HUS118" s="1"/>
      <c r="HUW118" s="18"/>
      <c r="HUX118" s="1"/>
      <c r="HUY118" s="1"/>
      <c r="HUZ118" s="1"/>
      <c r="HVA118" s="1"/>
      <c r="HVE118" s="18"/>
      <c r="HVF118" s="1"/>
      <c r="HVG118" s="1"/>
      <c r="HVH118" s="1"/>
      <c r="HVI118" s="1"/>
      <c r="HVM118" s="18"/>
      <c r="HVN118" s="1"/>
      <c r="HVO118" s="1"/>
      <c r="HVP118" s="1"/>
      <c r="HVQ118" s="1"/>
      <c r="HVU118" s="18"/>
      <c r="HVV118" s="1"/>
      <c r="HVW118" s="1"/>
      <c r="HVX118" s="1"/>
      <c r="HVY118" s="1"/>
      <c r="HWC118" s="18"/>
      <c r="HWD118" s="1"/>
      <c r="HWE118" s="1"/>
      <c r="HWF118" s="1"/>
      <c r="HWG118" s="1"/>
      <c r="HWK118" s="18"/>
      <c r="HWL118" s="1"/>
      <c r="HWM118" s="1"/>
      <c r="HWN118" s="1"/>
      <c r="HWO118" s="1"/>
      <c r="HWS118" s="18"/>
      <c r="HWT118" s="1"/>
      <c r="HWU118" s="1"/>
      <c r="HWV118" s="1"/>
      <c r="HWW118" s="1"/>
      <c r="HXA118" s="18"/>
      <c r="HXB118" s="1"/>
      <c r="HXC118" s="1"/>
      <c r="HXD118" s="1"/>
      <c r="HXE118" s="1"/>
      <c r="HXI118" s="18"/>
      <c r="HXJ118" s="1"/>
      <c r="HXK118" s="1"/>
      <c r="HXL118" s="1"/>
      <c r="HXM118" s="1"/>
      <c r="HXQ118" s="18"/>
      <c r="HXR118" s="1"/>
      <c r="HXS118" s="1"/>
      <c r="HXT118" s="1"/>
      <c r="HXU118" s="1"/>
      <c r="HXY118" s="18"/>
      <c r="HXZ118" s="1"/>
      <c r="HYA118" s="1"/>
      <c r="HYB118" s="1"/>
      <c r="HYC118" s="1"/>
      <c r="HYG118" s="18"/>
      <c r="HYH118" s="1"/>
      <c r="HYI118" s="1"/>
      <c r="HYJ118" s="1"/>
      <c r="HYK118" s="1"/>
      <c r="HYO118" s="18"/>
      <c r="HYP118" s="1"/>
      <c r="HYQ118" s="1"/>
      <c r="HYR118" s="1"/>
      <c r="HYS118" s="1"/>
      <c r="HYW118" s="18"/>
      <c r="HYX118" s="1"/>
      <c r="HYY118" s="1"/>
      <c r="HYZ118" s="1"/>
      <c r="HZA118" s="1"/>
      <c r="HZE118" s="18"/>
      <c r="HZF118" s="1"/>
      <c r="HZG118" s="1"/>
      <c r="HZH118" s="1"/>
      <c r="HZI118" s="1"/>
      <c r="HZM118" s="18"/>
      <c r="HZN118" s="1"/>
      <c r="HZO118" s="1"/>
      <c r="HZP118" s="1"/>
      <c r="HZQ118" s="1"/>
      <c r="HZU118" s="18"/>
      <c r="HZV118" s="1"/>
      <c r="HZW118" s="1"/>
      <c r="HZX118" s="1"/>
      <c r="HZY118" s="1"/>
      <c r="IAC118" s="18"/>
      <c r="IAD118" s="1"/>
      <c r="IAE118" s="1"/>
      <c r="IAF118" s="1"/>
      <c r="IAG118" s="1"/>
      <c r="IAK118" s="18"/>
      <c r="IAL118" s="1"/>
      <c r="IAM118" s="1"/>
      <c r="IAN118" s="1"/>
      <c r="IAO118" s="1"/>
      <c r="IAS118" s="18"/>
      <c r="IAT118" s="1"/>
      <c r="IAU118" s="1"/>
      <c r="IAV118" s="1"/>
      <c r="IAW118" s="1"/>
      <c r="IBA118" s="18"/>
      <c r="IBB118" s="1"/>
      <c r="IBC118" s="1"/>
      <c r="IBD118" s="1"/>
      <c r="IBE118" s="1"/>
      <c r="IBI118" s="18"/>
      <c r="IBJ118" s="1"/>
      <c r="IBK118" s="1"/>
      <c r="IBL118" s="1"/>
      <c r="IBM118" s="1"/>
      <c r="IBQ118" s="18"/>
      <c r="IBR118" s="1"/>
      <c r="IBS118" s="1"/>
      <c r="IBT118" s="1"/>
      <c r="IBU118" s="1"/>
      <c r="IBY118" s="18"/>
      <c r="IBZ118" s="1"/>
      <c r="ICA118" s="1"/>
      <c r="ICB118" s="1"/>
      <c r="ICC118" s="1"/>
      <c r="ICG118" s="18"/>
      <c r="ICH118" s="1"/>
      <c r="ICI118" s="1"/>
      <c r="ICJ118" s="1"/>
      <c r="ICK118" s="1"/>
      <c r="ICO118" s="18"/>
      <c r="ICP118" s="1"/>
      <c r="ICQ118" s="1"/>
      <c r="ICR118" s="1"/>
      <c r="ICS118" s="1"/>
      <c r="ICW118" s="18"/>
      <c r="ICX118" s="1"/>
      <c r="ICY118" s="1"/>
      <c r="ICZ118" s="1"/>
      <c r="IDA118" s="1"/>
      <c r="IDE118" s="18"/>
      <c r="IDF118" s="1"/>
      <c r="IDG118" s="1"/>
      <c r="IDH118" s="1"/>
      <c r="IDI118" s="1"/>
      <c r="IDM118" s="18"/>
      <c r="IDN118" s="1"/>
      <c r="IDO118" s="1"/>
      <c r="IDP118" s="1"/>
      <c r="IDQ118" s="1"/>
      <c r="IDU118" s="18"/>
      <c r="IDV118" s="1"/>
      <c r="IDW118" s="1"/>
      <c r="IDX118" s="1"/>
      <c r="IDY118" s="1"/>
      <c r="IEC118" s="18"/>
      <c r="IED118" s="1"/>
      <c r="IEE118" s="1"/>
      <c r="IEF118" s="1"/>
      <c r="IEG118" s="1"/>
      <c r="IEK118" s="18"/>
      <c r="IEL118" s="1"/>
      <c r="IEM118" s="1"/>
      <c r="IEN118" s="1"/>
      <c r="IEO118" s="1"/>
      <c r="IES118" s="18"/>
      <c r="IET118" s="1"/>
      <c r="IEU118" s="1"/>
      <c r="IEV118" s="1"/>
      <c r="IEW118" s="1"/>
      <c r="IFA118" s="18"/>
      <c r="IFB118" s="1"/>
      <c r="IFC118" s="1"/>
      <c r="IFD118" s="1"/>
      <c r="IFE118" s="1"/>
      <c r="IFI118" s="18"/>
      <c r="IFJ118" s="1"/>
      <c r="IFK118" s="1"/>
      <c r="IFL118" s="1"/>
      <c r="IFM118" s="1"/>
      <c r="IFQ118" s="18"/>
      <c r="IFR118" s="1"/>
      <c r="IFS118" s="1"/>
      <c r="IFT118" s="1"/>
      <c r="IFU118" s="1"/>
      <c r="IFY118" s="18"/>
      <c r="IFZ118" s="1"/>
      <c r="IGA118" s="1"/>
      <c r="IGB118" s="1"/>
      <c r="IGC118" s="1"/>
      <c r="IGG118" s="18"/>
      <c r="IGH118" s="1"/>
      <c r="IGI118" s="1"/>
      <c r="IGJ118" s="1"/>
      <c r="IGK118" s="1"/>
      <c r="IGO118" s="18"/>
      <c r="IGP118" s="1"/>
      <c r="IGQ118" s="1"/>
      <c r="IGR118" s="1"/>
      <c r="IGS118" s="1"/>
      <c r="IGW118" s="18"/>
      <c r="IGX118" s="1"/>
      <c r="IGY118" s="1"/>
      <c r="IGZ118" s="1"/>
      <c r="IHA118" s="1"/>
      <c r="IHE118" s="18"/>
      <c r="IHF118" s="1"/>
      <c r="IHG118" s="1"/>
      <c r="IHH118" s="1"/>
      <c r="IHI118" s="1"/>
      <c r="IHM118" s="18"/>
      <c r="IHN118" s="1"/>
      <c r="IHO118" s="1"/>
      <c r="IHP118" s="1"/>
      <c r="IHQ118" s="1"/>
      <c r="IHU118" s="18"/>
      <c r="IHV118" s="1"/>
      <c r="IHW118" s="1"/>
      <c r="IHX118" s="1"/>
      <c r="IHY118" s="1"/>
      <c r="IIC118" s="18"/>
      <c r="IID118" s="1"/>
      <c r="IIE118" s="1"/>
      <c r="IIF118" s="1"/>
      <c r="IIG118" s="1"/>
      <c r="IIK118" s="18"/>
      <c r="IIL118" s="1"/>
      <c r="IIM118" s="1"/>
      <c r="IIN118" s="1"/>
      <c r="IIO118" s="1"/>
      <c r="IIS118" s="18"/>
      <c r="IIT118" s="1"/>
      <c r="IIU118" s="1"/>
      <c r="IIV118" s="1"/>
      <c r="IIW118" s="1"/>
      <c r="IJA118" s="18"/>
      <c r="IJB118" s="1"/>
      <c r="IJC118" s="1"/>
      <c r="IJD118" s="1"/>
      <c r="IJE118" s="1"/>
      <c r="IJI118" s="18"/>
      <c r="IJJ118" s="1"/>
      <c r="IJK118" s="1"/>
      <c r="IJL118" s="1"/>
      <c r="IJM118" s="1"/>
      <c r="IJQ118" s="18"/>
      <c r="IJR118" s="1"/>
      <c r="IJS118" s="1"/>
      <c r="IJT118" s="1"/>
      <c r="IJU118" s="1"/>
      <c r="IJY118" s="18"/>
      <c r="IJZ118" s="1"/>
      <c r="IKA118" s="1"/>
      <c r="IKB118" s="1"/>
      <c r="IKC118" s="1"/>
      <c r="IKG118" s="18"/>
      <c r="IKH118" s="1"/>
      <c r="IKI118" s="1"/>
      <c r="IKJ118" s="1"/>
      <c r="IKK118" s="1"/>
      <c r="IKO118" s="18"/>
      <c r="IKP118" s="1"/>
      <c r="IKQ118" s="1"/>
      <c r="IKR118" s="1"/>
      <c r="IKS118" s="1"/>
      <c r="IKW118" s="18"/>
      <c r="IKX118" s="1"/>
      <c r="IKY118" s="1"/>
      <c r="IKZ118" s="1"/>
      <c r="ILA118" s="1"/>
      <c r="ILE118" s="18"/>
      <c r="ILF118" s="1"/>
      <c r="ILG118" s="1"/>
      <c r="ILH118" s="1"/>
      <c r="ILI118" s="1"/>
      <c r="ILM118" s="18"/>
      <c r="ILN118" s="1"/>
      <c r="ILO118" s="1"/>
      <c r="ILP118" s="1"/>
      <c r="ILQ118" s="1"/>
      <c r="ILU118" s="18"/>
      <c r="ILV118" s="1"/>
      <c r="ILW118" s="1"/>
      <c r="ILX118" s="1"/>
      <c r="ILY118" s="1"/>
      <c r="IMC118" s="18"/>
      <c r="IMD118" s="1"/>
      <c r="IME118" s="1"/>
      <c r="IMF118" s="1"/>
      <c r="IMG118" s="1"/>
      <c r="IMK118" s="18"/>
      <c r="IML118" s="1"/>
      <c r="IMM118" s="1"/>
      <c r="IMN118" s="1"/>
      <c r="IMO118" s="1"/>
      <c r="IMS118" s="18"/>
      <c r="IMT118" s="1"/>
      <c r="IMU118" s="1"/>
      <c r="IMV118" s="1"/>
      <c r="IMW118" s="1"/>
      <c r="INA118" s="18"/>
      <c r="INB118" s="1"/>
      <c r="INC118" s="1"/>
      <c r="IND118" s="1"/>
      <c r="INE118" s="1"/>
      <c r="INI118" s="18"/>
      <c r="INJ118" s="1"/>
      <c r="INK118" s="1"/>
      <c r="INL118" s="1"/>
      <c r="INM118" s="1"/>
      <c r="INQ118" s="18"/>
      <c r="INR118" s="1"/>
      <c r="INS118" s="1"/>
      <c r="INT118" s="1"/>
      <c r="INU118" s="1"/>
      <c r="INY118" s="18"/>
      <c r="INZ118" s="1"/>
      <c r="IOA118" s="1"/>
      <c r="IOB118" s="1"/>
      <c r="IOC118" s="1"/>
      <c r="IOG118" s="18"/>
      <c r="IOH118" s="1"/>
      <c r="IOI118" s="1"/>
      <c r="IOJ118" s="1"/>
      <c r="IOK118" s="1"/>
      <c r="IOO118" s="18"/>
      <c r="IOP118" s="1"/>
      <c r="IOQ118" s="1"/>
      <c r="IOR118" s="1"/>
      <c r="IOS118" s="1"/>
      <c r="IOW118" s="18"/>
      <c r="IOX118" s="1"/>
      <c r="IOY118" s="1"/>
      <c r="IOZ118" s="1"/>
      <c r="IPA118" s="1"/>
      <c r="IPE118" s="18"/>
      <c r="IPF118" s="1"/>
      <c r="IPG118" s="1"/>
      <c r="IPH118" s="1"/>
      <c r="IPI118" s="1"/>
      <c r="IPM118" s="18"/>
      <c r="IPN118" s="1"/>
      <c r="IPO118" s="1"/>
      <c r="IPP118" s="1"/>
      <c r="IPQ118" s="1"/>
      <c r="IPU118" s="18"/>
      <c r="IPV118" s="1"/>
      <c r="IPW118" s="1"/>
      <c r="IPX118" s="1"/>
      <c r="IPY118" s="1"/>
      <c r="IQC118" s="18"/>
      <c r="IQD118" s="1"/>
      <c r="IQE118" s="1"/>
      <c r="IQF118" s="1"/>
      <c r="IQG118" s="1"/>
      <c r="IQK118" s="18"/>
      <c r="IQL118" s="1"/>
      <c r="IQM118" s="1"/>
      <c r="IQN118" s="1"/>
      <c r="IQO118" s="1"/>
      <c r="IQS118" s="18"/>
      <c r="IQT118" s="1"/>
      <c r="IQU118" s="1"/>
      <c r="IQV118" s="1"/>
      <c r="IQW118" s="1"/>
      <c r="IRA118" s="18"/>
      <c r="IRB118" s="1"/>
      <c r="IRC118" s="1"/>
      <c r="IRD118" s="1"/>
      <c r="IRE118" s="1"/>
      <c r="IRI118" s="18"/>
      <c r="IRJ118" s="1"/>
      <c r="IRK118" s="1"/>
      <c r="IRL118" s="1"/>
      <c r="IRM118" s="1"/>
      <c r="IRQ118" s="18"/>
      <c r="IRR118" s="1"/>
      <c r="IRS118" s="1"/>
      <c r="IRT118" s="1"/>
      <c r="IRU118" s="1"/>
      <c r="IRY118" s="18"/>
      <c r="IRZ118" s="1"/>
      <c r="ISA118" s="1"/>
      <c r="ISB118" s="1"/>
      <c r="ISC118" s="1"/>
      <c r="ISG118" s="18"/>
      <c r="ISH118" s="1"/>
      <c r="ISI118" s="1"/>
      <c r="ISJ118" s="1"/>
      <c r="ISK118" s="1"/>
      <c r="ISO118" s="18"/>
      <c r="ISP118" s="1"/>
      <c r="ISQ118" s="1"/>
      <c r="ISR118" s="1"/>
      <c r="ISS118" s="1"/>
      <c r="ISW118" s="18"/>
      <c r="ISX118" s="1"/>
      <c r="ISY118" s="1"/>
      <c r="ISZ118" s="1"/>
      <c r="ITA118" s="1"/>
      <c r="ITE118" s="18"/>
      <c r="ITF118" s="1"/>
      <c r="ITG118" s="1"/>
      <c r="ITH118" s="1"/>
      <c r="ITI118" s="1"/>
      <c r="ITM118" s="18"/>
      <c r="ITN118" s="1"/>
      <c r="ITO118" s="1"/>
      <c r="ITP118" s="1"/>
      <c r="ITQ118" s="1"/>
      <c r="ITU118" s="18"/>
      <c r="ITV118" s="1"/>
      <c r="ITW118" s="1"/>
      <c r="ITX118" s="1"/>
      <c r="ITY118" s="1"/>
      <c r="IUC118" s="18"/>
      <c r="IUD118" s="1"/>
      <c r="IUE118" s="1"/>
      <c r="IUF118" s="1"/>
      <c r="IUG118" s="1"/>
      <c r="IUK118" s="18"/>
      <c r="IUL118" s="1"/>
      <c r="IUM118" s="1"/>
      <c r="IUN118" s="1"/>
      <c r="IUO118" s="1"/>
      <c r="IUS118" s="18"/>
      <c r="IUT118" s="1"/>
      <c r="IUU118" s="1"/>
      <c r="IUV118" s="1"/>
      <c r="IUW118" s="1"/>
      <c r="IVA118" s="18"/>
      <c r="IVB118" s="1"/>
      <c r="IVC118" s="1"/>
      <c r="IVD118" s="1"/>
      <c r="IVE118" s="1"/>
      <c r="IVI118" s="18"/>
      <c r="IVJ118" s="1"/>
      <c r="IVK118" s="1"/>
      <c r="IVL118" s="1"/>
      <c r="IVM118" s="1"/>
      <c r="IVQ118" s="18"/>
      <c r="IVR118" s="1"/>
      <c r="IVS118" s="1"/>
      <c r="IVT118" s="1"/>
      <c r="IVU118" s="1"/>
      <c r="IVY118" s="18"/>
      <c r="IVZ118" s="1"/>
      <c r="IWA118" s="1"/>
      <c r="IWB118" s="1"/>
      <c r="IWC118" s="1"/>
      <c r="IWG118" s="18"/>
      <c r="IWH118" s="1"/>
      <c r="IWI118" s="1"/>
      <c r="IWJ118" s="1"/>
      <c r="IWK118" s="1"/>
      <c r="IWO118" s="18"/>
      <c r="IWP118" s="1"/>
      <c r="IWQ118" s="1"/>
      <c r="IWR118" s="1"/>
      <c r="IWS118" s="1"/>
      <c r="IWW118" s="18"/>
      <c r="IWX118" s="1"/>
      <c r="IWY118" s="1"/>
      <c r="IWZ118" s="1"/>
      <c r="IXA118" s="1"/>
      <c r="IXE118" s="18"/>
      <c r="IXF118" s="1"/>
      <c r="IXG118" s="1"/>
      <c r="IXH118" s="1"/>
      <c r="IXI118" s="1"/>
      <c r="IXM118" s="18"/>
      <c r="IXN118" s="1"/>
      <c r="IXO118" s="1"/>
      <c r="IXP118" s="1"/>
      <c r="IXQ118" s="1"/>
      <c r="IXU118" s="18"/>
      <c r="IXV118" s="1"/>
      <c r="IXW118" s="1"/>
      <c r="IXX118" s="1"/>
      <c r="IXY118" s="1"/>
      <c r="IYC118" s="18"/>
      <c r="IYD118" s="1"/>
      <c r="IYE118" s="1"/>
      <c r="IYF118" s="1"/>
      <c r="IYG118" s="1"/>
      <c r="IYK118" s="18"/>
      <c r="IYL118" s="1"/>
      <c r="IYM118" s="1"/>
      <c r="IYN118" s="1"/>
      <c r="IYO118" s="1"/>
      <c r="IYS118" s="18"/>
      <c r="IYT118" s="1"/>
      <c r="IYU118" s="1"/>
      <c r="IYV118" s="1"/>
      <c r="IYW118" s="1"/>
      <c r="IZA118" s="18"/>
      <c r="IZB118" s="1"/>
      <c r="IZC118" s="1"/>
      <c r="IZD118" s="1"/>
      <c r="IZE118" s="1"/>
      <c r="IZI118" s="18"/>
      <c r="IZJ118" s="1"/>
      <c r="IZK118" s="1"/>
      <c r="IZL118" s="1"/>
      <c r="IZM118" s="1"/>
      <c r="IZQ118" s="18"/>
      <c r="IZR118" s="1"/>
      <c r="IZS118" s="1"/>
      <c r="IZT118" s="1"/>
      <c r="IZU118" s="1"/>
      <c r="IZY118" s="18"/>
      <c r="IZZ118" s="1"/>
      <c r="JAA118" s="1"/>
      <c r="JAB118" s="1"/>
      <c r="JAC118" s="1"/>
      <c r="JAG118" s="18"/>
      <c r="JAH118" s="1"/>
      <c r="JAI118" s="1"/>
      <c r="JAJ118" s="1"/>
      <c r="JAK118" s="1"/>
      <c r="JAO118" s="18"/>
      <c r="JAP118" s="1"/>
      <c r="JAQ118" s="1"/>
      <c r="JAR118" s="1"/>
      <c r="JAS118" s="1"/>
      <c r="JAW118" s="18"/>
      <c r="JAX118" s="1"/>
      <c r="JAY118" s="1"/>
      <c r="JAZ118" s="1"/>
      <c r="JBA118" s="1"/>
      <c r="JBE118" s="18"/>
      <c r="JBF118" s="1"/>
      <c r="JBG118" s="1"/>
      <c r="JBH118" s="1"/>
      <c r="JBI118" s="1"/>
      <c r="JBM118" s="18"/>
      <c r="JBN118" s="1"/>
      <c r="JBO118" s="1"/>
      <c r="JBP118" s="1"/>
      <c r="JBQ118" s="1"/>
      <c r="JBU118" s="18"/>
      <c r="JBV118" s="1"/>
      <c r="JBW118" s="1"/>
      <c r="JBX118" s="1"/>
      <c r="JBY118" s="1"/>
      <c r="JCC118" s="18"/>
      <c r="JCD118" s="1"/>
      <c r="JCE118" s="1"/>
      <c r="JCF118" s="1"/>
      <c r="JCG118" s="1"/>
      <c r="JCK118" s="18"/>
      <c r="JCL118" s="1"/>
      <c r="JCM118" s="1"/>
      <c r="JCN118" s="1"/>
      <c r="JCO118" s="1"/>
      <c r="JCS118" s="18"/>
      <c r="JCT118" s="1"/>
      <c r="JCU118" s="1"/>
      <c r="JCV118" s="1"/>
      <c r="JCW118" s="1"/>
      <c r="JDA118" s="18"/>
      <c r="JDB118" s="1"/>
      <c r="JDC118" s="1"/>
      <c r="JDD118" s="1"/>
      <c r="JDE118" s="1"/>
      <c r="JDI118" s="18"/>
      <c r="JDJ118" s="1"/>
      <c r="JDK118" s="1"/>
      <c r="JDL118" s="1"/>
      <c r="JDM118" s="1"/>
      <c r="JDQ118" s="18"/>
      <c r="JDR118" s="1"/>
      <c r="JDS118" s="1"/>
      <c r="JDT118" s="1"/>
      <c r="JDU118" s="1"/>
      <c r="JDY118" s="18"/>
      <c r="JDZ118" s="1"/>
      <c r="JEA118" s="1"/>
      <c r="JEB118" s="1"/>
      <c r="JEC118" s="1"/>
      <c r="JEG118" s="18"/>
      <c r="JEH118" s="1"/>
      <c r="JEI118" s="1"/>
      <c r="JEJ118" s="1"/>
      <c r="JEK118" s="1"/>
      <c r="JEO118" s="18"/>
      <c r="JEP118" s="1"/>
      <c r="JEQ118" s="1"/>
      <c r="JER118" s="1"/>
      <c r="JES118" s="1"/>
      <c r="JEW118" s="18"/>
      <c r="JEX118" s="1"/>
      <c r="JEY118" s="1"/>
      <c r="JEZ118" s="1"/>
      <c r="JFA118" s="1"/>
      <c r="JFE118" s="18"/>
      <c r="JFF118" s="1"/>
      <c r="JFG118" s="1"/>
      <c r="JFH118" s="1"/>
      <c r="JFI118" s="1"/>
      <c r="JFM118" s="18"/>
      <c r="JFN118" s="1"/>
      <c r="JFO118" s="1"/>
      <c r="JFP118" s="1"/>
      <c r="JFQ118" s="1"/>
      <c r="JFU118" s="18"/>
      <c r="JFV118" s="1"/>
      <c r="JFW118" s="1"/>
      <c r="JFX118" s="1"/>
      <c r="JFY118" s="1"/>
      <c r="JGC118" s="18"/>
      <c r="JGD118" s="1"/>
      <c r="JGE118" s="1"/>
      <c r="JGF118" s="1"/>
      <c r="JGG118" s="1"/>
      <c r="JGK118" s="18"/>
      <c r="JGL118" s="1"/>
      <c r="JGM118" s="1"/>
      <c r="JGN118" s="1"/>
      <c r="JGO118" s="1"/>
      <c r="JGS118" s="18"/>
      <c r="JGT118" s="1"/>
      <c r="JGU118" s="1"/>
      <c r="JGV118" s="1"/>
      <c r="JGW118" s="1"/>
      <c r="JHA118" s="18"/>
      <c r="JHB118" s="1"/>
      <c r="JHC118" s="1"/>
      <c r="JHD118" s="1"/>
      <c r="JHE118" s="1"/>
      <c r="JHI118" s="18"/>
      <c r="JHJ118" s="1"/>
      <c r="JHK118" s="1"/>
      <c r="JHL118" s="1"/>
      <c r="JHM118" s="1"/>
      <c r="JHQ118" s="18"/>
      <c r="JHR118" s="1"/>
      <c r="JHS118" s="1"/>
      <c r="JHT118" s="1"/>
      <c r="JHU118" s="1"/>
      <c r="JHY118" s="18"/>
      <c r="JHZ118" s="1"/>
      <c r="JIA118" s="1"/>
      <c r="JIB118" s="1"/>
      <c r="JIC118" s="1"/>
      <c r="JIG118" s="18"/>
      <c r="JIH118" s="1"/>
      <c r="JII118" s="1"/>
      <c r="JIJ118" s="1"/>
      <c r="JIK118" s="1"/>
      <c r="JIO118" s="18"/>
      <c r="JIP118" s="1"/>
      <c r="JIQ118" s="1"/>
      <c r="JIR118" s="1"/>
      <c r="JIS118" s="1"/>
      <c r="JIW118" s="18"/>
      <c r="JIX118" s="1"/>
      <c r="JIY118" s="1"/>
      <c r="JIZ118" s="1"/>
      <c r="JJA118" s="1"/>
      <c r="JJE118" s="18"/>
      <c r="JJF118" s="1"/>
      <c r="JJG118" s="1"/>
      <c r="JJH118" s="1"/>
      <c r="JJI118" s="1"/>
      <c r="JJM118" s="18"/>
      <c r="JJN118" s="1"/>
      <c r="JJO118" s="1"/>
      <c r="JJP118" s="1"/>
      <c r="JJQ118" s="1"/>
      <c r="JJU118" s="18"/>
      <c r="JJV118" s="1"/>
      <c r="JJW118" s="1"/>
      <c r="JJX118" s="1"/>
      <c r="JJY118" s="1"/>
      <c r="JKC118" s="18"/>
      <c r="JKD118" s="1"/>
      <c r="JKE118" s="1"/>
      <c r="JKF118" s="1"/>
      <c r="JKG118" s="1"/>
      <c r="JKK118" s="18"/>
      <c r="JKL118" s="1"/>
      <c r="JKM118" s="1"/>
      <c r="JKN118" s="1"/>
      <c r="JKO118" s="1"/>
      <c r="JKS118" s="18"/>
      <c r="JKT118" s="1"/>
      <c r="JKU118" s="1"/>
      <c r="JKV118" s="1"/>
      <c r="JKW118" s="1"/>
      <c r="JLA118" s="18"/>
      <c r="JLB118" s="1"/>
      <c r="JLC118" s="1"/>
      <c r="JLD118" s="1"/>
      <c r="JLE118" s="1"/>
      <c r="JLI118" s="18"/>
      <c r="JLJ118" s="1"/>
      <c r="JLK118" s="1"/>
      <c r="JLL118" s="1"/>
      <c r="JLM118" s="1"/>
      <c r="JLQ118" s="18"/>
      <c r="JLR118" s="1"/>
      <c r="JLS118" s="1"/>
      <c r="JLT118" s="1"/>
      <c r="JLU118" s="1"/>
      <c r="JLY118" s="18"/>
      <c r="JLZ118" s="1"/>
      <c r="JMA118" s="1"/>
      <c r="JMB118" s="1"/>
      <c r="JMC118" s="1"/>
      <c r="JMG118" s="18"/>
      <c r="JMH118" s="1"/>
      <c r="JMI118" s="1"/>
      <c r="JMJ118" s="1"/>
      <c r="JMK118" s="1"/>
      <c r="JMO118" s="18"/>
      <c r="JMP118" s="1"/>
      <c r="JMQ118" s="1"/>
      <c r="JMR118" s="1"/>
      <c r="JMS118" s="1"/>
      <c r="JMW118" s="18"/>
      <c r="JMX118" s="1"/>
      <c r="JMY118" s="1"/>
      <c r="JMZ118" s="1"/>
      <c r="JNA118" s="1"/>
      <c r="JNE118" s="18"/>
      <c r="JNF118" s="1"/>
      <c r="JNG118" s="1"/>
      <c r="JNH118" s="1"/>
      <c r="JNI118" s="1"/>
      <c r="JNM118" s="18"/>
      <c r="JNN118" s="1"/>
      <c r="JNO118" s="1"/>
      <c r="JNP118" s="1"/>
      <c r="JNQ118" s="1"/>
      <c r="JNU118" s="18"/>
      <c r="JNV118" s="1"/>
      <c r="JNW118" s="1"/>
      <c r="JNX118" s="1"/>
      <c r="JNY118" s="1"/>
      <c r="JOC118" s="18"/>
      <c r="JOD118" s="1"/>
      <c r="JOE118" s="1"/>
      <c r="JOF118" s="1"/>
      <c r="JOG118" s="1"/>
      <c r="JOK118" s="18"/>
      <c r="JOL118" s="1"/>
      <c r="JOM118" s="1"/>
      <c r="JON118" s="1"/>
      <c r="JOO118" s="1"/>
      <c r="JOS118" s="18"/>
      <c r="JOT118" s="1"/>
      <c r="JOU118" s="1"/>
      <c r="JOV118" s="1"/>
      <c r="JOW118" s="1"/>
      <c r="JPA118" s="18"/>
      <c r="JPB118" s="1"/>
      <c r="JPC118" s="1"/>
      <c r="JPD118" s="1"/>
      <c r="JPE118" s="1"/>
      <c r="JPI118" s="18"/>
      <c r="JPJ118" s="1"/>
      <c r="JPK118" s="1"/>
      <c r="JPL118" s="1"/>
      <c r="JPM118" s="1"/>
      <c r="JPQ118" s="18"/>
      <c r="JPR118" s="1"/>
      <c r="JPS118" s="1"/>
      <c r="JPT118" s="1"/>
      <c r="JPU118" s="1"/>
      <c r="JPY118" s="18"/>
      <c r="JPZ118" s="1"/>
      <c r="JQA118" s="1"/>
      <c r="JQB118" s="1"/>
      <c r="JQC118" s="1"/>
      <c r="JQG118" s="18"/>
      <c r="JQH118" s="1"/>
      <c r="JQI118" s="1"/>
      <c r="JQJ118" s="1"/>
      <c r="JQK118" s="1"/>
      <c r="JQO118" s="18"/>
      <c r="JQP118" s="1"/>
      <c r="JQQ118" s="1"/>
      <c r="JQR118" s="1"/>
      <c r="JQS118" s="1"/>
      <c r="JQW118" s="18"/>
      <c r="JQX118" s="1"/>
      <c r="JQY118" s="1"/>
      <c r="JQZ118" s="1"/>
      <c r="JRA118" s="1"/>
      <c r="JRE118" s="18"/>
      <c r="JRF118" s="1"/>
      <c r="JRG118" s="1"/>
      <c r="JRH118" s="1"/>
      <c r="JRI118" s="1"/>
      <c r="JRM118" s="18"/>
      <c r="JRN118" s="1"/>
      <c r="JRO118" s="1"/>
      <c r="JRP118" s="1"/>
      <c r="JRQ118" s="1"/>
      <c r="JRU118" s="18"/>
      <c r="JRV118" s="1"/>
      <c r="JRW118" s="1"/>
      <c r="JRX118" s="1"/>
      <c r="JRY118" s="1"/>
      <c r="JSC118" s="18"/>
      <c r="JSD118" s="1"/>
      <c r="JSE118" s="1"/>
      <c r="JSF118" s="1"/>
      <c r="JSG118" s="1"/>
      <c r="JSK118" s="18"/>
      <c r="JSL118" s="1"/>
      <c r="JSM118" s="1"/>
      <c r="JSN118" s="1"/>
      <c r="JSO118" s="1"/>
      <c r="JSS118" s="18"/>
      <c r="JST118" s="1"/>
      <c r="JSU118" s="1"/>
      <c r="JSV118" s="1"/>
      <c r="JSW118" s="1"/>
      <c r="JTA118" s="18"/>
      <c r="JTB118" s="1"/>
      <c r="JTC118" s="1"/>
      <c r="JTD118" s="1"/>
      <c r="JTE118" s="1"/>
      <c r="JTI118" s="18"/>
      <c r="JTJ118" s="1"/>
      <c r="JTK118" s="1"/>
      <c r="JTL118" s="1"/>
      <c r="JTM118" s="1"/>
      <c r="JTQ118" s="18"/>
      <c r="JTR118" s="1"/>
      <c r="JTS118" s="1"/>
      <c r="JTT118" s="1"/>
      <c r="JTU118" s="1"/>
      <c r="JTY118" s="18"/>
      <c r="JTZ118" s="1"/>
      <c r="JUA118" s="1"/>
      <c r="JUB118" s="1"/>
      <c r="JUC118" s="1"/>
      <c r="JUG118" s="18"/>
      <c r="JUH118" s="1"/>
      <c r="JUI118" s="1"/>
      <c r="JUJ118" s="1"/>
      <c r="JUK118" s="1"/>
      <c r="JUO118" s="18"/>
      <c r="JUP118" s="1"/>
      <c r="JUQ118" s="1"/>
      <c r="JUR118" s="1"/>
      <c r="JUS118" s="1"/>
      <c r="JUW118" s="18"/>
      <c r="JUX118" s="1"/>
      <c r="JUY118" s="1"/>
      <c r="JUZ118" s="1"/>
      <c r="JVA118" s="1"/>
      <c r="JVE118" s="18"/>
      <c r="JVF118" s="1"/>
      <c r="JVG118" s="1"/>
      <c r="JVH118" s="1"/>
      <c r="JVI118" s="1"/>
      <c r="JVM118" s="18"/>
      <c r="JVN118" s="1"/>
      <c r="JVO118" s="1"/>
      <c r="JVP118" s="1"/>
      <c r="JVQ118" s="1"/>
      <c r="JVU118" s="18"/>
      <c r="JVV118" s="1"/>
      <c r="JVW118" s="1"/>
      <c r="JVX118" s="1"/>
      <c r="JVY118" s="1"/>
      <c r="JWC118" s="18"/>
      <c r="JWD118" s="1"/>
      <c r="JWE118" s="1"/>
      <c r="JWF118" s="1"/>
      <c r="JWG118" s="1"/>
      <c r="JWK118" s="18"/>
      <c r="JWL118" s="1"/>
      <c r="JWM118" s="1"/>
      <c r="JWN118" s="1"/>
      <c r="JWO118" s="1"/>
      <c r="JWS118" s="18"/>
      <c r="JWT118" s="1"/>
      <c r="JWU118" s="1"/>
      <c r="JWV118" s="1"/>
      <c r="JWW118" s="1"/>
      <c r="JXA118" s="18"/>
      <c r="JXB118" s="1"/>
      <c r="JXC118" s="1"/>
      <c r="JXD118" s="1"/>
      <c r="JXE118" s="1"/>
      <c r="JXI118" s="18"/>
      <c r="JXJ118" s="1"/>
      <c r="JXK118" s="1"/>
      <c r="JXL118" s="1"/>
      <c r="JXM118" s="1"/>
      <c r="JXQ118" s="18"/>
      <c r="JXR118" s="1"/>
      <c r="JXS118" s="1"/>
      <c r="JXT118" s="1"/>
      <c r="JXU118" s="1"/>
      <c r="JXY118" s="18"/>
      <c r="JXZ118" s="1"/>
      <c r="JYA118" s="1"/>
      <c r="JYB118" s="1"/>
      <c r="JYC118" s="1"/>
      <c r="JYG118" s="18"/>
      <c r="JYH118" s="1"/>
      <c r="JYI118" s="1"/>
      <c r="JYJ118" s="1"/>
      <c r="JYK118" s="1"/>
      <c r="JYO118" s="18"/>
      <c r="JYP118" s="1"/>
      <c r="JYQ118" s="1"/>
      <c r="JYR118" s="1"/>
      <c r="JYS118" s="1"/>
      <c r="JYW118" s="18"/>
      <c r="JYX118" s="1"/>
      <c r="JYY118" s="1"/>
      <c r="JYZ118" s="1"/>
      <c r="JZA118" s="1"/>
      <c r="JZE118" s="18"/>
      <c r="JZF118" s="1"/>
      <c r="JZG118" s="1"/>
      <c r="JZH118" s="1"/>
      <c r="JZI118" s="1"/>
      <c r="JZM118" s="18"/>
      <c r="JZN118" s="1"/>
      <c r="JZO118" s="1"/>
      <c r="JZP118" s="1"/>
      <c r="JZQ118" s="1"/>
      <c r="JZU118" s="18"/>
      <c r="JZV118" s="1"/>
      <c r="JZW118" s="1"/>
      <c r="JZX118" s="1"/>
      <c r="JZY118" s="1"/>
      <c r="KAC118" s="18"/>
      <c r="KAD118" s="1"/>
      <c r="KAE118" s="1"/>
      <c r="KAF118" s="1"/>
      <c r="KAG118" s="1"/>
      <c r="KAK118" s="18"/>
      <c r="KAL118" s="1"/>
      <c r="KAM118" s="1"/>
      <c r="KAN118" s="1"/>
      <c r="KAO118" s="1"/>
      <c r="KAS118" s="18"/>
      <c r="KAT118" s="1"/>
      <c r="KAU118" s="1"/>
      <c r="KAV118" s="1"/>
      <c r="KAW118" s="1"/>
      <c r="KBA118" s="18"/>
      <c r="KBB118" s="1"/>
      <c r="KBC118" s="1"/>
      <c r="KBD118" s="1"/>
      <c r="KBE118" s="1"/>
      <c r="KBI118" s="18"/>
      <c r="KBJ118" s="1"/>
      <c r="KBK118" s="1"/>
      <c r="KBL118" s="1"/>
      <c r="KBM118" s="1"/>
      <c r="KBQ118" s="18"/>
      <c r="KBR118" s="1"/>
      <c r="KBS118" s="1"/>
      <c r="KBT118" s="1"/>
      <c r="KBU118" s="1"/>
      <c r="KBY118" s="18"/>
      <c r="KBZ118" s="1"/>
      <c r="KCA118" s="1"/>
      <c r="KCB118" s="1"/>
      <c r="KCC118" s="1"/>
      <c r="KCG118" s="18"/>
      <c r="KCH118" s="1"/>
      <c r="KCI118" s="1"/>
      <c r="KCJ118" s="1"/>
      <c r="KCK118" s="1"/>
      <c r="KCO118" s="18"/>
      <c r="KCP118" s="1"/>
      <c r="KCQ118" s="1"/>
      <c r="KCR118" s="1"/>
      <c r="KCS118" s="1"/>
      <c r="KCW118" s="18"/>
      <c r="KCX118" s="1"/>
      <c r="KCY118" s="1"/>
      <c r="KCZ118" s="1"/>
      <c r="KDA118" s="1"/>
      <c r="KDE118" s="18"/>
      <c r="KDF118" s="1"/>
      <c r="KDG118" s="1"/>
      <c r="KDH118" s="1"/>
      <c r="KDI118" s="1"/>
      <c r="KDM118" s="18"/>
      <c r="KDN118" s="1"/>
      <c r="KDO118" s="1"/>
      <c r="KDP118" s="1"/>
      <c r="KDQ118" s="1"/>
      <c r="KDU118" s="18"/>
      <c r="KDV118" s="1"/>
      <c r="KDW118" s="1"/>
      <c r="KDX118" s="1"/>
      <c r="KDY118" s="1"/>
      <c r="KEC118" s="18"/>
      <c r="KED118" s="1"/>
      <c r="KEE118" s="1"/>
      <c r="KEF118" s="1"/>
      <c r="KEG118" s="1"/>
      <c r="KEK118" s="18"/>
      <c r="KEL118" s="1"/>
      <c r="KEM118" s="1"/>
      <c r="KEN118" s="1"/>
      <c r="KEO118" s="1"/>
      <c r="KES118" s="18"/>
      <c r="KET118" s="1"/>
      <c r="KEU118" s="1"/>
      <c r="KEV118" s="1"/>
      <c r="KEW118" s="1"/>
      <c r="KFA118" s="18"/>
      <c r="KFB118" s="1"/>
      <c r="KFC118" s="1"/>
      <c r="KFD118" s="1"/>
      <c r="KFE118" s="1"/>
      <c r="KFI118" s="18"/>
      <c r="KFJ118" s="1"/>
      <c r="KFK118" s="1"/>
      <c r="KFL118" s="1"/>
      <c r="KFM118" s="1"/>
      <c r="KFQ118" s="18"/>
      <c r="KFR118" s="1"/>
      <c r="KFS118" s="1"/>
      <c r="KFT118" s="1"/>
      <c r="KFU118" s="1"/>
      <c r="KFY118" s="18"/>
      <c r="KFZ118" s="1"/>
      <c r="KGA118" s="1"/>
      <c r="KGB118" s="1"/>
      <c r="KGC118" s="1"/>
      <c r="KGG118" s="18"/>
      <c r="KGH118" s="1"/>
      <c r="KGI118" s="1"/>
      <c r="KGJ118" s="1"/>
      <c r="KGK118" s="1"/>
      <c r="KGO118" s="18"/>
      <c r="KGP118" s="1"/>
      <c r="KGQ118" s="1"/>
      <c r="KGR118" s="1"/>
      <c r="KGS118" s="1"/>
      <c r="KGW118" s="18"/>
      <c r="KGX118" s="1"/>
      <c r="KGY118" s="1"/>
      <c r="KGZ118" s="1"/>
      <c r="KHA118" s="1"/>
      <c r="KHE118" s="18"/>
      <c r="KHF118" s="1"/>
      <c r="KHG118" s="1"/>
      <c r="KHH118" s="1"/>
      <c r="KHI118" s="1"/>
      <c r="KHM118" s="18"/>
      <c r="KHN118" s="1"/>
      <c r="KHO118" s="1"/>
      <c r="KHP118" s="1"/>
      <c r="KHQ118" s="1"/>
      <c r="KHU118" s="18"/>
      <c r="KHV118" s="1"/>
      <c r="KHW118" s="1"/>
      <c r="KHX118" s="1"/>
      <c r="KHY118" s="1"/>
      <c r="KIC118" s="18"/>
      <c r="KID118" s="1"/>
      <c r="KIE118" s="1"/>
      <c r="KIF118" s="1"/>
      <c r="KIG118" s="1"/>
      <c r="KIK118" s="18"/>
      <c r="KIL118" s="1"/>
      <c r="KIM118" s="1"/>
      <c r="KIN118" s="1"/>
      <c r="KIO118" s="1"/>
      <c r="KIS118" s="18"/>
      <c r="KIT118" s="1"/>
      <c r="KIU118" s="1"/>
      <c r="KIV118" s="1"/>
      <c r="KIW118" s="1"/>
      <c r="KJA118" s="18"/>
      <c r="KJB118" s="1"/>
      <c r="KJC118" s="1"/>
      <c r="KJD118" s="1"/>
      <c r="KJE118" s="1"/>
      <c r="KJI118" s="18"/>
      <c r="KJJ118" s="1"/>
      <c r="KJK118" s="1"/>
      <c r="KJL118" s="1"/>
      <c r="KJM118" s="1"/>
      <c r="KJQ118" s="18"/>
      <c r="KJR118" s="1"/>
      <c r="KJS118" s="1"/>
      <c r="KJT118" s="1"/>
      <c r="KJU118" s="1"/>
      <c r="KJY118" s="18"/>
      <c r="KJZ118" s="1"/>
      <c r="KKA118" s="1"/>
      <c r="KKB118" s="1"/>
      <c r="KKC118" s="1"/>
      <c r="KKG118" s="18"/>
      <c r="KKH118" s="1"/>
      <c r="KKI118" s="1"/>
      <c r="KKJ118" s="1"/>
      <c r="KKK118" s="1"/>
      <c r="KKO118" s="18"/>
      <c r="KKP118" s="1"/>
      <c r="KKQ118" s="1"/>
      <c r="KKR118" s="1"/>
      <c r="KKS118" s="1"/>
      <c r="KKW118" s="18"/>
      <c r="KKX118" s="1"/>
      <c r="KKY118" s="1"/>
      <c r="KKZ118" s="1"/>
      <c r="KLA118" s="1"/>
      <c r="KLE118" s="18"/>
      <c r="KLF118" s="1"/>
      <c r="KLG118" s="1"/>
      <c r="KLH118" s="1"/>
      <c r="KLI118" s="1"/>
      <c r="KLM118" s="18"/>
      <c r="KLN118" s="1"/>
      <c r="KLO118" s="1"/>
      <c r="KLP118" s="1"/>
      <c r="KLQ118" s="1"/>
      <c r="KLU118" s="18"/>
      <c r="KLV118" s="1"/>
      <c r="KLW118" s="1"/>
      <c r="KLX118" s="1"/>
      <c r="KLY118" s="1"/>
      <c r="KMC118" s="18"/>
      <c r="KMD118" s="1"/>
      <c r="KME118" s="1"/>
      <c r="KMF118" s="1"/>
      <c r="KMG118" s="1"/>
      <c r="KMK118" s="18"/>
      <c r="KML118" s="1"/>
      <c r="KMM118" s="1"/>
      <c r="KMN118" s="1"/>
      <c r="KMO118" s="1"/>
      <c r="KMS118" s="18"/>
      <c r="KMT118" s="1"/>
      <c r="KMU118" s="1"/>
      <c r="KMV118" s="1"/>
      <c r="KMW118" s="1"/>
      <c r="KNA118" s="18"/>
      <c r="KNB118" s="1"/>
      <c r="KNC118" s="1"/>
      <c r="KND118" s="1"/>
      <c r="KNE118" s="1"/>
      <c r="KNI118" s="18"/>
      <c r="KNJ118" s="1"/>
      <c r="KNK118" s="1"/>
      <c r="KNL118" s="1"/>
      <c r="KNM118" s="1"/>
      <c r="KNQ118" s="18"/>
      <c r="KNR118" s="1"/>
      <c r="KNS118" s="1"/>
      <c r="KNT118" s="1"/>
      <c r="KNU118" s="1"/>
      <c r="KNY118" s="18"/>
      <c r="KNZ118" s="1"/>
      <c r="KOA118" s="1"/>
      <c r="KOB118" s="1"/>
      <c r="KOC118" s="1"/>
      <c r="KOG118" s="18"/>
      <c r="KOH118" s="1"/>
      <c r="KOI118" s="1"/>
      <c r="KOJ118" s="1"/>
      <c r="KOK118" s="1"/>
      <c r="KOO118" s="18"/>
      <c r="KOP118" s="1"/>
      <c r="KOQ118" s="1"/>
      <c r="KOR118" s="1"/>
      <c r="KOS118" s="1"/>
      <c r="KOW118" s="18"/>
      <c r="KOX118" s="1"/>
      <c r="KOY118" s="1"/>
      <c r="KOZ118" s="1"/>
      <c r="KPA118" s="1"/>
      <c r="KPE118" s="18"/>
      <c r="KPF118" s="1"/>
      <c r="KPG118" s="1"/>
      <c r="KPH118" s="1"/>
      <c r="KPI118" s="1"/>
      <c r="KPM118" s="18"/>
      <c r="KPN118" s="1"/>
      <c r="KPO118" s="1"/>
      <c r="KPP118" s="1"/>
      <c r="KPQ118" s="1"/>
      <c r="KPU118" s="18"/>
      <c r="KPV118" s="1"/>
      <c r="KPW118" s="1"/>
      <c r="KPX118" s="1"/>
      <c r="KPY118" s="1"/>
      <c r="KQC118" s="18"/>
      <c r="KQD118" s="1"/>
      <c r="KQE118" s="1"/>
      <c r="KQF118" s="1"/>
      <c r="KQG118" s="1"/>
      <c r="KQK118" s="18"/>
      <c r="KQL118" s="1"/>
      <c r="KQM118" s="1"/>
      <c r="KQN118" s="1"/>
      <c r="KQO118" s="1"/>
      <c r="KQS118" s="18"/>
      <c r="KQT118" s="1"/>
      <c r="KQU118" s="1"/>
      <c r="KQV118" s="1"/>
      <c r="KQW118" s="1"/>
      <c r="KRA118" s="18"/>
      <c r="KRB118" s="1"/>
      <c r="KRC118" s="1"/>
      <c r="KRD118" s="1"/>
      <c r="KRE118" s="1"/>
      <c r="KRI118" s="18"/>
      <c r="KRJ118" s="1"/>
      <c r="KRK118" s="1"/>
      <c r="KRL118" s="1"/>
      <c r="KRM118" s="1"/>
      <c r="KRQ118" s="18"/>
      <c r="KRR118" s="1"/>
      <c r="KRS118" s="1"/>
      <c r="KRT118" s="1"/>
      <c r="KRU118" s="1"/>
      <c r="KRY118" s="18"/>
      <c r="KRZ118" s="1"/>
      <c r="KSA118" s="1"/>
      <c r="KSB118" s="1"/>
      <c r="KSC118" s="1"/>
      <c r="KSG118" s="18"/>
      <c r="KSH118" s="1"/>
      <c r="KSI118" s="1"/>
      <c r="KSJ118" s="1"/>
      <c r="KSK118" s="1"/>
      <c r="KSO118" s="18"/>
      <c r="KSP118" s="1"/>
      <c r="KSQ118" s="1"/>
      <c r="KSR118" s="1"/>
      <c r="KSS118" s="1"/>
      <c r="KSW118" s="18"/>
      <c r="KSX118" s="1"/>
      <c r="KSY118" s="1"/>
      <c r="KSZ118" s="1"/>
      <c r="KTA118" s="1"/>
      <c r="KTE118" s="18"/>
      <c r="KTF118" s="1"/>
      <c r="KTG118" s="1"/>
      <c r="KTH118" s="1"/>
      <c r="KTI118" s="1"/>
      <c r="KTM118" s="18"/>
      <c r="KTN118" s="1"/>
      <c r="KTO118" s="1"/>
      <c r="KTP118" s="1"/>
      <c r="KTQ118" s="1"/>
      <c r="KTU118" s="18"/>
      <c r="KTV118" s="1"/>
      <c r="KTW118" s="1"/>
      <c r="KTX118" s="1"/>
      <c r="KTY118" s="1"/>
      <c r="KUC118" s="18"/>
      <c r="KUD118" s="1"/>
      <c r="KUE118" s="1"/>
      <c r="KUF118" s="1"/>
      <c r="KUG118" s="1"/>
      <c r="KUK118" s="18"/>
      <c r="KUL118" s="1"/>
      <c r="KUM118" s="1"/>
      <c r="KUN118" s="1"/>
      <c r="KUO118" s="1"/>
      <c r="KUS118" s="18"/>
      <c r="KUT118" s="1"/>
      <c r="KUU118" s="1"/>
      <c r="KUV118" s="1"/>
      <c r="KUW118" s="1"/>
      <c r="KVA118" s="18"/>
      <c r="KVB118" s="1"/>
      <c r="KVC118" s="1"/>
      <c r="KVD118" s="1"/>
      <c r="KVE118" s="1"/>
      <c r="KVI118" s="18"/>
      <c r="KVJ118" s="1"/>
      <c r="KVK118" s="1"/>
      <c r="KVL118" s="1"/>
      <c r="KVM118" s="1"/>
      <c r="KVQ118" s="18"/>
      <c r="KVR118" s="1"/>
      <c r="KVS118" s="1"/>
      <c r="KVT118" s="1"/>
      <c r="KVU118" s="1"/>
      <c r="KVY118" s="18"/>
      <c r="KVZ118" s="1"/>
      <c r="KWA118" s="1"/>
      <c r="KWB118" s="1"/>
      <c r="KWC118" s="1"/>
      <c r="KWG118" s="18"/>
      <c r="KWH118" s="1"/>
      <c r="KWI118" s="1"/>
      <c r="KWJ118" s="1"/>
      <c r="KWK118" s="1"/>
      <c r="KWO118" s="18"/>
      <c r="KWP118" s="1"/>
      <c r="KWQ118" s="1"/>
      <c r="KWR118" s="1"/>
      <c r="KWS118" s="1"/>
      <c r="KWW118" s="18"/>
      <c r="KWX118" s="1"/>
      <c r="KWY118" s="1"/>
      <c r="KWZ118" s="1"/>
      <c r="KXA118" s="1"/>
      <c r="KXE118" s="18"/>
      <c r="KXF118" s="1"/>
      <c r="KXG118" s="1"/>
      <c r="KXH118" s="1"/>
      <c r="KXI118" s="1"/>
      <c r="KXM118" s="18"/>
      <c r="KXN118" s="1"/>
      <c r="KXO118" s="1"/>
      <c r="KXP118" s="1"/>
      <c r="KXQ118" s="1"/>
      <c r="KXU118" s="18"/>
      <c r="KXV118" s="1"/>
      <c r="KXW118" s="1"/>
      <c r="KXX118" s="1"/>
      <c r="KXY118" s="1"/>
      <c r="KYC118" s="18"/>
      <c r="KYD118" s="1"/>
      <c r="KYE118" s="1"/>
      <c r="KYF118" s="1"/>
      <c r="KYG118" s="1"/>
      <c r="KYK118" s="18"/>
      <c r="KYL118" s="1"/>
      <c r="KYM118" s="1"/>
      <c r="KYN118" s="1"/>
      <c r="KYO118" s="1"/>
      <c r="KYS118" s="18"/>
      <c r="KYT118" s="1"/>
      <c r="KYU118" s="1"/>
      <c r="KYV118" s="1"/>
      <c r="KYW118" s="1"/>
      <c r="KZA118" s="18"/>
      <c r="KZB118" s="1"/>
      <c r="KZC118" s="1"/>
      <c r="KZD118" s="1"/>
      <c r="KZE118" s="1"/>
      <c r="KZI118" s="18"/>
      <c r="KZJ118" s="1"/>
      <c r="KZK118" s="1"/>
      <c r="KZL118" s="1"/>
      <c r="KZM118" s="1"/>
      <c r="KZQ118" s="18"/>
      <c r="KZR118" s="1"/>
      <c r="KZS118" s="1"/>
      <c r="KZT118" s="1"/>
      <c r="KZU118" s="1"/>
      <c r="KZY118" s="18"/>
      <c r="KZZ118" s="1"/>
      <c r="LAA118" s="1"/>
      <c r="LAB118" s="1"/>
      <c r="LAC118" s="1"/>
      <c r="LAG118" s="18"/>
      <c r="LAH118" s="1"/>
      <c r="LAI118" s="1"/>
      <c r="LAJ118" s="1"/>
      <c r="LAK118" s="1"/>
      <c r="LAO118" s="18"/>
      <c r="LAP118" s="1"/>
      <c r="LAQ118" s="1"/>
      <c r="LAR118" s="1"/>
      <c r="LAS118" s="1"/>
      <c r="LAW118" s="18"/>
      <c r="LAX118" s="1"/>
      <c r="LAY118" s="1"/>
      <c r="LAZ118" s="1"/>
      <c r="LBA118" s="1"/>
      <c r="LBE118" s="18"/>
      <c r="LBF118" s="1"/>
      <c r="LBG118" s="1"/>
      <c r="LBH118" s="1"/>
      <c r="LBI118" s="1"/>
      <c r="LBM118" s="18"/>
      <c r="LBN118" s="1"/>
      <c r="LBO118" s="1"/>
      <c r="LBP118" s="1"/>
      <c r="LBQ118" s="1"/>
      <c r="LBU118" s="18"/>
      <c r="LBV118" s="1"/>
      <c r="LBW118" s="1"/>
      <c r="LBX118" s="1"/>
      <c r="LBY118" s="1"/>
      <c r="LCC118" s="18"/>
      <c r="LCD118" s="1"/>
      <c r="LCE118" s="1"/>
      <c r="LCF118" s="1"/>
      <c r="LCG118" s="1"/>
      <c r="LCK118" s="18"/>
      <c r="LCL118" s="1"/>
      <c r="LCM118" s="1"/>
      <c r="LCN118" s="1"/>
      <c r="LCO118" s="1"/>
      <c r="LCS118" s="18"/>
      <c r="LCT118" s="1"/>
      <c r="LCU118" s="1"/>
      <c r="LCV118" s="1"/>
      <c r="LCW118" s="1"/>
      <c r="LDA118" s="18"/>
      <c r="LDB118" s="1"/>
      <c r="LDC118" s="1"/>
      <c r="LDD118" s="1"/>
      <c r="LDE118" s="1"/>
      <c r="LDI118" s="18"/>
      <c r="LDJ118" s="1"/>
      <c r="LDK118" s="1"/>
      <c r="LDL118" s="1"/>
      <c r="LDM118" s="1"/>
      <c r="LDQ118" s="18"/>
      <c r="LDR118" s="1"/>
      <c r="LDS118" s="1"/>
      <c r="LDT118" s="1"/>
      <c r="LDU118" s="1"/>
      <c r="LDY118" s="18"/>
      <c r="LDZ118" s="1"/>
      <c r="LEA118" s="1"/>
      <c r="LEB118" s="1"/>
      <c r="LEC118" s="1"/>
      <c r="LEG118" s="18"/>
      <c r="LEH118" s="1"/>
      <c r="LEI118" s="1"/>
      <c r="LEJ118" s="1"/>
      <c r="LEK118" s="1"/>
      <c r="LEO118" s="18"/>
      <c r="LEP118" s="1"/>
      <c r="LEQ118" s="1"/>
      <c r="LER118" s="1"/>
      <c r="LES118" s="1"/>
      <c r="LEW118" s="18"/>
      <c r="LEX118" s="1"/>
      <c r="LEY118" s="1"/>
      <c r="LEZ118" s="1"/>
      <c r="LFA118" s="1"/>
      <c r="LFE118" s="18"/>
      <c r="LFF118" s="1"/>
      <c r="LFG118" s="1"/>
      <c r="LFH118" s="1"/>
      <c r="LFI118" s="1"/>
      <c r="LFM118" s="18"/>
      <c r="LFN118" s="1"/>
      <c r="LFO118" s="1"/>
      <c r="LFP118" s="1"/>
      <c r="LFQ118" s="1"/>
      <c r="LFU118" s="18"/>
      <c r="LFV118" s="1"/>
      <c r="LFW118" s="1"/>
      <c r="LFX118" s="1"/>
      <c r="LFY118" s="1"/>
      <c r="LGC118" s="18"/>
      <c r="LGD118" s="1"/>
      <c r="LGE118" s="1"/>
      <c r="LGF118" s="1"/>
      <c r="LGG118" s="1"/>
      <c r="LGK118" s="18"/>
      <c r="LGL118" s="1"/>
      <c r="LGM118" s="1"/>
      <c r="LGN118" s="1"/>
      <c r="LGO118" s="1"/>
      <c r="LGS118" s="18"/>
      <c r="LGT118" s="1"/>
      <c r="LGU118" s="1"/>
      <c r="LGV118" s="1"/>
      <c r="LGW118" s="1"/>
      <c r="LHA118" s="18"/>
      <c r="LHB118" s="1"/>
      <c r="LHC118" s="1"/>
      <c r="LHD118" s="1"/>
      <c r="LHE118" s="1"/>
      <c r="LHI118" s="18"/>
      <c r="LHJ118" s="1"/>
      <c r="LHK118" s="1"/>
      <c r="LHL118" s="1"/>
      <c r="LHM118" s="1"/>
      <c r="LHQ118" s="18"/>
      <c r="LHR118" s="1"/>
      <c r="LHS118" s="1"/>
      <c r="LHT118" s="1"/>
      <c r="LHU118" s="1"/>
      <c r="LHY118" s="18"/>
      <c r="LHZ118" s="1"/>
      <c r="LIA118" s="1"/>
      <c r="LIB118" s="1"/>
      <c r="LIC118" s="1"/>
      <c r="LIG118" s="18"/>
      <c r="LIH118" s="1"/>
      <c r="LII118" s="1"/>
      <c r="LIJ118" s="1"/>
      <c r="LIK118" s="1"/>
      <c r="LIO118" s="18"/>
      <c r="LIP118" s="1"/>
      <c r="LIQ118" s="1"/>
      <c r="LIR118" s="1"/>
      <c r="LIS118" s="1"/>
      <c r="LIW118" s="18"/>
      <c r="LIX118" s="1"/>
      <c r="LIY118" s="1"/>
      <c r="LIZ118" s="1"/>
      <c r="LJA118" s="1"/>
      <c r="LJE118" s="18"/>
      <c r="LJF118" s="1"/>
      <c r="LJG118" s="1"/>
      <c r="LJH118" s="1"/>
      <c r="LJI118" s="1"/>
      <c r="LJM118" s="18"/>
      <c r="LJN118" s="1"/>
      <c r="LJO118" s="1"/>
      <c r="LJP118" s="1"/>
      <c r="LJQ118" s="1"/>
      <c r="LJU118" s="18"/>
      <c r="LJV118" s="1"/>
      <c r="LJW118" s="1"/>
      <c r="LJX118" s="1"/>
      <c r="LJY118" s="1"/>
      <c r="LKC118" s="18"/>
      <c r="LKD118" s="1"/>
      <c r="LKE118" s="1"/>
      <c r="LKF118" s="1"/>
      <c r="LKG118" s="1"/>
      <c r="LKK118" s="18"/>
      <c r="LKL118" s="1"/>
      <c r="LKM118" s="1"/>
      <c r="LKN118" s="1"/>
      <c r="LKO118" s="1"/>
      <c r="LKS118" s="18"/>
      <c r="LKT118" s="1"/>
      <c r="LKU118" s="1"/>
      <c r="LKV118" s="1"/>
      <c r="LKW118" s="1"/>
      <c r="LLA118" s="18"/>
      <c r="LLB118" s="1"/>
      <c r="LLC118" s="1"/>
      <c r="LLD118" s="1"/>
      <c r="LLE118" s="1"/>
      <c r="LLI118" s="18"/>
      <c r="LLJ118" s="1"/>
      <c r="LLK118" s="1"/>
      <c r="LLL118" s="1"/>
      <c r="LLM118" s="1"/>
      <c r="LLQ118" s="18"/>
      <c r="LLR118" s="1"/>
      <c r="LLS118" s="1"/>
      <c r="LLT118" s="1"/>
      <c r="LLU118" s="1"/>
      <c r="LLY118" s="18"/>
      <c r="LLZ118" s="1"/>
      <c r="LMA118" s="1"/>
      <c r="LMB118" s="1"/>
      <c r="LMC118" s="1"/>
      <c r="LMG118" s="18"/>
      <c r="LMH118" s="1"/>
      <c r="LMI118" s="1"/>
      <c r="LMJ118" s="1"/>
      <c r="LMK118" s="1"/>
      <c r="LMO118" s="18"/>
      <c r="LMP118" s="1"/>
      <c r="LMQ118" s="1"/>
      <c r="LMR118" s="1"/>
      <c r="LMS118" s="1"/>
      <c r="LMW118" s="18"/>
      <c r="LMX118" s="1"/>
      <c r="LMY118" s="1"/>
      <c r="LMZ118" s="1"/>
      <c r="LNA118" s="1"/>
      <c r="LNE118" s="18"/>
      <c r="LNF118" s="1"/>
      <c r="LNG118" s="1"/>
      <c r="LNH118" s="1"/>
      <c r="LNI118" s="1"/>
      <c r="LNM118" s="18"/>
      <c r="LNN118" s="1"/>
      <c r="LNO118" s="1"/>
      <c r="LNP118" s="1"/>
      <c r="LNQ118" s="1"/>
      <c r="LNU118" s="18"/>
      <c r="LNV118" s="1"/>
      <c r="LNW118" s="1"/>
      <c r="LNX118" s="1"/>
      <c r="LNY118" s="1"/>
      <c r="LOC118" s="18"/>
      <c r="LOD118" s="1"/>
      <c r="LOE118" s="1"/>
      <c r="LOF118" s="1"/>
      <c r="LOG118" s="1"/>
      <c r="LOK118" s="18"/>
      <c r="LOL118" s="1"/>
      <c r="LOM118" s="1"/>
      <c r="LON118" s="1"/>
      <c r="LOO118" s="1"/>
      <c r="LOS118" s="18"/>
      <c r="LOT118" s="1"/>
      <c r="LOU118" s="1"/>
      <c r="LOV118" s="1"/>
      <c r="LOW118" s="1"/>
      <c r="LPA118" s="18"/>
      <c r="LPB118" s="1"/>
      <c r="LPC118" s="1"/>
      <c r="LPD118" s="1"/>
      <c r="LPE118" s="1"/>
      <c r="LPI118" s="18"/>
      <c r="LPJ118" s="1"/>
      <c r="LPK118" s="1"/>
      <c r="LPL118" s="1"/>
      <c r="LPM118" s="1"/>
      <c r="LPQ118" s="18"/>
      <c r="LPR118" s="1"/>
      <c r="LPS118" s="1"/>
      <c r="LPT118" s="1"/>
      <c r="LPU118" s="1"/>
      <c r="LPY118" s="18"/>
      <c r="LPZ118" s="1"/>
      <c r="LQA118" s="1"/>
      <c r="LQB118" s="1"/>
      <c r="LQC118" s="1"/>
      <c r="LQG118" s="18"/>
      <c r="LQH118" s="1"/>
      <c r="LQI118" s="1"/>
      <c r="LQJ118" s="1"/>
      <c r="LQK118" s="1"/>
      <c r="LQO118" s="18"/>
      <c r="LQP118" s="1"/>
      <c r="LQQ118" s="1"/>
      <c r="LQR118" s="1"/>
      <c r="LQS118" s="1"/>
      <c r="LQW118" s="18"/>
      <c r="LQX118" s="1"/>
      <c r="LQY118" s="1"/>
      <c r="LQZ118" s="1"/>
      <c r="LRA118" s="1"/>
      <c r="LRE118" s="18"/>
      <c r="LRF118" s="1"/>
      <c r="LRG118" s="1"/>
      <c r="LRH118" s="1"/>
      <c r="LRI118" s="1"/>
      <c r="LRM118" s="18"/>
      <c r="LRN118" s="1"/>
      <c r="LRO118" s="1"/>
      <c r="LRP118" s="1"/>
      <c r="LRQ118" s="1"/>
      <c r="LRU118" s="18"/>
      <c r="LRV118" s="1"/>
      <c r="LRW118" s="1"/>
      <c r="LRX118" s="1"/>
      <c r="LRY118" s="1"/>
      <c r="LSC118" s="18"/>
      <c r="LSD118" s="1"/>
      <c r="LSE118" s="1"/>
      <c r="LSF118" s="1"/>
      <c r="LSG118" s="1"/>
      <c r="LSK118" s="18"/>
      <c r="LSL118" s="1"/>
      <c r="LSM118" s="1"/>
      <c r="LSN118" s="1"/>
      <c r="LSO118" s="1"/>
      <c r="LSS118" s="18"/>
      <c r="LST118" s="1"/>
      <c r="LSU118" s="1"/>
      <c r="LSV118" s="1"/>
      <c r="LSW118" s="1"/>
      <c r="LTA118" s="18"/>
      <c r="LTB118" s="1"/>
      <c r="LTC118" s="1"/>
      <c r="LTD118" s="1"/>
      <c r="LTE118" s="1"/>
      <c r="LTI118" s="18"/>
      <c r="LTJ118" s="1"/>
      <c r="LTK118" s="1"/>
      <c r="LTL118" s="1"/>
      <c r="LTM118" s="1"/>
      <c r="LTQ118" s="18"/>
      <c r="LTR118" s="1"/>
      <c r="LTS118" s="1"/>
      <c r="LTT118" s="1"/>
      <c r="LTU118" s="1"/>
      <c r="LTY118" s="18"/>
      <c r="LTZ118" s="1"/>
      <c r="LUA118" s="1"/>
      <c r="LUB118" s="1"/>
      <c r="LUC118" s="1"/>
      <c r="LUG118" s="18"/>
      <c r="LUH118" s="1"/>
      <c r="LUI118" s="1"/>
      <c r="LUJ118" s="1"/>
      <c r="LUK118" s="1"/>
      <c r="LUO118" s="18"/>
      <c r="LUP118" s="1"/>
      <c r="LUQ118" s="1"/>
      <c r="LUR118" s="1"/>
      <c r="LUS118" s="1"/>
      <c r="LUW118" s="18"/>
      <c r="LUX118" s="1"/>
      <c r="LUY118" s="1"/>
      <c r="LUZ118" s="1"/>
      <c r="LVA118" s="1"/>
      <c r="LVE118" s="18"/>
      <c r="LVF118" s="1"/>
      <c r="LVG118" s="1"/>
      <c r="LVH118" s="1"/>
      <c r="LVI118" s="1"/>
      <c r="LVM118" s="18"/>
      <c r="LVN118" s="1"/>
      <c r="LVO118" s="1"/>
      <c r="LVP118" s="1"/>
      <c r="LVQ118" s="1"/>
      <c r="LVU118" s="18"/>
      <c r="LVV118" s="1"/>
      <c r="LVW118" s="1"/>
      <c r="LVX118" s="1"/>
      <c r="LVY118" s="1"/>
      <c r="LWC118" s="18"/>
      <c r="LWD118" s="1"/>
      <c r="LWE118" s="1"/>
      <c r="LWF118" s="1"/>
      <c r="LWG118" s="1"/>
      <c r="LWK118" s="18"/>
      <c r="LWL118" s="1"/>
      <c r="LWM118" s="1"/>
      <c r="LWN118" s="1"/>
      <c r="LWO118" s="1"/>
      <c r="LWS118" s="18"/>
      <c r="LWT118" s="1"/>
      <c r="LWU118" s="1"/>
      <c r="LWV118" s="1"/>
      <c r="LWW118" s="1"/>
      <c r="LXA118" s="18"/>
      <c r="LXB118" s="1"/>
      <c r="LXC118" s="1"/>
      <c r="LXD118" s="1"/>
      <c r="LXE118" s="1"/>
      <c r="LXI118" s="18"/>
      <c r="LXJ118" s="1"/>
      <c r="LXK118" s="1"/>
      <c r="LXL118" s="1"/>
      <c r="LXM118" s="1"/>
      <c r="LXQ118" s="18"/>
      <c r="LXR118" s="1"/>
      <c r="LXS118" s="1"/>
      <c r="LXT118" s="1"/>
      <c r="LXU118" s="1"/>
      <c r="LXY118" s="18"/>
      <c r="LXZ118" s="1"/>
      <c r="LYA118" s="1"/>
      <c r="LYB118" s="1"/>
      <c r="LYC118" s="1"/>
      <c r="LYG118" s="18"/>
      <c r="LYH118" s="1"/>
      <c r="LYI118" s="1"/>
      <c r="LYJ118" s="1"/>
      <c r="LYK118" s="1"/>
      <c r="LYO118" s="18"/>
      <c r="LYP118" s="1"/>
      <c r="LYQ118" s="1"/>
      <c r="LYR118" s="1"/>
      <c r="LYS118" s="1"/>
      <c r="LYW118" s="18"/>
      <c r="LYX118" s="1"/>
      <c r="LYY118" s="1"/>
      <c r="LYZ118" s="1"/>
      <c r="LZA118" s="1"/>
      <c r="LZE118" s="18"/>
      <c r="LZF118" s="1"/>
      <c r="LZG118" s="1"/>
      <c r="LZH118" s="1"/>
      <c r="LZI118" s="1"/>
      <c r="LZM118" s="18"/>
      <c r="LZN118" s="1"/>
      <c r="LZO118" s="1"/>
      <c r="LZP118" s="1"/>
      <c r="LZQ118" s="1"/>
      <c r="LZU118" s="18"/>
      <c r="LZV118" s="1"/>
      <c r="LZW118" s="1"/>
      <c r="LZX118" s="1"/>
      <c r="LZY118" s="1"/>
      <c r="MAC118" s="18"/>
      <c r="MAD118" s="1"/>
      <c r="MAE118" s="1"/>
      <c r="MAF118" s="1"/>
      <c r="MAG118" s="1"/>
      <c r="MAK118" s="18"/>
      <c r="MAL118" s="1"/>
      <c r="MAM118" s="1"/>
      <c r="MAN118" s="1"/>
      <c r="MAO118" s="1"/>
      <c r="MAS118" s="18"/>
      <c r="MAT118" s="1"/>
      <c r="MAU118" s="1"/>
      <c r="MAV118" s="1"/>
      <c r="MAW118" s="1"/>
      <c r="MBA118" s="18"/>
      <c r="MBB118" s="1"/>
      <c r="MBC118" s="1"/>
      <c r="MBD118" s="1"/>
      <c r="MBE118" s="1"/>
      <c r="MBI118" s="18"/>
      <c r="MBJ118" s="1"/>
      <c r="MBK118" s="1"/>
      <c r="MBL118" s="1"/>
      <c r="MBM118" s="1"/>
      <c r="MBQ118" s="18"/>
      <c r="MBR118" s="1"/>
      <c r="MBS118" s="1"/>
      <c r="MBT118" s="1"/>
      <c r="MBU118" s="1"/>
      <c r="MBY118" s="18"/>
      <c r="MBZ118" s="1"/>
      <c r="MCA118" s="1"/>
      <c r="MCB118" s="1"/>
      <c r="MCC118" s="1"/>
      <c r="MCG118" s="18"/>
      <c r="MCH118" s="1"/>
      <c r="MCI118" s="1"/>
      <c r="MCJ118" s="1"/>
      <c r="MCK118" s="1"/>
      <c r="MCO118" s="18"/>
      <c r="MCP118" s="1"/>
      <c r="MCQ118" s="1"/>
      <c r="MCR118" s="1"/>
      <c r="MCS118" s="1"/>
      <c r="MCW118" s="18"/>
      <c r="MCX118" s="1"/>
      <c r="MCY118" s="1"/>
      <c r="MCZ118" s="1"/>
      <c r="MDA118" s="1"/>
      <c r="MDE118" s="18"/>
      <c r="MDF118" s="1"/>
      <c r="MDG118" s="1"/>
      <c r="MDH118" s="1"/>
      <c r="MDI118" s="1"/>
      <c r="MDM118" s="18"/>
      <c r="MDN118" s="1"/>
      <c r="MDO118" s="1"/>
      <c r="MDP118" s="1"/>
      <c r="MDQ118" s="1"/>
      <c r="MDU118" s="18"/>
      <c r="MDV118" s="1"/>
      <c r="MDW118" s="1"/>
      <c r="MDX118" s="1"/>
      <c r="MDY118" s="1"/>
      <c r="MEC118" s="18"/>
      <c r="MED118" s="1"/>
      <c r="MEE118" s="1"/>
      <c r="MEF118" s="1"/>
      <c r="MEG118" s="1"/>
      <c r="MEK118" s="18"/>
      <c r="MEL118" s="1"/>
      <c r="MEM118" s="1"/>
      <c r="MEN118" s="1"/>
      <c r="MEO118" s="1"/>
      <c r="MES118" s="18"/>
      <c r="MET118" s="1"/>
      <c r="MEU118" s="1"/>
      <c r="MEV118" s="1"/>
      <c r="MEW118" s="1"/>
      <c r="MFA118" s="18"/>
      <c r="MFB118" s="1"/>
      <c r="MFC118" s="1"/>
      <c r="MFD118" s="1"/>
      <c r="MFE118" s="1"/>
      <c r="MFI118" s="18"/>
      <c r="MFJ118" s="1"/>
      <c r="MFK118" s="1"/>
      <c r="MFL118" s="1"/>
      <c r="MFM118" s="1"/>
      <c r="MFQ118" s="18"/>
      <c r="MFR118" s="1"/>
      <c r="MFS118" s="1"/>
      <c r="MFT118" s="1"/>
      <c r="MFU118" s="1"/>
      <c r="MFY118" s="18"/>
      <c r="MFZ118" s="1"/>
      <c r="MGA118" s="1"/>
      <c r="MGB118" s="1"/>
      <c r="MGC118" s="1"/>
      <c r="MGG118" s="18"/>
      <c r="MGH118" s="1"/>
      <c r="MGI118" s="1"/>
      <c r="MGJ118" s="1"/>
      <c r="MGK118" s="1"/>
      <c r="MGO118" s="18"/>
      <c r="MGP118" s="1"/>
      <c r="MGQ118" s="1"/>
      <c r="MGR118" s="1"/>
      <c r="MGS118" s="1"/>
      <c r="MGW118" s="18"/>
      <c r="MGX118" s="1"/>
      <c r="MGY118" s="1"/>
      <c r="MGZ118" s="1"/>
      <c r="MHA118" s="1"/>
      <c r="MHE118" s="18"/>
      <c r="MHF118" s="1"/>
      <c r="MHG118" s="1"/>
      <c r="MHH118" s="1"/>
      <c r="MHI118" s="1"/>
      <c r="MHM118" s="18"/>
      <c r="MHN118" s="1"/>
      <c r="MHO118" s="1"/>
      <c r="MHP118" s="1"/>
      <c r="MHQ118" s="1"/>
      <c r="MHU118" s="18"/>
      <c r="MHV118" s="1"/>
      <c r="MHW118" s="1"/>
      <c r="MHX118" s="1"/>
      <c r="MHY118" s="1"/>
      <c r="MIC118" s="18"/>
      <c r="MID118" s="1"/>
      <c r="MIE118" s="1"/>
      <c r="MIF118" s="1"/>
      <c r="MIG118" s="1"/>
      <c r="MIK118" s="18"/>
      <c r="MIL118" s="1"/>
      <c r="MIM118" s="1"/>
      <c r="MIN118" s="1"/>
      <c r="MIO118" s="1"/>
      <c r="MIS118" s="18"/>
      <c r="MIT118" s="1"/>
      <c r="MIU118" s="1"/>
      <c r="MIV118" s="1"/>
      <c r="MIW118" s="1"/>
      <c r="MJA118" s="18"/>
      <c r="MJB118" s="1"/>
      <c r="MJC118" s="1"/>
      <c r="MJD118" s="1"/>
      <c r="MJE118" s="1"/>
      <c r="MJI118" s="18"/>
      <c r="MJJ118" s="1"/>
      <c r="MJK118" s="1"/>
      <c r="MJL118" s="1"/>
      <c r="MJM118" s="1"/>
      <c r="MJQ118" s="18"/>
      <c r="MJR118" s="1"/>
      <c r="MJS118" s="1"/>
      <c r="MJT118" s="1"/>
      <c r="MJU118" s="1"/>
      <c r="MJY118" s="18"/>
      <c r="MJZ118" s="1"/>
      <c r="MKA118" s="1"/>
      <c r="MKB118" s="1"/>
      <c r="MKC118" s="1"/>
      <c r="MKG118" s="18"/>
      <c r="MKH118" s="1"/>
      <c r="MKI118" s="1"/>
      <c r="MKJ118" s="1"/>
      <c r="MKK118" s="1"/>
      <c r="MKO118" s="18"/>
      <c r="MKP118" s="1"/>
      <c r="MKQ118" s="1"/>
      <c r="MKR118" s="1"/>
      <c r="MKS118" s="1"/>
      <c r="MKW118" s="18"/>
      <c r="MKX118" s="1"/>
      <c r="MKY118" s="1"/>
      <c r="MKZ118" s="1"/>
      <c r="MLA118" s="1"/>
      <c r="MLE118" s="18"/>
      <c r="MLF118" s="1"/>
      <c r="MLG118" s="1"/>
      <c r="MLH118" s="1"/>
      <c r="MLI118" s="1"/>
      <c r="MLM118" s="18"/>
      <c r="MLN118" s="1"/>
      <c r="MLO118" s="1"/>
      <c r="MLP118" s="1"/>
      <c r="MLQ118" s="1"/>
      <c r="MLU118" s="18"/>
      <c r="MLV118" s="1"/>
      <c r="MLW118" s="1"/>
      <c r="MLX118" s="1"/>
      <c r="MLY118" s="1"/>
      <c r="MMC118" s="18"/>
      <c r="MMD118" s="1"/>
      <c r="MME118" s="1"/>
      <c r="MMF118" s="1"/>
      <c r="MMG118" s="1"/>
      <c r="MMK118" s="18"/>
      <c r="MML118" s="1"/>
      <c r="MMM118" s="1"/>
      <c r="MMN118" s="1"/>
      <c r="MMO118" s="1"/>
      <c r="MMS118" s="18"/>
      <c r="MMT118" s="1"/>
      <c r="MMU118" s="1"/>
      <c r="MMV118" s="1"/>
      <c r="MMW118" s="1"/>
      <c r="MNA118" s="18"/>
      <c r="MNB118" s="1"/>
      <c r="MNC118" s="1"/>
      <c r="MND118" s="1"/>
      <c r="MNE118" s="1"/>
      <c r="MNI118" s="18"/>
      <c r="MNJ118" s="1"/>
      <c r="MNK118" s="1"/>
      <c r="MNL118" s="1"/>
      <c r="MNM118" s="1"/>
      <c r="MNQ118" s="18"/>
      <c r="MNR118" s="1"/>
      <c r="MNS118" s="1"/>
      <c r="MNT118" s="1"/>
      <c r="MNU118" s="1"/>
      <c r="MNY118" s="18"/>
      <c r="MNZ118" s="1"/>
      <c r="MOA118" s="1"/>
      <c r="MOB118" s="1"/>
      <c r="MOC118" s="1"/>
      <c r="MOG118" s="18"/>
      <c r="MOH118" s="1"/>
      <c r="MOI118" s="1"/>
      <c r="MOJ118" s="1"/>
      <c r="MOK118" s="1"/>
      <c r="MOO118" s="18"/>
      <c r="MOP118" s="1"/>
      <c r="MOQ118" s="1"/>
      <c r="MOR118" s="1"/>
      <c r="MOS118" s="1"/>
      <c r="MOW118" s="18"/>
      <c r="MOX118" s="1"/>
      <c r="MOY118" s="1"/>
      <c r="MOZ118" s="1"/>
      <c r="MPA118" s="1"/>
      <c r="MPE118" s="18"/>
      <c r="MPF118" s="1"/>
      <c r="MPG118" s="1"/>
      <c r="MPH118" s="1"/>
      <c r="MPI118" s="1"/>
      <c r="MPM118" s="18"/>
      <c r="MPN118" s="1"/>
      <c r="MPO118" s="1"/>
      <c r="MPP118" s="1"/>
      <c r="MPQ118" s="1"/>
      <c r="MPU118" s="18"/>
      <c r="MPV118" s="1"/>
      <c r="MPW118" s="1"/>
      <c r="MPX118" s="1"/>
      <c r="MPY118" s="1"/>
      <c r="MQC118" s="18"/>
      <c r="MQD118" s="1"/>
      <c r="MQE118" s="1"/>
      <c r="MQF118" s="1"/>
      <c r="MQG118" s="1"/>
      <c r="MQK118" s="18"/>
      <c r="MQL118" s="1"/>
      <c r="MQM118" s="1"/>
      <c r="MQN118" s="1"/>
      <c r="MQO118" s="1"/>
      <c r="MQS118" s="18"/>
      <c r="MQT118" s="1"/>
      <c r="MQU118" s="1"/>
      <c r="MQV118" s="1"/>
      <c r="MQW118" s="1"/>
      <c r="MRA118" s="18"/>
      <c r="MRB118" s="1"/>
      <c r="MRC118" s="1"/>
      <c r="MRD118" s="1"/>
      <c r="MRE118" s="1"/>
      <c r="MRI118" s="18"/>
      <c r="MRJ118" s="1"/>
      <c r="MRK118" s="1"/>
      <c r="MRL118" s="1"/>
      <c r="MRM118" s="1"/>
      <c r="MRQ118" s="18"/>
      <c r="MRR118" s="1"/>
      <c r="MRS118" s="1"/>
      <c r="MRT118" s="1"/>
      <c r="MRU118" s="1"/>
      <c r="MRY118" s="18"/>
      <c r="MRZ118" s="1"/>
      <c r="MSA118" s="1"/>
      <c r="MSB118" s="1"/>
      <c r="MSC118" s="1"/>
      <c r="MSG118" s="18"/>
      <c r="MSH118" s="1"/>
      <c r="MSI118" s="1"/>
      <c r="MSJ118" s="1"/>
      <c r="MSK118" s="1"/>
      <c r="MSO118" s="18"/>
      <c r="MSP118" s="1"/>
      <c r="MSQ118" s="1"/>
      <c r="MSR118" s="1"/>
      <c r="MSS118" s="1"/>
      <c r="MSW118" s="18"/>
      <c r="MSX118" s="1"/>
      <c r="MSY118" s="1"/>
      <c r="MSZ118" s="1"/>
      <c r="MTA118" s="1"/>
      <c r="MTE118" s="18"/>
      <c r="MTF118" s="1"/>
      <c r="MTG118" s="1"/>
      <c r="MTH118" s="1"/>
      <c r="MTI118" s="1"/>
      <c r="MTM118" s="18"/>
      <c r="MTN118" s="1"/>
      <c r="MTO118" s="1"/>
      <c r="MTP118" s="1"/>
      <c r="MTQ118" s="1"/>
      <c r="MTU118" s="18"/>
      <c r="MTV118" s="1"/>
      <c r="MTW118" s="1"/>
      <c r="MTX118" s="1"/>
      <c r="MTY118" s="1"/>
      <c r="MUC118" s="18"/>
      <c r="MUD118" s="1"/>
      <c r="MUE118" s="1"/>
      <c r="MUF118" s="1"/>
      <c r="MUG118" s="1"/>
      <c r="MUK118" s="18"/>
      <c r="MUL118" s="1"/>
      <c r="MUM118" s="1"/>
      <c r="MUN118" s="1"/>
      <c r="MUO118" s="1"/>
      <c r="MUS118" s="18"/>
      <c r="MUT118" s="1"/>
      <c r="MUU118" s="1"/>
      <c r="MUV118" s="1"/>
      <c r="MUW118" s="1"/>
      <c r="MVA118" s="18"/>
      <c r="MVB118" s="1"/>
      <c r="MVC118" s="1"/>
      <c r="MVD118" s="1"/>
      <c r="MVE118" s="1"/>
      <c r="MVI118" s="18"/>
      <c r="MVJ118" s="1"/>
      <c r="MVK118" s="1"/>
      <c r="MVL118" s="1"/>
      <c r="MVM118" s="1"/>
      <c r="MVQ118" s="18"/>
      <c r="MVR118" s="1"/>
      <c r="MVS118" s="1"/>
      <c r="MVT118" s="1"/>
      <c r="MVU118" s="1"/>
      <c r="MVY118" s="18"/>
      <c r="MVZ118" s="1"/>
      <c r="MWA118" s="1"/>
      <c r="MWB118" s="1"/>
      <c r="MWC118" s="1"/>
      <c r="MWG118" s="18"/>
      <c r="MWH118" s="1"/>
      <c r="MWI118" s="1"/>
      <c r="MWJ118" s="1"/>
      <c r="MWK118" s="1"/>
      <c r="MWO118" s="18"/>
      <c r="MWP118" s="1"/>
      <c r="MWQ118" s="1"/>
      <c r="MWR118" s="1"/>
      <c r="MWS118" s="1"/>
      <c r="MWW118" s="18"/>
      <c r="MWX118" s="1"/>
      <c r="MWY118" s="1"/>
      <c r="MWZ118" s="1"/>
      <c r="MXA118" s="1"/>
      <c r="MXE118" s="18"/>
      <c r="MXF118" s="1"/>
      <c r="MXG118" s="1"/>
      <c r="MXH118" s="1"/>
      <c r="MXI118" s="1"/>
      <c r="MXM118" s="18"/>
      <c r="MXN118" s="1"/>
      <c r="MXO118" s="1"/>
      <c r="MXP118" s="1"/>
      <c r="MXQ118" s="1"/>
      <c r="MXU118" s="18"/>
      <c r="MXV118" s="1"/>
      <c r="MXW118" s="1"/>
      <c r="MXX118" s="1"/>
      <c r="MXY118" s="1"/>
      <c r="MYC118" s="18"/>
      <c r="MYD118" s="1"/>
      <c r="MYE118" s="1"/>
      <c r="MYF118" s="1"/>
      <c r="MYG118" s="1"/>
      <c r="MYK118" s="18"/>
      <c r="MYL118" s="1"/>
      <c r="MYM118" s="1"/>
      <c r="MYN118" s="1"/>
      <c r="MYO118" s="1"/>
      <c r="MYS118" s="18"/>
      <c r="MYT118" s="1"/>
      <c r="MYU118" s="1"/>
      <c r="MYV118" s="1"/>
      <c r="MYW118" s="1"/>
      <c r="MZA118" s="18"/>
      <c r="MZB118" s="1"/>
      <c r="MZC118" s="1"/>
      <c r="MZD118" s="1"/>
      <c r="MZE118" s="1"/>
      <c r="MZI118" s="18"/>
      <c r="MZJ118" s="1"/>
      <c r="MZK118" s="1"/>
      <c r="MZL118" s="1"/>
      <c r="MZM118" s="1"/>
      <c r="MZQ118" s="18"/>
      <c r="MZR118" s="1"/>
      <c r="MZS118" s="1"/>
      <c r="MZT118" s="1"/>
      <c r="MZU118" s="1"/>
      <c r="MZY118" s="18"/>
      <c r="MZZ118" s="1"/>
      <c r="NAA118" s="1"/>
      <c r="NAB118" s="1"/>
      <c r="NAC118" s="1"/>
      <c r="NAG118" s="18"/>
      <c r="NAH118" s="1"/>
      <c r="NAI118" s="1"/>
      <c r="NAJ118" s="1"/>
      <c r="NAK118" s="1"/>
      <c r="NAO118" s="18"/>
      <c r="NAP118" s="1"/>
      <c r="NAQ118" s="1"/>
      <c r="NAR118" s="1"/>
      <c r="NAS118" s="1"/>
      <c r="NAW118" s="18"/>
      <c r="NAX118" s="1"/>
      <c r="NAY118" s="1"/>
      <c r="NAZ118" s="1"/>
      <c r="NBA118" s="1"/>
      <c r="NBE118" s="18"/>
      <c r="NBF118" s="1"/>
      <c r="NBG118" s="1"/>
      <c r="NBH118" s="1"/>
      <c r="NBI118" s="1"/>
      <c r="NBM118" s="18"/>
      <c r="NBN118" s="1"/>
      <c r="NBO118" s="1"/>
      <c r="NBP118" s="1"/>
      <c r="NBQ118" s="1"/>
      <c r="NBU118" s="18"/>
      <c r="NBV118" s="1"/>
      <c r="NBW118" s="1"/>
      <c r="NBX118" s="1"/>
      <c r="NBY118" s="1"/>
      <c r="NCC118" s="18"/>
      <c r="NCD118" s="1"/>
      <c r="NCE118" s="1"/>
      <c r="NCF118" s="1"/>
      <c r="NCG118" s="1"/>
      <c r="NCK118" s="18"/>
      <c r="NCL118" s="1"/>
      <c r="NCM118" s="1"/>
      <c r="NCN118" s="1"/>
      <c r="NCO118" s="1"/>
      <c r="NCS118" s="18"/>
      <c r="NCT118" s="1"/>
      <c r="NCU118" s="1"/>
      <c r="NCV118" s="1"/>
      <c r="NCW118" s="1"/>
      <c r="NDA118" s="18"/>
      <c r="NDB118" s="1"/>
      <c r="NDC118" s="1"/>
      <c r="NDD118" s="1"/>
      <c r="NDE118" s="1"/>
      <c r="NDI118" s="18"/>
      <c r="NDJ118" s="1"/>
      <c r="NDK118" s="1"/>
      <c r="NDL118" s="1"/>
      <c r="NDM118" s="1"/>
      <c r="NDQ118" s="18"/>
      <c r="NDR118" s="1"/>
      <c r="NDS118" s="1"/>
      <c r="NDT118" s="1"/>
      <c r="NDU118" s="1"/>
      <c r="NDY118" s="18"/>
      <c r="NDZ118" s="1"/>
      <c r="NEA118" s="1"/>
      <c r="NEB118" s="1"/>
      <c r="NEC118" s="1"/>
      <c r="NEG118" s="18"/>
      <c r="NEH118" s="1"/>
      <c r="NEI118" s="1"/>
      <c r="NEJ118" s="1"/>
      <c r="NEK118" s="1"/>
      <c r="NEO118" s="18"/>
      <c r="NEP118" s="1"/>
      <c r="NEQ118" s="1"/>
      <c r="NER118" s="1"/>
      <c r="NES118" s="1"/>
      <c r="NEW118" s="18"/>
      <c r="NEX118" s="1"/>
      <c r="NEY118" s="1"/>
      <c r="NEZ118" s="1"/>
      <c r="NFA118" s="1"/>
      <c r="NFE118" s="18"/>
      <c r="NFF118" s="1"/>
      <c r="NFG118" s="1"/>
      <c r="NFH118" s="1"/>
      <c r="NFI118" s="1"/>
      <c r="NFM118" s="18"/>
      <c r="NFN118" s="1"/>
      <c r="NFO118" s="1"/>
      <c r="NFP118" s="1"/>
      <c r="NFQ118" s="1"/>
      <c r="NFU118" s="18"/>
      <c r="NFV118" s="1"/>
      <c r="NFW118" s="1"/>
      <c r="NFX118" s="1"/>
      <c r="NFY118" s="1"/>
      <c r="NGC118" s="18"/>
      <c r="NGD118" s="1"/>
      <c r="NGE118" s="1"/>
      <c r="NGF118" s="1"/>
      <c r="NGG118" s="1"/>
      <c r="NGK118" s="18"/>
      <c r="NGL118" s="1"/>
      <c r="NGM118" s="1"/>
      <c r="NGN118" s="1"/>
      <c r="NGO118" s="1"/>
      <c r="NGS118" s="18"/>
      <c r="NGT118" s="1"/>
      <c r="NGU118" s="1"/>
      <c r="NGV118" s="1"/>
      <c r="NGW118" s="1"/>
      <c r="NHA118" s="18"/>
      <c r="NHB118" s="1"/>
      <c r="NHC118" s="1"/>
      <c r="NHD118" s="1"/>
      <c r="NHE118" s="1"/>
      <c r="NHI118" s="18"/>
      <c r="NHJ118" s="1"/>
      <c r="NHK118" s="1"/>
      <c r="NHL118" s="1"/>
      <c r="NHM118" s="1"/>
      <c r="NHQ118" s="18"/>
      <c r="NHR118" s="1"/>
      <c r="NHS118" s="1"/>
      <c r="NHT118" s="1"/>
      <c r="NHU118" s="1"/>
      <c r="NHY118" s="18"/>
      <c r="NHZ118" s="1"/>
      <c r="NIA118" s="1"/>
      <c r="NIB118" s="1"/>
      <c r="NIC118" s="1"/>
      <c r="NIG118" s="18"/>
      <c r="NIH118" s="1"/>
      <c r="NII118" s="1"/>
      <c r="NIJ118" s="1"/>
      <c r="NIK118" s="1"/>
      <c r="NIO118" s="18"/>
      <c r="NIP118" s="1"/>
      <c r="NIQ118" s="1"/>
      <c r="NIR118" s="1"/>
      <c r="NIS118" s="1"/>
      <c r="NIW118" s="18"/>
      <c r="NIX118" s="1"/>
      <c r="NIY118" s="1"/>
      <c r="NIZ118" s="1"/>
      <c r="NJA118" s="1"/>
      <c r="NJE118" s="18"/>
      <c r="NJF118" s="1"/>
      <c r="NJG118" s="1"/>
      <c r="NJH118" s="1"/>
      <c r="NJI118" s="1"/>
      <c r="NJM118" s="18"/>
      <c r="NJN118" s="1"/>
      <c r="NJO118" s="1"/>
      <c r="NJP118" s="1"/>
      <c r="NJQ118" s="1"/>
      <c r="NJU118" s="18"/>
      <c r="NJV118" s="1"/>
      <c r="NJW118" s="1"/>
      <c r="NJX118" s="1"/>
      <c r="NJY118" s="1"/>
      <c r="NKC118" s="18"/>
      <c r="NKD118" s="1"/>
      <c r="NKE118" s="1"/>
      <c r="NKF118" s="1"/>
      <c r="NKG118" s="1"/>
      <c r="NKK118" s="18"/>
      <c r="NKL118" s="1"/>
      <c r="NKM118" s="1"/>
      <c r="NKN118" s="1"/>
      <c r="NKO118" s="1"/>
      <c r="NKS118" s="18"/>
      <c r="NKT118" s="1"/>
      <c r="NKU118" s="1"/>
      <c r="NKV118" s="1"/>
      <c r="NKW118" s="1"/>
      <c r="NLA118" s="18"/>
      <c r="NLB118" s="1"/>
      <c r="NLC118" s="1"/>
      <c r="NLD118" s="1"/>
      <c r="NLE118" s="1"/>
      <c r="NLI118" s="18"/>
      <c r="NLJ118" s="1"/>
      <c r="NLK118" s="1"/>
      <c r="NLL118" s="1"/>
      <c r="NLM118" s="1"/>
      <c r="NLQ118" s="18"/>
      <c r="NLR118" s="1"/>
      <c r="NLS118" s="1"/>
      <c r="NLT118" s="1"/>
      <c r="NLU118" s="1"/>
      <c r="NLY118" s="18"/>
      <c r="NLZ118" s="1"/>
      <c r="NMA118" s="1"/>
      <c r="NMB118" s="1"/>
      <c r="NMC118" s="1"/>
      <c r="NMG118" s="18"/>
      <c r="NMH118" s="1"/>
      <c r="NMI118" s="1"/>
      <c r="NMJ118" s="1"/>
      <c r="NMK118" s="1"/>
      <c r="NMO118" s="18"/>
      <c r="NMP118" s="1"/>
      <c r="NMQ118" s="1"/>
      <c r="NMR118" s="1"/>
      <c r="NMS118" s="1"/>
      <c r="NMW118" s="18"/>
      <c r="NMX118" s="1"/>
      <c r="NMY118" s="1"/>
      <c r="NMZ118" s="1"/>
      <c r="NNA118" s="1"/>
      <c r="NNE118" s="18"/>
      <c r="NNF118" s="1"/>
      <c r="NNG118" s="1"/>
      <c r="NNH118" s="1"/>
      <c r="NNI118" s="1"/>
      <c r="NNM118" s="18"/>
      <c r="NNN118" s="1"/>
      <c r="NNO118" s="1"/>
      <c r="NNP118" s="1"/>
      <c r="NNQ118" s="1"/>
      <c r="NNU118" s="18"/>
      <c r="NNV118" s="1"/>
      <c r="NNW118" s="1"/>
      <c r="NNX118" s="1"/>
      <c r="NNY118" s="1"/>
      <c r="NOC118" s="18"/>
      <c r="NOD118" s="1"/>
      <c r="NOE118" s="1"/>
      <c r="NOF118" s="1"/>
      <c r="NOG118" s="1"/>
      <c r="NOK118" s="18"/>
      <c r="NOL118" s="1"/>
      <c r="NOM118" s="1"/>
      <c r="NON118" s="1"/>
      <c r="NOO118" s="1"/>
      <c r="NOS118" s="18"/>
      <c r="NOT118" s="1"/>
      <c r="NOU118" s="1"/>
      <c r="NOV118" s="1"/>
      <c r="NOW118" s="1"/>
      <c r="NPA118" s="18"/>
      <c r="NPB118" s="1"/>
      <c r="NPC118" s="1"/>
      <c r="NPD118" s="1"/>
      <c r="NPE118" s="1"/>
      <c r="NPI118" s="18"/>
      <c r="NPJ118" s="1"/>
      <c r="NPK118" s="1"/>
      <c r="NPL118" s="1"/>
      <c r="NPM118" s="1"/>
      <c r="NPQ118" s="18"/>
      <c r="NPR118" s="1"/>
      <c r="NPS118" s="1"/>
      <c r="NPT118" s="1"/>
      <c r="NPU118" s="1"/>
      <c r="NPY118" s="18"/>
      <c r="NPZ118" s="1"/>
      <c r="NQA118" s="1"/>
      <c r="NQB118" s="1"/>
      <c r="NQC118" s="1"/>
      <c r="NQG118" s="18"/>
      <c r="NQH118" s="1"/>
      <c r="NQI118" s="1"/>
      <c r="NQJ118" s="1"/>
      <c r="NQK118" s="1"/>
      <c r="NQO118" s="18"/>
      <c r="NQP118" s="1"/>
      <c r="NQQ118" s="1"/>
      <c r="NQR118" s="1"/>
      <c r="NQS118" s="1"/>
      <c r="NQW118" s="18"/>
      <c r="NQX118" s="1"/>
      <c r="NQY118" s="1"/>
      <c r="NQZ118" s="1"/>
      <c r="NRA118" s="1"/>
      <c r="NRE118" s="18"/>
      <c r="NRF118" s="1"/>
      <c r="NRG118" s="1"/>
      <c r="NRH118" s="1"/>
      <c r="NRI118" s="1"/>
      <c r="NRM118" s="18"/>
      <c r="NRN118" s="1"/>
      <c r="NRO118" s="1"/>
      <c r="NRP118" s="1"/>
      <c r="NRQ118" s="1"/>
      <c r="NRU118" s="18"/>
      <c r="NRV118" s="1"/>
      <c r="NRW118" s="1"/>
      <c r="NRX118" s="1"/>
      <c r="NRY118" s="1"/>
      <c r="NSC118" s="18"/>
      <c r="NSD118" s="1"/>
      <c r="NSE118" s="1"/>
      <c r="NSF118" s="1"/>
      <c r="NSG118" s="1"/>
      <c r="NSK118" s="18"/>
      <c r="NSL118" s="1"/>
      <c r="NSM118" s="1"/>
      <c r="NSN118" s="1"/>
      <c r="NSO118" s="1"/>
      <c r="NSS118" s="18"/>
      <c r="NST118" s="1"/>
      <c r="NSU118" s="1"/>
      <c r="NSV118" s="1"/>
      <c r="NSW118" s="1"/>
      <c r="NTA118" s="18"/>
      <c r="NTB118" s="1"/>
      <c r="NTC118" s="1"/>
      <c r="NTD118" s="1"/>
      <c r="NTE118" s="1"/>
      <c r="NTI118" s="18"/>
      <c r="NTJ118" s="1"/>
      <c r="NTK118" s="1"/>
      <c r="NTL118" s="1"/>
      <c r="NTM118" s="1"/>
      <c r="NTQ118" s="18"/>
      <c r="NTR118" s="1"/>
      <c r="NTS118" s="1"/>
      <c r="NTT118" s="1"/>
      <c r="NTU118" s="1"/>
      <c r="NTY118" s="18"/>
      <c r="NTZ118" s="1"/>
      <c r="NUA118" s="1"/>
      <c r="NUB118" s="1"/>
      <c r="NUC118" s="1"/>
      <c r="NUG118" s="18"/>
      <c r="NUH118" s="1"/>
      <c r="NUI118" s="1"/>
      <c r="NUJ118" s="1"/>
      <c r="NUK118" s="1"/>
      <c r="NUO118" s="18"/>
      <c r="NUP118" s="1"/>
      <c r="NUQ118" s="1"/>
      <c r="NUR118" s="1"/>
      <c r="NUS118" s="1"/>
      <c r="NUW118" s="18"/>
      <c r="NUX118" s="1"/>
      <c r="NUY118" s="1"/>
      <c r="NUZ118" s="1"/>
      <c r="NVA118" s="1"/>
      <c r="NVE118" s="18"/>
      <c r="NVF118" s="1"/>
      <c r="NVG118" s="1"/>
      <c r="NVH118" s="1"/>
      <c r="NVI118" s="1"/>
      <c r="NVM118" s="18"/>
      <c r="NVN118" s="1"/>
      <c r="NVO118" s="1"/>
      <c r="NVP118" s="1"/>
      <c r="NVQ118" s="1"/>
      <c r="NVU118" s="18"/>
      <c r="NVV118" s="1"/>
      <c r="NVW118" s="1"/>
      <c r="NVX118" s="1"/>
      <c r="NVY118" s="1"/>
      <c r="NWC118" s="18"/>
      <c r="NWD118" s="1"/>
      <c r="NWE118" s="1"/>
      <c r="NWF118" s="1"/>
      <c r="NWG118" s="1"/>
      <c r="NWK118" s="18"/>
      <c r="NWL118" s="1"/>
      <c r="NWM118" s="1"/>
      <c r="NWN118" s="1"/>
      <c r="NWO118" s="1"/>
      <c r="NWS118" s="18"/>
      <c r="NWT118" s="1"/>
      <c r="NWU118" s="1"/>
      <c r="NWV118" s="1"/>
      <c r="NWW118" s="1"/>
      <c r="NXA118" s="18"/>
      <c r="NXB118" s="1"/>
      <c r="NXC118" s="1"/>
      <c r="NXD118" s="1"/>
      <c r="NXE118" s="1"/>
      <c r="NXI118" s="18"/>
      <c r="NXJ118" s="1"/>
      <c r="NXK118" s="1"/>
      <c r="NXL118" s="1"/>
      <c r="NXM118" s="1"/>
      <c r="NXQ118" s="18"/>
      <c r="NXR118" s="1"/>
      <c r="NXS118" s="1"/>
      <c r="NXT118" s="1"/>
      <c r="NXU118" s="1"/>
      <c r="NXY118" s="18"/>
      <c r="NXZ118" s="1"/>
      <c r="NYA118" s="1"/>
      <c r="NYB118" s="1"/>
      <c r="NYC118" s="1"/>
      <c r="NYG118" s="18"/>
      <c r="NYH118" s="1"/>
      <c r="NYI118" s="1"/>
      <c r="NYJ118" s="1"/>
      <c r="NYK118" s="1"/>
      <c r="NYO118" s="18"/>
      <c r="NYP118" s="1"/>
      <c r="NYQ118" s="1"/>
      <c r="NYR118" s="1"/>
      <c r="NYS118" s="1"/>
      <c r="NYW118" s="18"/>
      <c r="NYX118" s="1"/>
      <c r="NYY118" s="1"/>
      <c r="NYZ118" s="1"/>
      <c r="NZA118" s="1"/>
      <c r="NZE118" s="18"/>
      <c r="NZF118" s="1"/>
      <c r="NZG118" s="1"/>
      <c r="NZH118" s="1"/>
      <c r="NZI118" s="1"/>
      <c r="NZM118" s="18"/>
      <c r="NZN118" s="1"/>
      <c r="NZO118" s="1"/>
      <c r="NZP118" s="1"/>
      <c r="NZQ118" s="1"/>
      <c r="NZU118" s="18"/>
      <c r="NZV118" s="1"/>
      <c r="NZW118" s="1"/>
      <c r="NZX118" s="1"/>
      <c r="NZY118" s="1"/>
      <c r="OAC118" s="18"/>
      <c r="OAD118" s="1"/>
      <c r="OAE118" s="1"/>
      <c r="OAF118" s="1"/>
      <c r="OAG118" s="1"/>
      <c r="OAK118" s="18"/>
      <c r="OAL118" s="1"/>
      <c r="OAM118" s="1"/>
      <c r="OAN118" s="1"/>
      <c r="OAO118" s="1"/>
      <c r="OAS118" s="18"/>
      <c r="OAT118" s="1"/>
      <c r="OAU118" s="1"/>
      <c r="OAV118" s="1"/>
      <c r="OAW118" s="1"/>
      <c r="OBA118" s="18"/>
      <c r="OBB118" s="1"/>
      <c r="OBC118" s="1"/>
      <c r="OBD118" s="1"/>
      <c r="OBE118" s="1"/>
      <c r="OBI118" s="18"/>
      <c r="OBJ118" s="1"/>
      <c r="OBK118" s="1"/>
      <c r="OBL118" s="1"/>
      <c r="OBM118" s="1"/>
      <c r="OBQ118" s="18"/>
      <c r="OBR118" s="1"/>
      <c r="OBS118" s="1"/>
      <c r="OBT118" s="1"/>
      <c r="OBU118" s="1"/>
      <c r="OBY118" s="18"/>
      <c r="OBZ118" s="1"/>
      <c r="OCA118" s="1"/>
      <c r="OCB118" s="1"/>
      <c r="OCC118" s="1"/>
      <c r="OCG118" s="18"/>
      <c r="OCH118" s="1"/>
      <c r="OCI118" s="1"/>
      <c r="OCJ118" s="1"/>
      <c r="OCK118" s="1"/>
      <c r="OCO118" s="18"/>
      <c r="OCP118" s="1"/>
      <c r="OCQ118" s="1"/>
      <c r="OCR118" s="1"/>
      <c r="OCS118" s="1"/>
      <c r="OCW118" s="18"/>
      <c r="OCX118" s="1"/>
      <c r="OCY118" s="1"/>
      <c r="OCZ118" s="1"/>
      <c r="ODA118" s="1"/>
      <c r="ODE118" s="18"/>
      <c r="ODF118" s="1"/>
      <c r="ODG118" s="1"/>
      <c r="ODH118" s="1"/>
      <c r="ODI118" s="1"/>
      <c r="ODM118" s="18"/>
      <c r="ODN118" s="1"/>
      <c r="ODO118" s="1"/>
      <c r="ODP118" s="1"/>
      <c r="ODQ118" s="1"/>
      <c r="ODU118" s="18"/>
      <c r="ODV118" s="1"/>
      <c r="ODW118" s="1"/>
      <c r="ODX118" s="1"/>
      <c r="ODY118" s="1"/>
      <c r="OEC118" s="18"/>
      <c r="OED118" s="1"/>
      <c r="OEE118" s="1"/>
      <c r="OEF118" s="1"/>
      <c r="OEG118" s="1"/>
      <c r="OEK118" s="18"/>
      <c r="OEL118" s="1"/>
      <c r="OEM118" s="1"/>
      <c r="OEN118" s="1"/>
      <c r="OEO118" s="1"/>
      <c r="OES118" s="18"/>
      <c r="OET118" s="1"/>
      <c r="OEU118" s="1"/>
      <c r="OEV118" s="1"/>
      <c r="OEW118" s="1"/>
      <c r="OFA118" s="18"/>
      <c r="OFB118" s="1"/>
      <c r="OFC118" s="1"/>
      <c r="OFD118" s="1"/>
      <c r="OFE118" s="1"/>
      <c r="OFI118" s="18"/>
      <c r="OFJ118" s="1"/>
      <c r="OFK118" s="1"/>
      <c r="OFL118" s="1"/>
      <c r="OFM118" s="1"/>
      <c r="OFQ118" s="18"/>
      <c r="OFR118" s="1"/>
      <c r="OFS118" s="1"/>
      <c r="OFT118" s="1"/>
      <c r="OFU118" s="1"/>
      <c r="OFY118" s="18"/>
      <c r="OFZ118" s="1"/>
      <c r="OGA118" s="1"/>
      <c r="OGB118" s="1"/>
      <c r="OGC118" s="1"/>
      <c r="OGG118" s="18"/>
      <c r="OGH118" s="1"/>
      <c r="OGI118" s="1"/>
      <c r="OGJ118" s="1"/>
      <c r="OGK118" s="1"/>
      <c r="OGO118" s="18"/>
      <c r="OGP118" s="1"/>
      <c r="OGQ118" s="1"/>
      <c r="OGR118" s="1"/>
      <c r="OGS118" s="1"/>
      <c r="OGW118" s="18"/>
      <c r="OGX118" s="1"/>
      <c r="OGY118" s="1"/>
      <c r="OGZ118" s="1"/>
      <c r="OHA118" s="1"/>
      <c r="OHE118" s="18"/>
      <c r="OHF118" s="1"/>
      <c r="OHG118" s="1"/>
      <c r="OHH118" s="1"/>
      <c r="OHI118" s="1"/>
      <c r="OHM118" s="18"/>
      <c r="OHN118" s="1"/>
      <c r="OHO118" s="1"/>
      <c r="OHP118" s="1"/>
      <c r="OHQ118" s="1"/>
      <c r="OHU118" s="18"/>
      <c r="OHV118" s="1"/>
      <c r="OHW118" s="1"/>
      <c r="OHX118" s="1"/>
      <c r="OHY118" s="1"/>
      <c r="OIC118" s="18"/>
      <c r="OID118" s="1"/>
      <c r="OIE118" s="1"/>
      <c r="OIF118" s="1"/>
      <c r="OIG118" s="1"/>
      <c r="OIK118" s="18"/>
      <c r="OIL118" s="1"/>
      <c r="OIM118" s="1"/>
      <c r="OIN118" s="1"/>
      <c r="OIO118" s="1"/>
      <c r="OIS118" s="18"/>
      <c r="OIT118" s="1"/>
      <c r="OIU118" s="1"/>
      <c r="OIV118" s="1"/>
      <c r="OIW118" s="1"/>
      <c r="OJA118" s="18"/>
      <c r="OJB118" s="1"/>
      <c r="OJC118" s="1"/>
      <c r="OJD118" s="1"/>
      <c r="OJE118" s="1"/>
      <c r="OJI118" s="18"/>
      <c r="OJJ118" s="1"/>
      <c r="OJK118" s="1"/>
      <c r="OJL118" s="1"/>
      <c r="OJM118" s="1"/>
      <c r="OJQ118" s="18"/>
      <c r="OJR118" s="1"/>
      <c r="OJS118" s="1"/>
      <c r="OJT118" s="1"/>
      <c r="OJU118" s="1"/>
      <c r="OJY118" s="18"/>
      <c r="OJZ118" s="1"/>
      <c r="OKA118" s="1"/>
      <c r="OKB118" s="1"/>
      <c r="OKC118" s="1"/>
      <c r="OKG118" s="18"/>
      <c r="OKH118" s="1"/>
      <c r="OKI118" s="1"/>
      <c r="OKJ118" s="1"/>
      <c r="OKK118" s="1"/>
      <c r="OKO118" s="18"/>
      <c r="OKP118" s="1"/>
      <c r="OKQ118" s="1"/>
      <c r="OKR118" s="1"/>
      <c r="OKS118" s="1"/>
      <c r="OKW118" s="18"/>
      <c r="OKX118" s="1"/>
      <c r="OKY118" s="1"/>
      <c r="OKZ118" s="1"/>
      <c r="OLA118" s="1"/>
      <c r="OLE118" s="18"/>
      <c r="OLF118" s="1"/>
      <c r="OLG118" s="1"/>
      <c r="OLH118" s="1"/>
      <c r="OLI118" s="1"/>
      <c r="OLM118" s="18"/>
      <c r="OLN118" s="1"/>
      <c r="OLO118" s="1"/>
      <c r="OLP118" s="1"/>
      <c r="OLQ118" s="1"/>
      <c r="OLU118" s="18"/>
      <c r="OLV118" s="1"/>
      <c r="OLW118" s="1"/>
      <c r="OLX118" s="1"/>
      <c r="OLY118" s="1"/>
      <c r="OMC118" s="18"/>
      <c r="OMD118" s="1"/>
      <c r="OME118" s="1"/>
      <c r="OMF118" s="1"/>
      <c r="OMG118" s="1"/>
      <c r="OMK118" s="18"/>
      <c r="OML118" s="1"/>
      <c r="OMM118" s="1"/>
      <c r="OMN118" s="1"/>
      <c r="OMO118" s="1"/>
      <c r="OMS118" s="18"/>
      <c r="OMT118" s="1"/>
      <c r="OMU118" s="1"/>
      <c r="OMV118" s="1"/>
      <c r="OMW118" s="1"/>
      <c r="ONA118" s="18"/>
      <c r="ONB118" s="1"/>
      <c r="ONC118" s="1"/>
      <c r="OND118" s="1"/>
      <c r="ONE118" s="1"/>
      <c r="ONI118" s="18"/>
      <c r="ONJ118" s="1"/>
      <c r="ONK118" s="1"/>
      <c r="ONL118" s="1"/>
      <c r="ONM118" s="1"/>
      <c r="ONQ118" s="18"/>
      <c r="ONR118" s="1"/>
      <c r="ONS118" s="1"/>
      <c r="ONT118" s="1"/>
      <c r="ONU118" s="1"/>
      <c r="ONY118" s="18"/>
      <c r="ONZ118" s="1"/>
      <c r="OOA118" s="1"/>
      <c r="OOB118" s="1"/>
      <c r="OOC118" s="1"/>
      <c r="OOG118" s="18"/>
      <c r="OOH118" s="1"/>
      <c r="OOI118" s="1"/>
      <c r="OOJ118" s="1"/>
      <c r="OOK118" s="1"/>
      <c r="OOO118" s="18"/>
      <c r="OOP118" s="1"/>
      <c r="OOQ118" s="1"/>
      <c r="OOR118" s="1"/>
      <c r="OOS118" s="1"/>
      <c r="OOW118" s="18"/>
      <c r="OOX118" s="1"/>
      <c r="OOY118" s="1"/>
      <c r="OOZ118" s="1"/>
      <c r="OPA118" s="1"/>
      <c r="OPE118" s="18"/>
      <c r="OPF118" s="1"/>
      <c r="OPG118" s="1"/>
      <c r="OPH118" s="1"/>
      <c r="OPI118" s="1"/>
      <c r="OPM118" s="18"/>
      <c r="OPN118" s="1"/>
      <c r="OPO118" s="1"/>
      <c r="OPP118" s="1"/>
      <c r="OPQ118" s="1"/>
      <c r="OPU118" s="18"/>
      <c r="OPV118" s="1"/>
      <c r="OPW118" s="1"/>
      <c r="OPX118" s="1"/>
      <c r="OPY118" s="1"/>
      <c r="OQC118" s="18"/>
      <c r="OQD118" s="1"/>
      <c r="OQE118" s="1"/>
      <c r="OQF118" s="1"/>
      <c r="OQG118" s="1"/>
      <c r="OQK118" s="18"/>
      <c r="OQL118" s="1"/>
      <c r="OQM118" s="1"/>
      <c r="OQN118" s="1"/>
      <c r="OQO118" s="1"/>
      <c r="OQS118" s="18"/>
      <c r="OQT118" s="1"/>
      <c r="OQU118" s="1"/>
      <c r="OQV118" s="1"/>
      <c r="OQW118" s="1"/>
      <c r="ORA118" s="18"/>
      <c r="ORB118" s="1"/>
      <c r="ORC118" s="1"/>
      <c r="ORD118" s="1"/>
      <c r="ORE118" s="1"/>
      <c r="ORI118" s="18"/>
      <c r="ORJ118" s="1"/>
      <c r="ORK118" s="1"/>
      <c r="ORL118" s="1"/>
      <c r="ORM118" s="1"/>
      <c r="ORQ118" s="18"/>
      <c r="ORR118" s="1"/>
      <c r="ORS118" s="1"/>
      <c r="ORT118" s="1"/>
      <c r="ORU118" s="1"/>
      <c r="ORY118" s="18"/>
      <c r="ORZ118" s="1"/>
      <c r="OSA118" s="1"/>
      <c r="OSB118" s="1"/>
      <c r="OSC118" s="1"/>
      <c r="OSG118" s="18"/>
      <c r="OSH118" s="1"/>
      <c r="OSI118" s="1"/>
      <c r="OSJ118" s="1"/>
      <c r="OSK118" s="1"/>
      <c r="OSO118" s="18"/>
      <c r="OSP118" s="1"/>
      <c r="OSQ118" s="1"/>
      <c r="OSR118" s="1"/>
      <c r="OSS118" s="1"/>
      <c r="OSW118" s="18"/>
      <c r="OSX118" s="1"/>
      <c r="OSY118" s="1"/>
      <c r="OSZ118" s="1"/>
      <c r="OTA118" s="1"/>
      <c r="OTE118" s="18"/>
      <c r="OTF118" s="1"/>
      <c r="OTG118" s="1"/>
      <c r="OTH118" s="1"/>
      <c r="OTI118" s="1"/>
      <c r="OTM118" s="18"/>
      <c r="OTN118" s="1"/>
      <c r="OTO118" s="1"/>
      <c r="OTP118" s="1"/>
      <c r="OTQ118" s="1"/>
      <c r="OTU118" s="18"/>
      <c r="OTV118" s="1"/>
      <c r="OTW118" s="1"/>
      <c r="OTX118" s="1"/>
      <c r="OTY118" s="1"/>
      <c r="OUC118" s="18"/>
      <c r="OUD118" s="1"/>
      <c r="OUE118" s="1"/>
      <c r="OUF118" s="1"/>
      <c r="OUG118" s="1"/>
      <c r="OUK118" s="18"/>
      <c r="OUL118" s="1"/>
      <c r="OUM118" s="1"/>
      <c r="OUN118" s="1"/>
      <c r="OUO118" s="1"/>
      <c r="OUS118" s="18"/>
      <c r="OUT118" s="1"/>
      <c r="OUU118" s="1"/>
      <c r="OUV118" s="1"/>
      <c r="OUW118" s="1"/>
      <c r="OVA118" s="18"/>
      <c r="OVB118" s="1"/>
      <c r="OVC118" s="1"/>
      <c r="OVD118" s="1"/>
      <c r="OVE118" s="1"/>
      <c r="OVI118" s="18"/>
      <c r="OVJ118" s="1"/>
      <c r="OVK118" s="1"/>
      <c r="OVL118" s="1"/>
      <c r="OVM118" s="1"/>
      <c r="OVQ118" s="18"/>
      <c r="OVR118" s="1"/>
      <c r="OVS118" s="1"/>
      <c r="OVT118" s="1"/>
      <c r="OVU118" s="1"/>
      <c r="OVY118" s="18"/>
      <c r="OVZ118" s="1"/>
      <c r="OWA118" s="1"/>
      <c r="OWB118" s="1"/>
      <c r="OWC118" s="1"/>
      <c r="OWG118" s="18"/>
      <c r="OWH118" s="1"/>
      <c r="OWI118" s="1"/>
      <c r="OWJ118" s="1"/>
      <c r="OWK118" s="1"/>
      <c r="OWO118" s="18"/>
      <c r="OWP118" s="1"/>
      <c r="OWQ118" s="1"/>
      <c r="OWR118" s="1"/>
      <c r="OWS118" s="1"/>
      <c r="OWW118" s="18"/>
      <c r="OWX118" s="1"/>
      <c r="OWY118" s="1"/>
      <c r="OWZ118" s="1"/>
      <c r="OXA118" s="1"/>
      <c r="OXE118" s="18"/>
      <c r="OXF118" s="1"/>
      <c r="OXG118" s="1"/>
      <c r="OXH118" s="1"/>
      <c r="OXI118" s="1"/>
      <c r="OXM118" s="18"/>
      <c r="OXN118" s="1"/>
      <c r="OXO118" s="1"/>
      <c r="OXP118" s="1"/>
      <c r="OXQ118" s="1"/>
      <c r="OXU118" s="18"/>
      <c r="OXV118" s="1"/>
      <c r="OXW118" s="1"/>
      <c r="OXX118" s="1"/>
      <c r="OXY118" s="1"/>
      <c r="OYC118" s="18"/>
      <c r="OYD118" s="1"/>
      <c r="OYE118" s="1"/>
      <c r="OYF118" s="1"/>
      <c r="OYG118" s="1"/>
      <c r="OYK118" s="18"/>
      <c r="OYL118" s="1"/>
      <c r="OYM118" s="1"/>
      <c r="OYN118" s="1"/>
      <c r="OYO118" s="1"/>
      <c r="OYS118" s="18"/>
      <c r="OYT118" s="1"/>
      <c r="OYU118" s="1"/>
      <c r="OYV118" s="1"/>
      <c r="OYW118" s="1"/>
      <c r="OZA118" s="18"/>
      <c r="OZB118" s="1"/>
      <c r="OZC118" s="1"/>
      <c r="OZD118" s="1"/>
      <c r="OZE118" s="1"/>
      <c r="OZI118" s="18"/>
      <c r="OZJ118" s="1"/>
      <c r="OZK118" s="1"/>
      <c r="OZL118" s="1"/>
      <c r="OZM118" s="1"/>
      <c r="OZQ118" s="18"/>
      <c r="OZR118" s="1"/>
      <c r="OZS118" s="1"/>
      <c r="OZT118" s="1"/>
      <c r="OZU118" s="1"/>
      <c r="OZY118" s="18"/>
      <c r="OZZ118" s="1"/>
      <c r="PAA118" s="1"/>
      <c r="PAB118" s="1"/>
      <c r="PAC118" s="1"/>
      <c r="PAG118" s="18"/>
      <c r="PAH118" s="1"/>
      <c r="PAI118" s="1"/>
      <c r="PAJ118" s="1"/>
      <c r="PAK118" s="1"/>
      <c r="PAO118" s="18"/>
      <c r="PAP118" s="1"/>
      <c r="PAQ118" s="1"/>
      <c r="PAR118" s="1"/>
      <c r="PAS118" s="1"/>
      <c r="PAW118" s="18"/>
      <c r="PAX118" s="1"/>
      <c r="PAY118" s="1"/>
      <c r="PAZ118" s="1"/>
      <c r="PBA118" s="1"/>
      <c r="PBE118" s="18"/>
      <c r="PBF118" s="1"/>
      <c r="PBG118" s="1"/>
      <c r="PBH118" s="1"/>
      <c r="PBI118" s="1"/>
      <c r="PBM118" s="18"/>
      <c r="PBN118" s="1"/>
      <c r="PBO118" s="1"/>
      <c r="PBP118" s="1"/>
      <c r="PBQ118" s="1"/>
      <c r="PBU118" s="18"/>
      <c r="PBV118" s="1"/>
      <c r="PBW118" s="1"/>
      <c r="PBX118" s="1"/>
      <c r="PBY118" s="1"/>
      <c r="PCC118" s="18"/>
      <c r="PCD118" s="1"/>
      <c r="PCE118" s="1"/>
      <c r="PCF118" s="1"/>
      <c r="PCG118" s="1"/>
      <c r="PCK118" s="18"/>
      <c r="PCL118" s="1"/>
      <c r="PCM118" s="1"/>
      <c r="PCN118" s="1"/>
      <c r="PCO118" s="1"/>
      <c r="PCS118" s="18"/>
      <c r="PCT118" s="1"/>
      <c r="PCU118" s="1"/>
      <c r="PCV118" s="1"/>
      <c r="PCW118" s="1"/>
      <c r="PDA118" s="18"/>
      <c r="PDB118" s="1"/>
      <c r="PDC118" s="1"/>
      <c r="PDD118" s="1"/>
      <c r="PDE118" s="1"/>
      <c r="PDI118" s="18"/>
      <c r="PDJ118" s="1"/>
      <c r="PDK118" s="1"/>
      <c r="PDL118" s="1"/>
      <c r="PDM118" s="1"/>
      <c r="PDQ118" s="18"/>
      <c r="PDR118" s="1"/>
      <c r="PDS118" s="1"/>
      <c r="PDT118" s="1"/>
      <c r="PDU118" s="1"/>
      <c r="PDY118" s="18"/>
      <c r="PDZ118" s="1"/>
      <c r="PEA118" s="1"/>
      <c r="PEB118" s="1"/>
      <c r="PEC118" s="1"/>
      <c r="PEG118" s="18"/>
      <c r="PEH118" s="1"/>
      <c r="PEI118" s="1"/>
      <c r="PEJ118" s="1"/>
      <c r="PEK118" s="1"/>
      <c r="PEO118" s="18"/>
      <c r="PEP118" s="1"/>
      <c r="PEQ118" s="1"/>
      <c r="PER118" s="1"/>
      <c r="PES118" s="1"/>
      <c r="PEW118" s="18"/>
      <c r="PEX118" s="1"/>
      <c r="PEY118" s="1"/>
      <c r="PEZ118" s="1"/>
      <c r="PFA118" s="1"/>
      <c r="PFE118" s="18"/>
      <c r="PFF118" s="1"/>
      <c r="PFG118" s="1"/>
      <c r="PFH118" s="1"/>
      <c r="PFI118" s="1"/>
      <c r="PFM118" s="18"/>
      <c r="PFN118" s="1"/>
      <c r="PFO118" s="1"/>
      <c r="PFP118" s="1"/>
      <c r="PFQ118" s="1"/>
      <c r="PFU118" s="18"/>
      <c r="PFV118" s="1"/>
      <c r="PFW118" s="1"/>
      <c r="PFX118" s="1"/>
      <c r="PFY118" s="1"/>
      <c r="PGC118" s="18"/>
      <c r="PGD118" s="1"/>
      <c r="PGE118" s="1"/>
      <c r="PGF118" s="1"/>
      <c r="PGG118" s="1"/>
      <c r="PGK118" s="18"/>
      <c r="PGL118" s="1"/>
      <c r="PGM118" s="1"/>
      <c r="PGN118" s="1"/>
      <c r="PGO118" s="1"/>
      <c r="PGS118" s="18"/>
      <c r="PGT118" s="1"/>
      <c r="PGU118" s="1"/>
      <c r="PGV118" s="1"/>
      <c r="PGW118" s="1"/>
      <c r="PHA118" s="18"/>
      <c r="PHB118" s="1"/>
      <c r="PHC118" s="1"/>
      <c r="PHD118" s="1"/>
      <c r="PHE118" s="1"/>
      <c r="PHI118" s="18"/>
      <c r="PHJ118" s="1"/>
      <c r="PHK118" s="1"/>
      <c r="PHL118" s="1"/>
      <c r="PHM118" s="1"/>
      <c r="PHQ118" s="18"/>
      <c r="PHR118" s="1"/>
      <c r="PHS118" s="1"/>
      <c r="PHT118" s="1"/>
      <c r="PHU118" s="1"/>
      <c r="PHY118" s="18"/>
      <c r="PHZ118" s="1"/>
      <c r="PIA118" s="1"/>
      <c r="PIB118" s="1"/>
      <c r="PIC118" s="1"/>
      <c r="PIG118" s="18"/>
      <c r="PIH118" s="1"/>
      <c r="PII118" s="1"/>
      <c r="PIJ118" s="1"/>
      <c r="PIK118" s="1"/>
      <c r="PIO118" s="18"/>
      <c r="PIP118" s="1"/>
      <c r="PIQ118" s="1"/>
      <c r="PIR118" s="1"/>
      <c r="PIS118" s="1"/>
      <c r="PIW118" s="18"/>
      <c r="PIX118" s="1"/>
      <c r="PIY118" s="1"/>
      <c r="PIZ118" s="1"/>
      <c r="PJA118" s="1"/>
      <c r="PJE118" s="18"/>
      <c r="PJF118" s="1"/>
      <c r="PJG118" s="1"/>
      <c r="PJH118" s="1"/>
      <c r="PJI118" s="1"/>
      <c r="PJM118" s="18"/>
      <c r="PJN118" s="1"/>
      <c r="PJO118" s="1"/>
      <c r="PJP118" s="1"/>
      <c r="PJQ118" s="1"/>
      <c r="PJU118" s="18"/>
      <c r="PJV118" s="1"/>
      <c r="PJW118" s="1"/>
      <c r="PJX118" s="1"/>
      <c r="PJY118" s="1"/>
      <c r="PKC118" s="18"/>
      <c r="PKD118" s="1"/>
      <c r="PKE118" s="1"/>
      <c r="PKF118" s="1"/>
      <c r="PKG118" s="1"/>
      <c r="PKK118" s="18"/>
      <c r="PKL118" s="1"/>
      <c r="PKM118" s="1"/>
      <c r="PKN118" s="1"/>
      <c r="PKO118" s="1"/>
      <c r="PKS118" s="18"/>
      <c r="PKT118" s="1"/>
      <c r="PKU118" s="1"/>
      <c r="PKV118" s="1"/>
      <c r="PKW118" s="1"/>
      <c r="PLA118" s="18"/>
      <c r="PLB118" s="1"/>
      <c r="PLC118" s="1"/>
      <c r="PLD118" s="1"/>
      <c r="PLE118" s="1"/>
      <c r="PLI118" s="18"/>
      <c r="PLJ118" s="1"/>
      <c r="PLK118" s="1"/>
      <c r="PLL118" s="1"/>
      <c r="PLM118" s="1"/>
      <c r="PLQ118" s="18"/>
      <c r="PLR118" s="1"/>
      <c r="PLS118" s="1"/>
      <c r="PLT118" s="1"/>
      <c r="PLU118" s="1"/>
      <c r="PLY118" s="18"/>
      <c r="PLZ118" s="1"/>
      <c r="PMA118" s="1"/>
      <c r="PMB118" s="1"/>
      <c r="PMC118" s="1"/>
      <c r="PMG118" s="18"/>
      <c r="PMH118" s="1"/>
      <c r="PMI118" s="1"/>
      <c r="PMJ118" s="1"/>
      <c r="PMK118" s="1"/>
      <c r="PMO118" s="18"/>
      <c r="PMP118" s="1"/>
      <c r="PMQ118" s="1"/>
      <c r="PMR118" s="1"/>
      <c r="PMS118" s="1"/>
      <c r="PMW118" s="18"/>
      <c r="PMX118" s="1"/>
      <c r="PMY118" s="1"/>
      <c r="PMZ118" s="1"/>
      <c r="PNA118" s="1"/>
      <c r="PNE118" s="18"/>
      <c r="PNF118" s="1"/>
      <c r="PNG118" s="1"/>
      <c r="PNH118" s="1"/>
      <c r="PNI118" s="1"/>
      <c r="PNM118" s="18"/>
      <c r="PNN118" s="1"/>
      <c r="PNO118" s="1"/>
      <c r="PNP118" s="1"/>
      <c r="PNQ118" s="1"/>
      <c r="PNU118" s="18"/>
      <c r="PNV118" s="1"/>
      <c r="PNW118" s="1"/>
      <c r="PNX118" s="1"/>
      <c r="PNY118" s="1"/>
      <c r="POC118" s="18"/>
      <c r="POD118" s="1"/>
      <c r="POE118" s="1"/>
      <c r="POF118" s="1"/>
      <c r="POG118" s="1"/>
      <c r="POK118" s="18"/>
      <c r="POL118" s="1"/>
      <c r="POM118" s="1"/>
      <c r="PON118" s="1"/>
      <c r="POO118" s="1"/>
      <c r="POS118" s="18"/>
      <c r="POT118" s="1"/>
      <c r="POU118" s="1"/>
      <c r="POV118" s="1"/>
      <c r="POW118" s="1"/>
      <c r="PPA118" s="18"/>
      <c r="PPB118" s="1"/>
      <c r="PPC118" s="1"/>
      <c r="PPD118" s="1"/>
      <c r="PPE118" s="1"/>
      <c r="PPI118" s="18"/>
      <c r="PPJ118" s="1"/>
      <c r="PPK118" s="1"/>
      <c r="PPL118" s="1"/>
      <c r="PPM118" s="1"/>
      <c r="PPQ118" s="18"/>
      <c r="PPR118" s="1"/>
      <c r="PPS118" s="1"/>
      <c r="PPT118" s="1"/>
      <c r="PPU118" s="1"/>
      <c r="PPY118" s="18"/>
      <c r="PPZ118" s="1"/>
      <c r="PQA118" s="1"/>
      <c r="PQB118" s="1"/>
      <c r="PQC118" s="1"/>
      <c r="PQG118" s="18"/>
      <c r="PQH118" s="1"/>
      <c r="PQI118" s="1"/>
      <c r="PQJ118" s="1"/>
      <c r="PQK118" s="1"/>
      <c r="PQO118" s="18"/>
      <c r="PQP118" s="1"/>
      <c r="PQQ118" s="1"/>
      <c r="PQR118" s="1"/>
      <c r="PQS118" s="1"/>
      <c r="PQW118" s="18"/>
      <c r="PQX118" s="1"/>
      <c r="PQY118" s="1"/>
      <c r="PQZ118" s="1"/>
      <c r="PRA118" s="1"/>
      <c r="PRE118" s="18"/>
      <c r="PRF118" s="1"/>
      <c r="PRG118" s="1"/>
      <c r="PRH118" s="1"/>
      <c r="PRI118" s="1"/>
      <c r="PRM118" s="18"/>
      <c r="PRN118" s="1"/>
      <c r="PRO118" s="1"/>
      <c r="PRP118" s="1"/>
      <c r="PRQ118" s="1"/>
      <c r="PRU118" s="18"/>
      <c r="PRV118" s="1"/>
      <c r="PRW118" s="1"/>
      <c r="PRX118" s="1"/>
      <c r="PRY118" s="1"/>
      <c r="PSC118" s="18"/>
      <c r="PSD118" s="1"/>
      <c r="PSE118" s="1"/>
      <c r="PSF118" s="1"/>
      <c r="PSG118" s="1"/>
      <c r="PSK118" s="18"/>
      <c r="PSL118" s="1"/>
      <c r="PSM118" s="1"/>
      <c r="PSN118" s="1"/>
      <c r="PSO118" s="1"/>
      <c r="PSS118" s="18"/>
      <c r="PST118" s="1"/>
      <c r="PSU118" s="1"/>
      <c r="PSV118" s="1"/>
      <c r="PSW118" s="1"/>
      <c r="PTA118" s="18"/>
      <c r="PTB118" s="1"/>
      <c r="PTC118" s="1"/>
      <c r="PTD118" s="1"/>
      <c r="PTE118" s="1"/>
      <c r="PTI118" s="18"/>
      <c r="PTJ118" s="1"/>
      <c r="PTK118" s="1"/>
      <c r="PTL118" s="1"/>
      <c r="PTM118" s="1"/>
      <c r="PTQ118" s="18"/>
      <c r="PTR118" s="1"/>
      <c r="PTS118" s="1"/>
      <c r="PTT118" s="1"/>
      <c r="PTU118" s="1"/>
      <c r="PTY118" s="18"/>
      <c r="PTZ118" s="1"/>
      <c r="PUA118" s="1"/>
      <c r="PUB118" s="1"/>
      <c r="PUC118" s="1"/>
      <c r="PUG118" s="18"/>
      <c r="PUH118" s="1"/>
      <c r="PUI118" s="1"/>
      <c r="PUJ118" s="1"/>
      <c r="PUK118" s="1"/>
      <c r="PUO118" s="18"/>
      <c r="PUP118" s="1"/>
      <c r="PUQ118" s="1"/>
      <c r="PUR118" s="1"/>
      <c r="PUS118" s="1"/>
      <c r="PUW118" s="18"/>
      <c r="PUX118" s="1"/>
      <c r="PUY118" s="1"/>
      <c r="PUZ118" s="1"/>
      <c r="PVA118" s="1"/>
      <c r="PVE118" s="18"/>
      <c r="PVF118" s="1"/>
      <c r="PVG118" s="1"/>
      <c r="PVH118" s="1"/>
      <c r="PVI118" s="1"/>
      <c r="PVM118" s="18"/>
      <c r="PVN118" s="1"/>
      <c r="PVO118" s="1"/>
      <c r="PVP118" s="1"/>
      <c r="PVQ118" s="1"/>
      <c r="PVU118" s="18"/>
      <c r="PVV118" s="1"/>
      <c r="PVW118" s="1"/>
      <c r="PVX118" s="1"/>
      <c r="PVY118" s="1"/>
      <c r="PWC118" s="18"/>
      <c r="PWD118" s="1"/>
      <c r="PWE118" s="1"/>
      <c r="PWF118" s="1"/>
      <c r="PWG118" s="1"/>
      <c r="PWK118" s="18"/>
      <c r="PWL118" s="1"/>
      <c r="PWM118" s="1"/>
      <c r="PWN118" s="1"/>
      <c r="PWO118" s="1"/>
      <c r="PWS118" s="18"/>
      <c r="PWT118" s="1"/>
      <c r="PWU118" s="1"/>
      <c r="PWV118" s="1"/>
      <c r="PWW118" s="1"/>
      <c r="PXA118" s="18"/>
      <c r="PXB118" s="1"/>
      <c r="PXC118" s="1"/>
      <c r="PXD118" s="1"/>
      <c r="PXE118" s="1"/>
      <c r="PXI118" s="18"/>
      <c r="PXJ118" s="1"/>
      <c r="PXK118" s="1"/>
      <c r="PXL118" s="1"/>
      <c r="PXM118" s="1"/>
      <c r="PXQ118" s="18"/>
      <c r="PXR118" s="1"/>
      <c r="PXS118" s="1"/>
      <c r="PXT118" s="1"/>
      <c r="PXU118" s="1"/>
      <c r="PXY118" s="18"/>
      <c r="PXZ118" s="1"/>
      <c r="PYA118" s="1"/>
      <c r="PYB118" s="1"/>
      <c r="PYC118" s="1"/>
      <c r="PYG118" s="18"/>
      <c r="PYH118" s="1"/>
      <c r="PYI118" s="1"/>
      <c r="PYJ118" s="1"/>
      <c r="PYK118" s="1"/>
      <c r="PYO118" s="18"/>
      <c r="PYP118" s="1"/>
      <c r="PYQ118" s="1"/>
      <c r="PYR118" s="1"/>
      <c r="PYS118" s="1"/>
      <c r="PYW118" s="18"/>
      <c r="PYX118" s="1"/>
      <c r="PYY118" s="1"/>
      <c r="PYZ118" s="1"/>
      <c r="PZA118" s="1"/>
      <c r="PZE118" s="18"/>
      <c r="PZF118" s="1"/>
      <c r="PZG118" s="1"/>
      <c r="PZH118" s="1"/>
      <c r="PZI118" s="1"/>
      <c r="PZM118" s="18"/>
      <c r="PZN118" s="1"/>
      <c r="PZO118" s="1"/>
      <c r="PZP118" s="1"/>
      <c r="PZQ118" s="1"/>
      <c r="PZU118" s="18"/>
      <c r="PZV118" s="1"/>
      <c r="PZW118" s="1"/>
      <c r="PZX118" s="1"/>
      <c r="PZY118" s="1"/>
      <c r="QAC118" s="18"/>
      <c r="QAD118" s="1"/>
      <c r="QAE118" s="1"/>
      <c r="QAF118" s="1"/>
      <c r="QAG118" s="1"/>
      <c r="QAK118" s="18"/>
      <c r="QAL118" s="1"/>
      <c r="QAM118" s="1"/>
      <c r="QAN118" s="1"/>
      <c r="QAO118" s="1"/>
      <c r="QAS118" s="18"/>
      <c r="QAT118" s="1"/>
      <c r="QAU118" s="1"/>
      <c r="QAV118" s="1"/>
      <c r="QAW118" s="1"/>
      <c r="QBA118" s="18"/>
      <c r="QBB118" s="1"/>
      <c r="QBC118" s="1"/>
      <c r="QBD118" s="1"/>
      <c r="QBE118" s="1"/>
      <c r="QBI118" s="18"/>
      <c r="QBJ118" s="1"/>
      <c r="QBK118" s="1"/>
      <c r="QBL118" s="1"/>
      <c r="QBM118" s="1"/>
      <c r="QBQ118" s="18"/>
      <c r="QBR118" s="1"/>
      <c r="QBS118" s="1"/>
      <c r="QBT118" s="1"/>
      <c r="QBU118" s="1"/>
      <c r="QBY118" s="18"/>
      <c r="QBZ118" s="1"/>
      <c r="QCA118" s="1"/>
      <c r="QCB118" s="1"/>
      <c r="QCC118" s="1"/>
      <c r="QCG118" s="18"/>
      <c r="QCH118" s="1"/>
      <c r="QCI118" s="1"/>
      <c r="QCJ118" s="1"/>
      <c r="QCK118" s="1"/>
      <c r="QCO118" s="18"/>
      <c r="QCP118" s="1"/>
      <c r="QCQ118" s="1"/>
      <c r="QCR118" s="1"/>
      <c r="QCS118" s="1"/>
      <c r="QCW118" s="18"/>
      <c r="QCX118" s="1"/>
      <c r="QCY118" s="1"/>
      <c r="QCZ118" s="1"/>
      <c r="QDA118" s="1"/>
      <c r="QDE118" s="18"/>
      <c r="QDF118" s="1"/>
      <c r="QDG118" s="1"/>
      <c r="QDH118" s="1"/>
      <c r="QDI118" s="1"/>
      <c r="QDM118" s="18"/>
      <c r="QDN118" s="1"/>
      <c r="QDO118" s="1"/>
      <c r="QDP118" s="1"/>
      <c r="QDQ118" s="1"/>
      <c r="QDU118" s="18"/>
      <c r="QDV118" s="1"/>
      <c r="QDW118" s="1"/>
      <c r="QDX118" s="1"/>
      <c r="QDY118" s="1"/>
      <c r="QEC118" s="18"/>
      <c r="QED118" s="1"/>
      <c r="QEE118" s="1"/>
      <c r="QEF118" s="1"/>
      <c r="QEG118" s="1"/>
      <c r="QEK118" s="18"/>
      <c r="QEL118" s="1"/>
      <c r="QEM118" s="1"/>
      <c r="QEN118" s="1"/>
      <c r="QEO118" s="1"/>
      <c r="QES118" s="18"/>
      <c r="QET118" s="1"/>
      <c r="QEU118" s="1"/>
      <c r="QEV118" s="1"/>
      <c r="QEW118" s="1"/>
      <c r="QFA118" s="18"/>
      <c r="QFB118" s="1"/>
      <c r="QFC118" s="1"/>
      <c r="QFD118" s="1"/>
      <c r="QFE118" s="1"/>
      <c r="QFI118" s="18"/>
      <c r="QFJ118" s="1"/>
      <c r="QFK118" s="1"/>
      <c r="QFL118" s="1"/>
      <c r="QFM118" s="1"/>
      <c r="QFQ118" s="18"/>
      <c r="QFR118" s="1"/>
      <c r="QFS118" s="1"/>
      <c r="QFT118" s="1"/>
      <c r="QFU118" s="1"/>
      <c r="QFY118" s="18"/>
      <c r="QFZ118" s="1"/>
      <c r="QGA118" s="1"/>
      <c r="QGB118" s="1"/>
      <c r="QGC118" s="1"/>
      <c r="QGG118" s="18"/>
      <c r="QGH118" s="1"/>
      <c r="QGI118" s="1"/>
      <c r="QGJ118" s="1"/>
      <c r="QGK118" s="1"/>
      <c r="QGO118" s="18"/>
      <c r="QGP118" s="1"/>
      <c r="QGQ118" s="1"/>
      <c r="QGR118" s="1"/>
      <c r="QGS118" s="1"/>
      <c r="QGW118" s="18"/>
      <c r="QGX118" s="1"/>
      <c r="QGY118" s="1"/>
      <c r="QGZ118" s="1"/>
      <c r="QHA118" s="1"/>
      <c r="QHE118" s="18"/>
      <c r="QHF118" s="1"/>
      <c r="QHG118" s="1"/>
      <c r="QHH118" s="1"/>
      <c r="QHI118" s="1"/>
      <c r="QHM118" s="18"/>
      <c r="QHN118" s="1"/>
      <c r="QHO118" s="1"/>
      <c r="QHP118" s="1"/>
      <c r="QHQ118" s="1"/>
      <c r="QHU118" s="18"/>
      <c r="QHV118" s="1"/>
      <c r="QHW118" s="1"/>
      <c r="QHX118" s="1"/>
      <c r="QHY118" s="1"/>
      <c r="QIC118" s="18"/>
      <c r="QID118" s="1"/>
      <c r="QIE118" s="1"/>
      <c r="QIF118" s="1"/>
      <c r="QIG118" s="1"/>
      <c r="QIK118" s="18"/>
      <c r="QIL118" s="1"/>
      <c r="QIM118" s="1"/>
      <c r="QIN118" s="1"/>
      <c r="QIO118" s="1"/>
      <c r="QIS118" s="18"/>
      <c r="QIT118" s="1"/>
      <c r="QIU118" s="1"/>
      <c r="QIV118" s="1"/>
      <c r="QIW118" s="1"/>
      <c r="QJA118" s="18"/>
      <c r="QJB118" s="1"/>
      <c r="QJC118" s="1"/>
      <c r="QJD118" s="1"/>
      <c r="QJE118" s="1"/>
      <c r="QJI118" s="18"/>
      <c r="QJJ118" s="1"/>
      <c r="QJK118" s="1"/>
      <c r="QJL118" s="1"/>
      <c r="QJM118" s="1"/>
      <c r="QJQ118" s="18"/>
      <c r="QJR118" s="1"/>
      <c r="QJS118" s="1"/>
      <c r="QJT118" s="1"/>
      <c r="QJU118" s="1"/>
      <c r="QJY118" s="18"/>
      <c r="QJZ118" s="1"/>
      <c r="QKA118" s="1"/>
      <c r="QKB118" s="1"/>
      <c r="QKC118" s="1"/>
      <c r="QKG118" s="18"/>
      <c r="QKH118" s="1"/>
      <c r="QKI118" s="1"/>
      <c r="QKJ118" s="1"/>
      <c r="QKK118" s="1"/>
      <c r="QKO118" s="18"/>
      <c r="QKP118" s="1"/>
      <c r="QKQ118" s="1"/>
      <c r="QKR118" s="1"/>
      <c r="QKS118" s="1"/>
      <c r="QKW118" s="18"/>
      <c r="QKX118" s="1"/>
      <c r="QKY118" s="1"/>
      <c r="QKZ118" s="1"/>
      <c r="QLA118" s="1"/>
      <c r="QLE118" s="18"/>
      <c r="QLF118" s="1"/>
      <c r="QLG118" s="1"/>
      <c r="QLH118" s="1"/>
      <c r="QLI118" s="1"/>
      <c r="QLM118" s="18"/>
      <c r="QLN118" s="1"/>
      <c r="QLO118" s="1"/>
      <c r="QLP118" s="1"/>
      <c r="QLQ118" s="1"/>
      <c r="QLU118" s="18"/>
      <c r="QLV118" s="1"/>
      <c r="QLW118" s="1"/>
      <c r="QLX118" s="1"/>
      <c r="QLY118" s="1"/>
      <c r="QMC118" s="18"/>
      <c r="QMD118" s="1"/>
      <c r="QME118" s="1"/>
      <c r="QMF118" s="1"/>
      <c r="QMG118" s="1"/>
      <c r="QMK118" s="18"/>
      <c r="QML118" s="1"/>
      <c r="QMM118" s="1"/>
      <c r="QMN118" s="1"/>
      <c r="QMO118" s="1"/>
      <c r="QMS118" s="18"/>
      <c r="QMT118" s="1"/>
      <c r="QMU118" s="1"/>
      <c r="QMV118" s="1"/>
      <c r="QMW118" s="1"/>
      <c r="QNA118" s="18"/>
      <c r="QNB118" s="1"/>
      <c r="QNC118" s="1"/>
      <c r="QND118" s="1"/>
      <c r="QNE118" s="1"/>
      <c r="QNI118" s="18"/>
      <c r="QNJ118" s="1"/>
      <c r="QNK118" s="1"/>
      <c r="QNL118" s="1"/>
      <c r="QNM118" s="1"/>
      <c r="QNQ118" s="18"/>
      <c r="QNR118" s="1"/>
      <c r="QNS118" s="1"/>
      <c r="QNT118" s="1"/>
      <c r="QNU118" s="1"/>
      <c r="QNY118" s="18"/>
      <c r="QNZ118" s="1"/>
      <c r="QOA118" s="1"/>
      <c r="QOB118" s="1"/>
      <c r="QOC118" s="1"/>
      <c r="QOG118" s="18"/>
      <c r="QOH118" s="1"/>
      <c r="QOI118" s="1"/>
      <c r="QOJ118" s="1"/>
      <c r="QOK118" s="1"/>
      <c r="QOO118" s="18"/>
      <c r="QOP118" s="1"/>
      <c r="QOQ118" s="1"/>
      <c r="QOR118" s="1"/>
      <c r="QOS118" s="1"/>
      <c r="QOW118" s="18"/>
      <c r="QOX118" s="1"/>
      <c r="QOY118" s="1"/>
      <c r="QOZ118" s="1"/>
      <c r="QPA118" s="1"/>
      <c r="QPE118" s="18"/>
      <c r="QPF118" s="1"/>
      <c r="QPG118" s="1"/>
      <c r="QPH118" s="1"/>
      <c r="QPI118" s="1"/>
      <c r="QPM118" s="18"/>
      <c r="QPN118" s="1"/>
      <c r="QPO118" s="1"/>
      <c r="QPP118" s="1"/>
      <c r="QPQ118" s="1"/>
      <c r="QPU118" s="18"/>
      <c r="QPV118" s="1"/>
      <c r="QPW118" s="1"/>
      <c r="QPX118" s="1"/>
      <c r="QPY118" s="1"/>
      <c r="QQC118" s="18"/>
      <c r="QQD118" s="1"/>
      <c r="QQE118" s="1"/>
      <c r="QQF118" s="1"/>
      <c r="QQG118" s="1"/>
      <c r="QQK118" s="18"/>
      <c r="QQL118" s="1"/>
      <c r="QQM118" s="1"/>
      <c r="QQN118" s="1"/>
      <c r="QQO118" s="1"/>
      <c r="QQS118" s="18"/>
      <c r="QQT118" s="1"/>
      <c r="QQU118" s="1"/>
      <c r="QQV118" s="1"/>
      <c r="QQW118" s="1"/>
      <c r="QRA118" s="18"/>
      <c r="QRB118" s="1"/>
      <c r="QRC118" s="1"/>
      <c r="QRD118" s="1"/>
      <c r="QRE118" s="1"/>
      <c r="QRI118" s="18"/>
      <c r="QRJ118" s="1"/>
      <c r="QRK118" s="1"/>
      <c r="QRL118" s="1"/>
      <c r="QRM118" s="1"/>
      <c r="QRQ118" s="18"/>
      <c r="QRR118" s="1"/>
      <c r="QRS118" s="1"/>
      <c r="QRT118" s="1"/>
      <c r="QRU118" s="1"/>
      <c r="QRY118" s="18"/>
      <c r="QRZ118" s="1"/>
      <c r="QSA118" s="1"/>
      <c r="QSB118" s="1"/>
      <c r="QSC118" s="1"/>
      <c r="QSG118" s="18"/>
      <c r="QSH118" s="1"/>
      <c r="QSI118" s="1"/>
      <c r="QSJ118" s="1"/>
      <c r="QSK118" s="1"/>
      <c r="QSO118" s="18"/>
      <c r="QSP118" s="1"/>
      <c r="QSQ118" s="1"/>
      <c r="QSR118" s="1"/>
      <c r="QSS118" s="1"/>
      <c r="QSW118" s="18"/>
      <c r="QSX118" s="1"/>
      <c r="QSY118" s="1"/>
      <c r="QSZ118" s="1"/>
      <c r="QTA118" s="1"/>
      <c r="QTE118" s="18"/>
      <c r="QTF118" s="1"/>
      <c r="QTG118" s="1"/>
      <c r="QTH118" s="1"/>
      <c r="QTI118" s="1"/>
      <c r="QTM118" s="18"/>
      <c r="QTN118" s="1"/>
      <c r="QTO118" s="1"/>
      <c r="QTP118" s="1"/>
      <c r="QTQ118" s="1"/>
      <c r="QTU118" s="18"/>
      <c r="QTV118" s="1"/>
      <c r="QTW118" s="1"/>
      <c r="QTX118" s="1"/>
      <c r="QTY118" s="1"/>
      <c r="QUC118" s="18"/>
      <c r="QUD118" s="1"/>
      <c r="QUE118" s="1"/>
      <c r="QUF118" s="1"/>
      <c r="QUG118" s="1"/>
      <c r="QUK118" s="18"/>
      <c r="QUL118" s="1"/>
      <c r="QUM118" s="1"/>
      <c r="QUN118" s="1"/>
      <c r="QUO118" s="1"/>
      <c r="QUS118" s="18"/>
      <c r="QUT118" s="1"/>
      <c r="QUU118" s="1"/>
      <c r="QUV118" s="1"/>
      <c r="QUW118" s="1"/>
      <c r="QVA118" s="18"/>
      <c r="QVB118" s="1"/>
      <c r="QVC118" s="1"/>
      <c r="QVD118" s="1"/>
      <c r="QVE118" s="1"/>
      <c r="QVI118" s="18"/>
      <c r="QVJ118" s="1"/>
      <c r="QVK118" s="1"/>
      <c r="QVL118" s="1"/>
      <c r="QVM118" s="1"/>
      <c r="QVQ118" s="18"/>
      <c r="QVR118" s="1"/>
      <c r="QVS118" s="1"/>
      <c r="QVT118" s="1"/>
      <c r="QVU118" s="1"/>
      <c r="QVY118" s="18"/>
      <c r="QVZ118" s="1"/>
      <c r="QWA118" s="1"/>
      <c r="QWB118" s="1"/>
      <c r="QWC118" s="1"/>
      <c r="QWG118" s="18"/>
      <c r="QWH118" s="1"/>
      <c r="QWI118" s="1"/>
      <c r="QWJ118" s="1"/>
      <c r="QWK118" s="1"/>
      <c r="QWO118" s="18"/>
      <c r="QWP118" s="1"/>
      <c r="QWQ118" s="1"/>
      <c r="QWR118" s="1"/>
      <c r="QWS118" s="1"/>
      <c r="QWW118" s="18"/>
      <c r="QWX118" s="1"/>
      <c r="QWY118" s="1"/>
      <c r="QWZ118" s="1"/>
      <c r="QXA118" s="1"/>
      <c r="QXE118" s="18"/>
      <c r="QXF118" s="1"/>
      <c r="QXG118" s="1"/>
      <c r="QXH118" s="1"/>
      <c r="QXI118" s="1"/>
      <c r="QXM118" s="18"/>
      <c r="QXN118" s="1"/>
      <c r="QXO118" s="1"/>
      <c r="QXP118" s="1"/>
      <c r="QXQ118" s="1"/>
      <c r="QXU118" s="18"/>
      <c r="QXV118" s="1"/>
      <c r="QXW118" s="1"/>
      <c r="QXX118" s="1"/>
      <c r="QXY118" s="1"/>
      <c r="QYC118" s="18"/>
      <c r="QYD118" s="1"/>
      <c r="QYE118" s="1"/>
      <c r="QYF118" s="1"/>
      <c r="QYG118" s="1"/>
      <c r="QYK118" s="18"/>
      <c r="QYL118" s="1"/>
      <c r="QYM118" s="1"/>
      <c r="QYN118" s="1"/>
      <c r="QYO118" s="1"/>
      <c r="QYS118" s="18"/>
      <c r="QYT118" s="1"/>
      <c r="QYU118" s="1"/>
      <c r="QYV118" s="1"/>
      <c r="QYW118" s="1"/>
      <c r="QZA118" s="18"/>
      <c r="QZB118" s="1"/>
      <c r="QZC118" s="1"/>
      <c r="QZD118" s="1"/>
      <c r="QZE118" s="1"/>
      <c r="QZI118" s="18"/>
      <c r="QZJ118" s="1"/>
      <c r="QZK118" s="1"/>
      <c r="QZL118" s="1"/>
      <c r="QZM118" s="1"/>
      <c r="QZQ118" s="18"/>
      <c r="QZR118" s="1"/>
      <c r="QZS118" s="1"/>
      <c r="QZT118" s="1"/>
      <c r="QZU118" s="1"/>
      <c r="QZY118" s="18"/>
      <c r="QZZ118" s="1"/>
      <c r="RAA118" s="1"/>
      <c r="RAB118" s="1"/>
      <c r="RAC118" s="1"/>
      <c r="RAG118" s="18"/>
      <c r="RAH118" s="1"/>
      <c r="RAI118" s="1"/>
      <c r="RAJ118" s="1"/>
      <c r="RAK118" s="1"/>
      <c r="RAO118" s="18"/>
      <c r="RAP118" s="1"/>
      <c r="RAQ118" s="1"/>
      <c r="RAR118" s="1"/>
      <c r="RAS118" s="1"/>
      <c r="RAW118" s="18"/>
      <c r="RAX118" s="1"/>
      <c r="RAY118" s="1"/>
      <c r="RAZ118" s="1"/>
      <c r="RBA118" s="1"/>
      <c r="RBE118" s="18"/>
      <c r="RBF118" s="1"/>
      <c r="RBG118" s="1"/>
      <c r="RBH118" s="1"/>
      <c r="RBI118" s="1"/>
      <c r="RBM118" s="18"/>
      <c r="RBN118" s="1"/>
      <c r="RBO118" s="1"/>
      <c r="RBP118" s="1"/>
      <c r="RBQ118" s="1"/>
      <c r="RBU118" s="18"/>
      <c r="RBV118" s="1"/>
      <c r="RBW118" s="1"/>
      <c r="RBX118" s="1"/>
      <c r="RBY118" s="1"/>
      <c r="RCC118" s="18"/>
      <c r="RCD118" s="1"/>
      <c r="RCE118" s="1"/>
      <c r="RCF118" s="1"/>
      <c r="RCG118" s="1"/>
      <c r="RCK118" s="18"/>
      <c r="RCL118" s="1"/>
      <c r="RCM118" s="1"/>
      <c r="RCN118" s="1"/>
      <c r="RCO118" s="1"/>
      <c r="RCS118" s="18"/>
      <c r="RCT118" s="1"/>
      <c r="RCU118" s="1"/>
      <c r="RCV118" s="1"/>
      <c r="RCW118" s="1"/>
      <c r="RDA118" s="18"/>
      <c r="RDB118" s="1"/>
      <c r="RDC118" s="1"/>
      <c r="RDD118" s="1"/>
      <c r="RDE118" s="1"/>
      <c r="RDI118" s="18"/>
      <c r="RDJ118" s="1"/>
      <c r="RDK118" s="1"/>
      <c r="RDL118" s="1"/>
      <c r="RDM118" s="1"/>
      <c r="RDQ118" s="18"/>
      <c r="RDR118" s="1"/>
      <c r="RDS118" s="1"/>
      <c r="RDT118" s="1"/>
      <c r="RDU118" s="1"/>
      <c r="RDY118" s="18"/>
      <c r="RDZ118" s="1"/>
      <c r="REA118" s="1"/>
      <c r="REB118" s="1"/>
      <c r="REC118" s="1"/>
      <c r="REG118" s="18"/>
      <c r="REH118" s="1"/>
      <c r="REI118" s="1"/>
      <c r="REJ118" s="1"/>
      <c r="REK118" s="1"/>
      <c r="REO118" s="18"/>
      <c r="REP118" s="1"/>
      <c r="REQ118" s="1"/>
      <c r="RER118" s="1"/>
      <c r="RES118" s="1"/>
      <c r="REW118" s="18"/>
      <c r="REX118" s="1"/>
      <c r="REY118" s="1"/>
      <c r="REZ118" s="1"/>
      <c r="RFA118" s="1"/>
      <c r="RFE118" s="18"/>
      <c r="RFF118" s="1"/>
      <c r="RFG118" s="1"/>
      <c r="RFH118" s="1"/>
      <c r="RFI118" s="1"/>
      <c r="RFM118" s="18"/>
      <c r="RFN118" s="1"/>
      <c r="RFO118" s="1"/>
      <c r="RFP118" s="1"/>
      <c r="RFQ118" s="1"/>
      <c r="RFU118" s="18"/>
      <c r="RFV118" s="1"/>
      <c r="RFW118" s="1"/>
      <c r="RFX118" s="1"/>
      <c r="RFY118" s="1"/>
      <c r="RGC118" s="18"/>
      <c r="RGD118" s="1"/>
      <c r="RGE118" s="1"/>
      <c r="RGF118" s="1"/>
      <c r="RGG118" s="1"/>
      <c r="RGK118" s="18"/>
      <c r="RGL118" s="1"/>
      <c r="RGM118" s="1"/>
      <c r="RGN118" s="1"/>
      <c r="RGO118" s="1"/>
      <c r="RGS118" s="18"/>
      <c r="RGT118" s="1"/>
      <c r="RGU118" s="1"/>
      <c r="RGV118" s="1"/>
      <c r="RGW118" s="1"/>
      <c r="RHA118" s="18"/>
      <c r="RHB118" s="1"/>
      <c r="RHC118" s="1"/>
      <c r="RHD118" s="1"/>
      <c r="RHE118" s="1"/>
      <c r="RHI118" s="18"/>
      <c r="RHJ118" s="1"/>
      <c r="RHK118" s="1"/>
      <c r="RHL118" s="1"/>
      <c r="RHM118" s="1"/>
      <c r="RHQ118" s="18"/>
      <c r="RHR118" s="1"/>
      <c r="RHS118" s="1"/>
      <c r="RHT118" s="1"/>
      <c r="RHU118" s="1"/>
      <c r="RHY118" s="18"/>
      <c r="RHZ118" s="1"/>
      <c r="RIA118" s="1"/>
      <c r="RIB118" s="1"/>
      <c r="RIC118" s="1"/>
      <c r="RIG118" s="18"/>
      <c r="RIH118" s="1"/>
      <c r="RII118" s="1"/>
      <c r="RIJ118" s="1"/>
      <c r="RIK118" s="1"/>
      <c r="RIO118" s="18"/>
      <c r="RIP118" s="1"/>
      <c r="RIQ118" s="1"/>
      <c r="RIR118" s="1"/>
      <c r="RIS118" s="1"/>
      <c r="RIW118" s="18"/>
      <c r="RIX118" s="1"/>
      <c r="RIY118" s="1"/>
      <c r="RIZ118" s="1"/>
      <c r="RJA118" s="1"/>
      <c r="RJE118" s="18"/>
      <c r="RJF118" s="1"/>
      <c r="RJG118" s="1"/>
      <c r="RJH118" s="1"/>
      <c r="RJI118" s="1"/>
      <c r="RJM118" s="18"/>
      <c r="RJN118" s="1"/>
      <c r="RJO118" s="1"/>
      <c r="RJP118" s="1"/>
      <c r="RJQ118" s="1"/>
      <c r="RJU118" s="18"/>
      <c r="RJV118" s="1"/>
      <c r="RJW118" s="1"/>
      <c r="RJX118" s="1"/>
      <c r="RJY118" s="1"/>
      <c r="RKC118" s="18"/>
      <c r="RKD118" s="1"/>
      <c r="RKE118" s="1"/>
      <c r="RKF118" s="1"/>
      <c r="RKG118" s="1"/>
      <c r="RKK118" s="18"/>
      <c r="RKL118" s="1"/>
      <c r="RKM118" s="1"/>
      <c r="RKN118" s="1"/>
      <c r="RKO118" s="1"/>
      <c r="RKS118" s="18"/>
      <c r="RKT118" s="1"/>
      <c r="RKU118" s="1"/>
      <c r="RKV118" s="1"/>
      <c r="RKW118" s="1"/>
      <c r="RLA118" s="18"/>
      <c r="RLB118" s="1"/>
      <c r="RLC118" s="1"/>
      <c r="RLD118" s="1"/>
      <c r="RLE118" s="1"/>
      <c r="RLI118" s="18"/>
      <c r="RLJ118" s="1"/>
      <c r="RLK118" s="1"/>
      <c r="RLL118" s="1"/>
      <c r="RLM118" s="1"/>
      <c r="RLQ118" s="18"/>
      <c r="RLR118" s="1"/>
      <c r="RLS118" s="1"/>
      <c r="RLT118" s="1"/>
      <c r="RLU118" s="1"/>
      <c r="RLY118" s="18"/>
      <c r="RLZ118" s="1"/>
      <c r="RMA118" s="1"/>
      <c r="RMB118" s="1"/>
      <c r="RMC118" s="1"/>
      <c r="RMG118" s="18"/>
      <c r="RMH118" s="1"/>
      <c r="RMI118" s="1"/>
      <c r="RMJ118" s="1"/>
      <c r="RMK118" s="1"/>
      <c r="RMO118" s="18"/>
      <c r="RMP118" s="1"/>
      <c r="RMQ118" s="1"/>
      <c r="RMR118" s="1"/>
      <c r="RMS118" s="1"/>
      <c r="RMW118" s="18"/>
      <c r="RMX118" s="1"/>
      <c r="RMY118" s="1"/>
      <c r="RMZ118" s="1"/>
      <c r="RNA118" s="1"/>
      <c r="RNE118" s="18"/>
      <c r="RNF118" s="1"/>
      <c r="RNG118" s="1"/>
      <c r="RNH118" s="1"/>
      <c r="RNI118" s="1"/>
      <c r="RNM118" s="18"/>
      <c r="RNN118" s="1"/>
      <c r="RNO118" s="1"/>
      <c r="RNP118" s="1"/>
      <c r="RNQ118" s="1"/>
      <c r="RNU118" s="18"/>
      <c r="RNV118" s="1"/>
      <c r="RNW118" s="1"/>
      <c r="RNX118" s="1"/>
      <c r="RNY118" s="1"/>
      <c r="ROC118" s="18"/>
      <c r="ROD118" s="1"/>
      <c r="ROE118" s="1"/>
      <c r="ROF118" s="1"/>
      <c r="ROG118" s="1"/>
      <c r="ROK118" s="18"/>
      <c r="ROL118" s="1"/>
      <c r="ROM118" s="1"/>
      <c r="RON118" s="1"/>
      <c r="ROO118" s="1"/>
      <c r="ROS118" s="18"/>
      <c r="ROT118" s="1"/>
      <c r="ROU118" s="1"/>
      <c r="ROV118" s="1"/>
      <c r="ROW118" s="1"/>
      <c r="RPA118" s="18"/>
      <c r="RPB118" s="1"/>
      <c r="RPC118" s="1"/>
      <c r="RPD118" s="1"/>
      <c r="RPE118" s="1"/>
      <c r="RPI118" s="18"/>
      <c r="RPJ118" s="1"/>
      <c r="RPK118" s="1"/>
      <c r="RPL118" s="1"/>
      <c r="RPM118" s="1"/>
      <c r="RPQ118" s="18"/>
      <c r="RPR118" s="1"/>
      <c r="RPS118" s="1"/>
      <c r="RPT118" s="1"/>
      <c r="RPU118" s="1"/>
      <c r="RPY118" s="18"/>
      <c r="RPZ118" s="1"/>
      <c r="RQA118" s="1"/>
      <c r="RQB118" s="1"/>
      <c r="RQC118" s="1"/>
      <c r="RQG118" s="18"/>
      <c r="RQH118" s="1"/>
      <c r="RQI118" s="1"/>
      <c r="RQJ118" s="1"/>
      <c r="RQK118" s="1"/>
      <c r="RQO118" s="18"/>
      <c r="RQP118" s="1"/>
      <c r="RQQ118" s="1"/>
      <c r="RQR118" s="1"/>
      <c r="RQS118" s="1"/>
      <c r="RQW118" s="18"/>
      <c r="RQX118" s="1"/>
      <c r="RQY118" s="1"/>
      <c r="RQZ118" s="1"/>
      <c r="RRA118" s="1"/>
      <c r="RRE118" s="18"/>
      <c r="RRF118" s="1"/>
      <c r="RRG118" s="1"/>
      <c r="RRH118" s="1"/>
      <c r="RRI118" s="1"/>
      <c r="RRM118" s="18"/>
      <c r="RRN118" s="1"/>
      <c r="RRO118" s="1"/>
      <c r="RRP118" s="1"/>
      <c r="RRQ118" s="1"/>
      <c r="RRU118" s="18"/>
      <c r="RRV118" s="1"/>
      <c r="RRW118" s="1"/>
      <c r="RRX118" s="1"/>
      <c r="RRY118" s="1"/>
      <c r="RSC118" s="18"/>
      <c r="RSD118" s="1"/>
      <c r="RSE118" s="1"/>
      <c r="RSF118" s="1"/>
      <c r="RSG118" s="1"/>
      <c r="RSK118" s="18"/>
      <c r="RSL118" s="1"/>
      <c r="RSM118" s="1"/>
      <c r="RSN118" s="1"/>
      <c r="RSO118" s="1"/>
      <c r="RSS118" s="18"/>
      <c r="RST118" s="1"/>
      <c r="RSU118" s="1"/>
      <c r="RSV118" s="1"/>
      <c r="RSW118" s="1"/>
      <c r="RTA118" s="18"/>
      <c r="RTB118" s="1"/>
      <c r="RTC118" s="1"/>
      <c r="RTD118" s="1"/>
      <c r="RTE118" s="1"/>
      <c r="RTI118" s="18"/>
      <c r="RTJ118" s="1"/>
      <c r="RTK118" s="1"/>
      <c r="RTL118" s="1"/>
      <c r="RTM118" s="1"/>
      <c r="RTQ118" s="18"/>
      <c r="RTR118" s="1"/>
      <c r="RTS118" s="1"/>
      <c r="RTT118" s="1"/>
      <c r="RTU118" s="1"/>
      <c r="RTY118" s="18"/>
      <c r="RTZ118" s="1"/>
      <c r="RUA118" s="1"/>
      <c r="RUB118" s="1"/>
      <c r="RUC118" s="1"/>
      <c r="RUG118" s="18"/>
      <c r="RUH118" s="1"/>
      <c r="RUI118" s="1"/>
      <c r="RUJ118" s="1"/>
      <c r="RUK118" s="1"/>
      <c r="RUO118" s="18"/>
      <c r="RUP118" s="1"/>
      <c r="RUQ118" s="1"/>
      <c r="RUR118" s="1"/>
      <c r="RUS118" s="1"/>
      <c r="RUW118" s="18"/>
      <c r="RUX118" s="1"/>
      <c r="RUY118" s="1"/>
      <c r="RUZ118" s="1"/>
      <c r="RVA118" s="1"/>
      <c r="RVE118" s="18"/>
      <c r="RVF118" s="1"/>
      <c r="RVG118" s="1"/>
      <c r="RVH118" s="1"/>
      <c r="RVI118" s="1"/>
      <c r="RVM118" s="18"/>
      <c r="RVN118" s="1"/>
      <c r="RVO118" s="1"/>
      <c r="RVP118" s="1"/>
      <c r="RVQ118" s="1"/>
      <c r="RVU118" s="18"/>
      <c r="RVV118" s="1"/>
      <c r="RVW118" s="1"/>
      <c r="RVX118" s="1"/>
      <c r="RVY118" s="1"/>
      <c r="RWC118" s="18"/>
      <c r="RWD118" s="1"/>
      <c r="RWE118" s="1"/>
      <c r="RWF118" s="1"/>
      <c r="RWG118" s="1"/>
      <c r="RWK118" s="18"/>
      <c r="RWL118" s="1"/>
      <c r="RWM118" s="1"/>
      <c r="RWN118" s="1"/>
      <c r="RWO118" s="1"/>
      <c r="RWS118" s="18"/>
      <c r="RWT118" s="1"/>
      <c r="RWU118" s="1"/>
      <c r="RWV118" s="1"/>
      <c r="RWW118" s="1"/>
      <c r="RXA118" s="18"/>
      <c r="RXB118" s="1"/>
      <c r="RXC118" s="1"/>
      <c r="RXD118" s="1"/>
      <c r="RXE118" s="1"/>
      <c r="RXI118" s="18"/>
      <c r="RXJ118" s="1"/>
      <c r="RXK118" s="1"/>
      <c r="RXL118" s="1"/>
      <c r="RXM118" s="1"/>
      <c r="RXQ118" s="18"/>
      <c r="RXR118" s="1"/>
      <c r="RXS118" s="1"/>
      <c r="RXT118" s="1"/>
      <c r="RXU118" s="1"/>
      <c r="RXY118" s="18"/>
      <c r="RXZ118" s="1"/>
      <c r="RYA118" s="1"/>
      <c r="RYB118" s="1"/>
      <c r="RYC118" s="1"/>
      <c r="RYG118" s="18"/>
      <c r="RYH118" s="1"/>
      <c r="RYI118" s="1"/>
      <c r="RYJ118" s="1"/>
      <c r="RYK118" s="1"/>
      <c r="RYO118" s="18"/>
      <c r="RYP118" s="1"/>
      <c r="RYQ118" s="1"/>
      <c r="RYR118" s="1"/>
      <c r="RYS118" s="1"/>
      <c r="RYW118" s="18"/>
      <c r="RYX118" s="1"/>
      <c r="RYY118" s="1"/>
      <c r="RYZ118" s="1"/>
      <c r="RZA118" s="1"/>
      <c r="RZE118" s="18"/>
      <c r="RZF118" s="1"/>
      <c r="RZG118" s="1"/>
      <c r="RZH118" s="1"/>
      <c r="RZI118" s="1"/>
      <c r="RZM118" s="18"/>
      <c r="RZN118" s="1"/>
      <c r="RZO118" s="1"/>
      <c r="RZP118" s="1"/>
      <c r="RZQ118" s="1"/>
      <c r="RZU118" s="18"/>
      <c r="RZV118" s="1"/>
      <c r="RZW118" s="1"/>
      <c r="RZX118" s="1"/>
      <c r="RZY118" s="1"/>
      <c r="SAC118" s="18"/>
      <c r="SAD118" s="1"/>
      <c r="SAE118" s="1"/>
      <c r="SAF118" s="1"/>
      <c r="SAG118" s="1"/>
      <c r="SAK118" s="18"/>
      <c r="SAL118" s="1"/>
      <c r="SAM118" s="1"/>
      <c r="SAN118" s="1"/>
      <c r="SAO118" s="1"/>
      <c r="SAS118" s="18"/>
      <c r="SAT118" s="1"/>
      <c r="SAU118" s="1"/>
      <c r="SAV118" s="1"/>
      <c r="SAW118" s="1"/>
      <c r="SBA118" s="18"/>
      <c r="SBB118" s="1"/>
      <c r="SBC118" s="1"/>
      <c r="SBD118" s="1"/>
      <c r="SBE118" s="1"/>
      <c r="SBI118" s="18"/>
      <c r="SBJ118" s="1"/>
      <c r="SBK118" s="1"/>
      <c r="SBL118" s="1"/>
      <c r="SBM118" s="1"/>
      <c r="SBQ118" s="18"/>
      <c r="SBR118" s="1"/>
      <c r="SBS118" s="1"/>
      <c r="SBT118" s="1"/>
      <c r="SBU118" s="1"/>
      <c r="SBY118" s="18"/>
      <c r="SBZ118" s="1"/>
      <c r="SCA118" s="1"/>
      <c r="SCB118" s="1"/>
      <c r="SCC118" s="1"/>
      <c r="SCG118" s="18"/>
      <c r="SCH118" s="1"/>
      <c r="SCI118" s="1"/>
      <c r="SCJ118" s="1"/>
      <c r="SCK118" s="1"/>
      <c r="SCO118" s="18"/>
      <c r="SCP118" s="1"/>
      <c r="SCQ118" s="1"/>
      <c r="SCR118" s="1"/>
      <c r="SCS118" s="1"/>
      <c r="SCW118" s="18"/>
      <c r="SCX118" s="1"/>
      <c r="SCY118" s="1"/>
      <c r="SCZ118" s="1"/>
      <c r="SDA118" s="1"/>
      <c r="SDE118" s="18"/>
      <c r="SDF118" s="1"/>
      <c r="SDG118" s="1"/>
      <c r="SDH118" s="1"/>
      <c r="SDI118" s="1"/>
      <c r="SDM118" s="18"/>
      <c r="SDN118" s="1"/>
      <c r="SDO118" s="1"/>
      <c r="SDP118" s="1"/>
      <c r="SDQ118" s="1"/>
      <c r="SDU118" s="18"/>
      <c r="SDV118" s="1"/>
      <c r="SDW118" s="1"/>
      <c r="SDX118" s="1"/>
      <c r="SDY118" s="1"/>
      <c r="SEC118" s="18"/>
      <c r="SED118" s="1"/>
      <c r="SEE118" s="1"/>
      <c r="SEF118" s="1"/>
      <c r="SEG118" s="1"/>
      <c r="SEK118" s="18"/>
      <c r="SEL118" s="1"/>
      <c r="SEM118" s="1"/>
      <c r="SEN118" s="1"/>
      <c r="SEO118" s="1"/>
      <c r="SES118" s="18"/>
      <c r="SET118" s="1"/>
      <c r="SEU118" s="1"/>
      <c r="SEV118" s="1"/>
      <c r="SEW118" s="1"/>
      <c r="SFA118" s="18"/>
      <c r="SFB118" s="1"/>
      <c r="SFC118" s="1"/>
      <c r="SFD118" s="1"/>
      <c r="SFE118" s="1"/>
      <c r="SFI118" s="18"/>
      <c r="SFJ118" s="1"/>
      <c r="SFK118" s="1"/>
      <c r="SFL118" s="1"/>
      <c r="SFM118" s="1"/>
      <c r="SFQ118" s="18"/>
      <c r="SFR118" s="1"/>
      <c r="SFS118" s="1"/>
      <c r="SFT118" s="1"/>
      <c r="SFU118" s="1"/>
      <c r="SFY118" s="18"/>
      <c r="SFZ118" s="1"/>
      <c r="SGA118" s="1"/>
      <c r="SGB118" s="1"/>
      <c r="SGC118" s="1"/>
      <c r="SGG118" s="18"/>
      <c r="SGH118" s="1"/>
      <c r="SGI118" s="1"/>
      <c r="SGJ118" s="1"/>
      <c r="SGK118" s="1"/>
      <c r="SGO118" s="18"/>
      <c r="SGP118" s="1"/>
      <c r="SGQ118" s="1"/>
      <c r="SGR118" s="1"/>
      <c r="SGS118" s="1"/>
      <c r="SGW118" s="18"/>
      <c r="SGX118" s="1"/>
      <c r="SGY118" s="1"/>
      <c r="SGZ118" s="1"/>
      <c r="SHA118" s="1"/>
      <c r="SHE118" s="18"/>
      <c r="SHF118" s="1"/>
      <c r="SHG118" s="1"/>
      <c r="SHH118" s="1"/>
      <c r="SHI118" s="1"/>
      <c r="SHM118" s="18"/>
      <c r="SHN118" s="1"/>
      <c r="SHO118" s="1"/>
      <c r="SHP118" s="1"/>
      <c r="SHQ118" s="1"/>
      <c r="SHU118" s="18"/>
      <c r="SHV118" s="1"/>
      <c r="SHW118" s="1"/>
      <c r="SHX118" s="1"/>
      <c r="SHY118" s="1"/>
      <c r="SIC118" s="18"/>
      <c r="SID118" s="1"/>
      <c r="SIE118" s="1"/>
      <c r="SIF118" s="1"/>
      <c r="SIG118" s="1"/>
      <c r="SIK118" s="18"/>
      <c r="SIL118" s="1"/>
      <c r="SIM118" s="1"/>
      <c r="SIN118" s="1"/>
      <c r="SIO118" s="1"/>
      <c r="SIS118" s="18"/>
      <c r="SIT118" s="1"/>
      <c r="SIU118" s="1"/>
      <c r="SIV118" s="1"/>
      <c r="SIW118" s="1"/>
      <c r="SJA118" s="18"/>
      <c r="SJB118" s="1"/>
      <c r="SJC118" s="1"/>
      <c r="SJD118" s="1"/>
      <c r="SJE118" s="1"/>
      <c r="SJI118" s="18"/>
      <c r="SJJ118" s="1"/>
      <c r="SJK118" s="1"/>
      <c r="SJL118" s="1"/>
      <c r="SJM118" s="1"/>
      <c r="SJQ118" s="18"/>
      <c r="SJR118" s="1"/>
      <c r="SJS118" s="1"/>
      <c r="SJT118" s="1"/>
      <c r="SJU118" s="1"/>
      <c r="SJY118" s="18"/>
      <c r="SJZ118" s="1"/>
      <c r="SKA118" s="1"/>
      <c r="SKB118" s="1"/>
      <c r="SKC118" s="1"/>
      <c r="SKG118" s="18"/>
      <c r="SKH118" s="1"/>
      <c r="SKI118" s="1"/>
      <c r="SKJ118" s="1"/>
      <c r="SKK118" s="1"/>
      <c r="SKO118" s="18"/>
      <c r="SKP118" s="1"/>
      <c r="SKQ118" s="1"/>
      <c r="SKR118" s="1"/>
      <c r="SKS118" s="1"/>
      <c r="SKW118" s="18"/>
      <c r="SKX118" s="1"/>
      <c r="SKY118" s="1"/>
      <c r="SKZ118" s="1"/>
      <c r="SLA118" s="1"/>
      <c r="SLE118" s="18"/>
      <c r="SLF118" s="1"/>
      <c r="SLG118" s="1"/>
      <c r="SLH118" s="1"/>
      <c r="SLI118" s="1"/>
      <c r="SLM118" s="18"/>
      <c r="SLN118" s="1"/>
      <c r="SLO118" s="1"/>
      <c r="SLP118" s="1"/>
      <c r="SLQ118" s="1"/>
      <c r="SLU118" s="18"/>
      <c r="SLV118" s="1"/>
      <c r="SLW118" s="1"/>
      <c r="SLX118" s="1"/>
      <c r="SLY118" s="1"/>
      <c r="SMC118" s="18"/>
      <c r="SMD118" s="1"/>
      <c r="SME118" s="1"/>
      <c r="SMF118" s="1"/>
      <c r="SMG118" s="1"/>
      <c r="SMK118" s="18"/>
      <c r="SML118" s="1"/>
      <c r="SMM118" s="1"/>
      <c r="SMN118" s="1"/>
      <c r="SMO118" s="1"/>
      <c r="SMS118" s="18"/>
      <c r="SMT118" s="1"/>
      <c r="SMU118" s="1"/>
      <c r="SMV118" s="1"/>
      <c r="SMW118" s="1"/>
      <c r="SNA118" s="18"/>
      <c r="SNB118" s="1"/>
      <c r="SNC118" s="1"/>
      <c r="SND118" s="1"/>
      <c r="SNE118" s="1"/>
      <c r="SNI118" s="18"/>
      <c r="SNJ118" s="1"/>
      <c r="SNK118" s="1"/>
      <c r="SNL118" s="1"/>
      <c r="SNM118" s="1"/>
      <c r="SNQ118" s="18"/>
      <c r="SNR118" s="1"/>
      <c r="SNS118" s="1"/>
      <c r="SNT118" s="1"/>
      <c r="SNU118" s="1"/>
      <c r="SNY118" s="18"/>
      <c r="SNZ118" s="1"/>
      <c r="SOA118" s="1"/>
      <c r="SOB118" s="1"/>
      <c r="SOC118" s="1"/>
      <c r="SOG118" s="18"/>
      <c r="SOH118" s="1"/>
      <c r="SOI118" s="1"/>
      <c r="SOJ118" s="1"/>
      <c r="SOK118" s="1"/>
      <c r="SOO118" s="18"/>
      <c r="SOP118" s="1"/>
      <c r="SOQ118" s="1"/>
      <c r="SOR118" s="1"/>
      <c r="SOS118" s="1"/>
      <c r="SOW118" s="18"/>
      <c r="SOX118" s="1"/>
      <c r="SOY118" s="1"/>
      <c r="SOZ118" s="1"/>
      <c r="SPA118" s="1"/>
      <c r="SPE118" s="18"/>
      <c r="SPF118" s="1"/>
      <c r="SPG118" s="1"/>
      <c r="SPH118" s="1"/>
      <c r="SPI118" s="1"/>
      <c r="SPM118" s="18"/>
      <c r="SPN118" s="1"/>
      <c r="SPO118" s="1"/>
      <c r="SPP118" s="1"/>
      <c r="SPQ118" s="1"/>
      <c r="SPU118" s="18"/>
      <c r="SPV118" s="1"/>
      <c r="SPW118" s="1"/>
      <c r="SPX118" s="1"/>
      <c r="SPY118" s="1"/>
      <c r="SQC118" s="18"/>
      <c r="SQD118" s="1"/>
      <c r="SQE118" s="1"/>
      <c r="SQF118" s="1"/>
      <c r="SQG118" s="1"/>
      <c r="SQK118" s="18"/>
      <c r="SQL118" s="1"/>
      <c r="SQM118" s="1"/>
      <c r="SQN118" s="1"/>
      <c r="SQO118" s="1"/>
      <c r="SQS118" s="18"/>
      <c r="SQT118" s="1"/>
      <c r="SQU118" s="1"/>
      <c r="SQV118" s="1"/>
      <c r="SQW118" s="1"/>
      <c r="SRA118" s="18"/>
      <c r="SRB118" s="1"/>
      <c r="SRC118" s="1"/>
      <c r="SRD118" s="1"/>
      <c r="SRE118" s="1"/>
      <c r="SRI118" s="18"/>
      <c r="SRJ118" s="1"/>
      <c r="SRK118" s="1"/>
      <c r="SRL118" s="1"/>
      <c r="SRM118" s="1"/>
      <c r="SRQ118" s="18"/>
      <c r="SRR118" s="1"/>
      <c r="SRS118" s="1"/>
      <c r="SRT118" s="1"/>
      <c r="SRU118" s="1"/>
      <c r="SRY118" s="18"/>
      <c r="SRZ118" s="1"/>
      <c r="SSA118" s="1"/>
      <c r="SSB118" s="1"/>
      <c r="SSC118" s="1"/>
      <c r="SSG118" s="18"/>
      <c r="SSH118" s="1"/>
      <c r="SSI118" s="1"/>
      <c r="SSJ118" s="1"/>
      <c r="SSK118" s="1"/>
      <c r="SSO118" s="18"/>
      <c r="SSP118" s="1"/>
      <c r="SSQ118" s="1"/>
      <c r="SSR118" s="1"/>
      <c r="SSS118" s="1"/>
      <c r="SSW118" s="18"/>
      <c r="SSX118" s="1"/>
      <c r="SSY118" s="1"/>
      <c r="SSZ118" s="1"/>
      <c r="STA118" s="1"/>
      <c r="STE118" s="18"/>
      <c r="STF118" s="1"/>
      <c r="STG118" s="1"/>
      <c r="STH118" s="1"/>
      <c r="STI118" s="1"/>
      <c r="STM118" s="18"/>
      <c r="STN118" s="1"/>
      <c r="STO118" s="1"/>
      <c r="STP118" s="1"/>
      <c r="STQ118" s="1"/>
      <c r="STU118" s="18"/>
      <c r="STV118" s="1"/>
      <c r="STW118" s="1"/>
      <c r="STX118" s="1"/>
      <c r="STY118" s="1"/>
      <c r="SUC118" s="18"/>
      <c r="SUD118" s="1"/>
      <c r="SUE118" s="1"/>
      <c r="SUF118" s="1"/>
      <c r="SUG118" s="1"/>
      <c r="SUK118" s="18"/>
      <c r="SUL118" s="1"/>
      <c r="SUM118" s="1"/>
      <c r="SUN118" s="1"/>
      <c r="SUO118" s="1"/>
      <c r="SUS118" s="18"/>
      <c r="SUT118" s="1"/>
      <c r="SUU118" s="1"/>
      <c r="SUV118" s="1"/>
      <c r="SUW118" s="1"/>
      <c r="SVA118" s="18"/>
      <c r="SVB118" s="1"/>
      <c r="SVC118" s="1"/>
      <c r="SVD118" s="1"/>
      <c r="SVE118" s="1"/>
      <c r="SVI118" s="18"/>
      <c r="SVJ118" s="1"/>
      <c r="SVK118" s="1"/>
      <c r="SVL118" s="1"/>
      <c r="SVM118" s="1"/>
      <c r="SVQ118" s="18"/>
      <c r="SVR118" s="1"/>
      <c r="SVS118" s="1"/>
      <c r="SVT118" s="1"/>
      <c r="SVU118" s="1"/>
      <c r="SVY118" s="18"/>
      <c r="SVZ118" s="1"/>
      <c r="SWA118" s="1"/>
      <c r="SWB118" s="1"/>
      <c r="SWC118" s="1"/>
      <c r="SWG118" s="18"/>
      <c r="SWH118" s="1"/>
      <c r="SWI118" s="1"/>
      <c r="SWJ118" s="1"/>
      <c r="SWK118" s="1"/>
      <c r="SWO118" s="18"/>
      <c r="SWP118" s="1"/>
      <c r="SWQ118" s="1"/>
      <c r="SWR118" s="1"/>
      <c r="SWS118" s="1"/>
      <c r="SWW118" s="18"/>
      <c r="SWX118" s="1"/>
      <c r="SWY118" s="1"/>
      <c r="SWZ118" s="1"/>
      <c r="SXA118" s="1"/>
      <c r="SXE118" s="18"/>
      <c r="SXF118" s="1"/>
      <c r="SXG118" s="1"/>
      <c r="SXH118" s="1"/>
      <c r="SXI118" s="1"/>
      <c r="SXM118" s="18"/>
      <c r="SXN118" s="1"/>
      <c r="SXO118" s="1"/>
      <c r="SXP118" s="1"/>
      <c r="SXQ118" s="1"/>
      <c r="SXU118" s="18"/>
      <c r="SXV118" s="1"/>
      <c r="SXW118" s="1"/>
      <c r="SXX118" s="1"/>
      <c r="SXY118" s="1"/>
      <c r="SYC118" s="18"/>
      <c r="SYD118" s="1"/>
      <c r="SYE118" s="1"/>
      <c r="SYF118" s="1"/>
      <c r="SYG118" s="1"/>
      <c r="SYK118" s="18"/>
      <c r="SYL118" s="1"/>
      <c r="SYM118" s="1"/>
      <c r="SYN118" s="1"/>
      <c r="SYO118" s="1"/>
      <c r="SYS118" s="18"/>
      <c r="SYT118" s="1"/>
      <c r="SYU118" s="1"/>
      <c r="SYV118" s="1"/>
      <c r="SYW118" s="1"/>
      <c r="SZA118" s="18"/>
      <c r="SZB118" s="1"/>
      <c r="SZC118" s="1"/>
      <c r="SZD118" s="1"/>
      <c r="SZE118" s="1"/>
      <c r="SZI118" s="18"/>
      <c r="SZJ118" s="1"/>
      <c r="SZK118" s="1"/>
      <c r="SZL118" s="1"/>
      <c r="SZM118" s="1"/>
      <c r="SZQ118" s="18"/>
      <c r="SZR118" s="1"/>
      <c r="SZS118" s="1"/>
      <c r="SZT118" s="1"/>
      <c r="SZU118" s="1"/>
      <c r="SZY118" s="18"/>
      <c r="SZZ118" s="1"/>
      <c r="TAA118" s="1"/>
      <c r="TAB118" s="1"/>
      <c r="TAC118" s="1"/>
      <c r="TAG118" s="18"/>
      <c r="TAH118" s="1"/>
      <c r="TAI118" s="1"/>
      <c r="TAJ118" s="1"/>
      <c r="TAK118" s="1"/>
      <c r="TAO118" s="18"/>
      <c r="TAP118" s="1"/>
      <c r="TAQ118" s="1"/>
      <c r="TAR118" s="1"/>
      <c r="TAS118" s="1"/>
      <c r="TAW118" s="18"/>
      <c r="TAX118" s="1"/>
      <c r="TAY118" s="1"/>
      <c r="TAZ118" s="1"/>
      <c r="TBA118" s="1"/>
      <c r="TBE118" s="18"/>
      <c r="TBF118" s="1"/>
      <c r="TBG118" s="1"/>
      <c r="TBH118" s="1"/>
      <c r="TBI118" s="1"/>
      <c r="TBM118" s="18"/>
      <c r="TBN118" s="1"/>
      <c r="TBO118" s="1"/>
      <c r="TBP118" s="1"/>
      <c r="TBQ118" s="1"/>
      <c r="TBU118" s="18"/>
      <c r="TBV118" s="1"/>
      <c r="TBW118" s="1"/>
      <c r="TBX118" s="1"/>
      <c r="TBY118" s="1"/>
      <c r="TCC118" s="18"/>
      <c r="TCD118" s="1"/>
      <c r="TCE118" s="1"/>
      <c r="TCF118" s="1"/>
      <c r="TCG118" s="1"/>
      <c r="TCK118" s="18"/>
      <c r="TCL118" s="1"/>
      <c r="TCM118" s="1"/>
      <c r="TCN118" s="1"/>
      <c r="TCO118" s="1"/>
      <c r="TCS118" s="18"/>
      <c r="TCT118" s="1"/>
      <c r="TCU118" s="1"/>
      <c r="TCV118" s="1"/>
      <c r="TCW118" s="1"/>
      <c r="TDA118" s="18"/>
      <c r="TDB118" s="1"/>
      <c r="TDC118" s="1"/>
      <c r="TDD118" s="1"/>
      <c r="TDE118" s="1"/>
      <c r="TDI118" s="18"/>
      <c r="TDJ118" s="1"/>
      <c r="TDK118" s="1"/>
      <c r="TDL118" s="1"/>
      <c r="TDM118" s="1"/>
      <c r="TDQ118" s="18"/>
      <c r="TDR118" s="1"/>
      <c r="TDS118" s="1"/>
      <c r="TDT118" s="1"/>
      <c r="TDU118" s="1"/>
      <c r="TDY118" s="18"/>
      <c r="TDZ118" s="1"/>
      <c r="TEA118" s="1"/>
      <c r="TEB118" s="1"/>
      <c r="TEC118" s="1"/>
      <c r="TEG118" s="18"/>
      <c r="TEH118" s="1"/>
      <c r="TEI118" s="1"/>
      <c r="TEJ118" s="1"/>
      <c r="TEK118" s="1"/>
      <c r="TEO118" s="18"/>
      <c r="TEP118" s="1"/>
      <c r="TEQ118" s="1"/>
      <c r="TER118" s="1"/>
      <c r="TES118" s="1"/>
      <c r="TEW118" s="18"/>
      <c r="TEX118" s="1"/>
      <c r="TEY118" s="1"/>
      <c r="TEZ118" s="1"/>
      <c r="TFA118" s="1"/>
      <c r="TFE118" s="18"/>
      <c r="TFF118" s="1"/>
      <c r="TFG118" s="1"/>
      <c r="TFH118" s="1"/>
      <c r="TFI118" s="1"/>
      <c r="TFM118" s="18"/>
      <c r="TFN118" s="1"/>
      <c r="TFO118" s="1"/>
      <c r="TFP118" s="1"/>
      <c r="TFQ118" s="1"/>
      <c r="TFU118" s="18"/>
      <c r="TFV118" s="1"/>
      <c r="TFW118" s="1"/>
      <c r="TFX118" s="1"/>
      <c r="TFY118" s="1"/>
      <c r="TGC118" s="18"/>
      <c r="TGD118" s="1"/>
      <c r="TGE118" s="1"/>
      <c r="TGF118" s="1"/>
      <c r="TGG118" s="1"/>
      <c r="TGK118" s="18"/>
      <c r="TGL118" s="1"/>
      <c r="TGM118" s="1"/>
      <c r="TGN118" s="1"/>
      <c r="TGO118" s="1"/>
      <c r="TGS118" s="18"/>
      <c r="TGT118" s="1"/>
      <c r="TGU118" s="1"/>
      <c r="TGV118" s="1"/>
      <c r="TGW118" s="1"/>
      <c r="THA118" s="18"/>
      <c r="THB118" s="1"/>
      <c r="THC118" s="1"/>
      <c r="THD118" s="1"/>
      <c r="THE118" s="1"/>
      <c r="THI118" s="18"/>
      <c r="THJ118" s="1"/>
      <c r="THK118" s="1"/>
      <c r="THL118" s="1"/>
      <c r="THM118" s="1"/>
      <c r="THQ118" s="18"/>
      <c r="THR118" s="1"/>
      <c r="THS118" s="1"/>
      <c r="THT118" s="1"/>
      <c r="THU118" s="1"/>
      <c r="THY118" s="18"/>
      <c r="THZ118" s="1"/>
      <c r="TIA118" s="1"/>
      <c r="TIB118" s="1"/>
      <c r="TIC118" s="1"/>
      <c r="TIG118" s="18"/>
      <c r="TIH118" s="1"/>
      <c r="TII118" s="1"/>
      <c r="TIJ118" s="1"/>
      <c r="TIK118" s="1"/>
      <c r="TIO118" s="18"/>
      <c r="TIP118" s="1"/>
      <c r="TIQ118" s="1"/>
      <c r="TIR118" s="1"/>
      <c r="TIS118" s="1"/>
      <c r="TIW118" s="18"/>
      <c r="TIX118" s="1"/>
      <c r="TIY118" s="1"/>
      <c r="TIZ118" s="1"/>
      <c r="TJA118" s="1"/>
      <c r="TJE118" s="18"/>
      <c r="TJF118" s="1"/>
      <c r="TJG118" s="1"/>
      <c r="TJH118" s="1"/>
      <c r="TJI118" s="1"/>
      <c r="TJM118" s="18"/>
      <c r="TJN118" s="1"/>
      <c r="TJO118" s="1"/>
      <c r="TJP118" s="1"/>
      <c r="TJQ118" s="1"/>
      <c r="TJU118" s="18"/>
      <c r="TJV118" s="1"/>
      <c r="TJW118" s="1"/>
      <c r="TJX118" s="1"/>
      <c r="TJY118" s="1"/>
      <c r="TKC118" s="18"/>
      <c r="TKD118" s="1"/>
      <c r="TKE118" s="1"/>
      <c r="TKF118" s="1"/>
      <c r="TKG118" s="1"/>
      <c r="TKK118" s="18"/>
      <c r="TKL118" s="1"/>
      <c r="TKM118" s="1"/>
      <c r="TKN118" s="1"/>
      <c r="TKO118" s="1"/>
      <c r="TKS118" s="18"/>
      <c r="TKT118" s="1"/>
      <c r="TKU118" s="1"/>
      <c r="TKV118" s="1"/>
      <c r="TKW118" s="1"/>
      <c r="TLA118" s="18"/>
      <c r="TLB118" s="1"/>
      <c r="TLC118" s="1"/>
      <c r="TLD118" s="1"/>
      <c r="TLE118" s="1"/>
      <c r="TLI118" s="18"/>
      <c r="TLJ118" s="1"/>
      <c r="TLK118" s="1"/>
      <c r="TLL118" s="1"/>
      <c r="TLM118" s="1"/>
      <c r="TLQ118" s="18"/>
      <c r="TLR118" s="1"/>
      <c r="TLS118" s="1"/>
      <c r="TLT118" s="1"/>
      <c r="TLU118" s="1"/>
      <c r="TLY118" s="18"/>
      <c r="TLZ118" s="1"/>
      <c r="TMA118" s="1"/>
      <c r="TMB118" s="1"/>
      <c r="TMC118" s="1"/>
      <c r="TMG118" s="18"/>
      <c r="TMH118" s="1"/>
      <c r="TMI118" s="1"/>
      <c r="TMJ118" s="1"/>
      <c r="TMK118" s="1"/>
      <c r="TMO118" s="18"/>
      <c r="TMP118" s="1"/>
      <c r="TMQ118" s="1"/>
      <c r="TMR118" s="1"/>
      <c r="TMS118" s="1"/>
      <c r="TMW118" s="18"/>
      <c r="TMX118" s="1"/>
      <c r="TMY118" s="1"/>
      <c r="TMZ118" s="1"/>
      <c r="TNA118" s="1"/>
      <c r="TNE118" s="18"/>
      <c r="TNF118" s="1"/>
      <c r="TNG118" s="1"/>
      <c r="TNH118" s="1"/>
      <c r="TNI118" s="1"/>
      <c r="TNM118" s="18"/>
      <c r="TNN118" s="1"/>
      <c r="TNO118" s="1"/>
      <c r="TNP118" s="1"/>
      <c r="TNQ118" s="1"/>
      <c r="TNU118" s="18"/>
      <c r="TNV118" s="1"/>
      <c r="TNW118" s="1"/>
      <c r="TNX118" s="1"/>
      <c r="TNY118" s="1"/>
      <c r="TOC118" s="18"/>
      <c r="TOD118" s="1"/>
      <c r="TOE118" s="1"/>
      <c r="TOF118" s="1"/>
      <c r="TOG118" s="1"/>
      <c r="TOK118" s="18"/>
      <c r="TOL118" s="1"/>
      <c r="TOM118" s="1"/>
      <c r="TON118" s="1"/>
      <c r="TOO118" s="1"/>
      <c r="TOS118" s="18"/>
      <c r="TOT118" s="1"/>
      <c r="TOU118" s="1"/>
      <c r="TOV118" s="1"/>
      <c r="TOW118" s="1"/>
      <c r="TPA118" s="18"/>
      <c r="TPB118" s="1"/>
      <c r="TPC118" s="1"/>
      <c r="TPD118" s="1"/>
      <c r="TPE118" s="1"/>
      <c r="TPI118" s="18"/>
      <c r="TPJ118" s="1"/>
      <c r="TPK118" s="1"/>
      <c r="TPL118" s="1"/>
      <c r="TPM118" s="1"/>
      <c r="TPQ118" s="18"/>
      <c r="TPR118" s="1"/>
      <c r="TPS118" s="1"/>
      <c r="TPT118" s="1"/>
      <c r="TPU118" s="1"/>
      <c r="TPY118" s="18"/>
      <c r="TPZ118" s="1"/>
      <c r="TQA118" s="1"/>
      <c r="TQB118" s="1"/>
      <c r="TQC118" s="1"/>
      <c r="TQG118" s="18"/>
      <c r="TQH118" s="1"/>
      <c r="TQI118" s="1"/>
      <c r="TQJ118" s="1"/>
      <c r="TQK118" s="1"/>
      <c r="TQO118" s="18"/>
      <c r="TQP118" s="1"/>
      <c r="TQQ118" s="1"/>
      <c r="TQR118" s="1"/>
      <c r="TQS118" s="1"/>
      <c r="TQW118" s="18"/>
      <c r="TQX118" s="1"/>
      <c r="TQY118" s="1"/>
      <c r="TQZ118" s="1"/>
      <c r="TRA118" s="1"/>
      <c r="TRE118" s="18"/>
      <c r="TRF118" s="1"/>
      <c r="TRG118" s="1"/>
      <c r="TRH118" s="1"/>
      <c r="TRI118" s="1"/>
      <c r="TRM118" s="18"/>
      <c r="TRN118" s="1"/>
      <c r="TRO118" s="1"/>
      <c r="TRP118" s="1"/>
      <c r="TRQ118" s="1"/>
      <c r="TRU118" s="18"/>
      <c r="TRV118" s="1"/>
      <c r="TRW118" s="1"/>
      <c r="TRX118" s="1"/>
      <c r="TRY118" s="1"/>
      <c r="TSC118" s="18"/>
      <c r="TSD118" s="1"/>
      <c r="TSE118" s="1"/>
      <c r="TSF118" s="1"/>
      <c r="TSG118" s="1"/>
      <c r="TSK118" s="18"/>
      <c r="TSL118" s="1"/>
      <c r="TSM118" s="1"/>
      <c r="TSN118" s="1"/>
      <c r="TSO118" s="1"/>
      <c r="TSS118" s="18"/>
      <c r="TST118" s="1"/>
      <c r="TSU118" s="1"/>
      <c r="TSV118" s="1"/>
      <c r="TSW118" s="1"/>
      <c r="TTA118" s="18"/>
      <c r="TTB118" s="1"/>
      <c r="TTC118" s="1"/>
      <c r="TTD118" s="1"/>
      <c r="TTE118" s="1"/>
      <c r="TTI118" s="18"/>
      <c r="TTJ118" s="1"/>
      <c r="TTK118" s="1"/>
      <c r="TTL118" s="1"/>
      <c r="TTM118" s="1"/>
      <c r="TTQ118" s="18"/>
      <c r="TTR118" s="1"/>
      <c r="TTS118" s="1"/>
      <c r="TTT118" s="1"/>
      <c r="TTU118" s="1"/>
      <c r="TTY118" s="18"/>
      <c r="TTZ118" s="1"/>
      <c r="TUA118" s="1"/>
      <c r="TUB118" s="1"/>
      <c r="TUC118" s="1"/>
      <c r="TUG118" s="18"/>
      <c r="TUH118" s="1"/>
      <c r="TUI118" s="1"/>
      <c r="TUJ118" s="1"/>
      <c r="TUK118" s="1"/>
      <c r="TUO118" s="18"/>
      <c r="TUP118" s="1"/>
      <c r="TUQ118" s="1"/>
      <c r="TUR118" s="1"/>
      <c r="TUS118" s="1"/>
      <c r="TUW118" s="18"/>
      <c r="TUX118" s="1"/>
      <c r="TUY118" s="1"/>
      <c r="TUZ118" s="1"/>
      <c r="TVA118" s="1"/>
      <c r="TVE118" s="18"/>
      <c r="TVF118" s="1"/>
      <c r="TVG118" s="1"/>
      <c r="TVH118" s="1"/>
      <c r="TVI118" s="1"/>
      <c r="TVM118" s="18"/>
      <c r="TVN118" s="1"/>
      <c r="TVO118" s="1"/>
      <c r="TVP118" s="1"/>
      <c r="TVQ118" s="1"/>
      <c r="TVU118" s="18"/>
      <c r="TVV118" s="1"/>
      <c r="TVW118" s="1"/>
      <c r="TVX118" s="1"/>
      <c r="TVY118" s="1"/>
      <c r="TWC118" s="18"/>
      <c r="TWD118" s="1"/>
      <c r="TWE118" s="1"/>
      <c r="TWF118" s="1"/>
      <c r="TWG118" s="1"/>
      <c r="TWK118" s="18"/>
      <c r="TWL118" s="1"/>
      <c r="TWM118" s="1"/>
      <c r="TWN118" s="1"/>
      <c r="TWO118" s="1"/>
      <c r="TWS118" s="18"/>
      <c r="TWT118" s="1"/>
      <c r="TWU118" s="1"/>
      <c r="TWV118" s="1"/>
      <c r="TWW118" s="1"/>
      <c r="TXA118" s="18"/>
      <c r="TXB118" s="1"/>
      <c r="TXC118" s="1"/>
      <c r="TXD118" s="1"/>
      <c r="TXE118" s="1"/>
      <c r="TXI118" s="18"/>
      <c r="TXJ118" s="1"/>
      <c r="TXK118" s="1"/>
      <c r="TXL118" s="1"/>
      <c r="TXM118" s="1"/>
      <c r="TXQ118" s="18"/>
      <c r="TXR118" s="1"/>
      <c r="TXS118" s="1"/>
      <c r="TXT118" s="1"/>
      <c r="TXU118" s="1"/>
      <c r="TXY118" s="18"/>
      <c r="TXZ118" s="1"/>
      <c r="TYA118" s="1"/>
      <c r="TYB118" s="1"/>
      <c r="TYC118" s="1"/>
      <c r="TYG118" s="18"/>
      <c r="TYH118" s="1"/>
      <c r="TYI118" s="1"/>
      <c r="TYJ118" s="1"/>
      <c r="TYK118" s="1"/>
      <c r="TYO118" s="18"/>
      <c r="TYP118" s="1"/>
      <c r="TYQ118" s="1"/>
      <c r="TYR118" s="1"/>
      <c r="TYS118" s="1"/>
      <c r="TYW118" s="18"/>
      <c r="TYX118" s="1"/>
      <c r="TYY118" s="1"/>
      <c r="TYZ118" s="1"/>
      <c r="TZA118" s="1"/>
      <c r="TZE118" s="18"/>
      <c r="TZF118" s="1"/>
      <c r="TZG118" s="1"/>
      <c r="TZH118" s="1"/>
      <c r="TZI118" s="1"/>
      <c r="TZM118" s="18"/>
      <c r="TZN118" s="1"/>
      <c r="TZO118" s="1"/>
      <c r="TZP118" s="1"/>
      <c r="TZQ118" s="1"/>
      <c r="TZU118" s="18"/>
      <c r="TZV118" s="1"/>
      <c r="TZW118" s="1"/>
      <c r="TZX118" s="1"/>
      <c r="TZY118" s="1"/>
      <c r="UAC118" s="18"/>
      <c r="UAD118" s="1"/>
      <c r="UAE118" s="1"/>
      <c r="UAF118" s="1"/>
      <c r="UAG118" s="1"/>
      <c r="UAK118" s="18"/>
      <c r="UAL118" s="1"/>
      <c r="UAM118" s="1"/>
      <c r="UAN118" s="1"/>
      <c r="UAO118" s="1"/>
      <c r="UAS118" s="18"/>
      <c r="UAT118" s="1"/>
      <c r="UAU118" s="1"/>
      <c r="UAV118" s="1"/>
      <c r="UAW118" s="1"/>
      <c r="UBA118" s="18"/>
      <c r="UBB118" s="1"/>
      <c r="UBC118" s="1"/>
      <c r="UBD118" s="1"/>
      <c r="UBE118" s="1"/>
      <c r="UBI118" s="18"/>
      <c r="UBJ118" s="1"/>
      <c r="UBK118" s="1"/>
      <c r="UBL118" s="1"/>
      <c r="UBM118" s="1"/>
      <c r="UBQ118" s="18"/>
      <c r="UBR118" s="1"/>
      <c r="UBS118" s="1"/>
      <c r="UBT118" s="1"/>
      <c r="UBU118" s="1"/>
      <c r="UBY118" s="18"/>
      <c r="UBZ118" s="1"/>
      <c r="UCA118" s="1"/>
      <c r="UCB118" s="1"/>
      <c r="UCC118" s="1"/>
      <c r="UCG118" s="18"/>
      <c r="UCH118" s="1"/>
      <c r="UCI118" s="1"/>
      <c r="UCJ118" s="1"/>
      <c r="UCK118" s="1"/>
      <c r="UCO118" s="18"/>
      <c r="UCP118" s="1"/>
      <c r="UCQ118" s="1"/>
      <c r="UCR118" s="1"/>
      <c r="UCS118" s="1"/>
      <c r="UCW118" s="18"/>
      <c r="UCX118" s="1"/>
      <c r="UCY118" s="1"/>
      <c r="UCZ118" s="1"/>
      <c r="UDA118" s="1"/>
      <c r="UDE118" s="18"/>
      <c r="UDF118" s="1"/>
      <c r="UDG118" s="1"/>
      <c r="UDH118" s="1"/>
      <c r="UDI118" s="1"/>
      <c r="UDM118" s="18"/>
      <c r="UDN118" s="1"/>
      <c r="UDO118" s="1"/>
      <c r="UDP118" s="1"/>
      <c r="UDQ118" s="1"/>
      <c r="UDU118" s="18"/>
      <c r="UDV118" s="1"/>
      <c r="UDW118" s="1"/>
      <c r="UDX118" s="1"/>
      <c r="UDY118" s="1"/>
      <c r="UEC118" s="18"/>
      <c r="UED118" s="1"/>
      <c r="UEE118" s="1"/>
      <c r="UEF118" s="1"/>
      <c r="UEG118" s="1"/>
      <c r="UEK118" s="18"/>
      <c r="UEL118" s="1"/>
      <c r="UEM118" s="1"/>
      <c r="UEN118" s="1"/>
      <c r="UEO118" s="1"/>
      <c r="UES118" s="18"/>
      <c r="UET118" s="1"/>
      <c r="UEU118" s="1"/>
      <c r="UEV118" s="1"/>
      <c r="UEW118" s="1"/>
      <c r="UFA118" s="18"/>
      <c r="UFB118" s="1"/>
      <c r="UFC118" s="1"/>
      <c r="UFD118" s="1"/>
      <c r="UFE118" s="1"/>
      <c r="UFI118" s="18"/>
      <c r="UFJ118" s="1"/>
      <c r="UFK118" s="1"/>
      <c r="UFL118" s="1"/>
      <c r="UFM118" s="1"/>
      <c r="UFQ118" s="18"/>
      <c r="UFR118" s="1"/>
      <c r="UFS118" s="1"/>
      <c r="UFT118" s="1"/>
      <c r="UFU118" s="1"/>
      <c r="UFY118" s="18"/>
      <c r="UFZ118" s="1"/>
      <c r="UGA118" s="1"/>
      <c r="UGB118" s="1"/>
      <c r="UGC118" s="1"/>
      <c r="UGG118" s="18"/>
      <c r="UGH118" s="1"/>
      <c r="UGI118" s="1"/>
      <c r="UGJ118" s="1"/>
      <c r="UGK118" s="1"/>
      <c r="UGO118" s="18"/>
      <c r="UGP118" s="1"/>
      <c r="UGQ118" s="1"/>
      <c r="UGR118" s="1"/>
      <c r="UGS118" s="1"/>
      <c r="UGW118" s="18"/>
      <c r="UGX118" s="1"/>
      <c r="UGY118" s="1"/>
      <c r="UGZ118" s="1"/>
      <c r="UHA118" s="1"/>
      <c r="UHE118" s="18"/>
      <c r="UHF118" s="1"/>
      <c r="UHG118" s="1"/>
      <c r="UHH118" s="1"/>
      <c r="UHI118" s="1"/>
      <c r="UHM118" s="18"/>
      <c r="UHN118" s="1"/>
      <c r="UHO118" s="1"/>
      <c r="UHP118" s="1"/>
      <c r="UHQ118" s="1"/>
      <c r="UHU118" s="18"/>
      <c r="UHV118" s="1"/>
      <c r="UHW118" s="1"/>
      <c r="UHX118" s="1"/>
      <c r="UHY118" s="1"/>
      <c r="UIC118" s="18"/>
      <c r="UID118" s="1"/>
      <c r="UIE118" s="1"/>
      <c r="UIF118" s="1"/>
      <c r="UIG118" s="1"/>
      <c r="UIK118" s="18"/>
      <c r="UIL118" s="1"/>
      <c r="UIM118" s="1"/>
      <c r="UIN118" s="1"/>
      <c r="UIO118" s="1"/>
      <c r="UIS118" s="18"/>
      <c r="UIT118" s="1"/>
      <c r="UIU118" s="1"/>
      <c r="UIV118" s="1"/>
      <c r="UIW118" s="1"/>
      <c r="UJA118" s="18"/>
      <c r="UJB118" s="1"/>
      <c r="UJC118" s="1"/>
      <c r="UJD118" s="1"/>
      <c r="UJE118" s="1"/>
      <c r="UJI118" s="18"/>
      <c r="UJJ118" s="1"/>
      <c r="UJK118" s="1"/>
      <c r="UJL118" s="1"/>
      <c r="UJM118" s="1"/>
      <c r="UJQ118" s="18"/>
      <c r="UJR118" s="1"/>
      <c r="UJS118" s="1"/>
      <c r="UJT118" s="1"/>
      <c r="UJU118" s="1"/>
      <c r="UJY118" s="18"/>
      <c r="UJZ118" s="1"/>
      <c r="UKA118" s="1"/>
      <c r="UKB118" s="1"/>
      <c r="UKC118" s="1"/>
      <c r="UKG118" s="18"/>
      <c r="UKH118" s="1"/>
      <c r="UKI118" s="1"/>
      <c r="UKJ118" s="1"/>
      <c r="UKK118" s="1"/>
      <c r="UKO118" s="18"/>
      <c r="UKP118" s="1"/>
      <c r="UKQ118" s="1"/>
      <c r="UKR118" s="1"/>
      <c r="UKS118" s="1"/>
      <c r="UKW118" s="18"/>
      <c r="UKX118" s="1"/>
      <c r="UKY118" s="1"/>
      <c r="UKZ118" s="1"/>
      <c r="ULA118" s="1"/>
      <c r="ULE118" s="18"/>
      <c r="ULF118" s="1"/>
      <c r="ULG118" s="1"/>
      <c r="ULH118" s="1"/>
      <c r="ULI118" s="1"/>
      <c r="ULM118" s="18"/>
      <c r="ULN118" s="1"/>
      <c r="ULO118" s="1"/>
      <c r="ULP118" s="1"/>
      <c r="ULQ118" s="1"/>
      <c r="ULU118" s="18"/>
      <c r="ULV118" s="1"/>
      <c r="ULW118" s="1"/>
      <c r="ULX118" s="1"/>
      <c r="ULY118" s="1"/>
      <c r="UMC118" s="18"/>
      <c r="UMD118" s="1"/>
      <c r="UME118" s="1"/>
      <c r="UMF118" s="1"/>
      <c r="UMG118" s="1"/>
      <c r="UMK118" s="18"/>
      <c r="UML118" s="1"/>
      <c r="UMM118" s="1"/>
      <c r="UMN118" s="1"/>
      <c r="UMO118" s="1"/>
      <c r="UMS118" s="18"/>
      <c r="UMT118" s="1"/>
      <c r="UMU118" s="1"/>
      <c r="UMV118" s="1"/>
      <c r="UMW118" s="1"/>
      <c r="UNA118" s="18"/>
      <c r="UNB118" s="1"/>
      <c r="UNC118" s="1"/>
      <c r="UND118" s="1"/>
      <c r="UNE118" s="1"/>
      <c r="UNI118" s="18"/>
      <c r="UNJ118" s="1"/>
      <c r="UNK118" s="1"/>
      <c r="UNL118" s="1"/>
      <c r="UNM118" s="1"/>
      <c r="UNQ118" s="18"/>
      <c r="UNR118" s="1"/>
      <c r="UNS118" s="1"/>
      <c r="UNT118" s="1"/>
      <c r="UNU118" s="1"/>
      <c r="UNY118" s="18"/>
      <c r="UNZ118" s="1"/>
      <c r="UOA118" s="1"/>
      <c r="UOB118" s="1"/>
      <c r="UOC118" s="1"/>
      <c r="UOG118" s="18"/>
      <c r="UOH118" s="1"/>
      <c r="UOI118" s="1"/>
      <c r="UOJ118" s="1"/>
      <c r="UOK118" s="1"/>
      <c r="UOO118" s="18"/>
      <c r="UOP118" s="1"/>
      <c r="UOQ118" s="1"/>
      <c r="UOR118" s="1"/>
      <c r="UOS118" s="1"/>
      <c r="UOW118" s="18"/>
      <c r="UOX118" s="1"/>
      <c r="UOY118" s="1"/>
      <c r="UOZ118" s="1"/>
      <c r="UPA118" s="1"/>
      <c r="UPE118" s="18"/>
      <c r="UPF118" s="1"/>
      <c r="UPG118" s="1"/>
      <c r="UPH118" s="1"/>
      <c r="UPI118" s="1"/>
      <c r="UPM118" s="18"/>
      <c r="UPN118" s="1"/>
      <c r="UPO118" s="1"/>
      <c r="UPP118" s="1"/>
      <c r="UPQ118" s="1"/>
      <c r="UPU118" s="18"/>
      <c r="UPV118" s="1"/>
      <c r="UPW118" s="1"/>
      <c r="UPX118" s="1"/>
      <c r="UPY118" s="1"/>
      <c r="UQC118" s="18"/>
      <c r="UQD118" s="1"/>
      <c r="UQE118" s="1"/>
      <c r="UQF118" s="1"/>
      <c r="UQG118" s="1"/>
      <c r="UQK118" s="18"/>
      <c r="UQL118" s="1"/>
      <c r="UQM118" s="1"/>
      <c r="UQN118" s="1"/>
      <c r="UQO118" s="1"/>
      <c r="UQS118" s="18"/>
      <c r="UQT118" s="1"/>
      <c r="UQU118" s="1"/>
      <c r="UQV118" s="1"/>
      <c r="UQW118" s="1"/>
      <c r="URA118" s="18"/>
      <c r="URB118" s="1"/>
      <c r="URC118" s="1"/>
      <c r="URD118" s="1"/>
      <c r="URE118" s="1"/>
      <c r="URI118" s="18"/>
      <c r="URJ118" s="1"/>
      <c r="URK118" s="1"/>
      <c r="URL118" s="1"/>
      <c r="URM118" s="1"/>
      <c r="URQ118" s="18"/>
      <c r="URR118" s="1"/>
      <c r="URS118" s="1"/>
      <c r="URT118" s="1"/>
      <c r="URU118" s="1"/>
      <c r="URY118" s="18"/>
      <c r="URZ118" s="1"/>
      <c r="USA118" s="1"/>
      <c r="USB118" s="1"/>
      <c r="USC118" s="1"/>
      <c r="USG118" s="18"/>
      <c r="USH118" s="1"/>
      <c r="USI118" s="1"/>
      <c r="USJ118" s="1"/>
      <c r="USK118" s="1"/>
      <c r="USO118" s="18"/>
      <c r="USP118" s="1"/>
      <c r="USQ118" s="1"/>
      <c r="USR118" s="1"/>
      <c r="USS118" s="1"/>
      <c r="USW118" s="18"/>
      <c r="USX118" s="1"/>
      <c r="USY118" s="1"/>
      <c r="USZ118" s="1"/>
      <c r="UTA118" s="1"/>
      <c r="UTE118" s="18"/>
      <c r="UTF118" s="1"/>
      <c r="UTG118" s="1"/>
      <c r="UTH118" s="1"/>
      <c r="UTI118" s="1"/>
      <c r="UTM118" s="18"/>
      <c r="UTN118" s="1"/>
      <c r="UTO118" s="1"/>
      <c r="UTP118" s="1"/>
      <c r="UTQ118" s="1"/>
      <c r="UTU118" s="18"/>
      <c r="UTV118" s="1"/>
      <c r="UTW118" s="1"/>
      <c r="UTX118" s="1"/>
      <c r="UTY118" s="1"/>
      <c r="UUC118" s="18"/>
      <c r="UUD118" s="1"/>
      <c r="UUE118" s="1"/>
      <c r="UUF118" s="1"/>
      <c r="UUG118" s="1"/>
      <c r="UUK118" s="18"/>
      <c r="UUL118" s="1"/>
      <c r="UUM118" s="1"/>
      <c r="UUN118" s="1"/>
      <c r="UUO118" s="1"/>
      <c r="UUS118" s="18"/>
      <c r="UUT118" s="1"/>
      <c r="UUU118" s="1"/>
      <c r="UUV118" s="1"/>
      <c r="UUW118" s="1"/>
      <c r="UVA118" s="18"/>
      <c r="UVB118" s="1"/>
      <c r="UVC118" s="1"/>
      <c r="UVD118" s="1"/>
      <c r="UVE118" s="1"/>
      <c r="UVI118" s="18"/>
      <c r="UVJ118" s="1"/>
      <c r="UVK118" s="1"/>
      <c r="UVL118" s="1"/>
      <c r="UVM118" s="1"/>
      <c r="UVQ118" s="18"/>
      <c r="UVR118" s="1"/>
      <c r="UVS118" s="1"/>
      <c r="UVT118" s="1"/>
      <c r="UVU118" s="1"/>
      <c r="UVY118" s="18"/>
      <c r="UVZ118" s="1"/>
      <c r="UWA118" s="1"/>
      <c r="UWB118" s="1"/>
      <c r="UWC118" s="1"/>
      <c r="UWG118" s="18"/>
      <c r="UWH118" s="1"/>
      <c r="UWI118" s="1"/>
      <c r="UWJ118" s="1"/>
      <c r="UWK118" s="1"/>
      <c r="UWO118" s="18"/>
      <c r="UWP118" s="1"/>
      <c r="UWQ118" s="1"/>
      <c r="UWR118" s="1"/>
      <c r="UWS118" s="1"/>
      <c r="UWW118" s="18"/>
      <c r="UWX118" s="1"/>
      <c r="UWY118" s="1"/>
      <c r="UWZ118" s="1"/>
      <c r="UXA118" s="1"/>
      <c r="UXE118" s="18"/>
      <c r="UXF118" s="1"/>
      <c r="UXG118" s="1"/>
      <c r="UXH118" s="1"/>
      <c r="UXI118" s="1"/>
      <c r="UXM118" s="18"/>
      <c r="UXN118" s="1"/>
      <c r="UXO118" s="1"/>
      <c r="UXP118" s="1"/>
      <c r="UXQ118" s="1"/>
      <c r="UXU118" s="18"/>
      <c r="UXV118" s="1"/>
      <c r="UXW118" s="1"/>
      <c r="UXX118" s="1"/>
      <c r="UXY118" s="1"/>
      <c r="UYC118" s="18"/>
      <c r="UYD118" s="1"/>
      <c r="UYE118" s="1"/>
      <c r="UYF118" s="1"/>
      <c r="UYG118" s="1"/>
      <c r="UYK118" s="18"/>
      <c r="UYL118" s="1"/>
      <c r="UYM118" s="1"/>
      <c r="UYN118" s="1"/>
      <c r="UYO118" s="1"/>
      <c r="UYS118" s="18"/>
      <c r="UYT118" s="1"/>
      <c r="UYU118" s="1"/>
      <c r="UYV118" s="1"/>
      <c r="UYW118" s="1"/>
      <c r="UZA118" s="18"/>
      <c r="UZB118" s="1"/>
      <c r="UZC118" s="1"/>
      <c r="UZD118" s="1"/>
      <c r="UZE118" s="1"/>
      <c r="UZI118" s="18"/>
      <c r="UZJ118" s="1"/>
      <c r="UZK118" s="1"/>
      <c r="UZL118" s="1"/>
      <c r="UZM118" s="1"/>
      <c r="UZQ118" s="18"/>
      <c r="UZR118" s="1"/>
      <c r="UZS118" s="1"/>
      <c r="UZT118" s="1"/>
      <c r="UZU118" s="1"/>
      <c r="UZY118" s="18"/>
      <c r="UZZ118" s="1"/>
      <c r="VAA118" s="1"/>
      <c r="VAB118" s="1"/>
      <c r="VAC118" s="1"/>
      <c r="VAG118" s="18"/>
      <c r="VAH118" s="1"/>
      <c r="VAI118" s="1"/>
      <c r="VAJ118" s="1"/>
      <c r="VAK118" s="1"/>
      <c r="VAO118" s="18"/>
      <c r="VAP118" s="1"/>
      <c r="VAQ118" s="1"/>
      <c r="VAR118" s="1"/>
      <c r="VAS118" s="1"/>
      <c r="VAW118" s="18"/>
      <c r="VAX118" s="1"/>
      <c r="VAY118" s="1"/>
      <c r="VAZ118" s="1"/>
      <c r="VBA118" s="1"/>
      <c r="VBE118" s="18"/>
      <c r="VBF118" s="1"/>
      <c r="VBG118" s="1"/>
      <c r="VBH118" s="1"/>
      <c r="VBI118" s="1"/>
      <c r="VBM118" s="18"/>
      <c r="VBN118" s="1"/>
      <c r="VBO118" s="1"/>
      <c r="VBP118" s="1"/>
      <c r="VBQ118" s="1"/>
      <c r="VBU118" s="18"/>
      <c r="VBV118" s="1"/>
      <c r="VBW118" s="1"/>
      <c r="VBX118" s="1"/>
      <c r="VBY118" s="1"/>
      <c r="VCC118" s="18"/>
      <c r="VCD118" s="1"/>
      <c r="VCE118" s="1"/>
      <c r="VCF118" s="1"/>
      <c r="VCG118" s="1"/>
      <c r="VCK118" s="18"/>
      <c r="VCL118" s="1"/>
      <c r="VCM118" s="1"/>
      <c r="VCN118" s="1"/>
      <c r="VCO118" s="1"/>
      <c r="VCS118" s="18"/>
      <c r="VCT118" s="1"/>
      <c r="VCU118" s="1"/>
      <c r="VCV118" s="1"/>
      <c r="VCW118" s="1"/>
      <c r="VDA118" s="18"/>
      <c r="VDB118" s="1"/>
      <c r="VDC118" s="1"/>
      <c r="VDD118" s="1"/>
      <c r="VDE118" s="1"/>
      <c r="VDI118" s="18"/>
      <c r="VDJ118" s="1"/>
      <c r="VDK118" s="1"/>
      <c r="VDL118" s="1"/>
      <c r="VDM118" s="1"/>
      <c r="VDQ118" s="18"/>
      <c r="VDR118" s="1"/>
      <c r="VDS118" s="1"/>
      <c r="VDT118" s="1"/>
      <c r="VDU118" s="1"/>
      <c r="VDY118" s="18"/>
      <c r="VDZ118" s="1"/>
      <c r="VEA118" s="1"/>
      <c r="VEB118" s="1"/>
      <c r="VEC118" s="1"/>
      <c r="VEG118" s="18"/>
      <c r="VEH118" s="1"/>
      <c r="VEI118" s="1"/>
      <c r="VEJ118" s="1"/>
      <c r="VEK118" s="1"/>
      <c r="VEO118" s="18"/>
      <c r="VEP118" s="1"/>
      <c r="VEQ118" s="1"/>
      <c r="VER118" s="1"/>
      <c r="VES118" s="1"/>
      <c r="VEW118" s="18"/>
      <c r="VEX118" s="1"/>
      <c r="VEY118" s="1"/>
      <c r="VEZ118" s="1"/>
      <c r="VFA118" s="1"/>
      <c r="VFE118" s="18"/>
      <c r="VFF118" s="1"/>
      <c r="VFG118" s="1"/>
      <c r="VFH118" s="1"/>
      <c r="VFI118" s="1"/>
      <c r="VFM118" s="18"/>
      <c r="VFN118" s="1"/>
      <c r="VFO118" s="1"/>
      <c r="VFP118" s="1"/>
      <c r="VFQ118" s="1"/>
      <c r="VFU118" s="18"/>
      <c r="VFV118" s="1"/>
      <c r="VFW118" s="1"/>
      <c r="VFX118" s="1"/>
      <c r="VFY118" s="1"/>
      <c r="VGC118" s="18"/>
      <c r="VGD118" s="1"/>
      <c r="VGE118" s="1"/>
      <c r="VGF118" s="1"/>
      <c r="VGG118" s="1"/>
      <c r="VGK118" s="18"/>
      <c r="VGL118" s="1"/>
      <c r="VGM118" s="1"/>
      <c r="VGN118" s="1"/>
      <c r="VGO118" s="1"/>
      <c r="VGS118" s="18"/>
      <c r="VGT118" s="1"/>
      <c r="VGU118" s="1"/>
      <c r="VGV118" s="1"/>
      <c r="VGW118" s="1"/>
      <c r="VHA118" s="18"/>
      <c r="VHB118" s="1"/>
      <c r="VHC118" s="1"/>
      <c r="VHD118" s="1"/>
      <c r="VHE118" s="1"/>
      <c r="VHI118" s="18"/>
      <c r="VHJ118" s="1"/>
      <c r="VHK118" s="1"/>
      <c r="VHL118" s="1"/>
      <c r="VHM118" s="1"/>
      <c r="VHQ118" s="18"/>
      <c r="VHR118" s="1"/>
      <c r="VHS118" s="1"/>
      <c r="VHT118" s="1"/>
      <c r="VHU118" s="1"/>
      <c r="VHY118" s="18"/>
      <c r="VHZ118" s="1"/>
      <c r="VIA118" s="1"/>
      <c r="VIB118" s="1"/>
      <c r="VIC118" s="1"/>
      <c r="VIG118" s="18"/>
      <c r="VIH118" s="1"/>
      <c r="VII118" s="1"/>
      <c r="VIJ118" s="1"/>
      <c r="VIK118" s="1"/>
      <c r="VIO118" s="18"/>
      <c r="VIP118" s="1"/>
      <c r="VIQ118" s="1"/>
      <c r="VIR118" s="1"/>
      <c r="VIS118" s="1"/>
      <c r="VIW118" s="18"/>
      <c r="VIX118" s="1"/>
      <c r="VIY118" s="1"/>
      <c r="VIZ118" s="1"/>
      <c r="VJA118" s="1"/>
      <c r="VJE118" s="18"/>
      <c r="VJF118" s="1"/>
      <c r="VJG118" s="1"/>
      <c r="VJH118" s="1"/>
      <c r="VJI118" s="1"/>
      <c r="VJM118" s="18"/>
      <c r="VJN118" s="1"/>
      <c r="VJO118" s="1"/>
      <c r="VJP118" s="1"/>
      <c r="VJQ118" s="1"/>
      <c r="VJU118" s="18"/>
      <c r="VJV118" s="1"/>
      <c r="VJW118" s="1"/>
      <c r="VJX118" s="1"/>
      <c r="VJY118" s="1"/>
      <c r="VKC118" s="18"/>
      <c r="VKD118" s="1"/>
      <c r="VKE118" s="1"/>
      <c r="VKF118" s="1"/>
      <c r="VKG118" s="1"/>
      <c r="VKK118" s="18"/>
      <c r="VKL118" s="1"/>
      <c r="VKM118" s="1"/>
      <c r="VKN118" s="1"/>
      <c r="VKO118" s="1"/>
      <c r="VKS118" s="18"/>
      <c r="VKT118" s="1"/>
      <c r="VKU118" s="1"/>
      <c r="VKV118" s="1"/>
      <c r="VKW118" s="1"/>
      <c r="VLA118" s="18"/>
      <c r="VLB118" s="1"/>
      <c r="VLC118" s="1"/>
      <c r="VLD118" s="1"/>
      <c r="VLE118" s="1"/>
      <c r="VLI118" s="18"/>
      <c r="VLJ118" s="1"/>
      <c r="VLK118" s="1"/>
      <c r="VLL118" s="1"/>
      <c r="VLM118" s="1"/>
      <c r="VLQ118" s="18"/>
      <c r="VLR118" s="1"/>
      <c r="VLS118" s="1"/>
      <c r="VLT118" s="1"/>
      <c r="VLU118" s="1"/>
      <c r="VLY118" s="18"/>
      <c r="VLZ118" s="1"/>
      <c r="VMA118" s="1"/>
      <c r="VMB118" s="1"/>
      <c r="VMC118" s="1"/>
      <c r="VMG118" s="18"/>
      <c r="VMH118" s="1"/>
      <c r="VMI118" s="1"/>
      <c r="VMJ118" s="1"/>
      <c r="VMK118" s="1"/>
      <c r="VMO118" s="18"/>
      <c r="VMP118" s="1"/>
      <c r="VMQ118" s="1"/>
      <c r="VMR118" s="1"/>
      <c r="VMS118" s="1"/>
      <c r="VMW118" s="18"/>
      <c r="VMX118" s="1"/>
      <c r="VMY118" s="1"/>
      <c r="VMZ118" s="1"/>
      <c r="VNA118" s="1"/>
      <c r="VNE118" s="18"/>
      <c r="VNF118" s="1"/>
      <c r="VNG118" s="1"/>
      <c r="VNH118" s="1"/>
      <c r="VNI118" s="1"/>
      <c r="VNM118" s="18"/>
      <c r="VNN118" s="1"/>
      <c r="VNO118" s="1"/>
      <c r="VNP118" s="1"/>
      <c r="VNQ118" s="1"/>
      <c r="VNU118" s="18"/>
      <c r="VNV118" s="1"/>
      <c r="VNW118" s="1"/>
      <c r="VNX118" s="1"/>
      <c r="VNY118" s="1"/>
      <c r="VOC118" s="18"/>
      <c r="VOD118" s="1"/>
      <c r="VOE118" s="1"/>
      <c r="VOF118" s="1"/>
      <c r="VOG118" s="1"/>
      <c r="VOK118" s="18"/>
      <c r="VOL118" s="1"/>
      <c r="VOM118" s="1"/>
      <c r="VON118" s="1"/>
      <c r="VOO118" s="1"/>
      <c r="VOS118" s="18"/>
      <c r="VOT118" s="1"/>
      <c r="VOU118" s="1"/>
      <c r="VOV118" s="1"/>
      <c r="VOW118" s="1"/>
      <c r="VPA118" s="18"/>
      <c r="VPB118" s="1"/>
      <c r="VPC118" s="1"/>
      <c r="VPD118" s="1"/>
      <c r="VPE118" s="1"/>
      <c r="VPI118" s="18"/>
      <c r="VPJ118" s="1"/>
      <c r="VPK118" s="1"/>
      <c r="VPL118" s="1"/>
      <c r="VPM118" s="1"/>
      <c r="VPQ118" s="18"/>
      <c r="VPR118" s="1"/>
      <c r="VPS118" s="1"/>
      <c r="VPT118" s="1"/>
      <c r="VPU118" s="1"/>
      <c r="VPY118" s="18"/>
      <c r="VPZ118" s="1"/>
      <c r="VQA118" s="1"/>
      <c r="VQB118" s="1"/>
      <c r="VQC118" s="1"/>
      <c r="VQG118" s="18"/>
      <c r="VQH118" s="1"/>
      <c r="VQI118" s="1"/>
      <c r="VQJ118" s="1"/>
      <c r="VQK118" s="1"/>
      <c r="VQO118" s="18"/>
      <c r="VQP118" s="1"/>
      <c r="VQQ118" s="1"/>
      <c r="VQR118" s="1"/>
      <c r="VQS118" s="1"/>
      <c r="VQW118" s="18"/>
      <c r="VQX118" s="1"/>
      <c r="VQY118" s="1"/>
      <c r="VQZ118" s="1"/>
      <c r="VRA118" s="1"/>
      <c r="VRE118" s="18"/>
      <c r="VRF118" s="1"/>
      <c r="VRG118" s="1"/>
      <c r="VRH118" s="1"/>
      <c r="VRI118" s="1"/>
      <c r="VRM118" s="18"/>
      <c r="VRN118" s="1"/>
      <c r="VRO118" s="1"/>
      <c r="VRP118" s="1"/>
      <c r="VRQ118" s="1"/>
      <c r="VRU118" s="18"/>
      <c r="VRV118" s="1"/>
      <c r="VRW118" s="1"/>
      <c r="VRX118" s="1"/>
      <c r="VRY118" s="1"/>
      <c r="VSC118" s="18"/>
      <c r="VSD118" s="1"/>
      <c r="VSE118" s="1"/>
      <c r="VSF118" s="1"/>
      <c r="VSG118" s="1"/>
      <c r="VSK118" s="18"/>
      <c r="VSL118" s="1"/>
      <c r="VSM118" s="1"/>
      <c r="VSN118" s="1"/>
      <c r="VSO118" s="1"/>
      <c r="VSS118" s="18"/>
      <c r="VST118" s="1"/>
      <c r="VSU118" s="1"/>
      <c r="VSV118" s="1"/>
      <c r="VSW118" s="1"/>
      <c r="VTA118" s="18"/>
      <c r="VTB118" s="1"/>
      <c r="VTC118" s="1"/>
      <c r="VTD118" s="1"/>
      <c r="VTE118" s="1"/>
      <c r="VTI118" s="18"/>
      <c r="VTJ118" s="1"/>
      <c r="VTK118" s="1"/>
      <c r="VTL118" s="1"/>
      <c r="VTM118" s="1"/>
      <c r="VTQ118" s="18"/>
      <c r="VTR118" s="1"/>
      <c r="VTS118" s="1"/>
      <c r="VTT118" s="1"/>
      <c r="VTU118" s="1"/>
      <c r="VTY118" s="18"/>
      <c r="VTZ118" s="1"/>
      <c r="VUA118" s="1"/>
      <c r="VUB118" s="1"/>
      <c r="VUC118" s="1"/>
      <c r="VUG118" s="18"/>
      <c r="VUH118" s="1"/>
      <c r="VUI118" s="1"/>
      <c r="VUJ118" s="1"/>
      <c r="VUK118" s="1"/>
      <c r="VUO118" s="18"/>
      <c r="VUP118" s="1"/>
      <c r="VUQ118" s="1"/>
      <c r="VUR118" s="1"/>
      <c r="VUS118" s="1"/>
      <c r="VUW118" s="18"/>
      <c r="VUX118" s="1"/>
      <c r="VUY118" s="1"/>
      <c r="VUZ118" s="1"/>
      <c r="VVA118" s="1"/>
      <c r="VVE118" s="18"/>
      <c r="VVF118" s="1"/>
      <c r="VVG118" s="1"/>
      <c r="VVH118" s="1"/>
      <c r="VVI118" s="1"/>
      <c r="VVM118" s="18"/>
      <c r="VVN118" s="1"/>
      <c r="VVO118" s="1"/>
      <c r="VVP118" s="1"/>
      <c r="VVQ118" s="1"/>
      <c r="VVU118" s="18"/>
      <c r="VVV118" s="1"/>
      <c r="VVW118" s="1"/>
      <c r="VVX118" s="1"/>
      <c r="VVY118" s="1"/>
      <c r="VWC118" s="18"/>
      <c r="VWD118" s="1"/>
      <c r="VWE118" s="1"/>
      <c r="VWF118" s="1"/>
      <c r="VWG118" s="1"/>
      <c r="VWK118" s="18"/>
      <c r="VWL118" s="1"/>
      <c r="VWM118" s="1"/>
      <c r="VWN118" s="1"/>
      <c r="VWO118" s="1"/>
      <c r="VWS118" s="18"/>
      <c r="VWT118" s="1"/>
      <c r="VWU118" s="1"/>
      <c r="VWV118" s="1"/>
      <c r="VWW118" s="1"/>
      <c r="VXA118" s="18"/>
      <c r="VXB118" s="1"/>
      <c r="VXC118" s="1"/>
      <c r="VXD118" s="1"/>
      <c r="VXE118" s="1"/>
      <c r="VXI118" s="18"/>
      <c r="VXJ118" s="1"/>
      <c r="VXK118" s="1"/>
      <c r="VXL118" s="1"/>
      <c r="VXM118" s="1"/>
      <c r="VXQ118" s="18"/>
      <c r="VXR118" s="1"/>
      <c r="VXS118" s="1"/>
      <c r="VXT118" s="1"/>
      <c r="VXU118" s="1"/>
      <c r="VXY118" s="18"/>
      <c r="VXZ118" s="1"/>
      <c r="VYA118" s="1"/>
      <c r="VYB118" s="1"/>
      <c r="VYC118" s="1"/>
      <c r="VYG118" s="18"/>
      <c r="VYH118" s="1"/>
      <c r="VYI118" s="1"/>
      <c r="VYJ118" s="1"/>
      <c r="VYK118" s="1"/>
      <c r="VYO118" s="18"/>
      <c r="VYP118" s="1"/>
      <c r="VYQ118" s="1"/>
      <c r="VYR118" s="1"/>
      <c r="VYS118" s="1"/>
      <c r="VYW118" s="18"/>
      <c r="VYX118" s="1"/>
      <c r="VYY118" s="1"/>
      <c r="VYZ118" s="1"/>
      <c r="VZA118" s="1"/>
      <c r="VZE118" s="18"/>
      <c r="VZF118" s="1"/>
      <c r="VZG118" s="1"/>
      <c r="VZH118" s="1"/>
      <c r="VZI118" s="1"/>
      <c r="VZM118" s="18"/>
      <c r="VZN118" s="1"/>
      <c r="VZO118" s="1"/>
      <c r="VZP118" s="1"/>
      <c r="VZQ118" s="1"/>
      <c r="VZU118" s="18"/>
      <c r="VZV118" s="1"/>
      <c r="VZW118" s="1"/>
      <c r="VZX118" s="1"/>
      <c r="VZY118" s="1"/>
      <c r="WAC118" s="18"/>
      <c r="WAD118" s="1"/>
      <c r="WAE118" s="1"/>
      <c r="WAF118" s="1"/>
      <c r="WAG118" s="1"/>
      <c r="WAK118" s="18"/>
      <c r="WAL118" s="1"/>
      <c r="WAM118" s="1"/>
      <c r="WAN118" s="1"/>
      <c r="WAO118" s="1"/>
      <c r="WAS118" s="18"/>
      <c r="WAT118" s="1"/>
      <c r="WAU118" s="1"/>
      <c r="WAV118" s="1"/>
      <c r="WAW118" s="1"/>
      <c r="WBA118" s="18"/>
      <c r="WBB118" s="1"/>
      <c r="WBC118" s="1"/>
      <c r="WBD118" s="1"/>
      <c r="WBE118" s="1"/>
      <c r="WBI118" s="18"/>
      <c r="WBJ118" s="1"/>
      <c r="WBK118" s="1"/>
      <c r="WBL118" s="1"/>
      <c r="WBM118" s="1"/>
      <c r="WBQ118" s="18"/>
      <c r="WBR118" s="1"/>
      <c r="WBS118" s="1"/>
      <c r="WBT118" s="1"/>
      <c r="WBU118" s="1"/>
      <c r="WBY118" s="18"/>
      <c r="WBZ118" s="1"/>
      <c r="WCA118" s="1"/>
      <c r="WCB118" s="1"/>
      <c r="WCC118" s="1"/>
      <c r="WCG118" s="18"/>
      <c r="WCH118" s="1"/>
      <c r="WCI118" s="1"/>
      <c r="WCJ118" s="1"/>
      <c r="WCK118" s="1"/>
      <c r="WCO118" s="18"/>
      <c r="WCP118" s="1"/>
      <c r="WCQ118" s="1"/>
      <c r="WCR118" s="1"/>
      <c r="WCS118" s="1"/>
      <c r="WCW118" s="18"/>
      <c r="WCX118" s="1"/>
      <c r="WCY118" s="1"/>
      <c r="WCZ118" s="1"/>
      <c r="WDA118" s="1"/>
      <c r="WDE118" s="18"/>
      <c r="WDF118" s="1"/>
      <c r="WDG118" s="1"/>
      <c r="WDH118" s="1"/>
      <c r="WDI118" s="1"/>
      <c r="WDM118" s="18"/>
      <c r="WDN118" s="1"/>
      <c r="WDO118" s="1"/>
      <c r="WDP118" s="1"/>
      <c r="WDQ118" s="1"/>
      <c r="WDU118" s="18"/>
      <c r="WDV118" s="1"/>
      <c r="WDW118" s="1"/>
      <c r="WDX118" s="1"/>
      <c r="WDY118" s="1"/>
      <c r="WEC118" s="18"/>
      <c r="WED118" s="1"/>
      <c r="WEE118" s="1"/>
      <c r="WEF118" s="1"/>
      <c r="WEG118" s="1"/>
      <c r="WEK118" s="18"/>
      <c r="WEL118" s="1"/>
      <c r="WEM118" s="1"/>
      <c r="WEN118" s="1"/>
      <c r="WEO118" s="1"/>
      <c r="WES118" s="18"/>
      <c r="WET118" s="1"/>
      <c r="WEU118" s="1"/>
      <c r="WEV118" s="1"/>
      <c r="WEW118" s="1"/>
      <c r="WFA118" s="18"/>
      <c r="WFB118" s="1"/>
      <c r="WFC118" s="1"/>
      <c r="WFD118" s="1"/>
      <c r="WFE118" s="1"/>
      <c r="WFI118" s="18"/>
      <c r="WFJ118" s="1"/>
      <c r="WFK118" s="1"/>
      <c r="WFL118" s="1"/>
      <c r="WFM118" s="1"/>
      <c r="WFQ118" s="18"/>
      <c r="WFR118" s="1"/>
      <c r="WFS118" s="1"/>
      <c r="WFT118" s="1"/>
      <c r="WFU118" s="1"/>
      <c r="WFY118" s="18"/>
      <c r="WFZ118" s="1"/>
      <c r="WGA118" s="1"/>
      <c r="WGB118" s="1"/>
      <c r="WGC118" s="1"/>
      <c r="WGG118" s="18"/>
      <c r="WGH118" s="1"/>
      <c r="WGI118" s="1"/>
      <c r="WGJ118" s="1"/>
      <c r="WGK118" s="1"/>
      <c r="WGO118" s="18"/>
      <c r="WGP118" s="1"/>
      <c r="WGQ118" s="1"/>
      <c r="WGR118" s="1"/>
      <c r="WGS118" s="1"/>
      <c r="WGW118" s="18"/>
      <c r="WGX118" s="1"/>
      <c r="WGY118" s="1"/>
      <c r="WGZ118" s="1"/>
      <c r="WHA118" s="1"/>
      <c r="WHE118" s="18"/>
      <c r="WHF118" s="1"/>
      <c r="WHG118" s="1"/>
      <c r="WHH118" s="1"/>
      <c r="WHI118" s="1"/>
      <c r="WHM118" s="18"/>
      <c r="WHN118" s="1"/>
      <c r="WHO118" s="1"/>
      <c r="WHP118" s="1"/>
      <c r="WHQ118" s="1"/>
      <c r="WHU118" s="18"/>
      <c r="WHV118" s="1"/>
      <c r="WHW118" s="1"/>
      <c r="WHX118" s="1"/>
      <c r="WHY118" s="1"/>
      <c r="WIC118" s="18"/>
      <c r="WID118" s="1"/>
      <c r="WIE118" s="1"/>
      <c r="WIF118" s="1"/>
      <c r="WIG118" s="1"/>
      <c r="WIK118" s="18"/>
      <c r="WIL118" s="1"/>
      <c r="WIM118" s="1"/>
      <c r="WIN118" s="1"/>
      <c r="WIO118" s="1"/>
      <c r="WIS118" s="18"/>
      <c r="WIT118" s="1"/>
      <c r="WIU118" s="1"/>
      <c r="WIV118" s="1"/>
      <c r="WIW118" s="1"/>
      <c r="WJA118" s="18"/>
      <c r="WJB118" s="1"/>
      <c r="WJC118" s="1"/>
      <c r="WJD118" s="1"/>
      <c r="WJE118" s="1"/>
      <c r="WJI118" s="18"/>
      <c r="WJJ118" s="1"/>
      <c r="WJK118" s="1"/>
      <c r="WJL118" s="1"/>
      <c r="WJM118" s="1"/>
      <c r="WJQ118" s="18"/>
      <c r="WJR118" s="1"/>
      <c r="WJS118" s="1"/>
      <c r="WJT118" s="1"/>
      <c r="WJU118" s="1"/>
      <c r="WJY118" s="18"/>
      <c r="WJZ118" s="1"/>
      <c r="WKA118" s="1"/>
      <c r="WKB118" s="1"/>
      <c r="WKC118" s="1"/>
      <c r="WKG118" s="18"/>
      <c r="WKH118" s="1"/>
      <c r="WKI118" s="1"/>
      <c r="WKJ118" s="1"/>
      <c r="WKK118" s="1"/>
      <c r="WKO118" s="18"/>
      <c r="WKP118" s="1"/>
      <c r="WKQ118" s="1"/>
      <c r="WKR118" s="1"/>
      <c r="WKS118" s="1"/>
      <c r="WKW118" s="18"/>
      <c r="WKX118" s="1"/>
      <c r="WKY118" s="1"/>
      <c r="WKZ118" s="1"/>
      <c r="WLA118" s="1"/>
      <c r="WLE118" s="18"/>
      <c r="WLF118" s="1"/>
      <c r="WLG118" s="1"/>
      <c r="WLH118" s="1"/>
      <c r="WLI118" s="1"/>
      <c r="WLM118" s="18"/>
      <c r="WLN118" s="1"/>
      <c r="WLO118" s="1"/>
      <c r="WLP118" s="1"/>
      <c r="WLQ118" s="1"/>
      <c r="WLU118" s="18"/>
      <c r="WLV118" s="1"/>
      <c r="WLW118" s="1"/>
      <c r="WLX118" s="1"/>
      <c r="WLY118" s="1"/>
      <c r="WMC118" s="18"/>
      <c r="WMD118" s="1"/>
      <c r="WME118" s="1"/>
      <c r="WMF118" s="1"/>
      <c r="WMG118" s="1"/>
      <c r="WMK118" s="18"/>
      <c r="WML118" s="1"/>
      <c r="WMM118" s="1"/>
      <c r="WMN118" s="1"/>
      <c r="WMO118" s="1"/>
      <c r="WMS118" s="18"/>
      <c r="WMT118" s="1"/>
      <c r="WMU118" s="1"/>
      <c r="WMV118" s="1"/>
      <c r="WMW118" s="1"/>
      <c r="WNA118" s="18"/>
      <c r="WNB118" s="1"/>
      <c r="WNC118" s="1"/>
      <c r="WND118" s="1"/>
      <c r="WNE118" s="1"/>
      <c r="WNI118" s="18"/>
      <c r="WNJ118" s="1"/>
      <c r="WNK118" s="1"/>
      <c r="WNL118" s="1"/>
      <c r="WNM118" s="1"/>
      <c r="WNQ118" s="18"/>
      <c r="WNR118" s="1"/>
      <c r="WNS118" s="1"/>
      <c r="WNT118" s="1"/>
      <c r="WNU118" s="1"/>
      <c r="WNY118" s="18"/>
      <c r="WNZ118" s="1"/>
      <c r="WOA118" s="1"/>
      <c r="WOB118" s="1"/>
      <c r="WOC118" s="1"/>
      <c r="WOG118" s="18"/>
      <c r="WOH118" s="1"/>
      <c r="WOI118" s="1"/>
      <c r="WOJ118" s="1"/>
      <c r="WOK118" s="1"/>
      <c r="WOO118" s="18"/>
      <c r="WOP118" s="1"/>
      <c r="WOQ118" s="1"/>
      <c r="WOR118" s="1"/>
      <c r="WOS118" s="1"/>
      <c r="WOW118" s="18"/>
      <c r="WOX118" s="1"/>
      <c r="WOY118" s="1"/>
      <c r="WOZ118" s="1"/>
      <c r="WPA118" s="1"/>
      <c r="WPE118" s="18"/>
      <c r="WPF118" s="1"/>
      <c r="WPG118" s="1"/>
      <c r="WPH118" s="1"/>
      <c r="WPI118" s="1"/>
      <c r="WPM118" s="18"/>
      <c r="WPN118" s="1"/>
      <c r="WPO118" s="1"/>
      <c r="WPP118" s="1"/>
      <c r="WPQ118" s="1"/>
      <c r="WPU118" s="18"/>
      <c r="WPV118" s="1"/>
      <c r="WPW118" s="1"/>
      <c r="WPX118" s="1"/>
      <c r="WPY118" s="1"/>
      <c r="WQC118" s="18"/>
      <c r="WQD118" s="1"/>
      <c r="WQE118" s="1"/>
      <c r="WQF118" s="1"/>
      <c r="WQG118" s="1"/>
      <c r="WQK118" s="18"/>
      <c r="WQL118" s="1"/>
      <c r="WQM118" s="1"/>
      <c r="WQN118" s="1"/>
      <c r="WQO118" s="1"/>
      <c r="WQS118" s="18"/>
      <c r="WQT118" s="1"/>
      <c r="WQU118" s="1"/>
      <c r="WQV118" s="1"/>
      <c r="WQW118" s="1"/>
      <c r="WRA118" s="18"/>
      <c r="WRB118" s="1"/>
      <c r="WRC118" s="1"/>
      <c r="WRD118" s="1"/>
      <c r="WRE118" s="1"/>
      <c r="WRI118" s="18"/>
      <c r="WRJ118" s="1"/>
      <c r="WRK118" s="1"/>
      <c r="WRL118" s="1"/>
      <c r="WRM118" s="1"/>
      <c r="WRQ118" s="18"/>
      <c r="WRR118" s="1"/>
      <c r="WRS118" s="1"/>
      <c r="WRT118" s="1"/>
      <c r="WRU118" s="1"/>
      <c r="WRY118" s="18"/>
      <c r="WRZ118" s="1"/>
      <c r="WSA118" s="1"/>
      <c r="WSB118" s="1"/>
      <c r="WSC118" s="1"/>
      <c r="WSG118" s="18"/>
      <c r="WSH118" s="1"/>
      <c r="WSI118" s="1"/>
      <c r="WSJ118" s="1"/>
      <c r="WSK118" s="1"/>
      <c r="WSO118" s="18"/>
      <c r="WSP118" s="1"/>
      <c r="WSQ118" s="1"/>
      <c r="WSR118" s="1"/>
      <c r="WSS118" s="1"/>
      <c r="WSW118" s="18"/>
      <c r="WSX118" s="1"/>
      <c r="WSY118" s="1"/>
      <c r="WSZ118" s="1"/>
      <c r="WTA118" s="1"/>
      <c r="WTE118" s="18"/>
      <c r="WTF118" s="1"/>
      <c r="WTG118" s="1"/>
      <c r="WTH118" s="1"/>
      <c r="WTI118" s="1"/>
      <c r="WTM118" s="18"/>
      <c r="WTN118" s="1"/>
      <c r="WTO118" s="1"/>
      <c r="WTP118" s="1"/>
      <c r="WTQ118" s="1"/>
      <c r="WTU118" s="18"/>
      <c r="WTV118" s="1"/>
      <c r="WTW118" s="1"/>
      <c r="WTX118" s="1"/>
      <c r="WTY118" s="1"/>
      <c r="WUC118" s="18"/>
      <c r="WUD118" s="1"/>
      <c r="WUE118" s="1"/>
      <c r="WUF118" s="1"/>
      <c r="WUG118" s="1"/>
      <c r="WUK118" s="18"/>
      <c r="WUL118" s="1"/>
      <c r="WUM118" s="1"/>
      <c r="WUN118" s="1"/>
      <c r="WUO118" s="1"/>
      <c r="WUS118" s="18"/>
      <c r="WUT118" s="1"/>
      <c r="WUU118" s="1"/>
      <c r="WUV118" s="1"/>
      <c r="WUW118" s="1"/>
      <c r="WVA118" s="18"/>
      <c r="WVB118" s="1"/>
      <c r="WVC118" s="1"/>
      <c r="WVD118" s="1"/>
      <c r="WVE118" s="1"/>
      <c r="WVI118" s="18"/>
      <c r="WVJ118" s="1"/>
      <c r="WVK118" s="1"/>
      <c r="WVL118" s="1"/>
      <c r="WVM118" s="1"/>
      <c r="WVQ118" s="18"/>
      <c r="WVR118" s="1"/>
      <c r="WVS118" s="1"/>
      <c r="WVT118" s="1"/>
      <c r="WVU118" s="1"/>
      <c r="WVY118" s="18"/>
      <c r="WVZ118" s="1"/>
      <c r="WWA118" s="1"/>
      <c r="WWB118" s="1"/>
      <c r="WWC118" s="1"/>
      <c r="WWG118" s="18"/>
      <c r="WWH118" s="1"/>
      <c r="WWI118" s="1"/>
      <c r="WWJ118" s="1"/>
      <c r="WWK118" s="1"/>
      <c r="WWO118" s="18"/>
      <c r="WWP118" s="1"/>
      <c r="WWQ118" s="1"/>
      <c r="WWR118" s="1"/>
      <c r="WWS118" s="1"/>
      <c r="WWW118" s="18"/>
      <c r="WWX118" s="1"/>
      <c r="WWY118" s="1"/>
      <c r="WWZ118" s="1"/>
      <c r="WXA118" s="1"/>
      <c r="WXE118" s="18"/>
      <c r="WXF118" s="1"/>
      <c r="WXG118" s="1"/>
      <c r="WXH118" s="1"/>
      <c r="WXI118" s="1"/>
      <c r="WXM118" s="18"/>
      <c r="WXN118" s="1"/>
      <c r="WXO118" s="1"/>
      <c r="WXP118" s="1"/>
      <c r="WXQ118" s="1"/>
      <c r="WXU118" s="18"/>
      <c r="WXV118" s="1"/>
      <c r="WXW118" s="1"/>
      <c r="WXX118" s="1"/>
      <c r="WXY118" s="1"/>
      <c r="WYC118" s="18"/>
      <c r="WYD118" s="1"/>
      <c r="WYE118" s="1"/>
      <c r="WYF118" s="1"/>
      <c r="WYG118" s="1"/>
      <c r="WYK118" s="18"/>
      <c r="WYL118" s="1"/>
      <c r="WYM118" s="1"/>
      <c r="WYN118" s="1"/>
      <c r="WYO118" s="1"/>
      <c r="WYS118" s="18"/>
      <c r="WYT118" s="1"/>
      <c r="WYU118" s="1"/>
      <c r="WYV118" s="1"/>
      <c r="WYW118" s="1"/>
      <c r="WZA118" s="18"/>
      <c r="WZB118" s="1"/>
      <c r="WZC118" s="1"/>
      <c r="WZD118" s="1"/>
      <c r="WZE118" s="1"/>
      <c r="WZI118" s="18"/>
      <c r="WZJ118" s="1"/>
      <c r="WZK118" s="1"/>
      <c r="WZL118" s="1"/>
      <c r="WZM118" s="1"/>
      <c r="WZQ118" s="18"/>
      <c r="WZR118" s="1"/>
      <c r="WZS118" s="1"/>
      <c r="WZT118" s="1"/>
      <c r="WZU118" s="1"/>
      <c r="WZY118" s="18"/>
      <c r="WZZ118" s="1"/>
      <c r="XAA118" s="1"/>
      <c r="XAB118" s="1"/>
      <c r="XAC118" s="1"/>
      <c r="XAG118" s="18"/>
      <c r="XAH118" s="1"/>
      <c r="XAI118" s="1"/>
      <c r="XAJ118" s="1"/>
      <c r="XAK118" s="1"/>
      <c r="XAO118" s="18"/>
      <c r="XAP118" s="1"/>
      <c r="XAQ118" s="1"/>
      <c r="XAR118" s="1"/>
      <c r="XAS118" s="1"/>
      <c r="XAW118" s="18"/>
      <c r="XAX118" s="1"/>
      <c r="XAY118" s="1"/>
      <c r="XAZ118" s="1"/>
      <c r="XBA118" s="1"/>
      <c r="XBE118" s="18"/>
      <c r="XBF118" s="1"/>
      <c r="XBG118" s="1"/>
      <c r="XBH118" s="1"/>
      <c r="XBI118" s="1"/>
      <c r="XBM118" s="18"/>
      <c r="XBN118" s="1"/>
      <c r="XBO118" s="1"/>
      <c r="XBP118" s="1"/>
      <c r="XBQ118" s="1"/>
      <c r="XBU118" s="18"/>
      <c r="XBV118" s="1"/>
      <c r="XBW118" s="1"/>
      <c r="XBX118" s="1"/>
      <c r="XBY118" s="1"/>
      <c r="XCC118" s="18"/>
      <c r="XCD118" s="1"/>
      <c r="XCE118" s="1"/>
      <c r="XCF118" s="1"/>
      <c r="XCG118" s="1"/>
      <c r="XCK118" s="18"/>
      <c r="XCL118" s="1"/>
      <c r="XCM118" s="1"/>
      <c r="XCN118" s="1"/>
      <c r="XCO118" s="1"/>
      <c r="XCS118" s="18"/>
      <c r="XCT118" s="1"/>
      <c r="XCU118" s="1"/>
      <c r="XCV118" s="1"/>
      <c r="XCW118" s="1"/>
      <c r="XDA118" s="18"/>
      <c r="XDB118" s="1"/>
      <c r="XDC118" s="1"/>
      <c r="XDD118" s="1"/>
      <c r="XDE118" s="1"/>
      <c r="XDI118" s="18"/>
      <c r="XDJ118" s="1"/>
      <c r="XDK118" s="1"/>
      <c r="XDL118" s="1"/>
      <c r="XDM118" s="1"/>
      <c r="XDQ118" s="18"/>
      <c r="XDR118" s="1"/>
      <c r="XDS118" s="1"/>
      <c r="XDT118" s="1"/>
      <c r="XDU118" s="1"/>
      <c r="XDY118" s="18"/>
      <c r="XDZ118" s="1"/>
      <c r="XEA118" s="1"/>
      <c r="XEB118" s="1"/>
      <c r="XEC118" s="1"/>
      <c r="XEG118" s="18"/>
      <c r="XEH118" s="1"/>
      <c r="XEI118" s="1"/>
      <c r="XEJ118" s="1"/>
      <c r="XEK118" s="1"/>
      <c r="XEO118" s="18"/>
      <c r="XEP118" s="1"/>
      <c r="XEQ118" s="1"/>
      <c r="XER118" s="1"/>
      <c r="XES118" s="1"/>
      <c r="XEW118" s="18"/>
      <c r="XEX118" s="1"/>
      <c r="XEY118" s="1"/>
      <c r="XEZ118" s="1"/>
      <c r="XFA118" s="1"/>
    </row>
    <row r="119" spans="1:1023 1025:2047 2049:3071 3073:4095 4097:5119 5121:6143 6145:7167 7169:8191 8193:9215 9217:10239 10241:11263 11265:12287 12289:13311 13313:14335 14337:15359 15361:16383">
      <c r="A119" s="18">
        <v>64447</v>
      </c>
      <c r="B119" s="1"/>
      <c r="C119" s="1"/>
      <c r="D119">
        <v>1</v>
      </c>
      <c r="E119" s="1">
        <v>1</v>
      </c>
      <c r="F119" s="1"/>
      <c r="G119" s="1"/>
      <c r="H119" t="s">
        <v>71</v>
      </c>
      <c r="I119" s="18"/>
      <c r="J119" s="1"/>
      <c r="K119"/>
      <c r="L119" s="1"/>
      <c r="M119" s="1"/>
      <c r="Q119" s="18"/>
      <c r="R119" s="1"/>
      <c r="T119" s="1"/>
      <c r="U119" s="1"/>
      <c r="Y119" s="18"/>
      <c r="Z119" s="1"/>
      <c r="AB119" s="1"/>
      <c r="AC119" s="1"/>
      <c r="AG119" s="18"/>
      <c r="AH119" s="1"/>
      <c r="AJ119" s="1"/>
      <c r="AK119" s="1"/>
      <c r="AO119" s="18"/>
      <c r="AP119" s="1"/>
      <c r="AR119" s="1"/>
      <c r="AS119" s="1"/>
      <c r="AW119" s="18"/>
      <c r="AX119" s="1"/>
      <c r="AZ119" s="1"/>
      <c r="BA119" s="1"/>
      <c r="BE119" s="18"/>
      <c r="BF119" s="1"/>
      <c r="BH119" s="1"/>
      <c r="BI119" s="1"/>
      <c r="BM119" s="18"/>
      <c r="BN119" s="1"/>
      <c r="BP119" s="1"/>
      <c r="BQ119" s="1"/>
      <c r="BU119" s="18"/>
      <c r="BV119" s="1"/>
      <c r="BX119" s="1"/>
      <c r="BY119" s="1"/>
      <c r="CC119" s="18"/>
      <c r="CD119" s="1"/>
      <c r="CF119" s="1"/>
      <c r="CG119" s="1"/>
      <c r="CK119" s="18"/>
      <c r="CL119" s="1"/>
      <c r="CN119" s="1"/>
      <c r="CO119" s="1"/>
      <c r="CS119" s="18"/>
      <c r="CT119" s="1"/>
      <c r="CV119" s="1"/>
      <c r="CW119" s="1"/>
      <c r="DA119" s="18"/>
      <c r="DB119" s="1"/>
      <c r="DD119" s="1"/>
      <c r="DE119" s="1"/>
      <c r="DI119" s="18"/>
      <c r="DJ119" s="1"/>
      <c r="DL119" s="1"/>
      <c r="DM119" s="1"/>
      <c r="DQ119" s="18"/>
      <c r="DR119" s="1"/>
      <c r="DT119" s="1"/>
      <c r="DU119" s="1"/>
      <c r="DY119" s="18"/>
      <c r="DZ119" s="1"/>
      <c r="EB119" s="1"/>
      <c r="EC119" s="1"/>
      <c r="EG119" s="18"/>
      <c r="EH119" s="1"/>
      <c r="EJ119" s="1"/>
      <c r="EK119" s="1"/>
      <c r="EO119" s="18"/>
      <c r="EP119" s="1"/>
      <c r="ER119" s="1"/>
      <c r="ES119" s="1"/>
      <c r="EW119" s="18"/>
      <c r="EX119" s="1"/>
      <c r="EZ119" s="1"/>
      <c r="FA119" s="1"/>
      <c r="FE119" s="18"/>
      <c r="FF119" s="1"/>
      <c r="FH119" s="1"/>
      <c r="FI119" s="1"/>
      <c r="FM119" s="18"/>
      <c r="FN119" s="1"/>
      <c r="FP119" s="1"/>
      <c r="FQ119" s="1"/>
      <c r="FU119" s="18"/>
      <c r="FV119" s="1"/>
      <c r="FX119" s="1"/>
      <c r="FY119" s="1"/>
      <c r="GC119" s="18"/>
      <c r="GD119" s="1"/>
      <c r="GF119" s="1"/>
      <c r="GG119" s="1"/>
      <c r="GK119" s="18"/>
      <c r="GL119" s="1"/>
      <c r="GN119" s="1"/>
      <c r="GO119" s="1"/>
      <c r="GS119" s="18"/>
      <c r="GT119" s="1"/>
      <c r="GV119" s="1"/>
      <c r="GW119" s="1"/>
      <c r="HA119" s="18"/>
      <c r="HB119" s="1"/>
      <c r="HD119" s="1"/>
      <c r="HE119" s="1"/>
      <c r="HI119" s="18"/>
      <c r="HJ119" s="1"/>
      <c r="HL119" s="1"/>
      <c r="HM119" s="1"/>
      <c r="HQ119" s="18"/>
      <c r="HR119" s="1"/>
      <c r="HT119" s="1"/>
      <c r="HU119" s="1"/>
      <c r="HY119" s="18"/>
      <c r="HZ119" s="1"/>
      <c r="IB119" s="1"/>
      <c r="IC119" s="1"/>
      <c r="IG119" s="18"/>
      <c r="IH119" s="1"/>
      <c r="IJ119" s="1"/>
      <c r="IK119" s="1"/>
      <c r="IO119" s="18"/>
      <c r="IP119" s="1"/>
      <c r="IR119" s="1"/>
      <c r="IS119" s="1"/>
      <c r="IW119" s="18"/>
      <c r="IX119" s="1"/>
      <c r="IZ119" s="1"/>
      <c r="JA119" s="1"/>
      <c r="JE119" s="18"/>
      <c r="JF119" s="1"/>
      <c r="JH119" s="1"/>
      <c r="JI119" s="1"/>
      <c r="JM119" s="18"/>
      <c r="JN119" s="1"/>
      <c r="JP119" s="1"/>
      <c r="JQ119" s="1"/>
      <c r="JU119" s="18"/>
      <c r="JV119" s="1"/>
      <c r="JX119" s="1"/>
      <c r="JY119" s="1"/>
      <c r="KC119" s="18"/>
      <c r="KD119" s="1"/>
      <c r="KF119" s="1"/>
      <c r="KG119" s="1"/>
      <c r="KK119" s="18"/>
      <c r="KL119" s="1"/>
      <c r="KN119" s="1"/>
      <c r="KO119" s="1"/>
      <c r="KS119" s="18"/>
      <c r="KT119" s="1"/>
      <c r="KV119" s="1"/>
      <c r="KW119" s="1"/>
      <c r="LA119" s="18"/>
      <c r="LB119" s="1"/>
      <c r="LD119" s="1"/>
      <c r="LE119" s="1"/>
      <c r="LI119" s="18"/>
      <c r="LJ119" s="1"/>
      <c r="LL119" s="1"/>
      <c r="LM119" s="1"/>
      <c r="LQ119" s="18"/>
      <c r="LR119" s="1"/>
      <c r="LT119" s="1"/>
      <c r="LU119" s="1"/>
      <c r="LY119" s="18"/>
      <c r="LZ119" s="1"/>
      <c r="MB119" s="1"/>
      <c r="MC119" s="1"/>
      <c r="MG119" s="18"/>
      <c r="MH119" s="1"/>
      <c r="MJ119" s="1"/>
      <c r="MK119" s="1"/>
      <c r="MO119" s="18"/>
      <c r="MP119" s="1"/>
      <c r="MR119" s="1"/>
      <c r="MS119" s="1"/>
      <c r="MW119" s="18"/>
      <c r="MX119" s="1"/>
      <c r="MZ119" s="1"/>
      <c r="NA119" s="1"/>
      <c r="NE119" s="18"/>
      <c r="NF119" s="1"/>
      <c r="NH119" s="1"/>
      <c r="NI119" s="1"/>
      <c r="NM119" s="18"/>
      <c r="NN119" s="1"/>
      <c r="NP119" s="1"/>
      <c r="NQ119" s="1"/>
      <c r="NU119" s="18"/>
      <c r="NV119" s="1"/>
      <c r="NX119" s="1"/>
      <c r="NY119" s="1"/>
      <c r="OC119" s="18"/>
      <c r="OD119" s="1"/>
      <c r="OF119" s="1"/>
      <c r="OG119" s="1"/>
      <c r="OK119" s="18"/>
      <c r="OL119" s="1"/>
      <c r="ON119" s="1"/>
      <c r="OO119" s="1"/>
      <c r="OS119" s="18"/>
      <c r="OT119" s="1"/>
      <c r="OV119" s="1"/>
      <c r="OW119" s="1"/>
      <c r="PA119" s="18"/>
      <c r="PB119" s="1"/>
      <c r="PD119" s="1"/>
      <c r="PE119" s="1"/>
      <c r="PI119" s="18"/>
      <c r="PJ119" s="1"/>
      <c r="PL119" s="1"/>
      <c r="PM119" s="1"/>
      <c r="PQ119" s="18"/>
      <c r="PR119" s="1"/>
      <c r="PT119" s="1"/>
      <c r="PU119" s="1"/>
      <c r="PY119" s="18"/>
      <c r="PZ119" s="1"/>
      <c r="QB119" s="1"/>
      <c r="QC119" s="1"/>
      <c r="QG119" s="18"/>
      <c r="QH119" s="1"/>
      <c r="QJ119" s="1"/>
      <c r="QK119" s="1"/>
      <c r="QO119" s="18"/>
      <c r="QP119" s="1"/>
      <c r="QR119" s="1"/>
      <c r="QS119" s="1"/>
      <c r="QW119" s="18"/>
      <c r="QX119" s="1"/>
      <c r="QZ119" s="1"/>
      <c r="RA119" s="1"/>
      <c r="RE119" s="18"/>
      <c r="RF119" s="1"/>
      <c r="RH119" s="1"/>
      <c r="RI119" s="1"/>
      <c r="RM119" s="18"/>
      <c r="RN119" s="1"/>
      <c r="RP119" s="1"/>
      <c r="RQ119" s="1"/>
      <c r="RU119" s="18"/>
      <c r="RV119" s="1"/>
      <c r="RX119" s="1"/>
      <c r="RY119" s="1"/>
      <c r="SC119" s="18"/>
      <c r="SD119" s="1"/>
      <c r="SF119" s="1"/>
      <c r="SG119" s="1"/>
      <c r="SK119" s="18"/>
      <c r="SL119" s="1"/>
      <c r="SN119" s="1"/>
      <c r="SO119" s="1"/>
      <c r="SS119" s="18"/>
      <c r="ST119" s="1"/>
      <c r="SV119" s="1"/>
      <c r="SW119" s="1"/>
      <c r="TA119" s="18"/>
      <c r="TB119" s="1"/>
      <c r="TD119" s="1"/>
      <c r="TE119" s="1"/>
      <c r="TI119" s="18"/>
      <c r="TJ119" s="1"/>
      <c r="TL119" s="1"/>
      <c r="TM119" s="1"/>
      <c r="TQ119" s="18"/>
      <c r="TR119" s="1"/>
      <c r="TT119" s="1"/>
      <c r="TU119" s="1"/>
      <c r="TY119" s="18"/>
      <c r="TZ119" s="1"/>
      <c r="UB119" s="1"/>
      <c r="UC119" s="1"/>
      <c r="UG119" s="18"/>
      <c r="UH119" s="1"/>
      <c r="UJ119" s="1"/>
      <c r="UK119" s="1"/>
      <c r="UO119" s="18"/>
      <c r="UP119" s="1"/>
      <c r="UR119" s="1"/>
      <c r="US119" s="1"/>
      <c r="UW119" s="18"/>
      <c r="UX119" s="1"/>
      <c r="UZ119" s="1"/>
      <c r="VA119" s="1"/>
      <c r="VE119" s="18"/>
      <c r="VF119" s="1"/>
      <c r="VH119" s="1"/>
      <c r="VI119" s="1"/>
      <c r="VM119" s="18"/>
      <c r="VN119" s="1"/>
      <c r="VP119" s="1"/>
      <c r="VQ119" s="1"/>
      <c r="VU119" s="18"/>
      <c r="VV119" s="1"/>
      <c r="VX119" s="1"/>
      <c r="VY119" s="1"/>
      <c r="WC119" s="18"/>
      <c r="WD119" s="1"/>
      <c r="WF119" s="1"/>
      <c r="WG119" s="1"/>
      <c r="WK119" s="18"/>
      <c r="WL119" s="1"/>
      <c r="WN119" s="1"/>
      <c r="WO119" s="1"/>
      <c r="WS119" s="18"/>
      <c r="WT119" s="1"/>
      <c r="WV119" s="1"/>
      <c r="WW119" s="1"/>
      <c r="XA119" s="18"/>
      <c r="XB119" s="1"/>
      <c r="XD119" s="1"/>
      <c r="XE119" s="1"/>
      <c r="XI119" s="18"/>
      <c r="XJ119" s="1"/>
      <c r="XL119" s="1"/>
      <c r="XM119" s="1"/>
      <c r="XQ119" s="18"/>
      <c r="XR119" s="1"/>
      <c r="XT119" s="1"/>
      <c r="XU119" s="1"/>
      <c r="XY119" s="18"/>
      <c r="XZ119" s="1"/>
      <c r="YB119" s="1"/>
      <c r="YC119" s="1"/>
      <c r="YG119" s="18"/>
      <c r="YH119" s="1"/>
      <c r="YJ119" s="1"/>
      <c r="YK119" s="1"/>
      <c r="YO119" s="18"/>
      <c r="YP119" s="1"/>
      <c r="YR119" s="1"/>
      <c r="YS119" s="1"/>
      <c r="YW119" s="18"/>
      <c r="YX119" s="1"/>
      <c r="YZ119" s="1"/>
      <c r="ZA119" s="1"/>
      <c r="ZE119" s="18"/>
      <c r="ZF119" s="1"/>
      <c r="ZH119" s="1"/>
      <c r="ZI119" s="1"/>
      <c r="ZM119" s="18"/>
      <c r="ZN119" s="1"/>
      <c r="ZP119" s="1"/>
      <c r="ZQ119" s="1"/>
      <c r="ZU119" s="18"/>
      <c r="ZV119" s="1"/>
      <c r="ZX119" s="1"/>
      <c r="ZY119" s="1"/>
      <c r="AAC119" s="18"/>
      <c r="AAD119" s="1"/>
      <c r="AAF119" s="1"/>
      <c r="AAG119" s="1"/>
      <c r="AAK119" s="18"/>
      <c r="AAL119" s="1"/>
      <c r="AAN119" s="1"/>
      <c r="AAO119" s="1"/>
      <c r="AAS119" s="18"/>
      <c r="AAT119" s="1"/>
      <c r="AAV119" s="1"/>
      <c r="AAW119" s="1"/>
      <c r="ABA119" s="18"/>
      <c r="ABB119" s="1"/>
      <c r="ABD119" s="1"/>
      <c r="ABE119" s="1"/>
      <c r="ABI119" s="18"/>
      <c r="ABJ119" s="1"/>
      <c r="ABL119" s="1"/>
      <c r="ABM119" s="1"/>
      <c r="ABQ119" s="18"/>
      <c r="ABR119" s="1"/>
      <c r="ABT119" s="1"/>
      <c r="ABU119" s="1"/>
      <c r="ABY119" s="18"/>
      <c r="ABZ119" s="1"/>
      <c r="ACB119" s="1"/>
      <c r="ACC119" s="1"/>
      <c r="ACG119" s="18"/>
      <c r="ACH119" s="1"/>
      <c r="ACJ119" s="1"/>
      <c r="ACK119" s="1"/>
      <c r="ACO119" s="18"/>
      <c r="ACP119" s="1"/>
      <c r="ACR119" s="1"/>
      <c r="ACS119" s="1"/>
      <c r="ACW119" s="18"/>
      <c r="ACX119" s="1"/>
      <c r="ACZ119" s="1"/>
      <c r="ADA119" s="1"/>
      <c r="ADE119" s="18"/>
      <c r="ADF119" s="1"/>
      <c r="ADH119" s="1"/>
      <c r="ADI119" s="1"/>
      <c r="ADM119" s="18"/>
      <c r="ADN119" s="1"/>
      <c r="ADP119" s="1"/>
      <c r="ADQ119" s="1"/>
      <c r="ADU119" s="18"/>
      <c r="ADV119" s="1"/>
      <c r="ADX119" s="1"/>
      <c r="ADY119" s="1"/>
      <c r="AEC119" s="18"/>
      <c r="AED119" s="1"/>
      <c r="AEF119" s="1"/>
      <c r="AEG119" s="1"/>
      <c r="AEK119" s="18"/>
      <c r="AEL119" s="1"/>
      <c r="AEN119" s="1"/>
      <c r="AEO119" s="1"/>
      <c r="AES119" s="18"/>
      <c r="AET119" s="1"/>
      <c r="AEV119" s="1"/>
      <c r="AEW119" s="1"/>
      <c r="AFA119" s="18"/>
      <c r="AFB119" s="1"/>
      <c r="AFD119" s="1"/>
      <c r="AFE119" s="1"/>
      <c r="AFI119" s="18"/>
      <c r="AFJ119" s="1"/>
      <c r="AFL119" s="1"/>
      <c r="AFM119" s="1"/>
      <c r="AFQ119" s="18"/>
      <c r="AFR119" s="1"/>
      <c r="AFT119" s="1"/>
      <c r="AFU119" s="1"/>
      <c r="AFY119" s="18"/>
      <c r="AFZ119" s="1"/>
      <c r="AGB119" s="1"/>
      <c r="AGC119" s="1"/>
      <c r="AGG119" s="18"/>
      <c r="AGH119" s="1"/>
      <c r="AGJ119" s="1"/>
      <c r="AGK119" s="1"/>
      <c r="AGO119" s="18"/>
      <c r="AGP119" s="1"/>
      <c r="AGR119" s="1"/>
      <c r="AGS119" s="1"/>
      <c r="AGW119" s="18"/>
      <c r="AGX119" s="1"/>
      <c r="AGZ119" s="1"/>
      <c r="AHA119" s="1"/>
      <c r="AHE119" s="18"/>
      <c r="AHF119" s="1"/>
      <c r="AHH119" s="1"/>
      <c r="AHI119" s="1"/>
      <c r="AHM119" s="18"/>
      <c r="AHN119" s="1"/>
      <c r="AHP119" s="1"/>
      <c r="AHQ119" s="1"/>
      <c r="AHU119" s="18"/>
      <c r="AHV119" s="1"/>
      <c r="AHX119" s="1"/>
      <c r="AHY119" s="1"/>
      <c r="AIC119" s="18"/>
      <c r="AID119" s="1"/>
      <c r="AIF119" s="1"/>
      <c r="AIG119" s="1"/>
      <c r="AIK119" s="18"/>
      <c r="AIL119" s="1"/>
      <c r="AIN119" s="1"/>
      <c r="AIO119" s="1"/>
      <c r="AIS119" s="18"/>
      <c r="AIT119" s="1"/>
      <c r="AIV119" s="1"/>
      <c r="AIW119" s="1"/>
      <c r="AJA119" s="18"/>
      <c r="AJB119" s="1"/>
      <c r="AJD119" s="1"/>
      <c r="AJE119" s="1"/>
      <c r="AJI119" s="18"/>
      <c r="AJJ119" s="1"/>
      <c r="AJL119" s="1"/>
      <c r="AJM119" s="1"/>
      <c r="AJQ119" s="18"/>
      <c r="AJR119" s="1"/>
      <c r="AJT119" s="1"/>
      <c r="AJU119" s="1"/>
      <c r="AJY119" s="18"/>
      <c r="AJZ119" s="1"/>
      <c r="AKB119" s="1"/>
      <c r="AKC119" s="1"/>
      <c r="AKG119" s="18"/>
      <c r="AKH119" s="1"/>
      <c r="AKJ119" s="1"/>
      <c r="AKK119" s="1"/>
      <c r="AKO119" s="18"/>
      <c r="AKP119" s="1"/>
      <c r="AKR119" s="1"/>
      <c r="AKS119" s="1"/>
      <c r="AKW119" s="18"/>
      <c r="AKX119" s="1"/>
      <c r="AKZ119" s="1"/>
      <c r="ALA119" s="1"/>
      <c r="ALE119" s="18"/>
      <c r="ALF119" s="1"/>
      <c r="ALH119" s="1"/>
      <c r="ALI119" s="1"/>
      <c r="ALM119" s="18"/>
      <c r="ALN119" s="1"/>
      <c r="ALP119" s="1"/>
      <c r="ALQ119" s="1"/>
      <c r="ALU119" s="18"/>
      <c r="ALV119" s="1"/>
      <c r="ALX119" s="1"/>
      <c r="ALY119" s="1"/>
      <c r="AMC119" s="18"/>
      <c r="AMD119" s="1"/>
      <c r="AMF119" s="1"/>
      <c r="AMG119" s="1"/>
      <c r="AMK119" s="18"/>
      <c r="AML119" s="1"/>
      <c r="AMN119" s="1"/>
      <c r="AMO119" s="1"/>
      <c r="AMS119" s="18"/>
      <c r="AMT119" s="1"/>
      <c r="AMV119" s="1"/>
      <c r="AMW119" s="1"/>
      <c r="ANA119" s="18"/>
      <c r="ANB119" s="1"/>
      <c r="AND119" s="1"/>
      <c r="ANE119" s="1"/>
      <c r="ANI119" s="18"/>
      <c r="ANJ119" s="1"/>
      <c r="ANL119" s="1"/>
      <c r="ANM119" s="1"/>
      <c r="ANQ119" s="18"/>
      <c r="ANR119" s="1"/>
      <c r="ANT119" s="1"/>
      <c r="ANU119" s="1"/>
      <c r="ANY119" s="18"/>
      <c r="ANZ119" s="1"/>
      <c r="AOB119" s="1"/>
      <c r="AOC119" s="1"/>
      <c r="AOG119" s="18"/>
      <c r="AOH119" s="1"/>
      <c r="AOJ119" s="1"/>
      <c r="AOK119" s="1"/>
      <c r="AOO119" s="18"/>
      <c r="AOP119" s="1"/>
      <c r="AOR119" s="1"/>
      <c r="AOS119" s="1"/>
      <c r="AOW119" s="18"/>
      <c r="AOX119" s="1"/>
      <c r="AOZ119" s="1"/>
      <c r="APA119" s="1"/>
      <c r="APE119" s="18"/>
      <c r="APF119" s="1"/>
      <c r="APH119" s="1"/>
      <c r="API119" s="1"/>
      <c r="APM119" s="18"/>
      <c r="APN119" s="1"/>
      <c r="APP119" s="1"/>
      <c r="APQ119" s="1"/>
      <c r="APU119" s="18"/>
      <c r="APV119" s="1"/>
      <c r="APX119" s="1"/>
      <c r="APY119" s="1"/>
      <c r="AQC119" s="18"/>
      <c r="AQD119" s="1"/>
      <c r="AQF119" s="1"/>
      <c r="AQG119" s="1"/>
      <c r="AQK119" s="18"/>
      <c r="AQL119" s="1"/>
      <c r="AQN119" s="1"/>
      <c r="AQO119" s="1"/>
      <c r="AQS119" s="18"/>
      <c r="AQT119" s="1"/>
      <c r="AQV119" s="1"/>
      <c r="AQW119" s="1"/>
      <c r="ARA119" s="18"/>
      <c r="ARB119" s="1"/>
      <c r="ARD119" s="1"/>
      <c r="ARE119" s="1"/>
      <c r="ARI119" s="18"/>
      <c r="ARJ119" s="1"/>
      <c r="ARL119" s="1"/>
      <c r="ARM119" s="1"/>
      <c r="ARQ119" s="18"/>
      <c r="ARR119" s="1"/>
      <c r="ART119" s="1"/>
      <c r="ARU119" s="1"/>
      <c r="ARY119" s="18"/>
      <c r="ARZ119" s="1"/>
      <c r="ASB119" s="1"/>
      <c r="ASC119" s="1"/>
      <c r="ASG119" s="18"/>
      <c r="ASH119" s="1"/>
      <c r="ASJ119" s="1"/>
      <c r="ASK119" s="1"/>
      <c r="ASO119" s="18"/>
      <c r="ASP119" s="1"/>
      <c r="ASR119" s="1"/>
      <c r="ASS119" s="1"/>
      <c r="ASW119" s="18"/>
      <c r="ASX119" s="1"/>
      <c r="ASZ119" s="1"/>
      <c r="ATA119" s="1"/>
      <c r="ATE119" s="18"/>
      <c r="ATF119" s="1"/>
      <c r="ATH119" s="1"/>
      <c r="ATI119" s="1"/>
      <c r="ATM119" s="18"/>
      <c r="ATN119" s="1"/>
      <c r="ATP119" s="1"/>
      <c r="ATQ119" s="1"/>
      <c r="ATU119" s="18"/>
      <c r="ATV119" s="1"/>
      <c r="ATX119" s="1"/>
      <c r="ATY119" s="1"/>
      <c r="AUC119" s="18"/>
      <c r="AUD119" s="1"/>
      <c r="AUF119" s="1"/>
      <c r="AUG119" s="1"/>
      <c r="AUK119" s="18"/>
      <c r="AUL119" s="1"/>
      <c r="AUN119" s="1"/>
      <c r="AUO119" s="1"/>
      <c r="AUS119" s="18"/>
      <c r="AUT119" s="1"/>
      <c r="AUV119" s="1"/>
      <c r="AUW119" s="1"/>
      <c r="AVA119" s="18"/>
      <c r="AVB119" s="1"/>
      <c r="AVD119" s="1"/>
      <c r="AVE119" s="1"/>
      <c r="AVI119" s="18"/>
      <c r="AVJ119" s="1"/>
      <c r="AVL119" s="1"/>
      <c r="AVM119" s="1"/>
      <c r="AVQ119" s="18"/>
      <c r="AVR119" s="1"/>
      <c r="AVT119" s="1"/>
      <c r="AVU119" s="1"/>
      <c r="AVY119" s="18"/>
      <c r="AVZ119" s="1"/>
      <c r="AWB119" s="1"/>
      <c r="AWC119" s="1"/>
      <c r="AWG119" s="18"/>
      <c r="AWH119" s="1"/>
      <c r="AWJ119" s="1"/>
      <c r="AWK119" s="1"/>
      <c r="AWO119" s="18"/>
      <c r="AWP119" s="1"/>
      <c r="AWR119" s="1"/>
      <c r="AWS119" s="1"/>
      <c r="AWW119" s="18"/>
      <c r="AWX119" s="1"/>
      <c r="AWZ119" s="1"/>
      <c r="AXA119" s="1"/>
      <c r="AXE119" s="18"/>
      <c r="AXF119" s="1"/>
      <c r="AXH119" s="1"/>
      <c r="AXI119" s="1"/>
      <c r="AXM119" s="18"/>
      <c r="AXN119" s="1"/>
      <c r="AXP119" s="1"/>
      <c r="AXQ119" s="1"/>
      <c r="AXU119" s="18"/>
      <c r="AXV119" s="1"/>
      <c r="AXX119" s="1"/>
      <c r="AXY119" s="1"/>
      <c r="AYC119" s="18"/>
      <c r="AYD119" s="1"/>
      <c r="AYF119" s="1"/>
      <c r="AYG119" s="1"/>
      <c r="AYK119" s="18"/>
      <c r="AYL119" s="1"/>
      <c r="AYN119" s="1"/>
      <c r="AYO119" s="1"/>
      <c r="AYS119" s="18"/>
      <c r="AYT119" s="1"/>
      <c r="AYV119" s="1"/>
      <c r="AYW119" s="1"/>
      <c r="AZA119" s="18"/>
      <c r="AZB119" s="1"/>
      <c r="AZD119" s="1"/>
      <c r="AZE119" s="1"/>
      <c r="AZI119" s="18"/>
      <c r="AZJ119" s="1"/>
      <c r="AZL119" s="1"/>
      <c r="AZM119" s="1"/>
      <c r="AZQ119" s="18"/>
      <c r="AZR119" s="1"/>
      <c r="AZT119" s="1"/>
      <c r="AZU119" s="1"/>
      <c r="AZY119" s="18"/>
      <c r="AZZ119" s="1"/>
      <c r="BAB119" s="1"/>
      <c r="BAC119" s="1"/>
      <c r="BAG119" s="18"/>
      <c r="BAH119" s="1"/>
      <c r="BAJ119" s="1"/>
      <c r="BAK119" s="1"/>
      <c r="BAO119" s="18"/>
      <c r="BAP119" s="1"/>
      <c r="BAR119" s="1"/>
      <c r="BAS119" s="1"/>
      <c r="BAW119" s="18"/>
      <c r="BAX119" s="1"/>
      <c r="BAZ119" s="1"/>
      <c r="BBA119" s="1"/>
      <c r="BBE119" s="18"/>
      <c r="BBF119" s="1"/>
      <c r="BBH119" s="1"/>
      <c r="BBI119" s="1"/>
      <c r="BBM119" s="18"/>
      <c r="BBN119" s="1"/>
      <c r="BBP119" s="1"/>
      <c r="BBQ119" s="1"/>
      <c r="BBU119" s="18"/>
      <c r="BBV119" s="1"/>
      <c r="BBX119" s="1"/>
      <c r="BBY119" s="1"/>
      <c r="BCC119" s="18"/>
      <c r="BCD119" s="1"/>
      <c r="BCF119" s="1"/>
      <c r="BCG119" s="1"/>
      <c r="BCK119" s="18"/>
      <c r="BCL119" s="1"/>
      <c r="BCN119" s="1"/>
      <c r="BCO119" s="1"/>
      <c r="BCS119" s="18"/>
      <c r="BCT119" s="1"/>
      <c r="BCV119" s="1"/>
      <c r="BCW119" s="1"/>
      <c r="BDA119" s="18"/>
      <c r="BDB119" s="1"/>
      <c r="BDD119" s="1"/>
      <c r="BDE119" s="1"/>
      <c r="BDI119" s="18"/>
      <c r="BDJ119" s="1"/>
      <c r="BDL119" s="1"/>
      <c r="BDM119" s="1"/>
      <c r="BDQ119" s="18"/>
      <c r="BDR119" s="1"/>
      <c r="BDT119" s="1"/>
      <c r="BDU119" s="1"/>
      <c r="BDY119" s="18"/>
      <c r="BDZ119" s="1"/>
      <c r="BEB119" s="1"/>
      <c r="BEC119" s="1"/>
      <c r="BEG119" s="18"/>
      <c r="BEH119" s="1"/>
      <c r="BEJ119" s="1"/>
      <c r="BEK119" s="1"/>
      <c r="BEO119" s="18"/>
      <c r="BEP119" s="1"/>
      <c r="BER119" s="1"/>
      <c r="BES119" s="1"/>
      <c r="BEW119" s="18"/>
      <c r="BEX119" s="1"/>
      <c r="BEZ119" s="1"/>
      <c r="BFA119" s="1"/>
      <c r="BFE119" s="18"/>
      <c r="BFF119" s="1"/>
      <c r="BFH119" s="1"/>
      <c r="BFI119" s="1"/>
      <c r="BFM119" s="18"/>
      <c r="BFN119" s="1"/>
      <c r="BFP119" s="1"/>
      <c r="BFQ119" s="1"/>
      <c r="BFU119" s="18"/>
      <c r="BFV119" s="1"/>
      <c r="BFX119" s="1"/>
      <c r="BFY119" s="1"/>
      <c r="BGC119" s="18"/>
      <c r="BGD119" s="1"/>
      <c r="BGF119" s="1"/>
      <c r="BGG119" s="1"/>
      <c r="BGK119" s="18"/>
      <c r="BGL119" s="1"/>
      <c r="BGN119" s="1"/>
      <c r="BGO119" s="1"/>
      <c r="BGS119" s="18"/>
      <c r="BGT119" s="1"/>
      <c r="BGV119" s="1"/>
      <c r="BGW119" s="1"/>
      <c r="BHA119" s="18"/>
      <c r="BHB119" s="1"/>
      <c r="BHD119" s="1"/>
      <c r="BHE119" s="1"/>
      <c r="BHI119" s="18"/>
      <c r="BHJ119" s="1"/>
      <c r="BHL119" s="1"/>
      <c r="BHM119" s="1"/>
      <c r="BHQ119" s="18"/>
      <c r="BHR119" s="1"/>
      <c r="BHT119" s="1"/>
      <c r="BHU119" s="1"/>
      <c r="BHY119" s="18"/>
      <c r="BHZ119" s="1"/>
      <c r="BIB119" s="1"/>
      <c r="BIC119" s="1"/>
      <c r="BIG119" s="18"/>
      <c r="BIH119" s="1"/>
      <c r="BIJ119" s="1"/>
      <c r="BIK119" s="1"/>
      <c r="BIO119" s="18"/>
      <c r="BIP119" s="1"/>
      <c r="BIR119" s="1"/>
      <c r="BIS119" s="1"/>
      <c r="BIW119" s="18"/>
      <c r="BIX119" s="1"/>
      <c r="BIZ119" s="1"/>
      <c r="BJA119" s="1"/>
      <c r="BJE119" s="18"/>
      <c r="BJF119" s="1"/>
      <c r="BJH119" s="1"/>
      <c r="BJI119" s="1"/>
      <c r="BJM119" s="18"/>
      <c r="BJN119" s="1"/>
      <c r="BJP119" s="1"/>
      <c r="BJQ119" s="1"/>
      <c r="BJU119" s="18"/>
      <c r="BJV119" s="1"/>
      <c r="BJX119" s="1"/>
      <c r="BJY119" s="1"/>
      <c r="BKC119" s="18"/>
      <c r="BKD119" s="1"/>
      <c r="BKF119" s="1"/>
      <c r="BKG119" s="1"/>
      <c r="BKK119" s="18"/>
      <c r="BKL119" s="1"/>
      <c r="BKN119" s="1"/>
      <c r="BKO119" s="1"/>
      <c r="BKS119" s="18"/>
      <c r="BKT119" s="1"/>
      <c r="BKV119" s="1"/>
      <c r="BKW119" s="1"/>
      <c r="BLA119" s="18"/>
      <c r="BLB119" s="1"/>
      <c r="BLD119" s="1"/>
      <c r="BLE119" s="1"/>
      <c r="BLI119" s="18"/>
      <c r="BLJ119" s="1"/>
      <c r="BLL119" s="1"/>
      <c r="BLM119" s="1"/>
      <c r="BLQ119" s="18"/>
      <c r="BLR119" s="1"/>
      <c r="BLT119" s="1"/>
      <c r="BLU119" s="1"/>
      <c r="BLY119" s="18"/>
      <c r="BLZ119" s="1"/>
      <c r="BMB119" s="1"/>
      <c r="BMC119" s="1"/>
      <c r="BMG119" s="18"/>
      <c r="BMH119" s="1"/>
      <c r="BMJ119" s="1"/>
      <c r="BMK119" s="1"/>
      <c r="BMO119" s="18"/>
      <c r="BMP119" s="1"/>
      <c r="BMR119" s="1"/>
      <c r="BMS119" s="1"/>
      <c r="BMW119" s="18"/>
      <c r="BMX119" s="1"/>
      <c r="BMZ119" s="1"/>
      <c r="BNA119" s="1"/>
      <c r="BNE119" s="18"/>
      <c r="BNF119" s="1"/>
      <c r="BNH119" s="1"/>
      <c r="BNI119" s="1"/>
      <c r="BNM119" s="18"/>
      <c r="BNN119" s="1"/>
      <c r="BNP119" s="1"/>
      <c r="BNQ119" s="1"/>
      <c r="BNU119" s="18"/>
      <c r="BNV119" s="1"/>
      <c r="BNX119" s="1"/>
      <c r="BNY119" s="1"/>
      <c r="BOC119" s="18"/>
      <c r="BOD119" s="1"/>
      <c r="BOF119" s="1"/>
      <c r="BOG119" s="1"/>
      <c r="BOK119" s="18"/>
      <c r="BOL119" s="1"/>
      <c r="BON119" s="1"/>
      <c r="BOO119" s="1"/>
      <c r="BOS119" s="18"/>
      <c r="BOT119" s="1"/>
      <c r="BOV119" s="1"/>
      <c r="BOW119" s="1"/>
      <c r="BPA119" s="18"/>
      <c r="BPB119" s="1"/>
      <c r="BPD119" s="1"/>
      <c r="BPE119" s="1"/>
      <c r="BPI119" s="18"/>
      <c r="BPJ119" s="1"/>
      <c r="BPL119" s="1"/>
      <c r="BPM119" s="1"/>
      <c r="BPQ119" s="18"/>
      <c r="BPR119" s="1"/>
      <c r="BPT119" s="1"/>
      <c r="BPU119" s="1"/>
      <c r="BPY119" s="18"/>
      <c r="BPZ119" s="1"/>
      <c r="BQB119" s="1"/>
      <c r="BQC119" s="1"/>
      <c r="BQG119" s="18"/>
      <c r="BQH119" s="1"/>
      <c r="BQJ119" s="1"/>
      <c r="BQK119" s="1"/>
      <c r="BQO119" s="18"/>
      <c r="BQP119" s="1"/>
      <c r="BQR119" s="1"/>
      <c r="BQS119" s="1"/>
      <c r="BQW119" s="18"/>
      <c r="BQX119" s="1"/>
      <c r="BQZ119" s="1"/>
      <c r="BRA119" s="1"/>
      <c r="BRE119" s="18"/>
      <c r="BRF119" s="1"/>
      <c r="BRH119" s="1"/>
      <c r="BRI119" s="1"/>
      <c r="BRM119" s="18"/>
      <c r="BRN119" s="1"/>
      <c r="BRP119" s="1"/>
      <c r="BRQ119" s="1"/>
      <c r="BRU119" s="18"/>
      <c r="BRV119" s="1"/>
      <c r="BRX119" s="1"/>
      <c r="BRY119" s="1"/>
      <c r="BSC119" s="18"/>
      <c r="BSD119" s="1"/>
      <c r="BSF119" s="1"/>
      <c r="BSG119" s="1"/>
      <c r="BSK119" s="18"/>
      <c r="BSL119" s="1"/>
      <c r="BSN119" s="1"/>
      <c r="BSO119" s="1"/>
      <c r="BSS119" s="18"/>
      <c r="BST119" s="1"/>
      <c r="BSV119" s="1"/>
      <c r="BSW119" s="1"/>
      <c r="BTA119" s="18"/>
      <c r="BTB119" s="1"/>
      <c r="BTD119" s="1"/>
      <c r="BTE119" s="1"/>
      <c r="BTI119" s="18"/>
      <c r="BTJ119" s="1"/>
      <c r="BTL119" s="1"/>
      <c r="BTM119" s="1"/>
      <c r="BTQ119" s="18"/>
      <c r="BTR119" s="1"/>
      <c r="BTT119" s="1"/>
      <c r="BTU119" s="1"/>
      <c r="BTY119" s="18"/>
      <c r="BTZ119" s="1"/>
      <c r="BUB119" s="1"/>
      <c r="BUC119" s="1"/>
      <c r="BUG119" s="18"/>
      <c r="BUH119" s="1"/>
      <c r="BUJ119" s="1"/>
      <c r="BUK119" s="1"/>
      <c r="BUO119" s="18"/>
      <c r="BUP119" s="1"/>
      <c r="BUR119" s="1"/>
      <c r="BUS119" s="1"/>
      <c r="BUW119" s="18"/>
      <c r="BUX119" s="1"/>
      <c r="BUZ119" s="1"/>
      <c r="BVA119" s="1"/>
      <c r="BVE119" s="18"/>
      <c r="BVF119" s="1"/>
      <c r="BVH119" s="1"/>
      <c r="BVI119" s="1"/>
      <c r="BVM119" s="18"/>
      <c r="BVN119" s="1"/>
      <c r="BVP119" s="1"/>
      <c r="BVQ119" s="1"/>
      <c r="BVU119" s="18"/>
      <c r="BVV119" s="1"/>
      <c r="BVX119" s="1"/>
      <c r="BVY119" s="1"/>
      <c r="BWC119" s="18"/>
      <c r="BWD119" s="1"/>
      <c r="BWF119" s="1"/>
      <c r="BWG119" s="1"/>
      <c r="BWK119" s="18"/>
      <c r="BWL119" s="1"/>
      <c r="BWN119" s="1"/>
      <c r="BWO119" s="1"/>
      <c r="BWS119" s="18"/>
      <c r="BWT119" s="1"/>
      <c r="BWV119" s="1"/>
      <c r="BWW119" s="1"/>
      <c r="BXA119" s="18"/>
      <c r="BXB119" s="1"/>
      <c r="BXD119" s="1"/>
      <c r="BXE119" s="1"/>
      <c r="BXI119" s="18"/>
      <c r="BXJ119" s="1"/>
      <c r="BXL119" s="1"/>
      <c r="BXM119" s="1"/>
      <c r="BXQ119" s="18"/>
      <c r="BXR119" s="1"/>
      <c r="BXT119" s="1"/>
      <c r="BXU119" s="1"/>
      <c r="BXY119" s="18"/>
      <c r="BXZ119" s="1"/>
      <c r="BYB119" s="1"/>
      <c r="BYC119" s="1"/>
      <c r="BYG119" s="18"/>
      <c r="BYH119" s="1"/>
      <c r="BYJ119" s="1"/>
      <c r="BYK119" s="1"/>
      <c r="BYO119" s="18"/>
      <c r="BYP119" s="1"/>
      <c r="BYR119" s="1"/>
      <c r="BYS119" s="1"/>
      <c r="BYW119" s="18"/>
      <c r="BYX119" s="1"/>
      <c r="BYZ119" s="1"/>
      <c r="BZA119" s="1"/>
      <c r="BZE119" s="18"/>
      <c r="BZF119" s="1"/>
      <c r="BZH119" s="1"/>
      <c r="BZI119" s="1"/>
      <c r="BZM119" s="18"/>
      <c r="BZN119" s="1"/>
      <c r="BZP119" s="1"/>
      <c r="BZQ119" s="1"/>
      <c r="BZU119" s="18"/>
      <c r="BZV119" s="1"/>
      <c r="BZX119" s="1"/>
      <c r="BZY119" s="1"/>
      <c r="CAC119" s="18"/>
      <c r="CAD119" s="1"/>
      <c r="CAF119" s="1"/>
      <c r="CAG119" s="1"/>
      <c r="CAK119" s="18"/>
      <c r="CAL119" s="1"/>
      <c r="CAN119" s="1"/>
      <c r="CAO119" s="1"/>
      <c r="CAS119" s="18"/>
      <c r="CAT119" s="1"/>
      <c r="CAV119" s="1"/>
      <c r="CAW119" s="1"/>
      <c r="CBA119" s="18"/>
      <c r="CBB119" s="1"/>
      <c r="CBD119" s="1"/>
      <c r="CBE119" s="1"/>
      <c r="CBI119" s="18"/>
      <c r="CBJ119" s="1"/>
      <c r="CBL119" s="1"/>
      <c r="CBM119" s="1"/>
      <c r="CBQ119" s="18"/>
      <c r="CBR119" s="1"/>
      <c r="CBT119" s="1"/>
      <c r="CBU119" s="1"/>
      <c r="CBY119" s="18"/>
      <c r="CBZ119" s="1"/>
      <c r="CCB119" s="1"/>
      <c r="CCC119" s="1"/>
      <c r="CCG119" s="18"/>
      <c r="CCH119" s="1"/>
      <c r="CCJ119" s="1"/>
      <c r="CCK119" s="1"/>
      <c r="CCO119" s="18"/>
      <c r="CCP119" s="1"/>
      <c r="CCR119" s="1"/>
      <c r="CCS119" s="1"/>
      <c r="CCW119" s="18"/>
      <c r="CCX119" s="1"/>
      <c r="CCZ119" s="1"/>
      <c r="CDA119" s="1"/>
      <c r="CDE119" s="18"/>
      <c r="CDF119" s="1"/>
      <c r="CDH119" s="1"/>
      <c r="CDI119" s="1"/>
      <c r="CDM119" s="18"/>
      <c r="CDN119" s="1"/>
      <c r="CDP119" s="1"/>
      <c r="CDQ119" s="1"/>
      <c r="CDU119" s="18"/>
      <c r="CDV119" s="1"/>
      <c r="CDX119" s="1"/>
      <c r="CDY119" s="1"/>
      <c r="CEC119" s="18"/>
      <c r="CED119" s="1"/>
      <c r="CEF119" s="1"/>
      <c r="CEG119" s="1"/>
      <c r="CEK119" s="18"/>
      <c r="CEL119" s="1"/>
      <c r="CEN119" s="1"/>
      <c r="CEO119" s="1"/>
      <c r="CES119" s="18"/>
      <c r="CET119" s="1"/>
      <c r="CEV119" s="1"/>
      <c r="CEW119" s="1"/>
      <c r="CFA119" s="18"/>
      <c r="CFB119" s="1"/>
      <c r="CFD119" s="1"/>
      <c r="CFE119" s="1"/>
      <c r="CFI119" s="18"/>
      <c r="CFJ119" s="1"/>
      <c r="CFL119" s="1"/>
      <c r="CFM119" s="1"/>
      <c r="CFQ119" s="18"/>
      <c r="CFR119" s="1"/>
      <c r="CFT119" s="1"/>
      <c r="CFU119" s="1"/>
      <c r="CFY119" s="18"/>
      <c r="CFZ119" s="1"/>
      <c r="CGB119" s="1"/>
      <c r="CGC119" s="1"/>
      <c r="CGG119" s="18"/>
      <c r="CGH119" s="1"/>
      <c r="CGJ119" s="1"/>
      <c r="CGK119" s="1"/>
      <c r="CGO119" s="18"/>
      <c r="CGP119" s="1"/>
      <c r="CGR119" s="1"/>
      <c r="CGS119" s="1"/>
      <c r="CGW119" s="18"/>
      <c r="CGX119" s="1"/>
      <c r="CGZ119" s="1"/>
      <c r="CHA119" s="1"/>
      <c r="CHE119" s="18"/>
      <c r="CHF119" s="1"/>
      <c r="CHH119" s="1"/>
      <c r="CHI119" s="1"/>
      <c r="CHM119" s="18"/>
      <c r="CHN119" s="1"/>
      <c r="CHP119" s="1"/>
      <c r="CHQ119" s="1"/>
      <c r="CHU119" s="18"/>
      <c r="CHV119" s="1"/>
      <c r="CHX119" s="1"/>
      <c r="CHY119" s="1"/>
      <c r="CIC119" s="18"/>
      <c r="CID119" s="1"/>
      <c r="CIF119" s="1"/>
      <c r="CIG119" s="1"/>
      <c r="CIK119" s="18"/>
      <c r="CIL119" s="1"/>
      <c r="CIN119" s="1"/>
      <c r="CIO119" s="1"/>
      <c r="CIS119" s="18"/>
      <c r="CIT119" s="1"/>
      <c r="CIV119" s="1"/>
      <c r="CIW119" s="1"/>
      <c r="CJA119" s="18"/>
      <c r="CJB119" s="1"/>
      <c r="CJD119" s="1"/>
      <c r="CJE119" s="1"/>
      <c r="CJI119" s="18"/>
      <c r="CJJ119" s="1"/>
      <c r="CJL119" s="1"/>
      <c r="CJM119" s="1"/>
      <c r="CJQ119" s="18"/>
      <c r="CJR119" s="1"/>
      <c r="CJT119" s="1"/>
      <c r="CJU119" s="1"/>
      <c r="CJY119" s="18"/>
      <c r="CJZ119" s="1"/>
      <c r="CKB119" s="1"/>
      <c r="CKC119" s="1"/>
      <c r="CKG119" s="18"/>
      <c r="CKH119" s="1"/>
      <c r="CKJ119" s="1"/>
      <c r="CKK119" s="1"/>
      <c r="CKO119" s="18"/>
      <c r="CKP119" s="1"/>
      <c r="CKR119" s="1"/>
      <c r="CKS119" s="1"/>
      <c r="CKW119" s="18"/>
      <c r="CKX119" s="1"/>
      <c r="CKZ119" s="1"/>
      <c r="CLA119" s="1"/>
      <c r="CLE119" s="18"/>
      <c r="CLF119" s="1"/>
      <c r="CLH119" s="1"/>
      <c r="CLI119" s="1"/>
      <c r="CLM119" s="18"/>
      <c r="CLN119" s="1"/>
      <c r="CLP119" s="1"/>
      <c r="CLQ119" s="1"/>
      <c r="CLU119" s="18"/>
      <c r="CLV119" s="1"/>
      <c r="CLX119" s="1"/>
      <c r="CLY119" s="1"/>
      <c r="CMC119" s="18"/>
      <c r="CMD119" s="1"/>
      <c r="CMF119" s="1"/>
      <c r="CMG119" s="1"/>
      <c r="CMK119" s="18"/>
      <c r="CML119" s="1"/>
      <c r="CMN119" s="1"/>
      <c r="CMO119" s="1"/>
      <c r="CMS119" s="18"/>
      <c r="CMT119" s="1"/>
      <c r="CMV119" s="1"/>
      <c r="CMW119" s="1"/>
      <c r="CNA119" s="18"/>
      <c r="CNB119" s="1"/>
      <c r="CND119" s="1"/>
      <c r="CNE119" s="1"/>
      <c r="CNI119" s="18"/>
      <c r="CNJ119" s="1"/>
      <c r="CNL119" s="1"/>
      <c r="CNM119" s="1"/>
      <c r="CNQ119" s="18"/>
      <c r="CNR119" s="1"/>
      <c r="CNT119" s="1"/>
      <c r="CNU119" s="1"/>
      <c r="CNY119" s="18"/>
      <c r="CNZ119" s="1"/>
      <c r="COB119" s="1"/>
      <c r="COC119" s="1"/>
      <c r="COG119" s="18"/>
      <c r="COH119" s="1"/>
      <c r="COJ119" s="1"/>
      <c r="COK119" s="1"/>
      <c r="COO119" s="18"/>
      <c r="COP119" s="1"/>
      <c r="COR119" s="1"/>
      <c r="COS119" s="1"/>
      <c r="COW119" s="18"/>
      <c r="COX119" s="1"/>
      <c r="COZ119" s="1"/>
      <c r="CPA119" s="1"/>
      <c r="CPE119" s="18"/>
      <c r="CPF119" s="1"/>
      <c r="CPH119" s="1"/>
      <c r="CPI119" s="1"/>
      <c r="CPM119" s="18"/>
      <c r="CPN119" s="1"/>
      <c r="CPP119" s="1"/>
      <c r="CPQ119" s="1"/>
      <c r="CPU119" s="18"/>
      <c r="CPV119" s="1"/>
      <c r="CPX119" s="1"/>
      <c r="CPY119" s="1"/>
      <c r="CQC119" s="18"/>
      <c r="CQD119" s="1"/>
      <c r="CQF119" s="1"/>
      <c r="CQG119" s="1"/>
      <c r="CQK119" s="18"/>
      <c r="CQL119" s="1"/>
      <c r="CQN119" s="1"/>
      <c r="CQO119" s="1"/>
      <c r="CQS119" s="18"/>
      <c r="CQT119" s="1"/>
      <c r="CQV119" s="1"/>
      <c r="CQW119" s="1"/>
      <c r="CRA119" s="18"/>
      <c r="CRB119" s="1"/>
      <c r="CRD119" s="1"/>
      <c r="CRE119" s="1"/>
      <c r="CRI119" s="18"/>
      <c r="CRJ119" s="1"/>
      <c r="CRL119" s="1"/>
      <c r="CRM119" s="1"/>
      <c r="CRQ119" s="18"/>
      <c r="CRR119" s="1"/>
      <c r="CRT119" s="1"/>
      <c r="CRU119" s="1"/>
      <c r="CRY119" s="18"/>
      <c r="CRZ119" s="1"/>
      <c r="CSB119" s="1"/>
      <c r="CSC119" s="1"/>
      <c r="CSG119" s="18"/>
      <c r="CSH119" s="1"/>
      <c r="CSJ119" s="1"/>
      <c r="CSK119" s="1"/>
      <c r="CSO119" s="18"/>
      <c r="CSP119" s="1"/>
      <c r="CSR119" s="1"/>
      <c r="CSS119" s="1"/>
      <c r="CSW119" s="18"/>
      <c r="CSX119" s="1"/>
      <c r="CSZ119" s="1"/>
      <c r="CTA119" s="1"/>
      <c r="CTE119" s="18"/>
      <c r="CTF119" s="1"/>
      <c r="CTH119" s="1"/>
      <c r="CTI119" s="1"/>
      <c r="CTM119" s="18"/>
      <c r="CTN119" s="1"/>
      <c r="CTP119" s="1"/>
      <c r="CTQ119" s="1"/>
      <c r="CTU119" s="18"/>
      <c r="CTV119" s="1"/>
      <c r="CTX119" s="1"/>
      <c r="CTY119" s="1"/>
      <c r="CUC119" s="18"/>
      <c r="CUD119" s="1"/>
      <c r="CUF119" s="1"/>
      <c r="CUG119" s="1"/>
      <c r="CUK119" s="18"/>
      <c r="CUL119" s="1"/>
      <c r="CUN119" s="1"/>
      <c r="CUO119" s="1"/>
      <c r="CUS119" s="18"/>
      <c r="CUT119" s="1"/>
      <c r="CUV119" s="1"/>
      <c r="CUW119" s="1"/>
      <c r="CVA119" s="18"/>
      <c r="CVB119" s="1"/>
      <c r="CVD119" s="1"/>
      <c r="CVE119" s="1"/>
      <c r="CVI119" s="18"/>
      <c r="CVJ119" s="1"/>
      <c r="CVL119" s="1"/>
      <c r="CVM119" s="1"/>
      <c r="CVQ119" s="18"/>
      <c r="CVR119" s="1"/>
      <c r="CVT119" s="1"/>
      <c r="CVU119" s="1"/>
      <c r="CVY119" s="18"/>
      <c r="CVZ119" s="1"/>
      <c r="CWB119" s="1"/>
      <c r="CWC119" s="1"/>
      <c r="CWG119" s="18"/>
      <c r="CWH119" s="1"/>
      <c r="CWJ119" s="1"/>
      <c r="CWK119" s="1"/>
      <c r="CWO119" s="18"/>
      <c r="CWP119" s="1"/>
      <c r="CWR119" s="1"/>
      <c r="CWS119" s="1"/>
      <c r="CWW119" s="18"/>
      <c r="CWX119" s="1"/>
      <c r="CWZ119" s="1"/>
      <c r="CXA119" s="1"/>
      <c r="CXE119" s="18"/>
      <c r="CXF119" s="1"/>
      <c r="CXH119" s="1"/>
      <c r="CXI119" s="1"/>
      <c r="CXM119" s="18"/>
      <c r="CXN119" s="1"/>
      <c r="CXP119" s="1"/>
      <c r="CXQ119" s="1"/>
      <c r="CXU119" s="18"/>
      <c r="CXV119" s="1"/>
      <c r="CXX119" s="1"/>
      <c r="CXY119" s="1"/>
      <c r="CYC119" s="18"/>
      <c r="CYD119" s="1"/>
      <c r="CYF119" s="1"/>
      <c r="CYG119" s="1"/>
      <c r="CYK119" s="18"/>
      <c r="CYL119" s="1"/>
      <c r="CYN119" s="1"/>
      <c r="CYO119" s="1"/>
      <c r="CYS119" s="18"/>
      <c r="CYT119" s="1"/>
      <c r="CYV119" s="1"/>
      <c r="CYW119" s="1"/>
      <c r="CZA119" s="18"/>
      <c r="CZB119" s="1"/>
      <c r="CZD119" s="1"/>
      <c r="CZE119" s="1"/>
      <c r="CZI119" s="18"/>
      <c r="CZJ119" s="1"/>
      <c r="CZL119" s="1"/>
      <c r="CZM119" s="1"/>
      <c r="CZQ119" s="18"/>
      <c r="CZR119" s="1"/>
      <c r="CZT119" s="1"/>
      <c r="CZU119" s="1"/>
      <c r="CZY119" s="18"/>
      <c r="CZZ119" s="1"/>
      <c r="DAB119" s="1"/>
      <c r="DAC119" s="1"/>
      <c r="DAG119" s="18"/>
      <c r="DAH119" s="1"/>
      <c r="DAJ119" s="1"/>
      <c r="DAK119" s="1"/>
      <c r="DAO119" s="18"/>
      <c r="DAP119" s="1"/>
      <c r="DAR119" s="1"/>
      <c r="DAS119" s="1"/>
      <c r="DAW119" s="18"/>
      <c r="DAX119" s="1"/>
      <c r="DAZ119" s="1"/>
      <c r="DBA119" s="1"/>
      <c r="DBE119" s="18"/>
      <c r="DBF119" s="1"/>
      <c r="DBH119" s="1"/>
      <c r="DBI119" s="1"/>
      <c r="DBM119" s="18"/>
      <c r="DBN119" s="1"/>
      <c r="DBP119" s="1"/>
      <c r="DBQ119" s="1"/>
      <c r="DBU119" s="18"/>
      <c r="DBV119" s="1"/>
      <c r="DBX119" s="1"/>
      <c r="DBY119" s="1"/>
      <c r="DCC119" s="18"/>
      <c r="DCD119" s="1"/>
      <c r="DCF119" s="1"/>
      <c r="DCG119" s="1"/>
      <c r="DCK119" s="18"/>
      <c r="DCL119" s="1"/>
      <c r="DCN119" s="1"/>
      <c r="DCO119" s="1"/>
      <c r="DCS119" s="18"/>
      <c r="DCT119" s="1"/>
      <c r="DCV119" s="1"/>
      <c r="DCW119" s="1"/>
      <c r="DDA119" s="18"/>
      <c r="DDB119" s="1"/>
      <c r="DDD119" s="1"/>
      <c r="DDE119" s="1"/>
      <c r="DDI119" s="18"/>
      <c r="DDJ119" s="1"/>
      <c r="DDL119" s="1"/>
      <c r="DDM119" s="1"/>
      <c r="DDQ119" s="18"/>
      <c r="DDR119" s="1"/>
      <c r="DDT119" s="1"/>
      <c r="DDU119" s="1"/>
      <c r="DDY119" s="18"/>
      <c r="DDZ119" s="1"/>
      <c r="DEB119" s="1"/>
      <c r="DEC119" s="1"/>
      <c r="DEG119" s="18"/>
      <c r="DEH119" s="1"/>
      <c r="DEJ119" s="1"/>
      <c r="DEK119" s="1"/>
      <c r="DEO119" s="18"/>
      <c r="DEP119" s="1"/>
      <c r="DER119" s="1"/>
      <c r="DES119" s="1"/>
      <c r="DEW119" s="18"/>
      <c r="DEX119" s="1"/>
      <c r="DEZ119" s="1"/>
      <c r="DFA119" s="1"/>
      <c r="DFE119" s="18"/>
      <c r="DFF119" s="1"/>
      <c r="DFH119" s="1"/>
      <c r="DFI119" s="1"/>
      <c r="DFM119" s="18"/>
      <c r="DFN119" s="1"/>
      <c r="DFP119" s="1"/>
      <c r="DFQ119" s="1"/>
      <c r="DFU119" s="18"/>
      <c r="DFV119" s="1"/>
      <c r="DFX119" s="1"/>
      <c r="DFY119" s="1"/>
      <c r="DGC119" s="18"/>
      <c r="DGD119" s="1"/>
      <c r="DGF119" s="1"/>
      <c r="DGG119" s="1"/>
      <c r="DGK119" s="18"/>
      <c r="DGL119" s="1"/>
      <c r="DGN119" s="1"/>
      <c r="DGO119" s="1"/>
      <c r="DGS119" s="18"/>
      <c r="DGT119" s="1"/>
      <c r="DGV119" s="1"/>
      <c r="DGW119" s="1"/>
      <c r="DHA119" s="18"/>
      <c r="DHB119" s="1"/>
      <c r="DHD119" s="1"/>
      <c r="DHE119" s="1"/>
      <c r="DHI119" s="18"/>
      <c r="DHJ119" s="1"/>
      <c r="DHL119" s="1"/>
      <c r="DHM119" s="1"/>
      <c r="DHQ119" s="18"/>
      <c r="DHR119" s="1"/>
      <c r="DHT119" s="1"/>
      <c r="DHU119" s="1"/>
      <c r="DHY119" s="18"/>
      <c r="DHZ119" s="1"/>
      <c r="DIB119" s="1"/>
      <c r="DIC119" s="1"/>
      <c r="DIG119" s="18"/>
      <c r="DIH119" s="1"/>
      <c r="DIJ119" s="1"/>
      <c r="DIK119" s="1"/>
      <c r="DIO119" s="18"/>
      <c r="DIP119" s="1"/>
      <c r="DIR119" s="1"/>
      <c r="DIS119" s="1"/>
      <c r="DIW119" s="18"/>
      <c r="DIX119" s="1"/>
      <c r="DIZ119" s="1"/>
      <c r="DJA119" s="1"/>
      <c r="DJE119" s="18"/>
      <c r="DJF119" s="1"/>
      <c r="DJH119" s="1"/>
      <c r="DJI119" s="1"/>
      <c r="DJM119" s="18"/>
      <c r="DJN119" s="1"/>
      <c r="DJP119" s="1"/>
      <c r="DJQ119" s="1"/>
      <c r="DJU119" s="18"/>
      <c r="DJV119" s="1"/>
      <c r="DJX119" s="1"/>
      <c r="DJY119" s="1"/>
      <c r="DKC119" s="18"/>
      <c r="DKD119" s="1"/>
      <c r="DKF119" s="1"/>
      <c r="DKG119" s="1"/>
      <c r="DKK119" s="18"/>
      <c r="DKL119" s="1"/>
      <c r="DKN119" s="1"/>
      <c r="DKO119" s="1"/>
      <c r="DKS119" s="18"/>
      <c r="DKT119" s="1"/>
      <c r="DKV119" s="1"/>
      <c r="DKW119" s="1"/>
      <c r="DLA119" s="18"/>
      <c r="DLB119" s="1"/>
      <c r="DLD119" s="1"/>
      <c r="DLE119" s="1"/>
      <c r="DLI119" s="18"/>
      <c r="DLJ119" s="1"/>
      <c r="DLL119" s="1"/>
      <c r="DLM119" s="1"/>
      <c r="DLQ119" s="18"/>
      <c r="DLR119" s="1"/>
      <c r="DLT119" s="1"/>
      <c r="DLU119" s="1"/>
      <c r="DLY119" s="18"/>
      <c r="DLZ119" s="1"/>
      <c r="DMB119" s="1"/>
      <c r="DMC119" s="1"/>
      <c r="DMG119" s="18"/>
      <c r="DMH119" s="1"/>
      <c r="DMJ119" s="1"/>
      <c r="DMK119" s="1"/>
      <c r="DMO119" s="18"/>
      <c r="DMP119" s="1"/>
      <c r="DMR119" s="1"/>
      <c r="DMS119" s="1"/>
      <c r="DMW119" s="18"/>
      <c r="DMX119" s="1"/>
      <c r="DMZ119" s="1"/>
      <c r="DNA119" s="1"/>
      <c r="DNE119" s="18"/>
      <c r="DNF119" s="1"/>
      <c r="DNH119" s="1"/>
      <c r="DNI119" s="1"/>
      <c r="DNM119" s="18"/>
      <c r="DNN119" s="1"/>
      <c r="DNP119" s="1"/>
      <c r="DNQ119" s="1"/>
      <c r="DNU119" s="18"/>
      <c r="DNV119" s="1"/>
      <c r="DNX119" s="1"/>
      <c r="DNY119" s="1"/>
      <c r="DOC119" s="18"/>
      <c r="DOD119" s="1"/>
      <c r="DOF119" s="1"/>
      <c r="DOG119" s="1"/>
      <c r="DOK119" s="18"/>
      <c r="DOL119" s="1"/>
      <c r="DON119" s="1"/>
      <c r="DOO119" s="1"/>
      <c r="DOS119" s="18"/>
      <c r="DOT119" s="1"/>
      <c r="DOV119" s="1"/>
      <c r="DOW119" s="1"/>
      <c r="DPA119" s="18"/>
      <c r="DPB119" s="1"/>
      <c r="DPD119" s="1"/>
      <c r="DPE119" s="1"/>
      <c r="DPI119" s="18"/>
      <c r="DPJ119" s="1"/>
      <c r="DPL119" s="1"/>
      <c r="DPM119" s="1"/>
      <c r="DPQ119" s="18"/>
      <c r="DPR119" s="1"/>
      <c r="DPT119" s="1"/>
      <c r="DPU119" s="1"/>
      <c r="DPY119" s="18"/>
      <c r="DPZ119" s="1"/>
      <c r="DQB119" s="1"/>
      <c r="DQC119" s="1"/>
      <c r="DQG119" s="18"/>
      <c r="DQH119" s="1"/>
      <c r="DQJ119" s="1"/>
      <c r="DQK119" s="1"/>
      <c r="DQO119" s="18"/>
      <c r="DQP119" s="1"/>
      <c r="DQR119" s="1"/>
      <c r="DQS119" s="1"/>
      <c r="DQW119" s="18"/>
      <c r="DQX119" s="1"/>
      <c r="DQZ119" s="1"/>
      <c r="DRA119" s="1"/>
      <c r="DRE119" s="18"/>
      <c r="DRF119" s="1"/>
      <c r="DRH119" s="1"/>
      <c r="DRI119" s="1"/>
      <c r="DRM119" s="18"/>
      <c r="DRN119" s="1"/>
      <c r="DRP119" s="1"/>
      <c r="DRQ119" s="1"/>
      <c r="DRU119" s="18"/>
      <c r="DRV119" s="1"/>
      <c r="DRX119" s="1"/>
      <c r="DRY119" s="1"/>
      <c r="DSC119" s="18"/>
      <c r="DSD119" s="1"/>
      <c r="DSF119" s="1"/>
      <c r="DSG119" s="1"/>
      <c r="DSK119" s="18"/>
      <c r="DSL119" s="1"/>
      <c r="DSN119" s="1"/>
      <c r="DSO119" s="1"/>
      <c r="DSS119" s="18"/>
      <c r="DST119" s="1"/>
      <c r="DSV119" s="1"/>
      <c r="DSW119" s="1"/>
      <c r="DTA119" s="18"/>
      <c r="DTB119" s="1"/>
      <c r="DTD119" s="1"/>
      <c r="DTE119" s="1"/>
      <c r="DTI119" s="18"/>
      <c r="DTJ119" s="1"/>
      <c r="DTL119" s="1"/>
      <c r="DTM119" s="1"/>
      <c r="DTQ119" s="18"/>
      <c r="DTR119" s="1"/>
      <c r="DTT119" s="1"/>
      <c r="DTU119" s="1"/>
      <c r="DTY119" s="18"/>
      <c r="DTZ119" s="1"/>
      <c r="DUB119" s="1"/>
      <c r="DUC119" s="1"/>
      <c r="DUG119" s="18"/>
      <c r="DUH119" s="1"/>
      <c r="DUJ119" s="1"/>
      <c r="DUK119" s="1"/>
      <c r="DUO119" s="18"/>
      <c r="DUP119" s="1"/>
      <c r="DUR119" s="1"/>
      <c r="DUS119" s="1"/>
      <c r="DUW119" s="18"/>
      <c r="DUX119" s="1"/>
      <c r="DUZ119" s="1"/>
      <c r="DVA119" s="1"/>
      <c r="DVE119" s="18"/>
      <c r="DVF119" s="1"/>
      <c r="DVH119" s="1"/>
      <c r="DVI119" s="1"/>
      <c r="DVM119" s="18"/>
      <c r="DVN119" s="1"/>
      <c r="DVP119" s="1"/>
      <c r="DVQ119" s="1"/>
      <c r="DVU119" s="18"/>
      <c r="DVV119" s="1"/>
      <c r="DVX119" s="1"/>
      <c r="DVY119" s="1"/>
      <c r="DWC119" s="18"/>
      <c r="DWD119" s="1"/>
      <c r="DWF119" s="1"/>
      <c r="DWG119" s="1"/>
      <c r="DWK119" s="18"/>
      <c r="DWL119" s="1"/>
      <c r="DWN119" s="1"/>
      <c r="DWO119" s="1"/>
      <c r="DWS119" s="18"/>
      <c r="DWT119" s="1"/>
      <c r="DWV119" s="1"/>
      <c r="DWW119" s="1"/>
      <c r="DXA119" s="18"/>
      <c r="DXB119" s="1"/>
      <c r="DXD119" s="1"/>
      <c r="DXE119" s="1"/>
      <c r="DXI119" s="18"/>
      <c r="DXJ119" s="1"/>
      <c r="DXL119" s="1"/>
      <c r="DXM119" s="1"/>
      <c r="DXQ119" s="18"/>
      <c r="DXR119" s="1"/>
      <c r="DXT119" s="1"/>
      <c r="DXU119" s="1"/>
      <c r="DXY119" s="18"/>
      <c r="DXZ119" s="1"/>
      <c r="DYB119" s="1"/>
      <c r="DYC119" s="1"/>
      <c r="DYG119" s="18"/>
      <c r="DYH119" s="1"/>
      <c r="DYJ119" s="1"/>
      <c r="DYK119" s="1"/>
      <c r="DYO119" s="18"/>
      <c r="DYP119" s="1"/>
      <c r="DYR119" s="1"/>
      <c r="DYS119" s="1"/>
      <c r="DYW119" s="18"/>
      <c r="DYX119" s="1"/>
      <c r="DYZ119" s="1"/>
      <c r="DZA119" s="1"/>
      <c r="DZE119" s="18"/>
      <c r="DZF119" s="1"/>
      <c r="DZH119" s="1"/>
      <c r="DZI119" s="1"/>
      <c r="DZM119" s="18"/>
      <c r="DZN119" s="1"/>
      <c r="DZP119" s="1"/>
      <c r="DZQ119" s="1"/>
      <c r="DZU119" s="18"/>
      <c r="DZV119" s="1"/>
      <c r="DZX119" s="1"/>
      <c r="DZY119" s="1"/>
      <c r="EAC119" s="18"/>
      <c r="EAD119" s="1"/>
      <c r="EAF119" s="1"/>
      <c r="EAG119" s="1"/>
      <c r="EAK119" s="18"/>
      <c r="EAL119" s="1"/>
      <c r="EAN119" s="1"/>
      <c r="EAO119" s="1"/>
      <c r="EAS119" s="18"/>
      <c r="EAT119" s="1"/>
      <c r="EAV119" s="1"/>
      <c r="EAW119" s="1"/>
      <c r="EBA119" s="18"/>
      <c r="EBB119" s="1"/>
      <c r="EBD119" s="1"/>
      <c r="EBE119" s="1"/>
      <c r="EBI119" s="18"/>
      <c r="EBJ119" s="1"/>
      <c r="EBL119" s="1"/>
      <c r="EBM119" s="1"/>
      <c r="EBQ119" s="18"/>
      <c r="EBR119" s="1"/>
      <c r="EBT119" s="1"/>
      <c r="EBU119" s="1"/>
      <c r="EBY119" s="18"/>
      <c r="EBZ119" s="1"/>
      <c r="ECB119" s="1"/>
      <c r="ECC119" s="1"/>
      <c r="ECG119" s="18"/>
      <c r="ECH119" s="1"/>
      <c r="ECJ119" s="1"/>
      <c r="ECK119" s="1"/>
      <c r="ECO119" s="18"/>
      <c r="ECP119" s="1"/>
      <c r="ECR119" s="1"/>
      <c r="ECS119" s="1"/>
      <c r="ECW119" s="18"/>
      <c r="ECX119" s="1"/>
      <c r="ECZ119" s="1"/>
      <c r="EDA119" s="1"/>
      <c r="EDE119" s="18"/>
      <c r="EDF119" s="1"/>
      <c r="EDH119" s="1"/>
      <c r="EDI119" s="1"/>
      <c r="EDM119" s="18"/>
      <c r="EDN119" s="1"/>
      <c r="EDP119" s="1"/>
      <c r="EDQ119" s="1"/>
      <c r="EDU119" s="18"/>
      <c r="EDV119" s="1"/>
      <c r="EDX119" s="1"/>
      <c r="EDY119" s="1"/>
      <c r="EEC119" s="18"/>
      <c r="EED119" s="1"/>
      <c r="EEF119" s="1"/>
      <c r="EEG119" s="1"/>
      <c r="EEK119" s="18"/>
      <c r="EEL119" s="1"/>
      <c r="EEN119" s="1"/>
      <c r="EEO119" s="1"/>
      <c r="EES119" s="18"/>
      <c r="EET119" s="1"/>
      <c r="EEV119" s="1"/>
      <c r="EEW119" s="1"/>
      <c r="EFA119" s="18"/>
      <c r="EFB119" s="1"/>
      <c r="EFD119" s="1"/>
      <c r="EFE119" s="1"/>
      <c r="EFI119" s="18"/>
      <c r="EFJ119" s="1"/>
      <c r="EFL119" s="1"/>
      <c r="EFM119" s="1"/>
      <c r="EFQ119" s="18"/>
      <c r="EFR119" s="1"/>
      <c r="EFT119" s="1"/>
      <c r="EFU119" s="1"/>
      <c r="EFY119" s="18"/>
      <c r="EFZ119" s="1"/>
      <c r="EGB119" s="1"/>
      <c r="EGC119" s="1"/>
      <c r="EGG119" s="18"/>
      <c r="EGH119" s="1"/>
      <c r="EGJ119" s="1"/>
      <c r="EGK119" s="1"/>
      <c r="EGO119" s="18"/>
      <c r="EGP119" s="1"/>
      <c r="EGR119" s="1"/>
      <c r="EGS119" s="1"/>
      <c r="EGW119" s="18"/>
      <c r="EGX119" s="1"/>
      <c r="EGZ119" s="1"/>
      <c r="EHA119" s="1"/>
      <c r="EHE119" s="18"/>
      <c r="EHF119" s="1"/>
      <c r="EHH119" s="1"/>
      <c r="EHI119" s="1"/>
      <c r="EHM119" s="18"/>
      <c r="EHN119" s="1"/>
      <c r="EHP119" s="1"/>
      <c r="EHQ119" s="1"/>
      <c r="EHU119" s="18"/>
      <c r="EHV119" s="1"/>
      <c r="EHX119" s="1"/>
      <c r="EHY119" s="1"/>
      <c r="EIC119" s="18"/>
      <c r="EID119" s="1"/>
      <c r="EIF119" s="1"/>
      <c r="EIG119" s="1"/>
      <c r="EIK119" s="18"/>
      <c r="EIL119" s="1"/>
      <c r="EIN119" s="1"/>
      <c r="EIO119" s="1"/>
      <c r="EIS119" s="18"/>
      <c r="EIT119" s="1"/>
      <c r="EIV119" s="1"/>
      <c r="EIW119" s="1"/>
      <c r="EJA119" s="18"/>
      <c r="EJB119" s="1"/>
      <c r="EJD119" s="1"/>
      <c r="EJE119" s="1"/>
      <c r="EJI119" s="18"/>
      <c r="EJJ119" s="1"/>
      <c r="EJL119" s="1"/>
      <c r="EJM119" s="1"/>
      <c r="EJQ119" s="18"/>
      <c r="EJR119" s="1"/>
      <c r="EJT119" s="1"/>
      <c r="EJU119" s="1"/>
      <c r="EJY119" s="18"/>
      <c r="EJZ119" s="1"/>
      <c r="EKB119" s="1"/>
      <c r="EKC119" s="1"/>
      <c r="EKG119" s="18"/>
      <c r="EKH119" s="1"/>
      <c r="EKJ119" s="1"/>
      <c r="EKK119" s="1"/>
      <c r="EKO119" s="18"/>
      <c r="EKP119" s="1"/>
      <c r="EKR119" s="1"/>
      <c r="EKS119" s="1"/>
      <c r="EKW119" s="18"/>
      <c r="EKX119" s="1"/>
      <c r="EKZ119" s="1"/>
      <c r="ELA119" s="1"/>
      <c r="ELE119" s="18"/>
      <c r="ELF119" s="1"/>
      <c r="ELH119" s="1"/>
      <c r="ELI119" s="1"/>
      <c r="ELM119" s="18"/>
      <c r="ELN119" s="1"/>
      <c r="ELP119" s="1"/>
      <c r="ELQ119" s="1"/>
      <c r="ELU119" s="18"/>
      <c r="ELV119" s="1"/>
      <c r="ELX119" s="1"/>
      <c r="ELY119" s="1"/>
      <c r="EMC119" s="18"/>
      <c r="EMD119" s="1"/>
      <c r="EMF119" s="1"/>
      <c r="EMG119" s="1"/>
      <c r="EMK119" s="18"/>
      <c r="EML119" s="1"/>
      <c r="EMN119" s="1"/>
      <c r="EMO119" s="1"/>
      <c r="EMS119" s="18"/>
      <c r="EMT119" s="1"/>
      <c r="EMV119" s="1"/>
      <c r="EMW119" s="1"/>
      <c r="ENA119" s="18"/>
      <c r="ENB119" s="1"/>
      <c r="END119" s="1"/>
      <c r="ENE119" s="1"/>
      <c r="ENI119" s="18"/>
      <c r="ENJ119" s="1"/>
      <c r="ENL119" s="1"/>
      <c r="ENM119" s="1"/>
      <c r="ENQ119" s="18"/>
      <c r="ENR119" s="1"/>
      <c r="ENT119" s="1"/>
      <c r="ENU119" s="1"/>
      <c r="ENY119" s="18"/>
      <c r="ENZ119" s="1"/>
      <c r="EOB119" s="1"/>
      <c r="EOC119" s="1"/>
      <c r="EOG119" s="18"/>
      <c r="EOH119" s="1"/>
      <c r="EOJ119" s="1"/>
      <c r="EOK119" s="1"/>
      <c r="EOO119" s="18"/>
      <c r="EOP119" s="1"/>
      <c r="EOR119" s="1"/>
      <c r="EOS119" s="1"/>
      <c r="EOW119" s="18"/>
      <c r="EOX119" s="1"/>
      <c r="EOZ119" s="1"/>
      <c r="EPA119" s="1"/>
      <c r="EPE119" s="18"/>
      <c r="EPF119" s="1"/>
      <c r="EPH119" s="1"/>
      <c r="EPI119" s="1"/>
      <c r="EPM119" s="18"/>
      <c r="EPN119" s="1"/>
      <c r="EPP119" s="1"/>
      <c r="EPQ119" s="1"/>
      <c r="EPU119" s="18"/>
      <c r="EPV119" s="1"/>
      <c r="EPX119" s="1"/>
      <c r="EPY119" s="1"/>
      <c r="EQC119" s="18"/>
      <c r="EQD119" s="1"/>
      <c r="EQF119" s="1"/>
      <c r="EQG119" s="1"/>
      <c r="EQK119" s="18"/>
      <c r="EQL119" s="1"/>
      <c r="EQN119" s="1"/>
      <c r="EQO119" s="1"/>
      <c r="EQS119" s="18"/>
      <c r="EQT119" s="1"/>
      <c r="EQV119" s="1"/>
      <c r="EQW119" s="1"/>
      <c r="ERA119" s="18"/>
      <c r="ERB119" s="1"/>
      <c r="ERD119" s="1"/>
      <c r="ERE119" s="1"/>
      <c r="ERI119" s="18"/>
      <c r="ERJ119" s="1"/>
      <c r="ERL119" s="1"/>
      <c r="ERM119" s="1"/>
      <c r="ERQ119" s="18"/>
      <c r="ERR119" s="1"/>
      <c r="ERT119" s="1"/>
      <c r="ERU119" s="1"/>
      <c r="ERY119" s="18"/>
      <c r="ERZ119" s="1"/>
      <c r="ESB119" s="1"/>
      <c r="ESC119" s="1"/>
      <c r="ESG119" s="18"/>
      <c r="ESH119" s="1"/>
      <c r="ESJ119" s="1"/>
      <c r="ESK119" s="1"/>
      <c r="ESO119" s="18"/>
      <c r="ESP119" s="1"/>
      <c r="ESR119" s="1"/>
      <c r="ESS119" s="1"/>
      <c r="ESW119" s="18"/>
      <c r="ESX119" s="1"/>
      <c r="ESZ119" s="1"/>
      <c r="ETA119" s="1"/>
      <c r="ETE119" s="18"/>
      <c r="ETF119" s="1"/>
      <c r="ETH119" s="1"/>
      <c r="ETI119" s="1"/>
      <c r="ETM119" s="18"/>
      <c r="ETN119" s="1"/>
      <c r="ETP119" s="1"/>
      <c r="ETQ119" s="1"/>
      <c r="ETU119" s="18"/>
      <c r="ETV119" s="1"/>
      <c r="ETX119" s="1"/>
      <c r="ETY119" s="1"/>
      <c r="EUC119" s="18"/>
      <c r="EUD119" s="1"/>
      <c r="EUF119" s="1"/>
      <c r="EUG119" s="1"/>
      <c r="EUK119" s="18"/>
      <c r="EUL119" s="1"/>
      <c r="EUN119" s="1"/>
      <c r="EUO119" s="1"/>
      <c r="EUS119" s="18"/>
      <c r="EUT119" s="1"/>
      <c r="EUV119" s="1"/>
      <c r="EUW119" s="1"/>
      <c r="EVA119" s="18"/>
      <c r="EVB119" s="1"/>
      <c r="EVD119" s="1"/>
      <c r="EVE119" s="1"/>
      <c r="EVI119" s="18"/>
      <c r="EVJ119" s="1"/>
      <c r="EVL119" s="1"/>
      <c r="EVM119" s="1"/>
      <c r="EVQ119" s="18"/>
      <c r="EVR119" s="1"/>
      <c r="EVT119" s="1"/>
      <c r="EVU119" s="1"/>
      <c r="EVY119" s="18"/>
      <c r="EVZ119" s="1"/>
      <c r="EWB119" s="1"/>
      <c r="EWC119" s="1"/>
      <c r="EWG119" s="18"/>
      <c r="EWH119" s="1"/>
      <c r="EWJ119" s="1"/>
      <c r="EWK119" s="1"/>
      <c r="EWO119" s="18"/>
      <c r="EWP119" s="1"/>
      <c r="EWR119" s="1"/>
      <c r="EWS119" s="1"/>
      <c r="EWW119" s="18"/>
      <c r="EWX119" s="1"/>
      <c r="EWZ119" s="1"/>
      <c r="EXA119" s="1"/>
      <c r="EXE119" s="18"/>
      <c r="EXF119" s="1"/>
      <c r="EXH119" s="1"/>
      <c r="EXI119" s="1"/>
      <c r="EXM119" s="18"/>
      <c r="EXN119" s="1"/>
      <c r="EXP119" s="1"/>
      <c r="EXQ119" s="1"/>
      <c r="EXU119" s="18"/>
      <c r="EXV119" s="1"/>
      <c r="EXX119" s="1"/>
      <c r="EXY119" s="1"/>
      <c r="EYC119" s="18"/>
      <c r="EYD119" s="1"/>
      <c r="EYF119" s="1"/>
      <c r="EYG119" s="1"/>
      <c r="EYK119" s="18"/>
      <c r="EYL119" s="1"/>
      <c r="EYN119" s="1"/>
      <c r="EYO119" s="1"/>
      <c r="EYS119" s="18"/>
      <c r="EYT119" s="1"/>
      <c r="EYV119" s="1"/>
      <c r="EYW119" s="1"/>
      <c r="EZA119" s="18"/>
      <c r="EZB119" s="1"/>
      <c r="EZD119" s="1"/>
      <c r="EZE119" s="1"/>
      <c r="EZI119" s="18"/>
      <c r="EZJ119" s="1"/>
      <c r="EZL119" s="1"/>
      <c r="EZM119" s="1"/>
      <c r="EZQ119" s="18"/>
      <c r="EZR119" s="1"/>
      <c r="EZT119" s="1"/>
      <c r="EZU119" s="1"/>
      <c r="EZY119" s="18"/>
      <c r="EZZ119" s="1"/>
      <c r="FAB119" s="1"/>
      <c r="FAC119" s="1"/>
      <c r="FAG119" s="18"/>
      <c r="FAH119" s="1"/>
      <c r="FAJ119" s="1"/>
      <c r="FAK119" s="1"/>
      <c r="FAO119" s="18"/>
      <c r="FAP119" s="1"/>
      <c r="FAR119" s="1"/>
      <c r="FAS119" s="1"/>
      <c r="FAW119" s="18"/>
      <c r="FAX119" s="1"/>
      <c r="FAZ119" s="1"/>
      <c r="FBA119" s="1"/>
      <c r="FBE119" s="18"/>
      <c r="FBF119" s="1"/>
      <c r="FBH119" s="1"/>
      <c r="FBI119" s="1"/>
      <c r="FBM119" s="18"/>
      <c r="FBN119" s="1"/>
      <c r="FBP119" s="1"/>
      <c r="FBQ119" s="1"/>
      <c r="FBU119" s="18"/>
      <c r="FBV119" s="1"/>
      <c r="FBX119" s="1"/>
      <c r="FBY119" s="1"/>
      <c r="FCC119" s="18"/>
      <c r="FCD119" s="1"/>
      <c r="FCF119" s="1"/>
      <c r="FCG119" s="1"/>
      <c r="FCK119" s="18"/>
      <c r="FCL119" s="1"/>
      <c r="FCN119" s="1"/>
      <c r="FCO119" s="1"/>
      <c r="FCS119" s="18"/>
      <c r="FCT119" s="1"/>
      <c r="FCV119" s="1"/>
      <c r="FCW119" s="1"/>
      <c r="FDA119" s="18"/>
      <c r="FDB119" s="1"/>
      <c r="FDD119" s="1"/>
      <c r="FDE119" s="1"/>
      <c r="FDI119" s="18"/>
      <c r="FDJ119" s="1"/>
      <c r="FDL119" s="1"/>
      <c r="FDM119" s="1"/>
      <c r="FDQ119" s="18"/>
      <c r="FDR119" s="1"/>
      <c r="FDT119" s="1"/>
      <c r="FDU119" s="1"/>
      <c r="FDY119" s="18"/>
      <c r="FDZ119" s="1"/>
      <c r="FEB119" s="1"/>
      <c r="FEC119" s="1"/>
      <c r="FEG119" s="18"/>
      <c r="FEH119" s="1"/>
      <c r="FEJ119" s="1"/>
      <c r="FEK119" s="1"/>
      <c r="FEO119" s="18"/>
      <c r="FEP119" s="1"/>
      <c r="FER119" s="1"/>
      <c r="FES119" s="1"/>
      <c r="FEW119" s="18"/>
      <c r="FEX119" s="1"/>
      <c r="FEZ119" s="1"/>
      <c r="FFA119" s="1"/>
      <c r="FFE119" s="18"/>
      <c r="FFF119" s="1"/>
      <c r="FFH119" s="1"/>
      <c r="FFI119" s="1"/>
      <c r="FFM119" s="18"/>
      <c r="FFN119" s="1"/>
      <c r="FFP119" s="1"/>
      <c r="FFQ119" s="1"/>
      <c r="FFU119" s="18"/>
      <c r="FFV119" s="1"/>
      <c r="FFX119" s="1"/>
      <c r="FFY119" s="1"/>
      <c r="FGC119" s="18"/>
      <c r="FGD119" s="1"/>
      <c r="FGF119" s="1"/>
      <c r="FGG119" s="1"/>
      <c r="FGK119" s="18"/>
      <c r="FGL119" s="1"/>
      <c r="FGN119" s="1"/>
      <c r="FGO119" s="1"/>
      <c r="FGS119" s="18"/>
      <c r="FGT119" s="1"/>
      <c r="FGV119" s="1"/>
      <c r="FGW119" s="1"/>
      <c r="FHA119" s="18"/>
      <c r="FHB119" s="1"/>
      <c r="FHD119" s="1"/>
      <c r="FHE119" s="1"/>
      <c r="FHI119" s="18"/>
      <c r="FHJ119" s="1"/>
      <c r="FHL119" s="1"/>
      <c r="FHM119" s="1"/>
      <c r="FHQ119" s="18"/>
      <c r="FHR119" s="1"/>
      <c r="FHT119" s="1"/>
      <c r="FHU119" s="1"/>
      <c r="FHY119" s="18"/>
      <c r="FHZ119" s="1"/>
      <c r="FIB119" s="1"/>
      <c r="FIC119" s="1"/>
      <c r="FIG119" s="18"/>
      <c r="FIH119" s="1"/>
      <c r="FIJ119" s="1"/>
      <c r="FIK119" s="1"/>
      <c r="FIO119" s="18"/>
      <c r="FIP119" s="1"/>
      <c r="FIR119" s="1"/>
      <c r="FIS119" s="1"/>
      <c r="FIW119" s="18"/>
      <c r="FIX119" s="1"/>
      <c r="FIZ119" s="1"/>
      <c r="FJA119" s="1"/>
      <c r="FJE119" s="18"/>
      <c r="FJF119" s="1"/>
      <c r="FJH119" s="1"/>
      <c r="FJI119" s="1"/>
      <c r="FJM119" s="18"/>
      <c r="FJN119" s="1"/>
      <c r="FJP119" s="1"/>
      <c r="FJQ119" s="1"/>
      <c r="FJU119" s="18"/>
      <c r="FJV119" s="1"/>
      <c r="FJX119" s="1"/>
      <c r="FJY119" s="1"/>
      <c r="FKC119" s="18"/>
      <c r="FKD119" s="1"/>
      <c r="FKF119" s="1"/>
      <c r="FKG119" s="1"/>
      <c r="FKK119" s="18"/>
      <c r="FKL119" s="1"/>
      <c r="FKN119" s="1"/>
      <c r="FKO119" s="1"/>
      <c r="FKS119" s="18"/>
      <c r="FKT119" s="1"/>
      <c r="FKV119" s="1"/>
      <c r="FKW119" s="1"/>
      <c r="FLA119" s="18"/>
      <c r="FLB119" s="1"/>
      <c r="FLD119" s="1"/>
      <c r="FLE119" s="1"/>
      <c r="FLI119" s="18"/>
      <c r="FLJ119" s="1"/>
      <c r="FLL119" s="1"/>
      <c r="FLM119" s="1"/>
      <c r="FLQ119" s="18"/>
      <c r="FLR119" s="1"/>
      <c r="FLT119" s="1"/>
      <c r="FLU119" s="1"/>
      <c r="FLY119" s="18"/>
      <c r="FLZ119" s="1"/>
      <c r="FMB119" s="1"/>
      <c r="FMC119" s="1"/>
      <c r="FMG119" s="18"/>
      <c r="FMH119" s="1"/>
      <c r="FMJ119" s="1"/>
      <c r="FMK119" s="1"/>
      <c r="FMO119" s="18"/>
      <c r="FMP119" s="1"/>
      <c r="FMR119" s="1"/>
      <c r="FMS119" s="1"/>
      <c r="FMW119" s="18"/>
      <c r="FMX119" s="1"/>
      <c r="FMZ119" s="1"/>
      <c r="FNA119" s="1"/>
      <c r="FNE119" s="18"/>
      <c r="FNF119" s="1"/>
      <c r="FNH119" s="1"/>
      <c r="FNI119" s="1"/>
      <c r="FNM119" s="18"/>
      <c r="FNN119" s="1"/>
      <c r="FNP119" s="1"/>
      <c r="FNQ119" s="1"/>
      <c r="FNU119" s="18"/>
      <c r="FNV119" s="1"/>
      <c r="FNX119" s="1"/>
      <c r="FNY119" s="1"/>
      <c r="FOC119" s="18"/>
      <c r="FOD119" s="1"/>
      <c r="FOF119" s="1"/>
      <c r="FOG119" s="1"/>
      <c r="FOK119" s="18"/>
      <c r="FOL119" s="1"/>
      <c r="FON119" s="1"/>
      <c r="FOO119" s="1"/>
      <c r="FOS119" s="18"/>
      <c r="FOT119" s="1"/>
      <c r="FOV119" s="1"/>
      <c r="FOW119" s="1"/>
      <c r="FPA119" s="18"/>
      <c r="FPB119" s="1"/>
      <c r="FPD119" s="1"/>
      <c r="FPE119" s="1"/>
      <c r="FPI119" s="18"/>
      <c r="FPJ119" s="1"/>
      <c r="FPL119" s="1"/>
      <c r="FPM119" s="1"/>
      <c r="FPQ119" s="18"/>
      <c r="FPR119" s="1"/>
      <c r="FPT119" s="1"/>
      <c r="FPU119" s="1"/>
      <c r="FPY119" s="18"/>
      <c r="FPZ119" s="1"/>
      <c r="FQB119" s="1"/>
      <c r="FQC119" s="1"/>
      <c r="FQG119" s="18"/>
      <c r="FQH119" s="1"/>
      <c r="FQJ119" s="1"/>
      <c r="FQK119" s="1"/>
      <c r="FQO119" s="18"/>
      <c r="FQP119" s="1"/>
      <c r="FQR119" s="1"/>
      <c r="FQS119" s="1"/>
      <c r="FQW119" s="18"/>
      <c r="FQX119" s="1"/>
      <c r="FQZ119" s="1"/>
      <c r="FRA119" s="1"/>
      <c r="FRE119" s="18"/>
      <c r="FRF119" s="1"/>
      <c r="FRH119" s="1"/>
      <c r="FRI119" s="1"/>
      <c r="FRM119" s="18"/>
      <c r="FRN119" s="1"/>
      <c r="FRP119" s="1"/>
      <c r="FRQ119" s="1"/>
      <c r="FRU119" s="18"/>
      <c r="FRV119" s="1"/>
      <c r="FRX119" s="1"/>
      <c r="FRY119" s="1"/>
      <c r="FSC119" s="18"/>
      <c r="FSD119" s="1"/>
      <c r="FSF119" s="1"/>
      <c r="FSG119" s="1"/>
      <c r="FSK119" s="18"/>
      <c r="FSL119" s="1"/>
      <c r="FSN119" s="1"/>
      <c r="FSO119" s="1"/>
      <c r="FSS119" s="18"/>
      <c r="FST119" s="1"/>
      <c r="FSV119" s="1"/>
      <c r="FSW119" s="1"/>
      <c r="FTA119" s="18"/>
      <c r="FTB119" s="1"/>
      <c r="FTD119" s="1"/>
      <c r="FTE119" s="1"/>
      <c r="FTI119" s="18"/>
      <c r="FTJ119" s="1"/>
      <c r="FTL119" s="1"/>
      <c r="FTM119" s="1"/>
      <c r="FTQ119" s="18"/>
      <c r="FTR119" s="1"/>
      <c r="FTT119" s="1"/>
      <c r="FTU119" s="1"/>
      <c r="FTY119" s="18"/>
      <c r="FTZ119" s="1"/>
      <c r="FUB119" s="1"/>
      <c r="FUC119" s="1"/>
      <c r="FUG119" s="18"/>
      <c r="FUH119" s="1"/>
      <c r="FUJ119" s="1"/>
      <c r="FUK119" s="1"/>
      <c r="FUO119" s="18"/>
      <c r="FUP119" s="1"/>
      <c r="FUR119" s="1"/>
      <c r="FUS119" s="1"/>
      <c r="FUW119" s="18"/>
      <c r="FUX119" s="1"/>
      <c r="FUZ119" s="1"/>
      <c r="FVA119" s="1"/>
      <c r="FVE119" s="18"/>
      <c r="FVF119" s="1"/>
      <c r="FVH119" s="1"/>
      <c r="FVI119" s="1"/>
      <c r="FVM119" s="18"/>
      <c r="FVN119" s="1"/>
      <c r="FVP119" s="1"/>
      <c r="FVQ119" s="1"/>
      <c r="FVU119" s="18"/>
      <c r="FVV119" s="1"/>
      <c r="FVX119" s="1"/>
      <c r="FVY119" s="1"/>
      <c r="FWC119" s="18"/>
      <c r="FWD119" s="1"/>
      <c r="FWF119" s="1"/>
      <c r="FWG119" s="1"/>
      <c r="FWK119" s="18"/>
      <c r="FWL119" s="1"/>
      <c r="FWN119" s="1"/>
      <c r="FWO119" s="1"/>
      <c r="FWS119" s="18"/>
      <c r="FWT119" s="1"/>
      <c r="FWV119" s="1"/>
      <c r="FWW119" s="1"/>
      <c r="FXA119" s="18"/>
      <c r="FXB119" s="1"/>
      <c r="FXD119" s="1"/>
      <c r="FXE119" s="1"/>
      <c r="FXI119" s="18"/>
      <c r="FXJ119" s="1"/>
      <c r="FXL119" s="1"/>
      <c r="FXM119" s="1"/>
      <c r="FXQ119" s="18"/>
      <c r="FXR119" s="1"/>
      <c r="FXT119" s="1"/>
      <c r="FXU119" s="1"/>
      <c r="FXY119" s="18"/>
      <c r="FXZ119" s="1"/>
      <c r="FYB119" s="1"/>
      <c r="FYC119" s="1"/>
      <c r="FYG119" s="18"/>
      <c r="FYH119" s="1"/>
      <c r="FYJ119" s="1"/>
      <c r="FYK119" s="1"/>
      <c r="FYO119" s="18"/>
      <c r="FYP119" s="1"/>
      <c r="FYR119" s="1"/>
      <c r="FYS119" s="1"/>
      <c r="FYW119" s="18"/>
      <c r="FYX119" s="1"/>
      <c r="FYZ119" s="1"/>
      <c r="FZA119" s="1"/>
      <c r="FZE119" s="18"/>
      <c r="FZF119" s="1"/>
      <c r="FZH119" s="1"/>
      <c r="FZI119" s="1"/>
      <c r="FZM119" s="18"/>
      <c r="FZN119" s="1"/>
      <c r="FZP119" s="1"/>
      <c r="FZQ119" s="1"/>
      <c r="FZU119" s="18"/>
      <c r="FZV119" s="1"/>
      <c r="FZX119" s="1"/>
      <c r="FZY119" s="1"/>
      <c r="GAC119" s="18"/>
      <c r="GAD119" s="1"/>
      <c r="GAF119" s="1"/>
      <c r="GAG119" s="1"/>
      <c r="GAK119" s="18"/>
      <c r="GAL119" s="1"/>
      <c r="GAN119" s="1"/>
      <c r="GAO119" s="1"/>
      <c r="GAS119" s="18"/>
      <c r="GAT119" s="1"/>
      <c r="GAV119" s="1"/>
      <c r="GAW119" s="1"/>
      <c r="GBA119" s="18"/>
      <c r="GBB119" s="1"/>
      <c r="GBD119" s="1"/>
      <c r="GBE119" s="1"/>
      <c r="GBI119" s="18"/>
      <c r="GBJ119" s="1"/>
      <c r="GBL119" s="1"/>
      <c r="GBM119" s="1"/>
      <c r="GBQ119" s="18"/>
      <c r="GBR119" s="1"/>
      <c r="GBT119" s="1"/>
      <c r="GBU119" s="1"/>
      <c r="GBY119" s="18"/>
      <c r="GBZ119" s="1"/>
      <c r="GCB119" s="1"/>
      <c r="GCC119" s="1"/>
      <c r="GCG119" s="18"/>
      <c r="GCH119" s="1"/>
      <c r="GCJ119" s="1"/>
      <c r="GCK119" s="1"/>
      <c r="GCO119" s="18"/>
      <c r="GCP119" s="1"/>
      <c r="GCR119" s="1"/>
      <c r="GCS119" s="1"/>
      <c r="GCW119" s="18"/>
      <c r="GCX119" s="1"/>
      <c r="GCZ119" s="1"/>
      <c r="GDA119" s="1"/>
      <c r="GDE119" s="18"/>
      <c r="GDF119" s="1"/>
      <c r="GDH119" s="1"/>
      <c r="GDI119" s="1"/>
      <c r="GDM119" s="18"/>
      <c r="GDN119" s="1"/>
      <c r="GDP119" s="1"/>
      <c r="GDQ119" s="1"/>
      <c r="GDU119" s="18"/>
      <c r="GDV119" s="1"/>
      <c r="GDX119" s="1"/>
      <c r="GDY119" s="1"/>
      <c r="GEC119" s="18"/>
      <c r="GED119" s="1"/>
      <c r="GEF119" s="1"/>
      <c r="GEG119" s="1"/>
      <c r="GEK119" s="18"/>
      <c r="GEL119" s="1"/>
      <c r="GEN119" s="1"/>
      <c r="GEO119" s="1"/>
      <c r="GES119" s="18"/>
      <c r="GET119" s="1"/>
      <c r="GEV119" s="1"/>
      <c r="GEW119" s="1"/>
      <c r="GFA119" s="18"/>
      <c r="GFB119" s="1"/>
      <c r="GFD119" s="1"/>
      <c r="GFE119" s="1"/>
      <c r="GFI119" s="18"/>
      <c r="GFJ119" s="1"/>
      <c r="GFL119" s="1"/>
      <c r="GFM119" s="1"/>
      <c r="GFQ119" s="18"/>
      <c r="GFR119" s="1"/>
      <c r="GFT119" s="1"/>
      <c r="GFU119" s="1"/>
      <c r="GFY119" s="18"/>
      <c r="GFZ119" s="1"/>
      <c r="GGB119" s="1"/>
      <c r="GGC119" s="1"/>
      <c r="GGG119" s="18"/>
      <c r="GGH119" s="1"/>
      <c r="GGJ119" s="1"/>
      <c r="GGK119" s="1"/>
      <c r="GGO119" s="18"/>
      <c r="GGP119" s="1"/>
      <c r="GGR119" s="1"/>
      <c r="GGS119" s="1"/>
      <c r="GGW119" s="18"/>
      <c r="GGX119" s="1"/>
      <c r="GGZ119" s="1"/>
      <c r="GHA119" s="1"/>
      <c r="GHE119" s="18"/>
      <c r="GHF119" s="1"/>
      <c r="GHH119" s="1"/>
      <c r="GHI119" s="1"/>
      <c r="GHM119" s="18"/>
      <c r="GHN119" s="1"/>
      <c r="GHP119" s="1"/>
      <c r="GHQ119" s="1"/>
      <c r="GHU119" s="18"/>
      <c r="GHV119" s="1"/>
      <c r="GHX119" s="1"/>
      <c r="GHY119" s="1"/>
      <c r="GIC119" s="18"/>
      <c r="GID119" s="1"/>
      <c r="GIF119" s="1"/>
      <c r="GIG119" s="1"/>
      <c r="GIK119" s="18"/>
      <c r="GIL119" s="1"/>
      <c r="GIN119" s="1"/>
      <c r="GIO119" s="1"/>
      <c r="GIS119" s="18"/>
      <c r="GIT119" s="1"/>
      <c r="GIV119" s="1"/>
      <c r="GIW119" s="1"/>
      <c r="GJA119" s="18"/>
      <c r="GJB119" s="1"/>
      <c r="GJD119" s="1"/>
      <c r="GJE119" s="1"/>
      <c r="GJI119" s="18"/>
      <c r="GJJ119" s="1"/>
      <c r="GJL119" s="1"/>
      <c r="GJM119" s="1"/>
      <c r="GJQ119" s="18"/>
      <c r="GJR119" s="1"/>
      <c r="GJT119" s="1"/>
      <c r="GJU119" s="1"/>
      <c r="GJY119" s="18"/>
      <c r="GJZ119" s="1"/>
      <c r="GKB119" s="1"/>
      <c r="GKC119" s="1"/>
      <c r="GKG119" s="18"/>
      <c r="GKH119" s="1"/>
      <c r="GKJ119" s="1"/>
      <c r="GKK119" s="1"/>
      <c r="GKO119" s="18"/>
      <c r="GKP119" s="1"/>
      <c r="GKR119" s="1"/>
      <c r="GKS119" s="1"/>
      <c r="GKW119" s="18"/>
      <c r="GKX119" s="1"/>
      <c r="GKZ119" s="1"/>
      <c r="GLA119" s="1"/>
      <c r="GLE119" s="18"/>
      <c r="GLF119" s="1"/>
      <c r="GLH119" s="1"/>
      <c r="GLI119" s="1"/>
      <c r="GLM119" s="18"/>
      <c r="GLN119" s="1"/>
      <c r="GLP119" s="1"/>
      <c r="GLQ119" s="1"/>
      <c r="GLU119" s="18"/>
      <c r="GLV119" s="1"/>
      <c r="GLX119" s="1"/>
      <c r="GLY119" s="1"/>
      <c r="GMC119" s="18"/>
      <c r="GMD119" s="1"/>
      <c r="GMF119" s="1"/>
      <c r="GMG119" s="1"/>
      <c r="GMK119" s="18"/>
      <c r="GML119" s="1"/>
      <c r="GMN119" s="1"/>
      <c r="GMO119" s="1"/>
      <c r="GMS119" s="18"/>
      <c r="GMT119" s="1"/>
      <c r="GMV119" s="1"/>
      <c r="GMW119" s="1"/>
      <c r="GNA119" s="18"/>
      <c r="GNB119" s="1"/>
      <c r="GND119" s="1"/>
      <c r="GNE119" s="1"/>
      <c r="GNI119" s="18"/>
      <c r="GNJ119" s="1"/>
      <c r="GNL119" s="1"/>
      <c r="GNM119" s="1"/>
      <c r="GNQ119" s="18"/>
      <c r="GNR119" s="1"/>
      <c r="GNT119" s="1"/>
      <c r="GNU119" s="1"/>
      <c r="GNY119" s="18"/>
      <c r="GNZ119" s="1"/>
      <c r="GOB119" s="1"/>
      <c r="GOC119" s="1"/>
      <c r="GOG119" s="18"/>
      <c r="GOH119" s="1"/>
      <c r="GOJ119" s="1"/>
      <c r="GOK119" s="1"/>
      <c r="GOO119" s="18"/>
      <c r="GOP119" s="1"/>
      <c r="GOR119" s="1"/>
      <c r="GOS119" s="1"/>
      <c r="GOW119" s="18"/>
      <c r="GOX119" s="1"/>
      <c r="GOZ119" s="1"/>
      <c r="GPA119" s="1"/>
      <c r="GPE119" s="18"/>
      <c r="GPF119" s="1"/>
      <c r="GPH119" s="1"/>
      <c r="GPI119" s="1"/>
      <c r="GPM119" s="18"/>
      <c r="GPN119" s="1"/>
      <c r="GPP119" s="1"/>
      <c r="GPQ119" s="1"/>
      <c r="GPU119" s="18"/>
      <c r="GPV119" s="1"/>
      <c r="GPX119" s="1"/>
      <c r="GPY119" s="1"/>
      <c r="GQC119" s="18"/>
      <c r="GQD119" s="1"/>
      <c r="GQF119" s="1"/>
      <c r="GQG119" s="1"/>
      <c r="GQK119" s="18"/>
      <c r="GQL119" s="1"/>
      <c r="GQN119" s="1"/>
      <c r="GQO119" s="1"/>
      <c r="GQS119" s="18"/>
      <c r="GQT119" s="1"/>
      <c r="GQV119" s="1"/>
      <c r="GQW119" s="1"/>
      <c r="GRA119" s="18"/>
      <c r="GRB119" s="1"/>
      <c r="GRD119" s="1"/>
      <c r="GRE119" s="1"/>
      <c r="GRI119" s="18"/>
      <c r="GRJ119" s="1"/>
      <c r="GRL119" s="1"/>
      <c r="GRM119" s="1"/>
      <c r="GRQ119" s="18"/>
      <c r="GRR119" s="1"/>
      <c r="GRT119" s="1"/>
      <c r="GRU119" s="1"/>
      <c r="GRY119" s="18"/>
      <c r="GRZ119" s="1"/>
      <c r="GSB119" s="1"/>
      <c r="GSC119" s="1"/>
      <c r="GSG119" s="18"/>
      <c r="GSH119" s="1"/>
      <c r="GSJ119" s="1"/>
      <c r="GSK119" s="1"/>
      <c r="GSO119" s="18"/>
      <c r="GSP119" s="1"/>
      <c r="GSR119" s="1"/>
      <c r="GSS119" s="1"/>
      <c r="GSW119" s="18"/>
      <c r="GSX119" s="1"/>
      <c r="GSZ119" s="1"/>
      <c r="GTA119" s="1"/>
      <c r="GTE119" s="18"/>
      <c r="GTF119" s="1"/>
      <c r="GTH119" s="1"/>
      <c r="GTI119" s="1"/>
      <c r="GTM119" s="18"/>
      <c r="GTN119" s="1"/>
      <c r="GTP119" s="1"/>
      <c r="GTQ119" s="1"/>
      <c r="GTU119" s="18"/>
      <c r="GTV119" s="1"/>
      <c r="GTX119" s="1"/>
      <c r="GTY119" s="1"/>
      <c r="GUC119" s="18"/>
      <c r="GUD119" s="1"/>
      <c r="GUF119" s="1"/>
      <c r="GUG119" s="1"/>
      <c r="GUK119" s="18"/>
      <c r="GUL119" s="1"/>
      <c r="GUN119" s="1"/>
      <c r="GUO119" s="1"/>
      <c r="GUS119" s="18"/>
      <c r="GUT119" s="1"/>
      <c r="GUV119" s="1"/>
      <c r="GUW119" s="1"/>
      <c r="GVA119" s="18"/>
      <c r="GVB119" s="1"/>
      <c r="GVD119" s="1"/>
      <c r="GVE119" s="1"/>
      <c r="GVI119" s="18"/>
      <c r="GVJ119" s="1"/>
      <c r="GVL119" s="1"/>
      <c r="GVM119" s="1"/>
      <c r="GVQ119" s="18"/>
      <c r="GVR119" s="1"/>
      <c r="GVT119" s="1"/>
      <c r="GVU119" s="1"/>
      <c r="GVY119" s="18"/>
      <c r="GVZ119" s="1"/>
      <c r="GWB119" s="1"/>
      <c r="GWC119" s="1"/>
      <c r="GWG119" s="18"/>
      <c r="GWH119" s="1"/>
      <c r="GWJ119" s="1"/>
      <c r="GWK119" s="1"/>
      <c r="GWO119" s="18"/>
      <c r="GWP119" s="1"/>
      <c r="GWR119" s="1"/>
      <c r="GWS119" s="1"/>
      <c r="GWW119" s="18"/>
      <c r="GWX119" s="1"/>
      <c r="GWZ119" s="1"/>
      <c r="GXA119" s="1"/>
      <c r="GXE119" s="18"/>
      <c r="GXF119" s="1"/>
      <c r="GXH119" s="1"/>
      <c r="GXI119" s="1"/>
      <c r="GXM119" s="18"/>
      <c r="GXN119" s="1"/>
      <c r="GXP119" s="1"/>
      <c r="GXQ119" s="1"/>
      <c r="GXU119" s="18"/>
      <c r="GXV119" s="1"/>
      <c r="GXX119" s="1"/>
      <c r="GXY119" s="1"/>
      <c r="GYC119" s="18"/>
      <c r="GYD119" s="1"/>
      <c r="GYF119" s="1"/>
      <c r="GYG119" s="1"/>
      <c r="GYK119" s="18"/>
      <c r="GYL119" s="1"/>
      <c r="GYN119" s="1"/>
      <c r="GYO119" s="1"/>
      <c r="GYS119" s="18"/>
      <c r="GYT119" s="1"/>
      <c r="GYV119" s="1"/>
      <c r="GYW119" s="1"/>
      <c r="GZA119" s="18"/>
      <c r="GZB119" s="1"/>
      <c r="GZD119" s="1"/>
      <c r="GZE119" s="1"/>
      <c r="GZI119" s="18"/>
      <c r="GZJ119" s="1"/>
      <c r="GZL119" s="1"/>
      <c r="GZM119" s="1"/>
      <c r="GZQ119" s="18"/>
      <c r="GZR119" s="1"/>
      <c r="GZT119" s="1"/>
      <c r="GZU119" s="1"/>
      <c r="GZY119" s="18"/>
      <c r="GZZ119" s="1"/>
      <c r="HAB119" s="1"/>
      <c r="HAC119" s="1"/>
      <c r="HAG119" s="18"/>
      <c r="HAH119" s="1"/>
      <c r="HAJ119" s="1"/>
      <c r="HAK119" s="1"/>
      <c r="HAO119" s="18"/>
      <c r="HAP119" s="1"/>
      <c r="HAR119" s="1"/>
      <c r="HAS119" s="1"/>
      <c r="HAW119" s="18"/>
      <c r="HAX119" s="1"/>
      <c r="HAZ119" s="1"/>
      <c r="HBA119" s="1"/>
      <c r="HBE119" s="18"/>
      <c r="HBF119" s="1"/>
      <c r="HBH119" s="1"/>
      <c r="HBI119" s="1"/>
      <c r="HBM119" s="18"/>
      <c r="HBN119" s="1"/>
      <c r="HBP119" s="1"/>
      <c r="HBQ119" s="1"/>
      <c r="HBU119" s="18"/>
      <c r="HBV119" s="1"/>
      <c r="HBX119" s="1"/>
      <c r="HBY119" s="1"/>
      <c r="HCC119" s="18"/>
      <c r="HCD119" s="1"/>
      <c r="HCF119" s="1"/>
      <c r="HCG119" s="1"/>
      <c r="HCK119" s="18"/>
      <c r="HCL119" s="1"/>
      <c r="HCN119" s="1"/>
      <c r="HCO119" s="1"/>
      <c r="HCS119" s="18"/>
      <c r="HCT119" s="1"/>
      <c r="HCV119" s="1"/>
      <c r="HCW119" s="1"/>
      <c r="HDA119" s="18"/>
      <c r="HDB119" s="1"/>
      <c r="HDD119" s="1"/>
      <c r="HDE119" s="1"/>
      <c r="HDI119" s="18"/>
      <c r="HDJ119" s="1"/>
      <c r="HDL119" s="1"/>
      <c r="HDM119" s="1"/>
      <c r="HDQ119" s="18"/>
      <c r="HDR119" s="1"/>
      <c r="HDT119" s="1"/>
      <c r="HDU119" s="1"/>
      <c r="HDY119" s="18"/>
      <c r="HDZ119" s="1"/>
      <c r="HEB119" s="1"/>
      <c r="HEC119" s="1"/>
      <c r="HEG119" s="18"/>
      <c r="HEH119" s="1"/>
      <c r="HEJ119" s="1"/>
      <c r="HEK119" s="1"/>
      <c r="HEO119" s="18"/>
      <c r="HEP119" s="1"/>
      <c r="HER119" s="1"/>
      <c r="HES119" s="1"/>
      <c r="HEW119" s="18"/>
      <c r="HEX119" s="1"/>
      <c r="HEZ119" s="1"/>
      <c r="HFA119" s="1"/>
      <c r="HFE119" s="18"/>
      <c r="HFF119" s="1"/>
      <c r="HFH119" s="1"/>
      <c r="HFI119" s="1"/>
      <c r="HFM119" s="18"/>
      <c r="HFN119" s="1"/>
      <c r="HFP119" s="1"/>
      <c r="HFQ119" s="1"/>
      <c r="HFU119" s="18"/>
      <c r="HFV119" s="1"/>
      <c r="HFX119" s="1"/>
      <c r="HFY119" s="1"/>
      <c r="HGC119" s="18"/>
      <c r="HGD119" s="1"/>
      <c r="HGF119" s="1"/>
      <c r="HGG119" s="1"/>
      <c r="HGK119" s="18"/>
      <c r="HGL119" s="1"/>
      <c r="HGN119" s="1"/>
      <c r="HGO119" s="1"/>
      <c r="HGS119" s="18"/>
      <c r="HGT119" s="1"/>
      <c r="HGV119" s="1"/>
      <c r="HGW119" s="1"/>
      <c r="HHA119" s="18"/>
      <c r="HHB119" s="1"/>
      <c r="HHD119" s="1"/>
      <c r="HHE119" s="1"/>
      <c r="HHI119" s="18"/>
      <c r="HHJ119" s="1"/>
      <c r="HHL119" s="1"/>
      <c r="HHM119" s="1"/>
      <c r="HHQ119" s="18"/>
      <c r="HHR119" s="1"/>
      <c r="HHT119" s="1"/>
      <c r="HHU119" s="1"/>
      <c r="HHY119" s="18"/>
      <c r="HHZ119" s="1"/>
      <c r="HIB119" s="1"/>
      <c r="HIC119" s="1"/>
      <c r="HIG119" s="18"/>
      <c r="HIH119" s="1"/>
      <c r="HIJ119" s="1"/>
      <c r="HIK119" s="1"/>
      <c r="HIO119" s="18"/>
      <c r="HIP119" s="1"/>
      <c r="HIR119" s="1"/>
      <c r="HIS119" s="1"/>
      <c r="HIW119" s="18"/>
      <c r="HIX119" s="1"/>
      <c r="HIZ119" s="1"/>
      <c r="HJA119" s="1"/>
      <c r="HJE119" s="18"/>
      <c r="HJF119" s="1"/>
      <c r="HJH119" s="1"/>
      <c r="HJI119" s="1"/>
      <c r="HJM119" s="18"/>
      <c r="HJN119" s="1"/>
      <c r="HJP119" s="1"/>
      <c r="HJQ119" s="1"/>
      <c r="HJU119" s="18"/>
      <c r="HJV119" s="1"/>
      <c r="HJX119" s="1"/>
      <c r="HJY119" s="1"/>
      <c r="HKC119" s="18"/>
      <c r="HKD119" s="1"/>
      <c r="HKF119" s="1"/>
      <c r="HKG119" s="1"/>
      <c r="HKK119" s="18"/>
      <c r="HKL119" s="1"/>
      <c r="HKN119" s="1"/>
      <c r="HKO119" s="1"/>
      <c r="HKS119" s="18"/>
      <c r="HKT119" s="1"/>
      <c r="HKV119" s="1"/>
      <c r="HKW119" s="1"/>
      <c r="HLA119" s="18"/>
      <c r="HLB119" s="1"/>
      <c r="HLD119" s="1"/>
      <c r="HLE119" s="1"/>
      <c r="HLI119" s="18"/>
      <c r="HLJ119" s="1"/>
      <c r="HLL119" s="1"/>
      <c r="HLM119" s="1"/>
      <c r="HLQ119" s="18"/>
      <c r="HLR119" s="1"/>
      <c r="HLT119" s="1"/>
      <c r="HLU119" s="1"/>
      <c r="HLY119" s="18"/>
      <c r="HLZ119" s="1"/>
      <c r="HMB119" s="1"/>
      <c r="HMC119" s="1"/>
      <c r="HMG119" s="18"/>
      <c r="HMH119" s="1"/>
      <c r="HMJ119" s="1"/>
      <c r="HMK119" s="1"/>
      <c r="HMO119" s="18"/>
      <c r="HMP119" s="1"/>
      <c r="HMR119" s="1"/>
      <c r="HMS119" s="1"/>
      <c r="HMW119" s="18"/>
      <c r="HMX119" s="1"/>
      <c r="HMZ119" s="1"/>
      <c r="HNA119" s="1"/>
      <c r="HNE119" s="18"/>
      <c r="HNF119" s="1"/>
      <c r="HNH119" s="1"/>
      <c r="HNI119" s="1"/>
      <c r="HNM119" s="18"/>
      <c r="HNN119" s="1"/>
      <c r="HNP119" s="1"/>
      <c r="HNQ119" s="1"/>
      <c r="HNU119" s="18"/>
      <c r="HNV119" s="1"/>
      <c r="HNX119" s="1"/>
      <c r="HNY119" s="1"/>
      <c r="HOC119" s="18"/>
      <c r="HOD119" s="1"/>
      <c r="HOF119" s="1"/>
      <c r="HOG119" s="1"/>
      <c r="HOK119" s="18"/>
      <c r="HOL119" s="1"/>
      <c r="HON119" s="1"/>
      <c r="HOO119" s="1"/>
      <c r="HOS119" s="18"/>
      <c r="HOT119" s="1"/>
      <c r="HOV119" s="1"/>
      <c r="HOW119" s="1"/>
      <c r="HPA119" s="18"/>
      <c r="HPB119" s="1"/>
      <c r="HPD119" s="1"/>
      <c r="HPE119" s="1"/>
      <c r="HPI119" s="18"/>
      <c r="HPJ119" s="1"/>
      <c r="HPL119" s="1"/>
      <c r="HPM119" s="1"/>
      <c r="HPQ119" s="18"/>
      <c r="HPR119" s="1"/>
      <c r="HPT119" s="1"/>
      <c r="HPU119" s="1"/>
      <c r="HPY119" s="18"/>
      <c r="HPZ119" s="1"/>
      <c r="HQB119" s="1"/>
      <c r="HQC119" s="1"/>
      <c r="HQG119" s="18"/>
      <c r="HQH119" s="1"/>
      <c r="HQJ119" s="1"/>
      <c r="HQK119" s="1"/>
      <c r="HQO119" s="18"/>
      <c r="HQP119" s="1"/>
      <c r="HQR119" s="1"/>
      <c r="HQS119" s="1"/>
      <c r="HQW119" s="18"/>
      <c r="HQX119" s="1"/>
      <c r="HQZ119" s="1"/>
      <c r="HRA119" s="1"/>
      <c r="HRE119" s="18"/>
      <c r="HRF119" s="1"/>
      <c r="HRH119" s="1"/>
      <c r="HRI119" s="1"/>
      <c r="HRM119" s="18"/>
      <c r="HRN119" s="1"/>
      <c r="HRP119" s="1"/>
      <c r="HRQ119" s="1"/>
      <c r="HRU119" s="18"/>
      <c r="HRV119" s="1"/>
      <c r="HRX119" s="1"/>
      <c r="HRY119" s="1"/>
      <c r="HSC119" s="18"/>
      <c r="HSD119" s="1"/>
      <c r="HSF119" s="1"/>
      <c r="HSG119" s="1"/>
      <c r="HSK119" s="18"/>
      <c r="HSL119" s="1"/>
      <c r="HSN119" s="1"/>
      <c r="HSO119" s="1"/>
      <c r="HSS119" s="18"/>
      <c r="HST119" s="1"/>
      <c r="HSV119" s="1"/>
      <c r="HSW119" s="1"/>
      <c r="HTA119" s="18"/>
      <c r="HTB119" s="1"/>
      <c r="HTD119" s="1"/>
      <c r="HTE119" s="1"/>
      <c r="HTI119" s="18"/>
      <c r="HTJ119" s="1"/>
      <c r="HTL119" s="1"/>
      <c r="HTM119" s="1"/>
      <c r="HTQ119" s="18"/>
      <c r="HTR119" s="1"/>
      <c r="HTT119" s="1"/>
      <c r="HTU119" s="1"/>
      <c r="HTY119" s="18"/>
      <c r="HTZ119" s="1"/>
      <c r="HUB119" s="1"/>
      <c r="HUC119" s="1"/>
      <c r="HUG119" s="18"/>
      <c r="HUH119" s="1"/>
      <c r="HUJ119" s="1"/>
      <c r="HUK119" s="1"/>
      <c r="HUO119" s="18"/>
      <c r="HUP119" s="1"/>
      <c r="HUR119" s="1"/>
      <c r="HUS119" s="1"/>
      <c r="HUW119" s="18"/>
      <c r="HUX119" s="1"/>
      <c r="HUZ119" s="1"/>
      <c r="HVA119" s="1"/>
      <c r="HVE119" s="18"/>
      <c r="HVF119" s="1"/>
      <c r="HVH119" s="1"/>
      <c r="HVI119" s="1"/>
      <c r="HVM119" s="18"/>
      <c r="HVN119" s="1"/>
      <c r="HVP119" s="1"/>
      <c r="HVQ119" s="1"/>
      <c r="HVU119" s="18"/>
      <c r="HVV119" s="1"/>
      <c r="HVX119" s="1"/>
      <c r="HVY119" s="1"/>
      <c r="HWC119" s="18"/>
      <c r="HWD119" s="1"/>
      <c r="HWF119" s="1"/>
      <c r="HWG119" s="1"/>
      <c r="HWK119" s="18"/>
      <c r="HWL119" s="1"/>
      <c r="HWN119" s="1"/>
      <c r="HWO119" s="1"/>
      <c r="HWS119" s="18"/>
      <c r="HWT119" s="1"/>
      <c r="HWV119" s="1"/>
      <c r="HWW119" s="1"/>
      <c r="HXA119" s="18"/>
      <c r="HXB119" s="1"/>
      <c r="HXD119" s="1"/>
      <c r="HXE119" s="1"/>
      <c r="HXI119" s="18"/>
      <c r="HXJ119" s="1"/>
      <c r="HXL119" s="1"/>
      <c r="HXM119" s="1"/>
      <c r="HXQ119" s="18"/>
      <c r="HXR119" s="1"/>
      <c r="HXT119" s="1"/>
      <c r="HXU119" s="1"/>
      <c r="HXY119" s="18"/>
      <c r="HXZ119" s="1"/>
      <c r="HYB119" s="1"/>
      <c r="HYC119" s="1"/>
      <c r="HYG119" s="18"/>
      <c r="HYH119" s="1"/>
      <c r="HYJ119" s="1"/>
      <c r="HYK119" s="1"/>
      <c r="HYO119" s="18"/>
      <c r="HYP119" s="1"/>
      <c r="HYR119" s="1"/>
      <c r="HYS119" s="1"/>
      <c r="HYW119" s="18"/>
      <c r="HYX119" s="1"/>
      <c r="HYZ119" s="1"/>
      <c r="HZA119" s="1"/>
      <c r="HZE119" s="18"/>
      <c r="HZF119" s="1"/>
      <c r="HZH119" s="1"/>
      <c r="HZI119" s="1"/>
      <c r="HZM119" s="18"/>
      <c r="HZN119" s="1"/>
      <c r="HZP119" s="1"/>
      <c r="HZQ119" s="1"/>
      <c r="HZU119" s="18"/>
      <c r="HZV119" s="1"/>
      <c r="HZX119" s="1"/>
      <c r="HZY119" s="1"/>
      <c r="IAC119" s="18"/>
      <c r="IAD119" s="1"/>
      <c r="IAF119" s="1"/>
      <c r="IAG119" s="1"/>
      <c r="IAK119" s="18"/>
      <c r="IAL119" s="1"/>
      <c r="IAN119" s="1"/>
      <c r="IAO119" s="1"/>
      <c r="IAS119" s="18"/>
      <c r="IAT119" s="1"/>
      <c r="IAV119" s="1"/>
      <c r="IAW119" s="1"/>
      <c r="IBA119" s="18"/>
      <c r="IBB119" s="1"/>
      <c r="IBD119" s="1"/>
      <c r="IBE119" s="1"/>
      <c r="IBI119" s="18"/>
      <c r="IBJ119" s="1"/>
      <c r="IBL119" s="1"/>
      <c r="IBM119" s="1"/>
      <c r="IBQ119" s="18"/>
      <c r="IBR119" s="1"/>
      <c r="IBT119" s="1"/>
      <c r="IBU119" s="1"/>
      <c r="IBY119" s="18"/>
      <c r="IBZ119" s="1"/>
      <c r="ICB119" s="1"/>
      <c r="ICC119" s="1"/>
      <c r="ICG119" s="18"/>
      <c r="ICH119" s="1"/>
      <c r="ICJ119" s="1"/>
      <c r="ICK119" s="1"/>
      <c r="ICO119" s="18"/>
      <c r="ICP119" s="1"/>
      <c r="ICR119" s="1"/>
      <c r="ICS119" s="1"/>
      <c r="ICW119" s="18"/>
      <c r="ICX119" s="1"/>
      <c r="ICZ119" s="1"/>
      <c r="IDA119" s="1"/>
      <c r="IDE119" s="18"/>
      <c r="IDF119" s="1"/>
      <c r="IDH119" s="1"/>
      <c r="IDI119" s="1"/>
      <c r="IDM119" s="18"/>
      <c r="IDN119" s="1"/>
      <c r="IDP119" s="1"/>
      <c r="IDQ119" s="1"/>
      <c r="IDU119" s="18"/>
      <c r="IDV119" s="1"/>
      <c r="IDX119" s="1"/>
      <c r="IDY119" s="1"/>
      <c r="IEC119" s="18"/>
      <c r="IED119" s="1"/>
      <c r="IEF119" s="1"/>
      <c r="IEG119" s="1"/>
      <c r="IEK119" s="18"/>
      <c r="IEL119" s="1"/>
      <c r="IEN119" s="1"/>
      <c r="IEO119" s="1"/>
      <c r="IES119" s="18"/>
      <c r="IET119" s="1"/>
      <c r="IEV119" s="1"/>
      <c r="IEW119" s="1"/>
      <c r="IFA119" s="18"/>
      <c r="IFB119" s="1"/>
      <c r="IFD119" s="1"/>
      <c r="IFE119" s="1"/>
      <c r="IFI119" s="18"/>
      <c r="IFJ119" s="1"/>
      <c r="IFL119" s="1"/>
      <c r="IFM119" s="1"/>
      <c r="IFQ119" s="18"/>
      <c r="IFR119" s="1"/>
      <c r="IFT119" s="1"/>
      <c r="IFU119" s="1"/>
      <c r="IFY119" s="18"/>
      <c r="IFZ119" s="1"/>
      <c r="IGB119" s="1"/>
      <c r="IGC119" s="1"/>
      <c r="IGG119" s="18"/>
      <c r="IGH119" s="1"/>
      <c r="IGJ119" s="1"/>
      <c r="IGK119" s="1"/>
      <c r="IGO119" s="18"/>
      <c r="IGP119" s="1"/>
      <c r="IGR119" s="1"/>
      <c r="IGS119" s="1"/>
      <c r="IGW119" s="18"/>
      <c r="IGX119" s="1"/>
      <c r="IGZ119" s="1"/>
      <c r="IHA119" s="1"/>
      <c r="IHE119" s="18"/>
      <c r="IHF119" s="1"/>
      <c r="IHH119" s="1"/>
      <c r="IHI119" s="1"/>
      <c r="IHM119" s="18"/>
      <c r="IHN119" s="1"/>
      <c r="IHP119" s="1"/>
      <c r="IHQ119" s="1"/>
      <c r="IHU119" s="18"/>
      <c r="IHV119" s="1"/>
      <c r="IHX119" s="1"/>
      <c r="IHY119" s="1"/>
      <c r="IIC119" s="18"/>
      <c r="IID119" s="1"/>
      <c r="IIF119" s="1"/>
      <c r="IIG119" s="1"/>
      <c r="IIK119" s="18"/>
      <c r="IIL119" s="1"/>
      <c r="IIN119" s="1"/>
      <c r="IIO119" s="1"/>
      <c r="IIS119" s="18"/>
      <c r="IIT119" s="1"/>
      <c r="IIV119" s="1"/>
      <c r="IIW119" s="1"/>
      <c r="IJA119" s="18"/>
      <c r="IJB119" s="1"/>
      <c r="IJD119" s="1"/>
      <c r="IJE119" s="1"/>
      <c r="IJI119" s="18"/>
      <c r="IJJ119" s="1"/>
      <c r="IJL119" s="1"/>
      <c r="IJM119" s="1"/>
      <c r="IJQ119" s="18"/>
      <c r="IJR119" s="1"/>
      <c r="IJT119" s="1"/>
      <c r="IJU119" s="1"/>
      <c r="IJY119" s="18"/>
      <c r="IJZ119" s="1"/>
      <c r="IKB119" s="1"/>
      <c r="IKC119" s="1"/>
      <c r="IKG119" s="18"/>
      <c r="IKH119" s="1"/>
      <c r="IKJ119" s="1"/>
      <c r="IKK119" s="1"/>
      <c r="IKO119" s="18"/>
      <c r="IKP119" s="1"/>
      <c r="IKR119" s="1"/>
      <c r="IKS119" s="1"/>
      <c r="IKW119" s="18"/>
      <c r="IKX119" s="1"/>
      <c r="IKZ119" s="1"/>
      <c r="ILA119" s="1"/>
      <c r="ILE119" s="18"/>
      <c r="ILF119" s="1"/>
      <c r="ILH119" s="1"/>
      <c r="ILI119" s="1"/>
      <c r="ILM119" s="18"/>
      <c r="ILN119" s="1"/>
      <c r="ILP119" s="1"/>
      <c r="ILQ119" s="1"/>
      <c r="ILU119" s="18"/>
      <c r="ILV119" s="1"/>
      <c r="ILX119" s="1"/>
      <c r="ILY119" s="1"/>
      <c r="IMC119" s="18"/>
      <c r="IMD119" s="1"/>
      <c r="IMF119" s="1"/>
      <c r="IMG119" s="1"/>
      <c r="IMK119" s="18"/>
      <c r="IML119" s="1"/>
      <c r="IMN119" s="1"/>
      <c r="IMO119" s="1"/>
      <c r="IMS119" s="18"/>
      <c r="IMT119" s="1"/>
      <c r="IMV119" s="1"/>
      <c r="IMW119" s="1"/>
      <c r="INA119" s="18"/>
      <c r="INB119" s="1"/>
      <c r="IND119" s="1"/>
      <c r="INE119" s="1"/>
      <c r="INI119" s="18"/>
      <c r="INJ119" s="1"/>
      <c r="INL119" s="1"/>
      <c r="INM119" s="1"/>
      <c r="INQ119" s="18"/>
      <c r="INR119" s="1"/>
      <c r="INT119" s="1"/>
      <c r="INU119" s="1"/>
      <c r="INY119" s="18"/>
      <c r="INZ119" s="1"/>
      <c r="IOB119" s="1"/>
      <c r="IOC119" s="1"/>
      <c r="IOG119" s="18"/>
      <c r="IOH119" s="1"/>
      <c r="IOJ119" s="1"/>
      <c r="IOK119" s="1"/>
      <c r="IOO119" s="18"/>
      <c r="IOP119" s="1"/>
      <c r="IOR119" s="1"/>
      <c r="IOS119" s="1"/>
      <c r="IOW119" s="18"/>
      <c r="IOX119" s="1"/>
      <c r="IOZ119" s="1"/>
      <c r="IPA119" s="1"/>
      <c r="IPE119" s="18"/>
      <c r="IPF119" s="1"/>
      <c r="IPH119" s="1"/>
      <c r="IPI119" s="1"/>
      <c r="IPM119" s="18"/>
      <c r="IPN119" s="1"/>
      <c r="IPP119" s="1"/>
      <c r="IPQ119" s="1"/>
      <c r="IPU119" s="18"/>
      <c r="IPV119" s="1"/>
      <c r="IPX119" s="1"/>
      <c r="IPY119" s="1"/>
      <c r="IQC119" s="18"/>
      <c r="IQD119" s="1"/>
      <c r="IQF119" s="1"/>
      <c r="IQG119" s="1"/>
      <c r="IQK119" s="18"/>
      <c r="IQL119" s="1"/>
      <c r="IQN119" s="1"/>
      <c r="IQO119" s="1"/>
      <c r="IQS119" s="18"/>
      <c r="IQT119" s="1"/>
      <c r="IQV119" s="1"/>
      <c r="IQW119" s="1"/>
      <c r="IRA119" s="18"/>
      <c r="IRB119" s="1"/>
      <c r="IRD119" s="1"/>
      <c r="IRE119" s="1"/>
      <c r="IRI119" s="18"/>
      <c r="IRJ119" s="1"/>
      <c r="IRL119" s="1"/>
      <c r="IRM119" s="1"/>
      <c r="IRQ119" s="18"/>
      <c r="IRR119" s="1"/>
      <c r="IRT119" s="1"/>
      <c r="IRU119" s="1"/>
      <c r="IRY119" s="18"/>
      <c r="IRZ119" s="1"/>
      <c r="ISB119" s="1"/>
      <c r="ISC119" s="1"/>
      <c r="ISG119" s="18"/>
      <c r="ISH119" s="1"/>
      <c r="ISJ119" s="1"/>
      <c r="ISK119" s="1"/>
      <c r="ISO119" s="18"/>
      <c r="ISP119" s="1"/>
      <c r="ISR119" s="1"/>
      <c r="ISS119" s="1"/>
      <c r="ISW119" s="18"/>
      <c r="ISX119" s="1"/>
      <c r="ISZ119" s="1"/>
      <c r="ITA119" s="1"/>
      <c r="ITE119" s="18"/>
      <c r="ITF119" s="1"/>
      <c r="ITH119" s="1"/>
      <c r="ITI119" s="1"/>
      <c r="ITM119" s="18"/>
      <c r="ITN119" s="1"/>
      <c r="ITP119" s="1"/>
      <c r="ITQ119" s="1"/>
      <c r="ITU119" s="18"/>
      <c r="ITV119" s="1"/>
      <c r="ITX119" s="1"/>
      <c r="ITY119" s="1"/>
      <c r="IUC119" s="18"/>
      <c r="IUD119" s="1"/>
      <c r="IUF119" s="1"/>
      <c r="IUG119" s="1"/>
      <c r="IUK119" s="18"/>
      <c r="IUL119" s="1"/>
      <c r="IUN119" s="1"/>
      <c r="IUO119" s="1"/>
      <c r="IUS119" s="18"/>
      <c r="IUT119" s="1"/>
      <c r="IUV119" s="1"/>
      <c r="IUW119" s="1"/>
      <c r="IVA119" s="18"/>
      <c r="IVB119" s="1"/>
      <c r="IVD119" s="1"/>
      <c r="IVE119" s="1"/>
      <c r="IVI119" s="18"/>
      <c r="IVJ119" s="1"/>
      <c r="IVL119" s="1"/>
      <c r="IVM119" s="1"/>
      <c r="IVQ119" s="18"/>
      <c r="IVR119" s="1"/>
      <c r="IVT119" s="1"/>
      <c r="IVU119" s="1"/>
      <c r="IVY119" s="18"/>
      <c r="IVZ119" s="1"/>
      <c r="IWB119" s="1"/>
      <c r="IWC119" s="1"/>
      <c r="IWG119" s="18"/>
      <c r="IWH119" s="1"/>
      <c r="IWJ119" s="1"/>
      <c r="IWK119" s="1"/>
      <c r="IWO119" s="18"/>
      <c r="IWP119" s="1"/>
      <c r="IWR119" s="1"/>
      <c r="IWS119" s="1"/>
      <c r="IWW119" s="18"/>
      <c r="IWX119" s="1"/>
      <c r="IWZ119" s="1"/>
      <c r="IXA119" s="1"/>
      <c r="IXE119" s="18"/>
      <c r="IXF119" s="1"/>
      <c r="IXH119" s="1"/>
      <c r="IXI119" s="1"/>
      <c r="IXM119" s="18"/>
      <c r="IXN119" s="1"/>
      <c r="IXP119" s="1"/>
      <c r="IXQ119" s="1"/>
      <c r="IXU119" s="18"/>
      <c r="IXV119" s="1"/>
      <c r="IXX119" s="1"/>
      <c r="IXY119" s="1"/>
      <c r="IYC119" s="18"/>
      <c r="IYD119" s="1"/>
      <c r="IYF119" s="1"/>
      <c r="IYG119" s="1"/>
      <c r="IYK119" s="18"/>
      <c r="IYL119" s="1"/>
      <c r="IYN119" s="1"/>
      <c r="IYO119" s="1"/>
      <c r="IYS119" s="18"/>
      <c r="IYT119" s="1"/>
      <c r="IYV119" s="1"/>
      <c r="IYW119" s="1"/>
      <c r="IZA119" s="18"/>
      <c r="IZB119" s="1"/>
      <c r="IZD119" s="1"/>
      <c r="IZE119" s="1"/>
      <c r="IZI119" s="18"/>
      <c r="IZJ119" s="1"/>
      <c r="IZL119" s="1"/>
      <c r="IZM119" s="1"/>
      <c r="IZQ119" s="18"/>
      <c r="IZR119" s="1"/>
      <c r="IZT119" s="1"/>
      <c r="IZU119" s="1"/>
      <c r="IZY119" s="18"/>
      <c r="IZZ119" s="1"/>
      <c r="JAB119" s="1"/>
      <c r="JAC119" s="1"/>
      <c r="JAG119" s="18"/>
      <c r="JAH119" s="1"/>
      <c r="JAJ119" s="1"/>
      <c r="JAK119" s="1"/>
      <c r="JAO119" s="18"/>
      <c r="JAP119" s="1"/>
      <c r="JAR119" s="1"/>
      <c r="JAS119" s="1"/>
      <c r="JAW119" s="18"/>
      <c r="JAX119" s="1"/>
      <c r="JAZ119" s="1"/>
      <c r="JBA119" s="1"/>
      <c r="JBE119" s="18"/>
      <c r="JBF119" s="1"/>
      <c r="JBH119" s="1"/>
      <c r="JBI119" s="1"/>
      <c r="JBM119" s="18"/>
      <c r="JBN119" s="1"/>
      <c r="JBP119" s="1"/>
      <c r="JBQ119" s="1"/>
      <c r="JBU119" s="18"/>
      <c r="JBV119" s="1"/>
      <c r="JBX119" s="1"/>
      <c r="JBY119" s="1"/>
      <c r="JCC119" s="18"/>
      <c r="JCD119" s="1"/>
      <c r="JCF119" s="1"/>
      <c r="JCG119" s="1"/>
      <c r="JCK119" s="18"/>
      <c r="JCL119" s="1"/>
      <c r="JCN119" s="1"/>
      <c r="JCO119" s="1"/>
      <c r="JCS119" s="18"/>
      <c r="JCT119" s="1"/>
      <c r="JCV119" s="1"/>
      <c r="JCW119" s="1"/>
      <c r="JDA119" s="18"/>
      <c r="JDB119" s="1"/>
      <c r="JDD119" s="1"/>
      <c r="JDE119" s="1"/>
      <c r="JDI119" s="18"/>
      <c r="JDJ119" s="1"/>
      <c r="JDL119" s="1"/>
      <c r="JDM119" s="1"/>
      <c r="JDQ119" s="18"/>
      <c r="JDR119" s="1"/>
      <c r="JDT119" s="1"/>
      <c r="JDU119" s="1"/>
      <c r="JDY119" s="18"/>
      <c r="JDZ119" s="1"/>
      <c r="JEB119" s="1"/>
      <c r="JEC119" s="1"/>
      <c r="JEG119" s="18"/>
      <c r="JEH119" s="1"/>
      <c r="JEJ119" s="1"/>
      <c r="JEK119" s="1"/>
      <c r="JEO119" s="18"/>
      <c r="JEP119" s="1"/>
      <c r="JER119" s="1"/>
      <c r="JES119" s="1"/>
      <c r="JEW119" s="18"/>
      <c r="JEX119" s="1"/>
      <c r="JEZ119" s="1"/>
      <c r="JFA119" s="1"/>
      <c r="JFE119" s="18"/>
      <c r="JFF119" s="1"/>
      <c r="JFH119" s="1"/>
      <c r="JFI119" s="1"/>
      <c r="JFM119" s="18"/>
      <c r="JFN119" s="1"/>
      <c r="JFP119" s="1"/>
      <c r="JFQ119" s="1"/>
      <c r="JFU119" s="18"/>
      <c r="JFV119" s="1"/>
      <c r="JFX119" s="1"/>
      <c r="JFY119" s="1"/>
      <c r="JGC119" s="18"/>
      <c r="JGD119" s="1"/>
      <c r="JGF119" s="1"/>
      <c r="JGG119" s="1"/>
      <c r="JGK119" s="18"/>
      <c r="JGL119" s="1"/>
      <c r="JGN119" s="1"/>
      <c r="JGO119" s="1"/>
      <c r="JGS119" s="18"/>
      <c r="JGT119" s="1"/>
      <c r="JGV119" s="1"/>
      <c r="JGW119" s="1"/>
      <c r="JHA119" s="18"/>
      <c r="JHB119" s="1"/>
      <c r="JHD119" s="1"/>
      <c r="JHE119" s="1"/>
      <c r="JHI119" s="18"/>
      <c r="JHJ119" s="1"/>
      <c r="JHL119" s="1"/>
      <c r="JHM119" s="1"/>
      <c r="JHQ119" s="18"/>
      <c r="JHR119" s="1"/>
      <c r="JHT119" s="1"/>
      <c r="JHU119" s="1"/>
      <c r="JHY119" s="18"/>
      <c r="JHZ119" s="1"/>
      <c r="JIB119" s="1"/>
      <c r="JIC119" s="1"/>
      <c r="JIG119" s="18"/>
      <c r="JIH119" s="1"/>
      <c r="JIJ119" s="1"/>
      <c r="JIK119" s="1"/>
      <c r="JIO119" s="18"/>
      <c r="JIP119" s="1"/>
      <c r="JIR119" s="1"/>
      <c r="JIS119" s="1"/>
      <c r="JIW119" s="18"/>
      <c r="JIX119" s="1"/>
      <c r="JIZ119" s="1"/>
      <c r="JJA119" s="1"/>
      <c r="JJE119" s="18"/>
      <c r="JJF119" s="1"/>
      <c r="JJH119" s="1"/>
      <c r="JJI119" s="1"/>
      <c r="JJM119" s="18"/>
      <c r="JJN119" s="1"/>
      <c r="JJP119" s="1"/>
      <c r="JJQ119" s="1"/>
      <c r="JJU119" s="18"/>
      <c r="JJV119" s="1"/>
      <c r="JJX119" s="1"/>
      <c r="JJY119" s="1"/>
      <c r="JKC119" s="18"/>
      <c r="JKD119" s="1"/>
      <c r="JKF119" s="1"/>
      <c r="JKG119" s="1"/>
      <c r="JKK119" s="18"/>
      <c r="JKL119" s="1"/>
      <c r="JKN119" s="1"/>
      <c r="JKO119" s="1"/>
      <c r="JKS119" s="18"/>
      <c r="JKT119" s="1"/>
      <c r="JKV119" s="1"/>
      <c r="JKW119" s="1"/>
      <c r="JLA119" s="18"/>
      <c r="JLB119" s="1"/>
      <c r="JLD119" s="1"/>
      <c r="JLE119" s="1"/>
      <c r="JLI119" s="18"/>
      <c r="JLJ119" s="1"/>
      <c r="JLL119" s="1"/>
      <c r="JLM119" s="1"/>
      <c r="JLQ119" s="18"/>
      <c r="JLR119" s="1"/>
      <c r="JLT119" s="1"/>
      <c r="JLU119" s="1"/>
      <c r="JLY119" s="18"/>
      <c r="JLZ119" s="1"/>
      <c r="JMB119" s="1"/>
      <c r="JMC119" s="1"/>
      <c r="JMG119" s="18"/>
      <c r="JMH119" s="1"/>
      <c r="JMJ119" s="1"/>
      <c r="JMK119" s="1"/>
      <c r="JMO119" s="18"/>
      <c r="JMP119" s="1"/>
      <c r="JMR119" s="1"/>
      <c r="JMS119" s="1"/>
      <c r="JMW119" s="18"/>
      <c r="JMX119" s="1"/>
      <c r="JMZ119" s="1"/>
      <c r="JNA119" s="1"/>
      <c r="JNE119" s="18"/>
      <c r="JNF119" s="1"/>
      <c r="JNH119" s="1"/>
      <c r="JNI119" s="1"/>
      <c r="JNM119" s="18"/>
      <c r="JNN119" s="1"/>
      <c r="JNP119" s="1"/>
      <c r="JNQ119" s="1"/>
      <c r="JNU119" s="18"/>
      <c r="JNV119" s="1"/>
      <c r="JNX119" s="1"/>
      <c r="JNY119" s="1"/>
      <c r="JOC119" s="18"/>
      <c r="JOD119" s="1"/>
      <c r="JOF119" s="1"/>
      <c r="JOG119" s="1"/>
      <c r="JOK119" s="18"/>
      <c r="JOL119" s="1"/>
      <c r="JON119" s="1"/>
      <c r="JOO119" s="1"/>
      <c r="JOS119" s="18"/>
      <c r="JOT119" s="1"/>
      <c r="JOV119" s="1"/>
      <c r="JOW119" s="1"/>
      <c r="JPA119" s="18"/>
      <c r="JPB119" s="1"/>
      <c r="JPD119" s="1"/>
      <c r="JPE119" s="1"/>
      <c r="JPI119" s="18"/>
      <c r="JPJ119" s="1"/>
      <c r="JPL119" s="1"/>
      <c r="JPM119" s="1"/>
      <c r="JPQ119" s="18"/>
      <c r="JPR119" s="1"/>
      <c r="JPT119" s="1"/>
      <c r="JPU119" s="1"/>
      <c r="JPY119" s="18"/>
      <c r="JPZ119" s="1"/>
      <c r="JQB119" s="1"/>
      <c r="JQC119" s="1"/>
      <c r="JQG119" s="18"/>
      <c r="JQH119" s="1"/>
      <c r="JQJ119" s="1"/>
      <c r="JQK119" s="1"/>
      <c r="JQO119" s="18"/>
      <c r="JQP119" s="1"/>
      <c r="JQR119" s="1"/>
      <c r="JQS119" s="1"/>
      <c r="JQW119" s="18"/>
      <c r="JQX119" s="1"/>
      <c r="JQZ119" s="1"/>
      <c r="JRA119" s="1"/>
      <c r="JRE119" s="18"/>
      <c r="JRF119" s="1"/>
      <c r="JRH119" s="1"/>
      <c r="JRI119" s="1"/>
      <c r="JRM119" s="18"/>
      <c r="JRN119" s="1"/>
      <c r="JRP119" s="1"/>
      <c r="JRQ119" s="1"/>
      <c r="JRU119" s="18"/>
      <c r="JRV119" s="1"/>
      <c r="JRX119" s="1"/>
      <c r="JRY119" s="1"/>
      <c r="JSC119" s="18"/>
      <c r="JSD119" s="1"/>
      <c r="JSF119" s="1"/>
      <c r="JSG119" s="1"/>
      <c r="JSK119" s="18"/>
      <c r="JSL119" s="1"/>
      <c r="JSN119" s="1"/>
      <c r="JSO119" s="1"/>
      <c r="JSS119" s="18"/>
      <c r="JST119" s="1"/>
      <c r="JSV119" s="1"/>
      <c r="JSW119" s="1"/>
      <c r="JTA119" s="18"/>
      <c r="JTB119" s="1"/>
      <c r="JTD119" s="1"/>
      <c r="JTE119" s="1"/>
      <c r="JTI119" s="18"/>
      <c r="JTJ119" s="1"/>
      <c r="JTL119" s="1"/>
      <c r="JTM119" s="1"/>
      <c r="JTQ119" s="18"/>
      <c r="JTR119" s="1"/>
      <c r="JTT119" s="1"/>
      <c r="JTU119" s="1"/>
      <c r="JTY119" s="18"/>
      <c r="JTZ119" s="1"/>
      <c r="JUB119" s="1"/>
      <c r="JUC119" s="1"/>
      <c r="JUG119" s="18"/>
      <c r="JUH119" s="1"/>
      <c r="JUJ119" s="1"/>
      <c r="JUK119" s="1"/>
      <c r="JUO119" s="18"/>
      <c r="JUP119" s="1"/>
      <c r="JUR119" s="1"/>
      <c r="JUS119" s="1"/>
      <c r="JUW119" s="18"/>
      <c r="JUX119" s="1"/>
      <c r="JUZ119" s="1"/>
      <c r="JVA119" s="1"/>
      <c r="JVE119" s="18"/>
      <c r="JVF119" s="1"/>
      <c r="JVH119" s="1"/>
      <c r="JVI119" s="1"/>
      <c r="JVM119" s="18"/>
      <c r="JVN119" s="1"/>
      <c r="JVP119" s="1"/>
      <c r="JVQ119" s="1"/>
      <c r="JVU119" s="18"/>
      <c r="JVV119" s="1"/>
      <c r="JVX119" s="1"/>
      <c r="JVY119" s="1"/>
      <c r="JWC119" s="18"/>
      <c r="JWD119" s="1"/>
      <c r="JWF119" s="1"/>
      <c r="JWG119" s="1"/>
      <c r="JWK119" s="18"/>
      <c r="JWL119" s="1"/>
      <c r="JWN119" s="1"/>
      <c r="JWO119" s="1"/>
      <c r="JWS119" s="18"/>
      <c r="JWT119" s="1"/>
      <c r="JWV119" s="1"/>
      <c r="JWW119" s="1"/>
      <c r="JXA119" s="18"/>
      <c r="JXB119" s="1"/>
      <c r="JXD119" s="1"/>
      <c r="JXE119" s="1"/>
      <c r="JXI119" s="18"/>
      <c r="JXJ119" s="1"/>
      <c r="JXL119" s="1"/>
      <c r="JXM119" s="1"/>
      <c r="JXQ119" s="18"/>
      <c r="JXR119" s="1"/>
      <c r="JXT119" s="1"/>
      <c r="JXU119" s="1"/>
      <c r="JXY119" s="18"/>
      <c r="JXZ119" s="1"/>
      <c r="JYB119" s="1"/>
      <c r="JYC119" s="1"/>
      <c r="JYG119" s="18"/>
      <c r="JYH119" s="1"/>
      <c r="JYJ119" s="1"/>
      <c r="JYK119" s="1"/>
      <c r="JYO119" s="18"/>
      <c r="JYP119" s="1"/>
      <c r="JYR119" s="1"/>
      <c r="JYS119" s="1"/>
      <c r="JYW119" s="18"/>
      <c r="JYX119" s="1"/>
      <c r="JYZ119" s="1"/>
      <c r="JZA119" s="1"/>
      <c r="JZE119" s="18"/>
      <c r="JZF119" s="1"/>
      <c r="JZH119" s="1"/>
      <c r="JZI119" s="1"/>
      <c r="JZM119" s="18"/>
      <c r="JZN119" s="1"/>
      <c r="JZP119" s="1"/>
      <c r="JZQ119" s="1"/>
      <c r="JZU119" s="18"/>
      <c r="JZV119" s="1"/>
      <c r="JZX119" s="1"/>
      <c r="JZY119" s="1"/>
      <c r="KAC119" s="18"/>
      <c r="KAD119" s="1"/>
      <c r="KAF119" s="1"/>
      <c r="KAG119" s="1"/>
      <c r="KAK119" s="18"/>
      <c r="KAL119" s="1"/>
      <c r="KAN119" s="1"/>
      <c r="KAO119" s="1"/>
      <c r="KAS119" s="18"/>
      <c r="KAT119" s="1"/>
      <c r="KAV119" s="1"/>
      <c r="KAW119" s="1"/>
      <c r="KBA119" s="18"/>
      <c r="KBB119" s="1"/>
      <c r="KBD119" s="1"/>
      <c r="KBE119" s="1"/>
      <c r="KBI119" s="18"/>
      <c r="KBJ119" s="1"/>
      <c r="KBL119" s="1"/>
      <c r="KBM119" s="1"/>
      <c r="KBQ119" s="18"/>
      <c r="KBR119" s="1"/>
      <c r="KBT119" s="1"/>
      <c r="KBU119" s="1"/>
      <c r="KBY119" s="18"/>
      <c r="KBZ119" s="1"/>
      <c r="KCB119" s="1"/>
      <c r="KCC119" s="1"/>
      <c r="KCG119" s="18"/>
      <c r="KCH119" s="1"/>
      <c r="KCJ119" s="1"/>
      <c r="KCK119" s="1"/>
      <c r="KCO119" s="18"/>
      <c r="KCP119" s="1"/>
      <c r="KCR119" s="1"/>
      <c r="KCS119" s="1"/>
      <c r="KCW119" s="18"/>
      <c r="KCX119" s="1"/>
      <c r="KCZ119" s="1"/>
      <c r="KDA119" s="1"/>
      <c r="KDE119" s="18"/>
      <c r="KDF119" s="1"/>
      <c r="KDH119" s="1"/>
      <c r="KDI119" s="1"/>
      <c r="KDM119" s="18"/>
      <c r="KDN119" s="1"/>
      <c r="KDP119" s="1"/>
      <c r="KDQ119" s="1"/>
      <c r="KDU119" s="18"/>
      <c r="KDV119" s="1"/>
      <c r="KDX119" s="1"/>
      <c r="KDY119" s="1"/>
      <c r="KEC119" s="18"/>
      <c r="KED119" s="1"/>
      <c r="KEF119" s="1"/>
      <c r="KEG119" s="1"/>
      <c r="KEK119" s="18"/>
      <c r="KEL119" s="1"/>
      <c r="KEN119" s="1"/>
      <c r="KEO119" s="1"/>
      <c r="KES119" s="18"/>
      <c r="KET119" s="1"/>
      <c r="KEV119" s="1"/>
      <c r="KEW119" s="1"/>
      <c r="KFA119" s="18"/>
      <c r="KFB119" s="1"/>
      <c r="KFD119" s="1"/>
      <c r="KFE119" s="1"/>
      <c r="KFI119" s="18"/>
      <c r="KFJ119" s="1"/>
      <c r="KFL119" s="1"/>
      <c r="KFM119" s="1"/>
      <c r="KFQ119" s="18"/>
      <c r="KFR119" s="1"/>
      <c r="KFT119" s="1"/>
      <c r="KFU119" s="1"/>
      <c r="KFY119" s="18"/>
      <c r="KFZ119" s="1"/>
      <c r="KGB119" s="1"/>
      <c r="KGC119" s="1"/>
      <c r="KGG119" s="18"/>
      <c r="KGH119" s="1"/>
      <c r="KGJ119" s="1"/>
      <c r="KGK119" s="1"/>
      <c r="KGO119" s="18"/>
      <c r="KGP119" s="1"/>
      <c r="KGR119" s="1"/>
      <c r="KGS119" s="1"/>
      <c r="KGW119" s="18"/>
      <c r="KGX119" s="1"/>
      <c r="KGZ119" s="1"/>
      <c r="KHA119" s="1"/>
      <c r="KHE119" s="18"/>
      <c r="KHF119" s="1"/>
      <c r="KHH119" s="1"/>
      <c r="KHI119" s="1"/>
      <c r="KHM119" s="18"/>
      <c r="KHN119" s="1"/>
      <c r="KHP119" s="1"/>
      <c r="KHQ119" s="1"/>
      <c r="KHU119" s="18"/>
      <c r="KHV119" s="1"/>
      <c r="KHX119" s="1"/>
      <c r="KHY119" s="1"/>
      <c r="KIC119" s="18"/>
      <c r="KID119" s="1"/>
      <c r="KIF119" s="1"/>
      <c r="KIG119" s="1"/>
      <c r="KIK119" s="18"/>
      <c r="KIL119" s="1"/>
      <c r="KIN119" s="1"/>
      <c r="KIO119" s="1"/>
      <c r="KIS119" s="18"/>
      <c r="KIT119" s="1"/>
      <c r="KIV119" s="1"/>
      <c r="KIW119" s="1"/>
      <c r="KJA119" s="18"/>
      <c r="KJB119" s="1"/>
      <c r="KJD119" s="1"/>
      <c r="KJE119" s="1"/>
      <c r="KJI119" s="18"/>
      <c r="KJJ119" s="1"/>
      <c r="KJL119" s="1"/>
      <c r="KJM119" s="1"/>
      <c r="KJQ119" s="18"/>
      <c r="KJR119" s="1"/>
      <c r="KJT119" s="1"/>
      <c r="KJU119" s="1"/>
      <c r="KJY119" s="18"/>
      <c r="KJZ119" s="1"/>
      <c r="KKB119" s="1"/>
      <c r="KKC119" s="1"/>
      <c r="KKG119" s="18"/>
      <c r="KKH119" s="1"/>
      <c r="KKJ119" s="1"/>
      <c r="KKK119" s="1"/>
      <c r="KKO119" s="18"/>
      <c r="KKP119" s="1"/>
      <c r="KKR119" s="1"/>
      <c r="KKS119" s="1"/>
      <c r="KKW119" s="18"/>
      <c r="KKX119" s="1"/>
      <c r="KKZ119" s="1"/>
      <c r="KLA119" s="1"/>
      <c r="KLE119" s="18"/>
      <c r="KLF119" s="1"/>
      <c r="KLH119" s="1"/>
      <c r="KLI119" s="1"/>
      <c r="KLM119" s="18"/>
      <c r="KLN119" s="1"/>
      <c r="KLP119" s="1"/>
      <c r="KLQ119" s="1"/>
      <c r="KLU119" s="18"/>
      <c r="KLV119" s="1"/>
      <c r="KLX119" s="1"/>
      <c r="KLY119" s="1"/>
      <c r="KMC119" s="18"/>
      <c r="KMD119" s="1"/>
      <c r="KMF119" s="1"/>
      <c r="KMG119" s="1"/>
      <c r="KMK119" s="18"/>
      <c r="KML119" s="1"/>
      <c r="KMN119" s="1"/>
      <c r="KMO119" s="1"/>
      <c r="KMS119" s="18"/>
      <c r="KMT119" s="1"/>
      <c r="KMV119" s="1"/>
      <c r="KMW119" s="1"/>
      <c r="KNA119" s="18"/>
      <c r="KNB119" s="1"/>
      <c r="KND119" s="1"/>
      <c r="KNE119" s="1"/>
      <c r="KNI119" s="18"/>
      <c r="KNJ119" s="1"/>
      <c r="KNL119" s="1"/>
      <c r="KNM119" s="1"/>
      <c r="KNQ119" s="18"/>
      <c r="KNR119" s="1"/>
      <c r="KNT119" s="1"/>
      <c r="KNU119" s="1"/>
      <c r="KNY119" s="18"/>
      <c r="KNZ119" s="1"/>
      <c r="KOB119" s="1"/>
      <c r="KOC119" s="1"/>
      <c r="KOG119" s="18"/>
      <c r="KOH119" s="1"/>
      <c r="KOJ119" s="1"/>
      <c r="KOK119" s="1"/>
      <c r="KOO119" s="18"/>
      <c r="KOP119" s="1"/>
      <c r="KOR119" s="1"/>
      <c r="KOS119" s="1"/>
      <c r="KOW119" s="18"/>
      <c r="KOX119" s="1"/>
      <c r="KOZ119" s="1"/>
      <c r="KPA119" s="1"/>
      <c r="KPE119" s="18"/>
      <c r="KPF119" s="1"/>
      <c r="KPH119" s="1"/>
      <c r="KPI119" s="1"/>
      <c r="KPM119" s="18"/>
      <c r="KPN119" s="1"/>
      <c r="KPP119" s="1"/>
      <c r="KPQ119" s="1"/>
      <c r="KPU119" s="18"/>
      <c r="KPV119" s="1"/>
      <c r="KPX119" s="1"/>
      <c r="KPY119" s="1"/>
      <c r="KQC119" s="18"/>
      <c r="KQD119" s="1"/>
      <c r="KQF119" s="1"/>
      <c r="KQG119" s="1"/>
      <c r="KQK119" s="18"/>
      <c r="KQL119" s="1"/>
      <c r="KQN119" s="1"/>
      <c r="KQO119" s="1"/>
      <c r="KQS119" s="18"/>
      <c r="KQT119" s="1"/>
      <c r="KQV119" s="1"/>
      <c r="KQW119" s="1"/>
      <c r="KRA119" s="18"/>
      <c r="KRB119" s="1"/>
      <c r="KRD119" s="1"/>
      <c r="KRE119" s="1"/>
      <c r="KRI119" s="18"/>
      <c r="KRJ119" s="1"/>
      <c r="KRL119" s="1"/>
      <c r="KRM119" s="1"/>
      <c r="KRQ119" s="18"/>
      <c r="KRR119" s="1"/>
      <c r="KRT119" s="1"/>
      <c r="KRU119" s="1"/>
      <c r="KRY119" s="18"/>
      <c r="KRZ119" s="1"/>
      <c r="KSB119" s="1"/>
      <c r="KSC119" s="1"/>
      <c r="KSG119" s="18"/>
      <c r="KSH119" s="1"/>
      <c r="KSJ119" s="1"/>
      <c r="KSK119" s="1"/>
      <c r="KSO119" s="18"/>
      <c r="KSP119" s="1"/>
      <c r="KSR119" s="1"/>
      <c r="KSS119" s="1"/>
      <c r="KSW119" s="18"/>
      <c r="KSX119" s="1"/>
      <c r="KSZ119" s="1"/>
      <c r="KTA119" s="1"/>
      <c r="KTE119" s="18"/>
      <c r="KTF119" s="1"/>
      <c r="KTH119" s="1"/>
      <c r="KTI119" s="1"/>
      <c r="KTM119" s="18"/>
      <c r="KTN119" s="1"/>
      <c r="KTP119" s="1"/>
      <c r="KTQ119" s="1"/>
      <c r="KTU119" s="18"/>
      <c r="KTV119" s="1"/>
      <c r="KTX119" s="1"/>
      <c r="KTY119" s="1"/>
      <c r="KUC119" s="18"/>
      <c r="KUD119" s="1"/>
      <c r="KUF119" s="1"/>
      <c r="KUG119" s="1"/>
      <c r="KUK119" s="18"/>
      <c r="KUL119" s="1"/>
      <c r="KUN119" s="1"/>
      <c r="KUO119" s="1"/>
      <c r="KUS119" s="18"/>
      <c r="KUT119" s="1"/>
      <c r="KUV119" s="1"/>
      <c r="KUW119" s="1"/>
      <c r="KVA119" s="18"/>
      <c r="KVB119" s="1"/>
      <c r="KVD119" s="1"/>
      <c r="KVE119" s="1"/>
      <c r="KVI119" s="18"/>
      <c r="KVJ119" s="1"/>
      <c r="KVL119" s="1"/>
      <c r="KVM119" s="1"/>
      <c r="KVQ119" s="18"/>
      <c r="KVR119" s="1"/>
      <c r="KVT119" s="1"/>
      <c r="KVU119" s="1"/>
      <c r="KVY119" s="18"/>
      <c r="KVZ119" s="1"/>
      <c r="KWB119" s="1"/>
      <c r="KWC119" s="1"/>
      <c r="KWG119" s="18"/>
      <c r="KWH119" s="1"/>
      <c r="KWJ119" s="1"/>
      <c r="KWK119" s="1"/>
      <c r="KWO119" s="18"/>
      <c r="KWP119" s="1"/>
      <c r="KWR119" s="1"/>
      <c r="KWS119" s="1"/>
      <c r="KWW119" s="18"/>
      <c r="KWX119" s="1"/>
      <c r="KWZ119" s="1"/>
      <c r="KXA119" s="1"/>
      <c r="KXE119" s="18"/>
      <c r="KXF119" s="1"/>
      <c r="KXH119" s="1"/>
      <c r="KXI119" s="1"/>
      <c r="KXM119" s="18"/>
      <c r="KXN119" s="1"/>
      <c r="KXP119" s="1"/>
      <c r="KXQ119" s="1"/>
      <c r="KXU119" s="18"/>
      <c r="KXV119" s="1"/>
      <c r="KXX119" s="1"/>
      <c r="KXY119" s="1"/>
      <c r="KYC119" s="18"/>
      <c r="KYD119" s="1"/>
      <c r="KYF119" s="1"/>
      <c r="KYG119" s="1"/>
      <c r="KYK119" s="18"/>
      <c r="KYL119" s="1"/>
      <c r="KYN119" s="1"/>
      <c r="KYO119" s="1"/>
      <c r="KYS119" s="18"/>
      <c r="KYT119" s="1"/>
      <c r="KYV119" s="1"/>
      <c r="KYW119" s="1"/>
      <c r="KZA119" s="18"/>
      <c r="KZB119" s="1"/>
      <c r="KZD119" s="1"/>
      <c r="KZE119" s="1"/>
      <c r="KZI119" s="18"/>
      <c r="KZJ119" s="1"/>
      <c r="KZL119" s="1"/>
      <c r="KZM119" s="1"/>
      <c r="KZQ119" s="18"/>
      <c r="KZR119" s="1"/>
      <c r="KZT119" s="1"/>
      <c r="KZU119" s="1"/>
      <c r="KZY119" s="18"/>
      <c r="KZZ119" s="1"/>
      <c r="LAB119" s="1"/>
      <c r="LAC119" s="1"/>
      <c r="LAG119" s="18"/>
      <c r="LAH119" s="1"/>
      <c r="LAJ119" s="1"/>
      <c r="LAK119" s="1"/>
      <c r="LAO119" s="18"/>
      <c r="LAP119" s="1"/>
      <c r="LAR119" s="1"/>
      <c r="LAS119" s="1"/>
      <c r="LAW119" s="18"/>
      <c r="LAX119" s="1"/>
      <c r="LAZ119" s="1"/>
      <c r="LBA119" s="1"/>
      <c r="LBE119" s="18"/>
      <c r="LBF119" s="1"/>
      <c r="LBH119" s="1"/>
      <c r="LBI119" s="1"/>
      <c r="LBM119" s="18"/>
      <c r="LBN119" s="1"/>
      <c r="LBP119" s="1"/>
      <c r="LBQ119" s="1"/>
      <c r="LBU119" s="18"/>
      <c r="LBV119" s="1"/>
      <c r="LBX119" s="1"/>
      <c r="LBY119" s="1"/>
      <c r="LCC119" s="18"/>
      <c r="LCD119" s="1"/>
      <c r="LCF119" s="1"/>
      <c r="LCG119" s="1"/>
      <c r="LCK119" s="18"/>
      <c r="LCL119" s="1"/>
      <c r="LCN119" s="1"/>
      <c r="LCO119" s="1"/>
      <c r="LCS119" s="18"/>
      <c r="LCT119" s="1"/>
      <c r="LCV119" s="1"/>
      <c r="LCW119" s="1"/>
      <c r="LDA119" s="18"/>
      <c r="LDB119" s="1"/>
      <c r="LDD119" s="1"/>
      <c r="LDE119" s="1"/>
      <c r="LDI119" s="18"/>
      <c r="LDJ119" s="1"/>
      <c r="LDL119" s="1"/>
      <c r="LDM119" s="1"/>
      <c r="LDQ119" s="18"/>
      <c r="LDR119" s="1"/>
      <c r="LDT119" s="1"/>
      <c r="LDU119" s="1"/>
      <c r="LDY119" s="18"/>
      <c r="LDZ119" s="1"/>
      <c r="LEB119" s="1"/>
      <c r="LEC119" s="1"/>
      <c r="LEG119" s="18"/>
      <c r="LEH119" s="1"/>
      <c r="LEJ119" s="1"/>
      <c r="LEK119" s="1"/>
      <c r="LEO119" s="18"/>
      <c r="LEP119" s="1"/>
      <c r="LER119" s="1"/>
      <c r="LES119" s="1"/>
      <c r="LEW119" s="18"/>
      <c r="LEX119" s="1"/>
      <c r="LEZ119" s="1"/>
      <c r="LFA119" s="1"/>
      <c r="LFE119" s="18"/>
      <c r="LFF119" s="1"/>
      <c r="LFH119" s="1"/>
      <c r="LFI119" s="1"/>
      <c r="LFM119" s="18"/>
      <c r="LFN119" s="1"/>
      <c r="LFP119" s="1"/>
      <c r="LFQ119" s="1"/>
      <c r="LFU119" s="18"/>
      <c r="LFV119" s="1"/>
      <c r="LFX119" s="1"/>
      <c r="LFY119" s="1"/>
      <c r="LGC119" s="18"/>
      <c r="LGD119" s="1"/>
      <c r="LGF119" s="1"/>
      <c r="LGG119" s="1"/>
      <c r="LGK119" s="18"/>
      <c r="LGL119" s="1"/>
      <c r="LGN119" s="1"/>
      <c r="LGO119" s="1"/>
      <c r="LGS119" s="18"/>
      <c r="LGT119" s="1"/>
      <c r="LGV119" s="1"/>
      <c r="LGW119" s="1"/>
      <c r="LHA119" s="18"/>
      <c r="LHB119" s="1"/>
      <c r="LHD119" s="1"/>
      <c r="LHE119" s="1"/>
      <c r="LHI119" s="18"/>
      <c r="LHJ119" s="1"/>
      <c r="LHL119" s="1"/>
      <c r="LHM119" s="1"/>
      <c r="LHQ119" s="18"/>
      <c r="LHR119" s="1"/>
      <c r="LHT119" s="1"/>
      <c r="LHU119" s="1"/>
      <c r="LHY119" s="18"/>
      <c r="LHZ119" s="1"/>
      <c r="LIB119" s="1"/>
      <c r="LIC119" s="1"/>
      <c r="LIG119" s="18"/>
      <c r="LIH119" s="1"/>
      <c r="LIJ119" s="1"/>
      <c r="LIK119" s="1"/>
      <c r="LIO119" s="18"/>
      <c r="LIP119" s="1"/>
      <c r="LIR119" s="1"/>
      <c r="LIS119" s="1"/>
      <c r="LIW119" s="18"/>
      <c r="LIX119" s="1"/>
      <c r="LIZ119" s="1"/>
      <c r="LJA119" s="1"/>
      <c r="LJE119" s="18"/>
      <c r="LJF119" s="1"/>
      <c r="LJH119" s="1"/>
      <c r="LJI119" s="1"/>
      <c r="LJM119" s="18"/>
      <c r="LJN119" s="1"/>
      <c r="LJP119" s="1"/>
      <c r="LJQ119" s="1"/>
      <c r="LJU119" s="18"/>
      <c r="LJV119" s="1"/>
      <c r="LJX119" s="1"/>
      <c r="LJY119" s="1"/>
      <c r="LKC119" s="18"/>
      <c r="LKD119" s="1"/>
      <c r="LKF119" s="1"/>
      <c r="LKG119" s="1"/>
      <c r="LKK119" s="18"/>
      <c r="LKL119" s="1"/>
      <c r="LKN119" s="1"/>
      <c r="LKO119" s="1"/>
      <c r="LKS119" s="18"/>
      <c r="LKT119" s="1"/>
      <c r="LKV119" s="1"/>
      <c r="LKW119" s="1"/>
      <c r="LLA119" s="18"/>
      <c r="LLB119" s="1"/>
      <c r="LLD119" s="1"/>
      <c r="LLE119" s="1"/>
      <c r="LLI119" s="18"/>
      <c r="LLJ119" s="1"/>
      <c r="LLL119" s="1"/>
      <c r="LLM119" s="1"/>
      <c r="LLQ119" s="18"/>
      <c r="LLR119" s="1"/>
      <c r="LLT119" s="1"/>
      <c r="LLU119" s="1"/>
      <c r="LLY119" s="18"/>
      <c r="LLZ119" s="1"/>
      <c r="LMB119" s="1"/>
      <c r="LMC119" s="1"/>
      <c r="LMG119" s="18"/>
      <c r="LMH119" s="1"/>
      <c r="LMJ119" s="1"/>
      <c r="LMK119" s="1"/>
      <c r="LMO119" s="18"/>
      <c r="LMP119" s="1"/>
      <c r="LMR119" s="1"/>
      <c r="LMS119" s="1"/>
      <c r="LMW119" s="18"/>
      <c r="LMX119" s="1"/>
      <c r="LMZ119" s="1"/>
      <c r="LNA119" s="1"/>
      <c r="LNE119" s="18"/>
      <c r="LNF119" s="1"/>
      <c r="LNH119" s="1"/>
      <c r="LNI119" s="1"/>
      <c r="LNM119" s="18"/>
      <c r="LNN119" s="1"/>
      <c r="LNP119" s="1"/>
      <c r="LNQ119" s="1"/>
      <c r="LNU119" s="18"/>
      <c r="LNV119" s="1"/>
      <c r="LNX119" s="1"/>
      <c r="LNY119" s="1"/>
      <c r="LOC119" s="18"/>
      <c r="LOD119" s="1"/>
      <c r="LOF119" s="1"/>
      <c r="LOG119" s="1"/>
      <c r="LOK119" s="18"/>
      <c r="LOL119" s="1"/>
      <c r="LON119" s="1"/>
      <c r="LOO119" s="1"/>
      <c r="LOS119" s="18"/>
      <c r="LOT119" s="1"/>
      <c r="LOV119" s="1"/>
      <c r="LOW119" s="1"/>
      <c r="LPA119" s="18"/>
      <c r="LPB119" s="1"/>
      <c r="LPD119" s="1"/>
      <c r="LPE119" s="1"/>
      <c r="LPI119" s="18"/>
      <c r="LPJ119" s="1"/>
      <c r="LPL119" s="1"/>
      <c r="LPM119" s="1"/>
      <c r="LPQ119" s="18"/>
      <c r="LPR119" s="1"/>
      <c r="LPT119" s="1"/>
      <c r="LPU119" s="1"/>
      <c r="LPY119" s="18"/>
      <c r="LPZ119" s="1"/>
      <c r="LQB119" s="1"/>
      <c r="LQC119" s="1"/>
      <c r="LQG119" s="18"/>
      <c r="LQH119" s="1"/>
      <c r="LQJ119" s="1"/>
      <c r="LQK119" s="1"/>
      <c r="LQO119" s="18"/>
      <c r="LQP119" s="1"/>
      <c r="LQR119" s="1"/>
      <c r="LQS119" s="1"/>
      <c r="LQW119" s="18"/>
      <c r="LQX119" s="1"/>
      <c r="LQZ119" s="1"/>
      <c r="LRA119" s="1"/>
      <c r="LRE119" s="18"/>
      <c r="LRF119" s="1"/>
      <c r="LRH119" s="1"/>
      <c r="LRI119" s="1"/>
      <c r="LRM119" s="18"/>
      <c r="LRN119" s="1"/>
      <c r="LRP119" s="1"/>
      <c r="LRQ119" s="1"/>
      <c r="LRU119" s="18"/>
      <c r="LRV119" s="1"/>
      <c r="LRX119" s="1"/>
      <c r="LRY119" s="1"/>
      <c r="LSC119" s="18"/>
      <c r="LSD119" s="1"/>
      <c r="LSF119" s="1"/>
      <c r="LSG119" s="1"/>
      <c r="LSK119" s="18"/>
      <c r="LSL119" s="1"/>
      <c r="LSN119" s="1"/>
      <c r="LSO119" s="1"/>
      <c r="LSS119" s="18"/>
      <c r="LST119" s="1"/>
      <c r="LSV119" s="1"/>
      <c r="LSW119" s="1"/>
      <c r="LTA119" s="18"/>
      <c r="LTB119" s="1"/>
      <c r="LTD119" s="1"/>
      <c r="LTE119" s="1"/>
      <c r="LTI119" s="18"/>
      <c r="LTJ119" s="1"/>
      <c r="LTL119" s="1"/>
      <c r="LTM119" s="1"/>
      <c r="LTQ119" s="18"/>
      <c r="LTR119" s="1"/>
      <c r="LTT119" s="1"/>
      <c r="LTU119" s="1"/>
      <c r="LTY119" s="18"/>
      <c r="LTZ119" s="1"/>
      <c r="LUB119" s="1"/>
      <c r="LUC119" s="1"/>
      <c r="LUG119" s="18"/>
      <c r="LUH119" s="1"/>
      <c r="LUJ119" s="1"/>
      <c r="LUK119" s="1"/>
      <c r="LUO119" s="18"/>
      <c r="LUP119" s="1"/>
      <c r="LUR119" s="1"/>
      <c r="LUS119" s="1"/>
      <c r="LUW119" s="18"/>
      <c r="LUX119" s="1"/>
      <c r="LUZ119" s="1"/>
      <c r="LVA119" s="1"/>
      <c r="LVE119" s="18"/>
      <c r="LVF119" s="1"/>
      <c r="LVH119" s="1"/>
      <c r="LVI119" s="1"/>
      <c r="LVM119" s="18"/>
      <c r="LVN119" s="1"/>
      <c r="LVP119" s="1"/>
      <c r="LVQ119" s="1"/>
      <c r="LVU119" s="18"/>
      <c r="LVV119" s="1"/>
      <c r="LVX119" s="1"/>
      <c r="LVY119" s="1"/>
      <c r="LWC119" s="18"/>
      <c r="LWD119" s="1"/>
      <c r="LWF119" s="1"/>
      <c r="LWG119" s="1"/>
      <c r="LWK119" s="18"/>
      <c r="LWL119" s="1"/>
      <c r="LWN119" s="1"/>
      <c r="LWO119" s="1"/>
      <c r="LWS119" s="18"/>
      <c r="LWT119" s="1"/>
      <c r="LWV119" s="1"/>
      <c r="LWW119" s="1"/>
      <c r="LXA119" s="18"/>
      <c r="LXB119" s="1"/>
      <c r="LXD119" s="1"/>
      <c r="LXE119" s="1"/>
      <c r="LXI119" s="18"/>
      <c r="LXJ119" s="1"/>
      <c r="LXL119" s="1"/>
      <c r="LXM119" s="1"/>
      <c r="LXQ119" s="18"/>
      <c r="LXR119" s="1"/>
      <c r="LXT119" s="1"/>
      <c r="LXU119" s="1"/>
      <c r="LXY119" s="18"/>
      <c r="LXZ119" s="1"/>
      <c r="LYB119" s="1"/>
      <c r="LYC119" s="1"/>
      <c r="LYG119" s="18"/>
      <c r="LYH119" s="1"/>
      <c r="LYJ119" s="1"/>
      <c r="LYK119" s="1"/>
      <c r="LYO119" s="18"/>
      <c r="LYP119" s="1"/>
      <c r="LYR119" s="1"/>
      <c r="LYS119" s="1"/>
      <c r="LYW119" s="18"/>
      <c r="LYX119" s="1"/>
      <c r="LYZ119" s="1"/>
      <c r="LZA119" s="1"/>
      <c r="LZE119" s="18"/>
      <c r="LZF119" s="1"/>
      <c r="LZH119" s="1"/>
      <c r="LZI119" s="1"/>
      <c r="LZM119" s="18"/>
      <c r="LZN119" s="1"/>
      <c r="LZP119" s="1"/>
      <c r="LZQ119" s="1"/>
      <c r="LZU119" s="18"/>
      <c r="LZV119" s="1"/>
      <c r="LZX119" s="1"/>
      <c r="LZY119" s="1"/>
      <c r="MAC119" s="18"/>
      <c r="MAD119" s="1"/>
      <c r="MAF119" s="1"/>
      <c r="MAG119" s="1"/>
      <c r="MAK119" s="18"/>
      <c r="MAL119" s="1"/>
      <c r="MAN119" s="1"/>
      <c r="MAO119" s="1"/>
      <c r="MAS119" s="18"/>
      <c r="MAT119" s="1"/>
      <c r="MAV119" s="1"/>
      <c r="MAW119" s="1"/>
      <c r="MBA119" s="18"/>
      <c r="MBB119" s="1"/>
      <c r="MBD119" s="1"/>
      <c r="MBE119" s="1"/>
      <c r="MBI119" s="18"/>
      <c r="MBJ119" s="1"/>
      <c r="MBL119" s="1"/>
      <c r="MBM119" s="1"/>
      <c r="MBQ119" s="18"/>
      <c r="MBR119" s="1"/>
      <c r="MBT119" s="1"/>
      <c r="MBU119" s="1"/>
      <c r="MBY119" s="18"/>
      <c r="MBZ119" s="1"/>
      <c r="MCB119" s="1"/>
      <c r="MCC119" s="1"/>
      <c r="MCG119" s="18"/>
      <c r="MCH119" s="1"/>
      <c r="MCJ119" s="1"/>
      <c r="MCK119" s="1"/>
      <c r="MCO119" s="18"/>
      <c r="MCP119" s="1"/>
      <c r="MCR119" s="1"/>
      <c r="MCS119" s="1"/>
      <c r="MCW119" s="18"/>
      <c r="MCX119" s="1"/>
      <c r="MCZ119" s="1"/>
      <c r="MDA119" s="1"/>
      <c r="MDE119" s="18"/>
      <c r="MDF119" s="1"/>
      <c r="MDH119" s="1"/>
      <c r="MDI119" s="1"/>
      <c r="MDM119" s="18"/>
      <c r="MDN119" s="1"/>
      <c r="MDP119" s="1"/>
      <c r="MDQ119" s="1"/>
      <c r="MDU119" s="18"/>
      <c r="MDV119" s="1"/>
      <c r="MDX119" s="1"/>
      <c r="MDY119" s="1"/>
      <c r="MEC119" s="18"/>
      <c r="MED119" s="1"/>
      <c r="MEF119" s="1"/>
      <c r="MEG119" s="1"/>
      <c r="MEK119" s="18"/>
      <c r="MEL119" s="1"/>
      <c r="MEN119" s="1"/>
      <c r="MEO119" s="1"/>
      <c r="MES119" s="18"/>
      <c r="MET119" s="1"/>
      <c r="MEV119" s="1"/>
      <c r="MEW119" s="1"/>
      <c r="MFA119" s="18"/>
      <c r="MFB119" s="1"/>
      <c r="MFD119" s="1"/>
      <c r="MFE119" s="1"/>
      <c r="MFI119" s="18"/>
      <c r="MFJ119" s="1"/>
      <c r="MFL119" s="1"/>
      <c r="MFM119" s="1"/>
      <c r="MFQ119" s="18"/>
      <c r="MFR119" s="1"/>
      <c r="MFT119" s="1"/>
      <c r="MFU119" s="1"/>
      <c r="MFY119" s="18"/>
      <c r="MFZ119" s="1"/>
      <c r="MGB119" s="1"/>
      <c r="MGC119" s="1"/>
      <c r="MGG119" s="18"/>
      <c r="MGH119" s="1"/>
      <c r="MGJ119" s="1"/>
      <c r="MGK119" s="1"/>
      <c r="MGO119" s="18"/>
      <c r="MGP119" s="1"/>
      <c r="MGR119" s="1"/>
      <c r="MGS119" s="1"/>
      <c r="MGW119" s="18"/>
      <c r="MGX119" s="1"/>
      <c r="MGZ119" s="1"/>
      <c r="MHA119" s="1"/>
      <c r="MHE119" s="18"/>
      <c r="MHF119" s="1"/>
      <c r="MHH119" s="1"/>
      <c r="MHI119" s="1"/>
      <c r="MHM119" s="18"/>
      <c r="MHN119" s="1"/>
      <c r="MHP119" s="1"/>
      <c r="MHQ119" s="1"/>
      <c r="MHU119" s="18"/>
      <c r="MHV119" s="1"/>
      <c r="MHX119" s="1"/>
      <c r="MHY119" s="1"/>
      <c r="MIC119" s="18"/>
      <c r="MID119" s="1"/>
      <c r="MIF119" s="1"/>
      <c r="MIG119" s="1"/>
      <c r="MIK119" s="18"/>
      <c r="MIL119" s="1"/>
      <c r="MIN119" s="1"/>
      <c r="MIO119" s="1"/>
      <c r="MIS119" s="18"/>
      <c r="MIT119" s="1"/>
      <c r="MIV119" s="1"/>
      <c r="MIW119" s="1"/>
      <c r="MJA119" s="18"/>
      <c r="MJB119" s="1"/>
      <c r="MJD119" s="1"/>
      <c r="MJE119" s="1"/>
      <c r="MJI119" s="18"/>
      <c r="MJJ119" s="1"/>
      <c r="MJL119" s="1"/>
      <c r="MJM119" s="1"/>
      <c r="MJQ119" s="18"/>
      <c r="MJR119" s="1"/>
      <c r="MJT119" s="1"/>
      <c r="MJU119" s="1"/>
      <c r="MJY119" s="18"/>
      <c r="MJZ119" s="1"/>
      <c r="MKB119" s="1"/>
      <c r="MKC119" s="1"/>
      <c r="MKG119" s="18"/>
      <c r="MKH119" s="1"/>
      <c r="MKJ119" s="1"/>
      <c r="MKK119" s="1"/>
      <c r="MKO119" s="18"/>
      <c r="MKP119" s="1"/>
      <c r="MKR119" s="1"/>
      <c r="MKS119" s="1"/>
      <c r="MKW119" s="18"/>
      <c r="MKX119" s="1"/>
      <c r="MKZ119" s="1"/>
      <c r="MLA119" s="1"/>
      <c r="MLE119" s="18"/>
      <c r="MLF119" s="1"/>
      <c r="MLH119" s="1"/>
      <c r="MLI119" s="1"/>
      <c r="MLM119" s="18"/>
      <c r="MLN119" s="1"/>
      <c r="MLP119" s="1"/>
      <c r="MLQ119" s="1"/>
      <c r="MLU119" s="18"/>
      <c r="MLV119" s="1"/>
      <c r="MLX119" s="1"/>
      <c r="MLY119" s="1"/>
      <c r="MMC119" s="18"/>
      <c r="MMD119" s="1"/>
      <c r="MMF119" s="1"/>
      <c r="MMG119" s="1"/>
      <c r="MMK119" s="18"/>
      <c r="MML119" s="1"/>
      <c r="MMN119" s="1"/>
      <c r="MMO119" s="1"/>
      <c r="MMS119" s="18"/>
      <c r="MMT119" s="1"/>
      <c r="MMV119" s="1"/>
      <c r="MMW119" s="1"/>
      <c r="MNA119" s="18"/>
      <c r="MNB119" s="1"/>
      <c r="MND119" s="1"/>
      <c r="MNE119" s="1"/>
      <c r="MNI119" s="18"/>
      <c r="MNJ119" s="1"/>
      <c r="MNL119" s="1"/>
      <c r="MNM119" s="1"/>
      <c r="MNQ119" s="18"/>
      <c r="MNR119" s="1"/>
      <c r="MNT119" s="1"/>
      <c r="MNU119" s="1"/>
      <c r="MNY119" s="18"/>
      <c r="MNZ119" s="1"/>
      <c r="MOB119" s="1"/>
      <c r="MOC119" s="1"/>
      <c r="MOG119" s="18"/>
      <c r="MOH119" s="1"/>
      <c r="MOJ119" s="1"/>
      <c r="MOK119" s="1"/>
      <c r="MOO119" s="18"/>
      <c r="MOP119" s="1"/>
      <c r="MOR119" s="1"/>
      <c r="MOS119" s="1"/>
      <c r="MOW119" s="18"/>
      <c r="MOX119" s="1"/>
      <c r="MOZ119" s="1"/>
      <c r="MPA119" s="1"/>
      <c r="MPE119" s="18"/>
      <c r="MPF119" s="1"/>
      <c r="MPH119" s="1"/>
      <c r="MPI119" s="1"/>
      <c r="MPM119" s="18"/>
      <c r="MPN119" s="1"/>
      <c r="MPP119" s="1"/>
      <c r="MPQ119" s="1"/>
      <c r="MPU119" s="18"/>
      <c r="MPV119" s="1"/>
      <c r="MPX119" s="1"/>
      <c r="MPY119" s="1"/>
      <c r="MQC119" s="18"/>
      <c r="MQD119" s="1"/>
      <c r="MQF119" s="1"/>
      <c r="MQG119" s="1"/>
      <c r="MQK119" s="18"/>
      <c r="MQL119" s="1"/>
      <c r="MQN119" s="1"/>
      <c r="MQO119" s="1"/>
      <c r="MQS119" s="18"/>
      <c r="MQT119" s="1"/>
      <c r="MQV119" s="1"/>
      <c r="MQW119" s="1"/>
      <c r="MRA119" s="18"/>
      <c r="MRB119" s="1"/>
      <c r="MRD119" s="1"/>
      <c r="MRE119" s="1"/>
      <c r="MRI119" s="18"/>
      <c r="MRJ119" s="1"/>
      <c r="MRL119" s="1"/>
      <c r="MRM119" s="1"/>
      <c r="MRQ119" s="18"/>
      <c r="MRR119" s="1"/>
      <c r="MRT119" s="1"/>
      <c r="MRU119" s="1"/>
      <c r="MRY119" s="18"/>
      <c r="MRZ119" s="1"/>
      <c r="MSB119" s="1"/>
      <c r="MSC119" s="1"/>
      <c r="MSG119" s="18"/>
      <c r="MSH119" s="1"/>
      <c r="MSJ119" s="1"/>
      <c r="MSK119" s="1"/>
      <c r="MSO119" s="18"/>
      <c r="MSP119" s="1"/>
      <c r="MSR119" s="1"/>
      <c r="MSS119" s="1"/>
      <c r="MSW119" s="18"/>
      <c r="MSX119" s="1"/>
      <c r="MSZ119" s="1"/>
      <c r="MTA119" s="1"/>
      <c r="MTE119" s="18"/>
      <c r="MTF119" s="1"/>
      <c r="MTH119" s="1"/>
      <c r="MTI119" s="1"/>
      <c r="MTM119" s="18"/>
      <c r="MTN119" s="1"/>
      <c r="MTP119" s="1"/>
      <c r="MTQ119" s="1"/>
      <c r="MTU119" s="18"/>
      <c r="MTV119" s="1"/>
      <c r="MTX119" s="1"/>
      <c r="MTY119" s="1"/>
      <c r="MUC119" s="18"/>
      <c r="MUD119" s="1"/>
      <c r="MUF119" s="1"/>
      <c r="MUG119" s="1"/>
      <c r="MUK119" s="18"/>
      <c r="MUL119" s="1"/>
      <c r="MUN119" s="1"/>
      <c r="MUO119" s="1"/>
      <c r="MUS119" s="18"/>
      <c r="MUT119" s="1"/>
      <c r="MUV119" s="1"/>
      <c r="MUW119" s="1"/>
      <c r="MVA119" s="18"/>
      <c r="MVB119" s="1"/>
      <c r="MVD119" s="1"/>
      <c r="MVE119" s="1"/>
      <c r="MVI119" s="18"/>
      <c r="MVJ119" s="1"/>
      <c r="MVL119" s="1"/>
      <c r="MVM119" s="1"/>
      <c r="MVQ119" s="18"/>
      <c r="MVR119" s="1"/>
      <c r="MVT119" s="1"/>
      <c r="MVU119" s="1"/>
      <c r="MVY119" s="18"/>
      <c r="MVZ119" s="1"/>
      <c r="MWB119" s="1"/>
      <c r="MWC119" s="1"/>
      <c r="MWG119" s="18"/>
      <c r="MWH119" s="1"/>
      <c r="MWJ119" s="1"/>
      <c r="MWK119" s="1"/>
      <c r="MWO119" s="18"/>
      <c r="MWP119" s="1"/>
      <c r="MWR119" s="1"/>
      <c r="MWS119" s="1"/>
      <c r="MWW119" s="18"/>
      <c r="MWX119" s="1"/>
      <c r="MWZ119" s="1"/>
      <c r="MXA119" s="1"/>
      <c r="MXE119" s="18"/>
      <c r="MXF119" s="1"/>
      <c r="MXH119" s="1"/>
      <c r="MXI119" s="1"/>
      <c r="MXM119" s="18"/>
      <c r="MXN119" s="1"/>
      <c r="MXP119" s="1"/>
      <c r="MXQ119" s="1"/>
      <c r="MXU119" s="18"/>
      <c r="MXV119" s="1"/>
      <c r="MXX119" s="1"/>
      <c r="MXY119" s="1"/>
      <c r="MYC119" s="18"/>
      <c r="MYD119" s="1"/>
      <c r="MYF119" s="1"/>
      <c r="MYG119" s="1"/>
      <c r="MYK119" s="18"/>
      <c r="MYL119" s="1"/>
      <c r="MYN119" s="1"/>
      <c r="MYO119" s="1"/>
      <c r="MYS119" s="18"/>
      <c r="MYT119" s="1"/>
      <c r="MYV119" s="1"/>
      <c r="MYW119" s="1"/>
      <c r="MZA119" s="18"/>
      <c r="MZB119" s="1"/>
      <c r="MZD119" s="1"/>
      <c r="MZE119" s="1"/>
      <c r="MZI119" s="18"/>
      <c r="MZJ119" s="1"/>
      <c r="MZL119" s="1"/>
      <c r="MZM119" s="1"/>
      <c r="MZQ119" s="18"/>
      <c r="MZR119" s="1"/>
      <c r="MZT119" s="1"/>
      <c r="MZU119" s="1"/>
      <c r="MZY119" s="18"/>
      <c r="MZZ119" s="1"/>
      <c r="NAB119" s="1"/>
      <c r="NAC119" s="1"/>
      <c r="NAG119" s="18"/>
      <c r="NAH119" s="1"/>
      <c r="NAJ119" s="1"/>
      <c r="NAK119" s="1"/>
      <c r="NAO119" s="18"/>
      <c r="NAP119" s="1"/>
      <c r="NAR119" s="1"/>
      <c r="NAS119" s="1"/>
      <c r="NAW119" s="18"/>
      <c r="NAX119" s="1"/>
      <c r="NAZ119" s="1"/>
      <c r="NBA119" s="1"/>
      <c r="NBE119" s="18"/>
      <c r="NBF119" s="1"/>
      <c r="NBH119" s="1"/>
      <c r="NBI119" s="1"/>
      <c r="NBM119" s="18"/>
      <c r="NBN119" s="1"/>
      <c r="NBP119" s="1"/>
      <c r="NBQ119" s="1"/>
      <c r="NBU119" s="18"/>
      <c r="NBV119" s="1"/>
      <c r="NBX119" s="1"/>
      <c r="NBY119" s="1"/>
      <c r="NCC119" s="18"/>
      <c r="NCD119" s="1"/>
      <c r="NCF119" s="1"/>
      <c r="NCG119" s="1"/>
      <c r="NCK119" s="18"/>
      <c r="NCL119" s="1"/>
      <c r="NCN119" s="1"/>
      <c r="NCO119" s="1"/>
      <c r="NCS119" s="18"/>
      <c r="NCT119" s="1"/>
      <c r="NCV119" s="1"/>
      <c r="NCW119" s="1"/>
      <c r="NDA119" s="18"/>
      <c r="NDB119" s="1"/>
      <c r="NDD119" s="1"/>
      <c r="NDE119" s="1"/>
      <c r="NDI119" s="18"/>
      <c r="NDJ119" s="1"/>
      <c r="NDL119" s="1"/>
      <c r="NDM119" s="1"/>
      <c r="NDQ119" s="18"/>
      <c r="NDR119" s="1"/>
      <c r="NDT119" s="1"/>
      <c r="NDU119" s="1"/>
      <c r="NDY119" s="18"/>
      <c r="NDZ119" s="1"/>
      <c r="NEB119" s="1"/>
      <c r="NEC119" s="1"/>
      <c r="NEG119" s="18"/>
      <c r="NEH119" s="1"/>
      <c r="NEJ119" s="1"/>
      <c r="NEK119" s="1"/>
      <c r="NEO119" s="18"/>
      <c r="NEP119" s="1"/>
      <c r="NER119" s="1"/>
      <c r="NES119" s="1"/>
      <c r="NEW119" s="18"/>
      <c r="NEX119" s="1"/>
      <c r="NEZ119" s="1"/>
      <c r="NFA119" s="1"/>
      <c r="NFE119" s="18"/>
      <c r="NFF119" s="1"/>
      <c r="NFH119" s="1"/>
      <c r="NFI119" s="1"/>
      <c r="NFM119" s="18"/>
      <c r="NFN119" s="1"/>
      <c r="NFP119" s="1"/>
      <c r="NFQ119" s="1"/>
      <c r="NFU119" s="18"/>
      <c r="NFV119" s="1"/>
      <c r="NFX119" s="1"/>
      <c r="NFY119" s="1"/>
      <c r="NGC119" s="18"/>
      <c r="NGD119" s="1"/>
      <c r="NGF119" s="1"/>
      <c r="NGG119" s="1"/>
      <c r="NGK119" s="18"/>
      <c r="NGL119" s="1"/>
      <c r="NGN119" s="1"/>
      <c r="NGO119" s="1"/>
      <c r="NGS119" s="18"/>
      <c r="NGT119" s="1"/>
      <c r="NGV119" s="1"/>
      <c r="NGW119" s="1"/>
      <c r="NHA119" s="18"/>
      <c r="NHB119" s="1"/>
      <c r="NHD119" s="1"/>
      <c r="NHE119" s="1"/>
      <c r="NHI119" s="18"/>
      <c r="NHJ119" s="1"/>
      <c r="NHL119" s="1"/>
      <c r="NHM119" s="1"/>
      <c r="NHQ119" s="18"/>
      <c r="NHR119" s="1"/>
      <c r="NHT119" s="1"/>
      <c r="NHU119" s="1"/>
      <c r="NHY119" s="18"/>
      <c r="NHZ119" s="1"/>
      <c r="NIB119" s="1"/>
      <c r="NIC119" s="1"/>
      <c r="NIG119" s="18"/>
      <c r="NIH119" s="1"/>
      <c r="NIJ119" s="1"/>
      <c r="NIK119" s="1"/>
      <c r="NIO119" s="18"/>
      <c r="NIP119" s="1"/>
      <c r="NIR119" s="1"/>
      <c r="NIS119" s="1"/>
      <c r="NIW119" s="18"/>
      <c r="NIX119" s="1"/>
      <c r="NIZ119" s="1"/>
      <c r="NJA119" s="1"/>
      <c r="NJE119" s="18"/>
      <c r="NJF119" s="1"/>
      <c r="NJH119" s="1"/>
      <c r="NJI119" s="1"/>
      <c r="NJM119" s="18"/>
      <c r="NJN119" s="1"/>
      <c r="NJP119" s="1"/>
      <c r="NJQ119" s="1"/>
      <c r="NJU119" s="18"/>
      <c r="NJV119" s="1"/>
      <c r="NJX119" s="1"/>
      <c r="NJY119" s="1"/>
      <c r="NKC119" s="18"/>
      <c r="NKD119" s="1"/>
      <c r="NKF119" s="1"/>
      <c r="NKG119" s="1"/>
      <c r="NKK119" s="18"/>
      <c r="NKL119" s="1"/>
      <c r="NKN119" s="1"/>
      <c r="NKO119" s="1"/>
      <c r="NKS119" s="18"/>
      <c r="NKT119" s="1"/>
      <c r="NKV119" s="1"/>
      <c r="NKW119" s="1"/>
      <c r="NLA119" s="18"/>
      <c r="NLB119" s="1"/>
      <c r="NLD119" s="1"/>
      <c r="NLE119" s="1"/>
      <c r="NLI119" s="18"/>
      <c r="NLJ119" s="1"/>
      <c r="NLL119" s="1"/>
      <c r="NLM119" s="1"/>
      <c r="NLQ119" s="18"/>
      <c r="NLR119" s="1"/>
      <c r="NLT119" s="1"/>
      <c r="NLU119" s="1"/>
      <c r="NLY119" s="18"/>
      <c r="NLZ119" s="1"/>
      <c r="NMB119" s="1"/>
      <c r="NMC119" s="1"/>
      <c r="NMG119" s="18"/>
      <c r="NMH119" s="1"/>
      <c r="NMJ119" s="1"/>
      <c r="NMK119" s="1"/>
      <c r="NMO119" s="18"/>
      <c r="NMP119" s="1"/>
      <c r="NMR119" s="1"/>
      <c r="NMS119" s="1"/>
      <c r="NMW119" s="18"/>
      <c r="NMX119" s="1"/>
      <c r="NMZ119" s="1"/>
      <c r="NNA119" s="1"/>
      <c r="NNE119" s="18"/>
      <c r="NNF119" s="1"/>
      <c r="NNH119" s="1"/>
      <c r="NNI119" s="1"/>
      <c r="NNM119" s="18"/>
      <c r="NNN119" s="1"/>
      <c r="NNP119" s="1"/>
      <c r="NNQ119" s="1"/>
      <c r="NNU119" s="18"/>
      <c r="NNV119" s="1"/>
      <c r="NNX119" s="1"/>
      <c r="NNY119" s="1"/>
      <c r="NOC119" s="18"/>
      <c r="NOD119" s="1"/>
      <c r="NOF119" s="1"/>
      <c r="NOG119" s="1"/>
      <c r="NOK119" s="18"/>
      <c r="NOL119" s="1"/>
      <c r="NON119" s="1"/>
      <c r="NOO119" s="1"/>
      <c r="NOS119" s="18"/>
      <c r="NOT119" s="1"/>
      <c r="NOV119" s="1"/>
      <c r="NOW119" s="1"/>
      <c r="NPA119" s="18"/>
      <c r="NPB119" s="1"/>
      <c r="NPD119" s="1"/>
      <c r="NPE119" s="1"/>
      <c r="NPI119" s="18"/>
      <c r="NPJ119" s="1"/>
      <c r="NPL119" s="1"/>
      <c r="NPM119" s="1"/>
      <c r="NPQ119" s="18"/>
      <c r="NPR119" s="1"/>
      <c r="NPT119" s="1"/>
      <c r="NPU119" s="1"/>
      <c r="NPY119" s="18"/>
      <c r="NPZ119" s="1"/>
      <c r="NQB119" s="1"/>
      <c r="NQC119" s="1"/>
      <c r="NQG119" s="18"/>
      <c r="NQH119" s="1"/>
      <c r="NQJ119" s="1"/>
      <c r="NQK119" s="1"/>
      <c r="NQO119" s="18"/>
      <c r="NQP119" s="1"/>
      <c r="NQR119" s="1"/>
      <c r="NQS119" s="1"/>
      <c r="NQW119" s="18"/>
      <c r="NQX119" s="1"/>
      <c r="NQZ119" s="1"/>
      <c r="NRA119" s="1"/>
      <c r="NRE119" s="18"/>
      <c r="NRF119" s="1"/>
      <c r="NRH119" s="1"/>
      <c r="NRI119" s="1"/>
      <c r="NRM119" s="18"/>
      <c r="NRN119" s="1"/>
      <c r="NRP119" s="1"/>
      <c r="NRQ119" s="1"/>
      <c r="NRU119" s="18"/>
      <c r="NRV119" s="1"/>
      <c r="NRX119" s="1"/>
      <c r="NRY119" s="1"/>
      <c r="NSC119" s="18"/>
      <c r="NSD119" s="1"/>
      <c r="NSF119" s="1"/>
      <c r="NSG119" s="1"/>
      <c r="NSK119" s="18"/>
      <c r="NSL119" s="1"/>
      <c r="NSN119" s="1"/>
      <c r="NSO119" s="1"/>
      <c r="NSS119" s="18"/>
      <c r="NST119" s="1"/>
      <c r="NSV119" s="1"/>
      <c r="NSW119" s="1"/>
      <c r="NTA119" s="18"/>
      <c r="NTB119" s="1"/>
      <c r="NTD119" s="1"/>
      <c r="NTE119" s="1"/>
      <c r="NTI119" s="18"/>
      <c r="NTJ119" s="1"/>
      <c r="NTL119" s="1"/>
      <c r="NTM119" s="1"/>
      <c r="NTQ119" s="18"/>
      <c r="NTR119" s="1"/>
      <c r="NTT119" s="1"/>
      <c r="NTU119" s="1"/>
      <c r="NTY119" s="18"/>
      <c r="NTZ119" s="1"/>
      <c r="NUB119" s="1"/>
      <c r="NUC119" s="1"/>
      <c r="NUG119" s="18"/>
      <c r="NUH119" s="1"/>
      <c r="NUJ119" s="1"/>
      <c r="NUK119" s="1"/>
      <c r="NUO119" s="18"/>
      <c r="NUP119" s="1"/>
      <c r="NUR119" s="1"/>
      <c r="NUS119" s="1"/>
      <c r="NUW119" s="18"/>
      <c r="NUX119" s="1"/>
      <c r="NUZ119" s="1"/>
      <c r="NVA119" s="1"/>
      <c r="NVE119" s="18"/>
      <c r="NVF119" s="1"/>
      <c r="NVH119" s="1"/>
      <c r="NVI119" s="1"/>
      <c r="NVM119" s="18"/>
      <c r="NVN119" s="1"/>
      <c r="NVP119" s="1"/>
      <c r="NVQ119" s="1"/>
      <c r="NVU119" s="18"/>
      <c r="NVV119" s="1"/>
      <c r="NVX119" s="1"/>
      <c r="NVY119" s="1"/>
      <c r="NWC119" s="18"/>
      <c r="NWD119" s="1"/>
      <c r="NWF119" s="1"/>
      <c r="NWG119" s="1"/>
      <c r="NWK119" s="18"/>
      <c r="NWL119" s="1"/>
      <c r="NWN119" s="1"/>
      <c r="NWO119" s="1"/>
      <c r="NWS119" s="18"/>
      <c r="NWT119" s="1"/>
      <c r="NWV119" s="1"/>
      <c r="NWW119" s="1"/>
      <c r="NXA119" s="18"/>
      <c r="NXB119" s="1"/>
      <c r="NXD119" s="1"/>
      <c r="NXE119" s="1"/>
      <c r="NXI119" s="18"/>
      <c r="NXJ119" s="1"/>
      <c r="NXL119" s="1"/>
      <c r="NXM119" s="1"/>
      <c r="NXQ119" s="18"/>
      <c r="NXR119" s="1"/>
      <c r="NXT119" s="1"/>
      <c r="NXU119" s="1"/>
      <c r="NXY119" s="18"/>
      <c r="NXZ119" s="1"/>
      <c r="NYB119" s="1"/>
      <c r="NYC119" s="1"/>
      <c r="NYG119" s="18"/>
      <c r="NYH119" s="1"/>
      <c r="NYJ119" s="1"/>
      <c r="NYK119" s="1"/>
      <c r="NYO119" s="18"/>
      <c r="NYP119" s="1"/>
      <c r="NYR119" s="1"/>
      <c r="NYS119" s="1"/>
      <c r="NYW119" s="18"/>
      <c r="NYX119" s="1"/>
      <c r="NYZ119" s="1"/>
      <c r="NZA119" s="1"/>
      <c r="NZE119" s="18"/>
      <c r="NZF119" s="1"/>
      <c r="NZH119" s="1"/>
      <c r="NZI119" s="1"/>
      <c r="NZM119" s="18"/>
      <c r="NZN119" s="1"/>
      <c r="NZP119" s="1"/>
      <c r="NZQ119" s="1"/>
      <c r="NZU119" s="18"/>
      <c r="NZV119" s="1"/>
      <c r="NZX119" s="1"/>
      <c r="NZY119" s="1"/>
      <c r="OAC119" s="18"/>
      <c r="OAD119" s="1"/>
      <c r="OAF119" s="1"/>
      <c r="OAG119" s="1"/>
      <c r="OAK119" s="18"/>
      <c r="OAL119" s="1"/>
      <c r="OAN119" s="1"/>
      <c r="OAO119" s="1"/>
      <c r="OAS119" s="18"/>
      <c r="OAT119" s="1"/>
      <c r="OAV119" s="1"/>
      <c r="OAW119" s="1"/>
      <c r="OBA119" s="18"/>
      <c r="OBB119" s="1"/>
      <c r="OBD119" s="1"/>
      <c r="OBE119" s="1"/>
      <c r="OBI119" s="18"/>
      <c r="OBJ119" s="1"/>
      <c r="OBL119" s="1"/>
      <c r="OBM119" s="1"/>
      <c r="OBQ119" s="18"/>
      <c r="OBR119" s="1"/>
      <c r="OBT119" s="1"/>
      <c r="OBU119" s="1"/>
      <c r="OBY119" s="18"/>
      <c r="OBZ119" s="1"/>
      <c r="OCB119" s="1"/>
      <c r="OCC119" s="1"/>
      <c r="OCG119" s="18"/>
      <c r="OCH119" s="1"/>
      <c r="OCJ119" s="1"/>
      <c r="OCK119" s="1"/>
      <c r="OCO119" s="18"/>
      <c r="OCP119" s="1"/>
      <c r="OCR119" s="1"/>
      <c r="OCS119" s="1"/>
      <c r="OCW119" s="18"/>
      <c r="OCX119" s="1"/>
      <c r="OCZ119" s="1"/>
      <c r="ODA119" s="1"/>
      <c r="ODE119" s="18"/>
      <c r="ODF119" s="1"/>
      <c r="ODH119" s="1"/>
      <c r="ODI119" s="1"/>
      <c r="ODM119" s="18"/>
      <c r="ODN119" s="1"/>
      <c r="ODP119" s="1"/>
      <c r="ODQ119" s="1"/>
      <c r="ODU119" s="18"/>
      <c r="ODV119" s="1"/>
      <c r="ODX119" s="1"/>
      <c r="ODY119" s="1"/>
      <c r="OEC119" s="18"/>
      <c r="OED119" s="1"/>
      <c r="OEF119" s="1"/>
      <c r="OEG119" s="1"/>
      <c r="OEK119" s="18"/>
      <c r="OEL119" s="1"/>
      <c r="OEN119" s="1"/>
      <c r="OEO119" s="1"/>
      <c r="OES119" s="18"/>
      <c r="OET119" s="1"/>
      <c r="OEV119" s="1"/>
      <c r="OEW119" s="1"/>
      <c r="OFA119" s="18"/>
      <c r="OFB119" s="1"/>
      <c r="OFD119" s="1"/>
      <c r="OFE119" s="1"/>
      <c r="OFI119" s="18"/>
      <c r="OFJ119" s="1"/>
      <c r="OFL119" s="1"/>
      <c r="OFM119" s="1"/>
      <c r="OFQ119" s="18"/>
      <c r="OFR119" s="1"/>
      <c r="OFT119" s="1"/>
      <c r="OFU119" s="1"/>
      <c r="OFY119" s="18"/>
      <c r="OFZ119" s="1"/>
      <c r="OGB119" s="1"/>
      <c r="OGC119" s="1"/>
      <c r="OGG119" s="18"/>
      <c r="OGH119" s="1"/>
      <c r="OGJ119" s="1"/>
      <c r="OGK119" s="1"/>
      <c r="OGO119" s="18"/>
      <c r="OGP119" s="1"/>
      <c r="OGR119" s="1"/>
      <c r="OGS119" s="1"/>
      <c r="OGW119" s="18"/>
      <c r="OGX119" s="1"/>
      <c r="OGZ119" s="1"/>
      <c r="OHA119" s="1"/>
      <c r="OHE119" s="18"/>
      <c r="OHF119" s="1"/>
      <c r="OHH119" s="1"/>
      <c r="OHI119" s="1"/>
      <c r="OHM119" s="18"/>
      <c r="OHN119" s="1"/>
      <c r="OHP119" s="1"/>
      <c r="OHQ119" s="1"/>
      <c r="OHU119" s="18"/>
      <c r="OHV119" s="1"/>
      <c r="OHX119" s="1"/>
      <c r="OHY119" s="1"/>
      <c r="OIC119" s="18"/>
      <c r="OID119" s="1"/>
      <c r="OIF119" s="1"/>
      <c r="OIG119" s="1"/>
      <c r="OIK119" s="18"/>
      <c r="OIL119" s="1"/>
      <c r="OIN119" s="1"/>
      <c r="OIO119" s="1"/>
      <c r="OIS119" s="18"/>
      <c r="OIT119" s="1"/>
      <c r="OIV119" s="1"/>
      <c r="OIW119" s="1"/>
      <c r="OJA119" s="18"/>
      <c r="OJB119" s="1"/>
      <c r="OJD119" s="1"/>
      <c r="OJE119" s="1"/>
      <c r="OJI119" s="18"/>
      <c r="OJJ119" s="1"/>
      <c r="OJL119" s="1"/>
      <c r="OJM119" s="1"/>
      <c r="OJQ119" s="18"/>
      <c r="OJR119" s="1"/>
      <c r="OJT119" s="1"/>
      <c r="OJU119" s="1"/>
      <c r="OJY119" s="18"/>
      <c r="OJZ119" s="1"/>
      <c r="OKB119" s="1"/>
      <c r="OKC119" s="1"/>
      <c r="OKG119" s="18"/>
      <c r="OKH119" s="1"/>
      <c r="OKJ119" s="1"/>
      <c r="OKK119" s="1"/>
      <c r="OKO119" s="18"/>
      <c r="OKP119" s="1"/>
      <c r="OKR119" s="1"/>
      <c r="OKS119" s="1"/>
      <c r="OKW119" s="18"/>
      <c r="OKX119" s="1"/>
      <c r="OKZ119" s="1"/>
      <c r="OLA119" s="1"/>
      <c r="OLE119" s="18"/>
      <c r="OLF119" s="1"/>
      <c r="OLH119" s="1"/>
      <c r="OLI119" s="1"/>
      <c r="OLM119" s="18"/>
      <c r="OLN119" s="1"/>
      <c r="OLP119" s="1"/>
      <c r="OLQ119" s="1"/>
      <c r="OLU119" s="18"/>
      <c r="OLV119" s="1"/>
      <c r="OLX119" s="1"/>
      <c r="OLY119" s="1"/>
      <c r="OMC119" s="18"/>
      <c r="OMD119" s="1"/>
      <c r="OMF119" s="1"/>
      <c r="OMG119" s="1"/>
      <c r="OMK119" s="18"/>
      <c r="OML119" s="1"/>
      <c r="OMN119" s="1"/>
      <c r="OMO119" s="1"/>
      <c r="OMS119" s="18"/>
      <c r="OMT119" s="1"/>
      <c r="OMV119" s="1"/>
      <c r="OMW119" s="1"/>
      <c r="ONA119" s="18"/>
      <c r="ONB119" s="1"/>
      <c r="OND119" s="1"/>
      <c r="ONE119" s="1"/>
      <c r="ONI119" s="18"/>
      <c r="ONJ119" s="1"/>
      <c r="ONL119" s="1"/>
      <c r="ONM119" s="1"/>
      <c r="ONQ119" s="18"/>
      <c r="ONR119" s="1"/>
      <c r="ONT119" s="1"/>
      <c r="ONU119" s="1"/>
      <c r="ONY119" s="18"/>
      <c r="ONZ119" s="1"/>
      <c r="OOB119" s="1"/>
      <c r="OOC119" s="1"/>
      <c r="OOG119" s="18"/>
      <c r="OOH119" s="1"/>
      <c r="OOJ119" s="1"/>
      <c r="OOK119" s="1"/>
      <c r="OOO119" s="18"/>
      <c r="OOP119" s="1"/>
      <c r="OOR119" s="1"/>
      <c r="OOS119" s="1"/>
      <c r="OOW119" s="18"/>
      <c r="OOX119" s="1"/>
      <c r="OOZ119" s="1"/>
      <c r="OPA119" s="1"/>
      <c r="OPE119" s="18"/>
      <c r="OPF119" s="1"/>
      <c r="OPH119" s="1"/>
      <c r="OPI119" s="1"/>
      <c r="OPM119" s="18"/>
      <c r="OPN119" s="1"/>
      <c r="OPP119" s="1"/>
      <c r="OPQ119" s="1"/>
      <c r="OPU119" s="18"/>
      <c r="OPV119" s="1"/>
      <c r="OPX119" s="1"/>
      <c r="OPY119" s="1"/>
      <c r="OQC119" s="18"/>
      <c r="OQD119" s="1"/>
      <c r="OQF119" s="1"/>
      <c r="OQG119" s="1"/>
      <c r="OQK119" s="18"/>
      <c r="OQL119" s="1"/>
      <c r="OQN119" s="1"/>
      <c r="OQO119" s="1"/>
      <c r="OQS119" s="18"/>
      <c r="OQT119" s="1"/>
      <c r="OQV119" s="1"/>
      <c r="OQW119" s="1"/>
      <c r="ORA119" s="18"/>
      <c r="ORB119" s="1"/>
      <c r="ORD119" s="1"/>
      <c r="ORE119" s="1"/>
      <c r="ORI119" s="18"/>
      <c r="ORJ119" s="1"/>
      <c r="ORL119" s="1"/>
      <c r="ORM119" s="1"/>
      <c r="ORQ119" s="18"/>
      <c r="ORR119" s="1"/>
      <c r="ORT119" s="1"/>
      <c r="ORU119" s="1"/>
      <c r="ORY119" s="18"/>
      <c r="ORZ119" s="1"/>
      <c r="OSB119" s="1"/>
      <c r="OSC119" s="1"/>
      <c r="OSG119" s="18"/>
      <c r="OSH119" s="1"/>
      <c r="OSJ119" s="1"/>
      <c r="OSK119" s="1"/>
      <c r="OSO119" s="18"/>
      <c r="OSP119" s="1"/>
      <c r="OSR119" s="1"/>
      <c r="OSS119" s="1"/>
      <c r="OSW119" s="18"/>
      <c r="OSX119" s="1"/>
      <c r="OSZ119" s="1"/>
      <c r="OTA119" s="1"/>
      <c r="OTE119" s="18"/>
      <c r="OTF119" s="1"/>
      <c r="OTH119" s="1"/>
      <c r="OTI119" s="1"/>
      <c r="OTM119" s="18"/>
      <c r="OTN119" s="1"/>
      <c r="OTP119" s="1"/>
      <c r="OTQ119" s="1"/>
      <c r="OTU119" s="18"/>
      <c r="OTV119" s="1"/>
      <c r="OTX119" s="1"/>
      <c r="OTY119" s="1"/>
      <c r="OUC119" s="18"/>
      <c r="OUD119" s="1"/>
      <c r="OUF119" s="1"/>
      <c r="OUG119" s="1"/>
      <c r="OUK119" s="18"/>
      <c r="OUL119" s="1"/>
      <c r="OUN119" s="1"/>
      <c r="OUO119" s="1"/>
      <c r="OUS119" s="18"/>
      <c r="OUT119" s="1"/>
      <c r="OUV119" s="1"/>
      <c r="OUW119" s="1"/>
      <c r="OVA119" s="18"/>
      <c r="OVB119" s="1"/>
      <c r="OVD119" s="1"/>
      <c r="OVE119" s="1"/>
      <c r="OVI119" s="18"/>
      <c r="OVJ119" s="1"/>
      <c r="OVL119" s="1"/>
      <c r="OVM119" s="1"/>
      <c r="OVQ119" s="18"/>
      <c r="OVR119" s="1"/>
      <c r="OVT119" s="1"/>
      <c r="OVU119" s="1"/>
      <c r="OVY119" s="18"/>
      <c r="OVZ119" s="1"/>
      <c r="OWB119" s="1"/>
      <c r="OWC119" s="1"/>
      <c r="OWG119" s="18"/>
      <c r="OWH119" s="1"/>
      <c r="OWJ119" s="1"/>
      <c r="OWK119" s="1"/>
      <c r="OWO119" s="18"/>
      <c r="OWP119" s="1"/>
      <c r="OWR119" s="1"/>
      <c r="OWS119" s="1"/>
      <c r="OWW119" s="18"/>
      <c r="OWX119" s="1"/>
      <c r="OWZ119" s="1"/>
      <c r="OXA119" s="1"/>
      <c r="OXE119" s="18"/>
      <c r="OXF119" s="1"/>
      <c r="OXH119" s="1"/>
      <c r="OXI119" s="1"/>
      <c r="OXM119" s="18"/>
      <c r="OXN119" s="1"/>
      <c r="OXP119" s="1"/>
      <c r="OXQ119" s="1"/>
      <c r="OXU119" s="18"/>
      <c r="OXV119" s="1"/>
      <c r="OXX119" s="1"/>
      <c r="OXY119" s="1"/>
      <c r="OYC119" s="18"/>
      <c r="OYD119" s="1"/>
      <c r="OYF119" s="1"/>
      <c r="OYG119" s="1"/>
      <c r="OYK119" s="18"/>
      <c r="OYL119" s="1"/>
      <c r="OYN119" s="1"/>
      <c r="OYO119" s="1"/>
      <c r="OYS119" s="18"/>
      <c r="OYT119" s="1"/>
      <c r="OYV119" s="1"/>
      <c r="OYW119" s="1"/>
      <c r="OZA119" s="18"/>
      <c r="OZB119" s="1"/>
      <c r="OZD119" s="1"/>
      <c r="OZE119" s="1"/>
      <c r="OZI119" s="18"/>
      <c r="OZJ119" s="1"/>
      <c r="OZL119" s="1"/>
      <c r="OZM119" s="1"/>
      <c r="OZQ119" s="18"/>
      <c r="OZR119" s="1"/>
      <c r="OZT119" s="1"/>
      <c r="OZU119" s="1"/>
      <c r="OZY119" s="18"/>
      <c r="OZZ119" s="1"/>
      <c r="PAB119" s="1"/>
      <c r="PAC119" s="1"/>
      <c r="PAG119" s="18"/>
      <c r="PAH119" s="1"/>
      <c r="PAJ119" s="1"/>
      <c r="PAK119" s="1"/>
      <c r="PAO119" s="18"/>
      <c r="PAP119" s="1"/>
      <c r="PAR119" s="1"/>
      <c r="PAS119" s="1"/>
      <c r="PAW119" s="18"/>
      <c r="PAX119" s="1"/>
      <c r="PAZ119" s="1"/>
      <c r="PBA119" s="1"/>
      <c r="PBE119" s="18"/>
      <c r="PBF119" s="1"/>
      <c r="PBH119" s="1"/>
      <c r="PBI119" s="1"/>
      <c r="PBM119" s="18"/>
      <c r="PBN119" s="1"/>
      <c r="PBP119" s="1"/>
      <c r="PBQ119" s="1"/>
      <c r="PBU119" s="18"/>
      <c r="PBV119" s="1"/>
      <c r="PBX119" s="1"/>
      <c r="PBY119" s="1"/>
      <c r="PCC119" s="18"/>
      <c r="PCD119" s="1"/>
      <c r="PCF119" s="1"/>
      <c r="PCG119" s="1"/>
      <c r="PCK119" s="18"/>
      <c r="PCL119" s="1"/>
      <c r="PCN119" s="1"/>
      <c r="PCO119" s="1"/>
      <c r="PCS119" s="18"/>
      <c r="PCT119" s="1"/>
      <c r="PCV119" s="1"/>
      <c r="PCW119" s="1"/>
      <c r="PDA119" s="18"/>
      <c r="PDB119" s="1"/>
      <c r="PDD119" s="1"/>
      <c r="PDE119" s="1"/>
      <c r="PDI119" s="18"/>
      <c r="PDJ119" s="1"/>
      <c r="PDL119" s="1"/>
      <c r="PDM119" s="1"/>
      <c r="PDQ119" s="18"/>
      <c r="PDR119" s="1"/>
      <c r="PDT119" s="1"/>
      <c r="PDU119" s="1"/>
      <c r="PDY119" s="18"/>
      <c r="PDZ119" s="1"/>
      <c r="PEB119" s="1"/>
      <c r="PEC119" s="1"/>
      <c r="PEG119" s="18"/>
      <c r="PEH119" s="1"/>
      <c r="PEJ119" s="1"/>
      <c r="PEK119" s="1"/>
      <c r="PEO119" s="18"/>
      <c r="PEP119" s="1"/>
      <c r="PER119" s="1"/>
      <c r="PES119" s="1"/>
      <c r="PEW119" s="18"/>
      <c r="PEX119" s="1"/>
      <c r="PEZ119" s="1"/>
      <c r="PFA119" s="1"/>
      <c r="PFE119" s="18"/>
      <c r="PFF119" s="1"/>
      <c r="PFH119" s="1"/>
      <c r="PFI119" s="1"/>
      <c r="PFM119" s="18"/>
      <c r="PFN119" s="1"/>
      <c r="PFP119" s="1"/>
      <c r="PFQ119" s="1"/>
      <c r="PFU119" s="18"/>
      <c r="PFV119" s="1"/>
      <c r="PFX119" s="1"/>
      <c r="PFY119" s="1"/>
      <c r="PGC119" s="18"/>
      <c r="PGD119" s="1"/>
      <c r="PGF119" s="1"/>
      <c r="PGG119" s="1"/>
      <c r="PGK119" s="18"/>
      <c r="PGL119" s="1"/>
      <c r="PGN119" s="1"/>
      <c r="PGO119" s="1"/>
      <c r="PGS119" s="18"/>
      <c r="PGT119" s="1"/>
      <c r="PGV119" s="1"/>
      <c r="PGW119" s="1"/>
      <c r="PHA119" s="18"/>
      <c r="PHB119" s="1"/>
      <c r="PHD119" s="1"/>
      <c r="PHE119" s="1"/>
      <c r="PHI119" s="18"/>
      <c r="PHJ119" s="1"/>
      <c r="PHL119" s="1"/>
      <c r="PHM119" s="1"/>
      <c r="PHQ119" s="18"/>
      <c r="PHR119" s="1"/>
      <c r="PHT119" s="1"/>
      <c r="PHU119" s="1"/>
      <c r="PHY119" s="18"/>
      <c r="PHZ119" s="1"/>
      <c r="PIB119" s="1"/>
      <c r="PIC119" s="1"/>
      <c r="PIG119" s="18"/>
      <c r="PIH119" s="1"/>
      <c r="PIJ119" s="1"/>
      <c r="PIK119" s="1"/>
      <c r="PIO119" s="18"/>
      <c r="PIP119" s="1"/>
      <c r="PIR119" s="1"/>
      <c r="PIS119" s="1"/>
      <c r="PIW119" s="18"/>
      <c r="PIX119" s="1"/>
      <c r="PIZ119" s="1"/>
      <c r="PJA119" s="1"/>
      <c r="PJE119" s="18"/>
      <c r="PJF119" s="1"/>
      <c r="PJH119" s="1"/>
      <c r="PJI119" s="1"/>
      <c r="PJM119" s="18"/>
      <c r="PJN119" s="1"/>
      <c r="PJP119" s="1"/>
      <c r="PJQ119" s="1"/>
      <c r="PJU119" s="18"/>
      <c r="PJV119" s="1"/>
      <c r="PJX119" s="1"/>
      <c r="PJY119" s="1"/>
      <c r="PKC119" s="18"/>
      <c r="PKD119" s="1"/>
      <c r="PKF119" s="1"/>
      <c r="PKG119" s="1"/>
      <c r="PKK119" s="18"/>
      <c r="PKL119" s="1"/>
      <c r="PKN119" s="1"/>
      <c r="PKO119" s="1"/>
      <c r="PKS119" s="18"/>
      <c r="PKT119" s="1"/>
      <c r="PKV119" s="1"/>
      <c r="PKW119" s="1"/>
      <c r="PLA119" s="18"/>
      <c r="PLB119" s="1"/>
      <c r="PLD119" s="1"/>
      <c r="PLE119" s="1"/>
      <c r="PLI119" s="18"/>
      <c r="PLJ119" s="1"/>
      <c r="PLL119" s="1"/>
      <c r="PLM119" s="1"/>
      <c r="PLQ119" s="18"/>
      <c r="PLR119" s="1"/>
      <c r="PLT119" s="1"/>
      <c r="PLU119" s="1"/>
      <c r="PLY119" s="18"/>
      <c r="PLZ119" s="1"/>
      <c r="PMB119" s="1"/>
      <c r="PMC119" s="1"/>
      <c r="PMG119" s="18"/>
      <c r="PMH119" s="1"/>
      <c r="PMJ119" s="1"/>
      <c r="PMK119" s="1"/>
      <c r="PMO119" s="18"/>
      <c r="PMP119" s="1"/>
      <c r="PMR119" s="1"/>
      <c r="PMS119" s="1"/>
      <c r="PMW119" s="18"/>
      <c r="PMX119" s="1"/>
      <c r="PMZ119" s="1"/>
      <c r="PNA119" s="1"/>
      <c r="PNE119" s="18"/>
      <c r="PNF119" s="1"/>
      <c r="PNH119" s="1"/>
      <c r="PNI119" s="1"/>
      <c r="PNM119" s="18"/>
      <c r="PNN119" s="1"/>
      <c r="PNP119" s="1"/>
      <c r="PNQ119" s="1"/>
      <c r="PNU119" s="18"/>
      <c r="PNV119" s="1"/>
      <c r="PNX119" s="1"/>
      <c r="PNY119" s="1"/>
      <c r="POC119" s="18"/>
      <c r="POD119" s="1"/>
      <c r="POF119" s="1"/>
      <c r="POG119" s="1"/>
      <c r="POK119" s="18"/>
      <c r="POL119" s="1"/>
      <c r="PON119" s="1"/>
      <c r="POO119" s="1"/>
      <c r="POS119" s="18"/>
      <c r="POT119" s="1"/>
      <c r="POV119" s="1"/>
      <c r="POW119" s="1"/>
      <c r="PPA119" s="18"/>
      <c r="PPB119" s="1"/>
      <c r="PPD119" s="1"/>
      <c r="PPE119" s="1"/>
      <c r="PPI119" s="18"/>
      <c r="PPJ119" s="1"/>
      <c r="PPL119" s="1"/>
      <c r="PPM119" s="1"/>
      <c r="PPQ119" s="18"/>
      <c r="PPR119" s="1"/>
      <c r="PPT119" s="1"/>
      <c r="PPU119" s="1"/>
      <c r="PPY119" s="18"/>
      <c r="PPZ119" s="1"/>
      <c r="PQB119" s="1"/>
      <c r="PQC119" s="1"/>
      <c r="PQG119" s="18"/>
      <c r="PQH119" s="1"/>
      <c r="PQJ119" s="1"/>
      <c r="PQK119" s="1"/>
      <c r="PQO119" s="18"/>
      <c r="PQP119" s="1"/>
      <c r="PQR119" s="1"/>
      <c r="PQS119" s="1"/>
      <c r="PQW119" s="18"/>
      <c r="PQX119" s="1"/>
      <c r="PQZ119" s="1"/>
      <c r="PRA119" s="1"/>
      <c r="PRE119" s="18"/>
      <c r="PRF119" s="1"/>
      <c r="PRH119" s="1"/>
      <c r="PRI119" s="1"/>
      <c r="PRM119" s="18"/>
      <c r="PRN119" s="1"/>
      <c r="PRP119" s="1"/>
      <c r="PRQ119" s="1"/>
      <c r="PRU119" s="18"/>
      <c r="PRV119" s="1"/>
      <c r="PRX119" s="1"/>
      <c r="PRY119" s="1"/>
      <c r="PSC119" s="18"/>
      <c r="PSD119" s="1"/>
      <c r="PSF119" s="1"/>
      <c r="PSG119" s="1"/>
      <c r="PSK119" s="18"/>
      <c r="PSL119" s="1"/>
      <c r="PSN119" s="1"/>
      <c r="PSO119" s="1"/>
      <c r="PSS119" s="18"/>
      <c r="PST119" s="1"/>
      <c r="PSV119" s="1"/>
      <c r="PSW119" s="1"/>
      <c r="PTA119" s="18"/>
      <c r="PTB119" s="1"/>
      <c r="PTD119" s="1"/>
      <c r="PTE119" s="1"/>
      <c r="PTI119" s="18"/>
      <c r="PTJ119" s="1"/>
      <c r="PTL119" s="1"/>
      <c r="PTM119" s="1"/>
      <c r="PTQ119" s="18"/>
      <c r="PTR119" s="1"/>
      <c r="PTT119" s="1"/>
      <c r="PTU119" s="1"/>
      <c r="PTY119" s="18"/>
      <c r="PTZ119" s="1"/>
      <c r="PUB119" s="1"/>
      <c r="PUC119" s="1"/>
      <c r="PUG119" s="18"/>
      <c r="PUH119" s="1"/>
      <c r="PUJ119" s="1"/>
      <c r="PUK119" s="1"/>
      <c r="PUO119" s="18"/>
      <c r="PUP119" s="1"/>
      <c r="PUR119" s="1"/>
      <c r="PUS119" s="1"/>
      <c r="PUW119" s="18"/>
      <c r="PUX119" s="1"/>
      <c r="PUZ119" s="1"/>
      <c r="PVA119" s="1"/>
      <c r="PVE119" s="18"/>
      <c r="PVF119" s="1"/>
      <c r="PVH119" s="1"/>
      <c r="PVI119" s="1"/>
      <c r="PVM119" s="18"/>
      <c r="PVN119" s="1"/>
      <c r="PVP119" s="1"/>
      <c r="PVQ119" s="1"/>
      <c r="PVU119" s="18"/>
      <c r="PVV119" s="1"/>
      <c r="PVX119" s="1"/>
      <c r="PVY119" s="1"/>
      <c r="PWC119" s="18"/>
      <c r="PWD119" s="1"/>
      <c r="PWF119" s="1"/>
      <c r="PWG119" s="1"/>
      <c r="PWK119" s="18"/>
      <c r="PWL119" s="1"/>
      <c r="PWN119" s="1"/>
      <c r="PWO119" s="1"/>
      <c r="PWS119" s="18"/>
      <c r="PWT119" s="1"/>
      <c r="PWV119" s="1"/>
      <c r="PWW119" s="1"/>
      <c r="PXA119" s="18"/>
      <c r="PXB119" s="1"/>
      <c r="PXD119" s="1"/>
      <c r="PXE119" s="1"/>
      <c r="PXI119" s="18"/>
      <c r="PXJ119" s="1"/>
      <c r="PXL119" s="1"/>
      <c r="PXM119" s="1"/>
      <c r="PXQ119" s="18"/>
      <c r="PXR119" s="1"/>
      <c r="PXT119" s="1"/>
      <c r="PXU119" s="1"/>
      <c r="PXY119" s="18"/>
      <c r="PXZ119" s="1"/>
      <c r="PYB119" s="1"/>
      <c r="PYC119" s="1"/>
      <c r="PYG119" s="18"/>
      <c r="PYH119" s="1"/>
      <c r="PYJ119" s="1"/>
      <c r="PYK119" s="1"/>
      <c r="PYO119" s="18"/>
      <c r="PYP119" s="1"/>
      <c r="PYR119" s="1"/>
      <c r="PYS119" s="1"/>
      <c r="PYW119" s="18"/>
      <c r="PYX119" s="1"/>
      <c r="PYZ119" s="1"/>
      <c r="PZA119" s="1"/>
      <c r="PZE119" s="18"/>
      <c r="PZF119" s="1"/>
      <c r="PZH119" s="1"/>
      <c r="PZI119" s="1"/>
      <c r="PZM119" s="18"/>
      <c r="PZN119" s="1"/>
      <c r="PZP119" s="1"/>
      <c r="PZQ119" s="1"/>
      <c r="PZU119" s="18"/>
      <c r="PZV119" s="1"/>
      <c r="PZX119" s="1"/>
      <c r="PZY119" s="1"/>
      <c r="QAC119" s="18"/>
      <c r="QAD119" s="1"/>
      <c r="QAF119" s="1"/>
      <c r="QAG119" s="1"/>
      <c r="QAK119" s="18"/>
      <c r="QAL119" s="1"/>
      <c r="QAN119" s="1"/>
      <c r="QAO119" s="1"/>
      <c r="QAS119" s="18"/>
      <c r="QAT119" s="1"/>
      <c r="QAV119" s="1"/>
      <c r="QAW119" s="1"/>
      <c r="QBA119" s="18"/>
      <c r="QBB119" s="1"/>
      <c r="QBD119" s="1"/>
      <c r="QBE119" s="1"/>
      <c r="QBI119" s="18"/>
      <c r="QBJ119" s="1"/>
      <c r="QBL119" s="1"/>
      <c r="QBM119" s="1"/>
      <c r="QBQ119" s="18"/>
      <c r="QBR119" s="1"/>
      <c r="QBT119" s="1"/>
      <c r="QBU119" s="1"/>
      <c r="QBY119" s="18"/>
      <c r="QBZ119" s="1"/>
      <c r="QCB119" s="1"/>
      <c r="QCC119" s="1"/>
      <c r="QCG119" s="18"/>
      <c r="QCH119" s="1"/>
      <c r="QCJ119" s="1"/>
      <c r="QCK119" s="1"/>
      <c r="QCO119" s="18"/>
      <c r="QCP119" s="1"/>
      <c r="QCR119" s="1"/>
      <c r="QCS119" s="1"/>
      <c r="QCW119" s="18"/>
      <c r="QCX119" s="1"/>
      <c r="QCZ119" s="1"/>
      <c r="QDA119" s="1"/>
      <c r="QDE119" s="18"/>
      <c r="QDF119" s="1"/>
      <c r="QDH119" s="1"/>
      <c r="QDI119" s="1"/>
      <c r="QDM119" s="18"/>
      <c r="QDN119" s="1"/>
      <c r="QDP119" s="1"/>
      <c r="QDQ119" s="1"/>
      <c r="QDU119" s="18"/>
      <c r="QDV119" s="1"/>
      <c r="QDX119" s="1"/>
      <c r="QDY119" s="1"/>
      <c r="QEC119" s="18"/>
      <c r="QED119" s="1"/>
      <c r="QEF119" s="1"/>
      <c r="QEG119" s="1"/>
      <c r="QEK119" s="18"/>
      <c r="QEL119" s="1"/>
      <c r="QEN119" s="1"/>
      <c r="QEO119" s="1"/>
      <c r="QES119" s="18"/>
      <c r="QET119" s="1"/>
      <c r="QEV119" s="1"/>
      <c r="QEW119" s="1"/>
      <c r="QFA119" s="18"/>
      <c r="QFB119" s="1"/>
      <c r="QFD119" s="1"/>
      <c r="QFE119" s="1"/>
      <c r="QFI119" s="18"/>
      <c r="QFJ119" s="1"/>
      <c r="QFL119" s="1"/>
      <c r="QFM119" s="1"/>
      <c r="QFQ119" s="18"/>
      <c r="QFR119" s="1"/>
      <c r="QFT119" s="1"/>
      <c r="QFU119" s="1"/>
      <c r="QFY119" s="18"/>
      <c r="QFZ119" s="1"/>
      <c r="QGB119" s="1"/>
      <c r="QGC119" s="1"/>
      <c r="QGG119" s="18"/>
      <c r="QGH119" s="1"/>
      <c r="QGJ119" s="1"/>
      <c r="QGK119" s="1"/>
      <c r="QGO119" s="18"/>
      <c r="QGP119" s="1"/>
      <c r="QGR119" s="1"/>
      <c r="QGS119" s="1"/>
      <c r="QGW119" s="18"/>
      <c r="QGX119" s="1"/>
      <c r="QGZ119" s="1"/>
      <c r="QHA119" s="1"/>
      <c r="QHE119" s="18"/>
      <c r="QHF119" s="1"/>
      <c r="QHH119" s="1"/>
      <c r="QHI119" s="1"/>
      <c r="QHM119" s="18"/>
      <c r="QHN119" s="1"/>
      <c r="QHP119" s="1"/>
      <c r="QHQ119" s="1"/>
      <c r="QHU119" s="18"/>
      <c r="QHV119" s="1"/>
      <c r="QHX119" s="1"/>
      <c r="QHY119" s="1"/>
      <c r="QIC119" s="18"/>
      <c r="QID119" s="1"/>
      <c r="QIF119" s="1"/>
      <c r="QIG119" s="1"/>
      <c r="QIK119" s="18"/>
      <c r="QIL119" s="1"/>
      <c r="QIN119" s="1"/>
      <c r="QIO119" s="1"/>
      <c r="QIS119" s="18"/>
      <c r="QIT119" s="1"/>
      <c r="QIV119" s="1"/>
      <c r="QIW119" s="1"/>
      <c r="QJA119" s="18"/>
      <c r="QJB119" s="1"/>
      <c r="QJD119" s="1"/>
      <c r="QJE119" s="1"/>
      <c r="QJI119" s="18"/>
      <c r="QJJ119" s="1"/>
      <c r="QJL119" s="1"/>
      <c r="QJM119" s="1"/>
      <c r="QJQ119" s="18"/>
      <c r="QJR119" s="1"/>
      <c r="QJT119" s="1"/>
      <c r="QJU119" s="1"/>
      <c r="QJY119" s="18"/>
      <c r="QJZ119" s="1"/>
      <c r="QKB119" s="1"/>
      <c r="QKC119" s="1"/>
      <c r="QKG119" s="18"/>
      <c r="QKH119" s="1"/>
      <c r="QKJ119" s="1"/>
      <c r="QKK119" s="1"/>
      <c r="QKO119" s="18"/>
      <c r="QKP119" s="1"/>
      <c r="QKR119" s="1"/>
      <c r="QKS119" s="1"/>
      <c r="QKW119" s="18"/>
      <c r="QKX119" s="1"/>
      <c r="QKZ119" s="1"/>
      <c r="QLA119" s="1"/>
      <c r="QLE119" s="18"/>
      <c r="QLF119" s="1"/>
      <c r="QLH119" s="1"/>
      <c r="QLI119" s="1"/>
      <c r="QLM119" s="18"/>
      <c r="QLN119" s="1"/>
      <c r="QLP119" s="1"/>
      <c r="QLQ119" s="1"/>
      <c r="QLU119" s="18"/>
      <c r="QLV119" s="1"/>
      <c r="QLX119" s="1"/>
      <c r="QLY119" s="1"/>
      <c r="QMC119" s="18"/>
      <c r="QMD119" s="1"/>
      <c r="QMF119" s="1"/>
      <c r="QMG119" s="1"/>
      <c r="QMK119" s="18"/>
      <c r="QML119" s="1"/>
      <c r="QMN119" s="1"/>
      <c r="QMO119" s="1"/>
      <c r="QMS119" s="18"/>
      <c r="QMT119" s="1"/>
      <c r="QMV119" s="1"/>
      <c r="QMW119" s="1"/>
      <c r="QNA119" s="18"/>
      <c r="QNB119" s="1"/>
      <c r="QND119" s="1"/>
      <c r="QNE119" s="1"/>
      <c r="QNI119" s="18"/>
      <c r="QNJ119" s="1"/>
      <c r="QNL119" s="1"/>
      <c r="QNM119" s="1"/>
      <c r="QNQ119" s="18"/>
      <c r="QNR119" s="1"/>
      <c r="QNT119" s="1"/>
      <c r="QNU119" s="1"/>
      <c r="QNY119" s="18"/>
      <c r="QNZ119" s="1"/>
      <c r="QOB119" s="1"/>
      <c r="QOC119" s="1"/>
      <c r="QOG119" s="18"/>
      <c r="QOH119" s="1"/>
      <c r="QOJ119" s="1"/>
      <c r="QOK119" s="1"/>
      <c r="QOO119" s="18"/>
      <c r="QOP119" s="1"/>
      <c r="QOR119" s="1"/>
      <c r="QOS119" s="1"/>
      <c r="QOW119" s="18"/>
      <c r="QOX119" s="1"/>
      <c r="QOZ119" s="1"/>
      <c r="QPA119" s="1"/>
      <c r="QPE119" s="18"/>
      <c r="QPF119" s="1"/>
      <c r="QPH119" s="1"/>
      <c r="QPI119" s="1"/>
      <c r="QPM119" s="18"/>
      <c r="QPN119" s="1"/>
      <c r="QPP119" s="1"/>
      <c r="QPQ119" s="1"/>
      <c r="QPU119" s="18"/>
      <c r="QPV119" s="1"/>
      <c r="QPX119" s="1"/>
      <c r="QPY119" s="1"/>
      <c r="QQC119" s="18"/>
      <c r="QQD119" s="1"/>
      <c r="QQF119" s="1"/>
      <c r="QQG119" s="1"/>
      <c r="QQK119" s="18"/>
      <c r="QQL119" s="1"/>
      <c r="QQN119" s="1"/>
      <c r="QQO119" s="1"/>
      <c r="QQS119" s="18"/>
      <c r="QQT119" s="1"/>
      <c r="QQV119" s="1"/>
      <c r="QQW119" s="1"/>
      <c r="QRA119" s="18"/>
      <c r="QRB119" s="1"/>
      <c r="QRD119" s="1"/>
      <c r="QRE119" s="1"/>
      <c r="QRI119" s="18"/>
      <c r="QRJ119" s="1"/>
      <c r="QRL119" s="1"/>
      <c r="QRM119" s="1"/>
      <c r="QRQ119" s="18"/>
      <c r="QRR119" s="1"/>
      <c r="QRT119" s="1"/>
      <c r="QRU119" s="1"/>
      <c r="QRY119" s="18"/>
      <c r="QRZ119" s="1"/>
      <c r="QSB119" s="1"/>
      <c r="QSC119" s="1"/>
      <c r="QSG119" s="18"/>
      <c r="QSH119" s="1"/>
      <c r="QSJ119" s="1"/>
      <c r="QSK119" s="1"/>
      <c r="QSO119" s="18"/>
      <c r="QSP119" s="1"/>
      <c r="QSR119" s="1"/>
      <c r="QSS119" s="1"/>
      <c r="QSW119" s="18"/>
      <c r="QSX119" s="1"/>
      <c r="QSZ119" s="1"/>
      <c r="QTA119" s="1"/>
      <c r="QTE119" s="18"/>
      <c r="QTF119" s="1"/>
      <c r="QTH119" s="1"/>
      <c r="QTI119" s="1"/>
      <c r="QTM119" s="18"/>
      <c r="QTN119" s="1"/>
      <c r="QTP119" s="1"/>
      <c r="QTQ119" s="1"/>
      <c r="QTU119" s="18"/>
      <c r="QTV119" s="1"/>
      <c r="QTX119" s="1"/>
      <c r="QTY119" s="1"/>
      <c r="QUC119" s="18"/>
      <c r="QUD119" s="1"/>
      <c r="QUF119" s="1"/>
      <c r="QUG119" s="1"/>
      <c r="QUK119" s="18"/>
      <c r="QUL119" s="1"/>
      <c r="QUN119" s="1"/>
      <c r="QUO119" s="1"/>
      <c r="QUS119" s="18"/>
      <c r="QUT119" s="1"/>
      <c r="QUV119" s="1"/>
      <c r="QUW119" s="1"/>
      <c r="QVA119" s="18"/>
      <c r="QVB119" s="1"/>
      <c r="QVD119" s="1"/>
      <c r="QVE119" s="1"/>
      <c r="QVI119" s="18"/>
      <c r="QVJ119" s="1"/>
      <c r="QVL119" s="1"/>
      <c r="QVM119" s="1"/>
      <c r="QVQ119" s="18"/>
      <c r="QVR119" s="1"/>
      <c r="QVT119" s="1"/>
      <c r="QVU119" s="1"/>
      <c r="QVY119" s="18"/>
      <c r="QVZ119" s="1"/>
      <c r="QWB119" s="1"/>
      <c r="QWC119" s="1"/>
      <c r="QWG119" s="18"/>
      <c r="QWH119" s="1"/>
      <c r="QWJ119" s="1"/>
      <c r="QWK119" s="1"/>
      <c r="QWO119" s="18"/>
      <c r="QWP119" s="1"/>
      <c r="QWR119" s="1"/>
      <c r="QWS119" s="1"/>
      <c r="QWW119" s="18"/>
      <c r="QWX119" s="1"/>
      <c r="QWZ119" s="1"/>
      <c r="QXA119" s="1"/>
      <c r="QXE119" s="18"/>
      <c r="QXF119" s="1"/>
      <c r="QXH119" s="1"/>
      <c r="QXI119" s="1"/>
      <c r="QXM119" s="18"/>
      <c r="QXN119" s="1"/>
      <c r="QXP119" s="1"/>
      <c r="QXQ119" s="1"/>
      <c r="QXU119" s="18"/>
      <c r="QXV119" s="1"/>
      <c r="QXX119" s="1"/>
      <c r="QXY119" s="1"/>
      <c r="QYC119" s="18"/>
      <c r="QYD119" s="1"/>
      <c r="QYF119" s="1"/>
      <c r="QYG119" s="1"/>
      <c r="QYK119" s="18"/>
      <c r="QYL119" s="1"/>
      <c r="QYN119" s="1"/>
      <c r="QYO119" s="1"/>
      <c r="QYS119" s="18"/>
      <c r="QYT119" s="1"/>
      <c r="QYV119" s="1"/>
      <c r="QYW119" s="1"/>
      <c r="QZA119" s="18"/>
      <c r="QZB119" s="1"/>
      <c r="QZD119" s="1"/>
      <c r="QZE119" s="1"/>
      <c r="QZI119" s="18"/>
      <c r="QZJ119" s="1"/>
      <c r="QZL119" s="1"/>
      <c r="QZM119" s="1"/>
      <c r="QZQ119" s="18"/>
      <c r="QZR119" s="1"/>
      <c r="QZT119" s="1"/>
      <c r="QZU119" s="1"/>
      <c r="QZY119" s="18"/>
      <c r="QZZ119" s="1"/>
      <c r="RAB119" s="1"/>
      <c r="RAC119" s="1"/>
      <c r="RAG119" s="18"/>
      <c r="RAH119" s="1"/>
      <c r="RAJ119" s="1"/>
      <c r="RAK119" s="1"/>
      <c r="RAO119" s="18"/>
      <c r="RAP119" s="1"/>
      <c r="RAR119" s="1"/>
      <c r="RAS119" s="1"/>
      <c r="RAW119" s="18"/>
      <c r="RAX119" s="1"/>
      <c r="RAZ119" s="1"/>
      <c r="RBA119" s="1"/>
      <c r="RBE119" s="18"/>
      <c r="RBF119" s="1"/>
      <c r="RBH119" s="1"/>
      <c r="RBI119" s="1"/>
      <c r="RBM119" s="18"/>
      <c r="RBN119" s="1"/>
      <c r="RBP119" s="1"/>
      <c r="RBQ119" s="1"/>
      <c r="RBU119" s="18"/>
      <c r="RBV119" s="1"/>
      <c r="RBX119" s="1"/>
      <c r="RBY119" s="1"/>
      <c r="RCC119" s="18"/>
      <c r="RCD119" s="1"/>
      <c r="RCF119" s="1"/>
      <c r="RCG119" s="1"/>
      <c r="RCK119" s="18"/>
      <c r="RCL119" s="1"/>
      <c r="RCN119" s="1"/>
      <c r="RCO119" s="1"/>
      <c r="RCS119" s="18"/>
      <c r="RCT119" s="1"/>
      <c r="RCV119" s="1"/>
      <c r="RCW119" s="1"/>
      <c r="RDA119" s="18"/>
      <c r="RDB119" s="1"/>
      <c r="RDD119" s="1"/>
      <c r="RDE119" s="1"/>
      <c r="RDI119" s="18"/>
      <c r="RDJ119" s="1"/>
      <c r="RDL119" s="1"/>
      <c r="RDM119" s="1"/>
      <c r="RDQ119" s="18"/>
      <c r="RDR119" s="1"/>
      <c r="RDT119" s="1"/>
      <c r="RDU119" s="1"/>
      <c r="RDY119" s="18"/>
      <c r="RDZ119" s="1"/>
      <c r="REB119" s="1"/>
      <c r="REC119" s="1"/>
      <c r="REG119" s="18"/>
      <c r="REH119" s="1"/>
      <c r="REJ119" s="1"/>
      <c r="REK119" s="1"/>
      <c r="REO119" s="18"/>
      <c r="REP119" s="1"/>
      <c r="RER119" s="1"/>
      <c r="RES119" s="1"/>
      <c r="REW119" s="18"/>
      <c r="REX119" s="1"/>
      <c r="REZ119" s="1"/>
      <c r="RFA119" s="1"/>
      <c r="RFE119" s="18"/>
      <c r="RFF119" s="1"/>
      <c r="RFH119" s="1"/>
      <c r="RFI119" s="1"/>
      <c r="RFM119" s="18"/>
      <c r="RFN119" s="1"/>
      <c r="RFP119" s="1"/>
      <c r="RFQ119" s="1"/>
      <c r="RFU119" s="18"/>
      <c r="RFV119" s="1"/>
      <c r="RFX119" s="1"/>
      <c r="RFY119" s="1"/>
      <c r="RGC119" s="18"/>
      <c r="RGD119" s="1"/>
      <c r="RGF119" s="1"/>
      <c r="RGG119" s="1"/>
      <c r="RGK119" s="18"/>
      <c r="RGL119" s="1"/>
      <c r="RGN119" s="1"/>
      <c r="RGO119" s="1"/>
      <c r="RGS119" s="18"/>
      <c r="RGT119" s="1"/>
      <c r="RGV119" s="1"/>
      <c r="RGW119" s="1"/>
      <c r="RHA119" s="18"/>
      <c r="RHB119" s="1"/>
      <c r="RHD119" s="1"/>
      <c r="RHE119" s="1"/>
      <c r="RHI119" s="18"/>
      <c r="RHJ119" s="1"/>
      <c r="RHL119" s="1"/>
      <c r="RHM119" s="1"/>
      <c r="RHQ119" s="18"/>
      <c r="RHR119" s="1"/>
      <c r="RHT119" s="1"/>
      <c r="RHU119" s="1"/>
      <c r="RHY119" s="18"/>
      <c r="RHZ119" s="1"/>
      <c r="RIB119" s="1"/>
      <c r="RIC119" s="1"/>
      <c r="RIG119" s="18"/>
      <c r="RIH119" s="1"/>
      <c r="RIJ119" s="1"/>
      <c r="RIK119" s="1"/>
      <c r="RIO119" s="18"/>
      <c r="RIP119" s="1"/>
      <c r="RIR119" s="1"/>
      <c r="RIS119" s="1"/>
      <c r="RIW119" s="18"/>
      <c r="RIX119" s="1"/>
      <c r="RIZ119" s="1"/>
      <c r="RJA119" s="1"/>
      <c r="RJE119" s="18"/>
      <c r="RJF119" s="1"/>
      <c r="RJH119" s="1"/>
      <c r="RJI119" s="1"/>
      <c r="RJM119" s="18"/>
      <c r="RJN119" s="1"/>
      <c r="RJP119" s="1"/>
      <c r="RJQ119" s="1"/>
      <c r="RJU119" s="18"/>
      <c r="RJV119" s="1"/>
      <c r="RJX119" s="1"/>
      <c r="RJY119" s="1"/>
      <c r="RKC119" s="18"/>
      <c r="RKD119" s="1"/>
      <c r="RKF119" s="1"/>
      <c r="RKG119" s="1"/>
      <c r="RKK119" s="18"/>
      <c r="RKL119" s="1"/>
      <c r="RKN119" s="1"/>
      <c r="RKO119" s="1"/>
      <c r="RKS119" s="18"/>
      <c r="RKT119" s="1"/>
      <c r="RKV119" s="1"/>
      <c r="RKW119" s="1"/>
      <c r="RLA119" s="18"/>
      <c r="RLB119" s="1"/>
      <c r="RLD119" s="1"/>
      <c r="RLE119" s="1"/>
      <c r="RLI119" s="18"/>
      <c r="RLJ119" s="1"/>
      <c r="RLL119" s="1"/>
      <c r="RLM119" s="1"/>
      <c r="RLQ119" s="18"/>
      <c r="RLR119" s="1"/>
      <c r="RLT119" s="1"/>
      <c r="RLU119" s="1"/>
      <c r="RLY119" s="18"/>
      <c r="RLZ119" s="1"/>
      <c r="RMB119" s="1"/>
      <c r="RMC119" s="1"/>
      <c r="RMG119" s="18"/>
      <c r="RMH119" s="1"/>
      <c r="RMJ119" s="1"/>
      <c r="RMK119" s="1"/>
      <c r="RMO119" s="18"/>
      <c r="RMP119" s="1"/>
      <c r="RMR119" s="1"/>
      <c r="RMS119" s="1"/>
      <c r="RMW119" s="18"/>
      <c r="RMX119" s="1"/>
      <c r="RMZ119" s="1"/>
      <c r="RNA119" s="1"/>
      <c r="RNE119" s="18"/>
      <c r="RNF119" s="1"/>
      <c r="RNH119" s="1"/>
      <c r="RNI119" s="1"/>
      <c r="RNM119" s="18"/>
      <c r="RNN119" s="1"/>
      <c r="RNP119" s="1"/>
      <c r="RNQ119" s="1"/>
      <c r="RNU119" s="18"/>
      <c r="RNV119" s="1"/>
      <c r="RNX119" s="1"/>
      <c r="RNY119" s="1"/>
      <c r="ROC119" s="18"/>
      <c r="ROD119" s="1"/>
      <c r="ROF119" s="1"/>
      <c r="ROG119" s="1"/>
      <c r="ROK119" s="18"/>
      <c r="ROL119" s="1"/>
      <c r="RON119" s="1"/>
      <c r="ROO119" s="1"/>
      <c r="ROS119" s="18"/>
      <c r="ROT119" s="1"/>
      <c r="ROV119" s="1"/>
      <c r="ROW119" s="1"/>
      <c r="RPA119" s="18"/>
      <c r="RPB119" s="1"/>
      <c r="RPD119" s="1"/>
      <c r="RPE119" s="1"/>
      <c r="RPI119" s="18"/>
      <c r="RPJ119" s="1"/>
      <c r="RPL119" s="1"/>
      <c r="RPM119" s="1"/>
      <c r="RPQ119" s="18"/>
      <c r="RPR119" s="1"/>
      <c r="RPT119" s="1"/>
      <c r="RPU119" s="1"/>
      <c r="RPY119" s="18"/>
      <c r="RPZ119" s="1"/>
      <c r="RQB119" s="1"/>
      <c r="RQC119" s="1"/>
      <c r="RQG119" s="18"/>
      <c r="RQH119" s="1"/>
      <c r="RQJ119" s="1"/>
      <c r="RQK119" s="1"/>
      <c r="RQO119" s="18"/>
      <c r="RQP119" s="1"/>
      <c r="RQR119" s="1"/>
      <c r="RQS119" s="1"/>
      <c r="RQW119" s="18"/>
      <c r="RQX119" s="1"/>
      <c r="RQZ119" s="1"/>
      <c r="RRA119" s="1"/>
      <c r="RRE119" s="18"/>
      <c r="RRF119" s="1"/>
      <c r="RRH119" s="1"/>
      <c r="RRI119" s="1"/>
      <c r="RRM119" s="18"/>
      <c r="RRN119" s="1"/>
      <c r="RRP119" s="1"/>
      <c r="RRQ119" s="1"/>
      <c r="RRU119" s="18"/>
      <c r="RRV119" s="1"/>
      <c r="RRX119" s="1"/>
      <c r="RRY119" s="1"/>
      <c r="RSC119" s="18"/>
      <c r="RSD119" s="1"/>
      <c r="RSF119" s="1"/>
      <c r="RSG119" s="1"/>
      <c r="RSK119" s="18"/>
      <c r="RSL119" s="1"/>
      <c r="RSN119" s="1"/>
      <c r="RSO119" s="1"/>
      <c r="RSS119" s="18"/>
      <c r="RST119" s="1"/>
      <c r="RSV119" s="1"/>
      <c r="RSW119" s="1"/>
      <c r="RTA119" s="18"/>
      <c r="RTB119" s="1"/>
      <c r="RTD119" s="1"/>
      <c r="RTE119" s="1"/>
      <c r="RTI119" s="18"/>
      <c r="RTJ119" s="1"/>
      <c r="RTL119" s="1"/>
      <c r="RTM119" s="1"/>
      <c r="RTQ119" s="18"/>
      <c r="RTR119" s="1"/>
      <c r="RTT119" s="1"/>
      <c r="RTU119" s="1"/>
      <c r="RTY119" s="18"/>
      <c r="RTZ119" s="1"/>
      <c r="RUB119" s="1"/>
      <c r="RUC119" s="1"/>
      <c r="RUG119" s="18"/>
      <c r="RUH119" s="1"/>
      <c r="RUJ119" s="1"/>
      <c r="RUK119" s="1"/>
      <c r="RUO119" s="18"/>
      <c r="RUP119" s="1"/>
      <c r="RUR119" s="1"/>
      <c r="RUS119" s="1"/>
      <c r="RUW119" s="18"/>
      <c r="RUX119" s="1"/>
      <c r="RUZ119" s="1"/>
      <c r="RVA119" s="1"/>
      <c r="RVE119" s="18"/>
      <c r="RVF119" s="1"/>
      <c r="RVH119" s="1"/>
      <c r="RVI119" s="1"/>
      <c r="RVM119" s="18"/>
      <c r="RVN119" s="1"/>
      <c r="RVP119" s="1"/>
      <c r="RVQ119" s="1"/>
      <c r="RVU119" s="18"/>
      <c r="RVV119" s="1"/>
      <c r="RVX119" s="1"/>
      <c r="RVY119" s="1"/>
      <c r="RWC119" s="18"/>
      <c r="RWD119" s="1"/>
      <c r="RWF119" s="1"/>
      <c r="RWG119" s="1"/>
      <c r="RWK119" s="18"/>
      <c r="RWL119" s="1"/>
      <c r="RWN119" s="1"/>
      <c r="RWO119" s="1"/>
      <c r="RWS119" s="18"/>
      <c r="RWT119" s="1"/>
      <c r="RWV119" s="1"/>
      <c r="RWW119" s="1"/>
      <c r="RXA119" s="18"/>
      <c r="RXB119" s="1"/>
      <c r="RXD119" s="1"/>
      <c r="RXE119" s="1"/>
      <c r="RXI119" s="18"/>
      <c r="RXJ119" s="1"/>
      <c r="RXL119" s="1"/>
      <c r="RXM119" s="1"/>
      <c r="RXQ119" s="18"/>
      <c r="RXR119" s="1"/>
      <c r="RXT119" s="1"/>
      <c r="RXU119" s="1"/>
      <c r="RXY119" s="18"/>
      <c r="RXZ119" s="1"/>
      <c r="RYB119" s="1"/>
      <c r="RYC119" s="1"/>
      <c r="RYG119" s="18"/>
      <c r="RYH119" s="1"/>
      <c r="RYJ119" s="1"/>
      <c r="RYK119" s="1"/>
      <c r="RYO119" s="18"/>
      <c r="RYP119" s="1"/>
      <c r="RYR119" s="1"/>
      <c r="RYS119" s="1"/>
      <c r="RYW119" s="18"/>
      <c r="RYX119" s="1"/>
      <c r="RYZ119" s="1"/>
      <c r="RZA119" s="1"/>
      <c r="RZE119" s="18"/>
      <c r="RZF119" s="1"/>
      <c r="RZH119" s="1"/>
      <c r="RZI119" s="1"/>
      <c r="RZM119" s="18"/>
      <c r="RZN119" s="1"/>
      <c r="RZP119" s="1"/>
      <c r="RZQ119" s="1"/>
      <c r="RZU119" s="18"/>
      <c r="RZV119" s="1"/>
      <c r="RZX119" s="1"/>
      <c r="RZY119" s="1"/>
      <c r="SAC119" s="18"/>
      <c r="SAD119" s="1"/>
      <c r="SAF119" s="1"/>
      <c r="SAG119" s="1"/>
      <c r="SAK119" s="18"/>
      <c r="SAL119" s="1"/>
      <c r="SAN119" s="1"/>
      <c r="SAO119" s="1"/>
      <c r="SAS119" s="18"/>
      <c r="SAT119" s="1"/>
      <c r="SAV119" s="1"/>
      <c r="SAW119" s="1"/>
      <c r="SBA119" s="18"/>
      <c r="SBB119" s="1"/>
      <c r="SBD119" s="1"/>
      <c r="SBE119" s="1"/>
      <c r="SBI119" s="18"/>
      <c r="SBJ119" s="1"/>
      <c r="SBL119" s="1"/>
      <c r="SBM119" s="1"/>
      <c r="SBQ119" s="18"/>
      <c r="SBR119" s="1"/>
      <c r="SBT119" s="1"/>
      <c r="SBU119" s="1"/>
      <c r="SBY119" s="18"/>
      <c r="SBZ119" s="1"/>
      <c r="SCB119" s="1"/>
      <c r="SCC119" s="1"/>
      <c r="SCG119" s="18"/>
      <c r="SCH119" s="1"/>
      <c r="SCJ119" s="1"/>
      <c r="SCK119" s="1"/>
      <c r="SCO119" s="18"/>
      <c r="SCP119" s="1"/>
      <c r="SCR119" s="1"/>
      <c r="SCS119" s="1"/>
      <c r="SCW119" s="18"/>
      <c r="SCX119" s="1"/>
      <c r="SCZ119" s="1"/>
      <c r="SDA119" s="1"/>
      <c r="SDE119" s="18"/>
      <c r="SDF119" s="1"/>
      <c r="SDH119" s="1"/>
      <c r="SDI119" s="1"/>
      <c r="SDM119" s="18"/>
      <c r="SDN119" s="1"/>
      <c r="SDP119" s="1"/>
      <c r="SDQ119" s="1"/>
      <c r="SDU119" s="18"/>
      <c r="SDV119" s="1"/>
      <c r="SDX119" s="1"/>
      <c r="SDY119" s="1"/>
      <c r="SEC119" s="18"/>
      <c r="SED119" s="1"/>
      <c r="SEF119" s="1"/>
      <c r="SEG119" s="1"/>
      <c r="SEK119" s="18"/>
      <c r="SEL119" s="1"/>
      <c r="SEN119" s="1"/>
      <c r="SEO119" s="1"/>
      <c r="SES119" s="18"/>
      <c r="SET119" s="1"/>
      <c r="SEV119" s="1"/>
      <c r="SEW119" s="1"/>
      <c r="SFA119" s="18"/>
      <c r="SFB119" s="1"/>
      <c r="SFD119" s="1"/>
      <c r="SFE119" s="1"/>
      <c r="SFI119" s="18"/>
      <c r="SFJ119" s="1"/>
      <c r="SFL119" s="1"/>
      <c r="SFM119" s="1"/>
      <c r="SFQ119" s="18"/>
      <c r="SFR119" s="1"/>
      <c r="SFT119" s="1"/>
      <c r="SFU119" s="1"/>
      <c r="SFY119" s="18"/>
      <c r="SFZ119" s="1"/>
      <c r="SGB119" s="1"/>
      <c r="SGC119" s="1"/>
      <c r="SGG119" s="18"/>
      <c r="SGH119" s="1"/>
      <c r="SGJ119" s="1"/>
      <c r="SGK119" s="1"/>
      <c r="SGO119" s="18"/>
      <c r="SGP119" s="1"/>
      <c r="SGR119" s="1"/>
      <c r="SGS119" s="1"/>
      <c r="SGW119" s="18"/>
      <c r="SGX119" s="1"/>
      <c r="SGZ119" s="1"/>
      <c r="SHA119" s="1"/>
      <c r="SHE119" s="18"/>
      <c r="SHF119" s="1"/>
      <c r="SHH119" s="1"/>
      <c r="SHI119" s="1"/>
      <c r="SHM119" s="18"/>
      <c r="SHN119" s="1"/>
      <c r="SHP119" s="1"/>
      <c r="SHQ119" s="1"/>
      <c r="SHU119" s="18"/>
      <c r="SHV119" s="1"/>
      <c r="SHX119" s="1"/>
      <c r="SHY119" s="1"/>
      <c r="SIC119" s="18"/>
      <c r="SID119" s="1"/>
      <c r="SIF119" s="1"/>
      <c r="SIG119" s="1"/>
      <c r="SIK119" s="18"/>
      <c r="SIL119" s="1"/>
      <c r="SIN119" s="1"/>
      <c r="SIO119" s="1"/>
      <c r="SIS119" s="18"/>
      <c r="SIT119" s="1"/>
      <c r="SIV119" s="1"/>
      <c r="SIW119" s="1"/>
      <c r="SJA119" s="18"/>
      <c r="SJB119" s="1"/>
      <c r="SJD119" s="1"/>
      <c r="SJE119" s="1"/>
      <c r="SJI119" s="18"/>
      <c r="SJJ119" s="1"/>
      <c r="SJL119" s="1"/>
      <c r="SJM119" s="1"/>
      <c r="SJQ119" s="18"/>
      <c r="SJR119" s="1"/>
      <c r="SJT119" s="1"/>
      <c r="SJU119" s="1"/>
      <c r="SJY119" s="18"/>
      <c r="SJZ119" s="1"/>
      <c r="SKB119" s="1"/>
      <c r="SKC119" s="1"/>
      <c r="SKG119" s="18"/>
      <c r="SKH119" s="1"/>
      <c r="SKJ119" s="1"/>
      <c r="SKK119" s="1"/>
      <c r="SKO119" s="18"/>
      <c r="SKP119" s="1"/>
      <c r="SKR119" s="1"/>
      <c r="SKS119" s="1"/>
      <c r="SKW119" s="18"/>
      <c r="SKX119" s="1"/>
      <c r="SKZ119" s="1"/>
      <c r="SLA119" s="1"/>
      <c r="SLE119" s="18"/>
      <c r="SLF119" s="1"/>
      <c r="SLH119" s="1"/>
      <c r="SLI119" s="1"/>
      <c r="SLM119" s="18"/>
      <c r="SLN119" s="1"/>
      <c r="SLP119" s="1"/>
      <c r="SLQ119" s="1"/>
      <c r="SLU119" s="18"/>
      <c r="SLV119" s="1"/>
      <c r="SLX119" s="1"/>
      <c r="SLY119" s="1"/>
      <c r="SMC119" s="18"/>
      <c r="SMD119" s="1"/>
      <c r="SMF119" s="1"/>
      <c r="SMG119" s="1"/>
      <c r="SMK119" s="18"/>
      <c r="SML119" s="1"/>
      <c r="SMN119" s="1"/>
      <c r="SMO119" s="1"/>
      <c r="SMS119" s="18"/>
      <c r="SMT119" s="1"/>
      <c r="SMV119" s="1"/>
      <c r="SMW119" s="1"/>
      <c r="SNA119" s="18"/>
      <c r="SNB119" s="1"/>
      <c r="SND119" s="1"/>
      <c r="SNE119" s="1"/>
      <c r="SNI119" s="18"/>
      <c r="SNJ119" s="1"/>
      <c r="SNL119" s="1"/>
      <c r="SNM119" s="1"/>
      <c r="SNQ119" s="18"/>
      <c r="SNR119" s="1"/>
      <c r="SNT119" s="1"/>
      <c r="SNU119" s="1"/>
      <c r="SNY119" s="18"/>
      <c r="SNZ119" s="1"/>
      <c r="SOB119" s="1"/>
      <c r="SOC119" s="1"/>
      <c r="SOG119" s="18"/>
      <c r="SOH119" s="1"/>
      <c r="SOJ119" s="1"/>
      <c r="SOK119" s="1"/>
      <c r="SOO119" s="18"/>
      <c r="SOP119" s="1"/>
      <c r="SOR119" s="1"/>
      <c r="SOS119" s="1"/>
      <c r="SOW119" s="18"/>
      <c r="SOX119" s="1"/>
      <c r="SOZ119" s="1"/>
      <c r="SPA119" s="1"/>
      <c r="SPE119" s="18"/>
      <c r="SPF119" s="1"/>
      <c r="SPH119" s="1"/>
      <c r="SPI119" s="1"/>
      <c r="SPM119" s="18"/>
      <c r="SPN119" s="1"/>
      <c r="SPP119" s="1"/>
      <c r="SPQ119" s="1"/>
      <c r="SPU119" s="18"/>
      <c r="SPV119" s="1"/>
      <c r="SPX119" s="1"/>
      <c r="SPY119" s="1"/>
      <c r="SQC119" s="18"/>
      <c r="SQD119" s="1"/>
      <c r="SQF119" s="1"/>
      <c r="SQG119" s="1"/>
      <c r="SQK119" s="18"/>
      <c r="SQL119" s="1"/>
      <c r="SQN119" s="1"/>
      <c r="SQO119" s="1"/>
      <c r="SQS119" s="18"/>
      <c r="SQT119" s="1"/>
      <c r="SQV119" s="1"/>
      <c r="SQW119" s="1"/>
      <c r="SRA119" s="18"/>
      <c r="SRB119" s="1"/>
      <c r="SRD119" s="1"/>
      <c r="SRE119" s="1"/>
      <c r="SRI119" s="18"/>
      <c r="SRJ119" s="1"/>
      <c r="SRL119" s="1"/>
      <c r="SRM119" s="1"/>
      <c r="SRQ119" s="18"/>
      <c r="SRR119" s="1"/>
      <c r="SRT119" s="1"/>
      <c r="SRU119" s="1"/>
      <c r="SRY119" s="18"/>
      <c r="SRZ119" s="1"/>
      <c r="SSB119" s="1"/>
      <c r="SSC119" s="1"/>
      <c r="SSG119" s="18"/>
      <c r="SSH119" s="1"/>
      <c r="SSJ119" s="1"/>
      <c r="SSK119" s="1"/>
      <c r="SSO119" s="18"/>
      <c r="SSP119" s="1"/>
      <c r="SSR119" s="1"/>
      <c r="SSS119" s="1"/>
      <c r="SSW119" s="18"/>
      <c r="SSX119" s="1"/>
      <c r="SSZ119" s="1"/>
      <c r="STA119" s="1"/>
      <c r="STE119" s="18"/>
      <c r="STF119" s="1"/>
      <c r="STH119" s="1"/>
      <c r="STI119" s="1"/>
      <c r="STM119" s="18"/>
      <c r="STN119" s="1"/>
      <c r="STP119" s="1"/>
      <c r="STQ119" s="1"/>
      <c r="STU119" s="18"/>
      <c r="STV119" s="1"/>
      <c r="STX119" s="1"/>
      <c r="STY119" s="1"/>
      <c r="SUC119" s="18"/>
      <c r="SUD119" s="1"/>
      <c r="SUF119" s="1"/>
      <c r="SUG119" s="1"/>
      <c r="SUK119" s="18"/>
      <c r="SUL119" s="1"/>
      <c r="SUN119" s="1"/>
      <c r="SUO119" s="1"/>
      <c r="SUS119" s="18"/>
      <c r="SUT119" s="1"/>
      <c r="SUV119" s="1"/>
      <c r="SUW119" s="1"/>
      <c r="SVA119" s="18"/>
      <c r="SVB119" s="1"/>
      <c r="SVD119" s="1"/>
      <c r="SVE119" s="1"/>
      <c r="SVI119" s="18"/>
      <c r="SVJ119" s="1"/>
      <c r="SVL119" s="1"/>
      <c r="SVM119" s="1"/>
      <c r="SVQ119" s="18"/>
      <c r="SVR119" s="1"/>
      <c r="SVT119" s="1"/>
      <c r="SVU119" s="1"/>
      <c r="SVY119" s="18"/>
      <c r="SVZ119" s="1"/>
      <c r="SWB119" s="1"/>
      <c r="SWC119" s="1"/>
      <c r="SWG119" s="18"/>
      <c r="SWH119" s="1"/>
      <c r="SWJ119" s="1"/>
      <c r="SWK119" s="1"/>
      <c r="SWO119" s="18"/>
      <c r="SWP119" s="1"/>
      <c r="SWR119" s="1"/>
      <c r="SWS119" s="1"/>
      <c r="SWW119" s="18"/>
      <c r="SWX119" s="1"/>
      <c r="SWZ119" s="1"/>
      <c r="SXA119" s="1"/>
      <c r="SXE119" s="18"/>
      <c r="SXF119" s="1"/>
      <c r="SXH119" s="1"/>
      <c r="SXI119" s="1"/>
      <c r="SXM119" s="18"/>
      <c r="SXN119" s="1"/>
      <c r="SXP119" s="1"/>
      <c r="SXQ119" s="1"/>
      <c r="SXU119" s="18"/>
      <c r="SXV119" s="1"/>
      <c r="SXX119" s="1"/>
      <c r="SXY119" s="1"/>
      <c r="SYC119" s="18"/>
      <c r="SYD119" s="1"/>
      <c r="SYF119" s="1"/>
      <c r="SYG119" s="1"/>
      <c r="SYK119" s="18"/>
      <c r="SYL119" s="1"/>
      <c r="SYN119" s="1"/>
      <c r="SYO119" s="1"/>
      <c r="SYS119" s="18"/>
      <c r="SYT119" s="1"/>
      <c r="SYV119" s="1"/>
      <c r="SYW119" s="1"/>
      <c r="SZA119" s="18"/>
      <c r="SZB119" s="1"/>
      <c r="SZD119" s="1"/>
      <c r="SZE119" s="1"/>
      <c r="SZI119" s="18"/>
      <c r="SZJ119" s="1"/>
      <c r="SZL119" s="1"/>
      <c r="SZM119" s="1"/>
      <c r="SZQ119" s="18"/>
      <c r="SZR119" s="1"/>
      <c r="SZT119" s="1"/>
      <c r="SZU119" s="1"/>
      <c r="SZY119" s="18"/>
      <c r="SZZ119" s="1"/>
      <c r="TAB119" s="1"/>
      <c r="TAC119" s="1"/>
      <c r="TAG119" s="18"/>
      <c r="TAH119" s="1"/>
      <c r="TAJ119" s="1"/>
      <c r="TAK119" s="1"/>
      <c r="TAO119" s="18"/>
      <c r="TAP119" s="1"/>
      <c r="TAR119" s="1"/>
      <c r="TAS119" s="1"/>
      <c r="TAW119" s="18"/>
      <c r="TAX119" s="1"/>
      <c r="TAZ119" s="1"/>
      <c r="TBA119" s="1"/>
      <c r="TBE119" s="18"/>
      <c r="TBF119" s="1"/>
      <c r="TBH119" s="1"/>
      <c r="TBI119" s="1"/>
      <c r="TBM119" s="18"/>
      <c r="TBN119" s="1"/>
      <c r="TBP119" s="1"/>
      <c r="TBQ119" s="1"/>
      <c r="TBU119" s="18"/>
      <c r="TBV119" s="1"/>
      <c r="TBX119" s="1"/>
      <c r="TBY119" s="1"/>
      <c r="TCC119" s="18"/>
      <c r="TCD119" s="1"/>
      <c r="TCF119" s="1"/>
      <c r="TCG119" s="1"/>
      <c r="TCK119" s="18"/>
      <c r="TCL119" s="1"/>
      <c r="TCN119" s="1"/>
      <c r="TCO119" s="1"/>
      <c r="TCS119" s="18"/>
      <c r="TCT119" s="1"/>
      <c r="TCV119" s="1"/>
      <c r="TCW119" s="1"/>
      <c r="TDA119" s="18"/>
      <c r="TDB119" s="1"/>
      <c r="TDD119" s="1"/>
      <c r="TDE119" s="1"/>
      <c r="TDI119" s="18"/>
      <c r="TDJ119" s="1"/>
      <c r="TDL119" s="1"/>
      <c r="TDM119" s="1"/>
      <c r="TDQ119" s="18"/>
      <c r="TDR119" s="1"/>
      <c r="TDT119" s="1"/>
      <c r="TDU119" s="1"/>
      <c r="TDY119" s="18"/>
      <c r="TDZ119" s="1"/>
      <c r="TEB119" s="1"/>
      <c r="TEC119" s="1"/>
      <c r="TEG119" s="18"/>
      <c r="TEH119" s="1"/>
      <c r="TEJ119" s="1"/>
      <c r="TEK119" s="1"/>
      <c r="TEO119" s="18"/>
      <c r="TEP119" s="1"/>
      <c r="TER119" s="1"/>
      <c r="TES119" s="1"/>
      <c r="TEW119" s="18"/>
      <c r="TEX119" s="1"/>
      <c r="TEZ119" s="1"/>
      <c r="TFA119" s="1"/>
      <c r="TFE119" s="18"/>
      <c r="TFF119" s="1"/>
      <c r="TFH119" s="1"/>
      <c r="TFI119" s="1"/>
      <c r="TFM119" s="18"/>
      <c r="TFN119" s="1"/>
      <c r="TFP119" s="1"/>
      <c r="TFQ119" s="1"/>
      <c r="TFU119" s="18"/>
      <c r="TFV119" s="1"/>
      <c r="TFX119" s="1"/>
      <c r="TFY119" s="1"/>
      <c r="TGC119" s="18"/>
      <c r="TGD119" s="1"/>
      <c r="TGF119" s="1"/>
      <c r="TGG119" s="1"/>
      <c r="TGK119" s="18"/>
      <c r="TGL119" s="1"/>
      <c r="TGN119" s="1"/>
      <c r="TGO119" s="1"/>
      <c r="TGS119" s="18"/>
      <c r="TGT119" s="1"/>
      <c r="TGV119" s="1"/>
      <c r="TGW119" s="1"/>
      <c r="THA119" s="18"/>
      <c r="THB119" s="1"/>
      <c r="THD119" s="1"/>
      <c r="THE119" s="1"/>
      <c r="THI119" s="18"/>
      <c r="THJ119" s="1"/>
      <c r="THL119" s="1"/>
      <c r="THM119" s="1"/>
      <c r="THQ119" s="18"/>
      <c r="THR119" s="1"/>
      <c r="THT119" s="1"/>
      <c r="THU119" s="1"/>
      <c r="THY119" s="18"/>
      <c r="THZ119" s="1"/>
      <c r="TIB119" s="1"/>
      <c r="TIC119" s="1"/>
      <c r="TIG119" s="18"/>
      <c r="TIH119" s="1"/>
      <c r="TIJ119" s="1"/>
      <c r="TIK119" s="1"/>
      <c r="TIO119" s="18"/>
      <c r="TIP119" s="1"/>
      <c r="TIR119" s="1"/>
      <c r="TIS119" s="1"/>
      <c r="TIW119" s="18"/>
      <c r="TIX119" s="1"/>
      <c r="TIZ119" s="1"/>
      <c r="TJA119" s="1"/>
      <c r="TJE119" s="18"/>
      <c r="TJF119" s="1"/>
      <c r="TJH119" s="1"/>
      <c r="TJI119" s="1"/>
      <c r="TJM119" s="18"/>
      <c r="TJN119" s="1"/>
      <c r="TJP119" s="1"/>
      <c r="TJQ119" s="1"/>
      <c r="TJU119" s="18"/>
      <c r="TJV119" s="1"/>
      <c r="TJX119" s="1"/>
      <c r="TJY119" s="1"/>
      <c r="TKC119" s="18"/>
      <c r="TKD119" s="1"/>
      <c r="TKF119" s="1"/>
      <c r="TKG119" s="1"/>
      <c r="TKK119" s="18"/>
      <c r="TKL119" s="1"/>
      <c r="TKN119" s="1"/>
      <c r="TKO119" s="1"/>
      <c r="TKS119" s="18"/>
      <c r="TKT119" s="1"/>
      <c r="TKV119" s="1"/>
      <c r="TKW119" s="1"/>
      <c r="TLA119" s="18"/>
      <c r="TLB119" s="1"/>
      <c r="TLD119" s="1"/>
      <c r="TLE119" s="1"/>
      <c r="TLI119" s="18"/>
      <c r="TLJ119" s="1"/>
      <c r="TLL119" s="1"/>
      <c r="TLM119" s="1"/>
      <c r="TLQ119" s="18"/>
      <c r="TLR119" s="1"/>
      <c r="TLT119" s="1"/>
      <c r="TLU119" s="1"/>
      <c r="TLY119" s="18"/>
      <c r="TLZ119" s="1"/>
      <c r="TMB119" s="1"/>
      <c r="TMC119" s="1"/>
      <c r="TMG119" s="18"/>
      <c r="TMH119" s="1"/>
      <c r="TMJ119" s="1"/>
      <c r="TMK119" s="1"/>
      <c r="TMO119" s="18"/>
      <c r="TMP119" s="1"/>
      <c r="TMR119" s="1"/>
      <c r="TMS119" s="1"/>
      <c r="TMW119" s="18"/>
      <c r="TMX119" s="1"/>
      <c r="TMZ119" s="1"/>
      <c r="TNA119" s="1"/>
      <c r="TNE119" s="18"/>
      <c r="TNF119" s="1"/>
      <c r="TNH119" s="1"/>
      <c r="TNI119" s="1"/>
      <c r="TNM119" s="18"/>
      <c r="TNN119" s="1"/>
      <c r="TNP119" s="1"/>
      <c r="TNQ119" s="1"/>
      <c r="TNU119" s="18"/>
      <c r="TNV119" s="1"/>
      <c r="TNX119" s="1"/>
      <c r="TNY119" s="1"/>
      <c r="TOC119" s="18"/>
      <c r="TOD119" s="1"/>
      <c r="TOF119" s="1"/>
      <c r="TOG119" s="1"/>
      <c r="TOK119" s="18"/>
      <c r="TOL119" s="1"/>
      <c r="TON119" s="1"/>
      <c r="TOO119" s="1"/>
      <c r="TOS119" s="18"/>
      <c r="TOT119" s="1"/>
      <c r="TOV119" s="1"/>
      <c r="TOW119" s="1"/>
      <c r="TPA119" s="18"/>
      <c r="TPB119" s="1"/>
      <c r="TPD119" s="1"/>
      <c r="TPE119" s="1"/>
      <c r="TPI119" s="18"/>
      <c r="TPJ119" s="1"/>
      <c r="TPL119" s="1"/>
      <c r="TPM119" s="1"/>
      <c r="TPQ119" s="18"/>
      <c r="TPR119" s="1"/>
      <c r="TPT119" s="1"/>
      <c r="TPU119" s="1"/>
      <c r="TPY119" s="18"/>
      <c r="TPZ119" s="1"/>
      <c r="TQB119" s="1"/>
      <c r="TQC119" s="1"/>
      <c r="TQG119" s="18"/>
      <c r="TQH119" s="1"/>
      <c r="TQJ119" s="1"/>
      <c r="TQK119" s="1"/>
      <c r="TQO119" s="18"/>
      <c r="TQP119" s="1"/>
      <c r="TQR119" s="1"/>
      <c r="TQS119" s="1"/>
      <c r="TQW119" s="18"/>
      <c r="TQX119" s="1"/>
      <c r="TQZ119" s="1"/>
      <c r="TRA119" s="1"/>
      <c r="TRE119" s="18"/>
      <c r="TRF119" s="1"/>
      <c r="TRH119" s="1"/>
      <c r="TRI119" s="1"/>
      <c r="TRM119" s="18"/>
      <c r="TRN119" s="1"/>
      <c r="TRP119" s="1"/>
      <c r="TRQ119" s="1"/>
      <c r="TRU119" s="18"/>
      <c r="TRV119" s="1"/>
      <c r="TRX119" s="1"/>
      <c r="TRY119" s="1"/>
      <c r="TSC119" s="18"/>
      <c r="TSD119" s="1"/>
      <c r="TSF119" s="1"/>
      <c r="TSG119" s="1"/>
      <c r="TSK119" s="18"/>
      <c r="TSL119" s="1"/>
      <c r="TSN119" s="1"/>
      <c r="TSO119" s="1"/>
      <c r="TSS119" s="18"/>
      <c r="TST119" s="1"/>
      <c r="TSV119" s="1"/>
      <c r="TSW119" s="1"/>
      <c r="TTA119" s="18"/>
      <c r="TTB119" s="1"/>
      <c r="TTD119" s="1"/>
      <c r="TTE119" s="1"/>
      <c r="TTI119" s="18"/>
      <c r="TTJ119" s="1"/>
      <c r="TTL119" s="1"/>
      <c r="TTM119" s="1"/>
      <c r="TTQ119" s="18"/>
      <c r="TTR119" s="1"/>
      <c r="TTT119" s="1"/>
      <c r="TTU119" s="1"/>
      <c r="TTY119" s="18"/>
      <c r="TTZ119" s="1"/>
      <c r="TUB119" s="1"/>
      <c r="TUC119" s="1"/>
      <c r="TUG119" s="18"/>
      <c r="TUH119" s="1"/>
      <c r="TUJ119" s="1"/>
      <c r="TUK119" s="1"/>
      <c r="TUO119" s="18"/>
      <c r="TUP119" s="1"/>
      <c r="TUR119" s="1"/>
      <c r="TUS119" s="1"/>
      <c r="TUW119" s="18"/>
      <c r="TUX119" s="1"/>
      <c r="TUZ119" s="1"/>
      <c r="TVA119" s="1"/>
      <c r="TVE119" s="18"/>
      <c r="TVF119" s="1"/>
      <c r="TVH119" s="1"/>
      <c r="TVI119" s="1"/>
      <c r="TVM119" s="18"/>
      <c r="TVN119" s="1"/>
      <c r="TVP119" s="1"/>
      <c r="TVQ119" s="1"/>
      <c r="TVU119" s="18"/>
      <c r="TVV119" s="1"/>
      <c r="TVX119" s="1"/>
      <c r="TVY119" s="1"/>
      <c r="TWC119" s="18"/>
      <c r="TWD119" s="1"/>
      <c r="TWF119" s="1"/>
      <c r="TWG119" s="1"/>
      <c r="TWK119" s="18"/>
      <c r="TWL119" s="1"/>
      <c r="TWN119" s="1"/>
      <c r="TWO119" s="1"/>
      <c r="TWS119" s="18"/>
      <c r="TWT119" s="1"/>
      <c r="TWV119" s="1"/>
      <c r="TWW119" s="1"/>
      <c r="TXA119" s="18"/>
      <c r="TXB119" s="1"/>
      <c r="TXD119" s="1"/>
      <c r="TXE119" s="1"/>
      <c r="TXI119" s="18"/>
      <c r="TXJ119" s="1"/>
      <c r="TXL119" s="1"/>
      <c r="TXM119" s="1"/>
      <c r="TXQ119" s="18"/>
      <c r="TXR119" s="1"/>
      <c r="TXT119" s="1"/>
      <c r="TXU119" s="1"/>
      <c r="TXY119" s="18"/>
      <c r="TXZ119" s="1"/>
      <c r="TYB119" s="1"/>
      <c r="TYC119" s="1"/>
      <c r="TYG119" s="18"/>
      <c r="TYH119" s="1"/>
      <c r="TYJ119" s="1"/>
      <c r="TYK119" s="1"/>
      <c r="TYO119" s="18"/>
      <c r="TYP119" s="1"/>
      <c r="TYR119" s="1"/>
      <c r="TYS119" s="1"/>
      <c r="TYW119" s="18"/>
      <c r="TYX119" s="1"/>
      <c r="TYZ119" s="1"/>
      <c r="TZA119" s="1"/>
      <c r="TZE119" s="18"/>
      <c r="TZF119" s="1"/>
      <c r="TZH119" s="1"/>
      <c r="TZI119" s="1"/>
      <c r="TZM119" s="18"/>
      <c r="TZN119" s="1"/>
      <c r="TZP119" s="1"/>
      <c r="TZQ119" s="1"/>
      <c r="TZU119" s="18"/>
      <c r="TZV119" s="1"/>
      <c r="TZX119" s="1"/>
      <c r="TZY119" s="1"/>
      <c r="UAC119" s="18"/>
      <c r="UAD119" s="1"/>
      <c r="UAF119" s="1"/>
      <c r="UAG119" s="1"/>
      <c r="UAK119" s="18"/>
      <c r="UAL119" s="1"/>
      <c r="UAN119" s="1"/>
      <c r="UAO119" s="1"/>
      <c r="UAS119" s="18"/>
      <c r="UAT119" s="1"/>
      <c r="UAV119" s="1"/>
      <c r="UAW119" s="1"/>
      <c r="UBA119" s="18"/>
      <c r="UBB119" s="1"/>
      <c r="UBD119" s="1"/>
      <c r="UBE119" s="1"/>
      <c r="UBI119" s="18"/>
      <c r="UBJ119" s="1"/>
      <c r="UBL119" s="1"/>
      <c r="UBM119" s="1"/>
      <c r="UBQ119" s="18"/>
      <c r="UBR119" s="1"/>
      <c r="UBT119" s="1"/>
      <c r="UBU119" s="1"/>
      <c r="UBY119" s="18"/>
      <c r="UBZ119" s="1"/>
      <c r="UCB119" s="1"/>
      <c r="UCC119" s="1"/>
      <c r="UCG119" s="18"/>
      <c r="UCH119" s="1"/>
      <c r="UCJ119" s="1"/>
      <c r="UCK119" s="1"/>
      <c r="UCO119" s="18"/>
      <c r="UCP119" s="1"/>
      <c r="UCR119" s="1"/>
      <c r="UCS119" s="1"/>
      <c r="UCW119" s="18"/>
      <c r="UCX119" s="1"/>
      <c r="UCZ119" s="1"/>
      <c r="UDA119" s="1"/>
      <c r="UDE119" s="18"/>
      <c r="UDF119" s="1"/>
      <c r="UDH119" s="1"/>
      <c r="UDI119" s="1"/>
      <c r="UDM119" s="18"/>
      <c r="UDN119" s="1"/>
      <c r="UDP119" s="1"/>
      <c r="UDQ119" s="1"/>
      <c r="UDU119" s="18"/>
      <c r="UDV119" s="1"/>
      <c r="UDX119" s="1"/>
      <c r="UDY119" s="1"/>
      <c r="UEC119" s="18"/>
      <c r="UED119" s="1"/>
      <c r="UEF119" s="1"/>
      <c r="UEG119" s="1"/>
      <c r="UEK119" s="18"/>
      <c r="UEL119" s="1"/>
      <c r="UEN119" s="1"/>
      <c r="UEO119" s="1"/>
      <c r="UES119" s="18"/>
      <c r="UET119" s="1"/>
      <c r="UEV119" s="1"/>
      <c r="UEW119" s="1"/>
      <c r="UFA119" s="18"/>
      <c r="UFB119" s="1"/>
      <c r="UFD119" s="1"/>
      <c r="UFE119" s="1"/>
      <c r="UFI119" s="18"/>
      <c r="UFJ119" s="1"/>
      <c r="UFL119" s="1"/>
      <c r="UFM119" s="1"/>
      <c r="UFQ119" s="18"/>
      <c r="UFR119" s="1"/>
      <c r="UFT119" s="1"/>
      <c r="UFU119" s="1"/>
      <c r="UFY119" s="18"/>
      <c r="UFZ119" s="1"/>
      <c r="UGB119" s="1"/>
      <c r="UGC119" s="1"/>
      <c r="UGG119" s="18"/>
      <c r="UGH119" s="1"/>
      <c r="UGJ119" s="1"/>
      <c r="UGK119" s="1"/>
      <c r="UGO119" s="18"/>
      <c r="UGP119" s="1"/>
      <c r="UGR119" s="1"/>
      <c r="UGS119" s="1"/>
      <c r="UGW119" s="18"/>
      <c r="UGX119" s="1"/>
      <c r="UGZ119" s="1"/>
      <c r="UHA119" s="1"/>
      <c r="UHE119" s="18"/>
      <c r="UHF119" s="1"/>
      <c r="UHH119" s="1"/>
      <c r="UHI119" s="1"/>
      <c r="UHM119" s="18"/>
      <c r="UHN119" s="1"/>
      <c r="UHP119" s="1"/>
      <c r="UHQ119" s="1"/>
      <c r="UHU119" s="18"/>
      <c r="UHV119" s="1"/>
      <c r="UHX119" s="1"/>
      <c r="UHY119" s="1"/>
      <c r="UIC119" s="18"/>
      <c r="UID119" s="1"/>
      <c r="UIF119" s="1"/>
      <c r="UIG119" s="1"/>
      <c r="UIK119" s="18"/>
      <c r="UIL119" s="1"/>
      <c r="UIN119" s="1"/>
      <c r="UIO119" s="1"/>
      <c r="UIS119" s="18"/>
      <c r="UIT119" s="1"/>
      <c r="UIV119" s="1"/>
      <c r="UIW119" s="1"/>
      <c r="UJA119" s="18"/>
      <c r="UJB119" s="1"/>
      <c r="UJD119" s="1"/>
      <c r="UJE119" s="1"/>
      <c r="UJI119" s="18"/>
      <c r="UJJ119" s="1"/>
      <c r="UJL119" s="1"/>
      <c r="UJM119" s="1"/>
      <c r="UJQ119" s="18"/>
      <c r="UJR119" s="1"/>
      <c r="UJT119" s="1"/>
      <c r="UJU119" s="1"/>
      <c r="UJY119" s="18"/>
      <c r="UJZ119" s="1"/>
      <c r="UKB119" s="1"/>
      <c r="UKC119" s="1"/>
      <c r="UKG119" s="18"/>
      <c r="UKH119" s="1"/>
      <c r="UKJ119" s="1"/>
      <c r="UKK119" s="1"/>
      <c r="UKO119" s="18"/>
      <c r="UKP119" s="1"/>
      <c r="UKR119" s="1"/>
      <c r="UKS119" s="1"/>
      <c r="UKW119" s="18"/>
      <c r="UKX119" s="1"/>
      <c r="UKZ119" s="1"/>
      <c r="ULA119" s="1"/>
      <c r="ULE119" s="18"/>
      <c r="ULF119" s="1"/>
      <c r="ULH119" s="1"/>
      <c r="ULI119" s="1"/>
      <c r="ULM119" s="18"/>
      <c r="ULN119" s="1"/>
      <c r="ULP119" s="1"/>
      <c r="ULQ119" s="1"/>
      <c r="ULU119" s="18"/>
      <c r="ULV119" s="1"/>
      <c r="ULX119" s="1"/>
      <c r="ULY119" s="1"/>
      <c r="UMC119" s="18"/>
      <c r="UMD119" s="1"/>
      <c r="UMF119" s="1"/>
      <c r="UMG119" s="1"/>
      <c r="UMK119" s="18"/>
      <c r="UML119" s="1"/>
      <c r="UMN119" s="1"/>
      <c r="UMO119" s="1"/>
      <c r="UMS119" s="18"/>
      <c r="UMT119" s="1"/>
      <c r="UMV119" s="1"/>
      <c r="UMW119" s="1"/>
      <c r="UNA119" s="18"/>
      <c r="UNB119" s="1"/>
      <c r="UND119" s="1"/>
      <c r="UNE119" s="1"/>
      <c r="UNI119" s="18"/>
      <c r="UNJ119" s="1"/>
      <c r="UNL119" s="1"/>
      <c r="UNM119" s="1"/>
      <c r="UNQ119" s="18"/>
      <c r="UNR119" s="1"/>
      <c r="UNT119" s="1"/>
      <c r="UNU119" s="1"/>
      <c r="UNY119" s="18"/>
      <c r="UNZ119" s="1"/>
      <c r="UOB119" s="1"/>
      <c r="UOC119" s="1"/>
      <c r="UOG119" s="18"/>
      <c r="UOH119" s="1"/>
      <c r="UOJ119" s="1"/>
      <c r="UOK119" s="1"/>
      <c r="UOO119" s="18"/>
      <c r="UOP119" s="1"/>
      <c r="UOR119" s="1"/>
      <c r="UOS119" s="1"/>
      <c r="UOW119" s="18"/>
      <c r="UOX119" s="1"/>
      <c r="UOZ119" s="1"/>
      <c r="UPA119" s="1"/>
      <c r="UPE119" s="18"/>
      <c r="UPF119" s="1"/>
      <c r="UPH119" s="1"/>
      <c r="UPI119" s="1"/>
      <c r="UPM119" s="18"/>
      <c r="UPN119" s="1"/>
      <c r="UPP119" s="1"/>
      <c r="UPQ119" s="1"/>
      <c r="UPU119" s="18"/>
      <c r="UPV119" s="1"/>
      <c r="UPX119" s="1"/>
      <c r="UPY119" s="1"/>
      <c r="UQC119" s="18"/>
      <c r="UQD119" s="1"/>
      <c r="UQF119" s="1"/>
      <c r="UQG119" s="1"/>
      <c r="UQK119" s="18"/>
      <c r="UQL119" s="1"/>
      <c r="UQN119" s="1"/>
      <c r="UQO119" s="1"/>
      <c r="UQS119" s="18"/>
      <c r="UQT119" s="1"/>
      <c r="UQV119" s="1"/>
      <c r="UQW119" s="1"/>
      <c r="URA119" s="18"/>
      <c r="URB119" s="1"/>
      <c r="URD119" s="1"/>
      <c r="URE119" s="1"/>
      <c r="URI119" s="18"/>
      <c r="URJ119" s="1"/>
      <c r="URL119" s="1"/>
      <c r="URM119" s="1"/>
      <c r="URQ119" s="18"/>
      <c r="URR119" s="1"/>
      <c r="URT119" s="1"/>
      <c r="URU119" s="1"/>
      <c r="URY119" s="18"/>
      <c r="URZ119" s="1"/>
      <c r="USB119" s="1"/>
      <c r="USC119" s="1"/>
      <c r="USG119" s="18"/>
      <c r="USH119" s="1"/>
      <c r="USJ119" s="1"/>
      <c r="USK119" s="1"/>
      <c r="USO119" s="18"/>
      <c r="USP119" s="1"/>
      <c r="USR119" s="1"/>
      <c r="USS119" s="1"/>
      <c r="USW119" s="18"/>
      <c r="USX119" s="1"/>
      <c r="USZ119" s="1"/>
      <c r="UTA119" s="1"/>
      <c r="UTE119" s="18"/>
      <c r="UTF119" s="1"/>
      <c r="UTH119" s="1"/>
      <c r="UTI119" s="1"/>
      <c r="UTM119" s="18"/>
      <c r="UTN119" s="1"/>
      <c r="UTP119" s="1"/>
      <c r="UTQ119" s="1"/>
      <c r="UTU119" s="18"/>
      <c r="UTV119" s="1"/>
      <c r="UTX119" s="1"/>
      <c r="UTY119" s="1"/>
      <c r="UUC119" s="18"/>
      <c r="UUD119" s="1"/>
      <c r="UUF119" s="1"/>
      <c r="UUG119" s="1"/>
      <c r="UUK119" s="18"/>
      <c r="UUL119" s="1"/>
      <c r="UUN119" s="1"/>
      <c r="UUO119" s="1"/>
      <c r="UUS119" s="18"/>
      <c r="UUT119" s="1"/>
      <c r="UUV119" s="1"/>
      <c r="UUW119" s="1"/>
      <c r="UVA119" s="18"/>
      <c r="UVB119" s="1"/>
      <c r="UVD119" s="1"/>
      <c r="UVE119" s="1"/>
      <c r="UVI119" s="18"/>
      <c r="UVJ119" s="1"/>
      <c r="UVL119" s="1"/>
      <c r="UVM119" s="1"/>
      <c r="UVQ119" s="18"/>
      <c r="UVR119" s="1"/>
      <c r="UVT119" s="1"/>
      <c r="UVU119" s="1"/>
      <c r="UVY119" s="18"/>
      <c r="UVZ119" s="1"/>
      <c r="UWB119" s="1"/>
      <c r="UWC119" s="1"/>
      <c r="UWG119" s="18"/>
      <c r="UWH119" s="1"/>
      <c r="UWJ119" s="1"/>
      <c r="UWK119" s="1"/>
      <c r="UWO119" s="18"/>
      <c r="UWP119" s="1"/>
      <c r="UWR119" s="1"/>
      <c r="UWS119" s="1"/>
      <c r="UWW119" s="18"/>
      <c r="UWX119" s="1"/>
      <c r="UWZ119" s="1"/>
      <c r="UXA119" s="1"/>
      <c r="UXE119" s="18"/>
      <c r="UXF119" s="1"/>
      <c r="UXH119" s="1"/>
      <c r="UXI119" s="1"/>
      <c r="UXM119" s="18"/>
      <c r="UXN119" s="1"/>
      <c r="UXP119" s="1"/>
      <c r="UXQ119" s="1"/>
      <c r="UXU119" s="18"/>
      <c r="UXV119" s="1"/>
      <c r="UXX119" s="1"/>
      <c r="UXY119" s="1"/>
      <c r="UYC119" s="18"/>
      <c r="UYD119" s="1"/>
      <c r="UYF119" s="1"/>
      <c r="UYG119" s="1"/>
      <c r="UYK119" s="18"/>
      <c r="UYL119" s="1"/>
      <c r="UYN119" s="1"/>
      <c r="UYO119" s="1"/>
      <c r="UYS119" s="18"/>
      <c r="UYT119" s="1"/>
      <c r="UYV119" s="1"/>
      <c r="UYW119" s="1"/>
      <c r="UZA119" s="18"/>
      <c r="UZB119" s="1"/>
      <c r="UZD119" s="1"/>
      <c r="UZE119" s="1"/>
      <c r="UZI119" s="18"/>
      <c r="UZJ119" s="1"/>
      <c r="UZL119" s="1"/>
      <c r="UZM119" s="1"/>
      <c r="UZQ119" s="18"/>
      <c r="UZR119" s="1"/>
      <c r="UZT119" s="1"/>
      <c r="UZU119" s="1"/>
      <c r="UZY119" s="18"/>
      <c r="UZZ119" s="1"/>
      <c r="VAB119" s="1"/>
      <c r="VAC119" s="1"/>
      <c r="VAG119" s="18"/>
      <c r="VAH119" s="1"/>
      <c r="VAJ119" s="1"/>
      <c r="VAK119" s="1"/>
      <c r="VAO119" s="18"/>
      <c r="VAP119" s="1"/>
      <c r="VAR119" s="1"/>
      <c r="VAS119" s="1"/>
      <c r="VAW119" s="18"/>
      <c r="VAX119" s="1"/>
      <c r="VAZ119" s="1"/>
      <c r="VBA119" s="1"/>
      <c r="VBE119" s="18"/>
      <c r="VBF119" s="1"/>
      <c r="VBH119" s="1"/>
      <c r="VBI119" s="1"/>
      <c r="VBM119" s="18"/>
      <c r="VBN119" s="1"/>
      <c r="VBP119" s="1"/>
      <c r="VBQ119" s="1"/>
      <c r="VBU119" s="18"/>
      <c r="VBV119" s="1"/>
      <c r="VBX119" s="1"/>
      <c r="VBY119" s="1"/>
      <c r="VCC119" s="18"/>
      <c r="VCD119" s="1"/>
      <c r="VCF119" s="1"/>
      <c r="VCG119" s="1"/>
      <c r="VCK119" s="18"/>
      <c r="VCL119" s="1"/>
      <c r="VCN119" s="1"/>
      <c r="VCO119" s="1"/>
      <c r="VCS119" s="18"/>
      <c r="VCT119" s="1"/>
      <c r="VCV119" s="1"/>
      <c r="VCW119" s="1"/>
      <c r="VDA119" s="18"/>
      <c r="VDB119" s="1"/>
      <c r="VDD119" s="1"/>
      <c r="VDE119" s="1"/>
      <c r="VDI119" s="18"/>
      <c r="VDJ119" s="1"/>
      <c r="VDL119" s="1"/>
      <c r="VDM119" s="1"/>
      <c r="VDQ119" s="18"/>
      <c r="VDR119" s="1"/>
      <c r="VDT119" s="1"/>
      <c r="VDU119" s="1"/>
      <c r="VDY119" s="18"/>
      <c r="VDZ119" s="1"/>
      <c r="VEB119" s="1"/>
      <c r="VEC119" s="1"/>
      <c r="VEG119" s="18"/>
      <c r="VEH119" s="1"/>
      <c r="VEJ119" s="1"/>
      <c r="VEK119" s="1"/>
      <c r="VEO119" s="18"/>
      <c r="VEP119" s="1"/>
      <c r="VER119" s="1"/>
      <c r="VES119" s="1"/>
      <c r="VEW119" s="18"/>
      <c r="VEX119" s="1"/>
      <c r="VEZ119" s="1"/>
      <c r="VFA119" s="1"/>
      <c r="VFE119" s="18"/>
      <c r="VFF119" s="1"/>
      <c r="VFH119" s="1"/>
      <c r="VFI119" s="1"/>
      <c r="VFM119" s="18"/>
      <c r="VFN119" s="1"/>
      <c r="VFP119" s="1"/>
      <c r="VFQ119" s="1"/>
      <c r="VFU119" s="18"/>
      <c r="VFV119" s="1"/>
      <c r="VFX119" s="1"/>
      <c r="VFY119" s="1"/>
      <c r="VGC119" s="18"/>
      <c r="VGD119" s="1"/>
      <c r="VGF119" s="1"/>
      <c r="VGG119" s="1"/>
      <c r="VGK119" s="18"/>
      <c r="VGL119" s="1"/>
      <c r="VGN119" s="1"/>
      <c r="VGO119" s="1"/>
      <c r="VGS119" s="18"/>
      <c r="VGT119" s="1"/>
      <c r="VGV119" s="1"/>
      <c r="VGW119" s="1"/>
      <c r="VHA119" s="18"/>
      <c r="VHB119" s="1"/>
      <c r="VHD119" s="1"/>
      <c r="VHE119" s="1"/>
      <c r="VHI119" s="18"/>
      <c r="VHJ119" s="1"/>
      <c r="VHL119" s="1"/>
      <c r="VHM119" s="1"/>
      <c r="VHQ119" s="18"/>
      <c r="VHR119" s="1"/>
      <c r="VHT119" s="1"/>
      <c r="VHU119" s="1"/>
      <c r="VHY119" s="18"/>
      <c r="VHZ119" s="1"/>
      <c r="VIB119" s="1"/>
      <c r="VIC119" s="1"/>
      <c r="VIG119" s="18"/>
      <c r="VIH119" s="1"/>
      <c r="VIJ119" s="1"/>
      <c r="VIK119" s="1"/>
      <c r="VIO119" s="18"/>
      <c r="VIP119" s="1"/>
      <c r="VIR119" s="1"/>
      <c r="VIS119" s="1"/>
      <c r="VIW119" s="18"/>
      <c r="VIX119" s="1"/>
      <c r="VIZ119" s="1"/>
      <c r="VJA119" s="1"/>
      <c r="VJE119" s="18"/>
      <c r="VJF119" s="1"/>
      <c r="VJH119" s="1"/>
      <c r="VJI119" s="1"/>
      <c r="VJM119" s="18"/>
      <c r="VJN119" s="1"/>
      <c r="VJP119" s="1"/>
      <c r="VJQ119" s="1"/>
      <c r="VJU119" s="18"/>
      <c r="VJV119" s="1"/>
      <c r="VJX119" s="1"/>
      <c r="VJY119" s="1"/>
      <c r="VKC119" s="18"/>
      <c r="VKD119" s="1"/>
      <c r="VKF119" s="1"/>
      <c r="VKG119" s="1"/>
      <c r="VKK119" s="18"/>
      <c r="VKL119" s="1"/>
      <c r="VKN119" s="1"/>
      <c r="VKO119" s="1"/>
      <c r="VKS119" s="18"/>
      <c r="VKT119" s="1"/>
      <c r="VKV119" s="1"/>
      <c r="VKW119" s="1"/>
      <c r="VLA119" s="18"/>
      <c r="VLB119" s="1"/>
      <c r="VLD119" s="1"/>
      <c r="VLE119" s="1"/>
      <c r="VLI119" s="18"/>
      <c r="VLJ119" s="1"/>
      <c r="VLL119" s="1"/>
      <c r="VLM119" s="1"/>
      <c r="VLQ119" s="18"/>
      <c r="VLR119" s="1"/>
      <c r="VLT119" s="1"/>
      <c r="VLU119" s="1"/>
      <c r="VLY119" s="18"/>
      <c r="VLZ119" s="1"/>
      <c r="VMB119" s="1"/>
      <c r="VMC119" s="1"/>
      <c r="VMG119" s="18"/>
      <c r="VMH119" s="1"/>
      <c r="VMJ119" s="1"/>
      <c r="VMK119" s="1"/>
      <c r="VMO119" s="18"/>
      <c r="VMP119" s="1"/>
      <c r="VMR119" s="1"/>
      <c r="VMS119" s="1"/>
      <c r="VMW119" s="18"/>
      <c r="VMX119" s="1"/>
      <c r="VMZ119" s="1"/>
      <c r="VNA119" s="1"/>
      <c r="VNE119" s="18"/>
      <c r="VNF119" s="1"/>
      <c r="VNH119" s="1"/>
      <c r="VNI119" s="1"/>
      <c r="VNM119" s="18"/>
      <c r="VNN119" s="1"/>
      <c r="VNP119" s="1"/>
      <c r="VNQ119" s="1"/>
      <c r="VNU119" s="18"/>
      <c r="VNV119" s="1"/>
      <c r="VNX119" s="1"/>
      <c r="VNY119" s="1"/>
      <c r="VOC119" s="18"/>
      <c r="VOD119" s="1"/>
      <c r="VOF119" s="1"/>
      <c r="VOG119" s="1"/>
      <c r="VOK119" s="18"/>
      <c r="VOL119" s="1"/>
      <c r="VON119" s="1"/>
      <c r="VOO119" s="1"/>
      <c r="VOS119" s="18"/>
      <c r="VOT119" s="1"/>
      <c r="VOV119" s="1"/>
      <c r="VOW119" s="1"/>
      <c r="VPA119" s="18"/>
      <c r="VPB119" s="1"/>
      <c r="VPD119" s="1"/>
      <c r="VPE119" s="1"/>
      <c r="VPI119" s="18"/>
      <c r="VPJ119" s="1"/>
      <c r="VPL119" s="1"/>
      <c r="VPM119" s="1"/>
      <c r="VPQ119" s="18"/>
      <c r="VPR119" s="1"/>
      <c r="VPT119" s="1"/>
      <c r="VPU119" s="1"/>
      <c r="VPY119" s="18"/>
      <c r="VPZ119" s="1"/>
      <c r="VQB119" s="1"/>
      <c r="VQC119" s="1"/>
      <c r="VQG119" s="18"/>
      <c r="VQH119" s="1"/>
      <c r="VQJ119" s="1"/>
      <c r="VQK119" s="1"/>
      <c r="VQO119" s="18"/>
      <c r="VQP119" s="1"/>
      <c r="VQR119" s="1"/>
      <c r="VQS119" s="1"/>
      <c r="VQW119" s="18"/>
      <c r="VQX119" s="1"/>
      <c r="VQZ119" s="1"/>
      <c r="VRA119" s="1"/>
      <c r="VRE119" s="18"/>
      <c r="VRF119" s="1"/>
      <c r="VRH119" s="1"/>
      <c r="VRI119" s="1"/>
      <c r="VRM119" s="18"/>
      <c r="VRN119" s="1"/>
      <c r="VRP119" s="1"/>
      <c r="VRQ119" s="1"/>
      <c r="VRU119" s="18"/>
      <c r="VRV119" s="1"/>
      <c r="VRX119" s="1"/>
      <c r="VRY119" s="1"/>
      <c r="VSC119" s="18"/>
      <c r="VSD119" s="1"/>
      <c r="VSF119" s="1"/>
      <c r="VSG119" s="1"/>
      <c r="VSK119" s="18"/>
      <c r="VSL119" s="1"/>
      <c r="VSN119" s="1"/>
      <c r="VSO119" s="1"/>
      <c r="VSS119" s="18"/>
      <c r="VST119" s="1"/>
      <c r="VSV119" s="1"/>
      <c r="VSW119" s="1"/>
      <c r="VTA119" s="18"/>
      <c r="VTB119" s="1"/>
      <c r="VTD119" s="1"/>
      <c r="VTE119" s="1"/>
      <c r="VTI119" s="18"/>
      <c r="VTJ119" s="1"/>
      <c r="VTL119" s="1"/>
      <c r="VTM119" s="1"/>
      <c r="VTQ119" s="18"/>
      <c r="VTR119" s="1"/>
      <c r="VTT119" s="1"/>
      <c r="VTU119" s="1"/>
      <c r="VTY119" s="18"/>
      <c r="VTZ119" s="1"/>
      <c r="VUB119" s="1"/>
      <c r="VUC119" s="1"/>
      <c r="VUG119" s="18"/>
      <c r="VUH119" s="1"/>
      <c r="VUJ119" s="1"/>
      <c r="VUK119" s="1"/>
      <c r="VUO119" s="18"/>
      <c r="VUP119" s="1"/>
      <c r="VUR119" s="1"/>
      <c r="VUS119" s="1"/>
      <c r="VUW119" s="18"/>
      <c r="VUX119" s="1"/>
      <c r="VUZ119" s="1"/>
      <c r="VVA119" s="1"/>
      <c r="VVE119" s="18"/>
      <c r="VVF119" s="1"/>
      <c r="VVH119" s="1"/>
      <c r="VVI119" s="1"/>
      <c r="VVM119" s="18"/>
      <c r="VVN119" s="1"/>
      <c r="VVP119" s="1"/>
      <c r="VVQ119" s="1"/>
      <c r="VVU119" s="18"/>
      <c r="VVV119" s="1"/>
      <c r="VVX119" s="1"/>
      <c r="VVY119" s="1"/>
      <c r="VWC119" s="18"/>
      <c r="VWD119" s="1"/>
      <c r="VWF119" s="1"/>
      <c r="VWG119" s="1"/>
      <c r="VWK119" s="18"/>
      <c r="VWL119" s="1"/>
      <c r="VWN119" s="1"/>
      <c r="VWO119" s="1"/>
      <c r="VWS119" s="18"/>
      <c r="VWT119" s="1"/>
      <c r="VWV119" s="1"/>
      <c r="VWW119" s="1"/>
      <c r="VXA119" s="18"/>
      <c r="VXB119" s="1"/>
      <c r="VXD119" s="1"/>
      <c r="VXE119" s="1"/>
      <c r="VXI119" s="18"/>
      <c r="VXJ119" s="1"/>
      <c r="VXL119" s="1"/>
      <c r="VXM119" s="1"/>
      <c r="VXQ119" s="18"/>
      <c r="VXR119" s="1"/>
      <c r="VXT119" s="1"/>
      <c r="VXU119" s="1"/>
      <c r="VXY119" s="18"/>
      <c r="VXZ119" s="1"/>
      <c r="VYB119" s="1"/>
      <c r="VYC119" s="1"/>
      <c r="VYG119" s="18"/>
      <c r="VYH119" s="1"/>
      <c r="VYJ119" s="1"/>
      <c r="VYK119" s="1"/>
      <c r="VYO119" s="18"/>
      <c r="VYP119" s="1"/>
      <c r="VYR119" s="1"/>
      <c r="VYS119" s="1"/>
      <c r="VYW119" s="18"/>
      <c r="VYX119" s="1"/>
      <c r="VYZ119" s="1"/>
      <c r="VZA119" s="1"/>
      <c r="VZE119" s="18"/>
      <c r="VZF119" s="1"/>
      <c r="VZH119" s="1"/>
      <c r="VZI119" s="1"/>
      <c r="VZM119" s="18"/>
      <c r="VZN119" s="1"/>
      <c r="VZP119" s="1"/>
      <c r="VZQ119" s="1"/>
      <c r="VZU119" s="18"/>
      <c r="VZV119" s="1"/>
      <c r="VZX119" s="1"/>
      <c r="VZY119" s="1"/>
      <c r="WAC119" s="18"/>
      <c r="WAD119" s="1"/>
      <c r="WAF119" s="1"/>
      <c r="WAG119" s="1"/>
      <c r="WAK119" s="18"/>
      <c r="WAL119" s="1"/>
      <c r="WAN119" s="1"/>
      <c r="WAO119" s="1"/>
      <c r="WAS119" s="18"/>
      <c r="WAT119" s="1"/>
      <c r="WAV119" s="1"/>
      <c r="WAW119" s="1"/>
      <c r="WBA119" s="18"/>
      <c r="WBB119" s="1"/>
      <c r="WBD119" s="1"/>
      <c r="WBE119" s="1"/>
      <c r="WBI119" s="18"/>
      <c r="WBJ119" s="1"/>
      <c r="WBL119" s="1"/>
      <c r="WBM119" s="1"/>
      <c r="WBQ119" s="18"/>
      <c r="WBR119" s="1"/>
      <c r="WBT119" s="1"/>
      <c r="WBU119" s="1"/>
      <c r="WBY119" s="18"/>
      <c r="WBZ119" s="1"/>
      <c r="WCB119" s="1"/>
      <c r="WCC119" s="1"/>
      <c r="WCG119" s="18"/>
      <c r="WCH119" s="1"/>
      <c r="WCJ119" s="1"/>
      <c r="WCK119" s="1"/>
      <c r="WCO119" s="18"/>
      <c r="WCP119" s="1"/>
      <c r="WCR119" s="1"/>
      <c r="WCS119" s="1"/>
      <c r="WCW119" s="18"/>
      <c r="WCX119" s="1"/>
      <c r="WCZ119" s="1"/>
      <c r="WDA119" s="1"/>
      <c r="WDE119" s="18"/>
      <c r="WDF119" s="1"/>
      <c r="WDH119" s="1"/>
      <c r="WDI119" s="1"/>
      <c r="WDM119" s="18"/>
      <c r="WDN119" s="1"/>
      <c r="WDP119" s="1"/>
      <c r="WDQ119" s="1"/>
      <c r="WDU119" s="18"/>
      <c r="WDV119" s="1"/>
      <c r="WDX119" s="1"/>
      <c r="WDY119" s="1"/>
      <c r="WEC119" s="18"/>
      <c r="WED119" s="1"/>
      <c r="WEF119" s="1"/>
      <c r="WEG119" s="1"/>
      <c r="WEK119" s="18"/>
      <c r="WEL119" s="1"/>
      <c r="WEN119" s="1"/>
      <c r="WEO119" s="1"/>
      <c r="WES119" s="18"/>
      <c r="WET119" s="1"/>
      <c r="WEV119" s="1"/>
      <c r="WEW119" s="1"/>
      <c r="WFA119" s="18"/>
      <c r="WFB119" s="1"/>
      <c r="WFD119" s="1"/>
      <c r="WFE119" s="1"/>
      <c r="WFI119" s="18"/>
      <c r="WFJ119" s="1"/>
      <c r="WFL119" s="1"/>
      <c r="WFM119" s="1"/>
      <c r="WFQ119" s="18"/>
      <c r="WFR119" s="1"/>
      <c r="WFT119" s="1"/>
      <c r="WFU119" s="1"/>
      <c r="WFY119" s="18"/>
      <c r="WFZ119" s="1"/>
      <c r="WGB119" s="1"/>
      <c r="WGC119" s="1"/>
      <c r="WGG119" s="18"/>
      <c r="WGH119" s="1"/>
      <c r="WGJ119" s="1"/>
      <c r="WGK119" s="1"/>
      <c r="WGO119" s="18"/>
      <c r="WGP119" s="1"/>
      <c r="WGR119" s="1"/>
      <c r="WGS119" s="1"/>
      <c r="WGW119" s="18"/>
      <c r="WGX119" s="1"/>
      <c r="WGZ119" s="1"/>
      <c r="WHA119" s="1"/>
      <c r="WHE119" s="18"/>
      <c r="WHF119" s="1"/>
      <c r="WHH119" s="1"/>
      <c r="WHI119" s="1"/>
      <c r="WHM119" s="18"/>
      <c r="WHN119" s="1"/>
      <c r="WHP119" s="1"/>
      <c r="WHQ119" s="1"/>
      <c r="WHU119" s="18"/>
      <c r="WHV119" s="1"/>
      <c r="WHX119" s="1"/>
      <c r="WHY119" s="1"/>
      <c r="WIC119" s="18"/>
      <c r="WID119" s="1"/>
      <c r="WIF119" s="1"/>
      <c r="WIG119" s="1"/>
      <c r="WIK119" s="18"/>
      <c r="WIL119" s="1"/>
      <c r="WIN119" s="1"/>
      <c r="WIO119" s="1"/>
      <c r="WIS119" s="18"/>
      <c r="WIT119" s="1"/>
      <c r="WIV119" s="1"/>
      <c r="WIW119" s="1"/>
      <c r="WJA119" s="18"/>
      <c r="WJB119" s="1"/>
      <c r="WJD119" s="1"/>
      <c r="WJE119" s="1"/>
      <c r="WJI119" s="18"/>
      <c r="WJJ119" s="1"/>
      <c r="WJL119" s="1"/>
      <c r="WJM119" s="1"/>
      <c r="WJQ119" s="18"/>
      <c r="WJR119" s="1"/>
      <c r="WJT119" s="1"/>
      <c r="WJU119" s="1"/>
      <c r="WJY119" s="18"/>
      <c r="WJZ119" s="1"/>
      <c r="WKB119" s="1"/>
      <c r="WKC119" s="1"/>
      <c r="WKG119" s="18"/>
      <c r="WKH119" s="1"/>
      <c r="WKJ119" s="1"/>
      <c r="WKK119" s="1"/>
      <c r="WKO119" s="18"/>
      <c r="WKP119" s="1"/>
      <c r="WKR119" s="1"/>
      <c r="WKS119" s="1"/>
      <c r="WKW119" s="18"/>
      <c r="WKX119" s="1"/>
      <c r="WKZ119" s="1"/>
      <c r="WLA119" s="1"/>
      <c r="WLE119" s="18"/>
      <c r="WLF119" s="1"/>
      <c r="WLH119" s="1"/>
      <c r="WLI119" s="1"/>
      <c r="WLM119" s="18"/>
      <c r="WLN119" s="1"/>
      <c r="WLP119" s="1"/>
      <c r="WLQ119" s="1"/>
      <c r="WLU119" s="18"/>
      <c r="WLV119" s="1"/>
      <c r="WLX119" s="1"/>
      <c r="WLY119" s="1"/>
      <c r="WMC119" s="18"/>
      <c r="WMD119" s="1"/>
      <c r="WMF119" s="1"/>
      <c r="WMG119" s="1"/>
      <c r="WMK119" s="18"/>
      <c r="WML119" s="1"/>
      <c r="WMN119" s="1"/>
      <c r="WMO119" s="1"/>
      <c r="WMS119" s="18"/>
      <c r="WMT119" s="1"/>
      <c r="WMV119" s="1"/>
      <c r="WMW119" s="1"/>
      <c r="WNA119" s="18"/>
      <c r="WNB119" s="1"/>
      <c r="WND119" s="1"/>
      <c r="WNE119" s="1"/>
      <c r="WNI119" s="18"/>
      <c r="WNJ119" s="1"/>
      <c r="WNL119" s="1"/>
      <c r="WNM119" s="1"/>
      <c r="WNQ119" s="18"/>
      <c r="WNR119" s="1"/>
      <c r="WNT119" s="1"/>
      <c r="WNU119" s="1"/>
      <c r="WNY119" s="18"/>
      <c r="WNZ119" s="1"/>
      <c r="WOB119" s="1"/>
      <c r="WOC119" s="1"/>
      <c r="WOG119" s="18"/>
      <c r="WOH119" s="1"/>
      <c r="WOJ119" s="1"/>
      <c r="WOK119" s="1"/>
      <c r="WOO119" s="18"/>
      <c r="WOP119" s="1"/>
      <c r="WOR119" s="1"/>
      <c r="WOS119" s="1"/>
      <c r="WOW119" s="18"/>
      <c r="WOX119" s="1"/>
      <c r="WOZ119" s="1"/>
      <c r="WPA119" s="1"/>
      <c r="WPE119" s="18"/>
      <c r="WPF119" s="1"/>
      <c r="WPH119" s="1"/>
      <c r="WPI119" s="1"/>
      <c r="WPM119" s="18"/>
      <c r="WPN119" s="1"/>
      <c r="WPP119" s="1"/>
      <c r="WPQ119" s="1"/>
      <c r="WPU119" s="18"/>
      <c r="WPV119" s="1"/>
      <c r="WPX119" s="1"/>
      <c r="WPY119" s="1"/>
      <c r="WQC119" s="18"/>
      <c r="WQD119" s="1"/>
      <c r="WQF119" s="1"/>
      <c r="WQG119" s="1"/>
      <c r="WQK119" s="18"/>
      <c r="WQL119" s="1"/>
      <c r="WQN119" s="1"/>
      <c r="WQO119" s="1"/>
      <c r="WQS119" s="18"/>
      <c r="WQT119" s="1"/>
      <c r="WQV119" s="1"/>
      <c r="WQW119" s="1"/>
      <c r="WRA119" s="18"/>
      <c r="WRB119" s="1"/>
      <c r="WRD119" s="1"/>
      <c r="WRE119" s="1"/>
      <c r="WRI119" s="18"/>
      <c r="WRJ119" s="1"/>
      <c r="WRL119" s="1"/>
      <c r="WRM119" s="1"/>
      <c r="WRQ119" s="18"/>
      <c r="WRR119" s="1"/>
      <c r="WRT119" s="1"/>
      <c r="WRU119" s="1"/>
      <c r="WRY119" s="18"/>
      <c r="WRZ119" s="1"/>
      <c r="WSB119" s="1"/>
      <c r="WSC119" s="1"/>
      <c r="WSG119" s="18"/>
      <c r="WSH119" s="1"/>
      <c r="WSJ119" s="1"/>
      <c r="WSK119" s="1"/>
      <c r="WSO119" s="18"/>
      <c r="WSP119" s="1"/>
      <c r="WSR119" s="1"/>
      <c r="WSS119" s="1"/>
      <c r="WSW119" s="18"/>
      <c r="WSX119" s="1"/>
      <c r="WSZ119" s="1"/>
      <c r="WTA119" s="1"/>
      <c r="WTE119" s="18"/>
      <c r="WTF119" s="1"/>
      <c r="WTH119" s="1"/>
      <c r="WTI119" s="1"/>
      <c r="WTM119" s="18"/>
      <c r="WTN119" s="1"/>
      <c r="WTP119" s="1"/>
      <c r="WTQ119" s="1"/>
      <c r="WTU119" s="18"/>
      <c r="WTV119" s="1"/>
      <c r="WTX119" s="1"/>
      <c r="WTY119" s="1"/>
      <c r="WUC119" s="18"/>
      <c r="WUD119" s="1"/>
      <c r="WUF119" s="1"/>
      <c r="WUG119" s="1"/>
      <c r="WUK119" s="18"/>
      <c r="WUL119" s="1"/>
      <c r="WUN119" s="1"/>
      <c r="WUO119" s="1"/>
      <c r="WUS119" s="18"/>
      <c r="WUT119" s="1"/>
      <c r="WUV119" s="1"/>
      <c r="WUW119" s="1"/>
      <c r="WVA119" s="18"/>
      <c r="WVB119" s="1"/>
      <c r="WVD119" s="1"/>
      <c r="WVE119" s="1"/>
      <c r="WVI119" s="18"/>
      <c r="WVJ119" s="1"/>
      <c r="WVL119" s="1"/>
      <c r="WVM119" s="1"/>
      <c r="WVQ119" s="18"/>
      <c r="WVR119" s="1"/>
      <c r="WVT119" s="1"/>
      <c r="WVU119" s="1"/>
      <c r="WVY119" s="18"/>
      <c r="WVZ119" s="1"/>
      <c r="WWB119" s="1"/>
      <c r="WWC119" s="1"/>
      <c r="WWG119" s="18"/>
      <c r="WWH119" s="1"/>
      <c r="WWJ119" s="1"/>
      <c r="WWK119" s="1"/>
      <c r="WWO119" s="18"/>
      <c r="WWP119" s="1"/>
      <c r="WWR119" s="1"/>
      <c r="WWS119" s="1"/>
      <c r="WWW119" s="18"/>
      <c r="WWX119" s="1"/>
      <c r="WWZ119" s="1"/>
      <c r="WXA119" s="1"/>
      <c r="WXE119" s="18"/>
      <c r="WXF119" s="1"/>
      <c r="WXH119" s="1"/>
      <c r="WXI119" s="1"/>
      <c r="WXM119" s="18"/>
      <c r="WXN119" s="1"/>
      <c r="WXP119" s="1"/>
      <c r="WXQ119" s="1"/>
      <c r="WXU119" s="18"/>
      <c r="WXV119" s="1"/>
      <c r="WXX119" s="1"/>
      <c r="WXY119" s="1"/>
      <c r="WYC119" s="18"/>
      <c r="WYD119" s="1"/>
      <c r="WYF119" s="1"/>
      <c r="WYG119" s="1"/>
      <c r="WYK119" s="18"/>
      <c r="WYL119" s="1"/>
      <c r="WYN119" s="1"/>
      <c r="WYO119" s="1"/>
      <c r="WYS119" s="18"/>
      <c r="WYT119" s="1"/>
      <c r="WYV119" s="1"/>
      <c r="WYW119" s="1"/>
      <c r="WZA119" s="18"/>
      <c r="WZB119" s="1"/>
      <c r="WZD119" s="1"/>
      <c r="WZE119" s="1"/>
      <c r="WZI119" s="18"/>
      <c r="WZJ119" s="1"/>
      <c r="WZL119" s="1"/>
      <c r="WZM119" s="1"/>
      <c r="WZQ119" s="18"/>
      <c r="WZR119" s="1"/>
      <c r="WZT119" s="1"/>
      <c r="WZU119" s="1"/>
      <c r="WZY119" s="18"/>
      <c r="WZZ119" s="1"/>
      <c r="XAB119" s="1"/>
      <c r="XAC119" s="1"/>
      <c r="XAG119" s="18"/>
      <c r="XAH119" s="1"/>
      <c r="XAJ119" s="1"/>
      <c r="XAK119" s="1"/>
      <c r="XAO119" s="18"/>
      <c r="XAP119" s="1"/>
      <c r="XAR119" s="1"/>
      <c r="XAS119" s="1"/>
      <c r="XAW119" s="18"/>
      <c r="XAX119" s="1"/>
      <c r="XAZ119" s="1"/>
      <c r="XBA119" s="1"/>
      <c r="XBE119" s="18"/>
      <c r="XBF119" s="1"/>
      <c r="XBH119" s="1"/>
      <c r="XBI119" s="1"/>
      <c r="XBM119" s="18"/>
      <c r="XBN119" s="1"/>
      <c r="XBP119" s="1"/>
      <c r="XBQ119" s="1"/>
      <c r="XBU119" s="18"/>
      <c r="XBV119" s="1"/>
      <c r="XBX119" s="1"/>
      <c r="XBY119" s="1"/>
      <c r="XCC119" s="18"/>
      <c r="XCD119" s="1"/>
      <c r="XCF119" s="1"/>
      <c r="XCG119" s="1"/>
      <c r="XCK119" s="18"/>
      <c r="XCL119" s="1"/>
      <c r="XCN119" s="1"/>
      <c r="XCO119" s="1"/>
      <c r="XCS119" s="18"/>
      <c r="XCT119" s="1"/>
      <c r="XCV119" s="1"/>
      <c r="XCW119" s="1"/>
      <c r="XDA119" s="18"/>
      <c r="XDB119" s="1"/>
      <c r="XDD119" s="1"/>
      <c r="XDE119" s="1"/>
      <c r="XDI119" s="18"/>
      <c r="XDJ119" s="1"/>
      <c r="XDL119" s="1"/>
      <c r="XDM119" s="1"/>
      <c r="XDQ119" s="18"/>
      <c r="XDR119" s="1"/>
      <c r="XDT119" s="1"/>
      <c r="XDU119" s="1"/>
      <c r="XDY119" s="18"/>
      <c r="XDZ119" s="1"/>
      <c r="XEB119" s="1"/>
      <c r="XEC119" s="1"/>
      <c r="XEG119" s="18"/>
      <c r="XEH119" s="1"/>
      <c r="XEJ119" s="1"/>
      <c r="XEK119" s="1"/>
      <c r="XEO119" s="18"/>
      <c r="XEP119" s="1"/>
      <c r="XER119" s="1"/>
      <c r="XES119" s="1"/>
      <c r="XEW119" s="18"/>
      <c r="XEX119" s="1"/>
      <c r="XEZ119" s="1"/>
      <c r="XFA119" s="1"/>
    </row>
    <row r="120" spans="1:1023 1025:2047 2049:3071 3073:4095 4097:5119 5121:6143 6145:7167 7169:8191 8193:9215 9217:10239 10241:11263 11265:12287 12289:13311 13313:14335 14337:15359 15361:16383">
      <c r="A120" s="18">
        <v>43604</v>
      </c>
      <c r="B120" s="1"/>
      <c r="C120"/>
      <c r="D120">
        <v>1</v>
      </c>
      <c r="E120" s="1">
        <v>1</v>
      </c>
      <c r="F120"/>
      <c r="G120"/>
      <c r="H120" t="s">
        <v>71</v>
      </c>
      <c r="I120" s="18"/>
      <c r="J120" s="1"/>
      <c r="K120" s="1"/>
      <c r="M120" s="1"/>
      <c r="N120" s="1"/>
      <c r="O120" s="1"/>
      <c r="Q120" s="18"/>
      <c r="R120" s="1"/>
      <c r="S120" s="1"/>
      <c r="U120" s="1"/>
      <c r="V120" s="1"/>
      <c r="W120" s="1"/>
      <c r="Y120" s="18"/>
      <c r="Z120" s="1"/>
      <c r="AA120" s="1"/>
      <c r="AC120" s="1"/>
      <c r="AD120" s="1"/>
      <c r="AE120" s="1"/>
      <c r="AG120" s="18"/>
      <c r="AH120" s="1"/>
      <c r="AI120" s="1"/>
      <c r="AK120" s="1"/>
      <c r="AL120" s="1"/>
      <c r="AM120" s="1"/>
      <c r="AO120" s="18"/>
      <c r="AP120" s="1"/>
      <c r="AQ120" s="1"/>
      <c r="AS120" s="1"/>
      <c r="AT120" s="1"/>
      <c r="AU120" s="1"/>
      <c r="AW120" s="18"/>
      <c r="AX120" s="1"/>
      <c r="AY120" s="1"/>
      <c r="BA120" s="1"/>
      <c r="BB120" s="1"/>
      <c r="BC120" s="1"/>
      <c r="BE120" s="18"/>
      <c r="BF120" s="1"/>
      <c r="BG120" s="1"/>
      <c r="BI120" s="1"/>
      <c r="BJ120" s="1"/>
      <c r="BK120" s="1"/>
      <c r="BM120" s="18"/>
      <c r="BN120" s="1"/>
      <c r="BO120" s="1"/>
      <c r="BQ120" s="1"/>
      <c r="BR120" s="1"/>
      <c r="BS120" s="1"/>
      <c r="BU120" s="18"/>
      <c r="BV120" s="1"/>
      <c r="BW120" s="1"/>
      <c r="BY120" s="1"/>
      <c r="BZ120" s="1"/>
      <c r="CA120" s="1"/>
      <c r="CC120" s="18"/>
      <c r="CD120" s="1"/>
      <c r="CE120" s="1"/>
      <c r="CG120" s="1"/>
      <c r="CH120" s="1"/>
      <c r="CI120" s="1"/>
      <c r="CK120" s="18"/>
      <c r="CL120" s="1"/>
      <c r="CM120" s="1"/>
      <c r="CO120" s="1"/>
      <c r="CP120" s="1"/>
      <c r="CQ120" s="1"/>
      <c r="CS120" s="18"/>
      <c r="CT120" s="1"/>
      <c r="CU120" s="1"/>
      <c r="CW120" s="1"/>
      <c r="CX120" s="1"/>
      <c r="CY120" s="1"/>
      <c r="DA120" s="18"/>
      <c r="DB120" s="1"/>
      <c r="DC120" s="1"/>
      <c r="DE120" s="1"/>
      <c r="DF120" s="1"/>
      <c r="DG120" s="1"/>
      <c r="DI120" s="18"/>
      <c r="DJ120" s="1"/>
      <c r="DK120" s="1"/>
      <c r="DM120" s="1"/>
      <c r="DN120" s="1"/>
      <c r="DO120" s="1"/>
      <c r="DQ120" s="18"/>
      <c r="DR120" s="1"/>
      <c r="DS120" s="1"/>
      <c r="DU120" s="1"/>
      <c r="DV120" s="1"/>
      <c r="DW120" s="1"/>
      <c r="DY120" s="18"/>
      <c r="DZ120" s="1"/>
      <c r="EA120" s="1"/>
      <c r="EC120" s="1"/>
      <c r="ED120" s="1"/>
      <c r="EE120" s="1"/>
      <c r="EG120" s="18"/>
      <c r="EH120" s="1"/>
      <c r="EI120" s="1"/>
      <c r="EK120" s="1"/>
      <c r="EL120" s="1"/>
      <c r="EM120" s="1"/>
      <c r="EO120" s="18"/>
      <c r="EP120" s="1"/>
      <c r="EQ120" s="1"/>
      <c r="ES120" s="1"/>
      <c r="ET120" s="1"/>
      <c r="EU120" s="1"/>
      <c r="EW120" s="18"/>
      <c r="EX120" s="1"/>
      <c r="EY120" s="1"/>
      <c r="FA120" s="1"/>
      <c r="FB120" s="1"/>
      <c r="FC120" s="1"/>
      <c r="FE120" s="18"/>
      <c r="FF120" s="1"/>
      <c r="FG120" s="1"/>
      <c r="FI120" s="1"/>
      <c r="FJ120" s="1"/>
      <c r="FK120" s="1"/>
      <c r="FM120" s="18"/>
      <c r="FN120" s="1"/>
      <c r="FO120" s="1"/>
      <c r="FQ120" s="1"/>
      <c r="FR120" s="1"/>
      <c r="FS120" s="1"/>
      <c r="FU120" s="18"/>
      <c r="FV120" s="1"/>
      <c r="FW120" s="1"/>
      <c r="FY120" s="1"/>
      <c r="FZ120" s="1"/>
      <c r="GA120" s="1"/>
      <c r="GC120" s="18"/>
      <c r="GD120" s="1"/>
      <c r="GE120" s="1"/>
      <c r="GG120" s="1"/>
      <c r="GH120" s="1"/>
      <c r="GI120" s="1"/>
      <c r="GK120" s="18"/>
      <c r="GL120" s="1"/>
      <c r="GM120" s="1"/>
      <c r="GO120" s="1"/>
      <c r="GP120" s="1"/>
      <c r="GQ120" s="1"/>
      <c r="GS120" s="18"/>
      <c r="GT120" s="1"/>
      <c r="GU120" s="1"/>
      <c r="GW120" s="1"/>
      <c r="GX120" s="1"/>
      <c r="GY120" s="1"/>
      <c r="HA120" s="18"/>
      <c r="HB120" s="1"/>
      <c r="HC120" s="1"/>
      <c r="HE120" s="1"/>
      <c r="HF120" s="1"/>
      <c r="HG120" s="1"/>
      <c r="HI120" s="18"/>
      <c r="HJ120" s="1"/>
      <c r="HK120" s="1"/>
      <c r="HM120" s="1"/>
      <c r="HN120" s="1"/>
      <c r="HO120" s="1"/>
      <c r="HQ120" s="18"/>
      <c r="HR120" s="1"/>
      <c r="HS120" s="1"/>
      <c r="HU120" s="1"/>
      <c r="HV120" s="1"/>
      <c r="HW120" s="1"/>
      <c r="HY120" s="18"/>
      <c r="HZ120" s="1"/>
      <c r="IA120" s="1"/>
      <c r="IC120" s="1"/>
      <c r="ID120" s="1"/>
      <c r="IE120" s="1"/>
      <c r="IG120" s="18"/>
      <c r="IH120" s="1"/>
      <c r="II120" s="1"/>
      <c r="IK120" s="1"/>
      <c r="IL120" s="1"/>
      <c r="IM120" s="1"/>
      <c r="IO120" s="18"/>
      <c r="IP120" s="1"/>
      <c r="IQ120" s="1"/>
      <c r="IS120" s="1"/>
      <c r="IT120" s="1"/>
      <c r="IU120" s="1"/>
      <c r="IW120" s="18"/>
      <c r="IX120" s="1"/>
      <c r="IY120" s="1"/>
      <c r="JA120" s="1"/>
      <c r="JB120" s="1"/>
      <c r="JC120" s="1"/>
      <c r="JE120" s="18"/>
      <c r="JF120" s="1"/>
      <c r="JG120" s="1"/>
      <c r="JI120" s="1"/>
      <c r="JJ120" s="1"/>
      <c r="JK120" s="1"/>
      <c r="JM120" s="18"/>
      <c r="JN120" s="1"/>
      <c r="JO120" s="1"/>
      <c r="JQ120" s="1"/>
      <c r="JR120" s="1"/>
      <c r="JS120" s="1"/>
      <c r="JU120" s="18"/>
      <c r="JV120" s="1"/>
      <c r="JW120" s="1"/>
      <c r="JY120" s="1"/>
      <c r="JZ120" s="1"/>
      <c r="KA120" s="1"/>
      <c r="KC120" s="18"/>
      <c r="KD120" s="1"/>
      <c r="KE120" s="1"/>
      <c r="KG120" s="1"/>
      <c r="KH120" s="1"/>
      <c r="KI120" s="1"/>
      <c r="KK120" s="18"/>
      <c r="KL120" s="1"/>
      <c r="KM120" s="1"/>
      <c r="KO120" s="1"/>
      <c r="KP120" s="1"/>
      <c r="KQ120" s="1"/>
      <c r="KS120" s="18"/>
      <c r="KT120" s="1"/>
      <c r="KU120" s="1"/>
      <c r="KW120" s="1"/>
      <c r="KX120" s="1"/>
      <c r="KY120" s="1"/>
      <c r="LA120" s="18"/>
      <c r="LB120" s="1"/>
      <c r="LC120" s="1"/>
      <c r="LE120" s="1"/>
      <c r="LF120" s="1"/>
      <c r="LG120" s="1"/>
      <c r="LI120" s="18"/>
      <c r="LJ120" s="1"/>
      <c r="LK120" s="1"/>
      <c r="LM120" s="1"/>
      <c r="LN120" s="1"/>
      <c r="LO120" s="1"/>
      <c r="LQ120" s="18"/>
      <c r="LR120" s="1"/>
      <c r="LS120" s="1"/>
      <c r="LU120" s="1"/>
      <c r="LV120" s="1"/>
      <c r="LW120" s="1"/>
      <c r="LY120" s="18"/>
      <c r="LZ120" s="1"/>
      <c r="MA120" s="1"/>
      <c r="MC120" s="1"/>
      <c r="MD120" s="1"/>
      <c r="ME120" s="1"/>
      <c r="MG120" s="18"/>
      <c r="MH120" s="1"/>
      <c r="MI120" s="1"/>
      <c r="MK120" s="1"/>
      <c r="ML120" s="1"/>
      <c r="MM120" s="1"/>
      <c r="MO120" s="18"/>
      <c r="MP120" s="1"/>
      <c r="MQ120" s="1"/>
      <c r="MS120" s="1"/>
      <c r="MT120" s="1"/>
      <c r="MU120" s="1"/>
      <c r="MW120" s="18"/>
      <c r="MX120" s="1"/>
      <c r="MY120" s="1"/>
      <c r="NA120" s="1"/>
      <c r="NB120" s="1"/>
      <c r="NC120" s="1"/>
      <c r="NE120" s="18"/>
      <c r="NF120" s="1"/>
      <c r="NG120" s="1"/>
      <c r="NI120" s="1"/>
      <c r="NJ120" s="1"/>
      <c r="NK120" s="1"/>
      <c r="NM120" s="18"/>
      <c r="NN120" s="1"/>
      <c r="NO120" s="1"/>
      <c r="NQ120" s="1"/>
      <c r="NR120" s="1"/>
      <c r="NS120" s="1"/>
      <c r="NU120" s="18"/>
      <c r="NV120" s="1"/>
      <c r="NW120" s="1"/>
      <c r="NY120" s="1"/>
      <c r="NZ120" s="1"/>
      <c r="OA120" s="1"/>
      <c r="OC120" s="18"/>
      <c r="OD120" s="1"/>
      <c r="OE120" s="1"/>
      <c r="OG120" s="1"/>
      <c r="OH120" s="1"/>
      <c r="OI120" s="1"/>
      <c r="OK120" s="18"/>
      <c r="OL120" s="1"/>
      <c r="OM120" s="1"/>
      <c r="OO120" s="1"/>
      <c r="OP120" s="1"/>
      <c r="OQ120" s="1"/>
      <c r="OS120" s="18"/>
      <c r="OT120" s="1"/>
      <c r="OU120" s="1"/>
      <c r="OW120" s="1"/>
      <c r="OX120" s="1"/>
      <c r="OY120" s="1"/>
      <c r="PA120" s="18"/>
      <c r="PB120" s="1"/>
      <c r="PC120" s="1"/>
      <c r="PE120" s="1"/>
      <c r="PF120" s="1"/>
      <c r="PG120" s="1"/>
      <c r="PI120" s="18"/>
      <c r="PJ120" s="1"/>
      <c r="PK120" s="1"/>
      <c r="PM120" s="1"/>
      <c r="PN120" s="1"/>
      <c r="PO120" s="1"/>
      <c r="PQ120" s="18"/>
      <c r="PR120" s="1"/>
      <c r="PS120" s="1"/>
      <c r="PU120" s="1"/>
      <c r="PV120" s="1"/>
      <c r="PW120" s="1"/>
      <c r="PY120" s="18"/>
      <c r="PZ120" s="1"/>
      <c r="QA120" s="1"/>
      <c r="QC120" s="1"/>
      <c r="QD120" s="1"/>
      <c r="QE120" s="1"/>
      <c r="QG120" s="18"/>
      <c r="QH120" s="1"/>
      <c r="QI120" s="1"/>
      <c r="QK120" s="1"/>
      <c r="QL120" s="1"/>
      <c r="QM120" s="1"/>
      <c r="QO120" s="18"/>
      <c r="QP120" s="1"/>
      <c r="QQ120" s="1"/>
      <c r="QS120" s="1"/>
      <c r="QT120" s="1"/>
      <c r="QU120" s="1"/>
      <c r="QW120" s="18"/>
      <c r="QX120" s="1"/>
      <c r="QY120" s="1"/>
      <c r="RA120" s="1"/>
      <c r="RB120" s="1"/>
      <c r="RC120" s="1"/>
      <c r="RE120" s="18"/>
      <c r="RF120" s="1"/>
      <c r="RG120" s="1"/>
      <c r="RI120" s="1"/>
      <c r="RJ120" s="1"/>
      <c r="RK120" s="1"/>
      <c r="RM120" s="18"/>
      <c r="RN120" s="1"/>
      <c r="RO120" s="1"/>
      <c r="RQ120" s="1"/>
      <c r="RR120" s="1"/>
      <c r="RS120" s="1"/>
      <c r="RU120" s="18"/>
      <c r="RV120" s="1"/>
      <c r="RW120" s="1"/>
      <c r="RY120" s="1"/>
      <c r="RZ120" s="1"/>
      <c r="SA120" s="1"/>
      <c r="SC120" s="18"/>
      <c r="SD120" s="1"/>
      <c r="SE120" s="1"/>
      <c r="SG120" s="1"/>
      <c r="SH120" s="1"/>
      <c r="SI120" s="1"/>
      <c r="SK120" s="18"/>
      <c r="SL120" s="1"/>
      <c r="SM120" s="1"/>
      <c r="SO120" s="1"/>
      <c r="SP120" s="1"/>
      <c r="SQ120" s="1"/>
      <c r="SS120" s="18"/>
      <c r="ST120" s="1"/>
      <c r="SU120" s="1"/>
      <c r="SW120" s="1"/>
      <c r="SX120" s="1"/>
      <c r="SY120" s="1"/>
      <c r="TA120" s="18"/>
      <c r="TB120" s="1"/>
      <c r="TC120" s="1"/>
      <c r="TE120" s="1"/>
      <c r="TF120" s="1"/>
      <c r="TG120" s="1"/>
      <c r="TI120" s="18"/>
      <c r="TJ120" s="1"/>
      <c r="TK120" s="1"/>
      <c r="TM120" s="1"/>
      <c r="TN120" s="1"/>
      <c r="TO120" s="1"/>
      <c r="TQ120" s="18"/>
      <c r="TR120" s="1"/>
      <c r="TS120" s="1"/>
      <c r="TU120" s="1"/>
      <c r="TV120" s="1"/>
      <c r="TW120" s="1"/>
      <c r="TY120" s="18"/>
      <c r="TZ120" s="1"/>
      <c r="UA120" s="1"/>
      <c r="UC120" s="1"/>
      <c r="UD120" s="1"/>
      <c r="UE120" s="1"/>
      <c r="UG120" s="18"/>
      <c r="UH120" s="1"/>
      <c r="UI120" s="1"/>
      <c r="UK120" s="1"/>
      <c r="UL120" s="1"/>
      <c r="UM120" s="1"/>
      <c r="UO120" s="18"/>
      <c r="UP120" s="1"/>
      <c r="UQ120" s="1"/>
      <c r="US120" s="1"/>
      <c r="UT120" s="1"/>
      <c r="UU120" s="1"/>
      <c r="UW120" s="18"/>
      <c r="UX120" s="1"/>
      <c r="UY120" s="1"/>
      <c r="VA120" s="1"/>
      <c r="VB120" s="1"/>
      <c r="VC120" s="1"/>
      <c r="VE120" s="18"/>
      <c r="VF120" s="1"/>
      <c r="VG120" s="1"/>
      <c r="VI120" s="1"/>
      <c r="VJ120" s="1"/>
      <c r="VK120" s="1"/>
      <c r="VM120" s="18"/>
      <c r="VN120" s="1"/>
      <c r="VO120" s="1"/>
      <c r="VQ120" s="1"/>
      <c r="VR120" s="1"/>
      <c r="VS120" s="1"/>
      <c r="VU120" s="18"/>
      <c r="VV120" s="1"/>
      <c r="VW120" s="1"/>
      <c r="VY120" s="1"/>
      <c r="VZ120" s="1"/>
      <c r="WA120" s="1"/>
      <c r="WC120" s="18"/>
      <c r="WD120" s="1"/>
      <c r="WE120" s="1"/>
      <c r="WG120" s="1"/>
      <c r="WH120" s="1"/>
      <c r="WI120" s="1"/>
      <c r="WK120" s="18"/>
      <c r="WL120" s="1"/>
      <c r="WM120" s="1"/>
      <c r="WO120" s="1"/>
      <c r="WP120" s="1"/>
      <c r="WQ120" s="1"/>
      <c r="WS120" s="18"/>
      <c r="WT120" s="1"/>
      <c r="WU120" s="1"/>
      <c r="WW120" s="1"/>
      <c r="WX120" s="1"/>
      <c r="WY120" s="1"/>
      <c r="XA120" s="18"/>
      <c r="XB120" s="1"/>
      <c r="XC120" s="1"/>
      <c r="XE120" s="1"/>
      <c r="XF120" s="1"/>
      <c r="XG120" s="1"/>
      <c r="XI120" s="18"/>
      <c r="XJ120" s="1"/>
      <c r="XK120" s="1"/>
      <c r="XM120" s="1"/>
      <c r="XN120" s="1"/>
      <c r="XO120" s="1"/>
      <c r="XQ120" s="18"/>
      <c r="XR120" s="1"/>
      <c r="XS120" s="1"/>
      <c r="XU120" s="1"/>
      <c r="XV120" s="1"/>
      <c r="XW120" s="1"/>
      <c r="XY120" s="18"/>
      <c r="XZ120" s="1"/>
      <c r="YA120" s="1"/>
      <c r="YC120" s="1"/>
      <c r="YD120" s="1"/>
      <c r="YE120" s="1"/>
      <c r="YG120" s="18"/>
      <c r="YH120" s="1"/>
      <c r="YI120" s="1"/>
      <c r="YK120" s="1"/>
      <c r="YL120" s="1"/>
      <c r="YM120" s="1"/>
      <c r="YO120" s="18"/>
      <c r="YP120" s="1"/>
      <c r="YQ120" s="1"/>
      <c r="YS120" s="1"/>
      <c r="YT120" s="1"/>
      <c r="YU120" s="1"/>
      <c r="YW120" s="18"/>
      <c r="YX120" s="1"/>
      <c r="YY120" s="1"/>
      <c r="ZA120" s="1"/>
      <c r="ZB120" s="1"/>
      <c r="ZC120" s="1"/>
      <c r="ZE120" s="18"/>
      <c r="ZF120" s="1"/>
      <c r="ZG120" s="1"/>
      <c r="ZI120" s="1"/>
      <c r="ZJ120" s="1"/>
      <c r="ZK120" s="1"/>
      <c r="ZM120" s="18"/>
      <c r="ZN120" s="1"/>
      <c r="ZO120" s="1"/>
      <c r="ZQ120" s="1"/>
      <c r="ZR120" s="1"/>
      <c r="ZS120" s="1"/>
      <c r="ZU120" s="18"/>
      <c r="ZV120" s="1"/>
      <c r="ZW120" s="1"/>
      <c r="ZY120" s="1"/>
      <c r="ZZ120" s="1"/>
      <c r="AAA120" s="1"/>
      <c r="AAC120" s="18"/>
      <c r="AAD120" s="1"/>
      <c r="AAE120" s="1"/>
      <c r="AAG120" s="1"/>
      <c r="AAH120" s="1"/>
      <c r="AAI120" s="1"/>
      <c r="AAK120" s="18"/>
      <c r="AAL120" s="1"/>
      <c r="AAM120" s="1"/>
      <c r="AAO120" s="1"/>
      <c r="AAP120" s="1"/>
      <c r="AAQ120" s="1"/>
      <c r="AAS120" s="18"/>
      <c r="AAT120" s="1"/>
      <c r="AAU120" s="1"/>
      <c r="AAW120" s="1"/>
      <c r="AAX120" s="1"/>
      <c r="AAY120" s="1"/>
      <c r="ABA120" s="18"/>
      <c r="ABB120" s="1"/>
      <c r="ABC120" s="1"/>
      <c r="ABE120" s="1"/>
      <c r="ABF120" s="1"/>
      <c r="ABG120" s="1"/>
      <c r="ABI120" s="18"/>
      <c r="ABJ120" s="1"/>
      <c r="ABK120" s="1"/>
      <c r="ABM120" s="1"/>
      <c r="ABN120" s="1"/>
      <c r="ABO120" s="1"/>
      <c r="ABQ120" s="18"/>
      <c r="ABR120" s="1"/>
      <c r="ABS120" s="1"/>
      <c r="ABU120" s="1"/>
      <c r="ABV120" s="1"/>
      <c r="ABW120" s="1"/>
      <c r="ABY120" s="18"/>
      <c r="ABZ120" s="1"/>
      <c r="ACA120" s="1"/>
      <c r="ACC120" s="1"/>
      <c r="ACD120" s="1"/>
      <c r="ACE120" s="1"/>
      <c r="ACG120" s="18"/>
      <c r="ACH120" s="1"/>
      <c r="ACI120" s="1"/>
      <c r="ACK120" s="1"/>
      <c r="ACL120" s="1"/>
      <c r="ACM120" s="1"/>
      <c r="ACO120" s="18"/>
      <c r="ACP120" s="1"/>
      <c r="ACQ120" s="1"/>
      <c r="ACS120" s="1"/>
      <c r="ACT120" s="1"/>
      <c r="ACU120" s="1"/>
      <c r="ACW120" s="18"/>
      <c r="ACX120" s="1"/>
      <c r="ACY120" s="1"/>
      <c r="ADA120" s="1"/>
      <c r="ADB120" s="1"/>
      <c r="ADC120" s="1"/>
      <c r="ADE120" s="18"/>
      <c r="ADF120" s="1"/>
      <c r="ADG120" s="1"/>
      <c r="ADI120" s="1"/>
      <c r="ADJ120" s="1"/>
      <c r="ADK120" s="1"/>
      <c r="ADM120" s="18"/>
      <c r="ADN120" s="1"/>
      <c r="ADO120" s="1"/>
      <c r="ADQ120" s="1"/>
      <c r="ADR120" s="1"/>
      <c r="ADS120" s="1"/>
      <c r="ADU120" s="18"/>
      <c r="ADV120" s="1"/>
      <c r="ADW120" s="1"/>
      <c r="ADY120" s="1"/>
      <c r="ADZ120" s="1"/>
      <c r="AEA120" s="1"/>
      <c r="AEC120" s="18"/>
      <c r="AED120" s="1"/>
      <c r="AEE120" s="1"/>
      <c r="AEG120" s="1"/>
      <c r="AEH120" s="1"/>
      <c r="AEI120" s="1"/>
      <c r="AEK120" s="18"/>
      <c r="AEL120" s="1"/>
      <c r="AEM120" s="1"/>
      <c r="AEO120" s="1"/>
      <c r="AEP120" s="1"/>
      <c r="AEQ120" s="1"/>
      <c r="AES120" s="18"/>
      <c r="AET120" s="1"/>
      <c r="AEU120" s="1"/>
      <c r="AEW120" s="1"/>
      <c r="AEX120" s="1"/>
      <c r="AEY120" s="1"/>
      <c r="AFA120" s="18"/>
      <c r="AFB120" s="1"/>
      <c r="AFC120" s="1"/>
      <c r="AFE120" s="1"/>
      <c r="AFF120" s="1"/>
      <c r="AFG120" s="1"/>
      <c r="AFI120" s="18"/>
      <c r="AFJ120" s="1"/>
      <c r="AFK120" s="1"/>
      <c r="AFM120" s="1"/>
      <c r="AFN120" s="1"/>
      <c r="AFO120" s="1"/>
      <c r="AFQ120" s="18"/>
      <c r="AFR120" s="1"/>
      <c r="AFS120" s="1"/>
      <c r="AFU120" s="1"/>
      <c r="AFV120" s="1"/>
      <c r="AFW120" s="1"/>
      <c r="AFY120" s="18"/>
      <c r="AFZ120" s="1"/>
      <c r="AGA120" s="1"/>
      <c r="AGC120" s="1"/>
      <c r="AGD120" s="1"/>
      <c r="AGE120" s="1"/>
      <c r="AGG120" s="18"/>
      <c r="AGH120" s="1"/>
      <c r="AGI120" s="1"/>
      <c r="AGK120" s="1"/>
      <c r="AGL120" s="1"/>
      <c r="AGM120" s="1"/>
      <c r="AGO120" s="18"/>
      <c r="AGP120" s="1"/>
      <c r="AGQ120" s="1"/>
      <c r="AGS120" s="1"/>
      <c r="AGT120" s="1"/>
      <c r="AGU120" s="1"/>
      <c r="AGW120" s="18"/>
      <c r="AGX120" s="1"/>
      <c r="AGY120" s="1"/>
      <c r="AHA120" s="1"/>
      <c r="AHB120" s="1"/>
      <c r="AHC120" s="1"/>
      <c r="AHE120" s="18"/>
      <c r="AHF120" s="1"/>
      <c r="AHG120" s="1"/>
      <c r="AHI120" s="1"/>
      <c r="AHJ120" s="1"/>
      <c r="AHK120" s="1"/>
      <c r="AHM120" s="18"/>
      <c r="AHN120" s="1"/>
      <c r="AHO120" s="1"/>
      <c r="AHQ120" s="1"/>
      <c r="AHR120" s="1"/>
      <c r="AHS120" s="1"/>
      <c r="AHU120" s="18"/>
      <c r="AHV120" s="1"/>
      <c r="AHW120" s="1"/>
      <c r="AHY120" s="1"/>
      <c r="AHZ120" s="1"/>
      <c r="AIA120" s="1"/>
      <c r="AIC120" s="18"/>
      <c r="AID120" s="1"/>
      <c r="AIE120" s="1"/>
      <c r="AIG120" s="1"/>
      <c r="AIH120" s="1"/>
      <c r="AII120" s="1"/>
      <c r="AIK120" s="18"/>
      <c r="AIL120" s="1"/>
      <c r="AIM120" s="1"/>
      <c r="AIO120" s="1"/>
      <c r="AIP120" s="1"/>
      <c r="AIQ120" s="1"/>
      <c r="AIS120" s="18"/>
      <c r="AIT120" s="1"/>
      <c r="AIU120" s="1"/>
      <c r="AIW120" s="1"/>
      <c r="AIX120" s="1"/>
      <c r="AIY120" s="1"/>
      <c r="AJA120" s="18"/>
      <c r="AJB120" s="1"/>
      <c r="AJC120" s="1"/>
      <c r="AJE120" s="1"/>
      <c r="AJF120" s="1"/>
      <c r="AJG120" s="1"/>
      <c r="AJI120" s="18"/>
      <c r="AJJ120" s="1"/>
      <c r="AJK120" s="1"/>
      <c r="AJM120" s="1"/>
      <c r="AJN120" s="1"/>
      <c r="AJO120" s="1"/>
      <c r="AJQ120" s="18"/>
      <c r="AJR120" s="1"/>
      <c r="AJS120" s="1"/>
      <c r="AJU120" s="1"/>
      <c r="AJV120" s="1"/>
      <c r="AJW120" s="1"/>
      <c r="AJY120" s="18"/>
      <c r="AJZ120" s="1"/>
      <c r="AKA120" s="1"/>
      <c r="AKC120" s="1"/>
      <c r="AKD120" s="1"/>
      <c r="AKE120" s="1"/>
      <c r="AKG120" s="18"/>
      <c r="AKH120" s="1"/>
      <c r="AKI120" s="1"/>
      <c r="AKK120" s="1"/>
      <c r="AKL120" s="1"/>
      <c r="AKM120" s="1"/>
      <c r="AKO120" s="18"/>
      <c r="AKP120" s="1"/>
      <c r="AKQ120" s="1"/>
      <c r="AKS120" s="1"/>
      <c r="AKT120" s="1"/>
      <c r="AKU120" s="1"/>
      <c r="AKW120" s="18"/>
      <c r="AKX120" s="1"/>
      <c r="AKY120" s="1"/>
      <c r="ALA120" s="1"/>
      <c r="ALB120" s="1"/>
      <c r="ALC120" s="1"/>
      <c r="ALE120" s="18"/>
      <c r="ALF120" s="1"/>
      <c r="ALG120" s="1"/>
      <c r="ALI120" s="1"/>
      <c r="ALJ120" s="1"/>
      <c r="ALK120" s="1"/>
      <c r="ALM120" s="18"/>
      <c r="ALN120" s="1"/>
      <c r="ALO120" s="1"/>
      <c r="ALQ120" s="1"/>
      <c r="ALR120" s="1"/>
      <c r="ALS120" s="1"/>
      <c r="ALU120" s="18"/>
      <c r="ALV120" s="1"/>
      <c r="ALW120" s="1"/>
      <c r="ALY120" s="1"/>
      <c r="ALZ120" s="1"/>
      <c r="AMA120" s="1"/>
      <c r="AMC120" s="18"/>
      <c r="AMD120" s="1"/>
      <c r="AME120" s="1"/>
      <c r="AMG120" s="1"/>
      <c r="AMH120" s="1"/>
      <c r="AMI120" s="1"/>
      <c r="AMK120" s="18"/>
      <c r="AML120" s="1"/>
      <c r="AMM120" s="1"/>
      <c r="AMO120" s="1"/>
      <c r="AMP120" s="1"/>
      <c r="AMQ120" s="1"/>
      <c r="AMS120" s="18"/>
      <c r="AMT120" s="1"/>
      <c r="AMU120" s="1"/>
      <c r="AMW120" s="1"/>
      <c r="AMX120" s="1"/>
      <c r="AMY120" s="1"/>
      <c r="ANA120" s="18"/>
      <c r="ANB120" s="1"/>
      <c r="ANC120" s="1"/>
      <c r="ANE120" s="1"/>
      <c r="ANF120" s="1"/>
      <c r="ANG120" s="1"/>
      <c r="ANI120" s="18"/>
      <c r="ANJ120" s="1"/>
      <c r="ANK120" s="1"/>
      <c r="ANM120" s="1"/>
      <c r="ANN120" s="1"/>
      <c r="ANO120" s="1"/>
      <c r="ANQ120" s="18"/>
      <c r="ANR120" s="1"/>
      <c r="ANS120" s="1"/>
      <c r="ANU120" s="1"/>
      <c r="ANV120" s="1"/>
      <c r="ANW120" s="1"/>
      <c r="ANY120" s="18"/>
      <c r="ANZ120" s="1"/>
      <c r="AOA120" s="1"/>
      <c r="AOC120" s="1"/>
      <c r="AOD120" s="1"/>
      <c r="AOE120" s="1"/>
      <c r="AOG120" s="18"/>
      <c r="AOH120" s="1"/>
      <c r="AOI120" s="1"/>
      <c r="AOK120" s="1"/>
      <c r="AOL120" s="1"/>
      <c r="AOM120" s="1"/>
      <c r="AOO120" s="18"/>
      <c r="AOP120" s="1"/>
      <c r="AOQ120" s="1"/>
      <c r="AOS120" s="1"/>
      <c r="AOT120" s="1"/>
      <c r="AOU120" s="1"/>
      <c r="AOW120" s="18"/>
      <c r="AOX120" s="1"/>
      <c r="AOY120" s="1"/>
      <c r="APA120" s="1"/>
      <c r="APB120" s="1"/>
      <c r="APC120" s="1"/>
      <c r="APE120" s="18"/>
      <c r="APF120" s="1"/>
      <c r="APG120" s="1"/>
      <c r="API120" s="1"/>
      <c r="APJ120" s="1"/>
      <c r="APK120" s="1"/>
      <c r="APM120" s="18"/>
      <c r="APN120" s="1"/>
      <c r="APO120" s="1"/>
      <c r="APQ120" s="1"/>
      <c r="APR120" s="1"/>
      <c r="APS120" s="1"/>
      <c r="APU120" s="18"/>
      <c r="APV120" s="1"/>
      <c r="APW120" s="1"/>
      <c r="APY120" s="1"/>
      <c r="APZ120" s="1"/>
      <c r="AQA120" s="1"/>
      <c r="AQC120" s="18"/>
      <c r="AQD120" s="1"/>
      <c r="AQE120" s="1"/>
      <c r="AQG120" s="1"/>
      <c r="AQH120" s="1"/>
      <c r="AQI120" s="1"/>
      <c r="AQK120" s="18"/>
      <c r="AQL120" s="1"/>
      <c r="AQM120" s="1"/>
      <c r="AQO120" s="1"/>
      <c r="AQP120" s="1"/>
      <c r="AQQ120" s="1"/>
      <c r="AQS120" s="18"/>
      <c r="AQT120" s="1"/>
      <c r="AQU120" s="1"/>
      <c r="AQW120" s="1"/>
      <c r="AQX120" s="1"/>
      <c r="AQY120" s="1"/>
      <c r="ARA120" s="18"/>
      <c r="ARB120" s="1"/>
      <c r="ARC120" s="1"/>
      <c r="ARE120" s="1"/>
      <c r="ARF120" s="1"/>
      <c r="ARG120" s="1"/>
      <c r="ARI120" s="18"/>
      <c r="ARJ120" s="1"/>
      <c r="ARK120" s="1"/>
      <c r="ARM120" s="1"/>
      <c r="ARN120" s="1"/>
      <c r="ARO120" s="1"/>
      <c r="ARQ120" s="18"/>
      <c r="ARR120" s="1"/>
      <c r="ARS120" s="1"/>
      <c r="ARU120" s="1"/>
      <c r="ARV120" s="1"/>
      <c r="ARW120" s="1"/>
      <c r="ARY120" s="18"/>
      <c r="ARZ120" s="1"/>
      <c r="ASA120" s="1"/>
      <c r="ASC120" s="1"/>
      <c r="ASD120" s="1"/>
      <c r="ASE120" s="1"/>
      <c r="ASG120" s="18"/>
      <c r="ASH120" s="1"/>
      <c r="ASI120" s="1"/>
      <c r="ASK120" s="1"/>
      <c r="ASL120" s="1"/>
      <c r="ASM120" s="1"/>
      <c r="ASO120" s="18"/>
      <c r="ASP120" s="1"/>
      <c r="ASQ120" s="1"/>
      <c r="ASS120" s="1"/>
      <c r="AST120" s="1"/>
      <c r="ASU120" s="1"/>
      <c r="ASW120" s="18"/>
      <c r="ASX120" s="1"/>
      <c r="ASY120" s="1"/>
      <c r="ATA120" s="1"/>
      <c r="ATB120" s="1"/>
      <c r="ATC120" s="1"/>
      <c r="ATE120" s="18"/>
      <c r="ATF120" s="1"/>
      <c r="ATG120" s="1"/>
      <c r="ATI120" s="1"/>
      <c r="ATJ120" s="1"/>
      <c r="ATK120" s="1"/>
      <c r="ATM120" s="18"/>
      <c r="ATN120" s="1"/>
      <c r="ATO120" s="1"/>
      <c r="ATQ120" s="1"/>
      <c r="ATR120" s="1"/>
      <c r="ATS120" s="1"/>
      <c r="ATU120" s="18"/>
      <c r="ATV120" s="1"/>
      <c r="ATW120" s="1"/>
      <c r="ATY120" s="1"/>
      <c r="ATZ120" s="1"/>
      <c r="AUA120" s="1"/>
      <c r="AUC120" s="18"/>
      <c r="AUD120" s="1"/>
      <c r="AUE120" s="1"/>
      <c r="AUG120" s="1"/>
      <c r="AUH120" s="1"/>
      <c r="AUI120" s="1"/>
      <c r="AUK120" s="18"/>
      <c r="AUL120" s="1"/>
      <c r="AUM120" s="1"/>
      <c r="AUO120" s="1"/>
      <c r="AUP120" s="1"/>
      <c r="AUQ120" s="1"/>
      <c r="AUS120" s="18"/>
      <c r="AUT120" s="1"/>
      <c r="AUU120" s="1"/>
      <c r="AUW120" s="1"/>
      <c r="AUX120" s="1"/>
      <c r="AUY120" s="1"/>
      <c r="AVA120" s="18"/>
      <c r="AVB120" s="1"/>
      <c r="AVC120" s="1"/>
      <c r="AVE120" s="1"/>
      <c r="AVF120" s="1"/>
      <c r="AVG120" s="1"/>
      <c r="AVI120" s="18"/>
      <c r="AVJ120" s="1"/>
      <c r="AVK120" s="1"/>
      <c r="AVM120" s="1"/>
      <c r="AVN120" s="1"/>
      <c r="AVO120" s="1"/>
      <c r="AVQ120" s="18"/>
      <c r="AVR120" s="1"/>
      <c r="AVS120" s="1"/>
      <c r="AVU120" s="1"/>
      <c r="AVV120" s="1"/>
      <c r="AVW120" s="1"/>
      <c r="AVY120" s="18"/>
      <c r="AVZ120" s="1"/>
      <c r="AWA120" s="1"/>
      <c r="AWC120" s="1"/>
      <c r="AWD120" s="1"/>
      <c r="AWE120" s="1"/>
      <c r="AWG120" s="18"/>
      <c r="AWH120" s="1"/>
      <c r="AWI120" s="1"/>
      <c r="AWK120" s="1"/>
      <c r="AWL120" s="1"/>
      <c r="AWM120" s="1"/>
      <c r="AWO120" s="18"/>
      <c r="AWP120" s="1"/>
      <c r="AWQ120" s="1"/>
      <c r="AWS120" s="1"/>
      <c r="AWT120" s="1"/>
      <c r="AWU120" s="1"/>
      <c r="AWW120" s="18"/>
      <c r="AWX120" s="1"/>
      <c r="AWY120" s="1"/>
      <c r="AXA120" s="1"/>
      <c r="AXB120" s="1"/>
      <c r="AXC120" s="1"/>
      <c r="AXE120" s="18"/>
      <c r="AXF120" s="1"/>
      <c r="AXG120" s="1"/>
      <c r="AXI120" s="1"/>
      <c r="AXJ120" s="1"/>
      <c r="AXK120" s="1"/>
      <c r="AXM120" s="18"/>
      <c r="AXN120" s="1"/>
      <c r="AXO120" s="1"/>
      <c r="AXQ120" s="1"/>
      <c r="AXR120" s="1"/>
      <c r="AXS120" s="1"/>
      <c r="AXU120" s="18"/>
      <c r="AXV120" s="1"/>
      <c r="AXW120" s="1"/>
      <c r="AXY120" s="1"/>
      <c r="AXZ120" s="1"/>
      <c r="AYA120" s="1"/>
      <c r="AYC120" s="18"/>
      <c r="AYD120" s="1"/>
      <c r="AYE120" s="1"/>
      <c r="AYG120" s="1"/>
      <c r="AYH120" s="1"/>
      <c r="AYI120" s="1"/>
      <c r="AYK120" s="18"/>
      <c r="AYL120" s="1"/>
      <c r="AYM120" s="1"/>
      <c r="AYO120" s="1"/>
      <c r="AYP120" s="1"/>
      <c r="AYQ120" s="1"/>
      <c r="AYS120" s="18"/>
      <c r="AYT120" s="1"/>
      <c r="AYU120" s="1"/>
      <c r="AYW120" s="1"/>
      <c r="AYX120" s="1"/>
      <c r="AYY120" s="1"/>
      <c r="AZA120" s="18"/>
      <c r="AZB120" s="1"/>
      <c r="AZC120" s="1"/>
      <c r="AZE120" s="1"/>
      <c r="AZF120" s="1"/>
      <c r="AZG120" s="1"/>
      <c r="AZI120" s="18"/>
      <c r="AZJ120" s="1"/>
      <c r="AZK120" s="1"/>
      <c r="AZM120" s="1"/>
      <c r="AZN120" s="1"/>
      <c r="AZO120" s="1"/>
      <c r="AZQ120" s="18"/>
      <c r="AZR120" s="1"/>
      <c r="AZS120" s="1"/>
      <c r="AZU120" s="1"/>
      <c r="AZV120" s="1"/>
      <c r="AZW120" s="1"/>
      <c r="AZY120" s="18"/>
      <c r="AZZ120" s="1"/>
      <c r="BAA120" s="1"/>
      <c r="BAC120" s="1"/>
      <c r="BAD120" s="1"/>
      <c r="BAE120" s="1"/>
      <c r="BAG120" s="18"/>
      <c r="BAH120" s="1"/>
      <c r="BAI120" s="1"/>
      <c r="BAK120" s="1"/>
      <c r="BAL120" s="1"/>
      <c r="BAM120" s="1"/>
      <c r="BAO120" s="18"/>
      <c r="BAP120" s="1"/>
      <c r="BAQ120" s="1"/>
      <c r="BAS120" s="1"/>
      <c r="BAT120" s="1"/>
      <c r="BAU120" s="1"/>
      <c r="BAW120" s="18"/>
      <c r="BAX120" s="1"/>
      <c r="BAY120" s="1"/>
      <c r="BBA120" s="1"/>
      <c r="BBB120" s="1"/>
      <c r="BBC120" s="1"/>
      <c r="BBE120" s="18"/>
      <c r="BBF120" s="1"/>
      <c r="BBG120" s="1"/>
      <c r="BBI120" s="1"/>
      <c r="BBJ120" s="1"/>
      <c r="BBK120" s="1"/>
      <c r="BBM120" s="18"/>
      <c r="BBN120" s="1"/>
      <c r="BBO120" s="1"/>
      <c r="BBQ120" s="1"/>
      <c r="BBR120" s="1"/>
      <c r="BBS120" s="1"/>
      <c r="BBU120" s="18"/>
      <c r="BBV120" s="1"/>
      <c r="BBW120" s="1"/>
      <c r="BBY120" s="1"/>
      <c r="BBZ120" s="1"/>
      <c r="BCA120" s="1"/>
      <c r="BCC120" s="18"/>
      <c r="BCD120" s="1"/>
      <c r="BCE120" s="1"/>
      <c r="BCG120" s="1"/>
      <c r="BCH120" s="1"/>
      <c r="BCI120" s="1"/>
      <c r="BCK120" s="18"/>
      <c r="BCL120" s="1"/>
      <c r="BCM120" s="1"/>
      <c r="BCO120" s="1"/>
      <c r="BCP120" s="1"/>
      <c r="BCQ120" s="1"/>
      <c r="BCS120" s="18"/>
      <c r="BCT120" s="1"/>
      <c r="BCU120" s="1"/>
      <c r="BCW120" s="1"/>
      <c r="BCX120" s="1"/>
      <c r="BCY120" s="1"/>
      <c r="BDA120" s="18"/>
      <c r="BDB120" s="1"/>
      <c r="BDC120" s="1"/>
      <c r="BDE120" s="1"/>
      <c r="BDF120" s="1"/>
      <c r="BDG120" s="1"/>
      <c r="BDI120" s="18"/>
      <c r="BDJ120" s="1"/>
      <c r="BDK120" s="1"/>
      <c r="BDM120" s="1"/>
      <c r="BDN120" s="1"/>
      <c r="BDO120" s="1"/>
      <c r="BDQ120" s="18"/>
      <c r="BDR120" s="1"/>
      <c r="BDS120" s="1"/>
      <c r="BDU120" s="1"/>
      <c r="BDV120" s="1"/>
      <c r="BDW120" s="1"/>
      <c r="BDY120" s="18"/>
      <c r="BDZ120" s="1"/>
      <c r="BEA120" s="1"/>
      <c r="BEC120" s="1"/>
      <c r="BED120" s="1"/>
      <c r="BEE120" s="1"/>
      <c r="BEG120" s="18"/>
      <c r="BEH120" s="1"/>
      <c r="BEI120" s="1"/>
      <c r="BEK120" s="1"/>
      <c r="BEL120" s="1"/>
      <c r="BEM120" s="1"/>
      <c r="BEO120" s="18"/>
      <c r="BEP120" s="1"/>
      <c r="BEQ120" s="1"/>
      <c r="BES120" s="1"/>
      <c r="BET120" s="1"/>
      <c r="BEU120" s="1"/>
      <c r="BEW120" s="18"/>
      <c r="BEX120" s="1"/>
      <c r="BEY120" s="1"/>
      <c r="BFA120" s="1"/>
      <c r="BFB120" s="1"/>
      <c r="BFC120" s="1"/>
      <c r="BFE120" s="18"/>
      <c r="BFF120" s="1"/>
      <c r="BFG120" s="1"/>
      <c r="BFI120" s="1"/>
      <c r="BFJ120" s="1"/>
      <c r="BFK120" s="1"/>
      <c r="BFM120" s="18"/>
      <c r="BFN120" s="1"/>
      <c r="BFO120" s="1"/>
      <c r="BFQ120" s="1"/>
      <c r="BFR120" s="1"/>
      <c r="BFS120" s="1"/>
      <c r="BFU120" s="18"/>
      <c r="BFV120" s="1"/>
      <c r="BFW120" s="1"/>
      <c r="BFY120" s="1"/>
      <c r="BFZ120" s="1"/>
      <c r="BGA120" s="1"/>
      <c r="BGC120" s="18"/>
      <c r="BGD120" s="1"/>
      <c r="BGE120" s="1"/>
      <c r="BGG120" s="1"/>
      <c r="BGH120" s="1"/>
      <c r="BGI120" s="1"/>
      <c r="BGK120" s="18"/>
      <c r="BGL120" s="1"/>
      <c r="BGM120" s="1"/>
      <c r="BGO120" s="1"/>
      <c r="BGP120" s="1"/>
      <c r="BGQ120" s="1"/>
      <c r="BGS120" s="18"/>
      <c r="BGT120" s="1"/>
      <c r="BGU120" s="1"/>
      <c r="BGW120" s="1"/>
      <c r="BGX120" s="1"/>
      <c r="BGY120" s="1"/>
      <c r="BHA120" s="18"/>
      <c r="BHB120" s="1"/>
      <c r="BHC120" s="1"/>
      <c r="BHE120" s="1"/>
      <c r="BHF120" s="1"/>
      <c r="BHG120" s="1"/>
      <c r="BHI120" s="18"/>
      <c r="BHJ120" s="1"/>
      <c r="BHK120" s="1"/>
      <c r="BHM120" s="1"/>
      <c r="BHN120" s="1"/>
      <c r="BHO120" s="1"/>
      <c r="BHQ120" s="18"/>
      <c r="BHR120" s="1"/>
      <c r="BHS120" s="1"/>
      <c r="BHU120" s="1"/>
      <c r="BHV120" s="1"/>
      <c r="BHW120" s="1"/>
      <c r="BHY120" s="18"/>
      <c r="BHZ120" s="1"/>
      <c r="BIA120" s="1"/>
      <c r="BIC120" s="1"/>
      <c r="BID120" s="1"/>
      <c r="BIE120" s="1"/>
      <c r="BIG120" s="18"/>
      <c r="BIH120" s="1"/>
      <c r="BII120" s="1"/>
      <c r="BIK120" s="1"/>
      <c r="BIL120" s="1"/>
      <c r="BIM120" s="1"/>
      <c r="BIO120" s="18"/>
      <c r="BIP120" s="1"/>
      <c r="BIQ120" s="1"/>
      <c r="BIS120" s="1"/>
      <c r="BIT120" s="1"/>
      <c r="BIU120" s="1"/>
      <c r="BIW120" s="18"/>
      <c r="BIX120" s="1"/>
      <c r="BIY120" s="1"/>
      <c r="BJA120" s="1"/>
      <c r="BJB120" s="1"/>
      <c r="BJC120" s="1"/>
      <c r="BJE120" s="18"/>
      <c r="BJF120" s="1"/>
      <c r="BJG120" s="1"/>
      <c r="BJI120" s="1"/>
      <c r="BJJ120" s="1"/>
      <c r="BJK120" s="1"/>
      <c r="BJM120" s="18"/>
      <c r="BJN120" s="1"/>
      <c r="BJO120" s="1"/>
      <c r="BJQ120" s="1"/>
      <c r="BJR120" s="1"/>
      <c r="BJS120" s="1"/>
      <c r="BJU120" s="18"/>
      <c r="BJV120" s="1"/>
      <c r="BJW120" s="1"/>
      <c r="BJY120" s="1"/>
      <c r="BJZ120" s="1"/>
      <c r="BKA120" s="1"/>
      <c r="BKC120" s="18"/>
      <c r="BKD120" s="1"/>
      <c r="BKE120" s="1"/>
      <c r="BKG120" s="1"/>
      <c r="BKH120" s="1"/>
      <c r="BKI120" s="1"/>
      <c r="BKK120" s="18"/>
      <c r="BKL120" s="1"/>
      <c r="BKM120" s="1"/>
      <c r="BKO120" s="1"/>
      <c r="BKP120" s="1"/>
      <c r="BKQ120" s="1"/>
      <c r="BKS120" s="18"/>
      <c r="BKT120" s="1"/>
      <c r="BKU120" s="1"/>
      <c r="BKW120" s="1"/>
      <c r="BKX120" s="1"/>
      <c r="BKY120" s="1"/>
      <c r="BLA120" s="18"/>
      <c r="BLB120" s="1"/>
      <c r="BLC120" s="1"/>
      <c r="BLE120" s="1"/>
      <c r="BLF120" s="1"/>
      <c r="BLG120" s="1"/>
      <c r="BLI120" s="18"/>
      <c r="BLJ120" s="1"/>
      <c r="BLK120" s="1"/>
      <c r="BLM120" s="1"/>
      <c r="BLN120" s="1"/>
      <c r="BLO120" s="1"/>
      <c r="BLQ120" s="18"/>
      <c r="BLR120" s="1"/>
      <c r="BLS120" s="1"/>
      <c r="BLU120" s="1"/>
      <c r="BLV120" s="1"/>
      <c r="BLW120" s="1"/>
      <c r="BLY120" s="18"/>
      <c r="BLZ120" s="1"/>
      <c r="BMA120" s="1"/>
      <c r="BMC120" s="1"/>
      <c r="BMD120" s="1"/>
      <c r="BME120" s="1"/>
      <c r="BMG120" s="18"/>
      <c r="BMH120" s="1"/>
      <c r="BMI120" s="1"/>
      <c r="BMK120" s="1"/>
      <c r="BML120" s="1"/>
      <c r="BMM120" s="1"/>
      <c r="BMO120" s="18"/>
      <c r="BMP120" s="1"/>
      <c r="BMQ120" s="1"/>
      <c r="BMS120" s="1"/>
      <c r="BMT120" s="1"/>
      <c r="BMU120" s="1"/>
      <c r="BMW120" s="18"/>
      <c r="BMX120" s="1"/>
      <c r="BMY120" s="1"/>
      <c r="BNA120" s="1"/>
      <c r="BNB120" s="1"/>
      <c r="BNC120" s="1"/>
      <c r="BNE120" s="18"/>
      <c r="BNF120" s="1"/>
      <c r="BNG120" s="1"/>
      <c r="BNI120" s="1"/>
      <c r="BNJ120" s="1"/>
      <c r="BNK120" s="1"/>
      <c r="BNM120" s="18"/>
      <c r="BNN120" s="1"/>
      <c r="BNO120" s="1"/>
      <c r="BNQ120" s="1"/>
      <c r="BNR120" s="1"/>
      <c r="BNS120" s="1"/>
      <c r="BNU120" s="18"/>
      <c r="BNV120" s="1"/>
      <c r="BNW120" s="1"/>
      <c r="BNY120" s="1"/>
      <c r="BNZ120" s="1"/>
      <c r="BOA120" s="1"/>
      <c r="BOC120" s="18"/>
      <c r="BOD120" s="1"/>
      <c r="BOE120" s="1"/>
      <c r="BOG120" s="1"/>
      <c r="BOH120" s="1"/>
      <c r="BOI120" s="1"/>
      <c r="BOK120" s="18"/>
      <c r="BOL120" s="1"/>
      <c r="BOM120" s="1"/>
      <c r="BOO120" s="1"/>
      <c r="BOP120" s="1"/>
      <c r="BOQ120" s="1"/>
      <c r="BOS120" s="18"/>
      <c r="BOT120" s="1"/>
      <c r="BOU120" s="1"/>
      <c r="BOW120" s="1"/>
      <c r="BOX120" s="1"/>
      <c r="BOY120" s="1"/>
      <c r="BPA120" s="18"/>
      <c r="BPB120" s="1"/>
      <c r="BPC120" s="1"/>
      <c r="BPE120" s="1"/>
      <c r="BPF120" s="1"/>
      <c r="BPG120" s="1"/>
      <c r="BPI120" s="18"/>
      <c r="BPJ120" s="1"/>
      <c r="BPK120" s="1"/>
      <c r="BPM120" s="1"/>
      <c r="BPN120" s="1"/>
      <c r="BPO120" s="1"/>
      <c r="BPQ120" s="18"/>
      <c r="BPR120" s="1"/>
      <c r="BPS120" s="1"/>
      <c r="BPU120" s="1"/>
      <c r="BPV120" s="1"/>
      <c r="BPW120" s="1"/>
      <c r="BPY120" s="18"/>
      <c r="BPZ120" s="1"/>
      <c r="BQA120" s="1"/>
      <c r="BQC120" s="1"/>
      <c r="BQD120" s="1"/>
      <c r="BQE120" s="1"/>
      <c r="BQG120" s="18"/>
      <c r="BQH120" s="1"/>
      <c r="BQI120" s="1"/>
      <c r="BQK120" s="1"/>
      <c r="BQL120" s="1"/>
      <c r="BQM120" s="1"/>
      <c r="BQO120" s="18"/>
      <c r="BQP120" s="1"/>
      <c r="BQQ120" s="1"/>
      <c r="BQS120" s="1"/>
      <c r="BQT120" s="1"/>
      <c r="BQU120" s="1"/>
      <c r="BQW120" s="18"/>
      <c r="BQX120" s="1"/>
      <c r="BQY120" s="1"/>
      <c r="BRA120" s="1"/>
      <c r="BRB120" s="1"/>
      <c r="BRC120" s="1"/>
      <c r="BRE120" s="18"/>
      <c r="BRF120" s="1"/>
      <c r="BRG120" s="1"/>
      <c r="BRI120" s="1"/>
      <c r="BRJ120" s="1"/>
      <c r="BRK120" s="1"/>
      <c r="BRM120" s="18"/>
      <c r="BRN120" s="1"/>
      <c r="BRO120" s="1"/>
      <c r="BRQ120" s="1"/>
      <c r="BRR120" s="1"/>
      <c r="BRS120" s="1"/>
      <c r="BRU120" s="18"/>
      <c r="BRV120" s="1"/>
      <c r="BRW120" s="1"/>
      <c r="BRY120" s="1"/>
      <c r="BRZ120" s="1"/>
      <c r="BSA120" s="1"/>
      <c r="BSC120" s="18"/>
      <c r="BSD120" s="1"/>
      <c r="BSE120" s="1"/>
      <c r="BSG120" s="1"/>
      <c r="BSH120" s="1"/>
      <c r="BSI120" s="1"/>
      <c r="BSK120" s="18"/>
      <c r="BSL120" s="1"/>
      <c r="BSM120" s="1"/>
      <c r="BSO120" s="1"/>
      <c r="BSP120" s="1"/>
      <c r="BSQ120" s="1"/>
      <c r="BSS120" s="18"/>
      <c r="BST120" s="1"/>
      <c r="BSU120" s="1"/>
      <c r="BSW120" s="1"/>
      <c r="BSX120" s="1"/>
      <c r="BSY120" s="1"/>
      <c r="BTA120" s="18"/>
      <c r="BTB120" s="1"/>
      <c r="BTC120" s="1"/>
      <c r="BTE120" s="1"/>
      <c r="BTF120" s="1"/>
      <c r="BTG120" s="1"/>
      <c r="BTI120" s="18"/>
      <c r="BTJ120" s="1"/>
      <c r="BTK120" s="1"/>
      <c r="BTM120" s="1"/>
      <c r="BTN120" s="1"/>
      <c r="BTO120" s="1"/>
      <c r="BTQ120" s="18"/>
      <c r="BTR120" s="1"/>
      <c r="BTS120" s="1"/>
      <c r="BTU120" s="1"/>
      <c r="BTV120" s="1"/>
      <c r="BTW120" s="1"/>
      <c r="BTY120" s="18"/>
      <c r="BTZ120" s="1"/>
      <c r="BUA120" s="1"/>
      <c r="BUC120" s="1"/>
      <c r="BUD120" s="1"/>
      <c r="BUE120" s="1"/>
      <c r="BUG120" s="18"/>
      <c r="BUH120" s="1"/>
      <c r="BUI120" s="1"/>
      <c r="BUK120" s="1"/>
      <c r="BUL120" s="1"/>
      <c r="BUM120" s="1"/>
      <c r="BUO120" s="18"/>
      <c r="BUP120" s="1"/>
      <c r="BUQ120" s="1"/>
      <c r="BUS120" s="1"/>
      <c r="BUT120" s="1"/>
      <c r="BUU120" s="1"/>
      <c r="BUW120" s="18"/>
      <c r="BUX120" s="1"/>
      <c r="BUY120" s="1"/>
      <c r="BVA120" s="1"/>
      <c r="BVB120" s="1"/>
      <c r="BVC120" s="1"/>
      <c r="BVE120" s="18"/>
      <c r="BVF120" s="1"/>
      <c r="BVG120" s="1"/>
      <c r="BVI120" s="1"/>
      <c r="BVJ120" s="1"/>
      <c r="BVK120" s="1"/>
      <c r="BVM120" s="18"/>
      <c r="BVN120" s="1"/>
      <c r="BVO120" s="1"/>
      <c r="BVQ120" s="1"/>
      <c r="BVR120" s="1"/>
      <c r="BVS120" s="1"/>
      <c r="BVU120" s="18"/>
      <c r="BVV120" s="1"/>
      <c r="BVW120" s="1"/>
      <c r="BVY120" s="1"/>
      <c r="BVZ120" s="1"/>
      <c r="BWA120" s="1"/>
      <c r="BWC120" s="18"/>
      <c r="BWD120" s="1"/>
      <c r="BWE120" s="1"/>
      <c r="BWG120" s="1"/>
      <c r="BWH120" s="1"/>
      <c r="BWI120" s="1"/>
      <c r="BWK120" s="18"/>
      <c r="BWL120" s="1"/>
      <c r="BWM120" s="1"/>
      <c r="BWO120" s="1"/>
      <c r="BWP120" s="1"/>
      <c r="BWQ120" s="1"/>
      <c r="BWS120" s="18"/>
      <c r="BWT120" s="1"/>
      <c r="BWU120" s="1"/>
      <c r="BWW120" s="1"/>
      <c r="BWX120" s="1"/>
      <c r="BWY120" s="1"/>
      <c r="BXA120" s="18"/>
      <c r="BXB120" s="1"/>
      <c r="BXC120" s="1"/>
      <c r="BXE120" s="1"/>
      <c r="BXF120" s="1"/>
      <c r="BXG120" s="1"/>
      <c r="BXI120" s="18"/>
      <c r="BXJ120" s="1"/>
      <c r="BXK120" s="1"/>
      <c r="BXM120" s="1"/>
      <c r="BXN120" s="1"/>
      <c r="BXO120" s="1"/>
      <c r="BXQ120" s="18"/>
      <c r="BXR120" s="1"/>
      <c r="BXS120" s="1"/>
      <c r="BXU120" s="1"/>
      <c r="BXV120" s="1"/>
      <c r="BXW120" s="1"/>
      <c r="BXY120" s="18"/>
      <c r="BXZ120" s="1"/>
      <c r="BYA120" s="1"/>
      <c r="BYC120" s="1"/>
      <c r="BYD120" s="1"/>
      <c r="BYE120" s="1"/>
      <c r="BYG120" s="18"/>
      <c r="BYH120" s="1"/>
      <c r="BYI120" s="1"/>
      <c r="BYK120" s="1"/>
      <c r="BYL120" s="1"/>
      <c r="BYM120" s="1"/>
      <c r="BYO120" s="18"/>
      <c r="BYP120" s="1"/>
      <c r="BYQ120" s="1"/>
      <c r="BYS120" s="1"/>
      <c r="BYT120" s="1"/>
      <c r="BYU120" s="1"/>
      <c r="BYW120" s="18"/>
      <c r="BYX120" s="1"/>
      <c r="BYY120" s="1"/>
      <c r="BZA120" s="1"/>
      <c r="BZB120" s="1"/>
      <c r="BZC120" s="1"/>
      <c r="BZE120" s="18"/>
      <c r="BZF120" s="1"/>
      <c r="BZG120" s="1"/>
      <c r="BZI120" s="1"/>
      <c r="BZJ120" s="1"/>
      <c r="BZK120" s="1"/>
      <c r="BZM120" s="18"/>
      <c r="BZN120" s="1"/>
      <c r="BZO120" s="1"/>
      <c r="BZQ120" s="1"/>
      <c r="BZR120" s="1"/>
      <c r="BZS120" s="1"/>
      <c r="BZU120" s="18"/>
      <c r="BZV120" s="1"/>
      <c r="BZW120" s="1"/>
      <c r="BZY120" s="1"/>
      <c r="BZZ120" s="1"/>
      <c r="CAA120" s="1"/>
      <c r="CAC120" s="18"/>
      <c r="CAD120" s="1"/>
      <c r="CAE120" s="1"/>
      <c r="CAG120" s="1"/>
      <c r="CAH120" s="1"/>
      <c r="CAI120" s="1"/>
      <c r="CAK120" s="18"/>
      <c r="CAL120" s="1"/>
      <c r="CAM120" s="1"/>
      <c r="CAO120" s="1"/>
      <c r="CAP120" s="1"/>
      <c r="CAQ120" s="1"/>
      <c r="CAS120" s="18"/>
      <c r="CAT120" s="1"/>
      <c r="CAU120" s="1"/>
      <c r="CAW120" s="1"/>
      <c r="CAX120" s="1"/>
      <c r="CAY120" s="1"/>
      <c r="CBA120" s="18"/>
      <c r="CBB120" s="1"/>
      <c r="CBC120" s="1"/>
      <c r="CBE120" s="1"/>
      <c r="CBF120" s="1"/>
      <c r="CBG120" s="1"/>
      <c r="CBI120" s="18"/>
      <c r="CBJ120" s="1"/>
      <c r="CBK120" s="1"/>
      <c r="CBM120" s="1"/>
      <c r="CBN120" s="1"/>
      <c r="CBO120" s="1"/>
      <c r="CBQ120" s="18"/>
      <c r="CBR120" s="1"/>
      <c r="CBS120" s="1"/>
      <c r="CBU120" s="1"/>
      <c r="CBV120" s="1"/>
      <c r="CBW120" s="1"/>
      <c r="CBY120" s="18"/>
      <c r="CBZ120" s="1"/>
      <c r="CCA120" s="1"/>
      <c r="CCC120" s="1"/>
      <c r="CCD120" s="1"/>
      <c r="CCE120" s="1"/>
      <c r="CCG120" s="18"/>
      <c r="CCH120" s="1"/>
      <c r="CCI120" s="1"/>
      <c r="CCK120" s="1"/>
      <c r="CCL120" s="1"/>
      <c r="CCM120" s="1"/>
      <c r="CCO120" s="18"/>
      <c r="CCP120" s="1"/>
      <c r="CCQ120" s="1"/>
      <c r="CCS120" s="1"/>
      <c r="CCT120" s="1"/>
      <c r="CCU120" s="1"/>
      <c r="CCW120" s="18"/>
      <c r="CCX120" s="1"/>
      <c r="CCY120" s="1"/>
      <c r="CDA120" s="1"/>
      <c r="CDB120" s="1"/>
      <c r="CDC120" s="1"/>
      <c r="CDE120" s="18"/>
      <c r="CDF120" s="1"/>
      <c r="CDG120" s="1"/>
      <c r="CDI120" s="1"/>
      <c r="CDJ120" s="1"/>
      <c r="CDK120" s="1"/>
      <c r="CDM120" s="18"/>
      <c r="CDN120" s="1"/>
      <c r="CDO120" s="1"/>
      <c r="CDQ120" s="1"/>
      <c r="CDR120" s="1"/>
      <c r="CDS120" s="1"/>
      <c r="CDU120" s="18"/>
      <c r="CDV120" s="1"/>
      <c r="CDW120" s="1"/>
      <c r="CDY120" s="1"/>
      <c r="CDZ120" s="1"/>
      <c r="CEA120" s="1"/>
      <c r="CEC120" s="18"/>
      <c r="CED120" s="1"/>
      <c r="CEE120" s="1"/>
      <c r="CEG120" s="1"/>
      <c r="CEH120" s="1"/>
      <c r="CEI120" s="1"/>
      <c r="CEK120" s="18"/>
      <c r="CEL120" s="1"/>
      <c r="CEM120" s="1"/>
      <c r="CEO120" s="1"/>
      <c r="CEP120" s="1"/>
      <c r="CEQ120" s="1"/>
      <c r="CES120" s="18"/>
      <c r="CET120" s="1"/>
      <c r="CEU120" s="1"/>
      <c r="CEW120" s="1"/>
      <c r="CEX120" s="1"/>
      <c r="CEY120" s="1"/>
      <c r="CFA120" s="18"/>
      <c r="CFB120" s="1"/>
      <c r="CFC120" s="1"/>
      <c r="CFE120" s="1"/>
      <c r="CFF120" s="1"/>
      <c r="CFG120" s="1"/>
      <c r="CFI120" s="18"/>
      <c r="CFJ120" s="1"/>
      <c r="CFK120" s="1"/>
      <c r="CFM120" s="1"/>
      <c r="CFN120" s="1"/>
      <c r="CFO120" s="1"/>
      <c r="CFQ120" s="18"/>
      <c r="CFR120" s="1"/>
      <c r="CFS120" s="1"/>
      <c r="CFU120" s="1"/>
      <c r="CFV120" s="1"/>
      <c r="CFW120" s="1"/>
      <c r="CFY120" s="18"/>
      <c r="CFZ120" s="1"/>
      <c r="CGA120" s="1"/>
      <c r="CGC120" s="1"/>
      <c r="CGD120" s="1"/>
      <c r="CGE120" s="1"/>
      <c r="CGG120" s="18"/>
      <c r="CGH120" s="1"/>
      <c r="CGI120" s="1"/>
      <c r="CGK120" s="1"/>
      <c r="CGL120" s="1"/>
      <c r="CGM120" s="1"/>
      <c r="CGO120" s="18"/>
      <c r="CGP120" s="1"/>
      <c r="CGQ120" s="1"/>
      <c r="CGS120" s="1"/>
      <c r="CGT120" s="1"/>
      <c r="CGU120" s="1"/>
      <c r="CGW120" s="18"/>
      <c r="CGX120" s="1"/>
      <c r="CGY120" s="1"/>
      <c r="CHA120" s="1"/>
      <c r="CHB120" s="1"/>
      <c r="CHC120" s="1"/>
      <c r="CHE120" s="18"/>
      <c r="CHF120" s="1"/>
      <c r="CHG120" s="1"/>
      <c r="CHI120" s="1"/>
      <c r="CHJ120" s="1"/>
      <c r="CHK120" s="1"/>
      <c r="CHM120" s="18"/>
      <c r="CHN120" s="1"/>
      <c r="CHO120" s="1"/>
      <c r="CHQ120" s="1"/>
      <c r="CHR120" s="1"/>
      <c r="CHS120" s="1"/>
      <c r="CHU120" s="18"/>
      <c r="CHV120" s="1"/>
      <c r="CHW120" s="1"/>
      <c r="CHY120" s="1"/>
      <c r="CHZ120" s="1"/>
      <c r="CIA120" s="1"/>
      <c r="CIC120" s="18"/>
      <c r="CID120" s="1"/>
      <c r="CIE120" s="1"/>
      <c r="CIG120" s="1"/>
      <c r="CIH120" s="1"/>
      <c r="CII120" s="1"/>
      <c r="CIK120" s="18"/>
      <c r="CIL120" s="1"/>
      <c r="CIM120" s="1"/>
      <c r="CIO120" s="1"/>
      <c r="CIP120" s="1"/>
      <c r="CIQ120" s="1"/>
      <c r="CIS120" s="18"/>
      <c r="CIT120" s="1"/>
      <c r="CIU120" s="1"/>
      <c r="CIW120" s="1"/>
      <c r="CIX120" s="1"/>
      <c r="CIY120" s="1"/>
      <c r="CJA120" s="18"/>
      <c r="CJB120" s="1"/>
      <c r="CJC120" s="1"/>
      <c r="CJE120" s="1"/>
      <c r="CJF120" s="1"/>
      <c r="CJG120" s="1"/>
      <c r="CJI120" s="18"/>
      <c r="CJJ120" s="1"/>
      <c r="CJK120" s="1"/>
      <c r="CJM120" s="1"/>
      <c r="CJN120" s="1"/>
      <c r="CJO120" s="1"/>
      <c r="CJQ120" s="18"/>
      <c r="CJR120" s="1"/>
      <c r="CJS120" s="1"/>
      <c r="CJU120" s="1"/>
      <c r="CJV120" s="1"/>
      <c r="CJW120" s="1"/>
      <c r="CJY120" s="18"/>
      <c r="CJZ120" s="1"/>
      <c r="CKA120" s="1"/>
      <c r="CKC120" s="1"/>
      <c r="CKD120" s="1"/>
      <c r="CKE120" s="1"/>
      <c r="CKG120" s="18"/>
      <c r="CKH120" s="1"/>
      <c r="CKI120" s="1"/>
      <c r="CKK120" s="1"/>
      <c r="CKL120" s="1"/>
      <c r="CKM120" s="1"/>
      <c r="CKO120" s="18"/>
      <c r="CKP120" s="1"/>
      <c r="CKQ120" s="1"/>
      <c r="CKS120" s="1"/>
      <c r="CKT120" s="1"/>
      <c r="CKU120" s="1"/>
      <c r="CKW120" s="18"/>
      <c r="CKX120" s="1"/>
      <c r="CKY120" s="1"/>
      <c r="CLA120" s="1"/>
      <c r="CLB120" s="1"/>
      <c r="CLC120" s="1"/>
      <c r="CLE120" s="18"/>
      <c r="CLF120" s="1"/>
      <c r="CLG120" s="1"/>
      <c r="CLI120" s="1"/>
      <c r="CLJ120" s="1"/>
      <c r="CLK120" s="1"/>
      <c r="CLM120" s="18"/>
      <c r="CLN120" s="1"/>
      <c r="CLO120" s="1"/>
      <c r="CLQ120" s="1"/>
      <c r="CLR120" s="1"/>
      <c r="CLS120" s="1"/>
      <c r="CLU120" s="18"/>
      <c r="CLV120" s="1"/>
      <c r="CLW120" s="1"/>
      <c r="CLY120" s="1"/>
      <c r="CLZ120" s="1"/>
      <c r="CMA120" s="1"/>
      <c r="CMC120" s="18"/>
      <c r="CMD120" s="1"/>
      <c r="CME120" s="1"/>
      <c r="CMG120" s="1"/>
      <c r="CMH120" s="1"/>
      <c r="CMI120" s="1"/>
      <c r="CMK120" s="18"/>
      <c r="CML120" s="1"/>
      <c r="CMM120" s="1"/>
      <c r="CMO120" s="1"/>
      <c r="CMP120" s="1"/>
      <c r="CMQ120" s="1"/>
      <c r="CMS120" s="18"/>
      <c r="CMT120" s="1"/>
      <c r="CMU120" s="1"/>
      <c r="CMW120" s="1"/>
      <c r="CMX120" s="1"/>
      <c r="CMY120" s="1"/>
      <c r="CNA120" s="18"/>
      <c r="CNB120" s="1"/>
      <c r="CNC120" s="1"/>
      <c r="CNE120" s="1"/>
      <c r="CNF120" s="1"/>
      <c r="CNG120" s="1"/>
      <c r="CNI120" s="18"/>
      <c r="CNJ120" s="1"/>
      <c r="CNK120" s="1"/>
      <c r="CNM120" s="1"/>
      <c r="CNN120" s="1"/>
      <c r="CNO120" s="1"/>
      <c r="CNQ120" s="18"/>
      <c r="CNR120" s="1"/>
      <c r="CNS120" s="1"/>
      <c r="CNU120" s="1"/>
      <c r="CNV120" s="1"/>
      <c r="CNW120" s="1"/>
      <c r="CNY120" s="18"/>
      <c r="CNZ120" s="1"/>
      <c r="COA120" s="1"/>
      <c r="COC120" s="1"/>
      <c r="COD120" s="1"/>
      <c r="COE120" s="1"/>
      <c r="COG120" s="18"/>
      <c r="COH120" s="1"/>
      <c r="COI120" s="1"/>
      <c r="COK120" s="1"/>
      <c r="COL120" s="1"/>
      <c r="COM120" s="1"/>
      <c r="COO120" s="18"/>
      <c r="COP120" s="1"/>
      <c r="COQ120" s="1"/>
      <c r="COS120" s="1"/>
      <c r="COT120" s="1"/>
      <c r="COU120" s="1"/>
      <c r="COW120" s="18"/>
      <c r="COX120" s="1"/>
      <c r="COY120" s="1"/>
      <c r="CPA120" s="1"/>
      <c r="CPB120" s="1"/>
      <c r="CPC120" s="1"/>
      <c r="CPE120" s="18"/>
      <c r="CPF120" s="1"/>
      <c r="CPG120" s="1"/>
      <c r="CPI120" s="1"/>
      <c r="CPJ120" s="1"/>
      <c r="CPK120" s="1"/>
      <c r="CPM120" s="18"/>
      <c r="CPN120" s="1"/>
      <c r="CPO120" s="1"/>
      <c r="CPQ120" s="1"/>
      <c r="CPR120" s="1"/>
      <c r="CPS120" s="1"/>
      <c r="CPU120" s="18"/>
      <c r="CPV120" s="1"/>
      <c r="CPW120" s="1"/>
      <c r="CPY120" s="1"/>
      <c r="CPZ120" s="1"/>
      <c r="CQA120" s="1"/>
      <c r="CQC120" s="18"/>
      <c r="CQD120" s="1"/>
      <c r="CQE120" s="1"/>
      <c r="CQG120" s="1"/>
      <c r="CQH120" s="1"/>
      <c r="CQI120" s="1"/>
      <c r="CQK120" s="18"/>
      <c r="CQL120" s="1"/>
      <c r="CQM120" s="1"/>
      <c r="CQO120" s="1"/>
      <c r="CQP120" s="1"/>
      <c r="CQQ120" s="1"/>
      <c r="CQS120" s="18"/>
      <c r="CQT120" s="1"/>
      <c r="CQU120" s="1"/>
      <c r="CQW120" s="1"/>
      <c r="CQX120" s="1"/>
      <c r="CQY120" s="1"/>
      <c r="CRA120" s="18"/>
      <c r="CRB120" s="1"/>
      <c r="CRC120" s="1"/>
      <c r="CRE120" s="1"/>
      <c r="CRF120" s="1"/>
      <c r="CRG120" s="1"/>
      <c r="CRI120" s="18"/>
      <c r="CRJ120" s="1"/>
      <c r="CRK120" s="1"/>
      <c r="CRM120" s="1"/>
      <c r="CRN120" s="1"/>
      <c r="CRO120" s="1"/>
      <c r="CRQ120" s="18"/>
      <c r="CRR120" s="1"/>
      <c r="CRS120" s="1"/>
      <c r="CRU120" s="1"/>
      <c r="CRV120" s="1"/>
      <c r="CRW120" s="1"/>
      <c r="CRY120" s="18"/>
      <c r="CRZ120" s="1"/>
      <c r="CSA120" s="1"/>
      <c r="CSC120" s="1"/>
      <c r="CSD120" s="1"/>
      <c r="CSE120" s="1"/>
      <c r="CSG120" s="18"/>
      <c r="CSH120" s="1"/>
      <c r="CSI120" s="1"/>
      <c r="CSK120" s="1"/>
      <c r="CSL120" s="1"/>
      <c r="CSM120" s="1"/>
      <c r="CSO120" s="18"/>
      <c r="CSP120" s="1"/>
      <c r="CSQ120" s="1"/>
      <c r="CSS120" s="1"/>
      <c r="CST120" s="1"/>
      <c r="CSU120" s="1"/>
      <c r="CSW120" s="18"/>
      <c r="CSX120" s="1"/>
      <c r="CSY120" s="1"/>
      <c r="CTA120" s="1"/>
      <c r="CTB120" s="1"/>
      <c r="CTC120" s="1"/>
      <c r="CTE120" s="18"/>
      <c r="CTF120" s="1"/>
      <c r="CTG120" s="1"/>
      <c r="CTI120" s="1"/>
      <c r="CTJ120" s="1"/>
      <c r="CTK120" s="1"/>
      <c r="CTM120" s="18"/>
      <c r="CTN120" s="1"/>
      <c r="CTO120" s="1"/>
      <c r="CTQ120" s="1"/>
      <c r="CTR120" s="1"/>
      <c r="CTS120" s="1"/>
      <c r="CTU120" s="18"/>
      <c r="CTV120" s="1"/>
      <c r="CTW120" s="1"/>
      <c r="CTY120" s="1"/>
      <c r="CTZ120" s="1"/>
      <c r="CUA120" s="1"/>
      <c r="CUC120" s="18"/>
      <c r="CUD120" s="1"/>
      <c r="CUE120" s="1"/>
      <c r="CUG120" s="1"/>
      <c r="CUH120" s="1"/>
      <c r="CUI120" s="1"/>
      <c r="CUK120" s="18"/>
      <c r="CUL120" s="1"/>
      <c r="CUM120" s="1"/>
      <c r="CUO120" s="1"/>
      <c r="CUP120" s="1"/>
      <c r="CUQ120" s="1"/>
      <c r="CUS120" s="18"/>
      <c r="CUT120" s="1"/>
      <c r="CUU120" s="1"/>
      <c r="CUW120" s="1"/>
      <c r="CUX120" s="1"/>
      <c r="CUY120" s="1"/>
      <c r="CVA120" s="18"/>
      <c r="CVB120" s="1"/>
      <c r="CVC120" s="1"/>
      <c r="CVE120" s="1"/>
      <c r="CVF120" s="1"/>
      <c r="CVG120" s="1"/>
      <c r="CVI120" s="18"/>
      <c r="CVJ120" s="1"/>
      <c r="CVK120" s="1"/>
      <c r="CVM120" s="1"/>
      <c r="CVN120" s="1"/>
      <c r="CVO120" s="1"/>
      <c r="CVQ120" s="18"/>
      <c r="CVR120" s="1"/>
      <c r="CVS120" s="1"/>
      <c r="CVU120" s="1"/>
      <c r="CVV120" s="1"/>
      <c r="CVW120" s="1"/>
      <c r="CVY120" s="18"/>
      <c r="CVZ120" s="1"/>
      <c r="CWA120" s="1"/>
      <c r="CWC120" s="1"/>
      <c r="CWD120" s="1"/>
      <c r="CWE120" s="1"/>
      <c r="CWG120" s="18"/>
      <c r="CWH120" s="1"/>
      <c r="CWI120" s="1"/>
      <c r="CWK120" s="1"/>
      <c r="CWL120" s="1"/>
      <c r="CWM120" s="1"/>
      <c r="CWO120" s="18"/>
      <c r="CWP120" s="1"/>
      <c r="CWQ120" s="1"/>
      <c r="CWS120" s="1"/>
      <c r="CWT120" s="1"/>
      <c r="CWU120" s="1"/>
      <c r="CWW120" s="18"/>
      <c r="CWX120" s="1"/>
      <c r="CWY120" s="1"/>
      <c r="CXA120" s="1"/>
      <c r="CXB120" s="1"/>
      <c r="CXC120" s="1"/>
      <c r="CXE120" s="18"/>
      <c r="CXF120" s="1"/>
      <c r="CXG120" s="1"/>
      <c r="CXI120" s="1"/>
      <c r="CXJ120" s="1"/>
      <c r="CXK120" s="1"/>
      <c r="CXM120" s="18"/>
      <c r="CXN120" s="1"/>
      <c r="CXO120" s="1"/>
      <c r="CXQ120" s="1"/>
      <c r="CXR120" s="1"/>
      <c r="CXS120" s="1"/>
      <c r="CXU120" s="18"/>
      <c r="CXV120" s="1"/>
      <c r="CXW120" s="1"/>
      <c r="CXY120" s="1"/>
      <c r="CXZ120" s="1"/>
      <c r="CYA120" s="1"/>
      <c r="CYC120" s="18"/>
      <c r="CYD120" s="1"/>
      <c r="CYE120" s="1"/>
      <c r="CYG120" s="1"/>
      <c r="CYH120" s="1"/>
      <c r="CYI120" s="1"/>
      <c r="CYK120" s="18"/>
      <c r="CYL120" s="1"/>
      <c r="CYM120" s="1"/>
      <c r="CYO120" s="1"/>
      <c r="CYP120" s="1"/>
      <c r="CYQ120" s="1"/>
      <c r="CYS120" s="18"/>
      <c r="CYT120" s="1"/>
      <c r="CYU120" s="1"/>
      <c r="CYW120" s="1"/>
      <c r="CYX120" s="1"/>
      <c r="CYY120" s="1"/>
      <c r="CZA120" s="18"/>
      <c r="CZB120" s="1"/>
      <c r="CZC120" s="1"/>
      <c r="CZE120" s="1"/>
      <c r="CZF120" s="1"/>
      <c r="CZG120" s="1"/>
      <c r="CZI120" s="18"/>
      <c r="CZJ120" s="1"/>
      <c r="CZK120" s="1"/>
      <c r="CZM120" s="1"/>
      <c r="CZN120" s="1"/>
      <c r="CZO120" s="1"/>
      <c r="CZQ120" s="18"/>
      <c r="CZR120" s="1"/>
      <c r="CZS120" s="1"/>
      <c r="CZU120" s="1"/>
      <c r="CZV120" s="1"/>
      <c r="CZW120" s="1"/>
      <c r="CZY120" s="18"/>
      <c r="CZZ120" s="1"/>
      <c r="DAA120" s="1"/>
      <c r="DAC120" s="1"/>
      <c r="DAD120" s="1"/>
      <c r="DAE120" s="1"/>
      <c r="DAG120" s="18"/>
      <c r="DAH120" s="1"/>
      <c r="DAI120" s="1"/>
      <c r="DAK120" s="1"/>
      <c r="DAL120" s="1"/>
      <c r="DAM120" s="1"/>
      <c r="DAO120" s="18"/>
      <c r="DAP120" s="1"/>
      <c r="DAQ120" s="1"/>
      <c r="DAS120" s="1"/>
      <c r="DAT120" s="1"/>
      <c r="DAU120" s="1"/>
      <c r="DAW120" s="18"/>
      <c r="DAX120" s="1"/>
      <c r="DAY120" s="1"/>
      <c r="DBA120" s="1"/>
      <c r="DBB120" s="1"/>
      <c r="DBC120" s="1"/>
      <c r="DBE120" s="18"/>
      <c r="DBF120" s="1"/>
      <c r="DBG120" s="1"/>
      <c r="DBI120" s="1"/>
      <c r="DBJ120" s="1"/>
      <c r="DBK120" s="1"/>
      <c r="DBM120" s="18"/>
      <c r="DBN120" s="1"/>
      <c r="DBO120" s="1"/>
      <c r="DBQ120" s="1"/>
      <c r="DBR120" s="1"/>
      <c r="DBS120" s="1"/>
      <c r="DBU120" s="18"/>
      <c r="DBV120" s="1"/>
      <c r="DBW120" s="1"/>
      <c r="DBY120" s="1"/>
      <c r="DBZ120" s="1"/>
      <c r="DCA120" s="1"/>
      <c r="DCC120" s="18"/>
      <c r="DCD120" s="1"/>
      <c r="DCE120" s="1"/>
      <c r="DCG120" s="1"/>
      <c r="DCH120" s="1"/>
      <c r="DCI120" s="1"/>
      <c r="DCK120" s="18"/>
      <c r="DCL120" s="1"/>
      <c r="DCM120" s="1"/>
      <c r="DCO120" s="1"/>
      <c r="DCP120" s="1"/>
      <c r="DCQ120" s="1"/>
      <c r="DCS120" s="18"/>
      <c r="DCT120" s="1"/>
      <c r="DCU120" s="1"/>
      <c r="DCW120" s="1"/>
      <c r="DCX120" s="1"/>
      <c r="DCY120" s="1"/>
      <c r="DDA120" s="18"/>
      <c r="DDB120" s="1"/>
      <c r="DDC120" s="1"/>
      <c r="DDE120" s="1"/>
      <c r="DDF120" s="1"/>
      <c r="DDG120" s="1"/>
      <c r="DDI120" s="18"/>
      <c r="DDJ120" s="1"/>
      <c r="DDK120" s="1"/>
      <c r="DDM120" s="1"/>
      <c r="DDN120" s="1"/>
      <c r="DDO120" s="1"/>
      <c r="DDQ120" s="18"/>
      <c r="DDR120" s="1"/>
      <c r="DDS120" s="1"/>
      <c r="DDU120" s="1"/>
      <c r="DDV120" s="1"/>
      <c r="DDW120" s="1"/>
      <c r="DDY120" s="18"/>
      <c r="DDZ120" s="1"/>
      <c r="DEA120" s="1"/>
      <c r="DEC120" s="1"/>
      <c r="DED120" s="1"/>
      <c r="DEE120" s="1"/>
      <c r="DEG120" s="18"/>
      <c r="DEH120" s="1"/>
      <c r="DEI120" s="1"/>
      <c r="DEK120" s="1"/>
      <c r="DEL120" s="1"/>
      <c r="DEM120" s="1"/>
      <c r="DEO120" s="18"/>
      <c r="DEP120" s="1"/>
      <c r="DEQ120" s="1"/>
      <c r="DES120" s="1"/>
      <c r="DET120" s="1"/>
      <c r="DEU120" s="1"/>
      <c r="DEW120" s="18"/>
      <c r="DEX120" s="1"/>
      <c r="DEY120" s="1"/>
      <c r="DFA120" s="1"/>
      <c r="DFB120" s="1"/>
      <c r="DFC120" s="1"/>
      <c r="DFE120" s="18"/>
      <c r="DFF120" s="1"/>
      <c r="DFG120" s="1"/>
      <c r="DFI120" s="1"/>
      <c r="DFJ120" s="1"/>
      <c r="DFK120" s="1"/>
      <c r="DFM120" s="18"/>
      <c r="DFN120" s="1"/>
      <c r="DFO120" s="1"/>
      <c r="DFQ120" s="1"/>
      <c r="DFR120" s="1"/>
      <c r="DFS120" s="1"/>
      <c r="DFU120" s="18"/>
      <c r="DFV120" s="1"/>
      <c r="DFW120" s="1"/>
      <c r="DFY120" s="1"/>
      <c r="DFZ120" s="1"/>
      <c r="DGA120" s="1"/>
      <c r="DGC120" s="18"/>
      <c r="DGD120" s="1"/>
      <c r="DGE120" s="1"/>
      <c r="DGG120" s="1"/>
      <c r="DGH120" s="1"/>
      <c r="DGI120" s="1"/>
      <c r="DGK120" s="18"/>
      <c r="DGL120" s="1"/>
      <c r="DGM120" s="1"/>
      <c r="DGO120" s="1"/>
      <c r="DGP120" s="1"/>
      <c r="DGQ120" s="1"/>
      <c r="DGS120" s="18"/>
      <c r="DGT120" s="1"/>
      <c r="DGU120" s="1"/>
      <c r="DGW120" s="1"/>
      <c r="DGX120" s="1"/>
      <c r="DGY120" s="1"/>
      <c r="DHA120" s="18"/>
      <c r="DHB120" s="1"/>
      <c r="DHC120" s="1"/>
      <c r="DHE120" s="1"/>
      <c r="DHF120" s="1"/>
      <c r="DHG120" s="1"/>
      <c r="DHI120" s="18"/>
      <c r="DHJ120" s="1"/>
      <c r="DHK120" s="1"/>
      <c r="DHM120" s="1"/>
      <c r="DHN120" s="1"/>
      <c r="DHO120" s="1"/>
      <c r="DHQ120" s="18"/>
      <c r="DHR120" s="1"/>
      <c r="DHS120" s="1"/>
      <c r="DHU120" s="1"/>
      <c r="DHV120" s="1"/>
      <c r="DHW120" s="1"/>
      <c r="DHY120" s="18"/>
      <c r="DHZ120" s="1"/>
      <c r="DIA120" s="1"/>
      <c r="DIC120" s="1"/>
      <c r="DID120" s="1"/>
      <c r="DIE120" s="1"/>
      <c r="DIG120" s="18"/>
      <c r="DIH120" s="1"/>
      <c r="DII120" s="1"/>
      <c r="DIK120" s="1"/>
      <c r="DIL120" s="1"/>
      <c r="DIM120" s="1"/>
      <c r="DIO120" s="18"/>
      <c r="DIP120" s="1"/>
      <c r="DIQ120" s="1"/>
      <c r="DIS120" s="1"/>
      <c r="DIT120" s="1"/>
      <c r="DIU120" s="1"/>
      <c r="DIW120" s="18"/>
      <c r="DIX120" s="1"/>
      <c r="DIY120" s="1"/>
      <c r="DJA120" s="1"/>
      <c r="DJB120" s="1"/>
      <c r="DJC120" s="1"/>
      <c r="DJE120" s="18"/>
      <c r="DJF120" s="1"/>
      <c r="DJG120" s="1"/>
      <c r="DJI120" s="1"/>
      <c r="DJJ120" s="1"/>
      <c r="DJK120" s="1"/>
      <c r="DJM120" s="18"/>
      <c r="DJN120" s="1"/>
      <c r="DJO120" s="1"/>
      <c r="DJQ120" s="1"/>
      <c r="DJR120" s="1"/>
      <c r="DJS120" s="1"/>
      <c r="DJU120" s="18"/>
      <c r="DJV120" s="1"/>
      <c r="DJW120" s="1"/>
      <c r="DJY120" s="1"/>
      <c r="DJZ120" s="1"/>
      <c r="DKA120" s="1"/>
      <c r="DKC120" s="18"/>
      <c r="DKD120" s="1"/>
      <c r="DKE120" s="1"/>
      <c r="DKG120" s="1"/>
      <c r="DKH120" s="1"/>
      <c r="DKI120" s="1"/>
      <c r="DKK120" s="18"/>
      <c r="DKL120" s="1"/>
      <c r="DKM120" s="1"/>
      <c r="DKO120" s="1"/>
      <c r="DKP120" s="1"/>
      <c r="DKQ120" s="1"/>
      <c r="DKS120" s="18"/>
      <c r="DKT120" s="1"/>
      <c r="DKU120" s="1"/>
      <c r="DKW120" s="1"/>
      <c r="DKX120" s="1"/>
      <c r="DKY120" s="1"/>
      <c r="DLA120" s="18"/>
      <c r="DLB120" s="1"/>
      <c r="DLC120" s="1"/>
      <c r="DLE120" s="1"/>
      <c r="DLF120" s="1"/>
      <c r="DLG120" s="1"/>
      <c r="DLI120" s="18"/>
      <c r="DLJ120" s="1"/>
      <c r="DLK120" s="1"/>
      <c r="DLM120" s="1"/>
      <c r="DLN120" s="1"/>
      <c r="DLO120" s="1"/>
      <c r="DLQ120" s="18"/>
      <c r="DLR120" s="1"/>
      <c r="DLS120" s="1"/>
      <c r="DLU120" s="1"/>
      <c r="DLV120" s="1"/>
      <c r="DLW120" s="1"/>
      <c r="DLY120" s="18"/>
      <c r="DLZ120" s="1"/>
      <c r="DMA120" s="1"/>
      <c r="DMC120" s="1"/>
      <c r="DMD120" s="1"/>
      <c r="DME120" s="1"/>
      <c r="DMG120" s="18"/>
      <c r="DMH120" s="1"/>
      <c r="DMI120" s="1"/>
      <c r="DMK120" s="1"/>
      <c r="DML120" s="1"/>
      <c r="DMM120" s="1"/>
      <c r="DMO120" s="18"/>
      <c r="DMP120" s="1"/>
      <c r="DMQ120" s="1"/>
      <c r="DMS120" s="1"/>
      <c r="DMT120" s="1"/>
      <c r="DMU120" s="1"/>
      <c r="DMW120" s="18"/>
      <c r="DMX120" s="1"/>
      <c r="DMY120" s="1"/>
      <c r="DNA120" s="1"/>
      <c r="DNB120" s="1"/>
      <c r="DNC120" s="1"/>
      <c r="DNE120" s="18"/>
      <c r="DNF120" s="1"/>
      <c r="DNG120" s="1"/>
      <c r="DNI120" s="1"/>
      <c r="DNJ120" s="1"/>
      <c r="DNK120" s="1"/>
      <c r="DNM120" s="18"/>
      <c r="DNN120" s="1"/>
      <c r="DNO120" s="1"/>
      <c r="DNQ120" s="1"/>
      <c r="DNR120" s="1"/>
      <c r="DNS120" s="1"/>
      <c r="DNU120" s="18"/>
      <c r="DNV120" s="1"/>
      <c r="DNW120" s="1"/>
      <c r="DNY120" s="1"/>
      <c r="DNZ120" s="1"/>
      <c r="DOA120" s="1"/>
      <c r="DOC120" s="18"/>
      <c r="DOD120" s="1"/>
      <c r="DOE120" s="1"/>
      <c r="DOG120" s="1"/>
      <c r="DOH120" s="1"/>
      <c r="DOI120" s="1"/>
      <c r="DOK120" s="18"/>
      <c r="DOL120" s="1"/>
      <c r="DOM120" s="1"/>
      <c r="DOO120" s="1"/>
      <c r="DOP120" s="1"/>
      <c r="DOQ120" s="1"/>
      <c r="DOS120" s="18"/>
      <c r="DOT120" s="1"/>
      <c r="DOU120" s="1"/>
      <c r="DOW120" s="1"/>
      <c r="DOX120" s="1"/>
      <c r="DOY120" s="1"/>
      <c r="DPA120" s="18"/>
      <c r="DPB120" s="1"/>
      <c r="DPC120" s="1"/>
      <c r="DPE120" s="1"/>
      <c r="DPF120" s="1"/>
      <c r="DPG120" s="1"/>
      <c r="DPI120" s="18"/>
      <c r="DPJ120" s="1"/>
      <c r="DPK120" s="1"/>
      <c r="DPM120" s="1"/>
      <c r="DPN120" s="1"/>
      <c r="DPO120" s="1"/>
      <c r="DPQ120" s="18"/>
      <c r="DPR120" s="1"/>
      <c r="DPS120" s="1"/>
      <c r="DPU120" s="1"/>
      <c r="DPV120" s="1"/>
      <c r="DPW120" s="1"/>
      <c r="DPY120" s="18"/>
      <c r="DPZ120" s="1"/>
      <c r="DQA120" s="1"/>
      <c r="DQC120" s="1"/>
      <c r="DQD120" s="1"/>
      <c r="DQE120" s="1"/>
      <c r="DQG120" s="18"/>
      <c r="DQH120" s="1"/>
      <c r="DQI120" s="1"/>
      <c r="DQK120" s="1"/>
      <c r="DQL120" s="1"/>
      <c r="DQM120" s="1"/>
      <c r="DQO120" s="18"/>
      <c r="DQP120" s="1"/>
      <c r="DQQ120" s="1"/>
      <c r="DQS120" s="1"/>
      <c r="DQT120" s="1"/>
      <c r="DQU120" s="1"/>
      <c r="DQW120" s="18"/>
      <c r="DQX120" s="1"/>
      <c r="DQY120" s="1"/>
      <c r="DRA120" s="1"/>
      <c r="DRB120" s="1"/>
      <c r="DRC120" s="1"/>
      <c r="DRE120" s="18"/>
      <c r="DRF120" s="1"/>
      <c r="DRG120" s="1"/>
      <c r="DRI120" s="1"/>
      <c r="DRJ120" s="1"/>
      <c r="DRK120" s="1"/>
      <c r="DRM120" s="18"/>
      <c r="DRN120" s="1"/>
      <c r="DRO120" s="1"/>
      <c r="DRQ120" s="1"/>
      <c r="DRR120" s="1"/>
      <c r="DRS120" s="1"/>
      <c r="DRU120" s="18"/>
      <c r="DRV120" s="1"/>
      <c r="DRW120" s="1"/>
      <c r="DRY120" s="1"/>
      <c r="DRZ120" s="1"/>
      <c r="DSA120" s="1"/>
      <c r="DSC120" s="18"/>
      <c r="DSD120" s="1"/>
      <c r="DSE120" s="1"/>
      <c r="DSG120" s="1"/>
      <c r="DSH120" s="1"/>
      <c r="DSI120" s="1"/>
      <c r="DSK120" s="18"/>
      <c r="DSL120" s="1"/>
      <c r="DSM120" s="1"/>
      <c r="DSO120" s="1"/>
      <c r="DSP120" s="1"/>
      <c r="DSQ120" s="1"/>
      <c r="DSS120" s="18"/>
      <c r="DST120" s="1"/>
      <c r="DSU120" s="1"/>
      <c r="DSW120" s="1"/>
      <c r="DSX120" s="1"/>
      <c r="DSY120" s="1"/>
      <c r="DTA120" s="18"/>
      <c r="DTB120" s="1"/>
      <c r="DTC120" s="1"/>
      <c r="DTE120" s="1"/>
      <c r="DTF120" s="1"/>
      <c r="DTG120" s="1"/>
      <c r="DTI120" s="18"/>
      <c r="DTJ120" s="1"/>
      <c r="DTK120" s="1"/>
      <c r="DTM120" s="1"/>
      <c r="DTN120" s="1"/>
      <c r="DTO120" s="1"/>
      <c r="DTQ120" s="18"/>
      <c r="DTR120" s="1"/>
      <c r="DTS120" s="1"/>
      <c r="DTU120" s="1"/>
      <c r="DTV120" s="1"/>
      <c r="DTW120" s="1"/>
      <c r="DTY120" s="18"/>
      <c r="DTZ120" s="1"/>
      <c r="DUA120" s="1"/>
      <c r="DUC120" s="1"/>
      <c r="DUD120" s="1"/>
      <c r="DUE120" s="1"/>
      <c r="DUG120" s="18"/>
      <c r="DUH120" s="1"/>
      <c r="DUI120" s="1"/>
      <c r="DUK120" s="1"/>
      <c r="DUL120" s="1"/>
      <c r="DUM120" s="1"/>
      <c r="DUO120" s="18"/>
      <c r="DUP120" s="1"/>
      <c r="DUQ120" s="1"/>
      <c r="DUS120" s="1"/>
      <c r="DUT120" s="1"/>
      <c r="DUU120" s="1"/>
      <c r="DUW120" s="18"/>
      <c r="DUX120" s="1"/>
      <c r="DUY120" s="1"/>
      <c r="DVA120" s="1"/>
      <c r="DVB120" s="1"/>
      <c r="DVC120" s="1"/>
      <c r="DVE120" s="18"/>
      <c r="DVF120" s="1"/>
      <c r="DVG120" s="1"/>
      <c r="DVI120" s="1"/>
      <c r="DVJ120" s="1"/>
      <c r="DVK120" s="1"/>
      <c r="DVM120" s="18"/>
      <c r="DVN120" s="1"/>
      <c r="DVO120" s="1"/>
      <c r="DVQ120" s="1"/>
      <c r="DVR120" s="1"/>
      <c r="DVS120" s="1"/>
      <c r="DVU120" s="18"/>
      <c r="DVV120" s="1"/>
      <c r="DVW120" s="1"/>
      <c r="DVY120" s="1"/>
      <c r="DVZ120" s="1"/>
      <c r="DWA120" s="1"/>
      <c r="DWC120" s="18"/>
      <c r="DWD120" s="1"/>
      <c r="DWE120" s="1"/>
      <c r="DWG120" s="1"/>
      <c r="DWH120" s="1"/>
      <c r="DWI120" s="1"/>
      <c r="DWK120" s="18"/>
      <c r="DWL120" s="1"/>
      <c r="DWM120" s="1"/>
      <c r="DWO120" s="1"/>
      <c r="DWP120" s="1"/>
      <c r="DWQ120" s="1"/>
      <c r="DWS120" s="18"/>
      <c r="DWT120" s="1"/>
      <c r="DWU120" s="1"/>
      <c r="DWW120" s="1"/>
      <c r="DWX120" s="1"/>
      <c r="DWY120" s="1"/>
      <c r="DXA120" s="18"/>
      <c r="DXB120" s="1"/>
      <c r="DXC120" s="1"/>
      <c r="DXE120" s="1"/>
      <c r="DXF120" s="1"/>
      <c r="DXG120" s="1"/>
      <c r="DXI120" s="18"/>
      <c r="DXJ120" s="1"/>
      <c r="DXK120" s="1"/>
      <c r="DXM120" s="1"/>
      <c r="DXN120" s="1"/>
      <c r="DXO120" s="1"/>
      <c r="DXQ120" s="18"/>
      <c r="DXR120" s="1"/>
      <c r="DXS120" s="1"/>
      <c r="DXU120" s="1"/>
      <c r="DXV120" s="1"/>
      <c r="DXW120" s="1"/>
      <c r="DXY120" s="18"/>
      <c r="DXZ120" s="1"/>
      <c r="DYA120" s="1"/>
      <c r="DYC120" s="1"/>
      <c r="DYD120" s="1"/>
      <c r="DYE120" s="1"/>
      <c r="DYG120" s="18"/>
      <c r="DYH120" s="1"/>
      <c r="DYI120" s="1"/>
      <c r="DYK120" s="1"/>
      <c r="DYL120" s="1"/>
      <c r="DYM120" s="1"/>
      <c r="DYO120" s="18"/>
      <c r="DYP120" s="1"/>
      <c r="DYQ120" s="1"/>
      <c r="DYS120" s="1"/>
      <c r="DYT120" s="1"/>
      <c r="DYU120" s="1"/>
      <c r="DYW120" s="18"/>
      <c r="DYX120" s="1"/>
      <c r="DYY120" s="1"/>
      <c r="DZA120" s="1"/>
      <c r="DZB120" s="1"/>
      <c r="DZC120" s="1"/>
      <c r="DZE120" s="18"/>
      <c r="DZF120" s="1"/>
      <c r="DZG120" s="1"/>
      <c r="DZI120" s="1"/>
      <c r="DZJ120" s="1"/>
      <c r="DZK120" s="1"/>
      <c r="DZM120" s="18"/>
      <c r="DZN120" s="1"/>
      <c r="DZO120" s="1"/>
      <c r="DZQ120" s="1"/>
      <c r="DZR120" s="1"/>
      <c r="DZS120" s="1"/>
      <c r="DZU120" s="18"/>
      <c r="DZV120" s="1"/>
      <c r="DZW120" s="1"/>
      <c r="DZY120" s="1"/>
      <c r="DZZ120" s="1"/>
      <c r="EAA120" s="1"/>
      <c r="EAC120" s="18"/>
      <c r="EAD120" s="1"/>
      <c r="EAE120" s="1"/>
      <c r="EAG120" s="1"/>
      <c r="EAH120" s="1"/>
      <c r="EAI120" s="1"/>
      <c r="EAK120" s="18"/>
      <c r="EAL120" s="1"/>
      <c r="EAM120" s="1"/>
      <c r="EAO120" s="1"/>
      <c r="EAP120" s="1"/>
      <c r="EAQ120" s="1"/>
      <c r="EAS120" s="18"/>
      <c r="EAT120" s="1"/>
      <c r="EAU120" s="1"/>
      <c r="EAW120" s="1"/>
      <c r="EAX120" s="1"/>
      <c r="EAY120" s="1"/>
      <c r="EBA120" s="18"/>
      <c r="EBB120" s="1"/>
      <c r="EBC120" s="1"/>
      <c r="EBE120" s="1"/>
      <c r="EBF120" s="1"/>
      <c r="EBG120" s="1"/>
      <c r="EBI120" s="18"/>
      <c r="EBJ120" s="1"/>
      <c r="EBK120" s="1"/>
      <c r="EBM120" s="1"/>
      <c r="EBN120" s="1"/>
      <c r="EBO120" s="1"/>
      <c r="EBQ120" s="18"/>
      <c r="EBR120" s="1"/>
      <c r="EBS120" s="1"/>
      <c r="EBU120" s="1"/>
      <c r="EBV120" s="1"/>
      <c r="EBW120" s="1"/>
      <c r="EBY120" s="18"/>
      <c r="EBZ120" s="1"/>
      <c r="ECA120" s="1"/>
      <c r="ECC120" s="1"/>
      <c r="ECD120" s="1"/>
      <c r="ECE120" s="1"/>
      <c r="ECG120" s="18"/>
      <c r="ECH120" s="1"/>
      <c r="ECI120" s="1"/>
      <c r="ECK120" s="1"/>
      <c r="ECL120" s="1"/>
      <c r="ECM120" s="1"/>
      <c r="ECO120" s="18"/>
      <c r="ECP120" s="1"/>
      <c r="ECQ120" s="1"/>
      <c r="ECS120" s="1"/>
      <c r="ECT120" s="1"/>
      <c r="ECU120" s="1"/>
      <c r="ECW120" s="18"/>
      <c r="ECX120" s="1"/>
      <c r="ECY120" s="1"/>
      <c r="EDA120" s="1"/>
      <c r="EDB120" s="1"/>
      <c r="EDC120" s="1"/>
      <c r="EDE120" s="18"/>
      <c r="EDF120" s="1"/>
      <c r="EDG120" s="1"/>
      <c r="EDI120" s="1"/>
      <c r="EDJ120" s="1"/>
      <c r="EDK120" s="1"/>
      <c r="EDM120" s="18"/>
      <c r="EDN120" s="1"/>
      <c r="EDO120" s="1"/>
      <c r="EDQ120" s="1"/>
      <c r="EDR120" s="1"/>
      <c r="EDS120" s="1"/>
      <c r="EDU120" s="18"/>
      <c r="EDV120" s="1"/>
      <c r="EDW120" s="1"/>
      <c r="EDY120" s="1"/>
      <c r="EDZ120" s="1"/>
      <c r="EEA120" s="1"/>
      <c r="EEC120" s="18"/>
      <c r="EED120" s="1"/>
      <c r="EEE120" s="1"/>
      <c r="EEG120" s="1"/>
      <c r="EEH120" s="1"/>
      <c r="EEI120" s="1"/>
      <c r="EEK120" s="18"/>
      <c r="EEL120" s="1"/>
      <c r="EEM120" s="1"/>
      <c r="EEO120" s="1"/>
      <c r="EEP120" s="1"/>
      <c r="EEQ120" s="1"/>
      <c r="EES120" s="18"/>
      <c r="EET120" s="1"/>
      <c r="EEU120" s="1"/>
      <c r="EEW120" s="1"/>
      <c r="EEX120" s="1"/>
      <c r="EEY120" s="1"/>
      <c r="EFA120" s="18"/>
      <c r="EFB120" s="1"/>
      <c r="EFC120" s="1"/>
      <c r="EFE120" s="1"/>
      <c r="EFF120" s="1"/>
      <c r="EFG120" s="1"/>
      <c r="EFI120" s="18"/>
      <c r="EFJ120" s="1"/>
      <c r="EFK120" s="1"/>
      <c r="EFM120" s="1"/>
      <c r="EFN120" s="1"/>
      <c r="EFO120" s="1"/>
      <c r="EFQ120" s="18"/>
      <c r="EFR120" s="1"/>
      <c r="EFS120" s="1"/>
      <c r="EFU120" s="1"/>
      <c r="EFV120" s="1"/>
      <c r="EFW120" s="1"/>
      <c r="EFY120" s="18"/>
      <c r="EFZ120" s="1"/>
      <c r="EGA120" s="1"/>
      <c r="EGC120" s="1"/>
      <c r="EGD120" s="1"/>
      <c r="EGE120" s="1"/>
      <c r="EGG120" s="18"/>
      <c r="EGH120" s="1"/>
      <c r="EGI120" s="1"/>
      <c r="EGK120" s="1"/>
      <c r="EGL120" s="1"/>
      <c r="EGM120" s="1"/>
      <c r="EGO120" s="18"/>
      <c r="EGP120" s="1"/>
      <c r="EGQ120" s="1"/>
      <c r="EGS120" s="1"/>
      <c r="EGT120" s="1"/>
      <c r="EGU120" s="1"/>
      <c r="EGW120" s="18"/>
      <c r="EGX120" s="1"/>
      <c r="EGY120" s="1"/>
      <c r="EHA120" s="1"/>
      <c r="EHB120" s="1"/>
      <c r="EHC120" s="1"/>
      <c r="EHE120" s="18"/>
      <c r="EHF120" s="1"/>
      <c r="EHG120" s="1"/>
      <c r="EHI120" s="1"/>
      <c r="EHJ120" s="1"/>
      <c r="EHK120" s="1"/>
      <c r="EHM120" s="18"/>
      <c r="EHN120" s="1"/>
      <c r="EHO120" s="1"/>
      <c r="EHQ120" s="1"/>
      <c r="EHR120" s="1"/>
      <c r="EHS120" s="1"/>
      <c r="EHU120" s="18"/>
      <c r="EHV120" s="1"/>
      <c r="EHW120" s="1"/>
      <c r="EHY120" s="1"/>
      <c r="EHZ120" s="1"/>
      <c r="EIA120" s="1"/>
      <c r="EIC120" s="18"/>
      <c r="EID120" s="1"/>
      <c r="EIE120" s="1"/>
      <c r="EIG120" s="1"/>
      <c r="EIH120" s="1"/>
      <c r="EII120" s="1"/>
      <c r="EIK120" s="18"/>
      <c r="EIL120" s="1"/>
      <c r="EIM120" s="1"/>
      <c r="EIO120" s="1"/>
      <c r="EIP120" s="1"/>
      <c r="EIQ120" s="1"/>
      <c r="EIS120" s="18"/>
      <c r="EIT120" s="1"/>
      <c r="EIU120" s="1"/>
      <c r="EIW120" s="1"/>
      <c r="EIX120" s="1"/>
      <c r="EIY120" s="1"/>
      <c r="EJA120" s="18"/>
      <c r="EJB120" s="1"/>
      <c r="EJC120" s="1"/>
      <c r="EJE120" s="1"/>
      <c r="EJF120" s="1"/>
      <c r="EJG120" s="1"/>
      <c r="EJI120" s="18"/>
      <c r="EJJ120" s="1"/>
      <c r="EJK120" s="1"/>
      <c r="EJM120" s="1"/>
      <c r="EJN120" s="1"/>
      <c r="EJO120" s="1"/>
      <c r="EJQ120" s="18"/>
      <c r="EJR120" s="1"/>
      <c r="EJS120" s="1"/>
      <c r="EJU120" s="1"/>
      <c r="EJV120" s="1"/>
      <c r="EJW120" s="1"/>
      <c r="EJY120" s="18"/>
      <c r="EJZ120" s="1"/>
      <c r="EKA120" s="1"/>
      <c r="EKC120" s="1"/>
      <c r="EKD120" s="1"/>
      <c r="EKE120" s="1"/>
      <c r="EKG120" s="18"/>
      <c r="EKH120" s="1"/>
      <c r="EKI120" s="1"/>
      <c r="EKK120" s="1"/>
      <c r="EKL120" s="1"/>
      <c r="EKM120" s="1"/>
      <c r="EKO120" s="18"/>
      <c r="EKP120" s="1"/>
      <c r="EKQ120" s="1"/>
      <c r="EKS120" s="1"/>
      <c r="EKT120" s="1"/>
      <c r="EKU120" s="1"/>
      <c r="EKW120" s="18"/>
      <c r="EKX120" s="1"/>
      <c r="EKY120" s="1"/>
      <c r="ELA120" s="1"/>
      <c r="ELB120" s="1"/>
      <c r="ELC120" s="1"/>
      <c r="ELE120" s="18"/>
      <c r="ELF120" s="1"/>
      <c r="ELG120" s="1"/>
      <c r="ELI120" s="1"/>
      <c r="ELJ120" s="1"/>
      <c r="ELK120" s="1"/>
      <c r="ELM120" s="18"/>
      <c r="ELN120" s="1"/>
      <c r="ELO120" s="1"/>
      <c r="ELQ120" s="1"/>
      <c r="ELR120" s="1"/>
      <c r="ELS120" s="1"/>
      <c r="ELU120" s="18"/>
      <c r="ELV120" s="1"/>
      <c r="ELW120" s="1"/>
      <c r="ELY120" s="1"/>
      <c r="ELZ120" s="1"/>
      <c r="EMA120" s="1"/>
      <c r="EMC120" s="18"/>
      <c r="EMD120" s="1"/>
      <c r="EME120" s="1"/>
      <c r="EMG120" s="1"/>
      <c r="EMH120" s="1"/>
      <c r="EMI120" s="1"/>
      <c r="EMK120" s="18"/>
      <c r="EML120" s="1"/>
      <c r="EMM120" s="1"/>
      <c r="EMO120" s="1"/>
      <c r="EMP120" s="1"/>
      <c r="EMQ120" s="1"/>
      <c r="EMS120" s="18"/>
      <c r="EMT120" s="1"/>
      <c r="EMU120" s="1"/>
      <c r="EMW120" s="1"/>
      <c r="EMX120" s="1"/>
      <c r="EMY120" s="1"/>
      <c r="ENA120" s="18"/>
      <c r="ENB120" s="1"/>
      <c r="ENC120" s="1"/>
      <c r="ENE120" s="1"/>
      <c r="ENF120" s="1"/>
      <c r="ENG120" s="1"/>
      <c r="ENI120" s="18"/>
      <c r="ENJ120" s="1"/>
      <c r="ENK120" s="1"/>
      <c r="ENM120" s="1"/>
      <c r="ENN120" s="1"/>
      <c r="ENO120" s="1"/>
      <c r="ENQ120" s="18"/>
      <c r="ENR120" s="1"/>
      <c r="ENS120" s="1"/>
      <c r="ENU120" s="1"/>
      <c r="ENV120" s="1"/>
      <c r="ENW120" s="1"/>
      <c r="ENY120" s="18"/>
      <c r="ENZ120" s="1"/>
      <c r="EOA120" s="1"/>
      <c r="EOC120" s="1"/>
      <c r="EOD120" s="1"/>
      <c r="EOE120" s="1"/>
      <c r="EOG120" s="18"/>
      <c r="EOH120" s="1"/>
      <c r="EOI120" s="1"/>
      <c r="EOK120" s="1"/>
      <c r="EOL120" s="1"/>
      <c r="EOM120" s="1"/>
      <c r="EOO120" s="18"/>
      <c r="EOP120" s="1"/>
      <c r="EOQ120" s="1"/>
      <c r="EOS120" s="1"/>
      <c r="EOT120" s="1"/>
      <c r="EOU120" s="1"/>
      <c r="EOW120" s="18"/>
      <c r="EOX120" s="1"/>
      <c r="EOY120" s="1"/>
      <c r="EPA120" s="1"/>
      <c r="EPB120" s="1"/>
      <c r="EPC120" s="1"/>
      <c r="EPE120" s="18"/>
      <c r="EPF120" s="1"/>
      <c r="EPG120" s="1"/>
      <c r="EPI120" s="1"/>
      <c r="EPJ120" s="1"/>
      <c r="EPK120" s="1"/>
      <c r="EPM120" s="18"/>
      <c r="EPN120" s="1"/>
      <c r="EPO120" s="1"/>
      <c r="EPQ120" s="1"/>
      <c r="EPR120" s="1"/>
      <c r="EPS120" s="1"/>
      <c r="EPU120" s="18"/>
      <c r="EPV120" s="1"/>
      <c r="EPW120" s="1"/>
      <c r="EPY120" s="1"/>
      <c r="EPZ120" s="1"/>
      <c r="EQA120" s="1"/>
      <c r="EQC120" s="18"/>
      <c r="EQD120" s="1"/>
      <c r="EQE120" s="1"/>
      <c r="EQG120" s="1"/>
      <c r="EQH120" s="1"/>
      <c r="EQI120" s="1"/>
      <c r="EQK120" s="18"/>
      <c r="EQL120" s="1"/>
      <c r="EQM120" s="1"/>
      <c r="EQO120" s="1"/>
      <c r="EQP120" s="1"/>
      <c r="EQQ120" s="1"/>
      <c r="EQS120" s="18"/>
      <c r="EQT120" s="1"/>
      <c r="EQU120" s="1"/>
      <c r="EQW120" s="1"/>
      <c r="EQX120" s="1"/>
      <c r="EQY120" s="1"/>
      <c r="ERA120" s="18"/>
      <c r="ERB120" s="1"/>
      <c r="ERC120" s="1"/>
      <c r="ERE120" s="1"/>
      <c r="ERF120" s="1"/>
      <c r="ERG120" s="1"/>
      <c r="ERI120" s="18"/>
      <c r="ERJ120" s="1"/>
      <c r="ERK120" s="1"/>
      <c r="ERM120" s="1"/>
      <c r="ERN120" s="1"/>
      <c r="ERO120" s="1"/>
      <c r="ERQ120" s="18"/>
      <c r="ERR120" s="1"/>
      <c r="ERS120" s="1"/>
      <c r="ERU120" s="1"/>
      <c r="ERV120" s="1"/>
      <c r="ERW120" s="1"/>
      <c r="ERY120" s="18"/>
      <c r="ERZ120" s="1"/>
      <c r="ESA120" s="1"/>
      <c r="ESC120" s="1"/>
      <c r="ESD120" s="1"/>
      <c r="ESE120" s="1"/>
      <c r="ESG120" s="18"/>
      <c r="ESH120" s="1"/>
      <c r="ESI120" s="1"/>
      <c r="ESK120" s="1"/>
      <c r="ESL120" s="1"/>
      <c r="ESM120" s="1"/>
      <c r="ESO120" s="18"/>
      <c r="ESP120" s="1"/>
      <c r="ESQ120" s="1"/>
      <c r="ESS120" s="1"/>
      <c r="EST120" s="1"/>
      <c r="ESU120" s="1"/>
      <c r="ESW120" s="18"/>
      <c r="ESX120" s="1"/>
      <c r="ESY120" s="1"/>
      <c r="ETA120" s="1"/>
      <c r="ETB120" s="1"/>
      <c r="ETC120" s="1"/>
      <c r="ETE120" s="18"/>
      <c r="ETF120" s="1"/>
      <c r="ETG120" s="1"/>
      <c r="ETI120" s="1"/>
      <c r="ETJ120" s="1"/>
      <c r="ETK120" s="1"/>
      <c r="ETM120" s="18"/>
      <c r="ETN120" s="1"/>
      <c r="ETO120" s="1"/>
      <c r="ETQ120" s="1"/>
      <c r="ETR120" s="1"/>
      <c r="ETS120" s="1"/>
      <c r="ETU120" s="18"/>
      <c r="ETV120" s="1"/>
      <c r="ETW120" s="1"/>
      <c r="ETY120" s="1"/>
      <c r="ETZ120" s="1"/>
      <c r="EUA120" s="1"/>
      <c r="EUC120" s="18"/>
      <c r="EUD120" s="1"/>
      <c r="EUE120" s="1"/>
      <c r="EUG120" s="1"/>
      <c r="EUH120" s="1"/>
      <c r="EUI120" s="1"/>
      <c r="EUK120" s="18"/>
      <c r="EUL120" s="1"/>
      <c r="EUM120" s="1"/>
      <c r="EUO120" s="1"/>
      <c r="EUP120" s="1"/>
      <c r="EUQ120" s="1"/>
      <c r="EUS120" s="18"/>
      <c r="EUT120" s="1"/>
      <c r="EUU120" s="1"/>
      <c r="EUW120" s="1"/>
      <c r="EUX120" s="1"/>
      <c r="EUY120" s="1"/>
      <c r="EVA120" s="18"/>
      <c r="EVB120" s="1"/>
      <c r="EVC120" s="1"/>
      <c r="EVE120" s="1"/>
      <c r="EVF120" s="1"/>
      <c r="EVG120" s="1"/>
      <c r="EVI120" s="18"/>
      <c r="EVJ120" s="1"/>
      <c r="EVK120" s="1"/>
      <c r="EVM120" s="1"/>
      <c r="EVN120" s="1"/>
      <c r="EVO120" s="1"/>
      <c r="EVQ120" s="18"/>
      <c r="EVR120" s="1"/>
      <c r="EVS120" s="1"/>
      <c r="EVU120" s="1"/>
      <c r="EVV120" s="1"/>
      <c r="EVW120" s="1"/>
      <c r="EVY120" s="18"/>
      <c r="EVZ120" s="1"/>
      <c r="EWA120" s="1"/>
      <c r="EWC120" s="1"/>
      <c r="EWD120" s="1"/>
      <c r="EWE120" s="1"/>
      <c r="EWG120" s="18"/>
      <c r="EWH120" s="1"/>
      <c r="EWI120" s="1"/>
      <c r="EWK120" s="1"/>
      <c r="EWL120" s="1"/>
      <c r="EWM120" s="1"/>
      <c r="EWO120" s="18"/>
      <c r="EWP120" s="1"/>
      <c r="EWQ120" s="1"/>
      <c r="EWS120" s="1"/>
      <c r="EWT120" s="1"/>
      <c r="EWU120" s="1"/>
      <c r="EWW120" s="18"/>
      <c r="EWX120" s="1"/>
      <c r="EWY120" s="1"/>
      <c r="EXA120" s="1"/>
      <c r="EXB120" s="1"/>
      <c r="EXC120" s="1"/>
      <c r="EXE120" s="18"/>
      <c r="EXF120" s="1"/>
      <c r="EXG120" s="1"/>
      <c r="EXI120" s="1"/>
      <c r="EXJ120" s="1"/>
      <c r="EXK120" s="1"/>
      <c r="EXM120" s="18"/>
      <c r="EXN120" s="1"/>
      <c r="EXO120" s="1"/>
      <c r="EXQ120" s="1"/>
      <c r="EXR120" s="1"/>
      <c r="EXS120" s="1"/>
      <c r="EXU120" s="18"/>
      <c r="EXV120" s="1"/>
      <c r="EXW120" s="1"/>
      <c r="EXY120" s="1"/>
      <c r="EXZ120" s="1"/>
      <c r="EYA120" s="1"/>
      <c r="EYC120" s="18"/>
      <c r="EYD120" s="1"/>
      <c r="EYE120" s="1"/>
      <c r="EYG120" s="1"/>
      <c r="EYH120" s="1"/>
      <c r="EYI120" s="1"/>
      <c r="EYK120" s="18"/>
      <c r="EYL120" s="1"/>
      <c r="EYM120" s="1"/>
      <c r="EYO120" s="1"/>
      <c r="EYP120" s="1"/>
      <c r="EYQ120" s="1"/>
      <c r="EYS120" s="18"/>
      <c r="EYT120" s="1"/>
      <c r="EYU120" s="1"/>
      <c r="EYW120" s="1"/>
      <c r="EYX120" s="1"/>
      <c r="EYY120" s="1"/>
      <c r="EZA120" s="18"/>
      <c r="EZB120" s="1"/>
      <c r="EZC120" s="1"/>
      <c r="EZE120" s="1"/>
      <c r="EZF120" s="1"/>
      <c r="EZG120" s="1"/>
      <c r="EZI120" s="18"/>
      <c r="EZJ120" s="1"/>
      <c r="EZK120" s="1"/>
      <c r="EZM120" s="1"/>
      <c r="EZN120" s="1"/>
      <c r="EZO120" s="1"/>
      <c r="EZQ120" s="18"/>
      <c r="EZR120" s="1"/>
      <c r="EZS120" s="1"/>
      <c r="EZU120" s="1"/>
      <c r="EZV120" s="1"/>
      <c r="EZW120" s="1"/>
      <c r="EZY120" s="18"/>
      <c r="EZZ120" s="1"/>
      <c r="FAA120" s="1"/>
      <c r="FAC120" s="1"/>
      <c r="FAD120" s="1"/>
      <c r="FAE120" s="1"/>
      <c r="FAG120" s="18"/>
      <c r="FAH120" s="1"/>
      <c r="FAI120" s="1"/>
      <c r="FAK120" s="1"/>
      <c r="FAL120" s="1"/>
      <c r="FAM120" s="1"/>
      <c r="FAO120" s="18"/>
      <c r="FAP120" s="1"/>
      <c r="FAQ120" s="1"/>
      <c r="FAS120" s="1"/>
      <c r="FAT120" s="1"/>
      <c r="FAU120" s="1"/>
      <c r="FAW120" s="18"/>
      <c r="FAX120" s="1"/>
      <c r="FAY120" s="1"/>
      <c r="FBA120" s="1"/>
      <c r="FBB120" s="1"/>
      <c r="FBC120" s="1"/>
      <c r="FBE120" s="18"/>
      <c r="FBF120" s="1"/>
      <c r="FBG120" s="1"/>
      <c r="FBI120" s="1"/>
      <c r="FBJ120" s="1"/>
      <c r="FBK120" s="1"/>
      <c r="FBM120" s="18"/>
      <c r="FBN120" s="1"/>
      <c r="FBO120" s="1"/>
      <c r="FBQ120" s="1"/>
      <c r="FBR120" s="1"/>
      <c r="FBS120" s="1"/>
      <c r="FBU120" s="18"/>
      <c r="FBV120" s="1"/>
      <c r="FBW120" s="1"/>
      <c r="FBY120" s="1"/>
      <c r="FBZ120" s="1"/>
      <c r="FCA120" s="1"/>
      <c r="FCC120" s="18"/>
      <c r="FCD120" s="1"/>
      <c r="FCE120" s="1"/>
      <c r="FCG120" s="1"/>
      <c r="FCH120" s="1"/>
      <c r="FCI120" s="1"/>
      <c r="FCK120" s="18"/>
      <c r="FCL120" s="1"/>
      <c r="FCM120" s="1"/>
      <c r="FCO120" s="1"/>
      <c r="FCP120" s="1"/>
      <c r="FCQ120" s="1"/>
      <c r="FCS120" s="18"/>
      <c r="FCT120" s="1"/>
      <c r="FCU120" s="1"/>
      <c r="FCW120" s="1"/>
      <c r="FCX120" s="1"/>
      <c r="FCY120" s="1"/>
      <c r="FDA120" s="18"/>
      <c r="FDB120" s="1"/>
      <c r="FDC120" s="1"/>
      <c r="FDE120" s="1"/>
      <c r="FDF120" s="1"/>
      <c r="FDG120" s="1"/>
      <c r="FDI120" s="18"/>
      <c r="FDJ120" s="1"/>
      <c r="FDK120" s="1"/>
      <c r="FDM120" s="1"/>
      <c r="FDN120" s="1"/>
      <c r="FDO120" s="1"/>
      <c r="FDQ120" s="18"/>
      <c r="FDR120" s="1"/>
      <c r="FDS120" s="1"/>
      <c r="FDU120" s="1"/>
      <c r="FDV120" s="1"/>
      <c r="FDW120" s="1"/>
      <c r="FDY120" s="18"/>
      <c r="FDZ120" s="1"/>
      <c r="FEA120" s="1"/>
      <c r="FEC120" s="1"/>
      <c r="FED120" s="1"/>
      <c r="FEE120" s="1"/>
      <c r="FEG120" s="18"/>
      <c r="FEH120" s="1"/>
      <c r="FEI120" s="1"/>
      <c r="FEK120" s="1"/>
      <c r="FEL120" s="1"/>
      <c r="FEM120" s="1"/>
      <c r="FEO120" s="18"/>
      <c r="FEP120" s="1"/>
      <c r="FEQ120" s="1"/>
      <c r="FES120" s="1"/>
      <c r="FET120" s="1"/>
      <c r="FEU120" s="1"/>
      <c r="FEW120" s="18"/>
      <c r="FEX120" s="1"/>
      <c r="FEY120" s="1"/>
      <c r="FFA120" s="1"/>
      <c r="FFB120" s="1"/>
      <c r="FFC120" s="1"/>
      <c r="FFE120" s="18"/>
      <c r="FFF120" s="1"/>
      <c r="FFG120" s="1"/>
      <c r="FFI120" s="1"/>
      <c r="FFJ120" s="1"/>
      <c r="FFK120" s="1"/>
      <c r="FFM120" s="18"/>
      <c r="FFN120" s="1"/>
      <c r="FFO120" s="1"/>
      <c r="FFQ120" s="1"/>
      <c r="FFR120" s="1"/>
      <c r="FFS120" s="1"/>
      <c r="FFU120" s="18"/>
      <c r="FFV120" s="1"/>
      <c r="FFW120" s="1"/>
      <c r="FFY120" s="1"/>
      <c r="FFZ120" s="1"/>
      <c r="FGA120" s="1"/>
      <c r="FGC120" s="18"/>
      <c r="FGD120" s="1"/>
      <c r="FGE120" s="1"/>
      <c r="FGG120" s="1"/>
      <c r="FGH120" s="1"/>
      <c r="FGI120" s="1"/>
      <c r="FGK120" s="18"/>
      <c r="FGL120" s="1"/>
      <c r="FGM120" s="1"/>
      <c r="FGO120" s="1"/>
      <c r="FGP120" s="1"/>
      <c r="FGQ120" s="1"/>
      <c r="FGS120" s="18"/>
      <c r="FGT120" s="1"/>
      <c r="FGU120" s="1"/>
      <c r="FGW120" s="1"/>
      <c r="FGX120" s="1"/>
      <c r="FGY120" s="1"/>
      <c r="FHA120" s="18"/>
      <c r="FHB120" s="1"/>
      <c r="FHC120" s="1"/>
      <c r="FHE120" s="1"/>
      <c r="FHF120" s="1"/>
      <c r="FHG120" s="1"/>
      <c r="FHI120" s="18"/>
      <c r="FHJ120" s="1"/>
      <c r="FHK120" s="1"/>
      <c r="FHM120" s="1"/>
      <c r="FHN120" s="1"/>
      <c r="FHO120" s="1"/>
      <c r="FHQ120" s="18"/>
      <c r="FHR120" s="1"/>
      <c r="FHS120" s="1"/>
      <c r="FHU120" s="1"/>
      <c r="FHV120" s="1"/>
      <c r="FHW120" s="1"/>
      <c r="FHY120" s="18"/>
      <c r="FHZ120" s="1"/>
      <c r="FIA120" s="1"/>
      <c r="FIC120" s="1"/>
      <c r="FID120" s="1"/>
      <c r="FIE120" s="1"/>
      <c r="FIG120" s="18"/>
      <c r="FIH120" s="1"/>
      <c r="FII120" s="1"/>
      <c r="FIK120" s="1"/>
      <c r="FIL120" s="1"/>
      <c r="FIM120" s="1"/>
      <c r="FIO120" s="18"/>
      <c r="FIP120" s="1"/>
      <c r="FIQ120" s="1"/>
      <c r="FIS120" s="1"/>
      <c r="FIT120" s="1"/>
      <c r="FIU120" s="1"/>
      <c r="FIW120" s="18"/>
      <c r="FIX120" s="1"/>
      <c r="FIY120" s="1"/>
      <c r="FJA120" s="1"/>
      <c r="FJB120" s="1"/>
      <c r="FJC120" s="1"/>
      <c r="FJE120" s="18"/>
      <c r="FJF120" s="1"/>
      <c r="FJG120" s="1"/>
      <c r="FJI120" s="1"/>
      <c r="FJJ120" s="1"/>
      <c r="FJK120" s="1"/>
      <c r="FJM120" s="18"/>
      <c r="FJN120" s="1"/>
      <c r="FJO120" s="1"/>
      <c r="FJQ120" s="1"/>
      <c r="FJR120" s="1"/>
      <c r="FJS120" s="1"/>
      <c r="FJU120" s="18"/>
      <c r="FJV120" s="1"/>
      <c r="FJW120" s="1"/>
      <c r="FJY120" s="1"/>
      <c r="FJZ120" s="1"/>
      <c r="FKA120" s="1"/>
      <c r="FKC120" s="18"/>
      <c r="FKD120" s="1"/>
      <c r="FKE120" s="1"/>
      <c r="FKG120" s="1"/>
      <c r="FKH120" s="1"/>
      <c r="FKI120" s="1"/>
      <c r="FKK120" s="18"/>
      <c r="FKL120" s="1"/>
      <c r="FKM120" s="1"/>
      <c r="FKO120" s="1"/>
      <c r="FKP120" s="1"/>
      <c r="FKQ120" s="1"/>
      <c r="FKS120" s="18"/>
      <c r="FKT120" s="1"/>
      <c r="FKU120" s="1"/>
      <c r="FKW120" s="1"/>
      <c r="FKX120" s="1"/>
      <c r="FKY120" s="1"/>
      <c r="FLA120" s="18"/>
      <c r="FLB120" s="1"/>
      <c r="FLC120" s="1"/>
      <c r="FLE120" s="1"/>
      <c r="FLF120" s="1"/>
      <c r="FLG120" s="1"/>
      <c r="FLI120" s="18"/>
      <c r="FLJ120" s="1"/>
      <c r="FLK120" s="1"/>
      <c r="FLM120" s="1"/>
      <c r="FLN120" s="1"/>
      <c r="FLO120" s="1"/>
      <c r="FLQ120" s="18"/>
      <c r="FLR120" s="1"/>
      <c r="FLS120" s="1"/>
      <c r="FLU120" s="1"/>
      <c r="FLV120" s="1"/>
      <c r="FLW120" s="1"/>
      <c r="FLY120" s="18"/>
      <c r="FLZ120" s="1"/>
      <c r="FMA120" s="1"/>
      <c r="FMC120" s="1"/>
      <c r="FMD120" s="1"/>
      <c r="FME120" s="1"/>
      <c r="FMG120" s="18"/>
      <c r="FMH120" s="1"/>
      <c r="FMI120" s="1"/>
      <c r="FMK120" s="1"/>
      <c r="FML120" s="1"/>
      <c r="FMM120" s="1"/>
      <c r="FMO120" s="18"/>
      <c r="FMP120" s="1"/>
      <c r="FMQ120" s="1"/>
      <c r="FMS120" s="1"/>
      <c r="FMT120" s="1"/>
      <c r="FMU120" s="1"/>
      <c r="FMW120" s="18"/>
      <c r="FMX120" s="1"/>
      <c r="FMY120" s="1"/>
      <c r="FNA120" s="1"/>
      <c r="FNB120" s="1"/>
      <c r="FNC120" s="1"/>
      <c r="FNE120" s="18"/>
      <c r="FNF120" s="1"/>
      <c r="FNG120" s="1"/>
      <c r="FNI120" s="1"/>
      <c r="FNJ120" s="1"/>
      <c r="FNK120" s="1"/>
      <c r="FNM120" s="18"/>
      <c r="FNN120" s="1"/>
      <c r="FNO120" s="1"/>
      <c r="FNQ120" s="1"/>
      <c r="FNR120" s="1"/>
      <c r="FNS120" s="1"/>
      <c r="FNU120" s="18"/>
      <c r="FNV120" s="1"/>
      <c r="FNW120" s="1"/>
      <c r="FNY120" s="1"/>
      <c r="FNZ120" s="1"/>
      <c r="FOA120" s="1"/>
      <c r="FOC120" s="18"/>
      <c r="FOD120" s="1"/>
      <c r="FOE120" s="1"/>
      <c r="FOG120" s="1"/>
      <c r="FOH120" s="1"/>
      <c r="FOI120" s="1"/>
      <c r="FOK120" s="18"/>
      <c r="FOL120" s="1"/>
      <c r="FOM120" s="1"/>
      <c r="FOO120" s="1"/>
      <c r="FOP120" s="1"/>
      <c r="FOQ120" s="1"/>
      <c r="FOS120" s="18"/>
      <c r="FOT120" s="1"/>
      <c r="FOU120" s="1"/>
      <c r="FOW120" s="1"/>
      <c r="FOX120" s="1"/>
      <c r="FOY120" s="1"/>
      <c r="FPA120" s="18"/>
      <c r="FPB120" s="1"/>
      <c r="FPC120" s="1"/>
      <c r="FPE120" s="1"/>
      <c r="FPF120" s="1"/>
      <c r="FPG120" s="1"/>
      <c r="FPI120" s="18"/>
      <c r="FPJ120" s="1"/>
      <c r="FPK120" s="1"/>
      <c r="FPM120" s="1"/>
      <c r="FPN120" s="1"/>
      <c r="FPO120" s="1"/>
      <c r="FPQ120" s="18"/>
      <c r="FPR120" s="1"/>
      <c r="FPS120" s="1"/>
      <c r="FPU120" s="1"/>
      <c r="FPV120" s="1"/>
      <c r="FPW120" s="1"/>
      <c r="FPY120" s="18"/>
      <c r="FPZ120" s="1"/>
      <c r="FQA120" s="1"/>
      <c r="FQC120" s="1"/>
      <c r="FQD120" s="1"/>
      <c r="FQE120" s="1"/>
      <c r="FQG120" s="18"/>
      <c r="FQH120" s="1"/>
      <c r="FQI120" s="1"/>
      <c r="FQK120" s="1"/>
      <c r="FQL120" s="1"/>
      <c r="FQM120" s="1"/>
      <c r="FQO120" s="18"/>
      <c r="FQP120" s="1"/>
      <c r="FQQ120" s="1"/>
      <c r="FQS120" s="1"/>
      <c r="FQT120" s="1"/>
      <c r="FQU120" s="1"/>
      <c r="FQW120" s="18"/>
      <c r="FQX120" s="1"/>
      <c r="FQY120" s="1"/>
      <c r="FRA120" s="1"/>
      <c r="FRB120" s="1"/>
      <c r="FRC120" s="1"/>
      <c r="FRE120" s="18"/>
      <c r="FRF120" s="1"/>
      <c r="FRG120" s="1"/>
      <c r="FRI120" s="1"/>
      <c r="FRJ120" s="1"/>
      <c r="FRK120" s="1"/>
      <c r="FRM120" s="18"/>
      <c r="FRN120" s="1"/>
      <c r="FRO120" s="1"/>
      <c r="FRQ120" s="1"/>
      <c r="FRR120" s="1"/>
      <c r="FRS120" s="1"/>
      <c r="FRU120" s="18"/>
      <c r="FRV120" s="1"/>
      <c r="FRW120" s="1"/>
      <c r="FRY120" s="1"/>
      <c r="FRZ120" s="1"/>
      <c r="FSA120" s="1"/>
      <c r="FSC120" s="18"/>
      <c r="FSD120" s="1"/>
      <c r="FSE120" s="1"/>
      <c r="FSG120" s="1"/>
      <c r="FSH120" s="1"/>
      <c r="FSI120" s="1"/>
      <c r="FSK120" s="18"/>
      <c r="FSL120" s="1"/>
      <c r="FSM120" s="1"/>
      <c r="FSO120" s="1"/>
      <c r="FSP120" s="1"/>
      <c r="FSQ120" s="1"/>
      <c r="FSS120" s="18"/>
      <c r="FST120" s="1"/>
      <c r="FSU120" s="1"/>
      <c r="FSW120" s="1"/>
      <c r="FSX120" s="1"/>
      <c r="FSY120" s="1"/>
      <c r="FTA120" s="18"/>
      <c r="FTB120" s="1"/>
      <c r="FTC120" s="1"/>
      <c r="FTE120" s="1"/>
      <c r="FTF120" s="1"/>
      <c r="FTG120" s="1"/>
      <c r="FTI120" s="18"/>
      <c r="FTJ120" s="1"/>
      <c r="FTK120" s="1"/>
      <c r="FTM120" s="1"/>
      <c r="FTN120" s="1"/>
      <c r="FTO120" s="1"/>
      <c r="FTQ120" s="18"/>
      <c r="FTR120" s="1"/>
      <c r="FTS120" s="1"/>
      <c r="FTU120" s="1"/>
      <c r="FTV120" s="1"/>
      <c r="FTW120" s="1"/>
      <c r="FTY120" s="18"/>
      <c r="FTZ120" s="1"/>
      <c r="FUA120" s="1"/>
      <c r="FUC120" s="1"/>
      <c r="FUD120" s="1"/>
      <c r="FUE120" s="1"/>
      <c r="FUG120" s="18"/>
      <c r="FUH120" s="1"/>
      <c r="FUI120" s="1"/>
      <c r="FUK120" s="1"/>
      <c r="FUL120" s="1"/>
      <c r="FUM120" s="1"/>
      <c r="FUO120" s="18"/>
      <c r="FUP120" s="1"/>
      <c r="FUQ120" s="1"/>
      <c r="FUS120" s="1"/>
      <c r="FUT120" s="1"/>
      <c r="FUU120" s="1"/>
      <c r="FUW120" s="18"/>
      <c r="FUX120" s="1"/>
      <c r="FUY120" s="1"/>
      <c r="FVA120" s="1"/>
      <c r="FVB120" s="1"/>
      <c r="FVC120" s="1"/>
      <c r="FVE120" s="18"/>
      <c r="FVF120" s="1"/>
      <c r="FVG120" s="1"/>
      <c r="FVI120" s="1"/>
      <c r="FVJ120" s="1"/>
      <c r="FVK120" s="1"/>
      <c r="FVM120" s="18"/>
      <c r="FVN120" s="1"/>
      <c r="FVO120" s="1"/>
      <c r="FVQ120" s="1"/>
      <c r="FVR120" s="1"/>
      <c r="FVS120" s="1"/>
      <c r="FVU120" s="18"/>
      <c r="FVV120" s="1"/>
      <c r="FVW120" s="1"/>
      <c r="FVY120" s="1"/>
      <c r="FVZ120" s="1"/>
      <c r="FWA120" s="1"/>
      <c r="FWC120" s="18"/>
      <c r="FWD120" s="1"/>
      <c r="FWE120" s="1"/>
      <c r="FWG120" s="1"/>
      <c r="FWH120" s="1"/>
      <c r="FWI120" s="1"/>
      <c r="FWK120" s="18"/>
      <c r="FWL120" s="1"/>
      <c r="FWM120" s="1"/>
      <c r="FWO120" s="1"/>
      <c r="FWP120" s="1"/>
      <c r="FWQ120" s="1"/>
      <c r="FWS120" s="18"/>
      <c r="FWT120" s="1"/>
      <c r="FWU120" s="1"/>
      <c r="FWW120" s="1"/>
      <c r="FWX120" s="1"/>
      <c r="FWY120" s="1"/>
      <c r="FXA120" s="18"/>
      <c r="FXB120" s="1"/>
      <c r="FXC120" s="1"/>
      <c r="FXE120" s="1"/>
      <c r="FXF120" s="1"/>
      <c r="FXG120" s="1"/>
      <c r="FXI120" s="18"/>
      <c r="FXJ120" s="1"/>
      <c r="FXK120" s="1"/>
      <c r="FXM120" s="1"/>
      <c r="FXN120" s="1"/>
      <c r="FXO120" s="1"/>
      <c r="FXQ120" s="18"/>
      <c r="FXR120" s="1"/>
      <c r="FXS120" s="1"/>
      <c r="FXU120" s="1"/>
      <c r="FXV120" s="1"/>
      <c r="FXW120" s="1"/>
      <c r="FXY120" s="18"/>
      <c r="FXZ120" s="1"/>
      <c r="FYA120" s="1"/>
      <c r="FYC120" s="1"/>
      <c r="FYD120" s="1"/>
      <c r="FYE120" s="1"/>
      <c r="FYG120" s="18"/>
      <c r="FYH120" s="1"/>
      <c r="FYI120" s="1"/>
      <c r="FYK120" s="1"/>
      <c r="FYL120" s="1"/>
      <c r="FYM120" s="1"/>
      <c r="FYO120" s="18"/>
      <c r="FYP120" s="1"/>
      <c r="FYQ120" s="1"/>
      <c r="FYS120" s="1"/>
      <c r="FYT120" s="1"/>
      <c r="FYU120" s="1"/>
      <c r="FYW120" s="18"/>
      <c r="FYX120" s="1"/>
      <c r="FYY120" s="1"/>
      <c r="FZA120" s="1"/>
      <c r="FZB120" s="1"/>
      <c r="FZC120" s="1"/>
      <c r="FZE120" s="18"/>
      <c r="FZF120" s="1"/>
      <c r="FZG120" s="1"/>
      <c r="FZI120" s="1"/>
      <c r="FZJ120" s="1"/>
      <c r="FZK120" s="1"/>
      <c r="FZM120" s="18"/>
      <c r="FZN120" s="1"/>
      <c r="FZO120" s="1"/>
      <c r="FZQ120" s="1"/>
      <c r="FZR120" s="1"/>
      <c r="FZS120" s="1"/>
      <c r="FZU120" s="18"/>
      <c r="FZV120" s="1"/>
      <c r="FZW120" s="1"/>
      <c r="FZY120" s="1"/>
      <c r="FZZ120" s="1"/>
      <c r="GAA120" s="1"/>
      <c r="GAC120" s="18"/>
      <c r="GAD120" s="1"/>
      <c r="GAE120" s="1"/>
      <c r="GAG120" s="1"/>
      <c r="GAH120" s="1"/>
      <c r="GAI120" s="1"/>
      <c r="GAK120" s="18"/>
      <c r="GAL120" s="1"/>
      <c r="GAM120" s="1"/>
      <c r="GAO120" s="1"/>
      <c r="GAP120" s="1"/>
      <c r="GAQ120" s="1"/>
      <c r="GAS120" s="18"/>
      <c r="GAT120" s="1"/>
      <c r="GAU120" s="1"/>
      <c r="GAW120" s="1"/>
      <c r="GAX120" s="1"/>
      <c r="GAY120" s="1"/>
      <c r="GBA120" s="18"/>
      <c r="GBB120" s="1"/>
      <c r="GBC120" s="1"/>
      <c r="GBE120" s="1"/>
      <c r="GBF120" s="1"/>
      <c r="GBG120" s="1"/>
      <c r="GBI120" s="18"/>
      <c r="GBJ120" s="1"/>
      <c r="GBK120" s="1"/>
      <c r="GBM120" s="1"/>
      <c r="GBN120" s="1"/>
      <c r="GBO120" s="1"/>
      <c r="GBQ120" s="18"/>
      <c r="GBR120" s="1"/>
      <c r="GBS120" s="1"/>
      <c r="GBU120" s="1"/>
      <c r="GBV120" s="1"/>
      <c r="GBW120" s="1"/>
      <c r="GBY120" s="18"/>
      <c r="GBZ120" s="1"/>
      <c r="GCA120" s="1"/>
      <c r="GCC120" s="1"/>
      <c r="GCD120" s="1"/>
      <c r="GCE120" s="1"/>
      <c r="GCG120" s="18"/>
      <c r="GCH120" s="1"/>
      <c r="GCI120" s="1"/>
      <c r="GCK120" s="1"/>
      <c r="GCL120" s="1"/>
      <c r="GCM120" s="1"/>
      <c r="GCO120" s="18"/>
      <c r="GCP120" s="1"/>
      <c r="GCQ120" s="1"/>
      <c r="GCS120" s="1"/>
      <c r="GCT120" s="1"/>
      <c r="GCU120" s="1"/>
      <c r="GCW120" s="18"/>
      <c r="GCX120" s="1"/>
      <c r="GCY120" s="1"/>
      <c r="GDA120" s="1"/>
      <c r="GDB120" s="1"/>
      <c r="GDC120" s="1"/>
      <c r="GDE120" s="18"/>
      <c r="GDF120" s="1"/>
      <c r="GDG120" s="1"/>
      <c r="GDI120" s="1"/>
      <c r="GDJ120" s="1"/>
      <c r="GDK120" s="1"/>
      <c r="GDM120" s="18"/>
      <c r="GDN120" s="1"/>
      <c r="GDO120" s="1"/>
      <c r="GDQ120" s="1"/>
      <c r="GDR120" s="1"/>
      <c r="GDS120" s="1"/>
      <c r="GDU120" s="18"/>
      <c r="GDV120" s="1"/>
      <c r="GDW120" s="1"/>
      <c r="GDY120" s="1"/>
      <c r="GDZ120" s="1"/>
      <c r="GEA120" s="1"/>
      <c r="GEC120" s="18"/>
      <c r="GED120" s="1"/>
      <c r="GEE120" s="1"/>
      <c r="GEG120" s="1"/>
      <c r="GEH120" s="1"/>
      <c r="GEI120" s="1"/>
      <c r="GEK120" s="18"/>
      <c r="GEL120" s="1"/>
      <c r="GEM120" s="1"/>
      <c r="GEO120" s="1"/>
      <c r="GEP120" s="1"/>
      <c r="GEQ120" s="1"/>
      <c r="GES120" s="18"/>
      <c r="GET120" s="1"/>
      <c r="GEU120" s="1"/>
      <c r="GEW120" s="1"/>
      <c r="GEX120" s="1"/>
      <c r="GEY120" s="1"/>
      <c r="GFA120" s="18"/>
      <c r="GFB120" s="1"/>
      <c r="GFC120" s="1"/>
      <c r="GFE120" s="1"/>
      <c r="GFF120" s="1"/>
      <c r="GFG120" s="1"/>
      <c r="GFI120" s="18"/>
      <c r="GFJ120" s="1"/>
      <c r="GFK120" s="1"/>
      <c r="GFM120" s="1"/>
      <c r="GFN120" s="1"/>
      <c r="GFO120" s="1"/>
      <c r="GFQ120" s="18"/>
      <c r="GFR120" s="1"/>
      <c r="GFS120" s="1"/>
      <c r="GFU120" s="1"/>
      <c r="GFV120" s="1"/>
      <c r="GFW120" s="1"/>
      <c r="GFY120" s="18"/>
      <c r="GFZ120" s="1"/>
      <c r="GGA120" s="1"/>
      <c r="GGC120" s="1"/>
      <c r="GGD120" s="1"/>
      <c r="GGE120" s="1"/>
      <c r="GGG120" s="18"/>
      <c r="GGH120" s="1"/>
      <c r="GGI120" s="1"/>
      <c r="GGK120" s="1"/>
      <c r="GGL120" s="1"/>
      <c r="GGM120" s="1"/>
      <c r="GGO120" s="18"/>
      <c r="GGP120" s="1"/>
      <c r="GGQ120" s="1"/>
      <c r="GGS120" s="1"/>
      <c r="GGT120" s="1"/>
      <c r="GGU120" s="1"/>
      <c r="GGW120" s="18"/>
      <c r="GGX120" s="1"/>
      <c r="GGY120" s="1"/>
      <c r="GHA120" s="1"/>
      <c r="GHB120" s="1"/>
      <c r="GHC120" s="1"/>
      <c r="GHE120" s="18"/>
      <c r="GHF120" s="1"/>
      <c r="GHG120" s="1"/>
      <c r="GHI120" s="1"/>
      <c r="GHJ120" s="1"/>
      <c r="GHK120" s="1"/>
      <c r="GHM120" s="18"/>
      <c r="GHN120" s="1"/>
      <c r="GHO120" s="1"/>
      <c r="GHQ120" s="1"/>
      <c r="GHR120" s="1"/>
      <c r="GHS120" s="1"/>
      <c r="GHU120" s="18"/>
      <c r="GHV120" s="1"/>
      <c r="GHW120" s="1"/>
      <c r="GHY120" s="1"/>
      <c r="GHZ120" s="1"/>
      <c r="GIA120" s="1"/>
      <c r="GIC120" s="18"/>
      <c r="GID120" s="1"/>
      <c r="GIE120" s="1"/>
      <c r="GIG120" s="1"/>
      <c r="GIH120" s="1"/>
      <c r="GII120" s="1"/>
      <c r="GIK120" s="18"/>
      <c r="GIL120" s="1"/>
      <c r="GIM120" s="1"/>
      <c r="GIO120" s="1"/>
      <c r="GIP120" s="1"/>
      <c r="GIQ120" s="1"/>
      <c r="GIS120" s="18"/>
      <c r="GIT120" s="1"/>
      <c r="GIU120" s="1"/>
      <c r="GIW120" s="1"/>
      <c r="GIX120" s="1"/>
      <c r="GIY120" s="1"/>
      <c r="GJA120" s="18"/>
      <c r="GJB120" s="1"/>
      <c r="GJC120" s="1"/>
      <c r="GJE120" s="1"/>
      <c r="GJF120" s="1"/>
      <c r="GJG120" s="1"/>
      <c r="GJI120" s="18"/>
      <c r="GJJ120" s="1"/>
      <c r="GJK120" s="1"/>
      <c r="GJM120" s="1"/>
      <c r="GJN120" s="1"/>
      <c r="GJO120" s="1"/>
      <c r="GJQ120" s="18"/>
      <c r="GJR120" s="1"/>
      <c r="GJS120" s="1"/>
      <c r="GJU120" s="1"/>
      <c r="GJV120" s="1"/>
      <c r="GJW120" s="1"/>
      <c r="GJY120" s="18"/>
      <c r="GJZ120" s="1"/>
      <c r="GKA120" s="1"/>
      <c r="GKC120" s="1"/>
      <c r="GKD120" s="1"/>
      <c r="GKE120" s="1"/>
      <c r="GKG120" s="18"/>
      <c r="GKH120" s="1"/>
      <c r="GKI120" s="1"/>
      <c r="GKK120" s="1"/>
      <c r="GKL120" s="1"/>
      <c r="GKM120" s="1"/>
      <c r="GKO120" s="18"/>
      <c r="GKP120" s="1"/>
      <c r="GKQ120" s="1"/>
      <c r="GKS120" s="1"/>
      <c r="GKT120" s="1"/>
      <c r="GKU120" s="1"/>
      <c r="GKW120" s="18"/>
      <c r="GKX120" s="1"/>
      <c r="GKY120" s="1"/>
      <c r="GLA120" s="1"/>
      <c r="GLB120" s="1"/>
      <c r="GLC120" s="1"/>
      <c r="GLE120" s="18"/>
      <c r="GLF120" s="1"/>
      <c r="GLG120" s="1"/>
      <c r="GLI120" s="1"/>
      <c r="GLJ120" s="1"/>
      <c r="GLK120" s="1"/>
      <c r="GLM120" s="18"/>
      <c r="GLN120" s="1"/>
      <c r="GLO120" s="1"/>
      <c r="GLQ120" s="1"/>
      <c r="GLR120" s="1"/>
      <c r="GLS120" s="1"/>
      <c r="GLU120" s="18"/>
      <c r="GLV120" s="1"/>
      <c r="GLW120" s="1"/>
      <c r="GLY120" s="1"/>
      <c r="GLZ120" s="1"/>
      <c r="GMA120" s="1"/>
      <c r="GMC120" s="18"/>
      <c r="GMD120" s="1"/>
      <c r="GME120" s="1"/>
      <c r="GMG120" s="1"/>
      <c r="GMH120" s="1"/>
      <c r="GMI120" s="1"/>
      <c r="GMK120" s="18"/>
      <c r="GML120" s="1"/>
      <c r="GMM120" s="1"/>
      <c r="GMO120" s="1"/>
      <c r="GMP120" s="1"/>
      <c r="GMQ120" s="1"/>
      <c r="GMS120" s="18"/>
      <c r="GMT120" s="1"/>
      <c r="GMU120" s="1"/>
      <c r="GMW120" s="1"/>
      <c r="GMX120" s="1"/>
      <c r="GMY120" s="1"/>
      <c r="GNA120" s="18"/>
      <c r="GNB120" s="1"/>
      <c r="GNC120" s="1"/>
      <c r="GNE120" s="1"/>
      <c r="GNF120" s="1"/>
      <c r="GNG120" s="1"/>
      <c r="GNI120" s="18"/>
      <c r="GNJ120" s="1"/>
      <c r="GNK120" s="1"/>
      <c r="GNM120" s="1"/>
      <c r="GNN120" s="1"/>
      <c r="GNO120" s="1"/>
      <c r="GNQ120" s="18"/>
      <c r="GNR120" s="1"/>
      <c r="GNS120" s="1"/>
      <c r="GNU120" s="1"/>
      <c r="GNV120" s="1"/>
      <c r="GNW120" s="1"/>
      <c r="GNY120" s="18"/>
      <c r="GNZ120" s="1"/>
      <c r="GOA120" s="1"/>
      <c r="GOC120" s="1"/>
      <c r="GOD120" s="1"/>
      <c r="GOE120" s="1"/>
      <c r="GOG120" s="18"/>
      <c r="GOH120" s="1"/>
      <c r="GOI120" s="1"/>
      <c r="GOK120" s="1"/>
      <c r="GOL120" s="1"/>
      <c r="GOM120" s="1"/>
      <c r="GOO120" s="18"/>
      <c r="GOP120" s="1"/>
      <c r="GOQ120" s="1"/>
      <c r="GOS120" s="1"/>
      <c r="GOT120" s="1"/>
      <c r="GOU120" s="1"/>
      <c r="GOW120" s="18"/>
      <c r="GOX120" s="1"/>
      <c r="GOY120" s="1"/>
      <c r="GPA120" s="1"/>
      <c r="GPB120" s="1"/>
      <c r="GPC120" s="1"/>
      <c r="GPE120" s="18"/>
      <c r="GPF120" s="1"/>
      <c r="GPG120" s="1"/>
      <c r="GPI120" s="1"/>
      <c r="GPJ120" s="1"/>
      <c r="GPK120" s="1"/>
      <c r="GPM120" s="18"/>
      <c r="GPN120" s="1"/>
      <c r="GPO120" s="1"/>
      <c r="GPQ120" s="1"/>
      <c r="GPR120" s="1"/>
      <c r="GPS120" s="1"/>
      <c r="GPU120" s="18"/>
      <c r="GPV120" s="1"/>
      <c r="GPW120" s="1"/>
      <c r="GPY120" s="1"/>
      <c r="GPZ120" s="1"/>
      <c r="GQA120" s="1"/>
      <c r="GQC120" s="18"/>
      <c r="GQD120" s="1"/>
      <c r="GQE120" s="1"/>
      <c r="GQG120" s="1"/>
      <c r="GQH120" s="1"/>
      <c r="GQI120" s="1"/>
      <c r="GQK120" s="18"/>
      <c r="GQL120" s="1"/>
      <c r="GQM120" s="1"/>
      <c r="GQO120" s="1"/>
      <c r="GQP120" s="1"/>
      <c r="GQQ120" s="1"/>
      <c r="GQS120" s="18"/>
      <c r="GQT120" s="1"/>
      <c r="GQU120" s="1"/>
      <c r="GQW120" s="1"/>
      <c r="GQX120" s="1"/>
      <c r="GQY120" s="1"/>
      <c r="GRA120" s="18"/>
      <c r="GRB120" s="1"/>
      <c r="GRC120" s="1"/>
      <c r="GRE120" s="1"/>
      <c r="GRF120" s="1"/>
      <c r="GRG120" s="1"/>
      <c r="GRI120" s="18"/>
      <c r="GRJ120" s="1"/>
      <c r="GRK120" s="1"/>
      <c r="GRM120" s="1"/>
      <c r="GRN120" s="1"/>
      <c r="GRO120" s="1"/>
      <c r="GRQ120" s="18"/>
      <c r="GRR120" s="1"/>
      <c r="GRS120" s="1"/>
      <c r="GRU120" s="1"/>
      <c r="GRV120" s="1"/>
      <c r="GRW120" s="1"/>
      <c r="GRY120" s="18"/>
      <c r="GRZ120" s="1"/>
      <c r="GSA120" s="1"/>
      <c r="GSC120" s="1"/>
      <c r="GSD120" s="1"/>
      <c r="GSE120" s="1"/>
      <c r="GSG120" s="18"/>
      <c r="GSH120" s="1"/>
      <c r="GSI120" s="1"/>
      <c r="GSK120" s="1"/>
      <c r="GSL120" s="1"/>
      <c r="GSM120" s="1"/>
      <c r="GSO120" s="18"/>
      <c r="GSP120" s="1"/>
      <c r="GSQ120" s="1"/>
      <c r="GSS120" s="1"/>
      <c r="GST120" s="1"/>
      <c r="GSU120" s="1"/>
      <c r="GSW120" s="18"/>
      <c r="GSX120" s="1"/>
      <c r="GSY120" s="1"/>
      <c r="GTA120" s="1"/>
      <c r="GTB120" s="1"/>
      <c r="GTC120" s="1"/>
      <c r="GTE120" s="18"/>
      <c r="GTF120" s="1"/>
      <c r="GTG120" s="1"/>
      <c r="GTI120" s="1"/>
      <c r="GTJ120" s="1"/>
      <c r="GTK120" s="1"/>
      <c r="GTM120" s="18"/>
      <c r="GTN120" s="1"/>
      <c r="GTO120" s="1"/>
      <c r="GTQ120" s="1"/>
      <c r="GTR120" s="1"/>
      <c r="GTS120" s="1"/>
      <c r="GTU120" s="18"/>
      <c r="GTV120" s="1"/>
      <c r="GTW120" s="1"/>
      <c r="GTY120" s="1"/>
      <c r="GTZ120" s="1"/>
      <c r="GUA120" s="1"/>
      <c r="GUC120" s="18"/>
      <c r="GUD120" s="1"/>
      <c r="GUE120" s="1"/>
      <c r="GUG120" s="1"/>
      <c r="GUH120" s="1"/>
      <c r="GUI120" s="1"/>
      <c r="GUK120" s="18"/>
      <c r="GUL120" s="1"/>
      <c r="GUM120" s="1"/>
      <c r="GUO120" s="1"/>
      <c r="GUP120" s="1"/>
      <c r="GUQ120" s="1"/>
      <c r="GUS120" s="18"/>
      <c r="GUT120" s="1"/>
      <c r="GUU120" s="1"/>
      <c r="GUW120" s="1"/>
      <c r="GUX120" s="1"/>
      <c r="GUY120" s="1"/>
      <c r="GVA120" s="18"/>
      <c r="GVB120" s="1"/>
      <c r="GVC120" s="1"/>
      <c r="GVE120" s="1"/>
      <c r="GVF120" s="1"/>
      <c r="GVG120" s="1"/>
      <c r="GVI120" s="18"/>
      <c r="GVJ120" s="1"/>
      <c r="GVK120" s="1"/>
      <c r="GVM120" s="1"/>
      <c r="GVN120" s="1"/>
      <c r="GVO120" s="1"/>
      <c r="GVQ120" s="18"/>
      <c r="GVR120" s="1"/>
      <c r="GVS120" s="1"/>
      <c r="GVU120" s="1"/>
      <c r="GVV120" s="1"/>
      <c r="GVW120" s="1"/>
      <c r="GVY120" s="18"/>
      <c r="GVZ120" s="1"/>
      <c r="GWA120" s="1"/>
      <c r="GWC120" s="1"/>
      <c r="GWD120" s="1"/>
      <c r="GWE120" s="1"/>
      <c r="GWG120" s="18"/>
      <c r="GWH120" s="1"/>
      <c r="GWI120" s="1"/>
      <c r="GWK120" s="1"/>
      <c r="GWL120" s="1"/>
      <c r="GWM120" s="1"/>
      <c r="GWO120" s="18"/>
      <c r="GWP120" s="1"/>
      <c r="GWQ120" s="1"/>
      <c r="GWS120" s="1"/>
      <c r="GWT120" s="1"/>
      <c r="GWU120" s="1"/>
      <c r="GWW120" s="18"/>
      <c r="GWX120" s="1"/>
      <c r="GWY120" s="1"/>
      <c r="GXA120" s="1"/>
      <c r="GXB120" s="1"/>
      <c r="GXC120" s="1"/>
      <c r="GXE120" s="18"/>
      <c r="GXF120" s="1"/>
      <c r="GXG120" s="1"/>
      <c r="GXI120" s="1"/>
      <c r="GXJ120" s="1"/>
      <c r="GXK120" s="1"/>
      <c r="GXM120" s="18"/>
      <c r="GXN120" s="1"/>
      <c r="GXO120" s="1"/>
      <c r="GXQ120" s="1"/>
      <c r="GXR120" s="1"/>
      <c r="GXS120" s="1"/>
      <c r="GXU120" s="18"/>
      <c r="GXV120" s="1"/>
      <c r="GXW120" s="1"/>
      <c r="GXY120" s="1"/>
      <c r="GXZ120" s="1"/>
      <c r="GYA120" s="1"/>
      <c r="GYC120" s="18"/>
      <c r="GYD120" s="1"/>
      <c r="GYE120" s="1"/>
      <c r="GYG120" s="1"/>
      <c r="GYH120" s="1"/>
      <c r="GYI120" s="1"/>
      <c r="GYK120" s="18"/>
      <c r="GYL120" s="1"/>
      <c r="GYM120" s="1"/>
      <c r="GYO120" s="1"/>
      <c r="GYP120" s="1"/>
      <c r="GYQ120" s="1"/>
      <c r="GYS120" s="18"/>
      <c r="GYT120" s="1"/>
      <c r="GYU120" s="1"/>
      <c r="GYW120" s="1"/>
      <c r="GYX120" s="1"/>
      <c r="GYY120" s="1"/>
      <c r="GZA120" s="18"/>
      <c r="GZB120" s="1"/>
      <c r="GZC120" s="1"/>
      <c r="GZE120" s="1"/>
      <c r="GZF120" s="1"/>
      <c r="GZG120" s="1"/>
      <c r="GZI120" s="18"/>
      <c r="GZJ120" s="1"/>
      <c r="GZK120" s="1"/>
      <c r="GZM120" s="1"/>
      <c r="GZN120" s="1"/>
      <c r="GZO120" s="1"/>
      <c r="GZQ120" s="18"/>
      <c r="GZR120" s="1"/>
      <c r="GZS120" s="1"/>
      <c r="GZU120" s="1"/>
      <c r="GZV120" s="1"/>
      <c r="GZW120" s="1"/>
      <c r="GZY120" s="18"/>
      <c r="GZZ120" s="1"/>
      <c r="HAA120" s="1"/>
      <c r="HAC120" s="1"/>
      <c r="HAD120" s="1"/>
      <c r="HAE120" s="1"/>
      <c r="HAG120" s="18"/>
      <c r="HAH120" s="1"/>
      <c r="HAI120" s="1"/>
      <c r="HAK120" s="1"/>
      <c r="HAL120" s="1"/>
      <c r="HAM120" s="1"/>
      <c r="HAO120" s="18"/>
      <c r="HAP120" s="1"/>
      <c r="HAQ120" s="1"/>
      <c r="HAS120" s="1"/>
      <c r="HAT120" s="1"/>
      <c r="HAU120" s="1"/>
      <c r="HAW120" s="18"/>
      <c r="HAX120" s="1"/>
      <c r="HAY120" s="1"/>
      <c r="HBA120" s="1"/>
      <c r="HBB120" s="1"/>
      <c r="HBC120" s="1"/>
      <c r="HBE120" s="18"/>
      <c r="HBF120" s="1"/>
      <c r="HBG120" s="1"/>
      <c r="HBI120" s="1"/>
      <c r="HBJ120" s="1"/>
      <c r="HBK120" s="1"/>
      <c r="HBM120" s="18"/>
      <c r="HBN120" s="1"/>
      <c r="HBO120" s="1"/>
      <c r="HBQ120" s="1"/>
      <c r="HBR120" s="1"/>
      <c r="HBS120" s="1"/>
      <c r="HBU120" s="18"/>
      <c r="HBV120" s="1"/>
      <c r="HBW120" s="1"/>
      <c r="HBY120" s="1"/>
      <c r="HBZ120" s="1"/>
      <c r="HCA120" s="1"/>
      <c r="HCC120" s="18"/>
      <c r="HCD120" s="1"/>
      <c r="HCE120" s="1"/>
      <c r="HCG120" s="1"/>
      <c r="HCH120" s="1"/>
      <c r="HCI120" s="1"/>
      <c r="HCK120" s="18"/>
      <c r="HCL120" s="1"/>
      <c r="HCM120" s="1"/>
      <c r="HCO120" s="1"/>
      <c r="HCP120" s="1"/>
      <c r="HCQ120" s="1"/>
      <c r="HCS120" s="18"/>
      <c r="HCT120" s="1"/>
      <c r="HCU120" s="1"/>
      <c r="HCW120" s="1"/>
      <c r="HCX120" s="1"/>
      <c r="HCY120" s="1"/>
      <c r="HDA120" s="18"/>
      <c r="HDB120" s="1"/>
      <c r="HDC120" s="1"/>
      <c r="HDE120" s="1"/>
      <c r="HDF120" s="1"/>
      <c r="HDG120" s="1"/>
      <c r="HDI120" s="18"/>
      <c r="HDJ120" s="1"/>
      <c r="HDK120" s="1"/>
      <c r="HDM120" s="1"/>
      <c r="HDN120" s="1"/>
      <c r="HDO120" s="1"/>
      <c r="HDQ120" s="18"/>
      <c r="HDR120" s="1"/>
      <c r="HDS120" s="1"/>
      <c r="HDU120" s="1"/>
      <c r="HDV120" s="1"/>
      <c r="HDW120" s="1"/>
      <c r="HDY120" s="18"/>
      <c r="HDZ120" s="1"/>
      <c r="HEA120" s="1"/>
      <c r="HEC120" s="1"/>
      <c r="HED120" s="1"/>
      <c r="HEE120" s="1"/>
      <c r="HEG120" s="18"/>
      <c r="HEH120" s="1"/>
      <c r="HEI120" s="1"/>
      <c r="HEK120" s="1"/>
      <c r="HEL120" s="1"/>
      <c r="HEM120" s="1"/>
      <c r="HEO120" s="18"/>
      <c r="HEP120" s="1"/>
      <c r="HEQ120" s="1"/>
      <c r="HES120" s="1"/>
      <c r="HET120" s="1"/>
      <c r="HEU120" s="1"/>
      <c r="HEW120" s="18"/>
      <c r="HEX120" s="1"/>
      <c r="HEY120" s="1"/>
      <c r="HFA120" s="1"/>
      <c r="HFB120" s="1"/>
      <c r="HFC120" s="1"/>
      <c r="HFE120" s="18"/>
      <c r="HFF120" s="1"/>
      <c r="HFG120" s="1"/>
      <c r="HFI120" s="1"/>
      <c r="HFJ120" s="1"/>
      <c r="HFK120" s="1"/>
      <c r="HFM120" s="18"/>
      <c r="HFN120" s="1"/>
      <c r="HFO120" s="1"/>
      <c r="HFQ120" s="1"/>
      <c r="HFR120" s="1"/>
      <c r="HFS120" s="1"/>
      <c r="HFU120" s="18"/>
      <c r="HFV120" s="1"/>
      <c r="HFW120" s="1"/>
      <c r="HFY120" s="1"/>
      <c r="HFZ120" s="1"/>
      <c r="HGA120" s="1"/>
      <c r="HGC120" s="18"/>
      <c r="HGD120" s="1"/>
      <c r="HGE120" s="1"/>
      <c r="HGG120" s="1"/>
      <c r="HGH120" s="1"/>
      <c r="HGI120" s="1"/>
      <c r="HGK120" s="18"/>
      <c r="HGL120" s="1"/>
      <c r="HGM120" s="1"/>
      <c r="HGO120" s="1"/>
      <c r="HGP120" s="1"/>
      <c r="HGQ120" s="1"/>
      <c r="HGS120" s="18"/>
      <c r="HGT120" s="1"/>
      <c r="HGU120" s="1"/>
      <c r="HGW120" s="1"/>
      <c r="HGX120" s="1"/>
      <c r="HGY120" s="1"/>
      <c r="HHA120" s="18"/>
      <c r="HHB120" s="1"/>
      <c r="HHC120" s="1"/>
      <c r="HHE120" s="1"/>
      <c r="HHF120" s="1"/>
      <c r="HHG120" s="1"/>
      <c r="HHI120" s="18"/>
      <c r="HHJ120" s="1"/>
      <c r="HHK120" s="1"/>
      <c r="HHM120" s="1"/>
      <c r="HHN120" s="1"/>
      <c r="HHO120" s="1"/>
      <c r="HHQ120" s="18"/>
      <c r="HHR120" s="1"/>
      <c r="HHS120" s="1"/>
      <c r="HHU120" s="1"/>
      <c r="HHV120" s="1"/>
      <c r="HHW120" s="1"/>
      <c r="HHY120" s="18"/>
      <c r="HHZ120" s="1"/>
      <c r="HIA120" s="1"/>
      <c r="HIC120" s="1"/>
      <c r="HID120" s="1"/>
      <c r="HIE120" s="1"/>
      <c r="HIG120" s="18"/>
      <c r="HIH120" s="1"/>
      <c r="HII120" s="1"/>
      <c r="HIK120" s="1"/>
      <c r="HIL120" s="1"/>
      <c r="HIM120" s="1"/>
      <c r="HIO120" s="18"/>
      <c r="HIP120" s="1"/>
      <c r="HIQ120" s="1"/>
      <c r="HIS120" s="1"/>
      <c r="HIT120" s="1"/>
      <c r="HIU120" s="1"/>
      <c r="HIW120" s="18"/>
      <c r="HIX120" s="1"/>
      <c r="HIY120" s="1"/>
      <c r="HJA120" s="1"/>
      <c r="HJB120" s="1"/>
      <c r="HJC120" s="1"/>
      <c r="HJE120" s="18"/>
      <c r="HJF120" s="1"/>
      <c r="HJG120" s="1"/>
      <c r="HJI120" s="1"/>
      <c r="HJJ120" s="1"/>
      <c r="HJK120" s="1"/>
      <c r="HJM120" s="18"/>
      <c r="HJN120" s="1"/>
      <c r="HJO120" s="1"/>
      <c r="HJQ120" s="1"/>
      <c r="HJR120" s="1"/>
      <c r="HJS120" s="1"/>
      <c r="HJU120" s="18"/>
      <c r="HJV120" s="1"/>
      <c r="HJW120" s="1"/>
      <c r="HJY120" s="1"/>
      <c r="HJZ120" s="1"/>
      <c r="HKA120" s="1"/>
      <c r="HKC120" s="18"/>
      <c r="HKD120" s="1"/>
      <c r="HKE120" s="1"/>
      <c r="HKG120" s="1"/>
      <c r="HKH120" s="1"/>
      <c r="HKI120" s="1"/>
      <c r="HKK120" s="18"/>
      <c r="HKL120" s="1"/>
      <c r="HKM120" s="1"/>
      <c r="HKO120" s="1"/>
      <c r="HKP120" s="1"/>
      <c r="HKQ120" s="1"/>
      <c r="HKS120" s="18"/>
      <c r="HKT120" s="1"/>
      <c r="HKU120" s="1"/>
      <c r="HKW120" s="1"/>
      <c r="HKX120" s="1"/>
      <c r="HKY120" s="1"/>
      <c r="HLA120" s="18"/>
      <c r="HLB120" s="1"/>
      <c r="HLC120" s="1"/>
      <c r="HLE120" s="1"/>
      <c r="HLF120" s="1"/>
      <c r="HLG120" s="1"/>
      <c r="HLI120" s="18"/>
      <c r="HLJ120" s="1"/>
      <c r="HLK120" s="1"/>
      <c r="HLM120" s="1"/>
      <c r="HLN120" s="1"/>
      <c r="HLO120" s="1"/>
      <c r="HLQ120" s="18"/>
      <c r="HLR120" s="1"/>
      <c r="HLS120" s="1"/>
      <c r="HLU120" s="1"/>
      <c r="HLV120" s="1"/>
      <c r="HLW120" s="1"/>
      <c r="HLY120" s="18"/>
      <c r="HLZ120" s="1"/>
      <c r="HMA120" s="1"/>
      <c r="HMC120" s="1"/>
      <c r="HMD120" s="1"/>
      <c r="HME120" s="1"/>
      <c r="HMG120" s="18"/>
      <c r="HMH120" s="1"/>
      <c r="HMI120" s="1"/>
      <c r="HMK120" s="1"/>
      <c r="HML120" s="1"/>
      <c r="HMM120" s="1"/>
      <c r="HMO120" s="18"/>
      <c r="HMP120" s="1"/>
      <c r="HMQ120" s="1"/>
      <c r="HMS120" s="1"/>
      <c r="HMT120" s="1"/>
      <c r="HMU120" s="1"/>
      <c r="HMW120" s="18"/>
      <c r="HMX120" s="1"/>
      <c r="HMY120" s="1"/>
      <c r="HNA120" s="1"/>
      <c r="HNB120" s="1"/>
      <c r="HNC120" s="1"/>
      <c r="HNE120" s="18"/>
      <c r="HNF120" s="1"/>
      <c r="HNG120" s="1"/>
      <c r="HNI120" s="1"/>
      <c r="HNJ120" s="1"/>
      <c r="HNK120" s="1"/>
      <c r="HNM120" s="18"/>
      <c r="HNN120" s="1"/>
      <c r="HNO120" s="1"/>
      <c r="HNQ120" s="1"/>
      <c r="HNR120" s="1"/>
      <c r="HNS120" s="1"/>
      <c r="HNU120" s="18"/>
      <c r="HNV120" s="1"/>
      <c r="HNW120" s="1"/>
      <c r="HNY120" s="1"/>
      <c r="HNZ120" s="1"/>
      <c r="HOA120" s="1"/>
      <c r="HOC120" s="18"/>
      <c r="HOD120" s="1"/>
      <c r="HOE120" s="1"/>
      <c r="HOG120" s="1"/>
      <c r="HOH120" s="1"/>
      <c r="HOI120" s="1"/>
      <c r="HOK120" s="18"/>
      <c r="HOL120" s="1"/>
      <c r="HOM120" s="1"/>
      <c r="HOO120" s="1"/>
      <c r="HOP120" s="1"/>
      <c r="HOQ120" s="1"/>
      <c r="HOS120" s="18"/>
      <c r="HOT120" s="1"/>
      <c r="HOU120" s="1"/>
      <c r="HOW120" s="1"/>
      <c r="HOX120" s="1"/>
      <c r="HOY120" s="1"/>
      <c r="HPA120" s="18"/>
      <c r="HPB120" s="1"/>
      <c r="HPC120" s="1"/>
      <c r="HPE120" s="1"/>
      <c r="HPF120" s="1"/>
      <c r="HPG120" s="1"/>
      <c r="HPI120" s="18"/>
      <c r="HPJ120" s="1"/>
      <c r="HPK120" s="1"/>
      <c r="HPM120" s="1"/>
      <c r="HPN120" s="1"/>
      <c r="HPO120" s="1"/>
      <c r="HPQ120" s="18"/>
      <c r="HPR120" s="1"/>
      <c r="HPS120" s="1"/>
      <c r="HPU120" s="1"/>
      <c r="HPV120" s="1"/>
      <c r="HPW120" s="1"/>
      <c r="HPY120" s="18"/>
      <c r="HPZ120" s="1"/>
      <c r="HQA120" s="1"/>
      <c r="HQC120" s="1"/>
      <c r="HQD120" s="1"/>
      <c r="HQE120" s="1"/>
      <c r="HQG120" s="18"/>
      <c r="HQH120" s="1"/>
      <c r="HQI120" s="1"/>
      <c r="HQK120" s="1"/>
      <c r="HQL120" s="1"/>
      <c r="HQM120" s="1"/>
      <c r="HQO120" s="18"/>
      <c r="HQP120" s="1"/>
      <c r="HQQ120" s="1"/>
      <c r="HQS120" s="1"/>
      <c r="HQT120" s="1"/>
      <c r="HQU120" s="1"/>
      <c r="HQW120" s="18"/>
      <c r="HQX120" s="1"/>
      <c r="HQY120" s="1"/>
      <c r="HRA120" s="1"/>
      <c r="HRB120" s="1"/>
      <c r="HRC120" s="1"/>
      <c r="HRE120" s="18"/>
      <c r="HRF120" s="1"/>
      <c r="HRG120" s="1"/>
      <c r="HRI120" s="1"/>
      <c r="HRJ120" s="1"/>
      <c r="HRK120" s="1"/>
      <c r="HRM120" s="18"/>
      <c r="HRN120" s="1"/>
      <c r="HRO120" s="1"/>
      <c r="HRQ120" s="1"/>
      <c r="HRR120" s="1"/>
      <c r="HRS120" s="1"/>
      <c r="HRU120" s="18"/>
      <c r="HRV120" s="1"/>
      <c r="HRW120" s="1"/>
      <c r="HRY120" s="1"/>
      <c r="HRZ120" s="1"/>
      <c r="HSA120" s="1"/>
      <c r="HSC120" s="18"/>
      <c r="HSD120" s="1"/>
      <c r="HSE120" s="1"/>
      <c r="HSG120" s="1"/>
      <c r="HSH120" s="1"/>
      <c r="HSI120" s="1"/>
      <c r="HSK120" s="18"/>
      <c r="HSL120" s="1"/>
      <c r="HSM120" s="1"/>
      <c r="HSO120" s="1"/>
      <c r="HSP120" s="1"/>
      <c r="HSQ120" s="1"/>
      <c r="HSS120" s="18"/>
      <c r="HST120" s="1"/>
      <c r="HSU120" s="1"/>
      <c r="HSW120" s="1"/>
      <c r="HSX120" s="1"/>
      <c r="HSY120" s="1"/>
      <c r="HTA120" s="18"/>
      <c r="HTB120" s="1"/>
      <c r="HTC120" s="1"/>
      <c r="HTE120" s="1"/>
      <c r="HTF120" s="1"/>
      <c r="HTG120" s="1"/>
      <c r="HTI120" s="18"/>
      <c r="HTJ120" s="1"/>
      <c r="HTK120" s="1"/>
      <c r="HTM120" s="1"/>
      <c r="HTN120" s="1"/>
      <c r="HTO120" s="1"/>
      <c r="HTQ120" s="18"/>
      <c r="HTR120" s="1"/>
      <c r="HTS120" s="1"/>
      <c r="HTU120" s="1"/>
      <c r="HTV120" s="1"/>
      <c r="HTW120" s="1"/>
      <c r="HTY120" s="18"/>
      <c r="HTZ120" s="1"/>
      <c r="HUA120" s="1"/>
      <c r="HUC120" s="1"/>
      <c r="HUD120" s="1"/>
      <c r="HUE120" s="1"/>
      <c r="HUG120" s="18"/>
      <c r="HUH120" s="1"/>
      <c r="HUI120" s="1"/>
      <c r="HUK120" s="1"/>
      <c r="HUL120" s="1"/>
      <c r="HUM120" s="1"/>
      <c r="HUO120" s="18"/>
      <c r="HUP120" s="1"/>
      <c r="HUQ120" s="1"/>
      <c r="HUS120" s="1"/>
      <c r="HUT120" s="1"/>
      <c r="HUU120" s="1"/>
      <c r="HUW120" s="18"/>
      <c r="HUX120" s="1"/>
      <c r="HUY120" s="1"/>
      <c r="HVA120" s="1"/>
      <c r="HVB120" s="1"/>
      <c r="HVC120" s="1"/>
      <c r="HVE120" s="18"/>
      <c r="HVF120" s="1"/>
      <c r="HVG120" s="1"/>
      <c r="HVI120" s="1"/>
      <c r="HVJ120" s="1"/>
      <c r="HVK120" s="1"/>
      <c r="HVM120" s="18"/>
      <c r="HVN120" s="1"/>
      <c r="HVO120" s="1"/>
      <c r="HVQ120" s="1"/>
      <c r="HVR120" s="1"/>
      <c r="HVS120" s="1"/>
      <c r="HVU120" s="18"/>
      <c r="HVV120" s="1"/>
      <c r="HVW120" s="1"/>
      <c r="HVY120" s="1"/>
      <c r="HVZ120" s="1"/>
      <c r="HWA120" s="1"/>
      <c r="HWC120" s="18"/>
      <c r="HWD120" s="1"/>
      <c r="HWE120" s="1"/>
      <c r="HWG120" s="1"/>
      <c r="HWH120" s="1"/>
      <c r="HWI120" s="1"/>
      <c r="HWK120" s="18"/>
      <c r="HWL120" s="1"/>
      <c r="HWM120" s="1"/>
      <c r="HWO120" s="1"/>
      <c r="HWP120" s="1"/>
      <c r="HWQ120" s="1"/>
      <c r="HWS120" s="18"/>
      <c r="HWT120" s="1"/>
      <c r="HWU120" s="1"/>
      <c r="HWW120" s="1"/>
      <c r="HWX120" s="1"/>
      <c r="HWY120" s="1"/>
      <c r="HXA120" s="18"/>
      <c r="HXB120" s="1"/>
      <c r="HXC120" s="1"/>
      <c r="HXE120" s="1"/>
      <c r="HXF120" s="1"/>
      <c r="HXG120" s="1"/>
      <c r="HXI120" s="18"/>
      <c r="HXJ120" s="1"/>
      <c r="HXK120" s="1"/>
      <c r="HXM120" s="1"/>
      <c r="HXN120" s="1"/>
      <c r="HXO120" s="1"/>
      <c r="HXQ120" s="18"/>
      <c r="HXR120" s="1"/>
      <c r="HXS120" s="1"/>
      <c r="HXU120" s="1"/>
      <c r="HXV120" s="1"/>
      <c r="HXW120" s="1"/>
      <c r="HXY120" s="18"/>
      <c r="HXZ120" s="1"/>
      <c r="HYA120" s="1"/>
      <c r="HYC120" s="1"/>
      <c r="HYD120" s="1"/>
      <c r="HYE120" s="1"/>
      <c r="HYG120" s="18"/>
      <c r="HYH120" s="1"/>
      <c r="HYI120" s="1"/>
      <c r="HYK120" s="1"/>
      <c r="HYL120" s="1"/>
      <c r="HYM120" s="1"/>
      <c r="HYO120" s="18"/>
      <c r="HYP120" s="1"/>
      <c r="HYQ120" s="1"/>
      <c r="HYS120" s="1"/>
      <c r="HYT120" s="1"/>
      <c r="HYU120" s="1"/>
      <c r="HYW120" s="18"/>
      <c r="HYX120" s="1"/>
      <c r="HYY120" s="1"/>
      <c r="HZA120" s="1"/>
      <c r="HZB120" s="1"/>
      <c r="HZC120" s="1"/>
      <c r="HZE120" s="18"/>
      <c r="HZF120" s="1"/>
      <c r="HZG120" s="1"/>
      <c r="HZI120" s="1"/>
      <c r="HZJ120" s="1"/>
      <c r="HZK120" s="1"/>
      <c r="HZM120" s="18"/>
      <c r="HZN120" s="1"/>
      <c r="HZO120" s="1"/>
      <c r="HZQ120" s="1"/>
      <c r="HZR120" s="1"/>
      <c r="HZS120" s="1"/>
      <c r="HZU120" s="18"/>
      <c r="HZV120" s="1"/>
      <c r="HZW120" s="1"/>
      <c r="HZY120" s="1"/>
      <c r="HZZ120" s="1"/>
      <c r="IAA120" s="1"/>
      <c r="IAC120" s="18"/>
      <c r="IAD120" s="1"/>
      <c r="IAE120" s="1"/>
      <c r="IAG120" s="1"/>
      <c r="IAH120" s="1"/>
      <c r="IAI120" s="1"/>
      <c r="IAK120" s="18"/>
      <c r="IAL120" s="1"/>
      <c r="IAM120" s="1"/>
      <c r="IAO120" s="1"/>
      <c r="IAP120" s="1"/>
      <c r="IAQ120" s="1"/>
      <c r="IAS120" s="18"/>
      <c r="IAT120" s="1"/>
      <c r="IAU120" s="1"/>
      <c r="IAW120" s="1"/>
      <c r="IAX120" s="1"/>
      <c r="IAY120" s="1"/>
      <c r="IBA120" s="18"/>
      <c r="IBB120" s="1"/>
      <c r="IBC120" s="1"/>
      <c r="IBE120" s="1"/>
      <c r="IBF120" s="1"/>
      <c r="IBG120" s="1"/>
      <c r="IBI120" s="18"/>
      <c r="IBJ120" s="1"/>
      <c r="IBK120" s="1"/>
      <c r="IBM120" s="1"/>
      <c r="IBN120" s="1"/>
      <c r="IBO120" s="1"/>
      <c r="IBQ120" s="18"/>
      <c r="IBR120" s="1"/>
      <c r="IBS120" s="1"/>
      <c r="IBU120" s="1"/>
      <c r="IBV120" s="1"/>
      <c r="IBW120" s="1"/>
      <c r="IBY120" s="18"/>
      <c r="IBZ120" s="1"/>
      <c r="ICA120" s="1"/>
      <c r="ICC120" s="1"/>
      <c r="ICD120" s="1"/>
      <c r="ICE120" s="1"/>
      <c r="ICG120" s="18"/>
      <c r="ICH120" s="1"/>
      <c r="ICI120" s="1"/>
      <c r="ICK120" s="1"/>
      <c r="ICL120" s="1"/>
      <c r="ICM120" s="1"/>
      <c r="ICO120" s="18"/>
      <c r="ICP120" s="1"/>
      <c r="ICQ120" s="1"/>
      <c r="ICS120" s="1"/>
      <c r="ICT120" s="1"/>
      <c r="ICU120" s="1"/>
      <c r="ICW120" s="18"/>
      <c r="ICX120" s="1"/>
      <c r="ICY120" s="1"/>
      <c r="IDA120" s="1"/>
      <c r="IDB120" s="1"/>
      <c r="IDC120" s="1"/>
      <c r="IDE120" s="18"/>
      <c r="IDF120" s="1"/>
      <c r="IDG120" s="1"/>
      <c r="IDI120" s="1"/>
      <c r="IDJ120" s="1"/>
      <c r="IDK120" s="1"/>
      <c r="IDM120" s="18"/>
      <c r="IDN120" s="1"/>
      <c r="IDO120" s="1"/>
      <c r="IDQ120" s="1"/>
      <c r="IDR120" s="1"/>
      <c r="IDS120" s="1"/>
      <c r="IDU120" s="18"/>
      <c r="IDV120" s="1"/>
      <c r="IDW120" s="1"/>
      <c r="IDY120" s="1"/>
      <c r="IDZ120" s="1"/>
      <c r="IEA120" s="1"/>
      <c r="IEC120" s="18"/>
      <c r="IED120" s="1"/>
      <c r="IEE120" s="1"/>
      <c r="IEG120" s="1"/>
      <c r="IEH120" s="1"/>
      <c r="IEI120" s="1"/>
      <c r="IEK120" s="18"/>
      <c r="IEL120" s="1"/>
      <c r="IEM120" s="1"/>
      <c r="IEO120" s="1"/>
      <c r="IEP120" s="1"/>
      <c r="IEQ120" s="1"/>
      <c r="IES120" s="18"/>
      <c r="IET120" s="1"/>
      <c r="IEU120" s="1"/>
      <c r="IEW120" s="1"/>
      <c r="IEX120" s="1"/>
      <c r="IEY120" s="1"/>
      <c r="IFA120" s="18"/>
      <c r="IFB120" s="1"/>
      <c r="IFC120" s="1"/>
      <c r="IFE120" s="1"/>
      <c r="IFF120" s="1"/>
      <c r="IFG120" s="1"/>
      <c r="IFI120" s="18"/>
      <c r="IFJ120" s="1"/>
      <c r="IFK120" s="1"/>
      <c r="IFM120" s="1"/>
      <c r="IFN120" s="1"/>
      <c r="IFO120" s="1"/>
      <c r="IFQ120" s="18"/>
      <c r="IFR120" s="1"/>
      <c r="IFS120" s="1"/>
      <c r="IFU120" s="1"/>
      <c r="IFV120" s="1"/>
      <c r="IFW120" s="1"/>
      <c r="IFY120" s="18"/>
      <c r="IFZ120" s="1"/>
      <c r="IGA120" s="1"/>
      <c r="IGC120" s="1"/>
      <c r="IGD120" s="1"/>
      <c r="IGE120" s="1"/>
      <c r="IGG120" s="18"/>
      <c r="IGH120" s="1"/>
      <c r="IGI120" s="1"/>
      <c r="IGK120" s="1"/>
      <c r="IGL120" s="1"/>
      <c r="IGM120" s="1"/>
      <c r="IGO120" s="18"/>
      <c r="IGP120" s="1"/>
      <c r="IGQ120" s="1"/>
      <c r="IGS120" s="1"/>
      <c r="IGT120" s="1"/>
      <c r="IGU120" s="1"/>
      <c r="IGW120" s="18"/>
      <c r="IGX120" s="1"/>
      <c r="IGY120" s="1"/>
      <c r="IHA120" s="1"/>
      <c r="IHB120" s="1"/>
      <c r="IHC120" s="1"/>
      <c r="IHE120" s="18"/>
      <c r="IHF120" s="1"/>
      <c r="IHG120" s="1"/>
      <c r="IHI120" s="1"/>
      <c r="IHJ120" s="1"/>
      <c r="IHK120" s="1"/>
      <c r="IHM120" s="18"/>
      <c r="IHN120" s="1"/>
      <c r="IHO120" s="1"/>
      <c r="IHQ120" s="1"/>
      <c r="IHR120" s="1"/>
      <c r="IHS120" s="1"/>
      <c r="IHU120" s="18"/>
      <c r="IHV120" s="1"/>
      <c r="IHW120" s="1"/>
      <c r="IHY120" s="1"/>
      <c r="IHZ120" s="1"/>
      <c r="IIA120" s="1"/>
      <c r="IIC120" s="18"/>
      <c r="IID120" s="1"/>
      <c r="IIE120" s="1"/>
      <c r="IIG120" s="1"/>
      <c r="IIH120" s="1"/>
      <c r="III120" s="1"/>
      <c r="IIK120" s="18"/>
      <c r="IIL120" s="1"/>
      <c r="IIM120" s="1"/>
      <c r="IIO120" s="1"/>
      <c r="IIP120" s="1"/>
      <c r="IIQ120" s="1"/>
      <c r="IIS120" s="18"/>
      <c r="IIT120" s="1"/>
      <c r="IIU120" s="1"/>
      <c r="IIW120" s="1"/>
      <c r="IIX120" s="1"/>
      <c r="IIY120" s="1"/>
      <c r="IJA120" s="18"/>
      <c r="IJB120" s="1"/>
      <c r="IJC120" s="1"/>
      <c r="IJE120" s="1"/>
      <c r="IJF120" s="1"/>
      <c r="IJG120" s="1"/>
      <c r="IJI120" s="18"/>
      <c r="IJJ120" s="1"/>
      <c r="IJK120" s="1"/>
      <c r="IJM120" s="1"/>
      <c r="IJN120" s="1"/>
      <c r="IJO120" s="1"/>
      <c r="IJQ120" s="18"/>
      <c r="IJR120" s="1"/>
      <c r="IJS120" s="1"/>
      <c r="IJU120" s="1"/>
      <c r="IJV120" s="1"/>
      <c r="IJW120" s="1"/>
      <c r="IJY120" s="18"/>
      <c r="IJZ120" s="1"/>
      <c r="IKA120" s="1"/>
      <c r="IKC120" s="1"/>
      <c r="IKD120" s="1"/>
      <c r="IKE120" s="1"/>
      <c r="IKG120" s="18"/>
      <c r="IKH120" s="1"/>
      <c r="IKI120" s="1"/>
      <c r="IKK120" s="1"/>
      <c r="IKL120" s="1"/>
      <c r="IKM120" s="1"/>
      <c r="IKO120" s="18"/>
      <c r="IKP120" s="1"/>
      <c r="IKQ120" s="1"/>
      <c r="IKS120" s="1"/>
      <c r="IKT120" s="1"/>
      <c r="IKU120" s="1"/>
      <c r="IKW120" s="18"/>
      <c r="IKX120" s="1"/>
      <c r="IKY120" s="1"/>
      <c r="ILA120" s="1"/>
      <c r="ILB120" s="1"/>
      <c r="ILC120" s="1"/>
      <c r="ILE120" s="18"/>
      <c r="ILF120" s="1"/>
      <c r="ILG120" s="1"/>
      <c r="ILI120" s="1"/>
      <c r="ILJ120" s="1"/>
      <c r="ILK120" s="1"/>
      <c r="ILM120" s="18"/>
      <c r="ILN120" s="1"/>
      <c r="ILO120" s="1"/>
      <c r="ILQ120" s="1"/>
      <c r="ILR120" s="1"/>
      <c r="ILS120" s="1"/>
      <c r="ILU120" s="18"/>
      <c r="ILV120" s="1"/>
      <c r="ILW120" s="1"/>
      <c r="ILY120" s="1"/>
      <c r="ILZ120" s="1"/>
      <c r="IMA120" s="1"/>
      <c r="IMC120" s="18"/>
      <c r="IMD120" s="1"/>
      <c r="IME120" s="1"/>
      <c r="IMG120" s="1"/>
      <c r="IMH120" s="1"/>
      <c r="IMI120" s="1"/>
      <c r="IMK120" s="18"/>
      <c r="IML120" s="1"/>
      <c r="IMM120" s="1"/>
      <c r="IMO120" s="1"/>
      <c r="IMP120" s="1"/>
      <c r="IMQ120" s="1"/>
      <c r="IMS120" s="18"/>
      <c r="IMT120" s="1"/>
      <c r="IMU120" s="1"/>
      <c r="IMW120" s="1"/>
      <c r="IMX120" s="1"/>
      <c r="IMY120" s="1"/>
      <c r="INA120" s="18"/>
      <c r="INB120" s="1"/>
      <c r="INC120" s="1"/>
      <c r="INE120" s="1"/>
      <c r="INF120" s="1"/>
      <c r="ING120" s="1"/>
      <c r="INI120" s="18"/>
      <c r="INJ120" s="1"/>
      <c r="INK120" s="1"/>
      <c r="INM120" s="1"/>
      <c r="INN120" s="1"/>
      <c r="INO120" s="1"/>
      <c r="INQ120" s="18"/>
      <c r="INR120" s="1"/>
      <c r="INS120" s="1"/>
      <c r="INU120" s="1"/>
      <c r="INV120" s="1"/>
      <c r="INW120" s="1"/>
      <c r="INY120" s="18"/>
      <c r="INZ120" s="1"/>
      <c r="IOA120" s="1"/>
      <c r="IOC120" s="1"/>
      <c r="IOD120" s="1"/>
      <c r="IOE120" s="1"/>
      <c r="IOG120" s="18"/>
      <c r="IOH120" s="1"/>
      <c r="IOI120" s="1"/>
      <c r="IOK120" s="1"/>
      <c r="IOL120" s="1"/>
      <c r="IOM120" s="1"/>
      <c r="IOO120" s="18"/>
      <c r="IOP120" s="1"/>
      <c r="IOQ120" s="1"/>
      <c r="IOS120" s="1"/>
      <c r="IOT120" s="1"/>
      <c r="IOU120" s="1"/>
      <c r="IOW120" s="18"/>
      <c r="IOX120" s="1"/>
      <c r="IOY120" s="1"/>
      <c r="IPA120" s="1"/>
      <c r="IPB120" s="1"/>
      <c r="IPC120" s="1"/>
      <c r="IPE120" s="18"/>
      <c r="IPF120" s="1"/>
      <c r="IPG120" s="1"/>
      <c r="IPI120" s="1"/>
      <c r="IPJ120" s="1"/>
      <c r="IPK120" s="1"/>
      <c r="IPM120" s="18"/>
      <c r="IPN120" s="1"/>
      <c r="IPO120" s="1"/>
      <c r="IPQ120" s="1"/>
      <c r="IPR120" s="1"/>
      <c r="IPS120" s="1"/>
      <c r="IPU120" s="18"/>
      <c r="IPV120" s="1"/>
      <c r="IPW120" s="1"/>
      <c r="IPY120" s="1"/>
      <c r="IPZ120" s="1"/>
      <c r="IQA120" s="1"/>
      <c r="IQC120" s="18"/>
      <c r="IQD120" s="1"/>
      <c r="IQE120" s="1"/>
      <c r="IQG120" s="1"/>
      <c r="IQH120" s="1"/>
      <c r="IQI120" s="1"/>
      <c r="IQK120" s="18"/>
      <c r="IQL120" s="1"/>
      <c r="IQM120" s="1"/>
      <c r="IQO120" s="1"/>
      <c r="IQP120" s="1"/>
      <c r="IQQ120" s="1"/>
      <c r="IQS120" s="18"/>
      <c r="IQT120" s="1"/>
      <c r="IQU120" s="1"/>
      <c r="IQW120" s="1"/>
      <c r="IQX120" s="1"/>
      <c r="IQY120" s="1"/>
      <c r="IRA120" s="18"/>
      <c r="IRB120" s="1"/>
      <c r="IRC120" s="1"/>
      <c r="IRE120" s="1"/>
      <c r="IRF120" s="1"/>
      <c r="IRG120" s="1"/>
      <c r="IRI120" s="18"/>
      <c r="IRJ120" s="1"/>
      <c r="IRK120" s="1"/>
      <c r="IRM120" s="1"/>
      <c r="IRN120" s="1"/>
      <c r="IRO120" s="1"/>
      <c r="IRQ120" s="18"/>
      <c r="IRR120" s="1"/>
      <c r="IRS120" s="1"/>
      <c r="IRU120" s="1"/>
      <c r="IRV120" s="1"/>
      <c r="IRW120" s="1"/>
      <c r="IRY120" s="18"/>
      <c r="IRZ120" s="1"/>
      <c r="ISA120" s="1"/>
      <c r="ISC120" s="1"/>
      <c r="ISD120" s="1"/>
      <c r="ISE120" s="1"/>
      <c r="ISG120" s="18"/>
      <c r="ISH120" s="1"/>
      <c r="ISI120" s="1"/>
      <c r="ISK120" s="1"/>
      <c r="ISL120" s="1"/>
      <c r="ISM120" s="1"/>
      <c r="ISO120" s="18"/>
      <c r="ISP120" s="1"/>
      <c r="ISQ120" s="1"/>
      <c r="ISS120" s="1"/>
      <c r="IST120" s="1"/>
      <c r="ISU120" s="1"/>
      <c r="ISW120" s="18"/>
      <c r="ISX120" s="1"/>
      <c r="ISY120" s="1"/>
      <c r="ITA120" s="1"/>
      <c r="ITB120" s="1"/>
      <c r="ITC120" s="1"/>
      <c r="ITE120" s="18"/>
      <c r="ITF120" s="1"/>
      <c r="ITG120" s="1"/>
      <c r="ITI120" s="1"/>
      <c r="ITJ120" s="1"/>
      <c r="ITK120" s="1"/>
      <c r="ITM120" s="18"/>
      <c r="ITN120" s="1"/>
      <c r="ITO120" s="1"/>
      <c r="ITQ120" s="1"/>
      <c r="ITR120" s="1"/>
      <c r="ITS120" s="1"/>
      <c r="ITU120" s="18"/>
      <c r="ITV120" s="1"/>
      <c r="ITW120" s="1"/>
      <c r="ITY120" s="1"/>
      <c r="ITZ120" s="1"/>
      <c r="IUA120" s="1"/>
      <c r="IUC120" s="18"/>
      <c r="IUD120" s="1"/>
      <c r="IUE120" s="1"/>
      <c r="IUG120" s="1"/>
      <c r="IUH120" s="1"/>
      <c r="IUI120" s="1"/>
      <c r="IUK120" s="18"/>
      <c r="IUL120" s="1"/>
      <c r="IUM120" s="1"/>
      <c r="IUO120" s="1"/>
      <c r="IUP120" s="1"/>
      <c r="IUQ120" s="1"/>
      <c r="IUS120" s="18"/>
      <c r="IUT120" s="1"/>
      <c r="IUU120" s="1"/>
      <c r="IUW120" s="1"/>
      <c r="IUX120" s="1"/>
      <c r="IUY120" s="1"/>
      <c r="IVA120" s="18"/>
      <c r="IVB120" s="1"/>
      <c r="IVC120" s="1"/>
      <c r="IVE120" s="1"/>
      <c r="IVF120" s="1"/>
      <c r="IVG120" s="1"/>
      <c r="IVI120" s="18"/>
      <c r="IVJ120" s="1"/>
      <c r="IVK120" s="1"/>
      <c r="IVM120" s="1"/>
      <c r="IVN120" s="1"/>
      <c r="IVO120" s="1"/>
      <c r="IVQ120" s="18"/>
      <c r="IVR120" s="1"/>
      <c r="IVS120" s="1"/>
      <c r="IVU120" s="1"/>
      <c r="IVV120" s="1"/>
      <c r="IVW120" s="1"/>
      <c r="IVY120" s="18"/>
      <c r="IVZ120" s="1"/>
      <c r="IWA120" s="1"/>
      <c r="IWC120" s="1"/>
      <c r="IWD120" s="1"/>
      <c r="IWE120" s="1"/>
      <c r="IWG120" s="18"/>
      <c r="IWH120" s="1"/>
      <c r="IWI120" s="1"/>
      <c r="IWK120" s="1"/>
      <c r="IWL120" s="1"/>
      <c r="IWM120" s="1"/>
      <c r="IWO120" s="18"/>
      <c r="IWP120" s="1"/>
      <c r="IWQ120" s="1"/>
      <c r="IWS120" s="1"/>
      <c r="IWT120" s="1"/>
      <c r="IWU120" s="1"/>
      <c r="IWW120" s="18"/>
      <c r="IWX120" s="1"/>
      <c r="IWY120" s="1"/>
      <c r="IXA120" s="1"/>
      <c r="IXB120" s="1"/>
      <c r="IXC120" s="1"/>
      <c r="IXE120" s="18"/>
      <c r="IXF120" s="1"/>
      <c r="IXG120" s="1"/>
      <c r="IXI120" s="1"/>
      <c r="IXJ120" s="1"/>
      <c r="IXK120" s="1"/>
      <c r="IXM120" s="18"/>
      <c r="IXN120" s="1"/>
      <c r="IXO120" s="1"/>
      <c r="IXQ120" s="1"/>
      <c r="IXR120" s="1"/>
      <c r="IXS120" s="1"/>
      <c r="IXU120" s="18"/>
      <c r="IXV120" s="1"/>
      <c r="IXW120" s="1"/>
      <c r="IXY120" s="1"/>
      <c r="IXZ120" s="1"/>
      <c r="IYA120" s="1"/>
      <c r="IYC120" s="18"/>
      <c r="IYD120" s="1"/>
      <c r="IYE120" s="1"/>
      <c r="IYG120" s="1"/>
      <c r="IYH120" s="1"/>
      <c r="IYI120" s="1"/>
      <c r="IYK120" s="18"/>
      <c r="IYL120" s="1"/>
      <c r="IYM120" s="1"/>
      <c r="IYO120" s="1"/>
      <c r="IYP120" s="1"/>
      <c r="IYQ120" s="1"/>
      <c r="IYS120" s="18"/>
      <c r="IYT120" s="1"/>
      <c r="IYU120" s="1"/>
      <c r="IYW120" s="1"/>
      <c r="IYX120" s="1"/>
      <c r="IYY120" s="1"/>
      <c r="IZA120" s="18"/>
      <c r="IZB120" s="1"/>
      <c r="IZC120" s="1"/>
      <c r="IZE120" s="1"/>
      <c r="IZF120" s="1"/>
      <c r="IZG120" s="1"/>
      <c r="IZI120" s="18"/>
      <c r="IZJ120" s="1"/>
      <c r="IZK120" s="1"/>
      <c r="IZM120" s="1"/>
      <c r="IZN120" s="1"/>
      <c r="IZO120" s="1"/>
      <c r="IZQ120" s="18"/>
      <c r="IZR120" s="1"/>
      <c r="IZS120" s="1"/>
      <c r="IZU120" s="1"/>
      <c r="IZV120" s="1"/>
      <c r="IZW120" s="1"/>
      <c r="IZY120" s="18"/>
      <c r="IZZ120" s="1"/>
      <c r="JAA120" s="1"/>
      <c r="JAC120" s="1"/>
      <c r="JAD120" s="1"/>
      <c r="JAE120" s="1"/>
      <c r="JAG120" s="18"/>
      <c r="JAH120" s="1"/>
      <c r="JAI120" s="1"/>
      <c r="JAK120" s="1"/>
      <c r="JAL120" s="1"/>
      <c r="JAM120" s="1"/>
      <c r="JAO120" s="18"/>
      <c r="JAP120" s="1"/>
      <c r="JAQ120" s="1"/>
      <c r="JAS120" s="1"/>
      <c r="JAT120" s="1"/>
      <c r="JAU120" s="1"/>
      <c r="JAW120" s="18"/>
      <c r="JAX120" s="1"/>
      <c r="JAY120" s="1"/>
      <c r="JBA120" s="1"/>
      <c r="JBB120" s="1"/>
      <c r="JBC120" s="1"/>
      <c r="JBE120" s="18"/>
      <c r="JBF120" s="1"/>
      <c r="JBG120" s="1"/>
      <c r="JBI120" s="1"/>
      <c r="JBJ120" s="1"/>
      <c r="JBK120" s="1"/>
      <c r="JBM120" s="18"/>
      <c r="JBN120" s="1"/>
      <c r="JBO120" s="1"/>
      <c r="JBQ120" s="1"/>
      <c r="JBR120" s="1"/>
      <c r="JBS120" s="1"/>
      <c r="JBU120" s="18"/>
      <c r="JBV120" s="1"/>
      <c r="JBW120" s="1"/>
      <c r="JBY120" s="1"/>
      <c r="JBZ120" s="1"/>
      <c r="JCA120" s="1"/>
      <c r="JCC120" s="18"/>
      <c r="JCD120" s="1"/>
      <c r="JCE120" s="1"/>
      <c r="JCG120" s="1"/>
      <c r="JCH120" s="1"/>
      <c r="JCI120" s="1"/>
      <c r="JCK120" s="18"/>
      <c r="JCL120" s="1"/>
      <c r="JCM120" s="1"/>
      <c r="JCO120" s="1"/>
      <c r="JCP120" s="1"/>
      <c r="JCQ120" s="1"/>
      <c r="JCS120" s="18"/>
      <c r="JCT120" s="1"/>
      <c r="JCU120" s="1"/>
      <c r="JCW120" s="1"/>
      <c r="JCX120" s="1"/>
      <c r="JCY120" s="1"/>
      <c r="JDA120" s="18"/>
      <c r="JDB120" s="1"/>
      <c r="JDC120" s="1"/>
      <c r="JDE120" s="1"/>
      <c r="JDF120" s="1"/>
      <c r="JDG120" s="1"/>
      <c r="JDI120" s="18"/>
      <c r="JDJ120" s="1"/>
      <c r="JDK120" s="1"/>
      <c r="JDM120" s="1"/>
      <c r="JDN120" s="1"/>
      <c r="JDO120" s="1"/>
      <c r="JDQ120" s="18"/>
      <c r="JDR120" s="1"/>
      <c r="JDS120" s="1"/>
      <c r="JDU120" s="1"/>
      <c r="JDV120" s="1"/>
      <c r="JDW120" s="1"/>
      <c r="JDY120" s="18"/>
      <c r="JDZ120" s="1"/>
      <c r="JEA120" s="1"/>
      <c r="JEC120" s="1"/>
      <c r="JED120" s="1"/>
      <c r="JEE120" s="1"/>
      <c r="JEG120" s="18"/>
      <c r="JEH120" s="1"/>
      <c r="JEI120" s="1"/>
      <c r="JEK120" s="1"/>
      <c r="JEL120" s="1"/>
      <c r="JEM120" s="1"/>
      <c r="JEO120" s="18"/>
      <c r="JEP120" s="1"/>
      <c r="JEQ120" s="1"/>
      <c r="JES120" s="1"/>
      <c r="JET120" s="1"/>
      <c r="JEU120" s="1"/>
      <c r="JEW120" s="18"/>
      <c r="JEX120" s="1"/>
      <c r="JEY120" s="1"/>
      <c r="JFA120" s="1"/>
      <c r="JFB120" s="1"/>
      <c r="JFC120" s="1"/>
      <c r="JFE120" s="18"/>
      <c r="JFF120" s="1"/>
      <c r="JFG120" s="1"/>
      <c r="JFI120" s="1"/>
      <c r="JFJ120" s="1"/>
      <c r="JFK120" s="1"/>
      <c r="JFM120" s="18"/>
      <c r="JFN120" s="1"/>
      <c r="JFO120" s="1"/>
      <c r="JFQ120" s="1"/>
      <c r="JFR120" s="1"/>
      <c r="JFS120" s="1"/>
      <c r="JFU120" s="18"/>
      <c r="JFV120" s="1"/>
      <c r="JFW120" s="1"/>
      <c r="JFY120" s="1"/>
      <c r="JFZ120" s="1"/>
      <c r="JGA120" s="1"/>
      <c r="JGC120" s="18"/>
      <c r="JGD120" s="1"/>
      <c r="JGE120" s="1"/>
      <c r="JGG120" s="1"/>
      <c r="JGH120" s="1"/>
      <c r="JGI120" s="1"/>
      <c r="JGK120" s="18"/>
      <c r="JGL120" s="1"/>
      <c r="JGM120" s="1"/>
      <c r="JGO120" s="1"/>
      <c r="JGP120" s="1"/>
      <c r="JGQ120" s="1"/>
      <c r="JGS120" s="18"/>
      <c r="JGT120" s="1"/>
      <c r="JGU120" s="1"/>
      <c r="JGW120" s="1"/>
      <c r="JGX120" s="1"/>
      <c r="JGY120" s="1"/>
      <c r="JHA120" s="18"/>
      <c r="JHB120" s="1"/>
      <c r="JHC120" s="1"/>
      <c r="JHE120" s="1"/>
      <c r="JHF120" s="1"/>
      <c r="JHG120" s="1"/>
      <c r="JHI120" s="18"/>
      <c r="JHJ120" s="1"/>
      <c r="JHK120" s="1"/>
      <c r="JHM120" s="1"/>
      <c r="JHN120" s="1"/>
      <c r="JHO120" s="1"/>
      <c r="JHQ120" s="18"/>
      <c r="JHR120" s="1"/>
      <c r="JHS120" s="1"/>
      <c r="JHU120" s="1"/>
      <c r="JHV120" s="1"/>
      <c r="JHW120" s="1"/>
      <c r="JHY120" s="18"/>
      <c r="JHZ120" s="1"/>
      <c r="JIA120" s="1"/>
      <c r="JIC120" s="1"/>
      <c r="JID120" s="1"/>
      <c r="JIE120" s="1"/>
      <c r="JIG120" s="18"/>
      <c r="JIH120" s="1"/>
      <c r="JII120" s="1"/>
      <c r="JIK120" s="1"/>
      <c r="JIL120" s="1"/>
      <c r="JIM120" s="1"/>
      <c r="JIO120" s="18"/>
      <c r="JIP120" s="1"/>
      <c r="JIQ120" s="1"/>
      <c r="JIS120" s="1"/>
      <c r="JIT120" s="1"/>
      <c r="JIU120" s="1"/>
      <c r="JIW120" s="18"/>
      <c r="JIX120" s="1"/>
      <c r="JIY120" s="1"/>
      <c r="JJA120" s="1"/>
      <c r="JJB120" s="1"/>
      <c r="JJC120" s="1"/>
      <c r="JJE120" s="18"/>
      <c r="JJF120" s="1"/>
      <c r="JJG120" s="1"/>
      <c r="JJI120" s="1"/>
      <c r="JJJ120" s="1"/>
      <c r="JJK120" s="1"/>
      <c r="JJM120" s="18"/>
      <c r="JJN120" s="1"/>
      <c r="JJO120" s="1"/>
      <c r="JJQ120" s="1"/>
      <c r="JJR120" s="1"/>
      <c r="JJS120" s="1"/>
      <c r="JJU120" s="18"/>
      <c r="JJV120" s="1"/>
      <c r="JJW120" s="1"/>
      <c r="JJY120" s="1"/>
      <c r="JJZ120" s="1"/>
      <c r="JKA120" s="1"/>
      <c r="JKC120" s="18"/>
      <c r="JKD120" s="1"/>
      <c r="JKE120" s="1"/>
      <c r="JKG120" s="1"/>
      <c r="JKH120" s="1"/>
      <c r="JKI120" s="1"/>
      <c r="JKK120" s="18"/>
      <c r="JKL120" s="1"/>
      <c r="JKM120" s="1"/>
      <c r="JKO120" s="1"/>
      <c r="JKP120" s="1"/>
      <c r="JKQ120" s="1"/>
      <c r="JKS120" s="18"/>
      <c r="JKT120" s="1"/>
      <c r="JKU120" s="1"/>
      <c r="JKW120" s="1"/>
      <c r="JKX120" s="1"/>
      <c r="JKY120" s="1"/>
      <c r="JLA120" s="18"/>
      <c r="JLB120" s="1"/>
      <c r="JLC120" s="1"/>
      <c r="JLE120" s="1"/>
      <c r="JLF120" s="1"/>
      <c r="JLG120" s="1"/>
      <c r="JLI120" s="18"/>
      <c r="JLJ120" s="1"/>
      <c r="JLK120" s="1"/>
      <c r="JLM120" s="1"/>
      <c r="JLN120" s="1"/>
      <c r="JLO120" s="1"/>
      <c r="JLQ120" s="18"/>
      <c r="JLR120" s="1"/>
      <c r="JLS120" s="1"/>
      <c r="JLU120" s="1"/>
      <c r="JLV120" s="1"/>
      <c r="JLW120" s="1"/>
      <c r="JLY120" s="18"/>
      <c r="JLZ120" s="1"/>
      <c r="JMA120" s="1"/>
      <c r="JMC120" s="1"/>
      <c r="JMD120" s="1"/>
      <c r="JME120" s="1"/>
      <c r="JMG120" s="18"/>
      <c r="JMH120" s="1"/>
      <c r="JMI120" s="1"/>
      <c r="JMK120" s="1"/>
      <c r="JML120" s="1"/>
      <c r="JMM120" s="1"/>
      <c r="JMO120" s="18"/>
      <c r="JMP120" s="1"/>
      <c r="JMQ120" s="1"/>
      <c r="JMS120" s="1"/>
      <c r="JMT120" s="1"/>
      <c r="JMU120" s="1"/>
      <c r="JMW120" s="18"/>
      <c r="JMX120" s="1"/>
      <c r="JMY120" s="1"/>
      <c r="JNA120" s="1"/>
      <c r="JNB120" s="1"/>
      <c r="JNC120" s="1"/>
      <c r="JNE120" s="18"/>
      <c r="JNF120" s="1"/>
      <c r="JNG120" s="1"/>
      <c r="JNI120" s="1"/>
      <c r="JNJ120" s="1"/>
      <c r="JNK120" s="1"/>
      <c r="JNM120" s="18"/>
      <c r="JNN120" s="1"/>
      <c r="JNO120" s="1"/>
      <c r="JNQ120" s="1"/>
      <c r="JNR120" s="1"/>
      <c r="JNS120" s="1"/>
      <c r="JNU120" s="18"/>
      <c r="JNV120" s="1"/>
      <c r="JNW120" s="1"/>
      <c r="JNY120" s="1"/>
      <c r="JNZ120" s="1"/>
      <c r="JOA120" s="1"/>
      <c r="JOC120" s="18"/>
      <c r="JOD120" s="1"/>
      <c r="JOE120" s="1"/>
      <c r="JOG120" s="1"/>
      <c r="JOH120" s="1"/>
      <c r="JOI120" s="1"/>
      <c r="JOK120" s="18"/>
      <c r="JOL120" s="1"/>
      <c r="JOM120" s="1"/>
      <c r="JOO120" s="1"/>
      <c r="JOP120" s="1"/>
      <c r="JOQ120" s="1"/>
      <c r="JOS120" s="18"/>
      <c r="JOT120" s="1"/>
      <c r="JOU120" s="1"/>
      <c r="JOW120" s="1"/>
      <c r="JOX120" s="1"/>
      <c r="JOY120" s="1"/>
      <c r="JPA120" s="18"/>
      <c r="JPB120" s="1"/>
      <c r="JPC120" s="1"/>
      <c r="JPE120" s="1"/>
      <c r="JPF120" s="1"/>
      <c r="JPG120" s="1"/>
      <c r="JPI120" s="18"/>
      <c r="JPJ120" s="1"/>
      <c r="JPK120" s="1"/>
      <c r="JPM120" s="1"/>
      <c r="JPN120" s="1"/>
      <c r="JPO120" s="1"/>
      <c r="JPQ120" s="18"/>
      <c r="JPR120" s="1"/>
      <c r="JPS120" s="1"/>
      <c r="JPU120" s="1"/>
      <c r="JPV120" s="1"/>
      <c r="JPW120" s="1"/>
      <c r="JPY120" s="18"/>
      <c r="JPZ120" s="1"/>
      <c r="JQA120" s="1"/>
      <c r="JQC120" s="1"/>
      <c r="JQD120" s="1"/>
      <c r="JQE120" s="1"/>
      <c r="JQG120" s="18"/>
      <c r="JQH120" s="1"/>
      <c r="JQI120" s="1"/>
      <c r="JQK120" s="1"/>
      <c r="JQL120" s="1"/>
      <c r="JQM120" s="1"/>
      <c r="JQO120" s="18"/>
      <c r="JQP120" s="1"/>
      <c r="JQQ120" s="1"/>
      <c r="JQS120" s="1"/>
      <c r="JQT120" s="1"/>
      <c r="JQU120" s="1"/>
      <c r="JQW120" s="18"/>
      <c r="JQX120" s="1"/>
      <c r="JQY120" s="1"/>
      <c r="JRA120" s="1"/>
      <c r="JRB120" s="1"/>
      <c r="JRC120" s="1"/>
      <c r="JRE120" s="18"/>
      <c r="JRF120" s="1"/>
      <c r="JRG120" s="1"/>
      <c r="JRI120" s="1"/>
      <c r="JRJ120" s="1"/>
      <c r="JRK120" s="1"/>
      <c r="JRM120" s="18"/>
      <c r="JRN120" s="1"/>
      <c r="JRO120" s="1"/>
      <c r="JRQ120" s="1"/>
      <c r="JRR120" s="1"/>
      <c r="JRS120" s="1"/>
      <c r="JRU120" s="18"/>
      <c r="JRV120" s="1"/>
      <c r="JRW120" s="1"/>
      <c r="JRY120" s="1"/>
      <c r="JRZ120" s="1"/>
      <c r="JSA120" s="1"/>
      <c r="JSC120" s="18"/>
      <c r="JSD120" s="1"/>
      <c r="JSE120" s="1"/>
      <c r="JSG120" s="1"/>
      <c r="JSH120" s="1"/>
      <c r="JSI120" s="1"/>
      <c r="JSK120" s="18"/>
      <c r="JSL120" s="1"/>
      <c r="JSM120" s="1"/>
      <c r="JSO120" s="1"/>
      <c r="JSP120" s="1"/>
      <c r="JSQ120" s="1"/>
      <c r="JSS120" s="18"/>
      <c r="JST120" s="1"/>
      <c r="JSU120" s="1"/>
      <c r="JSW120" s="1"/>
      <c r="JSX120" s="1"/>
      <c r="JSY120" s="1"/>
      <c r="JTA120" s="18"/>
      <c r="JTB120" s="1"/>
      <c r="JTC120" s="1"/>
      <c r="JTE120" s="1"/>
      <c r="JTF120" s="1"/>
      <c r="JTG120" s="1"/>
      <c r="JTI120" s="18"/>
      <c r="JTJ120" s="1"/>
      <c r="JTK120" s="1"/>
      <c r="JTM120" s="1"/>
      <c r="JTN120" s="1"/>
      <c r="JTO120" s="1"/>
      <c r="JTQ120" s="18"/>
      <c r="JTR120" s="1"/>
      <c r="JTS120" s="1"/>
      <c r="JTU120" s="1"/>
      <c r="JTV120" s="1"/>
      <c r="JTW120" s="1"/>
      <c r="JTY120" s="18"/>
      <c r="JTZ120" s="1"/>
      <c r="JUA120" s="1"/>
      <c r="JUC120" s="1"/>
      <c r="JUD120" s="1"/>
      <c r="JUE120" s="1"/>
      <c r="JUG120" s="18"/>
      <c r="JUH120" s="1"/>
      <c r="JUI120" s="1"/>
      <c r="JUK120" s="1"/>
      <c r="JUL120" s="1"/>
      <c r="JUM120" s="1"/>
      <c r="JUO120" s="18"/>
      <c r="JUP120" s="1"/>
      <c r="JUQ120" s="1"/>
      <c r="JUS120" s="1"/>
      <c r="JUT120" s="1"/>
      <c r="JUU120" s="1"/>
      <c r="JUW120" s="18"/>
      <c r="JUX120" s="1"/>
      <c r="JUY120" s="1"/>
      <c r="JVA120" s="1"/>
      <c r="JVB120" s="1"/>
      <c r="JVC120" s="1"/>
      <c r="JVE120" s="18"/>
      <c r="JVF120" s="1"/>
      <c r="JVG120" s="1"/>
      <c r="JVI120" s="1"/>
      <c r="JVJ120" s="1"/>
      <c r="JVK120" s="1"/>
      <c r="JVM120" s="18"/>
      <c r="JVN120" s="1"/>
      <c r="JVO120" s="1"/>
      <c r="JVQ120" s="1"/>
      <c r="JVR120" s="1"/>
      <c r="JVS120" s="1"/>
      <c r="JVU120" s="18"/>
      <c r="JVV120" s="1"/>
      <c r="JVW120" s="1"/>
      <c r="JVY120" s="1"/>
      <c r="JVZ120" s="1"/>
      <c r="JWA120" s="1"/>
      <c r="JWC120" s="18"/>
      <c r="JWD120" s="1"/>
      <c r="JWE120" s="1"/>
      <c r="JWG120" s="1"/>
      <c r="JWH120" s="1"/>
      <c r="JWI120" s="1"/>
      <c r="JWK120" s="18"/>
      <c r="JWL120" s="1"/>
      <c r="JWM120" s="1"/>
      <c r="JWO120" s="1"/>
      <c r="JWP120" s="1"/>
      <c r="JWQ120" s="1"/>
      <c r="JWS120" s="18"/>
      <c r="JWT120" s="1"/>
      <c r="JWU120" s="1"/>
      <c r="JWW120" s="1"/>
      <c r="JWX120" s="1"/>
      <c r="JWY120" s="1"/>
      <c r="JXA120" s="18"/>
      <c r="JXB120" s="1"/>
      <c r="JXC120" s="1"/>
      <c r="JXE120" s="1"/>
      <c r="JXF120" s="1"/>
      <c r="JXG120" s="1"/>
      <c r="JXI120" s="18"/>
      <c r="JXJ120" s="1"/>
      <c r="JXK120" s="1"/>
      <c r="JXM120" s="1"/>
      <c r="JXN120" s="1"/>
      <c r="JXO120" s="1"/>
      <c r="JXQ120" s="18"/>
      <c r="JXR120" s="1"/>
      <c r="JXS120" s="1"/>
      <c r="JXU120" s="1"/>
      <c r="JXV120" s="1"/>
      <c r="JXW120" s="1"/>
      <c r="JXY120" s="18"/>
      <c r="JXZ120" s="1"/>
      <c r="JYA120" s="1"/>
      <c r="JYC120" s="1"/>
      <c r="JYD120" s="1"/>
      <c r="JYE120" s="1"/>
      <c r="JYG120" s="18"/>
      <c r="JYH120" s="1"/>
      <c r="JYI120" s="1"/>
      <c r="JYK120" s="1"/>
      <c r="JYL120" s="1"/>
      <c r="JYM120" s="1"/>
      <c r="JYO120" s="18"/>
      <c r="JYP120" s="1"/>
      <c r="JYQ120" s="1"/>
      <c r="JYS120" s="1"/>
      <c r="JYT120" s="1"/>
      <c r="JYU120" s="1"/>
      <c r="JYW120" s="18"/>
      <c r="JYX120" s="1"/>
      <c r="JYY120" s="1"/>
      <c r="JZA120" s="1"/>
      <c r="JZB120" s="1"/>
      <c r="JZC120" s="1"/>
      <c r="JZE120" s="18"/>
      <c r="JZF120" s="1"/>
      <c r="JZG120" s="1"/>
      <c r="JZI120" s="1"/>
      <c r="JZJ120" s="1"/>
      <c r="JZK120" s="1"/>
      <c r="JZM120" s="18"/>
      <c r="JZN120" s="1"/>
      <c r="JZO120" s="1"/>
      <c r="JZQ120" s="1"/>
      <c r="JZR120" s="1"/>
      <c r="JZS120" s="1"/>
      <c r="JZU120" s="18"/>
      <c r="JZV120" s="1"/>
      <c r="JZW120" s="1"/>
      <c r="JZY120" s="1"/>
      <c r="JZZ120" s="1"/>
      <c r="KAA120" s="1"/>
      <c r="KAC120" s="18"/>
      <c r="KAD120" s="1"/>
      <c r="KAE120" s="1"/>
      <c r="KAG120" s="1"/>
      <c r="KAH120" s="1"/>
      <c r="KAI120" s="1"/>
      <c r="KAK120" s="18"/>
      <c r="KAL120" s="1"/>
      <c r="KAM120" s="1"/>
      <c r="KAO120" s="1"/>
      <c r="KAP120" s="1"/>
      <c r="KAQ120" s="1"/>
      <c r="KAS120" s="18"/>
      <c r="KAT120" s="1"/>
      <c r="KAU120" s="1"/>
      <c r="KAW120" s="1"/>
      <c r="KAX120" s="1"/>
      <c r="KAY120" s="1"/>
      <c r="KBA120" s="18"/>
      <c r="KBB120" s="1"/>
      <c r="KBC120" s="1"/>
      <c r="KBE120" s="1"/>
      <c r="KBF120" s="1"/>
      <c r="KBG120" s="1"/>
      <c r="KBI120" s="18"/>
      <c r="KBJ120" s="1"/>
      <c r="KBK120" s="1"/>
      <c r="KBM120" s="1"/>
      <c r="KBN120" s="1"/>
      <c r="KBO120" s="1"/>
      <c r="KBQ120" s="18"/>
      <c r="KBR120" s="1"/>
      <c r="KBS120" s="1"/>
      <c r="KBU120" s="1"/>
      <c r="KBV120" s="1"/>
      <c r="KBW120" s="1"/>
      <c r="KBY120" s="18"/>
      <c r="KBZ120" s="1"/>
      <c r="KCA120" s="1"/>
      <c r="KCC120" s="1"/>
      <c r="KCD120" s="1"/>
      <c r="KCE120" s="1"/>
      <c r="KCG120" s="18"/>
      <c r="KCH120" s="1"/>
      <c r="KCI120" s="1"/>
      <c r="KCK120" s="1"/>
      <c r="KCL120" s="1"/>
      <c r="KCM120" s="1"/>
      <c r="KCO120" s="18"/>
      <c r="KCP120" s="1"/>
      <c r="KCQ120" s="1"/>
      <c r="KCS120" s="1"/>
      <c r="KCT120" s="1"/>
      <c r="KCU120" s="1"/>
      <c r="KCW120" s="18"/>
      <c r="KCX120" s="1"/>
      <c r="KCY120" s="1"/>
      <c r="KDA120" s="1"/>
      <c r="KDB120" s="1"/>
      <c r="KDC120" s="1"/>
      <c r="KDE120" s="18"/>
      <c r="KDF120" s="1"/>
      <c r="KDG120" s="1"/>
      <c r="KDI120" s="1"/>
      <c r="KDJ120" s="1"/>
      <c r="KDK120" s="1"/>
      <c r="KDM120" s="18"/>
      <c r="KDN120" s="1"/>
      <c r="KDO120" s="1"/>
      <c r="KDQ120" s="1"/>
      <c r="KDR120" s="1"/>
      <c r="KDS120" s="1"/>
      <c r="KDU120" s="18"/>
      <c r="KDV120" s="1"/>
      <c r="KDW120" s="1"/>
      <c r="KDY120" s="1"/>
      <c r="KDZ120" s="1"/>
      <c r="KEA120" s="1"/>
      <c r="KEC120" s="18"/>
      <c r="KED120" s="1"/>
      <c r="KEE120" s="1"/>
      <c r="KEG120" s="1"/>
      <c r="KEH120" s="1"/>
      <c r="KEI120" s="1"/>
      <c r="KEK120" s="18"/>
      <c r="KEL120" s="1"/>
      <c r="KEM120" s="1"/>
      <c r="KEO120" s="1"/>
      <c r="KEP120" s="1"/>
      <c r="KEQ120" s="1"/>
      <c r="KES120" s="18"/>
      <c r="KET120" s="1"/>
      <c r="KEU120" s="1"/>
      <c r="KEW120" s="1"/>
      <c r="KEX120" s="1"/>
      <c r="KEY120" s="1"/>
      <c r="KFA120" s="18"/>
      <c r="KFB120" s="1"/>
      <c r="KFC120" s="1"/>
      <c r="KFE120" s="1"/>
      <c r="KFF120" s="1"/>
      <c r="KFG120" s="1"/>
      <c r="KFI120" s="18"/>
      <c r="KFJ120" s="1"/>
      <c r="KFK120" s="1"/>
      <c r="KFM120" s="1"/>
      <c r="KFN120" s="1"/>
      <c r="KFO120" s="1"/>
      <c r="KFQ120" s="18"/>
      <c r="KFR120" s="1"/>
      <c r="KFS120" s="1"/>
      <c r="KFU120" s="1"/>
      <c r="KFV120" s="1"/>
      <c r="KFW120" s="1"/>
      <c r="KFY120" s="18"/>
      <c r="KFZ120" s="1"/>
      <c r="KGA120" s="1"/>
      <c r="KGC120" s="1"/>
      <c r="KGD120" s="1"/>
      <c r="KGE120" s="1"/>
      <c r="KGG120" s="18"/>
      <c r="KGH120" s="1"/>
      <c r="KGI120" s="1"/>
      <c r="KGK120" s="1"/>
      <c r="KGL120" s="1"/>
      <c r="KGM120" s="1"/>
      <c r="KGO120" s="18"/>
      <c r="KGP120" s="1"/>
      <c r="KGQ120" s="1"/>
      <c r="KGS120" s="1"/>
      <c r="KGT120" s="1"/>
      <c r="KGU120" s="1"/>
      <c r="KGW120" s="18"/>
      <c r="KGX120" s="1"/>
      <c r="KGY120" s="1"/>
      <c r="KHA120" s="1"/>
      <c r="KHB120" s="1"/>
      <c r="KHC120" s="1"/>
      <c r="KHE120" s="18"/>
      <c r="KHF120" s="1"/>
      <c r="KHG120" s="1"/>
      <c r="KHI120" s="1"/>
      <c r="KHJ120" s="1"/>
      <c r="KHK120" s="1"/>
      <c r="KHM120" s="18"/>
      <c r="KHN120" s="1"/>
      <c r="KHO120" s="1"/>
      <c r="KHQ120" s="1"/>
      <c r="KHR120" s="1"/>
      <c r="KHS120" s="1"/>
      <c r="KHU120" s="18"/>
      <c r="KHV120" s="1"/>
      <c r="KHW120" s="1"/>
      <c r="KHY120" s="1"/>
      <c r="KHZ120" s="1"/>
      <c r="KIA120" s="1"/>
      <c r="KIC120" s="18"/>
      <c r="KID120" s="1"/>
      <c r="KIE120" s="1"/>
      <c r="KIG120" s="1"/>
      <c r="KIH120" s="1"/>
      <c r="KII120" s="1"/>
      <c r="KIK120" s="18"/>
      <c r="KIL120" s="1"/>
      <c r="KIM120" s="1"/>
      <c r="KIO120" s="1"/>
      <c r="KIP120" s="1"/>
      <c r="KIQ120" s="1"/>
      <c r="KIS120" s="18"/>
      <c r="KIT120" s="1"/>
      <c r="KIU120" s="1"/>
      <c r="KIW120" s="1"/>
      <c r="KIX120" s="1"/>
      <c r="KIY120" s="1"/>
      <c r="KJA120" s="18"/>
      <c r="KJB120" s="1"/>
      <c r="KJC120" s="1"/>
      <c r="KJE120" s="1"/>
      <c r="KJF120" s="1"/>
      <c r="KJG120" s="1"/>
      <c r="KJI120" s="18"/>
      <c r="KJJ120" s="1"/>
      <c r="KJK120" s="1"/>
      <c r="KJM120" s="1"/>
      <c r="KJN120" s="1"/>
      <c r="KJO120" s="1"/>
      <c r="KJQ120" s="18"/>
      <c r="KJR120" s="1"/>
      <c r="KJS120" s="1"/>
      <c r="KJU120" s="1"/>
      <c r="KJV120" s="1"/>
      <c r="KJW120" s="1"/>
      <c r="KJY120" s="18"/>
      <c r="KJZ120" s="1"/>
      <c r="KKA120" s="1"/>
      <c r="KKC120" s="1"/>
      <c r="KKD120" s="1"/>
      <c r="KKE120" s="1"/>
      <c r="KKG120" s="18"/>
      <c r="KKH120" s="1"/>
      <c r="KKI120" s="1"/>
      <c r="KKK120" s="1"/>
      <c r="KKL120" s="1"/>
      <c r="KKM120" s="1"/>
      <c r="KKO120" s="18"/>
      <c r="KKP120" s="1"/>
      <c r="KKQ120" s="1"/>
      <c r="KKS120" s="1"/>
      <c r="KKT120" s="1"/>
      <c r="KKU120" s="1"/>
      <c r="KKW120" s="18"/>
      <c r="KKX120" s="1"/>
      <c r="KKY120" s="1"/>
      <c r="KLA120" s="1"/>
      <c r="KLB120" s="1"/>
      <c r="KLC120" s="1"/>
      <c r="KLE120" s="18"/>
      <c r="KLF120" s="1"/>
      <c r="KLG120" s="1"/>
      <c r="KLI120" s="1"/>
      <c r="KLJ120" s="1"/>
      <c r="KLK120" s="1"/>
      <c r="KLM120" s="18"/>
      <c r="KLN120" s="1"/>
      <c r="KLO120" s="1"/>
      <c r="KLQ120" s="1"/>
      <c r="KLR120" s="1"/>
      <c r="KLS120" s="1"/>
      <c r="KLU120" s="18"/>
      <c r="KLV120" s="1"/>
      <c r="KLW120" s="1"/>
      <c r="KLY120" s="1"/>
      <c r="KLZ120" s="1"/>
      <c r="KMA120" s="1"/>
      <c r="KMC120" s="18"/>
      <c r="KMD120" s="1"/>
      <c r="KME120" s="1"/>
      <c r="KMG120" s="1"/>
      <c r="KMH120" s="1"/>
      <c r="KMI120" s="1"/>
      <c r="KMK120" s="18"/>
      <c r="KML120" s="1"/>
      <c r="KMM120" s="1"/>
      <c r="KMO120" s="1"/>
      <c r="KMP120" s="1"/>
      <c r="KMQ120" s="1"/>
      <c r="KMS120" s="18"/>
      <c r="KMT120" s="1"/>
      <c r="KMU120" s="1"/>
      <c r="KMW120" s="1"/>
      <c r="KMX120" s="1"/>
      <c r="KMY120" s="1"/>
      <c r="KNA120" s="18"/>
      <c r="KNB120" s="1"/>
      <c r="KNC120" s="1"/>
      <c r="KNE120" s="1"/>
      <c r="KNF120" s="1"/>
      <c r="KNG120" s="1"/>
      <c r="KNI120" s="18"/>
      <c r="KNJ120" s="1"/>
      <c r="KNK120" s="1"/>
      <c r="KNM120" s="1"/>
      <c r="KNN120" s="1"/>
      <c r="KNO120" s="1"/>
      <c r="KNQ120" s="18"/>
      <c r="KNR120" s="1"/>
      <c r="KNS120" s="1"/>
      <c r="KNU120" s="1"/>
      <c r="KNV120" s="1"/>
      <c r="KNW120" s="1"/>
      <c r="KNY120" s="18"/>
      <c r="KNZ120" s="1"/>
      <c r="KOA120" s="1"/>
      <c r="KOC120" s="1"/>
      <c r="KOD120" s="1"/>
      <c r="KOE120" s="1"/>
      <c r="KOG120" s="18"/>
      <c r="KOH120" s="1"/>
      <c r="KOI120" s="1"/>
      <c r="KOK120" s="1"/>
      <c r="KOL120" s="1"/>
      <c r="KOM120" s="1"/>
      <c r="KOO120" s="18"/>
      <c r="KOP120" s="1"/>
      <c r="KOQ120" s="1"/>
      <c r="KOS120" s="1"/>
      <c r="KOT120" s="1"/>
      <c r="KOU120" s="1"/>
      <c r="KOW120" s="18"/>
      <c r="KOX120" s="1"/>
      <c r="KOY120" s="1"/>
      <c r="KPA120" s="1"/>
      <c r="KPB120" s="1"/>
      <c r="KPC120" s="1"/>
      <c r="KPE120" s="18"/>
      <c r="KPF120" s="1"/>
      <c r="KPG120" s="1"/>
      <c r="KPI120" s="1"/>
      <c r="KPJ120" s="1"/>
      <c r="KPK120" s="1"/>
      <c r="KPM120" s="18"/>
      <c r="KPN120" s="1"/>
      <c r="KPO120" s="1"/>
      <c r="KPQ120" s="1"/>
      <c r="KPR120" s="1"/>
      <c r="KPS120" s="1"/>
      <c r="KPU120" s="18"/>
      <c r="KPV120" s="1"/>
      <c r="KPW120" s="1"/>
      <c r="KPY120" s="1"/>
      <c r="KPZ120" s="1"/>
      <c r="KQA120" s="1"/>
      <c r="KQC120" s="18"/>
      <c r="KQD120" s="1"/>
      <c r="KQE120" s="1"/>
      <c r="KQG120" s="1"/>
      <c r="KQH120" s="1"/>
      <c r="KQI120" s="1"/>
      <c r="KQK120" s="18"/>
      <c r="KQL120" s="1"/>
      <c r="KQM120" s="1"/>
      <c r="KQO120" s="1"/>
      <c r="KQP120" s="1"/>
      <c r="KQQ120" s="1"/>
      <c r="KQS120" s="18"/>
      <c r="KQT120" s="1"/>
      <c r="KQU120" s="1"/>
      <c r="KQW120" s="1"/>
      <c r="KQX120" s="1"/>
      <c r="KQY120" s="1"/>
      <c r="KRA120" s="18"/>
      <c r="KRB120" s="1"/>
      <c r="KRC120" s="1"/>
      <c r="KRE120" s="1"/>
      <c r="KRF120" s="1"/>
      <c r="KRG120" s="1"/>
      <c r="KRI120" s="18"/>
      <c r="KRJ120" s="1"/>
      <c r="KRK120" s="1"/>
      <c r="KRM120" s="1"/>
      <c r="KRN120" s="1"/>
      <c r="KRO120" s="1"/>
      <c r="KRQ120" s="18"/>
      <c r="KRR120" s="1"/>
      <c r="KRS120" s="1"/>
      <c r="KRU120" s="1"/>
      <c r="KRV120" s="1"/>
      <c r="KRW120" s="1"/>
      <c r="KRY120" s="18"/>
      <c r="KRZ120" s="1"/>
      <c r="KSA120" s="1"/>
      <c r="KSC120" s="1"/>
      <c r="KSD120" s="1"/>
      <c r="KSE120" s="1"/>
      <c r="KSG120" s="18"/>
      <c r="KSH120" s="1"/>
      <c r="KSI120" s="1"/>
      <c r="KSK120" s="1"/>
      <c r="KSL120" s="1"/>
      <c r="KSM120" s="1"/>
      <c r="KSO120" s="18"/>
      <c r="KSP120" s="1"/>
      <c r="KSQ120" s="1"/>
      <c r="KSS120" s="1"/>
      <c r="KST120" s="1"/>
      <c r="KSU120" s="1"/>
      <c r="KSW120" s="18"/>
      <c r="KSX120" s="1"/>
      <c r="KSY120" s="1"/>
      <c r="KTA120" s="1"/>
      <c r="KTB120" s="1"/>
      <c r="KTC120" s="1"/>
      <c r="KTE120" s="18"/>
      <c r="KTF120" s="1"/>
      <c r="KTG120" s="1"/>
      <c r="KTI120" s="1"/>
      <c r="KTJ120" s="1"/>
      <c r="KTK120" s="1"/>
      <c r="KTM120" s="18"/>
      <c r="KTN120" s="1"/>
      <c r="KTO120" s="1"/>
      <c r="KTQ120" s="1"/>
      <c r="KTR120" s="1"/>
      <c r="KTS120" s="1"/>
      <c r="KTU120" s="18"/>
      <c r="KTV120" s="1"/>
      <c r="KTW120" s="1"/>
      <c r="KTY120" s="1"/>
      <c r="KTZ120" s="1"/>
      <c r="KUA120" s="1"/>
      <c r="KUC120" s="18"/>
      <c r="KUD120" s="1"/>
      <c r="KUE120" s="1"/>
      <c r="KUG120" s="1"/>
      <c r="KUH120" s="1"/>
      <c r="KUI120" s="1"/>
      <c r="KUK120" s="18"/>
      <c r="KUL120" s="1"/>
      <c r="KUM120" s="1"/>
      <c r="KUO120" s="1"/>
      <c r="KUP120" s="1"/>
      <c r="KUQ120" s="1"/>
      <c r="KUS120" s="18"/>
      <c r="KUT120" s="1"/>
      <c r="KUU120" s="1"/>
      <c r="KUW120" s="1"/>
      <c r="KUX120" s="1"/>
      <c r="KUY120" s="1"/>
      <c r="KVA120" s="18"/>
      <c r="KVB120" s="1"/>
      <c r="KVC120" s="1"/>
      <c r="KVE120" s="1"/>
      <c r="KVF120" s="1"/>
      <c r="KVG120" s="1"/>
      <c r="KVI120" s="18"/>
      <c r="KVJ120" s="1"/>
      <c r="KVK120" s="1"/>
      <c r="KVM120" s="1"/>
      <c r="KVN120" s="1"/>
      <c r="KVO120" s="1"/>
      <c r="KVQ120" s="18"/>
      <c r="KVR120" s="1"/>
      <c r="KVS120" s="1"/>
      <c r="KVU120" s="1"/>
      <c r="KVV120" s="1"/>
      <c r="KVW120" s="1"/>
      <c r="KVY120" s="18"/>
      <c r="KVZ120" s="1"/>
      <c r="KWA120" s="1"/>
      <c r="KWC120" s="1"/>
      <c r="KWD120" s="1"/>
      <c r="KWE120" s="1"/>
      <c r="KWG120" s="18"/>
      <c r="KWH120" s="1"/>
      <c r="KWI120" s="1"/>
      <c r="KWK120" s="1"/>
      <c r="KWL120" s="1"/>
      <c r="KWM120" s="1"/>
      <c r="KWO120" s="18"/>
      <c r="KWP120" s="1"/>
      <c r="KWQ120" s="1"/>
      <c r="KWS120" s="1"/>
      <c r="KWT120" s="1"/>
      <c r="KWU120" s="1"/>
      <c r="KWW120" s="18"/>
      <c r="KWX120" s="1"/>
      <c r="KWY120" s="1"/>
      <c r="KXA120" s="1"/>
      <c r="KXB120" s="1"/>
      <c r="KXC120" s="1"/>
      <c r="KXE120" s="18"/>
      <c r="KXF120" s="1"/>
      <c r="KXG120" s="1"/>
      <c r="KXI120" s="1"/>
      <c r="KXJ120" s="1"/>
      <c r="KXK120" s="1"/>
      <c r="KXM120" s="18"/>
      <c r="KXN120" s="1"/>
      <c r="KXO120" s="1"/>
      <c r="KXQ120" s="1"/>
      <c r="KXR120" s="1"/>
      <c r="KXS120" s="1"/>
      <c r="KXU120" s="18"/>
      <c r="KXV120" s="1"/>
      <c r="KXW120" s="1"/>
      <c r="KXY120" s="1"/>
      <c r="KXZ120" s="1"/>
      <c r="KYA120" s="1"/>
      <c r="KYC120" s="18"/>
      <c r="KYD120" s="1"/>
      <c r="KYE120" s="1"/>
      <c r="KYG120" s="1"/>
      <c r="KYH120" s="1"/>
      <c r="KYI120" s="1"/>
      <c r="KYK120" s="18"/>
      <c r="KYL120" s="1"/>
      <c r="KYM120" s="1"/>
      <c r="KYO120" s="1"/>
      <c r="KYP120" s="1"/>
      <c r="KYQ120" s="1"/>
      <c r="KYS120" s="18"/>
      <c r="KYT120" s="1"/>
      <c r="KYU120" s="1"/>
      <c r="KYW120" s="1"/>
      <c r="KYX120" s="1"/>
      <c r="KYY120" s="1"/>
      <c r="KZA120" s="18"/>
      <c r="KZB120" s="1"/>
      <c r="KZC120" s="1"/>
      <c r="KZE120" s="1"/>
      <c r="KZF120" s="1"/>
      <c r="KZG120" s="1"/>
      <c r="KZI120" s="18"/>
      <c r="KZJ120" s="1"/>
      <c r="KZK120" s="1"/>
      <c r="KZM120" s="1"/>
      <c r="KZN120" s="1"/>
      <c r="KZO120" s="1"/>
      <c r="KZQ120" s="18"/>
      <c r="KZR120" s="1"/>
      <c r="KZS120" s="1"/>
      <c r="KZU120" s="1"/>
      <c r="KZV120" s="1"/>
      <c r="KZW120" s="1"/>
      <c r="KZY120" s="18"/>
      <c r="KZZ120" s="1"/>
      <c r="LAA120" s="1"/>
      <c r="LAC120" s="1"/>
      <c r="LAD120" s="1"/>
      <c r="LAE120" s="1"/>
      <c r="LAG120" s="18"/>
      <c r="LAH120" s="1"/>
      <c r="LAI120" s="1"/>
      <c r="LAK120" s="1"/>
      <c r="LAL120" s="1"/>
      <c r="LAM120" s="1"/>
      <c r="LAO120" s="18"/>
      <c r="LAP120" s="1"/>
      <c r="LAQ120" s="1"/>
      <c r="LAS120" s="1"/>
      <c r="LAT120" s="1"/>
      <c r="LAU120" s="1"/>
      <c r="LAW120" s="18"/>
      <c r="LAX120" s="1"/>
      <c r="LAY120" s="1"/>
      <c r="LBA120" s="1"/>
      <c r="LBB120" s="1"/>
      <c r="LBC120" s="1"/>
      <c r="LBE120" s="18"/>
      <c r="LBF120" s="1"/>
      <c r="LBG120" s="1"/>
      <c r="LBI120" s="1"/>
      <c r="LBJ120" s="1"/>
      <c r="LBK120" s="1"/>
      <c r="LBM120" s="18"/>
      <c r="LBN120" s="1"/>
      <c r="LBO120" s="1"/>
      <c r="LBQ120" s="1"/>
      <c r="LBR120" s="1"/>
      <c r="LBS120" s="1"/>
      <c r="LBU120" s="18"/>
      <c r="LBV120" s="1"/>
      <c r="LBW120" s="1"/>
      <c r="LBY120" s="1"/>
      <c r="LBZ120" s="1"/>
      <c r="LCA120" s="1"/>
      <c r="LCC120" s="18"/>
      <c r="LCD120" s="1"/>
      <c r="LCE120" s="1"/>
      <c r="LCG120" s="1"/>
      <c r="LCH120" s="1"/>
      <c r="LCI120" s="1"/>
      <c r="LCK120" s="18"/>
      <c r="LCL120" s="1"/>
      <c r="LCM120" s="1"/>
      <c r="LCO120" s="1"/>
      <c r="LCP120" s="1"/>
      <c r="LCQ120" s="1"/>
      <c r="LCS120" s="18"/>
      <c r="LCT120" s="1"/>
      <c r="LCU120" s="1"/>
      <c r="LCW120" s="1"/>
      <c r="LCX120" s="1"/>
      <c r="LCY120" s="1"/>
      <c r="LDA120" s="18"/>
      <c r="LDB120" s="1"/>
      <c r="LDC120" s="1"/>
      <c r="LDE120" s="1"/>
      <c r="LDF120" s="1"/>
      <c r="LDG120" s="1"/>
      <c r="LDI120" s="18"/>
      <c r="LDJ120" s="1"/>
      <c r="LDK120" s="1"/>
      <c r="LDM120" s="1"/>
      <c r="LDN120" s="1"/>
      <c r="LDO120" s="1"/>
      <c r="LDQ120" s="18"/>
      <c r="LDR120" s="1"/>
      <c r="LDS120" s="1"/>
      <c r="LDU120" s="1"/>
      <c r="LDV120" s="1"/>
      <c r="LDW120" s="1"/>
      <c r="LDY120" s="18"/>
      <c r="LDZ120" s="1"/>
      <c r="LEA120" s="1"/>
      <c r="LEC120" s="1"/>
      <c r="LED120" s="1"/>
      <c r="LEE120" s="1"/>
      <c r="LEG120" s="18"/>
      <c r="LEH120" s="1"/>
      <c r="LEI120" s="1"/>
      <c r="LEK120" s="1"/>
      <c r="LEL120" s="1"/>
      <c r="LEM120" s="1"/>
      <c r="LEO120" s="18"/>
      <c r="LEP120" s="1"/>
      <c r="LEQ120" s="1"/>
      <c r="LES120" s="1"/>
      <c r="LET120" s="1"/>
      <c r="LEU120" s="1"/>
      <c r="LEW120" s="18"/>
      <c r="LEX120" s="1"/>
      <c r="LEY120" s="1"/>
      <c r="LFA120" s="1"/>
      <c r="LFB120" s="1"/>
      <c r="LFC120" s="1"/>
      <c r="LFE120" s="18"/>
      <c r="LFF120" s="1"/>
      <c r="LFG120" s="1"/>
      <c r="LFI120" s="1"/>
      <c r="LFJ120" s="1"/>
      <c r="LFK120" s="1"/>
      <c r="LFM120" s="18"/>
      <c r="LFN120" s="1"/>
      <c r="LFO120" s="1"/>
      <c r="LFQ120" s="1"/>
      <c r="LFR120" s="1"/>
      <c r="LFS120" s="1"/>
      <c r="LFU120" s="18"/>
      <c r="LFV120" s="1"/>
      <c r="LFW120" s="1"/>
      <c r="LFY120" s="1"/>
      <c r="LFZ120" s="1"/>
      <c r="LGA120" s="1"/>
      <c r="LGC120" s="18"/>
      <c r="LGD120" s="1"/>
      <c r="LGE120" s="1"/>
      <c r="LGG120" s="1"/>
      <c r="LGH120" s="1"/>
      <c r="LGI120" s="1"/>
      <c r="LGK120" s="18"/>
      <c r="LGL120" s="1"/>
      <c r="LGM120" s="1"/>
      <c r="LGO120" s="1"/>
      <c r="LGP120" s="1"/>
      <c r="LGQ120" s="1"/>
      <c r="LGS120" s="18"/>
      <c r="LGT120" s="1"/>
      <c r="LGU120" s="1"/>
      <c r="LGW120" s="1"/>
      <c r="LGX120" s="1"/>
      <c r="LGY120" s="1"/>
      <c r="LHA120" s="18"/>
      <c r="LHB120" s="1"/>
      <c r="LHC120" s="1"/>
      <c r="LHE120" s="1"/>
      <c r="LHF120" s="1"/>
      <c r="LHG120" s="1"/>
      <c r="LHI120" s="18"/>
      <c r="LHJ120" s="1"/>
      <c r="LHK120" s="1"/>
      <c r="LHM120" s="1"/>
      <c r="LHN120" s="1"/>
      <c r="LHO120" s="1"/>
      <c r="LHQ120" s="18"/>
      <c r="LHR120" s="1"/>
      <c r="LHS120" s="1"/>
      <c r="LHU120" s="1"/>
      <c r="LHV120" s="1"/>
      <c r="LHW120" s="1"/>
      <c r="LHY120" s="18"/>
      <c r="LHZ120" s="1"/>
      <c r="LIA120" s="1"/>
      <c r="LIC120" s="1"/>
      <c r="LID120" s="1"/>
      <c r="LIE120" s="1"/>
      <c r="LIG120" s="18"/>
      <c r="LIH120" s="1"/>
      <c r="LII120" s="1"/>
      <c r="LIK120" s="1"/>
      <c r="LIL120" s="1"/>
      <c r="LIM120" s="1"/>
      <c r="LIO120" s="18"/>
      <c r="LIP120" s="1"/>
      <c r="LIQ120" s="1"/>
      <c r="LIS120" s="1"/>
      <c r="LIT120" s="1"/>
      <c r="LIU120" s="1"/>
      <c r="LIW120" s="18"/>
      <c r="LIX120" s="1"/>
      <c r="LIY120" s="1"/>
      <c r="LJA120" s="1"/>
      <c r="LJB120" s="1"/>
      <c r="LJC120" s="1"/>
      <c r="LJE120" s="18"/>
      <c r="LJF120" s="1"/>
      <c r="LJG120" s="1"/>
      <c r="LJI120" s="1"/>
      <c r="LJJ120" s="1"/>
      <c r="LJK120" s="1"/>
      <c r="LJM120" s="18"/>
      <c r="LJN120" s="1"/>
      <c r="LJO120" s="1"/>
      <c r="LJQ120" s="1"/>
      <c r="LJR120" s="1"/>
      <c r="LJS120" s="1"/>
      <c r="LJU120" s="18"/>
      <c r="LJV120" s="1"/>
      <c r="LJW120" s="1"/>
      <c r="LJY120" s="1"/>
      <c r="LJZ120" s="1"/>
      <c r="LKA120" s="1"/>
      <c r="LKC120" s="18"/>
      <c r="LKD120" s="1"/>
      <c r="LKE120" s="1"/>
      <c r="LKG120" s="1"/>
      <c r="LKH120" s="1"/>
      <c r="LKI120" s="1"/>
      <c r="LKK120" s="18"/>
      <c r="LKL120" s="1"/>
      <c r="LKM120" s="1"/>
      <c r="LKO120" s="1"/>
      <c r="LKP120" s="1"/>
      <c r="LKQ120" s="1"/>
      <c r="LKS120" s="18"/>
      <c r="LKT120" s="1"/>
      <c r="LKU120" s="1"/>
      <c r="LKW120" s="1"/>
      <c r="LKX120" s="1"/>
      <c r="LKY120" s="1"/>
      <c r="LLA120" s="18"/>
      <c r="LLB120" s="1"/>
      <c r="LLC120" s="1"/>
      <c r="LLE120" s="1"/>
      <c r="LLF120" s="1"/>
      <c r="LLG120" s="1"/>
      <c r="LLI120" s="18"/>
      <c r="LLJ120" s="1"/>
      <c r="LLK120" s="1"/>
      <c r="LLM120" s="1"/>
      <c r="LLN120" s="1"/>
      <c r="LLO120" s="1"/>
      <c r="LLQ120" s="18"/>
      <c r="LLR120" s="1"/>
      <c r="LLS120" s="1"/>
      <c r="LLU120" s="1"/>
      <c r="LLV120" s="1"/>
      <c r="LLW120" s="1"/>
      <c r="LLY120" s="18"/>
      <c r="LLZ120" s="1"/>
      <c r="LMA120" s="1"/>
      <c r="LMC120" s="1"/>
      <c r="LMD120" s="1"/>
      <c r="LME120" s="1"/>
      <c r="LMG120" s="18"/>
      <c r="LMH120" s="1"/>
      <c r="LMI120" s="1"/>
      <c r="LMK120" s="1"/>
      <c r="LML120" s="1"/>
      <c r="LMM120" s="1"/>
      <c r="LMO120" s="18"/>
      <c r="LMP120" s="1"/>
      <c r="LMQ120" s="1"/>
      <c r="LMS120" s="1"/>
      <c r="LMT120" s="1"/>
      <c r="LMU120" s="1"/>
      <c r="LMW120" s="18"/>
      <c r="LMX120" s="1"/>
      <c r="LMY120" s="1"/>
      <c r="LNA120" s="1"/>
      <c r="LNB120" s="1"/>
      <c r="LNC120" s="1"/>
      <c r="LNE120" s="18"/>
      <c r="LNF120" s="1"/>
      <c r="LNG120" s="1"/>
      <c r="LNI120" s="1"/>
      <c r="LNJ120" s="1"/>
      <c r="LNK120" s="1"/>
      <c r="LNM120" s="18"/>
      <c r="LNN120" s="1"/>
      <c r="LNO120" s="1"/>
      <c r="LNQ120" s="1"/>
      <c r="LNR120" s="1"/>
      <c r="LNS120" s="1"/>
      <c r="LNU120" s="18"/>
      <c r="LNV120" s="1"/>
      <c r="LNW120" s="1"/>
      <c r="LNY120" s="1"/>
      <c r="LNZ120" s="1"/>
      <c r="LOA120" s="1"/>
      <c r="LOC120" s="18"/>
      <c r="LOD120" s="1"/>
      <c r="LOE120" s="1"/>
      <c r="LOG120" s="1"/>
      <c r="LOH120" s="1"/>
      <c r="LOI120" s="1"/>
      <c r="LOK120" s="18"/>
      <c r="LOL120" s="1"/>
      <c r="LOM120" s="1"/>
      <c r="LOO120" s="1"/>
      <c r="LOP120" s="1"/>
      <c r="LOQ120" s="1"/>
      <c r="LOS120" s="18"/>
      <c r="LOT120" s="1"/>
      <c r="LOU120" s="1"/>
      <c r="LOW120" s="1"/>
      <c r="LOX120" s="1"/>
      <c r="LOY120" s="1"/>
      <c r="LPA120" s="18"/>
      <c r="LPB120" s="1"/>
      <c r="LPC120" s="1"/>
      <c r="LPE120" s="1"/>
      <c r="LPF120" s="1"/>
      <c r="LPG120" s="1"/>
      <c r="LPI120" s="18"/>
      <c r="LPJ120" s="1"/>
      <c r="LPK120" s="1"/>
      <c r="LPM120" s="1"/>
      <c r="LPN120" s="1"/>
      <c r="LPO120" s="1"/>
      <c r="LPQ120" s="18"/>
      <c r="LPR120" s="1"/>
      <c r="LPS120" s="1"/>
      <c r="LPU120" s="1"/>
      <c r="LPV120" s="1"/>
      <c r="LPW120" s="1"/>
      <c r="LPY120" s="18"/>
      <c r="LPZ120" s="1"/>
      <c r="LQA120" s="1"/>
      <c r="LQC120" s="1"/>
      <c r="LQD120" s="1"/>
      <c r="LQE120" s="1"/>
      <c r="LQG120" s="18"/>
      <c r="LQH120" s="1"/>
      <c r="LQI120" s="1"/>
      <c r="LQK120" s="1"/>
      <c r="LQL120" s="1"/>
      <c r="LQM120" s="1"/>
      <c r="LQO120" s="18"/>
      <c r="LQP120" s="1"/>
      <c r="LQQ120" s="1"/>
      <c r="LQS120" s="1"/>
      <c r="LQT120" s="1"/>
      <c r="LQU120" s="1"/>
      <c r="LQW120" s="18"/>
      <c r="LQX120" s="1"/>
      <c r="LQY120" s="1"/>
      <c r="LRA120" s="1"/>
      <c r="LRB120" s="1"/>
      <c r="LRC120" s="1"/>
      <c r="LRE120" s="18"/>
      <c r="LRF120" s="1"/>
      <c r="LRG120" s="1"/>
      <c r="LRI120" s="1"/>
      <c r="LRJ120" s="1"/>
      <c r="LRK120" s="1"/>
      <c r="LRM120" s="18"/>
      <c r="LRN120" s="1"/>
      <c r="LRO120" s="1"/>
      <c r="LRQ120" s="1"/>
      <c r="LRR120" s="1"/>
      <c r="LRS120" s="1"/>
      <c r="LRU120" s="18"/>
      <c r="LRV120" s="1"/>
      <c r="LRW120" s="1"/>
      <c r="LRY120" s="1"/>
      <c r="LRZ120" s="1"/>
      <c r="LSA120" s="1"/>
      <c r="LSC120" s="18"/>
      <c r="LSD120" s="1"/>
      <c r="LSE120" s="1"/>
      <c r="LSG120" s="1"/>
      <c r="LSH120" s="1"/>
      <c r="LSI120" s="1"/>
      <c r="LSK120" s="18"/>
      <c r="LSL120" s="1"/>
      <c r="LSM120" s="1"/>
      <c r="LSO120" s="1"/>
      <c r="LSP120" s="1"/>
      <c r="LSQ120" s="1"/>
      <c r="LSS120" s="18"/>
      <c r="LST120" s="1"/>
      <c r="LSU120" s="1"/>
      <c r="LSW120" s="1"/>
      <c r="LSX120" s="1"/>
      <c r="LSY120" s="1"/>
      <c r="LTA120" s="18"/>
      <c r="LTB120" s="1"/>
      <c r="LTC120" s="1"/>
      <c r="LTE120" s="1"/>
      <c r="LTF120" s="1"/>
      <c r="LTG120" s="1"/>
      <c r="LTI120" s="18"/>
      <c r="LTJ120" s="1"/>
      <c r="LTK120" s="1"/>
      <c r="LTM120" s="1"/>
      <c r="LTN120" s="1"/>
      <c r="LTO120" s="1"/>
      <c r="LTQ120" s="18"/>
      <c r="LTR120" s="1"/>
      <c r="LTS120" s="1"/>
      <c r="LTU120" s="1"/>
      <c r="LTV120" s="1"/>
      <c r="LTW120" s="1"/>
      <c r="LTY120" s="18"/>
      <c r="LTZ120" s="1"/>
      <c r="LUA120" s="1"/>
      <c r="LUC120" s="1"/>
      <c r="LUD120" s="1"/>
      <c r="LUE120" s="1"/>
      <c r="LUG120" s="18"/>
      <c r="LUH120" s="1"/>
      <c r="LUI120" s="1"/>
      <c r="LUK120" s="1"/>
      <c r="LUL120" s="1"/>
      <c r="LUM120" s="1"/>
      <c r="LUO120" s="18"/>
      <c r="LUP120" s="1"/>
      <c r="LUQ120" s="1"/>
      <c r="LUS120" s="1"/>
      <c r="LUT120" s="1"/>
      <c r="LUU120" s="1"/>
      <c r="LUW120" s="18"/>
      <c r="LUX120" s="1"/>
      <c r="LUY120" s="1"/>
      <c r="LVA120" s="1"/>
      <c r="LVB120" s="1"/>
      <c r="LVC120" s="1"/>
      <c r="LVE120" s="18"/>
      <c r="LVF120" s="1"/>
      <c r="LVG120" s="1"/>
      <c r="LVI120" s="1"/>
      <c r="LVJ120" s="1"/>
      <c r="LVK120" s="1"/>
      <c r="LVM120" s="18"/>
      <c r="LVN120" s="1"/>
      <c r="LVO120" s="1"/>
      <c r="LVQ120" s="1"/>
      <c r="LVR120" s="1"/>
      <c r="LVS120" s="1"/>
      <c r="LVU120" s="18"/>
      <c r="LVV120" s="1"/>
      <c r="LVW120" s="1"/>
      <c r="LVY120" s="1"/>
      <c r="LVZ120" s="1"/>
      <c r="LWA120" s="1"/>
      <c r="LWC120" s="18"/>
      <c r="LWD120" s="1"/>
      <c r="LWE120" s="1"/>
      <c r="LWG120" s="1"/>
      <c r="LWH120" s="1"/>
      <c r="LWI120" s="1"/>
      <c r="LWK120" s="18"/>
      <c r="LWL120" s="1"/>
      <c r="LWM120" s="1"/>
      <c r="LWO120" s="1"/>
      <c r="LWP120" s="1"/>
      <c r="LWQ120" s="1"/>
      <c r="LWS120" s="18"/>
      <c r="LWT120" s="1"/>
      <c r="LWU120" s="1"/>
      <c r="LWW120" s="1"/>
      <c r="LWX120" s="1"/>
      <c r="LWY120" s="1"/>
      <c r="LXA120" s="18"/>
      <c r="LXB120" s="1"/>
      <c r="LXC120" s="1"/>
      <c r="LXE120" s="1"/>
      <c r="LXF120" s="1"/>
      <c r="LXG120" s="1"/>
      <c r="LXI120" s="18"/>
      <c r="LXJ120" s="1"/>
      <c r="LXK120" s="1"/>
      <c r="LXM120" s="1"/>
      <c r="LXN120" s="1"/>
      <c r="LXO120" s="1"/>
      <c r="LXQ120" s="18"/>
      <c r="LXR120" s="1"/>
      <c r="LXS120" s="1"/>
      <c r="LXU120" s="1"/>
      <c r="LXV120" s="1"/>
      <c r="LXW120" s="1"/>
      <c r="LXY120" s="18"/>
      <c r="LXZ120" s="1"/>
      <c r="LYA120" s="1"/>
      <c r="LYC120" s="1"/>
      <c r="LYD120" s="1"/>
      <c r="LYE120" s="1"/>
      <c r="LYG120" s="18"/>
      <c r="LYH120" s="1"/>
      <c r="LYI120" s="1"/>
      <c r="LYK120" s="1"/>
      <c r="LYL120" s="1"/>
      <c r="LYM120" s="1"/>
      <c r="LYO120" s="18"/>
      <c r="LYP120" s="1"/>
      <c r="LYQ120" s="1"/>
      <c r="LYS120" s="1"/>
      <c r="LYT120" s="1"/>
      <c r="LYU120" s="1"/>
      <c r="LYW120" s="18"/>
      <c r="LYX120" s="1"/>
      <c r="LYY120" s="1"/>
      <c r="LZA120" s="1"/>
      <c r="LZB120" s="1"/>
      <c r="LZC120" s="1"/>
      <c r="LZE120" s="18"/>
      <c r="LZF120" s="1"/>
      <c r="LZG120" s="1"/>
      <c r="LZI120" s="1"/>
      <c r="LZJ120" s="1"/>
      <c r="LZK120" s="1"/>
      <c r="LZM120" s="18"/>
      <c r="LZN120" s="1"/>
      <c r="LZO120" s="1"/>
      <c r="LZQ120" s="1"/>
      <c r="LZR120" s="1"/>
      <c r="LZS120" s="1"/>
      <c r="LZU120" s="18"/>
      <c r="LZV120" s="1"/>
      <c r="LZW120" s="1"/>
      <c r="LZY120" s="1"/>
      <c r="LZZ120" s="1"/>
      <c r="MAA120" s="1"/>
      <c r="MAC120" s="18"/>
      <c r="MAD120" s="1"/>
      <c r="MAE120" s="1"/>
      <c r="MAG120" s="1"/>
      <c r="MAH120" s="1"/>
      <c r="MAI120" s="1"/>
      <c r="MAK120" s="18"/>
      <c r="MAL120" s="1"/>
      <c r="MAM120" s="1"/>
      <c r="MAO120" s="1"/>
      <c r="MAP120" s="1"/>
      <c r="MAQ120" s="1"/>
      <c r="MAS120" s="18"/>
      <c r="MAT120" s="1"/>
      <c r="MAU120" s="1"/>
      <c r="MAW120" s="1"/>
      <c r="MAX120" s="1"/>
      <c r="MAY120" s="1"/>
      <c r="MBA120" s="18"/>
      <c r="MBB120" s="1"/>
      <c r="MBC120" s="1"/>
      <c r="MBE120" s="1"/>
      <c r="MBF120" s="1"/>
      <c r="MBG120" s="1"/>
      <c r="MBI120" s="18"/>
      <c r="MBJ120" s="1"/>
      <c r="MBK120" s="1"/>
      <c r="MBM120" s="1"/>
      <c r="MBN120" s="1"/>
      <c r="MBO120" s="1"/>
      <c r="MBQ120" s="18"/>
      <c r="MBR120" s="1"/>
      <c r="MBS120" s="1"/>
      <c r="MBU120" s="1"/>
      <c r="MBV120" s="1"/>
      <c r="MBW120" s="1"/>
      <c r="MBY120" s="18"/>
      <c r="MBZ120" s="1"/>
      <c r="MCA120" s="1"/>
      <c r="MCC120" s="1"/>
      <c r="MCD120" s="1"/>
      <c r="MCE120" s="1"/>
      <c r="MCG120" s="18"/>
      <c r="MCH120" s="1"/>
      <c r="MCI120" s="1"/>
      <c r="MCK120" s="1"/>
      <c r="MCL120" s="1"/>
      <c r="MCM120" s="1"/>
      <c r="MCO120" s="18"/>
      <c r="MCP120" s="1"/>
      <c r="MCQ120" s="1"/>
      <c r="MCS120" s="1"/>
      <c r="MCT120" s="1"/>
      <c r="MCU120" s="1"/>
      <c r="MCW120" s="18"/>
      <c r="MCX120" s="1"/>
      <c r="MCY120" s="1"/>
      <c r="MDA120" s="1"/>
      <c r="MDB120" s="1"/>
      <c r="MDC120" s="1"/>
      <c r="MDE120" s="18"/>
      <c r="MDF120" s="1"/>
      <c r="MDG120" s="1"/>
      <c r="MDI120" s="1"/>
      <c r="MDJ120" s="1"/>
      <c r="MDK120" s="1"/>
      <c r="MDM120" s="18"/>
      <c r="MDN120" s="1"/>
      <c r="MDO120" s="1"/>
      <c r="MDQ120" s="1"/>
      <c r="MDR120" s="1"/>
      <c r="MDS120" s="1"/>
      <c r="MDU120" s="18"/>
      <c r="MDV120" s="1"/>
      <c r="MDW120" s="1"/>
      <c r="MDY120" s="1"/>
      <c r="MDZ120" s="1"/>
      <c r="MEA120" s="1"/>
      <c r="MEC120" s="18"/>
      <c r="MED120" s="1"/>
      <c r="MEE120" s="1"/>
      <c r="MEG120" s="1"/>
      <c r="MEH120" s="1"/>
      <c r="MEI120" s="1"/>
      <c r="MEK120" s="18"/>
      <c r="MEL120" s="1"/>
      <c r="MEM120" s="1"/>
      <c r="MEO120" s="1"/>
      <c r="MEP120" s="1"/>
      <c r="MEQ120" s="1"/>
      <c r="MES120" s="18"/>
      <c r="MET120" s="1"/>
      <c r="MEU120" s="1"/>
      <c r="MEW120" s="1"/>
      <c r="MEX120" s="1"/>
      <c r="MEY120" s="1"/>
      <c r="MFA120" s="18"/>
      <c r="MFB120" s="1"/>
      <c r="MFC120" s="1"/>
      <c r="MFE120" s="1"/>
      <c r="MFF120" s="1"/>
      <c r="MFG120" s="1"/>
      <c r="MFI120" s="18"/>
      <c r="MFJ120" s="1"/>
      <c r="MFK120" s="1"/>
      <c r="MFM120" s="1"/>
      <c r="MFN120" s="1"/>
      <c r="MFO120" s="1"/>
      <c r="MFQ120" s="18"/>
      <c r="MFR120" s="1"/>
      <c r="MFS120" s="1"/>
      <c r="MFU120" s="1"/>
      <c r="MFV120" s="1"/>
      <c r="MFW120" s="1"/>
      <c r="MFY120" s="18"/>
      <c r="MFZ120" s="1"/>
      <c r="MGA120" s="1"/>
      <c r="MGC120" s="1"/>
      <c r="MGD120" s="1"/>
      <c r="MGE120" s="1"/>
      <c r="MGG120" s="18"/>
      <c r="MGH120" s="1"/>
      <c r="MGI120" s="1"/>
      <c r="MGK120" s="1"/>
      <c r="MGL120" s="1"/>
      <c r="MGM120" s="1"/>
      <c r="MGO120" s="18"/>
      <c r="MGP120" s="1"/>
      <c r="MGQ120" s="1"/>
      <c r="MGS120" s="1"/>
      <c r="MGT120" s="1"/>
      <c r="MGU120" s="1"/>
      <c r="MGW120" s="18"/>
      <c r="MGX120" s="1"/>
      <c r="MGY120" s="1"/>
      <c r="MHA120" s="1"/>
      <c r="MHB120" s="1"/>
      <c r="MHC120" s="1"/>
      <c r="MHE120" s="18"/>
      <c r="MHF120" s="1"/>
      <c r="MHG120" s="1"/>
      <c r="MHI120" s="1"/>
      <c r="MHJ120" s="1"/>
      <c r="MHK120" s="1"/>
      <c r="MHM120" s="18"/>
      <c r="MHN120" s="1"/>
      <c r="MHO120" s="1"/>
      <c r="MHQ120" s="1"/>
      <c r="MHR120" s="1"/>
      <c r="MHS120" s="1"/>
      <c r="MHU120" s="18"/>
      <c r="MHV120" s="1"/>
      <c r="MHW120" s="1"/>
      <c r="MHY120" s="1"/>
      <c r="MHZ120" s="1"/>
      <c r="MIA120" s="1"/>
      <c r="MIC120" s="18"/>
      <c r="MID120" s="1"/>
      <c r="MIE120" s="1"/>
      <c r="MIG120" s="1"/>
      <c r="MIH120" s="1"/>
      <c r="MII120" s="1"/>
      <c r="MIK120" s="18"/>
      <c r="MIL120" s="1"/>
      <c r="MIM120" s="1"/>
      <c r="MIO120" s="1"/>
      <c r="MIP120" s="1"/>
      <c r="MIQ120" s="1"/>
      <c r="MIS120" s="18"/>
      <c r="MIT120" s="1"/>
      <c r="MIU120" s="1"/>
      <c r="MIW120" s="1"/>
      <c r="MIX120" s="1"/>
      <c r="MIY120" s="1"/>
      <c r="MJA120" s="18"/>
      <c r="MJB120" s="1"/>
      <c r="MJC120" s="1"/>
      <c r="MJE120" s="1"/>
      <c r="MJF120" s="1"/>
      <c r="MJG120" s="1"/>
      <c r="MJI120" s="18"/>
      <c r="MJJ120" s="1"/>
      <c r="MJK120" s="1"/>
      <c r="MJM120" s="1"/>
      <c r="MJN120" s="1"/>
      <c r="MJO120" s="1"/>
      <c r="MJQ120" s="18"/>
      <c r="MJR120" s="1"/>
      <c r="MJS120" s="1"/>
      <c r="MJU120" s="1"/>
      <c r="MJV120" s="1"/>
      <c r="MJW120" s="1"/>
      <c r="MJY120" s="18"/>
      <c r="MJZ120" s="1"/>
      <c r="MKA120" s="1"/>
      <c r="MKC120" s="1"/>
      <c r="MKD120" s="1"/>
      <c r="MKE120" s="1"/>
      <c r="MKG120" s="18"/>
      <c r="MKH120" s="1"/>
      <c r="MKI120" s="1"/>
      <c r="MKK120" s="1"/>
      <c r="MKL120" s="1"/>
      <c r="MKM120" s="1"/>
      <c r="MKO120" s="18"/>
      <c r="MKP120" s="1"/>
      <c r="MKQ120" s="1"/>
      <c r="MKS120" s="1"/>
      <c r="MKT120" s="1"/>
      <c r="MKU120" s="1"/>
      <c r="MKW120" s="18"/>
      <c r="MKX120" s="1"/>
      <c r="MKY120" s="1"/>
      <c r="MLA120" s="1"/>
      <c r="MLB120" s="1"/>
      <c r="MLC120" s="1"/>
      <c r="MLE120" s="18"/>
      <c r="MLF120" s="1"/>
      <c r="MLG120" s="1"/>
      <c r="MLI120" s="1"/>
      <c r="MLJ120" s="1"/>
      <c r="MLK120" s="1"/>
      <c r="MLM120" s="18"/>
      <c r="MLN120" s="1"/>
      <c r="MLO120" s="1"/>
      <c r="MLQ120" s="1"/>
      <c r="MLR120" s="1"/>
      <c r="MLS120" s="1"/>
      <c r="MLU120" s="18"/>
      <c r="MLV120" s="1"/>
      <c r="MLW120" s="1"/>
      <c r="MLY120" s="1"/>
      <c r="MLZ120" s="1"/>
      <c r="MMA120" s="1"/>
      <c r="MMC120" s="18"/>
      <c r="MMD120" s="1"/>
      <c r="MME120" s="1"/>
      <c r="MMG120" s="1"/>
      <c r="MMH120" s="1"/>
      <c r="MMI120" s="1"/>
      <c r="MMK120" s="18"/>
      <c r="MML120" s="1"/>
      <c r="MMM120" s="1"/>
      <c r="MMO120" s="1"/>
      <c r="MMP120" s="1"/>
      <c r="MMQ120" s="1"/>
      <c r="MMS120" s="18"/>
      <c r="MMT120" s="1"/>
      <c r="MMU120" s="1"/>
      <c r="MMW120" s="1"/>
      <c r="MMX120" s="1"/>
      <c r="MMY120" s="1"/>
      <c r="MNA120" s="18"/>
      <c r="MNB120" s="1"/>
      <c r="MNC120" s="1"/>
      <c r="MNE120" s="1"/>
      <c r="MNF120" s="1"/>
      <c r="MNG120" s="1"/>
      <c r="MNI120" s="18"/>
      <c r="MNJ120" s="1"/>
      <c r="MNK120" s="1"/>
      <c r="MNM120" s="1"/>
      <c r="MNN120" s="1"/>
      <c r="MNO120" s="1"/>
      <c r="MNQ120" s="18"/>
      <c r="MNR120" s="1"/>
      <c r="MNS120" s="1"/>
      <c r="MNU120" s="1"/>
      <c r="MNV120" s="1"/>
      <c r="MNW120" s="1"/>
      <c r="MNY120" s="18"/>
      <c r="MNZ120" s="1"/>
      <c r="MOA120" s="1"/>
      <c r="MOC120" s="1"/>
      <c r="MOD120" s="1"/>
      <c r="MOE120" s="1"/>
      <c r="MOG120" s="18"/>
      <c r="MOH120" s="1"/>
      <c r="MOI120" s="1"/>
      <c r="MOK120" s="1"/>
      <c r="MOL120" s="1"/>
      <c r="MOM120" s="1"/>
      <c r="MOO120" s="18"/>
      <c r="MOP120" s="1"/>
      <c r="MOQ120" s="1"/>
      <c r="MOS120" s="1"/>
      <c r="MOT120" s="1"/>
      <c r="MOU120" s="1"/>
      <c r="MOW120" s="18"/>
      <c r="MOX120" s="1"/>
      <c r="MOY120" s="1"/>
      <c r="MPA120" s="1"/>
      <c r="MPB120" s="1"/>
      <c r="MPC120" s="1"/>
      <c r="MPE120" s="18"/>
      <c r="MPF120" s="1"/>
      <c r="MPG120" s="1"/>
      <c r="MPI120" s="1"/>
      <c r="MPJ120" s="1"/>
      <c r="MPK120" s="1"/>
      <c r="MPM120" s="18"/>
      <c r="MPN120" s="1"/>
      <c r="MPO120" s="1"/>
      <c r="MPQ120" s="1"/>
      <c r="MPR120" s="1"/>
      <c r="MPS120" s="1"/>
      <c r="MPU120" s="18"/>
      <c r="MPV120" s="1"/>
      <c r="MPW120" s="1"/>
      <c r="MPY120" s="1"/>
      <c r="MPZ120" s="1"/>
      <c r="MQA120" s="1"/>
      <c r="MQC120" s="18"/>
      <c r="MQD120" s="1"/>
      <c r="MQE120" s="1"/>
      <c r="MQG120" s="1"/>
      <c r="MQH120" s="1"/>
      <c r="MQI120" s="1"/>
      <c r="MQK120" s="18"/>
      <c r="MQL120" s="1"/>
      <c r="MQM120" s="1"/>
      <c r="MQO120" s="1"/>
      <c r="MQP120" s="1"/>
      <c r="MQQ120" s="1"/>
      <c r="MQS120" s="18"/>
      <c r="MQT120" s="1"/>
      <c r="MQU120" s="1"/>
      <c r="MQW120" s="1"/>
      <c r="MQX120" s="1"/>
      <c r="MQY120" s="1"/>
      <c r="MRA120" s="18"/>
      <c r="MRB120" s="1"/>
      <c r="MRC120" s="1"/>
      <c r="MRE120" s="1"/>
      <c r="MRF120" s="1"/>
      <c r="MRG120" s="1"/>
      <c r="MRI120" s="18"/>
      <c r="MRJ120" s="1"/>
      <c r="MRK120" s="1"/>
      <c r="MRM120" s="1"/>
      <c r="MRN120" s="1"/>
      <c r="MRO120" s="1"/>
      <c r="MRQ120" s="18"/>
      <c r="MRR120" s="1"/>
      <c r="MRS120" s="1"/>
      <c r="MRU120" s="1"/>
      <c r="MRV120" s="1"/>
      <c r="MRW120" s="1"/>
      <c r="MRY120" s="18"/>
      <c r="MRZ120" s="1"/>
      <c r="MSA120" s="1"/>
      <c r="MSC120" s="1"/>
      <c r="MSD120" s="1"/>
      <c r="MSE120" s="1"/>
      <c r="MSG120" s="18"/>
      <c r="MSH120" s="1"/>
      <c r="MSI120" s="1"/>
      <c r="MSK120" s="1"/>
      <c r="MSL120" s="1"/>
      <c r="MSM120" s="1"/>
      <c r="MSO120" s="18"/>
      <c r="MSP120" s="1"/>
      <c r="MSQ120" s="1"/>
      <c r="MSS120" s="1"/>
      <c r="MST120" s="1"/>
      <c r="MSU120" s="1"/>
      <c r="MSW120" s="18"/>
      <c r="MSX120" s="1"/>
      <c r="MSY120" s="1"/>
      <c r="MTA120" s="1"/>
      <c r="MTB120" s="1"/>
      <c r="MTC120" s="1"/>
      <c r="MTE120" s="18"/>
      <c r="MTF120" s="1"/>
      <c r="MTG120" s="1"/>
      <c r="MTI120" s="1"/>
      <c r="MTJ120" s="1"/>
      <c r="MTK120" s="1"/>
      <c r="MTM120" s="18"/>
      <c r="MTN120" s="1"/>
      <c r="MTO120" s="1"/>
      <c r="MTQ120" s="1"/>
      <c r="MTR120" s="1"/>
      <c r="MTS120" s="1"/>
      <c r="MTU120" s="18"/>
      <c r="MTV120" s="1"/>
      <c r="MTW120" s="1"/>
      <c r="MTY120" s="1"/>
      <c r="MTZ120" s="1"/>
      <c r="MUA120" s="1"/>
      <c r="MUC120" s="18"/>
      <c r="MUD120" s="1"/>
      <c r="MUE120" s="1"/>
      <c r="MUG120" s="1"/>
      <c r="MUH120" s="1"/>
      <c r="MUI120" s="1"/>
      <c r="MUK120" s="18"/>
      <c r="MUL120" s="1"/>
      <c r="MUM120" s="1"/>
      <c r="MUO120" s="1"/>
      <c r="MUP120" s="1"/>
      <c r="MUQ120" s="1"/>
      <c r="MUS120" s="18"/>
      <c r="MUT120" s="1"/>
      <c r="MUU120" s="1"/>
      <c r="MUW120" s="1"/>
      <c r="MUX120" s="1"/>
      <c r="MUY120" s="1"/>
      <c r="MVA120" s="18"/>
      <c r="MVB120" s="1"/>
      <c r="MVC120" s="1"/>
      <c r="MVE120" s="1"/>
      <c r="MVF120" s="1"/>
      <c r="MVG120" s="1"/>
      <c r="MVI120" s="18"/>
      <c r="MVJ120" s="1"/>
      <c r="MVK120" s="1"/>
      <c r="MVM120" s="1"/>
      <c r="MVN120" s="1"/>
      <c r="MVO120" s="1"/>
      <c r="MVQ120" s="18"/>
      <c r="MVR120" s="1"/>
      <c r="MVS120" s="1"/>
      <c r="MVU120" s="1"/>
      <c r="MVV120" s="1"/>
      <c r="MVW120" s="1"/>
      <c r="MVY120" s="18"/>
      <c r="MVZ120" s="1"/>
      <c r="MWA120" s="1"/>
      <c r="MWC120" s="1"/>
      <c r="MWD120" s="1"/>
      <c r="MWE120" s="1"/>
      <c r="MWG120" s="18"/>
      <c r="MWH120" s="1"/>
      <c r="MWI120" s="1"/>
      <c r="MWK120" s="1"/>
      <c r="MWL120" s="1"/>
      <c r="MWM120" s="1"/>
      <c r="MWO120" s="18"/>
      <c r="MWP120" s="1"/>
      <c r="MWQ120" s="1"/>
      <c r="MWS120" s="1"/>
      <c r="MWT120" s="1"/>
      <c r="MWU120" s="1"/>
      <c r="MWW120" s="18"/>
      <c r="MWX120" s="1"/>
      <c r="MWY120" s="1"/>
      <c r="MXA120" s="1"/>
      <c r="MXB120" s="1"/>
      <c r="MXC120" s="1"/>
      <c r="MXE120" s="18"/>
      <c r="MXF120" s="1"/>
      <c r="MXG120" s="1"/>
      <c r="MXI120" s="1"/>
      <c r="MXJ120" s="1"/>
      <c r="MXK120" s="1"/>
      <c r="MXM120" s="18"/>
      <c r="MXN120" s="1"/>
      <c r="MXO120" s="1"/>
      <c r="MXQ120" s="1"/>
      <c r="MXR120" s="1"/>
      <c r="MXS120" s="1"/>
      <c r="MXU120" s="18"/>
      <c r="MXV120" s="1"/>
      <c r="MXW120" s="1"/>
      <c r="MXY120" s="1"/>
      <c r="MXZ120" s="1"/>
      <c r="MYA120" s="1"/>
      <c r="MYC120" s="18"/>
      <c r="MYD120" s="1"/>
      <c r="MYE120" s="1"/>
      <c r="MYG120" s="1"/>
      <c r="MYH120" s="1"/>
      <c r="MYI120" s="1"/>
      <c r="MYK120" s="18"/>
      <c r="MYL120" s="1"/>
      <c r="MYM120" s="1"/>
      <c r="MYO120" s="1"/>
      <c r="MYP120" s="1"/>
      <c r="MYQ120" s="1"/>
      <c r="MYS120" s="18"/>
      <c r="MYT120" s="1"/>
      <c r="MYU120" s="1"/>
      <c r="MYW120" s="1"/>
      <c r="MYX120" s="1"/>
      <c r="MYY120" s="1"/>
      <c r="MZA120" s="18"/>
      <c r="MZB120" s="1"/>
      <c r="MZC120" s="1"/>
      <c r="MZE120" s="1"/>
      <c r="MZF120" s="1"/>
      <c r="MZG120" s="1"/>
      <c r="MZI120" s="18"/>
      <c r="MZJ120" s="1"/>
      <c r="MZK120" s="1"/>
      <c r="MZM120" s="1"/>
      <c r="MZN120" s="1"/>
      <c r="MZO120" s="1"/>
      <c r="MZQ120" s="18"/>
      <c r="MZR120" s="1"/>
      <c r="MZS120" s="1"/>
      <c r="MZU120" s="1"/>
      <c r="MZV120" s="1"/>
      <c r="MZW120" s="1"/>
      <c r="MZY120" s="18"/>
      <c r="MZZ120" s="1"/>
      <c r="NAA120" s="1"/>
      <c r="NAC120" s="1"/>
      <c r="NAD120" s="1"/>
      <c r="NAE120" s="1"/>
      <c r="NAG120" s="18"/>
      <c r="NAH120" s="1"/>
      <c r="NAI120" s="1"/>
      <c r="NAK120" s="1"/>
      <c r="NAL120" s="1"/>
      <c r="NAM120" s="1"/>
      <c r="NAO120" s="18"/>
      <c r="NAP120" s="1"/>
      <c r="NAQ120" s="1"/>
      <c r="NAS120" s="1"/>
      <c r="NAT120" s="1"/>
      <c r="NAU120" s="1"/>
      <c r="NAW120" s="18"/>
      <c r="NAX120" s="1"/>
      <c r="NAY120" s="1"/>
      <c r="NBA120" s="1"/>
      <c r="NBB120" s="1"/>
      <c r="NBC120" s="1"/>
      <c r="NBE120" s="18"/>
      <c r="NBF120" s="1"/>
      <c r="NBG120" s="1"/>
      <c r="NBI120" s="1"/>
      <c r="NBJ120" s="1"/>
      <c r="NBK120" s="1"/>
      <c r="NBM120" s="18"/>
      <c r="NBN120" s="1"/>
      <c r="NBO120" s="1"/>
      <c r="NBQ120" s="1"/>
      <c r="NBR120" s="1"/>
      <c r="NBS120" s="1"/>
      <c r="NBU120" s="18"/>
      <c r="NBV120" s="1"/>
      <c r="NBW120" s="1"/>
      <c r="NBY120" s="1"/>
      <c r="NBZ120" s="1"/>
      <c r="NCA120" s="1"/>
      <c r="NCC120" s="18"/>
      <c r="NCD120" s="1"/>
      <c r="NCE120" s="1"/>
      <c r="NCG120" s="1"/>
      <c r="NCH120" s="1"/>
      <c r="NCI120" s="1"/>
      <c r="NCK120" s="18"/>
      <c r="NCL120" s="1"/>
      <c r="NCM120" s="1"/>
      <c r="NCO120" s="1"/>
      <c r="NCP120" s="1"/>
      <c r="NCQ120" s="1"/>
      <c r="NCS120" s="18"/>
      <c r="NCT120" s="1"/>
      <c r="NCU120" s="1"/>
      <c r="NCW120" s="1"/>
      <c r="NCX120" s="1"/>
      <c r="NCY120" s="1"/>
      <c r="NDA120" s="18"/>
      <c r="NDB120" s="1"/>
      <c r="NDC120" s="1"/>
      <c r="NDE120" s="1"/>
      <c r="NDF120" s="1"/>
      <c r="NDG120" s="1"/>
      <c r="NDI120" s="18"/>
      <c r="NDJ120" s="1"/>
      <c r="NDK120" s="1"/>
      <c r="NDM120" s="1"/>
      <c r="NDN120" s="1"/>
      <c r="NDO120" s="1"/>
      <c r="NDQ120" s="18"/>
      <c r="NDR120" s="1"/>
      <c r="NDS120" s="1"/>
      <c r="NDU120" s="1"/>
      <c r="NDV120" s="1"/>
      <c r="NDW120" s="1"/>
      <c r="NDY120" s="18"/>
      <c r="NDZ120" s="1"/>
      <c r="NEA120" s="1"/>
      <c r="NEC120" s="1"/>
      <c r="NED120" s="1"/>
      <c r="NEE120" s="1"/>
      <c r="NEG120" s="18"/>
      <c r="NEH120" s="1"/>
      <c r="NEI120" s="1"/>
      <c r="NEK120" s="1"/>
      <c r="NEL120" s="1"/>
      <c r="NEM120" s="1"/>
      <c r="NEO120" s="18"/>
      <c r="NEP120" s="1"/>
      <c r="NEQ120" s="1"/>
      <c r="NES120" s="1"/>
      <c r="NET120" s="1"/>
      <c r="NEU120" s="1"/>
      <c r="NEW120" s="18"/>
      <c r="NEX120" s="1"/>
      <c r="NEY120" s="1"/>
      <c r="NFA120" s="1"/>
      <c r="NFB120" s="1"/>
      <c r="NFC120" s="1"/>
      <c r="NFE120" s="18"/>
      <c r="NFF120" s="1"/>
      <c r="NFG120" s="1"/>
      <c r="NFI120" s="1"/>
      <c r="NFJ120" s="1"/>
      <c r="NFK120" s="1"/>
      <c r="NFM120" s="18"/>
      <c r="NFN120" s="1"/>
      <c r="NFO120" s="1"/>
      <c r="NFQ120" s="1"/>
      <c r="NFR120" s="1"/>
      <c r="NFS120" s="1"/>
      <c r="NFU120" s="18"/>
      <c r="NFV120" s="1"/>
      <c r="NFW120" s="1"/>
      <c r="NFY120" s="1"/>
      <c r="NFZ120" s="1"/>
      <c r="NGA120" s="1"/>
      <c r="NGC120" s="18"/>
      <c r="NGD120" s="1"/>
      <c r="NGE120" s="1"/>
      <c r="NGG120" s="1"/>
      <c r="NGH120" s="1"/>
      <c r="NGI120" s="1"/>
      <c r="NGK120" s="18"/>
      <c r="NGL120" s="1"/>
      <c r="NGM120" s="1"/>
      <c r="NGO120" s="1"/>
      <c r="NGP120" s="1"/>
      <c r="NGQ120" s="1"/>
      <c r="NGS120" s="18"/>
      <c r="NGT120" s="1"/>
      <c r="NGU120" s="1"/>
      <c r="NGW120" s="1"/>
      <c r="NGX120" s="1"/>
      <c r="NGY120" s="1"/>
      <c r="NHA120" s="18"/>
      <c r="NHB120" s="1"/>
      <c r="NHC120" s="1"/>
      <c r="NHE120" s="1"/>
      <c r="NHF120" s="1"/>
      <c r="NHG120" s="1"/>
      <c r="NHI120" s="18"/>
      <c r="NHJ120" s="1"/>
      <c r="NHK120" s="1"/>
      <c r="NHM120" s="1"/>
      <c r="NHN120" s="1"/>
      <c r="NHO120" s="1"/>
      <c r="NHQ120" s="18"/>
      <c r="NHR120" s="1"/>
      <c r="NHS120" s="1"/>
      <c r="NHU120" s="1"/>
      <c r="NHV120" s="1"/>
      <c r="NHW120" s="1"/>
      <c r="NHY120" s="18"/>
      <c r="NHZ120" s="1"/>
      <c r="NIA120" s="1"/>
      <c r="NIC120" s="1"/>
      <c r="NID120" s="1"/>
      <c r="NIE120" s="1"/>
      <c r="NIG120" s="18"/>
      <c r="NIH120" s="1"/>
      <c r="NII120" s="1"/>
      <c r="NIK120" s="1"/>
      <c r="NIL120" s="1"/>
      <c r="NIM120" s="1"/>
      <c r="NIO120" s="18"/>
      <c r="NIP120" s="1"/>
      <c r="NIQ120" s="1"/>
      <c r="NIS120" s="1"/>
      <c r="NIT120" s="1"/>
      <c r="NIU120" s="1"/>
      <c r="NIW120" s="18"/>
      <c r="NIX120" s="1"/>
      <c r="NIY120" s="1"/>
      <c r="NJA120" s="1"/>
      <c r="NJB120" s="1"/>
      <c r="NJC120" s="1"/>
      <c r="NJE120" s="18"/>
      <c r="NJF120" s="1"/>
      <c r="NJG120" s="1"/>
      <c r="NJI120" s="1"/>
      <c r="NJJ120" s="1"/>
      <c r="NJK120" s="1"/>
      <c r="NJM120" s="18"/>
      <c r="NJN120" s="1"/>
      <c r="NJO120" s="1"/>
      <c r="NJQ120" s="1"/>
      <c r="NJR120" s="1"/>
      <c r="NJS120" s="1"/>
      <c r="NJU120" s="18"/>
      <c r="NJV120" s="1"/>
      <c r="NJW120" s="1"/>
      <c r="NJY120" s="1"/>
      <c r="NJZ120" s="1"/>
      <c r="NKA120" s="1"/>
      <c r="NKC120" s="18"/>
      <c r="NKD120" s="1"/>
      <c r="NKE120" s="1"/>
      <c r="NKG120" s="1"/>
      <c r="NKH120" s="1"/>
      <c r="NKI120" s="1"/>
      <c r="NKK120" s="18"/>
      <c r="NKL120" s="1"/>
      <c r="NKM120" s="1"/>
      <c r="NKO120" s="1"/>
      <c r="NKP120" s="1"/>
      <c r="NKQ120" s="1"/>
      <c r="NKS120" s="18"/>
      <c r="NKT120" s="1"/>
      <c r="NKU120" s="1"/>
      <c r="NKW120" s="1"/>
      <c r="NKX120" s="1"/>
      <c r="NKY120" s="1"/>
      <c r="NLA120" s="18"/>
      <c r="NLB120" s="1"/>
      <c r="NLC120" s="1"/>
      <c r="NLE120" s="1"/>
      <c r="NLF120" s="1"/>
      <c r="NLG120" s="1"/>
      <c r="NLI120" s="18"/>
      <c r="NLJ120" s="1"/>
      <c r="NLK120" s="1"/>
      <c r="NLM120" s="1"/>
      <c r="NLN120" s="1"/>
      <c r="NLO120" s="1"/>
      <c r="NLQ120" s="18"/>
      <c r="NLR120" s="1"/>
      <c r="NLS120" s="1"/>
      <c r="NLU120" s="1"/>
      <c r="NLV120" s="1"/>
      <c r="NLW120" s="1"/>
      <c r="NLY120" s="18"/>
      <c r="NLZ120" s="1"/>
      <c r="NMA120" s="1"/>
      <c r="NMC120" s="1"/>
      <c r="NMD120" s="1"/>
      <c r="NME120" s="1"/>
      <c r="NMG120" s="18"/>
      <c r="NMH120" s="1"/>
      <c r="NMI120" s="1"/>
      <c r="NMK120" s="1"/>
      <c r="NML120" s="1"/>
      <c r="NMM120" s="1"/>
      <c r="NMO120" s="18"/>
      <c r="NMP120" s="1"/>
      <c r="NMQ120" s="1"/>
      <c r="NMS120" s="1"/>
      <c r="NMT120" s="1"/>
      <c r="NMU120" s="1"/>
      <c r="NMW120" s="18"/>
      <c r="NMX120" s="1"/>
      <c r="NMY120" s="1"/>
      <c r="NNA120" s="1"/>
      <c r="NNB120" s="1"/>
      <c r="NNC120" s="1"/>
      <c r="NNE120" s="18"/>
      <c r="NNF120" s="1"/>
      <c r="NNG120" s="1"/>
      <c r="NNI120" s="1"/>
      <c r="NNJ120" s="1"/>
      <c r="NNK120" s="1"/>
      <c r="NNM120" s="18"/>
      <c r="NNN120" s="1"/>
      <c r="NNO120" s="1"/>
      <c r="NNQ120" s="1"/>
      <c r="NNR120" s="1"/>
      <c r="NNS120" s="1"/>
      <c r="NNU120" s="18"/>
      <c r="NNV120" s="1"/>
      <c r="NNW120" s="1"/>
      <c r="NNY120" s="1"/>
      <c r="NNZ120" s="1"/>
      <c r="NOA120" s="1"/>
      <c r="NOC120" s="18"/>
      <c r="NOD120" s="1"/>
      <c r="NOE120" s="1"/>
      <c r="NOG120" s="1"/>
      <c r="NOH120" s="1"/>
      <c r="NOI120" s="1"/>
      <c r="NOK120" s="18"/>
      <c r="NOL120" s="1"/>
      <c r="NOM120" s="1"/>
      <c r="NOO120" s="1"/>
      <c r="NOP120" s="1"/>
      <c r="NOQ120" s="1"/>
      <c r="NOS120" s="18"/>
      <c r="NOT120" s="1"/>
      <c r="NOU120" s="1"/>
      <c r="NOW120" s="1"/>
      <c r="NOX120" s="1"/>
      <c r="NOY120" s="1"/>
      <c r="NPA120" s="18"/>
      <c r="NPB120" s="1"/>
      <c r="NPC120" s="1"/>
      <c r="NPE120" s="1"/>
      <c r="NPF120" s="1"/>
      <c r="NPG120" s="1"/>
      <c r="NPI120" s="18"/>
      <c r="NPJ120" s="1"/>
      <c r="NPK120" s="1"/>
      <c r="NPM120" s="1"/>
      <c r="NPN120" s="1"/>
      <c r="NPO120" s="1"/>
      <c r="NPQ120" s="18"/>
      <c r="NPR120" s="1"/>
      <c r="NPS120" s="1"/>
      <c r="NPU120" s="1"/>
      <c r="NPV120" s="1"/>
      <c r="NPW120" s="1"/>
      <c r="NPY120" s="18"/>
      <c r="NPZ120" s="1"/>
      <c r="NQA120" s="1"/>
      <c r="NQC120" s="1"/>
      <c r="NQD120" s="1"/>
      <c r="NQE120" s="1"/>
      <c r="NQG120" s="18"/>
      <c r="NQH120" s="1"/>
      <c r="NQI120" s="1"/>
      <c r="NQK120" s="1"/>
      <c r="NQL120" s="1"/>
      <c r="NQM120" s="1"/>
      <c r="NQO120" s="18"/>
      <c r="NQP120" s="1"/>
      <c r="NQQ120" s="1"/>
      <c r="NQS120" s="1"/>
      <c r="NQT120" s="1"/>
      <c r="NQU120" s="1"/>
      <c r="NQW120" s="18"/>
      <c r="NQX120" s="1"/>
      <c r="NQY120" s="1"/>
      <c r="NRA120" s="1"/>
      <c r="NRB120" s="1"/>
      <c r="NRC120" s="1"/>
      <c r="NRE120" s="18"/>
      <c r="NRF120" s="1"/>
      <c r="NRG120" s="1"/>
      <c r="NRI120" s="1"/>
      <c r="NRJ120" s="1"/>
      <c r="NRK120" s="1"/>
      <c r="NRM120" s="18"/>
      <c r="NRN120" s="1"/>
      <c r="NRO120" s="1"/>
      <c r="NRQ120" s="1"/>
      <c r="NRR120" s="1"/>
      <c r="NRS120" s="1"/>
      <c r="NRU120" s="18"/>
      <c r="NRV120" s="1"/>
      <c r="NRW120" s="1"/>
      <c r="NRY120" s="1"/>
      <c r="NRZ120" s="1"/>
      <c r="NSA120" s="1"/>
      <c r="NSC120" s="18"/>
      <c r="NSD120" s="1"/>
      <c r="NSE120" s="1"/>
      <c r="NSG120" s="1"/>
      <c r="NSH120" s="1"/>
      <c r="NSI120" s="1"/>
      <c r="NSK120" s="18"/>
      <c r="NSL120" s="1"/>
      <c r="NSM120" s="1"/>
      <c r="NSO120" s="1"/>
      <c r="NSP120" s="1"/>
      <c r="NSQ120" s="1"/>
      <c r="NSS120" s="18"/>
      <c r="NST120" s="1"/>
      <c r="NSU120" s="1"/>
      <c r="NSW120" s="1"/>
      <c r="NSX120" s="1"/>
      <c r="NSY120" s="1"/>
      <c r="NTA120" s="18"/>
      <c r="NTB120" s="1"/>
      <c r="NTC120" s="1"/>
      <c r="NTE120" s="1"/>
      <c r="NTF120" s="1"/>
      <c r="NTG120" s="1"/>
      <c r="NTI120" s="18"/>
      <c r="NTJ120" s="1"/>
      <c r="NTK120" s="1"/>
      <c r="NTM120" s="1"/>
      <c r="NTN120" s="1"/>
      <c r="NTO120" s="1"/>
      <c r="NTQ120" s="18"/>
      <c r="NTR120" s="1"/>
      <c r="NTS120" s="1"/>
      <c r="NTU120" s="1"/>
      <c r="NTV120" s="1"/>
      <c r="NTW120" s="1"/>
      <c r="NTY120" s="18"/>
      <c r="NTZ120" s="1"/>
      <c r="NUA120" s="1"/>
      <c r="NUC120" s="1"/>
      <c r="NUD120" s="1"/>
      <c r="NUE120" s="1"/>
      <c r="NUG120" s="18"/>
      <c r="NUH120" s="1"/>
      <c r="NUI120" s="1"/>
      <c r="NUK120" s="1"/>
      <c r="NUL120" s="1"/>
      <c r="NUM120" s="1"/>
      <c r="NUO120" s="18"/>
      <c r="NUP120" s="1"/>
      <c r="NUQ120" s="1"/>
      <c r="NUS120" s="1"/>
      <c r="NUT120" s="1"/>
      <c r="NUU120" s="1"/>
      <c r="NUW120" s="18"/>
      <c r="NUX120" s="1"/>
      <c r="NUY120" s="1"/>
      <c r="NVA120" s="1"/>
      <c r="NVB120" s="1"/>
      <c r="NVC120" s="1"/>
      <c r="NVE120" s="18"/>
      <c r="NVF120" s="1"/>
      <c r="NVG120" s="1"/>
      <c r="NVI120" s="1"/>
      <c r="NVJ120" s="1"/>
      <c r="NVK120" s="1"/>
      <c r="NVM120" s="18"/>
      <c r="NVN120" s="1"/>
      <c r="NVO120" s="1"/>
      <c r="NVQ120" s="1"/>
      <c r="NVR120" s="1"/>
      <c r="NVS120" s="1"/>
      <c r="NVU120" s="18"/>
      <c r="NVV120" s="1"/>
      <c r="NVW120" s="1"/>
      <c r="NVY120" s="1"/>
      <c r="NVZ120" s="1"/>
      <c r="NWA120" s="1"/>
      <c r="NWC120" s="18"/>
      <c r="NWD120" s="1"/>
      <c r="NWE120" s="1"/>
      <c r="NWG120" s="1"/>
      <c r="NWH120" s="1"/>
      <c r="NWI120" s="1"/>
      <c r="NWK120" s="18"/>
      <c r="NWL120" s="1"/>
      <c r="NWM120" s="1"/>
      <c r="NWO120" s="1"/>
      <c r="NWP120" s="1"/>
      <c r="NWQ120" s="1"/>
      <c r="NWS120" s="18"/>
      <c r="NWT120" s="1"/>
      <c r="NWU120" s="1"/>
      <c r="NWW120" s="1"/>
      <c r="NWX120" s="1"/>
      <c r="NWY120" s="1"/>
      <c r="NXA120" s="18"/>
      <c r="NXB120" s="1"/>
      <c r="NXC120" s="1"/>
      <c r="NXE120" s="1"/>
      <c r="NXF120" s="1"/>
      <c r="NXG120" s="1"/>
      <c r="NXI120" s="18"/>
      <c r="NXJ120" s="1"/>
      <c r="NXK120" s="1"/>
      <c r="NXM120" s="1"/>
      <c r="NXN120" s="1"/>
      <c r="NXO120" s="1"/>
      <c r="NXQ120" s="18"/>
      <c r="NXR120" s="1"/>
      <c r="NXS120" s="1"/>
      <c r="NXU120" s="1"/>
      <c r="NXV120" s="1"/>
      <c r="NXW120" s="1"/>
      <c r="NXY120" s="18"/>
      <c r="NXZ120" s="1"/>
      <c r="NYA120" s="1"/>
      <c r="NYC120" s="1"/>
      <c r="NYD120" s="1"/>
      <c r="NYE120" s="1"/>
      <c r="NYG120" s="18"/>
      <c r="NYH120" s="1"/>
      <c r="NYI120" s="1"/>
      <c r="NYK120" s="1"/>
      <c r="NYL120" s="1"/>
      <c r="NYM120" s="1"/>
      <c r="NYO120" s="18"/>
      <c r="NYP120" s="1"/>
      <c r="NYQ120" s="1"/>
      <c r="NYS120" s="1"/>
      <c r="NYT120" s="1"/>
      <c r="NYU120" s="1"/>
      <c r="NYW120" s="18"/>
      <c r="NYX120" s="1"/>
      <c r="NYY120" s="1"/>
      <c r="NZA120" s="1"/>
      <c r="NZB120" s="1"/>
      <c r="NZC120" s="1"/>
      <c r="NZE120" s="18"/>
      <c r="NZF120" s="1"/>
      <c r="NZG120" s="1"/>
      <c r="NZI120" s="1"/>
      <c r="NZJ120" s="1"/>
      <c r="NZK120" s="1"/>
      <c r="NZM120" s="18"/>
      <c r="NZN120" s="1"/>
      <c r="NZO120" s="1"/>
      <c r="NZQ120" s="1"/>
      <c r="NZR120" s="1"/>
      <c r="NZS120" s="1"/>
      <c r="NZU120" s="18"/>
      <c r="NZV120" s="1"/>
      <c r="NZW120" s="1"/>
      <c r="NZY120" s="1"/>
      <c r="NZZ120" s="1"/>
      <c r="OAA120" s="1"/>
      <c r="OAC120" s="18"/>
      <c r="OAD120" s="1"/>
      <c r="OAE120" s="1"/>
      <c r="OAG120" s="1"/>
      <c r="OAH120" s="1"/>
      <c r="OAI120" s="1"/>
      <c r="OAK120" s="18"/>
      <c r="OAL120" s="1"/>
      <c r="OAM120" s="1"/>
      <c r="OAO120" s="1"/>
      <c r="OAP120" s="1"/>
      <c r="OAQ120" s="1"/>
      <c r="OAS120" s="18"/>
      <c r="OAT120" s="1"/>
      <c r="OAU120" s="1"/>
      <c r="OAW120" s="1"/>
      <c r="OAX120" s="1"/>
      <c r="OAY120" s="1"/>
      <c r="OBA120" s="18"/>
      <c r="OBB120" s="1"/>
      <c r="OBC120" s="1"/>
      <c r="OBE120" s="1"/>
      <c r="OBF120" s="1"/>
      <c r="OBG120" s="1"/>
      <c r="OBI120" s="18"/>
      <c r="OBJ120" s="1"/>
      <c r="OBK120" s="1"/>
      <c r="OBM120" s="1"/>
      <c r="OBN120" s="1"/>
      <c r="OBO120" s="1"/>
      <c r="OBQ120" s="18"/>
      <c r="OBR120" s="1"/>
      <c r="OBS120" s="1"/>
      <c r="OBU120" s="1"/>
      <c r="OBV120" s="1"/>
      <c r="OBW120" s="1"/>
      <c r="OBY120" s="18"/>
      <c r="OBZ120" s="1"/>
      <c r="OCA120" s="1"/>
      <c r="OCC120" s="1"/>
      <c r="OCD120" s="1"/>
      <c r="OCE120" s="1"/>
      <c r="OCG120" s="18"/>
      <c r="OCH120" s="1"/>
      <c r="OCI120" s="1"/>
      <c r="OCK120" s="1"/>
      <c r="OCL120" s="1"/>
      <c r="OCM120" s="1"/>
      <c r="OCO120" s="18"/>
      <c r="OCP120" s="1"/>
      <c r="OCQ120" s="1"/>
      <c r="OCS120" s="1"/>
      <c r="OCT120" s="1"/>
      <c r="OCU120" s="1"/>
      <c r="OCW120" s="18"/>
      <c r="OCX120" s="1"/>
      <c r="OCY120" s="1"/>
      <c r="ODA120" s="1"/>
      <c r="ODB120" s="1"/>
      <c r="ODC120" s="1"/>
      <c r="ODE120" s="18"/>
      <c r="ODF120" s="1"/>
      <c r="ODG120" s="1"/>
      <c r="ODI120" s="1"/>
      <c r="ODJ120" s="1"/>
      <c r="ODK120" s="1"/>
      <c r="ODM120" s="18"/>
      <c r="ODN120" s="1"/>
      <c r="ODO120" s="1"/>
      <c r="ODQ120" s="1"/>
      <c r="ODR120" s="1"/>
      <c r="ODS120" s="1"/>
      <c r="ODU120" s="18"/>
      <c r="ODV120" s="1"/>
      <c r="ODW120" s="1"/>
      <c r="ODY120" s="1"/>
      <c r="ODZ120" s="1"/>
      <c r="OEA120" s="1"/>
      <c r="OEC120" s="18"/>
      <c r="OED120" s="1"/>
      <c r="OEE120" s="1"/>
      <c r="OEG120" s="1"/>
      <c r="OEH120" s="1"/>
      <c r="OEI120" s="1"/>
      <c r="OEK120" s="18"/>
      <c r="OEL120" s="1"/>
      <c r="OEM120" s="1"/>
      <c r="OEO120" s="1"/>
      <c r="OEP120" s="1"/>
      <c r="OEQ120" s="1"/>
      <c r="OES120" s="18"/>
      <c r="OET120" s="1"/>
      <c r="OEU120" s="1"/>
      <c r="OEW120" s="1"/>
      <c r="OEX120" s="1"/>
      <c r="OEY120" s="1"/>
      <c r="OFA120" s="18"/>
      <c r="OFB120" s="1"/>
      <c r="OFC120" s="1"/>
      <c r="OFE120" s="1"/>
      <c r="OFF120" s="1"/>
      <c r="OFG120" s="1"/>
      <c r="OFI120" s="18"/>
      <c r="OFJ120" s="1"/>
      <c r="OFK120" s="1"/>
      <c r="OFM120" s="1"/>
      <c r="OFN120" s="1"/>
      <c r="OFO120" s="1"/>
      <c r="OFQ120" s="18"/>
      <c r="OFR120" s="1"/>
      <c r="OFS120" s="1"/>
      <c r="OFU120" s="1"/>
      <c r="OFV120" s="1"/>
      <c r="OFW120" s="1"/>
      <c r="OFY120" s="18"/>
      <c r="OFZ120" s="1"/>
      <c r="OGA120" s="1"/>
      <c r="OGC120" s="1"/>
      <c r="OGD120" s="1"/>
      <c r="OGE120" s="1"/>
      <c r="OGG120" s="18"/>
      <c r="OGH120" s="1"/>
      <c r="OGI120" s="1"/>
      <c r="OGK120" s="1"/>
      <c r="OGL120" s="1"/>
      <c r="OGM120" s="1"/>
      <c r="OGO120" s="18"/>
      <c r="OGP120" s="1"/>
      <c r="OGQ120" s="1"/>
      <c r="OGS120" s="1"/>
      <c r="OGT120" s="1"/>
      <c r="OGU120" s="1"/>
      <c r="OGW120" s="18"/>
      <c r="OGX120" s="1"/>
      <c r="OGY120" s="1"/>
      <c r="OHA120" s="1"/>
      <c r="OHB120" s="1"/>
      <c r="OHC120" s="1"/>
      <c r="OHE120" s="18"/>
      <c r="OHF120" s="1"/>
      <c r="OHG120" s="1"/>
      <c r="OHI120" s="1"/>
      <c r="OHJ120" s="1"/>
      <c r="OHK120" s="1"/>
      <c r="OHM120" s="18"/>
      <c r="OHN120" s="1"/>
      <c r="OHO120" s="1"/>
      <c r="OHQ120" s="1"/>
      <c r="OHR120" s="1"/>
      <c r="OHS120" s="1"/>
      <c r="OHU120" s="18"/>
      <c r="OHV120" s="1"/>
      <c r="OHW120" s="1"/>
      <c r="OHY120" s="1"/>
      <c r="OHZ120" s="1"/>
      <c r="OIA120" s="1"/>
      <c r="OIC120" s="18"/>
      <c r="OID120" s="1"/>
      <c r="OIE120" s="1"/>
      <c r="OIG120" s="1"/>
      <c r="OIH120" s="1"/>
      <c r="OII120" s="1"/>
      <c r="OIK120" s="18"/>
      <c r="OIL120" s="1"/>
      <c r="OIM120" s="1"/>
      <c r="OIO120" s="1"/>
      <c r="OIP120" s="1"/>
      <c r="OIQ120" s="1"/>
      <c r="OIS120" s="18"/>
      <c r="OIT120" s="1"/>
      <c r="OIU120" s="1"/>
      <c r="OIW120" s="1"/>
      <c r="OIX120" s="1"/>
      <c r="OIY120" s="1"/>
      <c r="OJA120" s="18"/>
      <c r="OJB120" s="1"/>
      <c r="OJC120" s="1"/>
      <c r="OJE120" s="1"/>
      <c r="OJF120" s="1"/>
      <c r="OJG120" s="1"/>
      <c r="OJI120" s="18"/>
      <c r="OJJ120" s="1"/>
      <c r="OJK120" s="1"/>
      <c r="OJM120" s="1"/>
      <c r="OJN120" s="1"/>
      <c r="OJO120" s="1"/>
      <c r="OJQ120" s="18"/>
      <c r="OJR120" s="1"/>
      <c r="OJS120" s="1"/>
      <c r="OJU120" s="1"/>
      <c r="OJV120" s="1"/>
      <c r="OJW120" s="1"/>
      <c r="OJY120" s="18"/>
      <c r="OJZ120" s="1"/>
      <c r="OKA120" s="1"/>
      <c r="OKC120" s="1"/>
      <c r="OKD120" s="1"/>
      <c r="OKE120" s="1"/>
      <c r="OKG120" s="18"/>
      <c r="OKH120" s="1"/>
      <c r="OKI120" s="1"/>
      <c r="OKK120" s="1"/>
      <c r="OKL120" s="1"/>
      <c r="OKM120" s="1"/>
      <c r="OKO120" s="18"/>
      <c r="OKP120" s="1"/>
      <c r="OKQ120" s="1"/>
      <c r="OKS120" s="1"/>
      <c r="OKT120" s="1"/>
      <c r="OKU120" s="1"/>
      <c r="OKW120" s="18"/>
      <c r="OKX120" s="1"/>
      <c r="OKY120" s="1"/>
      <c r="OLA120" s="1"/>
      <c r="OLB120" s="1"/>
      <c r="OLC120" s="1"/>
      <c r="OLE120" s="18"/>
      <c r="OLF120" s="1"/>
      <c r="OLG120" s="1"/>
      <c r="OLI120" s="1"/>
      <c r="OLJ120" s="1"/>
      <c r="OLK120" s="1"/>
      <c r="OLM120" s="18"/>
      <c r="OLN120" s="1"/>
      <c r="OLO120" s="1"/>
      <c r="OLQ120" s="1"/>
      <c r="OLR120" s="1"/>
      <c r="OLS120" s="1"/>
      <c r="OLU120" s="18"/>
      <c r="OLV120" s="1"/>
      <c r="OLW120" s="1"/>
      <c r="OLY120" s="1"/>
      <c r="OLZ120" s="1"/>
      <c r="OMA120" s="1"/>
      <c r="OMC120" s="18"/>
      <c r="OMD120" s="1"/>
      <c r="OME120" s="1"/>
      <c r="OMG120" s="1"/>
      <c r="OMH120" s="1"/>
      <c r="OMI120" s="1"/>
      <c r="OMK120" s="18"/>
      <c r="OML120" s="1"/>
      <c r="OMM120" s="1"/>
      <c r="OMO120" s="1"/>
      <c r="OMP120" s="1"/>
      <c r="OMQ120" s="1"/>
      <c r="OMS120" s="18"/>
      <c r="OMT120" s="1"/>
      <c r="OMU120" s="1"/>
      <c r="OMW120" s="1"/>
      <c r="OMX120" s="1"/>
      <c r="OMY120" s="1"/>
      <c r="ONA120" s="18"/>
      <c r="ONB120" s="1"/>
      <c r="ONC120" s="1"/>
      <c r="ONE120" s="1"/>
      <c r="ONF120" s="1"/>
      <c r="ONG120" s="1"/>
      <c r="ONI120" s="18"/>
      <c r="ONJ120" s="1"/>
      <c r="ONK120" s="1"/>
      <c r="ONM120" s="1"/>
      <c r="ONN120" s="1"/>
      <c r="ONO120" s="1"/>
      <c r="ONQ120" s="18"/>
      <c r="ONR120" s="1"/>
      <c r="ONS120" s="1"/>
      <c r="ONU120" s="1"/>
      <c r="ONV120" s="1"/>
      <c r="ONW120" s="1"/>
      <c r="ONY120" s="18"/>
      <c r="ONZ120" s="1"/>
      <c r="OOA120" s="1"/>
      <c r="OOC120" s="1"/>
      <c r="OOD120" s="1"/>
      <c r="OOE120" s="1"/>
      <c r="OOG120" s="18"/>
      <c r="OOH120" s="1"/>
      <c r="OOI120" s="1"/>
      <c r="OOK120" s="1"/>
      <c r="OOL120" s="1"/>
      <c r="OOM120" s="1"/>
      <c r="OOO120" s="18"/>
      <c r="OOP120" s="1"/>
      <c r="OOQ120" s="1"/>
      <c r="OOS120" s="1"/>
      <c r="OOT120" s="1"/>
      <c r="OOU120" s="1"/>
      <c r="OOW120" s="18"/>
      <c r="OOX120" s="1"/>
      <c r="OOY120" s="1"/>
      <c r="OPA120" s="1"/>
      <c r="OPB120" s="1"/>
      <c r="OPC120" s="1"/>
      <c r="OPE120" s="18"/>
      <c r="OPF120" s="1"/>
      <c r="OPG120" s="1"/>
      <c r="OPI120" s="1"/>
      <c r="OPJ120" s="1"/>
      <c r="OPK120" s="1"/>
      <c r="OPM120" s="18"/>
      <c r="OPN120" s="1"/>
      <c r="OPO120" s="1"/>
      <c r="OPQ120" s="1"/>
      <c r="OPR120" s="1"/>
      <c r="OPS120" s="1"/>
      <c r="OPU120" s="18"/>
      <c r="OPV120" s="1"/>
      <c r="OPW120" s="1"/>
      <c r="OPY120" s="1"/>
      <c r="OPZ120" s="1"/>
      <c r="OQA120" s="1"/>
      <c r="OQC120" s="18"/>
      <c r="OQD120" s="1"/>
      <c r="OQE120" s="1"/>
      <c r="OQG120" s="1"/>
      <c r="OQH120" s="1"/>
      <c r="OQI120" s="1"/>
      <c r="OQK120" s="18"/>
      <c r="OQL120" s="1"/>
      <c r="OQM120" s="1"/>
      <c r="OQO120" s="1"/>
      <c r="OQP120" s="1"/>
      <c r="OQQ120" s="1"/>
      <c r="OQS120" s="18"/>
      <c r="OQT120" s="1"/>
      <c r="OQU120" s="1"/>
      <c r="OQW120" s="1"/>
      <c r="OQX120" s="1"/>
      <c r="OQY120" s="1"/>
      <c r="ORA120" s="18"/>
      <c r="ORB120" s="1"/>
      <c r="ORC120" s="1"/>
      <c r="ORE120" s="1"/>
      <c r="ORF120" s="1"/>
      <c r="ORG120" s="1"/>
      <c r="ORI120" s="18"/>
      <c r="ORJ120" s="1"/>
      <c r="ORK120" s="1"/>
      <c r="ORM120" s="1"/>
      <c r="ORN120" s="1"/>
      <c r="ORO120" s="1"/>
      <c r="ORQ120" s="18"/>
      <c r="ORR120" s="1"/>
      <c r="ORS120" s="1"/>
      <c r="ORU120" s="1"/>
      <c r="ORV120" s="1"/>
      <c r="ORW120" s="1"/>
      <c r="ORY120" s="18"/>
      <c r="ORZ120" s="1"/>
      <c r="OSA120" s="1"/>
      <c r="OSC120" s="1"/>
      <c r="OSD120" s="1"/>
      <c r="OSE120" s="1"/>
      <c r="OSG120" s="18"/>
      <c r="OSH120" s="1"/>
      <c r="OSI120" s="1"/>
      <c r="OSK120" s="1"/>
      <c r="OSL120" s="1"/>
      <c r="OSM120" s="1"/>
      <c r="OSO120" s="18"/>
      <c r="OSP120" s="1"/>
      <c r="OSQ120" s="1"/>
      <c r="OSS120" s="1"/>
      <c r="OST120" s="1"/>
      <c r="OSU120" s="1"/>
      <c r="OSW120" s="18"/>
      <c r="OSX120" s="1"/>
      <c r="OSY120" s="1"/>
      <c r="OTA120" s="1"/>
      <c r="OTB120" s="1"/>
      <c r="OTC120" s="1"/>
      <c r="OTE120" s="18"/>
      <c r="OTF120" s="1"/>
      <c r="OTG120" s="1"/>
      <c r="OTI120" s="1"/>
      <c r="OTJ120" s="1"/>
      <c r="OTK120" s="1"/>
      <c r="OTM120" s="18"/>
      <c r="OTN120" s="1"/>
      <c r="OTO120" s="1"/>
      <c r="OTQ120" s="1"/>
      <c r="OTR120" s="1"/>
      <c r="OTS120" s="1"/>
      <c r="OTU120" s="18"/>
      <c r="OTV120" s="1"/>
      <c r="OTW120" s="1"/>
      <c r="OTY120" s="1"/>
      <c r="OTZ120" s="1"/>
      <c r="OUA120" s="1"/>
      <c r="OUC120" s="18"/>
      <c r="OUD120" s="1"/>
      <c r="OUE120" s="1"/>
      <c r="OUG120" s="1"/>
      <c r="OUH120" s="1"/>
      <c r="OUI120" s="1"/>
      <c r="OUK120" s="18"/>
      <c r="OUL120" s="1"/>
      <c r="OUM120" s="1"/>
      <c r="OUO120" s="1"/>
      <c r="OUP120" s="1"/>
      <c r="OUQ120" s="1"/>
      <c r="OUS120" s="18"/>
      <c r="OUT120" s="1"/>
      <c r="OUU120" s="1"/>
      <c r="OUW120" s="1"/>
      <c r="OUX120" s="1"/>
      <c r="OUY120" s="1"/>
      <c r="OVA120" s="18"/>
      <c r="OVB120" s="1"/>
      <c r="OVC120" s="1"/>
      <c r="OVE120" s="1"/>
      <c r="OVF120" s="1"/>
      <c r="OVG120" s="1"/>
      <c r="OVI120" s="18"/>
      <c r="OVJ120" s="1"/>
      <c r="OVK120" s="1"/>
      <c r="OVM120" s="1"/>
      <c r="OVN120" s="1"/>
      <c r="OVO120" s="1"/>
      <c r="OVQ120" s="18"/>
      <c r="OVR120" s="1"/>
      <c r="OVS120" s="1"/>
      <c r="OVU120" s="1"/>
      <c r="OVV120" s="1"/>
      <c r="OVW120" s="1"/>
      <c r="OVY120" s="18"/>
      <c r="OVZ120" s="1"/>
      <c r="OWA120" s="1"/>
      <c r="OWC120" s="1"/>
      <c r="OWD120" s="1"/>
      <c r="OWE120" s="1"/>
      <c r="OWG120" s="18"/>
      <c r="OWH120" s="1"/>
      <c r="OWI120" s="1"/>
      <c r="OWK120" s="1"/>
      <c r="OWL120" s="1"/>
      <c r="OWM120" s="1"/>
      <c r="OWO120" s="18"/>
      <c r="OWP120" s="1"/>
      <c r="OWQ120" s="1"/>
      <c r="OWS120" s="1"/>
      <c r="OWT120" s="1"/>
      <c r="OWU120" s="1"/>
      <c r="OWW120" s="18"/>
      <c r="OWX120" s="1"/>
      <c r="OWY120" s="1"/>
      <c r="OXA120" s="1"/>
      <c r="OXB120" s="1"/>
      <c r="OXC120" s="1"/>
      <c r="OXE120" s="18"/>
      <c r="OXF120" s="1"/>
      <c r="OXG120" s="1"/>
      <c r="OXI120" s="1"/>
      <c r="OXJ120" s="1"/>
      <c r="OXK120" s="1"/>
      <c r="OXM120" s="18"/>
      <c r="OXN120" s="1"/>
      <c r="OXO120" s="1"/>
      <c r="OXQ120" s="1"/>
      <c r="OXR120" s="1"/>
      <c r="OXS120" s="1"/>
      <c r="OXU120" s="18"/>
      <c r="OXV120" s="1"/>
      <c r="OXW120" s="1"/>
      <c r="OXY120" s="1"/>
      <c r="OXZ120" s="1"/>
      <c r="OYA120" s="1"/>
      <c r="OYC120" s="18"/>
      <c r="OYD120" s="1"/>
      <c r="OYE120" s="1"/>
      <c r="OYG120" s="1"/>
      <c r="OYH120" s="1"/>
      <c r="OYI120" s="1"/>
      <c r="OYK120" s="18"/>
      <c r="OYL120" s="1"/>
      <c r="OYM120" s="1"/>
      <c r="OYO120" s="1"/>
      <c r="OYP120" s="1"/>
      <c r="OYQ120" s="1"/>
      <c r="OYS120" s="18"/>
      <c r="OYT120" s="1"/>
      <c r="OYU120" s="1"/>
      <c r="OYW120" s="1"/>
      <c r="OYX120" s="1"/>
      <c r="OYY120" s="1"/>
      <c r="OZA120" s="18"/>
      <c r="OZB120" s="1"/>
      <c r="OZC120" s="1"/>
      <c r="OZE120" s="1"/>
      <c r="OZF120" s="1"/>
      <c r="OZG120" s="1"/>
      <c r="OZI120" s="18"/>
      <c r="OZJ120" s="1"/>
      <c r="OZK120" s="1"/>
      <c r="OZM120" s="1"/>
      <c r="OZN120" s="1"/>
      <c r="OZO120" s="1"/>
      <c r="OZQ120" s="18"/>
      <c r="OZR120" s="1"/>
      <c r="OZS120" s="1"/>
      <c r="OZU120" s="1"/>
      <c r="OZV120" s="1"/>
      <c r="OZW120" s="1"/>
      <c r="OZY120" s="18"/>
      <c r="OZZ120" s="1"/>
      <c r="PAA120" s="1"/>
      <c r="PAC120" s="1"/>
      <c r="PAD120" s="1"/>
      <c r="PAE120" s="1"/>
      <c r="PAG120" s="18"/>
      <c r="PAH120" s="1"/>
      <c r="PAI120" s="1"/>
      <c r="PAK120" s="1"/>
      <c r="PAL120" s="1"/>
      <c r="PAM120" s="1"/>
      <c r="PAO120" s="18"/>
      <c r="PAP120" s="1"/>
      <c r="PAQ120" s="1"/>
      <c r="PAS120" s="1"/>
      <c r="PAT120" s="1"/>
      <c r="PAU120" s="1"/>
      <c r="PAW120" s="18"/>
      <c r="PAX120" s="1"/>
      <c r="PAY120" s="1"/>
      <c r="PBA120" s="1"/>
      <c r="PBB120" s="1"/>
      <c r="PBC120" s="1"/>
      <c r="PBE120" s="18"/>
      <c r="PBF120" s="1"/>
      <c r="PBG120" s="1"/>
      <c r="PBI120" s="1"/>
      <c r="PBJ120" s="1"/>
      <c r="PBK120" s="1"/>
      <c r="PBM120" s="18"/>
      <c r="PBN120" s="1"/>
      <c r="PBO120" s="1"/>
      <c r="PBQ120" s="1"/>
      <c r="PBR120" s="1"/>
      <c r="PBS120" s="1"/>
      <c r="PBU120" s="18"/>
      <c r="PBV120" s="1"/>
      <c r="PBW120" s="1"/>
      <c r="PBY120" s="1"/>
      <c r="PBZ120" s="1"/>
      <c r="PCA120" s="1"/>
      <c r="PCC120" s="18"/>
      <c r="PCD120" s="1"/>
      <c r="PCE120" s="1"/>
      <c r="PCG120" s="1"/>
      <c r="PCH120" s="1"/>
      <c r="PCI120" s="1"/>
      <c r="PCK120" s="18"/>
      <c r="PCL120" s="1"/>
      <c r="PCM120" s="1"/>
      <c r="PCO120" s="1"/>
      <c r="PCP120" s="1"/>
      <c r="PCQ120" s="1"/>
      <c r="PCS120" s="18"/>
      <c r="PCT120" s="1"/>
      <c r="PCU120" s="1"/>
      <c r="PCW120" s="1"/>
      <c r="PCX120" s="1"/>
      <c r="PCY120" s="1"/>
      <c r="PDA120" s="18"/>
      <c r="PDB120" s="1"/>
      <c r="PDC120" s="1"/>
      <c r="PDE120" s="1"/>
      <c r="PDF120" s="1"/>
      <c r="PDG120" s="1"/>
      <c r="PDI120" s="18"/>
      <c r="PDJ120" s="1"/>
      <c r="PDK120" s="1"/>
      <c r="PDM120" s="1"/>
      <c r="PDN120" s="1"/>
      <c r="PDO120" s="1"/>
      <c r="PDQ120" s="18"/>
      <c r="PDR120" s="1"/>
      <c r="PDS120" s="1"/>
      <c r="PDU120" s="1"/>
      <c r="PDV120" s="1"/>
      <c r="PDW120" s="1"/>
      <c r="PDY120" s="18"/>
      <c r="PDZ120" s="1"/>
      <c r="PEA120" s="1"/>
      <c r="PEC120" s="1"/>
      <c r="PED120" s="1"/>
      <c r="PEE120" s="1"/>
      <c r="PEG120" s="18"/>
      <c r="PEH120" s="1"/>
      <c r="PEI120" s="1"/>
      <c r="PEK120" s="1"/>
      <c r="PEL120" s="1"/>
      <c r="PEM120" s="1"/>
      <c r="PEO120" s="18"/>
      <c r="PEP120" s="1"/>
      <c r="PEQ120" s="1"/>
      <c r="PES120" s="1"/>
      <c r="PET120" s="1"/>
      <c r="PEU120" s="1"/>
      <c r="PEW120" s="18"/>
      <c r="PEX120" s="1"/>
      <c r="PEY120" s="1"/>
      <c r="PFA120" s="1"/>
      <c r="PFB120" s="1"/>
      <c r="PFC120" s="1"/>
      <c r="PFE120" s="18"/>
      <c r="PFF120" s="1"/>
      <c r="PFG120" s="1"/>
      <c r="PFI120" s="1"/>
      <c r="PFJ120" s="1"/>
      <c r="PFK120" s="1"/>
      <c r="PFM120" s="18"/>
      <c r="PFN120" s="1"/>
      <c r="PFO120" s="1"/>
      <c r="PFQ120" s="1"/>
      <c r="PFR120" s="1"/>
      <c r="PFS120" s="1"/>
      <c r="PFU120" s="18"/>
      <c r="PFV120" s="1"/>
      <c r="PFW120" s="1"/>
      <c r="PFY120" s="1"/>
      <c r="PFZ120" s="1"/>
      <c r="PGA120" s="1"/>
      <c r="PGC120" s="18"/>
      <c r="PGD120" s="1"/>
      <c r="PGE120" s="1"/>
      <c r="PGG120" s="1"/>
      <c r="PGH120" s="1"/>
      <c r="PGI120" s="1"/>
      <c r="PGK120" s="18"/>
      <c r="PGL120" s="1"/>
      <c r="PGM120" s="1"/>
      <c r="PGO120" s="1"/>
      <c r="PGP120" s="1"/>
      <c r="PGQ120" s="1"/>
      <c r="PGS120" s="18"/>
      <c r="PGT120" s="1"/>
      <c r="PGU120" s="1"/>
      <c r="PGW120" s="1"/>
      <c r="PGX120" s="1"/>
      <c r="PGY120" s="1"/>
      <c r="PHA120" s="18"/>
      <c r="PHB120" s="1"/>
      <c r="PHC120" s="1"/>
      <c r="PHE120" s="1"/>
      <c r="PHF120" s="1"/>
      <c r="PHG120" s="1"/>
      <c r="PHI120" s="18"/>
      <c r="PHJ120" s="1"/>
      <c r="PHK120" s="1"/>
      <c r="PHM120" s="1"/>
      <c r="PHN120" s="1"/>
      <c r="PHO120" s="1"/>
      <c r="PHQ120" s="18"/>
      <c r="PHR120" s="1"/>
      <c r="PHS120" s="1"/>
      <c r="PHU120" s="1"/>
      <c r="PHV120" s="1"/>
      <c r="PHW120" s="1"/>
      <c r="PHY120" s="18"/>
      <c r="PHZ120" s="1"/>
      <c r="PIA120" s="1"/>
      <c r="PIC120" s="1"/>
      <c r="PID120" s="1"/>
      <c r="PIE120" s="1"/>
      <c r="PIG120" s="18"/>
      <c r="PIH120" s="1"/>
      <c r="PII120" s="1"/>
      <c r="PIK120" s="1"/>
      <c r="PIL120" s="1"/>
      <c r="PIM120" s="1"/>
      <c r="PIO120" s="18"/>
      <c r="PIP120" s="1"/>
      <c r="PIQ120" s="1"/>
      <c r="PIS120" s="1"/>
      <c r="PIT120" s="1"/>
      <c r="PIU120" s="1"/>
      <c r="PIW120" s="18"/>
      <c r="PIX120" s="1"/>
      <c r="PIY120" s="1"/>
      <c r="PJA120" s="1"/>
      <c r="PJB120" s="1"/>
      <c r="PJC120" s="1"/>
      <c r="PJE120" s="18"/>
      <c r="PJF120" s="1"/>
      <c r="PJG120" s="1"/>
      <c r="PJI120" s="1"/>
      <c r="PJJ120" s="1"/>
      <c r="PJK120" s="1"/>
      <c r="PJM120" s="18"/>
      <c r="PJN120" s="1"/>
      <c r="PJO120" s="1"/>
      <c r="PJQ120" s="1"/>
      <c r="PJR120" s="1"/>
      <c r="PJS120" s="1"/>
      <c r="PJU120" s="18"/>
      <c r="PJV120" s="1"/>
      <c r="PJW120" s="1"/>
      <c r="PJY120" s="1"/>
      <c r="PJZ120" s="1"/>
      <c r="PKA120" s="1"/>
      <c r="PKC120" s="18"/>
      <c r="PKD120" s="1"/>
      <c r="PKE120" s="1"/>
      <c r="PKG120" s="1"/>
      <c r="PKH120" s="1"/>
      <c r="PKI120" s="1"/>
      <c r="PKK120" s="18"/>
      <c r="PKL120" s="1"/>
      <c r="PKM120" s="1"/>
      <c r="PKO120" s="1"/>
      <c r="PKP120" s="1"/>
      <c r="PKQ120" s="1"/>
      <c r="PKS120" s="18"/>
      <c r="PKT120" s="1"/>
      <c r="PKU120" s="1"/>
      <c r="PKW120" s="1"/>
      <c r="PKX120" s="1"/>
      <c r="PKY120" s="1"/>
      <c r="PLA120" s="18"/>
      <c r="PLB120" s="1"/>
      <c r="PLC120" s="1"/>
      <c r="PLE120" s="1"/>
      <c r="PLF120" s="1"/>
      <c r="PLG120" s="1"/>
      <c r="PLI120" s="18"/>
      <c r="PLJ120" s="1"/>
      <c r="PLK120" s="1"/>
      <c r="PLM120" s="1"/>
      <c r="PLN120" s="1"/>
      <c r="PLO120" s="1"/>
      <c r="PLQ120" s="18"/>
      <c r="PLR120" s="1"/>
      <c r="PLS120" s="1"/>
      <c r="PLU120" s="1"/>
      <c r="PLV120" s="1"/>
      <c r="PLW120" s="1"/>
      <c r="PLY120" s="18"/>
      <c r="PLZ120" s="1"/>
      <c r="PMA120" s="1"/>
      <c r="PMC120" s="1"/>
      <c r="PMD120" s="1"/>
      <c r="PME120" s="1"/>
      <c r="PMG120" s="18"/>
      <c r="PMH120" s="1"/>
      <c r="PMI120" s="1"/>
      <c r="PMK120" s="1"/>
      <c r="PML120" s="1"/>
      <c r="PMM120" s="1"/>
      <c r="PMO120" s="18"/>
      <c r="PMP120" s="1"/>
      <c r="PMQ120" s="1"/>
      <c r="PMS120" s="1"/>
      <c r="PMT120" s="1"/>
      <c r="PMU120" s="1"/>
      <c r="PMW120" s="18"/>
      <c r="PMX120" s="1"/>
      <c r="PMY120" s="1"/>
      <c r="PNA120" s="1"/>
      <c r="PNB120" s="1"/>
      <c r="PNC120" s="1"/>
      <c r="PNE120" s="18"/>
      <c r="PNF120" s="1"/>
      <c r="PNG120" s="1"/>
      <c r="PNI120" s="1"/>
      <c r="PNJ120" s="1"/>
      <c r="PNK120" s="1"/>
      <c r="PNM120" s="18"/>
      <c r="PNN120" s="1"/>
      <c r="PNO120" s="1"/>
      <c r="PNQ120" s="1"/>
      <c r="PNR120" s="1"/>
      <c r="PNS120" s="1"/>
      <c r="PNU120" s="18"/>
      <c r="PNV120" s="1"/>
      <c r="PNW120" s="1"/>
      <c r="PNY120" s="1"/>
      <c r="PNZ120" s="1"/>
      <c r="POA120" s="1"/>
      <c r="POC120" s="18"/>
      <c r="POD120" s="1"/>
      <c r="POE120" s="1"/>
      <c r="POG120" s="1"/>
      <c r="POH120" s="1"/>
      <c r="POI120" s="1"/>
      <c r="POK120" s="18"/>
      <c r="POL120" s="1"/>
      <c r="POM120" s="1"/>
      <c r="POO120" s="1"/>
      <c r="POP120" s="1"/>
      <c r="POQ120" s="1"/>
      <c r="POS120" s="18"/>
      <c r="POT120" s="1"/>
      <c r="POU120" s="1"/>
      <c r="POW120" s="1"/>
      <c r="POX120" s="1"/>
      <c r="POY120" s="1"/>
      <c r="PPA120" s="18"/>
      <c r="PPB120" s="1"/>
      <c r="PPC120" s="1"/>
      <c r="PPE120" s="1"/>
      <c r="PPF120" s="1"/>
      <c r="PPG120" s="1"/>
      <c r="PPI120" s="18"/>
      <c r="PPJ120" s="1"/>
      <c r="PPK120" s="1"/>
      <c r="PPM120" s="1"/>
      <c r="PPN120" s="1"/>
      <c r="PPO120" s="1"/>
      <c r="PPQ120" s="18"/>
      <c r="PPR120" s="1"/>
      <c r="PPS120" s="1"/>
      <c r="PPU120" s="1"/>
      <c r="PPV120" s="1"/>
      <c r="PPW120" s="1"/>
      <c r="PPY120" s="18"/>
      <c r="PPZ120" s="1"/>
      <c r="PQA120" s="1"/>
      <c r="PQC120" s="1"/>
      <c r="PQD120" s="1"/>
      <c r="PQE120" s="1"/>
      <c r="PQG120" s="18"/>
      <c r="PQH120" s="1"/>
      <c r="PQI120" s="1"/>
      <c r="PQK120" s="1"/>
      <c r="PQL120" s="1"/>
      <c r="PQM120" s="1"/>
      <c r="PQO120" s="18"/>
      <c r="PQP120" s="1"/>
      <c r="PQQ120" s="1"/>
      <c r="PQS120" s="1"/>
      <c r="PQT120" s="1"/>
      <c r="PQU120" s="1"/>
      <c r="PQW120" s="18"/>
      <c r="PQX120" s="1"/>
      <c r="PQY120" s="1"/>
      <c r="PRA120" s="1"/>
      <c r="PRB120" s="1"/>
      <c r="PRC120" s="1"/>
      <c r="PRE120" s="18"/>
      <c r="PRF120" s="1"/>
      <c r="PRG120" s="1"/>
      <c r="PRI120" s="1"/>
      <c r="PRJ120" s="1"/>
      <c r="PRK120" s="1"/>
      <c r="PRM120" s="18"/>
      <c r="PRN120" s="1"/>
      <c r="PRO120" s="1"/>
      <c r="PRQ120" s="1"/>
      <c r="PRR120" s="1"/>
      <c r="PRS120" s="1"/>
      <c r="PRU120" s="18"/>
      <c r="PRV120" s="1"/>
      <c r="PRW120" s="1"/>
      <c r="PRY120" s="1"/>
      <c r="PRZ120" s="1"/>
      <c r="PSA120" s="1"/>
      <c r="PSC120" s="18"/>
      <c r="PSD120" s="1"/>
      <c r="PSE120" s="1"/>
      <c r="PSG120" s="1"/>
      <c r="PSH120" s="1"/>
      <c r="PSI120" s="1"/>
      <c r="PSK120" s="18"/>
      <c r="PSL120" s="1"/>
      <c r="PSM120" s="1"/>
      <c r="PSO120" s="1"/>
      <c r="PSP120" s="1"/>
      <c r="PSQ120" s="1"/>
      <c r="PSS120" s="18"/>
      <c r="PST120" s="1"/>
      <c r="PSU120" s="1"/>
      <c r="PSW120" s="1"/>
      <c r="PSX120" s="1"/>
      <c r="PSY120" s="1"/>
      <c r="PTA120" s="18"/>
      <c r="PTB120" s="1"/>
      <c r="PTC120" s="1"/>
      <c r="PTE120" s="1"/>
      <c r="PTF120" s="1"/>
      <c r="PTG120" s="1"/>
      <c r="PTI120" s="18"/>
      <c r="PTJ120" s="1"/>
      <c r="PTK120" s="1"/>
      <c r="PTM120" s="1"/>
      <c r="PTN120" s="1"/>
      <c r="PTO120" s="1"/>
      <c r="PTQ120" s="18"/>
      <c r="PTR120" s="1"/>
      <c r="PTS120" s="1"/>
      <c r="PTU120" s="1"/>
      <c r="PTV120" s="1"/>
      <c r="PTW120" s="1"/>
      <c r="PTY120" s="18"/>
      <c r="PTZ120" s="1"/>
      <c r="PUA120" s="1"/>
      <c r="PUC120" s="1"/>
      <c r="PUD120" s="1"/>
      <c r="PUE120" s="1"/>
      <c r="PUG120" s="18"/>
      <c r="PUH120" s="1"/>
      <c r="PUI120" s="1"/>
      <c r="PUK120" s="1"/>
      <c r="PUL120" s="1"/>
      <c r="PUM120" s="1"/>
      <c r="PUO120" s="18"/>
      <c r="PUP120" s="1"/>
      <c r="PUQ120" s="1"/>
      <c r="PUS120" s="1"/>
      <c r="PUT120" s="1"/>
      <c r="PUU120" s="1"/>
      <c r="PUW120" s="18"/>
      <c r="PUX120" s="1"/>
      <c r="PUY120" s="1"/>
      <c r="PVA120" s="1"/>
      <c r="PVB120" s="1"/>
      <c r="PVC120" s="1"/>
      <c r="PVE120" s="18"/>
      <c r="PVF120" s="1"/>
      <c r="PVG120" s="1"/>
      <c r="PVI120" s="1"/>
      <c r="PVJ120" s="1"/>
      <c r="PVK120" s="1"/>
      <c r="PVM120" s="18"/>
      <c r="PVN120" s="1"/>
      <c r="PVO120" s="1"/>
      <c r="PVQ120" s="1"/>
      <c r="PVR120" s="1"/>
      <c r="PVS120" s="1"/>
      <c r="PVU120" s="18"/>
      <c r="PVV120" s="1"/>
      <c r="PVW120" s="1"/>
      <c r="PVY120" s="1"/>
      <c r="PVZ120" s="1"/>
      <c r="PWA120" s="1"/>
      <c r="PWC120" s="18"/>
      <c r="PWD120" s="1"/>
      <c r="PWE120" s="1"/>
      <c r="PWG120" s="1"/>
      <c r="PWH120" s="1"/>
      <c r="PWI120" s="1"/>
      <c r="PWK120" s="18"/>
      <c r="PWL120" s="1"/>
      <c r="PWM120" s="1"/>
      <c r="PWO120" s="1"/>
      <c r="PWP120" s="1"/>
      <c r="PWQ120" s="1"/>
      <c r="PWS120" s="18"/>
      <c r="PWT120" s="1"/>
      <c r="PWU120" s="1"/>
      <c r="PWW120" s="1"/>
      <c r="PWX120" s="1"/>
      <c r="PWY120" s="1"/>
      <c r="PXA120" s="18"/>
      <c r="PXB120" s="1"/>
      <c r="PXC120" s="1"/>
      <c r="PXE120" s="1"/>
      <c r="PXF120" s="1"/>
      <c r="PXG120" s="1"/>
      <c r="PXI120" s="18"/>
      <c r="PXJ120" s="1"/>
      <c r="PXK120" s="1"/>
      <c r="PXM120" s="1"/>
      <c r="PXN120" s="1"/>
      <c r="PXO120" s="1"/>
      <c r="PXQ120" s="18"/>
      <c r="PXR120" s="1"/>
      <c r="PXS120" s="1"/>
      <c r="PXU120" s="1"/>
      <c r="PXV120" s="1"/>
      <c r="PXW120" s="1"/>
      <c r="PXY120" s="18"/>
      <c r="PXZ120" s="1"/>
      <c r="PYA120" s="1"/>
      <c r="PYC120" s="1"/>
      <c r="PYD120" s="1"/>
      <c r="PYE120" s="1"/>
      <c r="PYG120" s="18"/>
      <c r="PYH120" s="1"/>
      <c r="PYI120" s="1"/>
      <c r="PYK120" s="1"/>
      <c r="PYL120" s="1"/>
      <c r="PYM120" s="1"/>
      <c r="PYO120" s="18"/>
      <c r="PYP120" s="1"/>
      <c r="PYQ120" s="1"/>
      <c r="PYS120" s="1"/>
      <c r="PYT120" s="1"/>
      <c r="PYU120" s="1"/>
      <c r="PYW120" s="18"/>
      <c r="PYX120" s="1"/>
      <c r="PYY120" s="1"/>
      <c r="PZA120" s="1"/>
      <c r="PZB120" s="1"/>
      <c r="PZC120" s="1"/>
      <c r="PZE120" s="18"/>
      <c r="PZF120" s="1"/>
      <c r="PZG120" s="1"/>
      <c r="PZI120" s="1"/>
      <c r="PZJ120" s="1"/>
      <c r="PZK120" s="1"/>
      <c r="PZM120" s="18"/>
      <c r="PZN120" s="1"/>
      <c r="PZO120" s="1"/>
      <c r="PZQ120" s="1"/>
      <c r="PZR120" s="1"/>
      <c r="PZS120" s="1"/>
      <c r="PZU120" s="18"/>
      <c r="PZV120" s="1"/>
      <c r="PZW120" s="1"/>
      <c r="PZY120" s="1"/>
      <c r="PZZ120" s="1"/>
      <c r="QAA120" s="1"/>
      <c r="QAC120" s="18"/>
      <c r="QAD120" s="1"/>
      <c r="QAE120" s="1"/>
      <c r="QAG120" s="1"/>
      <c r="QAH120" s="1"/>
      <c r="QAI120" s="1"/>
      <c r="QAK120" s="18"/>
      <c r="QAL120" s="1"/>
      <c r="QAM120" s="1"/>
      <c r="QAO120" s="1"/>
      <c r="QAP120" s="1"/>
      <c r="QAQ120" s="1"/>
      <c r="QAS120" s="18"/>
      <c r="QAT120" s="1"/>
      <c r="QAU120" s="1"/>
      <c r="QAW120" s="1"/>
      <c r="QAX120" s="1"/>
      <c r="QAY120" s="1"/>
      <c r="QBA120" s="18"/>
      <c r="QBB120" s="1"/>
      <c r="QBC120" s="1"/>
      <c r="QBE120" s="1"/>
      <c r="QBF120" s="1"/>
      <c r="QBG120" s="1"/>
      <c r="QBI120" s="18"/>
      <c r="QBJ120" s="1"/>
      <c r="QBK120" s="1"/>
      <c r="QBM120" s="1"/>
      <c r="QBN120" s="1"/>
      <c r="QBO120" s="1"/>
      <c r="QBQ120" s="18"/>
      <c r="QBR120" s="1"/>
      <c r="QBS120" s="1"/>
      <c r="QBU120" s="1"/>
      <c r="QBV120" s="1"/>
      <c r="QBW120" s="1"/>
      <c r="QBY120" s="18"/>
      <c r="QBZ120" s="1"/>
      <c r="QCA120" s="1"/>
      <c r="QCC120" s="1"/>
      <c r="QCD120" s="1"/>
      <c r="QCE120" s="1"/>
      <c r="QCG120" s="18"/>
      <c r="QCH120" s="1"/>
      <c r="QCI120" s="1"/>
      <c r="QCK120" s="1"/>
      <c r="QCL120" s="1"/>
      <c r="QCM120" s="1"/>
      <c r="QCO120" s="18"/>
      <c r="QCP120" s="1"/>
      <c r="QCQ120" s="1"/>
      <c r="QCS120" s="1"/>
      <c r="QCT120" s="1"/>
      <c r="QCU120" s="1"/>
      <c r="QCW120" s="18"/>
      <c r="QCX120" s="1"/>
      <c r="QCY120" s="1"/>
      <c r="QDA120" s="1"/>
      <c r="QDB120" s="1"/>
      <c r="QDC120" s="1"/>
      <c r="QDE120" s="18"/>
      <c r="QDF120" s="1"/>
      <c r="QDG120" s="1"/>
      <c r="QDI120" s="1"/>
      <c r="QDJ120" s="1"/>
      <c r="QDK120" s="1"/>
      <c r="QDM120" s="18"/>
      <c r="QDN120" s="1"/>
      <c r="QDO120" s="1"/>
      <c r="QDQ120" s="1"/>
      <c r="QDR120" s="1"/>
      <c r="QDS120" s="1"/>
      <c r="QDU120" s="18"/>
      <c r="QDV120" s="1"/>
      <c r="QDW120" s="1"/>
      <c r="QDY120" s="1"/>
      <c r="QDZ120" s="1"/>
      <c r="QEA120" s="1"/>
      <c r="QEC120" s="18"/>
      <c r="QED120" s="1"/>
      <c r="QEE120" s="1"/>
      <c r="QEG120" s="1"/>
      <c r="QEH120" s="1"/>
      <c r="QEI120" s="1"/>
      <c r="QEK120" s="18"/>
      <c r="QEL120" s="1"/>
      <c r="QEM120" s="1"/>
      <c r="QEO120" s="1"/>
      <c r="QEP120" s="1"/>
      <c r="QEQ120" s="1"/>
      <c r="QES120" s="18"/>
      <c r="QET120" s="1"/>
      <c r="QEU120" s="1"/>
      <c r="QEW120" s="1"/>
      <c r="QEX120" s="1"/>
      <c r="QEY120" s="1"/>
      <c r="QFA120" s="18"/>
      <c r="QFB120" s="1"/>
      <c r="QFC120" s="1"/>
      <c r="QFE120" s="1"/>
      <c r="QFF120" s="1"/>
      <c r="QFG120" s="1"/>
      <c r="QFI120" s="18"/>
      <c r="QFJ120" s="1"/>
      <c r="QFK120" s="1"/>
      <c r="QFM120" s="1"/>
      <c r="QFN120" s="1"/>
      <c r="QFO120" s="1"/>
      <c r="QFQ120" s="18"/>
      <c r="QFR120" s="1"/>
      <c r="QFS120" s="1"/>
      <c r="QFU120" s="1"/>
      <c r="QFV120" s="1"/>
      <c r="QFW120" s="1"/>
      <c r="QFY120" s="18"/>
      <c r="QFZ120" s="1"/>
      <c r="QGA120" s="1"/>
      <c r="QGC120" s="1"/>
      <c r="QGD120" s="1"/>
      <c r="QGE120" s="1"/>
      <c r="QGG120" s="18"/>
      <c r="QGH120" s="1"/>
      <c r="QGI120" s="1"/>
      <c r="QGK120" s="1"/>
      <c r="QGL120" s="1"/>
      <c r="QGM120" s="1"/>
      <c r="QGO120" s="18"/>
      <c r="QGP120" s="1"/>
      <c r="QGQ120" s="1"/>
      <c r="QGS120" s="1"/>
      <c r="QGT120" s="1"/>
      <c r="QGU120" s="1"/>
      <c r="QGW120" s="18"/>
      <c r="QGX120" s="1"/>
      <c r="QGY120" s="1"/>
      <c r="QHA120" s="1"/>
      <c r="QHB120" s="1"/>
      <c r="QHC120" s="1"/>
      <c r="QHE120" s="18"/>
      <c r="QHF120" s="1"/>
      <c r="QHG120" s="1"/>
      <c r="QHI120" s="1"/>
      <c r="QHJ120" s="1"/>
      <c r="QHK120" s="1"/>
      <c r="QHM120" s="18"/>
      <c r="QHN120" s="1"/>
      <c r="QHO120" s="1"/>
      <c r="QHQ120" s="1"/>
      <c r="QHR120" s="1"/>
      <c r="QHS120" s="1"/>
      <c r="QHU120" s="18"/>
      <c r="QHV120" s="1"/>
      <c r="QHW120" s="1"/>
      <c r="QHY120" s="1"/>
      <c r="QHZ120" s="1"/>
      <c r="QIA120" s="1"/>
      <c r="QIC120" s="18"/>
      <c r="QID120" s="1"/>
      <c r="QIE120" s="1"/>
      <c r="QIG120" s="1"/>
      <c r="QIH120" s="1"/>
      <c r="QII120" s="1"/>
      <c r="QIK120" s="18"/>
      <c r="QIL120" s="1"/>
      <c r="QIM120" s="1"/>
      <c r="QIO120" s="1"/>
      <c r="QIP120" s="1"/>
      <c r="QIQ120" s="1"/>
      <c r="QIS120" s="18"/>
      <c r="QIT120" s="1"/>
      <c r="QIU120" s="1"/>
      <c r="QIW120" s="1"/>
      <c r="QIX120" s="1"/>
      <c r="QIY120" s="1"/>
      <c r="QJA120" s="18"/>
      <c r="QJB120" s="1"/>
      <c r="QJC120" s="1"/>
      <c r="QJE120" s="1"/>
      <c r="QJF120" s="1"/>
      <c r="QJG120" s="1"/>
      <c r="QJI120" s="18"/>
      <c r="QJJ120" s="1"/>
      <c r="QJK120" s="1"/>
      <c r="QJM120" s="1"/>
      <c r="QJN120" s="1"/>
      <c r="QJO120" s="1"/>
      <c r="QJQ120" s="18"/>
      <c r="QJR120" s="1"/>
      <c r="QJS120" s="1"/>
      <c r="QJU120" s="1"/>
      <c r="QJV120" s="1"/>
      <c r="QJW120" s="1"/>
      <c r="QJY120" s="18"/>
      <c r="QJZ120" s="1"/>
      <c r="QKA120" s="1"/>
      <c r="QKC120" s="1"/>
      <c r="QKD120" s="1"/>
      <c r="QKE120" s="1"/>
      <c r="QKG120" s="18"/>
      <c r="QKH120" s="1"/>
      <c r="QKI120" s="1"/>
      <c r="QKK120" s="1"/>
      <c r="QKL120" s="1"/>
      <c r="QKM120" s="1"/>
      <c r="QKO120" s="18"/>
      <c r="QKP120" s="1"/>
      <c r="QKQ120" s="1"/>
      <c r="QKS120" s="1"/>
      <c r="QKT120" s="1"/>
      <c r="QKU120" s="1"/>
      <c r="QKW120" s="18"/>
      <c r="QKX120" s="1"/>
      <c r="QKY120" s="1"/>
      <c r="QLA120" s="1"/>
      <c r="QLB120" s="1"/>
      <c r="QLC120" s="1"/>
      <c r="QLE120" s="18"/>
      <c r="QLF120" s="1"/>
      <c r="QLG120" s="1"/>
      <c r="QLI120" s="1"/>
      <c r="QLJ120" s="1"/>
      <c r="QLK120" s="1"/>
      <c r="QLM120" s="18"/>
      <c r="QLN120" s="1"/>
      <c r="QLO120" s="1"/>
      <c r="QLQ120" s="1"/>
      <c r="QLR120" s="1"/>
      <c r="QLS120" s="1"/>
      <c r="QLU120" s="18"/>
      <c r="QLV120" s="1"/>
      <c r="QLW120" s="1"/>
      <c r="QLY120" s="1"/>
      <c r="QLZ120" s="1"/>
      <c r="QMA120" s="1"/>
      <c r="QMC120" s="18"/>
      <c r="QMD120" s="1"/>
      <c r="QME120" s="1"/>
      <c r="QMG120" s="1"/>
      <c r="QMH120" s="1"/>
      <c r="QMI120" s="1"/>
      <c r="QMK120" s="18"/>
      <c r="QML120" s="1"/>
      <c r="QMM120" s="1"/>
      <c r="QMO120" s="1"/>
      <c r="QMP120" s="1"/>
      <c r="QMQ120" s="1"/>
      <c r="QMS120" s="18"/>
      <c r="QMT120" s="1"/>
      <c r="QMU120" s="1"/>
      <c r="QMW120" s="1"/>
      <c r="QMX120" s="1"/>
      <c r="QMY120" s="1"/>
      <c r="QNA120" s="18"/>
      <c r="QNB120" s="1"/>
      <c r="QNC120" s="1"/>
      <c r="QNE120" s="1"/>
      <c r="QNF120" s="1"/>
      <c r="QNG120" s="1"/>
      <c r="QNI120" s="18"/>
      <c r="QNJ120" s="1"/>
      <c r="QNK120" s="1"/>
      <c r="QNM120" s="1"/>
      <c r="QNN120" s="1"/>
      <c r="QNO120" s="1"/>
      <c r="QNQ120" s="18"/>
      <c r="QNR120" s="1"/>
      <c r="QNS120" s="1"/>
      <c r="QNU120" s="1"/>
      <c r="QNV120" s="1"/>
      <c r="QNW120" s="1"/>
      <c r="QNY120" s="18"/>
      <c r="QNZ120" s="1"/>
      <c r="QOA120" s="1"/>
      <c r="QOC120" s="1"/>
      <c r="QOD120" s="1"/>
      <c r="QOE120" s="1"/>
      <c r="QOG120" s="18"/>
      <c r="QOH120" s="1"/>
      <c r="QOI120" s="1"/>
      <c r="QOK120" s="1"/>
      <c r="QOL120" s="1"/>
      <c r="QOM120" s="1"/>
      <c r="QOO120" s="18"/>
      <c r="QOP120" s="1"/>
      <c r="QOQ120" s="1"/>
      <c r="QOS120" s="1"/>
      <c r="QOT120" s="1"/>
      <c r="QOU120" s="1"/>
      <c r="QOW120" s="18"/>
      <c r="QOX120" s="1"/>
      <c r="QOY120" s="1"/>
      <c r="QPA120" s="1"/>
      <c r="QPB120" s="1"/>
      <c r="QPC120" s="1"/>
      <c r="QPE120" s="18"/>
      <c r="QPF120" s="1"/>
      <c r="QPG120" s="1"/>
      <c r="QPI120" s="1"/>
      <c r="QPJ120" s="1"/>
      <c r="QPK120" s="1"/>
      <c r="QPM120" s="18"/>
      <c r="QPN120" s="1"/>
      <c r="QPO120" s="1"/>
      <c r="QPQ120" s="1"/>
      <c r="QPR120" s="1"/>
      <c r="QPS120" s="1"/>
      <c r="QPU120" s="18"/>
      <c r="QPV120" s="1"/>
      <c r="QPW120" s="1"/>
      <c r="QPY120" s="1"/>
      <c r="QPZ120" s="1"/>
      <c r="QQA120" s="1"/>
      <c r="QQC120" s="18"/>
      <c r="QQD120" s="1"/>
      <c r="QQE120" s="1"/>
      <c r="QQG120" s="1"/>
      <c r="QQH120" s="1"/>
      <c r="QQI120" s="1"/>
      <c r="QQK120" s="18"/>
      <c r="QQL120" s="1"/>
      <c r="QQM120" s="1"/>
      <c r="QQO120" s="1"/>
      <c r="QQP120" s="1"/>
      <c r="QQQ120" s="1"/>
      <c r="QQS120" s="18"/>
      <c r="QQT120" s="1"/>
      <c r="QQU120" s="1"/>
      <c r="QQW120" s="1"/>
      <c r="QQX120" s="1"/>
      <c r="QQY120" s="1"/>
      <c r="QRA120" s="18"/>
      <c r="QRB120" s="1"/>
      <c r="QRC120" s="1"/>
      <c r="QRE120" s="1"/>
      <c r="QRF120" s="1"/>
      <c r="QRG120" s="1"/>
      <c r="QRI120" s="18"/>
      <c r="QRJ120" s="1"/>
      <c r="QRK120" s="1"/>
      <c r="QRM120" s="1"/>
      <c r="QRN120" s="1"/>
      <c r="QRO120" s="1"/>
      <c r="QRQ120" s="18"/>
      <c r="QRR120" s="1"/>
      <c r="QRS120" s="1"/>
      <c r="QRU120" s="1"/>
      <c r="QRV120" s="1"/>
      <c r="QRW120" s="1"/>
      <c r="QRY120" s="18"/>
      <c r="QRZ120" s="1"/>
      <c r="QSA120" s="1"/>
      <c r="QSC120" s="1"/>
      <c r="QSD120" s="1"/>
      <c r="QSE120" s="1"/>
      <c r="QSG120" s="18"/>
      <c r="QSH120" s="1"/>
      <c r="QSI120" s="1"/>
      <c r="QSK120" s="1"/>
      <c r="QSL120" s="1"/>
      <c r="QSM120" s="1"/>
      <c r="QSO120" s="18"/>
      <c r="QSP120" s="1"/>
      <c r="QSQ120" s="1"/>
      <c r="QSS120" s="1"/>
      <c r="QST120" s="1"/>
      <c r="QSU120" s="1"/>
      <c r="QSW120" s="18"/>
      <c r="QSX120" s="1"/>
      <c r="QSY120" s="1"/>
      <c r="QTA120" s="1"/>
      <c r="QTB120" s="1"/>
      <c r="QTC120" s="1"/>
      <c r="QTE120" s="18"/>
      <c r="QTF120" s="1"/>
      <c r="QTG120" s="1"/>
      <c r="QTI120" s="1"/>
      <c r="QTJ120" s="1"/>
      <c r="QTK120" s="1"/>
      <c r="QTM120" s="18"/>
      <c r="QTN120" s="1"/>
      <c r="QTO120" s="1"/>
      <c r="QTQ120" s="1"/>
      <c r="QTR120" s="1"/>
      <c r="QTS120" s="1"/>
      <c r="QTU120" s="18"/>
      <c r="QTV120" s="1"/>
      <c r="QTW120" s="1"/>
      <c r="QTY120" s="1"/>
      <c r="QTZ120" s="1"/>
      <c r="QUA120" s="1"/>
      <c r="QUC120" s="18"/>
      <c r="QUD120" s="1"/>
      <c r="QUE120" s="1"/>
      <c r="QUG120" s="1"/>
      <c r="QUH120" s="1"/>
      <c r="QUI120" s="1"/>
      <c r="QUK120" s="18"/>
      <c r="QUL120" s="1"/>
      <c r="QUM120" s="1"/>
      <c r="QUO120" s="1"/>
      <c r="QUP120" s="1"/>
      <c r="QUQ120" s="1"/>
      <c r="QUS120" s="18"/>
      <c r="QUT120" s="1"/>
      <c r="QUU120" s="1"/>
      <c r="QUW120" s="1"/>
      <c r="QUX120" s="1"/>
      <c r="QUY120" s="1"/>
      <c r="QVA120" s="18"/>
      <c r="QVB120" s="1"/>
      <c r="QVC120" s="1"/>
      <c r="QVE120" s="1"/>
      <c r="QVF120" s="1"/>
      <c r="QVG120" s="1"/>
      <c r="QVI120" s="18"/>
      <c r="QVJ120" s="1"/>
      <c r="QVK120" s="1"/>
      <c r="QVM120" s="1"/>
      <c r="QVN120" s="1"/>
      <c r="QVO120" s="1"/>
      <c r="QVQ120" s="18"/>
      <c r="QVR120" s="1"/>
      <c r="QVS120" s="1"/>
      <c r="QVU120" s="1"/>
      <c r="QVV120" s="1"/>
      <c r="QVW120" s="1"/>
      <c r="QVY120" s="18"/>
      <c r="QVZ120" s="1"/>
      <c r="QWA120" s="1"/>
      <c r="QWC120" s="1"/>
      <c r="QWD120" s="1"/>
      <c r="QWE120" s="1"/>
      <c r="QWG120" s="18"/>
      <c r="QWH120" s="1"/>
      <c r="QWI120" s="1"/>
      <c r="QWK120" s="1"/>
      <c r="QWL120" s="1"/>
      <c r="QWM120" s="1"/>
      <c r="QWO120" s="18"/>
      <c r="QWP120" s="1"/>
      <c r="QWQ120" s="1"/>
      <c r="QWS120" s="1"/>
      <c r="QWT120" s="1"/>
      <c r="QWU120" s="1"/>
      <c r="QWW120" s="18"/>
      <c r="QWX120" s="1"/>
      <c r="QWY120" s="1"/>
      <c r="QXA120" s="1"/>
      <c r="QXB120" s="1"/>
      <c r="QXC120" s="1"/>
      <c r="QXE120" s="18"/>
      <c r="QXF120" s="1"/>
      <c r="QXG120" s="1"/>
      <c r="QXI120" s="1"/>
      <c r="QXJ120" s="1"/>
      <c r="QXK120" s="1"/>
      <c r="QXM120" s="18"/>
      <c r="QXN120" s="1"/>
      <c r="QXO120" s="1"/>
      <c r="QXQ120" s="1"/>
      <c r="QXR120" s="1"/>
      <c r="QXS120" s="1"/>
      <c r="QXU120" s="18"/>
      <c r="QXV120" s="1"/>
      <c r="QXW120" s="1"/>
      <c r="QXY120" s="1"/>
      <c r="QXZ120" s="1"/>
      <c r="QYA120" s="1"/>
      <c r="QYC120" s="18"/>
      <c r="QYD120" s="1"/>
      <c r="QYE120" s="1"/>
      <c r="QYG120" s="1"/>
      <c r="QYH120" s="1"/>
      <c r="QYI120" s="1"/>
      <c r="QYK120" s="18"/>
      <c r="QYL120" s="1"/>
      <c r="QYM120" s="1"/>
      <c r="QYO120" s="1"/>
      <c r="QYP120" s="1"/>
      <c r="QYQ120" s="1"/>
      <c r="QYS120" s="18"/>
      <c r="QYT120" s="1"/>
      <c r="QYU120" s="1"/>
      <c r="QYW120" s="1"/>
      <c r="QYX120" s="1"/>
      <c r="QYY120" s="1"/>
      <c r="QZA120" s="18"/>
      <c r="QZB120" s="1"/>
      <c r="QZC120" s="1"/>
      <c r="QZE120" s="1"/>
      <c r="QZF120" s="1"/>
      <c r="QZG120" s="1"/>
      <c r="QZI120" s="18"/>
      <c r="QZJ120" s="1"/>
      <c r="QZK120" s="1"/>
      <c r="QZM120" s="1"/>
      <c r="QZN120" s="1"/>
      <c r="QZO120" s="1"/>
      <c r="QZQ120" s="18"/>
      <c r="QZR120" s="1"/>
      <c r="QZS120" s="1"/>
      <c r="QZU120" s="1"/>
      <c r="QZV120" s="1"/>
      <c r="QZW120" s="1"/>
      <c r="QZY120" s="18"/>
      <c r="QZZ120" s="1"/>
      <c r="RAA120" s="1"/>
      <c r="RAC120" s="1"/>
      <c r="RAD120" s="1"/>
      <c r="RAE120" s="1"/>
      <c r="RAG120" s="18"/>
      <c r="RAH120" s="1"/>
      <c r="RAI120" s="1"/>
      <c r="RAK120" s="1"/>
      <c r="RAL120" s="1"/>
      <c r="RAM120" s="1"/>
      <c r="RAO120" s="18"/>
      <c r="RAP120" s="1"/>
      <c r="RAQ120" s="1"/>
      <c r="RAS120" s="1"/>
      <c r="RAT120" s="1"/>
      <c r="RAU120" s="1"/>
      <c r="RAW120" s="18"/>
      <c r="RAX120" s="1"/>
      <c r="RAY120" s="1"/>
      <c r="RBA120" s="1"/>
      <c r="RBB120" s="1"/>
      <c r="RBC120" s="1"/>
      <c r="RBE120" s="18"/>
      <c r="RBF120" s="1"/>
      <c r="RBG120" s="1"/>
      <c r="RBI120" s="1"/>
      <c r="RBJ120" s="1"/>
      <c r="RBK120" s="1"/>
      <c r="RBM120" s="18"/>
      <c r="RBN120" s="1"/>
      <c r="RBO120" s="1"/>
      <c r="RBQ120" s="1"/>
      <c r="RBR120" s="1"/>
      <c r="RBS120" s="1"/>
      <c r="RBU120" s="18"/>
      <c r="RBV120" s="1"/>
      <c r="RBW120" s="1"/>
      <c r="RBY120" s="1"/>
      <c r="RBZ120" s="1"/>
      <c r="RCA120" s="1"/>
      <c r="RCC120" s="18"/>
      <c r="RCD120" s="1"/>
      <c r="RCE120" s="1"/>
      <c r="RCG120" s="1"/>
      <c r="RCH120" s="1"/>
      <c r="RCI120" s="1"/>
      <c r="RCK120" s="18"/>
      <c r="RCL120" s="1"/>
      <c r="RCM120" s="1"/>
      <c r="RCO120" s="1"/>
      <c r="RCP120" s="1"/>
      <c r="RCQ120" s="1"/>
      <c r="RCS120" s="18"/>
      <c r="RCT120" s="1"/>
      <c r="RCU120" s="1"/>
      <c r="RCW120" s="1"/>
      <c r="RCX120" s="1"/>
      <c r="RCY120" s="1"/>
      <c r="RDA120" s="18"/>
      <c r="RDB120" s="1"/>
      <c r="RDC120" s="1"/>
      <c r="RDE120" s="1"/>
      <c r="RDF120" s="1"/>
      <c r="RDG120" s="1"/>
      <c r="RDI120" s="18"/>
      <c r="RDJ120" s="1"/>
      <c r="RDK120" s="1"/>
      <c r="RDM120" s="1"/>
      <c r="RDN120" s="1"/>
      <c r="RDO120" s="1"/>
      <c r="RDQ120" s="18"/>
      <c r="RDR120" s="1"/>
      <c r="RDS120" s="1"/>
      <c r="RDU120" s="1"/>
      <c r="RDV120" s="1"/>
      <c r="RDW120" s="1"/>
      <c r="RDY120" s="18"/>
      <c r="RDZ120" s="1"/>
      <c r="REA120" s="1"/>
      <c r="REC120" s="1"/>
      <c r="RED120" s="1"/>
      <c r="REE120" s="1"/>
      <c r="REG120" s="18"/>
      <c r="REH120" s="1"/>
      <c r="REI120" s="1"/>
      <c r="REK120" s="1"/>
      <c r="REL120" s="1"/>
      <c r="REM120" s="1"/>
      <c r="REO120" s="18"/>
      <c r="REP120" s="1"/>
      <c r="REQ120" s="1"/>
      <c r="RES120" s="1"/>
      <c r="RET120" s="1"/>
      <c r="REU120" s="1"/>
      <c r="REW120" s="18"/>
      <c r="REX120" s="1"/>
      <c r="REY120" s="1"/>
      <c r="RFA120" s="1"/>
      <c r="RFB120" s="1"/>
      <c r="RFC120" s="1"/>
      <c r="RFE120" s="18"/>
      <c r="RFF120" s="1"/>
      <c r="RFG120" s="1"/>
      <c r="RFI120" s="1"/>
      <c r="RFJ120" s="1"/>
      <c r="RFK120" s="1"/>
      <c r="RFM120" s="18"/>
      <c r="RFN120" s="1"/>
      <c r="RFO120" s="1"/>
      <c r="RFQ120" s="1"/>
      <c r="RFR120" s="1"/>
      <c r="RFS120" s="1"/>
      <c r="RFU120" s="18"/>
      <c r="RFV120" s="1"/>
      <c r="RFW120" s="1"/>
      <c r="RFY120" s="1"/>
      <c r="RFZ120" s="1"/>
      <c r="RGA120" s="1"/>
      <c r="RGC120" s="18"/>
      <c r="RGD120" s="1"/>
      <c r="RGE120" s="1"/>
      <c r="RGG120" s="1"/>
      <c r="RGH120" s="1"/>
      <c r="RGI120" s="1"/>
      <c r="RGK120" s="18"/>
      <c r="RGL120" s="1"/>
      <c r="RGM120" s="1"/>
      <c r="RGO120" s="1"/>
      <c r="RGP120" s="1"/>
      <c r="RGQ120" s="1"/>
      <c r="RGS120" s="18"/>
      <c r="RGT120" s="1"/>
      <c r="RGU120" s="1"/>
      <c r="RGW120" s="1"/>
      <c r="RGX120" s="1"/>
      <c r="RGY120" s="1"/>
      <c r="RHA120" s="18"/>
      <c r="RHB120" s="1"/>
      <c r="RHC120" s="1"/>
      <c r="RHE120" s="1"/>
      <c r="RHF120" s="1"/>
      <c r="RHG120" s="1"/>
      <c r="RHI120" s="18"/>
      <c r="RHJ120" s="1"/>
      <c r="RHK120" s="1"/>
      <c r="RHM120" s="1"/>
      <c r="RHN120" s="1"/>
      <c r="RHO120" s="1"/>
      <c r="RHQ120" s="18"/>
      <c r="RHR120" s="1"/>
      <c r="RHS120" s="1"/>
      <c r="RHU120" s="1"/>
      <c r="RHV120" s="1"/>
      <c r="RHW120" s="1"/>
      <c r="RHY120" s="18"/>
      <c r="RHZ120" s="1"/>
      <c r="RIA120" s="1"/>
      <c r="RIC120" s="1"/>
      <c r="RID120" s="1"/>
      <c r="RIE120" s="1"/>
      <c r="RIG120" s="18"/>
      <c r="RIH120" s="1"/>
      <c r="RII120" s="1"/>
      <c r="RIK120" s="1"/>
      <c r="RIL120" s="1"/>
      <c r="RIM120" s="1"/>
      <c r="RIO120" s="18"/>
      <c r="RIP120" s="1"/>
      <c r="RIQ120" s="1"/>
      <c r="RIS120" s="1"/>
      <c r="RIT120" s="1"/>
      <c r="RIU120" s="1"/>
      <c r="RIW120" s="18"/>
      <c r="RIX120" s="1"/>
      <c r="RIY120" s="1"/>
      <c r="RJA120" s="1"/>
      <c r="RJB120" s="1"/>
      <c r="RJC120" s="1"/>
      <c r="RJE120" s="18"/>
      <c r="RJF120" s="1"/>
      <c r="RJG120" s="1"/>
      <c r="RJI120" s="1"/>
      <c r="RJJ120" s="1"/>
      <c r="RJK120" s="1"/>
      <c r="RJM120" s="18"/>
      <c r="RJN120" s="1"/>
      <c r="RJO120" s="1"/>
      <c r="RJQ120" s="1"/>
      <c r="RJR120" s="1"/>
      <c r="RJS120" s="1"/>
      <c r="RJU120" s="18"/>
      <c r="RJV120" s="1"/>
      <c r="RJW120" s="1"/>
      <c r="RJY120" s="1"/>
      <c r="RJZ120" s="1"/>
      <c r="RKA120" s="1"/>
      <c r="RKC120" s="18"/>
      <c r="RKD120" s="1"/>
      <c r="RKE120" s="1"/>
      <c r="RKG120" s="1"/>
      <c r="RKH120" s="1"/>
      <c r="RKI120" s="1"/>
      <c r="RKK120" s="18"/>
      <c r="RKL120" s="1"/>
      <c r="RKM120" s="1"/>
      <c r="RKO120" s="1"/>
      <c r="RKP120" s="1"/>
      <c r="RKQ120" s="1"/>
      <c r="RKS120" s="18"/>
      <c r="RKT120" s="1"/>
      <c r="RKU120" s="1"/>
      <c r="RKW120" s="1"/>
      <c r="RKX120" s="1"/>
      <c r="RKY120" s="1"/>
      <c r="RLA120" s="18"/>
      <c r="RLB120" s="1"/>
      <c r="RLC120" s="1"/>
      <c r="RLE120" s="1"/>
      <c r="RLF120" s="1"/>
      <c r="RLG120" s="1"/>
      <c r="RLI120" s="18"/>
      <c r="RLJ120" s="1"/>
      <c r="RLK120" s="1"/>
      <c r="RLM120" s="1"/>
      <c r="RLN120" s="1"/>
      <c r="RLO120" s="1"/>
      <c r="RLQ120" s="18"/>
      <c r="RLR120" s="1"/>
      <c r="RLS120" s="1"/>
      <c r="RLU120" s="1"/>
      <c r="RLV120" s="1"/>
      <c r="RLW120" s="1"/>
      <c r="RLY120" s="18"/>
      <c r="RLZ120" s="1"/>
      <c r="RMA120" s="1"/>
      <c r="RMC120" s="1"/>
      <c r="RMD120" s="1"/>
      <c r="RME120" s="1"/>
      <c r="RMG120" s="18"/>
      <c r="RMH120" s="1"/>
      <c r="RMI120" s="1"/>
      <c r="RMK120" s="1"/>
      <c r="RML120" s="1"/>
      <c r="RMM120" s="1"/>
      <c r="RMO120" s="18"/>
      <c r="RMP120" s="1"/>
      <c r="RMQ120" s="1"/>
      <c r="RMS120" s="1"/>
      <c r="RMT120" s="1"/>
      <c r="RMU120" s="1"/>
      <c r="RMW120" s="18"/>
      <c r="RMX120" s="1"/>
      <c r="RMY120" s="1"/>
      <c r="RNA120" s="1"/>
      <c r="RNB120" s="1"/>
      <c r="RNC120" s="1"/>
      <c r="RNE120" s="18"/>
      <c r="RNF120" s="1"/>
      <c r="RNG120" s="1"/>
      <c r="RNI120" s="1"/>
      <c r="RNJ120" s="1"/>
      <c r="RNK120" s="1"/>
      <c r="RNM120" s="18"/>
      <c r="RNN120" s="1"/>
      <c r="RNO120" s="1"/>
      <c r="RNQ120" s="1"/>
      <c r="RNR120" s="1"/>
      <c r="RNS120" s="1"/>
      <c r="RNU120" s="18"/>
      <c r="RNV120" s="1"/>
      <c r="RNW120" s="1"/>
      <c r="RNY120" s="1"/>
      <c r="RNZ120" s="1"/>
      <c r="ROA120" s="1"/>
      <c r="ROC120" s="18"/>
      <c r="ROD120" s="1"/>
      <c r="ROE120" s="1"/>
      <c r="ROG120" s="1"/>
      <c r="ROH120" s="1"/>
      <c r="ROI120" s="1"/>
      <c r="ROK120" s="18"/>
      <c r="ROL120" s="1"/>
      <c r="ROM120" s="1"/>
      <c r="ROO120" s="1"/>
      <c r="ROP120" s="1"/>
      <c r="ROQ120" s="1"/>
      <c r="ROS120" s="18"/>
      <c r="ROT120" s="1"/>
      <c r="ROU120" s="1"/>
      <c r="ROW120" s="1"/>
      <c r="ROX120" s="1"/>
      <c r="ROY120" s="1"/>
      <c r="RPA120" s="18"/>
      <c r="RPB120" s="1"/>
      <c r="RPC120" s="1"/>
      <c r="RPE120" s="1"/>
      <c r="RPF120" s="1"/>
      <c r="RPG120" s="1"/>
      <c r="RPI120" s="18"/>
      <c r="RPJ120" s="1"/>
      <c r="RPK120" s="1"/>
      <c r="RPM120" s="1"/>
      <c r="RPN120" s="1"/>
      <c r="RPO120" s="1"/>
      <c r="RPQ120" s="18"/>
      <c r="RPR120" s="1"/>
      <c r="RPS120" s="1"/>
      <c r="RPU120" s="1"/>
      <c r="RPV120" s="1"/>
      <c r="RPW120" s="1"/>
      <c r="RPY120" s="18"/>
      <c r="RPZ120" s="1"/>
      <c r="RQA120" s="1"/>
      <c r="RQC120" s="1"/>
      <c r="RQD120" s="1"/>
      <c r="RQE120" s="1"/>
      <c r="RQG120" s="18"/>
      <c r="RQH120" s="1"/>
      <c r="RQI120" s="1"/>
      <c r="RQK120" s="1"/>
      <c r="RQL120" s="1"/>
      <c r="RQM120" s="1"/>
      <c r="RQO120" s="18"/>
      <c r="RQP120" s="1"/>
      <c r="RQQ120" s="1"/>
      <c r="RQS120" s="1"/>
      <c r="RQT120" s="1"/>
      <c r="RQU120" s="1"/>
      <c r="RQW120" s="18"/>
      <c r="RQX120" s="1"/>
      <c r="RQY120" s="1"/>
      <c r="RRA120" s="1"/>
      <c r="RRB120" s="1"/>
      <c r="RRC120" s="1"/>
      <c r="RRE120" s="18"/>
      <c r="RRF120" s="1"/>
      <c r="RRG120" s="1"/>
      <c r="RRI120" s="1"/>
      <c r="RRJ120" s="1"/>
      <c r="RRK120" s="1"/>
      <c r="RRM120" s="18"/>
      <c r="RRN120" s="1"/>
      <c r="RRO120" s="1"/>
      <c r="RRQ120" s="1"/>
      <c r="RRR120" s="1"/>
      <c r="RRS120" s="1"/>
      <c r="RRU120" s="18"/>
      <c r="RRV120" s="1"/>
      <c r="RRW120" s="1"/>
      <c r="RRY120" s="1"/>
      <c r="RRZ120" s="1"/>
      <c r="RSA120" s="1"/>
      <c r="RSC120" s="18"/>
      <c r="RSD120" s="1"/>
      <c r="RSE120" s="1"/>
      <c r="RSG120" s="1"/>
      <c r="RSH120" s="1"/>
      <c r="RSI120" s="1"/>
      <c r="RSK120" s="18"/>
      <c r="RSL120" s="1"/>
      <c r="RSM120" s="1"/>
      <c r="RSO120" s="1"/>
      <c r="RSP120" s="1"/>
      <c r="RSQ120" s="1"/>
      <c r="RSS120" s="18"/>
      <c r="RST120" s="1"/>
      <c r="RSU120" s="1"/>
      <c r="RSW120" s="1"/>
      <c r="RSX120" s="1"/>
      <c r="RSY120" s="1"/>
      <c r="RTA120" s="18"/>
      <c r="RTB120" s="1"/>
      <c r="RTC120" s="1"/>
      <c r="RTE120" s="1"/>
      <c r="RTF120" s="1"/>
      <c r="RTG120" s="1"/>
      <c r="RTI120" s="18"/>
      <c r="RTJ120" s="1"/>
      <c r="RTK120" s="1"/>
      <c r="RTM120" s="1"/>
      <c r="RTN120" s="1"/>
      <c r="RTO120" s="1"/>
      <c r="RTQ120" s="18"/>
      <c r="RTR120" s="1"/>
      <c r="RTS120" s="1"/>
      <c r="RTU120" s="1"/>
      <c r="RTV120" s="1"/>
      <c r="RTW120" s="1"/>
      <c r="RTY120" s="18"/>
      <c r="RTZ120" s="1"/>
      <c r="RUA120" s="1"/>
      <c r="RUC120" s="1"/>
      <c r="RUD120" s="1"/>
      <c r="RUE120" s="1"/>
      <c r="RUG120" s="18"/>
      <c r="RUH120" s="1"/>
      <c r="RUI120" s="1"/>
      <c r="RUK120" s="1"/>
      <c r="RUL120" s="1"/>
      <c r="RUM120" s="1"/>
      <c r="RUO120" s="18"/>
      <c r="RUP120" s="1"/>
      <c r="RUQ120" s="1"/>
      <c r="RUS120" s="1"/>
      <c r="RUT120" s="1"/>
      <c r="RUU120" s="1"/>
      <c r="RUW120" s="18"/>
      <c r="RUX120" s="1"/>
      <c r="RUY120" s="1"/>
      <c r="RVA120" s="1"/>
      <c r="RVB120" s="1"/>
      <c r="RVC120" s="1"/>
      <c r="RVE120" s="18"/>
      <c r="RVF120" s="1"/>
      <c r="RVG120" s="1"/>
      <c r="RVI120" s="1"/>
      <c r="RVJ120" s="1"/>
      <c r="RVK120" s="1"/>
      <c r="RVM120" s="18"/>
      <c r="RVN120" s="1"/>
      <c r="RVO120" s="1"/>
      <c r="RVQ120" s="1"/>
      <c r="RVR120" s="1"/>
      <c r="RVS120" s="1"/>
      <c r="RVU120" s="18"/>
      <c r="RVV120" s="1"/>
      <c r="RVW120" s="1"/>
      <c r="RVY120" s="1"/>
      <c r="RVZ120" s="1"/>
      <c r="RWA120" s="1"/>
      <c r="RWC120" s="18"/>
      <c r="RWD120" s="1"/>
      <c r="RWE120" s="1"/>
      <c r="RWG120" s="1"/>
      <c r="RWH120" s="1"/>
      <c r="RWI120" s="1"/>
      <c r="RWK120" s="18"/>
      <c r="RWL120" s="1"/>
      <c r="RWM120" s="1"/>
      <c r="RWO120" s="1"/>
      <c r="RWP120" s="1"/>
      <c r="RWQ120" s="1"/>
      <c r="RWS120" s="18"/>
      <c r="RWT120" s="1"/>
      <c r="RWU120" s="1"/>
      <c r="RWW120" s="1"/>
      <c r="RWX120" s="1"/>
      <c r="RWY120" s="1"/>
      <c r="RXA120" s="18"/>
      <c r="RXB120" s="1"/>
      <c r="RXC120" s="1"/>
      <c r="RXE120" s="1"/>
      <c r="RXF120" s="1"/>
      <c r="RXG120" s="1"/>
      <c r="RXI120" s="18"/>
      <c r="RXJ120" s="1"/>
      <c r="RXK120" s="1"/>
      <c r="RXM120" s="1"/>
      <c r="RXN120" s="1"/>
      <c r="RXO120" s="1"/>
      <c r="RXQ120" s="18"/>
      <c r="RXR120" s="1"/>
      <c r="RXS120" s="1"/>
      <c r="RXU120" s="1"/>
      <c r="RXV120" s="1"/>
      <c r="RXW120" s="1"/>
      <c r="RXY120" s="18"/>
      <c r="RXZ120" s="1"/>
      <c r="RYA120" s="1"/>
      <c r="RYC120" s="1"/>
      <c r="RYD120" s="1"/>
      <c r="RYE120" s="1"/>
      <c r="RYG120" s="18"/>
      <c r="RYH120" s="1"/>
      <c r="RYI120" s="1"/>
      <c r="RYK120" s="1"/>
      <c r="RYL120" s="1"/>
      <c r="RYM120" s="1"/>
      <c r="RYO120" s="18"/>
      <c r="RYP120" s="1"/>
      <c r="RYQ120" s="1"/>
      <c r="RYS120" s="1"/>
      <c r="RYT120" s="1"/>
      <c r="RYU120" s="1"/>
      <c r="RYW120" s="18"/>
      <c r="RYX120" s="1"/>
      <c r="RYY120" s="1"/>
      <c r="RZA120" s="1"/>
      <c r="RZB120" s="1"/>
      <c r="RZC120" s="1"/>
      <c r="RZE120" s="18"/>
      <c r="RZF120" s="1"/>
      <c r="RZG120" s="1"/>
      <c r="RZI120" s="1"/>
      <c r="RZJ120" s="1"/>
      <c r="RZK120" s="1"/>
      <c r="RZM120" s="18"/>
      <c r="RZN120" s="1"/>
      <c r="RZO120" s="1"/>
      <c r="RZQ120" s="1"/>
      <c r="RZR120" s="1"/>
      <c r="RZS120" s="1"/>
      <c r="RZU120" s="18"/>
      <c r="RZV120" s="1"/>
      <c r="RZW120" s="1"/>
      <c r="RZY120" s="1"/>
      <c r="RZZ120" s="1"/>
      <c r="SAA120" s="1"/>
      <c r="SAC120" s="18"/>
      <c r="SAD120" s="1"/>
      <c r="SAE120" s="1"/>
      <c r="SAG120" s="1"/>
      <c r="SAH120" s="1"/>
      <c r="SAI120" s="1"/>
      <c r="SAK120" s="18"/>
      <c r="SAL120" s="1"/>
      <c r="SAM120" s="1"/>
      <c r="SAO120" s="1"/>
      <c r="SAP120" s="1"/>
      <c r="SAQ120" s="1"/>
      <c r="SAS120" s="18"/>
      <c r="SAT120" s="1"/>
      <c r="SAU120" s="1"/>
      <c r="SAW120" s="1"/>
      <c r="SAX120" s="1"/>
      <c r="SAY120" s="1"/>
      <c r="SBA120" s="18"/>
      <c r="SBB120" s="1"/>
      <c r="SBC120" s="1"/>
      <c r="SBE120" s="1"/>
      <c r="SBF120" s="1"/>
      <c r="SBG120" s="1"/>
      <c r="SBI120" s="18"/>
      <c r="SBJ120" s="1"/>
      <c r="SBK120" s="1"/>
      <c r="SBM120" s="1"/>
      <c r="SBN120" s="1"/>
      <c r="SBO120" s="1"/>
      <c r="SBQ120" s="18"/>
      <c r="SBR120" s="1"/>
      <c r="SBS120" s="1"/>
      <c r="SBU120" s="1"/>
      <c r="SBV120" s="1"/>
      <c r="SBW120" s="1"/>
      <c r="SBY120" s="18"/>
      <c r="SBZ120" s="1"/>
      <c r="SCA120" s="1"/>
      <c r="SCC120" s="1"/>
      <c r="SCD120" s="1"/>
      <c r="SCE120" s="1"/>
      <c r="SCG120" s="18"/>
      <c r="SCH120" s="1"/>
      <c r="SCI120" s="1"/>
      <c r="SCK120" s="1"/>
      <c r="SCL120" s="1"/>
      <c r="SCM120" s="1"/>
      <c r="SCO120" s="18"/>
      <c r="SCP120" s="1"/>
      <c r="SCQ120" s="1"/>
      <c r="SCS120" s="1"/>
      <c r="SCT120" s="1"/>
      <c r="SCU120" s="1"/>
      <c r="SCW120" s="18"/>
      <c r="SCX120" s="1"/>
      <c r="SCY120" s="1"/>
      <c r="SDA120" s="1"/>
      <c r="SDB120" s="1"/>
      <c r="SDC120" s="1"/>
      <c r="SDE120" s="18"/>
      <c r="SDF120" s="1"/>
      <c r="SDG120" s="1"/>
      <c r="SDI120" s="1"/>
      <c r="SDJ120" s="1"/>
      <c r="SDK120" s="1"/>
      <c r="SDM120" s="18"/>
      <c r="SDN120" s="1"/>
      <c r="SDO120" s="1"/>
      <c r="SDQ120" s="1"/>
      <c r="SDR120" s="1"/>
      <c r="SDS120" s="1"/>
      <c r="SDU120" s="18"/>
      <c r="SDV120" s="1"/>
      <c r="SDW120" s="1"/>
      <c r="SDY120" s="1"/>
      <c r="SDZ120" s="1"/>
      <c r="SEA120" s="1"/>
      <c r="SEC120" s="18"/>
      <c r="SED120" s="1"/>
      <c r="SEE120" s="1"/>
      <c r="SEG120" s="1"/>
      <c r="SEH120" s="1"/>
      <c r="SEI120" s="1"/>
      <c r="SEK120" s="18"/>
      <c r="SEL120" s="1"/>
      <c r="SEM120" s="1"/>
      <c r="SEO120" s="1"/>
      <c r="SEP120" s="1"/>
      <c r="SEQ120" s="1"/>
      <c r="SES120" s="18"/>
      <c r="SET120" s="1"/>
      <c r="SEU120" s="1"/>
      <c r="SEW120" s="1"/>
      <c r="SEX120" s="1"/>
      <c r="SEY120" s="1"/>
      <c r="SFA120" s="18"/>
      <c r="SFB120" s="1"/>
      <c r="SFC120" s="1"/>
      <c r="SFE120" s="1"/>
      <c r="SFF120" s="1"/>
      <c r="SFG120" s="1"/>
      <c r="SFI120" s="18"/>
      <c r="SFJ120" s="1"/>
      <c r="SFK120" s="1"/>
      <c r="SFM120" s="1"/>
      <c r="SFN120" s="1"/>
      <c r="SFO120" s="1"/>
      <c r="SFQ120" s="18"/>
      <c r="SFR120" s="1"/>
      <c r="SFS120" s="1"/>
      <c r="SFU120" s="1"/>
      <c r="SFV120" s="1"/>
      <c r="SFW120" s="1"/>
      <c r="SFY120" s="18"/>
      <c r="SFZ120" s="1"/>
      <c r="SGA120" s="1"/>
      <c r="SGC120" s="1"/>
      <c r="SGD120" s="1"/>
      <c r="SGE120" s="1"/>
      <c r="SGG120" s="18"/>
      <c r="SGH120" s="1"/>
      <c r="SGI120" s="1"/>
      <c r="SGK120" s="1"/>
      <c r="SGL120" s="1"/>
      <c r="SGM120" s="1"/>
      <c r="SGO120" s="18"/>
      <c r="SGP120" s="1"/>
      <c r="SGQ120" s="1"/>
      <c r="SGS120" s="1"/>
      <c r="SGT120" s="1"/>
      <c r="SGU120" s="1"/>
      <c r="SGW120" s="18"/>
      <c r="SGX120" s="1"/>
      <c r="SGY120" s="1"/>
      <c r="SHA120" s="1"/>
      <c r="SHB120" s="1"/>
      <c r="SHC120" s="1"/>
      <c r="SHE120" s="18"/>
      <c r="SHF120" s="1"/>
      <c r="SHG120" s="1"/>
      <c r="SHI120" s="1"/>
      <c r="SHJ120" s="1"/>
      <c r="SHK120" s="1"/>
      <c r="SHM120" s="18"/>
      <c r="SHN120" s="1"/>
      <c r="SHO120" s="1"/>
      <c r="SHQ120" s="1"/>
      <c r="SHR120" s="1"/>
      <c r="SHS120" s="1"/>
      <c r="SHU120" s="18"/>
      <c r="SHV120" s="1"/>
      <c r="SHW120" s="1"/>
      <c r="SHY120" s="1"/>
      <c r="SHZ120" s="1"/>
      <c r="SIA120" s="1"/>
      <c r="SIC120" s="18"/>
      <c r="SID120" s="1"/>
      <c r="SIE120" s="1"/>
      <c r="SIG120" s="1"/>
      <c r="SIH120" s="1"/>
      <c r="SII120" s="1"/>
      <c r="SIK120" s="18"/>
      <c r="SIL120" s="1"/>
      <c r="SIM120" s="1"/>
      <c r="SIO120" s="1"/>
      <c r="SIP120" s="1"/>
      <c r="SIQ120" s="1"/>
      <c r="SIS120" s="18"/>
      <c r="SIT120" s="1"/>
      <c r="SIU120" s="1"/>
      <c r="SIW120" s="1"/>
      <c r="SIX120" s="1"/>
      <c r="SIY120" s="1"/>
      <c r="SJA120" s="18"/>
      <c r="SJB120" s="1"/>
      <c r="SJC120" s="1"/>
      <c r="SJE120" s="1"/>
      <c r="SJF120" s="1"/>
      <c r="SJG120" s="1"/>
      <c r="SJI120" s="18"/>
      <c r="SJJ120" s="1"/>
      <c r="SJK120" s="1"/>
      <c r="SJM120" s="1"/>
      <c r="SJN120" s="1"/>
      <c r="SJO120" s="1"/>
      <c r="SJQ120" s="18"/>
      <c r="SJR120" s="1"/>
      <c r="SJS120" s="1"/>
      <c r="SJU120" s="1"/>
      <c r="SJV120" s="1"/>
      <c r="SJW120" s="1"/>
      <c r="SJY120" s="18"/>
      <c r="SJZ120" s="1"/>
      <c r="SKA120" s="1"/>
      <c r="SKC120" s="1"/>
      <c r="SKD120" s="1"/>
      <c r="SKE120" s="1"/>
      <c r="SKG120" s="18"/>
      <c r="SKH120" s="1"/>
      <c r="SKI120" s="1"/>
      <c r="SKK120" s="1"/>
      <c r="SKL120" s="1"/>
      <c r="SKM120" s="1"/>
      <c r="SKO120" s="18"/>
      <c r="SKP120" s="1"/>
      <c r="SKQ120" s="1"/>
      <c r="SKS120" s="1"/>
      <c r="SKT120" s="1"/>
      <c r="SKU120" s="1"/>
      <c r="SKW120" s="18"/>
      <c r="SKX120" s="1"/>
      <c r="SKY120" s="1"/>
      <c r="SLA120" s="1"/>
      <c r="SLB120" s="1"/>
      <c r="SLC120" s="1"/>
      <c r="SLE120" s="18"/>
      <c r="SLF120" s="1"/>
      <c r="SLG120" s="1"/>
      <c r="SLI120" s="1"/>
      <c r="SLJ120" s="1"/>
      <c r="SLK120" s="1"/>
      <c r="SLM120" s="18"/>
      <c r="SLN120" s="1"/>
      <c r="SLO120" s="1"/>
      <c r="SLQ120" s="1"/>
      <c r="SLR120" s="1"/>
      <c r="SLS120" s="1"/>
      <c r="SLU120" s="18"/>
      <c r="SLV120" s="1"/>
      <c r="SLW120" s="1"/>
      <c r="SLY120" s="1"/>
      <c r="SLZ120" s="1"/>
      <c r="SMA120" s="1"/>
      <c r="SMC120" s="18"/>
      <c r="SMD120" s="1"/>
      <c r="SME120" s="1"/>
      <c r="SMG120" s="1"/>
      <c r="SMH120" s="1"/>
      <c r="SMI120" s="1"/>
      <c r="SMK120" s="18"/>
      <c r="SML120" s="1"/>
      <c r="SMM120" s="1"/>
      <c r="SMO120" s="1"/>
      <c r="SMP120" s="1"/>
      <c r="SMQ120" s="1"/>
      <c r="SMS120" s="18"/>
      <c r="SMT120" s="1"/>
      <c r="SMU120" s="1"/>
      <c r="SMW120" s="1"/>
      <c r="SMX120" s="1"/>
      <c r="SMY120" s="1"/>
      <c r="SNA120" s="18"/>
      <c r="SNB120" s="1"/>
      <c r="SNC120" s="1"/>
      <c r="SNE120" s="1"/>
      <c r="SNF120" s="1"/>
      <c r="SNG120" s="1"/>
      <c r="SNI120" s="18"/>
      <c r="SNJ120" s="1"/>
      <c r="SNK120" s="1"/>
      <c r="SNM120" s="1"/>
      <c r="SNN120" s="1"/>
      <c r="SNO120" s="1"/>
      <c r="SNQ120" s="18"/>
      <c r="SNR120" s="1"/>
      <c r="SNS120" s="1"/>
      <c r="SNU120" s="1"/>
      <c r="SNV120" s="1"/>
      <c r="SNW120" s="1"/>
      <c r="SNY120" s="18"/>
      <c r="SNZ120" s="1"/>
      <c r="SOA120" s="1"/>
      <c r="SOC120" s="1"/>
      <c r="SOD120" s="1"/>
      <c r="SOE120" s="1"/>
      <c r="SOG120" s="18"/>
      <c r="SOH120" s="1"/>
      <c r="SOI120" s="1"/>
      <c r="SOK120" s="1"/>
      <c r="SOL120" s="1"/>
      <c r="SOM120" s="1"/>
      <c r="SOO120" s="18"/>
      <c r="SOP120" s="1"/>
      <c r="SOQ120" s="1"/>
      <c r="SOS120" s="1"/>
      <c r="SOT120" s="1"/>
      <c r="SOU120" s="1"/>
      <c r="SOW120" s="18"/>
      <c r="SOX120" s="1"/>
      <c r="SOY120" s="1"/>
      <c r="SPA120" s="1"/>
      <c r="SPB120" s="1"/>
      <c r="SPC120" s="1"/>
      <c r="SPE120" s="18"/>
      <c r="SPF120" s="1"/>
      <c r="SPG120" s="1"/>
      <c r="SPI120" s="1"/>
      <c r="SPJ120" s="1"/>
      <c r="SPK120" s="1"/>
      <c r="SPM120" s="18"/>
      <c r="SPN120" s="1"/>
      <c r="SPO120" s="1"/>
      <c r="SPQ120" s="1"/>
      <c r="SPR120" s="1"/>
      <c r="SPS120" s="1"/>
      <c r="SPU120" s="18"/>
      <c r="SPV120" s="1"/>
      <c r="SPW120" s="1"/>
      <c r="SPY120" s="1"/>
      <c r="SPZ120" s="1"/>
      <c r="SQA120" s="1"/>
      <c r="SQC120" s="18"/>
      <c r="SQD120" s="1"/>
      <c r="SQE120" s="1"/>
      <c r="SQG120" s="1"/>
      <c r="SQH120" s="1"/>
      <c r="SQI120" s="1"/>
      <c r="SQK120" s="18"/>
      <c r="SQL120" s="1"/>
      <c r="SQM120" s="1"/>
      <c r="SQO120" s="1"/>
      <c r="SQP120" s="1"/>
      <c r="SQQ120" s="1"/>
      <c r="SQS120" s="18"/>
      <c r="SQT120" s="1"/>
      <c r="SQU120" s="1"/>
      <c r="SQW120" s="1"/>
      <c r="SQX120" s="1"/>
      <c r="SQY120" s="1"/>
      <c r="SRA120" s="18"/>
      <c r="SRB120" s="1"/>
      <c r="SRC120" s="1"/>
      <c r="SRE120" s="1"/>
      <c r="SRF120" s="1"/>
      <c r="SRG120" s="1"/>
      <c r="SRI120" s="18"/>
      <c r="SRJ120" s="1"/>
      <c r="SRK120" s="1"/>
      <c r="SRM120" s="1"/>
      <c r="SRN120" s="1"/>
      <c r="SRO120" s="1"/>
      <c r="SRQ120" s="18"/>
      <c r="SRR120" s="1"/>
      <c r="SRS120" s="1"/>
      <c r="SRU120" s="1"/>
      <c r="SRV120" s="1"/>
      <c r="SRW120" s="1"/>
      <c r="SRY120" s="18"/>
      <c r="SRZ120" s="1"/>
      <c r="SSA120" s="1"/>
      <c r="SSC120" s="1"/>
      <c r="SSD120" s="1"/>
      <c r="SSE120" s="1"/>
      <c r="SSG120" s="18"/>
      <c r="SSH120" s="1"/>
      <c r="SSI120" s="1"/>
      <c r="SSK120" s="1"/>
      <c r="SSL120" s="1"/>
      <c r="SSM120" s="1"/>
      <c r="SSO120" s="18"/>
      <c r="SSP120" s="1"/>
      <c r="SSQ120" s="1"/>
      <c r="SSS120" s="1"/>
      <c r="SST120" s="1"/>
      <c r="SSU120" s="1"/>
      <c r="SSW120" s="18"/>
      <c r="SSX120" s="1"/>
      <c r="SSY120" s="1"/>
      <c r="STA120" s="1"/>
      <c r="STB120" s="1"/>
      <c r="STC120" s="1"/>
      <c r="STE120" s="18"/>
      <c r="STF120" s="1"/>
      <c r="STG120" s="1"/>
      <c r="STI120" s="1"/>
      <c r="STJ120" s="1"/>
      <c r="STK120" s="1"/>
      <c r="STM120" s="18"/>
      <c r="STN120" s="1"/>
      <c r="STO120" s="1"/>
      <c r="STQ120" s="1"/>
      <c r="STR120" s="1"/>
      <c r="STS120" s="1"/>
      <c r="STU120" s="18"/>
      <c r="STV120" s="1"/>
      <c r="STW120" s="1"/>
      <c r="STY120" s="1"/>
      <c r="STZ120" s="1"/>
      <c r="SUA120" s="1"/>
      <c r="SUC120" s="18"/>
      <c r="SUD120" s="1"/>
      <c r="SUE120" s="1"/>
      <c r="SUG120" s="1"/>
      <c r="SUH120" s="1"/>
      <c r="SUI120" s="1"/>
      <c r="SUK120" s="18"/>
      <c r="SUL120" s="1"/>
      <c r="SUM120" s="1"/>
      <c r="SUO120" s="1"/>
      <c r="SUP120" s="1"/>
      <c r="SUQ120" s="1"/>
      <c r="SUS120" s="18"/>
      <c r="SUT120" s="1"/>
      <c r="SUU120" s="1"/>
      <c r="SUW120" s="1"/>
      <c r="SUX120" s="1"/>
      <c r="SUY120" s="1"/>
      <c r="SVA120" s="18"/>
      <c r="SVB120" s="1"/>
      <c r="SVC120" s="1"/>
      <c r="SVE120" s="1"/>
      <c r="SVF120" s="1"/>
      <c r="SVG120" s="1"/>
      <c r="SVI120" s="18"/>
      <c r="SVJ120" s="1"/>
      <c r="SVK120" s="1"/>
      <c r="SVM120" s="1"/>
      <c r="SVN120" s="1"/>
      <c r="SVO120" s="1"/>
      <c r="SVQ120" s="18"/>
      <c r="SVR120" s="1"/>
      <c r="SVS120" s="1"/>
      <c r="SVU120" s="1"/>
      <c r="SVV120" s="1"/>
      <c r="SVW120" s="1"/>
      <c r="SVY120" s="18"/>
      <c r="SVZ120" s="1"/>
      <c r="SWA120" s="1"/>
      <c r="SWC120" s="1"/>
      <c r="SWD120" s="1"/>
      <c r="SWE120" s="1"/>
      <c r="SWG120" s="18"/>
      <c r="SWH120" s="1"/>
      <c r="SWI120" s="1"/>
      <c r="SWK120" s="1"/>
      <c r="SWL120" s="1"/>
      <c r="SWM120" s="1"/>
      <c r="SWO120" s="18"/>
      <c r="SWP120" s="1"/>
      <c r="SWQ120" s="1"/>
      <c r="SWS120" s="1"/>
      <c r="SWT120" s="1"/>
      <c r="SWU120" s="1"/>
      <c r="SWW120" s="18"/>
      <c r="SWX120" s="1"/>
      <c r="SWY120" s="1"/>
      <c r="SXA120" s="1"/>
      <c r="SXB120" s="1"/>
      <c r="SXC120" s="1"/>
      <c r="SXE120" s="18"/>
      <c r="SXF120" s="1"/>
      <c r="SXG120" s="1"/>
      <c r="SXI120" s="1"/>
      <c r="SXJ120" s="1"/>
      <c r="SXK120" s="1"/>
      <c r="SXM120" s="18"/>
      <c r="SXN120" s="1"/>
      <c r="SXO120" s="1"/>
      <c r="SXQ120" s="1"/>
      <c r="SXR120" s="1"/>
      <c r="SXS120" s="1"/>
      <c r="SXU120" s="18"/>
      <c r="SXV120" s="1"/>
      <c r="SXW120" s="1"/>
      <c r="SXY120" s="1"/>
      <c r="SXZ120" s="1"/>
      <c r="SYA120" s="1"/>
      <c r="SYC120" s="18"/>
      <c r="SYD120" s="1"/>
      <c r="SYE120" s="1"/>
      <c r="SYG120" s="1"/>
      <c r="SYH120" s="1"/>
      <c r="SYI120" s="1"/>
      <c r="SYK120" s="18"/>
      <c r="SYL120" s="1"/>
      <c r="SYM120" s="1"/>
      <c r="SYO120" s="1"/>
      <c r="SYP120" s="1"/>
      <c r="SYQ120" s="1"/>
      <c r="SYS120" s="18"/>
      <c r="SYT120" s="1"/>
      <c r="SYU120" s="1"/>
      <c r="SYW120" s="1"/>
      <c r="SYX120" s="1"/>
      <c r="SYY120" s="1"/>
      <c r="SZA120" s="18"/>
      <c r="SZB120" s="1"/>
      <c r="SZC120" s="1"/>
      <c r="SZE120" s="1"/>
      <c r="SZF120" s="1"/>
      <c r="SZG120" s="1"/>
      <c r="SZI120" s="18"/>
      <c r="SZJ120" s="1"/>
      <c r="SZK120" s="1"/>
      <c r="SZM120" s="1"/>
      <c r="SZN120" s="1"/>
      <c r="SZO120" s="1"/>
      <c r="SZQ120" s="18"/>
      <c r="SZR120" s="1"/>
      <c r="SZS120" s="1"/>
      <c r="SZU120" s="1"/>
      <c r="SZV120" s="1"/>
      <c r="SZW120" s="1"/>
      <c r="SZY120" s="18"/>
      <c r="SZZ120" s="1"/>
      <c r="TAA120" s="1"/>
      <c r="TAC120" s="1"/>
      <c r="TAD120" s="1"/>
      <c r="TAE120" s="1"/>
      <c r="TAG120" s="18"/>
      <c r="TAH120" s="1"/>
      <c r="TAI120" s="1"/>
      <c r="TAK120" s="1"/>
      <c r="TAL120" s="1"/>
      <c r="TAM120" s="1"/>
      <c r="TAO120" s="18"/>
      <c r="TAP120" s="1"/>
      <c r="TAQ120" s="1"/>
      <c r="TAS120" s="1"/>
      <c r="TAT120" s="1"/>
      <c r="TAU120" s="1"/>
      <c r="TAW120" s="18"/>
      <c r="TAX120" s="1"/>
      <c r="TAY120" s="1"/>
      <c r="TBA120" s="1"/>
      <c r="TBB120" s="1"/>
      <c r="TBC120" s="1"/>
      <c r="TBE120" s="18"/>
      <c r="TBF120" s="1"/>
      <c r="TBG120" s="1"/>
      <c r="TBI120" s="1"/>
      <c r="TBJ120" s="1"/>
      <c r="TBK120" s="1"/>
      <c r="TBM120" s="18"/>
      <c r="TBN120" s="1"/>
      <c r="TBO120" s="1"/>
      <c r="TBQ120" s="1"/>
      <c r="TBR120" s="1"/>
      <c r="TBS120" s="1"/>
      <c r="TBU120" s="18"/>
      <c r="TBV120" s="1"/>
      <c r="TBW120" s="1"/>
      <c r="TBY120" s="1"/>
      <c r="TBZ120" s="1"/>
      <c r="TCA120" s="1"/>
      <c r="TCC120" s="18"/>
      <c r="TCD120" s="1"/>
      <c r="TCE120" s="1"/>
      <c r="TCG120" s="1"/>
      <c r="TCH120" s="1"/>
      <c r="TCI120" s="1"/>
      <c r="TCK120" s="18"/>
      <c r="TCL120" s="1"/>
      <c r="TCM120" s="1"/>
      <c r="TCO120" s="1"/>
      <c r="TCP120" s="1"/>
      <c r="TCQ120" s="1"/>
      <c r="TCS120" s="18"/>
      <c r="TCT120" s="1"/>
      <c r="TCU120" s="1"/>
      <c r="TCW120" s="1"/>
      <c r="TCX120" s="1"/>
      <c r="TCY120" s="1"/>
      <c r="TDA120" s="18"/>
      <c r="TDB120" s="1"/>
      <c r="TDC120" s="1"/>
      <c r="TDE120" s="1"/>
      <c r="TDF120" s="1"/>
      <c r="TDG120" s="1"/>
      <c r="TDI120" s="18"/>
      <c r="TDJ120" s="1"/>
      <c r="TDK120" s="1"/>
      <c r="TDM120" s="1"/>
      <c r="TDN120" s="1"/>
      <c r="TDO120" s="1"/>
      <c r="TDQ120" s="18"/>
      <c r="TDR120" s="1"/>
      <c r="TDS120" s="1"/>
      <c r="TDU120" s="1"/>
      <c r="TDV120" s="1"/>
      <c r="TDW120" s="1"/>
      <c r="TDY120" s="18"/>
      <c r="TDZ120" s="1"/>
      <c r="TEA120" s="1"/>
      <c r="TEC120" s="1"/>
      <c r="TED120" s="1"/>
      <c r="TEE120" s="1"/>
      <c r="TEG120" s="18"/>
      <c r="TEH120" s="1"/>
      <c r="TEI120" s="1"/>
      <c r="TEK120" s="1"/>
      <c r="TEL120" s="1"/>
      <c r="TEM120" s="1"/>
      <c r="TEO120" s="18"/>
      <c r="TEP120" s="1"/>
      <c r="TEQ120" s="1"/>
      <c r="TES120" s="1"/>
      <c r="TET120" s="1"/>
      <c r="TEU120" s="1"/>
      <c r="TEW120" s="18"/>
      <c r="TEX120" s="1"/>
      <c r="TEY120" s="1"/>
      <c r="TFA120" s="1"/>
      <c r="TFB120" s="1"/>
      <c r="TFC120" s="1"/>
      <c r="TFE120" s="18"/>
      <c r="TFF120" s="1"/>
      <c r="TFG120" s="1"/>
      <c r="TFI120" s="1"/>
      <c r="TFJ120" s="1"/>
      <c r="TFK120" s="1"/>
      <c r="TFM120" s="18"/>
      <c r="TFN120" s="1"/>
      <c r="TFO120" s="1"/>
      <c r="TFQ120" s="1"/>
      <c r="TFR120" s="1"/>
      <c r="TFS120" s="1"/>
      <c r="TFU120" s="18"/>
      <c r="TFV120" s="1"/>
      <c r="TFW120" s="1"/>
      <c r="TFY120" s="1"/>
      <c r="TFZ120" s="1"/>
      <c r="TGA120" s="1"/>
      <c r="TGC120" s="18"/>
      <c r="TGD120" s="1"/>
      <c r="TGE120" s="1"/>
      <c r="TGG120" s="1"/>
      <c r="TGH120" s="1"/>
      <c r="TGI120" s="1"/>
      <c r="TGK120" s="18"/>
      <c r="TGL120" s="1"/>
      <c r="TGM120" s="1"/>
      <c r="TGO120" s="1"/>
      <c r="TGP120" s="1"/>
      <c r="TGQ120" s="1"/>
      <c r="TGS120" s="18"/>
      <c r="TGT120" s="1"/>
      <c r="TGU120" s="1"/>
      <c r="TGW120" s="1"/>
      <c r="TGX120" s="1"/>
      <c r="TGY120" s="1"/>
      <c r="THA120" s="18"/>
      <c r="THB120" s="1"/>
      <c r="THC120" s="1"/>
      <c r="THE120" s="1"/>
      <c r="THF120" s="1"/>
      <c r="THG120" s="1"/>
      <c r="THI120" s="18"/>
      <c r="THJ120" s="1"/>
      <c r="THK120" s="1"/>
      <c r="THM120" s="1"/>
      <c r="THN120" s="1"/>
      <c r="THO120" s="1"/>
      <c r="THQ120" s="18"/>
      <c r="THR120" s="1"/>
      <c r="THS120" s="1"/>
      <c r="THU120" s="1"/>
      <c r="THV120" s="1"/>
      <c r="THW120" s="1"/>
      <c r="THY120" s="18"/>
      <c r="THZ120" s="1"/>
      <c r="TIA120" s="1"/>
      <c r="TIC120" s="1"/>
      <c r="TID120" s="1"/>
      <c r="TIE120" s="1"/>
      <c r="TIG120" s="18"/>
      <c r="TIH120" s="1"/>
      <c r="TII120" s="1"/>
      <c r="TIK120" s="1"/>
      <c r="TIL120" s="1"/>
      <c r="TIM120" s="1"/>
      <c r="TIO120" s="18"/>
      <c r="TIP120" s="1"/>
      <c r="TIQ120" s="1"/>
      <c r="TIS120" s="1"/>
      <c r="TIT120" s="1"/>
      <c r="TIU120" s="1"/>
      <c r="TIW120" s="18"/>
      <c r="TIX120" s="1"/>
      <c r="TIY120" s="1"/>
      <c r="TJA120" s="1"/>
      <c r="TJB120" s="1"/>
      <c r="TJC120" s="1"/>
      <c r="TJE120" s="18"/>
      <c r="TJF120" s="1"/>
      <c r="TJG120" s="1"/>
      <c r="TJI120" s="1"/>
      <c r="TJJ120" s="1"/>
      <c r="TJK120" s="1"/>
      <c r="TJM120" s="18"/>
      <c r="TJN120" s="1"/>
      <c r="TJO120" s="1"/>
      <c r="TJQ120" s="1"/>
      <c r="TJR120" s="1"/>
      <c r="TJS120" s="1"/>
      <c r="TJU120" s="18"/>
      <c r="TJV120" s="1"/>
      <c r="TJW120" s="1"/>
      <c r="TJY120" s="1"/>
      <c r="TJZ120" s="1"/>
      <c r="TKA120" s="1"/>
      <c r="TKC120" s="18"/>
      <c r="TKD120" s="1"/>
      <c r="TKE120" s="1"/>
      <c r="TKG120" s="1"/>
      <c r="TKH120" s="1"/>
      <c r="TKI120" s="1"/>
      <c r="TKK120" s="18"/>
      <c r="TKL120" s="1"/>
      <c r="TKM120" s="1"/>
      <c r="TKO120" s="1"/>
      <c r="TKP120" s="1"/>
      <c r="TKQ120" s="1"/>
      <c r="TKS120" s="18"/>
      <c r="TKT120" s="1"/>
      <c r="TKU120" s="1"/>
      <c r="TKW120" s="1"/>
      <c r="TKX120" s="1"/>
      <c r="TKY120" s="1"/>
      <c r="TLA120" s="18"/>
      <c r="TLB120" s="1"/>
      <c r="TLC120" s="1"/>
      <c r="TLE120" s="1"/>
      <c r="TLF120" s="1"/>
      <c r="TLG120" s="1"/>
      <c r="TLI120" s="18"/>
      <c r="TLJ120" s="1"/>
      <c r="TLK120" s="1"/>
      <c r="TLM120" s="1"/>
      <c r="TLN120" s="1"/>
      <c r="TLO120" s="1"/>
      <c r="TLQ120" s="18"/>
      <c r="TLR120" s="1"/>
      <c r="TLS120" s="1"/>
      <c r="TLU120" s="1"/>
      <c r="TLV120" s="1"/>
      <c r="TLW120" s="1"/>
      <c r="TLY120" s="18"/>
      <c r="TLZ120" s="1"/>
      <c r="TMA120" s="1"/>
      <c r="TMC120" s="1"/>
      <c r="TMD120" s="1"/>
      <c r="TME120" s="1"/>
      <c r="TMG120" s="18"/>
      <c r="TMH120" s="1"/>
      <c r="TMI120" s="1"/>
      <c r="TMK120" s="1"/>
      <c r="TML120" s="1"/>
      <c r="TMM120" s="1"/>
      <c r="TMO120" s="18"/>
      <c r="TMP120" s="1"/>
      <c r="TMQ120" s="1"/>
      <c r="TMS120" s="1"/>
      <c r="TMT120" s="1"/>
      <c r="TMU120" s="1"/>
      <c r="TMW120" s="18"/>
      <c r="TMX120" s="1"/>
      <c r="TMY120" s="1"/>
      <c r="TNA120" s="1"/>
      <c r="TNB120" s="1"/>
      <c r="TNC120" s="1"/>
      <c r="TNE120" s="18"/>
      <c r="TNF120" s="1"/>
      <c r="TNG120" s="1"/>
      <c r="TNI120" s="1"/>
      <c r="TNJ120" s="1"/>
      <c r="TNK120" s="1"/>
      <c r="TNM120" s="18"/>
      <c r="TNN120" s="1"/>
      <c r="TNO120" s="1"/>
      <c r="TNQ120" s="1"/>
      <c r="TNR120" s="1"/>
      <c r="TNS120" s="1"/>
      <c r="TNU120" s="18"/>
      <c r="TNV120" s="1"/>
      <c r="TNW120" s="1"/>
      <c r="TNY120" s="1"/>
      <c r="TNZ120" s="1"/>
      <c r="TOA120" s="1"/>
      <c r="TOC120" s="18"/>
      <c r="TOD120" s="1"/>
      <c r="TOE120" s="1"/>
      <c r="TOG120" s="1"/>
      <c r="TOH120" s="1"/>
      <c r="TOI120" s="1"/>
      <c r="TOK120" s="18"/>
      <c r="TOL120" s="1"/>
      <c r="TOM120" s="1"/>
      <c r="TOO120" s="1"/>
      <c r="TOP120" s="1"/>
      <c r="TOQ120" s="1"/>
      <c r="TOS120" s="18"/>
      <c r="TOT120" s="1"/>
      <c r="TOU120" s="1"/>
      <c r="TOW120" s="1"/>
      <c r="TOX120" s="1"/>
      <c r="TOY120" s="1"/>
      <c r="TPA120" s="18"/>
      <c r="TPB120" s="1"/>
      <c r="TPC120" s="1"/>
      <c r="TPE120" s="1"/>
      <c r="TPF120" s="1"/>
      <c r="TPG120" s="1"/>
      <c r="TPI120" s="18"/>
      <c r="TPJ120" s="1"/>
      <c r="TPK120" s="1"/>
      <c r="TPM120" s="1"/>
      <c r="TPN120" s="1"/>
      <c r="TPO120" s="1"/>
      <c r="TPQ120" s="18"/>
      <c r="TPR120" s="1"/>
      <c r="TPS120" s="1"/>
      <c r="TPU120" s="1"/>
      <c r="TPV120" s="1"/>
      <c r="TPW120" s="1"/>
      <c r="TPY120" s="18"/>
      <c r="TPZ120" s="1"/>
      <c r="TQA120" s="1"/>
      <c r="TQC120" s="1"/>
      <c r="TQD120" s="1"/>
      <c r="TQE120" s="1"/>
      <c r="TQG120" s="18"/>
      <c r="TQH120" s="1"/>
      <c r="TQI120" s="1"/>
      <c r="TQK120" s="1"/>
      <c r="TQL120" s="1"/>
      <c r="TQM120" s="1"/>
      <c r="TQO120" s="18"/>
      <c r="TQP120" s="1"/>
      <c r="TQQ120" s="1"/>
      <c r="TQS120" s="1"/>
      <c r="TQT120" s="1"/>
      <c r="TQU120" s="1"/>
      <c r="TQW120" s="18"/>
      <c r="TQX120" s="1"/>
      <c r="TQY120" s="1"/>
      <c r="TRA120" s="1"/>
      <c r="TRB120" s="1"/>
      <c r="TRC120" s="1"/>
      <c r="TRE120" s="18"/>
      <c r="TRF120" s="1"/>
      <c r="TRG120" s="1"/>
      <c r="TRI120" s="1"/>
      <c r="TRJ120" s="1"/>
      <c r="TRK120" s="1"/>
      <c r="TRM120" s="18"/>
      <c r="TRN120" s="1"/>
      <c r="TRO120" s="1"/>
      <c r="TRQ120" s="1"/>
      <c r="TRR120" s="1"/>
      <c r="TRS120" s="1"/>
      <c r="TRU120" s="18"/>
      <c r="TRV120" s="1"/>
      <c r="TRW120" s="1"/>
      <c r="TRY120" s="1"/>
      <c r="TRZ120" s="1"/>
      <c r="TSA120" s="1"/>
      <c r="TSC120" s="18"/>
      <c r="TSD120" s="1"/>
      <c r="TSE120" s="1"/>
      <c r="TSG120" s="1"/>
      <c r="TSH120" s="1"/>
      <c r="TSI120" s="1"/>
      <c r="TSK120" s="18"/>
      <c r="TSL120" s="1"/>
      <c r="TSM120" s="1"/>
      <c r="TSO120" s="1"/>
      <c r="TSP120" s="1"/>
      <c r="TSQ120" s="1"/>
      <c r="TSS120" s="18"/>
      <c r="TST120" s="1"/>
      <c r="TSU120" s="1"/>
      <c r="TSW120" s="1"/>
      <c r="TSX120" s="1"/>
      <c r="TSY120" s="1"/>
      <c r="TTA120" s="18"/>
      <c r="TTB120" s="1"/>
      <c r="TTC120" s="1"/>
      <c r="TTE120" s="1"/>
      <c r="TTF120" s="1"/>
      <c r="TTG120" s="1"/>
      <c r="TTI120" s="18"/>
      <c r="TTJ120" s="1"/>
      <c r="TTK120" s="1"/>
      <c r="TTM120" s="1"/>
      <c r="TTN120" s="1"/>
      <c r="TTO120" s="1"/>
      <c r="TTQ120" s="18"/>
      <c r="TTR120" s="1"/>
      <c r="TTS120" s="1"/>
      <c r="TTU120" s="1"/>
      <c r="TTV120" s="1"/>
      <c r="TTW120" s="1"/>
      <c r="TTY120" s="18"/>
      <c r="TTZ120" s="1"/>
      <c r="TUA120" s="1"/>
      <c r="TUC120" s="1"/>
      <c r="TUD120" s="1"/>
      <c r="TUE120" s="1"/>
      <c r="TUG120" s="18"/>
      <c r="TUH120" s="1"/>
      <c r="TUI120" s="1"/>
      <c r="TUK120" s="1"/>
      <c r="TUL120" s="1"/>
      <c r="TUM120" s="1"/>
      <c r="TUO120" s="18"/>
      <c r="TUP120" s="1"/>
      <c r="TUQ120" s="1"/>
      <c r="TUS120" s="1"/>
      <c r="TUT120" s="1"/>
      <c r="TUU120" s="1"/>
      <c r="TUW120" s="18"/>
      <c r="TUX120" s="1"/>
      <c r="TUY120" s="1"/>
      <c r="TVA120" s="1"/>
      <c r="TVB120" s="1"/>
      <c r="TVC120" s="1"/>
      <c r="TVE120" s="18"/>
      <c r="TVF120" s="1"/>
      <c r="TVG120" s="1"/>
      <c r="TVI120" s="1"/>
      <c r="TVJ120" s="1"/>
      <c r="TVK120" s="1"/>
      <c r="TVM120" s="18"/>
      <c r="TVN120" s="1"/>
      <c r="TVO120" s="1"/>
      <c r="TVQ120" s="1"/>
      <c r="TVR120" s="1"/>
      <c r="TVS120" s="1"/>
      <c r="TVU120" s="18"/>
      <c r="TVV120" s="1"/>
      <c r="TVW120" s="1"/>
      <c r="TVY120" s="1"/>
      <c r="TVZ120" s="1"/>
      <c r="TWA120" s="1"/>
      <c r="TWC120" s="18"/>
      <c r="TWD120" s="1"/>
      <c r="TWE120" s="1"/>
      <c r="TWG120" s="1"/>
      <c r="TWH120" s="1"/>
      <c r="TWI120" s="1"/>
      <c r="TWK120" s="18"/>
      <c r="TWL120" s="1"/>
      <c r="TWM120" s="1"/>
      <c r="TWO120" s="1"/>
      <c r="TWP120" s="1"/>
      <c r="TWQ120" s="1"/>
      <c r="TWS120" s="18"/>
      <c r="TWT120" s="1"/>
      <c r="TWU120" s="1"/>
      <c r="TWW120" s="1"/>
      <c r="TWX120" s="1"/>
      <c r="TWY120" s="1"/>
      <c r="TXA120" s="18"/>
      <c r="TXB120" s="1"/>
      <c r="TXC120" s="1"/>
      <c r="TXE120" s="1"/>
      <c r="TXF120" s="1"/>
      <c r="TXG120" s="1"/>
      <c r="TXI120" s="18"/>
      <c r="TXJ120" s="1"/>
      <c r="TXK120" s="1"/>
      <c r="TXM120" s="1"/>
      <c r="TXN120" s="1"/>
      <c r="TXO120" s="1"/>
      <c r="TXQ120" s="18"/>
      <c r="TXR120" s="1"/>
      <c r="TXS120" s="1"/>
      <c r="TXU120" s="1"/>
      <c r="TXV120" s="1"/>
      <c r="TXW120" s="1"/>
      <c r="TXY120" s="18"/>
      <c r="TXZ120" s="1"/>
      <c r="TYA120" s="1"/>
      <c r="TYC120" s="1"/>
      <c r="TYD120" s="1"/>
      <c r="TYE120" s="1"/>
      <c r="TYG120" s="18"/>
      <c r="TYH120" s="1"/>
      <c r="TYI120" s="1"/>
      <c r="TYK120" s="1"/>
      <c r="TYL120" s="1"/>
      <c r="TYM120" s="1"/>
      <c r="TYO120" s="18"/>
      <c r="TYP120" s="1"/>
      <c r="TYQ120" s="1"/>
      <c r="TYS120" s="1"/>
      <c r="TYT120" s="1"/>
      <c r="TYU120" s="1"/>
      <c r="TYW120" s="18"/>
      <c r="TYX120" s="1"/>
      <c r="TYY120" s="1"/>
      <c r="TZA120" s="1"/>
      <c r="TZB120" s="1"/>
      <c r="TZC120" s="1"/>
      <c r="TZE120" s="18"/>
      <c r="TZF120" s="1"/>
      <c r="TZG120" s="1"/>
      <c r="TZI120" s="1"/>
      <c r="TZJ120" s="1"/>
      <c r="TZK120" s="1"/>
      <c r="TZM120" s="18"/>
      <c r="TZN120" s="1"/>
      <c r="TZO120" s="1"/>
      <c r="TZQ120" s="1"/>
      <c r="TZR120" s="1"/>
      <c r="TZS120" s="1"/>
      <c r="TZU120" s="18"/>
      <c r="TZV120" s="1"/>
      <c r="TZW120" s="1"/>
      <c r="TZY120" s="1"/>
      <c r="TZZ120" s="1"/>
      <c r="UAA120" s="1"/>
      <c r="UAC120" s="18"/>
      <c r="UAD120" s="1"/>
      <c r="UAE120" s="1"/>
      <c r="UAG120" s="1"/>
      <c r="UAH120" s="1"/>
      <c r="UAI120" s="1"/>
      <c r="UAK120" s="18"/>
      <c r="UAL120" s="1"/>
      <c r="UAM120" s="1"/>
      <c r="UAO120" s="1"/>
      <c r="UAP120" s="1"/>
      <c r="UAQ120" s="1"/>
      <c r="UAS120" s="18"/>
      <c r="UAT120" s="1"/>
      <c r="UAU120" s="1"/>
      <c r="UAW120" s="1"/>
      <c r="UAX120" s="1"/>
      <c r="UAY120" s="1"/>
      <c r="UBA120" s="18"/>
      <c r="UBB120" s="1"/>
      <c r="UBC120" s="1"/>
      <c r="UBE120" s="1"/>
      <c r="UBF120" s="1"/>
      <c r="UBG120" s="1"/>
      <c r="UBI120" s="18"/>
      <c r="UBJ120" s="1"/>
      <c r="UBK120" s="1"/>
      <c r="UBM120" s="1"/>
      <c r="UBN120" s="1"/>
      <c r="UBO120" s="1"/>
      <c r="UBQ120" s="18"/>
      <c r="UBR120" s="1"/>
      <c r="UBS120" s="1"/>
      <c r="UBU120" s="1"/>
      <c r="UBV120" s="1"/>
      <c r="UBW120" s="1"/>
      <c r="UBY120" s="18"/>
      <c r="UBZ120" s="1"/>
      <c r="UCA120" s="1"/>
      <c r="UCC120" s="1"/>
      <c r="UCD120" s="1"/>
      <c r="UCE120" s="1"/>
      <c r="UCG120" s="18"/>
      <c r="UCH120" s="1"/>
      <c r="UCI120" s="1"/>
      <c r="UCK120" s="1"/>
      <c r="UCL120" s="1"/>
      <c r="UCM120" s="1"/>
      <c r="UCO120" s="18"/>
      <c r="UCP120" s="1"/>
      <c r="UCQ120" s="1"/>
      <c r="UCS120" s="1"/>
      <c r="UCT120" s="1"/>
      <c r="UCU120" s="1"/>
      <c r="UCW120" s="18"/>
      <c r="UCX120" s="1"/>
      <c r="UCY120" s="1"/>
      <c r="UDA120" s="1"/>
      <c r="UDB120" s="1"/>
      <c r="UDC120" s="1"/>
      <c r="UDE120" s="18"/>
      <c r="UDF120" s="1"/>
      <c r="UDG120" s="1"/>
      <c r="UDI120" s="1"/>
      <c r="UDJ120" s="1"/>
      <c r="UDK120" s="1"/>
      <c r="UDM120" s="18"/>
      <c r="UDN120" s="1"/>
      <c r="UDO120" s="1"/>
      <c r="UDQ120" s="1"/>
      <c r="UDR120" s="1"/>
      <c r="UDS120" s="1"/>
      <c r="UDU120" s="18"/>
      <c r="UDV120" s="1"/>
      <c r="UDW120" s="1"/>
      <c r="UDY120" s="1"/>
      <c r="UDZ120" s="1"/>
      <c r="UEA120" s="1"/>
      <c r="UEC120" s="18"/>
      <c r="UED120" s="1"/>
      <c r="UEE120" s="1"/>
      <c r="UEG120" s="1"/>
      <c r="UEH120" s="1"/>
      <c r="UEI120" s="1"/>
      <c r="UEK120" s="18"/>
      <c r="UEL120" s="1"/>
      <c r="UEM120" s="1"/>
      <c r="UEO120" s="1"/>
      <c r="UEP120" s="1"/>
      <c r="UEQ120" s="1"/>
      <c r="UES120" s="18"/>
      <c r="UET120" s="1"/>
      <c r="UEU120" s="1"/>
      <c r="UEW120" s="1"/>
      <c r="UEX120" s="1"/>
      <c r="UEY120" s="1"/>
      <c r="UFA120" s="18"/>
      <c r="UFB120" s="1"/>
      <c r="UFC120" s="1"/>
      <c r="UFE120" s="1"/>
      <c r="UFF120" s="1"/>
      <c r="UFG120" s="1"/>
      <c r="UFI120" s="18"/>
      <c r="UFJ120" s="1"/>
      <c r="UFK120" s="1"/>
      <c r="UFM120" s="1"/>
      <c r="UFN120" s="1"/>
      <c r="UFO120" s="1"/>
      <c r="UFQ120" s="18"/>
      <c r="UFR120" s="1"/>
      <c r="UFS120" s="1"/>
      <c r="UFU120" s="1"/>
      <c r="UFV120" s="1"/>
      <c r="UFW120" s="1"/>
      <c r="UFY120" s="18"/>
      <c r="UFZ120" s="1"/>
      <c r="UGA120" s="1"/>
      <c r="UGC120" s="1"/>
      <c r="UGD120" s="1"/>
      <c r="UGE120" s="1"/>
      <c r="UGG120" s="18"/>
      <c r="UGH120" s="1"/>
      <c r="UGI120" s="1"/>
      <c r="UGK120" s="1"/>
      <c r="UGL120" s="1"/>
      <c r="UGM120" s="1"/>
      <c r="UGO120" s="18"/>
      <c r="UGP120" s="1"/>
      <c r="UGQ120" s="1"/>
      <c r="UGS120" s="1"/>
      <c r="UGT120" s="1"/>
      <c r="UGU120" s="1"/>
      <c r="UGW120" s="18"/>
      <c r="UGX120" s="1"/>
      <c r="UGY120" s="1"/>
      <c r="UHA120" s="1"/>
      <c r="UHB120" s="1"/>
      <c r="UHC120" s="1"/>
      <c r="UHE120" s="18"/>
      <c r="UHF120" s="1"/>
      <c r="UHG120" s="1"/>
      <c r="UHI120" s="1"/>
      <c r="UHJ120" s="1"/>
      <c r="UHK120" s="1"/>
      <c r="UHM120" s="18"/>
      <c r="UHN120" s="1"/>
      <c r="UHO120" s="1"/>
      <c r="UHQ120" s="1"/>
      <c r="UHR120" s="1"/>
      <c r="UHS120" s="1"/>
      <c r="UHU120" s="18"/>
      <c r="UHV120" s="1"/>
      <c r="UHW120" s="1"/>
      <c r="UHY120" s="1"/>
      <c r="UHZ120" s="1"/>
      <c r="UIA120" s="1"/>
      <c r="UIC120" s="18"/>
      <c r="UID120" s="1"/>
      <c r="UIE120" s="1"/>
      <c r="UIG120" s="1"/>
      <c r="UIH120" s="1"/>
      <c r="UII120" s="1"/>
      <c r="UIK120" s="18"/>
      <c r="UIL120" s="1"/>
      <c r="UIM120" s="1"/>
      <c r="UIO120" s="1"/>
      <c r="UIP120" s="1"/>
      <c r="UIQ120" s="1"/>
      <c r="UIS120" s="18"/>
      <c r="UIT120" s="1"/>
      <c r="UIU120" s="1"/>
      <c r="UIW120" s="1"/>
      <c r="UIX120" s="1"/>
      <c r="UIY120" s="1"/>
      <c r="UJA120" s="18"/>
      <c r="UJB120" s="1"/>
      <c r="UJC120" s="1"/>
      <c r="UJE120" s="1"/>
      <c r="UJF120" s="1"/>
      <c r="UJG120" s="1"/>
      <c r="UJI120" s="18"/>
      <c r="UJJ120" s="1"/>
      <c r="UJK120" s="1"/>
      <c r="UJM120" s="1"/>
      <c r="UJN120" s="1"/>
      <c r="UJO120" s="1"/>
      <c r="UJQ120" s="18"/>
      <c r="UJR120" s="1"/>
      <c r="UJS120" s="1"/>
      <c r="UJU120" s="1"/>
      <c r="UJV120" s="1"/>
      <c r="UJW120" s="1"/>
      <c r="UJY120" s="18"/>
      <c r="UJZ120" s="1"/>
      <c r="UKA120" s="1"/>
      <c r="UKC120" s="1"/>
      <c r="UKD120" s="1"/>
      <c r="UKE120" s="1"/>
      <c r="UKG120" s="18"/>
      <c r="UKH120" s="1"/>
      <c r="UKI120" s="1"/>
      <c r="UKK120" s="1"/>
      <c r="UKL120" s="1"/>
      <c r="UKM120" s="1"/>
      <c r="UKO120" s="18"/>
      <c r="UKP120" s="1"/>
      <c r="UKQ120" s="1"/>
      <c r="UKS120" s="1"/>
      <c r="UKT120" s="1"/>
      <c r="UKU120" s="1"/>
      <c r="UKW120" s="18"/>
      <c r="UKX120" s="1"/>
      <c r="UKY120" s="1"/>
      <c r="ULA120" s="1"/>
      <c r="ULB120" s="1"/>
      <c r="ULC120" s="1"/>
      <c r="ULE120" s="18"/>
      <c r="ULF120" s="1"/>
      <c r="ULG120" s="1"/>
      <c r="ULI120" s="1"/>
      <c r="ULJ120" s="1"/>
      <c r="ULK120" s="1"/>
      <c r="ULM120" s="18"/>
      <c r="ULN120" s="1"/>
      <c r="ULO120" s="1"/>
      <c r="ULQ120" s="1"/>
      <c r="ULR120" s="1"/>
      <c r="ULS120" s="1"/>
      <c r="ULU120" s="18"/>
      <c r="ULV120" s="1"/>
      <c r="ULW120" s="1"/>
      <c r="ULY120" s="1"/>
      <c r="ULZ120" s="1"/>
      <c r="UMA120" s="1"/>
      <c r="UMC120" s="18"/>
      <c r="UMD120" s="1"/>
      <c r="UME120" s="1"/>
      <c r="UMG120" s="1"/>
      <c r="UMH120" s="1"/>
      <c r="UMI120" s="1"/>
      <c r="UMK120" s="18"/>
      <c r="UML120" s="1"/>
      <c r="UMM120" s="1"/>
      <c r="UMO120" s="1"/>
      <c r="UMP120" s="1"/>
      <c r="UMQ120" s="1"/>
      <c r="UMS120" s="18"/>
      <c r="UMT120" s="1"/>
      <c r="UMU120" s="1"/>
      <c r="UMW120" s="1"/>
      <c r="UMX120" s="1"/>
      <c r="UMY120" s="1"/>
      <c r="UNA120" s="18"/>
      <c r="UNB120" s="1"/>
      <c r="UNC120" s="1"/>
      <c r="UNE120" s="1"/>
      <c r="UNF120" s="1"/>
      <c r="UNG120" s="1"/>
      <c r="UNI120" s="18"/>
      <c r="UNJ120" s="1"/>
      <c r="UNK120" s="1"/>
      <c r="UNM120" s="1"/>
      <c r="UNN120" s="1"/>
      <c r="UNO120" s="1"/>
      <c r="UNQ120" s="18"/>
      <c r="UNR120" s="1"/>
      <c r="UNS120" s="1"/>
      <c r="UNU120" s="1"/>
      <c r="UNV120" s="1"/>
      <c r="UNW120" s="1"/>
      <c r="UNY120" s="18"/>
      <c r="UNZ120" s="1"/>
      <c r="UOA120" s="1"/>
      <c r="UOC120" s="1"/>
      <c r="UOD120" s="1"/>
      <c r="UOE120" s="1"/>
      <c r="UOG120" s="18"/>
      <c r="UOH120" s="1"/>
      <c r="UOI120" s="1"/>
      <c r="UOK120" s="1"/>
      <c r="UOL120" s="1"/>
      <c r="UOM120" s="1"/>
      <c r="UOO120" s="18"/>
      <c r="UOP120" s="1"/>
      <c r="UOQ120" s="1"/>
      <c r="UOS120" s="1"/>
      <c r="UOT120" s="1"/>
      <c r="UOU120" s="1"/>
      <c r="UOW120" s="18"/>
      <c r="UOX120" s="1"/>
      <c r="UOY120" s="1"/>
      <c r="UPA120" s="1"/>
      <c r="UPB120" s="1"/>
      <c r="UPC120" s="1"/>
      <c r="UPE120" s="18"/>
      <c r="UPF120" s="1"/>
      <c r="UPG120" s="1"/>
      <c r="UPI120" s="1"/>
      <c r="UPJ120" s="1"/>
      <c r="UPK120" s="1"/>
      <c r="UPM120" s="18"/>
      <c r="UPN120" s="1"/>
      <c r="UPO120" s="1"/>
      <c r="UPQ120" s="1"/>
      <c r="UPR120" s="1"/>
      <c r="UPS120" s="1"/>
      <c r="UPU120" s="18"/>
      <c r="UPV120" s="1"/>
      <c r="UPW120" s="1"/>
      <c r="UPY120" s="1"/>
      <c r="UPZ120" s="1"/>
      <c r="UQA120" s="1"/>
      <c r="UQC120" s="18"/>
      <c r="UQD120" s="1"/>
      <c r="UQE120" s="1"/>
      <c r="UQG120" s="1"/>
      <c r="UQH120" s="1"/>
      <c r="UQI120" s="1"/>
      <c r="UQK120" s="18"/>
      <c r="UQL120" s="1"/>
      <c r="UQM120" s="1"/>
      <c r="UQO120" s="1"/>
      <c r="UQP120" s="1"/>
      <c r="UQQ120" s="1"/>
      <c r="UQS120" s="18"/>
      <c r="UQT120" s="1"/>
      <c r="UQU120" s="1"/>
      <c r="UQW120" s="1"/>
      <c r="UQX120" s="1"/>
      <c r="UQY120" s="1"/>
      <c r="URA120" s="18"/>
      <c r="URB120" s="1"/>
      <c r="URC120" s="1"/>
      <c r="URE120" s="1"/>
      <c r="URF120" s="1"/>
      <c r="URG120" s="1"/>
      <c r="URI120" s="18"/>
      <c r="URJ120" s="1"/>
      <c r="URK120" s="1"/>
      <c r="URM120" s="1"/>
      <c r="URN120" s="1"/>
      <c r="URO120" s="1"/>
      <c r="URQ120" s="18"/>
      <c r="URR120" s="1"/>
      <c r="URS120" s="1"/>
      <c r="URU120" s="1"/>
      <c r="URV120" s="1"/>
      <c r="URW120" s="1"/>
      <c r="URY120" s="18"/>
      <c r="URZ120" s="1"/>
      <c r="USA120" s="1"/>
      <c r="USC120" s="1"/>
      <c r="USD120" s="1"/>
      <c r="USE120" s="1"/>
      <c r="USG120" s="18"/>
      <c r="USH120" s="1"/>
      <c r="USI120" s="1"/>
      <c r="USK120" s="1"/>
      <c r="USL120" s="1"/>
      <c r="USM120" s="1"/>
      <c r="USO120" s="18"/>
      <c r="USP120" s="1"/>
      <c r="USQ120" s="1"/>
      <c r="USS120" s="1"/>
      <c r="UST120" s="1"/>
      <c r="USU120" s="1"/>
      <c r="USW120" s="18"/>
      <c r="USX120" s="1"/>
      <c r="USY120" s="1"/>
      <c r="UTA120" s="1"/>
      <c r="UTB120" s="1"/>
      <c r="UTC120" s="1"/>
      <c r="UTE120" s="18"/>
      <c r="UTF120" s="1"/>
      <c r="UTG120" s="1"/>
      <c r="UTI120" s="1"/>
      <c r="UTJ120" s="1"/>
      <c r="UTK120" s="1"/>
      <c r="UTM120" s="18"/>
      <c r="UTN120" s="1"/>
      <c r="UTO120" s="1"/>
      <c r="UTQ120" s="1"/>
      <c r="UTR120" s="1"/>
      <c r="UTS120" s="1"/>
      <c r="UTU120" s="18"/>
      <c r="UTV120" s="1"/>
      <c r="UTW120" s="1"/>
      <c r="UTY120" s="1"/>
      <c r="UTZ120" s="1"/>
      <c r="UUA120" s="1"/>
      <c r="UUC120" s="18"/>
      <c r="UUD120" s="1"/>
      <c r="UUE120" s="1"/>
      <c r="UUG120" s="1"/>
      <c r="UUH120" s="1"/>
      <c r="UUI120" s="1"/>
      <c r="UUK120" s="18"/>
      <c r="UUL120" s="1"/>
      <c r="UUM120" s="1"/>
      <c r="UUO120" s="1"/>
      <c r="UUP120" s="1"/>
      <c r="UUQ120" s="1"/>
      <c r="UUS120" s="18"/>
      <c r="UUT120" s="1"/>
      <c r="UUU120" s="1"/>
      <c r="UUW120" s="1"/>
      <c r="UUX120" s="1"/>
      <c r="UUY120" s="1"/>
      <c r="UVA120" s="18"/>
      <c r="UVB120" s="1"/>
      <c r="UVC120" s="1"/>
      <c r="UVE120" s="1"/>
      <c r="UVF120" s="1"/>
      <c r="UVG120" s="1"/>
      <c r="UVI120" s="18"/>
      <c r="UVJ120" s="1"/>
      <c r="UVK120" s="1"/>
      <c r="UVM120" s="1"/>
      <c r="UVN120" s="1"/>
      <c r="UVO120" s="1"/>
      <c r="UVQ120" s="18"/>
      <c r="UVR120" s="1"/>
      <c r="UVS120" s="1"/>
      <c r="UVU120" s="1"/>
      <c r="UVV120" s="1"/>
      <c r="UVW120" s="1"/>
      <c r="UVY120" s="18"/>
      <c r="UVZ120" s="1"/>
      <c r="UWA120" s="1"/>
      <c r="UWC120" s="1"/>
      <c r="UWD120" s="1"/>
      <c r="UWE120" s="1"/>
      <c r="UWG120" s="18"/>
      <c r="UWH120" s="1"/>
      <c r="UWI120" s="1"/>
      <c r="UWK120" s="1"/>
      <c r="UWL120" s="1"/>
      <c r="UWM120" s="1"/>
      <c r="UWO120" s="18"/>
      <c r="UWP120" s="1"/>
      <c r="UWQ120" s="1"/>
      <c r="UWS120" s="1"/>
      <c r="UWT120" s="1"/>
      <c r="UWU120" s="1"/>
      <c r="UWW120" s="18"/>
      <c r="UWX120" s="1"/>
      <c r="UWY120" s="1"/>
      <c r="UXA120" s="1"/>
      <c r="UXB120" s="1"/>
      <c r="UXC120" s="1"/>
      <c r="UXE120" s="18"/>
      <c r="UXF120" s="1"/>
      <c r="UXG120" s="1"/>
      <c r="UXI120" s="1"/>
      <c r="UXJ120" s="1"/>
      <c r="UXK120" s="1"/>
      <c r="UXM120" s="18"/>
      <c r="UXN120" s="1"/>
      <c r="UXO120" s="1"/>
      <c r="UXQ120" s="1"/>
      <c r="UXR120" s="1"/>
      <c r="UXS120" s="1"/>
      <c r="UXU120" s="18"/>
      <c r="UXV120" s="1"/>
      <c r="UXW120" s="1"/>
      <c r="UXY120" s="1"/>
      <c r="UXZ120" s="1"/>
      <c r="UYA120" s="1"/>
      <c r="UYC120" s="18"/>
      <c r="UYD120" s="1"/>
      <c r="UYE120" s="1"/>
      <c r="UYG120" s="1"/>
      <c r="UYH120" s="1"/>
      <c r="UYI120" s="1"/>
      <c r="UYK120" s="18"/>
      <c r="UYL120" s="1"/>
      <c r="UYM120" s="1"/>
      <c r="UYO120" s="1"/>
      <c r="UYP120" s="1"/>
      <c r="UYQ120" s="1"/>
      <c r="UYS120" s="18"/>
      <c r="UYT120" s="1"/>
      <c r="UYU120" s="1"/>
      <c r="UYW120" s="1"/>
      <c r="UYX120" s="1"/>
      <c r="UYY120" s="1"/>
      <c r="UZA120" s="18"/>
      <c r="UZB120" s="1"/>
      <c r="UZC120" s="1"/>
      <c r="UZE120" s="1"/>
      <c r="UZF120" s="1"/>
      <c r="UZG120" s="1"/>
      <c r="UZI120" s="18"/>
      <c r="UZJ120" s="1"/>
      <c r="UZK120" s="1"/>
      <c r="UZM120" s="1"/>
      <c r="UZN120" s="1"/>
      <c r="UZO120" s="1"/>
      <c r="UZQ120" s="18"/>
      <c r="UZR120" s="1"/>
      <c r="UZS120" s="1"/>
      <c r="UZU120" s="1"/>
      <c r="UZV120" s="1"/>
      <c r="UZW120" s="1"/>
      <c r="UZY120" s="18"/>
      <c r="UZZ120" s="1"/>
      <c r="VAA120" s="1"/>
      <c r="VAC120" s="1"/>
      <c r="VAD120" s="1"/>
      <c r="VAE120" s="1"/>
      <c r="VAG120" s="18"/>
      <c r="VAH120" s="1"/>
      <c r="VAI120" s="1"/>
      <c r="VAK120" s="1"/>
      <c r="VAL120" s="1"/>
      <c r="VAM120" s="1"/>
      <c r="VAO120" s="18"/>
      <c r="VAP120" s="1"/>
      <c r="VAQ120" s="1"/>
      <c r="VAS120" s="1"/>
      <c r="VAT120" s="1"/>
      <c r="VAU120" s="1"/>
      <c r="VAW120" s="18"/>
      <c r="VAX120" s="1"/>
      <c r="VAY120" s="1"/>
      <c r="VBA120" s="1"/>
      <c r="VBB120" s="1"/>
      <c r="VBC120" s="1"/>
      <c r="VBE120" s="18"/>
      <c r="VBF120" s="1"/>
      <c r="VBG120" s="1"/>
      <c r="VBI120" s="1"/>
      <c r="VBJ120" s="1"/>
      <c r="VBK120" s="1"/>
      <c r="VBM120" s="18"/>
      <c r="VBN120" s="1"/>
      <c r="VBO120" s="1"/>
      <c r="VBQ120" s="1"/>
      <c r="VBR120" s="1"/>
      <c r="VBS120" s="1"/>
      <c r="VBU120" s="18"/>
      <c r="VBV120" s="1"/>
      <c r="VBW120" s="1"/>
      <c r="VBY120" s="1"/>
      <c r="VBZ120" s="1"/>
      <c r="VCA120" s="1"/>
      <c r="VCC120" s="18"/>
      <c r="VCD120" s="1"/>
      <c r="VCE120" s="1"/>
      <c r="VCG120" s="1"/>
      <c r="VCH120" s="1"/>
      <c r="VCI120" s="1"/>
      <c r="VCK120" s="18"/>
      <c r="VCL120" s="1"/>
      <c r="VCM120" s="1"/>
      <c r="VCO120" s="1"/>
      <c r="VCP120" s="1"/>
      <c r="VCQ120" s="1"/>
      <c r="VCS120" s="18"/>
      <c r="VCT120" s="1"/>
      <c r="VCU120" s="1"/>
      <c r="VCW120" s="1"/>
      <c r="VCX120" s="1"/>
      <c r="VCY120" s="1"/>
      <c r="VDA120" s="18"/>
      <c r="VDB120" s="1"/>
      <c r="VDC120" s="1"/>
      <c r="VDE120" s="1"/>
      <c r="VDF120" s="1"/>
      <c r="VDG120" s="1"/>
      <c r="VDI120" s="18"/>
      <c r="VDJ120" s="1"/>
      <c r="VDK120" s="1"/>
      <c r="VDM120" s="1"/>
      <c r="VDN120" s="1"/>
      <c r="VDO120" s="1"/>
      <c r="VDQ120" s="18"/>
      <c r="VDR120" s="1"/>
      <c r="VDS120" s="1"/>
      <c r="VDU120" s="1"/>
      <c r="VDV120" s="1"/>
      <c r="VDW120" s="1"/>
      <c r="VDY120" s="18"/>
      <c r="VDZ120" s="1"/>
      <c r="VEA120" s="1"/>
      <c r="VEC120" s="1"/>
      <c r="VED120" s="1"/>
      <c r="VEE120" s="1"/>
      <c r="VEG120" s="18"/>
      <c r="VEH120" s="1"/>
      <c r="VEI120" s="1"/>
      <c r="VEK120" s="1"/>
      <c r="VEL120" s="1"/>
      <c r="VEM120" s="1"/>
      <c r="VEO120" s="18"/>
      <c r="VEP120" s="1"/>
      <c r="VEQ120" s="1"/>
      <c r="VES120" s="1"/>
      <c r="VET120" s="1"/>
      <c r="VEU120" s="1"/>
      <c r="VEW120" s="18"/>
      <c r="VEX120" s="1"/>
      <c r="VEY120" s="1"/>
      <c r="VFA120" s="1"/>
      <c r="VFB120" s="1"/>
      <c r="VFC120" s="1"/>
      <c r="VFE120" s="18"/>
      <c r="VFF120" s="1"/>
      <c r="VFG120" s="1"/>
      <c r="VFI120" s="1"/>
      <c r="VFJ120" s="1"/>
      <c r="VFK120" s="1"/>
      <c r="VFM120" s="18"/>
      <c r="VFN120" s="1"/>
      <c r="VFO120" s="1"/>
      <c r="VFQ120" s="1"/>
      <c r="VFR120" s="1"/>
      <c r="VFS120" s="1"/>
      <c r="VFU120" s="18"/>
      <c r="VFV120" s="1"/>
      <c r="VFW120" s="1"/>
      <c r="VFY120" s="1"/>
      <c r="VFZ120" s="1"/>
      <c r="VGA120" s="1"/>
      <c r="VGC120" s="18"/>
      <c r="VGD120" s="1"/>
      <c r="VGE120" s="1"/>
      <c r="VGG120" s="1"/>
      <c r="VGH120" s="1"/>
      <c r="VGI120" s="1"/>
      <c r="VGK120" s="18"/>
      <c r="VGL120" s="1"/>
      <c r="VGM120" s="1"/>
      <c r="VGO120" s="1"/>
      <c r="VGP120" s="1"/>
      <c r="VGQ120" s="1"/>
      <c r="VGS120" s="18"/>
      <c r="VGT120" s="1"/>
      <c r="VGU120" s="1"/>
      <c r="VGW120" s="1"/>
      <c r="VGX120" s="1"/>
      <c r="VGY120" s="1"/>
      <c r="VHA120" s="18"/>
      <c r="VHB120" s="1"/>
      <c r="VHC120" s="1"/>
      <c r="VHE120" s="1"/>
      <c r="VHF120" s="1"/>
      <c r="VHG120" s="1"/>
      <c r="VHI120" s="18"/>
      <c r="VHJ120" s="1"/>
      <c r="VHK120" s="1"/>
      <c r="VHM120" s="1"/>
      <c r="VHN120" s="1"/>
      <c r="VHO120" s="1"/>
      <c r="VHQ120" s="18"/>
      <c r="VHR120" s="1"/>
      <c r="VHS120" s="1"/>
      <c r="VHU120" s="1"/>
      <c r="VHV120" s="1"/>
      <c r="VHW120" s="1"/>
      <c r="VHY120" s="18"/>
      <c r="VHZ120" s="1"/>
      <c r="VIA120" s="1"/>
      <c r="VIC120" s="1"/>
      <c r="VID120" s="1"/>
      <c r="VIE120" s="1"/>
      <c r="VIG120" s="18"/>
      <c r="VIH120" s="1"/>
      <c r="VII120" s="1"/>
      <c r="VIK120" s="1"/>
      <c r="VIL120" s="1"/>
      <c r="VIM120" s="1"/>
      <c r="VIO120" s="18"/>
      <c r="VIP120" s="1"/>
      <c r="VIQ120" s="1"/>
      <c r="VIS120" s="1"/>
      <c r="VIT120" s="1"/>
      <c r="VIU120" s="1"/>
      <c r="VIW120" s="18"/>
      <c r="VIX120" s="1"/>
      <c r="VIY120" s="1"/>
      <c r="VJA120" s="1"/>
      <c r="VJB120" s="1"/>
      <c r="VJC120" s="1"/>
      <c r="VJE120" s="18"/>
      <c r="VJF120" s="1"/>
      <c r="VJG120" s="1"/>
      <c r="VJI120" s="1"/>
      <c r="VJJ120" s="1"/>
      <c r="VJK120" s="1"/>
      <c r="VJM120" s="18"/>
      <c r="VJN120" s="1"/>
      <c r="VJO120" s="1"/>
      <c r="VJQ120" s="1"/>
      <c r="VJR120" s="1"/>
      <c r="VJS120" s="1"/>
      <c r="VJU120" s="18"/>
      <c r="VJV120" s="1"/>
      <c r="VJW120" s="1"/>
      <c r="VJY120" s="1"/>
      <c r="VJZ120" s="1"/>
      <c r="VKA120" s="1"/>
      <c r="VKC120" s="18"/>
      <c r="VKD120" s="1"/>
      <c r="VKE120" s="1"/>
      <c r="VKG120" s="1"/>
      <c r="VKH120" s="1"/>
      <c r="VKI120" s="1"/>
      <c r="VKK120" s="18"/>
      <c r="VKL120" s="1"/>
      <c r="VKM120" s="1"/>
      <c r="VKO120" s="1"/>
      <c r="VKP120" s="1"/>
      <c r="VKQ120" s="1"/>
      <c r="VKS120" s="18"/>
      <c r="VKT120" s="1"/>
      <c r="VKU120" s="1"/>
      <c r="VKW120" s="1"/>
      <c r="VKX120" s="1"/>
      <c r="VKY120" s="1"/>
      <c r="VLA120" s="18"/>
      <c r="VLB120" s="1"/>
      <c r="VLC120" s="1"/>
      <c r="VLE120" s="1"/>
      <c r="VLF120" s="1"/>
      <c r="VLG120" s="1"/>
      <c r="VLI120" s="18"/>
      <c r="VLJ120" s="1"/>
      <c r="VLK120" s="1"/>
      <c r="VLM120" s="1"/>
      <c r="VLN120" s="1"/>
      <c r="VLO120" s="1"/>
      <c r="VLQ120" s="18"/>
      <c r="VLR120" s="1"/>
      <c r="VLS120" s="1"/>
      <c r="VLU120" s="1"/>
      <c r="VLV120" s="1"/>
      <c r="VLW120" s="1"/>
      <c r="VLY120" s="18"/>
      <c r="VLZ120" s="1"/>
      <c r="VMA120" s="1"/>
      <c r="VMC120" s="1"/>
      <c r="VMD120" s="1"/>
      <c r="VME120" s="1"/>
      <c r="VMG120" s="18"/>
      <c r="VMH120" s="1"/>
      <c r="VMI120" s="1"/>
      <c r="VMK120" s="1"/>
      <c r="VML120" s="1"/>
      <c r="VMM120" s="1"/>
      <c r="VMO120" s="18"/>
      <c r="VMP120" s="1"/>
      <c r="VMQ120" s="1"/>
      <c r="VMS120" s="1"/>
      <c r="VMT120" s="1"/>
      <c r="VMU120" s="1"/>
      <c r="VMW120" s="18"/>
      <c r="VMX120" s="1"/>
      <c r="VMY120" s="1"/>
      <c r="VNA120" s="1"/>
      <c r="VNB120" s="1"/>
      <c r="VNC120" s="1"/>
      <c r="VNE120" s="18"/>
      <c r="VNF120" s="1"/>
      <c r="VNG120" s="1"/>
      <c r="VNI120" s="1"/>
      <c r="VNJ120" s="1"/>
      <c r="VNK120" s="1"/>
      <c r="VNM120" s="18"/>
      <c r="VNN120" s="1"/>
      <c r="VNO120" s="1"/>
      <c r="VNQ120" s="1"/>
      <c r="VNR120" s="1"/>
      <c r="VNS120" s="1"/>
      <c r="VNU120" s="18"/>
      <c r="VNV120" s="1"/>
      <c r="VNW120" s="1"/>
      <c r="VNY120" s="1"/>
      <c r="VNZ120" s="1"/>
      <c r="VOA120" s="1"/>
      <c r="VOC120" s="18"/>
      <c r="VOD120" s="1"/>
      <c r="VOE120" s="1"/>
      <c r="VOG120" s="1"/>
      <c r="VOH120" s="1"/>
      <c r="VOI120" s="1"/>
      <c r="VOK120" s="18"/>
      <c r="VOL120" s="1"/>
      <c r="VOM120" s="1"/>
      <c r="VOO120" s="1"/>
      <c r="VOP120" s="1"/>
      <c r="VOQ120" s="1"/>
      <c r="VOS120" s="18"/>
      <c r="VOT120" s="1"/>
      <c r="VOU120" s="1"/>
      <c r="VOW120" s="1"/>
      <c r="VOX120" s="1"/>
      <c r="VOY120" s="1"/>
      <c r="VPA120" s="18"/>
      <c r="VPB120" s="1"/>
      <c r="VPC120" s="1"/>
      <c r="VPE120" s="1"/>
      <c r="VPF120" s="1"/>
      <c r="VPG120" s="1"/>
      <c r="VPI120" s="18"/>
      <c r="VPJ120" s="1"/>
      <c r="VPK120" s="1"/>
      <c r="VPM120" s="1"/>
      <c r="VPN120" s="1"/>
      <c r="VPO120" s="1"/>
      <c r="VPQ120" s="18"/>
      <c r="VPR120" s="1"/>
      <c r="VPS120" s="1"/>
      <c r="VPU120" s="1"/>
      <c r="VPV120" s="1"/>
      <c r="VPW120" s="1"/>
      <c r="VPY120" s="18"/>
      <c r="VPZ120" s="1"/>
      <c r="VQA120" s="1"/>
      <c r="VQC120" s="1"/>
      <c r="VQD120" s="1"/>
      <c r="VQE120" s="1"/>
      <c r="VQG120" s="18"/>
      <c r="VQH120" s="1"/>
      <c r="VQI120" s="1"/>
      <c r="VQK120" s="1"/>
      <c r="VQL120" s="1"/>
      <c r="VQM120" s="1"/>
      <c r="VQO120" s="18"/>
      <c r="VQP120" s="1"/>
      <c r="VQQ120" s="1"/>
      <c r="VQS120" s="1"/>
      <c r="VQT120" s="1"/>
      <c r="VQU120" s="1"/>
      <c r="VQW120" s="18"/>
      <c r="VQX120" s="1"/>
      <c r="VQY120" s="1"/>
      <c r="VRA120" s="1"/>
      <c r="VRB120" s="1"/>
      <c r="VRC120" s="1"/>
      <c r="VRE120" s="18"/>
      <c r="VRF120" s="1"/>
      <c r="VRG120" s="1"/>
      <c r="VRI120" s="1"/>
      <c r="VRJ120" s="1"/>
      <c r="VRK120" s="1"/>
      <c r="VRM120" s="18"/>
      <c r="VRN120" s="1"/>
      <c r="VRO120" s="1"/>
      <c r="VRQ120" s="1"/>
      <c r="VRR120" s="1"/>
      <c r="VRS120" s="1"/>
      <c r="VRU120" s="18"/>
      <c r="VRV120" s="1"/>
      <c r="VRW120" s="1"/>
      <c r="VRY120" s="1"/>
      <c r="VRZ120" s="1"/>
      <c r="VSA120" s="1"/>
      <c r="VSC120" s="18"/>
      <c r="VSD120" s="1"/>
      <c r="VSE120" s="1"/>
      <c r="VSG120" s="1"/>
      <c r="VSH120" s="1"/>
      <c r="VSI120" s="1"/>
      <c r="VSK120" s="18"/>
      <c r="VSL120" s="1"/>
      <c r="VSM120" s="1"/>
      <c r="VSO120" s="1"/>
      <c r="VSP120" s="1"/>
      <c r="VSQ120" s="1"/>
      <c r="VSS120" s="18"/>
      <c r="VST120" s="1"/>
      <c r="VSU120" s="1"/>
      <c r="VSW120" s="1"/>
      <c r="VSX120" s="1"/>
      <c r="VSY120" s="1"/>
      <c r="VTA120" s="18"/>
      <c r="VTB120" s="1"/>
      <c r="VTC120" s="1"/>
      <c r="VTE120" s="1"/>
      <c r="VTF120" s="1"/>
      <c r="VTG120" s="1"/>
      <c r="VTI120" s="18"/>
      <c r="VTJ120" s="1"/>
      <c r="VTK120" s="1"/>
      <c r="VTM120" s="1"/>
      <c r="VTN120" s="1"/>
      <c r="VTO120" s="1"/>
      <c r="VTQ120" s="18"/>
      <c r="VTR120" s="1"/>
      <c r="VTS120" s="1"/>
      <c r="VTU120" s="1"/>
      <c r="VTV120" s="1"/>
      <c r="VTW120" s="1"/>
      <c r="VTY120" s="18"/>
      <c r="VTZ120" s="1"/>
      <c r="VUA120" s="1"/>
      <c r="VUC120" s="1"/>
      <c r="VUD120" s="1"/>
      <c r="VUE120" s="1"/>
      <c r="VUG120" s="18"/>
      <c r="VUH120" s="1"/>
      <c r="VUI120" s="1"/>
      <c r="VUK120" s="1"/>
      <c r="VUL120" s="1"/>
      <c r="VUM120" s="1"/>
      <c r="VUO120" s="18"/>
      <c r="VUP120" s="1"/>
      <c r="VUQ120" s="1"/>
      <c r="VUS120" s="1"/>
      <c r="VUT120" s="1"/>
      <c r="VUU120" s="1"/>
      <c r="VUW120" s="18"/>
      <c r="VUX120" s="1"/>
      <c r="VUY120" s="1"/>
      <c r="VVA120" s="1"/>
      <c r="VVB120" s="1"/>
      <c r="VVC120" s="1"/>
      <c r="VVE120" s="18"/>
      <c r="VVF120" s="1"/>
      <c r="VVG120" s="1"/>
      <c r="VVI120" s="1"/>
      <c r="VVJ120" s="1"/>
      <c r="VVK120" s="1"/>
      <c r="VVM120" s="18"/>
      <c r="VVN120" s="1"/>
      <c r="VVO120" s="1"/>
      <c r="VVQ120" s="1"/>
      <c r="VVR120" s="1"/>
      <c r="VVS120" s="1"/>
      <c r="VVU120" s="18"/>
      <c r="VVV120" s="1"/>
      <c r="VVW120" s="1"/>
      <c r="VVY120" s="1"/>
      <c r="VVZ120" s="1"/>
      <c r="VWA120" s="1"/>
      <c r="VWC120" s="18"/>
      <c r="VWD120" s="1"/>
      <c r="VWE120" s="1"/>
      <c r="VWG120" s="1"/>
      <c r="VWH120" s="1"/>
      <c r="VWI120" s="1"/>
      <c r="VWK120" s="18"/>
      <c r="VWL120" s="1"/>
      <c r="VWM120" s="1"/>
      <c r="VWO120" s="1"/>
      <c r="VWP120" s="1"/>
      <c r="VWQ120" s="1"/>
      <c r="VWS120" s="18"/>
      <c r="VWT120" s="1"/>
      <c r="VWU120" s="1"/>
      <c r="VWW120" s="1"/>
      <c r="VWX120" s="1"/>
      <c r="VWY120" s="1"/>
      <c r="VXA120" s="18"/>
      <c r="VXB120" s="1"/>
      <c r="VXC120" s="1"/>
      <c r="VXE120" s="1"/>
      <c r="VXF120" s="1"/>
      <c r="VXG120" s="1"/>
      <c r="VXI120" s="18"/>
      <c r="VXJ120" s="1"/>
      <c r="VXK120" s="1"/>
      <c r="VXM120" s="1"/>
      <c r="VXN120" s="1"/>
      <c r="VXO120" s="1"/>
      <c r="VXQ120" s="18"/>
      <c r="VXR120" s="1"/>
      <c r="VXS120" s="1"/>
      <c r="VXU120" s="1"/>
      <c r="VXV120" s="1"/>
      <c r="VXW120" s="1"/>
      <c r="VXY120" s="18"/>
      <c r="VXZ120" s="1"/>
      <c r="VYA120" s="1"/>
      <c r="VYC120" s="1"/>
      <c r="VYD120" s="1"/>
      <c r="VYE120" s="1"/>
      <c r="VYG120" s="18"/>
      <c r="VYH120" s="1"/>
      <c r="VYI120" s="1"/>
      <c r="VYK120" s="1"/>
      <c r="VYL120" s="1"/>
      <c r="VYM120" s="1"/>
      <c r="VYO120" s="18"/>
      <c r="VYP120" s="1"/>
      <c r="VYQ120" s="1"/>
      <c r="VYS120" s="1"/>
      <c r="VYT120" s="1"/>
      <c r="VYU120" s="1"/>
      <c r="VYW120" s="18"/>
      <c r="VYX120" s="1"/>
      <c r="VYY120" s="1"/>
      <c r="VZA120" s="1"/>
      <c r="VZB120" s="1"/>
      <c r="VZC120" s="1"/>
      <c r="VZE120" s="18"/>
      <c r="VZF120" s="1"/>
      <c r="VZG120" s="1"/>
      <c r="VZI120" s="1"/>
      <c r="VZJ120" s="1"/>
      <c r="VZK120" s="1"/>
      <c r="VZM120" s="18"/>
      <c r="VZN120" s="1"/>
      <c r="VZO120" s="1"/>
      <c r="VZQ120" s="1"/>
      <c r="VZR120" s="1"/>
      <c r="VZS120" s="1"/>
      <c r="VZU120" s="18"/>
      <c r="VZV120" s="1"/>
      <c r="VZW120" s="1"/>
      <c r="VZY120" s="1"/>
      <c r="VZZ120" s="1"/>
      <c r="WAA120" s="1"/>
      <c r="WAC120" s="18"/>
      <c r="WAD120" s="1"/>
      <c r="WAE120" s="1"/>
      <c r="WAG120" s="1"/>
      <c r="WAH120" s="1"/>
      <c r="WAI120" s="1"/>
      <c r="WAK120" s="18"/>
      <c r="WAL120" s="1"/>
      <c r="WAM120" s="1"/>
      <c r="WAO120" s="1"/>
      <c r="WAP120" s="1"/>
      <c r="WAQ120" s="1"/>
      <c r="WAS120" s="18"/>
      <c r="WAT120" s="1"/>
      <c r="WAU120" s="1"/>
      <c r="WAW120" s="1"/>
      <c r="WAX120" s="1"/>
      <c r="WAY120" s="1"/>
      <c r="WBA120" s="18"/>
      <c r="WBB120" s="1"/>
      <c r="WBC120" s="1"/>
      <c r="WBE120" s="1"/>
      <c r="WBF120" s="1"/>
      <c r="WBG120" s="1"/>
      <c r="WBI120" s="18"/>
      <c r="WBJ120" s="1"/>
      <c r="WBK120" s="1"/>
      <c r="WBM120" s="1"/>
      <c r="WBN120" s="1"/>
      <c r="WBO120" s="1"/>
      <c r="WBQ120" s="18"/>
      <c r="WBR120" s="1"/>
      <c r="WBS120" s="1"/>
      <c r="WBU120" s="1"/>
      <c r="WBV120" s="1"/>
      <c r="WBW120" s="1"/>
      <c r="WBY120" s="18"/>
      <c r="WBZ120" s="1"/>
      <c r="WCA120" s="1"/>
      <c r="WCC120" s="1"/>
      <c r="WCD120" s="1"/>
      <c r="WCE120" s="1"/>
      <c r="WCG120" s="18"/>
      <c r="WCH120" s="1"/>
      <c r="WCI120" s="1"/>
      <c r="WCK120" s="1"/>
      <c r="WCL120" s="1"/>
      <c r="WCM120" s="1"/>
      <c r="WCO120" s="18"/>
      <c r="WCP120" s="1"/>
      <c r="WCQ120" s="1"/>
      <c r="WCS120" s="1"/>
      <c r="WCT120" s="1"/>
      <c r="WCU120" s="1"/>
      <c r="WCW120" s="18"/>
      <c r="WCX120" s="1"/>
      <c r="WCY120" s="1"/>
      <c r="WDA120" s="1"/>
      <c r="WDB120" s="1"/>
      <c r="WDC120" s="1"/>
      <c r="WDE120" s="18"/>
      <c r="WDF120" s="1"/>
      <c r="WDG120" s="1"/>
      <c r="WDI120" s="1"/>
      <c r="WDJ120" s="1"/>
      <c r="WDK120" s="1"/>
      <c r="WDM120" s="18"/>
      <c r="WDN120" s="1"/>
      <c r="WDO120" s="1"/>
      <c r="WDQ120" s="1"/>
      <c r="WDR120" s="1"/>
      <c r="WDS120" s="1"/>
      <c r="WDU120" s="18"/>
      <c r="WDV120" s="1"/>
      <c r="WDW120" s="1"/>
      <c r="WDY120" s="1"/>
      <c r="WDZ120" s="1"/>
      <c r="WEA120" s="1"/>
      <c r="WEC120" s="18"/>
      <c r="WED120" s="1"/>
      <c r="WEE120" s="1"/>
      <c r="WEG120" s="1"/>
      <c r="WEH120" s="1"/>
      <c r="WEI120" s="1"/>
      <c r="WEK120" s="18"/>
      <c r="WEL120" s="1"/>
      <c r="WEM120" s="1"/>
      <c r="WEO120" s="1"/>
      <c r="WEP120" s="1"/>
      <c r="WEQ120" s="1"/>
      <c r="WES120" s="18"/>
      <c r="WET120" s="1"/>
      <c r="WEU120" s="1"/>
      <c r="WEW120" s="1"/>
      <c r="WEX120" s="1"/>
      <c r="WEY120" s="1"/>
      <c r="WFA120" s="18"/>
      <c r="WFB120" s="1"/>
      <c r="WFC120" s="1"/>
      <c r="WFE120" s="1"/>
      <c r="WFF120" s="1"/>
      <c r="WFG120" s="1"/>
      <c r="WFI120" s="18"/>
      <c r="WFJ120" s="1"/>
      <c r="WFK120" s="1"/>
      <c r="WFM120" s="1"/>
      <c r="WFN120" s="1"/>
      <c r="WFO120" s="1"/>
      <c r="WFQ120" s="18"/>
      <c r="WFR120" s="1"/>
      <c r="WFS120" s="1"/>
      <c r="WFU120" s="1"/>
      <c r="WFV120" s="1"/>
      <c r="WFW120" s="1"/>
      <c r="WFY120" s="18"/>
      <c r="WFZ120" s="1"/>
      <c r="WGA120" s="1"/>
      <c r="WGC120" s="1"/>
      <c r="WGD120" s="1"/>
      <c r="WGE120" s="1"/>
      <c r="WGG120" s="18"/>
      <c r="WGH120" s="1"/>
      <c r="WGI120" s="1"/>
      <c r="WGK120" s="1"/>
      <c r="WGL120" s="1"/>
      <c r="WGM120" s="1"/>
      <c r="WGO120" s="18"/>
      <c r="WGP120" s="1"/>
      <c r="WGQ120" s="1"/>
      <c r="WGS120" s="1"/>
      <c r="WGT120" s="1"/>
      <c r="WGU120" s="1"/>
      <c r="WGW120" s="18"/>
      <c r="WGX120" s="1"/>
      <c r="WGY120" s="1"/>
      <c r="WHA120" s="1"/>
      <c r="WHB120" s="1"/>
      <c r="WHC120" s="1"/>
      <c r="WHE120" s="18"/>
      <c r="WHF120" s="1"/>
      <c r="WHG120" s="1"/>
      <c r="WHI120" s="1"/>
      <c r="WHJ120" s="1"/>
      <c r="WHK120" s="1"/>
      <c r="WHM120" s="18"/>
      <c r="WHN120" s="1"/>
      <c r="WHO120" s="1"/>
      <c r="WHQ120" s="1"/>
      <c r="WHR120" s="1"/>
      <c r="WHS120" s="1"/>
      <c r="WHU120" s="18"/>
      <c r="WHV120" s="1"/>
      <c r="WHW120" s="1"/>
      <c r="WHY120" s="1"/>
      <c r="WHZ120" s="1"/>
      <c r="WIA120" s="1"/>
      <c r="WIC120" s="18"/>
      <c r="WID120" s="1"/>
      <c r="WIE120" s="1"/>
      <c r="WIG120" s="1"/>
      <c r="WIH120" s="1"/>
      <c r="WII120" s="1"/>
      <c r="WIK120" s="18"/>
      <c r="WIL120" s="1"/>
      <c r="WIM120" s="1"/>
      <c r="WIO120" s="1"/>
      <c r="WIP120" s="1"/>
      <c r="WIQ120" s="1"/>
      <c r="WIS120" s="18"/>
      <c r="WIT120" s="1"/>
      <c r="WIU120" s="1"/>
      <c r="WIW120" s="1"/>
      <c r="WIX120" s="1"/>
      <c r="WIY120" s="1"/>
      <c r="WJA120" s="18"/>
      <c r="WJB120" s="1"/>
      <c r="WJC120" s="1"/>
      <c r="WJE120" s="1"/>
      <c r="WJF120" s="1"/>
      <c r="WJG120" s="1"/>
      <c r="WJI120" s="18"/>
      <c r="WJJ120" s="1"/>
      <c r="WJK120" s="1"/>
      <c r="WJM120" s="1"/>
      <c r="WJN120" s="1"/>
      <c r="WJO120" s="1"/>
      <c r="WJQ120" s="18"/>
      <c r="WJR120" s="1"/>
      <c r="WJS120" s="1"/>
      <c r="WJU120" s="1"/>
      <c r="WJV120" s="1"/>
      <c r="WJW120" s="1"/>
      <c r="WJY120" s="18"/>
      <c r="WJZ120" s="1"/>
      <c r="WKA120" s="1"/>
      <c r="WKC120" s="1"/>
      <c r="WKD120" s="1"/>
      <c r="WKE120" s="1"/>
      <c r="WKG120" s="18"/>
      <c r="WKH120" s="1"/>
      <c r="WKI120" s="1"/>
      <c r="WKK120" s="1"/>
      <c r="WKL120" s="1"/>
      <c r="WKM120" s="1"/>
      <c r="WKO120" s="18"/>
      <c r="WKP120" s="1"/>
      <c r="WKQ120" s="1"/>
      <c r="WKS120" s="1"/>
      <c r="WKT120" s="1"/>
      <c r="WKU120" s="1"/>
      <c r="WKW120" s="18"/>
      <c r="WKX120" s="1"/>
      <c r="WKY120" s="1"/>
      <c r="WLA120" s="1"/>
      <c r="WLB120" s="1"/>
      <c r="WLC120" s="1"/>
      <c r="WLE120" s="18"/>
      <c r="WLF120" s="1"/>
      <c r="WLG120" s="1"/>
      <c r="WLI120" s="1"/>
      <c r="WLJ120" s="1"/>
      <c r="WLK120" s="1"/>
      <c r="WLM120" s="18"/>
      <c r="WLN120" s="1"/>
      <c r="WLO120" s="1"/>
      <c r="WLQ120" s="1"/>
      <c r="WLR120" s="1"/>
      <c r="WLS120" s="1"/>
      <c r="WLU120" s="18"/>
      <c r="WLV120" s="1"/>
      <c r="WLW120" s="1"/>
      <c r="WLY120" s="1"/>
      <c r="WLZ120" s="1"/>
      <c r="WMA120" s="1"/>
      <c r="WMC120" s="18"/>
      <c r="WMD120" s="1"/>
      <c r="WME120" s="1"/>
      <c r="WMG120" s="1"/>
      <c r="WMH120" s="1"/>
      <c r="WMI120" s="1"/>
      <c r="WMK120" s="18"/>
      <c r="WML120" s="1"/>
      <c r="WMM120" s="1"/>
      <c r="WMO120" s="1"/>
      <c r="WMP120" s="1"/>
      <c r="WMQ120" s="1"/>
      <c r="WMS120" s="18"/>
      <c r="WMT120" s="1"/>
      <c r="WMU120" s="1"/>
      <c r="WMW120" s="1"/>
      <c r="WMX120" s="1"/>
      <c r="WMY120" s="1"/>
      <c r="WNA120" s="18"/>
      <c r="WNB120" s="1"/>
      <c r="WNC120" s="1"/>
      <c r="WNE120" s="1"/>
      <c r="WNF120" s="1"/>
      <c r="WNG120" s="1"/>
      <c r="WNI120" s="18"/>
      <c r="WNJ120" s="1"/>
      <c r="WNK120" s="1"/>
      <c r="WNM120" s="1"/>
      <c r="WNN120" s="1"/>
      <c r="WNO120" s="1"/>
      <c r="WNQ120" s="18"/>
      <c r="WNR120" s="1"/>
      <c r="WNS120" s="1"/>
      <c r="WNU120" s="1"/>
      <c r="WNV120" s="1"/>
      <c r="WNW120" s="1"/>
      <c r="WNY120" s="18"/>
      <c r="WNZ120" s="1"/>
      <c r="WOA120" s="1"/>
      <c r="WOC120" s="1"/>
      <c r="WOD120" s="1"/>
      <c r="WOE120" s="1"/>
      <c r="WOG120" s="18"/>
      <c r="WOH120" s="1"/>
      <c r="WOI120" s="1"/>
      <c r="WOK120" s="1"/>
      <c r="WOL120" s="1"/>
      <c r="WOM120" s="1"/>
      <c r="WOO120" s="18"/>
      <c r="WOP120" s="1"/>
      <c r="WOQ120" s="1"/>
      <c r="WOS120" s="1"/>
      <c r="WOT120" s="1"/>
      <c r="WOU120" s="1"/>
      <c r="WOW120" s="18"/>
      <c r="WOX120" s="1"/>
      <c r="WOY120" s="1"/>
      <c r="WPA120" s="1"/>
      <c r="WPB120" s="1"/>
      <c r="WPC120" s="1"/>
      <c r="WPE120" s="18"/>
      <c r="WPF120" s="1"/>
      <c r="WPG120" s="1"/>
      <c r="WPI120" s="1"/>
      <c r="WPJ120" s="1"/>
      <c r="WPK120" s="1"/>
      <c r="WPM120" s="18"/>
      <c r="WPN120" s="1"/>
      <c r="WPO120" s="1"/>
      <c r="WPQ120" s="1"/>
      <c r="WPR120" s="1"/>
      <c r="WPS120" s="1"/>
      <c r="WPU120" s="18"/>
      <c r="WPV120" s="1"/>
      <c r="WPW120" s="1"/>
      <c r="WPY120" s="1"/>
      <c r="WPZ120" s="1"/>
      <c r="WQA120" s="1"/>
      <c r="WQC120" s="18"/>
      <c r="WQD120" s="1"/>
      <c r="WQE120" s="1"/>
      <c r="WQG120" s="1"/>
      <c r="WQH120" s="1"/>
      <c r="WQI120" s="1"/>
      <c r="WQK120" s="18"/>
      <c r="WQL120" s="1"/>
      <c r="WQM120" s="1"/>
      <c r="WQO120" s="1"/>
      <c r="WQP120" s="1"/>
      <c r="WQQ120" s="1"/>
      <c r="WQS120" s="18"/>
      <c r="WQT120" s="1"/>
      <c r="WQU120" s="1"/>
      <c r="WQW120" s="1"/>
      <c r="WQX120" s="1"/>
      <c r="WQY120" s="1"/>
      <c r="WRA120" s="18"/>
      <c r="WRB120" s="1"/>
      <c r="WRC120" s="1"/>
      <c r="WRE120" s="1"/>
      <c r="WRF120" s="1"/>
      <c r="WRG120" s="1"/>
      <c r="WRI120" s="18"/>
      <c r="WRJ120" s="1"/>
      <c r="WRK120" s="1"/>
      <c r="WRM120" s="1"/>
      <c r="WRN120" s="1"/>
      <c r="WRO120" s="1"/>
      <c r="WRQ120" s="18"/>
      <c r="WRR120" s="1"/>
      <c r="WRS120" s="1"/>
      <c r="WRU120" s="1"/>
      <c r="WRV120" s="1"/>
      <c r="WRW120" s="1"/>
      <c r="WRY120" s="18"/>
      <c r="WRZ120" s="1"/>
      <c r="WSA120" s="1"/>
      <c r="WSC120" s="1"/>
      <c r="WSD120" s="1"/>
      <c r="WSE120" s="1"/>
      <c r="WSG120" s="18"/>
      <c r="WSH120" s="1"/>
      <c r="WSI120" s="1"/>
      <c r="WSK120" s="1"/>
      <c r="WSL120" s="1"/>
      <c r="WSM120" s="1"/>
      <c r="WSO120" s="18"/>
      <c r="WSP120" s="1"/>
      <c r="WSQ120" s="1"/>
      <c r="WSS120" s="1"/>
      <c r="WST120" s="1"/>
      <c r="WSU120" s="1"/>
      <c r="WSW120" s="18"/>
      <c r="WSX120" s="1"/>
      <c r="WSY120" s="1"/>
      <c r="WTA120" s="1"/>
      <c r="WTB120" s="1"/>
      <c r="WTC120" s="1"/>
      <c r="WTE120" s="18"/>
      <c r="WTF120" s="1"/>
      <c r="WTG120" s="1"/>
      <c r="WTI120" s="1"/>
      <c r="WTJ120" s="1"/>
      <c r="WTK120" s="1"/>
      <c r="WTM120" s="18"/>
      <c r="WTN120" s="1"/>
      <c r="WTO120" s="1"/>
      <c r="WTQ120" s="1"/>
      <c r="WTR120" s="1"/>
      <c r="WTS120" s="1"/>
      <c r="WTU120" s="18"/>
      <c r="WTV120" s="1"/>
      <c r="WTW120" s="1"/>
      <c r="WTY120" s="1"/>
      <c r="WTZ120" s="1"/>
      <c r="WUA120" s="1"/>
      <c r="WUC120" s="18"/>
      <c r="WUD120" s="1"/>
      <c r="WUE120" s="1"/>
      <c r="WUG120" s="1"/>
      <c r="WUH120" s="1"/>
      <c r="WUI120" s="1"/>
      <c r="WUK120" s="18"/>
      <c r="WUL120" s="1"/>
      <c r="WUM120" s="1"/>
      <c r="WUO120" s="1"/>
      <c r="WUP120" s="1"/>
      <c r="WUQ120" s="1"/>
      <c r="WUS120" s="18"/>
      <c r="WUT120" s="1"/>
      <c r="WUU120" s="1"/>
      <c r="WUW120" s="1"/>
      <c r="WUX120" s="1"/>
      <c r="WUY120" s="1"/>
      <c r="WVA120" s="18"/>
      <c r="WVB120" s="1"/>
      <c r="WVC120" s="1"/>
      <c r="WVE120" s="1"/>
      <c r="WVF120" s="1"/>
      <c r="WVG120" s="1"/>
      <c r="WVI120" s="18"/>
      <c r="WVJ120" s="1"/>
      <c r="WVK120" s="1"/>
      <c r="WVM120" s="1"/>
      <c r="WVN120" s="1"/>
      <c r="WVO120" s="1"/>
      <c r="WVQ120" s="18"/>
      <c r="WVR120" s="1"/>
      <c r="WVS120" s="1"/>
      <c r="WVU120" s="1"/>
      <c r="WVV120" s="1"/>
      <c r="WVW120" s="1"/>
      <c r="WVY120" s="18"/>
      <c r="WVZ120" s="1"/>
      <c r="WWA120" s="1"/>
      <c r="WWC120" s="1"/>
      <c r="WWD120" s="1"/>
      <c r="WWE120" s="1"/>
      <c r="WWG120" s="18"/>
      <c r="WWH120" s="1"/>
      <c r="WWI120" s="1"/>
      <c r="WWK120" s="1"/>
      <c r="WWL120" s="1"/>
      <c r="WWM120" s="1"/>
      <c r="WWO120" s="18"/>
      <c r="WWP120" s="1"/>
      <c r="WWQ120" s="1"/>
      <c r="WWS120" s="1"/>
      <c r="WWT120" s="1"/>
      <c r="WWU120" s="1"/>
      <c r="WWW120" s="18"/>
      <c r="WWX120" s="1"/>
      <c r="WWY120" s="1"/>
      <c r="WXA120" s="1"/>
      <c r="WXB120" s="1"/>
      <c r="WXC120" s="1"/>
      <c r="WXE120" s="18"/>
      <c r="WXF120" s="1"/>
      <c r="WXG120" s="1"/>
      <c r="WXI120" s="1"/>
      <c r="WXJ120" s="1"/>
      <c r="WXK120" s="1"/>
      <c r="WXM120" s="18"/>
      <c r="WXN120" s="1"/>
      <c r="WXO120" s="1"/>
      <c r="WXQ120" s="1"/>
      <c r="WXR120" s="1"/>
      <c r="WXS120" s="1"/>
      <c r="WXU120" s="18"/>
      <c r="WXV120" s="1"/>
      <c r="WXW120" s="1"/>
      <c r="WXY120" s="1"/>
      <c r="WXZ120" s="1"/>
      <c r="WYA120" s="1"/>
      <c r="WYC120" s="18"/>
      <c r="WYD120" s="1"/>
      <c r="WYE120" s="1"/>
      <c r="WYG120" s="1"/>
      <c r="WYH120" s="1"/>
      <c r="WYI120" s="1"/>
      <c r="WYK120" s="18"/>
      <c r="WYL120" s="1"/>
      <c r="WYM120" s="1"/>
      <c r="WYO120" s="1"/>
      <c r="WYP120" s="1"/>
      <c r="WYQ120" s="1"/>
      <c r="WYS120" s="18"/>
      <c r="WYT120" s="1"/>
      <c r="WYU120" s="1"/>
      <c r="WYW120" s="1"/>
      <c r="WYX120" s="1"/>
      <c r="WYY120" s="1"/>
      <c r="WZA120" s="18"/>
      <c r="WZB120" s="1"/>
      <c r="WZC120" s="1"/>
      <c r="WZE120" s="1"/>
      <c r="WZF120" s="1"/>
      <c r="WZG120" s="1"/>
      <c r="WZI120" s="18"/>
      <c r="WZJ120" s="1"/>
      <c r="WZK120" s="1"/>
      <c r="WZM120" s="1"/>
      <c r="WZN120" s="1"/>
      <c r="WZO120" s="1"/>
      <c r="WZQ120" s="18"/>
      <c r="WZR120" s="1"/>
      <c r="WZS120" s="1"/>
      <c r="WZU120" s="1"/>
      <c r="WZV120" s="1"/>
      <c r="WZW120" s="1"/>
      <c r="WZY120" s="18"/>
      <c r="WZZ120" s="1"/>
      <c r="XAA120" s="1"/>
      <c r="XAC120" s="1"/>
      <c r="XAD120" s="1"/>
      <c r="XAE120" s="1"/>
      <c r="XAG120" s="18"/>
      <c r="XAH120" s="1"/>
      <c r="XAI120" s="1"/>
      <c r="XAK120" s="1"/>
      <c r="XAL120" s="1"/>
      <c r="XAM120" s="1"/>
      <c r="XAO120" s="18"/>
      <c r="XAP120" s="1"/>
      <c r="XAQ120" s="1"/>
      <c r="XAS120" s="1"/>
      <c r="XAT120" s="1"/>
      <c r="XAU120" s="1"/>
      <c r="XAW120" s="18"/>
      <c r="XAX120" s="1"/>
      <c r="XAY120" s="1"/>
      <c r="XBA120" s="1"/>
      <c r="XBB120" s="1"/>
      <c r="XBC120" s="1"/>
      <c r="XBE120" s="18"/>
      <c r="XBF120" s="1"/>
      <c r="XBG120" s="1"/>
      <c r="XBI120" s="1"/>
      <c r="XBJ120" s="1"/>
      <c r="XBK120" s="1"/>
      <c r="XBM120" s="18"/>
      <c r="XBN120" s="1"/>
      <c r="XBO120" s="1"/>
      <c r="XBQ120" s="1"/>
      <c r="XBR120" s="1"/>
      <c r="XBS120" s="1"/>
      <c r="XBU120" s="18"/>
      <c r="XBV120" s="1"/>
      <c r="XBW120" s="1"/>
      <c r="XBY120" s="1"/>
      <c r="XBZ120" s="1"/>
      <c r="XCA120" s="1"/>
      <c r="XCC120" s="18"/>
      <c r="XCD120" s="1"/>
      <c r="XCE120" s="1"/>
      <c r="XCG120" s="1"/>
      <c r="XCH120" s="1"/>
      <c r="XCI120" s="1"/>
      <c r="XCK120" s="18"/>
      <c r="XCL120" s="1"/>
      <c r="XCM120" s="1"/>
      <c r="XCO120" s="1"/>
      <c r="XCP120" s="1"/>
      <c r="XCQ120" s="1"/>
      <c r="XCS120" s="18"/>
      <c r="XCT120" s="1"/>
      <c r="XCU120" s="1"/>
      <c r="XCW120" s="1"/>
      <c r="XCX120" s="1"/>
      <c r="XCY120" s="1"/>
      <c r="XDA120" s="18"/>
      <c r="XDB120" s="1"/>
      <c r="XDC120" s="1"/>
      <c r="XDE120" s="1"/>
      <c r="XDF120" s="1"/>
      <c r="XDG120" s="1"/>
      <c r="XDI120" s="18"/>
      <c r="XDJ120" s="1"/>
      <c r="XDK120" s="1"/>
      <c r="XDM120" s="1"/>
      <c r="XDN120" s="1"/>
      <c r="XDO120" s="1"/>
      <c r="XDQ120" s="18"/>
      <c r="XDR120" s="1"/>
      <c r="XDS120" s="1"/>
      <c r="XDU120" s="1"/>
      <c r="XDV120" s="1"/>
      <c r="XDW120" s="1"/>
      <c r="XDY120" s="18"/>
      <c r="XDZ120" s="1"/>
      <c r="XEA120" s="1"/>
      <c r="XEC120" s="1"/>
      <c r="XED120" s="1"/>
      <c r="XEE120" s="1"/>
      <c r="XEG120" s="18"/>
      <c r="XEH120" s="1"/>
      <c r="XEI120" s="1"/>
      <c r="XEK120" s="1"/>
      <c r="XEL120" s="1"/>
      <c r="XEM120" s="1"/>
      <c r="XEO120" s="18"/>
      <c r="XEP120" s="1"/>
      <c r="XEQ120" s="1"/>
      <c r="XES120" s="1"/>
      <c r="XET120" s="1"/>
      <c r="XEU120" s="1"/>
      <c r="XEW120" s="18"/>
      <c r="XEX120" s="1"/>
      <c r="XEY120" s="1"/>
      <c r="XFA120" s="1"/>
      <c r="XFB120" s="1"/>
      <c r="XFC120" s="1"/>
    </row>
    <row r="121" spans="1:1023 1025:2047 2049:3071 3073:4095 4097:5119 5121:6143 6145:7167 7169:8191 8193:9215 9217:10239 10241:11263 11265:12287 12289:13311 13313:14335 14337:15359 15361:16383">
      <c r="A121" s="19">
        <v>4376</v>
      </c>
      <c r="B121" s="1"/>
      <c r="C121" s="1">
        <v>1</v>
      </c>
      <c r="D121" s="1"/>
      <c r="E121" s="1">
        <v>1</v>
      </c>
      <c r="F121" s="1"/>
      <c r="G121" s="1"/>
      <c r="H121" t="s">
        <v>71</v>
      </c>
      <c r="I121" s="18"/>
      <c r="J121" s="1"/>
      <c r="K121"/>
      <c r="M121" s="1"/>
      <c r="Q121" s="18"/>
      <c r="R121" s="1"/>
      <c r="U121" s="1"/>
      <c r="Y121" s="18"/>
      <c r="Z121" s="1"/>
      <c r="AC121" s="1"/>
      <c r="AG121" s="18"/>
      <c r="AH121" s="1"/>
      <c r="AK121" s="1"/>
      <c r="AO121" s="18"/>
      <c r="AP121" s="1"/>
      <c r="AS121" s="1"/>
      <c r="AW121" s="18"/>
      <c r="AX121" s="1"/>
      <c r="BA121" s="1"/>
      <c r="BE121" s="18"/>
      <c r="BF121" s="1"/>
      <c r="BI121" s="1"/>
      <c r="BM121" s="18"/>
      <c r="BN121" s="1"/>
      <c r="BQ121" s="1"/>
      <c r="BU121" s="18"/>
      <c r="BV121" s="1"/>
      <c r="BY121" s="1"/>
      <c r="CC121" s="18"/>
      <c r="CD121" s="1"/>
      <c r="CG121" s="1"/>
      <c r="CK121" s="18"/>
      <c r="CL121" s="1"/>
      <c r="CO121" s="1"/>
      <c r="CS121" s="18"/>
      <c r="CT121" s="1"/>
      <c r="CW121" s="1"/>
      <c r="DA121" s="18"/>
      <c r="DB121" s="1"/>
      <c r="DE121" s="1"/>
      <c r="DI121" s="18"/>
      <c r="DJ121" s="1"/>
      <c r="DM121" s="1"/>
      <c r="DQ121" s="18"/>
      <c r="DR121" s="1"/>
      <c r="DU121" s="1"/>
      <c r="DY121" s="18"/>
      <c r="DZ121" s="1"/>
      <c r="EC121" s="1"/>
      <c r="EG121" s="18"/>
      <c r="EH121" s="1"/>
      <c r="EK121" s="1"/>
      <c r="EO121" s="18"/>
      <c r="EP121" s="1"/>
      <c r="ES121" s="1"/>
      <c r="EW121" s="18"/>
      <c r="EX121" s="1"/>
      <c r="FA121" s="1"/>
      <c r="FE121" s="18"/>
      <c r="FF121" s="1"/>
      <c r="FI121" s="1"/>
      <c r="FM121" s="18"/>
      <c r="FN121" s="1"/>
      <c r="FQ121" s="1"/>
      <c r="FU121" s="18"/>
      <c r="FV121" s="1"/>
      <c r="FY121" s="1"/>
      <c r="GC121" s="18"/>
      <c r="GD121" s="1"/>
      <c r="GG121" s="1"/>
      <c r="GK121" s="18"/>
      <c r="GL121" s="1"/>
      <c r="GO121" s="1"/>
      <c r="GS121" s="18"/>
      <c r="GT121" s="1"/>
      <c r="GW121" s="1"/>
      <c r="HA121" s="18"/>
      <c r="HB121" s="1"/>
      <c r="HE121" s="1"/>
      <c r="HI121" s="18"/>
      <c r="HJ121" s="1"/>
      <c r="HM121" s="1"/>
      <c r="HQ121" s="18"/>
      <c r="HR121" s="1"/>
      <c r="HU121" s="1"/>
      <c r="HY121" s="18"/>
      <c r="HZ121" s="1"/>
      <c r="IC121" s="1"/>
      <c r="IG121" s="18"/>
      <c r="IH121" s="1"/>
      <c r="IK121" s="1"/>
      <c r="IO121" s="18"/>
      <c r="IP121" s="1"/>
      <c r="IS121" s="1"/>
      <c r="IW121" s="18"/>
      <c r="IX121" s="1"/>
      <c r="JA121" s="1"/>
      <c r="JE121" s="18"/>
      <c r="JF121" s="1"/>
      <c r="JI121" s="1"/>
      <c r="JM121" s="18"/>
      <c r="JN121" s="1"/>
      <c r="JQ121" s="1"/>
      <c r="JU121" s="18"/>
      <c r="JV121" s="1"/>
      <c r="JY121" s="1"/>
      <c r="KC121" s="18"/>
      <c r="KD121" s="1"/>
      <c r="KG121" s="1"/>
      <c r="KK121" s="18"/>
      <c r="KL121" s="1"/>
      <c r="KO121" s="1"/>
      <c r="KS121" s="18"/>
      <c r="KT121" s="1"/>
      <c r="KW121" s="1"/>
      <c r="LA121" s="18"/>
      <c r="LB121" s="1"/>
      <c r="LE121" s="1"/>
      <c r="LI121" s="18"/>
      <c r="LJ121" s="1"/>
      <c r="LM121" s="1"/>
      <c r="LQ121" s="18"/>
      <c r="LR121" s="1"/>
      <c r="LU121" s="1"/>
      <c r="LY121" s="18"/>
      <c r="LZ121" s="1"/>
      <c r="MC121" s="1"/>
      <c r="MG121" s="18"/>
      <c r="MH121" s="1"/>
      <c r="MK121" s="1"/>
      <c r="MO121" s="18"/>
      <c r="MP121" s="1"/>
      <c r="MS121" s="1"/>
      <c r="MW121" s="18"/>
      <c r="MX121" s="1"/>
      <c r="NA121" s="1"/>
      <c r="NE121" s="18"/>
      <c r="NF121" s="1"/>
      <c r="NI121" s="1"/>
      <c r="NM121" s="18"/>
      <c r="NN121" s="1"/>
      <c r="NQ121" s="1"/>
      <c r="NU121" s="18"/>
      <c r="NV121" s="1"/>
      <c r="NY121" s="1"/>
      <c r="OC121" s="18"/>
      <c r="OD121" s="1"/>
      <c r="OG121" s="1"/>
      <c r="OK121" s="18"/>
      <c r="OL121" s="1"/>
      <c r="OO121" s="1"/>
      <c r="OS121" s="18"/>
      <c r="OT121" s="1"/>
      <c r="OW121" s="1"/>
      <c r="PA121" s="18"/>
      <c r="PB121" s="1"/>
      <c r="PE121" s="1"/>
      <c r="PI121" s="18"/>
      <c r="PJ121" s="1"/>
      <c r="PM121" s="1"/>
      <c r="PQ121" s="18"/>
      <c r="PR121" s="1"/>
      <c r="PU121" s="1"/>
      <c r="PY121" s="18"/>
      <c r="PZ121" s="1"/>
      <c r="QC121" s="1"/>
      <c r="QG121" s="18"/>
      <c r="QH121" s="1"/>
      <c r="QK121" s="1"/>
      <c r="QO121" s="18"/>
      <c r="QP121" s="1"/>
      <c r="QS121" s="1"/>
      <c r="QW121" s="18"/>
      <c r="QX121" s="1"/>
      <c r="RA121" s="1"/>
      <c r="RE121" s="18"/>
      <c r="RF121" s="1"/>
      <c r="RI121" s="1"/>
      <c r="RM121" s="18"/>
      <c r="RN121" s="1"/>
      <c r="RQ121" s="1"/>
      <c r="RU121" s="18"/>
      <c r="RV121" s="1"/>
      <c r="RY121" s="1"/>
      <c r="SC121" s="18"/>
      <c r="SD121" s="1"/>
      <c r="SG121" s="1"/>
      <c r="SK121" s="18"/>
      <c r="SL121" s="1"/>
      <c r="SO121" s="1"/>
      <c r="SS121" s="18"/>
      <c r="ST121" s="1"/>
      <c r="SW121" s="1"/>
      <c r="TA121" s="18"/>
      <c r="TB121" s="1"/>
      <c r="TE121" s="1"/>
      <c r="TI121" s="18"/>
      <c r="TJ121" s="1"/>
      <c r="TM121" s="1"/>
      <c r="TQ121" s="18"/>
      <c r="TR121" s="1"/>
      <c r="TU121" s="1"/>
      <c r="TY121" s="18"/>
      <c r="TZ121" s="1"/>
      <c r="UC121" s="1"/>
      <c r="UG121" s="18"/>
      <c r="UH121" s="1"/>
      <c r="UK121" s="1"/>
      <c r="UO121" s="18"/>
      <c r="UP121" s="1"/>
      <c r="US121" s="1"/>
      <c r="UW121" s="18"/>
      <c r="UX121" s="1"/>
      <c r="VA121" s="1"/>
      <c r="VE121" s="18"/>
      <c r="VF121" s="1"/>
      <c r="VI121" s="1"/>
      <c r="VM121" s="18"/>
      <c r="VN121" s="1"/>
      <c r="VQ121" s="1"/>
      <c r="VU121" s="18"/>
      <c r="VV121" s="1"/>
      <c r="VY121" s="1"/>
      <c r="WC121" s="18"/>
      <c r="WD121" s="1"/>
      <c r="WG121" s="1"/>
      <c r="WK121" s="18"/>
      <c r="WL121" s="1"/>
      <c r="WO121" s="1"/>
      <c r="WS121" s="18"/>
      <c r="WT121" s="1"/>
      <c r="WW121" s="1"/>
      <c r="XA121" s="18"/>
      <c r="XB121" s="1"/>
      <c r="XE121" s="1"/>
      <c r="XI121" s="18"/>
      <c r="XJ121" s="1"/>
      <c r="XM121" s="1"/>
      <c r="XQ121" s="18"/>
      <c r="XR121" s="1"/>
      <c r="XU121" s="1"/>
      <c r="XY121" s="18"/>
      <c r="XZ121" s="1"/>
      <c r="YC121" s="1"/>
      <c r="YG121" s="18"/>
      <c r="YH121" s="1"/>
      <c r="YK121" s="1"/>
      <c r="YO121" s="18"/>
      <c r="YP121" s="1"/>
      <c r="YS121" s="1"/>
      <c r="YW121" s="18"/>
      <c r="YX121" s="1"/>
      <c r="ZA121" s="1"/>
      <c r="ZE121" s="18"/>
      <c r="ZF121" s="1"/>
      <c r="ZI121" s="1"/>
      <c r="ZM121" s="18"/>
      <c r="ZN121" s="1"/>
      <c r="ZQ121" s="1"/>
      <c r="ZU121" s="18"/>
      <c r="ZV121" s="1"/>
      <c r="ZY121" s="1"/>
      <c r="AAC121" s="18"/>
      <c r="AAD121" s="1"/>
      <c r="AAG121" s="1"/>
      <c r="AAK121" s="18"/>
      <c r="AAL121" s="1"/>
      <c r="AAO121" s="1"/>
      <c r="AAS121" s="18"/>
      <c r="AAT121" s="1"/>
      <c r="AAW121" s="1"/>
      <c r="ABA121" s="18"/>
      <c r="ABB121" s="1"/>
      <c r="ABE121" s="1"/>
      <c r="ABI121" s="18"/>
      <c r="ABJ121" s="1"/>
      <c r="ABM121" s="1"/>
      <c r="ABQ121" s="18"/>
      <c r="ABR121" s="1"/>
      <c r="ABU121" s="1"/>
      <c r="ABY121" s="18"/>
      <c r="ABZ121" s="1"/>
      <c r="ACC121" s="1"/>
      <c r="ACG121" s="18"/>
      <c r="ACH121" s="1"/>
      <c r="ACK121" s="1"/>
      <c r="ACO121" s="18"/>
      <c r="ACP121" s="1"/>
      <c r="ACS121" s="1"/>
      <c r="ACW121" s="18"/>
      <c r="ACX121" s="1"/>
      <c r="ADA121" s="1"/>
      <c r="ADE121" s="18"/>
      <c r="ADF121" s="1"/>
      <c r="ADI121" s="1"/>
      <c r="ADM121" s="18"/>
      <c r="ADN121" s="1"/>
      <c r="ADQ121" s="1"/>
      <c r="ADU121" s="18"/>
      <c r="ADV121" s="1"/>
      <c r="ADY121" s="1"/>
      <c r="AEC121" s="18"/>
      <c r="AED121" s="1"/>
      <c r="AEG121" s="1"/>
      <c r="AEK121" s="18"/>
      <c r="AEL121" s="1"/>
      <c r="AEO121" s="1"/>
      <c r="AES121" s="18"/>
      <c r="AET121" s="1"/>
      <c r="AEW121" s="1"/>
      <c r="AFA121" s="18"/>
      <c r="AFB121" s="1"/>
      <c r="AFE121" s="1"/>
      <c r="AFI121" s="18"/>
      <c r="AFJ121" s="1"/>
      <c r="AFM121" s="1"/>
      <c r="AFQ121" s="18"/>
      <c r="AFR121" s="1"/>
      <c r="AFU121" s="1"/>
      <c r="AFY121" s="18"/>
      <c r="AFZ121" s="1"/>
      <c r="AGC121" s="1"/>
      <c r="AGG121" s="18"/>
      <c r="AGH121" s="1"/>
      <c r="AGK121" s="1"/>
      <c r="AGO121" s="18"/>
      <c r="AGP121" s="1"/>
      <c r="AGS121" s="1"/>
      <c r="AGW121" s="18"/>
      <c r="AGX121" s="1"/>
      <c r="AHA121" s="1"/>
      <c r="AHE121" s="18"/>
      <c r="AHF121" s="1"/>
      <c r="AHI121" s="1"/>
      <c r="AHM121" s="18"/>
      <c r="AHN121" s="1"/>
      <c r="AHQ121" s="1"/>
      <c r="AHU121" s="18"/>
      <c r="AHV121" s="1"/>
      <c r="AHY121" s="1"/>
      <c r="AIC121" s="18"/>
      <c r="AID121" s="1"/>
      <c r="AIG121" s="1"/>
      <c r="AIK121" s="18"/>
      <c r="AIL121" s="1"/>
      <c r="AIO121" s="1"/>
      <c r="AIS121" s="18"/>
      <c r="AIT121" s="1"/>
      <c r="AIW121" s="1"/>
      <c r="AJA121" s="18"/>
      <c r="AJB121" s="1"/>
      <c r="AJE121" s="1"/>
      <c r="AJI121" s="18"/>
      <c r="AJJ121" s="1"/>
      <c r="AJM121" s="1"/>
      <c r="AJQ121" s="18"/>
      <c r="AJR121" s="1"/>
      <c r="AJU121" s="1"/>
      <c r="AJY121" s="18"/>
      <c r="AJZ121" s="1"/>
      <c r="AKC121" s="1"/>
      <c r="AKG121" s="18"/>
      <c r="AKH121" s="1"/>
      <c r="AKK121" s="1"/>
      <c r="AKO121" s="18"/>
      <c r="AKP121" s="1"/>
      <c r="AKS121" s="1"/>
      <c r="AKW121" s="18"/>
      <c r="AKX121" s="1"/>
      <c r="ALA121" s="1"/>
      <c r="ALE121" s="18"/>
      <c r="ALF121" s="1"/>
      <c r="ALI121" s="1"/>
      <c r="ALM121" s="18"/>
      <c r="ALN121" s="1"/>
      <c r="ALQ121" s="1"/>
      <c r="ALU121" s="18"/>
      <c r="ALV121" s="1"/>
      <c r="ALY121" s="1"/>
      <c r="AMC121" s="18"/>
      <c r="AMD121" s="1"/>
      <c r="AMG121" s="1"/>
      <c r="AMK121" s="18"/>
      <c r="AML121" s="1"/>
      <c r="AMO121" s="1"/>
      <c r="AMS121" s="18"/>
      <c r="AMT121" s="1"/>
      <c r="AMW121" s="1"/>
      <c r="ANA121" s="18"/>
      <c r="ANB121" s="1"/>
      <c r="ANE121" s="1"/>
      <c r="ANI121" s="18"/>
      <c r="ANJ121" s="1"/>
      <c r="ANM121" s="1"/>
      <c r="ANQ121" s="18"/>
      <c r="ANR121" s="1"/>
      <c r="ANU121" s="1"/>
      <c r="ANY121" s="18"/>
      <c r="ANZ121" s="1"/>
      <c r="AOC121" s="1"/>
      <c r="AOG121" s="18"/>
      <c r="AOH121" s="1"/>
      <c r="AOK121" s="1"/>
      <c r="AOO121" s="18"/>
      <c r="AOP121" s="1"/>
      <c r="AOS121" s="1"/>
      <c r="AOW121" s="18"/>
      <c r="AOX121" s="1"/>
      <c r="APA121" s="1"/>
      <c r="APE121" s="18"/>
      <c r="APF121" s="1"/>
      <c r="API121" s="1"/>
      <c r="APM121" s="18"/>
      <c r="APN121" s="1"/>
      <c r="APQ121" s="1"/>
      <c r="APU121" s="18"/>
      <c r="APV121" s="1"/>
      <c r="APY121" s="1"/>
      <c r="AQC121" s="18"/>
      <c r="AQD121" s="1"/>
      <c r="AQG121" s="1"/>
      <c r="AQK121" s="18"/>
      <c r="AQL121" s="1"/>
      <c r="AQO121" s="1"/>
      <c r="AQS121" s="18"/>
      <c r="AQT121" s="1"/>
      <c r="AQW121" s="1"/>
      <c r="ARA121" s="18"/>
      <c r="ARB121" s="1"/>
      <c r="ARE121" s="1"/>
      <c r="ARI121" s="18"/>
      <c r="ARJ121" s="1"/>
      <c r="ARM121" s="1"/>
      <c r="ARQ121" s="18"/>
      <c r="ARR121" s="1"/>
      <c r="ARU121" s="1"/>
      <c r="ARY121" s="18"/>
      <c r="ARZ121" s="1"/>
      <c r="ASC121" s="1"/>
      <c r="ASG121" s="18"/>
      <c r="ASH121" s="1"/>
      <c r="ASK121" s="1"/>
      <c r="ASO121" s="18"/>
      <c r="ASP121" s="1"/>
      <c r="ASS121" s="1"/>
      <c r="ASW121" s="18"/>
      <c r="ASX121" s="1"/>
      <c r="ATA121" s="1"/>
      <c r="ATE121" s="18"/>
      <c r="ATF121" s="1"/>
      <c r="ATI121" s="1"/>
      <c r="ATM121" s="18"/>
      <c r="ATN121" s="1"/>
      <c r="ATQ121" s="1"/>
      <c r="ATU121" s="18"/>
      <c r="ATV121" s="1"/>
      <c r="ATY121" s="1"/>
      <c r="AUC121" s="18"/>
      <c r="AUD121" s="1"/>
      <c r="AUG121" s="1"/>
      <c r="AUK121" s="18"/>
      <c r="AUL121" s="1"/>
      <c r="AUO121" s="1"/>
      <c r="AUS121" s="18"/>
      <c r="AUT121" s="1"/>
      <c r="AUW121" s="1"/>
      <c r="AVA121" s="18"/>
      <c r="AVB121" s="1"/>
      <c r="AVE121" s="1"/>
      <c r="AVI121" s="18"/>
      <c r="AVJ121" s="1"/>
      <c r="AVM121" s="1"/>
      <c r="AVQ121" s="18"/>
      <c r="AVR121" s="1"/>
      <c r="AVU121" s="1"/>
      <c r="AVY121" s="18"/>
      <c r="AVZ121" s="1"/>
      <c r="AWC121" s="1"/>
      <c r="AWG121" s="18"/>
      <c r="AWH121" s="1"/>
      <c r="AWK121" s="1"/>
      <c r="AWO121" s="18"/>
      <c r="AWP121" s="1"/>
      <c r="AWS121" s="1"/>
      <c r="AWW121" s="18"/>
      <c r="AWX121" s="1"/>
      <c r="AXA121" s="1"/>
      <c r="AXE121" s="18"/>
      <c r="AXF121" s="1"/>
      <c r="AXI121" s="1"/>
      <c r="AXM121" s="18"/>
      <c r="AXN121" s="1"/>
      <c r="AXQ121" s="1"/>
      <c r="AXU121" s="18"/>
      <c r="AXV121" s="1"/>
      <c r="AXY121" s="1"/>
      <c r="AYC121" s="18"/>
      <c r="AYD121" s="1"/>
      <c r="AYG121" s="1"/>
      <c r="AYK121" s="18"/>
      <c r="AYL121" s="1"/>
      <c r="AYO121" s="1"/>
      <c r="AYS121" s="18"/>
      <c r="AYT121" s="1"/>
      <c r="AYW121" s="1"/>
      <c r="AZA121" s="18"/>
      <c r="AZB121" s="1"/>
      <c r="AZE121" s="1"/>
      <c r="AZI121" s="18"/>
      <c r="AZJ121" s="1"/>
      <c r="AZM121" s="1"/>
      <c r="AZQ121" s="18"/>
      <c r="AZR121" s="1"/>
      <c r="AZU121" s="1"/>
      <c r="AZY121" s="18"/>
      <c r="AZZ121" s="1"/>
      <c r="BAC121" s="1"/>
      <c r="BAG121" s="18"/>
      <c r="BAH121" s="1"/>
      <c r="BAK121" s="1"/>
      <c r="BAO121" s="18"/>
      <c r="BAP121" s="1"/>
      <c r="BAS121" s="1"/>
      <c r="BAW121" s="18"/>
      <c r="BAX121" s="1"/>
      <c r="BBA121" s="1"/>
      <c r="BBE121" s="18"/>
      <c r="BBF121" s="1"/>
      <c r="BBI121" s="1"/>
      <c r="BBM121" s="18"/>
      <c r="BBN121" s="1"/>
      <c r="BBQ121" s="1"/>
      <c r="BBU121" s="18"/>
      <c r="BBV121" s="1"/>
      <c r="BBY121" s="1"/>
      <c r="BCC121" s="18"/>
      <c r="BCD121" s="1"/>
      <c r="BCG121" s="1"/>
      <c r="BCK121" s="18"/>
      <c r="BCL121" s="1"/>
      <c r="BCO121" s="1"/>
      <c r="BCS121" s="18"/>
      <c r="BCT121" s="1"/>
      <c r="BCW121" s="1"/>
      <c r="BDA121" s="18"/>
      <c r="BDB121" s="1"/>
      <c r="BDE121" s="1"/>
      <c r="BDI121" s="18"/>
      <c r="BDJ121" s="1"/>
      <c r="BDM121" s="1"/>
      <c r="BDQ121" s="18"/>
      <c r="BDR121" s="1"/>
      <c r="BDU121" s="1"/>
      <c r="BDY121" s="18"/>
      <c r="BDZ121" s="1"/>
      <c r="BEC121" s="1"/>
      <c r="BEG121" s="18"/>
      <c r="BEH121" s="1"/>
      <c r="BEK121" s="1"/>
      <c r="BEO121" s="18"/>
      <c r="BEP121" s="1"/>
      <c r="BES121" s="1"/>
      <c r="BEW121" s="18"/>
      <c r="BEX121" s="1"/>
      <c r="BFA121" s="1"/>
      <c r="BFE121" s="18"/>
      <c r="BFF121" s="1"/>
      <c r="BFI121" s="1"/>
      <c r="BFM121" s="18"/>
      <c r="BFN121" s="1"/>
      <c r="BFQ121" s="1"/>
      <c r="BFU121" s="18"/>
      <c r="BFV121" s="1"/>
      <c r="BFY121" s="1"/>
      <c r="BGC121" s="18"/>
      <c r="BGD121" s="1"/>
      <c r="BGG121" s="1"/>
      <c r="BGK121" s="18"/>
      <c r="BGL121" s="1"/>
      <c r="BGO121" s="1"/>
      <c r="BGS121" s="18"/>
      <c r="BGT121" s="1"/>
      <c r="BGW121" s="1"/>
      <c r="BHA121" s="18"/>
      <c r="BHB121" s="1"/>
      <c r="BHE121" s="1"/>
      <c r="BHI121" s="18"/>
      <c r="BHJ121" s="1"/>
      <c r="BHM121" s="1"/>
      <c r="BHQ121" s="18"/>
      <c r="BHR121" s="1"/>
      <c r="BHU121" s="1"/>
      <c r="BHY121" s="18"/>
      <c r="BHZ121" s="1"/>
      <c r="BIC121" s="1"/>
      <c r="BIG121" s="18"/>
      <c r="BIH121" s="1"/>
      <c r="BIK121" s="1"/>
      <c r="BIO121" s="18"/>
      <c r="BIP121" s="1"/>
      <c r="BIS121" s="1"/>
      <c r="BIW121" s="18"/>
      <c r="BIX121" s="1"/>
      <c r="BJA121" s="1"/>
      <c r="BJE121" s="18"/>
      <c r="BJF121" s="1"/>
      <c r="BJI121" s="1"/>
      <c r="BJM121" s="18"/>
      <c r="BJN121" s="1"/>
      <c r="BJQ121" s="1"/>
      <c r="BJU121" s="18"/>
      <c r="BJV121" s="1"/>
      <c r="BJY121" s="1"/>
      <c r="BKC121" s="18"/>
      <c r="BKD121" s="1"/>
      <c r="BKG121" s="1"/>
      <c r="BKK121" s="18"/>
      <c r="BKL121" s="1"/>
      <c r="BKO121" s="1"/>
      <c r="BKS121" s="18"/>
      <c r="BKT121" s="1"/>
      <c r="BKW121" s="1"/>
      <c r="BLA121" s="18"/>
      <c r="BLB121" s="1"/>
      <c r="BLE121" s="1"/>
      <c r="BLI121" s="18"/>
      <c r="BLJ121" s="1"/>
      <c r="BLM121" s="1"/>
      <c r="BLQ121" s="18"/>
      <c r="BLR121" s="1"/>
      <c r="BLU121" s="1"/>
      <c r="BLY121" s="18"/>
      <c r="BLZ121" s="1"/>
      <c r="BMC121" s="1"/>
      <c r="BMG121" s="18"/>
      <c r="BMH121" s="1"/>
      <c r="BMK121" s="1"/>
      <c r="BMO121" s="18"/>
      <c r="BMP121" s="1"/>
      <c r="BMS121" s="1"/>
      <c r="BMW121" s="18"/>
      <c r="BMX121" s="1"/>
      <c r="BNA121" s="1"/>
      <c r="BNE121" s="18"/>
      <c r="BNF121" s="1"/>
      <c r="BNI121" s="1"/>
      <c r="BNM121" s="18"/>
      <c r="BNN121" s="1"/>
      <c r="BNQ121" s="1"/>
      <c r="BNU121" s="18"/>
      <c r="BNV121" s="1"/>
      <c r="BNY121" s="1"/>
      <c r="BOC121" s="18"/>
      <c r="BOD121" s="1"/>
      <c r="BOG121" s="1"/>
      <c r="BOK121" s="18"/>
      <c r="BOL121" s="1"/>
      <c r="BOO121" s="1"/>
      <c r="BOS121" s="18"/>
      <c r="BOT121" s="1"/>
      <c r="BOW121" s="1"/>
      <c r="BPA121" s="18"/>
      <c r="BPB121" s="1"/>
      <c r="BPE121" s="1"/>
      <c r="BPI121" s="18"/>
      <c r="BPJ121" s="1"/>
      <c r="BPM121" s="1"/>
      <c r="BPQ121" s="18"/>
      <c r="BPR121" s="1"/>
      <c r="BPU121" s="1"/>
      <c r="BPY121" s="18"/>
      <c r="BPZ121" s="1"/>
      <c r="BQC121" s="1"/>
      <c r="BQG121" s="18"/>
      <c r="BQH121" s="1"/>
      <c r="BQK121" s="1"/>
      <c r="BQO121" s="18"/>
      <c r="BQP121" s="1"/>
      <c r="BQS121" s="1"/>
      <c r="BQW121" s="18"/>
      <c r="BQX121" s="1"/>
      <c r="BRA121" s="1"/>
      <c r="BRE121" s="18"/>
      <c r="BRF121" s="1"/>
      <c r="BRI121" s="1"/>
      <c r="BRM121" s="18"/>
      <c r="BRN121" s="1"/>
      <c r="BRQ121" s="1"/>
      <c r="BRU121" s="18"/>
      <c r="BRV121" s="1"/>
      <c r="BRY121" s="1"/>
      <c r="BSC121" s="18"/>
      <c r="BSD121" s="1"/>
      <c r="BSG121" s="1"/>
      <c r="BSK121" s="18"/>
      <c r="BSL121" s="1"/>
      <c r="BSO121" s="1"/>
      <c r="BSS121" s="18"/>
      <c r="BST121" s="1"/>
      <c r="BSW121" s="1"/>
      <c r="BTA121" s="18"/>
      <c r="BTB121" s="1"/>
      <c r="BTE121" s="1"/>
      <c r="BTI121" s="18"/>
      <c r="BTJ121" s="1"/>
      <c r="BTM121" s="1"/>
      <c r="BTQ121" s="18"/>
      <c r="BTR121" s="1"/>
      <c r="BTU121" s="1"/>
      <c r="BTY121" s="18"/>
      <c r="BTZ121" s="1"/>
      <c r="BUC121" s="1"/>
      <c r="BUG121" s="18"/>
      <c r="BUH121" s="1"/>
      <c r="BUK121" s="1"/>
      <c r="BUO121" s="18"/>
      <c r="BUP121" s="1"/>
      <c r="BUS121" s="1"/>
      <c r="BUW121" s="18"/>
      <c r="BUX121" s="1"/>
      <c r="BVA121" s="1"/>
      <c r="BVE121" s="18"/>
      <c r="BVF121" s="1"/>
      <c r="BVI121" s="1"/>
      <c r="BVM121" s="18"/>
      <c r="BVN121" s="1"/>
      <c r="BVQ121" s="1"/>
      <c r="BVU121" s="18"/>
      <c r="BVV121" s="1"/>
      <c r="BVY121" s="1"/>
      <c r="BWC121" s="18"/>
      <c r="BWD121" s="1"/>
      <c r="BWG121" s="1"/>
      <c r="BWK121" s="18"/>
      <c r="BWL121" s="1"/>
      <c r="BWO121" s="1"/>
      <c r="BWS121" s="18"/>
      <c r="BWT121" s="1"/>
      <c r="BWW121" s="1"/>
      <c r="BXA121" s="18"/>
      <c r="BXB121" s="1"/>
      <c r="BXE121" s="1"/>
      <c r="BXI121" s="18"/>
      <c r="BXJ121" s="1"/>
      <c r="BXM121" s="1"/>
      <c r="BXQ121" s="18"/>
      <c r="BXR121" s="1"/>
      <c r="BXU121" s="1"/>
      <c r="BXY121" s="18"/>
      <c r="BXZ121" s="1"/>
      <c r="BYC121" s="1"/>
      <c r="BYG121" s="18"/>
      <c r="BYH121" s="1"/>
      <c r="BYK121" s="1"/>
      <c r="BYO121" s="18"/>
      <c r="BYP121" s="1"/>
      <c r="BYS121" s="1"/>
      <c r="BYW121" s="18"/>
      <c r="BYX121" s="1"/>
      <c r="BZA121" s="1"/>
      <c r="BZE121" s="18"/>
      <c r="BZF121" s="1"/>
      <c r="BZI121" s="1"/>
      <c r="BZM121" s="18"/>
      <c r="BZN121" s="1"/>
      <c r="BZQ121" s="1"/>
      <c r="BZU121" s="18"/>
      <c r="BZV121" s="1"/>
      <c r="BZY121" s="1"/>
      <c r="CAC121" s="18"/>
      <c r="CAD121" s="1"/>
      <c r="CAG121" s="1"/>
      <c r="CAK121" s="18"/>
      <c r="CAL121" s="1"/>
      <c r="CAO121" s="1"/>
      <c r="CAS121" s="18"/>
      <c r="CAT121" s="1"/>
      <c r="CAW121" s="1"/>
      <c r="CBA121" s="18"/>
      <c r="CBB121" s="1"/>
      <c r="CBE121" s="1"/>
      <c r="CBI121" s="18"/>
      <c r="CBJ121" s="1"/>
      <c r="CBM121" s="1"/>
      <c r="CBQ121" s="18"/>
      <c r="CBR121" s="1"/>
      <c r="CBU121" s="1"/>
      <c r="CBY121" s="18"/>
      <c r="CBZ121" s="1"/>
      <c r="CCC121" s="1"/>
      <c r="CCG121" s="18"/>
      <c r="CCH121" s="1"/>
      <c r="CCK121" s="1"/>
      <c r="CCO121" s="18"/>
      <c r="CCP121" s="1"/>
      <c r="CCS121" s="1"/>
      <c r="CCW121" s="18"/>
      <c r="CCX121" s="1"/>
      <c r="CDA121" s="1"/>
      <c r="CDE121" s="18"/>
      <c r="CDF121" s="1"/>
      <c r="CDI121" s="1"/>
      <c r="CDM121" s="18"/>
      <c r="CDN121" s="1"/>
      <c r="CDQ121" s="1"/>
      <c r="CDU121" s="18"/>
      <c r="CDV121" s="1"/>
      <c r="CDY121" s="1"/>
      <c r="CEC121" s="18"/>
      <c r="CED121" s="1"/>
      <c r="CEG121" s="1"/>
      <c r="CEK121" s="18"/>
      <c r="CEL121" s="1"/>
      <c r="CEO121" s="1"/>
      <c r="CES121" s="18"/>
      <c r="CET121" s="1"/>
      <c r="CEW121" s="1"/>
      <c r="CFA121" s="18"/>
      <c r="CFB121" s="1"/>
      <c r="CFE121" s="1"/>
      <c r="CFI121" s="18"/>
      <c r="CFJ121" s="1"/>
      <c r="CFM121" s="1"/>
      <c r="CFQ121" s="18"/>
      <c r="CFR121" s="1"/>
      <c r="CFU121" s="1"/>
      <c r="CFY121" s="18"/>
      <c r="CFZ121" s="1"/>
      <c r="CGC121" s="1"/>
      <c r="CGG121" s="18"/>
      <c r="CGH121" s="1"/>
      <c r="CGK121" s="1"/>
      <c r="CGO121" s="18"/>
      <c r="CGP121" s="1"/>
      <c r="CGS121" s="1"/>
      <c r="CGW121" s="18"/>
      <c r="CGX121" s="1"/>
      <c r="CHA121" s="1"/>
      <c r="CHE121" s="18"/>
      <c r="CHF121" s="1"/>
      <c r="CHI121" s="1"/>
      <c r="CHM121" s="18"/>
      <c r="CHN121" s="1"/>
      <c r="CHQ121" s="1"/>
      <c r="CHU121" s="18"/>
      <c r="CHV121" s="1"/>
      <c r="CHY121" s="1"/>
      <c r="CIC121" s="18"/>
      <c r="CID121" s="1"/>
      <c r="CIG121" s="1"/>
      <c r="CIK121" s="18"/>
      <c r="CIL121" s="1"/>
      <c r="CIO121" s="1"/>
      <c r="CIS121" s="18"/>
      <c r="CIT121" s="1"/>
      <c r="CIW121" s="1"/>
      <c r="CJA121" s="18"/>
      <c r="CJB121" s="1"/>
      <c r="CJE121" s="1"/>
      <c r="CJI121" s="18"/>
      <c r="CJJ121" s="1"/>
      <c r="CJM121" s="1"/>
      <c r="CJQ121" s="18"/>
      <c r="CJR121" s="1"/>
      <c r="CJU121" s="1"/>
      <c r="CJY121" s="18"/>
      <c r="CJZ121" s="1"/>
      <c r="CKC121" s="1"/>
      <c r="CKG121" s="18"/>
      <c r="CKH121" s="1"/>
      <c r="CKK121" s="1"/>
      <c r="CKO121" s="18"/>
      <c r="CKP121" s="1"/>
      <c r="CKS121" s="1"/>
      <c r="CKW121" s="18"/>
      <c r="CKX121" s="1"/>
      <c r="CLA121" s="1"/>
      <c r="CLE121" s="18"/>
      <c r="CLF121" s="1"/>
      <c r="CLI121" s="1"/>
      <c r="CLM121" s="18"/>
      <c r="CLN121" s="1"/>
      <c r="CLQ121" s="1"/>
      <c r="CLU121" s="18"/>
      <c r="CLV121" s="1"/>
      <c r="CLY121" s="1"/>
      <c r="CMC121" s="18"/>
      <c r="CMD121" s="1"/>
      <c r="CMG121" s="1"/>
      <c r="CMK121" s="18"/>
      <c r="CML121" s="1"/>
      <c r="CMO121" s="1"/>
      <c r="CMS121" s="18"/>
      <c r="CMT121" s="1"/>
      <c r="CMW121" s="1"/>
      <c r="CNA121" s="18"/>
      <c r="CNB121" s="1"/>
      <c r="CNE121" s="1"/>
      <c r="CNI121" s="18"/>
      <c r="CNJ121" s="1"/>
      <c r="CNM121" s="1"/>
      <c r="CNQ121" s="18"/>
      <c r="CNR121" s="1"/>
      <c r="CNU121" s="1"/>
      <c r="CNY121" s="18"/>
      <c r="CNZ121" s="1"/>
      <c r="COC121" s="1"/>
      <c r="COG121" s="18"/>
      <c r="COH121" s="1"/>
      <c r="COK121" s="1"/>
      <c r="COO121" s="18"/>
      <c r="COP121" s="1"/>
      <c r="COS121" s="1"/>
      <c r="COW121" s="18"/>
      <c r="COX121" s="1"/>
      <c r="CPA121" s="1"/>
      <c r="CPE121" s="18"/>
      <c r="CPF121" s="1"/>
      <c r="CPI121" s="1"/>
      <c r="CPM121" s="18"/>
      <c r="CPN121" s="1"/>
      <c r="CPQ121" s="1"/>
      <c r="CPU121" s="18"/>
      <c r="CPV121" s="1"/>
      <c r="CPY121" s="1"/>
      <c r="CQC121" s="18"/>
      <c r="CQD121" s="1"/>
      <c r="CQG121" s="1"/>
      <c r="CQK121" s="18"/>
      <c r="CQL121" s="1"/>
      <c r="CQO121" s="1"/>
      <c r="CQS121" s="18"/>
      <c r="CQT121" s="1"/>
      <c r="CQW121" s="1"/>
      <c r="CRA121" s="18"/>
      <c r="CRB121" s="1"/>
      <c r="CRE121" s="1"/>
      <c r="CRI121" s="18"/>
      <c r="CRJ121" s="1"/>
      <c r="CRM121" s="1"/>
      <c r="CRQ121" s="18"/>
      <c r="CRR121" s="1"/>
      <c r="CRU121" s="1"/>
      <c r="CRY121" s="18"/>
      <c r="CRZ121" s="1"/>
      <c r="CSC121" s="1"/>
      <c r="CSG121" s="18"/>
      <c r="CSH121" s="1"/>
      <c r="CSK121" s="1"/>
      <c r="CSO121" s="18"/>
      <c r="CSP121" s="1"/>
      <c r="CSS121" s="1"/>
      <c r="CSW121" s="18"/>
      <c r="CSX121" s="1"/>
      <c r="CTA121" s="1"/>
      <c r="CTE121" s="18"/>
      <c r="CTF121" s="1"/>
      <c r="CTI121" s="1"/>
      <c r="CTM121" s="18"/>
      <c r="CTN121" s="1"/>
      <c r="CTQ121" s="1"/>
      <c r="CTU121" s="18"/>
      <c r="CTV121" s="1"/>
      <c r="CTY121" s="1"/>
      <c r="CUC121" s="18"/>
      <c r="CUD121" s="1"/>
      <c r="CUG121" s="1"/>
      <c r="CUK121" s="18"/>
      <c r="CUL121" s="1"/>
      <c r="CUO121" s="1"/>
      <c r="CUS121" s="18"/>
      <c r="CUT121" s="1"/>
      <c r="CUW121" s="1"/>
      <c r="CVA121" s="18"/>
      <c r="CVB121" s="1"/>
      <c r="CVE121" s="1"/>
      <c r="CVI121" s="18"/>
      <c r="CVJ121" s="1"/>
      <c r="CVM121" s="1"/>
      <c r="CVQ121" s="18"/>
      <c r="CVR121" s="1"/>
      <c r="CVU121" s="1"/>
      <c r="CVY121" s="18"/>
      <c r="CVZ121" s="1"/>
      <c r="CWC121" s="1"/>
      <c r="CWG121" s="18"/>
      <c r="CWH121" s="1"/>
      <c r="CWK121" s="1"/>
      <c r="CWO121" s="18"/>
      <c r="CWP121" s="1"/>
      <c r="CWS121" s="1"/>
      <c r="CWW121" s="18"/>
      <c r="CWX121" s="1"/>
      <c r="CXA121" s="1"/>
      <c r="CXE121" s="18"/>
      <c r="CXF121" s="1"/>
      <c r="CXI121" s="1"/>
      <c r="CXM121" s="18"/>
      <c r="CXN121" s="1"/>
      <c r="CXQ121" s="1"/>
      <c r="CXU121" s="18"/>
      <c r="CXV121" s="1"/>
      <c r="CXY121" s="1"/>
      <c r="CYC121" s="18"/>
      <c r="CYD121" s="1"/>
      <c r="CYG121" s="1"/>
      <c r="CYK121" s="18"/>
      <c r="CYL121" s="1"/>
      <c r="CYO121" s="1"/>
      <c r="CYS121" s="18"/>
      <c r="CYT121" s="1"/>
      <c r="CYW121" s="1"/>
      <c r="CZA121" s="18"/>
      <c r="CZB121" s="1"/>
      <c r="CZE121" s="1"/>
      <c r="CZI121" s="18"/>
      <c r="CZJ121" s="1"/>
      <c r="CZM121" s="1"/>
      <c r="CZQ121" s="18"/>
      <c r="CZR121" s="1"/>
      <c r="CZU121" s="1"/>
      <c r="CZY121" s="18"/>
      <c r="CZZ121" s="1"/>
      <c r="DAC121" s="1"/>
      <c r="DAG121" s="18"/>
      <c r="DAH121" s="1"/>
      <c r="DAK121" s="1"/>
      <c r="DAO121" s="18"/>
      <c r="DAP121" s="1"/>
      <c r="DAS121" s="1"/>
      <c r="DAW121" s="18"/>
      <c r="DAX121" s="1"/>
      <c r="DBA121" s="1"/>
      <c r="DBE121" s="18"/>
      <c r="DBF121" s="1"/>
      <c r="DBI121" s="1"/>
      <c r="DBM121" s="18"/>
      <c r="DBN121" s="1"/>
      <c r="DBQ121" s="1"/>
      <c r="DBU121" s="18"/>
      <c r="DBV121" s="1"/>
      <c r="DBY121" s="1"/>
      <c r="DCC121" s="18"/>
      <c r="DCD121" s="1"/>
      <c r="DCG121" s="1"/>
      <c r="DCK121" s="18"/>
      <c r="DCL121" s="1"/>
      <c r="DCO121" s="1"/>
      <c r="DCS121" s="18"/>
      <c r="DCT121" s="1"/>
      <c r="DCW121" s="1"/>
      <c r="DDA121" s="18"/>
      <c r="DDB121" s="1"/>
      <c r="DDE121" s="1"/>
      <c r="DDI121" s="18"/>
      <c r="DDJ121" s="1"/>
      <c r="DDM121" s="1"/>
      <c r="DDQ121" s="18"/>
      <c r="DDR121" s="1"/>
      <c r="DDU121" s="1"/>
      <c r="DDY121" s="18"/>
      <c r="DDZ121" s="1"/>
      <c r="DEC121" s="1"/>
      <c r="DEG121" s="18"/>
      <c r="DEH121" s="1"/>
      <c r="DEK121" s="1"/>
      <c r="DEO121" s="18"/>
      <c r="DEP121" s="1"/>
      <c r="DES121" s="1"/>
      <c r="DEW121" s="18"/>
      <c r="DEX121" s="1"/>
      <c r="DFA121" s="1"/>
      <c r="DFE121" s="18"/>
      <c r="DFF121" s="1"/>
      <c r="DFI121" s="1"/>
      <c r="DFM121" s="18"/>
      <c r="DFN121" s="1"/>
      <c r="DFQ121" s="1"/>
      <c r="DFU121" s="18"/>
      <c r="DFV121" s="1"/>
      <c r="DFY121" s="1"/>
      <c r="DGC121" s="18"/>
      <c r="DGD121" s="1"/>
      <c r="DGG121" s="1"/>
      <c r="DGK121" s="18"/>
      <c r="DGL121" s="1"/>
      <c r="DGO121" s="1"/>
      <c r="DGS121" s="18"/>
      <c r="DGT121" s="1"/>
      <c r="DGW121" s="1"/>
      <c r="DHA121" s="18"/>
      <c r="DHB121" s="1"/>
      <c r="DHE121" s="1"/>
      <c r="DHI121" s="18"/>
      <c r="DHJ121" s="1"/>
      <c r="DHM121" s="1"/>
      <c r="DHQ121" s="18"/>
      <c r="DHR121" s="1"/>
      <c r="DHU121" s="1"/>
      <c r="DHY121" s="18"/>
      <c r="DHZ121" s="1"/>
      <c r="DIC121" s="1"/>
      <c r="DIG121" s="18"/>
      <c r="DIH121" s="1"/>
      <c r="DIK121" s="1"/>
      <c r="DIO121" s="18"/>
      <c r="DIP121" s="1"/>
      <c r="DIS121" s="1"/>
      <c r="DIW121" s="18"/>
      <c r="DIX121" s="1"/>
      <c r="DJA121" s="1"/>
      <c r="DJE121" s="18"/>
      <c r="DJF121" s="1"/>
      <c r="DJI121" s="1"/>
      <c r="DJM121" s="18"/>
      <c r="DJN121" s="1"/>
      <c r="DJQ121" s="1"/>
      <c r="DJU121" s="18"/>
      <c r="DJV121" s="1"/>
      <c r="DJY121" s="1"/>
      <c r="DKC121" s="18"/>
      <c r="DKD121" s="1"/>
      <c r="DKG121" s="1"/>
      <c r="DKK121" s="18"/>
      <c r="DKL121" s="1"/>
      <c r="DKO121" s="1"/>
      <c r="DKS121" s="18"/>
      <c r="DKT121" s="1"/>
      <c r="DKW121" s="1"/>
      <c r="DLA121" s="18"/>
      <c r="DLB121" s="1"/>
      <c r="DLE121" s="1"/>
      <c r="DLI121" s="18"/>
      <c r="DLJ121" s="1"/>
      <c r="DLM121" s="1"/>
      <c r="DLQ121" s="18"/>
      <c r="DLR121" s="1"/>
      <c r="DLU121" s="1"/>
      <c r="DLY121" s="18"/>
      <c r="DLZ121" s="1"/>
      <c r="DMC121" s="1"/>
      <c r="DMG121" s="18"/>
      <c r="DMH121" s="1"/>
      <c r="DMK121" s="1"/>
      <c r="DMO121" s="18"/>
      <c r="DMP121" s="1"/>
      <c r="DMS121" s="1"/>
      <c r="DMW121" s="18"/>
      <c r="DMX121" s="1"/>
      <c r="DNA121" s="1"/>
      <c r="DNE121" s="18"/>
      <c r="DNF121" s="1"/>
      <c r="DNI121" s="1"/>
      <c r="DNM121" s="18"/>
      <c r="DNN121" s="1"/>
      <c r="DNQ121" s="1"/>
      <c r="DNU121" s="18"/>
      <c r="DNV121" s="1"/>
      <c r="DNY121" s="1"/>
      <c r="DOC121" s="18"/>
      <c r="DOD121" s="1"/>
      <c r="DOG121" s="1"/>
      <c r="DOK121" s="18"/>
      <c r="DOL121" s="1"/>
      <c r="DOO121" s="1"/>
      <c r="DOS121" s="18"/>
      <c r="DOT121" s="1"/>
      <c r="DOW121" s="1"/>
      <c r="DPA121" s="18"/>
      <c r="DPB121" s="1"/>
      <c r="DPE121" s="1"/>
      <c r="DPI121" s="18"/>
      <c r="DPJ121" s="1"/>
      <c r="DPM121" s="1"/>
      <c r="DPQ121" s="18"/>
      <c r="DPR121" s="1"/>
      <c r="DPU121" s="1"/>
      <c r="DPY121" s="18"/>
      <c r="DPZ121" s="1"/>
      <c r="DQC121" s="1"/>
      <c r="DQG121" s="18"/>
      <c r="DQH121" s="1"/>
      <c r="DQK121" s="1"/>
      <c r="DQO121" s="18"/>
      <c r="DQP121" s="1"/>
      <c r="DQS121" s="1"/>
      <c r="DQW121" s="18"/>
      <c r="DQX121" s="1"/>
      <c r="DRA121" s="1"/>
      <c r="DRE121" s="18"/>
      <c r="DRF121" s="1"/>
      <c r="DRI121" s="1"/>
      <c r="DRM121" s="18"/>
      <c r="DRN121" s="1"/>
      <c r="DRQ121" s="1"/>
      <c r="DRU121" s="18"/>
      <c r="DRV121" s="1"/>
      <c r="DRY121" s="1"/>
      <c r="DSC121" s="18"/>
      <c r="DSD121" s="1"/>
      <c r="DSG121" s="1"/>
      <c r="DSK121" s="18"/>
      <c r="DSL121" s="1"/>
      <c r="DSO121" s="1"/>
      <c r="DSS121" s="18"/>
      <c r="DST121" s="1"/>
      <c r="DSW121" s="1"/>
      <c r="DTA121" s="18"/>
      <c r="DTB121" s="1"/>
      <c r="DTE121" s="1"/>
      <c r="DTI121" s="18"/>
      <c r="DTJ121" s="1"/>
      <c r="DTM121" s="1"/>
      <c r="DTQ121" s="18"/>
      <c r="DTR121" s="1"/>
      <c r="DTU121" s="1"/>
      <c r="DTY121" s="18"/>
      <c r="DTZ121" s="1"/>
      <c r="DUC121" s="1"/>
      <c r="DUG121" s="18"/>
      <c r="DUH121" s="1"/>
      <c r="DUK121" s="1"/>
      <c r="DUO121" s="18"/>
      <c r="DUP121" s="1"/>
      <c r="DUS121" s="1"/>
      <c r="DUW121" s="18"/>
      <c r="DUX121" s="1"/>
      <c r="DVA121" s="1"/>
      <c r="DVE121" s="18"/>
      <c r="DVF121" s="1"/>
      <c r="DVI121" s="1"/>
      <c r="DVM121" s="18"/>
      <c r="DVN121" s="1"/>
      <c r="DVQ121" s="1"/>
      <c r="DVU121" s="18"/>
      <c r="DVV121" s="1"/>
      <c r="DVY121" s="1"/>
      <c r="DWC121" s="18"/>
      <c r="DWD121" s="1"/>
      <c r="DWG121" s="1"/>
      <c r="DWK121" s="18"/>
      <c r="DWL121" s="1"/>
      <c r="DWO121" s="1"/>
      <c r="DWS121" s="18"/>
      <c r="DWT121" s="1"/>
      <c r="DWW121" s="1"/>
      <c r="DXA121" s="18"/>
      <c r="DXB121" s="1"/>
      <c r="DXE121" s="1"/>
      <c r="DXI121" s="18"/>
      <c r="DXJ121" s="1"/>
      <c r="DXM121" s="1"/>
      <c r="DXQ121" s="18"/>
      <c r="DXR121" s="1"/>
      <c r="DXU121" s="1"/>
      <c r="DXY121" s="18"/>
      <c r="DXZ121" s="1"/>
      <c r="DYC121" s="1"/>
      <c r="DYG121" s="18"/>
      <c r="DYH121" s="1"/>
      <c r="DYK121" s="1"/>
      <c r="DYO121" s="18"/>
      <c r="DYP121" s="1"/>
      <c r="DYS121" s="1"/>
      <c r="DYW121" s="18"/>
      <c r="DYX121" s="1"/>
      <c r="DZA121" s="1"/>
      <c r="DZE121" s="18"/>
      <c r="DZF121" s="1"/>
      <c r="DZI121" s="1"/>
      <c r="DZM121" s="18"/>
      <c r="DZN121" s="1"/>
      <c r="DZQ121" s="1"/>
      <c r="DZU121" s="18"/>
      <c r="DZV121" s="1"/>
      <c r="DZY121" s="1"/>
      <c r="EAC121" s="18"/>
      <c r="EAD121" s="1"/>
      <c r="EAG121" s="1"/>
      <c r="EAK121" s="18"/>
      <c r="EAL121" s="1"/>
      <c r="EAO121" s="1"/>
      <c r="EAS121" s="18"/>
      <c r="EAT121" s="1"/>
      <c r="EAW121" s="1"/>
      <c r="EBA121" s="18"/>
      <c r="EBB121" s="1"/>
      <c r="EBE121" s="1"/>
      <c r="EBI121" s="18"/>
      <c r="EBJ121" s="1"/>
      <c r="EBM121" s="1"/>
      <c r="EBQ121" s="18"/>
      <c r="EBR121" s="1"/>
      <c r="EBU121" s="1"/>
      <c r="EBY121" s="18"/>
      <c r="EBZ121" s="1"/>
      <c r="ECC121" s="1"/>
      <c r="ECG121" s="18"/>
      <c r="ECH121" s="1"/>
      <c r="ECK121" s="1"/>
      <c r="ECO121" s="18"/>
      <c r="ECP121" s="1"/>
      <c r="ECS121" s="1"/>
      <c r="ECW121" s="18"/>
      <c r="ECX121" s="1"/>
      <c r="EDA121" s="1"/>
      <c r="EDE121" s="18"/>
      <c r="EDF121" s="1"/>
      <c r="EDI121" s="1"/>
      <c r="EDM121" s="18"/>
      <c r="EDN121" s="1"/>
      <c r="EDQ121" s="1"/>
      <c r="EDU121" s="18"/>
      <c r="EDV121" s="1"/>
      <c r="EDY121" s="1"/>
      <c r="EEC121" s="18"/>
      <c r="EED121" s="1"/>
      <c r="EEG121" s="1"/>
      <c r="EEK121" s="18"/>
      <c r="EEL121" s="1"/>
      <c r="EEO121" s="1"/>
      <c r="EES121" s="18"/>
      <c r="EET121" s="1"/>
      <c r="EEW121" s="1"/>
      <c r="EFA121" s="18"/>
      <c r="EFB121" s="1"/>
      <c r="EFE121" s="1"/>
      <c r="EFI121" s="18"/>
      <c r="EFJ121" s="1"/>
      <c r="EFM121" s="1"/>
      <c r="EFQ121" s="18"/>
      <c r="EFR121" s="1"/>
      <c r="EFU121" s="1"/>
      <c r="EFY121" s="18"/>
      <c r="EFZ121" s="1"/>
      <c r="EGC121" s="1"/>
      <c r="EGG121" s="18"/>
      <c r="EGH121" s="1"/>
      <c r="EGK121" s="1"/>
      <c r="EGO121" s="18"/>
      <c r="EGP121" s="1"/>
      <c r="EGS121" s="1"/>
      <c r="EGW121" s="18"/>
      <c r="EGX121" s="1"/>
      <c r="EHA121" s="1"/>
      <c r="EHE121" s="18"/>
      <c r="EHF121" s="1"/>
      <c r="EHI121" s="1"/>
      <c r="EHM121" s="18"/>
      <c r="EHN121" s="1"/>
      <c r="EHQ121" s="1"/>
      <c r="EHU121" s="18"/>
      <c r="EHV121" s="1"/>
      <c r="EHY121" s="1"/>
      <c r="EIC121" s="18"/>
      <c r="EID121" s="1"/>
      <c r="EIG121" s="1"/>
      <c r="EIK121" s="18"/>
      <c r="EIL121" s="1"/>
      <c r="EIO121" s="1"/>
      <c r="EIS121" s="18"/>
      <c r="EIT121" s="1"/>
      <c r="EIW121" s="1"/>
      <c r="EJA121" s="18"/>
      <c r="EJB121" s="1"/>
      <c r="EJE121" s="1"/>
      <c r="EJI121" s="18"/>
      <c r="EJJ121" s="1"/>
      <c r="EJM121" s="1"/>
      <c r="EJQ121" s="18"/>
      <c r="EJR121" s="1"/>
      <c r="EJU121" s="1"/>
      <c r="EJY121" s="18"/>
      <c r="EJZ121" s="1"/>
      <c r="EKC121" s="1"/>
      <c r="EKG121" s="18"/>
      <c r="EKH121" s="1"/>
      <c r="EKK121" s="1"/>
      <c r="EKO121" s="18"/>
      <c r="EKP121" s="1"/>
      <c r="EKS121" s="1"/>
      <c r="EKW121" s="18"/>
      <c r="EKX121" s="1"/>
      <c r="ELA121" s="1"/>
      <c r="ELE121" s="18"/>
      <c r="ELF121" s="1"/>
      <c r="ELI121" s="1"/>
      <c r="ELM121" s="18"/>
      <c r="ELN121" s="1"/>
      <c r="ELQ121" s="1"/>
      <c r="ELU121" s="18"/>
      <c r="ELV121" s="1"/>
      <c r="ELY121" s="1"/>
      <c r="EMC121" s="18"/>
      <c r="EMD121" s="1"/>
      <c r="EMG121" s="1"/>
      <c r="EMK121" s="18"/>
      <c r="EML121" s="1"/>
      <c r="EMO121" s="1"/>
      <c r="EMS121" s="18"/>
      <c r="EMT121" s="1"/>
      <c r="EMW121" s="1"/>
      <c r="ENA121" s="18"/>
      <c r="ENB121" s="1"/>
      <c r="ENE121" s="1"/>
      <c r="ENI121" s="18"/>
      <c r="ENJ121" s="1"/>
      <c r="ENM121" s="1"/>
      <c r="ENQ121" s="18"/>
      <c r="ENR121" s="1"/>
      <c r="ENU121" s="1"/>
      <c r="ENY121" s="18"/>
      <c r="ENZ121" s="1"/>
      <c r="EOC121" s="1"/>
      <c r="EOG121" s="18"/>
      <c r="EOH121" s="1"/>
      <c r="EOK121" s="1"/>
      <c r="EOO121" s="18"/>
      <c r="EOP121" s="1"/>
      <c r="EOS121" s="1"/>
      <c r="EOW121" s="18"/>
      <c r="EOX121" s="1"/>
      <c r="EPA121" s="1"/>
      <c r="EPE121" s="18"/>
      <c r="EPF121" s="1"/>
      <c r="EPI121" s="1"/>
      <c r="EPM121" s="18"/>
      <c r="EPN121" s="1"/>
      <c r="EPQ121" s="1"/>
      <c r="EPU121" s="18"/>
      <c r="EPV121" s="1"/>
      <c r="EPY121" s="1"/>
      <c r="EQC121" s="18"/>
      <c r="EQD121" s="1"/>
      <c r="EQG121" s="1"/>
      <c r="EQK121" s="18"/>
      <c r="EQL121" s="1"/>
      <c r="EQO121" s="1"/>
      <c r="EQS121" s="18"/>
      <c r="EQT121" s="1"/>
      <c r="EQW121" s="1"/>
      <c r="ERA121" s="18"/>
      <c r="ERB121" s="1"/>
      <c r="ERE121" s="1"/>
      <c r="ERI121" s="18"/>
      <c r="ERJ121" s="1"/>
      <c r="ERM121" s="1"/>
      <c r="ERQ121" s="18"/>
      <c r="ERR121" s="1"/>
      <c r="ERU121" s="1"/>
      <c r="ERY121" s="18"/>
      <c r="ERZ121" s="1"/>
      <c r="ESC121" s="1"/>
      <c r="ESG121" s="18"/>
      <c r="ESH121" s="1"/>
      <c r="ESK121" s="1"/>
      <c r="ESO121" s="18"/>
      <c r="ESP121" s="1"/>
      <c r="ESS121" s="1"/>
      <c r="ESW121" s="18"/>
      <c r="ESX121" s="1"/>
      <c r="ETA121" s="1"/>
      <c r="ETE121" s="18"/>
      <c r="ETF121" s="1"/>
      <c r="ETI121" s="1"/>
      <c r="ETM121" s="18"/>
      <c r="ETN121" s="1"/>
      <c r="ETQ121" s="1"/>
      <c r="ETU121" s="18"/>
      <c r="ETV121" s="1"/>
      <c r="ETY121" s="1"/>
      <c r="EUC121" s="18"/>
      <c r="EUD121" s="1"/>
      <c r="EUG121" s="1"/>
      <c r="EUK121" s="18"/>
      <c r="EUL121" s="1"/>
      <c r="EUO121" s="1"/>
      <c r="EUS121" s="18"/>
      <c r="EUT121" s="1"/>
      <c r="EUW121" s="1"/>
      <c r="EVA121" s="18"/>
      <c r="EVB121" s="1"/>
      <c r="EVE121" s="1"/>
      <c r="EVI121" s="18"/>
      <c r="EVJ121" s="1"/>
      <c r="EVM121" s="1"/>
      <c r="EVQ121" s="18"/>
      <c r="EVR121" s="1"/>
      <c r="EVU121" s="1"/>
      <c r="EVY121" s="18"/>
      <c r="EVZ121" s="1"/>
      <c r="EWC121" s="1"/>
      <c r="EWG121" s="18"/>
      <c r="EWH121" s="1"/>
      <c r="EWK121" s="1"/>
      <c r="EWO121" s="18"/>
      <c r="EWP121" s="1"/>
      <c r="EWS121" s="1"/>
      <c r="EWW121" s="18"/>
      <c r="EWX121" s="1"/>
      <c r="EXA121" s="1"/>
      <c r="EXE121" s="18"/>
      <c r="EXF121" s="1"/>
      <c r="EXI121" s="1"/>
      <c r="EXM121" s="18"/>
      <c r="EXN121" s="1"/>
      <c r="EXQ121" s="1"/>
      <c r="EXU121" s="18"/>
      <c r="EXV121" s="1"/>
      <c r="EXY121" s="1"/>
      <c r="EYC121" s="18"/>
      <c r="EYD121" s="1"/>
      <c r="EYG121" s="1"/>
      <c r="EYK121" s="18"/>
      <c r="EYL121" s="1"/>
      <c r="EYO121" s="1"/>
      <c r="EYS121" s="18"/>
      <c r="EYT121" s="1"/>
      <c r="EYW121" s="1"/>
      <c r="EZA121" s="18"/>
      <c r="EZB121" s="1"/>
      <c r="EZE121" s="1"/>
      <c r="EZI121" s="18"/>
      <c r="EZJ121" s="1"/>
      <c r="EZM121" s="1"/>
      <c r="EZQ121" s="18"/>
      <c r="EZR121" s="1"/>
      <c r="EZU121" s="1"/>
      <c r="EZY121" s="18"/>
      <c r="EZZ121" s="1"/>
      <c r="FAC121" s="1"/>
      <c r="FAG121" s="18"/>
      <c r="FAH121" s="1"/>
      <c r="FAK121" s="1"/>
      <c r="FAO121" s="18"/>
      <c r="FAP121" s="1"/>
      <c r="FAS121" s="1"/>
      <c r="FAW121" s="18"/>
      <c r="FAX121" s="1"/>
      <c r="FBA121" s="1"/>
      <c r="FBE121" s="18"/>
      <c r="FBF121" s="1"/>
      <c r="FBI121" s="1"/>
      <c r="FBM121" s="18"/>
      <c r="FBN121" s="1"/>
      <c r="FBQ121" s="1"/>
      <c r="FBU121" s="18"/>
      <c r="FBV121" s="1"/>
      <c r="FBY121" s="1"/>
      <c r="FCC121" s="18"/>
      <c r="FCD121" s="1"/>
      <c r="FCG121" s="1"/>
      <c r="FCK121" s="18"/>
      <c r="FCL121" s="1"/>
      <c r="FCO121" s="1"/>
      <c r="FCS121" s="18"/>
      <c r="FCT121" s="1"/>
      <c r="FCW121" s="1"/>
      <c r="FDA121" s="18"/>
      <c r="FDB121" s="1"/>
      <c r="FDE121" s="1"/>
      <c r="FDI121" s="18"/>
      <c r="FDJ121" s="1"/>
      <c r="FDM121" s="1"/>
      <c r="FDQ121" s="18"/>
      <c r="FDR121" s="1"/>
      <c r="FDU121" s="1"/>
      <c r="FDY121" s="18"/>
      <c r="FDZ121" s="1"/>
      <c r="FEC121" s="1"/>
      <c r="FEG121" s="18"/>
      <c r="FEH121" s="1"/>
      <c r="FEK121" s="1"/>
      <c r="FEO121" s="18"/>
      <c r="FEP121" s="1"/>
      <c r="FES121" s="1"/>
      <c r="FEW121" s="18"/>
      <c r="FEX121" s="1"/>
      <c r="FFA121" s="1"/>
      <c r="FFE121" s="18"/>
      <c r="FFF121" s="1"/>
      <c r="FFI121" s="1"/>
      <c r="FFM121" s="18"/>
      <c r="FFN121" s="1"/>
      <c r="FFQ121" s="1"/>
      <c r="FFU121" s="18"/>
      <c r="FFV121" s="1"/>
      <c r="FFY121" s="1"/>
      <c r="FGC121" s="18"/>
      <c r="FGD121" s="1"/>
      <c r="FGG121" s="1"/>
      <c r="FGK121" s="18"/>
      <c r="FGL121" s="1"/>
      <c r="FGO121" s="1"/>
      <c r="FGS121" s="18"/>
      <c r="FGT121" s="1"/>
      <c r="FGW121" s="1"/>
      <c r="FHA121" s="18"/>
      <c r="FHB121" s="1"/>
      <c r="FHE121" s="1"/>
      <c r="FHI121" s="18"/>
      <c r="FHJ121" s="1"/>
      <c r="FHM121" s="1"/>
      <c r="FHQ121" s="18"/>
      <c r="FHR121" s="1"/>
      <c r="FHU121" s="1"/>
      <c r="FHY121" s="18"/>
      <c r="FHZ121" s="1"/>
      <c r="FIC121" s="1"/>
      <c r="FIG121" s="18"/>
      <c r="FIH121" s="1"/>
      <c r="FIK121" s="1"/>
      <c r="FIO121" s="18"/>
      <c r="FIP121" s="1"/>
      <c r="FIS121" s="1"/>
      <c r="FIW121" s="18"/>
      <c r="FIX121" s="1"/>
      <c r="FJA121" s="1"/>
      <c r="FJE121" s="18"/>
      <c r="FJF121" s="1"/>
      <c r="FJI121" s="1"/>
      <c r="FJM121" s="18"/>
      <c r="FJN121" s="1"/>
      <c r="FJQ121" s="1"/>
      <c r="FJU121" s="18"/>
      <c r="FJV121" s="1"/>
      <c r="FJY121" s="1"/>
      <c r="FKC121" s="18"/>
      <c r="FKD121" s="1"/>
      <c r="FKG121" s="1"/>
      <c r="FKK121" s="18"/>
      <c r="FKL121" s="1"/>
      <c r="FKO121" s="1"/>
      <c r="FKS121" s="18"/>
      <c r="FKT121" s="1"/>
      <c r="FKW121" s="1"/>
      <c r="FLA121" s="18"/>
      <c r="FLB121" s="1"/>
      <c r="FLE121" s="1"/>
      <c r="FLI121" s="18"/>
      <c r="FLJ121" s="1"/>
      <c r="FLM121" s="1"/>
      <c r="FLQ121" s="18"/>
      <c r="FLR121" s="1"/>
      <c r="FLU121" s="1"/>
      <c r="FLY121" s="18"/>
      <c r="FLZ121" s="1"/>
      <c r="FMC121" s="1"/>
      <c r="FMG121" s="18"/>
      <c r="FMH121" s="1"/>
      <c r="FMK121" s="1"/>
      <c r="FMO121" s="18"/>
      <c r="FMP121" s="1"/>
      <c r="FMS121" s="1"/>
      <c r="FMW121" s="18"/>
      <c r="FMX121" s="1"/>
      <c r="FNA121" s="1"/>
      <c r="FNE121" s="18"/>
      <c r="FNF121" s="1"/>
      <c r="FNI121" s="1"/>
      <c r="FNM121" s="18"/>
      <c r="FNN121" s="1"/>
      <c r="FNQ121" s="1"/>
      <c r="FNU121" s="18"/>
      <c r="FNV121" s="1"/>
      <c r="FNY121" s="1"/>
      <c r="FOC121" s="18"/>
      <c r="FOD121" s="1"/>
      <c r="FOG121" s="1"/>
      <c r="FOK121" s="18"/>
      <c r="FOL121" s="1"/>
      <c r="FOO121" s="1"/>
      <c r="FOS121" s="18"/>
      <c r="FOT121" s="1"/>
      <c r="FOW121" s="1"/>
      <c r="FPA121" s="18"/>
      <c r="FPB121" s="1"/>
      <c r="FPE121" s="1"/>
      <c r="FPI121" s="18"/>
      <c r="FPJ121" s="1"/>
      <c r="FPM121" s="1"/>
      <c r="FPQ121" s="18"/>
      <c r="FPR121" s="1"/>
      <c r="FPU121" s="1"/>
      <c r="FPY121" s="18"/>
      <c r="FPZ121" s="1"/>
      <c r="FQC121" s="1"/>
      <c r="FQG121" s="18"/>
      <c r="FQH121" s="1"/>
      <c r="FQK121" s="1"/>
      <c r="FQO121" s="18"/>
      <c r="FQP121" s="1"/>
      <c r="FQS121" s="1"/>
      <c r="FQW121" s="18"/>
      <c r="FQX121" s="1"/>
      <c r="FRA121" s="1"/>
      <c r="FRE121" s="18"/>
      <c r="FRF121" s="1"/>
      <c r="FRI121" s="1"/>
      <c r="FRM121" s="18"/>
      <c r="FRN121" s="1"/>
      <c r="FRQ121" s="1"/>
      <c r="FRU121" s="18"/>
      <c r="FRV121" s="1"/>
      <c r="FRY121" s="1"/>
      <c r="FSC121" s="18"/>
      <c r="FSD121" s="1"/>
      <c r="FSG121" s="1"/>
      <c r="FSK121" s="18"/>
      <c r="FSL121" s="1"/>
      <c r="FSO121" s="1"/>
      <c r="FSS121" s="18"/>
      <c r="FST121" s="1"/>
      <c r="FSW121" s="1"/>
      <c r="FTA121" s="18"/>
      <c r="FTB121" s="1"/>
      <c r="FTE121" s="1"/>
      <c r="FTI121" s="18"/>
      <c r="FTJ121" s="1"/>
      <c r="FTM121" s="1"/>
      <c r="FTQ121" s="18"/>
      <c r="FTR121" s="1"/>
      <c r="FTU121" s="1"/>
      <c r="FTY121" s="18"/>
      <c r="FTZ121" s="1"/>
      <c r="FUC121" s="1"/>
      <c r="FUG121" s="18"/>
      <c r="FUH121" s="1"/>
      <c r="FUK121" s="1"/>
      <c r="FUO121" s="18"/>
      <c r="FUP121" s="1"/>
      <c r="FUS121" s="1"/>
      <c r="FUW121" s="18"/>
      <c r="FUX121" s="1"/>
      <c r="FVA121" s="1"/>
      <c r="FVE121" s="18"/>
      <c r="FVF121" s="1"/>
      <c r="FVI121" s="1"/>
      <c r="FVM121" s="18"/>
      <c r="FVN121" s="1"/>
      <c r="FVQ121" s="1"/>
      <c r="FVU121" s="18"/>
      <c r="FVV121" s="1"/>
      <c r="FVY121" s="1"/>
      <c r="FWC121" s="18"/>
      <c r="FWD121" s="1"/>
      <c r="FWG121" s="1"/>
      <c r="FWK121" s="18"/>
      <c r="FWL121" s="1"/>
      <c r="FWO121" s="1"/>
      <c r="FWS121" s="18"/>
      <c r="FWT121" s="1"/>
      <c r="FWW121" s="1"/>
      <c r="FXA121" s="18"/>
      <c r="FXB121" s="1"/>
      <c r="FXE121" s="1"/>
      <c r="FXI121" s="18"/>
      <c r="FXJ121" s="1"/>
      <c r="FXM121" s="1"/>
      <c r="FXQ121" s="18"/>
      <c r="FXR121" s="1"/>
      <c r="FXU121" s="1"/>
      <c r="FXY121" s="18"/>
      <c r="FXZ121" s="1"/>
      <c r="FYC121" s="1"/>
      <c r="FYG121" s="18"/>
      <c r="FYH121" s="1"/>
      <c r="FYK121" s="1"/>
      <c r="FYO121" s="18"/>
      <c r="FYP121" s="1"/>
      <c r="FYS121" s="1"/>
      <c r="FYW121" s="18"/>
      <c r="FYX121" s="1"/>
      <c r="FZA121" s="1"/>
      <c r="FZE121" s="18"/>
      <c r="FZF121" s="1"/>
      <c r="FZI121" s="1"/>
      <c r="FZM121" s="18"/>
      <c r="FZN121" s="1"/>
      <c r="FZQ121" s="1"/>
      <c r="FZU121" s="18"/>
      <c r="FZV121" s="1"/>
      <c r="FZY121" s="1"/>
      <c r="GAC121" s="18"/>
      <c r="GAD121" s="1"/>
      <c r="GAG121" s="1"/>
      <c r="GAK121" s="18"/>
      <c r="GAL121" s="1"/>
      <c r="GAO121" s="1"/>
      <c r="GAS121" s="18"/>
      <c r="GAT121" s="1"/>
      <c r="GAW121" s="1"/>
      <c r="GBA121" s="18"/>
      <c r="GBB121" s="1"/>
      <c r="GBE121" s="1"/>
      <c r="GBI121" s="18"/>
      <c r="GBJ121" s="1"/>
      <c r="GBM121" s="1"/>
      <c r="GBQ121" s="18"/>
      <c r="GBR121" s="1"/>
      <c r="GBU121" s="1"/>
      <c r="GBY121" s="18"/>
      <c r="GBZ121" s="1"/>
      <c r="GCC121" s="1"/>
      <c r="GCG121" s="18"/>
      <c r="GCH121" s="1"/>
      <c r="GCK121" s="1"/>
      <c r="GCO121" s="18"/>
      <c r="GCP121" s="1"/>
      <c r="GCS121" s="1"/>
      <c r="GCW121" s="18"/>
      <c r="GCX121" s="1"/>
      <c r="GDA121" s="1"/>
      <c r="GDE121" s="18"/>
      <c r="GDF121" s="1"/>
      <c r="GDI121" s="1"/>
      <c r="GDM121" s="18"/>
      <c r="GDN121" s="1"/>
      <c r="GDQ121" s="1"/>
      <c r="GDU121" s="18"/>
      <c r="GDV121" s="1"/>
      <c r="GDY121" s="1"/>
      <c r="GEC121" s="18"/>
      <c r="GED121" s="1"/>
      <c r="GEG121" s="1"/>
      <c r="GEK121" s="18"/>
      <c r="GEL121" s="1"/>
      <c r="GEO121" s="1"/>
      <c r="GES121" s="18"/>
      <c r="GET121" s="1"/>
      <c r="GEW121" s="1"/>
      <c r="GFA121" s="18"/>
      <c r="GFB121" s="1"/>
      <c r="GFE121" s="1"/>
      <c r="GFI121" s="18"/>
      <c r="GFJ121" s="1"/>
      <c r="GFM121" s="1"/>
      <c r="GFQ121" s="18"/>
      <c r="GFR121" s="1"/>
      <c r="GFU121" s="1"/>
      <c r="GFY121" s="18"/>
      <c r="GFZ121" s="1"/>
      <c r="GGC121" s="1"/>
      <c r="GGG121" s="18"/>
      <c r="GGH121" s="1"/>
      <c r="GGK121" s="1"/>
      <c r="GGO121" s="18"/>
      <c r="GGP121" s="1"/>
      <c r="GGS121" s="1"/>
      <c r="GGW121" s="18"/>
      <c r="GGX121" s="1"/>
      <c r="GHA121" s="1"/>
      <c r="GHE121" s="18"/>
      <c r="GHF121" s="1"/>
      <c r="GHI121" s="1"/>
      <c r="GHM121" s="18"/>
      <c r="GHN121" s="1"/>
      <c r="GHQ121" s="1"/>
      <c r="GHU121" s="18"/>
      <c r="GHV121" s="1"/>
      <c r="GHY121" s="1"/>
      <c r="GIC121" s="18"/>
      <c r="GID121" s="1"/>
      <c r="GIG121" s="1"/>
      <c r="GIK121" s="18"/>
      <c r="GIL121" s="1"/>
      <c r="GIO121" s="1"/>
      <c r="GIS121" s="18"/>
      <c r="GIT121" s="1"/>
      <c r="GIW121" s="1"/>
      <c r="GJA121" s="18"/>
      <c r="GJB121" s="1"/>
      <c r="GJE121" s="1"/>
      <c r="GJI121" s="18"/>
      <c r="GJJ121" s="1"/>
      <c r="GJM121" s="1"/>
      <c r="GJQ121" s="18"/>
      <c r="GJR121" s="1"/>
      <c r="GJU121" s="1"/>
      <c r="GJY121" s="18"/>
      <c r="GJZ121" s="1"/>
      <c r="GKC121" s="1"/>
      <c r="GKG121" s="18"/>
      <c r="GKH121" s="1"/>
      <c r="GKK121" s="1"/>
      <c r="GKO121" s="18"/>
      <c r="GKP121" s="1"/>
      <c r="GKS121" s="1"/>
      <c r="GKW121" s="18"/>
      <c r="GKX121" s="1"/>
      <c r="GLA121" s="1"/>
      <c r="GLE121" s="18"/>
      <c r="GLF121" s="1"/>
      <c r="GLI121" s="1"/>
      <c r="GLM121" s="18"/>
      <c r="GLN121" s="1"/>
      <c r="GLQ121" s="1"/>
      <c r="GLU121" s="18"/>
      <c r="GLV121" s="1"/>
      <c r="GLY121" s="1"/>
      <c r="GMC121" s="18"/>
      <c r="GMD121" s="1"/>
      <c r="GMG121" s="1"/>
      <c r="GMK121" s="18"/>
      <c r="GML121" s="1"/>
      <c r="GMO121" s="1"/>
      <c r="GMS121" s="18"/>
      <c r="GMT121" s="1"/>
      <c r="GMW121" s="1"/>
      <c r="GNA121" s="18"/>
      <c r="GNB121" s="1"/>
      <c r="GNE121" s="1"/>
      <c r="GNI121" s="18"/>
      <c r="GNJ121" s="1"/>
      <c r="GNM121" s="1"/>
      <c r="GNQ121" s="18"/>
      <c r="GNR121" s="1"/>
      <c r="GNU121" s="1"/>
      <c r="GNY121" s="18"/>
      <c r="GNZ121" s="1"/>
      <c r="GOC121" s="1"/>
      <c r="GOG121" s="18"/>
      <c r="GOH121" s="1"/>
      <c r="GOK121" s="1"/>
      <c r="GOO121" s="18"/>
      <c r="GOP121" s="1"/>
      <c r="GOS121" s="1"/>
      <c r="GOW121" s="18"/>
      <c r="GOX121" s="1"/>
      <c r="GPA121" s="1"/>
      <c r="GPE121" s="18"/>
      <c r="GPF121" s="1"/>
      <c r="GPI121" s="1"/>
      <c r="GPM121" s="18"/>
      <c r="GPN121" s="1"/>
      <c r="GPQ121" s="1"/>
      <c r="GPU121" s="18"/>
      <c r="GPV121" s="1"/>
      <c r="GPY121" s="1"/>
      <c r="GQC121" s="18"/>
      <c r="GQD121" s="1"/>
      <c r="GQG121" s="1"/>
      <c r="GQK121" s="18"/>
      <c r="GQL121" s="1"/>
      <c r="GQO121" s="1"/>
      <c r="GQS121" s="18"/>
      <c r="GQT121" s="1"/>
      <c r="GQW121" s="1"/>
      <c r="GRA121" s="18"/>
      <c r="GRB121" s="1"/>
      <c r="GRE121" s="1"/>
      <c r="GRI121" s="18"/>
      <c r="GRJ121" s="1"/>
      <c r="GRM121" s="1"/>
      <c r="GRQ121" s="18"/>
      <c r="GRR121" s="1"/>
      <c r="GRU121" s="1"/>
      <c r="GRY121" s="18"/>
      <c r="GRZ121" s="1"/>
      <c r="GSC121" s="1"/>
      <c r="GSG121" s="18"/>
      <c r="GSH121" s="1"/>
      <c r="GSK121" s="1"/>
      <c r="GSO121" s="18"/>
      <c r="GSP121" s="1"/>
      <c r="GSS121" s="1"/>
      <c r="GSW121" s="18"/>
      <c r="GSX121" s="1"/>
      <c r="GTA121" s="1"/>
      <c r="GTE121" s="18"/>
      <c r="GTF121" s="1"/>
      <c r="GTI121" s="1"/>
      <c r="GTM121" s="18"/>
      <c r="GTN121" s="1"/>
      <c r="GTQ121" s="1"/>
      <c r="GTU121" s="18"/>
      <c r="GTV121" s="1"/>
      <c r="GTY121" s="1"/>
      <c r="GUC121" s="18"/>
      <c r="GUD121" s="1"/>
      <c r="GUG121" s="1"/>
      <c r="GUK121" s="18"/>
      <c r="GUL121" s="1"/>
      <c r="GUO121" s="1"/>
      <c r="GUS121" s="18"/>
      <c r="GUT121" s="1"/>
      <c r="GUW121" s="1"/>
      <c r="GVA121" s="18"/>
      <c r="GVB121" s="1"/>
      <c r="GVE121" s="1"/>
      <c r="GVI121" s="18"/>
      <c r="GVJ121" s="1"/>
      <c r="GVM121" s="1"/>
      <c r="GVQ121" s="18"/>
      <c r="GVR121" s="1"/>
      <c r="GVU121" s="1"/>
      <c r="GVY121" s="18"/>
      <c r="GVZ121" s="1"/>
      <c r="GWC121" s="1"/>
      <c r="GWG121" s="18"/>
      <c r="GWH121" s="1"/>
      <c r="GWK121" s="1"/>
      <c r="GWO121" s="18"/>
      <c r="GWP121" s="1"/>
      <c r="GWS121" s="1"/>
      <c r="GWW121" s="18"/>
      <c r="GWX121" s="1"/>
      <c r="GXA121" s="1"/>
      <c r="GXE121" s="18"/>
      <c r="GXF121" s="1"/>
      <c r="GXI121" s="1"/>
      <c r="GXM121" s="18"/>
      <c r="GXN121" s="1"/>
      <c r="GXQ121" s="1"/>
      <c r="GXU121" s="18"/>
      <c r="GXV121" s="1"/>
      <c r="GXY121" s="1"/>
      <c r="GYC121" s="18"/>
      <c r="GYD121" s="1"/>
      <c r="GYG121" s="1"/>
      <c r="GYK121" s="18"/>
      <c r="GYL121" s="1"/>
      <c r="GYO121" s="1"/>
      <c r="GYS121" s="18"/>
      <c r="GYT121" s="1"/>
      <c r="GYW121" s="1"/>
      <c r="GZA121" s="18"/>
      <c r="GZB121" s="1"/>
      <c r="GZE121" s="1"/>
      <c r="GZI121" s="18"/>
      <c r="GZJ121" s="1"/>
      <c r="GZM121" s="1"/>
      <c r="GZQ121" s="18"/>
      <c r="GZR121" s="1"/>
      <c r="GZU121" s="1"/>
      <c r="GZY121" s="18"/>
      <c r="GZZ121" s="1"/>
      <c r="HAC121" s="1"/>
      <c r="HAG121" s="18"/>
      <c r="HAH121" s="1"/>
      <c r="HAK121" s="1"/>
      <c r="HAO121" s="18"/>
      <c r="HAP121" s="1"/>
      <c r="HAS121" s="1"/>
      <c r="HAW121" s="18"/>
      <c r="HAX121" s="1"/>
      <c r="HBA121" s="1"/>
      <c r="HBE121" s="18"/>
      <c r="HBF121" s="1"/>
      <c r="HBI121" s="1"/>
      <c r="HBM121" s="18"/>
      <c r="HBN121" s="1"/>
      <c r="HBQ121" s="1"/>
      <c r="HBU121" s="18"/>
      <c r="HBV121" s="1"/>
      <c r="HBY121" s="1"/>
      <c r="HCC121" s="18"/>
      <c r="HCD121" s="1"/>
      <c r="HCG121" s="1"/>
      <c r="HCK121" s="18"/>
      <c r="HCL121" s="1"/>
      <c r="HCO121" s="1"/>
      <c r="HCS121" s="18"/>
      <c r="HCT121" s="1"/>
      <c r="HCW121" s="1"/>
      <c r="HDA121" s="18"/>
      <c r="HDB121" s="1"/>
      <c r="HDE121" s="1"/>
      <c r="HDI121" s="18"/>
      <c r="HDJ121" s="1"/>
      <c r="HDM121" s="1"/>
      <c r="HDQ121" s="18"/>
      <c r="HDR121" s="1"/>
      <c r="HDU121" s="1"/>
      <c r="HDY121" s="18"/>
      <c r="HDZ121" s="1"/>
      <c r="HEC121" s="1"/>
      <c r="HEG121" s="18"/>
      <c r="HEH121" s="1"/>
      <c r="HEK121" s="1"/>
      <c r="HEO121" s="18"/>
      <c r="HEP121" s="1"/>
      <c r="HES121" s="1"/>
      <c r="HEW121" s="18"/>
      <c r="HEX121" s="1"/>
      <c r="HFA121" s="1"/>
      <c r="HFE121" s="18"/>
      <c r="HFF121" s="1"/>
      <c r="HFI121" s="1"/>
      <c r="HFM121" s="18"/>
      <c r="HFN121" s="1"/>
      <c r="HFQ121" s="1"/>
      <c r="HFU121" s="18"/>
      <c r="HFV121" s="1"/>
      <c r="HFY121" s="1"/>
      <c r="HGC121" s="18"/>
      <c r="HGD121" s="1"/>
      <c r="HGG121" s="1"/>
      <c r="HGK121" s="18"/>
      <c r="HGL121" s="1"/>
      <c r="HGO121" s="1"/>
      <c r="HGS121" s="18"/>
      <c r="HGT121" s="1"/>
      <c r="HGW121" s="1"/>
      <c r="HHA121" s="18"/>
      <c r="HHB121" s="1"/>
      <c r="HHE121" s="1"/>
      <c r="HHI121" s="18"/>
      <c r="HHJ121" s="1"/>
      <c r="HHM121" s="1"/>
      <c r="HHQ121" s="18"/>
      <c r="HHR121" s="1"/>
      <c r="HHU121" s="1"/>
      <c r="HHY121" s="18"/>
      <c r="HHZ121" s="1"/>
      <c r="HIC121" s="1"/>
      <c r="HIG121" s="18"/>
      <c r="HIH121" s="1"/>
      <c r="HIK121" s="1"/>
      <c r="HIO121" s="18"/>
      <c r="HIP121" s="1"/>
      <c r="HIS121" s="1"/>
      <c r="HIW121" s="18"/>
      <c r="HIX121" s="1"/>
      <c r="HJA121" s="1"/>
      <c r="HJE121" s="18"/>
      <c r="HJF121" s="1"/>
      <c r="HJI121" s="1"/>
      <c r="HJM121" s="18"/>
      <c r="HJN121" s="1"/>
      <c r="HJQ121" s="1"/>
      <c r="HJU121" s="18"/>
      <c r="HJV121" s="1"/>
      <c r="HJY121" s="1"/>
      <c r="HKC121" s="18"/>
      <c r="HKD121" s="1"/>
      <c r="HKG121" s="1"/>
      <c r="HKK121" s="18"/>
      <c r="HKL121" s="1"/>
      <c r="HKO121" s="1"/>
      <c r="HKS121" s="18"/>
      <c r="HKT121" s="1"/>
      <c r="HKW121" s="1"/>
      <c r="HLA121" s="18"/>
      <c r="HLB121" s="1"/>
      <c r="HLE121" s="1"/>
      <c r="HLI121" s="18"/>
      <c r="HLJ121" s="1"/>
      <c r="HLM121" s="1"/>
      <c r="HLQ121" s="18"/>
      <c r="HLR121" s="1"/>
      <c r="HLU121" s="1"/>
      <c r="HLY121" s="18"/>
      <c r="HLZ121" s="1"/>
      <c r="HMC121" s="1"/>
      <c r="HMG121" s="18"/>
      <c r="HMH121" s="1"/>
      <c r="HMK121" s="1"/>
      <c r="HMO121" s="18"/>
      <c r="HMP121" s="1"/>
      <c r="HMS121" s="1"/>
      <c r="HMW121" s="18"/>
      <c r="HMX121" s="1"/>
      <c r="HNA121" s="1"/>
      <c r="HNE121" s="18"/>
      <c r="HNF121" s="1"/>
      <c r="HNI121" s="1"/>
      <c r="HNM121" s="18"/>
      <c r="HNN121" s="1"/>
      <c r="HNQ121" s="1"/>
      <c r="HNU121" s="18"/>
      <c r="HNV121" s="1"/>
      <c r="HNY121" s="1"/>
      <c r="HOC121" s="18"/>
      <c r="HOD121" s="1"/>
      <c r="HOG121" s="1"/>
      <c r="HOK121" s="18"/>
      <c r="HOL121" s="1"/>
      <c r="HOO121" s="1"/>
      <c r="HOS121" s="18"/>
      <c r="HOT121" s="1"/>
      <c r="HOW121" s="1"/>
      <c r="HPA121" s="18"/>
      <c r="HPB121" s="1"/>
      <c r="HPE121" s="1"/>
      <c r="HPI121" s="18"/>
      <c r="HPJ121" s="1"/>
      <c r="HPM121" s="1"/>
      <c r="HPQ121" s="18"/>
      <c r="HPR121" s="1"/>
      <c r="HPU121" s="1"/>
      <c r="HPY121" s="18"/>
      <c r="HPZ121" s="1"/>
      <c r="HQC121" s="1"/>
      <c r="HQG121" s="18"/>
      <c r="HQH121" s="1"/>
      <c r="HQK121" s="1"/>
      <c r="HQO121" s="18"/>
      <c r="HQP121" s="1"/>
      <c r="HQS121" s="1"/>
      <c r="HQW121" s="18"/>
      <c r="HQX121" s="1"/>
      <c r="HRA121" s="1"/>
      <c r="HRE121" s="18"/>
      <c r="HRF121" s="1"/>
      <c r="HRI121" s="1"/>
      <c r="HRM121" s="18"/>
      <c r="HRN121" s="1"/>
      <c r="HRQ121" s="1"/>
      <c r="HRU121" s="18"/>
      <c r="HRV121" s="1"/>
      <c r="HRY121" s="1"/>
      <c r="HSC121" s="18"/>
      <c r="HSD121" s="1"/>
      <c r="HSG121" s="1"/>
      <c r="HSK121" s="18"/>
      <c r="HSL121" s="1"/>
      <c r="HSO121" s="1"/>
      <c r="HSS121" s="18"/>
      <c r="HST121" s="1"/>
      <c r="HSW121" s="1"/>
      <c r="HTA121" s="18"/>
      <c r="HTB121" s="1"/>
      <c r="HTE121" s="1"/>
      <c r="HTI121" s="18"/>
      <c r="HTJ121" s="1"/>
      <c r="HTM121" s="1"/>
      <c r="HTQ121" s="18"/>
      <c r="HTR121" s="1"/>
      <c r="HTU121" s="1"/>
      <c r="HTY121" s="18"/>
      <c r="HTZ121" s="1"/>
      <c r="HUC121" s="1"/>
      <c r="HUG121" s="18"/>
      <c r="HUH121" s="1"/>
      <c r="HUK121" s="1"/>
      <c r="HUO121" s="18"/>
      <c r="HUP121" s="1"/>
      <c r="HUS121" s="1"/>
      <c r="HUW121" s="18"/>
      <c r="HUX121" s="1"/>
      <c r="HVA121" s="1"/>
      <c r="HVE121" s="18"/>
      <c r="HVF121" s="1"/>
      <c r="HVI121" s="1"/>
      <c r="HVM121" s="18"/>
      <c r="HVN121" s="1"/>
      <c r="HVQ121" s="1"/>
      <c r="HVU121" s="18"/>
      <c r="HVV121" s="1"/>
      <c r="HVY121" s="1"/>
      <c r="HWC121" s="18"/>
      <c r="HWD121" s="1"/>
      <c r="HWG121" s="1"/>
      <c r="HWK121" s="18"/>
      <c r="HWL121" s="1"/>
      <c r="HWO121" s="1"/>
      <c r="HWS121" s="18"/>
      <c r="HWT121" s="1"/>
      <c r="HWW121" s="1"/>
      <c r="HXA121" s="18"/>
      <c r="HXB121" s="1"/>
      <c r="HXE121" s="1"/>
      <c r="HXI121" s="18"/>
      <c r="HXJ121" s="1"/>
      <c r="HXM121" s="1"/>
      <c r="HXQ121" s="18"/>
      <c r="HXR121" s="1"/>
      <c r="HXU121" s="1"/>
      <c r="HXY121" s="18"/>
      <c r="HXZ121" s="1"/>
      <c r="HYC121" s="1"/>
      <c r="HYG121" s="18"/>
      <c r="HYH121" s="1"/>
      <c r="HYK121" s="1"/>
      <c r="HYO121" s="18"/>
      <c r="HYP121" s="1"/>
      <c r="HYS121" s="1"/>
      <c r="HYW121" s="18"/>
      <c r="HYX121" s="1"/>
      <c r="HZA121" s="1"/>
      <c r="HZE121" s="18"/>
      <c r="HZF121" s="1"/>
      <c r="HZI121" s="1"/>
      <c r="HZM121" s="18"/>
      <c r="HZN121" s="1"/>
      <c r="HZQ121" s="1"/>
      <c r="HZU121" s="18"/>
      <c r="HZV121" s="1"/>
      <c r="HZY121" s="1"/>
      <c r="IAC121" s="18"/>
      <c r="IAD121" s="1"/>
      <c r="IAG121" s="1"/>
      <c r="IAK121" s="18"/>
      <c r="IAL121" s="1"/>
      <c r="IAO121" s="1"/>
      <c r="IAS121" s="18"/>
      <c r="IAT121" s="1"/>
      <c r="IAW121" s="1"/>
      <c r="IBA121" s="18"/>
      <c r="IBB121" s="1"/>
      <c r="IBE121" s="1"/>
      <c r="IBI121" s="18"/>
      <c r="IBJ121" s="1"/>
      <c r="IBM121" s="1"/>
      <c r="IBQ121" s="18"/>
      <c r="IBR121" s="1"/>
      <c r="IBU121" s="1"/>
      <c r="IBY121" s="18"/>
      <c r="IBZ121" s="1"/>
      <c r="ICC121" s="1"/>
      <c r="ICG121" s="18"/>
      <c r="ICH121" s="1"/>
      <c r="ICK121" s="1"/>
      <c r="ICO121" s="18"/>
      <c r="ICP121" s="1"/>
      <c r="ICS121" s="1"/>
      <c r="ICW121" s="18"/>
      <c r="ICX121" s="1"/>
      <c r="IDA121" s="1"/>
      <c r="IDE121" s="18"/>
      <c r="IDF121" s="1"/>
      <c r="IDI121" s="1"/>
      <c r="IDM121" s="18"/>
      <c r="IDN121" s="1"/>
      <c r="IDQ121" s="1"/>
      <c r="IDU121" s="18"/>
      <c r="IDV121" s="1"/>
      <c r="IDY121" s="1"/>
      <c r="IEC121" s="18"/>
      <c r="IED121" s="1"/>
      <c r="IEG121" s="1"/>
      <c r="IEK121" s="18"/>
      <c r="IEL121" s="1"/>
      <c r="IEO121" s="1"/>
      <c r="IES121" s="18"/>
      <c r="IET121" s="1"/>
      <c r="IEW121" s="1"/>
      <c r="IFA121" s="18"/>
      <c r="IFB121" s="1"/>
      <c r="IFE121" s="1"/>
      <c r="IFI121" s="18"/>
      <c r="IFJ121" s="1"/>
      <c r="IFM121" s="1"/>
      <c r="IFQ121" s="18"/>
      <c r="IFR121" s="1"/>
      <c r="IFU121" s="1"/>
      <c r="IFY121" s="18"/>
      <c r="IFZ121" s="1"/>
      <c r="IGC121" s="1"/>
      <c r="IGG121" s="18"/>
      <c r="IGH121" s="1"/>
      <c r="IGK121" s="1"/>
      <c r="IGO121" s="18"/>
      <c r="IGP121" s="1"/>
      <c r="IGS121" s="1"/>
      <c r="IGW121" s="18"/>
      <c r="IGX121" s="1"/>
      <c r="IHA121" s="1"/>
      <c r="IHE121" s="18"/>
      <c r="IHF121" s="1"/>
      <c r="IHI121" s="1"/>
      <c r="IHM121" s="18"/>
      <c r="IHN121" s="1"/>
      <c r="IHQ121" s="1"/>
      <c r="IHU121" s="18"/>
      <c r="IHV121" s="1"/>
      <c r="IHY121" s="1"/>
      <c r="IIC121" s="18"/>
      <c r="IID121" s="1"/>
      <c r="IIG121" s="1"/>
      <c r="IIK121" s="18"/>
      <c r="IIL121" s="1"/>
      <c r="IIO121" s="1"/>
      <c r="IIS121" s="18"/>
      <c r="IIT121" s="1"/>
      <c r="IIW121" s="1"/>
      <c r="IJA121" s="18"/>
      <c r="IJB121" s="1"/>
      <c r="IJE121" s="1"/>
      <c r="IJI121" s="18"/>
      <c r="IJJ121" s="1"/>
      <c r="IJM121" s="1"/>
      <c r="IJQ121" s="18"/>
      <c r="IJR121" s="1"/>
      <c r="IJU121" s="1"/>
      <c r="IJY121" s="18"/>
      <c r="IJZ121" s="1"/>
      <c r="IKC121" s="1"/>
      <c r="IKG121" s="18"/>
      <c r="IKH121" s="1"/>
      <c r="IKK121" s="1"/>
      <c r="IKO121" s="18"/>
      <c r="IKP121" s="1"/>
      <c r="IKS121" s="1"/>
      <c r="IKW121" s="18"/>
      <c r="IKX121" s="1"/>
      <c r="ILA121" s="1"/>
      <c r="ILE121" s="18"/>
      <c r="ILF121" s="1"/>
      <c r="ILI121" s="1"/>
      <c r="ILM121" s="18"/>
      <c r="ILN121" s="1"/>
      <c r="ILQ121" s="1"/>
      <c r="ILU121" s="18"/>
      <c r="ILV121" s="1"/>
      <c r="ILY121" s="1"/>
      <c r="IMC121" s="18"/>
      <c r="IMD121" s="1"/>
      <c r="IMG121" s="1"/>
      <c r="IMK121" s="18"/>
      <c r="IML121" s="1"/>
      <c r="IMO121" s="1"/>
      <c r="IMS121" s="18"/>
      <c r="IMT121" s="1"/>
      <c r="IMW121" s="1"/>
      <c r="INA121" s="18"/>
      <c r="INB121" s="1"/>
      <c r="INE121" s="1"/>
      <c r="INI121" s="18"/>
      <c r="INJ121" s="1"/>
      <c r="INM121" s="1"/>
      <c r="INQ121" s="18"/>
      <c r="INR121" s="1"/>
      <c r="INU121" s="1"/>
      <c r="INY121" s="18"/>
      <c r="INZ121" s="1"/>
      <c r="IOC121" s="1"/>
      <c r="IOG121" s="18"/>
      <c r="IOH121" s="1"/>
      <c r="IOK121" s="1"/>
      <c r="IOO121" s="18"/>
      <c r="IOP121" s="1"/>
      <c r="IOS121" s="1"/>
      <c r="IOW121" s="18"/>
      <c r="IOX121" s="1"/>
      <c r="IPA121" s="1"/>
      <c r="IPE121" s="18"/>
      <c r="IPF121" s="1"/>
      <c r="IPI121" s="1"/>
      <c r="IPM121" s="18"/>
      <c r="IPN121" s="1"/>
      <c r="IPQ121" s="1"/>
      <c r="IPU121" s="18"/>
      <c r="IPV121" s="1"/>
      <c r="IPY121" s="1"/>
      <c r="IQC121" s="18"/>
      <c r="IQD121" s="1"/>
      <c r="IQG121" s="1"/>
      <c r="IQK121" s="18"/>
      <c r="IQL121" s="1"/>
      <c r="IQO121" s="1"/>
      <c r="IQS121" s="18"/>
      <c r="IQT121" s="1"/>
      <c r="IQW121" s="1"/>
      <c r="IRA121" s="18"/>
      <c r="IRB121" s="1"/>
      <c r="IRE121" s="1"/>
      <c r="IRI121" s="18"/>
      <c r="IRJ121" s="1"/>
      <c r="IRM121" s="1"/>
      <c r="IRQ121" s="18"/>
      <c r="IRR121" s="1"/>
      <c r="IRU121" s="1"/>
      <c r="IRY121" s="18"/>
      <c r="IRZ121" s="1"/>
      <c r="ISC121" s="1"/>
      <c r="ISG121" s="18"/>
      <c r="ISH121" s="1"/>
      <c r="ISK121" s="1"/>
      <c r="ISO121" s="18"/>
      <c r="ISP121" s="1"/>
      <c r="ISS121" s="1"/>
      <c r="ISW121" s="18"/>
      <c r="ISX121" s="1"/>
      <c r="ITA121" s="1"/>
      <c r="ITE121" s="18"/>
      <c r="ITF121" s="1"/>
      <c r="ITI121" s="1"/>
      <c r="ITM121" s="18"/>
      <c r="ITN121" s="1"/>
      <c r="ITQ121" s="1"/>
      <c r="ITU121" s="18"/>
      <c r="ITV121" s="1"/>
      <c r="ITY121" s="1"/>
      <c r="IUC121" s="18"/>
      <c r="IUD121" s="1"/>
      <c r="IUG121" s="1"/>
      <c r="IUK121" s="18"/>
      <c r="IUL121" s="1"/>
      <c r="IUO121" s="1"/>
      <c r="IUS121" s="18"/>
      <c r="IUT121" s="1"/>
      <c r="IUW121" s="1"/>
      <c r="IVA121" s="18"/>
      <c r="IVB121" s="1"/>
      <c r="IVE121" s="1"/>
      <c r="IVI121" s="18"/>
      <c r="IVJ121" s="1"/>
      <c r="IVM121" s="1"/>
      <c r="IVQ121" s="18"/>
      <c r="IVR121" s="1"/>
      <c r="IVU121" s="1"/>
      <c r="IVY121" s="18"/>
      <c r="IVZ121" s="1"/>
      <c r="IWC121" s="1"/>
      <c r="IWG121" s="18"/>
      <c r="IWH121" s="1"/>
      <c r="IWK121" s="1"/>
      <c r="IWO121" s="18"/>
      <c r="IWP121" s="1"/>
      <c r="IWS121" s="1"/>
      <c r="IWW121" s="18"/>
      <c r="IWX121" s="1"/>
      <c r="IXA121" s="1"/>
      <c r="IXE121" s="18"/>
      <c r="IXF121" s="1"/>
      <c r="IXI121" s="1"/>
      <c r="IXM121" s="18"/>
      <c r="IXN121" s="1"/>
      <c r="IXQ121" s="1"/>
      <c r="IXU121" s="18"/>
      <c r="IXV121" s="1"/>
      <c r="IXY121" s="1"/>
      <c r="IYC121" s="18"/>
      <c r="IYD121" s="1"/>
      <c r="IYG121" s="1"/>
      <c r="IYK121" s="18"/>
      <c r="IYL121" s="1"/>
      <c r="IYO121" s="1"/>
      <c r="IYS121" s="18"/>
      <c r="IYT121" s="1"/>
      <c r="IYW121" s="1"/>
      <c r="IZA121" s="18"/>
      <c r="IZB121" s="1"/>
      <c r="IZE121" s="1"/>
      <c r="IZI121" s="18"/>
      <c r="IZJ121" s="1"/>
      <c r="IZM121" s="1"/>
      <c r="IZQ121" s="18"/>
      <c r="IZR121" s="1"/>
      <c r="IZU121" s="1"/>
      <c r="IZY121" s="18"/>
      <c r="IZZ121" s="1"/>
      <c r="JAC121" s="1"/>
      <c r="JAG121" s="18"/>
      <c r="JAH121" s="1"/>
      <c r="JAK121" s="1"/>
      <c r="JAO121" s="18"/>
      <c r="JAP121" s="1"/>
      <c r="JAS121" s="1"/>
      <c r="JAW121" s="18"/>
      <c r="JAX121" s="1"/>
      <c r="JBA121" s="1"/>
      <c r="JBE121" s="18"/>
      <c r="JBF121" s="1"/>
      <c r="JBI121" s="1"/>
      <c r="JBM121" s="18"/>
      <c r="JBN121" s="1"/>
      <c r="JBQ121" s="1"/>
      <c r="JBU121" s="18"/>
      <c r="JBV121" s="1"/>
      <c r="JBY121" s="1"/>
      <c r="JCC121" s="18"/>
      <c r="JCD121" s="1"/>
      <c r="JCG121" s="1"/>
      <c r="JCK121" s="18"/>
      <c r="JCL121" s="1"/>
      <c r="JCO121" s="1"/>
      <c r="JCS121" s="18"/>
      <c r="JCT121" s="1"/>
      <c r="JCW121" s="1"/>
      <c r="JDA121" s="18"/>
      <c r="JDB121" s="1"/>
      <c r="JDE121" s="1"/>
      <c r="JDI121" s="18"/>
      <c r="JDJ121" s="1"/>
      <c r="JDM121" s="1"/>
      <c r="JDQ121" s="18"/>
      <c r="JDR121" s="1"/>
      <c r="JDU121" s="1"/>
      <c r="JDY121" s="18"/>
      <c r="JDZ121" s="1"/>
      <c r="JEC121" s="1"/>
      <c r="JEG121" s="18"/>
      <c r="JEH121" s="1"/>
      <c r="JEK121" s="1"/>
      <c r="JEO121" s="18"/>
      <c r="JEP121" s="1"/>
      <c r="JES121" s="1"/>
      <c r="JEW121" s="18"/>
      <c r="JEX121" s="1"/>
      <c r="JFA121" s="1"/>
      <c r="JFE121" s="18"/>
      <c r="JFF121" s="1"/>
      <c r="JFI121" s="1"/>
      <c r="JFM121" s="18"/>
      <c r="JFN121" s="1"/>
      <c r="JFQ121" s="1"/>
      <c r="JFU121" s="18"/>
      <c r="JFV121" s="1"/>
      <c r="JFY121" s="1"/>
      <c r="JGC121" s="18"/>
      <c r="JGD121" s="1"/>
      <c r="JGG121" s="1"/>
      <c r="JGK121" s="18"/>
      <c r="JGL121" s="1"/>
      <c r="JGO121" s="1"/>
      <c r="JGS121" s="18"/>
      <c r="JGT121" s="1"/>
      <c r="JGW121" s="1"/>
      <c r="JHA121" s="18"/>
      <c r="JHB121" s="1"/>
      <c r="JHE121" s="1"/>
      <c r="JHI121" s="18"/>
      <c r="JHJ121" s="1"/>
      <c r="JHM121" s="1"/>
      <c r="JHQ121" s="18"/>
      <c r="JHR121" s="1"/>
      <c r="JHU121" s="1"/>
      <c r="JHY121" s="18"/>
      <c r="JHZ121" s="1"/>
      <c r="JIC121" s="1"/>
      <c r="JIG121" s="18"/>
      <c r="JIH121" s="1"/>
      <c r="JIK121" s="1"/>
      <c r="JIO121" s="18"/>
      <c r="JIP121" s="1"/>
      <c r="JIS121" s="1"/>
      <c r="JIW121" s="18"/>
      <c r="JIX121" s="1"/>
      <c r="JJA121" s="1"/>
      <c r="JJE121" s="18"/>
      <c r="JJF121" s="1"/>
      <c r="JJI121" s="1"/>
      <c r="JJM121" s="18"/>
      <c r="JJN121" s="1"/>
      <c r="JJQ121" s="1"/>
      <c r="JJU121" s="18"/>
      <c r="JJV121" s="1"/>
      <c r="JJY121" s="1"/>
      <c r="JKC121" s="18"/>
      <c r="JKD121" s="1"/>
      <c r="JKG121" s="1"/>
      <c r="JKK121" s="18"/>
      <c r="JKL121" s="1"/>
      <c r="JKO121" s="1"/>
      <c r="JKS121" s="18"/>
      <c r="JKT121" s="1"/>
      <c r="JKW121" s="1"/>
      <c r="JLA121" s="18"/>
      <c r="JLB121" s="1"/>
      <c r="JLE121" s="1"/>
      <c r="JLI121" s="18"/>
      <c r="JLJ121" s="1"/>
      <c r="JLM121" s="1"/>
      <c r="JLQ121" s="18"/>
      <c r="JLR121" s="1"/>
      <c r="JLU121" s="1"/>
      <c r="JLY121" s="18"/>
      <c r="JLZ121" s="1"/>
      <c r="JMC121" s="1"/>
      <c r="JMG121" s="18"/>
      <c r="JMH121" s="1"/>
      <c r="JMK121" s="1"/>
      <c r="JMO121" s="18"/>
      <c r="JMP121" s="1"/>
      <c r="JMS121" s="1"/>
      <c r="JMW121" s="18"/>
      <c r="JMX121" s="1"/>
      <c r="JNA121" s="1"/>
      <c r="JNE121" s="18"/>
      <c r="JNF121" s="1"/>
      <c r="JNI121" s="1"/>
      <c r="JNM121" s="18"/>
      <c r="JNN121" s="1"/>
      <c r="JNQ121" s="1"/>
      <c r="JNU121" s="18"/>
      <c r="JNV121" s="1"/>
      <c r="JNY121" s="1"/>
      <c r="JOC121" s="18"/>
      <c r="JOD121" s="1"/>
      <c r="JOG121" s="1"/>
      <c r="JOK121" s="18"/>
      <c r="JOL121" s="1"/>
      <c r="JOO121" s="1"/>
      <c r="JOS121" s="18"/>
      <c r="JOT121" s="1"/>
      <c r="JOW121" s="1"/>
      <c r="JPA121" s="18"/>
      <c r="JPB121" s="1"/>
      <c r="JPE121" s="1"/>
      <c r="JPI121" s="18"/>
      <c r="JPJ121" s="1"/>
      <c r="JPM121" s="1"/>
      <c r="JPQ121" s="18"/>
      <c r="JPR121" s="1"/>
      <c r="JPU121" s="1"/>
      <c r="JPY121" s="18"/>
      <c r="JPZ121" s="1"/>
      <c r="JQC121" s="1"/>
      <c r="JQG121" s="18"/>
      <c r="JQH121" s="1"/>
      <c r="JQK121" s="1"/>
      <c r="JQO121" s="18"/>
      <c r="JQP121" s="1"/>
      <c r="JQS121" s="1"/>
      <c r="JQW121" s="18"/>
      <c r="JQX121" s="1"/>
      <c r="JRA121" s="1"/>
      <c r="JRE121" s="18"/>
      <c r="JRF121" s="1"/>
      <c r="JRI121" s="1"/>
      <c r="JRM121" s="18"/>
      <c r="JRN121" s="1"/>
      <c r="JRQ121" s="1"/>
      <c r="JRU121" s="18"/>
      <c r="JRV121" s="1"/>
      <c r="JRY121" s="1"/>
      <c r="JSC121" s="18"/>
      <c r="JSD121" s="1"/>
      <c r="JSG121" s="1"/>
      <c r="JSK121" s="18"/>
      <c r="JSL121" s="1"/>
      <c r="JSO121" s="1"/>
      <c r="JSS121" s="18"/>
      <c r="JST121" s="1"/>
      <c r="JSW121" s="1"/>
      <c r="JTA121" s="18"/>
      <c r="JTB121" s="1"/>
      <c r="JTE121" s="1"/>
      <c r="JTI121" s="18"/>
      <c r="JTJ121" s="1"/>
      <c r="JTM121" s="1"/>
      <c r="JTQ121" s="18"/>
      <c r="JTR121" s="1"/>
      <c r="JTU121" s="1"/>
      <c r="JTY121" s="18"/>
      <c r="JTZ121" s="1"/>
      <c r="JUC121" s="1"/>
      <c r="JUG121" s="18"/>
      <c r="JUH121" s="1"/>
      <c r="JUK121" s="1"/>
      <c r="JUO121" s="18"/>
      <c r="JUP121" s="1"/>
      <c r="JUS121" s="1"/>
      <c r="JUW121" s="18"/>
      <c r="JUX121" s="1"/>
      <c r="JVA121" s="1"/>
      <c r="JVE121" s="18"/>
      <c r="JVF121" s="1"/>
      <c r="JVI121" s="1"/>
      <c r="JVM121" s="18"/>
      <c r="JVN121" s="1"/>
      <c r="JVQ121" s="1"/>
      <c r="JVU121" s="18"/>
      <c r="JVV121" s="1"/>
      <c r="JVY121" s="1"/>
      <c r="JWC121" s="18"/>
      <c r="JWD121" s="1"/>
      <c r="JWG121" s="1"/>
      <c r="JWK121" s="18"/>
      <c r="JWL121" s="1"/>
      <c r="JWO121" s="1"/>
      <c r="JWS121" s="18"/>
      <c r="JWT121" s="1"/>
      <c r="JWW121" s="1"/>
      <c r="JXA121" s="18"/>
      <c r="JXB121" s="1"/>
      <c r="JXE121" s="1"/>
      <c r="JXI121" s="18"/>
      <c r="JXJ121" s="1"/>
      <c r="JXM121" s="1"/>
      <c r="JXQ121" s="18"/>
      <c r="JXR121" s="1"/>
      <c r="JXU121" s="1"/>
      <c r="JXY121" s="18"/>
      <c r="JXZ121" s="1"/>
      <c r="JYC121" s="1"/>
      <c r="JYG121" s="18"/>
      <c r="JYH121" s="1"/>
      <c r="JYK121" s="1"/>
      <c r="JYO121" s="18"/>
      <c r="JYP121" s="1"/>
      <c r="JYS121" s="1"/>
      <c r="JYW121" s="18"/>
      <c r="JYX121" s="1"/>
      <c r="JZA121" s="1"/>
      <c r="JZE121" s="18"/>
      <c r="JZF121" s="1"/>
      <c r="JZI121" s="1"/>
      <c r="JZM121" s="18"/>
      <c r="JZN121" s="1"/>
      <c r="JZQ121" s="1"/>
      <c r="JZU121" s="18"/>
      <c r="JZV121" s="1"/>
      <c r="JZY121" s="1"/>
      <c r="KAC121" s="18"/>
      <c r="KAD121" s="1"/>
      <c r="KAG121" s="1"/>
      <c r="KAK121" s="18"/>
      <c r="KAL121" s="1"/>
      <c r="KAO121" s="1"/>
      <c r="KAS121" s="18"/>
      <c r="KAT121" s="1"/>
      <c r="KAW121" s="1"/>
      <c r="KBA121" s="18"/>
      <c r="KBB121" s="1"/>
      <c r="KBE121" s="1"/>
      <c r="KBI121" s="18"/>
      <c r="KBJ121" s="1"/>
      <c r="KBM121" s="1"/>
      <c r="KBQ121" s="18"/>
      <c r="KBR121" s="1"/>
      <c r="KBU121" s="1"/>
      <c r="KBY121" s="18"/>
      <c r="KBZ121" s="1"/>
      <c r="KCC121" s="1"/>
      <c r="KCG121" s="18"/>
      <c r="KCH121" s="1"/>
      <c r="KCK121" s="1"/>
      <c r="KCO121" s="18"/>
      <c r="KCP121" s="1"/>
      <c r="KCS121" s="1"/>
      <c r="KCW121" s="18"/>
      <c r="KCX121" s="1"/>
      <c r="KDA121" s="1"/>
      <c r="KDE121" s="18"/>
      <c r="KDF121" s="1"/>
      <c r="KDI121" s="1"/>
      <c r="KDM121" s="18"/>
      <c r="KDN121" s="1"/>
      <c r="KDQ121" s="1"/>
      <c r="KDU121" s="18"/>
      <c r="KDV121" s="1"/>
      <c r="KDY121" s="1"/>
      <c r="KEC121" s="18"/>
      <c r="KED121" s="1"/>
      <c r="KEG121" s="1"/>
      <c r="KEK121" s="18"/>
      <c r="KEL121" s="1"/>
      <c r="KEO121" s="1"/>
      <c r="KES121" s="18"/>
      <c r="KET121" s="1"/>
      <c r="KEW121" s="1"/>
      <c r="KFA121" s="18"/>
      <c r="KFB121" s="1"/>
      <c r="KFE121" s="1"/>
      <c r="KFI121" s="18"/>
      <c r="KFJ121" s="1"/>
      <c r="KFM121" s="1"/>
      <c r="KFQ121" s="18"/>
      <c r="KFR121" s="1"/>
      <c r="KFU121" s="1"/>
      <c r="KFY121" s="18"/>
      <c r="KFZ121" s="1"/>
      <c r="KGC121" s="1"/>
      <c r="KGG121" s="18"/>
      <c r="KGH121" s="1"/>
      <c r="KGK121" s="1"/>
      <c r="KGO121" s="18"/>
      <c r="KGP121" s="1"/>
      <c r="KGS121" s="1"/>
      <c r="KGW121" s="18"/>
      <c r="KGX121" s="1"/>
      <c r="KHA121" s="1"/>
      <c r="KHE121" s="18"/>
      <c r="KHF121" s="1"/>
      <c r="KHI121" s="1"/>
      <c r="KHM121" s="18"/>
      <c r="KHN121" s="1"/>
      <c r="KHQ121" s="1"/>
      <c r="KHU121" s="18"/>
      <c r="KHV121" s="1"/>
      <c r="KHY121" s="1"/>
      <c r="KIC121" s="18"/>
      <c r="KID121" s="1"/>
      <c r="KIG121" s="1"/>
      <c r="KIK121" s="18"/>
      <c r="KIL121" s="1"/>
      <c r="KIO121" s="1"/>
      <c r="KIS121" s="18"/>
      <c r="KIT121" s="1"/>
      <c r="KIW121" s="1"/>
      <c r="KJA121" s="18"/>
      <c r="KJB121" s="1"/>
      <c r="KJE121" s="1"/>
      <c r="KJI121" s="18"/>
      <c r="KJJ121" s="1"/>
      <c r="KJM121" s="1"/>
      <c r="KJQ121" s="18"/>
      <c r="KJR121" s="1"/>
      <c r="KJU121" s="1"/>
      <c r="KJY121" s="18"/>
      <c r="KJZ121" s="1"/>
      <c r="KKC121" s="1"/>
      <c r="KKG121" s="18"/>
      <c r="KKH121" s="1"/>
      <c r="KKK121" s="1"/>
      <c r="KKO121" s="18"/>
      <c r="KKP121" s="1"/>
      <c r="KKS121" s="1"/>
      <c r="KKW121" s="18"/>
      <c r="KKX121" s="1"/>
      <c r="KLA121" s="1"/>
      <c r="KLE121" s="18"/>
      <c r="KLF121" s="1"/>
      <c r="KLI121" s="1"/>
      <c r="KLM121" s="18"/>
      <c r="KLN121" s="1"/>
      <c r="KLQ121" s="1"/>
      <c r="KLU121" s="18"/>
      <c r="KLV121" s="1"/>
      <c r="KLY121" s="1"/>
      <c r="KMC121" s="18"/>
      <c r="KMD121" s="1"/>
      <c r="KMG121" s="1"/>
      <c r="KMK121" s="18"/>
      <c r="KML121" s="1"/>
      <c r="KMO121" s="1"/>
      <c r="KMS121" s="18"/>
      <c r="KMT121" s="1"/>
      <c r="KMW121" s="1"/>
      <c r="KNA121" s="18"/>
      <c r="KNB121" s="1"/>
      <c r="KNE121" s="1"/>
      <c r="KNI121" s="18"/>
      <c r="KNJ121" s="1"/>
      <c r="KNM121" s="1"/>
      <c r="KNQ121" s="18"/>
      <c r="KNR121" s="1"/>
      <c r="KNU121" s="1"/>
      <c r="KNY121" s="18"/>
      <c r="KNZ121" s="1"/>
      <c r="KOC121" s="1"/>
      <c r="KOG121" s="18"/>
      <c r="KOH121" s="1"/>
      <c r="KOK121" s="1"/>
      <c r="KOO121" s="18"/>
      <c r="KOP121" s="1"/>
      <c r="KOS121" s="1"/>
      <c r="KOW121" s="18"/>
      <c r="KOX121" s="1"/>
      <c r="KPA121" s="1"/>
      <c r="KPE121" s="18"/>
      <c r="KPF121" s="1"/>
      <c r="KPI121" s="1"/>
      <c r="KPM121" s="18"/>
      <c r="KPN121" s="1"/>
      <c r="KPQ121" s="1"/>
      <c r="KPU121" s="18"/>
      <c r="KPV121" s="1"/>
      <c r="KPY121" s="1"/>
      <c r="KQC121" s="18"/>
      <c r="KQD121" s="1"/>
      <c r="KQG121" s="1"/>
      <c r="KQK121" s="18"/>
      <c r="KQL121" s="1"/>
      <c r="KQO121" s="1"/>
      <c r="KQS121" s="18"/>
      <c r="KQT121" s="1"/>
      <c r="KQW121" s="1"/>
      <c r="KRA121" s="18"/>
      <c r="KRB121" s="1"/>
      <c r="KRE121" s="1"/>
      <c r="KRI121" s="18"/>
      <c r="KRJ121" s="1"/>
      <c r="KRM121" s="1"/>
      <c r="KRQ121" s="18"/>
      <c r="KRR121" s="1"/>
      <c r="KRU121" s="1"/>
      <c r="KRY121" s="18"/>
      <c r="KRZ121" s="1"/>
      <c r="KSC121" s="1"/>
      <c r="KSG121" s="18"/>
      <c r="KSH121" s="1"/>
      <c r="KSK121" s="1"/>
      <c r="KSO121" s="18"/>
      <c r="KSP121" s="1"/>
      <c r="KSS121" s="1"/>
      <c r="KSW121" s="18"/>
      <c r="KSX121" s="1"/>
      <c r="KTA121" s="1"/>
      <c r="KTE121" s="18"/>
      <c r="KTF121" s="1"/>
      <c r="KTI121" s="1"/>
      <c r="KTM121" s="18"/>
      <c r="KTN121" s="1"/>
      <c r="KTQ121" s="1"/>
      <c r="KTU121" s="18"/>
      <c r="KTV121" s="1"/>
      <c r="KTY121" s="1"/>
      <c r="KUC121" s="18"/>
      <c r="KUD121" s="1"/>
      <c r="KUG121" s="1"/>
      <c r="KUK121" s="18"/>
      <c r="KUL121" s="1"/>
      <c r="KUO121" s="1"/>
      <c r="KUS121" s="18"/>
      <c r="KUT121" s="1"/>
      <c r="KUW121" s="1"/>
      <c r="KVA121" s="18"/>
      <c r="KVB121" s="1"/>
      <c r="KVE121" s="1"/>
      <c r="KVI121" s="18"/>
      <c r="KVJ121" s="1"/>
      <c r="KVM121" s="1"/>
      <c r="KVQ121" s="18"/>
      <c r="KVR121" s="1"/>
      <c r="KVU121" s="1"/>
      <c r="KVY121" s="18"/>
      <c r="KVZ121" s="1"/>
      <c r="KWC121" s="1"/>
      <c r="KWG121" s="18"/>
      <c r="KWH121" s="1"/>
      <c r="KWK121" s="1"/>
      <c r="KWO121" s="18"/>
      <c r="KWP121" s="1"/>
      <c r="KWS121" s="1"/>
      <c r="KWW121" s="18"/>
      <c r="KWX121" s="1"/>
      <c r="KXA121" s="1"/>
      <c r="KXE121" s="18"/>
      <c r="KXF121" s="1"/>
      <c r="KXI121" s="1"/>
      <c r="KXM121" s="18"/>
      <c r="KXN121" s="1"/>
      <c r="KXQ121" s="1"/>
      <c r="KXU121" s="18"/>
      <c r="KXV121" s="1"/>
      <c r="KXY121" s="1"/>
      <c r="KYC121" s="18"/>
      <c r="KYD121" s="1"/>
      <c r="KYG121" s="1"/>
      <c r="KYK121" s="18"/>
      <c r="KYL121" s="1"/>
      <c r="KYO121" s="1"/>
      <c r="KYS121" s="18"/>
      <c r="KYT121" s="1"/>
      <c r="KYW121" s="1"/>
      <c r="KZA121" s="18"/>
      <c r="KZB121" s="1"/>
      <c r="KZE121" s="1"/>
      <c r="KZI121" s="18"/>
      <c r="KZJ121" s="1"/>
      <c r="KZM121" s="1"/>
      <c r="KZQ121" s="18"/>
      <c r="KZR121" s="1"/>
      <c r="KZU121" s="1"/>
      <c r="KZY121" s="18"/>
      <c r="KZZ121" s="1"/>
      <c r="LAC121" s="1"/>
      <c r="LAG121" s="18"/>
      <c r="LAH121" s="1"/>
      <c r="LAK121" s="1"/>
      <c r="LAO121" s="18"/>
      <c r="LAP121" s="1"/>
      <c r="LAS121" s="1"/>
      <c r="LAW121" s="18"/>
      <c r="LAX121" s="1"/>
      <c r="LBA121" s="1"/>
      <c r="LBE121" s="18"/>
      <c r="LBF121" s="1"/>
      <c r="LBI121" s="1"/>
      <c r="LBM121" s="18"/>
      <c r="LBN121" s="1"/>
      <c r="LBQ121" s="1"/>
      <c r="LBU121" s="18"/>
      <c r="LBV121" s="1"/>
      <c r="LBY121" s="1"/>
      <c r="LCC121" s="18"/>
      <c r="LCD121" s="1"/>
      <c r="LCG121" s="1"/>
      <c r="LCK121" s="18"/>
      <c r="LCL121" s="1"/>
      <c r="LCO121" s="1"/>
      <c r="LCS121" s="18"/>
      <c r="LCT121" s="1"/>
      <c r="LCW121" s="1"/>
      <c r="LDA121" s="18"/>
      <c r="LDB121" s="1"/>
      <c r="LDE121" s="1"/>
      <c r="LDI121" s="18"/>
      <c r="LDJ121" s="1"/>
      <c r="LDM121" s="1"/>
      <c r="LDQ121" s="18"/>
      <c r="LDR121" s="1"/>
      <c r="LDU121" s="1"/>
      <c r="LDY121" s="18"/>
      <c r="LDZ121" s="1"/>
      <c r="LEC121" s="1"/>
      <c r="LEG121" s="18"/>
      <c r="LEH121" s="1"/>
      <c r="LEK121" s="1"/>
      <c r="LEO121" s="18"/>
      <c r="LEP121" s="1"/>
      <c r="LES121" s="1"/>
      <c r="LEW121" s="18"/>
      <c r="LEX121" s="1"/>
      <c r="LFA121" s="1"/>
      <c r="LFE121" s="18"/>
      <c r="LFF121" s="1"/>
      <c r="LFI121" s="1"/>
      <c r="LFM121" s="18"/>
      <c r="LFN121" s="1"/>
      <c r="LFQ121" s="1"/>
      <c r="LFU121" s="18"/>
      <c r="LFV121" s="1"/>
      <c r="LFY121" s="1"/>
      <c r="LGC121" s="18"/>
      <c r="LGD121" s="1"/>
      <c r="LGG121" s="1"/>
      <c r="LGK121" s="18"/>
      <c r="LGL121" s="1"/>
      <c r="LGO121" s="1"/>
      <c r="LGS121" s="18"/>
      <c r="LGT121" s="1"/>
      <c r="LGW121" s="1"/>
      <c r="LHA121" s="18"/>
      <c r="LHB121" s="1"/>
      <c r="LHE121" s="1"/>
      <c r="LHI121" s="18"/>
      <c r="LHJ121" s="1"/>
      <c r="LHM121" s="1"/>
      <c r="LHQ121" s="18"/>
      <c r="LHR121" s="1"/>
      <c r="LHU121" s="1"/>
      <c r="LHY121" s="18"/>
      <c r="LHZ121" s="1"/>
      <c r="LIC121" s="1"/>
      <c r="LIG121" s="18"/>
      <c r="LIH121" s="1"/>
      <c r="LIK121" s="1"/>
      <c r="LIO121" s="18"/>
      <c r="LIP121" s="1"/>
      <c r="LIS121" s="1"/>
      <c r="LIW121" s="18"/>
      <c r="LIX121" s="1"/>
      <c r="LJA121" s="1"/>
      <c r="LJE121" s="18"/>
      <c r="LJF121" s="1"/>
      <c r="LJI121" s="1"/>
      <c r="LJM121" s="18"/>
      <c r="LJN121" s="1"/>
      <c r="LJQ121" s="1"/>
      <c r="LJU121" s="18"/>
      <c r="LJV121" s="1"/>
      <c r="LJY121" s="1"/>
      <c r="LKC121" s="18"/>
      <c r="LKD121" s="1"/>
      <c r="LKG121" s="1"/>
      <c r="LKK121" s="18"/>
      <c r="LKL121" s="1"/>
      <c r="LKO121" s="1"/>
      <c r="LKS121" s="18"/>
      <c r="LKT121" s="1"/>
      <c r="LKW121" s="1"/>
      <c r="LLA121" s="18"/>
      <c r="LLB121" s="1"/>
      <c r="LLE121" s="1"/>
      <c r="LLI121" s="18"/>
      <c r="LLJ121" s="1"/>
      <c r="LLM121" s="1"/>
      <c r="LLQ121" s="18"/>
      <c r="LLR121" s="1"/>
      <c r="LLU121" s="1"/>
      <c r="LLY121" s="18"/>
      <c r="LLZ121" s="1"/>
      <c r="LMC121" s="1"/>
      <c r="LMG121" s="18"/>
      <c r="LMH121" s="1"/>
      <c r="LMK121" s="1"/>
      <c r="LMO121" s="18"/>
      <c r="LMP121" s="1"/>
      <c r="LMS121" s="1"/>
      <c r="LMW121" s="18"/>
      <c r="LMX121" s="1"/>
      <c r="LNA121" s="1"/>
      <c r="LNE121" s="18"/>
      <c r="LNF121" s="1"/>
      <c r="LNI121" s="1"/>
      <c r="LNM121" s="18"/>
      <c r="LNN121" s="1"/>
      <c r="LNQ121" s="1"/>
      <c r="LNU121" s="18"/>
      <c r="LNV121" s="1"/>
      <c r="LNY121" s="1"/>
      <c r="LOC121" s="18"/>
      <c r="LOD121" s="1"/>
      <c r="LOG121" s="1"/>
      <c r="LOK121" s="18"/>
      <c r="LOL121" s="1"/>
      <c r="LOO121" s="1"/>
      <c r="LOS121" s="18"/>
      <c r="LOT121" s="1"/>
      <c r="LOW121" s="1"/>
      <c r="LPA121" s="18"/>
      <c r="LPB121" s="1"/>
      <c r="LPE121" s="1"/>
      <c r="LPI121" s="18"/>
      <c r="LPJ121" s="1"/>
      <c r="LPM121" s="1"/>
      <c r="LPQ121" s="18"/>
      <c r="LPR121" s="1"/>
      <c r="LPU121" s="1"/>
      <c r="LPY121" s="18"/>
      <c r="LPZ121" s="1"/>
      <c r="LQC121" s="1"/>
      <c r="LQG121" s="18"/>
      <c r="LQH121" s="1"/>
      <c r="LQK121" s="1"/>
      <c r="LQO121" s="18"/>
      <c r="LQP121" s="1"/>
      <c r="LQS121" s="1"/>
      <c r="LQW121" s="18"/>
      <c r="LQX121" s="1"/>
      <c r="LRA121" s="1"/>
      <c r="LRE121" s="18"/>
      <c r="LRF121" s="1"/>
      <c r="LRI121" s="1"/>
      <c r="LRM121" s="18"/>
      <c r="LRN121" s="1"/>
      <c r="LRQ121" s="1"/>
      <c r="LRU121" s="18"/>
      <c r="LRV121" s="1"/>
      <c r="LRY121" s="1"/>
      <c r="LSC121" s="18"/>
      <c r="LSD121" s="1"/>
      <c r="LSG121" s="1"/>
      <c r="LSK121" s="18"/>
      <c r="LSL121" s="1"/>
      <c r="LSO121" s="1"/>
      <c r="LSS121" s="18"/>
      <c r="LST121" s="1"/>
      <c r="LSW121" s="1"/>
      <c r="LTA121" s="18"/>
      <c r="LTB121" s="1"/>
      <c r="LTE121" s="1"/>
      <c r="LTI121" s="18"/>
      <c r="LTJ121" s="1"/>
      <c r="LTM121" s="1"/>
      <c r="LTQ121" s="18"/>
      <c r="LTR121" s="1"/>
      <c r="LTU121" s="1"/>
      <c r="LTY121" s="18"/>
      <c r="LTZ121" s="1"/>
      <c r="LUC121" s="1"/>
      <c r="LUG121" s="18"/>
      <c r="LUH121" s="1"/>
      <c r="LUK121" s="1"/>
      <c r="LUO121" s="18"/>
      <c r="LUP121" s="1"/>
      <c r="LUS121" s="1"/>
      <c r="LUW121" s="18"/>
      <c r="LUX121" s="1"/>
      <c r="LVA121" s="1"/>
      <c r="LVE121" s="18"/>
      <c r="LVF121" s="1"/>
      <c r="LVI121" s="1"/>
      <c r="LVM121" s="18"/>
      <c r="LVN121" s="1"/>
      <c r="LVQ121" s="1"/>
      <c r="LVU121" s="18"/>
      <c r="LVV121" s="1"/>
      <c r="LVY121" s="1"/>
      <c r="LWC121" s="18"/>
      <c r="LWD121" s="1"/>
      <c r="LWG121" s="1"/>
      <c r="LWK121" s="18"/>
      <c r="LWL121" s="1"/>
      <c r="LWO121" s="1"/>
      <c r="LWS121" s="18"/>
      <c r="LWT121" s="1"/>
      <c r="LWW121" s="1"/>
      <c r="LXA121" s="18"/>
      <c r="LXB121" s="1"/>
      <c r="LXE121" s="1"/>
      <c r="LXI121" s="18"/>
      <c r="LXJ121" s="1"/>
      <c r="LXM121" s="1"/>
      <c r="LXQ121" s="18"/>
      <c r="LXR121" s="1"/>
      <c r="LXU121" s="1"/>
      <c r="LXY121" s="18"/>
      <c r="LXZ121" s="1"/>
      <c r="LYC121" s="1"/>
      <c r="LYG121" s="18"/>
      <c r="LYH121" s="1"/>
      <c r="LYK121" s="1"/>
      <c r="LYO121" s="18"/>
      <c r="LYP121" s="1"/>
      <c r="LYS121" s="1"/>
      <c r="LYW121" s="18"/>
      <c r="LYX121" s="1"/>
      <c r="LZA121" s="1"/>
      <c r="LZE121" s="18"/>
      <c r="LZF121" s="1"/>
      <c r="LZI121" s="1"/>
      <c r="LZM121" s="18"/>
      <c r="LZN121" s="1"/>
      <c r="LZQ121" s="1"/>
      <c r="LZU121" s="18"/>
      <c r="LZV121" s="1"/>
      <c r="LZY121" s="1"/>
      <c r="MAC121" s="18"/>
      <c r="MAD121" s="1"/>
      <c r="MAG121" s="1"/>
      <c r="MAK121" s="18"/>
      <c r="MAL121" s="1"/>
      <c r="MAO121" s="1"/>
      <c r="MAS121" s="18"/>
      <c r="MAT121" s="1"/>
      <c r="MAW121" s="1"/>
      <c r="MBA121" s="18"/>
      <c r="MBB121" s="1"/>
      <c r="MBE121" s="1"/>
      <c r="MBI121" s="18"/>
      <c r="MBJ121" s="1"/>
      <c r="MBM121" s="1"/>
      <c r="MBQ121" s="18"/>
      <c r="MBR121" s="1"/>
      <c r="MBU121" s="1"/>
      <c r="MBY121" s="18"/>
      <c r="MBZ121" s="1"/>
      <c r="MCC121" s="1"/>
      <c r="MCG121" s="18"/>
      <c r="MCH121" s="1"/>
      <c r="MCK121" s="1"/>
      <c r="MCO121" s="18"/>
      <c r="MCP121" s="1"/>
      <c r="MCS121" s="1"/>
      <c r="MCW121" s="18"/>
      <c r="MCX121" s="1"/>
      <c r="MDA121" s="1"/>
      <c r="MDE121" s="18"/>
      <c r="MDF121" s="1"/>
      <c r="MDI121" s="1"/>
      <c r="MDM121" s="18"/>
      <c r="MDN121" s="1"/>
      <c r="MDQ121" s="1"/>
      <c r="MDU121" s="18"/>
      <c r="MDV121" s="1"/>
      <c r="MDY121" s="1"/>
      <c r="MEC121" s="18"/>
      <c r="MED121" s="1"/>
      <c r="MEG121" s="1"/>
      <c r="MEK121" s="18"/>
      <c r="MEL121" s="1"/>
      <c r="MEO121" s="1"/>
      <c r="MES121" s="18"/>
      <c r="MET121" s="1"/>
      <c r="MEW121" s="1"/>
      <c r="MFA121" s="18"/>
      <c r="MFB121" s="1"/>
      <c r="MFE121" s="1"/>
      <c r="MFI121" s="18"/>
      <c r="MFJ121" s="1"/>
      <c r="MFM121" s="1"/>
      <c r="MFQ121" s="18"/>
      <c r="MFR121" s="1"/>
      <c r="MFU121" s="1"/>
      <c r="MFY121" s="18"/>
      <c r="MFZ121" s="1"/>
      <c r="MGC121" s="1"/>
      <c r="MGG121" s="18"/>
      <c r="MGH121" s="1"/>
      <c r="MGK121" s="1"/>
      <c r="MGO121" s="18"/>
      <c r="MGP121" s="1"/>
      <c r="MGS121" s="1"/>
      <c r="MGW121" s="18"/>
      <c r="MGX121" s="1"/>
      <c r="MHA121" s="1"/>
      <c r="MHE121" s="18"/>
      <c r="MHF121" s="1"/>
      <c r="MHI121" s="1"/>
      <c r="MHM121" s="18"/>
      <c r="MHN121" s="1"/>
      <c r="MHQ121" s="1"/>
      <c r="MHU121" s="18"/>
      <c r="MHV121" s="1"/>
      <c r="MHY121" s="1"/>
      <c r="MIC121" s="18"/>
      <c r="MID121" s="1"/>
      <c r="MIG121" s="1"/>
      <c r="MIK121" s="18"/>
      <c r="MIL121" s="1"/>
      <c r="MIO121" s="1"/>
      <c r="MIS121" s="18"/>
      <c r="MIT121" s="1"/>
      <c r="MIW121" s="1"/>
      <c r="MJA121" s="18"/>
      <c r="MJB121" s="1"/>
      <c r="MJE121" s="1"/>
      <c r="MJI121" s="18"/>
      <c r="MJJ121" s="1"/>
      <c r="MJM121" s="1"/>
      <c r="MJQ121" s="18"/>
      <c r="MJR121" s="1"/>
      <c r="MJU121" s="1"/>
      <c r="MJY121" s="18"/>
      <c r="MJZ121" s="1"/>
      <c r="MKC121" s="1"/>
      <c r="MKG121" s="18"/>
      <c r="MKH121" s="1"/>
      <c r="MKK121" s="1"/>
      <c r="MKO121" s="18"/>
      <c r="MKP121" s="1"/>
      <c r="MKS121" s="1"/>
      <c r="MKW121" s="18"/>
      <c r="MKX121" s="1"/>
      <c r="MLA121" s="1"/>
      <c r="MLE121" s="18"/>
      <c r="MLF121" s="1"/>
      <c r="MLI121" s="1"/>
      <c r="MLM121" s="18"/>
      <c r="MLN121" s="1"/>
      <c r="MLQ121" s="1"/>
      <c r="MLU121" s="18"/>
      <c r="MLV121" s="1"/>
      <c r="MLY121" s="1"/>
      <c r="MMC121" s="18"/>
      <c r="MMD121" s="1"/>
      <c r="MMG121" s="1"/>
      <c r="MMK121" s="18"/>
      <c r="MML121" s="1"/>
      <c r="MMO121" s="1"/>
      <c r="MMS121" s="18"/>
      <c r="MMT121" s="1"/>
      <c r="MMW121" s="1"/>
      <c r="MNA121" s="18"/>
      <c r="MNB121" s="1"/>
      <c r="MNE121" s="1"/>
      <c r="MNI121" s="18"/>
      <c r="MNJ121" s="1"/>
      <c r="MNM121" s="1"/>
      <c r="MNQ121" s="18"/>
      <c r="MNR121" s="1"/>
      <c r="MNU121" s="1"/>
      <c r="MNY121" s="18"/>
      <c r="MNZ121" s="1"/>
      <c r="MOC121" s="1"/>
      <c r="MOG121" s="18"/>
      <c r="MOH121" s="1"/>
      <c r="MOK121" s="1"/>
      <c r="MOO121" s="18"/>
      <c r="MOP121" s="1"/>
      <c r="MOS121" s="1"/>
      <c r="MOW121" s="18"/>
      <c r="MOX121" s="1"/>
      <c r="MPA121" s="1"/>
      <c r="MPE121" s="18"/>
      <c r="MPF121" s="1"/>
      <c r="MPI121" s="1"/>
      <c r="MPM121" s="18"/>
      <c r="MPN121" s="1"/>
      <c r="MPQ121" s="1"/>
      <c r="MPU121" s="18"/>
      <c r="MPV121" s="1"/>
      <c r="MPY121" s="1"/>
      <c r="MQC121" s="18"/>
      <c r="MQD121" s="1"/>
      <c r="MQG121" s="1"/>
      <c r="MQK121" s="18"/>
      <c r="MQL121" s="1"/>
      <c r="MQO121" s="1"/>
      <c r="MQS121" s="18"/>
      <c r="MQT121" s="1"/>
      <c r="MQW121" s="1"/>
      <c r="MRA121" s="18"/>
      <c r="MRB121" s="1"/>
      <c r="MRE121" s="1"/>
      <c r="MRI121" s="18"/>
      <c r="MRJ121" s="1"/>
      <c r="MRM121" s="1"/>
      <c r="MRQ121" s="18"/>
      <c r="MRR121" s="1"/>
      <c r="MRU121" s="1"/>
      <c r="MRY121" s="18"/>
      <c r="MRZ121" s="1"/>
      <c r="MSC121" s="1"/>
      <c r="MSG121" s="18"/>
      <c r="MSH121" s="1"/>
      <c r="MSK121" s="1"/>
      <c r="MSO121" s="18"/>
      <c r="MSP121" s="1"/>
      <c r="MSS121" s="1"/>
      <c r="MSW121" s="18"/>
      <c r="MSX121" s="1"/>
      <c r="MTA121" s="1"/>
      <c r="MTE121" s="18"/>
      <c r="MTF121" s="1"/>
      <c r="MTI121" s="1"/>
      <c r="MTM121" s="18"/>
      <c r="MTN121" s="1"/>
      <c r="MTQ121" s="1"/>
      <c r="MTU121" s="18"/>
      <c r="MTV121" s="1"/>
      <c r="MTY121" s="1"/>
      <c r="MUC121" s="18"/>
      <c r="MUD121" s="1"/>
      <c r="MUG121" s="1"/>
      <c r="MUK121" s="18"/>
      <c r="MUL121" s="1"/>
      <c r="MUO121" s="1"/>
      <c r="MUS121" s="18"/>
      <c r="MUT121" s="1"/>
      <c r="MUW121" s="1"/>
      <c r="MVA121" s="18"/>
      <c r="MVB121" s="1"/>
      <c r="MVE121" s="1"/>
      <c r="MVI121" s="18"/>
      <c r="MVJ121" s="1"/>
      <c r="MVM121" s="1"/>
      <c r="MVQ121" s="18"/>
      <c r="MVR121" s="1"/>
      <c r="MVU121" s="1"/>
      <c r="MVY121" s="18"/>
      <c r="MVZ121" s="1"/>
      <c r="MWC121" s="1"/>
      <c r="MWG121" s="18"/>
      <c r="MWH121" s="1"/>
      <c r="MWK121" s="1"/>
      <c r="MWO121" s="18"/>
      <c r="MWP121" s="1"/>
      <c r="MWS121" s="1"/>
      <c r="MWW121" s="18"/>
      <c r="MWX121" s="1"/>
      <c r="MXA121" s="1"/>
      <c r="MXE121" s="18"/>
      <c r="MXF121" s="1"/>
      <c r="MXI121" s="1"/>
      <c r="MXM121" s="18"/>
      <c r="MXN121" s="1"/>
      <c r="MXQ121" s="1"/>
      <c r="MXU121" s="18"/>
      <c r="MXV121" s="1"/>
      <c r="MXY121" s="1"/>
      <c r="MYC121" s="18"/>
      <c r="MYD121" s="1"/>
      <c r="MYG121" s="1"/>
      <c r="MYK121" s="18"/>
      <c r="MYL121" s="1"/>
      <c r="MYO121" s="1"/>
      <c r="MYS121" s="18"/>
      <c r="MYT121" s="1"/>
      <c r="MYW121" s="1"/>
      <c r="MZA121" s="18"/>
      <c r="MZB121" s="1"/>
      <c r="MZE121" s="1"/>
      <c r="MZI121" s="18"/>
      <c r="MZJ121" s="1"/>
      <c r="MZM121" s="1"/>
      <c r="MZQ121" s="18"/>
      <c r="MZR121" s="1"/>
      <c r="MZU121" s="1"/>
      <c r="MZY121" s="18"/>
      <c r="MZZ121" s="1"/>
      <c r="NAC121" s="1"/>
      <c r="NAG121" s="18"/>
      <c r="NAH121" s="1"/>
      <c r="NAK121" s="1"/>
      <c r="NAO121" s="18"/>
      <c r="NAP121" s="1"/>
      <c r="NAS121" s="1"/>
      <c r="NAW121" s="18"/>
      <c r="NAX121" s="1"/>
      <c r="NBA121" s="1"/>
      <c r="NBE121" s="18"/>
      <c r="NBF121" s="1"/>
      <c r="NBI121" s="1"/>
      <c r="NBM121" s="18"/>
      <c r="NBN121" s="1"/>
      <c r="NBQ121" s="1"/>
      <c r="NBU121" s="18"/>
      <c r="NBV121" s="1"/>
      <c r="NBY121" s="1"/>
      <c r="NCC121" s="18"/>
      <c r="NCD121" s="1"/>
      <c r="NCG121" s="1"/>
      <c r="NCK121" s="18"/>
      <c r="NCL121" s="1"/>
      <c r="NCO121" s="1"/>
      <c r="NCS121" s="18"/>
      <c r="NCT121" s="1"/>
      <c r="NCW121" s="1"/>
      <c r="NDA121" s="18"/>
      <c r="NDB121" s="1"/>
      <c r="NDE121" s="1"/>
      <c r="NDI121" s="18"/>
      <c r="NDJ121" s="1"/>
      <c r="NDM121" s="1"/>
      <c r="NDQ121" s="18"/>
      <c r="NDR121" s="1"/>
      <c r="NDU121" s="1"/>
      <c r="NDY121" s="18"/>
      <c r="NDZ121" s="1"/>
      <c r="NEC121" s="1"/>
      <c r="NEG121" s="18"/>
      <c r="NEH121" s="1"/>
      <c r="NEK121" s="1"/>
      <c r="NEO121" s="18"/>
      <c r="NEP121" s="1"/>
      <c r="NES121" s="1"/>
      <c r="NEW121" s="18"/>
      <c r="NEX121" s="1"/>
      <c r="NFA121" s="1"/>
      <c r="NFE121" s="18"/>
      <c r="NFF121" s="1"/>
      <c r="NFI121" s="1"/>
      <c r="NFM121" s="18"/>
      <c r="NFN121" s="1"/>
      <c r="NFQ121" s="1"/>
      <c r="NFU121" s="18"/>
      <c r="NFV121" s="1"/>
      <c r="NFY121" s="1"/>
      <c r="NGC121" s="18"/>
      <c r="NGD121" s="1"/>
      <c r="NGG121" s="1"/>
      <c r="NGK121" s="18"/>
      <c r="NGL121" s="1"/>
      <c r="NGO121" s="1"/>
      <c r="NGS121" s="18"/>
      <c r="NGT121" s="1"/>
      <c r="NGW121" s="1"/>
      <c r="NHA121" s="18"/>
      <c r="NHB121" s="1"/>
      <c r="NHE121" s="1"/>
      <c r="NHI121" s="18"/>
      <c r="NHJ121" s="1"/>
      <c r="NHM121" s="1"/>
      <c r="NHQ121" s="18"/>
      <c r="NHR121" s="1"/>
      <c r="NHU121" s="1"/>
      <c r="NHY121" s="18"/>
      <c r="NHZ121" s="1"/>
      <c r="NIC121" s="1"/>
      <c r="NIG121" s="18"/>
      <c r="NIH121" s="1"/>
      <c r="NIK121" s="1"/>
      <c r="NIO121" s="18"/>
      <c r="NIP121" s="1"/>
      <c r="NIS121" s="1"/>
      <c r="NIW121" s="18"/>
      <c r="NIX121" s="1"/>
      <c r="NJA121" s="1"/>
      <c r="NJE121" s="18"/>
      <c r="NJF121" s="1"/>
      <c r="NJI121" s="1"/>
      <c r="NJM121" s="18"/>
      <c r="NJN121" s="1"/>
      <c r="NJQ121" s="1"/>
      <c r="NJU121" s="18"/>
      <c r="NJV121" s="1"/>
      <c r="NJY121" s="1"/>
      <c r="NKC121" s="18"/>
      <c r="NKD121" s="1"/>
      <c r="NKG121" s="1"/>
      <c r="NKK121" s="18"/>
      <c r="NKL121" s="1"/>
      <c r="NKO121" s="1"/>
      <c r="NKS121" s="18"/>
      <c r="NKT121" s="1"/>
      <c r="NKW121" s="1"/>
      <c r="NLA121" s="18"/>
      <c r="NLB121" s="1"/>
      <c r="NLE121" s="1"/>
      <c r="NLI121" s="18"/>
      <c r="NLJ121" s="1"/>
      <c r="NLM121" s="1"/>
      <c r="NLQ121" s="18"/>
      <c r="NLR121" s="1"/>
      <c r="NLU121" s="1"/>
      <c r="NLY121" s="18"/>
      <c r="NLZ121" s="1"/>
      <c r="NMC121" s="1"/>
      <c r="NMG121" s="18"/>
      <c r="NMH121" s="1"/>
      <c r="NMK121" s="1"/>
      <c r="NMO121" s="18"/>
      <c r="NMP121" s="1"/>
      <c r="NMS121" s="1"/>
      <c r="NMW121" s="18"/>
      <c r="NMX121" s="1"/>
      <c r="NNA121" s="1"/>
      <c r="NNE121" s="18"/>
      <c r="NNF121" s="1"/>
      <c r="NNI121" s="1"/>
      <c r="NNM121" s="18"/>
      <c r="NNN121" s="1"/>
      <c r="NNQ121" s="1"/>
      <c r="NNU121" s="18"/>
      <c r="NNV121" s="1"/>
      <c r="NNY121" s="1"/>
      <c r="NOC121" s="18"/>
      <c r="NOD121" s="1"/>
      <c r="NOG121" s="1"/>
      <c r="NOK121" s="18"/>
      <c r="NOL121" s="1"/>
      <c r="NOO121" s="1"/>
      <c r="NOS121" s="18"/>
      <c r="NOT121" s="1"/>
      <c r="NOW121" s="1"/>
      <c r="NPA121" s="18"/>
      <c r="NPB121" s="1"/>
      <c r="NPE121" s="1"/>
      <c r="NPI121" s="18"/>
      <c r="NPJ121" s="1"/>
      <c r="NPM121" s="1"/>
      <c r="NPQ121" s="18"/>
      <c r="NPR121" s="1"/>
      <c r="NPU121" s="1"/>
      <c r="NPY121" s="18"/>
      <c r="NPZ121" s="1"/>
      <c r="NQC121" s="1"/>
      <c r="NQG121" s="18"/>
      <c r="NQH121" s="1"/>
      <c r="NQK121" s="1"/>
      <c r="NQO121" s="18"/>
      <c r="NQP121" s="1"/>
      <c r="NQS121" s="1"/>
      <c r="NQW121" s="18"/>
      <c r="NQX121" s="1"/>
      <c r="NRA121" s="1"/>
      <c r="NRE121" s="18"/>
      <c r="NRF121" s="1"/>
      <c r="NRI121" s="1"/>
      <c r="NRM121" s="18"/>
      <c r="NRN121" s="1"/>
      <c r="NRQ121" s="1"/>
      <c r="NRU121" s="18"/>
      <c r="NRV121" s="1"/>
      <c r="NRY121" s="1"/>
      <c r="NSC121" s="18"/>
      <c r="NSD121" s="1"/>
      <c r="NSG121" s="1"/>
      <c r="NSK121" s="18"/>
      <c r="NSL121" s="1"/>
      <c r="NSO121" s="1"/>
      <c r="NSS121" s="18"/>
      <c r="NST121" s="1"/>
      <c r="NSW121" s="1"/>
      <c r="NTA121" s="18"/>
      <c r="NTB121" s="1"/>
      <c r="NTE121" s="1"/>
      <c r="NTI121" s="18"/>
      <c r="NTJ121" s="1"/>
      <c r="NTM121" s="1"/>
      <c r="NTQ121" s="18"/>
      <c r="NTR121" s="1"/>
      <c r="NTU121" s="1"/>
      <c r="NTY121" s="18"/>
      <c r="NTZ121" s="1"/>
      <c r="NUC121" s="1"/>
      <c r="NUG121" s="18"/>
      <c r="NUH121" s="1"/>
      <c r="NUK121" s="1"/>
      <c r="NUO121" s="18"/>
      <c r="NUP121" s="1"/>
      <c r="NUS121" s="1"/>
      <c r="NUW121" s="18"/>
      <c r="NUX121" s="1"/>
      <c r="NVA121" s="1"/>
      <c r="NVE121" s="18"/>
      <c r="NVF121" s="1"/>
      <c r="NVI121" s="1"/>
      <c r="NVM121" s="18"/>
      <c r="NVN121" s="1"/>
      <c r="NVQ121" s="1"/>
      <c r="NVU121" s="18"/>
      <c r="NVV121" s="1"/>
      <c r="NVY121" s="1"/>
      <c r="NWC121" s="18"/>
      <c r="NWD121" s="1"/>
      <c r="NWG121" s="1"/>
      <c r="NWK121" s="18"/>
      <c r="NWL121" s="1"/>
      <c r="NWO121" s="1"/>
      <c r="NWS121" s="18"/>
      <c r="NWT121" s="1"/>
      <c r="NWW121" s="1"/>
      <c r="NXA121" s="18"/>
      <c r="NXB121" s="1"/>
      <c r="NXE121" s="1"/>
      <c r="NXI121" s="18"/>
      <c r="NXJ121" s="1"/>
      <c r="NXM121" s="1"/>
      <c r="NXQ121" s="18"/>
      <c r="NXR121" s="1"/>
      <c r="NXU121" s="1"/>
      <c r="NXY121" s="18"/>
      <c r="NXZ121" s="1"/>
      <c r="NYC121" s="1"/>
      <c r="NYG121" s="18"/>
      <c r="NYH121" s="1"/>
      <c r="NYK121" s="1"/>
      <c r="NYO121" s="18"/>
      <c r="NYP121" s="1"/>
      <c r="NYS121" s="1"/>
      <c r="NYW121" s="18"/>
      <c r="NYX121" s="1"/>
      <c r="NZA121" s="1"/>
      <c r="NZE121" s="18"/>
      <c r="NZF121" s="1"/>
      <c r="NZI121" s="1"/>
      <c r="NZM121" s="18"/>
      <c r="NZN121" s="1"/>
      <c r="NZQ121" s="1"/>
      <c r="NZU121" s="18"/>
      <c r="NZV121" s="1"/>
      <c r="NZY121" s="1"/>
      <c r="OAC121" s="18"/>
      <c r="OAD121" s="1"/>
      <c r="OAG121" s="1"/>
      <c r="OAK121" s="18"/>
      <c r="OAL121" s="1"/>
      <c r="OAO121" s="1"/>
      <c r="OAS121" s="18"/>
      <c r="OAT121" s="1"/>
      <c r="OAW121" s="1"/>
      <c r="OBA121" s="18"/>
      <c r="OBB121" s="1"/>
      <c r="OBE121" s="1"/>
      <c r="OBI121" s="18"/>
      <c r="OBJ121" s="1"/>
      <c r="OBM121" s="1"/>
      <c r="OBQ121" s="18"/>
      <c r="OBR121" s="1"/>
      <c r="OBU121" s="1"/>
      <c r="OBY121" s="18"/>
      <c r="OBZ121" s="1"/>
      <c r="OCC121" s="1"/>
      <c r="OCG121" s="18"/>
      <c r="OCH121" s="1"/>
      <c r="OCK121" s="1"/>
      <c r="OCO121" s="18"/>
      <c r="OCP121" s="1"/>
      <c r="OCS121" s="1"/>
      <c r="OCW121" s="18"/>
      <c r="OCX121" s="1"/>
      <c r="ODA121" s="1"/>
      <c r="ODE121" s="18"/>
      <c r="ODF121" s="1"/>
      <c r="ODI121" s="1"/>
      <c r="ODM121" s="18"/>
      <c r="ODN121" s="1"/>
      <c r="ODQ121" s="1"/>
      <c r="ODU121" s="18"/>
      <c r="ODV121" s="1"/>
      <c r="ODY121" s="1"/>
      <c r="OEC121" s="18"/>
      <c r="OED121" s="1"/>
      <c r="OEG121" s="1"/>
      <c r="OEK121" s="18"/>
      <c r="OEL121" s="1"/>
      <c r="OEO121" s="1"/>
      <c r="OES121" s="18"/>
      <c r="OET121" s="1"/>
      <c r="OEW121" s="1"/>
      <c r="OFA121" s="18"/>
      <c r="OFB121" s="1"/>
      <c r="OFE121" s="1"/>
      <c r="OFI121" s="18"/>
      <c r="OFJ121" s="1"/>
      <c r="OFM121" s="1"/>
      <c r="OFQ121" s="18"/>
      <c r="OFR121" s="1"/>
      <c r="OFU121" s="1"/>
      <c r="OFY121" s="18"/>
      <c r="OFZ121" s="1"/>
      <c r="OGC121" s="1"/>
      <c r="OGG121" s="18"/>
      <c r="OGH121" s="1"/>
      <c r="OGK121" s="1"/>
      <c r="OGO121" s="18"/>
      <c r="OGP121" s="1"/>
      <c r="OGS121" s="1"/>
      <c r="OGW121" s="18"/>
      <c r="OGX121" s="1"/>
      <c r="OHA121" s="1"/>
      <c r="OHE121" s="18"/>
      <c r="OHF121" s="1"/>
      <c r="OHI121" s="1"/>
      <c r="OHM121" s="18"/>
      <c r="OHN121" s="1"/>
      <c r="OHQ121" s="1"/>
      <c r="OHU121" s="18"/>
      <c r="OHV121" s="1"/>
      <c r="OHY121" s="1"/>
      <c r="OIC121" s="18"/>
      <c r="OID121" s="1"/>
      <c r="OIG121" s="1"/>
      <c r="OIK121" s="18"/>
      <c r="OIL121" s="1"/>
      <c r="OIO121" s="1"/>
      <c r="OIS121" s="18"/>
      <c r="OIT121" s="1"/>
      <c r="OIW121" s="1"/>
      <c r="OJA121" s="18"/>
      <c r="OJB121" s="1"/>
      <c r="OJE121" s="1"/>
      <c r="OJI121" s="18"/>
      <c r="OJJ121" s="1"/>
      <c r="OJM121" s="1"/>
      <c r="OJQ121" s="18"/>
      <c r="OJR121" s="1"/>
      <c r="OJU121" s="1"/>
      <c r="OJY121" s="18"/>
      <c r="OJZ121" s="1"/>
      <c r="OKC121" s="1"/>
      <c r="OKG121" s="18"/>
      <c r="OKH121" s="1"/>
      <c r="OKK121" s="1"/>
      <c r="OKO121" s="18"/>
      <c r="OKP121" s="1"/>
      <c r="OKS121" s="1"/>
      <c r="OKW121" s="18"/>
      <c r="OKX121" s="1"/>
      <c r="OLA121" s="1"/>
      <c r="OLE121" s="18"/>
      <c r="OLF121" s="1"/>
      <c r="OLI121" s="1"/>
      <c r="OLM121" s="18"/>
      <c r="OLN121" s="1"/>
      <c r="OLQ121" s="1"/>
      <c r="OLU121" s="18"/>
      <c r="OLV121" s="1"/>
      <c r="OLY121" s="1"/>
      <c r="OMC121" s="18"/>
      <c r="OMD121" s="1"/>
      <c r="OMG121" s="1"/>
      <c r="OMK121" s="18"/>
      <c r="OML121" s="1"/>
      <c r="OMO121" s="1"/>
      <c r="OMS121" s="18"/>
      <c r="OMT121" s="1"/>
      <c r="OMW121" s="1"/>
      <c r="ONA121" s="18"/>
      <c r="ONB121" s="1"/>
      <c r="ONE121" s="1"/>
      <c r="ONI121" s="18"/>
      <c r="ONJ121" s="1"/>
      <c r="ONM121" s="1"/>
      <c r="ONQ121" s="18"/>
      <c r="ONR121" s="1"/>
      <c r="ONU121" s="1"/>
      <c r="ONY121" s="18"/>
      <c r="ONZ121" s="1"/>
      <c r="OOC121" s="1"/>
      <c r="OOG121" s="18"/>
      <c r="OOH121" s="1"/>
      <c r="OOK121" s="1"/>
      <c r="OOO121" s="18"/>
      <c r="OOP121" s="1"/>
      <c r="OOS121" s="1"/>
      <c r="OOW121" s="18"/>
      <c r="OOX121" s="1"/>
      <c r="OPA121" s="1"/>
      <c r="OPE121" s="18"/>
      <c r="OPF121" s="1"/>
      <c r="OPI121" s="1"/>
      <c r="OPM121" s="18"/>
      <c r="OPN121" s="1"/>
      <c r="OPQ121" s="1"/>
      <c r="OPU121" s="18"/>
      <c r="OPV121" s="1"/>
      <c r="OPY121" s="1"/>
      <c r="OQC121" s="18"/>
      <c r="OQD121" s="1"/>
      <c r="OQG121" s="1"/>
      <c r="OQK121" s="18"/>
      <c r="OQL121" s="1"/>
      <c r="OQO121" s="1"/>
      <c r="OQS121" s="18"/>
      <c r="OQT121" s="1"/>
      <c r="OQW121" s="1"/>
      <c r="ORA121" s="18"/>
      <c r="ORB121" s="1"/>
      <c r="ORE121" s="1"/>
      <c r="ORI121" s="18"/>
      <c r="ORJ121" s="1"/>
      <c r="ORM121" s="1"/>
      <c r="ORQ121" s="18"/>
      <c r="ORR121" s="1"/>
      <c r="ORU121" s="1"/>
      <c r="ORY121" s="18"/>
      <c r="ORZ121" s="1"/>
      <c r="OSC121" s="1"/>
      <c r="OSG121" s="18"/>
      <c r="OSH121" s="1"/>
      <c r="OSK121" s="1"/>
      <c r="OSO121" s="18"/>
      <c r="OSP121" s="1"/>
      <c r="OSS121" s="1"/>
      <c r="OSW121" s="18"/>
      <c r="OSX121" s="1"/>
      <c r="OTA121" s="1"/>
      <c r="OTE121" s="18"/>
      <c r="OTF121" s="1"/>
      <c r="OTI121" s="1"/>
      <c r="OTM121" s="18"/>
      <c r="OTN121" s="1"/>
      <c r="OTQ121" s="1"/>
      <c r="OTU121" s="18"/>
      <c r="OTV121" s="1"/>
      <c r="OTY121" s="1"/>
      <c r="OUC121" s="18"/>
      <c r="OUD121" s="1"/>
      <c r="OUG121" s="1"/>
      <c r="OUK121" s="18"/>
      <c r="OUL121" s="1"/>
      <c r="OUO121" s="1"/>
      <c r="OUS121" s="18"/>
      <c r="OUT121" s="1"/>
      <c r="OUW121" s="1"/>
      <c r="OVA121" s="18"/>
      <c r="OVB121" s="1"/>
      <c r="OVE121" s="1"/>
      <c r="OVI121" s="18"/>
      <c r="OVJ121" s="1"/>
      <c r="OVM121" s="1"/>
      <c r="OVQ121" s="18"/>
      <c r="OVR121" s="1"/>
      <c r="OVU121" s="1"/>
      <c r="OVY121" s="18"/>
      <c r="OVZ121" s="1"/>
      <c r="OWC121" s="1"/>
      <c r="OWG121" s="18"/>
      <c r="OWH121" s="1"/>
      <c r="OWK121" s="1"/>
      <c r="OWO121" s="18"/>
      <c r="OWP121" s="1"/>
      <c r="OWS121" s="1"/>
      <c r="OWW121" s="18"/>
      <c r="OWX121" s="1"/>
      <c r="OXA121" s="1"/>
      <c r="OXE121" s="18"/>
      <c r="OXF121" s="1"/>
      <c r="OXI121" s="1"/>
      <c r="OXM121" s="18"/>
      <c r="OXN121" s="1"/>
      <c r="OXQ121" s="1"/>
      <c r="OXU121" s="18"/>
      <c r="OXV121" s="1"/>
      <c r="OXY121" s="1"/>
      <c r="OYC121" s="18"/>
      <c r="OYD121" s="1"/>
      <c r="OYG121" s="1"/>
      <c r="OYK121" s="18"/>
      <c r="OYL121" s="1"/>
      <c r="OYO121" s="1"/>
      <c r="OYS121" s="18"/>
      <c r="OYT121" s="1"/>
      <c r="OYW121" s="1"/>
      <c r="OZA121" s="18"/>
      <c r="OZB121" s="1"/>
      <c r="OZE121" s="1"/>
      <c r="OZI121" s="18"/>
      <c r="OZJ121" s="1"/>
      <c r="OZM121" s="1"/>
      <c r="OZQ121" s="18"/>
      <c r="OZR121" s="1"/>
      <c r="OZU121" s="1"/>
      <c r="OZY121" s="18"/>
      <c r="OZZ121" s="1"/>
      <c r="PAC121" s="1"/>
      <c r="PAG121" s="18"/>
      <c r="PAH121" s="1"/>
      <c r="PAK121" s="1"/>
      <c r="PAO121" s="18"/>
      <c r="PAP121" s="1"/>
      <c r="PAS121" s="1"/>
      <c r="PAW121" s="18"/>
      <c r="PAX121" s="1"/>
      <c r="PBA121" s="1"/>
      <c r="PBE121" s="18"/>
      <c r="PBF121" s="1"/>
      <c r="PBI121" s="1"/>
      <c r="PBM121" s="18"/>
      <c r="PBN121" s="1"/>
      <c r="PBQ121" s="1"/>
      <c r="PBU121" s="18"/>
      <c r="PBV121" s="1"/>
      <c r="PBY121" s="1"/>
      <c r="PCC121" s="18"/>
      <c r="PCD121" s="1"/>
      <c r="PCG121" s="1"/>
      <c r="PCK121" s="18"/>
      <c r="PCL121" s="1"/>
      <c r="PCO121" s="1"/>
      <c r="PCS121" s="18"/>
      <c r="PCT121" s="1"/>
      <c r="PCW121" s="1"/>
      <c r="PDA121" s="18"/>
      <c r="PDB121" s="1"/>
      <c r="PDE121" s="1"/>
      <c r="PDI121" s="18"/>
      <c r="PDJ121" s="1"/>
      <c r="PDM121" s="1"/>
      <c r="PDQ121" s="18"/>
      <c r="PDR121" s="1"/>
      <c r="PDU121" s="1"/>
      <c r="PDY121" s="18"/>
      <c r="PDZ121" s="1"/>
      <c r="PEC121" s="1"/>
      <c r="PEG121" s="18"/>
      <c r="PEH121" s="1"/>
      <c r="PEK121" s="1"/>
      <c r="PEO121" s="18"/>
      <c r="PEP121" s="1"/>
      <c r="PES121" s="1"/>
      <c r="PEW121" s="18"/>
      <c r="PEX121" s="1"/>
      <c r="PFA121" s="1"/>
      <c r="PFE121" s="18"/>
      <c r="PFF121" s="1"/>
      <c r="PFI121" s="1"/>
      <c r="PFM121" s="18"/>
      <c r="PFN121" s="1"/>
      <c r="PFQ121" s="1"/>
      <c r="PFU121" s="18"/>
      <c r="PFV121" s="1"/>
      <c r="PFY121" s="1"/>
      <c r="PGC121" s="18"/>
      <c r="PGD121" s="1"/>
      <c r="PGG121" s="1"/>
      <c r="PGK121" s="18"/>
      <c r="PGL121" s="1"/>
      <c r="PGO121" s="1"/>
      <c r="PGS121" s="18"/>
      <c r="PGT121" s="1"/>
      <c r="PGW121" s="1"/>
      <c r="PHA121" s="18"/>
      <c r="PHB121" s="1"/>
      <c r="PHE121" s="1"/>
      <c r="PHI121" s="18"/>
      <c r="PHJ121" s="1"/>
      <c r="PHM121" s="1"/>
      <c r="PHQ121" s="18"/>
      <c r="PHR121" s="1"/>
      <c r="PHU121" s="1"/>
      <c r="PHY121" s="18"/>
      <c r="PHZ121" s="1"/>
      <c r="PIC121" s="1"/>
      <c r="PIG121" s="18"/>
      <c r="PIH121" s="1"/>
      <c r="PIK121" s="1"/>
      <c r="PIO121" s="18"/>
      <c r="PIP121" s="1"/>
      <c r="PIS121" s="1"/>
      <c r="PIW121" s="18"/>
      <c r="PIX121" s="1"/>
      <c r="PJA121" s="1"/>
      <c r="PJE121" s="18"/>
      <c r="PJF121" s="1"/>
      <c r="PJI121" s="1"/>
      <c r="PJM121" s="18"/>
      <c r="PJN121" s="1"/>
      <c r="PJQ121" s="1"/>
      <c r="PJU121" s="18"/>
      <c r="PJV121" s="1"/>
      <c r="PJY121" s="1"/>
      <c r="PKC121" s="18"/>
      <c r="PKD121" s="1"/>
      <c r="PKG121" s="1"/>
      <c r="PKK121" s="18"/>
      <c r="PKL121" s="1"/>
      <c r="PKO121" s="1"/>
      <c r="PKS121" s="18"/>
      <c r="PKT121" s="1"/>
      <c r="PKW121" s="1"/>
      <c r="PLA121" s="18"/>
      <c r="PLB121" s="1"/>
      <c r="PLE121" s="1"/>
      <c r="PLI121" s="18"/>
      <c r="PLJ121" s="1"/>
      <c r="PLM121" s="1"/>
      <c r="PLQ121" s="18"/>
      <c r="PLR121" s="1"/>
      <c r="PLU121" s="1"/>
      <c r="PLY121" s="18"/>
      <c r="PLZ121" s="1"/>
      <c r="PMC121" s="1"/>
      <c r="PMG121" s="18"/>
      <c r="PMH121" s="1"/>
      <c r="PMK121" s="1"/>
      <c r="PMO121" s="18"/>
      <c r="PMP121" s="1"/>
      <c r="PMS121" s="1"/>
      <c r="PMW121" s="18"/>
      <c r="PMX121" s="1"/>
      <c r="PNA121" s="1"/>
      <c r="PNE121" s="18"/>
      <c r="PNF121" s="1"/>
      <c r="PNI121" s="1"/>
      <c r="PNM121" s="18"/>
      <c r="PNN121" s="1"/>
      <c r="PNQ121" s="1"/>
      <c r="PNU121" s="18"/>
      <c r="PNV121" s="1"/>
      <c r="PNY121" s="1"/>
      <c r="POC121" s="18"/>
      <c r="POD121" s="1"/>
      <c r="POG121" s="1"/>
      <c r="POK121" s="18"/>
      <c r="POL121" s="1"/>
      <c r="POO121" s="1"/>
      <c r="POS121" s="18"/>
      <c r="POT121" s="1"/>
      <c r="POW121" s="1"/>
      <c r="PPA121" s="18"/>
      <c r="PPB121" s="1"/>
      <c r="PPE121" s="1"/>
      <c r="PPI121" s="18"/>
      <c r="PPJ121" s="1"/>
      <c r="PPM121" s="1"/>
      <c r="PPQ121" s="18"/>
      <c r="PPR121" s="1"/>
      <c r="PPU121" s="1"/>
      <c r="PPY121" s="18"/>
      <c r="PPZ121" s="1"/>
      <c r="PQC121" s="1"/>
      <c r="PQG121" s="18"/>
      <c r="PQH121" s="1"/>
      <c r="PQK121" s="1"/>
      <c r="PQO121" s="18"/>
      <c r="PQP121" s="1"/>
      <c r="PQS121" s="1"/>
      <c r="PQW121" s="18"/>
      <c r="PQX121" s="1"/>
      <c r="PRA121" s="1"/>
      <c r="PRE121" s="18"/>
      <c r="PRF121" s="1"/>
      <c r="PRI121" s="1"/>
      <c r="PRM121" s="18"/>
      <c r="PRN121" s="1"/>
      <c r="PRQ121" s="1"/>
      <c r="PRU121" s="18"/>
      <c r="PRV121" s="1"/>
      <c r="PRY121" s="1"/>
      <c r="PSC121" s="18"/>
      <c r="PSD121" s="1"/>
      <c r="PSG121" s="1"/>
      <c r="PSK121" s="18"/>
      <c r="PSL121" s="1"/>
      <c r="PSO121" s="1"/>
      <c r="PSS121" s="18"/>
      <c r="PST121" s="1"/>
      <c r="PSW121" s="1"/>
      <c r="PTA121" s="18"/>
      <c r="PTB121" s="1"/>
      <c r="PTE121" s="1"/>
      <c r="PTI121" s="18"/>
      <c r="PTJ121" s="1"/>
      <c r="PTM121" s="1"/>
      <c r="PTQ121" s="18"/>
      <c r="PTR121" s="1"/>
      <c r="PTU121" s="1"/>
      <c r="PTY121" s="18"/>
      <c r="PTZ121" s="1"/>
      <c r="PUC121" s="1"/>
      <c r="PUG121" s="18"/>
      <c r="PUH121" s="1"/>
      <c r="PUK121" s="1"/>
      <c r="PUO121" s="18"/>
      <c r="PUP121" s="1"/>
      <c r="PUS121" s="1"/>
      <c r="PUW121" s="18"/>
      <c r="PUX121" s="1"/>
      <c r="PVA121" s="1"/>
      <c r="PVE121" s="18"/>
      <c r="PVF121" s="1"/>
      <c r="PVI121" s="1"/>
      <c r="PVM121" s="18"/>
      <c r="PVN121" s="1"/>
      <c r="PVQ121" s="1"/>
      <c r="PVU121" s="18"/>
      <c r="PVV121" s="1"/>
      <c r="PVY121" s="1"/>
      <c r="PWC121" s="18"/>
      <c r="PWD121" s="1"/>
      <c r="PWG121" s="1"/>
      <c r="PWK121" s="18"/>
      <c r="PWL121" s="1"/>
      <c r="PWO121" s="1"/>
      <c r="PWS121" s="18"/>
      <c r="PWT121" s="1"/>
      <c r="PWW121" s="1"/>
      <c r="PXA121" s="18"/>
      <c r="PXB121" s="1"/>
      <c r="PXE121" s="1"/>
      <c r="PXI121" s="18"/>
      <c r="PXJ121" s="1"/>
      <c r="PXM121" s="1"/>
      <c r="PXQ121" s="18"/>
      <c r="PXR121" s="1"/>
      <c r="PXU121" s="1"/>
      <c r="PXY121" s="18"/>
      <c r="PXZ121" s="1"/>
      <c r="PYC121" s="1"/>
      <c r="PYG121" s="18"/>
      <c r="PYH121" s="1"/>
      <c r="PYK121" s="1"/>
      <c r="PYO121" s="18"/>
      <c r="PYP121" s="1"/>
      <c r="PYS121" s="1"/>
      <c r="PYW121" s="18"/>
      <c r="PYX121" s="1"/>
      <c r="PZA121" s="1"/>
      <c r="PZE121" s="18"/>
      <c r="PZF121" s="1"/>
      <c r="PZI121" s="1"/>
      <c r="PZM121" s="18"/>
      <c r="PZN121" s="1"/>
      <c r="PZQ121" s="1"/>
      <c r="PZU121" s="18"/>
      <c r="PZV121" s="1"/>
      <c r="PZY121" s="1"/>
      <c r="QAC121" s="18"/>
      <c r="QAD121" s="1"/>
      <c r="QAG121" s="1"/>
      <c r="QAK121" s="18"/>
      <c r="QAL121" s="1"/>
      <c r="QAO121" s="1"/>
      <c r="QAS121" s="18"/>
      <c r="QAT121" s="1"/>
      <c r="QAW121" s="1"/>
      <c r="QBA121" s="18"/>
      <c r="QBB121" s="1"/>
      <c r="QBE121" s="1"/>
      <c r="QBI121" s="18"/>
      <c r="QBJ121" s="1"/>
      <c r="QBM121" s="1"/>
      <c r="QBQ121" s="18"/>
      <c r="QBR121" s="1"/>
      <c r="QBU121" s="1"/>
      <c r="QBY121" s="18"/>
      <c r="QBZ121" s="1"/>
      <c r="QCC121" s="1"/>
      <c r="QCG121" s="18"/>
      <c r="QCH121" s="1"/>
      <c r="QCK121" s="1"/>
      <c r="QCO121" s="18"/>
      <c r="QCP121" s="1"/>
      <c r="QCS121" s="1"/>
      <c r="QCW121" s="18"/>
      <c r="QCX121" s="1"/>
      <c r="QDA121" s="1"/>
      <c r="QDE121" s="18"/>
      <c r="QDF121" s="1"/>
      <c r="QDI121" s="1"/>
      <c r="QDM121" s="18"/>
      <c r="QDN121" s="1"/>
      <c r="QDQ121" s="1"/>
      <c r="QDU121" s="18"/>
      <c r="QDV121" s="1"/>
      <c r="QDY121" s="1"/>
      <c r="QEC121" s="18"/>
      <c r="QED121" s="1"/>
      <c r="QEG121" s="1"/>
      <c r="QEK121" s="18"/>
      <c r="QEL121" s="1"/>
      <c r="QEO121" s="1"/>
      <c r="QES121" s="18"/>
      <c r="QET121" s="1"/>
      <c r="QEW121" s="1"/>
      <c r="QFA121" s="18"/>
      <c r="QFB121" s="1"/>
      <c r="QFE121" s="1"/>
      <c r="QFI121" s="18"/>
      <c r="QFJ121" s="1"/>
      <c r="QFM121" s="1"/>
      <c r="QFQ121" s="18"/>
      <c r="QFR121" s="1"/>
      <c r="QFU121" s="1"/>
      <c r="QFY121" s="18"/>
      <c r="QFZ121" s="1"/>
      <c r="QGC121" s="1"/>
      <c r="QGG121" s="18"/>
      <c r="QGH121" s="1"/>
      <c r="QGK121" s="1"/>
      <c r="QGO121" s="18"/>
      <c r="QGP121" s="1"/>
      <c r="QGS121" s="1"/>
      <c r="QGW121" s="18"/>
      <c r="QGX121" s="1"/>
      <c r="QHA121" s="1"/>
      <c r="QHE121" s="18"/>
      <c r="QHF121" s="1"/>
      <c r="QHI121" s="1"/>
      <c r="QHM121" s="18"/>
      <c r="QHN121" s="1"/>
      <c r="QHQ121" s="1"/>
      <c r="QHU121" s="18"/>
      <c r="QHV121" s="1"/>
      <c r="QHY121" s="1"/>
      <c r="QIC121" s="18"/>
      <c r="QID121" s="1"/>
      <c r="QIG121" s="1"/>
      <c r="QIK121" s="18"/>
      <c r="QIL121" s="1"/>
      <c r="QIO121" s="1"/>
      <c r="QIS121" s="18"/>
      <c r="QIT121" s="1"/>
      <c r="QIW121" s="1"/>
      <c r="QJA121" s="18"/>
      <c r="QJB121" s="1"/>
      <c r="QJE121" s="1"/>
      <c r="QJI121" s="18"/>
      <c r="QJJ121" s="1"/>
      <c r="QJM121" s="1"/>
      <c r="QJQ121" s="18"/>
      <c r="QJR121" s="1"/>
      <c r="QJU121" s="1"/>
      <c r="QJY121" s="18"/>
      <c r="QJZ121" s="1"/>
      <c r="QKC121" s="1"/>
      <c r="QKG121" s="18"/>
      <c r="QKH121" s="1"/>
      <c r="QKK121" s="1"/>
      <c r="QKO121" s="18"/>
      <c r="QKP121" s="1"/>
      <c r="QKS121" s="1"/>
      <c r="QKW121" s="18"/>
      <c r="QKX121" s="1"/>
      <c r="QLA121" s="1"/>
      <c r="QLE121" s="18"/>
      <c r="QLF121" s="1"/>
      <c r="QLI121" s="1"/>
      <c r="QLM121" s="18"/>
      <c r="QLN121" s="1"/>
      <c r="QLQ121" s="1"/>
      <c r="QLU121" s="18"/>
      <c r="QLV121" s="1"/>
      <c r="QLY121" s="1"/>
      <c r="QMC121" s="18"/>
      <c r="QMD121" s="1"/>
      <c r="QMG121" s="1"/>
      <c r="QMK121" s="18"/>
      <c r="QML121" s="1"/>
      <c r="QMO121" s="1"/>
      <c r="QMS121" s="18"/>
      <c r="QMT121" s="1"/>
      <c r="QMW121" s="1"/>
      <c r="QNA121" s="18"/>
      <c r="QNB121" s="1"/>
      <c r="QNE121" s="1"/>
      <c r="QNI121" s="18"/>
      <c r="QNJ121" s="1"/>
      <c r="QNM121" s="1"/>
      <c r="QNQ121" s="18"/>
      <c r="QNR121" s="1"/>
      <c r="QNU121" s="1"/>
      <c r="QNY121" s="18"/>
      <c r="QNZ121" s="1"/>
      <c r="QOC121" s="1"/>
      <c r="QOG121" s="18"/>
      <c r="QOH121" s="1"/>
      <c r="QOK121" s="1"/>
      <c r="QOO121" s="18"/>
      <c r="QOP121" s="1"/>
      <c r="QOS121" s="1"/>
      <c r="QOW121" s="18"/>
      <c r="QOX121" s="1"/>
      <c r="QPA121" s="1"/>
      <c r="QPE121" s="18"/>
      <c r="QPF121" s="1"/>
      <c r="QPI121" s="1"/>
      <c r="QPM121" s="18"/>
      <c r="QPN121" s="1"/>
      <c r="QPQ121" s="1"/>
      <c r="QPU121" s="18"/>
      <c r="QPV121" s="1"/>
      <c r="QPY121" s="1"/>
      <c r="QQC121" s="18"/>
      <c r="QQD121" s="1"/>
      <c r="QQG121" s="1"/>
      <c r="QQK121" s="18"/>
      <c r="QQL121" s="1"/>
      <c r="QQO121" s="1"/>
      <c r="QQS121" s="18"/>
      <c r="QQT121" s="1"/>
      <c r="QQW121" s="1"/>
      <c r="QRA121" s="18"/>
      <c r="QRB121" s="1"/>
      <c r="QRE121" s="1"/>
      <c r="QRI121" s="18"/>
      <c r="QRJ121" s="1"/>
      <c r="QRM121" s="1"/>
      <c r="QRQ121" s="18"/>
      <c r="QRR121" s="1"/>
      <c r="QRU121" s="1"/>
      <c r="QRY121" s="18"/>
      <c r="QRZ121" s="1"/>
      <c r="QSC121" s="1"/>
      <c r="QSG121" s="18"/>
      <c r="QSH121" s="1"/>
      <c r="QSK121" s="1"/>
      <c r="QSO121" s="18"/>
      <c r="QSP121" s="1"/>
      <c r="QSS121" s="1"/>
      <c r="QSW121" s="18"/>
      <c r="QSX121" s="1"/>
      <c r="QTA121" s="1"/>
      <c r="QTE121" s="18"/>
      <c r="QTF121" s="1"/>
      <c r="QTI121" s="1"/>
      <c r="QTM121" s="18"/>
      <c r="QTN121" s="1"/>
      <c r="QTQ121" s="1"/>
      <c r="QTU121" s="18"/>
      <c r="QTV121" s="1"/>
      <c r="QTY121" s="1"/>
      <c r="QUC121" s="18"/>
      <c r="QUD121" s="1"/>
      <c r="QUG121" s="1"/>
      <c r="QUK121" s="18"/>
      <c r="QUL121" s="1"/>
      <c r="QUO121" s="1"/>
      <c r="QUS121" s="18"/>
      <c r="QUT121" s="1"/>
      <c r="QUW121" s="1"/>
      <c r="QVA121" s="18"/>
      <c r="QVB121" s="1"/>
      <c r="QVE121" s="1"/>
      <c r="QVI121" s="18"/>
      <c r="QVJ121" s="1"/>
      <c r="QVM121" s="1"/>
      <c r="QVQ121" s="18"/>
      <c r="QVR121" s="1"/>
      <c r="QVU121" s="1"/>
      <c r="QVY121" s="18"/>
      <c r="QVZ121" s="1"/>
      <c r="QWC121" s="1"/>
      <c r="QWG121" s="18"/>
      <c r="QWH121" s="1"/>
      <c r="QWK121" s="1"/>
      <c r="QWO121" s="18"/>
      <c r="QWP121" s="1"/>
      <c r="QWS121" s="1"/>
      <c r="QWW121" s="18"/>
      <c r="QWX121" s="1"/>
      <c r="QXA121" s="1"/>
      <c r="QXE121" s="18"/>
      <c r="QXF121" s="1"/>
      <c r="QXI121" s="1"/>
      <c r="QXM121" s="18"/>
      <c r="QXN121" s="1"/>
      <c r="QXQ121" s="1"/>
      <c r="QXU121" s="18"/>
      <c r="QXV121" s="1"/>
      <c r="QXY121" s="1"/>
      <c r="QYC121" s="18"/>
      <c r="QYD121" s="1"/>
      <c r="QYG121" s="1"/>
      <c r="QYK121" s="18"/>
      <c r="QYL121" s="1"/>
      <c r="QYO121" s="1"/>
      <c r="QYS121" s="18"/>
      <c r="QYT121" s="1"/>
      <c r="QYW121" s="1"/>
      <c r="QZA121" s="18"/>
      <c r="QZB121" s="1"/>
      <c r="QZE121" s="1"/>
      <c r="QZI121" s="18"/>
      <c r="QZJ121" s="1"/>
      <c r="QZM121" s="1"/>
      <c r="QZQ121" s="18"/>
      <c r="QZR121" s="1"/>
      <c r="QZU121" s="1"/>
      <c r="QZY121" s="18"/>
      <c r="QZZ121" s="1"/>
      <c r="RAC121" s="1"/>
      <c r="RAG121" s="18"/>
      <c r="RAH121" s="1"/>
      <c r="RAK121" s="1"/>
      <c r="RAO121" s="18"/>
      <c r="RAP121" s="1"/>
      <c r="RAS121" s="1"/>
      <c r="RAW121" s="18"/>
      <c r="RAX121" s="1"/>
      <c r="RBA121" s="1"/>
      <c r="RBE121" s="18"/>
      <c r="RBF121" s="1"/>
      <c r="RBI121" s="1"/>
      <c r="RBM121" s="18"/>
      <c r="RBN121" s="1"/>
      <c r="RBQ121" s="1"/>
      <c r="RBU121" s="18"/>
      <c r="RBV121" s="1"/>
      <c r="RBY121" s="1"/>
      <c r="RCC121" s="18"/>
      <c r="RCD121" s="1"/>
      <c r="RCG121" s="1"/>
      <c r="RCK121" s="18"/>
      <c r="RCL121" s="1"/>
      <c r="RCO121" s="1"/>
      <c r="RCS121" s="18"/>
      <c r="RCT121" s="1"/>
      <c r="RCW121" s="1"/>
      <c r="RDA121" s="18"/>
      <c r="RDB121" s="1"/>
      <c r="RDE121" s="1"/>
      <c r="RDI121" s="18"/>
      <c r="RDJ121" s="1"/>
      <c r="RDM121" s="1"/>
      <c r="RDQ121" s="18"/>
      <c r="RDR121" s="1"/>
      <c r="RDU121" s="1"/>
      <c r="RDY121" s="18"/>
      <c r="RDZ121" s="1"/>
      <c r="REC121" s="1"/>
      <c r="REG121" s="18"/>
      <c r="REH121" s="1"/>
      <c r="REK121" s="1"/>
      <c r="REO121" s="18"/>
      <c r="REP121" s="1"/>
      <c r="RES121" s="1"/>
      <c r="REW121" s="18"/>
      <c r="REX121" s="1"/>
      <c r="RFA121" s="1"/>
      <c r="RFE121" s="18"/>
      <c r="RFF121" s="1"/>
      <c r="RFI121" s="1"/>
      <c r="RFM121" s="18"/>
      <c r="RFN121" s="1"/>
      <c r="RFQ121" s="1"/>
      <c r="RFU121" s="18"/>
      <c r="RFV121" s="1"/>
      <c r="RFY121" s="1"/>
      <c r="RGC121" s="18"/>
      <c r="RGD121" s="1"/>
      <c r="RGG121" s="1"/>
      <c r="RGK121" s="18"/>
      <c r="RGL121" s="1"/>
      <c r="RGO121" s="1"/>
      <c r="RGS121" s="18"/>
      <c r="RGT121" s="1"/>
      <c r="RGW121" s="1"/>
      <c r="RHA121" s="18"/>
      <c r="RHB121" s="1"/>
      <c r="RHE121" s="1"/>
      <c r="RHI121" s="18"/>
      <c r="RHJ121" s="1"/>
      <c r="RHM121" s="1"/>
      <c r="RHQ121" s="18"/>
      <c r="RHR121" s="1"/>
      <c r="RHU121" s="1"/>
      <c r="RHY121" s="18"/>
      <c r="RHZ121" s="1"/>
      <c r="RIC121" s="1"/>
      <c r="RIG121" s="18"/>
      <c r="RIH121" s="1"/>
      <c r="RIK121" s="1"/>
      <c r="RIO121" s="18"/>
      <c r="RIP121" s="1"/>
      <c r="RIS121" s="1"/>
      <c r="RIW121" s="18"/>
      <c r="RIX121" s="1"/>
      <c r="RJA121" s="1"/>
      <c r="RJE121" s="18"/>
      <c r="RJF121" s="1"/>
      <c r="RJI121" s="1"/>
      <c r="RJM121" s="18"/>
      <c r="RJN121" s="1"/>
      <c r="RJQ121" s="1"/>
      <c r="RJU121" s="18"/>
      <c r="RJV121" s="1"/>
      <c r="RJY121" s="1"/>
      <c r="RKC121" s="18"/>
      <c r="RKD121" s="1"/>
      <c r="RKG121" s="1"/>
      <c r="RKK121" s="18"/>
      <c r="RKL121" s="1"/>
      <c r="RKO121" s="1"/>
      <c r="RKS121" s="18"/>
      <c r="RKT121" s="1"/>
      <c r="RKW121" s="1"/>
      <c r="RLA121" s="18"/>
      <c r="RLB121" s="1"/>
      <c r="RLE121" s="1"/>
      <c r="RLI121" s="18"/>
      <c r="RLJ121" s="1"/>
      <c r="RLM121" s="1"/>
      <c r="RLQ121" s="18"/>
      <c r="RLR121" s="1"/>
      <c r="RLU121" s="1"/>
      <c r="RLY121" s="18"/>
      <c r="RLZ121" s="1"/>
      <c r="RMC121" s="1"/>
      <c r="RMG121" s="18"/>
      <c r="RMH121" s="1"/>
      <c r="RMK121" s="1"/>
      <c r="RMO121" s="18"/>
      <c r="RMP121" s="1"/>
      <c r="RMS121" s="1"/>
      <c r="RMW121" s="18"/>
      <c r="RMX121" s="1"/>
      <c r="RNA121" s="1"/>
      <c r="RNE121" s="18"/>
      <c r="RNF121" s="1"/>
      <c r="RNI121" s="1"/>
      <c r="RNM121" s="18"/>
      <c r="RNN121" s="1"/>
      <c r="RNQ121" s="1"/>
      <c r="RNU121" s="18"/>
      <c r="RNV121" s="1"/>
      <c r="RNY121" s="1"/>
      <c r="ROC121" s="18"/>
      <c r="ROD121" s="1"/>
      <c r="ROG121" s="1"/>
      <c r="ROK121" s="18"/>
      <c r="ROL121" s="1"/>
      <c r="ROO121" s="1"/>
      <c r="ROS121" s="18"/>
      <c r="ROT121" s="1"/>
      <c r="ROW121" s="1"/>
      <c r="RPA121" s="18"/>
      <c r="RPB121" s="1"/>
      <c r="RPE121" s="1"/>
      <c r="RPI121" s="18"/>
      <c r="RPJ121" s="1"/>
      <c r="RPM121" s="1"/>
      <c r="RPQ121" s="18"/>
      <c r="RPR121" s="1"/>
      <c r="RPU121" s="1"/>
      <c r="RPY121" s="18"/>
      <c r="RPZ121" s="1"/>
      <c r="RQC121" s="1"/>
      <c r="RQG121" s="18"/>
      <c r="RQH121" s="1"/>
      <c r="RQK121" s="1"/>
      <c r="RQO121" s="18"/>
      <c r="RQP121" s="1"/>
      <c r="RQS121" s="1"/>
      <c r="RQW121" s="18"/>
      <c r="RQX121" s="1"/>
      <c r="RRA121" s="1"/>
      <c r="RRE121" s="18"/>
      <c r="RRF121" s="1"/>
      <c r="RRI121" s="1"/>
      <c r="RRM121" s="18"/>
      <c r="RRN121" s="1"/>
      <c r="RRQ121" s="1"/>
      <c r="RRU121" s="18"/>
      <c r="RRV121" s="1"/>
      <c r="RRY121" s="1"/>
      <c r="RSC121" s="18"/>
      <c r="RSD121" s="1"/>
      <c r="RSG121" s="1"/>
      <c r="RSK121" s="18"/>
      <c r="RSL121" s="1"/>
      <c r="RSO121" s="1"/>
      <c r="RSS121" s="18"/>
      <c r="RST121" s="1"/>
      <c r="RSW121" s="1"/>
      <c r="RTA121" s="18"/>
      <c r="RTB121" s="1"/>
      <c r="RTE121" s="1"/>
      <c r="RTI121" s="18"/>
      <c r="RTJ121" s="1"/>
      <c r="RTM121" s="1"/>
      <c r="RTQ121" s="18"/>
      <c r="RTR121" s="1"/>
      <c r="RTU121" s="1"/>
      <c r="RTY121" s="18"/>
      <c r="RTZ121" s="1"/>
      <c r="RUC121" s="1"/>
      <c r="RUG121" s="18"/>
      <c r="RUH121" s="1"/>
      <c r="RUK121" s="1"/>
      <c r="RUO121" s="18"/>
      <c r="RUP121" s="1"/>
      <c r="RUS121" s="1"/>
      <c r="RUW121" s="18"/>
      <c r="RUX121" s="1"/>
      <c r="RVA121" s="1"/>
      <c r="RVE121" s="18"/>
      <c r="RVF121" s="1"/>
      <c r="RVI121" s="1"/>
      <c r="RVM121" s="18"/>
      <c r="RVN121" s="1"/>
      <c r="RVQ121" s="1"/>
      <c r="RVU121" s="18"/>
      <c r="RVV121" s="1"/>
      <c r="RVY121" s="1"/>
      <c r="RWC121" s="18"/>
      <c r="RWD121" s="1"/>
      <c r="RWG121" s="1"/>
      <c r="RWK121" s="18"/>
      <c r="RWL121" s="1"/>
      <c r="RWO121" s="1"/>
      <c r="RWS121" s="18"/>
      <c r="RWT121" s="1"/>
      <c r="RWW121" s="1"/>
      <c r="RXA121" s="18"/>
      <c r="RXB121" s="1"/>
      <c r="RXE121" s="1"/>
      <c r="RXI121" s="18"/>
      <c r="RXJ121" s="1"/>
      <c r="RXM121" s="1"/>
      <c r="RXQ121" s="18"/>
      <c r="RXR121" s="1"/>
      <c r="RXU121" s="1"/>
      <c r="RXY121" s="18"/>
      <c r="RXZ121" s="1"/>
      <c r="RYC121" s="1"/>
      <c r="RYG121" s="18"/>
      <c r="RYH121" s="1"/>
      <c r="RYK121" s="1"/>
      <c r="RYO121" s="18"/>
      <c r="RYP121" s="1"/>
      <c r="RYS121" s="1"/>
      <c r="RYW121" s="18"/>
      <c r="RYX121" s="1"/>
      <c r="RZA121" s="1"/>
      <c r="RZE121" s="18"/>
      <c r="RZF121" s="1"/>
      <c r="RZI121" s="1"/>
      <c r="RZM121" s="18"/>
      <c r="RZN121" s="1"/>
      <c r="RZQ121" s="1"/>
      <c r="RZU121" s="18"/>
      <c r="RZV121" s="1"/>
      <c r="RZY121" s="1"/>
      <c r="SAC121" s="18"/>
      <c r="SAD121" s="1"/>
      <c r="SAG121" s="1"/>
      <c r="SAK121" s="18"/>
      <c r="SAL121" s="1"/>
      <c r="SAO121" s="1"/>
      <c r="SAS121" s="18"/>
      <c r="SAT121" s="1"/>
      <c r="SAW121" s="1"/>
      <c r="SBA121" s="18"/>
      <c r="SBB121" s="1"/>
      <c r="SBE121" s="1"/>
      <c r="SBI121" s="18"/>
      <c r="SBJ121" s="1"/>
      <c r="SBM121" s="1"/>
      <c r="SBQ121" s="18"/>
      <c r="SBR121" s="1"/>
      <c r="SBU121" s="1"/>
      <c r="SBY121" s="18"/>
      <c r="SBZ121" s="1"/>
      <c r="SCC121" s="1"/>
      <c r="SCG121" s="18"/>
      <c r="SCH121" s="1"/>
      <c r="SCK121" s="1"/>
      <c r="SCO121" s="18"/>
      <c r="SCP121" s="1"/>
      <c r="SCS121" s="1"/>
      <c r="SCW121" s="18"/>
      <c r="SCX121" s="1"/>
      <c r="SDA121" s="1"/>
      <c r="SDE121" s="18"/>
      <c r="SDF121" s="1"/>
      <c r="SDI121" s="1"/>
      <c r="SDM121" s="18"/>
      <c r="SDN121" s="1"/>
      <c r="SDQ121" s="1"/>
      <c r="SDU121" s="18"/>
      <c r="SDV121" s="1"/>
      <c r="SDY121" s="1"/>
      <c r="SEC121" s="18"/>
      <c r="SED121" s="1"/>
      <c r="SEG121" s="1"/>
      <c r="SEK121" s="18"/>
      <c r="SEL121" s="1"/>
      <c r="SEO121" s="1"/>
      <c r="SES121" s="18"/>
      <c r="SET121" s="1"/>
      <c r="SEW121" s="1"/>
      <c r="SFA121" s="18"/>
      <c r="SFB121" s="1"/>
      <c r="SFE121" s="1"/>
      <c r="SFI121" s="18"/>
      <c r="SFJ121" s="1"/>
      <c r="SFM121" s="1"/>
      <c r="SFQ121" s="18"/>
      <c r="SFR121" s="1"/>
      <c r="SFU121" s="1"/>
      <c r="SFY121" s="18"/>
      <c r="SFZ121" s="1"/>
      <c r="SGC121" s="1"/>
      <c r="SGG121" s="18"/>
      <c r="SGH121" s="1"/>
      <c r="SGK121" s="1"/>
      <c r="SGO121" s="18"/>
      <c r="SGP121" s="1"/>
      <c r="SGS121" s="1"/>
      <c r="SGW121" s="18"/>
      <c r="SGX121" s="1"/>
      <c r="SHA121" s="1"/>
      <c r="SHE121" s="18"/>
      <c r="SHF121" s="1"/>
      <c r="SHI121" s="1"/>
      <c r="SHM121" s="18"/>
      <c r="SHN121" s="1"/>
      <c r="SHQ121" s="1"/>
      <c r="SHU121" s="18"/>
      <c r="SHV121" s="1"/>
      <c r="SHY121" s="1"/>
      <c r="SIC121" s="18"/>
      <c r="SID121" s="1"/>
      <c r="SIG121" s="1"/>
      <c r="SIK121" s="18"/>
      <c r="SIL121" s="1"/>
      <c r="SIO121" s="1"/>
      <c r="SIS121" s="18"/>
      <c r="SIT121" s="1"/>
      <c r="SIW121" s="1"/>
      <c r="SJA121" s="18"/>
      <c r="SJB121" s="1"/>
      <c r="SJE121" s="1"/>
      <c r="SJI121" s="18"/>
      <c r="SJJ121" s="1"/>
      <c r="SJM121" s="1"/>
      <c r="SJQ121" s="18"/>
      <c r="SJR121" s="1"/>
      <c r="SJU121" s="1"/>
      <c r="SJY121" s="18"/>
      <c r="SJZ121" s="1"/>
      <c r="SKC121" s="1"/>
      <c r="SKG121" s="18"/>
      <c r="SKH121" s="1"/>
      <c r="SKK121" s="1"/>
      <c r="SKO121" s="18"/>
      <c r="SKP121" s="1"/>
      <c r="SKS121" s="1"/>
      <c r="SKW121" s="18"/>
      <c r="SKX121" s="1"/>
      <c r="SLA121" s="1"/>
      <c r="SLE121" s="18"/>
      <c r="SLF121" s="1"/>
      <c r="SLI121" s="1"/>
      <c r="SLM121" s="18"/>
      <c r="SLN121" s="1"/>
      <c r="SLQ121" s="1"/>
      <c r="SLU121" s="18"/>
      <c r="SLV121" s="1"/>
      <c r="SLY121" s="1"/>
      <c r="SMC121" s="18"/>
      <c r="SMD121" s="1"/>
      <c r="SMG121" s="1"/>
      <c r="SMK121" s="18"/>
      <c r="SML121" s="1"/>
      <c r="SMO121" s="1"/>
      <c r="SMS121" s="18"/>
      <c r="SMT121" s="1"/>
      <c r="SMW121" s="1"/>
      <c r="SNA121" s="18"/>
      <c r="SNB121" s="1"/>
      <c r="SNE121" s="1"/>
      <c r="SNI121" s="18"/>
      <c r="SNJ121" s="1"/>
      <c r="SNM121" s="1"/>
      <c r="SNQ121" s="18"/>
      <c r="SNR121" s="1"/>
      <c r="SNU121" s="1"/>
      <c r="SNY121" s="18"/>
      <c r="SNZ121" s="1"/>
      <c r="SOC121" s="1"/>
      <c r="SOG121" s="18"/>
      <c r="SOH121" s="1"/>
      <c r="SOK121" s="1"/>
      <c r="SOO121" s="18"/>
      <c r="SOP121" s="1"/>
      <c r="SOS121" s="1"/>
      <c r="SOW121" s="18"/>
      <c r="SOX121" s="1"/>
      <c r="SPA121" s="1"/>
      <c r="SPE121" s="18"/>
      <c r="SPF121" s="1"/>
      <c r="SPI121" s="1"/>
      <c r="SPM121" s="18"/>
      <c r="SPN121" s="1"/>
      <c r="SPQ121" s="1"/>
      <c r="SPU121" s="18"/>
      <c r="SPV121" s="1"/>
      <c r="SPY121" s="1"/>
      <c r="SQC121" s="18"/>
      <c r="SQD121" s="1"/>
      <c r="SQG121" s="1"/>
      <c r="SQK121" s="18"/>
      <c r="SQL121" s="1"/>
      <c r="SQO121" s="1"/>
      <c r="SQS121" s="18"/>
      <c r="SQT121" s="1"/>
      <c r="SQW121" s="1"/>
      <c r="SRA121" s="18"/>
      <c r="SRB121" s="1"/>
      <c r="SRE121" s="1"/>
      <c r="SRI121" s="18"/>
      <c r="SRJ121" s="1"/>
      <c r="SRM121" s="1"/>
      <c r="SRQ121" s="18"/>
      <c r="SRR121" s="1"/>
      <c r="SRU121" s="1"/>
      <c r="SRY121" s="18"/>
      <c r="SRZ121" s="1"/>
      <c r="SSC121" s="1"/>
      <c r="SSG121" s="18"/>
      <c r="SSH121" s="1"/>
      <c r="SSK121" s="1"/>
      <c r="SSO121" s="18"/>
      <c r="SSP121" s="1"/>
      <c r="SSS121" s="1"/>
      <c r="SSW121" s="18"/>
      <c r="SSX121" s="1"/>
      <c r="STA121" s="1"/>
      <c r="STE121" s="18"/>
      <c r="STF121" s="1"/>
      <c r="STI121" s="1"/>
      <c r="STM121" s="18"/>
      <c r="STN121" s="1"/>
      <c r="STQ121" s="1"/>
      <c r="STU121" s="18"/>
      <c r="STV121" s="1"/>
      <c r="STY121" s="1"/>
      <c r="SUC121" s="18"/>
      <c r="SUD121" s="1"/>
      <c r="SUG121" s="1"/>
      <c r="SUK121" s="18"/>
      <c r="SUL121" s="1"/>
      <c r="SUO121" s="1"/>
      <c r="SUS121" s="18"/>
      <c r="SUT121" s="1"/>
      <c r="SUW121" s="1"/>
      <c r="SVA121" s="18"/>
      <c r="SVB121" s="1"/>
      <c r="SVE121" s="1"/>
      <c r="SVI121" s="18"/>
      <c r="SVJ121" s="1"/>
      <c r="SVM121" s="1"/>
      <c r="SVQ121" s="18"/>
      <c r="SVR121" s="1"/>
      <c r="SVU121" s="1"/>
      <c r="SVY121" s="18"/>
      <c r="SVZ121" s="1"/>
      <c r="SWC121" s="1"/>
      <c r="SWG121" s="18"/>
      <c r="SWH121" s="1"/>
      <c r="SWK121" s="1"/>
      <c r="SWO121" s="18"/>
      <c r="SWP121" s="1"/>
      <c r="SWS121" s="1"/>
      <c r="SWW121" s="18"/>
      <c r="SWX121" s="1"/>
      <c r="SXA121" s="1"/>
      <c r="SXE121" s="18"/>
      <c r="SXF121" s="1"/>
      <c r="SXI121" s="1"/>
      <c r="SXM121" s="18"/>
      <c r="SXN121" s="1"/>
      <c r="SXQ121" s="1"/>
      <c r="SXU121" s="18"/>
      <c r="SXV121" s="1"/>
      <c r="SXY121" s="1"/>
      <c r="SYC121" s="18"/>
      <c r="SYD121" s="1"/>
      <c r="SYG121" s="1"/>
      <c r="SYK121" s="18"/>
      <c r="SYL121" s="1"/>
      <c r="SYO121" s="1"/>
      <c r="SYS121" s="18"/>
      <c r="SYT121" s="1"/>
      <c r="SYW121" s="1"/>
      <c r="SZA121" s="18"/>
      <c r="SZB121" s="1"/>
      <c r="SZE121" s="1"/>
      <c r="SZI121" s="18"/>
      <c r="SZJ121" s="1"/>
      <c r="SZM121" s="1"/>
      <c r="SZQ121" s="18"/>
      <c r="SZR121" s="1"/>
      <c r="SZU121" s="1"/>
      <c r="SZY121" s="18"/>
      <c r="SZZ121" s="1"/>
      <c r="TAC121" s="1"/>
      <c r="TAG121" s="18"/>
      <c r="TAH121" s="1"/>
      <c r="TAK121" s="1"/>
      <c r="TAO121" s="18"/>
      <c r="TAP121" s="1"/>
      <c r="TAS121" s="1"/>
      <c r="TAW121" s="18"/>
      <c r="TAX121" s="1"/>
      <c r="TBA121" s="1"/>
      <c r="TBE121" s="18"/>
      <c r="TBF121" s="1"/>
      <c r="TBI121" s="1"/>
      <c r="TBM121" s="18"/>
      <c r="TBN121" s="1"/>
      <c r="TBQ121" s="1"/>
      <c r="TBU121" s="18"/>
      <c r="TBV121" s="1"/>
      <c r="TBY121" s="1"/>
      <c r="TCC121" s="18"/>
      <c r="TCD121" s="1"/>
      <c r="TCG121" s="1"/>
      <c r="TCK121" s="18"/>
      <c r="TCL121" s="1"/>
      <c r="TCO121" s="1"/>
      <c r="TCS121" s="18"/>
      <c r="TCT121" s="1"/>
      <c r="TCW121" s="1"/>
      <c r="TDA121" s="18"/>
      <c r="TDB121" s="1"/>
      <c r="TDE121" s="1"/>
      <c r="TDI121" s="18"/>
      <c r="TDJ121" s="1"/>
      <c r="TDM121" s="1"/>
      <c r="TDQ121" s="18"/>
      <c r="TDR121" s="1"/>
      <c r="TDU121" s="1"/>
      <c r="TDY121" s="18"/>
      <c r="TDZ121" s="1"/>
      <c r="TEC121" s="1"/>
      <c r="TEG121" s="18"/>
      <c r="TEH121" s="1"/>
      <c r="TEK121" s="1"/>
      <c r="TEO121" s="18"/>
      <c r="TEP121" s="1"/>
      <c r="TES121" s="1"/>
      <c r="TEW121" s="18"/>
      <c r="TEX121" s="1"/>
      <c r="TFA121" s="1"/>
      <c r="TFE121" s="18"/>
      <c r="TFF121" s="1"/>
      <c r="TFI121" s="1"/>
      <c r="TFM121" s="18"/>
      <c r="TFN121" s="1"/>
      <c r="TFQ121" s="1"/>
      <c r="TFU121" s="18"/>
      <c r="TFV121" s="1"/>
      <c r="TFY121" s="1"/>
      <c r="TGC121" s="18"/>
      <c r="TGD121" s="1"/>
      <c r="TGG121" s="1"/>
      <c r="TGK121" s="18"/>
      <c r="TGL121" s="1"/>
      <c r="TGO121" s="1"/>
      <c r="TGS121" s="18"/>
      <c r="TGT121" s="1"/>
      <c r="TGW121" s="1"/>
      <c r="THA121" s="18"/>
      <c r="THB121" s="1"/>
      <c r="THE121" s="1"/>
      <c r="THI121" s="18"/>
      <c r="THJ121" s="1"/>
      <c r="THM121" s="1"/>
      <c r="THQ121" s="18"/>
      <c r="THR121" s="1"/>
      <c r="THU121" s="1"/>
      <c r="THY121" s="18"/>
      <c r="THZ121" s="1"/>
      <c r="TIC121" s="1"/>
      <c r="TIG121" s="18"/>
      <c r="TIH121" s="1"/>
      <c r="TIK121" s="1"/>
      <c r="TIO121" s="18"/>
      <c r="TIP121" s="1"/>
      <c r="TIS121" s="1"/>
      <c r="TIW121" s="18"/>
      <c r="TIX121" s="1"/>
      <c r="TJA121" s="1"/>
      <c r="TJE121" s="18"/>
      <c r="TJF121" s="1"/>
      <c r="TJI121" s="1"/>
      <c r="TJM121" s="18"/>
      <c r="TJN121" s="1"/>
      <c r="TJQ121" s="1"/>
      <c r="TJU121" s="18"/>
      <c r="TJV121" s="1"/>
      <c r="TJY121" s="1"/>
      <c r="TKC121" s="18"/>
      <c r="TKD121" s="1"/>
      <c r="TKG121" s="1"/>
      <c r="TKK121" s="18"/>
      <c r="TKL121" s="1"/>
      <c r="TKO121" s="1"/>
      <c r="TKS121" s="18"/>
      <c r="TKT121" s="1"/>
      <c r="TKW121" s="1"/>
      <c r="TLA121" s="18"/>
      <c r="TLB121" s="1"/>
      <c r="TLE121" s="1"/>
      <c r="TLI121" s="18"/>
      <c r="TLJ121" s="1"/>
      <c r="TLM121" s="1"/>
      <c r="TLQ121" s="18"/>
      <c r="TLR121" s="1"/>
      <c r="TLU121" s="1"/>
      <c r="TLY121" s="18"/>
      <c r="TLZ121" s="1"/>
      <c r="TMC121" s="1"/>
      <c r="TMG121" s="18"/>
      <c r="TMH121" s="1"/>
      <c r="TMK121" s="1"/>
      <c r="TMO121" s="18"/>
      <c r="TMP121" s="1"/>
      <c r="TMS121" s="1"/>
      <c r="TMW121" s="18"/>
      <c r="TMX121" s="1"/>
      <c r="TNA121" s="1"/>
      <c r="TNE121" s="18"/>
      <c r="TNF121" s="1"/>
      <c r="TNI121" s="1"/>
      <c r="TNM121" s="18"/>
      <c r="TNN121" s="1"/>
      <c r="TNQ121" s="1"/>
      <c r="TNU121" s="18"/>
      <c r="TNV121" s="1"/>
      <c r="TNY121" s="1"/>
      <c r="TOC121" s="18"/>
      <c r="TOD121" s="1"/>
      <c r="TOG121" s="1"/>
      <c r="TOK121" s="18"/>
      <c r="TOL121" s="1"/>
      <c r="TOO121" s="1"/>
      <c r="TOS121" s="18"/>
      <c r="TOT121" s="1"/>
      <c r="TOW121" s="1"/>
      <c r="TPA121" s="18"/>
      <c r="TPB121" s="1"/>
      <c r="TPE121" s="1"/>
      <c r="TPI121" s="18"/>
      <c r="TPJ121" s="1"/>
      <c r="TPM121" s="1"/>
      <c r="TPQ121" s="18"/>
      <c r="TPR121" s="1"/>
      <c r="TPU121" s="1"/>
      <c r="TPY121" s="18"/>
      <c r="TPZ121" s="1"/>
      <c r="TQC121" s="1"/>
      <c r="TQG121" s="18"/>
      <c r="TQH121" s="1"/>
      <c r="TQK121" s="1"/>
      <c r="TQO121" s="18"/>
      <c r="TQP121" s="1"/>
      <c r="TQS121" s="1"/>
      <c r="TQW121" s="18"/>
      <c r="TQX121" s="1"/>
      <c r="TRA121" s="1"/>
      <c r="TRE121" s="18"/>
      <c r="TRF121" s="1"/>
      <c r="TRI121" s="1"/>
      <c r="TRM121" s="18"/>
      <c r="TRN121" s="1"/>
      <c r="TRQ121" s="1"/>
      <c r="TRU121" s="18"/>
      <c r="TRV121" s="1"/>
      <c r="TRY121" s="1"/>
      <c r="TSC121" s="18"/>
      <c r="TSD121" s="1"/>
      <c r="TSG121" s="1"/>
      <c r="TSK121" s="18"/>
      <c r="TSL121" s="1"/>
      <c r="TSO121" s="1"/>
      <c r="TSS121" s="18"/>
      <c r="TST121" s="1"/>
      <c r="TSW121" s="1"/>
      <c r="TTA121" s="18"/>
      <c r="TTB121" s="1"/>
      <c r="TTE121" s="1"/>
      <c r="TTI121" s="18"/>
      <c r="TTJ121" s="1"/>
      <c r="TTM121" s="1"/>
      <c r="TTQ121" s="18"/>
      <c r="TTR121" s="1"/>
      <c r="TTU121" s="1"/>
      <c r="TTY121" s="18"/>
      <c r="TTZ121" s="1"/>
      <c r="TUC121" s="1"/>
      <c r="TUG121" s="18"/>
      <c r="TUH121" s="1"/>
      <c r="TUK121" s="1"/>
      <c r="TUO121" s="18"/>
      <c r="TUP121" s="1"/>
      <c r="TUS121" s="1"/>
      <c r="TUW121" s="18"/>
      <c r="TUX121" s="1"/>
      <c r="TVA121" s="1"/>
      <c r="TVE121" s="18"/>
      <c r="TVF121" s="1"/>
      <c r="TVI121" s="1"/>
      <c r="TVM121" s="18"/>
      <c r="TVN121" s="1"/>
      <c r="TVQ121" s="1"/>
      <c r="TVU121" s="18"/>
      <c r="TVV121" s="1"/>
      <c r="TVY121" s="1"/>
      <c r="TWC121" s="18"/>
      <c r="TWD121" s="1"/>
      <c r="TWG121" s="1"/>
      <c r="TWK121" s="18"/>
      <c r="TWL121" s="1"/>
      <c r="TWO121" s="1"/>
      <c r="TWS121" s="18"/>
      <c r="TWT121" s="1"/>
      <c r="TWW121" s="1"/>
      <c r="TXA121" s="18"/>
      <c r="TXB121" s="1"/>
      <c r="TXE121" s="1"/>
      <c r="TXI121" s="18"/>
      <c r="TXJ121" s="1"/>
      <c r="TXM121" s="1"/>
      <c r="TXQ121" s="18"/>
      <c r="TXR121" s="1"/>
      <c r="TXU121" s="1"/>
      <c r="TXY121" s="18"/>
      <c r="TXZ121" s="1"/>
      <c r="TYC121" s="1"/>
      <c r="TYG121" s="18"/>
      <c r="TYH121" s="1"/>
      <c r="TYK121" s="1"/>
      <c r="TYO121" s="18"/>
      <c r="TYP121" s="1"/>
      <c r="TYS121" s="1"/>
      <c r="TYW121" s="18"/>
      <c r="TYX121" s="1"/>
      <c r="TZA121" s="1"/>
      <c r="TZE121" s="18"/>
      <c r="TZF121" s="1"/>
      <c r="TZI121" s="1"/>
      <c r="TZM121" s="18"/>
      <c r="TZN121" s="1"/>
      <c r="TZQ121" s="1"/>
      <c r="TZU121" s="18"/>
      <c r="TZV121" s="1"/>
      <c r="TZY121" s="1"/>
      <c r="UAC121" s="18"/>
      <c r="UAD121" s="1"/>
      <c r="UAG121" s="1"/>
      <c r="UAK121" s="18"/>
      <c r="UAL121" s="1"/>
      <c r="UAO121" s="1"/>
      <c r="UAS121" s="18"/>
      <c r="UAT121" s="1"/>
      <c r="UAW121" s="1"/>
      <c r="UBA121" s="18"/>
      <c r="UBB121" s="1"/>
      <c r="UBE121" s="1"/>
      <c r="UBI121" s="18"/>
      <c r="UBJ121" s="1"/>
      <c r="UBM121" s="1"/>
      <c r="UBQ121" s="18"/>
      <c r="UBR121" s="1"/>
      <c r="UBU121" s="1"/>
      <c r="UBY121" s="18"/>
      <c r="UBZ121" s="1"/>
      <c r="UCC121" s="1"/>
      <c r="UCG121" s="18"/>
      <c r="UCH121" s="1"/>
      <c r="UCK121" s="1"/>
      <c r="UCO121" s="18"/>
      <c r="UCP121" s="1"/>
      <c r="UCS121" s="1"/>
      <c r="UCW121" s="18"/>
      <c r="UCX121" s="1"/>
      <c r="UDA121" s="1"/>
      <c r="UDE121" s="18"/>
      <c r="UDF121" s="1"/>
      <c r="UDI121" s="1"/>
      <c r="UDM121" s="18"/>
      <c r="UDN121" s="1"/>
      <c r="UDQ121" s="1"/>
      <c r="UDU121" s="18"/>
      <c r="UDV121" s="1"/>
      <c r="UDY121" s="1"/>
      <c r="UEC121" s="18"/>
      <c r="UED121" s="1"/>
      <c r="UEG121" s="1"/>
      <c r="UEK121" s="18"/>
      <c r="UEL121" s="1"/>
      <c r="UEO121" s="1"/>
      <c r="UES121" s="18"/>
      <c r="UET121" s="1"/>
      <c r="UEW121" s="1"/>
      <c r="UFA121" s="18"/>
      <c r="UFB121" s="1"/>
      <c r="UFE121" s="1"/>
      <c r="UFI121" s="18"/>
      <c r="UFJ121" s="1"/>
      <c r="UFM121" s="1"/>
      <c r="UFQ121" s="18"/>
      <c r="UFR121" s="1"/>
      <c r="UFU121" s="1"/>
      <c r="UFY121" s="18"/>
      <c r="UFZ121" s="1"/>
      <c r="UGC121" s="1"/>
      <c r="UGG121" s="18"/>
      <c r="UGH121" s="1"/>
      <c r="UGK121" s="1"/>
      <c r="UGO121" s="18"/>
      <c r="UGP121" s="1"/>
      <c r="UGS121" s="1"/>
      <c r="UGW121" s="18"/>
      <c r="UGX121" s="1"/>
      <c r="UHA121" s="1"/>
      <c r="UHE121" s="18"/>
      <c r="UHF121" s="1"/>
      <c r="UHI121" s="1"/>
      <c r="UHM121" s="18"/>
      <c r="UHN121" s="1"/>
      <c r="UHQ121" s="1"/>
      <c r="UHU121" s="18"/>
      <c r="UHV121" s="1"/>
      <c r="UHY121" s="1"/>
      <c r="UIC121" s="18"/>
      <c r="UID121" s="1"/>
      <c r="UIG121" s="1"/>
      <c r="UIK121" s="18"/>
      <c r="UIL121" s="1"/>
      <c r="UIO121" s="1"/>
      <c r="UIS121" s="18"/>
      <c r="UIT121" s="1"/>
      <c r="UIW121" s="1"/>
      <c r="UJA121" s="18"/>
      <c r="UJB121" s="1"/>
      <c r="UJE121" s="1"/>
      <c r="UJI121" s="18"/>
      <c r="UJJ121" s="1"/>
      <c r="UJM121" s="1"/>
      <c r="UJQ121" s="18"/>
      <c r="UJR121" s="1"/>
      <c r="UJU121" s="1"/>
      <c r="UJY121" s="18"/>
      <c r="UJZ121" s="1"/>
      <c r="UKC121" s="1"/>
      <c r="UKG121" s="18"/>
      <c r="UKH121" s="1"/>
      <c r="UKK121" s="1"/>
      <c r="UKO121" s="18"/>
      <c r="UKP121" s="1"/>
      <c r="UKS121" s="1"/>
      <c r="UKW121" s="18"/>
      <c r="UKX121" s="1"/>
      <c r="ULA121" s="1"/>
      <c r="ULE121" s="18"/>
      <c r="ULF121" s="1"/>
      <c r="ULI121" s="1"/>
      <c r="ULM121" s="18"/>
      <c r="ULN121" s="1"/>
      <c r="ULQ121" s="1"/>
      <c r="ULU121" s="18"/>
      <c r="ULV121" s="1"/>
      <c r="ULY121" s="1"/>
      <c r="UMC121" s="18"/>
      <c r="UMD121" s="1"/>
      <c r="UMG121" s="1"/>
      <c r="UMK121" s="18"/>
      <c r="UML121" s="1"/>
      <c r="UMO121" s="1"/>
      <c r="UMS121" s="18"/>
      <c r="UMT121" s="1"/>
      <c r="UMW121" s="1"/>
      <c r="UNA121" s="18"/>
      <c r="UNB121" s="1"/>
      <c r="UNE121" s="1"/>
      <c r="UNI121" s="18"/>
      <c r="UNJ121" s="1"/>
      <c r="UNM121" s="1"/>
      <c r="UNQ121" s="18"/>
      <c r="UNR121" s="1"/>
      <c r="UNU121" s="1"/>
      <c r="UNY121" s="18"/>
      <c r="UNZ121" s="1"/>
      <c r="UOC121" s="1"/>
      <c r="UOG121" s="18"/>
      <c r="UOH121" s="1"/>
      <c r="UOK121" s="1"/>
      <c r="UOO121" s="18"/>
      <c r="UOP121" s="1"/>
      <c r="UOS121" s="1"/>
      <c r="UOW121" s="18"/>
      <c r="UOX121" s="1"/>
      <c r="UPA121" s="1"/>
      <c r="UPE121" s="18"/>
      <c r="UPF121" s="1"/>
      <c r="UPI121" s="1"/>
      <c r="UPM121" s="18"/>
      <c r="UPN121" s="1"/>
      <c r="UPQ121" s="1"/>
      <c r="UPU121" s="18"/>
      <c r="UPV121" s="1"/>
      <c r="UPY121" s="1"/>
      <c r="UQC121" s="18"/>
      <c r="UQD121" s="1"/>
      <c r="UQG121" s="1"/>
      <c r="UQK121" s="18"/>
      <c r="UQL121" s="1"/>
      <c r="UQO121" s="1"/>
      <c r="UQS121" s="18"/>
      <c r="UQT121" s="1"/>
      <c r="UQW121" s="1"/>
      <c r="URA121" s="18"/>
      <c r="URB121" s="1"/>
      <c r="URE121" s="1"/>
      <c r="URI121" s="18"/>
      <c r="URJ121" s="1"/>
      <c r="URM121" s="1"/>
      <c r="URQ121" s="18"/>
      <c r="URR121" s="1"/>
      <c r="URU121" s="1"/>
      <c r="URY121" s="18"/>
      <c r="URZ121" s="1"/>
      <c r="USC121" s="1"/>
      <c r="USG121" s="18"/>
      <c r="USH121" s="1"/>
      <c r="USK121" s="1"/>
      <c r="USO121" s="18"/>
      <c r="USP121" s="1"/>
      <c r="USS121" s="1"/>
      <c r="USW121" s="18"/>
      <c r="USX121" s="1"/>
      <c r="UTA121" s="1"/>
      <c r="UTE121" s="18"/>
      <c r="UTF121" s="1"/>
      <c r="UTI121" s="1"/>
      <c r="UTM121" s="18"/>
      <c r="UTN121" s="1"/>
      <c r="UTQ121" s="1"/>
      <c r="UTU121" s="18"/>
      <c r="UTV121" s="1"/>
      <c r="UTY121" s="1"/>
      <c r="UUC121" s="18"/>
      <c r="UUD121" s="1"/>
      <c r="UUG121" s="1"/>
      <c r="UUK121" s="18"/>
      <c r="UUL121" s="1"/>
      <c r="UUO121" s="1"/>
      <c r="UUS121" s="18"/>
      <c r="UUT121" s="1"/>
      <c r="UUW121" s="1"/>
      <c r="UVA121" s="18"/>
      <c r="UVB121" s="1"/>
      <c r="UVE121" s="1"/>
      <c r="UVI121" s="18"/>
      <c r="UVJ121" s="1"/>
      <c r="UVM121" s="1"/>
      <c r="UVQ121" s="18"/>
      <c r="UVR121" s="1"/>
      <c r="UVU121" s="1"/>
      <c r="UVY121" s="18"/>
      <c r="UVZ121" s="1"/>
      <c r="UWC121" s="1"/>
      <c r="UWG121" s="18"/>
      <c r="UWH121" s="1"/>
      <c r="UWK121" s="1"/>
      <c r="UWO121" s="18"/>
      <c r="UWP121" s="1"/>
      <c r="UWS121" s="1"/>
      <c r="UWW121" s="18"/>
      <c r="UWX121" s="1"/>
      <c r="UXA121" s="1"/>
      <c r="UXE121" s="18"/>
      <c r="UXF121" s="1"/>
      <c r="UXI121" s="1"/>
      <c r="UXM121" s="18"/>
      <c r="UXN121" s="1"/>
      <c r="UXQ121" s="1"/>
      <c r="UXU121" s="18"/>
      <c r="UXV121" s="1"/>
      <c r="UXY121" s="1"/>
      <c r="UYC121" s="18"/>
      <c r="UYD121" s="1"/>
      <c r="UYG121" s="1"/>
      <c r="UYK121" s="18"/>
      <c r="UYL121" s="1"/>
      <c r="UYO121" s="1"/>
      <c r="UYS121" s="18"/>
      <c r="UYT121" s="1"/>
      <c r="UYW121" s="1"/>
      <c r="UZA121" s="18"/>
      <c r="UZB121" s="1"/>
      <c r="UZE121" s="1"/>
      <c r="UZI121" s="18"/>
      <c r="UZJ121" s="1"/>
      <c r="UZM121" s="1"/>
      <c r="UZQ121" s="18"/>
      <c r="UZR121" s="1"/>
      <c r="UZU121" s="1"/>
      <c r="UZY121" s="18"/>
      <c r="UZZ121" s="1"/>
      <c r="VAC121" s="1"/>
      <c r="VAG121" s="18"/>
      <c r="VAH121" s="1"/>
      <c r="VAK121" s="1"/>
      <c r="VAO121" s="18"/>
      <c r="VAP121" s="1"/>
      <c r="VAS121" s="1"/>
      <c r="VAW121" s="18"/>
      <c r="VAX121" s="1"/>
      <c r="VBA121" s="1"/>
      <c r="VBE121" s="18"/>
      <c r="VBF121" s="1"/>
      <c r="VBI121" s="1"/>
      <c r="VBM121" s="18"/>
      <c r="VBN121" s="1"/>
      <c r="VBQ121" s="1"/>
      <c r="VBU121" s="18"/>
      <c r="VBV121" s="1"/>
      <c r="VBY121" s="1"/>
      <c r="VCC121" s="18"/>
      <c r="VCD121" s="1"/>
      <c r="VCG121" s="1"/>
      <c r="VCK121" s="18"/>
      <c r="VCL121" s="1"/>
      <c r="VCO121" s="1"/>
      <c r="VCS121" s="18"/>
      <c r="VCT121" s="1"/>
      <c r="VCW121" s="1"/>
      <c r="VDA121" s="18"/>
      <c r="VDB121" s="1"/>
      <c r="VDE121" s="1"/>
      <c r="VDI121" s="18"/>
      <c r="VDJ121" s="1"/>
      <c r="VDM121" s="1"/>
      <c r="VDQ121" s="18"/>
      <c r="VDR121" s="1"/>
      <c r="VDU121" s="1"/>
      <c r="VDY121" s="18"/>
      <c r="VDZ121" s="1"/>
      <c r="VEC121" s="1"/>
      <c r="VEG121" s="18"/>
      <c r="VEH121" s="1"/>
      <c r="VEK121" s="1"/>
      <c r="VEO121" s="18"/>
      <c r="VEP121" s="1"/>
      <c r="VES121" s="1"/>
      <c r="VEW121" s="18"/>
      <c r="VEX121" s="1"/>
      <c r="VFA121" s="1"/>
      <c r="VFE121" s="18"/>
      <c r="VFF121" s="1"/>
      <c r="VFI121" s="1"/>
      <c r="VFM121" s="18"/>
      <c r="VFN121" s="1"/>
      <c r="VFQ121" s="1"/>
      <c r="VFU121" s="18"/>
      <c r="VFV121" s="1"/>
      <c r="VFY121" s="1"/>
      <c r="VGC121" s="18"/>
      <c r="VGD121" s="1"/>
      <c r="VGG121" s="1"/>
      <c r="VGK121" s="18"/>
      <c r="VGL121" s="1"/>
      <c r="VGO121" s="1"/>
      <c r="VGS121" s="18"/>
      <c r="VGT121" s="1"/>
      <c r="VGW121" s="1"/>
      <c r="VHA121" s="18"/>
      <c r="VHB121" s="1"/>
      <c r="VHE121" s="1"/>
      <c r="VHI121" s="18"/>
      <c r="VHJ121" s="1"/>
      <c r="VHM121" s="1"/>
      <c r="VHQ121" s="18"/>
      <c r="VHR121" s="1"/>
      <c r="VHU121" s="1"/>
      <c r="VHY121" s="18"/>
      <c r="VHZ121" s="1"/>
      <c r="VIC121" s="1"/>
      <c r="VIG121" s="18"/>
      <c r="VIH121" s="1"/>
      <c r="VIK121" s="1"/>
      <c r="VIO121" s="18"/>
      <c r="VIP121" s="1"/>
      <c r="VIS121" s="1"/>
      <c r="VIW121" s="18"/>
      <c r="VIX121" s="1"/>
      <c r="VJA121" s="1"/>
      <c r="VJE121" s="18"/>
      <c r="VJF121" s="1"/>
      <c r="VJI121" s="1"/>
      <c r="VJM121" s="18"/>
      <c r="VJN121" s="1"/>
      <c r="VJQ121" s="1"/>
      <c r="VJU121" s="18"/>
      <c r="VJV121" s="1"/>
      <c r="VJY121" s="1"/>
      <c r="VKC121" s="18"/>
      <c r="VKD121" s="1"/>
      <c r="VKG121" s="1"/>
      <c r="VKK121" s="18"/>
      <c r="VKL121" s="1"/>
      <c r="VKO121" s="1"/>
      <c r="VKS121" s="18"/>
      <c r="VKT121" s="1"/>
      <c r="VKW121" s="1"/>
      <c r="VLA121" s="18"/>
      <c r="VLB121" s="1"/>
      <c r="VLE121" s="1"/>
      <c r="VLI121" s="18"/>
      <c r="VLJ121" s="1"/>
      <c r="VLM121" s="1"/>
      <c r="VLQ121" s="18"/>
      <c r="VLR121" s="1"/>
      <c r="VLU121" s="1"/>
      <c r="VLY121" s="18"/>
      <c r="VLZ121" s="1"/>
      <c r="VMC121" s="1"/>
      <c r="VMG121" s="18"/>
      <c r="VMH121" s="1"/>
      <c r="VMK121" s="1"/>
      <c r="VMO121" s="18"/>
      <c r="VMP121" s="1"/>
      <c r="VMS121" s="1"/>
      <c r="VMW121" s="18"/>
      <c r="VMX121" s="1"/>
      <c r="VNA121" s="1"/>
      <c r="VNE121" s="18"/>
      <c r="VNF121" s="1"/>
      <c r="VNI121" s="1"/>
      <c r="VNM121" s="18"/>
      <c r="VNN121" s="1"/>
      <c r="VNQ121" s="1"/>
      <c r="VNU121" s="18"/>
      <c r="VNV121" s="1"/>
      <c r="VNY121" s="1"/>
      <c r="VOC121" s="18"/>
      <c r="VOD121" s="1"/>
      <c r="VOG121" s="1"/>
      <c r="VOK121" s="18"/>
      <c r="VOL121" s="1"/>
      <c r="VOO121" s="1"/>
      <c r="VOS121" s="18"/>
      <c r="VOT121" s="1"/>
      <c r="VOW121" s="1"/>
      <c r="VPA121" s="18"/>
      <c r="VPB121" s="1"/>
      <c r="VPE121" s="1"/>
      <c r="VPI121" s="18"/>
      <c r="VPJ121" s="1"/>
      <c r="VPM121" s="1"/>
      <c r="VPQ121" s="18"/>
      <c r="VPR121" s="1"/>
      <c r="VPU121" s="1"/>
      <c r="VPY121" s="18"/>
      <c r="VPZ121" s="1"/>
      <c r="VQC121" s="1"/>
      <c r="VQG121" s="18"/>
      <c r="VQH121" s="1"/>
      <c r="VQK121" s="1"/>
      <c r="VQO121" s="18"/>
      <c r="VQP121" s="1"/>
      <c r="VQS121" s="1"/>
      <c r="VQW121" s="18"/>
      <c r="VQX121" s="1"/>
      <c r="VRA121" s="1"/>
      <c r="VRE121" s="18"/>
      <c r="VRF121" s="1"/>
      <c r="VRI121" s="1"/>
      <c r="VRM121" s="18"/>
      <c r="VRN121" s="1"/>
      <c r="VRQ121" s="1"/>
      <c r="VRU121" s="18"/>
      <c r="VRV121" s="1"/>
      <c r="VRY121" s="1"/>
      <c r="VSC121" s="18"/>
      <c r="VSD121" s="1"/>
      <c r="VSG121" s="1"/>
      <c r="VSK121" s="18"/>
      <c r="VSL121" s="1"/>
      <c r="VSO121" s="1"/>
      <c r="VSS121" s="18"/>
      <c r="VST121" s="1"/>
      <c r="VSW121" s="1"/>
      <c r="VTA121" s="18"/>
      <c r="VTB121" s="1"/>
      <c r="VTE121" s="1"/>
      <c r="VTI121" s="18"/>
      <c r="VTJ121" s="1"/>
      <c r="VTM121" s="1"/>
      <c r="VTQ121" s="18"/>
      <c r="VTR121" s="1"/>
      <c r="VTU121" s="1"/>
      <c r="VTY121" s="18"/>
      <c r="VTZ121" s="1"/>
      <c r="VUC121" s="1"/>
      <c r="VUG121" s="18"/>
      <c r="VUH121" s="1"/>
      <c r="VUK121" s="1"/>
      <c r="VUO121" s="18"/>
      <c r="VUP121" s="1"/>
      <c r="VUS121" s="1"/>
      <c r="VUW121" s="18"/>
      <c r="VUX121" s="1"/>
      <c r="VVA121" s="1"/>
      <c r="VVE121" s="18"/>
      <c r="VVF121" s="1"/>
      <c r="VVI121" s="1"/>
      <c r="VVM121" s="18"/>
      <c r="VVN121" s="1"/>
      <c r="VVQ121" s="1"/>
      <c r="VVU121" s="18"/>
      <c r="VVV121" s="1"/>
      <c r="VVY121" s="1"/>
      <c r="VWC121" s="18"/>
      <c r="VWD121" s="1"/>
      <c r="VWG121" s="1"/>
      <c r="VWK121" s="18"/>
      <c r="VWL121" s="1"/>
      <c r="VWO121" s="1"/>
      <c r="VWS121" s="18"/>
      <c r="VWT121" s="1"/>
      <c r="VWW121" s="1"/>
      <c r="VXA121" s="18"/>
      <c r="VXB121" s="1"/>
      <c r="VXE121" s="1"/>
      <c r="VXI121" s="18"/>
      <c r="VXJ121" s="1"/>
      <c r="VXM121" s="1"/>
      <c r="VXQ121" s="18"/>
      <c r="VXR121" s="1"/>
      <c r="VXU121" s="1"/>
      <c r="VXY121" s="18"/>
      <c r="VXZ121" s="1"/>
      <c r="VYC121" s="1"/>
      <c r="VYG121" s="18"/>
      <c r="VYH121" s="1"/>
      <c r="VYK121" s="1"/>
      <c r="VYO121" s="18"/>
      <c r="VYP121" s="1"/>
      <c r="VYS121" s="1"/>
      <c r="VYW121" s="18"/>
      <c r="VYX121" s="1"/>
      <c r="VZA121" s="1"/>
      <c r="VZE121" s="18"/>
      <c r="VZF121" s="1"/>
      <c r="VZI121" s="1"/>
      <c r="VZM121" s="18"/>
      <c r="VZN121" s="1"/>
      <c r="VZQ121" s="1"/>
      <c r="VZU121" s="18"/>
      <c r="VZV121" s="1"/>
      <c r="VZY121" s="1"/>
      <c r="WAC121" s="18"/>
      <c r="WAD121" s="1"/>
      <c r="WAG121" s="1"/>
      <c r="WAK121" s="18"/>
      <c r="WAL121" s="1"/>
      <c r="WAO121" s="1"/>
      <c r="WAS121" s="18"/>
      <c r="WAT121" s="1"/>
      <c r="WAW121" s="1"/>
      <c r="WBA121" s="18"/>
      <c r="WBB121" s="1"/>
      <c r="WBE121" s="1"/>
      <c r="WBI121" s="18"/>
      <c r="WBJ121" s="1"/>
      <c r="WBM121" s="1"/>
      <c r="WBQ121" s="18"/>
      <c r="WBR121" s="1"/>
      <c r="WBU121" s="1"/>
      <c r="WBY121" s="18"/>
      <c r="WBZ121" s="1"/>
      <c r="WCC121" s="1"/>
      <c r="WCG121" s="18"/>
      <c r="WCH121" s="1"/>
      <c r="WCK121" s="1"/>
      <c r="WCO121" s="18"/>
      <c r="WCP121" s="1"/>
      <c r="WCS121" s="1"/>
      <c r="WCW121" s="18"/>
      <c r="WCX121" s="1"/>
      <c r="WDA121" s="1"/>
      <c r="WDE121" s="18"/>
      <c r="WDF121" s="1"/>
      <c r="WDI121" s="1"/>
      <c r="WDM121" s="18"/>
      <c r="WDN121" s="1"/>
      <c r="WDQ121" s="1"/>
      <c r="WDU121" s="18"/>
      <c r="WDV121" s="1"/>
      <c r="WDY121" s="1"/>
      <c r="WEC121" s="18"/>
      <c r="WED121" s="1"/>
      <c r="WEG121" s="1"/>
      <c r="WEK121" s="18"/>
      <c r="WEL121" s="1"/>
      <c r="WEO121" s="1"/>
      <c r="WES121" s="18"/>
      <c r="WET121" s="1"/>
      <c r="WEW121" s="1"/>
      <c r="WFA121" s="18"/>
      <c r="WFB121" s="1"/>
      <c r="WFE121" s="1"/>
      <c r="WFI121" s="18"/>
      <c r="WFJ121" s="1"/>
      <c r="WFM121" s="1"/>
      <c r="WFQ121" s="18"/>
      <c r="WFR121" s="1"/>
      <c r="WFU121" s="1"/>
      <c r="WFY121" s="18"/>
      <c r="WFZ121" s="1"/>
      <c r="WGC121" s="1"/>
      <c r="WGG121" s="18"/>
      <c r="WGH121" s="1"/>
      <c r="WGK121" s="1"/>
      <c r="WGO121" s="18"/>
      <c r="WGP121" s="1"/>
      <c r="WGS121" s="1"/>
      <c r="WGW121" s="18"/>
      <c r="WGX121" s="1"/>
      <c r="WHA121" s="1"/>
      <c r="WHE121" s="18"/>
      <c r="WHF121" s="1"/>
      <c r="WHI121" s="1"/>
      <c r="WHM121" s="18"/>
      <c r="WHN121" s="1"/>
      <c r="WHQ121" s="1"/>
      <c r="WHU121" s="18"/>
      <c r="WHV121" s="1"/>
      <c r="WHY121" s="1"/>
      <c r="WIC121" s="18"/>
      <c r="WID121" s="1"/>
      <c r="WIG121" s="1"/>
      <c r="WIK121" s="18"/>
      <c r="WIL121" s="1"/>
      <c r="WIO121" s="1"/>
      <c r="WIS121" s="18"/>
      <c r="WIT121" s="1"/>
      <c r="WIW121" s="1"/>
      <c r="WJA121" s="18"/>
      <c r="WJB121" s="1"/>
      <c r="WJE121" s="1"/>
      <c r="WJI121" s="18"/>
      <c r="WJJ121" s="1"/>
      <c r="WJM121" s="1"/>
      <c r="WJQ121" s="18"/>
      <c r="WJR121" s="1"/>
      <c r="WJU121" s="1"/>
      <c r="WJY121" s="18"/>
      <c r="WJZ121" s="1"/>
      <c r="WKC121" s="1"/>
      <c r="WKG121" s="18"/>
      <c r="WKH121" s="1"/>
      <c r="WKK121" s="1"/>
      <c r="WKO121" s="18"/>
      <c r="WKP121" s="1"/>
      <c r="WKS121" s="1"/>
      <c r="WKW121" s="18"/>
      <c r="WKX121" s="1"/>
      <c r="WLA121" s="1"/>
      <c r="WLE121" s="18"/>
      <c r="WLF121" s="1"/>
      <c r="WLI121" s="1"/>
      <c r="WLM121" s="18"/>
      <c r="WLN121" s="1"/>
      <c r="WLQ121" s="1"/>
      <c r="WLU121" s="18"/>
      <c r="WLV121" s="1"/>
      <c r="WLY121" s="1"/>
      <c r="WMC121" s="18"/>
      <c r="WMD121" s="1"/>
      <c r="WMG121" s="1"/>
      <c r="WMK121" s="18"/>
      <c r="WML121" s="1"/>
      <c r="WMO121" s="1"/>
      <c r="WMS121" s="18"/>
      <c r="WMT121" s="1"/>
      <c r="WMW121" s="1"/>
      <c r="WNA121" s="18"/>
      <c r="WNB121" s="1"/>
      <c r="WNE121" s="1"/>
      <c r="WNI121" s="18"/>
      <c r="WNJ121" s="1"/>
      <c r="WNM121" s="1"/>
      <c r="WNQ121" s="18"/>
      <c r="WNR121" s="1"/>
      <c r="WNU121" s="1"/>
      <c r="WNY121" s="18"/>
      <c r="WNZ121" s="1"/>
      <c r="WOC121" s="1"/>
      <c r="WOG121" s="18"/>
      <c r="WOH121" s="1"/>
      <c r="WOK121" s="1"/>
      <c r="WOO121" s="18"/>
      <c r="WOP121" s="1"/>
      <c r="WOS121" s="1"/>
      <c r="WOW121" s="18"/>
      <c r="WOX121" s="1"/>
      <c r="WPA121" s="1"/>
      <c r="WPE121" s="18"/>
      <c r="WPF121" s="1"/>
      <c r="WPI121" s="1"/>
      <c r="WPM121" s="18"/>
      <c r="WPN121" s="1"/>
      <c r="WPQ121" s="1"/>
      <c r="WPU121" s="18"/>
      <c r="WPV121" s="1"/>
      <c r="WPY121" s="1"/>
      <c r="WQC121" s="18"/>
      <c r="WQD121" s="1"/>
      <c r="WQG121" s="1"/>
      <c r="WQK121" s="18"/>
      <c r="WQL121" s="1"/>
      <c r="WQO121" s="1"/>
      <c r="WQS121" s="18"/>
      <c r="WQT121" s="1"/>
      <c r="WQW121" s="1"/>
      <c r="WRA121" s="18"/>
      <c r="WRB121" s="1"/>
      <c r="WRE121" s="1"/>
      <c r="WRI121" s="18"/>
      <c r="WRJ121" s="1"/>
      <c r="WRM121" s="1"/>
      <c r="WRQ121" s="18"/>
      <c r="WRR121" s="1"/>
      <c r="WRU121" s="1"/>
      <c r="WRY121" s="18"/>
      <c r="WRZ121" s="1"/>
      <c r="WSC121" s="1"/>
      <c r="WSG121" s="18"/>
      <c r="WSH121" s="1"/>
      <c r="WSK121" s="1"/>
      <c r="WSO121" s="18"/>
      <c r="WSP121" s="1"/>
      <c r="WSS121" s="1"/>
      <c r="WSW121" s="18"/>
      <c r="WSX121" s="1"/>
      <c r="WTA121" s="1"/>
      <c r="WTE121" s="18"/>
      <c r="WTF121" s="1"/>
      <c r="WTI121" s="1"/>
      <c r="WTM121" s="18"/>
      <c r="WTN121" s="1"/>
      <c r="WTQ121" s="1"/>
      <c r="WTU121" s="18"/>
      <c r="WTV121" s="1"/>
      <c r="WTY121" s="1"/>
      <c r="WUC121" s="18"/>
      <c r="WUD121" s="1"/>
      <c r="WUG121" s="1"/>
      <c r="WUK121" s="18"/>
      <c r="WUL121" s="1"/>
      <c r="WUO121" s="1"/>
      <c r="WUS121" s="18"/>
      <c r="WUT121" s="1"/>
      <c r="WUW121" s="1"/>
      <c r="WVA121" s="18"/>
      <c r="WVB121" s="1"/>
      <c r="WVE121" s="1"/>
      <c r="WVI121" s="18"/>
      <c r="WVJ121" s="1"/>
      <c r="WVM121" s="1"/>
      <c r="WVQ121" s="18"/>
      <c r="WVR121" s="1"/>
      <c r="WVU121" s="1"/>
      <c r="WVY121" s="18"/>
      <c r="WVZ121" s="1"/>
      <c r="WWC121" s="1"/>
      <c r="WWG121" s="18"/>
      <c r="WWH121" s="1"/>
      <c r="WWK121" s="1"/>
      <c r="WWO121" s="18"/>
      <c r="WWP121" s="1"/>
      <c r="WWS121" s="1"/>
      <c r="WWW121" s="18"/>
      <c r="WWX121" s="1"/>
      <c r="WXA121" s="1"/>
      <c r="WXE121" s="18"/>
      <c r="WXF121" s="1"/>
      <c r="WXI121" s="1"/>
      <c r="WXM121" s="18"/>
      <c r="WXN121" s="1"/>
      <c r="WXQ121" s="1"/>
      <c r="WXU121" s="18"/>
      <c r="WXV121" s="1"/>
      <c r="WXY121" s="1"/>
      <c r="WYC121" s="18"/>
      <c r="WYD121" s="1"/>
      <c r="WYG121" s="1"/>
      <c r="WYK121" s="18"/>
      <c r="WYL121" s="1"/>
      <c r="WYO121" s="1"/>
      <c r="WYS121" s="18"/>
      <c r="WYT121" s="1"/>
      <c r="WYW121" s="1"/>
      <c r="WZA121" s="18"/>
      <c r="WZB121" s="1"/>
      <c r="WZE121" s="1"/>
      <c r="WZI121" s="18"/>
      <c r="WZJ121" s="1"/>
      <c r="WZM121" s="1"/>
      <c r="WZQ121" s="18"/>
      <c r="WZR121" s="1"/>
      <c r="WZU121" s="1"/>
      <c r="WZY121" s="18"/>
      <c r="WZZ121" s="1"/>
      <c r="XAC121" s="1"/>
      <c r="XAG121" s="18"/>
      <c r="XAH121" s="1"/>
      <c r="XAK121" s="1"/>
      <c r="XAO121" s="18"/>
      <c r="XAP121" s="1"/>
      <c r="XAS121" s="1"/>
      <c r="XAW121" s="18"/>
      <c r="XAX121" s="1"/>
      <c r="XBA121" s="1"/>
      <c r="XBE121" s="18"/>
      <c r="XBF121" s="1"/>
      <c r="XBI121" s="1"/>
      <c r="XBM121" s="18"/>
      <c r="XBN121" s="1"/>
      <c r="XBQ121" s="1"/>
      <c r="XBU121" s="18"/>
      <c r="XBV121" s="1"/>
      <c r="XBY121" s="1"/>
      <c r="XCC121" s="18"/>
      <c r="XCD121" s="1"/>
      <c r="XCG121" s="1"/>
      <c r="XCK121" s="18"/>
      <c r="XCL121" s="1"/>
      <c r="XCO121" s="1"/>
      <c r="XCS121" s="18"/>
      <c r="XCT121" s="1"/>
      <c r="XCW121" s="1"/>
      <c r="XDA121" s="18"/>
      <c r="XDB121" s="1"/>
      <c r="XDE121" s="1"/>
      <c r="XDI121" s="18"/>
      <c r="XDJ121" s="1"/>
      <c r="XDM121" s="1"/>
      <c r="XDQ121" s="18"/>
      <c r="XDR121" s="1"/>
      <c r="XDU121" s="1"/>
      <c r="XDY121" s="18"/>
      <c r="XDZ121" s="1"/>
      <c r="XEC121" s="1"/>
      <c r="XEG121" s="18"/>
      <c r="XEH121" s="1"/>
      <c r="XEK121" s="1"/>
      <c r="XEO121" s="18"/>
      <c r="XEP121" s="1"/>
      <c r="XES121" s="1"/>
      <c r="XEW121" s="18"/>
      <c r="XEX121" s="1"/>
      <c r="XFA121" s="1"/>
    </row>
    <row r="122" spans="1:1023 1025:2047 2049:3071 3073:4095 4097:5119 5121:6143 6145:7167 7169:8191 8193:9215 9217:10239 10241:11263 11265:12287 12289:13311 13313:14335 14337:15359 15361:16383">
      <c r="A122" s="18">
        <v>13588</v>
      </c>
      <c r="B122" s="1"/>
      <c r="C122" s="1">
        <v>1</v>
      </c>
      <c r="D122"/>
      <c r="E122" s="1">
        <v>1</v>
      </c>
      <c r="F122"/>
      <c r="G122"/>
      <c r="H122" t="s">
        <v>71</v>
      </c>
      <c r="I122" s="19"/>
      <c r="J122" s="1"/>
      <c r="K122" s="1"/>
      <c r="L122" s="1"/>
      <c r="M122" s="1"/>
      <c r="N122" s="1"/>
      <c r="O122" s="1"/>
      <c r="Q122" s="19"/>
      <c r="R122" s="1"/>
      <c r="S122" s="1"/>
      <c r="T122" s="1"/>
      <c r="U122" s="1"/>
      <c r="V122" s="1"/>
      <c r="W122" s="1"/>
      <c r="Y122" s="19"/>
      <c r="Z122" s="1"/>
      <c r="AA122" s="1"/>
      <c r="AB122" s="1"/>
      <c r="AC122" s="1"/>
      <c r="AD122" s="1"/>
      <c r="AE122" s="1"/>
      <c r="AG122" s="19"/>
      <c r="AH122" s="1"/>
      <c r="AI122" s="1"/>
      <c r="AJ122" s="1"/>
      <c r="AK122" s="1"/>
      <c r="AL122" s="1"/>
      <c r="AM122" s="1"/>
      <c r="AO122" s="19"/>
      <c r="AP122" s="1"/>
      <c r="AQ122" s="1"/>
      <c r="AR122" s="1"/>
      <c r="AS122" s="1"/>
      <c r="AT122" s="1"/>
      <c r="AU122" s="1"/>
      <c r="AW122" s="19"/>
      <c r="AX122" s="1"/>
      <c r="AY122" s="1"/>
      <c r="AZ122" s="1"/>
      <c r="BA122" s="1"/>
      <c r="BB122" s="1"/>
      <c r="BC122" s="1"/>
      <c r="BE122" s="19"/>
      <c r="BF122" s="1"/>
      <c r="BG122" s="1"/>
      <c r="BH122" s="1"/>
      <c r="BI122" s="1"/>
      <c r="BJ122" s="1"/>
      <c r="BK122" s="1"/>
      <c r="BM122" s="19"/>
      <c r="BN122" s="1"/>
      <c r="BO122" s="1"/>
      <c r="BP122" s="1"/>
      <c r="BQ122" s="1"/>
      <c r="BR122" s="1"/>
      <c r="BS122" s="1"/>
      <c r="BU122" s="19"/>
      <c r="BV122" s="1"/>
      <c r="BW122" s="1"/>
      <c r="BX122" s="1"/>
      <c r="BY122" s="1"/>
      <c r="BZ122" s="1"/>
      <c r="CA122" s="1"/>
      <c r="CC122" s="19"/>
      <c r="CD122" s="1"/>
      <c r="CE122" s="1"/>
      <c r="CF122" s="1"/>
      <c r="CG122" s="1"/>
      <c r="CH122" s="1"/>
      <c r="CI122" s="1"/>
      <c r="CK122" s="19"/>
      <c r="CL122" s="1"/>
      <c r="CM122" s="1"/>
      <c r="CN122" s="1"/>
      <c r="CO122" s="1"/>
      <c r="CP122" s="1"/>
      <c r="CQ122" s="1"/>
      <c r="CS122" s="19"/>
      <c r="CT122" s="1"/>
      <c r="CU122" s="1"/>
      <c r="CV122" s="1"/>
      <c r="CW122" s="1"/>
      <c r="CX122" s="1"/>
      <c r="CY122" s="1"/>
      <c r="DA122" s="19"/>
      <c r="DB122" s="1"/>
      <c r="DC122" s="1"/>
      <c r="DD122" s="1"/>
      <c r="DE122" s="1"/>
      <c r="DF122" s="1"/>
      <c r="DG122" s="1"/>
      <c r="DI122" s="19"/>
      <c r="DJ122" s="1"/>
      <c r="DK122" s="1"/>
      <c r="DL122" s="1"/>
      <c r="DM122" s="1"/>
      <c r="DN122" s="1"/>
      <c r="DO122" s="1"/>
      <c r="DQ122" s="19"/>
      <c r="DR122" s="1"/>
      <c r="DS122" s="1"/>
      <c r="DT122" s="1"/>
      <c r="DU122" s="1"/>
      <c r="DV122" s="1"/>
      <c r="DW122" s="1"/>
      <c r="DY122" s="19"/>
      <c r="DZ122" s="1"/>
      <c r="EA122" s="1"/>
      <c r="EB122" s="1"/>
      <c r="EC122" s="1"/>
      <c r="ED122" s="1"/>
      <c r="EE122" s="1"/>
      <c r="EG122" s="19"/>
      <c r="EH122" s="1"/>
      <c r="EI122" s="1"/>
      <c r="EJ122" s="1"/>
      <c r="EK122" s="1"/>
      <c r="EL122" s="1"/>
      <c r="EM122" s="1"/>
      <c r="EO122" s="19"/>
      <c r="EP122" s="1"/>
      <c r="EQ122" s="1"/>
      <c r="ER122" s="1"/>
      <c r="ES122" s="1"/>
      <c r="ET122" s="1"/>
      <c r="EU122" s="1"/>
      <c r="EW122" s="19"/>
      <c r="EX122" s="1"/>
      <c r="EY122" s="1"/>
      <c r="EZ122" s="1"/>
      <c r="FA122" s="1"/>
      <c r="FB122" s="1"/>
      <c r="FC122" s="1"/>
      <c r="FE122" s="19"/>
      <c r="FF122" s="1"/>
      <c r="FG122" s="1"/>
      <c r="FH122" s="1"/>
      <c r="FI122" s="1"/>
      <c r="FJ122" s="1"/>
      <c r="FK122" s="1"/>
      <c r="FM122" s="19"/>
      <c r="FN122" s="1"/>
      <c r="FO122" s="1"/>
      <c r="FP122" s="1"/>
      <c r="FQ122" s="1"/>
      <c r="FR122" s="1"/>
      <c r="FS122" s="1"/>
      <c r="FU122" s="19"/>
      <c r="FV122" s="1"/>
      <c r="FW122" s="1"/>
      <c r="FX122" s="1"/>
      <c r="FY122" s="1"/>
      <c r="FZ122" s="1"/>
      <c r="GA122" s="1"/>
      <c r="GC122" s="19"/>
      <c r="GD122" s="1"/>
      <c r="GE122" s="1"/>
      <c r="GF122" s="1"/>
      <c r="GG122" s="1"/>
      <c r="GH122" s="1"/>
      <c r="GI122" s="1"/>
      <c r="GK122" s="19"/>
      <c r="GL122" s="1"/>
      <c r="GM122" s="1"/>
      <c r="GN122" s="1"/>
      <c r="GO122" s="1"/>
      <c r="GP122" s="1"/>
      <c r="GQ122" s="1"/>
      <c r="GS122" s="19"/>
      <c r="GT122" s="1"/>
      <c r="GU122" s="1"/>
      <c r="GV122" s="1"/>
      <c r="GW122" s="1"/>
      <c r="GX122" s="1"/>
      <c r="GY122" s="1"/>
      <c r="HA122" s="19"/>
      <c r="HB122" s="1"/>
      <c r="HC122" s="1"/>
      <c r="HD122" s="1"/>
      <c r="HE122" s="1"/>
      <c r="HF122" s="1"/>
      <c r="HG122" s="1"/>
      <c r="HI122" s="19"/>
      <c r="HJ122" s="1"/>
      <c r="HK122" s="1"/>
      <c r="HL122" s="1"/>
      <c r="HM122" s="1"/>
      <c r="HN122" s="1"/>
      <c r="HO122" s="1"/>
      <c r="HQ122" s="19"/>
      <c r="HR122" s="1"/>
      <c r="HS122" s="1"/>
      <c r="HT122" s="1"/>
      <c r="HU122" s="1"/>
      <c r="HV122" s="1"/>
      <c r="HW122" s="1"/>
      <c r="HY122" s="19"/>
      <c r="HZ122" s="1"/>
      <c r="IA122" s="1"/>
      <c r="IB122" s="1"/>
      <c r="IC122" s="1"/>
      <c r="ID122" s="1"/>
      <c r="IE122" s="1"/>
      <c r="IG122" s="19"/>
      <c r="IH122" s="1"/>
      <c r="II122" s="1"/>
      <c r="IJ122" s="1"/>
      <c r="IK122" s="1"/>
      <c r="IL122" s="1"/>
      <c r="IM122" s="1"/>
      <c r="IO122" s="19"/>
      <c r="IP122" s="1"/>
      <c r="IQ122" s="1"/>
      <c r="IR122" s="1"/>
      <c r="IS122" s="1"/>
      <c r="IT122" s="1"/>
      <c r="IU122" s="1"/>
      <c r="IW122" s="19"/>
      <c r="IX122" s="1"/>
      <c r="IY122" s="1"/>
      <c r="IZ122" s="1"/>
      <c r="JA122" s="1"/>
      <c r="JB122" s="1"/>
      <c r="JC122" s="1"/>
      <c r="JE122" s="19"/>
      <c r="JF122" s="1"/>
      <c r="JG122" s="1"/>
      <c r="JH122" s="1"/>
      <c r="JI122" s="1"/>
      <c r="JJ122" s="1"/>
      <c r="JK122" s="1"/>
      <c r="JM122" s="19"/>
      <c r="JN122" s="1"/>
      <c r="JO122" s="1"/>
      <c r="JP122" s="1"/>
      <c r="JQ122" s="1"/>
      <c r="JR122" s="1"/>
      <c r="JS122" s="1"/>
      <c r="JU122" s="19"/>
      <c r="JV122" s="1"/>
      <c r="JW122" s="1"/>
      <c r="JX122" s="1"/>
      <c r="JY122" s="1"/>
      <c r="JZ122" s="1"/>
      <c r="KA122" s="1"/>
      <c r="KC122" s="19"/>
      <c r="KD122" s="1"/>
      <c r="KE122" s="1"/>
      <c r="KF122" s="1"/>
      <c r="KG122" s="1"/>
      <c r="KH122" s="1"/>
      <c r="KI122" s="1"/>
      <c r="KK122" s="19"/>
      <c r="KL122" s="1"/>
      <c r="KM122" s="1"/>
      <c r="KN122" s="1"/>
      <c r="KO122" s="1"/>
      <c r="KP122" s="1"/>
      <c r="KQ122" s="1"/>
      <c r="KS122" s="19"/>
      <c r="KT122" s="1"/>
      <c r="KU122" s="1"/>
      <c r="KV122" s="1"/>
      <c r="KW122" s="1"/>
      <c r="KX122" s="1"/>
      <c r="KY122" s="1"/>
      <c r="LA122" s="19"/>
      <c r="LB122" s="1"/>
      <c r="LC122" s="1"/>
      <c r="LD122" s="1"/>
      <c r="LE122" s="1"/>
      <c r="LF122" s="1"/>
      <c r="LG122" s="1"/>
      <c r="LI122" s="19"/>
      <c r="LJ122" s="1"/>
      <c r="LK122" s="1"/>
      <c r="LL122" s="1"/>
      <c r="LM122" s="1"/>
      <c r="LN122" s="1"/>
      <c r="LO122" s="1"/>
      <c r="LQ122" s="19"/>
      <c r="LR122" s="1"/>
      <c r="LS122" s="1"/>
      <c r="LT122" s="1"/>
      <c r="LU122" s="1"/>
      <c r="LV122" s="1"/>
      <c r="LW122" s="1"/>
      <c r="LY122" s="19"/>
      <c r="LZ122" s="1"/>
      <c r="MA122" s="1"/>
      <c r="MB122" s="1"/>
      <c r="MC122" s="1"/>
      <c r="MD122" s="1"/>
      <c r="ME122" s="1"/>
      <c r="MG122" s="19"/>
      <c r="MH122" s="1"/>
      <c r="MI122" s="1"/>
      <c r="MJ122" s="1"/>
      <c r="MK122" s="1"/>
      <c r="ML122" s="1"/>
      <c r="MM122" s="1"/>
      <c r="MO122" s="19"/>
      <c r="MP122" s="1"/>
      <c r="MQ122" s="1"/>
      <c r="MR122" s="1"/>
      <c r="MS122" s="1"/>
      <c r="MT122" s="1"/>
      <c r="MU122" s="1"/>
      <c r="MW122" s="19"/>
      <c r="MX122" s="1"/>
      <c r="MY122" s="1"/>
      <c r="MZ122" s="1"/>
      <c r="NA122" s="1"/>
      <c r="NB122" s="1"/>
      <c r="NC122" s="1"/>
      <c r="NE122" s="19"/>
      <c r="NF122" s="1"/>
      <c r="NG122" s="1"/>
      <c r="NH122" s="1"/>
      <c r="NI122" s="1"/>
      <c r="NJ122" s="1"/>
      <c r="NK122" s="1"/>
      <c r="NM122" s="19"/>
      <c r="NN122" s="1"/>
      <c r="NO122" s="1"/>
      <c r="NP122" s="1"/>
      <c r="NQ122" s="1"/>
      <c r="NR122" s="1"/>
      <c r="NS122" s="1"/>
      <c r="NU122" s="19"/>
      <c r="NV122" s="1"/>
      <c r="NW122" s="1"/>
      <c r="NX122" s="1"/>
      <c r="NY122" s="1"/>
      <c r="NZ122" s="1"/>
      <c r="OA122" s="1"/>
      <c r="OC122" s="19"/>
      <c r="OD122" s="1"/>
      <c r="OE122" s="1"/>
      <c r="OF122" s="1"/>
      <c r="OG122" s="1"/>
      <c r="OH122" s="1"/>
      <c r="OI122" s="1"/>
      <c r="OK122" s="19"/>
      <c r="OL122" s="1"/>
      <c r="OM122" s="1"/>
      <c r="ON122" s="1"/>
      <c r="OO122" s="1"/>
      <c r="OP122" s="1"/>
      <c r="OQ122" s="1"/>
      <c r="OS122" s="19"/>
      <c r="OT122" s="1"/>
      <c r="OU122" s="1"/>
      <c r="OV122" s="1"/>
      <c r="OW122" s="1"/>
      <c r="OX122" s="1"/>
      <c r="OY122" s="1"/>
      <c r="PA122" s="19"/>
      <c r="PB122" s="1"/>
      <c r="PC122" s="1"/>
      <c r="PD122" s="1"/>
      <c r="PE122" s="1"/>
      <c r="PF122" s="1"/>
      <c r="PG122" s="1"/>
      <c r="PI122" s="19"/>
      <c r="PJ122" s="1"/>
      <c r="PK122" s="1"/>
      <c r="PL122" s="1"/>
      <c r="PM122" s="1"/>
      <c r="PN122" s="1"/>
      <c r="PO122" s="1"/>
      <c r="PQ122" s="19"/>
      <c r="PR122" s="1"/>
      <c r="PS122" s="1"/>
      <c r="PT122" s="1"/>
      <c r="PU122" s="1"/>
      <c r="PV122" s="1"/>
      <c r="PW122" s="1"/>
      <c r="PY122" s="19"/>
      <c r="PZ122" s="1"/>
      <c r="QA122" s="1"/>
      <c r="QB122" s="1"/>
      <c r="QC122" s="1"/>
      <c r="QD122" s="1"/>
      <c r="QE122" s="1"/>
      <c r="QG122" s="19"/>
      <c r="QH122" s="1"/>
      <c r="QI122" s="1"/>
      <c r="QJ122" s="1"/>
      <c r="QK122" s="1"/>
      <c r="QL122" s="1"/>
      <c r="QM122" s="1"/>
      <c r="QO122" s="19"/>
      <c r="QP122" s="1"/>
      <c r="QQ122" s="1"/>
      <c r="QR122" s="1"/>
      <c r="QS122" s="1"/>
      <c r="QT122" s="1"/>
      <c r="QU122" s="1"/>
      <c r="QW122" s="19"/>
      <c r="QX122" s="1"/>
      <c r="QY122" s="1"/>
      <c r="QZ122" s="1"/>
      <c r="RA122" s="1"/>
      <c r="RB122" s="1"/>
      <c r="RC122" s="1"/>
      <c r="RE122" s="19"/>
      <c r="RF122" s="1"/>
      <c r="RG122" s="1"/>
      <c r="RH122" s="1"/>
      <c r="RI122" s="1"/>
      <c r="RJ122" s="1"/>
      <c r="RK122" s="1"/>
      <c r="RM122" s="19"/>
      <c r="RN122" s="1"/>
      <c r="RO122" s="1"/>
      <c r="RP122" s="1"/>
      <c r="RQ122" s="1"/>
      <c r="RR122" s="1"/>
      <c r="RS122" s="1"/>
      <c r="RU122" s="19"/>
      <c r="RV122" s="1"/>
      <c r="RW122" s="1"/>
      <c r="RX122" s="1"/>
      <c r="RY122" s="1"/>
      <c r="RZ122" s="1"/>
      <c r="SA122" s="1"/>
      <c r="SC122" s="19"/>
      <c r="SD122" s="1"/>
      <c r="SE122" s="1"/>
      <c r="SF122" s="1"/>
      <c r="SG122" s="1"/>
      <c r="SH122" s="1"/>
      <c r="SI122" s="1"/>
      <c r="SK122" s="19"/>
      <c r="SL122" s="1"/>
      <c r="SM122" s="1"/>
      <c r="SN122" s="1"/>
      <c r="SO122" s="1"/>
      <c r="SP122" s="1"/>
      <c r="SQ122" s="1"/>
      <c r="SS122" s="19"/>
      <c r="ST122" s="1"/>
      <c r="SU122" s="1"/>
      <c r="SV122" s="1"/>
      <c r="SW122" s="1"/>
      <c r="SX122" s="1"/>
      <c r="SY122" s="1"/>
      <c r="TA122" s="19"/>
      <c r="TB122" s="1"/>
      <c r="TC122" s="1"/>
      <c r="TD122" s="1"/>
      <c r="TE122" s="1"/>
      <c r="TF122" s="1"/>
      <c r="TG122" s="1"/>
      <c r="TI122" s="19"/>
      <c r="TJ122" s="1"/>
      <c r="TK122" s="1"/>
      <c r="TL122" s="1"/>
      <c r="TM122" s="1"/>
      <c r="TN122" s="1"/>
      <c r="TO122" s="1"/>
      <c r="TQ122" s="19"/>
      <c r="TR122" s="1"/>
      <c r="TS122" s="1"/>
      <c r="TT122" s="1"/>
      <c r="TU122" s="1"/>
      <c r="TV122" s="1"/>
      <c r="TW122" s="1"/>
      <c r="TY122" s="19"/>
      <c r="TZ122" s="1"/>
      <c r="UA122" s="1"/>
      <c r="UB122" s="1"/>
      <c r="UC122" s="1"/>
      <c r="UD122" s="1"/>
      <c r="UE122" s="1"/>
      <c r="UG122" s="19"/>
      <c r="UH122" s="1"/>
      <c r="UI122" s="1"/>
      <c r="UJ122" s="1"/>
      <c r="UK122" s="1"/>
      <c r="UL122" s="1"/>
      <c r="UM122" s="1"/>
      <c r="UO122" s="19"/>
      <c r="UP122" s="1"/>
      <c r="UQ122" s="1"/>
      <c r="UR122" s="1"/>
      <c r="US122" s="1"/>
      <c r="UT122" s="1"/>
      <c r="UU122" s="1"/>
      <c r="UW122" s="19"/>
      <c r="UX122" s="1"/>
      <c r="UY122" s="1"/>
      <c r="UZ122" s="1"/>
      <c r="VA122" s="1"/>
      <c r="VB122" s="1"/>
      <c r="VC122" s="1"/>
      <c r="VE122" s="19"/>
      <c r="VF122" s="1"/>
      <c r="VG122" s="1"/>
      <c r="VH122" s="1"/>
      <c r="VI122" s="1"/>
      <c r="VJ122" s="1"/>
      <c r="VK122" s="1"/>
      <c r="VM122" s="19"/>
      <c r="VN122" s="1"/>
      <c r="VO122" s="1"/>
      <c r="VP122" s="1"/>
      <c r="VQ122" s="1"/>
      <c r="VR122" s="1"/>
      <c r="VS122" s="1"/>
      <c r="VU122" s="19"/>
      <c r="VV122" s="1"/>
      <c r="VW122" s="1"/>
      <c r="VX122" s="1"/>
      <c r="VY122" s="1"/>
      <c r="VZ122" s="1"/>
      <c r="WA122" s="1"/>
      <c r="WC122" s="19"/>
      <c r="WD122" s="1"/>
      <c r="WE122" s="1"/>
      <c r="WF122" s="1"/>
      <c r="WG122" s="1"/>
      <c r="WH122" s="1"/>
      <c r="WI122" s="1"/>
      <c r="WK122" s="19"/>
      <c r="WL122" s="1"/>
      <c r="WM122" s="1"/>
      <c r="WN122" s="1"/>
      <c r="WO122" s="1"/>
      <c r="WP122" s="1"/>
      <c r="WQ122" s="1"/>
      <c r="WS122" s="19"/>
      <c r="WT122" s="1"/>
      <c r="WU122" s="1"/>
      <c r="WV122" s="1"/>
      <c r="WW122" s="1"/>
      <c r="WX122" s="1"/>
      <c r="WY122" s="1"/>
      <c r="XA122" s="19"/>
      <c r="XB122" s="1"/>
      <c r="XC122" s="1"/>
      <c r="XD122" s="1"/>
      <c r="XE122" s="1"/>
      <c r="XF122" s="1"/>
      <c r="XG122" s="1"/>
      <c r="XI122" s="19"/>
      <c r="XJ122" s="1"/>
      <c r="XK122" s="1"/>
      <c r="XL122" s="1"/>
      <c r="XM122" s="1"/>
      <c r="XN122" s="1"/>
      <c r="XO122" s="1"/>
      <c r="XQ122" s="19"/>
      <c r="XR122" s="1"/>
      <c r="XS122" s="1"/>
      <c r="XT122" s="1"/>
      <c r="XU122" s="1"/>
      <c r="XV122" s="1"/>
      <c r="XW122" s="1"/>
      <c r="XY122" s="19"/>
      <c r="XZ122" s="1"/>
      <c r="YA122" s="1"/>
      <c r="YB122" s="1"/>
      <c r="YC122" s="1"/>
      <c r="YD122" s="1"/>
      <c r="YE122" s="1"/>
      <c r="YG122" s="19"/>
      <c r="YH122" s="1"/>
      <c r="YI122" s="1"/>
      <c r="YJ122" s="1"/>
      <c r="YK122" s="1"/>
      <c r="YL122" s="1"/>
      <c r="YM122" s="1"/>
      <c r="YO122" s="19"/>
      <c r="YP122" s="1"/>
      <c r="YQ122" s="1"/>
      <c r="YR122" s="1"/>
      <c r="YS122" s="1"/>
      <c r="YT122" s="1"/>
      <c r="YU122" s="1"/>
      <c r="YW122" s="19"/>
      <c r="YX122" s="1"/>
      <c r="YY122" s="1"/>
      <c r="YZ122" s="1"/>
      <c r="ZA122" s="1"/>
      <c r="ZB122" s="1"/>
      <c r="ZC122" s="1"/>
      <c r="ZE122" s="19"/>
      <c r="ZF122" s="1"/>
      <c r="ZG122" s="1"/>
      <c r="ZH122" s="1"/>
      <c r="ZI122" s="1"/>
      <c r="ZJ122" s="1"/>
      <c r="ZK122" s="1"/>
      <c r="ZM122" s="19"/>
      <c r="ZN122" s="1"/>
      <c r="ZO122" s="1"/>
      <c r="ZP122" s="1"/>
      <c r="ZQ122" s="1"/>
      <c r="ZR122" s="1"/>
      <c r="ZS122" s="1"/>
      <c r="ZU122" s="19"/>
      <c r="ZV122" s="1"/>
      <c r="ZW122" s="1"/>
      <c r="ZX122" s="1"/>
      <c r="ZY122" s="1"/>
      <c r="ZZ122" s="1"/>
      <c r="AAA122" s="1"/>
      <c r="AAC122" s="19"/>
      <c r="AAD122" s="1"/>
      <c r="AAE122" s="1"/>
      <c r="AAF122" s="1"/>
      <c r="AAG122" s="1"/>
      <c r="AAH122" s="1"/>
      <c r="AAI122" s="1"/>
      <c r="AAK122" s="19"/>
      <c r="AAL122" s="1"/>
      <c r="AAM122" s="1"/>
      <c r="AAN122" s="1"/>
      <c r="AAO122" s="1"/>
      <c r="AAP122" s="1"/>
      <c r="AAQ122" s="1"/>
      <c r="AAS122" s="19"/>
      <c r="AAT122" s="1"/>
      <c r="AAU122" s="1"/>
      <c r="AAV122" s="1"/>
      <c r="AAW122" s="1"/>
      <c r="AAX122" s="1"/>
      <c r="AAY122" s="1"/>
      <c r="ABA122" s="19"/>
      <c r="ABB122" s="1"/>
      <c r="ABC122" s="1"/>
      <c r="ABD122" s="1"/>
      <c r="ABE122" s="1"/>
      <c r="ABF122" s="1"/>
      <c r="ABG122" s="1"/>
      <c r="ABI122" s="19"/>
      <c r="ABJ122" s="1"/>
      <c r="ABK122" s="1"/>
      <c r="ABL122" s="1"/>
      <c r="ABM122" s="1"/>
      <c r="ABN122" s="1"/>
      <c r="ABO122" s="1"/>
      <c r="ABQ122" s="19"/>
      <c r="ABR122" s="1"/>
      <c r="ABS122" s="1"/>
      <c r="ABT122" s="1"/>
      <c r="ABU122" s="1"/>
      <c r="ABV122" s="1"/>
      <c r="ABW122" s="1"/>
      <c r="ABY122" s="19"/>
      <c r="ABZ122" s="1"/>
      <c r="ACA122" s="1"/>
      <c r="ACB122" s="1"/>
      <c r="ACC122" s="1"/>
      <c r="ACD122" s="1"/>
      <c r="ACE122" s="1"/>
      <c r="ACG122" s="19"/>
      <c r="ACH122" s="1"/>
      <c r="ACI122" s="1"/>
      <c r="ACJ122" s="1"/>
      <c r="ACK122" s="1"/>
      <c r="ACL122" s="1"/>
      <c r="ACM122" s="1"/>
      <c r="ACO122" s="19"/>
      <c r="ACP122" s="1"/>
      <c r="ACQ122" s="1"/>
      <c r="ACR122" s="1"/>
      <c r="ACS122" s="1"/>
      <c r="ACT122" s="1"/>
      <c r="ACU122" s="1"/>
      <c r="ACW122" s="19"/>
      <c r="ACX122" s="1"/>
      <c r="ACY122" s="1"/>
      <c r="ACZ122" s="1"/>
      <c r="ADA122" s="1"/>
      <c r="ADB122" s="1"/>
      <c r="ADC122" s="1"/>
      <c r="ADE122" s="19"/>
      <c r="ADF122" s="1"/>
      <c r="ADG122" s="1"/>
      <c r="ADH122" s="1"/>
      <c r="ADI122" s="1"/>
      <c r="ADJ122" s="1"/>
      <c r="ADK122" s="1"/>
      <c r="ADM122" s="19"/>
      <c r="ADN122" s="1"/>
      <c r="ADO122" s="1"/>
      <c r="ADP122" s="1"/>
      <c r="ADQ122" s="1"/>
      <c r="ADR122" s="1"/>
      <c r="ADS122" s="1"/>
      <c r="ADU122" s="19"/>
      <c r="ADV122" s="1"/>
      <c r="ADW122" s="1"/>
      <c r="ADX122" s="1"/>
      <c r="ADY122" s="1"/>
      <c r="ADZ122" s="1"/>
      <c r="AEA122" s="1"/>
      <c r="AEC122" s="19"/>
      <c r="AED122" s="1"/>
      <c r="AEE122" s="1"/>
      <c r="AEF122" s="1"/>
      <c r="AEG122" s="1"/>
      <c r="AEH122" s="1"/>
      <c r="AEI122" s="1"/>
      <c r="AEK122" s="19"/>
      <c r="AEL122" s="1"/>
      <c r="AEM122" s="1"/>
      <c r="AEN122" s="1"/>
      <c r="AEO122" s="1"/>
      <c r="AEP122" s="1"/>
      <c r="AEQ122" s="1"/>
      <c r="AES122" s="19"/>
      <c r="AET122" s="1"/>
      <c r="AEU122" s="1"/>
      <c r="AEV122" s="1"/>
      <c r="AEW122" s="1"/>
      <c r="AEX122" s="1"/>
      <c r="AEY122" s="1"/>
      <c r="AFA122" s="19"/>
      <c r="AFB122" s="1"/>
      <c r="AFC122" s="1"/>
      <c r="AFD122" s="1"/>
      <c r="AFE122" s="1"/>
      <c r="AFF122" s="1"/>
      <c r="AFG122" s="1"/>
      <c r="AFI122" s="19"/>
      <c r="AFJ122" s="1"/>
      <c r="AFK122" s="1"/>
      <c r="AFL122" s="1"/>
      <c r="AFM122" s="1"/>
      <c r="AFN122" s="1"/>
      <c r="AFO122" s="1"/>
      <c r="AFQ122" s="19"/>
      <c r="AFR122" s="1"/>
      <c r="AFS122" s="1"/>
      <c r="AFT122" s="1"/>
      <c r="AFU122" s="1"/>
      <c r="AFV122" s="1"/>
      <c r="AFW122" s="1"/>
      <c r="AFY122" s="19"/>
      <c r="AFZ122" s="1"/>
      <c r="AGA122" s="1"/>
      <c r="AGB122" s="1"/>
      <c r="AGC122" s="1"/>
      <c r="AGD122" s="1"/>
      <c r="AGE122" s="1"/>
      <c r="AGG122" s="19"/>
      <c r="AGH122" s="1"/>
      <c r="AGI122" s="1"/>
      <c r="AGJ122" s="1"/>
      <c r="AGK122" s="1"/>
      <c r="AGL122" s="1"/>
      <c r="AGM122" s="1"/>
      <c r="AGO122" s="19"/>
      <c r="AGP122" s="1"/>
      <c r="AGQ122" s="1"/>
      <c r="AGR122" s="1"/>
      <c r="AGS122" s="1"/>
      <c r="AGT122" s="1"/>
      <c r="AGU122" s="1"/>
      <c r="AGW122" s="19"/>
      <c r="AGX122" s="1"/>
      <c r="AGY122" s="1"/>
      <c r="AGZ122" s="1"/>
      <c r="AHA122" s="1"/>
      <c r="AHB122" s="1"/>
      <c r="AHC122" s="1"/>
      <c r="AHE122" s="19"/>
      <c r="AHF122" s="1"/>
      <c r="AHG122" s="1"/>
      <c r="AHH122" s="1"/>
      <c r="AHI122" s="1"/>
      <c r="AHJ122" s="1"/>
      <c r="AHK122" s="1"/>
      <c r="AHM122" s="19"/>
      <c r="AHN122" s="1"/>
      <c r="AHO122" s="1"/>
      <c r="AHP122" s="1"/>
      <c r="AHQ122" s="1"/>
      <c r="AHR122" s="1"/>
      <c r="AHS122" s="1"/>
      <c r="AHU122" s="19"/>
      <c r="AHV122" s="1"/>
      <c r="AHW122" s="1"/>
      <c r="AHX122" s="1"/>
      <c r="AHY122" s="1"/>
      <c r="AHZ122" s="1"/>
      <c r="AIA122" s="1"/>
      <c r="AIC122" s="19"/>
      <c r="AID122" s="1"/>
      <c r="AIE122" s="1"/>
      <c r="AIF122" s="1"/>
      <c r="AIG122" s="1"/>
      <c r="AIH122" s="1"/>
      <c r="AII122" s="1"/>
      <c r="AIK122" s="19"/>
      <c r="AIL122" s="1"/>
      <c r="AIM122" s="1"/>
      <c r="AIN122" s="1"/>
      <c r="AIO122" s="1"/>
      <c r="AIP122" s="1"/>
      <c r="AIQ122" s="1"/>
      <c r="AIS122" s="19"/>
      <c r="AIT122" s="1"/>
      <c r="AIU122" s="1"/>
      <c r="AIV122" s="1"/>
      <c r="AIW122" s="1"/>
      <c r="AIX122" s="1"/>
      <c r="AIY122" s="1"/>
      <c r="AJA122" s="19"/>
      <c r="AJB122" s="1"/>
      <c r="AJC122" s="1"/>
      <c r="AJD122" s="1"/>
      <c r="AJE122" s="1"/>
      <c r="AJF122" s="1"/>
      <c r="AJG122" s="1"/>
      <c r="AJI122" s="19"/>
      <c r="AJJ122" s="1"/>
      <c r="AJK122" s="1"/>
      <c r="AJL122" s="1"/>
      <c r="AJM122" s="1"/>
      <c r="AJN122" s="1"/>
      <c r="AJO122" s="1"/>
      <c r="AJQ122" s="19"/>
      <c r="AJR122" s="1"/>
      <c r="AJS122" s="1"/>
      <c r="AJT122" s="1"/>
      <c r="AJU122" s="1"/>
      <c r="AJV122" s="1"/>
      <c r="AJW122" s="1"/>
      <c r="AJY122" s="19"/>
      <c r="AJZ122" s="1"/>
      <c r="AKA122" s="1"/>
      <c r="AKB122" s="1"/>
      <c r="AKC122" s="1"/>
      <c r="AKD122" s="1"/>
      <c r="AKE122" s="1"/>
      <c r="AKG122" s="19"/>
      <c r="AKH122" s="1"/>
      <c r="AKI122" s="1"/>
      <c r="AKJ122" s="1"/>
      <c r="AKK122" s="1"/>
      <c r="AKL122" s="1"/>
      <c r="AKM122" s="1"/>
      <c r="AKO122" s="19"/>
      <c r="AKP122" s="1"/>
      <c r="AKQ122" s="1"/>
      <c r="AKR122" s="1"/>
      <c r="AKS122" s="1"/>
      <c r="AKT122" s="1"/>
      <c r="AKU122" s="1"/>
      <c r="AKW122" s="19"/>
      <c r="AKX122" s="1"/>
      <c r="AKY122" s="1"/>
      <c r="AKZ122" s="1"/>
      <c r="ALA122" s="1"/>
      <c r="ALB122" s="1"/>
      <c r="ALC122" s="1"/>
      <c r="ALE122" s="19"/>
      <c r="ALF122" s="1"/>
      <c r="ALG122" s="1"/>
      <c r="ALH122" s="1"/>
      <c r="ALI122" s="1"/>
      <c r="ALJ122" s="1"/>
      <c r="ALK122" s="1"/>
      <c r="ALM122" s="19"/>
      <c r="ALN122" s="1"/>
      <c r="ALO122" s="1"/>
      <c r="ALP122" s="1"/>
      <c r="ALQ122" s="1"/>
      <c r="ALR122" s="1"/>
      <c r="ALS122" s="1"/>
      <c r="ALU122" s="19"/>
      <c r="ALV122" s="1"/>
      <c r="ALW122" s="1"/>
      <c r="ALX122" s="1"/>
      <c r="ALY122" s="1"/>
      <c r="ALZ122" s="1"/>
      <c r="AMA122" s="1"/>
      <c r="AMC122" s="19"/>
      <c r="AMD122" s="1"/>
      <c r="AME122" s="1"/>
      <c r="AMF122" s="1"/>
      <c r="AMG122" s="1"/>
      <c r="AMH122" s="1"/>
      <c r="AMI122" s="1"/>
      <c r="AMK122" s="19"/>
      <c r="AML122" s="1"/>
      <c r="AMM122" s="1"/>
      <c r="AMN122" s="1"/>
      <c r="AMO122" s="1"/>
      <c r="AMP122" s="1"/>
      <c r="AMQ122" s="1"/>
      <c r="AMS122" s="19"/>
      <c r="AMT122" s="1"/>
      <c r="AMU122" s="1"/>
      <c r="AMV122" s="1"/>
      <c r="AMW122" s="1"/>
      <c r="AMX122" s="1"/>
      <c r="AMY122" s="1"/>
      <c r="ANA122" s="19"/>
      <c r="ANB122" s="1"/>
      <c r="ANC122" s="1"/>
      <c r="AND122" s="1"/>
      <c r="ANE122" s="1"/>
      <c r="ANF122" s="1"/>
      <c r="ANG122" s="1"/>
      <c r="ANI122" s="19"/>
      <c r="ANJ122" s="1"/>
      <c r="ANK122" s="1"/>
      <c r="ANL122" s="1"/>
      <c r="ANM122" s="1"/>
      <c r="ANN122" s="1"/>
      <c r="ANO122" s="1"/>
      <c r="ANQ122" s="19"/>
      <c r="ANR122" s="1"/>
      <c r="ANS122" s="1"/>
      <c r="ANT122" s="1"/>
      <c r="ANU122" s="1"/>
      <c r="ANV122" s="1"/>
      <c r="ANW122" s="1"/>
      <c r="ANY122" s="19"/>
      <c r="ANZ122" s="1"/>
      <c r="AOA122" s="1"/>
      <c r="AOB122" s="1"/>
      <c r="AOC122" s="1"/>
      <c r="AOD122" s="1"/>
      <c r="AOE122" s="1"/>
      <c r="AOG122" s="19"/>
      <c r="AOH122" s="1"/>
      <c r="AOI122" s="1"/>
      <c r="AOJ122" s="1"/>
      <c r="AOK122" s="1"/>
      <c r="AOL122" s="1"/>
      <c r="AOM122" s="1"/>
      <c r="AOO122" s="19"/>
      <c r="AOP122" s="1"/>
      <c r="AOQ122" s="1"/>
      <c r="AOR122" s="1"/>
      <c r="AOS122" s="1"/>
      <c r="AOT122" s="1"/>
      <c r="AOU122" s="1"/>
      <c r="AOW122" s="19"/>
      <c r="AOX122" s="1"/>
      <c r="AOY122" s="1"/>
      <c r="AOZ122" s="1"/>
      <c r="APA122" s="1"/>
      <c r="APB122" s="1"/>
      <c r="APC122" s="1"/>
      <c r="APE122" s="19"/>
      <c r="APF122" s="1"/>
      <c r="APG122" s="1"/>
      <c r="APH122" s="1"/>
      <c r="API122" s="1"/>
      <c r="APJ122" s="1"/>
      <c r="APK122" s="1"/>
      <c r="APM122" s="19"/>
      <c r="APN122" s="1"/>
      <c r="APO122" s="1"/>
      <c r="APP122" s="1"/>
      <c r="APQ122" s="1"/>
      <c r="APR122" s="1"/>
      <c r="APS122" s="1"/>
      <c r="APU122" s="19"/>
      <c r="APV122" s="1"/>
      <c r="APW122" s="1"/>
      <c r="APX122" s="1"/>
      <c r="APY122" s="1"/>
      <c r="APZ122" s="1"/>
      <c r="AQA122" s="1"/>
      <c r="AQC122" s="19"/>
      <c r="AQD122" s="1"/>
      <c r="AQE122" s="1"/>
      <c r="AQF122" s="1"/>
      <c r="AQG122" s="1"/>
      <c r="AQH122" s="1"/>
      <c r="AQI122" s="1"/>
      <c r="AQK122" s="19"/>
      <c r="AQL122" s="1"/>
      <c r="AQM122" s="1"/>
      <c r="AQN122" s="1"/>
      <c r="AQO122" s="1"/>
      <c r="AQP122" s="1"/>
      <c r="AQQ122" s="1"/>
      <c r="AQS122" s="19"/>
      <c r="AQT122" s="1"/>
      <c r="AQU122" s="1"/>
      <c r="AQV122" s="1"/>
      <c r="AQW122" s="1"/>
      <c r="AQX122" s="1"/>
      <c r="AQY122" s="1"/>
      <c r="ARA122" s="19"/>
      <c r="ARB122" s="1"/>
      <c r="ARC122" s="1"/>
      <c r="ARD122" s="1"/>
      <c r="ARE122" s="1"/>
      <c r="ARF122" s="1"/>
      <c r="ARG122" s="1"/>
      <c r="ARI122" s="19"/>
      <c r="ARJ122" s="1"/>
      <c r="ARK122" s="1"/>
      <c r="ARL122" s="1"/>
      <c r="ARM122" s="1"/>
      <c r="ARN122" s="1"/>
      <c r="ARO122" s="1"/>
      <c r="ARQ122" s="19"/>
      <c r="ARR122" s="1"/>
      <c r="ARS122" s="1"/>
      <c r="ART122" s="1"/>
      <c r="ARU122" s="1"/>
      <c r="ARV122" s="1"/>
      <c r="ARW122" s="1"/>
      <c r="ARY122" s="19"/>
      <c r="ARZ122" s="1"/>
      <c r="ASA122" s="1"/>
      <c r="ASB122" s="1"/>
      <c r="ASC122" s="1"/>
      <c r="ASD122" s="1"/>
      <c r="ASE122" s="1"/>
      <c r="ASG122" s="19"/>
      <c r="ASH122" s="1"/>
      <c r="ASI122" s="1"/>
      <c r="ASJ122" s="1"/>
      <c r="ASK122" s="1"/>
      <c r="ASL122" s="1"/>
      <c r="ASM122" s="1"/>
      <c r="ASO122" s="19"/>
      <c r="ASP122" s="1"/>
      <c r="ASQ122" s="1"/>
      <c r="ASR122" s="1"/>
      <c r="ASS122" s="1"/>
      <c r="AST122" s="1"/>
      <c r="ASU122" s="1"/>
      <c r="ASW122" s="19"/>
      <c r="ASX122" s="1"/>
      <c r="ASY122" s="1"/>
      <c r="ASZ122" s="1"/>
      <c r="ATA122" s="1"/>
      <c r="ATB122" s="1"/>
      <c r="ATC122" s="1"/>
      <c r="ATE122" s="19"/>
      <c r="ATF122" s="1"/>
      <c r="ATG122" s="1"/>
      <c r="ATH122" s="1"/>
      <c r="ATI122" s="1"/>
      <c r="ATJ122" s="1"/>
      <c r="ATK122" s="1"/>
      <c r="ATM122" s="19"/>
      <c r="ATN122" s="1"/>
      <c r="ATO122" s="1"/>
      <c r="ATP122" s="1"/>
      <c r="ATQ122" s="1"/>
      <c r="ATR122" s="1"/>
      <c r="ATS122" s="1"/>
      <c r="ATU122" s="19"/>
      <c r="ATV122" s="1"/>
      <c r="ATW122" s="1"/>
      <c r="ATX122" s="1"/>
      <c r="ATY122" s="1"/>
      <c r="ATZ122" s="1"/>
      <c r="AUA122" s="1"/>
      <c r="AUC122" s="19"/>
      <c r="AUD122" s="1"/>
      <c r="AUE122" s="1"/>
      <c r="AUF122" s="1"/>
      <c r="AUG122" s="1"/>
      <c r="AUH122" s="1"/>
      <c r="AUI122" s="1"/>
      <c r="AUK122" s="19"/>
      <c r="AUL122" s="1"/>
      <c r="AUM122" s="1"/>
      <c r="AUN122" s="1"/>
      <c r="AUO122" s="1"/>
      <c r="AUP122" s="1"/>
      <c r="AUQ122" s="1"/>
      <c r="AUS122" s="19"/>
      <c r="AUT122" s="1"/>
      <c r="AUU122" s="1"/>
      <c r="AUV122" s="1"/>
      <c r="AUW122" s="1"/>
      <c r="AUX122" s="1"/>
      <c r="AUY122" s="1"/>
      <c r="AVA122" s="19"/>
      <c r="AVB122" s="1"/>
      <c r="AVC122" s="1"/>
      <c r="AVD122" s="1"/>
      <c r="AVE122" s="1"/>
      <c r="AVF122" s="1"/>
      <c r="AVG122" s="1"/>
      <c r="AVI122" s="19"/>
      <c r="AVJ122" s="1"/>
      <c r="AVK122" s="1"/>
      <c r="AVL122" s="1"/>
      <c r="AVM122" s="1"/>
      <c r="AVN122" s="1"/>
      <c r="AVO122" s="1"/>
      <c r="AVQ122" s="19"/>
      <c r="AVR122" s="1"/>
      <c r="AVS122" s="1"/>
      <c r="AVT122" s="1"/>
      <c r="AVU122" s="1"/>
      <c r="AVV122" s="1"/>
      <c r="AVW122" s="1"/>
      <c r="AVY122" s="19"/>
      <c r="AVZ122" s="1"/>
      <c r="AWA122" s="1"/>
      <c r="AWB122" s="1"/>
      <c r="AWC122" s="1"/>
      <c r="AWD122" s="1"/>
      <c r="AWE122" s="1"/>
      <c r="AWG122" s="19"/>
      <c r="AWH122" s="1"/>
      <c r="AWI122" s="1"/>
      <c r="AWJ122" s="1"/>
      <c r="AWK122" s="1"/>
      <c r="AWL122" s="1"/>
      <c r="AWM122" s="1"/>
      <c r="AWO122" s="19"/>
      <c r="AWP122" s="1"/>
      <c r="AWQ122" s="1"/>
      <c r="AWR122" s="1"/>
      <c r="AWS122" s="1"/>
      <c r="AWT122" s="1"/>
      <c r="AWU122" s="1"/>
      <c r="AWW122" s="19"/>
      <c r="AWX122" s="1"/>
      <c r="AWY122" s="1"/>
      <c r="AWZ122" s="1"/>
      <c r="AXA122" s="1"/>
      <c r="AXB122" s="1"/>
      <c r="AXC122" s="1"/>
      <c r="AXE122" s="19"/>
      <c r="AXF122" s="1"/>
      <c r="AXG122" s="1"/>
      <c r="AXH122" s="1"/>
      <c r="AXI122" s="1"/>
      <c r="AXJ122" s="1"/>
      <c r="AXK122" s="1"/>
      <c r="AXM122" s="19"/>
      <c r="AXN122" s="1"/>
      <c r="AXO122" s="1"/>
      <c r="AXP122" s="1"/>
      <c r="AXQ122" s="1"/>
      <c r="AXR122" s="1"/>
      <c r="AXS122" s="1"/>
      <c r="AXU122" s="19"/>
      <c r="AXV122" s="1"/>
      <c r="AXW122" s="1"/>
      <c r="AXX122" s="1"/>
      <c r="AXY122" s="1"/>
      <c r="AXZ122" s="1"/>
      <c r="AYA122" s="1"/>
      <c r="AYC122" s="19"/>
      <c r="AYD122" s="1"/>
      <c r="AYE122" s="1"/>
      <c r="AYF122" s="1"/>
      <c r="AYG122" s="1"/>
      <c r="AYH122" s="1"/>
      <c r="AYI122" s="1"/>
      <c r="AYK122" s="19"/>
      <c r="AYL122" s="1"/>
      <c r="AYM122" s="1"/>
      <c r="AYN122" s="1"/>
      <c r="AYO122" s="1"/>
      <c r="AYP122" s="1"/>
      <c r="AYQ122" s="1"/>
      <c r="AYS122" s="19"/>
      <c r="AYT122" s="1"/>
      <c r="AYU122" s="1"/>
      <c r="AYV122" s="1"/>
      <c r="AYW122" s="1"/>
      <c r="AYX122" s="1"/>
      <c r="AYY122" s="1"/>
      <c r="AZA122" s="19"/>
      <c r="AZB122" s="1"/>
      <c r="AZC122" s="1"/>
      <c r="AZD122" s="1"/>
      <c r="AZE122" s="1"/>
      <c r="AZF122" s="1"/>
      <c r="AZG122" s="1"/>
      <c r="AZI122" s="19"/>
      <c r="AZJ122" s="1"/>
      <c r="AZK122" s="1"/>
      <c r="AZL122" s="1"/>
      <c r="AZM122" s="1"/>
      <c r="AZN122" s="1"/>
      <c r="AZO122" s="1"/>
      <c r="AZQ122" s="19"/>
      <c r="AZR122" s="1"/>
      <c r="AZS122" s="1"/>
      <c r="AZT122" s="1"/>
      <c r="AZU122" s="1"/>
      <c r="AZV122" s="1"/>
      <c r="AZW122" s="1"/>
      <c r="AZY122" s="19"/>
      <c r="AZZ122" s="1"/>
      <c r="BAA122" s="1"/>
      <c r="BAB122" s="1"/>
      <c r="BAC122" s="1"/>
      <c r="BAD122" s="1"/>
      <c r="BAE122" s="1"/>
      <c r="BAG122" s="19"/>
      <c r="BAH122" s="1"/>
      <c r="BAI122" s="1"/>
      <c r="BAJ122" s="1"/>
      <c r="BAK122" s="1"/>
      <c r="BAL122" s="1"/>
      <c r="BAM122" s="1"/>
      <c r="BAO122" s="19"/>
      <c r="BAP122" s="1"/>
      <c r="BAQ122" s="1"/>
      <c r="BAR122" s="1"/>
      <c r="BAS122" s="1"/>
      <c r="BAT122" s="1"/>
      <c r="BAU122" s="1"/>
      <c r="BAW122" s="19"/>
      <c r="BAX122" s="1"/>
      <c r="BAY122" s="1"/>
      <c r="BAZ122" s="1"/>
      <c r="BBA122" s="1"/>
      <c r="BBB122" s="1"/>
      <c r="BBC122" s="1"/>
      <c r="BBE122" s="19"/>
      <c r="BBF122" s="1"/>
      <c r="BBG122" s="1"/>
      <c r="BBH122" s="1"/>
      <c r="BBI122" s="1"/>
      <c r="BBJ122" s="1"/>
      <c r="BBK122" s="1"/>
      <c r="BBM122" s="19"/>
      <c r="BBN122" s="1"/>
      <c r="BBO122" s="1"/>
      <c r="BBP122" s="1"/>
      <c r="BBQ122" s="1"/>
      <c r="BBR122" s="1"/>
      <c r="BBS122" s="1"/>
      <c r="BBU122" s="19"/>
      <c r="BBV122" s="1"/>
      <c r="BBW122" s="1"/>
      <c r="BBX122" s="1"/>
      <c r="BBY122" s="1"/>
      <c r="BBZ122" s="1"/>
      <c r="BCA122" s="1"/>
      <c r="BCC122" s="19"/>
      <c r="BCD122" s="1"/>
      <c r="BCE122" s="1"/>
      <c r="BCF122" s="1"/>
      <c r="BCG122" s="1"/>
      <c r="BCH122" s="1"/>
      <c r="BCI122" s="1"/>
      <c r="BCK122" s="19"/>
      <c r="BCL122" s="1"/>
      <c r="BCM122" s="1"/>
      <c r="BCN122" s="1"/>
      <c r="BCO122" s="1"/>
      <c r="BCP122" s="1"/>
      <c r="BCQ122" s="1"/>
      <c r="BCS122" s="19"/>
      <c r="BCT122" s="1"/>
      <c r="BCU122" s="1"/>
      <c r="BCV122" s="1"/>
      <c r="BCW122" s="1"/>
      <c r="BCX122" s="1"/>
      <c r="BCY122" s="1"/>
      <c r="BDA122" s="19"/>
      <c r="BDB122" s="1"/>
      <c r="BDC122" s="1"/>
      <c r="BDD122" s="1"/>
      <c r="BDE122" s="1"/>
      <c r="BDF122" s="1"/>
      <c r="BDG122" s="1"/>
      <c r="BDI122" s="19"/>
      <c r="BDJ122" s="1"/>
      <c r="BDK122" s="1"/>
      <c r="BDL122" s="1"/>
      <c r="BDM122" s="1"/>
      <c r="BDN122" s="1"/>
      <c r="BDO122" s="1"/>
      <c r="BDQ122" s="19"/>
      <c r="BDR122" s="1"/>
      <c r="BDS122" s="1"/>
      <c r="BDT122" s="1"/>
      <c r="BDU122" s="1"/>
      <c r="BDV122" s="1"/>
      <c r="BDW122" s="1"/>
      <c r="BDY122" s="19"/>
      <c r="BDZ122" s="1"/>
      <c r="BEA122" s="1"/>
      <c r="BEB122" s="1"/>
      <c r="BEC122" s="1"/>
      <c r="BED122" s="1"/>
      <c r="BEE122" s="1"/>
      <c r="BEG122" s="19"/>
      <c r="BEH122" s="1"/>
      <c r="BEI122" s="1"/>
      <c r="BEJ122" s="1"/>
      <c r="BEK122" s="1"/>
      <c r="BEL122" s="1"/>
      <c r="BEM122" s="1"/>
      <c r="BEO122" s="19"/>
      <c r="BEP122" s="1"/>
      <c r="BEQ122" s="1"/>
      <c r="BER122" s="1"/>
      <c r="BES122" s="1"/>
      <c r="BET122" s="1"/>
      <c r="BEU122" s="1"/>
      <c r="BEW122" s="19"/>
      <c r="BEX122" s="1"/>
      <c r="BEY122" s="1"/>
      <c r="BEZ122" s="1"/>
      <c r="BFA122" s="1"/>
      <c r="BFB122" s="1"/>
      <c r="BFC122" s="1"/>
      <c r="BFE122" s="19"/>
      <c r="BFF122" s="1"/>
      <c r="BFG122" s="1"/>
      <c r="BFH122" s="1"/>
      <c r="BFI122" s="1"/>
      <c r="BFJ122" s="1"/>
      <c r="BFK122" s="1"/>
      <c r="BFM122" s="19"/>
      <c r="BFN122" s="1"/>
      <c r="BFO122" s="1"/>
      <c r="BFP122" s="1"/>
      <c r="BFQ122" s="1"/>
      <c r="BFR122" s="1"/>
      <c r="BFS122" s="1"/>
      <c r="BFU122" s="19"/>
      <c r="BFV122" s="1"/>
      <c r="BFW122" s="1"/>
      <c r="BFX122" s="1"/>
      <c r="BFY122" s="1"/>
      <c r="BFZ122" s="1"/>
      <c r="BGA122" s="1"/>
      <c r="BGC122" s="19"/>
      <c r="BGD122" s="1"/>
      <c r="BGE122" s="1"/>
      <c r="BGF122" s="1"/>
      <c r="BGG122" s="1"/>
      <c r="BGH122" s="1"/>
      <c r="BGI122" s="1"/>
      <c r="BGK122" s="19"/>
      <c r="BGL122" s="1"/>
      <c r="BGM122" s="1"/>
      <c r="BGN122" s="1"/>
      <c r="BGO122" s="1"/>
      <c r="BGP122" s="1"/>
      <c r="BGQ122" s="1"/>
      <c r="BGS122" s="19"/>
      <c r="BGT122" s="1"/>
      <c r="BGU122" s="1"/>
      <c r="BGV122" s="1"/>
      <c r="BGW122" s="1"/>
      <c r="BGX122" s="1"/>
      <c r="BGY122" s="1"/>
      <c r="BHA122" s="19"/>
      <c r="BHB122" s="1"/>
      <c r="BHC122" s="1"/>
      <c r="BHD122" s="1"/>
      <c r="BHE122" s="1"/>
      <c r="BHF122" s="1"/>
      <c r="BHG122" s="1"/>
      <c r="BHI122" s="19"/>
      <c r="BHJ122" s="1"/>
      <c r="BHK122" s="1"/>
      <c r="BHL122" s="1"/>
      <c r="BHM122" s="1"/>
      <c r="BHN122" s="1"/>
      <c r="BHO122" s="1"/>
      <c r="BHQ122" s="19"/>
      <c r="BHR122" s="1"/>
      <c r="BHS122" s="1"/>
      <c r="BHT122" s="1"/>
      <c r="BHU122" s="1"/>
      <c r="BHV122" s="1"/>
      <c r="BHW122" s="1"/>
      <c r="BHY122" s="19"/>
      <c r="BHZ122" s="1"/>
      <c r="BIA122" s="1"/>
      <c r="BIB122" s="1"/>
      <c r="BIC122" s="1"/>
      <c r="BID122" s="1"/>
      <c r="BIE122" s="1"/>
      <c r="BIG122" s="19"/>
      <c r="BIH122" s="1"/>
      <c r="BII122" s="1"/>
      <c r="BIJ122" s="1"/>
      <c r="BIK122" s="1"/>
      <c r="BIL122" s="1"/>
      <c r="BIM122" s="1"/>
      <c r="BIO122" s="19"/>
      <c r="BIP122" s="1"/>
      <c r="BIQ122" s="1"/>
      <c r="BIR122" s="1"/>
      <c r="BIS122" s="1"/>
      <c r="BIT122" s="1"/>
      <c r="BIU122" s="1"/>
      <c r="BIW122" s="19"/>
      <c r="BIX122" s="1"/>
      <c r="BIY122" s="1"/>
      <c r="BIZ122" s="1"/>
      <c r="BJA122" s="1"/>
      <c r="BJB122" s="1"/>
      <c r="BJC122" s="1"/>
      <c r="BJE122" s="19"/>
      <c r="BJF122" s="1"/>
      <c r="BJG122" s="1"/>
      <c r="BJH122" s="1"/>
      <c r="BJI122" s="1"/>
      <c r="BJJ122" s="1"/>
      <c r="BJK122" s="1"/>
      <c r="BJM122" s="19"/>
      <c r="BJN122" s="1"/>
      <c r="BJO122" s="1"/>
      <c r="BJP122" s="1"/>
      <c r="BJQ122" s="1"/>
      <c r="BJR122" s="1"/>
      <c r="BJS122" s="1"/>
      <c r="BJU122" s="19"/>
      <c r="BJV122" s="1"/>
      <c r="BJW122" s="1"/>
      <c r="BJX122" s="1"/>
      <c r="BJY122" s="1"/>
      <c r="BJZ122" s="1"/>
      <c r="BKA122" s="1"/>
      <c r="BKC122" s="19"/>
      <c r="BKD122" s="1"/>
      <c r="BKE122" s="1"/>
      <c r="BKF122" s="1"/>
      <c r="BKG122" s="1"/>
      <c r="BKH122" s="1"/>
      <c r="BKI122" s="1"/>
      <c r="BKK122" s="19"/>
      <c r="BKL122" s="1"/>
      <c r="BKM122" s="1"/>
      <c r="BKN122" s="1"/>
      <c r="BKO122" s="1"/>
      <c r="BKP122" s="1"/>
      <c r="BKQ122" s="1"/>
      <c r="BKS122" s="19"/>
      <c r="BKT122" s="1"/>
      <c r="BKU122" s="1"/>
      <c r="BKV122" s="1"/>
      <c r="BKW122" s="1"/>
      <c r="BKX122" s="1"/>
      <c r="BKY122" s="1"/>
      <c r="BLA122" s="19"/>
      <c r="BLB122" s="1"/>
      <c r="BLC122" s="1"/>
      <c r="BLD122" s="1"/>
      <c r="BLE122" s="1"/>
      <c r="BLF122" s="1"/>
      <c r="BLG122" s="1"/>
      <c r="BLI122" s="19"/>
      <c r="BLJ122" s="1"/>
      <c r="BLK122" s="1"/>
      <c r="BLL122" s="1"/>
      <c r="BLM122" s="1"/>
      <c r="BLN122" s="1"/>
      <c r="BLO122" s="1"/>
      <c r="BLQ122" s="19"/>
      <c r="BLR122" s="1"/>
      <c r="BLS122" s="1"/>
      <c r="BLT122" s="1"/>
      <c r="BLU122" s="1"/>
      <c r="BLV122" s="1"/>
      <c r="BLW122" s="1"/>
      <c r="BLY122" s="19"/>
      <c r="BLZ122" s="1"/>
      <c r="BMA122" s="1"/>
      <c r="BMB122" s="1"/>
      <c r="BMC122" s="1"/>
      <c r="BMD122" s="1"/>
      <c r="BME122" s="1"/>
      <c r="BMG122" s="19"/>
      <c r="BMH122" s="1"/>
      <c r="BMI122" s="1"/>
      <c r="BMJ122" s="1"/>
      <c r="BMK122" s="1"/>
      <c r="BML122" s="1"/>
      <c r="BMM122" s="1"/>
      <c r="BMO122" s="19"/>
      <c r="BMP122" s="1"/>
      <c r="BMQ122" s="1"/>
      <c r="BMR122" s="1"/>
      <c r="BMS122" s="1"/>
      <c r="BMT122" s="1"/>
      <c r="BMU122" s="1"/>
      <c r="BMW122" s="19"/>
      <c r="BMX122" s="1"/>
      <c r="BMY122" s="1"/>
      <c r="BMZ122" s="1"/>
      <c r="BNA122" s="1"/>
      <c r="BNB122" s="1"/>
      <c r="BNC122" s="1"/>
      <c r="BNE122" s="19"/>
      <c r="BNF122" s="1"/>
      <c r="BNG122" s="1"/>
      <c r="BNH122" s="1"/>
      <c r="BNI122" s="1"/>
      <c r="BNJ122" s="1"/>
      <c r="BNK122" s="1"/>
      <c r="BNM122" s="19"/>
      <c r="BNN122" s="1"/>
      <c r="BNO122" s="1"/>
      <c r="BNP122" s="1"/>
      <c r="BNQ122" s="1"/>
      <c r="BNR122" s="1"/>
      <c r="BNS122" s="1"/>
      <c r="BNU122" s="19"/>
      <c r="BNV122" s="1"/>
      <c r="BNW122" s="1"/>
      <c r="BNX122" s="1"/>
      <c r="BNY122" s="1"/>
      <c r="BNZ122" s="1"/>
      <c r="BOA122" s="1"/>
      <c r="BOC122" s="19"/>
      <c r="BOD122" s="1"/>
      <c r="BOE122" s="1"/>
      <c r="BOF122" s="1"/>
      <c r="BOG122" s="1"/>
      <c r="BOH122" s="1"/>
      <c r="BOI122" s="1"/>
      <c r="BOK122" s="19"/>
      <c r="BOL122" s="1"/>
      <c r="BOM122" s="1"/>
      <c r="BON122" s="1"/>
      <c r="BOO122" s="1"/>
      <c r="BOP122" s="1"/>
      <c r="BOQ122" s="1"/>
      <c r="BOS122" s="19"/>
      <c r="BOT122" s="1"/>
      <c r="BOU122" s="1"/>
      <c r="BOV122" s="1"/>
      <c r="BOW122" s="1"/>
      <c r="BOX122" s="1"/>
      <c r="BOY122" s="1"/>
      <c r="BPA122" s="19"/>
      <c r="BPB122" s="1"/>
      <c r="BPC122" s="1"/>
      <c r="BPD122" s="1"/>
      <c r="BPE122" s="1"/>
      <c r="BPF122" s="1"/>
      <c r="BPG122" s="1"/>
      <c r="BPI122" s="19"/>
      <c r="BPJ122" s="1"/>
      <c r="BPK122" s="1"/>
      <c r="BPL122" s="1"/>
      <c r="BPM122" s="1"/>
      <c r="BPN122" s="1"/>
      <c r="BPO122" s="1"/>
      <c r="BPQ122" s="19"/>
      <c r="BPR122" s="1"/>
      <c r="BPS122" s="1"/>
      <c r="BPT122" s="1"/>
      <c r="BPU122" s="1"/>
      <c r="BPV122" s="1"/>
      <c r="BPW122" s="1"/>
      <c r="BPY122" s="19"/>
      <c r="BPZ122" s="1"/>
      <c r="BQA122" s="1"/>
      <c r="BQB122" s="1"/>
      <c r="BQC122" s="1"/>
      <c r="BQD122" s="1"/>
      <c r="BQE122" s="1"/>
      <c r="BQG122" s="19"/>
      <c r="BQH122" s="1"/>
      <c r="BQI122" s="1"/>
      <c r="BQJ122" s="1"/>
      <c r="BQK122" s="1"/>
      <c r="BQL122" s="1"/>
      <c r="BQM122" s="1"/>
      <c r="BQO122" s="19"/>
      <c r="BQP122" s="1"/>
      <c r="BQQ122" s="1"/>
      <c r="BQR122" s="1"/>
      <c r="BQS122" s="1"/>
      <c r="BQT122" s="1"/>
      <c r="BQU122" s="1"/>
      <c r="BQW122" s="19"/>
      <c r="BQX122" s="1"/>
      <c r="BQY122" s="1"/>
      <c r="BQZ122" s="1"/>
      <c r="BRA122" s="1"/>
      <c r="BRB122" s="1"/>
      <c r="BRC122" s="1"/>
      <c r="BRE122" s="19"/>
      <c r="BRF122" s="1"/>
      <c r="BRG122" s="1"/>
      <c r="BRH122" s="1"/>
      <c r="BRI122" s="1"/>
      <c r="BRJ122" s="1"/>
      <c r="BRK122" s="1"/>
      <c r="BRM122" s="19"/>
      <c r="BRN122" s="1"/>
      <c r="BRO122" s="1"/>
      <c r="BRP122" s="1"/>
      <c r="BRQ122" s="1"/>
      <c r="BRR122" s="1"/>
      <c r="BRS122" s="1"/>
      <c r="BRU122" s="19"/>
      <c r="BRV122" s="1"/>
      <c r="BRW122" s="1"/>
      <c r="BRX122" s="1"/>
      <c r="BRY122" s="1"/>
      <c r="BRZ122" s="1"/>
      <c r="BSA122" s="1"/>
      <c r="BSC122" s="19"/>
      <c r="BSD122" s="1"/>
      <c r="BSE122" s="1"/>
      <c r="BSF122" s="1"/>
      <c r="BSG122" s="1"/>
      <c r="BSH122" s="1"/>
      <c r="BSI122" s="1"/>
      <c r="BSK122" s="19"/>
      <c r="BSL122" s="1"/>
      <c r="BSM122" s="1"/>
      <c r="BSN122" s="1"/>
      <c r="BSO122" s="1"/>
      <c r="BSP122" s="1"/>
      <c r="BSQ122" s="1"/>
      <c r="BSS122" s="19"/>
      <c r="BST122" s="1"/>
      <c r="BSU122" s="1"/>
      <c r="BSV122" s="1"/>
      <c r="BSW122" s="1"/>
      <c r="BSX122" s="1"/>
      <c r="BSY122" s="1"/>
      <c r="BTA122" s="19"/>
      <c r="BTB122" s="1"/>
      <c r="BTC122" s="1"/>
      <c r="BTD122" s="1"/>
      <c r="BTE122" s="1"/>
      <c r="BTF122" s="1"/>
      <c r="BTG122" s="1"/>
      <c r="BTI122" s="19"/>
      <c r="BTJ122" s="1"/>
      <c r="BTK122" s="1"/>
      <c r="BTL122" s="1"/>
      <c r="BTM122" s="1"/>
      <c r="BTN122" s="1"/>
      <c r="BTO122" s="1"/>
      <c r="BTQ122" s="19"/>
      <c r="BTR122" s="1"/>
      <c r="BTS122" s="1"/>
      <c r="BTT122" s="1"/>
      <c r="BTU122" s="1"/>
      <c r="BTV122" s="1"/>
      <c r="BTW122" s="1"/>
      <c r="BTY122" s="19"/>
      <c r="BTZ122" s="1"/>
      <c r="BUA122" s="1"/>
      <c r="BUB122" s="1"/>
      <c r="BUC122" s="1"/>
      <c r="BUD122" s="1"/>
      <c r="BUE122" s="1"/>
      <c r="BUG122" s="19"/>
      <c r="BUH122" s="1"/>
      <c r="BUI122" s="1"/>
      <c r="BUJ122" s="1"/>
      <c r="BUK122" s="1"/>
      <c r="BUL122" s="1"/>
      <c r="BUM122" s="1"/>
      <c r="BUO122" s="19"/>
      <c r="BUP122" s="1"/>
      <c r="BUQ122" s="1"/>
      <c r="BUR122" s="1"/>
      <c r="BUS122" s="1"/>
      <c r="BUT122" s="1"/>
      <c r="BUU122" s="1"/>
      <c r="BUW122" s="19"/>
      <c r="BUX122" s="1"/>
      <c r="BUY122" s="1"/>
      <c r="BUZ122" s="1"/>
      <c r="BVA122" s="1"/>
      <c r="BVB122" s="1"/>
      <c r="BVC122" s="1"/>
      <c r="BVE122" s="19"/>
      <c r="BVF122" s="1"/>
      <c r="BVG122" s="1"/>
      <c r="BVH122" s="1"/>
      <c r="BVI122" s="1"/>
      <c r="BVJ122" s="1"/>
      <c r="BVK122" s="1"/>
      <c r="BVM122" s="19"/>
      <c r="BVN122" s="1"/>
      <c r="BVO122" s="1"/>
      <c r="BVP122" s="1"/>
      <c r="BVQ122" s="1"/>
      <c r="BVR122" s="1"/>
      <c r="BVS122" s="1"/>
      <c r="BVU122" s="19"/>
      <c r="BVV122" s="1"/>
      <c r="BVW122" s="1"/>
      <c r="BVX122" s="1"/>
      <c r="BVY122" s="1"/>
      <c r="BVZ122" s="1"/>
      <c r="BWA122" s="1"/>
      <c r="BWC122" s="19"/>
      <c r="BWD122" s="1"/>
      <c r="BWE122" s="1"/>
      <c r="BWF122" s="1"/>
      <c r="BWG122" s="1"/>
      <c r="BWH122" s="1"/>
      <c r="BWI122" s="1"/>
      <c r="BWK122" s="19"/>
      <c r="BWL122" s="1"/>
      <c r="BWM122" s="1"/>
      <c r="BWN122" s="1"/>
      <c r="BWO122" s="1"/>
      <c r="BWP122" s="1"/>
      <c r="BWQ122" s="1"/>
      <c r="BWS122" s="19"/>
      <c r="BWT122" s="1"/>
      <c r="BWU122" s="1"/>
      <c r="BWV122" s="1"/>
      <c r="BWW122" s="1"/>
      <c r="BWX122" s="1"/>
      <c r="BWY122" s="1"/>
      <c r="BXA122" s="19"/>
      <c r="BXB122" s="1"/>
      <c r="BXC122" s="1"/>
      <c r="BXD122" s="1"/>
      <c r="BXE122" s="1"/>
      <c r="BXF122" s="1"/>
      <c r="BXG122" s="1"/>
      <c r="BXI122" s="19"/>
      <c r="BXJ122" s="1"/>
      <c r="BXK122" s="1"/>
      <c r="BXL122" s="1"/>
      <c r="BXM122" s="1"/>
      <c r="BXN122" s="1"/>
      <c r="BXO122" s="1"/>
      <c r="BXQ122" s="19"/>
      <c r="BXR122" s="1"/>
      <c r="BXS122" s="1"/>
      <c r="BXT122" s="1"/>
      <c r="BXU122" s="1"/>
      <c r="BXV122" s="1"/>
      <c r="BXW122" s="1"/>
      <c r="BXY122" s="19"/>
      <c r="BXZ122" s="1"/>
      <c r="BYA122" s="1"/>
      <c r="BYB122" s="1"/>
      <c r="BYC122" s="1"/>
      <c r="BYD122" s="1"/>
      <c r="BYE122" s="1"/>
      <c r="BYG122" s="19"/>
      <c r="BYH122" s="1"/>
      <c r="BYI122" s="1"/>
      <c r="BYJ122" s="1"/>
      <c r="BYK122" s="1"/>
      <c r="BYL122" s="1"/>
      <c r="BYM122" s="1"/>
      <c r="BYO122" s="19"/>
      <c r="BYP122" s="1"/>
      <c r="BYQ122" s="1"/>
      <c r="BYR122" s="1"/>
      <c r="BYS122" s="1"/>
      <c r="BYT122" s="1"/>
      <c r="BYU122" s="1"/>
      <c r="BYW122" s="19"/>
      <c r="BYX122" s="1"/>
      <c r="BYY122" s="1"/>
      <c r="BYZ122" s="1"/>
      <c r="BZA122" s="1"/>
      <c r="BZB122" s="1"/>
      <c r="BZC122" s="1"/>
      <c r="BZE122" s="19"/>
      <c r="BZF122" s="1"/>
      <c r="BZG122" s="1"/>
      <c r="BZH122" s="1"/>
      <c r="BZI122" s="1"/>
      <c r="BZJ122" s="1"/>
      <c r="BZK122" s="1"/>
      <c r="BZM122" s="19"/>
      <c r="BZN122" s="1"/>
      <c r="BZO122" s="1"/>
      <c r="BZP122" s="1"/>
      <c r="BZQ122" s="1"/>
      <c r="BZR122" s="1"/>
      <c r="BZS122" s="1"/>
      <c r="BZU122" s="19"/>
      <c r="BZV122" s="1"/>
      <c r="BZW122" s="1"/>
      <c r="BZX122" s="1"/>
      <c r="BZY122" s="1"/>
      <c r="BZZ122" s="1"/>
      <c r="CAA122" s="1"/>
      <c r="CAC122" s="19"/>
      <c r="CAD122" s="1"/>
      <c r="CAE122" s="1"/>
      <c r="CAF122" s="1"/>
      <c r="CAG122" s="1"/>
      <c r="CAH122" s="1"/>
      <c r="CAI122" s="1"/>
      <c r="CAK122" s="19"/>
      <c r="CAL122" s="1"/>
      <c r="CAM122" s="1"/>
      <c r="CAN122" s="1"/>
      <c r="CAO122" s="1"/>
      <c r="CAP122" s="1"/>
      <c r="CAQ122" s="1"/>
      <c r="CAS122" s="19"/>
      <c r="CAT122" s="1"/>
      <c r="CAU122" s="1"/>
      <c r="CAV122" s="1"/>
      <c r="CAW122" s="1"/>
      <c r="CAX122" s="1"/>
      <c r="CAY122" s="1"/>
      <c r="CBA122" s="19"/>
      <c r="CBB122" s="1"/>
      <c r="CBC122" s="1"/>
      <c r="CBD122" s="1"/>
      <c r="CBE122" s="1"/>
      <c r="CBF122" s="1"/>
      <c r="CBG122" s="1"/>
      <c r="CBI122" s="19"/>
      <c r="CBJ122" s="1"/>
      <c r="CBK122" s="1"/>
      <c r="CBL122" s="1"/>
      <c r="CBM122" s="1"/>
      <c r="CBN122" s="1"/>
      <c r="CBO122" s="1"/>
      <c r="CBQ122" s="19"/>
      <c r="CBR122" s="1"/>
      <c r="CBS122" s="1"/>
      <c r="CBT122" s="1"/>
      <c r="CBU122" s="1"/>
      <c r="CBV122" s="1"/>
      <c r="CBW122" s="1"/>
      <c r="CBY122" s="19"/>
      <c r="CBZ122" s="1"/>
      <c r="CCA122" s="1"/>
      <c r="CCB122" s="1"/>
      <c r="CCC122" s="1"/>
      <c r="CCD122" s="1"/>
      <c r="CCE122" s="1"/>
      <c r="CCG122" s="19"/>
      <c r="CCH122" s="1"/>
      <c r="CCI122" s="1"/>
      <c r="CCJ122" s="1"/>
      <c r="CCK122" s="1"/>
      <c r="CCL122" s="1"/>
      <c r="CCM122" s="1"/>
      <c r="CCO122" s="19"/>
      <c r="CCP122" s="1"/>
      <c r="CCQ122" s="1"/>
      <c r="CCR122" s="1"/>
      <c r="CCS122" s="1"/>
      <c r="CCT122" s="1"/>
      <c r="CCU122" s="1"/>
      <c r="CCW122" s="19"/>
      <c r="CCX122" s="1"/>
      <c r="CCY122" s="1"/>
      <c r="CCZ122" s="1"/>
      <c r="CDA122" s="1"/>
      <c r="CDB122" s="1"/>
      <c r="CDC122" s="1"/>
      <c r="CDE122" s="19"/>
      <c r="CDF122" s="1"/>
      <c r="CDG122" s="1"/>
      <c r="CDH122" s="1"/>
      <c r="CDI122" s="1"/>
      <c r="CDJ122" s="1"/>
      <c r="CDK122" s="1"/>
      <c r="CDM122" s="19"/>
      <c r="CDN122" s="1"/>
      <c r="CDO122" s="1"/>
      <c r="CDP122" s="1"/>
      <c r="CDQ122" s="1"/>
      <c r="CDR122" s="1"/>
      <c r="CDS122" s="1"/>
      <c r="CDU122" s="19"/>
      <c r="CDV122" s="1"/>
      <c r="CDW122" s="1"/>
      <c r="CDX122" s="1"/>
      <c r="CDY122" s="1"/>
      <c r="CDZ122" s="1"/>
      <c r="CEA122" s="1"/>
      <c r="CEC122" s="19"/>
      <c r="CED122" s="1"/>
      <c r="CEE122" s="1"/>
      <c r="CEF122" s="1"/>
      <c r="CEG122" s="1"/>
      <c r="CEH122" s="1"/>
      <c r="CEI122" s="1"/>
      <c r="CEK122" s="19"/>
      <c r="CEL122" s="1"/>
      <c r="CEM122" s="1"/>
      <c r="CEN122" s="1"/>
      <c r="CEO122" s="1"/>
      <c r="CEP122" s="1"/>
      <c r="CEQ122" s="1"/>
      <c r="CES122" s="19"/>
      <c r="CET122" s="1"/>
      <c r="CEU122" s="1"/>
      <c r="CEV122" s="1"/>
      <c r="CEW122" s="1"/>
      <c r="CEX122" s="1"/>
      <c r="CEY122" s="1"/>
      <c r="CFA122" s="19"/>
      <c r="CFB122" s="1"/>
      <c r="CFC122" s="1"/>
      <c r="CFD122" s="1"/>
      <c r="CFE122" s="1"/>
      <c r="CFF122" s="1"/>
      <c r="CFG122" s="1"/>
      <c r="CFI122" s="19"/>
      <c r="CFJ122" s="1"/>
      <c r="CFK122" s="1"/>
      <c r="CFL122" s="1"/>
      <c r="CFM122" s="1"/>
      <c r="CFN122" s="1"/>
      <c r="CFO122" s="1"/>
      <c r="CFQ122" s="19"/>
      <c r="CFR122" s="1"/>
      <c r="CFS122" s="1"/>
      <c r="CFT122" s="1"/>
      <c r="CFU122" s="1"/>
      <c r="CFV122" s="1"/>
      <c r="CFW122" s="1"/>
      <c r="CFY122" s="19"/>
      <c r="CFZ122" s="1"/>
      <c r="CGA122" s="1"/>
      <c r="CGB122" s="1"/>
      <c r="CGC122" s="1"/>
      <c r="CGD122" s="1"/>
      <c r="CGE122" s="1"/>
      <c r="CGG122" s="19"/>
      <c r="CGH122" s="1"/>
      <c r="CGI122" s="1"/>
      <c r="CGJ122" s="1"/>
      <c r="CGK122" s="1"/>
      <c r="CGL122" s="1"/>
      <c r="CGM122" s="1"/>
      <c r="CGO122" s="19"/>
      <c r="CGP122" s="1"/>
      <c r="CGQ122" s="1"/>
      <c r="CGR122" s="1"/>
      <c r="CGS122" s="1"/>
      <c r="CGT122" s="1"/>
      <c r="CGU122" s="1"/>
      <c r="CGW122" s="19"/>
      <c r="CGX122" s="1"/>
      <c r="CGY122" s="1"/>
      <c r="CGZ122" s="1"/>
      <c r="CHA122" s="1"/>
      <c r="CHB122" s="1"/>
      <c r="CHC122" s="1"/>
      <c r="CHE122" s="19"/>
      <c r="CHF122" s="1"/>
      <c r="CHG122" s="1"/>
      <c r="CHH122" s="1"/>
      <c r="CHI122" s="1"/>
      <c r="CHJ122" s="1"/>
      <c r="CHK122" s="1"/>
      <c r="CHM122" s="19"/>
      <c r="CHN122" s="1"/>
      <c r="CHO122" s="1"/>
      <c r="CHP122" s="1"/>
      <c r="CHQ122" s="1"/>
      <c r="CHR122" s="1"/>
      <c r="CHS122" s="1"/>
      <c r="CHU122" s="19"/>
      <c r="CHV122" s="1"/>
      <c r="CHW122" s="1"/>
      <c r="CHX122" s="1"/>
      <c r="CHY122" s="1"/>
      <c r="CHZ122" s="1"/>
      <c r="CIA122" s="1"/>
      <c r="CIC122" s="19"/>
      <c r="CID122" s="1"/>
      <c r="CIE122" s="1"/>
      <c r="CIF122" s="1"/>
      <c r="CIG122" s="1"/>
      <c r="CIH122" s="1"/>
      <c r="CII122" s="1"/>
      <c r="CIK122" s="19"/>
      <c r="CIL122" s="1"/>
      <c r="CIM122" s="1"/>
      <c r="CIN122" s="1"/>
      <c r="CIO122" s="1"/>
      <c r="CIP122" s="1"/>
      <c r="CIQ122" s="1"/>
      <c r="CIS122" s="19"/>
      <c r="CIT122" s="1"/>
      <c r="CIU122" s="1"/>
      <c r="CIV122" s="1"/>
      <c r="CIW122" s="1"/>
      <c r="CIX122" s="1"/>
      <c r="CIY122" s="1"/>
      <c r="CJA122" s="19"/>
      <c r="CJB122" s="1"/>
      <c r="CJC122" s="1"/>
      <c r="CJD122" s="1"/>
      <c r="CJE122" s="1"/>
      <c r="CJF122" s="1"/>
      <c r="CJG122" s="1"/>
      <c r="CJI122" s="19"/>
      <c r="CJJ122" s="1"/>
      <c r="CJK122" s="1"/>
      <c r="CJL122" s="1"/>
      <c r="CJM122" s="1"/>
      <c r="CJN122" s="1"/>
      <c r="CJO122" s="1"/>
      <c r="CJQ122" s="19"/>
      <c r="CJR122" s="1"/>
      <c r="CJS122" s="1"/>
      <c r="CJT122" s="1"/>
      <c r="CJU122" s="1"/>
      <c r="CJV122" s="1"/>
      <c r="CJW122" s="1"/>
      <c r="CJY122" s="19"/>
      <c r="CJZ122" s="1"/>
      <c r="CKA122" s="1"/>
      <c r="CKB122" s="1"/>
      <c r="CKC122" s="1"/>
      <c r="CKD122" s="1"/>
      <c r="CKE122" s="1"/>
      <c r="CKG122" s="19"/>
      <c r="CKH122" s="1"/>
      <c r="CKI122" s="1"/>
      <c r="CKJ122" s="1"/>
      <c r="CKK122" s="1"/>
      <c r="CKL122" s="1"/>
      <c r="CKM122" s="1"/>
      <c r="CKO122" s="19"/>
      <c r="CKP122" s="1"/>
      <c r="CKQ122" s="1"/>
      <c r="CKR122" s="1"/>
      <c r="CKS122" s="1"/>
      <c r="CKT122" s="1"/>
      <c r="CKU122" s="1"/>
      <c r="CKW122" s="19"/>
      <c r="CKX122" s="1"/>
      <c r="CKY122" s="1"/>
      <c r="CKZ122" s="1"/>
      <c r="CLA122" s="1"/>
      <c r="CLB122" s="1"/>
      <c r="CLC122" s="1"/>
      <c r="CLE122" s="19"/>
      <c r="CLF122" s="1"/>
      <c r="CLG122" s="1"/>
      <c r="CLH122" s="1"/>
      <c r="CLI122" s="1"/>
      <c r="CLJ122" s="1"/>
      <c r="CLK122" s="1"/>
      <c r="CLM122" s="19"/>
      <c r="CLN122" s="1"/>
      <c r="CLO122" s="1"/>
      <c r="CLP122" s="1"/>
      <c r="CLQ122" s="1"/>
      <c r="CLR122" s="1"/>
      <c r="CLS122" s="1"/>
      <c r="CLU122" s="19"/>
      <c r="CLV122" s="1"/>
      <c r="CLW122" s="1"/>
      <c r="CLX122" s="1"/>
      <c r="CLY122" s="1"/>
      <c r="CLZ122" s="1"/>
      <c r="CMA122" s="1"/>
      <c r="CMC122" s="19"/>
      <c r="CMD122" s="1"/>
      <c r="CME122" s="1"/>
      <c r="CMF122" s="1"/>
      <c r="CMG122" s="1"/>
      <c r="CMH122" s="1"/>
      <c r="CMI122" s="1"/>
      <c r="CMK122" s="19"/>
      <c r="CML122" s="1"/>
      <c r="CMM122" s="1"/>
      <c r="CMN122" s="1"/>
      <c r="CMO122" s="1"/>
      <c r="CMP122" s="1"/>
      <c r="CMQ122" s="1"/>
      <c r="CMS122" s="19"/>
      <c r="CMT122" s="1"/>
      <c r="CMU122" s="1"/>
      <c r="CMV122" s="1"/>
      <c r="CMW122" s="1"/>
      <c r="CMX122" s="1"/>
      <c r="CMY122" s="1"/>
      <c r="CNA122" s="19"/>
      <c r="CNB122" s="1"/>
      <c r="CNC122" s="1"/>
      <c r="CND122" s="1"/>
      <c r="CNE122" s="1"/>
      <c r="CNF122" s="1"/>
      <c r="CNG122" s="1"/>
      <c r="CNI122" s="19"/>
      <c r="CNJ122" s="1"/>
      <c r="CNK122" s="1"/>
      <c r="CNL122" s="1"/>
      <c r="CNM122" s="1"/>
      <c r="CNN122" s="1"/>
      <c r="CNO122" s="1"/>
      <c r="CNQ122" s="19"/>
      <c r="CNR122" s="1"/>
      <c r="CNS122" s="1"/>
      <c r="CNT122" s="1"/>
      <c r="CNU122" s="1"/>
      <c r="CNV122" s="1"/>
      <c r="CNW122" s="1"/>
      <c r="CNY122" s="19"/>
      <c r="CNZ122" s="1"/>
      <c r="COA122" s="1"/>
      <c r="COB122" s="1"/>
      <c r="COC122" s="1"/>
      <c r="COD122" s="1"/>
      <c r="COE122" s="1"/>
      <c r="COG122" s="19"/>
      <c r="COH122" s="1"/>
      <c r="COI122" s="1"/>
      <c r="COJ122" s="1"/>
      <c r="COK122" s="1"/>
      <c r="COL122" s="1"/>
      <c r="COM122" s="1"/>
      <c r="COO122" s="19"/>
      <c r="COP122" s="1"/>
      <c r="COQ122" s="1"/>
      <c r="COR122" s="1"/>
      <c r="COS122" s="1"/>
      <c r="COT122" s="1"/>
      <c r="COU122" s="1"/>
      <c r="COW122" s="19"/>
      <c r="COX122" s="1"/>
      <c r="COY122" s="1"/>
      <c r="COZ122" s="1"/>
      <c r="CPA122" s="1"/>
      <c r="CPB122" s="1"/>
      <c r="CPC122" s="1"/>
      <c r="CPE122" s="19"/>
      <c r="CPF122" s="1"/>
      <c r="CPG122" s="1"/>
      <c r="CPH122" s="1"/>
      <c r="CPI122" s="1"/>
      <c r="CPJ122" s="1"/>
      <c r="CPK122" s="1"/>
      <c r="CPM122" s="19"/>
      <c r="CPN122" s="1"/>
      <c r="CPO122" s="1"/>
      <c r="CPP122" s="1"/>
      <c r="CPQ122" s="1"/>
      <c r="CPR122" s="1"/>
      <c r="CPS122" s="1"/>
      <c r="CPU122" s="19"/>
      <c r="CPV122" s="1"/>
      <c r="CPW122" s="1"/>
      <c r="CPX122" s="1"/>
      <c r="CPY122" s="1"/>
      <c r="CPZ122" s="1"/>
      <c r="CQA122" s="1"/>
      <c r="CQC122" s="19"/>
      <c r="CQD122" s="1"/>
      <c r="CQE122" s="1"/>
      <c r="CQF122" s="1"/>
      <c r="CQG122" s="1"/>
      <c r="CQH122" s="1"/>
      <c r="CQI122" s="1"/>
      <c r="CQK122" s="19"/>
      <c r="CQL122" s="1"/>
      <c r="CQM122" s="1"/>
      <c r="CQN122" s="1"/>
      <c r="CQO122" s="1"/>
      <c r="CQP122" s="1"/>
      <c r="CQQ122" s="1"/>
      <c r="CQS122" s="19"/>
      <c r="CQT122" s="1"/>
      <c r="CQU122" s="1"/>
      <c r="CQV122" s="1"/>
      <c r="CQW122" s="1"/>
      <c r="CQX122" s="1"/>
      <c r="CQY122" s="1"/>
      <c r="CRA122" s="19"/>
      <c r="CRB122" s="1"/>
      <c r="CRC122" s="1"/>
      <c r="CRD122" s="1"/>
      <c r="CRE122" s="1"/>
      <c r="CRF122" s="1"/>
      <c r="CRG122" s="1"/>
      <c r="CRI122" s="19"/>
      <c r="CRJ122" s="1"/>
      <c r="CRK122" s="1"/>
      <c r="CRL122" s="1"/>
      <c r="CRM122" s="1"/>
      <c r="CRN122" s="1"/>
      <c r="CRO122" s="1"/>
      <c r="CRQ122" s="19"/>
      <c r="CRR122" s="1"/>
      <c r="CRS122" s="1"/>
      <c r="CRT122" s="1"/>
      <c r="CRU122" s="1"/>
      <c r="CRV122" s="1"/>
      <c r="CRW122" s="1"/>
      <c r="CRY122" s="19"/>
      <c r="CRZ122" s="1"/>
      <c r="CSA122" s="1"/>
      <c r="CSB122" s="1"/>
      <c r="CSC122" s="1"/>
      <c r="CSD122" s="1"/>
      <c r="CSE122" s="1"/>
      <c r="CSG122" s="19"/>
      <c r="CSH122" s="1"/>
      <c r="CSI122" s="1"/>
      <c r="CSJ122" s="1"/>
      <c r="CSK122" s="1"/>
      <c r="CSL122" s="1"/>
      <c r="CSM122" s="1"/>
      <c r="CSO122" s="19"/>
      <c r="CSP122" s="1"/>
      <c r="CSQ122" s="1"/>
      <c r="CSR122" s="1"/>
      <c r="CSS122" s="1"/>
      <c r="CST122" s="1"/>
      <c r="CSU122" s="1"/>
      <c r="CSW122" s="19"/>
      <c r="CSX122" s="1"/>
      <c r="CSY122" s="1"/>
      <c r="CSZ122" s="1"/>
      <c r="CTA122" s="1"/>
      <c r="CTB122" s="1"/>
      <c r="CTC122" s="1"/>
      <c r="CTE122" s="19"/>
      <c r="CTF122" s="1"/>
      <c r="CTG122" s="1"/>
      <c r="CTH122" s="1"/>
      <c r="CTI122" s="1"/>
      <c r="CTJ122" s="1"/>
      <c r="CTK122" s="1"/>
      <c r="CTM122" s="19"/>
      <c r="CTN122" s="1"/>
      <c r="CTO122" s="1"/>
      <c r="CTP122" s="1"/>
      <c r="CTQ122" s="1"/>
      <c r="CTR122" s="1"/>
      <c r="CTS122" s="1"/>
      <c r="CTU122" s="19"/>
      <c r="CTV122" s="1"/>
      <c r="CTW122" s="1"/>
      <c r="CTX122" s="1"/>
      <c r="CTY122" s="1"/>
      <c r="CTZ122" s="1"/>
      <c r="CUA122" s="1"/>
      <c r="CUC122" s="19"/>
      <c r="CUD122" s="1"/>
      <c r="CUE122" s="1"/>
      <c r="CUF122" s="1"/>
      <c r="CUG122" s="1"/>
      <c r="CUH122" s="1"/>
      <c r="CUI122" s="1"/>
      <c r="CUK122" s="19"/>
      <c r="CUL122" s="1"/>
      <c r="CUM122" s="1"/>
      <c r="CUN122" s="1"/>
      <c r="CUO122" s="1"/>
      <c r="CUP122" s="1"/>
      <c r="CUQ122" s="1"/>
      <c r="CUS122" s="19"/>
      <c r="CUT122" s="1"/>
      <c r="CUU122" s="1"/>
      <c r="CUV122" s="1"/>
      <c r="CUW122" s="1"/>
      <c r="CUX122" s="1"/>
      <c r="CUY122" s="1"/>
      <c r="CVA122" s="19"/>
      <c r="CVB122" s="1"/>
      <c r="CVC122" s="1"/>
      <c r="CVD122" s="1"/>
      <c r="CVE122" s="1"/>
      <c r="CVF122" s="1"/>
      <c r="CVG122" s="1"/>
      <c r="CVI122" s="19"/>
      <c r="CVJ122" s="1"/>
      <c r="CVK122" s="1"/>
      <c r="CVL122" s="1"/>
      <c r="CVM122" s="1"/>
      <c r="CVN122" s="1"/>
      <c r="CVO122" s="1"/>
      <c r="CVQ122" s="19"/>
      <c r="CVR122" s="1"/>
      <c r="CVS122" s="1"/>
      <c r="CVT122" s="1"/>
      <c r="CVU122" s="1"/>
      <c r="CVV122" s="1"/>
      <c r="CVW122" s="1"/>
      <c r="CVY122" s="19"/>
      <c r="CVZ122" s="1"/>
      <c r="CWA122" s="1"/>
      <c r="CWB122" s="1"/>
      <c r="CWC122" s="1"/>
      <c r="CWD122" s="1"/>
      <c r="CWE122" s="1"/>
      <c r="CWG122" s="19"/>
      <c r="CWH122" s="1"/>
      <c r="CWI122" s="1"/>
      <c r="CWJ122" s="1"/>
      <c r="CWK122" s="1"/>
      <c r="CWL122" s="1"/>
      <c r="CWM122" s="1"/>
      <c r="CWO122" s="19"/>
      <c r="CWP122" s="1"/>
      <c r="CWQ122" s="1"/>
      <c r="CWR122" s="1"/>
      <c r="CWS122" s="1"/>
      <c r="CWT122" s="1"/>
      <c r="CWU122" s="1"/>
      <c r="CWW122" s="19"/>
      <c r="CWX122" s="1"/>
      <c r="CWY122" s="1"/>
      <c r="CWZ122" s="1"/>
      <c r="CXA122" s="1"/>
      <c r="CXB122" s="1"/>
      <c r="CXC122" s="1"/>
      <c r="CXE122" s="19"/>
      <c r="CXF122" s="1"/>
      <c r="CXG122" s="1"/>
      <c r="CXH122" s="1"/>
      <c r="CXI122" s="1"/>
      <c r="CXJ122" s="1"/>
      <c r="CXK122" s="1"/>
      <c r="CXM122" s="19"/>
      <c r="CXN122" s="1"/>
      <c r="CXO122" s="1"/>
      <c r="CXP122" s="1"/>
      <c r="CXQ122" s="1"/>
      <c r="CXR122" s="1"/>
      <c r="CXS122" s="1"/>
      <c r="CXU122" s="19"/>
      <c r="CXV122" s="1"/>
      <c r="CXW122" s="1"/>
      <c r="CXX122" s="1"/>
      <c r="CXY122" s="1"/>
      <c r="CXZ122" s="1"/>
      <c r="CYA122" s="1"/>
      <c r="CYC122" s="19"/>
      <c r="CYD122" s="1"/>
      <c r="CYE122" s="1"/>
      <c r="CYF122" s="1"/>
      <c r="CYG122" s="1"/>
      <c r="CYH122" s="1"/>
      <c r="CYI122" s="1"/>
      <c r="CYK122" s="19"/>
      <c r="CYL122" s="1"/>
      <c r="CYM122" s="1"/>
      <c r="CYN122" s="1"/>
      <c r="CYO122" s="1"/>
      <c r="CYP122" s="1"/>
      <c r="CYQ122" s="1"/>
      <c r="CYS122" s="19"/>
      <c r="CYT122" s="1"/>
      <c r="CYU122" s="1"/>
      <c r="CYV122" s="1"/>
      <c r="CYW122" s="1"/>
      <c r="CYX122" s="1"/>
      <c r="CYY122" s="1"/>
      <c r="CZA122" s="19"/>
      <c r="CZB122" s="1"/>
      <c r="CZC122" s="1"/>
      <c r="CZD122" s="1"/>
      <c r="CZE122" s="1"/>
      <c r="CZF122" s="1"/>
      <c r="CZG122" s="1"/>
      <c r="CZI122" s="19"/>
      <c r="CZJ122" s="1"/>
      <c r="CZK122" s="1"/>
      <c r="CZL122" s="1"/>
      <c r="CZM122" s="1"/>
      <c r="CZN122" s="1"/>
      <c r="CZO122" s="1"/>
      <c r="CZQ122" s="19"/>
      <c r="CZR122" s="1"/>
      <c r="CZS122" s="1"/>
      <c r="CZT122" s="1"/>
      <c r="CZU122" s="1"/>
      <c r="CZV122" s="1"/>
      <c r="CZW122" s="1"/>
      <c r="CZY122" s="19"/>
      <c r="CZZ122" s="1"/>
      <c r="DAA122" s="1"/>
      <c r="DAB122" s="1"/>
      <c r="DAC122" s="1"/>
      <c r="DAD122" s="1"/>
      <c r="DAE122" s="1"/>
      <c r="DAG122" s="19"/>
      <c r="DAH122" s="1"/>
      <c r="DAI122" s="1"/>
      <c r="DAJ122" s="1"/>
      <c r="DAK122" s="1"/>
      <c r="DAL122" s="1"/>
      <c r="DAM122" s="1"/>
      <c r="DAO122" s="19"/>
      <c r="DAP122" s="1"/>
      <c r="DAQ122" s="1"/>
      <c r="DAR122" s="1"/>
      <c r="DAS122" s="1"/>
      <c r="DAT122" s="1"/>
      <c r="DAU122" s="1"/>
      <c r="DAW122" s="19"/>
      <c r="DAX122" s="1"/>
      <c r="DAY122" s="1"/>
      <c r="DAZ122" s="1"/>
      <c r="DBA122" s="1"/>
      <c r="DBB122" s="1"/>
      <c r="DBC122" s="1"/>
      <c r="DBE122" s="19"/>
      <c r="DBF122" s="1"/>
      <c r="DBG122" s="1"/>
      <c r="DBH122" s="1"/>
      <c r="DBI122" s="1"/>
      <c r="DBJ122" s="1"/>
      <c r="DBK122" s="1"/>
      <c r="DBM122" s="19"/>
      <c r="DBN122" s="1"/>
      <c r="DBO122" s="1"/>
      <c r="DBP122" s="1"/>
      <c r="DBQ122" s="1"/>
      <c r="DBR122" s="1"/>
      <c r="DBS122" s="1"/>
      <c r="DBU122" s="19"/>
      <c r="DBV122" s="1"/>
      <c r="DBW122" s="1"/>
      <c r="DBX122" s="1"/>
      <c r="DBY122" s="1"/>
      <c r="DBZ122" s="1"/>
      <c r="DCA122" s="1"/>
      <c r="DCC122" s="19"/>
      <c r="DCD122" s="1"/>
      <c r="DCE122" s="1"/>
      <c r="DCF122" s="1"/>
      <c r="DCG122" s="1"/>
      <c r="DCH122" s="1"/>
      <c r="DCI122" s="1"/>
      <c r="DCK122" s="19"/>
      <c r="DCL122" s="1"/>
      <c r="DCM122" s="1"/>
      <c r="DCN122" s="1"/>
      <c r="DCO122" s="1"/>
      <c r="DCP122" s="1"/>
      <c r="DCQ122" s="1"/>
      <c r="DCS122" s="19"/>
      <c r="DCT122" s="1"/>
      <c r="DCU122" s="1"/>
      <c r="DCV122" s="1"/>
      <c r="DCW122" s="1"/>
      <c r="DCX122" s="1"/>
      <c r="DCY122" s="1"/>
      <c r="DDA122" s="19"/>
      <c r="DDB122" s="1"/>
      <c r="DDC122" s="1"/>
      <c r="DDD122" s="1"/>
      <c r="DDE122" s="1"/>
      <c r="DDF122" s="1"/>
      <c r="DDG122" s="1"/>
      <c r="DDI122" s="19"/>
      <c r="DDJ122" s="1"/>
      <c r="DDK122" s="1"/>
      <c r="DDL122" s="1"/>
      <c r="DDM122" s="1"/>
      <c r="DDN122" s="1"/>
      <c r="DDO122" s="1"/>
      <c r="DDQ122" s="19"/>
      <c r="DDR122" s="1"/>
      <c r="DDS122" s="1"/>
      <c r="DDT122" s="1"/>
      <c r="DDU122" s="1"/>
      <c r="DDV122" s="1"/>
      <c r="DDW122" s="1"/>
      <c r="DDY122" s="19"/>
      <c r="DDZ122" s="1"/>
      <c r="DEA122" s="1"/>
      <c r="DEB122" s="1"/>
      <c r="DEC122" s="1"/>
      <c r="DED122" s="1"/>
      <c r="DEE122" s="1"/>
      <c r="DEG122" s="19"/>
      <c r="DEH122" s="1"/>
      <c r="DEI122" s="1"/>
      <c r="DEJ122" s="1"/>
      <c r="DEK122" s="1"/>
      <c r="DEL122" s="1"/>
      <c r="DEM122" s="1"/>
      <c r="DEO122" s="19"/>
      <c r="DEP122" s="1"/>
      <c r="DEQ122" s="1"/>
      <c r="DER122" s="1"/>
      <c r="DES122" s="1"/>
      <c r="DET122" s="1"/>
      <c r="DEU122" s="1"/>
      <c r="DEW122" s="19"/>
      <c r="DEX122" s="1"/>
      <c r="DEY122" s="1"/>
      <c r="DEZ122" s="1"/>
      <c r="DFA122" s="1"/>
      <c r="DFB122" s="1"/>
      <c r="DFC122" s="1"/>
      <c r="DFE122" s="19"/>
      <c r="DFF122" s="1"/>
      <c r="DFG122" s="1"/>
      <c r="DFH122" s="1"/>
      <c r="DFI122" s="1"/>
      <c r="DFJ122" s="1"/>
      <c r="DFK122" s="1"/>
      <c r="DFM122" s="19"/>
      <c r="DFN122" s="1"/>
      <c r="DFO122" s="1"/>
      <c r="DFP122" s="1"/>
      <c r="DFQ122" s="1"/>
      <c r="DFR122" s="1"/>
      <c r="DFS122" s="1"/>
      <c r="DFU122" s="19"/>
      <c r="DFV122" s="1"/>
      <c r="DFW122" s="1"/>
      <c r="DFX122" s="1"/>
      <c r="DFY122" s="1"/>
      <c r="DFZ122" s="1"/>
      <c r="DGA122" s="1"/>
      <c r="DGC122" s="19"/>
      <c r="DGD122" s="1"/>
      <c r="DGE122" s="1"/>
      <c r="DGF122" s="1"/>
      <c r="DGG122" s="1"/>
      <c r="DGH122" s="1"/>
      <c r="DGI122" s="1"/>
      <c r="DGK122" s="19"/>
      <c r="DGL122" s="1"/>
      <c r="DGM122" s="1"/>
      <c r="DGN122" s="1"/>
      <c r="DGO122" s="1"/>
      <c r="DGP122" s="1"/>
      <c r="DGQ122" s="1"/>
      <c r="DGS122" s="19"/>
      <c r="DGT122" s="1"/>
      <c r="DGU122" s="1"/>
      <c r="DGV122" s="1"/>
      <c r="DGW122" s="1"/>
      <c r="DGX122" s="1"/>
      <c r="DGY122" s="1"/>
      <c r="DHA122" s="19"/>
      <c r="DHB122" s="1"/>
      <c r="DHC122" s="1"/>
      <c r="DHD122" s="1"/>
      <c r="DHE122" s="1"/>
      <c r="DHF122" s="1"/>
      <c r="DHG122" s="1"/>
      <c r="DHI122" s="19"/>
      <c r="DHJ122" s="1"/>
      <c r="DHK122" s="1"/>
      <c r="DHL122" s="1"/>
      <c r="DHM122" s="1"/>
      <c r="DHN122" s="1"/>
      <c r="DHO122" s="1"/>
      <c r="DHQ122" s="19"/>
      <c r="DHR122" s="1"/>
      <c r="DHS122" s="1"/>
      <c r="DHT122" s="1"/>
      <c r="DHU122" s="1"/>
      <c r="DHV122" s="1"/>
      <c r="DHW122" s="1"/>
      <c r="DHY122" s="19"/>
      <c r="DHZ122" s="1"/>
      <c r="DIA122" s="1"/>
      <c r="DIB122" s="1"/>
      <c r="DIC122" s="1"/>
      <c r="DID122" s="1"/>
      <c r="DIE122" s="1"/>
      <c r="DIG122" s="19"/>
      <c r="DIH122" s="1"/>
      <c r="DII122" s="1"/>
      <c r="DIJ122" s="1"/>
      <c r="DIK122" s="1"/>
      <c r="DIL122" s="1"/>
      <c r="DIM122" s="1"/>
      <c r="DIO122" s="19"/>
      <c r="DIP122" s="1"/>
      <c r="DIQ122" s="1"/>
      <c r="DIR122" s="1"/>
      <c r="DIS122" s="1"/>
      <c r="DIT122" s="1"/>
      <c r="DIU122" s="1"/>
      <c r="DIW122" s="19"/>
      <c r="DIX122" s="1"/>
      <c r="DIY122" s="1"/>
      <c r="DIZ122" s="1"/>
      <c r="DJA122" s="1"/>
      <c r="DJB122" s="1"/>
      <c r="DJC122" s="1"/>
      <c r="DJE122" s="19"/>
      <c r="DJF122" s="1"/>
      <c r="DJG122" s="1"/>
      <c r="DJH122" s="1"/>
      <c r="DJI122" s="1"/>
      <c r="DJJ122" s="1"/>
      <c r="DJK122" s="1"/>
      <c r="DJM122" s="19"/>
      <c r="DJN122" s="1"/>
      <c r="DJO122" s="1"/>
      <c r="DJP122" s="1"/>
      <c r="DJQ122" s="1"/>
      <c r="DJR122" s="1"/>
      <c r="DJS122" s="1"/>
      <c r="DJU122" s="19"/>
      <c r="DJV122" s="1"/>
      <c r="DJW122" s="1"/>
      <c r="DJX122" s="1"/>
      <c r="DJY122" s="1"/>
      <c r="DJZ122" s="1"/>
      <c r="DKA122" s="1"/>
      <c r="DKC122" s="19"/>
      <c r="DKD122" s="1"/>
      <c r="DKE122" s="1"/>
      <c r="DKF122" s="1"/>
      <c r="DKG122" s="1"/>
      <c r="DKH122" s="1"/>
      <c r="DKI122" s="1"/>
      <c r="DKK122" s="19"/>
      <c r="DKL122" s="1"/>
      <c r="DKM122" s="1"/>
      <c r="DKN122" s="1"/>
      <c r="DKO122" s="1"/>
      <c r="DKP122" s="1"/>
      <c r="DKQ122" s="1"/>
      <c r="DKS122" s="19"/>
      <c r="DKT122" s="1"/>
      <c r="DKU122" s="1"/>
      <c r="DKV122" s="1"/>
      <c r="DKW122" s="1"/>
      <c r="DKX122" s="1"/>
      <c r="DKY122" s="1"/>
      <c r="DLA122" s="19"/>
      <c r="DLB122" s="1"/>
      <c r="DLC122" s="1"/>
      <c r="DLD122" s="1"/>
      <c r="DLE122" s="1"/>
      <c r="DLF122" s="1"/>
      <c r="DLG122" s="1"/>
      <c r="DLI122" s="19"/>
      <c r="DLJ122" s="1"/>
      <c r="DLK122" s="1"/>
      <c r="DLL122" s="1"/>
      <c r="DLM122" s="1"/>
      <c r="DLN122" s="1"/>
      <c r="DLO122" s="1"/>
      <c r="DLQ122" s="19"/>
      <c r="DLR122" s="1"/>
      <c r="DLS122" s="1"/>
      <c r="DLT122" s="1"/>
      <c r="DLU122" s="1"/>
      <c r="DLV122" s="1"/>
      <c r="DLW122" s="1"/>
      <c r="DLY122" s="19"/>
      <c r="DLZ122" s="1"/>
      <c r="DMA122" s="1"/>
      <c r="DMB122" s="1"/>
      <c r="DMC122" s="1"/>
      <c r="DMD122" s="1"/>
      <c r="DME122" s="1"/>
      <c r="DMG122" s="19"/>
      <c r="DMH122" s="1"/>
      <c r="DMI122" s="1"/>
      <c r="DMJ122" s="1"/>
      <c r="DMK122" s="1"/>
      <c r="DML122" s="1"/>
      <c r="DMM122" s="1"/>
      <c r="DMO122" s="19"/>
      <c r="DMP122" s="1"/>
      <c r="DMQ122" s="1"/>
      <c r="DMR122" s="1"/>
      <c r="DMS122" s="1"/>
      <c r="DMT122" s="1"/>
      <c r="DMU122" s="1"/>
      <c r="DMW122" s="19"/>
      <c r="DMX122" s="1"/>
      <c r="DMY122" s="1"/>
      <c r="DMZ122" s="1"/>
      <c r="DNA122" s="1"/>
      <c r="DNB122" s="1"/>
      <c r="DNC122" s="1"/>
      <c r="DNE122" s="19"/>
      <c r="DNF122" s="1"/>
      <c r="DNG122" s="1"/>
      <c r="DNH122" s="1"/>
      <c r="DNI122" s="1"/>
      <c r="DNJ122" s="1"/>
      <c r="DNK122" s="1"/>
      <c r="DNM122" s="19"/>
      <c r="DNN122" s="1"/>
      <c r="DNO122" s="1"/>
      <c r="DNP122" s="1"/>
      <c r="DNQ122" s="1"/>
      <c r="DNR122" s="1"/>
      <c r="DNS122" s="1"/>
      <c r="DNU122" s="19"/>
      <c r="DNV122" s="1"/>
      <c r="DNW122" s="1"/>
      <c r="DNX122" s="1"/>
      <c r="DNY122" s="1"/>
      <c r="DNZ122" s="1"/>
      <c r="DOA122" s="1"/>
      <c r="DOC122" s="19"/>
      <c r="DOD122" s="1"/>
      <c r="DOE122" s="1"/>
      <c r="DOF122" s="1"/>
      <c r="DOG122" s="1"/>
      <c r="DOH122" s="1"/>
      <c r="DOI122" s="1"/>
      <c r="DOK122" s="19"/>
      <c r="DOL122" s="1"/>
      <c r="DOM122" s="1"/>
      <c r="DON122" s="1"/>
      <c r="DOO122" s="1"/>
      <c r="DOP122" s="1"/>
      <c r="DOQ122" s="1"/>
      <c r="DOS122" s="19"/>
      <c r="DOT122" s="1"/>
      <c r="DOU122" s="1"/>
      <c r="DOV122" s="1"/>
      <c r="DOW122" s="1"/>
      <c r="DOX122" s="1"/>
      <c r="DOY122" s="1"/>
      <c r="DPA122" s="19"/>
      <c r="DPB122" s="1"/>
      <c r="DPC122" s="1"/>
      <c r="DPD122" s="1"/>
      <c r="DPE122" s="1"/>
      <c r="DPF122" s="1"/>
      <c r="DPG122" s="1"/>
      <c r="DPI122" s="19"/>
      <c r="DPJ122" s="1"/>
      <c r="DPK122" s="1"/>
      <c r="DPL122" s="1"/>
      <c r="DPM122" s="1"/>
      <c r="DPN122" s="1"/>
      <c r="DPO122" s="1"/>
      <c r="DPQ122" s="19"/>
      <c r="DPR122" s="1"/>
      <c r="DPS122" s="1"/>
      <c r="DPT122" s="1"/>
      <c r="DPU122" s="1"/>
      <c r="DPV122" s="1"/>
      <c r="DPW122" s="1"/>
      <c r="DPY122" s="19"/>
      <c r="DPZ122" s="1"/>
      <c r="DQA122" s="1"/>
      <c r="DQB122" s="1"/>
      <c r="DQC122" s="1"/>
      <c r="DQD122" s="1"/>
      <c r="DQE122" s="1"/>
      <c r="DQG122" s="19"/>
      <c r="DQH122" s="1"/>
      <c r="DQI122" s="1"/>
      <c r="DQJ122" s="1"/>
      <c r="DQK122" s="1"/>
      <c r="DQL122" s="1"/>
      <c r="DQM122" s="1"/>
      <c r="DQO122" s="19"/>
      <c r="DQP122" s="1"/>
      <c r="DQQ122" s="1"/>
      <c r="DQR122" s="1"/>
      <c r="DQS122" s="1"/>
      <c r="DQT122" s="1"/>
      <c r="DQU122" s="1"/>
      <c r="DQW122" s="19"/>
      <c r="DQX122" s="1"/>
      <c r="DQY122" s="1"/>
      <c r="DQZ122" s="1"/>
      <c r="DRA122" s="1"/>
      <c r="DRB122" s="1"/>
      <c r="DRC122" s="1"/>
      <c r="DRE122" s="19"/>
      <c r="DRF122" s="1"/>
      <c r="DRG122" s="1"/>
      <c r="DRH122" s="1"/>
      <c r="DRI122" s="1"/>
      <c r="DRJ122" s="1"/>
      <c r="DRK122" s="1"/>
      <c r="DRM122" s="19"/>
      <c r="DRN122" s="1"/>
      <c r="DRO122" s="1"/>
      <c r="DRP122" s="1"/>
      <c r="DRQ122" s="1"/>
      <c r="DRR122" s="1"/>
      <c r="DRS122" s="1"/>
      <c r="DRU122" s="19"/>
      <c r="DRV122" s="1"/>
      <c r="DRW122" s="1"/>
      <c r="DRX122" s="1"/>
      <c r="DRY122" s="1"/>
      <c r="DRZ122" s="1"/>
      <c r="DSA122" s="1"/>
      <c r="DSC122" s="19"/>
      <c r="DSD122" s="1"/>
      <c r="DSE122" s="1"/>
      <c r="DSF122" s="1"/>
      <c r="DSG122" s="1"/>
      <c r="DSH122" s="1"/>
      <c r="DSI122" s="1"/>
      <c r="DSK122" s="19"/>
      <c r="DSL122" s="1"/>
      <c r="DSM122" s="1"/>
      <c r="DSN122" s="1"/>
      <c r="DSO122" s="1"/>
      <c r="DSP122" s="1"/>
      <c r="DSQ122" s="1"/>
      <c r="DSS122" s="19"/>
      <c r="DST122" s="1"/>
      <c r="DSU122" s="1"/>
      <c r="DSV122" s="1"/>
      <c r="DSW122" s="1"/>
      <c r="DSX122" s="1"/>
      <c r="DSY122" s="1"/>
      <c r="DTA122" s="19"/>
      <c r="DTB122" s="1"/>
      <c r="DTC122" s="1"/>
      <c r="DTD122" s="1"/>
      <c r="DTE122" s="1"/>
      <c r="DTF122" s="1"/>
      <c r="DTG122" s="1"/>
      <c r="DTI122" s="19"/>
      <c r="DTJ122" s="1"/>
      <c r="DTK122" s="1"/>
      <c r="DTL122" s="1"/>
      <c r="DTM122" s="1"/>
      <c r="DTN122" s="1"/>
      <c r="DTO122" s="1"/>
      <c r="DTQ122" s="19"/>
      <c r="DTR122" s="1"/>
      <c r="DTS122" s="1"/>
      <c r="DTT122" s="1"/>
      <c r="DTU122" s="1"/>
      <c r="DTV122" s="1"/>
      <c r="DTW122" s="1"/>
      <c r="DTY122" s="19"/>
      <c r="DTZ122" s="1"/>
      <c r="DUA122" s="1"/>
      <c r="DUB122" s="1"/>
      <c r="DUC122" s="1"/>
      <c r="DUD122" s="1"/>
      <c r="DUE122" s="1"/>
      <c r="DUG122" s="19"/>
      <c r="DUH122" s="1"/>
      <c r="DUI122" s="1"/>
      <c r="DUJ122" s="1"/>
      <c r="DUK122" s="1"/>
      <c r="DUL122" s="1"/>
      <c r="DUM122" s="1"/>
      <c r="DUO122" s="19"/>
      <c r="DUP122" s="1"/>
      <c r="DUQ122" s="1"/>
      <c r="DUR122" s="1"/>
      <c r="DUS122" s="1"/>
      <c r="DUT122" s="1"/>
      <c r="DUU122" s="1"/>
      <c r="DUW122" s="19"/>
      <c r="DUX122" s="1"/>
      <c r="DUY122" s="1"/>
      <c r="DUZ122" s="1"/>
      <c r="DVA122" s="1"/>
      <c r="DVB122" s="1"/>
      <c r="DVC122" s="1"/>
      <c r="DVE122" s="19"/>
      <c r="DVF122" s="1"/>
      <c r="DVG122" s="1"/>
      <c r="DVH122" s="1"/>
      <c r="DVI122" s="1"/>
      <c r="DVJ122" s="1"/>
      <c r="DVK122" s="1"/>
      <c r="DVM122" s="19"/>
      <c r="DVN122" s="1"/>
      <c r="DVO122" s="1"/>
      <c r="DVP122" s="1"/>
      <c r="DVQ122" s="1"/>
      <c r="DVR122" s="1"/>
      <c r="DVS122" s="1"/>
      <c r="DVU122" s="19"/>
      <c r="DVV122" s="1"/>
      <c r="DVW122" s="1"/>
      <c r="DVX122" s="1"/>
      <c r="DVY122" s="1"/>
      <c r="DVZ122" s="1"/>
      <c r="DWA122" s="1"/>
      <c r="DWC122" s="19"/>
      <c r="DWD122" s="1"/>
      <c r="DWE122" s="1"/>
      <c r="DWF122" s="1"/>
      <c r="DWG122" s="1"/>
      <c r="DWH122" s="1"/>
      <c r="DWI122" s="1"/>
      <c r="DWK122" s="19"/>
      <c r="DWL122" s="1"/>
      <c r="DWM122" s="1"/>
      <c r="DWN122" s="1"/>
      <c r="DWO122" s="1"/>
      <c r="DWP122" s="1"/>
      <c r="DWQ122" s="1"/>
      <c r="DWS122" s="19"/>
      <c r="DWT122" s="1"/>
      <c r="DWU122" s="1"/>
      <c r="DWV122" s="1"/>
      <c r="DWW122" s="1"/>
      <c r="DWX122" s="1"/>
      <c r="DWY122" s="1"/>
      <c r="DXA122" s="19"/>
      <c r="DXB122" s="1"/>
      <c r="DXC122" s="1"/>
      <c r="DXD122" s="1"/>
      <c r="DXE122" s="1"/>
      <c r="DXF122" s="1"/>
      <c r="DXG122" s="1"/>
      <c r="DXI122" s="19"/>
      <c r="DXJ122" s="1"/>
      <c r="DXK122" s="1"/>
      <c r="DXL122" s="1"/>
      <c r="DXM122" s="1"/>
      <c r="DXN122" s="1"/>
      <c r="DXO122" s="1"/>
      <c r="DXQ122" s="19"/>
      <c r="DXR122" s="1"/>
      <c r="DXS122" s="1"/>
      <c r="DXT122" s="1"/>
      <c r="DXU122" s="1"/>
      <c r="DXV122" s="1"/>
      <c r="DXW122" s="1"/>
      <c r="DXY122" s="19"/>
      <c r="DXZ122" s="1"/>
      <c r="DYA122" s="1"/>
      <c r="DYB122" s="1"/>
      <c r="DYC122" s="1"/>
      <c r="DYD122" s="1"/>
      <c r="DYE122" s="1"/>
      <c r="DYG122" s="19"/>
      <c r="DYH122" s="1"/>
      <c r="DYI122" s="1"/>
      <c r="DYJ122" s="1"/>
      <c r="DYK122" s="1"/>
      <c r="DYL122" s="1"/>
      <c r="DYM122" s="1"/>
      <c r="DYO122" s="19"/>
      <c r="DYP122" s="1"/>
      <c r="DYQ122" s="1"/>
      <c r="DYR122" s="1"/>
      <c r="DYS122" s="1"/>
      <c r="DYT122" s="1"/>
      <c r="DYU122" s="1"/>
      <c r="DYW122" s="19"/>
      <c r="DYX122" s="1"/>
      <c r="DYY122" s="1"/>
      <c r="DYZ122" s="1"/>
      <c r="DZA122" s="1"/>
      <c r="DZB122" s="1"/>
      <c r="DZC122" s="1"/>
      <c r="DZE122" s="19"/>
      <c r="DZF122" s="1"/>
      <c r="DZG122" s="1"/>
      <c r="DZH122" s="1"/>
      <c r="DZI122" s="1"/>
      <c r="DZJ122" s="1"/>
      <c r="DZK122" s="1"/>
      <c r="DZM122" s="19"/>
      <c r="DZN122" s="1"/>
      <c r="DZO122" s="1"/>
      <c r="DZP122" s="1"/>
      <c r="DZQ122" s="1"/>
      <c r="DZR122" s="1"/>
      <c r="DZS122" s="1"/>
      <c r="DZU122" s="19"/>
      <c r="DZV122" s="1"/>
      <c r="DZW122" s="1"/>
      <c r="DZX122" s="1"/>
      <c r="DZY122" s="1"/>
      <c r="DZZ122" s="1"/>
      <c r="EAA122" s="1"/>
      <c r="EAC122" s="19"/>
      <c r="EAD122" s="1"/>
      <c r="EAE122" s="1"/>
      <c r="EAF122" s="1"/>
      <c r="EAG122" s="1"/>
      <c r="EAH122" s="1"/>
      <c r="EAI122" s="1"/>
      <c r="EAK122" s="19"/>
      <c r="EAL122" s="1"/>
      <c r="EAM122" s="1"/>
      <c r="EAN122" s="1"/>
      <c r="EAO122" s="1"/>
      <c r="EAP122" s="1"/>
      <c r="EAQ122" s="1"/>
      <c r="EAS122" s="19"/>
      <c r="EAT122" s="1"/>
      <c r="EAU122" s="1"/>
      <c r="EAV122" s="1"/>
      <c r="EAW122" s="1"/>
      <c r="EAX122" s="1"/>
      <c r="EAY122" s="1"/>
      <c r="EBA122" s="19"/>
      <c r="EBB122" s="1"/>
      <c r="EBC122" s="1"/>
      <c r="EBD122" s="1"/>
      <c r="EBE122" s="1"/>
      <c r="EBF122" s="1"/>
      <c r="EBG122" s="1"/>
      <c r="EBI122" s="19"/>
      <c r="EBJ122" s="1"/>
      <c r="EBK122" s="1"/>
      <c r="EBL122" s="1"/>
      <c r="EBM122" s="1"/>
      <c r="EBN122" s="1"/>
      <c r="EBO122" s="1"/>
      <c r="EBQ122" s="19"/>
      <c r="EBR122" s="1"/>
      <c r="EBS122" s="1"/>
      <c r="EBT122" s="1"/>
      <c r="EBU122" s="1"/>
      <c r="EBV122" s="1"/>
      <c r="EBW122" s="1"/>
      <c r="EBY122" s="19"/>
      <c r="EBZ122" s="1"/>
      <c r="ECA122" s="1"/>
      <c r="ECB122" s="1"/>
      <c r="ECC122" s="1"/>
      <c r="ECD122" s="1"/>
      <c r="ECE122" s="1"/>
      <c r="ECG122" s="19"/>
      <c r="ECH122" s="1"/>
      <c r="ECI122" s="1"/>
      <c r="ECJ122" s="1"/>
      <c r="ECK122" s="1"/>
      <c r="ECL122" s="1"/>
      <c r="ECM122" s="1"/>
      <c r="ECO122" s="19"/>
      <c r="ECP122" s="1"/>
      <c r="ECQ122" s="1"/>
      <c r="ECR122" s="1"/>
      <c r="ECS122" s="1"/>
      <c r="ECT122" s="1"/>
      <c r="ECU122" s="1"/>
      <c r="ECW122" s="19"/>
      <c r="ECX122" s="1"/>
      <c r="ECY122" s="1"/>
      <c r="ECZ122" s="1"/>
      <c r="EDA122" s="1"/>
      <c r="EDB122" s="1"/>
      <c r="EDC122" s="1"/>
      <c r="EDE122" s="19"/>
      <c r="EDF122" s="1"/>
      <c r="EDG122" s="1"/>
      <c r="EDH122" s="1"/>
      <c r="EDI122" s="1"/>
      <c r="EDJ122" s="1"/>
      <c r="EDK122" s="1"/>
      <c r="EDM122" s="19"/>
      <c r="EDN122" s="1"/>
      <c r="EDO122" s="1"/>
      <c r="EDP122" s="1"/>
      <c r="EDQ122" s="1"/>
      <c r="EDR122" s="1"/>
      <c r="EDS122" s="1"/>
      <c r="EDU122" s="19"/>
      <c r="EDV122" s="1"/>
      <c r="EDW122" s="1"/>
      <c r="EDX122" s="1"/>
      <c r="EDY122" s="1"/>
      <c r="EDZ122" s="1"/>
      <c r="EEA122" s="1"/>
      <c r="EEC122" s="19"/>
      <c r="EED122" s="1"/>
      <c r="EEE122" s="1"/>
      <c r="EEF122" s="1"/>
      <c r="EEG122" s="1"/>
      <c r="EEH122" s="1"/>
      <c r="EEI122" s="1"/>
      <c r="EEK122" s="19"/>
      <c r="EEL122" s="1"/>
      <c r="EEM122" s="1"/>
      <c r="EEN122" s="1"/>
      <c r="EEO122" s="1"/>
      <c r="EEP122" s="1"/>
      <c r="EEQ122" s="1"/>
      <c r="EES122" s="19"/>
      <c r="EET122" s="1"/>
      <c r="EEU122" s="1"/>
      <c r="EEV122" s="1"/>
      <c r="EEW122" s="1"/>
      <c r="EEX122" s="1"/>
      <c r="EEY122" s="1"/>
      <c r="EFA122" s="19"/>
      <c r="EFB122" s="1"/>
      <c r="EFC122" s="1"/>
      <c r="EFD122" s="1"/>
      <c r="EFE122" s="1"/>
      <c r="EFF122" s="1"/>
      <c r="EFG122" s="1"/>
      <c r="EFI122" s="19"/>
      <c r="EFJ122" s="1"/>
      <c r="EFK122" s="1"/>
      <c r="EFL122" s="1"/>
      <c r="EFM122" s="1"/>
      <c r="EFN122" s="1"/>
      <c r="EFO122" s="1"/>
      <c r="EFQ122" s="19"/>
      <c r="EFR122" s="1"/>
      <c r="EFS122" s="1"/>
      <c r="EFT122" s="1"/>
      <c r="EFU122" s="1"/>
      <c r="EFV122" s="1"/>
      <c r="EFW122" s="1"/>
      <c r="EFY122" s="19"/>
      <c r="EFZ122" s="1"/>
      <c r="EGA122" s="1"/>
      <c r="EGB122" s="1"/>
      <c r="EGC122" s="1"/>
      <c r="EGD122" s="1"/>
      <c r="EGE122" s="1"/>
      <c r="EGG122" s="19"/>
      <c r="EGH122" s="1"/>
      <c r="EGI122" s="1"/>
      <c r="EGJ122" s="1"/>
      <c r="EGK122" s="1"/>
      <c r="EGL122" s="1"/>
      <c r="EGM122" s="1"/>
      <c r="EGO122" s="19"/>
      <c r="EGP122" s="1"/>
      <c r="EGQ122" s="1"/>
      <c r="EGR122" s="1"/>
      <c r="EGS122" s="1"/>
      <c r="EGT122" s="1"/>
      <c r="EGU122" s="1"/>
      <c r="EGW122" s="19"/>
      <c r="EGX122" s="1"/>
      <c r="EGY122" s="1"/>
      <c r="EGZ122" s="1"/>
      <c r="EHA122" s="1"/>
      <c r="EHB122" s="1"/>
      <c r="EHC122" s="1"/>
      <c r="EHE122" s="19"/>
      <c r="EHF122" s="1"/>
      <c r="EHG122" s="1"/>
      <c r="EHH122" s="1"/>
      <c r="EHI122" s="1"/>
      <c r="EHJ122" s="1"/>
      <c r="EHK122" s="1"/>
      <c r="EHM122" s="19"/>
      <c r="EHN122" s="1"/>
      <c r="EHO122" s="1"/>
      <c r="EHP122" s="1"/>
      <c r="EHQ122" s="1"/>
      <c r="EHR122" s="1"/>
      <c r="EHS122" s="1"/>
      <c r="EHU122" s="19"/>
      <c r="EHV122" s="1"/>
      <c r="EHW122" s="1"/>
      <c r="EHX122" s="1"/>
      <c r="EHY122" s="1"/>
      <c r="EHZ122" s="1"/>
      <c r="EIA122" s="1"/>
      <c r="EIC122" s="19"/>
      <c r="EID122" s="1"/>
      <c r="EIE122" s="1"/>
      <c r="EIF122" s="1"/>
      <c r="EIG122" s="1"/>
      <c r="EIH122" s="1"/>
      <c r="EII122" s="1"/>
      <c r="EIK122" s="19"/>
      <c r="EIL122" s="1"/>
      <c r="EIM122" s="1"/>
      <c r="EIN122" s="1"/>
      <c r="EIO122" s="1"/>
      <c r="EIP122" s="1"/>
      <c r="EIQ122" s="1"/>
      <c r="EIS122" s="19"/>
      <c r="EIT122" s="1"/>
      <c r="EIU122" s="1"/>
      <c r="EIV122" s="1"/>
      <c r="EIW122" s="1"/>
      <c r="EIX122" s="1"/>
      <c r="EIY122" s="1"/>
      <c r="EJA122" s="19"/>
      <c r="EJB122" s="1"/>
      <c r="EJC122" s="1"/>
      <c r="EJD122" s="1"/>
      <c r="EJE122" s="1"/>
      <c r="EJF122" s="1"/>
      <c r="EJG122" s="1"/>
      <c r="EJI122" s="19"/>
      <c r="EJJ122" s="1"/>
      <c r="EJK122" s="1"/>
      <c r="EJL122" s="1"/>
      <c r="EJM122" s="1"/>
      <c r="EJN122" s="1"/>
      <c r="EJO122" s="1"/>
      <c r="EJQ122" s="19"/>
      <c r="EJR122" s="1"/>
      <c r="EJS122" s="1"/>
      <c r="EJT122" s="1"/>
      <c r="EJU122" s="1"/>
      <c r="EJV122" s="1"/>
      <c r="EJW122" s="1"/>
      <c r="EJY122" s="19"/>
      <c r="EJZ122" s="1"/>
      <c r="EKA122" s="1"/>
      <c r="EKB122" s="1"/>
      <c r="EKC122" s="1"/>
      <c r="EKD122" s="1"/>
      <c r="EKE122" s="1"/>
      <c r="EKG122" s="19"/>
      <c r="EKH122" s="1"/>
      <c r="EKI122" s="1"/>
      <c r="EKJ122" s="1"/>
      <c r="EKK122" s="1"/>
      <c r="EKL122" s="1"/>
      <c r="EKM122" s="1"/>
      <c r="EKO122" s="19"/>
      <c r="EKP122" s="1"/>
      <c r="EKQ122" s="1"/>
      <c r="EKR122" s="1"/>
      <c r="EKS122" s="1"/>
      <c r="EKT122" s="1"/>
      <c r="EKU122" s="1"/>
      <c r="EKW122" s="19"/>
      <c r="EKX122" s="1"/>
      <c r="EKY122" s="1"/>
      <c r="EKZ122" s="1"/>
      <c r="ELA122" s="1"/>
      <c r="ELB122" s="1"/>
      <c r="ELC122" s="1"/>
      <c r="ELE122" s="19"/>
      <c r="ELF122" s="1"/>
      <c r="ELG122" s="1"/>
      <c r="ELH122" s="1"/>
      <c r="ELI122" s="1"/>
      <c r="ELJ122" s="1"/>
      <c r="ELK122" s="1"/>
      <c r="ELM122" s="19"/>
      <c r="ELN122" s="1"/>
      <c r="ELO122" s="1"/>
      <c r="ELP122" s="1"/>
      <c r="ELQ122" s="1"/>
      <c r="ELR122" s="1"/>
      <c r="ELS122" s="1"/>
      <c r="ELU122" s="19"/>
      <c r="ELV122" s="1"/>
      <c r="ELW122" s="1"/>
      <c r="ELX122" s="1"/>
      <c r="ELY122" s="1"/>
      <c r="ELZ122" s="1"/>
      <c r="EMA122" s="1"/>
      <c r="EMC122" s="19"/>
      <c r="EMD122" s="1"/>
      <c r="EME122" s="1"/>
      <c r="EMF122" s="1"/>
      <c r="EMG122" s="1"/>
      <c r="EMH122" s="1"/>
      <c r="EMI122" s="1"/>
      <c r="EMK122" s="19"/>
      <c r="EML122" s="1"/>
      <c r="EMM122" s="1"/>
      <c r="EMN122" s="1"/>
      <c r="EMO122" s="1"/>
      <c r="EMP122" s="1"/>
      <c r="EMQ122" s="1"/>
      <c r="EMS122" s="19"/>
      <c r="EMT122" s="1"/>
      <c r="EMU122" s="1"/>
      <c r="EMV122" s="1"/>
      <c r="EMW122" s="1"/>
      <c r="EMX122" s="1"/>
      <c r="EMY122" s="1"/>
      <c r="ENA122" s="19"/>
      <c r="ENB122" s="1"/>
      <c r="ENC122" s="1"/>
      <c r="END122" s="1"/>
      <c r="ENE122" s="1"/>
      <c r="ENF122" s="1"/>
      <c r="ENG122" s="1"/>
      <c r="ENI122" s="19"/>
      <c r="ENJ122" s="1"/>
      <c r="ENK122" s="1"/>
      <c r="ENL122" s="1"/>
      <c r="ENM122" s="1"/>
      <c r="ENN122" s="1"/>
      <c r="ENO122" s="1"/>
      <c r="ENQ122" s="19"/>
      <c r="ENR122" s="1"/>
      <c r="ENS122" s="1"/>
      <c r="ENT122" s="1"/>
      <c r="ENU122" s="1"/>
      <c r="ENV122" s="1"/>
      <c r="ENW122" s="1"/>
      <c r="ENY122" s="19"/>
      <c r="ENZ122" s="1"/>
      <c r="EOA122" s="1"/>
      <c r="EOB122" s="1"/>
      <c r="EOC122" s="1"/>
      <c r="EOD122" s="1"/>
      <c r="EOE122" s="1"/>
      <c r="EOG122" s="19"/>
      <c r="EOH122" s="1"/>
      <c r="EOI122" s="1"/>
      <c r="EOJ122" s="1"/>
      <c r="EOK122" s="1"/>
      <c r="EOL122" s="1"/>
      <c r="EOM122" s="1"/>
      <c r="EOO122" s="19"/>
      <c r="EOP122" s="1"/>
      <c r="EOQ122" s="1"/>
      <c r="EOR122" s="1"/>
      <c r="EOS122" s="1"/>
      <c r="EOT122" s="1"/>
      <c r="EOU122" s="1"/>
      <c r="EOW122" s="19"/>
      <c r="EOX122" s="1"/>
      <c r="EOY122" s="1"/>
      <c r="EOZ122" s="1"/>
      <c r="EPA122" s="1"/>
      <c r="EPB122" s="1"/>
      <c r="EPC122" s="1"/>
      <c r="EPE122" s="19"/>
      <c r="EPF122" s="1"/>
      <c r="EPG122" s="1"/>
      <c r="EPH122" s="1"/>
      <c r="EPI122" s="1"/>
      <c r="EPJ122" s="1"/>
      <c r="EPK122" s="1"/>
      <c r="EPM122" s="19"/>
      <c r="EPN122" s="1"/>
      <c r="EPO122" s="1"/>
      <c r="EPP122" s="1"/>
      <c r="EPQ122" s="1"/>
      <c r="EPR122" s="1"/>
      <c r="EPS122" s="1"/>
      <c r="EPU122" s="19"/>
      <c r="EPV122" s="1"/>
      <c r="EPW122" s="1"/>
      <c r="EPX122" s="1"/>
      <c r="EPY122" s="1"/>
      <c r="EPZ122" s="1"/>
      <c r="EQA122" s="1"/>
      <c r="EQC122" s="19"/>
      <c r="EQD122" s="1"/>
      <c r="EQE122" s="1"/>
      <c r="EQF122" s="1"/>
      <c r="EQG122" s="1"/>
      <c r="EQH122" s="1"/>
      <c r="EQI122" s="1"/>
      <c r="EQK122" s="19"/>
      <c r="EQL122" s="1"/>
      <c r="EQM122" s="1"/>
      <c r="EQN122" s="1"/>
      <c r="EQO122" s="1"/>
      <c r="EQP122" s="1"/>
      <c r="EQQ122" s="1"/>
      <c r="EQS122" s="19"/>
      <c r="EQT122" s="1"/>
      <c r="EQU122" s="1"/>
      <c r="EQV122" s="1"/>
      <c r="EQW122" s="1"/>
      <c r="EQX122" s="1"/>
      <c r="EQY122" s="1"/>
      <c r="ERA122" s="19"/>
      <c r="ERB122" s="1"/>
      <c r="ERC122" s="1"/>
      <c r="ERD122" s="1"/>
      <c r="ERE122" s="1"/>
      <c r="ERF122" s="1"/>
      <c r="ERG122" s="1"/>
      <c r="ERI122" s="19"/>
      <c r="ERJ122" s="1"/>
      <c r="ERK122" s="1"/>
      <c r="ERL122" s="1"/>
      <c r="ERM122" s="1"/>
      <c r="ERN122" s="1"/>
      <c r="ERO122" s="1"/>
      <c r="ERQ122" s="19"/>
      <c r="ERR122" s="1"/>
      <c r="ERS122" s="1"/>
      <c r="ERT122" s="1"/>
      <c r="ERU122" s="1"/>
      <c r="ERV122" s="1"/>
      <c r="ERW122" s="1"/>
      <c r="ERY122" s="19"/>
      <c r="ERZ122" s="1"/>
      <c r="ESA122" s="1"/>
      <c r="ESB122" s="1"/>
      <c r="ESC122" s="1"/>
      <c r="ESD122" s="1"/>
      <c r="ESE122" s="1"/>
      <c r="ESG122" s="19"/>
      <c r="ESH122" s="1"/>
      <c r="ESI122" s="1"/>
      <c r="ESJ122" s="1"/>
      <c r="ESK122" s="1"/>
      <c r="ESL122" s="1"/>
      <c r="ESM122" s="1"/>
      <c r="ESO122" s="19"/>
      <c r="ESP122" s="1"/>
      <c r="ESQ122" s="1"/>
      <c r="ESR122" s="1"/>
      <c r="ESS122" s="1"/>
      <c r="EST122" s="1"/>
      <c r="ESU122" s="1"/>
      <c r="ESW122" s="19"/>
      <c r="ESX122" s="1"/>
      <c r="ESY122" s="1"/>
      <c r="ESZ122" s="1"/>
      <c r="ETA122" s="1"/>
      <c r="ETB122" s="1"/>
      <c r="ETC122" s="1"/>
      <c r="ETE122" s="19"/>
      <c r="ETF122" s="1"/>
      <c r="ETG122" s="1"/>
      <c r="ETH122" s="1"/>
      <c r="ETI122" s="1"/>
      <c r="ETJ122" s="1"/>
      <c r="ETK122" s="1"/>
      <c r="ETM122" s="19"/>
      <c r="ETN122" s="1"/>
      <c r="ETO122" s="1"/>
      <c r="ETP122" s="1"/>
      <c r="ETQ122" s="1"/>
      <c r="ETR122" s="1"/>
      <c r="ETS122" s="1"/>
      <c r="ETU122" s="19"/>
      <c r="ETV122" s="1"/>
      <c r="ETW122" s="1"/>
      <c r="ETX122" s="1"/>
      <c r="ETY122" s="1"/>
      <c r="ETZ122" s="1"/>
      <c r="EUA122" s="1"/>
      <c r="EUC122" s="19"/>
      <c r="EUD122" s="1"/>
      <c r="EUE122" s="1"/>
      <c r="EUF122" s="1"/>
      <c r="EUG122" s="1"/>
      <c r="EUH122" s="1"/>
      <c r="EUI122" s="1"/>
      <c r="EUK122" s="19"/>
      <c r="EUL122" s="1"/>
      <c r="EUM122" s="1"/>
      <c r="EUN122" s="1"/>
      <c r="EUO122" s="1"/>
      <c r="EUP122" s="1"/>
      <c r="EUQ122" s="1"/>
      <c r="EUS122" s="19"/>
      <c r="EUT122" s="1"/>
      <c r="EUU122" s="1"/>
      <c r="EUV122" s="1"/>
      <c r="EUW122" s="1"/>
      <c r="EUX122" s="1"/>
      <c r="EUY122" s="1"/>
      <c r="EVA122" s="19"/>
      <c r="EVB122" s="1"/>
      <c r="EVC122" s="1"/>
      <c r="EVD122" s="1"/>
      <c r="EVE122" s="1"/>
      <c r="EVF122" s="1"/>
      <c r="EVG122" s="1"/>
      <c r="EVI122" s="19"/>
      <c r="EVJ122" s="1"/>
      <c r="EVK122" s="1"/>
      <c r="EVL122" s="1"/>
      <c r="EVM122" s="1"/>
      <c r="EVN122" s="1"/>
      <c r="EVO122" s="1"/>
      <c r="EVQ122" s="19"/>
      <c r="EVR122" s="1"/>
      <c r="EVS122" s="1"/>
      <c r="EVT122" s="1"/>
      <c r="EVU122" s="1"/>
      <c r="EVV122" s="1"/>
      <c r="EVW122" s="1"/>
      <c r="EVY122" s="19"/>
      <c r="EVZ122" s="1"/>
      <c r="EWA122" s="1"/>
      <c r="EWB122" s="1"/>
      <c r="EWC122" s="1"/>
      <c r="EWD122" s="1"/>
      <c r="EWE122" s="1"/>
      <c r="EWG122" s="19"/>
      <c r="EWH122" s="1"/>
      <c r="EWI122" s="1"/>
      <c r="EWJ122" s="1"/>
      <c r="EWK122" s="1"/>
      <c r="EWL122" s="1"/>
      <c r="EWM122" s="1"/>
      <c r="EWO122" s="19"/>
      <c r="EWP122" s="1"/>
      <c r="EWQ122" s="1"/>
      <c r="EWR122" s="1"/>
      <c r="EWS122" s="1"/>
      <c r="EWT122" s="1"/>
      <c r="EWU122" s="1"/>
      <c r="EWW122" s="19"/>
      <c r="EWX122" s="1"/>
      <c r="EWY122" s="1"/>
      <c r="EWZ122" s="1"/>
      <c r="EXA122" s="1"/>
      <c r="EXB122" s="1"/>
      <c r="EXC122" s="1"/>
      <c r="EXE122" s="19"/>
      <c r="EXF122" s="1"/>
      <c r="EXG122" s="1"/>
      <c r="EXH122" s="1"/>
      <c r="EXI122" s="1"/>
      <c r="EXJ122" s="1"/>
      <c r="EXK122" s="1"/>
      <c r="EXM122" s="19"/>
      <c r="EXN122" s="1"/>
      <c r="EXO122" s="1"/>
      <c r="EXP122" s="1"/>
      <c r="EXQ122" s="1"/>
      <c r="EXR122" s="1"/>
      <c r="EXS122" s="1"/>
      <c r="EXU122" s="19"/>
      <c r="EXV122" s="1"/>
      <c r="EXW122" s="1"/>
      <c r="EXX122" s="1"/>
      <c r="EXY122" s="1"/>
      <c r="EXZ122" s="1"/>
      <c r="EYA122" s="1"/>
      <c r="EYC122" s="19"/>
      <c r="EYD122" s="1"/>
      <c r="EYE122" s="1"/>
      <c r="EYF122" s="1"/>
      <c r="EYG122" s="1"/>
      <c r="EYH122" s="1"/>
      <c r="EYI122" s="1"/>
      <c r="EYK122" s="19"/>
      <c r="EYL122" s="1"/>
      <c r="EYM122" s="1"/>
      <c r="EYN122" s="1"/>
      <c r="EYO122" s="1"/>
      <c r="EYP122" s="1"/>
      <c r="EYQ122" s="1"/>
      <c r="EYS122" s="19"/>
      <c r="EYT122" s="1"/>
      <c r="EYU122" s="1"/>
      <c r="EYV122" s="1"/>
      <c r="EYW122" s="1"/>
      <c r="EYX122" s="1"/>
      <c r="EYY122" s="1"/>
      <c r="EZA122" s="19"/>
      <c r="EZB122" s="1"/>
      <c r="EZC122" s="1"/>
      <c r="EZD122" s="1"/>
      <c r="EZE122" s="1"/>
      <c r="EZF122" s="1"/>
      <c r="EZG122" s="1"/>
      <c r="EZI122" s="19"/>
      <c r="EZJ122" s="1"/>
      <c r="EZK122" s="1"/>
      <c r="EZL122" s="1"/>
      <c r="EZM122" s="1"/>
      <c r="EZN122" s="1"/>
      <c r="EZO122" s="1"/>
      <c r="EZQ122" s="19"/>
      <c r="EZR122" s="1"/>
      <c r="EZS122" s="1"/>
      <c r="EZT122" s="1"/>
      <c r="EZU122" s="1"/>
      <c r="EZV122" s="1"/>
      <c r="EZW122" s="1"/>
      <c r="EZY122" s="19"/>
      <c r="EZZ122" s="1"/>
      <c r="FAA122" s="1"/>
      <c r="FAB122" s="1"/>
      <c r="FAC122" s="1"/>
      <c r="FAD122" s="1"/>
      <c r="FAE122" s="1"/>
      <c r="FAG122" s="19"/>
      <c r="FAH122" s="1"/>
      <c r="FAI122" s="1"/>
      <c r="FAJ122" s="1"/>
      <c r="FAK122" s="1"/>
      <c r="FAL122" s="1"/>
      <c r="FAM122" s="1"/>
      <c r="FAO122" s="19"/>
      <c r="FAP122" s="1"/>
      <c r="FAQ122" s="1"/>
      <c r="FAR122" s="1"/>
      <c r="FAS122" s="1"/>
      <c r="FAT122" s="1"/>
      <c r="FAU122" s="1"/>
      <c r="FAW122" s="19"/>
      <c r="FAX122" s="1"/>
      <c r="FAY122" s="1"/>
      <c r="FAZ122" s="1"/>
      <c r="FBA122" s="1"/>
      <c r="FBB122" s="1"/>
      <c r="FBC122" s="1"/>
      <c r="FBE122" s="19"/>
      <c r="FBF122" s="1"/>
      <c r="FBG122" s="1"/>
      <c r="FBH122" s="1"/>
      <c r="FBI122" s="1"/>
      <c r="FBJ122" s="1"/>
      <c r="FBK122" s="1"/>
      <c r="FBM122" s="19"/>
      <c r="FBN122" s="1"/>
      <c r="FBO122" s="1"/>
      <c r="FBP122" s="1"/>
      <c r="FBQ122" s="1"/>
      <c r="FBR122" s="1"/>
      <c r="FBS122" s="1"/>
      <c r="FBU122" s="19"/>
      <c r="FBV122" s="1"/>
      <c r="FBW122" s="1"/>
      <c r="FBX122" s="1"/>
      <c r="FBY122" s="1"/>
      <c r="FBZ122" s="1"/>
      <c r="FCA122" s="1"/>
      <c r="FCC122" s="19"/>
      <c r="FCD122" s="1"/>
      <c r="FCE122" s="1"/>
      <c r="FCF122" s="1"/>
      <c r="FCG122" s="1"/>
      <c r="FCH122" s="1"/>
      <c r="FCI122" s="1"/>
      <c r="FCK122" s="19"/>
      <c r="FCL122" s="1"/>
      <c r="FCM122" s="1"/>
      <c r="FCN122" s="1"/>
      <c r="FCO122" s="1"/>
      <c r="FCP122" s="1"/>
      <c r="FCQ122" s="1"/>
      <c r="FCS122" s="19"/>
      <c r="FCT122" s="1"/>
      <c r="FCU122" s="1"/>
      <c r="FCV122" s="1"/>
      <c r="FCW122" s="1"/>
      <c r="FCX122" s="1"/>
      <c r="FCY122" s="1"/>
      <c r="FDA122" s="19"/>
      <c r="FDB122" s="1"/>
      <c r="FDC122" s="1"/>
      <c r="FDD122" s="1"/>
      <c r="FDE122" s="1"/>
      <c r="FDF122" s="1"/>
      <c r="FDG122" s="1"/>
      <c r="FDI122" s="19"/>
      <c r="FDJ122" s="1"/>
      <c r="FDK122" s="1"/>
      <c r="FDL122" s="1"/>
      <c r="FDM122" s="1"/>
      <c r="FDN122" s="1"/>
      <c r="FDO122" s="1"/>
      <c r="FDQ122" s="19"/>
      <c r="FDR122" s="1"/>
      <c r="FDS122" s="1"/>
      <c r="FDT122" s="1"/>
      <c r="FDU122" s="1"/>
      <c r="FDV122" s="1"/>
      <c r="FDW122" s="1"/>
      <c r="FDY122" s="19"/>
      <c r="FDZ122" s="1"/>
      <c r="FEA122" s="1"/>
      <c r="FEB122" s="1"/>
      <c r="FEC122" s="1"/>
      <c r="FED122" s="1"/>
      <c r="FEE122" s="1"/>
      <c r="FEG122" s="19"/>
      <c r="FEH122" s="1"/>
      <c r="FEI122" s="1"/>
      <c r="FEJ122" s="1"/>
      <c r="FEK122" s="1"/>
      <c r="FEL122" s="1"/>
      <c r="FEM122" s="1"/>
      <c r="FEO122" s="19"/>
      <c r="FEP122" s="1"/>
      <c r="FEQ122" s="1"/>
      <c r="FER122" s="1"/>
      <c r="FES122" s="1"/>
      <c r="FET122" s="1"/>
      <c r="FEU122" s="1"/>
      <c r="FEW122" s="19"/>
      <c r="FEX122" s="1"/>
      <c r="FEY122" s="1"/>
      <c r="FEZ122" s="1"/>
      <c r="FFA122" s="1"/>
      <c r="FFB122" s="1"/>
      <c r="FFC122" s="1"/>
      <c r="FFE122" s="19"/>
      <c r="FFF122" s="1"/>
      <c r="FFG122" s="1"/>
      <c r="FFH122" s="1"/>
      <c r="FFI122" s="1"/>
      <c r="FFJ122" s="1"/>
      <c r="FFK122" s="1"/>
      <c r="FFM122" s="19"/>
      <c r="FFN122" s="1"/>
      <c r="FFO122" s="1"/>
      <c r="FFP122" s="1"/>
      <c r="FFQ122" s="1"/>
      <c r="FFR122" s="1"/>
      <c r="FFS122" s="1"/>
      <c r="FFU122" s="19"/>
      <c r="FFV122" s="1"/>
      <c r="FFW122" s="1"/>
      <c r="FFX122" s="1"/>
      <c r="FFY122" s="1"/>
      <c r="FFZ122" s="1"/>
      <c r="FGA122" s="1"/>
      <c r="FGC122" s="19"/>
      <c r="FGD122" s="1"/>
      <c r="FGE122" s="1"/>
      <c r="FGF122" s="1"/>
      <c r="FGG122" s="1"/>
      <c r="FGH122" s="1"/>
      <c r="FGI122" s="1"/>
      <c r="FGK122" s="19"/>
      <c r="FGL122" s="1"/>
      <c r="FGM122" s="1"/>
      <c r="FGN122" s="1"/>
      <c r="FGO122" s="1"/>
      <c r="FGP122" s="1"/>
      <c r="FGQ122" s="1"/>
      <c r="FGS122" s="19"/>
      <c r="FGT122" s="1"/>
      <c r="FGU122" s="1"/>
      <c r="FGV122" s="1"/>
      <c r="FGW122" s="1"/>
      <c r="FGX122" s="1"/>
      <c r="FGY122" s="1"/>
      <c r="FHA122" s="19"/>
      <c r="FHB122" s="1"/>
      <c r="FHC122" s="1"/>
      <c r="FHD122" s="1"/>
      <c r="FHE122" s="1"/>
      <c r="FHF122" s="1"/>
      <c r="FHG122" s="1"/>
      <c r="FHI122" s="19"/>
      <c r="FHJ122" s="1"/>
      <c r="FHK122" s="1"/>
      <c r="FHL122" s="1"/>
      <c r="FHM122" s="1"/>
      <c r="FHN122" s="1"/>
      <c r="FHO122" s="1"/>
      <c r="FHQ122" s="19"/>
      <c r="FHR122" s="1"/>
      <c r="FHS122" s="1"/>
      <c r="FHT122" s="1"/>
      <c r="FHU122" s="1"/>
      <c r="FHV122" s="1"/>
      <c r="FHW122" s="1"/>
      <c r="FHY122" s="19"/>
      <c r="FHZ122" s="1"/>
      <c r="FIA122" s="1"/>
      <c r="FIB122" s="1"/>
      <c r="FIC122" s="1"/>
      <c r="FID122" s="1"/>
      <c r="FIE122" s="1"/>
      <c r="FIG122" s="19"/>
      <c r="FIH122" s="1"/>
      <c r="FII122" s="1"/>
      <c r="FIJ122" s="1"/>
      <c r="FIK122" s="1"/>
      <c r="FIL122" s="1"/>
      <c r="FIM122" s="1"/>
      <c r="FIO122" s="19"/>
      <c r="FIP122" s="1"/>
      <c r="FIQ122" s="1"/>
      <c r="FIR122" s="1"/>
      <c r="FIS122" s="1"/>
      <c r="FIT122" s="1"/>
      <c r="FIU122" s="1"/>
      <c r="FIW122" s="19"/>
      <c r="FIX122" s="1"/>
      <c r="FIY122" s="1"/>
      <c r="FIZ122" s="1"/>
      <c r="FJA122" s="1"/>
      <c r="FJB122" s="1"/>
      <c r="FJC122" s="1"/>
      <c r="FJE122" s="19"/>
      <c r="FJF122" s="1"/>
      <c r="FJG122" s="1"/>
      <c r="FJH122" s="1"/>
      <c r="FJI122" s="1"/>
      <c r="FJJ122" s="1"/>
      <c r="FJK122" s="1"/>
      <c r="FJM122" s="19"/>
      <c r="FJN122" s="1"/>
      <c r="FJO122" s="1"/>
      <c r="FJP122" s="1"/>
      <c r="FJQ122" s="1"/>
      <c r="FJR122" s="1"/>
      <c r="FJS122" s="1"/>
      <c r="FJU122" s="19"/>
      <c r="FJV122" s="1"/>
      <c r="FJW122" s="1"/>
      <c r="FJX122" s="1"/>
      <c r="FJY122" s="1"/>
      <c r="FJZ122" s="1"/>
      <c r="FKA122" s="1"/>
      <c r="FKC122" s="19"/>
      <c r="FKD122" s="1"/>
      <c r="FKE122" s="1"/>
      <c r="FKF122" s="1"/>
      <c r="FKG122" s="1"/>
      <c r="FKH122" s="1"/>
      <c r="FKI122" s="1"/>
      <c r="FKK122" s="19"/>
      <c r="FKL122" s="1"/>
      <c r="FKM122" s="1"/>
      <c r="FKN122" s="1"/>
      <c r="FKO122" s="1"/>
      <c r="FKP122" s="1"/>
      <c r="FKQ122" s="1"/>
      <c r="FKS122" s="19"/>
      <c r="FKT122" s="1"/>
      <c r="FKU122" s="1"/>
      <c r="FKV122" s="1"/>
      <c r="FKW122" s="1"/>
      <c r="FKX122" s="1"/>
      <c r="FKY122" s="1"/>
      <c r="FLA122" s="19"/>
      <c r="FLB122" s="1"/>
      <c r="FLC122" s="1"/>
      <c r="FLD122" s="1"/>
      <c r="FLE122" s="1"/>
      <c r="FLF122" s="1"/>
      <c r="FLG122" s="1"/>
      <c r="FLI122" s="19"/>
      <c r="FLJ122" s="1"/>
      <c r="FLK122" s="1"/>
      <c r="FLL122" s="1"/>
      <c r="FLM122" s="1"/>
      <c r="FLN122" s="1"/>
      <c r="FLO122" s="1"/>
      <c r="FLQ122" s="19"/>
      <c r="FLR122" s="1"/>
      <c r="FLS122" s="1"/>
      <c r="FLT122" s="1"/>
      <c r="FLU122" s="1"/>
      <c r="FLV122" s="1"/>
      <c r="FLW122" s="1"/>
      <c r="FLY122" s="19"/>
      <c r="FLZ122" s="1"/>
      <c r="FMA122" s="1"/>
      <c r="FMB122" s="1"/>
      <c r="FMC122" s="1"/>
      <c r="FMD122" s="1"/>
      <c r="FME122" s="1"/>
      <c r="FMG122" s="19"/>
      <c r="FMH122" s="1"/>
      <c r="FMI122" s="1"/>
      <c r="FMJ122" s="1"/>
      <c r="FMK122" s="1"/>
      <c r="FML122" s="1"/>
      <c r="FMM122" s="1"/>
      <c r="FMO122" s="19"/>
      <c r="FMP122" s="1"/>
      <c r="FMQ122" s="1"/>
      <c r="FMR122" s="1"/>
      <c r="FMS122" s="1"/>
      <c r="FMT122" s="1"/>
      <c r="FMU122" s="1"/>
      <c r="FMW122" s="19"/>
      <c r="FMX122" s="1"/>
      <c r="FMY122" s="1"/>
      <c r="FMZ122" s="1"/>
      <c r="FNA122" s="1"/>
      <c r="FNB122" s="1"/>
      <c r="FNC122" s="1"/>
      <c r="FNE122" s="19"/>
      <c r="FNF122" s="1"/>
      <c r="FNG122" s="1"/>
      <c r="FNH122" s="1"/>
      <c r="FNI122" s="1"/>
      <c r="FNJ122" s="1"/>
      <c r="FNK122" s="1"/>
      <c r="FNM122" s="19"/>
      <c r="FNN122" s="1"/>
      <c r="FNO122" s="1"/>
      <c r="FNP122" s="1"/>
      <c r="FNQ122" s="1"/>
      <c r="FNR122" s="1"/>
      <c r="FNS122" s="1"/>
      <c r="FNU122" s="19"/>
      <c r="FNV122" s="1"/>
      <c r="FNW122" s="1"/>
      <c r="FNX122" s="1"/>
      <c r="FNY122" s="1"/>
      <c r="FNZ122" s="1"/>
      <c r="FOA122" s="1"/>
      <c r="FOC122" s="19"/>
      <c r="FOD122" s="1"/>
      <c r="FOE122" s="1"/>
      <c r="FOF122" s="1"/>
      <c r="FOG122" s="1"/>
      <c r="FOH122" s="1"/>
      <c r="FOI122" s="1"/>
      <c r="FOK122" s="19"/>
      <c r="FOL122" s="1"/>
      <c r="FOM122" s="1"/>
      <c r="FON122" s="1"/>
      <c r="FOO122" s="1"/>
      <c r="FOP122" s="1"/>
      <c r="FOQ122" s="1"/>
      <c r="FOS122" s="19"/>
      <c r="FOT122" s="1"/>
      <c r="FOU122" s="1"/>
      <c r="FOV122" s="1"/>
      <c r="FOW122" s="1"/>
      <c r="FOX122" s="1"/>
      <c r="FOY122" s="1"/>
      <c r="FPA122" s="19"/>
      <c r="FPB122" s="1"/>
      <c r="FPC122" s="1"/>
      <c r="FPD122" s="1"/>
      <c r="FPE122" s="1"/>
      <c r="FPF122" s="1"/>
      <c r="FPG122" s="1"/>
      <c r="FPI122" s="19"/>
      <c r="FPJ122" s="1"/>
      <c r="FPK122" s="1"/>
      <c r="FPL122" s="1"/>
      <c r="FPM122" s="1"/>
      <c r="FPN122" s="1"/>
      <c r="FPO122" s="1"/>
      <c r="FPQ122" s="19"/>
      <c r="FPR122" s="1"/>
      <c r="FPS122" s="1"/>
      <c r="FPT122" s="1"/>
      <c r="FPU122" s="1"/>
      <c r="FPV122" s="1"/>
      <c r="FPW122" s="1"/>
      <c r="FPY122" s="19"/>
      <c r="FPZ122" s="1"/>
      <c r="FQA122" s="1"/>
      <c r="FQB122" s="1"/>
      <c r="FQC122" s="1"/>
      <c r="FQD122" s="1"/>
      <c r="FQE122" s="1"/>
      <c r="FQG122" s="19"/>
      <c r="FQH122" s="1"/>
      <c r="FQI122" s="1"/>
      <c r="FQJ122" s="1"/>
      <c r="FQK122" s="1"/>
      <c r="FQL122" s="1"/>
      <c r="FQM122" s="1"/>
      <c r="FQO122" s="19"/>
      <c r="FQP122" s="1"/>
      <c r="FQQ122" s="1"/>
      <c r="FQR122" s="1"/>
      <c r="FQS122" s="1"/>
      <c r="FQT122" s="1"/>
      <c r="FQU122" s="1"/>
      <c r="FQW122" s="19"/>
      <c r="FQX122" s="1"/>
      <c r="FQY122" s="1"/>
      <c r="FQZ122" s="1"/>
      <c r="FRA122" s="1"/>
      <c r="FRB122" s="1"/>
      <c r="FRC122" s="1"/>
      <c r="FRE122" s="19"/>
      <c r="FRF122" s="1"/>
      <c r="FRG122" s="1"/>
      <c r="FRH122" s="1"/>
      <c r="FRI122" s="1"/>
      <c r="FRJ122" s="1"/>
      <c r="FRK122" s="1"/>
      <c r="FRM122" s="19"/>
      <c r="FRN122" s="1"/>
      <c r="FRO122" s="1"/>
      <c r="FRP122" s="1"/>
      <c r="FRQ122" s="1"/>
      <c r="FRR122" s="1"/>
      <c r="FRS122" s="1"/>
      <c r="FRU122" s="19"/>
      <c r="FRV122" s="1"/>
      <c r="FRW122" s="1"/>
      <c r="FRX122" s="1"/>
      <c r="FRY122" s="1"/>
      <c r="FRZ122" s="1"/>
      <c r="FSA122" s="1"/>
      <c r="FSC122" s="19"/>
      <c r="FSD122" s="1"/>
      <c r="FSE122" s="1"/>
      <c r="FSF122" s="1"/>
      <c r="FSG122" s="1"/>
      <c r="FSH122" s="1"/>
      <c r="FSI122" s="1"/>
      <c r="FSK122" s="19"/>
      <c r="FSL122" s="1"/>
      <c r="FSM122" s="1"/>
      <c r="FSN122" s="1"/>
      <c r="FSO122" s="1"/>
      <c r="FSP122" s="1"/>
      <c r="FSQ122" s="1"/>
      <c r="FSS122" s="19"/>
      <c r="FST122" s="1"/>
      <c r="FSU122" s="1"/>
      <c r="FSV122" s="1"/>
      <c r="FSW122" s="1"/>
      <c r="FSX122" s="1"/>
      <c r="FSY122" s="1"/>
      <c r="FTA122" s="19"/>
      <c r="FTB122" s="1"/>
      <c r="FTC122" s="1"/>
      <c r="FTD122" s="1"/>
      <c r="FTE122" s="1"/>
      <c r="FTF122" s="1"/>
      <c r="FTG122" s="1"/>
      <c r="FTI122" s="19"/>
      <c r="FTJ122" s="1"/>
      <c r="FTK122" s="1"/>
      <c r="FTL122" s="1"/>
      <c r="FTM122" s="1"/>
      <c r="FTN122" s="1"/>
      <c r="FTO122" s="1"/>
      <c r="FTQ122" s="19"/>
      <c r="FTR122" s="1"/>
      <c r="FTS122" s="1"/>
      <c r="FTT122" s="1"/>
      <c r="FTU122" s="1"/>
      <c r="FTV122" s="1"/>
      <c r="FTW122" s="1"/>
      <c r="FTY122" s="19"/>
      <c r="FTZ122" s="1"/>
      <c r="FUA122" s="1"/>
      <c r="FUB122" s="1"/>
      <c r="FUC122" s="1"/>
      <c r="FUD122" s="1"/>
      <c r="FUE122" s="1"/>
      <c r="FUG122" s="19"/>
      <c r="FUH122" s="1"/>
      <c r="FUI122" s="1"/>
      <c r="FUJ122" s="1"/>
      <c r="FUK122" s="1"/>
      <c r="FUL122" s="1"/>
      <c r="FUM122" s="1"/>
      <c r="FUO122" s="19"/>
      <c r="FUP122" s="1"/>
      <c r="FUQ122" s="1"/>
      <c r="FUR122" s="1"/>
      <c r="FUS122" s="1"/>
      <c r="FUT122" s="1"/>
      <c r="FUU122" s="1"/>
      <c r="FUW122" s="19"/>
      <c r="FUX122" s="1"/>
      <c r="FUY122" s="1"/>
      <c r="FUZ122" s="1"/>
      <c r="FVA122" s="1"/>
      <c r="FVB122" s="1"/>
      <c r="FVC122" s="1"/>
      <c r="FVE122" s="19"/>
      <c r="FVF122" s="1"/>
      <c r="FVG122" s="1"/>
      <c r="FVH122" s="1"/>
      <c r="FVI122" s="1"/>
      <c r="FVJ122" s="1"/>
      <c r="FVK122" s="1"/>
      <c r="FVM122" s="19"/>
      <c r="FVN122" s="1"/>
      <c r="FVO122" s="1"/>
      <c r="FVP122" s="1"/>
      <c r="FVQ122" s="1"/>
      <c r="FVR122" s="1"/>
      <c r="FVS122" s="1"/>
      <c r="FVU122" s="19"/>
      <c r="FVV122" s="1"/>
      <c r="FVW122" s="1"/>
      <c r="FVX122" s="1"/>
      <c r="FVY122" s="1"/>
      <c r="FVZ122" s="1"/>
      <c r="FWA122" s="1"/>
      <c r="FWC122" s="19"/>
      <c r="FWD122" s="1"/>
      <c r="FWE122" s="1"/>
      <c r="FWF122" s="1"/>
      <c r="FWG122" s="1"/>
      <c r="FWH122" s="1"/>
      <c r="FWI122" s="1"/>
      <c r="FWK122" s="19"/>
      <c r="FWL122" s="1"/>
      <c r="FWM122" s="1"/>
      <c r="FWN122" s="1"/>
      <c r="FWO122" s="1"/>
      <c r="FWP122" s="1"/>
      <c r="FWQ122" s="1"/>
      <c r="FWS122" s="19"/>
      <c r="FWT122" s="1"/>
      <c r="FWU122" s="1"/>
      <c r="FWV122" s="1"/>
      <c r="FWW122" s="1"/>
      <c r="FWX122" s="1"/>
      <c r="FWY122" s="1"/>
      <c r="FXA122" s="19"/>
      <c r="FXB122" s="1"/>
      <c r="FXC122" s="1"/>
      <c r="FXD122" s="1"/>
      <c r="FXE122" s="1"/>
      <c r="FXF122" s="1"/>
      <c r="FXG122" s="1"/>
      <c r="FXI122" s="19"/>
      <c r="FXJ122" s="1"/>
      <c r="FXK122" s="1"/>
      <c r="FXL122" s="1"/>
      <c r="FXM122" s="1"/>
      <c r="FXN122" s="1"/>
      <c r="FXO122" s="1"/>
      <c r="FXQ122" s="19"/>
      <c r="FXR122" s="1"/>
      <c r="FXS122" s="1"/>
      <c r="FXT122" s="1"/>
      <c r="FXU122" s="1"/>
      <c r="FXV122" s="1"/>
      <c r="FXW122" s="1"/>
      <c r="FXY122" s="19"/>
      <c r="FXZ122" s="1"/>
      <c r="FYA122" s="1"/>
      <c r="FYB122" s="1"/>
      <c r="FYC122" s="1"/>
      <c r="FYD122" s="1"/>
      <c r="FYE122" s="1"/>
      <c r="FYG122" s="19"/>
      <c r="FYH122" s="1"/>
      <c r="FYI122" s="1"/>
      <c r="FYJ122" s="1"/>
      <c r="FYK122" s="1"/>
      <c r="FYL122" s="1"/>
      <c r="FYM122" s="1"/>
      <c r="FYO122" s="19"/>
      <c r="FYP122" s="1"/>
      <c r="FYQ122" s="1"/>
      <c r="FYR122" s="1"/>
      <c r="FYS122" s="1"/>
      <c r="FYT122" s="1"/>
      <c r="FYU122" s="1"/>
      <c r="FYW122" s="19"/>
      <c r="FYX122" s="1"/>
      <c r="FYY122" s="1"/>
      <c r="FYZ122" s="1"/>
      <c r="FZA122" s="1"/>
      <c r="FZB122" s="1"/>
      <c r="FZC122" s="1"/>
      <c r="FZE122" s="19"/>
      <c r="FZF122" s="1"/>
      <c r="FZG122" s="1"/>
      <c r="FZH122" s="1"/>
      <c r="FZI122" s="1"/>
      <c r="FZJ122" s="1"/>
      <c r="FZK122" s="1"/>
      <c r="FZM122" s="19"/>
      <c r="FZN122" s="1"/>
      <c r="FZO122" s="1"/>
      <c r="FZP122" s="1"/>
      <c r="FZQ122" s="1"/>
      <c r="FZR122" s="1"/>
      <c r="FZS122" s="1"/>
      <c r="FZU122" s="19"/>
      <c r="FZV122" s="1"/>
      <c r="FZW122" s="1"/>
      <c r="FZX122" s="1"/>
      <c r="FZY122" s="1"/>
      <c r="FZZ122" s="1"/>
      <c r="GAA122" s="1"/>
      <c r="GAC122" s="19"/>
      <c r="GAD122" s="1"/>
      <c r="GAE122" s="1"/>
      <c r="GAF122" s="1"/>
      <c r="GAG122" s="1"/>
      <c r="GAH122" s="1"/>
      <c r="GAI122" s="1"/>
      <c r="GAK122" s="19"/>
      <c r="GAL122" s="1"/>
      <c r="GAM122" s="1"/>
      <c r="GAN122" s="1"/>
      <c r="GAO122" s="1"/>
      <c r="GAP122" s="1"/>
      <c r="GAQ122" s="1"/>
      <c r="GAS122" s="19"/>
      <c r="GAT122" s="1"/>
      <c r="GAU122" s="1"/>
      <c r="GAV122" s="1"/>
      <c r="GAW122" s="1"/>
      <c r="GAX122" s="1"/>
      <c r="GAY122" s="1"/>
      <c r="GBA122" s="19"/>
      <c r="GBB122" s="1"/>
      <c r="GBC122" s="1"/>
      <c r="GBD122" s="1"/>
      <c r="GBE122" s="1"/>
      <c r="GBF122" s="1"/>
      <c r="GBG122" s="1"/>
      <c r="GBI122" s="19"/>
      <c r="GBJ122" s="1"/>
      <c r="GBK122" s="1"/>
      <c r="GBL122" s="1"/>
      <c r="GBM122" s="1"/>
      <c r="GBN122" s="1"/>
      <c r="GBO122" s="1"/>
      <c r="GBQ122" s="19"/>
      <c r="GBR122" s="1"/>
      <c r="GBS122" s="1"/>
      <c r="GBT122" s="1"/>
      <c r="GBU122" s="1"/>
      <c r="GBV122" s="1"/>
      <c r="GBW122" s="1"/>
      <c r="GBY122" s="19"/>
      <c r="GBZ122" s="1"/>
      <c r="GCA122" s="1"/>
      <c r="GCB122" s="1"/>
      <c r="GCC122" s="1"/>
      <c r="GCD122" s="1"/>
      <c r="GCE122" s="1"/>
      <c r="GCG122" s="19"/>
      <c r="GCH122" s="1"/>
      <c r="GCI122" s="1"/>
      <c r="GCJ122" s="1"/>
      <c r="GCK122" s="1"/>
      <c r="GCL122" s="1"/>
      <c r="GCM122" s="1"/>
      <c r="GCO122" s="19"/>
      <c r="GCP122" s="1"/>
      <c r="GCQ122" s="1"/>
      <c r="GCR122" s="1"/>
      <c r="GCS122" s="1"/>
      <c r="GCT122" s="1"/>
      <c r="GCU122" s="1"/>
      <c r="GCW122" s="19"/>
      <c r="GCX122" s="1"/>
      <c r="GCY122" s="1"/>
      <c r="GCZ122" s="1"/>
      <c r="GDA122" s="1"/>
      <c r="GDB122" s="1"/>
      <c r="GDC122" s="1"/>
      <c r="GDE122" s="19"/>
      <c r="GDF122" s="1"/>
      <c r="GDG122" s="1"/>
      <c r="GDH122" s="1"/>
      <c r="GDI122" s="1"/>
      <c r="GDJ122" s="1"/>
      <c r="GDK122" s="1"/>
      <c r="GDM122" s="19"/>
      <c r="GDN122" s="1"/>
      <c r="GDO122" s="1"/>
      <c r="GDP122" s="1"/>
      <c r="GDQ122" s="1"/>
      <c r="GDR122" s="1"/>
      <c r="GDS122" s="1"/>
      <c r="GDU122" s="19"/>
      <c r="GDV122" s="1"/>
      <c r="GDW122" s="1"/>
      <c r="GDX122" s="1"/>
      <c r="GDY122" s="1"/>
      <c r="GDZ122" s="1"/>
      <c r="GEA122" s="1"/>
      <c r="GEC122" s="19"/>
      <c r="GED122" s="1"/>
      <c r="GEE122" s="1"/>
      <c r="GEF122" s="1"/>
      <c r="GEG122" s="1"/>
      <c r="GEH122" s="1"/>
      <c r="GEI122" s="1"/>
      <c r="GEK122" s="19"/>
      <c r="GEL122" s="1"/>
      <c r="GEM122" s="1"/>
      <c r="GEN122" s="1"/>
      <c r="GEO122" s="1"/>
      <c r="GEP122" s="1"/>
      <c r="GEQ122" s="1"/>
      <c r="GES122" s="19"/>
      <c r="GET122" s="1"/>
      <c r="GEU122" s="1"/>
      <c r="GEV122" s="1"/>
      <c r="GEW122" s="1"/>
      <c r="GEX122" s="1"/>
      <c r="GEY122" s="1"/>
      <c r="GFA122" s="19"/>
      <c r="GFB122" s="1"/>
      <c r="GFC122" s="1"/>
      <c r="GFD122" s="1"/>
      <c r="GFE122" s="1"/>
      <c r="GFF122" s="1"/>
      <c r="GFG122" s="1"/>
      <c r="GFI122" s="19"/>
      <c r="GFJ122" s="1"/>
      <c r="GFK122" s="1"/>
      <c r="GFL122" s="1"/>
      <c r="GFM122" s="1"/>
      <c r="GFN122" s="1"/>
      <c r="GFO122" s="1"/>
      <c r="GFQ122" s="19"/>
      <c r="GFR122" s="1"/>
      <c r="GFS122" s="1"/>
      <c r="GFT122" s="1"/>
      <c r="GFU122" s="1"/>
      <c r="GFV122" s="1"/>
      <c r="GFW122" s="1"/>
      <c r="GFY122" s="19"/>
      <c r="GFZ122" s="1"/>
      <c r="GGA122" s="1"/>
      <c r="GGB122" s="1"/>
      <c r="GGC122" s="1"/>
      <c r="GGD122" s="1"/>
      <c r="GGE122" s="1"/>
      <c r="GGG122" s="19"/>
      <c r="GGH122" s="1"/>
      <c r="GGI122" s="1"/>
      <c r="GGJ122" s="1"/>
      <c r="GGK122" s="1"/>
      <c r="GGL122" s="1"/>
      <c r="GGM122" s="1"/>
      <c r="GGO122" s="19"/>
      <c r="GGP122" s="1"/>
      <c r="GGQ122" s="1"/>
      <c r="GGR122" s="1"/>
      <c r="GGS122" s="1"/>
      <c r="GGT122" s="1"/>
      <c r="GGU122" s="1"/>
      <c r="GGW122" s="19"/>
      <c r="GGX122" s="1"/>
      <c r="GGY122" s="1"/>
      <c r="GGZ122" s="1"/>
      <c r="GHA122" s="1"/>
      <c r="GHB122" s="1"/>
      <c r="GHC122" s="1"/>
      <c r="GHE122" s="19"/>
      <c r="GHF122" s="1"/>
      <c r="GHG122" s="1"/>
      <c r="GHH122" s="1"/>
      <c r="GHI122" s="1"/>
      <c r="GHJ122" s="1"/>
      <c r="GHK122" s="1"/>
      <c r="GHM122" s="19"/>
      <c r="GHN122" s="1"/>
      <c r="GHO122" s="1"/>
      <c r="GHP122" s="1"/>
      <c r="GHQ122" s="1"/>
      <c r="GHR122" s="1"/>
      <c r="GHS122" s="1"/>
      <c r="GHU122" s="19"/>
      <c r="GHV122" s="1"/>
      <c r="GHW122" s="1"/>
      <c r="GHX122" s="1"/>
      <c r="GHY122" s="1"/>
      <c r="GHZ122" s="1"/>
      <c r="GIA122" s="1"/>
      <c r="GIC122" s="19"/>
      <c r="GID122" s="1"/>
      <c r="GIE122" s="1"/>
      <c r="GIF122" s="1"/>
      <c r="GIG122" s="1"/>
      <c r="GIH122" s="1"/>
      <c r="GII122" s="1"/>
      <c r="GIK122" s="19"/>
      <c r="GIL122" s="1"/>
      <c r="GIM122" s="1"/>
      <c r="GIN122" s="1"/>
      <c r="GIO122" s="1"/>
      <c r="GIP122" s="1"/>
      <c r="GIQ122" s="1"/>
      <c r="GIS122" s="19"/>
      <c r="GIT122" s="1"/>
      <c r="GIU122" s="1"/>
      <c r="GIV122" s="1"/>
      <c r="GIW122" s="1"/>
      <c r="GIX122" s="1"/>
      <c r="GIY122" s="1"/>
      <c r="GJA122" s="19"/>
      <c r="GJB122" s="1"/>
      <c r="GJC122" s="1"/>
      <c r="GJD122" s="1"/>
      <c r="GJE122" s="1"/>
      <c r="GJF122" s="1"/>
      <c r="GJG122" s="1"/>
      <c r="GJI122" s="19"/>
      <c r="GJJ122" s="1"/>
      <c r="GJK122" s="1"/>
      <c r="GJL122" s="1"/>
      <c r="GJM122" s="1"/>
      <c r="GJN122" s="1"/>
      <c r="GJO122" s="1"/>
      <c r="GJQ122" s="19"/>
      <c r="GJR122" s="1"/>
      <c r="GJS122" s="1"/>
      <c r="GJT122" s="1"/>
      <c r="GJU122" s="1"/>
      <c r="GJV122" s="1"/>
      <c r="GJW122" s="1"/>
      <c r="GJY122" s="19"/>
      <c r="GJZ122" s="1"/>
      <c r="GKA122" s="1"/>
      <c r="GKB122" s="1"/>
      <c r="GKC122" s="1"/>
      <c r="GKD122" s="1"/>
      <c r="GKE122" s="1"/>
      <c r="GKG122" s="19"/>
      <c r="GKH122" s="1"/>
      <c r="GKI122" s="1"/>
      <c r="GKJ122" s="1"/>
      <c r="GKK122" s="1"/>
      <c r="GKL122" s="1"/>
      <c r="GKM122" s="1"/>
      <c r="GKO122" s="19"/>
      <c r="GKP122" s="1"/>
      <c r="GKQ122" s="1"/>
      <c r="GKR122" s="1"/>
      <c r="GKS122" s="1"/>
      <c r="GKT122" s="1"/>
      <c r="GKU122" s="1"/>
      <c r="GKW122" s="19"/>
      <c r="GKX122" s="1"/>
      <c r="GKY122" s="1"/>
      <c r="GKZ122" s="1"/>
      <c r="GLA122" s="1"/>
      <c r="GLB122" s="1"/>
      <c r="GLC122" s="1"/>
      <c r="GLE122" s="19"/>
      <c r="GLF122" s="1"/>
      <c r="GLG122" s="1"/>
      <c r="GLH122" s="1"/>
      <c r="GLI122" s="1"/>
      <c r="GLJ122" s="1"/>
      <c r="GLK122" s="1"/>
      <c r="GLM122" s="19"/>
      <c r="GLN122" s="1"/>
      <c r="GLO122" s="1"/>
      <c r="GLP122" s="1"/>
      <c r="GLQ122" s="1"/>
      <c r="GLR122" s="1"/>
      <c r="GLS122" s="1"/>
      <c r="GLU122" s="19"/>
      <c r="GLV122" s="1"/>
      <c r="GLW122" s="1"/>
      <c r="GLX122" s="1"/>
      <c r="GLY122" s="1"/>
      <c r="GLZ122" s="1"/>
      <c r="GMA122" s="1"/>
      <c r="GMC122" s="19"/>
      <c r="GMD122" s="1"/>
      <c r="GME122" s="1"/>
      <c r="GMF122" s="1"/>
      <c r="GMG122" s="1"/>
      <c r="GMH122" s="1"/>
      <c r="GMI122" s="1"/>
      <c r="GMK122" s="19"/>
      <c r="GML122" s="1"/>
      <c r="GMM122" s="1"/>
      <c r="GMN122" s="1"/>
      <c r="GMO122" s="1"/>
      <c r="GMP122" s="1"/>
      <c r="GMQ122" s="1"/>
      <c r="GMS122" s="19"/>
      <c r="GMT122" s="1"/>
      <c r="GMU122" s="1"/>
      <c r="GMV122" s="1"/>
      <c r="GMW122" s="1"/>
      <c r="GMX122" s="1"/>
      <c r="GMY122" s="1"/>
      <c r="GNA122" s="19"/>
      <c r="GNB122" s="1"/>
      <c r="GNC122" s="1"/>
      <c r="GND122" s="1"/>
      <c r="GNE122" s="1"/>
      <c r="GNF122" s="1"/>
      <c r="GNG122" s="1"/>
      <c r="GNI122" s="19"/>
      <c r="GNJ122" s="1"/>
      <c r="GNK122" s="1"/>
      <c r="GNL122" s="1"/>
      <c r="GNM122" s="1"/>
      <c r="GNN122" s="1"/>
      <c r="GNO122" s="1"/>
      <c r="GNQ122" s="19"/>
      <c r="GNR122" s="1"/>
      <c r="GNS122" s="1"/>
      <c r="GNT122" s="1"/>
      <c r="GNU122" s="1"/>
      <c r="GNV122" s="1"/>
      <c r="GNW122" s="1"/>
      <c r="GNY122" s="19"/>
      <c r="GNZ122" s="1"/>
      <c r="GOA122" s="1"/>
      <c r="GOB122" s="1"/>
      <c r="GOC122" s="1"/>
      <c r="GOD122" s="1"/>
      <c r="GOE122" s="1"/>
      <c r="GOG122" s="19"/>
      <c r="GOH122" s="1"/>
      <c r="GOI122" s="1"/>
      <c r="GOJ122" s="1"/>
      <c r="GOK122" s="1"/>
      <c r="GOL122" s="1"/>
      <c r="GOM122" s="1"/>
      <c r="GOO122" s="19"/>
      <c r="GOP122" s="1"/>
      <c r="GOQ122" s="1"/>
      <c r="GOR122" s="1"/>
      <c r="GOS122" s="1"/>
      <c r="GOT122" s="1"/>
      <c r="GOU122" s="1"/>
      <c r="GOW122" s="19"/>
      <c r="GOX122" s="1"/>
      <c r="GOY122" s="1"/>
      <c r="GOZ122" s="1"/>
      <c r="GPA122" s="1"/>
      <c r="GPB122" s="1"/>
      <c r="GPC122" s="1"/>
      <c r="GPE122" s="19"/>
      <c r="GPF122" s="1"/>
      <c r="GPG122" s="1"/>
      <c r="GPH122" s="1"/>
      <c r="GPI122" s="1"/>
      <c r="GPJ122" s="1"/>
      <c r="GPK122" s="1"/>
      <c r="GPM122" s="19"/>
      <c r="GPN122" s="1"/>
      <c r="GPO122" s="1"/>
      <c r="GPP122" s="1"/>
      <c r="GPQ122" s="1"/>
      <c r="GPR122" s="1"/>
      <c r="GPS122" s="1"/>
      <c r="GPU122" s="19"/>
      <c r="GPV122" s="1"/>
      <c r="GPW122" s="1"/>
      <c r="GPX122" s="1"/>
      <c r="GPY122" s="1"/>
      <c r="GPZ122" s="1"/>
      <c r="GQA122" s="1"/>
      <c r="GQC122" s="19"/>
      <c r="GQD122" s="1"/>
      <c r="GQE122" s="1"/>
      <c r="GQF122" s="1"/>
      <c r="GQG122" s="1"/>
      <c r="GQH122" s="1"/>
      <c r="GQI122" s="1"/>
      <c r="GQK122" s="19"/>
      <c r="GQL122" s="1"/>
      <c r="GQM122" s="1"/>
      <c r="GQN122" s="1"/>
      <c r="GQO122" s="1"/>
      <c r="GQP122" s="1"/>
      <c r="GQQ122" s="1"/>
      <c r="GQS122" s="19"/>
      <c r="GQT122" s="1"/>
      <c r="GQU122" s="1"/>
      <c r="GQV122" s="1"/>
      <c r="GQW122" s="1"/>
      <c r="GQX122" s="1"/>
      <c r="GQY122" s="1"/>
      <c r="GRA122" s="19"/>
      <c r="GRB122" s="1"/>
      <c r="GRC122" s="1"/>
      <c r="GRD122" s="1"/>
      <c r="GRE122" s="1"/>
      <c r="GRF122" s="1"/>
      <c r="GRG122" s="1"/>
      <c r="GRI122" s="19"/>
      <c r="GRJ122" s="1"/>
      <c r="GRK122" s="1"/>
      <c r="GRL122" s="1"/>
      <c r="GRM122" s="1"/>
      <c r="GRN122" s="1"/>
      <c r="GRO122" s="1"/>
      <c r="GRQ122" s="19"/>
      <c r="GRR122" s="1"/>
      <c r="GRS122" s="1"/>
      <c r="GRT122" s="1"/>
      <c r="GRU122" s="1"/>
      <c r="GRV122" s="1"/>
      <c r="GRW122" s="1"/>
      <c r="GRY122" s="19"/>
      <c r="GRZ122" s="1"/>
      <c r="GSA122" s="1"/>
      <c r="GSB122" s="1"/>
      <c r="GSC122" s="1"/>
      <c r="GSD122" s="1"/>
      <c r="GSE122" s="1"/>
      <c r="GSG122" s="19"/>
      <c r="GSH122" s="1"/>
      <c r="GSI122" s="1"/>
      <c r="GSJ122" s="1"/>
      <c r="GSK122" s="1"/>
      <c r="GSL122" s="1"/>
      <c r="GSM122" s="1"/>
      <c r="GSO122" s="19"/>
      <c r="GSP122" s="1"/>
      <c r="GSQ122" s="1"/>
      <c r="GSR122" s="1"/>
      <c r="GSS122" s="1"/>
      <c r="GST122" s="1"/>
      <c r="GSU122" s="1"/>
      <c r="GSW122" s="19"/>
      <c r="GSX122" s="1"/>
      <c r="GSY122" s="1"/>
      <c r="GSZ122" s="1"/>
      <c r="GTA122" s="1"/>
      <c r="GTB122" s="1"/>
      <c r="GTC122" s="1"/>
      <c r="GTE122" s="19"/>
      <c r="GTF122" s="1"/>
      <c r="GTG122" s="1"/>
      <c r="GTH122" s="1"/>
      <c r="GTI122" s="1"/>
      <c r="GTJ122" s="1"/>
      <c r="GTK122" s="1"/>
      <c r="GTM122" s="19"/>
      <c r="GTN122" s="1"/>
      <c r="GTO122" s="1"/>
      <c r="GTP122" s="1"/>
      <c r="GTQ122" s="1"/>
      <c r="GTR122" s="1"/>
      <c r="GTS122" s="1"/>
      <c r="GTU122" s="19"/>
      <c r="GTV122" s="1"/>
      <c r="GTW122" s="1"/>
      <c r="GTX122" s="1"/>
      <c r="GTY122" s="1"/>
      <c r="GTZ122" s="1"/>
      <c r="GUA122" s="1"/>
      <c r="GUC122" s="19"/>
      <c r="GUD122" s="1"/>
      <c r="GUE122" s="1"/>
      <c r="GUF122" s="1"/>
      <c r="GUG122" s="1"/>
      <c r="GUH122" s="1"/>
      <c r="GUI122" s="1"/>
      <c r="GUK122" s="19"/>
      <c r="GUL122" s="1"/>
      <c r="GUM122" s="1"/>
      <c r="GUN122" s="1"/>
      <c r="GUO122" s="1"/>
      <c r="GUP122" s="1"/>
      <c r="GUQ122" s="1"/>
      <c r="GUS122" s="19"/>
      <c r="GUT122" s="1"/>
      <c r="GUU122" s="1"/>
      <c r="GUV122" s="1"/>
      <c r="GUW122" s="1"/>
      <c r="GUX122" s="1"/>
      <c r="GUY122" s="1"/>
      <c r="GVA122" s="19"/>
      <c r="GVB122" s="1"/>
      <c r="GVC122" s="1"/>
      <c r="GVD122" s="1"/>
      <c r="GVE122" s="1"/>
      <c r="GVF122" s="1"/>
      <c r="GVG122" s="1"/>
      <c r="GVI122" s="19"/>
      <c r="GVJ122" s="1"/>
      <c r="GVK122" s="1"/>
      <c r="GVL122" s="1"/>
      <c r="GVM122" s="1"/>
      <c r="GVN122" s="1"/>
      <c r="GVO122" s="1"/>
      <c r="GVQ122" s="19"/>
      <c r="GVR122" s="1"/>
      <c r="GVS122" s="1"/>
      <c r="GVT122" s="1"/>
      <c r="GVU122" s="1"/>
      <c r="GVV122" s="1"/>
      <c r="GVW122" s="1"/>
      <c r="GVY122" s="19"/>
      <c r="GVZ122" s="1"/>
      <c r="GWA122" s="1"/>
      <c r="GWB122" s="1"/>
      <c r="GWC122" s="1"/>
      <c r="GWD122" s="1"/>
      <c r="GWE122" s="1"/>
      <c r="GWG122" s="19"/>
      <c r="GWH122" s="1"/>
      <c r="GWI122" s="1"/>
      <c r="GWJ122" s="1"/>
      <c r="GWK122" s="1"/>
      <c r="GWL122" s="1"/>
      <c r="GWM122" s="1"/>
      <c r="GWO122" s="19"/>
      <c r="GWP122" s="1"/>
      <c r="GWQ122" s="1"/>
      <c r="GWR122" s="1"/>
      <c r="GWS122" s="1"/>
      <c r="GWT122" s="1"/>
      <c r="GWU122" s="1"/>
      <c r="GWW122" s="19"/>
      <c r="GWX122" s="1"/>
      <c r="GWY122" s="1"/>
      <c r="GWZ122" s="1"/>
      <c r="GXA122" s="1"/>
      <c r="GXB122" s="1"/>
      <c r="GXC122" s="1"/>
      <c r="GXE122" s="19"/>
      <c r="GXF122" s="1"/>
      <c r="GXG122" s="1"/>
      <c r="GXH122" s="1"/>
      <c r="GXI122" s="1"/>
      <c r="GXJ122" s="1"/>
      <c r="GXK122" s="1"/>
      <c r="GXM122" s="19"/>
      <c r="GXN122" s="1"/>
      <c r="GXO122" s="1"/>
      <c r="GXP122" s="1"/>
      <c r="GXQ122" s="1"/>
      <c r="GXR122" s="1"/>
      <c r="GXS122" s="1"/>
      <c r="GXU122" s="19"/>
      <c r="GXV122" s="1"/>
      <c r="GXW122" s="1"/>
      <c r="GXX122" s="1"/>
      <c r="GXY122" s="1"/>
      <c r="GXZ122" s="1"/>
      <c r="GYA122" s="1"/>
      <c r="GYC122" s="19"/>
      <c r="GYD122" s="1"/>
      <c r="GYE122" s="1"/>
      <c r="GYF122" s="1"/>
      <c r="GYG122" s="1"/>
      <c r="GYH122" s="1"/>
      <c r="GYI122" s="1"/>
      <c r="GYK122" s="19"/>
      <c r="GYL122" s="1"/>
      <c r="GYM122" s="1"/>
      <c r="GYN122" s="1"/>
      <c r="GYO122" s="1"/>
      <c r="GYP122" s="1"/>
      <c r="GYQ122" s="1"/>
      <c r="GYS122" s="19"/>
      <c r="GYT122" s="1"/>
      <c r="GYU122" s="1"/>
      <c r="GYV122" s="1"/>
      <c r="GYW122" s="1"/>
      <c r="GYX122" s="1"/>
      <c r="GYY122" s="1"/>
      <c r="GZA122" s="19"/>
      <c r="GZB122" s="1"/>
      <c r="GZC122" s="1"/>
      <c r="GZD122" s="1"/>
      <c r="GZE122" s="1"/>
      <c r="GZF122" s="1"/>
      <c r="GZG122" s="1"/>
      <c r="GZI122" s="19"/>
      <c r="GZJ122" s="1"/>
      <c r="GZK122" s="1"/>
      <c r="GZL122" s="1"/>
      <c r="GZM122" s="1"/>
      <c r="GZN122" s="1"/>
      <c r="GZO122" s="1"/>
      <c r="GZQ122" s="19"/>
      <c r="GZR122" s="1"/>
      <c r="GZS122" s="1"/>
      <c r="GZT122" s="1"/>
      <c r="GZU122" s="1"/>
      <c r="GZV122" s="1"/>
      <c r="GZW122" s="1"/>
      <c r="GZY122" s="19"/>
      <c r="GZZ122" s="1"/>
      <c r="HAA122" s="1"/>
      <c r="HAB122" s="1"/>
      <c r="HAC122" s="1"/>
      <c r="HAD122" s="1"/>
      <c r="HAE122" s="1"/>
      <c r="HAG122" s="19"/>
      <c r="HAH122" s="1"/>
      <c r="HAI122" s="1"/>
      <c r="HAJ122" s="1"/>
      <c r="HAK122" s="1"/>
      <c r="HAL122" s="1"/>
      <c r="HAM122" s="1"/>
      <c r="HAO122" s="19"/>
      <c r="HAP122" s="1"/>
      <c r="HAQ122" s="1"/>
      <c r="HAR122" s="1"/>
      <c r="HAS122" s="1"/>
      <c r="HAT122" s="1"/>
      <c r="HAU122" s="1"/>
      <c r="HAW122" s="19"/>
      <c r="HAX122" s="1"/>
      <c r="HAY122" s="1"/>
      <c r="HAZ122" s="1"/>
      <c r="HBA122" s="1"/>
      <c r="HBB122" s="1"/>
      <c r="HBC122" s="1"/>
      <c r="HBE122" s="19"/>
      <c r="HBF122" s="1"/>
      <c r="HBG122" s="1"/>
      <c r="HBH122" s="1"/>
      <c r="HBI122" s="1"/>
      <c r="HBJ122" s="1"/>
      <c r="HBK122" s="1"/>
      <c r="HBM122" s="19"/>
      <c r="HBN122" s="1"/>
      <c r="HBO122" s="1"/>
      <c r="HBP122" s="1"/>
      <c r="HBQ122" s="1"/>
      <c r="HBR122" s="1"/>
      <c r="HBS122" s="1"/>
      <c r="HBU122" s="19"/>
      <c r="HBV122" s="1"/>
      <c r="HBW122" s="1"/>
      <c r="HBX122" s="1"/>
      <c r="HBY122" s="1"/>
      <c r="HBZ122" s="1"/>
      <c r="HCA122" s="1"/>
      <c r="HCC122" s="19"/>
      <c r="HCD122" s="1"/>
      <c r="HCE122" s="1"/>
      <c r="HCF122" s="1"/>
      <c r="HCG122" s="1"/>
      <c r="HCH122" s="1"/>
      <c r="HCI122" s="1"/>
      <c r="HCK122" s="19"/>
      <c r="HCL122" s="1"/>
      <c r="HCM122" s="1"/>
      <c r="HCN122" s="1"/>
      <c r="HCO122" s="1"/>
      <c r="HCP122" s="1"/>
      <c r="HCQ122" s="1"/>
      <c r="HCS122" s="19"/>
      <c r="HCT122" s="1"/>
      <c r="HCU122" s="1"/>
      <c r="HCV122" s="1"/>
      <c r="HCW122" s="1"/>
      <c r="HCX122" s="1"/>
      <c r="HCY122" s="1"/>
      <c r="HDA122" s="19"/>
      <c r="HDB122" s="1"/>
      <c r="HDC122" s="1"/>
      <c r="HDD122" s="1"/>
      <c r="HDE122" s="1"/>
      <c r="HDF122" s="1"/>
      <c r="HDG122" s="1"/>
      <c r="HDI122" s="19"/>
      <c r="HDJ122" s="1"/>
      <c r="HDK122" s="1"/>
      <c r="HDL122" s="1"/>
      <c r="HDM122" s="1"/>
      <c r="HDN122" s="1"/>
      <c r="HDO122" s="1"/>
      <c r="HDQ122" s="19"/>
      <c r="HDR122" s="1"/>
      <c r="HDS122" s="1"/>
      <c r="HDT122" s="1"/>
      <c r="HDU122" s="1"/>
      <c r="HDV122" s="1"/>
      <c r="HDW122" s="1"/>
      <c r="HDY122" s="19"/>
      <c r="HDZ122" s="1"/>
      <c r="HEA122" s="1"/>
      <c r="HEB122" s="1"/>
      <c r="HEC122" s="1"/>
      <c r="HED122" s="1"/>
      <c r="HEE122" s="1"/>
      <c r="HEG122" s="19"/>
      <c r="HEH122" s="1"/>
      <c r="HEI122" s="1"/>
      <c r="HEJ122" s="1"/>
      <c r="HEK122" s="1"/>
      <c r="HEL122" s="1"/>
      <c r="HEM122" s="1"/>
      <c r="HEO122" s="19"/>
      <c r="HEP122" s="1"/>
      <c r="HEQ122" s="1"/>
      <c r="HER122" s="1"/>
      <c r="HES122" s="1"/>
      <c r="HET122" s="1"/>
      <c r="HEU122" s="1"/>
      <c r="HEW122" s="19"/>
      <c r="HEX122" s="1"/>
      <c r="HEY122" s="1"/>
      <c r="HEZ122" s="1"/>
      <c r="HFA122" s="1"/>
      <c r="HFB122" s="1"/>
      <c r="HFC122" s="1"/>
      <c r="HFE122" s="19"/>
      <c r="HFF122" s="1"/>
      <c r="HFG122" s="1"/>
      <c r="HFH122" s="1"/>
      <c r="HFI122" s="1"/>
      <c r="HFJ122" s="1"/>
      <c r="HFK122" s="1"/>
      <c r="HFM122" s="19"/>
      <c r="HFN122" s="1"/>
      <c r="HFO122" s="1"/>
      <c r="HFP122" s="1"/>
      <c r="HFQ122" s="1"/>
      <c r="HFR122" s="1"/>
      <c r="HFS122" s="1"/>
      <c r="HFU122" s="19"/>
      <c r="HFV122" s="1"/>
      <c r="HFW122" s="1"/>
      <c r="HFX122" s="1"/>
      <c r="HFY122" s="1"/>
      <c r="HFZ122" s="1"/>
      <c r="HGA122" s="1"/>
      <c r="HGC122" s="19"/>
      <c r="HGD122" s="1"/>
      <c r="HGE122" s="1"/>
      <c r="HGF122" s="1"/>
      <c r="HGG122" s="1"/>
      <c r="HGH122" s="1"/>
      <c r="HGI122" s="1"/>
      <c r="HGK122" s="19"/>
      <c r="HGL122" s="1"/>
      <c r="HGM122" s="1"/>
      <c r="HGN122" s="1"/>
      <c r="HGO122" s="1"/>
      <c r="HGP122" s="1"/>
      <c r="HGQ122" s="1"/>
      <c r="HGS122" s="19"/>
      <c r="HGT122" s="1"/>
      <c r="HGU122" s="1"/>
      <c r="HGV122" s="1"/>
      <c r="HGW122" s="1"/>
      <c r="HGX122" s="1"/>
      <c r="HGY122" s="1"/>
      <c r="HHA122" s="19"/>
      <c r="HHB122" s="1"/>
      <c r="HHC122" s="1"/>
      <c r="HHD122" s="1"/>
      <c r="HHE122" s="1"/>
      <c r="HHF122" s="1"/>
      <c r="HHG122" s="1"/>
      <c r="HHI122" s="19"/>
      <c r="HHJ122" s="1"/>
      <c r="HHK122" s="1"/>
      <c r="HHL122" s="1"/>
      <c r="HHM122" s="1"/>
      <c r="HHN122" s="1"/>
      <c r="HHO122" s="1"/>
      <c r="HHQ122" s="19"/>
      <c r="HHR122" s="1"/>
      <c r="HHS122" s="1"/>
      <c r="HHT122" s="1"/>
      <c r="HHU122" s="1"/>
      <c r="HHV122" s="1"/>
      <c r="HHW122" s="1"/>
      <c r="HHY122" s="19"/>
      <c r="HHZ122" s="1"/>
      <c r="HIA122" s="1"/>
      <c r="HIB122" s="1"/>
      <c r="HIC122" s="1"/>
      <c r="HID122" s="1"/>
      <c r="HIE122" s="1"/>
      <c r="HIG122" s="19"/>
      <c r="HIH122" s="1"/>
      <c r="HII122" s="1"/>
      <c r="HIJ122" s="1"/>
      <c r="HIK122" s="1"/>
      <c r="HIL122" s="1"/>
      <c r="HIM122" s="1"/>
      <c r="HIO122" s="19"/>
      <c r="HIP122" s="1"/>
      <c r="HIQ122" s="1"/>
      <c r="HIR122" s="1"/>
      <c r="HIS122" s="1"/>
      <c r="HIT122" s="1"/>
      <c r="HIU122" s="1"/>
      <c r="HIW122" s="19"/>
      <c r="HIX122" s="1"/>
      <c r="HIY122" s="1"/>
      <c r="HIZ122" s="1"/>
      <c r="HJA122" s="1"/>
      <c r="HJB122" s="1"/>
      <c r="HJC122" s="1"/>
      <c r="HJE122" s="19"/>
      <c r="HJF122" s="1"/>
      <c r="HJG122" s="1"/>
      <c r="HJH122" s="1"/>
      <c r="HJI122" s="1"/>
      <c r="HJJ122" s="1"/>
      <c r="HJK122" s="1"/>
      <c r="HJM122" s="19"/>
      <c r="HJN122" s="1"/>
      <c r="HJO122" s="1"/>
      <c r="HJP122" s="1"/>
      <c r="HJQ122" s="1"/>
      <c r="HJR122" s="1"/>
      <c r="HJS122" s="1"/>
      <c r="HJU122" s="19"/>
      <c r="HJV122" s="1"/>
      <c r="HJW122" s="1"/>
      <c r="HJX122" s="1"/>
      <c r="HJY122" s="1"/>
      <c r="HJZ122" s="1"/>
      <c r="HKA122" s="1"/>
      <c r="HKC122" s="19"/>
      <c r="HKD122" s="1"/>
      <c r="HKE122" s="1"/>
      <c r="HKF122" s="1"/>
      <c r="HKG122" s="1"/>
      <c r="HKH122" s="1"/>
      <c r="HKI122" s="1"/>
      <c r="HKK122" s="19"/>
      <c r="HKL122" s="1"/>
      <c r="HKM122" s="1"/>
      <c r="HKN122" s="1"/>
      <c r="HKO122" s="1"/>
      <c r="HKP122" s="1"/>
      <c r="HKQ122" s="1"/>
      <c r="HKS122" s="19"/>
      <c r="HKT122" s="1"/>
      <c r="HKU122" s="1"/>
      <c r="HKV122" s="1"/>
      <c r="HKW122" s="1"/>
      <c r="HKX122" s="1"/>
      <c r="HKY122" s="1"/>
      <c r="HLA122" s="19"/>
      <c r="HLB122" s="1"/>
      <c r="HLC122" s="1"/>
      <c r="HLD122" s="1"/>
      <c r="HLE122" s="1"/>
      <c r="HLF122" s="1"/>
      <c r="HLG122" s="1"/>
      <c r="HLI122" s="19"/>
      <c r="HLJ122" s="1"/>
      <c r="HLK122" s="1"/>
      <c r="HLL122" s="1"/>
      <c r="HLM122" s="1"/>
      <c r="HLN122" s="1"/>
      <c r="HLO122" s="1"/>
      <c r="HLQ122" s="19"/>
      <c r="HLR122" s="1"/>
      <c r="HLS122" s="1"/>
      <c r="HLT122" s="1"/>
      <c r="HLU122" s="1"/>
      <c r="HLV122" s="1"/>
      <c r="HLW122" s="1"/>
      <c r="HLY122" s="19"/>
      <c r="HLZ122" s="1"/>
      <c r="HMA122" s="1"/>
      <c r="HMB122" s="1"/>
      <c r="HMC122" s="1"/>
      <c r="HMD122" s="1"/>
      <c r="HME122" s="1"/>
      <c r="HMG122" s="19"/>
      <c r="HMH122" s="1"/>
      <c r="HMI122" s="1"/>
      <c r="HMJ122" s="1"/>
      <c r="HMK122" s="1"/>
      <c r="HML122" s="1"/>
      <c r="HMM122" s="1"/>
      <c r="HMO122" s="19"/>
      <c r="HMP122" s="1"/>
      <c r="HMQ122" s="1"/>
      <c r="HMR122" s="1"/>
      <c r="HMS122" s="1"/>
      <c r="HMT122" s="1"/>
      <c r="HMU122" s="1"/>
      <c r="HMW122" s="19"/>
      <c r="HMX122" s="1"/>
      <c r="HMY122" s="1"/>
      <c r="HMZ122" s="1"/>
      <c r="HNA122" s="1"/>
      <c r="HNB122" s="1"/>
      <c r="HNC122" s="1"/>
      <c r="HNE122" s="19"/>
      <c r="HNF122" s="1"/>
      <c r="HNG122" s="1"/>
      <c r="HNH122" s="1"/>
      <c r="HNI122" s="1"/>
      <c r="HNJ122" s="1"/>
      <c r="HNK122" s="1"/>
      <c r="HNM122" s="19"/>
      <c r="HNN122" s="1"/>
      <c r="HNO122" s="1"/>
      <c r="HNP122" s="1"/>
      <c r="HNQ122" s="1"/>
      <c r="HNR122" s="1"/>
      <c r="HNS122" s="1"/>
      <c r="HNU122" s="19"/>
      <c r="HNV122" s="1"/>
      <c r="HNW122" s="1"/>
      <c r="HNX122" s="1"/>
      <c r="HNY122" s="1"/>
      <c r="HNZ122" s="1"/>
      <c r="HOA122" s="1"/>
      <c r="HOC122" s="19"/>
      <c r="HOD122" s="1"/>
      <c r="HOE122" s="1"/>
      <c r="HOF122" s="1"/>
      <c r="HOG122" s="1"/>
      <c r="HOH122" s="1"/>
      <c r="HOI122" s="1"/>
      <c r="HOK122" s="19"/>
      <c r="HOL122" s="1"/>
      <c r="HOM122" s="1"/>
      <c r="HON122" s="1"/>
      <c r="HOO122" s="1"/>
      <c r="HOP122" s="1"/>
      <c r="HOQ122" s="1"/>
      <c r="HOS122" s="19"/>
      <c r="HOT122" s="1"/>
      <c r="HOU122" s="1"/>
      <c r="HOV122" s="1"/>
      <c r="HOW122" s="1"/>
      <c r="HOX122" s="1"/>
      <c r="HOY122" s="1"/>
      <c r="HPA122" s="19"/>
      <c r="HPB122" s="1"/>
      <c r="HPC122" s="1"/>
      <c r="HPD122" s="1"/>
      <c r="HPE122" s="1"/>
      <c r="HPF122" s="1"/>
      <c r="HPG122" s="1"/>
      <c r="HPI122" s="19"/>
      <c r="HPJ122" s="1"/>
      <c r="HPK122" s="1"/>
      <c r="HPL122" s="1"/>
      <c r="HPM122" s="1"/>
      <c r="HPN122" s="1"/>
      <c r="HPO122" s="1"/>
      <c r="HPQ122" s="19"/>
      <c r="HPR122" s="1"/>
      <c r="HPS122" s="1"/>
      <c r="HPT122" s="1"/>
      <c r="HPU122" s="1"/>
      <c r="HPV122" s="1"/>
      <c r="HPW122" s="1"/>
      <c r="HPY122" s="19"/>
      <c r="HPZ122" s="1"/>
      <c r="HQA122" s="1"/>
      <c r="HQB122" s="1"/>
      <c r="HQC122" s="1"/>
      <c r="HQD122" s="1"/>
      <c r="HQE122" s="1"/>
      <c r="HQG122" s="19"/>
      <c r="HQH122" s="1"/>
      <c r="HQI122" s="1"/>
      <c r="HQJ122" s="1"/>
      <c r="HQK122" s="1"/>
      <c r="HQL122" s="1"/>
      <c r="HQM122" s="1"/>
      <c r="HQO122" s="19"/>
      <c r="HQP122" s="1"/>
      <c r="HQQ122" s="1"/>
      <c r="HQR122" s="1"/>
      <c r="HQS122" s="1"/>
      <c r="HQT122" s="1"/>
      <c r="HQU122" s="1"/>
      <c r="HQW122" s="19"/>
      <c r="HQX122" s="1"/>
      <c r="HQY122" s="1"/>
      <c r="HQZ122" s="1"/>
      <c r="HRA122" s="1"/>
      <c r="HRB122" s="1"/>
      <c r="HRC122" s="1"/>
      <c r="HRE122" s="19"/>
      <c r="HRF122" s="1"/>
      <c r="HRG122" s="1"/>
      <c r="HRH122" s="1"/>
      <c r="HRI122" s="1"/>
      <c r="HRJ122" s="1"/>
      <c r="HRK122" s="1"/>
      <c r="HRM122" s="19"/>
      <c r="HRN122" s="1"/>
      <c r="HRO122" s="1"/>
      <c r="HRP122" s="1"/>
      <c r="HRQ122" s="1"/>
      <c r="HRR122" s="1"/>
      <c r="HRS122" s="1"/>
      <c r="HRU122" s="19"/>
      <c r="HRV122" s="1"/>
      <c r="HRW122" s="1"/>
      <c r="HRX122" s="1"/>
      <c r="HRY122" s="1"/>
      <c r="HRZ122" s="1"/>
      <c r="HSA122" s="1"/>
      <c r="HSC122" s="19"/>
      <c r="HSD122" s="1"/>
      <c r="HSE122" s="1"/>
      <c r="HSF122" s="1"/>
      <c r="HSG122" s="1"/>
      <c r="HSH122" s="1"/>
      <c r="HSI122" s="1"/>
      <c r="HSK122" s="19"/>
      <c r="HSL122" s="1"/>
      <c r="HSM122" s="1"/>
      <c r="HSN122" s="1"/>
      <c r="HSO122" s="1"/>
      <c r="HSP122" s="1"/>
      <c r="HSQ122" s="1"/>
      <c r="HSS122" s="19"/>
      <c r="HST122" s="1"/>
      <c r="HSU122" s="1"/>
      <c r="HSV122" s="1"/>
      <c r="HSW122" s="1"/>
      <c r="HSX122" s="1"/>
      <c r="HSY122" s="1"/>
      <c r="HTA122" s="19"/>
      <c r="HTB122" s="1"/>
      <c r="HTC122" s="1"/>
      <c r="HTD122" s="1"/>
      <c r="HTE122" s="1"/>
      <c r="HTF122" s="1"/>
      <c r="HTG122" s="1"/>
      <c r="HTI122" s="19"/>
      <c r="HTJ122" s="1"/>
      <c r="HTK122" s="1"/>
      <c r="HTL122" s="1"/>
      <c r="HTM122" s="1"/>
      <c r="HTN122" s="1"/>
      <c r="HTO122" s="1"/>
      <c r="HTQ122" s="19"/>
      <c r="HTR122" s="1"/>
      <c r="HTS122" s="1"/>
      <c r="HTT122" s="1"/>
      <c r="HTU122" s="1"/>
      <c r="HTV122" s="1"/>
      <c r="HTW122" s="1"/>
      <c r="HTY122" s="19"/>
      <c r="HTZ122" s="1"/>
      <c r="HUA122" s="1"/>
      <c r="HUB122" s="1"/>
      <c r="HUC122" s="1"/>
      <c r="HUD122" s="1"/>
      <c r="HUE122" s="1"/>
      <c r="HUG122" s="19"/>
      <c r="HUH122" s="1"/>
      <c r="HUI122" s="1"/>
      <c r="HUJ122" s="1"/>
      <c r="HUK122" s="1"/>
      <c r="HUL122" s="1"/>
      <c r="HUM122" s="1"/>
      <c r="HUO122" s="19"/>
      <c r="HUP122" s="1"/>
      <c r="HUQ122" s="1"/>
      <c r="HUR122" s="1"/>
      <c r="HUS122" s="1"/>
      <c r="HUT122" s="1"/>
      <c r="HUU122" s="1"/>
      <c r="HUW122" s="19"/>
      <c r="HUX122" s="1"/>
      <c r="HUY122" s="1"/>
      <c r="HUZ122" s="1"/>
      <c r="HVA122" s="1"/>
      <c r="HVB122" s="1"/>
      <c r="HVC122" s="1"/>
      <c r="HVE122" s="19"/>
      <c r="HVF122" s="1"/>
      <c r="HVG122" s="1"/>
      <c r="HVH122" s="1"/>
      <c r="HVI122" s="1"/>
      <c r="HVJ122" s="1"/>
      <c r="HVK122" s="1"/>
      <c r="HVM122" s="19"/>
      <c r="HVN122" s="1"/>
      <c r="HVO122" s="1"/>
      <c r="HVP122" s="1"/>
      <c r="HVQ122" s="1"/>
      <c r="HVR122" s="1"/>
      <c r="HVS122" s="1"/>
      <c r="HVU122" s="19"/>
      <c r="HVV122" s="1"/>
      <c r="HVW122" s="1"/>
      <c r="HVX122" s="1"/>
      <c r="HVY122" s="1"/>
      <c r="HVZ122" s="1"/>
      <c r="HWA122" s="1"/>
      <c r="HWC122" s="19"/>
      <c r="HWD122" s="1"/>
      <c r="HWE122" s="1"/>
      <c r="HWF122" s="1"/>
      <c r="HWG122" s="1"/>
      <c r="HWH122" s="1"/>
      <c r="HWI122" s="1"/>
      <c r="HWK122" s="19"/>
      <c r="HWL122" s="1"/>
      <c r="HWM122" s="1"/>
      <c r="HWN122" s="1"/>
      <c r="HWO122" s="1"/>
      <c r="HWP122" s="1"/>
      <c r="HWQ122" s="1"/>
      <c r="HWS122" s="19"/>
      <c r="HWT122" s="1"/>
      <c r="HWU122" s="1"/>
      <c r="HWV122" s="1"/>
      <c r="HWW122" s="1"/>
      <c r="HWX122" s="1"/>
      <c r="HWY122" s="1"/>
      <c r="HXA122" s="19"/>
      <c r="HXB122" s="1"/>
      <c r="HXC122" s="1"/>
      <c r="HXD122" s="1"/>
      <c r="HXE122" s="1"/>
      <c r="HXF122" s="1"/>
      <c r="HXG122" s="1"/>
      <c r="HXI122" s="19"/>
      <c r="HXJ122" s="1"/>
      <c r="HXK122" s="1"/>
      <c r="HXL122" s="1"/>
      <c r="HXM122" s="1"/>
      <c r="HXN122" s="1"/>
      <c r="HXO122" s="1"/>
      <c r="HXQ122" s="19"/>
      <c r="HXR122" s="1"/>
      <c r="HXS122" s="1"/>
      <c r="HXT122" s="1"/>
      <c r="HXU122" s="1"/>
      <c r="HXV122" s="1"/>
      <c r="HXW122" s="1"/>
      <c r="HXY122" s="19"/>
      <c r="HXZ122" s="1"/>
      <c r="HYA122" s="1"/>
      <c r="HYB122" s="1"/>
      <c r="HYC122" s="1"/>
      <c r="HYD122" s="1"/>
      <c r="HYE122" s="1"/>
      <c r="HYG122" s="19"/>
      <c r="HYH122" s="1"/>
      <c r="HYI122" s="1"/>
      <c r="HYJ122" s="1"/>
      <c r="HYK122" s="1"/>
      <c r="HYL122" s="1"/>
      <c r="HYM122" s="1"/>
      <c r="HYO122" s="19"/>
      <c r="HYP122" s="1"/>
      <c r="HYQ122" s="1"/>
      <c r="HYR122" s="1"/>
      <c r="HYS122" s="1"/>
      <c r="HYT122" s="1"/>
      <c r="HYU122" s="1"/>
      <c r="HYW122" s="19"/>
      <c r="HYX122" s="1"/>
      <c r="HYY122" s="1"/>
      <c r="HYZ122" s="1"/>
      <c r="HZA122" s="1"/>
      <c r="HZB122" s="1"/>
      <c r="HZC122" s="1"/>
      <c r="HZE122" s="19"/>
      <c r="HZF122" s="1"/>
      <c r="HZG122" s="1"/>
      <c r="HZH122" s="1"/>
      <c r="HZI122" s="1"/>
      <c r="HZJ122" s="1"/>
      <c r="HZK122" s="1"/>
      <c r="HZM122" s="19"/>
      <c r="HZN122" s="1"/>
      <c r="HZO122" s="1"/>
      <c r="HZP122" s="1"/>
      <c r="HZQ122" s="1"/>
      <c r="HZR122" s="1"/>
      <c r="HZS122" s="1"/>
      <c r="HZU122" s="19"/>
      <c r="HZV122" s="1"/>
      <c r="HZW122" s="1"/>
      <c r="HZX122" s="1"/>
      <c r="HZY122" s="1"/>
      <c r="HZZ122" s="1"/>
      <c r="IAA122" s="1"/>
      <c r="IAC122" s="19"/>
      <c r="IAD122" s="1"/>
      <c r="IAE122" s="1"/>
      <c r="IAF122" s="1"/>
      <c r="IAG122" s="1"/>
      <c r="IAH122" s="1"/>
      <c r="IAI122" s="1"/>
      <c r="IAK122" s="19"/>
      <c r="IAL122" s="1"/>
      <c r="IAM122" s="1"/>
      <c r="IAN122" s="1"/>
      <c r="IAO122" s="1"/>
      <c r="IAP122" s="1"/>
      <c r="IAQ122" s="1"/>
      <c r="IAS122" s="19"/>
      <c r="IAT122" s="1"/>
      <c r="IAU122" s="1"/>
      <c r="IAV122" s="1"/>
      <c r="IAW122" s="1"/>
      <c r="IAX122" s="1"/>
      <c r="IAY122" s="1"/>
      <c r="IBA122" s="19"/>
      <c r="IBB122" s="1"/>
      <c r="IBC122" s="1"/>
      <c r="IBD122" s="1"/>
      <c r="IBE122" s="1"/>
      <c r="IBF122" s="1"/>
      <c r="IBG122" s="1"/>
      <c r="IBI122" s="19"/>
      <c r="IBJ122" s="1"/>
      <c r="IBK122" s="1"/>
      <c r="IBL122" s="1"/>
      <c r="IBM122" s="1"/>
      <c r="IBN122" s="1"/>
      <c r="IBO122" s="1"/>
      <c r="IBQ122" s="19"/>
      <c r="IBR122" s="1"/>
      <c r="IBS122" s="1"/>
      <c r="IBT122" s="1"/>
      <c r="IBU122" s="1"/>
      <c r="IBV122" s="1"/>
      <c r="IBW122" s="1"/>
      <c r="IBY122" s="19"/>
      <c r="IBZ122" s="1"/>
      <c r="ICA122" s="1"/>
      <c r="ICB122" s="1"/>
      <c r="ICC122" s="1"/>
      <c r="ICD122" s="1"/>
      <c r="ICE122" s="1"/>
      <c r="ICG122" s="19"/>
      <c r="ICH122" s="1"/>
      <c r="ICI122" s="1"/>
      <c r="ICJ122" s="1"/>
      <c r="ICK122" s="1"/>
      <c r="ICL122" s="1"/>
      <c r="ICM122" s="1"/>
      <c r="ICO122" s="19"/>
      <c r="ICP122" s="1"/>
      <c r="ICQ122" s="1"/>
      <c r="ICR122" s="1"/>
      <c r="ICS122" s="1"/>
      <c r="ICT122" s="1"/>
      <c r="ICU122" s="1"/>
      <c r="ICW122" s="19"/>
      <c r="ICX122" s="1"/>
      <c r="ICY122" s="1"/>
      <c r="ICZ122" s="1"/>
      <c r="IDA122" s="1"/>
      <c r="IDB122" s="1"/>
      <c r="IDC122" s="1"/>
      <c r="IDE122" s="19"/>
      <c r="IDF122" s="1"/>
      <c r="IDG122" s="1"/>
      <c r="IDH122" s="1"/>
      <c r="IDI122" s="1"/>
      <c r="IDJ122" s="1"/>
      <c r="IDK122" s="1"/>
      <c r="IDM122" s="19"/>
      <c r="IDN122" s="1"/>
      <c r="IDO122" s="1"/>
      <c r="IDP122" s="1"/>
      <c r="IDQ122" s="1"/>
      <c r="IDR122" s="1"/>
      <c r="IDS122" s="1"/>
      <c r="IDU122" s="19"/>
      <c r="IDV122" s="1"/>
      <c r="IDW122" s="1"/>
      <c r="IDX122" s="1"/>
      <c r="IDY122" s="1"/>
      <c r="IDZ122" s="1"/>
      <c r="IEA122" s="1"/>
      <c r="IEC122" s="19"/>
      <c r="IED122" s="1"/>
      <c r="IEE122" s="1"/>
      <c r="IEF122" s="1"/>
      <c r="IEG122" s="1"/>
      <c r="IEH122" s="1"/>
      <c r="IEI122" s="1"/>
      <c r="IEK122" s="19"/>
      <c r="IEL122" s="1"/>
      <c r="IEM122" s="1"/>
      <c r="IEN122" s="1"/>
      <c r="IEO122" s="1"/>
      <c r="IEP122" s="1"/>
      <c r="IEQ122" s="1"/>
      <c r="IES122" s="19"/>
      <c r="IET122" s="1"/>
      <c r="IEU122" s="1"/>
      <c r="IEV122" s="1"/>
      <c r="IEW122" s="1"/>
      <c r="IEX122" s="1"/>
      <c r="IEY122" s="1"/>
      <c r="IFA122" s="19"/>
      <c r="IFB122" s="1"/>
      <c r="IFC122" s="1"/>
      <c r="IFD122" s="1"/>
      <c r="IFE122" s="1"/>
      <c r="IFF122" s="1"/>
      <c r="IFG122" s="1"/>
      <c r="IFI122" s="19"/>
      <c r="IFJ122" s="1"/>
      <c r="IFK122" s="1"/>
      <c r="IFL122" s="1"/>
      <c r="IFM122" s="1"/>
      <c r="IFN122" s="1"/>
      <c r="IFO122" s="1"/>
      <c r="IFQ122" s="19"/>
      <c r="IFR122" s="1"/>
      <c r="IFS122" s="1"/>
      <c r="IFT122" s="1"/>
      <c r="IFU122" s="1"/>
      <c r="IFV122" s="1"/>
      <c r="IFW122" s="1"/>
      <c r="IFY122" s="19"/>
      <c r="IFZ122" s="1"/>
      <c r="IGA122" s="1"/>
      <c r="IGB122" s="1"/>
      <c r="IGC122" s="1"/>
      <c r="IGD122" s="1"/>
      <c r="IGE122" s="1"/>
      <c r="IGG122" s="19"/>
      <c r="IGH122" s="1"/>
      <c r="IGI122" s="1"/>
      <c r="IGJ122" s="1"/>
      <c r="IGK122" s="1"/>
      <c r="IGL122" s="1"/>
      <c r="IGM122" s="1"/>
      <c r="IGO122" s="19"/>
      <c r="IGP122" s="1"/>
      <c r="IGQ122" s="1"/>
      <c r="IGR122" s="1"/>
      <c r="IGS122" s="1"/>
      <c r="IGT122" s="1"/>
      <c r="IGU122" s="1"/>
      <c r="IGW122" s="19"/>
      <c r="IGX122" s="1"/>
      <c r="IGY122" s="1"/>
      <c r="IGZ122" s="1"/>
      <c r="IHA122" s="1"/>
      <c r="IHB122" s="1"/>
      <c r="IHC122" s="1"/>
      <c r="IHE122" s="19"/>
      <c r="IHF122" s="1"/>
      <c r="IHG122" s="1"/>
      <c r="IHH122" s="1"/>
      <c r="IHI122" s="1"/>
      <c r="IHJ122" s="1"/>
      <c r="IHK122" s="1"/>
      <c r="IHM122" s="19"/>
      <c r="IHN122" s="1"/>
      <c r="IHO122" s="1"/>
      <c r="IHP122" s="1"/>
      <c r="IHQ122" s="1"/>
      <c r="IHR122" s="1"/>
      <c r="IHS122" s="1"/>
      <c r="IHU122" s="19"/>
      <c r="IHV122" s="1"/>
      <c r="IHW122" s="1"/>
      <c r="IHX122" s="1"/>
      <c r="IHY122" s="1"/>
      <c r="IHZ122" s="1"/>
      <c r="IIA122" s="1"/>
      <c r="IIC122" s="19"/>
      <c r="IID122" s="1"/>
      <c r="IIE122" s="1"/>
      <c r="IIF122" s="1"/>
      <c r="IIG122" s="1"/>
      <c r="IIH122" s="1"/>
      <c r="III122" s="1"/>
      <c r="IIK122" s="19"/>
      <c r="IIL122" s="1"/>
      <c r="IIM122" s="1"/>
      <c r="IIN122" s="1"/>
      <c r="IIO122" s="1"/>
      <c r="IIP122" s="1"/>
      <c r="IIQ122" s="1"/>
      <c r="IIS122" s="19"/>
      <c r="IIT122" s="1"/>
      <c r="IIU122" s="1"/>
      <c r="IIV122" s="1"/>
      <c r="IIW122" s="1"/>
      <c r="IIX122" s="1"/>
      <c r="IIY122" s="1"/>
      <c r="IJA122" s="19"/>
      <c r="IJB122" s="1"/>
      <c r="IJC122" s="1"/>
      <c r="IJD122" s="1"/>
      <c r="IJE122" s="1"/>
      <c r="IJF122" s="1"/>
      <c r="IJG122" s="1"/>
      <c r="IJI122" s="19"/>
      <c r="IJJ122" s="1"/>
      <c r="IJK122" s="1"/>
      <c r="IJL122" s="1"/>
      <c r="IJM122" s="1"/>
      <c r="IJN122" s="1"/>
      <c r="IJO122" s="1"/>
      <c r="IJQ122" s="19"/>
      <c r="IJR122" s="1"/>
      <c r="IJS122" s="1"/>
      <c r="IJT122" s="1"/>
      <c r="IJU122" s="1"/>
      <c r="IJV122" s="1"/>
      <c r="IJW122" s="1"/>
      <c r="IJY122" s="19"/>
      <c r="IJZ122" s="1"/>
      <c r="IKA122" s="1"/>
      <c r="IKB122" s="1"/>
      <c r="IKC122" s="1"/>
      <c r="IKD122" s="1"/>
      <c r="IKE122" s="1"/>
      <c r="IKG122" s="19"/>
      <c r="IKH122" s="1"/>
      <c r="IKI122" s="1"/>
      <c r="IKJ122" s="1"/>
      <c r="IKK122" s="1"/>
      <c r="IKL122" s="1"/>
      <c r="IKM122" s="1"/>
      <c r="IKO122" s="19"/>
      <c r="IKP122" s="1"/>
      <c r="IKQ122" s="1"/>
      <c r="IKR122" s="1"/>
      <c r="IKS122" s="1"/>
      <c r="IKT122" s="1"/>
      <c r="IKU122" s="1"/>
      <c r="IKW122" s="19"/>
      <c r="IKX122" s="1"/>
      <c r="IKY122" s="1"/>
      <c r="IKZ122" s="1"/>
      <c r="ILA122" s="1"/>
      <c r="ILB122" s="1"/>
      <c r="ILC122" s="1"/>
      <c r="ILE122" s="19"/>
      <c r="ILF122" s="1"/>
      <c r="ILG122" s="1"/>
      <c r="ILH122" s="1"/>
      <c r="ILI122" s="1"/>
      <c r="ILJ122" s="1"/>
      <c r="ILK122" s="1"/>
      <c r="ILM122" s="19"/>
      <c r="ILN122" s="1"/>
      <c r="ILO122" s="1"/>
      <c r="ILP122" s="1"/>
      <c r="ILQ122" s="1"/>
      <c r="ILR122" s="1"/>
      <c r="ILS122" s="1"/>
      <c r="ILU122" s="19"/>
      <c r="ILV122" s="1"/>
      <c r="ILW122" s="1"/>
      <c r="ILX122" s="1"/>
      <c r="ILY122" s="1"/>
      <c r="ILZ122" s="1"/>
      <c r="IMA122" s="1"/>
      <c r="IMC122" s="19"/>
      <c r="IMD122" s="1"/>
      <c r="IME122" s="1"/>
      <c r="IMF122" s="1"/>
      <c r="IMG122" s="1"/>
      <c r="IMH122" s="1"/>
      <c r="IMI122" s="1"/>
      <c r="IMK122" s="19"/>
      <c r="IML122" s="1"/>
      <c r="IMM122" s="1"/>
      <c r="IMN122" s="1"/>
      <c r="IMO122" s="1"/>
      <c r="IMP122" s="1"/>
      <c r="IMQ122" s="1"/>
      <c r="IMS122" s="19"/>
      <c r="IMT122" s="1"/>
      <c r="IMU122" s="1"/>
      <c r="IMV122" s="1"/>
      <c r="IMW122" s="1"/>
      <c r="IMX122" s="1"/>
      <c r="IMY122" s="1"/>
      <c r="INA122" s="19"/>
      <c r="INB122" s="1"/>
      <c r="INC122" s="1"/>
      <c r="IND122" s="1"/>
      <c r="INE122" s="1"/>
      <c r="INF122" s="1"/>
      <c r="ING122" s="1"/>
      <c r="INI122" s="19"/>
      <c r="INJ122" s="1"/>
      <c r="INK122" s="1"/>
      <c r="INL122" s="1"/>
      <c r="INM122" s="1"/>
      <c r="INN122" s="1"/>
      <c r="INO122" s="1"/>
      <c r="INQ122" s="19"/>
      <c r="INR122" s="1"/>
      <c r="INS122" s="1"/>
      <c r="INT122" s="1"/>
      <c r="INU122" s="1"/>
      <c r="INV122" s="1"/>
      <c r="INW122" s="1"/>
      <c r="INY122" s="19"/>
      <c r="INZ122" s="1"/>
      <c r="IOA122" s="1"/>
      <c r="IOB122" s="1"/>
      <c r="IOC122" s="1"/>
      <c r="IOD122" s="1"/>
      <c r="IOE122" s="1"/>
      <c r="IOG122" s="19"/>
      <c r="IOH122" s="1"/>
      <c r="IOI122" s="1"/>
      <c r="IOJ122" s="1"/>
      <c r="IOK122" s="1"/>
      <c r="IOL122" s="1"/>
      <c r="IOM122" s="1"/>
      <c r="IOO122" s="19"/>
      <c r="IOP122" s="1"/>
      <c r="IOQ122" s="1"/>
      <c r="IOR122" s="1"/>
      <c r="IOS122" s="1"/>
      <c r="IOT122" s="1"/>
      <c r="IOU122" s="1"/>
      <c r="IOW122" s="19"/>
      <c r="IOX122" s="1"/>
      <c r="IOY122" s="1"/>
      <c r="IOZ122" s="1"/>
      <c r="IPA122" s="1"/>
      <c r="IPB122" s="1"/>
      <c r="IPC122" s="1"/>
      <c r="IPE122" s="19"/>
      <c r="IPF122" s="1"/>
      <c r="IPG122" s="1"/>
      <c r="IPH122" s="1"/>
      <c r="IPI122" s="1"/>
      <c r="IPJ122" s="1"/>
      <c r="IPK122" s="1"/>
      <c r="IPM122" s="19"/>
      <c r="IPN122" s="1"/>
      <c r="IPO122" s="1"/>
      <c r="IPP122" s="1"/>
      <c r="IPQ122" s="1"/>
      <c r="IPR122" s="1"/>
      <c r="IPS122" s="1"/>
      <c r="IPU122" s="19"/>
      <c r="IPV122" s="1"/>
      <c r="IPW122" s="1"/>
      <c r="IPX122" s="1"/>
      <c r="IPY122" s="1"/>
      <c r="IPZ122" s="1"/>
      <c r="IQA122" s="1"/>
      <c r="IQC122" s="19"/>
      <c r="IQD122" s="1"/>
      <c r="IQE122" s="1"/>
      <c r="IQF122" s="1"/>
      <c r="IQG122" s="1"/>
      <c r="IQH122" s="1"/>
      <c r="IQI122" s="1"/>
      <c r="IQK122" s="19"/>
      <c r="IQL122" s="1"/>
      <c r="IQM122" s="1"/>
      <c r="IQN122" s="1"/>
      <c r="IQO122" s="1"/>
      <c r="IQP122" s="1"/>
      <c r="IQQ122" s="1"/>
      <c r="IQS122" s="19"/>
      <c r="IQT122" s="1"/>
      <c r="IQU122" s="1"/>
      <c r="IQV122" s="1"/>
      <c r="IQW122" s="1"/>
      <c r="IQX122" s="1"/>
      <c r="IQY122" s="1"/>
      <c r="IRA122" s="19"/>
      <c r="IRB122" s="1"/>
      <c r="IRC122" s="1"/>
      <c r="IRD122" s="1"/>
      <c r="IRE122" s="1"/>
      <c r="IRF122" s="1"/>
      <c r="IRG122" s="1"/>
      <c r="IRI122" s="19"/>
      <c r="IRJ122" s="1"/>
      <c r="IRK122" s="1"/>
      <c r="IRL122" s="1"/>
      <c r="IRM122" s="1"/>
      <c r="IRN122" s="1"/>
      <c r="IRO122" s="1"/>
      <c r="IRQ122" s="19"/>
      <c r="IRR122" s="1"/>
      <c r="IRS122" s="1"/>
      <c r="IRT122" s="1"/>
      <c r="IRU122" s="1"/>
      <c r="IRV122" s="1"/>
      <c r="IRW122" s="1"/>
      <c r="IRY122" s="19"/>
      <c r="IRZ122" s="1"/>
      <c r="ISA122" s="1"/>
      <c r="ISB122" s="1"/>
      <c r="ISC122" s="1"/>
      <c r="ISD122" s="1"/>
      <c r="ISE122" s="1"/>
      <c r="ISG122" s="19"/>
      <c r="ISH122" s="1"/>
      <c r="ISI122" s="1"/>
      <c r="ISJ122" s="1"/>
      <c r="ISK122" s="1"/>
      <c r="ISL122" s="1"/>
      <c r="ISM122" s="1"/>
      <c r="ISO122" s="19"/>
      <c r="ISP122" s="1"/>
      <c r="ISQ122" s="1"/>
      <c r="ISR122" s="1"/>
      <c r="ISS122" s="1"/>
      <c r="IST122" s="1"/>
      <c r="ISU122" s="1"/>
      <c r="ISW122" s="19"/>
      <c r="ISX122" s="1"/>
      <c r="ISY122" s="1"/>
      <c r="ISZ122" s="1"/>
      <c r="ITA122" s="1"/>
      <c r="ITB122" s="1"/>
      <c r="ITC122" s="1"/>
      <c r="ITE122" s="19"/>
      <c r="ITF122" s="1"/>
      <c r="ITG122" s="1"/>
      <c r="ITH122" s="1"/>
      <c r="ITI122" s="1"/>
      <c r="ITJ122" s="1"/>
      <c r="ITK122" s="1"/>
      <c r="ITM122" s="19"/>
      <c r="ITN122" s="1"/>
      <c r="ITO122" s="1"/>
      <c r="ITP122" s="1"/>
      <c r="ITQ122" s="1"/>
      <c r="ITR122" s="1"/>
      <c r="ITS122" s="1"/>
      <c r="ITU122" s="19"/>
      <c r="ITV122" s="1"/>
      <c r="ITW122" s="1"/>
      <c r="ITX122" s="1"/>
      <c r="ITY122" s="1"/>
      <c r="ITZ122" s="1"/>
      <c r="IUA122" s="1"/>
      <c r="IUC122" s="19"/>
      <c r="IUD122" s="1"/>
      <c r="IUE122" s="1"/>
      <c r="IUF122" s="1"/>
      <c r="IUG122" s="1"/>
      <c r="IUH122" s="1"/>
      <c r="IUI122" s="1"/>
      <c r="IUK122" s="19"/>
      <c r="IUL122" s="1"/>
      <c r="IUM122" s="1"/>
      <c r="IUN122" s="1"/>
      <c r="IUO122" s="1"/>
      <c r="IUP122" s="1"/>
      <c r="IUQ122" s="1"/>
      <c r="IUS122" s="19"/>
      <c r="IUT122" s="1"/>
      <c r="IUU122" s="1"/>
      <c r="IUV122" s="1"/>
      <c r="IUW122" s="1"/>
      <c r="IUX122" s="1"/>
      <c r="IUY122" s="1"/>
      <c r="IVA122" s="19"/>
      <c r="IVB122" s="1"/>
      <c r="IVC122" s="1"/>
      <c r="IVD122" s="1"/>
      <c r="IVE122" s="1"/>
      <c r="IVF122" s="1"/>
      <c r="IVG122" s="1"/>
      <c r="IVI122" s="19"/>
      <c r="IVJ122" s="1"/>
      <c r="IVK122" s="1"/>
      <c r="IVL122" s="1"/>
      <c r="IVM122" s="1"/>
      <c r="IVN122" s="1"/>
      <c r="IVO122" s="1"/>
      <c r="IVQ122" s="19"/>
      <c r="IVR122" s="1"/>
      <c r="IVS122" s="1"/>
      <c r="IVT122" s="1"/>
      <c r="IVU122" s="1"/>
      <c r="IVV122" s="1"/>
      <c r="IVW122" s="1"/>
      <c r="IVY122" s="19"/>
      <c r="IVZ122" s="1"/>
      <c r="IWA122" s="1"/>
      <c r="IWB122" s="1"/>
      <c r="IWC122" s="1"/>
      <c r="IWD122" s="1"/>
      <c r="IWE122" s="1"/>
      <c r="IWG122" s="19"/>
      <c r="IWH122" s="1"/>
      <c r="IWI122" s="1"/>
      <c r="IWJ122" s="1"/>
      <c r="IWK122" s="1"/>
      <c r="IWL122" s="1"/>
      <c r="IWM122" s="1"/>
      <c r="IWO122" s="19"/>
      <c r="IWP122" s="1"/>
      <c r="IWQ122" s="1"/>
      <c r="IWR122" s="1"/>
      <c r="IWS122" s="1"/>
      <c r="IWT122" s="1"/>
      <c r="IWU122" s="1"/>
      <c r="IWW122" s="19"/>
      <c r="IWX122" s="1"/>
      <c r="IWY122" s="1"/>
      <c r="IWZ122" s="1"/>
      <c r="IXA122" s="1"/>
      <c r="IXB122" s="1"/>
      <c r="IXC122" s="1"/>
      <c r="IXE122" s="19"/>
      <c r="IXF122" s="1"/>
      <c r="IXG122" s="1"/>
      <c r="IXH122" s="1"/>
      <c r="IXI122" s="1"/>
      <c r="IXJ122" s="1"/>
      <c r="IXK122" s="1"/>
      <c r="IXM122" s="19"/>
      <c r="IXN122" s="1"/>
      <c r="IXO122" s="1"/>
      <c r="IXP122" s="1"/>
      <c r="IXQ122" s="1"/>
      <c r="IXR122" s="1"/>
      <c r="IXS122" s="1"/>
      <c r="IXU122" s="19"/>
      <c r="IXV122" s="1"/>
      <c r="IXW122" s="1"/>
      <c r="IXX122" s="1"/>
      <c r="IXY122" s="1"/>
      <c r="IXZ122" s="1"/>
      <c r="IYA122" s="1"/>
      <c r="IYC122" s="19"/>
      <c r="IYD122" s="1"/>
      <c r="IYE122" s="1"/>
      <c r="IYF122" s="1"/>
      <c r="IYG122" s="1"/>
      <c r="IYH122" s="1"/>
      <c r="IYI122" s="1"/>
      <c r="IYK122" s="19"/>
      <c r="IYL122" s="1"/>
      <c r="IYM122" s="1"/>
      <c r="IYN122" s="1"/>
      <c r="IYO122" s="1"/>
      <c r="IYP122" s="1"/>
      <c r="IYQ122" s="1"/>
      <c r="IYS122" s="19"/>
      <c r="IYT122" s="1"/>
      <c r="IYU122" s="1"/>
      <c r="IYV122" s="1"/>
      <c r="IYW122" s="1"/>
      <c r="IYX122" s="1"/>
      <c r="IYY122" s="1"/>
      <c r="IZA122" s="19"/>
      <c r="IZB122" s="1"/>
      <c r="IZC122" s="1"/>
      <c r="IZD122" s="1"/>
      <c r="IZE122" s="1"/>
      <c r="IZF122" s="1"/>
      <c r="IZG122" s="1"/>
      <c r="IZI122" s="19"/>
      <c r="IZJ122" s="1"/>
      <c r="IZK122" s="1"/>
      <c r="IZL122" s="1"/>
      <c r="IZM122" s="1"/>
      <c r="IZN122" s="1"/>
      <c r="IZO122" s="1"/>
      <c r="IZQ122" s="19"/>
      <c r="IZR122" s="1"/>
      <c r="IZS122" s="1"/>
      <c r="IZT122" s="1"/>
      <c r="IZU122" s="1"/>
      <c r="IZV122" s="1"/>
      <c r="IZW122" s="1"/>
      <c r="IZY122" s="19"/>
      <c r="IZZ122" s="1"/>
      <c r="JAA122" s="1"/>
      <c r="JAB122" s="1"/>
      <c r="JAC122" s="1"/>
      <c r="JAD122" s="1"/>
      <c r="JAE122" s="1"/>
      <c r="JAG122" s="19"/>
      <c r="JAH122" s="1"/>
      <c r="JAI122" s="1"/>
      <c r="JAJ122" s="1"/>
      <c r="JAK122" s="1"/>
      <c r="JAL122" s="1"/>
      <c r="JAM122" s="1"/>
      <c r="JAO122" s="19"/>
      <c r="JAP122" s="1"/>
      <c r="JAQ122" s="1"/>
      <c r="JAR122" s="1"/>
      <c r="JAS122" s="1"/>
      <c r="JAT122" s="1"/>
      <c r="JAU122" s="1"/>
      <c r="JAW122" s="19"/>
      <c r="JAX122" s="1"/>
      <c r="JAY122" s="1"/>
      <c r="JAZ122" s="1"/>
      <c r="JBA122" s="1"/>
      <c r="JBB122" s="1"/>
      <c r="JBC122" s="1"/>
      <c r="JBE122" s="19"/>
      <c r="JBF122" s="1"/>
      <c r="JBG122" s="1"/>
      <c r="JBH122" s="1"/>
      <c r="JBI122" s="1"/>
      <c r="JBJ122" s="1"/>
      <c r="JBK122" s="1"/>
      <c r="JBM122" s="19"/>
      <c r="JBN122" s="1"/>
      <c r="JBO122" s="1"/>
      <c r="JBP122" s="1"/>
      <c r="JBQ122" s="1"/>
      <c r="JBR122" s="1"/>
      <c r="JBS122" s="1"/>
      <c r="JBU122" s="19"/>
      <c r="JBV122" s="1"/>
      <c r="JBW122" s="1"/>
      <c r="JBX122" s="1"/>
      <c r="JBY122" s="1"/>
      <c r="JBZ122" s="1"/>
      <c r="JCA122" s="1"/>
      <c r="JCC122" s="19"/>
      <c r="JCD122" s="1"/>
      <c r="JCE122" s="1"/>
      <c r="JCF122" s="1"/>
      <c r="JCG122" s="1"/>
      <c r="JCH122" s="1"/>
      <c r="JCI122" s="1"/>
      <c r="JCK122" s="19"/>
      <c r="JCL122" s="1"/>
      <c r="JCM122" s="1"/>
      <c r="JCN122" s="1"/>
      <c r="JCO122" s="1"/>
      <c r="JCP122" s="1"/>
      <c r="JCQ122" s="1"/>
      <c r="JCS122" s="19"/>
      <c r="JCT122" s="1"/>
      <c r="JCU122" s="1"/>
      <c r="JCV122" s="1"/>
      <c r="JCW122" s="1"/>
      <c r="JCX122" s="1"/>
      <c r="JCY122" s="1"/>
      <c r="JDA122" s="19"/>
      <c r="JDB122" s="1"/>
      <c r="JDC122" s="1"/>
      <c r="JDD122" s="1"/>
      <c r="JDE122" s="1"/>
      <c r="JDF122" s="1"/>
      <c r="JDG122" s="1"/>
      <c r="JDI122" s="19"/>
      <c r="JDJ122" s="1"/>
      <c r="JDK122" s="1"/>
      <c r="JDL122" s="1"/>
      <c r="JDM122" s="1"/>
      <c r="JDN122" s="1"/>
      <c r="JDO122" s="1"/>
      <c r="JDQ122" s="19"/>
      <c r="JDR122" s="1"/>
      <c r="JDS122" s="1"/>
      <c r="JDT122" s="1"/>
      <c r="JDU122" s="1"/>
      <c r="JDV122" s="1"/>
      <c r="JDW122" s="1"/>
      <c r="JDY122" s="19"/>
      <c r="JDZ122" s="1"/>
      <c r="JEA122" s="1"/>
      <c r="JEB122" s="1"/>
      <c r="JEC122" s="1"/>
      <c r="JED122" s="1"/>
      <c r="JEE122" s="1"/>
      <c r="JEG122" s="19"/>
      <c r="JEH122" s="1"/>
      <c r="JEI122" s="1"/>
      <c r="JEJ122" s="1"/>
      <c r="JEK122" s="1"/>
      <c r="JEL122" s="1"/>
      <c r="JEM122" s="1"/>
      <c r="JEO122" s="19"/>
      <c r="JEP122" s="1"/>
      <c r="JEQ122" s="1"/>
      <c r="JER122" s="1"/>
      <c r="JES122" s="1"/>
      <c r="JET122" s="1"/>
      <c r="JEU122" s="1"/>
      <c r="JEW122" s="19"/>
      <c r="JEX122" s="1"/>
      <c r="JEY122" s="1"/>
      <c r="JEZ122" s="1"/>
      <c r="JFA122" s="1"/>
      <c r="JFB122" s="1"/>
      <c r="JFC122" s="1"/>
      <c r="JFE122" s="19"/>
      <c r="JFF122" s="1"/>
      <c r="JFG122" s="1"/>
      <c r="JFH122" s="1"/>
      <c r="JFI122" s="1"/>
      <c r="JFJ122" s="1"/>
      <c r="JFK122" s="1"/>
      <c r="JFM122" s="19"/>
      <c r="JFN122" s="1"/>
      <c r="JFO122" s="1"/>
      <c r="JFP122" s="1"/>
      <c r="JFQ122" s="1"/>
      <c r="JFR122" s="1"/>
      <c r="JFS122" s="1"/>
      <c r="JFU122" s="19"/>
      <c r="JFV122" s="1"/>
      <c r="JFW122" s="1"/>
      <c r="JFX122" s="1"/>
      <c r="JFY122" s="1"/>
      <c r="JFZ122" s="1"/>
      <c r="JGA122" s="1"/>
      <c r="JGC122" s="19"/>
      <c r="JGD122" s="1"/>
      <c r="JGE122" s="1"/>
      <c r="JGF122" s="1"/>
      <c r="JGG122" s="1"/>
      <c r="JGH122" s="1"/>
      <c r="JGI122" s="1"/>
      <c r="JGK122" s="19"/>
      <c r="JGL122" s="1"/>
      <c r="JGM122" s="1"/>
      <c r="JGN122" s="1"/>
      <c r="JGO122" s="1"/>
      <c r="JGP122" s="1"/>
      <c r="JGQ122" s="1"/>
      <c r="JGS122" s="19"/>
      <c r="JGT122" s="1"/>
      <c r="JGU122" s="1"/>
      <c r="JGV122" s="1"/>
      <c r="JGW122" s="1"/>
      <c r="JGX122" s="1"/>
      <c r="JGY122" s="1"/>
      <c r="JHA122" s="19"/>
      <c r="JHB122" s="1"/>
      <c r="JHC122" s="1"/>
      <c r="JHD122" s="1"/>
      <c r="JHE122" s="1"/>
      <c r="JHF122" s="1"/>
      <c r="JHG122" s="1"/>
      <c r="JHI122" s="19"/>
      <c r="JHJ122" s="1"/>
      <c r="JHK122" s="1"/>
      <c r="JHL122" s="1"/>
      <c r="JHM122" s="1"/>
      <c r="JHN122" s="1"/>
      <c r="JHO122" s="1"/>
      <c r="JHQ122" s="19"/>
      <c r="JHR122" s="1"/>
      <c r="JHS122" s="1"/>
      <c r="JHT122" s="1"/>
      <c r="JHU122" s="1"/>
      <c r="JHV122" s="1"/>
      <c r="JHW122" s="1"/>
      <c r="JHY122" s="19"/>
      <c r="JHZ122" s="1"/>
      <c r="JIA122" s="1"/>
      <c r="JIB122" s="1"/>
      <c r="JIC122" s="1"/>
      <c r="JID122" s="1"/>
      <c r="JIE122" s="1"/>
      <c r="JIG122" s="19"/>
      <c r="JIH122" s="1"/>
      <c r="JII122" s="1"/>
      <c r="JIJ122" s="1"/>
      <c r="JIK122" s="1"/>
      <c r="JIL122" s="1"/>
      <c r="JIM122" s="1"/>
      <c r="JIO122" s="19"/>
      <c r="JIP122" s="1"/>
      <c r="JIQ122" s="1"/>
      <c r="JIR122" s="1"/>
      <c r="JIS122" s="1"/>
      <c r="JIT122" s="1"/>
      <c r="JIU122" s="1"/>
      <c r="JIW122" s="19"/>
      <c r="JIX122" s="1"/>
      <c r="JIY122" s="1"/>
      <c r="JIZ122" s="1"/>
      <c r="JJA122" s="1"/>
      <c r="JJB122" s="1"/>
      <c r="JJC122" s="1"/>
      <c r="JJE122" s="19"/>
      <c r="JJF122" s="1"/>
      <c r="JJG122" s="1"/>
      <c r="JJH122" s="1"/>
      <c r="JJI122" s="1"/>
      <c r="JJJ122" s="1"/>
      <c r="JJK122" s="1"/>
      <c r="JJM122" s="19"/>
      <c r="JJN122" s="1"/>
      <c r="JJO122" s="1"/>
      <c r="JJP122" s="1"/>
      <c r="JJQ122" s="1"/>
      <c r="JJR122" s="1"/>
      <c r="JJS122" s="1"/>
      <c r="JJU122" s="19"/>
      <c r="JJV122" s="1"/>
      <c r="JJW122" s="1"/>
      <c r="JJX122" s="1"/>
      <c r="JJY122" s="1"/>
      <c r="JJZ122" s="1"/>
      <c r="JKA122" s="1"/>
      <c r="JKC122" s="19"/>
      <c r="JKD122" s="1"/>
      <c r="JKE122" s="1"/>
      <c r="JKF122" s="1"/>
      <c r="JKG122" s="1"/>
      <c r="JKH122" s="1"/>
      <c r="JKI122" s="1"/>
      <c r="JKK122" s="19"/>
      <c r="JKL122" s="1"/>
      <c r="JKM122" s="1"/>
      <c r="JKN122" s="1"/>
      <c r="JKO122" s="1"/>
      <c r="JKP122" s="1"/>
      <c r="JKQ122" s="1"/>
      <c r="JKS122" s="19"/>
      <c r="JKT122" s="1"/>
      <c r="JKU122" s="1"/>
      <c r="JKV122" s="1"/>
      <c r="JKW122" s="1"/>
      <c r="JKX122" s="1"/>
      <c r="JKY122" s="1"/>
      <c r="JLA122" s="19"/>
      <c r="JLB122" s="1"/>
      <c r="JLC122" s="1"/>
      <c r="JLD122" s="1"/>
      <c r="JLE122" s="1"/>
      <c r="JLF122" s="1"/>
      <c r="JLG122" s="1"/>
      <c r="JLI122" s="19"/>
      <c r="JLJ122" s="1"/>
      <c r="JLK122" s="1"/>
      <c r="JLL122" s="1"/>
      <c r="JLM122" s="1"/>
      <c r="JLN122" s="1"/>
      <c r="JLO122" s="1"/>
      <c r="JLQ122" s="19"/>
      <c r="JLR122" s="1"/>
      <c r="JLS122" s="1"/>
      <c r="JLT122" s="1"/>
      <c r="JLU122" s="1"/>
      <c r="JLV122" s="1"/>
      <c r="JLW122" s="1"/>
      <c r="JLY122" s="19"/>
      <c r="JLZ122" s="1"/>
      <c r="JMA122" s="1"/>
      <c r="JMB122" s="1"/>
      <c r="JMC122" s="1"/>
      <c r="JMD122" s="1"/>
      <c r="JME122" s="1"/>
      <c r="JMG122" s="19"/>
      <c r="JMH122" s="1"/>
      <c r="JMI122" s="1"/>
      <c r="JMJ122" s="1"/>
      <c r="JMK122" s="1"/>
      <c r="JML122" s="1"/>
      <c r="JMM122" s="1"/>
      <c r="JMO122" s="19"/>
      <c r="JMP122" s="1"/>
      <c r="JMQ122" s="1"/>
      <c r="JMR122" s="1"/>
      <c r="JMS122" s="1"/>
      <c r="JMT122" s="1"/>
      <c r="JMU122" s="1"/>
      <c r="JMW122" s="19"/>
      <c r="JMX122" s="1"/>
      <c r="JMY122" s="1"/>
      <c r="JMZ122" s="1"/>
      <c r="JNA122" s="1"/>
      <c r="JNB122" s="1"/>
      <c r="JNC122" s="1"/>
      <c r="JNE122" s="19"/>
      <c r="JNF122" s="1"/>
      <c r="JNG122" s="1"/>
      <c r="JNH122" s="1"/>
      <c r="JNI122" s="1"/>
      <c r="JNJ122" s="1"/>
      <c r="JNK122" s="1"/>
      <c r="JNM122" s="19"/>
      <c r="JNN122" s="1"/>
      <c r="JNO122" s="1"/>
      <c r="JNP122" s="1"/>
      <c r="JNQ122" s="1"/>
      <c r="JNR122" s="1"/>
      <c r="JNS122" s="1"/>
      <c r="JNU122" s="19"/>
      <c r="JNV122" s="1"/>
      <c r="JNW122" s="1"/>
      <c r="JNX122" s="1"/>
      <c r="JNY122" s="1"/>
      <c r="JNZ122" s="1"/>
      <c r="JOA122" s="1"/>
      <c r="JOC122" s="19"/>
      <c r="JOD122" s="1"/>
      <c r="JOE122" s="1"/>
      <c r="JOF122" s="1"/>
      <c r="JOG122" s="1"/>
      <c r="JOH122" s="1"/>
      <c r="JOI122" s="1"/>
      <c r="JOK122" s="19"/>
      <c r="JOL122" s="1"/>
      <c r="JOM122" s="1"/>
      <c r="JON122" s="1"/>
      <c r="JOO122" s="1"/>
      <c r="JOP122" s="1"/>
      <c r="JOQ122" s="1"/>
      <c r="JOS122" s="19"/>
      <c r="JOT122" s="1"/>
      <c r="JOU122" s="1"/>
      <c r="JOV122" s="1"/>
      <c r="JOW122" s="1"/>
      <c r="JOX122" s="1"/>
      <c r="JOY122" s="1"/>
      <c r="JPA122" s="19"/>
      <c r="JPB122" s="1"/>
      <c r="JPC122" s="1"/>
      <c r="JPD122" s="1"/>
      <c r="JPE122" s="1"/>
      <c r="JPF122" s="1"/>
      <c r="JPG122" s="1"/>
      <c r="JPI122" s="19"/>
      <c r="JPJ122" s="1"/>
      <c r="JPK122" s="1"/>
      <c r="JPL122" s="1"/>
      <c r="JPM122" s="1"/>
      <c r="JPN122" s="1"/>
      <c r="JPO122" s="1"/>
      <c r="JPQ122" s="19"/>
      <c r="JPR122" s="1"/>
      <c r="JPS122" s="1"/>
      <c r="JPT122" s="1"/>
      <c r="JPU122" s="1"/>
      <c r="JPV122" s="1"/>
      <c r="JPW122" s="1"/>
      <c r="JPY122" s="19"/>
      <c r="JPZ122" s="1"/>
      <c r="JQA122" s="1"/>
      <c r="JQB122" s="1"/>
      <c r="JQC122" s="1"/>
      <c r="JQD122" s="1"/>
      <c r="JQE122" s="1"/>
      <c r="JQG122" s="19"/>
      <c r="JQH122" s="1"/>
      <c r="JQI122" s="1"/>
      <c r="JQJ122" s="1"/>
      <c r="JQK122" s="1"/>
      <c r="JQL122" s="1"/>
      <c r="JQM122" s="1"/>
      <c r="JQO122" s="19"/>
      <c r="JQP122" s="1"/>
      <c r="JQQ122" s="1"/>
      <c r="JQR122" s="1"/>
      <c r="JQS122" s="1"/>
      <c r="JQT122" s="1"/>
      <c r="JQU122" s="1"/>
      <c r="JQW122" s="19"/>
      <c r="JQX122" s="1"/>
      <c r="JQY122" s="1"/>
      <c r="JQZ122" s="1"/>
      <c r="JRA122" s="1"/>
      <c r="JRB122" s="1"/>
      <c r="JRC122" s="1"/>
      <c r="JRE122" s="19"/>
      <c r="JRF122" s="1"/>
      <c r="JRG122" s="1"/>
      <c r="JRH122" s="1"/>
      <c r="JRI122" s="1"/>
      <c r="JRJ122" s="1"/>
      <c r="JRK122" s="1"/>
      <c r="JRM122" s="19"/>
      <c r="JRN122" s="1"/>
      <c r="JRO122" s="1"/>
      <c r="JRP122" s="1"/>
      <c r="JRQ122" s="1"/>
      <c r="JRR122" s="1"/>
      <c r="JRS122" s="1"/>
      <c r="JRU122" s="19"/>
      <c r="JRV122" s="1"/>
      <c r="JRW122" s="1"/>
      <c r="JRX122" s="1"/>
      <c r="JRY122" s="1"/>
      <c r="JRZ122" s="1"/>
      <c r="JSA122" s="1"/>
      <c r="JSC122" s="19"/>
      <c r="JSD122" s="1"/>
      <c r="JSE122" s="1"/>
      <c r="JSF122" s="1"/>
      <c r="JSG122" s="1"/>
      <c r="JSH122" s="1"/>
      <c r="JSI122" s="1"/>
      <c r="JSK122" s="19"/>
      <c r="JSL122" s="1"/>
      <c r="JSM122" s="1"/>
      <c r="JSN122" s="1"/>
      <c r="JSO122" s="1"/>
      <c r="JSP122" s="1"/>
      <c r="JSQ122" s="1"/>
      <c r="JSS122" s="19"/>
      <c r="JST122" s="1"/>
      <c r="JSU122" s="1"/>
      <c r="JSV122" s="1"/>
      <c r="JSW122" s="1"/>
      <c r="JSX122" s="1"/>
      <c r="JSY122" s="1"/>
      <c r="JTA122" s="19"/>
      <c r="JTB122" s="1"/>
      <c r="JTC122" s="1"/>
      <c r="JTD122" s="1"/>
      <c r="JTE122" s="1"/>
      <c r="JTF122" s="1"/>
      <c r="JTG122" s="1"/>
      <c r="JTI122" s="19"/>
      <c r="JTJ122" s="1"/>
      <c r="JTK122" s="1"/>
      <c r="JTL122" s="1"/>
      <c r="JTM122" s="1"/>
      <c r="JTN122" s="1"/>
      <c r="JTO122" s="1"/>
      <c r="JTQ122" s="19"/>
      <c r="JTR122" s="1"/>
      <c r="JTS122" s="1"/>
      <c r="JTT122" s="1"/>
      <c r="JTU122" s="1"/>
      <c r="JTV122" s="1"/>
      <c r="JTW122" s="1"/>
      <c r="JTY122" s="19"/>
      <c r="JTZ122" s="1"/>
      <c r="JUA122" s="1"/>
      <c r="JUB122" s="1"/>
      <c r="JUC122" s="1"/>
      <c r="JUD122" s="1"/>
      <c r="JUE122" s="1"/>
      <c r="JUG122" s="19"/>
      <c r="JUH122" s="1"/>
      <c r="JUI122" s="1"/>
      <c r="JUJ122" s="1"/>
      <c r="JUK122" s="1"/>
      <c r="JUL122" s="1"/>
      <c r="JUM122" s="1"/>
      <c r="JUO122" s="19"/>
      <c r="JUP122" s="1"/>
      <c r="JUQ122" s="1"/>
      <c r="JUR122" s="1"/>
      <c r="JUS122" s="1"/>
      <c r="JUT122" s="1"/>
      <c r="JUU122" s="1"/>
      <c r="JUW122" s="19"/>
      <c r="JUX122" s="1"/>
      <c r="JUY122" s="1"/>
      <c r="JUZ122" s="1"/>
      <c r="JVA122" s="1"/>
      <c r="JVB122" s="1"/>
      <c r="JVC122" s="1"/>
      <c r="JVE122" s="19"/>
      <c r="JVF122" s="1"/>
      <c r="JVG122" s="1"/>
      <c r="JVH122" s="1"/>
      <c r="JVI122" s="1"/>
      <c r="JVJ122" s="1"/>
      <c r="JVK122" s="1"/>
      <c r="JVM122" s="19"/>
      <c r="JVN122" s="1"/>
      <c r="JVO122" s="1"/>
      <c r="JVP122" s="1"/>
      <c r="JVQ122" s="1"/>
      <c r="JVR122" s="1"/>
      <c r="JVS122" s="1"/>
      <c r="JVU122" s="19"/>
      <c r="JVV122" s="1"/>
      <c r="JVW122" s="1"/>
      <c r="JVX122" s="1"/>
      <c r="JVY122" s="1"/>
      <c r="JVZ122" s="1"/>
      <c r="JWA122" s="1"/>
      <c r="JWC122" s="19"/>
      <c r="JWD122" s="1"/>
      <c r="JWE122" s="1"/>
      <c r="JWF122" s="1"/>
      <c r="JWG122" s="1"/>
      <c r="JWH122" s="1"/>
      <c r="JWI122" s="1"/>
      <c r="JWK122" s="19"/>
      <c r="JWL122" s="1"/>
      <c r="JWM122" s="1"/>
      <c r="JWN122" s="1"/>
      <c r="JWO122" s="1"/>
      <c r="JWP122" s="1"/>
      <c r="JWQ122" s="1"/>
      <c r="JWS122" s="19"/>
      <c r="JWT122" s="1"/>
      <c r="JWU122" s="1"/>
      <c r="JWV122" s="1"/>
      <c r="JWW122" s="1"/>
      <c r="JWX122" s="1"/>
      <c r="JWY122" s="1"/>
      <c r="JXA122" s="19"/>
      <c r="JXB122" s="1"/>
      <c r="JXC122" s="1"/>
      <c r="JXD122" s="1"/>
      <c r="JXE122" s="1"/>
      <c r="JXF122" s="1"/>
      <c r="JXG122" s="1"/>
      <c r="JXI122" s="19"/>
      <c r="JXJ122" s="1"/>
      <c r="JXK122" s="1"/>
      <c r="JXL122" s="1"/>
      <c r="JXM122" s="1"/>
      <c r="JXN122" s="1"/>
      <c r="JXO122" s="1"/>
      <c r="JXQ122" s="19"/>
      <c r="JXR122" s="1"/>
      <c r="JXS122" s="1"/>
      <c r="JXT122" s="1"/>
      <c r="JXU122" s="1"/>
      <c r="JXV122" s="1"/>
      <c r="JXW122" s="1"/>
      <c r="JXY122" s="19"/>
      <c r="JXZ122" s="1"/>
      <c r="JYA122" s="1"/>
      <c r="JYB122" s="1"/>
      <c r="JYC122" s="1"/>
      <c r="JYD122" s="1"/>
      <c r="JYE122" s="1"/>
      <c r="JYG122" s="19"/>
      <c r="JYH122" s="1"/>
      <c r="JYI122" s="1"/>
      <c r="JYJ122" s="1"/>
      <c r="JYK122" s="1"/>
      <c r="JYL122" s="1"/>
      <c r="JYM122" s="1"/>
      <c r="JYO122" s="19"/>
      <c r="JYP122" s="1"/>
      <c r="JYQ122" s="1"/>
      <c r="JYR122" s="1"/>
      <c r="JYS122" s="1"/>
      <c r="JYT122" s="1"/>
      <c r="JYU122" s="1"/>
      <c r="JYW122" s="19"/>
      <c r="JYX122" s="1"/>
      <c r="JYY122" s="1"/>
      <c r="JYZ122" s="1"/>
      <c r="JZA122" s="1"/>
      <c r="JZB122" s="1"/>
      <c r="JZC122" s="1"/>
      <c r="JZE122" s="19"/>
      <c r="JZF122" s="1"/>
      <c r="JZG122" s="1"/>
      <c r="JZH122" s="1"/>
      <c r="JZI122" s="1"/>
      <c r="JZJ122" s="1"/>
      <c r="JZK122" s="1"/>
      <c r="JZM122" s="19"/>
      <c r="JZN122" s="1"/>
      <c r="JZO122" s="1"/>
      <c r="JZP122" s="1"/>
      <c r="JZQ122" s="1"/>
      <c r="JZR122" s="1"/>
      <c r="JZS122" s="1"/>
      <c r="JZU122" s="19"/>
      <c r="JZV122" s="1"/>
      <c r="JZW122" s="1"/>
      <c r="JZX122" s="1"/>
      <c r="JZY122" s="1"/>
      <c r="JZZ122" s="1"/>
      <c r="KAA122" s="1"/>
      <c r="KAC122" s="19"/>
      <c r="KAD122" s="1"/>
      <c r="KAE122" s="1"/>
      <c r="KAF122" s="1"/>
      <c r="KAG122" s="1"/>
      <c r="KAH122" s="1"/>
      <c r="KAI122" s="1"/>
      <c r="KAK122" s="19"/>
      <c r="KAL122" s="1"/>
      <c r="KAM122" s="1"/>
      <c r="KAN122" s="1"/>
      <c r="KAO122" s="1"/>
      <c r="KAP122" s="1"/>
      <c r="KAQ122" s="1"/>
      <c r="KAS122" s="19"/>
      <c r="KAT122" s="1"/>
      <c r="KAU122" s="1"/>
      <c r="KAV122" s="1"/>
      <c r="KAW122" s="1"/>
      <c r="KAX122" s="1"/>
      <c r="KAY122" s="1"/>
      <c r="KBA122" s="19"/>
      <c r="KBB122" s="1"/>
      <c r="KBC122" s="1"/>
      <c r="KBD122" s="1"/>
      <c r="KBE122" s="1"/>
      <c r="KBF122" s="1"/>
      <c r="KBG122" s="1"/>
      <c r="KBI122" s="19"/>
      <c r="KBJ122" s="1"/>
      <c r="KBK122" s="1"/>
      <c r="KBL122" s="1"/>
      <c r="KBM122" s="1"/>
      <c r="KBN122" s="1"/>
      <c r="KBO122" s="1"/>
      <c r="KBQ122" s="19"/>
      <c r="KBR122" s="1"/>
      <c r="KBS122" s="1"/>
      <c r="KBT122" s="1"/>
      <c r="KBU122" s="1"/>
      <c r="KBV122" s="1"/>
      <c r="KBW122" s="1"/>
      <c r="KBY122" s="19"/>
      <c r="KBZ122" s="1"/>
      <c r="KCA122" s="1"/>
      <c r="KCB122" s="1"/>
      <c r="KCC122" s="1"/>
      <c r="KCD122" s="1"/>
      <c r="KCE122" s="1"/>
      <c r="KCG122" s="19"/>
      <c r="KCH122" s="1"/>
      <c r="KCI122" s="1"/>
      <c r="KCJ122" s="1"/>
      <c r="KCK122" s="1"/>
      <c r="KCL122" s="1"/>
      <c r="KCM122" s="1"/>
      <c r="KCO122" s="19"/>
      <c r="KCP122" s="1"/>
      <c r="KCQ122" s="1"/>
      <c r="KCR122" s="1"/>
      <c r="KCS122" s="1"/>
      <c r="KCT122" s="1"/>
      <c r="KCU122" s="1"/>
      <c r="KCW122" s="19"/>
      <c r="KCX122" s="1"/>
      <c r="KCY122" s="1"/>
      <c r="KCZ122" s="1"/>
      <c r="KDA122" s="1"/>
      <c r="KDB122" s="1"/>
      <c r="KDC122" s="1"/>
      <c r="KDE122" s="19"/>
      <c r="KDF122" s="1"/>
      <c r="KDG122" s="1"/>
      <c r="KDH122" s="1"/>
      <c r="KDI122" s="1"/>
      <c r="KDJ122" s="1"/>
      <c r="KDK122" s="1"/>
      <c r="KDM122" s="19"/>
      <c r="KDN122" s="1"/>
      <c r="KDO122" s="1"/>
      <c r="KDP122" s="1"/>
      <c r="KDQ122" s="1"/>
      <c r="KDR122" s="1"/>
      <c r="KDS122" s="1"/>
      <c r="KDU122" s="19"/>
      <c r="KDV122" s="1"/>
      <c r="KDW122" s="1"/>
      <c r="KDX122" s="1"/>
      <c r="KDY122" s="1"/>
      <c r="KDZ122" s="1"/>
      <c r="KEA122" s="1"/>
      <c r="KEC122" s="19"/>
      <c r="KED122" s="1"/>
      <c r="KEE122" s="1"/>
      <c r="KEF122" s="1"/>
      <c r="KEG122" s="1"/>
      <c r="KEH122" s="1"/>
      <c r="KEI122" s="1"/>
      <c r="KEK122" s="19"/>
      <c r="KEL122" s="1"/>
      <c r="KEM122" s="1"/>
      <c r="KEN122" s="1"/>
      <c r="KEO122" s="1"/>
      <c r="KEP122" s="1"/>
      <c r="KEQ122" s="1"/>
      <c r="KES122" s="19"/>
      <c r="KET122" s="1"/>
      <c r="KEU122" s="1"/>
      <c r="KEV122" s="1"/>
      <c r="KEW122" s="1"/>
      <c r="KEX122" s="1"/>
      <c r="KEY122" s="1"/>
      <c r="KFA122" s="19"/>
      <c r="KFB122" s="1"/>
      <c r="KFC122" s="1"/>
      <c r="KFD122" s="1"/>
      <c r="KFE122" s="1"/>
      <c r="KFF122" s="1"/>
      <c r="KFG122" s="1"/>
      <c r="KFI122" s="19"/>
      <c r="KFJ122" s="1"/>
      <c r="KFK122" s="1"/>
      <c r="KFL122" s="1"/>
      <c r="KFM122" s="1"/>
      <c r="KFN122" s="1"/>
      <c r="KFO122" s="1"/>
      <c r="KFQ122" s="19"/>
      <c r="KFR122" s="1"/>
      <c r="KFS122" s="1"/>
      <c r="KFT122" s="1"/>
      <c r="KFU122" s="1"/>
      <c r="KFV122" s="1"/>
      <c r="KFW122" s="1"/>
      <c r="KFY122" s="19"/>
      <c r="KFZ122" s="1"/>
      <c r="KGA122" s="1"/>
      <c r="KGB122" s="1"/>
      <c r="KGC122" s="1"/>
      <c r="KGD122" s="1"/>
      <c r="KGE122" s="1"/>
      <c r="KGG122" s="19"/>
      <c r="KGH122" s="1"/>
      <c r="KGI122" s="1"/>
      <c r="KGJ122" s="1"/>
      <c r="KGK122" s="1"/>
      <c r="KGL122" s="1"/>
      <c r="KGM122" s="1"/>
      <c r="KGO122" s="19"/>
      <c r="KGP122" s="1"/>
      <c r="KGQ122" s="1"/>
      <c r="KGR122" s="1"/>
      <c r="KGS122" s="1"/>
      <c r="KGT122" s="1"/>
      <c r="KGU122" s="1"/>
      <c r="KGW122" s="19"/>
      <c r="KGX122" s="1"/>
      <c r="KGY122" s="1"/>
      <c r="KGZ122" s="1"/>
      <c r="KHA122" s="1"/>
      <c r="KHB122" s="1"/>
      <c r="KHC122" s="1"/>
      <c r="KHE122" s="19"/>
      <c r="KHF122" s="1"/>
      <c r="KHG122" s="1"/>
      <c r="KHH122" s="1"/>
      <c r="KHI122" s="1"/>
      <c r="KHJ122" s="1"/>
      <c r="KHK122" s="1"/>
      <c r="KHM122" s="19"/>
      <c r="KHN122" s="1"/>
      <c r="KHO122" s="1"/>
      <c r="KHP122" s="1"/>
      <c r="KHQ122" s="1"/>
      <c r="KHR122" s="1"/>
      <c r="KHS122" s="1"/>
      <c r="KHU122" s="19"/>
      <c r="KHV122" s="1"/>
      <c r="KHW122" s="1"/>
      <c r="KHX122" s="1"/>
      <c r="KHY122" s="1"/>
      <c r="KHZ122" s="1"/>
      <c r="KIA122" s="1"/>
      <c r="KIC122" s="19"/>
      <c r="KID122" s="1"/>
      <c r="KIE122" s="1"/>
      <c r="KIF122" s="1"/>
      <c r="KIG122" s="1"/>
      <c r="KIH122" s="1"/>
      <c r="KII122" s="1"/>
      <c r="KIK122" s="19"/>
      <c r="KIL122" s="1"/>
      <c r="KIM122" s="1"/>
      <c r="KIN122" s="1"/>
      <c r="KIO122" s="1"/>
      <c r="KIP122" s="1"/>
      <c r="KIQ122" s="1"/>
      <c r="KIS122" s="19"/>
      <c r="KIT122" s="1"/>
      <c r="KIU122" s="1"/>
      <c r="KIV122" s="1"/>
      <c r="KIW122" s="1"/>
      <c r="KIX122" s="1"/>
      <c r="KIY122" s="1"/>
      <c r="KJA122" s="19"/>
      <c r="KJB122" s="1"/>
      <c r="KJC122" s="1"/>
      <c r="KJD122" s="1"/>
      <c r="KJE122" s="1"/>
      <c r="KJF122" s="1"/>
      <c r="KJG122" s="1"/>
      <c r="KJI122" s="19"/>
      <c r="KJJ122" s="1"/>
      <c r="KJK122" s="1"/>
      <c r="KJL122" s="1"/>
      <c r="KJM122" s="1"/>
      <c r="KJN122" s="1"/>
      <c r="KJO122" s="1"/>
      <c r="KJQ122" s="19"/>
      <c r="KJR122" s="1"/>
      <c r="KJS122" s="1"/>
      <c r="KJT122" s="1"/>
      <c r="KJU122" s="1"/>
      <c r="KJV122" s="1"/>
      <c r="KJW122" s="1"/>
      <c r="KJY122" s="19"/>
      <c r="KJZ122" s="1"/>
      <c r="KKA122" s="1"/>
      <c r="KKB122" s="1"/>
      <c r="KKC122" s="1"/>
      <c r="KKD122" s="1"/>
      <c r="KKE122" s="1"/>
      <c r="KKG122" s="19"/>
      <c r="KKH122" s="1"/>
      <c r="KKI122" s="1"/>
      <c r="KKJ122" s="1"/>
      <c r="KKK122" s="1"/>
      <c r="KKL122" s="1"/>
      <c r="KKM122" s="1"/>
      <c r="KKO122" s="19"/>
      <c r="KKP122" s="1"/>
      <c r="KKQ122" s="1"/>
      <c r="KKR122" s="1"/>
      <c r="KKS122" s="1"/>
      <c r="KKT122" s="1"/>
      <c r="KKU122" s="1"/>
      <c r="KKW122" s="19"/>
      <c r="KKX122" s="1"/>
      <c r="KKY122" s="1"/>
      <c r="KKZ122" s="1"/>
      <c r="KLA122" s="1"/>
      <c r="KLB122" s="1"/>
      <c r="KLC122" s="1"/>
      <c r="KLE122" s="19"/>
      <c r="KLF122" s="1"/>
      <c r="KLG122" s="1"/>
      <c r="KLH122" s="1"/>
      <c r="KLI122" s="1"/>
      <c r="KLJ122" s="1"/>
      <c r="KLK122" s="1"/>
      <c r="KLM122" s="19"/>
      <c r="KLN122" s="1"/>
      <c r="KLO122" s="1"/>
      <c r="KLP122" s="1"/>
      <c r="KLQ122" s="1"/>
      <c r="KLR122" s="1"/>
      <c r="KLS122" s="1"/>
      <c r="KLU122" s="19"/>
      <c r="KLV122" s="1"/>
      <c r="KLW122" s="1"/>
      <c r="KLX122" s="1"/>
      <c r="KLY122" s="1"/>
      <c r="KLZ122" s="1"/>
      <c r="KMA122" s="1"/>
      <c r="KMC122" s="19"/>
      <c r="KMD122" s="1"/>
      <c r="KME122" s="1"/>
      <c r="KMF122" s="1"/>
      <c r="KMG122" s="1"/>
      <c r="KMH122" s="1"/>
      <c r="KMI122" s="1"/>
      <c r="KMK122" s="19"/>
      <c r="KML122" s="1"/>
      <c r="KMM122" s="1"/>
      <c r="KMN122" s="1"/>
      <c r="KMO122" s="1"/>
      <c r="KMP122" s="1"/>
      <c r="KMQ122" s="1"/>
      <c r="KMS122" s="19"/>
      <c r="KMT122" s="1"/>
      <c r="KMU122" s="1"/>
      <c r="KMV122" s="1"/>
      <c r="KMW122" s="1"/>
      <c r="KMX122" s="1"/>
      <c r="KMY122" s="1"/>
      <c r="KNA122" s="19"/>
      <c r="KNB122" s="1"/>
      <c r="KNC122" s="1"/>
      <c r="KND122" s="1"/>
      <c r="KNE122" s="1"/>
      <c r="KNF122" s="1"/>
      <c r="KNG122" s="1"/>
      <c r="KNI122" s="19"/>
      <c r="KNJ122" s="1"/>
      <c r="KNK122" s="1"/>
      <c r="KNL122" s="1"/>
      <c r="KNM122" s="1"/>
      <c r="KNN122" s="1"/>
      <c r="KNO122" s="1"/>
      <c r="KNQ122" s="19"/>
      <c r="KNR122" s="1"/>
      <c r="KNS122" s="1"/>
      <c r="KNT122" s="1"/>
      <c r="KNU122" s="1"/>
      <c r="KNV122" s="1"/>
      <c r="KNW122" s="1"/>
      <c r="KNY122" s="19"/>
      <c r="KNZ122" s="1"/>
      <c r="KOA122" s="1"/>
      <c r="KOB122" s="1"/>
      <c r="KOC122" s="1"/>
      <c r="KOD122" s="1"/>
      <c r="KOE122" s="1"/>
      <c r="KOG122" s="19"/>
      <c r="KOH122" s="1"/>
      <c r="KOI122" s="1"/>
      <c r="KOJ122" s="1"/>
      <c r="KOK122" s="1"/>
      <c r="KOL122" s="1"/>
      <c r="KOM122" s="1"/>
      <c r="KOO122" s="19"/>
      <c r="KOP122" s="1"/>
      <c r="KOQ122" s="1"/>
      <c r="KOR122" s="1"/>
      <c r="KOS122" s="1"/>
      <c r="KOT122" s="1"/>
      <c r="KOU122" s="1"/>
      <c r="KOW122" s="19"/>
      <c r="KOX122" s="1"/>
      <c r="KOY122" s="1"/>
      <c r="KOZ122" s="1"/>
      <c r="KPA122" s="1"/>
      <c r="KPB122" s="1"/>
      <c r="KPC122" s="1"/>
      <c r="KPE122" s="19"/>
      <c r="KPF122" s="1"/>
      <c r="KPG122" s="1"/>
      <c r="KPH122" s="1"/>
      <c r="KPI122" s="1"/>
      <c r="KPJ122" s="1"/>
      <c r="KPK122" s="1"/>
      <c r="KPM122" s="19"/>
      <c r="KPN122" s="1"/>
      <c r="KPO122" s="1"/>
      <c r="KPP122" s="1"/>
      <c r="KPQ122" s="1"/>
      <c r="KPR122" s="1"/>
      <c r="KPS122" s="1"/>
      <c r="KPU122" s="19"/>
      <c r="KPV122" s="1"/>
      <c r="KPW122" s="1"/>
      <c r="KPX122" s="1"/>
      <c r="KPY122" s="1"/>
      <c r="KPZ122" s="1"/>
      <c r="KQA122" s="1"/>
      <c r="KQC122" s="19"/>
      <c r="KQD122" s="1"/>
      <c r="KQE122" s="1"/>
      <c r="KQF122" s="1"/>
      <c r="KQG122" s="1"/>
      <c r="KQH122" s="1"/>
      <c r="KQI122" s="1"/>
      <c r="KQK122" s="19"/>
      <c r="KQL122" s="1"/>
      <c r="KQM122" s="1"/>
      <c r="KQN122" s="1"/>
      <c r="KQO122" s="1"/>
      <c r="KQP122" s="1"/>
      <c r="KQQ122" s="1"/>
      <c r="KQS122" s="19"/>
      <c r="KQT122" s="1"/>
      <c r="KQU122" s="1"/>
      <c r="KQV122" s="1"/>
      <c r="KQW122" s="1"/>
      <c r="KQX122" s="1"/>
      <c r="KQY122" s="1"/>
      <c r="KRA122" s="19"/>
      <c r="KRB122" s="1"/>
      <c r="KRC122" s="1"/>
      <c r="KRD122" s="1"/>
      <c r="KRE122" s="1"/>
      <c r="KRF122" s="1"/>
      <c r="KRG122" s="1"/>
      <c r="KRI122" s="19"/>
      <c r="KRJ122" s="1"/>
      <c r="KRK122" s="1"/>
      <c r="KRL122" s="1"/>
      <c r="KRM122" s="1"/>
      <c r="KRN122" s="1"/>
      <c r="KRO122" s="1"/>
      <c r="KRQ122" s="19"/>
      <c r="KRR122" s="1"/>
      <c r="KRS122" s="1"/>
      <c r="KRT122" s="1"/>
      <c r="KRU122" s="1"/>
      <c r="KRV122" s="1"/>
      <c r="KRW122" s="1"/>
      <c r="KRY122" s="19"/>
      <c r="KRZ122" s="1"/>
      <c r="KSA122" s="1"/>
      <c r="KSB122" s="1"/>
      <c r="KSC122" s="1"/>
      <c r="KSD122" s="1"/>
      <c r="KSE122" s="1"/>
      <c r="KSG122" s="19"/>
      <c r="KSH122" s="1"/>
      <c r="KSI122" s="1"/>
      <c r="KSJ122" s="1"/>
      <c r="KSK122" s="1"/>
      <c r="KSL122" s="1"/>
      <c r="KSM122" s="1"/>
      <c r="KSO122" s="19"/>
      <c r="KSP122" s="1"/>
      <c r="KSQ122" s="1"/>
      <c r="KSR122" s="1"/>
      <c r="KSS122" s="1"/>
      <c r="KST122" s="1"/>
      <c r="KSU122" s="1"/>
      <c r="KSW122" s="19"/>
      <c r="KSX122" s="1"/>
      <c r="KSY122" s="1"/>
      <c r="KSZ122" s="1"/>
      <c r="KTA122" s="1"/>
      <c r="KTB122" s="1"/>
      <c r="KTC122" s="1"/>
      <c r="KTE122" s="19"/>
      <c r="KTF122" s="1"/>
      <c r="KTG122" s="1"/>
      <c r="KTH122" s="1"/>
      <c r="KTI122" s="1"/>
      <c r="KTJ122" s="1"/>
      <c r="KTK122" s="1"/>
      <c r="KTM122" s="19"/>
      <c r="KTN122" s="1"/>
      <c r="KTO122" s="1"/>
      <c r="KTP122" s="1"/>
      <c r="KTQ122" s="1"/>
      <c r="KTR122" s="1"/>
      <c r="KTS122" s="1"/>
      <c r="KTU122" s="19"/>
      <c r="KTV122" s="1"/>
      <c r="KTW122" s="1"/>
      <c r="KTX122" s="1"/>
      <c r="KTY122" s="1"/>
      <c r="KTZ122" s="1"/>
      <c r="KUA122" s="1"/>
      <c r="KUC122" s="19"/>
      <c r="KUD122" s="1"/>
      <c r="KUE122" s="1"/>
      <c r="KUF122" s="1"/>
      <c r="KUG122" s="1"/>
      <c r="KUH122" s="1"/>
      <c r="KUI122" s="1"/>
      <c r="KUK122" s="19"/>
      <c r="KUL122" s="1"/>
      <c r="KUM122" s="1"/>
      <c r="KUN122" s="1"/>
      <c r="KUO122" s="1"/>
      <c r="KUP122" s="1"/>
      <c r="KUQ122" s="1"/>
      <c r="KUS122" s="19"/>
      <c r="KUT122" s="1"/>
      <c r="KUU122" s="1"/>
      <c r="KUV122" s="1"/>
      <c r="KUW122" s="1"/>
      <c r="KUX122" s="1"/>
      <c r="KUY122" s="1"/>
      <c r="KVA122" s="19"/>
      <c r="KVB122" s="1"/>
      <c r="KVC122" s="1"/>
      <c r="KVD122" s="1"/>
      <c r="KVE122" s="1"/>
      <c r="KVF122" s="1"/>
      <c r="KVG122" s="1"/>
      <c r="KVI122" s="19"/>
      <c r="KVJ122" s="1"/>
      <c r="KVK122" s="1"/>
      <c r="KVL122" s="1"/>
      <c r="KVM122" s="1"/>
      <c r="KVN122" s="1"/>
      <c r="KVO122" s="1"/>
      <c r="KVQ122" s="19"/>
      <c r="KVR122" s="1"/>
      <c r="KVS122" s="1"/>
      <c r="KVT122" s="1"/>
      <c r="KVU122" s="1"/>
      <c r="KVV122" s="1"/>
      <c r="KVW122" s="1"/>
      <c r="KVY122" s="19"/>
      <c r="KVZ122" s="1"/>
      <c r="KWA122" s="1"/>
      <c r="KWB122" s="1"/>
      <c r="KWC122" s="1"/>
      <c r="KWD122" s="1"/>
      <c r="KWE122" s="1"/>
      <c r="KWG122" s="19"/>
      <c r="KWH122" s="1"/>
      <c r="KWI122" s="1"/>
      <c r="KWJ122" s="1"/>
      <c r="KWK122" s="1"/>
      <c r="KWL122" s="1"/>
      <c r="KWM122" s="1"/>
      <c r="KWO122" s="19"/>
      <c r="KWP122" s="1"/>
      <c r="KWQ122" s="1"/>
      <c r="KWR122" s="1"/>
      <c r="KWS122" s="1"/>
      <c r="KWT122" s="1"/>
      <c r="KWU122" s="1"/>
      <c r="KWW122" s="19"/>
      <c r="KWX122" s="1"/>
      <c r="KWY122" s="1"/>
      <c r="KWZ122" s="1"/>
      <c r="KXA122" s="1"/>
      <c r="KXB122" s="1"/>
      <c r="KXC122" s="1"/>
      <c r="KXE122" s="19"/>
      <c r="KXF122" s="1"/>
      <c r="KXG122" s="1"/>
      <c r="KXH122" s="1"/>
      <c r="KXI122" s="1"/>
      <c r="KXJ122" s="1"/>
      <c r="KXK122" s="1"/>
      <c r="KXM122" s="19"/>
      <c r="KXN122" s="1"/>
      <c r="KXO122" s="1"/>
      <c r="KXP122" s="1"/>
      <c r="KXQ122" s="1"/>
      <c r="KXR122" s="1"/>
      <c r="KXS122" s="1"/>
      <c r="KXU122" s="19"/>
      <c r="KXV122" s="1"/>
      <c r="KXW122" s="1"/>
      <c r="KXX122" s="1"/>
      <c r="KXY122" s="1"/>
      <c r="KXZ122" s="1"/>
      <c r="KYA122" s="1"/>
      <c r="KYC122" s="19"/>
      <c r="KYD122" s="1"/>
      <c r="KYE122" s="1"/>
      <c r="KYF122" s="1"/>
      <c r="KYG122" s="1"/>
      <c r="KYH122" s="1"/>
      <c r="KYI122" s="1"/>
      <c r="KYK122" s="19"/>
      <c r="KYL122" s="1"/>
      <c r="KYM122" s="1"/>
      <c r="KYN122" s="1"/>
      <c r="KYO122" s="1"/>
      <c r="KYP122" s="1"/>
      <c r="KYQ122" s="1"/>
      <c r="KYS122" s="19"/>
      <c r="KYT122" s="1"/>
      <c r="KYU122" s="1"/>
      <c r="KYV122" s="1"/>
      <c r="KYW122" s="1"/>
      <c r="KYX122" s="1"/>
      <c r="KYY122" s="1"/>
      <c r="KZA122" s="19"/>
      <c r="KZB122" s="1"/>
      <c r="KZC122" s="1"/>
      <c r="KZD122" s="1"/>
      <c r="KZE122" s="1"/>
      <c r="KZF122" s="1"/>
      <c r="KZG122" s="1"/>
      <c r="KZI122" s="19"/>
      <c r="KZJ122" s="1"/>
      <c r="KZK122" s="1"/>
      <c r="KZL122" s="1"/>
      <c r="KZM122" s="1"/>
      <c r="KZN122" s="1"/>
      <c r="KZO122" s="1"/>
      <c r="KZQ122" s="19"/>
      <c r="KZR122" s="1"/>
      <c r="KZS122" s="1"/>
      <c r="KZT122" s="1"/>
      <c r="KZU122" s="1"/>
      <c r="KZV122" s="1"/>
      <c r="KZW122" s="1"/>
      <c r="KZY122" s="19"/>
      <c r="KZZ122" s="1"/>
      <c r="LAA122" s="1"/>
      <c r="LAB122" s="1"/>
      <c r="LAC122" s="1"/>
      <c r="LAD122" s="1"/>
      <c r="LAE122" s="1"/>
      <c r="LAG122" s="19"/>
      <c r="LAH122" s="1"/>
      <c r="LAI122" s="1"/>
      <c r="LAJ122" s="1"/>
      <c r="LAK122" s="1"/>
      <c r="LAL122" s="1"/>
      <c r="LAM122" s="1"/>
      <c r="LAO122" s="19"/>
      <c r="LAP122" s="1"/>
      <c r="LAQ122" s="1"/>
      <c r="LAR122" s="1"/>
      <c r="LAS122" s="1"/>
      <c r="LAT122" s="1"/>
      <c r="LAU122" s="1"/>
      <c r="LAW122" s="19"/>
      <c r="LAX122" s="1"/>
      <c r="LAY122" s="1"/>
      <c r="LAZ122" s="1"/>
      <c r="LBA122" s="1"/>
      <c r="LBB122" s="1"/>
      <c r="LBC122" s="1"/>
      <c r="LBE122" s="19"/>
      <c r="LBF122" s="1"/>
      <c r="LBG122" s="1"/>
      <c r="LBH122" s="1"/>
      <c r="LBI122" s="1"/>
      <c r="LBJ122" s="1"/>
      <c r="LBK122" s="1"/>
      <c r="LBM122" s="19"/>
      <c r="LBN122" s="1"/>
      <c r="LBO122" s="1"/>
      <c r="LBP122" s="1"/>
      <c r="LBQ122" s="1"/>
      <c r="LBR122" s="1"/>
      <c r="LBS122" s="1"/>
      <c r="LBU122" s="19"/>
      <c r="LBV122" s="1"/>
      <c r="LBW122" s="1"/>
      <c r="LBX122" s="1"/>
      <c r="LBY122" s="1"/>
      <c r="LBZ122" s="1"/>
      <c r="LCA122" s="1"/>
      <c r="LCC122" s="19"/>
      <c r="LCD122" s="1"/>
      <c r="LCE122" s="1"/>
      <c r="LCF122" s="1"/>
      <c r="LCG122" s="1"/>
      <c r="LCH122" s="1"/>
      <c r="LCI122" s="1"/>
      <c r="LCK122" s="19"/>
      <c r="LCL122" s="1"/>
      <c r="LCM122" s="1"/>
      <c r="LCN122" s="1"/>
      <c r="LCO122" s="1"/>
      <c r="LCP122" s="1"/>
      <c r="LCQ122" s="1"/>
      <c r="LCS122" s="19"/>
      <c r="LCT122" s="1"/>
      <c r="LCU122" s="1"/>
      <c r="LCV122" s="1"/>
      <c r="LCW122" s="1"/>
      <c r="LCX122" s="1"/>
      <c r="LCY122" s="1"/>
      <c r="LDA122" s="19"/>
      <c r="LDB122" s="1"/>
      <c r="LDC122" s="1"/>
      <c r="LDD122" s="1"/>
      <c r="LDE122" s="1"/>
      <c r="LDF122" s="1"/>
      <c r="LDG122" s="1"/>
      <c r="LDI122" s="19"/>
      <c r="LDJ122" s="1"/>
      <c r="LDK122" s="1"/>
      <c r="LDL122" s="1"/>
      <c r="LDM122" s="1"/>
      <c r="LDN122" s="1"/>
      <c r="LDO122" s="1"/>
      <c r="LDQ122" s="19"/>
      <c r="LDR122" s="1"/>
      <c r="LDS122" s="1"/>
      <c r="LDT122" s="1"/>
      <c r="LDU122" s="1"/>
      <c r="LDV122" s="1"/>
      <c r="LDW122" s="1"/>
      <c r="LDY122" s="19"/>
      <c r="LDZ122" s="1"/>
      <c r="LEA122" s="1"/>
      <c r="LEB122" s="1"/>
      <c r="LEC122" s="1"/>
      <c r="LED122" s="1"/>
      <c r="LEE122" s="1"/>
      <c r="LEG122" s="19"/>
      <c r="LEH122" s="1"/>
      <c r="LEI122" s="1"/>
      <c r="LEJ122" s="1"/>
      <c r="LEK122" s="1"/>
      <c r="LEL122" s="1"/>
      <c r="LEM122" s="1"/>
      <c r="LEO122" s="19"/>
      <c r="LEP122" s="1"/>
      <c r="LEQ122" s="1"/>
      <c r="LER122" s="1"/>
      <c r="LES122" s="1"/>
      <c r="LET122" s="1"/>
      <c r="LEU122" s="1"/>
      <c r="LEW122" s="19"/>
      <c r="LEX122" s="1"/>
      <c r="LEY122" s="1"/>
      <c r="LEZ122" s="1"/>
      <c r="LFA122" s="1"/>
      <c r="LFB122" s="1"/>
      <c r="LFC122" s="1"/>
      <c r="LFE122" s="19"/>
      <c r="LFF122" s="1"/>
      <c r="LFG122" s="1"/>
      <c r="LFH122" s="1"/>
      <c r="LFI122" s="1"/>
      <c r="LFJ122" s="1"/>
      <c r="LFK122" s="1"/>
      <c r="LFM122" s="19"/>
      <c r="LFN122" s="1"/>
      <c r="LFO122" s="1"/>
      <c r="LFP122" s="1"/>
      <c r="LFQ122" s="1"/>
      <c r="LFR122" s="1"/>
      <c r="LFS122" s="1"/>
      <c r="LFU122" s="19"/>
      <c r="LFV122" s="1"/>
      <c r="LFW122" s="1"/>
      <c r="LFX122" s="1"/>
      <c r="LFY122" s="1"/>
      <c r="LFZ122" s="1"/>
      <c r="LGA122" s="1"/>
      <c r="LGC122" s="19"/>
      <c r="LGD122" s="1"/>
      <c r="LGE122" s="1"/>
      <c r="LGF122" s="1"/>
      <c r="LGG122" s="1"/>
      <c r="LGH122" s="1"/>
      <c r="LGI122" s="1"/>
      <c r="LGK122" s="19"/>
      <c r="LGL122" s="1"/>
      <c r="LGM122" s="1"/>
      <c r="LGN122" s="1"/>
      <c r="LGO122" s="1"/>
      <c r="LGP122" s="1"/>
      <c r="LGQ122" s="1"/>
      <c r="LGS122" s="19"/>
      <c r="LGT122" s="1"/>
      <c r="LGU122" s="1"/>
      <c r="LGV122" s="1"/>
      <c r="LGW122" s="1"/>
      <c r="LGX122" s="1"/>
      <c r="LGY122" s="1"/>
      <c r="LHA122" s="19"/>
      <c r="LHB122" s="1"/>
      <c r="LHC122" s="1"/>
      <c r="LHD122" s="1"/>
      <c r="LHE122" s="1"/>
      <c r="LHF122" s="1"/>
      <c r="LHG122" s="1"/>
      <c r="LHI122" s="19"/>
      <c r="LHJ122" s="1"/>
      <c r="LHK122" s="1"/>
      <c r="LHL122" s="1"/>
      <c r="LHM122" s="1"/>
      <c r="LHN122" s="1"/>
      <c r="LHO122" s="1"/>
      <c r="LHQ122" s="19"/>
      <c r="LHR122" s="1"/>
      <c r="LHS122" s="1"/>
      <c r="LHT122" s="1"/>
      <c r="LHU122" s="1"/>
      <c r="LHV122" s="1"/>
      <c r="LHW122" s="1"/>
      <c r="LHY122" s="19"/>
      <c r="LHZ122" s="1"/>
      <c r="LIA122" s="1"/>
      <c r="LIB122" s="1"/>
      <c r="LIC122" s="1"/>
      <c r="LID122" s="1"/>
      <c r="LIE122" s="1"/>
      <c r="LIG122" s="19"/>
      <c r="LIH122" s="1"/>
      <c r="LII122" s="1"/>
      <c r="LIJ122" s="1"/>
      <c r="LIK122" s="1"/>
      <c r="LIL122" s="1"/>
      <c r="LIM122" s="1"/>
      <c r="LIO122" s="19"/>
      <c r="LIP122" s="1"/>
      <c r="LIQ122" s="1"/>
      <c r="LIR122" s="1"/>
      <c r="LIS122" s="1"/>
      <c r="LIT122" s="1"/>
      <c r="LIU122" s="1"/>
      <c r="LIW122" s="19"/>
      <c r="LIX122" s="1"/>
      <c r="LIY122" s="1"/>
      <c r="LIZ122" s="1"/>
      <c r="LJA122" s="1"/>
      <c r="LJB122" s="1"/>
      <c r="LJC122" s="1"/>
      <c r="LJE122" s="19"/>
      <c r="LJF122" s="1"/>
      <c r="LJG122" s="1"/>
      <c r="LJH122" s="1"/>
      <c r="LJI122" s="1"/>
      <c r="LJJ122" s="1"/>
      <c r="LJK122" s="1"/>
      <c r="LJM122" s="19"/>
      <c r="LJN122" s="1"/>
      <c r="LJO122" s="1"/>
      <c r="LJP122" s="1"/>
      <c r="LJQ122" s="1"/>
      <c r="LJR122" s="1"/>
      <c r="LJS122" s="1"/>
      <c r="LJU122" s="19"/>
      <c r="LJV122" s="1"/>
      <c r="LJW122" s="1"/>
      <c r="LJX122" s="1"/>
      <c r="LJY122" s="1"/>
      <c r="LJZ122" s="1"/>
      <c r="LKA122" s="1"/>
      <c r="LKC122" s="19"/>
      <c r="LKD122" s="1"/>
      <c r="LKE122" s="1"/>
      <c r="LKF122" s="1"/>
      <c r="LKG122" s="1"/>
      <c r="LKH122" s="1"/>
      <c r="LKI122" s="1"/>
      <c r="LKK122" s="19"/>
      <c r="LKL122" s="1"/>
      <c r="LKM122" s="1"/>
      <c r="LKN122" s="1"/>
      <c r="LKO122" s="1"/>
      <c r="LKP122" s="1"/>
      <c r="LKQ122" s="1"/>
      <c r="LKS122" s="19"/>
      <c r="LKT122" s="1"/>
      <c r="LKU122" s="1"/>
      <c r="LKV122" s="1"/>
      <c r="LKW122" s="1"/>
      <c r="LKX122" s="1"/>
      <c r="LKY122" s="1"/>
      <c r="LLA122" s="19"/>
      <c r="LLB122" s="1"/>
      <c r="LLC122" s="1"/>
      <c r="LLD122" s="1"/>
      <c r="LLE122" s="1"/>
      <c r="LLF122" s="1"/>
      <c r="LLG122" s="1"/>
      <c r="LLI122" s="19"/>
      <c r="LLJ122" s="1"/>
      <c r="LLK122" s="1"/>
      <c r="LLL122" s="1"/>
      <c r="LLM122" s="1"/>
      <c r="LLN122" s="1"/>
      <c r="LLO122" s="1"/>
      <c r="LLQ122" s="19"/>
      <c r="LLR122" s="1"/>
      <c r="LLS122" s="1"/>
      <c r="LLT122" s="1"/>
      <c r="LLU122" s="1"/>
      <c r="LLV122" s="1"/>
      <c r="LLW122" s="1"/>
      <c r="LLY122" s="19"/>
      <c r="LLZ122" s="1"/>
      <c r="LMA122" s="1"/>
      <c r="LMB122" s="1"/>
      <c r="LMC122" s="1"/>
      <c r="LMD122" s="1"/>
      <c r="LME122" s="1"/>
      <c r="LMG122" s="19"/>
      <c r="LMH122" s="1"/>
      <c r="LMI122" s="1"/>
      <c r="LMJ122" s="1"/>
      <c r="LMK122" s="1"/>
      <c r="LML122" s="1"/>
      <c r="LMM122" s="1"/>
      <c r="LMO122" s="19"/>
      <c r="LMP122" s="1"/>
      <c r="LMQ122" s="1"/>
      <c r="LMR122" s="1"/>
      <c r="LMS122" s="1"/>
      <c r="LMT122" s="1"/>
      <c r="LMU122" s="1"/>
      <c r="LMW122" s="19"/>
      <c r="LMX122" s="1"/>
      <c r="LMY122" s="1"/>
      <c r="LMZ122" s="1"/>
      <c r="LNA122" s="1"/>
      <c r="LNB122" s="1"/>
      <c r="LNC122" s="1"/>
      <c r="LNE122" s="19"/>
      <c r="LNF122" s="1"/>
      <c r="LNG122" s="1"/>
      <c r="LNH122" s="1"/>
      <c r="LNI122" s="1"/>
      <c r="LNJ122" s="1"/>
      <c r="LNK122" s="1"/>
      <c r="LNM122" s="19"/>
      <c r="LNN122" s="1"/>
      <c r="LNO122" s="1"/>
      <c r="LNP122" s="1"/>
      <c r="LNQ122" s="1"/>
      <c r="LNR122" s="1"/>
      <c r="LNS122" s="1"/>
      <c r="LNU122" s="19"/>
      <c r="LNV122" s="1"/>
      <c r="LNW122" s="1"/>
      <c r="LNX122" s="1"/>
      <c r="LNY122" s="1"/>
      <c r="LNZ122" s="1"/>
      <c r="LOA122" s="1"/>
      <c r="LOC122" s="19"/>
      <c r="LOD122" s="1"/>
      <c r="LOE122" s="1"/>
      <c r="LOF122" s="1"/>
      <c r="LOG122" s="1"/>
      <c r="LOH122" s="1"/>
      <c r="LOI122" s="1"/>
      <c r="LOK122" s="19"/>
      <c r="LOL122" s="1"/>
      <c r="LOM122" s="1"/>
      <c r="LON122" s="1"/>
      <c r="LOO122" s="1"/>
      <c r="LOP122" s="1"/>
      <c r="LOQ122" s="1"/>
      <c r="LOS122" s="19"/>
      <c r="LOT122" s="1"/>
      <c r="LOU122" s="1"/>
      <c r="LOV122" s="1"/>
      <c r="LOW122" s="1"/>
      <c r="LOX122" s="1"/>
      <c r="LOY122" s="1"/>
      <c r="LPA122" s="19"/>
      <c r="LPB122" s="1"/>
      <c r="LPC122" s="1"/>
      <c r="LPD122" s="1"/>
      <c r="LPE122" s="1"/>
      <c r="LPF122" s="1"/>
      <c r="LPG122" s="1"/>
      <c r="LPI122" s="19"/>
      <c r="LPJ122" s="1"/>
      <c r="LPK122" s="1"/>
      <c r="LPL122" s="1"/>
      <c r="LPM122" s="1"/>
      <c r="LPN122" s="1"/>
      <c r="LPO122" s="1"/>
      <c r="LPQ122" s="19"/>
      <c r="LPR122" s="1"/>
      <c r="LPS122" s="1"/>
      <c r="LPT122" s="1"/>
      <c r="LPU122" s="1"/>
      <c r="LPV122" s="1"/>
      <c r="LPW122" s="1"/>
      <c r="LPY122" s="19"/>
      <c r="LPZ122" s="1"/>
      <c r="LQA122" s="1"/>
      <c r="LQB122" s="1"/>
      <c r="LQC122" s="1"/>
      <c r="LQD122" s="1"/>
      <c r="LQE122" s="1"/>
      <c r="LQG122" s="19"/>
      <c r="LQH122" s="1"/>
      <c r="LQI122" s="1"/>
      <c r="LQJ122" s="1"/>
      <c r="LQK122" s="1"/>
      <c r="LQL122" s="1"/>
      <c r="LQM122" s="1"/>
      <c r="LQO122" s="19"/>
      <c r="LQP122" s="1"/>
      <c r="LQQ122" s="1"/>
      <c r="LQR122" s="1"/>
      <c r="LQS122" s="1"/>
      <c r="LQT122" s="1"/>
      <c r="LQU122" s="1"/>
      <c r="LQW122" s="19"/>
      <c r="LQX122" s="1"/>
      <c r="LQY122" s="1"/>
      <c r="LQZ122" s="1"/>
      <c r="LRA122" s="1"/>
      <c r="LRB122" s="1"/>
      <c r="LRC122" s="1"/>
      <c r="LRE122" s="19"/>
      <c r="LRF122" s="1"/>
      <c r="LRG122" s="1"/>
      <c r="LRH122" s="1"/>
      <c r="LRI122" s="1"/>
      <c r="LRJ122" s="1"/>
      <c r="LRK122" s="1"/>
      <c r="LRM122" s="19"/>
      <c r="LRN122" s="1"/>
      <c r="LRO122" s="1"/>
      <c r="LRP122" s="1"/>
      <c r="LRQ122" s="1"/>
      <c r="LRR122" s="1"/>
      <c r="LRS122" s="1"/>
      <c r="LRU122" s="19"/>
      <c r="LRV122" s="1"/>
      <c r="LRW122" s="1"/>
      <c r="LRX122" s="1"/>
      <c r="LRY122" s="1"/>
      <c r="LRZ122" s="1"/>
      <c r="LSA122" s="1"/>
      <c r="LSC122" s="19"/>
      <c r="LSD122" s="1"/>
      <c r="LSE122" s="1"/>
      <c r="LSF122" s="1"/>
      <c r="LSG122" s="1"/>
      <c r="LSH122" s="1"/>
      <c r="LSI122" s="1"/>
      <c r="LSK122" s="19"/>
      <c r="LSL122" s="1"/>
      <c r="LSM122" s="1"/>
      <c r="LSN122" s="1"/>
      <c r="LSO122" s="1"/>
      <c r="LSP122" s="1"/>
      <c r="LSQ122" s="1"/>
      <c r="LSS122" s="19"/>
      <c r="LST122" s="1"/>
      <c r="LSU122" s="1"/>
      <c r="LSV122" s="1"/>
      <c r="LSW122" s="1"/>
      <c r="LSX122" s="1"/>
      <c r="LSY122" s="1"/>
      <c r="LTA122" s="19"/>
      <c r="LTB122" s="1"/>
      <c r="LTC122" s="1"/>
      <c r="LTD122" s="1"/>
      <c r="LTE122" s="1"/>
      <c r="LTF122" s="1"/>
      <c r="LTG122" s="1"/>
      <c r="LTI122" s="19"/>
      <c r="LTJ122" s="1"/>
      <c r="LTK122" s="1"/>
      <c r="LTL122" s="1"/>
      <c r="LTM122" s="1"/>
      <c r="LTN122" s="1"/>
      <c r="LTO122" s="1"/>
      <c r="LTQ122" s="19"/>
      <c r="LTR122" s="1"/>
      <c r="LTS122" s="1"/>
      <c r="LTT122" s="1"/>
      <c r="LTU122" s="1"/>
      <c r="LTV122" s="1"/>
      <c r="LTW122" s="1"/>
      <c r="LTY122" s="19"/>
      <c r="LTZ122" s="1"/>
      <c r="LUA122" s="1"/>
      <c r="LUB122" s="1"/>
      <c r="LUC122" s="1"/>
      <c r="LUD122" s="1"/>
      <c r="LUE122" s="1"/>
      <c r="LUG122" s="19"/>
      <c r="LUH122" s="1"/>
      <c r="LUI122" s="1"/>
      <c r="LUJ122" s="1"/>
      <c r="LUK122" s="1"/>
      <c r="LUL122" s="1"/>
      <c r="LUM122" s="1"/>
      <c r="LUO122" s="19"/>
      <c r="LUP122" s="1"/>
      <c r="LUQ122" s="1"/>
      <c r="LUR122" s="1"/>
      <c r="LUS122" s="1"/>
      <c r="LUT122" s="1"/>
      <c r="LUU122" s="1"/>
      <c r="LUW122" s="19"/>
      <c r="LUX122" s="1"/>
      <c r="LUY122" s="1"/>
      <c r="LUZ122" s="1"/>
      <c r="LVA122" s="1"/>
      <c r="LVB122" s="1"/>
      <c r="LVC122" s="1"/>
      <c r="LVE122" s="19"/>
      <c r="LVF122" s="1"/>
      <c r="LVG122" s="1"/>
      <c r="LVH122" s="1"/>
      <c r="LVI122" s="1"/>
      <c r="LVJ122" s="1"/>
      <c r="LVK122" s="1"/>
      <c r="LVM122" s="19"/>
      <c r="LVN122" s="1"/>
      <c r="LVO122" s="1"/>
      <c r="LVP122" s="1"/>
      <c r="LVQ122" s="1"/>
      <c r="LVR122" s="1"/>
      <c r="LVS122" s="1"/>
      <c r="LVU122" s="19"/>
      <c r="LVV122" s="1"/>
      <c r="LVW122" s="1"/>
      <c r="LVX122" s="1"/>
      <c r="LVY122" s="1"/>
      <c r="LVZ122" s="1"/>
      <c r="LWA122" s="1"/>
      <c r="LWC122" s="19"/>
      <c r="LWD122" s="1"/>
      <c r="LWE122" s="1"/>
      <c r="LWF122" s="1"/>
      <c r="LWG122" s="1"/>
      <c r="LWH122" s="1"/>
      <c r="LWI122" s="1"/>
      <c r="LWK122" s="19"/>
      <c r="LWL122" s="1"/>
      <c r="LWM122" s="1"/>
      <c r="LWN122" s="1"/>
      <c r="LWO122" s="1"/>
      <c r="LWP122" s="1"/>
      <c r="LWQ122" s="1"/>
      <c r="LWS122" s="19"/>
      <c r="LWT122" s="1"/>
      <c r="LWU122" s="1"/>
      <c r="LWV122" s="1"/>
      <c r="LWW122" s="1"/>
      <c r="LWX122" s="1"/>
      <c r="LWY122" s="1"/>
      <c r="LXA122" s="19"/>
      <c r="LXB122" s="1"/>
      <c r="LXC122" s="1"/>
      <c r="LXD122" s="1"/>
      <c r="LXE122" s="1"/>
      <c r="LXF122" s="1"/>
      <c r="LXG122" s="1"/>
      <c r="LXI122" s="19"/>
      <c r="LXJ122" s="1"/>
      <c r="LXK122" s="1"/>
      <c r="LXL122" s="1"/>
      <c r="LXM122" s="1"/>
      <c r="LXN122" s="1"/>
      <c r="LXO122" s="1"/>
      <c r="LXQ122" s="19"/>
      <c r="LXR122" s="1"/>
      <c r="LXS122" s="1"/>
      <c r="LXT122" s="1"/>
      <c r="LXU122" s="1"/>
      <c r="LXV122" s="1"/>
      <c r="LXW122" s="1"/>
      <c r="LXY122" s="19"/>
      <c r="LXZ122" s="1"/>
      <c r="LYA122" s="1"/>
      <c r="LYB122" s="1"/>
      <c r="LYC122" s="1"/>
      <c r="LYD122" s="1"/>
      <c r="LYE122" s="1"/>
      <c r="LYG122" s="19"/>
      <c r="LYH122" s="1"/>
      <c r="LYI122" s="1"/>
      <c r="LYJ122" s="1"/>
      <c r="LYK122" s="1"/>
      <c r="LYL122" s="1"/>
      <c r="LYM122" s="1"/>
      <c r="LYO122" s="19"/>
      <c r="LYP122" s="1"/>
      <c r="LYQ122" s="1"/>
      <c r="LYR122" s="1"/>
      <c r="LYS122" s="1"/>
      <c r="LYT122" s="1"/>
      <c r="LYU122" s="1"/>
      <c r="LYW122" s="19"/>
      <c r="LYX122" s="1"/>
      <c r="LYY122" s="1"/>
      <c r="LYZ122" s="1"/>
      <c r="LZA122" s="1"/>
      <c r="LZB122" s="1"/>
      <c r="LZC122" s="1"/>
      <c r="LZE122" s="19"/>
      <c r="LZF122" s="1"/>
      <c r="LZG122" s="1"/>
      <c r="LZH122" s="1"/>
      <c r="LZI122" s="1"/>
      <c r="LZJ122" s="1"/>
      <c r="LZK122" s="1"/>
      <c r="LZM122" s="19"/>
      <c r="LZN122" s="1"/>
      <c r="LZO122" s="1"/>
      <c r="LZP122" s="1"/>
      <c r="LZQ122" s="1"/>
      <c r="LZR122" s="1"/>
      <c r="LZS122" s="1"/>
      <c r="LZU122" s="19"/>
      <c r="LZV122" s="1"/>
      <c r="LZW122" s="1"/>
      <c r="LZX122" s="1"/>
      <c r="LZY122" s="1"/>
      <c r="LZZ122" s="1"/>
      <c r="MAA122" s="1"/>
      <c r="MAC122" s="19"/>
      <c r="MAD122" s="1"/>
      <c r="MAE122" s="1"/>
      <c r="MAF122" s="1"/>
      <c r="MAG122" s="1"/>
      <c r="MAH122" s="1"/>
      <c r="MAI122" s="1"/>
      <c r="MAK122" s="19"/>
      <c r="MAL122" s="1"/>
      <c r="MAM122" s="1"/>
      <c r="MAN122" s="1"/>
      <c r="MAO122" s="1"/>
      <c r="MAP122" s="1"/>
      <c r="MAQ122" s="1"/>
      <c r="MAS122" s="19"/>
      <c r="MAT122" s="1"/>
      <c r="MAU122" s="1"/>
      <c r="MAV122" s="1"/>
      <c r="MAW122" s="1"/>
      <c r="MAX122" s="1"/>
      <c r="MAY122" s="1"/>
      <c r="MBA122" s="19"/>
      <c r="MBB122" s="1"/>
      <c r="MBC122" s="1"/>
      <c r="MBD122" s="1"/>
      <c r="MBE122" s="1"/>
      <c r="MBF122" s="1"/>
      <c r="MBG122" s="1"/>
      <c r="MBI122" s="19"/>
      <c r="MBJ122" s="1"/>
      <c r="MBK122" s="1"/>
      <c r="MBL122" s="1"/>
      <c r="MBM122" s="1"/>
      <c r="MBN122" s="1"/>
      <c r="MBO122" s="1"/>
      <c r="MBQ122" s="19"/>
      <c r="MBR122" s="1"/>
      <c r="MBS122" s="1"/>
      <c r="MBT122" s="1"/>
      <c r="MBU122" s="1"/>
      <c r="MBV122" s="1"/>
      <c r="MBW122" s="1"/>
      <c r="MBY122" s="19"/>
      <c r="MBZ122" s="1"/>
      <c r="MCA122" s="1"/>
      <c r="MCB122" s="1"/>
      <c r="MCC122" s="1"/>
      <c r="MCD122" s="1"/>
      <c r="MCE122" s="1"/>
      <c r="MCG122" s="19"/>
      <c r="MCH122" s="1"/>
      <c r="MCI122" s="1"/>
      <c r="MCJ122" s="1"/>
      <c r="MCK122" s="1"/>
      <c r="MCL122" s="1"/>
      <c r="MCM122" s="1"/>
      <c r="MCO122" s="19"/>
      <c r="MCP122" s="1"/>
      <c r="MCQ122" s="1"/>
      <c r="MCR122" s="1"/>
      <c r="MCS122" s="1"/>
      <c r="MCT122" s="1"/>
      <c r="MCU122" s="1"/>
      <c r="MCW122" s="19"/>
      <c r="MCX122" s="1"/>
      <c r="MCY122" s="1"/>
      <c r="MCZ122" s="1"/>
      <c r="MDA122" s="1"/>
      <c r="MDB122" s="1"/>
      <c r="MDC122" s="1"/>
      <c r="MDE122" s="19"/>
      <c r="MDF122" s="1"/>
      <c r="MDG122" s="1"/>
      <c r="MDH122" s="1"/>
      <c r="MDI122" s="1"/>
      <c r="MDJ122" s="1"/>
      <c r="MDK122" s="1"/>
      <c r="MDM122" s="19"/>
      <c r="MDN122" s="1"/>
      <c r="MDO122" s="1"/>
      <c r="MDP122" s="1"/>
      <c r="MDQ122" s="1"/>
      <c r="MDR122" s="1"/>
      <c r="MDS122" s="1"/>
      <c r="MDU122" s="19"/>
      <c r="MDV122" s="1"/>
      <c r="MDW122" s="1"/>
      <c r="MDX122" s="1"/>
      <c r="MDY122" s="1"/>
      <c r="MDZ122" s="1"/>
      <c r="MEA122" s="1"/>
      <c r="MEC122" s="19"/>
      <c r="MED122" s="1"/>
      <c r="MEE122" s="1"/>
      <c r="MEF122" s="1"/>
      <c r="MEG122" s="1"/>
      <c r="MEH122" s="1"/>
      <c r="MEI122" s="1"/>
      <c r="MEK122" s="19"/>
      <c r="MEL122" s="1"/>
      <c r="MEM122" s="1"/>
      <c r="MEN122" s="1"/>
      <c r="MEO122" s="1"/>
      <c r="MEP122" s="1"/>
      <c r="MEQ122" s="1"/>
      <c r="MES122" s="19"/>
      <c r="MET122" s="1"/>
      <c r="MEU122" s="1"/>
      <c r="MEV122" s="1"/>
      <c r="MEW122" s="1"/>
      <c r="MEX122" s="1"/>
      <c r="MEY122" s="1"/>
      <c r="MFA122" s="19"/>
      <c r="MFB122" s="1"/>
      <c r="MFC122" s="1"/>
      <c r="MFD122" s="1"/>
      <c r="MFE122" s="1"/>
      <c r="MFF122" s="1"/>
      <c r="MFG122" s="1"/>
      <c r="MFI122" s="19"/>
      <c r="MFJ122" s="1"/>
      <c r="MFK122" s="1"/>
      <c r="MFL122" s="1"/>
      <c r="MFM122" s="1"/>
      <c r="MFN122" s="1"/>
      <c r="MFO122" s="1"/>
      <c r="MFQ122" s="19"/>
      <c r="MFR122" s="1"/>
      <c r="MFS122" s="1"/>
      <c r="MFT122" s="1"/>
      <c r="MFU122" s="1"/>
      <c r="MFV122" s="1"/>
      <c r="MFW122" s="1"/>
      <c r="MFY122" s="19"/>
      <c r="MFZ122" s="1"/>
      <c r="MGA122" s="1"/>
      <c r="MGB122" s="1"/>
      <c r="MGC122" s="1"/>
      <c r="MGD122" s="1"/>
      <c r="MGE122" s="1"/>
      <c r="MGG122" s="19"/>
      <c r="MGH122" s="1"/>
      <c r="MGI122" s="1"/>
      <c r="MGJ122" s="1"/>
      <c r="MGK122" s="1"/>
      <c r="MGL122" s="1"/>
      <c r="MGM122" s="1"/>
      <c r="MGO122" s="19"/>
      <c r="MGP122" s="1"/>
      <c r="MGQ122" s="1"/>
      <c r="MGR122" s="1"/>
      <c r="MGS122" s="1"/>
      <c r="MGT122" s="1"/>
      <c r="MGU122" s="1"/>
      <c r="MGW122" s="19"/>
      <c r="MGX122" s="1"/>
      <c r="MGY122" s="1"/>
      <c r="MGZ122" s="1"/>
      <c r="MHA122" s="1"/>
      <c r="MHB122" s="1"/>
      <c r="MHC122" s="1"/>
      <c r="MHE122" s="19"/>
      <c r="MHF122" s="1"/>
      <c r="MHG122" s="1"/>
      <c r="MHH122" s="1"/>
      <c r="MHI122" s="1"/>
      <c r="MHJ122" s="1"/>
      <c r="MHK122" s="1"/>
      <c r="MHM122" s="19"/>
      <c r="MHN122" s="1"/>
      <c r="MHO122" s="1"/>
      <c r="MHP122" s="1"/>
      <c r="MHQ122" s="1"/>
      <c r="MHR122" s="1"/>
      <c r="MHS122" s="1"/>
      <c r="MHU122" s="19"/>
      <c r="MHV122" s="1"/>
      <c r="MHW122" s="1"/>
      <c r="MHX122" s="1"/>
      <c r="MHY122" s="1"/>
      <c r="MHZ122" s="1"/>
      <c r="MIA122" s="1"/>
      <c r="MIC122" s="19"/>
      <c r="MID122" s="1"/>
      <c r="MIE122" s="1"/>
      <c r="MIF122" s="1"/>
      <c r="MIG122" s="1"/>
      <c r="MIH122" s="1"/>
      <c r="MII122" s="1"/>
      <c r="MIK122" s="19"/>
      <c r="MIL122" s="1"/>
      <c r="MIM122" s="1"/>
      <c r="MIN122" s="1"/>
      <c r="MIO122" s="1"/>
      <c r="MIP122" s="1"/>
      <c r="MIQ122" s="1"/>
      <c r="MIS122" s="19"/>
      <c r="MIT122" s="1"/>
      <c r="MIU122" s="1"/>
      <c r="MIV122" s="1"/>
      <c r="MIW122" s="1"/>
      <c r="MIX122" s="1"/>
      <c r="MIY122" s="1"/>
      <c r="MJA122" s="19"/>
      <c r="MJB122" s="1"/>
      <c r="MJC122" s="1"/>
      <c r="MJD122" s="1"/>
      <c r="MJE122" s="1"/>
      <c r="MJF122" s="1"/>
      <c r="MJG122" s="1"/>
      <c r="MJI122" s="19"/>
      <c r="MJJ122" s="1"/>
      <c r="MJK122" s="1"/>
      <c r="MJL122" s="1"/>
      <c r="MJM122" s="1"/>
      <c r="MJN122" s="1"/>
      <c r="MJO122" s="1"/>
      <c r="MJQ122" s="19"/>
      <c r="MJR122" s="1"/>
      <c r="MJS122" s="1"/>
      <c r="MJT122" s="1"/>
      <c r="MJU122" s="1"/>
      <c r="MJV122" s="1"/>
      <c r="MJW122" s="1"/>
      <c r="MJY122" s="19"/>
      <c r="MJZ122" s="1"/>
      <c r="MKA122" s="1"/>
      <c r="MKB122" s="1"/>
      <c r="MKC122" s="1"/>
      <c r="MKD122" s="1"/>
      <c r="MKE122" s="1"/>
      <c r="MKG122" s="19"/>
      <c r="MKH122" s="1"/>
      <c r="MKI122" s="1"/>
      <c r="MKJ122" s="1"/>
      <c r="MKK122" s="1"/>
      <c r="MKL122" s="1"/>
      <c r="MKM122" s="1"/>
      <c r="MKO122" s="19"/>
      <c r="MKP122" s="1"/>
      <c r="MKQ122" s="1"/>
      <c r="MKR122" s="1"/>
      <c r="MKS122" s="1"/>
      <c r="MKT122" s="1"/>
      <c r="MKU122" s="1"/>
      <c r="MKW122" s="19"/>
      <c r="MKX122" s="1"/>
      <c r="MKY122" s="1"/>
      <c r="MKZ122" s="1"/>
      <c r="MLA122" s="1"/>
      <c r="MLB122" s="1"/>
      <c r="MLC122" s="1"/>
      <c r="MLE122" s="19"/>
      <c r="MLF122" s="1"/>
      <c r="MLG122" s="1"/>
      <c r="MLH122" s="1"/>
      <c r="MLI122" s="1"/>
      <c r="MLJ122" s="1"/>
      <c r="MLK122" s="1"/>
      <c r="MLM122" s="19"/>
      <c r="MLN122" s="1"/>
      <c r="MLO122" s="1"/>
      <c r="MLP122" s="1"/>
      <c r="MLQ122" s="1"/>
      <c r="MLR122" s="1"/>
      <c r="MLS122" s="1"/>
      <c r="MLU122" s="19"/>
      <c r="MLV122" s="1"/>
      <c r="MLW122" s="1"/>
      <c r="MLX122" s="1"/>
      <c r="MLY122" s="1"/>
      <c r="MLZ122" s="1"/>
      <c r="MMA122" s="1"/>
      <c r="MMC122" s="19"/>
      <c r="MMD122" s="1"/>
      <c r="MME122" s="1"/>
      <c r="MMF122" s="1"/>
      <c r="MMG122" s="1"/>
      <c r="MMH122" s="1"/>
      <c r="MMI122" s="1"/>
      <c r="MMK122" s="19"/>
      <c r="MML122" s="1"/>
      <c r="MMM122" s="1"/>
      <c r="MMN122" s="1"/>
      <c r="MMO122" s="1"/>
      <c r="MMP122" s="1"/>
      <c r="MMQ122" s="1"/>
      <c r="MMS122" s="19"/>
      <c r="MMT122" s="1"/>
      <c r="MMU122" s="1"/>
      <c r="MMV122" s="1"/>
      <c r="MMW122" s="1"/>
      <c r="MMX122" s="1"/>
      <c r="MMY122" s="1"/>
      <c r="MNA122" s="19"/>
      <c r="MNB122" s="1"/>
      <c r="MNC122" s="1"/>
      <c r="MND122" s="1"/>
      <c r="MNE122" s="1"/>
      <c r="MNF122" s="1"/>
      <c r="MNG122" s="1"/>
      <c r="MNI122" s="19"/>
      <c r="MNJ122" s="1"/>
      <c r="MNK122" s="1"/>
      <c r="MNL122" s="1"/>
      <c r="MNM122" s="1"/>
      <c r="MNN122" s="1"/>
      <c r="MNO122" s="1"/>
      <c r="MNQ122" s="19"/>
      <c r="MNR122" s="1"/>
      <c r="MNS122" s="1"/>
      <c r="MNT122" s="1"/>
      <c r="MNU122" s="1"/>
      <c r="MNV122" s="1"/>
      <c r="MNW122" s="1"/>
      <c r="MNY122" s="19"/>
      <c r="MNZ122" s="1"/>
      <c r="MOA122" s="1"/>
      <c r="MOB122" s="1"/>
      <c r="MOC122" s="1"/>
      <c r="MOD122" s="1"/>
      <c r="MOE122" s="1"/>
      <c r="MOG122" s="19"/>
      <c r="MOH122" s="1"/>
      <c r="MOI122" s="1"/>
      <c r="MOJ122" s="1"/>
      <c r="MOK122" s="1"/>
      <c r="MOL122" s="1"/>
      <c r="MOM122" s="1"/>
      <c r="MOO122" s="19"/>
      <c r="MOP122" s="1"/>
      <c r="MOQ122" s="1"/>
      <c r="MOR122" s="1"/>
      <c r="MOS122" s="1"/>
      <c r="MOT122" s="1"/>
      <c r="MOU122" s="1"/>
      <c r="MOW122" s="19"/>
      <c r="MOX122" s="1"/>
      <c r="MOY122" s="1"/>
      <c r="MOZ122" s="1"/>
      <c r="MPA122" s="1"/>
      <c r="MPB122" s="1"/>
      <c r="MPC122" s="1"/>
      <c r="MPE122" s="19"/>
      <c r="MPF122" s="1"/>
      <c r="MPG122" s="1"/>
      <c r="MPH122" s="1"/>
      <c r="MPI122" s="1"/>
      <c r="MPJ122" s="1"/>
      <c r="MPK122" s="1"/>
      <c r="MPM122" s="19"/>
      <c r="MPN122" s="1"/>
      <c r="MPO122" s="1"/>
      <c r="MPP122" s="1"/>
      <c r="MPQ122" s="1"/>
      <c r="MPR122" s="1"/>
      <c r="MPS122" s="1"/>
      <c r="MPU122" s="19"/>
      <c r="MPV122" s="1"/>
      <c r="MPW122" s="1"/>
      <c r="MPX122" s="1"/>
      <c r="MPY122" s="1"/>
      <c r="MPZ122" s="1"/>
      <c r="MQA122" s="1"/>
      <c r="MQC122" s="19"/>
      <c r="MQD122" s="1"/>
      <c r="MQE122" s="1"/>
      <c r="MQF122" s="1"/>
      <c r="MQG122" s="1"/>
      <c r="MQH122" s="1"/>
      <c r="MQI122" s="1"/>
      <c r="MQK122" s="19"/>
      <c r="MQL122" s="1"/>
      <c r="MQM122" s="1"/>
      <c r="MQN122" s="1"/>
      <c r="MQO122" s="1"/>
      <c r="MQP122" s="1"/>
      <c r="MQQ122" s="1"/>
      <c r="MQS122" s="19"/>
      <c r="MQT122" s="1"/>
      <c r="MQU122" s="1"/>
      <c r="MQV122" s="1"/>
      <c r="MQW122" s="1"/>
      <c r="MQX122" s="1"/>
      <c r="MQY122" s="1"/>
      <c r="MRA122" s="19"/>
      <c r="MRB122" s="1"/>
      <c r="MRC122" s="1"/>
      <c r="MRD122" s="1"/>
      <c r="MRE122" s="1"/>
      <c r="MRF122" s="1"/>
      <c r="MRG122" s="1"/>
      <c r="MRI122" s="19"/>
      <c r="MRJ122" s="1"/>
      <c r="MRK122" s="1"/>
      <c r="MRL122" s="1"/>
      <c r="MRM122" s="1"/>
      <c r="MRN122" s="1"/>
      <c r="MRO122" s="1"/>
      <c r="MRQ122" s="19"/>
      <c r="MRR122" s="1"/>
      <c r="MRS122" s="1"/>
      <c r="MRT122" s="1"/>
      <c r="MRU122" s="1"/>
      <c r="MRV122" s="1"/>
      <c r="MRW122" s="1"/>
      <c r="MRY122" s="19"/>
      <c r="MRZ122" s="1"/>
      <c r="MSA122" s="1"/>
      <c r="MSB122" s="1"/>
      <c r="MSC122" s="1"/>
      <c r="MSD122" s="1"/>
      <c r="MSE122" s="1"/>
      <c r="MSG122" s="19"/>
      <c r="MSH122" s="1"/>
      <c r="MSI122" s="1"/>
      <c r="MSJ122" s="1"/>
      <c r="MSK122" s="1"/>
      <c r="MSL122" s="1"/>
      <c r="MSM122" s="1"/>
      <c r="MSO122" s="19"/>
      <c r="MSP122" s="1"/>
      <c r="MSQ122" s="1"/>
      <c r="MSR122" s="1"/>
      <c r="MSS122" s="1"/>
      <c r="MST122" s="1"/>
      <c r="MSU122" s="1"/>
      <c r="MSW122" s="19"/>
      <c r="MSX122" s="1"/>
      <c r="MSY122" s="1"/>
      <c r="MSZ122" s="1"/>
      <c r="MTA122" s="1"/>
      <c r="MTB122" s="1"/>
      <c r="MTC122" s="1"/>
      <c r="MTE122" s="19"/>
      <c r="MTF122" s="1"/>
      <c r="MTG122" s="1"/>
      <c r="MTH122" s="1"/>
      <c r="MTI122" s="1"/>
      <c r="MTJ122" s="1"/>
      <c r="MTK122" s="1"/>
      <c r="MTM122" s="19"/>
      <c r="MTN122" s="1"/>
      <c r="MTO122" s="1"/>
      <c r="MTP122" s="1"/>
      <c r="MTQ122" s="1"/>
      <c r="MTR122" s="1"/>
      <c r="MTS122" s="1"/>
      <c r="MTU122" s="19"/>
      <c r="MTV122" s="1"/>
      <c r="MTW122" s="1"/>
      <c r="MTX122" s="1"/>
      <c r="MTY122" s="1"/>
      <c r="MTZ122" s="1"/>
      <c r="MUA122" s="1"/>
      <c r="MUC122" s="19"/>
      <c r="MUD122" s="1"/>
      <c r="MUE122" s="1"/>
      <c r="MUF122" s="1"/>
      <c r="MUG122" s="1"/>
      <c r="MUH122" s="1"/>
      <c r="MUI122" s="1"/>
      <c r="MUK122" s="19"/>
      <c r="MUL122" s="1"/>
      <c r="MUM122" s="1"/>
      <c r="MUN122" s="1"/>
      <c r="MUO122" s="1"/>
      <c r="MUP122" s="1"/>
      <c r="MUQ122" s="1"/>
      <c r="MUS122" s="19"/>
      <c r="MUT122" s="1"/>
      <c r="MUU122" s="1"/>
      <c r="MUV122" s="1"/>
      <c r="MUW122" s="1"/>
      <c r="MUX122" s="1"/>
      <c r="MUY122" s="1"/>
      <c r="MVA122" s="19"/>
      <c r="MVB122" s="1"/>
      <c r="MVC122" s="1"/>
      <c r="MVD122" s="1"/>
      <c r="MVE122" s="1"/>
      <c r="MVF122" s="1"/>
      <c r="MVG122" s="1"/>
      <c r="MVI122" s="19"/>
      <c r="MVJ122" s="1"/>
      <c r="MVK122" s="1"/>
      <c r="MVL122" s="1"/>
      <c r="MVM122" s="1"/>
      <c r="MVN122" s="1"/>
      <c r="MVO122" s="1"/>
      <c r="MVQ122" s="19"/>
      <c r="MVR122" s="1"/>
      <c r="MVS122" s="1"/>
      <c r="MVT122" s="1"/>
      <c r="MVU122" s="1"/>
      <c r="MVV122" s="1"/>
      <c r="MVW122" s="1"/>
      <c r="MVY122" s="19"/>
      <c r="MVZ122" s="1"/>
      <c r="MWA122" s="1"/>
      <c r="MWB122" s="1"/>
      <c r="MWC122" s="1"/>
      <c r="MWD122" s="1"/>
      <c r="MWE122" s="1"/>
      <c r="MWG122" s="19"/>
      <c r="MWH122" s="1"/>
      <c r="MWI122" s="1"/>
      <c r="MWJ122" s="1"/>
      <c r="MWK122" s="1"/>
      <c r="MWL122" s="1"/>
      <c r="MWM122" s="1"/>
      <c r="MWO122" s="19"/>
      <c r="MWP122" s="1"/>
      <c r="MWQ122" s="1"/>
      <c r="MWR122" s="1"/>
      <c r="MWS122" s="1"/>
      <c r="MWT122" s="1"/>
      <c r="MWU122" s="1"/>
      <c r="MWW122" s="19"/>
      <c r="MWX122" s="1"/>
      <c r="MWY122" s="1"/>
      <c r="MWZ122" s="1"/>
      <c r="MXA122" s="1"/>
      <c r="MXB122" s="1"/>
      <c r="MXC122" s="1"/>
      <c r="MXE122" s="19"/>
      <c r="MXF122" s="1"/>
      <c r="MXG122" s="1"/>
      <c r="MXH122" s="1"/>
      <c r="MXI122" s="1"/>
      <c r="MXJ122" s="1"/>
      <c r="MXK122" s="1"/>
      <c r="MXM122" s="19"/>
      <c r="MXN122" s="1"/>
      <c r="MXO122" s="1"/>
      <c r="MXP122" s="1"/>
      <c r="MXQ122" s="1"/>
      <c r="MXR122" s="1"/>
      <c r="MXS122" s="1"/>
      <c r="MXU122" s="19"/>
      <c r="MXV122" s="1"/>
      <c r="MXW122" s="1"/>
      <c r="MXX122" s="1"/>
      <c r="MXY122" s="1"/>
      <c r="MXZ122" s="1"/>
      <c r="MYA122" s="1"/>
      <c r="MYC122" s="19"/>
      <c r="MYD122" s="1"/>
      <c r="MYE122" s="1"/>
      <c r="MYF122" s="1"/>
      <c r="MYG122" s="1"/>
      <c r="MYH122" s="1"/>
      <c r="MYI122" s="1"/>
      <c r="MYK122" s="19"/>
      <c r="MYL122" s="1"/>
      <c r="MYM122" s="1"/>
      <c r="MYN122" s="1"/>
      <c r="MYO122" s="1"/>
      <c r="MYP122" s="1"/>
      <c r="MYQ122" s="1"/>
      <c r="MYS122" s="19"/>
      <c r="MYT122" s="1"/>
      <c r="MYU122" s="1"/>
      <c r="MYV122" s="1"/>
      <c r="MYW122" s="1"/>
      <c r="MYX122" s="1"/>
      <c r="MYY122" s="1"/>
      <c r="MZA122" s="19"/>
      <c r="MZB122" s="1"/>
      <c r="MZC122" s="1"/>
      <c r="MZD122" s="1"/>
      <c r="MZE122" s="1"/>
      <c r="MZF122" s="1"/>
      <c r="MZG122" s="1"/>
      <c r="MZI122" s="19"/>
      <c r="MZJ122" s="1"/>
      <c r="MZK122" s="1"/>
      <c r="MZL122" s="1"/>
      <c r="MZM122" s="1"/>
      <c r="MZN122" s="1"/>
      <c r="MZO122" s="1"/>
      <c r="MZQ122" s="19"/>
      <c r="MZR122" s="1"/>
      <c r="MZS122" s="1"/>
      <c r="MZT122" s="1"/>
      <c r="MZU122" s="1"/>
      <c r="MZV122" s="1"/>
      <c r="MZW122" s="1"/>
      <c r="MZY122" s="19"/>
      <c r="MZZ122" s="1"/>
      <c r="NAA122" s="1"/>
      <c r="NAB122" s="1"/>
      <c r="NAC122" s="1"/>
      <c r="NAD122" s="1"/>
      <c r="NAE122" s="1"/>
      <c r="NAG122" s="19"/>
      <c r="NAH122" s="1"/>
      <c r="NAI122" s="1"/>
      <c r="NAJ122" s="1"/>
      <c r="NAK122" s="1"/>
      <c r="NAL122" s="1"/>
      <c r="NAM122" s="1"/>
      <c r="NAO122" s="19"/>
      <c r="NAP122" s="1"/>
      <c r="NAQ122" s="1"/>
      <c r="NAR122" s="1"/>
      <c r="NAS122" s="1"/>
      <c r="NAT122" s="1"/>
      <c r="NAU122" s="1"/>
      <c r="NAW122" s="19"/>
      <c r="NAX122" s="1"/>
      <c r="NAY122" s="1"/>
      <c r="NAZ122" s="1"/>
      <c r="NBA122" s="1"/>
      <c r="NBB122" s="1"/>
      <c r="NBC122" s="1"/>
      <c r="NBE122" s="19"/>
      <c r="NBF122" s="1"/>
      <c r="NBG122" s="1"/>
      <c r="NBH122" s="1"/>
      <c r="NBI122" s="1"/>
      <c r="NBJ122" s="1"/>
      <c r="NBK122" s="1"/>
      <c r="NBM122" s="19"/>
      <c r="NBN122" s="1"/>
      <c r="NBO122" s="1"/>
      <c r="NBP122" s="1"/>
      <c r="NBQ122" s="1"/>
      <c r="NBR122" s="1"/>
      <c r="NBS122" s="1"/>
      <c r="NBU122" s="19"/>
      <c r="NBV122" s="1"/>
      <c r="NBW122" s="1"/>
      <c r="NBX122" s="1"/>
      <c r="NBY122" s="1"/>
      <c r="NBZ122" s="1"/>
      <c r="NCA122" s="1"/>
      <c r="NCC122" s="19"/>
      <c r="NCD122" s="1"/>
      <c r="NCE122" s="1"/>
      <c r="NCF122" s="1"/>
      <c r="NCG122" s="1"/>
      <c r="NCH122" s="1"/>
      <c r="NCI122" s="1"/>
      <c r="NCK122" s="19"/>
      <c r="NCL122" s="1"/>
      <c r="NCM122" s="1"/>
      <c r="NCN122" s="1"/>
      <c r="NCO122" s="1"/>
      <c r="NCP122" s="1"/>
      <c r="NCQ122" s="1"/>
      <c r="NCS122" s="19"/>
      <c r="NCT122" s="1"/>
      <c r="NCU122" s="1"/>
      <c r="NCV122" s="1"/>
      <c r="NCW122" s="1"/>
      <c r="NCX122" s="1"/>
      <c r="NCY122" s="1"/>
      <c r="NDA122" s="19"/>
      <c r="NDB122" s="1"/>
      <c r="NDC122" s="1"/>
      <c r="NDD122" s="1"/>
      <c r="NDE122" s="1"/>
      <c r="NDF122" s="1"/>
      <c r="NDG122" s="1"/>
      <c r="NDI122" s="19"/>
      <c r="NDJ122" s="1"/>
      <c r="NDK122" s="1"/>
      <c r="NDL122" s="1"/>
      <c r="NDM122" s="1"/>
      <c r="NDN122" s="1"/>
      <c r="NDO122" s="1"/>
      <c r="NDQ122" s="19"/>
      <c r="NDR122" s="1"/>
      <c r="NDS122" s="1"/>
      <c r="NDT122" s="1"/>
      <c r="NDU122" s="1"/>
      <c r="NDV122" s="1"/>
      <c r="NDW122" s="1"/>
      <c r="NDY122" s="19"/>
      <c r="NDZ122" s="1"/>
      <c r="NEA122" s="1"/>
      <c r="NEB122" s="1"/>
      <c r="NEC122" s="1"/>
      <c r="NED122" s="1"/>
      <c r="NEE122" s="1"/>
      <c r="NEG122" s="19"/>
      <c r="NEH122" s="1"/>
      <c r="NEI122" s="1"/>
      <c r="NEJ122" s="1"/>
      <c r="NEK122" s="1"/>
      <c r="NEL122" s="1"/>
      <c r="NEM122" s="1"/>
      <c r="NEO122" s="19"/>
      <c r="NEP122" s="1"/>
      <c r="NEQ122" s="1"/>
      <c r="NER122" s="1"/>
      <c r="NES122" s="1"/>
      <c r="NET122" s="1"/>
      <c r="NEU122" s="1"/>
      <c r="NEW122" s="19"/>
      <c r="NEX122" s="1"/>
      <c r="NEY122" s="1"/>
      <c r="NEZ122" s="1"/>
      <c r="NFA122" s="1"/>
      <c r="NFB122" s="1"/>
      <c r="NFC122" s="1"/>
      <c r="NFE122" s="19"/>
      <c r="NFF122" s="1"/>
      <c r="NFG122" s="1"/>
      <c r="NFH122" s="1"/>
      <c r="NFI122" s="1"/>
      <c r="NFJ122" s="1"/>
      <c r="NFK122" s="1"/>
      <c r="NFM122" s="19"/>
      <c r="NFN122" s="1"/>
      <c r="NFO122" s="1"/>
      <c r="NFP122" s="1"/>
      <c r="NFQ122" s="1"/>
      <c r="NFR122" s="1"/>
      <c r="NFS122" s="1"/>
      <c r="NFU122" s="19"/>
      <c r="NFV122" s="1"/>
      <c r="NFW122" s="1"/>
      <c r="NFX122" s="1"/>
      <c r="NFY122" s="1"/>
      <c r="NFZ122" s="1"/>
      <c r="NGA122" s="1"/>
      <c r="NGC122" s="19"/>
      <c r="NGD122" s="1"/>
      <c r="NGE122" s="1"/>
      <c r="NGF122" s="1"/>
      <c r="NGG122" s="1"/>
      <c r="NGH122" s="1"/>
      <c r="NGI122" s="1"/>
      <c r="NGK122" s="19"/>
      <c r="NGL122" s="1"/>
      <c r="NGM122" s="1"/>
      <c r="NGN122" s="1"/>
      <c r="NGO122" s="1"/>
      <c r="NGP122" s="1"/>
      <c r="NGQ122" s="1"/>
      <c r="NGS122" s="19"/>
      <c r="NGT122" s="1"/>
      <c r="NGU122" s="1"/>
      <c r="NGV122" s="1"/>
      <c r="NGW122" s="1"/>
      <c r="NGX122" s="1"/>
      <c r="NGY122" s="1"/>
      <c r="NHA122" s="19"/>
      <c r="NHB122" s="1"/>
      <c r="NHC122" s="1"/>
      <c r="NHD122" s="1"/>
      <c r="NHE122" s="1"/>
      <c r="NHF122" s="1"/>
      <c r="NHG122" s="1"/>
      <c r="NHI122" s="19"/>
      <c r="NHJ122" s="1"/>
      <c r="NHK122" s="1"/>
      <c r="NHL122" s="1"/>
      <c r="NHM122" s="1"/>
      <c r="NHN122" s="1"/>
      <c r="NHO122" s="1"/>
      <c r="NHQ122" s="19"/>
      <c r="NHR122" s="1"/>
      <c r="NHS122" s="1"/>
      <c r="NHT122" s="1"/>
      <c r="NHU122" s="1"/>
      <c r="NHV122" s="1"/>
      <c r="NHW122" s="1"/>
      <c r="NHY122" s="19"/>
      <c r="NHZ122" s="1"/>
      <c r="NIA122" s="1"/>
      <c r="NIB122" s="1"/>
      <c r="NIC122" s="1"/>
      <c r="NID122" s="1"/>
      <c r="NIE122" s="1"/>
      <c r="NIG122" s="19"/>
      <c r="NIH122" s="1"/>
      <c r="NII122" s="1"/>
      <c r="NIJ122" s="1"/>
      <c r="NIK122" s="1"/>
      <c r="NIL122" s="1"/>
      <c r="NIM122" s="1"/>
      <c r="NIO122" s="19"/>
      <c r="NIP122" s="1"/>
      <c r="NIQ122" s="1"/>
      <c r="NIR122" s="1"/>
      <c r="NIS122" s="1"/>
      <c r="NIT122" s="1"/>
      <c r="NIU122" s="1"/>
      <c r="NIW122" s="19"/>
      <c r="NIX122" s="1"/>
      <c r="NIY122" s="1"/>
      <c r="NIZ122" s="1"/>
      <c r="NJA122" s="1"/>
      <c r="NJB122" s="1"/>
      <c r="NJC122" s="1"/>
      <c r="NJE122" s="19"/>
      <c r="NJF122" s="1"/>
      <c r="NJG122" s="1"/>
      <c r="NJH122" s="1"/>
      <c r="NJI122" s="1"/>
      <c r="NJJ122" s="1"/>
      <c r="NJK122" s="1"/>
      <c r="NJM122" s="19"/>
      <c r="NJN122" s="1"/>
      <c r="NJO122" s="1"/>
      <c r="NJP122" s="1"/>
      <c r="NJQ122" s="1"/>
      <c r="NJR122" s="1"/>
      <c r="NJS122" s="1"/>
      <c r="NJU122" s="19"/>
      <c r="NJV122" s="1"/>
      <c r="NJW122" s="1"/>
      <c r="NJX122" s="1"/>
      <c r="NJY122" s="1"/>
      <c r="NJZ122" s="1"/>
      <c r="NKA122" s="1"/>
      <c r="NKC122" s="19"/>
      <c r="NKD122" s="1"/>
      <c r="NKE122" s="1"/>
      <c r="NKF122" s="1"/>
      <c r="NKG122" s="1"/>
      <c r="NKH122" s="1"/>
      <c r="NKI122" s="1"/>
      <c r="NKK122" s="19"/>
      <c r="NKL122" s="1"/>
      <c r="NKM122" s="1"/>
      <c r="NKN122" s="1"/>
      <c r="NKO122" s="1"/>
      <c r="NKP122" s="1"/>
      <c r="NKQ122" s="1"/>
      <c r="NKS122" s="19"/>
      <c r="NKT122" s="1"/>
      <c r="NKU122" s="1"/>
      <c r="NKV122" s="1"/>
      <c r="NKW122" s="1"/>
      <c r="NKX122" s="1"/>
      <c r="NKY122" s="1"/>
      <c r="NLA122" s="19"/>
      <c r="NLB122" s="1"/>
      <c r="NLC122" s="1"/>
      <c r="NLD122" s="1"/>
      <c r="NLE122" s="1"/>
      <c r="NLF122" s="1"/>
      <c r="NLG122" s="1"/>
      <c r="NLI122" s="19"/>
      <c r="NLJ122" s="1"/>
      <c r="NLK122" s="1"/>
      <c r="NLL122" s="1"/>
      <c r="NLM122" s="1"/>
      <c r="NLN122" s="1"/>
      <c r="NLO122" s="1"/>
      <c r="NLQ122" s="19"/>
      <c r="NLR122" s="1"/>
      <c r="NLS122" s="1"/>
      <c r="NLT122" s="1"/>
      <c r="NLU122" s="1"/>
      <c r="NLV122" s="1"/>
      <c r="NLW122" s="1"/>
      <c r="NLY122" s="19"/>
      <c r="NLZ122" s="1"/>
      <c r="NMA122" s="1"/>
      <c r="NMB122" s="1"/>
      <c r="NMC122" s="1"/>
      <c r="NMD122" s="1"/>
      <c r="NME122" s="1"/>
      <c r="NMG122" s="19"/>
      <c r="NMH122" s="1"/>
      <c r="NMI122" s="1"/>
      <c r="NMJ122" s="1"/>
      <c r="NMK122" s="1"/>
      <c r="NML122" s="1"/>
      <c r="NMM122" s="1"/>
      <c r="NMO122" s="19"/>
      <c r="NMP122" s="1"/>
      <c r="NMQ122" s="1"/>
      <c r="NMR122" s="1"/>
      <c r="NMS122" s="1"/>
      <c r="NMT122" s="1"/>
      <c r="NMU122" s="1"/>
      <c r="NMW122" s="19"/>
      <c r="NMX122" s="1"/>
      <c r="NMY122" s="1"/>
      <c r="NMZ122" s="1"/>
      <c r="NNA122" s="1"/>
      <c r="NNB122" s="1"/>
      <c r="NNC122" s="1"/>
      <c r="NNE122" s="19"/>
      <c r="NNF122" s="1"/>
      <c r="NNG122" s="1"/>
      <c r="NNH122" s="1"/>
      <c r="NNI122" s="1"/>
      <c r="NNJ122" s="1"/>
      <c r="NNK122" s="1"/>
      <c r="NNM122" s="19"/>
      <c r="NNN122" s="1"/>
      <c r="NNO122" s="1"/>
      <c r="NNP122" s="1"/>
      <c r="NNQ122" s="1"/>
      <c r="NNR122" s="1"/>
      <c r="NNS122" s="1"/>
      <c r="NNU122" s="19"/>
      <c r="NNV122" s="1"/>
      <c r="NNW122" s="1"/>
      <c r="NNX122" s="1"/>
      <c r="NNY122" s="1"/>
      <c r="NNZ122" s="1"/>
      <c r="NOA122" s="1"/>
      <c r="NOC122" s="19"/>
      <c r="NOD122" s="1"/>
      <c r="NOE122" s="1"/>
      <c r="NOF122" s="1"/>
      <c r="NOG122" s="1"/>
      <c r="NOH122" s="1"/>
      <c r="NOI122" s="1"/>
      <c r="NOK122" s="19"/>
      <c r="NOL122" s="1"/>
      <c r="NOM122" s="1"/>
      <c r="NON122" s="1"/>
      <c r="NOO122" s="1"/>
      <c r="NOP122" s="1"/>
      <c r="NOQ122" s="1"/>
      <c r="NOS122" s="19"/>
      <c r="NOT122" s="1"/>
      <c r="NOU122" s="1"/>
      <c r="NOV122" s="1"/>
      <c r="NOW122" s="1"/>
      <c r="NOX122" s="1"/>
      <c r="NOY122" s="1"/>
      <c r="NPA122" s="19"/>
      <c r="NPB122" s="1"/>
      <c r="NPC122" s="1"/>
      <c r="NPD122" s="1"/>
      <c r="NPE122" s="1"/>
      <c r="NPF122" s="1"/>
      <c r="NPG122" s="1"/>
      <c r="NPI122" s="19"/>
      <c r="NPJ122" s="1"/>
      <c r="NPK122" s="1"/>
      <c r="NPL122" s="1"/>
      <c r="NPM122" s="1"/>
      <c r="NPN122" s="1"/>
      <c r="NPO122" s="1"/>
      <c r="NPQ122" s="19"/>
      <c r="NPR122" s="1"/>
      <c r="NPS122" s="1"/>
      <c r="NPT122" s="1"/>
      <c r="NPU122" s="1"/>
      <c r="NPV122" s="1"/>
      <c r="NPW122" s="1"/>
      <c r="NPY122" s="19"/>
      <c r="NPZ122" s="1"/>
      <c r="NQA122" s="1"/>
      <c r="NQB122" s="1"/>
      <c r="NQC122" s="1"/>
      <c r="NQD122" s="1"/>
      <c r="NQE122" s="1"/>
      <c r="NQG122" s="19"/>
      <c r="NQH122" s="1"/>
      <c r="NQI122" s="1"/>
      <c r="NQJ122" s="1"/>
      <c r="NQK122" s="1"/>
      <c r="NQL122" s="1"/>
      <c r="NQM122" s="1"/>
      <c r="NQO122" s="19"/>
      <c r="NQP122" s="1"/>
      <c r="NQQ122" s="1"/>
      <c r="NQR122" s="1"/>
      <c r="NQS122" s="1"/>
      <c r="NQT122" s="1"/>
      <c r="NQU122" s="1"/>
      <c r="NQW122" s="19"/>
      <c r="NQX122" s="1"/>
      <c r="NQY122" s="1"/>
      <c r="NQZ122" s="1"/>
      <c r="NRA122" s="1"/>
      <c r="NRB122" s="1"/>
      <c r="NRC122" s="1"/>
      <c r="NRE122" s="19"/>
      <c r="NRF122" s="1"/>
      <c r="NRG122" s="1"/>
      <c r="NRH122" s="1"/>
      <c r="NRI122" s="1"/>
      <c r="NRJ122" s="1"/>
      <c r="NRK122" s="1"/>
      <c r="NRM122" s="19"/>
      <c r="NRN122" s="1"/>
      <c r="NRO122" s="1"/>
      <c r="NRP122" s="1"/>
      <c r="NRQ122" s="1"/>
      <c r="NRR122" s="1"/>
      <c r="NRS122" s="1"/>
      <c r="NRU122" s="19"/>
      <c r="NRV122" s="1"/>
      <c r="NRW122" s="1"/>
      <c r="NRX122" s="1"/>
      <c r="NRY122" s="1"/>
      <c r="NRZ122" s="1"/>
      <c r="NSA122" s="1"/>
      <c r="NSC122" s="19"/>
      <c r="NSD122" s="1"/>
      <c r="NSE122" s="1"/>
      <c r="NSF122" s="1"/>
      <c r="NSG122" s="1"/>
      <c r="NSH122" s="1"/>
      <c r="NSI122" s="1"/>
      <c r="NSK122" s="19"/>
      <c r="NSL122" s="1"/>
      <c r="NSM122" s="1"/>
      <c r="NSN122" s="1"/>
      <c r="NSO122" s="1"/>
      <c r="NSP122" s="1"/>
      <c r="NSQ122" s="1"/>
      <c r="NSS122" s="19"/>
      <c r="NST122" s="1"/>
      <c r="NSU122" s="1"/>
      <c r="NSV122" s="1"/>
      <c r="NSW122" s="1"/>
      <c r="NSX122" s="1"/>
      <c r="NSY122" s="1"/>
      <c r="NTA122" s="19"/>
      <c r="NTB122" s="1"/>
      <c r="NTC122" s="1"/>
      <c r="NTD122" s="1"/>
      <c r="NTE122" s="1"/>
      <c r="NTF122" s="1"/>
      <c r="NTG122" s="1"/>
      <c r="NTI122" s="19"/>
      <c r="NTJ122" s="1"/>
      <c r="NTK122" s="1"/>
      <c r="NTL122" s="1"/>
      <c r="NTM122" s="1"/>
      <c r="NTN122" s="1"/>
      <c r="NTO122" s="1"/>
      <c r="NTQ122" s="19"/>
      <c r="NTR122" s="1"/>
      <c r="NTS122" s="1"/>
      <c r="NTT122" s="1"/>
      <c r="NTU122" s="1"/>
      <c r="NTV122" s="1"/>
      <c r="NTW122" s="1"/>
      <c r="NTY122" s="19"/>
      <c r="NTZ122" s="1"/>
      <c r="NUA122" s="1"/>
      <c r="NUB122" s="1"/>
      <c r="NUC122" s="1"/>
      <c r="NUD122" s="1"/>
      <c r="NUE122" s="1"/>
      <c r="NUG122" s="19"/>
      <c r="NUH122" s="1"/>
      <c r="NUI122" s="1"/>
      <c r="NUJ122" s="1"/>
      <c r="NUK122" s="1"/>
      <c r="NUL122" s="1"/>
      <c r="NUM122" s="1"/>
      <c r="NUO122" s="19"/>
      <c r="NUP122" s="1"/>
      <c r="NUQ122" s="1"/>
      <c r="NUR122" s="1"/>
      <c r="NUS122" s="1"/>
      <c r="NUT122" s="1"/>
      <c r="NUU122" s="1"/>
      <c r="NUW122" s="19"/>
      <c r="NUX122" s="1"/>
      <c r="NUY122" s="1"/>
      <c r="NUZ122" s="1"/>
      <c r="NVA122" s="1"/>
      <c r="NVB122" s="1"/>
      <c r="NVC122" s="1"/>
      <c r="NVE122" s="19"/>
      <c r="NVF122" s="1"/>
      <c r="NVG122" s="1"/>
      <c r="NVH122" s="1"/>
      <c r="NVI122" s="1"/>
      <c r="NVJ122" s="1"/>
      <c r="NVK122" s="1"/>
      <c r="NVM122" s="19"/>
      <c r="NVN122" s="1"/>
      <c r="NVO122" s="1"/>
      <c r="NVP122" s="1"/>
      <c r="NVQ122" s="1"/>
      <c r="NVR122" s="1"/>
      <c r="NVS122" s="1"/>
      <c r="NVU122" s="19"/>
      <c r="NVV122" s="1"/>
      <c r="NVW122" s="1"/>
      <c r="NVX122" s="1"/>
      <c r="NVY122" s="1"/>
      <c r="NVZ122" s="1"/>
      <c r="NWA122" s="1"/>
      <c r="NWC122" s="19"/>
      <c r="NWD122" s="1"/>
      <c r="NWE122" s="1"/>
      <c r="NWF122" s="1"/>
      <c r="NWG122" s="1"/>
      <c r="NWH122" s="1"/>
      <c r="NWI122" s="1"/>
      <c r="NWK122" s="19"/>
      <c r="NWL122" s="1"/>
      <c r="NWM122" s="1"/>
      <c r="NWN122" s="1"/>
      <c r="NWO122" s="1"/>
      <c r="NWP122" s="1"/>
      <c r="NWQ122" s="1"/>
      <c r="NWS122" s="19"/>
      <c r="NWT122" s="1"/>
      <c r="NWU122" s="1"/>
      <c r="NWV122" s="1"/>
      <c r="NWW122" s="1"/>
      <c r="NWX122" s="1"/>
      <c r="NWY122" s="1"/>
      <c r="NXA122" s="19"/>
      <c r="NXB122" s="1"/>
      <c r="NXC122" s="1"/>
      <c r="NXD122" s="1"/>
      <c r="NXE122" s="1"/>
      <c r="NXF122" s="1"/>
      <c r="NXG122" s="1"/>
      <c r="NXI122" s="19"/>
      <c r="NXJ122" s="1"/>
      <c r="NXK122" s="1"/>
      <c r="NXL122" s="1"/>
      <c r="NXM122" s="1"/>
      <c r="NXN122" s="1"/>
      <c r="NXO122" s="1"/>
      <c r="NXQ122" s="19"/>
      <c r="NXR122" s="1"/>
      <c r="NXS122" s="1"/>
      <c r="NXT122" s="1"/>
      <c r="NXU122" s="1"/>
      <c r="NXV122" s="1"/>
      <c r="NXW122" s="1"/>
      <c r="NXY122" s="19"/>
      <c r="NXZ122" s="1"/>
      <c r="NYA122" s="1"/>
      <c r="NYB122" s="1"/>
      <c r="NYC122" s="1"/>
      <c r="NYD122" s="1"/>
      <c r="NYE122" s="1"/>
      <c r="NYG122" s="19"/>
      <c r="NYH122" s="1"/>
      <c r="NYI122" s="1"/>
      <c r="NYJ122" s="1"/>
      <c r="NYK122" s="1"/>
      <c r="NYL122" s="1"/>
      <c r="NYM122" s="1"/>
      <c r="NYO122" s="19"/>
      <c r="NYP122" s="1"/>
      <c r="NYQ122" s="1"/>
      <c r="NYR122" s="1"/>
      <c r="NYS122" s="1"/>
      <c r="NYT122" s="1"/>
      <c r="NYU122" s="1"/>
      <c r="NYW122" s="19"/>
      <c r="NYX122" s="1"/>
      <c r="NYY122" s="1"/>
      <c r="NYZ122" s="1"/>
      <c r="NZA122" s="1"/>
      <c r="NZB122" s="1"/>
      <c r="NZC122" s="1"/>
      <c r="NZE122" s="19"/>
      <c r="NZF122" s="1"/>
      <c r="NZG122" s="1"/>
      <c r="NZH122" s="1"/>
      <c r="NZI122" s="1"/>
      <c r="NZJ122" s="1"/>
      <c r="NZK122" s="1"/>
      <c r="NZM122" s="19"/>
      <c r="NZN122" s="1"/>
      <c r="NZO122" s="1"/>
      <c r="NZP122" s="1"/>
      <c r="NZQ122" s="1"/>
      <c r="NZR122" s="1"/>
      <c r="NZS122" s="1"/>
      <c r="NZU122" s="19"/>
      <c r="NZV122" s="1"/>
      <c r="NZW122" s="1"/>
      <c r="NZX122" s="1"/>
      <c r="NZY122" s="1"/>
      <c r="NZZ122" s="1"/>
      <c r="OAA122" s="1"/>
      <c r="OAC122" s="19"/>
      <c r="OAD122" s="1"/>
      <c r="OAE122" s="1"/>
      <c r="OAF122" s="1"/>
      <c r="OAG122" s="1"/>
      <c r="OAH122" s="1"/>
      <c r="OAI122" s="1"/>
      <c r="OAK122" s="19"/>
      <c r="OAL122" s="1"/>
      <c r="OAM122" s="1"/>
      <c r="OAN122" s="1"/>
      <c r="OAO122" s="1"/>
      <c r="OAP122" s="1"/>
      <c r="OAQ122" s="1"/>
      <c r="OAS122" s="19"/>
      <c r="OAT122" s="1"/>
      <c r="OAU122" s="1"/>
      <c r="OAV122" s="1"/>
      <c r="OAW122" s="1"/>
      <c r="OAX122" s="1"/>
      <c r="OAY122" s="1"/>
      <c r="OBA122" s="19"/>
      <c r="OBB122" s="1"/>
      <c r="OBC122" s="1"/>
      <c r="OBD122" s="1"/>
      <c r="OBE122" s="1"/>
      <c r="OBF122" s="1"/>
      <c r="OBG122" s="1"/>
      <c r="OBI122" s="19"/>
      <c r="OBJ122" s="1"/>
      <c r="OBK122" s="1"/>
      <c r="OBL122" s="1"/>
      <c r="OBM122" s="1"/>
      <c r="OBN122" s="1"/>
      <c r="OBO122" s="1"/>
      <c r="OBQ122" s="19"/>
      <c r="OBR122" s="1"/>
      <c r="OBS122" s="1"/>
      <c r="OBT122" s="1"/>
      <c r="OBU122" s="1"/>
      <c r="OBV122" s="1"/>
      <c r="OBW122" s="1"/>
      <c r="OBY122" s="19"/>
      <c r="OBZ122" s="1"/>
      <c r="OCA122" s="1"/>
      <c r="OCB122" s="1"/>
      <c r="OCC122" s="1"/>
      <c r="OCD122" s="1"/>
      <c r="OCE122" s="1"/>
      <c r="OCG122" s="19"/>
      <c r="OCH122" s="1"/>
      <c r="OCI122" s="1"/>
      <c r="OCJ122" s="1"/>
      <c r="OCK122" s="1"/>
      <c r="OCL122" s="1"/>
      <c r="OCM122" s="1"/>
      <c r="OCO122" s="19"/>
      <c r="OCP122" s="1"/>
      <c r="OCQ122" s="1"/>
      <c r="OCR122" s="1"/>
      <c r="OCS122" s="1"/>
      <c r="OCT122" s="1"/>
      <c r="OCU122" s="1"/>
      <c r="OCW122" s="19"/>
      <c r="OCX122" s="1"/>
      <c r="OCY122" s="1"/>
      <c r="OCZ122" s="1"/>
      <c r="ODA122" s="1"/>
      <c r="ODB122" s="1"/>
      <c r="ODC122" s="1"/>
      <c r="ODE122" s="19"/>
      <c r="ODF122" s="1"/>
      <c r="ODG122" s="1"/>
      <c r="ODH122" s="1"/>
      <c r="ODI122" s="1"/>
      <c r="ODJ122" s="1"/>
      <c r="ODK122" s="1"/>
      <c r="ODM122" s="19"/>
      <c r="ODN122" s="1"/>
      <c r="ODO122" s="1"/>
      <c r="ODP122" s="1"/>
      <c r="ODQ122" s="1"/>
      <c r="ODR122" s="1"/>
      <c r="ODS122" s="1"/>
      <c r="ODU122" s="19"/>
      <c r="ODV122" s="1"/>
      <c r="ODW122" s="1"/>
      <c r="ODX122" s="1"/>
      <c r="ODY122" s="1"/>
      <c r="ODZ122" s="1"/>
      <c r="OEA122" s="1"/>
      <c r="OEC122" s="19"/>
      <c r="OED122" s="1"/>
      <c r="OEE122" s="1"/>
      <c r="OEF122" s="1"/>
      <c r="OEG122" s="1"/>
      <c r="OEH122" s="1"/>
      <c r="OEI122" s="1"/>
      <c r="OEK122" s="19"/>
      <c r="OEL122" s="1"/>
      <c r="OEM122" s="1"/>
      <c r="OEN122" s="1"/>
      <c r="OEO122" s="1"/>
      <c r="OEP122" s="1"/>
      <c r="OEQ122" s="1"/>
      <c r="OES122" s="19"/>
      <c r="OET122" s="1"/>
      <c r="OEU122" s="1"/>
      <c r="OEV122" s="1"/>
      <c r="OEW122" s="1"/>
      <c r="OEX122" s="1"/>
      <c r="OEY122" s="1"/>
      <c r="OFA122" s="19"/>
      <c r="OFB122" s="1"/>
      <c r="OFC122" s="1"/>
      <c r="OFD122" s="1"/>
      <c r="OFE122" s="1"/>
      <c r="OFF122" s="1"/>
      <c r="OFG122" s="1"/>
      <c r="OFI122" s="19"/>
      <c r="OFJ122" s="1"/>
      <c r="OFK122" s="1"/>
      <c r="OFL122" s="1"/>
      <c r="OFM122" s="1"/>
      <c r="OFN122" s="1"/>
      <c r="OFO122" s="1"/>
      <c r="OFQ122" s="19"/>
      <c r="OFR122" s="1"/>
      <c r="OFS122" s="1"/>
      <c r="OFT122" s="1"/>
      <c r="OFU122" s="1"/>
      <c r="OFV122" s="1"/>
      <c r="OFW122" s="1"/>
      <c r="OFY122" s="19"/>
      <c r="OFZ122" s="1"/>
      <c r="OGA122" s="1"/>
      <c r="OGB122" s="1"/>
      <c r="OGC122" s="1"/>
      <c r="OGD122" s="1"/>
      <c r="OGE122" s="1"/>
      <c r="OGG122" s="19"/>
      <c r="OGH122" s="1"/>
      <c r="OGI122" s="1"/>
      <c r="OGJ122" s="1"/>
      <c r="OGK122" s="1"/>
      <c r="OGL122" s="1"/>
      <c r="OGM122" s="1"/>
      <c r="OGO122" s="19"/>
      <c r="OGP122" s="1"/>
      <c r="OGQ122" s="1"/>
      <c r="OGR122" s="1"/>
      <c r="OGS122" s="1"/>
      <c r="OGT122" s="1"/>
      <c r="OGU122" s="1"/>
      <c r="OGW122" s="19"/>
      <c r="OGX122" s="1"/>
      <c r="OGY122" s="1"/>
      <c r="OGZ122" s="1"/>
      <c r="OHA122" s="1"/>
      <c r="OHB122" s="1"/>
      <c r="OHC122" s="1"/>
      <c r="OHE122" s="19"/>
      <c r="OHF122" s="1"/>
      <c r="OHG122" s="1"/>
      <c r="OHH122" s="1"/>
      <c r="OHI122" s="1"/>
      <c r="OHJ122" s="1"/>
      <c r="OHK122" s="1"/>
      <c r="OHM122" s="19"/>
      <c r="OHN122" s="1"/>
      <c r="OHO122" s="1"/>
      <c r="OHP122" s="1"/>
      <c r="OHQ122" s="1"/>
      <c r="OHR122" s="1"/>
      <c r="OHS122" s="1"/>
      <c r="OHU122" s="19"/>
      <c r="OHV122" s="1"/>
      <c r="OHW122" s="1"/>
      <c r="OHX122" s="1"/>
      <c r="OHY122" s="1"/>
      <c r="OHZ122" s="1"/>
      <c r="OIA122" s="1"/>
      <c r="OIC122" s="19"/>
      <c r="OID122" s="1"/>
      <c r="OIE122" s="1"/>
      <c r="OIF122" s="1"/>
      <c r="OIG122" s="1"/>
      <c r="OIH122" s="1"/>
      <c r="OII122" s="1"/>
      <c r="OIK122" s="19"/>
      <c r="OIL122" s="1"/>
      <c r="OIM122" s="1"/>
      <c r="OIN122" s="1"/>
      <c r="OIO122" s="1"/>
      <c r="OIP122" s="1"/>
      <c r="OIQ122" s="1"/>
      <c r="OIS122" s="19"/>
      <c r="OIT122" s="1"/>
      <c r="OIU122" s="1"/>
      <c r="OIV122" s="1"/>
      <c r="OIW122" s="1"/>
      <c r="OIX122" s="1"/>
      <c r="OIY122" s="1"/>
      <c r="OJA122" s="19"/>
      <c r="OJB122" s="1"/>
      <c r="OJC122" s="1"/>
      <c r="OJD122" s="1"/>
      <c r="OJE122" s="1"/>
      <c r="OJF122" s="1"/>
      <c r="OJG122" s="1"/>
      <c r="OJI122" s="19"/>
      <c r="OJJ122" s="1"/>
      <c r="OJK122" s="1"/>
      <c r="OJL122" s="1"/>
      <c r="OJM122" s="1"/>
      <c r="OJN122" s="1"/>
      <c r="OJO122" s="1"/>
      <c r="OJQ122" s="19"/>
      <c r="OJR122" s="1"/>
      <c r="OJS122" s="1"/>
      <c r="OJT122" s="1"/>
      <c r="OJU122" s="1"/>
      <c r="OJV122" s="1"/>
      <c r="OJW122" s="1"/>
      <c r="OJY122" s="19"/>
      <c r="OJZ122" s="1"/>
      <c r="OKA122" s="1"/>
      <c r="OKB122" s="1"/>
      <c r="OKC122" s="1"/>
      <c r="OKD122" s="1"/>
      <c r="OKE122" s="1"/>
      <c r="OKG122" s="19"/>
      <c r="OKH122" s="1"/>
      <c r="OKI122" s="1"/>
      <c r="OKJ122" s="1"/>
      <c r="OKK122" s="1"/>
      <c r="OKL122" s="1"/>
      <c r="OKM122" s="1"/>
      <c r="OKO122" s="19"/>
      <c r="OKP122" s="1"/>
      <c r="OKQ122" s="1"/>
      <c r="OKR122" s="1"/>
      <c r="OKS122" s="1"/>
      <c r="OKT122" s="1"/>
      <c r="OKU122" s="1"/>
      <c r="OKW122" s="19"/>
      <c r="OKX122" s="1"/>
      <c r="OKY122" s="1"/>
      <c r="OKZ122" s="1"/>
      <c r="OLA122" s="1"/>
      <c r="OLB122" s="1"/>
      <c r="OLC122" s="1"/>
      <c r="OLE122" s="19"/>
      <c r="OLF122" s="1"/>
      <c r="OLG122" s="1"/>
      <c r="OLH122" s="1"/>
      <c r="OLI122" s="1"/>
      <c r="OLJ122" s="1"/>
      <c r="OLK122" s="1"/>
      <c r="OLM122" s="19"/>
      <c r="OLN122" s="1"/>
      <c r="OLO122" s="1"/>
      <c r="OLP122" s="1"/>
      <c r="OLQ122" s="1"/>
      <c r="OLR122" s="1"/>
      <c r="OLS122" s="1"/>
      <c r="OLU122" s="19"/>
      <c r="OLV122" s="1"/>
      <c r="OLW122" s="1"/>
      <c r="OLX122" s="1"/>
      <c r="OLY122" s="1"/>
      <c r="OLZ122" s="1"/>
      <c r="OMA122" s="1"/>
      <c r="OMC122" s="19"/>
      <c r="OMD122" s="1"/>
      <c r="OME122" s="1"/>
      <c r="OMF122" s="1"/>
      <c r="OMG122" s="1"/>
      <c r="OMH122" s="1"/>
      <c r="OMI122" s="1"/>
      <c r="OMK122" s="19"/>
      <c r="OML122" s="1"/>
      <c r="OMM122" s="1"/>
      <c r="OMN122" s="1"/>
      <c r="OMO122" s="1"/>
      <c r="OMP122" s="1"/>
      <c r="OMQ122" s="1"/>
      <c r="OMS122" s="19"/>
      <c r="OMT122" s="1"/>
      <c r="OMU122" s="1"/>
      <c r="OMV122" s="1"/>
      <c r="OMW122" s="1"/>
      <c r="OMX122" s="1"/>
      <c r="OMY122" s="1"/>
      <c r="ONA122" s="19"/>
      <c r="ONB122" s="1"/>
      <c r="ONC122" s="1"/>
      <c r="OND122" s="1"/>
      <c r="ONE122" s="1"/>
      <c r="ONF122" s="1"/>
      <c r="ONG122" s="1"/>
      <c r="ONI122" s="19"/>
      <c r="ONJ122" s="1"/>
      <c r="ONK122" s="1"/>
      <c r="ONL122" s="1"/>
      <c r="ONM122" s="1"/>
      <c r="ONN122" s="1"/>
      <c r="ONO122" s="1"/>
      <c r="ONQ122" s="19"/>
      <c r="ONR122" s="1"/>
      <c r="ONS122" s="1"/>
      <c r="ONT122" s="1"/>
      <c r="ONU122" s="1"/>
      <c r="ONV122" s="1"/>
      <c r="ONW122" s="1"/>
      <c r="ONY122" s="19"/>
      <c r="ONZ122" s="1"/>
      <c r="OOA122" s="1"/>
      <c r="OOB122" s="1"/>
      <c r="OOC122" s="1"/>
      <c r="OOD122" s="1"/>
      <c r="OOE122" s="1"/>
      <c r="OOG122" s="19"/>
      <c r="OOH122" s="1"/>
      <c r="OOI122" s="1"/>
      <c r="OOJ122" s="1"/>
      <c r="OOK122" s="1"/>
      <c r="OOL122" s="1"/>
      <c r="OOM122" s="1"/>
      <c r="OOO122" s="19"/>
      <c r="OOP122" s="1"/>
      <c r="OOQ122" s="1"/>
      <c r="OOR122" s="1"/>
      <c r="OOS122" s="1"/>
      <c r="OOT122" s="1"/>
      <c r="OOU122" s="1"/>
      <c r="OOW122" s="19"/>
      <c r="OOX122" s="1"/>
      <c r="OOY122" s="1"/>
      <c r="OOZ122" s="1"/>
      <c r="OPA122" s="1"/>
      <c r="OPB122" s="1"/>
      <c r="OPC122" s="1"/>
      <c r="OPE122" s="19"/>
      <c r="OPF122" s="1"/>
      <c r="OPG122" s="1"/>
      <c r="OPH122" s="1"/>
      <c r="OPI122" s="1"/>
      <c r="OPJ122" s="1"/>
      <c r="OPK122" s="1"/>
      <c r="OPM122" s="19"/>
      <c r="OPN122" s="1"/>
      <c r="OPO122" s="1"/>
      <c r="OPP122" s="1"/>
      <c r="OPQ122" s="1"/>
      <c r="OPR122" s="1"/>
      <c r="OPS122" s="1"/>
      <c r="OPU122" s="19"/>
      <c r="OPV122" s="1"/>
      <c r="OPW122" s="1"/>
      <c r="OPX122" s="1"/>
      <c r="OPY122" s="1"/>
      <c r="OPZ122" s="1"/>
      <c r="OQA122" s="1"/>
      <c r="OQC122" s="19"/>
      <c r="OQD122" s="1"/>
      <c r="OQE122" s="1"/>
      <c r="OQF122" s="1"/>
      <c r="OQG122" s="1"/>
      <c r="OQH122" s="1"/>
      <c r="OQI122" s="1"/>
      <c r="OQK122" s="19"/>
      <c r="OQL122" s="1"/>
      <c r="OQM122" s="1"/>
      <c r="OQN122" s="1"/>
      <c r="OQO122" s="1"/>
      <c r="OQP122" s="1"/>
      <c r="OQQ122" s="1"/>
      <c r="OQS122" s="19"/>
      <c r="OQT122" s="1"/>
      <c r="OQU122" s="1"/>
      <c r="OQV122" s="1"/>
      <c r="OQW122" s="1"/>
      <c r="OQX122" s="1"/>
      <c r="OQY122" s="1"/>
      <c r="ORA122" s="19"/>
      <c r="ORB122" s="1"/>
      <c r="ORC122" s="1"/>
      <c r="ORD122" s="1"/>
      <c r="ORE122" s="1"/>
      <c r="ORF122" s="1"/>
      <c r="ORG122" s="1"/>
      <c r="ORI122" s="19"/>
      <c r="ORJ122" s="1"/>
      <c r="ORK122" s="1"/>
      <c r="ORL122" s="1"/>
      <c r="ORM122" s="1"/>
      <c r="ORN122" s="1"/>
      <c r="ORO122" s="1"/>
      <c r="ORQ122" s="19"/>
      <c r="ORR122" s="1"/>
      <c r="ORS122" s="1"/>
      <c r="ORT122" s="1"/>
      <c r="ORU122" s="1"/>
      <c r="ORV122" s="1"/>
      <c r="ORW122" s="1"/>
      <c r="ORY122" s="19"/>
      <c r="ORZ122" s="1"/>
      <c r="OSA122" s="1"/>
      <c r="OSB122" s="1"/>
      <c r="OSC122" s="1"/>
      <c r="OSD122" s="1"/>
      <c r="OSE122" s="1"/>
      <c r="OSG122" s="19"/>
      <c r="OSH122" s="1"/>
      <c r="OSI122" s="1"/>
      <c r="OSJ122" s="1"/>
      <c r="OSK122" s="1"/>
      <c r="OSL122" s="1"/>
      <c r="OSM122" s="1"/>
      <c r="OSO122" s="19"/>
      <c r="OSP122" s="1"/>
      <c r="OSQ122" s="1"/>
      <c r="OSR122" s="1"/>
      <c r="OSS122" s="1"/>
      <c r="OST122" s="1"/>
      <c r="OSU122" s="1"/>
      <c r="OSW122" s="19"/>
      <c r="OSX122" s="1"/>
      <c r="OSY122" s="1"/>
      <c r="OSZ122" s="1"/>
      <c r="OTA122" s="1"/>
      <c r="OTB122" s="1"/>
      <c r="OTC122" s="1"/>
      <c r="OTE122" s="19"/>
      <c r="OTF122" s="1"/>
      <c r="OTG122" s="1"/>
      <c r="OTH122" s="1"/>
      <c r="OTI122" s="1"/>
      <c r="OTJ122" s="1"/>
      <c r="OTK122" s="1"/>
      <c r="OTM122" s="19"/>
      <c r="OTN122" s="1"/>
      <c r="OTO122" s="1"/>
      <c r="OTP122" s="1"/>
      <c r="OTQ122" s="1"/>
      <c r="OTR122" s="1"/>
      <c r="OTS122" s="1"/>
      <c r="OTU122" s="19"/>
      <c r="OTV122" s="1"/>
      <c r="OTW122" s="1"/>
      <c r="OTX122" s="1"/>
      <c r="OTY122" s="1"/>
      <c r="OTZ122" s="1"/>
      <c r="OUA122" s="1"/>
      <c r="OUC122" s="19"/>
      <c r="OUD122" s="1"/>
      <c r="OUE122" s="1"/>
      <c r="OUF122" s="1"/>
      <c r="OUG122" s="1"/>
      <c r="OUH122" s="1"/>
      <c r="OUI122" s="1"/>
      <c r="OUK122" s="19"/>
      <c r="OUL122" s="1"/>
      <c r="OUM122" s="1"/>
      <c r="OUN122" s="1"/>
      <c r="OUO122" s="1"/>
      <c r="OUP122" s="1"/>
      <c r="OUQ122" s="1"/>
      <c r="OUS122" s="19"/>
      <c r="OUT122" s="1"/>
      <c r="OUU122" s="1"/>
      <c r="OUV122" s="1"/>
      <c r="OUW122" s="1"/>
      <c r="OUX122" s="1"/>
      <c r="OUY122" s="1"/>
      <c r="OVA122" s="19"/>
      <c r="OVB122" s="1"/>
      <c r="OVC122" s="1"/>
      <c r="OVD122" s="1"/>
      <c r="OVE122" s="1"/>
      <c r="OVF122" s="1"/>
      <c r="OVG122" s="1"/>
      <c r="OVI122" s="19"/>
      <c r="OVJ122" s="1"/>
      <c r="OVK122" s="1"/>
      <c r="OVL122" s="1"/>
      <c r="OVM122" s="1"/>
      <c r="OVN122" s="1"/>
      <c r="OVO122" s="1"/>
      <c r="OVQ122" s="19"/>
      <c r="OVR122" s="1"/>
      <c r="OVS122" s="1"/>
      <c r="OVT122" s="1"/>
      <c r="OVU122" s="1"/>
      <c r="OVV122" s="1"/>
      <c r="OVW122" s="1"/>
      <c r="OVY122" s="19"/>
      <c r="OVZ122" s="1"/>
      <c r="OWA122" s="1"/>
      <c r="OWB122" s="1"/>
      <c r="OWC122" s="1"/>
      <c r="OWD122" s="1"/>
      <c r="OWE122" s="1"/>
      <c r="OWG122" s="19"/>
      <c r="OWH122" s="1"/>
      <c r="OWI122" s="1"/>
      <c r="OWJ122" s="1"/>
      <c r="OWK122" s="1"/>
      <c r="OWL122" s="1"/>
      <c r="OWM122" s="1"/>
      <c r="OWO122" s="19"/>
      <c r="OWP122" s="1"/>
      <c r="OWQ122" s="1"/>
      <c r="OWR122" s="1"/>
      <c r="OWS122" s="1"/>
      <c r="OWT122" s="1"/>
      <c r="OWU122" s="1"/>
      <c r="OWW122" s="19"/>
      <c r="OWX122" s="1"/>
      <c r="OWY122" s="1"/>
      <c r="OWZ122" s="1"/>
      <c r="OXA122" s="1"/>
      <c r="OXB122" s="1"/>
      <c r="OXC122" s="1"/>
      <c r="OXE122" s="19"/>
      <c r="OXF122" s="1"/>
      <c r="OXG122" s="1"/>
      <c r="OXH122" s="1"/>
      <c r="OXI122" s="1"/>
      <c r="OXJ122" s="1"/>
      <c r="OXK122" s="1"/>
      <c r="OXM122" s="19"/>
      <c r="OXN122" s="1"/>
      <c r="OXO122" s="1"/>
      <c r="OXP122" s="1"/>
      <c r="OXQ122" s="1"/>
      <c r="OXR122" s="1"/>
      <c r="OXS122" s="1"/>
      <c r="OXU122" s="19"/>
      <c r="OXV122" s="1"/>
      <c r="OXW122" s="1"/>
      <c r="OXX122" s="1"/>
      <c r="OXY122" s="1"/>
      <c r="OXZ122" s="1"/>
      <c r="OYA122" s="1"/>
      <c r="OYC122" s="19"/>
      <c r="OYD122" s="1"/>
      <c r="OYE122" s="1"/>
      <c r="OYF122" s="1"/>
      <c r="OYG122" s="1"/>
      <c r="OYH122" s="1"/>
      <c r="OYI122" s="1"/>
      <c r="OYK122" s="19"/>
      <c r="OYL122" s="1"/>
      <c r="OYM122" s="1"/>
      <c r="OYN122" s="1"/>
      <c r="OYO122" s="1"/>
      <c r="OYP122" s="1"/>
      <c r="OYQ122" s="1"/>
      <c r="OYS122" s="19"/>
      <c r="OYT122" s="1"/>
      <c r="OYU122" s="1"/>
      <c r="OYV122" s="1"/>
      <c r="OYW122" s="1"/>
      <c r="OYX122" s="1"/>
      <c r="OYY122" s="1"/>
      <c r="OZA122" s="19"/>
      <c r="OZB122" s="1"/>
      <c r="OZC122" s="1"/>
      <c r="OZD122" s="1"/>
      <c r="OZE122" s="1"/>
      <c r="OZF122" s="1"/>
      <c r="OZG122" s="1"/>
      <c r="OZI122" s="19"/>
      <c r="OZJ122" s="1"/>
      <c r="OZK122" s="1"/>
      <c r="OZL122" s="1"/>
      <c r="OZM122" s="1"/>
      <c r="OZN122" s="1"/>
      <c r="OZO122" s="1"/>
      <c r="OZQ122" s="19"/>
      <c r="OZR122" s="1"/>
      <c r="OZS122" s="1"/>
      <c r="OZT122" s="1"/>
      <c r="OZU122" s="1"/>
      <c r="OZV122" s="1"/>
      <c r="OZW122" s="1"/>
      <c r="OZY122" s="19"/>
      <c r="OZZ122" s="1"/>
      <c r="PAA122" s="1"/>
      <c r="PAB122" s="1"/>
      <c r="PAC122" s="1"/>
      <c r="PAD122" s="1"/>
      <c r="PAE122" s="1"/>
      <c r="PAG122" s="19"/>
      <c r="PAH122" s="1"/>
      <c r="PAI122" s="1"/>
      <c r="PAJ122" s="1"/>
      <c r="PAK122" s="1"/>
      <c r="PAL122" s="1"/>
      <c r="PAM122" s="1"/>
      <c r="PAO122" s="19"/>
      <c r="PAP122" s="1"/>
      <c r="PAQ122" s="1"/>
      <c r="PAR122" s="1"/>
      <c r="PAS122" s="1"/>
      <c r="PAT122" s="1"/>
      <c r="PAU122" s="1"/>
      <c r="PAW122" s="19"/>
      <c r="PAX122" s="1"/>
      <c r="PAY122" s="1"/>
      <c r="PAZ122" s="1"/>
      <c r="PBA122" s="1"/>
      <c r="PBB122" s="1"/>
      <c r="PBC122" s="1"/>
      <c r="PBE122" s="19"/>
      <c r="PBF122" s="1"/>
      <c r="PBG122" s="1"/>
      <c r="PBH122" s="1"/>
      <c r="PBI122" s="1"/>
      <c r="PBJ122" s="1"/>
      <c r="PBK122" s="1"/>
      <c r="PBM122" s="19"/>
      <c r="PBN122" s="1"/>
      <c r="PBO122" s="1"/>
      <c r="PBP122" s="1"/>
      <c r="PBQ122" s="1"/>
      <c r="PBR122" s="1"/>
      <c r="PBS122" s="1"/>
      <c r="PBU122" s="19"/>
      <c r="PBV122" s="1"/>
      <c r="PBW122" s="1"/>
      <c r="PBX122" s="1"/>
      <c r="PBY122" s="1"/>
      <c r="PBZ122" s="1"/>
      <c r="PCA122" s="1"/>
      <c r="PCC122" s="19"/>
      <c r="PCD122" s="1"/>
      <c r="PCE122" s="1"/>
      <c r="PCF122" s="1"/>
      <c r="PCG122" s="1"/>
      <c r="PCH122" s="1"/>
      <c r="PCI122" s="1"/>
      <c r="PCK122" s="19"/>
      <c r="PCL122" s="1"/>
      <c r="PCM122" s="1"/>
      <c r="PCN122" s="1"/>
      <c r="PCO122" s="1"/>
      <c r="PCP122" s="1"/>
      <c r="PCQ122" s="1"/>
      <c r="PCS122" s="19"/>
      <c r="PCT122" s="1"/>
      <c r="PCU122" s="1"/>
      <c r="PCV122" s="1"/>
      <c r="PCW122" s="1"/>
      <c r="PCX122" s="1"/>
      <c r="PCY122" s="1"/>
      <c r="PDA122" s="19"/>
      <c r="PDB122" s="1"/>
      <c r="PDC122" s="1"/>
      <c r="PDD122" s="1"/>
      <c r="PDE122" s="1"/>
      <c r="PDF122" s="1"/>
      <c r="PDG122" s="1"/>
      <c r="PDI122" s="19"/>
      <c r="PDJ122" s="1"/>
      <c r="PDK122" s="1"/>
      <c r="PDL122" s="1"/>
      <c r="PDM122" s="1"/>
      <c r="PDN122" s="1"/>
      <c r="PDO122" s="1"/>
      <c r="PDQ122" s="19"/>
      <c r="PDR122" s="1"/>
      <c r="PDS122" s="1"/>
      <c r="PDT122" s="1"/>
      <c r="PDU122" s="1"/>
      <c r="PDV122" s="1"/>
      <c r="PDW122" s="1"/>
      <c r="PDY122" s="19"/>
      <c r="PDZ122" s="1"/>
      <c r="PEA122" s="1"/>
      <c r="PEB122" s="1"/>
      <c r="PEC122" s="1"/>
      <c r="PED122" s="1"/>
      <c r="PEE122" s="1"/>
      <c r="PEG122" s="19"/>
      <c r="PEH122" s="1"/>
      <c r="PEI122" s="1"/>
      <c r="PEJ122" s="1"/>
      <c r="PEK122" s="1"/>
      <c r="PEL122" s="1"/>
      <c r="PEM122" s="1"/>
      <c r="PEO122" s="19"/>
      <c r="PEP122" s="1"/>
      <c r="PEQ122" s="1"/>
      <c r="PER122" s="1"/>
      <c r="PES122" s="1"/>
      <c r="PET122" s="1"/>
      <c r="PEU122" s="1"/>
      <c r="PEW122" s="19"/>
      <c r="PEX122" s="1"/>
      <c r="PEY122" s="1"/>
      <c r="PEZ122" s="1"/>
      <c r="PFA122" s="1"/>
      <c r="PFB122" s="1"/>
      <c r="PFC122" s="1"/>
      <c r="PFE122" s="19"/>
      <c r="PFF122" s="1"/>
      <c r="PFG122" s="1"/>
      <c r="PFH122" s="1"/>
      <c r="PFI122" s="1"/>
      <c r="PFJ122" s="1"/>
      <c r="PFK122" s="1"/>
      <c r="PFM122" s="19"/>
      <c r="PFN122" s="1"/>
      <c r="PFO122" s="1"/>
      <c r="PFP122" s="1"/>
      <c r="PFQ122" s="1"/>
      <c r="PFR122" s="1"/>
      <c r="PFS122" s="1"/>
      <c r="PFU122" s="19"/>
      <c r="PFV122" s="1"/>
      <c r="PFW122" s="1"/>
      <c r="PFX122" s="1"/>
      <c r="PFY122" s="1"/>
      <c r="PFZ122" s="1"/>
      <c r="PGA122" s="1"/>
      <c r="PGC122" s="19"/>
      <c r="PGD122" s="1"/>
      <c r="PGE122" s="1"/>
      <c r="PGF122" s="1"/>
      <c r="PGG122" s="1"/>
      <c r="PGH122" s="1"/>
      <c r="PGI122" s="1"/>
      <c r="PGK122" s="19"/>
      <c r="PGL122" s="1"/>
      <c r="PGM122" s="1"/>
      <c r="PGN122" s="1"/>
      <c r="PGO122" s="1"/>
      <c r="PGP122" s="1"/>
      <c r="PGQ122" s="1"/>
      <c r="PGS122" s="19"/>
      <c r="PGT122" s="1"/>
      <c r="PGU122" s="1"/>
      <c r="PGV122" s="1"/>
      <c r="PGW122" s="1"/>
      <c r="PGX122" s="1"/>
      <c r="PGY122" s="1"/>
      <c r="PHA122" s="19"/>
      <c r="PHB122" s="1"/>
      <c r="PHC122" s="1"/>
      <c r="PHD122" s="1"/>
      <c r="PHE122" s="1"/>
      <c r="PHF122" s="1"/>
      <c r="PHG122" s="1"/>
      <c r="PHI122" s="19"/>
      <c r="PHJ122" s="1"/>
      <c r="PHK122" s="1"/>
      <c r="PHL122" s="1"/>
      <c r="PHM122" s="1"/>
      <c r="PHN122" s="1"/>
      <c r="PHO122" s="1"/>
      <c r="PHQ122" s="19"/>
      <c r="PHR122" s="1"/>
      <c r="PHS122" s="1"/>
      <c r="PHT122" s="1"/>
      <c r="PHU122" s="1"/>
      <c r="PHV122" s="1"/>
      <c r="PHW122" s="1"/>
      <c r="PHY122" s="19"/>
      <c r="PHZ122" s="1"/>
      <c r="PIA122" s="1"/>
      <c r="PIB122" s="1"/>
      <c r="PIC122" s="1"/>
      <c r="PID122" s="1"/>
      <c r="PIE122" s="1"/>
      <c r="PIG122" s="19"/>
      <c r="PIH122" s="1"/>
      <c r="PII122" s="1"/>
      <c r="PIJ122" s="1"/>
      <c r="PIK122" s="1"/>
      <c r="PIL122" s="1"/>
      <c r="PIM122" s="1"/>
      <c r="PIO122" s="19"/>
      <c r="PIP122" s="1"/>
      <c r="PIQ122" s="1"/>
      <c r="PIR122" s="1"/>
      <c r="PIS122" s="1"/>
      <c r="PIT122" s="1"/>
      <c r="PIU122" s="1"/>
      <c r="PIW122" s="19"/>
      <c r="PIX122" s="1"/>
      <c r="PIY122" s="1"/>
      <c r="PIZ122" s="1"/>
      <c r="PJA122" s="1"/>
      <c r="PJB122" s="1"/>
      <c r="PJC122" s="1"/>
      <c r="PJE122" s="19"/>
      <c r="PJF122" s="1"/>
      <c r="PJG122" s="1"/>
      <c r="PJH122" s="1"/>
      <c r="PJI122" s="1"/>
      <c r="PJJ122" s="1"/>
      <c r="PJK122" s="1"/>
      <c r="PJM122" s="19"/>
      <c r="PJN122" s="1"/>
      <c r="PJO122" s="1"/>
      <c r="PJP122" s="1"/>
      <c r="PJQ122" s="1"/>
      <c r="PJR122" s="1"/>
      <c r="PJS122" s="1"/>
      <c r="PJU122" s="19"/>
      <c r="PJV122" s="1"/>
      <c r="PJW122" s="1"/>
      <c r="PJX122" s="1"/>
      <c r="PJY122" s="1"/>
      <c r="PJZ122" s="1"/>
      <c r="PKA122" s="1"/>
      <c r="PKC122" s="19"/>
      <c r="PKD122" s="1"/>
      <c r="PKE122" s="1"/>
      <c r="PKF122" s="1"/>
      <c r="PKG122" s="1"/>
      <c r="PKH122" s="1"/>
      <c r="PKI122" s="1"/>
      <c r="PKK122" s="19"/>
      <c r="PKL122" s="1"/>
      <c r="PKM122" s="1"/>
      <c r="PKN122" s="1"/>
      <c r="PKO122" s="1"/>
      <c r="PKP122" s="1"/>
      <c r="PKQ122" s="1"/>
      <c r="PKS122" s="19"/>
      <c r="PKT122" s="1"/>
      <c r="PKU122" s="1"/>
      <c r="PKV122" s="1"/>
      <c r="PKW122" s="1"/>
      <c r="PKX122" s="1"/>
      <c r="PKY122" s="1"/>
      <c r="PLA122" s="19"/>
      <c r="PLB122" s="1"/>
      <c r="PLC122" s="1"/>
      <c r="PLD122" s="1"/>
      <c r="PLE122" s="1"/>
      <c r="PLF122" s="1"/>
      <c r="PLG122" s="1"/>
      <c r="PLI122" s="19"/>
      <c r="PLJ122" s="1"/>
      <c r="PLK122" s="1"/>
      <c r="PLL122" s="1"/>
      <c r="PLM122" s="1"/>
      <c r="PLN122" s="1"/>
      <c r="PLO122" s="1"/>
      <c r="PLQ122" s="19"/>
      <c r="PLR122" s="1"/>
      <c r="PLS122" s="1"/>
      <c r="PLT122" s="1"/>
      <c r="PLU122" s="1"/>
      <c r="PLV122" s="1"/>
      <c r="PLW122" s="1"/>
      <c r="PLY122" s="19"/>
      <c r="PLZ122" s="1"/>
      <c r="PMA122" s="1"/>
      <c r="PMB122" s="1"/>
      <c r="PMC122" s="1"/>
      <c r="PMD122" s="1"/>
      <c r="PME122" s="1"/>
      <c r="PMG122" s="19"/>
      <c r="PMH122" s="1"/>
      <c r="PMI122" s="1"/>
      <c r="PMJ122" s="1"/>
      <c r="PMK122" s="1"/>
      <c r="PML122" s="1"/>
      <c r="PMM122" s="1"/>
      <c r="PMO122" s="19"/>
      <c r="PMP122" s="1"/>
      <c r="PMQ122" s="1"/>
      <c r="PMR122" s="1"/>
      <c r="PMS122" s="1"/>
      <c r="PMT122" s="1"/>
      <c r="PMU122" s="1"/>
      <c r="PMW122" s="19"/>
      <c r="PMX122" s="1"/>
      <c r="PMY122" s="1"/>
      <c r="PMZ122" s="1"/>
      <c r="PNA122" s="1"/>
      <c r="PNB122" s="1"/>
      <c r="PNC122" s="1"/>
      <c r="PNE122" s="19"/>
      <c r="PNF122" s="1"/>
      <c r="PNG122" s="1"/>
      <c r="PNH122" s="1"/>
      <c r="PNI122" s="1"/>
      <c r="PNJ122" s="1"/>
      <c r="PNK122" s="1"/>
      <c r="PNM122" s="19"/>
      <c r="PNN122" s="1"/>
      <c r="PNO122" s="1"/>
      <c r="PNP122" s="1"/>
      <c r="PNQ122" s="1"/>
      <c r="PNR122" s="1"/>
      <c r="PNS122" s="1"/>
      <c r="PNU122" s="19"/>
      <c r="PNV122" s="1"/>
      <c r="PNW122" s="1"/>
      <c r="PNX122" s="1"/>
      <c r="PNY122" s="1"/>
      <c r="PNZ122" s="1"/>
      <c r="POA122" s="1"/>
      <c r="POC122" s="19"/>
      <c r="POD122" s="1"/>
      <c r="POE122" s="1"/>
      <c r="POF122" s="1"/>
      <c r="POG122" s="1"/>
      <c r="POH122" s="1"/>
      <c r="POI122" s="1"/>
      <c r="POK122" s="19"/>
      <c r="POL122" s="1"/>
      <c r="POM122" s="1"/>
      <c r="PON122" s="1"/>
      <c r="POO122" s="1"/>
      <c r="POP122" s="1"/>
      <c r="POQ122" s="1"/>
      <c r="POS122" s="19"/>
      <c r="POT122" s="1"/>
      <c r="POU122" s="1"/>
      <c r="POV122" s="1"/>
      <c r="POW122" s="1"/>
      <c r="POX122" s="1"/>
      <c r="POY122" s="1"/>
      <c r="PPA122" s="19"/>
      <c r="PPB122" s="1"/>
      <c r="PPC122" s="1"/>
      <c r="PPD122" s="1"/>
      <c r="PPE122" s="1"/>
      <c r="PPF122" s="1"/>
      <c r="PPG122" s="1"/>
      <c r="PPI122" s="19"/>
      <c r="PPJ122" s="1"/>
      <c r="PPK122" s="1"/>
      <c r="PPL122" s="1"/>
      <c r="PPM122" s="1"/>
      <c r="PPN122" s="1"/>
      <c r="PPO122" s="1"/>
      <c r="PPQ122" s="19"/>
      <c r="PPR122" s="1"/>
      <c r="PPS122" s="1"/>
      <c r="PPT122" s="1"/>
      <c r="PPU122" s="1"/>
      <c r="PPV122" s="1"/>
      <c r="PPW122" s="1"/>
      <c r="PPY122" s="19"/>
      <c r="PPZ122" s="1"/>
      <c r="PQA122" s="1"/>
      <c r="PQB122" s="1"/>
      <c r="PQC122" s="1"/>
      <c r="PQD122" s="1"/>
      <c r="PQE122" s="1"/>
      <c r="PQG122" s="19"/>
      <c r="PQH122" s="1"/>
      <c r="PQI122" s="1"/>
      <c r="PQJ122" s="1"/>
      <c r="PQK122" s="1"/>
      <c r="PQL122" s="1"/>
      <c r="PQM122" s="1"/>
      <c r="PQO122" s="19"/>
      <c r="PQP122" s="1"/>
      <c r="PQQ122" s="1"/>
      <c r="PQR122" s="1"/>
      <c r="PQS122" s="1"/>
      <c r="PQT122" s="1"/>
      <c r="PQU122" s="1"/>
      <c r="PQW122" s="19"/>
      <c r="PQX122" s="1"/>
      <c r="PQY122" s="1"/>
      <c r="PQZ122" s="1"/>
      <c r="PRA122" s="1"/>
      <c r="PRB122" s="1"/>
      <c r="PRC122" s="1"/>
      <c r="PRE122" s="19"/>
      <c r="PRF122" s="1"/>
      <c r="PRG122" s="1"/>
      <c r="PRH122" s="1"/>
      <c r="PRI122" s="1"/>
      <c r="PRJ122" s="1"/>
      <c r="PRK122" s="1"/>
      <c r="PRM122" s="19"/>
      <c r="PRN122" s="1"/>
      <c r="PRO122" s="1"/>
      <c r="PRP122" s="1"/>
      <c r="PRQ122" s="1"/>
      <c r="PRR122" s="1"/>
      <c r="PRS122" s="1"/>
      <c r="PRU122" s="19"/>
      <c r="PRV122" s="1"/>
      <c r="PRW122" s="1"/>
      <c r="PRX122" s="1"/>
      <c r="PRY122" s="1"/>
      <c r="PRZ122" s="1"/>
      <c r="PSA122" s="1"/>
      <c r="PSC122" s="19"/>
      <c r="PSD122" s="1"/>
      <c r="PSE122" s="1"/>
      <c r="PSF122" s="1"/>
      <c r="PSG122" s="1"/>
      <c r="PSH122" s="1"/>
      <c r="PSI122" s="1"/>
      <c r="PSK122" s="19"/>
      <c r="PSL122" s="1"/>
      <c r="PSM122" s="1"/>
      <c r="PSN122" s="1"/>
      <c r="PSO122" s="1"/>
      <c r="PSP122" s="1"/>
      <c r="PSQ122" s="1"/>
      <c r="PSS122" s="19"/>
      <c r="PST122" s="1"/>
      <c r="PSU122" s="1"/>
      <c r="PSV122" s="1"/>
      <c r="PSW122" s="1"/>
      <c r="PSX122" s="1"/>
      <c r="PSY122" s="1"/>
      <c r="PTA122" s="19"/>
      <c r="PTB122" s="1"/>
      <c r="PTC122" s="1"/>
      <c r="PTD122" s="1"/>
      <c r="PTE122" s="1"/>
      <c r="PTF122" s="1"/>
      <c r="PTG122" s="1"/>
      <c r="PTI122" s="19"/>
      <c r="PTJ122" s="1"/>
      <c r="PTK122" s="1"/>
      <c r="PTL122" s="1"/>
      <c r="PTM122" s="1"/>
      <c r="PTN122" s="1"/>
      <c r="PTO122" s="1"/>
      <c r="PTQ122" s="19"/>
      <c r="PTR122" s="1"/>
      <c r="PTS122" s="1"/>
      <c r="PTT122" s="1"/>
      <c r="PTU122" s="1"/>
      <c r="PTV122" s="1"/>
      <c r="PTW122" s="1"/>
      <c r="PTY122" s="19"/>
      <c r="PTZ122" s="1"/>
      <c r="PUA122" s="1"/>
      <c r="PUB122" s="1"/>
      <c r="PUC122" s="1"/>
      <c r="PUD122" s="1"/>
      <c r="PUE122" s="1"/>
      <c r="PUG122" s="19"/>
      <c r="PUH122" s="1"/>
      <c r="PUI122" s="1"/>
      <c r="PUJ122" s="1"/>
      <c r="PUK122" s="1"/>
      <c r="PUL122" s="1"/>
      <c r="PUM122" s="1"/>
      <c r="PUO122" s="19"/>
      <c r="PUP122" s="1"/>
      <c r="PUQ122" s="1"/>
      <c r="PUR122" s="1"/>
      <c r="PUS122" s="1"/>
      <c r="PUT122" s="1"/>
      <c r="PUU122" s="1"/>
      <c r="PUW122" s="19"/>
      <c r="PUX122" s="1"/>
      <c r="PUY122" s="1"/>
      <c r="PUZ122" s="1"/>
      <c r="PVA122" s="1"/>
      <c r="PVB122" s="1"/>
      <c r="PVC122" s="1"/>
      <c r="PVE122" s="19"/>
      <c r="PVF122" s="1"/>
      <c r="PVG122" s="1"/>
      <c r="PVH122" s="1"/>
      <c r="PVI122" s="1"/>
      <c r="PVJ122" s="1"/>
      <c r="PVK122" s="1"/>
      <c r="PVM122" s="19"/>
      <c r="PVN122" s="1"/>
      <c r="PVO122" s="1"/>
      <c r="PVP122" s="1"/>
      <c r="PVQ122" s="1"/>
      <c r="PVR122" s="1"/>
      <c r="PVS122" s="1"/>
      <c r="PVU122" s="19"/>
      <c r="PVV122" s="1"/>
      <c r="PVW122" s="1"/>
      <c r="PVX122" s="1"/>
      <c r="PVY122" s="1"/>
      <c r="PVZ122" s="1"/>
      <c r="PWA122" s="1"/>
      <c r="PWC122" s="19"/>
      <c r="PWD122" s="1"/>
      <c r="PWE122" s="1"/>
      <c r="PWF122" s="1"/>
      <c r="PWG122" s="1"/>
      <c r="PWH122" s="1"/>
      <c r="PWI122" s="1"/>
      <c r="PWK122" s="19"/>
      <c r="PWL122" s="1"/>
      <c r="PWM122" s="1"/>
      <c r="PWN122" s="1"/>
      <c r="PWO122" s="1"/>
      <c r="PWP122" s="1"/>
      <c r="PWQ122" s="1"/>
      <c r="PWS122" s="19"/>
      <c r="PWT122" s="1"/>
      <c r="PWU122" s="1"/>
      <c r="PWV122" s="1"/>
      <c r="PWW122" s="1"/>
      <c r="PWX122" s="1"/>
      <c r="PWY122" s="1"/>
      <c r="PXA122" s="19"/>
      <c r="PXB122" s="1"/>
      <c r="PXC122" s="1"/>
      <c r="PXD122" s="1"/>
      <c r="PXE122" s="1"/>
      <c r="PXF122" s="1"/>
      <c r="PXG122" s="1"/>
      <c r="PXI122" s="19"/>
      <c r="PXJ122" s="1"/>
      <c r="PXK122" s="1"/>
      <c r="PXL122" s="1"/>
      <c r="PXM122" s="1"/>
      <c r="PXN122" s="1"/>
      <c r="PXO122" s="1"/>
      <c r="PXQ122" s="19"/>
      <c r="PXR122" s="1"/>
      <c r="PXS122" s="1"/>
      <c r="PXT122" s="1"/>
      <c r="PXU122" s="1"/>
      <c r="PXV122" s="1"/>
      <c r="PXW122" s="1"/>
      <c r="PXY122" s="19"/>
      <c r="PXZ122" s="1"/>
      <c r="PYA122" s="1"/>
      <c r="PYB122" s="1"/>
      <c r="PYC122" s="1"/>
      <c r="PYD122" s="1"/>
      <c r="PYE122" s="1"/>
      <c r="PYG122" s="19"/>
      <c r="PYH122" s="1"/>
      <c r="PYI122" s="1"/>
      <c r="PYJ122" s="1"/>
      <c r="PYK122" s="1"/>
      <c r="PYL122" s="1"/>
      <c r="PYM122" s="1"/>
      <c r="PYO122" s="19"/>
      <c r="PYP122" s="1"/>
      <c r="PYQ122" s="1"/>
      <c r="PYR122" s="1"/>
      <c r="PYS122" s="1"/>
      <c r="PYT122" s="1"/>
      <c r="PYU122" s="1"/>
      <c r="PYW122" s="19"/>
      <c r="PYX122" s="1"/>
      <c r="PYY122" s="1"/>
      <c r="PYZ122" s="1"/>
      <c r="PZA122" s="1"/>
      <c r="PZB122" s="1"/>
      <c r="PZC122" s="1"/>
      <c r="PZE122" s="19"/>
      <c r="PZF122" s="1"/>
      <c r="PZG122" s="1"/>
      <c r="PZH122" s="1"/>
      <c r="PZI122" s="1"/>
      <c r="PZJ122" s="1"/>
      <c r="PZK122" s="1"/>
      <c r="PZM122" s="19"/>
      <c r="PZN122" s="1"/>
      <c r="PZO122" s="1"/>
      <c r="PZP122" s="1"/>
      <c r="PZQ122" s="1"/>
      <c r="PZR122" s="1"/>
      <c r="PZS122" s="1"/>
      <c r="PZU122" s="19"/>
      <c r="PZV122" s="1"/>
      <c r="PZW122" s="1"/>
      <c r="PZX122" s="1"/>
      <c r="PZY122" s="1"/>
      <c r="PZZ122" s="1"/>
      <c r="QAA122" s="1"/>
      <c r="QAC122" s="19"/>
      <c r="QAD122" s="1"/>
      <c r="QAE122" s="1"/>
      <c r="QAF122" s="1"/>
      <c r="QAG122" s="1"/>
      <c r="QAH122" s="1"/>
      <c r="QAI122" s="1"/>
      <c r="QAK122" s="19"/>
      <c r="QAL122" s="1"/>
      <c r="QAM122" s="1"/>
      <c r="QAN122" s="1"/>
      <c r="QAO122" s="1"/>
      <c r="QAP122" s="1"/>
      <c r="QAQ122" s="1"/>
      <c r="QAS122" s="19"/>
      <c r="QAT122" s="1"/>
      <c r="QAU122" s="1"/>
      <c r="QAV122" s="1"/>
      <c r="QAW122" s="1"/>
      <c r="QAX122" s="1"/>
      <c r="QAY122" s="1"/>
      <c r="QBA122" s="19"/>
      <c r="QBB122" s="1"/>
      <c r="QBC122" s="1"/>
      <c r="QBD122" s="1"/>
      <c r="QBE122" s="1"/>
      <c r="QBF122" s="1"/>
      <c r="QBG122" s="1"/>
      <c r="QBI122" s="19"/>
      <c r="QBJ122" s="1"/>
      <c r="QBK122" s="1"/>
      <c r="QBL122" s="1"/>
      <c r="QBM122" s="1"/>
      <c r="QBN122" s="1"/>
      <c r="QBO122" s="1"/>
      <c r="QBQ122" s="19"/>
      <c r="QBR122" s="1"/>
      <c r="QBS122" s="1"/>
      <c r="QBT122" s="1"/>
      <c r="QBU122" s="1"/>
      <c r="QBV122" s="1"/>
      <c r="QBW122" s="1"/>
      <c r="QBY122" s="19"/>
      <c r="QBZ122" s="1"/>
      <c r="QCA122" s="1"/>
      <c r="QCB122" s="1"/>
      <c r="QCC122" s="1"/>
      <c r="QCD122" s="1"/>
      <c r="QCE122" s="1"/>
      <c r="QCG122" s="19"/>
      <c r="QCH122" s="1"/>
      <c r="QCI122" s="1"/>
      <c r="QCJ122" s="1"/>
      <c r="QCK122" s="1"/>
      <c r="QCL122" s="1"/>
      <c r="QCM122" s="1"/>
      <c r="QCO122" s="19"/>
      <c r="QCP122" s="1"/>
      <c r="QCQ122" s="1"/>
      <c r="QCR122" s="1"/>
      <c r="QCS122" s="1"/>
      <c r="QCT122" s="1"/>
      <c r="QCU122" s="1"/>
      <c r="QCW122" s="19"/>
      <c r="QCX122" s="1"/>
      <c r="QCY122" s="1"/>
      <c r="QCZ122" s="1"/>
      <c r="QDA122" s="1"/>
      <c r="QDB122" s="1"/>
      <c r="QDC122" s="1"/>
      <c r="QDE122" s="19"/>
      <c r="QDF122" s="1"/>
      <c r="QDG122" s="1"/>
      <c r="QDH122" s="1"/>
      <c r="QDI122" s="1"/>
      <c r="QDJ122" s="1"/>
      <c r="QDK122" s="1"/>
      <c r="QDM122" s="19"/>
      <c r="QDN122" s="1"/>
      <c r="QDO122" s="1"/>
      <c r="QDP122" s="1"/>
      <c r="QDQ122" s="1"/>
      <c r="QDR122" s="1"/>
      <c r="QDS122" s="1"/>
      <c r="QDU122" s="19"/>
      <c r="QDV122" s="1"/>
      <c r="QDW122" s="1"/>
      <c r="QDX122" s="1"/>
      <c r="QDY122" s="1"/>
      <c r="QDZ122" s="1"/>
      <c r="QEA122" s="1"/>
      <c r="QEC122" s="19"/>
      <c r="QED122" s="1"/>
      <c r="QEE122" s="1"/>
      <c r="QEF122" s="1"/>
      <c r="QEG122" s="1"/>
      <c r="QEH122" s="1"/>
      <c r="QEI122" s="1"/>
      <c r="QEK122" s="19"/>
      <c r="QEL122" s="1"/>
      <c r="QEM122" s="1"/>
      <c r="QEN122" s="1"/>
      <c r="QEO122" s="1"/>
      <c r="QEP122" s="1"/>
      <c r="QEQ122" s="1"/>
      <c r="QES122" s="19"/>
      <c r="QET122" s="1"/>
      <c r="QEU122" s="1"/>
      <c r="QEV122" s="1"/>
      <c r="QEW122" s="1"/>
      <c r="QEX122" s="1"/>
      <c r="QEY122" s="1"/>
      <c r="QFA122" s="19"/>
      <c r="QFB122" s="1"/>
      <c r="QFC122" s="1"/>
      <c r="QFD122" s="1"/>
      <c r="QFE122" s="1"/>
      <c r="QFF122" s="1"/>
      <c r="QFG122" s="1"/>
      <c r="QFI122" s="19"/>
      <c r="QFJ122" s="1"/>
      <c r="QFK122" s="1"/>
      <c r="QFL122" s="1"/>
      <c r="QFM122" s="1"/>
      <c r="QFN122" s="1"/>
      <c r="QFO122" s="1"/>
      <c r="QFQ122" s="19"/>
      <c r="QFR122" s="1"/>
      <c r="QFS122" s="1"/>
      <c r="QFT122" s="1"/>
      <c r="QFU122" s="1"/>
      <c r="QFV122" s="1"/>
      <c r="QFW122" s="1"/>
      <c r="QFY122" s="19"/>
      <c r="QFZ122" s="1"/>
      <c r="QGA122" s="1"/>
      <c r="QGB122" s="1"/>
      <c r="QGC122" s="1"/>
      <c r="QGD122" s="1"/>
      <c r="QGE122" s="1"/>
      <c r="QGG122" s="19"/>
      <c r="QGH122" s="1"/>
      <c r="QGI122" s="1"/>
      <c r="QGJ122" s="1"/>
      <c r="QGK122" s="1"/>
      <c r="QGL122" s="1"/>
      <c r="QGM122" s="1"/>
      <c r="QGO122" s="19"/>
      <c r="QGP122" s="1"/>
      <c r="QGQ122" s="1"/>
      <c r="QGR122" s="1"/>
      <c r="QGS122" s="1"/>
      <c r="QGT122" s="1"/>
      <c r="QGU122" s="1"/>
      <c r="QGW122" s="19"/>
      <c r="QGX122" s="1"/>
      <c r="QGY122" s="1"/>
      <c r="QGZ122" s="1"/>
      <c r="QHA122" s="1"/>
      <c r="QHB122" s="1"/>
      <c r="QHC122" s="1"/>
      <c r="QHE122" s="19"/>
      <c r="QHF122" s="1"/>
      <c r="QHG122" s="1"/>
      <c r="QHH122" s="1"/>
      <c r="QHI122" s="1"/>
      <c r="QHJ122" s="1"/>
      <c r="QHK122" s="1"/>
      <c r="QHM122" s="19"/>
      <c r="QHN122" s="1"/>
      <c r="QHO122" s="1"/>
      <c r="QHP122" s="1"/>
      <c r="QHQ122" s="1"/>
      <c r="QHR122" s="1"/>
      <c r="QHS122" s="1"/>
      <c r="QHU122" s="19"/>
      <c r="QHV122" s="1"/>
      <c r="QHW122" s="1"/>
      <c r="QHX122" s="1"/>
      <c r="QHY122" s="1"/>
      <c r="QHZ122" s="1"/>
      <c r="QIA122" s="1"/>
      <c r="QIC122" s="19"/>
      <c r="QID122" s="1"/>
      <c r="QIE122" s="1"/>
      <c r="QIF122" s="1"/>
      <c r="QIG122" s="1"/>
      <c r="QIH122" s="1"/>
      <c r="QII122" s="1"/>
      <c r="QIK122" s="19"/>
      <c r="QIL122" s="1"/>
      <c r="QIM122" s="1"/>
      <c r="QIN122" s="1"/>
      <c r="QIO122" s="1"/>
      <c r="QIP122" s="1"/>
      <c r="QIQ122" s="1"/>
      <c r="QIS122" s="19"/>
      <c r="QIT122" s="1"/>
      <c r="QIU122" s="1"/>
      <c r="QIV122" s="1"/>
      <c r="QIW122" s="1"/>
      <c r="QIX122" s="1"/>
      <c r="QIY122" s="1"/>
      <c r="QJA122" s="19"/>
      <c r="QJB122" s="1"/>
      <c r="QJC122" s="1"/>
      <c r="QJD122" s="1"/>
      <c r="QJE122" s="1"/>
      <c r="QJF122" s="1"/>
      <c r="QJG122" s="1"/>
      <c r="QJI122" s="19"/>
      <c r="QJJ122" s="1"/>
      <c r="QJK122" s="1"/>
      <c r="QJL122" s="1"/>
      <c r="QJM122" s="1"/>
      <c r="QJN122" s="1"/>
      <c r="QJO122" s="1"/>
      <c r="QJQ122" s="19"/>
      <c r="QJR122" s="1"/>
      <c r="QJS122" s="1"/>
      <c r="QJT122" s="1"/>
      <c r="QJU122" s="1"/>
      <c r="QJV122" s="1"/>
      <c r="QJW122" s="1"/>
      <c r="QJY122" s="19"/>
      <c r="QJZ122" s="1"/>
      <c r="QKA122" s="1"/>
      <c r="QKB122" s="1"/>
      <c r="QKC122" s="1"/>
      <c r="QKD122" s="1"/>
      <c r="QKE122" s="1"/>
      <c r="QKG122" s="19"/>
      <c r="QKH122" s="1"/>
      <c r="QKI122" s="1"/>
      <c r="QKJ122" s="1"/>
      <c r="QKK122" s="1"/>
      <c r="QKL122" s="1"/>
      <c r="QKM122" s="1"/>
      <c r="QKO122" s="19"/>
      <c r="QKP122" s="1"/>
      <c r="QKQ122" s="1"/>
      <c r="QKR122" s="1"/>
      <c r="QKS122" s="1"/>
      <c r="QKT122" s="1"/>
      <c r="QKU122" s="1"/>
      <c r="QKW122" s="19"/>
      <c r="QKX122" s="1"/>
      <c r="QKY122" s="1"/>
      <c r="QKZ122" s="1"/>
      <c r="QLA122" s="1"/>
      <c r="QLB122" s="1"/>
      <c r="QLC122" s="1"/>
      <c r="QLE122" s="19"/>
      <c r="QLF122" s="1"/>
      <c r="QLG122" s="1"/>
      <c r="QLH122" s="1"/>
      <c r="QLI122" s="1"/>
      <c r="QLJ122" s="1"/>
      <c r="QLK122" s="1"/>
      <c r="QLM122" s="19"/>
      <c r="QLN122" s="1"/>
      <c r="QLO122" s="1"/>
      <c r="QLP122" s="1"/>
      <c r="QLQ122" s="1"/>
      <c r="QLR122" s="1"/>
      <c r="QLS122" s="1"/>
      <c r="QLU122" s="19"/>
      <c r="QLV122" s="1"/>
      <c r="QLW122" s="1"/>
      <c r="QLX122" s="1"/>
      <c r="QLY122" s="1"/>
      <c r="QLZ122" s="1"/>
      <c r="QMA122" s="1"/>
      <c r="QMC122" s="19"/>
      <c r="QMD122" s="1"/>
      <c r="QME122" s="1"/>
      <c r="QMF122" s="1"/>
      <c r="QMG122" s="1"/>
      <c r="QMH122" s="1"/>
      <c r="QMI122" s="1"/>
      <c r="QMK122" s="19"/>
      <c r="QML122" s="1"/>
      <c r="QMM122" s="1"/>
      <c r="QMN122" s="1"/>
      <c r="QMO122" s="1"/>
      <c r="QMP122" s="1"/>
      <c r="QMQ122" s="1"/>
      <c r="QMS122" s="19"/>
      <c r="QMT122" s="1"/>
      <c r="QMU122" s="1"/>
      <c r="QMV122" s="1"/>
      <c r="QMW122" s="1"/>
      <c r="QMX122" s="1"/>
      <c r="QMY122" s="1"/>
      <c r="QNA122" s="19"/>
      <c r="QNB122" s="1"/>
      <c r="QNC122" s="1"/>
      <c r="QND122" s="1"/>
      <c r="QNE122" s="1"/>
      <c r="QNF122" s="1"/>
      <c r="QNG122" s="1"/>
      <c r="QNI122" s="19"/>
      <c r="QNJ122" s="1"/>
      <c r="QNK122" s="1"/>
      <c r="QNL122" s="1"/>
      <c r="QNM122" s="1"/>
      <c r="QNN122" s="1"/>
      <c r="QNO122" s="1"/>
      <c r="QNQ122" s="19"/>
      <c r="QNR122" s="1"/>
      <c r="QNS122" s="1"/>
      <c r="QNT122" s="1"/>
      <c r="QNU122" s="1"/>
      <c r="QNV122" s="1"/>
      <c r="QNW122" s="1"/>
      <c r="QNY122" s="19"/>
      <c r="QNZ122" s="1"/>
      <c r="QOA122" s="1"/>
      <c r="QOB122" s="1"/>
      <c r="QOC122" s="1"/>
      <c r="QOD122" s="1"/>
      <c r="QOE122" s="1"/>
      <c r="QOG122" s="19"/>
      <c r="QOH122" s="1"/>
      <c r="QOI122" s="1"/>
      <c r="QOJ122" s="1"/>
      <c r="QOK122" s="1"/>
      <c r="QOL122" s="1"/>
      <c r="QOM122" s="1"/>
      <c r="QOO122" s="19"/>
      <c r="QOP122" s="1"/>
      <c r="QOQ122" s="1"/>
      <c r="QOR122" s="1"/>
      <c r="QOS122" s="1"/>
      <c r="QOT122" s="1"/>
      <c r="QOU122" s="1"/>
      <c r="QOW122" s="19"/>
      <c r="QOX122" s="1"/>
      <c r="QOY122" s="1"/>
      <c r="QOZ122" s="1"/>
      <c r="QPA122" s="1"/>
      <c r="QPB122" s="1"/>
      <c r="QPC122" s="1"/>
      <c r="QPE122" s="19"/>
      <c r="QPF122" s="1"/>
      <c r="QPG122" s="1"/>
      <c r="QPH122" s="1"/>
      <c r="QPI122" s="1"/>
      <c r="QPJ122" s="1"/>
      <c r="QPK122" s="1"/>
      <c r="QPM122" s="19"/>
      <c r="QPN122" s="1"/>
      <c r="QPO122" s="1"/>
      <c r="QPP122" s="1"/>
      <c r="QPQ122" s="1"/>
      <c r="QPR122" s="1"/>
      <c r="QPS122" s="1"/>
      <c r="QPU122" s="19"/>
      <c r="QPV122" s="1"/>
      <c r="QPW122" s="1"/>
      <c r="QPX122" s="1"/>
      <c r="QPY122" s="1"/>
      <c r="QPZ122" s="1"/>
      <c r="QQA122" s="1"/>
      <c r="QQC122" s="19"/>
      <c r="QQD122" s="1"/>
      <c r="QQE122" s="1"/>
      <c r="QQF122" s="1"/>
      <c r="QQG122" s="1"/>
      <c r="QQH122" s="1"/>
      <c r="QQI122" s="1"/>
      <c r="QQK122" s="19"/>
      <c r="QQL122" s="1"/>
      <c r="QQM122" s="1"/>
      <c r="QQN122" s="1"/>
      <c r="QQO122" s="1"/>
      <c r="QQP122" s="1"/>
      <c r="QQQ122" s="1"/>
      <c r="QQS122" s="19"/>
      <c r="QQT122" s="1"/>
      <c r="QQU122" s="1"/>
      <c r="QQV122" s="1"/>
      <c r="QQW122" s="1"/>
      <c r="QQX122" s="1"/>
      <c r="QQY122" s="1"/>
      <c r="QRA122" s="19"/>
      <c r="QRB122" s="1"/>
      <c r="QRC122" s="1"/>
      <c r="QRD122" s="1"/>
      <c r="QRE122" s="1"/>
      <c r="QRF122" s="1"/>
      <c r="QRG122" s="1"/>
      <c r="QRI122" s="19"/>
      <c r="QRJ122" s="1"/>
      <c r="QRK122" s="1"/>
      <c r="QRL122" s="1"/>
      <c r="QRM122" s="1"/>
      <c r="QRN122" s="1"/>
      <c r="QRO122" s="1"/>
      <c r="QRQ122" s="19"/>
      <c r="QRR122" s="1"/>
      <c r="QRS122" s="1"/>
      <c r="QRT122" s="1"/>
      <c r="QRU122" s="1"/>
      <c r="QRV122" s="1"/>
      <c r="QRW122" s="1"/>
      <c r="QRY122" s="19"/>
      <c r="QRZ122" s="1"/>
      <c r="QSA122" s="1"/>
      <c r="QSB122" s="1"/>
      <c r="QSC122" s="1"/>
      <c r="QSD122" s="1"/>
      <c r="QSE122" s="1"/>
      <c r="QSG122" s="19"/>
      <c r="QSH122" s="1"/>
      <c r="QSI122" s="1"/>
      <c r="QSJ122" s="1"/>
      <c r="QSK122" s="1"/>
      <c r="QSL122" s="1"/>
      <c r="QSM122" s="1"/>
      <c r="QSO122" s="19"/>
      <c r="QSP122" s="1"/>
      <c r="QSQ122" s="1"/>
      <c r="QSR122" s="1"/>
      <c r="QSS122" s="1"/>
      <c r="QST122" s="1"/>
      <c r="QSU122" s="1"/>
      <c r="QSW122" s="19"/>
      <c r="QSX122" s="1"/>
      <c r="QSY122" s="1"/>
      <c r="QSZ122" s="1"/>
      <c r="QTA122" s="1"/>
      <c r="QTB122" s="1"/>
      <c r="QTC122" s="1"/>
      <c r="QTE122" s="19"/>
      <c r="QTF122" s="1"/>
      <c r="QTG122" s="1"/>
      <c r="QTH122" s="1"/>
      <c r="QTI122" s="1"/>
      <c r="QTJ122" s="1"/>
      <c r="QTK122" s="1"/>
      <c r="QTM122" s="19"/>
      <c r="QTN122" s="1"/>
      <c r="QTO122" s="1"/>
      <c r="QTP122" s="1"/>
      <c r="QTQ122" s="1"/>
      <c r="QTR122" s="1"/>
      <c r="QTS122" s="1"/>
      <c r="QTU122" s="19"/>
      <c r="QTV122" s="1"/>
      <c r="QTW122" s="1"/>
      <c r="QTX122" s="1"/>
      <c r="QTY122" s="1"/>
      <c r="QTZ122" s="1"/>
      <c r="QUA122" s="1"/>
      <c r="QUC122" s="19"/>
      <c r="QUD122" s="1"/>
      <c r="QUE122" s="1"/>
      <c r="QUF122" s="1"/>
      <c r="QUG122" s="1"/>
      <c r="QUH122" s="1"/>
      <c r="QUI122" s="1"/>
      <c r="QUK122" s="19"/>
      <c r="QUL122" s="1"/>
      <c r="QUM122" s="1"/>
      <c r="QUN122" s="1"/>
      <c r="QUO122" s="1"/>
      <c r="QUP122" s="1"/>
      <c r="QUQ122" s="1"/>
      <c r="QUS122" s="19"/>
      <c r="QUT122" s="1"/>
      <c r="QUU122" s="1"/>
      <c r="QUV122" s="1"/>
      <c r="QUW122" s="1"/>
      <c r="QUX122" s="1"/>
      <c r="QUY122" s="1"/>
      <c r="QVA122" s="19"/>
      <c r="QVB122" s="1"/>
      <c r="QVC122" s="1"/>
      <c r="QVD122" s="1"/>
      <c r="QVE122" s="1"/>
      <c r="QVF122" s="1"/>
      <c r="QVG122" s="1"/>
      <c r="QVI122" s="19"/>
      <c r="QVJ122" s="1"/>
      <c r="QVK122" s="1"/>
      <c r="QVL122" s="1"/>
      <c r="QVM122" s="1"/>
      <c r="QVN122" s="1"/>
      <c r="QVO122" s="1"/>
      <c r="QVQ122" s="19"/>
      <c r="QVR122" s="1"/>
      <c r="QVS122" s="1"/>
      <c r="QVT122" s="1"/>
      <c r="QVU122" s="1"/>
      <c r="QVV122" s="1"/>
      <c r="QVW122" s="1"/>
      <c r="QVY122" s="19"/>
      <c r="QVZ122" s="1"/>
      <c r="QWA122" s="1"/>
      <c r="QWB122" s="1"/>
      <c r="QWC122" s="1"/>
      <c r="QWD122" s="1"/>
      <c r="QWE122" s="1"/>
      <c r="QWG122" s="19"/>
      <c r="QWH122" s="1"/>
      <c r="QWI122" s="1"/>
      <c r="QWJ122" s="1"/>
      <c r="QWK122" s="1"/>
      <c r="QWL122" s="1"/>
      <c r="QWM122" s="1"/>
      <c r="QWO122" s="19"/>
      <c r="QWP122" s="1"/>
      <c r="QWQ122" s="1"/>
      <c r="QWR122" s="1"/>
      <c r="QWS122" s="1"/>
      <c r="QWT122" s="1"/>
      <c r="QWU122" s="1"/>
      <c r="QWW122" s="19"/>
      <c r="QWX122" s="1"/>
      <c r="QWY122" s="1"/>
      <c r="QWZ122" s="1"/>
      <c r="QXA122" s="1"/>
      <c r="QXB122" s="1"/>
      <c r="QXC122" s="1"/>
      <c r="QXE122" s="19"/>
      <c r="QXF122" s="1"/>
      <c r="QXG122" s="1"/>
      <c r="QXH122" s="1"/>
      <c r="QXI122" s="1"/>
      <c r="QXJ122" s="1"/>
      <c r="QXK122" s="1"/>
      <c r="QXM122" s="19"/>
      <c r="QXN122" s="1"/>
      <c r="QXO122" s="1"/>
      <c r="QXP122" s="1"/>
      <c r="QXQ122" s="1"/>
      <c r="QXR122" s="1"/>
      <c r="QXS122" s="1"/>
      <c r="QXU122" s="19"/>
      <c r="QXV122" s="1"/>
      <c r="QXW122" s="1"/>
      <c r="QXX122" s="1"/>
      <c r="QXY122" s="1"/>
      <c r="QXZ122" s="1"/>
      <c r="QYA122" s="1"/>
      <c r="QYC122" s="19"/>
      <c r="QYD122" s="1"/>
      <c r="QYE122" s="1"/>
      <c r="QYF122" s="1"/>
      <c r="QYG122" s="1"/>
      <c r="QYH122" s="1"/>
      <c r="QYI122" s="1"/>
      <c r="QYK122" s="19"/>
      <c r="QYL122" s="1"/>
      <c r="QYM122" s="1"/>
      <c r="QYN122" s="1"/>
      <c r="QYO122" s="1"/>
      <c r="QYP122" s="1"/>
      <c r="QYQ122" s="1"/>
      <c r="QYS122" s="19"/>
      <c r="QYT122" s="1"/>
      <c r="QYU122" s="1"/>
      <c r="QYV122" s="1"/>
      <c r="QYW122" s="1"/>
      <c r="QYX122" s="1"/>
      <c r="QYY122" s="1"/>
      <c r="QZA122" s="19"/>
      <c r="QZB122" s="1"/>
      <c r="QZC122" s="1"/>
      <c r="QZD122" s="1"/>
      <c r="QZE122" s="1"/>
      <c r="QZF122" s="1"/>
      <c r="QZG122" s="1"/>
      <c r="QZI122" s="19"/>
      <c r="QZJ122" s="1"/>
      <c r="QZK122" s="1"/>
      <c r="QZL122" s="1"/>
      <c r="QZM122" s="1"/>
      <c r="QZN122" s="1"/>
      <c r="QZO122" s="1"/>
      <c r="QZQ122" s="19"/>
      <c r="QZR122" s="1"/>
      <c r="QZS122" s="1"/>
      <c r="QZT122" s="1"/>
      <c r="QZU122" s="1"/>
      <c r="QZV122" s="1"/>
      <c r="QZW122" s="1"/>
      <c r="QZY122" s="19"/>
      <c r="QZZ122" s="1"/>
      <c r="RAA122" s="1"/>
      <c r="RAB122" s="1"/>
      <c r="RAC122" s="1"/>
      <c r="RAD122" s="1"/>
      <c r="RAE122" s="1"/>
      <c r="RAG122" s="19"/>
      <c r="RAH122" s="1"/>
      <c r="RAI122" s="1"/>
      <c r="RAJ122" s="1"/>
      <c r="RAK122" s="1"/>
      <c r="RAL122" s="1"/>
      <c r="RAM122" s="1"/>
      <c r="RAO122" s="19"/>
      <c r="RAP122" s="1"/>
      <c r="RAQ122" s="1"/>
      <c r="RAR122" s="1"/>
      <c r="RAS122" s="1"/>
      <c r="RAT122" s="1"/>
      <c r="RAU122" s="1"/>
      <c r="RAW122" s="19"/>
      <c r="RAX122" s="1"/>
      <c r="RAY122" s="1"/>
      <c r="RAZ122" s="1"/>
      <c r="RBA122" s="1"/>
      <c r="RBB122" s="1"/>
      <c r="RBC122" s="1"/>
      <c r="RBE122" s="19"/>
      <c r="RBF122" s="1"/>
      <c r="RBG122" s="1"/>
      <c r="RBH122" s="1"/>
      <c r="RBI122" s="1"/>
      <c r="RBJ122" s="1"/>
      <c r="RBK122" s="1"/>
      <c r="RBM122" s="19"/>
      <c r="RBN122" s="1"/>
      <c r="RBO122" s="1"/>
      <c r="RBP122" s="1"/>
      <c r="RBQ122" s="1"/>
      <c r="RBR122" s="1"/>
      <c r="RBS122" s="1"/>
      <c r="RBU122" s="19"/>
      <c r="RBV122" s="1"/>
      <c r="RBW122" s="1"/>
      <c r="RBX122" s="1"/>
      <c r="RBY122" s="1"/>
      <c r="RBZ122" s="1"/>
      <c r="RCA122" s="1"/>
      <c r="RCC122" s="19"/>
      <c r="RCD122" s="1"/>
      <c r="RCE122" s="1"/>
      <c r="RCF122" s="1"/>
      <c r="RCG122" s="1"/>
      <c r="RCH122" s="1"/>
      <c r="RCI122" s="1"/>
      <c r="RCK122" s="19"/>
      <c r="RCL122" s="1"/>
      <c r="RCM122" s="1"/>
      <c r="RCN122" s="1"/>
      <c r="RCO122" s="1"/>
      <c r="RCP122" s="1"/>
      <c r="RCQ122" s="1"/>
      <c r="RCS122" s="19"/>
      <c r="RCT122" s="1"/>
      <c r="RCU122" s="1"/>
      <c r="RCV122" s="1"/>
      <c r="RCW122" s="1"/>
      <c r="RCX122" s="1"/>
      <c r="RCY122" s="1"/>
      <c r="RDA122" s="19"/>
      <c r="RDB122" s="1"/>
      <c r="RDC122" s="1"/>
      <c r="RDD122" s="1"/>
      <c r="RDE122" s="1"/>
      <c r="RDF122" s="1"/>
      <c r="RDG122" s="1"/>
      <c r="RDI122" s="19"/>
      <c r="RDJ122" s="1"/>
      <c r="RDK122" s="1"/>
      <c r="RDL122" s="1"/>
      <c r="RDM122" s="1"/>
      <c r="RDN122" s="1"/>
      <c r="RDO122" s="1"/>
      <c r="RDQ122" s="19"/>
      <c r="RDR122" s="1"/>
      <c r="RDS122" s="1"/>
      <c r="RDT122" s="1"/>
      <c r="RDU122" s="1"/>
      <c r="RDV122" s="1"/>
      <c r="RDW122" s="1"/>
      <c r="RDY122" s="19"/>
      <c r="RDZ122" s="1"/>
      <c r="REA122" s="1"/>
      <c r="REB122" s="1"/>
      <c r="REC122" s="1"/>
      <c r="RED122" s="1"/>
      <c r="REE122" s="1"/>
      <c r="REG122" s="19"/>
      <c r="REH122" s="1"/>
      <c r="REI122" s="1"/>
      <c r="REJ122" s="1"/>
      <c r="REK122" s="1"/>
      <c r="REL122" s="1"/>
      <c r="REM122" s="1"/>
      <c r="REO122" s="19"/>
      <c r="REP122" s="1"/>
      <c r="REQ122" s="1"/>
      <c r="RER122" s="1"/>
      <c r="RES122" s="1"/>
      <c r="RET122" s="1"/>
      <c r="REU122" s="1"/>
      <c r="REW122" s="19"/>
      <c r="REX122" s="1"/>
      <c r="REY122" s="1"/>
      <c r="REZ122" s="1"/>
      <c r="RFA122" s="1"/>
      <c r="RFB122" s="1"/>
      <c r="RFC122" s="1"/>
      <c r="RFE122" s="19"/>
      <c r="RFF122" s="1"/>
      <c r="RFG122" s="1"/>
      <c r="RFH122" s="1"/>
      <c r="RFI122" s="1"/>
      <c r="RFJ122" s="1"/>
      <c r="RFK122" s="1"/>
      <c r="RFM122" s="19"/>
      <c r="RFN122" s="1"/>
      <c r="RFO122" s="1"/>
      <c r="RFP122" s="1"/>
      <c r="RFQ122" s="1"/>
      <c r="RFR122" s="1"/>
      <c r="RFS122" s="1"/>
      <c r="RFU122" s="19"/>
      <c r="RFV122" s="1"/>
      <c r="RFW122" s="1"/>
      <c r="RFX122" s="1"/>
      <c r="RFY122" s="1"/>
      <c r="RFZ122" s="1"/>
      <c r="RGA122" s="1"/>
      <c r="RGC122" s="19"/>
      <c r="RGD122" s="1"/>
      <c r="RGE122" s="1"/>
      <c r="RGF122" s="1"/>
      <c r="RGG122" s="1"/>
      <c r="RGH122" s="1"/>
      <c r="RGI122" s="1"/>
      <c r="RGK122" s="19"/>
      <c r="RGL122" s="1"/>
      <c r="RGM122" s="1"/>
      <c r="RGN122" s="1"/>
      <c r="RGO122" s="1"/>
      <c r="RGP122" s="1"/>
      <c r="RGQ122" s="1"/>
      <c r="RGS122" s="19"/>
      <c r="RGT122" s="1"/>
      <c r="RGU122" s="1"/>
      <c r="RGV122" s="1"/>
      <c r="RGW122" s="1"/>
      <c r="RGX122" s="1"/>
      <c r="RGY122" s="1"/>
      <c r="RHA122" s="19"/>
      <c r="RHB122" s="1"/>
      <c r="RHC122" s="1"/>
      <c r="RHD122" s="1"/>
      <c r="RHE122" s="1"/>
      <c r="RHF122" s="1"/>
      <c r="RHG122" s="1"/>
      <c r="RHI122" s="19"/>
      <c r="RHJ122" s="1"/>
      <c r="RHK122" s="1"/>
      <c r="RHL122" s="1"/>
      <c r="RHM122" s="1"/>
      <c r="RHN122" s="1"/>
      <c r="RHO122" s="1"/>
      <c r="RHQ122" s="19"/>
      <c r="RHR122" s="1"/>
      <c r="RHS122" s="1"/>
      <c r="RHT122" s="1"/>
      <c r="RHU122" s="1"/>
      <c r="RHV122" s="1"/>
      <c r="RHW122" s="1"/>
      <c r="RHY122" s="19"/>
      <c r="RHZ122" s="1"/>
      <c r="RIA122" s="1"/>
      <c r="RIB122" s="1"/>
      <c r="RIC122" s="1"/>
      <c r="RID122" s="1"/>
      <c r="RIE122" s="1"/>
      <c r="RIG122" s="19"/>
      <c r="RIH122" s="1"/>
      <c r="RII122" s="1"/>
      <c r="RIJ122" s="1"/>
      <c r="RIK122" s="1"/>
      <c r="RIL122" s="1"/>
      <c r="RIM122" s="1"/>
      <c r="RIO122" s="19"/>
      <c r="RIP122" s="1"/>
      <c r="RIQ122" s="1"/>
      <c r="RIR122" s="1"/>
      <c r="RIS122" s="1"/>
      <c r="RIT122" s="1"/>
      <c r="RIU122" s="1"/>
      <c r="RIW122" s="19"/>
      <c r="RIX122" s="1"/>
      <c r="RIY122" s="1"/>
      <c r="RIZ122" s="1"/>
      <c r="RJA122" s="1"/>
      <c r="RJB122" s="1"/>
      <c r="RJC122" s="1"/>
      <c r="RJE122" s="19"/>
      <c r="RJF122" s="1"/>
      <c r="RJG122" s="1"/>
      <c r="RJH122" s="1"/>
      <c r="RJI122" s="1"/>
      <c r="RJJ122" s="1"/>
      <c r="RJK122" s="1"/>
      <c r="RJM122" s="19"/>
      <c r="RJN122" s="1"/>
      <c r="RJO122" s="1"/>
      <c r="RJP122" s="1"/>
      <c r="RJQ122" s="1"/>
      <c r="RJR122" s="1"/>
      <c r="RJS122" s="1"/>
      <c r="RJU122" s="19"/>
      <c r="RJV122" s="1"/>
      <c r="RJW122" s="1"/>
      <c r="RJX122" s="1"/>
      <c r="RJY122" s="1"/>
      <c r="RJZ122" s="1"/>
      <c r="RKA122" s="1"/>
      <c r="RKC122" s="19"/>
      <c r="RKD122" s="1"/>
      <c r="RKE122" s="1"/>
      <c r="RKF122" s="1"/>
      <c r="RKG122" s="1"/>
      <c r="RKH122" s="1"/>
      <c r="RKI122" s="1"/>
      <c r="RKK122" s="19"/>
      <c r="RKL122" s="1"/>
      <c r="RKM122" s="1"/>
      <c r="RKN122" s="1"/>
      <c r="RKO122" s="1"/>
      <c r="RKP122" s="1"/>
      <c r="RKQ122" s="1"/>
      <c r="RKS122" s="19"/>
      <c r="RKT122" s="1"/>
      <c r="RKU122" s="1"/>
      <c r="RKV122" s="1"/>
      <c r="RKW122" s="1"/>
      <c r="RKX122" s="1"/>
      <c r="RKY122" s="1"/>
      <c r="RLA122" s="19"/>
      <c r="RLB122" s="1"/>
      <c r="RLC122" s="1"/>
      <c r="RLD122" s="1"/>
      <c r="RLE122" s="1"/>
      <c r="RLF122" s="1"/>
      <c r="RLG122" s="1"/>
      <c r="RLI122" s="19"/>
      <c r="RLJ122" s="1"/>
      <c r="RLK122" s="1"/>
      <c r="RLL122" s="1"/>
      <c r="RLM122" s="1"/>
      <c r="RLN122" s="1"/>
      <c r="RLO122" s="1"/>
      <c r="RLQ122" s="19"/>
      <c r="RLR122" s="1"/>
      <c r="RLS122" s="1"/>
      <c r="RLT122" s="1"/>
      <c r="RLU122" s="1"/>
      <c r="RLV122" s="1"/>
      <c r="RLW122" s="1"/>
      <c r="RLY122" s="19"/>
      <c r="RLZ122" s="1"/>
      <c r="RMA122" s="1"/>
      <c r="RMB122" s="1"/>
      <c r="RMC122" s="1"/>
      <c r="RMD122" s="1"/>
      <c r="RME122" s="1"/>
      <c r="RMG122" s="19"/>
      <c r="RMH122" s="1"/>
      <c r="RMI122" s="1"/>
      <c r="RMJ122" s="1"/>
      <c r="RMK122" s="1"/>
      <c r="RML122" s="1"/>
      <c r="RMM122" s="1"/>
      <c r="RMO122" s="19"/>
      <c r="RMP122" s="1"/>
      <c r="RMQ122" s="1"/>
      <c r="RMR122" s="1"/>
      <c r="RMS122" s="1"/>
      <c r="RMT122" s="1"/>
      <c r="RMU122" s="1"/>
      <c r="RMW122" s="19"/>
      <c r="RMX122" s="1"/>
      <c r="RMY122" s="1"/>
      <c r="RMZ122" s="1"/>
      <c r="RNA122" s="1"/>
      <c r="RNB122" s="1"/>
      <c r="RNC122" s="1"/>
      <c r="RNE122" s="19"/>
      <c r="RNF122" s="1"/>
      <c r="RNG122" s="1"/>
      <c r="RNH122" s="1"/>
      <c r="RNI122" s="1"/>
      <c r="RNJ122" s="1"/>
      <c r="RNK122" s="1"/>
      <c r="RNM122" s="19"/>
      <c r="RNN122" s="1"/>
      <c r="RNO122" s="1"/>
      <c r="RNP122" s="1"/>
      <c r="RNQ122" s="1"/>
      <c r="RNR122" s="1"/>
      <c r="RNS122" s="1"/>
      <c r="RNU122" s="19"/>
      <c r="RNV122" s="1"/>
      <c r="RNW122" s="1"/>
      <c r="RNX122" s="1"/>
      <c r="RNY122" s="1"/>
      <c r="RNZ122" s="1"/>
      <c r="ROA122" s="1"/>
      <c r="ROC122" s="19"/>
      <c r="ROD122" s="1"/>
      <c r="ROE122" s="1"/>
      <c r="ROF122" s="1"/>
      <c r="ROG122" s="1"/>
      <c r="ROH122" s="1"/>
      <c r="ROI122" s="1"/>
      <c r="ROK122" s="19"/>
      <c r="ROL122" s="1"/>
      <c r="ROM122" s="1"/>
      <c r="RON122" s="1"/>
      <c r="ROO122" s="1"/>
      <c r="ROP122" s="1"/>
      <c r="ROQ122" s="1"/>
      <c r="ROS122" s="19"/>
      <c r="ROT122" s="1"/>
      <c r="ROU122" s="1"/>
      <c r="ROV122" s="1"/>
      <c r="ROW122" s="1"/>
      <c r="ROX122" s="1"/>
      <c r="ROY122" s="1"/>
      <c r="RPA122" s="19"/>
      <c r="RPB122" s="1"/>
      <c r="RPC122" s="1"/>
      <c r="RPD122" s="1"/>
      <c r="RPE122" s="1"/>
      <c r="RPF122" s="1"/>
      <c r="RPG122" s="1"/>
      <c r="RPI122" s="19"/>
      <c r="RPJ122" s="1"/>
      <c r="RPK122" s="1"/>
      <c r="RPL122" s="1"/>
      <c r="RPM122" s="1"/>
      <c r="RPN122" s="1"/>
      <c r="RPO122" s="1"/>
      <c r="RPQ122" s="19"/>
      <c r="RPR122" s="1"/>
      <c r="RPS122" s="1"/>
      <c r="RPT122" s="1"/>
      <c r="RPU122" s="1"/>
      <c r="RPV122" s="1"/>
      <c r="RPW122" s="1"/>
      <c r="RPY122" s="19"/>
      <c r="RPZ122" s="1"/>
      <c r="RQA122" s="1"/>
      <c r="RQB122" s="1"/>
      <c r="RQC122" s="1"/>
      <c r="RQD122" s="1"/>
      <c r="RQE122" s="1"/>
      <c r="RQG122" s="19"/>
      <c r="RQH122" s="1"/>
      <c r="RQI122" s="1"/>
      <c r="RQJ122" s="1"/>
      <c r="RQK122" s="1"/>
      <c r="RQL122" s="1"/>
      <c r="RQM122" s="1"/>
      <c r="RQO122" s="19"/>
      <c r="RQP122" s="1"/>
      <c r="RQQ122" s="1"/>
      <c r="RQR122" s="1"/>
      <c r="RQS122" s="1"/>
      <c r="RQT122" s="1"/>
      <c r="RQU122" s="1"/>
      <c r="RQW122" s="19"/>
      <c r="RQX122" s="1"/>
      <c r="RQY122" s="1"/>
      <c r="RQZ122" s="1"/>
      <c r="RRA122" s="1"/>
      <c r="RRB122" s="1"/>
      <c r="RRC122" s="1"/>
      <c r="RRE122" s="19"/>
      <c r="RRF122" s="1"/>
      <c r="RRG122" s="1"/>
      <c r="RRH122" s="1"/>
      <c r="RRI122" s="1"/>
      <c r="RRJ122" s="1"/>
      <c r="RRK122" s="1"/>
      <c r="RRM122" s="19"/>
      <c r="RRN122" s="1"/>
      <c r="RRO122" s="1"/>
      <c r="RRP122" s="1"/>
      <c r="RRQ122" s="1"/>
      <c r="RRR122" s="1"/>
      <c r="RRS122" s="1"/>
      <c r="RRU122" s="19"/>
      <c r="RRV122" s="1"/>
      <c r="RRW122" s="1"/>
      <c r="RRX122" s="1"/>
      <c r="RRY122" s="1"/>
      <c r="RRZ122" s="1"/>
      <c r="RSA122" s="1"/>
      <c r="RSC122" s="19"/>
      <c r="RSD122" s="1"/>
      <c r="RSE122" s="1"/>
      <c r="RSF122" s="1"/>
      <c r="RSG122" s="1"/>
      <c r="RSH122" s="1"/>
      <c r="RSI122" s="1"/>
      <c r="RSK122" s="19"/>
      <c r="RSL122" s="1"/>
      <c r="RSM122" s="1"/>
      <c r="RSN122" s="1"/>
      <c r="RSO122" s="1"/>
      <c r="RSP122" s="1"/>
      <c r="RSQ122" s="1"/>
      <c r="RSS122" s="19"/>
      <c r="RST122" s="1"/>
      <c r="RSU122" s="1"/>
      <c r="RSV122" s="1"/>
      <c r="RSW122" s="1"/>
      <c r="RSX122" s="1"/>
      <c r="RSY122" s="1"/>
      <c r="RTA122" s="19"/>
      <c r="RTB122" s="1"/>
      <c r="RTC122" s="1"/>
      <c r="RTD122" s="1"/>
      <c r="RTE122" s="1"/>
      <c r="RTF122" s="1"/>
      <c r="RTG122" s="1"/>
      <c r="RTI122" s="19"/>
      <c r="RTJ122" s="1"/>
      <c r="RTK122" s="1"/>
      <c r="RTL122" s="1"/>
      <c r="RTM122" s="1"/>
      <c r="RTN122" s="1"/>
      <c r="RTO122" s="1"/>
      <c r="RTQ122" s="19"/>
      <c r="RTR122" s="1"/>
      <c r="RTS122" s="1"/>
      <c r="RTT122" s="1"/>
      <c r="RTU122" s="1"/>
      <c r="RTV122" s="1"/>
      <c r="RTW122" s="1"/>
      <c r="RTY122" s="19"/>
      <c r="RTZ122" s="1"/>
      <c r="RUA122" s="1"/>
      <c r="RUB122" s="1"/>
      <c r="RUC122" s="1"/>
      <c r="RUD122" s="1"/>
      <c r="RUE122" s="1"/>
      <c r="RUG122" s="19"/>
      <c r="RUH122" s="1"/>
      <c r="RUI122" s="1"/>
      <c r="RUJ122" s="1"/>
      <c r="RUK122" s="1"/>
      <c r="RUL122" s="1"/>
      <c r="RUM122" s="1"/>
      <c r="RUO122" s="19"/>
      <c r="RUP122" s="1"/>
      <c r="RUQ122" s="1"/>
      <c r="RUR122" s="1"/>
      <c r="RUS122" s="1"/>
      <c r="RUT122" s="1"/>
      <c r="RUU122" s="1"/>
      <c r="RUW122" s="19"/>
      <c r="RUX122" s="1"/>
      <c r="RUY122" s="1"/>
      <c r="RUZ122" s="1"/>
      <c r="RVA122" s="1"/>
      <c r="RVB122" s="1"/>
      <c r="RVC122" s="1"/>
      <c r="RVE122" s="19"/>
      <c r="RVF122" s="1"/>
      <c r="RVG122" s="1"/>
      <c r="RVH122" s="1"/>
      <c r="RVI122" s="1"/>
      <c r="RVJ122" s="1"/>
      <c r="RVK122" s="1"/>
      <c r="RVM122" s="19"/>
      <c r="RVN122" s="1"/>
      <c r="RVO122" s="1"/>
      <c r="RVP122" s="1"/>
      <c r="RVQ122" s="1"/>
      <c r="RVR122" s="1"/>
      <c r="RVS122" s="1"/>
      <c r="RVU122" s="19"/>
      <c r="RVV122" s="1"/>
      <c r="RVW122" s="1"/>
      <c r="RVX122" s="1"/>
      <c r="RVY122" s="1"/>
      <c r="RVZ122" s="1"/>
      <c r="RWA122" s="1"/>
      <c r="RWC122" s="19"/>
      <c r="RWD122" s="1"/>
      <c r="RWE122" s="1"/>
      <c r="RWF122" s="1"/>
      <c r="RWG122" s="1"/>
      <c r="RWH122" s="1"/>
      <c r="RWI122" s="1"/>
      <c r="RWK122" s="19"/>
      <c r="RWL122" s="1"/>
      <c r="RWM122" s="1"/>
      <c r="RWN122" s="1"/>
      <c r="RWO122" s="1"/>
      <c r="RWP122" s="1"/>
      <c r="RWQ122" s="1"/>
      <c r="RWS122" s="19"/>
      <c r="RWT122" s="1"/>
      <c r="RWU122" s="1"/>
      <c r="RWV122" s="1"/>
      <c r="RWW122" s="1"/>
      <c r="RWX122" s="1"/>
      <c r="RWY122" s="1"/>
      <c r="RXA122" s="19"/>
      <c r="RXB122" s="1"/>
      <c r="RXC122" s="1"/>
      <c r="RXD122" s="1"/>
      <c r="RXE122" s="1"/>
      <c r="RXF122" s="1"/>
      <c r="RXG122" s="1"/>
      <c r="RXI122" s="19"/>
      <c r="RXJ122" s="1"/>
      <c r="RXK122" s="1"/>
      <c r="RXL122" s="1"/>
      <c r="RXM122" s="1"/>
      <c r="RXN122" s="1"/>
      <c r="RXO122" s="1"/>
      <c r="RXQ122" s="19"/>
      <c r="RXR122" s="1"/>
      <c r="RXS122" s="1"/>
      <c r="RXT122" s="1"/>
      <c r="RXU122" s="1"/>
      <c r="RXV122" s="1"/>
      <c r="RXW122" s="1"/>
      <c r="RXY122" s="19"/>
      <c r="RXZ122" s="1"/>
      <c r="RYA122" s="1"/>
      <c r="RYB122" s="1"/>
      <c r="RYC122" s="1"/>
      <c r="RYD122" s="1"/>
      <c r="RYE122" s="1"/>
      <c r="RYG122" s="19"/>
      <c r="RYH122" s="1"/>
      <c r="RYI122" s="1"/>
      <c r="RYJ122" s="1"/>
      <c r="RYK122" s="1"/>
      <c r="RYL122" s="1"/>
      <c r="RYM122" s="1"/>
      <c r="RYO122" s="19"/>
      <c r="RYP122" s="1"/>
      <c r="RYQ122" s="1"/>
      <c r="RYR122" s="1"/>
      <c r="RYS122" s="1"/>
      <c r="RYT122" s="1"/>
      <c r="RYU122" s="1"/>
      <c r="RYW122" s="19"/>
      <c r="RYX122" s="1"/>
      <c r="RYY122" s="1"/>
      <c r="RYZ122" s="1"/>
      <c r="RZA122" s="1"/>
      <c r="RZB122" s="1"/>
      <c r="RZC122" s="1"/>
      <c r="RZE122" s="19"/>
      <c r="RZF122" s="1"/>
      <c r="RZG122" s="1"/>
      <c r="RZH122" s="1"/>
      <c r="RZI122" s="1"/>
      <c r="RZJ122" s="1"/>
      <c r="RZK122" s="1"/>
      <c r="RZM122" s="19"/>
      <c r="RZN122" s="1"/>
      <c r="RZO122" s="1"/>
      <c r="RZP122" s="1"/>
      <c r="RZQ122" s="1"/>
      <c r="RZR122" s="1"/>
      <c r="RZS122" s="1"/>
      <c r="RZU122" s="19"/>
      <c r="RZV122" s="1"/>
      <c r="RZW122" s="1"/>
      <c r="RZX122" s="1"/>
      <c r="RZY122" s="1"/>
      <c r="RZZ122" s="1"/>
      <c r="SAA122" s="1"/>
      <c r="SAC122" s="19"/>
      <c r="SAD122" s="1"/>
      <c r="SAE122" s="1"/>
      <c r="SAF122" s="1"/>
      <c r="SAG122" s="1"/>
      <c r="SAH122" s="1"/>
      <c r="SAI122" s="1"/>
      <c r="SAK122" s="19"/>
      <c r="SAL122" s="1"/>
      <c r="SAM122" s="1"/>
      <c r="SAN122" s="1"/>
      <c r="SAO122" s="1"/>
      <c r="SAP122" s="1"/>
      <c r="SAQ122" s="1"/>
      <c r="SAS122" s="19"/>
      <c r="SAT122" s="1"/>
      <c r="SAU122" s="1"/>
      <c r="SAV122" s="1"/>
      <c r="SAW122" s="1"/>
      <c r="SAX122" s="1"/>
      <c r="SAY122" s="1"/>
      <c r="SBA122" s="19"/>
      <c r="SBB122" s="1"/>
      <c r="SBC122" s="1"/>
      <c r="SBD122" s="1"/>
      <c r="SBE122" s="1"/>
      <c r="SBF122" s="1"/>
      <c r="SBG122" s="1"/>
      <c r="SBI122" s="19"/>
      <c r="SBJ122" s="1"/>
      <c r="SBK122" s="1"/>
      <c r="SBL122" s="1"/>
      <c r="SBM122" s="1"/>
      <c r="SBN122" s="1"/>
      <c r="SBO122" s="1"/>
      <c r="SBQ122" s="19"/>
      <c r="SBR122" s="1"/>
      <c r="SBS122" s="1"/>
      <c r="SBT122" s="1"/>
      <c r="SBU122" s="1"/>
      <c r="SBV122" s="1"/>
      <c r="SBW122" s="1"/>
      <c r="SBY122" s="19"/>
      <c r="SBZ122" s="1"/>
      <c r="SCA122" s="1"/>
      <c r="SCB122" s="1"/>
      <c r="SCC122" s="1"/>
      <c r="SCD122" s="1"/>
      <c r="SCE122" s="1"/>
      <c r="SCG122" s="19"/>
      <c r="SCH122" s="1"/>
      <c r="SCI122" s="1"/>
      <c r="SCJ122" s="1"/>
      <c r="SCK122" s="1"/>
      <c r="SCL122" s="1"/>
      <c r="SCM122" s="1"/>
      <c r="SCO122" s="19"/>
      <c r="SCP122" s="1"/>
      <c r="SCQ122" s="1"/>
      <c r="SCR122" s="1"/>
      <c r="SCS122" s="1"/>
      <c r="SCT122" s="1"/>
      <c r="SCU122" s="1"/>
      <c r="SCW122" s="19"/>
      <c r="SCX122" s="1"/>
      <c r="SCY122" s="1"/>
      <c r="SCZ122" s="1"/>
      <c r="SDA122" s="1"/>
      <c r="SDB122" s="1"/>
      <c r="SDC122" s="1"/>
      <c r="SDE122" s="19"/>
      <c r="SDF122" s="1"/>
      <c r="SDG122" s="1"/>
      <c r="SDH122" s="1"/>
      <c r="SDI122" s="1"/>
      <c r="SDJ122" s="1"/>
      <c r="SDK122" s="1"/>
      <c r="SDM122" s="19"/>
      <c r="SDN122" s="1"/>
      <c r="SDO122" s="1"/>
      <c r="SDP122" s="1"/>
      <c r="SDQ122" s="1"/>
      <c r="SDR122" s="1"/>
      <c r="SDS122" s="1"/>
      <c r="SDU122" s="19"/>
      <c r="SDV122" s="1"/>
      <c r="SDW122" s="1"/>
      <c r="SDX122" s="1"/>
      <c r="SDY122" s="1"/>
      <c r="SDZ122" s="1"/>
      <c r="SEA122" s="1"/>
      <c r="SEC122" s="19"/>
      <c r="SED122" s="1"/>
      <c r="SEE122" s="1"/>
      <c r="SEF122" s="1"/>
      <c r="SEG122" s="1"/>
      <c r="SEH122" s="1"/>
      <c r="SEI122" s="1"/>
      <c r="SEK122" s="19"/>
      <c r="SEL122" s="1"/>
      <c r="SEM122" s="1"/>
      <c r="SEN122" s="1"/>
      <c r="SEO122" s="1"/>
      <c r="SEP122" s="1"/>
      <c r="SEQ122" s="1"/>
      <c r="SES122" s="19"/>
      <c r="SET122" s="1"/>
      <c r="SEU122" s="1"/>
      <c r="SEV122" s="1"/>
      <c r="SEW122" s="1"/>
      <c r="SEX122" s="1"/>
      <c r="SEY122" s="1"/>
      <c r="SFA122" s="19"/>
      <c r="SFB122" s="1"/>
      <c r="SFC122" s="1"/>
      <c r="SFD122" s="1"/>
      <c r="SFE122" s="1"/>
      <c r="SFF122" s="1"/>
      <c r="SFG122" s="1"/>
      <c r="SFI122" s="19"/>
      <c r="SFJ122" s="1"/>
      <c r="SFK122" s="1"/>
      <c r="SFL122" s="1"/>
      <c r="SFM122" s="1"/>
      <c r="SFN122" s="1"/>
      <c r="SFO122" s="1"/>
      <c r="SFQ122" s="19"/>
      <c r="SFR122" s="1"/>
      <c r="SFS122" s="1"/>
      <c r="SFT122" s="1"/>
      <c r="SFU122" s="1"/>
      <c r="SFV122" s="1"/>
      <c r="SFW122" s="1"/>
      <c r="SFY122" s="19"/>
      <c r="SFZ122" s="1"/>
      <c r="SGA122" s="1"/>
      <c r="SGB122" s="1"/>
      <c r="SGC122" s="1"/>
      <c r="SGD122" s="1"/>
      <c r="SGE122" s="1"/>
      <c r="SGG122" s="19"/>
      <c r="SGH122" s="1"/>
      <c r="SGI122" s="1"/>
      <c r="SGJ122" s="1"/>
      <c r="SGK122" s="1"/>
      <c r="SGL122" s="1"/>
      <c r="SGM122" s="1"/>
      <c r="SGO122" s="19"/>
      <c r="SGP122" s="1"/>
      <c r="SGQ122" s="1"/>
      <c r="SGR122" s="1"/>
      <c r="SGS122" s="1"/>
      <c r="SGT122" s="1"/>
      <c r="SGU122" s="1"/>
      <c r="SGW122" s="19"/>
      <c r="SGX122" s="1"/>
      <c r="SGY122" s="1"/>
      <c r="SGZ122" s="1"/>
      <c r="SHA122" s="1"/>
      <c r="SHB122" s="1"/>
      <c r="SHC122" s="1"/>
      <c r="SHE122" s="19"/>
      <c r="SHF122" s="1"/>
      <c r="SHG122" s="1"/>
      <c r="SHH122" s="1"/>
      <c r="SHI122" s="1"/>
      <c r="SHJ122" s="1"/>
      <c r="SHK122" s="1"/>
      <c r="SHM122" s="19"/>
      <c r="SHN122" s="1"/>
      <c r="SHO122" s="1"/>
      <c r="SHP122" s="1"/>
      <c r="SHQ122" s="1"/>
      <c r="SHR122" s="1"/>
      <c r="SHS122" s="1"/>
      <c r="SHU122" s="19"/>
      <c r="SHV122" s="1"/>
      <c r="SHW122" s="1"/>
      <c r="SHX122" s="1"/>
      <c r="SHY122" s="1"/>
      <c r="SHZ122" s="1"/>
      <c r="SIA122" s="1"/>
      <c r="SIC122" s="19"/>
      <c r="SID122" s="1"/>
      <c r="SIE122" s="1"/>
      <c r="SIF122" s="1"/>
      <c r="SIG122" s="1"/>
      <c r="SIH122" s="1"/>
      <c r="SII122" s="1"/>
      <c r="SIK122" s="19"/>
      <c r="SIL122" s="1"/>
      <c r="SIM122" s="1"/>
      <c r="SIN122" s="1"/>
      <c r="SIO122" s="1"/>
      <c r="SIP122" s="1"/>
      <c r="SIQ122" s="1"/>
      <c r="SIS122" s="19"/>
      <c r="SIT122" s="1"/>
      <c r="SIU122" s="1"/>
      <c r="SIV122" s="1"/>
      <c r="SIW122" s="1"/>
      <c r="SIX122" s="1"/>
      <c r="SIY122" s="1"/>
      <c r="SJA122" s="19"/>
      <c r="SJB122" s="1"/>
      <c r="SJC122" s="1"/>
      <c r="SJD122" s="1"/>
      <c r="SJE122" s="1"/>
      <c r="SJF122" s="1"/>
      <c r="SJG122" s="1"/>
      <c r="SJI122" s="19"/>
      <c r="SJJ122" s="1"/>
      <c r="SJK122" s="1"/>
      <c r="SJL122" s="1"/>
      <c r="SJM122" s="1"/>
      <c r="SJN122" s="1"/>
      <c r="SJO122" s="1"/>
      <c r="SJQ122" s="19"/>
      <c r="SJR122" s="1"/>
      <c r="SJS122" s="1"/>
      <c r="SJT122" s="1"/>
      <c r="SJU122" s="1"/>
      <c r="SJV122" s="1"/>
      <c r="SJW122" s="1"/>
      <c r="SJY122" s="19"/>
      <c r="SJZ122" s="1"/>
      <c r="SKA122" s="1"/>
      <c r="SKB122" s="1"/>
      <c r="SKC122" s="1"/>
      <c r="SKD122" s="1"/>
      <c r="SKE122" s="1"/>
      <c r="SKG122" s="19"/>
      <c r="SKH122" s="1"/>
      <c r="SKI122" s="1"/>
      <c r="SKJ122" s="1"/>
      <c r="SKK122" s="1"/>
      <c r="SKL122" s="1"/>
      <c r="SKM122" s="1"/>
      <c r="SKO122" s="19"/>
      <c r="SKP122" s="1"/>
      <c r="SKQ122" s="1"/>
      <c r="SKR122" s="1"/>
      <c r="SKS122" s="1"/>
      <c r="SKT122" s="1"/>
      <c r="SKU122" s="1"/>
      <c r="SKW122" s="19"/>
      <c r="SKX122" s="1"/>
      <c r="SKY122" s="1"/>
      <c r="SKZ122" s="1"/>
      <c r="SLA122" s="1"/>
      <c r="SLB122" s="1"/>
      <c r="SLC122" s="1"/>
      <c r="SLE122" s="19"/>
      <c r="SLF122" s="1"/>
      <c r="SLG122" s="1"/>
      <c r="SLH122" s="1"/>
      <c r="SLI122" s="1"/>
      <c r="SLJ122" s="1"/>
      <c r="SLK122" s="1"/>
      <c r="SLM122" s="19"/>
      <c r="SLN122" s="1"/>
      <c r="SLO122" s="1"/>
      <c r="SLP122" s="1"/>
      <c r="SLQ122" s="1"/>
      <c r="SLR122" s="1"/>
      <c r="SLS122" s="1"/>
      <c r="SLU122" s="19"/>
      <c r="SLV122" s="1"/>
      <c r="SLW122" s="1"/>
      <c r="SLX122" s="1"/>
      <c r="SLY122" s="1"/>
      <c r="SLZ122" s="1"/>
      <c r="SMA122" s="1"/>
      <c r="SMC122" s="19"/>
      <c r="SMD122" s="1"/>
      <c r="SME122" s="1"/>
      <c r="SMF122" s="1"/>
      <c r="SMG122" s="1"/>
      <c r="SMH122" s="1"/>
      <c r="SMI122" s="1"/>
      <c r="SMK122" s="19"/>
      <c r="SML122" s="1"/>
      <c r="SMM122" s="1"/>
      <c r="SMN122" s="1"/>
      <c r="SMO122" s="1"/>
      <c r="SMP122" s="1"/>
      <c r="SMQ122" s="1"/>
      <c r="SMS122" s="19"/>
      <c r="SMT122" s="1"/>
      <c r="SMU122" s="1"/>
      <c r="SMV122" s="1"/>
      <c r="SMW122" s="1"/>
      <c r="SMX122" s="1"/>
      <c r="SMY122" s="1"/>
      <c r="SNA122" s="19"/>
      <c r="SNB122" s="1"/>
      <c r="SNC122" s="1"/>
      <c r="SND122" s="1"/>
      <c r="SNE122" s="1"/>
      <c r="SNF122" s="1"/>
      <c r="SNG122" s="1"/>
      <c r="SNI122" s="19"/>
      <c r="SNJ122" s="1"/>
      <c r="SNK122" s="1"/>
      <c r="SNL122" s="1"/>
      <c r="SNM122" s="1"/>
      <c r="SNN122" s="1"/>
      <c r="SNO122" s="1"/>
      <c r="SNQ122" s="19"/>
      <c r="SNR122" s="1"/>
      <c r="SNS122" s="1"/>
      <c r="SNT122" s="1"/>
      <c r="SNU122" s="1"/>
      <c r="SNV122" s="1"/>
      <c r="SNW122" s="1"/>
      <c r="SNY122" s="19"/>
      <c r="SNZ122" s="1"/>
      <c r="SOA122" s="1"/>
      <c r="SOB122" s="1"/>
      <c r="SOC122" s="1"/>
      <c r="SOD122" s="1"/>
      <c r="SOE122" s="1"/>
      <c r="SOG122" s="19"/>
      <c r="SOH122" s="1"/>
      <c r="SOI122" s="1"/>
      <c r="SOJ122" s="1"/>
      <c r="SOK122" s="1"/>
      <c r="SOL122" s="1"/>
      <c r="SOM122" s="1"/>
      <c r="SOO122" s="19"/>
      <c r="SOP122" s="1"/>
      <c r="SOQ122" s="1"/>
      <c r="SOR122" s="1"/>
      <c r="SOS122" s="1"/>
      <c r="SOT122" s="1"/>
      <c r="SOU122" s="1"/>
      <c r="SOW122" s="19"/>
      <c r="SOX122" s="1"/>
      <c r="SOY122" s="1"/>
      <c r="SOZ122" s="1"/>
      <c r="SPA122" s="1"/>
      <c r="SPB122" s="1"/>
      <c r="SPC122" s="1"/>
      <c r="SPE122" s="19"/>
      <c r="SPF122" s="1"/>
      <c r="SPG122" s="1"/>
      <c r="SPH122" s="1"/>
      <c r="SPI122" s="1"/>
      <c r="SPJ122" s="1"/>
      <c r="SPK122" s="1"/>
      <c r="SPM122" s="19"/>
      <c r="SPN122" s="1"/>
      <c r="SPO122" s="1"/>
      <c r="SPP122" s="1"/>
      <c r="SPQ122" s="1"/>
      <c r="SPR122" s="1"/>
      <c r="SPS122" s="1"/>
      <c r="SPU122" s="19"/>
      <c r="SPV122" s="1"/>
      <c r="SPW122" s="1"/>
      <c r="SPX122" s="1"/>
      <c r="SPY122" s="1"/>
      <c r="SPZ122" s="1"/>
      <c r="SQA122" s="1"/>
      <c r="SQC122" s="19"/>
      <c r="SQD122" s="1"/>
      <c r="SQE122" s="1"/>
      <c r="SQF122" s="1"/>
      <c r="SQG122" s="1"/>
      <c r="SQH122" s="1"/>
      <c r="SQI122" s="1"/>
      <c r="SQK122" s="19"/>
      <c r="SQL122" s="1"/>
      <c r="SQM122" s="1"/>
      <c r="SQN122" s="1"/>
      <c r="SQO122" s="1"/>
      <c r="SQP122" s="1"/>
      <c r="SQQ122" s="1"/>
      <c r="SQS122" s="19"/>
      <c r="SQT122" s="1"/>
      <c r="SQU122" s="1"/>
      <c r="SQV122" s="1"/>
      <c r="SQW122" s="1"/>
      <c r="SQX122" s="1"/>
      <c r="SQY122" s="1"/>
      <c r="SRA122" s="19"/>
      <c r="SRB122" s="1"/>
      <c r="SRC122" s="1"/>
      <c r="SRD122" s="1"/>
      <c r="SRE122" s="1"/>
      <c r="SRF122" s="1"/>
      <c r="SRG122" s="1"/>
      <c r="SRI122" s="19"/>
      <c r="SRJ122" s="1"/>
      <c r="SRK122" s="1"/>
      <c r="SRL122" s="1"/>
      <c r="SRM122" s="1"/>
      <c r="SRN122" s="1"/>
      <c r="SRO122" s="1"/>
      <c r="SRQ122" s="19"/>
      <c r="SRR122" s="1"/>
      <c r="SRS122" s="1"/>
      <c r="SRT122" s="1"/>
      <c r="SRU122" s="1"/>
      <c r="SRV122" s="1"/>
      <c r="SRW122" s="1"/>
      <c r="SRY122" s="19"/>
      <c r="SRZ122" s="1"/>
      <c r="SSA122" s="1"/>
      <c r="SSB122" s="1"/>
      <c r="SSC122" s="1"/>
      <c r="SSD122" s="1"/>
      <c r="SSE122" s="1"/>
      <c r="SSG122" s="19"/>
      <c r="SSH122" s="1"/>
      <c r="SSI122" s="1"/>
      <c r="SSJ122" s="1"/>
      <c r="SSK122" s="1"/>
      <c r="SSL122" s="1"/>
      <c r="SSM122" s="1"/>
      <c r="SSO122" s="19"/>
      <c r="SSP122" s="1"/>
      <c r="SSQ122" s="1"/>
      <c r="SSR122" s="1"/>
      <c r="SSS122" s="1"/>
      <c r="SST122" s="1"/>
      <c r="SSU122" s="1"/>
      <c r="SSW122" s="19"/>
      <c r="SSX122" s="1"/>
      <c r="SSY122" s="1"/>
      <c r="SSZ122" s="1"/>
      <c r="STA122" s="1"/>
      <c r="STB122" s="1"/>
      <c r="STC122" s="1"/>
      <c r="STE122" s="19"/>
      <c r="STF122" s="1"/>
      <c r="STG122" s="1"/>
      <c r="STH122" s="1"/>
      <c r="STI122" s="1"/>
      <c r="STJ122" s="1"/>
      <c r="STK122" s="1"/>
      <c r="STM122" s="19"/>
      <c r="STN122" s="1"/>
      <c r="STO122" s="1"/>
      <c r="STP122" s="1"/>
      <c r="STQ122" s="1"/>
      <c r="STR122" s="1"/>
      <c r="STS122" s="1"/>
      <c r="STU122" s="19"/>
      <c r="STV122" s="1"/>
      <c r="STW122" s="1"/>
      <c r="STX122" s="1"/>
      <c r="STY122" s="1"/>
      <c r="STZ122" s="1"/>
      <c r="SUA122" s="1"/>
      <c r="SUC122" s="19"/>
      <c r="SUD122" s="1"/>
      <c r="SUE122" s="1"/>
      <c r="SUF122" s="1"/>
      <c r="SUG122" s="1"/>
      <c r="SUH122" s="1"/>
      <c r="SUI122" s="1"/>
      <c r="SUK122" s="19"/>
      <c r="SUL122" s="1"/>
      <c r="SUM122" s="1"/>
      <c r="SUN122" s="1"/>
      <c r="SUO122" s="1"/>
      <c r="SUP122" s="1"/>
      <c r="SUQ122" s="1"/>
      <c r="SUS122" s="19"/>
      <c r="SUT122" s="1"/>
      <c r="SUU122" s="1"/>
      <c r="SUV122" s="1"/>
      <c r="SUW122" s="1"/>
      <c r="SUX122" s="1"/>
      <c r="SUY122" s="1"/>
      <c r="SVA122" s="19"/>
      <c r="SVB122" s="1"/>
      <c r="SVC122" s="1"/>
      <c r="SVD122" s="1"/>
      <c r="SVE122" s="1"/>
      <c r="SVF122" s="1"/>
      <c r="SVG122" s="1"/>
      <c r="SVI122" s="19"/>
      <c r="SVJ122" s="1"/>
      <c r="SVK122" s="1"/>
      <c r="SVL122" s="1"/>
      <c r="SVM122" s="1"/>
      <c r="SVN122" s="1"/>
      <c r="SVO122" s="1"/>
      <c r="SVQ122" s="19"/>
      <c r="SVR122" s="1"/>
      <c r="SVS122" s="1"/>
      <c r="SVT122" s="1"/>
      <c r="SVU122" s="1"/>
      <c r="SVV122" s="1"/>
      <c r="SVW122" s="1"/>
      <c r="SVY122" s="19"/>
      <c r="SVZ122" s="1"/>
      <c r="SWA122" s="1"/>
      <c r="SWB122" s="1"/>
      <c r="SWC122" s="1"/>
      <c r="SWD122" s="1"/>
      <c r="SWE122" s="1"/>
      <c r="SWG122" s="19"/>
      <c r="SWH122" s="1"/>
      <c r="SWI122" s="1"/>
      <c r="SWJ122" s="1"/>
      <c r="SWK122" s="1"/>
      <c r="SWL122" s="1"/>
      <c r="SWM122" s="1"/>
      <c r="SWO122" s="19"/>
      <c r="SWP122" s="1"/>
      <c r="SWQ122" s="1"/>
      <c r="SWR122" s="1"/>
      <c r="SWS122" s="1"/>
      <c r="SWT122" s="1"/>
      <c r="SWU122" s="1"/>
      <c r="SWW122" s="19"/>
      <c r="SWX122" s="1"/>
      <c r="SWY122" s="1"/>
      <c r="SWZ122" s="1"/>
      <c r="SXA122" s="1"/>
      <c r="SXB122" s="1"/>
      <c r="SXC122" s="1"/>
      <c r="SXE122" s="19"/>
      <c r="SXF122" s="1"/>
      <c r="SXG122" s="1"/>
      <c r="SXH122" s="1"/>
      <c r="SXI122" s="1"/>
      <c r="SXJ122" s="1"/>
      <c r="SXK122" s="1"/>
      <c r="SXM122" s="19"/>
      <c r="SXN122" s="1"/>
      <c r="SXO122" s="1"/>
      <c r="SXP122" s="1"/>
      <c r="SXQ122" s="1"/>
      <c r="SXR122" s="1"/>
      <c r="SXS122" s="1"/>
      <c r="SXU122" s="19"/>
      <c r="SXV122" s="1"/>
      <c r="SXW122" s="1"/>
      <c r="SXX122" s="1"/>
      <c r="SXY122" s="1"/>
      <c r="SXZ122" s="1"/>
      <c r="SYA122" s="1"/>
      <c r="SYC122" s="19"/>
      <c r="SYD122" s="1"/>
      <c r="SYE122" s="1"/>
      <c r="SYF122" s="1"/>
      <c r="SYG122" s="1"/>
      <c r="SYH122" s="1"/>
      <c r="SYI122" s="1"/>
      <c r="SYK122" s="19"/>
      <c r="SYL122" s="1"/>
      <c r="SYM122" s="1"/>
      <c r="SYN122" s="1"/>
      <c r="SYO122" s="1"/>
      <c r="SYP122" s="1"/>
      <c r="SYQ122" s="1"/>
      <c r="SYS122" s="19"/>
      <c r="SYT122" s="1"/>
      <c r="SYU122" s="1"/>
      <c r="SYV122" s="1"/>
      <c r="SYW122" s="1"/>
      <c r="SYX122" s="1"/>
      <c r="SYY122" s="1"/>
      <c r="SZA122" s="19"/>
      <c r="SZB122" s="1"/>
      <c r="SZC122" s="1"/>
      <c r="SZD122" s="1"/>
      <c r="SZE122" s="1"/>
      <c r="SZF122" s="1"/>
      <c r="SZG122" s="1"/>
      <c r="SZI122" s="19"/>
      <c r="SZJ122" s="1"/>
      <c r="SZK122" s="1"/>
      <c r="SZL122" s="1"/>
      <c r="SZM122" s="1"/>
      <c r="SZN122" s="1"/>
      <c r="SZO122" s="1"/>
      <c r="SZQ122" s="19"/>
      <c r="SZR122" s="1"/>
      <c r="SZS122" s="1"/>
      <c r="SZT122" s="1"/>
      <c r="SZU122" s="1"/>
      <c r="SZV122" s="1"/>
      <c r="SZW122" s="1"/>
      <c r="SZY122" s="19"/>
      <c r="SZZ122" s="1"/>
      <c r="TAA122" s="1"/>
      <c r="TAB122" s="1"/>
      <c r="TAC122" s="1"/>
      <c r="TAD122" s="1"/>
      <c r="TAE122" s="1"/>
      <c r="TAG122" s="19"/>
      <c r="TAH122" s="1"/>
      <c r="TAI122" s="1"/>
      <c r="TAJ122" s="1"/>
      <c r="TAK122" s="1"/>
      <c r="TAL122" s="1"/>
      <c r="TAM122" s="1"/>
      <c r="TAO122" s="19"/>
      <c r="TAP122" s="1"/>
      <c r="TAQ122" s="1"/>
      <c r="TAR122" s="1"/>
      <c r="TAS122" s="1"/>
      <c r="TAT122" s="1"/>
      <c r="TAU122" s="1"/>
      <c r="TAW122" s="19"/>
      <c r="TAX122" s="1"/>
      <c r="TAY122" s="1"/>
      <c r="TAZ122" s="1"/>
      <c r="TBA122" s="1"/>
      <c r="TBB122" s="1"/>
      <c r="TBC122" s="1"/>
      <c r="TBE122" s="19"/>
      <c r="TBF122" s="1"/>
      <c r="TBG122" s="1"/>
      <c r="TBH122" s="1"/>
      <c r="TBI122" s="1"/>
      <c r="TBJ122" s="1"/>
      <c r="TBK122" s="1"/>
      <c r="TBM122" s="19"/>
      <c r="TBN122" s="1"/>
      <c r="TBO122" s="1"/>
      <c r="TBP122" s="1"/>
      <c r="TBQ122" s="1"/>
      <c r="TBR122" s="1"/>
      <c r="TBS122" s="1"/>
      <c r="TBU122" s="19"/>
      <c r="TBV122" s="1"/>
      <c r="TBW122" s="1"/>
      <c r="TBX122" s="1"/>
      <c r="TBY122" s="1"/>
      <c r="TBZ122" s="1"/>
      <c r="TCA122" s="1"/>
      <c r="TCC122" s="19"/>
      <c r="TCD122" s="1"/>
      <c r="TCE122" s="1"/>
      <c r="TCF122" s="1"/>
      <c r="TCG122" s="1"/>
      <c r="TCH122" s="1"/>
      <c r="TCI122" s="1"/>
      <c r="TCK122" s="19"/>
      <c r="TCL122" s="1"/>
      <c r="TCM122" s="1"/>
      <c r="TCN122" s="1"/>
      <c r="TCO122" s="1"/>
      <c r="TCP122" s="1"/>
      <c r="TCQ122" s="1"/>
      <c r="TCS122" s="19"/>
      <c r="TCT122" s="1"/>
      <c r="TCU122" s="1"/>
      <c r="TCV122" s="1"/>
      <c r="TCW122" s="1"/>
      <c r="TCX122" s="1"/>
      <c r="TCY122" s="1"/>
      <c r="TDA122" s="19"/>
      <c r="TDB122" s="1"/>
      <c r="TDC122" s="1"/>
      <c r="TDD122" s="1"/>
      <c r="TDE122" s="1"/>
      <c r="TDF122" s="1"/>
      <c r="TDG122" s="1"/>
      <c r="TDI122" s="19"/>
      <c r="TDJ122" s="1"/>
      <c r="TDK122" s="1"/>
      <c r="TDL122" s="1"/>
      <c r="TDM122" s="1"/>
      <c r="TDN122" s="1"/>
      <c r="TDO122" s="1"/>
      <c r="TDQ122" s="19"/>
      <c r="TDR122" s="1"/>
      <c r="TDS122" s="1"/>
      <c r="TDT122" s="1"/>
      <c r="TDU122" s="1"/>
      <c r="TDV122" s="1"/>
      <c r="TDW122" s="1"/>
      <c r="TDY122" s="19"/>
      <c r="TDZ122" s="1"/>
      <c r="TEA122" s="1"/>
      <c r="TEB122" s="1"/>
      <c r="TEC122" s="1"/>
      <c r="TED122" s="1"/>
      <c r="TEE122" s="1"/>
      <c r="TEG122" s="19"/>
      <c r="TEH122" s="1"/>
      <c r="TEI122" s="1"/>
      <c r="TEJ122" s="1"/>
      <c r="TEK122" s="1"/>
      <c r="TEL122" s="1"/>
      <c r="TEM122" s="1"/>
      <c r="TEO122" s="19"/>
      <c r="TEP122" s="1"/>
      <c r="TEQ122" s="1"/>
      <c r="TER122" s="1"/>
      <c r="TES122" s="1"/>
      <c r="TET122" s="1"/>
      <c r="TEU122" s="1"/>
      <c r="TEW122" s="19"/>
      <c r="TEX122" s="1"/>
      <c r="TEY122" s="1"/>
      <c r="TEZ122" s="1"/>
      <c r="TFA122" s="1"/>
      <c r="TFB122" s="1"/>
      <c r="TFC122" s="1"/>
      <c r="TFE122" s="19"/>
      <c r="TFF122" s="1"/>
      <c r="TFG122" s="1"/>
      <c r="TFH122" s="1"/>
      <c r="TFI122" s="1"/>
      <c r="TFJ122" s="1"/>
      <c r="TFK122" s="1"/>
      <c r="TFM122" s="19"/>
      <c r="TFN122" s="1"/>
      <c r="TFO122" s="1"/>
      <c r="TFP122" s="1"/>
      <c r="TFQ122" s="1"/>
      <c r="TFR122" s="1"/>
      <c r="TFS122" s="1"/>
      <c r="TFU122" s="19"/>
      <c r="TFV122" s="1"/>
      <c r="TFW122" s="1"/>
      <c r="TFX122" s="1"/>
      <c r="TFY122" s="1"/>
      <c r="TFZ122" s="1"/>
      <c r="TGA122" s="1"/>
      <c r="TGC122" s="19"/>
      <c r="TGD122" s="1"/>
      <c r="TGE122" s="1"/>
      <c r="TGF122" s="1"/>
      <c r="TGG122" s="1"/>
      <c r="TGH122" s="1"/>
      <c r="TGI122" s="1"/>
      <c r="TGK122" s="19"/>
      <c r="TGL122" s="1"/>
      <c r="TGM122" s="1"/>
      <c r="TGN122" s="1"/>
      <c r="TGO122" s="1"/>
      <c r="TGP122" s="1"/>
      <c r="TGQ122" s="1"/>
      <c r="TGS122" s="19"/>
      <c r="TGT122" s="1"/>
      <c r="TGU122" s="1"/>
      <c r="TGV122" s="1"/>
      <c r="TGW122" s="1"/>
      <c r="TGX122" s="1"/>
      <c r="TGY122" s="1"/>
      <c r="THA122" s="19"/>
      <c r="THB122" s="1"/>
      <c r="THC122" s="1"/>
      <c r="THD122" s="1"/>
      <c r="THE122" s="1"/>
      <c r="THF122" s="1"/>
      <c r="THG122" s="1"/>
      <c r="THI122" s="19"/>
      <c r="THJ122" s="1"/>
      <c r="THK122" s="1"/>
      <c r="THL122" s="1"/>
      <c r="THM122" s="1"/>
      <c r="THN122" s="1"/>
      <c r="THO122" s="1"/>
      <c r="THQ122" s="19"/>
      <c r="THR122" s="1"/>
      <c r="THS122" s="1"/>
      <c r="THT122" s="1"/>
      <c r="THU122" s="1"/>
      <c r="THV122" s="1"/>
      <c r="THW122" s="1"/>
      <c r="THY122" s="19"/>
      <c r="THZ122" s="1"/>
      <c r="TIA122" s="1"/>
      <c r="TIB122" s="1"/>
      <c r="TIC122" s="1"/>
      <c r="TID122" s="1"/>
      <c r="TIE122" s="1"/>
      <c r="TIG122" s="19"/>
      <c r="TIH122" s="1"/>
      <c r="TII122" s="1"/>
      <c r="TIJ122" s="1"/>
      <c r="TIK122" s="1"/>
      <c r="TIL122" s="1"/>
      <c r="TIM122" s="1"/>
      <c r="TIO122" s="19"/>
      <c r="TIP122" s="1"/>
      <c r="TIQ122" s="1"/>
      <c r="TIR122" s="1"/>
      <c r="TIS122" s="1"/>
      <c r="TIT122" s="1"/>
      <c r="TIU122" s="1"/>
      <c r="TIW122" s="19"/>
      <c r="TIX122" s="1"/>
      <c r="TIY122" s="1"/>
      <c r="TIZ122" s="1"/>
      <c r="TJA122" s="1"/>
      <c r="TJB122" s="1"/>
      <c r="TJC122" s="1"/>
      <c r="TJE122" s="19"/>
      <c r="TJF122" s="1"/>
      <c r="TJG122" s="1"/>
      <c r="TJH122" s="1"/>
      <c r="TJI122" s="1"/>
      <c r="TJJ122" s="1"/>
      <c r="TJK122" s="1"/>
      <c r="TJM122" s="19"/>
      <c r="TJN122" s="1"/>
      <c r="TJO122" s="1"/>
      <c r="TJP122" s="1"/>
      <c r="TJQ122" s="1"/>
      <c r="TJR122" s="1"/>
      <c r="TJS122" s="1"/>
      <c r="TJU122" s="19"/>
      <c r="TJV122" s="1"/>
      <c r="TJW122" s="1"/>
      <c r="TJX122" s="1"/>
      <c r="TJY122" s="1"/>
      <c r="TJZ122" s="1"/>
      <c r="TKA122" s="1"/>
      <c r="TKC122" s="19"/>
      <c r="TKD122" s="1"/>
      <c r="TKE122" s="1"/>
      <c r="TKF122" s="1"/>
      <c r="TKG122" s="1"/>
      <c r="TKH122" s="1"/>
      <c r="TKI122" s="1"/>
      <c r="TKK122" s="19"/>
      <c r="TKL122" s="1"/>
      <c r="TKM122" s="1"/>
      <c r="TKN122" s="1"/>
      <c r="TKO122" s="1"/>
      <c r="TKP122" s="1"/>
      <c r="TKQ122" s="1"/>
      <c r="TKS122" s="19"/>
      <c r="TKT122" s="1"/>
      <c r="TKU122" s="1"/>
      <c r="TKV122" s="1"/>
      <c r="TKW122" s="1"/>
      <c r="TKX122" s="1"/>
      <c r="TKY122" s="1"/>
      <c r="TLA122" s="19"/>
      <c r="TLB122" s="1"/>
      <c r="TLC122" s="1"/>
      <c r="TLD122" s="1"/>
      <c r="TLE122" s="1"/>
      <c r="TLF122" s="1"/>
      <c r="TLG122" s="1"/>
      <c r="TLI122" s="19"/>
      <c r="TLJ122" s="1"/>
      <c r="TLK122" s="1"/>
      <c r="TLL122" s="1"/>
      <c r="TLM122" s="1"/>
      <c r="TLN122" s="1"/>
      <c r="TLO122" s="1"/>
      <c r="TLQ122" s="19"/>
      <c r="TLR122" s="1"/>
      <c r="TLS122" s="1"/>
      <c r="TLT122" s="1"/>
      <c r="TLU122" s="1"/>
      <c r="TLV122" s="1"/>
      <c r="TLW122" s="1"/>
      <c r="TLY122" s="19"/>
      <c r="TLZ122" s="1"/>
      <c r="TMA122" s="1"/>
      <c r="TMB122" s="1"/>
      <c r="TMC122" s="1"/>
      <c r="TMD122" s="1"/>
      <c r="TME122" s="1"/>
      <c r="TMG122" s="19"/>
      <c r="TMH122" s="1"/>
      <c r="TMI122" s="1"/>
      <c r="TMJ122" s="1"/>
      <c r="TMK122" s="1"/>
      <c r="TML122" s="1"/>
      <c r="TMM122" s="1"/>
      <c r="TMO122" s="19"/>
      <c r="TMP122" s="1"/>
      <c r="TMQ122" s="1"/>
      <c r="TMR122" s="1"/>
      <c r="TMS122" s="1"/>
      <c r="TMT122" s="1"/>
      <c r="TMU122" s="1"/>
      <c r="TMW122" s="19"/>
      <c r="TMX122" s="1"/>
      <c r="TMY122" s="1"/>
      <c r="TMZ122" s="1"/>
      <c r="TNA122" s="1"/>
      <c r="TNB122" s="1"/>
      <c r="TNC122" s="1"/>
      <c r="TNE122" s="19"/>
      <c r="TNF122" s="1"/>
      <c r="TNG122" s="1"/>
      <c r="TNH122" s="1"/>
      <c r="TNI122" s="1"/>
      <c r="TNJ122" s="1"/>
      <c r="TNK122" s="1"/>
      <c r="TNM122" s="19"/>
      <c r="TNN122" s="1"/>
      <c r="TNO122" s="1"/>
      <c r="TNP122" s="1"/>
      <c r="TNQ122" s="1"/>
      <c r="TNR122" s="1"/>
      <c r="TNS122" s="1"/>
      <c r="TNU122" s="19"/>
      <c r="TNV122" s="1"/>
      <c r="TNW122" s="1"/>
      <c r="TNX122" s="1"/>
      <c r="TNY122" s="1"/>
      <c r="TNZ122" s="1"/>
      <c r="TOA122" s="1"/>
      <c r="TOC122" s="19"/>
      <c r="TOD122" s="1"/>
      <c r="TOE122" s="1"/>
      <c r="TOF122" s="1"/>
      <c r="TOG122" s="1"/>
      <c r="TOH122" s="1"/>
      <c r="TOI122" s="1"/>
      <c r="TOK122" s="19"/>
      <c r="TOL122" s="1"/>
      <c r="TOM122" s="1"/>
      <c r="TON122" s="1"/>
      <c r="TOO122" s="1"/>
      <c r="TOP122" s="1"/>
      <c r="TOQ122" s="1"/>
      <c r="TOS122" s="19"/>
      <c r="TOT122" s="1"/>
      <c r="TOU122" s="1"/>
      <c r="TOV122" s="1"/>
      <c r="TOW122" s="1"/>
      <c r="TOX122" s="1"/>
      <c r="TOY122" s="1"/>
      <c r="TPA122" s="19"/>
      <c r="TPB122" s="1"/>
      <c r="TPC122" s="1"/>
      <c r="TPD122" s="1"/>
      <c r="TPE122" s="1"/>
      <c r="TPF122" s="1"/>
      <c r="TPG122" s="1"/>
      <c r="TPI122" s="19"/>
      <c r="TPJ122" s="1"/>
      <c r="TPK122" s="1"/>
      <c r="TPL122" s="1"/>
      <c r="TPM122" s="1"/>
      <c r="TPN122" s="1"/>
      <c r="TPO122" s="1"/>
      <c r="TPQ122" s="19"/>
      <c r="TPR122" s="1"/>
      <c r="TPS122" s="1"/>
      <c r="TPT122" s="1"/>
      <c r="TPU122" s="1"/>
      <c r="TPV122" s="1"/>
      <c r="TPW122" s="1"/>
      <c r="TPY122" s="19"/>
      <c r="TPZ122" s="1"/>
      <c r="TQA122" s="1"/>
      <c r="TQB122" s="1"/>
      <c r="TQC122" s="1"/>
      <c r="TQD122" s="1"/>
      <c r="TQE122" s="1"/>
      <c r="TQG122" s="19"/>
      <c r="TQH122" s="1"/>
      <c r="TQI122" s="1"/>
      <c r="TQJ122" s="1"/>
      <c r="TQK122" s="1"/>
      <c r="TQL122" s="1"/>
      <c r="TQM122" s="1"/>
      <c r="TQO122" s="19"/>
      <c r="TQP122" s="1"/>
      <c r="TQQ122" s="1"/>
      <c r="TQR122" s="1"/>
      <c r="TQS122" s="1"/>
      <c r="TQT122" s="1"/>
      <c r="TQU122" s="1"/>
      <c r="TQW122" s="19"/>
      <c r="TQX122" s="1"/>
      <c r="TQY122" s="1"/>
      <c r="TQZ122" s="1"/>
      <c r="TRA122" s="1"/>
      <c r="TRB122" s="1"/>
      <c r="TRC122" s="1"/>
      <c r="TRE122" s="19"/>
      <c r="TRF122" s="1"/>
      <c r="TRG122" s="1"/>
      <c r="TRH122" s="1"/>
      <c r="TRI122" s="1"/>
      <c r="TRJ122" s="1"/>
      <c r="TRK122" s="1"/>
      <c r="TRM122" s="19"/>
      <c r="TRN122" s="1"/>
      <c r="TRO122" s="1"/>
      <c r="TRP122" s="1"/>
      <c r="TRQ122" s="1"/>
      <c r="TRR122" s="1"/>
      <c r="TRS122" s="1"/>
      <c r="TRU122" s="19"/>
      <c r="TRV122" s="1"/>
      <c r="TRW122" s="1"/>
      <c r="TRX122" s="1"/>
      <c r="TRY122" s="1"/>
      <c r="TRZ122" s="1"/>
      <c r="TSA122" s="1"/>
      <c r="TSC122" s="19"/>
      <c r="TSD122" s="1"/>
      <c r="TSE122" s="1"/>
      <c r="TSF122" s="1"/>
      <c r="TSG122" s="1"/>
      <c r="TSH122" s="1"/>
      <c r="TSI122" s="1"/>
      <c r="TSK122" s="19"/>
      <c r="TSL122" s="1"/>
      <c r="TSM122" s="1"/>
      <c r="TSN122" s="1"/>
      <c r="TSO122" s="1"/>
      <c r="TSP122" s="1"/>
      <c r="TSQ122" s="1"/>
      <c r="TSS122" s="19"/>
      <c r="TST122" s="1"/>
      <c r="TSU122" s="1"/>
      <c r="TSV122" s="1"/>
      <c r="TSW122" s="1"/>
      <c r="TSX122" s="1"/>
      <c r="TSY122" s="1"/>
      <c r="TTA122" s="19"/>
      <c r="TTB122" s="1"/>
      <c r="TTC122" s="1"/>
      <c r="TTD122" s="1"/>
      <c r="TTE122" s="1"/>
      <c r="TTF122" s="1"/>
      <c r="TTG122" s="1"/>
      <c r="TTI122" s="19"/>
      <c r="TTJ122" s="1"/>
      <c r="TTK122" s="1"/>
      <c r="TTL122" s="1"/>
      <c r="TTM122" s="1"/>
      <c r="TTN122" s="1"/>
      <c r="TTO122" s="1"/>
      <c r="TTQ122" s="19"/>
      <c r="TTR122" s="1"/>
      <c r="TTS122" s="1"/>
      <c r="TTT122" s="1"/>
      <c r="TTU122" s="1"/>
      <c r="TTV122" s="1"/>
      <c r="TTW122" s="1"/>
      <c r="TTY122" s="19"/>
      <c r="TTZ122" s="1"/>
      <c r="TUA122" s="1"/>
      <c r="TUB122" s="1"/>
      <c r="TUC122" s="1"/>
      <c r="TUD122" s="1"/>
      <c r="TUE122" s="1"/>
      <c r="TUG122" s="19"/>
      <c r="TUH122" s="1"/>
      <c r="TUI122" s="1"/>
      <c r="TUJ122" s="1"/>
      <c r="TUK122" s="1"/>
      <c r="TUL122" s="1"/>
      <c r="TUM122" s="1"/>
      <c r="TUO122" s="19"/>
      <c r="TUP122" s="1"/>
      <c r="TUQ122" s="1"/>
      <c r="TUR122" s="1"/>
      <c r="TUS122" s="1"/>
      <c r="TUT122" s="1"/>
      <c r="TUU122" s="1"/>
      <c r="TUW122" s="19"/>
      <c r="TUX122" s="1"/>
      <c r="TUY122" s="1"/>
      <c r="TUZ122" s="1"/>
      <c r="TVA122" s="1"/>
      <c r="TVB122" s="1"/>
      <c r="TVC122" s="1"/>
      <c r="TVE122" s="19"/>
      <c r="TVF122" s="1"/>
      <c r="TVG122" s="1"/>
      <c r="TVH122" s="1"/>
      <c r="TVI122" s="1"/>
      <c r="TVJ122" s="1"/>
      <c r="TVK122" s="1"/>
      <c r="TVM122" s="19"/>
      <c r="TVN122" s="1"/>
      <c r="TVO122" s="1"/>
      <c r="TVP122" s="1"/>
      <c r="TVQ122" s="1"/>
      <c r="TVR122" s="1"/>
      <c r="TVS122" s="1"/>
      <c r="TVU122" s="19"/>
      <c r="TVV122" s="1"/>
      <c r="TVW122" s="1"/>
      <c r="TVX122" s="1"/>
      <c r="TVY122" s="1"/>
      <c r="TVZ122" s="1"/>
      <c r="TWA122" s="1"/>
      <c r="TWC122" s="19"/>
      <c r="TWD122" s="1"/>
      <c r="TWE122" s="1"/>
      <c r="TWF122" s="1"/>
      <c r="TWG122" s="1"/>
      <c r="TWH122" s="1"/>
      <c r="TWI122" s="1"/>
      <c r="TWK122" s="19"/>
      <c r="TWL122" s="1"/>
      <c r="TWM122" s="1"/>
      <c r="TWN122" s="1"/>
      <c r="TWO122" s="1"/>
      <c r="TWP122" s="1"/>
      <c r="TWQ122" s="1"/>
      <c r="TWS122" s="19"/>
      <c r="TWT122" s="1"/>
      <c r="TWU122" s="1"/>
      <c r="TWV122" s="1"/>
      <c r="TWW122" s="1"/>
      <c r="TWX122" s="1"/>
      <c r="TWY122" s="1"/>
      <c r="TXA122" s="19"/>
      <c r="TXB122" s="1"/>
      <c r="TXC122" s="1"/>
      <c r="TXD122" s="1"/>
      <c r="TXE122" s="1"/>
      <c r="TXF122" s="1"/>
      <c r="TXG122" s="1"/>
      <c r="TXI122" s="19"/>
      <c r="TXJ122" s="1"/>
      <c r="TXK122" s="1"/>
      <c r="TXL122" s="1"/>
      <c r="TXM122" s="1"/>
      <c r="TXN122" s="1"/>
      <c r="TXO122" s="1"/>
      <c r="TXQ122" s="19"/>
      <c r="TXR122" s="1"/>
      <c r="TXS122" s="1"/>
      <c r="TXT122" s="1"/>
      <c r="TXU122" s="1"/>
      <c r="TXV122" s="1"/>
      <c r="TXW122" s="1"/>
      <c r="TXY122" s="19"/>
      <c r="TXZ122" s="1"/>
      <c r="TYA122" s="1"/>
      <c r="TYB122" s="1"/>
      <c r="TYC122" s="1"/>
      <c r="TYD122" s="1"/>
      <c r="TYE122" s="1"/>
      <c r="TYG122" s="19"/>
      <c r="TYH122" s="1"/>
      <c r="TYI122" s="1"/>
      <c r="TYJ122" s="1"/>
      <c r="TYK122" s="1"/>
      <c r="TYL122" s="1"/>
      <c r="TYM122" s="1"/>
      <c r="TYO122" s="19"/>
      <c r="TYP122" s="1"/>
      <c r="TYQ122" s="1"/>
      <c r="TYR122" s="1"/>
      <c r="TYS122" s="1"/>
      <c r="TYT122" s="1"/>
      <c r="TYU122" s="1"/>
      <c r="TYW122" s="19"/>
      <c r="TYX122" s="1"/>
      <c r="TYY122" s="1"/>
      <c r="TYZ122" s="1"/>
      <c r="TZA122" s="1"/>
      <c r="TZB122" s="1"/>
      <c r="TZC122" s="1"/>
      <c r="TZE122" s="19"/>
      <c r="TZF122" s="1"/>
      <c r="TZG122" s="1"/>
      <c r="TZH122" s="1"/>
      <c r="TZI122" s="1"/>
      <c r="TZJ122" s="1"/>
      <c r="TZK122" s="1"/>
      <c r="TZM122" s="19"/>
      <c r="TZN122" s="1"/>
      <c r="TZO122" s="1"/>
      <c r="TZP122" s="1"/>
      <c r="TZQ122" s="1"/>
      <c r="TZR122" s="1"/>
      <c r="TZS122" s="1"/>
      <c r="TZU122" s="19"/>
      <c r="TZV122" s="1"/>
      <c r="TZW122" s="1"/>
      <c r="TZX122" s="1"/>
      <c r="TZY122" s="1"/>
      <c r="TZZ122" s="1"/>
      <c r="UAA122" s="1"/>
      <c r="UAC122" s="19"/>
      <c r="UAD122" s="1"/>
      <c r="UAE122" s="1"/>
      <c r="UAF122" s="1"/>
      <c r="UAG122" s="1"/>
      <c r="UAH122" s="1"/>
      <c r="UAI122" s="1"/>
      <c r="UAK122" s="19"/>
      <c r="UAL122" s="1"/>
      <c r="UAM122" s="1"/>
      <c r="UAN122" s="1"/>
      <c r="UAO122" s="1"/>
      <c r="UAP122" s="1"/>
      <c r="UAQ122" s="1"/>
      <c r="UAS122" s="19"/>
      <c r="UAT122" s="1"/>
      <c r="UAU122" s="1"/>
      <c r="UAV122" s="1"/>
      <c r="UAW122" s="1"/>
      <c r="UAX122" s="1"/>
      <c r="UAY122" s="1"/>
      <c r="UBA122" s="19"/>
      <c r="UBB122" s="1"/>
      <c r="UBC122" s="1"/>
      <c r="UBD122" s="1"/>
      <c r="UBE122" s="1"/>
      <c r="UBF122" s="1"/>
      <c r="UBG122" s="1"/>
      <c r="UBI122" s="19"/>
      <c r="UBJ122" s="1"/>
      <c r="UBK122" s="1"/>
      <c r="UBL122" s="1"/>
      <c r="UBM122" s="1"/>
      <c r="UBN122" s="1"/>
      <c r="UBO122" s="1"/>
      <c r="UBQ122" s="19"/>
      <c r="UBR122" s="1"/>
      <c r="UBS122" s="1"/>
      <c r="UBT122" s="1"/>
      <c r="UBU122" s="1"/>
      <c r="UBV122" s="1"/>
      <c r="UBW122" s="1"/>
      <c r="UBY122" s="19"/>
      <c r="UBZ122" s="1"/>
      <c r="UCA122" s="1"/>
      <c r="UCB122" s="1"/>
      <c r="UCC122" s="1"/>
      <c r="UCD122" s="1"/>
      <c r="UCE122" s="1"/>
      <c r="UCG122" s="19"/>
      <c r="UCH122" s="1"/>
      <c r="UCI122" s="1"/>
      <c r="UCJ122" s="1"/>
      <c r="UCK122" s="1"/>
      <c r="UCL122" s="1"/>
      <c r="UCM122" s="1"/>
      <c r="UCO122" s="19"/>
      <c r="UCP122" s="1"/>
      <c r="UCQ122" s="1"/>
      <c r="UCR122" s="1"/>
      <c r="UCS122" s="1"/>
      <c r="UCT122" s="1"/>
      <c r="UCU122" s="1"/>
      <c r="UCW122" s="19"/>
      <c r="UCX122" s="1"/>
      <c r="UCY122" s="1"/>
      <c r="UCZ122" s="1"/>
      <c r="UDA122" s="1"/>
      <c r="UDB122" s="1"/>
      <c r="UDC122" s="1"/>
      <c r="UDE122" s="19"/>
      <c r="UDF122" s="1"/>
      <c r="UDG122" s="1"/>
      <c r="UDH122" s="1"/>
      <c r="UDI122" s="1"/>
      <c r="UDJ122" s="1"/>
      <c r="UDK122" s="1"/>
      <c r="UDM122" s="19"/>
      <c r="UDN122" s="1"/>
      <c r="UDO122" s="1"/>
      <c r="UDP122" s="1"/>
      <c r="UDQ122" s="1"/>
      <c r="UDR122" s="1"/>
      <c r="UDS122" s="1"/>
      <c r="UDU122" s="19"/>
      <c r="UDV122" s="1"/>
      <c r="UDW122" s="1"/>
      <c r="UDX122" s="1"/>
      <c r="UDY122" s="1"/>
      <c r="UDZ122" s="1"/>
      <c r="UEA122" s="1"/>
      <c r="UEC122" s="19"/>
      <c r="UED122" s="1"/>
      <c r="UEE122" s="1"/>
      <c r="UEF122" s="1"/>
      <c r="UEG122" s="1"/>
      <c r="UEH122" s="1"/>
      <c r="UEI122" s="1"/>
      <c r="UEK122" s="19"/>
      <c r="UEL122" s="1"/>
      <c r="UEM122" s="1"/>
      <c r="UEN122" s="1"/>
      <c r="UEO122" s="1"/>
      <c r="UEP122" s="1"/>
      <c r="UEQ122" s="1"/>
      <c r="UES122" s="19"/>
      <c r="UET122" s="1"/>
      <c r="UEU122" s="1"/>
      <c r="UEV122" s="1"/>
      <c r="UEW122" s="1"/>
      <c r="UEX122" s="1"/>
      <c r="UEY122" s="1"/>
      <c r="UFA122" s="19"/>
      <c r="UFB122" s="1"/>
      <c r="UFC122" s="1"/>
      <c r="UFD122" s="1"/>
      <c r="UFE122" s="1"/>
      <c r="UFF122" s="1"/>
      <c r="UFG122" s="1"/>
      <c r="UFI122" s="19"/>
      <c r="UFJ122" s="1"/>
      <c r="UFK122" s="1"/>
      <c r="UFL122" s="1"/>
      <c r="UFM122" s="1"/>
      <c r="UFN122" s="1"/>
      <c r="UFO122" s="1"/>
      <c r="UFQ122" s="19"/>
      <c r="UFR122" s="1"/>
      <c r="UFS122" s="1"/>
      <c r="UFT122" s="1"/>
      <c r="UFU122" s="1"/>
      <c r="UFV122" s="1"/>
      <c r="UFW122" s="1"/>
      <c r="UFY122" s="19"/>
      <c r="UFZ122" s="1"/>
      <c r="UGA122" s="1"/>
      <c r="UGB122" s="1"/>
      <c r="UGC122" s="1"/>
      <c r="UGD122" s="1"/>
      <c r="UGE122" s="1"/>
      <c r="UGG122" s="19"/>
      <c r="UGH122" s="1"/>
      <c r="UGI122" s="1"/>
      <c r="UGJ122" s="1"/>
      <c r="UGK122" s="1"/>
      <c r="UGL122" s="1"/>
      <c r="UGM122" s="1"/>
      <c r="UGO122" s="19"/>
      <c r="UGP122" s="1"/>
      <c r="UGQ122" s="1"/>
      <c r="UGR122" s="1"/>
      <c r="UGS122" s="1"/>
      <c r="UGT122" s="1"/>
      <c r="UGU122" s="1"/>
      <c r="UGW122" s="19"/>
      <c r="UGX122" s="1"/>
      <c r="UGY122" s="1"/>
      <c r="UGZ122" s="1"/>
      <c r="UHA122" s="1"/>
      <c r="UHB122" s="1"/>
      <c r="UHC122" s="1"/>
      <c r="UHE122" s="19"/>
      <c r="UHF122" s="1"/>
      <c r="UHG122" s="1"/>
      <c r="UHH122" s="1"/>
      <c r="UHI122" s="1"/>
      <c r="UHJ122" s="1"/>
      <c r="UHK122" s="1"/>
      <c r="UHM122" s="19"/>
      <c r="UHN122" s="1"/>
      <c r="UHO122" s="1"/>
      <c r="UHP122" s="1"/>
      <c r="UHQ122" s="1"/>
      <c r="UHR122" s="1"/>
      <c r="UHS122" s="1"/>
      <c r="UHU122" s="19"/>
      <c r="UHV122" s="1"/>
      <c r="UHW122" s="1"/>
      <c r="UHX122" s="1"/>
      <c r="UHY122" s="1"/>
      <c r="UHZ122" s="1"/>
      <c r="UIA122" s="1"/>
      <c r="UIC122" s="19"/>
      <c r="UID122" s="1"/>
      <c r="UIE122" s="1"/>
      <c r="UIF122" s="1"/>
      <c r="UIG122" s="1"/>
      <c r="UIH122" s="1"/>
      <c r="UII122" s="1"/>
      <c r="UIK122" s="19"/>
      <c r="UIL122" s="1"/>
      <c r="UIM122" s="1"/>
      <c r="UIN122" s="1"/>
      <c r="UIO122" s="1"/>
      <c r="UIP122" s="1"/>
      <c r="UIQ122" s="1"/>
      <c r="UIS122" s="19"/>
      <c r="UIT122" s="1"/>
      <c r="UIU122" s="1"/>
      <c r="UIV122" s="1"/>
      <c r="UIW122" s="1"/>
      <c r="UIX122" s="1"/>
      <c r="UIY122" s="1"/>
      <c r="UJA122" s="19"/>
      <c r="UJB122" s="1"/>
      <c r="UJC122" s="1"/>
      <c r="UJD122" s="1"/>
      <c r="UJE122" s="1"/>
      <c r="UJF122" s="1"/>
      <c r="UJG122" s="1"/>
      <c r="UJI122" s="19"/>
      <c r="UJJ122" s="1"/>
      <c r="UJK122" s="1"/>
      <c r="UJL122" s="1"/>
      <c r="UJM122" s="1"/>
      <c r="UJN122" s="1"/>
      <c r="UJO122" s="1"/>
      <c r="UJQ122" s="19"/>
      <c r="UJR122" s="1"/>
      <c r="UJS122" s="1"/>
      <c r="UJT122" s="1"/>
      <c r="UJU122" s="1"/>
      <c r="UJV122" s="1"/>
      <c r="UJW122" s="1"/>
      <c r="UJY122" s="19"/>
      <c r="UJZ122" s="1"/>
      <c r="UKA122" s="1"/>
      <c r="UKB122" s="1"/>
      <c r="UKC122" s="1"/>
      <c r="UKD122" s="1"/>
      <c r="UKE122" s="1"/>
      <c r="UKG122" s="19"/>
      <c r="UKH122" s="1"/>
      <c r="UKI122" s="1"/>
      <c r="UKJ122" s="1"/>
      <c r="UKK122" s="1"/>
      <c r="UKL122" s="1"/>
      <c r="UKM122" s="1"/>
      <c r="UKO122" s="19"/>
      <c r="UKP122" s="1"/>
      <c r="UKQ122" s="1"/>
      <c r="UKR122" s="1"/>
      <c r="UKS122" s="1"/>
      <c r="UKT122" s="1"/>
      <c r="UKU122" s="1"/>
      <c r="UKW122" s="19"/>
      <c r="UKX122" s="1"/>
      <c r="UKY122" s="1"/>
      <c r="UKZ122" s="1"/>
      <c r="ULA122" s="1"/>
      <c r="ULB122" s="1"/>
      <c r="ULC122" s="1"/>
      <c r="ULE122" s="19"/>
      <c r="ULF122" s="1"/>
      <c r="ULG122" s="1"/>
      <c r="ULH122" s="1"/>
      <c r="ULI122" s="1"/>
      <c r="ULJ122" s="1"/>
      <c r="ULK122" s="1"/>
      <c r="ULM122" s="19"/>
      <c r="ULN122" s="1"/>
      <c r="ULO122" s="1"/>
      <c r="ULP122" s="1"/>
      <c r="ULQ122" s="1"/>
      <c r="ULR122" s="1"/>
      <c r="ULS122" s="1"/>
      <c r="ULU122" s="19"/>
      <c r="ULV122" s="1"/>
      <c r="ULW122" s="1"/>
      <c r="ULX122" s="1"/>
      <c r="ULY122" s="1"/>
      <c r="ULZ122" s="1"/>
      <c r="UMA122" s="1"/>
      <c r="UMC122" s="19"/>
      <c r="UMD122" s="1"/>
      <c r="UME122" s="1"/>
      <c r="UMF122" s="1"/>
      <c r="UMG122" s="1"/>
      <c r="UMH122" s="1"/>
      <c r="UMI122" s="1"/>
      <c r="UMK122" s="19"/>
      <c r="UML122" s="1"/>
      <c r="UMM122" s="1"/>
      <c r="UMN122" s="1"/>
      <c r="UMO122" s="1"/>
      <c r="UMP122" s="1"/>
      <c r="UMQ122" s="1"/>
      <c r="UMS122" s="19"/>
      <c r="UMT122" s="1"/>
      <c r="UMU122" s="1"/>
      <c r="UMV122" s="1"/>
      <c r="UMW122" s="1"/>
      <c r="UMX122" s="1"/>
      <c r="UMY122" s="1"/>
      <c r="UNA122" s="19"/>
      <c r="UNB122" s="1"/>
      <c r="UNC122" s="1"/>
      <c r="UND122" s="1"/>
      <c r="UNE122" s="1"/>
      <c r="UNF122" s="1"/>
      <c r="UNG122" s="1"/>
      <c r="UNI122" s="19"/>
      <c r="UNJ122" s="1"/>
      <c r="UNK122" s="1"/>
      <c r="UNL122" s="1"/>
      <c r="UNM122" s="1"/>
      <c r="UNN122" s="1"/>
      <c r="UNO122" s="1"/>
      <c r="UNQ122" s="19"/>
      <c r="UNR122" s="1"/>
      <c r="UNS122" s="1"/>
      <c r="UNT122" s="1"/>
      <c r="UNU122" s="1"/>
      <c r="UNV122" s="1"/>
      <c r="UNW122" s="1"/>
      <c r="UNY122" s="19"/>
      <c r="UNZ122" s="1"/>
      <c r="UOA122" s="1"/>
      <c r="UOB122" s="1"/>
      <c r="UOC122" s="1"/>
      <c r="UOD122" s="1"/>
      <c r="UOE122" s="1"/>
      <c r="UOG122" s="19"/>
      <c r="UOH122" s="1"/>
      <c r="UOI122" s="1"/>
      <c r="UOJ122" s="1"/>
      <c r="UOK122" s="1"/>
      <c r="UOL122" s="1"/>
      <c r="UOM122" s="1"/>
      <c r="UOO122" s="19"/>
      <c r="UOP122" s="1"/>
      <c r="UOQ122" s="1"/>
      <c r="UOR122" s="1"/>
      <c r="UOS122" s="1"/>
      <c r="UOT122" s="1"/>
      <c r="UOU122" s="1"/>
      <c r="UOW122" s="19"/>
      <c r="UOX122" s="1"/>
      <c r="UOY122" s="1"/>
      <c r="UOZ122" s="1"/>
      <c r="UPA122" s="1"/>
      <c r="UPB122" s="1"/>
      <c r="UPC122" s="1"/>
      <c r="UPE122" s="19"/>
      <c r="UPF122" s="1"/>
      <c r="UPG122" s="1"/>
      <c r="UPH122" s="1"/>
      <c r="UPI122" s="1"/>
      <c r="UPJ122" s="1"/>
      <c r="UPK122" s="1"/>
      <c r="UPM122" s="19"/>
      <c r="UPN122" s="1"/>
      <c r="UPO122" s="1"/>
      <c r="UPP122" s="1"/>
      <c r="UPQ122" s="1"/>
      <c r="UPR122" s="1"/>
      <c r="UPS122" s="1"/>
      <c r="UPU122" s="19"/>
      <c r="UPV122" s="1"/>
      <c r="UPW122" s="1"/>
      <c r="UPX122" s="1"/>
      <c r="UPY122" s="1"/>
      <c r="UPZ122" s="1"/>
      <c r="UQA122" s="1"/>
      <c r="UQC122" s="19"/>
      <c r="UQD122" s="1"/>
      <c r="UQE122" s="1"/>
      <c r="UQF122" s="1"/>
      <c r="UQG122" s="1"/>
      <c r="UQH122" s="1"/>
      <c r="UQI122" s="1"/>
      <c r="UQK122" s="19"/>
      <c r="UQL122" s="1"/>
      <c r="UQM122" s="1"/>
      <c r="UQN122" s="1"/>
      <c r="UQO122" s="1"/>
      <c r="UQP122" s="1"/>
      <c r="UQQ122" s="1"/>
      <c r="UQS122" s="19"/>
      <c r="UQT122" s="1"/>
      <c r="UQU122" s="1"/>
      <c r="UQV122" s="1"/>
      <c r="UQW122" s="1"/>
      <c r="UQX122" s="1"/>
      <c r="UQY122" s="1"/>
      <c r="URA122" s="19"/>
      <c r="URB122" s="1"/>
      <c r="URC122" s="1"/>
      <c r="URD122" s="1"/>
      <c r="URE122" s="1"/>
      <c r="URF122" s="1"/>
      <c r="URG122" s="1"/>
      <c r="URI122" s="19"/>
      <c r="URJ122" s="1"/>
      <c r="URK122" s="1"/>
      <c r="URL122" s="1"/>
      <c r="URM122" s="1"/>
      <c r="URN122" s="1"/>
      <c r="URO122" s="1"/>
      <c r="URQ122" s="19"/>
      <c r="URR122" s="1"/>
      <c r="URS122" s="1"/>
      <c r="URT122" s="1"/>
      <c r="URU122" s="1"/>
      <c r="URV122" s="1"/>
      <c r="URW122" s="1"/>
      <c r="URY122" s="19"/>
      <c r="URZ122" s="1"/>
      <c r="USA122" s="1"/>
      <c r="USB122" s="1"/>
      <c r="USC122" s="1"/>
      <c r="USD122" s="1"/>
      <c r="USE122" s="1"/>
      <c r="USG122" s="19"/>
      <c r="USH122" s="1"/>
      <c r="USI122" s="1"/>
      <c r="USJ122" s="1"/>
      <c r="USK122" s="1"/>
      <c r="USL122" s="1"/>
      <c r="USM122" s="1"/>
      <c r="USO122" s="19"/>
      <c r="USP122" s="1"/>
      <c r="USQ122" s="1"/>
      <c r="USR122" s="1"/>
      <c r="USS122" s="1"/>
      <c r="UST122" s="1"/>
      <c r="USU122" s="1"/>
      <c r="USW122" s="19"/>
      <c r="USX122" s="1"/>
      <c r="USY122" s="1"/>
      <c r="USZ122" s="1"/>
      <c r="UTA122" s="1"/>
      <c r="UTB122" s="1"/>
      <c r="UTC122" s="1"/>
      <c r="UTE122" s="19"/>
      <c r="UTF122" s="1"/>
      <c r="UTG122" s="1"/>
      <c r="UTH122" s="1"/>
      <c r="UTI122" s="1"/>
      <c r="UTJ122" s="1"/>
      <c r="UTK122" s="1"/>
      <c r="UTM122" s="19"/>
      <c r="UTN122" s="1"/>
      <c r="UTO122" s="1"/>
      <c r="UTP122" s="1"/>
      <c r="UTQ122" s="1"/>
      <c r="UTR122" s="1"/>
      <c r="UTS122" s="1"/>
      <c r="UTU122" s="19"/>
      <c r="UTV122" s="1"/>
      <c r="UTW122" s="1"/>
      <c r="UTX122" s="1"/>
      <c r="UTY122" s="1"/>
      <c r="UTZ122" s="1"/>
      <c r="UUA122" s="1"/>
      <c r="UUC122" s="19"/>
      <c r="UUD122" s="1"/>
      <c r="UUE122" s="1"/>
      <c r="UUF122" s="1"/>
      <c r="UUG122" s="1"/>
      <c r="UUH122" s="1"/>
      <c r="UUI122" s="1"/>
      <c r="UUK122" s="19"/>
      <c r="UUL122" s="1"/>
      <c r="UUM122" s="1"/>
      <c r="UUN122" s="1"/>
      <c r="UUO122" s="1"/>
      <c r="UUP122" s="1"/>
      <c r="UUQ122" s="1"/>
      <c r="UUS122" s="19"/>
      <c r="UUT122" s="1"/>
      <c r="UUU122" s="1"/>
      <c r="UUV122" s="1"/>
      <c r="UUW122" s="1"/>
      <c r="UUX122" s="1"/>
      <c r="UUY122" s="1"/>
      <c r="UVA122" s="19"/>
      <c r="UVB122" s="1"/>
      <c r="UVC122" s="1"/>
      <c r="UVD122" s="1"/>
      <c r="UVE122" s="1"/>
      <c r="UVF122" s="1"/>
      <c r="UVG122" s="1"/>
      <c r="UVI122" s="19"/>
      <c r="UVJ122" s="1"/>
      <c r="UVK122" s="1"/>
      <c r="UVL122" s="1"/>
      <c r="UVM122" s="1"/>
      <c r="UVN122" s="1"/>
      <c r="UVO122" s="1"/>
      <c r="UVQ122" s="19"/>
      <c r="UVR122" s="1"/>
      <c r="UVS122" s="1"/>
      <c r="UVT122" s="1"/>
      <c r="UVU122" s="1"/>
      <c r="UVV122" s="1"/>
      <c r="UVW122" s="1"/>
      <c r="UVY122" s="19"/>
      <c r="UVZ122" s="1"/>
      <c r="UWA122" s="1"/>
      <c r="UWB122" s="1"/>
      <c r="UWC122" s="1"/>
      <c r="UWD122" s="1"/>
      <c r="UWE122" s="1"/>
      <c r="UWG122" s="19"/>
      <c r="UWH122" s="1"/>
      <c r="UWI122" s="1"/>
      <c r="UWJ122" s="1"/>
      <c r="UWK122" s="1"/>
      <c r="UWL122" s="1"/>
      <c r="UWM122" s="1"/>
      <c r="UWO122" s="19"/>
      <c r="UWP122" s="1"/>
      <c r="UWQ122" s="1"/>
      <c r="UWR122" s="1"/>
      <c r="UWS122" s="1"/>
      <c r="UWT122" s="1"/>
      <c r="UWU122" s="1"/>
      <c r="UWW122" s="19"/>
      <c r="UWX122" s="1"/>
      <c r="UWY122" s="1"/>
      <c r="UWZ122" s="1"/>
      <c r="UXA122" s="1"/>
      <c r="UXB122" s="1"/>
      <c r="UXC122" s="1"/>
      <c r="UXE122" s="19"/>
      <c r="UXF122" s="1"/>
      <c r="UXG122" s="1"/>
      <c r="UXH122" s="1"/>
      <c r="UXI122" s="1"/>
      <c r="UXJ122" s="1"/>
      <c r="UXK122" s="1"/>
      <c r="UXM122" s="19"/>
      <c r="UXN122" s="1"/>
      <c r="UXO122" s="1"/>
      <c r="UXP122" s="1"/>
      <c r="UXQ122" s="1"/>
      <c r="UXR122" s="1"/>
      <c r="UXS122" s="1"/>
      <c r="UXU122" s="19"/>
      <c r="UXV122" s="1"/>
      <c r="UXW122" s="1"/>
      <c r="UXX122" s="1"/>
      <c r="UXY122" s="1"/>
      <c r="UXZ122" s="1"/>
      <c r="UYA122" s="1"/>
      <c r="UYC122" s="19"/>
      <c r="UYD122" s="1"/>
      <c r="UYE122" s="1"/>
      <c r="UYF122" s="1"/>
      <c r="UYG122" s="1"/>
      <c r="UYH122" s="1"/>
      <c r="UYI122" s="1"/>
      <c r="UYK122" s="19"/>
      <c r="UYL122" s="1"/>
      <c r="UYM122" s="1"/>
      <c r="UYN122" s="1"/>
      <c r="UYO122" s="1"/>
      <c r="UYP122" s="1"/>
      <c r="UYQ122" s="1"/>
      <c r="UYS122" s="19"/>
      <c r="UYT122" s="1"/>
      <c r="UYU122" s="1"/>
      <c r="UYV122" s="1"/>
      <c r="UYW122" s="1"/>
      <c r="UYX122" s="1"/>
      <c r="UYY122" s="1"/>
      <c r="UZA122" s="19"/>
      <c r="UZB122" s="1"/>
      <c r="UZC122" s="1"/>
      <c r="UZD122" s="1"/>
      <c r="UZE122" s="1"/>
      <c r="UZF122" s="1"/>
      <c r="UZG122" s="1"/>
      <c r="UZI122" s="19"/>
      <c r="UZJ122" s="1"/>
      <c r="UZK122" s="1"/>
      <c r="UZL122" s="1"/>
      <c r="UZM122" s="1"/>
      <c r="UZN122" s="1"/>
      <c r="UZO122" s="1"/>
      <c r="UZQ122" s="19"/>
      <c r="UZR122" s="1"/>
      <c r="UZS122" s="1"/>
      <c r="UZT122" s="1"/>
      <c r="UZU122" s="1"/>
      <c r="UZV122" s="1"/>
      <c r="UZW122" s="1"/>
      <c r="UZY122" s="19"/>
      <c r="UZZ122" s="1"/>
      <c r="VAA122" s="1"/>
      <c r="VAB122" s="1"/>
      <c r="VAC122" s="1"/>
      <c r="VAD122" s="1"/>
      <c r="VAE122" s="1"/>
      <c r="VAG122" s="19"/>
      <c r="VAH122" s="1"/>
      <c r="VAI122" s="1"/>
      <c r="VAJ122" s="1"/>
      <c r="VAK122" s="1"/>
      <c r="VAL122" s="1"/>
      <c r="VAM122" s="1"/>
      <c r="VAO122" s="19"/>
      <c r="VAP122" s="1"/>
      <c r="VAQ122" s="1"/>
      <c r="VAR122" s="1"/>
      <c r="VAS122" s="1"/>
      <c r="VAT122" s="1"/>
      <c r="VAU122" s="1"/>
      <c r="VAW122" s="19"/>
      <c r="VAX122" s="1"/>
      <c r="VAY122" s="1"/>
      <c r="VAZ122" s="1"/>
      <c r="VBA122" s="1"/>
      <c r="VBB122" s="1"/>
      <c r="VBC122" s="1"/>
      <c r="VBE122" s="19"/>
      <c r="VBF122" s="1"/>
      <c r="VBG122" s="1"/>
      <c r="VBH122" s="1"/>
      <c r="VBI122" s="1"/>
      <c r="VBJ122" s="1"/>
      <c r="VBK122" s="1"/>
      <c r="VBM122" s="19"/>
      <c r="VBN122" s="1"/>
      <c r="VBO122" s="1"/>
      <c r="VBP122" s="1"/>
      <c r="VBQ122" s="1"/>
      <c r="VBR122" s="1"/>
      <c r="VBS122" s="1"/>
      <c r="VBU122" s="19"/>
      <c r="VBV122" s="1"/>
      <c r="VBW122" s="1"/>
      <c r="VBX122" s="1"/>
      <c r="VBY122" s="1"/>
      <c r="VBZ122" s="1"/>
      <c r="VCA122" s="1"/>
      <c r="VCC122" s="19"/>
      <c r="VCD122" s="1"/>
      <c r="VCE122" s="1"/>
      <c r="VCF122" s="1"/>
      <c r="VCG122" s="1"/>
      <c r="VCH122" s="1"/>
      <c r="VCI122" s="1"/>
      <c r="VCK122" s="19"/>
      <c r="VCL122" s="1"/>
      <c r="VCM122" s="1"/>
      <c r="VCN122" s="1"/>
      <c r="VCO122" s="1"/>
      <c r="VCP122" s="1"/>
      <c r="VCQ122" s="1"/>
      <c r="VCS122" s="19"/>
      <c r="VCT122" s="1"/>
      <c r="VCU122" s="1"/>
      <c r="VCV122" s="1"/>
      <c r="VCW122" s="1"/>
      <c r="VCX122" s="1"/>
      <c r="VCY122" s="1"/>
      <c r="VDA122" s="19"/>
      <c r="VDB122" s="1"/>
      <c r="VDC122" s="1"/>
      <c r="VDD122" s="1"/>
      <c r="VDE122" s="1"/>
      <c r="VDF122" s="1"/>
      <c r="VDG122" s="1"/>
      <c r="VDI122" s="19"/>
      <c r="VDJ122" s="1"/>
      <c r="VDK122" s="1"/>
      <c r="VDL122" s="1"/>
      <c r="VDM122" s="1"/>
      <c r="VDN122" s="1"/>
      <c r="VDO122" s="1"/>
      <c r="VDQ122" s="19"/>
      <c r="VDR122" s="1"/>
      <c r="VDS122" s="1"/>
      <c r="VDT122" s="1"/>
      <c r="VDU122" s="1"/>
      <c r="VDV122" s="1"/>
      <c r="VDW122" s="1"/>
      <c r="VDY122" s="19"/>
      <c r="VDZ122" s="1"/>
      <c r="VEA122" s="1"/>
      <c r="VEB122" s="1"/>
      <c r="VEC122" s="1"/>
      <c r="VED122" s="1"/>
      <c r="VEE122" s="1"/>
      <c r="VEG122" s="19"/>
      <c r="VEH122" s="1"/>
      <c r="VEI122" s="1"/>
      <c r="VEJ122" s="1"/>
      <c r="VEK122" s="1"/>
      <c r="VEL122" s="1"/>
      <c r="VEM122" s="1"/>
      <c r="VEO122" s="19"/>
      <c r="VEP122" s="1"/>
      <c r="VEQ122" s="1"/>
      <c r="VER122" s="1"/>
      <c r="VES122" s="1"/>
      <c r="VET122" s="1"/>
      <c r="VEU122" s="1"/>
      <c r="VEW122" s="19"/>
      <c r="VEX122" s="1"/>
      <c r="VEY122" s="1"/>
      <c r="VEZ122" s="1"/>
      <c r="VFA122" s="1"/>
      <c r="VFB122" s="1"/>
      <c r="VFC122" s="1"/>
      <c r="VFE122" s="19"/>
      <c r="VFF122" s="1"/>
      <c r="VFG122" s="1"/>
      <c r="VFH122" s="1"/>
      <c r="VFI122" s="1"/>
      <c r="VFJ122" s="1"/>
      <c r="VFK122" s="1"/>
      <c r="VFM122" s="19"/>
      <c r="VFN122" s="1"/>
      <c r="VFO122" s="1"/>
      <c r="VFP122" s="1"/>
      <c r="VFQ122" s="1"/>
      <c r="VFR122" s="1"/>
      <c r="VFS122" s="1"/>
      <c r="VFU122" s="19"/>
      <c r="VFV122" s="1"/>
      <c r="VFW122" s="1"/>
      <c r="VFX122" s="1"/>
      <c r="VFY122" s="1"/>
      <c r="VFZ122" s="1"/>
      <c r="VGA122" s="1"/>
      <c r="VGC122" s="19"/>
      <c r="VGD122" s="1"/>
      <c r="VGE122" s="1"/>
      <c r="VGF122" s="1"/>
      <c r="VGG122" s="1"/>
      <c r="VGH122" s="1"/>
      <c r="VGI122" s="1"/>
      <c r="VGK122" s="19"/>
      <c r="VGL122" s="1"/>
      <c r="VGM122" s="1"/>
      <c r="VGN122" s="1"/>
      <c r="VGO122" s="1"/>
      <c r="VGP122" s="1"/>
      <c r="VGQ122" s="1"/>
      <c r="VGS122" s="19"/>
      <c r="VGT122" s="1"/>
      <c r="VGU122" s="1"/>
      <c r="VGV122" s="1"/>
      <c r="VGW122" s="1"/>
      <c r="VGX122" s="1"/>
      <c r="VGY122" s="1"/>
      <c r="VHA122" s="19"/>
      <c r="VHB122" s="1"/>
      <c r="VHC122" s="1"/>
      <c r="VHD122" s="1"/>
      <c r="VHE122" s="1"/>
      <c r="VHF122" s="1"/>
      <c r="VHG122" s="1"/>
      <c r="VHI122" s="19"/>
      <c r="VHJ122" s="1"/>
      <c r="VHK122" s="1"/>
      <c r="VHL122" s="1"/>
      <c r="VHM122" s="1"/>
      <c r="VHN122" s="1"/>
      <c r="VHO122" s="1"/>
      <c r="VHQ122" s="19"/>
      <c r="VHR122" s="1"/>
      <c r="VHS122" s="1"/>
      <c r="VHT122" s="1"/>
      <c r="VHU122" s="1"/>
      <c r="VHV122" s="1"/>
      <c r="VHW122" s="1"/>
      <c r="VHY122" s="19"/>
      <c r="VHZ122" s="1"/>
      <c r="VIA122" s="1"/>
      <c r="VIB122" s="1"/>
      <c r="VIC122" s="1"/>
      <c r="VID122" s="1"/>
      <c r="VIE122" s="1"/>
      <c r="VIG122" s="19"/>
      <c r="VIH122" s="1"/>
      <c r="VII122" s="1"/>
      <c r="VIJ122" s="1"/>
      <c r="VIK122" s="1"/>
      <c r="VIL122" s="1"/>
      <c r="VIM122" s="1"/>
      <c r="VIO122" s="19"/>
      <c r="VIP122" s="1"/>
      <c r="VIQ122" s="1"/>
      <c r="VIR122" s="1"/>
      <c r="VIS122" s="1"/>
      <c r="VIT122" s="1"/>
      <c r="VIU122" s="1"/>
      <c r="VIW122" s="19"/>
      <c r="VIX122" s="1"/>
      <c r="VIY122" s="1"/>
      <c r="VIZ122" s="1"/>
      <c r="VJA122" s="1"/>
      <c r="VJB122" s="1"/>
      <c r="VJC122" s="1"/>
      <c r="VJE122" s="19"/>
      <c r="VJF122" s="1"/>
      <c r="VJG122" s="1"/>
      <c r="VJH122" s="1"/>
      <c r="VJI122" s="1"/>
      <c r="VJJ122" s="1"/>
      <c r="VJK122" s="1"/>
      <c r="VJM122" s="19"/>
      <c r="VJN122" s="1"/>
      <c r="VJO122" s="1"/>
      <c r="VJP122" s="1"/>
      <c r="VJQ122" s="1"/>
      <c r="VJR122" s="1"/>
      <c r="VJS122" s="1"/>
      <c r="VJU122" s="19"/>
      <c r="VJV122" s="1"/>
      <c r="VJW122" s="1"/>
      <c r="VJX122" s="1"/>
      <c r="VJY122" s="1"/>
      <c r="VJZ122" s="1"/>
      <c r="VKA122" s="1"/>
      <c r="VKC122" s="19"/>
      <c r="VKD122" s="1"/>
      <c r="VKE122" s="1"/>
      <c r="VKF122" s="1"/>
      <c r="VKG122" s="1"/>
      <c r="VKH122" s="1"/>
      <c r="VKI122" s="1"/>
      <c r="VKK122" s="19"/>
      <c r="VKL122" s="1"/>
      <c r="VKM122" s="1"/>
      <c r="VKN122" s="1"/>
      <c r="VKO122" s="1"/>
      <c r="VKP122" s="1"/>
      <c r="VKQ122" s="1"/>
      <c r="VKS122" s="19"/>
      <c r="VKT122" s="1"/>
      <c r="VKU122" s="1"/>
      <c r="VKV122" s="1"/>
      <c r="VKW122" s="1"/>
      <c r="VKX122" s="1"/>
      <c r="VKY122" s="1"/>
      <c r="VLA122" s="19"/>
      <c r="VLB122" s="1"/>
      <c r="VLC122" s="1"/>
      <c r="VLD122" s="1"/>
      <c r="VLE122" s="1"/>
      <c r="VLF122" s="1"/>
      <c r="VLG122" s="1"/>
      <c r="VLI122" s="19"/>
      <c r="VLJ122" s="1"/>
      <c r="VLK122" s="1"/>
      <c r="VLL122" s="1"/>
      <c r="VLM122" s="1"/>
      <c r="VLN122" s="1"/>
      <c r="VLO122" s="1"/>
      <c r="VLQ122" s="19"/>
      <c r="VLR122" s="1"/>
      <c r="VLS122" s="1"/>
      <c r="VLT122" s="1"/>
      <c r="VLU122" s="1"/>
      <c r="VLV122" s="1"/>
      <c r="VLW122" s="1"/>
      <c r="VLY122" s="19"/>
      <c r="VLZ122" s="1"/>
      <c r="VMA122" s="1"/>
      <c r="VMB122" s="1"/>
      <c r="VMC122" s="1"/>
      <c r="VMD122" s="1"/>
      <c r="VME122" s="1"/>
      <c r="VMG122" s="19"/>
      <c r="VMH122" s="1"/>
      <c r="VMI122" s="1"/>
      <c r="VMJ122" s="1"/>
      <c r="VMK122" s="1"/>
      <c r="VML122" s="1"/>
      <c r="VMM122" s="1"/>
      <c r="VMO122" s="19"/>
      <c r="VMP122" s="1"/>
      <c r="VMQ122" s="1"/>
      <c r="VMR122" s="1"/>
      <c r="VMS122" s="1"/>
      <c r="VMT122" s="1"/>
      <c r="VMU122" s="1"/>
      <c r="VMW122" s="19"/>
      <c r="VMX122" s="1"/>
      <c r="VMY122" s="1"/>
      <c r="VMZ122" s="1"/>
      <c r="VNA122" s="1"/>
      <c r="VNB122" s="1"/>
      <c r="VNC122" s="1"/>
      <c r="VNE122" s="19"/>
      <c r="VNF122" s="1"/>
      <c r="VNG122" s="1"/>
      <c r="VNH122" s="1"/>
      <c r="VNI122" s="1"/>
      <c r="VNJ122" s="1"/>
      <c r="VNK122" s="1"/>
      <c r="VNM122" s="19"/>
      <c r="VNN122" s="1"/>
      <c r="VNO122" s="1"/>
      <c r="VNP122" s="1"/>
      <c r="VNQ122" s="1"/>
      <c r="VNR122" s="1"/>
      <c r="VNS122" s="1"/>
      <c r="VNU122" s="19"/>
      <c r="VNV122" s="1"/>
      <c r="VNW122" s="1"/>
      <c r="VNX122" s="1"/>
      <c r="VNY122" s="1"/>
      <c r="VNZ122" s="1"/>
      <c r="VOA122" s="1"/>
      <c r="VOC122" s="19"/>
      <c r="VOD122" s="1"/>
      <c r="VOE122" s="1"/>
      <c r="VOF122" s="1"/>
      <c r="VOG122" s="1"/>
      <c r="VOH122" s="1"/>
      <c r="VOI122" s="1"/>
      <c r="VOK122" s="19"/>
      <c r="VOL122" s="1"/>
      <c r="VOM122" s="1"/>
      <c r="VON122" s="1"/>
      <c r="VOO122" s="1"/>
      <c r="VOP122" s="1"/>
      <c r="VOQ122" s="1"/>
      <c r="VOS122" s="19"/>
      <c r="VOT122" s="1"/>
      <c r="VOU122" s="1"/>
      <c r="VOV122" s="1"/>
      <c r="VOW122" s="1"/>
      <c r="VOX122" s="1"/>
      <c r="VOY122" s="1"/>
      <c r="VPA122" s="19"/>
      <c r="VPB122" s="1"/>
      <c r="VPC122" s="1"/>
      <c r="VPD122" s="1"/>
      <c r="VPE122" s="1"/>
      <c r="VPF122" s="1"/>
      <c r="VPG122" s="1"/>
      <c r="VPI122" s="19"/>
      <c r="VPJ122" s="1"/>
      <c r="VPK122" s="1"/>
      <c r="VPL122" s="1"/>
      <c r="VPM122" s="1"/>
      <c r="VPN122" s="1"/>
      <c r="VPO122" s="1"/>
      <c r="VPQ122" s="19"/>
      <c r="VPR122" s="1"/>
      <c r="VPS122" s="1"/>
      <c r="VPT122" s="1"/>
      <c r="VPU122" s="1"/>
      <c r="VPV122" s="1"/>
      <c r="VPW122" s="1"/>
      <c r="VPY122" s="19"/>
      <c r="VPZ122" s="1"/>
      <c r="VQA122" s="1"/>
      <c r="VQB122" s="1"/>
      <c r="VQC122" s="1"/>
      <c r="VQD122" s="1"/>
      <c r="VQE122" s="1"/>
      <c r="VQG122" s="19"/>
      <c r="VQH122" s="1"/>
      <c r="VQI122" s="1"/>
      <c r="VQJ122" s="1"/>
      <c r="VQK122" s="1"/>
      <c r="VQL122" s="1"/>
      <c r="VQM122" s="1"/>
      <c r="VQO122" s="19"/>
      <c r="VQP122" s="1"/>
      <c r="VQQ122" s="1"/>
      <c r="VQR122" s="1"/>
      <c r="VQS122" s="1"/>
      <c r="VQT122" s="1"/>
      <c r="VQU122" s="1"/>
      <c r="VQW122" s="19"/>
      <c r="VQX122" s="1"/>
      <c r="VQY122" s="1"/>
      <c r="VQZ122" s="1"/>
      <c r="VRA122" s="1"/>
      <c r="VRB122" s="1"/>
      <c r="VRC122" s="1"/>
      <c r="VRE122" s="19"/>
      <c r="VRF122" s="1"/>
      <c r="VRG122" s="1"/>
      <c r="VRH122" s="1"/>
      <c r="VRI122" s="1"/>
      <c r="VRJ122" s="1"/>
      <c r="VRK122" s="1"/>
      <c r="VRM122" s="19"/>
      <c r="VRN122" s="1"/>
      <c r="VRO122" s="1"/>
      <c r="VRP122" s="1"/>
      <c r="VRQ122" s="1"/>
      <c r="VRR122" s="1"/>
      <c r="VRS122" s="1"/>
      <c r="VRU122" s="19"/>
      <c r="VRV122" s="1"/>
      <c r="VRW122" s="1"/>
      <c r="VRX122" s="1"/>
      <c r="VRY122" s="1"/>
      <c r="VRZ122" s="1"/>
      <c r="VSA122" s="1"/>
      <c r="VSC122" s="19"/>
      <c r="VSD122" s="1"/>
      <c r="VSE122" s="1"/>
      <c r="VSF122" s="1"/>
      <c r="VSG122" s="1"/>
      <c r="VSH122" s="1"/>
      <c r="VSI122" s="1"/>
      <c r="VSK122" s="19"/>
      <c r="VSL122" s="1"/>
      <c r="VSM122" s="1"/>
      <c r="VSN122" s="1"/>
      <c r="VSO122" s="1"/>
      <c r="VSP122" s="1"/>
      <c r="VSQ122" s="1"/>
      <c r="VSS122" s="19"/>
      <c r="VST122" s="1"/>
      <c r="VSU122" s="1"/>
      <c r="VSV122" s="1"/>
      <c r="VSW122" s="1"/>
      <c r="VSX122" s="1"/>
      <c r="VSY122" s="1"/>
      <c r="VTA122" s="19"/>
      <c r="VTB122" s="1"/>
      <c r="VTC122" s="1"/>
      <c r="VTD122" s="1"/>
      <c r="VTE122" s="1"/>
      <c r="VTF122" s="1"/>
      <c r="VTG122" s="1"/>
      <c r="VTI122" s="19"/>
      <c r="VTJ122" s="1"/>
      <c r="VTK122" s="1"/>
      <c r="VTL122" s="1"/>
      <c r="VTM122" s="1"/>
      <c r="VTN122" s="1"/>
      <c r="VTO122" s="1"/>
      <c r="VTQ122" s="19"/>
      <c r="VTR122" s="1"/>
      <c r="VTS122" s="1"/>
      <c r="VTT122" s="1"/>
      <c r="VTU122" s="1"/>
      <c r="VTV122" s="1"/>
      <c r="VTW122" s="1"/>
      <c r="VTY122" s="19"/>
      <c r="VTZ122" s="1"/>
      <c r="VUA122" s="1"/>
      <c r="VUB122" s="1"/>
      <c r="VUC122" s="1"/>
      <c r="VUD122" s="1"/>
      <c r="VUE122" s="1"/>
      <c r="VUG122" s="19"/>
      <c r="VUH122" s="1"/>
      <c r="VUI122" s="1"/>
      <c r="VUJ122" s="1"/>
      <c r="VUK122" s="1"/>
      <c r="VUL122" s="1"/>
      <c r="VUM122" s="1"/>
      <c r="VUO122" s="19"/>
      <c r="VUP122" s="1"/>
      <c r="VUQ122" s="1"/>
      <c r="VUR122" s="1"/>
      <c r="VUS122" s="1"/>
      <c r="VUT122" s="1"/>
      <c r="VUU122" s="1"/>
      <c r="VUW122" s="19"/>
      <c r="VUX122" s="1"/>
      <c r="VUY122" s="1"/>
      <c r="VUZ122" s="1"/>
      <c r="VVA122" s="1"/>
      <c r="VVB122" s="1"/>
      <c r="VVC122" s="1"/>
      <c r="VVE122" s="19"/>
      <c r="VVF122" s="1"/>
      <c r="VVG122" s="1"/>
      <c r="VVH122" s="1"/>
      <c r="VVI122" s="1"/>
      <c r="VVJ122" s="1"/>
      <c r="VVK122" s="1"/>
      <c r="VVM122" s="19"/>
      <c r="VVN122" s="1"/>
      <c r="VVO122" s="1"/>
      <c r="VVP122" s="1"/>
      <c r="VVQ122" s="1"/>
      <c r="VVR122" s="1"/>
      <c r="VVS122" s="1"/>
      <c r="VVU122" s="19"/>
      <c r="VVV122" s="1"/>
      <c r="VVW122" s="1"/>
      <c r="VVX122" s="1"/>
      <c r="VVY122" s="1"/>
      <c r="VVZ122" s="1"/>
      <c r="VWA122" s="1"/>
      <c r="VWC122" s="19"/>
      <c r="VWD122" s="1"/>
      <c r="VWE122" s="1"/>
      <c r="VWF122" s="1"/>
      <c r="VWG122" s="1"/>
      <c r="VWH122" s="1"/>
      <c r="VWI122" s="1"/>
      <c r="VWK122" s="19"/>
      <c r="VWL122" s="1"/>
      <c r="VWM122" s="1"/>
      <c r="VWN122" s="1"/>
      <c r="VWO122" s="1"/>
      <c r="VWP122" s="1"/>
      <c r="VWQ122" s="1"/>
      <c r="VWS122" s="19"/>
      <c r="VWT122" s="1"/>
      <c r="VWU122" s="1"/>
      <c r="VWV122" s="1"/>
      <c r="VWW122" s="1"/>
      <c r="VWX122" s="1"/>
      <c r="VWY122" s="1"/>
      <c r="VXA122" s="19"/>
      <c r="VXB122" s="1"/>
      <c r="VXC122" s="1"/>
      <c r="VXD122" s="1"/>
      <c r="VXE122" s="1"/>
      <c r="VXF122" s="1"/>
      <c r="VXG122" s="1"/>
      <c r="VXI122" s="19"/>
      <c r="VXJ122" s="1"/>
      <c r="VXK122" s="1"/>
      <c r="VXL122" s="1"/>
      <c r="VXM122" s="1"/>
      <c r="VXN122" s="1"/>
      <c r="VXO122" s="1"/>
      <c r="VXQ122" s="19"/>
      <c r="VXR122" s="1"/>
      <c r="VXS122" s="1"/>
      <c r="VXT122" s="1"/>
      <c r="VXU122" s="1"/>
      <c r="VXV122" s="1"/>
      <c r="VXW122" s="1"/>
      <c r="VXY122" s="19"/>
      <c r="VXZ122" s="1"/>
      <c r="VYA122" s="1"/>
      <c r="VYB122" s="1"/>
      <c r="VYC122" s="1"/>
      <c r="VYD122" s="1"/>
      <c r="VYE122" s="1"/>
      <c r="VYG122" s="19"/>
      <c r="VYH122" s="1"/>
      <c r="VYI122" s="1"/>
      <c r="VYJ122" s="1"/>
      <c r="VYK122" s="1"/>
      <c r="VYL122" s="1"/>
      <c r="VYM122" s="1"/>
      <c r="VYO122" s="19"/>
      <c r="VYP122" s="1"/>
      <c r="VYQ122" s="1"/>
      <c r="VYR122" s="1"/>
      <c r="VYS122" s="1"/>
      <c r="VYT122" s="1"/>
      <c r="VYU122" s="1"/>
      <c r="VYW122" s="19"/>
      <c r="VYX122" s="1"/>
      <c r="VYY122" s="1"/>
      <c r="VYZ122" s="1"/>
      <c r="VZA122" s="1"/>
      <c r="VZB122" s="1"/>
      <c r="VZC122" s="1"/>
      <c r="VZE122" s="19"/>
      <c r="VZF122" s="1"/>
      <c r="VZG122" s="1"/>
      <c r="VZH122" s="1"/>
      <c r="VZI122" s="1"/>
      <c r="VZJ122" s="1"/>
      <c r="VZK122" s="1"/>
      <c r="VZM122" s="19"/>
      <c r="VZN122" s="1"/>
      <c r="VZO122" s="1"/>
      <c r="VZP122" s="1"/>
      <c r="VZQ122" s="1"/>
      <c r="VZR122" s="1"/>
      <c r="VZS122" s="1"/>
      <c r="VZU122" s="19"/>
      <c r="VZV122" s="1"/>
      <c r="VZW122" s="1"/>
      <c r="VZX122" s="1"/>
      <c r="VZY122" s="1"/>
      <c r="VZZ122" s="1"/>
      <c r="WAA122" s="1"/>
      <c r="WAC122" s="19"/>
      <c r="WAD122" s="1"/>
      <c r="WAE122" s="1"/>
      <c r="WAF122" s="1"/>
      <c r="WAG122" s="1"/>
      <c r="WAH122" s="1"/>
      <c r="WAI122" s="1"/>
      <c r="WAK122" s="19"/>
      <c r="WAL122" s="1"/>
      <c r="WAM122" s="1"/>
      <c r="WAN122" s="1"/>
      <c r="WAO122" s="1"/>
      <c r="WAP122" s="1"/>
      <c r="WAQ122" s="1"/>
      <c r="WAS122" s="19"/>
      <c r="WAT122" s="1"/>
      <c r="WAU122" s="1"/>
      <c r="WAV122" s="1"/>
      <c r="WAW122" s="1"/>
      <c r="WAX122" s="1"/>
      <c r="WAY122" s="1"/>
      <c r="WBA122" s="19"/>
      <c r="WBB122" s="1"/>
      <c r="WBC122" s="1"/>
      <c r="WBD122" s="1"/>
      <c r="WBE122" s="1"/>
      <c r="WBF122" s="1"/>
      <c r="WBG122" s="1"/>
      <c r="WBI122" s="19"/>
      <c r="WBJ122" s="1"/>
      <c r="WBK122" s="1"/>
      <c r="WBL122" s="1"/>
      <c r="WBM122" s="1"/>
      <c r="WBN122" s="1"/>
      <c r="WBO122" s="1"/>
      <c r="WBQ122" s="19"/>
      <c r="WBR122" s="1"/>
      <c r="WBS122" s="1"/>
      <c r="WBT122" s="1"/>
      <c r="WBU122" s="1"/>
      <c r="WBV122" s="1"/>
      <c r="WBW122" s="1"/>
      <c r="WBY122" s="19"/>
      <c r="WBZ122" s="1"/>
      <c r="WCA122" s="1"/>
      <c r="WCB122" s="1"/>
      <c r="WCC122" s="1"/>
      <c r="WCD122" s="1"/>
      <c r="WCE122" s="1"/>
      <c r="WCG122" s="19"/>
      <c r="WCH122" s="1"/>
      <c r="WCI122" s="1"/>
      <c r="WCJ122" s="1"/>
      <c r="WCK122" s="1"/>
      <c r="WCL122" s="1"/>
      <c r="WCM122" s="1"/>
      <c r="WCO122" s="19"/>
      <c r="WCP122" s="1"/>
      <c r="WCQ122" s="1"/>
      <c r="WCR122" s="1"/>
      <c r="WCS122" s="1"/>
      <c r="WCT122" s="1"/>
      <c r="WCU122" s="1"/>
      <c r="WCW122" s="19"/>
      <c r="WCX122" s="1"/>
      <c r="WCY122" s="1"/>
      <c r="WCZ122" s="1"/>
      <c r="WDA122" s="1"/>
      <c r="WDB122" s="1"/>
      <c r="WDC122" s="1"/>
      <c r="WDE122" s="19"/>
      <c r="WDF122" s="1"/>
      <c r="WDG122" s="1"/>
      <c r="WDH122" s="1"/>
      <c r="WDI122" s="1"/>
      <c r="WDJ122" s="1"/>
      <c r="WDK122" s="1"/>
      <c r="WDM122" s="19"/>
      <c r="WDN122" s="1"/>
      <c r="WDO122" s="1"/>
      <c r="WDP122" s="1"/>
      <c r="WDQ122" s="1"/>
      <c r="WDR122" s="1"/>
      <c r="WDS122" s="1"/>
      <c r="WDU122" s="19"/>
      <c r="WDV122" s="1"/>
      <c r="WDW122" s="1"/>
      <c r="WDX122" s="1"/>
      <c r="WDY122" s="1"/>
      <c r="WDZ122" s="1"/>
      <c r="WEA122" s="1"/>
      <c r="WEC122" s="19"/>
      <c r="WED122" s="1"/>
      <c r="WEE122" s="1"/>
      <c r="WEF122" s="1"/>
      <c r="WEG122" s="1"/>
      <c r="WEH122" s="1"/>
      <c r="WEI122" s="1"/>
      <c r="WEK122" s="19"/>
      <c r="WEL122" s="1"/>
      <c r="WEM122" s="1"/>
      <c r="WEN122" s="1"/>
      <c r="WEO122" s="1"/>
      <c r="WEP122" s="1"/>
      <c r="WEQ122" s="1"/>
      <c r="WES122" s="19"/>
      <c r="WET122" s="1"/>
      <c r="WEU122" s="1"/>
      <c r="WEV122" s="1"/>
      <c r="WEW122" s="1"/>
      <c r="WEX122" s="1"/>
      <c r="WEY122" s="1"/>
      <c r="WFA122" s="19"/>
      <c r="WFB122" s="1"/>
      <c r="WFC122" s="1"/>
      <c r="WFD122" s="1"/>
      <c r="WFE122" s="1"/>
      <c r="WFF122" s="1"/>
      <c r="WFG122" s="1"/>
      <c r="WFI122" s="19"/>
      <c r="WFJ122" s="1"/>
      <c r="WFK122" s="1"/>
      <c r="WFL122" s="1"/>
      <c r="WFM122" s="1"/>
      <c r="WFN122" s="1"/>
      <c r="WFO122" s="1"/>
      <c r="WFQ122" s="19"/>
      <c r="WFR122" s="1"/>
      <c r="WFS122" s="1"/>
      <c r="WFT122" s="1"/>
      <c r="WFU122" s="1"/>
      <c r="WFV122" s="1"/>
      <c r="WFW122" s="1"/>
      <c r="WFY122" s="19"/>
      <c r="WFZ122" s="1"/>
      <c r="WGA122" s="1"/>
      <c r="WGB122" s="1"/>
      <c r="WGC122" s="1"/>
      <c r="WGD122" s="1"/>
      <c r="WGE122" s="1"/>
      <c r="WGG122" s="19"/>
      <c r="WGH122" s="1"/>
      <c r="WGI122" s="1"/>
      <c r="WGJ122" s="1"/>
      <c r="WGK122" s="1"/>
      <c r="WGL122" s="1"/>
      <c r="WGM122" s="1"/>
      <c r="WGO122" s="19"/>
      <c r="WGP122" s="1"/>
      <c r="WGQ122" s="1"/>
      <c r="WGR122" s="1"/>
      <c r="WGS122" s="1"/>
      <c r="WGT122" s="1"/>
      <c r="WGU122" s="1"/>
      <c r="WGW122" s="19"/>
      <c r="WGX122" s="1"/>
      <c r="WGY122" s="1"/>
      <c r="WGZ122" s="1"/>
      <c r="WHA122" s="1"/>
      <c r="WHB122" s="1"/>
      <c r="WHC122" s="1"/>
      <c r="WHE122" s="19"/>
      <c r="WHF122" s="1"/>
      <c r="WHG122" s="1"/>
      <c r="WHH122" s="1"/>
      <c r="WHI122" s="1"/>
      <c r="WHJ122" s="1"/>
      <c r="WHK122" s="1"/>
      <c r="WHM122" s="19"/>
      <c r="WHN122" s="1"/>
      <c r="WHO122" s="1"/>
      <c r="WHP122" s="1"/>
      <c r="WHQ122" s="1"/>
      <c r="WHR122" s="1"/>
      <c r="WHS122" s="1"/>
      <c r="WHU122" s="19"/>
      <c r="WHV122" s="1"/>
      <c r="WHW122" s="1"/>
      <c r="WHX122" s="1"/>
      <c r="WHY122" s="1"/>
      <c r="WHZ122" s="1"/>
      <c r="WIA122" s="1"/>
      <c r="WIC122" s="19"/>
      <c r="WID122" s="1"/>
      <c r="WIE122" s="1"/>
      <c r="WIF122" s="1"/>
      <c r="WIG122" s="1"/>
      <c r="WIH122" s="1"/>
      <c r="WII122" s="1"/>
      <c r="WIK122" s="19"/>
      <c r="WIL122" s="1"/>
      <c r="WIM122" s="1"/>
      <c r="WIN122" s="1"/>
      <c r="WIO122" s="1"/>
      <c r="WIP122" s="1"/>
      <c r="WIQ122" s="1"/>
      <c r="WIS122" s="19"/>
      <c r="WIT122" s="1"/>
      <c r="WIU122" s="1"/>
      <c r="WIV122" s="1"/>
      <c r="WIW122" s="1"/>
      <c r="WIX122" s="1"/>
      <c r="WIY122" s="1"/>
      <c r="WJA122" s="19"/>
      <c r="WJB122" s="1"/>
      <c r="WJC122" s="1"/>
      <c r="WJD122" s="1"/>
      <c r="WJE122" s="1"/>
      <c r="WJF122" s="1"/>
      <c r="WJG122" s="1"/>
      <c r="WJI122" s="19"/>
      <c r="WJJ122" s="1"/>
      <c r="WJK122" s="1"/>
      <c r="WJL122" s="1"/>
      <c r="WJM122" s="1"/>
      <c r="WJN122" s="1"/>
      <c r="WJO122" s="1"/>
      <c r="WJQ122" s="19"/>
      <c r="WJR122" s="1"/>
      <c r="WJS122" s="1"/>
      <c r="WJT122" s="1"/>
      <c r="WJU122" s="1"/>
      <c r="WJV122" s="1"/>
      <c r="WJW122" s="1"/>
      <c r="WJY122" s="19"/>
      <c r="WJZ122" s="1"/>
      <c r="WKA122" s="1"/>
      <c r="WKB122" s="1"/>
      <c r="WKC122" s="1"/>
      <c r="WKD122" s="1"/>
      <c r="WKE122" s="1"/>
      <c r="WKG122" s="19"/>
      <c r="WKH122" s="1"/>
      <c r="WKI122" s="1"/>
      <c r="WKJ122" s="1"/>
      <c r="WKK122" s="1"/>
      <c r="WKL122" s="1"/>
      <c r="WKM122" s="1"/>
      <c r="WKO122" s="19"/>
      <c r="WKP122" s="1"/>
      <c r="WKQ122" s="1"/>
      <c r="WKR122" s="1"/>
      <c r="WKS122" s="1"/>
      <c r="WKT122" s="1"/>
      <c r="WKU122" s="1"/>
      <c r="WKW122" s="19"/>
      <c r="WKX122" s="1"/>
      <c r="WKY122" s="1"/>
      <c r="WKZ122" s="1"/>
      <c r="WLA122" s="1"/>
      <c r="WLB122" s="1"/>
      <c r="WLC122" s="1"/>
      <c r="WLE122" s="19"/>
      <c r="WLF122" s="1"/>
      <c r="WLG122" s="1"/>
      <c r="WLH122" s="1"/>
      <c r="WLI122" s="1"/>
      <c r="WLJ122" s="1"/>
      <c r="WLK122" s="1"/>
      <c r="WLM122" s="19"/>
      <c r="WLN122" s="1"/>
      <c r="WLO122" s="1"/>
      <c r="WLP122" s="1"/>
      <c r="WLQ122" s="1"/>
      <c r="WLR122" s="1"/>
      <c r="WLS122" s="1"/>
      <c r="WLU122" s="19"/>
      <c r="WLV122" s="1"/>
      <c r="WLW122" s="1"/>
      <c r="WLX122" s="1"/>
      <c r="WLY122" s="1"/>
      <c r="WLZ122" s="1"/>
      <c r="WMA122" s="1"/>
      <c r="WMC122" s="19"/>
      <c r="WMD122" s="1"/>
      <c r="WME122" s="1"/>
      <c r="WMF122" s="1"/>
      <c r="WMG122" s="1"/>
      <c r="WMH122" s="1"/>
      <c r="WMI122" s="1"/>
      <c r="WMK122" s="19"/>
      <c r="WML122" s="1"/>
      <c r="WMM122" s="1"/>
      <c r="WMN122" s="1"/>
      <c r="WMO122" s="1"/>
      <c r="WMP122" s="1"/>
      <c r="WMQ122" s="1"/>
      <c r="WMS122" s="19"/>
      <c r="WMT122" s="1"/>
      <c r="WMU122" s="1"/>
      <c r="WMV122" s="1"/>
      <c r="WMW122" s="1"/>
      <c r="WMX122" s="1"/>
      <c r="WMY122" s="1"/>
      <c r="WNA122" s="19"/>
      <c r="WNB122" s="1"/>
      <c r="WNC122" s="1"/>
      <c r="WND122" s="1"/>
      <c r="WNE122" s="1"/>
      <c r="WNF122" s="1"/>
      <c r="WNG122" s="1"/>
      <c r="WNI122" s="19"/>
      <c r="WNJ122" s="1"/>
      <c r="WNK122" s="1"/>
      <c r="WNL122" s="1"/>
      <c r="WNM122" s="1"/>
      <c r="WNN122" s="1"/>
      <c r="WNO122" s="1"/>
      <c r="WNQ122" s="19"/>
      <c r="WNR122" s="1"/>
      <c r="WNS122" s="1"/>
      <c r="WNT122" s="1"/>
      <c r="WNU122" s="1"/>
      <c r="WNV122" s="1"/>
      <c r="WNW122" s="1"/>
      <c r="WNY122" s="19"/>
      <c r="WNZ122" s="1"/>
      <c r="WOA122" s="1"/>
      <c r="WOB122" s="1"/>
      <c r="WOC122" s="1"/>
      <c r="WOD122" s="1"/>
      <c r="WOE122" s="1"/>
      <c r="WOG122" s="19"/>
      <c r="WOH122" s="1"/>
      <c r="WOI122" s="1"/>
      <c r="WOJ122" s="1"/>
      <c r="WOK122" s="1"/>
      <c r="WOL122" s="1"/>
      <c r="WOM122" s="1"/>
      <c r="WOO122" s="19"/>
      <c r="WOP122" s="1"/>
      <c r="WOQ122" s="1"/>
      <c r="WOR122" s="1"/>
      <c r="WOS122" s="1"/>
      <c r="WOT122" s="1"/>
      <c r="WOU122" s="1"/>
      <c r="WOW122" s="19"/>
      <c r="WOX122" s="1"/>
      <c r="WOY122" s="1"/>
      <c r="WOZ122" s="1"/>
      <c r="WPA122" s="1"/>
      <c r="WPB122" s="1"/>
      <c r="WPC122" s="1"/>
      <c r="WPE122" s="19"/>
      <c r="WPF122" s="1"/>
      <c r="WPG122" s="1"/>
      <c r="WPH122" s="1"/>
      <c r="WPI122" s="1"/>
      <c r="WPJ122" s="1"/>
      <c r="WPK122" s="1"/>
      <c r="WPM122" s="19"/>
      <c r="WPN122" s="1"/>
      <c r="WPO122" s="1"/>
      <c r="WPP122" s="1"/>
      <c r="WPQ122" s="1"/>
      <c r="WPR122" s="1"/>
      <c r="WPS122" s="1"/>
      <c r="WPU122" s="19"/>
      <c r="WPV122" s="1"/>
      <c r="WPW122" s="1"/>
      <c r="WPX122" s="1"/>
      <c r="WPY122" s="1"/>
      <c r="WPZ122" s="1"/>
      <c r="WQA122" s="1"/>
      <c r="WQC122" s="19"/>
      <c r="WQD122" s="1"/>
      <c r="WQE122" s="1"/>
      <c r="WQF122" s="1"/>
      <c r="WQG122" s="1"/>
      <c r="WQH122" s="1"/>
      <c r="WQI122" s="1"/>
      <c r="WQK122" s="19"/>
      <c r="WQL122" s="1"/>
      <c r="WQM122" s="1"/>
      <c r="WQN122" s="1"/>
      <c r="WQO122" s="1"/>
      <c r="WQP122" s="1"/>
      <c r="WQQ122" s="1"/>
      <c r="WQS122" s="19"/>
      <c r="WQT122" s="1"/>
      <c r="WQU122" s="1"/>
      <c r="WQV122" s="1"/>
      <c r="WQW122" s="1"/>
      <c r="WQX122" s="1"/>
      <c r="WQY122" s="1"/>
      <c r="WRA122" s="19"/>
      <c r="WRB122" s="1"/>
      <c r="WRC122" s="1"/>
      <c r="WRD122" s="1"/>
      <c r="WRE122" s="1"/>
      <c r="WRF122" s="1"/>
      <c r="WRG122" s="1"/>
      <c r="WRI122" s="19"/>
      <c r="WRJ122" s="1"/>
      <c r="WRK122" s="1"/>
      <c r="WRL122" s="1"/>
      <c r="WRM122" s="1"/>
      <c r="WRN122" s="1"/>
      <c r="WRO122" s="1"/>
      <c r="WRQ122" s="19"/>
      <c r="WRR122" s="1"/>
      <c r="WRS122" s="1"/>
      <c r="WRT122" s="1"/>
      <c r="WRU122" s="1"/>
      <c r="WRV122" s="1"/>
      <c r="WRW122" s="1"/>
      <c r="WRY122" s="19"/>
      <c r="WRZ122" s="1"/>
      <c r="WSA122" s="1"/>
      <c r="WSB122" s="1"/>
      <c r="WSC122" s="1"/>
      <c r="WSD122" s="1"/>
      <c r="WSE122" s="1"/>
      <c r="WSG122" s="19"/>
      <c r="WSH122" s="1"/>
      <c r="WSI122" s="1"/>
      <c r="WSJ122" s="1"/>
      <c r="WSK122" s="1"/>
      <c r="WSL122" s="1"/>
      <c r="WSM122" s="1"/>
      <c r="WSO122" s="19"/>
      <c r="WSP122" s="1"/>
      <c r="WSQ122" s="1"/>
      <c r="WSR122" s="1"/>
      <c r="WSS122" s="1"/>
      <c r="WST122" s="1"/>
      <c r="WSU122" s="1"/>
      <c r="WSW122" s="19"/>
      <c r="WSX122" s="1"/>
      <c r="WSY122" s="1"/>
      <c r="WSZ122" s="1"/>
      <c r="WTA122" s="1"/>
      <c r="WTB122" s="1"/>
      <c r="WTC122" s="1"/>
      <c r="WTE122" s="19"/>
      <c r="WTF122" s="1"/>
      <c r="WTG122" s="1"/>
      <c r="WTH122" s="1"/>
      <c r="WTI122" s="1"/>
      <c r="WTJ122" s="1"/>
      <c r="WTK122" s="1"/>
      <c r="WTM122" s="19"/>
      <c r="WTN122" s="1"/>
      <c r="WTO122" s="1"/>
      <c r="WTP122" s="1"/>
      <c r="WTQ122" s="1"/>
      <c r="WTR122" s="1"/>
      <c r="WTS122" s="1"/>
      <c r="WTU122" s="19"/>
      <c r="WTV122" s="1"/>
      <c r="WTW122" s="1"/>
      <c r="WTX122" s="1"/>
      <c r="WTY122" s="1"/>
      <c r="WTZ122" s="1"/>
      <c r="WUA122" s="1"/>
      <c r="WUC122" s="19"/>
      <c r="WUD122" s="1"/>
      <c r="WUE122" s="1"/>
      <c r="WUF122" s="1"/>
      <c r="WUG122" s="1"/>
      <c r="WUH122" s="1"/>
      <c r="WUI122" s="1"/>
      <c r="WUK122" s="19"/>
      <c r="WUL122" s="1"/>
      <c r="WUM122" s="1"/>
      <c r="WUN122" s="1"/>
      <c r="WUO122" s="1"/>
      <c r="WUP122" s="1"/>
      <c r="WUQ122" s="1"/>
      <c r="WUS122" s="19"/>
      <c r="WUT122" s="1"/>
      <c r="WUU122" s="1"/>
      <c r="WUV122" s="1"/>
      <c r="WUW122" s="1"/>
      <c r="WUX122" s="1"/>
      <c r="WUY122" s="1"/>
      <c r="WVA122" s="19"/>
      <c r="WVB122" s="1"/>
      <c r="WVC122" s="1"/>
      <c r="WVD122" s="1"/>
      <c r="WVE122" s="1"/>
      <c r="WVF122" s="1"/>
      <c r="WVG122" s="1"/>
      <c r="WVI122" s="19"/>
      <c r="WVJ122" s="1"/>
      <c r="WVK122" s="1"/>
      <c r="WVL122" s="1"/>
      <c r="WVM122" s="1"/>
      <c r="WVN122" s="1"/>
      <c r="WVO122" s="1"/>
      <c r="WVQ122" s="19"/>
      <c r="WVR122" s="1"/>
      <c r="WVS122" s="1"/>
      <c r="WVT122" s="1"/>
      <c r="WVU122" s="1"/>
      <c r="WVV122" s="1"/>
      <c r="WVW122" s="1"/>
      <c r="WVY122" s="19"/>
      <c r="WVZ122" s="1"/>
      <c r="WWA122" s="1"/>
      <c r="WWB122" s="1"/>
      <c r="WWC122" s="1"/>
      <c r="WWD122" s="1"/>
      <c r="WWE122" s="1"/>
      <c r="WWG122" s="19"/>
      <c r="WWH122" s="1"/>
      <c r="WWI122" s="1"/>
      <c r="WWJ122" s="1"/>
      <c r="WWK122" s="1"/>
      <c r="WWL122" s="1"/>
      <c r="WWM122" s="1"/>
      <c r="WWO122" s="19"/>
      <c r="WWP122" s="1"/>
      <c r="WWQ122" s="1"/>
      <c r="WWR122" s="1"/>
      <c r="WWS122" s="1"/>
      <c r="WWT122" s="1"/>
      <c r="WWU122" s="1"/>
      <c r="WWW122" s="19"/>
      <c r="WWX122" s="1"/>
      <c r="WWY122" s="1"/>
      <c r="WWZ122" s="1"/>
      <c r="WXA122" s="1"/>
      <c r="WXB122" s="1"/>
      <c r="WXC122" s="1"/>
      <c r="WXE122" s="19"/>
      <c r="WXF122" s="1"/>
      <c r="WXG122" s="1"/>
      <c r="WXH122" s="1"/>
      <c r="WXI122" s="1"/>
      <c r="WXJ122" s="1"/>
      <c r="WXK122" s="1"/>
      <c r="WXM122" s="19"/>
      <c r="WXN122" s="1"/>
      <c r="WXO122" s="1"/>
      <c r="WXP122" s="1"/>
      <c r="WXQ122" s="1"/>
      <c r="WXR122" s="1"/>
      <c r="WXS122" s="1"/>
      <c r="WXU122" s="19"/>
      <c r="WXV122" s="1"/>
      <c r="WXW122" s="1"/>
      <c r="WXX122" s="1"/>
      <c r="WXY122" s="1"/>
      <c r="WXZ122" s="1"/>
      <c r="WYA122" s="1"/>
      <c r="WYC122" s="19"/>
      <c r="WYD122" s="1"/>
      <c r="WYE122" s="1"/>
      <c r="WYF122" s="1"/>
      <c r="WYG122" s="1"/>
      <c r="WYH122" s="1"/>
      <c r="WYI122" s="1"/>
      <c r="WYK122" s="19"/>
      <c r="WYL122" s="1"/>
      <c r="WYM122" s="1"/>
      <c r="WYN122" s="1"/>
      <c r="WYO122" s="1"/>
      <c r="WYP122" s="1"/>
      <c r="WYQ122" s="1"/>
      <c r="WYS122" s="19"/>
      <c r="WYT122" s="1"/>
      <c r="WYU122" s="1"/>
      <c r="WYV122" s="1"/>
      <c r="WYW122" s="1"/>
      <c r="WYX122" s="1"/>
      <c r="WYY122" s="1"/>
      <c r="WZA122" s="19"/>
      <c r="WZB122" s="1"/>
      <c r="WZC122" s="1"/>
      <c r="WZD122" s="1"/>
      <c r="WZE122" s="1"/>
      <c r="WZF122" s="1"/>
      <c r="WZG122" s="1"/>
      <c r="WZI122" s="19"/>
      <c r="WZJ122" s="1"/>
      <c r="WZK122" s="1"/>
      <c r="WZL122" s="1"/>
      <c r="WZM122" s="1"/>
      <c r="WZN122" s="1"/>
      <c r="WZO122" s="1"/>
      <c r="WZQ122" s="19"/>
      <c r="WZR122" s="1"/>
      <c r="WZS122" s="1"/>
      <c r="WZT122" s="1"/>
      <c r="WZU122" s="1"/>
      <c r="WZV122" s="1"/>
      <c r="WZW122" s="1"/>
      <c r="WZY122" s="19"/>
      <c r="WZZ122" s="1"/>
      <c r="XAA122" s="1"/>
      <c r="XAB122" s="1"/>
      <c r="XAC122" s="1"/>
      <c r="XAD122" s="1"/>
      <c r="XAE122" s="1"/>
      <c r="XAG122" s="19"/>
      <c r="XAH122" s="1"/>
      <c r="XAI122" s="1"/>
      <c r="XAJ122" s="1"/>
      <c r="XAK122" s="1"/>
      <c r="XAL122" s="1"/>
      <c r="XAM122" s="1"/>
      <c r="XAO122" s="19"/>
      <c r="XAP122" s="1"/>
      <c r="XAQ122" s="1"/>
      <c r="XAR122" s="1"/>
      <c r="XAS122" s="1"/>
      <c r="XAT122" s="1"/>
      <c r="XAU122" s="1"/>
      <c r="XAW122" s="19"/>
      <c r="XAX122" s="1"/>
      <c r="XAY122" s="1"/>
      <c r="XAZ122" s="1"/>
      <c r="XBA122" s="1"/>
      <c r="XBB122" s="1"/>
      <c r="XBC122" s="1"/>
      <c r="XBE122" s="19"/>
      <c r="XBF122" s="1"/>
      <c r="XBG122" s="1"/>
      <c r="XBH122" s="1"/>
      <c r="XBI122" s="1"/>
      <c r="XBJ122" s="1"/>
      <c r="XBK122" s="1"/>
      <c r="XBM122" s="19"/>
      <c r="XBN122" s="1"/>
      <c r="XBO122" s="1"/>
      <c r="XBP122" s="1"/>
      <c r="XBQ122" s="1"/>
      <c r="XBR122" s="1"/>
      <c r="XBS122" s="1"/>
      <c r="XBU122" s="19"/>
      <c r="XBV122" s="1"/>
      <c r="XBW122" s="1"/>
      <c r="XBX122" s="1"/>
      <c r="XBY122" s="1"/>
      <c r="XBZ122" s="1"/>
      <c r="XCA122" s="1"/>
      <c r="XCC122" s="19"/>
      <c r="XCD122" s="1"/>
      <c r="XCE122" s="1"/>
      <c r="XCF122" s="1"/>
      <c r="XCG122" s="1"/>
      <c r="XCH122" s="1"/>
      <c r="XCI122" s="1"/>
      <c r="XCK122" s="19"/>
      <c r="XCL122" s="1"/>
      <c r="XCM122" s="1"/>
      <c r="XCN122" s="1"/>
      <c r="XCO122" s="1"/>
      <c r="XCP122" s="1"/>
      <c r="XCQ122" s="1"/>
      <c r="XCS122" s="19"/>
      <c r="XCT122" s="1"/>
      <c r="XCU122" s="1"/>
      <c r="XCV122" s="1"/>
      <c r="XCW122" s="1"/>
      <c r="XCX122" s="1"/>
      <c r="XCY122" s="1"/>
      <c r="XDA122" s="19"/>
      <c r="XDB122" s="1"/>
      <c r="XDC122" s="1"/>
      <c r="XDD122" s="1"/>
      <c r="XDE122" s="1"/>
      <c r="XDF122" s="1"/>
      <c r="XDG122" s="1"/>
      <c r="XDI122" s="19"/>
      <c r="XDJ122" s="1"/>
      <c r="XDK122" s="1"/>
      <c r="XDL122" s="1"/>
      <c r="XDM122" s="1"/>
      <c r="XDN122" s="1"/>
      <c r="XDO122" s="1"/>
      <c r="XDQ122" s="19"/>
      <c r="XDR122" s="1"/>
      <c r="XDS122" s="1"/>
      <c r="XDT122" s="1"/>
      <c r="XDU122" s="1"/>
      <c r="XDV122" s="1"/>
      <c r="XDW122" s="1"/>
      <c r="XDY122" s="19"/>
      <c r="XDZ122" s="1"/>
      <c r="XEA122" s="1"/>
      <c r="XEB122" s="1"/>
      <c r="XEC122" s="1"/>
      <c r="XED122" s="1"/>
      <c r="XEE122" s="1"/>
      <c r="XEG122" s="19"/>
      <c r="XEH122" s="1"/>
      <c r="XEI122" s="1"/>
      <c r="XEJ122" s="1"/>
      <c r="XEK122" s="1"/>
      <c r="XEL122" s="1"/>
      <c r="XEM122" s="1"/>
      <c r="XEO122" s="19"/>
      <c r="XEP122" s="1"/>
      <c r="XEQ122" s="1"/>
      <c r="XER122" s="1"/>
      <c r="XES122" s="1"/>
      <c r="XET122" s="1"/>
      <c r="XEU122" s="1"/>
      <c r="XEW122" s="19"/>
      <c r="XEX122" s="1"/>
      <c r="XEY122" s="1"/>
      <c r="XEZ122" s="1"/>
      <c r="XFA122" s="1"/>
      <c r="XFB122" s="1"/>
      <c r="XFC122" s="1"/>
    </row>
    <row r="123" spans="1:1023 1025:2047 2049:3071 3073:4095 4097:5119 5121:6143 6145:7167 7169:8191 8193:9215 9217:10239 10241:11263 11265:12287 12289:13311 13313:14335 14337:15359 15361:16383">
      <c r="A123" s="18">
        <v>27179</v>
      </c>
      <c r="B123" s="1"/>
      <c r="C123" s="1">
        <v>1</v>
      </c>
      <c r="D123" s="1">
        <v>1</v>
      </c>
      <c r="E123" s="1"/>
      <c r="F123"/>
      <c r="G123"/>
      <c r="H123" t="s">
        <v>71</v>
      </c>
      <c r="I123" s="18"/>
      <c r="J123" s="1"/>
      <c r="K123" s="1"/>
      <c r="M123" s="1"/>
      <c r="Q123" s="18"/>
      <c r="R123" s="1"/>
      <c r="S123" s="1"/>
      <c r="U123" s="1"/>
      <c r="Y123" s="18"/>
      <c r="Z123" s="1"/>
      <c r="AA123" s="1"/>
      <c r="AC123" s="1"/>
      <c r="AG123" s="18"/>
      <c r="AH123" s="1"/>
      <c r="AI123" s="1"/>
      <c r="AK123" s="1"/>
      <c r="AO123" s="18"/>
      <c r="AP123" s="1"/>
      <c r="AQ123" s="1"/>
      <c r="AS123" s="1"/>
      <c r="AW123" s="18"/>
      <c r="AX123" s="1"/>
      <c r="AY123" s="1"/>
      <c r="BA123" s="1"/>
      <c r="BE123" s="18"/>
      <c r="BF123" s="1"/>
      <c r="BG123" s="1"/>
      <c r="BI123" s="1"/>
      <c r="BM123" s="18"/>
      <c r="BN123" s="1"/>
      <c r="BO123" s="1"/>
      <c r="BQ123" s="1"/>
      <c r="BU123" s="18"/>
      <c r="BV123" s="1"/>
      <c r="BW123" s="1"/>
      <c r="BY123" s="1"/>
      <c r="CC123" s="18"/>
      <c r="CD123" s="1"/>
      <c r="CE123" s="1"/>
      <c r="CG123" s="1"/>
      <c r="CK123" s="18"/>
      <c r="CL123" s="1"/>
      <c r="CM123" s="1"/>
      <c r="CO123" s="1"/>
      <c r="CS123" s="18"/>
      <c r="CT123" s="1"/>
      <c r="CU123" s="1"/>
      <c r="CW123" s="1"/>
      <c r="DA123" s="18"/>
      <c r="DB123" s="1"/>
      <c r="DC123" s="1"/>
      <c r="DE123" s="1"/>
      <c r="DI123" s="18"/>
      <c r="DJ123" s="1"/>
      <c r="DK123" s="1"/>
      <c r="DM123" s="1"/>
      <c r="DQ123" s="18"/>
      <c r="DR123" s="1"/>
      <c r="DS123" s="1"/>
      <c r="DU123" s="1"/>
      <c r="DY123" s="18"/>
      <c r="DZ123" s="1"/>
      <c r="EA123" s="1"/>
      <c r="EC123" s="1"/>
      <c r="EG123" s="18"/>
      <c r="EH123" s="1"/>
      <c r="EI123" s="1"/>
      <c r="EK123" s="1"/>
      <c r="EO123" s="18"/>
      <c r="EP123" s="1"/>
      <c r="EQ123" s="1"/>
      <c r="ES123" s="1"/>
      <c r="EW123" s="18"/>
      <c r="EX123" s="1"/>
      <c r="EY123" s="1"/>
      <c r="FA123" s="1"/>
      <c r="FE123" s="18"/>
      <c r="FF123" s="1"/>
      <c r="FG123" s="1"/>
      <c r="FI123" s="1"/>
      <c r="FM123" s="18"/>
      <c r="FN123" s="1"/>
      <c r="FO123" s="1"/>
      <c r="FQ123" s="1"/>
      <c r="FU123" s="18"/>
      <c r="FV123" s="1"/>
      <c r="FW123" s="1"/>
      <c r="FY123" s="1"/>
      <c r="GC123" s="18"/>
      <c r="GD123" s="1"/>
      <c r="GE123" s="1"/>
      <c r="GG123" s="1"/>
      <c r="GK123" s="18"/>
      <c r="GL123" s="1"/>
      <c r="GM123" s="1"/>
      <c r="GO123" s="1"/>
      <c r="GS123" s="18"/>
      <c r="GT123" s="1"/>
      <c r="GU123" s="1"/>
      <c r="GW123" s="1"/>
      <c r="HA123" s="18"/>
      <c r="HB123" s="1"/>
      <c r="HC123" s="1"/>
      <c r="HE123" s="1"/>
      <c r="HI123" s="18"/>
      <c r="HJ123" s="1"/>
      <c r="HK123" s="1"/>
      <c r="HM123" s="1"/>
      <c r="HQ123" s="18"/>
      <c r="HR123" s="1"/>
      <c r="HS123" s="1"/>
      <c r="HU123" s="1"/>
      <c r="HY123" s="18"/>
      <c r="HZ123" s="1"/>
      <c r="IA123" s="1"/>
      <c r="IC123" s="1"/>
      <c r="IG123" s="18"/>
      <c r="IH123" s="1"/>
      <c r="II123" s="1"/>
      <c r="IK123" s="1"/>
      <c r="IO123" s="18"/>
      <c r="IP123" s="1"/>
      <c r="IQ123" s="1"/>
      <c r="IS123" s="1"/>
      <c r="IW123" s="18"/>
      <c r="IX123" s="1"/>
      <c r="IY123" s="1"/>
      <c r="JA123" s="1"/>
      <c r="JE123" s="18"/>
      <c r="JF123" s="1"/>
      <c r="JG123" s="1"/>
      <c r="JI123" s="1"/>
      <c r="JM123" s="18"/>
      <c r="JN123" s="1"/>
      <c r="JO123" s="1"/>
      <c r="JQ123" s="1"/>
      <c r="JU123" s="18"/>
      <c r="JV123" s="1"/>
      <c r="JW123" s="1"/>
      <c r="JY123" s="1"/>
      <c r="KC123" s="18"/>
      <c r="KD123" s="1"/>
      <c r="KE123" s="1"/>
      <c r="KG123" s="1"/>
      <c r="KK123" s="18"/>
      <c r="KL123" s="1"/>
      <c r="KM123" s="1"/>
      <c r="KO123" s="1"/>
      <c r="KS123" s="18"/>
      <c r="KT123" s="1"/>
      <c r="KU123" s="1"/>
      <c r="KW123" s="1"/>
      <c r="LA123" s="18"/>
      <c r="LB123" s="1"/>
      <c r="LC123" s="1"/>
      <c r="LE123" s="1"/>
      <c r="LI123" s="18"/>
      <c r="LJ123" s="1"/>
      <c r="LK123" s="1"/>
      <c r="LM123" s="1"/>
      <c r="LQ123" s="18"/>
      <c r="LR123" s="1"/>
      <c r="LS123" s="1"/>
      <c r="LU123" s="1"/>
      <c r="LY123" s="18"/>
      <c r="LZ123" s="1"/>
      <c r="MA123" s="1"/>
      <c r="MC123" s="1"/>
      <c r="MG123" s="18"/>
      <c r="MH123" s="1"/>
      <c r="MI123" s="1"/>
      <c r="MK123" s="1"/>
      <c r="MO123" s="18"/>
      <c r="MP123" s="1"/>
      <c r="MQ123" s="1"/>
      <c r="MS123" s="1"/>
      <c r="MW123" s="18"/>
      <c r="MX123" s="1"/>
      <c r="MY123" s="1"/>
      <c r="NA123" s="1"/>
      <c r="NE123" s="18"/>
      <c r="NF123" s="1"/>
      <c r="NG123" s="1"/>
      <c r="NI123" s="1"/>
      <c r="NM123" s="18"/>
      <c r="NN123" s="1"/>
      <c r="NO123" s="1"/>
      <c r="NQ123" s="1"/>
      <c r="NU123" s="18"/>
      <c r="NV123" s="1"/>
      <c r="NW123" s="1"/>
      <c r="NY123" s="1"/>
      <c r="OC123" s="18"/>
      <c r="OD123" s="1"/>
      <c r="OE123" s="1"/>
      <c r="OG123" s="1"/>
      <c r="OK123" s="18"/>
      <c r="OL123" s="1"/>
      <c r="OM123" s="1"/>
      <c r="OO123" s="1"/>
      <c r="OS123" s="18"/>
      <c r="OT123" s="1"/>
      <c r="OU123" s="1"/>
      <c r="OW123" s="1"/>
      <c r="PA123" s="18"/>
      <c r="PB123" s="1"/>
      <c r="PC123" s="1"/>
      <c r="PE123" s="1"/>
      <c r="PI123" s="18"/>
      <c r="PJ123" s="1"/>
      <c r="PK123" s="1"/>
      <c r="PM123" s="1"/>
      <c r="PQ123" s="18"/>
      <c r="PR123" s="1"/>
      <c r="PS123" s="1"/>
      <c r="PU123" s="1"/>
      <c r="PY123" s="18"/>
      <c r="PZ123" s="1"/>
      <c r="QA123" s="1"/>
      <c r="QC123" s="1"/>
      <c r="QG123" s="18"/>
      <c r="QH123" s="1"/>
      <c r="QI123" s="1"/>
      <c r="QK123" s="1"/>
      <c r="QO123" s="18"/>
      <c r="QP123" s="1"/>
      <c r="QQ123" s="1"/>
      <c r="QS123" s="1"/>
      <c r="QW123" s="18"/>
      <c r="QX123" s="1"/>
      <c r="QY123" s="1"/>
      <c r="RA123" s="1"/>
      <c r="RE123" s="18"/>
      <c r="RF123" s="1"/>
      <c r="RG123" s="1"/>
      <c r="RI123" s="1"/>
      <c r="RM123" s="18"/>
      <c r="RN123" s="1"/>
      <c r="RO123" s="1"/>
      <c r="RQ123" s="1"/>
      <c r="RU123" s="18"/>
      <c r="RV123" s="1"/>
      <c r="RW123" s="1"/>
      <c r="RY123" s="1"/>
      <c r="SC123" s="18"/>
      <c r="SD123" s="1"/>
      <c r="SE123" s="1"/>
      <c r="SG123" s="1"/>
      <c r="SK123" s="18"/>
      <c r="SL123" s="1"/>
      <c r="SM123" s="1"/>
      <c r="SO123" s="1"/>
      <c r="SS123" s="18"/>
      <c r="ST123" s="1"/>
      <c r="SU123" s="1"/>
      <c r="SW123" s="1"/>
      <c r="TA123" s="18"/>
      <c r="TB123" s="1"/>
      <c r="TC123" s="1"/>
      <c r="TE123" s="1"/>
      <c r="TI123" s="18"/>
      <c r="TJ123" s="1"/>
      <c r="TK123" s="1"/>
      <c r="TM123" s="1"/>
      <c r="TQ123" s="18"/>
      <c r="TR123" s="1"/>
      <c r="TS123" s="1"/>
      <c r="TU123" s="1"/>
      <c r="TY123" s="18"/>
      <c r="TZ123" s="1"/>
      <c r="UA123" s="1"/>
      <c r="UC123" s="1"/>
      <c r="UG123" s="18"/>
      <c r="UH123" s="1"/>
      <c r="UI123" s="1"/>
      <c r="UK123" s="1"/>
      <c r="UO123" s="18"/>
      <c r="UP123" s="1"/>
      <c r="UQ123" s="1"/>
      <c r="US123" s="1"/>
      <c r="UW123" s="18"/>
      <c r="UX123" s="1"/>
      <c r="UY123" s="1"/>
      <c r="VA123" s="1"/>
      <c r="VE123" s="18"/>
      <c r="VF123" s="1"/>
      <c r="VG123" s="1"/>
      <c r="VI123" s="1"/>
      <c r="VM123" s="18"/>
      <c r="VN123" s="1"/>
      <c r="VO123" s="1"/>
      <c r="VQ123" s="1"/>
      <c r="VU123" s="18"/>
      <c r="VV123" s="1"/>
      <c r="VW123" s="1"/>
      <c r="VY123" s="1"/>
      <c r="WC123" s="18"/>
      <c r="WD123" s="1"/>
      <c r="WE123" s="1"/>
      <c r="WG123" s="1"/>
      <c r="WK123" s="18"/>
      <c r="WL123" s="1"/>
      <c r="WM123" s="1"/>
      <c r="WO123" s="1"/>
      <c r="WS123" s="18"/>
      <c r="WT123" s="1"/>
      <c r="WU123" s="1"/>
      <c r="WW123" s="1"/>
      <c r="XA123" s="18"/>
      <c r="XB123" s="1"/>
      <c r="XC123" s="1"/>
      <c r="XE123" s="1"/>
      <c r="XI123" s="18"/>
      <c r="XJ123" s="1"/>
      <c r="XK123" s="1"/>
      <c r="XM123" s="1"/>
      <c r="XQ123" s="18"/>
      <c r="XR123" s="1"/>
      <c r="XS123" s="1"/>
      <c r="XU123" s="1"/>
      <c r="XY123" s="18"/>
      <c r="XZ123" s="1"/>
      <c r="YA123" s="1"/>
      <c r="YC123" s="1"/>
      <c r="YG123" s="18"/>
      <c r="YH123" s="1"/>
      <c r="YI123" s="1"/>
      <c r="YK123" s="1"/>
      <c r="YO123" s="18"/>
      <c r="YP123" s="1"/>
      <c r="YQ123" s="1"/>
      <c r="YS123" s="1"/>
      <c r="YW123" s="18"/>
      <c r="YX123" s="1"/>
      <c r="YY123" s="1"/>
      <c r="ZA123" s="1"/>
      <c r="ZE123" s="18"/>
      <c r="ZF123" s="1"/>
      <c r="ZG123" s="1"/>
      <c r="ZI123" s="1"/>
      <c r="ZM123" s="18"/>
      <c r="ZN123" s="1"/>
      <c r="ZO123" s="1"/>
      <c r="ZQ123" s="1"/>
      <c r="ZU123" s="18"/>
      <c r="ZV123" s="1"/>
      <c r="ZW123" s="1"/>
      <c r="ZY123" s="1"/>
      <c r="AAC123" s="18"/>
      <c r="AAD123" s="1"/>
      <c r="AAE123" s="1"/>
      <c r="AAG123" s="1"/>
      <c r="AAK123" s="18"/>
      <c r="AAL123" s="1"/>
      <c r="AAM123" s="1"/>
      <c r="AAO123" s="1"/>
      <c r="AAS123" s="18"/>
      <c r="AAT123" s="1"/>
      <c r="AAU123" s="1"/>
      <c r="AAW123" s="1"/>
      <c r="ABA123" s="18"/>
      <c r="ABB123" s="1"/>
      <c r="ABC123" s="1"/>
      <c r="ABE123" s="1"/>
      <c r="ABI123" s="18"/>
      <c r="ABJ123" s="1"/>
      <c r="ABK123" s="1"/>
      <c r="ABM123" s="1"/>
      <c r="ABQ123" s="18"/>
      <c r="ABR123" s="1"/>
      <c r="ABS123" s="1"/>
      <c r="ABU123" s="1"/>
      <c r="ABY123" s="18"/>
      <c r="ABZ123" s="1"/>
      <c r="ACA123" s="1"/>
      <c r="ACC123" s="1"/>
      <c r="ACG123" s="18"/>
      <c r="ACH123" s="1"/>
      <c r="ACI123" s="1"/>
      <c r="ACK123" s="1"/>
      <c r="ACO123" s="18"/>
      <c r="ACP123" s="1"/>
      <c r="ACQ123" s="1"/>
      <c r="ACS123" s="1"/>
      <c r="ACW123" s="18"/>
      <c r="ACX123" s="1"/>
      <c r="ACY123" s="1"/>
      <c r="ADA123" s="1"/>
      <c r="ADE123" s="18"/>
      <c r="ADF123" s="1"/>
      <c r="ADG123" s="1"/>
      <c r="ADI123" s="1"/>
      <c r="ADM123" s="18"/>
      <c r="ADN123" s="1"/>
      <c r="ADO123" s="1"/>
      <c r="ADQ123" s="1"/>
      <c r="ADU123" s="18"/>
      <c r="ADV123" s="1"/>
      <c r="ADW123" s="1"/>
      <c r="ADY123" s="1"/>
      <c r="AEC123" s="18"/>
      <c r="AED123" s="1"/>
      <c r="AEE123" s="1"/>
      <c r="AEG123" s="1"/>
      <c r="AEK123" s="18"/>
      <c r="AEL123" s="1"/>
      <c r="AEM123" s="1"/>
      <c r="AEO123" s="1"/>
      <c r="AES123" s="18"/>
      <c r="AET123" s="1"/>
      <c r="AEU123" s="1"/>
      <c r="AEW123" s="1"/>
      <c r="AFA123" s="18"/>
      <c r="AFB123" s="1"/>
      <c r="AFC123" s="1"/>
      <c r="AFE123" s="1"/>
      <c r="AFI123" s="18"/>
      <c r="AFJ123" s="1"/>
      <c r="AFK123" s="1"/>
      <c r="AFM123" s="1"/>
      <c r="AFQ123" s="18"/>
      <c r="AFR123" s="1"/>
      <c r="AFS123" s="1"/>
      <c r="AFU123" s="1"/>
      <c r="AFY123" s="18"/>
      <c r="AFZ123" s="1"/>
      <c r="AGA123" s="1"/>
      <c r="AGC123" s="1"/>
      <c r="AGG123" s="18"/>
      <c r="AGH123" s="1"/>
      <c r="AGI123" s="1"/>
      <c r="AGK123" s="1"/>
      <c r="AGO123" s="18"/>
      <c r="AGP123" s="1"/>
      <c r="AGQ123" s="1"/>
      <c r="AGS123" s="1"/>
      <c r="AGW123" s="18"/>
      <c r="AGX123" s="1"/>
      <c r="AGY123" s="1"/>
      <c r="AHA123" s="1"/>
      <c r="AHE123" s="18"/>
      <c r="AHF123" s="1"/>
      <c r="AHG123" s="1"/>
      <c r="AHI123" s="1"/>
      <c r="AHM123" s="18"/>
      <c r="AHN123" s="1"/>
      <c r="AHO123" s="1"/>
      <c r="AHQ123" s="1"/>
      <c r="AHU123" s="18"/>
      <c r="AHV123" s="1"/>
      <c r="AHW123" s="1"/>
      <c r="AHY123" s="1"/>
      <c r="AIC123" s="18"/>
      <c r="AID123" s="1"/>
      <c r="AIE123" s="1"/>
      <c r="AIG123" s="1"/>
      <c r="AIK123" s="18"/>
      <c r="AIL123" s="1"/>
      <c r="AIM123" s="1"/>
      <c r="AIO123" s="1"/>
      <c r="AIS123" s="18"/>
      <c r="AIT123" s="1"/>
      <c r="AIU123" s="1"/>
      <c r="AIW123" s="1"/>
      <c r="AJA123" s="18"/>
      <c r="AJB123" s="1"/>
      <c r="AJC123" s="1"/>
      <c r="AJE123" s="1"/>
      <c r="AJI123" s="18"/>
      <c r="AJJ123" s="1"/>
      <c r="AJK123" s="1"/>
      <c r="AJM123" s="1"/>
      <c r="AJQ123" s="18"/>
      <c r="AJR123" s="1"/>
      <c r="AJS123" s="1"/>
      <c r="AJU123" s="1"/>
      <c r="AJY123" s="18"/>
      <c r="AJZ123" s="1"/>
      <c r="AKA123" s="1"/>
      <c r="AKC123" s="1"/>
      <c r="AKG123" s="18"/>
      <c r="AKH123" s="1"/>
      <c r="AKI123" s="1"/>
      <c r="AKK123" s="1"/>
      <c r="AKO123" s="18"/>
      <c r="AKP123" s="1"/>
      <c r="AKQ123" s="1"/>
      <c r="AKS123" s="1"/>
      <c r="AKW123" s="18"/>
      <c r="AKX123" s="1"/>
      <c r="AKY123" s="1"/>
      <c r="ALA123" s="1"/>
      <c r="ALE123" s="18"/>
      <c r="ALF123" s="1"/>
      <c r="ALG123" s="1"/>
      <c r="ALI123" s="1"/>
      <c r="ALM123" s="18"/>
      <c r="ALN123" s="1"/>
      <c r="ALO123" s="1"/>
      <c r="ALQ123" s="1"/>
      <c r="ALU123" s="18"/>
      <c r="ALV123" s="1"/>
      <c r="ALW123" s="1"/>
      <c r="ALY123" s="1"/>
      <c r="AMC123" s="18"/>
      <c r="AMD123" s="1"/>
      <c r="AME123" s="1"/>
      <c r="AMG123" s="1"/>
      <c r="AMK123" s="18"/>
      <c r="AML123" s="1"/>
      <c r="AMM123" s="1"/>
      <c r="AMO123" s="1"/>
      <c r="AMS123" s="18"/>
      <c r="AMT123" s="1"/>
      <c r="AMU123" s="1"/>
      <c r="AMW123" s="1"/>
      <c r="ANA123" s="18"/>
      <c r="ANB123" s="1"/>
      <c r="ANC123" s="1"/>
      <c r="ANE123" s="1"/>
      <c r="ANI123" s="18"/>
      <c r="ANJ123" s="1"/>
      <c r="ANK123" s="1"/>
      <c r="ANM123" s="1"/>
      <c r="ANQ123" s="18"/>
      <c r="ANR123" s="1"/>
      <c r="ANS123" s="1"/>
      <c r="ANU123" s="1"/>
      <c r="ANY123" s="18"/>
      <c r="ANZ123" s="1"/>
      <c r="AOA123" s="1"/>
      <c r="AOC123" s="1"/>
      <c r="AOG123" s="18"/>
      <c r="AOH123" s="1"/>
      <c r="AOI123" s="1"/>
      <c r="AOK123" s="1"/>
      <c r="AOO123" s="18"/>
      <c r="AOP123" s="1"/>
      <c r="AOQ123" s="1"/>
      <c r="AOS123" s="1"/>
      <c r="AOW123" s="18"/>
      <c r="AOX123" s="1"/>
      <c r="AOY123" s="1"/>
      <c r="APA123" s="1"/>
      <c r="APE123" s="18"/>
      <c r="APF123" s="1"/>
      <c r="APG123" s="1"/>
      <c r="API123" s="1"/>
      <c r="APM123" s="18"/>
      <c r="APN123" s="1"/>
      <c r="APO123" s="1"/>
      <c r="APQ123" s="1"/>
      <c r="APU123" s="18"/>
      <c r="APV123" s="1"/>
      <c r="APW123" s="1"/>
      <c r="APY123" s="1"/>
      <c r="AQC123" s="18"/>
      <c r="AQD123" s="1"/>
      <c r="AQE123" s="1"/>
      <c r="AQG123" s="1"/>
      <c r="AQK123" s="18"/>
      <c r="AQL123" s="1"/>
      <c r="AQM123" s="1"/>
      <c r="AQO123" s="1"/>
      <c r="AQS123" s="18"/>
      <c r="AQT123" s="1"/>
      <c r="AQU123" s="1"/>
      <c r="AQW123" s="1"/>
      <c r="ARA123" s="18"/>
      <c r="ARB123" s="1"/>
      <c r="ARC123" s="1"/>
      <c r="ARE123" s="1"/>
      <c r="ARI123" s="18"/>
      <c r="ARJ123" s="1"/>
      <c r="ARK123" s="1"/>
      <c r="ARM123" s="1"/>
      <c r="ARQ123" s="18"/>
      <c r="ARR123" s="1"/>
      <c r="ARS123" s="1"/>
      <c r="ARU123" s="1"/>
      <c r="ARY123" s="18"/>
      <c r="ARZ123" s="1"/>
      <c r="ASA123" s="1"/>
      <c r="ASC123" s="1"/>
      <c r="ASG123" s="18"/>
      <c r="ASH123" s="1"/>
      <c r="ASI123" s="1"/>
      <c r="ASK123" s="1"/>
      <c r="ASO123" s="18"/>
      <c r="ASP123" s="1"/>
      <c r="ASQ123" s="1"/>
      <c r="ASS123" s="1"/>
      <c r="ASW123" s="18"/>
      <c r="ASX123" s="1"/>
      <c r="ASY123" s="1"/>
      <c r="ATA123" s="1"/>
      <c r="ATE123" s="18"/>
      <c r="ATF123" s="1"/>
      <c r="ATG123" s="1"/>
      <c r="ATI123" s="1"/>
      <c r="ATM123" s="18"/>
      <c r="ATN123" s="1"/>
      <c r="ATO123" s="1"/>
      <c r="ATQ123" s="1"/>
      <c r="ATU123" s="18"/>
      <c r="ATV123" s="1"/>
      <c r="ATW123" s="1"/>
      <c r="ATY123" s="1"/>
      <c r="AUC123" s="18"/>
      <c r="AUD123" s="1"/>
      <c r="AUE123" s="1"/>
      <c r="AUG123" s="1"/>
      <c r="AUK123" s="18"/>
      <c r="AUL123" s="1"/>
      <c r="AUM123" s="1"/>
      <c r="AUO123" s="1"/>
      <c r="AUS123" s="18"/>
      <c r="AUT123" s="1"/>
      <c r="AUU123" s="1"/>
      <c r="AUW123" s="1"/>
      <c r="AVA123" s="18"/>
      <c r="AVB123" s="1"/>
      <c r="AVC123" s="1"/>
      <c r="AVE123" s="1"/>
      <c r="AVI123" s="18"/>
      <c r="AVJ123" s="1"/>
      <c r="AVK123" s="1"/>
      <c r="AVM123" s="1"/>
      <c r="AVQ123" s="18"/>
      <c r="AVR123" s="1"/>
      <c r="AVS123" s="1"/>
      <c r="AVU123" s="1"/>
      <c r="AVY123" s="18"/>
      <c r="AVZ123" s="1"/>
      <c r="AWA123" s="1"/>
      <c r="AWC123" s="1"/>
      <c r="AWG123" s="18"/>
      <c r="AWH123" s="1"/>
      <c r="AWI123" s="1"/>
      <c r="AWK123" s="1"/>
      <c r="AWO123" s="18"/>
      <c r="AWP123" s="1"/>
      <c r="AWQ123" s="1"/>
      <c r="AWS123" s="1"/>
      <c r="AWW123" s="18"/>
      <c r="AWX123" s="1"/>
      <c r="AWY123" s="1"/>
      <c r="AXA123" s="1"/>
      <c r="AXE123" s="18"/>
      <c r="AXF123" s="1"/>
      <c r="AXG123" s="1"/>
      <c r="AXI123" s="1"/>
      <c r="AXM123" s="18"/>
      <c r="AXN123" s="1"/>
      <c r="AXO123" s="1"/>
      <c r="AXQ123" s="1"/>
      <c r="AXU123" s="18"/>
      <c r="AXV123" s="1"/>
      <c r="AXW123" s="1"/>
      <c r="AXY123" s="1"/>
      <c r="AYC123" s="18"/>
      <c r="AYD123" s="1"/>
      <c r="AYE123" s="1"/>
      <c r="AYG123" s="1"/>
      <c r="AYK123" s="18"/>
      <c r="AYL123" s="1"/>
      <c r="AYM123" s="1"/>
      <c r="AYO123" s="1"/>
      <c r="AYS123" s="18"/>
      <c r="AYT123" s="1"/>
      <c r="AYU123" s="1"/>
      <c r="AYW123" s="1"/>
      <c r="AZA123" s="18"/>
      <c r="AZB123" s="1"/>
      <c r="AZC123" s="1"/>
      <c r="AZE123" s="1"/>
      <c r="AZI123" s="18"/>
      <c r="AZJ123" s="1"/>
      <c r="AZK123" s="1"/>
      <c r="AZM123" s="1"/>
      <c r="AZQ123" s="18"/>
      <c r="AZR123" s="1"/>
      <c r="AZS123" s="1"/>
      <c r="AZU123" s="1"/>
      <c r="AZY123" s="18"/>
      <c r="AZZ123" s="1"/>
      <c r="BAA123" s="1"/>
      <c r="BAC123" s="1"/>
      <c r="BAG123" s="18"/>
      <c r="BAH123" s="1"/>
      <c r="BAI123" s="1"/>
      <c r="BAK123" s="1"/>
      <c r="BAO123" s="18"/>
      <c r="BAP123" s="1"/>
      <c r="BAQ123" s="1"/>
      <c r="BAS123" s="1"/>
      <c r="BAW123" s="18"/>
      <c r="BAX123" s="1"/>
      <c r="BAY123" s="1"/>
      <c r="BBA123" s="1"/>
      <c r="BBE123" s="18"/>
      <c r="BBF123" s="1"/>
      <c r="BBG123" s="1"/>
      <c r="BBI123" s="1"/>
      <c r="BBM123" s="18"/>
      <c r="BBN123" s="1"/>
      <c r="BBO123" s="1"/>
      <c r="BBQ123" s="1"/>
      <c r="BBU123" s="18"/>
      <c r="BBV123" s="1"/>
      <c r="BBW123" s="1"/>
      <c r="BBY123" s="1"/>
      <c r="BCC123" s="18"/>
      <c r="BCD123" s="1"/>
      <c r="BCE123" s="1"/>
      <c r="BCG123" s="1"/>
      <c r="BCK123" s="18"/>
      <c r="BCL123" s="1"/>
      <c r="BCM123" s="1"/>
      <c r="BCO123" s="1"/>
      <c r="BCS123" s="18"/>
      <c r="BCT123" s="1"/>
      <c r="BCU123" s="1"/>
      <c r="BCW123" s="1"/>
      <c r="BDA123" s="18"/>
      <c r="BDB123" s="1"/>
      <c r="BDC123" s="1"/>
      <c r="BDE123" s="1"/>
      <c r="BDI123" s="18"/>
      <c r="BDJ123" s="1"/>
      <c r="BDK123" s="1"/>
      <c r="BDM123" s="1"/>
      <c r="BDQ123" s="18"/>
      <c r="BDR123" s="1"/>
      <c r="BDS123" s="1"/>
      <c r="BDU123" s="1"/>
      <c r="BDY123" s="18"/>
      <c r="BDZ123" s="1"/>
      <c r="BEA123" s="1"/>
      <c r="BEC123" s="1"/>
      <c r="BEG123" s="18"/>
      <c r="BEH123" s="1"/>
      <c r="BEI123" s="1"/>
      <c r="BEK123" s="1"/>
      <c r="BEO123" s="18"/>
      <c r="BEP123" s="1"/>
      <c r="BEQ123" s="1"/>
      <c r="BES123" s="1"/>
      <c r="BEW123" s="18"/>
      <c r="BEX123" s="1"/>
      <c r="BEY123" s="1"/>
      <c r="BFA123" s="1"/>
      <c r="BFE123" s="18"/>
      <c r="BFF123" s="1"/>
      <c r="BFG123" s="1"/>
      <c r="BFI123" s="1"/>
      <c r="BFM123" s="18"/>
      <c r="BFN123" s="1"/>
      <c r="BFO123" s="1"/>
      <c r="BFQ123" s="1"/>
      <c r="BFU123" s="18"/>
      <c r="BFV123" s="1"/>
      <c r="BFW123" s="1"/>
      <c r="BFY123" s="1"/>
      <c r="BGC123" s="18"/>
      <c r="BGD123" s="1"/>
      <c r="BGE123" s="1"/>
      <c r="BGG123" s="1"/>
      <c r="BGK123" s="18"/>
      <c r="BGL123" s="1"/>
      <c r="BGM123" s="1"/>
      <c r="BGO123" s="1"/>
      <c r="BGS123" s="18"/>
      <c r="BGT123" s="1"/>
      <c r="BGU123" s="1"/>
      <c r="BGW123" s="1"/>
      <c r="BHA123" s="18"/>
      <c r="BHB123" s="1"/>
      <c r="BHC123" s="1"/>
      <c r="BHE123" s="1"/>
      <c r="BHI123" s="18"/>
      <c r="BHJ123" s="1"/>
      <c r="BHK123" s="1"/>
      <c r="BHM123" s="1"/>
      <c r="BHQ123" s="18"/>
      <c r="BHR123" s="1"/>
      <c r="BHS123" s="1"/>
      <c r="BHU123" s="1"/>
      <c r="BHY123" s="18"/>
      <c r="BHZ123" s="1"/>
      <c r="BIA123" s="1"/>
      <c r="BIC123" s="1"/>
      <c r="BIG123" s="18"/>
      <c r="BIH123" s="1"/>
      <c r="BII123" s="1"/>
      <c r="BIK123" s="1"/>
      <c r="BIO123" s="18"/>
      <c r="BIP123" s="1"/>
      <c r="BIQ123" s="1"/>
      <c r="BIS123" s="1"/>
      <c r="BIW123" s="18"/>
      <c r="BIX123" s="1"/>
      <c r="BIY123" s="1"/>
      <c r="BJA123" s="1"/>
      <c r="BJE123" s="18"/>
      <c r="BJF123" s="1"/>
      <c r="BJG123" s="1"/>
      <c r="BJI123" s="1"/>
      <c r="BJM123" s="18"/>
      <c r="BJN123" s="1"/>
      <c r="BJO123" s="1"/>
      <c r="BJQ123" s="1"/>
      <c r="BJU123" s="18"/>
      <c r="BJV123" s="1"/>
      <c r="BJW123" s="1"/>
      <c r="BJY123" s="1"/>
      <c r="BKC123" s="18"/>
      <c r="BKD123" s="1"/>
      <c r="BKE123" s="1"/>
      <c r="BKG123" s="1"/>
      <c r="BKK123" s="18"/>
      <c r="BKL123" s="1"/>
      <c r="BKM123" s="1"/>
      <c r="BKO123" s="1"/>
      <c r="BKS123" s="18"/>
      <c r="BKT123" s="1"/>
      <c r="BKU123" s="1"/>
      <c r="BKW123" s="1"/>
      <c r="BLA123" s="18"/>
      <c r="BLB123" s="1"/>
      <c r="BLC123" s="1"/>
      <c r="BLE123" s="1"/>
      <c r="BLI123" s="18"/>
      <c r="BLJ123" s="1"/>
      <c r="BLK123" s="1"/>
      <c r="BLM123" s="1"/>
      <c r="BLQ123" s="18"/>
      <c r="BLR123" s="1"/>
      <c r="BLS123" s="1"/>
      <c r="BLU123" s="1"/>
      <c r="BLY123" s="18"/>
      <c r="BLZ123" s="1"/>
      <c r="BMA123" s="1"/>
      <c r="BMC123" s="1"/>
      <c r="BMG123" s="18"/>
      <c r="BMH123" s="1"/>
      <c r="BMI123" s="1"/>
      <c r="BMK123" s="1"/>
      <c r="BMO123" s="18"/>
      <c r="BMP123" s="1"/>
      <c r="BMQ123" s="1"/>
      <c r="BMS123" s="1"/>
      <c r="BMW123" s="18"/>
      <c r="BMX123" s="1"/>
      <c r="BMY123" s="1"/>
      <c r="BNA123" s="1"/>
      <c r="BNE123" s="18"/>
      <c r="BNF123" s="1"/>
      <c r="BNG123" s="1"/>
      <c r="BNI123" s="1"/>
      <c r="BNM123" s="18"/>
      <c r="BNN123" s="1"/>
      <c r="BNO123" s="1"/>
      <c r="BNQ123" s="1"/>
      <c r="BNU123" s="18"/>
      <c r="BNV123" s="1"/>
      <c r="BNW123" s="1"/>
      <c r="BNY123" s="1"/>
      <c r="BOC123" s="18"/>
      <c r="BOD123" s="1"/>
      <c r="BOE123" s="1"/>
      <c r="BOG123" s="1"/>
      <c r="BOK123" s="18"/>
      <c r="BOL123" s="1"/>
      <c r="BOM123" s="1"/>
      <c r="BOO123" s="1"/>
      <c r="BOS123" s="18"/>
      <c r="BOT123" s="1"/>
      <c r="BOU123" s="1"/>
      <c r="BOW123" s="1"/>
      <c r="BPA123" s="18"/>
      <c r="BPB123" s="1"/>
      <c r="BPC123" s="1"/>
      <c r="BPE123" s="1"/>
      <c r="BPI123" s="18"/>
      <c r="BPJ123" s="1"/>
      <c r="BPK123" s="1"/>
      <c r="BPM123" s="1"/>
      <c r="BPQ123" s="18"/>
      <c r="BPR123" s="1"/>
      <c r="BPS123" s="1"/>
      <c r="BPU123" s="1"/>
      <c r="BPY123" s="18"/>
      <c r="BPZ123" s="1"/>
      <c r="BQA123" s="1"/>
      <c r="BQC123" s="1"/>
      <c r="BQG123" s="18"/>
      <c r="BQH123" s="1"/>
      <c r="BQI123" s="1"/>
      <c r="BQK123" s="1"/>
      <c r="BQO123" s="18"/>
      <c r="BQP123" s="1"/>
      <c r="BQQ123" s="1"/>
      <c r="BQS123" s="1"/>
      <c r="BQW123" s="18"/>
      <c r="BQX123" s="1"/>
      <c r="BQY123" s="1"/>
      <c r="BRA123" s="1"/>
      <c r="BRE123" s="18"/>
      <c r="BRF123" s="1"/>
      <c r="BRG123" s="1"/>
      <c r="BRI123" s="1"/>
      <c r="BRM123" s="18"/>
      <c r="BRN123" s="1"/>
      <c r="BRO123" s="1"/>
      <c r="BRQ123" s="1"/>
      <c r="BRU123" s="18"/>
      <c r="BRV123" s="1"/>
      <c r="BRW123" s="1"/>
      <c r="BRY123" s="1"/>
      <c r="BSC123" s="18"/>
      <c r="BSD123" s="1"/>
      <c r="BSE123" s="1"/>
      <c r="BSG123" s="1"/>
      <c r="BSK123" s="18"/>
      <c r="BSL123" s="1"/>
      <c r="BSM123" s="1"/>
      <c r="BSO123" s="1"/>
      <c r="BSS123" s="18"/>
      <c r="BST123" s="1"/>
      <c r="BSU123" s="1"/>
      <c r="BSW123" s="1"/>
      <c r="BTA123" s="18"/>
      <c r="BTB123" s="1"/>
      <c r="BTC123" s="1"/>
      <c r="BTE123" s="1"/>
      <c r="BTI123" s="18"/>
      <c r="BTJ123" s="1"/>
      <c r="BTK123" s="1"/>
      <c r="BTM123" s="1"/>
      <c r="BTQ123" s="18"/>
      <c r="BTR123" s="1"/>
      <c r="BTS123" s="1"/>
      <c r="BTU123" s="1"/>
      <c r="BTY123" s="18"/>
      <c r="BTZ123" s="1"/>
      <c r="BUA123" s="1"/>
      <c r="BUC123" s="1"/>
      <c r="BUG123" s="18"/>
      <c r="BUH123" s="1"/>
      <c r="BUI123" s="1"/>
      <c r="BUK123" s="1"/>
      <c r="BUO123" s="18"/>
      <c r="BUP123" s="1"/>
      <c r="BUQ123" s="1"/>
      <c r="BUS123" s="1"/>
      <c r="BUW123" s="18"/>
      <c r="BUX123" s="1"/>
      <c r="BUY123" s="1"/>
      <c r="BVA123" s="1"/>
      <c r="BVE123" s="18"/>
      <c r="BVF123" s="1"/>
      <c r="BVG123" s="1"/>
      <c r="BVI123" s="1"/>
      <c r="BVM123" s="18"/>
      <c r="BVN123" s="1"/>
      <c r="BVO123" s="1"/>
      <c r="BVQ123" s="1"/>
      <c r="BVU123" s="18"/>
      <c r="BVV123" s="1"/>
      <c r="BVW123" s="1"/>
      <c r="BVY123" s="1"/>
      <c r="BWC123" s="18"/>
      <c r="BWD123" s="1"/>
      <c r="BWE123" s="1"/>
      <c r="BWG123" s="1"/>
      <c r="BWK123" s="18"/>
      <c r="BWL123" s="1"/>
      <c r="BWM123" s="1"/>
      <c r="BWO123" s="1"/>
      <c r="BWS123" s="18"/>
      <c r="BWT123" s="1"/>
      <c r="BWU123" s="1"/>
      <c r="BWW123" s="1"/>
      <c r="BXA123" s="18"/>
      <c r="BXB123" s="1"/>
      <c r="BXC123" s="1"/>
      <c r="BXE123" s="1"/>
      <c r="BXI123" s="18"/>
      <c r="BXJ123" s="1"/>
      <c r="BXK123" s="1"/>
      <c r="BXM123" s="1"/>
      <c r="BXQ123" s="18"/>
      <c r="BXR123" s="1"/>
      <c r="BXS123" s="1"/>
      <c r="BXU123" s="1"/>
      <c r="BXY123" s="18"/>
      <c r="BXZ123" s="1"/>
      <c r="BYA123" s="1"/>
      <c r="BYC123" s="1"/>
      <c r="BYG123" s="18"/>
      <c r="BYH123" s="1"/>
      <c r="BYI123" s="1"/>
      <c r="BYK123" s="1"/>
      <c r="BYO123" s="18"/>
      <c r="BYP123" s="1"/>
      <c r="BYQ123" s="1"/>
      <c r="BYS123" s="1"/>
      <c r="BYW123" s="18"/>
      <c r="BYX123" s="1"/>
      <c r="BYY123" s="1"/>
      <c r="BZA123" s="1"/>
      <c r="BZE123" s="18"/>
      <c r="BZF123" s="1"/>
      <c r="BZG123" s="1"/>
      <c r="BZI123" s="1"/>
      <c r="BZM123" s="18"/>
      <c r="BZN123" s="1"/>
      <c r="BZO123" s="1"/>
      <c r="BZQ123" s="1"/>
      <c r="BZU123" s="18"/>
      <c r="BZV123" s="1"/>
      <c r="BZW123" s="1"/>
      <c r="BZY123" s="1"/>
      <c r="CAC123" s="18"/>
      <c r="CAD123" s="1"/>
      <c r="CAE123" s="1"/>
      <c r="CAG123" s="1"/>
      <c r="CAK123" s="18"/>
      <c r="CAL123" s="1"/>
      <c r="CAM123" s="1"/>
      <c r="CAO123" s="1"/>
      <c r="CAS123" s="18"/>
      <c r="CAT123" s="1"/>
      <c r="CAU123" s="1"/>
      <c r="CAW123" s="1"/>
      <c r="CBA123" s="18"/>
      <c r="CBB123" s="1"/>
      <c r="CBC123" s="1"/>
      <c r="CBE123" s="1"/>
      <c r="CBI123" s="18"/>
      <c r="CBJ123" s="1"/>
      <c r="CBK123" s="1"/>
      <c r="CBM123" s="1"/>
      <c r="CBQ123" s="18"/>
      <c r="CBR123" s="1"/>
      <c r="CBS123" s="1"/>
      <c r="CBU123" s="1"/>
      <c r="CBY123" s="18"/>
      <c r="CBZ123" s="1"/>
      <c r="CCA123" s="1"/>
      <c r="CCC123" s="1"/>
      <c r="CCG123" s="18"/>
      <c r="CCH123" s="1"/>
      <c r="CCI123" s="1"/>
      <c r="CCK123" s="1"/>
      <c r="CCO123" s="18"/>
      <c r="CCP123" s="1"/>
      <c r="CCQ123" s="1"/>
      <c r="CCS123" s="1"/>
      <c r="CCW123" s="18"/>
      <c r="CCX123" s="1"/>
      <c r="CCY123" s="1"/>
      <c r="CDA123" s="1"/>
      <c r="CDE123" s="18"/>
      <c r="CDF123" s="1"/>
      <c r="CDG123" s="1"/>
      <c r="CDI123" s="1"/>
      <c r="CDM123" s="18"/>
      <c r="CDN123" s="1"/>
      <c r="CDO123" s="1"/>
      <c r="CDQ123" s="1"/>
      <c r="CDU123" s="18"/>
      <c r="CDV123" s="1"/>
      <c r="CDW123" s="1"/>
      <c r="CDY123" s="1"/>
      <c r="CEC123" s="18"/>
      <c r="CED123" s="1"/>
      <c r="CEE123" s="1"/>
      <c r="CEG123" s="1"/>
      <c r="CEK123" s="18"/>
      <c r="CEL123" s="1"/>
      <c r="CEM123" s="1"/>
      <c r="CEO123" s="1"/>
      <c r="CES123" s="18"/>
      <c r="CET123" s="1"/>
      <c r="CEU123" s="1"/>
      <c r="CEW123" s="1"/>
      <c r="CFA123" s="18"/>
      <c r="CFB123" s="1"/>
      <c r="CFC123" s="1"/>
      <c r="CFE123" s="1"/>
      <c r="CFI123" s="18"/>
      <c r="CFJ123" s="1"/>
      <c r="CFK123" s="1"/>
      <c r="CFM123" s="1"/>
      <c r="CFQ123" s="18"/>
      <c r="CFR123" s="1"/>
      <c r="CFS123" s="1"/>
      <c r="CFU123" s="1"/>
      <c r="CFY123" s="18"/>
      <c r="CFZ123" s="1"/>
      <c r="CGA123" s="1"/>
      <c r="CGC123" s="1"/>
      <c r="CGG123" s="18"/>
      <c r="CGH123" s="1"/>
      <c r="CGI123" s="1"/>
      <c r="CGK123" s="1"/>
      <c r="CGO123" s="18"/>
      <c r="CGP123" s="1"/>
      <c r="CGQ123" s="1"/>
      <c r="CGS123" s="1"/>
      <c r="CGW123" s="18"/>
      <c r="CGX123" s="1"/>
      <c r="CGY123" s="1"/>
      <c r="CHA123" s="1"/>
      <c r="CHE123" s="18"/>
      <c r="CHF123" s="1"/>
      <c r="CHG123" s="1"/>
      <c r="CHI123" s="1"/>
      <c r="CHM123" s="18"/>
      <c r="CHN123" s="1"/>
      <c r="CHO123" s="1"/>
      <c r="CHQ123" s="1"/>
      <c r="CHU123" s="18"/>
      <c r="CHV123" s="1"/>
      <c r="CHW123" s="1"/>
      <c r="CHY123" s="1"/>
      <c r="CIC123" s="18"/>
      <c r="CID123" s="1"/>
      <c r="CIE123" s="1"/>
      <c r="CIG123" s="1"/>
      <c r="CIK123" s="18"/>
      <c r="CIL123" s="1"/>
      <c r="CIM123" s="1"/>
      <c r="CIO123" s="1"/>
      <c r="CIS123" s="18"/>
      <c r="CIT123" s="1"/>
      <c r="CIU123" s="1"/>
      <c r="CIW123" s="1"/>
      <c r="CJA123" s="18"/>
      <c r="CJB123" s="1"/>
      <c r="CJC123" s="1"/>
      <c r="CJE123" s="1"/>
      <c r="CJI123" s="18"/>
      <c r="CJJ123" s="1"/>
      <c r="CJK123" s="1"/>
      <c r="CJM123" s="1"/>
      <c r="CJQ123" s="18"/>
      <c r="CJR123" s="1"/>
      <c r="CJS123" s="1"/>
      <c r="CJU123" s="1"/>
      <c r="CJY123" s="18"/>
      <c r="CJZ123" s="1"/>
      <c r="CKA123" s="1"/>
      <c r="CKC123" s="1"/>
      <c r="CKG123" s="18"/>
      <c r="CKH123" s="1"/>
      <c r="CKI123" s="1"/>
      <c r="CKK123" s="1"/>
      <c r="CKO123" s="18"/>
      <c r="CKP123" s="1"/>
      <c r="CKQ123" s="1"/>
      <c r="CKS123" s="1"/>
      <c r="CKW123" s="18"/>
      <c r="CKX123" s="1"/>
      <c r="CKY123" s="1"/>
      <c r="CLA123" s="1"/>
      <c r="CLE123" s="18"/>
      <c r="CLF123" s="1"/>
      <c r="CLG123" s="1"/>
      <c r="CLI123" s="1"/>
      <c r="CLM123" s="18"/>
      <c r="CLN123" s="1"/>
      <c r="CLO123" s="1"/>
      <c r="CLQ123" s="1"/>
      <c r="CLU123" s="18"/>
      <c r="CLV123" s="1"/>
      <c r="CLW123" s="1"/>
      <c r="CLY123" s="1"/>
      <c r="CMC123" s="18"/>
      <c r="CMD123" s="1"/>
      <c r="CME123" s="1"/>
      <c r="CMG123" s="1"/>
      <c r="CMK123" s="18"/>
      <c r="CML123" s="1"/>
      <c r="CMM123" s="1"/>
      <c r="CMO123" s="1"/>
      <c r="CMS123" s="18"/>
      <c r="CMT123" s="1"/>
      <c r="CMU123" s="1"/>
      <c r="CMW123" s="1"/>
      <c r="CNA123" s="18"/>
      <c r="CNB123" s="1"/>
      <c r="CNC123" s="1"/>
      <c r="CNE123" s="1"/>
      <c r="CNI123" s="18"/>
      <c r="CNJ123" s="1"/>
      <c r="CNK123" s="1"/>
      <c r="CNM123" s="1"/>
      <c r="CNQ123" s="18"/>
      <c r="CNR123" s="1"/>
      <c r="CNS123" s="1"/>
      <c r="CNU123" s="1"/>
      <c r="CNY123" s="18"/>
      <c r="CNZ123" s="1"/>
      <c r="COA123" s="1"/>
      <c r="COC123" s="1"/>
      <c r="COG123" s="18"/>
      <c r="COH123" s="1"/>
      <c r="COI123" s="1"/>
      <c r="COK123" s="1"/>
      <c r="COO123" s="18"/>
      <c r="COP123" s="1"/>
      <c r="COQ123" s="1"/>
      <c r="COS123" s="1"/>
      <c r="COW123" s="18"/>
      <c r="COX123" s="1"/>
      <c r="COY123" s="1"/>
      <c r="CPA123" s="1"/>
      <c r="CPE123" s="18"/>
      <c r="CPF123" s="1"/>
      <c r="CPG123" s="1"/>
      <c r="CPI123" s="1"/>
      <c r="CPM123" s="18"/>
      <c r="CPN123" s="1"/>
      <c r="CPO123" s="1"/>
      <c r="CPQ123" s="1"/>
      <c r="CPU123" s="18"/>
      <c r="CPV123" s="1"/>
      <c r="CPW123" s="1"/>
      <c r="CPY123" s="1"/>
      <c r="CQC123" s="18"/>
      <c r="CQD123" s="1"/>
      <c r="CQE123" s="1"/>
      <c r="CQG123" s="1"/>
      <c r="CQK123" s="18"/>
      <c r="CQL123" s="1"/>
      <c r="CQM123" s="1"/>
      <c r="CQO123" s="1"/>
      <c r="CQS123" s="18"/>
      <c r="CQT123" s="1"/>
      <c r="CQU123" s="1"/>
      <c r="CQW123" s="1"/>
      <c r="CRA123" s="18"/>
      <c r="CRB123" s="1"/>
      <c r="CRC123" s="1"/>
      <c r="CRE123" s="1"/>
      <c r="CRI123" s="18"/>
      <c r="CRJ123" s="1"/>
      <c r="CRK123" s="1"/>
      <c r="CRM123" s="1"/>
      <c r="CRQ123" s="18"/>
      <c r="CRR123" s="1"/>
      <c r="CRS123" s="1"/>
      <c r="CRU123" s="1"/>
      <c r="CRY123" s="18"/>
      <c r="CRZ123" s="1"/>
      <c r="CSA123" s="1"/>
      <c r="CSC123" s="1"/>
      <c r="CSG123" s="18"/>
      <c r="CSH123" s="1"/>
      <c r="CSI123" s="1"/>
      <c r="CSK123" s="1"/>
      <c r="CSO123" s="18"/>
      <c r="CSP123" s="1"/>
      <c r="CSQ123" s="1"/>
      <c r="CSS123" s="1"/>
      <c r="CSW123" s="18"/>
      <c r="CSX123" s="1"/>
      <c r="CSY123" s="1"/>
      <c r="CTA123" s="1"/>
      <c r="CTE123" s="18"/>
      <c r="CTF123" s="1"/>
      <c r="CTG123" s="1"/>
      <c r="CTI123" s="1"/>
      <c r="CTM123" s="18"/>
      <c r="CTN123" s="1"/>
      <c r="CTO123" s="1"/>
      <c r="CTQ123" s="1"/>
      <c r="CTU123" s="18"/>
      <c r="CTV123" s="1"/>
      <c r="CTW123" s="1"/>
      <c r="CTY123" s="1"/>
      <c r="CUC123" s="18"/>
      <c r="CUD123" s="1"/>
      <c r="CUE123" s="1"/>
      <c r="CUG123" s="1"/>
      <c r="CUK123" s="18"/>
      <c r="CUL123" s="1"/>
      <c r="CUM123" s="1"/>
      <c r="CUO123" s="1"/>
      <c r="CUS123" s="18"/>
      <c r="CUT123" s="1"/>
      <c r="CUU123" s="1"/>
      <c r="CUW123" s="1"/>
      <c r="CVA123" s="18"/>
      <c r="CVB123" s="1"/>
      <c r="CVC123" s="1"/>
      <c r="CVE123" s="1"/>
      <c r="CVI123" s="18"/>
      <c r="CVJ123" s="1"/>
      <c r="CVK123" s="1"/>
      <c r="CVM123" s="1"/>
      <c r="CVQ123" s="18"/>
      <c r="CVR123" s="1"/>
      <c r="CVS123" s="1"/>
      <c r="CVU123" s="1"/>
      <c r="CVY123" s="18"/>
      <c r="CVZ123" s="1"/>
      <c r="CWA123" s="1"/>
      <c r="CWC123" s="1"/>
      <c r="CWG123" s="18"/>
      <c r="CWH123" s="1"/>
      <c r="CWI123" s="1"/>
      <c r="CWK123" s="1"/>
      <c r="CWO123" s="18"/>
      <c r="CWP123" s="1"/>
      <c r="CWQ123" s="1"/>
      <c r="CWS123" s="1"/>
      <c r="CWW123" s="18"/>
      <c r="CWX123" s="1"/>
      <c r="CWY123" s="1"/>
      <c r="CXA123" s="1"/>
      <c r="CXE123" s="18"/>
      <c r="CXF123" s="1"/>
      <c r="CXG123" s="1"/>
      <c r="CXI123" s="1"/>
      <c r="CXM123" s="18"/>
      <c r="CXN123" s="1"/>
      <c r="CXO123" s="1"/>
      <c r="CXQ123" s="1"/>
      <c r="CXU123" s="18"/>
      <c r="CXV123" s="1"/>
      <c r="CXW123" s="1"/>
      <c r="CXY123" s="1"/>
      <c r="CYC123" s="18"/>
      <c r="CYD123" s="1"/>
      <c r="CYE123" s="1"/>
      <c r="CYG123" s="1"/>
      <c r="CYK123" s="18"/>
      <c r="CYL123" s="1"/>
      <c r="CYM123" s="1"/>
      <c r="CYO123" s="1"/>
      <c r="CYS123" s="18"/>
      <c r="CYT123" s="1"/>
      <c r="CYU123" s="1"/>
      <c r="CYW123" s="1"/>
      <c r="CZA123" s="18"/>
      <c r="CZB123" s="1"/>
      <c r="CZC123" s="1"/>
      <c r="CZE123" s="1"/>
      <c r="CZI123" s="18"/>
      <c r="CZJ123" s="1"/>
      <c r="CZK123" s="1"/>
      <c r="CZM123" s="1"/>
      <c r="CZQ123" s="18"/>
      <c r="CZR123" s="1"/>
      <c r="CZS123" s="1"/>
      <c r="CZU123" s="1"/>
      <c r="CZY123" s="18"/>
      <c r="CZZ123" s="1"/>
      <c r="DAA123" s="1"/>
      <c r="DAC123" s="1"/>
      <c r="DAG123" s="18"/>
      <c r="DAH123" s="1"/>
      <c r="DAI123" s="1"/>
      <c r="DAK123" s="1"/>
      <c r="DAO123" s="18"/>
      <c r="DAP123" s="1"/>
      <c r="DAQ123" s="1"/>
      <c r="DAS123" s="1"/>
      <c r="DAW123" s="18"/>
      <c r="DAX123" s="1"/>
      <c r="DAY123" s="1"/>
      <c r="DBA123" s="1"/>
      <c r="DBE123" s="18"/>
      <c r="DBF123" s="1"/>
      <c r="DBG123" s="1"/>
      <c r="DBI123" s="1"/>
      <c r="DBM123" s="18"/>
      <c r="DBN123" s="1"/>
      <c r="DBO123" s="1"/>
      <c r="DBQ123" s="1"/>
      <c r="DBU123" s="18"/>
      <c r="DBV123" s="1"/>
      <c r="DBW123" s="1"/>
      <c r="DBY123" s="1"/>
      <c r="DCC123" s="18"/>
      <c r="DCD123" s="1"/>
      <c r="DCE123" s="1"/>
      <c r="DCG123" s="1"/>
      <c r="DCK123" s="18"/>
      <c r="DCL123" s="1"/>
      <c r="DCM123" s="1"/>
      <c r="DCO123" s="1"/>
      <c r="DCS123" s="18"/>
      <c r="DCT123" s="1"/>
      <c r="DCU123" s="1"/>
      <c r="DCW123" s="1"/>
      <c r="DDA123" s="18"/>
      <c r="DDB123" s="1"/>
      <c r="DDC123" s="1"/>
      <c r="DDE123" s="1"/>
      <c r="DDI123" s="18"/>
      <c r="DDJ123" s="1"/>
      <c r="DDK123" s="1"/>
      <c r="DDM123" s="1"/>
      <c r="DDQ123" s="18"/>
      <c r="DDR123" s="1"/>
      <c r="DDS123" s="1"/>
      <c r="DDU123" s="1"/>
      <c r="DDY123" s="18"/>
      <c r="DDZ123" s="1"/>
      <c r="DEA123" s="1"/>
      <c r="DEC123" s="1"/>
      <c r="DEG123" s="18"/>
      <c r="DEH123" s="1"/>
      <c r="DEI123" s="1"/>
      <c r="DEK123" s="1"/>
      <c r="DEO123" s="18"/>
      <c r="DEP123" s="1"/>
      <c r="DEQ123" s="1"/>
      <c r="DES123" s="1"/>
      <c r="DEW123" s="18"/>
      <c r="DEX123" s="1"/>
      <c r="DEY123" s="1"/>
      <c r="DFA123" s="1"/>
      <c r="DFE123" s="18"/>
      <c r="DFF123" s="1"/>
      <c r="DFG123" s="1"/>
      <c r="DFI123" s="1"/>
      <c r="DFM123" s="18"/>
      <c r="DFN123" s="1"/>
      <c r="DFO123" s="1"/>
      <c r="DFQ123" s="1"/>
      <c r="DFU123" s="18"/>
      <c r="DFV123" s="1"/>
      <c r="DFW123" s="1"/>
      <c r="DFY123" s="1"/>
      <c r="DGC123" s="18"/>
      <c r="DGD123" s="1"/>
      <c r="DGE123" s="1"/>
      <c r="DGG123" s="1"/>
      <c r="DGK123" s="18"/>
      <c r="DGL123" s="1"/>
      <c r="DGM123" s="1"/>
      <c r="DGO123" s="1"/>
      <c r="DGS123" s="18"/>
      <c r="DGT123" s="1"/>
      <c r="DGU123" s="1"/>
      <c r="DGW123" s="1"/>
      <c r="DHA123" s="18"/>
      <c r="DHB123" s="1"/>
      <c r="DHC123" s="1"/>
      <c r="DHE123" s="1"/>
      <c r="DHI123" s="18"/>
      <c r="DHJ123" s="1"/>
      <c r="DHK123" s="1"/>
      <c r="DHM123" s="1"/>
      <c r="DHQ123" s="18"/>
      <c r="DHR123" s="1"/>
      <c r="DHS123" s="1"/>
      <c r="DHU123" s="1"/>
      <c r="DHY123" s="18"/>
      <c r="DHZ123" s="1"/>
      <c r="DIA123" s="1"/>
      <c r="DIC123" s="1"/>
      <c r="DIG123" s="18"/>
      <c r="DIH123" s="1"/>
      <c r="DII123" s="1"/>
      <c r="DIK123" s="1"/>
      <c r="DIO123" s="18"/>
      <c r="DIP123" s="1"/>
      <c r="DIQ123" s="1"/>
      <c r="DIS123" s="1"/>
      <c r="DIW123" s="18"/>
      <c r="DIX123" s="1"/>
      <c r="DIY123" s="1"/>
      <c r="DJA123" s="1"/>
      <c r="DJE123" s="18"/>
      <c r="DJF123" s="1"/>
      <c r="DJG123" s="1"/>
      <c r="DJI123" s="1"/>
      <c r="DJM123" s="18"/>
      <c r="DJN123" s="1"/>
      <c r="DJO123" s="1"/>
      <c r="DJQ123" s="1"/>
      <c r="DJU123" s="18"/>
      <c r="DJV123" s="1"/>
      <c r="DJW123" s="1"/>
      <c r="DJY123" s="1"/>
      <c r="DKC123" s="18"/>
      <c r="DKD123" s="1"/>
      <c r="DKE123" s="1"/>
      <c r="DKG123" s="1"/>
      <c r="DKK123" s="18"/>
      <c r="DKL123" s="1"/>
      <c r="DKM123" s="1"/>
      <c r="DKO123" s="1"/>
      <c r="DKS123" s="18"/>
      <c r="DKT123" s="1"/>
      <c r="DKU123" s="1"/>
      <c r="DKW123" s="1"/>
      <c r="DLA123" s="18"/>
      <c r="DLB123" s="1"/>
      <c r="DLC123" s="1"/>
      <c r="DLE123" s="1"/>
      <c r="DLI123" s="18"/>
      <c r="DLJ123" s="1"/>
      <c r="DLK123" s="1"/>
      <c r="DLM123" s="1"/>
      <c r="DLQ123" s="18"/>
      <c r="DLR123" s="1"/>
      <c r="DLS123" s="1"/>
      <c r="DLU123" s="1"/>
      <c r="DLY123" s="18"/>
      <c r="DLZ123" s="1"/>
      <c r="DMA123" s="1"/>
      <c r="DMC123" s="1"/>
      <c r="DMG123" s="18"/>
      <c r="DMH123" s="1"/>
      <c r="DMI123" s="1"/>
      <c r="DMK123" s="1"/>
      <c r="DMO123" s="18"/>
      <c r="DMP123" s="1"/>
      <c r="DMQ123" s="1"/>
      <c r="DMS123" s="1"/>
      <c r="DMW123" s="18"/>
      <c r="DMX123" s="1"/>
      <c r="DMY123" s="1"/>
      <c r="DNA123" s="1"/>
      <c r="DNE123" s="18"/>
      <c r="DNF123" s="1"/>
      <c r="DNG123" s="1"/>
      <c r="DNI123" s="1"/>
      <c r="DNM123" s="18"/>
      <c r="DNN123" s="1"/>
      <c r="DNO123" s="1"/>
      <c r="DNQ123" s="1"/>
      <c r="DNU123" s="18"/>
      <c r="DNV123" s="1"/>
      <c r="DNW123" s="1"/>
      <c r="DNY123" s="1"/>
      <c r="DOC123" s="18"/>
      <c r="DOD123" s="1"/>
      <c r="DOE123" s="1"/>
      <c r="DOG123" s="1"/>
      <c r="DOK123" s="18"/>
      <c r="DOL123" s="1"/>
      <c r="DOM123" s="1"/>
      <c r="DOO123" s="1"/>
      <c r="DOS123" s="18"/>
      <c r="DOT123" s="1"/>
      <c r="DOU123" s="1"/>
      <c r="DOW123" s="1"/>
      <c r="DPA123" s="18"/>
      <c r="DPB123" s="1"/>
      <c r="DPC123" s="1"/>
      <c r="DPE123" s="1"/>
      <c r="DPI123" s="18"/>
      <c r="DPJ123" s="1"/>
      <c r="DPK123" s="1"/>
      <c r="DPM123" s="1"/>
      <c r="DPQ123" s="18"/>
      <c r="DPR123" s="1"/>
      <c r="DPS123" s="1"/>
      <c r="DPU123" s="1"/>
      <c r="DPY123" s="18"/>
      <c r="DPZ123" s="1"/>
      <c r="DQA123" s="1"/>
      <c r="DQC123" s="1"/>
      <c r="DQG123" s="18"/>
      <c r="DQH123" s="1"/>
      <c r="DQI123" s="1"/>
      <c r="DQK123" s="1"/>
      <c r="DQO123" s="18"/>
      <c r="DQP123" s="1"/>
      <c r="DQQ123" s="1"/>
      <c r="DQS123" s="1"/>
      <c r="DQW123" s="18"/>
      <c r="DQX123" s="1"/>
      <c r="DQY123" s="1"/>
      <c r="DRA123" s="1"/>
      <c r="DRE123" s="18"/>
      <c r="DRF123" s="1"/>
      <c r="DRG123" s="1"/>
      <c r="DRI123" s="1"/>
      <c r="DRM123" s="18"/>
      <c r="DRN123" s="1"/>
      <c r="DRO123" s="1"/>
      <c r="DRQ123" s="1"/>
      <c r="DRU123" s="18"/>
      <c r="DRV123" s="1"/>
      <c r="DRW123" s="1"/>
      <c r="DRY123" s="1"/>
      <c r="DSC123" s="18"/>
      <c r="DSD123" s="1"/>
      <c r="DSE123" s="1"/>
      <c r="DSG123" s="1"/>
      <c r="DSK123" s="18"/>
      <c r="DSL123" s="1"/>
      <c r="DSM123" s="1"/>
      <c r="DSO123" s="1"/>
      <c r="DSS123" s="18"/>
      <c r="DST123" s="1"/>
      <c r="DSU123" s="1"/>
      <c r="DSW123" s="1"/>
      <c r="DTA123" s="18"/>
      <c r="DTB123" s="1"/>
      <c r="DTC123" s="1"/>
      <c r="DTE123" s="1"/>
      <c r="DTI123" s="18"/>
      <c r="DTJ123" s="1"/>
      <c r="DTK123" s="1"/>
      <c r="DTM123" s="1"/>
      <c r="DTQ123" s="18"/>
      <c r="DTR123" s="1"/>
      <c r="DTS123" s="1"/>
      <c r="DTU123" s="1"/>
      <c r="DTY123" s="18"/>
      <c r="DTZ123" s="1"/>
      <c r="DUA123" s="1"/>
      <c r="DUC123" s="1"/>
      <c r="DUG123" s="18"/>
      <c r="DUH123" s="1"/>
      <c r="DUI123" s="1"/>
      <c r="DUK123" s="1"/>
      <c r="DUO123" s="18"/>
      <c r="DUP123" s="1"/>
      <c r="DUQ123" s="1"/>
      <c r="DUS123" s="1"/>
      <c r="DUW123" s="18"/>
      <c r="DUX123" s="1"/>
      <c r="DUY123" s="1"/>
      <c r="DVA123" s="1"/>
      <c r="DVE123" s="18"/>
      <c r="DVF123" s="1"/>
      <c r="DVG123" s="1"/>
      <c r="DVI123" s="1"/>
      <c r="DVM123" s="18"/>
      <c r="DVN123" s="1"/>
      <c r="DVO123" s="1"/>
      <c r="DVQ123" s="1"/>
      <c r="DVU123" s="18"/>
      <c r="DVV123" s="1"/>
      <c r="DVW123" s="1"/>
      <c r="DVY123" s="1"/>
      <c r="DWC123" s="18"/>
      <c r="DWD123" s="1"/>
      <c r="DWE123" s="1"/>
      <c r="DWG123" s="1"/>
      <c r="DWK123" s="18"/>
      <c r="DWL123" s="1"/>
      <c r="DWM123" s="1"/>
      <c r="DWO123" s="1"/>
      <c r="DWS123" s="18"/>
      <c r="DWT123" s="1"/>
      <c r="DWU123" s="1"/>
      <c r="DWW123" s="1"/>
      <c r="DXA123" s="18"/>
      <c r="DXB123" s="1"/>
      <c r="DXC123" s="1"/>
      <c r="DXE123" s="1"/>
      <c r="DXI123" s="18"/>
      <c r="DXJ123" s="1"/>
      <c r="DXK123" s="1"/>
      <c r="DXM123" s="1"/>
      <c r="DXQ123" s="18"/>
      <c r="DXR123" s="1"/>
      <c r="DXS123" s="1"/>
      <c r="DXU123" s="1"/>
      <c r="DXY123" s="18"/>
      <c r="DXZ123" s="1"/>
      <c r="DYA123" s="1"/>
      <c r="DYC123" s="1"/>
      <c r="DYG123" s="18"/>
      <c r="DYH123" s="1"/>
      <c r="DYI123" s="1"/>
      <c r="DYK123" s="1"/>
      <c r="DYO123" s="18"/>
      <c r="DYP123" s="1"/>
      <c r="DYQ123" s="1"/>
      <c r="DYS123" s="1"/>
      <c r="DYW123" s="18"/>
      <c r="DYX123" s="1"/>
      <c r="DYY123" s="1"/>
      <c r="DZA123" s="1"/>
      <c r="DZE123" s="18"/>
      <c r="DZF123" s="1"/>
      <c r="DZG123" s="1"/>
      <c r="DZI123" s="1"/>
      <c r="DZM123" s="18"/>
      <c r="DZN123" s="1"/>
      <c r="DZO123" s="1"/>
      <c r="DZQ123" s="1"/>
      <c r="DZU123" s="18"/>
      <c r="DZV123" s="1"/>
      <c r="DZW123" s="1"/>
      <c r="DZY123" s="1"/>
      <c r="EAC123" s="18"/>
      <c r="EAD123" s="1"/>
      <c r="EAE123" s="1"/>
      <c r="EAG123" s="1"/>
      <c r="EAK123" s="18"/>
      <c r="EAL123" s="1"/>
      <c r="EAM123" s="1"/>
      <c r="EAO123" s="1"/>
      <c r="EAS123" s="18"/>
      <c r="EAT123" s="1"/>
      <c r="EAU123" s="1"/>
      <c r="EAW123" s="1"/>
      <c r="EBA123" s="18"/>
      <c r="EBB123" s="1"/>
      <c r="EBC123" s="1"/>
      <c r="EBE123" s="1"/>
      <c r="EBI123" s="18"/>
      <c r="EBJ123" s="1"/>
      <c r="EBK123" s="1"/>
      <c r="EBM123" s="1"/>
      <c r="EBQ123" s="18"/>
      <c r="EBR123" s="1"/>
      <c r="EBS123" s="1"/>
      <c r="EBU123" s="1"/>
      <c r="EBY123" s="18"/>
      <c r="EBZ123" s="1"/>
      <c r="ECA123" s="1"/>
      <c r="ECC123" s="1"/>
      <c r="ECG123" s="18"/>
      <c r="ECH123" s="1"/>
      <c r="ECI123" s="1"/>
      <c r="ECK123" s="1"/>
      <c r="ECO123" s="18"/>
      <c r="ECP123" s="1"/>
      <c r="ECQ123" s="1"/>
      <c r="ECS123" s="1"/>
      <c r="ECW123" s="18"/>
      <c r="ECX123" s="1"/>
      <c r="ECY123" s="1"/>
      <c r="EDA123" s="1"/>
      <c r="EDE123" s="18"/>
      <c r="EDF123" s="1"/>
      <c r="EDG123" s="1"/>
      <c r="EDI123" s="1"/>
      <c r="EDM123" s="18"/>
      <c r="EDN123" s="1"/>
      <c r="EDO123" s="1"/>
      <c r="EDQ123" s="1"/>
      <c r="EDU123" s="18"/>
      <c r="EDV123" s="1"/>
      <c r="EDW123" s="1"/>
      <c r="EDY123" s="1"/>
      <c r="EEC123" s="18"/>
      <c r="EED123" s="1"/>
      <c r="EEE123" s="1"/>
      <c r="EEG123" s="1"/>
      <c r="EEK123" s="18"/>
      <c r="EEL123" s="1"/>
      <c r="EEM123" s="1"/>
      <c r="EEO123" s="1"/>
      <c r="EES123" s="18"/>
      <c r="EET123" s="1"/>
      <c r="EEU123" s="1"/>
      <c r="EEW123" s="1"/>
      <c r="EFA123" s="18"/>
      <c r="EFB123" s="1"/>
      <c r="EFC123" s="1"/>
      <c r="EFE123" s="1"/>
      <c r="EFI123" s="18"/>
      <c r="EFJ123" s="1"/>
      <c r="EFK123" s="1"/>
      <c r="EFM123" s="1"/>
      <c r="EFQ123" s="18"/>
      <c r="EFR123" s="1"/>
      <c r="EFS123" s="1"/>
      <c r="EFU123" s="1"/>
      <c r="EFY123" s="18"/>
      <c r="EFZ123" s="1"/>
      <c r="EGA123" s="1"/>
      <c r="EGC123" s="1"/>
      <c r="EGG123" s="18"/>
      <c r="EGH123" s="1"/>
      <c r="EGI123" s="1"/>
      <c r="EGK123" s="1"/>
      <c r="EGO123" s="18"/>
      <c r="EGP123" s="1"/>
      <c r="EGQ123" s="1"/>
      <c r="EGS123" s="1"/>
      <c r="EGW123" s="18"/>
      <c r="EGX123" s="1"/>
      <c r="EGY123" s="1"/>
      <c r="EHA123" s="1"/>
      <c r="EHE123" s="18"/>
      <c r="EHF123" s="1"/>
      <c r="EHG123" s="1"/>
      <c r="EHI123" s="1"/>
      <c r="EHM123" s="18"/>
      <c r="EHN123" s="1"/>
      <c r="EHO123" s="1"/>
      <c r="EHQ123" s="1"/>
      <c r="EHU123" s="18"/>
      <c r="EHV123" s="1"/>
      <c r="EHW123" s="1"/>
      <c r="EHY123" s="1"/>
      <c r="EIC123" s="18"/>
      <c r="EID123" s="1"/>
      <c r="EIE123" s="1"/>
      <c r="EIG123" s="1"/>
      <c r="EIK123" s="18"/>
      <c r="EIL123" s="1"/>
      <c r="EIM123" s="1"/>
      <c r="EIO123" s="1"/>
      <c r="EIS123" s="18"/>
      <c r="EIT123" s="1"/>
      <c r="EIU123" s="1"/>
      <c r="EIW123" s="1"/>
      <c r="EJA123" s="18"/>
      <c r="EJB123" s="1"/>
      <c r="EJC123" s="1"/>
      <c r="EJE123" s="1"/>
      <c r="EJI123" s="18"/>
      <c r="EJJ123" s="1"/>
      <c r="EJK123" s="1"/>
      <c r="EJM123" s="1"/>
      <c r="EJQ123" s="18"/>
      <c r="EJR123" s="1"/>
      <c r="EJS123" s="1"/>
      <c r="EJU123" s="1"/>
      <c r="EJY123" s="18"/>
      <c r="EJZ123" s="1"/>
      <c r="EKA123" s="1"/>
      <c r="EKC123" s="1"/>
      <c r="EKG123" s="18"/>
      <c r="EKH123" s="1"/>
      <c r="EKI123" s="1"/>
      <c r="EKK123" s="1"/>
      <c r="EKO123" s="18"/>
      <c r="EKP123" s="1"/>
      <c r="EKQ123" s="1"/>
      <c r="EKS123" s="1"/>
      <c r="EKW123" s="18"/>
      <c r="EKX123" s="1"/>
      <c r="EKY123" s="1"/>
      <c r="ELA123" s="1"/>
      <c r="ELE123" s="18"/>
      <c r="ELF123" s="1"/>
      <c r="ELG123" s="1"/>
      <c r="ELI123" s="1"/>
      <c r="ELM123" s="18"/>
      <c r="ELN123" s="1"/>
      <c r="ELO123" s="1"/>
      <c r="ELQ123" s="1"/>
      <c r="ELU123" s="18"/>
      <c r="ELV123" s="1"/>
      <c r="ELW123" s="1"/>
      <c r="ELY123" s="1"/>
      <c r="EMC123" s="18"/>
      <c r="EMD123" s="1"/>
      <c r="EME123" s="1"/>
      <c r="EMG123" s="1"/>
      <c r="EMK123" s="18"/>
      <c r="EML123" s="1"/>
      <c r="EMM123" s="1"/>
      <c r="EMO123" s="1"/>
      <c r="EMS123" s="18"/>
      <c r="EMT123" s="1"/>
      <c r="EMU123" s="1"/>
      <c r="EMW123" s="1"/>
      <c r="ENA123" s="18"/>
      <c r="ENB123" s="1"/>
      <c r="ENC123" s="1"/>
      <c r="ENE123" s="1"/>
      <c r="ENI123" s="18"/>
      <c r="ENJ123" s="1"/>
      <c r="ENK123" s="1"/>
      <c r="ENM123" s="1"/>
      <c r="ENQ123" s="18"/>
      <c r="ENR123" s="1"/>
      <c r="ENS123" s="1"/>
      <c r="ENU123" s="1"/>
      <c r="ENY123" s="18"/>
      <c r="ENZ123" s="1"/>
      <c r="EOA123" s="1"/>
      <c r="EOC123" s="1"/>
      <c r="EOG123" s="18"/>
      <c r="EOH123" s="1"/>
      <c r="EOI123" s="1"/>
      <c r="EOK123" s="1"/>
      <c r="EOO123" s="18"/>
      <c r="EOP123" s="1"/>
      <c r="EOQ123" s="1"/>
      <c r="EOS123" s="1"/>
      <c r="EOW123" s="18"/>
      <c r="EOX123" s="1"/>
      <c r="EOY123" s="1"/>
      <c r="EPA123" s="1"/>
      <c r="EPE123" s="18"/>
      <c r="EPF123" s="1"/>
      <c r="EPG123" s="1"/>
      <c r="EPI123" s="1"/>
      <c r="EPM123" s="18"/>
      <c r="EPN123" s="1"/>
      <c r="EPO123" s="1"/>
      <c r="EPQ123" s="1"/>
      <c r="EPU123" s="18"/>
      <c r="EPV123" s="1"/>
      <c r="EPW123" s="1"/>
      <c r="EPY123" s="1"/>
      <c r="EQC123" s="18"/>
      <c r="EQD123" s="1"/>
      <c r="EQE123" s="1"/>
      <c r="EQG123" s="1"/>
      <c r="EQK123" s="18"/>
      <c r="EQL123" s="1"/>
      <c r="EQM123" s="1"/>
      <c r="EQO123" s="1"/>
      <c r="EQS123" s="18"/>
      <c r="EQT123" s="1"/>
      <c r="EQU123" s="1"/>
      <c r="EQW123" s="1"/>
      <c r="ERA123" s="18"/>
      <c r="ERB123" s="1"/>
      <c r="ERC123" s="1"/>
      <c r="ERE123" s="1"/>
      <c r="ERI123" s="18"/>
      <c r="ERJ123" s="1"/>
      <c r="ERK123" s="1"/>
      <c r="ERM123" s="1"/>
      <c r="ERQ123" s="18"/>
      <c r="ERR123" s="1"/>
      <c r="ERS123" s="1"/>
      <c r="ERU123" s="1"/>
      <c r="ERY123" s="18"/>
      <c r="ERZ123" s="1"/>
      <c r="ESA123" s="1"/>
      <c r="ESC123" s="1"/>
      <c r="ESG123" s="18"/>
      <c r="ESH123" s="1"/>
      <c r="ESI123" s="1"/>
      <c r="ESK123" s="1"/>
      <c r="ESO123" s="18"/>
      <c r="ESP123" s="1"/>
      <c r="ESQ123" s="1"/>
      <c r="ESS123" s="1"/>
      <c r="ESW123" s="18"/>
      <c r="ESX123" s="1"/>
      <c r="ESY123" s="1"/>
      <c r="ETA123" s="1"/>
      <c r="ETE123" s="18"/>
      <c r="ETF123" s="1"/>
      <c r="ETG123" s="1"/>
      <c r="ETI123" s="1"/>
      <c r="ETM123" s="18"/>
      <c r="ETN123" s="1"/>
      <c r="ETO123" s="1"/>
      <c r="ETQ123" s="1"/>
      <c r="ETU123" s="18"/>
      <c r="ETV123" s="1"/>
      <c r="ETW123" s="1"/>
      <c r="ETY123" s="1"/>
      <c r="EUC123" s="18"/>
      <c r="EUD123" s="1"/>
      <c r="EUE123" s="1"/>
      <c r="EUG123" s="1"/>
      <c r="EUK123" s="18"/>
      <c r="EUL123" s="1"/>
      <c r="EUM123" s="1"/>
      <c r="EUO123" s="1"/>
      <c r="EUS123" s="18"/>
      <c r="EUT123" s="1"/>
      <c r="EUU123" s="1"/>
      <c r="EUW123" s="1"/>
      <c r="EVA123" s="18"/>
      <c r="EVB123" s="1"/>
      <c r="EVC123" s="1"/>
      <c r="EVE123" s="1"/>
      <c r="EVI123" s="18"/>
      <c r="EVJ123" s="1"/>
      <c r="EVK123" s="1"/>
      <c r="EVM123" s="1"/>
      <c r="EVQ123" s="18"/>
      <c r="EVR123" s="1"/>
      <c r="EVS123" s="1"/>
      <c r="EVU123" s="1"/>
      <c r="EVY123" s="18"/>
      <c r="EVZ123" s="1"/>
      <c r="EWA123" s="1"/>
      <c r="EWC123" s="1"/>
      <c r="EWG123" s="18"/>
      <c r="EWH123" s="1"/>
      <c r="EWI123" s="1"/>
      <c r="EWK123" s="1"/>
      <c r="EWO123" s="18"/>
      <c r="EWP123" s="1"/>
      <c r="EWQ123" s="1"/>
      <c r="EWS123" s="1"/>
      <c r="EWW123" s="18"/>
      <c r="EWX123" s="1"/>
      <c r="EWY123" s="1"/>
      <c r="EXA123" s="1"/>
      <c r="EXE123" s="18"/>
      <c r="EXF123" s="1"/>
      <c r="EXG123" s="1"/>
      <c r="EXI123" s="1"/>
      <c r="EXM123" s="18"/>
      <c r="EXN123" s="1"/>
      <c r="EXO123" s="1"/>
      <c r="EXQ123" s="1"/>
      <c r="EXU123" s="18"/>
      <c r="EXV123" s="1"/>
      <c r="EXW123" s="1"/>
      <c r="EXY123" s="1"/>
      <c r="EYC123" s="18"/>
      <c r="EYD123" s="1"/>
      <c r="EYE123" s="1"/>
      <c r="EYG123" s="1"/>
      <c r="EYK123" s="18"/>
      <c r="EYL123" s="1"/>
      <c r="EYM123" s="1"/>
      <c r="EYO123" s="1"/>
      <c r="EYS123" s="18"/>
      <c r="EYT123" s="1"/>
      <c r="EYU123" s="1"/>
      <c r="EYW123" s="1"/>
      <c r="EZA123" s="18"/>
      <c r="EZB123" s="1"/>
      <c r="EZC123" s="1"/>
      <c r="EZE123" s="1"/>
      <c r="EZI123" s="18"/>
      <c r="EZJ123" s="1"/>
      <c r="EZK123" s="1"/>
      <c r="EZM123" s="1"/>
      <c r="EZQ123" s="18"/>
      <c r="EZR123" s="1"/>
      <c r="EZS123" s="1"/>
      <c r="EZU123" s="1"/>
      <c r="EZY123" s="18"/>
      <c r="EZZ123" s="1"/>
      <c r="FAA123" s="1"/>
      <c r="FAC123" s="1"/>
      <c r="FAG123" s="18"/>
      <c r="FAH123" s="1"/>
      <c r="FAI123" s="1"/>
      <c r="FAK123" s="1"/>
      <c r="FAO123" s="18"/>
      <c r="FAP123" s="1"/>
      <c r="FAQ123" s="1"/>
      <c r="FAS123" s="1"/>
      <c r="FAW123" s="18"/>
      <c r="FAX123" s="1"/>
      <c r="FAY123" s="1"/>
      <c r="FBA123" s="1"/>
      <c r="FBE123" s="18"/>
      <c r="FBF123" s="1"/>
      <c r="FBG123" s="1"/>
      <c r="FBI123" s="1"/>
      <c r="FBM123" s="18"/>
      <c r="FBN123" s="1"/>
      <c r="FBO123" s="1"/>
      <c r="FBQ123" s="1"/>
      <c r="FBU123" s="18"/>
      <c r="FBV123" s="1"/>
      <c r="FBW123" s="1"/>
      <c r="FBY123" s="1"/>
      <c r="FCC123" s="18"/>
      <c r="FCD123" s="1"/>
      <c r="FCE123" s="1"/>
      <c r="FCG123" s="1"/>
      <c r="FCK123" s="18"/>
      <c r="FCL123" s="1"/>
      <c r="FCM123" s="1"/>
      <c r="FCO123" s="1"/>
      <c r="FCS123" s="18"/>
      <c r="FCT123" s="1"/>
      <c r="FCU123" s="1"/>
      <c r="FCW123" s="1"/>
      <c r="FDA123" s="18"/>
      <c r="FDB123" s="1"/>
      <c r="FDC123" s="1"/>
      <c r="FDE123" s="1"/>
      <c r="FDI123" s="18"/>
      <c r="FDJ123" s="1"/>
      <c r="FDK123" s="1"/>
      <c r="FDM123" s="1"/>
      <c r="FDQ123" s="18"/>
      <c r="FDR123" s="1"/>
      <c r="FDS123" s="1"/>
      <c r="FDU123" s="1"/>
      <c r="FDY123" s="18"/>
      <c r="FDZ123" s="1"/>
      <c r="FEA123" s="1"/>
      <c r="FEC123" s="1"/>
      <c r="FEG123" s="18"/>
      <c r="FEH123" s="1"/>
      <c r="FEI123" s="1"/>
      <c r="FEK123" s="1"/>
      <c r="FEO123" s="18"/>
      <c r="FEP123" s="1"/>
      <c r="FEQ123" s="1"/>
      <c r="FES123" s="1"/>
      <c r="FEW123" s="18"/>
      <c r="FEX123" s="1"/>
      <c r="FEY123" s="1"/>
      <c r="FFA123" s="1"/>
      <c r="FFE123" s="18"/>
      <c r="FFF123" s="1"/>
      <c r="FFG123" s="1"/>
      <c r="FFI123" s="1"/>
      <c r="FFM123" s="18"/>
      <c r="FFN123" s="1"/>
      <c r="FFO123" s="1"/>
      <c r="FFQ123" s="1"/>
      <c r="FFU123" s="18"/>
      <c r="FFV123" s="1"/>
      <c r="FFW123" s="1"/>
      <c r="FFY123" s="1"/>
      <c r="FGC123" s="18"/>
      <c r="FGD123" s="1"/>
      <c r="FGE123" s="1"/>
      <c r="FGG123" s="1"/>
      <c r="FGK123" s="18"/>
      <c r="FGL123" s="1"/>
      <c r="FGM123" s="1"/>
      <c r="FGO123" s="1"/>
      <c r="FGS123" s="18"/>
      <c r="FGT123" s="1"/>
      <c r="FGU123" s="1"/>
      <c r="FGW123" s="1"/>
      <c r="FHA123" s="18"/>
      <c r="FHB123" s="1"/>
      <c r="FHC123" s="1"/>
      <c r="FHE123" s="1"/>
      <c r="FHI123" s="18"/>
      <c r="FHJ123" s="1"/>
      <c r="FHK123" s="1"/>
      <c r="FHM123" s="1"/>
      <c r="FHQ123" s="18"/>
      <c r="FHR123" s="1"/>
      <c r="FHS123" s="1"/>
      <c r="FHU123" s="1"/>
      <c r="FHY123" s="18"/>
      <c r="FHZ123" s="1"/>
      <c r="FIA123" s="1"/>
      <c r="FIC123" s="1"/>
      <c r="FIG123" s="18"/>
      <c r="FIH123" s="1"/>
      <c r="FII123" s="1"/>
      <c r="FIK123" s="1"/>
      <c r="FIO123" s="18"/>
      <c r="FIP123" s="1"/>
      <c r="FIQ123" s="1"/>
      <c r="FIS123" s="1"/>
      <c r="FIW123" s="18"/>
      <c r="FIX123" s="1"/>
      <c r="FIY123" s="1"/>
      <c r="FJA123" s="1"/>
      <c r="FJE123" s="18"/>
      <c r="FJF123" s="1"/>
      <c r="FJG123" s="1"/>
      <c r="FJI123" s="1"/>
      <c r="FJM123" s="18"/>
      <c r="FJN123" s="1"/>
      <c r="FJO123" s="1"/>
      <c r="FJQ123" s="1"/>
      <c r="FJU123" s="18"/>
      <c r="FJV123" s="1"/>
      <c r="FJW123" s="1"/>
      <c r="FJY123" s="1"/>
      <c r="FKC123" s="18"/>
      <c r="FKD123" s="1"/>
      <c r="FKE123" s="1"/>
      <c r="FKG123" s="1"/>
      <c r="FKK123" s="18"/>
      <c r="FKL123" s="1"/>
      <c r="FKM123" s="1"/>
      <c r="FKO123" s="1"/>
      <c r="FKS123" s="18"/>
      <c r="FKT123" s="1"/>
      <c r="FKU123" s="1"/>
      <c r="FKW123" s="1"/>
      <c r="FLA123" s="18"/>
      <c r="FLB123" s="1"/>
      <c r="FLC123" s="1"/>
      <c r="FLE123" s="1"/>
      <c r="FLI123" s="18"/>
      <c r="FLJ123" s="1"/>
      <c r="FLK123" s="1"/>
      <c r="FLM123" s="1"/>
      <c r="FLQ123" s="18"/>
      <c r="FLR123" s="1"/>
      <c r="FLS123" s="1"/>
      <c r="FLU123" s="1"/>
      <c r="FLY123" s="18"/>
      <c r="FLZ123" s="1"/>
      <c r="FMA123" s="1"/>
      <c r="FMC123" s="1"/>
      <c r="FMG123" s="18"/>
      <c r="FMH123" s="1"/>
      <c r="FMI123" s="1"/>
      <c r="FMK123" s="1"/>
      <c r="FMO123" s="18"/>
      <c r="FMP123" s="1"/>
      <c r="FMQ123" s="1"/>
      <c r="FMS123" s="1"/>
      <c r="FMW123" s="18"/>
      <c r="FMX123" s="1"/>
      <c r="FMY123" s="1"/>
      <c r="FNA123" s="1"/>
      <c r="FNE123" s="18"/>
      <c r="FNF123" s="1"/>
      <c r="FNG123" s="1"/>
      <c r="FNI123" s="1"/>
      <c r="FNM123" s="18"/>
      <c r="FNN123" s="1"/>
      <c r="FNO123" s="1"/>
      <c r="FNQ123" s="1"/>
      <c r="FNU123" s="18"/>
      <c r="FNV123" s="1"/>
      <c r="FNW123" s="1"/>
      <c r="FNY123" s="1"/>
      <c r="FOC123" s="18"/>
      <c r="FOD123" s="1"/>
      <c r="FOE123" s="1"/>
      <c r="FOG123" s="1"/>
      <c r="FOK123" s="18"/>
      <c r="FOL123" s="1"/>
      <c r="FOM123" s="1"/>
      <c r="FOO123" s="1"/>
      <c r="FOS123" s="18"/>
      <c r="FOT123" s="1"/>
      <c r="FOU123" s="1"/>
      <c r="FOW123" s="1"/>
      <c r="FPA123" s="18"/>
      <c r="FPB123" s="1"/>
      <c r="FPC123" s="1"/>
      <c r="FPE123" s="1"/>
      <c r="FPI123" s="18"/>
      <c r="FPJ123" s="1"/>
      <c r="FPK123" s="1"/>
      <c r="FPM123" s="1"/>
      <c r="FPQ123" s="18"/>
      <c r="FPR123" s="1"/>
      <c r="FPS123" s="1"/>
      <c r="FPU123" s="1"/>
      <c r="FPY123" s="18"/>
      <c r="FPZ123" s="1"/>
      <c r="FQA123" s="1"/>
      <c r="FQC123" s="1"/>
      <c r="FQG123" s="18"/>
      <c r="FQH123" s="1"/>
      <c r="FQI123" s="1"/>
      <c r="FQK123" s="1"/>
      <c r="FQO123" s="18"/>
      <c r="FQP123" s="1"/>
      <c r="FQQ123" s="1"/>
      <c r="FQS123" s="1"/>
      <c r="FQW123" s="18"/>
      <c r="FQX123" s="1"/>
      <c r="FQY123" s="1"/>
      <c r="FRA123" s="1"/>
      <c r="FRE123" s="18"/>
      <c r="FRF123" s="1"/>
      <c r="FRG123" s="1"/>
      <c r="FRI123" s="1"/>
      <c r="FRM123" s="18"/>
      <c r="FRN123" s="1"/>
      <c r="FRO123" s="1"/>
      <c r="FRQ123" s="1"/>
      <c r="FRU123" s="18"/>
      <c r="FRV123" s="1"/>
      <c r="FRW123" s="1"/>
      <c r="FRY123" s="1"/>
      <c r="FSC123" s="18"/>
      <c r="FSD123" s="1"/>
      <c r="FSE123" s="1"/>
      <c r="FSG123" s="1"/>
      <c r="FSK123" s="18"/>
      <c r="FSL123" s="1"/>
      <c r="FSM123" s="1"/>
      <c r="FSO123" s="1"/>
      <c r="FSS123" s="18"/>
      <c r="FST123" s="1"/>
      <c r="FSU123" s="1"/>
      <c r="FSW123" s="1"/>
      <c r="FTA123" s="18"/>
      <c r="FTB123" s="1"/>
      <c r="FTC123" s="1"/>
      <c r="FTE123" s="1"/>
      <c r="FTI123" s="18"/>
      <c r="FTJ123" s="1"/>
      <c r="FTK123" s="1"/>
      <c r="FTM123" s="1"/>
      <c r="FTQ123" s="18"/>
      <c r="FTR123" s="1"/>
      <c r="FTS123" s="1"/>
      <c r="FTU123" s="1"/>
      <c r="FTY123" s="18"/>
      <c r="FTZ123" s="1"/>
      <c r="FUA123" s="1"/>
      <c r="FUC123" s="1"/>
      <c r="FUG123" s="18"/>
      <c r="FUH123" s="1"/>
      <c r="FUI123" s="1"/>
      <c r="FUK123" s="1"/>
      <c r="FUO123" s="18"/>
      <c r="FUP123" s="1"/>
      <c r="FUQ123" s="1"/>
      <c r="FUS123" s="1"/>
      <c r="FUW123" s="18"/>
      <c r="FUX123" s="1"/>
      <c r="FUY123" s="1"/>
      <c r="FVA123" s="1"/>
      <c r="FVE123" s="18"/>
      <c r="FVF123" s="1"/>
      <c r="FVG123" s="1"/>
      <c r="FVI123" s="1"/>
      <c r="FVM123" s="18"/>
      <c r="FVN123" s="1"/>
      <c r="FVO123" s="1"/>
      <c r="FVQ123" s="1"/>
      <c r="FVU123" s="18"/>
      <c r="FVV123" s="1"/>
      <c r="FVW123" s="1"/>
      <c r="FVY123" s="1"/>
      <c r="FWC123" s="18"/>
      <c r="FWD123" s="1"/>
      <c r="FWE123" s="1"/>
      <c r="FWG123" s="1"/>
      <c r="FWK123" s="18"/>
      <c r="FWL123" s="1"/>
      <c r="FWM123" s="1"/>
      <c r="FWO123" s="1"/>
      <c r="FWS123" s="18"/>
      <c r="FWT123" s="1"/>
      <c r="FWU123" s="1"/>
      <c r="FWW123" s="1"/>
      <c r="FXA123" s="18"/>
      <c r="FXB123" s="1"/>
      <c r="FXC123" s="1"/>
      <c r="FXE123" s="1"/>
      <c r="FXI123" s="18"/>
      <c r="FXJ123" s="1"/>
      <c r="FXK123" s="1"/>
      <c r="FXM123" s="1"/>
      <c r="FXQ123" s="18"/>
      <c r="FXR123" s="1"/>
      <c r="FXS123" s="1"/>
      <c r="FXU123" s="1"/>
      <c r="FXY123" s="18"/>
      <c r="FXZ123" s="1"/>
      <c r="FYA123" s="1"/>
      <c r="FYC123" s="1"/>
      <c r="FYG123" s="18"/>
      <c r="FYH123" s="1"/>
      <c r="FYI123" s="1"/>
      <c r="FYK123" s="1"/>
      <c r="FYO123" s="18"/>
      <c r="FYP123" s="1"/>
      <c r="FYQ123" s="1"/>
      <c r="FYS123" s="1"/>
      <c r="FYW123" s="18"/>
      <c r="FYX123" s="1"/>
      <c r="FYY123" s="1"/>
      <c r="FZA123" s="1"/>
      <c r="FZE123" s="18"/>
      <c r="FZF123" s="1"/>
      <c r="FZG123" s="1"/>
      <c r="FZI123" s="1"/>
      <c r="FZM123" s="18"/>
      <c r="FZN123" s="1"/>
      <c r="FZO123" s="1"/>
      <c r="FZQ123" s="1"/>
      <c r="FZU123" s="18"/>
      <c r="FZV123" s="1"/>
      <c r="FZW123" s="1"/>
      <c r="FZY123" s="1"/>
      <c r="GAC123" s="18"/>
      <c r="GAD123" s="1"/>
      <c r="GAE123" s="1"/>
      <c r="GAG123" s="1"/>
      <c r="GAK123" s="18"/>
      <c r="GAL123" s="1"/>
      <c r="GAM123" s="1"/>
      <c r="GAO123" s="1"/>
      <c r="GAS123" s="18"/>
      <c r="GAT123" s="1"/>
      <c r="GAU123" s="1"/>
      <c r="GAW123" s="1"/>
      <c r="GBA123" s="18"/>
      <c r="GBB123" s="1"/>
      <c r="GBC123" s="1"/>
      <c r="GBE123" s="1"/>
      <c r="GBI123" s="18"/>
      <c r="GBJ123" s="1"/>
      <c r="GBK123" s="1"/>
      <c r="GBM123" s="1"/>
      <c r="GBQ123" s="18"/>
      <c r="GBR123" s="1"/>
      <c r="GBS123" s="1"/>
      <c r="GBU123" s="1"/>
      <c r="GBY123" s="18"/>
      <c r="GBZ123" s="1"/>
      <c r="GCA123" s="1"/>
      <c r="GCC123" s="1"/>
      <c r="GCG123" s="18"/>
      <c r="GCH123" s="1"/>
      <c r="GCI123" s="1"/>
      <c r="GCK123" s="1"/>
      <c r="GCO123" s="18"/>
      <c r="GCP123" s="1"/>
      <c r="GCQ123" s="1"/>
      <c r="GCS123" s="1"/>
      <c r="GCW123" s="18"/>
      <c r="GCX123" s="1"/>
      <c r="GCY123" s="1"/>
      <c r="GDA123" s="1"/>
      <c r="GDE123" s="18"/>
      <c r="GDF123" s="1"/>
      <c r="GDG123" s="1"/>
      <c r="GDI123" s="1"/>
      <c r="GDM123" s="18"/>
      <c r="GDN123" s="1"/>
      <c r="GDO123" s="1"/>
      <c r="GDQ123" s="1"/>
      <c r="GDU123" s="18"/>
      <c r="GDV123" s="1"/>
      <c r="GDW123" s="1"/>
      <c r="GDY123" s="1"/>
      <c r="GEC123" s="18"/>
      <c r="GED123" s="1"/>
      <c r="GEE123" s="1"/>
      <c r="GEG123" s="1"/>
      <c r="GEK123" s="18"/>
      <c r="GEL123" s="1"/>
      <c r="GEM123" s="1"/>
      <c r="GEO123" s="1"/>
      <c r="GES123" s="18"/>
      <c r="GET123" s="1"/>
      <c r="GEU123" s="1"/>
      <c r="GEW123" s="1"/>
      <c r="GFA123" s="18"/>
      <c r="GFB123" s="1"/>
      <c r="GFC123" s="1"/>
      <c r="GFE123" s="1"/>
      <c r="GFI123" s="18"/>
      <c r="GFJ123" s="1"/>
      <c r="GFK123" s="1"/>
      <c r="GFM123" s="1"/>
      <c r="GFQ123" s="18"/>
      <c r="GFR123" s="1"/>
      <c r="GFS123" s="1"/>
      <c r="GFU123" s="1"/>
      <c r="GFY123" s="18"/>
      <c r="GFZ123" s="1"/>
      <c r="GGA123" s="1"/>
      <c r="GGC123" s="1"/>
      <c r="GGG123" s="18"/>
      <c r="GGH123" s="1"/>
      <c r="GGI123" s="1"/>
      <c r="GGK123" s="1"/>
      <c r="GGO123" s="18"/>
      <c r="GGP123" s="1"/>
      <c r="GGQ123" s="1"/>
      <c r="GGS123" s="1"/>
      <c r="GGW123" s="18"/>
      <c r="GGX123" s="1"/>
      <c r="GGY123" s="1"/>
      <c r="GHA123" s="1"/>
      <c r="GHE123" s="18"/>
      <c r="GHF123" s="1"/>
      <c r="GHG123" s="1"/>
      <c r="GHI123" s="1"/>
      <c r="GHM123" s="18"/>
      <c r="GHN123" s="1"/>
      <c r="GHO123" s="1"/>
      <c r="GHQ123" s="1"/>
      <c r="GHU123" s="18"/>
      <c r="GHV123" s="1"/>
      <c r="GHW123" s="1"/>
      <c r="GHY123" s="1"/>
      <c r="GIC123" s="18"/>
      <c r="GID123" s="1"/>
      <c r="GIE123" s="1"/>
      <c r="GIG123" s="1"/>
      <c r="GIK123" s="18"/>
      <c r="GIL123" s="1"/>
      <c r="GIM123" s="1"/>
      <c r="GIO123" s="1"/>
      <c r="GIS123" s="18"/>
      <c r="GIT123" s="1"/>
      <c r="GIU123" s="1"/>
      <c r="GIW123" s="1"/>
      <c r="GJA123" s="18"/>
      <c r="GJB123" s="1"/>
      <c r="GJC123" s="1"/>
      <c r="GJE123" s="1"/>
      <c r="GJI123" s="18"/>
      <c r="GJJ123" s="1"/>
      <c r="GJK123" s="1"/>
      <c r="GJM123" s="1"/>
      <c r="GJQ123" s="18"/>
      <c r="GJR123" s="1"/>
      <c r="GJS123" s="1"/>
      <c r="GJU123" s="1"/>
      <c r="GJY123" s="18"/>
      <c r="GJZ123" s="1"/>
      <c r="GKA123" s="1"/>
      <c r="GKC123" s="1"/>
      <c r="GKG123" s="18"/>
      <c r="GKH123" s="1"/>
      <c r="GKI123" s="1"/>
      <c r="GKK123" s="1"/>
      <c r="GKO123" s="18"/>
      <c r="GKP123" s="1"/>
      <c r="GKQ123" s="1"/>
      <c r="GKS123" s="1"/>
      <c r="GKW123" s="18"/>
      <c r="GKX123" s="1"/>
      <c r="GKY123" s="1"/>
      <c r="GLA123" s="1"/>
      <c r="GLE123" s="18"/>
      <c r="GLF123" s="1"/>
      <c r="GLG123" s="1"/>
      <c r="GLI123" s="1"/>
      <c r="GLM123" s="18"/>
      <c r="GLN123" s="1"/>
      <c r="GLO123" s="1"/>
      <c r="GLQ123" s="1"/>
      <c r="GLU123" s="18"/>
      <c r="GLV123" s="1"/>
      <c r="GLW123" s="1"/>
      <c r="GLY123" s="1"/>
      <c r="GMC123" s="18"/>
      <c r="GMD123" s="1"/>
      <c r="GME123" s="1"/>
      <c r="GMG123" s="1"/>
      <c r="GMK123" s="18"/>
      <c r="GML123" s="1"/>
      <c r="GMM123" s="1"/>
      <c r="GMO123" s="1"/>
      <c r="GMS123" s="18"/>
      <c r="GMT123" s="1"/>
      <c r="GMU123" s="1"/>
      <c r="GMW123" s="1"/>
      <c r="GNA123" s="18"/>
      <c r="GNB123" s="1"/>
      <c r="GNC123" s="1"/>
      <c r="GNE123" s="1"/>
      <c r="GNI123" s="18"/>
      <c r="GNJ123" s="1"/>
      <c r="GNK123" s="1"/>
      <c r="GNM123" s="1"/>
      <c r="GNQ123" s="18"/>
      <c r="GNR123" s="1"/>
      <c r="GNS123" s="1"/>
      <c r="GNU123" s="1"/>
      <c r="GNY123" s="18"/>
      <c r="GNZ123" s="1"/>
      <c r="GOA123" s="1"/>
      <c r="GOC123" s="1"/>
      <c r="GOG123" s="18"/>
      <c r="GOH123" s="1"/>
      <c r="GOI123" s="1"/>
      <c r="GOK123" s="1"/>
      <c r="GOO123" s="18"/>
      <c r="GOP123" s="1"/>
      <c r="GOQ123" s="1"/>
      <c r="GOS123" s="1"/>
      <c r="GOW123" s="18"/>
      <c r="GOX123" s="1"/>
      <c r="GOY123" s="1"/>
      <c r="GPA123" s="1"/>
      <c r="GPE123" s="18"/>
      <c r="GPF123" s="1"/>
      <c r="GPG123" s="1"/>
      <c r="GPI123" s="1"/>
      <c r="GPM123" s="18"/>
      <c r="GPN123" s="1"/>
      <c r="GPO123" s="1"/>
      <c r="GPQ123" s="1"/>
      <c r="GPU123" s="18"/>
      <c r="GPV123" s="1"/>
      <c r="GPW123" s="1"/>
      <c r="GPY123" s="1"/>
      <c r="GQC123" s="18"/>
      <c r="GQD123" s="1"/>
      <c r="GQE123" s="1"/>
      <c r="GQG123" s="1"/>
      <c r="GQK123" s="18"/>
      <c r="GQL123" s="1"/>
      <c r="GQM123" s="1"/>
      <c r="GQO123" s="1"/>
      <c r="GQS123" s="18"/>
      <c r="GQT123" s="1"/>
      <c r="GQU123" s="1"/>
      <c r="GQW123" s="1"/>
      <c r="GRA123" s="18"/>
      <c r="GRB123" s="1"/>
      <c r="GRC123" s="1"/>
      <c r="GRE123" s="1"/>
      <c r="GRI123" s="18"/>
      <c r="GRJ123" s="1"/>
      <c r="GRK123" s="1"/>
      <c r="GRM123" s="1"/>
      <c r="GRQ123" s="18"/>
      <c r="GRR123" s="1"/>
      <c r="GRS123" s="1"/>
      <c r="GRU123" s="1"/>
      <c r="GRY123" s="18"/>
      <c r="GRZ123" s="1"/>
      <c r="GSA123" s="1"/>
      <c r="GSC123" s="1"/>
      <c r="GSG123" s="18"/>
      <c r="GSH123" s="1"/>
      <c r="GSI123" s="1"/>
      <c r="GSK123" s="1"/>
      <c r="GSO123" s="18"/>
      <c r="GSP123" s="1"/>
      <c r="GSQ123" s="1"/>
      <c r="GSS123" s="1"/>
      <c r="GSW123" s="18"/>
      <c r="GSX123" s="1"/>
      <c r="GSY123" s="1"/>
      <c r="GTA123" s="1"/>
      <c r="GTE123" s="18"/>
      <c r="GTF123" s="1"/>
      <c r="GTG123" s="1"/>
      <c r="GTI123" s="1"/>
      <c r="GTM123" s="18"/>
      <c r="GTN123" s="1"/>
      <c r="GTO123" s="1"/>
      <c r="GTQ123" s="1"/>
      <c r="GTU123" s="18"/>
      <c r="GTV123" s="1"/>
      <c r="GTW123" s="1"/>
      <c r="GTY123" s="1"/>
      <c r="GUC123" s="18"/>
      <c r="GUD123" s="1"/>
      <c r="GUE123" s="1"/>
      <c r="GUG123" s="1"/>
      <c r="GUK123" s="18"/>
      <c r="GUL123" s="1"/>
      <c r="GUM123" s="1"/>
      <c r="GUO123" s="1"/>
      <c r="GUS123" s="18"/>
      <c r="GUT123" s="1"/>
      <c r="GUU123" s="1"/>
      <c r="GUW123" s="1"/>
      <c r="GVA123" s="18"/>
      <c r="GVB123" s="1"/>
      <c r="GVC123" s="1"/>
      <c r="GVE123" s="1"/>
      <c r="GVI123" s="18"/>
      <c r="GVJ123" s="1"/>
      <c r="GVK123" s="1"/>
      <c r="GVM123" s="1"/>
      <c r="GVQ123" s="18"/>
      <c r="GVR123" s="1"/>
      <c r="GVS123" s="1"/>
      <c r="GVU123" s="1"/>
      <c r="GVY123" s="18"/>
      <c r="GVZ123" s="1"/>
      <c r="GWA123" s="1"/>
      <c r="GWC123" s="1"/>
      <c r="GWG123" s="18"/>
      <c r="GWH123" s="1"/>
      <c r="GWI123" s="1"/>
      <c r="GWK123" s="1"/>
      <c r="GWO123" s="18"/>
      <c r="GWP123" s="1"/>
      <c r="GWQ123" s="1"/>
      <c r="GWS123" s="1"/>
      <c r="GWW123" s="18"/>
      <c r="GWX123" s="1"/>
      <c r="GWY123" s="1"/>
      <c r="GXA123" s="1"/>
      <c r="GXE123" s="18"/>
      <c r="GXF123" s="1"/>
      <c r="GXG123" s="1"/>
      <c r="GXI123" s="1"/>
      <c r="GXM123" s="18"/>
      <c r="GXN123" s="1"/>
      <c r="GXO123" s="1"/>
      <c r="GXQ123" s="1"/>
      <c r="GXU123" s="18"/>
      <c r="GXV123" s="1"/>
      <c r="GXW123" s="1"/>
      <c r="GXY123" s="1"/>
      <c r="GYC123" s="18"/>
      <c r="GYD123" s="1"/>
      <c r="GYE123" s="1"/>
      <c r="GYG123" s="1"/>
      <c r="GYK123" s="18"/>
      <c r="GYL123" s="1"/>
      <c r="GYM123" s="1"/>
      <c r="GYO123" s="1"/>
      <c r="GYS123" s="18"/>
      <c r="GYT123" s="1"/>
      <c r="GYU123" s="1"/>
      <c r="GYW123" s="1"/>
      <c r="GZA123" s="18"/>
      <c r="GZB123" s="1"/>
      <c r="GZC123" s="1"/>
      <c r="GZE123" s="1"/>
      <c r="GZI123" s="18"/>
      <c r="GZJ123" s="1"/>
      <c r="GZK123" s="1"/>
      <c r="GZM123" s="1"/>
      <c r="GZQ123" s="18"/>
      <c r="GZR123" s="1"/>
      <c r="GZS123" s="1"/>
      <c r="GZU123" s="1"/>
      <c r="GZY123" s="18"/>
      <c r="GZZ123" s="1"/>
      <c r="HAA123" s="1"/>
      <c r="HAC123" s="1"/>
      <c r="HAG123" s="18"/>
      <c r="HAH123" s="1"/>
      <c r="HAI123" s="1"/>
      <c r="HAK123" s="1"/>
      <c r="HAO123" s="18"/>
      <c r="HAP123" s="1"/>
      <c r="HAQ123" s="1"/>
      <c r="HAS123" s="1"/>
      <c r="HAW123" s="18"/>
      <c r="HAX123" s="1"/>
      <c r="HAY123" s="1"/>
      <c r="HBA123" s="1"/>
      <c r="HBE123" s="18"/>
      <c r="HBF123" s="1"/>
      <c r="HBG123" s="1"/>
      <c r="HBI123" s="1"/>
      <c r="HBM123" s="18"/>
      <c r="HBN123" s="1"/>
      <c r="HBO123" s="1"/>
      <c r="HBQ123" s="1"/>
      <c r="HBU123" s="18"/>
      <c r="HBV123" s="1"/>
      <c r="HBW123" s="1"/>
      <c r="HBY123" s="1"/>
      <c r="HCC123" s="18"/>
      <c r="HCD123" s="1"/>
      <c r="HCE123" s="1"/>
      <c r="HCG123" s="1"/>
      <c r="HCK123" s="18"/>
      <c r="HCL123" s="1"/>
      <c r="HCM123" s="1"/>
      <c r="HCO123" s="1"/>
      <c r="HCS123" s="18"/>
      <c r="HCT123" s="1"/>
      <c r="HCU123" s="1"/>
      <c r="HCW123" s="1"/>
      <c r="HDA123" s="18"/>
      <c r="HDB123" s="1"/>
      <c r="HDC123" s="1"/>
      <c r="HDE123" s="1"/>
      <c r="HDI123" s="18"/>
      <c r="HDJ123" s="1"/>
      <c r="HDK123" s="1"/>
      <c r="HDM123" s="1"/>
      <c r="HDQ123" s="18"/>
      <c r="HDR123" s="1"/>
      <c r="HDS123" s="1"/>
      <c r="HDU123" s="1"/>
      <c r="HDY123" s="18"/>
      <c r="HDZ123" s="1"/>
      <c r="HEA123" s="1"/>
      <c r="HEC123" s="1"/>
      <c r="HEG123" s="18"/>
      <c r="HEH123" s="1"/>
      <c r="HEI123" s="1"/>
      <c r="HEK123" s="1"/>
      <c r="HEO123" s="18"/>
      <c r="HEP123" s="1"/>
      <c r="HEQ123" s="1"/>
      <c r="HES123" s="1"/>
      <c r="HEW123" s="18"/>
      <c r="HEX123" s="1"/>
      <c r="HEY123" s="1"/>
      <c r="HFA123" s="1"/>
      <c r="HFE123" s="18"/>
      <c r="HFF123" s="1"/>
      <c r="HFG123" s="1"/>
      <c r="HFI123" s="1"/>
      <c r="HFM123" s="18"/>
      <c r="HFN123" s="1"/>
      <c r="HFO123" s="1"/>
      <c r="HFQ123" s="1"/>
      <c r="HFU123" s="18"/>
      <c r="HFV123" s="1"/>
      <c r="HFW123" s="1"/>
      <c r="HFY123" s="1"/>
      <c r="HGC123" s="18"/>
      <c r="HGD123" s="1"/>
      <c r="HGE123" s="1"/>
      <c r="HGG123" s="1"/>
      <c r="HGK123" s="18"/>
      <c r="HGL123" s="1"/>
      <c r="HGM123" s="1"/>
      <c r="HGO123" s="1"/>
      <c r="HGS123" s="18"/>
      <c r="HGT123" s="1"/>
      <c r="HGU123" s="1"/>
      <c r="HGW123" s="1"/>
      <c r="HHA123" s="18"/>
      <c r="HHB123" s="1"/>
      <c r="HHC123" s="1"/>
      <c r="HHE123" s="1"/>
      <c r="HHI123" s="18"/>
      <c r="HHJ123" s="1"/>
      <c r="HHK123" s="1"/>
      <c r="HHM123" s="1"/>
      <c r="HHQ123" s="18"/>
      <c r="HHR123" s="1"/>
      <c r="HHS123" s="1"/>
      <c r="HHU123" s="1"/>
      <c r="HHY123" s="18"/>
      <c r="HHZ123" s="1"/>
      <c r="HIA123" s="1"/>
      <c r="HIC123" s="1"/>
      <c r="HIG123" s="18"/>
      <c r="HIH123" s="1"/>
      <c r="HII123" s="1"/>
      <c r="HIK123" s="1"/>
      <c r="HIO123" s="18"/>
      <c r="HIP123" s="1"/>
      <c r="HIQ123" s="1"/>
      <c r="HIS123" s="1"/>
      <c r="HIW123" s="18"/>
      <c r="HIX123" s="1"/>
      <c r="HIY123" s="1"/>
      <c r="HJA123" s="1"/>
      <c r="HJE123" s="18"/>
      <c r="HJF123" s="1"/>
      <c r="HJG123" s="1"/>
      <c r="HJI123" s="1"/>
      <c r="HJM123" s="18"/>
      <c r="HJN123" s="1"/>
      <c r="HJO123" s="1"/>
      <c r="HJQ123" s="1"/>
      <c r="HJU123" s="18"/>
      <c r="HJV123" s="1"/>
      <c r="HJW123" s="1"/>
      <c r="HJY123" s="1"/>
      <c r="HKC123" s="18"/>
      <c r="HKD123" s="1"/>
      <c r="HKE123" s="1"/>
      <c r="HKG123" s="1"/>
      <c r="HKK123" s="18"/>
      <c r="HKL123" s="1"/>
      <c r="HKM123" s="1"/>
      <c r="HKO123" s="1"/>
      <c r="HKS123" s="18"/>
      <c r="HKT123" s="1"/>
      <c r="HKU123" s="1"/>
      <c r="HKW123" s="1"/>
      <c r="HLA123" s="18"/>
      <c r="HLB123" s="1"/>
      <c r="HLC123" s="1"/>
      <c r="HLE123" s="1"/>
      <c r="HLI123" s="18"/>
      <c r="HLJ123" s="1"/>
      <c r="HLK123" s="1"/>
      <c r="HLM123" s="1"/>
      <c r="HLQ123" s="18"/>
      <c r="HLR123" s="1"/>
      <c r="HLS123" s="1"/>
      <c r="HLU123" s="1"/>
      <c r="HLY123" s="18"/>
      <c r="HLZ123" s="1"/>
      <c r="HMA123" s="1"/>
      <c r="HMC123" s="1"/>
      <c r="HMG123" s="18"/>
      <c r="HMH123" s="1"/>
      <c r="HMI123" s="1"/>
      <c r="HMK123" s="1"/>
      <c r="HMO123" s="18"/>
      <c r="HMP123" s="1"/>
      <c r="HMQ123" s="1"/>
      <c r="HMS123" s="1"/>
      <c r="HMW123" s="18"/>
      <c r="HMX123" s="1"/>
      <c r="HMY123" s="1"/>
      <c r="HNA123" s="1"/>
      <c r="HNE123" s="18"/>
      <c r="HNF123" s="1"/>
      <c r="HNG123" s="1"/>
      <c r="HNI123" s="1"/>
      <c r="HNM123" s="18"/>
      <c r="HNN123" s="1"/>
      <c r="HNO123" s="1"/>
      <c r="HNQ123" s="1"/>
      <c r="HNU123" s="18"/>
      <c r="HNV123" s="1"/>
      <c r="HNW123" s="1"/>
      <c r="HNY123" s="1"/>
      <c r="HOC123" s="18"/>
      <c r="HOD123" s="1"/>
      <c r="HOE123" s="1"/>
      <c r="HOG123" s="1"/>
      <c r="HOK123" s="18"/>
      <c r="HOL123" s="1"/>
      <c r="HOM123" s="1"/>
      <c r="HOO123" s="1"/>
      <c r="HOS123" s="18"/>
      <c r="HOT123" s="1"/>
      <c r="HOU123" s="1"/>
      <c r="HOW123" s="1"/>
      <c r="HPA123" s="18"/>
      <c r="HPB123" s="1"/>
      <c r="HPC123" s="1"/>
      <c r="HPE123" s="1"/>
      <c r="HPI123" s="18"/>
      <c r="HPJ123" s="1"/>
      <c r="HPK123" s="1"/>
      <c r="HPM123" s="1"/>
      <c r="HPQ123" s="18"/>
      <c r="HPR123" s="1"/>
      <c r="HPS123" s="1"/>
      <c r="HPU123" s="1"/>
      <c r="HPY123" s="18"/>
      <c r="HPZ123" s="1"/>
      <c r="HQA123" s="1"/>
      <c r="HQC123" s="1"/>
      <c r="HQG123" s="18"/>
      <c r="HQH123" s="1"/>
      <c r="HQI123" s="1"/>
      <c r="HQK123" s="1"/>
      <c r="HQO123" s="18"/>
      <c r="HQP123" s="1"/>
      <c r="HQQ123" s="1"/>
      <c r="HQS123" s="1"/>
      <c r="HQW123" s="18"/>
      <c r="HQX123" s="1"/>
      <c r="HQY123" s="1"/>
      <c r="HRA123" s="1"/>
      <c r="HRE123" s="18"/>
      <c r="HRF123" s="1"/>
      <c r="HRG123" s="1"/>
      <c r="HRI123" s="1"/>
      <c r="HRM123" s="18"/>
      <c r="HRN123" s="1"/>
      <c r="HRO123" s="1"/>
      <c r="HRQ123" s="1"/>
      <c r="HRU123" s="18"/>
      <c r="HRV123" s="1"/>
      <c r="HRW123" s="1"/>
      <c r="HRY123" s="1"/>
      <c r="HSC123" s="18"/>
      <c r="HSD123" s="1"/>
      <c r="HSE123" s="1"/>
      <c r="HSG123" s="1"/>
      <c r="HSK123" s="18"/>
      <c r="HSL123" s="1"/>
      <c r="HSM123" s="1"/>
      <c r="HSO123" s="1"/>
      <c r="HSS123" s="18"/>
      <c r="HST123" s="1"/>
      <c r="HSU123" s="1"/>
      <c r="HSW123" s="1"/>
      <c r="HTA123" s="18"/>
      <c r="HTB123" s="1"/>
      <c r="HTC123" s="1"/>
      <c r="HTE123" s="1"/>
      <c r="HTI123" s="18"/>
      <c r="HTJ123" s="1"/>
      <c r="HTK123" s="1"/>
      <c r="HTM123" s="1"/>
      <c r="HTQ123" s="18"/>
      <c r="HTR123" s="1"/>
      <c r="HTS123" s="1"/>
      <c r="HTU123" s="1"/>
      <c r="HTY123" s="18"/>
      <c r="HTZ123" s="1"/>
      <c r="HUA123" s="1"/>
      <c r="HUC123" s="1"/>
      <c r="HUG123" s="18"/>
      <c r="HUH123" s="1"/>
      <c r="HUI123" s="1"/>
      <c r="HUK123" s="1"/>
      <c r="HUO123" s="18"/>
      <c r="HUP123" s="1"/>
      <c r="HUQ123" s="1"/>
      <c r="HUS123" s="1"/>
      <c r="HUW123" s="18"/>
      <c r="HUX123" s="1"/>
      <c r="HUY123" s="1"/>
      <c r="HVA123" s="1"/>
      <c r="HVE123" s="18"/>
      <c r="HVF123" s="1"/>
      <c r="HVG123" s="1"/>
      <c r="HVI123" s="1"/>
      <c r="HVM123" s="18"/>
      <c r="HVN123" s="1"/>
      <c r="HVO123" s="1"/>
      <c r="HVQ123" s="1"/>
      <c r="HVU123" s="18"/>
      <c r="HVV123" s="1"/>
      <c r="HVW123" s="1"/>
      <c r="HVY123" s="1"/>
      <c r="HWC123" s="18"/>
      <c r="HWD123" s="1"/>
      <c r="HWE123" s="1"/>
      <c r="HWG123" s="1"/>
      <c r="HWK123" s="18"/>
      <c r="HWL123" s="1"/>
      <c r="HWM123" s="1"/>
      <c r="HWO123" s="1"/>
      <c r="HWS123" s="18"/>
      <c r="HWT123" s="1"/>
      <c r="HWU123" s="1"/>
      <c r="HWW123" s="1"/>
      <c r="HXA123" s="18"/>
      <c r="HXB123" s="1"/>
      <c r="HXC123" s="1"/>
      <c r="HXE123" s="1"/>
      <c r="HXI123" s="18"/>
      <c r="HXJ123" s="1"/>
      <c r="HXK123" s="1"/>
      <c r="HXM123" s="1"/>
      <c r="HXQ123" s="18"/>
      <c r="HXR123" s="1"/>
      <c r="HXS123" s="1"/>
      <c r="HXU123" s="1"/>
      <c r="HXY123" s="18"/>
      <c r="HXZ123" s="1"/>
      <c r="HYA123" s="1"/>
      <c r="HYC123" s="1"/>
      <c r="HYG123" s="18"/>
      <c r="HYH123" s="1"/>
      <c r="HYI123" s="1"/>
      <c r="HYK123" s="1"/>
      <c r="HYO123" s="18"/>
      <c r="HYP123" s="1"/>
      <c r="HYQ123" s="1"/>
      <c r="HYS123" s="1"/>
      <c r="HYW123" s="18"/>
      <c r="HYX123" s="1"/>
      <c r="HYY123" s="1"/>
      <c r="HZA123" s="1"/>
      <c r="HZE123" s="18"/>
      <c r="HZF123" s="1"/>
      <c r="HZG123" s="1"/>
      <c r="HZI123" s="1"/>
      <c r="HZM123" s="18"/>
      <c r="HZN123" s="1"/>
      <c r="HZO123" s="1"/>
      <c r="HZQ123" s="1"/>
      <c r="HZU123" s="18"/>
      <c r="HZV123" s="1"/>
      <c r="HZW123" s="1"/>
      <c r="HZY123" s="1"/>
      <c r="IAC123" s="18"/>
      <c r="IAD123" s="1"/>
      <c r="IAE123" s="1"/>
      <c r="IAG123" s="1"/>
      <c r="IAK123" s="18"/>
      <c r="IAL123" s="1"/>
      <c r="IAM123" s="1"/>
      <c r="IAO123" s="1"/>
      <c r="IAS123" s="18"/>
      <c r="IAT123" s="1"/>
      <c r="IAU123" s="1"/>
      <c r="IAW123" s="1"/>
      <c r="IBA123" s="18"/>
      <c r="IBB123" s="1"/>
      <c r="IBC123" s="1"/>
      <c r="IBE123" s="1"/>
      <c r="IBI123" s="18"/>
      <c r="IBJ123" s="1"/>
      <c r="IBK123" s="1"/>
      <c r="IBM123" s="1"/>
      <c r="IBQ123" s="18"/>
      <c r="IBR123" s="1"/>
      <c r="IBS123" s="1"/>
      <c r="IBU123" s="1"/>
      <c r="IBY123" s="18"/>
      <c r="IBZ123" s="1"/>
      <c r="ICA123" s="1"/>
      <c r="ICC123" s="1"/>
      <c r="ICG123" s="18"/>
      <c r="ICH123" s="1"/>
      <c r="ICI123" s="1"/>
      <c r="ICK123" s="1"/>
      <c r="ICO123" s="18"/>
      <c r="ICP123" s="1"/>
      <c r="ICQ123" s="1"/>
      <c r="ICS123" s="1"/>
      <c r="ICW123" s="18"/>
      <c r="ICX123" s="1"/>
      <c r="ICY123" s="1"/>
      <c r="IDA123" s="1"/>
      <c r="IDE123" s="18"/>
      <c r="IDF123" s="1"/>
      <c r="IDG123" s="1"/>
      <c r="IDI123" s="1"/>
      <c r="IDM123" s="18"/>
      <c r="IDN123" s="1"/>
      <c r="IDO123" s="1"/>
      <c r="IDQ123" s="1"/>
      <c r="IDU123" s="18"/>
      <c r="IDV123" s="1"/>
      <c r="IDW123" s="1"/>
      <c r="IDY123" s="1"/>
      <c r="IEC123" s="18"/>
      <c r="IED123" s="1"/>
      <c r="IEE123" s="1"/>
      <c r="IEG123" s="1"/>
      <c r="IEK123" s="18"/>
      <c r="IEL123" s="1"/>
      <c r="IEM123" s="1"/>
      <c r="IEO123" s="1"/>
      <c r="IES123" s="18"/>
      <c r="IET123" s="1"/>
      <c r="IEU123" s="1"/>
      <c r="IEW123" s="1"/>
      <c r="IFA123" s="18"/>
      <c r="IFB123" s="1"/>
      <c r="IFC123" s="1"/>
      <c r="IFE123" s="1"/>
      <c r="IFI123" s="18"/>
      <c r="IFJ123" s="1"/>
      <c r="IFK123" s="1"/>
      <c r="IFM123" s="1"/>
      <c r="IFQ123" s="18"/>
      <c r="IFR123" s="1"/>
      <c r="IFS123" s="1"/>
      <c r="IFU123" s="1"/>
      <c r="IFY123" s="18"/>
      <c r="IFZ123" s="1"/>
      <c r="IGA123" s="1"/>
      <c r="IGC123" s="1"/>
      <c r="IGG123" s="18"/>
      <c r="IGH123" s="1"/>
      <c r="IGI123" s="1"/>
      <c r="IGK123" s="1"/>
      <c r="IGO123" s="18"/>
      <c r="IGP123" s="1"/>
      <c r="IGQ123" s="1"/>
      <c r="IGS123" s="1"/>
      <c r="IGW123" s="18"/>
      <c r="IGX123" s="1"/>
      <c r="IGY123" s="1"/>
      <c r="IHA123" s="1"/>
      <c r="IHE123" s="18"/>
      <c r="IHF123" s="1"/>
      <c r="IHG123" s="1"/>
      <c r="IHI123" s="1"/>
      <c r="IHM123" s="18"/>
      <c r="IHN123" s="1"/>
      <c r="IHO123" s="1"/>
      <c r="IHQ123" s="1"/>
      <c r="IHU123" s="18"/>
      <c r="IHV123" s="1"/>
      <c r="IHW123" s="1"/>
      <c r="IHY123" s="1"/>
      <c r="IIC123" s="18"/>
      <c r="IID123" s="1"/>
      <c r="IIE123" s="1"/>
      <c r="IIG123" s="1"/>
      <c r="IIK123" s="18"/>
      <c r="IIL123" s="1"/>
      <c r="IIM123" s="1"/>
      <c r="IIO123" s="1"/>
      <c r="IIS123" s="18"/>
      <c r="IIT123" s="1"/>
      <c r="IIU123" s="1"/>
      <c r="IIW123" s="1"/>
      <c r="IJA123" s="18"/>
      <c r="IJB123" s="1"/>
      <c r="IJC123" s="1"/>
      <c r="IJE123" s="1"/>
      <c r="IJI123" s="18"/>
      <c r="IJJ123" s="1"/>
      <c r="IJK123" s="1"/>
      <c r="IJM123" s="1"/>
      <c r="IJQ123" s="18"/>
      <c r="IJR123" s="1"/>
      <c r="IJS123" s="1"/>
      <c r="IJU123" s="1"/>
      <c r="IJY123" s="18"/>
      <c r="IJZ123" s="1"/>
      <c r="IKA123" s="1"/>
      <c r="IKC123" s="1"/>
      <c r="IKG123" s="18"/>
      <c r="IKH123" s="1"/>
      <c r="IKI123" s="1"/>
      <c r="IKK123" s="1"/>
      <c r="IKO123" s="18"/>
      <c r="IKP123" s="1"/>
      <c r="IKQ123" s="1"/>
      <c r="IKS123" s="1"/>
      <c r="IKW123" s="18"/>
      <c r="IKX123" s="1"/>
      <c r="IKY123" s="1"/>
      <c r="ILA123" s="1"/>
      <c r="ILE123" s="18"/>
      <c r="ILF123" s="1"/>
      <c r="ILG123" s="1"/>
      <c r="ILI123" s="1"/>
      <c r="ILM123" s="18"/>
      <c r="ILN123" s="1"/>
      <c r="ILO123" s="1"/>
      <c r="ILQ123" s="1"/>
      <c r="ILU123" s="18"/>
      <c r="ILV123" s="1"/>
      <c r="ILW123" s="1"/>
      <c r="ILY123" s="1"/>
      <c r="IMC123" s="18"/>
      <c r="IMD123" s="1"/>
      <c r="IME123" s="1"/>
      <c r="IMG123" s="1"/>
      <c r="IMK123" s="18"/>
      <c r="IML123" s="1"/>
      <c r="IMM123" s="1"/>
      <c r="IMO123" s="1"/>
      <c r="IMS123" s="18"/>
      <c r="IMT123" s="1"/>
      <c r="IMU123" s="1"/>
      <c r="IMW123" s="1"/>
      <c r="INA123" s="18"/>
      <c r="INB123" s="1"/>
      <c r="INC123" s="1"/>
      <c r="INE123" s="1"/>
      <c r="INI123" s="18"/>
      <c r="INJ123" s="1"/>
      <c r="INK123" s="1"/>
      <c r="INM123" s="1"/>
      <c r="INQ123" s="18"/>
      <c r="INR123" s="1"/>
      <c r="INS123" s="1"/>
      <c r="INU123" s="1"/>
      <c r="INY123" s="18"/>
      <c r="INZ123" s="1"/>
      <c r="IOA123" s="1"/>
      <c r="IOC123" s="1"/>
      <c r="IOG123" s="18"/>
      <c r="IOH123" s="1"/>
      <c r="IOI123" s="1"/>
      <c r="IOK123" s="1"/>
      <c r="IOO123" s="18"/>
      <c r="IOP123" s="1"/>
      <c r="IOQ123" s="1"/>
      <c r="IOS123" s="1"/>
      <c r="IOW123" s="18"/>
      <c r="IOX123" s="1"/>
      <c r="IOY123" s="1"/>
      <c r="IPA123" s="1"/>
      <c r="IPE123" s="18"/>
      <c r="IPF123" s="1"/>
      <c r="IPG123" s="1"/>
      <c r="IPI123" s="1"/>
      <c r="IPM123" s="18"/>
      <c r="IPN123" s="1"/>
      <c r="IPO123" s="1"/>
      <c r="IPQ123" s="1"/>
      <c r="IPU123" s="18"/>
      <c r="IPV123" s="1"/>
      <c r="IPW123" s="1"/>
      <c r="IPY123" s="1"/>
      <c r="IQC123" s="18"/>
      <c r="IQD123" s="1"/>
      <c r="IQE123" s="1"/>
      <c r="IQG123" s="1"/>
      <c r="IQK123" s="18"/>
      <c r="IQL123" s="1"/>
      <c r="IQM123" s="1"/>
      <c r="IQO123" s="1"/>
      <c r="IQS123" s="18"/>
      <c r="IQT123" s="1"/>
      <c r="IQU123" s="1"/>
      <c r="IQW123" s="1"/>
      <c r="IRA123" s="18"/>
      <c r="IRB123" s="1"/>
      <c r="IRC123" s="1"/>
      <c r="IRE123" s="1"/>
      <c r="IRI123" s="18"/>
      <c r="IRJ123" s="1"/>
      <c r="IRK123" s="1"/>
      <c r="IRM123" s="1"/>
      <c r="IRQ123" s="18"/>
      <c r="IRR123" s="1"/>
      <c r="IRS123" s="1"/>
      <c r="IRU123" s="1"/>
      <c r="IRY123" s="18"/>
      <c r="IRZ123" s="1"/>
      <c r="ISA123" s="1"/>
      <c r="ISC123" s="1"/>
      <c r="ISG123" s="18"/>
      <c r="ISH123" s="1"/>
      <c r="ISI123" s="1"/>
      <c r="ISK123" s="1"/>
      <c r="ISO123" s="18"/>
      <c r="ISP123" s="1"/>
      <c r="ISQ123" s="1"/>
      <c r="ISS123" s="1"/>
      <c r="ISW123" s="18"/>
      <c r="ISX123" s="1"/>
      <c r="ISY123" s="1"/>
      <c r="ITA123" s="1"/>
      <c r="ITE123" s="18"/>
      <c r="ITF123" s="1"/>
      <c r="ITG123" s="1"/>
      <c r="ITI123" s="1"/>
      <c r="ITM123" s="18"/>
      <c r="ITN123" s="1"/>
      <c r="ITO123" s="1"/>
      <c r="ITQ123" s="1"/>
      <c r="ITU123" s="18"/>
      <c r="ITV123" s="1"/>
      <c r="ITW123" s="1"/>
      <c r="ITY123" s="1"/>
      <c r="IUC123" s="18"/>
      <c r="IUD123" s="1"/>
      <c r="IUE123" s="1"/>
      <c r="IUG123" s="1"/>
      <c r="IUK123" s="18"/>
      <c r="IUL123" s="1"/>
      <c r="IUM123" s="1"/>
      <c r="IUO123" s="1"/>
      <c r="IUS123" s="18"/>
      <c r="IUT123" s="1"/>
      <c r="IUU123" s="1"/>
      <c r="IUW123" s="1"/>
      <c r="IVA123" s="18"/>
      <c r="IVB123" s="1"/>
      <c r="IVC123" s="1"/>
      <c r="IVE123" s="1"/>
      <c r="IVI123" s="18"/>
      <c r="IVJ123" s="1"/>
      <c r="IVK123" s="1"/>
      <c r="IVM123" s="1"/>
      <c r="IVQ123" s="18"/>
      <c r="IVR123" s="1"/>
      <c r="IVS123" s="1"/>
      <c r="IVU123" s="1"/>
      <c r="IVY123" s="18"/>
      <c r="IVZ123" s="1"/>
      <c r="IWA123" s="1"/>
      <c r="IWC123" s="1"/>
      <c r="IWG123" s="18"/>
      <c r="IWH123" s="1"/>
      <c r="IWI123" s="1"/>
      <c r="IWK123" s="1"/>
      <c r="IWO123" s="18"/>
      <c r="IWP123" s="1"/>
      <c r="IWQ123" s="1"/>
      <c r="IWS123" s="1"/>
      <c r="IWW123" s="18"/>
      <c r="IWX123" s="1"/>
      <c r="IWY123" s="1"/>
      <c r="IXA123" s="1"/>
      <c r="IXE123" s="18"/>
      <c r="IXF123" s="1"/>
      <c r="IXG123" s="1"/>
      <c r="IXI123" s="1"/>
      <c r="IXM123" s="18"/>
      <c r="IXN123" s="1"/>
      <c r="IXO123" s="1"/>
      <c r="IXQ123" s="1"/>
      <c r="IXU123" s="18"/>
      <c r="IXV123" s="1"/>
      <c r="IXW123" s="1"/>
      <c r="IXY123" s="1"/>
      <c r="IYC123" s="18"/>
      <c r="IYD123" s="1"/>
      <c r="IYE123" s="1"/>
      <c r="IYG123" s="1"/>
      <c r="IYK123" s="18"/>
      <c r="IYL123" s="1"/>
      <c r="IYM123" s="1"/>
      <c r="IYO123" s="1"/>
      <c r="IYS123" s="18"/>
      <c r="IYT123" s="1"/>
      <c r="IYU123" s="1"/>
      <c r="IYW123" s="1"/>
      <c r="IZA123" s="18"/>
      <c r="IZB123" s="1"/>
      <c r="IZC123" s="1"/>
      <c r="IZE123" s="1"/>
      <c r="IZI123" s="18"/>
      <c r="IZJ123" s="1"/>
      <c r="IZK123" s="1"/>
      <c r="IZM123" s="1"/>
      <c r="IZQ123" s="18"/>
      <c r="IZR123" s="1"/>
      <c r="IZS123" s="1"/>
      <c r="IZU123" s="1"/>
      <c r="IZY123" s="18"/>
      <c r="IZZ123" s="1"/>
      <c r="JAA123" s="1"/>
      <c r="JAC123" s="1"/>
      <c r="JAG123" s="18"/>
      <c r="JAH123" s="1"/>
      <c r="JAI123" s="1"/>
      <c r="JAK123" s="1"/>
      <c r="JAO123" s="18"/>
      <c r="JAP123" s="1"/>
      <c r="JAQ123" s="1"/>
      <c r="JAS123" s="1"/>
      <c r="JAW123" s="18"/>
      <c r="JAX123" s="1"/>
      <c r="JAY123" s="1"/>
      <c r="JBA123" s="1"/>
      <c r="JBE123" s="18"/>
      <c r="JBF123" s="1"/>
      <c r="JBG123" s="1"/>
      <c r="JBI123" s="1"/>
      <c r="JBM123" s="18"/>
      <c r="JBN123" s="1"/>
      <c r="JBO123" s="1"/>
      <c r="JBQ123" s="1"/>
      <c r="JBU123" s="18"/>
      <c r="JBV123" s="1"/>
      <c r="JBW123" s="1"/>
      <c r="JBY123" s="1"/>
      <c r="JCC123" s="18"/>
      <c r="JCD123" s="1"/>
      <c r="JCE123" s="1"/>
      <c r="JCG123" s="1"/>
      <c r="JCK123" s="18"/>
      <c r="JCL123" s="1"/>
      <c r="JCM123" s="1"/>
      <c r="JCO123" s="1"/>
      <c r="JCS123" s="18"/>
      <c r="JCT123" s="1"/>
      <c r="JCU123" s="1"/>
      <c r="JCW123" s="1"/>
      <c r="JDA123" s="18"/>
      <c r="JDB123" s="1"/>
      <c r="JDC123" s="1"/>
      <c r="JDE123" s="1"/>
      <c r="JDI123" s="18"/>
      <c r="JDJ123" s="1"/>
      <c r="JDK123" s="1"/>
      <c r="JDM123" s="1"/>
      <c r="JDQ123" s="18"/>
      <c r="JDR123" s="1"/>
      <c r="JDS123" s="1"/>
      <c r="JDU123" s="1"/>
      <c r="JDY123" s="18"/>
      <c r="JDZ123" s="1"/>
      <c r="JEA123" s="1"/>
      <c r="JEC123" s="1"/>
      <c r="JEG123" s="18"/>
      <c r="JEH123" s="1"/>
      <c r="JEI123" s="1"/>
      <c r="JEK123" s="1"/>
      <c r="JEO123" s="18"/>
      <c r="JEP123" s="1"/>
      <c r="JEQ123" s="1"/>
      <c r="JES123" s="1"/>
      <c r="JEW123" s="18"/>
      <c r="JEX123" s="1"/>
      <c r="JEY123" s="1"/>
      <c r="JFA123" s="1"/>
      <c r="JFE123" s="18"/>
      <c r="JFF123" s="1"/>
      <c r="JFG123" s="1"/>
      <c r="JFI123" s="1"/>
      <c r="JFM123" s="18"/>
      <c r="JFN123" s="1"/>
      <c r="JFO123" s="1"/>
      <c r="JFQ123" s="1"/>
      <c r="JFU123" s="18"/>
      <c r="JFV123" s="1"/>
      <c r="JFW123" s="1"/>
      <c r="JFY123" s="1"/>
      <c r="JGC123" s="18"/>
      <c r="JGD123" s="1"/>
      <c r="JGE123" s="1"/>
      <c r="JGG123" s="1"/>
      <c r="JGK123" s="18"/>
      <c r="JGL123" s="1"/>
      <c r="JGM123" s="1"/>
      <c r="JGO123" s="1"/>
      <c r="JGS123" s="18"/>
      <c r="JGT123" s="1"/>
      <c r="JGU123" s="1"/>
      <c r="JGW123" s="1"/>
      <c r="JHA123" s="18"/>
      <c r="JHB123" s="1"/>
      <c r="JHC123" s="1"/>
      <c r="JHE123" s="1"/>
      <c r="JHI123" s="18"/>
      <c r="JHJ123" s="1"/>
      <c r="JHK123" s="1"/>
      <c r="JHM123" s="1"/>
      <c r="JHQ123" s="18"/>
      <c r="JHR123" s="1"/>
      <c r="JHS123" s="1"/>
      <c r="JHU123" s="1"/>
      <c r="JHY123" s="18"/>
      <c r="JHZ123" s="1"/>
      <c r="JIA123" s="1"/>
      <c r="JIC123" s="1"/>
      <c r="JIG123" s="18"/>
      <c r="JIH123" s="1"/>
      <c r="JII123" s="1"/>
      <c r="JIK123" s="1"/>
      <c r="JIO123" s="18"/>
      <c r="JIP123" s="1"/>
      <c r="JIQ123" s="1"/>
      <c r="JIS123" s="1"/>
      <c r="JIW123" s="18"/>
      <c r="JIX123" s="1"/>
      <c r="JIY123" s="1"/>
      <c r="JJA123" s="1"/>
      <c r="JJE123" s="18"/>
      <c r="JJF123" s="1"/>
      <c r="JJG123" s="1"/>
      <c r="JJI123" s="1"/>
      <c r="JJM123" s="18"/>
      <c r="JJN123" s="1"/>
      <c r="JJO123" s="1"/>
      <c r="JJQ123" s="1"/>
      <c r="JJU123" s="18"/>
      <c r="JJV123" s="1"/>
      <c r="JJW123" s="1"/>
      <c r="JJY123" s="1"/>
      <c r="JKC123" s="18"/>
      <c r="JKD123" s="1"/>
      <c r="JKE123" s="1"/>
      <c r="JKG123" s="1"/>
      <c r="JKK123" s="18"/>
      <c r="JKL123" s="1"/>
      <c r="JKM123" s="1"/>
      <c r="JKO123" s="1"/>
      <c r="JKS123" s="18"/>
      <c r="JKT123" s="1"/>
      <c r="JKU123" s="1"/>
      <c r="JKW123" s="1"/>
      <c r="JLA123" s="18"/>
      <c r="JLB123" s="1"/>
      <c r="JLC123" s="1"/>
      <c r="JLE123" s="1"/>
      <c r="JLI123" s="18"/>
      <c r="JLJ123" s="1"/>
      <c r="JLK123" s="1"/>
      <c r="JLM123" s="1"/>
      <c r="JLQ123" s="18"/>
      <c r="JLR123" s="1"/>
      <c r="JLS123" s="1"/>
      <c r="JLU123" s="1"/>
      <c r="JLY123" s="18"/>
      <c r="JLZ123" s="1"/>
      <c r="JMA123" s="1"/>
      <c r="JMC123" s="1"/>
      <c r="JMG123" s="18"/>
      <c r="JMH123" s="1"/>
      <c r="JMI123" s="1"/>
      <c r="JMK123" s="1"/>
      <c r="JMO123" s="18"/>
      <c r="JMP123" s="1"/>
      <c r="JMQ123" s="1"/>
      <c r="JMS123" s="1"/>
      <c r="JMW123" s="18"/>
      <c r="JMX123" s="1"/>
      <c r="JMY123" s="1"/>
      <c r="JNA123" s="1"/>
      <c r="JNE123" s="18"/>
      <c r="JNF123" s="1"/>
      <c r="JNG123" s="1"/>
      <c r="JNI123" s="1"/>
      <c r="JNM123" s="18"/>
      <c r="JNN123" s="1"/>
      <c r="JNO123" s="1"/>
      <c r="JNQ123" s="1"/>
      <c r="JNU123" s="18"/>
      <c r="JNV123" s="1"/>
      <c r="JNW123" s="1"/>
      <c r="JNY123" s="1"/>
      <c r="JOC123" s="18"/>
      <c r="JOD123" s="1"/>
      <c r="JOE123" s="1"/>
      <c r="JOG123" s="1"/>
      <c r="JOK123" s="18"/>
      <c r="JOL123" s="1"/>
      <c r="JOM123" s="1"/>
      <c r="JOO123" s="1"/>
      <c r="JOS123" s="18"/>
      <c r="JOT123" s="1"/>
      <c r="JOU123" s="1"/>
      <c r="JOW123" s="1"/>
      <c r="JPA123" s="18"/>
      <c r="JPB123" s="1"/>
      <c r="JPC123" s="1"/>
      <c r="JPE123" s="1"/>
      <c r="JPI123" s="18"/>
      <c r="JPJ123" s="1"/>
      <c r="JPK123" s="1"/>
      <c r="JPM123" s="1"/>
      <c r="JPQ123" s="18"/>
      <c r="JPR123" s="1"/>
      <c r="JPS123" s="1"/>
      <c r="JPU123" s="1"/>
      <c r="JPY123" s="18"/>
      <c r="JPZ123" s="1"/>
      <c r="JQA123" s="1"/>
      <c r="JQC123" s="1"/>
      <c r="JQG123" s="18"/>
      <c r="JQH123" s="1"/>
      <c r="JQI123" s="1"/>
      <c r="JQK123" s="1"/>
      <c r="JQO123" s="18"/>
      <c r="JQP123" s="1"/>
      <c r="JQQ123" s="1"/>
      <c r="JQS123" s="1"/>
      <c r="JQW123" s="18"/>
      <c r="JQX123" s="1"/>
      <c r="JQY123" s="1"/>
      <c r="JRA123" s="1"/>
      <c r="JRE123" s="18"/>
      <c r="JRF123" s="1"/>
      <c r="JRG123" s="1"/>
      <c r="JRI123" s="1"/>
      <c r="JRM123" s="18"/>
      <c r="JRN123" s="1"/>
      <c r="JRO123" s="1"/>
      <c r="JRQ123" s="1"/>
      <c r="JRU123" s="18"/>
      <c r="JRV123" s="1"/>
      <c r="JRW123" s="1"/>
      <c r="JRY123" s="1"/>
      <c r="JSC123" s="18"/>
      <c r="JSD123" s="1"/>
      <c r="JSE123" s="1"/>
      <c r="JSG123" s="1"/>
      <c r="JSK123" s="18"/>
      <c r="JSL123" s="1"/>
      <c r="JSM123" s="1"/>
      <c r="JSO123" s="1"/>
      <c r="JSS123" s="18"/>
      <c r="JST123" s="1"/>
      <c r="JSU123" s="1"/>
      <c r="JSW123" s="1"/>
      <c r="JTA123" s="18"/>
      <c r="JTB123" s="1"/>
      <c r="JTC123" s="1"/>
      <c r="JTE123" s="1"/>
      <c r="JTI123" s="18"/>
      <c r="JTJ123" s="1"/>
      <c r="JTK123" s="1"/>
      <c r="JTM123" s="1"/>
      <c r="JTQ123" s="18"/>
      <c r="JTR123" s="1"/>
      <c r="JTS123" s="1"/>
      <c r="JTU123" s="1"/>
      <c r="JTY123" s="18"/>
      <c r="JTZ123" s="1"/>
      <c r="JUA123" s="1"/>
      <c r="JUC123" s="1"/>
      <c r="JUG123" s="18"/>
      <c r="JUH123" s="1"/>
      <c r="JUI123" s="1"/>
      <c r="JUK123" s="1"/>
      <c r="JUO123" s="18"/>
      <c r="JUP123" s="1"/>
      <c r="JUQ123" s="1"/>
      <c r="JUS123" s="1"/>
      <c r="JUW123" s="18"/>
      <c r="JUX123" s="1"/>
      <c r="JUY123" s="1"/>
      <c r="JVA123" s="1"/>
      <c r="JVE123" s="18"/>
      <c r="JVF123" s="1"/>
      <c r="JVG123" s="1"/>
      <c r="JVI123" s="1"/>
      <c r="JVM123" s="18"/>
      <c r="JVN123" s="1"/>
      <c r="JVO123" s="1"/>
      <c r="JVQ123" s="1"/>
      <c r="JVU123" s="18"/>
      <c r="JVV123" s="1"/>
      <c r="JVW123" s="1"/>
      <c r="JVY123" s="1"/>
      <c r="JWC123" s="18"/>
      <c r="JWD123" s="1"/>
      <c r="JWE123" s="1"/>
      <c r="JWG123" s="1"/>
      <c r="JWK123" s="18"/>
      <c r="JWL123" s="1"/>
      <c r="JWM123" s="1"/>
      <c r="JWO123" s="1"/>
      <c r="JWS123" s="18"/>
      <c r="JWT123" s="1"/>
      <c r="JWU123" s="1"/>
      <c r="JWW123" s="1"/>
      <c r="JXA123" s="18"/>
      <c r="JXB123" s="1"/>
      <c r="JXC123" s="1"/>
      <c r="JXE123" s="1"/>
      <c r="JXI123" s="18"/>
      <c r="JXJ123" s="1"/>
      <c r="JXK123" s="1"/>
      <c r="JXM123" s="1"/>
      <c r="JXQ123" s="18"/>
      <c r="JXR123" s="1"/>
      <c r="JXS123" s="1"/>
      <c r="JXU123" s="1"/>
      <c r="JXY123" s="18"/>
      <c r="JXZ123" s="1"/>
      <c r="JYA123" s="1"/>
      <c r="JYC123" s="1"/>
      <c r="JYG123" s="18"/>
      <c r="JYH123" s="1"/>
      <c r="JYI123" s="1"/>
      <c r="JYK123" s="1"/>
      <c r="JYO123" s="18"/>
      <c r="JYP123" s="1"/>
      <c r="JYQ123" s="1"/>
      <c r="JYS123" s="1"/>
      <c r="JYW123" s="18"/>
      <c r="JYX123" s="1"/>
      <c r="JYY123" s="1"/>
      <c r="JZA123" s="1"/>
      <c r="JZE123" s="18"/>
      <c r="JZF123" s="1"/>
      <c r="JZG123" s="1"/>
      <c r="JZI123" s="1"/>
      <c r="JZM123" s="18"/>
      <c r="JZN123" s="1"/>
      <c r="JZO123" s="1"/>
      <c r="JZQ123" s="1"/>
      <c r="JZU123" s="18"/>
      <c r="JZV123" s="1"/>
      <c r="JZW123" s="1"/>
      <c r="JZY123" s="1"/>
      <c r="KAC123" s="18"/>
      <c r="KAD123" s="1"/>
      <c r="KAE123" s="1"/>
      <c r="KAG123" s="1"/>
      <c r="KAK123" s="18"/>
      <c r="KAL123" s="1"/>
      <c r="KAM123" s="1"/>
      <c r="KAO123" s="1"/>
      <c r="KAS123" s="18"/>
      <c r="KAT123" s="1"/>
      <c r="KAU123" s="1"/>
      <c r="KAW123" s="1"/>
      <c r="KBA123" s="18"/>
      <c r="KBB123" s="1"/>
      <c r="KBC123" s="1"/>
      <c r="KBE123" s="1"/>
      <c r="KBI123" s="18"/>
      <c r="KBJ123" s="1"/>
      <c r="KBK123" s="1"/>
      <c r="KBM123" s="1"/>
      <c r="KBQ123" s="18"/>
      <c r="KBR123" s="1"/>
      <c r="KBS123" s="1"/>
      <c r="KBU123" s="1"/>
      <c r="KBY123" s="18"/>
      <c r="KBZ123" s="1"/>
      <c r="KCA123" s="1"/>
      <c r="KCC123" s="1"/>
      <c r="KCG123" s="18"/>
      <c r="KCH123" s="1"/>
      <c r="KCI123" s="1"/>
      <c r="KCK123" s="1"/>
      <c r="KCO123" s="18"/>
      <c r="KCP123" s="1"/>
      <c r="KCQ123" s="1"/>
      <c r="KCS123" s="1"/>
      <c r="KCW123" s="18"/>
      <c r="KCX123" s="1"/>
      <c r="KCY123" s="1"/>
      <c r="KDA123" s="1"/>
      <c r="KDE123" s="18"/>
      <c r="KDF123" s="1"/>
      <c r="KDG123" s="1"/>
      <c r="KDI123" s="1"/>
      <c r="KDM123" s="18"/>
      <c r="KDN123" s="1"/>
      <c r="KDO123" s="1"/>
      <c r="KDQ123" s="1"/>
      <c r="KDU123" s="18"/>
      <c r="KDV123" s="1"/>
      <c r="KDW123" s="1"/>
      <c r="KDY123" s="1"/>
      <c r="KEC123" s="18"/>
      <c r="KED123" s="1"/>
      <c r="KEE123" s="1"/>
      <c r="KEG123" s="1"/>
      <c r="KEK123" s="18"/>
      <c r="KEL123" s="1"/>
      <c r="KEM123" s="1"/>
      <c r="KEO123" s="1"/>
      <c r="KES123" s="18"/>
      <c r="KET123" s="1"/>
      <c r="KEU123" s="1"/>
      <c r="KEW123" s="1"/>
      <c r="KFA123" s="18"/>
      <c r="KFB123" s="1"/>
      <c r="KFC123" s="1"/>
      <c r="KFE123" s="1"/>
      <c r="KFI123" s="18"/>
      <c r="KFJ123" s="1"/>
      <c r="KFK123" s="1"/>
      <c r="KFM123" s="1"/>
      <c r="KFQ123" s="18"/>
      <c r="KFR123" s="1"/>
      <c r="KFS123" s="1"/>
      <c r="KFU123" s="1"/>
      <c r="KFY123" s="18"/>
      <c r="KFZ123" s="1"/>
      <c r="KGA123" s="1"/>
      <c r="KGC123" s="1"/>
      <c r="KGG123" s="18"/>
      <c r="KGH123" s="1"/>
      <c r="KGI123" s="1"/>
      <c r="KGK123" s="1"/>
      <c r="KGO123" s="18"/>
      <c r="KGP123" s="1"/>
      <c r="KGQ123" s="1"/>
      <c r="KGS123" s="1"/>
      <c r="KGW123" s="18"/>
      <c r="KGX123" s="1"/>
      <c r="KGY123" s="1"/>
      <c r="KHA123" s="1"/>
      <c r="KHE123" s="18"/>
      <c r="KHF123" s="1"/>
      <c r="KHG123" s="1"/>
      <c r="KHI123" s="1"/>
      <c r="KHM123" s="18"/>
      <c r="KHN123" s="1"/>
      <c r="KHO123" s="1"/>
      <c r="KHQ123" s="1"/>
      <c r="KHU123" s="18"/>
      <c r="KHV123" s="1"/>
      <c r="KHW123" s="1"/>
      <c r="KHY123" s="1"/>
      <c r="KIC123" s="18"/>
      <c r="KID123" s="1"/>
      <c r="KIE123" s="1"/>
      <c r="KIG123" s="1"/>
      <c r="KIK123" s="18"/>
      <c r="KIL123" s="1"/>
      <c r="KIM123" s="1"/>
      <c r="KIO123" s="1"/>
      <c r="KIS123" s="18"/>
      <c r="KIT123" s="1"/>
      <c r="KIU123" s="1"/>
      <c r="KIW123" s="1"/>
      <c r="KJA123" s="18"/>
      <c r="KJB123" s="1"/>
      <c r="KJC123" s="1"/>
      <c r="KJE123" s="1"/>
      <c r="KJI123" s="18"/>
      <c r="KJJ123" s="1"/>
      <c r="KJK123" s="1"/>
      <c r="KJM123" s="1"/>
      <c r="KJQ123" s="18"/>
      <c r="KJR123" s="1"/>
      <c r="KJS123" s="1"/>
      <c r="KJU123" s="1"/>
      <c r="KJY123" s="18"/>
      <c r="KJZ123" s="1"/>
      <c r="KKA123" s="1"/>
      <c r="KKC123" s="1"/>
      <c r="KKG123" s="18"/>
      <c r="KKH123" s="1"/>
      <c r="KKI123" s="1"/>
      <c r="KKK123" s="1"/>
      <c r="KKO123" s="18"/>
      <c r="KKP123" s="1"/>
      <c r="KKQ123" s="1"/>
      <c r="KKS123" s="1"/>
      <c r="KKW123" s="18"/>
      <c r="KKX123" s="1"/>
      <c r="KKY123" s="1"/>
      <c r="KLA123" s="1"/>
      <c r="KLE123" s="18"/>
      <c r="KLF123" s="1"/>
      <c r="KLG123" s="1"/>
      <c r="KLI123" s="1"/>
      <c r="KLM123" s="18"/>
      <c r="KLN123" s="1"/>
      <c r="KLO123" s="1"/>
      <c r="KLQ123" s="1"/>
      <c r="KLU123" s="18"/>
      <c r="KLV123" s="1"/>
      <c r="KLW123" s="1"/>
      <c r="KLY123" s="1"/>
      <c r="KMC123" s="18"/>
      <c r="KMD123" s="1"/>
      <c r="KME123" s="1"/>
      <c r="KMG123" s="1"/>
      <c r="KMK123" s="18"/>
      <c r="KML123" s="1"/>
      <c r="KMM123" s="1"/>
      <c r="KMO123" s="1"/>
      <c r="KMS123" s="18"/>
      <c r="KMT123" s="1"/>
      <c r="KMU123" s="1"/>
      <c r="KMW123" s="1"/>
      <c r="KNA123" s="18"/>
      <c r="KNB123" s="1"/>
      <c r="KNC123" s="1"/>
      <c r="KNE123" s="1"/>
      <c r="KNI123" s="18"/>
      <c r="KNJ123" s="1"/>
      <c r="KNK123" s="1"/>
      <c r="KNM123" s="1"/>
      <c r="KNQ123" s="18"/>
      <c r="KNR123" s="1"/>
      <c r="KNS123" s="1"/>
      <c r="KNU123" s="1"/>
      <c r="KNY123" s="18"/>
      <c r="KNZ123" s="1"/>
      <c r="KOA123" s="1"/>
      <c r="KOC123" s="1"/>
      <c r="KOG123" s="18"/>
      <c r="KOH123" s="1"/>
      <c r="KOI123" s="1"/>
      <c r="KOK123" s="1"/>
      <c r="KOO123" s="18"/>
      <c r="KOP123" s="1"/>
      <c r="KOQ123" s="1"/>
      <c r="KOS123" s="1"/>
      <c r="KOW123" s="18"/>
      <c r="KOX123" s="1"/>
      <c r="KOY123" s="1"/>
      <c r="KPA123" s="1"/>
      <c r="KPE123" s="18"/>
      <c r="KPF123" s="1"/>
      <c r="KPG123" s="1"/>
      <c r="KPI123" s="1"/>
      <c r="KPM123" s="18"/>
      <c r="KPN123" s="1"/>
      <c r="KPO123" s="1"/>
      <c r="KPQ123" s="1"/>
      <c r="KPU123" s="18"/>
      <c r="KPV123" s="1"/>
      <c r="KPW123" s="1"/>
      <c r="KPY123" s="1"/>
      <c r="KQC123" s="18"/>
      <c r="KQD123" s="1"/>
      <c r="KQE123" s="1"/>
      <c r="KQG123" s="1"/>
      <c r="KQK123" s="18"/>
      <c r="KQL123" s="1"/>
      <c r="KQM123" s="1"/>
      <c r="KQO123" s="1"/>
      <c r="KQS123" s="18"/>
      <c r="KQT123" s="1"/>
      <c r="KQU123" s="1"/>
      <c r="KQW123" s="1"/>
      <c r="KRA123" s="18"/>
      <c r="KRB123" s="1"/>
      <c r="KRC123" s="1"/>
      <c r="KRE123" s="1"/>
      <c r="KRI123" s="18"/>
      <c r="KRJ123" s="1"/>
      <c r="KRK123" s="1"/>
      <c r="KRM123" s="1"/>
      <c r="KRQ123" s="18"/>
      <c r="KRR123" s="1"/>
      <c r="KRS123" s="1"/>
      <c r="KRU123" s="1"/>
      <c r="KRY123" s="18"/>
      <c r="KRZ123" s="1"/>
      <c r="KSA123" s="1"/>
      <c r="KSC123" s="1"/>
      <c r="KSG123" s="18"/>
      <c r="KSH123" s="1"/>
      <c r="KSI123" s="1"/>
      <c r="KSK123" s="1"/>
      <c r="KSO123" s="18"/>
      <c r="KSP123" s="1"/>
      <c r="KSQ123" s="1"/>
      <c r="KSS123" s="1"/>
      <c r="KSW123" s="18"/>
      <c r="KSX123" s="1"/>
      <c r="KSY123" s="1"/>
      <c r="KTA123" s="1"/>
      <c r="KTE123" s="18"/>
      <c r="KTF123" s="1"/>
      <c r="KTG123" s="1"/>
      <c r="KTI123" s="1"/>
      <c r="KTM123" s="18"/>
      <c r="KTN123" s="1"/>
      <c r="KTO123" s="1"/>
      <c r="KTQ123" s="1"/>
      <c r="KTU123" s="18"/>
      <c r="KTV123" s="1"/>
      <c r="KTW123" s="1"/>
      <c r="KTY123" s="1"/>
      <c r="KUC123" s="18"/>
      <c r="KUD123" s="1"/>
      <c r="KUE123" s="1"/>
      <c r="KUG123" s="1"/>
      <c r="KUK123" s="18"/>
      <c r="KUL123" s="1"/>
      <c r="KUM123" s="1"/>
      <c r="KUO123" s="1"/>
      <c r="KUS123" s="18"/>
      <c r="KUT123" s="1"/>
      <c r="KUU123" s="1"/>
      <c r="KUW123" s="1"/>
      <c r="KVA123" s="18"/>
      <c r="KVB123" s="1"/>
      <c r="KVC123" s="1"/>
      <c r="KVE123" s="1"/>
      <c r="KVI123" s="18"/>
      <c r="KVJ123" s="1"/>
      <c r="KVK123" s="1"/>
      <c r="KVM123" s="1"/>
      <c r="KVQ123" s="18"/>
      <c r="KVR123" s="1"/>
      <c r="KVS123" s="1"/>
      <c r="KVU123" s="1"/>
      <c r="KVY123" s="18"/>
      <c r="KVZ123" s="1"/>
      <c r="KWA123" s="1"/>
      <c r="KWC123" s="1"/>
      <c r="KWG123" s="18"/>
      <c r="KWH123" s="1"/>
      <c r="KWI123" s="1"/>
      <c r="KWK123" s="1"/>
      <c r="KWO123" s="18"/>
      <c r="KWP123" s="1"/>
      <c r="KWQ123" s="1"/>
      <c r="KWS123" s="1"/>
      <c r="KWW123" s="18"/>
      <c r="KWX123" s="1"/>
      <c r="KWY123" s="1"/>
      <c r="KXA123" s="1"/>
      <c r="KXE123" s="18"/>
      <c r="KXF123" s="1"/>
      <c r="KXG123" s="1"/>
      <c r="KXI123" s="1"/>
      <c r="KXM123" s="18"/>
      <c r="KXN123" s="1"/>
      <c r="KXO123" s="1"/>
      <c r="KXQ123" s="1"/>
      <c r="KXU123" s="18"/>
      <c r="KXV123" s="1"/>
      <c r="KXW123" s="1"/>
      <c r="KXY123" s="1"/>
      <c r="KYC123" s="18"/>
      <c r="KYD123" s="1"/>
      <c r="KYE123" s="1"/>
      <c r="KYG123" s="1"/>
      <c r="KYK123" s="18"/>
      <c r="KYL123" s="1"/>
      <c r="KYM123" s="1"/>
      <c r="KYO123" s="1"/>
      <c r="KYS123" s="18"/>
      <c r="KYT123" s="1"/>
      <c r="KYU123" s="1"/>
      <c r="KYW123" s="1"/>
      <c r="KZA123" s="18"/>
      <c r="KZB123" s="1"/>
      <c r="KZC123" s="1"/>
      <c r="KZE123" s="1"/>
      <c r="KZI123" s="18"/>
      <c r="KZJ123" s="1"/>
      <c r="KZK123" s="1"/>
      <c r="KZM123" s="1"/>
      <c r="KZQ123" s="18"/>
      <c r="KZR123" s="1"/>
      <c r="KZS123" s="1"/>
      <c r="KZU123" s="1"/>
      <c r="KZY123" s="18"/>
      <c r="KZZ123" s="1"/>
      <c r="LAA123" s="1"/>
      <c r="LAC123" s="1"/>
      <c r="LAG123" s="18"/>
      <c r="LAH123" s="1"/>
      <c r="LAI123" s="1"/>
      <c r="LAK123" s="1"/>
      <c r="LAO123" s="18"/>
      <c r="LAP123" s="1"/>
      <c r="LAQ123" s="1"/>
      <c r="LAS123" s="1"/>
      <c r="LAW123" s="18"/>
      <c r="LAX123" s="1"/>
      <c r="LAY123" s="1"/>
      <c r="LBA123" s="1"/>
      <c r="LBE123" s="18"/>
      <c r="LBF123" s="1"/>
      <c r="LBG123" s="1"/>
      <c r="LBI123" s="1"/>
      <c r="LBM123" s="18"/>
      <c r="LBN123" s="1"/>
      <c r="LBO123" s="1"/>
      <c r="LBQ123" s="1"/>
      <c r="LBU123" s="18"/>
      <c r="LBV123" s="1"/>
      <c r="LBW123" s="1"/>
      <c r="LBY123" s="1"/>
      <c r="LCC123" s="18"/>
      <c r="LCD123" s="1"/>
      <c r="LCE123" s="1"/>
      <c r="LCG123" s="1"/>
      <c r="LCK123" s="18"/>
      <c r="LCL123" s="1"/>
      <c r="LCM123" s="1"/>
      <c r="LCO123" s="1"/>
      <c r="LCS123" s="18"/>
      <c r="LCT123" s="1"/>
      <c r="LCU123" s="1"/>
      <c r="LCW123" s="1"/>
      <c r="LDA123" s="18"/>
      <c r="LDB123" s="1"/>
      <c r="LDC123" s="1"/>
      <c r="LDE123" s="1"/>
      <c r="LDI123" s="18"/>
      <c r="LDJ123" s="1"/>
      <c r="LDK123" s="1"/>
      <c r="LDM123" s="1"/>
      <c r="LDQ123" s="18"/>
      <c r="LDR123" s="1"/>
      <c r="LDS123" s="1"/>
      <c r="LDU123" s="1"/>
      <c r="LDY123" s="18"/>
      <c r="LDZ123" s="1"/>
      <c r="LEA123" s="1"/>
      <c r="LEC123" s="1"/>
      <c r="LEG123" s="18"/>
      <c r="LEH123" s="1"/>
      <c r="LEI123" s="1"/>
      <c r="LEK123" s="1"/>
      <c r="LEO123" s="18"/>
      <c r="LEP123" s="1"/>
      <c r="LEQ123" s="1"/>
      <c r="LES123" s="1"/>
      <c r="LEW123" s="18"/>
      <c r="LEX123" s="1"/>
      <c r="LEY123" s="1"/>
      <c r="LFA123" s="1"/>
      <c r="LFE123" s="18"/>
      <c r="LFF123" s="1"/>
      <c r="LFG123" s="1"/>
      <c r="LFI123" s="1"/>
      <c r="LFM123" s="18"/>
      <c r="LFN123" s="1"/>
      <c r="LFO123" s="1"/>
      <c r="LFQ123" s="1"/>
      <c r="LFU123" s="18"/>
      <c r="LFV123" s="1"/>
      <c r="LFW123" s="1"/>
      <c r="LFY123" s="1"/>
      <c r="LGC123" s="18"/>
      <c r="LGD123" s="1"/>
      <c r="LGE123" s="1"/>
      <c r="LGG123" s="1"/>
      <c r="LGK123" s="18"/>
      <c r="LGL123" s="1"/>
      <c r="LGM123" s="1"/>
      <c r="LGO123" s="1"/>
      <c r="LGS123" s="18"/>
      <c r="LGT123" s="1"/>
      <c r="LGU123" s="1"/>
      <c r="LGW123" s="1"/>
      <c r="LHA123" s="18"/>
      <c r="LHB123" s="1"/>
      <c r="LHC123" s="1"/>
      <c r="LHE123" s="1"/>
      <c r="LHI123" s="18"/>
      <c r="LHJ123" s="1"/>
      <c r="LHK123" s="1"/>
      <c r="LHM123" s="1"/>
      <c r="LHQ123" s="18"/>
      <c r="LHR123" s="1"/>
      <c r="LHS123" s="1"/>
      <c r="LHU123" s="1"/>
      <c r="LHY123" s="18"/>
      <c r="LHZ123" s="1"/>
      <c r="LIA123" s="1"/>
      <c r="LIC123" s="1"/>
      <c r="LIG123" s="18"/>
      <c r="LIH123" s="1"/>
      <c r="LII123" s="1"/>
      <c r="LIK123" s="1"/>
      <c r="LIO123" s="18"/>
      <c r="LIP123" s="1"/>
      <c r="LIQ123" s="1"/>
      <c r="LIS123" s="1"/>
      <c r="LIW123" s="18"/>
      <c r="LIX123" s="1"/>
      <c r="LIY123" s="1"/>
      <c r="LJA123" s="1"/>
      <c r="LJE123" s="18"/>
      <c r="LJF123" s="1"/>
      <c r="LJG123" s="1"/>
      <c r="LJI123" s="1"/>
      <c r="LJM123" s="18"/>
      <c r="LJN123" s="1"/>
      <c r="LJO123" s="1"/>
      <c r="LJQ123" s="1"/>
      <c r="LJU123" s="18"/>
      <c r="LJV123" s="1"/>
      <c r="LJW123" s="1"/>
      <c r="LJY123" s="1"/>
      <c r="LKC123" s="18"/>
      <c r="LKD123" s="1"/>
      <c r="LKE123" s="1"/>
      <c r="LKG123" s="1"/>
      <c r="LKK123" s="18"/>
      <c r="LKL123" s="1"/>
      <c r="LKM123" s="1"/>
      <c r="LKO123" s="1"/>
      <c r="LKS123" s="18"/>
      <c r="LKT123" s="1"/>
      <c r="LKU123" s="1"/>
      <c r="LKW123" s="1"/>
      <c r="LLA123" s="18"/>
      <c r="LLB123" s="1"/>
      <c r="LLC123" s="1"/>
      <c r="LLE123" s="1"/>
      <c r="LLI123" s="18"/>
      <c r="LLJ123" s="1"/>
      <c r="LLK123" s="1"/>
      <c r="LLM123" s="1"/>
      <c r="LLQ123" s="18"/>
      <c r="LLR123" s="1"/>
      <c r="LLS123" s="1"/>
      <c r="LLU123" s="1"/>
      <c r="LLY123" s="18"/>
      <c r="LLZ123" s="1"/>
      <c r="LMA123" s="1"/>
      <c r="LMC123" s="1"/>
      <c r="LMG123" s="18"/>
      <c r="LMH123" s="1"/>
      <c r="LMI123" s="1"/>
      <c r="LMK123" s="1"/>
      <c r="LMO123" s="18"/>
      <c r="LMP123" s="1"/>
      <c r="LMQ123" s="1"/>
      <c r="LMS123" s="1"/>
      <c r="LMW123" s="18"/>
      <c r="LMX123" s="1"/>
      <c r="LMY123" s="1"/>
      <c r="LNA123" s="1"/>
      <c r="LNE123" s="18"/>
      <c r="LNF123" s="1"/>
      <c r="LNG123" s="1"/>
      <c r="LNI123" s="1"/>
      <c r="LNM123" s="18"/>
      <c r="LNN123" s="1"/>
      <c r="LNO123" s="1"/>
      <c r="LNQ123" s="1"/>
      <c r="LNU123" s="18"/>
      <c r="LNV123" s="1"/>
      <c r="LNW123" s="1"/>
      <c r="LNY123" s="1"/>
      <c r="LOC123" s="18"/>
      <c r="LOD123" s="1"/>
      <c r="LOE123" s="1"/>
      <c r="LOG123" s="1"/>
      <c r="LOK123" s="18"/>
      <c r="LOL123" s="1"/>
      <c r="LOM123" s="1"/>
      <c r="LOO123" s="1"/>
      <c r="LOS123" s="18"/>
      <c r="LOT123" s="1"/>
      <c r="LOU123" s="1"/>
      <c r="LOW123" s="1"/>
      <c r="LPA123" s="18"/>
      <c r="LPB123" s="1"/>
      <c r="LPC123" s="1"/>
      <c r="LPE123" s="1"/>
      <c r="LPI123" s="18"/>
      <c r="LPJ123" s="1"/>
      <c r="LPK123" s="1"/>
      <c r="LPM123" s="1"/>
      <c r="LPQ123" s="18"/>
      <c r="LPR123" s="1"/>
      <c r="LPS123" s="1"/>
      <c r="LPU123" s="1"/>
      <c r="LPY123" s="18"/>
      <c r="LPZ123" s="1"/>
      <c r="LQA123" s="1"/>
      <c r="LQC123" s="1"/>
      <c r="LQG123" s="18"/>
      <c r="LQH123" s="1"/>
      <c r="LQI123" s="1"/>
      <c r="LQK123" s="1"/>
      <c r="LQO123" s="18"/>
      <c r="LQP123" s="1"/>
      <c r="LQQ123" s="1"/>
      <c r="LQS123" s="1"/>
      <c r="LQW123" s="18"/>
      <c r="LQX123" s="1"/>
      <c r="LQY123" s="1"/>
      <c r="LRA123" s="1"/>
      <c r="LRE123" s="18"/>
      <c r="LRF123" s="1"/>
      <c r="LRG123" s="1"/>
      <c r="LRI123" s="1"/>
      <c r="LRM123" s="18"/>
      <c r="LRN123" s="1"/>
      <c r="LRO123" s="1"/>
      <c r="LRQ123" s="1"/>
      <c r="LRU123" s="18"/>
      <c r="LRV123" s="1"/>
      <c r="LRW123" s="1"/>
      <c r="LRY123" s="1"/>
      <c r="LSC123" s="18"/>
      <c r="LSD123" s="1"/>
      <c r="LSE123" s="1"/>
      <c r="LSG123" s="1"/>
      <c r="LSK123" s="18"/>
      <c r="LSL123" s="1"/>
      <c r="LSM123" s="1"/>
      <c r="LSO123" s="1"/>
      <c r="LSS123" s="18"/>
      <c r="LST123" s="1"/>
      <c r="LSU123" s="1"/>
      <c r="LSW123" s="1"/>
      <c r="LTA123" s="18"/>
      <c r="LTB123" s="1"/>
      <c r="LTC123" s="1"/>
      <c r="LTE123" s="1"/>
      <c r="LTI123" s="18"/>
      <c r="LTJ123" s="1"/>
      <c r="LTK123" s="1"/>
      <c r="LTM123" s="1"/>
      <c r="LTQ123" s="18"/>
      <c r="LTR123" s="1"/>
      <c r="LTS123" s="1"/>
      <c r="LTU123" s="1"/>
      <c r="LTY123" s="18"/>
      <c r="LTZ123" s="1"/>
      <c r="LUA123" s="1"/>
      <c r="LUC123" s="1"/>
      <c r="LUG123" s="18"/>
      <c r="LUH123" s="1"/>
      <c r="LUI123" s="1"/>
      <c r="LUK123" s="1"/>
      <c r="LUO123" s="18"/>
      <c r="LUP123" s="1"/>
      <c r="LUQ123" s="1"/>
      <c r="LUS123" s="1"/>
      <c r="LUW123" s="18"/>
      <c r="LUX123" s="1"/>
      <c r="LUY123" s="1"/>
      <c r="LVA123" s="1"/>
      <c r="LVE123" s="18"/>
      <c r="LVF123" s="1"/>
      <c r="LVG123" s="1"/>
      <c r="LVI123" s="1"/>
      <c r="LVM123" s="18"/>
      <c r="LVN123" s="1"/>
      <c r="LVO123" s="1"/>
      <c r="LVQ123" s="1"/>
      <c r="LVU123" s="18"/>
      <c r="LVV123" s="1"/>
      <c r="LVW123" s="1"/>
      <c r="LVY123" s="1"/>
      <c r="LWC123" s="18"/>
      <c r="LWD123" s="1"/>
      <c r="LWE123" s="1"/>
      <c r="LWG123" s="1"/>
      <c r="LWK123" s="18"/>
      <c r="LWL123" s="1"/>
      <c r="LWM123" s="1"/>
      <c r="LWO123" s="1"/>
      <c r="LWS123" s="18"/>
      <c r="LWT123" s="1"/>
      <c r="LWU123" s="1"/>
      <c r="LWW123" s="1"/>
      <c r="LXA123" s="18"/>
      <c r="LXB123" s="1"/>
      <c r="LXC123" s="1"/>
      <c r="LXE123" s="1"/>
      <c r="LXI123" s="18"/>
      <c r="LXJ123" s="1"/>
      <c r="LXK123" s="1"/>
      <c r="LXM123" s="1"/>
      <c r="LXQ123" s="18"/>
      <c r="LXR123" s="1"/>
      <c r="LXS123" s="1"/>
      <c r="LXU123" s="1"/>
      <c r="LXY123" s="18"/>
      <c r="LXZ123" s="1"/>
      <c r="LYA123" s="1"/>
      <c r="LYC123" s="1"/>
      <c r="LYG123" s="18"/>
      <c r="LYH123" s="1"/>
      <c r="LYI123" s="1"/>
      <c r="LYK123" s="1"/>
      <c r="LYO123" s="18"/>
      <c r="LYP123" s="1"/>
      <c r="LYQ123" s="1"/>
      <c r="LYS123" s="1"/>
      <c r="LYW123" s="18"/>
      <c r="LYX123" s="1"/>
      <c r="LYY123" s="1"/>
      <c r="LZA123" s="1"/>
      <c r="LZE123" s="18"/>
      <c r="LZF123" s="1"/>
      <c r="LZG123" s="1"/>
      <c r="LZI123" s="1"/>
      <c r="LZM123" s="18"/>
      <c r="LZN123" s="1"/>
      <c r="LZO123" s="1"/>
      <c r="LZQ123" s="1"/>
      <c r="LZU123" s="18"/>
      <c r="LZV123" s="1"/>
      <c r="LZW123" s="1"/>
      <c r="LZY123" s="1"/>
      <c r="MAC123" s="18"/>
      <c r="MAD123" s="1"/>
      <c r="MAE123" s="1"/>
      <c r="MAG123" s="1"/>
      <c r="MAK123" s="18"/>
      <c r="MAL123" s="1"/>
      <c r="MAM123" s="1"/>
      <c r="MAO123" s="1"/>
      <c r="MAS123" s="18"/>
      <c r="MAT123" s="1"/>
      <c r="MAU123" s="1"/>
      <c r="MAW123" s="1"/>
      <c r="MBA123" s="18"/>
      <c r="MBB123" s="1"/>
      <c r="MBC123" s="1"/>
      <c r="MBE123" s="1"/>
      <c r="MBI123" s="18"/>
      <c r="MBJ123" s="1"/>
      <c r="MBK123" s="1"/>
      <c r="MBM123" s="1"/>
      <c r="MBQ123" s="18"/>
      <c r="MBR123" s="1"/>
      <c r="MBS123" s="1"/>
      <c r="MBU123" s="1"/>
      <c r="MBY123" s="18"/>
      <c r="MBZ123" s="1"/>
      <c r="MCA123" s="1"/>
      <c r="MCC123" s="1"/>
      <c r="MCG123" s="18"/>
      <c r="MCH123" s="1"/>
      <c r="MCI123" s="1"/>
      <c r="MCK123" s="1"/>
      <c r="MCO123" s="18"/>
      <c r="MCP123" s="1"/>
      <c r="MCQ123" s="1"/>
      <c r="MCS123" s="1"/>
      <c r="MCW123" s="18"/>
      <c r="MCX123" s="1"/>
      <c r="MCY123" s="1"/>
      <c r="MDA123" s="1"/>
      <c r="MDE123" s="18"/>
      <c r="MDF123" s="1"/>
      <c r="MDG123" s="1"/>
      <c r="MDI123" s="1"/>
      <c r="MDM123" s="18"/>
      <c r="MDN123" s="1"/>
      <c r="MDO123" s="1"/>
      <c r="MDQ123" s="1"/>
      <c r="MDU123" s="18"/>
      <c r="MDV123" s="1"/>
      <c r="MDW123" s="1"/>
      <c r="MDY123" s="1"/>
      <c r="MEC123" s="18"/>
      <c r="MED123" s="1"/>
      <c r="MEE123" s="1"/>
      <c r="MEG123" s="1"/>
      <c r="MEK123" s="18"/>
      <c r="MEL123" s="1"/>
      <c r="MEM123" s="1"/>
      <c r="MEO123" s="1"/>
      <c r="MES123" s="18"/>
      <c r="MET123" s="1"/>
      <c r="MEU123" s="1"/>
      <c r="MEW123" s="1"/>
      <c r="MFA123" s="18"/>
      <c r="MFB123" s="1"/>
      <c r="MFC123" s="1"/>
      <c r="MFE123" s="1"/>
      <c r="MFI123" s="18"/>
      <c r="MFJ123" s="1"/>
      <c r="MFK123" s="1"/>
      <c r="MFM123" s="1"/>
      <c r="MFQ123" s="18"/>
      <c r="MFR123" s="1"/>
      <c r="MFS123" s="1"/>
      <c r="MFU123" s="1"/>
      <c r="MFY123" s="18"/>
      <c r="MFZ123" s="1"/>
      <c r="MGA123" s="1"/>
      <c r="MGC123" s="1"/>
      <c r="MGG123" s="18"/>
      <c r="MGH123" s="1"/>
      <c r="MGI123" s="1"/>
      <c r="MGK123" s="1"/>
      <c r="MGO123" s="18"/>
      <c r="MGP123" s="1"/>
      <c r="MGQ123" s="1"/>
      <c r="MGS123" s="1"/>
      <c r="MGW123" s="18"/>
      <c r="MGX123" s="1"/>
      <c r="MGY123" s="1"/>
      <c r="MHA123" s="1"/>
      <c r="MHE123" s="18"/>
      <c r="MHF123" s="1"/>
      <c r="MHG123" s="1"/>
      <c r="MHI123" s="1"/>
      <c r="MHM123" s="18"/>
      <c r="MHN123" s="1"/>
      <c r="MHO123" s="1"/>
      <c r="MHQ123" s="1"/>
      <c r="MHU123" s="18"/>
      <c r="MHV123" s="1"/>
      <c r="MHW123" s="1"/>
      <c r="MHY123" s="1"/>
      <c r="MIC123" s="18"/>
      <c r="MID123" s="1"/>
      <c r="MIE123" s="1"/>
      <c r="MIG123" s="1"/>
      <c r="MIK123" s="18"/>
      <c r="MIL123" s="1"/>
      <c r="MIM123" s="1"/>
      <c r="MIO123" s="1"/>
      <c r="MIS123" s="18"/>
      <c r="MIT123" s="1"/>
      <c r="MIU123" s="1"/>
      <c r="MIW123" s="1"/>
      <c r="MJA123" s="18"/>
      <c r="MJB123" s="1"/>
      <c r="MJC123" s="1"/>
      <c r="MJE123" s="1"/>
      <c r="MJI123" s="18"/>
      <c r="MJJ123" s="1"/>
      <c r="MJK123" s="1"/>
      <c r="MJM123" s="1"/>
      <c r="MJQ123" s="18"/>
      <c r="MJR123" s="1"/>
      <c r="MJS123" s="1"/>
      <c r="MJU123" s="1"/>
      <c r="MJY123" s="18"/>
      <c r="MJZ123" s="1"/>
      <c r="MKA123" s="1"/>
      <c r="MKC123" s="1"/>
      <c r="MKG123" s="18"/>
      <c r="MKH123" s="1"/>
      <c r="MKI123" s="1"/>
      <c r="MKK123" s="1"/>
      <c r="MKO123" s="18"/>
      <c r="MKP123" s="1"/>
      <c r="MKQ123" s="1"/>
      <c r="MKS123" s="1"/>
      <c r="MKW123" s="18"/>
      <c r="MKX123" s="1"/>
      <c r="MKY123" s="1"/>
      <c r="MLA123" s="1"/>
      <c r="MLE123" s="18"/>
      <c r="MLF123" s="1"/>
      <c r="MLG123" s="1"/>
      <c r="MLI123" s="1"/>
      <c r="MLM123" s="18"/>
      <c r="MLN123" s="1"/>
      <c r="MLO123" s="1"/>
      <c r="MLQ123" s="1"/>
      <c r="MLU123" s="18"/>
      <c r="MLV123" s="1"/>
      <c r="MLW123" s="1"/>
      <c r="MLY123" s="1"/>
      <c r="MMC123" s="18"/>
      <c r="MMD123" s="1"/>
      <c r="MME123" s="1"/>
      <c r="MMG123" s="1"/>
      <c r="MMK123" s="18"/>
      <c r="MML123" s="1"/>
      <c r="MMM123" s="1"/>
      <c r="MMO123" s="1"/>
      <c r="MMS123" s="18"/>
      <c r="MMT123" s="1"/>
      <c r="MMU123" s="1"/>
      <c r="MMW123" s="1"/>
      <c r="MNA123" s="18"/>
      <c r="MNB123" s="1"/>
      <c r="MNC123" s="1"/>
      <c r="MNE123" s="1"/>
      <c r="MNI123" s="18"/>
      <c r="MNJ123" s="1"/>
      <c r="MNK123" s="1"/>
      <c r="MNM123" s="1"/>
      <c r="MNQ123" s="18"/>
      <c r="MNR123" s="1"/>
      <c r="MNS123" s="1"/>
      <c r="MNU123" s="1"/>
      <c r="MNY123" s="18"/>
      <c r="MNZ123" s="1"/>
      <c r="MOA123" s="1"/>
      <c r="MOC123" s="1"/>
      <c r="MOG123" s="18"/>
      <c r="MOH123" s="1"/>
      <c r="MOI123" s="1"/>
      <c r="MOK123" s="1"/>
      <c r="MOO123" s="18"/>
      <c r="MOP123" s="1"/>
      <c r="MOQ123" s="1"/>
      <c r="MOS123" s="1"/>
      <c r="MOW123" s="18"/>
      <c r="MOX123" s="1"/>
      <c r="MOY123" s="1"/>
      <c r="MPA123" s="1"/>
      <c r="MPE123" s="18"/>
      <c r="MPF123" s="1"/>
      <c r="MPG123" s="1"/>
      <c r="MPI123" s="1"/>
      <c r="MPM123" s="18"/>
      <c r="MPN123" s="1"/>
      <c r="MPO123" s="1"/>
      <c r="MPQ123" s="1"/>
      <c r="MPU123" s="18"/>
      <c r="MPV123" s="1"/>
      <c r="MPW123" s="1"/>
      <c r="MPY123" s="1"/>
      <c r="MQC123" s="18"/>
      <c r="MQD123" s="1"/>
      <c r="MQE123" s="1"/>
      <c r="MQG123" s="1"/>
      <c r="MQK123" s="18"/>
      <c r="MQL123" s="1"/>
      <c r="MQM123" s="1"/>
      <c r="MQO123" s="1"/>
      <c r="MQS123" s="18"/>
      <c r="MQT123" s="1"/>
      <c r="MQU123" s="1"/>
      <c r="MQW123" s="1"/>
      <c r="MRA123" s="18"/>
      <c r="MRB123" s="1"/>
      <c r="MRC123" s="1"/>
      <c r="MRE123" s="1"/>
      <c r="MRI123" s="18"/>
      <c r="MRJ123" s="1"/>
      <c r="MRK123" s="1"/>
      <c r="MRM123" s="1"/>
      <c r="MRQ123" s="18"/>
      <c r="MRR123" s="1"/>
      <c r="MRS123" s="1"/>
      <c r="MRU123" s="1"/>
      <c r="MRY123" s="18"/>
      <c r="MRZ123" s="1"/>
      <c r="MSA123" s="1"/>
      <c r="MSC123" s="1"/>
      <c r="MSG123" s="18"/>
      <c r="MSH123" s="1"/>
      <c r="MSI123" s="1"/>
      <c r="MSK123" s="1"/>
      <c r="MSO123" s="18"/>
      <c r="MSP123" s="1"/>
      <c r="MSQ123" s="1"/>
      <c r="MSS123" s="1"/>
      <c r="MSW123" s="18"/>
      <c r="MSX123" s="1"/>
      <c r="MSY123" s="1"/>
      <c r="MTA123" s="1"/>
      <c r="MTE123" s="18"/>
      <c r="MTF123" s="1"/>
      <c r="MTG123" s="1"/>
      <c r="MTI123" s="1"/>
      <c r="MTM123" s="18"/>
      <c r="MTN123" s="1"/>
      <c r="MTO123" s="1"/>
      <c r="MTQ123" s="1"/>
      <c r="MTU123" s="18"/>
      <c r="MTV123" s="1"/>
      <c r="MTW123" s="1"/>
      <c r="MTY123" s="1"/>
      <c r="MUC123" s="18"/>
      <c r="MUD123" s="1"/>
      <c r="MUE123" s="1"/>
      <c r="MUG123" s="1"/>
      <c r="MUK123" s="18"/>
      <c r="MUL123" s="1"/>
      <c r="MUM123" s="1"/>
      <c r="MUO123" s="1"/>
      <c r="MUS123" s="18"/>
      <c r="MUT123" s="1"/>
      <c r="MUU123" s="1"/>
      <c r="MUW123" s="1"/>
      <c r="MVA123" s="18"/>
      <c r="MVB123" s="1"/>
      <c r="MVC123" s="1"/>
      <c r="MVE123" s="1"/>
      <c r="MVI123" s="18"/>
      <c r="MVJ123" s="1"/>
      <c r="MVK123" s="1"/>
      <c r="MVM123" s="1"/>
      <c r="MVQ123" s="18"/>
      <c r="MVR123" s="1"/>
      <c r="MVS123" s="1"/>
      <c r="MVU123" s="1"/>
      <c r="MVY123" s="18"/>
      <c r="MVZ123" s="1"/>
      <c r="MWA123" s="1"/>
      <c r="MWC123" s="1"/>
      <c r="MWG123" s="18"/>
      <c r="MWH123" s="1"/>
      <c r="MWI123" s="1"/>
      <c r="MWK123" s="1"/>
      <c r="MWO123" s="18"/>
      <c r="MWP123" s="1"/>
      <c r="MWQ123" s="1"/>
      <c r="MWS123" s="1"/>
      <c r="MWW123" s="18"/>
      <c r="MWX123" s="1"/>
      <c r="MWY123" s="1"/>
      <c r="MXA123" s="1"/>
      <c r="MXE123" s="18"/>
      <c r="MXF123" s="1"/>
      <c r="MXG123" s="1"/>
      <c r="MXI123" s="1"/>
      <c r="MXM123" s="18"/>
      <c r="MXN123" s="1"/>
      <c r="MXO123" s="1"/>
      <c r="MXQ123" s="1"/>
      <c r="MXU123" s="18"/>
      <c r="MXV123" s="1"/>
      <c r="MXW123" s="1"/>
      <c r="MXY123" s="1"/>
      <c r="MYC123" s="18"/>
      <c r="MYD123" s="1"/>
      <c r="MYE123" s="1"/>
      <c r="MYG123" s="1"/>
      <c r="MYK123" s="18"/>
      <c r="MYL123" s="1"/>
      <c r="MYM123" s="1"/>
      <c r="MYO123" s="1"/>
      <c r="MYS123" s="18"/>
      <c r="MYT123" s="1"/>
      <c r="MYU123" s="1"/>
      <c r="MYW123" s="1"/>
      <c r="MZA123" s="18"/>
      <c r="MZB123" s="1"/>
      <c r="MZC123" s="1"/>
      <c r="MZE123" s="1"/>
      <c r="MZI123" s="18"/>
      <c r="MZJ123" s="1"/>
      <c r="MZK123" s="1"/>
      <c r="MZM123" s="1"/>
      <c r="MZQ123" s="18"/>
      <c r="MZR123" s="1"/>
      <c r="MZS123" s="1"/>
      <c r="MZU123" s="1"/>
      <c r="MZY123" s="18"/>
      <c r="MZZ123" s="1"/>
      <c r="NAA123" s="1"/>
      <c r="NAC123" s="1"/>
      <c r="NAG123" s="18"/>
      <c r="NAH123" s="1"/>
      <c r="NAI123" s="1"/>
      <c r="NAK123" s="1"/>
      <c r="NAO123" s="18"/>
      <c r="NAP123" s="1"/>
      <c r="NAQ123" s="1"/>
      <c r="NAS123" s="1"/>
      <c r="NAW123" s="18"/>
      <c r="NAX123" s="1"/>
      <c r="NAY123" s="1"/>
      <c r="NBA123" s="1"/>
      <c r="NBE123" s="18"/>
      <c r="NBF123" s="1"/>
      <c r="NBG123" s="1"/>
      <c r="NBI123" s="1"/>
      <c r="NBM123" s="18"/>
      <c r="NBN123" s="1"/>
      <c r="NBO123" s="1"/>
      <c r="NBQ123" s="1"/>
      <c r="NBU123" s="18"/>
      <c r="NBV123" s="1"/>
      <c r="NBW123" s="1"/>
      <c r="NBY123" s="1"/>
      <c r="NCC123" s="18"/>
      <c r="NCD123" s="1"/>
      <c r="NCE123" s="1"/>
      <c r="NCG123" s="1"/>
      <c r="NCK123" s="18"/>
      <c r="NCL123" s="1"/>
      <c r="NCM123" s="1"/>
      <c r="NCO123" s="1"/>
      <c r="NCS123" s="18"/>
      <c r="NCT123" s="1"/>
      <c r="NCU123" s="1"/>
      <c r="NCW123" s="1"/>
      <c r="NDA123" s="18"/>
      <c r="NDB123" s="1"/>
      <c r="NDC123" s="1"/>
      <c r="NDE123" s="1"/>
      <c r="NDI123" s="18"/>
      <c r="NDJ123" s="1"/>
      <c r="NDK123" s="1"/>
      <c r="NDM123" s="1"/>
      <c r="NDQ123" s="18"/>
      <c r="NDR123" s="1"/>
      <c r="NDS123" s="1"/>
      <c r="NDU123" s="1"/>
      <c r="NDY123" s="18"/>
      <c r="NDZ123" s="1"/>
      <c r="NEA123" s="1"/>
      <c r="NEC123" s="1"/>
      <c r="NEG123" s="18"/>
      <c r="NEH123" s="1"/>
      <c r="NEI123" s="1"/>
      <c r="NEK123" s="1"/>
      <c r="NEO123" s="18"/>
      <c r="NEP123" s="1"/>
      <c r="NEQ123" s="1"/>
      <c r="NES123" s="1"/>
      <c r="NEW123" s="18"/>
      <c r="NEX123" s="1"/>
      <c r="NEY123" s="1"/>
      <c r="NFA123" s="1"/>
      <c r="NFE123" s="18"/>
      <c r="NFF123" s="1"/>
      <c r="NFG123" s="1"/>
      <c r="NFI123" s="1"/>
      <c r="NFM123" s="18"/>
      <c r="NFN123" s="1"/>
      <c r="NFO123" s="1"/>
      <c r="NFQ123" s="1"/>
      <c r="NFU123" s="18"/>
      <c r="NFV123" s="1"/>
      <c r="NFW123" s="1"/>
      <c r="NFY123" s="1"/>
      <c r="NGC123" s="18"/>
      <c r="NGD123" s="1"/>
      <c r="NGE123" s="1"/>
      <c r="NGG123" s="1"/>
      <c r="NGK123" s="18"/>
      <c r="NGL123" s="1"/>
      <c r="NGM123" s="1"/>
      <c r="NGO123" s="1"/>
      <c r="NGS123" s="18"/>
      <c r="NGT123" s="1"/>
      <c r="NGU123" s="1"/>
      <c r="NGW123" s="1"/>
      <c r="NHA123" s="18"/>
      <c r="NHB123" s="1"/>
      <c r="NHC123" s="1"/>
      <c r="NHE123" s="1"/>
      <c r="NHI123" s="18"/>
      <c r="NHJ123" s="1"/>
      <c r="NHK123" s="1"/>
      <c r="NHM123" s="1"/>
      <c r="NHQ123" s="18"/>
      <c r="NHR123" s="1"/>
      <c r="NHS123" s="1"/>
      <c r="NHU123" s="1"/>
      <c r="NHY123" s="18"/>
      <c r="NHZ123" s="1"/>
      <c r="NIA123" s="1"/>
      <c r="NIC123" s="1"/>
      <c r="NIG123" s="18"/>
      <c r="NIH123" s="1"/>
      <c r="NII123" s="1"/>
      <c r="NIK123" s="1"/>
      <c r="NIO123" s="18"/>
      <c r="NIP123" s="1"/>
      <c r="NIQ123" s="1"/>
      <c r="NIS123" s="1"/>
      <c r="NIW123" s="18"/>
      <c r="NIX123" s="1"/>
      <c r="NIY123" s="1"/>
      <c r="NJA123" s="1"/>
      <c r="NJE123" s="18"/>
      <c r="NJF123" s="1"/>
      <c r="NJG123" s="1"/>
      <c r="NJI123" s="1"/>
      <c r="NJM123" s="18"/>
      <c r="NJN123" s="1"/>
      <c r="NJO123" s="1"/>
      <c r="NJQ123" s="1"/>
      <c r="NJU123" s="18"/>
      <c r="NJV123" s="1"/>
      <c r="NJW123" s="1"/>
      <c r="NJY123" s="1"/>
      <c r="NKC123" s="18"/>
      <c r="NKD123" s="1"/>
      <c r="NKE123" s="1"/>
      <c r="NKG123" s="1"/>
      <c r="NKK123" s="18"/>
      <c r="NKL123" s="1"/>
      <c r="NKM123" s="1"/>
      <c r="NKO123" s="1"/>
      <c r="NKS123" s="18"/>
      <c r="NKT123" s="1"/>
      <c r="NKU123" s="1"/>
      <c r="NKW123" s="1"/>
      <c r="NLA123" s="18"/>
      <c r="NLB123" s="1"/>
      <c r="NLC123" s="1"/>
      <c r="NLE123" s="1"/>
      <c r="NLI123" s="18"/>
      <c r="NLJ123" s="1"/>
      <c r="NLK123" s="1"/>
      <c r="NLM123" s="1"/>
      <c r="NLQ123" s="18"/>
      <c r="NLR123" s="1"/>
      <c r="NLS123" s="1"/>
      <c r="NLU123" s="1"/>
      <c r="NLY123" s="18"/>
      <c r="NLZ123" s="1"/>
      <c r="NMA123" s="1"/>
      <c r="NMC123" s="1"/>
      <c r="NMG123" s="18"/>
      <c r="NMH123" s="1"/>
      <c r="NMI123" s="1"/>
      <c r="NMK123" s="1"/>
      <c r="NMO123" s="18"/>
      <c r="NMP123" s="1"/>
      <c r="NMQ123" s="1"/>
      <c r="NMS123" s="1"/>
      <c r="NMW123" s="18"/>
      <c r="NMX123" s="1"/>
      <c r="NMY123" s="1"/>
      <c r="NNA123" s="1"/>
      <c r="NNE123" s="18"/>
      <c r="NNF123" s="1"/>
      <c r="NNG123" s="1"/>
      <c r="NNI123" s="1"/>
      <c r="NNM123" s="18"/>
      <c r="NNN123" s="1"/>
      <c r="NNO123" s="1"/>
      <c r="NNQ123" s="1"/>
      <c r="NNU123" s="18"/>
      <c r="NNV123" s="1"/>
      <c r="NNW123" s="1"/>
      <c r="NNY123" s="1"/>
      <c r="NOC123" s="18"/>
      <c r="NOD123" s="1"/>
      <c r="NOE123" s="1"/>
      <c r="NOG123" s="1"/>
      <c r="NOK123" s="18"/>
      <c r="NOL123" s="1"/>
      <c r="NOM123" s="1"/>
      <c r="NOO123" s="1"/>
      <c r="NOS123" s="18"/>
      <c r="NOT123" s="1"/>
      <c r="NOU123" s="1"/>
      <c r="NOW123" s="1"/>
      <c r="NPA123" s="18"/>
      <c r="NPB123" s="1"/>
      <c r="NPC123" s="1"/>
      <c r="NPE123" s="1"/>
      <c r="NPI123" s="18"/>
      <c r="NPJ123" s="1"/>
      <c r="NPK123" s="1"/>
      <c r="NPM123" s="1"/>
      <c r="NPQ123" s="18"/>
      <c r="NPR123" s="1"/>
      <c r="NPS123" s="1"/>
      <c r="NPU123" s="1"/>
      <c r="NPY123" s="18"/>
      <c r="NPZ123" s="1"/>
      <c r="NQA123" s="1"/>
      <c r="NQC123" s="1"/>
      <c r="NQG123" s="18"/>
      <c r="NQH123" s="1"/>
      <c r="NQI123" s="1"/>
      <c r="NQK123" s="1"/>
      <c r="NQO123" s="18"/>
      <c r="NQP123" s="1"/>
      <c r="NQQ123" s="1"/>
      <c r="NQS123" s="1"/>
      <c r="NQW123" s="18"/>
      <c r="NQX123" s="1"/>
      <c r="NQY123" s="1"/>
      <c r="NRA123" s="1"/>
      <c r="NRE123" s="18"/>
      <c r="NRF123" s="1"/>
      <c r="NRG123" s="1"/>
      <c r="NRI123" s="1"/>
      <c r="NRM123" s="18"/>
      <c r="NRN123" s="1"/>
      <c r="NRO123" s="1"/>
      <c r="NRQ123" s="1"/>
      <c r="NRU123" s="18"/>
      <c r="NRV123" s="1"/>
      <c r="NRW123" s="1"/>
      <c r="NRY123" s="1"/>
      <c r="NSC123" s="18"/>
      <c r="NSD123" s="1"/>
      <c r="NSE123" s="1"/>
      <c r="NSG123" s="1"/>
      <c r="NSK123" s="18"/>
      <c r="NSL123" s="1"/>
      <c r="NSM123" s="1"/>
      <c r="NSO123" s="1"/>
      <c r="NSS123" s="18"/>
      <c r="NST123" s="1"/>
      <c r="NSU123" s="1"/>
      <c r="NSW123" s="1"/>
      <c r="NTA123" s="18"/>
      <c r="NTB123" s="1"/>
      <c r="NTC123" s="1"/>
      <c r="NTE123" s="1"/>
      <c r="NTI123" s="18"/>
      <c r="NTJ123" s="1"/>
      <c r="NTK123" s="1"/>
      <c r="NTM123" s="1"/>
      <c r="NTQ123" s="18"/>
      <c r="NTR123" s="1"/>
      <c r="NTS123" s="1"/>
      <c r="NTU123" s="1"/>
      <c r="NTY123" s="18"/>
      <c r="NTZ123" s="1"/>
      <c r="NUA123" s="1"/>
      <c r="NUC123" s="1"/>
      <c r="NUG123" s="18"/>
      <c r="NUH123" s="1"/>
      <c r="NUI123" s="1"/>
      <c r="NUK123" s="1"/>
      <c r="NUO123" s="18"/>
      <c r="NUP123" s="1"/>
      <c r="NUQ123" s="1"/>
      <c r="NUS123" s="1"/>
      <c r="NUW123" s="18"/>
      <c r="NUX123" s="1"/>
      <c r="NUY123" s="1"/>
      <c r="NVA123" s="1"/>
      <c r="NVE123" s="18"/>
      <c r="NVF123" s="1"/>
      <c r="NVG123" s="1"/>
      <c r="NVI123" s="1"/>
      <c r="NVM123" s="18"/>
      <c r="NVN123" s="1"/>
      <c r="NVO123" s="1"/>
      <c r="NVQ123" s="1"/>
      <c r="NVU123" s="18"/>
      <c r="NVV123" s="1"/>
      <c r="NVW123" s="1"/>
      <c r="NVY123" s="1"/>
      <c r="NWC123" s="18"/>
      <c r="NWD123" s="1"/>
      <c r="NWE123" s="1"/>
      <c r="NWG123" s="1"/>
      <c r="NWK123" s="18"/>
      <c r="NWL123" s="1"/>
      <c r="NWM123" s="1"/>
      <c r="NWO123" s="1"/>
      <c r="NWS123" s="18"/>
      <c r="NWT123" s="1"/>
      <c r="NWU123" s="1"/>
      <c r="NWW123" s="1"/>
      <c r="NXA123" s="18"/>
      <c r="NXB123" s="1"/>
      <c r="NXC123" s="1"/>
      <c r="NXE123" s="1"/>
      <c r="NXI123" s="18"/>
      <c r="NXJ123" s="1"/>
      <c r="NXK123" s="1"/>
      <c r="NXM123" s="1"/>
      <c r="NXQ123" s="18"/>
      <c r="NXR123" s="1"/>
      <c r="NXS123" s="1"/>
      <c r="NXU123" s="1"/>
      <c r="NXY123" s="18"/>
      <c r="NXZ123" s="1"/>
      <c r="NYA123" s="1"/>
      <c r="NYC123" s="1"/>
      <c r="NYG123" s="18"/>
      <c r="NYH123" s="1"/>
      <c r="NYI123" s="1"/>
      <c r="NYK123" s="1"/>
      <c r="NYO123" s="18"/>
      <c r="NYP123" s="1"/>
      <c r="NYQ123" s="1"/>
      <c r="NYS123" s="1"/>
      <c r="NYW123" s="18"/>
      <c r="NYX123" s="1"/>
      <c r="NYY123" s="1"/>
      <c r="NZA123" s="1"/>
      <c r="NZE123" s="18"/>
      <c r="NZF123" s="1"/>
      <c r="NZG123" s="1"/>
      <c r="NZI123" s="1"/>
      <c r="NZM123" s="18"/>
      <c r="NZN123" s="1"/>
      <c r="NZO123" s="1"/>
      <c r="NZQ123" s="1"/>
      <c r="NZU123" s="18"/>
      <c r="NZV123" s="1"/>
      <c r="NZW123" s="1"/>
      <c r="NZY123" s="1"/>
      <c r="OAC123" s="18"/>
      <c r="OAD123" s="1"/>
      <c r="OAE123" s="1"/>
      <c r="OAG123" s="1"/>
      <c r="OAK123" s="18"/>
      <c r="OAL123" s="1"/>
      <c r="OAM123" s="1"/>
      <c r="OAO123" s="1"/>
      <c r="OAS123" s="18"/>
      <c r="OAT123" s="1"/>
      <c r="OAU123" s="1"/>
      <c r="OAW123" s="1"/>
      <c r="OBA123" s="18"/>
      <c r="OBB123" s="1"/>
      <c r="OBC123" s="1"/>
      <c r="OBE123" s="1"/>
      <c r="OBI123" s="18"/>
      <c r="OBJ123" s="1"/>
      <c r="OBK123" s="1"/>
      <c r="OBM123" s="1"/>
      <c r="OBQ123" s="18"/>
      <c r="OBR123" s="1"/>
      <c r="OBS123" s="1"/>
      <c r="OBU123" s="1"/>
      <c r="OBY123" s="18"/>
      <c r="OBZ123" s="1"/>
      <c r="OCA123" s="1"/>
      <c r="OCC123" s="1"/>
      <c r="OCG123" s="18"/>
      <c r="OCH123" s="1"/>
      <c r="OCI123" s="1"/>
      <c r="OCK123" s="1"/>
      <c r="OCO123" s="18"/>
      <c r="OCP123" s="1"/>
      <c r="OCQ123" s="1"/>
      <c r="OCS123" s="1"/>
      <c r="OCW123" s="18"/>
      <c r="OCX123" s="1"/>
      <c r="OCY123" s="1"/>
      <c r="ODA123" s="1"/>
      <c r="ODE123" s="18"/>
      <c r="ODF123" s="1"/>
      <c r="ODG123" s="1"/>
      <c r="ODI123" s="1"/>
      <c r="ODM123" s="18"/>
      <c r="ODN123" s="1"/>
      <c r="ODO123" s="1"/>
      <c r="ODQ123" s="1"/>
      <c r="ODU123" s="18"/>
      <c r="ODV123" s="1"/>
      <c r="ODW123" s="1"/>
      <c r="ODY123" s="1"/>
      <c r="OEC123" s="18"/>
      <c r="OED123" s="1"/>
      <c r="OEE123" s="1"/>
      <c r="OEG123" s="1"/>
      <c r="OEK123" s="18"/>
      <c r="OEL123" s="1"/>
      <c r="OEM123" s="1"/>
      <c r="OEO123" s="1"/>
      <c r="OES123" s="18"/>
      <c r="OET123" s="1"/>
      <c r="OEU123" s="1"/>
      <c r="OEW123" s="1"/>
      <c r="OFA123" s="18"/>
      <c r="OFB123" s="1"/>
      <c r="OFC123" s="1"/>
      <c r="OFE123" s="1"/>
      <c r="OFI123" s="18"/>
      <c r="OFJ123" s="1"/>
      <c r="OFK123" s="1"/>
      <c r="OFM123" s="1"/>
      <c r="OFQ123" s="18"/>
      <c r="OFR123" s="1"/>
      <c r="OFS123" s="1"/>
      <c r="OFU123" s="1"/>
      <c r="OFY123" s="18"/>
      <c r="OFZ123" s="1"/>
      <c r="OGA123" s="1"/>
      <c r="OGC123" s="1"/>
      <c r="OGG123" s="18"/>
      <c r="OGH123" s="1"/>
      <c r="OGI123" s="1"/>
      <c r="OGK123" s="1"/>
      <c r="OGO123" s="18"/>
      <c r="OGP123" s="1"/>
      <c r="OGQ123" s="1"/>
      <c r="OGS123" s="1"/>
      <c r="OGW123" s="18"/>
      <c r="OGX123" s="1"/>
      <c r="OGY123" s="1"/>
      <c r="OHA123" s="1"/>
      <c r="OHE123" s="18"/>
      <c r="OHF123" s="1"/>
      <c r="OHG123" s="1"/>
      <c r="OHI123" s="1"/>
      <c r="OHM123" s="18"/>
      <c r="OHN123" s="1"/>
      <c r="OHO123" s="1"/>
      <c r="OHQ123" s="1"/>
      <c r="OHU123" s="18"/>
      <c r="OHV123" s="1"/>
      <c r="OHW123" s="1"/>
      <c r="OHY123" s="1"/>
      <c r="OIC123" s="18"/>
      <c r="OID123" s="1"/>
      <c r="OIE123" s="1"/>
      <c r="OIG123" s="1"/>
      <c r="OIK123" s="18"/>
      <c r="OIL123" s="1"/>
      <c r="OIM123" s="1"/>
      <c r="OIO123" s="1"/>
      <c r="OIS123" s="18"/>
      <c r="OIT123" s="1"/>
      <c r="OIU123" s="1"/>
      <c r="OIW123" s="1"/>
      <c r="OJA123" s="18"/>
      <c r="OJB123" s="1"/>
      <c r="OJC123" s="1"/>
      <c r="OJE123" s="1"/>
      <c r="OJI123" s="18"/>
      <c r="OJJ123" s="1"/>
      <c r="OJK123" s="1"/>
      <c r="OJM123" s="1"/>
      <c r="OJQ123" s="18"/>
      <c r="OJR123" s="1"/>
      <c r="OJS123" s="1"/>
      <c r="OJU123" s="1"/>
      <c r="OJY123" s="18"/>
      <c r="OJZ123" s="1"/>
      <c r="OKA123" s="1"/>
      <c r="OKC123" s="1"/>
      <c r="OKG123" s="18"/>
      <c r="OKH123" s="1"/>
      <c r="OKI123" s="1"/>
      <c r="OKK123" s="1"/>
      <c r="OKO123" s="18"/>
      <c r="OKP123" s="1"/>
      <c r="OKQ123" s="1"/>
      <c r="OKS123" s="1"/>
      <c r="OKW123" s="18"/>
      <c r="OKX123" s="1"/>
      <c r="OKY123" s="1"/>
      <c r="OLA123" s="1"/>
      <c r="OLE123" s="18"/>
      <c r="OLF123" s="1"/>
      <c r="OLG123" s="1"/>
      <c r="OLI123" s="1"/>
      <c r="OLM123" s="18"/>
      <c r="OLN123" s="1"/>
      <c r="OLO123" s="1"/>
      <c r="OLQ123" s="1"/>
      <c r="OLU123" s="18"/>
      <c r="OLV123" s="1"/>
      <c r="OLW123" s="1"/>
      <c r="OLY123" s="1"/>
      <c r="OMC123" s="18"/>
      <c r="OMD123" s="1"/>
      <c r="OME123" s="1"/>
      <c r="OMG123" s="1"/>
      <c r="OMK123" s="18"/>
      <c r="OML123" s="1"/>
      <c r="OMM123" s="1"/>
      <c r="OMO123" s="1"/>
      <c r="OMS123" s="18"/>
      <c r="OMT123" s="1"/>
      <c r="OMU123" s="1"/>
      <c r="OMW123" s="1"/>
      <c r="ONA123" s="18"/>
      <c r="ONB123" s="1"/>
      <c r="ONC123" s="1"/>
      <c r="ONE123" s="1"/>
      <c r="ONI123" s="18"/>
      <c r="ONJ123" s="1"/>
      <c r="ONK123" s="1"/>
      <c r="ONM123" s="1"/>
      <c r="ONQ123" s="18"/>
      <c r="ONR123" s="1"/>
      <c r="ONS123" s="1"/>
      <c r="ONU123" s="1"/>
      <c r="ONY123" s="18"/>
      <c r="ONZ123" s="1"/>
      <c r="OOA123" s="1"/>
      <c r="OOC123" s="1"/>
      <c r="OOG123" s="18"/>
      <c r="OOH123" s="1"/>
      <c r="OOI123" s="1"/>
      <c r="OOK123" s="1"/>
      <c r="OOO123" s="18"/>
      <c r="OOP123" s="1"/>
      <c r="OOQ123" s="1"/>
      <c r="OOS123" s="1"/>
      <c r="OOW123" s="18"/>
      <c r="OOX123" s="1"/>
      <c r="OOY123" s="1"/>
      <c r="OPA123" s="1"/>
      <c r="OPE123" s="18"/>
      <c r="OPF123" s="1"/>
      <c r="OPG123" s="1"/>
      <c r="OPI123" s="1"/>
      <c r="OPM123" s="18"/>
      <c r="OPN123" s="1"/>
      <c r="OPO123" s="1"/>
      <c r="OPQ123" s="1"/>
      <c r="OPU123" s="18"/>
      <c r="OPV123" s="1"/>
      <c r="OPW123" s="1"/>
      <c r="OPY123" s="1"/>
      <c r="OQC123" s="18"/>
      <c r="OQD123" s="1"/>
      <c r="OQE123" s="1"/>
      <c r="OQG123" s="1"/>
      <c r="OQK123" s="18"/>
      <c r="OQL123" s="1"/>
      <c r="OQM123" s="1"/>
      <c r="OQO123" s="1"/>
      <c r="OQS123" s="18"/>
      <c r="OQT123" s="1"/>
      <c r="OQU123" s="1"/>
      <c r="OQW123" s="1"/>
      <c r="ORA123" s="18"/>
      <c r="ORB123" s="1"/>
      <c r="ORC123" s="1"/>
      <c r="ORE123" s="1"/>
      <c r="ORI123" s="18"/>
      <c r="ORJ123" s="1"/>
      <c r="ORK123" s="1"/>
      <c r="ORM123" s="1"/>
      <c r="ORQ123" s="18"/>
      <c r="ORR123" s="1"/>
      <c r="ORS123" s="1"/>
      <c r="ORU123" s="1"/>
      <c r="ORY123" s="18"/>
      <c r="ORZ123" s="1"/>
      <c r="OSA123" s="1"/>
      <c r="OSC123" s="1"/>
      <c r="OSG123" s="18"/>
      <c r="OSH123" s="1"/>
      <c r="OSI123" s="1"/>
      <c r="OSK123" s="1"/>
      <c r="OSO123" s="18"/>
      <c r="OSP123" s="1"/>
      <c r="OSQ123" s="1"/>
      <c r="OSS123" s="1"/>
      <c r="OSW123" s="18"/>
      <c r="OSX123" s="1"/>
      <c r="OSY123" s="1"/>
      <c r="OTA123" s="1"/>
      <c r="OTE123" s="18"/>
      <c r="OTF123" s="1"/>
      <c r="OTG123" s="1"/>
      <c r="OTI123" s="1"/>
      <c r="OTM123" s="18"/>
      <c r="OTN123" s="1"/>
      <c r="OTO123" s="1"/>
      <c r="OTQ123" s="1"/>
      <c r="OTU123" s="18"/>
      <c r="OTV123" s="1"/>
      <c r="OTW123" s="1"/>
      <c r="OTY123" s="1"/>
      <c r="OUC123" s="18"/>
      <c r="OUD123" s="1"/>
      <c r="OUE123" s="1"/>
      <c r="OUG123" s="1"/>
      <c r="OUK123" s="18"/>
      <c r="OUL123" s="1"/>
      <c r="OUM123" s="1"/>
      <c r="OUO123" s="1"/>
      <c r="OUS123" s="18"/>
      <c r="OUT123" s="1"/>
      <c r="OUU123" s="1"/>
      <c r="OUW123" s="1"/>
      <c r="OVA123" s="18"/>
      <c r="OVB123" s="1"/>
      <c r="OVC123" s="1"/>
      <c r="OVE123" s="1"/>
      <c r="OVI123" s="18"/>
      <c r="OVJ123" s="1"/>
      <c r="OVK123" s="1"/>
      <c r="OVM123" s="1"/>
      <c r="OVQ123" s="18"/>
      <c r="OVR123" s="1"/>
      <c r="OVS123" s="1"/>
      <c r="OVU123" s="1"/>
      <c r="OVY123" s="18"/>
      <c r="OVZ123" s="1"/>
      <c r="OWA123" s="1"/>
      <c r="OWC123" s="1"/>
      <c r="OWG123" s="18"/>
      <c r="OWH123" s="1"/>
      <c r="OWI123" s="1"/>
      <c r="OWK123" s="1"/>
      <c r="OWO123" s="18"/>
      <c r="OWP123" s="1"/>
      <c r="OWQ123" s="1"/>
      <c r="OWS123" s="1"/>
      <c r="OWW123" s="18"/>
      <c r="OWX123" s="1"/>
      <c r="OWY123" s="1"/>
      <c r="OXA123" s="1"/>
      <c r="OXE123" s="18"/>
      <c r="OXF123" s="1"/>
      <c r="OXG123" s="1"/>
      <c r="OXI123" s="1"/>
      <c r="OXM123" s="18"/>
      <c r="OXN123" s="1"/>
      <c r="OXO123" s="1"/>
      <c r="OXQ123" s="1"/>
      <c r="OXU123" s="18"/>
      <c r="OXV123" s="1"/>
      <c r="OXW123" s="1"/>
      <c r="OXY123" s="1"/>
      <c r="OYC123" s="18"/>
      <c r="OYD123" s="1"/>
      <c r="OYE123" s="1"/>
      <c r="OYG123" s="1"/>
      <c r="OYK123" s="18"/>
      <c r="OYL123" s="1"/>
      <c r="OYM123" s="1"/>
      <c r="OYO123" s="1"/>
      <c r="OYS123" s="18"/>
      <c r="OYT123" s="1"/>
      <c r="OYU123" s="1"/>
      <c r="OYW123" s="1"/>
      <c r="OZA123" s="18"/>
      <c r="OZB123" s="1"/>
      <c r="OZC123" s="1"/>
      <c r="OZE123" s="1"/>
      <c r="OZI123" s="18"/>
      <c r="OZJ123" s="1"/>
      <c r="OZK123" s="1"/>
      <c r="OZM123" s="1"/>
      <c r="OZQ123" s="18"/>
      <c r="OZR123" s="1"/>
      <c r="OZS123" s="1"/>
      <c r="OZU123" s="1"/>
      <c r="OZY123" s="18"/>
      <c r="OZZ123" s="1"/>
      <c r="PAA123" s="1"/>
      <c r="PAC123" s="1"/>
      <c r="PAG123" s="18"/>
      <c r="PAH123" s="1"/>
      <c r="PAI123" s="1"/>
      <c r="PAK123" s="1"/>
      <c r="PAO123" s="18"/>
      <c r="PAP123" s="1"/>
      <c r="PAQ123" s="1"/>
      <c r="PAS123" s="1"/>
      <c r="PAW123" s="18"/>
      <c r="PAX123" s="1"/>
      <c r="PAY123" s="1"/>
      <c r="PBA123" s="1"/>
      <c r="PBE123" s="18"/>
      <c r="PBF123" s="1"/>
      <c r="PBG123" s="1"/>
      <c r="PBI123" s="1"/>
      <c r="PBM123" s="18"/>
      <c r="PBN123" s="1"/>
      <c r="PBO123" s="1"/>
      <c r="PBQ123" s="1"/>
      <c r="PBU123" s="18"/>
      <c r="PBV123" s="1"/>
      <c r="PBW123" s="1"/>
      <c r="PBY123" s="1"/>
      <c r="PCC123" s="18"/>
      <c r="PCD123" s="1"/>
      <c r="PCE123" s="1"/>
      <c r="PCG123" s="1"/>
      <c r="PCK123" s="18"/>
      <c r="PCL123" s="1"/>
      <c r="PCM123" s="1"/>
      <c r="PCO123" s="1"/>
      <c r="PCS123" s="18"/>
      <c r="PCT123" s="1"/>
      <c r="PCU123" s="1"/>
      <c r="PCW123" s="1"/>
      <c r="PDA123" s="18"/>
      <c r="PDB123" s="1"/>
      <c r="PDC123" s="1"/>
      <c r="PDE123" s="1"/>
      <c r="PDI123" s="18"/>
      <c r="PDJ123" s="1"/>
      <c r="PDK123" s="1"/>
      <c r="PDM123" s="1"/>
      <c r="PDQ123" s="18"/>
      <c r="PDR123" s="1"/>
      <c r="PDS123" s="1"/>
      <c r="PDU123" s="1"/>
      <c r="PDY123" s="18"/>
      <c r="PDZ123" s="1"/>
      <c r="PEA123" s="1"/>
      <c r="PEC123" s="1"/>
      <c r="PEG123" s="18"/>
      <c r="PEH123" s="1"/>
      <c r="PEI123" s="1"/>
      <c r="PEK123" s="1"/>
      <c r="PEO123" s="18"/>
      <c r="PEP123" s="1"/>
      <c r="PEQ123" s="1"/>
      <c r="PES123" s="1"/>
      <c r="PEW123" s="18"/>
      <c r="PEX123" s="1"/>
      <c r="PEY123" s="1"/>
      <c r="PFA123" s="1"/>
      <c r="PFE123" s="18"/>
      <c r="PFF123" s="1"/>
      <c r="PFG123" s="1"/>
      <c r="PFI123" s="1"/>
      <c r="PFM123" s="18"/>
      <c r="PFN123" s="1"/>
      <c r="PFO123" s="1"/>
      <c r="PFQ123" s="1"/>
      <c r="PFU123" s="18"/>
      <c r="PFV123" s="1"/>
      <c r="PFW123" s="1"/>
      <c r="PFY123" s="1"/>
      <c r="PGC123" s="18"/>
      <c r="PGD123" s="1"/>
      <c r="PGE123" s="1"/>
      <c r="PGG123" s="1"/>
      <c r="PGK123" s="18"/>
      <c r="PGL123" s="1"/>
      <c r="PGM123" s="1"/>
      <c r="PGO123" s="1"/>
      <c r="PGS123" s="18"/>
      <c r="PGT123" s="1"/>
      <c r="PGU123" s="1"/>
      <c r="PGW123" s="1"/>
      <c r="PHA123" s="18"/>
      <c r="PHB123" s="1"/>
      <c r="PHC123" s="1"/>
      <c r="PHE123" s="1"/>
      <c r="PHI123" s="18"/>
      <c r="PHJ123" s="1"/>
      <c r="PHK123" s="1"/>
      <c r="PHM123" s="1"/>
      <c r="PHQ123" s="18"/>
      <c r="PHR123" s="1"/>
      <c r="PHS123" s="1"/>
      <c r="PHU123" s="1"/>
      <c r="PHY123" s="18"/>
      <c r="PHZ123" s="1"/>
      <c r="PIA123" s="1"/>
      <c r="PIC123" s="1"/>
      <c r="PIG123" s="18"/>
      <c r="PIH123" s="1"/>
      <c r="PII123" s="1"/>
      <c r="PIK123" s="1"/>
      <c r="PIO123" s="18"/>
      <c r="PIP123" s="1"/>
      <c r="PIQ123" s="1"/>
      <c r="PIS123" s="1"/>
      <c r="PIW123" s="18"/>
      <c r="PIX123" s="1"/>
      <c r="PIY123" s="1"/>
      <c r="PJA123" s="1"/>
      <c r="PJE123" s="18"/>
      <c r="PJF123" s="1"/>
      <c r="PJG123" s="1"/>
      <c r="PJI123" s="1"/>
      <c r="PJM123" s="18"/>
      <c r="PJN123" s="1"/>
      <c r="PJO123" s="1"/>
      <c r="PJQ123" s="1"/>
      <c r="PJU123" s="18"/>
      <c r="PJV123" s="1"/>
      <c r="PJW123" s="1"/>
      <c r="PJY123" s="1"/>
      <c r="PKC123" s="18"/>
      <c r="PKD123" s="1"/>
      <c r="PKE123" s="1"/>
      <c r="PKG123" s="1"/>
      <c r="PKK123" s="18"/>
      <c r="PKL123" s="1"/>
      <c r="PKM123" s="1"/>
      <c r="PKO123" s="1"/>
      <c r="PKS123" s="18"/>
      <c r="PKT123" s="1"/>
      <c r="PKU123" s="1"/>
      <c r="PKW123" s="1"/>
      <c r="PLA123" s="18"/>
      <c r="PLB123" s="1"/>
      <c r="PLC123" s="1"/>
      <c r="PLE123" s="1"/>
      <c r="PLI123" s="18"/>
      <c r="PLJ123" s="1"/>
      <c r="PLK123" s="1"/>
      <c r="PLM123" s="1"/>
      <c r="PLQ123" s="18"/>
      <c r="PLR123" s="1"/>
      <c r="PLS123" s="1"/>
      <c r="PLU123" s="1"/>
      <c r="PLY123" s="18"/>
      <c r="PLZ123" s="1"/>
      <c r="PMA123" s="1"/>
      <c r="PMC123" s="1"/>
      <c r="PMG123" s="18"/>
      <c r="PMH123" s="1"/>
      <c r="PMI123" s="1"/>
      <c r="PMK123" s="1"/>
      <c r="PMO123" s="18"/>
      <c r="PMP123" s="1"/>
      <c r="PMQ123" s="1"/>
      <c r="PMS123" s="1"/>
      <c r="PMW123" s="18"/>
      <c r="PMX123" s="1"/>
      <c r="PMY123" s="1"/>
      <c r="PNA123" s="1"/>
      <c r="PNE123" s="18"/>
      <c r="PNF123" s="1"/>
      <c r="PNG123" s="1"/>
      <c r="PNI123" s="1"/>
      <c r="PNM123" s="18"/>
      <c r="PNN123" s="1"/>
      <c r="PNO123" s="1"/>
      <c r="PNQ123" s="1"/>
      <c r="PNU123" s="18"/>
      <c r="PNV123" s="1"/>
      <c r="PNW123" s="1"/>
      <c r="PNY123" s="1"/>
      <c r="POC123" s="18"/>
      <c r="POD123" s="1"/>
      <c r="POE123" s="1"/>
      <c r="POG123" s="1"/>
      <c r="POK123" s="18"/>
      <c r="POL123" s="1"/>
      <c r="POM123" s="1"/>
      <c r="POO123" s="1"/>
      <c r="POS123" s="18"/>
      <c r="POT123" s="1"/>
      <c r="POU123" s="1"/>
      <c r="POW123" s="1"/>
      <c r="PPA123" s="18"/>
      <c r="PPB123" s="1"/>
      <c r="PPC123" s="1"/>
      <c r="PPE123" s="1"/>
      <c r="PPI123" s="18"/>
      <c r="PPJ123" s="1"/>
      <c r="PPK123" s="1"/>
      <c r="PPM123" s="1"/>
      <c r="PPQ123" s="18"/>
      <c r="PPR123" s="1"/>
      <c r="PPS123" s="1"/>
      <c r="PPU123" s="1"/>
      <c r="PPY123" s="18"/>
      <c r="PPZ123" s="1"/>
      <c r="PQA123" s="1"/>
      <c r="PQC123" s="1"/>
      <c r="PQG123" s="18"/>
      <c r="PQH123" s="1"/>
      <c r="PQI123" s="1"/>
      <c r="PQK123" s="1"/>
      <c r="PQO123" s="18"/>
      <c r="PQP123" s="1"/>
      <c r="PQQ123" s="1"/>
      <c r="PQS123" s="1"/>
      <c r="PQW123" s="18"/>
      <c r="PQX123" s="1"/>
      <c r="PQY123" s="1"/>
      <c r="PRA123" s="1"/>
      <c r="PRE123" s="18"/>
      <c r="PRF123" s="1"/>
      <c r="PRG123" s="1"/>
      <c r="PRI123" s="1"/>
      <c r="PRM123" s="18"/>
      <c r="PRN123" s="1"/>
      <c r="PRO123" s="1"/>
      <c r="PRQ123" s="1"/>
      <c r="PRU123" s="18"/>
      <c r="PRV123" s="1"/>
      <c r="PRW123" s="1"/>
      <c r="PRY123" s="1"/>
      <c r="PSC123" s="18"/>
      <c r="PSD123" s="1"/>
      <c r="PSE123" s="1"/>
      <c r="PSG123" s="1"/>
      <c r="PSK123" s="18"/>
      <c r="PSL123" s="1"/>
      <c r="PSM123" s="1"/>
      <c r="PSO123" s="1"/>
      <c r="PSS123" s="18"/>
      <c r="PST123" s="1"/>
      <c r="PSU123" s="1"/>
      <c r="PSW123" s="1"/>
      <c r="PTA123" s="18"/>
      <c r="PTB123" s="1"/>
      <c r="PTC123" s="1"/>
      <c r="PTE123" s="1"/>
      <c r="PTI123" s="18"/>
      <c r="PTJ123" s="1"/>
      <c r="PTK123" s="1"/>
      <c r="PTM123" s="1"/>
      <c r="PTQ123" s="18"/>
      <c r="PTR123" s="1"/>
      <c r="PTS123" s="1"/>
      <c r="PTU123" s="1"/>
      <c r="PTY123" s="18"/>
      <c r="PTZ123" s="1"/>
      <c r="PUA123" s="1"/>
      <c r="PUC123" s="1"/>
      <c r="PUG123" s="18"/>
      <c r="PUH123" s="1"/>
      <c r="PUI123" s="1"/>
      <c r="PUK123" s="1"/>
      <c r="PUO123" s="18"/>
      <c r="PUP123" s="1"/>
      <c r="PUQ123" s="1"/>
      <c r="PUS123" s="1"/>
      <c r="PUW123" s="18"/>
      <c r="PUX123" s="1"/>
      <c r="PUY123" s="1"/>
      <c r="PVA123" s="1"/>
      <c r="PVE123" s="18"/>
      <c r="PVF123" s="1"/>
      <c r="PVG123" s="1"/>
      <c r="PVI123" s="1"/>
      <c r="PVM123" s="18"/>
      <c r="PVN123" s="1"/>
      <c r="PVO123" s="1"/>
      <c r="PVQ123" s="1"/>
      <c r="PVU123" s="18"/>
      <c r="PVV123" s="1"/>
      <c r="PVW123" s="1"/>
      <c r="PVY123" s="1"/>
      <c r="PWC123" s="18"/>
      <c r="PWD123" s="1"/>
      <c r="PWE123" s="1"/>
      <c r="PWG123" s="1"/>
      <c r="PWK123" s="18"/>
      <c r="PWL123" s="1"/>
      <c r="PWM123" s="1"/>
      <c r="PWO123" s="1"/>
      <c r="PWS123" s="18"/>
      <c r="PWT123" s="1"/>
      <c r="PWU123" s="1"/>
      <c r="PWW123" s="1"/>
      <c r="PXA123" s="18"/>
      <c r="PXB123" s="1"/>
      <c r="PXC123" s="1"/>
      <c r="PXE123" s="1"/>
      <c r="PXI123" s="18"/>
      <c r="PXJ123" s="1"/>
      <c r="PXK123" s="1"/>
      <c r="PXM123" s="1"/>
      <c r="PXQ123" s="18"/>
      <c r="PXR123" s="1"/>
      <c r="PXS123" s="1"/>
      <c r="PXU123" s="1"/>
      <c r="PXY123" s="18"/>
      <c r="PXZ123" s="1"/>
      <c r="PYA123" s="1"/>
      <c r="PYC123" s="1"/>
      <c r="PYG123" s="18"/>
      <c r="PYH123" s="1"/>
      <c r="PYI123" s="1"/>
      <c r="PYK123" s="1"/>
      <c r="PYO123" s="18"/>
      <c r="PYP123" s="1"/>
      <c r="PYQ123" s="1"/>
      <c r="PYS123" s="1"/>
      <c r="PYW123" s="18"/>
      <c r="PYX123" s="1"/>
      <c r="PYY123" s="1"/>
      <c r="PZA123" s="1"/>
      <c r="PZE123" s="18"/>
      <c r="PZF123" s="1"/>
      <c r="PZG123" s="1"/>
      <c r="PZI123" s="1"/>
      <c r="PZM123" s="18"/>
      <c r="PZN123" s="1"/>
      <c r="PZO123" s="1"/>
      <c r="PZQ123" s="1"/>
      <c r="PZU123" s="18"/>
      <c r="PZV123" s="1"/>
      <c r="PZW123" s="1"/>
      <c r="PZY123" s="1"/>
      <c r="QAC123" s="18"/>
      <c r="QAD123" s="1"/>
      <c r="QAE123" s="1"/>
      <c r="QAG123" s="1"/>
      <c r="QAK123" s="18"/>
      <c r="QAL123" s="1"/>
      <c r="QAM123" s="1"/>
      <c r="QAO123" s="1"/>
      <c r="QAS123" s="18"/>
      <c r="QAT123" s="1"/>
      <c r="QAU123" s="1"/>
      <c r="QAW123" s="1"/>
      <c r="QBA123" s="18"/>
      <c r="QBB123" s="1"/>
      <c r="QBC123" s="1"/>
      <c r="QBE123" s="1"/>
      <c r="QBI123" s="18"/>
      <c r="QBJ123" s="1"/>
      <c r="QBK123" s="1"/>
      <c r="QBM123" s="1"/>
      <c r="QBQ123" s="18"/>
      <c r="QBR123" s="1"/>
      <c r="QBS123" s="1"/>
      <c r="QBU123" s="1"/>
      <c r="QBY123" s="18"/>
      <c r="QBZ123" s="1"/>
      <c r="QCA123" s="1"/>
      <c r="QCC123" s="1"/>
      <c r="QCG123" s="18"/>
      <c r="QCH123" s="1"/>
      <c r="QCI123" s="1"/>
      <c r="QCK123" s="1"/>
      <c r="QCO123" s="18"/>
      <c r="QCP123" s="1"/>
      <c r="QCQ123" s="1"/>
      <c r="QCS123" s="1"/>
      <c r="QCW123" s="18"/>
      <c r="QCX123" s="1"/>
      <c r="QCY123" s="1"/>
      <c r="QDA123" s="1"/>
      <c r="QDE123" s="18"/>
      <c r="QDF123" s="1"/>
      <c r="QDG123" s="1"/>
      <c r="QDI123" s="1"/>
      <c r="QDM123" s="18"/>
      <c r="QDN123" s="1"/>
      <c r="QDO123" s="1"/>
      <c r="QDQ123" s="1"/>
      <c r="QDU123" s="18"/>
      <c r="QDV123" s="1"/>
      <c r="QDW123" s="1"/>
      <c r="QDY123" s="1"/>
      <c r="QEC123" s="18"/>
      <c r="QED123" s="1"/>
      <c r="QEE123" s="1"/>
      <c r="QEG123" s="1"/>
      <c r="QEK123" s="18"/>
      <c r="QEL123" s="1"/>
      <c r="QEM123" s="1"/>
      <c r="QEO123" s="1"/>
      <c r="QES123" s="18"/>
      <c r="QET123" s="1"/>
      <c r="QEU123" s="1"/>
      <c r="QEW123" s="1"/>
      <c r="QFA123" s="18"/>
      <c r="QFB123" s="1"/>
      <c r="QFC123" s="1"/>
      <c r="QFE123" s="1"/>
      <c r="QFI123" s="18"/>
      <c r="QFJ123" s="1"/>
      <c r="QFK123" s="1"/>
      <c r="QFM123" s="1"/>
      <c r="QFQ123" s="18"/>
      <c r="QFR123" s="1"/>
      <c r="QFS123" s="1"/>
      <c r="QFU123" s="1"/>
      <c r="QFY123" s="18"/>
      <c r="QFZ123" s="1"/>
      <c r="QGA123" s="1"/>
      <c r="QGC123" s="1"/>
      <c r="QGG123" s="18"/>
      <c r="QGH123" s="1"/>
      <c r="QGI123" s="1"/>
      <c r="QGK123" s="1"/>
      <c r="QGO123" s="18"/>
      <c r="QGP123" s="1"/>
      <c r="QGQ123" s="1"/>
      <c r="QGS123" s="1"/>
      <c r="QGW123" s="18"/>
      <c r="QGX123" s="1"/>
      <c r="QGY123" s="1"/>
      <c r="QHA123" s="1"/>
      <c r="QHE123" s="18"/>
      <c r="QHF123" s="1"/>
      <c r="QHG123" s="1"/>
      <c r="QHI123" s="1"/>
      <c r="QHM123" s="18"/>
      <c r="QHN123" s="1"/>
      <c r="QHO123" s="1"/>
      <c r="QHQ123" s="1"/>
      <c r="QHU123" s="18"/>
      <c r="QHV123" s="1"/>
      <c r="QHW123" s="1"/>
      <c r="QHY123" s="1"/>
      <c r="QIC123" s="18"/>
      <c r="QID123" s="1"/>
      <c r="QIE123" s="1"/>
      <c r="QIG123" s="1"/>
      <c r="QIK123" s="18"/>
      <c r="QIL123" s="1"/>
      <c r="QIM123" s="1"/>
      <c r="QIO123" s="1"/>
      <c r="QIS123" s="18"/>
      <c r="QIT123" s="1"/>
      <c r="QIU123" s="1"/>
      <c r="QIW123" s="1"/>
      <c r="QJA123" s="18"/>
      <c r="QJB123" s="1"/>
      <c r="QJC123" s="1"/>
      <c r="QJE123" s="1"/>
      <c r="QJI123" s="18"/>
      <c r="QJJ123" s="1"/>
      <c r="QJK123" s="1"/>
      <c r="QJM123" s="1"/>
      <c r="QJQ123" s="18"/>
      <c r="QJR123" s="1"/>
      <c r="QJS123" s="1"/>
      <c r="QJU123" s="1"/>
      <c r="QJY123" s="18"/>
      <c r="QJZ123" s="1"/>
      <c r="QKA123" s="1"/>
      <c r="QKC123" s="1"/>
      <c r="QKG123" s="18"/>
      <c r="QKH123" s="1"/>
      <c r="QKI123" s="1"/>
      <c r="QKK123" s="1"/>
      <c r="QKO123" s="18"/>
      <c r="QKP123" s="1"/>
      <c r="QKQ123" s="1"/>
      <c r="QKS123" s="1"/>
      <c r="QKW123" s="18"/>
      <c r="QKX123" s="1"/>
      <c r="QKY123" s="1"/>
      <c r="QLA123" s="1"/>
      <c r="QLE123" s="18"/>
      <c r="QLF123" s="1"/>
      <c r="QLG123" s="1"/>
      <c r="QLI123" s="1"/>
      <c r="QLM123" s="18"/>
      <c r="QLN123" s="1"/>
      <c r="QLO123" s="1"/>
      <c r="QLQ123" s="1"/>
      <c r="QLU123" s="18"/>
      <c r="QLV123" s="1"/>
      <c r="QLW123" s="1"/>
      <c r="QLY123" s="1"/>
      <c r="QMC123" s="18"/>
      <c r="QMD123" s="1"/>
      <c r="QME123" s="1"/>
      <c r="QMG123" s="1"/>
      <c r="QMK123" s="18"/>
      <c r="QML123" s="1"/>
      <c r="QMM123" s="1"/>
      <c r="QMO123" s="1"/>
      <c r="QMS123" s="18"/>
      <c r="QMT123" s="1"/>
      <c r="QMU123" s="1"/>
      <c r="QMW123" s="1"/>
      <c r="QNA123" s="18"/>
      <c r="QNB123" s="1"/>
      <c r="QNC123" s="1"/>
      <c r="QNE123" s="1"/>
      <c r="QNI123" s="18"/>
      <c r="QNJ123" s="1"/>
      <c r="QNK123" s="1"/>
      <c r="QNM123" s="1"/>
      <c r="QNQ123" s="18"/>
      <c r="QNR123" s="1"/>
      <c r="QNS123" s="1"/>
      <c r="QNU123" s="1"/>
      <c r="QNY123" s="18"/>
      <c r="QNZ123" s="1"/>
      <c r="QOA123" s="1"/>
      <c r="QOC123" s="1"/>
      <c r="QOG123" s="18"/>
      <c r="QOH123" s="1"/>
      <c r="QOI123" s="1"/>
      <c r="QOK123" s="1"/>
      <c r="QOO123" s="18"/>
      <c r="QOP123" s="1"/>
      <c r="QOQ123" s="1"/>
      <c r="QOS123" s="1"/>
      <c r="QOW123" s="18"/>
      <c r="QOX123" s="1"/>
      <c r="QOY123" s="1"/>
      <c r="QPA123" s="1"/>
      <c r="QPE123" s="18"/>
      <c r="QPF123" s="1"/>
      <c r="QPG123" s="1"/>
      <c r="QPI123" s="1"/>
      <c r="QPM123" s="18"/>
      <c r="QPN123" s="1"/>
      <c r="QPO123" s="1"/>
      <c r="QPQ123" s="1"/>
      <c r="QPU123" s="18"/>
      <c r="QPV123" s="1"/>
      <c r="QPW123" s="1"/>
      <c r="QPY123" s="1"/>
      <c r="QQC123" s="18"/>
      <c r="QQD123" s="1"/>
      <c r="QQE123" s="1"/>
      <c r="QQG123" s="1"/>
      <c r="QQK123" s="18"/>
      <c r="QQL123" s="1"/>
      <c r="QQM123" s="1"/>
      <c r="QQO123" s="1"/>
      <c r="QQS123" s="18"/>
      <c r="QQT123" s="1"/>
      <c r="QQU123" s="1"/>
      <c r="QQW123" s="1"/>
      <c r="QRA123" s="18"/>
      <c r="QRB123" s="1"/>
      <c r="QRC123" s="1"/>
      <c r="QRE123" s="1"/>
      <c r="QRI123" s="18"/>
      <c r="QRJ123" s="1"/>
      <c r="QRK123" s="1"/>
      <c r="QRM123" s="1"/>
      <c r="QRQ123" s="18"/>
      <c r="QRR123" s="1"/>
      <c r="QRS123" s="1"/>
      <c r="QRU123" s="1"/>
      <c r="QRY123" s="18"/>
      <c r="QRZ123" s="1"/>
      <c r="QSA123" s="1"/>
      <c r="QSC123" s="1"/>
      <c r="QSG123" s="18"/>
      <c r="QSH123" s="1"/>
      <c r="QSI123" s="1"/>
      <c r="QSK123" s="1"/>
      <c r="QSO123" s="18"/>
      <c r="QSP123" s="1"/>
      <c r="QSQ123" s="1"/>
      <c r="QSS123" s="1"/>
      <c r="QSW123" s="18"/>
      <c r="QSX123" s="1"/>
      <c r="QSY123" s="1"/>
      <c r="QTA123" s="1"/>
      <c r="QTE123" s="18"/>
      <c r="QTF123" s="1"/>
      <c r="QTG123" s="1"/>
      <c r="QTI123" s="1"/>
      <c r="QTM123" s="18"/>
      <c r="QTN123" s="1"/>
      <c r="QTO123" s="1"/>
      <c r="QTQ123" s="1"/>
      <c r="QTU123" s="18"/>
      <c r="QTV123" s="1"/>
      <c r="QTW123" s="1"/>
      <c r="QTY123" s="1"/>
      <c r="QUC123" s="18"/>
      <c r="QUD123" s="1"/>
      <c r="QUE123" s="1"/>
      <c r="QUG123" s="1"/>
      <c r="QUK123" s="18"/>
      <c r="QUL123" s="1"/>
      <c r="QUM123" s="1"/>
      <c r="QUO123" s="1"/>
      <c r="QUS123" s="18"/>
      <c r="QUT123" s="1"/>
      <c r="QUU123" s="1"/>
      <c r="QUW123" s="1"/>
      <c r="QVA123" s="18"/>
      <c r="QVB123" s="1"/>
      <c r="QVC123" s="1"/>
      <c r="QVE123" s="1"/>
      <c r="QVI123" s="18"/>
      <c r="QVJ123" s="1"/>
      <c r="QVK123" s="1"/>
      <c r="QVM123" s="1"/>
      <c r="QVQ123" s="18"/>
      <c r="QVR123" s="1"/>
      <c r="QVS123" s="1"/>
      <c r="QVU123" s="1"/>
      <c r="QVY123" s="18"/>
      <c r="QVZ123" s="1"/>
      <c r="QWA123" s="1"/>
      <c r="QWC123" s="1"/>
      <c r="QWG123" s="18"/>
      <c r="QWH123" s="1"/>
      <c r="QWI123" s="1"/>
      <c r="QWK123" s="1"/>
      <c r="QWO123" s="18"/>
      <c r="QWP123" s="1"/>
      <c r="QWQ123" s="1"/>
      <c r="QWS123" s="1"/>
      <c r="QWW123" s="18"/>
      <c r="QWX123" s="1"/>
      <c r="QWY123" s="1"/>
      <c r="QXA123" s="1"/>
      <c r="QXE123" s="18"/>
      <c r="QXF123" s="1"/>
      <c r="QXG123" s="1"/>
      <c r="QXI123" s="1"/>
      <c r="QXM123" s="18"/>
      <c r="QXN123" s="1"/>
      <c r="QXO123" s="1"/>
      <c r="QXQ123" s="1"/>
      <c r="QXU123" s="18"/>
      <c r="QXV123" s="1"/>
      <c r="QXW123" s="1"/>
      <c r="QXY123" s="1"/>
      <c r="QYC123" s="18"/>
      <c r="QYD123" s="1"/>
      <c r="QYE123" s="1"/>
      <c r="QYG123" s="1"/>
      <c r="QYK123" s="18"/>
      <c r="QYL123" s="1"/>
      <c r="QYM123" s="1"/>
      <c r="QYO123" s="1"/>
      <c r="QYS123" s="18"/>
      <c r="QYT123" s="1"/>
      <c r="QYU123" s="1"/>
      <c r="QYW123" s="1"/>
      <c r="QZA123" s="18"/>
      <c r="QZB123" s="1"/>
      <c r="QZC123" s="1"/>
      <c r="QZE123" s="1"/>
      <c r="QZI123" s="18"/>
      <c r="QZJ123" s="1"/>
      <c r="QZK123" s="1"/>
      <c r="QZM123" s="1"/>
      <c r="QZQ123" s="18"/>
      <c r="QZR123" s="1"/>
      <c r="QZS123" s="1"/>
      <c r="QZU123" s="1"/>
      <c r="QZY123" s="18"/>
      <c r="QZZ123" s="1"/>
      <c r="RAA123" s="1"/>
      <c r="RAC123" s="1"/>
      <c r="RAG123" s="18"/>
      <c r="RAH123" s="1"/>
      <c r="RAI123" s="1"/>
      <c r="RAK123" s="1"/>
      <c r="RAO123" s="18"/>
      <c r="RAP123" s="1"/>
      <c r="RAQ123" s="1"/>
      <c r="RAS123" s="1"/>
      <c r="RAW123" s="18"/>
      <c r="RAX123" s="1"/>
      <c r="RAY123" s="1"/>
      <c r="RBA123" s="1"/>
      <c r="RBE123" s="18"/>
      <c r="RBF123" s="1"/>
      <c r="RBG123" s="1"/>
      <c r="RBI123" s="1"/>
      <c r="RBM123" s="18"/>
      <c r="RBN123" s="1"/>
      <c r="RBO123" s="1"/>
      <c r="RBQ123" s="1"/>
      <c r="RBU123" s="18"/>
      <c r="RBV123" s="1"/>
      <c r="RBW123" s="1"/>
      <c r="RBY123" s="1"/>
      <c r="RCC123" s="18"/>
      <c r="RCD123" s="1"/>
      <c r="RCE123" s="1"/>
      <c r="RCG123" s="1"/>
      <c r="RCK123" s="18"/>
      <c r="RCL123" s="1"/>
      <c r="RCM123" s="1"/>
      <c r="RCO123" s="1"/>
      <c r="RCS123" s="18"/>
      <c r="RCT123" s="1"/>
      <c r="RCU123" s="1"/>
      <c r="RCW123" s="1"/>
      <c r="RDA123" s="18"/>
      <c r="RDB123" s="1"/>
      <c r="RDC123" s="1"/>
      <c r="RDE123" s="1"/>
      <c r="RDI123" s="18"/>
      <c r="RDJ123" s="1"/>
      <c r="RDK123" s="1"/>
      <c r="RDM123" s="1"/>
      <c r="RDQ123" s="18"/>
      <c r="RDR123" s="1"/>
      <c r="RDS123" s="1"/>
      <c r="RDU123" s="1"/>
      <c r="RDY123" s="18"/>
      <c r="RDZ123" s="1"/>
      <c r="REA123" s="1"/>
      <c r="REC123" s="1"/>
      <c r="REG123" s="18"/>
      <c r="REH123" s="1"/>
      <c r="REI123" s="1"/>
      <c r="REK123" s="1"/>
      <c r="REO123" s="18"/>
      <c r="REP123" s="1"/>
      <c r="REQ123" s="1"/>
      <c r="RES123" s="1"/>
      <c r="REW123" s="18"/>
      <c r="REX123" s="1"/>
      <c r="REY123" s="1"/>
      <c r="RFA123" s="1"/>
      <c r="RFE123" s="18"/>
      <c r="RFF123" s="1"/>
      <c r="RFG123" s="1"/>
      <c r="RFI123" s="1"/>
      <c r="RFM123" s="18"/>
      <c r="RFN123" s="1"/>
      <c r="RFO123" s="1"/>
      <c r="RFQ123" s="1"/>
      <c r="RFU123" s="18"/>
      <c r="RFV123" s="1"/>
      <c r="RFW123" s="1"/>
      <c r="RFY123" s="1"/>
      <c r="RGC123" s="18"/>
      <c r="RGD123" s="1"/>
      <c r="RGE123" s="1"/>
      <c r="RGG123" s="1"/>
      <c r="RGK123" s="18"/>
      <c r="RGL123" s="1"/>
      <c r="RGM123" s="1"/>
      <c r="RGO123" s="1"/>
      <c r="RGS123" s="18"/>
      <c r="RGT123" s="1"/>
      <c r="RGU123" s="1"/>
      <c r="RGW123" s="1"/>
      <c r="RHA123" s="18"/>
      <c r="RHB123" s="1"/>
      <c r="RHC123" s="1"/>
      <c r="RHE123" s="1"/>
      <c r="RHI123" s="18"/>
      <c r="RHJ123" s="1"/>
      <c r="RHK123" s="1"/>
      <c r="RHM123" s="1"/>
      <c r="RHQ123" s="18"/>
      <c r="RHR123" s="1"/>
      <c r="RHS123" s="1"/>
      <c r="RHU123" s="1"/>
      <c r="RHY123" s="18"/>
      <c r="RHZ123" s="1"/>
      <c r="RIA123" s="1"/>
      <c r="RIC123" s="1"/>
      <c r="RIG123" s="18"/>
      <c r="RIH123" s="1"/>
      <c r="RII123" s="1"/>
      <c r="RIK123" s="1"/>
      <c r="RIO123" s="18"/>
      <c r="RIP123" s="1"/>
      <c r="RIQ123" s="1"/>
      <c r="RIS123" s="1"/>
      <c r="RIW123" s="18"/>
      <c r="RIX123" s="1"/>
      <c r="RIY123" s="1"/>
      <c r="RJA123" s="1"/>
      <c r="RJE123" s="18"/>
      <c r="RJF123" s="1"/>
      <c r="RJG123" s="1"/>
      <c r="RJI123" s="1"/>
      <c r="RJM123" s="18"/>
      <c r="RJN123" s="1"/>
      <c r="RJO123" s="1"/>
      <c r="RJQ123" s="1"/>
      <c r="RJU123" s="18"/>
      <c r="RJV123" s="1"/>
      <c r="RJW123" s="1"/>
      <c r="RJY123" s="1"/>
      <c r="RKC123" s="18"/>
      <c r="RKD123" s="1"/>
      <c r="RKE123" s="1"/>
      <c r="RKG123" s="1"/>
      <c r="RKK123" s="18"/>
      <c r="RKL123" s="1"/>
      <c r="RKM123" s="1"/>
      <c r="RKO123" s="1"/>
      <c r="RKS123" s="18"/>
      <c r="RKT123" s="1"/>
      <c r="RKU123" s="1"/>
      <c r="RKW123" s="1"/>
      <c r="RLA123" s="18"/>
      <c r="RLB123" s="1"/>
      <c r="RLC123" s="1"/>
      <c r="RLE123" s="1"/>
      <c r="RLI123" s="18"/>
      <c r="RLJ123" s="1"/>
      <c r="RLK123" s="1"/>
      <c r="RLM123" s="1"/>
      <c r="RLQ123" s="18"/>
      <c r="RLR123" s="1"/>
      <c r="RLS123" s="1"/>
      <c r="RLU123" s="1"/>
      <c r="RLY123" s="18"/>
      <c r="RLZ123" s="1"/>
      <c r="RMA123" s="1"/>
      <c r="RMC123" s="1"/>
      <c r="RMG123" s="18"/>
      <c r="RMH123" s="1"/>
      <c r="RMI123" s="1"/>
      <c r="RMK123" s="1"/>
      <c r="RMO123" s="18"/>
      <c r="RMP123" s="1"/>
      <c r="RMQ123" s="1"/>
      <c r="RMS123" s="1"/>
      <c r="RMW123" s="18"/>
      <c r="RMX123" s="1"/>
      <c r="RMY123" s="1"/>
      <c r="RNA123" s="1"/>
      <c r="RNE123" s="18"/>
      <c r="RNF123" s="1"/>
      <c r="RNG123" s="1"/>
      <c r="RNI123" s="1"/>
      <c r="RNM123" s="18"/>
      <c r="RNN123" s="1"/>
      <c r="RNO123" s="1"/>
      <c r="RNQ123" s="1"/>
      <c r="RNU123" s="18"/>
      <c r="RNV123" s="1"/>
      <c r="RNW123" s="1"/>
      <c r="RNY123" s="1"/>
      <c r="ROC123" s="18"/>
      <c r="ROD123" s="1"/>
      <c r="ROE123" s="1"/>
      <c r="ROG123" s="1"/>
      <c r="ROK123" s="18"/>
      <c r="ROL123" s="1"/>
      <c r="ROM123" s="1"/>
      <c r="ROO123" s="1"/>
      <c r="ROS123" s="18"/>
      <c r="ROT123" s="1"/>
      <c r="ROU123" s="1"/>
      <c r="ROW123" s="1"/>
      <c r="RPA123" s="18"/>
      <c r="RPB123" s="1"/>
      <c r="RPC123" s="1"/>
      <c r="RPE123" s="1"/>
      <c r="RPI123" s="18"/>
      <c r="RPJ123" s="1"/>
      <c r="RPK123" s="1"/>
      <c r="RPM123" s="1"/>
      <c r="RPQ123" s="18"/>
      <c r="RPR123" s="1"/>
      <c r="RPS123" s="1"/>
      <c r="RPU123" s="1"/>
      <c r="RPY123" s="18"/>
      <c r="RPZ123" s="1"/>
      <c r="RQA123" s="1"/>
      <c r="RQC123" s="1"/>
      <c r="RQG123" s="18"/>
      <c r="RQH123" s="1"/>
      <c r="RQI123" s="1"/>
      <c r="RQK123" s="1"/>
      <c r="RQO123" s="18"/>
      <c r="RQP123" s="1"/>
      <c r="RQQ123" s="1"/>
      <c r="RQS123" s="1"/>
      <c r="RQW123" s="18"/>
      <c r="RQX123" s="1"/>
      <c r="RQY123" s="1"/>
      <c r="RRA123" s="1"/>
      <c r="RRE123" s="18"/>
      <c r="RRF123" s="1"/>
      <c r="RRG123" s="1"/>
      <c r="RRI123" s="1"/>
      <c r="RRM123" s="18"/>
      <c r="RRN123" s="1"/>
      <c r="RRO123" s="1"/>
      <c r="RRQ123" s="1"/>
      <c r="RRU123" s="18"/>
      <c r="RRV123" s="1"/>
      <c r="RRW123" s="1"/>
      <c r="RRY123" s="1"/>
      <c r="RSC123" s="18"/>
      <c r="RSD123" s="1"/>
      <c r="RSE123" s="1"/>
      <c r="RSG123" s="1"/>
      <c r="RSK123" s="18"/>
      <c r="RSL123" s="1"/>
      <c r="RSM123" s="1"/>
      <c r="RSO123" s="1"/>
      <c r="RSS123" s="18"/>
      <c r="RST123" s="1"/>
      <c r="RSU123" s="1"/>
      <c r="RSW123" s="1"/>
      <c r="RTA123" s="18"/>
      <c r="RTB123" s="1"/>
      <c r="RTC123" s="1"/>
      <c r="RTE123" s="1"/>
      <c r="RTI123" s="18"/>
      <c r="RTJ123" s="1"/>
      <c r="RTK123" s="1"/>
      <c r="RTM123" s="1"/>
      <c r="RTQ123" s="18"/>
      <c r="RTR123" s="1"/>
      <c r="RTS123" s="1"/>
      <c r="RTU123" s="1"/>
      <c r="RTY123" s="18"/>
      <c r="RTZ123" s="1"/>
      <c r="RUA123" s="1"/>
      <c r="RUC123" s="1"/>
      <c r="RUG123" s="18"/>
      <c r="RUH123" s="1"/>
      <c r="RUI123" s="1"/>
      <c r="RUK123" s="1"/>
      <c r="RUO123" s="18"/>
      <c r="RUP123" s="1"/>
      <c r="RUQ123" s="1"/>
      <c r="RUS123" s="1"/>
      <c r="RUW123" s="18"/>
      <c r="RUX123" s="1"/>
      <c r="RUY123" s="1"/>
      <c r="RVA123" s="1"/>
      <c r="RVE123" s="18"/>
      <c r="RVF123" s="1"/>
      <c r="RVG123" s="1"/>
      <c r="RVI123" s="1"/>
      <c r="RVM123" s="18"/>
      <c r="RVN123" s="1"/>
      <c r="RVO123" s="1"/>
      <c r="RVQ123" s="1"/>
      <c r="RVU123" s="18"/>
      <c r="RVV123" s="1"/>
      <c r="RVW123" s="1"/>
      <c r="RVY123" s="1"/>
      <c r="RWC123" s="18"/>
      <c r="RWD123" s="1"/>
      <c r="RWE123" s="1"/>
      <c r="RWG123" s="1"/>
      <c r="RWK123" s="18"/>
      <c r="RWL123" s="1"/>
      <c r="RWM123" s="1"/>
      <c r="RWO123" s="1"/>
      <c r="RWS123" s="18"/>
      <c r="RWT123" s="1"/>
      <c r="RWU123" s="1"/>
      <c r="RWW123" s="1"/>
      <c r="RXA123" s="18"/>
      <c r="RXB123" s="1"/>
      <c r="RXC123" s="1"/>
      <c r="RXE123" s="1"/>
      <c r="RXI123" s="18"/>
      <c r="RXJ123" s="1"/>
      <c r="RXK123" s="1"/>
      <c r="RXM123" s="1"/>
      <c r="RXQ123" s="18"/>
      <c r="RXR123" s="1"/>
      <c r="RXS123" s="1"/>
      <c r="RXU123" s="1"/>
      <c r="RXY123" s="18"/>
      <c r="RXZ123" s="1"/>
      <c r="RYA123" s="1"/>
      <c r="RYC123" s="1"/>
      <c r="RYG123" s="18"/>
      <c r="RYH123" s="1"/>
      <c r="RYI123" s="1"/>
      <c r="RYK123" s="1"/>
      <c r="RYO123" s="18"/>
      <c r="RYP123" s="1"/>
      <c r="RYQ123" s="1"/>
      <c r="RYS123" s="1"/>
      <c r="RYW123" s="18"/>
      <c r="RYX123" s="1"/>
      <c r="RYY123" s="1"/>
      <c r="RZA123" s="1"/>
      <c r="RZE123" s="18"/>
      <c r="RZF123" s="1"/>
      <c r="RZG123" s="1"/>
      <c r="RZI123" s="1"/>
      <c r="RZM123" s="18"/>
      <c r="RZN123" s="1"/>
      <c r="RZO123" s="1"/>
      <c r="RZQ123" s="1"/>
      <c r="RZU123" s="18"/>
      <c r="RZV123" s="1"/>
      <c r="RZW123" s="1"/>
      <c r="RZY123" s="1"/>
      <c r="SAC123" s="18"/>
      <c r="SAD123" s="1"/>
      <c r="SAE123" s="1"/>
      <c r="SAG123" s="1"/>
      <c r="SAK123" s="18"/>
      <c r="SAL123" s="1"/>
      <c r="SAM123" s="1"/>
      <c r="SAO123" s="1"/>
      <c r="SAS123" s="18"/>
      <c r="SAT123" s="1"/>
      <c r="SAU123" s="1"/>
      <c r="SAW123" s="1"/>
      <c r="SBA123" s="18"/>
      <c r="SBB123" s="1"/>
      <c r="SBC123" s="1"/>
      <c r="SBE123" s="1"/>
      <c r="SBI123" s="18"/>
      <c r="SBJ123" s="1"/>
      <c r="SBK123" s="1"/>
      <c r="SBM123" s="1"/>
      <c r="SBQ123" s="18"/>
      <c r="SBR123" s="1"/>
      <c r="SBS123" s="1"/>
      <c r="SBU123" s="1"/>
      <c r="SBY123" s="18"/>
      <c r="SBZ123" s="1"/>
      <c r="SCA123" s="1"/>
      <c r="SCC123" s="1"/>
      <c r="SCG123" s="18"/>
      <c r="SCH123" s="1"/>
      <c r="SCI123" s="1"/>
      <c r="SCK123" s="1"/>
      <c r="SCO123" s="18"/>
      <c r="SCP123" s="1"/>
      <c r="SCQ123" s="1"/>
      <c r="SCS123" s="1"/>
      <c r="SCW123" s="18"/>
      <c r="SCX123" s="1"/>
      <c r="SCY123" s="1"/>
      <c r="SDA123" s="1"/>
      <c r="SDE123" s="18"/>
      <c r="SDF123" s="1"/>
      <c r="SDG123" s="1"/>
      <c r="SDI123" s="1"/>
      <c r="SDM123" s="18"/>
      <c r="SDN123" s="1"/>
      <c r="SDO123" s="1"/>
      <c r="SDQ123" s="1"/>
      <c r="SDU123" s="18"/>
      <c r="SDV123" s="1"/>
      <c r="SDW123" s="1"/>
      <c r="SDY123" s="1"/>
      <c r="SEC123" s="18"/>
      <c r="SED123" s="1"/>
      <c r="SEE123" s="1"/>
      <c r="SEG123" s="1"/>
      <c r="SEK123" s="18"/>
      <c r="SEL123" s="1"/>
      <c r="SEM123" s="1"/>
      <c r="SEO123" s="1"/>
      <c r="SES123" s="18"/>
      <c r="SET123" s="1"/>
      <c r="SEU123" s="1"/>
      <c r="SEW123" s="1"/>
      <c r="SFA123" s="18"/>
      <c r="SFB123" s="1"/>
      <c r="SFC123" s="1"/>
      <c r="SFE123" s="1"/>
      <c r="SFI123" s="18"/>
      <c r="SFJ123" s="1"/>
      <c r="SFK123" s="1"/>
      <c r="SFM123" s="1"/>
      <c r="SFQ123" s="18"/>
      <c r="SFR123" s="1"/>
      <c r="SFS123" s="1"/>
      <c r="SFU123" s="1"/>
      <c r="SFY123" s="18"/>
      <c r="SFZ123" s="1"/>
      <c r="SGA123" s="1"/>
      <c r="SGC123" s="1"/>
      <c r="SGG123" s="18"/>
      <c r="SGH123" s="1"/>
      <c r="SGI123" s="1"/>
      <c r="SGK123" s="1"/>
      <c r="SGO123" s="18"/>
      <c r="SGP123" s="1"/>
      <c r="SGQ123" s="1"/>
      <c r="SGS123" s="1"/>
      <c r="SGW123" s="18"/>
      <c r="SGX123" s="1"/>
      <c r="SGY123" s="1"/>
      <c r="SHA123" s="1"/>
      <c r="SHE123" s="18"/>
      <c r="SHF123" s="1"/>
      <c r="SHG123" s="1"/>
      <c r="SHI123" s="1"/>
      <c r="SHM123" s="18"/>
      <c r="SHN123" s="1"/>
      <c r="SHO123" s="1"/>
      <c r="SHQ123" s="1"/>
      <c r="SHU123" s="18"/>
      <c r="SHV123" s="1"/>
      <c r="SHW123" s="1"/>
      <c r="SHY123" s="1"/>
      <c r="SIC123" s="18"/>
      <c r="SID123" s="1"/>
      <c r="SIE123" s="1"/>
      <c r="SIG123" s="1"/>
      <c r="SIK123" s="18"/>
      <c r="SIL123" s="1"/>
      <c r="SIM123" s="1"/>
      <c r="SIO123" s="1"/>
      <c r="SIS123" s="18"/>
      <c r="SIT123" s="1"/>
      <c r="SIU123" s="1"/>
      <c r="SIW123" s="1"/>
      <c r="SJA123" s="18"/>
      <c r="SJB123" s="1"/>
      <c r="SJC123" s="1"/>
      <c r="SJE123" s="1"/>
      <c r="SJI123" s="18"/>
      <c r="SJJ123" s="1"/>
      <c r="SJK123" s="1"/>
      <c r="SJM123" s="1"/>
      <c r="SJQ123" s="18"/>
      <c r="SJR123" s="1"/>
      <c r="SJS123" s="1"/>
      <c r="SJU123" s="1"/>
      <c r="SJY123" s="18"/>
      <c r="SJZ123" s="1"/>
      <c r="SKA123" s="1"/>
      <c r="SKC123" s="1"/>
      <c r="SKG123" s="18"/>
      <c r="SKH123" s="1"/>
      <c r="SKI123" s="1"/>
      <c r="SKK123" s="1"/>
      <c r="SKO123" s="18"/>
      <c r="SKP123" s="1"/>
      <c r="SKQ123" s="1"/>
      <c r="SKS123" s="1"/>
      <c r="SKW123" s="18"/>
      <c r="SKX123" s="1"/>
      <c r="SKY123" s="1"/>
      <c r="SLA123" s="1"/>
      <c r="SLE123" s="18"/>
      <c r="SLF123" s="1"/>
      <c r="SLG123" s="1"/>
      <c r="SLI123" s="1"/>
      <c r="SLM123" s="18"/>
      <c r="SLN123" s="1"/>
      <c r="SLO123" s="1"/>
      <c r="SLQ123" s="1"/>
      <c r="SLU123" s="18"/>
      <c r="SLV123" s="1"/>
      <c r="SLW123" s="1"/>
      <c r="SLY123" s="1"/>
      <c r="SMC123" s="18"/>
      <c r="SMD123" s="1"/>
      <c r="SME123" s="1"/>
      <c r="SMG123" s="1"/>
      <c r="SMK123" s="18"/>
      <c r="SML123" s="1"/>
      <c r="SMM123" s="1"/>
      <c r="SMO123" s="1"/>
      <c r="SMS123" s="18"/>
      <c r="SMT123" s="1"/>
      <c r="SMU123" s="1"/>
      <c r="SMW123" s="1"/>
      <c r="SNA123" s="18"/>
      <c r="SNB123" s="1"/>
      <c r="SNC123" s="1"/>
      <c r="SNE123" s="1"/>
      <c r="SNI123" s="18"/>
      <c r="SNJ123" s="1"/>
      <c r="SNK123" s="1"/>
      <c r="SNM123" s="1"/>
      <c r="SNQ123" s="18"/>
      <c r="SNR123" s="1"/>
      <c r="SNS123" s="1"/>
      <c r="SNU123" s="1"/>
      <c r="SNY123" s="18"/>
      <c r="SNZ123" s="1"/>
      <c r="SOA123" s="1"/>
      <c r="SOC123" s="1"/>
      <c r="SOG123" s="18"/>
      <c r="SOH123" s="1"/>
      <c r="SOI123" s="1"/>
      <c r="SOK123" s="1"/>
      <c r="SOO123" s="18"/>
      <c r="SOP123" s="1"/>
      <c r="SOQ123" s="1"/>
      <c r="SOS123" s="1"/>
      <c r="SOW123" s="18"/>
      <c r="SOX123" s="1"/>
      <c r="SOY123" s="1"/>
      <c r="SPA123" s="1"/>
      <c r="SPE123" s="18"/>
      <c r="SPF123" s="1"/>
      <c r="SPG123" s="1"/>
      <c r="SPI123" s="1"/>
      <c r="SPM123" s="18"/>
      <c r="SPN123" s="1"/>
      <c r="SPO123" s="1"/>
      <c r="SPQ123" s="1"/>
      <c r="SPU123" s="18"/>
      <c r="SPV123" s="1"/>
      <c r="SPW123" s="1"/>
      <c r="SPY123" s="1"/>
      <c r="SQC123" s="18"/>
      <c r="SQD123" s="1"/>
      <c r="SQE123" s="1"/>
      <c r="SQG123" s="1"/>
      <c r="SQK123" s="18"/>
      <c r="SQL123" s="1"/>
      <c r="SQM123" s="1"/>
      <c r="SQO123" s="1"/>
      <c r="SQS123" s="18"/>
      <c r="SQT123" s="1"/>
      <c r="SQU123" s="1"/>
      <c r="SQW123" s="1"/>
      <c r="SRA123" s="18"/>
      <c r="SRB123" s="1"/>
      <c r="SRC123" s="1"/>
      <c r="SRE123" s="1"/>
      <c r="SRI123" s="18"/>
      <c r="SRJ123" s="1"/>
      <c r="SRK123" s="1"/>
      <c r="SRM123" s="1"/>
      <c r="SRQ123" s="18"/>
      <c r="SRR123" s="1"/>
      <c r="SRS123" s="1"/>
      <c r="SRU123" s="1"/>
      <c r="SRY123" s="18"/>
      <c r="SRZ123" s="1"/>
      <c r="SSA123" s="1"/>
      <c r="SSC123" s="1"/>
      <c r="SSG123" s="18"/>
      <c r="SSH123" s="1"/>
      <c r="SSI123" s="1"/>
      <c r="SSK123" s="1"/>
      <c r="SSO123" s="18"/>
      <c r="SSP123" s="1"/>
      <c r="SSQ123" s="1"/>
      <c r="SSS123" s="1"/>
      <c r="SSW123" s="18"/>
      <c r="SSX123" s="1"/>
      <c r="SSY123" s="1"/>
      <c r="STA123" s="1"/>
      <c r="STE123" s="18"/>
      <c r="STF123" s="1"/>
      <c r="STG123" s="1"/>
      <c r="STI123" s="1"/>
      <c r="STM123" s="18"/>
      <c r="STN123" s="1"/>
      <c r="STO123" s="1"/>
      <c r="STQ123" s="1"/>
      <c r="STU123" s="18"/>
      <c r="STV123" s="1"/>
      <c r="STW123" s="1"/>
      <c r="STY123" s="1"/>
      <c r="SUC123" s="18"/>
      <c r="SUD123" s="1"/>
      <c r="SUE123" s="1"/>
      <c r="SUG123" s="1"/>
      <c r="SUK123" s="18"/>
      <c r="SUL123" s="1"/>
      <c r="SUM123" s="1"/>
      <c r="SUO123" s="1"/>
      <c r="SUS123" s="18"/>
      <c r="SUT123" s="1"/>
      <c r="SUU123" s="1"/>
      <c r="SUW123" s="1"/>
      <c r="SVA123" s="18"/>
      <c r="SVB123" s="1"/>
      <c r="SVC123" s="1"/>
      <c r="SVE123" s="1"/>
      <c r="SVI123" s="18"/>
      <c r="SVJ123" s="1"/>
      <c r="SVK123" s="1"/>
      <c r="SVM123" s="1"/>
      <c r="SVQ123" s="18"/>
      <c r="SVR123" s="1"/>
      <c r="SVS123" s="1"/>
      <c r="SVU123" s="1"/>
      <c r="SVY123" s="18"/>
      <c r="SVZ123" s="1"/>
      <c r="SWA123" s="1"/>
      <c r="SWC123" s="1"/>
      <c r="SWG123" s="18"/>
      <c r="SWH123" s="1"/>
      <c r="SWI123" s="1"/>
      <c r="SWK123" s="1"/>
      <c r="SWO123" s="18"/>
      <c r="SWP123" s="1"/>
      <c r="SWQ123" s="1"/>
      <c r="SWS123" s="1"/>
      <c r="SWW123" s="18"/>
      <c r="SWX123" s="1"/>
      <c r="SWY123" s="1"/>
      <c r="SXA123" s="1"/>
      <c r="SXE123" s="18"/>
      <c r="SXF123" s="1"/>
      <c r="SXG123" s="1"/>
      <c r="SXI123" s="1"/>
      <c r="SXM123" s="18"/>
      <c r="SXN123" s="1"/>
      <c r="SXO123" s="1"/>
      <c r="SXQ123" s="1"/>
      <c r="SXU123" s="18"/>
      <c r="SXV123" s="1"/>
      <c r="SXW123" s="1"/>
      <c r="SXY123" s="1"/>
      <c r="SYC123" s="18"/>
      <c r="SYD123" s="1"/>
      <c r="SYE123" s="1"/>
      <c r="SYG123" s="1"/>
      <c r="SYK123" s="18"/>
      <c r="SYL123" s="1"/>
      <c r="SYM123" s="1"/>
      <c r="SYO123" s="1"/>
      <c r="SYS123" s="18"/>
      <c r="SYT123" s="1"/>
      <c r="SYU123" s="1"/>
      <c r="SYW123" s="1"/>
      <c r="SZA123" s="18"/>
      <c r="SZB123" s="1"/>
      <c r="SZC123" s="1"/>
      <c r="SZE123" s="1"/>
      <c r="SZI123" s="18"/>
      <c r="SZJ123" s="1"/>
      <c r="SZK123" s="1"/>
      <c r="SZM123" s="1"/>
      <c r="SZQ123" s="18"/>
      <c r="SZR123" s="1"/>
      <c r="SZS123" s="1"/>
      <c r="SZU123" s="1"/>
      <c r="SZY123" s="18"/>
      <c r="SZZ123" s="1"/>
      <c r="TAA123" s="1"/>
      <c r="TAC123" s="1"/>
      <c r="TAG123" s="18"/>
      <c r="TAH123" s="1"/>
      <c r="TAI123" s="1"/>
      <c r="TAK123" s="1"/>
      <c r="TAO123" s="18"/>
      <c r="TAP123" s="1"/>
      <c r="TAQ123" s="1"/>
      <c r="TAS123" s="1"/>
      <c r="TAW123" s="18"/>
      <c r="TAX123" s="1"/>
      <c r="TAY123" s="1"/>
      <c r="TBA123" s="1"/>
      <c r="TBE123" s="18"/>
      <c r="TBF123" s="1"/>
      <c r="TBG123" s="1"/>
      <c r="TBI123" s="1"/>
      <c r="TBM123" s="18"/>
      <c r="TBN123" s="1"/>
      <c r="TBO123" s="1"/>
      <c r="TBQ123" s="1"/>
      <c r="TBU123" s="18"/>
      <c r="TBV123" s="1"/>
      <c r="TBW123" s="1"/>
      <c r="TBY123" s="1"/>
      <c r="TCC123" s="18"/>
      <c r="TCD123" s="1"/>
      <c r="TCE123" s="1"/>
      <c r="TCG123" s="1"/>
      <c r="TCK123" s="18"/>
      <c r="TCL123" s="1"/>
      <c r="TCM123" s="1"/>
      <c r="TCO123" s="1"/>
      <c r="TCS123" s="18"/>
      <c r="TCT123" s="1"/>
      <c r="TCU123" s="1"/>
      <c r="TCW123" s="1"/>
      <c r="TDA123" s="18"/>
      <c r="TDB123" s="1"/>
      <c r="TDC123" s="1"/>
      <c r="TDE123" s="1"/>
      <c r="TDI123" s="18"/>
      <c r="TDJ123" s="1"/>
      <c r="TDK123" s="1"/>
      <c r="TDM123" s="1"/>
      <c r="TDQ123" s="18"/>
      <c r="TDR123" s="1"/>
      <c r="TDS123" s="1"/>
      <c r="TDU123" s="1"/>
      <c r="TDY123" s="18"/>
      <c r="TDZ123" s="1"/>
      <c r="TEA123" s="1"/>
      <c r="TEC123" s="1"/>
      <c r="TEG123" s="18"/>
      <c r="TEH123" s="1"/>
      <c r="TEI123" s="1"/>
      <c r="TEK123" s="1"/>
      <c r="TEO123" s="18"/>
      <c r="TEP123" s="1"/>
      <c r="TEQ123" s="1"/>
      <c r="TES123" s="1"/>
      <c r="TEW123" s="18"/>
      <c r="TEX123" s="1"/>
      <c r="TEY123" s="1"/>
      <c r="TFA123" s="1"/>
      <c r="TFE123" s="18"/>
      <c r="TFF123" s="1"/>
      <c r="TFG123" s="1"/>
      <c r="TFI123" s="1"/>
      <c r="TFM123" s="18"/>
      <c r="TFN123" s="1"/>
      <c r="TFO123" s="1"/>
      <c r="TFQ123" s="1"/>
      <c r="TFU123" s="18"/>
      <c r="TFV123" s="1"/>
      <c r="TFW123" s="1"/>
      <c r="TFY123" s="1"/>
      <c r="TGC123" s="18"/>
      <c r="TGD123" s="1"/>
      <c r="TGE123" s="1"/>
      <c r="TGG123" s="1"/>
      <c r="TGK123" s="18"/>
      <c r="TGL123" s="1"/>
      <c r="TGM123" s="1"/>
      <c r="TGO123" s="1"/>
      <c r="TGS123" s="18"/>
      <c r="TGT123" s="1"/>
      <c r="TGU123" s="1"/>
      <c r="TGW123" s="1"/>
      <c r="THA123" s="18"/>
      <c r="THB123" s="1"/>
      <c r="THC123" s="1"/>
      <c r="THE123" s="1"/>
      <c r="THI123" s="18"/>
      <c r="THJ123" s="1"/>
      <c r="THK123" s="1"/>
      <c r="THM123" s="1"/>
      <c r="THQ123" s="18"/>
      <c r="THR123" s="1"/>
      <c r="THS123" s="1"/>
      <c r="THU123" s="1"/>
      <c r="THY123" s="18"/>
      <c r="THZ123" s="1"/>
      <c r="TIA123" s="1"/>
      <c r="TIC123" s="1"/>
      <c r="TIG123" s="18"/>
      <c r="TIH123" s="1"/>
      <c r="TII123" s="1"/>
      <c r="TIK123" s="1"/>
      <c r="TIO123" s="18"/>
      <c r="TIP123" s="1"/>
      <c r="TIQ123" s="1"/>
      <c r="TIS123" s="1"/>
      <c r="TIW123" s="18"/>
      <c r="TIX123" s="1"/>
      <c r="TIY123" s="1"/>
      <c r="TJA123" s="1"/>
      <c r="TJE123" s="18"/>
      <c r="TJF123" s="1"/>
      <c r="TJG123" s="1"/>
      <c r="TJI123" s="1"/>
      <c r="TJM123" s="18"/>
      <c r="TJN123" s="1"/>
      <c r="TJO123" s="1"/>
      <c r="TJQ123" s="1"/>
      <c r="TJU123" s="18"/>
      <c r="TJV123" s="1"/>
      <c r="TJW123" s="1"/>
      <c r="TJY123" s="1"/>
      <c r="TKC123" s="18"/>
      <c r="TKD123" s="1"/>
      <c r="TKE123" s="1"/>
      <c r="TKG123" s="1"/>
      <c r="TKK123" s="18"/>
      <c r="TKL123" s="1"/>
      <c r="TKM123" s="1"/>
      <c r="TKO123" s="1"/>
      <c r="TKS123" s="18"/>
      <c r="TKT123" s="1"/>
      <c r="TKU123" s="1"/>
      <c r="TKW123" s="1"/>
      <c r="TLA123" s="18"/>
      <c r="TLB123" s="1"/>
      <c r="TLC123" s="1"/>
      <c r="TLE123" s="1"/>
      <c r="TLI123" s="18"/>
      <c r="TLJ123" s="1"/>
      <c r="TLK123" s="1"/>
      <c r="TLM123" s="1"/>
      <c r="TLQ123" s="18"/>
      <c r="TLR123" s="1"/>
      <c r="TLS123" s="1"/>
      <c r="TLU123" s="1"/>
      <c r="TLY123" s="18"/>
      <c r="TLZ123" s="1"/>
      <c r="TMA123" s="1"/>
      <c r="TMC123" s="1"/>
      <c r="TMG123" s="18"/>
      <c r="TMH123" s="1"/>
      <c r="TMI123" s="1"/>
      <c r="TMK123" s="1"/>
      <c r="TMO123" s="18"/>
      <c r="TMP123" s="1"/>
      <c r="TMQ123" s="1"/>
      <c r="TMS123" s="1"/>
      <c r="TMW123" s="18"/>
      <c r="TMX123" s="1"/>
      <c r="TMY123" s="1"/>
      <c r="TNA123" s="1"/>
      <c r="TNE123" s="18"/>
      <c r="TNF123" s="1"/>
      <c r="TNG123" s="1"/>
      <c r="TNI123" s="1"/>
      <c r="TNM123" s="18"/>
      <c r="TNN123" s="1"/>
      <c r="TNO123" s="1"/>
      <c r="TNQ123" s="1"/>
      <c r="TNU123" s="18"/>
      <c r="TNV123" s="1"/>
      <c r="TNW123" s="1"/>
      <c r="TNY123" s="1"/>
      <c r="TOC123" s="18"/>
      <c r="TOD123" s="1"/>
      <c r="TOE123" s="1"/>
      <c r="TOG123" s="1"/>
      <c r="TOK123" s="18"/>
      <c r="TOL123" s="1"/>
      <c r="TOM123" s="1"/>
      <c r="TOO123" s="1"/>
      <c r="TOS123" s="18"/>
      <c r="TOT123" s="1"/>
      <c r="TOU123" s="1"/>
      <c r="TOW123" s="1"/>
      <c r="TPA123" s="18"/>
      <c r="TPB123" s="1"/>
      <c r="TPC123" s="1"/>
      <c r="TPE123" s="1"/>
      <c r="TPI123" s="18"/>
      <c r="TPJ123" s="1"/>
      <c r="TPK123" s="1"/>
      <c r="TPM123" s="1"/>
      <c r="TPQ123" s="18"/>
      <c r="TPR123" s="1"/>
      <c r="TPS123" s="1"/>
      <c r="TPU123" s="1"/>
      <c r="TPY123" s="18"/>
      <c r="TPZ123" s="1"/>
      <c r="TQA123" s="1"/>
      <c r="TQC123" s="1"/>
      <c r="TQG123" s="18"/>
      <c r="TQH123" s="1"/>
      <c r="TQI123" s="1"/>
      <c r="TQK123" s="1"/>
      <c r="TQO123" s="18"/>
      <c r="TQP123" s="1"/>
      <c r="TQQ123" s="1"/>
      <c r="TQS123" s="1"/>
      <c r="TQW123" s="18"/>
      <c r="TQX123" s="1"/>
      <c r="TQY123" s="1"/>
      <c r="TRA123" s="1"/>
      <c r="TRE123" s="18"/>
      <c r="TRF123" s="1"/>
      <c r="TRG123" s="1"/>
      <c r="TRI123" s="1"/>
      <c r="TRM123" s="18"/>
      <c r="TRN123" s="1"/>
      <c r="TRO123" s="1"/>
      <c r="TRQ123" s="1"/>
      <c r="TRU123" s="18"/>
      <c r="TRV123" s="1"/>
      <c r="TRW123" s="1"/>
      <c r="TRY123" s="1"/>
      <c r="TSC123" s="18"/>
      <c r="TSD123" s="1"/>
      <c r="TSE123" s="1"/>
      <c r="TSG123" s="1"/>
      <c r="TSK123" s="18"/>
      <c r="TSL123" s="1"/>
      <c r="TSM123" s="1"/>
      <c r="TSO123" s="1"/>
      <c r="TSS123" s="18"/>
      <c r="TST123" s="1"/>
      <c r="TSU123" s="1"/>
      <c r="TSW123" s="1"/>
      <c r="TTA123" s="18"/>
      <c r="TTB123" s="1"/>
      <c r="TTC123" s="1"/>
      <c r="TTE123" s="1"/>
      <c r="TTI123" s="18"/>
      <c r="TTJ123" s="1"/>
      <c r="TTK123" s="1"/>
      <c r="TTM123" s="1"/>
      <c r="TTQ123" s="18"/>
      <c r="TTR123" s="1"/>
      <c r="TTS123" s="1"/>
      <c r="TTU123" s="1"/>
      <c r="TTY123" s="18"/>
      <c r="TTZ123" s="1"/>
      <c r="TUA123" s="1"/>
      <c r="TUC123" s="1"/>
      <c r="TUG123" s="18"/>
      <c r="TUH123" s="1"/>
      <c r="TUI123" s="1"/>
      <c r="TUK123" s="1"/>
      <c r="TUO123" s="18"/>
      <c r="TUP123" s="1"/>
      <c r="TUQ123" s="1"/>
      <c r="TUS123" s="1"/>
      <c r="TUW123" s="18"/>
      <c r="TUX123" s="1"/>
      <c r="TUY123" s="1"/>
      <c r="TVA123" s="1"/>
      <c r="TVE123" s="18"/>
      <c r="TVF123" s="1"/>
      <c r="TVG123" s="1"/>
      <c r="TVI123" s="1"/>
      <c r="TVM123" s="18"/>
      <c r="TVN123" s="1"/>
      <c r="TVO123" s="1"/>
      <c r="TVQ123" s="1"/>
      <c r="TVU123" s="18"/>
      <c r="TVV123" s="1"/>
      <c r="TVW123" s="1"/>
      <c r="TVY123" s="1"/>
      <c r="TWC123" s="18"/>
      <c r="TWD123" s="1"/>
      <c r="TWE123" s="1"/>
      <c r="TWG123" s="1"/>
      <c r="TWK123" s="18"/>
      <c r="TWL123" s="1"/>
      <c r="TWM123" s="1"/>
      <c r="TWO123" s="1"/>
      <c r="TWS123" s="18"/>
      <c r="TWT123" s="1"/>
      <c r="TWU123" s="1"/>
      <c r="TWW123" s="1"/>
      <c r="TXA123" s="18"/>
      <c r="TXB123" s="1"/>
      <c r="TXC123" s="1"/>
      <c r="TXE123" s="1"/>
      <c r="TXI123" s="18"/>
      <c r="TXJ123" s="1"/>
      <c r="TXK123" s="1"/>
      <c r="TXM123" s="1"/>
      <c r="TXQ123" s="18"/>
      <c r="TXR123" s="1"/>
      <c r="TXS123" s="1"/>
      <c r="TXU123" s="1"/>
      <c r="TXY123" s="18"/>
      <c r="TXZ123" s="1"/>
      <c r="TYA123" s="1"/>
      <c r="TYC123" s="1"/>
      <c r="TYG123" s="18"/>
      <c r="TYH123" s="1"/>
      <c r="TYI123" s="1"/>
      <c r="TYK123" s="1"/>
      <c r="TYO123" s="18"/>
      <c r="TYP123" s="1"/>
      <c r="TYQ123" s="1"/>
      <c r="TYS123" s="1"/>
      <c r="TYW123" s="18"/>
      <c r="TYX123" s="1"/>
      <c r="TYY123" s="1"/>
      <c r="TZA123" s="1"/>
      <c r="TZE123" s="18"/>
      <c r="TZF123" s="1"/>
      <c r="TZG123" s="1"/>
      <c r="TZI123" s="1"/>
      <c r="TZM123" s="18"/>
      <c r="TZN123" s="1"/>
      <c r="TZO123" s="1"/>
      <c r="TZQ123" s="1"/>
      <c r="TZU123" s="18"/>
      <c r="TZV123" s="1"/>
      <c r="TZW123" s="1"/>
      <c r="TZY123" s="1"/>
      <c r="UAC123" s="18"/>
      <c r="UAD123" s="1"/>
      <c r="UAE123" s="1"/>
      <c r="UAG123" s="1"/>
      <c r="UAK123" s="18"/>
      <c r="UAL123" s="1"/>
      <c r="UAM123" s="1"/>
      <c r="UAO123" s="1"/>
      <c r="UAS123" s="18"/>
      <c r="UAT123" s="1"/>
      <c r="UAU123" s="1"/>
      <c r="UAW123" s="1"/>
      <c r="UBA123" s="18"/>
      <c r="UBB123" s="1"/>
      <c r="UBC123" s="1"/>
      <c r="UBE123" s="1"/>
      <c r="UBI123" s="18"/>
      <c r="UBJ123" s="1"/>
      <c r="UBK123" s="1"/>
      <c r="UBM123" s="1"/>
      <c r="UBQ123" s="18"/>
      <c r="UBR123" s="1"/>
      <c r="UBS123" s="1"/>
      <c r="UBU123" s="1"/>
      <c r="UBY123" s="18"/>
      <c r="UBZ123" s="1"/>
      <c r="UCA123" s="1"/>
      <c r="UCC123" s="1"/>
      <c r="UCG123" s="18"/>
      <c r="UCH123" s="1"/>
      <c r="UCI123" s="1"/>
      <c r="UCK123" s="1"/>
      <c r="UCO123" s="18"/>
      <c r="UCP123" s="1"/>
      <c r="UCQ123" s="1"/>
      <c r="UCS123" s="1"/>
      <c r="UCW123" s="18"/>
      <c r="UCX123" s="1"/>
      <c r="UCY123" s="1"/>
      <c r="UDA123" s="1"/>
      <c r="UDE123" s="18"/>
      <c r="UDF123" s="1"/>
      <c r="UDG123" s="1"/>
      <c r="UDI123" s="1"/>
      <c r="UDM123" s="18"/>
      <c r="UDN123" s="1"/>
      <c r="UDO123" s="1"/>
      <c r="UDQ123" s="1"/>
      <c r="UDU123" s="18"/>
      <c r="UDV123" s="1"/>
      <c r="UDW123" s="1"/>
      <c r="UDY123" s="1"/>
      <c r="UEC123" s="18"/>
      <c r="UED123" s="1"/>
      <c r="UEE123" s="1"/>
      <c r="UEG123" s="1"/>
      <c r="UEK123" s="18"/>
      <c r="UEL123" s="1"/>
      <c r="UEM123" s="1"/>
      <c r="UEO123" s="1"/>
      <c r="UES123" s="18"/>
      <c r="UET123" s="1"/>
      <c r="UEU123" s="1"/>
      <c r="UEW123" s="1"/>
      <c r="UFA123" s="18"/>
      <c r="UFB123" s="1"/>
      <c r="UFC123" s="1"/>
      <c r="UFE123" s="1"/>
      <c r="UFI123" s="18"/>
      <c r="UFJ123" s="1"/>
      <c r="UFK123" s="1"/>
      <c r="UFM123" s="1"/>
      <c r="UFQ123" s="18"/>
      <c r="UFR123" s="1"/>
      <c r="UFS123" s="1"/>
      <c r="UFU123" s="1"/>
      <c r="UFY123" s="18"/>
      <c r="UFZ123" s="1"/>
      <c r="UGA123" s="1"/>
      <c r="UGC123" s="1"/>
      <c r="UGG123" s="18"/>
      <c r="UGH123" s="1"/>
      <c r="UGI123" s="1"/>
      <c r="UGK123" s="1"/>
      <c r="UGO123" s="18"/>
      <c r="UGP123" s="1"/>
      <c r="UGQ123" s="1"/>
      <c r="UGS123" s="1"/>
      <c r="UGW123" s="18"/>
      <c r="UGX123" s="1"/>
      <c r="UGY123" s="1"/>
      <c r="UHA123" s="1"/>
      <c r="UHE123" s="18"/>
      <c r="UHF123" s="1"/>
      <c r="UHG123" s="1"/>
      <c r="UHI123" s="1"/>
      <c r="UHM123" s="18"/>
      <c r="UHN123" s="1"/>
      <c r="UHO123" s="1"/>
      <c r="UHQ123" s="1"/>
      <c r="UHU123" s="18"/>
      <c r="UHV123" s="1"/>
      <c r="UHW123" s="1"/>
      <c r="UHY123" s="1"/>
      <c r="UIC123" s="18"/>
      <c r="UID123" s="1"/>
      <c r="UIE123" s="1"/>
      <c r="UIG123" s="1"/>
      <c r="UIK123" s="18"/>
      <c r="UIL123" s="1"/>
      <c r="UIM123" s="1"/>
      <c r="UIO123" s="1"/>
      <c r="UIS123" s="18"/>
      <c r="UIT123" s="1"/>
      <c r="UIU123" s="1"/>
      <c r="UIW123" s="1"/>
      <c r="UJA123" s="18"/>
      <c r="UJB123" s="1"/>
      <c r="UJC123" s="1"/>
      <c r="UJE123" s="1"/>
      <c r="UJI123" s="18"/>
      <c r="UJJ123" s="1"/>
      <c r="UJK123" s="1"/>
      <c r="UJM123" s="1"/>
      <c r="UJQ123" s="18"/>
      <c r="UJR123" s="1"/>
      <c r="UJS123" s="1"/>
      <c r="UJU123" s="1"/>
      <c r="UJY123" s="18"/>
      <c r="UJZ123" s="1"/>
      <c r="UKA123" s="1"/>
      <c r="UKC123" s="1"/>
      <c r="UKG123" s="18"/>
      <c r="UKH123" s="1"/>
      <c r="UKI123" s="1"/>
      <c r="UKK123" s="1"/>
      <c r="UKO123" s="18"/>
      <c r="UKP123" s="1"/>
      <c r="UKQ123" s="1"/>
      <c r="UKS123" s="1"/>
      <c r="UKW123" s="18"/>
      <c r="UKX123" s="1"/>
      <c r="UKY123" s="1"/>
      <c r="ULA123" s="1"/>
      <c r="ULE123" s="18"/>
      <c r="ULF123" s="1"/>
      <c r="ULG123" s="1"/>
      <c r="ULI123" s="1"/>
      <c r="ULM123" s="18"/>
      <c r="ULN123" s="1"/>
      <c r="ULO123" s="1"/>
      <c r="ULQ123" s="1"/>
      <c r="ULU123" s="18"/>
      <c r="ULV123" s="1"/>
      <c r="ULW123" s="1"/>
      <c r="ULY123" s="1"/>
      <c r="UMC123" s="18"/>
      <c r="UMD123" s="1"/>
      <c r="UME123" s="1"/>
      <c r="UMG123" s="1"/>
      <c r="UMK123" s="18"/>
      <c r="UML123" s="1"/>
      <c r="UMM123" s="1"/>
      <c r="UMO123" s="1"/>
      <c r="UMS123" s="18"/>
      <c r="UMT123" s="1"/>
      <c r="UMU123" s="1"/>
      <c r="UMW123" s="1"/>
      <c r="UNA123" s="18"/>
      <c r="UNB123" s="1"/>
      <c r="UNC123" s="1"/>
      <c r="UNE123" s="1"/>
      <c r="UNI123" s="18"/>
      <c r="UNJ123" s="1"/>
      <c r="UNK123" s="1"/>
      <c r="UNM123" s="1"/>
      <c r="UNQ123" s="18"/>
      <c r="UNR123" s="1"/>
      <c r="UNS123" s="1"/>
      <c r="UNU123" s="1"/>
      <c r="UNY123" s="18"/>
      <c r="UNZ123" s="1"/>
      <c r="UOA123" s="1"/>
      <c r="UOC123" s="1"/>
      <c r="UOG123" s="18"/>
      <c r="UOH123" s="1"/>
      <c r="UOI123" s="1"/>
      <c r="UOK123" s="1"/>
      <c r="UOO123" s="18"/>
      <c r="UOP123" s="1"/>
      <c r="UOQ123" s="1"/>
      <c r="UOS123" s="1"/>
      <c r="UOW123" s="18"/>
      <c r="UOX123" s="1"/>
      <c r="UOY123" s="1"/>
      <c r="UPA123" s="1"/>
      <c r="UPE123" s="18"/>
      <c r="UPF123" s="1"/>
      <c r="UPG123" s="1"/>
      <c r="UPI123" s="1"/>
      <c r="UPM123" s="18"/>
      <c r="UPN123" s="1"/>
      <c r="UPO123" s="1"/>
      <c r="UPQ123" s="1"/>
      <c r="UPU123" s="18"/>
      <c r="UPV123" s="1"/>
      <c r="UPW123" s="1"/>
      <c r="UPY123" s="1"/>
      <c r="UQC123" s="18"/>
      <c r="UQD123" s="1"/>
      <c r="UQE123" s="1"/>
      <c r="UQG123" s="1"/>
      <c r="UQK123" s="18"/>
      <c r="UQL123" s="1"/>
      <c r="UQM123" s="1"/>
      <c r="UQO123" s="1"/>
      <c r="UQS123" s="18"/>
      <c r="UQT123" s="1"/>
      <c r="UQU123" s="1"/>
      <c r="UQW123" s="1"/>
      <c r="URA123" s="18"/>
      <c r="URB123" s="1"/>
      <c r="URC123" s="1"/>
      <c r="URE123" s="1"/>
      <c r="URI123" s="18"/>
      <c r="URJ123" s="1"/>
      <c r="URK123" s="1"/>
      <c r="URM123" s="1"/>
      <c r="URQ123" s="18"/>
      <c r="URR123" s="1"/>
      <c r="URS123" s="1"/>
      <c r="URU123" s="1"/>
      <c r="URY123" s="18"/>
      <c r="URZ123" s="1"/>
      <c r="USA123" s="1"/>
      <c r="USC123" s="1"/>
      <c r="USG123" s="18"/>
      <c r="USH123" s="1"/>
      <c r="USI123" s="1"/>
      <c r="USK123" s="1"/>
      <c r="USO123" s="18"/>
      <c r="USP123" s="1"/>
      <c r="USQ123" s="1"/>
      <c r="USS123" s="1"/>
      <c r="USW123" s="18"/>
      <c r="USX123" s="1"/>
      <c r="USY123" s="1"/>
      <c r="UTA123" s="1"/>
      <c r="UTE123" s="18"/>
      <c r="UTF123" s="1"/>
      <c r="UTG123" s="1"/>
      <c r="UTI123" s="1"/>
      <c r="UTM123" s="18"/>
      <c r="UTN123" s="1"/>
      <c r="UTO123" s="1"/>
      <c r="UTQ123" s="1"/>
      <c r="UTU123" s="18"/>
      <c r="UTV123" s="1"/>
      <c r="UTW123" s="1"/>
      <c r="UTY123" s="1"/>
      <c r="UUC123" s="18"/>
      <c r="UUD123" s="1"/>
      <c r="UUE123" s="1"/>
      <c r="UUG123" s="1"/>
      <c r="UUK123" s="18"/>
      <c r="UUL123" s="1"/>
      <c r="UUM123" s="1"/>
      <c r="UUO123" s="1"/>
      <c r="UUS123" s="18"/>
      <c r="UUT123" s="1"/>
      <c r="UUU123" s="1"/>
      <c r="UUW123" s="1"/>
      <c r="UVA123" s="18"/>
      <c r="UVB123" s="1"/>
      <c r="UVC123" s="1"/>
      <c r="UVE123" s="1"/>
      <c r="UVI123" s="18"/>
      <c r="UVJ123" s="1"/>
      <c r="UVK123" s="1"/>
      <c r="UVM123" s="1"/>
      <c r="UVQ123" s="18"/>
      <c r="UVR123" s="1"/>
      <c r="UVS123" s="1"/>
      <c r="UVU123" s="1"/>
      <c r="UVY123" s="18"/>
      <c r="UVZ123" s="1"/>
      <c r="UWA123" s="1"/>
      <c r="UWC123" s="1"/>
      <c r="UWG123" s="18"/>
      <c r="UWH123" s="1"/>
      <c r="UWI123" s="1"/>
      <c r="UWK123" s="1"/>
      <c r="UWO123" s="18"/>
      <c r="UWP123" s="1"/>
      <c r="UWQ123" s="1"/>
      <c r="UWS123" s="1"/>
      <c r="UWW123" s="18"/>
      <c r="UWX123" s="1"/>
      <c r="UWY123" s="1"/>
      <c r="UXA123" s="1"/>
      <c r="UXE123" s="18"/>
      <c r="UXF123" s="1"/>
      <c r="UXG123" s="1"/>
      <c r="UXI123" s="1"/>
      <c r="UXM123" s="18"/>
      <c r="UXN123" s="1"/>
      <c r="UXO123" s="1"/>
      <c r="UXQ123" s="1"/>
      <c r="UXU123" s="18"/>
      <c r="UXV123" s="1"/>
      <c r="UXW123" s="1"/>
      <c r="UXY123" s="1"/>
      <c r="UYC123" s="18"/>
      <c r="UYD123" s="1"/>
      <c r="UYE123" s="1"/>
      <c r="UYG123" s="1"/>
      <c r="UYK123" s="18"/>
      <c r="UYL123" s="1"/>
      <c r="UYM123" s="1"/>
      <c r="UYO123" s="1"/>
      <c r="UYS123" s="18"/>
      <c r="UYT123" s="1"/>
      <c r="UYU123" s="1"/>
      <c r="UYW123" s="1"/>
      <c r="UZA123" s="18"/>
      <c r="UZB123" s="1"/>
      <c r="UZC123" s="1"/>
      <c r="UZE123" s="1"/>
      <c r="UZI123" s="18"/>
      <c r="UZJ123" s="1"/>
      <c r="UZK123" s="1"/>
      <c r="UZM123" s="1"/>
      <c r="UZQ123" s="18"/>
      <c r="UZR123" s="1"/>
      <c r="UZS123" s="1"/>
      <c r="UZU123" s="1"/>
      <c r="UZY123" s="18"/>
      <c r="UZZ123" s="1"/>
      <c r="VAA123" s="1"/>
      <c r="VAC123" s="1"/>
      <c r="VAG123" s="18"/>
      <c r="VAH123" s="1"/>
      <c r="VAI123" s="1"/>
      <c r="VAK123" s="1"/>
      <c r="VAO123" s="18"/>
      <c r="VAP123" s="1"/>
      <c r="VAQ123" s="1"/>
      <c r="VAS123" s="1"/>
      <c r="VAW123" s="18"/>
      <c r="VAX123" s="1"/>
      <c r="VAY123" s="1"/>
      <c r="VBA123" s="1"/>
      <c r="VBE123" s="18"/>
      <c r="VBF123" s="1"/>
      <c r="VBG123" s="1"/>
      <c r="VBI123" s="1"/>
      <c r="VBM123" s="18"/>
      <c r="VBN123" s="1"/>
      <c r="VBO123" s="1"/>
      <c r="VBQ123" s="1"/>
      <c r="VBU123" s="18"/>
      <c r="VBV123" s="1"/>
      <c r="VBW123" s="1"/>
      <c r="VBY123" s="1"/>
      <c r="VCC123" s="18"/>
      <c r="VCD123" s="1"/>
      <c r="VCE123" s="1"/>
      <c r="VCG123" s="1"/>
      <c r="VCK123" s="18"/>
      <c r="VCL123" s="1"/>
      <c r="VCM123" s="1"/>
      <c r="VCO123" s="1"/>
      <c r="VCS123" s="18"/>
      <c r="VCT123" s="1"/>
      <c r="VCU123" s="1"/>
      <c r="VCW123" s="1"/>
      <c r="VDA123" s="18"/>
      <c r="VDB123" s="1"/>
      <c r="VDC123" s="1"/>
      <c r="VDE123" s="1"/>
      <c r="VDI123" s="18"/>
      <c r="VDJ123" s="1"/>
      <c r="VDK123" s="1"/>
      <c r="VDM123" s="1"/>
      <c r="VDQ123" s="18"/>
      <c r="VDR123" s="1"/>
      <c r="VDS123" s="1"/>
      <c r="VDU123" s="1"/>
      <c r="VDY123" s="18"/>
      <c r="VDZ123" s="1"/>
      <c r="VEA123" s="1"/>
      <c r="VEC123" s="1"/>
      <c r="VEG123" s="18"/>
      <c r="VEH123" s="1"/>
      <c r="VEI123" s="1"/>
      <c r="VEK123" s="1"/>
      <c r="VEO123" s="18"/>
      <c r="VEP123" s="1"/>
      <c r="VEQ123" s="1"/>
      <c r="VES123" s="1"/>
      <c r="VEW123" s="18"/>
      <c r="VEX123" s="1"/>
      <c r="VEY123" s="1"/>
      <c r="VFA123" s="1"/>
      <c r="VFE123" s="18"/>
      <c r="VFF123" s="1"/>
      <c r="VFG123" s="1"/>
      <c r="VFI123" s="1"/>
      <c r="VFM123" s="18"/>
      <c r="VFN123" s="1"/>
      <c r="VFO123" s="1"/>
      <c r="VFQ123" s="1"/>
      <c r="VFU123" s="18"/>
      <c r="VFV123" s="1"/>
      <c r="VFW123" s="1"/>
      <c r="VFY123" s="1"/>
      <c r="VGC123" s="18"/>
      <c r="VGD123" s="1"/>
      <c r="VGE123" s="1"/>
      <c r="VGG123" s="1"/>
      <c r="VGK123" s="18"/>
      <c r="VGL123" s="1"/>
      <c r="VGM123" s="1"/>
      <c r="VGO123" s="1"/>
      <c r="VGS123" s="18"/>
      <c r="VGT123" s="1"/>
      <c r="VGU123" s="1"/>
      <c r="VGW123" s="1"/>
      <c r="VHA123" s="18"/>
      <c r="VHB123" s="1"/>
      <c r="VHC123" s="1"/>
      <c r="VHE123" s="1"/>
      <c r="VHI123" s="18"/>
      <c r="VHJ123" s="1"/>
      <c r="VHK123" s="1"/>
      <c r="VHM123" s="1"/>
      <c r="VHQ123" s="18"/>
      <c r="VHR123" s="1"/>
      <c r="VHS123" s="1"/>
      <c r="VHU123" s="1"/>
      <c r="VHY123" s="18"/>
      <c r="VHZ123" s="1"/>
      <c r="VIA123" s="1"/>
      <c r="VIC123" s="1"/>
      <c r="VIG123" s="18"/>
      <c r="VIH123" s="1"/>
      <c r="VII123" s="1"/>
      <c r="VIK123" s="1"/>
      <c r="VIO123" s="18"/>
      <c r="VIP123" s="1"/>
      <c r="VIQ123" s="1"/>
      <c r="VIS123" s="1"/>
      <c r="VIW123" s="18"/>
      <c r="VIX123" s="1"/>
      <c r="VIY123" s="1"/>
      <c r="VJA123" s="1"/>
      <c r="VJE123" s="18"/>
      <c r="VJF123" s="1"/>
      <c r="VJG123" s="1"/>
      <c r="VJI123" s="1"/>
      <c r="VJM123" s="18"/>
      <c r="VJN123" s="1"/>
      <c r="VJO123" s="1"/>
      <c r="VJQ123" s="1"/>
      <c r="VJU123" s="18"/>
      <c r="VJV123" s="1"/>
      <c r="VJW123" s="1"/>
      <c r="VJY123" s="1"/>
      <c r="VKC123" s="18"/>
      <c r="VKD123" s="1"/>
      <c r="VKE123" s="1"/>
      <c r="VKG123" s="1"/>
      <c r="VKK123" s="18"/>
      <c r="VKL123" s="1"/>
      <c r="VKM123" s="1"/>
      <c r="VKO123" s="1"/>
      <c r="VKS123" s="18"/>
      <c r="VKT123" s="1"/>
      <c r="VKU123" s="1"/>
      <c r="VKW123" s="1"/>
      <c r="VLA123" s="18"/>
      <c r="VLB123" s="1"/>
      <c r="VLC123" s="1"/>
      <c r="VLE123" s="1"/>
      <c r="VLI123" s="18"/>
      <c r="VLJ123" s="1"/>
      <c r="VLK123" s="1"/>
      <c r="VLM123" s="1"/>
      <c r="VLQ123" s="18"/>
      <c r="VLR123" s="1"/>
      <c r="VLS123" s="1"/>
      <c r="VLU123" s="1"/>
      <c r="VLY123" s="18"/>
      <c r="VLZ123" s="1"/>
      <c r="VMA123" s="1"/>
      <c r="VMC123" s="1"/>
      <c r="VMG123" s="18"/>
      <c r="VMH123" s="1"/>
      <c r="VMI123" s="1"/>
      <c r="VMK123" s="1"/>
      <c r="VMO123" s="18"/>
      <c r="VMP123" s="1"/>
      <c r="VMQ123" s="1"/>
      <c r="VMS123" s="1"/>
      <c r="VMW123" s="18"/>
      <c r="VMX123" s="1"/>
      <c r="VMY123" s="1"/>
      <c r="VNA123" s="1"/>
      <c r="VNE123" s="18"/>
      <c r="VNF123" s="1"/>
      <c r="VNG123" s="1"/>
      <c r="VNI123" s="1"/>
      <c r="VNM123" s="18"/>
      <c r="VNN123" s="1"/>
      <c r="VNO123" s="1"/>
      <c r="VNQ123" s="1"/>
      <c r="VNU123" s="18"/>
      <c r="VNV123" s="1"/>
      <c r="VNW123" s="1"/>
      <c r="VNY123" s="1"/>
      <c r="VOC123" s="18"/>
      <c r="VOD123" s="1"/>
      <c r="VOE123" s="1"/>
      <c r="VOG123" s="1"/>
      <c r="VOK123" s="18"/>
      <c r="VOL123" s="1"/>
      <c r="VOM123" s="1"/>
      <c r="VOO123" s="1"/>
      <c r="VOS123" s="18"/>
      <c r="VOT123" s="1"/>
      <c r="VOU123" s="1"/>
      <c r="VOW123" s="1"/>
      <c r="VPA123" s="18"/>
      <c r="VPB123" s="1"/>
      <c r="VPC123" s="1"/>
      <c r="VPE123" s="1"/>
      <c r="VPI123" s="18"/>
      <c r="VPJ123" s="1"/>
      <c r="VPK123" s="1"/>
      <c r="VPM123" s="1"/>
      <c r="VPQ123" s="18"/>
      <c r="VPR123" s="1"/>
      <c r="VPS123" s="1"/>
      <c r="VPU123" s="1"/>
      <c r="VPY123" s="18"/>
      <c r="VPZ123" s="1"/>
      <c r="VQA123" s="1"/>
      <c r="VQC123" s="1"/>
      <c r="VQG123" s="18"/>
      <c r="VQH123" s="1"/>
      <c r="VQI123" s="1"/>
      <c r="VQK123" s="1"/>
      <c r="VQO123" s="18"/>
      <c r="VQP123" s="1"/>
      <c r="VQQ123" s="1"/>
      <c r="VQS123" s="1"/>
      <c r="VQW123" s="18"/>
      <c r="VQX123" s="1"/>
      <c r="VQY123" s="1"/>
      <c r="VRA123" s="1"/>
      <c r="VRE123" s="18"/>
      <c r="VRF123" s="1"/>
      <c r="VRG123" s="1"/>
      <c r="VRI123" s="1"/>
      <c r="VRM123" s="18"/>
      <c r="VRN123" s="1"/>
      <c r="VRO123" s="1"/>
      <c r="VRQ123" s="1"/>
      <c r="VRU123" s="18"/>
      <c r="VRV123" s="1"/>
      <c r="VRW123" s="1"/>
      <c r="VRY123" s="1"/>
      <c r="VSC123" s="18"/>
      <c r="VSD123" s="1"/>
      <c r="VSE123" s="1"/>
      <c r="VSG123" s="1"/>
      <c r="VSK123" s="18"/>
      <c r="VSL123" s="1"/>
      <c r="VSM123" s="1"/>
      <c r="VSO123" s="1"/>
      <c r="VSS123" s="18"/>
      <c r="VST123" s="1"/>
      <c r="VSU123" s="1"/>
      <c r="VSW123" s="1"/>
      <c r="VTA123" s="18"/>
      <c r="VTB123" s="1"/>
      <c r="VTC123" s="1"/>
      <c r="VTE123" s="1"/>
      <c r="VTI123" s="18"/>
      <c r="VTJ123" s="1"/>
      <c r="VTK123" s="1"/>
      <c r="VTM123" s="1"/>
      <c r="VTQ123" s="18"/>
      <c r="VTR123" s="1"/>
      <c r="VTS123" s="1"/>
      <c r="VTU123" s="1"/>
      <c r="VTY123" s="18"/>
      <c r="VTZ123" s="1"/>
      <c r="VUA123" s="1"/>
      <c r="VUC123" s="1"/>
      <c r="VUG123" s="18"/>
      <c r="VUH123" s="1"/>
      <c r="VUI123" s="1"/>
      <c r="VUK123" s="1"/>
      <c r="VUO123" s="18"/>
      <c r="VUP123" s="1"/>
      <c r="VUQ123" s="1"/>
      <c r="VUS123" s="1"/>
      <c r="VUW123" s="18"/>
      <c r="VUX123" s="1"/>
      <c r="VUY123" s="1"/>
      <c r="VVA123" s="1"/>
      <c r="VVE123" s="18"/>
      <c r="VVF123" s="1"/>
      <c r="VVG123" s="1"/>
      <c r="VVI123" s="1"/>
      <c r="VVM123" s="18"/>
      <c r="VVN123" s="1"/>
      <c r="VVO123" s="1"/>
      <c r="VVQ123" s="1"/>
      <c r="VVU123" s="18"/>
      <c r="VVV123" s="1"/>
      <c r="VVW123" s="1"/>
      <c r="VVY123" s="1"/>
      <c r="VWC123" s="18"/>
      <c r="VWD123" s="1"/>
      <c r="VWE123" s="1"/>
      <c r="VWG123" s="1"/>
      <c r="VWK123" s="18"/>
      <c r="VWL123" s="1"/>
      <c r="VWM123" s="1"/>
      <c r="VWO123" s="1"/>
      <c r="VWS123" s="18"/>
      <c r="VWT123" s="1"/>
      <c r="VWU123" s="1"/>
      <c r="VWW123" s="1"/>
      <c r="VXA123" s="18"/>
      <c r="VXB123" s="1"/>
      <c r="VXC123" s="1"/>
      <c r="VXE123" s="1"/>
      <c r="VXI123" s="18"/>
      <c r="VXJ123" s="1"/>
      <c r="VXK123" s="1"/>
      <c r="VXM123" s="1"/>
      <c r="VXQ123" s="18"/>
      <c r="VXR123" s="1"/>
      <c r="VXS123" s="1"/>
      <c r="VXU123" s="1"/>
      <c r="VXY123" s="18"/>
      <c r="VXZ123" s="1"/>
      <c r="VYA123" s="1"/>
      <c r="VYC123" s="1"/>
      <c r="VYG123" s="18"/>
      <c r="VYH123" s="1"/>
      <c r="VYI123" s="1"/>
      <c r="VYK123" s="1"/>
      <c r="VYO123" s="18"/>
      <c r="VYP123" s="1"/>
      <c r="VYQ123" s="1"/>
      <c r="VYS123" s="1"/>
      <c r="VYW123" s="18"/>
      <c r="VYX123" s="1"/>
      <c r="VYY123" s="1"/>
      <c r="VZA123" s="1"/>
      <c r="VZE123" s="18"/>
      <c r="VZF123" s="1"/>
      <c r="VZG123" s="1"/>
      <c r="VZI123" s="1"/>
      <c r="VZM123" s="18"/>
      <c r="VZN123" s="1"/>
      <c r="VZO123" s="1"/>
      <c r="VZQ123" s="1"/>
      <c r="VZU123" s="18"/>
      <c r="VZV123" s="1"/>
      <c r="VZW123" s="1"/>
      <c r="VZY123" s="1"/>
      <c r="WAC123" s="18"/>
      <c r="WAD123" s="1"/>
      <c r="WAE123" s="1"/>
      <c r="WAG123" s="1"/>
      <c r="WAK123" s="18"/>
      <c r="WAL123" s="1"/>
      <c r="WAM123" s="1"/>
      <c r="WAO123" s="1"/>
      <c r="WAS123" s="18"/>
      <c r="WAT123" s="1"/>
      <c r="WAU123" s="1"/>
      <c r="WAW123" s="1"/>
      <c r="WBA123" s="18"/>
      <c r="WBB123" s="1"/>
      <c r="WBC123" s="1"/>
      <c r="WBE123" s="1"/>
      <c r="WBI123" s="18"/>
      <c r="WBJ123" s="1"/>
      <c r="WBK123" s="1"/>
      <c r="WBM123" s="1"/>
      <c r="WBQ123" s="18"/>
      <c r="WBR123" s="1"/>
      <c r="WBS123" s="1"/>
      <c r="WBU123" s="1"/>
      <c r="WBY123" s="18"/>
      <c r="WBZ123" s="1"/>
      <c r="WCA123" s="1"/>
      <c r="WCC123" s="1"/>
      <c r="WCG123" s="18"/>
      <c r="WCH123" s="1"/>
      <c r="WCI123" s="1"/>
      <c r="WCK123" s="1"/>
      <c r="WCO123" s="18"/>
      <c r="WCP123" s="1"/>
      <c r="WCQ123" s="1"/>
      <c r="WCS123" s="1"/>
      <c r="WCW123" s="18"/>
      <c r="WCX123" s="1"/>
      <c r="WCY123" s="1"/>
      <c r="WDA123" s="1"/>
      <c r="WDE123" s="18"/>
      <c r="WDF123" s="1"/>
      <c r="WDG123" s="1"/>
      <c r="WDI123" s="1"/>
      <c r="WDM123" s="18"/>
      <c r="WDN123" s="1"/>
      <c r="WDO123" s="1"/>
      <c r="WDQ123" s="1"/>
      <c r="WDU123" s="18"/>
      <c r="WDV123" s="1"/>
      <c r="WDW123" s="1"/>
      <c r="WDY123" s="1"/>
      <c r="WEC123" s="18"/>
      <c r="WED123" s="1"/>
      <c r="WEE123" s="1"/>
      <c r="WEG123" s="1"/>
      <c r="WEK123" s="18"/>
      <c r="WEL123" s="1"/>
      <c r="WEM123" s="1"/>
      <c r="WEO123" s="1"/>
      <c r="WES123" s="18"/>
      <c r="WET123" s="1"/>
      <c r="WEU123" s="1"/>
      <c r="WEW123" s="1"/>
      <c r="WFA123" s="18"/>
      <c r="WFB123" s="1"/>
      <c r="WFC123" s="1"/>
      <c r="WFE123" s="1"/>
      <c r="WFI123" s="18"/>
      <c r="WFJ123" s="1"/>
      <c r="WFK123" s="1"/>
      <c r="WFM123" s="1"/>
      <c r="WFQ123" s="18"/>
      <c r="WFR123" s="1"/>
      <c r="WFS123" s="1"/>
      <c r="WFU123" s="1"/>
      <c r="WFY123" s="18"/>
      <c r="WFZ123" s="1"/>
      <c r="WGA123" s="1"/>
      <c r="WGC123" s="1"/>
      <c r="WGG123" s="18"/>
      <c r="WGH123" s="1"/>
      <c r="WGI123" s="1"/>
      <c r="WGK123" s="1"/>
      <c r="WGO123" s="18"/>
      <c r="WGP123" s="1"/>
      <c r="WGQ123" s="1"/>
      <c r="WGS123" s="1"/>
      <c r="WGW123" s="18"/>
      <c r="WGX123" s="1"/>
      <c r="WGY123" s="1"/>
      <c r="WHA123" s="1"/>
      <c r="WHE123" s="18"/>
      <c r="WHF123" s="1"/>
      <c r="WHG123" s="1"/>
      <c r="WHI123" s="1"/>
      <c r="WHM123" s="18"/>
      <c r="WHN123" s="1"/>
      <c r="WHO123" s="1"/>
      <c r="WHQ123" s="1"/>
      <c r="WHU123" s="18"/>
      <c r="WHV123" s="1"/>
      <c r="WHW123" s="1"/>
      <c r="WHY123" s="1"/>
      <c r="WIC123" s="18"/>
      <c r="WID123" s="1"/>
      <c r="WIE123" s="1"/>
      <c r="WIG123" s="1"/>
      <c r="WIK123" s="18"/>
      <c r="WIL123" s="1"/>
      <c r="WIM123" s="1"/>
      <c r="WIO123" s="1"/>
      <c r="WIS123" s="18"/>
      <c r="WIT123" s="1"/>
      <c r="WIU123" s="1"/>
      <c r="WIW123" s="1"/>
      <c r="WJA123" s="18"/>
      <c r="WJB123" s="1"/>
      <c r="WJC123" s="1"/>
      <c r="WJE123" s="1"/>
      <c r="WJI123" s="18"/>
      <c r="WJJ123" s="1"/>
      <c r="WJK123" s="1"/>
      <c r="WJM123" s="1"/>
      <c r="WJQ123" s="18"/>
      <c r="WJR123" s="1"/>
      <c r="WJS123" s="1"/>
      <c r="WJU123" s="1"/>
      <c r="WJY123" s="18"/>
      <c r="WJZ123" s="1"/>
      <c r="WKA123" s="1"/>
      <c r="WKC123" s="1"/>
      <c r="WKG123" s="18"/>
      <c r="WKH123" s="1"/>
      <c r="WKI123" s="1"/>
      <c r="WKK123" s="1"/>
      <c r="WKO123" s="18"/>
      <c r="WKP123" s="1"/>
      <c r="WKQ123" s="1"/>
      <c r="WKS123" s="1"/>
      <c r="WKW123" s="18"/>
      <c r="WKX123" s="1"/>
      <c r="WKY123" s="1"/>
      <c r="WLA123" s="1"/>
      <c r="WLE123" s="18"/>
      <c r="WLF123" s="1"/>
      <c r="WLG123" s="1"/>
      <c r="WLI123" s="1"/>
      <c r="WLM123" s="18"/>
      <c r="WLN123" s="1"/>
      <c r="WLO123" s="1"/>
      <c r="WLQ123" s="1"/>
      <c r="WLU123" s="18"/>
      <c r="WLV123" s="1"/>
      <c r="WLW123" s="1"/>
      <c r="WLY123" s="1"/>
      <c r="WMC123" s="18"/>
      <c r="WMD123" s="1"/>
      <c r="WME123" s="1"/>
      <c r="WMG123" s="1"/>
      <c r="WMK123" s="18"/>
      <c r="WML123" s="1"/>
      <c r="WMM123" s="1"/>
      <c r="WMO123" s="1"/>
      <c r="WMS123" s="18"/>
      <c r="WMT123" s="1"/>
      <c r="WMU123" s="1"/>
      <c r="WMW123" s="1"/>
      <c r="WNA123" s="18"/>
      <c r="WNB123" s="1"/>
      <c r="WNC123" s="1"/>
      <c r="WNE123" s="1"/>
      <c r="WNI123" s="18"/>
      <c r="WNJ123" s="1"/>
      <c r="WNK123" s="1"/>
      <c r="WNM123" s="1"/>
      <c r="WNQ123" s="18"/>
      <c r="WNR123" s="1"/>
      <c r="WNS123" s="1"/>
      <c r="WNU123" s="1"/>
      <c r="WNY123" s="18"/>
      <c r="WNZ123" s="1"/>
      <c r="WOA123" s="1"/>
      <c r="WOC123" s="1"/>
      <c r="WOG123" s="18"/>
      <c r="WOH123" s="1"/>
      <c r="WOI123" s="1"/>
      <c r="WOK123" s="1"/>
      <c r="WOO123" s="18"/>
      <c r="WOP123" s="1"/>
      <c r="WOQ123" s="1"/>
      <c r="WOS123" s="1"/>
      <c r="WOW123" s="18"/>
      <c r="WOX123" s="1"/>
      <c r="WOY123" s="1"/>
      <c r="WPA123" s="1"/>
      <c r="WPE123" s="18"/>
      <c r="WPF123" s="1"/>
      <c r="WPG123" s="1"/>
      <c r="WPI123" s="1"/>
      <c r="WPM123" s="18"/>
      <c r="WPN123" s="1"/>
      <c r="WPO123" s="1"/>
      <c r="WPQ123" s="1"/>
      <c r="WPU123" s="18"/>
      <c r="WPV123" s="1"/>
      <c r="WPW123" s="1"/>
      <c r="WPY123" s="1"/>
      <c r="WQC123" s="18"/>
      <c r="WQD123" s="1"/>
      <c r="WQE123" s="1"/>
      <c r="WQG123" s="1"/>
      <c r="WQK123" s="18"/>
      <c r="WQL123" s="1"/>
      <c r="WQM123" s="1"/>
      <c r="WQO123" s="1"/>
      <c r="WQS123" s="18"/>
      <c r="WQT123" s="1"/>
      <c r="WQU123" s="1"/>
      <c r="WQW123" s="1"/>
      <c r="WRA123" s="18"/>
      <c r="WRB123" s="1"/>
      <c r="WRC123" s="1"/>
      <c r="WRE123" s="1"/>
      <c r="WRI123" s="18"/>
      <c r="WRJ123" s="1"/>
      <c r="WRK123" s="1"/>
      <c r="WRM123" s="1"/>
      <c r="WRQ123" s="18"/>
      <c r="WRR123" s="1"/>
      <c r="WRS123" s="1"/>
      <c r="WRU123" s="1"/>
      <c r="WRY123" s="18"/>
      <c r="WRZ123" s="1"/>
      <c r="WSA123" s="1"/>
      <c r="WSC123" s="1"/>
      <c r="WSG123" s="18"/>
      <c r="WSH123" s="1"/>
      <c r="WSI123" s="1"/>
      <c r="WSK123" s="1"/>
      <c r="WSO123" s="18"/>
      <c r="WSP123" s="1"/>
      <c r="WSQ123" s="1"/>
      <c r="WSS123" s="1"/>
      <c r="WSW123" s="18"/>
      <c r="WSX123" s="1"/>
      <c r="WSY123" s="1"/>
      <c r="WTA123" s="1"/>
      <c r="WTE123" s="18"/>
      <c r="WTF123" s="1"/>
      <c r="WTG123" s="1"/>
      <c r="WTI123" s="1"/>
      <c r="WTM123" s="18"/>
      <c r="WTN123" s="1"/>
      <c r="WTO123" s="1"/>
      <c r="WTQ123" s="1"/>
      <c r="WTU123" s="18"/>
      <c r="WTV123" s="1"/>
      <c r="WTW123" s="1"/>
      <c r="WTY123" s="1"/>
      <c r="WUC123" s="18"/>
      <c r="WUD123" s="1"/>
      <c r="WUE123" s="1"/>
      <c r="WUG123" s="1"/>
      <c r="WUK123" s="18"/>
      <c r="WUL123" s="1"/>
      <c r="WUM123" s="1"/>
      <c r="WUO123" s="1"/>
      <c r="WUS123" s="18"/>
      <c r="WUT123" s="1"/>
      <c r="WUU123" s="1"/>
      <c r="WUW123" s="1"/>
      <c r="WVA123" s="18"/>
      <c r="WVB123" s="1"/>
      <c r="WVC123" s="1"/>
      <c r="WVE123" s="1"/>
      <c r="WVI123" s="18"/>
      <c r="WVJ123" s="1"/>
      <c r="WVK123" s="1"/>
      <c r="WVM123" s="1"/>
      <c r="WVQ123" s="18"/>
      <c r="WVR123" s="1"/>
      <c r="WVS123" s="1"/>
      <c r="WVU123" s="1"/>
      <c r="WVY123" s="18"/>
      <c r="WVZ123" s="1"/>
      <c r="WWA123" s="1"/>
      <c r="WWC123" s="1"/>
      <c r="WWG123" s="18"/>
      <c r="WWH123" s="1"/>
      <c r="WWI123" s="1"/>
      <c r="WWK123" s="1"/>
      <c r="WWO123" s="18"/>
      <c r="WWP123" s="1"/>
      <c r="WWQ123" s="1"/>
      <c r="WWS123" s="1"/>
      <c r="WWW123" s="18"/>
      <c r="WWX123" s="1"/>
      <c r="WWY123" s="1"/>
      <c r="WXA123" s="1"/>
      <c r="WXE123" s="18"/>
      <c r="WXF123" s="1"/>
      <c r="WXG123" s="1"/>
      <c r="WXI123" s="1"/>
      <c r="WXM123" s="18"/>
      <c r="WXN123" s="1"/>
      <c r="WXO123" s="1"/>
      <c r="WXQ123" s="1"/>
      <c r="WXU123" s="18"/>
      <c r="WXV123" s="1"/>
      <c r="WXW123" s="1"/>
      <c r="WXY123" s="1"/>
      <c r="WYC123" s="18"/>
      <c r="WYD123" s="1"/>
      <c r="WYE123" s="1"/>
      <c r="WYG123" s="1"/>
      <c r="WYK123" s="18"/>
      <c r="WYL123" s="1"/>
      <c r="WYM123" s="1"/>
      <c r="WYO123" s="1"/>
      <c r="WYS123" s="18"/>
      <c r="WYT123" s="1"/>
      <c r="WYU123" s="1"/>
      <c r="WYW123" s="1"/>
      <c r="WZA123" s="18"/>
      <c r="WZB123" s="1"/>
      <c r="WZC123" s="1"/>
      <c r="WZE123" s="1"/>
      <c r="WZI123" s="18"/>
      <c r="WZJ123" s="1"/>
      <c r="WZK123" s="1"/>
      <c r="WZM123" s="1"/>
      <c r="WZQ123" s="18"/>
      <c r="WZR123" s="1"/>
      <c r="WZS123" s="1"/>
      <c r="WZU123" s="1"/>
      <c r="WZY123" s="18"/>
      <c r="WZZ123" s="1"/>
      <c r="XAA123" s="1"/>
      <c r="XAC123" s="1"/>
      <c r="XAG123" s="18"/>
      <c r="XAH123" s="1"/>
      <c r="XAI123" s="1"/>
      <c r="XAK123" s="1"/>
      <c r="XAO123" s="18"/>
      <c r="XAP123" s="1"/>
      <c r="XAQ123" s="1"/>
      <c r="XAS123" s="1"/>
      <c r="XAW123" s="18"/>
      <c r="XAX123" s="1"/>
      <c r="XAY123" s="1"/>
      <c r="XBA123" s="1"/>
      <c r="XBE123" s="18"/>
      <c r="XBF123" s="1"/>
      <c r="XBG123" s="1"/>
      <c r="XBI123" s="1"/>
      <c r="XBM123" s="18"/>
      <c r="XBN123" s="1"/>
      <c r="XBO123" s="1"/>
      <c r="XBQ123" s="1"/>
      <c r="XBU123" s="18"/>
      <c r="XBV123" s="1"/>
      <c r="XBW123" s="1"/>
      <c r="XBY123" s="1"/>
      <c r="XCC123" s="18"/>
      <c r="XCD123" s="1"/>
      <c r="XCE123" s="1"/>
      <c r="XCG123" s="1"/>
      <c r="XCK123" s="18"/>
      <c r="XCL123" s="1"/>
      <c r="XCM123" s="1"/>
      <c r="XCO123" s="1"/>
      <c r="XCS123" s="18"/>
      <c r="XCT123" s="1"/>
      <c r="XCU123" s="1"/>
      <c r="XCW123" s="1"/>
      <c r="XDA123" s="18"/>
      <c r="XDB123" s="1"/>
      <c r="XDC123" s="1"/>
      <c r="XDE123" s="1"/>
      <c r="XDI123" s="18"/>
      <c r="XDJ123" s="1"/>
      <c r="XDK123" s="1"/>
      <c r="XDM123" s="1"/>
      <c r="XDQ123" s="18"/>
      <c r="XDR123" s="1"/>
      <c r="XDS123" s="1"/>
      <c r="XDU123" s="1"/>
      <c r="XDY123" s="18"/>
      <c r="XDZ123" s="1"/>
      <c r="XEA123" s="1"/>
      <c r="XEC123" s="1"/>
      <c r="XEG123" s="18"/>
      <c r="XEH123" s="1"/>
      <c r="XEI123" s="1"/>
      <c r="XEK123" s="1"/>
      <c r="XEO123" s="18"/>
      <c r="XEP123" s="1"/>
      <c r="XEQ123" s="1"/>
      <c r="XES123" s="1"/>
      <c r="XEW123" s="18"/>
      <c r="XEX123" s="1"/>
      <c r="XEY123" s="1"/>
      <c r="XFA123" s="1"/>
    </row>
    <row r="124" spans="1:1023 1025:2047 2049:3071 3073:4095 4097:5119 5121:6143 6145:7167 7169:8191 8193:9215 9217:10239 10241:11263 11265:12287 12289:13311 13313:14335 14337:15359 15361:16383">
      <c r="A124" s="18">
        <v>44550</v>
      </c>
      <c r="B124" s="1"/>
      <c r="C124"/>
      <c r="D124" s="1">
        <v>1</v>
      </c>
      <c r="E124" s="1"/>
      <c r="F124"/>
      <c r="G124"/>
      <c r="H124" t="s">
        <v>315</v>
      </c>
      <c r="I124" s="18"/>
      <c r="J124" s="1"/>
      <c r="K124" s="1"/>
      <c r="L124" s="1"/>
      <c r="M124" s="1"/>
      <c r="Q124" s="18"/>
      <c r="R124" s="1"/>
      <c r="S124" s="1"/>
      <c r="T124" s="1"/>
      <c r="U124" s="1"/>
      <c r="Y124" s="18"/>
      <c r="Z124" s="1"/>
      <c r="AA124" s="1"/>
      <c r="AB124" s="1"/>
      <c r="AC124" s="1"/>
      <c r="AG124" s="18"/>
      <c r="AH124" s="1"/>
      <c r="AI124" s="1"/>
      <c r="AJ124" s="1"/>
      <c r="AK124" s="1"/>
      <c r="AO124" s="18"/>
      <c r="AP124" s="1"/>
      <c r="AQ124" s="1"/>
      <c r="AR124" s="1"/>
      <c r="AS124" s="1"/>
      <c r="AW124" s="18"/>
      <c r="AX124" s="1"/>
      <c r="AY124" s="1"/>
      <c r="AZ124" s="1"/>
      <c r="BA124" s="1"/>
      <c r="BE124" s="18"/>
      <c r="BF124" s="1"/>
      <c r="BG124" s="1"/>
      <c r="BH124" s="1"/>
      <c r="BI124" s="1"/>
      <c r="BM124" s="18"/>
      <c r="BN124" s="1"/>
      <c r="BO124" s="1"/>
      <c r="BP124" s="1"/>
      <c r="BQ124" s="1"/>
      <c r="BU124" s="18"/>
      <c r="BV124" s="1"/>
      <c r="BW124" s="1"/>
      <c r="BX124" s="1"/>
      <c r="BY124" s="1"/>
      <c r="CC124" s="18"/>
      <c r="CD124" s="1"/>
      <c r="CE124" s="1"/>
      <c r="CF124" s="1"/>
      <c r="CG124" s="1"/>
      <c r="CK124" s="18"/>
      <c r="CL124" s="1"/>
      <c r="CM124" s="1"/>
      <c r="CN124" s="1"/>
      <c r="CO124" s="1"/>
      <c r="CS124" s="18"/>
      <c r="CT124" s="1"/>
      <c r="CU124" s="1"/>
      <c r="CV124" s="1"/>
      <c r="CW124" s="1"/>
      <c r="DA124" s="18"/>
      <c r="DB124" s="1"/>
      <c r="DC124" s="1"/>
      <c r="DD124" s="1"/>
      <c r="DE124" s="1"/>
      <c r="DI124" s="18"/>
      <c r="DJ124" s="1"/>
      <c r="DK124" s="1"/>
      <c r="DL124" s="1"/>
      <c r="DM124" s="1"/>
      <c r="DQ124" s="18"/>
      <c r="DR124" s="1"/>
      <c r="DS124" s="1"/>
      <c r="DT124" s="1"/>
      <c r="DU124" s="1"/>
      <c r="DY124" s="18"/>
      <c r="DZ124" s="1"/>
      <c r="EA124" s="1"/>
      <c r="EB124" s="1"/>
      <c r="EC124" s="1"/>
      <c r="EG124" s="18"/>
      <c r="EH124" s="1"/>
      <c r="EI124" s="1"/>
      <c r="EJ124" s="1"/>
      <c r="EK124" s="1"/>
      <c r="EO124" s="18"/>
      <c r="EP124" s="1"/>
      <c r="EQ124" s="1"/>
      <c r="ER124" s="1"/>
      <c r="ES124" s="1"/>
      <c r="EW124" s="18"/>
      <c r="EX124" s="1"/>
      <c r="EY124" s="1"/>
      <c r="EZ124" s="1"/>
      <c r="FA124" s="1"/>
      <c r="FE124" s="18"/>
      <c r="FF124" s="1"/>
      <c r="FG124" s="1"/>
      <c r="FH124" s="1"/>
      <c r="FI124" s="1"/>
      <c r="FM124" s="18"/>
      <c r="FN124" s="1"/>
      <c r="FO124" s="1"/>
      <c r="FP124" s="1"/>
      <c r="FQ124" s="1"/>
      <c r="FU124" s="18"/>
      <c r="FV124" s="1"/>
      <c r="FW124" s="1"/>
      <c r="FX124" s="1"/>
      <c r="FY124" s="1"/>
      <c r="GC124" s="18"/>
      <c r="GD124" s="1"/>
      <c r="GE124" s="1"/>
      <c r="GF124" s="1"/>
      <c r="GG124" s="1"/>
      <c r="GK124" s="18"/>
      <c r="GL124" s="1"/>
      <c r="GM124" s="1"/>
      <c r="GN124" s="1"/>
      <c r="GO124" s="1"/>
      <c r="GS124" s="18"/>
      <c r="GT124" s="1"/>
      <c r="GU124" s="1"/>
      <c r="GV124" s="1"/>
      <c r="GW124" s="1"/>
      <c r="HA124" s="18"/>
      <c r="HB124" s="1"/>
      <c r="HC124" s="1"/>
      <c r="HD124" s="1"/>
      <c r="HE124" s="1"/>
      <c r="HI124" s="18"/>
      <c r="HJ124" s="1"/>
      <c r="HK124" s="1"/>
      <c r="HL124" s="1"/>
      <c r="HM124" s="1"/>
      <c r="HQ124" s="18"/>
      <c r="HR124" s="1"/>
      <c r="HS124" s="1"/>
      <c r="HT124" s="1"/>
      <c r="HU124" s="1"/>
      <c r="HY124" s="18"/>
      <c r="HZ124" s="1"/>
      <c r="IA124" s="1"/>
      <c r="IB124" s="1"/>
      <c r="IC124" s="1"/>
      <c r="IG124" s="18"/>
      <c r="IH124" s="1"/>
      <c r="II124" s="1"/>
      <c r="IJ124" s="1"/>
      <c r="IK124" s="1"/>
      <c r="IO124" s="18"/>
      <c r="IP124" s="1"/>
      <c r="IQ124" s="1"/>
      <c r="IR124" s="1"/>
      <c r="IS124" s="1"/>
      <c r="IW124" s="18"/>
      <c r="IX124" s="1"/>
      <c r="IY124" s="1"/>
      <c r="IZ124" s="1"/>
      <c r="JA124" s="1"/>
      <c r="JE124" s="18"/>
      <c r="JF124" s="1"/>
      <c r="JG124" s="1"/>
      <c r="JH124" s="1"/>
      <c r="JI124" s="1"/>
      <c r="JM124" s="18"/>
      <c r="JN124" s="1"/>
      <c r="JO124" s="1"/>
      <c r="JP124" s="1"/>
      <c r="JQ124" s="1"/>
      <c r="JU124" s="18"/>
      <c r="JV124" s="1"/>
      <c r="JW124" s="1"/>
      <c r="JX124" s="1"/>
      <c r="JY124" s="1"/>
      <c r="KC124" s="18"/>
      <c r="KD124" s="1"/>
      <c r="KE124" s="1"/>
      <c r="KF124" s="1"/>
      <c r="KG124" s="1"/>
      <c r="KK124" s="18"/>
      <c r="KL124" s="1"/>
      <c r="KM124" s="1"/>
      <c r="KN124" s="1"/>
      <c r="KO124" s="1"/>
      <c r="KS124" s="18"/>
      <c r="KT124" s="1"/>
      <c r="KU124" s="1"/>
      <c r="KV124" s="1"/>
      <c r="KW124" s="1"/>
      <c r="LA124" s="18"/>
      <c r="LB124" s="1"/>
      <c r="LC124" s="1"/>
      <c r="LD124" s="1"/>
      <c r="LE124" s="1"/>
      <c r="LI124" s="18"/>
      <c r="LJ124" s="1"/>
      <c r="LK124" s="1"/>
      <c r="LL124" s="1"/>
      <c r="LM124" s="1"/>
      <c r="LQ124" s="18"/>
      <c r="LR124" s="1"/>
      <c r="LS124" s="1"/>
      <c r="LT124" s="1"/>
      <c r="LU124" s="1"/>
      <c r="LY124" s="18"/>
      <c r="LZ124" s="1"/>
      <c r="MA124" s="1"/>
      <c r="MB124" s="1"/>
      <c r="MC124" s="1"/>
      <c r="MG124" s="18"/>
      <c r="MH124" s="1"/>
      <c r="MI124" s="1"/>
      <c r="MJ124" s="1"/>
      <c r="MK124" s="1"/>
      <c r="MO124" s="18"/>
      <c r="MP124" s="1"/>
      <c r="MQ124" s="1"/>
      <c r="MR124" s="1"/>
      <c r="MS124" s="1"/>
      <c r="MW124" s="18"/>
      <c r="MX124" s="1"/>
      <c r="MY124" s="1"/>
      <c r="MZ124" s="1"/>
      <c r="NA124" s="1"/>
      <c r="NE124" s="18"/>
      <c r="NF124" s="1"/>
      <c r="NG124" s="1"/>
      <c r="NH124" s="1"/>
      <c r="NI124" s="1"/>
      <c r="NM124" s="18"/>
      <c r="NN124" s="1"/>
      <c r="NO124" s="1"/>
      <c r="NP124" s="1"/>
      <c r="NQ124" s="1"/>
      <c r="NU124" s="18"/>
      <c r="NV124" s="1"/>
      <c r="NW124" s="1"/>
      <c r="NX124" s="1"/>
      <c r="NY124" s="1"/>
      <c r="OC124" s="18"/>
      <c r="OD124" s="1"/>
      <c r="OE124" s="1"/>
      <c r="OF124" s="1"/>
      <c r="OG124" s="1"/>
      <c r="OK124" s="18"/>
      <c r="OL124" s="1"/>
      <c r="OM124" s="1"/>
      <c r="ON124" s="1"/>
      <c r="OO124" s="1"/>
      <c r="OS124" s="18"/>
      <c r="OT124" s="1"/>
      <c r="OU124" s="1"/>
      <c r="OV124" s="1"/>
      <c r="OW124" s="1"/>
      <c r="PA124" s="18"/>
      <c r="PB124" s="1"/>
      <c r="PC124" s="1"/>
      <c r="PD124" s="1"/>
      <c r="PE124" s="1"/>
      <c r="PI124" s="18"/>
      <c r="PJ124" s="1"/>
      <c r="PK124" s="1"/>
      <c r="PL124" s="1"/>
      <c r="PM124" s="1"/>
      <c r="PQ124" s="18"/>
      <c r="PR124" s="1"/>
      <c r="PS124" s="1"/>
      <c r="PT124" s="1"/>
      <c r="PU124" s="1"/>
      <c r="PY124" s="18"/>
      <c r="PZ124" s="1"/>
      <c r="QA124" s="1"/>
      <c r="QB124" s="1"/>
      <c r="QC124" s="1"/>
      <c r="QG124" s="18"/>
      <c r="QH124" s="1"/>
      <c r="QI124" s="1"/>
      <c r="QJ124" s="1"/>
      <c r="QK124" s="1"/>
      <c r="QO124" s="18"/>
      <c r="QP124" s="1"/>
      <c r="QQ124" s="1"/>
      <c r="QR124" s="1"/>
      <c r="QS124" s="1"/>
      <c r="QW124" s="18"/>
      <c r="QX124" s="1"/>
      <c r="QY124" s="1"/>
      <c r="QZ124" s="1"/>
      <c r="RA124" s="1"/>
      <c r="RE124" s="18"/>
      <c r="RF124" s="1"/>
      <c r="RG124" s="1"/>
      <c r="RH124" s="1"/>
      <c r="RI124" s="1"/>
      <c r="RM124" s="18"/>
      <c r="RN124" s="1"/>
      <c r="RO124" s="1"/>
      <c r="RP124" s="1"/>
      <c r="RQ124" s="1"/>
      <c r="RU124" s="18"/>
      <c r="RV124" s="1"/>
      <c r="RW124" s="1"/>
      <c r="RX124" s="1"/>
      <c r="RY124" s="1"/>
      <c r="SC124" s="18"/>
      <c r="SD124" s="1"/>
      <c r="SE124" s="1"/>
      <c r="SF124" s="1"/>
      <c r="SG124" s="1"/>
      <c r="SK124" s="18"/>
      <c r="SL124" s="1"/>
      <c r="SM124" s="1"/>
      <c r="SN124" s="1"/>
      <c r="SO124" s="1"/>
      <c r="SS124" s="18"/>
      <c r="ST124" s="1"/>
      <c r="SU124" s="1"/>
      <c r="SV124" s="1"/>
      <c r="SW124" s="1"/>
      <c r="TA124" s="18"/>
      <c r="TB124" s="1"/>
      <c r="TC124" s="1"/>
      <c r="TD124" s="1"/>
      <c r="TE124" s="1"/>
      <c r="TI124" s="18"/>
      <c r="TJ124" s="1"/>
      <c r="TK124" s="1"/>
      <c r="TL124" s="1"/>
      <c r="TM124" s="1"/>
      <c r="TQ124" s="18"/>
      <c r="TR124" s="1"/>
      <c r="TS124" s="1"/>
      <c r="TT124" s="1"/>
      <c r="TU124" s="1"/>
      <c r="TY124" s="18"/>
      <c r="TZ124" s="1"/>
      <c r="UA124" s="1"/>
      <c r="UB124" s="1"/>
      <c r="UC124" s="1"/>
      <c r="UG124" s="18"/>
      <c r="UH124" s="1"/>
      <c r="UI124" s="1"/>
      <c r="UJ124" s="1"/>
      <c r="UK124" s="1"/>
      <c r="UO124" s="18"/>
      <c r="UP124" s="1"/>
      <c r="UQ124" s="1"/>
      <c r="UR124" s="1"/>
      <c r="US124" s="1"/>
      <c r="UW124" s="18"/>
      <c r="UX124" s="1"/>
      <c r="UY124" s="1"/>
      <c r="UZ124" s="1"/>
      <c r="VA124" s="1"/>
      <c r="VE124" s="18"/>
      <c r="VF124" s="1"/>
      <c r="VG124" s="1"/>
      <c r="VH124" s="1"/>
      <c r="VI124" s="1"/>
      <c r="VM124" s="18"/>
      <c r="VN124" s="1"/>
      <c r="VO124" s="1"/>
      <c r="VP124" s="1"/>
      <c r="VQ124" s="1"/>
      <c r="VU124" s="18"/>
      <c r="VV124" s="1"/>
      <c r="VW124" s="1"/>
      <c r="VX124" s="1"/>
      <c r="VY124" s="1"/>
      <c r="WC124" s="18"/>
      <c r="WD124" s="1"/>
      <c r="WE124" s="1"/>
      <c r="WF124" s="1"/>
      <c r="WG124" s="1"/>
      <c r="WK124" s="18"/>
      <c r="WL124" s="1"/>
      <c r="WM124" s="1"/>
      <c r="WN124" s="1"/>
      <c r="WO124" s="1"/>
      <c r="WS124" s="18"/>
      <c r="WT124" s="1"/>
      <c r="WU124" s="1"/>
      <c r="WV124" s="1"/>
      <c r="WW124" s="1"/>
      <c r="XA124" s="18"/>
      <c r="XB124" s="1"/>
      <c r="XC124" s="1"/>
      <c r="XD124" s="1"/>
      <c r="XE124" s="1"/>
      <c r="XI124" s="18"/>
      <c r="XJ124" s="1"/>
      <c r="XK124" s="1"/>
      <c r="XL124" s="1"/>
      <c r="XM124" s="1"/>
      <c r="XQ124" s="18"/>
      <c r="XR124" s="1"/>
      <c r="XS124" s="1"/>
      <c r="XT124" s="1"/>
      <c r="XU124" s="1"/>
      <c r="XY124" s="18"/>
      <c r="XZ124" s="1"/>
      <c r="YA124" s="1"/>
      <c r="YB124" s="1"/>
      <c r="YC124" s="1"/>
      <c r="YG124" s="18"/>
      <c r="YH124" s="1"/>
      <c r="YI124" s="1"/>
      <c r="YJ124" s="1"/>
      <c r="YK124" s="1"/>
      <c r="YO124" s="18"/>
      <c r="YP124" s="1"/>
      <c r="YQ124" s="1"/>
      <c r="YR124" s="1"/>
      <c r="YS124" s="1"/>
      <c r="YW124" s="18"/>
      <c r="YX124" s="1"/>
      <c r="YY124" s="1"/>
      <c r="YZ124" s="1"/>
      <c r="ZA124" s="1"/>
      <c r="ZE124" s="18"/>
      <c r="ZF124" s="1"/>
      <c r="ZG124" s="1"/>
      <c r="ZH124" s="1"/>
      <c r="ZI124" s="1"/>
      <c r="ZM124" s="18"/>
      <c r="ZN124" s="1"/>
      <c r="ZO124" s="1"/>
      <c r="ZP124" s="1"/>
      <c r="ZQ124" s="1"/>
      <c r="ZU124" s="18"/>
      <c r="ZV124" s="1"/>
      <c r="ZW124" s="1"/>
      <c r="ZX124" s="1"/>
      <c r="ZY124" s="1"/>
      <c r="AAC124" s="18"/>
      <c r="AAD124" s="1"/>
      <c r="AAE124" s="1"/>
      <c r="AAF124" s="1"/>
      <c r="AAG124" s="1"/>
      <c r="AAK124" s="18"/>
      <c r="AAL124" s="1"/>
      <c r="AAM124" s="1"/>
      <c r="AAN124" s="1"/>
      <c r="AAO124" s="1"/>
      <c r="AAS124" s="18"/>
      <c r="AAT124" s="1"/>
      <c r="AAU124" s="1"/>
      <c r="AAV124" s="1"/>
      <c r="AAW124" s="1"/>
      <c r="ABA124" s="18"/>
      <c r="ABB124" s="1"/>
      <c r="ABC124" s="1"/>
      <c r="ABD124" s="1"/>
      <c r="ABE124" s="1"/>
      <c r="ABI124" s="18"/>
      <c r="ABJ124" s="1"/>
      <c r="ABK124" s="1"/>
      <c r="ABL124" s="1"/>
      <c r="ABM124" s="1"/>
      <c r="ABQ124" s="18"/>
      <c r="ABR124" s="1"/>
      <c r="ABS124" s="1"/>
      <c r="ABT124" s="1"/>
      <c r="ABU124" s="1"/>
      <c r="ABY124" s="18"/>
      <c r="ABZ124" s="1"/>
      <c r="ACA124" s="1"/>
      <c r="ACB124" s="1"/>
      <c r="ACC124" s="1"/>
      <c r="ACG124" s="18"/>
      <c r="ACH124" s="1"/>
      <c r="ACI124" s="1"/>
      <c r="ACJ124" s="1"/>
      <c r="ACK124" s="1"/>
      <c r="ACO124" s="18"/>
      <c r="ACP124" s="1"/>
      <c r="ACQ124" s="1"/>
      <c r="ACR124" s="1"/>
      <c r="ACS124" s="1"/>
      <c r="ACW124" s="18"/>
      <c r="ACX124" s="1"/>
      <c r="ACY124" s="1"/>
      <c r="ACZ124" s="1"/>
      <c r="ADA124" s="1"/>
      <c r="ADE124" s="18"/>
      <c r="ADF124" s="1"/>
      <c r="ADG124" s="1"/>
      <c r="ADH124" s="1"/>
      <c r="ADI124" s="1"/>
      <c r="ADM124" s="18"/>
      <c r="ADN124" s="1"/>
      <c r="ADO124" s="1"/>
      <c r="ADP124" s="1"/>
      <c r="ADQ124" s="1"/>
      <c r="ADU124" s="18"/>
      <c r="ADV124" s="1"/>
      <c r="ADW124" s="1"/>
      <c r="ADX124" s="1"/>
      <c r="ADY124" s="1"/>
      <c r="AEC124" s="18"/>
      <c r="AED124" s="1"/>
      <c r="AEE124" s="1"/>
      <c r="AEF124" s="1"/>
      <c r="AEG124" s="1"/>
      <c r="AEK124" s="18"/>
      <c r="AEL124" s="1"/>
      <c r="AEM124" s="1"/>
      <c r="AEN124" s="1"/>
      <c r="AEO124" s="1"/>
      <c r="AES124" s="18"/>
      <c r="AET124" s="1"/>
      <c r="AEU124" s="1"/>
      <c r="AEV124" s="1"/>
      <c r="AEW124" s="1"/>
      <c r="AFA124" s="18"/>
      <c r="AFB124" s="1"/>
      <c r="AFC124" s="1"/>
      <c r="AFD124" s="1"/>
      <c r="AFE124" s="1"/>
      <c r="AFI124" s="18"/>
      <c r="AFJ124" s="1"/>
      <c r="AFK124" s="1"/>
      <c r="AFL124" s="1"/>
      <c r="AFM124" s="1"/>
      <c r="AFQ124" s="18"/>
      <c r="AFR124" s="1"/>
      <c r="AFS124" s="1"/>
      <c r="AFT124" s="1"/>
      <c r="AFU124" s="1"/>
      <c r="AFY124" s="18"/>
      <c r="AFZ124" s="1"/>
      <c r="AGA124" s="1"/>
      <c r="AGB124" s="1"/>
      <c r="AGC124" s="1"/>
      <c r="AGG124" s="18"/>
      <c r="AGH124" s="1"/>
      <c r="AGI124" s="1"/>
      <c r="AGJ124" s="1"/>
      <c r="AGK124" s="1"/>
      <c r="AGO124" s="18"/>
      <c r="AGP124" s="1"/>
      <c r="AGQ124" s="1"/>
      <c r="AGR124" s="1"/>
      <c r="AGS124" s="1"/>
      <c r="AGW124" s="18"/>
      <c r="AGX124" s="1"/>
      <c r="AGY124" s="1"/>
      <c r="AGZ124" s="1"/>
      <c r="AHA124" s="1"/>
      <c r="AHE124" s="18"/>
      <c r="AHF124" s="1"/>
      <c r="AHG124" s="1"/>
      <c r="AHH124" s="1"/>
      <c r="AHI124" s="1"/>
      <c r="AHM124" s="18"/>
      <c r="AHN124" s="1"/>
      <c r="AHO124" s="1"/>
      <c r="AHP124" s="1"/>
      <c r="AHQ124" s="1"/>
      <c r="AHU124" s="18"/>
      <c r="AHV124" s="1"/>
      <c r="AHW124" s="1"/>
      <c r="AHX124" s="1"/>
      <c r="AHY124" s="1"/>
      <c r="AIC124" s="18"/>
      <c r="AID124" s="1"/>
      <c r="AIE124" s="1"/>
      <c r="AIF124" s="1"/>
      <c r="AIG124" s="1"/>
      <c r="AIK124" s="18"/>
      <c r="AIL124" s="1"/>
      <c r="AIM124" s="1"/>
      <c r="AIN124" s="1"/>
      <c r="AIO124" s="1"/>
      <c r="AIS124" s="18"/>
      <c r="AIT124" s="1"/>
      <c r="AIU124" s="1"/>
      <c r="AIV124" s="1"/>
      <c r="AIW124" s="1"/>
      <c r="AJA124" s="18"/>
      <c r="AJB124" s="1"/>
      <c r="AJC124" s="1"/>
      <c r="AJD124" s="1"/>
      <c r="AJE124" s="1"/>
      <c r="AJI124" s="18"/>
      <c r="AJJ124" s="1"/>
      <c r="AJK124" s="1"/>
      <c r="AJL124" s="1"/>
      <c r="AJM124" s="1"/>
      <c r="AJQ124" s="18"/>
      <c r="AJR124" s="1"/>
      <c r="AJS124" s="1"/>
      <c r="AJT124" s="1"/>
      <c r="AJU124" s="1"/>
      <c r="AJY124" s="18"/>
      <c r="AJZ124" s="1"/>
      <c r="AKA124" s="1"/>
      <c r="AKB124" s="1"/>
      <c r="AKC124" s="1"/>
      <c r="AKG124" s="18"/>
      <c r="AKH124" s="1"/>
      <c r="AKI124" s="1"/>
      <c r="AKJ124" s="1"/>
      <c r="AKK124" s="1"/>
      <c r="AKO124" s="18"/>
      <c r="AKP124" s="1"/>
      <c r="AKQ124" s="1"/>
      <c r="AKR124" s="1"/>
      <c r="AKS124" s="1"/>
      <c r="AKW124" s="18"/>
      <c r="AKX124" s="1"/>
      <c r="AKY124" s="1"/>
      <c r="AKZ124" s="1"/>
      <c r="ALA124" s="1"/>
      <c r="ALE124" s="18"/>
      <c r="ALF124" s="1"/>
      <c r="ALG124" s="1"/>
      <c r="ALH124" s="1"/>
      <c r="ALI124" s="1"/>
      <c r="ALM124" s="18"/>
      <c r="ALN124" s="1"/>
      <c r="ALO124" s="1"/>
      <c r="ALP124" s="1"/>
      <c r="ALQ124" s="1"/>
      <c r="ALU124" s="18"/>
      <c r="ALV124" s="1"/>
      <c r="ALW124" s="1"/>
      <c r="ALX124" s="1"/>
      <c r="ALY124" s="1"/>
      <c r="AMC124" s="18"/>
      <c r="AMD124" s="1"/>
      <c r="AME124" s="1"/>
      <c r="AMF124" s="1"/>
      <c r="AMG124" s="1"/>
      <c r="AMK124" s="18"/>
      <c r="AML124" s="1"/>
      <c r="AMM124" s="1"/>
      <c r="AMN124" s="1"/>
      <c r="AMO124" s="1"/>
      <c r="AMS124" s="18"/>
      <c r="AMT124" s="1"/>
      <c r="AMU124" s="1"/>
      <c r="AMV124" s="1"/>
      <c r="AMW124" s="1"/>
      <c r="ANA124" s="18"/>
      <c r="ANB124" s="1"/>
      <c r="ANC124" s="1"/>
      <c r="AND124" s="1"/>
      <c r="ANE124" s="1"/>
      <c r="ANI124" s="18"/>
      <c r="ANJ124" s="1"/>
      <c r="ANK124" s="1"/>
      <c r="ANL124" s="1"/>
      <c r="ANM124" s="1"/>
      <c r="ANQ124" s="18"/>
      <c r="ANR124" s="1"/>
      <c r="ANS124" s="1"/>
      <c r="ANT124" s="1"/>
      <c r="ANU124" s="1"/>
      <c r="ANY124" s="18"/>
      <c r="ANZ124" s="1"/>
      <c r="AOA124" s="1"/>
      <c r="AOB124" s="1"/>
      <c r="AOC124" s="1"/>
      <c r="AOG124" s="18"/>
      <c r="AOH124" s="1"/>
      <c r="AOI124" s="1"/>
      <c r="AOJ124" s="1"/>
      <c r="AOK124" s="1"/>
      <c r="AOO124" s="18"/>
      <c r="AOP124" s="1"/>
      <c r="AOQ124" s="1"/>
      <c r="AOR124" s="1"/>
      <c r="AOS124" s="1"/>
      <c r="AOW124" s="18"/>
      <c r="AOX124" s="1"/>
      <c r="AOY124" s="1"/>
      <c r="AOZ124" s="1"/>
      <c r="APA124" s="1"/>
      <c r="APE124" s="18"/>
      <c r="APF124" s="1"/>
      <c r="APG124" s="1"/>
      <c r="APH124" s="1"/>
      <c r="API124" s="1"/>
      <c r="APM124" s="18"/>
      <c r="APN124" s="1"/>
      <c r="APO124" s="1"/>
      <c r="APP124" s="1"/>
      <c r="APQ124" s="1"/>
      <c r="APU124" s="18"/>
      <c r="APV124" s="1"/>
      <c r="APW124" s="1"/>
      <c r="APX124" s="1"/>
      <c r="APY124" s="1"/>
      <c r="AQC124" s="18"/>
      <c r="AQD124" s="1"/>
      <c r="AQE124" s="1"/>
      <c r="AQF124" s="1"/>
      <c r="AQG124" s="1"/>
      <c r="AQK124" s="18"/>
      <c r="AQL124" s="1"/>
      <c r="AQM124" s="1"/>
      <c r="AQN124" s="1"/>
      <c r="AQO124" s="1"/>
      <c r="AQS124" s="18"/>
      <c r="AQT124" s="1"/>
      <c r="AQU124" s="1"/>
      <c r="AQV124" s="1"/>
      <c r="AQW124" s="1"/>
      <c r="ARA124" s="18"/>
      <c r="ARB124" s="1"/>
      <c r="ARC124" s="1"/>
      <c r="ARD124" s="1"/>
      <c r="ARE124" s="1"/>
      <c r="ARI124" s="18"/>
      <c r="ARJ124" s="1"/>
      <c r="ARK124" s="1"/>
      <c r="ARL124" s="1"/>
      <c r="ARM124" s="1"/>
      <c r="ARQ124" s="18"/>
      <c r="ARR124" s="1"/>
      <c r="ARS124" s="1"/>
      <c r="ART124" s="1"/>
      <c r="ARU124" s="1"/>
      <c r="ARY124" s="18"/>
      <c r="ARZ124" s="1"/>
      <c r="ASA124" s="1"/>
      <c r="ASB124" s="1"/>
      <c r="ASC124" s="1"/>
      <c r="ASG124" s="18"/>
      <c r="ASH124" s="1"/>
      <c r="ASI124" s="1"/>
      <c r="ASJ124" s="1"/>
      <c r="ASK124" s="1"/>
      <c r="ASO124" s="18"/>
      <c r="ASP124" s="1"/>
      <c r="ASQ124" s="1"/>
      <c r="ASR124" s="1"/>
      <c r="ASS124" s="1"/>
      <c r="ASW124" s="18"/>
      <c r="ASX124" s="1"/>
      <c r="ASY124" s="1"/>
      <c r="ASZ124" s="1"/>
      <c r="ATA124" s="1"/>
      <c r="ATE124" s="18"/>
      <c r="ATF124" s="1"/>
      <c r="ATG124" s="1"/>
      <c r="ATH124" s="1"/>
      <c r="ATI124" s="1"/>
      <c r="ATM124" s="18"/>
      <c r="ATN124" s="1"/>
      <c r="ATO124" s="1"/>
      <c r="ATP124" s="1"/>
      <c r="ATQ124" s="1"/>
      <c r="ATU124" s="18"/>
      <c r="ATV124" s="1"/>
      <c r="ATW124" s="1"/>
      <c r="ATX124" s="1"/>
      <c r="ATY124" s="1"/>
      <c r="AUC124" s="18"/>
      <c r="AUD124" s="1"/>
      <c r="AUE124" s="1"/>
      <c r="AUF124" s="1"/>
      <c r="AUG124" s="1"/>
      <c r="AUK124" s="18"/>
      <c r="AUL124" s="1"/>
      <c r="AUM124" s="1"/>
      <c r="AUN124" s="1"/>
      <c r="AUO124" s="1"/>
      <c r="AUS124" s="18"/>
      <c r="AUT124" s="1"/>
      <c r="AUU124" s="1"/>
      <c r="AUV124" s="1"/>
      <c r="AUW124" s="1"/>
      <c r="AVA124" s="18"/>
      <c r="AVB124" s="1"/>
      <c r="AVC124" s="1"/>
      <c r="AVD124" s="1"/>
      <c r="AVE124" s="1"/>
      <c r="AVI124" s="18"/>
      <c r="AVJ124" s="1"/>
      <c r="AVK124" s="1"/>
      <c r="AVL124" s="1"/>
      <c r="AVM124" s="1"/>
      <c r="AVQ124" s="18"/>
      <c r="AVR124" s="1"/>
      <c r="AVS124" s="1"/>
      <c r="AVT124" s="1"/>
      <c r="AVU124" s="1"/>
      <c r="AVY124" s="18"/>
      <c r="AVZ124" s="1"/>
      <c r="AWA124" s="1"/>
      <c r="AWB124" s="1"/>
      <c r="AWC124" s="1"/>
      <c r="AWG124" s="18"/>
      <c r="AWH124" s="1"/>
      <c r="AWI124" s="1"/>
      <c r="AWJ124" s="1"/>
      <c r="AWK124" s="1"/>
      <c r="AWO124" s="18"/>
      <c r="AWP124" s="1"/>
      <c r="AWQ124" s="1"/>
      <c r="AWR124" s="1"/>
      <c r="AWS124" s="1"/>
      <c r="AWW124" s="18"/>
      <c r="AWX124" s="1"/>
      <c r="AWY124" s="1"/>
      <c r="AWZ124" s="1"/>
      <c r="AXA124" s="1"/>
      <c r="AXE124" s="18"/>
      <c r="AXF124" s="1"/>
      <c r="AXG124" s="1"/>
      <c r="AXH124" s="1"/>
      <c r="AXI124" s="1"/>
      <c r="AXM124" s="18"/>
      <c r="AXN124" s="1"/>
      <c r="AXO124" s="1"/>
      <c r="AXP124" s="1"/>
      <c r="AXQ124" s="1"/>
      <c r="AXU124" s="18"/>
      <c r="AXV124" s="1"/>
      <c r="AXW124" s="1"/>
      <c r="AXX124" s="1"/>
      <c r="AXY124" s="1"/>
      <c r="AYC124" s="18"/>
      <c r="AYD124" s="1"/>
      <c r="AYE124" s="1"/>
      <c r="AYF124" s="1"/>
      <c r="AYG124" s="1"/>
      <c r="AYK124" s="18"/>
      <c r="AYL124" s="1"/>
      <c r="AYM124" s="1"/>
      <c r="AYN124" s="1"/>
      <c r="AYO124" s="1"/>
      <c r="AYS124" s="18"/>
      <c r="AYT124" s="1"/>
      <c r="AYU124" s="1"/>
      <c r="AYV124" s="1"/>
      <c r="AYW124" s="1"/>
      <c r="AZA124" s="18"/>
      <c r="AZB124" s="1"/>
      <c r="AZC124" s="1"/>
      <c r="AZD124" s="1"/>
      <c r="AZE124" s="1"/>
      <c r="AZI124" s="18"/>
      <c r="AZJ124" s="1"/>
      <c r="AZK124" s="1"/>
      <c r="AZL124" s="1"/>
      <c r="AZM124" s="1"/>
      <c r="AZQ124" s="18"/>
      <c r="AZR124" s="1"/>
      <c r="AZS124" s="1"/>
      <c r="AZT124" s="1"/>
      <c r="AZU124" s="1"/>
      <c r="AZY124" s="18"/>
      <c r="AZZ124" s="1"/>
      <c r="BAA124" s="1"/>
      <c r="BAB124" s="1"/>
      <c r="BAC124" s="1"/>
      <c r="BAG124" s="18"/>
      <c r="BAH124" s="1"/>
      <c r="BAI124" s="1"/>
      <c r="BAJ124" s="1"/>
      <c r="BAK124" s="1"/>
      <c r="BAO124" s="18"/>
      <c r="BAP124" s="1"/>
      <c r="BAQ124" s="1"/>
      <c r="BAR124" s="1"/>
      <c r="BAS124" s="1"/>
      <c r="BAW124" s="18"/>
      <c r="BAX124" s="1"/>
      <c r="BAY124" s="1"/>
      <c r="BAZ124" s="1"/>
      <c r="BBA124" s="1"/>
      <c r="BBE124" s="18"/>
      <c r="BBF124" s="1"/>
      <c r="BBG124" s="1"/>
      <c r="BBH124" s="1"/>
      <c r="BBI124" s="1"/>
      <c r="BBM124" s="18"/>
      <c r="BBN124" s="1"/>
      <c r="BBO124" s="1"/>
      <c r="BBP124" s="1"/>
      <c r="BBQ124" s="1"/>
      <c r="BBU124" s="18"/>
      <c r="BBV124" s="1"/>
      <c r="BBW124" s="1"/>
      <c r="BBX124" s="1"/>
      <c r="BBY124" s="1"/>
      <c r="BCC124" s="18"/>
      <c r="BCD124" s="1"/>
      <c r="BCE124" s="1"/>
      <c r="BCF124" s="1"/>
      <c r="BCG124" s="1"/>
      <c r="BCK124" s="18"/>
      <c r="BCL124" s="1"/>
      <c r="BCM124" s="1"/>
      <c r="BCN124" s="1"/>
      <c r="BCO124" s="1"/>
      <c r="BCS124" s="18"/>
      <c r="BCT124" s="1"/>
      <c r="BCU124" s="1"/>
      <c r="BCV124" s="1"/>
      <c r="BCW124" s="1"/>
      <c r="BDA124" s="18"/>
      <c r="BDB124" s="1"/>
      <c r="BDC124" s="1"/>
      <c r="BDD124" s="1"/>
      <c r="BDE124" s="1"/>
      <c r="BDI124" s="18"/>
      <c r="BDJ124" s="1"/>
      <c r="BDK124" s="1"/>
      <c r="BDL124" s="1"/>
      <c r="BDM124" s="1"/>
      <c r="BDQ124" s="18"/>
      <c r="BDR124" s="1"/>
      <c r="BDS124" s="1"/>
      <c r="BDT124" s="1"/>
      <c r="BDU124" s="1"/>
      <c r="BDY124" s="18"/>
      <c r="BDZ124" s="1"/>
      <c r="BEA124" s="1"/>
      <c r="BEB124" s="1"/>
      <c r="BEC124" s="1"/>
      <c r="BEG124" s="18"/>
      <c r="BEH124" s="1"/>
      <c r="BEI124" s="1"/>
      <c r="BEJ124" s="1"/>
      <c r="BEK124" s="1"/>
      <c r="BEO124" s="18"/>
      <c r="BEP124" s="1"/>
      <c r="BEQ124" s="1"/>
      <c r="BER124" s="1"/>
      <c r="BES124" s="1"/>
      <c r="BEW124" s="18"/>
      <c r="BEX124" s="1"/>
      <c r="BEY124" s="1"/>
      <c r="BEZ124" s="1"/>
      <c r="BFA124" s="1"/>
      <c r="BFE124" s="18"/>
      <c r="BFF124" s="1"/>
      <c r="BFG124" s="1"/>
      <c r="BFH124" s="1"/>
      <c r="BFI124" s="1"/>
      <c r="BFM124" s="18"/>
      <c r="BFN124" s="1"/>
      <c r="BFO124" s="1"/>
      <c r="BFP124" s="1"/>
      <c r="BFQ124" s="1"/>
      <c r="BFU124" s="18"/>
      <c r="BFV124" s="1"/>
      <c r="BFW124" s="1"/>
      <c r="BFX124" s="1"/>
      <c r="BFY124" s="1"/>
      <c r="BGC124" s="18"/>
      <c r="BGD124" s="1"/>
      <c r="BGE124" s="1"/>
      <c r="BGF124" s="1"/>
      <c r="BGG124" s="1"/>
      <c r="BGK124" s="18"/>
      <c r="BGL124" s="1"/>
      <c r="BGM124" s="1"/>
      <c r="BGN124" s="1"/>
      <c r="BGO124" s="1"/>
      <c r="BGS124" s="18"/>
      <c r="BGT124" s="1"/>
      <c r="BGU124" s="1"/>
      <c r="BGV124" s="1"/>
      <c r="BGW124" s="1"/>
      <c r="BHA124" s="18"/>
      <c r="BHB124" s="1"/>
      <c r="BHC124" s="1"/>
      <c r="BHD124" s="1"/>
      <c r="BHE124" s="1"/>
      <c r="BHI124" s="18"/>
      <c r="BHJ124" s="1"/>
      <c r="BHK124" s="1"/>
      <c r="BHL124" s="1"/>
      <c r="BHM124" s="1"/>
      <c r="BHQ124" s="18"/>
      <c r="BHR124" s="1"/>
      <c r="BHS124" s="1"/>
      <c r="BHT124" s="1"/>
      <c r="BHU124" s="1"/>
      <c r="BHY124" s="18"/>
      <c r="BHZ124" s="1"/>
      <c r="BIA124" s="1"/>
      <c r="BIB124" s="1"/>
      <c r="BIC124" s="1"/>
      <c r="BIG124" s="18"/>
      <c r="BIH124" s="1"/>
      <c r="BII124" s="1"/>
      <c r="BIJ124" s="1"/>
      <c r="BIK124" s="1"/>
      <c r="BIO124" s="18"/>
      <c r="BIP124" s="1"/>
      <c r="BIQ124" s="1"/>
      <c r="BIR124" s="1"/>
      <c r="BIS124" s="1"/>
      <c r="BIW124" s="18"/>
      <c r="BIX124" s="1"/>
      <c r="BIY124" s="1"/>
      <c r="BIZ124" s="1"/>
      <c r="BJA124" s="1"/>
      <c r="BJE124" s="18"/>
      <c r="BJF124" s="1"/>
      <c r="BJG124" s="1"/>
      <c r="BJH124" s="1"/>
      <c r="BJI124" s="1"/>
      <c r="BJM124" s="18"/>
      <c r="BJN124" s="1"/>
      <c r="BJO124" s="1"/>
      <c r="BJP124" s="1"/>
      <c r="BJQ124" s="1"/>
      <c r="BJU124" s="18"/>
      <c r="BJV124" s="1"/>
      <c r="BJW124" s="1"/>
      <c r="BJX124" s="1"/>
      <c r="BJY124" s="1"/>
      <c r="BKC124" s="18"/>
      <c r="BKD124" s="1"/>
      <c r="BKE124" s="1"/>
      <c r="BKF124" s="1"/>
      <c r="BKG124" s="1"/>
      <c r="BKK124" s="18"/>
      <c r="BKL124" s="1"/>
      <c r="BKM124" s="1"/>
      <c r="BKN124" s="1"/>
      <c r="BKO124" s="1"/>
      <c r="BKS124" s="18"/>
      <c r="BKT124" s="1"/>
      <c r="BKU124" s="1"/>
      <c r="BKV124" s="1"/>
      <c r="BKW124" s="1"/>
      <c r="BLA124" s="18"/>
      <c r="BLB124" s="1"/>
      <c r="BLC124" s="1"/>
      <c r="BLD124" s="1"/>
      <c r="BLE124" s="1"/>
      <c r="BLI124" s="18"/>
      <c r="BLJ124" s="1"/>
      <c r="BLK124" s="1"/>
      <c r="BLL124" s="1"/>
      <c r="BLM124" s="1"/>
      <c r="BLQ124" s="18"/>
      <c r="BLR124" s="1"/>
      <c r="BLS124" s="1"/>
      <c r="BLT124" s="1"/>
      <c r="BLU124" s="1"/>
      <c r="BLY124" s="18"/>
      <c r="BLZ124" s="1"/>
      <c r="BMA124" s="1"/>
      <c r="BMB124" s="1"/>
      <c r="BMC124" s="1"/>
      <c r="BMG124" s="18"/>
      <c r="BMH124" s="1"/>
      <c r="BMI124" s="1"/>
      <c r="BMJ124" s="1"/>
      <c r="BMK124" s="1"/>
      <c r="BMO124" s="18"/>
      <c r="BMP124" s="1"/>
      <c r="BMQ124" s="1"/>
      <c r="BMR124" s="1"/>
      <c r="BMS124" s="1"/>
      <c r="BMW124" s="18"/>
      <c r="BMX124" s="1"/>
      <c r="BMY124" s="1"/>
      <c r="BMZ124" s="1"/>
      <c r="BNA124" s="1"/>
      <c r="BNE124" s="18"/>
      <c r="BNF124" s="1"/>
      <c r="BNG124" s="1"/>
      <c r="BNH124" s="1"/>
      <c r="BNI124" s="1"/>
      <c r="BNM124" s="18"/>
      <c r="BNN124" s="1"/>
      <c r="BNO124" s="1"/>
      <c r="BNP124" s="1"/>
      <c r="BNQ124" s="1"/>
      <c r="BNU124" s="18"/>
      <c r="BNV124" s="1"/>
      <c r="BNW124" s="1"/>
      <c r="BNX124" s="1"/>
      <c r="BNY124" s="1"/>
      <c r="BOC124" s="18"/>
      <c r="BOD124" s="1"/>
      <c r="BOE124" s="1"/>
      <c r="BOF124" s="1"/>
      <c r="BOG124" s="1"/>
      <c r="BOK124" s="18"/>
      <c r="BOL124" s="1"/>
      <c r="BOM124" s="1"/>
      <c r="BON124" s="1"/>
      <c r="BOO124" s="1"/>
      <c r="BOS124" s="18"/>
      <c r="BOT124" s="1"/>
      <c r="BOU124" s="1"/>
      <c r="BOV124" s="1"/>
      <c r="BOW124" s="1"/>
      <c r="BPA124" s="18"/>
      <c r="BPB124" s="1"/>
      <c r="BPC124" s="1"/>
      <c r="BPD124" s="1"/>
      <c r="BPE124" s="1"/>
      <c r="BPI124" s="18"/>
      <c r="BPJ124" s="1"/>
      <c r="BPK124" s="1"/>
      <c r="BPL124" s="1"/>
      <c r="BPM124" s="1"/>
      <c r="BPQ124" s="18"/>
      <c r="BPR124" s="1"/>
      <c r="BPS124" s="1"/>
      <c r="BPT124" s="1"/>
      <c r="BPU124" s="1"/>
      <c r="BPY124" s="18"/>
      <c r="BPZ124" s="1"/>
      <c r="BQA124" s="1"/>
      <c r="BQB124" s="1"/>
      <c r="BQC124" s="1"/>
      <c r="BQG124" s="18"/>
      <c r="BQH124" s="1"/>
      <c r="BQI124" s="1"/>
      <c r="BQJ124" s="1"/>
      <c r="BQK124" s="1"/>
      <c r="BQO124" s="18"/>
      <c r="BQP124" s="1"/>
      <c r="BQQ124" s="1"/>
      <c r="BQR124" s="1"/>
      <c r="BQS124" s="1"/>
      <c r="BQW124" s="18"/>
      <c r="BQX124" s="1"/>
      <c r="BQY124" s="1"/>
      <c r="BQZ124" s="1"/>
      <c r="BRA124" s="1"/>
      <c r="BRE124" s="18"/>
      <c r="BRF124" s="1"/>
      <c r="BRG124" s="1"/>
      <c r="BRH124" s="1"/>
      <c r="BRI124" s="1"/>
      <c r="BRM124" s="18"/>
      <c r="BRN124" s="1"/>
      <c r="BRO124" s="1"/>
      <c r="BRP124" s="1"/>
      <c r="BRQ124" s="1"/>
      <c r="BRU124" s="18"/>
      <c r="BRV124" s="1"/>
      <c r="BRW124" s="1"/>
      <c r="BRX124" s="1"/>
      <c r="BRY124" s="1"/>
      <c r="BSC124" s="18"/>
      <c r="BSD124" s="1"/>
      <c r="BSE124" s="1"/>
      <c r="BSF124" s="1"/>
      <c r="BSG124" s="1"/>
      <c r="BSK124" s="18"/>
      <c r="BSL124" s="1"/>
      <c r="BSM124" s="1"/>
      <c r="BSN124" s="1"/>
      <c r="BSO124" s="1"/>
      <c r="BSS124" s="18"/>
      <c r="BST124" s="1"/>
      <c r="BSU124" s="1"/>
      <c r="BSV124" s="1"/>
      <c r="BSW124" s="1"/>
      <c r="BTA124" s="18"/>
      <c r="BTB124" s="1"/>
      <c r="BTC124" s="1"/>
      <c r="BTD124" s="1"/>
      <c r="BTE124" s="1"/>
      <c r="BTI124" s="18"/>
      <c r="BTJ124" s="1"/>
      <c r="BTK124" s="1"/>
      <c r="BTL124" s="1"/>
      <c r="BTM124" s="1"/>
      <c r="BTQ124" s="18"/>
      <c r="BTR124" s="1"/>
      <c r="BTS124" s="1"/>
      <c r="BTT124" s="1"/>
      <c r="BTU124" s="1"/>
      <c r="BTY124" s="18"/>
      <c r="BTZ124" s="1"/>
      <c r="BUA124" s="1"/>
      <c r="BUB124" s="1"/>
      <c r="BUC124" s="1"/>
      <c r="BUG124" s="18"/>
      <c r="BUH124" s="1"/>
      <c r="BUI124" s="1"/>
      <c r="BUJ124" s="1"/>
      <c r="BUK124" s="1"/>
      <c r="BUO124" s="18"/>
      <c r="BUP124" s="1"/>
      <c r="BUQ124" s="1"/>
      <c r="BUR124" s="1"/>
      <c r="BUS124" s="1"/>
      <c r="BUW124" s="18"/>
      <c r="BUX124" s="1"/>
      <c r="BUY124" s="1"/>
      <c r="BUZ124" s="1"/>
      <c r="BVA124" s="1"/>
      <c r="BVE124" s="18"/>
      <c r="BVF124" s="1"/>
      <c r="BVG124" s="1"/>
      <c r="BVH124" s="1"/>
      <c r="BVI124" s="1"/>
      <c r="BVM124" s="18"/>
      <c r="BVN124" s="1"/>
      <c r="BVO124" s="1"/>
      <c r="BVP124" s="1"/>
      <c r="BVQ124" s="1"/>
      <c r="BVU124" s="18"/>
      <c r="BVV124" s="1"/>
      <c r="BVW124" s="1"/>
      <c r="BVX124" s="1"/>
      <c r="BVY124" s="1"/>
      <c r="BWC124" s="18"/>
      <c r="BWD124" s="1"/>
      <c r="BWE124" s="1"/>
      <c r="BWF124" s="1"/>
      <c r="BWG124" s="1"/>
      <c r="BWK124" s="18"/>
      <c r="BWL124" s="1"/>
      <c r="BWM124" s="1"/>
      <c r="BWN124" s="1"/>
      <c r="BWO124" s="1"/>
      <c r="BWS124" s="18"/>
      <c r="BWT124" s="1"/>
      <c r="BWU124" s="1"/>
      <c r="BWV124" s="1"/>
      <c r="BWW124" s="1"/>
      <c r="BXA124" s="18"/>
      <c r="BXB124" s="1"/>
      <c r="BXC124" s="1"/>
      <c r="BXD124" s="1"/>
      <c r="BXE124" s="1"/>
      <c r="BXI124" s="18"/>
      <c r="BXJ124" s="1"/>
      <c r="BXK124" s="1"/>
      <c r="BXL124" s="1"/>
      <c r="BXM124" s="1"/>
      <c r="BXQ124" s="18"/>
      <c r="BXR124" s="1"/>
      <c r="BXS124" s="1"/>
      <c r="BXT124" s="1"/>
      <c r="BXU124" s="1"/>
      <c r="BXY124" s="18"/>
      <c r="BXZ124" s="1"/>
      <c r="BYA124" s="1"/>
      <c r="BYB124" s="1"/>
      <c r="BYC124" s="1"/>
      <c r="BYG124" s="18"/>
      <c r="BYH124" s="1"/>
      <c r="BYI124" s="1"/>
      <c r="BYJ124" s="1"/>
      <c r="BYK124" s="1"/>
      <c r="BYO124" s="18"/>
      <c r="BYP124" s="1"/>
      <c r="BYQ124" s="1"/>
      <c r="BYR124" s="1"/>
      <c r="BYS124" s="1"/>
      <c r="BYW124" s="18"/>
      <c r="BYX124" s="1"/>
      <c r="BYY124" s="1"/>
      <c r="BYZ124" s="1"/>
      <c r="BZA124" s="1"/>
      <c r="BZE124" s="18"/>
      <c r="BZF124" s="1"/>
      <c r="BZG124" s="1"/>
      <c r="BZH124" s="1"/>
      <c r="BZI124" s="1"/>
      <c r="BZM124" s="18"/>
      <c r="BZN124" s="1"/>
      <c r="BZO124" s="1"/>
      <c r="BZP124" s="1"/>
      <c r="BZQ124" s="1"/>
      <c r="BZU124" s="18"/>
      <c r="BZV124" s="1"/>
      <c r="BZW124" s="1"/>
      <c r="BZX124" s="1"/>
      <c r="BZY124" s="1"/>
      <c r="CAC124" s="18"/>
      <c r="CAD124" s="1"/>
      <c r="CAE124" s="1"/>
      <c r="CAF124" s="1"/>
      <c r="CAG124" s="1"/>
      <c r="CAK124" s="18"/>
      <c r="CAL124" s="1"/>
      <c r="CAM124" s="1"/>
      <c r="CAN124" s="1"/>
      <c r="CAO124" s="1"/>
      <c r="CAS124" s="18"/>
      <c r="CAT124" s="1"/>
      <c r="CAU124" s="1"/>
      <c r="CAV124" s="1"/>
      <c r="CAW124" s="1"/>
      <c r="CBA124" s="18"/>
      <c r="CBB124" s="1"/>
      <c r="CBC124" s="1"/>
      <c r="CBD124" s="1"/>
      <c r="CBE124" s="1"/>
      <c r="CBI124" s="18"/>
      <c r="CBJ124" s="1"/>
      <c r="CBK124" s="1"/>
      <c r="CBL124" s="1"/>
      <c r="CBM124" s="1"/>
      <c r="CBQ124" s="18"/>
      <c r="CBR124" s="1"/>
      <c r="CBS124" s="1"/>
      <c r="CBT124" s="1"/>
      <c r="CBU124" s="1"/>
      <c r="CBY124" s="18"/>
      <c r="CBZ124" s="1"/>
      <c r="CCA124" s="1"/>
      <c r="CCB124" s="1"/>
      <c r="CCC124" s="1"/>
      <c r="CCG124" s="18"/>
      <c r="CCH124" s="1"/>
      <c r="CCI124" s="1"/>
      <c r="CCJ124" s="1"/>
      <c r="CCK124" s="1"/>
      <c r="CCO124" s="18"/>
      <c r="CCP124" s="1"/>
      <c r="CCQ124" s="1"/>
      <c r="CCR124" s="1"/>
      <c r="CCS124" s="1"/>
      <c r="CCW124" s="18"/>
      <c r="CCX124" s="1"/>
      <c r="CCY124" s="1"/>
      <c r="CCZ124" s="1"/>
      <c r="CDA124" s="1"/>
      <c r="CDE124" s="18"/>
      <c r="CDF124" s="1"/>
      <c r="CDG124" s="1"/>
      <c r="CDH124" s="1"/>
      <c r="CDI124" s="1"/>
      <c r="CDM124" s="18"/>
      <c r="CDN124" s="1"/>
      <c r="CDO124" s="1"/>
      <c r="CDP124" s="1"/>
      <c r="CDQ124" s="1"/>
      <c r="CDU124" s="18"/>
      <c r="CDV124" s="1"/>
      <c r="CDW124" s="1"/>
      <c r="CDX124" s="1"/>
      <c r="CDY124" s="1"/>
      <c r="CEC124" s="18"/>
      <c r="CED124" s="1"/>
      <c r="CEE124" s="1"/>
      <c r="CEF124" s="1"/>
      <c r="CEG124" s="1"/>
      <c r="CEK124" s="18"/>
      <c r="CEL124" s="1"/>
      <c r="CEM124" s="1"/>
      <c r="CEN124" s="1"/>
      <c r="CEO124" s="1"/>
      <c r="CES124" s="18"/>
      <c r="CET124" s="1"/>
      <c r="CEU124" s="1"/>
      <c r="CEV124" s="1"/>
      <c r="CEW124" s="1"/>
      <c r="CFA124" s="18"/>
      <c r="CFB124" s="1"/>
      <c r="CFC124" s="1"/>
      <c r="CFD124" s="1"/>
      <c r="CFE124" s="1"/>
      <c r="CFI124" s="18"/>
      <c r="CFJ124" s="1"/>
      <c r="CFK124" s="1"/>
      <c r="CFL124" s="1"/>
      <c r="CFM124" s="1"/>
      <c r="CFQ124" s="18"/>
      <c r="CFR124" s="1"/>
      <c r="CFS124" s="1"/>
      <c r="CFT124" s="1"/>
      <c r="CFU124" s="1"/>
      <c r="CFY124" s="18"/>
      <c r="CFZ124" s="1"/>
      <c r="CGA124" s="1"/>
      <c r="CGB124" s="1"/>
      <c r="CGC124" s="1"/>
      <c r="CGG124" s="18"/>
      <c r="CGH124" s="1"/>
      <c r="CGI124" s="1"/>
      <c r="CGJ124" s="1"/>
      <c r="CGK124" s="1"/>
      <c r="CGO124" s="18"/>
      <c r="CGP124" s="1"/>
      <c r="CGQ124" s="1"/>
      <c r="CGR124" s="1"/>
      <c r="CGS124" s="1"/>
      <c r="CGW124" s="18"/>
      <c r="CGX124" s="1"/>
      <c r="CGY124" s="1"/>
      <c r="CGZ124" s="1"/>
      <c r="CHA124" s="1"/>
      <c r="CHE124" s="18"/>
      <c r="CHF124" s="1"/>
      <c r="CHG124" s="1"/>
      <c r="CHH124" s="1"/>
      <c r="CHI124" s="1"/>
      <c r="CHM124" s="18"/>
      <c r="CHN124" s="1"/>
      <c r="CHO124" s="1"/>
      <c r="CHP124" s="1"/>
      <c r="CHQ124" s="1"/>
      <c r="CHU124" s="18"/>
      <c r="CHV124" s="1"/>
      <c r="CHW124" s="1"/>
      <c r="CHX124" s="1"/>
      <c r="CHY124" s="1"/>
      <c r="CIC124" s="18"/>
      <c r="CID124" s="1"/>
      <c r="CIE124" s="1"/>
      <c r="CIF124" s="1"/>
      <c r="CIG124" s="1"/>
      <c r="CIK124" s="18"/>
      <c r="CIL124" s="1"/>
      <c r="CIM124" s="1"/>
      <c r="CIN124" s="1"/>
      <c r="CIO124" s="1"/>
      <c r="CIS124" s="18"/>
      <c r="CIT124" s="1"/>
      <c r="CIU124" s="1"/>
      <c r="CIV124" s="1"/>
      <c r="CIW124" s="1"/>
      <c r="CJA124" s="18"/>
      <c r="CJB124" s="1"/>
      <c r="CJC124" s="1"/>
      <c r="CJD124" s="1"/>
      <c r="CJE124" s="1"/>
      <c r="CJI124" s="18"/>
      <c r="CJJ124" s="1"/>
      <c r="CJK124" s="1"/>
      <c r="CJL124" s="1"/>
      <c r="CJM124" s="1"/>
      <c r="CJQ124" s="18"/>
      <c r="CJR124" s="1"/>
      <c r="CJS124" s="1"/>
      <c r="CJT124" s="1"/>
      <c r="CJU124" s="1"/>
      <c r="CJY124" s="18"/>
      <c r="CJZ124" s="1"/>
      <c r="CKA124" s="1"/>
      <c r="CKB124" s="1"/>
      <c r="CKC124" s="1"/>
      <c r="CKG124" s="18"/>
      <c r="CKH124" s="1"/>
      <c r="CKI124" s="1"/>
      <c r="CKJ124" s="1"/>
      <c r="CKK124" s="1"/>
      <c r="CKO124" s="18"/>
      <c r="CKP124" s="1"/>
      <c r="CKQ124" s="1"/>
      <c r="CKR124" s="1"/>
      <c r="CKS124" s="1"/>
      <c r="CKW124" s="18"/>
      <c r="CKX124" s="1"/>
      <c r="CKY124" s="1"/>
      <c r="CKZ124" s="1"/>
      <c r="CLA124" s="1"/>
      <c r="CLE124" s="18"/>
      <c r="CLF124" s="1"/>
      <c r="CLG124" s="1"/>
      <c r="CLH124" s="1"/>
      <c r="CLI124" s="1"/>
      <c r="CLM124" s="18"/>
      <c r="CLN124" s="1"/>
      <c r="CLO124" s="1"/>
      <c r="CLP124" s="1"/>
      <c r="CLQ124" s="1"/>
      <c r="CLU124" s="18"/>
      <c r="CLV124" s="1"/>
      <c r="CLW124" s="1"/>
      <c r="CLX124" s="1"/>
      <c r="CLY124" s="1"/>
      <c r="CMC124" s="18"/>
      <c r="CMD124" s="1"/>
      <c r="CME124" s="1"/>
      <c r="CMF124" s="1"/>
      <c r="CMG124" s="1"/>
      <c r="CMK124" s="18"/>
      <c r="CML124" s="1"/>
      <c r="CMM124" s="1"/>
      <c r="CMN124" s="1"/>
      <c r="CMO124" s="1"/>
      <c r="CMS124" s="18"/>
      <c r="CMT124" s="1"/>
      <c r="CMU124" s="1"/>
      <c r="CMV124" s="1"/>
      <c r="CMW124" s="1"/>
      <c r="CNA124" s="18"/>
      <c r="CNB124" s="1"/>
      <c r="CNC124" s="1"/>
      <c r="CND124" s="1"/>
      <c r="CNE124" s="1"/>
      <c r="CNI124" s="18"/>
      <c r="CNJ124" s="1"/>
      <c r="CNK124" s="1"/>
      <c r="CNL124" s="1"/>
      <c r="CNM124" s="1"/>
      <c r="CNQ124" s="18"/>
      <c r="CNR124" s="1"/>
      <c r="CNS124" s="1"/>
      <c r="CNT124" s="1"/>
      <c r="CNU124" s="1"/>
      <c r="CNY124" s="18"/>
      <c r="CNZ124" s="1"/>
      <c r="COA124" s="1"/>
      <c r="COB124" s="1"/>
      <c r="COC124" s="1"/>
      <c r="COG124" s="18"/>
      <c r="COH124" s="1"/>
      <c r="COI124" s="1"/>
      <c r="COJ124" s="1"/>
      <c r="COK124" s="1"/>
      <c r="COO124" s="18"/>
      <c r="COP124" s="1"/>
      <c r="COQ124" s="1"/>
      <c r="COR124" s="1"/>
      <c r="COS124" s="1"/>
      <c r="COW124" s="18"/>
      <c r="COX124" s="1"/>
      <c r="COY124" s="1"/>
      <c r="COZ124" s="1"/>
      <c r="CPA124" s="1"/>
      <c r="CPE124" s="18"/>
      <c r="CPF124" s="1"/>
      <c r="CPG124" s="1"/>
      <c r="CPH124" s="1"/>
      <c r="CPI124" s="1"/>
      <c r="CPM124" s="18"/>
      <c r="CPN124" s="1"/>
      <c r="CPO124" s="1"/>
      <c r="CPP124" s="1"/>
      <c r="CPQ124" s="1"/>
      <c r="CPU124" s="18"/>
      <c r="CPV124" s="1"/>
      <c r="CPW124" s="1"/>
      <c r="CPX124" s="1"/>
      <c r="CPY124" s="1"/>
      <c r="CQC124" s="18"/>
      <c r="CQD124" s="1"/>
      <c r="CQE124" s="1"/>
      <c r="CQF124" s="1"/>
      <c r="CQG124" s="1"/>
      <c r="CQK124" s="18"/>
      <c r="CQL124" s="1"/>
      <c r="CQM124" s="1"/>
      <c r="CQN124" s="1"/>
      <c r="CQO124" s="1"/>
      <c r="CQS124" s="18"/>
      <c r="CQT124" s="1"/>
      <c r="CQU124" s="1"/>
      <c r="CQV124" s="1"/>
      <c r="CQW124" s="1"/>
      <c r="CRA124" s="18"/>
      <c r="CRB124" s="1"/>
      <c r="CRC124" s="1"/>
      <c r="CRD124" s="1"/>
      <c r="CRE124" s="1"/>
      <c r="CRI124" s="18"/>
      <c r="CRJ124" s="1"/>
      <c r="CRK124" s="1"/>
      <c r="CRL124" s="1"/>
      <c r="CRM124" s="1"/>
      <c r="CRQ124" s="18"/>
      <c r="CRR124" s="1"/>
      <c r="CRS124" s="1"/>
      <c r="CRT124" s="1"/>
      <c r="CRU124" s="1"/>
      <c r="CRY124" s="18"/>
      <c r="CRZ124" s="1"/>
      <c r="CSA124" s="1"/>
      <c r="CSB124" s="1"/>
      <c r="CSC124" s="1"/>
      <c r="CSG124" s="18"/>
      <c r="CSH124" s="1"/>
      <c r="CSI124" s="1"/>
      <c r="CSJ124" s="1"/>
      <c r="CSK124" s="1"/>
      <c r="CSO124" s="18"/>
      <c r="CSP124" s="1"/>
      <c r="CSQ124" s="1"/>
      <c r="CSR124" s="1"/>
      <c r="CSS124" s="1"/>
      <c r="CSW124" s="18"/>
      <c r="CSX124" s="1"/>
      <c r="CSY124" s="1"/>
      <c r="CSZ124" s="1"/>
      <c r="CTA124" s="1"/>
      <c r="CTE124" s="18"/>
      <c r="CTF124" s="1"/>
      <c r="CTG124" s="1"/>
      <c r="CTH124" s="1"/>
      <c r="CTI124" s="1"/>
      <c r="CTM124" s="18"/>
      <c r="CTN124" s="1"/>
      <c r="CTO124" s="1"/>
      <c r="CTP124" s="1"/>
      <c r="CTQ124" s="1"/>
      <c r="CTU124" s="18"/>
      <c r="CTV124" s="1"/>
      <c r="CTW124" s="1"/>
      <c r="CTX124" s="1"/>
      <c r="CTY124" s="1"/>
      <c r="CUC124" s="18"/>
      <c r="CUD124" s="1"/>
      <c r="CUE124" s="1"/>
      <c r="CUF124" s="1"/>
      <c r="CUG124" s="1"/>
      <c r="CUK124" s="18"/>
      <c r="CUL124" s="1"/>
      <c r="CUM124" s="1"/>
      <c r="CUN124" s="1"/>
      <c r="CUO124" s="1"/>
      <c r="CUS124" s="18"/>
      <c r="CUT124" s="1"/>
      <c r="CUU124" s="1"/>
      <c r="CUV124" s="1"/>
      <c r="CUW124" s="1"/>
      <c r="CVA124" s="18"/>
      <c r="CVB124" s="1"/>
      <c r="CVC124" s="1"/>
      <c r="CVD124" s="1"/>
      <c r="CVE124" s="1"/>
      <c r="CVI124" s="18"/>
      <c r="CVJ124" s="1"/>
      <c r="CVK124" s="1"/>
      <c r="CVL124" s="1"/>
      <c r="CVM124" s="1"/>
      <c r="CVQ124" s="18"/>
      <c r="CVR124" s="1"/>
      <c r="CVS124" s="1"/>
      <c r="CVT124" s="1"/>
      <c r="CVU124" s="1"/>
      <c r="CVY124" s="18"/>
      <c r="CVZ124" s="1"/>
      <c r="CWA124" s="1"/>
      <c r="CWB124" s="1"/>
      <c r="CWC124" s="1"/>
      <c r="CWG124" s="18"/>
      <c r="CWH124" s="1"/>
      <c r="CWI124" s="1"/>
      <c r="CWJ124" s="1"/>
      <c r="CWK124" s="1"/>
      <c r="CWO124" s="18"/>
      <c r="CWP124" s="1"/>
      <c r="CWQ124" s="1"/>
      <c r="CWR124" s="1"/>
      <c r="CWS124" s="1"/>
      <c r="CWW124" s="18"/>
      <c r="CWX124" s="1"/>
      <c r="CWY124" s="1"/>
      <c r="CWZ124" s="1"/>
      <c r="CXA124" s="1"/>
      <c r="CXE124" s="18"/>
      <c r="CXF124" s="1"/>
      <c r="CXG124" s="1"/>
      <c r="CXH124" s="1"/>
      <c r="CXI124" s="1"/>
      <c r="CXM124" s="18"/>
      <c r="CXN124" s="1"/>
      <c r="CXO124" s="1"/>
      <c r="CXP124" s="1"/>
      <c r="CXQ124" s="1"/>
      <c r="CXU124" s="18"/>
      <c r="CXV124" s="1"/>
      <c r="CXW124" s="1"/>
      <c r="CXX124" s="1"/>
      <c r="CXY124" s="1"/>
      <c r="CYC124" s="18"/>
      <c r="CYD124" s="1"/>
      <c r="CYE124" s="1"/>
      <c r="CYF124" s="1"/>
      <c r="CYG124" s="1"/>
      <c r="CYK124" s="18"/>
      <c r="CYL124" s="1"/>
      <c r="CYM124" s="1"/>
      <c r="CYN124" s="1"/>
      <c r="CYO124" s="1"/>
      <c r="CYS124" s="18"/>
      <c r="CYT124" s="1"/>
      <c r="CYU124" s="1"/>
      <c r="CYV124" s="1"/>
      <c r="CYW124" s="1"/>
      <c r="CZA124" s="18"/>
      <c r="CZB124" s="1"/>
      <c r="CZC124" s="1"/>
      <c r="CZD124" s="1"/>
      <c r="CZE124" s="1"/>
      <c r="CZI124" s="18"/>
      <c r="CZJ124" s="1"/>
      <c r="CZK124" s="1"/>
      <c r="CZL124" s="1"/>
      <c r="CZM124" s="1"/>
      <c r="CZQ124" s="18"/>
      <c r="CZR124" s="1"/>
      <c r="CZS124" s="1"/>
      <c r="CZT124" s="1"/>
      <c r="CZU124" s="1"/>
      <c r="CZY124" s="18"/>
      <c r="CZZ124" s="1"/>
      <c r="DAA124" s="1"/>
      <c r="DAB124" s="1"/>
      <c r="DAC124" s="1"/>
      <c r="DAG124" s="18"/>
      <c r="DAH124" s="1"/>
      <c r="DAI124" s="1"/>
      <c r="DAJ124" s="1"/>
      <c r="DAK124" s="1"/>
      <c r="DAO124" s="18"/>
      <c r="DAP124" s="1"/>
      <c r="DAQ124" s="1"/>
      <c r="DAR124" s="1"/>
      <c r="DAS124" s="1"/>
      <c r="DAW124" s="18"/>
      <c r="DAX124" s="1"/>
      <c r="DAY124" s="1"/>
      <c r="DAZ124" s="1"/>
      <c r="DBA124" s="1"/>
      <c r="DBE124" s="18"/>
      <c r="DBF124" s="1"/>
      <c r="DBG124" s="1"/>
      <c r="DBH124" s="1"/>
      <c r="DBI124" s="1"/>
      <c r="DBM124" s="18"/>
      <c r="DBN124" s="1"/>
      <c r="DBO124" s="1"/>
      <c r="DBP124" s="1"/>
      <c r="DBQ124" s="1"/>
      <c r="DBU124" s="18"/>
      <c r="DBV124" s="1"/>
      <c r="DBW124" s="1"/>
      <c r="DBX124" s="1"/>
      <c r="DBY124" s="1"/>
      <c r="DCC124" s="18"/>
      <c r="DCD124" s="1"/>
      <c r="DCE124" s="1"/>
      <c r="DCF124" s="1"/>
      <c r="DCG124" s="1"/>
      <c r="DCK124" s="18"/>
      <c r="DCL124" s="1"/>
      <c r="DCM124" s="1"/>
      <c r="DCN124" s="1"/>
      <c r="DCO124" s="1"/>
      <c r="DCS124" s="18"/>
      <c r="DCT124" s="1"/>
      <c r="DCU124" s="1"/>
      <c r="DCV124" s="1"/>
      <c r="DCW124" s="1"/>
      <c r="DDA124" s="18"/>
      <c r="DDB124" s="1"/>
      <c r="DDC124" s="1"/>
      <c r="DDD124" s="1"/>
      <c r="DDE124" s="1"/>
      <c r="DDI124" s="18"/>
      <c r="DDJ124" s="1"/>
      <c r="DDK124" s="1"/>
      <c r="DDL124" s="1"/>
      <c r="DDM124" s="1"/>
      <c r="DDQ124" s="18"/>
      <c r="DDR124" s="1"/>
      <c r="DDS124" s="1"/>
      <c r="DDT124" s="1"/>
      <c r="DDU124" s="1"/>
      <c r="DDY124" s="18"/>
      <c r="DDZ124" s="1"/>
      <c r="DEA124" s="1"/>
      <c r="DEB124" s="1"/>
      <c r="DEC124" s="1"/>
      <c r="DEG124" s="18"/>
      <c r="DEH124" s="1"/>
      <c r="DEI124" s="1"/>
      <c r="DEJ124" s="1"/>
      <c r="DEK124" s="1"/>
      <c r="DEO124" s="18"/>
      <c r="DEP124" s="1"/>
      <c r="DEQ124" s="1"/>
      <c r="DER124" s="1"/>
      <c r="DES124" s="1"/>
      <c r="DEW124" s="18"/>
      <c r="DEX124" s="1"/>
      <c r="DEY124" s="1"/>
      <c r="DEZ124" s="1"/>
      <c r="DFA124" s="1"/>
      <c r="DFE124" s="18"/>
      <c r="DFF124" s="1"/>
      <c r="DFG124" s="1"/>
      <c r="DFH124" s="1"/>
      <c r="DFI124" s="1"/>
      <c r="DFM124" s="18"/>
      <c r="DFN124" s="1"/>
      <c r="DFO124" s="1"/>
      <c r="DFP124" s="1"/>
      <c r="DFQ124" s="1"/>
      <c r="DFU124" s="18"/>
      <c r="DFV124" s="1"/>
      <c r="DFW124" s="1"/>
      <c r="DFX124" s="1"/>
      <c r="DFY124" s="1"/>
      <c r="DGC124" s="18"/>
      <c r="DGD124" s="1"/>
      <c r="DGE124" s="1"/>
      <c r="DGF124" s="1"/>
      <c r="DGG124" s="1"/>
      <c r="DGK124" s="18"/>
      <c r="DGL124" s="1"/>
      <c r="DGM124" s="1"/>
      <c r="DGN124" s="1"/>
      <c r="DGO124" s="1"/>
      <c r="DGS124" s="18"/>
      <c r="DGT124" s="1"/>
      <c r="DGU124" s="1"/>
      <c r="DGV124" s="1"/>
      <c r="DGW124" s="1"/>
      <c r="DHA124" s="18"/>
      <c r="DHB124" s="1"/>
      <c r="DHC124" s="1"/>
      <c r="DHD124" s="1"/>
      <c r="DHE124" s="1"/>
      <c r="DHI124" s="18"/>
      <c r="DHJ124" s="1"/>
      <c r="DHK124" s="1"/>
      <c r="DHL124" s="1"/>
      <c r="DHM124" s="1"/>
      <c r="DHQ124" s="18"/>
      <c r="DHR124" s="1"/>
      <c r="DHS124" s="1"/>
      <c r="DHT124" s="1"/>
      <c r="DHU124" s="1"/>
      <c r="DHY124" s="18"/>
      <c r="DHZ124" s="1"/>
      <c r="DIA124" s="1"/>
      <c r="DIB124" s="1"/>
      <c r="DIC124" s="1"/>
      <c r="DIG124" s="18"/>
      <c r="DIH124" s="1"/>
      <c r="DII124" s="1"/>
      <c r="DIJ124" s="1"/>
      <c r="DIK124" s="1"/>
      <c r="DIO124" s="18"/>
      <c r="DIP124" s="1"/>
      <c r="DIQ124" s="1"/>
      <c r="DIR124" s="1"/>
      <c r="DIS124" s="1"/>
      <c r="DIW124" s="18"/>
      <c r="DIX124" s="1"/>
      <c r="DIY124" s="1"/>
      <c r="DIZ124" s="1"/>
      <c r="DJA124" s="1"/>
      <c r="DJE124" s="18"/>
      <c r="DJF124" s="1"/>
      <c r="DJG124" s="1"/>
      <c r="DJH124" s="1"/>
      <c r="DJI124" s="1"/>
      <c r="DJM124" s="18"/>
      <c r="DJN124" s="1"/>
      <c r="DJO124" s="1"/>
      <c r="DJP124" s="1"/>
      <c r="DJQ124" s="1"/>
      <c r="DJU124" s="18"/>
      <c r="DJV124" s="1"/>
      <c r="DJW124" s="1"/>
      <c r="DJX124" s="1"/>
      <c r="DJY124" s="1"/>
      <c r="DKC124" s="18"/>
      <c r="DKD124" s="1"/>
      <c r="DKE124" s="1"/>
      <c r="DKF124" s="1"/>
      <c r="DKG124" s="1"/>
      <c r="DKK124" s="18"/>
      <c r="DKL124" s="1"/>
      <c r="DKM124" s="1"/>
      <c r="DKN124" s="1"/>
      <c r="DKO124" s="1"/>
      <c r="DKS124" s="18"/>
      <c r="DKT124" s="1"/>
      <c r="DKU124" s="1"/>
      <c r="DKV124" s="1"/>
      <c r="DKW124" s="1"/>
      <c r="DLA124" s="18"/>
      <c r="DLB124" s="1"/>
      <c r="DLC124" s="1"/>
      <c r="DLD124" s="1"/>
      <c r="DLE124" s="1"/>
      <c r="DLI124" s="18"/>
      <c r="DLJ124" s="1"/>
      <c r="DLK124" s="1"/>
      <c r="DLL124" s="1"/>
      <c r="DLM124" s="1"/>
      <c r="DLQ124" s="18"/>
      <c r="DLR124" s="1"/>
      <c r="DLS124" s="1"/>
      <c r="DLT124" s="1"/>
      <c r="DLU124" s="1"/>
      <c r="DLY124" s="18"/>
      <c r="DLZ124" s="1"/>
      <c r="DMA124" s="1"/>
      <c r="DMB124" s="1"/>
      <c r="DMC124" s="1"/>
      <c r="DMG124" s="18"/>
      <c r="DMH124" s="1"/>
      <c r="DMI124" s="1"/>
      <c r="DMJ124" s="1"/>
      <c r="DMK124" s="1"/>
      <c r="DMO124" s="18"/>
      <c r="DMP124" s="1"/>
      <c r="DMQ124" s="1"/>
      <c r="DMR124" s="1"/>
      <c r="DMS124" s="1"/>
      <c r="DMW124" s="18"/>
      <c r="DMX124" s="1"/>
      <c r="DMY124" s="1"/>
      <c r="DMZ124" s="1"/>
      <c r="DNA124" s="1"/>
      <c r="DNE124" s="18"/>
      <c r="DNF124" s="1"/>
      <c r="DNG124" s="1"/>
      <c r="DNH124" s="1"/>
      <c r="DNI124" s="1"/>
      <c r="DNM124" s="18"/>
      <c r="DNN124" s="1"/>
      <c r="DNO124" s="1"/>
      <c r="DNP124" s="1"/>
      <c r="DNQ124" s="1"/>
      <c r="DNU124" s="18"/>
      <c r="DNV124" s="1"/>
      <c r="DNW124" s="1"/>
      <c r="DNX124" s="1"/>
      <c r="DNY124" s="1"/>
      <c r="DOC124" s="18"/>
      <c r="DOD124" s="1"/>
      <c r="DOE124" s="1"/>
      <c r="DOF124" s="1"/>
      <c r="DOG124" s="1"/>
      <c r="DOK124" s="18"/>
      <c r="DOL124" s="1"/>
      <c r="DOM124" s="1"/>
      <c r="DON124" s="1"/>
      <c r="DOO124" s="1"/>
      <c r="DOS124" s="18"/>
      <c r="DOT124" s="1"/>
      <c r="DOU124" s="1"/>
      <c r="DOV124" s="1"/>
      <c r="DOW124" s="1"/>
      <c r="DPA124" s="18"/>
      <c r="DPB124" s="1"/>
      <c r="DPC124" s="1"/>
      <c r="DPD124" s="1"/>
      <c r="DPE124" s="1"/>
      <c r="DPI124" s="18"/>
      <c r="DPJ124" s="1"/>
      <c r="DPK124" s="1"/>
      <c r="DPL124" s="1"/>
      <c r="DPM124" s="1"/>
      <c r="DPQ124" s="18"/>
      <c r="DPR124" s="1"/>
      <c r="DPS124" s="1"/>
      <c r="DPT124" s="1"/>
      <c r="DPU124" s="1"/>
      <c r="DPY124" s="18"/>
      <c r="DPZ124" s="1"/>
      <c r="DQA124" s="1"/>
      <c r="DQB124" s="1"/>
      <c r="DQC124" s="1"/>
      <c r="DQG124" s="18"/>
      <c r="DQH124" s="1"/>
      <c r="DQI124" s="1"/>
      <c r="DQJ124" s="1"/>
      <c r="DQK124" s="1"/>
      <c r="DQO124" s="18"/>
      <c r="DQP124" s="1"/>
      <c r="DQQ124" s="1"/>
      <c r="DQR124" s="1"/>
      <c r="DQS124" s="1"/>
      <c r="DQW124" s="18"/>
      <c r="DQX124" s="1"/>
      <c r="DQY124" s="1"/>
      <c r="DQZ124" s="1"/>
      <c r="DRA124" s="1"/>
      <c r="DRE124" s="18"/>
      <c r="DRF124" s="1"/>
      <c r="DRG124" s="1"/>
      <c r="DRH124" s="1"/>
      <c r="DRI124" s="1"/>
      <c r="DRM124" s="18"/>
      <c r="DRN124" s="1"/>
      <c r="DRO124" s="1"/>
      <c r="DRP124" s="1"/>
      <c r="DRQ124" s="1"/>
      <c r="DRU124" s="18"/>
      <c r="DRV124" s="1"/>
      <c r="DRW124" s="1"/>
      <c r="DRX124" s="1"/>
      <c r="DRY124" s="1"/>
      <c r="DSC124" s="18"/>
      <c r="DSD124" s="1"/>
      <c r="DSE124" s="1"/>
      <c r="DSF124" s="1"/>
      <c r="DSG124" s="1"/>
      <c r="DSK124" s="18"/>
      <c r="DSL124" s="1"/>
      <c r="DSM124" s="1"/>
      <c r="DSN124" s="1"/>
      <c r="DSO124" s="1"/>
      <c r="DSS124" s="18"/>
      <c r="DST124" s="1"/>
      <c r="DSU124" s="1"/>
      <c r="DSV124" s="1"/>
      <c r="DSW124" s="1"/>
      <c r="DTA124" s="18"/>
      <c r="DTB124" s="1"/>
      <c r="DTC124" s="1"/>
      <c r="DTD124" s="1"/>
      <c r="DTE124" s="1"/>
      <c r="DTI124" s="18"/>
      <c r="DTJ124" s="1"/>
      <c r="DTK124" s="1"/>
      <c r="DTL124" s="1"/>
      <c r="DTM124" s="1"/>
      <c r="DTQ124" s="18"/>
      <c r="DTR124" s="1"/>
      <c r="DTS124" s="1"/>
      <c r="DTT124" s="1"/>
      <c r="DTU124" s="1"/>
      <c r="DTY124" s="18"/>
      <c r="DTZ124" s="1"/>
      <c r="DUA124" s="1"/>
      <c r="DUB124" s="1"/>
      <c r="DUC124" s="1"/>
      <c r="DUG124" s="18"/>
      <c r="DUH124" s="1"/>
      <c r="DUI124" s="1"/>
      <c r="DUJ124" s="1"/>
      <c r="DUK124" s="1"/>
      <c r="DUO124" s="18"/>
      <c r="DUP124" s="1"/>
      <c r="DUQ124" s="1"/>
      <c r="DUR124" s="1"/>
      <c r="DUS124" s="1"/>
      <c r="DUW124" s="18"/>
      <c r="DUX124" s="1"/>
      <c r="DUY124" s="1"/>
      <c r="DUZ124" s="1"/>
      <c r="DVA124" s="1"/>
      <c r="DVE124" s="18"/>
      <c r="DVF124" s="1"/>
      <c r="DVG124" s="1"/>
      <c r="DVH124" s="1"/>
      <c r="DVI124" s="1"/>
      <c r="DVM124" s="18"/>
      <c r="DVN124" s="1"/>
      <c r="DVO124" s="1"/>
      <c r="DVP124" s="1"/>
      <c r="DVQ124" s="1"/>
      <c r="DVU124" s="18"/>
      <c r="DVV124" s="1"/>
      <c r="DVW124" s="1"/>
      <c r="DVX124" s="1"/>
      <c r="DVY124" s="1"/>
      <c r="DWC124" s="18"/>
      <c r="DWD124" s="1"/>
      <c r="DWE124" s="1"/>
      <c r="DWF124" s="1"/>
      <c r="DWG124" s="1"/>
      <c r="DWK124" s="18"/>
      <c r="DWL124" s="1"/>
      <c r="DWM124" s="1"/>
      <c r="DWN124" s="1"/>
      <c r="DWO124" s="1"/>
      <c r="DWS124" s="18"/>
      <c r="DWT124" s="1"/>
      <c r="DWU124" s="1"/>
      <c r="DWV124" s="1"/>
      <c r="DWW124" s="1"/>
      <c r="DXA124" s="18"/>
      <c r="DXB124" s="1"/>
      <c r="DXC124" s="1"/>
      <c r="DXD124" s="1"/>
      <c r="DXE124" s="1"/>
      <c r="DXI124" s="18"/>
      <c r="DXJ124" s="1"/>
      <c r="DXK124" s="1"/>
      <c r="DXL124" s="1"/>
      <c r="DXM124" s="1"/>
      <c r="DXQ124" s="18"/>
      <c r="DXR124" s="1"/>
      <c r="DXS124" s="1"/>
      <c r="DXT124" s="1"/>
      <c r="DXU124" s="1"/>
      <c r="DXY124" s="18"/>
      <c r="DXZ124" s="1"/>
      <c r="DYA124" s="1"/>
      <c r="DYB124" s="1"/>
      <c r="DYC124" s="1"/>
      <c r="DYG124" s="18"/>
      <c r="DYH124" s="1"/>
      <c r="DYI124" s="1"/>
      <c r="DYJ124" s="1"/>
      <c r="DYK124" s="1"/>
      <c r="DYO124" s="18"/>
      <c r="DYP124" s="1"/>
      <c r="DYQ124" s="1"/>
      <c r="DYR124" s="1"/>
      <c r="DYS124" s="1"/>
      <c r="DYW124" s="18"/>
      <c r="DYX124" s="1"/>
      <c r="DYY124" s="1"/>
      <c r="DYZ124" s="1"/>
      <c r="DZA124" s="1"/>
      <c r="DZE124" s="18"/>
      <c r="DZF124" s="1"/>
      <c r="DZG124" s="1"/>
      <c r="DZH124" s="1"/>
      <c r="DZI124" s="1"/>
      <c r="DZM124" s="18"/>
      <c r="DZN124" s="1"/>
      <c r="DZO124" s="1"/>
      <c r="DZP124" s="1"/>
      <c r="DZQ124" s="1"/>
      <c r="DZU124" s="18"/>
      <c r="DZV124" s="1"/>
      <c r="DZW124" s="1"/>
      <c r="DZX124" s="1"/>
      <c r="DZY124" s="1"/>
      <c r="EAC124" s="18"/>
      <c r="EAD124" s="1"/>
      <c r="EAE124" s="1"/>
      <c r="EAF124" s="1"/>
      <c r="EAG124" s="1"/>
      <c r="EAK124" s="18"/>
      <c r="EAL124" s="1"/>
      <c r="EAM124" s="1"/>
      <c r="EAN124" s="1"/>
      <c r="EAO124" s="1"/>
      <c r="EAS124" s="18"/>
      <c r="EAT124" s="1"/>
      <c r="EAU124" s="1"/>
      <c r="EAV124" s="1"/>
      <c r="EAW124" s="1"/>
      <c r="EBA124" s="18"/>
      <c r="EBB124" s="1"/>
      <c r="EBC124" s="1"/>
      <c r="EBD124" s="1"/>
      <c r="EBE124" s="1"/>
      <c r="EBI124" s="18"/>
      <c r="EBJ124" s="1"/>
      <c r="EBK124" s="1"/>
      <c r="EBL124" s="1"/>
      <c r="EBM124" s="1"/>
      <c r="EBQ124" s="18"/>
      <c r="EBR124" s="1"/>
      <c r="EBS124" s="1"/>
      <c r="EBT124" s="1"/>
      <c r="EBU124" s="1"/>
      <c r="EBY124" s="18"/>
      <c r="EBZ124" s="1"/>
      <c r="ECA124" s="1"/>
      <c r="ECB124" s="1"/>
      <c r="ECC124" s="1"/>
      <c r="ECG124" s="18"/>
      <c r="ECH124" s="1"/>
      <c r="ECI124" s="1"/>
      <c r="ECJ124" s="1"/>
      <c r="ECK124" s="1"/>
      <c r="ECO124" s="18"/>
      <c r="ECP124" s="1"/>
      <c r="ECQ124" s="1"/>
      <c r="ECR124" s="1"/>
      <c r="ECS124" s="1"/>
      <c r="ECW124" s="18"/>
      <c r="ECX124" s="1"/>
      <c r="ECY124" s="1"/>
      <c r="ECZ124" s="1"/>
      <c r="EDA124" s="1"/>
      <c r="EDE124" s="18"/>
      <c r="EDF124" s="1"/>
      <c r="EDG124" s="1"/>
      <c r="EDH124" s="1"/>
      <c r="EDI124" s="1"/>
      <c r="EDM124" s="18"/>
      <c r="EDN124" s="1"/>
      <c r="EDO124" s="1"/>
      <c r="EDP124" s="1"/>
      <c r="EDQ124" s="1"/>
      <c r="EDU124" s="18"/>
      <c r="EDV124" s="1"/>
      <c r="EDW124" s="1"/>
      <c r="EDX124" s="1"/>
      <c r="EDY124" s="1"/>
      <c r="EEC124" s="18"/>
      <c r="EED124" s="1"/>
      <c r="EEE124" s="1"/>
      <c r="EEF124" s="1"/>
      <c r="EEG124" s="1"/>
      <c r="EEK124" s="18"/>
      <c r="EEL124" s="1"/>
      <c r="EEM124" s="1"/>
      <c r="EEN124" s="1"/>
      <c r="EEO124" s="1"/>
      <c r="EES124" s="18"/>
      <c r="EET124" s="1"/>
      <c r="EEU124" s="1"/>
      <c r="EEV124" s="1"/>
      <c r="EEW124" s="1"/>
      <c r="EFA124" s="18"/>
      <c r="EFB124" s="1"/>
      <c r="EFC124" s="1"/>
      <c r="EFD124" s="1"/>
      <c r="EFE124" s="1"/>
      <c r="EFI124" s="18"/>
      <c r="EFJ124" s="1"/>
      <c r="EFK124" s="1"/>
      <c r="EFL124" s="1"/>
      <c r="EFM124" s="1"/>
      <c r="EFQ124" s="18"/>
      <c r="EFR124" s="1"/>
      <c r="EFS124" s="1"/>
      <c r="EFT124" s="1"/>
      <c r="EFU124" s="1"/>
      <c r="EFY124" s="18"/>
      <c r="EFZ124" s="1"/>
      <c r="EGA124" s="1"/>
      <c r="EGB124" s="1"/>
      <c r="EGC124" s="1"/>
      <c r="EGG124" s="18"/>
      <c r="EGH124" s="1"/>
      <c r="EGI124" s="1"/>
      <c r="EGJ124" s="1"/>
      <c r="EGK124" s="1"/>
      <c r="EGO124" s="18"/>
      <c r="EGP124" s="1"/>
      <c r="EGQ124" s="1"/>
      <c r="EGR124" s="1"/>
      <c r="EGS124" s="1"/>
      <c r="EGW124" s="18"/>
      <c r="EGX124" s="1"/>
      <c r="EGY124" s="1"/>
      <c r="EGZ124" s="1"/>
      <c r="EHA124" s="1"/>
      <c r="EHE124" s="18"/>
      <c r="EHF124" s="1"/>
      <c r="EHG124" s="1"/>
      <c r="EHH124" s="1"/>
      <c r="EHI124" s="1"/>
      <c r="EHM124" s="18"/>
      <c r="EHN124" s="1"/>
      <c r="EHO124" s="1"/>
      <c r="EHP124" s="1"/>
      <c r="EHQ124" s="1"/>
      <c r="EHU124" s="18"/>
      <c r="EHV124" s="1"/>
      <c r="EHW124" s="1"/>
      <c r="EHX124" s="1"/>
      <c r="EHY124" s="1"/>
      <c r="EIC124" s="18"/>
      <c r="EID124" s="1"/>
      <c r="EIE124" s="1"/>
      <c r="EIF124" s="1"/>
      <c r="EIG124" s="1"/>
      <c r="EIK124" s="18"/>
      <c r="EIL124" s="1"/>
      <c r="EIM124" s="1"/>
      <c r="EIN124" s="1"/>
      <c r="EIO124" s="1"/>
      <c r="EIS124" s="18"/>
      <c r="EIT124" s="1"/>
      <c r="EIU124" s="1"/>
      <c r="EIV124" s="1"/>
      <c r="EIW124" s="1"/>
      <c r="EJA124" s="18"/>
      <c r="EJB124" s="1"/>
      <c r="EJC124" s="1"/>
      <c r="EJD124" s="1"/>
      <c r="EJE124" s="1"/>
      <c r="EJI124" s="18"/>
      <c r="EJJ124" s="1"/>
      <c r="EJK124" s="1"/>
      <c r="EJL124" s="1"/>
      <c r="EJM124" s="1"/>
      <c r="EJQ124" s="18"/>
      <c r="EJR124" s="1"/>
      <c r="EJS124" s="1"/>
      <c r="EJT124" s="1"/>
      <c r="EJU124" s="1"/>
      <c r="EJY124" s="18"/>
      <c r="EJZ124" s="1"/>
      <c r="EKA124" s="1"/>
      <c r="EKB124" s="1"/>
      <c r="EKC124" s="1"/>
      <c r="EKG124" s="18"/>
      <c r="EKH124" s="1"/>
      <c r="EKI124" s="1"/>
      <c r="EKJ124" s="1"/>
      <c r="EKK124" s="1"/>
      <c r="EKO124" s="18"/>
      <c r="EKP124" s="1"/>
      <c r="EKQ124" s="1"/>
      <c r="EKR124" s="1"/>
      <c r="EKS124" s="1"/>
      <c r="EKW124" s="18"/>
      <c r="EKX124" s="1"/>
      <c r="EKY124" s="1"/>
      <c r="EKZ124" s="1"/>
      <c r="ELA124" s="1"/>
      <c r="ELE124" s="18"/>
      <c r="ELF124" s="1"/>
      <c r="ELG124" s="1"/>
      <c r="ELH124" s="1"/>
      <c r="ELI124" s="1"/>
      <c r="ELM124" s="18"/>
      <c r="ELN124" s="1"/>
      <c r="ELO124" s="1"/>
      <c r="ELP124" s="1"/>
      <c r="ELQ124" s="1"/>
      <c r="ELU124" s="18"/>
      <c r="ELV124" s="1"/>
      <c r="ELW124" s="1"/>
      <c r="ELX124" s="1"/>
      <c r="ELY124" s="1"/>
      <c r="EMC124" s="18"/>
      <c r="EMD124" s="1"/>
      <c r="EME124" s="1"/>
      <c r="EMF124" s="1"/>
      <c r="EMG124" s="1"/>
      <c r="EMK124" s="18"/>
      <c r="EML124" s="1"/>
      <c r="EMM124" s="1"/>
      <c r="EMN124" s="1"/>
      <c r="EMO124" s="1"/>
      <c r="EMS124" s="18"/>
      <c r="EMT124" s="1"/>
      <c r="EMU124" s="1"/>
      <c r="EMV124" s="1"/>
      <c r="EMW124" s="1"/>
      <c r="ENA124" s="18"/>
      <c r="ENB124" s="1"/>
      <c r="ENC124" s="1"/>
      <c r="END124" s="1"/>
      <c r="ENE124" s="1"/>
      <c r="ENI124" s="18"/>
      <c r="ENJ124" s="1"/>
      <c r="ENK124" s="1"/>
      <c r="ENL124" s="1"/>
      <c r="ENM124" s="1"/>
      <c r="ENQ124" s="18"/>
      <c r="ENR124" s="1"/>
      <c r="ENS124" s="1"/>
      <c r="ENT124" s="1"/>
      <c r="ENU124" s="1"/>
      <c r="ENY124" s="18"/>
      <c r="ENZ124" s="1"/>
      <c r="EOA124" s="1"/>
      <c r="EOB124" s="1"/>
      <c r="EOC124" s="1"/>
      <c r="EOG124" s="18"/>
      <c r="EOH124" s="1"/>
      <c r="EOI124" s="1"/>
      <c r="EOJ124" s="1"/>
      <c r="EOK124" s="1"/>
      <c r="EOO124" s="18"/>
      <c r="EOP124" s="1"/>
      <c r="EOQ124" s="1"/>
      <c r="EOR124" s="1"/>
      <c r="EOS124" s="1"/>
      <c r="EOW124" s="18"/>
      <c r="EOX124" s="1"/>
      <c r="EOY124" s="1"/>
      <c r="EOZ124" s="1"/>
      <c r="EPA124" s="1"/>
      <c r="EPE124" s="18"/>
      <c r="EPF124" s="1"/>
      <c r="EPG124" s="1"/>
      <c r="EPH124" s="1"/>
      <c r="EPI124" s="1"/>
      <c r="EPM124" s="18"/>
      <c r="EPN124" s="1"/>
      <c r="EPO124" s="1"/>
      <c r="EPP124" s="1"/>
      <c r="EPQ124" s="1"/>
      <c r="EPU124" s="18"/>
      <c r="EPV124" s="1"/>
      <c r="EPW124" s="1"/>
      <c r="EPX124" s="1"/>
      <c r="EPY124" s="1"/>
      <c r="EQC124" s="18"/>
      <c r="EQD124" s="1"/>
      <c r="EQE124" s="1"/>
      <c r="EQF124" s="1"/>
      <c r="EQG124" s="1"/>
      <c r="EQK124" s="18"/>
      <c r="EQL124" s="1"/>
      <c r="EQM124" s="1"/>
      <c r="EQN124" s="1"/>
      <c r="EQO124" s="1"/>
      <c r="EQS124" s="18"/>
      <c r="EQT124" s="1"/>
      <c r="EQU124" s="1"/>
      <c r="EQV124" s="1"/>
      <c r="EQW124" s="1"/>
      <c r="ERA124" s="18"/>
      <c r="ERB124" s="1"/>
      <c r="ERC124" s="1"/>
      <c r="ERD124" s="1"/>
      <c r="ERE124" s="1"/>
      <c r="ERI124" s="18"/>
      <c r="ERJ124" s="1"/>
      <c r="ERK124" s="1"/>
      <c r="ERL124" s="1"/>
      <c r="ERM124" s="1"/>
      <c r="ERQ124" s="18"/>
      <c r="ERR124" s="1"/>
      <c r="ERS124" s="1"/>
      <c r="ERT124" s="1"/>
      <c r="ERU124" s="1"/>
      <c r="ERY124" s="18"/>
      <c r="ERZ124" s="1"/>
      <c r="ESA124" s="1"/>
      <c r="ESB124" s="1"/>
      <c r="ESC124" s="1"/>
      <c r="ESG124" s="18"/>
      <c r="ESH124" s="1"/>
      <c r="ESI124" s="1"/>
      <c r="ESJ124" s="1"/>
      <c r="ESK124" s="1"/>
      <c r="ESO124" s="18"/>
      <c r="ESP124" s="1"/>
      <c r="ESQ124" s="1"/>
      <c r="ESR124" s="1"/>
      <c r="ESS124" s="1"/>
      <c r="ESW124" s="18"/>
      <c r="ESX124" s="1"/>
      <c r="ESY124" s="1"/>
      <c r="ESZ124" s="1"/>
      <c r="ETA124" s="1"/>
      <c r="ETE124" s="18"/>
      <c r="ETF124" s="1"/>
      <c r="ETG124" s="1"/>
      <c r="ETH124" s="1"/>
      <c r="ETI124" s="1"/>
      <c r="ETM124" s="18"/>
      <c r="ETN124" s="1"/>
      <c r="ETO124" s="1"/>
      <c r="ETP124" s="1"/>
      <c r="ETQ124" s="1"/>
      <c r="ETU124" s="18"/>
      <c r="ETV124" s="1"/>
      <c r="ETW124" s="1"/>
      <c r="ETX124" s="1"/>
      <c r="ETY124" s="1"/>
      <c r="EUC124" s="18"/>
      <c r="EUD124" s="1"/>
      <c r="EUE124" s="1"/>
      <c r="EUF124" s="1"/>
      <c r="EUG124" s="1"/>
      <c r="EUK124" s="18"/>
      <c r="EUL124" s="1"/>
      <c r="EUM124" s="1"/>
      <c r="EUN124" s="1"/>
      <c r="EUO124" s="1"/>
      <c r="EUS124" s="18"/>
      <c r="EUT124" s="1"/>
      <c r="EUU124" s="1"/>
      <c r="EUV124" s="1"/>
      <c r="EUW124" s="1"/>
      <c r="EVA124" s="18"/>
      <c r="EVB124" s="1"/>
      <c r="EVC124" s="1"/>
      <c r="EVD124" s="1"/>
      <c r="EVE124" s="1"/>
      <c r="EVI124" s="18"/>
      <c r="EVJ124" s="1"/>
      <c r="EVK124" s="1"/>
      <c r="EVL124" s="1"/>
      <c r="EVM124" s="1"/>
      <c r="EVQ124" s="18"/>
      <c r="EVR124" s="1"/>
      <c r="EVS124" s="1"/>
      <c r="EVT124" s="1"/>
      <c r="EVU124" s="1"/>
      <c r="EVY124" s="18"/>
      <c r="EVZ124" s="1"/>
      <c r="EWA124" s="1"/>
      <c r="EWB124" s="1"/>
      <c r="EWC124" s="1"/>
      <c r="EWG124" s="18"/>
      <c r="EWH124" s="1"/>
      <c r="EWI124" s="1"/>
      <c r="EWJ124" s="1"/>
      <c r="EWK124" s="1"/>
      <c r="EWO124" s="18"/>
      <c r="EWP124" s="1"/>
      <c r="EWQ124" s="1"/>
      <c r="EWR124" s="1"/>
      <c r="EWS124" s="1"/>
      <c r="EWW124" s="18"/>
      <c r="EWX124" s="1"/>
      <c r="EWY124" s="1"/>
      <c r="EWZ124" s="1"/>
      <c r="EXA124" s="1"/>
      <c r="EXE124" s="18"/>
      <c r="EXF124" s="1"/>
      <c r="EXG124" s="1"/>
      <c r="EXH124" s="1"/>
      <c r="EXI124" s="1"/>
      <c r="EXM124" s="18"/>
      <c r="EXN124" s="1"/>
      <c r="EXO124" s="1"/>
      <c r="EXP124" s="1"/>
      <c r="EXQ124" s="1"/>
      <c r="EXU124" s="18"/>
      <c r="EXV124" s="1"/>
      <c r="EXW124" s="1"/>
      <c r="EXX124" s="1"/>
      <c r="EXY124" s="1"/>
      <c r="EYC124" s="18"/>
      <c r="EYD124" s="1"/>
      <c r="EYE124" s="1"/>
      <c r="EYF124" s="1"/>
      <c r="EYG124" s="1"/>
      <c r="EYK124" s="18"/>
      <c r="EYL124" s="1"/>
      <c r="EYM124" s="1"/>
      <c r="EYN124" s="1"/>
      <c r="EYO124" s="1"/>
      <c r="EYS124" s="18"/>
      <c r="EYT124" s="1"/>
      <c r="EYU124" s="1"/>
      <c r="EYV124" s="1"/>
      <c r="EYW124" s="1"/>
      <c r="EZA124" s="18"/>
      <c r="EZB124" s="1"/>
      <c r="EZC124" s="1"/>
      <c r="EZD124" s="1"/>
      <c r="EZE124" s="1"/>
      <c r="EZI124" s="18"/>
      <c r="EZJ124" s="1"/>
      <c r="EZK124" s="1"/>
      <c r="EZL124" s="1"/>
      <c r="EZM124" s="1"/>
      <c r="EZQ124" s="18"/>
      <c r="EZR124" s="1"/>
      <c r="EZS124" s="1"/>
      <c r="EZT124" s="1"/>
      <c r="EZU124" s="1"/>
      <c r="EZY124" s="18"/>
      <c r="EZZ124" s="1"/>
      <c r="FAA124" s="1"/>
      <c r="FAB124" s="1"/>
      <c r="FAC124" s="1"/>
      <c r="FAG124" s="18"/>
      <c r="FAH124" s="1"/>
      <c r="FAI124" s="1"/>
      <c r="FAJ124" s="1"/>
      <c r="FAK124" s="1"/>
      <c r="FAO124" s="18"/>
      <c r="FAP124" s="1"/>
      <c r="FAQ124" s="1"/>
      <c r="FAR124" s="1"/>
      <c r="FAS124" s="1"/>
      <c r="FAW124" s="18"/>
      <c r="FAX124" s="1"/>
      <c r="FAY124" s="1"/>
      <c r="FAZ124" s="1"/>
      <c r="FBA124" s="1"/>
      <c r="FBE124" s="18"/>
      <c r="FBF124" s="1"/>
      <c r="FBG124" s="1"/>
      <c r="FBH124" s="1"/>
      <c r="FBI124" s="1"/>
      <c r="FBM124" s="18"/>
      <c r="FBN124" s="1"/>
      <c r="FBO124" s="1"/>
      <c r="FBP124" s="1"/>
      <c r="FBQ124" s="1"/>
      <c r="FBU124" s="18"/>
      <c r="FBV124" s="1"/>
      <c r="FBW124" s="1"/>
      <c r="FBX124" s="1"/>
      <c r="FBY124" s="1"/>
      <c r="FCC124" s="18"/>
      <c r="FCD124" s="1"/>
      <c r="FCE124" s="1"/>
      <c r="FCF124" s="1"/>
      <c r="FCG124" s="1"/>
      <c r="FCK124" s="18"/>
      <c r="FCL124" s="1"/>
      <c r="FCM124" s="1"/>
      <c r="FCN124" s="1"/>
      <c r="FCO124" s="1"/>
      <c r="FCS124" s="18"/>
      <c r="FCT124" s="1"/>
      <c r="FCU124" s="1"/>
      <c r="FCV124" s="1"/>
      <c r="FCW124" s="1"/>
      <c r="FDA124" s="18"/>
      <c r="FDB124" s="1"/>
      <c r="FDC124" s="1"/>
      <c r="FDD124" s="1"/>
      <c r="FDE124" s="1"/>
      <c r="FDI124" s="18"/>
      <c r="FDJ124" s="1"/>
      <c r="FDK124" s="1"/>
      <c r="FDL124" s="1"/>
      <c r="FDM124" s="1"/>
      <c r="FDQ124" s="18"/>
      <c r="FDR124" s="1"/>
      <c r="FDS124" s="1"/>
      <c r="FDT124" s="1"/>
      <c r="FDU124" s="1"/>
      <c r="FDY124" s="18"/>
      <c r="FDZ124" s="1"/>
      <c r="FEA124" s="1"/>
      <c r="FEB124" s="1"/>
      <c r="FEC124" s="1"/>
      <c r="FEG124" s="18"/>
      <c r="FEH124" s="1"/>
      <c r="FEI124" s="1"/>
      <c r="FEJ124" s="1"/>
      <c r="FEK124" s="1"/>
      <c r="FEO124" s="18"/>
      <c r="FEP124" s="1"/>
      <c r="FEQ124" s="1"/>
      <c r="FER124" s="1"/>
      <c r="FES124" s="1"/>
      <c r="FEW124" s="18"/>
      <c r="FEX124" s="1"/>
      <c r="FEY124" s="1"/>
      <c r="FEZ124" s="1"/>
      <c r="FFA124" s="1"/>
      <c r="FFE124" s="18"/>
      <c r="FFF124" s="1"/>
      <c r="FFG124" s="1"/>
      <c r="FFH124" s="1"/>
      <c r="FFI124" s="1"/>
      <c r="FFM124" s="18"/>
      <c r="FFN124" s="1"/>
      <c r="FFO124" s="1"/>
      <c r="FFP124" s="1"/>
      <c r="FFQ124" s="1"/>
      <c r="FFU124" s="18"/>
      <c r="FFV124" s="1"/>
      <c r="FFW124" s="1"/>
      <c r="FFX124" s="1"/>
      <c r="FFY124" s="1"/>
      <c r="FGC124" s="18"/>
      <c r="FGD124" s="1"/>
      <c r="FGE124" s="1"/>
      <c r="FGF124" s="1"/>
      <c r="FGG124" s="1"/>
      <c r="FGK124" s="18"/>
      <c r="FGL124" s="1"/>
      <c r="FGM124" s="1"/>
      <c r="FGN124" s="1"/>
      <c r="FGO124" s="1"/>
      <c r="FGS124" s="18"/>
      <c r="FGT124" s="1"/>
      <c r="FGU124" s="1"/>
      <c r="FGV124" s="1"/>
      <c r="FGW124" s="1"/>
      <c r="FHA124" s="18"/>
      <c r="FHB124" s="1"/>
      <c r="FHC124" s="1"/>
      <c r="FHD124" s="1"/>
      <c r="FHE124" s="1"/>
      <c r="FHI124" s="18"/>
      <c r="FHJ124" s="1"/>
      <c r="FHK124" s="1"/>
      <c r="FHL124" s="1"/>
      <c r="FHM124" s="1"/>
      <c r="FHQ124" s="18"/>
      <c r="FHR124" s="1"/>
      <c r="FHS124" s="1"/>
      <c r="FHT124" s="1"/>
      <c r="FHU124" s="1"/>
      <c r="FHY124" s="18"/>
      <c r="FHZ124" s="1"/>
      <c r="FIA124" s="1"/>
      <c r="FIB124" s="1"/>
      <c r="FIC124" s="1"/>
      <c r="FIG124" s="18"/>
      <c r="FIH124" s="1"/>
      <c r="FII124" s="1"/>
      <c r="FIJ124" s="1"/>
      <c r="FIK124" s="1"/>
      <c r="FIO124" s="18"/>
      <c r="FIP124" s="1"/>
      <c r="FIQ124" s="1"/>
      <c r="FIR124" s="1"/>
      <c r="FIS124" s="1"/>
      <c r="FIW124" s="18"/>
      <c r="FIX124" s="1"/>
      <c r="FIY124" s="1"/>
      <c r="FIZ124" s="1"/>
      <c r="FJA124" s="1"/>
      <c r="FJE124" s="18"/>
      <c r="FJF124" s="1"/>
      <c r="FJG124" s="1"/>
      <c r="FJH124" s="1"/>
      <c r="FJI124" s="1"/>
      <c r="FJM124" s="18"/>
      <c r="FJN124" s="1"/>
      <c r="FJO124" s="1"/>
      <c r="FJP124" s="1"/>
      <c r="FJQ124" s="1"/>
      <c r="FJU124" s="18"/>
      <c r="FJV124" s="1"/>
      <c r="FJW124" s="1"/>
      <c r="FJX124" s="1"/>
      <c r="FJY124" s="1"/>
      <c r="FKC124" s="18"/>
      <c r="FKD124" s="1"/>
      <c r="FKE124" s="1"/>
      <c r="FKF124" s="1"/>
      <c r="FKG124" s="1"/>
      <c r="FKK124" s="18"/>
      <c r="FKL124" s="1"/>
      <c r="FKM124" s="1"/>
      <c r="FKN124" s="1"/>
      <c r="FKO124" s="1"/>
      <c r="FKS124" s="18"/>
      <c r="FKT124" s="1"/>
      <c r="FKU124" s="1"/>
      <c r="FKV124" s="1"/>
      <c r="FKW124" s="1"/>
      <c r="FLA124" s="18"/>
      <c r="FLB124" s="1"/>
      <c r="FLC124" s="1"/>
      <c r="FLD124" s="1"/>
      <c r="FLE124" s="1"/>
      <c r="FLI124" s="18"/>
      <c r="FLJ124" s="1"/>
      <c r="FLK124" s="1"/>
      <c r="FLL124" s="1"/>
      <c r="FLM124" s="1"/>
      <c r="FLQ124" s="18"/>
      <c r="FLR124" s="1"/>
      <c r="FLS124" s="1"/>
      <c r="FLT124" s="1"/>
      <c r="FLU124" s="1"/>
      <c r="FLY124" s="18"/>
      <c r="FLZ124" s="1"/>
      <c r="FMA124" s="1"/>
      <c r="FMB124" s="1"/>
      <c r="FMC124" s="1"/>
      <c r="FMG124" s="18"/>
      <c r="FMH124" s="1"/>
      <c r="FMI124" s="1"/>
      <c r="FMJ124" s="1"/>
      <c r="FMK124" s="1"/>
      <c r="FMO124" s="18"/>
      <c r="FMP124" s="1"/>
      <c r="FMQ124" s="1"/>
      <c r="FMR124" s="1"/>
      <c r="FMS124" s="1"/>
      <c r="FMW124" s="18"/>
      <c r="FMX124" s="1"/>
      <c r="FMY124" s="1"/>
      <c r="FMZ124" s="1"/>
      <c r="FNA124" s="1"/>
      <c r="FNE124" s="18"/>
      <c r="FNF124" s="1"/>
      <c r="FNG124" s="1"/>
      <c r="FNH124" s="1"/>
      <c r="FNI124" s="1"/>
      <c r="FNM124" s="18"/>
      <c r="FNN124" s="1"/>
      <c r="FNO124" s="1"/>
      <c r="FNP124" s="1"/>
      <c r="FNQ124" s="1"/>
      <c r="FNU124" s="18"/>
      <c r="FNV124" s="1"/>
      <c r="FNW124" s="1"/>
      <c r="FNX124" s="1"/>
      <c r="FNY124" s="1"/>
      <c r="FOC124" s="18"/>
      <c r="FOD124" s="1"/>
      <c r="FOE124" s="1"/>
      <c r="FOF124" s="1"/>
      <c r="FOG124" s="1"/>
      <c r="FOK124" s="18"/>
      <c r="FOL124" s="1"/>
      <c r="FOM124" s="1"/>
      <c r="FON124" s="1"/>
      <c r="FOO124" s="1"/>
      <c r="FOS124" s="18"/>
      <c r="FOT124" s="1"/>
      <c r="FOU124" s="1"/>
      <c r="FOV124" s="1"/>
      <c r="FOW124" s="1"/>
      <c r="FPA124" s="18"/>
      <c r="FPB124" s="1"/>
      <c r="FPC124" s="1"/>
      <c r="FPD124" s="1"/>
      <c r="FPE124" s="1"/>
      <c r="FPI124" s="18"/>
      <c r="FPJ124" s="1"/>
      <c r="FPK124" s="1"/>
      <c r="FPL124" s="1"/>
      <c r="FPM124" s="1"/>
      <c r="FPQ124" s="18"/>
      <c r="FPR124" s="1"/>
      <c r="FPS124" s="1"/>
      <c r="FPT124" s="1"/>
      <c r="FPU124" s="1"/>
      <c r="FPY124" s="18"/>
      <c r="FPZ124" s="1"/>
      <c r="FQA124" s="1"/>
      <c r="FQB124" s="1"/>
      <c r="FQC124" s="1"/>
      <c r="FQG124" s="18"/>
      <c r="FQH124" s="1"/>
      <c r="FQI124" s="1"/>
      <c r="FQJ124" s="1"/>
      <c r="FQK124" s="1"/>
      <c r="FQO124" s="18"/>
      <c r="FQP124" s="1"/>
      <c r="FQQ124" s="1"/>
      <c r="FQR124" s="1"/>
      <c r="FQS124" s="1"/>
      <c r="FQW124" s="18"/>
      <c r="FQX124" s="1"/>
      <c r="FQY124" s="1"/>
      <c r="FQZ124" s="1"/>
      <c r="FRA124" s="1"/>
      <c r="FRE124" s="18"/>
      <c r="FRF124" s="1"/>
      <c r="FRG124" s="1"/>
      <c r="FRH124" s="1"/>
      <c r="FRI124" s="1"/>
      <c r="FRM124" s="18"/>
      <c r="FRN124" s="1"/>
      <c r="FRO124" s="1"/>
      <c r="FRP124" s="1"/>
      <c r="FRQ124" s="1"/>
      <c r="FRU124" s="18"/>
      <c r="FRV124" s="1"/>
      <c r="FRW124" s="1"/>
      <c r="FRX124" s="1"/>
      <c r="FRY124" s="1"/>
      <c r="FSC124" s="18"/>
      <c r="FSD124" s="1"/>
      <c r="FSE124" s="1"/>
      <c r="FSF124" s="1"/>
      <c r="FSG124" s="1"/>
      <c r="FSK124" s="18"/>
      <c r="FSL124" s="1"/>
      <c r="FSM124" s="1"/>
      <c r="FSN124" s="1"/>
      <c r="FSO124" s="1"/>
      <c r="FSS124" s="18"/>
      <c r="FST124" s="1"/>
      <c r="FSU124" s="1"/>
      <c r="FSV124" s="1"/>
      <c r="FSW124" s="1"/>
      <c r="FTA124" s="18"/>
      <c r="FTB124" s="1"/>
      <c r="FTC124" s="1"/>
      <c r="FTD124" s="1"/>
      <c r="FTE124" s="1"/>
      <c r="FTI124" s="18"/>
      <c r="FTJ124" s="1"/>
      <c r="FTK124" s="1"/>
      <c r="FTL124" s="1"/>
      <c r="FTM124" s="1"/>
      <c r="FTQ124" s="18"/>
      <c r="FTR124" s="1"/>
      <c r="FTS124" s="1"/>
      <c r="FTT124" s="1"/>
      <c r="FTU124" s="1"/>
      <c r="FTY124" s="18"/>
      <c r="FTZ124" s="1"/>
      <c r="FUA124" s="1"/>
      <c r="FUB124" s="1"/>
      <c r="FUC124" s="1"/>
      <c r="FUG124" s="18"/>
      <c r="FUH124" s="1"/>
      <c r="FUI124" s="1"/>
      <c r="FUJ124" s="1"/>
      <c r="FUK124" s="1"/>
      <c r="FUO124" s="18"/>
      <c r="FUP124" s="1"/>
      <c r="FUQ124" s="1"/>
      <c r="FUR124" s="1"/>
      <c r="FUS124" s="1"/>
      <c r="FUW124" s="18"/>
      <c r="FUX124" s="1"/>
      <c r="FUY124" s="1"/>
      <c r="FUZ124" s="1"/>
      <c r="FVA124" s="1"/>
      <c r="FVE124" s="18"/>
      <c r="FVF124" s="1"/>
      <c r="FVG124" s="1"/>
      <c r="FVH124" s="1"/>
      <c r="FVI124" s="1"/>
      <c r="FVM124" s="18"/>
      <c r="FVN124" s="1"/>
      <c r="FVO124" s="1"/>
      <c r="FVP124" s="1"/>
      <c r="FVQ124" s="1"/>
      <c r="FVU124" s="18"/>
      <c r="FVV124" s="1"/>
      <c r="FVW124" s="1"/>
      <c r="FVX124" s="1"/>
      <c r="FVY124" s="1"/>
      <c r="FWC124" s="18"/>
      <c r="FWD124" s="1"/>
      <c r="FWE124" s="1"/>
      <c r="FWF124" s="1"/>
      <c r="FWG124" s="1"/>
      <c r="FWK124" s="18"/>
      <c r="FWL124" s="1"/>
      <c r="FWM124" s="1"/>
      <c r="FWN124" s="1"/>
      <c r="FWO124" s="1"/>
      <c r="FWS124" s="18"/>
      <c r="FWT124" s="1"/>
      <c r="FWU124" s="1"/>
      <c r="FWV124" s="1"/>
      <c r="FWW124" s="1"/>
      <c r="FXA124" s="18"/>
      <c r="FXB124" s="1"/>
      <c r="FXC124" s="1"/>
      <c r="FXD124" s="1"/>
      <c r="FXE124" s="1"/>
      <c r="FXI124" s="18"/>
      <c r="FXJ124" s="1"/>
      <c r="FXK124" s="1"/>
      <c r="FXL124" s="1"/>
      <c r="FXM124" s="1"/>
      <c r="FXQ124" s="18"/>
      <c r="FXR124" s="1"/>
      <c r="FXS124" s="1"/>
      <c r="FXT124" s="1"/>
      <c r="FXU124" s="1"/>
      <c r="FXY124" s="18"/>
      <c r="FXZ124" s="1"/>
      <c r="FYA124" s="1"/>
      <c r="FYB124" s="1"/>
      <c r="FYC124" s="1"/>
      <c r="FYG124" s="18"/>
      <c r="FYH124" s="1"/>
      <c r="FYI124" s="1"/>
      <c r="FYJ124" s="1"/>
      <c r="FYK124" s="1"/>
      <c r="FYO124" s="18"/>
      <c r="FYP124" s="1"/>
      <c r="FYQ124" s="1"/>
      <c r="FYR124" s="1"/>
      <c r="FYS124" s="1"/>
      <c r="FYW124" s="18"/>
      <c r="FYX124" s="1"/>
      <c r="FYY124" s="1"/>
      <c r="FYZ124" s="1"/>
      <c r="FZA124" s="1"/>
      <c r="FZE124" s="18"/>
      <c r="FZF124" s="1"/>
      <c r="FZG124" s="1"/>
      <c r="FZH124" s="1"/>
      <c r="FZI124" s="1"/>
      <c r="FZM124" s="18"/>
      <c r="FZN124" s="1"/>
      <c r="FZO124" s="1"/>
      <c r="FZP124" s="1"/>
      <c r="FZQ124" s="1"/>
      <c r="FZU124" s="18"/>
      <c r="FZV124" s="1"/>
      <c r="FZW124" s="1"/>
      <c r="FZX124" s="1"/>
      <c r="FZY124" s="1"/>
      <c r="GAC124" s="18"/>
      <c r="GAD124" s="1"/>
      <c r="GAE124" s="1"/>
      <c r="GAF124" s="1"/>
      <c r="GAG124" s="1"/>
      <c r="GAK124" s="18"/>
      <c r="GAL124" s="1"/>
      <c r="GAM124" s="1"/>
      <c r="GAN124" s="1"/>
      <c r="GAO124" s="1"/>
      <c r="GAS124" s="18"/>
      <c r="GAT124" s="1"/>
      <c r="GAU124" s="1"/>
      <c r="GAV124" s="1"/>
      <c r="GAW124" s="1"/>
      <c r="GBA124" s="18"/>
      <c r="GBB124" s="1"/>
      <c r="GBC124" s="1"/>
      <c r="GBD124" s="1"/>
      <c r="GBE124" s="1"/>
      <c r="GBI124" s="18"/>
      <c r="GBJ124" s="1"/>
      <c r="GBK124" s="1"/>
      <c r="GBL124" s="1"/>
      <c r="GBM124" s="1"/>
      <c r="GBQ124" s="18"/>
      <c r="GBR124" s="1"/>
      <c r="GBS124" s="1"/>
      <c r="GBT124" s="1"/>
      <c r="GBU124" s="1"/>
      <c r="GBY124" s="18"/>
      <c r="GBZ124" s="1"/>
      <c r="GCA124" s="1"/>
      <c r="GCB124" s="1"/>
      <c r="GCC124" s="1"/>
      <c r="GCG124" s="18"/>
      <c r="GCH124" s="1"/>
      <c r="GCI124" s="1"/>
      <c r="GCJ124" s="1"/>
      <c r="GCK124" s="1"/>
      <c r="GCO124" s="18"/>
      <c r="GCP124" s="1"/>
      <c r="GCQ124" s="1"/>
      <c r="GCR124" s="1"/>
      <c r="GCS124" s="1"/>
      <c r="GCW124" s="18"/>
      <c r="GCX124" s="1"/>
      <c r="GCY124" s="1"/>
      <c r="GCZ124" s="1"/>
      <c r="GDA124" s="1"/>
      <c r="GDE124" s="18"/>
      <c r="GDF124" s="1"/>
      <c r="GDG124" s="1"/>
      <c r="GDH124" s="1"/>
      <c r="GDI124" s="1"/>
      <c r="GDM124" s="18"/>
      <c r="GDN124" s="1"/>
      <c r="GDO124" s="1"/>
      <c r="GDP124" s="1"/>
      <c r="GDQ124" s="1"/>
      <c r="GDU124" s="18"/>
      <c r="GDV124" s="1"/>
      <c r="GDW124" s="1"/>
      <c r="GDX124" s="1"/>
      <c r="GDY124" s="1"/>
      <c r="GEC124" s="18"/>
      <c r="GED124" s="1"/>
      <c r="GEE124" s="1"/>
      <c r="GEF124" s="1"/>
      <c r="GEG124" s="1"/>
      <c r="GEK124" s="18"/>
      <c r="GEL124" s="1"/>
      <c r="GEM124" s="1"/>
      <c r="GEN124" s="1"/>
      <c r="GEO124" s="1"/>
      <c r="GES124" s="18"/>
      <c r="GET124" s="1"/>
      <c r="GEU124" s="1"/>
      <c r="GEV124" s="1"/>
      <c r="GEW124" s="1"/>
      <c r="GFA124" s="18"/>
      <c r="GFB124" s="1"/>
      <c r="GFC124" s="1"/>
      <c r="GFD124" s="1"/>
      <c r="GFE124" s="1"/>
      <c r="GFI124" s="18"/>
      <c r="GFJ124" s="1"/>
      <c r="GFK124" s="1"/>
      <c r="GFL124" s="1"/>
      <c r="GFM124" s="1"/>
      <c r="GFQ124" s="18"/>
      <c r="GFR124" s="1"/>
      <c r="GFS124" s="1"/>
      <c r="GFT124" s="1"/>
      <c r="GFU124" s="1"/>
      <c r="GFY124" s="18"/>
      <c r="GFZ124" s="1"/>
      <c r="GGA124" s="1"/>
      <c r="GGB124" s="1"/>
      <c r="GGC124" s="1"/>
      <c r="GGG124" s="18"/>
      <c r="GGH124" s="1"/>
      <c r="GGI124" s="1"/>
      <c r="GGJ124" s="1"/>
      <c r="GGK124" s="1"/>
      <c r="GGO124" s="18"/>
      <c r="GGP124" s="1"/>
      <c r="GGQ124" s="1"/>
      <c r="GGR124" s="1"/>
      <c r="GGS124" s="1"/>
      <c r="GGW124" s="18"/>
      <c r="GGX124" s="1"/>
      <c r="GGY124" s="1"/>
      <c r="GGZ124" s="1"/>
      <c r="GHA124" s="1"/>
      <c r="GHE124" s="18"/>
      <c r="GHF124" s="1"/>
      <c r="GHG124" s="1"/>
      <c r="GHH124" s="1"/>
      <c r="GHI124" s="1"/>
      <c r="GHM124" s="18"/>
      <c r="GHN124" s="1"/>
      <c r="GHO124" s="1"/>
      <c r="GHP124" s="1"/>
      <c r="GHQ124" s="1"/>
      <c r="GHU124" s="18"/>
      <c r="GHV124" s="1"/>
      <c r="GHW124" s="1"/>
      <c r="GHX124" s="1"/>
      <c r="GHY124" s="1"/>
      <c r="GIC124" s="18"/>
      <c r="GID124" s="1"/>
      <c r="GIE124" s="1"/>
      <c r="GIF124" s="1"/>
      <c r="GIG124" s="1"/>
      <c r="GIK124" s="18"/>
      <c r="GIL124" s="1"/>
      <c r="GIM124" s="1"/>
      <c r="GIN124" s="1"/>
      <c r="GIO124" s="1"/>
      <c r="GIS124" s="18"/>
      <c r="GIT124" s="1"/>
      <c r="GIU124" s="1"/>
      <c r="GIV124" s="1"/>
      <c r="GIW124" s="1"/>
      <c r="GJA124" s="18"/>
      <c r="GJB124" s="1"/>
      <c r="GJC124" s="1"/>
      <c r="GJD124" s="1"/>
      <c r="GJE124" s="1"/>
      <c r="GJI124" s="18"/>
      <c r="GJJ124" s="1"/>
      <c r="GJK124" s="1"/>
      <c r="GJL124" s="1"/>
      <c r="GJM124" s="1"/>
      <c r="GJQ124" s="18"/>
      <c r="GJR124" s="1"/>
      <c r="GJS124" s="1"/>
      <c r="GJT124" s="1"/>
      <c r="GJU124" s="1"/>
      <c r="GJY124" s="18"/>
      <c r="GJZ124" s="1"/>
      <c r="GKA124" s="1"/>
      <c r="GKB124" s="1"/>
      <c r="GKC124" s="1"/>
      <c r="GKG124" s="18"/>
      <c r="GKH124" s="1"/>
      <c r="GKI124" s="1"/>
      <c r="GKJ124" s="1"/>
      <c r="GKK124" s="1"/>
      <c r="GKO124" s="18"/>
      <c r="GKP124" s="1"/>
      <c r="GKQ124" s="1"/>
      <c r="GKR124" s="1"/>
      <c r="GKS124" s="1"/>
      <c r="GKW124" s="18"/>
      <c r="GKX124" s="1"/>
      <c r="GKY124" s="1"/>
      <c r="GKZ124" s="1"/>
      <c r="GLA124" s="1"/>
      <c r="GLE124" s="18"/>
      <c r="GLF124" s="1"/>
      <c r="GLG124" s="1"/>
      <c r="GLH124" s="1"/>
      <c r="GLI124" s="1"/>
      <c r="GLM124" s="18"/>
      <c r="GLN124" s="1"/>
      <c r="GLO124" s="1"/>
      <c r="GLP124" s="1"/>
      <c r="GLQ124" s="1"/>
      <c r="GLU124" s="18"/>
      <c r="GLV124" s="1"/>
      <c r="GLW124" s="1"/>
      <c r="GLX124" s="1"/>
      <c r="GLY124" s="1"/>
      <c r="GMC124" s="18"/>
      <c r="GMD124" s="1"/>
      <c r="GME124" s="1"/>
      <c r="GMF124" s="1"/>
      <c r="GMG124" s="1"/>
      <c r="GMK124" s="18"/>
      <c r="GML124" s="1"/>
      <c r="GMM124" s="1"/>
      <c r="GMN124" s="1"/>
      <c r="GMO124" s="1"/>
      <c r="GMS124" s="18"/>
      <c r="GMT124" s="1"/>
      <c r="GMU124" s="1"/>
      <c r="GMV124" s="1"/>
      <c r="GMW124" s="1"/>
      <c r="GNA124" s="18"/>
      <c r="GNB124" s="1"/>
      <c r="GNC124" s="1"/>
      <c r="GND124" s="1"/>
      <c r="GNE124" s="1"/>
      <c r="GNI124" s="18"/>
      <c r="GNJ124" s="1"/>
      <c r="GNK124" s="1"/>
      <c r="GNL124" s="1"/>
      <c r="GNM124" s="1"/>
      <c r="GNQ124" s="18"/>
      <c r="GNR124" s="1"/>
      <c r="GNS124" s="1"/>
      <c r="GNT124" s="1"/>
      <c r="GNU124" s="1"/>
      <c r="GNY124" s="18"/>
      <c r="GNZ124" s="1"/>
      <c r="GOA124" s="1"/>
      <c r="GOB124" s="1"/>
      <c r="GOC124" s="1"/>
      <c r="GOG124" s="18"/>
      <c r="GOH124" s="1"/>
      <c r="GOI124" s="1"/>
      <c r="GOJ124" s="1"/>
      <c r="GOK124" s="1"/>
      <c r="GOO124" s="18"/>
      <c r="GOP124" s="1"/>
      <c r="GOQ124" s="1"/>
      <c r="GOR124" s="1"/>
      <c r="GOS124" s="1"/>
      <c r="GOW124" s="18"/>
      <c r="GOX124" s="1"/>
      <c r="GOY124" s="1"/>
      <c r="GOZ124" s="1"/>
      <c r="GPA124" s="1"/>
      <c r="GPE124" s="18"/>
      <c r="GPF124" s="1"/>
      <c r="GPG124" s="1"/>
      <c r="GPH124" s="1"/>
      <c r="GPI124" s="1"/>
      <c r="GPM124" s="18"/>
      <c r="GPN124" s="1"/>
      <c r="GPO124" s="1"/>
      <c r="GPP124" s="1"/>
      <c r="GPQ124" s="1"/>
      <c r="GPU124" s="18"/>
      <c r="GPV124" s="1"/>
      <c r="GPW124" s="1"/>
      <c r="GPX124" s="1"/>
      <c r="GPY124" s="1"/>
      <c r="GQC124" s="18"/>
      <c r="GQD124" s="1"/>
      <c r="GQE124" s="1"/>
      <c r="GQF124" s="1"/>
      <c r="GQG124" s="1"/>
      <c r="GQK124" s="18"/>
      <c r="GQL124" s="1"/>
      <c r="GQM124" s="1"/>
      <c r="GQN124" s="1"/>
      <c r="GQO124" s="1"/>
      <c r="GQS124" s="18"/>
      <c r="GQT124" s="1"/>
      <c r="GQU124" s="1"/>
      <c r="GQV124" s="1"/>
      <c r="GQW124" s="1"/>
      <c r="GRA124" s="18"/>
      <c r="GRB124" s="1"/>
      <c r="GRC124" s="1"/>
      <c r="GRD124" s="1"/>
      <c r="GRE124" s="1"/>
      <c r="GRI124" s="18"/>
      <c r="GRJ124" s="1"/>
      <c r="GRK124" s="1"/>
      <c r="GRL124" s="1"/>
      <c r="GRM124" s="1"/>
      <c r="GRQ124" s="18"/>
      <c r="GRR124" s="1"/>
      <c r="GRS124" s="1"/>
      <c r="GRT124" s="1"/>
      <c r="GRU124" s="1"/>
      <c r="GRY124" s="18"/>
      <c r="GRZ124" s="1"/>
      <c r="GSA124" s="1"/>
      <c r="GSB124" s="1"/>
      <c r="GSC124" s="1"/>
      <c r="GSG124" s="18"/>
      <c r="GSH124" s="1"/>
      <c r="GSI124" s="1"/>
      <c r="GSJ124" s="1"/>
      <c r="GSK124" s="1"/>
      <c r="GSO124" s="18"/>
      <c r="GSP124" s="1"/>
      <c r="GSQ124" s="1"/>
      <c r="GSR124" s="1"/>
      <c r="GSS124" s="1"/>
      <c r="GSW124" s="18"/>
      <c r="GSX124" s="1"/>
      <c r="GSY124" s="1"/>
      <c r="GSZ124" s="1"/>
      <c r="GTA124" s="1"/>
      <c r="GTE124" s="18"/>
      <c r="GTF124" s="1"/>
      <c r="GTG124" s="1"/>
      <c r="GTH124" s="1"/>
      <c r="GTI124" s="1"/>
      <c r="GTM124" s="18"/>
      <c r="GTN124" s="1"/>
      <c r="GTO124" s="1"/>
      <c r="GTP124" s="1"/>
      <c r="GTQ124" s="1"/>
      <c r="GTU124" s="18"/>
      <c r="GTV124" s="1"/>
      <c r="GTW124" s="1"/>
      <c r="GTX124" s="1"/>
      <c r="GTY124" s="1"/>
      <c r="GUC124" s="18"/>
      <c r="GUD124" s="1"/>
      <c r="GUE124" s="1"/>
      <c r="GUF124" s="1"/>
      <c r="GUG124" s="1"/>
      <c r="GUK124" s="18"/>
      <c r="GUL124" s="1"/>
      <c r="GUM124" s="1"/>
      <c r="GUN124" s="1"/>
      <c r="GUO124" s="1"/>
      <c r="GUS124" s="18"/>
      <c r="GUT124" s="1"/>
      <c r="GUU124" s="1"/>
      <c r="GUV124" s="1"/>
      <c r="GUW124" s="1"/>
      <c r="GVA124" s="18"/>
      <c r="GVB124" s="1"/>
      <c r="GVC124" s="1"/>
      <c r="GVD124" s="1"/>
      <c r="GVE124" s="1"/>
      <c r="GVI124" s="18"/>
      <c r="GVJ124" s="1"/>
      <c r="GVK124" s="1"/>
      <c r="GVL124" s="1"/>
      <c r="GVM124" s="1"/>
      <c r="GVQ124" s="18"/>
      <c r="GVR124" s="1"/>
      <c r="GVS124" s="1"/>
      <c r="GVT124" s="1"/>
      <c r="GVU124" s="1"/>
      <c r="GVY124" s="18"/>
      <c r="GVZ124" s="1"/>
      <c r="GWA124" s="1"/>
      <c r="GWB124" s="1"/>
      <c r="GWC124" s="1"/>
      <c r="GWG124" s="18"/>
      <c r="GWH124" s="1"/>
      <c r="GWI124" s="1"/>
      <c r="GWJ124" s="1"/>
      <c r="GWK124" s="1"/>
      <c r="GWO124" s="18"/>
      <c r="GWP124" s="1"/>
      <c r="GWQ124" s="1"/>
      <c r="GWR124" s="1"/>
      <c r="GWS124" s="1"/>
      <c r="GWW124" s="18"/>
      <c r="GWX124" s="1"/>
      <c r="GWY124" s="1"/>
      <c r="GWZ124" s="1"/>
      <c r="GXA124" s="1"/>
      <c r="GXE124" s="18"/>
      <c r="GXF124" s="1"/>
      <c r="GXG124" s="1"/>
      <c r="GXH124" s="1"/>
      <c r="GXI124" s="1"/>
      <c r="GXM124" s="18"/>
      <c r="GXN124" s="1"/>
      <c r="GXO124" s="1"/>
      <c r="GXP124" s="1"/>
      <c r="GXQ124" s="1"/>
      <c r="GXU124" s="18"/>
      <c r="GXV124" s="1"/>
      <c r="GXW124" s="1"/>
      <c r="GXX124" s="1"/>
      <c r="GXY124" s="1"/>
      <c r="GYC124" s="18"/>
      <c r="GYD124" s="1"/>
      <c r="GYE124" s="1"/>
      <c r="GYF124" s="1"/>
      <c r="GYG124" s="1"/>
      <c r="GYK124" s="18"/>
      <c r="GYL124" s="1"/>
      <c r="GYM124" s="1"/>
      <c r="GYN124" s="1"/>
      <c r="GYO124" s="1"/>
      <c r="GYS124" s="18"/>
      <c r="GYT124" s="1"/>
      <c r="GYU124" s="1"/>
      <c r="GYV124" s="1"/>
      <c r="GYW124" s="1"/>
      <c r="GZA124" s="18"/>
      <c r="GZB124" s="1"/>
      <c r="GZC124" s="1"/>
      <c r="GZD124" s="1"/>
      <c r="GZE124" s="1"/>
      <c r="GZI124" s="18"/>
      <c r="GZJ124" s="1"/>
      <c r="GZK124" s="1"/>
      <c r="GZL124" s="1"/>
      <c r="GZM124" s="1"/>
      <c r="GZQ124" s="18"/>
      <c r="GZR124" s="1"/>
      <c r="GZS124" s="1"/>
      <c r="GZT124" s="1"/>
      <c r="GZU124" s="1"/>
      <c r="GZY124" s="18"/>
      <c r="GZZ124" s="1"/>
      <c r="HAA124" s="1"/>
      <c r="HAB124" s="1"/>
      <c r="HAC124" s="1"/>
      <c r="HAG124" s="18"/>
      <c r="HAH124" s="1"/>
      <c r="HAI124" s="1"/>
      <c r="HAJ124" s="1"/>
      <c r="HAK124" s="1"/>
      <c r="HAO124" s="18"/>
      <c r="HAP124" s="1"/>
      <c r="HAQ124" s="1"/>
      <c r="HAR124" s="1"/>
      <c r="HAS124" s="1"/>
      <c r="HAW124" s="18"/>
      <c r="HAX124" s="1"/>
      <c r="HAY124" s="1"/>
      <c r="HAZ124" s="1"/>
      <c r="HBA124" s="1"/>
      <c r="HBE124" s="18"/>
      <c r="HBF124" s="1"/>
      <c r="HBG124" s="1"/>
      <c r="HBH124" s="1"/>
      <c r="HBI124" s="1"/>
      <c r="HBM124" s="18"/>
      <c r="HBN124" s="1"/>
      <c r="HBO124" s="1"/>
      <c r="HBP124" s="1"/>
      <c r="HBQ124" s="1"/>
      <c r="HBU124" s="18"/>
      <c r="HBV124" s="1"/>
      <c r="HBW124" s="1"/>
      <c r="HBX124" s="1"/>
      <c r="HBY124" s="1"/>
      <c r="HCC124" s="18"/>
      <c r="HCD124" s="1"/>
      <c r="HCE124" s="1"/>
      <c r="HCF124" s="1"/>
      <c r="HCG124" s="1"/>
      <c r="HCK124" s="18"/>
      <c r="HCL124" s="1"/>
      <c r="HCM124" s="1"/>
      <c r="HCN124" s="1"/>
      <c r="HCO124" s="1"/>
      <c r="HCS124" s="18"/>
      <c r="HCT124" s="1"/>
      <c r="HCU124" s="1"/>
      <c r="HCV124" s="1"/>
      <c r="HCW124" s="1"/>
      <c r="HDA124" s="18"/>
      <c r="HDB124" s="1"/>
      <c r="HDC124" s="1"/>
      <c r="HDD124" s="1"/>
      <c r="HDE124" s="1"/>
      <c r="HDI124" s="18"/>
      <c r="HDJ124" s="1"/>
      <c r="HDK124" s="1"/>
      <c r="HDL124" s="1"/>
      <c r="HDM124" s="1"/>
      <c r="HDQ124" s="18"/>
      <c r="HDR124" s="1"/>
      <c r="HDS124" s="1"/>
      <c r="HDT124" s="1"/>
      <c r="HDU124" s="1"/>
      <c r="HDY124" s="18"/>
      <c r="HDZ124" s="1"/>
      <c r="HEA124" s="1"/>
      <c r="HEB124" s="1"/>
      <c r="HEC124" s="1"/>
      <c r="HEG124" s="18"/>
      <c r="HEH124" s="1"/>
      <c r="HEI124" s="1"/>
      <c r="HEJ124" s="1"/>
      <c r="HEK124" s="1"/>
      <c r="HEO124" s="18"/>
      <c r="HEP124" s="1"/>
      <c r="HEQ124" s="1"/>
      <c r="HER124" s="1"/>
      <c r="HES124" s="1"/>
      <c r="HEW124" s="18"/>
      <c r="HEX124" s="1"/>
      <c r="HEY124" s="1"/>
      <c r="HEZ124" s="1"/>
      <c r="HFA124" s="1"/>
      <c r="HFE124" s="18"/>
      <c r="HFF124" s="1"/>
      <c r="HFG124" s="1"/>
      <c r="HFH124" s="1"/>
      <c r="HFI124" s="1"/>
      <c r="HFM124" s="18"/>
      <c r="HFN124" s="1"/>
      <c r="HFO124" s="1"/>
      <c r="HFP124" s="1"/>
      <c r="HFQ124" s="1"/>
      <c r="HFU124" s="18"/>
      <c r="HFV124" s="1"/>
      <c r="HFW124" s="1"/>
      <c r="HFX124" s="1"/>
      <c r="HFY124" s="1"/>
      <c r="HGC124" s="18"/>
      <c r="HGD124" s="1"/>
      <c r="HGE124" s="1"/>
      <c r="HGF124" s="1"/>
      <c r="HGG124" s="1"/>
      <c r="HGK124" s="18"/>
      <c r="HGL124" s="1"/>
      <c r="HGM124" s="1"/>
      <c r="HGN124" s="1"/>
      <c r="HGO124" s="1"/>
      <c r="HGS124" s="18"/>
      <c r="HGT124" s="1"/>
      <c r="HGU124" s="1"/>
      <c r="HGV124" s="1"/>
      <c r="HGW124" s="1"/>
      <c r="HHA124" s="18"/>
      <c r="HHB124" s="1"/>
      <c r="HHC124" s="1"/>
      <c r="HHD124" s="1"/>
      <c r="HHE124" s="1"/>
      <c r="HHI124" s="18"/>
      <c r="HHJ124" s="1"/>
      <c r="HHK124" s="1"/>
      <c r="HHL124" s="1"/>
      <c r="HHM124" s="1"/>
      <c r="HHQ124" s="18"/>
      <c r="HHR124" s="1"/>
      <c r="HHS124" s="1"/>
      <c r="HHT124" s="1"/>
      <c r="HHU124" s="1"/>
      <c r="HHY124" s="18"/>
      <c r="HHZ124" s="1"/>
      <c r="HIA124" s="1"/>
      <c r="HIB124" s="1"/>
      <c r="HIC124" s="1"/>
      <c r="HIG124" s="18"/>
      <c r="HIH124" s="1"/>
      <c r="HII124" s="1"/>
      <c r="HIJ124" s="1"/>
      <c r="HIK124" s="1"/>
      <c r="HIO124" s="18"/>
      <c r="HIP124" s="1"/>
      <c r="HIQ124" s="1"/>
      <c r="HIR124" s="1"/>
      <c r="HIS124" s="1"/>
      <c r="HIW124" s="18"/>
      <c r="HIX124" s="1"/>
      <c r="HIY124" s="1"/>
      <c r="HIZ124" s="1"/>
      <c r="HJA124" s="1"/>
      <c r="HJE124" s="18"/>
      <c r="HJF124" s="1"/>
      <c r="HJG124" s="1"/>
      <c r="HJH124" s="1"/>
      <c r="HJI124" s="1"/>
      <c r="HJM124" s="18"/>
      <c r="HJN124" s="1"/>
      <c r="HJO124" s="1"/>
      <c r="HJP124" s="1"/>
      <c r="HJQ124" s="1"/>
      <c r="HJU124" s="18"/>
      <c r="HJV124" s="1"/>
      <c r="HJW124" s="1"/>
      <c r="HJX124" s="1"/>
      <c r="HJY124" s="1"/>
      <c r="HKC124" s="18"/>
      <c r="HKD124" s="1"/>
      <c r="HKE124" s="1"/>
      <c r="HKF124" s="1"/>
      <c r="HKG124" s="1"/>
      <c r="HKK124" s="18"/>
      <c r="HKL124" s="1"/>
      <c r="HKM124" s="1"/>
      <c r="HKN124" s="1"/>
      <c r="HKO124" s="1"/>
      <c r="HKS124" s="18"/>
      <c r="HKT124" s="1"/>
      <c r="HKU124" s="1"/>
      <c r="HKV124" s="1"/>
      <c r="HKW124" s="1"/>
      <c r="HLA124" s="18"/>
      <c r="HLB124" s="1"/>
      <c r="HLC124" s="1"/>
      <c r="HLD124" s="1"/>
      <c r="HLE124" s="1"/>
      <c r="HLI124" s="18"/>
      <c r="HLJ124" s="1"/>
      <c r="HLK124" s="1"/>
      <c r="HLL124" s="1"/>
      <c r="HLM124" s="1"/>
      <c r="HLQ124" s="18"/>
      <c r="HLR124" s="1"/>
      <c r="HLS124" s="1"/>
      <c r="HLT124" s="1"/>
      <c r="HLU124" s="1"/>
      <c r="HLY124" s="18"/>
      <c r="HLZ124" s="1"/>
      <c r="HMA124" s="1"/>
      <c r="HMB124" s="1"/>
      <c r="HMC124" s="1"/>
      <c r="HMG124" s="18"/>
      <c r="HMH124" s="1"/>
      <c r="HMI124" s="1"/>
      <c r="HMJ124" s="1"/>
      <c r="HMK124" s="1"/>
      <c r="HMO124" s="18"/>
      <c r="HMP124" s="1"/>
      <c r="HMQ124" s="1"/>
      <c r="HMR124" s="1"/>
      <c r="HMS124" s="1"/>
      <c r="HMW124" s="18"/>
      <c r="HMX124" s="1"/>
      <c r="HMY124" s="1"/>
      <c r="HMZ124" s="1"/>
      <c r="HNA124" s="1"/>
      <c r="HNE124" s="18"/>
      <c r="HNF124" s="1"/>
      <c r="HNG124" s="1"/>
      <c r="HNH124" s="1"/>
      <c r="HNI124" s="1"/>
      <c r="HNM124" s="18"/>
      <c r="HNN124" s="1"/>
      <c r="HNO124" s="1"/>
      <c r="HNP124" s="1"/>
      <c r="HNQ124" s="1"/>
      <c r="HNU124" s="18"/>
      <c r="HNV124" s="1"/>
      <c r="HNW124" s="1"/>
      <c r="HNX124" s="1"/>
      <c r="HNY124" s="1"/>
      <c r="HOC124" s="18"/>
      <c r="HOD124" s="1"/>
      <c r="HOE124" s="1"/>
      <c r="HOF124" s="1"/>
      <c r="HOG124" s="1"/>
      <c r="HOK124" s="18"/>
      <c r="HOL124" s="1"/>
      <c r="HOM124" s="1"/>
      <c r="HON124" s="1"/>
      <c r="HOO124" s="1"/>
      <c r="HOS124" s="18"/>
      <c r="HOT124" s="1"/>
      <c r="HOU124" s="1"/>
      <c r="HOV124" s="1"/>
      <c r="HOW124" s="1"/>
      <c r="HPA124" s="18"/>
      <c r="HPB124" s="1"/>
      <c r="HPC124" s="1"/>
      <c r="HPD124" s="1"/>
      <c r="HPE124" s="1"/>
      <c r="HPI124" s="18"/>
      <c r="HPJ124" s="1"/>
      <c r="HPK124" s="1"/>
      <c r="HPL124" s="1"/>
      <c r="HPM124" s="1"/>
      <c r="HPQ124" s="18"/>
      <c r="HPR124" s="1"/>
      <c r="HPS124" s="1"/>
      <c r="HPT124" s="1"/>
      <c r="HPU124" s="1"/>
      <c r="HPY124" s="18"/>
      <c r="HPZ124" s="1"/>
      <c r="HQA124" s="1"/>
      <c r="HQB124" s="1"/>
      <c r="HQC124" s="1"/>
      <c r="HQG124" s="18"/>
      <c r="HQH124" s="1"/>
      <c r="HQI124" s="1"/>
      <c r="HQJ124" s="1"/>
      <c r="HQK124" s="1"/>
      <c r="HQO124" s="18"/>
      <c r="HQP124" s="1"/>
      <c r="HQQ124" s="1"/>
      <c r="HQR124" s="1"/>
      <c r="HQS124" s="1"/>
      <c r="HQW124" s="18"/>
      <c r="HQX124" s="1"/>
      <c r="HQY124" s="1"/>
      <c r="HQZ124" s="1"/>
      <c r="HRA124" s="1"/>
      <c r="HRE124" s="18"/>
      <c r="HRF124" s="1"/>
      <c r="HRG124" s="1"/>
      <c r="HRH124" s="1"/>
      <c r="HRI124" s="1"/>
      <c r="HRM124" s="18"/>
      <c r="HRN124" s="1"/>
      <c r="HRO124" s="1"/>
      <c r="HRP124" s="1"/>
      <c r="HRQ124" s="1"/>
      <c r="HRU124" s="18"/>
      <c r="HRV124" s="1"/>
      <c r="HRW124" s="1"/>
      <c r="HRX124" s="1"/>
      <c r="HRY124" s="1"/>
      <c r="HSC124" s="18"/>
      <c r="HSD124" s="1"/>
      <c r="HSE124" s="1"/>
      <c r="HSF124" s="1"/>
      <c r="HSG124" s="1"/>
      <c r="HSK124" s="18"/>
      <c r="HSL124" s="1"/>
      <c r="HSM124" s="1"/>
      <c r="HSN124" s="1"/>
      <c r="HSO124" s="1"/>
      <c r="HSS124" s="18"/>
      <c r="HST124" s="1"/>
      <c r="HSU124" s="1"/>
      <c r="HSV124" s="1"/>
      <c r="HSW124" s="1"/>
      <c r="HTA124" s="18"/>
      <c r="HTB124" s="1"/>
      <c r="HTC124" s="1"/>
      <c r="HTD124" s="1"/>
      <c r="HTE124" s="1"/>
      <c r="HTI124" s="18"/>
      <c r="HTJ124" s="1"/>
      <c r="HTK124" s="1"/>
      <c r="HTL124" s="1"/>
      <c r="HTM124" s="1"/>
      <c r="HTQ124" s="18"/>
      <c r="HTR124" s="1"/>
      <c r="HTS124" s="1"/>
      <c r="HTT124" s="1"/>
      <c r="HTU124" s="1"/>
      <c r="HTY124" s="18"/>
      <c r="HTZ124" s="1"/>
      <c r="HUA124" s="1"/>
      <c r="HUB124" s="1"/>
      <c r="HUC124" s="1"/>
      <c r="HUG124" s="18"/>
      <c r="HUH124" s="1"/>
      <c r="HUI124" s="1"/>
      <c r="HUJ124" s="1"/>
      <c r="HUK124" s="1"/>
      <c r="HUO124" s="18"/>
      <c r="HUP124" s="1"/>
      <c r="HUQ124" s="1"/>
      <c r="HUR124" s="1"/>
      <c r="HUS124" s="1"/>
      <c r="HUW124" s="18"/>
      <c r="HUX124" s="1"/>
      <c r="HUY124" s="1"/>
      <c r="HUZ124" s="1"/>
      <c r="HVA124" s="1"/>
      <c r="HVE124" s="18"/>
      <c r="HVF124" s="1"/>
      <c r="HVG124" s="1"/>
      <c r="HVH124" s="1"/>
      <c r="HVI124" s="1"/>
      <c r="HVM124" s="18"/>
      <c r="HVN124" s="1"/>
      <c r="HVO124" s="1"/>
      <c r="HVP124" s="1"/>
      <c r="HVQ124" s="1"/>
      <c r="HVU124" s="18"/>
      <c r="HVV124" s="1"/>
      <c r="HVW124" s="1"/>
      <c r="HVX124" s="1"/>
      <c r="HVY124" s="1"/>
      <c r="HWC124" s="18"/>
      <c r="HWD124" s="1"/>
      <c r="HWE124" s="1"/>
      <c r="HWF124" s="1"/>
      <c r="HWG124" s="1"/>
      <c r="HWK124" s="18"/>
      <c r="HWL124" s="1"/>
      <c r="HWM124" s="1"/>
      <c r="HWN124" s="1"/>
      <c r="HWO124" s="1"/>
      <c r="HWS124" s="18"/>
      <c r="HWT124" s="1"/>
      <c r="HWU124" s="1"/>
      <c r="HWV124" s="1"/>
      <c r="HWW124" s="1"/>
      <c r="HXA124" s="18"/>
      <c r="HXB124" s="1"/>
      <c r="HXC124" s="1"/>
      <c r="HXD124" s="1"/>
      <c r="HXE124" s="1"/>
      <c r="HXI124" s="18"/>
      <c r="HXJ124" s="1"/>
      <c r="HXK124" s="1"/>
      <c r="HXL124" s="1"/>
      <c r="HXM124" s="1"/>
      <c r="HXQ124" s="18"/>
      <c r="HXR124" s="1"/>
      <c r="HXS124" s="1"/>
      <c r="HXT124" s="1"/>
      <c r="HXU124" s="1"/>
      <c r="HXY124" s="18"/>
      <c r="HXZ124" s="1"/>
      <c r="HYA124" s="1"/>
      <c r="HYB124" s="1"/>
      <c r="HYC124" s="1"/>
      <c r="HYG124" s="18"/>
      <c r="HYH124" s="1"/>
      <c r="HYI124" s="1"/>
      <c r="HYJ124" s="1"/>
      <c r="HYK124" s="1"/>
      <c r="HYO124" s="18"/>
      <c r="HYP124" s="1"/>
      <c r="HYQ124" s="1"/>
      <c r="HYR124" s="1"/>
      <c r="HYS124" s="1"/>
      <c r="HYW124" s="18"/>
      <c r="HYX124" s="1"/>
      <c r="HYY124" s="1"/>
      <c r="HYZ124" s="1"/>
      <c r="HZA124" s="1"/>
      <c r="HZE124" s="18"/>
      <c r="HZF124" s="1"/>
      <c r="HZG124" s="1"/>
      <c r="HZH124" s="1"/>
      <c r="HZI124" s="1"/>
      <c r="HZM124" s="18"/>
      <c r="HZN124" s="1"/>
      <c r="HZO124" s="1"/>
      <c r="HZP124" s="1"/>
      <c r="HZQ124" s="1"/>
      <c r="HZU124" s="18"/>
      <c r="HZV124" s="1"/>
      <c r="HZW124" s="1"/>
      <c r="HZX124" s="1"/>
      <c r="HZY124" s="1"/>
      <c r="IAC124" s="18"/>
      <c r="IAD124" s="1"/>
      <c r="IAE124" s="1"/>
      <c r="IAF124" s="1"/>
      <c r="IAG124" s="1"/>
      <c r="IAK124" s="18"/>
      <c r="IAL124" s="1"/>
      <c r="IAM124" s="1"/>
      <c r="IAN124" s="1"/>
      <c r="IAO124" s="1"/>
      <c r="IAS124" s="18"/>
      <c r="IAT124" s="1"/>
      <c r="IAU124" s="1"/>
      <c r="IAV124" s="1"/>
      <c r="IAW124" s="1"/>
      <c r="IBA124" s="18"/>
      <c r="IBB124" s="1"/>
      <c r="IBC124" s="1"/>
      <c r="IBD124" s="1"/>
      <c r="IBE124" s="1"/>
      <c r="IBI124" s="18"/>
      <c r="IBJ124" s="1"/>
      <c r="IBK124" s="1"/>
      <c r="IBL124" s="1"/>
      <c r="IBM124" s="1"/>
      <c r="IBQ124" s="18"/>
      <c r="IBR124" s="1"/>
      <c r="IBS124" s="1"/>
      <c r="IBT124" s="1"/>
      <c r="IBU124" s="1"/>
      <c r="IBY124" s="18"/>
      <c r="IBZ124" s="1"/>
      <c r="ICA124" s="1"/>
      <c r="ICB124" s="1"/>
      <c r="ICC124" s="1"/>
      <c r="ICG124" s="18"/>
      <c r="ICH124" s="1"/>
      <c r="ICI124" s="1"/>
      <c r="ICJ124" s="1"/>
      <c r="ICK124" s="1"/>
      <c r="ICO124" s="18"/>
      <c r="ICP124" s="1"/>
      <c r="ICQ124" s="1"/>
      <c r="ICR124" s="1"/>
      <c r="ICS124" s="1"/>
      <c r="ICW124" s="18"/>
      <c r="ICX124" s="1"/>
      <c r="ICY124" s="1"/>
      <c r="ICZ124" s="1"/>
      <c r="IDA124" s="1"/>
      <c r="IDE124" s="18"/>
      <c r="IDF124" s="1"/>
      <c r="IDG124" s="1"/>
      <c r="IDH124" s="1"/>
      <c r="IDI124" s="1"/>
      <c r="IDM124" s="18"/>
      <c r="IDN124" s="1"/>
      <c r="IDO124" s="1"/>
      <c r="IDP124" s="1"/>
      <c r="IDQ124" s="1"/>
      <c r="IDU124" s="18"/>
      <c r="IDV124" s="1"/>
      <c r="IDW124" s="1"/>
      <c r="IDX124" s="1"/>
      <c r="IDY124" s="1"/>
      <c r="IEC124" s="18"/>
      <c r="IED124" s="1"/>
      <c r="IEE124" s="1"/>
      <c r="IEF124" s="1"/>
      <c r="IEG124" s="1"/>
      <c r="IEK124" s="18"/>
      <c r="IEL124" s="1"/>
      <c r="IEM124" s="1"/>
      <c r="IEN124" s="1"/>
      <c r="IEO124" s="1"/>
      <c r="IES124" s="18"/>
      <c r="IET124" s="1"/>
      <c r="IEU124" s="1"/>
      <c r="IEV124" s="1"/>
      <c r="IEW124" s="1"/>
      <c r="IFA124" s="18"/>
      <c r="IFB124" s="1"/>
      <c r="IFC124" s="1"/>
      <c r="IFD124" s="1"/>
      <c r="IFE124" s="1"/>
      <c r="IFI124" s="18"/>
      <c r="IFJ124" s="1"/>
      <c r="IFK124" s="1"/>
      <c r="IFL124" s="1"/>
      <c r="IFM124" s="1"/>
      <c r="IFQ124" s="18"/>
      <c r="IFR124" s="1"/>
      <c r="IFS124" s="1"/>
      <c r="IFT124" s="1"/>
      <c r="IFU124" s="1"/>
      <c r="IFY124" s="18"/>
      <c r="IFZ124" s="1"/>
      <c r="IGA124" s="1"/>
      <c r="IGB124" s="1"/>
      <c r="IGC124" s="1"/>
      <c r="IGG124" s="18"/>
      <c r="IGH124" s="1"/>
      <c r="IGI124" s="1"/>
      <c r="IGJ124" s="1"/>
      <c r="IGK124" s="1"/>
      <c r="IGO124" s="18"/>
      <c r="IGP124" s="1"/>
      <c r="IGQ124" s="1"/>
      <c r="IGR124" s="1"/>
      <c r="IGS124" s="1"/>
      <c r="IGW124" s="18"/>
      <c r="IGX124" s="1"/>
      <c r="IGY124" s="1"/>
      <c r="IGZ124" s="1"/>
      <c r="IHA124" s="1"/>
      <c r="IHE124" s="18"/>
      <c r="IHF124" s="1"/>
      <c r="IHG124" s="1"/>
      <c r="IHH124" s="1"/>
      <c r="IHI124" s="1"/>
      <c r="IHM124" s="18"/>
      <c r="IHN124" s="1"/>
      <c r="IHO124" s="1"/>
      <c r="IHP124" s="1"/>
      <c r="IHQ124" s="1"/>
      <c r="IHU124" s="18"/>
      <c r="IHV124" s="1"/>
      <c r="IHW124" s="1"/>
      <c r="IHX124" s="1"/>
      <c r="IHY124" s="1"/>
      <c r="IIC124" s="18"/>
      <c r="IID124" s="1"/>
      <c r="IIE124" s="1"/>
      <c r="IIF124" s="1"/>
      <c r="IIG124" s="1"/>
      <c r="IIK124" s="18"/>
      <c r="IIL124" s="1"/>
      <c r="IIM124" s="1"/>
      <c r="IIN124" s="1"/>
      <c r="IIO124" s="1"/>
      <c r="IIS124" s="18"/>
      <c r="IIT124" s="1"/>
      <c r="IIU124" s="1"/>
      <c r="IIV124" s="1"/>
      <c r="IIW124" s="1"/>
      <c r="IJA124" s="18"/>
      <c r="IJB124" s="1"/>
      <c r="IJC124" s="1"/>
      <c r="IJD124" s="1"/>
      <c r="IJE124" s="1"/>
      <c r="IJI124" s="18"/>
      <c r="IJJ124" s="1"/>
      <c r="IJK124" s="1"/>
      <c r="IJL124" s="1"/>
      <c r="IJM124" s="1"/>
      <c r="IJQ124" s="18"/>
      <c r="IJR124" s="1"/>
      <c r="IJS124" s="1"/>
      <c r="IJT124" s="1"/>
      <c r="IJU124" s="1"/>
      <c r="IJY124" s="18"/>
      <c r="IJZ124" s="1"/>
      <c r="IKA124" s="1"/>
      <c r="IKB124" s="1"/>
      <c r="IKC124" s="1"/>
      <c r="IKG124" s="18"/>
      <c r="IKH124" s="1"/>
      <c r="IKI124" s="1"/>
      <c r="IKJ124" s="1"/>
      <c r="IKK124" s="1"/>
      <c r="IKO124" s="18"/>
      <c r="IKP124" s="1"/>
      <c r="IKQ124" s="1"/>
      <c r="IKR124" s="1"/>
      <c r="IKS124" s="1"/>
      <c r="IKW124" s="18"/>
      <c r="IKX124" s="1"/>
      <c r="IKY124" s="1"/>
      <c r="IKZ124" s="1"/>
      <c r="ILA124" s="1"/>
      <c r="ILE124" s="18"/>
      <c r="ILF124" s="1"/>
      <c r="ILG124" s="1"/>
      <c r="ILH124" s="1"/>
      <c r="ILI124" s="1"/>
      <c r="ILM124" s="18"/>
      <c r="ILN124" s="1"/>
      <c r="ILO124" s="1"/>
      <c r="ILP124" s="1"/>
      <c r="ILQ124" s="1"/>
      <c r="ILU124" s="18"/>
      <c r="ILV124" s="1"/>
      <c r="ILW124" s="1"/>
      <c r="ILX124" s="1"/>
      <c r="ILY124" s="1"/>
      <c r="IMC124" s="18"/>
      <c r="IMD124" s="1"/>
      <c r="IME124" s="1"/>
      <c r="IMF124" s="1"/>
      <c r="IMG124" s="1"/>
      <c r="IMK124" s="18"/>
      <c r="IML124" s="1"/>
      <c r="IMM124" s="1"/>
      <c r="IMN124" s="1"/>
      <c r="IMO124" s="1"/>
      <c r="IMS124" s="18"/>
      <c r="IMT124" s="1"/>
      <c r="IMU124" s="1"/>
      <c r="IMV124" s="1"/>
      <c r="IMW124" s="1"/>
      <c r="INA124" s="18"/>
      <c r="INB124" s="1"/>
      <c r="INC124" s="1"/>
      <c r="IND124" s="1"/>
      <c r="INE124" s="1"/>
      <c r="INI124" s="18"/>
      <c r="INJ124" s="1"/>
      <c r="INK124" s="1"/>
      <c r="INL124" s="1"/>
      <c r="INM124" s="1"/>
      <c r="INQ124" s="18"/>
      <c r="INR124" s="1"/>
      <c r="INS124" s="1"/>
      <c r="INT124" s="1"/>
      <c r="INU124" s="1"/>
      <c r="INY124" s="18"/>
      <c r="INZ124" s="1"/>
      <c r="IOA124" s="1"/>
      <c r="IOB124" s="1"/>
      <c r="IOC124" s="1"/>
      <c r="IOG124" s="18"/>
      <c r="IOH124" s="1"/>
      <c r="IOI124" s="1"/>
      <c r="IOJ124" s="1"/>
      <c r="IOK124" s="1"/>
      <c r="IOO124" s="18"/>
      <c r="IOP124" s="1"/>
      <c r="IOQ124" s="1"/>
      <c r="IOR124" s="1"/>
      <c r="IOS124" s="1"/>
      <c r="IOW124" s="18"/>
      <c r="IOX124" s="1"/>
      <c r="IOY124" s="1"/>
      <c r="IOZ124" s="1"/>
      <c r="IPA124" s="1"/>
      <c r="IPE124" s="18"/>
      <c r="IPF124" s="1"/>
      <c r="IPG124" s="1"/>
      <c r="IPH124" s="1"/>
      <c r="IPI124" s="1"/>
      <c r="IPM124" s="18"/>
      <c r="IPN124" s="1"/>
      <c r="IPO124" s="1"/>
      <c r="IPP124" s="1"/>
      <c r="IPQ124" s="1"/>
      <c r="IPU124" s="18"/>
      <c r="IPV124" s="1"/>
      <c r="IPW124" s="1"/>
      <c r="IPX124" s="1"/>
      <c r="IPY124" s="1"/>
      <c r="IQC124" s="18"/>
      <c r="IQD124" s="1"/>
      <c r="IQE124" s="1"/>
      <c r="IQF124" s="1"/>
      <c r="IQG124" s="1"/>
      <c r="IQK124" s="18"/>
      <c r="IQL124" s="1"/>
      <c r="IQM124" s="1"/>
      <c r="IQN124" s="1"/>
      <c r="IQO124" s="1"/>
      <c r="IQS124" s="18"/>
      <c r="IQT124" s="1"/>
      <c r="IQU124" s="1"/>
      <c r="IQV124" s="1"/>
      <c r="IQW124" s="1"/>
      <c r="IRA124" s="18"/>
      <c r="IRB124" s="1"/>
      <c r="IRC124" s="1"/>
      <c r="IRD124" s="1"/>
      <c r="IRE124" s="1"/>
      <c r="IRI124" s="18"/>
      <c r="IRJ124" s="1"/>
      <c r="IRK124" s="1"/>
      <c r="IRL124" s="1"/>
      <c r="IRM124" s="1"/>
      <c r="IRQ124" s="18"/>
      <c r="IRR124" s="1"/>
      <c r="IRS124" s="1"/>
      <c r="IRT124" s="1"/>
      <c r="IRU124" s="1"/>
      <c r="IRY124" s="18"/>
      <c r="IRZ124" s="1"/>
      <c r="ISA124" s="1"/>
      <c r="ISB124" s="1"/>
      <c r="ISC124" s="1"/>
      <c r="ISG124" s="18"/>
      <c r="ISH124" s="1"/>
      <c r="ISI124" s="1"/>
      <c r="ISJ124" s="1"/>
      <c r="ISK124" s="1"/>
      <c r="ISO124" s="18"/>
      <c r="ISP124" s="1"/>
      <c r="ISQ124" s="1"/>
      <c r="ISR124" s="1"/>
      <c r="ISS124" s="1"/>
      <c r="ISW124" s="18"/>
      <c r="ISX124" s="1"/>
      <c r="ISY124" s="1"/>
      <c r="ISZ124" s="1"/>
      <c r="ITA124" s="1"/>
      <c r="ITE124" s="18"/>
      <c r="ITF124" s="1"/>
      <c r="ITG124" s="1"/>
      <c r="ITH124" s="1"/>
      <c r="ITI124" s="1"/>
      <c r="ITM124" s="18"/>
      <c r="ITN124" s="1"/>
      <c r="ITO124" s="1"/>
      <c r="ITP124" s="1"/>
      <c r="ITQ124" s="1"/>
      <c r="ITU124" s="18"/>
      <c r="ITV124" s="1"/>
      <c r="ITW124" s="1"/>
      <c r="ITX124" s="1"/>
      <c r="ITY124" s="1"/>
      <c r="IUC124" s="18"/>
      <c r="IUD124" s="1"/>
      <c r="IUE124" s="1"/>
      <c r="IUF124" s="1"/>
      <c r="IUG124" s="1"/>
      <c r="IUK124" s="18"/>
      <c r="IUL124" s="1"/>
      <c r="IUM124" s="1"/>
      <c r="IUN124" s="1"/>
      <c r="IUO124" s="1"/>
      <c r="IUS124" s="18"/>
      <c r="IUT124" s="1"/>
      <c r="IUU124" s="1"/>
      <c r="IUV124" s="1"/>
      <c r="IUW124" s="1"/>
      <c r="IVA124" s="18"/>
      <c r="IVB124" s="1"/>
      <c r="IVC124" s="1"/>
      <c r="IVD124" s="1"/>
      <c r="IVE124" s="1"/>
      <c r="IVI124" s="18"/>
      <c r="IVJ124" s="1"/>
      <c r="IVK124" s="1"/>
      <c r="IVL124" s="1"/>
      <c r="IVM124" s="1"/>
      <c r="IVQ124" s="18"/>
      <c r="IVR124" s="1"/>
      <c r="IVS124" s="1"/>
      <c r="IVT124" s="1"/>
      <c r="IVU124" s="1"/>
      <c r="IVY124" s="18"/>
      <c r="IVZ124" s="1"/>
      <c r="IWA124" s="1"/>
      <c r="IWB124" s="1"/>
      <c r="IWC124" s="1"/>
      <c r="IWG124" s="18"/>
      <c r="IWH124" s="1"/>
      <c r="IWI124" s="1"/>
      <c r="IWJ124" s="1"/>
      <c r="IWK124" s="1"/>
      <c r="IWO124" s="18"/>
      <c r="IWP124" s="1"/>
      <c r="IWQ124" s="1"/>
      <c r="IWR124" s="1"/>
      <c r="IWS124" s="1"/>
      <c r="IWW124" s="18"/>
      <c r="IWX124" s="1"/>
      <c r="IWY124" s="1"/>
      <c r="IWZ124" s="1"/>
      <c r="IXA124" s="1"/>
      <c r="IXE124" s="18"/>
      <c r="IXF124" s="1"/>
      <c r="IXG124" s="1"/>
      <c r="IXH124" s="1"/>
      <c r="IXI124" s="1"/>
      <c r="IXM124" s="18"/>
      <c r="IXN124" s="1"/>
      <c r="IXO124" s="1"/>
      <c r="IXP124" s="1"/>
      <c r="IXQ124" s="1"/>
      <c r="IXU124" s="18"/>
      <c r="IXV124" s="1"/>
      <c r="IXW124" s="1"/>
      <c r="IXX124" s="1"/>
      <c r="IXY124" s="1"/>
      <c r="IYC124" s="18"/>
      <c r="IYD124" s="1"/>
      <c r="IYE124" s="1"/>
      <c r="IYF124" s="1"/>
      <c r="IYG124" s="1"/>
      <c r="IYK124" s="18"/>
      <c r="IYL124" s="1"/>
      <c r="IYM124" s="1"/>
      <c r="IYN124" s="1"/>
      <c r="IYO124" s="1"/>
      <c r="IYS124" s="18"/>
      <c r="IYT124" s="1"/>
      <c r="IYU124" s="1"/>
      <c r="IYV124" s="1"/>
      <c r="IYW124" s="1"/>
      <c r="IZA124" s="18"/>
      <c r="IZB124" s="1"/>
      <c r="IZC124" s="1"/>
      <c r="IZD124" s="1"/>
      <c r="IZE124" s="1"/>
      <c r="IZI124" s="18"/>
      <c r="IZJ124" s="1"/>
      <c r="IZK124" s="1"/>
      <c r="IZL124" s="1"/>
      <c r="IZM124" s="1"/>
      <c r="IZQ124" s="18"/>
      <c r="IZR124" s="1"/>
      <c r="IZS124" s="1"/>
      <c r="IZT124" s="1"/>
      <c r="IZU124" s="1"/>
      <c r="IZY124" s="18"/>
      <c r="IZZ124" s="1"/>
      <c r="JAA124" s="1"/>
      <c r="JAB124" s="1"/>
      <c r="JAC124" s="1"/>
      <c r="JAG124" s="18"/>
      <c r="JAH124" s="1"/>
      <c r="JAI124" s="1"/>
      <c r="JAJ124" s="1"/>
      <c r="JAK124" s="1"/>
      <c r="JAO124" s="18"/>
      <c r="JAP124" s="1"/>
      <c r="JAQ124" s="1"/>
      <c r="JAR124" s="1"/>
      <c r="JAS124" s="1"/>
      <c r="JAW124" s="18"/>
      <c r="JAX124" s="1"/>
      <c r="JAY124" s="1"/>
      <c r="JAZ124" s="1"/>
      <c r="JBA124" s="1"/>
      <c r="JBE124" s="18"/>
      <c r="JBF124" s="1"/>
      <c r="JBG124" s="1"/>
      <c r="JBH124" s="1"/>
      <c r="JBI124" s="1"/>
      <c r="JBM124" s="18"/>
      <c r="JBN124" s="1"/>
      <c r="JBO124" s="1"/>
      <c r="JBP124" s="1"/>
      <c r="JBQ124" s="1"/>
      <c r="JBU124" s="18"/>
      <c r="JBV124" s="1"/>
      <c r="JBW124" s="1"/>
      <c r="JBX124" s="1"/>
      <c r="JBY124" s="1"/>
      <c r="JCC124" s="18"/>
      <c r="JCD124" s="1"/>
      <c r="JCE124" s="1"/>
      <c r="JCF124" s="1"/>
      <c r="JCG124" s="1"/>
      <c r="JCK124" s="18"/>
      <c r="JCL124" s="1"/>
      <c r="JCM124" s="1"/>
      <c r="JCN124" s="1"/>
      <c r="JCO124" s="1"/>
      <c r="JCS124" s="18"/>
      <c r="JCT124" s="1"/>
      <c r="JCU124" s="1"/>
      <c r="JCV124" s="1"/>
      <c r="JCW124" s="1"/>
      <c r="JDA124" s="18"/>
      <c r="JDB124" s="1"/>
      <c r="JDC124" s="1"/>
      <c r="JDD124" s="1"/>
      <c r="JDE124" s="1"/>
      <c r="JDI124" s="18"/>
      <c r="JDJ124" s="1"/>
      <c r="JDK124" s="1"/>
      <c r="JDL124" s="1"/>
      <c r="JDM124" s="1"/>
      <c r="JDQ124" s="18"/>
      <c r="JDR124" s="1"/>
      <c r="JDS124" s="1"/>
      <c r="JDT124" s="1"/>
      <c r="JDU124" s="1"/>
      <c r="JDY124" s="18"/>
      <c r="JDZ124" s="1"/>
      <c r="JEA124" s="1"/>
      <c r="JEB124" s="1"/>
      <c r="JEC124" s="1"/>
      <c r="JEG124" s="18"/>
      <c r="JEH124" s="1"/>
      <c r="JEI124" s="1"/>
      <c r="JEJ124" s="1"/>
      <c r="JEK124" s="1"/>
      <c r="JEO124" s="18"/>
      <c r="JEP124" s="1"/>
      <c r="JEQ124" s="1"/>
      <c r="JER124" s="1"/>
      <c r="JES124" s="1"/>
      <c r="JEW124" s="18"/>
      <c r="JEX124" s="1"/>
      <c r="JEY124" s="1"/>
      <c r="JEZ124" s="1"/>
      <c r="JFA124" s="1"/>
      <c r="JFE124" s="18"/>
      <c r="JFF124" s="1"/>
      <c r="JFG124" s="1"/>
      <c r="JFH124" s="1"/>
      <c r="JFI124" s="1"/>
      <c r="JFM124" s="18"/>
      <c r="JFN124" s="1"/>
      <c r="JFO124" s="1"/>
      <c r="JFP124" s="1"/>
      <c r="JFQ124" s="1"/>
      <c r="JFU124" s="18"/>
      <c r="JFV124" s="1"/>
      <c r="JFW124" s="1"/>
      <c r="JFX124" s="1"/>
      <c r="JFY124" s="1"/>
      <c r="JGC124" s="18"/>
      <c r="JGD124" s="1"/>
      <c r="JGE124" s="1"/>
      <c r="JGF124" s="1"/>
      <c r="JGG124" s="1"/>
      <c r="JGK124" s="18"/>
      <c r="JGL124" s="1"/>
      <c r="JGM124" s="1"/>
      <c r="JGN124" s="1"/>
      <c r="JGO124" s="1"/>
      <c r="JGS124" s="18"/>
      <c r="JGT124" s="1"/>
      <c r="JGU124" s="1"/>
      <c r="JGV124" s="1"/>
      <c r="JGW124" s="1"/>
      <c r="JHA124" s="18"/>
      <c r="JHB124" s="1"/>
      <c r="JHC124" s="1"/>
      <c r="JHD124" s="1"/>
      <c r="JHE124" s="1"/>
      <c r="JHI124" s="18"/>
      <c r="JHJ124" s="1"/>
      <c r="JHK124" s="1"/>
      <c r="JHL124" s="1"/>
      <c r="JHM124" s="1"/>
      <c r="JHQ124" s="18"/>
      <c r="JHR124" s="1"/>
      <c r="JHS124" s="1"/>
      <c r="JHT124" s="1"/>
      <c r="JHU124" s="1"/>
      <c r="JHY124" s="18"/>
      <c r="JHZ124" s="1"/>
      <c r="JIA124" s="1"/>
      <c r="JIB124" s="1"/>
      <c r="JIC124" s="1"/>
      <c r="JIG124" s="18"/>
      <c r="JIH124" s="1"/>
      <c r="JII124" s="1"/>
      <c r="JIJ124" s="1"/>
      <c r="JIK124" s="1"/>
      <c r="JIO124" s="18"/>
      <c r="JIP124" s="1"/>
      <c r="JIQ124" s="1"/>
      <c r="JIR124" s="1"/>
      <c r="JIS124" s="1"/>
      <c r="JIW124" s="18"/>
      <c r="JIX124" s="1"/>
      <c r="JIY124" s="1"/>
      <c r="JIZ124" s="1"/>
      <c r="JJA124" s="1"/>
      <c r="JJE124" s="18"/>
      <c r="JJF124" s="1"/>
      <c r="JJG124" s="1"/>
      <c r="JJH124" s="1"/>
      <c r="JJI124" s="1"/>
      <c r="JJM124" s="18"/>
      <c r="JJN124" s="1"/>
      <c r="JJO124" s="1"/>
      <c r="JJP124" s="1"/>
      <c r="JJQ124" s="1"/>
      <c r="JJU124" s="18"/>
      <c r="JJV124" s="1"/>
      <c r="JJW124" s="1"/>
      <c r="JJX124" s="1"/>
      <c r="JJY124" s="1"/>
      <c r="JKC124" s="18"/>
      <c r="JKD124" s="1"/>
      <c r="JKE124" s="1"/>
      <c r="JKF124" s="1"/>
      <c r="JKG124" s="1"/>
      <c r="JKK124" s="18"/>
      <c r="JKL124" s="1"/>
      <c r="JKM124" s="1"/>
      <c r="JKN124" s="1"/>
      <c r="JKO124" s="1"/>
      <c r="JKS124" s="18"/>
      <c r="JKT124" s="1"/>
      <c r="JKU124" s="1"/>
      <c r="JKV124" s="1"/>
      <c r="JKW124" s="1"/>
      <c r="JLA124" s="18"/>
      <c r="JLB124" s="1"/>
      <c r="JLC124" s="1"/>
      <c r="JLD124" s="1"/>
      <c r="JLE124" s="1"/>
      <c r="JLI124" s="18"/>
      <c r="JLJ124" s="1"/>
      <c r="JLK124" s="1"/>
      <c r="JLL124" s="1"/>
      <c r="JLM124" s="1"/>
      <c r="JLQ124" s="18"/>
      <c r="JLR124" s="1"/>
      <c r="JLS124" s="1"/>
      <c r="JLT124" s="1"/>
      <c r="JLU124" s="1"/>
      <c r="JLY124" s="18"/>
      <c r="JLZ124" s="1"/>
      <c r="JMA124" s="1"/>
      <c r="JMB124" s="1"/>
      <c r="JMC124" s="1"/>
      <c r="JMG124" s="18"/>
      <c r="JMH124" s="1"/>
      <c r="JMI124" s="1"/>
      <c r="JMJ124" s="1"/>
      <c r="JMK124" s="1"/>
      <c r="JMO124" s="18"/>
      <c r="JMP124" s="1"/>
      <c r="JMQ124" s="1"/>
      <c r="JMR124" s="1"/>
      <c r="JMS124" s="1"/>
      <c r="JMW124" s="18"/>
      <c r="JMX124" s="1"/>
      <c r="JMY124" s="1"/>
      <c r="JMZ124" s="1"/>
      <c r="JNA124" s="1"/>
      <c r="JNE124" s="18"/>
      <c r="JNF124" s="1"/>
      <c r="JNG124" s="1"/>
      <c r="JNH124" s="1"/>
      <c r="JNI124" s="1"/>
      <c r="JNM124" s="18"/>
      <c r="JNN124" s="1"/>
      <c r="JNO124" s="1"/>
      <c r="JNP124" s="1"/>
      <c r="JNQ124" s="1"/>
      <c r="JNU124" s="18"/>
      <c r="JNV124" s="1"/>
      <c r="JNW124" s="1"/>
      <c r="JNX124" s="1"/>
      <c r="JNY124" s="1"/>
      <c r="JOC124" s="18"/>
      <c r="JOD124" s="1"/>
      <c r="JOE124" s="1"/>
      <c r="JOF124" s="1"/>
      <c r="JOG124" s="1"/>
      <c r="JOK124" s="18"/>
      <c r="JOL124" s="1"/>
      <c r="JOM124" s="1"/>
      <c r="JON124" s="1"/>
      <c r="JOO124" s="1"/>
      <c r="JOS124" s="18"/>
      <c r="JOT124" s="1"/>
      <c r="JOU124" s="1"/>
      <c r="JOV124" s="1"/>
      <c r="JOW124" s="1"/>
      <c r="JPA124" s="18"/>
      <c r="JPB124" s="1"/>
      <c r="JPC124" s="1"/>
      <c r="JPD124" s="1"/>
      <c r="JPE124" s="1"/>
      <c r="JPI124" s="18"/>
      <c r="JPJ124" s="1"/>
      <c r="JPK124" s="1"/>
      <c r="JPL124" s="1"/>
      <c r="JPM124" s="1"/>
      <c r="JPQ124" s="18"/>
      <c r="JPR124" s="1"/>
      <c r="JPS124" s="1"/>
      <c r="JPT124" s="1"/>
      <c r="JPU124" s="1"/>
      <c r="JPY124" s="18"/>
      <c r="JPZ124" s="1"/>
      <c r="JQA124" s="1"/>
      <c r="JQB124" s="1"/>
      <c r="JQC124" s="1"/>
      <c r="JQG124" s="18"/>
      <c r="JQH124" s="1"/>
      <c r="JQI124" s="1"/>
      <c r="JQJ124" s="1"/>
      <c r="JQK124" s="1"/>
      <c r="JQO124" s="18"/>
      <c r="JQP124" s="1"/>
      <c r="JQQ124" s="1"/>
      <c r="JQR124" s="1"/>
      <c r="JQS124" s="1"/>
      <c r="JQW124" s="18"/>
      <c r="JQX124" s="1"/>
      <c r="JQY124" s="1"/>
      <c r="JQZ124" s="1"/>
      <c r="JRA124" s="1"/>
      <c r="JRE124" s="18"/>
      <c r="JRF124" s="1"/>
      <c r="JRG124" s="1"/>
      <c r="JRH124" s="1"/>
      <c r="JRI124" s="1"/>
      <c r="JRM124" s="18"/>
      <c r="JRN124" s="1"/>
      <c r="JRO124" s="1"/>
      <c r="JRP124" s="1"/>
      <c r="JRQ124" s="1"/>
      <c r="JRU124" s="18"/>
      <c r="JRV124" s="1"/>
      <c r="JRW124" s="1"/>
      <c r="JRX124" s="1"/>
      <c r="JRY124" s="1"/>
      <c r="JSC124" s="18"/>
      <c r="JSD124" s="1"/>
      <c r="JSE124" s="1"/>
      <c r="JSF124" s="1"/>
      <c r="JSG124" s="1"/>
      <c r="JSK124" s="18"/>
      <c r="JSL124" s="1"/>
      <c r="JSM124" s="1"/>
      <c r="JSN124" s="1"/>
      <c r="JSO124" s="1"/>
      <c r="JSS124" s="18"/>
      <c r="JST124" s="1"/>
      <c r="JSU124" s="1"/>
      <c r="JSV124" s="1"/>
      <c r="JSW124" s="1"/>
      <c r="JTA124" s="18"/>
      <c r="JTB124" s="1"/>
      <c r="JTC124" s="1"/>
      <c r="JTD124" s="1"/>
      <c r="JTE124" s="1"/>
      <c r="JTI124" s="18"/>
      <c r="JTJ124" s="1"/>
      <c r="JTK124" s="1"/>
      <c r="JTL124" s="1"/>
      <c r="JTM124" s="1"/>
      <c r="JTQ124" s="18"/>
      <c r="JTR124" s="1"/>
      <c r="JTS124" s="1"/>
      <c r="JTT124" s="1"/>
      <c r="JTU124" s="1"/>
      <c r="JTY124" s="18"/>
      <c r="JTZ124" s="1"/>
      <c r="JUA124" s="1"/>
      <c r="JUB124" s="1"/>
      <c r="JUC124" s="1"/>
      <c r="JUG124" s="18"/>
      <c r="JUH124" s="1"/>
      <c r="JUI124" s="1"/>
      <c r="JUJ124" s="1"/>
      <c r="JUK124" s="1"/>
      <c r="JUO124" s="18"/>
      <c r="JUP124" s="1"/>
      <c r="JUQ124" s="1"/>
      <c r="JUR124" s="1"/>
      <c r="JUS124" s="1"/>
      <c r="JUW124" s="18"/>
      <c r="JUX124" s="1"/>
      <c r="JUY124" s="1"/>
      <c r="JUZ124" s="1"/>
      <c r="JVA124" s="1"/>
      <c r="JVE124" s="18"/>
      <c r="JVF124" s="1"/>
      <c r="JVG124" s="1"/>
      <c r="JVH124" s="1"/>
      <c r="JVI124" s="1"/>
      <c r="JVM124" s="18"/>
      <c r="JVN124" s="1"/>
      <c r="JVO124" s="1"/>
      <c r="JVP124" s="1"/>
      <c r="JVQ124" s="1"/>
      <c r="JVU124" s="18"/>
      <c r="JVV124" s="1"/>
      <c r="JVW124" s="1"/>
      <c r="JVX124" s="1"/>
      <c r="JVY124" s="1"/>
      <c r="JWC124" s="18"/>
      <c r="JWD124" s="1"/>
      <c r="JWE124" s="1"/>
      <c r="JWF124" s="1"/>
      <c r="JWG124" s="1"/>
      <c r="JWK124" s="18"/>
      <c r="JWL124" s="1"/>
      <c r="JWM124" s="1"/>
      <c r="JWN124" s="1"/>
      <c r="JWO124" s="1"/>
      <c r="JWS124" s="18"/>
      <c r="JWT124" s="1"/>
      <c r="JWU124" s="1"/>
      <c r="JWV124" s="1"/>
      <c r="JWW124" s="1"/>
      <c r="JXA124" s="18"/>
      <c r="JXB124" s="1"/>
      <c r="JXC124" s="1"/>
      <c r="JXD124" s="1"/>
      <c r="JXE124" s="1"/>
      <c r="JXI124" s="18"/>
      <c r="JXJ124" s="1"/>
      <c r="JXK124" s="1"/>
      <c r="JXL124" s="1"/>
      <c r="JXM124" s="1"/>
      <c r="JXQ124" s="18"/>
      <c r="JXR124" s="1"/>
      <c r="JXS124" s="1"/>
      <c r="JXT124" s="1"/>
      <c r="JXU124" s="1"/>
      <c r="JXY124" s="18"/>
      <c r="JXZ124" s="1"/>
      <c r="JYA124" s="1"/>
      <c r="JYB124" s="1"/>
      <c r="JYC124" s="1"/>
      <c r="JYG124" s="18"/>
      <c r="JYH124" s="1"/>
      <c r="JYI124" s="1"/>
      <c r="JYJ124" s="1"/>
      <c r="JYK124" s="1"/>
      <c r="JYO124" s="18"/>
      <c r="JYP124" s="1"/>
      <c r="JYQ124" s="1"/>
      <c r="JYR124" s="1"/>
      <c r="JYS124" s="1"/>
      <c r="JYW124" s="18"/>
      <c r="JYX124" s="1"/>
      <c r="JYY124" s="1"/>
      <c r="JYZ124" s="1"/>
      <c r="JZA124" s="1"/>
      <c r="JZE124" s="18"/>
      <c r="JZF124" s="1"/>
      <c r="JZG124" s="1"/>
      <c r="JZH124" s="1"/>
      <c r="JZI124" s="1"/>
      <c r="JZM124" s="18"/>
      <c r="JZN124" s="1"/>
      <c r="JZO124" s="1"/>
      <c r="JZP124" s="1"/>
      <c r="JZQ124" s="1"/>
      <c r="JZU124" s="18"/>
      <c r="JZV124" s="1"/>
      <c r="JZW124" s="1"/>
      <c r="JZX124" s="1"/>
      <c r="JZY124" s="1"/>
      <c r="KAC124" s="18"/>
      <c r="KAD124" s="1"/>
      <c r="KAE124" s="1"/>
      <c r="KAF124" s="1"/>
      <c r="KAG124" s="1"/>
      <c r="KAK124" s="18"/>
      <c r="KAL124" s="1"/>
      <c r="KAM124" s="1"/>
      <c r="KAN124" s="1"/>
      <c r="KAO124" s="1"/>
      <c r="KAS124" s="18"/>
      <c r="KAT124" s="1"/>
      <c r="KAU124" s="1"/>
      <c r="KAV124" s="1"/>
      <c r="KAW124" s="1"/>
      <c r="KBA124" s="18"/>
      <c r="KBB124" s="1"/>
      <c r="KBC124" s="1"/>
      <c r="KBD124" s="1"/>
      <c r="KBE124" s="1"/>
      <c r="KBI124" s="18"/>
      <c r="KBJ124" s="1"/>
      <c r="KBK124" s="1"/>
      <c r="KBL124" s="1"/>
      <c r="KBM124" s="1"/>
      <c r="KBQ124" s="18"/>
      <c r="KBR124" s="1"/>
      <c r="KBS124" s="1"/>
      <c r="KBT124" s="1"/>
      <c r="KBU124" s="1"/>
      <c r="KBY124" s="18"/>
      <c r="KBZ124" s="1"/>
      <c r="KCA124" s="1"/>
      <c r="KCB124" s="1"/>
      <c r="KCC124" s="1"/>
      <c r="KCG124" s="18"/>
      <c r="KCH124" s="1"/>
      <c r="KCI124" s="1"/>
      <c r="KCJ124" s="1"/>
      <c r="KCK124" s="1"/>
      <c r="KCO124" s="18"/>
      <c r="KCP124" s="1"/>
      <c r="KCQ124" s="1"/>
      <c r="KCR124" s="1"/>
      <c r="KCS124" s="1"/>
      <c r="KCW124" s="18"/>
      <c r="KCX124" s="1"/>
      <c r="KCY124" s="1"/>
      <c r="KCZ124" s="1"/>
      <c r="KDA124" s="1"/>
      <c r="KDE124" s="18"/>
      <c r="KDF124" s="1"/>
      <c r="KDG124" s="1"/>
      <c r="KDH124" s="1"/>
      <c r="KDI124" s="1"/>
      <c r="KDM124" s="18"/>
      <c r="KDN124" s="1"/>
      <c r="KDO124" s="1"/>
      <c r="KDP124" s="1"/>
      <c r="KDQ124" s="1"/>
      <c r="KDU124" s="18"/>
      <c r="KDV124" s="1"/>
      <c r="KDW124" s="1"/>
      <c r="KDX124" s="1"/>
      <c r="KDY124" s="1"/>
      <c r="KEC124" s="18"/>
      <c r="KED124" s="1"/>
      <c r="KEE124" s="1"/>
      <c r="KEF124" s="1"/>
      <c r="KEG124" s="1"/>
      <c r="KEK124" s="18"/>
      <c r="KEL124" s="1"/>
      <c r="KEM124" s="1"/>
      <c r="KEN124" s="1"/>
      <c r="KEO124" s="1"/>
      <c r="KES124" s="18"/>
      <c r="KET124" s="1"/>
      <c r="KEU124" s="1"/>
      <c r="KEV124" s="1"/>
      <c r="KEW124" s="1"/>
      <c r="KFA124" s="18"/>
      <c r="KFB124" s="1"/>
      <c r="KFC124" s="1"/>
      <c r="KFD124" s="1"/>
      <c r="KFE124" s="1"/>
      <c r="KFI124" s="18"/>
      <c r="KFJ124" s="1"/>
      <c r="KFK124" s="1"/>
      <c r="KFL124" s="1"/>
      <c r="KFM124" s="1"/>
      <c r="KFQ124" s="18"/>
      <c r="KFR124" s="1"/>
      <c r="KFS124" s="1"/>
      <c r="KFT124" s="1"/>
      <c r="KFU124" s="1"/>
      <c r="KFY124" s="18"/>
      <c r="KFZ124" s="1"/>
      <c r="KGA124" s="1"/>
      <c r="KGB124" s="1"/>
      <c r="KGC124" s="1"/>
      <c r="KGG124" s="18"/>
      <c r="KGH124" s="1"/>
      <c r="KGI124" s="1"/>
      <c r="KGJ124" s="1"/>
      <c r="KGK124" s="1"/>
      <c r="KGO124" s="18"/>
      <c r="KGP124" s="1"/>
      <c r="KGQ124" s="1"/>
      <c r="KGR124" s="1"/>
      <c r="KGS124" s="1"/>
      <c r="KGW124" s="18"/>
      <c r="KGX124" s="1"/>
      <c r="KGY124" s="1"/>
      <c r="KGZ124" s="1"/>
      <c r="KHA124" s="1"/>
      <c r="KHE124" s="18"/>
      <c r="KHF124" s="1"/>
      <c r="KHG124" s="1"/>
      <c r="KHH124" s="1"/>
      <c r="KHI124" s="1"/>
      <c r="KHM124" s="18"/>
      <c r="KHN124" s="1"/>
      <c r="KHO124" s="1"/>
      <c r="KHP124" s="1"/>
      <c r="KHQ124" s="1"/>
      <c r="KHU124" s="18"/>
      <c r="KHV124" s="1"/>
      <c r="KHW124" s="1"/>
      <c r="KHX124" s="1"/>
      <c r="KHY124" s="1"/>
      <c r="KIC124" s="18"/>
      <c r="KID124" s="1"/>
      <c r="KIE124" s="1"/>
      <c r="KIF124" s="1"/>
      <c r="KIG124" s="1"/>
      <c r="KIK124" s="18"/>
      <c r="KIL124" s="1"/>
      <c r="KIM124" s="1"/>
      <c r="KIN124" s="1"/>
      <c r="KIO124" s="1"/>
      <c r="KIS124" s="18"/>
      <c r="KIT124" s="1"/>
      <c r="KIU124" s="1"/>
      <c r="KIV124" s="1"/>
      <c r="KIW124" s="1"/>
      <c r="KJA124" s="18"/>
      <c r="KJB124" s="1"/>
      <c r="KJC124" s="1"/>
      <c r="KJD124" s="1"/>
      <c r="KJE124" s="1"/>
      <c r="KJI124" s="18"/>
      <c r="KJJ124" s="1"/>
      <c r="KJK124" s="1"/>
      <c r="KJL124" s="1"/>
      <c r="KJM124" s="1"/>
      <c r="KJQ124" s="18"/>
      <c r="KJR124" s="1"/>
      <c r="KJS124" s="1"/>
      <c r="KJT124" s="1"/>
      <c r="KJU124" s="1"/>
      <c r="KJY124" s="18"/>
      <c r="KJZ124" s="1"/>
      <c r="KKA124" s="1"/>
      <c r="KKB124" s="1"/>
      <c r="KKC124" s="1"/>
      <c r="KKG124" s="18"/>
      <c r="KKH124" s="1"/>
      <c r="KKI124" s="1"/>
      <c r="KKJ124" s="1"/>
      <c r="KKK124" s="1"/>
      <c r="KKO124" s="18"/>
      <c r="KKP124" s="1"/>
      <c r="KKQ124" s="1"/>
      <c r="KKR124" s="1"/>
      <c r="KKS124" s="1"/>
      <c r="KKW124" s="18"/>
      <c r="KKX124" s="1"/>
      <c r="KKY124" s="1"/>
      <c r="KKZ124" s="1"/>
      <c r="KLA124" s="1"/>
      <c r="KLE124" s="18"/>
      <c r="KLF124" s="1"/>
      <c r="KLG124" s="1"/>
      <c r="KLH124" s="1"/>
      <c r="KLI124" s="1"/>
      <c r="KLM124" s="18"/>
      <c r="KLN124" s="1"/>
      <c r="KLO124" s="1"/>
      <c r="KLP124" s="1"/>
      <c r="KLQ124" s="1"/>
      <c r="KLU124" s="18"/>
      <c r="KLV124" s="1"/>
      <c r="KLW124" s="1"/>
      <c r="KLX124" s="1"/>
      <c r="KLY124" s="1"/>
      <c r="KMC124" s="18"/>
      <c r="KMD124" s="1"/>
      <c r="KME124" s="1"/>
      <c r="KMF124" s="1"/>
      <c r="KMG124" s="1"/>
      <c r="KMK124" s="18"/>
      <c r="KML124" s="1"/>
      <c r="KMM124" s="1"/>
      <c r="KMN124" s="1"/>
      <c r="KMO124" s="1"/>
      <c r="KMS124" s="18"/>
      <c r="KMT124" s="1"/>
      <c r="KMU124" s="1"/>
      <c r="KMV124" s="1"/>
      <c r="KMW124" s="1"/>
      <c r="KNA124" s="18"/>
      <c r="KNB124" s="1"/>
      <c r="KNC124" s="1"/>
      <c r="KND124" s="1"/>
      <c r="KNE124" s="1"/>
      <c r="KNI124" s="18"/>
      <c r="KNJ124" s="1"/>
      <c r="KNK124" s="1"/>
      <c r="KNL124" s="1"/>
      <c r="KNM124" s="1"/>
      <c r="KNQ124" s="18"/>
      <c r="KNR124" s="1"/>
      <c r="KNS124" s="1"/>
      <c r="KNT124" s="1"/>
      <c r="KNU124" s="1"/>
      <c r="KNY124" s="18"/>
      <c r="KNZ124" s="1"/>
      <c r="KOA124" s="1"/>
      <c r="KOB124" s="1"/>
      <c r="KOC124" s="1"/>
      <c r="KOG124" s="18"/>
      <c r="KOH124" s="1"/>
      <c r="KOI124" s="1"/>
      <c r="KOJ124" s="1"/>
      <c r="KOK124" s="1"/>
      <c r="KOO124" s="18"/>
      <c r="KOP124" s="1"/>
      <c r="KOQ124" s="1"/>
      <c r="KOR124" s="1"/>
      <c r="KOS124" s="1"/>
      <c r="KOW124" s="18"/>
      <c r="KOX124" s="1"/>
      <c r="KOY124" s="1"/>
      <c r="KOZ124" s="1"/>
      <c r="KPA124" s="1"/>
      <c r="KPE124" s="18"/>
      <c r="KPF124" s="1"/>
      <c r="KPG124" s="1"/>
      <c r="KPH124" s="1"/>
      <c r="KPI124" s="1"/>
      <c r="KPM124" s="18"/>
      <c r="KPN124" s="1"/>
      <c r="KPO124" s="1"/>
      <c r="KPP124" s="1"/>
      <c r="KPQ124" s="1"/>
      <c r="KPU124" s="18"/>
      <c r="KPV124" s="1"/>
      <c r="KPW124" s="1"/>
      <c r="KPX124" s="1"/>
      <c r="KPY124" s="1"/>
      <c r="KQC124" s="18"/>
      <c r="KQD124" s="1"/>
      <c r="KQE124" s="1"/>
      <c r="KQF124" s="1"/>
      <c r="KQG124" s="1"/>
      <c r="KQK124" s="18"/>
      <c r="KQL124" s="1"/>
      <c r="KQM124" s="1"/>
      <c r="KQN124" s="1"/>
      <c r="KQO124" s="1"/>
      <c r="KQS124" s="18"/>
      <c r="KQT124" s="1"/>
      <c r="KQU124" s="1"/>
      <c r="KQV124" s="1"/>
      <c r="KQW124" s="1"/>
      <c r="KRA124" s="18"/>
      <c r="KRB124" s="1"/>
      <c r="KRC124" s="1"/>
      <c r="KRD124" s="1"/>
      <c r="KRE124" s="1"/>
      <c r="KRI124" s="18"/>
      <c r="KRJ124" s="1"/>
      <c r="KRK124" s="1"/>
      <c r="KRL124" s="1"/>
      <c r="KRM124" s="1"/>
      <c r="KRQ124" s="18"/>
      <c r="KRR124" s="1"/>
      <c r="KRS124" s="1"/>
      <c r="KRT124" s="1"/>
      <c r="KRU124" s="1"/>
      <c r="KRY124" s="18"/>
      <c r="KRZ124" s="1"/>
      <c r="KSA124" s="1"/>
      <c r="KSB124" s="1"/>
      <c r="KSC124" s="1"/>
      <c r="KSG124" s="18"/>
      <c r="KSH124" s="1"/>
      <c r="KSI124" s="1"/>
      <c r="KSJ124" s="1"/>
      <c r="KSK124" s="1"/>
      <c r="KSO124" s="18"/>
      <c r="KSP124" s="1"/>
      <c r="KSQ124" s="1"/>
      <c r="KSR124" s="1"/>
      <c r="KSS124" s="1"/>
      <c r="KSW124" s="18"/>
      <c r="KSX124" s="1"/>
      <c r="KSY124" s="1"/>
      <c r="KSZ124" s="1"/>
      <c r="KTA124" s="1"/>
      <c r="KTE124" s="18"/>
      <c r="KTF124" s="1"/>
      <c r="KTG124" s="1"/>
      <c r="KTH124" s="1"/>
      <c r="KTI124" s="1"/>
      <c r="KTM124" s="18"/>
      <c r="KTN124" s="1"/>
      <c r="KTO124" s="1"/>
      <c r="KTP124" s="1"/>
      <c r="KTQ124" s="1"/>
      <c r="KTU124" s="18"/>
      <c r="KTV124" s="1"/>
      <c r="KTW124" s="1"/>
      <c r="KTX124" s="1"/>
      <c r="KTY124" s="1"/>
      <c r="KUC124" s="18"/>
      <c r="KUD124" s="1"/>
      <c r="KUE124" s="1"/>
      <c r="KUF124" s="1"/>
      <c r="KUG124" s="1"/>
      <c r="KUK124" s="18"/>
      <c r="KUL124" s="1"/>
      <c r="KUM124" s="1"/>
      <c r="KUN124" s="1"/>
      <c r="KUO124" s="1"/>
      <c r="KUS124" s="18"/>
      <c r="KUT124" s="1"/>
      <c r="KUU124" s="1"/>
      <c r="KUV124" s="1"/>
      <c r="KUW124" s="1"/>
      <c r="KVA124" s="18"/>
      <c r="KVB124" s="1"/>
      <c r="KVC124" s="1"/>
      <c r="KVD124" s="1"/>
      <c r="KVE124" s="1"/>
      <c r="KVI124" s="18"/>
      <c r="KVJ124" s="1"/>
      <c r="KVK124" s="1"/>
      <c r="KVL124" s="1"/>
      <c r="KVM124" s="1"/>
      <c r="KVQ124" s="18"/>
      <c r="KVR124" s="1"/>
      <c r="KVS124" s="1"/>
      <c r="KVT124" s="1"/>
      <c r="KVU124" s="1"/>
      <c r="KVY124" s="18"/>
      <c r="KVZ124" s="1"/>
      <c r="KWA124" s="1"/>
      <c r="KWB124" s="1"/>
      <c r="KWC124" s="1"/>
      <c r="KWG124" s="18"/>
      <c r="KWH124" s="1"/>
      <c r="KWI124" s="1"/>
      <c r="KWJ124" s="1"/>
      <c r="KWK124" s="1"/>
      <c r="KWO124" s="18"/>
      <c r="KWP124" s="1"/>
      <c r="KWQ124" s="1"/>
      <c r="KWR124" s="1"/>
      <c r="KWS124" s="1"/>
      <c r="KWW124" s="18"/>
      <c r="KWX124" s="1"/>
      <c r="KWY124" s="1"/>
      <c r="KWZ124" s="1"/>
      <c r="KXA124" s="1"/>
      <c r="KXE124" s="18"/>
      <c r="KXF124" s="1"/>
      <c r="KXG124" s="1"/>
      <c r="KXH124" s="1"/>
      <c r="KXI124" s="1"/>
      <c r="KXM124" s="18"/>
      <c r="KXN124" s="1"/>
      <c r="KXO124" s="1"/>
      <c r="KXP124" s="1"/>
      <c r="KXQ124" s="1"/>
      <c r="KXU124" s="18"/>
      <c r="KXV124" s="1"/>
      <c r="KXW124" s="1"/>
      <c r="KXX124" s="1"/>
      <c r="KXY124" s="1"/>
      <c r="KYC124" s="18"/>
      <c r="KYD124" s="1"/>
      <c r="KYE124" s="1"/>
      <c r="KYF124" s="1"/>
      <c r="KYG124" s="1"/>
      <c r="KYK124" s="18"/>
      <c r="KYL124" s="1"/>
      <c r="KYM124" s="1"/>
      <c r="KYN124" s="1"/>
      <c r="KYO124" s="1"/>
      <c r="KYS124" s="18"/>
      <c r="KYT124" s="1"/>
      <c r="KYU124" s="1"/>
      <c r="KYV124" s="1"/>
      <c r="KYW124" s="1"/>
      <c r="KZA124" s="18"/>
      <c r="KZB124" s="1"/>
      <c r="KZC124" s="1"/>
      <c r="KZD124" s="1"/>
      <c r="KZE124" s="1"/>
      <c r="KZI124" s="18"/>
      <c r="KZJ124" s="1"/>
      <c r="KZK124" s="1"/>
      <c r="KZL124" s="1"/>
      <c r="KZM124" s="1"/>
      <c r="KZQ124" s="18"/>
      <c r="KZR124" s="1"/>
      <c r="KZS124" s="1"/>
      <c r="KZT124" s="1"/>
      <c r="KZU124" s="1"/>
      <c r="KZY124" s="18"/>
      <c r="KZZ124" s="1"/>
      <c r="LAA124" s="1"/>
      <c r="LAB124" s="1"/>
      <c r="LAC124" s="1"/>
      <c r="LAG124" s="18"/>
      <c r="LAH124" s="1"/>
      <c r="LAI124" s="1"/>
      <c r="LAJ124" s="1"/>
      <c r="LAK124" s="1"/>
      <c r="LAO124" s="18"/>
      <c r="LAP124" s="1"/>
      <c r="LAQ124" s="1"/>
      <c r="LAR124" s="1"/>
      <c r="LAS124" s="1"/>
      <c r="LAW124" s="18"/>
      <c r="LAX124" s="1"/>
      <c r="LAY124" s="1"/>
      <c r="LAZ124" s="1"/>
      <c r="LBA124" s="1"/>
      <c r="LBE124" s="18"/>
      <c r="LBF124" s="1"/>
      <c r="LBG124" s="1"/>
      <c r="LBH124" s="1"/>
      <c r="LBI124" s="1"/>
      <c r="LBM124" s="18"/>
      <c r="LBN124" s="1"/>
      <c r="LBO124" s="1"/>
      <c r="LBP124" s="1"/>
      <c r="LBQ124" s="1"/>
      <c r="LBU124" s="18"/>
      <c r="LBV124" s="1"/>
      <c r="LBW124" s="1"/>
      <c r="LBX124" s="1"/>
      <c r="LBY124" s="1"/>
      <c r="LCC124" s="18"/>
      <c r="LCD124" s="1"/>
      <c r="LCE124" s="1"/>
      <c r="LCF124" s="1"/>
      <c r="LCG124" s="1"/>
      <c r="LCK124" s="18"/>
      <c r="LCL124" s="1"/>
      <c r="LCM124" s="1"/>
      <c r="LCN124" s="1"/>
      <c r="LCO124" s="1"/>
      <c r="LCS124" s="18"/>
      <c r="LCT124" s="1"/>
      <c r="LCU124" s="1"/>
      <c r="LCV124" s="1"/>
      <c r="LCW124" s="1"/>
      <c r="LDA124" s="18"/>
      <c r="LDB124" s="1"/>
      <c r="LDC124" s="1"/>
      <c r="LDD124" s="1"/>
      <c r="LDE124" s="1"/>
      <c r="LDI124" s="18"/>
      <c r="LDJ124" s="1"/>
      <c r="LDK124" s="1"/>
      <c r="LDL124" s="1"/>
      <c r="LDM124" s="1"/>
      <c r="LDQ124" s="18"/>
      <c r="LDR124" s="1"/>
      <c r="LDS124" s="1"/>
      <c r="LDT124" s="1"/>
      <c r="LDU124" s="1"/>
      <c r="LDY124" s="18"/>
      <c r="LDZ124" s="1"/>
      <c r="LEA124" s="1"/>
      <c r="LEB124" s="1"/>
      <c r="LEC124" s="1"/>
      <c r="LEG124" s="18"/>
      <c r="LEH124" s="1"/>
      <c r="LEI124" s="1"/>
      <c r="LEJ124" s="1"/>
      <c r="LEK124" s="1"/>
      <c r="LEO124" s="18"/>
      <c r="LEP124" s="1"/>
      <c r="LEQ124" s="1"/>
      <c r="LER124" s="1"/>
      <c r="LES124" s="1"/>
      <c r="LEW124" s="18"/>
      <c r="LEX124" s="1"/>
      <c r="LEY124" s="1"/>
      <c r="LEZ124" s="1"/>
      <c r="LFA124" s="1"/>
      <c r="LFE124" s="18"/>
      <c r="LFF124" s="1"/>
      <c r="LFG124" s="1"/>
      <c r="LFH124" s="1"/>
      <c r="LFI124" s="1"/>
      <c r="LFM124" s="18"/>
      <c r="LFN124" s="1"/>
      <c r="LFO124" s="1"/>
      <c r="LFP124" s="1"/>
      <c r="LFQ124" s="1"/>
      <c r="LFU124" s="18"/>
      <c r="LFV124" s="1"/>
      <c r="LFW124" s="1"/>
      <c r="LFX124" s="1"/>
      <c r="LFY124" s="1"/>
      <c r="LGC124" s="18"/>
      <c r="LGD124" s="1"/>
      <c r="LGE124" s="1"/>
      <c r="LGF124" s="1"/>
      <c r="LGG124" s="1"/>
      <c r="LGK124" s="18"/>
      <c r="LGL124" s="1"/>
      <c r="LGM124" s="1"/>
      <c r="LGN124" s="1"/>
      <c r="LGO124" s="1"/>
      <c r="LGS124" s="18"/>
      <c r="LGT124" s="1"/>
      <c r="LGU124" s="1"/>
      <c r="LGV124" s="1"/>
      <c r="LGW124" s="1"/>
      <c r="LHA124" s="18"/>
      <c r="LHB124" s="1"/>
      <c r="LHC124" s="1"/>
      <c r="LHD124" s="1"/>
      <c r="LHE124" s="1"/>
      <c r="LHI124" s="18"/>
      <c r="LHJ124" s="1"/>
      <c r="LHK124" s="1"/>
      <c r="LHL124" s="1"/>
      <c r="LHM124" s="1"/>
      <c r="LHQ124" s="18"/>
      <c r="LHR124" s="1"/>
      <c r="LHS124" s="1"/>
      <c r="LHT124" s="1"/>
      <c r="LHU124" s="1"/>
      <c r="LHY124" s="18"/>
      <c r="LHZ124" s="1"/>
      <c r="LIA124" s="1"/>
      <c r="LIB124" s="1"/>
      <c r="LIC124" s="1"/>
      <c r="LIG124" s="18"/>
      <c r="LIH124" s="1"/>
      <c r="LII124" s="1"/>
      <c r="LIJ124" s="1"/>
      <c r="LIK124" s="1"/>
      <c r="LIO124" s="18"/>
      <c r="LIP124" s="1"/>
      <c r="LIQ124" s="1"/>
      <c r="LIR124" s="1"/>
      <c r="LIS124" s="1"/>
      <c r="LIW124" s="18"/>
      <c r="LIX124" s="1"/>
      <c r="LIY124" s="1"/>
      <c r="LIZ124" s="1"/>
      <c r="LJA124" s="1"/>
      <c r="LJE124" s="18"/>
      <c r="LJF124" s="1"/>
      <c r="LJG124" s="1"/>
      <c r="LJH124" s="1"/>
      <c r="LJI124" s="1"/>
      <c r="LJM124" s="18"/>
      <c r="LJN124" s="1"/>
      <c r="LJO124" s="1"/>
      <c r="LJP124" s="1"/>
      <c r="LJQ124" s="1"/>
      <c r="LJU124" s="18"/>
      <c r="LJV124" s="1"/>
      <c r="LJW124" s="1"/>
      <c r="LJX124" s="1"/>
      <c r="LJY124" s="1"/>
      <c r="LKC124" s="18"/>
      <c r="LKD124" s="1"/>
      <c r="LKE124" s="1"/>
      <c r="LKF124" s="1"/>
      <c r="LKG124" s="1"/>
      <c r="LKK124" s="18"/>
      <c r="LKL124" s="1"/>
      <c r="LKM124" s="1"/>
      <c r="LKN124" s="1"/>
      <c r="LKO124" s="1"/>
      <c r="LKS124" s="18"/>
      <c r="LKT124" s="1"/>
      <c r="LKU124" s="1"/>
      <c r="LKV124" s="1"/>
      <c r="LKW124" s="1"/>
      <c r="LLA124" s="18"/>
      <c r="LLB124" s="1"/>
      <c r="LLC124" s="1"/>
      <c r="LLD124" s="1"/>
      <c r="LLE124" s="1"/>
      <c r="LLI124" s="18"/>
      <c r="LLJ124" s="1"/>
      <c r="LLK124" s="1"/>
      <c r="LLL124" s="1"/>
      <c r="LLM124" s="1"/>
      <c r="LLQ124" s="18"/>
      <c r="LLR124" s="1"/>
      <c r="LLS124" s="1"/>
      <c r="LLT124" s="1"/>
      <c r="LLU124" s="1"/>
      <c r="LLY124" s="18"/>
      <c r="LLZ124" s="1"/>
      <c r="LMA124" s="1"/>
      <c r="LMB124" s="1"/>
      <c r="LMC124" s="1"/>
      <c r="LMG124" s="18"/>
      <c r="LMH124" s="1"/>
      <c r="LMI124" s="1"/>
      <c r="LMJ124" s="1"/>
      <c r="LMK124" s="1"/>
      <c r="LMO124" s="18"/>
      <c r="LMP124" s="1"/>
      <c r="LMQ124" s="1"/>
      <c r="LMR124" s="1"/>
      <c r="LMS124" s="1"/>
      <c r="LMW124" s="18"/>
      <c r="LMX124" s="1"/>
      <c r="LMY124" s="1"/>
      <c r="LMZ124" s="1"/>
      <c r="LNA124" s="1"/>
      <c r="LNE124" s="18"/>
      <c r="LNF124" s="1"/>
      <c r="LNG124" s="1"/>
      <c r="LNH124" s="1"/>
      <c r="LNI124" s="1"/>
      <c r="LNM124" s="18"/>
      <c r="LNN124" s="1"/>
      <c r="LNO124" s="1"/>
      <c r="LNP124" s="1"/>
      <c r="LNQ124" s="1"/>
      <c r="LNU124" s="18"/>
      <c r="LNV124" s="1"/>
      <c r="LNW124" s="1"/>
      <c r="LNX124" s="1"/>
      <c r="LNY124" s="1"/>
      <c r="LOC124" s="18"/>
      <c r="LOD124" s="1"/>
      <c r="LOE124" s="1"/>
      <c r="LOF124" s="1"/>
      <c r="LOG124" s="1"/>
      <c r="LOK124" s="18"/>
      <c r="LOL124" s="1"/>
      <c r="LOM124" s="1"/>
      <c r="LON124" s="1"/>
      <c r="LOO124" s="1"/>
      <c r="LOS124" s="18"/>
      <c r="LOT124" s="1"/>
      <c r="LOU124" s="1"/>
      <c r="LOV124" s="1"/>
      <c r="LOW124" s="1"/>
      <c r="LPA124" s="18"/>
      <c r="LPB124" s="1"/>
      <c r="LPC124" s="1"/>
      <c r="LPD124" s="1"/>
      <c r="LPE124" s="1"/>
      <c r="LPI124" s="18"/>
      <c r="LPJ124" s="1"/>
      <c r="LPK124" s="1"/>
      <c r="LPL124" s="1"/>
      <c r="LPM124" s="1"/>
      <c r="LPQ124" s="18"/>
      <c r="LPR124" s="1"/>
      <c r="LPS124" s="1"/>
      <c r="LPT124" s="1"/>
      <c r="LPU124" s="1"/>
      <c r="LPY124" s="18"/>
      <c r="LPZ124" s="1"/>
      <c r="LQA124" s="1"/>
      <c r="LQB124" s="1"/>
      <c r="LQC124" s="1"/>
      <c r="LQG124" s="18"/>
      <c r="LQH124" s="1"/>
      <c r="LQI124" s="1"/>
      <c r="LQJ124" s="1"/>
      <c r="LQK124" s="1"/>
      <c r="LQO124" s="18"/>
      <c r="LQP124" s="1"/>
      <c r="LQQ124" s="1"/>
      <c r="LQR124" s="1"/>
      <c r="LQS124" s="1"/>
      <c r="LQW124" s="18"/>
      <c r="LQX124" s="1"/>
      <c r="LQY124" s="1"/>
      <c r="LQZ124" s="1"/>
      <c r="LRA124" s="1"/>
      <c r="LRE124" s="18"/>
      <c r="LRF124" s="1"/>
      <c r="LRG124" s="1"/>
      <c r="LRH124" s="1"/>
      <c r="LRI124" s="1"/>
      <c r="LRM124" s="18"/>
      <c r="LRN124" s="1"/>
      <c r="LRO124" s="1"/>
      <c r="LRP124" s="1"/>
      <c r="LRQ124" s="1"/>
      <c r="LRU124" s="18"/>
      <c r="LRV124" s="1"/>
      <c r="LRW124" s="1"/>
      <c r="LRX124" s="1"/>
      <c r="LRY124" s="1"/>
      <c r="LSC124" s="18"/>
      <c r="LSD124" s="1"/>
      <c r="LSE124" s="1"/>
      <c r="LSF124" s="1"/>
      <c r="LSG124" s="1"/>
      <c r="LSK124" s="18"/>
      <c r="LSL124" s="1"/>
      <c r="LSM124" s="1"/>
      <c r="LSN124" s="1"/>
      <c r="LSO124" s="1"/>
      <c r="LSS124" s="18"/>
      <c r="LST124" s="1"/>
      <c r="LSU124" s="1"/>
      <c r="LSV124" s="1"/>
      <c r="LSW124" s="1"/>
      <c r="LTA124" s="18"/>
      <c r="LTB124" s="1"/>
      <c r="LTC124" s="1"/>
      <c r="LTD124" s="1"/>
      <c r="LTE124" s="1"/>
      <c r="LTI124" s="18"/>
      <c r="LTJ124" s="1"/>
      <c r="LTK124" s="1"/>
      <c r="LTL124" s="1"/>
      <c r="LTM124" s="1"/>
      <c r="LTQ124" s="18"/>
      <c r="LTR124" s="1"/>
      <c r="LTS124" s="1"/>
      <c r="LTT124" s="1"/>
      <c r="LTU124" s="1"/>
      <c r="LTY124" s="18"/>
      <c r="LTZ124" s="1"/>
      <c r="LUA124" s="1"/>
      <c r="LUB124" s="1"/>
      <c r="LUC124" s="1"/>
      <c r="LUG124" s="18"/>
      <c r="LUH124" s="1"/>
      <c r="LUI124" s="1"/>
      <c r="LUJ124" s="1"/>
      <c r="LUK124" s="1"/>
      <c r="LUO124" s="18"/>
      <c r="LUP124" s="1"/>
      <c r="LUQ124" s="1"/>
      <c r="LUR124" s="1"/>
      <c r="LUS124" s="1"/>
      <c r="LUW124" s="18"/>
      <c r="LUX124" s="1"/>
      <c r="LUY124" s="1"/>
      <c r="LUZ124" s="1"/>
      <c r="LVA124" s="1"/>
      <c r="LVE124" s="18"/>
      <c r="LVF124" s="1"/>
      <c r="LVG124" s="1"/>
      <c r="LVH124" s="1"/>
      <c r="LVI124" s="1"/>
      <c r="LVM124" s="18"/>
      <c r="LVN124" s="1"/>
      <c r="LVO124" s="1"/>
      <c r="LVP124" s="1"/>
      <c r="LVQ124" s="1"/>
      <c r="LVU124" s="18"/>
      <c r="LVV124" s="1"/>
      <c r="LVW124" s="1"/>
      <c r="LVX124" s="1"/>
      <c r="LVY124" s="1"/>
      <c r="LWC124" s="18"/>
      <c r="LWD124" s="1"/>
      <c r="LWE124" s="1"/>
      <c r="LWF124" s="1"/>
      <c r="LWG124" s="1"/>
      <c r="LWK124" s="18"/>
      <c r="LWL124" s="1"/>
      <c r="LWM124" s="1"/>
      <c r="LWN124" s="1"/>
      <c r="LWO124" s="1"/>
      <c r="LWS124" s="18"/>
      <c r="LWT124" s="1"/>
      <c r="LWU124" s="1"/>
      <c r="LWV124" s="1"/>
      <c r="LWW124" s="1"/>
      <c r="LXA124" s="18"/>
      <c r="LXB124" s="1"/>
      <c r="LXC124" s="1"/>
      <c r="LXD124" s="1"/>
      <c r="LXE124" s="1"/>
      <c r="LXI124" s="18"/>
      <c r="LXJ124" s="1"/>
      <c r="LXK124" s="1"/>
      <c r="LXL124" s="1"/>
      <c r="LXM124" s="1"/>
      <c r="LXQ124" s="18"/>
      <c r="LXR124" s="1"/>
      <c r="LXS124" s="1"/>
      <c r="LXT124" s="1"/>
      <c r="LXU124" s="1"/>
      <c r="LXY124" s="18"/>
      <c r="LXZ124" s="1"/>
      <c r="LYA124" s="1"/>
      <c r="LYB124" s="1"/>
      <c r="LYC124" s="1"/>
      <c r="LYG124" s="18"/>
      <c r="LYH124" s="1"/>
      <c r="LYI124" s="1"/>
      <c r="LYJ124" s="1"/>
      <c r="LYK124" s="1"/>
      <c r="LYO124" s="18"/>
      <c r="LYP124" s="1"/>
      <c r="LYQ124" s="1"/>
      <c r="LYR124" s="1"/>
      <c r="LYS124" s="1"/>
      <c r="LYW124" s="18"/>
      <c r="LYX124" s="1"/>
      <c r="LYY124" s="1"/>
      <c r="LYZ124" s="1"/>
      <c r="LZA124" s="1"/>
      <c r="LZE124" s="18"/>
      <c r="LZF124" s="1"/>
      <c r="LZG124" s="1"/>
      <c r="LZH124" s="1"/>
      <c r="LZI124" s="1"/>
      <c r="LZM124" s="18"/>
      <c r="LZN124" s="1"/>
      <c r="LZO124" s="1"/>
      <c r="LZP124" s="1"/>
      <c r="LZQ124" s="1"/>
      <c r="LZU124" s="18"/>
      <c r="LZV124" s="1"/>
      <c r="LZW124" s="1"/>
      <c r="LZX124" s="1"/>
      <c r="LZY124" s="1"/>
      <c r="MAC124" s="18"/>
      <c r="MAD124" s="1"/>
      <c r="MAE124" s="1"/>
      <c r="MAF124" s="1"/>
      <c r="MAG124" s="1"/>
      <c r="MAK124" s="18"/>
      <c r="MAL124" s="1"/>
      <c r="MAM124" s="1"/>
      <c r="MAN124" s="1"/>
      <c r="MAO124" s="1"/>
      <c r="MAS124" s="18"/>
      <c r="MAT124" s="1"/>
      <c r="MAU124" s="1"/>
      <c r="MAV124" s="1"/>
      <c r="MAW124" s="1"/>
      <c r="MBA124" s="18"/>
      <c r="MBB124" s="1"/>
      <c r="MBC124" s="1"/>
      <c r="MBD124" s="1"/>
      <c r="MBE124" s="1"/>
      <c r="MBI124" s="18"/>
      <c r="MBJ124" s="1"/>
      <c r="MBK124" s="1"/>
      <c r="MBL124" s="1"/>
      <c r="MBM124" s="1"/>
      <c r="MBQ124" s="18"/>
      <c r="MBR124" s="1"/>
      <c r="MBS124" s="1"/>
      <c r="MBT124" s="1"/>
      <c r="MBU124" s="1"/>
      <c r="MBY124" s="18"/>
      <c r="MBZ124" s="1"/>
      <c r="MCA124" s="1"/>
      <c r="MCB124" s="1"/>
      <c r="MCC124" s="1"/>
      <c r="MCG124" s="18"/>
      <c r="MCH124" s="1"/>
      <c r="MCI124" s="1"/>
      <c r="MCJ124" s="1"/>
      <c r="MCK124" s="1"/>
      <c r="MCO124" s="18"/>
      <c r="MCP124" s="1"/>
      <c r="MCQ124" s="1"/>
      <c r="MCR124" s="1"/>
      <c r="MCS124" s="1"/>
      <c r="MCW124" s="18"/>
      <c r="MCX124" s="1"/>
      <c r="MCY124" s="1"/>
      <c r="MCZ124" s="1"/>
      <c r="MDA124" s="1"/>
      <c r="MDE124" s="18"/>
      <c r="MDF124" s="1"/>
      <c r="MDG124" s="1"/>
      <c r="MDH124" s="1"/>
      <c r="MDI124" s="1"/>
      <c r="MDM124" s="18"/>
      <c r="MDN124" s="1"/>
      <c r="MDO124" s="1"/>
      <c r="MDP124" s="1"/>
      <c r="MDQ124" s="1"/>
      <c r="MDU124" s="18"/>
      <c r="MDV124" s="1"/>
      <c r="MDW124" s="1"/>
      <c r="MDX124" s="1"/>
      <c r="MDY124" s="1"/>
      <c r="MEC124" s="18"/>
      <c r="MED124" s="1"/>
      <c r="MEE124" s="1"/>
      <c r="MEF124" s="1"/>
      <c r="MEG124" s="1"/>
      <c r="MEK124" s="18"/>
      <c r="MEL124" s="1"/>
      <c r="MEM124" s="1"/>
      <c r="MEN124" s="1"/>
      <c r="MEO124" s="1"/>
      <c r="MES124" s="18"/>
      <c r="MET124" s="1"/>
      <c r="MEU124" s="1"/>
      <c r="MEV124" s="1"/>
      <c r="MEW124" s="1"/>
      <c r="MFA124" s="18"/>
      <c r="MFB124" s="1"/>
      <c r="MFC124" s="1"/>
      <c r="MFD124" s="1"/>
      <c r="MFE124" s="1"/>
      <c r="MFI124" s="18"/>
      <c r="MFJ124" s="1"/>
      <c r="MFK124" s="1"/>
      <c r="MFL124" s="1"/>
      <c r="MFM124" s="1"/>
      <c r="MFQ124" s="18"/>
      <c r="MFR124" s="1"/>
      <c r="MFS124" s="1"/>
      <c r="MFT124" s="1"/>
      <c r="MFU124" s="1"/>
      <c r="MFY124" s="18"/>
      <c r="MFZ124" s="1"/>
      <c r="MGA124" s="1"/>
      <c r="MGB124" s="1"/>
      <c r="MGC124" s="1"/>
      <c r="MGG124" s="18"/>
      <c r="MGH124" s="1"/>
      <c r="MGI124" s="1"/>
      <c r="MGJ124" s="1"/>
      <c r="MGK124" s="1"/>
      <c r="MGO124" s="18"/>
      <c r="MGP124" s="1"/>
      <c r="MGQ124" s="1"/>
      <c r="MGR124" s="1"/>
      <c r="MGS124" s="1"/>
      <c r="MGW124" s="18"/>
      <c r="MGX124" s="1"/>
      <c r="MGY124" s="1"/>
      <c r="MGZ124" s="1"/>
      <c r="MHA124" s="1"/>
      <c r="MHE124" s="18"/>
      <c r="MHF124" s="1"/>
      <c r="MHG124" s="1"/>
      <c r="MHH124" s="1"/>
      <c r="MHI124" s="1"/>
      <c r="MHM124" s="18"/>
      <c r="MHN124" s="1"/>
      <c r="MHO124" s="1"/>
      <c r="MHP124" s="1"/>
      <c r="MHQ124" s="1"/>
      <c r="MHU124" s="18"/>
      <c r="MHV124" s="1"/>
      <c r="MHW124" s="1"/>
      <c r="MHX124" s="1"/>
      <c r="MHY124" s="1"/>
      <c r="MIC124" s="18"/>
      <c r="MID124" s="1"/>
      <c r="MIE124" s="1"/>
      <c r="MIF124" s="1"/>
      <c r="MIG124" s="1"/>
      <c r="MIK124" s="18"/>
      <c r="MIL124" s="1"/>
      <c r="MIM124" s="1"/>
      <c r="MIN124" s="1"/>
      <c r="MIO124" s="1"/>
      <c r="MIS124" s="18"/>
      <c r="MIT124" s="1"/>
      <c r="MIU124" s="1"/>
      <c r="MIV124" s="1"/>
      <c r="MIW124" s="1"/>
      <c r="MJA124" s="18"/>
      <c r="MJB124" s="1"/>
      <c r="MJC124" s="1"/>
      <c r="MJD124" s="1"/>
      <c r="MJE124" s="1"/>
      <c r="MJI124" s="18"/>
      <c r="MJJ124" s="1"/>
      <c r="MJK124" s="1"/>
      <c r="MJL124" s="1"/>
      <c r="MJM124" s="1"/>
      <c r="MJQ124" s="18"/>
      <c r="MJR124" s="1"/>
      <c r="MJS124" s="1"/>
      <c r="MJT124" s="1"/>
      <c r="MJU124" s="1"/>
      <c r="MJY124" s="18"/>
      <c r="MJZ124" s="1"/>
      <c r="MKA124" s="1"/>
      <c r="MKB124" s="1"/>
      <c r="MKC124" s="1"/>
      <c r="MKG124" s="18"/>
      <c r="MKH124" s="1"/>
      <c r="MKI124" s="1"/>
      <c r="MKJ124" s="1"/>
      <c r="MKK124" s="1"/>
      <c r="MKO124" s="18"/>
      <c r="MKP124" s="1"/>
      <c r="MKQ124" s="1"/>
      <c r="MKR124" s="1"/>
      <c r="MKS124" s="1"/>
      <c r="MKW124" s="18"/>
      <c r="MKX124" s="1"/>
      <c r="MKY124" s="1"/>
      <c r="MKZ124" s="1"/>
      <c r="MLA124" s="1"/>
      <c r="MLE124" s="18"/>
      <c r="MLF124" s="1"/>
      <c r="MLG124" s="1"/>
      <c r="MLH124" s="1"/>
      <c r="MLI124" s="1"/>
      <c r="MLM124" s="18"/>
      <c r="MLN124" s="1"/>
      <c r="MLO124" s="1"/>
      <c r="MLP124" s="1"/>
      <c r="MLQ124" s="1"/>
      <c r="MLU124" s="18"/>
      <c r="MLV124" s="1"/>
      <c r="MLW124" s="1"/>
      <c r="MLX124" s="1"/>
      <c r="MLY124" s="1"/>
      <c r="MMC124" s="18"/>
      <c r="MMD124" s="1"/>
      <c r="MME124" s="1"/>
      <c r="MMF124" s="1"/>
      <c r="MMG124" s="1"/>
      <c r="MMK124" s="18"/>
      <c r="MML124" s="1"/>
      <c r="MMM124" s="1"/>
      <c r="MMN124" s="1"/>
      <c r="MMO124" s="1"/>
      <c r="MMS124" s="18"/>
      <c r="MMT124" s="1"/>
      <c r="MMU124" s="1"/>
      <c r="MMV124" s="1"/>
      <c r="MMW124" s="1"/>
      <c r="MNA124" s="18"/>
      <c r="MNB124" s="1"/>
      <c r="MNC124" s="1"/>
      <c r="MND124" s="1"/>
      <c r="MNE124" s="1"/>
      <c r="MNI124" s="18"/>
      <c r="MNJ124" s="1"/>
      <c r="MNK124" s="1"/>
      <c r="MNL124" s="1"/>
      <c r="MNM124" s="1"/>
      <c r="MNQ124" s="18"/>
      <c r="MNR124" s="1"/>
      <c r="MNS124" s="1"/>
      <c r="MNT124" s="1"/>
      <c r="MNU124" s="1"/>
      <c r="MNY124" s="18"/>
      <c r="MNZ124" s="1"/>
      <c r="MOA124" s="1"/>
      <c r="MOB124" s="1"/>
      <c r="MOC124" s="1"/>
      <c r="MOG124" s="18"/>
      <c r="MOH124" s="1"/>
      <c r="MOI124" s="1"/>
      <c r="MOJ124" s="1"/>
      <c r="MOK124" s="1"/>
      <c r="MOO124" s="18"/>
      <c r="MOP124" s="1"/>
      <c r="MOQ124" s="1"/>
      <c r="MOR124" s="1"/>
      <c r="MOS124" s="1"/>
      <c r="MOW124" s="18"/>
      <c r="MOX124" s="1"/>
      <c r="MOY124" s="1"/>
      <c r="MOZ124" s="1"/>
      <c r="MPA124" s="1"/>
      <c r="MPE124" s="18"/>
      <c r="MPF124" s="1"/>
      <c r="MPG124" s="1"/>
      <c r="MPH124" s="1"/>
      <c r="MPI124" s="1"/>
      <c r="MPM124" s="18"/>
      <c r="MPN124" s="1"/>
      <c r="MPO124" s="1"/>
      <c r="MPP124" s="1"/>
      <c r="MPQ124" s="1"/>
      <c r="MPU124" s="18"/>
      <c r="MPV124" s="1"/>
      <c r="MPW124" s="1"/>
      <c r="MPX124" s="1"/>
      <c r="MPY124" s="1"/>
      <c r="MQC124" s="18"/>
      <c r="MQD124" s="1"/>
      <c r="MQE124" s="1"/>
      <c r="MQF124" s="1"/>
      <c r="MQG124" s="1"/>
      <c r="MQK124" s="18"/>
      <c r="MQL124" s="1"/>
      <c r="MQM124" s="1"/>
      <c r="MQN124" s="1"/>
      <c r="MQO124" s="1"/>
      <c r="MQS124" s="18"/>
      <c r="MQT124" s="1"/>
      <c r="MQU124" s="1"/>
      <c r="MQV124" s="1"/>
      <c r="MQW124" s="1"/>
      <c r="MRA124" s="18"/>
      <c r="MRB124" s="1"/>
      <c r="MRC124" s="1"/>
      <c r="MRD124" s="1"/>
      <c r="MRE124" s="1"/>
      <c r="MRI124" s="18"/>
      <c r="MRJ124" s="1"/>
      <c r="MRK124" s="1"/>
      <c r="MRL124" s="1"/>
      <c r="MRM124" s="1"/>
      <c r="MRQ124" s="18"/>
      <c r="MRR124" s="1"/>
      <c r="MRS124" s="1"/>
      <c r="MRT124" s="1"/>
      <c r="MRU124" s="1"/>
      <c r="MRY124" s="18"/>
      <c r="MRZ124" s="1"/>
      <c r="MSA124" s="1"/>
      <c r="MSB124" s="1"/>
      <c r="MSC124" s="1"/>
      <c r="MSG124" s="18"/>
      <c r="MSH124" s="1"/>
      <c r="MSI124" s="1"/>
      <c r="MSJ124" s="1"/>
      <c r="MSK124" s="1"/>
      <c r="MSO124" s="18"/>
      <c r="MSP124" s="1"/>
      <c r="MSQ124" s="1"/>
      <c r="MSR124" s="1"/>
      <c r="MSS124" s="1"/>
      <c r="MSW124" s="18"/>
      <c r="MSX124" s="1"/>
      <c r="MSY124" s="1"/>
      <c r="MSZ124" s="1"/>
      <c r="MTA124" s="1"/>
      <c r="MTE124" s="18"/>
      <c r="MTF124" s="1"/>
      <c r="MTG124" s="1"/>
      <c r="MTH124" s="1"/>
      <c r="MTI124" s="1"/>
      <c r="MTM124" s="18"/>
      <c r="MTN124" s="1"/>
      <c r="MTO124" s="1"/>
      <c r="MTP124" s="1"/>
      <c r="MTQ124" s="1"/>
      <c r="MTU124" s="18"/>
      <c r="MTV124" s="1"/>
      <c r="MTW124" s="1"/>
      <c r="MTX124" s="1"/>
      <c r="MTY124" s="1"/>
      <c r="MUC124" s="18"/>
      <c r="MUD124" s="1"/>
      <c r="MUE124" s="1"/>
      <c r="MUF124" s="1"/>
      <c r="MUG124" s="1"/>
      <c r="MUK124" s="18"/>
      <c r="MUL124" s="1"/>
      <c r="MUM124" s="1"/>
      <c r="MUN124" s="1"/>
      <c r="MUO124" s="1"/>
      <c r="MUS124" s="18"/>
      <c r="MUT124" s="1"/>
      <c r="MUU124" s="1"/>
      <c r="MUV124" s="1"/>
      <c r="MUW124" s="1"/>
      <c r="MVA124" s="18"/>
      <c r="MVB124" s="1"/>
      <c r="MVC124" s="1"/>
      <c r="MVD124" s="1"/>
      <c r="MVE124" s="1"/>
      <c r="MVI124" s="18"/>
      <c r="MVJ124" s="1"/>
      <c r="MVK124" s="1"/>
      <c r="MVL124" s="1"/>
      <c r="MVM124" s="1"/>
      <c r="MVQ124" s="18"/>
      <c r="MVR124" s="1"/>
      <c r="MVS124" s="1"/>
      <c r="MVT124" s="1"/>
      <c r="MVU124" s="1"/>
      <c r="MVY124" s="18"/>
      <c r="MVZ124" s="1"/>
      <c r="MWA124" s="1"/>
      <c r="MWB124" s="1"/>
      <c r="MWC124" s="1"/>
      <c r="MWG124" s="18"/>
      <c r="MWH124" s="1"/>
      <c r="MWI124" s="1"/>
      <c r="MWJ124" s="1"/>
      <c r="MWK124" s="1"/>
      <c r="MWO124" s="18"/>
      <c r="MWP124" s="1"/>
      <c r="MWQ124" s="1"/>
      <c r="MWR124" s="1"/>
      <c r="MWS124" s="1"/>
      <c r="MWW124" s="18"/>
      <c r="MWX124" s="1"/>
      <c r="MWY124" s="1"/>
      <c r="MWZ124" s="1"/>
      <c r="MXA124" s="1"/>
      <c r="MXE124" s="18"/>
      <c r="MXF124" s="1"/>
      <c r="MXG124" s="1"/>
      <c r="MXH124" s="1"/>
      <c r="MXI124" s="1"/>
      <c r="MXM124" s="18"/>
      <c r="MXN124" s="1"/>
      <c r="MXO124" s="1"/>
      <c r="MXP124" s="1"/>
      <c r="MXQ124" s="1"/>
      <c r="MXU124" s="18"/>
      <c r="MXV124" s="1"/>
      <c r="MXW124" s="1"/>
      <c r="MXX124" s="1"/>
      <c r="MXY124" s="1"/>
      <c r="MYC124" s="18"/>
      <c r="MYD124" s="1"/>
      <c r="MYE124" s="1"/>
      <c r="MYF124" s="1"/>
      <c r="MYG124" s="1"/>
      <c r="MYK124" s="18"/>
      <c r="MYL124" s="1"/>
      <c r="MYM124" s="1"/>
      <c r="MYN124" s="1"/>
      <c r="MYO124" s="1"/>
      <c r="MYS124" s="18"/>
      <c r="MYT124" s="1"/>
      <c r="MYU124" s="1"/>
      <c r="MYV124" s="1"/>
      <c r="MYW124" s="1"/>
      <c r="MZA124" s="18"/>
      <c r="MZB124" s="1"/>
      <c r="MZC124" s="1"/>
      <c r="MZD124" s="1"/>
      <c r="MZE124" s="1"/>
      <c r="MZI124" s="18"/>
      <c r="MZJ124" s="1"/>
      <c r="MZK124" s="1"/>
      <c r="MZL124" s="1"/>
      <c r="MZM124" s="1"/>
      <c r="MZQ124" s="18"/>
      <c r="MZR124" s="1"/>
      <c r="MZS124" s="1"/>
      <c r="MZT124" s="1"/>
      <c r="MZU124" s="1"/>
      <c r="MZY124" s="18"/>
      <c r="MZZ124" s="1"/>
      <c r="NAA124" s="1"/>
      <c r="NAB124" s="1"/>
      <c r="NAC124" s="1"/>
      <c r="NAG124" s="18"/>
      <c r="NAH124" s="1"/>
      <c r="NAI124" s="1"/>
      <c r="NAJ124" s="1"/>
      <c r="NAK124" s="1"/>
      <c r="NAO124" s="18"/>
      <c r="NAP124" s="1"/>
      <c r="NAQ124" s="1"/>
      <c r="NAR124" s="1"/>
      <c r="NAS124" s="1"/>
      <c r="NAW124" s="18"/>
      <c r="NAX124" s="1"/>
      <c r="NAY124" s="1"/>
      <c r="NAZ124" s="1"/>
      <c r="NBA124" s="1"/>
      <c r="NBE124" s="18"/>
      <c r="NBF124" s="1"/>
      <c r="NBG124" s="1"/>
      <c r="NBH124" s="1"/>
      <c r="NBI124" s="1"/>
      <c r="NBM124" s="18"/>
      <c r="NBN124" s="1"/>
      <c r="NBO124" s="1"/>
      <c r="NBP124" s="1"/>
      <c r="NBQ124" s="1"/>
      <c r="NBU124" s="18"/>
      <c r="NBV124" s="1"/>
      <c r="NBW124" s="1"/>
      <c r="NBX124" s="1"/>
      <c r="NBY124" s="1"/>
      <c r="NCC124" s="18"/>
      <c r="NCD124" s="1"/>
      <c r="NCE124" s="1"/>
      <c r="NCF124" s="1"/>
      <c r="NCG124" s="1"/>
      <c r="NCK124" s="18"/>
      <c r="NCL124" s="1"/>
      <c r="NCM124" s="1"/>
      <c r="NCN124" s="1"/>
      <c r="NCO124" s="1"/>
      <c r="NCS124" s="18"/>
      <c r="NCT124" s="1"/>
      <c r="NCU124" s="1"/>
      <c r="NCV124" s="1"/>
      <c r="NCW124" s="1"/>
      <c r="NDA124" s="18"/>
      <c r="NDB124" s="1"/>
      <c r="NDC124" s="1"/>
      <c r="NDD124" s="1"/>
      <c r="NDE124" s="1"/>
      <c r="NDI124" s="18"/>
      <c r="NDJ124" s="1"/>
      <c r="NDK124" s="1"/>
      <c r="NDL124" s="1"/>
      <c r="NDM124" s="1"/>
      <c r="NDQ124" s="18"/>
      <c r="NDR124" s="1"/>
      <c r="NDS124" s="1"/>
      <c r="NDT124" s="1"/>
      <c r="NDU124" s="1"/>
      <c r="NDY124" s="18"/>
      <c r="NDZ124" s="1"/>
      <c r="NEA124" s="1"/>
      <c r="NEB124" s="1"/>
      <c r="NEC124" s="1"/>
      <c r="NEG124" s="18"/>
      <c r="NEH124" s="1"/>
      <c r="NEI124" s="1"/>
      <c r="NEJ124" s="1"/>
      <c r="NEK124" s="1"/>
      <c r="NEO124" s="18"/>
      <c r="NEP124" s="1"/>
      <c r="NEQ124" s="1"/>
      <c r="NER124" s="1"/>
      <c r="NES124" s="1"/>
      <c r="NEW124" s="18"/>
      <c r="NEX124" s="1"/>
      <c r="NEY124" s="1"/>
      <c r="NEZ124" s="1"/>
      <c r="NFA124" s="1"/>
      <c r="NFE124" s="18"/>
      <c r="NFF124" s="1"/>
      <c r="NFG124" s="1"/>
      <c r="NFH124" s="1"/>
      <c r="NFI124" s="1"/>
      <c r="NFM124" s="18"/>
      <c r="NFN124" s="1"/>
      <c r="NFO124" s="1"/>
      <c r="NFP124" s="1"/>
      <c r="NFQ124" s="1"/>
      <c r="NFU124" s="18"/>
      <c r="NFV124" s="1"/>
      <c r="NFW124" s="1"/>
      <c r="NFX124" s="1"/>
      <c r="NFY124" s="1"/>
      <c r="NGC124" s="18"/>
      <c r="NGD124" s="1"/>
      <c r="NGE124" s="1"/>
      <c r="NGF124" s="1"/>
      <c r="NGG124" s="1"/>
      <c r="NGK124" s="18"/>
      <c r="NGL124" s="1"/>
      <c r="NGM124" s="1"/>
      <c r="NGN124" s="1"/>
      <c r="NGO124" s="1"/>
      <c r="NGS124" s="18"/>
      <c r="NGT124" s="1"/>
      <c r="NGU124" s="1"/>
      <c r="NGV124" s="1"/>
      <c r="NGW124" s="1"/>
      <c r="NHA124" s="18"/>
      <c r="NHB124" s="1"/>
      <c r="NHC124" s="1"/>
      <c r="NHD124" s="1"/>
      <c r="NHE124" s="1"/>
      <c r="NHI124" s="18"/>
      <c r="NHJ124" s="1"/>
      <c r="NHK124" s="1"/>
      <c r="NHL124" s="1"/>
      <c r="NHM124" s="1"/>
      <c r="NHQ124" s="18"/>
      <c r="NHR124" s="1"/>
      <c r="NHS124" s="1"/>
      <c r="NHT124" s="1"/>
      <c r="NHU124" s="1"/>
      <c r="NHY124" s="18"/>
      <c r="NHZ124" s="1"/>
      <c r="NIA124" s="1"/>
      <c r="NIB124" s="1"/>
      <c r="NIC124" s="1"/>
      <c r="NIG124" s="18"/>
      <c r="NIH124" s="1"/>
      <c r="NII124" s="1"/>
      <c r="NIJ124" s="1"/>
      <c r="NIK124" s="1"/>
      <c r="NIO124" s="18"/>
      <c r="NIP124" s="1"/>
      <c r="NIQ124" s="1"/>
      <c r="NIR124" s="1"/>
      <c r="NIS124" s="1"/>
      <c r="NIW124" s="18"/>
      <c r="NIX124" s="1"/>
      <c r="NIY124" s="1"/>
      <c r="NIZ124" s="1"/>
      <c r="NJA124" s="1"/>
      <c r="NJE124" s="18"/>
      <c r="NJF124" s="1"/>
      <c r="NJG124" s="1"/>
      <c r="NJH124" s="1"/>
      <c r="NJI124" s="1"/>
      <c r="NJM124" s="18"/>
      <c r="NJN124" s="1"/>
      <c r="NJO124" s="1"/>
      <c r="NJP124" s="1"/>
      <c r="NJQ124" s="1"/>
      <c r="NJU124" s="18"/>
      <c r="NJV124" s="1"/>
      <c r="NJW124" s="1"/>
      <c r="NJX124" s="1"/>
      <c r="NJY124" s="1"/>
      <c r="NKC124" s="18"/>
      <c r="NKD124" s="1"/>
      <c r="NKE124" s="1"/>
      <c r="NKF124" s="1"/>
      <c r="NKG124" s="1"/>
      <c r="NKK124" s="18"/>
      <c r="NKL124" s="1"/>
      <c r="NKM124" s="1"/>
      <c r="NKN124" s="1"/>
      <c r="NKO124" s="1"/>
      <c r="NKS124" s="18"/>
      <c r="NKT124" s="1"/>
      <c r="NKU124" s="1"/>
      <c r="NKV124" s="1"/>
      <c r="NKW124" s="1"/>
      <c r="NLA124" s="18"/>
      <c r="NLB124" s="1"/>
      <c r="NLC124" s="1"/>
      <c r="NLD124" s="1"/>
      <c r="NLE124" s="1"/>
      <c r="NLI124" s="18"/>
      <c r="NLJ124" s="1"/>
      <c r="NLK124" s="1"/>
      <c r="NLL124" s="1"/>
      <c r="NLM124" s="1"/>
      <c r="NLQ124" s="18"/>
      <c r="NLR124" s="1"/>
      <c r="NLS124" s="1"/>
      <c r="NLT124" s="1"/>
      <c r="NLU124" s="1"/>
      <c r="NLY124" s="18"/>
      <c r="NLZ124" s="1"/>
      <c r="NMA124" s="1"/>
      <c r="NMB124" s="1"/>
      <c r="NMC124" s="1"/>
      <c r="NMG124" s="18"/>
      <c r="NMH124" s="1"/>
      <c r="NMI124" s="1"/>
      <c r="NMJ124" s="1"/>
      <c r="NMK124" s="1"/>
      <c r="NMO124" s="18"/>
      <c r="NMP124" s="1"/>
      <c r="NMQ124" s="1"/>
      <c r="NMR124" s="1"/>
      <c r="NMS124" s="1"/>
      <c r="NMW124" s="18"/>
      <c r="NMX124" s="1"/>
      <c r="NMY124" s="1"/>
      <c r="NMZ124" s="1"/>
      <c r="NNA124" s="1"/>
      <c r="NNE124" s="18"/>
      <c r="NNF124" s="1"/>
      <c r="NNG124" s="1"/>
      <c r="NNH124" s="1"/>
      <c r="NNI124" s="1"/>
      <c r="NNM124" s="18"/>
      <c r="NNN124" s="1"/>
      <c r="NNO124" s="1"/>
      <c r="NNP124" s="1"/>
      <c r="NNQ124" s="1"/>
      <c r="NNU124" s="18"/>
      <c r="NNV124" s="1"/>
      <c r="NNW124" s="1"/>
      <c r="NNX124" s="1"/>
      <c r="NNY124" s="1"/>
      <c r="NOC124" s="18"/>
      <c r="NOD124" s="1"/>
      <c r="NOE124" s="1"/>
      <c r="NOF124" s="1"/>
      <c r="NOG124" s="1"/>
      <c r="NOK124" s="18"/>
      <c r="NOL124" s="1"/>
      <c r="NOM124" s="1"/>
      <c r="NON124" s="1"/>
      <c r="NOO124" s="1"/>
      <c r="NOS124" s="18"/>
      <c r="NOT124" s="1"/>
      <c r="NOU124" s="1"/>
      <c r="NOV124" s="1"/>
      <c r="NOW124" s="1"/>
      <c r="NPA124" s="18"/>
      <c r="NPB124" s="1"/>
      <c r="NPC124" s="1"/>
      <c r="NPD124" s="1"/>
      <c r="NPE124" s="1"/>
      <c r="NPI124" s="18"/>
      <c r="NPJ124" s="1"/>
      <c r="NPK124" s="1"/>
      <c r="NPL124" s="1"/>
      <c r="NPM124" s="1"/>
      <c r="NPQ124" s="18"/>
      <c r="NPR124" s="1"/>
      <c r="NPS124" s="1"/>
      <c r="NPT124" s="1"/>
      <c r="NPU124" s="1"/>
      <c r="NPY124" s="18"/>
      <c r="NPZ124" s="1"/>
      <c r="NQA124" s="1"/>
      <c r="NQB124" s="1"/>
      <c r="NQC124" s="1"/>
      <c r="NQG124" s="18"/>
      <c r="NQH124" s="1"/>
      <c r="NQI124" s="1"/>
      <c r="NQJ124" s="1"/>
      <c r="NQK124" s="1"/>
      <c r="NQO124" s="18"/>
      <c r="NQP124" s="1"/>
      <c r="NQQ124" s="1"/>
      <c r="NQR124" s="1"/>
      <c r="NQS124" s="1"/>
      <c r="NQW124" s="18"/>
      <c r="NQX124" s="1"/>
      <c r="NQY124" s="1"/>
      <c r="NQZ124" s="1"/>
      <c r="NRA124" s="1"/>
      <c r="NRE124" s="18"/>
      <c r="NRF124" s="1"/>
      <c r="NRG124" s="1"/>
      <c r="NRH124" s="1"/>
      <c r="NRI124" s="1"/>
      <c r="NRM124" s="18"/>
      <c r="NRN124" s="1"/>
      <c r="NRO124" s="1"/>
      <c r="NRP124" s="1"/>
      <c r="NRQ124" s="1"/>
      <c r="NRU124" s="18"/>
      <c r="NRV124" s="1"/>
      <c r="NRW124" s="1"/>
      <c r="NRX124" s="1"/>
      <c r="NRY124" s="1"/>
      <c r="NSC124" s="18"/>
      <c r="NSD124" s="1"/>
      <c r="NSE124" s="1"/>
      <c r="NSF124" s="1"/>
      <c r="NSG124" s="1"/>
      <c r="NSK124" s="18"/>
      <c r="NSL124" s="1"/>
      <c r="NSM124" s="1"/>
      <c r="NSN124" s="1"/>
      <c r="NSO124" s="1"/>
      <c r="NSS124" s="18"/>
      <c r="NST124" s="1"/>
      <c r="NSU124" s="1"/>
      <c r="NSV124" s="1"/>
      <c r="NSW124" s="1"/>
      <c r="NTA124" s="18"/>
      <c r="NTB124" s="1"/>
      <c r="NTC124" s="1"/>
      <c r="NTD124" s="1"/>
      <c r="NTE124" s="1"/>
      <c r="NTI124" s="18"/>
      <c r="NTJ124" s="1"/>
      <c r="NTK124" s="1"/>
      <c r="NTL124" s="1"/>
      <c r="NTM124" s="1"/>
      <c r="NTQ124" s="18"/>
      <c r="NTR124" s="1"/>
      <c r="NTS124" s="1"/>
      <c r="NTT124" s="1"/>
      <c r="NTU124" s="1"/>
      <c r="NTY124" s="18"/>
      <c r="NTZ124" s="1"/>
      <c r="NUA124" s="1"/>
      <c r="NUB124" s="1"/>
      <c r="NUC124" s="1"/>
      <c r="NUG124" s="18"/>
      <c r="NUH124" s="1"/>
      <c r="NUI124" s="1"/>
      <c r="NUJ124" s="1"/>
      <c r="NUK124" s="1"/>
      <c r="NUO124" s="18"/>
      <c r="NUP124" s="1"/>
      <c r="NUQ124" s="1"/>
      <c r="NUR124" s="1"/>
      <c r="NUS124" s="1"/>
      <c r="NUW124" s="18"/>
      <c r="NUX124" s="1"/>
      <c r="NUY124" s="1"/>
      <c r="NUZ124" s="1"/>
      <c r="NVA124" s="1"/>
      <c r="NVE124" s="18"/>
      <c r="NVF124" s="1"/>
      <c r="NVG124" s="1"/>
      <c r="NVH124" s="1"/>
      <c r="NVI124" s="1"/>
      <c r="NVM124" s="18"/>
      <c r="NVN124" s="1"/>
      <c r="NVO124" s="1"/>
      <c r="NVP124" s="1"/>
      <c r="NVQ124" s="1"/>
      <c r="NVU124" s="18"/>
      <c r="NVV124" s="1"/>
      <c r="NVW124" s="1"/>
      <c r="NVX124" s="1"/>
      <c r="NVY124" s="1"/>
      <c r="NWC124" s="18"/>
      <c r="NWD124" s="1"/>
      <c r="NWE124" s="1"/>
      <c r="NWF124" s="1"/>
      <c r="NWG124" s="1"/>
      <c r="NWK124" s="18"/>
      <c r="NWL124" s="1"/>
      <c r="NWM124" s="1"/>
      <c r="NWN124" s="1"/>
      <c r="NWO124" s="1"/>
      <c r="NWS124" s="18"/>
      <c r="NWT124" s="1"/>
      <c r="NWU124" s="1"/>
      <c r="NWV124" s="1"/>
      <c r="NWW124" s="1"/>
      <c r="NXA124" s="18"/>
      <c r="NXB124" s="1"/>
      <c r="NXC124" s="1"/>
      <c r="NXD124" s="1"/>
      <c r="NXE124" s="1"/>
      <c r="NXI124" s="18"/>
      <c r="NXJ124" s="1"/>
      <c r="NXK124" s="1"/>
      <c r="NXL124" s="1"/>
      <c r="NXM124" s="1"/>
      <c r="NXQ124" s="18"/>
      <c r="NXR124" s="1"/>
      <c r="NXS124" s="1"/>
      <c r="NXT124" s="1"/>
      <c r="NXU124" s="1"/>
      <c r="NXY124" s="18"/>
      <c r="NXZ124" s="1"/>
      <c r="NYA124" s="1"/>
      <c r="NYB124" s="1"/>
      <c r="NYC124" s="1"/>
      <c r="NYG124" s="18"/>
      <c r="NYH124" s="1"/>
      <c r="NYI124" s="1"/>
      <c r="NYJ124" s="1"/>
      <c r="NYK124" s="1"/>
      <c r="NYO124" s="18"/>
      <c r="NYP124" s="1"/>
      <c r="NYQ124" s="1"/>
      <c r="NYR124" s="1"/>
      <c r="NYS124" s="1"/>
      <c r="NYW124" s="18"/>
      <c r="NYX124" s="1"/>
      <c r="NYY124" s="1"/>
      <c r="NYZ124" s="1"/>
      <c r="NZA124" s="1"/>
      <c r="NZE124" s="18"/>
      <c r="NZF124" s="1"/>
      <c r="NZG124" s="1"/>
      <c r="NZH124" s="1"/>
      <c r="NZI124" s="1"/>
      <c r="NZM124" s="18"/>
      <c r="NZN124" s="1"/>
      <c r="NZO124" s="1"/>
      <c r="NZP124" s="1"/>
      <c r="NZQ124" s="1"/>
      <c r="NZU124" s="18"/>
      <c r="NZV124" s="1"/>
      <c r="NZW124" s="1"/>
      <c r="NZX124" s="1"/>
      <c r="NZY124" s="1"/>
      <c r="OAC124" s="18"/>
      <c r="OAD124" s="1"/>
      <c r="OAE124" s="1"/>
      <c r="OAF124" s="1"/>
      <c r="OAG124" s="1"/>
      <c r="OAK124" s="18"/>
      <c r="OAL124" s="1"/>
      <c r="OAM124" s="1"/>
      <c r="OAN124" s="1"/>
      <c r="OAO124" s="1"/>
      <c r="OAS124" s="18"/>
      <c r="OAT124" s="1"/>
      <c r="OAU124" s="1"/>
      <c r="OAV124" s="1"/>
      <c r="OAW124" s="1"/>
      <c r="OBA124" s="18"/>
      <c r="OBB124" s="1"/>
      <c r="OBC124" s="1"/>
      <c r="OBD124" s="1"/>
      <c r="OBE124" s="1"/>
      <c r="OBI124" s="18"/>
      <c r="OBJ124" s="1"/>
      <c r="OBK124" s="1"/>
      <c r="OBL124" s="1"/>
      <c r="OBM124" s="1"/>
      <c r="OBQ124" s="18"/>
      <c r="OBR124" s="1"/>
      <c r="OBS124" s="1"/>
      <c r="OBT124" s="1"/>
      <c r="OBU124" s="1"/>
      <c r="OBY124" s="18"/>
      <c r="OBZ124" s="1"/>
      <c r="OCA124" s="1"/>
      <c r="OCB124" s="1"/>
      <c r="OCC124" s="1"/>
      <c r="OCG124" s="18"/>
      <c r="OCH124" s="1"/>
      <c r="OCI124" s="1"/>
      <c r="OCJ124" s="1"/>
      <c r="OCK124" s="1"/>
      <c r="OCO124" s="18"/>
      <c r="OCP124" s="1"/>
      <c r="OCQ124" s="1"/>
      <c r="OCR124" s="1"/>
      <c r="OCS124" s="1"/>
      <c r="OCW124" s="18"/>
      <c r="OCX124" s="1"/>
      <c r="OCY124" s="1"/>
      <c r="OCZ124" s="1"/>
      <c r="ODA124" s="1"/>
      <c r="ODE124" s="18"/>
      <c r="ODF124" s="1"/>
      <c r="ODG124" s="1"/>
      <c r="ODH124" s="1"/>
      <c r="ODI124" s="1"/>
      <c r="ODM124" s="18"/>
      <c r="ODN124" s="1"/>
      <c r="ODO124" s="1"/>
      <c r="ODP124" s="1"/>
      <c r="ODQ124" s="1"/>
      <c r="ODU124" s="18"/>
      <c r="ODV124" s="1"/>
      <c r="ODW124" s="1"/>
      <c r="ODX124" s="1"/>
      <c r="ODY124" s="1"/>
      <c r="OEC124" s="18"/>
      <c r="OED124" s="1"/>
      <c r="OEE124" s="1"/>
      <c r="OEF124" s="1"/>
      <c r="OEG124" s="1"/>
      <c r="OEK124" s="18"/>
      <c r="OEL124" s="1"/>
      <c r="OEM124" s="1"/>
      <c r="OEN124" s="1"/>
      <c r="OEO124" s="1"/>
      <c r="OES124" s="18"/>
      <c r="OET124" s="1"/>
      <c r="OEU124" s="1"/>
      <c r="OEV124" s="1"/>
      <c r="OEW124" s="1"/>
      <c r="OFA124" s="18"/>
      <c r="OFB124" s="1"/>
      <c r="OFC124" s="1"/>
      <c r="OFD124" s="1"/>
      <c r="OFE124" s="1"/>
      <c r="OFI124" s="18"/>
      <c r="OFJ124" s="1"/>
      <c r="OFK124" s="1"/>
      <c r="OFL124" s="1"/>
      <c r="OFM124" s="1"/>
      <c r="OFQ124" s="18"/>
      <c r="OFR124" s="1"/>
      <c r="OFS124" s="1"/>
      <c r="OFT124" s="1"/>
      <c r="OFU124" s="1"/>
      <c r="OFY124" s="18"/>
      <c r="OFZ124" s="1"/>
      <c r="OGA124" s="1"/>
      <c r="OGB124" s="1"/>
      <c r="OGC124" s="1"/>
      <c r="OGG124" s="18"/>
      <c r="OGH124" s="1"/>
      <c r="OGI124" s="1"/>
      <c r="OGJ124" s="1"/>
      <c r="OGK124" s="1"/>
      <c r="OGO124" s="18"/>
      <c r="OGP124" s="1"/>
      <c r="OGQ124" s="1"/>
      <c r="OGR124" s="1"/>
      <c r="OGS124" s="1"/>
      <c r="OGW124" s="18"/>
      <c r="OGX124" s="1"/>
      <c r="OGY124" s="1"/>
      <c r="OGZ124" s="1"/>
      <c r="OHA124" s="1"/>
      <c r="OHE124" s="18"/>
      <c r="OHF124" s="1"/>
      <c r="OHG124" s="1"/>
      <c r="OHH124" s="1"/>
      <c r="OHI124" s="1"/>
      <c r="OHM124" s="18"/>
      <c r="OHN124" s="1"/>
      <c r="OHO124" s="1"/>
      <c r="OHP124" s="1"/>
      <c r="OHQ124" s="1"/>
      <c r="OHU124" s="18"/>
      <c r="OHV124" s="1"/>
      <c r="OHW124" s="1"/>
      <c r="OHX124" s="1"/>
      <c r="OHY124" s="1"/>
      <c r="OIC124" s="18"/>
      <c r="OID124" s="1"/>
      <c r="OIE124" s="1"/>
      <c r="OIF124" s="1"/>
      <c r="OIG124" s="1"/>
      <c r="OIK124" s="18"/>
      <c r="OIL124" s="1"/>
      <c r="OIM124" s="1"/>
      <c r="OIN124" s="1"/>
      <c r="OIO124" s="1"/>
      <c r="OIS124" s="18"/>
      <c r="OIT124" s="1"/>
      <c r="OIU124" s="1"/>
      <c r="OIV124" s="1"/>
      <c r="OIW124" s="1"/>
      <c r="OJA124" s="18"/>
      <c r="OJB124" s="1"/>
      <c r="OJC124" s="1"/>
      <c r="OJD124" s="1"/>
      <c r="OJE124" s="1"/>
      <c r="OJI124" s="18"/>
      <c r="OJJ124" s="1"/>
      <c r="OJK124" s="1"/>
      <c r="OJL124" s="1"/>
      <c r="OJM124" s="1"/>
      <c r="OJQ124" s="18"/>
      <c r="OJR124" s="1"/>
      <c r="OJS124" s="1"/>
      <c r="OJT124" s="1"/>
      <c r="OJU124" s="1"/>
      <c r="OJY124" s="18"/>
      <c r="OJZ124" s="1"/>
      <c r="OKA124" s="1"/>
      <c r="OKB124" s="1"/>
      <c r="OKC124" s="1"/>
      <c r="OKG124" s="18"/>
      <c r="OKH124" s="1"/>
      <c r="OKI124" s="1"/>
      <c r="OKJ124" s="1"/>
      <c r="OKK124" s="1"/>
      <c r="OKO124" s="18"/>
      <c r="OKP124" s="1"/>
      <c r="OKQ124" s="1"/>
      <c r="OKR124" s="1"/>
      <c r="OKS124" s="1"/>
      <c r="OKW124" s="18"/>
      <c r="OKX124" s="1"/>
      <c r="OKY124" s="1"/>
      <c r="OKZ124" s="1"/>
      <c r="OLA124" s="1"/>
      <c r="OLE124" s="18"/>
      <c r="OLF124" s="1"/>
      <c r="OLG124" s="1"/>
      <c r="OLH124" s="1"/>
      <c r="OLI124" s="1"/>
      <c r="OLM124" s="18"/>
      <c r="OLN124" s="1"/>
      <c r="OLO124" s="1"/>
      <c r="OLP124" s="1"/>
      <c r="OLQ124" s="1"/>
      <c r="OLU124" s="18"/>
      <c r="OLV124" s="1"/>
      <c r="OLW124" s="1"/>
      <c r="OLX124" s="1"/>
      <c r="OLY124" s="1"/>
      <c r="OMC124" s="18"/>
      <c r="OMD124" s="1"/>
      <c r="OME124" s="1"/>
      <c r="OMF124" s="1"/>
      <c r="OMG124" s="1"/>
      <c r="OMK124" s="18"/>
      <c r="OML124" s="1"/>
      <c r="OMM124" s="1"/>
      <c r="OMN124" s="1"/>
      <c r="OMO124" s="1"/>
      <c r="OMS124" s="18"/>
      <c r="OMT124" s="1"/>
      <c r="OMU124" s="1"/>
      <c r="OMV124" s="1"/>
      <c r="OMW124" s="1"/>
      <c r="ONA124" s="18"/>
      <c r="ONB124" s="1"/>
      <c r="ONC124" s="1"/>
      <c r="OND124" s="1"/>
      <c r="ONE124" s="1"/>
      <c r="ONI124" s="18"/>
      <c r="ONJ124" s="1"/>
      <c r="ONK124" s="1"/>
      <c r="ONL124" s="1"/>
      <c r="ONM124" s="1"/>
      <c r="ONQ124" s="18"/>
      <c r="ONR124" s="1"/>
      <c r="ONS124" s="1"/>
      <c r="ONT124" s="1"/>
      <c r="ONU124" s="1"/>
      <c r="ONY124" s="18"/>
      <c r="ONZ124" s="1"/>
      <c r="OOA124" s="1"/>
      <c r="OOB124" s="1"/>
      <c r="OOC124" s="1"/>
      <c r="OOG124" s="18"/>
      <c r="OOH124" s="1"/>
      <c r="OOI124" s="1"/>
      <c r="OOJ124" s="1"/>
      <c r="OOK124" s="1"/>
      <c r="OOO124" s="18"/>
      <c r="OOP124" s="1"/>
      <c r="OOQ124" s="1"/>
      <c r="OOR124" s="1"/>
      <c r="OOS124" s="1"/>
      <c r="OOW124" s="18"/>
      <c r="OOX124" s="1"/>
      <c r="OOY124" s="1"/>
      <c r="OOZ124" s="1"/>
      <c r="OPA124" s="1"/>
      <c r="OPE124" s="18"/>
      <c r="OPF124" s="1"/>
      <c r="OPG124" s="1"/>
      <c r="OPH124" s="1"/>
      <c r="OPI124" s="1"/>
      <c r="OPM124" s="18"/>
      <c r="OPN124" s="1"/>
      <c r="OPO124" s="1"/>
      <c r="OPP124" s="1"/>
      <c r="OPQ124" s="1"/>
      <c r="OPU124" s="18"/>
      <c r="OPV124" s="1"/>
      <c r="OPW124" s="1"/>
      <c r="OPX124" s="1"/>
      <c r="OPY124" s="1"/>
      <c r="OQC124" s="18"/>
      <c r="OQD124" s="1"/>
      <c r="OQE124" s="1"/>
      <c r="OQF124" s="1"/>
      <c r="OQG124" s="1"/>
      <c r="OQK124" s="18"/>
      <c r="OQL124" s="1"/>
      <c r="OQM124" s="1"/>
      <c r="OQN124" s="1"/>
      <c r="OQO124" s="1"/>
      <c r="OQS124" s="18"/>
      <c r="OQT124" s="1"/>
      <c r="OQU124" s="1"/>
      <c r="OQV124" s="1"/>
      <c r="OQW124" s="1"/>
      <c r="ORA124" s="18"/>
      <c r="ORB124" s="1"/>
      <c r="ORC124" s="1"/>
      <c r="ORD124" s="1"/>
      <c r="ORE124" s="1"/>
      <c r="ORI124" s="18"/>
      <c r="ORJ124" s="1"/>
      <c r="ORK124" s="1"/>
      <c r="ORL124" s="1"/>
      <c r="ORM124" s="1"/>
      <c r="ORQ124" s="18"/>
      <c r="ORR124" s="1"/>
      <c r="ORS124" s="1"/>
      <c r="ORT124" s="1"/>
      <c r="ORU124" s="1"/>
      <c r="ORY124" s="18"/>
      <c r="ORZ124" s="1"/>
      <c r="OSA124" s="1"/>
      <c r="OSB124" s="1"/>
      <c r="OSC124" s="1"/>
      <c r="OSG124" s="18"/>
      <c r="OSH124" s="1"/>
      <c r="OSI124" s="1"/>
      <c r="OSJ124" s="1"/>
      <c r="OSK124" s="1"/>
      <c r="OSO124" s="18"/>
      <c r="OSP124" s="1"/>
      <c r="OSQ124" s="1"/>
      <c r="OSR124" s="1"/>
      <c r="OSS124" s="1"/>
      <c r="OSW124" s="18"/>
      <c r="OSX124" s="1"/>
      <c r="OSY124" s="1"/>
      <c r="OSZ124" s="1"/>
      <c r="OTA124" s="1"/>
      <c r="OTE124" s="18"/>
      <c r="OTF124" s="1"/>
      <c r="OTG124" s="1"/>
      <c r="OTH124" s="1"/>
      <c r="OTI124" s="1"/>
      <c r="OTM124" s="18"/>
      <c r="OTN124" s="1"/>
      <c r="OTO124" s="1"/>
      <c r="OTP124" s="1"/>
      <c r="OTQ124" s="1"/>
      <c r="OTU124" s="18"/>
      <c r="OTV124" s="1"/>
      <c r="OTW124" s="1"/>
      <c r="OTX124" s="1"/>
      <c r="OTY124" s="1"/>
      <c r="OUC124" s="18"/>
      <c r="OUD124" s="1"/>
      <c r="OUE124" s="1"/>
      <c r="OUF124" s="1"/>
      <c r="OUG124" s="1"/>
      <c r="OUK124" s="18"/>
      <c r="OUL124" s="1"/>
      <c r="OUM124" s="1"/>
      <c r="OUN124" s="1"/>
      <c r="OUO124" s="1"/>
      <c r="OUS124" s="18"/>
      <c r="OUT124" s="1"/>
      <c r="OUU124" s="1"/>
      <c r="OUV124" s="1"/>
      <c r="OUW124" s="1"/>
      <c r="OVA124" s="18"/>
      <c r="OVB124" s="1"/>
      <c r="OVC124" s="1"/>
      <c r="OVD124" s="1"/>
      <c r="OVE124" s="1"/>
      <c r="OVI124" s="18"/>
      <c r="OVJ124" s="1"/>
      <c r="OVK124" s="1"/>
      <c r="OVL124" s="1"/>
      <c r="OVM124" s="1"/>
      <c r="OVQ124" s="18"/>
      <c r="OVR124" s="1"/>
      <c r="OVS124" s="1"/>
      <c r="OVT124" s="1"/>
      <c r="OVU124" s="1"/>
      <c r="OVY124" s="18"/>
      <c r="OVZ124" s="1"/>
      <c r="OWA124" s="1"/>
      <c r="OWB124" s="1"/>
      <c r="OWC124" s="1"/>
      <c r="OWG124" s="18"/>
      <c r="OWH124" s="1"/>
      <c r="OWI124" s="1"/>
      <c r="OWJ124" s="1"/>
      <c r="OWK124" s="1"/>
      <c r="OWO124" s="18"/>
      <c r="OWP124" s="1"/>
      <c r="OWQ124" s="1"/>
      <c r="OWR124" s="1"/>
      <c r="OWS124" s="1"/>
      <c r="OWW124" s="18"/>
      <c r="OWX124" s="1"/>
      <c r="OWY124" s="1"/>
      <c r="OWZ124" s="1"/>
      <c r="OXA124" s="1"/>
      <c r="OXE124" s="18"/>
      <c r="OXF124" s="1"/>
      <c r="OXG124" s="1"/>
      <c r="OXH124" s="1"/>
      <c r="OXI124" s="1"/>
      <c r="OXM124" s="18"/>
      <c r="OXN124" s="1"/>
      <c r="OXO124" s="1"/>
      <c r="OXP124" s="1"/>
      <c r="OXQ124" s="1"/>
      <c r="OXU124" s="18"/>
      <c r="OXV124" s="1"/>
      <c r="OXW124" s="1"/>
      <c r="OXX124" s="1"/>
      <c r="OXY124" s="1"/>
      <c r="OYC124" s="18"/>
      <c r="OYD124" s="1"/>
      <c r="OYE124" s="1"/>
      <c r="OYF124" s="1"/>
      <c r="OYG124" s="1"/>
      <c r="OYK124" s="18"/>
      <c r="OYL124" s="1"/>
      <c r="OYM124" s="1"/>
      <c r="OYN124" s="1"/>
      <c r="OYO124" s="1"/>
      <c r="OYS124" s="18"/>
      <c r="OYT124" s="1"/>
      <c r="OYU124" s="1"/>
      <c r="OYV124" s="1"/>
      <c r="OYW124" s="1"/>
      <c r="OZA124" s="18"/>
      <c r="OZB124" s="1"/>
      <c r="OZC124" s="1"/>
      <c r="OZD124" s="1"/>
      <c r="OZE124" s="1"/>
      <c r="OZI124" s="18"/>
      <c r="OZJ124" s="1"/>
      <c r="OZK124" s="1"/>
      <c r="OZL124" s="1"/>
      <c r="OZM124" s="1"/>
      <c r="OZQ124" s="18"/>
      <c r="OZR124" s="1"/>
      <c r="OZS124" s="1"/>
      <c r="OZT124" s="1"/>
      <c r="OZU124" s="1"/>
      <c r="OZY124" s="18"/>
      <c r="OZZ124" s="1"/>
      <c r="PAA124" s="1"/>
      <c r="PAB124" s="1"/>
      <c r="PAC124" s="1"/>
      <c r="PAG124" s="18"/>
      <c r="PAH124" s="1"/>
      <c r="PAI124" s="1"/>
      <c r="PAJ124" s="1"/>
      <c r="PAK124" s="1"/>
      <c r="PAO124" s="18"/>
      <c r="PAP124" s="1"/>
      <c r="PAQ124" s="1"/>
      <c r="PAR124" s="1"/>
      <c r="PAS124" s="1"/>
      <c r="PAW124" s="18"/>
      <c r="PAX124" s="1"/>
      <c r="PAY124" s="1"/>
      <c r="PAZ124" s="1"/>
      <c r="PBA124" s="1"/>
      <c r="PBE124" s="18"/>
      <c r="PBF124" s="1"/>
      <c r="PBG124" s="1"/>
      <c r="PBH124" s="1"/>
      <c r="PBI124" s="1"/>
      <c r="PBM124" s="18"/>
      <c r="PBN124" s="1"/>
      <c r="PBO124" s="1"/>
      <c r="PBP124" s="1"/>
      <c r="PBQ124" s="1"/>
      <c r="PBU124" s="18"/>
      <c r="PBV124" s="1"/>
      <c r="PBW124" s="1"/>
      <c r="PBX124" s="1"/>
      <c r="PBY124" s="1"/>
      <c r="PCC124" s="18"/>
      <c r="PCD124" s="1"/>
      <c r="PCE124" s="1"/>
      <c r="PCF124" s="1"/>
      <c r="PCG124" s="1"/>
      <c r="PCK124" s="18"/>
      <c r="PCL124" s="1"/>
      <c r="PCM124" s="1"/>
      <c r="PCN124" s="1"/>
      <c r="PCO124" s="1"/>
      <c r="PCS124" s="18"/>
      <c r="PCT124" s="1"/>
      <c r="PCU124" s="1"/>
      <c r="PCV124" s="1"/>
      <c r="PCW124" s="1"/>
      <c r="PDA124" s="18"/>
      <c r="PDB124" s="1"/>
      <c r="PDC124" s="1"/>
      <c r="PDD124" s="1"/>
      <c r="PDE124" s="1"/>
      <c r="PDI124" s="18"/>
      <c r="PDJ124" s="1"/>
      <c r="PDK124" s="1"/>
      <c r="PDL124" s="1"/>
      <c r="PDM124" s="1"/>
      <c r="PDQ124" s="18"/>
      <c r="PDR124" s="1"/>
      <c r="PDS124" s="1"/>
      <c r="PDT124" s="1"/>
      <c r="PDU124" s="1"/>
      <c r="PDY124" s="18"/>
      <c r="PDZ124" s="1"/>
      <c r="PEA124" s="1"/>
      <c r="PEB124" s="1"/>
      <c r="PEC124" s="1"/>
      <c r="PEG124" s="18"/>
      <c r="PEH124" s="1"/>
      <c r="PEI124" s="1"/>
      <c r="PEJ124" s="1"/>
      <c r="PEK124" s="1"/>
      <c r="PEO124" s="18"/>
      <c r="PEP124" s="1"/>
      <c r="PEQ124" s="1"/>
      <c r="PER124" s="1"/>
      <c r="PES124" s="1"/>
      <c r="PEW124" s="18"/>
      <c r="PEX124" s="1"/>
      <c r="PEY124" s="1"/>
      <c r="PEZ124" s="1"/>
      <c r="PFA124" s="1"/>
      <c r="PFE124" s="18"/>
      <c r="PFF124" s="1"/>
      <c r="PFG124" s="1"/>
      <c r="PFH124" s="1"/>
      <c r="PFI124" s="1"/>
      <c r="PFM124" s="18"/>
      <c r="PFN124" s="1"/>
      <c r="PFO124" s="1"/>
      <c r="PFP124" s="1"/>
      <c r="PFQ124" s="1"/>
      <c r="PFU124" s="18"/>
      <c r="PFV124" s="1"/>
      <c r="PFW124" s="1"/>
      <c r="PFX124" s="1"/>
      <c r="PFY124" s="1"/>
      <c r="PGC124" s="18"/>
      <c r="PGD124" s="1"/>
      <c r="PGE124" s="1"/>
      <c r="PGF124" s="1"/>
      <c r="PGG124" s="1"/>
      <c r="PGK124" s="18"/>
      <c r="PGL124" s="1"/>
      <c r="PGM124" s="1"/>
      <c r="PGN124" s="1"/>
      <c r="PGO124" s="1"/>
      <c r="PGS124" s="18"/>
      <c r="PGT124" s="1"/>
      <c r="PGU124" s="1"/>
      <c r="PGV124" s="1"/>
      <c r="PGW124" s="1"/>
      <c r="PHA124" s="18"/>
      <c r="PHB124" s="1"/>
      <c r="PHC124" s="1"/>
      <c r="PHD124" s="1"/>
      <c r="PHE124" s="1"/>
      <c r="PHI124" s="18"/>
      <c r="PHJ124" s="1"/>
      <c r="PHK124" s="1"/>
      <c r="PHL124" s="1"/>
      <c r="PHM124" s="1"/>
      <c r="PHQ124" s="18"/>
      <c r="PHR124" s="1"/>
      <c r="PHS124" s="1"/>
      <c r="PHT124" s="1"/>
      <c r="PHU124" s="1"/>
      <c r="PHY124" s="18"/>
      <c r="PHZ124" s="1"/>
      <c r="PIA124" s="1"/>
      <c r="PIB124" s="1"/>
      <c r="PIC124" s="1"/>
      <c r="PIG124" s="18"/>
      <c r="PIH124" s="1"/>
      <c r="PII124" s="1"/>
      <c r="PIJ124" s="1"/>
      <c r="PIK124" s="1"/>
      <c r="PIO124" s="18"/>
      <c r="PIP124" s="1"/>
      <c r="PIQ124" s="1"/>
      <c r="PIR124" s="1"/>
      <c r="PIS124" s="1"/>
      <c r="PIW124" s="18"/>
      <c r="PIX124" s="1"/>
      <c r="PIY124" s="1"/>
      <c r="PIZ124" s="1"/>
      <c r="PJA124" s="1"/>
      <c r="PJE124" s="18"/>
      <c r="PJF124" s="1"/>
      <c r="PJG124" s="1"/>
      <c r="PJH124" s="1"/>
      <c r="PJI124" s="1"/>
      <c r="PJM124" s="18"/>
      <c r="PJN124" s="1"/>
      <c r="PJO124" s="1"/>
      <c r="PJP124" s="1"/>
      <c r="PJQ124" s="1"/>
      <c r="PJU124" s="18"/>
      <c r="PJV124" s="1"/>
      <c r="PJW124" s="1"/>
      <c r="PJX124" s="1"/>
      <c r="PJY124" s="1"/>
      <c r="PKC124" s="18"/>
      <c r="PKD124" s="1"/>
      <c r="PKE124" s="1"/>
      <c r="PKF124" s="1"/>
      <c r="PKG124" s="1"/>
      <c r="PKK124" s="18"/>
      <c r="PKL124" s="1"/>
      <c r="PKM124" s="1"/>
      <c r="PKN124" s="1"/>
      <c r="PKO124" s="1"/>
      <c r="PKS124" s="18"/>
      <c r="PKT124" s="1"/>
      <c r="PKU124" s="1"/>
      <c r="PKV124" s="1"/>
      <c r="PKW124" s="1"/>
      <c r="PLA124" s="18"/>
      <c r="PLB124" s="1"/>
      <c r="PLC124" s="1"/>
      <c r="PLD124" s="1"/>
      <c r="PLE124" s="1"/>
      <c r="PLI124" s="18"/>
      <c r="PLJ124" s="1"/>
      <c r="PLK124" s="1"/>
      <c r="PLL124" s="1"/>
      <c r="PLM124" s="1"/>
      <c r="PLQ124" s="18"/>
      <c r="PLR124" s="1"/>
      <c r="PLS124" s="1"/>
      <c r="PLT124" s="1"/>
      <c r="PLU124" s="1"/>
      <c r="PLY124" s="18"/>
      <c r="PLZ124" s="1"/>
      <c r="PMA124" s="1"/>
      <c r="PMB124" s="1"/>
      <c r="PMC124" s="1"/>
      <c r="PMG124" s="18"/>
      <c r="PMH124" s="1"/>
      <c r="PMI124" s="1"/>
      <c r="PMJ124" s="1"/>
      <c r="PMK124" s="1"/>
      <c r="PMO124" s="18"/>
      <c r="PMP124" s="1"/>
      <c r="PMQ124" s="1"/>
      <c r="PMR124" s="1"/>
      <c r="PMS124" s="1"/>
      <c r="PMW124" s="18"/>
      <c r="PMX124" s="1"/>
      <c r="PMY124" s="1"/>
      <c r="PMZ124" s="1"/>
      <c r="PNA124" s="1"/>
      <c r="PNE124" s="18"/>
      <c r="PNF124" s="1"/>
      <c r="PNG124" s="1"/>
      <c r="PNH124" s="1"/>
      <c r="PNI124" s="1"/>
      <c r="PNM124" s="18"/>
      <c r="PNN124" s="1"/>
      <c r="PNO124" s="1"/>
      <c r="PNP124" s="1"/>
      <c r="PNQ124" s="1"/>
      <c r="PNU124" s="18"/>
      <c r="PNV124" s="1"/>
      <c r="PNW124" s="1"/>
      <c r="PNX124" s="1"/>
      <c r="PNY124" s="1"/>
      <c r="POC124" s="18"/>
      <c r="POD124" s="1"/>
      <c r="POE124" s="1"/>
      <c r="POF124" s="1"/>
      <c r="POG124" s="1"/>
      <c r="POK124" s="18"/>
      <c r="POL124" s="1"/>
      <c r="POM124" s="1"/>
      <c r="PON124" s="1"/>
      <c r="POO124" s="1"/>
      <c r="POS124" s="18"/>
      <c r="POT124" s="1"/>
      <c r="POU124" s="1"/>
      <c r="POV124" s="1"/>
      <c r="POW124" s="1"/>
      <c r="PPA124" s="18"/>
      <c r="PPB124" s="1"/>
      <c r="PPC124" s="1"/>
      <c r="PPD124" s="1"/>
      <c r="PPE124" s="1"/>
      <c r="PPI124" s="18"/>
      <c r="PPJ124" s="1"/>
      <c r="PPK124" s="1"/>
      <c r="PPL124" s="1"/>
      <c r="PPM124" s="1"/>
      <c r="PPQ124" s="18"/>
      <c r="PPR124" s="1"/>
      <c r="PPS124" s="1"/>
      <c r="PPT124" s="1"/>
      <c r="PPU124" s="1"/>
      <c r="PPY124" s="18"/>
      <c r="PPZ124" s="1"/>
      <c r="PQA124" s="1"/>
      <c r="PQB124" s="1"/>
      <c r="PQC124" s="1"/>
      <c r="PQG124" s="18"/>
      <c r="PQH124" s="1"/>
      <c r="PQI124" s="1"/>
      <c r="PQJ124" s="1"/>
      <c r="PQK124" s="1"/>
      <c r="PQO124" s="18"/>
      <c r="PQP124" s="1"/>
      <c r="PQQ124" s="1"/>
      <c r="PQR124" s="1"/>
      <c r="PQS124" s="1"/>
      <c r="PQW124" s="18"/>
      <c r="PQX124" s="1"/>
      <c r="PQY124" s="1"/>
      <c r="PQZ124" s="1"/>
      <c r="PRA124" s="1"/>
      <c r="PRE124" s="18"/>
      <c r="PRF124" s="1"/>
      <c r="PRG124" s="1"/>
      <c r="PRH124" s="1"/>
      <c r="PRI124" s="1"/>
      <c r="PRM124" s="18"/>
      <c r="PRN124" s="1"/>
      <c r="PRO124" s="1"/>
      <c r="PRP124" s="1"/>
      <c r="PRQ124" s="1"/>
      <c r="PRU124" s="18"/>
      <c r="PRV124" s="1"/>
      <c r="PRW124" s="1"/>
      <c r="PRX124" s="1"/>
      <c r="PRY124" s="1"/>
      <c r="PSC124" s="18"/>
      <c r="PSD124" s="1"/>
      <c r="PSE124" s="1"/>
      <c r="PSF124" s="1"/>
      <c r="PSG124" s="1"/>
      <c r="PSK124" s="18"/>
      <c r="PSL124" s="1"/>
      <c r="PSM124" s="1"/>
      <c r="PSN124" s="1"/>
      <c r="PSO124" s="1"/>
      <c r="PSS124" s="18"/>
      <c r="PST124" s="1"/>
      <c r="PSU124" s="1"/>
      <c r="PSV124" s="1"/>
      <c r="PSW124" s="1"/>
      <c r="PTA124" s="18"/>
      <c r="PTB124" s="1"/>
      <c r="PTC124" s="1"/>
      <c r="PTD124" s="1"/>
      <c r="PTE124" s="1"/>
      <c r="PTI124" s="18"/>
      <c r="PTJ124" s="1"/>
      <c r="PTK124" s="1"/>
      <c r="PTL124" s="1"/>
      <c r="PTM124" s="1"/>
      <c r="PTQ124" s="18"/>
      <c r="PTR124" s="1"/>
      <c r="PTS124" s="1"/>
      <c r="PTT124" s="1"/>
      <c r="PTU124" s="1"/>
      <c r="PTY124" s="18"/>
      <c r="PTZ124" s="1"/>
      <c r="PUA124" s="1"/>
      <c r="PUB124" s="1"/>
      <c r="PUC124" s="1"/>
      <c r="PUG124" s="18"/>
      <c r="PUH124" s="1"/>
      <c r="PUI124" s="1"/>
      <c r="PUJ124" s="1"/>
      <c r="PUK124" s="1"/>
      <c r="PUO124" s="18"/>
      <c r="PUP124" s="1"/>
      <c r="PUQ124" s="1"/>
      <c r="PUR124" s="1"/>
      <c r="PUS124" s="1"/>
      <c r="PUW124" s="18"/>
      <c r="PUX124" s="1"/>
      <c r="PUY124" s="1"/>
      <c r="PUZ124" s="1"/>
      <c r="PVA124" s="1"/>
      <c r="PVE124" s="18"/>
      <c r="PVF124" s="1"/>
      <c r="PVG124" s="1"/>
      <c r="PVH124" s="1"/>
      <c r="PVI124" s="1"/>
      <c r="PVM124" s="18"/>
      <c r="PVN124" s="1"/>
      <c r="PVO124" s="1"/>
      <c r="PVP124" s="1"/>
      <c r="PVQ124" s="1"/>
      <c r="PVU124" s="18"/>
      <c r="PVV124" s="1"/>
      <c r="PVW124" s="1"/>
      <c r="PVX124" s="1"/>
      <c r="PVY124" s="1"/>
      <c r="PWC124" s="18"/>
      <c r="PWD124" s="1"/>
      <c r="PWE124" s="1"/>
      <c r="PWF124" s="1"/>
      <c r="PWG124" s="1"/>
      <c r="PWK124" s="18"/>
      <c r="PWL124" s="1"/>
      <c r="PWM124" s="1"/>
      <c r="PWN124" s="1"/>
      <c r="PWO124" s="1"/>
      <c r="PWS124" s="18"/>
      <c r="PWT124" s="1"/>
      <c r="PWU124" s="1"/>
      <c r="PWV124" s="1"/>
      <c r="PWW124" s="1"/>
      <c r="PXA124" s="18"/>
      <c r="PXB124" s="1"/>
      <c r="PXC124" s="1"/>
      <c r="PXD124" s="1"/>
      <c r="PXE124" s="1"/>
      <c r="PXI124" s="18"/>
      <c r="PXJ124" s="1"/>
      <c r="PXK124" s="1"/>
      <c r="PXL124" s="1"/>
      <c r="PXM124" s="1"/>
      <c r="PXQ124" s="18"/>
      <c r="PXR124" s="1"/>
      <c r="PXS124" s="1"/>
      <c r="PXT124" s="1"/>
      <c r="PXU124" s="1"/>
      <c r="PXY124" s="18"/>
      <c r="PXZ124" s="1"/>
      <c r="PYA124" s="1"/>
      <c r="PYB124" s="1"/>
      <c r="PYC124" s="1"/>
      <c r="PYG124" s="18"/>
      <c r="PYH124" s="1"/>
      <c r="PYI124" s="1"/>
      <c r="PYJ124" s="1"/>
      <c r="PYK124" s="1"/>
      <c r="PYO124" s="18"/>
      <c r="PYP124" s="1"/>
      <c r="PYQ124" s="1"/>
      <c r="PYR124" s="1"/>
      <c r="PYS124" s="1"/>
      <c r="PYW124" s="18"/>
      <c r="PYX124" s="1"/>
      <c r="PYY124" s="1"/>
      <c r="PYZ124" s="1"/>
      <c r="PZA124" s="1"/>
      <c r="PZE124" s="18"/>
      <c r="PZF124" s="1"/>
      <c r="PZG124" s="1"/>
      <c r="PZH124" s="1"/>
      <c r="PZI124" s="1"/>
      <c r="PZM124" s="18"/>
      <c r="PZN124" s="1"/>
      <c r="PZO124" s="1"/>
      <c r="PZP124" s="1"/>
      <c r="PZQ124" s="1"/>
      <c r="PZU124" s="18"/>
      <c r="PZV124" s="1"/>
      <c r="PZW124" s="1"/>
      <c r="PZX124" s="1"/>
      <c r="PZY124" s="1"/>
      <c r="QAC124" s="18"/>
      <c r="QAD124" s="1"/>
      <c r="QAE124" s="1"/>
      <c r="QAF124" s="1"/>
      <c r="QAG124" s="1"/>
      <c r="QAK124" s="18"/>
      <c r="QAL124" s="1"/>
      <c r="QAM124" s="1"/>
      <c r="QAN124" s="1"/>
      <c r="QAO124" s="1"/>
      <c r="QAS124" s="18"/>
      <c r="QAT124" s="1"/>
      <c r="QAU124" s="1"/>
      <c r="QAV124" s="1"/>
      <c r="QAW124" s="1"/>
      <c r="QBA124" s="18"/>
      <c r="QBB124" s="1"/>
      <c r="QBC124" s="1"/>
      <c r="QBD124" s="1"/>
      <c r="QBE124" s="1"/>
      <c r="QBI124" s="18"/>
      <c r="QBJ124" s="1"/>
      <c r="QBK124" s="1"/>
      <c r="QBL124" s="1"/>
      <c r="QBM124" s="1"/>
      <c r="QBQ124" s="18"/>
      <c r="QBR124" s="1"/>
      <c r="QBS124" s="1"/>
      <c r="QBT124" s="1"/>
      <c r="QBU124" s="1"/>
      <c r="QBY124" s="18"/>
      <c r="QBZ124" s="1"/>
      <c r="QCA124" s="1"/>
      <c r="QCB124" s="1"/>
      <c r="QCC124" s="1"/>
      <c r="QCG124" s="18"/>
      <c r="QCH124" s="1"/>
      <c r="QCI124" s="1"/>
      <c r="QCJ124" s="1"/>
      <c r="QCK124" s="1"/>
      <c r="QCO124" s="18"/>
      <c r="QCP124" s="1"/>
      <c r="QCQ124" s="1"/>
      <c r="QCR124" s="1"/>
      <c r="QCS124" s="1"/>
      <c r="QCW124" s="18"/>
      <c r="QCX124" s="1"/>
      <c r="QCY124" s="1"/>
      <c r="QCZ124" s="1"/>
      <c r="QDA124" s="1"/>
      <c r="QDE124" s="18"/>
      <c r="QDF124" s="1"/>
      <c r="QDG124" s="1"/>
      <c r="QDH124" s="1"/>
      <c r="QDI124" s="1"/>
      <c r="QDM124" s="18"/>
      <c r="QDN124" s="1"/>
      <c r="QDO124" s="1"/>
      <c r="QDP124" s="1"/>
      <c r="QDQ124" s="1"/>
      <c r="QDU124" s="18"/>
      <c r="QDV124" s="1"/>
      <c r="QDW124" s="1"/>
      <c r="QDX124" s="1"/>
      <c r="QDY124" s="1"/>
      <c r="QEC124" s="18"/>
      <c r="QED124" s="1"/>
      <c r="QEE124" s="1"/>
      <c r="QEF124" s="1"/>
      <c r="QEG124" s="1"/>
      <c r="QEK124" s="18"/>
      <c r="QEL124" s="1"/>
      <c r="QEM124" s="1"/>
      <c r="QEN124" s="1"/>
      <c r="QEO124" s="1"/>
      <c r="QES124" s="18"/>
      <c r="QET124" s="1"/>
      <c r="QEU124" s="1"/>
      <c r="QEV124" s="1"/>
      <c r="QEW124" s="1"/>
      <c r="QFA124" s="18"/>
      <c r="QFB124" s="1"/>
      <c r="QFC124" s="1"/>
      <c r="QFD124" s="1"/>
      <c r="QFE124" s="1"/>
      <c r="QFI124" s="18"/>
      <c r="QFJ124" s="1"/>
      <c r="QFK124" s="1"/>
      <c r="QFL124" s="1"/>
      <c r="QFM124" s="1"/>
      <c r="QFQ124" s="18"/>
      <c r="QFR124" s="1"/>
      <c r="QFS124" s="1"/>
      <c r="QFT124" s="1"/>
      <c r="QFU124" s="1"/>
      <c r="QFY124" s="18"/>
      <c r="QFZ124" s="1"/>
      <c r="QGA124" s="1"/>
      <c r="QGB124" s="1"/>
      <c r="QGC124" s="1"/>
      <c r="QGG124" s="18"/>
      <c r="QGH124" s="1"/>
      <c r="QGI124" s="1"/>
      <c r="QGJ124" s="1"/>
      <c r="QGK124" s="1"/>
      <c r="QGO124" s="18"/>
      <c r="QGP124" s="1"/>
      <c r="QGQ124" s="1"/>
      <c r="QGR124" s="1"/>
      <c r="QGS124" s="1"/>
      <c r="QGW124" s="18"/>
      <c r="QGX124" s="1"/>
      <c r="QGY124" s="1"/>
      <c r="QGZ124" s="1"/>
      <c r="QHA124" s="1"/>
      <c r="QHE124" s="18"/>
      <c r="QHF124" s="1"/>
      <c r="QHG124" s="1"/>
      <c r="QHH124" s="1"/>
      <c r="QHI124" s="1"/>
      <c r="QHM124" s="18"/>
      <c r="QHN124" s="1"/>
      <c r="QHO124" s="1"/>
      <c r="QHP124" s="1"/>
      <c r="QHQ124" s="1"/>
      <c r="QHU124" s="18"/>
      <c r="QHV124" s="1"/>
      <c r="QHW124" s="1"/>
      <c r="QHX124" s="1"/>
      <c r="QHY124" s="1"/>
      <c r="QIC124" s="18"/>
      <c r="QID124" s="1"/>
      <c r="QIE124" s="1"/>
      <c r="QIF124" s="1"/>
      <c r="QIG124" s="1"/>
      <c r="QIK124" s="18"/>
      <c r="QIL124" s="1"/>
      <c r="QIM124" s="1"/>
      <c r="QIN124" s="1"/>
      <c r="QIO124" s="1"/>
      <c r="QIS124" s="18"/>
      <c r="QIT124" s="1"/>
      <c r="QIU124" s="1"/>
      <c r="QIV124" s="1"/>
      <c r="QIW124" s="1"/>
      <c r="QJA124" s="18"/>
      <c r="QJB124" s="1"/>
      <c r="QJC124" s="1"/>
      <c r="QJD124" s="1"/>
      <c r="QJE124" s="1"/>
      <c r="QJI124" s="18"/>
      <c r="QJJ124" s="1"/>
      <c r="QJK124" s="1"/>
      <c r="QJL124" s="1"/>
      <c r="QJM124" s="1"/>
      <c r="QJQ124" s="18"/>
      <c r="QJR124" s="1"/>
      <c r="QJS124" s="1"/>
      <c r="QJT124" s="1"/>
      <c r="QJU124" s="1"/>
      <c r="QJY124" s="18"/>
      <c r="QJZ124" s="1"/>
      <c r="QKA124" s="1"/>
      <c r="QKB124" s="1"/>
      <c r="QKC124" s="1"/>
      <c r="QKG124" s="18"/>
      <c r="QKH124" s="1"/>
      <c r="QKI124" s="1"/>
      <c r="QKJ124" s="1"/>
      <c r="QKK124" s="1"/>
      <c r="QKO124" s="18"/>
      <c r="QKP124" s="1"/>
      <c r="QKQ124" s="1"/>
      <c r="QKR124" s="1"/>
      <c r="QKS124" s="1"/>
      <c r="QKW124" s="18"/>
      <c r="QKX124" s="1"/>
      <c r="QKY124" s="1"/>
      <c r="QKZ124" s="1"/>
      <c r="QLA124" s="1"/>
      <c r="QLE124" s="18"/>
      <c r="QLF124" s="1"/>
      <c r="QLG124" s="1"/>
      <c r="QLH124" s="1"/>
      <c r="QLI124" s="1"/>
      <c r="QLM124" s="18"/>
      <c r="QLN124" s="1"/>
      <c r="QLO124" s="1"/>
      <c r="QLP124" s="1"/>
      <c r="QLQ124" s="1"/>
      <c r="QLU124" s="18"/>
      <c r="QLV124" s="1"/>
      <c r="QLW124" s="1"/>
      <c r="QLX124" s="1"/>
      <c r="QLY124" s="1"/>
      <c r="QMC124" s="18"/>
      <c r="QMD124" s="1"/>
      <c r="QME124" s="1"/>
      <c r="QMF124" s="1"/>
      <c r="QMG124" s="1"/>
      <c r="QMK124" s="18"/>
      <c r="QML124" s="1"/>
      <c r="QMM124" s="1"/>
      <c r="QMN124" s="1"/>
      <c r="QMO124" s="1"/>
      <c r="QMS124" s="18"/>
      <c r="QMT124" s="1"/>
      <c r="QMU124" s="1"/>
      <c r="QMV124" s="1"/>
      <c r="QMW124" s="1"/>
      <c r="QNA124" s="18"/>
      <c r="QNB124" s="1"/>
      <c r="QNC124" s="1"/>
      <c r="QND124" s="1"/>
      <c r="QNE124" s="1"/>
      <c r="QNI124" s="18"/>
      <c r="QNJ124" s="1"/>
      <c r="QNK124" s="1"/>
      <c r="QNL124" s="1"/>
      <c r="QNM124" s="1"/>
      <c r="QNQ124" s="18"/>
      <c r="QNR124" s="1"/>
      <c r="QNS124" s="1"/>
      <c r="QNT124" s="1"/>
      <c r="QNU124" s="1"/>
      <c r="QNY124" s="18"/>
      <c r="QNZ124" s="1"/>
      <c r="QOA124" s="1"/>
      <c r="QOB124" s="1"/>
      <c r="QOC124" s="1"/>
      <c r="QOG124" s="18"/>
      <c r="QOH124" s="1"/>
      <c r="QOI124" s="1"/>
      <c r="QOJ124" s="1"/>
      <c r="QOK124" s="1"/>
      <c r="QOO124" s="18"/>
      <c r="QOP124" s="1"/>
      <c r="QOQ124" s="1"/>
      <c r="QOR124" s="1"/>
      <c r="QOS124" s="1"/>
      <c r="QOW124" s="18"/>
      <c r="QOX124" s="1"/>
      <c r="QOY124" s="1"/>
      <c r="QOZ124" s="1"/>
      <c r="QPA124" s="1"/>
      <c r="QPE124" s="18"/>
      <c r="QPF124" s="1"/>
      <c r="QPG124" s="1"/>
      <c r="QPH124" s="1"/>
      <c r="QPI124" s="1"/>
      <c r="QPM124" s="18"/>
      <c r="QPN124" s="1"/>
      <c r="QPO124" s="1"/>
      <c r="QPP124" s="1"/>
      <c r="QPQ124" s="1"/>
      <c r="QPU124" s="18"/>
      <c r="QPV124" s="1"/>
      <c r="QPW124" s="1"/>
      <c r="QPX124" s="1"/>
      <c r="QPY124" s="1"/>
      <c r="QQC124" s="18"/>
      <c r="QQD124" s="1"/>
      <c r="QQE124" s="1"/>
      <c r="QQF124" s="1"/>
      <c r="QQG124" s="1"/>
      <c r="QQK124" s="18"/>
      <c r="QQL124" s="1"/>
      <c r="QQM124" s="1"/>
      <c r="QQN124" s="1"/>
      <c r="QQO124" s="1"/>
      <c r="QQS124" s="18"/>
      <c r="QQT124" s="1"/>
      <c r="QQU124" s="1"/>
      <c r="QQV124" s="1"/>
      <c r="QQW124" s="1"/>
      <c r="QRA124" s="18"/>
      <c r="QRB124" s="1"/>
      <c r="QRC124" s="1"/>
      <c r="QRD124" s="1"/>
      <c r="QRE124" s="1"/>
      <c r="QRI124" s="18"/>
      <c r="QRJ124" s="1"/>
      <c r="QRK124" s="1"/>
      <c r="QRL124" s="1"/>
      <c r="QRM124" s="1"/>
      <c r="QRQ124" s="18"/>
      <c r="QRR124" s="1"/>
      <c r="QRS124" s="1"/>
      <c r="QRT124" s="1"/>
      <c r="QRU124" s="1"/>
      <c r="QRY124" s="18"/>
      <c r="QRZ124" s="1"/>
      <c r="QSA124" s="1"/>
      <c r="QSB124" s="1"/>
      <c r="QSC124" s="1"/>
      <c r="QSG124" s="18"/>
      <c r="QSH124" s="1"/>
      <c r="QSI124" s="1"/>
      <c r="QSJ124" s="1"/>
      <c r="QSK124" s="1"/>
      <c r="QSO124" s="18"/>
      <c r="QSP124" s="1"/>
      <c r="QSQ124" s="1"/>
      <c r="QSR124" s="1"/>
      <c r="QSS124" s="1"/>
      <c r="QSW124" s="18"/>
      <c r="QSX124" s="1"/>
      <c r="QSY124" s="1"/>
      <c r="QSZ124" s="1"/>
      <c r="QTA124" s="1"/>
      <c r="QTE124" s="18"/>
      <c r="QTF124" s="1"/>
      <c r="QTG124" s="1"/>
      <c r="QTH124" s="1"/>
      <c r="QTI124" s="1"/>
      <c r="QTM124" s="18"/>
      <c r="QTN124" s="1"/>
      <c r="QTO124" s="1"/>
      <c r="QTP124" s="1"/>
      <c r="QTQ124" s="1"/>
      <c r="QTU124" s="18"/>
      <c r="QTV124" s="1"/>
      <c r="QTW124" s="1"/>
      <c r="QTX124" s="1"/>
      <c r="QTY124" s="1"/>
      <c r="QUC124" s="18"/>
      <c r="QUD124" s="1"/>
      <c r="QUE124" s="1"/>
      <c r="QUF124" s="1"/>
      <c r="QUG124" s="1"/>
      <c r="QUK124" s="18"/>
      <c r="QUL124" s="1"/>
      <c r="QUM124" s="1"/>
      <c r="QUN124" s="1"/>
      <c r="QUO124" s="1"/>
      <c r="QUS124" s="18"/>
      <c r="QUT124" s="1"/>
      <c r="QUU124" s="1"/>
      <c r="QUV124" s="1"/>
      <c r="QUW124" s="1"/>
      <c r="QVA124" s="18"/>
      <c r="QVB124" s="1"/>
      <c r="QVC124" s="1"/>
      <c r="QVD124" s="1"/>
      <c r="QVE124" s="1"/>
      <c r="QVI124" s="18"/>
      <c r="QVJ124" s="1"/>
      <c r="QVK124" s="1"/>
      <c r="QVL124" s="1"/>
      <c r="QVM124" s="1"/>
      <c r="QVQ124" s="18"/>
      <c r="QVR124" s="1"/>
      <c r="QVS124" s="1"/>
      <c r="QVT124" s="1"/>
      <c r="QVU124" s="1"/>
      <c r="QVY124" s="18"/>
      <c r="QVZ124" s="1"/>
      <c r="QWA124" s="1"/>
      <c r="QWB124" s="1"/>
      <c r="QWC124" s="1"/>
      <c r="QWG124" s="18"/>
      <c r="QWH124" s="1"/>
      <c r="QWI124" s="1"/>
      <c r="QWJ124" s="1"/>
      <c r="QWK124" s="1"/>
      <c r="QWO124" s="18"/>
      <c r="QWP124" s="1"/>
      <c r="QWQ124" s="1"/>
      <c r="QWR124" s="1"/>
      <c r="QWS124" s="1"/>
      <c r="QWW124" s="18"/>
      <c r="QWX124" s="1"/>
      <c r="QWY124" s="1"/>
      <c r="QWZ124" s="1"/>
      <c r="QXA124" s="1"/>
      <c r="QXE124" s="18"/>
      <c r="QXF124" s="1"/>
      <c r="QXG124" s="1"/>
      <c r="QXH124" s="1"/>
      <c r="QXI124" s="1"/>
      <c r="QXM124" s="18"/>
      <c r="QXN124" s="1"/>
      <c r="QXO124" s="1"/>
      <c r="QXP124" s="1"/>
      <c r="QXQ124" s="1"/>
      <c r="QXU124" s="18"/>
      <c r="QXV124" s="1"/>
      <c r="QXW124" s="1"/>
      <c r="QXX124" s="1"/>
      <c r="QXY124" s="1"/>
      <c r="QYC124" s="18"/>
      <c r="QYD124" s="1"/>
      <c r="QYE124" s="1"/>
      <c r="QYF124" s="1"/>
      <c r="QYG124" s="1"/>
      <c r="QYK124" s="18"/>
      <c r="QYL124" s="1"/>
      <c r="QYM124" s="1"/>
      <c r="QYN124" s="1"/>
      <c r="QYO124" s="1"/>
      <c r="QYS124" s="18"/>
      <c r="QYT124" s="1"/>
      <c r="QYU124" s="1"/>
      <c r="QYV124" s="1"/>
      <c r="QYW124" s="1"/>
      <c r="QZA124" s="18"/>
      <c r="QZB124" s="1"/>
      <c r="QZC124" s="1"/>
      <c r="QZD124" s="1"/>
      <c r="QZE124" s="1"/>
      <c r="QZI124" s="18"/>
      <c r="QZJ124" s="1"/>
      <c r="QZK124" s="1"/>
      <c r="QZL124" s="1"/>
      <c r="QZM124" s="1"/>
      <c r="QZQ124" s="18"/>
      <c r="QZR124" s="1"/>
      <c r="QZS124" s="1"/>
      <c r="QZT124" s="1"/>
      <c r="QZU124" s="1"/>
      <c r="QZY124" s="18"/>
      <c r="QZZ124" s="1"/>
      <c r="RAA124" s="1"/>
      <c r="RAB124" s="1"/>
      <c r="RAC124" s="1"/>
      <c r="RAG124" s="18"/>
      <c r="RAH124" s="1"/>
      <c r="RAI124" s="1"/>
      <c r="RAJ124" s="1"/>
      <c r="RAK124" s="1"/>
      <c r="RAO124" s="18"/>
      <c r="RAP124" s="1"/>
      <c r="RAQ124" s="1"/>
      <c r="RAR124" s="1"/>
      <c r="RAS124" s="1"/>
      <c r="RAW124" s="18"/>
      <c r="RAX124" s="1"/>
      <c r="RAY124" s="1"/>
      <c r="RAZ124" s="1"/>
      <c r="RBA124" s="1"/>
      <c r="RBE124" s="18"/>
      <c r="RBF124" s="1"/>
      <c r="RBG124" s="1"/>
      <c r="RBH124" s="1"/>
      <c r="RBI124" s="1"/>
      <c r="RBM124" s="18"/>
      <c r="RBN124" s="1"/>
      <c r="RBO124" s="1"/>
      <c r="RBP124" s="1"/>
      <c r="RBQ124" s="1"/>
      <c r="RBU124" s="18"/>
      <c r="RBV124" s="1"/>
      <c r="RBW124" s="1"/>
      <c r="RBX124" s="1"/>
      <c r="RBY124" s="1"/>
      <c r="RCC124" s="18"/>
      <c r="RCD124" s="1"/>
      <c r="RCE124" s="1"/>
      <c r="RCF124" s="1"/>
      <c r="RCG124" s="1"/>
      <c r="RCK124" s="18"/>
      <c r="RCL124" s="1"/>
      <c r="RCM124" s="1"/>
      <c r="RCN124" s="1"/>
      <c r="RCO124" s="1"/>
      <c r="RCS124" s="18"/>
      <c r="RCT124" s="1"/>
      <c r="RCU124" s="1"/>
      <c r="RCV124" s="1"/>
      <c r="RCW124" s="1"/>
      <c r="RDA124" s="18"/>
      <c r="RDB124" s="1"/>
      <c r="RDC124" s="1"/>
      <c r="RDD124" s="1"/>
      <c r="RDE124" s="1"/>
      <c r="RDI124" s="18"/>
      <c r="RDJ124" s="1"/>
      <c r="RDK124" s="1"/>
      <c r="RDL124" s="1"/>
      <c r="RDM124" s="1"/>
      <c r="RDQ124" s="18"/>
      <c r="RDR124" s="1"/>
      <c r="RDS124" s="1"/>
      <c r="RDT124" s="1"/>
      <c r="RDU124" s="1"/>
      <c r="RDY124" s="18"/>
      <c r="RDZ124" s="1"/>
      <c r="REA124" s="1"/>
      <c r="REB124" s="1"/>
      <c r="REC124" s="1"/>
      <c r="REG124" s="18"/>
      <c r="REH124" s="1"/>
      <c r="REI124" s="1"/>
      <c r="REJ124" s="1"/>
      <c r="REK124" s="1"/>
      <c r="REO124" s="18"/>
      <c r="REP124" s="1"/>
      <c r="REQ124" s="1"/>
      <c r="RER124" s="1"/>
      <c r="RES124" s="1"/>
      <c r="REW124" s="18"/>
      <c r="REX124" s="1"/>
      <c r="REY124" s="1"/>
      <c r="REZ124" s="1"/>
      <c r="RFA124" s="1"/>
      <c r="RFE124" s="18"/>
      <c r="RFF124" s="1"/>
      <c r="RFG124" s="1"/>
      <c r="RFH124" s="1"/>
      <c r="RFI124" s="1"/>
      <c r="RFM124" s="18"/>
      <c r="RFN124" s="1"/>
      <c r="RFO124" s="1"/>
      <c r="RFP124" s="1"/>
      <c r="RFQ124" s="1"/>
      <c r="RFU124" s="18"/>
      <c r="RFV124" s="1"/>
      <c r="RFW124" s="1"/>
      <c r="RFX124" s="1"/>
      <c r="RFY124" s="1"/>
      <c r="RGC124" s="18"/>
      <c r="RGD124" s="1"/>
      <c r="RGE124" s="1"/>
      <c r="RGF124" s="1"/>
      <c r="RGG124" s="1"/>
      <c r="RGK124" s="18"/>
      <c r="RGL124" s="1"/>
      <c r="RGM124" s="1"/>
      <c r="RGN124" s="1"/>
      <c r="RGO124" s="1"/>
      <c r="RGS124" s="18"/>
      <c r="RGT124" s="1"/>
      <c r="RGU124" s="1"/>
      <c r="RGV124" s="1"/>
      <c r="RGW124" s="1"/>
      <c r="RHA124" s="18"/>
      <c r="RHB124" s="1"/>
      <c r="RHC124" s="1"/>
      <c r="RHD124" s="1"/>
      <c r="RHE124" s="1"/>
      <c r="RHI124" s="18"/>
      <c r="RHJ124" s="1"/>
      <c r="RHK124" s="1"/>
      <c r="RHL124" s="1"/>
      <c r="RHM124" s="1"/>
      <c r="RHQ124" s="18"/>
      <c r="RHR124" s="1"/>
      <c r="RHS124" s="1"/>
      <c r="RHT124" s="1"/>
      <c r="RHU124" s="1"/>
      <c r="RHY124" s="18"/>
      <c r="RHZ124" s="1"/>
      <c r="RIA124" s="1"/>
      <c r="RIB124" s="1"/>
      <c r="RIC124" s="1"/>
      <c r="RIG124" s="18"/>
      <c r="RIH124" s="1"/>
      <c r="RII124" s="1"/>
      <c r="RIJ124" s="1"/>
      <c r="RIK124" s="1"/>
      <c r="RIO124" s="18"/>
      <c r="RIP124" s="1"/>
      <c r="RIQ124" s="1"/>
      <c r="RIR124" s="1"/>
      <c r="RIS124" s="1"/>
      <c r="RIW124" s="18"/>
      <c r="RIX124" s="1"/>
      <c r="RIY124" s="1"/>
      <c r="RIZ124" s="1"/>
      <c r="RJA124" s="1"/>
      <c r="RJE124" s="18"/>
      <c r="RJF124" s="1"/>
      <c r="RJG124" s="1"/>
      <c r="RJH124" s="1"/>
      <c r="RJI124" s="1"/>
      <c r="RJM124" s="18"/>
      <c r="RJN124" s="1"/>
      <c r="RJO124" s="1"/>
      <c r="RJP124" s="1"/>
      <c r="RJQ124" s="1"/>
      <c r="RJU124" s="18"/>
      <c r="RJV124" s="1"/>
      <c r="RJW124" s="1"/>
      <c r="RJX124" s="1"/>
      <c r="RJY124" s="1"/>
      <c r="RKC124" s="18"/>
      <c r="RKD124" s="1"/>
      <c r="RKE124" s="1"/>
      <c r="RKF124" s="1"/>
      <c r="RKG124" s="1"/>
      <c r="RKK124" s="18"/>
      <c r="RKL124" s="1"/>
      <c r="RKM124" s="1"/>
      <c r="RKN124" s="1"/>
      <c r="RKO124" s="1"/>
      <c r="RKS124" s="18"/>
      <c r="RKT124" s="1"/>
      <c r="RKU124" s="1"/>
      <c r="RKV124" s="1"/>
      <c r="RKW124" s="1"/>
      <c r="RLA124" s="18"/>
      <c r="RLB124" s="1"/>
      <c r="RLC124" s="1"/>
      <c r="RLD124" s="1"/>
      <c r="RLE124" s="1"/>
      <c r="RLI124" s="18"/>
      <c r="RLJ124" s="1"/>
      <c r="RLK124" s="1"/>
      <c r="RLL124" s="1"/>
      <c r="RLM124" s="1"/>
      <c r="RLQ124" s="18"/>
      <c r="RLR124" s="1"/>
      <c r="RLS124" s="1"/>
      <c r="RLT124" s="1"/>
      <c r="RLU124" s="1"/>
      <c r="RLY124" s="18"/>
      <c r="RLZ124" s="1"/>
      <c r="RMA124" s="1"/>
      <c r="RMB124" s="1"/>
      <c r="RMC124" s="1"/>
      <c r="RMG124" s="18"/>
      <c r="RMH124" s="1"/>
      <c r="RMI124" s="1"/>
      <c r="RMJ124" s="1"/>
      <c r="RMK124" s="1"/>
      <c r="RMO124" s="18"/>
      <c r="RMP124" s="1"/>
      <c r="RMQ124" s="1"/>
      <c r="RMR124" s="1"/>
      <c r="RMS124" s="1"/>
      <c r="RMW124" s="18"/>
      <c r="RMX124" s="1"/>
      <c r="RMY124" s="1"/>
      <c r="RMZ124" s="1"/>
      <c r="RNA124" s="1"/>
      <c r="RNE124" s="18"/>
      <c r="RNF124" s="1"/>
      <c r="RNG124" s="1"/>
      <c r="RNH124" s="1"/>
      <c r="RNI124" s="1"/>
      <c r="RNM124" s="18"/>
      <c r="RNN124" s="1"/>
      <c r="RNO124" s="1"/>
      <c r="RNP124" s="1"/>
      <c r="RNQ124" s="1"/>
      <c r="RNU124" s="18"/>
      <c r="RNV124" s="1"/>
      <c r="RNW124" s="1"/>
      <c r="RNX124" s="1"/>
      <c r="RNY124" s="1"/>
      <c r="ROC124" s="18"/>
      <c r="ROD124" s="1"/>
      <c r="ROE124" s="1"/>
      <c r="ROF124" s="1"/>
      <c r="ROG124" s="1"/>
      <c r="ROK124" s="18"/>
      <c r="ROL124" s="1"/>
      <c r="ROM124" s="1"/>
      <c r="RON124" s="1"/>
      <c r="ROO124" s="1"/>
      <c r="ROS124" s="18"/>
      <c r="ROT124" s="1"/>
      <c r="ROU124" s="1"/>
      <c r="ROV124" s="1"/>
      <c r="ROW124" s="1"/>
      <c r="RPA124" s="18"/>
      <c r="RPB124" s="1"/>
      <c r="RPC124" s="1"/>
      <c r="RPD124" s="1"/>
      <c r="RPE124" s="1"/>
      <c r="RPI124" s="18"/>
      <c r="RPJ124" s="1"/>
      <c r="RPK124" s="1"/>
      <c r="RPL124" s="1"/>
      <c r="RPM124" s="1"/>
      <c r="RPQ124" s="18"/>
      <c r="RPR124" s="1"/>
      <c r="RPS124" s="1"/>
      <c r="RPT124" s="1"/>
      <c r="RPU124" s="1"/>
      <c r="RPY124" s="18"/>
      <c r="RPZ124" s="1"/>
      <c r="RQA124" s="1"/>
      <c r="RQB124" s="1"/>
      <c r="RQC124" s="1"/>
      <c r="RQG124" s="18"/>
      <c r="RQH124" s="1"/>
      <c r="RQI124" s="1"/>
      <c r="RQJ124" s="1"/>
      <c r="RQK124" s="1"/>
      <c r="RQO124" s="18"/>
      <c r="RQP124" s="1"/>
      <c r="RQQ124" s="1"/>
      <c r="RQR124" s="1"/>
      <c r="RQS124" s="1"/>
      <c r="RQW124" s="18"/>
      <c r="RQX124" s="1"/>
      <c r="RQY124" s="1"/>
      <c r="RQZ124" s="1"/>
      <c r="RRA124" s="1"/>
      <c r="RRE124" s="18"/>
      <c r="RRF124" s="1"/>
      <c r="RRG124" s="1"/>
      <c r="RRH124" s="1"/>
      <c r="RRI124" s="1"/>
      <c r="RRM124" s="18"/>
      <c r="RRN124" s="1"/>
      <c r="RRO124" s="1"/>
      <c r="RRP124" s="1"/>
      <c r="RRQ124" s="1"/>
      <c r="RRU124" s="18"/>
      <c r="RRV124" s="1"/>
      <c r="RRW124" s="1"/>
      <c r="RRX124" s="1"/>
      <c r="RRY124" s="1"/>
      <c r="RSC124" s="18"/>
      <c r="RSD124" s="1"/>
      <c r="RSE124" s="1"/>
      <c r="RSF124" s="1"/>
      <c r="RSG124" s="1"/>
      <c r="RSK124" s="18"/>
      <c r="RSL124" s="1"/>
      <c r="RSM124" s="1"/>
      <c r="RSN124" s="1"/>
      <c r="RSO124" s="1"/>
      <c r="RSS124" s="18"/>
      <c r="RST124" s="1"/>
      <c r="RSU124" s="1"/>
      <c r="RSV124" s="1"/>
      <c r="RSW124" s="1"/>
      <c r="RTA124" s="18"/>
      <c r="RTB124" s="1"/>
      <c r="RTC124" s="1"/>
      <c r="RTD124" s="1"/>
      <c r="RTE124" s="1"/>
      <c r="RTI124" s="18"/>
      <c r="RTJ124" s="1"/>
      <c r="RTK124" s="1"/>
      <c r="RTL124" s="1"/>
      <c r="RTM124" s="1"/>
      <c r="RTQ124" s="18"/>
      <c r="RTR124" s="1"/>
      <c r="RTS124" s="1"/>
      <c r="RTT124" s="1"/>
      <c r="RTU124" s="1"/>
      <c r="RTY124" s="18"/>
      <c r="RTZ124" s="1"/>
      <c r="RUA124" s="1"/>
      <c r="RUB124" s="1"/>
      <c r="RUC124" s="1"/>
      <c r="RUG124" s="18"/>
      <c r="RUH124" s="1"/>
      <c r="RUI124" s="1"/>
      <c r="RUJ124" s="1"/>
      <c r="RUK124" s="1"/>
      <c r="RUO124" s="18"/>
      <c r="RUP124" s="1"/>
      <c r="RUQ124" s="1"/>
      <c r="RUR124" s="1"/>
      <c r="RUS124" s="1"/>
      <c r="RUW124" s="18"/>
      <c r="RUX124" s="1"/>
      <c r="RUY124" s="1"/>
      <c r="RUZ124" s="1"/>
      <c r="RVA124" s="1"/>
      <c r="RVE124" s="18"/>
      <c r="RVF124" s="1"/>
      <c r="RVG124" s="1"/>
      <c r="RVH124" s="1"/>
      <c r="RVI124" s="1"/>
      <c r="RVM124" s="18"/>
      <c r="RVN124" s="1"/>
      <c r="RVO124" s="1"/>
      <c r="RVP124" s="1"/>
      <c r="RVQ124" s="1"/>
      <c r="RVU124" s="18"/>
      <c r="RVV124" s="1"/>
      <c r="RVW124" s="1"/>
      <c r="RVX124" s="1"/>
      <c r="RVY124" s="1"/>
      <c r="RWC124" s="18"/>
      <c r="RWD124" s="1"/>
      <c r="RWE124" s="1"/>
      <c r="RWF124" s="1"/>
      <c r="RWG124" s="1"/>
      <c r="RWK124" s="18"/>
      <c r="RWL124" s="1"/>
      <c r="RWM124" s="1"/>
      <c r="RWN124" s="1"/>
      <c r="RWO124" s="1"/>
      <c r="RWS124" s="18"/>
      <c r="RWT124" s="1"/>
      <c r="RWU124" s="1"/>
      <c r="RWV124" s="1"/>
      <c r="RWW124" s="1"/>
      <c r="RXA124" s="18"/>
      <c r="RXB124" s="1"/>
      <c r="RXC124" s="1"/>
      <c r="RXD124" s="1"/>
      <c r="RXE124" s="1"/>
      <c r="RXI124" s="18"/>
      <c r="RXJ124" s="1"/>
      <c r="RXK124" s="1"/>
      <c r="RXL124" s="1"/>
      <c r="RXM124" s="1"/>
      <c r="RXQ124" s="18"/>
      <c r="RXR124" s="1"/>
      <c r="RXS124" s="1"/>
      <c r="RXT124" s="1"/>
      <c r="RXU124" s="1"/>
      <c r="RXY124" s="18"/>
      <c r="RXZ124" s="1"/>
      <c r="RYA124" s="1"/>
      <c r="RYB124" s="1"/>
      <c r="RYC124" s="1"/>
      <c r="RYG124" s="18"/>
      <c r="RYH124" s="1"/>
      <c r="RYI124" s="1"/>
      <c r="RYJ124" s="1"/>
      <c r="RYK124" s="1"/>
      <c r="RYO124" s="18"/>
      <c r="RYP124" s="1"/>
      <c r="RYQ124" s="1"/>
      <c r="RYR124" s="1"/>
      <c r="RYS124" s="1"/>
      <c r="RYW124" s="18"/>
      <c r="RYX124" s="1"/>
      <c r="RYY124" s="1"/>
      <c r="RYZ124" s="1"/>
      <c r="RZA124" s="1"/>
      <c r="RZE124" s="18"/>
      <c r="RZF124" s="1"/>
      <c r="RZG124" s="1"/>
      <c r="RZH124" s="1"/>
      <c r="RZI124" s="1"/>
      <c r="RZM124" s="18"/>
      <c r="RZN124" s="1"/>
      <c r="RZO124" s="1"/>
      <c r="RZP124" s="1"/>
      <c r="RZQ124" s="1"/>
      <c r="RZU124" s="18"/>
      <c r="RZV124" s="1"/>
      <c r="RZW124" s="1"/>
      <c r="RZX124" s="1"/>
      <c r="RZY124" s="1"/>
      <c r="SAC124" s="18"/>
      <c r="SAD124" s="1"/>
      <c r="SAE124" s="1"/>
      <c r="SAF124" s="1"/>
      <c r="SAG124" s="1"/>
      <c r="SAK124" s="18"/>
      <c r="SAL124" s="1"/>
      <c r="SAM124" s="1"/>
      <c r="SAN124" s="1"/>
      <c r="SAO124" s="1"/>
      <c r="SAS124" s="18"/>
      <c r="SAT124" s="1"/>
      <c r="SAU124" s="1"/>
      <c r="SAV124" s="1"/>
      <c r="SAW124" s="1"/>
      <c r="SBA124" s="18"/>
      <c r="SBB124" s="1"/>
      <c r="SBC124" s="1"/>
      <c r="SBD124" s="1"/>
      <c r="SBE124" s="1"/>
      <c r="SBI124" s="18"/>
      <c r="SBJ124" s="1"/>
      <c r="SBK124" s="1"/>
      <c r="SBL124" s="1"/>
      <c r="SBM124" s="1"/>
      <c r="SBQ124" s="18"/>
      <c r="SBR124" s="1"/>
      <c r="SBS124" s="1"/>
      <c r="SBT124" s="1"/>
      <c r="SBU124" s="1"/>
      <c r="SBY124" s="18"/>
      <c r="SBZ124" s="1"/>
      <c r="SCA124" s="1"/>
      <c r="SCB124" s="1"/>
      <c r="SCC124" s="1"/>
      <c r="SCG124" s="18"/>
      <c r="SCH124" s="1"/>
      <c r="SCI124" s="1"/>
      <c r="SCJ124" s="1"/>
      <c r="SCK124" s="1"/>
      <c r="SCO124" s="18"/>
      <c r="SCP124" s="1"/>
      <c r="SCQ124" s="1"/>
      <c r="SCR124" s="1"/>
      <c r="SCS124" s="1"/>
      <c r="SCW124" s="18"/>
      <c r="SCX124" s="1"/>
      <c r="SCY124" s="1"/>
      <c r="SCZ124" s="1"/>
      <c r="SDA124" s="1"/>
      <c r="SDE124" s="18"/>
      <c r="SDF124" s="1"/>
      <c r="SDG124" s="1"/>
      <c r="SDH124" s="1"/>
      <c r="SDI124" s="1"/>
      <c r="SDM124" s="18"/>
      <c r="SDN124" s="1"/>
      <c r="SDO124" s="1"/>
      <c r="SDP124" s="1"/>
      <c r="SDQ124" s="1"/>
      <c r="SDU124" s="18"/>
      <c r="SDV124" s="1"/>
      <c r="SDW124" s="1"/>
      <c r="SDX124" s="1"/>
      <c r="SDY124" s="1"/>
      <c r="SEC124" s="18"/>
      <c r="SED124" s="1"/>
      <c r="SEE124" s="1"/>
      <c r="SEF124" s="1"/>
      <c r="SEG124" s="1"/>
      <c r="SEK124" s="18"/>
      <c r="SEL124" s="1"/>
      <c r="SEM124" s="1"/>
      <c r="SEN124" s="1"/>
      <c r="SEO124" s="1"/>
      <c r="SES124" s="18"/>
      <c r="SET124" s="1"/>
      <c r="SEU124" s="1"/>
      <c r="SEV124" s="1"/>
      <c r="SEW124" s="1"/>
      <c r="SFA124" s="18"/>
      <c r="SFB124" s="1"/>
      <c r="SFC124" s="1"/>
      <c r="SFD124" s="1"/>
      <c r="SFE124" s="1"/>
      <c r="SFI124" s="18"/>
      <c r="SFJ124" s="1"/>
      <c r="SFK124" s="1"/>
      <c r="SFL124" s="1"/>
      <c r="SFM124" s="1"/>
      <c r="SFQ124" s="18"/>
      <c r="SFR124" s="1"/>
      <c r="SFS124" s="1"/>
      <c r="SFT124" s="1"/>
      <c r="SFU124" s="1"/>
      <c r="SFY124" s="18"/>
      <c r="SFZ124" s="1"/>
      <c r="SGA124" s="1"/>
      <c r="SGB124" s="1"/>
      <c r="SGC124" s="1"/>
      <c r="SGG124" s="18"/>
      <c r="SGH124" s="1"/>
      <c r="SGI124" s="1"/>
      <c r="SGJ124" s="1"/>
      <c r="SGK124" s="1"/>
      <c r="SGO124" s="18"/>
      <c r="SGP124" s="1"/>
      <c r="SGQ124" s="1"/>
      <c r="SGR124" s="1"/>
      <c r="SGS124" s="1"/>
      <c r="SGW124" s="18"/>
      <c r="SGX124" s="1"/>
      <c r="SGY124" s="1"/>
      <c r="SGZ124" s="1"/>
      <c r="SHA124" s="1"/>
      <c r="SHE124" s="18"/>
      <c r="SHF124" s="1"/>
      <c r="SHG124" s="1"/>
      <c r="SHH124" s="1"/>
      <c r="SHI124" s="1"/>
      <c r="SHM124" s="18"/>
      <c r="SHN124" s="1"/>
      <c r="SHO124" s="1"/>
      <c r="SHP124" s="1"/>
      <c r="SHQ124" s="1"/>
      <c r="SHU124" s="18"/>
      <c r="SHV124" s="1"/>
      <c r="SHW124" s="1"/>
      <c r="SHX124" s="1"/>
      <c r="SHY124" s="1"/>
      <c r="SIC124" s="18"/>
      <c r="SID124" s="1"/>
      <c r="SIE124" s="1"/>
      <c r="SIF124" s="1"/>
      <c r="SIG124" s="1"/>
      <c r="SIK124" s="18"/>
      <c r="SIL124" s="1"/>
      <c r="SIM124" s="1"/>
      <c r="SIN124" s="1"/>
      <c r="SIO124" s="1"/>
      <c r="SIS124" s="18"/>
      <c r="SIT124" s="1"/>
      <c r="SIU124" s="1"/>
      <c r="SIV124" s="1"/>
      <c r="SIW124" s="1"/>
      <c r="SJA124" s="18"/>
      <c r="SJB124" s="1"/>
      <c r="SJC124" s="1"/>
      <c r="SJD124" s="1"/>
      <c r="SJE124" s="1"/>
      <c r="SJI124" s="18"/>
      <c r="SJJ124" s="1"/>
      <c r="SJK124" s="1"/>
      <c r="SJL124" s="1"/>
      <c r="SJM124" s="1"/>
      <c r="SJQ124" s="18"/>
      <c r="SJR124" s="1"/>
      <c r="SJS124" s="1"/>
      <c r="SJT124" s="1"/>
      <c r="SJU124" s="1"/>
      <c r="SJY124" s="18"/>
      <c r="SJZ124" s="1"/>
      <c r="SKA124" s="1"/>
      <c r="SKB124" s="1"/>
      <c r="SKC124" s="1"/>
      <c r="SKG124" s="18"/>
      <c r="SKH124" s="1"/>
      <c r="SKI124" s="1"/>
      <c r="SKJ124" s="1"/>
      <c r="SKK124" s="1"/>
      <c r="SKO124" s="18"/>
      <c r="SKP124" s="1"/>
      <c r="SKQ124" s="1"/>
      <c r="SKR124" s="1"/>
      <c r="SKS124" s="1"/>
      <c r="SKW124" s="18"/>
      <c r="SKX124" s="1"/>
      <c r="SKY124" s="1"/>
      <c r="SKZ124" s="1"/>
      <c r="SLA124" s="1"/>
      <c r="SLE124" s="18"/>
      <c r="SLF124" s="1"/>
      <c r="SLG124" s="1"/>
      <c r="SLH124" s="1"/>
      <c r="SLI124" s="1"/>
      <c r="SLM124" s="18"/>
      <c r="SLN124" s="1"/>
      <c r="SLO124" s="1"/>
      <c r="SLP124" s="1"/>
      <c r="SLQ124" s="1"/>
      <c r="SLU124" s="18"/>
      <c r="SLV124" s="1"/>
      <c r="SLW124" s="1"/>
      <c r="SLX124" s="1"/>
      <c r="SLY124" s="1"/>
      <c r="SMC124" s="18"/>
      <c r="SMD124" s="1"/>
      <c r="SME124" s="1"/>
      <c r="SMF124" s="1"/>
      <c r="SMG124" s="1"/>
      <c r="SMK124" s="18"/>
      <c r="SML124" s="1"/>
      <c r="SMM124" s="1"/>
      <c r="SMN124" s="1"/>
      <c r="SMO124" s="1"/>
      <c r="SMS124" s="18"/>
      <c r="SMT124" s="1"/>
      <c r="SMU124" s="1"/>
      <c r="SMV124" s="1"/>
      <c r="SMW124" s="1"/>
      <c r="SNA124" s="18"/>
      <c r="SNB124" s="1"/>
      <c r="SNC124" s="1"/>
      <c r="SND124" s="1"/>
      <c r="SNE124" s="1"/>
      <c r="SNI124" s="18"/>
      <c r="SNJ124" s="1"/>
      <c r="SNK124" s="1"/>
      <c r="SNL124" s="1"/>
      <c r="SNM124" s="1"/>
      <c r="SNQ124" s="18"/>
      <c r="SNR124" s="1"/>
      <c r="SNS124" s="1"/>
      <c r="SNT124" s="1"/>
      <c r="SNU124" s="1"/>
      <c r="SNY124" s="18"/>
      <c r="SNZ124" s="1"/>
      <c r="SOA124" s="1"/>
      <c r="SOB124" s="1"/>
      <c r="SOC124" s="1"/>
      <c r="SOG124" s="18"/>
      <c r="SOH124" s="1"/>
      <c r="SOI124" s="1"/>
      <c r="SOJ124" s="1"/>
      <c r="SOK124" s="1"/>
      <c r="SOO124" s="18"/>
      <c r="SOP124" s="1"/>
      <c r="SOQ124" s="1"/>
      <c r="SOR124" s="1"/>
      <c r="SOS124" s="1"/>
      <c r="SOW124" s="18"/>
      <c r="SOX124" s="1"/>
      <c r="SOY124" s="1"/>
      <c r="SOZ124" s="1"/>
      <c r="SPA124" s="1"/>
      <c r="SPE124" s="18"/>
      <c r="SPF124" s="1"/>
      <c r="SPG124" s="1"/>
      <c r="SPH124" s="1"/>
      <c r="SPI124" s="1"/>
      <c r="SPM124" s="18"/>
      <c r="SPN124" s="1"/>
      <c r="SPO124" s="1"/>
      <c r="SPP124" s="1"/>
      <c r="SPQ124" s="1"/>
      <c r="SPU124" s="18"/>
      <c r="SPV124" s="1"/>
      <c r="SPW124" s="1"/>
      <c r="SPX124" s="1"/>
      <c r="SPY124" s="1"/>
      <c r="SQC124" s="18"/>
      <c r="SQD124" s="1"/>
      <c r="SQE124" s="1"/>
      <c r="SQF124" s="1"/>
      <c r="SQG124" s="1"/>
      <c r="SQK124" s="18"/>
      <c r="SQL124" s="1"/>
      <c r="SQM124" s="1"/>
      <c r="SQN124" s="1"/>
      <c r="SQO124" s="1"/>
      <c r="SQS124" s="18"/>
      <c r="SQT124" s="1"/>
      <c r="SQU124" s="1"/>
      <c r="SQV124" s="1"/>
      <c r="SQW124" s="1"/>
      <c r="SRA124" s="18"/>
      <c r="SRB124" s="1"/>
      <c r="SRC124" s="1"/>
      <c r="SRD124" s="1"/>
      <c r="SRE124" s="1"/>
      <c r="SRI124" s="18"/>
      <c r="SRJ124" s="1"/>
      <c r="SRK124" s="1"/>
      <c r="SRL124" s="1"/>
      <c r="SRM124" s="1"/>
      <c r="SRQ124" s="18"/>
      <c r="SRR124" s="1"/>
      <c r="SRS124" s="1"/>
      <c r="SRT124" s="1"/>
      <c r="SRU124" s="1"/>
      <c r="SRY124" s="18"/>
      <c r="SRZ124" s="1"/>
      <c r="SSA124" s="1"/>
      <c r="SSB124" s="1"/>
      <c r="SSC124" s="1"/>
      <c r="SSG124" s="18"/>
      <c r="SSH124" s="1"/>
      <c r="SSI124" s="1"/>
      <c r="SSJ124" s="1"/>
      <c r="SSK124" s="1"/>
      <c r="SSO124" s="18"/>
      <c r="SSP124" s="1"/>
      <c r="SSQ124" s="1"/>
      <c r="SSR124" s="1"/>
      <c r="SSS124" s="1"/>
      <c r="SSW124" s="18"/>
      <c r="SSX124" s="1"/>
      <c r="SSY124" s="1"/>
      <c r="SSZ124" s="1"/>
      <c r="STA124" s="1"/>
      <c r="STE124" s="18"/>
      <c r="STF124" s="1"/>
      <c r="STG124" s="1"/>
      <c r="STH124" s="1"/>
      <c r="STI124" s="1"/>
      <c r="STM124" s="18"/>
      <c r="STN124" s="1"/>
      <c r="STO124" s="1"/>
      <c r="STP124" s="1"/>
      <c r="STQ124" s="1"/>
      <c r="STU124" s="18"/>
      <c r="STV124" s="1"/>
      <c r="STW124" s="1"/>
      <c r="STX124" s="1"/>
      <c r="STY124" s="1"/>
      <c r="SUC124" s="18"/>
      <c r="SUD124" s="1"/>
      <c r="SUE124" s="1"/>
      <c r="SUF124" s="1"/>
      <c r="SUG124" s="1"/>
      <c r="SUK124" s="18"/>
      <c r="SUL124" s="1"/>
      <c r="SUM124" s="1"/>
      <c r="SUN124" s="1"/>
      <c r="SUO124" s="1"/>
      <c r="SUS124" s="18"/>
      <c r="SUT124" s="1"/>
      <c r="SUU124" s="1"/>
      <c r="SUV124" s="1"/>
      <c r="SUW124" s="1"/>
      <c r="SVA124" s="18"/>
      <c r="SVB124" s="1"/>
      <c r="SVC124" s="1"/>
      <c r="SVD124" s="1"/>
      <c r="SVE124" s="1"/>
      <c r="SVI124" s="18"/>
      <c r="SVJ124" s="1"/>
      <c r="SVK124" s="1"/>
      <c r="SVL124" s="1"/>
      <c r="SVM124" s="1"/>
      <c r="SVQ124" s="18"/>
      <c r="SVR124" s="1"/>
      <c r="SVS124" s="1"/>
      <c r="SVT124" s="1"/>
      <c r="SVU124" s="1"/>
      <c r="SVY124" s="18"/>
      <c r="SVZ124" s="1"/>
      <c r="SWA124" s="1"/>
      <c r="SWB124" s="1"/>
      <c r="SWC124" s="1"/>
      <c r="SWG124" s="18"/>
      <c r="SWH124" s="1"/>
      <c r="SWI124" s="1"/>
      <c r="SWJ124" s="1"/>
      <c r="SWK124" s="1"/>
      <c r="SWO124" s="18"/>
      <c r="SWP124" s="1"/>
      <c r="SWQ124" s="1"/>
      <c r="SWR124" s="1"/>
      <c r="SWS124" s="1"/>
      <c r="SWW124" s="18"/>
      <c r="SWX124" s="1"/>
      <c r="SWY124" s="1"/>
      <c r="SWZ124" s="1"/>
      <c r="SXA124" s="1"/>
      <c r="SXE124" s="18"/>
      <c r="SXF124" s="1"/>
      <c r="SXG124" s="1"/>
      <c r="SXH124" s="1"/>
      <c r="SXI124" s="1"/>
      <c r="SXM124" s="18"/>
      <c r="SXN124" s="1"/>
      <c r="SXO124" s="1"/>
      <c r="SXP124" s="1"/>
      <c r="SXQ124" s="1"/>
      <c r="SXU124" s="18"/>
      <c r="SXV124" s="1"/>
      <c r="SXW124" s="1"/>
      <c r="SXX124" s="1"/>
      <c r="SXY124" s="1"/>
      <c r="SYC124" s="18"/>
      <c r="SYD124" s="1"/>
      <c r="SYE124" s="1"/>
      <c r="SYF124" s="1"/>
      <c r="SYG124" s="1"/>
      <c r="SYK124" s="18"/>
      <c r="SYL124" s="1"/>
      <c r="SYM124" s="1"/>
      <c r="SYN124" s="1"/>
      <c r="SYO124" s="1"/>
      <c r="SYS124" s="18"/>
      <c r="SYT124" s="1"/>
      <c r="SYU124" s="1"/>
      <c r="SYV124" s="1"/>
      <c r="SYW124" s="1"/>
      <c r="SZA124" s="18"/>
      <c r="SZB124" s="1"/>
      <c r="SZC124" s="1"/>
      <c r="SZD124" s="1"/>
      <c r="SZE124" s="1"/>
      <c r="SZI124" s="18"/>
      <c r="SZJ124" s="1"/>
      <c r="SZK124" s="1"/>
      <c r="SZL124" s="1"/>
      <c r="SZM124" s="1"/>
      <c r="SZQ124" s="18"/>
      <c r="SZR124" s="1"/>
      <c r="SZS124" s="1"/>
      <c r="SZT124" s="1"/>
      <c r="SZU124" s="1"/>
      <c r="SZY124" s="18"/>
      <c r="SZZ124" s="1"/>
      <c r="TAA124" s="1"/>
      <c r="TAB124" s="1"/>
      <c r="TAC124" s="1"/>
      <c r="TAG124" s="18"/>
      <c r="TAH124" s="1"/>
      <c r="TAI124" s="1"/>
      <c r="TAJ124" s="1"/>
      <c r="TAK124" s="1"/>
      <c r="TAO124" s="18"/>
      <c r="TAP124" s="1"/>
      <c r="TAQ124" s="1"/>
      <c r="TAR124" s="1"/>
      <c r="TAS124" s="1"/>
      <c r="TAW124" s="18"/>
      <c r="TAX124" s="1"/>
      <c r="TAY124" s="1"/>
      <c r="TAZ124" s="1"/>
      <c r="TBA124" s="1"/>
      <c r="TBE124" s="18"/>
      <c r="TBF124" s="1"/>
      <c r="TBG124" s="1"/>
      <c r="TBH124" s="1"/>
      <c r="TBI124" s="1"/>
      <c r="TBM124" s="18"/>
      <c r="TBN124" s="1"/>
      <c r="TBO124" s="1"/>
      <c r="TBP124" s="1"/>
      <c r="TBQ124" s="1"/>
      <c r="TBU124" s="18"/>
      <c r="TBV124" s="1"/>
      <c r="TBW124" s="1"/>
      <c r="TBX124" s="1"/>
      <c r="TBY124" s="1"/>
      <c r="TCC124" s="18"/>
      <c r="TCD124" s="1"/>
      <c r="TCE124" s="1"/>
      <c r="TCF124" s="1"/>
      <c r="TCG124" s="1"/>
      <c r="TCK124" s="18"/>
      <c r="TCL124" s="1"/>
      <c r="TCM124" s="1"/>
      <c r="TCN124" s="1"/>
      <c r="TCO124" s="1"/>
      <c r="TCS124" s="18"/>
      <c r="TCT124" s="1"/>
      <c r="TCU124" s="1"/>
      <c r="TCV124" s="1"/>
      <c r="TCW124" s="1"/>
      <c r="TDA124" s="18"/>
      <c r="TDB124" s="1"/>
      <c r="TDC124" s="1"/>
      <c r="TDD124" s="1"/>
      <c r="TDE124" s="1"/>
      <c r="TDI124" s="18"/>
      <c r="TDJ124" s="1"/>
      <c r="TDK124" s="1"/>
      <c r="TDL124" s="1"/>
      <c r="TDM124" s="1"/>
      <c r="TDQ124" s="18"/>
      <c r="TDR124" s="1"/>
      <c r="TDS124" s="1"/>
      <c r="TDT124" s="1"/>
      <c r="TDU124" s="1"/>
      <c r="TDY124" s="18"/>
      <c r="TDZ124" s="1"/>
      <c r="TEA124" s="1"/>
      <c r="TEB124" s="1"/>
      <c r="TEC124" s="1"/>
      <c r="TEG124" s="18"/>
      <c r="TEH124" s="1"/>
      <c r="TEI124" s="1"/>
      <c r="TEJ124" s="1"/>
      <c r="TEK124" s="1"/>
      <c r="TEO124" s="18"/>
      <c r="TEP124" s="1"/>
      <c r="TEQ124" s="1"/>
      <c r="TER124" s="1"/>
      <c r="TES124" s="1"/>
      <c r="TEW124" s="18"/>
      <c r="TEX124" s="1"/>
      <c r="TEY124" s="1"/>
      <c r="TEZ124" s="1"/>
      <c r="TFA124" s="1"/>
      <c r="TFE124" s="18"/>
      <c r="TFF124" s="1"/>
      <c r="TFG124" s="1"/>
      <c r="TFH124" s="1"/>
      <c r="TFI124" s="1"/>
      <c r="TFM124" s="18"/>
      <c r="TFN124" s="1"/>
      <c r="TFO124" s="1"/>
      <c r="TFP124" s="1"/>
      <c r="TFQ124" s="1"/>
      <c r="TFU124" s="18"/>
      <c r="TFV124" s="1"/>
      <c r="TFW124" s="1"/>
      <c r="TFX124" s="1"/>
      <c r="TFY124" s="1"/>
      <c r="TGC124" s="18"/>
      <c r="TGD124" s="1"/>
      <c r="TGE124" s="1"/>
      <c r="TGF124" s="1"/>
      <c r="TGG124" s="1"/>
      <c r="TGK124" s="18"/>
      <c r="TGL124" s="1"/>
      <c r="TGM124" s="1"/>
      <c r="TGN124" s="1"/>
      <c r="TGO124" s="1"/>
      <c r="TGS124" s="18"/>
      <c r="TGT124" s="1"/>
      <c r="TGU124" s="1"/>
      <c r="TGV124" s="1"/>
      <c r="TGW124" s="1"/>
      <c r="THA124" s="18"/>
      <c r="THB124" s="1"/>
      <c r="THC124" s="1"/>
      <c r="THD124" s="1"/>
      <c r="THE124" s="1"/>
      <c r="THI124" s="18"/>
      <c r="THJ124" s="1"/>
      <c r="THK124" s="1"/>
      <c r="THL124" s="1"/>
      <c r="THM124" s="1"/>
      <c r="THQ124" s="18"/>
      <c r="THR124" s="1"/>
      <c r="THS124" s="1"/>
      <c r="THT124" s="1"/>
      <c r="THU124" s="1"/>
      <c r="THY124" s="18"/>
      <c r="THZ124" s="1"/>
      <c r="TIA124" s="1"/>
      <c r="TIB124" s="1"/>
      <c r="TIC124" s="1"/>
      <c r="TIG124" s="18"/>
      <c r="TIH124" s="1"/>
      <c r="TII124" s="1"/>
      <c r="TIJ124" s="1"/>
      <c r="TIK124" s="1"/>
      <c r="TIO124" s="18"/>
      <c r="TIP124" s="1"/>
      <c r="TIQ124" s="1"/>
      <c r="TIR124" s="1"/>
      <c r="TIS124" s="1"/>
      <c r="TIW124" s="18"/>
      <c r="TIX124" s="1"/>
      <c r="TIY124" s="1"/>
      <c r="TIZ124" s="1"/>
      <c r="TJA124" s="1"/>
      <c r="TJE124" s="18"/>
      <c r="TJF124" s="1"/>
      <c r="TJG124" s="1"/>
      <c r="TJH124" s="1"/>
      <c r="TJI124" s="1"/>
      <c r="TJM124" s="18"/>
      <c r="TJN124" s="1"/>
      <c r="TJO124" s="1"/>
      <c r="TJP124" s="1"/>
      <c r="TJQ124" s="1"/>
      <c r="TJU124" s="18"/>
      <c r="TJV124" s="1"/>
      <c r="TJW124" s="1"/>
      <c r="TJX124" s="1"/>
      <c r="TJY124" s="1"/>
      <c r="TKC124" s="18"/>
      <c r="TKD124" s="1"/>
      <c r="TKE124" s="1"/>
      <c r="TKF124" s="1"/>
      <c r="TKG124" s="1"/>
      <c r="TKK124" s="18"/>
      <c r="TKL124" s="1"/>
      <c r="TKM124" s="1"/>
      <c r="TKN124" s="1"/>
      <c r="TKO124" s="1"/>
      <c r="TKS124" s="18"/>
      <c r="TKT124" s="1"/>
      <c r="TKU124" s="1"/>
      <c r="TKV124" s="1"/>
      <c r="TKW124" s="1"/>
      <c r="TLA124" s="18"/>
      <c r="TLB124" s="1"/>
      <c r="TLC124" s="1"/>
      <c r="TLD124" s="1"/>
      <c r="TLE124" s="1"/>
      <c r="TLI124" s="18"/>
      <c r="TLJ124" s="1"/>
      <c r="TLK124" s="1"/>
      <c r="TLL124" s="1"/>
      <c r="TLM124" s="1"/>
      <c r="TLQ124" s="18"/>
      <c r="TLR124" s="1"/>
      <c r="TLS124" s="1"/>
      <c r="TLT124" s="1"/>
      <c r="TLU124" s="1"/>
      <c r="TLY124" s="18"/>
      <c r="TLZ124" s="1"/>
      <c r="TMA124" s="1"/>
      <c r="TMB124" s="1"/>
      <c r="TMC124" s="1"/>
      <c r="TMG124" s="18"/>
      <c r="TMH124" s="1"/>
      <c r="TMI124" s="1"/>
      <c r="TMJ124" s="1"/>
      <c r="TMK124" s="1"/>
      <c r="TMO124" s="18"/>
      <c r="TMP124" s="1"/>
      <c r="TMQ124" s="1"/>
      <c r="TMR124" s="1"/>
      <c r="TMS124" s="1"/>
      <c r="TMW124" s="18"/>
      <c r="TMX124" s="1"/>
      <c r="TMY124" s="1"/>
      <c r="TMZ124" s="1"/>
      <c r="TNA124" s="1"/>
      <c r="TNE124" s="18"/>
      <c r="TNF124" s="1"/>
      <c r="TNG124" s="1"/>
      <c r="TNH124" s="1"/>
      <c r="TNI124" s="1"/>
      <c r="TNM124" s="18"/>
      <c r="TNN124" s="1"/>
      <c r="TNO124" s="1"/>
      <c r="TNP124" s="1"/>
      <c r="TNQ124" s="1"/>
      <c r="TNU124" s="18"/>
      <c r="TNV124" s="1"/>
      <c r="TNW124" s="1"/>
      <c r="TNX124" s="1"/>
      <c r="TNY124" s="1"/>
      <c r="TOC124" s="18"/>
      <c r="TOD124" s="1"/>
      <c r="TOE124" s="1"/>
      <c r="TOF124" s="1"/>
      <c r="TOG124" s="1"/>
      <c r="TOK124" s="18"/>
      <c r="TOL124" s="1"/>
      <c r="TOM124" s="1"/>
      <c r="TON124" s="1"/>
      <c r="TOO124" s="1"/>
      <c r="TOS124" s="18"/>
      <c r="TOT124" s="1"/>
      <c r="TOU124" s="1"/>
      <c r="TOV124" s="1"/>
      <c r="TOW124" s="1"/>
      <c r="TPA124" s="18"/>
      <c r="TPB124" s="1"/>
      <c r="TPC124" s="1"/>
      <c r="TPD124" s="1"/>
      <c r="TPE124" s="1"/>
      <c r="TPI124" s="18"/>
      <c r="TPJ124" s="1"/>
      <c r="TPK124" s="1"/>
      <c r="TPL124" s="1"/>
      <c r="TPM124" s="1"/>
      <c r="TPQ124" s="18"/>
      <c r="TPR124" s="1"/>
      <c r="TPS124" s="1"/>
      <c r="TPT124" s="1"/>
      <c r="TPU124" s="1"/>
      <c r="TPY124" s="18"/>
      <c r="TPZ124" s="1"/>
      <c r="TQA124" s="1"/>
      <c r="TQB124" s="1"/>
      <c r="TQC124" s="1"/>
      <c r="TQG124" s="18"/>
      <c r="TQH124" s="1"/>
      <c r="TQI124" s="1"/>
      <c r="TQJ124" s="1"/>
      <c r="TQK124" s="1"/>
      <c r="TQO124" s="18"/>
      <c r="TQP124" s="1"/>
      <c r="TQQ124" s="1"/>
      <c r="TQR124" s="1"/>
      <c r="TQS124" s="1"/>
      <c r="TQW124" s="18"/>
      <c r="TQX124" s="1"/>
      <c r="TQY124" s="1"/>
      <c r="TQZ124" s="1"/>
      <c r="TRA124" s="1"/>
      <c r="TRE124" s="18"/>
      <c r="TRF124" s="1"/>
      <c r="TRG124" s="1"/>
      <c r="TRH124" s="1"/>
      <c r="TRI124" s="1"/>
      <c r="TRM124" s="18"/>
      <c r="TRN124" s="1"/>
      <c r="TRO124" s="1"/>
      <c r="TRP124" s="1"/>
      <c r="TRQ124" s="1"/>
      <c r="TRU124" s="18"/>
      <c r="TRV124" s="1"/>
      <c r="TRW124" s="1"/>
      <c r="TRX124" s="1"/>
      <c r="TRY124" s="1"/>
      <c r="TSC124" s="18"/>
      <c r="TSD124" s="1"/>
      <c r="TSE124" s="1"/>
      <c r="TSF124" s="1"/>
      <c r="TSG124" s="1"/>
      <c r="TSK124" s="18"/>
      <c r="TSL124" s="1"/>
      <c r="TSM124" s="1"/>
      <c r="TSN124" s="1"/>
      <c r="TSO124" s="1"/>
      <c r="TSS124" s="18"/>
      <c r="TST124" s="1"/>
      <c r="TSU124" s="1"/>
      <c r="TSV124" s="1"/>
      <c r="TSW124" s="1"/>
      <c r="TTA124" s="18"/>
      <c r="TTB124" s="1"/>
      <c r="TTC124" s="1"/>
      <c r="TTD124" s="1"/>
      <c r="TTE124" s="1"/>
      <c r="TTI124" s="18"/>
      <c r="TTJ124" s="1"/>
      <c r="TTK124" s="1"/>
      <c r="TTL124" s="1"/>
      <c r="TTM124" s="1"/>
      <c r="TTQ124" s="18"/>
      <c r="TTR124" s="1"/>
      <c r="TTS124" s="1"/>
      <c r="TTT124" s="1"/>
      <c r="TTU124" s="1"/>
      <c r="TTY124" s="18"/>
      <c r="TTZ124" s="1"/>
      <c r="TUA124" s="1"/>
      <c r="TUB124" s="1"/>
      <c r="TUC124" s="1"/>
      <c r="TUG124" s="18"/>
      <c r="TUH124" s="1"/>
      <c r="TUI124" s="1"/>
      <c r="TUJ124" s="1"/>
      <c r="TUK124" s="1"/>
      <c r="TUO124" s="18"/>
      <c r="TUP124" s="1"/>
      <c r="TUQ124" s="1"/>
      <c r="TUR124" s="1"/>
      <c r="TUS124" s="1"/>
      <c r="TUW124" s="18"/>
      <c r="TUX124" s="1"/>
      <c r="TUY124" s="1"/>
      <c r="TUZ124" s="1"/>
      <c r="TVA124" s="1"/>
      <c r="TVE124" s="18"/>
      <c r="TVF124" s="1"/>
      <c r="TVG124" s="1"/>
      <c r="TVH124" s="1"/>
      <c r="TVI124" s="1"/>
      <c r="TVM124" s="18"/>
      <c r="TVN124" s="1"/>
      <c r="TVO124" s="1"/>
      <c r="TVP124" s="1"/>
      <c r="TVQ124" s="1"/>
      <c r="TVU124" s="18"/>
      <c r="TVV124" s="1"/>
      <c r="TVW124" s="1"/>
      <c r="TVX124" s="1"/>
      <c r="TVY124" s="1"/>
      <c r="TWC124" s="18"/>
      <c r="TWD124" s="1"/>
      <c r="TWE124" s="1"/>
      <c r="TWF124" s="1"/>
      <c r="TWG124" s="1"/>
      <c r="TWK124" s="18"/>
      <c r="TWL124" s="1"/>
      <c r="TWM124" s="1"/>
      <c r="TWN124" s="1"/>
      <c r="TWO124" s="1"/>
      <c r="TWS124" s="18"/>
      <c r="TWT124" s="1"/>
      <c r="TWU124" s="1"/>
      <c r="TWV124" s="1"/>
      <c r="TWW124" s="1"/>
      <c r="TXA124" s="18"/>
      <c r="TXB124" s="1"/>
      <c r="TXC124" s="1"/>
      <c r="TXD124" s="1"/>
      <c r="TXE124" s="1"/>
      <c r="TXI124" s="18"/>
      <c r="TXJ124" s="1"/>
      <c r="TXK124" s="1"/>
      <c r="TXL124" s="1"/>
      <c r="TXM124" s="1"/>
      <c r="TXQ124" s="18"/>
      <c r="TXR124" s="1"/>
      <c r="TXS124" s="1"/>
      <c r="TXT124" s="1"/>
      <c r="TXU124" s="1"/>
      <c r="TXY124" s="18"/>
      <c r="TXZ124" s="1"/>
      <c r="TYA124" s="1"/>
      <c r="TYB124" s="1"/>
      <c r="TYC124" s="1"/>
      <c r="TYG124" s="18"/>
      <c r="TYH124" s="1"/>
      <c r="TYI124" s="1"/>
      <c r="TYJ124" s="1"/>
      <c r="TYK124" s="1"/>
      <c r="TYO124" s="18"/>
      <c r="TYP124" s="1"/>
      <c r="TYQ124" s="1"/>
      <c r="TYR124" s="1"/>
      <c r="TYS124" s="1"/>
      <c r="TYW124" s="18"/>
      <c r="TYX124" s="1"/>
      <c r="TYY124" s="1"/>
      <c r="TYZ124" s="1"/>
      <c r="TZA124" s="1"/>
      <c r="TZE124" s="18"/>
      <c r="TZF124" s="1"/>
      <c r="TZG124" s="1"/>
      <c r="TZH124" s="1"/>
      <c r="TZI124" s="1"/>
      <c r="TZM124" s="18"/>
      <c r="TZN124" s="1"/>
      <c r="TZO124" s="1"/>
      <c r="TZP124" s="1"/>
      <c r="TZQ124" s="1"/>
      <c r="TZU124" s="18"/>
      <c r="TZV124" s="1"/>
      <c r="TZW124" s="1"/>
      <c r="TZX124" s="1"/>
      <c r="TZY124" s="1"/>
      <c r="UAC124" s="18"/>
      <c r="UAD124" s="1"/>
      <c r="UAE124" s="1"/>
      <c r="UAF124" s="1"/>
      <c r="UAG124" s="1"/>
      <c r="UAK124" s="18"/>
      <c r="UAL124" s="1"/>
      <c r="UAM124" s="1"/>
      <c r="UAN124" s="1"/>
      <c r="UAO124" s="1"/>
      <c r="UAS124" s="18"/>
      <c r="UAT124" s="1"/>
      <c r="UAU124" s="1"/>
      <c r="UAV124" s="1"/>
      <c r="UAW124" s="1"/>
      <c r="UBA124" s="18"/>
      <c r="UBB124" s="1"/>
      <c r="UBC124" s="1"/>
      <c r="UBD124" s="1"/>
      <c r="UBE124" s="1"/>
      <c r="UBI124" s="18"/>
      <c r="UBJ124" s="1"/>
      <c r="UBK124" s="1"/>
      <c r="UBL124" s="1"/>
      <c r="UBM124" s="1"/>
      <c r="UBQ124" s="18"/>
      <c r="UBR124" s="1"/>
      <c r="UBS124" s="1"/>
      <c r="UBT124" s="1"/>
      <c r="UBU124" s="1"/>
      <c r="UBY124" s="18"/>
      <c r="UBZ124" s="1"/>
      <c r="UCA124" s="1"/>
      <c r="UCB124" s="1"/>
      <c r="UCC124" s="1"/>
      <c r="UCG124" s="18"/>
      <c r="UCH124" s="1"/>
      <c r="UCI124" s="1"/>
      <c r="UCJ124" s="1"/>
      <c r="UCK124" s="1"/>
      <c r="UCO124" s="18"/>
      <c r="UCP124" s="1"/>
      <c r="UCQ124" s="1"/>
      <c r="UCR124" s="1"/>
      <c r="UCS124" s="1"/>
      <c r="UCW124" s="18"/>
      <c r="UCX124" s="1"/>
      <c r="UCY124" s="1"/>
      <c r="UCZ124" s="1"/>
      <c r="UDA124" s="1"/>
      <c r="UDE124" s="18"/>
      <c r="UDF124" s="1"/>
      <c r="UDG124" s="1"/>
      <c r="UDH124" s="1"/>
      <c r="UDI124" s="1"/>
      <c r="UDM124" s="18"/>
      <c r="UDN124" s="1"/>
      <c r="UDO124" s="1"/>
      <c r="UDP124" s="1"/>
      <c r="UDQ124" s="1"/>
      <c r="UDU124" s="18"/>
      <c r="UDV124" s="1"/>
      <c r="UDW124" s="1"/>
      <c r="UDX124" s="1"/>
      <c r="UDY124" s="1"/>
      <c r="UEC124" s="18"/>
      <c r="UED124" s="1"/>
      <c r="UEE124" s="1"/>
      <c r="UEF124" s="1"/>
      <c r="UEG124" s="1"/>
      <c r="UEK124" s="18"/>
      <c r="UEL124" s="1"/>
      <c r="UEM124" s="1"/>
      <c r="UEN124" s="1"/>
      <c r="UEO124" s="1"/>
      <c r="UES124" s="18"/>
      <c r="UET124" s="1"/>
      <c r="UEU124" s="1"/>
      <c r="UEV124" s="1"/>
      <c r="UEW124" s="1"/>
      <c r="UFA124" s="18"/>
      <c r="UFB124" s="1"/>
      <c r="UFC124" s="1"/>
      <c r="UFD124" s="1"/>
      <c r="UFE124" s="1"/>
      <c r="UFI124" s="18"/>
      <c r="UFJ124" s="1"/>
      <c r="UFK124" s="1"/>
      <c r="UFL124" s="1"/>
      <c r="UFM124" s="1"/>
      <c r="UFQ124" s="18"/>
      <c r="UFR124" s="1"/>
      <c r="UFS124" s="1"/>
      <c r="UFT124" s="1"/>
      <c r="UFU124" s="1"/>
      <c r="UFY124" s="18"/>
      <c r="UFZ124" s="1"/>
      <c r="UGA124" s="1"/>
      <c r="UGB124" s="1"/>
      <c r="UGC124" s="1"/>
      <c r="UGG124" s="18"/>
      <c r="UGH124" s="1"/>
      <c r="UGI124" s="1"/>
      <c r="UGJ124" s="1"/>
      <c r="UGK124" s="1"/>
      <c r="UGO124" s="18"/>
      <c r="UGP124" s="1"/>
      <c r="UGQ124" s="1"/>
      <c r="UGR124" s="1"/>
      <c r="UGS124" s="1"/>
      <c r="UGW124" s="18"/>
      <c r="UGX124" s="1"/>
      <c r="UGY124" s="1"/>
      <c r="UGZ124" s="1"/>
      <c r="UHA124" s="1"/>
      <c r="UHE124" s="18"/>
      <c r="UHF124" s="1"/>
      <c r="UHG124" s="1"/>
      <c r="UHH124" s="1"/>
      <c r="UHI124" s="1"/>
      <c r="UHM124" s="18"/>
      <c r="UHN124" s="1"/>
      <c r="UHO124" s="1"/>
      <c r="UHP124" s="1"/>
      <c r="UHQ124" s="1"/>
      <c r="UHU124" s="18"/>
      <c r="UHV124" s="1"/>
      <c r="UHW124" s="1"/>
      <c r="UHX124" s="1"/>
      <c r="UHY124" s="1"/>
      <c r="UIC124" s="18"/>
      <c r="UID124" s="1"/>
      <c r="UIE124" s="1"/>
      <c r="UIF124" s="1"/>
      <c r="UIG124" s="1"/>
      <c r="UIK124" s="18"/>
      <c r="UIL124" s="1"/>
      <c r="UIM124" s="1"/>
      <c r="UIN124" s="1"/>
      <c r="UIO124" s="1"/>
      <c r="UIS124" s="18"/>
      <c r="UIT124" s="1"/>
      <c r="UIU124" s="1"/>
      <c r="UIV124" s="1"/>
      <c r="UIW124" s="1"/>
      <c r="UJA124" s="18"/>
      <c r="UJB124" s="1"/>
      <c r="UJC124" s="1"/>
      <c r="UJD124" s="1"/>
      <c r="UJE124" s="1"/>
      <c r="UJI124" s="18"/>
      <c r="UJJ124" s="1"/>
      <c r="UJK124" s="1"/>
      <c r="UJL124" s="1"/>
      <c r="UJM124" s="1"/>
      <c r="UJQ124" s="18"/>
      <c r="UJR124" s="1"/>
      <c r="UJS124" s="1"/>
      <c r="UJT124" s="1"/>
      <c r="UJU124" s="1"/>
      <c r="UJY124" s="18"/>
      <c r="UJZ124" s="1"/>
      <c r="UKA124" s="1"/>
      <c r="UKB124" s="1"/>
      <c r="UKC124" s="1"/>
      <c r="UKG124" s="18"/>
      <c r="UKH124" s="1"/>
      <c r="UKI124" s="1"/>
      <c r="UKJ124" s="1"/>
      <c r="UKK124" s="1"/>
      <c r="UKO124" s="18"/>
      <c r="UKP124" s="1"/>
      <c r="UKQ124" s="1"/>
      <c r="UKR124" s="1"/>
      <c r="UKS124" s="1"/>
      <c r="UKW124" s="18"/>
      <c r="UKX124" s="1"/>
      <c r="UKY124" s="1"/>
      <c r="UKZ124" s="1"/>
      <c r="ULA124" s="1"/>
      <c r="ULE124" s="18"/>
      <c r="ULF124" s="1"/>
      <c r="ULG124" s="1"/>
      <c r="ULH124" s="1"/>
      <c r="ULI124" s="1"/>
      <c r="ULM124" s="18"/>
      <c r="ULN124" s="1"/>
      <c r="ULO124" s="1"/>
      <c r="ULP124" s="1"/>
      <c r="ULQ124" s="1"/>
      <c r="ULU124" s="18"/>
      <c r="ULV124" s="1"/>
      <c r="ULW124" s="1"/>
      <c r="ULX124" s="1"/>
      <c r="ULY124" s="1"/>
      <c r="UMC124" s="18"/>
      <c r="UMD124" s="1"/>
      <c r="UME124" s="1"/>
      <c r="UMF124" s="1"/>
      <c r="UMG124" s="1"/>
      <c r="UMK124" s="18"/>
      <c r="UML124" s="1"/>
      <c r="UMM124" s="1"/>
      <c r="UMN124" s="1"/>
      <c r="UMO124" s="1"/>
      <c r="UMS124" s="18"/>
      <c r="UMT124" s="1"/>
      <c r="UMU124" s="1"/>
      <c r="UMV124" s="1"/>
      <c r="UMW124" s="1"/>
      <c r="UNA124" s="18"/>
      <c r="UNB124" s="1"/>
      <c r="UNC124" s="1"/>
      <c r="UND124" s="1"/>
      <c r="UNE124" s="1"/>
      <c r="UNI124" s="18"/>
      <c r="UNJ124" s="1"/>
      <c r="UNK124" s="1"/>
      <c r="UNL124" s="1"/>
      <c r="UNM124" s="1"/>
      <c r="UNQ124" s="18"/>
      <c r="UNR124" s="1"/>
      <c r="UNS124" s="1"/>
      <c r="UNT124" s="1"/>
      <c r="UNU124" s="1"/>
      <c r="UNY124" s="18"/>
      <c r="UNZ124" s="1"/>
      <c r="UOA124" s="1"/>
      <c r="UOB124" s="1"/>
      <c r="UOC124" s="1"/>
      <c r="UOG124" s="18"/>
      <c r="UOH124" s="1"/>
      <c r="UOI124" s="1"/>
      <c r="UOJ124" s="1"/>
      <c r="UOK124" s="1"/>
      <c r="UOO124" s="18"/>
      <c r="UOP124" s="1"/>
      <c r="UOQ124" s="1"/>
      <c r="UOR124" s="1"/>
      <c r="UOS124" s="1"/>
      <c r="UOW124" s="18"/>
      <c r="UOX124" s="1"/>
      <c r="UOY124" s="1"/>
      <c r="UOZ124" s="1"/>
      <c r="UPA124" s="1"/>
      <c r="UPE124" s="18"/>
      <c r="UPF124" s="1"/>
      <c r="UPG124" s="1"/>
      <c r="UPH124" s="1"/>
      <c r="UPI124" s="1"/>
      <c r="UPM124" s="18"/>
      <c r="UPN124" s="1"/>
      <c r="UPO124" s="1"/>
      <c r="UPP124" s="1"/>
      <c r="UPQ124" s="1"/>
      <c r="UPU124" s="18"/>
      <c r="UPV124" s="1"/>
      <c r="UPW124" s="1"/>
      <c r="UPX124" s="1"/>
      <c r="UPY124" s="1"/>
      <c r="UQC124" s="18"/>
      <c r="UQD124" s="1"/>
      <c r="UQE124" s="1"/>
      <c r="UQF124" s="1"/>
      <c r="UQG124" s="1"/>
      <c r="UQK124" s="18"/>
      <c r="UQL124" s="1"/>
      <c r="UQM124" s="1"/>
      <c r="UQN124" s="1"/>
      <c r="UQO124" s="1"/>
      <c r="UQS124" s="18"/>
      <c r="UQT124" s="1"/>
      <c r="UQU124" s="1"/>
      <c r="UQV124" s="1"/>
      <c r="UQW124" s="1"/>
      <c r="URA124" s="18"/>
      <c r="URB124" s="1"/>
      <c r="URC124" s="1"/>
      <c r="URD124" s="1"/>
      <c r="URE124" s="1"/>
      <c r="URI124" s="18"/>
      <c r="URJ124" s="1"/>
      <c r="URK124" s="1"/>
      <c r="URL124" s="1"/>
      <c r="URM124" s="1"/>
      <c r="URQ124" s="18"/>
      <c r="URR124" s="1"/>
      <c r="URS124" s="1"/>
      <c r="URT124" s="1"/>
      <c r="URU124" s="1"/>
      <c r="URY124" s="18"/>
      <c r="URZ124" s="1"/>
      <c r="USA124" s="1"/>
      <c r="USB124" s="1"/>
      <c r="USC124" s="1"/>
      <c r="USG124" s="18"/>
      <c r="USH124" s="1"/>
      <c r="USI124" s="1"/>
      <c r="USJ124" s="1"/>
      <c r="USK124" s="1"/>
      <c r="USO124" s="18"/>
      <c r="USP124" s="1"/>
      <c r="USQ124" s="1"/>
      <c r="USR124" s="1"/>
      <c r="USS124" s="1"/>
      <c r="USW124" s="18"/>
      <c r="USX124" s="1"/>
      <c r="USY124" s="1"/>
      <c r="USZ124" s="1"/>
      <c r="UTA124" s="1"/>
      <c r="UTE124" s="18"/>
      <c r="UTF124" s="1"/>
      <c r="UTG124" s="1"/>
      <c r="UTH124" s="1"/>
      <c r="UTI124" s="1"/>
      <c r="UTM124" s="18"/>
      <c r="UTN124" s="1"/>
      <c r="UTO124" s="1"/>
      <c r="UTP124" s="1"/>
      <c r="UTQ124" s="1"/>
      <c r="UTU124" s="18"/>
      <c r="UTV124" s="1"/>
      <c r="UTW124" s="1"/>
      <c r="UTX124" s="1"/>
      <c r="UTY124" s="1"/>
      <c r="UUC124" s="18"/>
      <c r="UUD124" s="1"/>
      <c r="UUE124" s="1"/>
      <c r="UUF124" s="1"/>
      <c r="UUG124" s="1"/>
      <c r="UUK124" s="18"/>
      <c r="UUL124" s="1"/>
      <c r="UUM124" s="1"/>
      <c r="UUN124" s="1"/>
      <c r="UUO124" s="1"/>
      <c r="UUS124" s="18"/>
      <c r="UUT124" s="1"/>
      <c r="UUU124" s="1"/>
      <c r="UUV124" s="1"/>
      <c r="UUW124" s="1"/>
      <c r="UVA124" s="18"/>
      <c r="UVB124" s="1"/>
      <c r="UVC124" s="1"/>
      <c r="UVD124" s="1"/>
      <c r="UVE124" s="1"/>
      <c r="UVI124" s="18"/>
      <c r="UVJ124" s="1"/>
      <c r="UVK124" s="1"/>
      <c r="UVL124" s="1"/>
      <c r="UVM124" s="1"/>
      <c r="UVQ124" s="18"/>
      <c r="UVR124" s="1"/>
      <c r="UVS124" s="1"/>
      <c r="UVT124" s="1"/>
      <c r="UVU124" s="1"/>
      <c r="UVY124" s="18"/>
      <c r="UVZ124" s="1"/>
      <c r="UWA124" s="1"/>
      <c r="UWB124" s="1"/>
      <c r="UWC124" s="1"/>
      <c r="UWG124" s="18"/>
      <c r="UWH124" s="1"/>
      <c r="UWI124" s="1"/>
      <c r="UWJ124" s="1"/>
      <c r="UWK124" s="1"/>
      <c r="UWO124" s="18"/>
      <c r="UWP124" s="1"/>
      <c r="UWQ124" s="1"/>
      <c r="UWR124" s="1"/>
      <c r="UWS124" s="1"/>
      <c r="UWW124" s="18"/>
      <c r="UWX124" s="1"/>
      <c r="UWY124" s="1"/>
      <c r="UWZ124" s="1"/>
      <c r="UXA124" s="1"/>
      <c r="UXE124" s="18"/>
      <c r="UXF124" s="1"/>
      <c r="UXG124" s="1"/>
      <c r="UXH124" s="1"/>
      <c r="UXI124" s="1"/>
      <c r="UXM124" s="18"/>
      <c r="UXN124" s="1"/>
      <c r="UXO124" s="1"/>
      <c r="UXP124" s="1"/>
      <c r="UXQ124" s="1"/>
      <c r="UXU124" s="18"/>
      <c r="UXV124" s="1"/>
      <c r="UXW124" s="1"/>
      <c r="UXX124" s="1"/>
      <c r="UXY124" s="1"/>
      <c r="UYC124" s="18"/>
      <c r="UYD124" s="1"/>
      <c r="UYE124" s="1"/>
      <c r="UYF124" s="1"/>
      <c r="UYG124" s="1"/>
      <c r="UYK124" s="18"/>
      <c r="UYL124" s="1"/>
      <c r="UYM124" s="1"/>
      <c r="UYN124" s="1"/>
      <c r="UYO124" s="1"/>
      <c r="UYS124" s="18"/>
      <c r="UYT124" s="1"/>
      <c r="UYU124" s="1"/>
      <c r="UYV124" s="1"/>
      <c r="UYW124" s="1"/>
      <c r="UZA124" s="18"/>
      <c r="UZB124" s="1"/>
      <c r="UZC124" s="1"/>
      <c r="UZD124" s="1"/>
      <c r="UZE124" s="1"/>
      <c r="UZI124" s="18"/>
      <c r="UZJ124" s="1"/>
      <c r="UZK124" s="1"/>
      <c r="UZL124" s="1"/>
      <c r="UZM124" s="1"/>
      <c r="UZQ124" s="18"/>
      <c r="UZR124" s="1"/>
      <c r="UZS124" s="1"/>
      <c r="UZT124" s="1"/>
      <c r="UZU124" s="1"/>
      <c r="UZY124" s="18"/>
      <c r="UZZ124" s="1"/>
      <c r="VAA124" s="1"/>
      <c r="VAB124" s="1"/>
      <c r="VAC124" s="1"/>
      <c r="VAG124" s="18"/>
      <c r="VAH124" s="1"/>
      <c r="VAI124" s="1"/>
      <c r="VAJ124" s="1"/>
      <c r="VAK124" s="1"/>
      <c r="VAO124" s="18"/>
      <c r="VAP124" s="1"/>
      <c r="VAQ124" s="1"/>
      <c r="VAR124" s="1"/>
      <c r="VAS124" s="1"/>
      <c r="VAW124" s="18"/>
      <c r="VAX124" s="1"/>
      <c r="VAY124" s="1"/>
      <c r="VAZ124" s="1"/>
      <c r="VBA124" s="1"/>
      <c r="VBE124" s="18"/>
      <c r="VBF124" s="1"/>
      <c r="VBG124" s="1"/>
      <c r="VBH124" s="1"/>
      <c r="VBI124" s="1"/>
      <c r="VBM124" s="18"/>
      <c r="VBN124" s="1"/>
      <c r="VBO124" s="1"/>
      <c r="VBP124" s="1"/>
      <c r="VBQ124" s="1"/>
      <c r="VBU124" s="18"/>
      <c r="VBV124" s="1"/>
      <c r="VBW124" s="1"/>
      <c r="VBX124" s="1"/>
      <c r="VBY124" s="1"/>
      <c r="VCC124" s="18"/>
      <c r="VCD124" s="1"/>
      <c r="VCE124" s="1"/>
      <c r="VCF124" s="1"/>
      <c r="VCG124" s="1"/>
      <c r="VCK124" s="18"/>
      <c r="VCL124" s="1"/>
      <c r="VCM124" s="1"/>
      <c r="VCN124" s="1"/>
      <c r="VCO124" s="1"/>
      <c r="VCS124" s="18"/>
      <c r="VCT124" s="1"/>
      <c r="VCU124" s="1"/>
      <c r="VCV124" s="1"/>
      <c r="VCW124" s="1"/>
      <c r="VDA124" s="18"/>
      <c r="VDB124" s="1"/>
      <c r="VDC124" s="1"/>
      <c r="VDD124" s="1"/>
      <c r="VDE124" s="1"/>
      <c r="VDI124" s="18"/>
      <c r="VDJ124" s="1"/>
      <c r="VDK124" s="1"/>
      <c r="VDL124" s="1"/>
      <c r="VDM124" s="1"/>
      <c r="VDQ124" s="18"/>
      <c r="VDR124" s="1"/>
      <c r="VDS124" s="1"/>
      <c r="VDT124" s="1"/>
      <c r="VDU124" s="1"/>
      <c r="VDY124" s="18"/>
      <c r="VDZ124" s="1"/>
      <c r="VEA124" s="1"/>
      <c r="VEB124" s="1"/>
      <c r="VEC124" s="1"/>
      <c r="VEG124" s="18"/>
      <c r="VEH124" s="1"/>
      <c r="VEI124" s="1"/>
      <c r="VEJ124" s="1"/>
      <c r="VEK124" s="1"/>
      <c r="VEO124" s="18"/>
      <c r="VEP124" s="1"/>
      <c r="VEQ124" s="1"/>
      <c r="VER124" s="1"/>
      <c r="VES124" s="1"/>
      <c r="VEW124" s="18"/>
      <c r="VEX124" s="1"/>
      <c r="VEY124" s="1"/>
      <c r="VEZ124" s="1"/>
      <c r="VFA124" s="1"/>
      <c r="VFE124" s="18"/>
      <c r="VFF124" s="1"/>
      <c r="VFG124" s="1"/>
      <c r="VFH124" s="1"/>
      <c r="VFI124" s="1"/>
      <c r="VFM124" s="18"/>
      <c r="VFN124" s="1"/>
      <c r="VFO124" s="1"/>
      <c r="VFP124" s="1"/>
      <c r="VFQ124" s="1"/>
      <c r="VFU124" s="18"/>
      <c r="VFV124" s="1"/>
      <c r="VFW124" s="1"/>
      <c r="VFX124" s="1"/>
      <c r="VFY124" s="1"/>
      <c r="VGC124" s="18"/>
      <c r="VGD124" s="1"/>
      <c r="VGE124" s="1"/>
      <c r="VGF124" s="1"/>
      <c r="VGG124" s="1"/>
      <c r="VGK124" s="18"/>
      <c r="VGL124" s="1"/>
      <c r="VGM124" s="1"/>
      <c r="VGN124" s="1"/>
      <c r="VGO124" s="1"/>
      <c r="VGS124" s="18"/>
      <c r="VGT124" s="1"/>
      <c r="VGU124" s="1"/>
      <c r="VGV124" s="1"/>
      <c r="VGW124" s="1"/>
      <c r="VHA124" s="18"/>
      <c r="VHB124" s="1"/>
      <c r="VHC124" s="1"/>
      <c r="VHD124" s="1"/>
      <c r="VHE124" s="1"/>
      <c r="VHI124" s="18"/>
      <c r="VHJ124" s="1"/>
      <c r="VHK124" s="1"/>
      <c r="VHL124" s="1"/>
      <c r="VHM124" s="1"/>
      <c r="VHQ124" s="18"/>
      <c r="VHR124" s="1"/>
      <c r="VHS124" s="1"/>
      <c r="VHT124" s="1"/>
      <c r="VHU124" s="1"/>
      <c r="VHY124" s="18"/>
      <c r="VHZ124" s="1"/>
      <c r="VIA124" s="1"/>
      <c r="VIB124" s="1"/>
      <c r="VIC124" s="1"/>
      <c r="VIG124" s="18"/>
      <c r="VIH124" s="1"/>
      <c r="VII124" s="1"/>
      <c r="VIJ124" s="1"/>
      <c r="VIK124" s="1"/>
      <c r="VIO124" s="18"/>
      <c r="VIP124" s="1"/>
      <c r="VIQ124" s="1"/>
      <c r="VIR124" s="1"/>
      <c r="VIS124" s="1"/>
      <c r="VIW124" s="18"/>
      <c r="VIX124" s="1"/>
      <c r="VIY124" s="1"/>
      <c r="VIZ124" s="1"/>
      <c r="VJA124" s="1"/>
      <c r="VJE124" s="18"/>
      <c r="VJF124" s="1"/>
      <c r="VJG124" s="1"/>
      <c r="VJH124" s="1"/>
      <c r="VJI124" s="1"/>
      <c r="VJM124" s="18"/>
      <c r="VJN124" s="1"/>
      <c r="VJO124" s="1"/>
      <c r="VJP124" s="1"/>
      <c r="VJQ124" s="1"/>
      <c r="VJU124" s="18"/>
      <c r="VJV124" s="1"/>
      <c r="VJW124" s="1"/>
      <c r="VJX124" s="1"/>
      <c r="VJY124" s="1"/>
      <c r="VKC124" s="18"/>
      <c r="VKD124" s="1"/>
      <c r="VKE124" s="1"/>
      <c r="VKF124" s="1"/>
      <c r="VKG124" s="1"/>
      <c r="VKK124" s="18"/>
      <c r="VKL124" s="1"/>
      <c r="VKM124" s="1"/>
      <c r="VKN124" s="1"/>
      <c r="VKO124" s="1"/>
      <c r="VKS124" s="18"/>
      <c r="VKT124" s="1"/>
      <c r="VKU124" s="1"/>
      <c r="VKV124" s="1"/>
      <c r="VKW124" s="1"/>
      <c r="VLA124" s="18"/>
      <c r="VLB124" s="1"/>
      <c r="VLC124" s="1"/>
      <c r="VLD124" s="1"/>
      <c r="VLE124" s="1"/>
      <c r="VLI124" s="18"/>
      <c r="VLJ124" s="1"/>
      <c r="VLK124" s="1"/>
      <c r="VLL124" s="1"/>
      <c r="VLM124" s="1"/>
      <c r="VLQ124" s="18"/>
      <c r="VLR124" s="1"/>
      <c r="VLS124" s="1"/>
      <c r="VLT124" s="1"/>
      <c r="VLU124" s="1"/>
      <c r="VLY124" s="18"/>
      <c r="VLZ124" s="1"/>
      <c r="VMA124" s="1"/>
      <c r="VMB124" s="1"/>
      <c r="VMC124" s="1"/>
      <c r="VMG124" s="18"/>
      <c r="VMH124" s="1"/>
      <c r="VMI124" s="1"/>
      <c r="VMJ124" s="1"/>
      <c r="VMK124" s="1"/>
      <c r="VMO124" s="18"/>
      <c r="VMP124" s="1"/>
      <c r="VMQ124" s="1"/>
      <c r="VMR124" s="1"/>
      <c r="VMS124" s="1"/>
      <c r="VMW124" s="18"/>
      <c r="VMX124" s="1"/>
      <c r="VMY124" s="1"/>
      <c r="VMZ124" s="1"/>
      <c r="VNA124" s="1"/>
      <c r="VNE124" s="18"/>
      <c r="VNF124" s="1"/>
      <c r="VNG124" s="1"/>
      <c r="VNH124" s="1"/>
      <c r="VNI124" s="1"/>
      <c r="VNM124" s="18"/>
      <c r="VNN124" s="1"/>
      <c r="VNO124" s="1"/>
      <c r="VNP124" s="1"/>
      <c r="VNQ124" s="1"/>
      <c r="VNU124" s="18"/>
      <c r="VNV124" s="1"/>
      <c r="VNW124" s="1"/>
      <c r="VNX124" s="1"/>
      <c r="VNY124" s="1"/>
      <c r="VOC124" s="18"/>
      <c r="VOD124" s="1"/>
      <c r="VOE124" s="1"/>
      <c r="VOF124" s="1"/>
      <c r="VOG124" s="1"/>
      <c r="VOK124" s="18"/>
      <c r="VOL124" s="1"/>
      <c r="VOM124" s="1"/>
      <c r="VON124" s="1"/>
      <c r="VOO124" s="1"/>
      <c r="VOS124" s="18"/>
      <c r="VOT124" s="1"/>
      <c r="VOU124" s="1"/>
      <c r="VOV124" s="1"/>
      <c r="VOW124" s="1"/>
      <c r="VPA124" s="18"/>
      <c r="VPB124" s="1"/>
      <c r="VPC124" s="1"/>
      <c r="VPD124" s="1"/>
      <c r="VPE124" s="1"/>
      <c r="VPI124" s="18"/>
      <c r="VPJ124" s="1"/>
      <c r="VPK124" s="1"/>
      <c r="VPL124" s="1"/>
      <c r="VPM124" s="1"/>
      <c r="VPQ124" s="18"/>
      <c r="VPR124" s="1"/>
      <c r="VPS124" s="1"/>
      <c r="VPT124" s="1"/>
      <c r="VPU124" s="1"/>
      <c r="VPY124" s="18"/>
      <c r="VPZ124" s="1"/>
      <c r="VQA124" s="1"/>
      <c r="VQB124" s="1"/>
      <c r="VQC124" s="1"/>
      <c r="VQG124" s="18"/>
      <c r="VQH124" s="1"/>
      <c r="VQI124" s="1"/>
      <c r="VQJ124" s="1"/>
      <c r="VQK124" s="1"/>
      <c r="VQO124" s="18"/>
      <c r="VQP124" s="1"/>
      <c r="VQQ124" s="1"/>
      <c r="VQR124" s="1"/>
      <c r="VQS124" s="1"/>
      <c r="VQW124" s="18"/>
      <c r="VQX124" s="1"/>
      <c r="VQY124" s="1"/>
      <c r="VQZ124" s="1"/>
      <c r="VRA124" s="1"/>
      <c r="VRE124" s="18"/>
      <c r="VRF124" s="1"/>
      <c r="VRG124" s="1"/>
      <c r="VRH124" s="1"/>
      <c r="VRI124" s="1"/>
      <c r="VRM124" s="18"/>
      <c r="VRN124" s="1"/>
      <c r="VRO124" s="1"/>
      <c r="VRP124" s="1"/>
      <c r="VRQ124" s="1"/>
      <c r="VRU124" s="18"/>
      <c r="VRV124" s="1"/>
      <c r="VRW124" s="1"/>
      <c r="VRX124" s="1"/>
      <c r="VRY124" s="1"/>
      <c r="VSC124" s="18"/>
      <c r="VSD124" s="1"/>
      <c r="VSE124" s="1"/>
      <c r="VSF124" s="1"/>
      <c r="VSG124" s="1"/>
      <c r="VSK124" s="18"/>
      <c r="VSL124" s="1"/>
      <c r="VSM124" s="1"/>
      <c r="VSN124" s="1"/>
      <c r="VSO124" s="1"/>
      <c r="VSS124" s="18"/>
      <c r="VST124" s="1"/>
      <c r="VSU124" s="1"/>
      <c r="VSV124" s="1"/>
      <c r="VSW124" s="1"/>
      <c r="VTA124" s="18"/>
      <c r="VTB124" s="1"/>
      <c r="VTC124" s="1"/>
      <c r="VTD124" s="1"/>
      <c r="VTE124" s="1"/>
      <c r="VTI124" s="18"/>
      <c r="VTJ124" s="1"/>
      <c r="VTK124" s="1"/>
      <c r="VTL124" s="1"/>
      <c r="VTM124" s="1"/>
      <c r="VTQ124" s="18"/>
      <c r="VTR124" s="1"/>
      <c r="VTS124" s="1"/>
      <c r="VTT124" s="1"/>
      <c r="VTU124" s="1"/>
      <c r="VTY124" s="18"/>
      <c r="VTZ124" s="1"/>
      <c r="VUA124" s="1"/>
      <c r="VUB124" s="1"/>
      <c r="VUC124" s="1"/>
      <c r="VUG124" s="18"/>
      <c r="VUH124" s="1"/>
      <c r="VUI124" s="1"/>
      <c r="VUJ124" s="1"/>
      <c r="VUK124" s="1"/>
      <c r="VUO124" s="18"/>
      <c r="VUP124" s="1"/>
      <c r="VUQ124" s="1"/>
      <c r="VUR124" s="1"/>
      <c r="VUS124" s="1"/>
      <c r="VUW124" s="18"/>
      <c r="VUX124" s="1"/>
      <c r="VUY124" s="1"/>
      <c r="VUZ124" s="1"/>
      <c r="VVA124" s="1"/>
      <c r="VVE124" s="18"/>
      <c r="VVF124" s="1"/>
      <c r="VVG124" s="1"/>
      <c r="VVH124" s="1"/>
      <c r="VVI124" s="1"/>
      <c r="VVM124" s="18"/>
      <c r="VVN124" s="1"/>
      <c r="VVO124" s="1"/>
      <c r="VVP124" s="1"/>
      <c r="VVQ124" s="1"/>
      <c r="VVU124" s="18"/>
      <c r="VVV124" s="1"/>
      <c r="VVW124" s="1"/>
      <c r="VVX124" s="1"/>
      <c r="VVY124" s="1"/>
      <c r="VWC124" s="18"/>
      <c r="VWD124" s="1"/>
      <c r="VWE124" s="1"/>
      <c r="VWF124" s="1"/>
      <c r="VWG124" s="1"/>
      <c r="VWK124" s="18"/>
      <c r="VWL124" s="1"/>
      <c r="VWM124" s="1"/>
      <c r="VWN124" s="1"/>
      <c r="VWO124" s="1"/>
      <c r="VWS124" s="18"/>
      <c r="VWT124" s="1"/>
      <c r="VWU124" s="1"/>
      <c r="VWV124" s="1"/>
      <c r="VWW124" s="1"/>
      <c r="VXA124" s="18"/>
      <c r="VXB124" s="1"/>
      <c r="VXC124" s="1"/>
      <c r="VXD124" s="1"/>
      <c r="VXE124" s="1"/>
      <c r="VXI124" s="18"/>
      <c r="VXJ124" s="1"/>
      <c r="VXK124" s="1"/>
      <c r="VXL124" s="1"/>
      <c r="VXM124" s="1"/>
      <c r="VXQ124" s="18"/>
      <c r="VXR124" s="1"/>
      <c r="VXS124" s="1"/>
      <c r="VXT124" s="1"/>
      <c r="VXU124" s="1"/>
      <c r="VXY124" s="18"/>
      <c r="VXZ124" s="1"/>
      <c r="VYA124" s="1"/>
      <c r="VYB124" s="1"/>
      <c r="VYC124" s="1"/>
      <c r="VYG124" s="18"/>
      <c r="VYH124" s="1"/>
      <c r="VYI124" s="1"/>
      <c r="VYJ124" s="1"/>
      <c r="VYK124" s="1"/>
      <c r="VYO124" s="18"/>
      <c r="VYP124" s="1"/>
      <c r="VYQ124" s="1"/>
      <c r="VYR124" s="1"/>
      <c r="VYS124" s="1"/>
      <c r="VYW124" s="18"/>
      <c r="VYX124" s="1"/>
      <c r="VYY124" s="1"/>
      <c r="VYZ124" s="1"/>
      <c r="VZA124" s="1"/>
      <c r="VZE124" s="18"/>
      <c r="VZF124" s="1"/>
      <c r="VZG124" s="1"/>
      <c r="VZH124" s="1"/>
      <c r="VZI124" s="1"/>
      <c r="VZM124" s="18"/>
      <c r="VZN124" s="1"/>
      <c r="VZO124" s="1"/>
      <c r="VZP124" s="1"/>
      <c r="VZQ124" s="1"/>
      <c r="VZU124" s="18"/>
      <c r="VZV124" s="1"/>
      <c r="VZW124" s="1"/>
      <c r="VZX124" s="1"/>
      <c r="VZY124" s="1"/>
      <c r="WAC124" s="18"/>
      <c r="WAD124" s="1"/>
      <c r="WAE124" s="1"/>
      <c r="WAF124" s="1"/>
      <c r="WAG124" s="1"/>
      <c r="WAK124" s="18"/>
      <c r="WAL124" s="1"/>
      <c r="WAM124" s="1"/>
      <c r="WAN124" s="1"/>
      <c r="WAO124" s="1"/>
      <c r="WAS124" s="18"/>
      <c r="WAT124" s="1"/>
      <c r="WAU124" s="1"/>
      <c r="WAV124" s="1"/>
      <c r="WAW124" s="1"/>
      <c r="WBA124" s="18"/>
      <c r="WBB124" s="1"/>
      <c r="WBC124" s="1"/>
      <c r="WBD124" s="1"/>
      <c r="WBE124" s="1"/>
      <c r="WBI124" s="18"/>
      <c r="WBJ124" s="1"/>
      <c r="WBK124" s="1"/>
      <c r="WBL124" s="1"/>
      <c r="WBM124" s="1"/>
      <c r="WBQ124" s="18"/>
      <c r="WBR124" s="1"/>
      <c r="WBS124" s="1"/>
      <c r="WBT124" s="1"/>
      <c r="WBU124" s="1"/>
      <c r="WBY124" s="18"/>
      <c r="WBZ124" s="1"/>
      <c r="WCA124" s="1"/>
      <c r="WCB124" s="1"/>
      <c r="WCC124" s="1"/>
      <c r="WCG124" s="18"/>
      <c r="WCH124" s="1"/>
      <c r="WCI124" s="1"/>
      <c r="WCJ124" s="1"/>
      <c r="WCK124" s="1"/>
      <c r="WCO124" s="18"/>
      <c r="WCP124" s="1"/>
      <c r="WCQ124" s="1"/>
      <c r="WCR124" s="1"/>
      <c r="WCS124" s="1"/>
      <c r="WCW124" s="18"/>
      <c r="WCX124" s="1"/>
      <c r="WCY124" s="1"/>
      <c r="WCZ124" s="1"/>
      <c r="WDA124" s="1"/>
      <c r="WDE124" s="18"/>
      <c r="WDF124" s="1"/>
      <c r="WDG124" s="1"/>
      <c r="WDH124" s="1"/>
      <c r="WDI124" s="1"/>
      <c r="WDM124" s="18"/>
      <c r="WDN124" s="1"/>
      <c r="WDO124" s="1"/>
      <c r="WDP124" s="1"/>
      <c r="WDQ124" s="1"/>
      <c r="WDU124" s="18"/>
      <c r="WDV124" s="1"/>
      <c r="WDW124" s="1"/>
      <c r="WDX124" s="1"/>
      <c r="WDY124" s="1"/>
      <c r="WEC124" s="18"/>
      <c r="WED124" s="1"/>
      <c r="WEE124" s="1"/>
      <c r="WEF124" s="1"/>
      <c r="WEG124" s="1"/>
      <c r="WEK124" s="18"/>
      <c r="WEL124" s="1"/>
      <c r="WEM124" s="1"/>
      <c r="WEN124" s="1"/>
      <c r="WEO124" s="1"/>
      <c r="WES124" s="18"/>
      <c r="WET124" s="1"/>
      <c r="WEU124" s="1"/>
      <c r="WEV124" s="1"/>
      <c r="WEW124" s="1"/>
      <c r="WFA124" s="18"/>
      <c r="WFB124" s="1"/>
      <c r="WFC124" s="1"/>
      <c r="WFD124" s="1"/>
      <c r="WFE124" s="1"/>
      <c r="WFI124" s="18"/>
      <c r="WFJ124" s="1"/>
      <c r="WFK124" s="1"/>
      <c r="WFL124" s="1"/>
      <c r="WFM124" s="1"/>
      <c r="WFQ124" s="18"/>
      <c r="WFR124" s="1"/>
      <c r="WFS124" s="1"/>
      <c r="WFT124" s="1"/>
      <c r="WFU124" s="1"/>
      <c r="WFY124" s="18"/>
      <c r="WFZ124" s="1"/>
      <c r="WGA124" s="1"/>
      <c r="WGB124" s="1"/>
      <c r="WGC124" s="1"/>
      <c r="WGG124" s="18"/>
      <c r="WGH124" s="1"/>
      <c r="WGI124" s="1"/>
      <c r="WGJ124" s="1"/>
      <c r="WGK124" s="1"/>
      <c r="WGO124" s="18"/>
      <c r="WGP124" s="1"/>
      <c r="WGQ124" s="1"/>
      <c r="WGR124" s="1"/>
      <c r="WGS124" s="1"/>
      <c r="WGW124" s="18"/>
      <c r="WGX124" s="1"/>
      <c r="WGY124" s="1"/>
      <c r="WGZ124" s="1"/>
      <c r="WHA124" s="1"/>
      <c r="WHE124" s="18"/>
      <c r="WHF124" s="1"/>
      <c r="WHG124" s="1"/>
      <c r="WHH124" s="1"/>
      <c r="WHI124" s="1"/>
      <c r="WHM124" s="18"/>
      <c r="WHN124" s="1"/>
      <c r="WHO124" s="1"/>
      <c r="WHP124" s="1"/>
      <c r="WHQ124" s="1"/>
      <c r="WHU124" s="18"/>
      <c r="WHV124" s="1"/>
      <c r="WHW124" s="1"/>
      <c r="WHX124" s="1"/>
      <c r="WHY124" s="1"/>
      <c r="WIC124" s="18"/>
      <c r="WID124" s="1"/>
      <c r="WIE124" s="1"/>
      <c r="WIF124" s="1"/>
      <c r="WIG124" s="1"/>
      <c r="WIK124" s="18"/>
      <c r="WIL124" s="1"/>
      <c r="WIM124" s="1"/>
      <c r="WIN124" s="1"/>
      <c r="WIO124" s="1"/>
      <c r="WIS124" s="18"/>
      <c r="WIT124" s="1"/>
      <c r="WIU124" s="1"/>
      <c r="WIV124" s="1"/>
      <c r="WIW124" s="1"/>
      <c r="WJA124" s="18"/>
      <c r="WJB124" s="1"/>
      <c r="WJC124" s="1"/>
      <c r="WJD124" s="1"/>
      <c r="WJE124" s="1"/>
      <c r="WJI124" s="18"/>
      <c r="WJJ124" s="1"/>
      <c r="WJK124" s="1"/>
      <c r="WJL124" s="1"/>
      <c r="WJM124" s="1"/>
      <c r="WJQ124" s="18"/>
      <c r="WJR124" s="1"/>
      <c r="WJS124" s="1"/>
      <c r="WJT124" s="1"/>
      <c r="WJU124" s="1"/>
      <c r="WJY124" s="18"/>
      <c r="WJZ124" s="1"/>
      <c r="WKA124" s="1"/>
      <c r="WKB124" s="1"/>
      <c r="WKC124" s="1"/>
      <c r="WKG124" s="18"/>
      <c r="WKH124" s="1"/>
      <c r="WKI124" s="1"/>
      <c r="WKJ124" s="1"/>
      <c r="WKK124" s="1"/>
      <c r="WKO124" s="18"/>
      <c r="WKP124" s="1"/>
      <c r="WKQ124" s="1"/>
      <c r="WKR124" s="1"/>
      <c r="WKS124" s="1"/>
      <c r="WKW124" s="18"/>
      <c r="WKX124" s="1"/>
      <c r="WKY124" s="1"/>
      <c r="WKZ124" s="1"/>
      <c r="WLA124" s="1"/>
      <c r="WLE124" s="18"/>
      <c r="WLF124" s="1"/>
      <c r="WLG124" s="1"/>
      <c r="WLH124" s="1"/>
      <c r="WLI124" s="1"/>
      <c r="WLM124" s="18"/>
      <c r="WLN124" s="1"/>
      <c r="WLO124" s="1"/>
      <c r="WLP124" s="1"/>
      <c r="WLQ124" s="1"/>
      <c r="WLU124" s="18"/>
      <c r="WLV124" s="1"/>
      <c r="WLW124" s="1"/>
      <c r="WLX124" s="1"/>
      <c r="WLY124" s="1"/>
      <c r="WMC124" s="18"/>
      <c r="WMD124" s="1"/>
      <c r="WME124" s="1"/>
      <c r="WMF124" s="1"/>
      <c r="WMG124" s="1"/>
      <c r="WMK124" s="18"/>
      <c r="WML124" s="1"/>
      <c r="WMM124" s="1"/>
      <c r="WMN124" s="1"/>
      <c r="WMO124" s="1"/>
      <c r="WMS124" s="18"/>
      <c r="WMT124" s="1"/>
      <c r="WMU124" s="1"/>
      <c r="WMV124" s="1"/>
      <c r="WMW124" s="1"/>
      <c r="WNA124" s="18"/>
      <c r="WNB124" s="1"/>
      <c r="WNC124" s="1"/>
      <c r="WND124" s="1"/>
      <c r="WNE124" s="1"/>
      <c r="WNI124" s="18"/>
      <c r="WNJ124" s="1"/>
      <c r="WNK124" s="1"/>
      <c r="WNL124" s="1"/>
      <c r="WNM124" s="1"/>
      <c r="WNQ124" s="18"/>
      <c r="WNR124" s="1"/>
      <c r="WNS124" s="1"/>
      <c r="WNT124" s="1"/>
      <c r="WNU124" s="1"/>
      <c r="WNY124" s="18"/>
      <c r="WNZ124" s="1"/>
      <c r="WOA124" s="1"/>
      <c r="WOB124" s="1"/>
      <c r="WOC124" s="1"/>
      <c r="WOG124" s="18"/>
      <c r="WOH124" s="1"/>
      <c r="WOI124" s="1"/>
      <c r="WOJ124" s="1"/>
      <c r="WOK124" s="1"/>
      <c r="WOO124" s="18"/>
      <c r="WOP124" s="1"/>
      <c r="WOQ124" s="1"/>
      <c r="WOR124" s="1"/>
      <c r="WOS124" s="1"/>
      <c r="WOW124" s="18"/>
      <c r="WOX124" s="1"/>
      <c r="WOY124" s="1"/>
      <c r="WOZ124" s="1"/>
      <c r="WPA124" s="1"/>
      <c r="WPE124" s="18"/>
      <c r="WPF124" s="1"/>
      <c r="WPG124" s="1"/>
      <c r="WPH124" s="1"/>
      <c r="WPI124" s="1"/>
      <c r="WPM124" s="18"/>
      <c r="WPN124" s="1"/>
      <c r="WPO124" s="1"/>
      <c r="WPP124" s="1"/>
      <c r="WPQ124" s="1"/>
      <c r="WPU124" s="18"/>
      <c r="WPV124" s="1"/>
      <c r="WPW124" s="1"/>
      <c r="WPX124" s="1"/>
      <c r="WPY124" s="1"/>
      <c r="WQC124" s="18"/>
      <c r="WQD124" s="1"/>
      <c r="WQE124" s="1"/>
      <c r="WQF124" s="1"/>
      <c r="WQG124" s="1"/>
      <c r="WQK124" s="18"/>
      <c r="WQL124" s="1"/>
      <c r="WQM124" s="1"/>
      <c r="WQN124" s="1"/>
      <c r="WQO124" s="1"/>
      <c r="WQS124" s="18"/>
      <c r="WQT124" s="1"/>
      <c r="WQU124" s="1"/>
      <c r="WQV124" s="1"/>
      <c r="WQW124" s="1"/>
      <c r="WRA124" s="18"/>
      <c r="WRB124" s="1"/>
      <c r="WRC124" s="1"/>
      <c r="WRD124" s="1"/>
      <c r="WRE124" s="1"/>
      <c r="WRI124" s="18"/>
      <c r="WRJ124" s="1"/>
      <c r="WRK124" s="1"/>
      <c r="WRL124" s="1"/>
      <c r="WRM124" s="1"/>
      <c r="WRQ124" s="18"/>
      <c r="WRR124" s="1"/>
      <c r="WRS124" s="1"/>
      <c r="WRT124" s="1"/>
      <c r="WRU124" s="1"/>
      <c r="WRY124" s="18"/>
      <c r="WRZ124" s="1"/>
      <c r="WSA124" s="1"/>
      <c r="WSB124" s="1"/>
      <c r="WSC124" s="1"/>
      <c r="WSG124" s="18"/>
      <c r="WSH124" s="1"/>
      <c r="WSI124" s="1"/>
      <c r="WSJ124" s="1"/>
      <c r="WSK124" s="1"/>
      <c r="WSO124" s="18"/>
      <c r="WSP124" s="1"/>
      <c r="WSQ124" s="1"/>
      <c r="WSR124" s="1"/>
      <c r="WSS124" s="1"/>
      <c r="WSW124" s="18"/>
      <c r="WSX124" s="1"/>
      <c r="WSY124" s="1"/>
      <c r="WSZ124" s="1"/>
      <c r="WTA124" s="1"/>
      <c r="WTE124" s="18"/>
      <c r="WTF124" s="1"/>
      <c r="WTG124" s="1"/>
      <c r="WTH124" s="1"/>
      <c r="WTI124" s="1"/>
      <c r="WTM124" s="18"/>
      <c r="WTN124" s="1"/>
      <c r="WTO124" s="1"/>
      <c r="WTP124" s="1"/>
      <c r="WTQ124" s="1"/>
      <c r="WTU124" s="18"/>
      <c r="WTV124" s="1"/>
      <c r="WTW124" s="1"/>
      <c r="WTX124" s="1"/>
      <c r="WTY124" s="1"/>
      <c r="WUC124" s="18"/>
      <c r="WUD124" s="1"/>
      <c r="WUE124" s="1"/>
      <c r="WUF124" s="1"/>
      <c r="WUG124" s="1"/>
      <c r="WUK124" s="18"/>
      <c r="WUL124" s="1"/>
      <c r="WUM124" s="1"/>
      <c r="WUN124" s="1"/>
      <c r="WUO124" s="1"/>
      <c r="WUS124" s="18"/>
      <c r="WUT124" s="1"/>
      <c r="WUU124" s="1"/>
      <c r="WUV124" s="1"/>
      <c r="WUW124" s="1"/>
      <c r="WVA124" s="18"/>
      <c r="WVB124" s="1"/>
      <c r="WVC124" s="1"/>
      <c r="WVD124" s="1"/>
      <c r="WVE124" s="1"/>
      <c r="WVI124" s="18"/>
      <c r="WVJ124" s="1"/>
      <c r="WVK124" s="1"/>
      <c r="WVL124" s="1"/>
      <c r="WVM124" s="1"/>
      <c r="WVQ124" s="18"/>
      <c r="WVR124" s="1"/>
      <c r="WVS124" s="1"/>
      <c r="WVT124" s="1"/>
      <c r="WVU124" s="1"/>
      <c r="WVY124" s="18"/>
      <c r="WVZ124" s="1"/>
      <c r="WWA124" s="1"/>
      <c r="WWB124" s="1"/>
      <c r="WWC124" s="1"/>
      <c r="WWG124" s="18"/>
      <c r="WWH124" s="1"/>
      <c r="WWI124" s="1"/>
      <c r="WWJ124" s="1"/>
      <c r="WWK124" s="1"/>
      <c r="WWO124" s="18"/>
      <c r="WWP124" s="1"/>
      <c r="WWQ124" s="1"/>
      <c r="WWR124" s="1"/>
      <c r="WWS124" s="1"/>
      <c r="WWW124" s="18"/>
      <c r="WWX124" s="1"/>
      <c r="WWY124" s="1"/>
      <c r="WWZ124" s="1"/>
      <c r="WXA124" s="1"/>
      <c r="WXE124" s="18"/>
      <c r="WXF124" s="1"/>
      <c r="WXG124" s="1"/>
      <c r="WXH124" s="1"/>
      <c r="WXI124" s="1"/>
      <c r="WXM124" s="18"/>
      <c r="WXN124" s="1"/>
      <c r="WXO124" s="1"/>
      <c r="WXP124" s="1"/>
      <c r="WXQ124" s="1"/>
      <c r="WXU124" s="18"/>
      <c r="WXV124" s="1"/>
      <c r="WXW124" s="1"/>
      <c r="WXX124" s="1"/>
      <c r="WXY124" s="1"/>
      <c r="WYC124" s="18"/>
      <c r="WYD124" s="1"/>
      <c r="WYE124" s="1"/>
      <c r="WYF124" s="1"/>
      <c r="WYG124" s="1"/>
      <c r="WYK124" s="18"/>
      <c r="WYL124" s="1"/>
      <c r="WYM124" s="1"/>
      <c r="WYN124" s="1"/>
      <c r="WYO124" s="1"/>
      <c r="WYS124" s="18"/>
      <c r="WYT124" s="1"/>
      <c r="WYU124" s="1"/>
      <c r="WYV124" s="1"/>
      <c r="WYW124" s="1"/>
      <c r="WZA124" s="18"/>
      <c r="WZB124" s="1"/>
      <c r="WZC124" s="1"/>
      <c r="WZD124" s="1"/>
      <c r="WZE124" s="1"/>
      <c r="WZI124" s="18"/>
      <c r="WZJ124" s="1"/>
      <c r="WZK124" s="1"/>
      <c r="WZL124" s="1"/>
      <c r="WZM124" s="1"/>
      <c r="WZQ124" s="18"/>
      <c r="WZR124" s="1"/>
      <c r="WZS124" s="1"/>
      <c r="WZT124" s="1"/>
      <c r="WZU124" s="1"/>
      <c r="WZY124" s="18"/>
      <c r="WZZ124" s="1"/>
      <c r="XAA124" s="1"/>
      <c r="XAB124" s="1"/>
      <c r="XAC124" s="1"/>
      <c r="XAG124" s="18"/>
      <c r="XAH124" s="1"/>
      <c r="XAI124" s="1"/>
      <c r="XAJ124" s="1"/>
      <c r="XAK124" s="1"/>
      <c r="XAO124" s="18"/>
      <c r="XAP124" s="1"/>
      <c r="XAQ124" s="1"/>
      <c r="XAR124" s="1"/>
      <c r="XAS124" s="1"/>
      <c r="XAW124" s="18"/>
      <c r="XAX124" s="1"/>
      <c r="XAY124" s="1"/>
      <c r="XAZ124" s="1"/>
      <c r="XBA124" s="1"/>
      <c r="XBE124" s="18"/>
      <c r="XBF124" s="1"/>
      <c r="XBG124" s="1"/>
      <c r="XBH124" s="1"/>
      <c r="XBI124" s="1"/>
      <c r="XBM124" s="18"/>
      <c r="XBN124" s="1"/>
      <c r="XBO124" s="1"/>
      <c r="XBP124" s="1"/>
      <c r="XBQ124" s="1"/>
      <c r="XBU124" s="18"/>
      <c r="XBV124" s="1"/>
      <c r="XBW124" s="1"/>
      <c r="XBX124" s="1"/>
      <c r="XBY124" s="1"/>
      <c r="XCC124" s="18"/>
      <c r="XCD124" s="1"/>
      <c r="XCE124" s="1"/>
      <c r="XCF124" s="1"/>
      <c r="XCG124" s="1"/>
      <c r="XCK124" s="18"/>
      <c r="XCL124" s="1"/>
      <c r="XCM124" s="1"/>
      <c r="XCN124" s="1"/>
      <c r="XCO124" s="1"/>
      <c r="XCS124" s="18"/>
      <c r="XCT124" s="1"/>
      <c r="XCU124" s="1"/>
      <c r="XCV124" s="1"/>
      <c r="XCW124" s="1"/>
      <c r="XDA124" s="18"/>
      <c r="XDB124" s="1"/>
      <c r="XDC124" s="1"/>
      <c r="XDD124" s="1"/>
      <c r="XDE124" s="1"/>
      <c r="XDI124" s="18"/>
      <c r="XDJ124" s="1"/>
      <c r="XDK124" s="1"/>
      <c r="XDL124" s="1"/>
      <c r="XDM124" s="1"/>
      <c r="XDQ124" s="18"/>
      <c r="XDR124" s="1"/>
      <c r="XDS124" s="1"/>
      <c r="XDT124" s="1"/>
      <c r="XDU124" s="1"/>
      <c r="XDY124" s="18"/>
      <c r="XDZ124" s="1"/>
      <c r="XEA124" s="1"/>
      <c r="XEB124" s="1"/>
      <c r="XEC124" s="1"/>
      <c r="XEG124" s="18"/>
      <c r="XEH124" s="1"/>
      <c r="XEI124" s="1"/>
      <c r="XEJ124" s="1"/>
      <c r="XEK124" s="1"/>
      <c r="XEO124" s="18"/>
      <c r="XEP124" s="1"/>
      <c r="XEQ124" s="1"/>
      <c r="XER124" s="1"/>
      <c r="XES124" s="1"/>
      <c r="XEW124" s="18"/>
      <c r="XEX124" s="1"/>
      <c r="XEY124" s="1"/>
      <c r="XEZ124" s="1"/>
      <c r="XFA124" s="1"/>
    </row>
    <row r="125" spans="1:1023 1025:2047 2049:3071 3073:4095 4097:5119 5121:6143 6145:7167 7169:8191 8193:9215 9217:10239 10241:11263 11265:12287 12289:13311 13313:14335 14337:15359 15361:16383">
      <c r="A125" s="18">
        <v>60406</v>
      </c>
      <c r="B125" s="1"/>
      <c r="C125" s="1">
        <v>1</v>
      </c>
      <c r="D125"/>
      <c r="E125" s="1"/>
      <c r="F125"/>
      <c r="G125"/>
      <c r="H125" t="s">
        <v>71</v>
      </c>
      <c r="I125" s="18"/>
      <c r="J125" s="1"/>
      <c r="K125"/>
      <c r="L125" s="1"/>
      <c r="M125" s="1"/>
      <c r="Q125" s="18"/>
      <c r="R125" s="1"/>
      <c r="T125" s="1"/>
      <c r="U125" s="1"/>
      <c r="Y125" s="18"/>
      <c r="Z125" s="1"/>
      <c r="AB125" s="1"/>
      <c r="AC125" s="1"/>
      <c r="AG125" s="18"/>
      <c r="AH125" s="1"/>
      <c r="AJ125" s="1"/>
      <c r="AK125" s="1"/>
      <c r="AO125" s="18"/>
      <c r="AP125" s="1"/>
      <c r="AR125" s="1"/>
      <c r="AS125" s="1"/>
      <c r="AW125" s="18"/>
      <c r="AX125" s="1"/>
      <c r="AZ125" s="1"/>
      <c r="BA125" s="1"/>
      <c r="BE125" s="18"/>
      <c r="BF125" s="1"/>
      <c r="BH125" s="1"/>
      <c r="BI125" s="1"/>
      <c r="BM125" s="18"/>
      <c r="BN125" s="1"/>
      <c r="BP125" s="1"/>
      <c r="BQ125" s="1"/>
      <c r="BU125" s="18"/>
      <c r="BV125" s="1"/>
      <c r="BX125" s="1"/>
      <c r="BY125" s="1"/>
      <c r="CC125" s="18"/>
      <c r="CD125" s="1"/>
      <c r="CF125" s="1"/>
      <c r="CG125" s="1"/>
      <c r="CK125" s="18"/>
      <c r="CL125" s="1"/>
      <c r="CN125" s="1"/>
      <c r="CO125" s="1"/>
      <c r="CS125" s="18"/>
      <c r="CT125" s="1"/>
      <c r="CV125" s="1"/>
      <c r="CW125" s="1"/>
      <c r="DA125" s="18"/>
      <c r="DB125" s="1"/>
      <c r="DD125" s="1"/>
      <c r="DE125" s="1"/>
      <c r="DI125" s="18"/>
      <c r="DJ125" s="1"/>
      <c r="DL125" s="1"/>
      <c r="DM125" s="1"/>
      <c r="DQ125" s="18"/>
      <c r="DR125" s="1"/>
      <c r="DT125" s="1"/>
      <c r="DU125" s="1"/>
      <c r="DY125" s="18"/>
      <c r="DZ125" s="1"/>
      <c r="EB125" s="1"/>
      <c r="EC125" s="1"/>
      <c r="EG125" s="18"/>
      <c r="EH125" s="1"/>
      <c r="EJ125" s="1"/>
      <c r="EK125" s="1"/>
      <c r="EO125" s="18"/>
      <c r="EP125" s="1"/>
      <c r="ER125" s="1"/>
      <c r="ES125" s="1"/>
      <c r="EW125" s="18"/>
      <c r="EX125" s="1"/>
      <c r="EZ125" s="1"/>
      <c r="FA125" s="1"/>
      <c r="FE125" s="18"/>
      <c r="FF125" s="1"/>
      <c r="FH125" s="1"/>
      <c r="FI125" s="1"/>
      <c r="FM125" s="18"/>
      <c r="FN125" s="1"/>
      <c r="FP125" s="1"/>
      <c r="FQ125" s="1"/>
      <c r="FU125" s="18"/>
      <c r="FV125" s="1"/>
      <c r="FX125" s="1"/>
      <c r="FY125" s="1"/>
      <c r="GC125" s="18"/>
      <c r="GD125" s="1"/>
      <c r="GF125" s="1"/>
      <c r="GG125" s="1"/>
      <c r="GK125" s="18"/>
      <c r="GL125" s="1"/>
      <c r="GN125" s="1"/>
      <c r="GO125" s="1"/>
      <c r="GS125" s="18"/>
      <c r="GT125" s="1"/>
      <c r="GV125" s="1"/>
      <c r="GW125" s="1"/>
      <c r="HA125" s="18"/>
      <c r="HB125" s="1"/>
      <c r="HD125" s="1"/>
      <c r="HE125" s="1"/>
      <c r="HI125" s="18"/>
      <c r="HJ125" s="1"/>
      <c r="HL125" s="1"/>
      <c r="HM125" s="1"/>
      <c r="HQ125" s="18"/>
      <c r="HR125" s="1"/>
      <c r="HT125" s="1"/>
      <c r="HU125" s="1"/>
      <c r="HY125" s="18"/>
      <c r="HZ125" s="1"/>
      <c r="IB125" s="1"/>
      <c r="IC125" s="1"/>
      <c r="IG125" s="18"/>
      <c r="IH125" s="1"/>
      <c r="IJ125" s="1"/>
      <c r="IK125" s="1"/>
      <c r="IO125" s="18"/>
      <c r="IP125" s="1"/>
      <c r="IR125" s="1"/>
      <c r="IS125" s="1"/>
      <c r="IW125" s="18"/>
      <c r="IX125" s="1"/>
      <c r="IZ125" s="1"/>
      <c r="JA125" s="1"/>
      <c r="JE125" s="18"/>
      <c r="JF125" s="1"/>
      <c r="JH125" s="1"/>
      <c r="JI125" s="1"/>
      <c r="JM125" s="18"/>
      <c r="JN125" s="1"/>
      <c r="JP125" s="1"/>
      <c r="JQ125" s="1"/>
      <c r="JU125" s="18"/>
      <c r="JV125" s="1"/>
      <c r="JX125" s="1"/>
      <c r="JY125" s="1"/>
      <c r="KC125" s="18"/>
      <c r="KD125" s="1"/>
      <c r="KF125" s="1"/>
      <c r="KG125" s="1"/>
      <c r="KK125" s="18"/>
      <c r="KL125" s="1"/>
      <c r="KN125" s="1"/>
      <c r="KO125" s="1"/>
      <c r="KS125" s="18"/>
      <c r="KT125" s="1"/>
      <c r="KV125" s="1"/>
      <c r="KW125" s="1"/>
      <c r="LA125" s="18"/>
      <c r="LB125" s="1"/>
      <c r="LD125" s="1"/>
      <c r="LE125" s="1"/>
      <c r="LI125" s="18"/>
      <c r="LJ125" s="1"/>
      <c r="LL125" s="1"/>
      <c r="LM125" s="1"/>
      <c r="LQ125" s="18"/>
      <c r="LR125" s="1"/>
      <c r="LT125" s="1"/>
      <c r="LU125" s="1"/>
      <c r="LY125" s="18"/>
      <c r="LZ125" s="1"/>
      <c r="MB125" s="1"/>
      <c r="MC125" s="1"/>
      <c r="MG125" s="18"/>
      <c r="MH125" s="1"/>
      <c r="MJ125" s="1"/>
      <c r="MK125" s="1"/>
      <c r="MO125" s="18"/>
      <c r="MP125" s="1"/>
      <c r="MR125" s="1"/>
      <c r="MS125" s="1"/>
      <c r="MW125" s="18"/>
      <c r="MX125" s="1"/>
      <c r="MZ125" s="1"/>
      <c r="NA125" s="1"/>
      <c r="NE125" s="18"/>
      <c r="NF125" s="1"/>
      <c r="NH125" s="1"/>
      <c r="NI125" s="1"/>
      <c r="NM125" s="18"/>
      <c r="NN125" s="1"/>
      <c r="NP125" s="1"/>
      <c r="NQ125" s="1"/>
      <c r="NU125" s="18"/>
      <c r="NV125" s="1"/>
      <c r="NX125" s="1"/>
      <c r="NY125" s="1"/>
      <c r="OC125" s="18"/>
      <c r="OD125" s="1"/>
      <c r="OF125" s="1"/>
      <c r="OG125" s="1"/>
      <c r="OK125" s="18"/>
      <c r="OL125" s="1"/>
      <c r="ON125" s="1"/>
      <c r="OO125" s="1"/>
      <c r="OS125" s="18"/>
      <c r="OT125" s="1"/>
      <c r="OV125" s="1"/>
      <c r="OW125" s="1"/>
      <c r="PA125" s="18"/>
      <c r="PB125" s="1"/>
      <c r="PD125" s="1"/>
      <c r="PE125" s="1"/>
      <c r="PI125" s="18"/>
      <c r="PJ125" s="1"/>
      <c r="PL125" s="1"/>
      <c r="PM125" s="1"/>
      <c r="PQ125" s="18"/>
      <c r="PR125" s="1"/>
      <c r="PT125" s="1"/>
      <c r="PU125" s="1"/>
      <c r="PY125" s="18"/>
      <c r="PZ125" s="1"/>
      <c r="QB125" s="1"/>
      <c r="QC125" s="1"/>
      <c r="QG125" s="18"/>
      <c r="QH125" s="1"/>
      <c r="QJ125" s="1"/>
      <c r="QK125" s="1"/>
      <c r="QO125" s="18"/>
      <c r="QP125" s="1"/>
      <c r="QR125" s="1"/>
      <c r="QS125" s="1"/>
      <c r="QW125" s="18"/>
      <c r="QX125" s="1"/>
      <c r="QZ125" s="1"/>
      <c r="RA125" s="1"/>
      <c r="RE125" s="18"/>
      <c r="RF125" s="1"/>
      <c r="RH125" s="1"/>
      <c r="RI125" s="1"/>
      <c r="RM125" s="18"/>
      <c r="RN125" s="1"/>
      <c r="RP125" s="1"/>
      <c r="RQ125" s="1"/>
      <c r="RU125" s="18"/>
      <c r="RV125" s="1"/>
      <c r="RX125" s="1"/>
      <c r="RY125" s="1"/>
      <c r="SC125" s="18"/>
      <c r="SD125" s="1"/>
      <c r="SF125" s="1"/>
      <c r="SG125" s="1"/>
      <c r="SK125" s="18"/>
      <c r="SL125" s="1"/>
      <c r="SN125" s="1"/>
      <c r="SO125" s="1"/>
      <c r="SS125" s="18"/>
      <c r="ST125" s="1"/>
      <c r="SV125" s="1"/>
      <c r="SW125" s="1"/>
      <c r="TA125" s="18"/>
      <c r="TB125" s="1"/>
      <c r="TD125" s="1"/>
      <c r="TE125" s="1"/>
      <c r="TI125" s="18"/>
      <c r="TJ125" s="1"/>
      <c r="TL125" s="1"/>
      <c r="TM125" s="1"/>
      <c r="TQ125" s="18"/>
      <c r="TR125" s="1"/>
      <c r="TT125" s="1"/>
      <c r="TU125" s="1"/>
      <c r="TY125" s="18"/>
      <c r="TZ125" s="1"/>
      <c r="UB125" s="1"/>
      <c r="UC125" s="1"/>
      <c r="UG125" s="18"/>
      <c r="UH125" s="1"/>
      <c r="UJ125" s="1"/>
      <c r="UK125" s="1"/>
      <c r="UO125" s="18"/>
      <c r="UP125" s="1"/>
      <c r="UR125" s="1"/>
      <c r="US125" s="1"/>
      <c r="UW125" s="18"/>
      <c r="UX125" s="1"/>
      <c r="UZ125" s="1"/>
      <c r="VA125" s="1"/>
      <c r="VE125" s="18"/>
      <c r="VF125" s="1"/>
      <c r="VH125" s="1"/>
      <c r="VI125" s="1"/>
      <c r="VM125" s="18"/>
      <c r="VN125" s="1"/>
      <c r="VP125" s="1"/>
      <c r="VQ125" s="1"/>
      <c r="VU125" s="18"/>
      <c r="VV125" s="1"/>
      <c r="VX125" s="1"/>
      <c r="VY125" s="1"/>
      <c r="WC125" s="18"/>
      <c r="WD125" s="1"/>
      <c r="WF125" s="1"/>
      <c r="WG125" s="1"/>
      <c r="WK125" s="18"/>
      <c r="WL125" s="1"/>
      <c r="WN125" s="1"/>
      <c r="WO125" s="1"/>
      <c r="WS125" s="18"/>
      <c r="WT125" s="1"/>
      <c r="WV125" s="1"/>
      <c r="WW125" s="1"/>
      <c r="XA125" s="18"/>
      <c r="XB125" s="1"/>
      <c r="XD125" s="1"/>
      <c r="XE125" s="1"/>
      <c r="XI125" s="18"/>
      <c r="XJ125" s="1"/>
      <c r="XL125" s="1"/>
      <c r="XM125" s="1"/>
      <c r="XQ125" s="18"/>
      <c r="XR125" s="1"/>
      <c r="XT125" s="1"/>
      <c r="XU125" s="1"/>
      <c r="XY125" s="18"/>
      <c r="XZ125" s="1"/>
      <c r="YB125" s="1"/>
      <c r="YC125" s="1"/>
      <c r="YG125" s="18"/>
      <c r="YH125" s="1"/>
      <c r="YJ125" s="1"/>
      <c r="YK125" s="1"/>
      <c r="YO125" s="18"/>
      <c r="YP125" s="1"/>
      <c r="YR125" s="1"/>
      <c r="YS125" s="1"/>
      <c r="YW125" s="18"/>
      <c r="YX125" s="1"/>
      <c r="YZ125" s="1"/>
      <c r="ZA125" s="1"/>
      <c r="ZE125" s="18"/>
      <c r="ZF125" s="1"/>
      <c r="ZH125" s="1"/>
      <c r="ZI125" s="1"/>
      <c r="ZM125" s="18"/>
      <c r="ZN125" s="1"/>
      <c r="ZP125" s="1"/>
      <c r="ZQ125" s="1"/>
      <c r="ZU125" s="18"/>
      <c r="ZV125" s="1"/>
      <c r="ZX125" s="1"/>
      <c r="ZY125" s="1"/>
      <c r="AAC125" s="18"/>
      <c r="AAD125" s="1"/>
      <c r="AAF125" s="1"/>
      <c r="AAG125" s="1"/>
      <c r="AAK125" s="18"/>
      <c r="AAL125" s="1"/>
      <c r="AAN125" s="1"/>
      <c r="AAO125" s="1"/>
      <c r="AAS125" s="18"/>
      <c r="AAT125" s="1"/>
      <c r="AAV125" s="1"/>
      <c r="AAW125" s="1"/>
      <c r="ABA125" s="18"/>
      <c r="ABB125" s="1"/>
      <c r="ABD125" s="1"/>
      <c r="ABE125" s="1"/>
      <c r="ABI125" s="18"/>
      <c r="ABJ125" s="1"/>
      <c r="ABL125" s="1"/>
      <c r="ABM125" s="1"/>
      <c r="ABQ125" s="18"/>
      <c r="ABR125" s="1"/>
      <c r="ABT125" s="1"/>
      <c r="ABU125" s="1"/>
      <c r="ABY125" s="18"/>
      <c r="ABZ125" s="1"/>
      <c r="ACB125" s="1"/>
      <c r="ACC125" s="1"/>
      <c r="ACG125" s="18"/>
      <c r="ACH125" s="1"/>
      <c r="ACJ125" s="1"/>
      <c r="ACK125" s="1"/>
      <c r="ACO125" s="18"/>
      <c r="ACP125" s="1"/>
      <c r="ACR125" s="1"/>
      <c r="ACS125" s="1"/>
      <c r="ACW125" s="18"/>
      <c r="ACX125" s="1"/>
      <c r="ACZ125" s="1"/>
      <c r="ADA125" s="1"/>
      <c r="ADE125" s="18"/>
      <c r="ADF125" s="1"/>
      <c r="ADH125" s="1"/>
      <c r="ADI125" s="1"/>
      <c r="ADM125" s="18"/>
      <c r="ADN125" s="1"/>
      <c r="ADP125" s="1"/>
      <c r="ADQ125" s="1"/>
      <c r="ADU125" s="18"/>
      <c r="ADV125" s="1"/>
      <c r="ADX125" s="1"/>
      <c r="ADY125" s="1"/>
      <c r="AEC125" s="18"/>
      <c r="AED125" s="1"/>
      <c r="AEF125" s="1"/>
      <c r="AEG125" s="1"/>
      <c r="AEK125" s="18"/>
      <c r="AEL125" s="1"/>
      <c r="AEN125" s="1"/>
      <c r="AEO125" s="1"/>
      <c r="AES125" s="18"/>
      <c r="AET125" s="1"/>
      <c r="AEV125" s="1"/>
      <c r="AEW125" s="1"/>
      <c r="AFA125" s="18"/>
      <c r="AFB125" s="1"/>
      <c r="AFD125" s="1"/>
      <c r="AFE125" s="1"/>
      <c r="AFI125" s="18"/>
      <c r="AFJ125" s="1"/>
      <c r="AFL125" s="1"/>
      <c r="AFM125" s="1"/>
      <c r="AFQ125" s="18"/>
      <c r="AFR125" s="1"/>
      <c r="AFT125" s="1"/>
      <c r="AFU125" s="1"/>
      <c r="AFY125" s="18"/>
      <c r="AFZ125" s="1"/>
      <c r="AGB125" s="1"/>
      <c r="AGC125" s="1"/>
      <c r="AGG125" s="18"/>
      <c r="AGH125" s="1"/>
      <c r="AGJ125" s="1"/>
      <c r="AGK125" s="1"/>
      <c r="AGO125" s="18"/>
      <c r="AGP125" s="1"/>
      <c r="AGR125" s="1"/>
      <c r="AGS125" s="1"/>
      <c r="AGW125" s="18"/>
      <c r="AGX125" s="1"/>
      <c r="AGZ125" s="1"/>
      <c r="AHA125" s="1"/>
      <c r="AHE125" s="18"/>
      <c r="AHF125" s="1"/>
      <c r="AHH125" s="1"/>
      <c r="AHI125" s="1"/>
      <c r="AHM125" s="18"/>
      <c r="AHN125" s="1"/>
      <c r="AHP125" s="1"/>
      <c r="AHQ125" s="1"/>
      <c r="AHU125" s="18"/>
      <c r="AHV125" s="1"/>
      <c r="AHX125" s="1"/>
      <c r="AHY125" s="1"/>
      <c r="AIC125" s="18"/>
      <c r="AID125" s="1"/>
      <c r="AIF125" s="1"/>
      <c r="AIG125" s="1"/>
      <c r="AIK125" s="18"/>
      <c r="AIL125" s="1"/>
      <c r="AIN125" s="1"/>
      <c r="AIO125" s="1"/>
      <c r="AIS125" s="18"/>
      <c r="AIT125" s="1"/>
      <c r="AIV125" s="1"/>
      <c r="AIW125" s="1"/>
      <c r="AJA125" s="18"/>
      <c r="AJB125" s="1"/>
      <c r="AJD125" s="1"/>
      <c r="AJE125" s="1"/>
      <c r="AJI125" s="18"/>
      <c r="AJJ125" s="1"/>
      <c r="AJL125" s="1"/>
      <c r="AJM125" s="1"/>
      <c r="AJQ125" s="18"/>
      <c r="AJR125" s="1"/>
      <c r="AJT125" s="1"/>
      <c r="AJU125" s="1"/>
      <c r="AJY125" s="18"/>
      <c r="AJZ125" s="1"/>
      <c r="AKB125" s="1"/>
      <c r="AKC125" s="1"/>
      <c r="AKG125" s="18"/>
      <c r="AKH125" s="1"/>
      <c r="AKJ125" s="1"/>
      <c r="AKK125" s="1"/>
      <c r="AKO125" s="18"/>
      <c r="AKP125" s="1"/>
      <c r="AKR125" s="1"/>
      <c r="AKS125" s="1"/>
      <c r="AKW125" s="18"/>
      <c r="AKX125" s="1"/>
      <c r="AKZ125" s="1"/>
      <c r="ALA125" s="1"/>
      <c r="ALE125" s="18"/>
      <c r="ALF125" s="1"/>
      <c r="ALH125" s="1"/>
      <c r="ALI125" s="1"/>
      <c r="ALM125" s="18"/>
      <c r="ALN125" s="1"/>
      <c r="ALP125" s="1"/>
      <c r="ALQ125" s="1"/>
      <c r="ALU125" s="18"/>
      <c r="ALV125" s="1"/>
      <c r="ALX125" s="1"/>
      <c r="ALY125" s="1"/>
      <c r="AMC125" s="18"/>
      <c r="AMD125" s="1"/>
      <c r="AMF125" s="1"/>
      <c r="AMG125" s="1"/>
      <c r="AMK125" s="18"/>
      <c r="AML125" s="1"/>
      <c r="AMN125" s="1"/>
      <c r="AMO125" s="1"/>
      <c r="AMS125" s="18"/>
      <c r="AMT125" s="1"/>
      <c r="AMV125" s="1"/>
      <c r="AMW125" s="1"/>
      <c r="ANA125" s="18"/>
      <c r="ANB125" s="1"/>
      <c r="AND125" s="1"/>
      <c r="ANE125" s="1"/>
      <c r="ANI125" s="18"/>
      <c r="ANJ125" s="1"/>
      <c r="ANL125" s="1"/>
      <c r="ANM125" s="1"/>
      <c r="ANQ125" s="18"/>
      <c r="ANR125" s="1"/>
      <c r="ANT125" s="1"/>
      <c r="ANU125" s="1"/>
      <c r="ANY125" s="18"/>
      <c r="ANZ125" s="1"/>
      <c r="AOB125" s="1"/>
      <c r="AOC125" s="1"/>
      <c r="AOG125" s="18"/>
      <c r="AOH125" s="1"/>
      <c r="AOJ125" s="1"/>
      <c r="AOK125" s="1"/>
      <c r="AOO125" s="18"/>
      <c r="AOP125" s="1"/>
      <c r="AOR125" s="1"/>
      <c r="AOS125" s="1"/>
      <c r="AOW125" s="18"/>
      <c r="AOX125" s="1"/>
      <c r="AOZ125" s="1"/>
      <c r="APA125" s="1"/>
      <c r="APE125" s="18"/>
      <c r="APF125" s="1"/>
      <c r="APH125" s="1"/>
      <c r="API125" s="1"/>
      <c r="APM125" s="18"/>
      <c r="APN125" s="1"/>
      <c r="APP125" s="1"/>
      <c r="APQ125" s="1"/>
      <c r="APU125" s="18"/>
      <c r="APV125" s="1"/>
      <c r="APX125" s="1"/>
      <c r="APY125" s="1"/>
      <c r="AQC125" s="18"/>
      <c r="AQD125" s="1"/>
      <c r="AQF125" s="1"/>
      <c r="AQG125" s="1"/>
      <c r="AQK125" s="18"/>
      <c r="AQL125" s="1"/>
      <c r="AQN125" s="1"/>
      <c r="AQO125" s="1"/>
      <c r="AQS125" s="18"/>
      <c r="AQT125" s="1"/>
      <c r="AQV125" s="1"/>
      <c r="AQW125" s="1"/>
      <c r="ARA125" s="18"/>
      <c r="ARB125" s="1"/>
      <c r="ARD125" s="1"/>
      <c r="ARE125" s="1"/>
      <c r="ARI125" s="18"/>
      <c r="ARJ125" s="1"/>
      <c r="ARL125" s="1"/>
      <c r="ARM125" s="1"/>
      <c r="ARQ125" s="18"/>
      <c r="ARR125" s="1"/>
      <c r="ART125" s="1"/>
      <c r="ARU125" s="1"/>
      <c r="ARY125" s="18"/>
      <c r="ARZ125" s="1"/>
      <c r="ASB125" s="1"/>
      <c r="ASC125" s="1"/>
      <c r="ASG125" s="18"/>
      <c r="ASH125" s="1"/>
      <c r="ASJ125" s="1"/>
      <c r="ASK125" s="1"/>
      <c r="ASO125" s="18"/>
      <c r="ASP125" s="1"/>
      <c r="ASR125" s="1"/>
      <c r="ASS125" s="1"/>
      <c r="ASW125" s="18"/>
      <c r="ASX125" s="1"/>
      <c r="ASZ125" s="1"/>
      <c r="ATA125" s="1"/>
      <c r="ATE125" s="18"/>
      <c r="ATF125" s="1"/>
      <c r="ATH125" s="1"/>
      <c r="ATI125" s="1"/>
      <c r="ATM125" s="18"/>
      <c r="ATN125" s="1"/>
      <c r="ATP125" s="1"/>
      <c r="ATQ125" s="1"/>
      <c r="ATU125" s="18"/>
      <c r="ATV125" s="1"/>
      <c r="ATX125" s="1"/>
      <c r="ATY125" s="1"/>
      <c r="AUC125" s="18"/>
      <c r="AUD125" s="1"/>
      <c r="AUF125" s="1"/>
      <c r="AUG125" s="1"/>
      <c r="AUK125" s="18"/>
      <c r="AUL125" s="1"/>
      <c r="AUN125" s="1"/>
      <c r="AUO125" s="1"/>
      <c r="AUS125" s="18"/>
      <c r="AUT125" s="1"/>
      <c r="AUV125" s="1"/>
      <c r="AUW125" s="1"/>
      <c r="AVA125" s="18"/>
      <c r="AVB125" s="1"/>
      <c r="AVD125" s="1"/>
      <c r="AVE125" s="1"/>
      <c r="AVI125" s="18"/>
      <c r="AVJ125" s="1"/>
      <c r="AVL125" s="1"/>
      <c r="AVM125" s="1"/>
      <c r="AVQ125" s="18"/>
      <c r="AVR125" s="1"/>
      <c r="AVT125" s="1"/>
      <c r="AVU125" s="1"/>
      <c r="AVY125" s="18"/>
      <c r="AVZ125" s="1"/>
      <c r="AWB125" s="1"/>
      <c r="AWC125" s="1"/>
      <c r="AWG125" s="18"/>
      <c r="AWH125" s="1"/>
      <c r="AWJ125" s="1"/>
      <c r="AWK125" s="1"/>
      <c r="AWO125" s="18"/>
      <c r="AWP125" s="1"/>
      <c r="AWR125" s="1"/>
      <c r="AWS125" s="1"/>
      <c r="AWW125" s="18"/>
      <c r="AWX125" s="1"/>
      <c r="AWZ125" s="1"/>
      <c r="AXA125" s="1"/>
      <c r="AXE125" s="18"/>
      <c r="AXF125" s="1"/>
      <c r="AXH125" s="1"/>
      <c r="AXI125" s="1"/>
      <c r="AXM125" s="18"/>
      <c r="AXN125" s="1"/>
      <c r="AXP125" s="1"/>
      <c r="AXQ125" s="1"/>
      <c r="AXU125" s="18"/>
      <c r="AXV125" s="1"/>
      <c r="AXX125" s="1"/>
      <c r="AXY125" s="1"/>
      <c r="AYC125" s="18"/>
      <c r="AYD125" s="1"/>
      <c r="AYF125" s="1"/>
      <c r="AYG125" s="1"/>
      <c r="AYK125" s="18"/>
      <c r="AYL125" s="1"/>
      <c r="AYN125" s="1"/>
      <c r="AYO125" s="1"/>
      <c r="AYS125" s="18"/>
      <c r="AYT125" s="1"/>
      <c r="AYV125" s="1"/>
      <c r="AYW125" s="1"/>
      <c r="AZA125" s="18"/>
      <c r="AZB125" s="1"/>
      <c r="AZD125" s="1"/>
      <c r="AZE125" s="1"/>
      <c r="AZI125" s="18"/>
      <c r="AZJ125" s="1"/>
      <c r="AZL125" s="1"/>
      <c r="AZM125" s="1"/>
      <c r="AZQ125" s="18"/>
      <c r="AZR125" s="1"/>
      <c r="AZT125" s="1"/>
      <c r="AZU125" s="1"/>
      <c r="AZY125" s="18"/>
      <c r="AZZ125" s="1"/>
      <c r="BAB125" s="1"/>
      <c r="BAC125" s="1"/>
      <c r="BAG125" s="18"/>
      <c r="BAH125" s="1"/>
      <c r="BAJ125" s="1"/>
      <c r="BAK125" s="1"/>
      <c r="BAO125" s="18"/>
      <c r="BAP125" s="1"/>
      <c r="BAR125" s="1"/>
      <c r="BAS125" s="1"/>
      <c r="BAW125" s="18"/>
      <c r="BAX125" s="1"/>
      <c r="BAZ125" s="1"/>
      <c r="BBA125" s="1"/>
      <c r="BBE125" s="18"/>
      <c r="BBF125" s="1"/>
      <c r="BBH125" s="1"/>
      <c r="BBI125" s="1"/>
      <c r="BBM125" s="18"/>
      <c r="BBN125" s="1"/>
      <c r="BBP125" s="1"/>
      <c r="BBQ125" s="1"/>
      <c r="BBU125" s="18"/>
      <c r="BBV125" s="1"/>
      <c r="BBX125" s="1"/>
      <c r="BBY125" s="1"/>
      <c r="BCC125" s="18"/>
      <c r="BCD125" s="1"/>
      <c r="BCF125" s="1"/>
      <c r="BCG125" s="1"/>
      <c r="BCK125" s="18"/>
      <c r="BCL125" s="1"/>
      <c r="BCN125" s="1"/>
      <c r="BCO125" s="1"/>
      <c r="BCS125" s="18"/>
      <c r="BCT125" s="1"/>
      <c r="BCV125" s="1"/>
      <c r="BCW125" s="1"/>
      <c r="BDA125" s="18"/>
      <c r="BDB125" s="1"/>
      <c r="BDD125" s="1"/>
      <c r="BDE125" s="1"/>
      <c r="BDI125" s="18"/>
      <c r="BDJ125" s="1"/>
      <c r="BDL125" s="1"/>
      <c r="BDM125" s="1"/>
      <c r="BDQ125" s="18"/>
      <c r="BDR125" s="1"/>
      <c r="BDT125" s="1"/>
      <c r="BDU125" s="1"/>
      <c r="BDY125" s="18"/>
      <c r="BDZ125" s="1"/>
      <c r="BEB125" s="1"/>
      <c r="BEC125" s="1"/>
      <c r="BEG125" s="18"/>
      <c r="BEH125" s="1"/>
      <c r="BEJ125" s="1"/>
      <c r="BEK125" s="1"/>
      <c r="BEO125" s="18"/>
      <c r="BEP125" s="1"/>
      <c r="BER125" s="1"/>
      <c r="BES125" s="1"/>
      <c r="BEW125" s="18"/>
      <c r="BEX125" s="1"/>
      <c r="BEZ125" s="1"/>
      <c r="BFA125" s="1"/>
      <c r="BFE125" s="18"/>
      <c r="BFF125" s="1"/>
      <c r="BFH125" s="1"/>
      <c r="BFI125" s="1"/>
      <c r="BFM125" s="18"/>
      <c r="BFN125" s="1"/>
      <c r="BFP125" s="1"/>
      <c r="BFQ125" s="1"/>
      <c r="BFU125" s="18"/>
      <c r="BFV125" s="1"/>
      <c r="BFX125" s="1"/>
      <c r="BFY125" s="1"/>
      <c r="BGC125" s="18"/>
      <c r="BGD125" s="1"/>
      <c r="BGF125" s="1"/>
      <c r="BGG125" s="1"/>
      <c r="BGK125" s="18"/>
      <c r="BGL125" s="1"/>
      <c r="BGN125" s="1"/>
      <c r="BGO125" s="1"/>
      <c r="BGS125" s="18"/>
      <c r="BGT125" s="1"/>
      <c r="BGV125" s="1"/>
      <c r="BGW125" s="1"/>
      <c r="BHA125" s="18"/>
      <c r="BHB125" s="1"/>
      <c r="BHD125" s="1"/>
      <c r="BHE125" s="1"/>
      <c r="BHI125" s="18"/>
      <c r="BHJ125" s="1"/>
      <c r="BHL125" s="1"/>
      <c r="BHM125" s="1"/>
      <c r="BHQ125" s="18"/>
      <c r="BHR125" s="1"/>
      <c r="BHT125" s="1"/>
      <c r="BHU125" s="1"/>
      <c r="BHY125" s="18"/>
      <c r="BHZ125" s="1"/>
      <c r="BIB125" s="1"/>
      <c r="BIC125" s="1"/>
      <c r="BIG125" s="18"/>
      <c r="BIH125" s="1"/>
      <c r="BIJ125" s="1"/>
      <c r="BIK125" s="1"/>
      <c r="BIO125" s="18"/>
      <c r="BIP125" s="1"/>
      <c r="BIR125" s="1"/>
      <c r="BIS125" s="1"/>
      <c r="BIW125" s="18"/>
      <c r="BIX125" s="1"/>
      <c r="BIZ125" s="1"/>
      <c r="BJA125" s="1"/>
      <c r="BJE125" s="18"/>
      <c r="BJF125" s="1"/>
      <c r="BJH125" s="1"/>
      <c r="BJI125" s="1"/>
      <c r="BJM125" s="18"/>
      <c r="BJN125" s="1"/>
      <c r="BJP125" s="1"/>
      <c r="BJQ125" s="1"/>
      <c r="BJU125" s="18"/>
      <c r="BJV125" s="1"/>
      <c r="BJX125" s="1"/>
      <c r="BJY125" s="1"/>
      <c r="BKC125" s="18"/>
      <c r="BKD125" s="1"/>
      <c r="BKF125" s="1"/>
      <c r="BKG125" s="1"/>
      <c r="BKK125" s="18"/>
      <c r="BKL125" s="1"/>
      <c r="BKN125" s="1"/>
      <c r="BKO125" s="1"/>
      <c r="BKS125" s="18"/>
      <c r="BKT125" s="1"/>
      <c r="BKV125" s="1"/>
      <c r="BKW125" s="1"/>
      <c r="BLA125" s="18"/>
      <c r="BLB125" s="1"/>
      <c r="BLD125" s="1"/>
      <c r="BLE125" s="1"/>
      <c r="BLI125" s="18"/>
      <c r="BLJ125" s="1"/>
      <c r="BLL125" s="1"/>
      <c r="BLM125" s="1"/>
      <c r="BLQ125" s="18"/>
      <c r="BLR125" s="1"/>
      <c r="BLT125" s="1"/>
      <c r="BLU125" s="1"/>
      <c r="BLY125" s="18"/>
      <c r="BLZ125" s="1"/>
      <c r="BMB125" s="1"/>
      <c r="BMC125" s="1"/>
      <c r="BMG125" s="18"/>
      <c r="BMH125" s="1"/>
      <c r="BMJ125" s="1"/>
      <c r="BMK125" s="1"/>
      <c r="BMO125" s="18"/>
      <c r="BMP125" s="1"/>
      <c r="BMR125" s="1"/>
      <c r="BMS125" s="1"/>
      <c r="BMW125" s="18"/>
      <c r="BMX125" s="1"/>
      <c r="BMZ125" s="1"/>
      <c r="BNA125" s="1"/>
      <c r="BNE125" s="18"/>
      <c r="BNF125" s="1"/>
      <c r="BNH125" s="1"/>
      <c r="BNI125" s="1"/>
      <c r="BNM125" s="18"/>
      <c r="BNN125" s="1"/>
      <c r="BNP125" s="1"/>
      <c r="BNQ125" s="1"/>
      <c r="BNU125" s="18"/>
      <c r="BNV125" s="1"/>
      <c r="BNX125" s="1"/>
      <c r="BNY125" s="1"/>
      <c r="BOC125" s="18"/>
      <c r="BOD125" s="1"/>
      <c r="BOF125" s="1"/>
      <c r="BOG125" s="1"/>
      <c r="BOK125" s="18"/>
      <c r="BOL125" s="1"/>
      <c r="BON125" s="1"/>
      <c r="BOO125" s="1"/>
      <c r="BOS125" s="18"/>
      <c r="BOT125" s="1"/>
      <c r="BOV125" s="1"/>
      <c r="BOW125" s="1"/>
      <c r="BPA125" s="18"/>
      <c r="BPB125" s="1"/>
      <c r="BPD125" s="1"/>
      <c r="BPE125" s="1"/>
      <c r="BPI125" s="18"/>
      <c r="BPJ125" s="1"/>
      <c r="BPL125" s="1"/>
      <c r="BPM125" s="1"/>
      <c r="BPQ125" s="18"/>
      <c r="BPR125" s="1"/>
      <c r="BPT125" s="1"/>
      <c r="BPU125" s="1"/>
      <c r="BPY125" s="18"/>
      <c r="BPZ125" s="1"/>
      <c r="BQB125" s="1"/>
      <c r="BQC125" s="1"/>
      <c r="BQG125" s="18"/>
      <c r="BQH125" s="1"/>
      <c r="BQJ125" s="1"/>
      <c r="BQK125" s="1"/>
      <c r="BQO125" s="18"/>
      <c r="BQP125" s="1"/>
      <c r="BQR125" s="1"/>
      <c r="BQS125" s="1"/>
      <c r="BQW125" s="18"/>
      <c r="BQX125" s="1"/>
      <c r="BQZ125" s="1"/>
      <c r="BRA125" s="1"/>
      <c r="BRE125" s="18"/>
      <c r="BRF125" s="1"/>
      <c r="BRH125" s="1"/>
      <c r="BRI125" s="1"/>
      <c r="BRM125" s="18"/>
      <c r="BRN125" s="1"/>
      <c r="BRP125" s="1"/>
      <c r="BRQ125" s="1"/>
      <c r="BRU125" s="18"/>
      <c r="BRV125" s="1"/>
      <c r="BRX125" s="1"/>
      <c r="BRY125" s="1"/>
      <c r="BSC125" s="18"/>
      <c r="BSD125" s="1"/>
      <c r="BSF125" s="1"/>
      <c r="BSG125" s="1"/>
      <c r="BSK125" s="18"/>
      <c r="BSL125" s="1"/>
      <c r="BSN125" s="1"/>
      <c r="BSO125" s="1"/>
      <c r="BSS125" s="18"/>
      <c r="BST125" s="1"/>
      <c r="BSV125" s="1"/>
      <c r="BSW125" s="1"/>
      <c r="BTA125" s="18"/>
      <c r="BTB125" s="1"/>
      <c r="BTD125" s="1"/>
      <c r="BTE125" s="1"/>
      <c r="BTI125" s="18"/>
      <c r="BTJ125" s="1"/>
      <c r="BTL125" s="1"/>
      <c r="BTM125" s="1"/>
      <c r="BTQ125" s="18"/>
      <c r="BTR125" s="1"/>
      <c r="BTT125" s="1"/>
      <c r="BTU125" s="1"/>
      <c r="BTY125" s="18"/>
      <c r="BTZ125" s="1"/>
      <c r="BUB125" s="1"/>
      <c r="BUC125" s="1"/>
      <c r="BUG125" s="18"/>
      <c r="BUH125" s="1"/>
      <c r="BUJ125" s="1"/>
      <c r="BUK125" s="1"/>
      <c r="BUO125" s="18"/>
      <c r="BUP125" s="1"/>
      <c r="BUR125" s="1"/>
      <c r="BUS125" s="1"/>
      <c r="BUW125" s="18"/>
      <c r="BUX125" s="1"/>
      <c r="BUZ125" s="1"/>
      <c r="BVA125" s="1"/>
      <c r="BVE125" s="18"/>
      <c r="BVF125" s="1"/>
      <c r="BVH125" s="1"/>
      <c r="BVI125" s="1"/>
      <c r="BVM125" s="18"/>
      <c r="BVN125" s="1"/>
      <c r="BVP125" s="1"/>
      <c r="BVQ125" s="1"/>
      <c r="BVU125" s="18"/>
      <c r="BVV125" s="1"/>
      <c r="BVX125" s="1"/>
      <c r="BVY125" s="1"/>
      <c r="BWC125" s="18"/>
      <c r="BWD125" s="1"/>
      <c r="BWF125" s="1"/>
      <c r="BWG125" s="1"/>
      <c r="BWK125" s="18"/>
      <c r="BWL125" s="1"/>
      <c r="BWN125" s="1"/>
      <c r="BWO125" s="1"/>
      <c r="BWS125" s="18"/>
      <c r="BWT125" s="1"/>
      <c r="BWV125" s="1"/>
      <c r="BWW125" s="1"/>
      <c r="BXA125" s="18"/>
      <c r="BXB125" s="1"/>
      <c r="BXD125" s="1"/>
      <c r="BXE125" s="1"/>
      <c r="BXI125" s="18"/>
      <c r="BXJ125" s="1"/>
      <c r="BXL125" s="1"/>
      <c r="BXM125" s="1"/>
      <c r="BXQ125" s="18"/>
      <c r="BXR125" s="1"/>
      <c r="BXT125" s="1"/>
      <c r="BXU125" s="1"/>
      <c r="BXY125" s="18"/>
      <c r="BXZ125" s="1"/>
      <c r="BYB125" s="1"/>
      <c r="BYC125" s="1"/>
      <c r="BYG125" s="18"/>
      <c r="BYH125" s="1"/>
      <c r="BYJ125" s="1"/>
      <c r="BYK125" s="1"/>
      <c r="BYO125" s="18"/>
      <c r="BYP125" s="1"/>
      <c r="BYR125" s="1"/>
      <c r="BYS125" s="1"/>
      <c r="BYW125" s="18"/>
      <c r="BYX125" s="1"/>
      <c r="BYZ125" s="1"/>
      <c r="BZA125" s="1"/>
      <c r="BZE125" s="18"/>
      <c r="BZF125" s="1"/>
      <c r="BZH125" s="1"/>
      <c r="BZI125" s="1"/>
      <c r="BZM125" s="18"/>
      <c r="BZN125" s="1"/>
      <c r="BZP125" s="1"/>
      <c r="BZQ125" s="1"/>
      <c r="BZU125" s="18"/>
      <c r="BZV125" s="1"/>
      <c r="BZX125" s="1"/>
      <c r="BZY125" s="1"/>
      <c r="CAC125" s="18"/>
      <c r="CAD125" s="1"/>
      <c r="CAF125" s="1"/>
      <c r="CAG125" s="1"/>
      <c r="CAK125" s="18"/>
      <c r="CAL125" s="1"/>
      <c r="CAN125" s="1"/>
      <c r="CAO125" s="1"/>
      <c r="CAS125" s="18"/>
      <c r="CAT125" s="1"/>
      <c r="CAV125" s="1"/>
      <c r="CAW125" s="1"/>
      <c r="CBA125" s="18"/>
      <c r="CBB125" s="1"/>
      <c r="CBD125" s="1"/>
      <c r="CBE125" s="1"/>
      <c r="CBI125" s="18"/>
      <c r="CBJ125" s="1"/>
      <c r="CBL125" s="1"/>
      <c r="CBM125" s="1"/>
      <c r="CBQ125" s="18"/>
      <c r="CBR125" s="1"/>
      <c r="CBT125" s="1"/>
      <c r="CBU125" s="1"/>
      <c r="CBY125" s="18"/>
      <c r="CBZ125" s="1"/>
      <c r="CCB125" s="1"/>
      <c r="CCC125" s="1"/>
      <c r="CCG125" s="18"/>
      <c r="CCH125" s="1"/>
      <c r="CCJ125" s="1"/>
      <c r="CCK125" s="1"/>
      <c r="CCO125" s="18"/>
      <c r="CCP125" s="1"/>
      <c r="CCR125" s="1"/>
      <c r="CCS125" s="1"/>
      <c r="CCW125" s="18"/>
      <c r="CCX125" s="1"/>
      <c r="CCZ125" s="1"/>
      <c r="CDA125" s="1"/>
      <c r="CDE125" s="18"/>
      <c r="CDF125" s="1"/>
      <c r="CDH125" s="1"/>
      <c r="CDI125" s="1"/>
      <c r="CDM125" s="18"/>
      <c r="CDN125" s="1"/>
      <c r="CDP125" s="1"/>
      <c r="CDQ125" s="1"/>
      <c r="CDU125" s="18"/>
      <c r="CDV125" s="1"/>
      <c r="CDX125" s="1"/>
      <c r="CDY125" s="1"/>
      <c r="CEC125" s="18"/>
      <c r="CED125" s="1"/>
      <c r="CEF125" s="1"/>
      <c r="CEG125" s="1"/>
      <c r="CEK125" s="18"/>
      <c r="CEL125" s="1"/>
      <c r="CEN125" s="1"/>
      <c r="CEO125" s="1"/>
      <c r="CES125" s="18"/>
      <c r="CET125" s="1"/>
      <c r="CEV125" s="1"/>
      <c r="CEW125" s="1"/>
      <c r="CFA125" s="18"/>
      <c r="CFB125" s="1"/>
      <c r="CFD125" s="1"/>
      <c r="CFE125" s="1"/>
      <c r="CFI125" s="18"/>
      <c r="CFJ125" s="1"/>
      <c r="CFL125" s="1"/>
      <c r="CFM125" s="1"/>
      <c r="CFQ125" s="18"/>
      <c r="CFR125" s="1"/>
      <c r="CFT125" s="1"/>
      <c r="CFU125" s="1"/>
      <c r="CFY125" s="18"/>
      <c r="CFZ125" s="1"/>
      <c r="CGB125" s="1"/>
      <c r="CGC125" s="1"/>
      <c r="CGG125" s="18"/>
      <c r="CGH125" s="1"/>
      <c r="CGJ125" s="1"/>
      <c r="CGK125" s="1"/>
      <c r="CGO125" s="18"/>
      <c r="CGP125" s="1"/>
      <c r="CGR125" s="1"/>
      <c r="CGS125" s="1"/>
      <c r="CGW125" s="18"/>
      <c r="CGX125" s="1"/>
      <c r="CGZ125" s="1"/>
      <c r="CHA125" s="1"/>
      <c r="CHE125" s="18"/>
      <c r="CHF125" s="1"/>
      <c r="CHH125" s="1"/>
      <c r="CHI125" s="1"/>
      <c r="CHM125" s="18"/>
      <c r="CHN125" s="1"/>
      <c r="CHP125" s="1"/>
      <c r="CHQ125" s="1"/>
      <c r="CHU125" s="18"/>
      <c r="CHV125" s="1"/>
      <c r="CHX125" s="1"/>
      <c r="CHY125" s="1"/>
      <c r="CIC125" s="18"/>
      <c r="CID125" s="1"/>
      <c r="CIF125" s="1"/>
      <c r="CIG125" s="1"/>
      <c r="CIK125" s="18"/>
      <c r="CIL125" s="1"/>
      <c r="CIN125" s="1"/>
      <c r="CIO125" s="1"/>
      <c r="CIS125" s="18"/>
      <c r="CIT125" s="1"/>
      <c r="CIV125" s="1"/>
      <c r="CIW125" s="1"/>
      <c r="CJA125" s="18"/>
      <c r="CJB125" s="1"/>
      <c r="CJD125" s="1"/>
      <c r="CJE125" s="1"/>
      <c r="CJI125" s="18"/>
      <c r="CJJ125" s="1"/>
      <c r="CJL125" s="1"/>
      <c r="CJM125" s="1"/>
      <c r="CJQ125" s="18"/>
      <c r="CJR125" s="1"/>
      <c r="CJT125" s="1"/>
      <c r="CJU125" s="1"/>
      <c r="CJY125" s="18"/>
      <c r="CJZ125" s="1"/>
      <c r="CKB125" s="1"/>
      <c r="CKC125" s="1"/>
      <c r="CKG125" s="18"/>
      <c r="CKH125" s="1"/>
      <c r="CKJ125" s="1"/>
      <c r="CKK125" s="1"/>
      <c r="CKO125" s="18"/>
      <c r="CKP125" s="1"/>
      <c r="CKR125" s="1"/>
      <c r="CKS125" s="1"/>
      <c r="CKW125" s="18"/>
      <c r="CKX125" s="1"/>
      <c r="CKZ125" s="1"/>
      <c r="CLA125" s="1"/>
      <c r="CLE125" s="18"/>
      <c r="CLF125" s="1"/>
      <c r="CLH125" s="1"/>
      <c r="CLI125" s="1"/>
      <c r="CLM125" s="18"/>
      <c r="CLN125" s="1"/>
      <c r="CLP125" s="1"/>
      <c r="CLQ125" s="1"/>
      <c r="CLU125" s="18"/>
      <c r="CLV125" s="1"/>
      <c r="CLX125" s="1"/>
      <c r="CLY125" s="1"/>
      <c r="CMC125" s="18"/>
      <c r="CMD125" s="1"/>
      <c r="CMF125" s="1"/>
      <c r="CMG125" s="1"/>
      <c r="CMK125" s="18"/>
      <c r="CML125" s="1"/>
      <c r="CMN125" s="1"/>
      <c r="CMO125" s="1"/>
      <c r="CMS125" s="18"/>
      <c r="CMT125" s="1"/>
      <c r="CMV125" s="1"/>
      <c r="CMW125" s="1"/>
      <c r="CNA125" s="18"/>
      <c r="CNB125" s="1"/>
      <c r="CND125" s="1"/>
      <c r="CNE125" s="1"/>
      <c r="CNI125" s="18"/>
      <c r="CNJ125" s="1"/>
      <c r="CNL125" s="1"/>
      <c r="CNM125" s="1"/>
      <c r="CNQ125" s="18"/>
      <c r="CNR125" s="1"/>
      <c r="CNT125" s="1"/>
      <c r="CNU125" s="1"/>
      <c r="CNY125" s="18"/>
      <c r="CNZ125" s="1"/>
      <c r="COB125" s="1"/>
      <c r="COC125" s="1"/>
      <c r="COG125" s="18"/>
      <c r="COH125" s="1"/>
      <c r="COJ125" s="1"/>
      <c r="COK125" s="1"/>
      <c r="COO125" s="18"/>
      <c r="COP125" s="1"/>
      <c r="COR125" s="1"/>
      <c r="COS125" s="1"/>
      <c r="COW125" s="18"/>
      <c r="COX125" s="1"/>
      <c r="COZ125" s="1"/>
      <c r="CPA125" s="1"/>
      <c r="CPE125" s="18"/>
      <c r="CPF125" s="1"/>
      <c r="CPH125" s="1"/>
      <c r="CPI125" s="1"/>
      <c r="CPM125" s="18"/>
      <c r="CPN125" s="1"/>
      <c r="CPP125" s="1"/>
      <c r="CPQ125" s="1"/>
      <c r="CPU125" s="18"/>
      <c r="CPV125" s="1"/>
      <c r="CPX125" s="1"/>
      <c r="CPY125" s="1"/>
      <c r="CQC125" s="18"/>
      <c r="CQD125" s="1"/>
      <c r="CQF125" s="1"/>
      <c r="CQG125" s="1"/>
      <c r="CQK125" s="18"/>
      <c r="CQL125" s="1"/>
      <c r="CQN125" s="1"/>
      <c r="CQO125" s="1"/>
      <c r="CQS125" s="18"/>
      <c r="CQT125" s="1"/>
      <c r="CQV125" s="1"/>
      <c r="CQW125" s="1"/>
      <c r="CRA125" s="18"/>
      <c r="CRB125" s="1"/>
      <c r="CRD125" s="1"/>
      <c r="CRE125" s="1"/>
      <c r="CRI125" s="18"/>
      <c r="CRJ125" s="1"/>
      <c r="CRL125" s="1"/>
      <c r="CRM125" s="1"/>
      <c r="CRQ125" s="18"/>
      <c r="CRR125" s="1"/>
      <c r="CRT125" s="1"/>
      <c r="CRU125" s="1"/>
      <c r="CRY125" s="18"/>
      <c r="CRZ125" s="1"/>
      <c r="CSB125" s="1"/>
      <c r="CSC125" s="1"/>
      <c r="CSG125" s="18"/>
      <c r="CSH125" s="1"/>
      <c r="CSJ125" s="1"/>
      <c r="CSK125" s="1"/>
      <c r="CSO125" s="18"/>
      <c r="CSP125" s="1"/>
      <c r="CSR125" s="1"/>
      <c r="CSS125" s="1"/>
      <c r="CSW125" s="18"/>
      <c r="CSX125" s="1"/>
      <c r="CSZ125" s="1"/>
      <c r="CTA125" s="1"/>
      <c r="CTE125" s="18"/>
      <c r="CTF125" s="1"/>
      <c r="CTH125" s="1"/>
      <c r="CTI125" s="1"/>
      <c r="CTM125" s="18"/>
      <c r="CTN125" s="1"/>
      <c r="CTP125" s="1"/>
      <c r="CTQ125" s="1"/>
      <c r="CTU125" s="18"/>
      <c r="CTV125" s="1"/>
      <c r="CTX125" s="1"/>
      <c r="CTY125" s="1"/>
      <c r="CUC125" s="18"/>
      <c r="CUD125" s="1"/>
      <c r="CUF125" s="1"/>
      <c r="CUG125" s="1"/>
      <c r="CUK125" s="18"/>
      <c r="CUL125" s="1"/>
      <c r="CUN125" s="1"/>
      <c r="CUO125" s="1"/>
      <c r="CUS125" s="18"/>
      <c r="CUT125" s="1"/>
      <c r="CUV125" s="1"/>
      <c r="CUW125" s="1"/>
      <c r="CVA125" s="18"/>
      <c r="CVB125" s="1"/>
      <c r="CVD125" s="1"/>
      <c r="CVE125" s="1"/>
      <c r="CVI125" s="18"/>
      <c r="CVJ125" s="1"/>
      <c r="CVL125" s="1"/>
      <c r="CVM125" s="1"/>
      <c r="CVQ125" s="18"/>
      <c r="CVR125" s="1"/>
      <c r="CVT125" s="1"/>
      <c r="CVU125" s="1"/>
      <c r="CVY125" s="18"/>
      <c r="CVZ125" s="1"/>
      <c r="CWB125" s="1"/>
      <c r="CWC125" s="1"/>
      <c r="CWG125" s="18"/>
      <c r="CWH125" s="1"/>
      <c r="CWJ125" s="1"/>
      <c r="CWK125" s="1"/>
      <c r="CWO125" s="18"/>
      <c r="CWP125" s="1"/>
      <c r="CWR125" s="1"/>
      <c r="CWS125" s="1"/>
      <c r="CWW125" s="18"/>
      <c r="CWX125" s="1"/>
      <c r="CWZ125" s="1"/>
      <c r="CXA125" s="1"/>
      <c r="CXE125" s="18"/>
      <c r="CXF125" s="1"/>
      <c r="CXH125" s="1"/>
      <c r="CXI125" s="1"/>
      <c r="CXM125" s="18"/>
      <c r="CXN125" s="1"/>
      <c r="CXP125" s="1"/>
      <c r="CXQ125" s="1"/>
      <c r="CXU125" s="18"/>
      <c r="CXV125" s="1"/>
      <c r="CXX125" s="1"/>
      <c r="CXY125" s="1"/>
      <c r="CYC125" s="18"/>
      <c r="CYD125" s="1"/>
      <c r="CYF125" s="1"/>
      <c r="CYG125" s="1"/>
      <c r="CYK125" s="18"/>
      <c r="CYL125" s="1"/>
      <c r="CYN125" s="1"/>
      <c r="CYO125" s="1"/>
      <c r="CYS125" s="18"/>
      <c r="CYT125" s="1"/>
      <c r="CYV125" s="1"/>
      <c r="CYW125" s="1"/>
      <c r="CZA125" s="18"/>
      <c r="CZB125" s="1"/>
      <c r="CZD125" s="1"/>
      <c r="CZE125" s="1"/>
      <c r="CZI125" s="18"/>
      <c r="CZJ125" s="1"/>
      <c r="CZL125" s="1"/>
      <c r="CZM125" s="1"/>
      <c r="CZQ125" s="18"/>
      <c r="CZR125" s="1"/>
      <c r="CZT125" s="1"/>
      <c r="CZU125" s="1"/>
      <c r="CZY125" s="18"/>
      <c r="CZZ125" s="1"/>
      <c r="DAB125" s="1"/>
      <c r="DAC125" s="1"/>
      <c r="DAG125" s="18"/>
      <c r="DAH125" s="1"/>
      <c r="DAJ125" s="1"/>
      <c r="DAK125" s="1"/>
      <c r="DAO125" s="18"/>
      <c r="DAP125" s="1"/>
      <c r="DAR125" s="1"/>
      <c r="DAS125" s="1"/>
      <c r="DAW125" s="18"/>
      <c r="DAX125" s="1"/>
      <c r="DAZ125" s="1"/>
      <c r="DBA125" s="1"/>
      <c r="DBE125" s="18"/>
      <c r="DBF125" s="1"/>
      <c r="DBH125" s="1"/>
      <c r="DBI125" s="1"/>
      <c r="DBM125" s="18"/>
      <c r="DBN125" s="1"/>
      <c r="DBP125" s="1"/>
      <c r="DBQ125" s="1"/>
      <c r="DBU125" s="18"/>
      <c r="DBV125" s="1"/>
      <c r="DBX125" s="1"/>
      <c r="DBY125" s="1"/>
      <c r="DCC125" s="18"/>
      <c r="DCD125" s="1"/>
      <c r="DCF125" s="1"/>
      <c r="DCG125" s="1"/>
      <c r="DCK125" s="18"/>
      <c r="DCL125" s="1"/>
      <c r="DCN125" s="1"/>
      <c r="DCO125" s="1"/>
      <c r="DCS125" s="18"/>
      <c r="DCT125" s="1"/>
      <c r="DCV125" s="1"/>
      <c r="DCW125" s="1"/>
      <c r="DDA125" s="18"/>
      <c r="DDB125" s="1"/>
      <c r="DDD125" s="1"/>
      <c r="DDE125" s="1"/>
      <c r="DDI125" s="18"/>
      <c r="DDJ125" s="1"/>
      <c r="DDL125" s="1"/>
      <c r="DDM125" s="1"/>
      <c r="DDQ125" s="18"/>
      <c r="DDR125" s="1"/>
      <c r="DDT125" s="1"/>
      <c r="DDU125" s="1"/>
      <c r="DDY125" s="18"/>
      <c r="DDZ125" s="1"/>
      <c r="DEB125" s="1"/>
      <c r="DEC125" s="1"/>
      <c r="DEG125" s="18"/>
      <c r="DEH125" s="1"/>
      <c r="DEJ125" s="1"/>
      <c r="DEK125" s="1"/>
      <c r="DEO125" s="18"/>
      <c r="DEP125" s="1"/>
      <c r="DER125" s="1"/>
      <c r="DES125" s="1"/>
      <c r="DEW125" s="18"/>
      <c r="DEX125" s="1"/>
      <c r="DEZ125" s="1"/>
      <c r="DFA125" s="1"/>
      <c r="DFE125" s="18"/>
      <c r="DFF125" s="1"/>
      <c r="DFH125" s="1"/>
      <c r="DFI125" s="1"/>
      <c r="DFM125" s="18"/>
      <c r="DFN125" s="1"/>
      <c r="DFP125" s="1"/>
      <c r="DFQ125" s="1"/>
      <c r="DFU125" s="18"/>
      <c r="DFV125" s="1"/>
      <c r="DFX125" s="1"/>
      <c r="DFY125" s="1"/>
      <c r="DGC125" s="18"/>
      <c r="DGD125" s="1"/>
      <c r="DGF125" s="1"/>
      <c r="DGG125" s="1"/>
      <c r="DGK125" s="18"/>
      <c r="DGL125" s="1"/>
      <c r="DGN125" s="1"/>
      <c r="DGO125" s="1"/>
      <c r="DGS125" s="18"/>
      <c r="DGT125" s="1"/>
      <c r="DGV125" s="1"/>
      <c r="DGW125" s="1"/>
      <c r="DHA125" s="18"/>
      <c r="DHB125" s="1"/>
      <c r="DHD125" s="1"/>
      <c r="DHE125" s="1"/>
      <c r="DHI125" s="18"/>
      <c r="DHJ125" s="1"/>
      <c r="DHL125" s="1"/>
      <c r="DHM125" s="1"/>
      <c r="DHQ125" s="18"/>
      <c r="DHR125" s="1"/>
      <c r="DHT125" s="1"/>
      <c r="DHU125" s="1"/>
      <c r="DHY125" s="18"/>
      <c r="DHZ125" s="1"/>
      <c r="DIB125" s="1"/>
      <c r="DIC125" s="1"/>
      <c r="DIG125" s="18"/>
      <c r="DIH125" s="1"/>
      <c r="DIJ125" s="1"/>
      <c r="DIK125" s="1"/>
      <c r="DIO125" s="18"/>
      <c r="DIP125" s="1"/>
      <c r="DIR125" s="1"/>
      <c r="DIS125" s="1"/>
      <c r="DIW125" s="18"/>
      <c r="DIX125" s="1"/>
      <c r="DIZ125" s="1"/>
      <c r="DJA125" s="1"/>
      <c r="DJE125" s="18"/>
      <c r="DJF125" s="1"/>
      <c r="DJH125" s="1"/>
      <c r="DJI125" s="1"/>
      <c r="DJM125" s="18"/>
      <c r="DJN125" s="1"/>
      <c r="DJP125" s="1"/>
      <c r="DJQ125" s="1"/>
      <c r="DJU125" s="18"/>
      <c r="DJV125" s="1"/>
      <c r="DJX125" s="1"/>
      <c r="DJY125" s="1"/>
      <c r="DKC125" s="18"/>
      <c r="DKD125" s="1"/>
      <c r="DKF125" s="1"/>
      <c r="DKG125" s="1"/>
      <c r="DKK125" s="18"/>
      <c r="DKL125" s="1"/>
      <c r="DKN125" s="1"/>
      <c r="DKO125" s="1"/>
      <c r="DKS125" s="18"/>
      <c r="DKT125" s="1"/>
      <c r="DKV125" s="1"/>
      <c r="DKW125" s="1"/>
      <c r="DLA125" s="18"/>
      <c r="DLB125" s="1"/>
      <c r="DLD125" s="1"/>
      <c r="DLE125" s="1"/>
      <c r="DLI125" s="18"/>
      <c r="DLJ125" s="1"/>
      <c r="DLL125" s="1"/>
      <c r="DLM125" s="1"/>
      <c r="DLQ125" s="18"/>
      <c r="DLR125" s="1"/>
      <c r="DLT125" s="1"/>
      <c r="DLU125" s="1"/>
      <c r="DLY125" s="18"/>
      <c r="DLZ125" s="1"/>
      <c r="DMB125" s="1"/>
      <c r="DMC125" s="1"/>
      <c r="DMG125" s="18"/>
      <c r="DMH125" s="1"/>
      <c r="DMJ125" s="1"/>
      <c r="DMK125" s="1"/>
      <c r="DMO125" s="18"/>
      <c r="DMP125" s="1"/>
      <c r="DMR125" s="1"/>
      <c r="DMS125" s="1"/>
      <c r="DMW125" s="18"/>
      <c r="DMX125" s="1"/>
      <c r="DMZ125" s="1"/>
      <c r="DNA125" s="1"/>
      <c r="DNE125" s="18"/>
      <c r="DNF125" s="1"/>
      <c r="DNH125" s="1"/>
      <c r="DNI125" s="1"/>
      <c r="DNM125" s="18"/>
      <c r="DNN125" s="1"/>
      <c r="DNP125" s="1"/>
      <c r="DNQ125" s="1"/>
      <c r="DNU125" s="18"/>
      <c r="DNV125" s="1"/>
      <c r="DNX125" s="1"/>
      <c r="DNY125" s="1"/>
      <c r="DOC125" s="18"/>
      <c r="DOD125" s="1"/>
      <c r="DOF125" s="1"/>
      <c r="DOG125" s="1"/>
      <c r="DOK125" s="18"/>
      <c r="DOL125" s="1"/>
      <c r="DON125" s="1"/>
      <c r="DOO125" s="1"/>
      <c r="DOS125" s="18"/>
      <c r="DOT125" s="1"/>
      <c r="DOV125" s="1"/>
      <c r="DOW125" s="1"/>
      <c r="DPA125" s="18"/>
      <c r="DPB125" s="1"/>
      <c r="DPD125" s="1"/>
      <c r="DPE125" s="1"/>
      <c r="DPI125" s="18"/>
      <c r="DPJ125" s="1"/>
      <c r="DPL125" s="1"/>
      <c r="DPM125" s="1"/>
      <c r="DPQ125" s="18"/>
      <c r="DPR125" s="1"/>
      <c r="DPT125" s="1"/>
      <c r="DPU125" s="1"/>
      <c r="DPY125" s="18"/>
      <c r="DPZ125" s="1"/>
      <c r="DQB125" s="1"/>
      <c r="DQC125" s="1"/>
      <c r="DQG125" s="18"/>
      <c r="DQH125" s="1"/>
      <c r="DQJ125" s="1"/>
      <c r="DQK125" s="1"/>
      <c r="DQO125" s="18"/>
      <c r="DQP125" s="1"/>
      <c r="DQR125" s="1"/>
      <c r="DQS125" s="1"/>
      <c r="DQW125" s="18"/>
      <c r="DQX125" s="1"/>
      <c r="DQZ125" s="1"/>
      <c r="DRA125" s="1"/>
      <c r="DRE125" s="18"/>
      <c r="DRF125" s="1"/>
      <c r="DRH125" s="1"/>
      <c r="DRI125" s="1"/>
      <c r="DRM125" s="18"/>
      <c r="DRN125" s="1"/>
      <c r="DRP125" s="1"/>
      <c r="DRQ125" s="1"/>
      <c r="DRU125" s="18"/>
      <c r="DRV125" s="1"/>
      <c r="DRX125" s="1"/>
      <c r="DRY125" s="1"/>
      <c r="DSC125" s="18"/>
      <c r="DSD125" s="1"/>
      <c r="DSF125" s="1"/>
      <c r="DSG125" s="1"/>
      <c r="DSK125" s="18"/>
      <c r="DSL125" s="1"/>
      <c r="DSN125" s="1"/>
      <c r="DSO125" s="1"/>
      <c r="DSS125" s="18"/>
      <c r="DST125" s="1"/>
      <c r="DSV125" s="1"/>
      <c r="DSW125" s="1"/>
      <c r="DTA125" s="18"/>
      <c r="DTB125" s="1"/>
      <c r="DTD125" s="1"/>
      <c r="DTE125" s="1"/>
      <c r="DTI125" s="18"/>
      <c r="DTJ125" s="1"/>
      <c r="DTL125" s="1"/>
      <c r="DTM125" s="1"/>
      <c r="DTQ125" s="18"/>
      <c r="DTR125" s="1"/>
      <c r="DTT125" s="1"/>
      <c r="DTU125" s="1"/>
      <c r="DTY125" s="18"/>
      <c r="DTZ125" s="1"/>
      <c r="DUB125" s="1"/>
      <c r="DUC125" s="1"/>
      <c r="DUG125" s="18"/>
      <c r="DUH125" s="1"/>
      <c r="DUJ125" s="1"/>
      <c r="DUK125" s="1"/>
      <c r="DUO125" s="18"/>
      <c r="DUP125" s="1"/>
      <c r="DUR125" s="1"/>
      <c r="DUS125" s="1"/>
      <c r="DUW125" s="18"/>
      <c r="DUX125" s="1"/>
      <c r="DUZ125" s="1"/>
      <c r="DVA125" s="1"/>
      <c r="DVE125" s="18"/>
      <c r="DVF125" s="1"/>
      <c r="DVH125" s="1"/>
      <c r="DVI125" s="1"/>
      <c r="DVM125" s="18"/>
      <c r="DVN125" s="1"/>
      <c r="DVP125" s="1"/>
      <c r="DVQ125" s="1"/>
      <c r="DVU125" s="18"/>
      <c r="DVV125" s="1"/>
      <c r="DVX125" s="1"/>
      <c r="DVY125" s="1"/>
      <c r="DWC125" s="18"/>
      <c r="DWD125" s="1"/>
      <c r="DWF125" s="1"/>
      <c r="DWG125" s="1"/>
      <c r="DWK125" s="18"/>
      <c r="DWL125" s="1"/>
      <c r="DWN125" s="1"/>
      <c r="DWO125" s="1"/>
      <c r="DWS125" s="18"/>
      <c r="DWT125" s="1"/>
      <c r="DWV125" s="1"/>
      <c r="DWW125" s="1"/>
      <c r="DXA125" s="18"/>
      <c r="DXB125" s="1"/>
      <c r="DXD125" s="1"/>
      <c r="DXE125" s="1"/>
      <c r="DXI125" s="18"/>
      <c r="DXJ125" s="1"/>
      <c r="DXL125" s="1"/>
      <c r="DXM125" s="1"/>
      <c r="DXQ125" s="18"/>
      <c r="DXR125" s="1"/>
      <c r="DXT125" s="1"/>
      <c r="DXU125" s="1"/>
      <c r="DXY125" s="18"/>
      <c r="DXZ125" s="1"/>
      <c r="DYB125" s="1"/>
      <c r="DYC125" s="1"/>
      <c r="DYG125" s="18"/>
      <c r="DYH125" s="1"/>
      <c r="DYJ125" s="1"/>
      <c r="DYK125" s="1"/>
      <c r="DYO125" s="18"/>
      <c r="DYP125" s="1"/>
      <c r="DYR125" s="1"/>
      <c r="DYS125" s="1"/>
      <c r="DYW125" s="18"/>
      <c r="DYX125" s="1"/>
      <c r="DYZ125" s="1"/>
      <c r="DZA125" s="1"/>
      <c r="DZE125" s="18"/>
      <c r="DZF125" s="1"/>
      <c r="DZH125" s="1"/>
      <c r="DZI125" s="1"/>
      <c r="DZM125" s="18"/>
      <c r="DZN125" s="1"/>
      <c r="DZP125" s="1"/>
      <c r="DZQ125" s="1"/>
      <c r="DZU125" s="18"/>
      <c r="DZV125" s="1"/>
      <c r="DZX125" s="1"/>
      <c r="DZY125" s="1"/>
      <c r="EAC125" s="18"/>
      <c r="EAD125" s="1"/>
      <c r="EAF125" s="1"/>
      <c r="EAG125" s="1"/>
      <c r="EAK125" s="18"/>
      <c r="EAL125" s="1"/>
      <c r="EAN125" s="1"/>
      <c r="EAO125" s="1"/>
      <c r="EAS125" s="18"/>
      <c r="EAT125" s="1"/>
      <c r="EAV125" s="1"/>
      <c r="EAW125" s="1"/>
      <c r="EBA125" s="18"/>
      <c r="EBB125" s="1"/>
      <c r="EBD125" s="1"/>
      <c r="EBE125" s="1"/>
      <c r="EBI125" s="18"/>
      <c r="EBJ125" s="1"/>
      <c r="EBL125" s="1"/>
      <c r="EBM125" s="1"/>
      <c r="EBQ125" s="18"/>
      <c r="EBR125" s="1"/>
      <c r="EBT125" s="1"/>
      <c r="EBU125" s="1"/>
      <c r="EBY125" s="18"/>
      <c r="EBZ125" s="1"/>
      <c r="ECB125" s="1"/>
      <c r="ECC125" s="1"/>
      <c r="ECG125" s="18"/>
      <c r="ECH125" s="1"/>
      <c r="ECJ125" s="1"/>
      <c r="ECK125" s="1"/>
      <c r="ECO125" s="18"/>
      <c r="ECP125" s="1"/>
      <c r="ECR125" s="1"/>
      <c r="ECS125" s="1"/>
      <c r="ECW125" s="18"/>
      <c r="ECX125" s="1"/>
      <c r="ECZ125" s="1"/>
      <c r="EDA125" s="1"/>
      <c r="EDE125" s="18"/>
      <c r="EDF125" s="1"/>
      <c r="EDH125" s="1"/>
      <c r="EDI125" s="1"/>
      <c r="EDM125" s="18"/>
      <c r="EDN125" s="1"/>
      <c r="EDP125" s="1"/>
      <c r="EDQ125" s="1"/>
      <c r="EDU125" s="18"/>
      <c r="EDV125" s="1"/>
      <c r="EDX125" s="1"/>
      <c r="EDY125" s="1"/>
      <c r="EEC125" s="18"/>
      <c r="EED125" s="1"/>
      <c r="EEF125" s="1"/>
      <c r="EEG125" s="1"/>
      <c r="EEK125" s="18"/>
      <c r="EEL125" s="1"/>
      <c r="EEN125" s="1"/>
      <c r="EEO125" s="1"/>
      <c r="EES125" s="18"/>
      <c r="EET125" s="1"/>
      <c r="EEV125" s="1"/>
      <c r="EEW125" s="1"/>
      <c r="EFA125" s="18"/>
      <c r="EFB125" s="1"/>
      <c r="EFD125" s="1"/>
      <c r="EFE125" s="1"/>
      <c r="EFI125" s="18"/>
      <c r="EFJ125" s="1"/>
      <c r="EFL125" s="1"/>
      <c r="EFM125" s="1"/>
      <c r="EFQ125" s="18"/>
      <c r="EFR125" s="1"/>
      <c r="EFT125" s="1"/>
      <c r="EFU125" s="1"/>
      <c r="EFY125" s="18"/>
      <c r="EFZ125" s="1"/>
      <c r="EGB125" s="1"/>
      <c r="EGC125" s="1"/>
      <c r="EGG125" s="18"/>
      <c r="EGH125" s="1"/>
      <c r="EGJ125" s="1"/>
      <c r="EGK125" s="1"/>
      <c r="EGO125" s="18"/>
      <c r="EGP125" s="1"/>
      <c r="EGR125" s="1"/>
      <c r="EGS125" s="1"/>
      <c r="EGW125" s="18"/>
      <c r="EGX125" s="1"/>
      <c r="EGZ125" s="1"/>
      <c r="EHA125" s="1"/>
      <c r="EHE125" s="18"/>
      <c r="EHF125" s="1"/>
      <c r="EHH125" s="1"/>
      <c r="EHI125" s="1"/>
      <c r="EHM125" s="18"/>
      <c r="EHN125" s="1"/>
      <c r="EHP125" s="1"/>
      <c r="EHQ125" s="1"/>
      <c r="EHU125" s="18"/>
      <c r="EHV125" s="1"/>
      <c r="EHX125" s="1"/>
      <c r="EHY125" s="1"/>
      <c r="EIC125" s="18"/>
      <c r="EID125" s="1"/>
      <c r="EIF125" s="1"/>
      <c r="EIG125" s="1"/>
      <c r="EIK125" s="18"/>
      <c r="EIL125" s="1"/>
      <c r="EIN125" s="1"/>
      <c r="EIO125" s="1"/>
      <c r="EIS125" s="18"/>
      <c r="EIT125" s="1"/>
      <c r="EIV125" s="1"/>
      <c r="EIW125" s="1"/>
      <c r="EJA125" s="18"/>
      <c r="EJB125" s="1"/>
      <c r="EJD125" s="1"/>
      <c r="EJE125" s="1"/>
      <c r="EJI125" s="18"/>
      <c r="EJJ125" s="1"/>
      <c r="EJL125" s="1"/>
      <c r="EJM125" s="1"/>
      <c r="EJQ125" s="18"/>
      <c r="EJR125" s="1"/>
      <c r="EJT125" s="1"/>
      <c r="EJU125" s="1"/>
      <c r="EJY125" s="18"/>
      <c r="EJZ125" s="1"/>
      <c r="EKB125" s="1"/>
      <c r="EKC125" s="1"/>
      <c r="EKG125" s="18"/>
      <c r="EKH125" s="1"/>
      <c r="EKJ125" s="1"/>
      <c r="EKK125" s="1"/>
      <c r="EKO125" s="18"/>
      <c r="EKP125" s="1"/>
      <c r="EKR125" s="1"/>
      <c r="EKS125" s="1"/>
      <c r="EKW125" s="18"/>
      <c r="EKX125" s="1"/>
      <c r="EKZ125" s="1"/>
      <c r="ELA125" s="1"/>
      <c r="ELE125" s="18"/>
      <c r="ELF125" s="1"/>
      <c r="ELH125" s="1"/>
      <c r="ELI125" s="1"/>
      <c r="ELM125" s="18"/>
      <c r="ELN125" s="1"/>
      <c r="ELP125" s="1"/>
      <c r="ELQ125" s="1"/>
      <c r="ELU125" s="18"/>
      <c r="ELV125" s="1"/>
      <c r="ELX125" s="1"/>
      <c r="ELY125" s="1"/>
      <c r="EMC125" s="18"/>
      <c r="EMD125" s="1"/>
      <c r="EMF125" s="1"/>
      <c r="EMG125" s="1"/>
      <c r="EMK125" s="18"/>
      <c r="EML125" s="1"/>
      <c r="EMN125" s="1"/>
      <c r="EMO125" s="1"/>
      <c r="EMS125" s="18"/>
      <c r="EMT125" s="1"/>
      <c r="EMV125" s="1"/>
      <c r="EMW125" s="1"/>
      <c r="ENA125" s="18"/>
      <c r="ENB125" s="1"/>
      <c r="END125" s="1"/>
      <c r="ENE125" s="1"/>
      <c r="ENI125" s="18"/>
      <c r="ENJ125" s="1"/>
      <c r="ENL125" s="1"/>
      <c r="ENM125" s="1"/>
      <c r="ENQ125" s="18"/>
      <c r="ENR125" s="1"/>
      <c r="ENT125" s="1"/>
      <c r="ENU125" s="1"/>
      <c r="ENY125" s="18"/>
      <c r="ENZ125" s="1"/>
      <c r="EOB125" s="1"/>
      <c r="EOC125" s="1"/>
      <c r="EOG125" s="18"/>
      <c r="EOH125" s="1"/>
      <c r="EOJ125" s="1"/>
      <c r="EOK125" s="1"/>
      <c r="EOO125" s="18"/>
      <c r="EOP125" s="1"/>
      <c r="EOR125" s="1"/>
      <c r="EOS125" s="1"/>
      <c r="EOW125" s="18"/>
      <c r="EOX125" s="1"/>
      <c r="EOZ125" s="1"/>
      <c r="EPA125" s="1"/>
      <c r="EPE125" s="18"/>
      <c r="EPF125" s="1"/>
      <c r="EPH125" s="1"/>
      <c r="EPI125" s="1"/>
      <c r="EPM125" s="18"/>
      <c r="EPN125" s="1"/>
      <c r="EPP125" s="1"/>
      <c r="EPQ125" s="1"/>
      <c r="EPU125" s="18"/>
      <c r="EPV125" s="1"/>
      <c r="EPX125" s="1"/>
      <c r="EPY125" s="1"/>
      <c r="EQC125" s="18"/>
      <c r="EQD125" s="1"/>
      <c r="EQF125" s="1"/>
      <c r="EQG125" s="1"/>
      <c r="EQK125" s="18"/>
      <c r="EQL125" s="1"/>
      <c r="EQN125" s="1"/>
      <c r="EQO125" s="1"/>
      <c r="EQS125" s="18"/>
      <c r="EQT125" s="1"/>
      <c r="EQV125" s="1"/>
      <c r="EQW125" s="1"/>
      <c r="ERA125" s="18"/>
      <c r="ERB125" s="1"/>
      <c r="ERD125" s="1"/>
      <c r="ERE125" s="1"/>
      <c r="ERI125" s="18"/>
      <c r="ERJ125" s="1"/>
      <c r="ERL125" s="1"/>
      <c r="ERM125" s="1"/>
      <c r="ERQ125" s="18"/>
      <c r="ERR125" s="1"/>
      <c r="ERT125" s="1"/>
      <c r="ERU125" s="1"/>
      <c r="ERY125" s="18"/>
      <c r="ERZ125" s="1"/>
      <c r="ESB125" s="1"/>
      <c r="ESC125" s="1"/>
      <c r="ESG125" s="18"/>
      <c r="ESH125" s="1"/>
      <c r="ESJ125" s="1"/>
      <c r="ESK125" s="1"/>
      <c r="ESO125" s="18"/>
      <c r="ESP125" s="1"/>
      <c r="ESR125" s="1"/>
      <c r="ESS125" s="1"/>
      <c r="ESW125" s="18"/>
      <c r="ESX125" s="1"/>
      <c r="ESZ125" s="1"/>
      <c r="ETA125" s="1"/>
      <c r="ETE125" s="18"/>
      <c r="ETF125" s="1"/>
      <c r="ETH125" s="1"/>
      <c r="ETI125" s="1"/>
      <c r="ETM125" s="18"/>
      <c r="ETN125" s="1"/>
      <c r="ETP125" s="1"/>
      <c r="ETQ125" s="1"/>
      <c r="ETU125" s="18"/>
      <c r="ETV125" s="1"/>
      <c r="ETX125" s="1"/>
      <c r="ETY125" s="1"/>
      <c r="EUC125" s="18"/>
      <c r="EUD125" s="1"/>
      <c r="EUF125" s="1"/>
      <c r="EUG125" s="1"/>
      <c r="EUK125" s="18"/>
      <c r="EUL125" s="1"/>
      <c r="EUN125" s="1"/>
      <c r="EUO125" s="1"/>
      <c r="EUS125" s="18"/>
      <c r="EUT125" s="1"/>
      <c r="EUV125" s="1"/>
      <c r="EUW125" s="1"/>
      <c r="EVA125" s="18"/>
      <c r="EVB125" s="1"/>
      <c r="EVD125" s="1"/>
      <c r="EVE125" s="1"/>
      <c r="EVI125" s="18"/>
      <c r="EVJ125" s="1"/>
      <c r="EVL125" s="1"/>
      <c r="EVM125" s="1"/>
      <c r="EVQ125" s="18"/>
      <c r="EVR125" s="1"/>
      <c r="EVT125" s="1"/>
      <c r="EVU125" s="1"/>
      <c r="EVY125" s="18"/>
      <c r="EVZ125" s="1"/>
      <c r="EWB125" s="1"/>
      <c r="EWC125" s="1"/>
      <c r="EWG125" s="18"/>
      <c r="EWH125" s="1"/>
      <c r="EWJ125" s="1"/>
      <c r="EWK125" s="1"/>
      <c r="EWO125" s="18"/>
      <c r="EWP125" s="1"/>
      <c r="EWR125" s="1"/>
      <c r="EWS125" s="1"/>
      <c r="EWW125" s="18"/>
      <c r="EWX125" s="1"/>
      <c r="EWZ125" s="1"/>
      <c r="EXA125" s="1"/>
      <c r="EXE125" s="18"/>
      <c r="EXF125" s="1"/>
      <c r="EXH125" s="1"/>
      <c r="EXI125" s="1"/>
      <c r="EXM125" s="18"/>
      <c r="EXN125" s="1"/>
      <c r="EXP125" s="1"/>
      <c r="EXQ125" s="1"/>
      <c r="EXU125" s="18"/>
      <c r="EXV125" s="1"/>
      <c r="EXX125" s="1"/>
      <c r="EXY125" s="1"/>
      <c r="EYC125" s="18"/>
      <c r="EYD125" s="1"/>
      <c r="EYF125" s="1"/>
      <c r="EYG125" s="1"/>
      <c r="EYK125" s="18"/>
      <c r="EYL125" s="1"/>
      <c r="EYN125" s="1"/>
      <c r="EYO125" s="1"/>
      <c r="EYS125" s="18"/>
      <c r="EYT125" s="1"/>
      <c r="EYV125" s="1"/>
      <c r="EYW125" s="1"/>
      <c r="EZA125" s="18"/>
      <c r="EZB125" s="1"/>
      <c r="EZD125" s="1"/>
      <c r="EZE125" s="1"/>
      <c r="EZI125" s="18"/>
      <c r="EZJ125" s="1"/>
      <c r="EZL125" s="1"/>
      <c r="EZM125" s="1"/>
      <c r="EZQ125" s="18"/>
      <c r="EZR125" s="1"/>
      <c r="EZT125" s="1"/>
      <c r="EZU125" s="1"/>
      <c r="EZY125" s="18"/>
      <c r="EZZ125" s="1"/>
      <c r="FAB125" s="1"/>
      <c r="FAC125" s="1"/>
      <c r="FAG125" s="18"/>
      <c r="FAH125" s="1"/>
      <c r="FAJ125" s="1"/>
      <c r="FAK125" s="1"/>
      <c r="FAO125" s="18"/>
      <c r="FAP125" s="1"/>
      <c r="FAR125" s="1"/>
      <c r="FAS125" s="1"/>
      <c r="FAW125" s="18"/>
      <c r="FAX125" s="1"/>
      <c r="FAZ125" s="1"/>
      <c r="FBA125" s="1"/>
      <c r="FBE125" s="18"/>
      <c r="FBF125" s="1"/>
      <c r="FBH125" s="1"/>
      <c r="FBI125" s="1"/>
      <c r="FBM125" s="18"/>
      <c r="FBN125" s="1"/>
      <c r="FBP125" s="1"/>
      <c r="FBQ125" s="1"/>
      <c r="FBU125" s="18"/>
      <c r="FBV125" s="1"/>
      <c r="FBX125" s="1"/>
      <c r="FBY125" s="1"/>
      <c r="FCC125" s="18"/>
      <c r="FCD125" s="1"/>
      <c r="FCF125" s="1"/>
      <c r="FCG125" s="1"/>
      <c r="FCK125" s="18"/>
      <c r="FCL125" s="1"/>
      <c r="FCN125" s="1"/>
      <c r="FCO125" s="1"/>
      <c r="FCS125" s="18"/>
      <c r="FCT125" s="1"/>
      <c r="FCV125" s="1"/>
      <c r="FCW125" s="1"/>
      <c r="FDA125" s="18"/>
      <c r="FDB125" s="1"/>
      <c r="FDD125" s="1"/>
      <c r="FDE125" s="1"/>
      <c r="FDI125" s="18"/>
      <c r="FDJ125" s="1"/>
      <c r="FDL125" s="1"/>
      <c r="FDM125" s="1"/>
      <c r="FDQ125" s="18"/>
      <c r="FDR125" s="1"/>
      <c r="FDT125" s="1"/>
      <c r="FDU125" s="1"/>
      <c r="FDY125" s="18"/>
      <c r="FDZ125" s="1"/>
      <c r="FEB125" s="1"/>
      <c r="FEC125" s="1"/>
      <c r="FEG125" s="18"/>
      <c r="FEH125" s="1"/>
      <c r="FEJ125" s="1"/>
      <c r="FEK125" s="1"/>
      <c r="FEO125" s="18"/>
      <c r="FEP125" s="1"/>
      <c r="FER125" s="1"/>
      <c r="FES125" s="1"/>
      <c r="FEW125" s="18"/>
      <c r="FEX125" s="1"/>
      <c r="FEZ125" s="1"/>
      <c r="FFA125" s="1"/>
      <c r="FFE125" s="18"/>
      <c r="FFF125" s="1"/>
      <c r="FFH125" s="1"/>
      <c r="FFI125" s="1"/>
      <c r="FFM125" s="18"/>
      <c r="FFN125" s="1"/>
      <c r="FFP125" s="1"/>
      <c r="FFQ125" s="1"/>
      <c r="FFU125" s="18"/>
      <c r="FFV125" s="1"/>
      <c r="FFX125" s="1"/>
      <c r="FFY125" s="1"/>
      <c r="FGC125" s="18"/>
      <c r="FGD125" s="1"/>
      <c r="FGF125" s="1"/>
      <c r="FGG125" s="1"/>
      <c r="FGK125" s="18"/>
      <c r="FGL125" s="1"/>
      <c r="FGN125" s="1"/>
      <c r="FGO125" s="1"/>
      <c r="FGS125" s="18"/>
      <c r="FGT125" s="1"/>
      <c r="FGV125" s="1"/>
      <c r="FGW125" s="1"/>
      <c r="FHA125" s="18"/>
      <c r="FHB125" s="1"/>
      <c r="FHD125" s="1"/>
      <c r="FHE125" s="1"/>
      <c r="FHI125" s="18"/>
      <c r="FHJ125" s="1"/>
      <c r="FHL125" s="1"/>
      <c r="FHM125" s="1"/>
      <c r="FHQ125" s="18"/>
      <c r="FHR125" s="1"/>
      <c r="FHT125" s="1"/>
      <c r="FHU125" s="1"/>
      <c r="FHY125" s="18"/>
      <c r="FHZ125" s="1"/>
      <c r="FIB125" s="1"/>
      <c r="FIC125" s="1"/>
      <c r="FIG125" s="18"/>
      <c r="FIH125" s="1"/>
      <c r="FIJ125" s="1"/>
      <c r="FIK125" s="1"/>
      <c r="FIO125" s="18"/>
      <c r="FIP125" s="1"/>
      <c r="FIR125" s="1"/>
      <c r="FIS125" s="1"/>
      <c r="FIW125" s="18"/>
      <c r="FIX125" s="1"/>
      <c r="FIZ125" s="1"/>
      <c r="FJA125" s="1"/>
      <c r="FJE125" s="18"/>
      <c r="FJF125" s="1"/>
      <c r="FJH125" s="1"/>
      <c r="FJI125" s="1"/>
      <c r="FJM125" s="18"/>
      <c r="FJN125" s="1"/>
      <c r="FJP125" s="1"/>
      <c r="FJQ125" s="1"/>
      <c r="FJU125" s="18"/>
      <c r="FJV125" s="1"/>
      <c r="FJX125" s="1"/>
      <c r="FJY125" s="1"/>
      <c r="FKC125" s="18"/>
      <c r="FKD125" s="1"/>
      <c r="FKF125" s="1"/>
      <c r="FKG125" s="1"/>
      <c r="FKK125" s="18"/>
      <c r="FKL125" s="1"/>
      <c r="FKN125" s="1"/>
      <c r="FKO125" s="1"/>
      <c r="FKS125" s="18"/>
      <c r="FKT125" s="1"/>
      <c r="FKV125" s="1"/>
      <c r="FKW125" s="1"/>
      <c r="FLA125" s="18"/>
      <c r="FLB125" s="1"/>
      <c r="FLD125" s="1"/>
      <c r="FLE125" s="1"/>
      <c r="FLI125" s="18"/>
      <c r="FLJ125" s="1"/>
      <c r="FLL125" s="1"/>
      <c r="FLM125" s="1"/>
      <c r="FLQ125" s="18"/>
      <c r="FLR125" s="1"/>
      <c r="FLT125" s="1"/>
      <c r="FLU125" s="1"/>
      <c r="FLY125" s="18"/>
      <c r="FLZ125" s="1"/>
      <c r="FMB125" s="1"/>
      <c r="FMC125" s="1"/>
      <c r="FMG125" s="18"/>
      <c r="FMH125" s="1"/>
      <c r="FMJ125" s="1"/>
      <c r="FMK125" s="1"/>
      <c r="FMO125" s="18"/>
      <c r="FMP125" s="1"/>
      <c r="FMR125" s="1"/>
      <c r="FMS125" s="1"/>
      <c r="FMW125" s="18"/>
      <c r="FMX125" s="1"/>
      <c r="FMZ125" s="1"/>
      <c r="FNA125" s="1"/>
      <c r="FNE125" s="18"/>
      <c r="FNF125" s="1"/>
      <c r="FNH125" s="1"/>
      <c r="FNI125" s="1"/>
      <c r="FNM125" s="18"/>
      <c r="FNN125" s="1"/>
      <c r="FNP125" s="1"/>
      <c r="FNQ125" s="1"/>
      <c r="FNU125" s="18"/>
      <c r="FNV125" s="1"/>
      <c r="FNX125" s="1"/>
      <c r="FNY125" s="1"/>
      <c r="FOC125" s="18"/>
      <c r="FOD125" s="1"/>
      <c r="FOF125" s="1"/>
      <c r="FOG125" s="1"/>
      <c r="FOK125" s="18"/>
      <c r="FOL125" s="1"/>
      <c r="FON125" s="1"/>
      <c r="FOO125" s="1"/>
      <c r="FOS125" s="18"/>
      <c r="FOT125" s="1"/>
      <c r="FOV125" s="1"/>
      <c r="FOW125" s="1"/>
      <c r="FPA125" s="18"/>
      <c r="FPB125" s="1"/>
      <c r="FPD125" s="1"/>
      <c r="FPE125" s="1"/>
      <c r="FPI125" s="18"/>
      <c r="FPJ125" s="1"/>
      <c r="FPL125" s="1"/>
      <c r="FPM125" s="1"/>
      <c r="FPQ125" s="18"/>
      <c r="FPR125" s="1"/>
      <c r="FPT125" s="1"/>
      <c r="FPU125" s="1"/>
      <c r="FPY125" s="18"/>
      <c r="FPZ125" s="1"/>
      <c r="FQB125" s="1"/>
      <c r="FQC125" s="1"/>
      <c r="FQG125" s="18"/>
      <c r="FQH125" s="1"/>
      <c r="FQJ125" s="1"/>
      <c r="FQK125" s="1"/>
      <c r="FQO125" s="18"/>
      <c r="FQP125" s="1"/>
      <c r="FQR125" s="1"/>
      <c r="FQS125" s="1"/>
      <c r="FQW125" s="18"/>
      <c r="FQX125" s="1"/>
      <c r="FQZ125" s="1"/>
      <c r="FRA125" s="1"/>
      <c r="FRE125" s="18"/>
      <c r="FRF125" s="1"/>
      <c r="FRH125" s="1"/>
      <c r="FRI125" s="1"/>
      <c r="FRM125" s="18"/>
      <c r="FRN125" s="1"/>
      <c r="FRP125" s="1"/>
      <c r="FRQ125" s="1"/>
      <c r="FRU125" s="18"/>
      <c r="FRV125" s="1"/>
      <c r="FRX125" s="1"/>
      <c r="FRY125" s="1"/>
      <c r="FSC125" s="18"/>
      <c r="FSD125" s="1"/>
      <c r="FSF125" s="1"/>
      <c r="FSG125" s="1"/>
      <c r="FSK125" s="18"/>
      <c r="FSL125" s="1"/>
      <c r="FSN125" s="1"/>
      <c r="FSO125" s="1"/>
      <c r="FSS125" s="18"/>
      <c r="FST125" s="1"/>
      <c r="FSV125" s="1"/>
      <c r="FSW125" s="1"/>
      <c r="FTA125" s="18"/>
      <c r="FTB125" s="1"/>
      <c r="FTD125" s="1"/>
      <c r="FTE125" s="1"/>
      <c r="FTI125" s="18"/>
      <c r="FTJ125" s="1"/>
      <c r="FTL125" s="1"/>
      <c r="FTM125" s="1"/>
      <c r="FTQ125" s="18"/>
      <c r="FTR125" s="1"/>
      <c r="FTT125" s="1"/>
      <c r="FTU125" s="1"/>
      <c r="FTY125" s="18"/>
      <c r="FTZ125" s="1"/>
      <c r="FUB125" s="1"/>
      <c r="FUC125" s="1"/>
      <c r="FUG125" s="18"/>
      <c r="FUH125" s="1"/>
      <c r="FUJ125" s="1"/>
      <c r="FUK125" s="1"/>
      <c r="FUO125" s="18"/>
      <c r="FUP125" s="1"/>
      <c r="FUR125" s="1"/>
      <c r="FUS125" s="1"/>
      <c r="FUW125" s="18"/>
      <c r="FUX125" s="1"/>
      <c r="FUZ125" s="1"/>
      <c r="FVA125" s="1"/>
      <c r="FVE125" s="18"/>
      <c r="FVF125" s="1"/>
      <c r="FVH125" s="1"/>
      <c r="FVI125" s="1"/>
      <c r="FVM125" s="18"/>
      <c r="FVN125" s="1"/>
      <c r="FVP125" s="1"/>
      <c r="FVQ125" s="1"/>
      <c r="FVU125" s="18"/>
      <c r="FVV125" s="1"/>
      <c r="FVX125" s="1"/>
      <c r="FVY125" s="1"/>
      <c r="FWC125" s="18"/>
      <c r="FWD125" s="1"/>
      <c r="FWF125" s="1"/>
      <c r="FWG125" s="1"/>
      <c r="FWK125" s="18"/>
      <c r="FWL125" s="1"/>
      <c r="FWN125" s="1"/>
      <c r="FWO125" s="1"/>
      <c r="FWS125" s="18"/>
      <c r="FWT125" s="1"/>
      <c r="FWV125" s="1"/>
      <c r="FWW125" s="1"/>
      <c r="FXA125" s="18"/>
      <c r="FXB125" s="1"/>
      <c r="FXD125" s="1"/>
      <c r="FXE125" s="1"/>
      <c r="FXI125" s="18"/>
      <c r="FXJ125" s="1"/>
      <c r="FXL125" s="1"/>
      <c r="FXM125" s="1"/>
      <c r="FXQ125" s="18"/>
      <c r="FXR125" s="1"/>
      <c r="FXT125" s="1"/>
      <c r="FXU125" s="1"/>
      <c r="FXY125" s="18"/>
      <c r="FXZ125" s="1"/>
      <c r="FYB125" s="1"/>
      <c r="FYC125" s="1"/>
      <c r="FYG125" s="18"/>
      <c r="FYH125" s="1"/>
      <c r="FYJ125" s="1"/>
      <c r="FYK125" s="1"/>
      <c r="FYO125" s="18"/>
      <c r="FYP125" s="1"/>
      <c r="FYR125" s="1"/>
      <c r="FYS125" s="1"/>
      <c r="FYW125" s="18"/>
      <c r="FYX125" s="1"/>
      <c r="FYZ125" s="1"/>
      <c r="FZA125" s="1"/>
      <c r="FZE125" s="18"/>
      <c r="FZF125" s="1"/>
      <c r="FZH125" s="1"/>
      <c r="FZI125" s="1"/>
      <c r="FZM125" s="18"/>
      <c r="FZN125" s="1"/>
      <c r="FZP125" s="1"/>
      <c r="FZQ125" s="1"/>
      <c r="FZU125" s="18"/>
      <c r="FZV125" s="1"/>
      <c r="FZX125" s="1"/>
      <c r="FZY125" s="1"/>
      <c r="GAC125" s="18"/>
      <c r="GAD125" s="1"/>
      <c r="GAF125" s="1"/>
      <c r="GAG125" s="1"/>
      <c r="GAK125" s="18"/>
      <c r="GAL125" s="1"/>
      <c r="GAN125" s="1"/>
      <c r="GAO125" s="1"/>
      <c r="GAS125" s="18"/>
      <c r="GAT125" s="1"/>
      <c r="GAV125" s="1"/>
      <c r="GAW125" s="1"/>
      <c r="GBA125" s="18"/>
      <c r="GBB125" s="1"/>
      <c r="GBD125" s="1"/>
      <c r="GBE125" s="1"/>
      <c r="GBI125" s="18"/>
      <c r="GBJ125" s="1"/>
      <c r="GBL125" s="1"/>
      <c r="GBM125" s="1"/>
      <c r="GBQ125" s="18"/>
      <c r="GBR125" s="1"/>
      <c r="GBT125" s="1"/>
      <c r="GBU125" s="1"/>
      <c r="GBY125" s="18"/>
      <c r="GBZ125" s="1"/>
      <c r="GCB125" s="1"/>
      <c r="GCC125" s="1"/>
      <c r="GCG125" s="18"/>
      <c r="GCH125" s="1"/>
      <c r="GCJ125" s="1"/>
      <c r="GCK125" s="1"/>
      <c r="GCO125" s="18"/>
      <c r="GCP125" s="1"/>
      <c r="GCR125" s="1"/>
      <c r="GCS125" s="1"/>
      <c r="GCW125" s="18"/>
      <c r="GCX125" s="1"/>
      <c r="GCZ125" s="1"/>
      <c r="GDA125" s="1"/>
      <c r="GDE125" s="18"/>
      <c r="GDF125" s="1"/>
      <c r="GDH125" s="1"/>
      <c r="GDI125" s="1"/>
      <c r="GDM125" s="18"/>
      <c r="GDN125" s="1"/>
      <c r="GDP125" s="1"/>
      <c r="GDQ125" s="1"/>
      <c r="GDU125" s="18"/>
      <c r="GDV125" s="1"/>
      <c r="GDX125" s="1"/>
      <c r="GDY125" s="1"/>
      <c r="GEC125" s="18"/>
      <c r="GED125" s="1"/>
      <c r="GEF125" s="1"/>
      <c r="GEG125" s="1"/>
      <c r="GEK125" s="18"/>
      <c r="GEL125" s="1"/>
      <c r="GEN125" s="1"/>
      <c r="GEO125" s="1"/>
      <c r="GES125" s="18"/>
      <c r="GET125" s="1"/>
      <c r="GEV125" s="1"/>
      <c r="GEW125" s="1"/>
      <c r="GFA125" s="18"/>
      <c r="GFB125" s="1"/>
      <c r="GFD125" s="1"/>
      <c r="GFE125" s="1"/>
      <c r="GFI125" s="18"/>
      <c r="GFJ125" s="1"/>
      <c r="GFL125" s="1"/>
      <c r="GFM125" s="1"/>
      <c r="GFQ125" s="18"/>
      <c r="GFR125" s="1"/>
      <c r="GFT125" s="1"/>
      <c r="GFU125" s="1"/>
      <c r="GFY125" s="18"/>
      <c r="GFZ125" s="1"/>
      <c r="GGB125" s="1"/>
      <c r="GGC125" s="1"/>
      <c r="GGG125" s="18"/>
      <c r="GGH125" s="1"/>
      <c r="GGJ125" s="1"/>
      <c r="GGK125" s="1"/>
      <c r="GGO125" s="18"/>
      <c r="GGP125" s="1"/>
      <c r="GGR125" s="1"/>
      <c r="GGS125" s="1"/>
      <c r="GGW125" s="18"/>
      <c r="GGX125" s="1"/>
      <c r="GGZ125" s="1"/>
      <c r="GHA125" s="1"/>
      <c r="GHE125" s="18"/>
      <c r="GHF125" s="1"/>
      <c r="GHH125" s="1"/>
      <c r="GHI125" s="1"/>
      <c r="GHM125" s="18"/>
      <c r="GHN125" s="1"/>
      <c r="GHP125" s="1"/>
      <c r="GHQ125" s="1"/>
      <c r="GHU125" s="18"/>
      <c r="GHV125" s="1"/>
      <c r="GHX125" s="1"/>
      <c r="GHY125" s="1"/>
      <c r="GIC125" s="18"/>
      <c r="GID125" s="1"/>
      <c r="GIF125" s="1"/>
      <c r="GIG125" s="1"/>
      <c r="GIK125" s="18"/>
      <c r="GIL125" s="1"/>
      <c r="GIN125" s="1"/>
      <c r="GIO125" s="1"/>
      <c r="GIS125" s="18"/>
      <c r="GIT125" s="1"/>
      <c r="GIV125" s="1"/>
      <c r="GIW125" s="1"/>
      <c r="GJA125" s="18"/>
      <c r="GJB125" s="1"/>
      <c r="GJD125" s="1"/>
      <c r="GJE125" s="1"/>
      <c r="GJI125" s="18"/>
      <c r="GJJ125" s="1"/>
      <c r="GJL125" s="1"/>
      <c r="GJM125" s="1"/>
      <c r="GJQ125" s="18"/>
      <c r="GJR125" s="1"/>
      <c r="GJT125" s="1"/>
      <c r="GJU125" s="1"/>
      <c r="GJY125" s="18"/>
      <c r="GJZ125" s="1"/>
      <c r="GKB125" s="1"/>
      <c r="GKC125" s="1"/>
      <c r="GKG125" s="18"/>
      <c r="GKH125" s="1"/>
      <c r="GKJ125" s="1"/>
      <c r="GKK125" s="1"/>
      <c r="GKO125" s="18"/>
      <c r="GKP125" s="1"/>
      <c r="GKR125" s="1"/>
      <c r="GKS125" s="1"/>
      <c r="GKW125" s="18"/>
      <c r="GKX125" s="1"/>
      <c r="GKZ125" s="1"/>
      <c r="GLA125" s="1"/>
      <c r="GLE125" s="18"/>
      <c r="GLF125" s="1"/>
      <c r="GLH125" s="1"/>
      <c r="GLI125" s="1"/>
      <c r="GLM125" s="18"/>
      <c r="GLN125" s="1"/>
      <c r="GLP125" s="1"/>
      <c r="GLQ125" s="1"/>
      <c r="GLU125" s="18"/>
      <c r="GLV125" s="1"/>
      <c r="GLX125" s="1"/>
      <c r="GLY125" s="1"/>
      <c r="GMC125" s="18"/>
      <c r="GMD125" s="1"/>
      <c r="GMF125" s="1"/>
      <c r="GMG125" s="1"/>
      <c r="GMK125" s="18"/>
      <c r="GML125" s="1"/>
      <c r="GMN125" s="1"/>
      <c r="GMO125" s="1"/>
      <c r="GMS125" s="18"/>
      <c r="GMT125" s="1"/>
      <c r="GMV125" s="1"/>
      <c r="GMW125" s="1"/>
      <c r="GNA125" s="18"/>
      <c r="GNB125" s="1"/>
      <c r="GND125" s="1"/>
      <c r="GNE125" s="1"/>
      <c r="GNI125" s="18"/>
      <c r="GNJ125" s="1"/>
      <c r="GNL125" s="1"/>
      <c r="GNM125" s="1"/>
      <c r="GNQ125" s="18"/>
      <c r="GNR125" s="1"/>
      <c r="GNT125" s="1"/>
      <c r="GNU125" s="1"/>
      <c r="GNY125" s="18"/>
      <c r="GNZ125" s="1"/>
      <c r="GOB125" s="1"/>
      <c r="GOC125" s="1"/>
      <c r="GOG125" s="18"/>
      <c r="GOH125" s="1"/>
      <c r="GOJ125" s="1"/>
      <c r="GOK125" s="1"/>
      <c r="GOO125" s="18"/>
      <c r="GOP125" s="1"/>
      <c r="GOR125" s="1"/>
      <c r="GOS125" s="1"/>
      <c r="GOW125" s="18"/>
      <c r="GOX125" s="1"/>
      <c r="GOZ125" s="1"/>
      <c r="GPA125" s="1"/>
      <c r="GPE125" s="18"/>
      <c r="GPF125" s="1"/>
      <c r="GPH125" s="1"/>
      <c r="GPI125" s="1"/>
      <c r="GPM125" s="18"/>
      <c r="GPN125" s="1"/>
      <c r="GPP125" s="1"/>
      <c r="GPQ125" s="1"/>
      <c r="GPU125" s="18"/>
      <c r="GPV125" s="1"/>
      <c r="GPX125" s="1"/>
      <c r="GPY125" s="1"/>
      <c r="GQC125" s="18"/>
      <c r="GQD125" s="1"/>
      <c r="GQF125" s="1"/>
      <c r="GQG125" s="1"/>
      <c r="GQK125" s="18"/>
      <c r="GQL125" s="1"/>
      <c r="GQN125" s="1"/>
      <c r="GQO125" s="1"/>
      <c r="GQS125" s="18"/>
      <c r="GQT125" s="1"/>
      <c r="GQV125" s="1"/>
      <c r="GQW125" s="1"/>
      <c r="GRA125" s="18"/>
      <c r="GRB125" s="1"/>
      <c r="GRD125" s="1"/>
      <c r="GRE125" s="1"/>
      <c r="GRI125" s="18"/>
      <c r="GRJ125" s="1"/>
      <c r="GRL125" s="1"/>
      <c r="GRM125" s="1"/>
      <c r="GRQ125" s="18"/>
      <c r="GRR125" s="1"/>
      <c r="GRT125" s="1"/>
      <c r="GRU125" s="1"/>
      <c r="GRY125" s="18"/>
      <c r="GRZ125" s="1"/>
      <c r="GSB125" s="1"/>
      <c r="GSC125" s="1"/>
      <c r="GSG125" s="18"/>
      <c r="GSH125" s="1"/>
      <c r="GSJ125" s="1"/>
      <c r="GSK125" s="1"/>
      <c r="GSO125" s="18"/>
      <c r="GSP125" s="1"/>
      <c r="GSR125" s="1"/>
      <c r="GSS125" s="1"/>
      <c r="GSW125" s="18"/>
      <c r="GSX125" s="1"/>
      <c r="GSZ125" s="1"/>
      <c r="GTA125" s="1"/>
      <c r="GTE125" s="18"/>
      <c r="GTF125" s="1"/>
      <c r="GTH125" s="1"/>
      <c r="GTI125" s="1"/>
      <c r="GTM125" s="18"/>
      <c r="GTN125" s="1"/>
      <c r="GTP125" s="1"/>
      <c r="GTQ125" s="1"/>
      <c r="GTU125" s="18"/>
      <c r="GTV125" s="1"/>
      <c r="GTX125" s="1"/>
      <c r="GTY125" s="1"/>
      <c r="GUC125" s="18"/>
      <c r="GUD125" s="1"/>
      <c r="GUF125" s="1"/>
      <c r="GUG125" s="1"/>
      <c r="GUK125" s="18"/>
      <c r="GUL125" s="1"/>
      <c r="GUN125" s="1"/>
      <c r="GUO125" s="1"/>
      <c r="GUS125" s="18"/>
      <c r="GUT125" s="1"/>
      <c r="GUV125" s="1"/>
      <c r="GUW125" s="1"/>
      <c r="GVA125" s="18"/>
      <c r="GVB125" s="1"/>
      <c r="GVD125" s="1"/>
      <c r="GVE125" s="1"/>
      <c r="GVI125" s="18"/>
      <c r="GVJ125" s="1"/>
      <c r="GVL125" s="1"/>
      <c r="GVM125" s="1"/>
      <c r="GVQ125" s="18"/>
      <c r="GVR125" s="1"/>
      <c r="GVT125" s="1"/>
      <c r="GVU125" s="1"/>
      <c r="GVY125" s="18"/>
      <c r="GVZ125" s="1"/>
      <c r="GWB125" s="1"/>
      <c r="GWC125" s="1"/>
      <c r="GWG125" s="18"/>
      <c r="GWH125" s="1"/>
      <c r="GWJ125" s="1"/>
      <c r="GWK125" s="1"/>
      <c r="GWO125" s="18"/>
      <c r="GWP125" s="1"/>
      <c r="GWR125" s="1"/>
      <c r="GWS125" s="1"/>
      <c r="GWW125" s="18"/>
      <c r="GWX125" s="1"/>
      <c r="GWZ125" s="1"/>
      <c r="GXA125" s="1"/>
      <c r="GXE125" s="18"/>
      <c r="GXF125" s="1"/>
      <c r="GXH125" s="1"/>
      <c r="GXI125" s="1"/>
      <c r="GXM125" s="18"/>
      <c r="GXN125" s="1"/>
      <c r="GXP125" s="1"/>
      <c r="GXQ125" s="1"/>
      <c r="GXU125" s="18"/>
      <c r="GXV125" s="1"/>
      <c r="GXX125" s="1"/>
      <c r="GXY125" s="1"/>
      <c r="GYC125" s="18"/>
      <c r="GYD125" s="1"/>
      <c r="GYF125" s="1"/>
      <c r="GYG125" s="1"/>
      <c r="GYK125" s="18"/>
      <c r="GYL125" s="1"/>
      <c r="GYN125" s="1"/>
      <c r="GYO125" s="1"/>
      <c r="GYS125" s="18"/>
      <c r="GYT125" s="1"/>
      <c r="GYV125" s="1"/>
      <c r="GYW125" s="1"/>
      <c r="GZA125" s="18"/>
      <c r="GZB125" s="1"/>
      <c r="GZD125" s="1"/>
      <c r="GZE125" s="1"/>
      <c r="GZI125" s="18"/>
      <c r="GZJ125" s="1"/>
      <c r="GZL125" s="1"/>
      <c r="GZM125" s="1"/>
      <c r="GZQ125" s="18"/>
      <c r="GZR125" s="1"/>
      <c r="GZT125" s="1"/>
      <c r="GZU125" s="1"/>
      <c r="GZY125" s="18"/>
      <c r="GZZ125" s="1"/>
      <c r="HAB125" s="1"/>
      <c r="HAC125" s="1"/>
      <c r="HAG125" s="18"/>
      <c r="HAH125" s="1"/>
      <c r="HAJ125" s="1"/>
      <c r="HAK125" s="1"/>
      <c r="HAO125" s="18"/>
      <c r="HAP125" s="1"/>
      <c r="HAR125" s="1"/>
      <c r="HAS125" s="1"/>
      <c r="HAW125" s="18"/>
      <c r="HAX125" s="1"/>
      <c r="HAZ125" s="1"/>
      <c r="HBA125" s="1"/>
      <c r="HBE125" s="18"/>
      <c r="HBF125" s="1"/>
      <c r="HBH125" s="1"/>
      <c r="HBI125" s="1"/>
      <c r="HBM125" s="18"/>
      <c r="HBN125" s="1"/>
      <c r="HBP125" s="1"/>
      <c r="HBQ125" s="1"/>
      <c r="HBU125" s="18"/>
      <c r="HBV125" s="1"/>
      <c r="HBX125" s="1"/>
      <c r="HBY125" s="1"/>
      <c r="HCC125" s="18"/>
      <c r="HCD125" s="1"/>
      <c r="HCF125" s="1"/>
      <c r="HCG125" s="1"/>
      <c r="HCK125" s="18"/>
      <c r="HCL125" s="1"/>
      <c r="HCN125" s="1"/>
      <c r="HCO125" s="1"/>
      <c r="HCS125" s="18"/>
      <c r="HCT125" s="1"/>
      <c r="HCV125" s="1"/>
      <c r="HCW125" s="1"/>
      <c r="HDA125" s="18"/>
      <c r="HDB125" s="1"/>
      <c r="HDD125" s="1"/>
      <c r="HDE125" s="1"/>
      <c r="HDI125" s="18"/>
      <c r="HDJ125" s="1"/>
      <c r="HDL125" s="1"/>
      <c r="HDM125" s="1"/>
      <c r="HDQ125" s="18"/>
      <c r="HDR125" s="1"/>
      <c r="HDT125" s="1"/>
      <c r="HDU125" s="1"/>
      <c r="HDY125" s="18"/>
      <c r="HDZ125" s="1"/>
      <c r="HEB125" s="1"/>
      <c r="HEC125" s="1"/>
      <c r="HEG125" s="18"/>
      <c r="HEH125" s="1"/>
      <c r="HEJ125" s="1"/>
      <c r="HEK125" s="1"/>
      <c r="HEO125" s="18"/>
      <c r="HEP125" s="1"/>
      <c r="HER125" s="1"/>
      <c r="HES125" s="1"/>
      <c r="HEW125" s="18"/>
      <c r="HEX125" s="1"/>
      <c r="HEZ125" s="1"/>
      <c r="HFA125" s="1"/>
      <c r="HFE125" s="18"/>
      <c r="HFF125" s="1"/>
      <c r="HFH125" s="1"/>
      <c r="HFI125" s="1"/>
      <c r="HFM125" s="18"/>
      <c r="HFN125" s="1"/>
      <c r="HFP125" s="1"/>
      <c r="HFQ125" s="1"/>
      <c r="HFU125" s="18"/>
      <c r="HFV125" s="1"/>
      <c r="HFX125" s="1"/>
      <c r="HFY125" s="1"/>
      <c r="HGC125" s="18"/>
      <c r="HGD125" s="1"/>
      <c r="HGF125" s="1"/>
      <c r="HGG125" s="1"/>
      <c r="HGK125" s="18"/>
      <c r="HGL125" s="1"/>
      <c r="HGN125" s="1"/>
      <c r="HGO125" s="1"/>
      <c r="HGS125" s="18"/>
      <c r="HGT125" s="1"/>
      <c r="HGV125" s="1"/>
      <c r="HGW125" s="1"/>
      <c r="HHA125" s="18"/>
      <c r="HHB125" s="1"/>
      <c r="HHD125" s="1"/>
      <c r="HHE125" s="1"/>
      <c r="HHI125" s="18"/>
      <c r="HHJ125" s="1"/>
      <c r="HHL125" s="1"/>
      <c r="HHM125" s="1"/>
      <c r="HHQ125" s="18"/>
      <c r="HHR125" s="1"/>
      <c r="HHT125" s="1"/>
      <c r="HHU125" s="1"/>
      <c r="HHY125" s="18"/>
      <c r="HHZ125" s="1"/>
      <c r="HIB125" s="1"/>
      <c r="HIC125" s="1"/>
      <c r="HIG125" s="18"/>
      <c r="HIH125" s="1"/>
      <c r="HIJ125" s="1"/>
      <c r="HIK125" s="1"/>
      <c r="HIO125" s="18"/>
      <c r="HIP125" s="1"/>
      <c r="HIR125" s="1"/>
      <c r="HIS125" s="1"/>
      <c r="HIW125" s="18"/>
      <c r="HIX125" s="1"/>
      <c r="HIZ125" s="1"/>
      <c r="HJA125" s="1"/>
      <c r="HJE125" s="18"/>
      <c r="HJF125" s="1"/>
      <c r="HJH125" s="1"/>
      <c r="HJI125" s="1"/>
      <c r="HJM125" s="18"/>
      <c r="HJN125" s="1"/>
      <c r="HJP125" s="1"/>
      <c r="HJQ125" s="1"/>
      <c r="HJU125" s="18"/>
      <c r="HJV125" s="1"/>
      <c r="HJX125" s="1"/>
      <c r="HJY125" s="1"/>
      <c r="HKC125" s="18"/>
      <c r="HKD125" s="1"/>
      <c r="HKF125" s="1"/>
      <c r="HKG125" s="1"/>
      <c r="HKK125" s="18"/>
      <c r="HKL125" s="1"/>
      <c r="HKN125" s="1"/>
      <c r="HKO125" s="1"/>
      <c r="HKS125" s="18"/>
      <c r="HKT125" s="1"/>
      <c r="HKV125" s="1"/>
      <c r="HKW125" s="1"/>
      <c r="HLA125" s="18"/>
      <c r="HLB125" s="1"/>
      <c r="HLD125" s="1"/>
      <c r="HLE125" s="1"/>
      <c r="HLI125" s="18"/>
      <c r="HLJ125" s="1"/>
      <c r="HLL125" s="1"/>
      <c r="HLM125" s="1"/>
      <c r="HLQ125" s="18"/>
      <c r="HLR125" s="1"/>
      <c r="HLT125" s="1"/>
      <c r="HLU125" s="1"/>
      <c r="HLY125" s="18"/>
      <c r="HLZ125" s="1"/>
      <c r="HMB125" s="1"/>
      <c r="HMC125" s="1"/>
      <c r="HMG125" s="18"/>
      <c r="HMH125" s="1"/>
      <c r="HMJ125" s="1"/>
      <c r="HMK125" s="1"/>
      <c r="HMO125" s="18"/>
      <c r="HMP125" s="1"/>
      <c r="HMR125" s="1"/>
      <c r="HMS125" s="1"/>
      <c r="HMW125" s="18"/>
      <c r="HMX125" s="1"/>
      <c r="HMZ125" s="1"/>
      <c r="HNA125" s="1"/>
      <c r="HNE125" s="18"/>
      <c r="HNF125" s="1"/>
      <c r="HNH125" s="1"/>
      <c r="HNI125" s="1"/>
      <c r="HNM125" s="18"/>
      <c r="HNN125" s="1"/>
      <c r="HNP125" s="1"/>
      <c r="HNQ125" s="1"/>
      <c r="HNU125" s="18"/>
      <c r="HNV125" s="1"/>
      <c r="HNX125" s="1"/>
      <c r="HNY125" s="1"/>
      <c r="HOC125" s="18"/>
      <c r="HOD125" s="1"/>
      <c r="HOF125" s="1"/>
      <c r="HOG125" s="1"/>
      <c r="HOK125" s="18"/>
      <c r="HOL125" s="1"/>
      <c r="HON125" s="1"/>
      <c r="HOO125" s="1"/>
      <c r="HOS125" s="18"/>
      <c r="HOT125" s="1"/>
      <c r="HOV125" s="1"/>
      <c r="HOW125" s="1"/>
      <c r="HPA125" s="18"/>
      <c r="HPB125" s="1"/>
      <c r="HPD125" s="1"/>
      <c r="HPE125" s="1"/>
      <c r="HPI125" s="18"/>
      <c r="HPJ125" s="1"/>
      <c r="HPL125" s="1"/>
      <c r="HPM125" s="1"/>
      <c r="HPQ125" s="18"/>
      <c r="HPR125" s="1"/>
      <c r="HPT125" s="1"/>
      <c r="HPU125" s="1"/>
      <c r="HPY125" s="18"/>
      <c r="HPZ125" s="1"/>
      <c r="HQB125" s="1"/>
      <c r="HQC125" s="1"/>
      <c r="HQG125" s="18"/>
      <c r="HQH125" s="1"/>
      <c r="HQJ125" s="1"/>
      <c r="HQK125" s="1"/>
      <c r="HQO125" s="18"/>
      <c r="HQP125" s="1"/>
      <c r="HQR125" s="1"/>
      <c r="HQS125" s="1"/>
      <c r="HQW125" s="18"/>
      <c r="HQX125" s="1"/>
      <c r="HQZ125" s="1"/>
      <c r="HRA125" s="1"/>
      <c r="HRE125" s="18"/>
      <c r="HRF125" s="1"/>
      <c r="HRH125" s="1"/>
      <c r="HRI125" s="1"/>
      <c r="HRM125" s="18"/>
      <c r="HRN125" s="1"/>
      <c r="HRP125" s="1"/>
      <c r="HRQ125" s="1"/>
      <c r="HRU125" s="18"/>
      <c r="HRV125" s="1"/>
      <c r="HRX125" s="1"/>
      <c r="HRY125" s="1"/>
      <c r="HSC125" s="18"/>
      <c r="HSD125" s="1"/>
      <c r="HSF125" s="1"/>
      <c r="HSG125" s="1"/>
      <c r="HSK125" s="18"/>
      <c r="HSL125" s="1"/>
      <c r="HSN125" s="1"/>
      <c r="HSO125" s="1"/>
      <c r="HSS125" s="18"/>
      <c r="HST125" s="1"/>
      <c r="HSV125" s="1"/>
      <c r="HSW125" s="1"/>
      <c r="HTA125" s="18"/>
      <c r="HTB125" s="1"/>
      <c r="HTD125" s="1"/>
      <c r="HTE125" s="1"/>
      <c r="HTI125" s="18"/>
      <c r="HTJ125" s="1"/>
      <c r="HTL125" s="1"/>
      <c r="HTM125" s="1"/>
      <c r="HTQ125" s="18"/>
      <c r="HTR125" s="1"/>
      <c r="HTT125" s="1"/>
      <c r="HTU125" s="1"/>
      <c r="HTY125" s="18"/>
      <c r="HTZ125" s="1"/>
      <c r="HUB125" s="1"/>
      <c r="HUC125" s="1"/>
      <c r="HUG125" s="18"/>
      <c r="HUH125" s="1"/>
      <c r="HUJ125" s="1"/>
      <c r="HUK125" s="1"/>
      <c r="HUO125" s="18"/>
      <c r="HUP125" s="1"/>
      <c r="HUR125" s="1"/>
      <c r="HUS125" s="1"/>
      <c r="HUW125" s="18"/>
      <c r="HUX125" s="1"/>
      <c r="HUZ125" s="1"/>
      <c r="HVA125" s="1"/>
      <c r="HVE125" s="18"/>
      <c r="HVF125" s="1"/>
      <c r="HVH125" s="1"/>
      <c r="HVI125" s="1"/>
      <c r="HVM125" s="18"/>
      <c r="HVN125" s="1"/>
      <c r="HVP125" s="1"/>
      <c r="HVQ125" s="1"/>
      <c r="HVU125" s="18"/>
      <c r="HVV125" s="1"/>
      <c r="HVX125" s="1"/>
      <c r="HVY125" s="1"/>
      <c r="HWC125" s="18"/>
      <c r="HWD125" s="1"/>
      <c r="HWF125" s="1"/>
      <c r="HWG125" s="1"/>
      <c r="HWK125" s="18"/>
      <c r="HWL125" s="1"/>
      <c r="HWN125" s="1"/>
      <c r="HWO125" s="1"/>
      <c r="HWS125" s="18"/>
      <c r="HWT125" s="1"/>
      <c r="HWV125" s="1"/>
      <c r="HWW125" s="1"/>
      <c r="HXA125" s="18"/>
      <c r="HXB125" s="1"/>
      <c r="HXD125" s="1"/>
      <c r="HXE125" s="1"/>
      <c r="HXI125" s="18"/>
      <c r="HXJ125" s="1"/>
      <c r="HXL125" s="1"/>
      <c r="HXM125" s="1"/>
      <c r="HXQ125" s="18"/>
      <c r="HXR125" s="1"/>
      <c r="HXT125" s="1"/>
      <c r="HXU125" s="1"/>
      <c r="HXY125" s="18"/>
      <c r="HXZ125" s="1"/>
      <c r="HYB125" s="1"/>
      <c r="HYC125" s="1"/>
      <c r="HYG125" s="18"/>
      <c r="HYH125" s="1"/>
      <c r="HYJ125" s="1"/>
      <c r="HYK125" s="1"/>
      <c r="HYO125" s="18"/>
      <c r="HYP125" s="1"/>
      <c r="HYR125" s="1"/>
      <c r="HYS125" s="1"/>
      <c r="HYW125" s="18"/>
      <c r="HYX125" s="1"/>
      <c r="HYZ125" s="1"/>
      <c r="HZA125" s="1"/>
      <c r="HZE125" s="18"/>
      <c r="HZF125" s="1"/>
      <c r="HZH125" s="1"/>
      <c r="HZI125" s="1"/>
      <c r="HZM125" s="18"/>
      <c r="HZN125" s="1"/>
      <c r="HZP125" s="1"/>
      <c r="HZQ125" s="1"/>
      <c r="HZU125" s="18"/>
      <c r="HZV125" s="1"/>
      <c r="HZX125" s="1"/>
      <c r="HZY125" s="1"/>
      <c r="IAC125" s="18"/>
      <c r="IAD125" s="1"/>
      <c r="IAF125" s="1"/>
      <c r="IAG125" s="1"/>
      <c r="IAK125" s="18"/>
      <c r="IAL125" s="1"/>
      <c r="IAN125" s="1"/>
      <c r="IAO125" s="1"/>
      <c r="IAS125" s="18"/>
      <c r="IAT125" s="1"/>
      <c r="IAV125" s="1"/>
      <c r="IAW125" s="1"/>
      <c r="IBA125" s="18"/>
      <c r="IBB125" s="1"/>
      <c r="IBD125" s="1"/>
      <c r="IBE125" s="1"/>
      <c r="IBI125" s="18"/>
      <c r="IBJ125" s="1"/>
      <c r="IBL125" s="1"/>
      <c r="IBM125" s="1"/>
      <c r="IBQ125" s="18"/>
      <c r="IBR125" s="1"/>
      <c r="IBT125" s="1"/>
      <c r="IBU125" s="1"/>
      <c r="IBY125" s="18"/>
      <c r="IBZ125" s="1"/>
      <c r="ICB125" s="1"/>
      <c r="ICC125" s="1"/>
      <c r="ICG125" s="18"/>
      <c r="ICH125" s="1"/>
      <c r="ICJ125" s="1"/>
      <c r="ICK125" s="1"/>
      <c r="ICO125" s="18"/>
      <c r="ICP125" s="1"/>
      <c r="ICR125" s="1"/>
      <c r="ICS125" s="1"/>
      <c r="ICW125" s="18"/>
      <c r="ICX125" s="1"/>
      <c r="ICZ125" s="1"/>
      <c r="IDA125" s="1"/>
      <c r="IDE125" s="18"/>
      <c r="IDF125" s="1"/>
      <c r="IDH125" s="1"/>
      <c r="IDI125" s="1"/>
      <c r="IDM125" s="18"/>
      <c r="IDN125" s="1"/>
      <c r="IDP125" s="1"/>
      <c r="IDQ125" s="1"/>
      <c r="IDU125" s="18"/>
      <c r="IDV125" s="1"/>
      <c r="IDX125" s="1"/>
      <c r="IDY125" s="1"/>
      <c r="IEC125" s="18"/>
      <c r="IED125" s="1"/>
      <c r="IEF125" s="1"/>
      <c r="IEG125" s="1"/>
      <c r="IEK125" s="18"/>
      <c r="IEL125" s="1"/>
      <c r="IEN125" s="1"/>
      <c r="IEO125" s="1"/>
      <c r="IES125" s="18"/>
      <c r="IET125" s="1"/>
      <c r="IEV125" s="1"/>
      <c r="IEW125" s="1"/>
      <c r="IFA125" s="18"/>
      <c r="IFB125" s="1"/>
      <c r="IFD125" s="1"/>
      <c r="IFE125" s="1"/>
      <c r="IFI125" s="18"/>
      <c r="IFJ125" s="1"/>
      <c r="IFL125" s="1"/>
      <c r="IFM125" s="1"/>
      <c r="IFQ125" s="18"/>
      <c r="IFR125" s="1"/>
      <c r="IFT125" s="1"/>
      <c r="IFU125" s="1"/>
      <c r="IFY125" s="18"/>
      <c r="IFZ125" s="1"/>
      <c r="IGB125" s="1"/>
      <c r="IGC125" s="1"/>
      <c r="IGG125" s="18"/>
      <c r="IGH125" s="1"/>
      <c r="IGJ125" s="1"/>
      <c r="IGK125" s="1"/>
      <c r="IGO125" s="18"/>
      <c r="IGP125" s="1"/>
      <c r="IGR125" s="1"/>
      <c r="IGS125" s="1"/>
      <c r="IGW125" s="18"/>
      <c r="IGX125" s="1"/>
      <c r="IGZ125" s="1"/>
      <c r="IHA125" s="1"/>
      <c r="IHE125" s="18"/>
      <c r="IHF125" s="1"/>
      <c r="IHH125" s="1"/>
      <c r="IHI125" s="1"/>
      <c r="IHM125" s="18"/>
      <c r="IHN125" s="1"/>
      <c r="IHP125" s="1"/>
      <c r="IHQ125" s="1"/>
      <c r="IHU125" s="18"/>
      <c r="IHV125" s="1"/>
      <c r="IHX125" s="1"/>
      <c r="IHY125" s="1"/>
      <c r="IIC125" s="18"/>
      <c r="IID125" s="1"/>
      <c r="IIF125" s="1"/>
      <c r="IIG125" s="1"/>
      <c r="IIK125" s="18"/>
      <c r="IIL125" s="1"/>
      <c r="IIN125" s="1"/>
      <c r="IIO125" s="1"/>
      <c r="IIS125" s="18"/>
      <c r="IIT125" s="1"/>
      <c r="IIV125" s="1"/>
      <c r="IIW125" s="1"/>
      <c r="IJA125" s="18"/>
      <c r="IJB125" s="1"/>
      <c r="IJD125" s="1"/>
      <c r="IJE125" s="1"/>
      <c r="IJI125" s="18"/>
      <c r="IJJ125" s="1"/>
      <c r="IJL125" s="1"/>
      <c r="IJM125" s="1"/>
      <c r="IJQ125" s="18"/>
      <c r="IJR125" s="1"/>
      <c r="IJT125" s="1"/>
      <c r="IJU125" s="1"/>
      <c r="IJY125" s="18"/>
      <c r="IJZ125" s="1"/>
      <c r="IKB125" s="1"/>
      <c r="IKC125" s="1"/>
      <c r="IKG125" s="18"/>
      <c r="IKH125" s="1"/>
      <c r="IKJ125" s="1"/>
      <c r="IKK125" s="1"/>
      <c r="IKO125" s="18"/>
      <c r="IKP125" s="1"/>
      <c r="IKR125" s="1"/>
      <c r="IKS125" s="1"/>
      <c r="IKW125" s="18"/>
      <c r="IKX125" s="1"/>
      <c r="IKZ125" s="1"/>
      <c r="ILA125" s="1"/>
      <c r="ILE125" s="18"/>
      <c r="ILF125" s="1"/>
      <c r="ILH125" s="1"/>
      <c r="ILI125" s="1"/>
      <c r="ILM125" s="18"/>
      <c r="ILN125" s="1"/>
      <c r="ILP125" s="1"/>
      <c r="ILQ125" s="1"/>
      <c r="ILU125" s="18"/>
      <c r="ILV125" s="1"/>
      <c r="ILX125" s="1"/>
      <c r="ILY125" s="1"/>
      <c r="IMC125" s="18"/>
      <c r="IMD125" s="1"/>
      <c r="IMF125" s="1"/>
      <c r="IMG125" s="1"/>
      <c r="IMK125" s="18"/>
      <c r="IML125" s="1"/>
      <c r="IMN125" s="1"/>
      <c r="IMO125" s="1"/>
      <c r="IMS125" s="18"/>
      <c r="IMT125" s="1"/>
      <c r="IMV125" s="1"/>
      <c r="IMW125" s="1"/>
      <c r="INA125" s="18"/>
      <c r="INB125" s="1"/>
      <c r="IND125" s="1"/>
      <c r="INE125" s="1"/>
      <c r="INI125" s="18"/>
      <c r="INJ125" s="1"/>
      <c r="INL125" s="1"/>
      <c r="INM125" s="1"/>
      <c r="INQ125" s="18"/>
      <c r="INR125" s="1"/>
      <c r="INT125" s="1"/>
      <c r="INU125" s="1"/>
      <c r="INY125" s="18"/>
      <c r="INZ125" s="1"/>
      <c r="IOB125" s="1"/>
      <c r="IOC125" s="1"/>
      <c r="IOG125" s="18"/>
      <c r="IOH125" s="1"/>
      <c r="IOJ125" s="1"/>
      <c r="IOK125" s="1"/>
      <c r="IOO125" s="18"/>
      <c r="IOP125" s="1"/>
      <c r="IOR125" s="1"/>
      <c r="IOS125" s="1"/>
      <c r="IOW125" s="18"/>
      <c r="IOX125" s="1"/>
      <c r="IOZ125" s="1"/>
      <c r="IPA125" s="1"/>
      <c r="IPE125" s="18"/>
      <c r="IPF125" s="1"/>
      <c r="IPH125" s="1"/>
      <c r="IPI125" s="1"/>
      <c r="IPM125" s="18"/>
      <c r="IPN125" s="1"/>
      <c r="IPP125" s="1"/>
      <c r="IPQ125" s="1"/>
      <c r="IPU125" s="18"/>
      <c r="IPV125" s="1"/>
      <c r="IPX125" s="1"/>
      <c r="IPY125" s="1"/>
      <c r="IQC125" s="18"/>
      <c r="IQD125" s="1"/>
      <c r="IQF125" s="1"/>
      <c r="IQG125" s="1"/>
      <c r="IQK125" s="18"/>
      <c r="IQL125" s="1"/>
      <c r="IQN125" s="1"/>
      <c r="IQO125" s="1"/>
      <c r="IQS125" s="18"/>
      <c r="IQT125" s="1"/>
      <c r="IQV125" s="1"/>
      <c r="IQW125" s="1"/>
      <c r="IRA125" s="18"/>
      <c r="IRB125" s="1"/>
      <c r="IRD125" s="1"/>
      <c r="IRE125" s="1"/>
      <c r="IRI125" s="18"/>
      <c r="IRJ125" s="1"/>
      <c r="IRL125" s="1"/>
      <c r="IRM125" s="1"/>
      <c r="IRQ125" s="18"/>
      <c r="IRR125" s="1"/>
      <c r="IRT125" s="1"/>
      <c r="IRU125" s="1"/>
      <c r="IRY125" s="18"/>
      <c r="IRZ125" s="1"/>
      <c r="ISB125" s="1"/>
      <c r="ISC125" s="1"/>
      <c r="ISG125" s="18"/>
      <c r="ISH125" s="1"/>
      <c r="ISJ125" s="1"/>
      <c r="ISK125" s="1"/>
      <c r="ISO125" s="18"/>
      <c r="ISP125" s="1"/>
      <c r="ISR125" s="1"/>
      <c r="ISS125" s="1"/>
      <c r="ISW125" s="18"/>
      <c r="ISX125" s="1"/>
      <c r="ISZ125" s="1"/>
      <c r="ITA125" s="1"/>
      <c r="ITE125" s="18"/>
      <c r="ITF125" s="1"/>
      <c r="ITH125" s="1"/>
      <c r="ITI125" s="1"/>
      <c r="ITM125" s="18"/>
      <c r="ITN125" s="1"/>
      <c r="ITP125" s="1"/>
      <c r="ITQ125" s="1"/>
      <c r="ITU125" s="18"/>
      <c r="ITV125" s="1"/>
      <c r="ITX125" s="1"/>
      <c r="ITY125" s="1"/>
      <c r="IUC125" s="18"/>
      <c r="IUD125" s="1"/>
      <c r="IUF125" s="1"/>
      <c r="IUG125" s="1"/>
      <c r="IUK125" s="18"/>
      <c r="IUL125" s="1"/>
      <c r="IUN125" s="1"/>
      <c r="IUO125" s="1"/>
      <c r="IUS125" s="18"/>
      <c r="IUT125" s="1"/>
      <c r="IUV125" s="1"/>
      <c r="IUW125" s="1"/>
      <c r="IVA125" s="18"/>
      <c r="IVB125" s="1"/>
      <c r="IVD125" s="1"/>
      <c r="IVE125" s="1"/>
      <c r="IVI125" s="18"/>
      <c r="IVJ125" s="1"/>
      <c r="IVL125" s="1"/>
      <c r="IVM125" s="1"/>
      <c r="IVQ125" s="18"/>
      <c r="IVR125" s="1"/>
      <c r="IVT125" s="1"/>
      <c r="IVU125" s="1"/>
      <c r="IVY125" s="18"/>
      <c r="IVZ125" s="1"/>
      <c r="IWB125" s="1"/>
      <c r="IWC125" s="1"/>
      <c r="IWG125" s="18"/>
      <c r="IWH125" s="1"/>
      <c r="IWJ125" s="1"/>
      <c r="IWK125" s="1"/>
      <c r="IWO125" s="18"/>
      <c r="IWP125" s="1"/>
      <c r="IWR125" s="1"/>
      <c r="IWS125" s="1"/>
      <c r="IWW125" s="18"/>
      <c r="IWX125" s="1"/>
      <c r="IWZ125" s="1"/>
      <c r="IXA125" s="1"/>
      <c r="IXE125" s="18"/>
      <c r="IXF125" s="1"/>
      <c r="IXH125" s="1"/>
      <c r="IXI125" s="1"/>
      <c r="IXM125" s="18"/>
      <c r="IXN125" s="1"/>
      <c r="IXP125" s="1"/>
      <c r="IXQ125" s="1"/>
      <c r="IXU125" s="18"/>
      <c r="IXV125" s="1"/>
      <c r="IXX125" s="1"/>
      <c r="IXY125" s="1"/>
      <c r="IYC125" s="18"/>
      <c r="IYD125" s="1"/>
      <c r="IYF125" s="1"/>
      <c r="IYG125" s="1"/>
      <c r="IYK125" s="18"/>
      <c r="IYL125" s="1"/>
      <c r="IYN125" s="1"/>
      <c r="IYO125" s="1"/>
      <c r="IYS125" s="18"/>
      <c r="IYT125" s="1"/>
      <c r="IYV125" s="1"/>
      <c r="IYW125" s="1"/>
      <c r="IZA125" s="18"/>
      <c r="IZB125" s="1"/>
      <c r="IZD125" s="1"/>
      <c r="IZE125" s="1"/>
      <c r="IZI125" s="18"/>
      <c r="IZJ125" s="1"/>
      <c r="IZL125" s="1"/>
      <c r="IZM125" s="1"/>
      <c r="IZQ125" s="18"/>
      <c r="IZR125" s="1"/>
      <c r="IZT125" s="1"/>
      <c r="IZU125" s="1"/>
      <c r="IZY125" s="18"/>
      <c r="IZZ125" s="1"/>
      <c r="JAB125" s="1"/>
      <c r="JAC125" s="1"/>
      <c r="JAG125" s="18"/>
      <c r="JAH125" s="1"/>
      <c r="JAJ125" s="1"/>
      <c r="JAK125" s="1"/>
      <c r="JAO125" s="18"/>
      <c r="JAP125" s="1"/>
      <c r="JAR125" s="1"/>
      <c r="JAS125" s="1"/>
      <c r="JAW125" s="18"/>
      <c r="JAX125" s="1"/>
      <c r="JAZ125" s="1"/>
      <c r="JBA125" s="1"/>
      <c r="JBE125" s="18"/>
      <c r="JBF125" s="1"/>
      <c r="JBH125" s="1"/>
      <c r="JBI125" s="1"/>
      <c r="JBM125" s="18"/>
      <c r="JBN125" s="1"/>
      <c r="JBP125" s="1"/>
      <c r="JBQ125" s="1"/>
      <c r="JBU125" s="18"/>
      <c r="JBV125" s="1"/>
      <c r="JBX125" s="1"/>
      <c r="JBY125" s="1"/>
      <c r="JCC125" s="18"/>
      <c r="JCD125" s="1"/>
      <c r="JCF125" s="1"/>
      <c r="JCG125" s="1"/>
      <c r="JCK125" s="18"/>
      <c r="JCL125" s="1"/>
      <c r="JCN125" s="1"/>
      <c r="JCO125" s="1"/>
      <c r="JCS125" s="18"/>
      <c r="JCT125" s="1"/>
      <c r="JCV125" s="1"/>
      <c r="JCW125" s="1"/>
      <c r="JDA125" s="18"/>
      <c r="JDB125" s="1"/>
      <c r="JDD125" s="1"/>
      <c r="JDE125" s="1"/>
      <c r="JDI125" s="18"/>
      <c r="JDJ125" s="1"/>
      <c r="JDL125" s="1"/>
      <c r="JDM125" s="1"/>
      <c r="JDQ125" s="18"/>
      <c r="JDR125" s="1"/>
      <c r="JDT125" s="1"/>
      <c r="JDU125" s="1"/>
      <c r="JDY125" s="18"/>
      <c r="JDZ125" s="1"/>
      <c r="JEB125" s="1"/>
      <c r="JEC125" s="1"/>
      <c r="JEG125" s="18"/>
      <c r="JEH125" s="1"/>
      <c r="JEJ125" s="1"/>
      <c r="JEK125" s="1"/>
      <c r="JEO125" s="18"/>
      <c r="JEP125" s="1"/>
      <c r="JER125" s="1"/>
      <c r="JES125" s="1"/>
      <c r="JEW125" s="18"/>
      <c r="JEX125" s="1"/>
      <c r="JEZ125" s="1"/>
      <c r="JFA125" s="1"/>
      <c r="JFE125" s="18"/>
      <c r="JFF125" s="1"/>
      <c r="JFH125" s="1"/>
      <c r="JFI125" s="1"/>
      <c r="JFM125" s="18"/>
      <c r="JFN125" s="1"/>
      <c r="JFP125" s="1"/>
      <c r="JFQ125" s="1"/>
      <c r="JFU125" s="18"/>
      <c r="JFV125" s="1"/>
      <c r="JFX125" s="1"/>
      <c r="JFY125" s="1"/>
      <c r="JGC125" s="18"/>
      <c r="JGD125" s="1"/>
      <c r="JGF125" s="1"/>
      <c r="JGG125" s="1"/>
      <c r="JGK125" s="18"/>
      <c r="JGL125" s="1"/>
      <c r="JGN125" s="1"/>
      <c r="JGO125" s="1"/>
      <c r="JGS125" s="18"/>
      <c r="JGT125" s="1"/>
      <c r="JGV125" s="1"/>
      <c r="JGW125" s="1"/>
      <c r="JHA125" s="18"/>
      <c r="JHB125" s="1"/>
      <c r="JHD125" s="1"/>
      <c r="JHE125" s="1"/>
      <c r="JHI125" s="18"/>
      <c r="JHJ125" s="1"/>
      <c r="JHL125" s="1"/>
      <c r="JHM125" s="1"/>
      <c r="JHQ125" s="18"/>
      <c r="JHR125" s="1"/>
      <c r="JHT125" s="1"/>
      <c r="JHU125" s="1"/>
      <c r="JHY125" s="18"/>
      <c r="JHZ125" s="1"/>
      <c r="JIB125" s="1"/>
      <c r="JIC125" s="1"/>
      <c r="JIG125" s="18"/>
      <c r="JIH125" s="1"/>
      <c r="JIJ125" s="1"/>
      <c r="JIK125" s="1"/>
      <c r="JIO125" s="18"/>
      <c r="JIP125" s="1"/>
      <c r="JIR125" s="1"/>
      <c r="JIS125" s="1"/>
      <c r="JIW125" s="18"/>
      <c r="JIX125" s="1"/>
      <c r="JIZ125" s="1"/>
      <c r="JJA125" s="1"/>
      <c r="JJE125" s="18"/>
      <c r="JJF125" s="1"/>
      <c r="JJH125" s="1"/>
      <c r="JJI125" s="1"/>
      <c r="JJM125" s="18"/>
      <c r="JJN125" s="1"/>
      <c r="JJP125" s="1"/>
      <c r="JJQ125" s="1"/>
      <c r="JJU125" s="18"/>
      <c r="JJV125" s="1"/>
      <c r="JJX125" s="1"/>
      <c r="JJY125" s="1"/>
      <c r="JKC125" s="18"/>
      <c r="JKD125" s="1"/>
      <c r="JKF125" s="1"/>
      <c r="JKG125" s="1"/>
      <c r="JKK125" s="18"/>
      <c r="JKL125" s="1"/>
      <c r="JKN125" s="1"/>
      <c r="JKO125" s="1"/>
      <c r="JKS125" s="18"/>
      <c r="JKT125" s="1"/>
      <c r="JKV125" s="1"/>
      <c r="JKW125" s="1"/>
      <c r="JLA125" s="18"/>
      <c r="JLB125" s="1"/>
      <c r="JLD125" s="1"/>
      <c r="JLE125" s="1"/>
      <c r="JLI125" s="18"/>
      <c r="JLJ125" s="1"/>
      <c r="JLL125" s="1"/>
      <c r="JLM125" s="1"/>
      <c r="JLQ125" s="18"/>
      <c r="JLR125" s="1"/>
      <c r="JLT125" s="1"/>
      <c r="JLU125" s="1"/>
      <c r="JLY125" s="18"/>
      <c r="JLZ125" s="1"/>
      <c r="JMB125" s="1"/>
      <c r="JMC125" s="1"/>
      <c r="JMG125" s="18"/>
      <c r="JMH125" s="1"/>
      <c r="JMJ125" s="1"/>
      <c r="JMK125" s="1"/>
      <c r="JMO125" s="18"/>
      <c r="JMP125" s="1"/>
      <c r="JMR125" s="1"/>
      <c r="JMS125" s="1"/>
      <c r="JMW125" s="18"/>
      <c r="JMX125" s="1"/>
      <c r="JMZ125" s="1"/>
      <c r="JNA125" s="1"/>
      <c r="JNE125" s="18"/>
      <c r="JNF125" s="1"/>
      <c r="JNH125" s="1"/>
      <c r="JNI125" s="1"/>
      <c r="JNM125" s="18"/>
      <c r="JNN125" s="1"/>
      <c r="JNP125" s="1"/>
      <c r="JNQ125" s="1"/>
      <c r="JNU125" s="18"/>
      <c r="JNV125" s="1"/>
      <c r="JNX125" s="1"/>
      <c r="JNY125" s="1"/>
      <c r="JOC125" s="18"/>
      <c r="JOD125" s="1"/>
      <c r="JOF125" s="1"/>
      <c r="JOG125" s="1"/>
      <c r="JOK125" s="18"/>
      <c r="JOL125" s="1"/>
      <c r="JON125" s="1"/>
      <c r="JOO125" s="1"/>
      <c r="JOS125" s="18"/>
      <c r="JOT125" s="1"/>
      <c r="JOV125" s="1"/>
      <c r="JOW125" s="1"/>
      <c r="JPA125" s="18"/>
      <c r="JPB125" s="1"/>
      <c r="JPD125" s="1"/>
      <c r="JPE125" s="1"/>
      <c r="JPI125" s="18"/>
      <c r="JPJ125" s="1"/>
      <c r="JPL125" s="1"/>
      <c r="JPM125" s="1"/>
      <c r="JPQ125" s="18"/>
      <c r="JPR125" s="1"/>
      <c r="JPT125" s="1"/>
      <c r="JPU125" s="1"/>
      <c r="JPY125" s="18"/>
      <c r="JPZ125" s="1"/>
      <c r="JQB125" s="1"/>
      <c r="JQC125" s="1"/>
      <c r="JQG125" s="18"/>
      <c r="JQH125" s="1"/>
      <c r="JQJ125" s="1"/>
      <c r="JQK125" s="1"/>
      <c r="JQO125" s="18"/>
      <c r="JQP125" s="1"/>
      <c r="JQR125" s="1"/>
      <c r="JQS125" s="1"/>
      <c r="JQW125" s="18"/>
      <c r="JQX125" s="1"/>
      <c r="JQZ125" s="1"/>
      <c r="JRA125" s="1"/>
      <c r="JRE125" s="18"/>
      <c r="JRF125" s="1"/>
      <c r="JRH125" s="1"/>
      <c r="JRI125" s="1"/>
      <c r="JRM125" s="18"/>
      <c r="JRN125" s="1"/>
      <c r="JRP125" s="1"/>
      <c r="JRQ125" s="1"/>
      <c r="JRU125" s="18"/>
      <c r="JRV125" s="1"/>
      <c r="JRX125" s="1"/>
      <c r="JRY125" s="1"/>
      <c r="JSC125" s="18"/>
      <c r="JSD125" s="1"/>
      <c r="JSF125" s="1"/>
      <c r="JSG125" s="1"/>
      <c r="JSK125" s="18"/>
      <c r="JSL125" s="1"/>
      <c r="JSN125" s="1"/>
      <c r="JSO125" s="1"/>
      <c r="JSS125" s="18"/>
      <c r="JST125" s="1"/>
      <c r="JSV125" s="1"/>
      <c r="JSW125" s="1"/>
      <c r="JTA125" s="18"/>
      <c r="JTB125" s="1"/>
      <c r="JTD125" s="1"/>
      <c r="JTE125" s="1"/>
      <c r="JTI125" s="18"/>
      <c r="JTJ125" s="1"/>
      <c r="JTL125" s="1"/>
      <c r="JTM125" s="1"/>
      <c r="JTQ125" s="18"/>
      <c r="JTR125" s="1"/>
      <c r="JTT125" s="1"/>
      <c r="JTU125" s="1"/>
      <c r="JTY125" s="18"/>
      <c r="JTZ125" s="1"/>
      <c r="JUB125" s="1"/>
      <c r="JUC125" s="1"/>
      <c r="JUG125" s="18"/>
      <c r="JUH125" s="1"/>
      <c r="JUJ125" s="1"/>
      <c r="JUK125" s="1"/>
      <c r="JUO125" s="18"/>
      <c r="JUP125" s="1"/>
      <c r="JUR125" s="1"/>
      <c r="JUS125" s="1"/>
      <c r="JUW125" s="18"/>
      <c r="JUX125" s="1"/>
      <c r="JUZ125" s="1"/>
      <c r="JVA125" s="1"/>
      <c r="JVE125" s="18"/>
      <c r="JVF125" s="1"/>
      <c r="JVH125" s="1"/>
      <c r="JVI125" s="1"/>
      <c r="JVM125" s="18"/>
      <c r="JVN125" s="1"/>
      <c r="JVP125" s="1"/>
      <c r="JVQ125" s="1"/>
      <c r="JVU125" s="18"/>
      <c r="JVV125" s="1"/>
      <c r="JVX125" s="1"/>
      <c r="JVY125" s="1"/>
      <c r="JWC125" s="18"/>
      <c r="JWD125" s="1"/>
      <c r="JWF125" s="1"/>
      <c r="JWG125" s="1"/>
      <c r="JWK125" s="18"/>
      <c r="JWL125" s="1"/>
      <c r="JWN125" s="1"/>
      <c r="JWO125" s="1"/>
      <c r="JWS125" s="18"/>
      <c r="JWT125" s="1"/>
      <c r="JWV125" s="1"/>
      <c r="JWW125" s="1"/>
      <c r="JXA125" s="18"/>
      <c r="JXB125" s="1"/>
      <c r="JXD125" s="1"/>
      <c r="JXE125" s="1"/>
      <c r="JXI125" s="18"/>
      <c r="JXJ125" s="1"/>
      <c r="JXL125" s="1"/>
      <c r="JXM125" s="1"/>
      <c r="JXQ125" s="18"/>
      <c r="JXR125" s="1"/>
      <c r="JXT125" s="1"/>
      <c r="JXU125" s="1"/>
      <c r="JXY125" s="18"/>
      <c r="JXZ125" s="1"/>
      <c r="JYB125" s="1"/>
      <c r="JYC125" s="1"/>
      <c r="JYG125" s="18"/>
      <c r="JYH125" s="1"/>
      <c r="JYJ125" s="1"/>
      <c r="JYK125" s="1"/>
      <c r="JYO125" s="18"/>
      <c r="JYP125" s="1"/>
      <c r="JYR125" s="1"/>
      <c r="JYS125" s="1"/>
      <c r="JYW125" s="18"/>
      <c r="JYX125" s="1"/>
      <c r="JYZ125" s="1"/>
      <c r="JZA125" s="1"/>
      <c r="JZE125" s="18"/>
      <c r="JZF125" s="1"/>
      <c r="JZH125" s="1"/>
      <c r="JZI125" s="1"/>
      <c r="JZM125" s="18"/>
      <c r="JZN125" s="1"/>
      <c r="JZP125" s="1"/>
      <c r="JZQ125" s="1"/>
      <c r="JZU125" s="18"/>
      <c r="JZV125" s="1"/>
      <c r="JZX125" s="1"/>
      <c r="JZY125" s="1"/>
      <c r="KAC125" s="18"/>
      <c r="KAD125" s="1"/>
      <c r="KAF125" s="1"/>
      <c r="KAG125" s="1"/>
      <c r="KAK125" s="18"/>
      <c r="KAL125" s="1"/>
      <c r="KAN125" s="1"/>
      <c r="KAO125" s="1"/>
      <c r="KAS125" s="18"/>
      <c r="KAT125" s="1"/>
      <c r="KAV125" s="1"/>
      <c r="KAW125" s="1"/>
      <c r="KBA125" s="18"/>
      <c r="KBB125" s="1"/>
      <c r="KBD125" s="1"/>
      <c r="KBE125" s="1"/>
      <c r="KBI125" s="18"/>
      <c r="KBJ125" s="1"/>
      <c r="KBL125" s="1"/>
      <c r="KBM125" s="1"/>
      <c r="KBQ125" s="18"/>
      <c r="KBR125" s="1"/>
      <c r="KBT125" s="1"/>
      <c r="KBU125" s="1"/>
      <c r="KBY125" s="18"/>
      <c r="KBZ125" s="1"/>
      <c r="KCB125" s="1"/>
      <c r="KCC125" s="1"/>
      <c r="KCG125" s="18"/>
      <c r="KCH125" s="1"/>
      <c r="KCJ125" s="1"/>
      <c r="KCK125" s="1"/>
      <c r="KCO125" s="18"/>
      <c r="KCP125" s="1"/>
      <c r="KCR125" s="1"/>
      <c r="KCS125" s="1"/>
      <c r="KCW125" s="18"/>
      <c r="KCX125" s="1"/>
      <c r="KCZ125" s="1"/>
      <c r="KDA125" s="1"/>
      <c r="KDE125" s="18"/>
      <c r="KDF125" s="1"/>
      <c r="KDH125" s="1"/>
      <c r="KDI125" s="1"/>
      <c r="KDM125" s="18"/>
      <c r="KDN125" s="1"/>
      <c r="KDP125" s="1"/>
      <c r="KDQ125" s="1"/>
      <c r="KDU125" s="18"/>
      <c r="KDV125" s="1"/>
      <c r="KDX125" s="1"/>
      <c r="KDY125" s="1"/>
      <c r="KEC125" s="18"/>
      <c r="KED125" s="1"/>
      <c r="KEF125" s="1"/>
      <c r="KEG125" s="1"/>
      <c r="KEK125" s="18"/>
      <c r="KEL125" s="1"/>
      <c r="KEN125" s="1"/>
      <c r="KEO125" s="1"/>
      <c r="KES125" s="18"/>
      <c r="KET125" s="1"/>
      <c r="KEV125" s="1"/>
      <c r="KEW125" s="1"/>
      <c r="KFA125" s="18"/>
      <c r="KFB125" s="1"/>
      <c r="KFD125" s="1"/>
      <c r="KFE125" s="1"/>
      <c r="KFI125" s="18"/>
      <c r="KFJ125" s="1"/>
      <c r="KFL125" s="1"/>
      <c r="KFM125" s="1"/>
      <c r="KFQ125" s="18"/>
      <c r="KFR125" s="1"/>
      <c r="KFT125" s="1"/>
      <c r="KFU125" s="1"/>
      <c r="KFY125" s="18"/>
      <c r="KFZ125" s="1"/>
      <c r="KGB125" s="1"/>
      <c r="KGC125" s="1"/>
      <c r="KGG125" s="18"/>
      <c r="KGH125" s="1"/>
      <c r="KGJ125" s="1"/>
      <c r="KGK125" s="1"/>
      <c r="KGO125" s="18"/>
      <c r="KGP125" s="1"/>
      <c r="KGR125" s="1"/>
      <c r="KGS125" s="1"/>
      <c r="KGW125" s="18"/>
      <c r="KGX125" s="1"/>
      <c r="KGZ125" s="1"/>
      <c r="KHA125" s="1"/>
      <c r="KHE125" s="18"/>
      <c r="KHF125" s="1"/>
      <c r="KHH125" s="1"/>
      <c r="KHI125" s="1"/>
      <c r="KHM125" s="18"/>
      <c r="KHN125" s="1"/>
      <c r="KHP125" s="1"/>
      <c r="KHQ125" s="1"/>
      <c r="KHU125" s="18"/>
      <c r="KHV125" s="1"/>
      <c r="KHX125" s="1"/>
      <c r="KHY125" s="1"/>
      <c r="KIC125" s="18"/>
      <c r="KID125" s="1"/>
      <c r="KIF125" s="1"/>
      <c r="KIG125" s="1"/>
      <c r="KIK125" s="18"/>
      <c r="KIL125" s="1"/>
      <c r="KIN125" s="1"/>
      <c r="KIO125" s="1"/>
      <c r="KIS125" s="18"/>
      <c r="KIT125" s="1"/>
      <c r="KIV125" s="1"/>
      <c r="KIW125" s="1"/>
      <c r="KJA125" s="18"/>
      <c r="KJB125" s="1"/>
      <c r="KJD125" s="1"/>
      <c r="KJE125" s="1"/>
      <c r="KJI125" s="18"/>
      <c r="KJJ125" s="1"/>
      <c r="KJL125" s="1"/>
      <c r="KJM125" s="1"/>
      <c r="KJQ125" s="18"/>
      <c r="KJR125" s="1"/>
      <c r="KJT125" s="1"/>
      <c r="KJU125" s="1"/>
      <c r="KJY125" s="18"/>
      <c r="KJZ125" s="1"/>
      <c r="KKB125" s="1"/>
      <c r="KKC125" s="1"/>
      <c r="KKG125" s="18"/>
      <c r="KKH125" s="1"/>
      <c r="KKJ125" s="1"/>
      <c r="KKK125" s="1"/>
      <c r="KKO125" s="18"/>
      <c r="KKP125" s="1"/>
      <c r="KKR125" s="1"/>
      <c r="KKS125" s="1"/>
      <c r="KKW125" s="18"/>
      <c r="KKX125" s="1"/>
      <c r="KKZ125" s="1"/>
      <c r="KLA125" s="1"/>
      <c r="KLE125" s="18"/>
      <c r="KLF125" s="1"/>
      <c r="KLH125" s="1"/>
      <c r="KLI125" s="1"/>
      <c r="KLM125" s="18"/>
      <c r="KLN125" s="1"/>
      <c r="KLP125" s="1"/>
      <c r="KLQ125" s="1"/>
      <c r="KLU125" s="18"/>
      <c r="KLV125" s="1"/>
      <c r="KLX125" s="1"/>
      <c r="KLY125" s="1"/>
      <c r="KMC125" s="18"/>
      <c r="KMD125" s="1"/>
      <c r="KMF125" s="1"/>
      <c r="KMG125" s="1"/>
      <c r="KMK125" s="18"/>
      <c r="KML125" s="1"/>
      <c r="KMN125" s="1"/>
      <c r="KMO125" s="1"/>
      <c r="KMS125" s="18"/>
      <c r="KMT125" s="1"/>
      <c r="KMV125" s="1"/>
      <c r="KMW125" s="1"/>
      <c r="KNA125" s="18"/>
      <c r="KNB125" s="1"/>
      <c r="KND125" s="1"/>
      <c r="KNE125" s="1"/>
      <c r="KNI125" s="18"/>
      <c r="KNJ125" s="1"/>
      <c r="KNL125" s="1"/>
      <c r="KNM125" s="1"/>
      <c r="KNQ125" s="18"/>
      <c r="KNR125" s="1"/>
      <c r="KNT125" s="1"/>
      <c r="KNU125" s="1"/>
      <c r="KNY125" s="18"/>
      <c r="KNZ125" s="1"/>
      <c r="KOB125" s="1"/>
      <c r="KOC125" s="1"/>
      <c r="KOG125" s="18"/>
      <c r="KOH125" s="1"/>
      <c r="KOJ125" s="1"/>
      <c r="KOK125" s="1"/>
      <c r="KOO125" s="18"/>
      <c r="KOP125" s="1"/>
      <c r="KOR125" s="1"/>
      <c r="KOS125" s="1"/>
      <c r="KOW125" s="18"/>
      <c r="KOX125" s="1"/>
      <c r="KOZ125" s="1"/>
      <c r="KPA125" s="1"/>
      <c r="KPE125" s="18"/>
      <c r="KPF125" s="1"/>
      <c r="KPH125" s="1"/>
      <c r="KPI125" s="1"/>
      <c r="KPM125" s="18"/>
      <c r="KPN125" s="1"/>
      <c r="KPP125" s="1"/>
      <c r="KPQ125" s="1"/>
      <c r="KPU125" s="18"/>
      <c r="KPV125" s="1"/>
      <c r="KPX125" s="1"/>
      <c r="KPY125" s="1"/>
      <c r="KQC125" s="18"/>
      <c r="KQD125" s="1"/>
      <c r="KQF125" s="1"/>
      <c r="KQG125" s="1"/>
      <c r="KQK125" s="18"/>
      <c r="KQL125" s="1"/>
      <c r="KQN125" s="1"/>
      <c r="KQO125" s="1"/>
      <c r="KQS125" s="18"/>
      <c r="KQT125" s="1"/>
      <c r="KQV125" s="1"/>
      <c r="KQW125" s="1"/>
      <c r="KRA125" s="18"/>
      <c r="KRB125" s="1"/>
      <c r="KRD125" s="1"/>
      <c r="KRE125" s="1"/>
      <c r="KRI125" s="18"/>
      <c r="KRJ125" s="1"/>
      <c r="KRL125" s="1"/>
      <c r="KRM125" s="1"/>
      <c r="KRQ125" s="18"/>
      <c r="KRR125" s="1"/>
      <c r="KRT125" s="1"/>
      <c r="KRU125" s="1"/>
      <c r="KRY125" s="18"/>
      <c r="KRZ125" s="1"/>
      <c r="KSB125" s="1"/>
      <c r="KSC125" s="1"/>
      <c r="KSG125" s="18"/>
      <c r="KSH125" s="1"/>
      <c r="KSJ125" s="1"/>
      <c r="KSK125" s="1"/>
      <c r="KSO125" s="18"/>
      <c r="KSP125" s="1"/>
      <c r="KSR125" s="1"/>
      <c r="KSS125" s="1"/>
      <c r="KSW125" s="18"/>
      <c r="KSX125" s="1"/>
      <c r="KSZ125" s="1"/>
      <c r="KTA125" s="1"/>
      <c r="KTE125" s="18"/>
      <c r="KTF125" s="1"/>
      <c r="KTH125" s="1"/>
      <c r="KTI125" s="1"/>
      <c r="KTM125" s="18"/>
      <c r="KTN125" s="1"/>
      <c r="KTP125" s="1"/>
      <c r="KTQ125" s="1"/>
      <c r="KTU125" s="18"/>
      <c r="KTV125" s="1"/>
      <c r="KTX125" s="1"/>
      <c r="KTY125" s="1"/>
      <c r="KUC125" s="18"/>
      <c r="KUD125" s="1"/>
      <c r="KUF125" s="1"/>
      <c r="KUG125" s="1"/>
      <c r="KUK125" s="18"/>
      <c r="KUL125" s="1"/>
      <c r="KUN125" s="1"/>
      <c r="KUO125" s="1"/>
      <c r="KUS125" s="18"/>
      <c r="KUT125" s="1"/>
      <c r="KUV125" s="1"/>
      <c r="KUW125" s="1"/>
      <c r="KVA125" s="18"/>
      <c r="KVB125" s="1"/>
      <c r="KVD125" s="1"/>
      <c r="KVE125" s="1"/>
      <c r="KVI125" s="18"/>
      <c r="KVJ125" s="1"/>
      <c r="KVL125" s="1"/>
      <c r="KVM125" s="1"/>
      <c r="KVQ125" s="18"/>
      <c r="KVR125" s="1"/>
      <c r="KVT125" s="1"/>
      <c r="KVU125" s="1"/>
      <c r="KVY125" s="18"/>
      <c r="KVZ125" s="1"/>
      <c r="KWB125" s="1"/>
      <c r="KWC125" s="1"/>
      <c r="KWG125" s="18"/>
      <c r="KWH125" s="1"/>
      <c r="KWJ125" s="1"/>
      <c r="KWK125" s="1"/>
      <c r="KWO125" s="18"/>
      <c r="KWP125" s="1"/>
      <c r="KWR125" s="1"/>
      <c r="KWS125" s="1"/>
      <c r="KWW125" s="18"/>
      <c r="KWX125" s="1"/>
      <c r="KWZ125" s="1"/>
      <c r="KXA125" s="1"/>
      <c r="KXE125" s="18"/>
      <c r="KXF125" s="1"/>
      <c r="KXH125" s="1"/>
      <c r="KXI125" s="1"/>
      <c r="KXM125" s="18"/>
      <c r="KXN125" s="1"/>
      <c r="KXP125" s="1"/>
      <c r="KXQ125" s="1"/>
      <c r="KXU125" s="18"/>
      <c r="KXV125" s="1"/>
      <c r="KXX125" s="1"/>
      <c r="KXY125" s="1"/>
      <c r="KYC125" s="18"/>
      <c r="KYD125" s="1"/>
      <c r="KYF125" s="1"/>
      <c r="KYG125" s="1"/>
      <c r="KYK125" s="18"/>
      <c r="KYL125" s="1"/>
      <c r="KYN125" s="1"/>
      <c r="KYO125" s="1"/>
      <c r="KYS125" s="18"/>
      <c r="KYT125" s="1"/>
      <c r="KYV125" s="1"/>
      <c r="KYW125" s="1"/>
      <c r="KZA125" s="18"/>
      <c r="KZB125" s="1"/>
      <c r="KZD125" s="1"/>
      <c r="KZE125" s="1"/>
      <c r="KZI125" s="18"/>
      <c r="KZJ125" s="1"/>
      <c r="KZL125" s="1"/>
      <c r="KZM125" s="1"/>
      <c r="KZQ125" s="18"/>
      <c r="KZR125" s="1"/>
      <c r="KZT125" s="1"/>
      <c r="KZU125" s="1"/>
      <c r="KZY125" s="18"/>
      <c r="KZZ125" s="1"/>
      <c r="LAB125" s="1"/>
      <c r="LAC125" s="1"/>
      <c r="LAG125" s="18"/>
      <c r="LAH125" s="1"/>
      <c r="LAJ125" s="1"/>
      <c r="LAK125" s="1"/>
      <c r="LAO125" s="18"/>
      <c r="LAP125" s="1"/>
      <c r="LAR125" s="1"/>
      <c r="LAS125" s="1"/>
      <c r="LAW125" s="18"/>
      <c r="LAX125" s="1"/>
      <c r="LAZ125" s="1"/>
      <c r="LBA125" s="1"/>
      <c r="LBE125" s="18"/>
      <c r="LBF125" s="1"/>
      <c r="LBH125" s="1"/>
      <c r="LBI125" s="1"/>
      <c r="LBM125" s="18"/>
      <c r="LBN125" s="1"/>
      <c r="LBP125" s="1"/>
      <c r="LBQ125" s="1"/>
      <c r="LBU125" s="18"/>
      <c r="LBV125" s="1"/>
      <c r="LBX125" s="1"/>
      <c r="LBY125" s="1"/>
      <c r="LCC125" s="18"/>
      <c r="LCD125" s="1"/>
      <c r="LCF125" s="1"/>
      <c r="LCG125" s="1"/>
      <c r="LCK125" s="18"/>
      <c r="LCL125" s="1"/>
      <c r="LCN125" s="1"/>
      <c r="LCO125" s="1"/>
      <c r="LCS125" s="18"/>
      <c r="LCT125" s="1"/>
      <c r="LCV125" s="1"/>
      <c r="LCW125" s="1"/>
      <c r="LDA125" s="18"/>
      <c r="LDB125" s="1"/>
      <c r="LDD125" s="1"/>
      <c r="LDE125" s="1"/>
      <c r="LDI125" s="18"/>
      <c r="LDJ125" s="1"/>
      <c r="LDL125" s="1"/>
      <c r="LDM125" s="1"/>
      <c r="LDQ125" s="18"/>
      <c r="LDR125" s="1"/>
      <c r="LDT125" s="1"/>
      <c r="LDU125" s="1"/>
      <c r="LDY125" s="18"/>
      <c r="LDZ125" s="1"/>
      <c r="LEB125" s="1"/>
      <c r="LEC125" s="1"/>
      <c r="LEG125" s="18"/>
      <c r="LEH125" s="1"/>
      <c r="LEJ125" s="1"/>
      <c r="LEK125" s="1"/>
      <c r="LEO125" s="18"/>
      <c r="LEP125" s="1"/>
      <c r="LER125" s="1"/>
      <c r="LES125" s="1"/>
      <c r="LEW125" s="18"/>
      <c r="LEX125" s="1"/>
      <c r="LEZ125" s="1"/>
      <c r="LFA125" s="1"/>
      <c r="LFE125" s="18"/>
      <c r="LFF125" s="1"/>
      <c r="LFH125" s="1"/>
      <c r="LFI125" s="1"/>
      <c r="LFM125" s="18"/>
      <c r="LFN125" s="1"/>
      <c r="LFP125" s="1"/>
      <c r="LFQ125" s="1"/>
      <c r="LFU125" s="18"/>
      <c r="LFV125" s="1"/>
      <c r="LFX125" s="1"/>
      <c r="LFY125" s="1"/>
      <c r="LGC125" s="18"/>
      <c r="LGD125" s="1"/>
      <c r="LGF125" s="1"/>
      <c r="LGG125" s="1"/>
      <c r="LGK125" s="18"/>
      <c r="LGL125" s="1"/>
      <c r="LGN125" s="1"/>
      <c r="LGO125" s="1"/>
      <c r="LGS125" s="18"/>
      <c r="LGT125" s="1"/>
      <c r="LGV125" s="1"/>
      <c r="LGW125" s="1"/>
      <c r="LHA125" s="18"/>
      <c r="LHB125" s="1"/>
      <c r="LHD125" s="1"/>
      <c r="LHE125" s="1"/>
      <c r="LHI125" s="18"/>
      <c r="LHJ125" s="1"/>
      <c r="LHL125" s="1"/>
      <c r="LHM125" s="1"/>
      <c r="LHQ125" s="18"/>
      <c r="LHR125" s="1"/>
      <c r="LHT125" s="1"/>
      <c r="LHU125" s="1"/>
      <c r="LHY125" s="18"/>
      <c r="LHZ125" s="1"/>
      <c r="LIB125" s="1"/>
      <c r="LIC125" s="1"/>
      <c r="LIG125" s="18"/>
      <c r="LIH125" s="1"/>
      <c r="LIJ125" s="1"/>
      <c r="LIK125" s="1"/>
      <c r="LIO125" s="18"/>
      <c r="LIP125" s="1"/>
      <c r="LIR125" s="1"/>
      <c r="LIS125" s="1"/>
      <c r="LIW125" s="18"/>
      <c r="LIX125" s="1"/>
      <c r="LIZ125" s="1"/>
      <c r="LJA125" s="1"/>
      <c r="LJE125" s="18"/>
      <c r="LJF125" s="1"/>
      <c r="LJH125" s="1"/>
      <c r="LJI125" s="1"/>
      <c r="LJM125" s="18"/>
      <c r="LJN125" s="1"/>
      <c r="LJP125" s="1"/>
      <c r="LJQ125" s="1"/>
      <c r="LJU125" s="18"/>
      <c r="LJV125" s="1"/>
      <c r="LJX125" s="1"/>
      <c r="LJY125" s="1"/>
      <c r="LKC125" s="18"/>
      <c r="LKD125" s="1"/>
      <c r="LKF125" s="1"/>
      <c r="LKG125" s="1"/>
      <c r="LKK125" s="18"/>
      <c r="LKL125" s="1"/>
      <c r="LKN125" s="1"/>
      <c r="LKO125" s="1"/>
      <c r="LKS125" s="18"/>
      <c r="LKT125" s="1"/>
      <c r="LKV125" s="1"/>
      <c r="LKW125" s="1"/>
      <c r="LLA125" s="18"/>
      <c r="LLB125" s="1"/>
      <c r="LLD125" s="1"/>
      <c r="LLE125" s="1"/>
      <c r="LLI125" s="18"/>
      <c r="LLJ125" s="1"/>
      <c r="LLL125" s="1"/>
      <c r="LLM125" s="1"/>
      <c r="LLQ125" s="18"/>
      <c r="LLR125" s="1"/>
      <c r="LLT125" s="1"/>
      <c r="LLU125" s="1"/>
      <c r="LLY125" s="18"/>
      <c r="LLZ125" s="1"/>
      <c r="LMB125" s="1"/>
      <c r="LMC125" s="1"/>
      <c r="LMG125" s="18"/>
      <c r="LMH125" s="1"/>
      <c r="LMJ125" s="1"/>
      <c r="LMK125" s="1"/>
      <c r="LMO125" s="18"/>
      <c r="LMP125" s="1"/>
      <c r="LMR125" s="1"/>
      <c r="LMS125" s="1"/>
      <c r="LMW125" s="18"/>
      <c r="LMX125" s="1"/>
      <c r="LMZ125" s="1"/>
      <c r="LNA125" s="1"/>
      <c r="LNE125" s="18"/>
      <c r="LNF125" s="1"/>
      <c r="LNH125" s="1"/>
      <c r="LNI125" s="1"/>
      <c r="LNM125" s="18"/>
      <c r="LNN125" s="1"/>
      <c r="LNP125" s="1"/>
      <c r="LNQ125" s="1"/>
      <c r="LNU125" s="18"/>
      <c r="LNV125" s="1"/>
      <c r="LNX125" s="1"/>
      <c r="LNY125" s="1"/>
      <c r="LOC125" s="18"/>
      <c r="LOD125" s="1"/>
      <c r="LOF125" s="1"/>
      <c r="LOG125" s="1"/>
      <c r="LOK125" s="18"/>
      <c r="LOL125" s="1"/>
      <c r="LON125" s="1"/>
      <c r="LOO125" s="1"/>
      <c r="LOS125" s="18"/>
      <c r="LOT125" s="1"/>
      <c r="LOV125" s="1"/>
      <c r="LOW125" s="1"/>
      <c r="LPA125" s="18"/>
      <c r="LPB125" s="1"/>
      <c r="LPD125" s="1"/>
      <c r="LPE125" s="1"/>
      <c r="LPI125" s="18"/>
      <c r="LPJ125" s="1"/>
      <c r="LPL125" s="1"/>
      <c r="LPM125" s="1"/>
      <c r="LPQ125" s="18"/>
      <c r="LPR125" s="1"/>
      <c r="LPT125" s="1"/>
      <c r="LPU125" s="1"/>
      <c r="LPY125" s="18"/>
      <c r="LPZ125" s="1"/>
      <c r="LQB125" s="1"/>
      <c r="LQC125" s="1"/>
      <c r="LQG125" s="18"/>
      <c r="LQH125" s="1"/>
      <c r="LQJ125" s="1"/>
      <c r="LQK125" s="1"/>
      <c r="LQO125" s="18"/>
      <c r="LQP125" s="1"/>
      <c r="LQR125" s="1"/>
      <c r="LQS125" s="1"/>
      <c r="LQW125" s="18"/>
      <c r="LQX125" s="1"/>
      <c r="LQZ125" s="1"/>
      <c r="LRA125" s="1"/>
      <c r="LRE125" s="18"/>
      <c r="LRF125" s="1"/>
      <c r="LRH125" s="1"/>
      <c r="LRI125" s="1"/>
      <c r="LRM125" s="18"/>
      <c r="LRN125" s="1"/>
      <c r="LRP125" s="1"/>
      <c r="LRQ125" s="1"/>
      <c r="LRU125" s="18"/>
      <c r="LRV125" s="1"/>
      <c r="LRX125" s="1"/>
      <c r="LRY125" s="1"/>
      <c r="LSC125" s="18"/>
      <c r="LSD125" s="1"/>
      <c r="LSF125" s="1"/>
      <c r="LSG125" s="1"/>
      <c r="LSK125" s="18"/>
      <c r="LSL125" s="1"/>
      <c r="LSN125" s="1"/>
      <c r="LSO125" s="1"/>
      <c r="LSS125" s="18"/>
      <c r="LST125" s="1"/>
      <c r="LSV125" s="1"/>
      <c r="LSW125" s="1"/>
      <c r="LTA125" s="18"/>
      <c r="LTB125" s="1"/>
      <c r="LTD125" s="1"/>
      <c r="LTE125" s="1"/>
      <c r="LTI125" s="18"/>
      <c r="LTJ125" s="1"/>
      <c r="LTL125" s="1"/>
      <c r="LTM125" s="1"/>
      <c r="LTQ125" s="18"/>
      <c r="LTR125" s="1"/>
      <c r="LTT125" s="1"/>
      <c r="LTU125" s="1"/>
      <c r="LTY125" s="18"/>
      <c r="LTZ125" s="1"/>
      <c r="LUB125" s="1"/>
      <c r="LUC125" s="1"/>
      <c r="LUG125" s="18"/>
      <c r="LUH125" s="1"/>
      <c r="LUJ125" s="1"/>
      <c r="LUK125" s="1"/>
      <c r="LUO125" s="18"/>
      <c r="LUP125" s="1"/>
      <c r="LUR125" s="1"/>
      <c r="LUS125" s="1"/>
      <c r="LUW125" s="18"/>
      <c r="LUX125" s="1"/>
      <c r="LUZ125" s="1"/>
      <c r="LVA125" s="1"/>
      <c r="LVE125" s="18"/>
      <c r="LVF125" s="1"/>
      <c r="LVH125" s="1"/>
      <c r="LVI125" s="1"/>
      <c r="LVM125" s="18"/>
      <c r="LVN125" s="1"/>
      <c r="LVP125" s="1"/>
      <c r="LVQ125" s="1"/>
      <c r="LVU125" s="18"/>
      <c r="LVV125" s="1"/>
      <c r="LVX125" s="1"/>
      <c r="LVY125" s="1"/>
      <c r="LWC125" s="18"/>
      <c r="LWD125" s="1"/>
      <c r="LWF125" s="1"/>
      <c r="LWG125" s="1"/>
      <c r="LWK125" s="18"/>
      <c r="LWL125" s="1"/>
      <c r="LWN125" s="1"/>
      <c r="LWO125" s="1"/>
      <c r="LWS125" s="18"/>
      <c r="LWT125" s="1"/>
      <c r="LWV125" s="1"/>
      <c r="LWW125" s="1"/>
      <c r="LXA125" s="18"/>
      <c r="LXB125" s="1"/>
      <c r="LXD125" s="1"/>
      <c r="LXE125" s="1"/>
      <c r="LXI125" s="18"/>
      <c r="LXJ125" s="1"/>
      <c r="LXL125" s="1"/>
      <c r="LXM125" s="1"/>
      <c r="LXQ125" s="18"/>
      <c r="LXR125" s="1"/>
      <c r="LXT125" s="1"/>
      <c r="LXU125" s="1"/>
      <c r="LXY125" s="18"/>
      <c r="LXZ125" s="1"/>
      <c r="LYB125" s="1"/>
      <c r="LYC125" s="1"/>
      <c r="LYG125" s="18"/>
      <c r="LYH125" s="1"/>
      <c r="LYJ125" s="1"/>
      <c r="LYK125" s="1"/>
      <c r="LYO125" s="18"/>
      <c r="LYP125" s="1"/>
      <c r="LYR125" s="1"/>
      <c r="LYS125" s="1"/>
      <c r="LYW125" s="18"/>
      <c r="LYX125" s="1"/>
      <c r="LYZ125" s="1"/>
      <c r="LZA125" s="1"/>
      <c r="LZE125" s="18"/>
      <c r="LZF125" s="1"/>
      <c r="LZH125" s="1"/>
      <c r="LZI125" s="1"/>
      <c r="LZM125" s="18"/>
      <c r="LZN125" s="1"/>
      <c r="LZP125" s="1"/>
      <c r="LZQ125" s="1"/>
      <c r="LZU125" s="18"/>
      <c r="LZV125" s="1"/>
      <c r="LZX125" s="1"/>
      <c r="LZY125" s="1"/>
      <c r="MAC125" s="18"/>
      <c r="MAD125" s="1"/>
      <c r="MAF125" s="1"/>
      <c r="MAG125" s="1"/>
      <c r="MAK125" s="18"/>
      <c r="MAL125" s="1"/>
      <c r="MAN125" s="1"/>
      <c r="MAO125" s="1"/>
      <c r="MAS125" s="18"/>
      <c r="MAT125" s="1"/>
      <c r="MAV125" s="1"/>
      <c r="MAW125" s="1"/>
      <c r="MBA125" s="18"/>
      <c r="MBB125" s="1"/>
      <c r="MBD125" s="1"/>
      <c r="MBE125" s="1"/>
      <c r="MBI125" s="18"/>
      <c r="MBJ125" s="1"/>
      <c r="MBL125" s="1"/>
      <c r="MBM125" s="1"/>
      <c r="MBQ125" s="18"/>
      <c r="MBR125" s="1"/>
      <c r="MBT125" s="1"/>
      <c r="MBU125" s="1"/>
      <c r="MBY125" s="18"/>
      <c r="MBZ125" s="1"/>
      <c r="MCB125" s="1"/>
      <c r="MCC125" s="1"/>
      <c r="MCG125" s="18"/>
      <c r="MCH125" s="1"/>
      <c r="MCJ125" s="1"/>
      <c r="MCK125" s="1"/>
      <c r="MCO125" s="18"/>
      <c r="MCP125" s="1"/>
      <c r="MCR125" s="1"/>
      <c r="MCS125" s="1"/>
      <c r="MCW125" s="18"/>
      <c r="MCX125" s="1"/>
      <c r="MCZ125" s="1"/>
      <c r="MDA125" s="1"/>
      <c r="MDE125" s="18"/>
      <c r="MDF125" s="1"/>
      <c r="MDH125" s="1"/>
      <c r="MDI125" s="1"/>
      <c r="MDM125" s="18"/>
      <c r="MDN125" s="1"/>
      <c r="MDP125" s="1"/>
      <c r="MDQ125" s="1"/>
      <c r="MDU125" s="18"/>
      <c r="MDV125" s="1"/>
      <c r="MDX125" s="1"/>
      <c r="MDY125" s="1"/>
      <c r="MEC125" s="18"/>
      <c r="MED125" s="1"/>
      <c r="MEF125" s="1"/>
      <c r="MEG125" s="1"/>
      <c r="MEK125" s="18"/>
      <c r="MEL125" s="1"/>
      <c r="MEN125" s="1"/>
      <c r="MEO125" s="1"/>
      <c r="MES125" s="18"/>
      <c r="MET125" s="1"/>
      <c r="MEV125" s="1"/>
      <c r="MEW125" s="1"/>
      <c r="MFA125" s="18"/>
      <c r="MFB125" s="1"/>
      <c r="MFD125" s="1"/>
      <c r="MFE125" s="1"/>
      <c r="MFI125" s="18"/>
      <c r="MFJ125" s="1"/>
      <c r="MFL125" s="1"/>
      <c r="MFM125" s="1"/>
      <c r="MFQ125" s="18"/>
      <c r="MFR125" s="1"/>
      <c r="MFT125" s="1"/>
      <c r="MFU125" s="1"/>
      <c r="MFY125" s="18"/>
      <c r="MFZ125" s="1"/>
      <c r="MGB125" s="1"/>
      <c r="MGC125" s="1"/>
      <c r="MGG125" s="18"/>
      <c r="MGH125" s="1"/>
      <c r="MGJ125" s="1"/>
      <c r="MGK125" s="1"/>
      <c r="MGO125" s="18"/>
      <c r="MGP125" s="1"/>
      <c r="MGR125" s="1"/>
      <c r="MGS125" s="1"/>
      <c r="MGW125" s="18"/>
      <c r="MGX125" s="1"/>
      <c r="MGZ125" s="1"/>
      <c r="MHA125" s="1"/>
      <c r="MHE125" s="18"/>
      <c r="MHF125" s="1"/>
      <c r="MHH125" s="1"/>
      <c r="MHI125" s="1"/>
      <c r="MHM125" s="18"/>
      <c r="MHN125" s="1"/>
      <c r="MHP125" s="1"/>
      <c r="MHQ125" s="1"/>
      <c r="MHU125" s="18"/>
      <c r="MHV125" s="1"/>
      <c r="MHX125" s="1"/>
      <c r="MHY125" s="1"/>
      <c r="MIC125" s="18"/>
      <c r="MID125" s="1"/>
      <c r="MIF125" s="1"/>
      <c r="MIG125" s="1"/>
      <c r="MIK125" s="18"/>
      <c r="MIL125" s="1"/>
      <c r="MIN125" s="1"/>
      <c r="MIO125" s="1"/>
      <c r="MIS125" s="18"/>
      <c r="MIT125" s="1"/>
      <c r="MIV125" s="1"/>
      <c r="MIW125" s="1"/>
      <c r="MJA125" s="18"/>
      <c r="MJB125" s="1"/>
      <c r="MJD125" s="1"/>
      <c r="MJE125" s="1"/>
      <c r="MJI125" s="18"/>
      <c r="MJJ125" s="1"/>
      <c r="MJL125" s="1"/>
      <c r="MJM125" s="1"/>
      <c r="MJQ125" s="18"/>
      <c r="MJR125" s="1"/>
      <c r="MJT125" s="1"/>
      <c r="MJU125" s="1"/>
      <c r="MJY125" s="18"/>
      <c r="MJZ125" s="1"/>
      <c r="MKB125" s="1"/>
      <c r="MKC125" s="1"/>
      <c r="MKG125" s="18"/>
      <c r="MKH125" s="1"/>
      <c r="MKJ125" s="1"/>
      <c r="MKK125" s="1"/>
      <c r="MKO125" s="18"/>
      <c r="MKP125" s="1"/>
      <c r="MKR125" s="1"/>
      <c r="MKS125" s="1"/>
      <c r="MKW125" s="18"/>
      <c r="MKX125" s="1"/>
      <c r="MKZ125" s="1"/>
      <c r="MLA125" s="1"/>
      <c r="MLE125" s="18"/>
      <c r="MLF125" s="1"/>
      <c r="MLH125" s="1"/>
      <c r="MLI125" s="1"/>
      <c r="MLM125" s="18"/>
      <c r="MLN125" s="1"/>
      <c r="MLP125" s="1"/>
      <c r="MLQ125" s="1"/>
      <c r="MLU125" s="18"/>
      <c r="MLV125" s="1"/>
      <c r="MLX125" s="1"/>
      <c r="MLY125" s="1"/>
      <c r="MMC125" s="18"/>
      <c r="MMD125" s="1"/>
      <c r="MMF125" s="1"/>
      <c r="MMG125" s="1"/>
      <c r="MMK125" s="18"/>
      <c r="MML125" s="1"/>
      <c r="MMN125" s="1"/>
      <c r="MMO125" s="1"/>
      <c r="MMS125" s="18"/>
      <c r="MMT125" s="1"/>
      <c r="MMV125" s="1"/>
      <c r="MMW125" s="1"/>
      <c r="MNA125" s="18"/>
      <c r="MNB125" s="1"/>
      <c r="MND125" s="1"/>
      <c r="MNE125" s="1"/>
      <c r="MNI125" s="18"/>
      <c r="MNJ125" s="1"/>
      <c r="MNL125" s="1"/>
      <c r="MNM125" s="1"/>
      <c r="MNQ125" s="18"/>
      <c r="MNR125" s="1"/>
      <c r="MNT125" s="1"/>
      <c r="MNU125" s="1"/>
      <c r="MNY125" s="18"/>
      <c r="MNZ125" s="1"/>
      <c r="MOB125" s="1"/>
      <c r="MOC125" s="1"/>
      <c r="MOG125" s="18"/>
      <c r="MOH125" s="1"/>
      <c r="MOJ125" s="1"/>
      <c r="MOK125" s="1"/>
      <c r="MOO125" s="18"/>
      <c r="MOP125" s="1"/>
      <c r="MOR125" s="1"/>
      <c r="MOS125" s="1"/>
      <c r="MOW125" s="18"/>
      <c r="MOX125" s="1"/>
      <c r="MOZ125" s="1"/>
      <c r="MPA125" s="1"/>
      <c r="MPE125" s="18"/>
      <c r="MPF125" s="1"/>
      <c r="MPH125" s="1"/>
      <c r="MPI125" s="1"/>
      <c r="MPM125" s="18"/>
      <c r="MPN125" s="1"/>
      <c r="MPP125" s="1"/>
      <c r="MPQ125" s="1"/>
      <c r="MPU125" s="18"/>
      <c r="MPV125" s="1"/>
      <c r="MPX125" s="1"/>
      <c r="MPY125" s="1"/>
      <c r="MQC125" s="18"/>
      <c r="MQD125" s="1"/>
      <c r="MQF125" s="1"/>
      <c r="MQG125" s="1"/>
      <c r="MQK125" s="18"/>
      <c r="MQL125" s="1"/>
      <c r="MQN125" s="1"/>
      <c r="MQO125" s="1"/>
      <c r="MQS125" s="18"/>
      <c r="MQT125" s="1"/>
      <c r="MQV125" s="1"/>
      <c r="MQW125" s="1"/>
      <c r="MRA125" s="18"/>
      <c r="MRB125" s="1"/>
      <c r="MRD125" s="1"/>
      <c r="MRE125" s="1"/>
      <c r="MRI125" s="18"/>
      <c r="MRJ125" s="1"/>
      <c r="MRL125" s="1"/>
      <c r="MRM125" s="1"/>
      <c r="MRQ125" s="18"/>
      <c r="MRR125" s="1"/>
      <c r="MRT125" s="1"/>
      <c r="MRU125" s="1"/>
      <c r="MRY125" s="18"/>
      <c r="MRZ125" s="1"/>
      <c r="MSB125" s="1"/>
      <c r="MSC125" s="1"/>
      <c r="MSG125" s="18"/>
      <c r="MSH125" s="1"/>
      <c r="MSJ125" s="1"/>
      <c r="MSK125" s="1"/>
      <c r="MSO125" s="18"/>
      <c r="MSP125" s="1"/>
      <c r="MSR125" s="1"/>
      <c r="MSS125" s="1"/>
      <c r="MSW125" s="18"/>
      <c r="MSX125" s="1"/>
      <c r="MSZ125" s="1"/>
      <c r="MTA125" s="1"/>
      <c r="MTE125" s="18"/>
      <c r="MTF125" s="1"/>
      <c r="MTH125" s="1"/>
      <c r="MTI125" s="1"/>
      <c r="MTM125" s="18"/>
      <c r="MTN125" s="1"/>
      <c r="MTP125" s="1"/>
      <c r="MTQ125" s="1"/>
      <c r="MTU125" s="18"/>
      <c r="MTV125" s="1"/>
      <c r="MTX125" s="1"/>
      <c r="MTY125" s="1"/>
      <c r="MUC125" s="18"/>
      <c r="MUD125" s="1"/>
      <c r="MUF125" s="1"/>
      <c r="MUG125" s="1"/>
      <c r="MUK125" s="18"/>
      <c r="MUL125" s="1"/>
      <c r="MUN125" s="1"/>
      <c r="MUO125" s="1"/>
      <c r="MUS125" s="18"/>
      <c r="MUT125" s="1"/>
      <c r="MUV125" s="1"/>
      <c r="MUW125" s="1"/>
      <c r="MVA125" s="18"/>
      <c r="MVB125" s="1"/>
      <c r="MVD125" s="1"/>
      <c r="MVE125" s="1"/>
      <c r="MVI125" s="18"/>
      <c r="MVJ125" s="1"/>
      <c r="MVL125" s="1"/>
      <c r="MVM125" s="1"/>
      <c r="MVQ125" s="18"/>
      <c r="MVR125" s="1"/>
      <c r="MVT125" s="1"/>
      <c r="MVU125" s="1"/>
      <c r="MVY125" s="18"/>
      <c r="MVZ125" s="1"/>
      <c r="MWB125" s="1"/>
      <c r="MWC125" s="1"/>
      <c r="MWG125" s="18"/>
      <c r="MWH125" s="1"/>
      <c r="MWJ125" s="1"/>
      <c r="MWK125" s="1"/>
      <c r="MWO125" s="18"/>
      <c r="MWP125" s="1"/>
      <c r="MWR125" s="1"/>
      <c r="MWS125" s="1"/>
      <c r="MWW125" s="18"/>
      <c r="MWX125" s="1"/>
      <c r="MWZ125" s="1"/>
      <c r="MXA125" s="1"/>
      <c r="MXE125" s="18"/>
      <c r="MXF125" s="1"/>
      <c r="MXH125" s="1"/>
      <c r="MXI125" s="1"/>
      <c r="MXM125" s="18"/>
      <c r="MXN125" s="1"/>
      <c r="MXP125" s="1"/>
      <c r="MXQ125" s="1"/>
      <c r="MXU125" s="18"/>
      <c r="MXV125" s="1"/>
      <c r="MXX125" s="1"/>
      <c r="MXY125" s="1"/>
      <c r="MYC125" s="18"/>
      <c r="MYD125" s="1"/>
      <c r="MYF125" s="1"/>
      <c r="MYG125" s="1"/>
      <c r="MYK125" s="18"/>
      <c r="MYL125" s="1"/>
      <c r="MYN125" s="1"/>
      <c r="MYO125" s="1"/>
      <c r="MYS125" s="18"/>
      <c r="MYT125" s="1"/>
      <c r="MYV125" s="1"/>
      <c r="MYW125" s="1"/>
      <c r="MZA125" s="18"/>
      <c r="MZB125" s="1"/>
      <c r="MZD125" s="1"/>
      <c r="MZE125" s="1"/>
      <c r="MZI125" s="18"/>
      <c r="MZJ125" s="1"/>
      <c r="MZL125" s="1"/>
      <c r="MZM125" s="1"/>
      <c r="MZQ125" s="18"/>
      <c r="MZR125" s="1"/>
      <c r="MZT125" s="1"/>
      <c r="MZU125" s="1"/>
      <c r="MZY125" s="18"/>
      <c r="MZZ125" s="1"/>
      <c r="NAB125" s="1"/>
      <c r="NAC125" s="1"/>
      <c r="NAG125" s="18"/>
      <c r="NAH125" s="1"/>
      <c r="NAJ125" s="1"/>
      <c r="NAK125" s="1"/>
      <c r="NAO125" s="18"/>
      <c r="NAP125" s="1"/>
      <c r="NAR125" s="1"/>
      <c r="NAS125" s="1"/>
      <c r="NAW125" s="18"/>
      <c r="NAX125" s="1"/>
      <c r="NAZ125" s="1"/>
      <c r="NBA125" s="1"/>
      <c r="NBE125" s="18"/>
      <c r="NBF125" s="1"/>
      <c r="NBH125" s="1"/>
      <c r="NBI125" s="1"/>
      <c r="NBM125" s="18"/>
      <c r="NBN125" s="1"/>
      <c r="NBP125" s="1"/>
      <c r="NBQ125" s="1"/>
      <c r="NBU125" s="18"/>
      <c r="NBV125" s="1"/>
      <c r="NBX125" s="1"/>
      <c r="NBY125" s="1"/>
      <c r="NCC125" s="18"/>
      <c r="NCD125" s="1"/>
      <c r="NCF125" s="1"/>
      <c r="NCG125" s="1"/>
      <c r="NCK125" s="18"/>
      <c r="NCL125" s="1"/>
      <c r="NCN125" s="1"/>
      <c r="NCO125" s="1"/>
      <c r="NCS125" s="18"/>
      <c r="NCT125" s="1"/>
      <c r="NCV125" s="1"/>
      <c r="NCW125" s="1"/>
      <c r="NDA125" s="18"/>
      <c r="NDB125" s="1"/>
      <c r="NDD125" s="1"/>
      <c r="NDE125" s="1"/>
      <c r="NDI125" s="18"/>
      <c r="NDJ125" s="1"/>
      <c r="NDL125" s="1"/>
      <c r="NDM125" s="1"/>
      <c r="NDQ125" s="18"/>
      <c r="NDR125" s="1"/>
      <c r="NDT125" s="1"/>
      <c r="NDU125" s="1"/>
      <c r="NDY125" s="18"/>
      <c r="NDZ125" s="1"/>
      <c r="NEB125" s="1"/>
      <c r="NEC125" s="1"/>
      <c r="NEG125" s="18"/>
      <c r="NEH125" s="1"/>
      <c r="NEJ125" s="1"/>
      <c r="NEK125" s="1"/>
      <c r="NEO125" s="18"/>
      <c r="NEP125" s="1"/>
      <c r="NER125" s="1"/>
      <c r="NES125" s="1"/>
      <c r="NEW125" s="18"/>
      <c r="NEX125" s="1"/>
      <c r="NEZ125" s="1"/>
      <c r="NFA125" s="1"/>
      <c r="NFE125" s="18"/>
      <c r="NFF125" s="1"/>
      <c r="NFH125" s="1"/>
      <c r="NFI125" s="1"/>
      <c r="NFM125" s="18"/>
      <c r="NFN125" s="1"/>
      <c r="NFP125" s="1"/>
      <c r="NFQ125" s="1"/>
      <c r="NFU125" s="18"/>
      <c r="NFV125" s="1"/>
      <c r="NFX125" s="1"/>
      <c r="NFY125" s="1"/>
      <c r="NGC125" s="18"/>
      <c r="NGD125" s="1"/>
      <c r="NGF125" s="1"/>
      <c r="NGG125" s="1"/>
      <c r="NGK125" s="18"/>
      <c r="NGL125" s="1"/>
      <c r="NGN125" s="1"/>
      <c r="NGO125" s="1"/>
      <c r="NGS125" s="18"/>
      <c r="NGT125" s="1"/>
      <c r="NGV125" s="1"/>
      <c r="NGW125" s="1"/>
      <c r="NHA125" s="18"/>
      <c r="NHB125" s="1"/>
      <c r="NHD125" s="1"/>
      <c r="NHE125" s="1"/>
      <c r="NHI125" s="18"/>
      <c r="NHJ125" s="1"/>
      <c r="NHL125" s="1"/>
      <c r="NHM125" s="1"/>
      <c r="NHQ125" s="18"/>
      <c r="NHR125" s="1"/>
      <c r="NHT125" s="1"/>
      <c r="NHU125" s="1"/>
      <c r="NHY125" s="18"/>
      <c r="NHZ125" s="1"/>
      <c r="NIB125" s="1"/>
      <c r="NIC125" s="1"/>
      <c r="NIG125" s="18"/>
      <c r="NIH125" s="1"/>
      <c r="NIJ125" s="1"/>
      <c r="NIK125" s="1"/>
      <c r="NIO125" s="18"/>
      <c r="NIP125" s="1"/>
      <c r="NIR125" s="1"/>
      <c r="NIS125" s="1"/>
      <c r="NIW125" s="18"/>
      <c r="NIX125" s="1"/>
      <c r="NIZ125" s="1"/>
      <c r="NJA125" s="1"/>
      <c r="NJE125" s="18"/>
      <c r="NJF125" s="1"/>
      <c r="NJH125" s="1"/>
      <c r="NJI125" s="1"/>
      <c r="NJM125" s="18"/>
      <c r="NJN125" s="1"/>
      <c r="NJP125" s="1"/>
      <c r="NJQ125" s="1"/>
      <c r="NJU125" s="18"/>
      <c r="NJV125" s="1"/>
      <c r="NJX125" s="1"/>
      <c r="NJY125" s="1"/>
      <c r="NKC125" s="18"/>
      <c r="NKD125" s="1"/>
      <c r="NKF125" s="1"/>
      <c r="NKG125" s="1"/>
      <c r="NKK125" s="18"/>
      <c r="NKL125" s="1"/>
      <c r="NKN125" s="1"/>
      <c r="NKO125" s="1"/>
      <c r="NKS125" s="18"/>
      <c r="NKT125" s="1"/>
      <c r="NKV125" s="1"/>
      <c r="NKW125" s="1"/>
      <c r="NLA125" s="18"/>
      <c r="NLB125" s="1"/>
      <c r="NLD125" s="1"/>
      <c r="NLE125" s="1"/>
      <c r="NLI125" s="18"/>
      <c r="NLJ125" s="1"/>
      <c r="NLL125" s="1"/>
      <c r="NLM125" s="1"/>
      <c r="NLQ125" s="18"/>
      <c r="NLR125" s="1"/>
      <c r="NLT125" s="1"/>
      <c r="NLU125" s="1"/>
      <c r="NLY125" s="18"/>
      <c r="NLZ125" s="1"/>
      <c r="NMB125" s="1"/>
      <c r="NMC125" s="1"/>
      <c r="NMG125" s="18"/>
      <c r="NMH125" s="1"/>
      <c r="NMJ125" s="1"/>
      <c r="NMK125" s="1"/>
      <c r="NMO125" s="18"/>
      <c r="NMP125" s="1"/>
      <c r="NMR125" s="1"/>
      <c r="NMS125" s="1"/>
      <c r="NMW125" s="18"/>
      <c r="NMX125" s="1"/>
      <c r="NMZ125" s="1"/>
      <c r="NNA125" s="1"/>
      <c r="NNE125" s="18"/>
      <c r="NNF125" s="1"/>
      <c r="NNH125" s="1"/>
      <c r="NNI125" s="1"/>
      <c r="NNM125" s="18"/>
      <c r="NNN125" s="1"/>
      <c r="NNP125" s="1"/>
      <c r="NNQ125" s="1"/>
      <c r="NNU125" s="18"/>
      <c r="NNV125" s="1"/>
      <c r="NNX125" s="1"/>
      <c r="NNY125" s="1"/>
      <c r="NOC125" s="18"/>
      <c r="NOD125" s="1"/>
      <c r="NOF125" s="1"/>
      <c r="NOG125" s="1"/>
      <c r="NOK125" s="18"/>
      <c r="NOL125" s="1"/>
      <c r="NON125" s="1"/>
      <c r="NOO125" s="1"/>
      <c r="NOS125" s="18"/>
      <c r="NOT125" s="1"/>
      <c r="NOV125" s="1"/>
      <c r="NOW125" s="1"/>
      <c r="NPA125" s="18"/>
      <c r="NPB125" s="1"/>
      <c r="NPD125" s="1"/>
      <c r="NPE125" s="1"/>
      <c r="NPI125" s="18"/>
      <c r="NPJ125" s="1"/>
      <c r="NPL125" s="1"/>
      <c r="NPM125" s="1"/>
      <c r="NPQ125" s="18"/>
      <c r="NPR125" s="1"/>
      <c r="NPT125" s="1"/>
      <c r="NPU125" s="1"/>
      <c r="NPY125" s="18"/>
      <c r="NPZ125" s="1"/>
      <c r="NQB125" s="1"/>
      <c r="NQC125" s="1"/>
      <c r="NQG125" s="18"/>
      <c r="NQH125" s="1"/>
      <c r="NQJ125" s="1"/>
      <c r="NQK125" s="1"/>
      <c r="NQO125" s="18"/>
      <c r="NQP125" s="1"/>
      <c r="NQR125" s="1"/>
      <c r="NQS125" s="1"/>
      <c r="NQW125" s="18"/>
      <c r="NQX125" s="1"/>
      <c r="NQZ125" s="1"/>
      <c r="NRA125" s="1"/>
      <c r="NRE125" s="18"/>
      <c r="NRF125" s="1"/>
      <c r="NRH125" s="1"/>
      <c r="NRI125" s="1"/>
      <c r="NRM125" s="18"/>
      <c r="NRN125" s="1"/>
      <c r="NRP125" s="1"/>
      <c r="NRQ125" s="1"/>
      <c r="NRU125" s="18"/>
      <c r="NRV125" s="1"/>
      <c r="NRX125" s="1"/>
      <c r="NRY125" s="1"/>
      <c r="NSC125" s="18"/>
      <c r="NSD125" s="1"/>
      <c r="NSF125" s="1"/>
      <c r="NSG125" s="1"/>
      <c r="NSK125" s="18"/>
      <c r="NSL125" s="1"/>
      <c r="NSN125" s="1"/>
      <c r="NSO125" s="1"/>
      <c r="NSS125" s="18"/>
      <c r="NST125" s="1"/>
      <c r="NSV125" s="1"/>
      <c r="NSW125" s="1"/>
      <c r="NTA125" s="18"/>
      <c r="NTB125" s="1"/>
      <c r="NTD125" s="1"/>
      <c r="NTE125" s="1"/>
      <c r="NTI125" s="18"/>
      <c r="NTJ125" s="1"/>
      <c r="NTL125" s="1"/>
      <c r="NTM125" s="1"/>
      <c r="NTQ125" s="18"/>
      <c r="NTR125" s="1"/>
      <c r="NTT125" s="1"/>
      <c r="NTU125" s="1"/>
      <c r="NTY125" s="18"/>
      <c r="NTZ125" s="1"/>
      <c r="NUB125" s="1"/>
      <c r="NUC125" s="1"/>
      <c r="NUG125" s="18"/>
      <c r="NUH125" s="1"/>
      <c r="NUJ125" s="1"/>
      <c r="NUK125" s="1"/>
      <c r="NUO125" s="18"/>
      <c r="NUP125" s="1"/>
      <c r="NUR125" s="1"/>
      <c r="NUS125" s="1"/>
      <c r="NUW125" s="18"/>
      <c r="NUX125" s="1"/>
      <c r="NUZ125" s="1"/>
      <c r="NVA125" s="1"/>
      <c r="NVE125" s="18"/>
      <c r="NVF125" s="1"/>
      <c r="NVH125" s="1"/>
      <c r="NVI125" s="1"/>
      <c r="NVM125" s="18"/>
      <c r="NVN125" s="1"/>
      <c r="NVP125" s="1"/>
      <c r="NVQ125" s="1"/>
      <c r="NVU125" s="18"/>
      <c r="NVV125" s="1"/>
      <c r="NVX125" s="1"/>
      <c r="NVY125" s="1"/>
      <c r="NWC125" s="18"/>
      <c r="NWD125" s="1"/>
      <c r="NWF125" s="1"/>
      <c r="NWG125" s="1"/>
      <c r="NWK125" s="18"/>
      <c r="NWL125" s="1"/>
      <c r="NWN125" s="1"/>
      <c r="NWO125" s="1"/>
      <c r="NWS125" s="18"/>
      <c r="NWT125" s="1"/>
      <c r="NWV125" s="1"/>
      <c r="NWW125" s="1"/>
      <c r="NXA125" s="18"/>
      <c r="NXB125" s="1"/>
      <c r="NXD125" s="1"/>
      <c r="NXE125" s="1"/>
      <c r="NXI125" s="18"/>
      <c r="NXJ125" s="1"/>
      <c r="NXL125" s="1"/>
      <c r="NXM125" s="1"/>
      <c r="NXQ125" s="18"/>
      <c r="NXR125" s="1"/>
      <c r="NXT125" s="1"/>
      <c r="NXU125" s="1"/>
      <c r="NXY125" s="18"/>
      <c r="NXZ125" s="1"/>
      <c r="NYB125" s="1"/>
      <c r="NYC125" s="1"/>
      <c r="NYG125" s="18"/>
      <c r="NYH125" s="1"/>
      <c r="NYJ125" s="1"/>
      <c r="NYK125" s="1"/>
      <c r="NYO125" s="18"/>
      <c r="NYP125" s="1"/>
      <c r="NYR125" s="1"/>
      <c r="NYS125" s="1"/>
      <c r="NYW125" s="18"/>
      <c r="NYX125" s="1"/>
      <c r="NYZ125" s="1"/>
      <c r="NZA125" s="1"/>
      <c r="NZE125" s="18"/>
      <c r="NZF125" s="1"/>
      <c r="NZH125" s="1"/>
      <c r="NZI125" s="1"/>
      <c r="NZM125" s="18"/>
      <c r="NZN125" s="1"/>
      <c r="NZP125" s="1"/>
      <c r="NZQ125" s="1"/>
      <c r="NZU125" s="18"/>
      <c r="NZV125" s="1"/>
      <c r="NZX125" s="1"/>
      <c r="NZY125" s="1"/>
      <c r="OAC125" s="18"/>
      <c r="OAD125" s="1"/>
      <c r="OAF125" s="1"/>
      <c r="OAG125" s="1"/>
      <c r="OAK125" s="18"/>
      <c r="OAL125" s="1"/>
      <c r="OAN125" s="1"/>
      <c r="OAO125" s="1"/>
      <c r="OAS125" s="18"/>
      <c r="OAT125" s="1"/>
      <c r="OAV125" s="1"/>
      <c r="OAW125" s="1"/>
      <c r="OBA125" s="18"/>
      <c r="OBB125" s="1"/>
      <c r="OBD125" s="1"/>
      <c r="OBE125" s="1"/>
      <c r="OBI125" s="18"/>
      <c r="OBJ125" s="1"/>
      <c r="OBL125" s="1"/>
      <c r="OBM125" s="1"/>
      <c r="OBQ125" s="18"/>
      <c r="OBR125" s="1"/>
      <c r="OBT125" s="1"/>
      <c r="OBU125" s="1"/>
      <c r="OBY125" s="18"/>
      <c r="OBZ125" s="1"/>
      <c r="OCB125" s="1"/>
      <c r="OCC125" s="1"/>
      <c r="OCG125" s="18"/>
      <c r="OCH125" s="1"/>
      <c r="OCJ125" s="1"/>
      <c r="OCK125" s="1"/>
      <c r="OCO125" s="18"/>
      <c r="OCP125" s="1"/>
      <c r="OCR125" s="1"/>
      <c r="OCS125" s="1"/>
      <c r="OCW125" s="18"/>
      <c r="OCX125" s="1"/>
      <c r="OCZ125" s="1"/>
      <c r="ODA125" s="1"/>
      <c r="ODE125" s="18"/>
      <c r="ODF125" s="1"/>
      <c r="ODH125" s="1"/>
      <c r="ODI125" s="1"/>
      <c r="ODM125" s="18"/>
      <c r="ODN125" s="1"/>
      <c r="ODP125" s="1"/>
      <c r="ODQ125" s="1"/>
      <c r="ODU125" s="18"/>
      <c r="ODV125" s="1"/>
      <c r="ODX125" s="1"/>
      <c r="ODY125" s="1"/>
      <c r="OEC125" s="18"/>
      <c r="OED125" s="1"/>
      <c r="OEF125" s="1"/>
      <c r="OEG125" s="1"/>
      <c r="OEK125" s="18"/>
      <c r="OEL125" s="1"/>
      <c r="OEN125" s="1"/>
      <c r="OEO125" s="1"/>
      <c r="OES125" s="18"/>
      <c r="OET125" s="1"/>
      <c r="OEV125" s="1"/>
      <c r="OEW125" s="1"/>
      <c r="OFA125" s="18"/>
      <c r="OFB125" s="1"/>
      <c r="OFD125" s="1"/>
      <c r="OFE125" s="1"/>
      <c r="OFI125" s="18"/>
      <c r="OFJ125" s="1"/>
      <c r="OFL125" s="1"/>
      <c r="OFM125" s="1"/>
      <c r="OFQ125" s="18"/>
      <c r="OFR125" s="1"/>
      <c r="OFT125" s="1"/>
      <c r="OFU125" s="1"/>
      <c r="OFY125" s="18"/>
      <c r="OFZ125" s="1"/>
      <c r="OGB125" s="1"/>
      <c r="OGC125" s="1"/>
      <c r="OGG125" s="18"/>
      <c r="OGH125" s="1"/>
      <c r="OGJ125" s="1"/>
      <c r="OGK125" s="1"/>
      <c r="OGO125" s="18"/>
      <c r="OGP125" s="1"/>
      <c r="OGR125" s="1"/>
      <c r="OGS125" s="1"/>
      <c r="OGW125" s="18"/>
      <c r="OGX125" s="1"/>
      <c r="OGZ125" s="1"/>
      <c r="OHA125" s="1"/>
      <c r="OHE125" s="18"/>
      <c r="OHF125" s="1"/>
      <c r="OHH125" s="1"/>
      <c r="OHI125" s="1"/>
      <c r="OHM125" s="18"/>
      <c r="OHN125" s="1"/>
      <c r="OHP125" s="1"/>
      <c r="OHQ125" s="1"/>
      <c r="OHU125" s="18"/>
      <c r="OHV125" s="1"/>
      <c r="OHX125" s="1"/>
      <c r="OHY125" s="1"/>
      <c r="OIC125" s="18"/>
      <c r="OID125" s="1"/>
      <c r="OIF125" s="1"/>
      <c r="OIG125" s="1"/>
      <c r="OIK125" s="18"/>
      <c r="OIL125" s="1"/>
      <c r="OIN125" s="1"/>
      <c r="OIO125" s="1"/>
      <c r="OIS125" s="18"/>
      <c r="OIT125" s="1"/>
      <c r="OIV125" s="1"/>
      <c r="OIW125" s="1"/>
      <c r="OJA125" s="18"/>
      <c r="OJB125" s="1"/>
      <c r="OJD125" s="1"/>
      <c r="OJE125" s="1"/>
      <c r="OJI125" s="18"/>
      <c r="OJJ125" s="1"/>
      <c r="OJL125" s="1"/>
      <c r="OJM125" s="1"/>
      <c r="OJQ125" s="18"/>
      <c r="OJR125" s="1"/>
      <c r="OJT125" s="1"/>
      <c r="OJU125" s="1"/>
      <c r="OJY125" s="18"/>
      <c r="OJZ125" s="1"/>
      <c r="OKB125" s="1"/>
      <c r="OKC125" s="1"/>
      <c r="OKG125" s="18"/>
      <c r="OKH125" s="1"/>
      <c r="OKJ125" s="1"/>
      <c r="OKK125" s="1"/>
      <c r="OKO125" s="18"/>
      <c r="OKP125" s="1"/>
      <c r="OKR125" s="1"/>
      <c r="OKS125" s="1"/>
      <c r="OKW125" s="18"/>
      <c r="OKX125" s="1"/>
      <c r="OKZ125" s="1"/>
      <c r="OLA125" s="1"/>
      <c r="OLE125" s="18"/>
      <c r="OLF125" s="1"/>
      <c r="OLH125" s="1"/>
      <c r="OLI125" s="1"/>
      <c r="OLM125" s="18"/>
      <c r="OLN125" s="1"/>
      <c r="OLP125" s="1"/>
      <c r="OLQ125" s="1"/>
      <c r="OLU125" s="18"/>
      <c r="OLV125" s="1"/>
      <c r="OLX125" s="1"/>
      <c r="OLY125" s="1"/>
      <c r="OMC125" s="18"/>
      <c r="OMD125" s="1"/>
      <c r="OMF125" s="1"/>
      <c r="OMG125" s="1"/>
      <c r="OMK125" s="18"/>
      <c r="OML125" s="1"/>
      <c r="OMN125" s="1"/>
      <c r="OMO125" s="1"/>
      <c r="OMS125" s="18"/>
      <c r="OMT125" s="1"/>
      <c r="OMV125" s="1"/>
      <c r="OMW125" s="1"/>
      <c r="ONA125" s="18"/>
      <c r="ONB125" s="1"/>
      <c r="OND125" s="1"/>
      <c r="ONE125" s="1"/>
      <c r="ONI125" s="18"/>
      <c r="ONJ125" s="1"/>
      <c r="ONL125" s="1"/>
      <c r="ONM125" s="1"/>
      <c r="ONQ125" s="18"/>
      <c r="ONR125" s="1"/>
      <c r="ONT125" s="1"/>
      <c r="ONU125" s="1"/>
      <c r="ONY125" s="18"/>
      <c r="ONZ125" s="1"/>
      <c r="OOB125" s="1"/>
      <c r="OOC125" s="1"/>
      <c r="OOG125" s="18"/>
      <c r="OOH125" s="1"/>
      <c r="OOJ125" s="1"/>
      <c r="OOK125" s="1"/>
      <c r="OOO125" s="18"/>
      <c r="OOP125" s="1"/>
      <c r="OOR125" s="1"/>
      <c r="OOS125" s="1"/>
      <c r="OOW125" s="18"/>
      <c r="OOX125" s="1"/>
      <c r="OOZ125" s="1"/>
      <c r="OPA125" s="1"/>
      <c r="OPE125" s="18"/>
      <c r="OPF125" s="1"/>
      <c r="OPH125" s="1"/>
      <c r="OPI125" s="1"/>
      <c r="OPM125" s="18"/>
      <c r="OPN125" s="1"/>
      <c r="OPP125" s="1"/>
      <c r="OPQ125" s="1"/>
      <c r="OPU125" s="18"/>
      <c r="OPV125" s="1"/>
      <c r="OPX125" s="1"/>
      <c r="OPY125" s="1"/>
      <c r="OQC125" s="18"/>
      <c r="OQD125" s="1"/>
      <c r="OQF125" s="1"/>
      <c r="OQG125" s="1"/>
      <c r="OQK125" s="18"/>
      <c r="OQL125" s="1"/>
      <c r="OQN125" s="1"/>
      <c r="OQO125" s="1"/>
      <c r="OQS125" s="18"/>
      <c r="OQT125" s="1"/>
      <c r="OQV125" s="1"/>
      <c r="OQW125" s="1"/>
      <c r="ORA125" s="18"/>
      <c r="ORB125" s="1"/>
      <c r="ORD125" s="1"/>
      <c r="ORE125" s="1"/>
      <c r="ORI125" s="18"/>
      <c r="ORJ125" s="1"/>
      <c r="ORL125" s="1"/>
      <c r="ORM125" s="1"/>
      <c r="ORQ125" s="18"/>
      <c r="ORR125" s="1"/>
      <c r="ORT125" s="1"/>
      <c r="ORU125" s="1"/>
      <c r="ORY125" s="18"/>
      <c r="ORZ125" s="1"/>
      <c r="OSB125" s="1"/>
      <c r="OSC125" s="1"/>
      <c r="OSG125" s="18"/>
      <c r="OSH125" s="1"/>
      <c r="OSJ125" s="1"/>
      <c r="OSK125" s="1"/>
      <c r="OSO125" s="18"/>
      <c r="OSP125" s="1"/>
      <c r="OSR125" s="1"/>
      <c r="OSS125" s="1"/>
      <c r="OSW125" s="18"/>
      <c r="OSX125" s="1"/>
      <c r="OSZ125" s="1"/>
      <c r="OTA125" s="1"/>
      <c r="OTE125" s="18"/>
      <c r="OTF125" s="1"/>
      <c r="OTH125" s="1"/>
      <c r="OTI125" s="1"/>
      <c r="OTM125" s="18"/>
      <c r="OTN125" s="1"/>
      <c r="OTP125" s="1"/>
      <c r="OTQ125" s="1"/>
      <c r="OTU125" s="18"/>
      <c r="OTV125" s="1"/>
      <c r="OTX125" s="1"/>
      <c r="OTY125" s="1"/>
      <c r="OUC125" s="18"/>
      <c r="OUD125" s="1"/>
      <c r="OUF125" s="1"/>
      <c r="OUG125" s="1"/>
      <c r="OUK125" s="18"/>
      <c r="OUL125" s="1"/>
      <c r="OUN125" s="1"/>
      <c r="OUO125" s="1"/>
      <c r="OUS125" s="18"/>
      <c r="OUT125" s="1"/>
      <c r="OUV125" s="1"/>
      <c r="OUW125" s="1"/>
      <c r="OVA125" s="18"/>
      <c r="OVB125" s="1"/>
      <c r="OVD125" s="1"/>
      <c r="OVE125" s="1"/>
      <c r="OVI125" s="18"/>
      <c r="OVJ125" s="1"/>
      <c r="OVL125" s="1"/>
      <c r="OVM125" s="1"/>
      <c r="OVQ125" s="18"/>
      <c r="OVR125" s="1"/>
      <c r="OVT125" s="1"/>
      <c r="OVU125" s="1"/>
      <c r="OVY125" s="18"/>
      <c r="OVZ125" s="1"/>
      <c r="OWB125" s="1"/>
      <c r="OWC125" s="1"/>
      <c r="OWG125" s="18"/>
      <c r="OWH125" s="1"/>
      <c r="OWJ125" s="1"/>
      <c r="OWK125" s="1"/>
      <c r="OWO125" s="18"/>
      <c r="OWP125" s="1"/>
      <c r="OWR125" s="1"/>
      <c r="OWS125" s="1"/>
      <c r="OWW125" s="18"/>
      <c r="OWX125" s="1"/>
      <c r="OWZ125" s="1"/>
      <c r="OXA125" s="1"/>
      <c r="OXE125" s="18"/>
      <c r="OXF125" s="1"/>
      <c r="OXH125" s="1"/>
      <c r="OXI125" s="1"/>
      <c r="OXM125" s="18"/>
      <c r="OXN125" s="1"/>
      <c r="OXP125" s="1"/>
      <c r="OXQ125" s="1"/>
      <c r="OXU125" s="18"/>
      <c r="OXV125" s="1"/>
      <c r="OXX125" s="1"/>
      <c r="OXY125" s="1"/>
      <c r="OYC125" s="18"/>
      <c r="OYD125" s="1"/>
      <c r="OYF125" s="1"/>
      <c r="OYG125" s="1"/>
      <c r="OYK125" s="18"/>
      <c r="OYL125" s="1"/>
      <c r="OYN125" s="1"/>
      <c r="OYO125" s="1"/>
      <c r="OYS125" s="18"/>
      <c r="OYT125" s="1"/>
      <c r="OYV125" s="1"/>
      <c r="OYW125" s="1"/>
      <c r="OZA125" s="18"/>
      <c r="OZB125" s="1"/>
      <c r="OZD125" s="1"/>
      <c r="OZE125" s="1"/>
      <c r="OZI125" s="18"/>
      <c r="OZJ125" s="1"/>
      <c r="OZL125" s="1"/>
      <c r="OZM125" s="1"/>
      <c r="OZQ125" s="18"/>
      <c r="OZR125" s="1"/>
      <c r="OZT125" s="1"/>
      <c r="OZU125" s="1"/>
      <c r="OZY125" s="18"/>
      <c r="OZZ125" s="1"/>
      <c r="PAB125" s="1"/>
      <c r="PAC125" s="1"/>
      <c r="PAG125" s="18"/>
      <c r="PAH125" s="1"/>
      <c r="PAJ125" s="1"/>
      <c r="PAK125" s="1"/>
      <c r="PAO125" s="18"/>
      <c r="PAP125" s="1"/>
      <c r="PAR125" s="1"/>
      <c r="PAS125" s="1"/>
      <c r="PAW125" s="18"/>
      <c r="PAX125" s="1"/>
      <c r="PAZ125" s="1"/>
      <c r="PBA125" s="1"/>
      <c r="PBE125" s="18"/>
      <c r="PBF125" s="1"/>
      <c r="PBH125" s="1"/>
      <c r="PBI125" s="1"/>
      <c r="PBM125" s="18"/>
      <c r="PBN125" s="1"/>
      <c r="PBP125" s="1"/>
      <c r="PBQ125" s="1"/>
      <c r="PBU125" s="18"/>
      <c r="PBV125" s="1"/>
      <c r="PBX125" s="1"/>
      <c r="PBY125" s="1"/>
      <c r="PCC125" s="18"/>
      <c r="PCD125" s="1"/>
      <c r="PCF125" s="1"/>
      <c r="PCG125" s="1"/>
      <c r="PCK125" s="18"/>
      <c r="PCL125" s="1"/>
      <c r="PCN125" s="1"/>
      <c r="PCO125" s="1"/>
      <c r="PCS125" s="18"/>
      <c r="PCT125" s="1"/>
      <c r="PCV125" s="1"/>
      <c r="PCW125" s="1"/>
      <c r="PDA125" s="18"/>
      <c r="PDB125" s="1"/>
      <c r="PDD125" s="1"/>
      <c r="PDE125" s="1"/>
      <c r="PDI125" s="18"/>
      <c r="PDJ125" s="1"/>
      <c r="PDL125" s="1"/>
      <c r="PDM125" s="1"/>
      <c r="PDQ125" s="18"/>
      <c r="PDR125" s="1"/>
      <c r="PDT125" s="1"/>
      <c r="PDU125" s="1"/>
      <c r="PDY125" s="18"/>
      <c r="PDZ125" s="1"/>
      <c r="PEB125" s="1"/>
      <c r="PEC125" s="1"/>
      <c r="PEG125" s="18"/>
      <c r="PEH125" s="1"/>
      <c r="PEJ125" s="1"/>
      <c r="PEK125" s="1"/>
      <c r="PEO125" s="18"/>
      <c r="PEP125" s="1"/>
      <c r="PER125" s="1"/>
      <c r="PES125" s="1"/>
      <c r="PEW125" s="18"/>
      <c r="PEX125" s="1"/>
      <c r="PEZ125" s="1"/>
      <c r="PFA125" s="1"/>
      <c r="PFE125" s="18"/>
      <c r="PFF125" s="1"/>
      <c r="PFH125" s="1"/>
      <c r="PFI125" s="1"/>
      <c r="PFM125" s="18"/>
      <c r="PFN125" s="1"/>
      <c r="PFP125" s="1"/>
      <c r="PFQ125" s="1"/>
      <c r="PFU125" s="18"/>
      <c r="PFV125" s="1"/>
      <c r="PFX125" s="1"/>
      <c r="PFY125" s="1"/>
      <c r="PGC125" s="18"/>
      <c r="PGD125" s="1"/>
      <c r="PGF125" s="1"/>
      <c r="PGG125" s="1"/>
      <c r="PGK125" s="18"/>
      <c r="PGL125" s="1"/>
      <c r="PGN125" s="1"/>
      <c r="PGO125" s="1"/>
      <c r="PGS125" s="18"/>
      <c r="PGT125" s="1"/>
      <c r="PGV125" s="1"/>
      <c r="PGW125" s="1"/>
      <c r="PHA125" s="18"/>
      <c r="PHB125" s="1"/>
      <c r="PHD125" s="1"/>
      <c r="PHE125" s="1"/>
      <c r="PHI125" s="18"/>
      <c r="PHJ125" s="1"/>
      <c r="PHL125" s="1"/>
      <c r="PHM125" s="1"/>
      <c r="PHQ125" s="18"/>
      <c r="PHR125" s="1"/>
      <c r="PHT125" s="1"/>
      <c r="PHU125" s="1"/>
      <c r="PHY125" s="18"/>
      <c r="PHZ125" s="1"/>
      <c r="PIB125" s="1"/>
      <c r="PIC125" s="1"/>
      <c r="PIG125" s="18"/>
      <c r="PIH125" s="1"/>
      <c r="PIJ125" s="1"/>
      <c r="PIK125" s="1"/>
      <c r="PIO125" s="18"/>
      <c r="PIP125" s="1"/>
      <c r="PIR125" s="1"/>
      <c r="PIS125" s="1"/>
      <c r="PIW125" s="18"/>
      <c r="PIX125" s="1"/>
      <c r="PIZ125" s="1"/>
      <c r="PJA125" s="1"/>
      <c r="PJE125" s="18"/>
      <c r="PJF125" s="1"/>
      <c r="PJH125" s="1"/>
      <c r="PJI125" s="1"/>
      <c r="PJM125" s="18"/>
      <c r="PJN125" s="1"/>
      <c r="PJP125" s="1"/>
      <c r="PJQ125" s="1"/>
      <c r="PJU125" s="18"/>
      <c r="PJV125" s="1"/>
      <c r="PJX125" s="1"/>
      <c r="PJY125" s="1"/>
      <c r="PKC125" s="18"/>
      <c r="PKD125" s="1"/>
      <c r="PKF125" s="1"/>
      <c r="PKG125" s="1"/>
      <c r="PKK125" s="18"/>
      <c r="PKL125" s="1"/>
      <c r="PKN125" s="1"/>
      <c r="PKO125" s="1"/>
      <c r="PKS125" s="18"/>
      <c r="PKT125" s="1"/>
      <c r="PKV125" s="1"/>
      <c r="PKW125" s="1"/>
      <c r="PLA125" s="18"/>
      <c r="PLB125" s="1"/>
      <c r="PLD125" s="1"/>
      <c r="PLE125" s="1"/>
      <c r="PLI125" s="18"/>
      <c r="PLJ125" s="1"/>
      <c r="PLL125" s="1"/>
      <c r="PLM125" s="1"/>
      <c r="PLQ125" s="18"/>
      <c r="PLR125" s="1"/>
      <c r="PLT125" s="1"/>
      <c r="PLU125" s="1"/>
      <c r="PLY125" s="18"/>
      <c r="PLZ125" s="1"/>
      <c r="PMB125" s="1"/>
      <c r="PMC125" s="1"/>
      <c r="PMG125" s="18"/>
      <c r="PMH125" s="1"/>
      <c r="PMJ125" s="1"/>
      <c r="PMK125" s="1"/>
      <c r="PMO125" s="18"/>
      <c r="PMP125" s="1"/>
      <c r="PMR125" s="1"/>
      <c r="PMS125" s="1"/>
      <c r="PMW125" s="18"/>
      <c r="PMX125" s="1"/>
      <c r="PMZ125" s="1"/>
      <c r="PNA125" s="1"/>
      <c r="PNE125" s="18"/>
      <c r="PNF125" s="1"/>
      <c r="PNH125" s="1"/>
      <c r="PNI125" s="1"/>
      <c r="PNM125" s="18"/>
      <c r="PNN125" s="1"/>
      <c r="PNP125" s="1"/>
      <c r="PNQ125" s="1"/>
      <c r="PNU125" s="18"/>
      <c r="PNV125" s="1"/>
      <c r="PNX125" s="1"/>
      <c r="PNY125" s="1"/>
      <c r="POC125" s="18"/>
      <c r="POD125" s="1"/>
      <c r="POF125" s="1"/>
      <c r="POG125" s="1"/>
      <c r="POK125" s="18"/>
      <c r="POL125" s="1"/>
      <c r="PON125" s="1"/>
      <c r="POO125" s="1"/>
      <c r="POS125" s="18"/>
      <c r="POT125" s="1"/>
      <c r="POV125" s="1"/>
      <c r="POW125" s="1"/>
      <c r="PPA125" s="18"/>
      <c r="PPB125" s="1"/>
      <c r="PPD125" s="1"/>
      <c r="PPE125" s="1"/>
      <c r="PPI125" s="18"/>
      <c r="PPJ125" s="1"/>
      <c r="PPL125" s="1"/>
      <c r="PPM125" s="1"/>
      <c r="PPQ125" s="18"/>
      <c r="PPR125" s="1"/>
      <c r="PPT125" s="1"/>
      <c r="PPU125" s="1"/>
      <c r="PPY125" s="18"/>
      <c r="PPZ125" s="1"/>
      <c r="PQB125" s="1"/>
      <c r="PQC125" s="1"/>
      <c r="PQG125" s="18"/>
      <c r="PQH125" s="1"/>
      <c r="PQJ125" s="1"/>
      <c r="PQK125" s="1"/>
      <c r="PQO125" s="18"/>
      <c r="PQP125" s="1"/>
      <c r="PQR125" s="1"/>
      <c r="PQS125" s="1"/>
      <c r="PQW125" s="18"/>
      <c r="PQX125" s="1"/>
      <c r="PQZ125" s="1"/>
      <c r="PRA125" s="1"/>
      <c r="PRE125" s="18"/>
      <c r="PRF125" s="1"/>
      <c r="PRH125" s="1"/>
      <c r="PRI125" s="1"/>
      <c r="PRM125" s="18"/>
      <c r="PRN125" s="1"/>
      <c r="PRP125" s="1"/>
      <c r="PRQ125" s="1"/>
      <c r="PRU125" s="18"/>
      <c r="PRV125" s="1"/>
      <c r="PRX125" s="1"/>
      <c r="PRY125" s="1"/>
      <c r="PSC125" s="18"/>
      <c r="PSD125" s="1"/>
      <c r="PSF125" s="1"/>
      <c r="PSG125" s="1"/>
      <c r="PSK125" s="18"/>
      <c r="PSL125" s="1"/>
      <c r="PSN125" s="1"/>
      <c r="PSO125" s="1"/>
      <c r="PSS125" s="18"/>
      <c r="PST125" s="1"/>
      <c r="PSV125" s="1"/>
      <c r="PSW125" s="1"/>
      <c r="PTA125" s="18"/>
      <c r="PTB125" s="1"/>
      <c r="PTD125" s="1"/>
      <c r="PTE125" s="1"/>
      <c r="PTI125" s="18"/>
      <c r="PTJ125" s="1"/>
      <c r="PTL125" s="1"/>
      <c r="PTM125" s="1"/>
      <c r="PTQ125" s="18"/>
      <c r="PTR125" s="1"/>
      <c r="PTT125" s="1"/>
      <c r="PTU125" s="1"/>
      <c r="PTY125" s="18"/>
      <c r="PTZ125" s="1"/>
      <c r="PUB125" s="1"/>
      <c r="PUC125" s="1"/>
      <c r="PUG125" s="18"/>
      <c r="PUH125" s="1"/>
      <c r="PUJ125" s="1"/>
      <c r="PUK125" s="1"/>
      <c r="PUO125" s="18"/>
      <c r="PUP125" s="1"/>
      <c r="PUR125" s="1"/>
      <c r="PUS125" s="1"/>
      <c r="PUW125" s="18"/>
      <c r="PUX125" s="1"/>
      <c r="PUZ125" s="1"/>
      <c r="PVA125" s="1"/>
      <c r="PVE125" s="18"/>
      <c r="PVF125" s="1"/>
      <c r="PVH125" s="1"/>
      <c r="PVI125" s="1"/>
      <c r="PVM125" s="18"/>
      <c r="PVN125" s="1"/>
      <c r="PVP125" s="1"/>
      <c r="PVQ125" s="1"/>
      <c r="PVU125" s="18"/>
      <c r="PVV125" s="1"/>
      <c r="PVX125" s="1"/>
      <c r="PVY125" s="1"/>
      <c r="PWC125" s="18"/>
      <c r="PWD125" s="1"/>
      <c r="PWF125" s="1"/>
      <c r="PWG125" s="1"/>
      <c r="PWK125" s="18"/>
      <c r="PWL125" s="1"/>
      <c r="PWN125" s="1"/>
      <c r="PWO125" s="1"/>
      <c r="PWS125" s="18"/>
      <c r="PWT125" s="1"/>
      <c r="PWV125" s="1"/>
      <c r="PWW125" s="1"/>
      <c r="PXA125" s="18"/>
      <c r="PXB125" s="1"/>
      <c r="PXD125" s="1"/>
      <c r="PXE125" s="1"/>
      <c r="PXI125" s="18"/>
      <c r="PXJ125" s="1"/>
      <c r="PXL125" s="1"/>
      <c r="PXM125" s="1"/>
      <c r="PXQ125" s="18"/>
      <c r="PXR125" s="1"/>
      <c r="PXT125" s="1"/>
      <c r="PXU125" s="1"/>
      <c r="PXY125" s="18"/>
      <c r="PXZ125" s="1"/>
      <c r="PYB125" s="1"/>
      <c r="PYC125" s="1"/>
      <c r="PYG125" s="18"/>
      <c r="PYH125" s="1"/>
      <c r="PYJ125" s="1"/>
      <c r="PYK125" s="1"/>
      <c r="PYO125" s="18"/>
      <c r="PYP125" s="1"/>
      <c r="PYR125" s="1"/>
      <c r="PYS125" s="1"/>
      <c r="PYW125" s="18"/>
      <c r="PYX125" s="1"/>
      <c r="PYZ125" s="1"/>
      <c r="PZA125" s="1"/>
      <c r="PZE125" s="18"/>
      <c r="PZF125" s="1"/>
      <c r="PZH125" s="1"/>
      <c r="PZI125" s="1"/>
      <c r="PZM125" s="18"/>
      <c r="PZN125" s="1"/>
      <c r="PZP125" s="1"/>
      <c r="PZQ125" s="1"/>
      <c r="PZU125" s="18"/>
      <c r="PZV125" s="1"/>
      <c r="PZX125" s="1"/>
      <c r="PZY125" s="1"/>
      <c r="QAC125" s="18"/>
      <c r="QAD125" s="1"/>
      <c r="QAF125" s="1"/>
      <c r="QAG125" s="1"/>
      <c r="QAK125" s="18"/>
      <c r="QAL125" s="1"/>
      <c r="QAN125" s="1"/>
      <c r="QAO125" s="1"/>
      <c r="QAS125" s="18"/>
      <c r="QAT125" s="1"/>
      <c r="QAV125" s="1"/>
      <c r="QAW125" s="1"/>
      <c r="QBA125" s="18"/>
      <c r="QBB125" s="1"/>
      <c r="QBD125" s="1"/>
      <c r="QBE125" s="1"/>
      <c r="QBI125" s="18"/>
      <c r="QBJ125" s="1"/>
      <c r="QBL125" s="1"/>
      <c r="QBM125" s="1"/>
      <c r="QBQ125" s="18"/>
      <c r="QBR125" s="1"/>
      <c r="QBT125" s="1"/>
      <c r="QBU125" s="1"/>
      <c r="QBY125" s="18"/>
      <c r="QBZ125" s="1"/>
      <c r="QCB125" s="1"/>
      <c r="QCC125" s="1"/>
      <c r="QCG125" s="18"/>
      <c r="QCH125" s="1"/>
      <c r="QCJ125" s="1"/>
      <c r="QCK125" s="1"/>
      <c r="QCO125" s="18"/>
      <c r="QCP125" s="1"/>
      <c r="QCR125" s="1"/>
      <c r="QCS125" s="1"/>
      <c r="QCW125" s="18"/>
      <c r="QCX125" s="1"/>
      <c r="QCZ125" s="1"/>
      <c r="QDA125" s="1"/>
      <c r="QDE125" s="18"/>
      <c r="QDF125" s="1"/>
      <c r="QDH125" s="1"/>
      <c r="QDI125" s="1"/>
      <c r="QDM125" s="18"/>
      <c r="QDN125" s="1"/>
      <c r="QDP125" s="1"/>
      <c r="QDQ125" s="1"/>
      <c r="QDU125" s="18"/>
      <c r="QDV125" s="1"/>
      <c r="QDX125" s="1"/>
      <c r="QDY125" s="1"/>
      <c r="QEC125" s="18"/>
      <c r="QED125" s="1"/>
      <c r="QEF125" s="1"/>
      <c r="QEG125" s="1"/>
      <c r="QEK125" s="18"/>
      <c r="QEL125" s="1"/>
      <c r="QEN125" s="1"/>
      <c r="QEO125" s="1"/>
      <c r="QES125" s="18"/>
      <c r="QET125" s="1"/>
      <c r="QEV125" s="1"/>
      <c r="QEW125" s="1"/>
      <c r="QFA125" s="18"/>
      <c r="QFB125" s="1"/>
      <c r="QFD125" s="1"/>
      <c r="QFE125" s="1"/>
      <c r="QFI125" s="18"/>
      <c r="QFJ125" s="1"/>
      <c r="QFL125" s="1"/>
      <c r="QFM125" s="1"/>
      <c r="QFQ125" s="18"/>
      <c r="QFR125" s="1"/>
      <c r="QFT125" s="1"/>
      <c r="QFU125" s="1"/>
      <c r="QFY125" s="18"/>
      <c r="QFZ125" s="1"/>
      <c r="QGB125" s="1"/>
      <c r="QGC125" s="1"/>
      <c r="QGG125" s="18"/>
      <c r="QGH125" s="1"/>
      <c r="QGJ125" s="1"/>
      <c r="QGK125" s="1"/>
      <c r="QGO125" s="18"/>
      <c r="QGP125" s="1"/>
      <c r="QGR125" s="1"/>
      <c r="QGS125" s="1"/>
      <c r="QGW125" s="18"/>
      <c r="QGX125" s="1"/>
      <c r="QGZ125" s="1"/>
      <c r="QHA125" s="1"/>
      <c r="QHE125" s="18"/>
      <c r="QHF125" s="1"/>
      <c r="QHH125" s="1"/>
      <c r="QHI125" s="1"/>
      <c r="QHM125" s="18"/>
      <c r="QHN125" s="1"/>
      <c r="QHP125" s="1"/>
      <c r="QHQ125" s="1"/>
      <c r="QHU125" s="18"/>
      <c r="QHV125" s="1"/>
      <c r="QHX125" s="1"/>
      <c r="QHY125" s="1"/>
      <c r="QIC125" s="18"/>
      <c r="QID125" s="1"/>
      <c r="QIF125" s="1"/>
      <c r="QIG125" s="1"/>
      <c r="QIK125" s="18"/>
      <c r="QIL125" s="1"/>
      <c r="QIN125" s="1"/>
      <c r="QIO125" s="1"/>
      <c r="QIS125" s="18"/>
      <c r="QIT125" s="1"/>
      <c r="QIV125" s="1"/>
      <c r="QIW125" s="1"/>
      <c r="QJA125" s="18"/>
      <c r="QJB125" s="1"/>
      <c r="QJD125" s="1"/>
      <c r="QJE125" s="1"/>
      <c r="QJI125" s="18"/>
      <c r="QJJ125" s="1"/>
      <c r="QJL125" s="1"/>
      <c r="QJM125" s="1"/>
      <c r="QJQ125" s="18"/>
      <c r="QJR125" s="1"/>
      <c r="QJT125" s="1"/>
      <c r="QJU125" s="1"/>
      <c r="QJY125" s="18"/>
      <c r="QJZ125" s="1"/>
      <c r="QKB125" s="1"/>
      <c r="QKC125" s="1"/>
      <c r="QKG125" s="18"/>
      <c r="QKH125" s="1"/>
      <c r="QKJ125" s="1"/>
      <c r="QKK125" s="1"/>
      <c r="QKO125" s="18"/>
      <c r="QKP125" s="1"/>
      <c r="QKR125" s="1"/>
      <c r="QKS125" s="1"/>
      <c r="QKW125" s="18"/>
      <c r="QKX125" s="1"/>
      <c r="QKZ125" s="1"/>
      <c r="QLA125" s="1"/>
      <c r="QLE125" s="18"/>
      <c r="QLF125" s="1"/>
      <c r="QLH125" s="1"/>
      <c r="QLI125" s="1"/>
      <c r="QLM125" s="18"/>
      <c r="QLN125" s="1"/>
      <c r="QLP125" s="1"/>
      <c r="QLQ125" s="1"/>
      <c r="QLU125" s="18"/>
      <c r="QLV125" s="1"/>
      <c r="QLX125" s="1"/>
      <c r="QLY125" s="1"/>
      <c r="QMC125" s="18"/>
      <c r="QMD125" s="1"/>
      <c r="QMF125" s="1"/>
      <c r="QMG125" s="1"/>
      <c r="QMK125" s="18"/>
      <c r="QML125" s="1"/>
      <c r="QMN125" s="1"/>
      <c r="QMO125" s="1"/>
      <c r="QMS125" s="18"/>
      <c r="QMT125" s="1"/>
      <c r="QMV125" s="1"/>
      <c r="QMW125" s="1"/>
      <c r="QNA125" s="18"/>
      <c r="QNB125" s="1"/>
      <c r="QND125" s="1"/>
      <c r="QNE125" s="1"/>
      <c r="QNI125" s="18"/>
      <c r="QNJ125" s="1"/>
      <c r="QNL125" s="1"/>
      <c r="QNM125" s="1"/>
      <c r="QNQ125" s="18"/>
      <c r="QNR125" s="1"/>
      <c r="QNT125" s="1"/>
      <c r="QNU125" s="1"/>
      <c r="QNY125" s="18"/>
      <c r="QNZ125" s="1"/>
      <c r="QOB125" s="1"/>
      <c r="QOC125" s="1"/>
      <c r="QOG125" s="18"/>
      <c r="QOH125" s="1"/>
      <c r="QOJ125" s="1"/>
      <c r="QOK125" s="1"/>
      <c r="QOO125" s="18"/>
      <c r="QOP125" s="1"/>
      <c r="QOR125" s="1"/>
      <c r="QOS125" s="1"/>
      <c r="QOW125" s="18"/>
      <c r="QOX125" s="1"/>
      <c r="QOZ125" s="1"/>
      <c r="QPA125" s="1"/>
      <c r="QPE125" s="18"/>
      <c r="QPF125" s="1"/>
      <c r="QPH125" s="1"/>
      <c r="QPI125" s="1"/>
      <c r="QPM125" s="18"/>
      <c r="QPN125" s="1"/>
      <c r="QPP125" s="1"/>
      <c r="QPQ125" s="1"/>
      <c r="QPU125" s="18"/>
      <c r="QPV125" s="1"/>
      <c r="QPX125" s="1"/>
      <c r="QPY125" s="1"/>
      <c r="QQC125" s="18"/>
      <c r="QQD125" s="1"/>
      <c r="QQF125" s="1"/>
      <c r="QQG125" s="1"/>
      <c r="QQK125" s="18"/>
      <c r="QQL125" s="1"/>
      <c r="QQN125" s="1"/>
      <c r="QQO125" s="1"/>
      <c r="QQS125" s="18"/>
      <c r="QQT125" s="1"/>
      <c r="QQV125" s="1"/>
      <c r="QQW125" s="1"/>
      <c r="QRA125" s="18"/>
      <c r="QRB125" s="1"/>
      <c r="QRD125" s="1"/>
      <c r="QRE125" s="1"/>
      <c r="QRI125" s="18"/>
      <c r="QRJ125" s="1"/>
      <c r="QRL125" s="1"/>
      <c r="QRM125" s="1"/>
      <c r="QRQ125" s="18"/>
      <c r="QRR125" s="1"/>
      <c r="QRT125" s="1"/>
      <c r="QRU125" s="1"/>
      <c r="QRY125" s="18"/>
      <c r="QRZ125" s="1"/>
      <c r="QSB125" s="1"/>
      <c r="QSC125" s="1"/>
      <c r="QSG125" s="18"/>
      <c r="QSH125" s="1"/>
      <c r="QSJ125" s="1"/>
      <c r="QSK125" s="1"/>
      <c r="QSO125" s="18"/>
      <c r="QSP125" s="1"/>
      <c r="QSR125" s="1"/>
      <c r="QSS125" s="1"/>
      <c r="QSW125" s="18"/>
      <c r="QSX125" s="1"/>
      <c r="QSZ125" s="1"/>
      <c r="QTA125" s="1"/>
      <c r="QTE125" s="18"/>
      <c r="QTF125" s="1"/>
      <c r="QTH125" s="1"/>
      <c r="QTI125" s="1"/>
      <c r="QTM125" s="18"/>
      <c r="QTN125" s="1"/>
      <c r="QTP125" s="1"/>
      <c r="QTQ125" s="1"/>
      <c r="QTU125" s="18"/>
      <c r="QTV125" s="1"/>
      <c r="QTX125" s="1"/>
      <c r="QTY125" s="1"/>
      <c r="QUC125" s="18"/>
      <c r="QUD125" s="1"/>
      <c r="QUF125" s="1"/>
      <c r="QUG125" s="1"/>
      <c r="QUK125" s="18"/>
      <c r="QUL125" s="1"/>
      <c r="QUN125" s="1"/>
      <c r="QUO125" s="1"/>
      <c r="QUS125" s="18"/>
      <c r="QUT125" s="1"/>
      <c r="QUV125" s="1"/>
      <c r="QUW125" s="1"/>
      <c r="QVA125" s="18"/>
      <c r="QVB125" s="1"/>
      <c r="QVD125" s="1"/>
      <c r="QVE125" s="1"/>
      <c r="QVI125" s="18"/>
      <c r="QVJ125" s="1"/>
      <c r="QVL125" s="1"/>
      <c r="QVM125" s="1"/>
      <c r="QVQ125" s="18"/>
      <c r="QVR125" s="1"/>
      <c r="QVT125" s="1"/>
      <c r="QVU125" s="1"/>
      <c r="QVY125" s="18"/>
      <c r="QVZ125" s="1"/>
      <c r="QWB125" s="1"/>
      <c r="QWC125" s="1"/>
      <c r="QWG125" s="18"/>
      <c r="QWH125" s="1"/>
      <c r="QWJ125" s="1"/>
      <c r="QWK125" s="1"/>
      <c r="QWO125" s="18"/>
      <c r="QWP125" s="1"/>
      <c r="QWR125" s="1"/>
      <c r="QWS125" s="1"/>
      <c r="QWW125" s="18"/>
      <c r="QWX125" s="1"/>
      <c r="QWZ125" s="1"/>
      <c r="QXA125" s="1"/>
      <c r="QXE125" s="18"/>
      <c r="QXF125" s="1"/>
      <c r="QXH125" s="1"/>
      <c r="QXI125" s="1"/>
      <c r="QXM125" s="18"/>
      <c r="QXN125" s="1"/>
      <c r="QXP125" s="1"/>
      <c r="QXQ125" s="1"/>
      <c r="QXU125" s="18"/>
      <c r="QXV125" s="1"/>
      <c r="QXX125" s="1"/>
      <c r="QXY125" s="1"/>
      <c r="QYC125" s="18"/>
      <c r="QYD125" s="1"/>
      <c r="QYF125" s="1"/>
      <c r="QYG125" s="1"/>
      <c r="QYK125" s="18"/>
      <c r="QYL125" s="1"/>
      <c r="QYN125" s="1"/>
      <c r="QYO125" s="1"/>
      <c r="QYS125" s="18"/>
      <c r="QYT125" s="1"/>
      <c r="QYV125" s="1"/>
      <c r="QYW125" s="1"/>
      <c r="QZA125" s="18"/>
      <c r="QZB125" s="1"/>
      <c r="QZD125" s="1"/>
      <c r="QZE125" s="1"/>
      <c r="QZI125" s="18"/>
      <c r="QZJ125" s="1"/>
      <c r="QZL125" s="1"/>
      <c r="QZM125" s="1"/>
      <c r="QZQ125" s="18"/>
      <c r="QZR125" s="1"/>
      <c r="QZT125" s="1"/>
      <c r="QZU125" s="1"/>
      <c r="QZY125" s="18"/>
      <c r="QZZ125" s="1"/>
      <c r="RAB125" s="1"/>
      <c r="RAC125" s="1"/>
      <c r="RAG125" s="18"/>
      <c r="RAH125" s="1"/>
      <c r="RAJ125" s="1"/>
      <c r="RAK125" s="1"/>
      <c r="RAO125" s="18"/>
      <c r="RAP125" s="1"/>
      <c r="RAR125" s="1"/>
      <c r="RAS125" s="1"/>
      <c r="RAW125" s="18"/>
      <c r="RAX125" s="1"/>
      <c r="RAZ125" s="1"/>
      <c r="RBA125" s="1"/>
      <c r="RBE125" s="18"/>
      <c r="RBF125" s="1"/>
      <c r="RBH125" s="1"/>
      <c r="RBI125" s="1"/>
      <c r="RBM125" s="18"/>
      <c r="RBN125" s="1"/>
      <c r="RBP125" s="1"/>
      <c r="RBQ125" s="1"/>
      <c r="RBU125" s="18"/>
      <c r="RBV125" s="1"/>
      <c r="RBX125" s="1"/>
      <c r="RBY125" s="1"/>
      <c r="RCC125" s="18"/>
      <c r="RCD125" s="1"/>
      <c r="RCF125" s="1"/>
      <c r="RCG125" s="1"/>
      <c r="RCK125" s="18"/>
      <c r="RCL125" s="1"/>
      <c r="RCN125" s="1"/>
      <c r="RCO125" s="1"/>
      <c r="RCS125" s="18"/>
      <c r="RCT125" s="1"/>
      <c r="RCV125" s="1"/>
      <c r="RCW125" s="1"/>
      <c r="RDA125" s="18"/>
      <c r="RDB125" s="1"/>
      <c r="RDD125" s="1"/>
      <c r="RDE125" s="1"/>
      <c r="RDI125" s="18"/>
      <c r="RDJ125" s="1"/>
      <c r="RDL125" s="1"/>
      <c r="RDM125" s="1"/>
      <c r="RDQ125" s="18"/>
      <c r="RDR125" s="1"/>
      <c r="RDT125" s="1"/>
      <c r="RDU125" s="1"/>
      <c r="RDY125" s="18"/>
      <c r="RDZ125" s="1"/>
      <c r="REB125" s="1"/>
      <c r="REC125" s="1"/>
      <c r="REG125" s="18"/>
      <c r="REH125" s="1"/>
      <c r="REJ125" s="1"/>
      <c r="REK125" s="1"/>
      <c r="REO125" s="18"/>
      <c r="REP125" s="1"/>
      <c r="RER125" s="1"/>
      <c r="RES125" s="1"/>
      <c r="REW125" s="18"/>
      <c r="REX125" s="1"/>
      <c r="REZ125" s="1"/>
      <c r="RFA125" s="1"/>
      <c r="RFE125" s="18"/>
      <c r="RFF125" s="1"/>
      <c r="RFH125" s="1"/>
      <c r="RFI125" s="1"/>
      <c r="RFM125" s="18"/>
      <c r="RFN125" s="1"/>
      <c r="RFP125" s="1"/>
      <c r="RFQ125" s="1"/>
      <c r="RFU125" s="18"/>
      <c r="RFV125" s="1"/>
      <c r="RFX125" s="1"/>
      <c r="RFY125" s="1"/>
      <c r="RGC125" s="18"/>
      <c r="RGD125" s="1"/>
      <c r="RGF125" s="1"/>
      <c r="RGG125" s="1"/>
      <c r="RGK125" s="18"/>
      <c r="RGL125" s="1"/>
      <c r="RGN125" s="1"/>
      <c r="RGO125" s="1"/>
      <c r="RGS125" s="18"/>
      <c r="RGT125" s="1"/>
      <c r="RGV125" s="1"/>
      <c r="RGW125" s="1"/>
      <c r="RHA125" s="18"/>
      <c r="RHB125" s="1"/>
      <c r="RHD125" s="1"/>
      <c r="RHE125" s="1"/>
      <c r="RHI125" s="18"/>
      <c r="RHJ125" s="1"/>
      <c r="RHL125" s="1"/>
      <c r="RHM125" s="1"/>
      <c r="RHQ125" s="18"/>
      <c r="RHR125" s="1"/>
      <c r="RHT125" s="1"/>
      <c r="RHU125" s="1"/>
      <c r="RHY125" s="18"/>
      <c r="RHZ125" s="1"/>
      <c r="RIB125" s="1"/>
      <c r="RIC125" s="1"/>
      <c r="RIG125" s="18"/>
      <c r="RIH125" s="1"/>
      <c r="RIJ125" s="1"/>
      <c r="RIK125" s="1"/>
      <c r="RIO125" s="18"/>
      <c r="RIP125" s="1"/>
      <c r="RIR125" s="1"/>
      <c r="RIS125" s="1"/>
      <c r="RIW125" s="18"/>
      <c r="RIX125" s="1"/>
      <c r="RIZ125" s="1"/>
      <c r="RJA125" s="1"/>
      <c r="RJE125" s="18"/>
      <c r="RJF125" s="1"/>
      <c r="RJH125" s="1"/>
      <c r="RJI125" s="1"/>
      <c r="RJM125" s="18"/>
      <c r="RJN125" s="1"/>
      <c r="RJP125" s="1"/>
      <c r="RJQ125" s="1"/>
      <c r="RJU125" s="18"/>
      <c r="RJV125" s="1"/>
      <c r="RJX125" s="1"/>
      <c r="RJY125" s="1"/>
      <c r="RKC125" s="18"/>
      <c r="RKD125" s="1"/>
      <c r="RKF125" s="1"/>
      <c r="RKG125" s="1"/>
      <c r="RKK125" s="18"/>
      <c r="RKL125" s="1"/>
      <c r="RKN125" s="1"/>
      <c r="RKO125" s="1"/>
      <c r="RKS125" s="18"/>
      <c r="RKT125" s="1"/>
      <c r="RKV125" s="1"/>
      <c r="RKW125" s="1"/>
      <c r="RLA125" s="18"/>
      <c r="RLB125" s="1"/>
      <c r="RLD125" s="1"/>
      <c r="RLE125" s="1"/>
      <c r="RLI125" s="18"/>
      <c r="RLJ125" s="1"/>
      <c r="RLL125" s="1"/>
      <c r="RLM125" s="1"/>
      <c r="RLQ125" s="18"/>
      <c r="RLR125" s="1"/>
      <c r="RLT125" s="1"/>
      <c r="RLU125" s="1"/>
      <c r="RLY125" s="18"/>
      <c r="RLZ125" s="1"/>
      <c r="RMB125" s="1"/>
      <c r="RMC125" s="1"/>
      <c r="RMG125" s="18"/>
      <c r="RMH125" s="1"/>
      <c r="RMJ125" s="1"/>
      <c r="RMK125" s="1"/>
      <c r="RMO125" s="18"/>
      <c r="RMP125" s="1"/>
      <c r="RMR125" s="1"/>
      <c r="RMS125" s="1"/>
      <c r="RMW125" s="18"/>
      <c r="RMX125" s="1"/>
      <c r="RMZ125" s="1"/>
      <c r="RNA125" s="1"/>
      <c r="RNE125" s="18"/>
      <c r="RNF125" s="1"/>
      <c r="RNH125" s="1"/>
      <c r="RNI125" s="1"/>
      <c r="RNM125" s="18"/>
      <c r="RNN125" s="1"/>
      <c r="RNP125" s="1"/>
      <c r="RNQ125" s="1"/>
      <c r="RNU125" s="18"/>
      <c r="RNV125" s="1"/>
      <c r="RNX125" s="1"/>
      <c r="RNY125" s="1"/>
      <c r="ROC125" s="18"/>
      <c r="ROD125" s="1"/>
      <c r="ROF125" s="1"/>
      <c r="ROG125" s="1"/>
      <c r="ROK125" s="18"/>
      <c r="ROL125" s="1"/>
      <c r="RON125" s="1"/>
      <c r="ROO125" s="1"/>
      <c r="ROS125" s="18"/>
      <c r="ROT125" s="1"/>
      <c r="ROV125" s="1"/>
      <c r="ROW125" s="1"/>
      <c r="RPA125" s="18"/>
      <c r="RPB125" s="1"/>
      <c r="RPD125" s="1"/>
      <c r="RPE125" s="1"/>
      <c r="RPI125" s="18"/>
      <c r="RPJ125" s="1"/>
      <c r="RPL125" s="1"/>
      <c r="RPM125" s="1"/>
      <c r="RPQ125" s="18"/>
      <c r="RPR125" s="1"/>
      <c r="RPT125" s="1"/>
      <c r="RPU125" s="1"/>
      <c r="RPY125" s="18"/>
      <c r="RPZ125" s="1"/>
      <c r="RQB125" s="1"/>
      <c r="RQC125" s="1"/>
      <c r="RQG125" s="18"/>
      <c r="RQH125" s="1"/>
      <c r="RQJ125" s="1"/>
      <c r="RQK125" s="1"/>
      <c r="RQO125" s="18"/>
      <c r="RQP125" s="1"/>
      <c r="RQR125" s="1"/>
      <c r="RQS125" s="1"/>
      <c r="RQW125" s="18"/>
      <c r="RQX125" s="1"/>
      <c r="RQZ125" s="1"/>
      <c r="RRA125" s="1"/>
      <c r="RRE125" s="18"/>
      <c r="RRF125" s="1"/>
      <c r="RRH125" s="1"/>
      <c r="RRI125" s="1"/>
      <c r="RRM125" s="18"/>
      <c r="RRN125" s="1"/>
      <c r="RRP125" s="1"/>
      <c r="RRQ125" s="1"/>
      <c r="RRU125" s="18"/>
      <c r="RRV125" s="1"/>
      <c r="RRX125" s="1"/>
      <c r="RRY125" s="1"/>
      <c r="RSC125" s="18"/>
      <c r="RSD125" s="1"/>
      <c r="RSF125" s="1"/>
      <c r="RSG125" s="1"/>
      <c r="RSK125" s="18"/>
      <c r="RSL125" s="1"/>
      <c r="RSN125" s="1"/>
      <c r="RSO125" s="1"/>
      <c r="RSS125" s="18"/>
      <c r="RST125" s="1"/>
      <c r="RSV125" s="1"/>
      <c r="RSW125" s="1"/>
      <c r="RTA125" s="18"/>
      <c r="RTB125" s="1"/>
      <c r="RTD125" s="1"/>
      <c r="RTE125" s="1"/>
      <c r="RTI125" s="18"/>
      <c r="RTJ125" s="1"/>
      <c r="RTL125" s="1"/>
      <c r="RTM125" s="1"/>
      <c r="RTQ125" s="18"/>
      <c r="RTR125" s="1"/>
      <c r="RTT125" s="1"/>
      <c r="RTU125" s="1"/>
      <c r="RTY125" s="18"/>
      <c r="RTZ125" s="1"/>
      <c r="RUB125" s="1"/>
      <c r="RUC125" s="1"/>
      <c r="RUG125" s="18"/>
      <c r="RUH125" s="1"/>
      <c r="RUJ125" s="1"/>
      <c r="RUK125" s="1"/>
      <c r="RUO125" s="18"/>
      <c r="RUP125" s="1"/>
      <c r="RUR125" s="1"/>
      <c r="RUS125" s="1"/>
      <c r="RUW125" s="18"/>
      <c r="RUX125" s="1"/>
      <c r="RUZ125" s="1"/>
      <c r="RVA125" s="1"/>
      <c r="RVE125" s="18"/>
      <c r="RVF125" s="1"/>
      <c r="RVH125" s="1"/>
      <c r="RVI125" s="1"/>
      <c r="RVM125" s="18"/>
      <c r="RVN125" s="1"/>
      <c r="RVP125" s="1"/>
      <c r="RVQ125" s="1"/>
      <c r="RVU125" s="18"/>
      <c r="RVV125" s="1"/>
      <c r="RVX125" s="1"/>
      <c r="RVY125" s="1"/>
      <c r="RWC125" s="18"/>
      <c r="RWD125" s="1"/>
      <c r="RWF125" s="1"/>
      <c r="RWG125" s="1"/>
      <c r="RWK125" s="18"/>
      <c r="RWL125" s="1"/>
      <c r="RWN125" s="1"/>
      <c r="RWO125" s="1"/>
      <c r="RWS125" s="18"/>
      <c r="RWT125" s="1"/>
      <c r="RWV125" s="1"/>
      <c r="RWW125" s="1"/>
      <c r="RXA125" s="18"/>
      <c r="RXB125" s="1"/>
      <c r="RXD125" s="1"/>
      <c r="RXE125" s="1"/>
      <c r="RXI125" s="18"/>
      <c r="RXJ125" s="1"/>
      <c r="RXL125" s="1"/>
      <c r="RXM125" s="1"/>
      <c r="RXQ125" s="18"/>
      <c r="RXR125" s="1"/>
      <c r="RXT125" s="1"/>
      <c r="RXU125" s="1"/>
      <c r="RXY125" s="18"/>
      <c r="RXZ125" s="1"/>
      <c r="RYB125" s="1"/>
      <c r="RYC125" s="1"/>
      <c r="RYG125" s="18"/>
      <c r="RYH125" s="1"/>
      <c r="RYJ125" s="1"/>
      <c r="RYK125" s="1"/>
      <c r="RYO125" s="18"/>
      <c r="RYP125" s="1"/>
      <c r="RYR125" s="1"/>
      <c r="RYS125" s="1"/>
      <c r="RYW125" s="18"/>
      <c r="RYX125" s="1"/>
      <c r="RYZ125" s="1"/>
      <c r="RZA125" s="1"/>
      <c r="RZE125" s="18"/>
      <c r="RZF125" s="1"/>
      <c r="RZH125" s="1"/>
      <c r="RZI125" s="1"/>
      <c r="RZM125" s="18"/>
      <c r="RZN125" s="1"/>
      <c r="RZP125" s="1"/>
      <c r="RZQ125" s="1"/>
      <c r="RZU125" s="18"/>
      <c r="RZV125" s="1"/>
      <c r="RZX125" s="1"/>
      <c r="RZY125" s="1"/>
      <c r="SAC125" s="18"/>
      <c r="SAD125" s="1"/>
      <c r="SAF125" s="1"/>
      <c r="SAG125" s="1"/>
      <c r="SAK125" s="18"/>
      <c r="SAL125" s="1"/>
      <c r="SAN125" s="1"/>
      <c r="SAO125" s="1"/>
      <c r="SAS125" s="18"/>
      <c r="SAT125" s="1"/>
      <c r="SAV125" s="1"/>
      <c r="SAW125" s="1"/>
      <c r="SBA125" s="18"/>
      <c r="SBB125" s="1"/>
      <c r="SBD125" s="1"/>
      <c r="SBE125" s="1"/>
      <c r="SBI125" s="18"/>
      <c r="SBJ125" s="1"/>
      <c r="SBL125" s="1"/>
      <c r="SBM125" s="1"/>
      <c r="SBQ125" s="18"/>
      <c r="SBR125" s="1"/>
      <c r="SBT125" s="1"/>
      <c r="SBU125" s="1"/>
      <c r="SBY125" s="18"/>
      <c r="SBZ125" s="1"/>
      <c r="SCB125" s="1"/>
      <c r="SCC125" s="1"/>
      <c r="SCG125" s="18"/>
      <c r="SCH125" s="1"/>
      <c r="SCJ125" s="1"/>
      <c r="SCK125" s="1"/>
      <c r="SCO125" s="18"/>
      <c r="SCP125" s="1"/>
      <c r="SCR125" s="1"/>
      <c r="SCS125" s="1"/>
      <c r="SCW125" s="18"/>
      <c r="SCX125" s="1"/>
      <c r="SCZ125" s="1"/>
      <c r="SDA125" s="1"/>
      <c r="SDE125" s="18"/>
      <c r="SDF125" s="1"/>
      <c r="SDH125" s="1"/>
      <c r="SDI125" s="1"/>
      <c r="SDM125" s="18"/>
      <c r="SDN125" s="1"/>
      <c r="SDP125" s="1"/>
      <c r="SDQ125" s="1"/>
      <c r="SDU125" s="18"/>
      <c r="SDV125" s="1"/>
      <c r="SDX125" s="1"/>
      <c r="SDY125" s="1"/>
      <c r="SEC125" s="18"/>
      <c r="SED125" s="1"/>
      <c r="SEF125" s="1"/>
      <c r="SEG125" s="1"/>
      <c r="SEK125" s="18"/>
      <c r="SEL125" s="1"/>
      <c r="SEN125" s="1"/>
      <c r="SEO125" s="1"/>
      <c r="SES125" s="18"/>
      <c r="SET125" s="1"/>
      <c r="SEV125" s="1"/>
      <c r="SEW125" s="1"/>
      <c r="SFA125" s="18"/>
      <c r="SFB125" s="1"/>
      <c r="SFD125" s="1"/>
      <c r="SFE125" s="1"/>
      <c r="SFI125" s="18"/>
      <c r="SFJ125" s="1"/>
      <c r="SFL125" s="1"/>
      <c r="SFM125" s="1"/>
      <c r="SFQ125" s="18"/>
      <c r="SFR125" s="1"/>
      <c r="SFT125" s="1"/>
      <c r="SFU125" s="1"/>
      <c r="SFY125" s="18"/>
      <c r="SFZ125" s="1"/>
      <c r="SGB125" s="1"/>
      <c r="SGC125" s="1"/>
      <c r="SGG125" s="18"/>
      <c r="SGH125" s="1"/>
      <c r="SGJ125" s="1"/>
      <c r="SGK125" s="1"/>
      <c r="SGO125" s="18"/>
      <c r="SGP125" s="1"/>
      <c r="SGR125" s="1"/>
      <c r="SGS125" s="1"/>
      <c r="SGW125" s="18"/>
      <c r="SGX125" s="1"/>
      <c r="SGZ125" s="1"/>
      <c r="SHA125" s="1"/>
      <c r="SHE125" s="18"/>
      <c r="SHF125" s="1"/>
      <c r="SHH125" s="1"/>
      <c r="SHI125" s="1"/>
      <c r="SHM125" s="18"/>
      <c r="SHN125" s="1"/>
      <c r="SHP125" s="1"/>
      <c r="SHQ125" s="1"/>
      <c r="SHU125" s="18"/>
      <c r="SHV125" s="1"/>
      <c r="SHX125" s="1"/>
      <c r="SHY125" s="1"/>
      <c r="SIC125" s="18"/>
      <c r="SID125" s="1"/>
      <c r="SIF125" s="1"/>
      <c r="SIG125" s="1"/>
      <c r="SIK125" s="18"/>
      <c r="SIL125" s="1"/>
      <c r="SIN125" s="1"/>
      <c r="SIO125" s="1"/>
      <c r="SIS125" s="18"/>
      <c r="SIT125" s="1"/>
      <c r="SIV125" s="1"/>
      <c r="SIW125" s="1"/>
      <c r="SJA125" s="18"/>
      <c r="SJB125" s="1"/>
      <c r="SJD125" s="1"/>
      <c r="SJE125" s="1"/>
      <c r="SJI125" s="18"/>
      <c r="SJJ125" s="1"/>
      <c r="SJL125" s="1"/>
      <c r="SJM125" s="1"/>
      <c r="SJQ125" s="18"/>
      <c r="SJR125" s="1"/>
      <c r="SJT125" s="1"/>
      <c r="SJU125" s="1"/>
      <c r="SJY125" s="18"/>
      <c r="SJZ125" s="1"/>
      <c r="SKB125" s="1"/>
      <c r="SKC125" s="1"/>
      <c r="SKG125" s="18"/>
      <c r="SKH125" s="1"/>
      <c r="SKJ125" s="1"/>
      <c r="SKK125" s="1"/>
      <c r="SKO125" s="18"/>
      <c r="SKP125" s="1"/>
      <c r="SKR125" s="1"/>
      <c r="SKS125" s="1"/>
      <c r="SKW125" s="18"/>
      <c r="SKX125" s="1"/>
      <c r="SKZ125" s="1"/>
      <c r="SLA125" s="1"/>
      <c r="SLE125" s="18"/>
      <c r="SLF125" s="1"/>
      <c r="SLH125" s="1"/>
      <c r="SLI125" s="1"/>
      <c r="SLM125" s="18"/>
      <c r="SLN125" s="1"/>
      <c r="SLP125" s="1"/>
      <c r="SLQ125" s="1"/>
      <c r="SLU125" s="18"/>
      <c r="SLV125" s="1"/>
      <c r="SLX125" s="1"/>
      <c r="SLY125" s="1"/>
      <c r="SMC125" s="18"/>
      <c r="SMD125" s="1"/>
      <c r="SMF125" s="1"/>
      <c r="SMG125" s="1"/>
      <c r="SMK125" s="18"/>
      <c r="SML125" s="1"/>
      <c r="SMN125" s="1"/>
      <c r="SMO125" s="1"/>
      <c r="SMS125" s="18"/>
      <c r="SMT125" s="1"/>
      <c r="SMV125" s="1"/>
      <c r="SMW125" s="1"/>
      <c r="SNA125" s="18"/>
      <c r="SNB125" s="1"/>
      <c r="SND125" s="1"/>
      <c r="SNE125" s="1"/>
      <c r="SNI125" s="18"/>
      <c r="SNJ125" s="1"/>
      <c r="SNL125" s="1"/>
      <c r="SNM125" s="1"/>
      <c r="SNQ125" s="18"/>
      <c r="SNR125" s="1"/>
      <c r="SNT125" s="1"/>
      <c r="SNU125" s="1"/>
      <c r="SNY125" s="18"/>
      <c r="SNZ125" s="1"/>
      <c r="SOB125" s="1"/>
      <c r="SOC125" s="1"/>
      <c r="SOG125" s="18"/>
      <c r="SOH125" s="1"/>
      <c r="SOJ125" s="1"/>
      <c r="SOK125" s="1"/>
      <c r="SOO125" s="18"/>
      <c r="SOP125" s="1"/>
      <c r="SOR125" s="1"/>
      <c r="SOS125" s="1"/>
      <c r="SOW125" s="18"/>
      <c r="SOX125" s="1"/>
      <c r="SOZ125" s="1"/>
      <c r="SPA125" s="1"/>
      <c r="SPE125" s="18"/>
      <c r="SPF125" s="1"/>
      <c r="SPH125" s="1"/>
      <c r="SPI125" s="1"/>
      <c r="SPM125" s="18"/>
      <c r="SPN125" s="1"/>
      <c r="SPP125" s="1"/>
      <c r="SPQ125" s="1"/>
      <c r="SPU125" s="18"/>
      <c r="SPV125" s="1"/>
      <c r="SPX125" s="1"/>
      <c r="SPY125" s="1"/>
      <c r="SQC125" s="18"/>
      <c r="SQD125" s="1"/>
      <c r="SQF125" s="1"/>
      <c r="SQG125" s="1"/>
      <c r="SQK125" s="18"/>
      <c r="SQL125" s="1"/>
      <c r="SQN125" s="1"/>
      <c r="SQO125" s="1"/>
      <c r="SQS125" s="18"/>
      <c r="SQT125" s="1"/>
      <c r="SQV125" s="1"/>
      <c r="SQW125" s="1"/>
      <c r="SRA125" s="18"/>
      <c r="SRB125" s="1"/>
      <c r="SRD125" s="1"/>
      <c r="SRE125" s="1"/>
      <c r="SRI125" s="18"/>
      <c r="SRJ125" s="1"/>
      <c r="SRL125" s="1"/>
      <c r="SRM125" s="1"/>
      <c r="SRQ125" s="18"/>
      <c r="SRR125" s="1"/>
      <c r="SRT125" s="1"/>
      <c r="SRU125" s="1"/>
      <c r="SRY125" s="18"/>
      <c r="SRZ125" s="1"/>
      <c r="SSB125" s="1"/>
      <c r="SSC125" s="1"/>
      <c r="SSG125" s="18"/>
      <c r="SSH125" s="1"/>
      <c r="SSJ125" s="1"/>
      <c r="SSK125" s="1"/>
      <c r="SSO125" s="18"/>
      <c r="SSP125" s="1"/>
      <c r="SSR125" s="1"/>
      <c r="SSS125" s="1"/>
      <c r="SSW125" s="18"/>
      <c r="SSX125" s="1"/>
      <c r="SSZ125" s="1"/>
      <c r="STA125" s="1"/>
      <c r="STE125" s="18"/>
      <c r="STF125" s="1"/>
      <c r="STH125" s="1"/>
      <c r="STI125" s="1"/>
      <c r="STM125" s="18"/>
      <c r="STN125" s="1"/>
      <c r="STP125" s="1"/>
      <c r="STQ125" s="1"/>
      <c r="STU125" s="18"/>
      <c r="STV125" s="1"/>
      <c r="STX125" s="1"/>
      <c r="STY125" s="1"/>
      <c r="SUC125" s="18"/>
      <c r="SUD125" s="1"/>
      <c r="SUF125" s="1"/>
      <c r="SUG125" s="1"/>
      <c r="SUK125" s="18"/>
      <c r="SUL125" s="1"/>
      <c r="SUN125" s="1"/>
      <c r="SUO125" s="1"/>
      <c r="SUS125" s="18"/>
      <c r="SUT125" s="1"/>
      <c r="SUV125" s="1"/>
      <c r="SUW125" s="1"/>
      <c r="SVA125" s="18"/>
      <c r="SVB125" s="1"/>
      <c r="SVD125" s="1"/>
      <c r="SVE125" s="1"/>
      <c r="SVI125" s="18"/>
      <c r="SVJ125" s="1"/>
      <c r="SVL125" s="1"/>
      <c r="SVM125" s="1"/>
      <c r="SVQ125" s="18"/>
      <c r="SVR125" s="1"/>
      <c r="SVT125" s="1"/>
      <c r="SVU125" s="1"/>
      <c r="SVY125" s="18"/>
      <c r="SVZ125" s="1"/>
      <c r="SWB125" s="1"/>
      <c r="SWC125" s="1"/>
      <c r="SWG125" s="18"/>
      <c r="SWH125" s="1"/>
      <c r="SWJ125" s="1"/>
      <c r="SWK125" s="1"/>
      <c r="SWO125" s="18"/>
      <c r="SWP125" s="1"/>
      <c r="SWR125" s="1"/>
      <c r="SWS125" s="1"/>
      <c r="SWW125" s="18"/>
      <c r="SWX125" s="1"/>
      <c r="SWZ125" s="1"/>
      <c r="SXA125" s="1"/>
      <c r="SXE125" s="18"/>
      <c r="SXF125" s="1"/>
      <c r="SXH125" s="1"/>
      <c r="SXI125" s="1"/>
      <c r="SXM125" s="18"/>
      <c r="SXN125" s="1"/>
      <c r="SXP125" s="1"/>
      <c r="SXQ125" s="1"/>
      <c r="SXU125" s="18"/>
      <c r="SXV125" s="1"/>
      <c r="SXX125" s="1"/>
      <c r="SXY125" s="1"/>
      <c r="SYC125" s="18"/>
      <c r="SYD125" s="1"/>
      <c r="SYF125" s="1"/>
      <c r="SYG125" s="1"/>
      <c r="SYK125" s="18"/>
      <c r="SYL125" s="1"/>
      <c r="SYN125" s="1"/>
      <c r="SYO125" s="1"/>
      <c r="SYS125" s="18"/>
      <c r="SYT125" s="1"/>
      <c r="SYV125" s="1"/>
      <c r="SYW125" s="1"/>
      <c r="SZA125" s="18"/>
      <c r="SZB125" s="1"/>
      <c r="SZD125" s="1"/>
      <c r="SZE125" s="1"/>
      <c r="SZI125" s="18"/>
      <c r="SZJ125" s="1"/>
      <c r="SZL125" s="1"/>
      <c r="SZM125" s="1"/>
      <c r="SZQ125" s="18"/>
      <c r="SZR125" s="1"/>
      <c r="SZT125" s="1"/>
      <c r="SZU125" s="1"/>
      <c r="SZY125" s="18"/>
      <c r="SZZ125" s="1"/>
      <c r="TAB125" s="1"/>
      <c r="TAC125" s="1"/>
      <c r="TAG125" s="18"/>
      <c r="TAH125" s="1"/>
      <c r="TAJ125" s="1"/>
      <c r="TAK125" s="1"/>
      <c r="TAO125" s="18"/>
      <c r="TAP125" s="1"/>
      <c r="TAR125" s="1"/>
      <c r="TAS125" s="1"/>
      <c r="TAW125" s="18"/>
      <c r="TAX125" s="1"/>
      <c r="TAZ125" s="1"/>
      <c r="TBA125" s="1"/>
      <c r="TBE125" s="18"/>
      <c r="TBF125" s="1"/>
      <c r="TBH125" s="1"/>
      <c r="TBI125" s="1"/>
      <c r="TBM125" s="18"/>
      <c r="TBN125" s="1"/>
      <c r="TBP125" s="1"/>
      <c r="TBQ125" s="1"/>
      <c r="TBU125" s="18"/>
      <c r="TBV125" s="1"/>
      <c r="TBX125" s="1"/>
      <c r="TBY125" s="1"/>
      <c r="TCC125" s="18"/>
      <c r="TCD125" s="1"/>
      <c r="TCF125" s="1"/>
      <c r="TCG125" s="1"/>
      <c r="TCK125" s="18"/>
      <c r="TCL125" s="1"/>
      <c r="TCN125" s="1"/>
      <c r="TCO125" s="1"/>
      <c r="TCS125" s="18"/>
      <c r="TCT125" s="1"/>
      <c r="TCV125" s="1"/>
      <c r="TCW125" s="1"/>
      <c r="TDA125" s="18"/>
      <c r="TDB125" s="1"/>
      <c r="TDD125" s="1"/>
      <c r="TDE125" s="1"/>
      <c r="TDI125" s="18"/>
      <c r="TDJ125" s="1"/>
      <c r="TDL125" s="1"/>
      <c r="TDM125" s="1"/>
      <c r="TDQ125" s="18"/>
      <c r="TDR125" s="1"/>
      <c r="TDT125" s="1"/>
      <c r="TDU125" s="1"/>
      <c r="TDY125" s="18"/>
      <c r="TDZ125" s="1"/>
      <c r="TEB125" s="1"/>
      <c r="TEC125" s="1"/>
      <c r="TEG125" s="18"/>
      <c r="TEH125" s="1"/>
      <c r="TEJ125" s="1"/>
      <c r="TEK125" s="1"/>
      <c r="TEO125" s="18"/>
      <c r="TEP125" s="1"/>
      <c r="TER125" s="1"/>
      <c r="TES125" s="1"/>
      <c r="TEW125" s="18"/>
      <c r="TEX125" s="1"/>
      <c r="TEZ125" s="1"/>
      <c r="TFA125" s="1"/>
      <c r="TFE125" s="18"/>
      <c r="TFF125" s="1"/>
      <c r="TFH125" s="1"/>
      <c r="TFI125" s="1"/>
      <c r="TFM125" s="18"/>
      <c r="TFN125" s="1"/>
      <c r="TFP125" s="1"/>
      <c r="TFQ125" s="1"/>
      <c r="TFU125" s="18"/>
      <c r="TFV125" s="1"/>
      <c r="TFX125" s="1"/>
      <c r="TFY125" s="1"/>
      <c r="TGC125" s="18"/>
      <c r="TGD125" s="1"/>
      <c r="TGF125" s="1"/>
      <c r="TGG125" s="1"/>
      <c r="TGK125" s="18"/>
      <c r="TGL125" s="1"/>
      <c r="TGN125" s="1"/>
      <c r="TGO125" s="1"/>
      <c r="TGS125" s="18"/>
      <c r="TGT125" s="1"/>
      <c r="TGV125" s="1"/>
      <c r="TGW125" s="1"/>
      <c r="THA125" s="18"/>
      <c r="THB125" s="1"/>
      <c r="THD125" s="1"/>
      <c r="THE125" s="1"/>
      <c r="THI125" s="18"/>
      <c r="THJ125" s="1"/>
      <c r="THL125" s="1"/>
      <c r="THM125" s="1"/>
      <c r="THQ125" s="18"/>
      <c r="THR125" s="1"/>
      <c r="THT125" s="1"/>
      <c r="THU125" s="1"/>
      <c r="THY125" s="18"/>
      <c r="THZ125" s="1"/>
      <c r="TIB125" s="1"/>
      <c r="TIC125" s="1"/>
      <c r="TIG125" s="18"/>
      <c r="TIH125" s="1"/>
      <c r="TIJ125" s="1"/>
      <c r="TIK125" s="1"/>
      <c r="TIO125" s="18"/>
      <c r="TIP125" s="1"/>
      <c r="TIR125" s="1"/>
      <c r="TIS125" s="1"/>
      <c r="TIW125" s="18"/>
      <c r="TIX125" s="1"/>
      <c r="TIZ125" s="1"/>
      <c r="TJA125" s="1"/>
      <c r="TJE125" s="18"/>
      <c r="TJF125" s="1"/>
      <c r="TJH125" s="1"/>
      <c r="TJI125" s="1"/>
      <c r="TJM125" s="18"/>
      <c r="TJN125" s="1"/>
      <c r="TJP125" s="1"/>
      <c r="TJQ125" s="1"/>
      <c r="TJU125" s="18"/>
      <c r="TJV125" s="1"/>
      <c r="TJX125" s="1"/>
      <c r="TJY125" s="1"/>
      <c r="TKC125" s="18"/>
      <c r="TKD125" s="1"/>
      <c r="TKF125" s="1"/>
      <c r="TKG125" s="1"/>
      <c r="TKK125" s="18"/>
      <c r="TKL125" s="1"/>
      <c r="TKN125" s="1"/>
      <c r="TKO125" s="1"/>
      <c r="TKS125" s="18"/>
      <c r="TKT125" s="1"/>
      <c r="TKV125" s="1"/>
      <c r="TKW125" s="1"/>
      <c r="TLA125" s="18"/>
      <c r="TLB125" s="1"/>
      <c r="TLD125" s="1"/>
      <c r="TLE125" s="1"/>
      <c r="TLI125" s="18"/>
      <c r="TLJ125" s="1"/>
      <c r="TLL125" s="1"/>
      <c r="TLM125" s="1"/>
      <c r="TLQ125" s="18"/>
      <c r="TLR125" s="1"/>
      <c r="TLT125" s="1"/>
      <c r="TLU125" s="1"/>
      <c r="TLY125" s="18"/>
      <c r="TLZ125" s="1"/>
      <c r="TMB125" s="1"/>
      <c r="TMC125" s="1"/>
      <c r="TMG125" s="18"/>
      <c r="TMH125" s="1"/>
      <c r="TMJ125" s="1"/>
      <c r="TMK125" s="1"/>
      <c r="TMO125" s="18"/>
      <c r="TMP125" s="1"/>
      <c r="TMR125" s="1"/>
      <c r="TMS125" s="1"/>
      <c r="TMW125" s="18"/>
      <c r="TMX125" s="1"/>
      <c r="TMZ125" s="1"/>
      <c r="TNA125" s="1"/>
      <c r="TNE125" s="18"/>
      <c r="TNF125" s="1"/>
      <c r="TNH125" s="1"/>
      <c r="TNI125" s="1"/>
      <c r="TNM125" s="18"/>
      <c r="TNN125" s="1"/>
      <c r="TNP125" s="1"/>
      <c r="TNQ125" s="1"/>
      <c r="TNU125" s="18"/>
      <c r="TNV125" s="1"/>
      <c r="TNX125" s="1"/>
      <c r="TNY125" s="1"/>
      <c r="TOC125" s="18"/>
      <c r="TOD125" s="1"/>
      <c r="TOF125" s="1"/>
      <c r="TOG125" s="1"/>
      <c r="TOK125" s="18"/>
      <c r="TOL125" s="1"/>
      <c r="TON125" s="1"/>
      <c r="TOO125" s="1"/>
      <c r="TOS125" s="18"/>
      <c r="TOT125" s="1"/>
      <c r="TOV125" s="1"/>
      <c r="TOW125" s="1"/>
      <c r="TPA125" s="18"/>
      <c r="TPB125" s="1"/>
      <c r="TPD125" s="1"/>
      <c r="TPE125" s="1"/>
      <c r="TPI125" s="18"/>
      <c r="TPJ125" s="1"/>
      <c r="TPL125" s="1"/>
      <c r="TPM125" s="1"/>
      <c r="TPQ125" s="18"/>
      <c r="TPR125" s="1"/>
      <c r="TPT125" s="1"/>
      <c r="TPU125" s="1"/>
      <c r="TPY125" s="18"/>
      <c r="TPZ125" s="1"/>
      <c r="TQB125" s="1"/>
      <c r="TQC125" s="1"/>
      <c r="TQG125" s="18"/>
      <c r="TQH125" s="1"/>
      <c r="TQJ125" s="1"/>
      <c r="TQK125" s="1"/>
      <c r="TQO125" s="18"/>
      <c r="TQP125" s="1"/>
      <c r="TQR125" s="1"/>
      <c r="TQS125" s="1"/>
      <c r="TQW125" s="18"/>
      <c r="TQX125" s="1"/>
      <c r="TQZ125" s="1"/>
      <c r="TRA125" s="1"/>
      <c r="TRE125" s="18"/>
      <c r="TRF125" s="1"/>
      <c r="TRH125" s="1"/>
      <c r="TRI125" s="1"/>
      <c r="TRM125" s="18"/>
      <c r="TRN125" s="1"/>
      <c r="TRP125" s="1"/>
      <c r="TRQ125" s="1"/>
      <c r="TRU125" s="18"/>
      <c r="TRV125" s="1"/>
      <c r="TRX125" s="1"/>
      <c r="TRY125" s="1"/>
      <c r="TSC125" s="18"/>
      <c r="TSD125" s="1"/>
      <c r="TSF125" s="1"/>
      <c r="TSG125" s="1"/>
      <c r="TSK125" s="18"/>
      <c r="TSL125" s="1"/>
      <c r="TSN125" s="1"/>
      <c r="TSO125" s="1"/>
      <c r="TSS125" s="18"/>
      <c r="TST125" s="1"/>
      <c r="TSV125" s="1"/>
      <c r="TSW125" s="1"/>
      <c r="TTA125" s="18"/>
      <c r="TTB125" s="1"/>
      <c r="TTD125" s="1"/>
      <c r="TTE125" s="1"/>
      <c r="TTI125" s="18"/>
      <c r="TTJ125" s="1"/>
      <c r="TTL125" s="1"/>
      <c r="TTM125" s="1"/>
      <c r="TTQ125" s="18"/>
      <c r="TTR125" s="1"/>
      <c r="TTT125" s="1"/>
      <c r="TTU125" s="1"/>
      <c r="TTY125" s="18"/>
      <c r="TTZ125" s="1"/>
      <c r="TUB125" s="1"/>
      <c r="TUC125" s="1"/>
      <c r="TUG125" s="18"/>
      <c r="TUH125" s="1"/>
      <c r="TUJ125" s="1"/>
      <c r="TUK125" s="1"/>
      <c r="TUO125" s="18"/>
      <c r="TUP125" s="1"/>
      <c r="TUR125" s="1"/>
      <c r="TUS125" s="1"/>
      <c r="TUW125" s="18"/>
      <c r="TUX125" s="1"/>
      <c r="TUZ125" s="1"/>
      <c r="TVA125" s="1"/>
      <c r="TVE125" s="18"/>
      <c r="TVF125" s="1"/>
      <c r="TVH125" s="1"/>
      <c r="TVI125" s="1"/>
      <c r="TVM125" s="18"/>
      <c r="TVN125" s="1"/>
      <c r="TVP125" s="1"/>
      <c r="TVQ125" s="1"/>
      <c r="TVU125" s="18"/>
      <c r="TVV125" s="1"/>
      <c r="TVX125" s="1"/>
      <c r="TVY125" s="1"/>
      <c r="TWC125" s="18"/>
      <c r="TWD125" s="1"/>
      <c r="TWF125" s="1"/>
      <c r="TWG125" s="1"/>
      <c r="TWK125" s="18"/>
      <c r="TWL125" s="1"/>
      <c r="TWN125" s="1"/>
      <c r="TWO125" s="1"/>
      <c r="TWS125" s="18"/>
      <c r="TWT125" s="1"/>
      <c r="TWV125" s="1"/>
      <c r="TWW125" s="1"/>
      <c r="TXA125" s="18"/>
      <c r="TXB125" s="1"/>
      <c r="TXD125" s="1"/>
      <c r="TXE125" s="1"/>
      <c r="TXI125" s="18"/>
      <c r="TXJ125" s="1"/>
      <c r="TXL125" s="1"/>
      <c r="TXM125" s="1"/>
      <c r="TXQ125" s="18"/>
      <c r="TXR125" s="1"/>
      <c r="TXT125" s="1"/>
      <c r="TXU125" s="1"/>
      <c r="TXY125" s="18"/>
      <c r="TXZ125" s="1"/>
      <c r="TYB125" s="1"/>
      <c r="TYC125" s="1"/>
      <c r="TYG125" s="18"/>
      <c r="TYH125" s="1"/>
      <c r="TYJ125" s="1"/>
      <c r="TYK125" s="1"/>
      <c r="TYO125" s="18"/>
      <c r="TYP125" s="1"/>
      <c r="TYR125" s="1"/>
      <c r="TYS125" s="1"/>
      <c r="TYW125" s="18"/>
      <c r="TYX125" s="1"/>
      <c r="TYZ125" s="1"/>
      <c r="TZA125" s="1"/>
      <c r="TZE125" s="18"/>
      <c r="TZF125" s="1"/>
      <c r="TZH125" s="1"/>
      <c r="TZI125" s="1"/>
      <c r="TZM125" s="18"/>
      <c r="TZN125" s="1"/>
      <c r="TZP125" s="1"/>
      <c r="TZQ125" s="1"/>
      <c r="TZU125" s="18"/>
      <c r="TZV125" s="1"/>
      <c r="TZX125" s="1"/>
      <c r="TZY125" s="1"/>
      <c r="UAC125" s="18"/>
      <c r="UAD125" s="1"/>
      <c r="UAF125" s="1"/>
      <c r="UAG125" s="1"/>
      <c r="UAK125" s="18"/>
      <c r="UAL125" s="1"/>
      <c r="UAN125" s="1"/>
      <c r="UAO125" s="1"/>
      <c r="UAS125" s="18"/>
      <c r="UAT125" s="1"/>
      <c r="UAV125" s="1"/>
      <c r="UAW125" s="1"/>
      <c r="UBA125" s="18"/>
      <c r="UBB125" s="1"/>
      <c r="UBD125" s="1"/>
      <c r="UBE125" s="1"/>
      <c r="UBI125" s="18"/>
      <c r="UBJ125" s="1"/>
      <c r="UBL125" s="1"/>
      <c r="UBM125" s="1"/>
      <c r="UBQ125" s="18"/>
      <c r="UBR125" s="1"/>
      <c r="UBT125" s="1"/>
      <c r="UBU125" s="1"/>
      <c r="UBY125" s="18"/>
      <c r="UBZ125" s="1"/>
      <c r="UCB125" s="1"/>
      <c r="UCC125" s="1"/>
      <c r="UCG125" s="18"/>
      <c r="UCH125" s="1"/>
      <c r="UCJ125" s="1"/>
      <c r="UCK125" s="1"/>
      <c r="UCO125" s="18"/>
      <c r="UCP125" s="1"/>
      <c r="UCR125" s="1"/>
      <c r="UCS125" s="1"/>
      <c r="UCW125" s="18"/>
      <c r="UCX125" s="1"/>
      <c r="UCZ125" s="1"/>
      <c r="UDA125" s="1"/>
      <c r="UDE125" s="18"/>
      <c r="UDF125" s="1"/>
      <c r="UDH125" s="1"/>
      <c r="UDI125" s="1"/>
      <c r="UDM125" s="18"/>
      <c r="UDN125" s="1"/>
      <c r="UDP125" s="1"/>
      <c r="UDQ125" s="1"/>
      <c r="UDU125" s="18"/>
      <c r="UDV125" s="1"/>
      <c r="UDX125" s="1"/>
      <c r="UDY125" s="1"/>
      <c r="UEC125" s="18"/>
      <c r="UED125" s="1"/>
      <c r="UEF125" s="1"/>
      <c r="UEG125" s="1"/>
      <c r="UEK125" s="18"/>
      <c r="UEL125" s="1"/>
      <c r="UEN125" s="1"/>
      <c r="UEO125" s="1"/>
      <c r="UES125" s="18"/>
      <c r="UET125" s="1"/>
      <c r="UEV125" s="1"/>
      <c r="UEW125" s="1"/>
      <c r="UFA125" s="18"/>
      <c r="UFB125" s="1"/>
      <c r="UFD125" s="1"/>
      <c r="UFE125" s="1"/>
      <c r="UFI125" s="18"/>
      <c r="UFJ125" s="1"/>
      <c r="UFL125" s="1"/>
      <c r="UFM125" s="1"/>
      <c r="UFQ125" s="18"/>
      <c r="UFR125" s="1"/>
      <c r="UFT125" s="1"/>
      <c r="UFU125" s="1"/>
      <c r="UFY125" s="18"/>
      <c r="UFZ125" s="1"/>
      <c r="UGB125" s="1"/>
      <c r="UGC125" s="1"/>
      <c r="UGG125" s="18"/>
      <c r="UGH125" s="1"/>
      <c r="UGJ125" s="1"/>
      <c r="UGK125" s="1"/>
      <c r="UGO125" s="18"/>
      <c r="UGP125" s="1"/>
      <c r="UGR125" s="1"/>
      <c r="UGS125" s="1"/>
      <c r="UGW125" s="18"/>
      <c r="UGX125" s="1"/>
      <c r="UGZ125" s="1"/>
      <c r="UHA125" s="1"/>
      <c r="UHE125" s="18"/>
      <c r="UHF125" s="1"/>
      <c r="UHH125" s="1"/>
      <c r="UHI125" s="1"/>
      <c r="UHM125" s="18"/>
      <c r="UHN125" s="1"/>
      <c r="UHP125" s="1"/>
      <c r="UHQ125" s="1"/>
      <c r="UHU125" s="18"/>
      <c r="UHV125" s="1"/>
      <c r="UHX125" s="1"/>
      <c r="UHY125" s="1"/>
      <c r="UIC125" s="18"/>
      <c r="UID125" s="1"/>
      <c r="UIF125" s="1"/>
      <c r="UIG125" s="1"/>
      <c r="UIK125" s="18"/>
      <c r="UIL125" s="1"/>
      <c r="UIN125" s="1"/>
      <c r="UIO125" s="1"/>
      <c r="UIS125" s="18"/>
      <c r="UIT125" s="1"/>
      <c r="UIV125" s="1"/>
      <c r="UIW125" s="1"/>
      <c r="UJA125" s="18"/>
      <c r="UJB125" s="1"/>
      <c r="UJD125" s="1"/>
      <c r="UJE125" s="1"/>
      <c r="UJI125" s="18"/>
      <c r="UJJ125" s="1"/>
      <c r="UJL125" s="1"/>
      <c r="UJM125" s="1"/>
      <c r="UJQ125" s="18"/>
      <c r="UJR125" s="1"/>
      <c r="UJT125" s="1"/>
      <c r="UJU125" s="1"/>
      <c r="UJY125" s="18"/>
      <c r="UJZ125" s="1"/>
      <c r="UKB125" s="1"/>
      <c r="UKC125" s="1"/>
      <c r="UKG125" s="18"/>
      <c r="UKH125" s="1"/>
      <c r="UKJ125" s="1"/>
      <c r="UKK125" s="1"/>
      <c r="UKO125" s="18"/>
      <c r="UKP125" s="1"/>
      <c r="UKR125" s="1"/>
      <c r="UKS125" s="1"/>
      <c r="UKW125" s="18"/>
      <c r="UKX125" s="1"/>
      <c r="UKZ125" s="1"/>
      <c r="ULA125" s="1"/>
      <c r="ULE125" s="18"/>
      <c r="ULF125" s="1"/>
      <c r="ULH125" s="1"/>
      <c r="ULI125" s="1"/>
      <c r="ULM125" s="18"/>
      <c r="ULN125" s="1"/>
      <c r="ULP125" s="1"/>
      <c r="ULQ125" s="1"/>
      <c r="ULU125" s="18"/>
      <c r="ULV125" s="1"/>
      <c r="ULX125" s="1"/>
      <c r="ULY125" s="1"/>
      <c r="UMC125" s="18"/>
      <c r="UMD125" s="1"/>
      <c r="UMF125" s="1"/>
      <c r="UMG125" s="1"/>
      <c r="UMK125" s="18"/>
      <c r="UML125" s="1"/>
      <c r="UMN125" s="1"/>
      <c r="UMO125" s="1"/>
      <c r="UMS125" s="18"/>
      <c r="UMT125" s="1"/>
      <c r="UMV125" s="1"/>
      <c r="UMW125" s="1"/>
      <c r="UNA125" s="18"/>
      <c r="UNB125" s="1"/>
      <c r="UND125" s="1"/>
      <c r="UNE125" s="1"/>
      <c r="UNI125" s="18"/>
      <c r="UNJ125" s="1"/>
      <c r="UNL125" s="1"/>
      <c r="UNM125" s="1"/>
      <c r="UNQ125" s="18"/>
      <c r="UNR125" s="1"/>
      <c r="UNT125" s="1"/>
      <c r="UNU125" s="1"/>
      <c r="UNY125" s="18"/>
      <c r="UNZ125" s="1"/>
      <c r="UOB125" s="1"/>
      <c r="UOC125" s="1"/>
      <c r="UOG125" s="18"/>
      <c r="UOH125" s="1"/>
      <c r="UOJ125" s="1"/>
      <c r="UOK125" s="1"/>
      <c r="UOO125" s="18"/>
      <c r="UOP125" s="1"/>
      <c r="UOR125" s="1"/>
      <c r="UOS125" s="1"/>
      <c r="UOW125" s="18"/>
      <c r="UOX125" s="1"/>
      <c r="UOZ125" s="1"/>
      <c r="UPA125" s="1"/>
      <c r="UPE125" s="18"/>
      <c r="UPF125" s="1"/>
      <c r="UPH125" s="1"/>
      <c r="UPI125" s="1"/>
      <c r="UPM125" s="18"/>
      <c r="UPN125" s="1"/>
      <c r="UPP125" s="1"/>
      <c r="UPQ125" s="1"/>
      <c r="UPU125" s="18"/>
      <c r="UPV125" s="1"/>
      <c r="UPX125" s="1"/>
      <c r="UPY125" s="1"/>
      <c r="UQC125" s="18"/>
      <c r="UQD125" s="1"/>
      <c r="UQF125" s="1"/>
      <c r="UQG125" s="1"/>
      <c r="UQK125" s="18"/>
      <c r="UQL125" s="1"/>
      <c r="UQN125" s="1"/>
      <c r="UQO125" s="1"/>
      <c r="UQS125" s="18"/>
      <c r="UQT125" s="1"/>
      <c r="UQV125" s="1"/>
      <c r="UQW125" s="1"/>
      <c r="URA125" s="18"/>
      <c r="URB125" s="1"/>
      <c r="URD125" s="1"/>
      <c r="URE125" s="1"/>
      <c r="URI125" s="18"/>
      <c r="URJ125" s="1"/>
      <c r="URL125" s="1"/>
      <c r="URM125" s="1"/>
      <c r="URQ125" s="18"/>
      <c r="URR125" s="1"/>
      <c r="URT125" s="1"/>
      <c r="URU125" s="1"/>
      <c r="URY125" s="18"/>
      <c r="URZ125" s="1"/>
      <c r="USB125" s="1"/>
      <c r="USC125" s="1"/>
      <c r="USG125" s="18"/>
      <c r="USH125" s="1"/>
      <c r="USJ125" s="1"/>
      <c r="USK125" s="1"/>
      <c r="USO125" s="18"/>
      <c r="USP125" s="1"/>
      <c r="USR125" s="1"/>
      <c r="USS125" s="1"/>
      <c r="USW125" s="18"/>
      <c r="USX125" s="1"/>
      <c r="USZ125" s="1"/>
      <c r="UTA125" s="1"/>
      <c r="UTE125" s="18"/>
      <c r="UTF125" s="1"/>
      <c r="UTH125" s="1"/>
      <c r="UTI125" s="1"/>
      <c r="UTM125" s="18"/>
      <c r="UTN125" s="1"/>
      <c r="UTP125" s="1"/>
      <c r="UTQ125" s="1"/>
      <c r="UTU125" s="18"/>
      <c r="UTV125" s="1"/>
      <c r="UTX125" s="1"/>
      <c r="UTY125" s="1"/>
      <c r="UUC125" s="18"/>
      <c r="UUD125" s="1"/>
      <c r="UUF125" s="1"/>
      <c r="UUG125" s="1"/>
      <c r="UUK125" s="18"/>
      <c r="UUL125" s="1"/>
      <c r="UUN125" s="1"/>
      <c r="UUO125" s="1"/>
      <c r="UUS125" s="18"/>
      <c r="UUT125" s="1"/>
      <c r="UUV125" s="1"/>
      <c r="UUW125" s="1"/>
      <c r="UVA125" s="18"/>
      <c r="UVB125" s="1"/>
      <c r="UVD125" s="1"/>
      <c r="UVE125" s="1"/>
      <c r="UVI125" s="18"/>
      <c r="UVJ125" s="1"/>
      <c r="UVL125" s="1"/>
      <c r="UVM125" s="1"/>
      <c r="UVQ125" s="18"/>
      <c r="UVR125" s="1"/>
      <c r="UVT125" s="1"/>
      <c r="UVU125" s="1"/>
      <c r="UVY125" s="18"/>
      <c r="UVZ125" s="1"/>
      <c r="UWB125" s="1"/>
      <c r="UWC125" s="1"/>
      <c r="UWG125" s="18"/>
      <c r="UWH125" s="1"/>
      <c r="UWJ125" s="1"/>
      <c r="UWK125" s="1"/>
      <c r="UWO125" s="18"/>
      <c r="UWP125" s="1"/>
      <c r="UWR125" s="1"/>
      <c r="UWS125" s="1"/>
      <c r="UWW125" s="18"/>
      <c r="UWX125" s="1"/>
      <c r="UWZ125" s="1"/>
      <c r="UXA125" s="1"/>
      <c r="UXE125" s="18"/>
      <c r="UXF125" s="1"/>
      <c r="UXH125" s="1"/>
      <c r="UXI125" s="1"/>
      <c r="UXM125" s="18"/>
      <c r="UXN125" s="1"/>
      <c r="UXP125" s="1"/>
      <c r="UXQ125" s="1"/>
      <c r="UXU125" s="18"/>
      <c r="UXV125" s="1"/>
      <c r="UXX125" s="1"/>
      <c r="UXY125" s="1"/>
      <c r="UYC125" s="18"/>
      <c r="UYD125" s="1"/>
      <c r="UYF125" s="1"/>
      <c r="UYG125" s="1"/>
      <c r="UYK125" s="18"/>
      <c r="UYL125" s="1"/>
      <c r="UYN125" s="1"/>
      <c r="UYO125" s="1"/>
      <c r="UYS125" s="18"/>
      <c r="UYT125" s="1"/>
      <c r="UYV125" s="1"/>
      <c r="UYW125" s="1"/>
      <c r="UZA125" s="18"/>
      <c r="UZB125" s="1"/>
      <c r="UZD125" s="1"/>
      <c r="UZE125" s="1"/>
      <c r="UZI125" s="18"/>
      <c r="UZJ125" s="1"/>
      <c r="UZL125" s="1"/>
      <c r="UZM125" s="1"/>
      <c r="UZQ125" s="18"/>
      <c r="UZR125" s="1"/>
      <c r="UZT125" s="1"/>
      <c r="UZU125" s="1"/>
      <c r="UZY125" s="18"/>
      <c r="UZZ125" s="1"/>
      <c r="VAB125" s="1"/>
      <c r="VAC125" s="1"/>
      <c r="VAG125" s="18"/>
      <c r="VAH125" s="1"/>
      <c r="VAJ125" s="1"/>
      <c r="VAK125" s="1"/>
      <c r="VAO125" s="18"/>
      <c r="VAP125" s="1"/>
      <c r="VAR125" s="1"/>
      <c r="VAS125" s="1"/>
      <c r="VAW125" s="18"/>
      <c r="VAX125" s="1"/>
      <c r="VAZ125" s="1"/>
      <c r="VBA125" s="1"/>
      <c r="VBE125" s="18"/>
      <c r="VBF125" s="1"/>
      <c r="VBH125" s="1"/>
      <c r="VBI125" s="1"/>
      <c r="VBM125" s="18"/>
      <c r="VBN125" s="1"/>
      <c r="VBP125" s="1"/>
      <c r="VBQ125" s="1"/>
      <c r="VBU125" s="18"/>
      <c r="VBV125" s="1"/>
      <c r="VBX125" s="1"/>
      <c r="VBY125" s="1"/>
      <c r="VCC125" s="18"/>
      <c r="VCD125" s="1"/>
      <c r="VCF125" s="1"/>
      <c r="VCG125" s="1"/>
      <c r="VCK125" s="18"/>
      <c r="VCL125" s="1"/>
      <c r="VCN125" s="1"/>
      <c r="VCO125" s="1"/>
      <c r="VCS125" s="18"/>
      <c r="VCT125" s="1"/>
      <c r="VCV125" s="1"/>
      <c r="VCW125" s="1"/>
      <c r="VDA125" s="18"/>
      <c r="VDB125" s="1"/>
      <c r="VDD125" s="1"/>
      <c r="VDE125" s="1"/>
      <c r="VDI125" s="18"/>
      <c r="VDJ125" s="1"/>
      <c r="VDL125" s="1"/>
      <c r="VDM125" s="1"/>
      <c r="VDQ125" s="18"/>
      <c r="VDR125" s="1"/>
      <c r="VDT125" s="1"/>
      <c r="VDU125" s="1"/>
      <c r="VDY125" s="18"/>
      <c r="VDZ125" s="1"/>
      <c r="VEB125" s="1"/>
      <c r="VEC125" s="1"/>
      <c r="VEG125" s="18"/>
      <c r="VEH125" s="1"/>
      <c r="VEJ125" s="1"/>
      <c r="VEK125" s="1"/>
      <c r="VEO125" s="18"/>
      <c r="VEP125" s="1"/>
      <c r="VER125" s="1"/>
      <c r="VES125" s="1"/>
      <c r="VEW125" s="18"/>
      <c r="VEX125" s="1"/>
      <c r="VEZ125" s="1"/>
      <c r="VFA125" s="1"/>
      <c r="VFE125" s="18"/>
      <c r="VFF125" s="1"/>
      <c r="VFH125" s="1"/>
      <c r="VFI125" s="1"/>
      <c r="VFM125" s="18"/>
      <c r="VFN125" s="1"/>
      <c r="VFP125" s="1"/>
      <c r="VFQ125" s="1"/>
      <c r="VFU125" s="18"/>
      <c r="VFV125" s="1"/>
      <c r="VFX125" s="1"/>
      <c r="VFY125" s="1"/>
      <c r="VGC125" s="18"/>
      <c r="VGD125" s="1"/>
      <c r="VGF125" s="1"/>
      <c r="VGG125" s="1"/>
      <c r="VGK125" s="18"/>
      <c r="VGL125" s="1"/>
      <c r="VGN125" s="1"/>
      <c r="VGO125" s="1"/>
      <c r="VGS125" s="18"/>
      <c r="VGT125" s="1"/>
      <c r="VGV125" s="1"/>
      <c r="VGW125" s="1"/>
      <c r="VHA125" s="18"/>
      <c r="VHB125" s="1"/>
      <c r="VHD125" s="1"/>
      <c r="VHE125" s="1"/>
      <c r="VHI125" s="18"/>
      <c r="VHJ125" s="1"/>
      <c r="VHL125" s="1"/>
      <c r="VHM125" s="1"/>
      <c r="VHQ125" s="18"/>
      <c r="VHR125" s="1"/>
      <c r="VHT125" s="1"/>
      <c r="VHU125" s="1"/>
      <c r="VHY125" s="18"/>
      <c r="VHZ125" s="1"/>
      <c r="VIB125" s="1"/>
      <c r="VIC125" s="1"/>
      <c r="VIG125" s="18"/>
      <c r="VIH125" s="1"/>
      <c r="VIJ125" s="1"/>
      <c r="VIK125" s="1"/>
      <c r="VIO125" s="18"/>
      <c r="VIP125" s="1"/>
      <c r="VIR125" s="1"/>
      <c r="VIS125" s="1"/>
      <c r="VIW125" s="18"/>
      <c r="VIX125" s="1"/>
      <c r="VIZ125" s="1"/>
      <c r="VJA125" s="1"/>
      <c r="VJE125" s="18"/>
      <c r="VJF125" s="1"/>
      <c r="VJH125" s="1"/>
      <c r="VJI125" s="1"/>
      <c r="VJM125" s="18"/>
      <c r="VJN125" s="1"/>
      <c r="VJP125" s="1"/>
      <c r="VJQ125" s="1"/>
      <c r="VJU125" s="18"/>
      <c r="VJV125" s="1"/>
      <c r="VJX125" s="1"/>
      <c r="VJY125" s="1"/>
      <c r="VKC125" s="18"/>
      <c r="VKD125" s="1"/>
      <c r="VKF125" s="1"/>
      <c r="VKG125" s="1"/>
      <c r="VKK125" s="18"/>
      <c r="VKL125" s="1"/>
      <c r="VKN125" s="1"/>
      <c r="VKO125" s="1"/>
      <c r="VKS125" s="18"/>
      <c r="VKT125" s="1"/>
      <c r="VKV125" s="1"/>
      <c r="VKW125" s="1"/>
      <c r="VLA125" s="18"/>
      <c r="VLB125" s="1"/>
      <c r="VLD125" s="1"/>
      <c r="VLE125" s="1"/>
      <c r="VLI125" s="18"/>
      <c r="VLJ125" s="1"/>
      <c r="VLL125" s="1"/>
      <c r="VLM125" s="1"/>
      <c r="VLQ125" s="18"/>
      <c r="VLR125" s="1"/>
      <c r="VLT125" s="1"/>
      <c r="VLU125" s="1"/>
      <c r="VLY125" s="18"/>
      <c r="VLZ125" s="1"/>
      <c r="VMB125" s="1"/>
      <c r="VMC125" s="1"/>
      <c r="VMG125" s="18"/>
      <c r="VMH125" s="1"/>
      <c r="VMJ125" s="1"/>
      <c r="VMK125" s="1"/>
      <c r="VMO125" s="18"/>
      <c r="VMP125" s="1"/>
      <c r="VMR125" s="1"/>
      <c r="VMS125" s="1"/>
      <c r="VMW125" s="18"/>
      <c r="VMX125" s="1"/>
      <c r="VMZ125" s="1"/>
      <c r="VNA125" s="1"/>
      <c r="VNE125" s="18"/>
      <c r="VNF125" s="1"/>
      <c r="VNH125" s="1"/>
      <c r="VNI125" s="1"/>
      <c r="VNM125" s="18"/>
      <c r="VNN125" s="1"/>
      <c r="VNP125" s="1"/>
      <c r="VNQ125" s="1"/>
      <c r="VNU125" s="18"/>
      <c r="VNV125" s="1"/>
      <c r="VNX125" s="1"/>
      <c r="VNY125" s="1"/>
      <c r="VOC125" s="18"/>
      <c r="VOD125" s="1"/>
      <c r="VOF125" s="1"/>
      <c r="VOG125" s="1"/>
      <c r="VOK125" s="18"/>
      <c r="VOL125" s="1"/>
      <c r="VON125" s="1"/>
      <c r="VOO125" s="1"/>
      <c r="VOS125" s="18"/>
      <c r="VOT125" s="1"/>
      <c r="VOV125" s="1"/>
      <c r="VOW125" s="1"/>
      <c r="VPA125" s="18"/>
      <c r="VPB125" s="1"/>
      <c r="VPD125" s="1"/>
      <c r="VPE125" s="1"/>
      <c r="VPI125" s="18"/>
      <c r="VPJ125" s="1"/>
      <c r="VPL125" s="1"/>
      <c r="VPM125" s="1"/>
      <c r="VPQ125" s="18"/>
      <c r="VPR125" s="1"/>
      <c r="VPT125" s="1"/>
      <c r="VPU125" s="1"/>
      <c r="VPY125" s="18"/>
      <c r="VPZ125" s="1"/>
      <c r="VQB125" s="1"/>
      <c r="VQC125" s="1"/>
      <c r="VQG125" s="18"/>
      <c r="VQH125" s="1"/>
      <c r="VQJ125" s="1"/>
      <c r="VQK125" s="1"/>
      <c r="VQO125" s="18"/>
      <c r="VQP125" s="1"/>
      <c r="VQR125" s="1"/>
      <c r="VQS125" s="1"/>
      <c r="VQW125" s="18"/>
      <c r="VQX125" s="1"/>
      <c r="VQZ125" s="1"/>
      <c r="VRA125" s="1"/>
      <c r="VRE125" s="18"/>
      <c r="VRF125" s="1"/>
      <c r="VRH125" s="1"/>
      <c r="VRI125" s="1"/>
      <c r="VRM125" s="18"/>
      <c r="VRN125" s="1"/>
      <c r="VRP125" s="1"/>
      <c r="VRQ125" s="1"/>
      <c r="VRU125" s="18"/>
      <c r="VRV125" s="1"/>
      <c r="VRX125" s="1"/>
      <c r="VRY125" s="1"/>
      <c r="VSC125" s="18"/>
      <c r="VSD125" s="1"/>
      <c r="VSF125" s="1"/>
      <c r="VSG125" s="1"/>
      <c r="VSK125" s="18"/>
      <c r="VSL125" s="1"/>
      <c r="VSN125" s="1"/>
      <c r="VSO125" s="1"/>
      <c r="VSS125" s="18"/>
      <c r="VST125" s="1"/>
      <c r="VSV125" s="1"/>
      <c r="VSW125" s="1"/>
      <c r="VTA125" s="18"/>
      <c r="VTB125" s="1"/>
      <c r="VTD125" s="1"/>
      <c r="VTE125" s="1"/>
      <c r="VTI125" s="18"/>
      <c r="VTJ125" s="1"/>
      <c r="VTL125" s="1"/>
      <c r="VTM125" s="1"/>
      <c r="VTQ125" s="18"/>
      <c r="VTR125" s="1"/>
      <c r="VTT125" s="1"/>
      <c r="VTU125" s="1"/>
      <c r="VTY125" s="18"/>
      <c r="VTZ125" s="1"/>
      <c r="VUB125" s="1"/>
      <c r="VUC125" s="1"/>
      <c r="VUG125" s="18"/>
      <c r="VUH125" s="1"/>
      <c r="VUJ125" s="1"/>
      <c r="VUK125" s="1"/>
      <c r="VUO125" s="18"/>
      <c r="VUP125" s="1"/>
      <c r="VUR125" s="1"/>
      <c r="VUS125" s="1"/>
      <c r="VUW125" s="18"/>
      <c r="VUX125" s="1"/>
      <c r="VUZ125" s="1"/>
      <c r="VVA125" s="1"/>
      <c r="VVE125" s="18"/>
      <c r="VVF125" s="1"/>
      <c r="VVH125" s="1"/>
      <c r="VVI125" s="1"/>
      <c r="VVM125" s="18"/>
      <c r="VVN125" s="1"/>
      <c r="VVP125" s="1"/>
      <c r="VVQ125" s="1"/>
      <c r="VVU125" s="18"/>
      <c r="VVV125" s="1"/>
      <c r="VVX125" s="1"/>
      <c r="VVY125" s="1"/>
      <c r="VWC125" s="18"/>
      <c r="VWD125" s="1"/>
      <c r="VWF125" s="1"/>
      <c r="VWG125" s="1"/>
      <c r="VWK125" s="18"/>
      <c r="VWL125" s="1"/>
      <c r="VWN125" s="1"/>
      <c r="VWO125" s="1"/>
      <c r="VWS125" s="18"/>
      <c r="VWT125" s="1"/>
      <c r="VWV125" s="1"/>
      <c r="VWW125" s="1"/>
      <c r="VXA125" s="18"/>
      <c r="VXB125" s="1"/>
      <c r="VXD125" s="1"/>
      <c r="VXE125" s="1"/>
      <c r="VXI125" s="18"/>
      <c r="VXJ125" s="1"/>
      <c r="VXL125" s="1"/>
      <c r="VXM125" s="1"/>
      <c r="VXQ125" s="18"/>
      <c r="VXR125" s="1"/>
      <c r="VXT125" s="1"/>
      <c r="VXU125" s="1"/>
      <c r="VXY125" s="18"/>
      <c r="VXZ125" s="1"/>
      <c r="VYB125" s="1"/>
      <c r="VYC125" s="1"/>
      <c r="VYG125" s="18"/>
      <c r="VYH125" s="1"/>
      <c r="VYJ125" s="1"/>
      <c r="VYK125" s="1"/>
      <c r="VYO125" s="18"/>
      <c r="VYP125" s="1"/>
      <c r="VYR125" s="1"/>
      <c r="VYS125" s="1"/>
      <c r="VYW125" s="18"/>
      <c r="VYX125" s="1"/>
      <c r="VYZ125" s="1"/>
      <c r="VZA125" s="1"/>
      <c r="VZE125" s="18"/>
      <c r="VZF125" s="1"/>
      <c r="VZH125" s="1"/>
      <c r="VZI125" s="1"/>
      <c r="VZM125" s="18"/>
      <c r="VZN125" s="1"/>
      <c r="VZP125" s="1"/>
      <c r="VZQ125" s="1"/>
      <c r="VZU125" s="18"/>
      <c r="VZV125" s="1"/>
      <c r="VZX125" s="1"/>
      <c r="VZY125" s="1"/>
      <c r="WAC125" s="18"/>
      <c r="WAD125" s="1"/>
      <c r="WAF125" s="1"/>
      <c r="WAG125" s="1"/>
      <c r="WAK125" s="18"/>
      <c r="WAL125" s="1"/>
      <c r="WAN125" s="1"/>
      <c r="WAO125" s="1"/>
      <c r="WAS125" s="18"/>
      <c r="WAT125" s="1"/>
      <c r="WAV125" s="1"/>
      <c r="WAW125" s="1"/>
      <c r="WBA125" s="18"/>
      <c r="WBB125" s="1"/>
      <c r="WBD125" s="1"/>
      <c r="WBE125" s="1"/>
      <c r="WBI125" s="18"/>
      <c r="WBJ125" s="1"/>
      <c r="WBL125" s="1"/>
      <c r="WBM125" s="1"/>
      <c r="WBQ125" s="18"/>
      <c r="WBR125" s="1"/>
      <c r="WBT125" s="1"/>
      <c r="WBU125" s="1"/>
      <c r="WBY125" s="18"/>
      <c r="WBZ125" s="1"/>
      <c r="WCB125" s="1"/>
      <c r="WCC125" s="1"/>
      <c r="WCG125" s="18"/>
      <c r="WCH125" s="1"/>
      <c r="WCJ125" s="1"/>
      <c r="WCK125" s="1"/>
      <c r="WCO125" s="18"/>
      <c r="WCP125" s="1"/>
      <c r="WCR125" s="1"/>
      <c r="WCS125" s="1"/>
      <c r="WCW125" s="18"/>
      <c r="WCX125" s="1"/>
      <c r="WCZ125" s="1"/>
      <c r="WDA125" s="1"/>
      <c r="WDE125" s="18"/>
      <c r="WDF125" s="1"/>
      <c r="WDH125" s="1"/>
      <c r="WDI125" s="1"/>
      <c r="WDM125" s="18"/>
      <c r="WDN125" s="1"/>
      <c r="WDP125" s="1"/>
      <c r="WDQ125" s="1"/>
      <c r="WDU125" s="18"/>
      <c r="WDV125" s="1"/>
      <c r="WDX125" s="1"/>
      <c r="WDY125" s="1"/>
      <c r="WEC125" s="18"/>
      <c r="WED125" s="1"/>
      <c r="WEF125" s="1"/>
      <c r="WEG125" s="1"/>
      <c r="WEK125" s="18"/>
      <c r="WEL125" s="1"/>
      <c r="WEN125" s="1"/>
      <c r="WEO125" s="1"/>
      <c r="WES125" s="18"/>
      <c r="WET125" s="1"/>
      <c r="WEV125" s="1"/>
      <c r="WEW125" s="1"/>
      <c r="WFA125" s="18"/>
      <c r="WFB125" s="1"/>
      <c r="WFD125" s="1"/>
      <c r="WFE125" s="1"/>
      <c r="WFI125" s="18"/>
      <c r="WFJ125" s="1"/>
      <c r="WFL125" s="1"/>
      <c r="WFM125" s="1"/>
      <c r="WFQ125" s="18"/>
      <c r="WFR125" s="1"/>
      <c r="WFT125" s="1"/>
      <c r="WFU125" s="1"/>
      <c r="WFY125" s="18"/>
      <c r="WFZ125" s="1"/>
      <c r="WGB125" s="1"/>
      <c r="WGC125" s="1"/>
      <c r="WGG125" s="18"/>
      <c r="WGH125" s="1"/>
      <c r="WGJ125" s="1"/>
      <c r="WGK125" s="1"/>
      <c r="WGO125" s="18"/>
      <c r="WGP125" s="1"/>
      <c r="WGR125" s="1"/>
      <c r="WGS125" s="1"/>
      <c r="WGW125" s="18"/>
      <c r="WGX125" s="1"/>
      <c r="WGZ125" s="1"/>
      <c r="WHA125" s="1"/>
      <c r="WHE125" s="18"/>
      <c r="WHF125" s="1"/>
      <c r="WHH125" s="1"/>
      <c r="WHI125" s="1"/>
      <c r="WHM125" s="18"/>
      <c r="WHN125" s="1"/>
      <c r="WHP125" s="1"/>
      <c r="WHQ125" s="1"/>
      <c r="WHU125" s="18"/>
      <c r="WHV125" s="1"/>
      <c r="WHX125" s="1"/>
      <c r="WHY125" s="1"/>
      <c r="WIC125" s="18"/>
      <c r="WID125" s="1"/>
      <c r="WIF125" s="1"/>
      <c r="WIG125" s="1"/>
      <c r="WIK125" s="18"/>
      <c r="WIL125" s="1"/>
      <c r="WIN125" s="1"/>
      <c r="WIO125" s="1"/>
      <c r="WIS125" s="18"/>
      <c r="WIT125" s="1"/>
      <c r="WIV125" s="1"/>
      <c r="WIW125" s="1"/>
      <c r="WJA125" s="18"/>
      <c r="WJB125" s="1"/>
      <c r="WJD125" s="1"/>
      <c r="WJE125" s="1"/>
      <c r="WJI125" s="18"/>
      <c r="WJJ125" s="1"/>
      <c r="WJL125" s="1"/>
      <c r="WJM125" s="1"/>
      <c r="WJQ125" s="18"/>
      <c r="WJR125" s="1"/>
      <c r="WJT125" s="1"/>
      <c r="WJU125" s="1"/>
      <c r="WJY125" s="18"/>
      <c r="WJZ125" s="1"/>
      <c r="WKB125" s="1"/>
      <c r="WKC125" s="1"/>
      <c r="WKG125" s="18"/>
      <c r="WKH125" s="1"/>
      <c r="WKJ125" s="1"/>
      <c r="WKK125" s="1"/>
      <c r="WKO125" s="18"/>
      <c r="WKP125" s="1"/>
      <c r="WKR125" s="1"/>
      <c r="WKS125" s="1"/>
      <c r="WKW125" s="18"/>
      <c r="WKX125" s="1"/>
      <c r="WKZ125" s="1"/>
      <c r="WLA125" s="1"/>
      <c r="WLE125" s="18"/>
      <c r="WLF125" s="1"/>
      <c r="WLH125" s="1"/>
      <c r="WLI125" s="1"/>
      <c r="WLM125" s="18"/>
      <c r="WLN125" s="1"/>
      <c r="WLP125" s="1"/>
      <c r="WLQ125" s="1"/>
      <c r="WLU125" s="18"/>
      <c r="WLV125" s="1"/>
      <c r="WLX125" s="1"/>
      <c r="WLY125" s="1"/>
      <c r="WMC125" s="18"/>
      <c r="WMD125" s="1"/>
      <c r="WMF125" s="1"/>
      <c r="WMG125" s="1"/>
      <c r="WMK125" s="18"/>
      <c r="WML125" s="1"/>
      <c r="WMN125" s="1"/>
      <c r="WMO125" s="1"/>
      <c r="WMS125" s="18"/>
      <c r="WMT125" s="1"/>
      <c r="WMV125" s="1"/>
      <c r="WMW125" s="1"/>
      <c r="WNA125" s="18"/>
      <c r="WNB125" s="1"/>
      <c r="WND125" s="1"/>
      <c r="WNE125" s="1"/>
      <c r="WNI125" s="18"/>
      <c r="WNJ125" s="1"/>
      <c r="WNL125" s="1"/>
      <c r="WNM125" s="1"/>
      <c r="WNQ125" s="18"/>
      <c r="WNR125" s="1"/>
      <c r="WNT125" s="1"/>
      <c r="WNU125" s="1"/>
      <c r="WNY125" s="18"/>
      <c r="WNZ125" s="1"/>
      <c r="WOB125" s="1"/>
      <c r="WOC125" s="1"/>
      <c r="WOG125" s="18"/>
      <c r="WOH125" s="1"/>
      <c r="WOJ125" s="1"/>
      <c r="WOK125" s="1"/>
      <c r="WOO125" s="18"/>
      <c r="WOP125" s="1"/>
      <c r="WOR125" s="1"/>
      <c r="WOS125" s="1"/>
      <c r="WOW125" s="18"/>
      <c r="WOX125" s="1"/>
      <c r="WOZ125" s="1"/>
      <c r="WPA125" s="1"/>
      <c r="WPE125" s="18"/>
      <c r="WPF125" s="1"/>
      <c r="WPH125" s="1"/>
      <c r="WPI125" s="1"/>
      <c r="WPM125" s="18"/>
      <c r="WPN125" s="1"/>
      <c r="WPP125" s="1"/>
      <c r="WPQ125" s="1"/>
      <c r="WPU125" s="18"/>
      <c r="WPV125" s="1"/>
      <c r="WPX125" s="1"/>
      <c r="WPY125" s="1"/>
      <c r="WQC125" s="18"/>
      <c r="WQD125" s="1"/>
      <c r="WQF125" s="1"/>
      <c r="WQG125" s="1"/>
      <c r="WQK125" s="18"/>
      <c r="WQL125" s="1"/>
      <c r="WQN125" s="1"/>
      <c r="WQO125" s="1"/>
      <c r="WQS125" s="18"/>
      <c r="WQT125" s="1"/>
      <c r="WQV125" s="1"/>
      <c r="WQW125" s="1"/>
      <c r="WRA125" s="18"/>
      <c r="WRB125" s="1"/>
      <c r="WRD125" s="1"/>
      <c r="WRE125" s="1"/>
      <c r="WRI125" s="18"/>
      <c r="WRJ125" s="1"/>
      <c r="WRL125" s="1"/>
      <c r="WRM125" s="1"/>
      <c r="WRQ125" s="18"/>
      <c r="WRR125" s="1"/>
      <c r="WRT125" s="1"/>
      <c r="WRU125" s="1"/>
      <c r="WRY125" s="18"/>
      <c r="WRZ125" s="1"/>
      <c r="WSB125" s="1"/>
      <c r="WSC125" s="1"/>
      <c r="WSG125" s="18"/>
      <c r="WSH125" s="1"/>
      <c r="WSJ125" s="1"/>
      <c r="WSK125" s="1"/>
      <c r="WSO125" s="18"/>
      <c r="WSP125" s="1"/>
      <c r="WSR125" s="1"/>
      <c r="WSS125" s="1"/>
      <c r="WSW125" s="18"/>
      <c r="WSX125" s="1"/>
      <c r="WSZ125" s="1"/>
      <c r="WTA125" s="1"/>
      <c r="WTE125" s="18"/>
      <c r="WTF125" s="1"/>
      <c r="WTH125" s="1"/>
      <c r="WTI125" s="1"/>
      <c r="WTM125" s="18"/>
      <c r="WTN125" s="1"/>
      <c r="WTP125" s="1"/>
      <c r="WTQ125" s="1"/>
      <c r="WTU125" s="18"/>
      <c r="WTV125" s="1"/>
      <c r="WTX125" s="1"/>
      <c r="WTY125" s="1"/>
      <c r="WUC125" s="18"/>
      <c r="WUD125" s="1"/>
      <c r="WUF125" s="1"/>
      <c r="WUG125" s="1"/>
      <c r="WUK125" s="18"/>
      <c r="WUL125" s="1"/>
      <c r="WUN125" s="1"/>
      <c r="WUO125" s="1"/>
      <c r="WUS125" s="18"/>
      <c r="WUT125" s="1"/>
      <c r="WUV125" s="1"/>
      <c r="WUW125" s="1"/>
      <c r="WVA125" s="18"/>
      <c r="WVB125" s="1"/>
      <c r="WVD125" s="1"/>
      <c r="WVE125" s="1"/>
      <c r="WVI125" s="18"/>
      <c r="WVJ125" s="1"/>
      <c r="WVL125" s="1"/>
      <c r="WVM125" s="1"/>
      <c r="WVQ125" s="18"/>
      <c r="WVR125" s="1"/>
      <c r="WVT125" s="1"/>
      <c r="WVU125" s="1"/>
      <c r="WVY125" s="18"/>
      <c r="WVZ125" s="1"/>
      <c r="WWB125" s="1"/>
      <c r="WWC125" s="1"/>
      <c r="WWG125" s="18"/>
      <c r="WWH125" s="1"/>
      <c r="WWJ125" s="1"/>
      <c r="WWK125" s="1"/>
      <c r="WWO125" s="18"/>
      <c r="WWP125" s="1"/>
      <c r="WWR125" s="1"/>
      <c r="WWS125" s="1"/>
      <c r="WWW125" s="18"/>
      <c r="WWX125" s="1"/>
      <c r="WWZ125" s="1"/>
      <c r="WXA125" s="1"/>
      <c r="WXE125" s="18"/>
      <c r="WXF125" s="1"/>
      <c r="WXH125" s="1"/>
      <c r="WXI125" s="1"/>
      <c r="WXM125" s="18"/>
      <c r="WXN125" s="1"/>
      <c r="WXP125" s="1"/>
      <c r="WXQ125" s="1"/>
      <c r="WXU125" s="18"/>
      <c r="WXV125" s="1"/>
      <c r="WXX125" s="1"/>
      <c r="WXY125" s="1"/>
      <c r="WYC125" s="18"/>
      <c r="WYD125" s="1"/>
      <c r="WYF125" s="1"/>
      <c r="WYG125" s="1"/>
      <c r="WYK125" s="18"/>
      <c r="WYL125" s="1"/>
      <c r="WYN125" s="1"/>
      <c r="WYO125" s="1"/>
      <c r="WYS125" s="18"/>
      <c r="WYT125" s="1"/>
      <c r="WYV125" s="1"/>
      <c r="WYW125" s="1"/>
      <c r="WZA125" s="18"/>
      <c r="WZB125" s="1"/>
      <c r="WZD125" s="1"/>
      <c r="WZE125" s="1"/>
      <c r="WZI125" s="18"/>
      <c r="WZJ125" s="1"/>
      <c r="WZL125" s="1"/>
      <c r="WZM125" s="1"/>
      <c r="WZQ125" s="18"/>
      <c r="WZR125" s="1"/>
      <c r="WZT125" s="1"/>
      <c r="WZU125" s="1"/>
      <c r="WZY125" s="18"/>
      <c r="WZZ125" s="1"/>
      <c r="XAB125" s="1"/>
      <c r="XAC125" s="1"/>
      <c r="XAG125" s="18"/>
      <c r="XAH125" s="1"/>
      <c r="XAJ125" s="1"/>
      <c r="XAK125" s="1"/>
      <c r="XAO125" s="18"/>
      <c r="XAP125" s="1"/>
      <c r="XAR125" s="1"/>
      <c r="XAS125" s="1"/>
      <c r="XAW125" s="18"/>
      <c r="XAX125" s="1"/>
      <c r="XAZ125" s="1"/>
      <c r="XBA125" s="1"/>
      <c r="XBE125" s="18"/>
      <c r="XBF125" s="1"/>
      <c r="XBH125" s="1"/>
      <c r="XBI125" s="1"/>
      <c r="XBM125" s="18"/>
      <c r="XBN125" s="1"/>
      <c r="XBP125" s="1"/>
      <c r="XBQ125" s="1"/>
      <c r="XBU125" s="18"/>
      <c r="XBV125" s="1"/>
      <c r="XBX125" s="1"/>
      <c r="XBY125" s="1"/>
      <c r="XCC125" s="18"/>
      <c r="XCD125" s="1"/>
      <c r="XCF125" s="1"/>
      <c r="XCG125" s="1"/>
      <c r="XCK125" s="18"/>
      <c r="XCL125" s="1"/>
      <c r="XCN125" s="1"/>
      <c r="XCO125" s="1"/>
      <c r="XCS125" s="18"/>
      <c r="XCT125" s="1"/>
      <c r="XCV125" s="1"/>
      <c r="XCW125" s="1"/>
      <c r="XDA125" s="18"/>
      <c r="XDB125" s="1"/>
      <c r="XDD125" s="1"/>
      <c r="XDE125" s="1"/>
      <c r="XDI125" s="18"/>
      <c r="XDJ125" s="1"/>
      <c r="XDL125" s="1"/>
      <c r="XDM125" s="1"/>
      <c r="XDQ125" s="18"/>
      <c r="XDR125" s="1"/>
      <c r="XDT125" s="1"/>
      <c r="XDU125" s="1"/>
      <c r="XDY125" s="18"/>
      <c r="XDZ125" s="1"/>
      <c r="XEB125" s="1"/>
      <c r="XEC125" s="1"/>
      <c r="XEG125" s="18"/>
      <c r="XEH125" s="1"/>
      <c r="XEJ125" s="1"/>
      <c r="XEK125" s="1"/>
      <c r="XEO125" s="18"/>
      <c r="XEP125" s="1"/>
      <c r="XER125" s="1"/>
      <c r="XES125" s="1"/>
      <c r="XEW125" s="18"/>
      <c r="XEX125" s="1"/>
      <c r="XEZ125" s="1"/>
      <c r="XFA125" s="1"/>
    </row>
    <row r="126" spans="1:1023 1025:2047 2049:3071 3073:4095 4097:5119 5121:6143 6145:7167 7169:8191 8193:9215 9217:10239 10241:11263 11265:12287 12289:13311 13313:14335 14337:15359 15361:16383">
      <c r="A126" s="18">
        <v>66041</v>
      </c>
      <c r="B126" s="1"/>
      <c r="C126" s="1">
        <v>1</v>
      </c>
      <c r="D126"/>
      <c r="E126" s="1"/>
      <c r="F126"/>
      <c r="G126"/>
      <c r="H126" t="s">
        <v>71</v>
      </c>
      <c r="I126" s="18"/>
      <c r="J126" s="1"/>
      <c r="K126" s="1"/>
      <c r="M126" s="1"/>
      <c r="Q126" s="18"/>
      <c r="R126" s="1"/>
      <c r="S126" s="1"/>
      <c r="U126" s="1"/>
      <c r="Y126" s="18"/>
      <c r="Z126" s="1"/>
      <c r="AA126" s="1"/>
      <c r="AC126" s="1"/>
      <c r="AG126" s="18"/>
      <c r="AH126" s="1"/>
      <c r="AI126" s="1"/>
      <c r="AK126" s="1"/>
      <c r="AO126" s="18"/>
      <c r="AP126" s="1"/>
      <c r="AQ126" s="1"/>
      <c r="AS126" s="1"/>
      <c r="AW126" s="18"/>
      <c r="AX126" s="1"/>
      <c r="AY126" s="1"/>
      <c r="BA126" s="1"/>
      <c r="BE126" s="18"/>
      <c r="BF126" s="1"/>
      <c r="BG126" s="1"/>
      <c r="BI126" s="1"/>
      <c r="BM126" s="18"/>
      <c r="BN126" s="1"/>
      <c r="BO126" s="1"/>
      <c r="BQ126" s="1"/>
      <c r="BU126" s="18"/>
      <c r="BV126" s="1"/>
      <c r="BW126" s="1"/>
      <c r="BY126" s="1"/>
      <c r="CC126" s="18"/>
      <c r="CD126" s="1"/>
      <c r="CE126" s="1"/>
      <c r="CG126" s="1"/>
      <c r="CK126" s="18"/>
      <c r="CL126" s="1"/>
      <c r="CM126" s="1"/>
      <c r="CO126" s="1"/>
      <c r="CS126" s="18"/>
      <c r="CT126" s="1"/>
      <c r="CU126" s="1"/>
      <c r="CW126" s="1"/>
      <c r="DA126" s="18"/>
      <c r="DB126" s="1"/>
      <c r="DC126" s="1"/>
      <c r="DE126" s="1"/>
      <c r="DI126" s="18"/>
      <c r="DJ126" s="1"/>
      <c r="DK126" s="1"/>
      <c r="DM126" s="1"/>
      <c r="DQ126" s="18"/>
      <c r="DR126" s="1"/>
      <c r="DS126" s="1"/>
      <c r="DU126" s="1"/>
      <c r="DY126" s="18"/>
      <c r="DZ126" s="1"/>
      <c r="EA126" s="1"/>
      <c r="EC126" s="1"/>
      <c r="EG126" s="18"/>
      <c r="EH126" s="1"/>
      <c r="EI126" s="1"/>
      <c r="EK126" s="1"/>
      <c r="EO126" s="18"/>
      <c r="EP126" s="1"/>
      <c r="EQ126" s="1"/>
      <c r="ES126" s="1"/>
      <c r="EW126" s="18"/>
      <c r="EX126" s="1"/>
      <c r="EY126" s="1"/>
      <c r="FA126" s="1"/>
      <c r="FE126" s="18"/>
      <c r="FF126" s="1"/>
      <c r="FG126" s="1"/>
      <c r="FI126" s="1"/>
      <c r="FM126" s="18"/>
      <c r="FN126" s="1"/>
      <c r="FO126" s="1"/>
      <c r="FQ126" s="1"/>
      <c r="FU126" s="18"/>
      <c r="FV126" s="1"/>
      <c r="FW126" s="1"/>
      <c r="FY126" s="1"/>
      <c r="GC126" s="18"/>
      <c r="GD126" s="1"/>
      <c r="GE126" s="1"/>
      <c r="GG126" s="1"/>
      <c r="GK126" s="18"/>
      <c r="GL126" s="1"/>
      <c r="GM126" s="1"/>
      <c r="GO126" s="1"/>
      <c r="GS126" s="18"/>
      <c r="GT126" s="1"/>
      <c r="GU126" s="1"/>
      <c r="GW126" s="1"/>
      <c r="HA126" s="18"/>
      <c r="HB126" s="1"/>
      <c r="HC126" s="1"/>
      <c r="HE126" s="1"/>
      <c r="HI126" s="18"/>
      <c r="HJ126" s="1"/>
      <c r="HK126" s="1"/>
      <c r="HM126" s="1"/>
      <c r="HQ126" s="18"/>
      <c r="HR126" s="1"/>
      <c r="HS126" s="1"/>
      <c r="HU126" s="1"/>
      <c r="HY126" s="18"/>
      <c r="HZ126" s="1"/>
      <c r="IA126" s="1"/>
      <c r="IC126" s="1"/>
      <c r="IG126" s="18"/>
      <c r="IH126" s="1"/>
      <c r="II126" s="1"/>
      <c r="IK126" s="1"/>
      <c r="IO126" s="18"/>
      <c r="IP126" s="1"/>
      <c r="IQ126" s="1"/>
      <c r="IS126" s="1"/>
      <c r="IW126" s="18"/>
      <c r="IX126" s="1"/>
      <c r="IY126" s="1"/>
      <c r="JA126" s="1"/>
      <c r="JE126" s="18"/>
      <c r="JF126" s="1"/>
      <c r="JG126" s="1"/>
      <c r="JI126" s="1"/>
      <c r="JM126" s="18"/>
      <c r="JN126" s="1"/>
      <c r="JO126" s="1"/>
      <c r="JQ126" s="1"/>
      <c r="JU126" s="18"/>
      <c r="JV126" s="1"/>
      <c r="JW126" s="1"/>
      <c r="JY126" s="1"/>
      <c r="KC126" s="18"/>
      <c r="KD126" s="1"/>
      <c r="KE126" s="1"/>
      <c r="KG126" s="1"/>
      <c r="KK126" s="18"/>
      <c r="KL126" s="1"/>
      <c r="KM126" s="1"/>
      <c r="KO126" s="1"/>
      <c r="KS126" s="18"/>
      <c r="KT126" s="1"/>
      <c r="KU126" s="1"/>
      <c r="KW126" s="1"/>
      <c r="LA126" s="18"/>
      <c r="LB126" s="1"/>
      <c r="LC126" s="1"/>
      <c r="LE126" s="1"/>
      <c r="LI126" s="18"/>
      <c r="LJ126" s="1"/>
      <c r="LK126" s="1"/>
      <c r="LM126" s="1"/>
      <c r="LQ126" s="18"/>
      <c r="LR126" s="1"/>
      <c r="LS126" s="1"/>
      <c r="LU126" s="1"/>
      <c r="LY126" s="18"/>
      <c r="LZ126" s="1"/>
      <c r="MA126" s="1"/>
      <c r="MC126" s="1"/>
      <c r="MG126" s="18"/>
      <c r="MH126" s="1"/>
      <c r="MI126" s="1"/>
      <c r="MK126" s="1"/>
      <c r="MO126" s="18"/>
      <c r="MP126" s="1"/>
      <c r="MQ126" s="1"/>
      <c r="MS126" s="1"/>
      <c r="MW126" s="18"/>
      <c r="MX126" s="1"/>
      <c r="MY126" s="1"/>
      <c r="NA126" s="1"/>
      <c r="NE126" s="18"/>
      <c r="NF126" s="1"/>
      <c r="NG126" s="1"/>
      <c r="NI126" s="1"/>
      <c r="NM126" s="18"/>
      <c r="NN126" s="1"/>
      <c r="NO126" s="1"/>
      <c r="NQ126" s="1"/>
      <c r="NU126" s="18"/>
      <c r="NV126" s="1"/>
      <c r="NW126" s="1"/>
      <c r="NY126" s="1"/>
      <c r="OC126" s="18"/>
      <c r="OD126" s="1"/>
      <c r="OE126" s="1"/>
      <c r="OG126" s="1"/>
      <c r="OK126" s="18"/>
      <c r="OL126" s="1"/>
      <c r="OM126" s="1"/>
      <c r="OO126" s="1"/>
      <c r="OS126" s="18"/>
      <c r="OT126" s="1"/>
      <c r="OU126" s="1"/>
      <c r="OW126" s="1"/>
      <c r="PA126" s="18"/>
      <c r="PB126" s="1"/>
      <c r="PC126" s="1"/>
      <c r="PE126" s="1"/>
      <c r="PI126" s="18"/>
      <c r="PJ126" s="1"/>
      <c r="PK126" s="1"/>
      <c r="PM126" s="1"/>
      <c r="PQ126" s="18"/>
      <c r="PR126" s="1"/>
      <c r="PS126" s="1"/>
      <c r="PU126" s="1"/>
      <c r="PY126" s="18"/>
      <c r="PZ126" s="1"/>
      <c r="QA126" s="1"/>
      <c r="QC126" s="1"/>
      <c r="QG126" s="18"/>
      <c r="QH126" s="1"/>
      <c r="QI126" s="1"/>
      <c r="QK126" s="1"/>
      <c r="QO126" s="18"/>
      <c r="QP126" s="1"/>
      <c r="QQ126" s="1"/>
      <c r="QS126" s="1"/>
      <c r="QW126" s="18"/>
      <c r="QX126" s="1"/>
      <c r="QY126" s="1"/>
      <c r="RA126" s="1"/>
      <c r="RE126" s="18"/>
      <c r="RF126" s="1"/>
      <c r="RG126" s="1"/>
      <c r="RI126" s="1"/>
      <c r="RM126" s="18"/>
      <c r="RN126" s="1"/>
      <c r="RO126" s="1"/>
      <c r="RQ126" s="1"/>
      <c r="RU126" s="18"/>
      <c r="RV126" s="1"/>
      <c r="RW126" s="1"/>
      <c r="RY126" s="1"/>
      <c r="SC126" s="18"/>
      <c r="SD126" s="1"/>
      <c r="SE126" s="1"/>
      <c r="SG126" s="1"/>
      <c r="SK126" s="18"/>
      <c r="SL126" s="1"/>
      <c r="SM126" s="1"/>
      <c r="SO126" s="1"/>
      <c r="SS126" s="18"/>
      <c r="ST126" s="1"/>
      <c r="SU126" s="1"/>
      <c r="SW126" s="1"/>
      <c r="TA126" s="18"/>
      <c r="TB126" s="1"/>
      <c r="TC126" s="1"/>
      <c r="TE126" s="1"/>
      <c r="TI126" s="18"/>
      <c r="TJ126" s="1"/>
      <c r="TK126" s="1"/>
      <c r="TM126" s="1"/>
      <c r="TQ126" s="18"/>
      <c r="TR126" s="1"/>
      <c r="TS126" s="1"/>
      <c r="TU126" s="1"/>
      <c r="TY126" s="18"/>
      <c r="TZ126" s="1"/>
      <c r="UA126" s="1"/>
      <c r="UC126" s="1"/>
      <c r="UG126" s="18"/>
      <c r="UH126" s="1"/>
      <c r="UI126" s="1"/>
      <c r="UK126" s="1"/>
      <c r="UO126" s="18"/>
      <c r="UP126" s="1"/>
      <c r="UQ126" s="1"/>
      <c r="US126" s="1"/>
      <c r="UW126" s="18"/>
      <c r="UX126" s="1"/>
      <c r="UY126" s="1"/>
      <c r="VA126" s="1"/>
      <c r="VE126" s="18"/>
      <c r="VF126" s="1"/>
      <c r="VG126" s="1"/>
      <c r="VI126" s="1"/>
      <c r="VM126" s="18"/>
      <c r="VN126" s="1"/>
      <c r="VO126" s="1"/>
      <c r="VQ126" s="1"/>
      <c r="VU126" s="18"/>
      <c r="VV126" s="1"/>
      <c r="VW126" s="1"/>
      <c r="VY126" s="1"/>
      <c r="WC126" s="18"/>
      <c r="WD126" s="1"/>
      <c r="WE126" s="1"/>
      <c r="WG126" s="1"/>
      <c r="WK126" s="18"/>
      <c r="WL126" s="1"/>
      <c r="WM126" s="1"/>
      <c r="WO126" s="1"/>
      <c r="WS126" s="18"/>
      <c r="WT126" s="1"/>
      <c r="WU126" s="1"/>
      <c r="WW126" s="1"/>
      <c r="XA126" s="18"/>
      <c r="XB126" s="1"/>
      <c r="XC126" s="1"/>
      <c r="XE126" s="1"/>
      <c r="XI126" s="18"/>
      <c r="XJ126" s="1"/>
      <c r="XK126" s="1"/>
      <c r="XM126" s="1"/>
      <c r="XQ126" s="18"/>
      <c r="XR126" s="1"/>
      <c r="XS126" s="1"/>
      <c r="XU126" s="1"/>
      <c r="XY126" s="18"/>
      <c r="XZ126" s="1"/>
      <c r="YA126" s="1"/>
      <c r="YC126" s="1"/>
      <c r="YG126" s="18"/>
      <c r="YH126" s="1"/>
      <c r="YI126" s="1"/>
      <c r="YK126" s="1"/>
      <c r="YO126" s="18"/>
      <c r="YP126" s="1"/>
      <c r="YQ126" s="1"/>
      <c r="YS126" s="1"/>
      <c r="YW126" s="18"/>
      <c r="YX126" s="1"/>
      <c r="YY126" s="1"/>
      <c r="ZA126" s="1"/>
      <c r="ZE126" s="18"/>
      <c r="ZF126" s="1"/>
      <c r="ZG126" s="1"/>
      <c r="ZI126" s="1"/>
      <c r="ZM126" s="18"/>
      <c r="ZN126" s="1"/>
      <c r="ZO126" s="1"/>
      <c r="ZQ126" s="1"/>
      <c r="ZU126" s="18"/>
      <c r="ZV126" s="1"/>
      <c r="ZW126" s="1"/>
      <c r="ZY126" s="1"/>
      <c r="AAC126" s="18"/>
      <c r="AAD126" s="1"/>
      <c r="AAE126" s="1"/>
      <c r="AAG126" s="1"/>
      <c r="AAK126" s="18"/>
      <c r="AAL126" s="1"/>
      <c r="AAM126" s="1"/>
      <c r="AAO126" s="1"/>
      <c r="AAS126" s="18"/>
      <c r="AAT126" s="1"/>
      <c r="AAU126" s="1"/>
      <c r="AAW126" s="1"/>
      <c r="ABA126" s="18"/>
      <c r="ABB126" s="1"/>
      <c r="ABC126" s="1"/>
      <c r="ABE126" s="1"/>
      <c r="ABI126" s="18"/>
      <c r="ABJ126" s="1"/>
      <c r="ABK126" s="1"/>
      <c r="ABM126" s="1"/>
      <c r="ABQ126" s="18"/>
      <c r="ABR126" s="1"/>
      <c r="ABS126" s="1"/>
      <c r="ABU126" s="1"/>
      <c r="ABY126" s="18"/>
      <c r="ABZ126" s="1"/>
      <c r="ACA126" s="1"/>
      <c r="ACC126" s="1"/>
      <c r="ACG126" s="18"/>
      <c r="ACH126" s="1"/>
      <c r="ACI126" s="1"/>
      <c r="ACK126" s="1"/>
      <c r="ACO126" s="18"/>
      <c r="ACP126" s="1"/>
      <c r="ACQ126" s="1"/>
      <c r="ACS126" s="1"/>
      <c r="ACW126" s="18"/>
      <c r="ACX126" s="1"/>
      <c r="ACY126" s="1"/>
      <c r="ADA126" s="1"/>
      <c r="ADE126" s="18"/>
      <c r="ADF126" s="1"/>
      <c r="ADG126" s="1"/>
      <c r="ADI126" s="1"/>
      <c r="ADM126" s="18"/>
      <c r="ADN126" s="1"/>
      <c r="ADO126" s="1"/>
      <c r="ADQ126" s="1"/>
      <c r="ADU126" s="18"/>
      <c r="ADV126" s="1"/>
      <c r="ADW126" s="1"/>
      <c r="ADY126" s="1"/>
      <c r="AEC126" s="18"/>
      <c r="AED126" s="1"/>
      <c r="AEE126" s="1"/>
      <c r="AEG126" s="1"/>
      <c r="AEK126" s="18"/>
      <c r="AEL126" s="1"/>
      <c r="AEM126" s="1"/>
      <c r="AEO126" s="1"/>
      <c r="AES126" s="18"/>
      <c r="AET126" s="1"/>
      <c r="AEU126" s="1"/>
      <c r="AEW126" s="1"/>
      <c r="AFA126" s="18"/>
      <c r="AFB126" s="1"/>
      <c r="AFC126" s="1"/>
      <c r="AFE126" s="1"/>
      <c r="AFI126" s="18"/>
      <c r="AFJ126" s="1"/>
      <c r="AFK126" s="1"/>
      <c r="AFM126" s="1"/>
      <c r="AFQ126" s="18"/>
      <c r="AFR126" s="1"/>
      <c r="AFS126" s="1"/>
      <c r="AFU126" s="1"/>
      <c r="AFY126" s="18"/>
      <c r="AFZ126" s="1"/>
      <c r="AGA126" s="1"/>
      <c r="AGC126" s="1"/>
      <c r="AGG126" s="18"/>
      <c r="AGH126" s="1"/>
      <c r="AGI126" s="1"/>
      <c r="AGK126" s="1"/>
      <c r="AGO126" s="18"/>
      <c r="AGP126" s="1"/>
      <c r="AGQ126" s="1"/>
      <c r="AGS126" s="1"/>
      <c r="AGW126" s="18"/>
      <c r="AGX126" s="1"/>
      <c r="AGY126" s="1"/>
      <c r="AHA126" s="1"/>
      <c r="AHE126" s="18"/>
      <c r="AHF126" s="1"/>
      <c r="AHG126" s="1"/>
      <c r="AHI126" s="1"/>
      <c r="AHM126" s="18"/>
      <c r="AHN126" s="1"/>
      <c r="AHO126" s="1"/>
      <c r="AHQ126" s="1"/>
      <c r="AHU126" s="18"/>
      <c r="AHV126" s="1"/>
      <c r="AHW126" s="1"/>
      <c r="AHY126" s="1"/>
      <c r="AIC126" s="18"/>
      <c r="AID126" s="1"/>
      <c r="AIE126" s="1"/>
      <c r="AIG126" s="1"/>
      <c r="AIK126" s="18"/>
      <c r="AIL126" s="1"/>
      <c r="AIM126" s="1"/>
      <c r="AIO126" s="1"/>
      <c r="AIS126" s="18"/>
      <c r="AIT126" s="1"/>
      <c r="AIU126" s="1"/>
      <c r="AIW126" s="1"/>
      <c r="AJA126" s="18"/>
      <c r="AJB126" s="1"/>
      <c r="AJC126" s="1"/>
      <c r="AJE126" s="1"/>
      <c r="AJI126" s="18"/>
      <c r="AJJ126" s="1"/>
      <c r="AJK126" s="1"/>
      <c r="AJM126" s="1"/>
      <c r="AJQ126" s="18"/>
      <c r="AJR126" s="1"/>
      <c r="AJS126" s="1"/>
      <c r="AJU126" s="1"/>
      <c r="AJY126" s="18"/>
      <c r="AJZ126" s="1"/>
      <c r="AKA126" s="1"/>
      <c r="AKC126" s="1"/>
      <c r="AKG126" s="18"/>
      <c r="AKH126" s="1"/>
      <c r="AKI126" s="1"/>
      <c r="AKK126" s="1"/>
      <c r="AKO126" s="18"/>
      <c r="AKP126" s="1"/>
      <c r="AKQ126" s="1"/>
      <c r="AKS126" s="1"/>
      <c r="AKW126" s="18"/>
      <c r="AKX126" s="1"/>
      <c r="AKY126" s="1"/>
      <c r="ALA126" s="1"/>
      <c r="ALE126" s="18"/>
      <c r="ALF126" s="1"/>
      <c r="ALG126" s="1"/>
      <c r="ALI126" s="1"/>
      <c r="ALM126" s="18"/>
      <c r="ALN126" s="1"/>
      <c r="ALO126" s="1"/>
      <c r="ALQ126" s="1"/>
      <c r="ALU126" s="18"/>
      <c r="ALV126" s="1"/>
      <c r="ALW126" s="1"/>
      <c r="ALY126" s="1"/>
      <c r="AMC126" s="18"/>
      <c r="AMD126" s="1"/>
      <c r="AME126" s="1"/>
      <c r="AMG126" s="1"/>
      <c r="AMK126" s="18"/>
      <c r="AML126" s="1"/>
      <c r="AMM126" s="1"/>
      <c r="AMO126" s="1"/>
      <c r="AMS126" s="18"/>
      <c r="AMT126" s="1"/>
      <c r="AMU126" s="1"/>
      <c r="AMW126" s="1"/>
      <c r="ANA126" s="18"/>
      <c r="ANB126" s="1"/>
      <c r="ANC126" s="1"/>
      <c r="ANE126" s="1"/>
      <c r="ANI126" s="18"/>
      <c r="ANJ126" s="1"/>
      <c r="ANK126" s="1"/>
      <c r="ANM126" s="1"/>
      <c r="ANQ126" s="18"/>
      <c r="ANR126" s="1"/>
      <c r="ANS126" s="1"/>
      <c r="ANU126" s="1"/>
      <c r="ANY126" s="18"/>
      <c r="ANZ126" s="1"/>
      <c r="AOA126" s="1"/>
      <c r="AOC126" s="1"/>
      <c r="AOG126" s="18"/>
      <c r="AOH126" s="1"/>
      <c r="AOI126" s="1"/>
      <c r="AOK126" s="1"/>
      <c r="AOO126" s="18"/>
      <c r="AOP126" s="1"/>
      <c r="AOQ126" s="1"/>
      <c r="AOS126" s="1"/>
      <c r="AOW126" s="18"/>
      <c r="AOX126" s="1"/>
      <c r="AOY126" s="1"/>
      <c r="APA126" s="1"/>
      <c r="APE126" s="18"/>
      <c r="APF126" s="1"/>
      <c r="APG126" s="1"/>
      <c r="API126" s="1"/>
      <c r="APM126" s="18"/>
      <c r="APN126" s="1"/>
      <c r="APO126" s="1"/>
      <c r="APQ126" s="1"/>
      <c r="APU126" s="18"/>
      <c r="APV126" s="1"/>
      <c r="APW126" s="1"/>
      <c r="APY126" s="1"/>
      <c r="AQC126" s="18"/>
      <c r="AQD126" s="1"/>
      <c r="AQE126" s="1"/>
      <c r="AQG126" s="1"/>
      <c r="AQK126" s="18"/>
      <c r="AQL126" s="1"/>
      <c r="AQM126" s="1"/>
      <c r="AQO126" s="1"/>
      <c r="AQS126" s="18"/>
      <c r="AQT126" s="1"/>
      <c r="AQU126" s="1"/>
      <c r="AQW126" s="1"/>
      <c r="ARA126" s="18"/>
      <c r="ARB126" s="1"/>
      <c r="ARC126" s="1"/>
      <c r="ARE126" s="1"/>
      <c r="ARI126" s="18"/>
      <c r="ARJ126" s="1"/>
      <c r="ARK126" s="1"/>
      <c r="ARM126" s="1"/>
      <c r="ARQ126" s="18"/>
      <c r="ARR126" s="1"/>
      <c r="ARS126" s="1"/>
      <c r="ARU126" s="1"/>
      <c r="ARY126" s="18"/>
      <c r="ARZ126" s="1"/>
      <c r="ASA126" s="1"/>
      <c r="ASC126" s="1"/>
      <c r="ASG126" s="18"/>
      <c r="ASH126" s="1"/>
      <c r="ASI126" s="1"/>
      <c r="ASK126" s="1"/>
      <c r="ASO126" s="18"/>
      <c r="ASP126" s="1"/>
      <c r="ASQ126" s="1"/>
      <c r="ASS126" s="1"/>
      <c r="ASW126" s="18"/>
      <c r="ASX126" s="1"/>
      <c r="ASY126" s="1"/>
      <c r="ATA126" s="1"/>
      <c r="ATE126" s="18"/>
      <c r="ATF126" s="1"/>
      <c r="ATG126" s="1"/>
      <c r="ATI126" s="1"/>
      <c r="ATM126" s="18"/>
      <c r="ATN126" s="1"/>
      <c r="ATO126" s="1"/>
      <c r="ATQ126" s="1"/>
      <c r="ATU126" s="18"/>
      <c r="ATV126" s="1"/>
      <c r="ATW126" s="1"/>
      <c r="ATY126" s="1"/>
      <c r="AUC126" s="18"/>
      <c r="AUD126" s="1"/>
      <c r="AUE126" s="1"/>
      <c r="AUG126" s="1"/>
      <c r="AUK126" s="18"/>
      <c r="AUL126" s="1"/>
      <c r="AUM126" s="1"/>
      <c r="AUO126" s="1"/>
      <c r="AUS126" s="18"/>
      <c r="AUT126" s="1"/>
      <c r="AUU126" s="1"/>
      <c r="AUW126" s="1"/>
      <c r="AVA126" s="18"/>
      <c r="AVB126" s="1"/>
      <c r="AVC126" s="1"/>
      <c r="AVE126" s="1"/>
      <c r="AVI126" s="18"/>
      <c r="AVJ126" s="1"/>
      <c r="AVK126" s="1"/>
      <c r="AVM126" s="1"/>
      <c r="AVQ126" s="18"/>
      <c r="AVR126" s="1"/>
      <c r="AVS126" s="1"/>
      <c r="AVU126" s="1"/>
      <c r="AVY126" s="18"/>
      <c r="AVZ126" s="1"/>
      <c r="AWA126" s="1"/>
      <c r="AWC126" s="1"/>
      <c r="AWG126" s="18"/>
      <c r="AWH126" s="1"/>
      <c r="AWI126" s="1"/>
      <c r="AWK126" s="1"/>
      <c r="AWO126" s="18"/>
      <c r="AWP126" s="1"/>
      <c r="AWQ126" s="1"/>
      <c r="AWS126" s="1"/>
      <c r="AWW126" s="18"/>
      <c r="AWX126" s="1"/>
      <c r="AWY126" s="1"/>
      <c r="AXA126" s="1"/>
      <c r="AXE126" s="18"/>
      <c r="AXF126" s="1"/>
      <c r="AXG126" s="1"/>
      <c r="AXI126" s="1"/>
      <c r="AXM126" s="18"/>
      <c r="AXN126" s="1"/>
      <c r="AXO126" s="1"/>
      <c r="AXQ126" s="1"/>
      <c r="AXU126" s="18"/>
      <c r="AXV126" s="1"/>
      <c r="AXW126" s="1"/>
      <c r="AXY126" s="1"/>
      <c r="AYC126" s="18"/>
      <c r="AYD126" s="1"/>
      <c r="AYE126" s="1"/>
      <c r="AYG126" s="1"/>
      <c r="AYK126" s="18"/>
      <c r="AYL126" s="1"/>
      <c r="AYM126" s="1"/>
      <c r="AYO126" s="1"/>
      <c r="AYS126" s="18"/>
      <c r="AYT126" s="1"/>
      <c r="AYU126" s="1"/>
      <c r="AYW126" s="1"/>
      <c r="AZA126" s="18"/>
      <c r="AZB126" s="1"/>
      <c r="AZC126" s="1"/>
      <c r="AZE126" s="1"/>
      <c r="AZI126" s="18"/>
      <c r="AZJ126" s="1"/>
      <c r="AZK126" s="1"/>
      <c r="AZM126" s="1"/>
      <c r="AZQ126" s="18"/>
      <c r="AZR126" s="1"/>
      <c r="AZS126" s="1"/>
      <c r="AZU126" s="1"/>
      <c r="AZY126" s="18"/>
      <c r="AZZ126" s="1"/>
      <c r="BAA126" s="1"/>
      <c r="BAC126" s="1"/>
      <c r="BAG126" s="18"/>
      <c r="BAH126" s="1"/>
      <c r="BAI126" s="1"/>
      <c r="BAK126" s="1"/>
      <c r="BAO126" s="18"/>
      <c r="BAP126" s="1"/>
      <c r="BAQ126" s="1"/>
      <c r="BAS126" s="1"/>
      <c r="BAW126" s="18"/>
      <c r="BAX126" s="1"/>
      <c r="BAY126" s="1"/>
      <c r="BBA126" s="1"/>
      <c r="BBE126" s="18"/>
      <c r="BBF126" s="1"/>
      <c r="BBG126" s="1"/>
      <c r="BBI126" s="1"/>
      <c r="BBM126" s="18"/>
      <c r="BBN126" s="1"/>
      <c r="BBO126" s="1"/>
      <c r="BBQ126" s="1"/>
      <c r="BBU126" s="18"/>
      <c r="BBV126" s="1"/>
      <c r="BBW126" s="1"/>
      <c r="BBY126" s="1"/>
      <c r="BCC126" s="18"/>
      <c r="BCD126" s="1"/>
      <c r="BCE126" s="1"/>
      <c r="BCG126" s="1"/>
      <c r="BCK126" s="18"/>
      <c r="BCL126" s="1"/>
      <c r="BCM126" s="1"/>
      <c r="BCO126" s="1"/>
      <c r="BCS126" s="18"/>
      <c r="BCT126" s="1"/>
      <c r="BCU126" s="1"/>
      <c r="BCW126" s="1"/>
      <c r="BDA126" s="18"/>
      <c r="BDB126" s="1"/>
      <c r="BDC126" s="1"/>
      <c r="BDE126" s="1"/>
      <c r="BDI126" s="18"/>
      <c r="BDJ126" s="1"/>
      <c r="BDK126" s="1"/>
      <c r="BDM126" s="1"/>
      <c r="BDQ126" s="18"/>
      <c r="BDR126" s="1"/>
      <c r="BDS126" s="1"/>
      <c r="BDU126" s="1"/>
      <c r="BDY126" s="18"/>
      <c r="BDZ126" s="1"/>
      <c r="BEA126" s="1"/>
      <c r="BEC126" s="1"/>
      <c r="BEG126" s="18"/>
      <c r="BEH126" s="1"/>
      <c r="BEI126" s="1"/>
      <c r="BEK126" s="1"/>
      <c r="BEO126" s="18"/>
      <c r="BEP126" s="1"/>
      <c r="BEQ126" s="1"/>
      <c r="BES126" s="1"/>
      <c r="BEW126" s="18"/>
      <c r="BEX126" s="1"/>
      <c r="BEY126" s="1"/>
      <c r="BFA126" s="1"/>
      <c r="BFE126" s="18"/>
      <c r="BFF126" s="1"/>
      <c r="BFG126" s="1"/>
      <c r="BFI126" s="1"/>
      <c r="BFM126" s="18"/>
      <c r="BFN126" s="1"/>
      <c r="BFO126" s="1"/>
      <c r="BFQ126" s="1"/>
      <c r="BFU126" s="18"/>
      <c r="BFV126" s="1"/>
      <c r="BFW126" s="1"/>
      <c r="BFY126" s="1"/>
      <c r="BGC126" s="18"/>
      <c r="BGD126" s="1"/>
      <c r="BGE126" s="1"/>
      <c r="BGG126" s="1"/>
      <c r="BGK126" s="18"/>
      <c r="BGL126" s="1"/>
      <c r="BGM126" s="1"/>
      <c r="BGO126" s="1"/>
      <c r="BGS126" s="18"/>
      <c r="BGT126" s="1"/>
      <c r="BGU126" s="1"/>
      <c r="BGW126" s="1"/>
      <c r="BHA126" s="18"/>
      <c r="BHB126" s="1"/>
      <c r="BHC126" s="1"/>
      <c r="BHE126" s="1"/>
      <c r="BHI126" s="18"/>
      <c r="BHJ126" s="1"/>
      <c r="BHK126" s="1"/>
      <c r="BHM126" s="1"/>
      <c r="BHQ126" s="18"/>
      <c r="BHR126" s="1"/>
      <c r="BHS126" s="1"/>
      <c r="BHU126" s="1"/>
      <c r="BHY126" s="18"/>
      <c r="BHZ126" s="1"/>
      <c r="BIA126" s="1"/>
      <c r="BIC126" s="1"/>
      <c r="BIG126" s="18"/>
      <c r="BIH126" s="1"/>
      <c r="BII126" s="1"/>
      <c r="BIK126" s="1"/>
      <c r="BIO126" s="18"/>
      <c r="BIP126" s="1"/>
      <c r="BIQ126" s="1"/>
      <c r="BIS126" s="1"/>
      <c r="BIW126" s="18"/>
      <c r="BIX126" s="1"/>
      <c r="BIY126" s="1"/>
      <c r="BJA126" s="1"/>
      <c r="BJE126" s="18"/>
      <c r="BJF126" s="1"/>
      <c r="BJG126" s="1"/>
      <c r="BJI126" s="1"/>
      <c r="BJM126" s="18"/>
      <c r="BJN126" s="1"/>
      <c r="BJO126" s="1"/>
      <c r="BJQ126" s="1"/>
      <c r="BJU126" s="18"/>
      <c r="BJV126" s="1"/>
      <c r="BJW126" s="1"/>
      <c r="BJY126" s="1"/>
      <c r="BKC126" s="18"/>
      <c r="BKD126" s="1"/>
      <c r="BKE126" s="1"/>
      <c r="BKG126" s="1"/>
      <c r="BKK126" s="18"/>
      <c r="BKL126" s="1"/>
      <c r="BKM126" s="1"/>
      <c r="BKO126" s="1"/>
      <c r="BKS126" s="18"/>
      <c r="BKT126" s="1"/>
      <c r="BKU126" s="1"/>
      <c r="BKW126" s="1"/>
      <c r="BLA126" s="18"/>
      <c r="BLB126" s="1"/>
      <c r="BLC126" s="1"/>
      <c r="BLE126" s="1"/>
      <c r="BLI126" s="18"/>
      <c r="BLJ126" s="1"/>
      <c r="BLK126" s="1"/>
      <c r="BLM126" s="1"/>
      <c r="BLQ126" s="18"/>
      <c r="BLR126" s="1"/>
      <c r="BLS126" s="1"/>
      <c r="BLU126" s="1"/>
      <c r="BLY126" s="18"/>
      <c r="BLZ126" s="1"/>
      <c r="BMA126" s="1"/>
      <c r="BMC126" s="1"/>
      <c r="BMG126" s="18"/>
      <c r="BMH126" s="1"/>
      <c r="BMI126" s="1"/>
      <c r="BMK126" s="1"/>
      <c r="BMO126" s="18"/>
      <c r="BMP126" s="1"/>
      <c r="BMQ126" s="1"/>
      <c r="BMS126" s="1"/>
      <c r="BMW126" s="18"/>
      <c r="BMX126" s="1"/>
      <c r="BMY126" s="1"/>
      <c r="BNA126" s="1"/>
      <c r="BNE126" s="18"/>
      <c r="BNF126" s="1"/>
      <c r="BNG126" s="1"/>
      <c r="BNI126" s="1"/>
      <c r="BNM126" s="18"/>
      <c r="BNN126" s="1"/>
      <c r="BNO126" s="1"/>
      <c r="BNQ126" s="1"/>
      <c r="BNU126" s="18"/>
      <c r="BNV126" s="1"/>
      <c r="BNW126" s="1"/>
      <c r="BNY126" s="1"/>
      <c r="BOC126" s="18"/>
      <c r="BOD126" s="1"/>
      <c r="BOE126" s="1"/>
      <c r="BOG126" s="1"/>
      <c r="BOK126" s="18"/>
      <c r="BOL126" s="1"/>
      <c r="BOM126" s="1"/>
      <c r="BOO126" s="1"/>
      <c r="BOS126" s="18"/>
      <c r="BOT126" s="1"/>
      <c r="BOU126" s="1"/>
      <c r="BOW126" s="1"/>
      <c r="BPA126" s="18"/>
      <c r="BPB126" s="1"/>
      <c r="BPC126" s="1"/>
      <c r="BPE126" s="1"/>
      <c r="BPI126" s="18"/>
      <c r="BPJ126" s="1"/>
      <c r="BPK126" s="1"/>
      <c r="BPM126" s="1"/>
      <c r="BPQ126" s="18"/>
      <c r="BPR126" s="1"/>
      <c r="BPS126" s="1"/>
      <c r="BPU126" s="1"/>
      <c r="BPY126" s="18"/>
      <c r="BPZ126" s="1"/>
      <c r="BQA126" s="1"/>
      <c r="BQC126" s="1"/>
      <c r="BQG126" s="18"/>
      <c r="BQH126" s="1"/>
      <c r="BQI126" s="1"/>
      <c r="BQK126" s="1"/>
      <c r="BQO126" s="18"/>
      <c r="BQP126" s="1"/>
      <c r="BQQ126" s="1"/>
      <c r="BQS126" s="1"/>
      <c r="BQW126" s="18"/>
      <c r="BQX126" s="1"/>
      <c r="BQY126" s="1"/>
      <c r="BRA126" s="1"/>
      <c r="BRE126" s="18"/>
      <c r="BRF126" s="1"/>
      <c r="BRG126" s="1"/>
      <c r="BRI126" s="1"/>
      <c r="BRM126" s="18"/>
      <c r="BRN126" s="1"/>
      <c r="BRO126" s="1"/>
      <c r="BRQ126" s="1"/>
      <c r="BRU126" s="18"/>
      <c r="BRV126" s="1"/>
      <c r="BRW126" s="1"/>
      <c r="BRY126" s="1"/>
      <c r="BSC126" s="18"/>
      <c r="BSD126" s="1"/>
      <c r="BSE126" s="1"/>
      <c r="BSG126" s="1"/>
      <c r="BSK126" s="18"/>
      <c r="BSL126" s="1"/>
      <c r="BSM126" s="1"/>
      <c r="BSO126" s="1"/>
      <c r="BSS126" s="18"/>
      <c r="BST126" s="1"/>
      <c r="BSU126" s="1"/>
      <c r="BSW126" s="1"/>
      <c r="BTA126" s="18"/>
      <c r="BTB126" s="1"/>
      <c r="BTC126" s="1"/>
      <c r="BTE126" s="1"/>
      <c r="BTI126" s="18"/>
      <c r="BTJ126" s="1"/>
      <c r="BTK126" s="1"/>
      <c r="BTM126" s="1"/>
      <c r="BTQ126" s="18"/>
      <c r="BTR126" s="1"/>
      <c r="BTS126" s="1"/>
      <c r="BTU126" s="1"/>
      <c r="BTY126" s="18"/>
      <c r="BTZ126" s="1"/>
      <c r="BUA126" s="1"/>
      <c r="BUC126" s="1"/>
      <c r="BUG126" s="18"/>
      <c r="BUH126" s="1"/>
      <c r="BUI126" s="1"/>
      <c r="BUK126" s="1"/>
      <c r="BUO126" s="18"/>
      <c r="BUP126" s="1"/>
      <c r="BUQ126" s="1"/>
      <c r="BUS126" s="1"/>
      <c r="BUW126" s="18"/>
      <c r="BUX126" s="1"/>
      <c r="BUY126" s="1"/>
      <c r="BVA126" s="1"/>
      <c r="BVE126" s="18"/>
      <c r="BVF126" s="1"/>
      <c r="BVG126" s="1"/>
      <c r="BVI126" s="1"/>
      <c r="BVM126" s="18"/>
      <c r="BVN126" s="1"/>
      <c r="BVO126" s="1"/>
      <c r="BVQ126" s="1"/>
      <c r="BVU126" s="18"/>
      <c r="BVV126" s="1"/>
      <c r="BVW126" s="1"/>
      <c r="BVY126" s="1"/>
      <c r="BWC126" s="18"/>
      <c r="BWD126" s="1"/>
      <c r="BWE126" s="1"/>
      <c r="BWG126" s="1"/>
      <c r="BWK126" s="18"/>
      <c r="BWL126" s="1"/>
      <c r="BWM126" s="1"/>
      <c r="BWO126" s="1"/>
      <c r="BWS126" s="18"/>
      <c r="BWT126" s="1"/>
      <c r="BWU126" s="1"/>
      <c r="BWW126" s="1"/>
      <c r="BXA126" s="18"/>
      <c r="BXB126" s="1"/>
      <c r="BXC126" s="1"/>
      <c r="BXE126" s="1"/>
      <c r="BXI126" s="18"/>
      <c r="BXJ126" s="1"/>
      <c r="BXK126" s="1"/>
      <c r="BXM126" s="1"/>
      <c r="BXQ126" s="18"/>
      <c r="BXR126" s="1"/>
      <c r="BXS126" s="1"/>
      <c r="BXU126" s="1"/>
      <c r="BXY126" s="18"/>
      <c r="BXZ126" s="1"/>
      <c r="BYA126" s="1"/>
      <c r="BYC126" s="1"/>
      <c r="BYG126" s="18"/>
      <c r="BYH126" s="1"/>
      <c r="BYI126" s="1"/>
      <c r="BYK126" s="1"/>
      <c r="BYO126" s="18"/>
      <c r="BYP126" s="1"/>
      <c r="BYQ126" s="1"/>
      <c r="BYS126" s="1"/>
      <c r="BYW126" s="18"/>
      <c r="BYX126" s="1"/>
      <c r="BYY126" s="1"/>
      <c r="BZA126" s="1"/>
      <c r="BZE126" s="18"/>
      <c r="BZF126" s="1"/>
      <c r="BZG126" s="1"/>
      <c r="BZI126" s="1"/>
      <c r="BZM126" s="18"/>
      <c r="BZN126" s="1"/>
      <c r="BZO126" s="1"/>
      <c r="BZQ126" s="1"/>
      <c r="BZU126" s="18"/>
      <c r="BZV126" s="1"/>
      <c r="BZW126" s="1"/>
      <c r="BZY126" s="1"/>
      <c r="CAC126" s="18"/>
      <c r="CAD126" s="1"/>
      <c r="CAE126" s="1"/>
      <c r="CAG126" s="1"/>
      <c r="CAK126" s="18"/>
      <c r="CAL126" s="1"/>
      <c r="CAM126" s="1"/>
      <c r="CAO126" s="1"/>
      <c r="CAS126" s="18"/>
      <c r="CAT126" s="1"/>
      <c r="CAU126" s="1"/>
      <c r="CAW126" s="1"/>
      <c r="CBA126" s="18"/>
      <c r="CBB126" s="1"/>
      <c r="CBC126" s="1"/>
      <c r="CBE126" s="1"/>
      <c r="CBI126" s="18"/>
      <c r="CBJ126" s="1"/>
      <c r="CBK126" s="1"/>
      <c r="CBM126" s="1"/>
      <c r="CBQ126" s="18"/>
      <c r="CBR126" s="1"/>
      <c r="CBS126" s="1"/>
      <c r="CBU126" s="1"/>
      <c r="CBY126" s="18"/>
      <c r="CBZ126" s="1"/>
      <c r="CCA126" s="1"/>
      <c r="CCC126" s="1"/>
      <c r="CCG126" s="18"/>
      <c r="CCH126" s="1"/>
      <c r="CCI126" s="1"/>
      <c r="CCK126" s="1"/>
      <c r="CCO126" s="18"/>
      <c r="CCP126" s="1"/>
      <c r="CCQ126" s="1"/>
      <c r="CCS126" s="1"/>
      <c r="CCW126" s="18"/>
      <c r="CCX126" s="1"/>
      <c r="CCY126" s="1"/>
      <c r="CDA126" s="1"/>
      <c r="CDE126" s="18"/>
      <c r="CDF126" s="1"/>
      <c r="CDG126" s="1"/>
      <c r="CDI126" s="1"/>
      <c r="CDM126" s="18"/>
      <c r="CDN126" s="1"/>
      <c r="CDO126" s="1"/>
      <c r="CDQ126" s="1"/>
      <c r="CDU126" s="18"/>
      <c r="CDV126" s="1"/>
      <c r="CDW126" s="1"/>
      <c r="CDY126" s="1"/>
      <c r="CEC126" s="18"/>
      <c r="CED126" s="1"/>
      <c r="CEE126" s="1"/>
      <c r="CEG126" s="1"/>
      <c r="CEK126" s="18"/>
      <c r="CEL126" s="1"/>
      <c r="CEM126" s="1"/>
      <c r="CEO126" s="1"/>
      <c r="CES126" s="18"/>
      <c r="CET126" s="1"/>
      <c r="CEU126" s="1"/>
      <c r="CEW126" s="1"/>
      <c r="CFA126" s="18"/>
      <c r="CFB126" s="1"/>
      <c r="CFC126" s="1"/>
      <c r="CFE126" s="1"/>
      <c r="CFI126" s="18"/>
      <c r="CFJ126" s="1"/>
      <c r="CFK126" s="1"/>
      <c r="CFM126" s="1"/>
      <c r="CFQ126" s="18"/>
      <c r="CFR126" s="1"/>
      <c r="CFS126" s="1"/>
      <c r="CFU126" s="1"/>
      <c r="CFY126" s="18"/>
      <c r="CFZ126" s="1"/>
      <c r="CGA126" s="1"/>
      <c r="CGC126" s="1"/>
      <c r="CGG126" s="18"/>
      <c r="CGH126" s="1"/>
      <c r="CGI126" s="1"/>
      <c r="CGK126" s="1"/>
      <c r="CGO126" s="18"/>
      <c r="CGP126" s="1"/>
      <c r="CGQ126" s="1"/>
      <c r="CGS126" s="1"/>
      <c r="CGW126" s="18"/>
      <c r="CGX126" s="1"/>
      <c r="CGY126" s="1"/>
      <c r="CHA126" s="1"/>
      <c r="CHE126" s="18"/>
      <c r="CHF126" s="1"/>
      <c r="CHG126" s="1"/>
      <c r="CHI126" s="1"/>
      <c r="CHM126" s="18"/>
      <c r="CHN126" s="1"/>
      <c r="CHO126" s="1"/>
      <c r="CHQ126" s="1"/>
      <c r="CHU126" s="18"/>
      <c r="CHV126" s="1"/>
      <c r="CHW126" s="1"/>
      <c r="CHY126" s="1"/>
      <c r="CIC126" s="18"/>
      <c r="CID126" s="1"/>
      <c r="CIE126" s="1"/>
      <c r="CIG126" s="1"/>
      <c r="CIK126" s="18"/>
      <c r="CIL126" s="1"/>
      <c r="CIM126" s="1"/>
      <c r="CIO126" s="1"/>
      <c r="CIS126" s="18"/>
      <c r="CIT126" s="1"/>
      <c r="CIU126" s="1"/>
      <c r="CIW126" s="1"/>
      <c r="CJA126" s="18"/>
      <c r="CJB126" s="1"/>
      <c r="CJC126" s="1"/>
      <c r="CJE126" s="1"/>
      <c r="CJI126" s="18"/>
      <c r="CJJ126" s="1"/>
      <c r="CJK126" s="1"/>
      <c r="CJM126" s="1"/>
      <c r="CJQ126" s="18"/>
      <c r="CJR126" s="1"/>
      <c r="CJS126" s="1"/>
      <c r="CJU126" s="1"/>
      <c r="CJY126" s="18"/>
      <c r="CJZ126" s="1"/>
      <c r="CKA126" s="1"/>
      <c r="CKC126" s="1"/>
      <c r="CKG126" s="18"/>
      <c r="CKH126" s="1"/>
      <c r="CKI126" s="1"/>
      <c r="CKK126" s="1"/>
      <c r="CKO126" s="18"/>
      <c r="CKP126" s="1"/>
      <c r="CKQ126" s="1"/>
      <c r="CKS126" s="1"/>
      <c r="CKW126" s="18"/>
      <c r="CKX126" s="1"/>
      <c r="CKY126" s="1"/>
      <c r="CLA126" s="1"/>
      <c r="CLE126" s="18"/>
      <c r="CLF126" s="1"/>
      <c r="CLG126" s="1"/>
      <c r="CLI126" s="1"/>
      <c r="CLM126" s="18"/>
      <c r="CLN126" s="1"/>
      <c r="CLO126" s="1"/>
      <c r="CLQ126" s="1"/>
      <c r="CLU126" s="18"/>
      <c r="CLV126" s="1"/>
      <c r="CLW126" s="1"/>
      <c r="CLY126" s="1"/>
      <c r="CMC126" s="18"/>
      <c r="CMD126" s="1"/>
      <c r="CME126" s="1"/>
      <c r="CMG126" s="1"/>
      <c r="CMK126" s="18"/>
      <c r="CML126" s="1"/>
      <c r="CMM126" s="1"/>
      <c r="CMO126" s="1"/>
      <c r="CMS126" s="18"/>
      <c r="CMT126" s="1"/>
      <c r="CMU126" s="1"/>
      <c r="CMW126" s="1"/>
      <c r="CNA126" s="18"/>
      <c r="CNB126" s="1"/>
      <c r="CNC126" s="1"/>
      <c r="CNE126" s="1"/>
      <c r="CNI126" s="18"/>
      <c r="CNJ126" s="1"/>
      <c r="CNK126" s="1"/>
      <c r="CNM126" s="1"/>
      <c r="CNQ126" s="18"/>
      <c r="CNR126" s="1"/>
      <c r="CNS126" s="1"/>
      <c r="CNU126" s="1"/>
      <c r="CNY126" s="18"/>
      <c r="CNZ126" s="1"/>
      <c r="COA126" s="1"/>
      <c r="COC126" s="1"/>
      <c r="COG126" s="18"/>
      <c r="COH126" s="1"/>
      <c r="COI126" s="1"/>
      <c r="COK126" s="1"/>
      <c r="COO126" s="18"/>
      <c r="COP126" s="1"/>
      <c r="COQ126" s="1"/>
      <c r="COS126" s="1"/>
      <c r="COW126" s="18"/>
      <c r="COX126" s="1"/>
      <c r="COY126" s="1"/>
      <c r="CPA126" s="1"/>
      <c r="CPE126" s="18"/>
      <c r="CPF126" s="1"/>
      <c r="CPG126" s="1"/>
      <c r="CPI126" s="1"/>
      <c r="CPM126" s="18"/>
      <c r="CPN126" s="1"/>
      <c r="CPO126" s="1"/>
      <c r="CPQ126" s="1"/>
      <c r="CPU126" s="18"/>
      <c r="CPV126" s="1"/>
      <c r="CPW126" s="1"/>
      <c r="CPY126" s="1"/>
      <c r="CQC126" s="18"/>
      <c r="CQD126" s="1"/>
      <c r="CQE126" s="1"/>
      <c r="CQG126" s="1"/>
      <c r="CQK126" s="18"/>
      <c r="CQL126" s="1"/>
      <c r="CQM126" s="1"/>
      <c r="CQO126" s="1"/>
      <c r="CQS126" s="18"/>
      <c r="CQT126" s="1"/>
      <c r="CQU126" s="1"/>
      <c r="CQW126" s="1"/>
      <c r="CRA126" s="18"/>
      <c r="CRB126" s="1"/>
      <c r="CRC126" s="1"/>
      <c r="CRE126" s="1"/>
      <c r="CRI126" s="18"/>
      <c r="CRJ126" s="1"/>
      <c r="CRK126" s="1"/>
      <c r="CRM126" s="1"/>
      <c r="CRQ126" s="18"/>
      <c r="CRR126" s="1"/>
      <c r="CRS126" s="1"/>
      <c r="CRU126" s="1"/>
      <c r="CRY126" s="18"/>
      <c r="CRZ126" s="1"/>
      <c r="CSA126" s="1"/>
      <c r="CSC126" s="1"/>
      <c r="CSG126" s="18"/>
      <c r="CSH126" s="1"/>
      <c r="CSI126" s="1"/>
      <c r="CSK126" s="1"/>
      <c r="CSO126" s="18"/>
      <c r="CSP126" s="1"/>
      <c r="CSQ126" s="1"/>
      <c r="CSS126" s="1"/>
      <c r="CSW126" s="18"/>
      <c r="CSX126" s="1"/>
      <c r="CSY126" s="1"/>
      <c r="CTA126" s="1"/>
      <c r="CTE126" s="18"/>
      <c r="CTF126" s="1"/>
      <c r="CTG126" s="1"/>
      <c r="CTI126" s="1"/>
      <c r="CTM126" s="18"/>
      <c r="CTN126" s="1"/>
      <c r="CTO126" s="1"/>
      <c r="CTQ126" s="1"/>
      <c r="CTU126" s="18"/>
      <c r="CTV126" s="1"/>
      <c r="CTW126" s="1"/>
      <c r="CTY126" s="1"/>
      <c r="CUC126" s="18"/>
      <c r="CUD126" s="1"/>
      <c r="CUE126" s="1"/>
      <c r="CUG126" s="1"/>
      <c r="CUK126" s="18"/>
      <c r="CUL126" s="1"/>
      <c r="CUM126" s="1"/>
      <c r="CUO126" s="1"/>
      <c r="CUS126" s="18"/>
      <c r="CUT126" s="1"/>
      <c r="CUU126" s="1"/>
      <c r="CUW126" s="1"/>
      <c r="CVA126" s="18"/>
      <c r="CVB126" s="1"/>
      <c r="CVC126" s="1"/>
      <c r="CVE126" s="1"/>
      <c r="CVI126" s="18"/>
      <c r="CVJ126" s="1"/>
      <c r="CVK126" s="1"/>
      <c r="CVM126" s="1"/>
      <c r="CVQ126" s="18"/>
      <c r="CVR126" s="1"/>
      <c r="CVS126" s="1"/>
      <c r="CVU126" s="1"/>
      <c r="CVY126" s="18"/>
      <c r="CVZ126" s="1"/>
      <c r="CWA126" s="1"/>
      <c r="CWC126" s="1"/>
      <c r="CWG126" s="18"/>
      <c r="CWH126" s="1"/>
      <c r="CWI126" s="1"/>
      <c r="CWK126" s="1"/>
      <c r="CWO126" s="18"/>
      <c r="CWP126" s="1"/>
      <c r="CWQ126" s="1"/>
      <c r="CWS126" s="1"/>
      <c r="CWW126" s="18"/>
      <c r="CWX126" s="1"/>
      <c r="CWY126" s="1"/>
      <c r="CXA126" s="1"/>
      <c r="CXE126" s="18"/>
      <c r="CXF126" s="1"/>
      <c r="CXG126" s="1"/>
      <c r="CXI126" s="1"/>
      <c r="CXM126" s="18"/>
      <c r="CXN126" s="1"/>
      <c r="CXO126" s="1"/>
      <c r="CXQ126" s="1"/>
      <c r="CXU126" s="18"/>
      <c r="CXV126" s="1"/>
      <c r="CXW126" s="1"/>
      <c r="CXY126" s="1"/>
      <c r="CYC126" s="18"/>
      <c r="CYD126" s="1"/>
      <c r="CYE126" s="1"/>
      <c r="CYG126" s="1"/>
      <c r="CYK126" s="18"/>
      <c r="CYL126" s="1"/>
      <c r="CYM126" s="1"/>
      <c r="CYO126" s="1"/>
      <c r="CYS126" s="18"/>
      <c r="CYT126" s="1"/>
      <c r="CYU126" s="1"/>
      <c r="CYW126" s="1"/>
      <c r="CZA126" s="18"/>
      <c r="CZB126" s="1"/>
      <c r="CZC126" s="1"/>
      <c r="CZE126" s="1"/>
      <c r="CZI126" s="18"/>
      <c r="CZJ126" s="1"/>
      <c r="CZK126" s="1"/>
      <c r="CZM126" s="1"/>
      <c r="CZQ126" s="18"/>
      <c r="CZR126" s="1"/>
      <c r="CZS126" s="1"/>
      <c r="CZU126" s="1"/>
      <c r="CZY126" s="18"/>
      <c r="CZZ126" s="1"/>
      <c r="DAA126" s="1"/>
      <c r="DAC126" s="1"/>
      <c r="DAG126" s="18"/>
      <c r="DAH126" s="1"/>
      <c r="DAI126" s="1"/>
      <c r="DAK126" s="1"/>
      <c r="DAO126" s="18"/>
      <c r="DAP126" s="1"/>
      <c r="DAQ126" s="1"/>
      <c r="DAS126" s="1"/>
      <c r="DAW126" s="18"/>
      <c r="DAX126" s="1"/>
      <c r="DAY126" s="1"/>
      <c r="DBA126" s="1"/>
      <c r="DBE126" s="18"/>
      <c r="DBF126" s="1"/>
      <c r="DBG126" s="1"/>
      <c r="DBI126" s="1"/>
      <c r="DBM126" s="18"/>
      <c r="DBN126" s="1"/>
      <c r="DBO126" s="1"/>
      <c r="DBQ126" s="1"/>
      <c r="DBU126" s="18"/>
      <c r="DBV126" s="1"/>
      <c r="DBW126" s="1"/>
      <c r="DBY126" s="1"/>
      <c r="DCC126" s="18"/>
      <c r="DCD126" s="1"/>
      <c r="DCE126" s="1"/>
      <c r="DCG126" s="1"/>
      <c r="DCK126" s="18"/>
      <c r="DCL126" s="1"/>
      <c r="DCM126" s="1"/>
      <c r="DCO126" s="1"/>
      <c r="DCS126" s="18"/>
      <c r="DCT126" s="1"/>
      <c r="DCU126" s="1"/>
      <c r="DCW126" s="1"/>
      <c r="DDA126" s="18"/>
      <c r="DDB126" s="1"/>
      <c r="DDC126" s="1"/>
      <c r="DDE126" s="1"/>
      <c r="DDI126" s="18"/>
      <c r="DDJ126" s="1"/>
      <c r="DDK126" s="1"/>
      <c r="DDM126" s="1"/>
      <c r="DDQ126" s="18"/>
      <c r="DDR126" s="1"/>
      <c r="DDS126" s="1"/>
      <c r="DDU126" s="1"/>
      <c r="DDY126" s="18"/>
      <c r="DDZ126" s="1"/>
      <c r="DEA126" s="1"/>
      <c r="DEC126" s="1"/>
      <c r="DEG126" s="18"/>
      <c r="DEH126" s="1"/>
      <c r="DEI126" s="1"/>
      <c r="DEK126" s="1"/>
      <c r="DEO126" s="18"/>
      <c r="DEP126" s="1"/>
      <c r="DEQ126" s="1"/>
      <c r="DES126" s="1"/>
      <c r="DEW126" s="18"/>
      <c r="DEX126" s="1"/>
      <c r="DEY126" s="1"/>
      <c r="DFA126" s="1"/>
      <c r="DFE126" s="18"/>
      <c r="DFF126" s="1"/>
      <c r="DFG126" s="1"/>
      <c r="DFI126" s="1"/>
      <c r="DFM126" s="18"/>
      <c r="DFN126" s="1"/>
      <c r="DFO126" s="1"/>
      <c r="DFQ126" s="1"/>
      <c r="DFU126" s="18"/>
      <c r="DFV126" s="1"/>
      <c r="DFW126" s="1"/>
      <c r="DFY126" s="1"/>
      <c r="DGC126" s="18"/>
      <c r="DGD126" s="1"/>
      <c r="DGE126" s="1"/>
      <c r="DGG126" s="1"/>
      <c r="DGK126" s="18"/>
      <c r="DGL126" s="1"/>
      <c r="DGM126" s="1"/>
      <c r="DGO126" s="1"/>
      <c r="DGS126" s="18"/>
      <c r="DGT126" s="1"/>
      <c r="DGU126" s="1"/>
      <c r="DGW126" s="1"/>
      <c r="DHA126" s="18"/>
      <c r="DHB126" s="1"/>
      <c r="DHC126" s="1"/>
      <c r="DHE126" s="1"/>
      <c r="DHI126" s="18"/>
      <c r="DHJ126" s="1"/>
      <c r="DHK126" s="1"/>
      <c r="DHM126" s="1"/>
      <c r="DHQ126" s="18"/>
      <c r="DHR126" s="1"/>
      <c r="DHS126" s="1"/>
      <c r="DHU126" s="1"/>
      <c r="DHY126" s="18"/>
      <c r="DHZ126" s="1"/>
      <c r="DIA126" s="1"/>
      <c r="DIC126" s="1"/>
      <c r="DIG126" s="18"/>
      <c r="DIH126" s="1"/>
      <c r="DII126" s="1"/>
      <c r="DIK126" s="1"/>
      <c r="DIO126" s="18"/>
      <c r="DIP126" s="1"/>
      <c r="DIQ126" s="1"/>
      <c r="DIS126" s="1"/>
      <c r="DIW126" s="18"/>
      <c r="DIX126" s="1"/>
      <c r="DIY126" s="1"/>
      <c r="DJA126" s="1"/>
      <c r="DJE126" s="18"/>
      <c r="DJF126" s="1"/>
      <c r="DJG126" s="1"/>
      <c r="DJI126" s="1"/>
      <c r="DJM126" s="18"/>
      <c r="DJN126" s="1"/>
      <c r="DJO126" s="1"/>
      <c r="DJQ126" s="1"/>
      <c r="DJU126" s="18"/>
      <c r="DJV126" s="1"/>
      <c r="DJW126" s="1"/>
      <c r="DJY126" s="1"/>
      <c r="DKC126" s="18"/>
      <c r="DKD126" s="1"/>
      <c r="DKE126" s="1"/>
      <c r="DKG126" s="1"/>
      <c r="DKK126" s="18"/>
      <c r="DKL126" s="1"/>
      <c r="DKM126" s="1"/>
      <c r="DKO126" s="1"/>
      <c r="DKS126" s="18"/>
      <c r="DKT126" s="1"/>
      <c r="DKU126" s="1"/>
      <c r="DKW126" s="1"/>
      <c r="DLA126" s="18"/>
      <c r="DLB126" s="1"/>
      <c r="DLC126" s="1"/>
      <c r="DLE126" s="1"/>
      <c r="DLI126" s="18"/>
      <c r="DLJ126" s="1"/>
      <c r="DLK126" s="1"/>
      <c r="DLM126" s="1"/>
      <c r="DLQ126" s="18"/>
      <c r="DLR126" s="1"/>
      <c r="DLS126" s="1"/>
      <c r="DLU126" s="1"/>
      <c r="DLY126" s="18"/>
      <c r="DLZ126" s="1"/>
      <c r="DMA126" s="1"/>
      <c r="DMC126" s="1"/>
      <c r="DMG126" s="18"/>
      <c r="DMH126" s="1"/>
      <c r="DMI126" s="1"/>
      <c r="DMK126" s="1"/>
      <c r="DMO126" s="18"/>
      <c r="DMP126" s="1"/>
      <c r="DMQ126" s="1"/>
      <c r="DMS126" s="1"/>
      <c r="DMW126" s="18"/>
      <c r="DMX126" s="1"/>
      <c r="DMY126" s="1"/>
      <c r="DNA126" s="1"/>
      <c r="DNE126" s="18"/>
      <c r="DNF126" s="1"/>
      <c r="DNG126" s="1"/>
      <c r="DNI126" s="1"/>
      <c r="DNM126" s="18"/>
      <c r="DNN126" s="1"/>
      <c r="DNO126" s="1"/>
      <c r="DNQ126" s="1"/>
      <c r="DNU126" s="18"/>
      <c r="DNV126" s="1"/>
      <c r="DNW126" s="1"/>
      <c r="DNY126" s="1"/>
      <c r="DOC126" s="18"/>
      <c r="DOD126" s="1"/>
      <c r="DOE126" s="1"/>
      <c r="DOG126" s="1"/>
      <c r="DOK126" s="18"/>
      <c r="DOL126" s="1"/>
      <c r="DOM126" s="1"/>
      <c r="DOO126" s="1"/>
      <c r="DOS126" s="18"/>
      <c r="DOT126" s="1"/>
      <c r="DOU126" s="1"/>
      <c r="DOW126" s="1"/>
      <c r="DPA126" s="18"/>
      <c r="DPB126" s="1"/>
      <c r="DPC126" s="1"/>
      <c r="DPE126" s="1"/>
      <c r="DPI126" s="18"/>
      <c r="DPJ126" s="1"/>
      <c r="DPK126" s="1"/>
      <c r="DPM126" s="1"/>
      <c r="DPQ126" s="18"/>
      <c r="DPR126" s="1"/>
      <c r="DPS126" s="1"/>
      <c r="DPU126" s="1"/>
      <c r="DPY126" s="18"/>
      <c r="DPZ126" s="1"/>
      <c r="DQA126" s="1"/>
      <c r="DQC126" s="1"/>
      <c r="DQG126" s="18"/>
      <c r="DQH126" s="1"/>
      <c r="DQI126" s="1"/>
      <c r="DQK126" s="1"/>
      <c r="DQO126" s="18"/>
      <c r="DQP126" s="1"/>
      <c r="DQQ126" s="1"/>
      <c r="DQS126" s="1"/>
      <c r="DQW126" s="18"/>
      <c r="DQX126" s="1"/>
      <c r="DQY126" s="1"/>
      <c r="DRA126" s="1"/>
      <c r="DRE126" s="18"/>
      <c r="DRF126" s="1"/>
      <c r="DRG126" s="1"/>
      <c r="DRI126" s="1"/>
      <c r="DRM126" s="18"/>
      <c r="DRN126" s="1"/>
      <c r="DRO126" s="1"/>
      <c r="DRQ126" s="1"/>
      <c r="DRU126" s="18"/>
      <c r="DRV126" s="1"/>
      <c r="DRW126" s="1"/>
      <c r="DRY126" s="1"/>
      <c r="DSC126" s="18"/>
      <c r="DSD126" s="1"/>
      <c r="DSE126" s="1"/>
      <c r="DSG126" s="1"/>
      <c r="DSK126" s="18"/>
      <c r="DSL126" s="1"/>
      <c r="DSM126" s="1"/>
      <c r="DSO126" s="1"/>
      <c r="DSS126" s="18"/>
      <c r="DST126" s="1"/>
      <c r="DSU126" s="1"/>
      <c r="DSW126" s="1"/>
      <c r="DTA126" s="18"/>
      <c r="DTB126" s="1"/>
      <c r="DTC126" s="1"/>
      <c r="DTE126" s="1"/>
      <c r="DTI126" s="18"/>
      <c r="DTJ126" s="1"/>
      <c r="DTK126" s="1"/>
      <c r="DTM126" s="1"/>
      <c r="DTQ126" s="18"/>
      <c r="DTR126" s="1"/>
      <c r="DTS126" s="1"/>
      <c r="DTU126" s="1"/>
      <c r="DTY126" s="18"/>
      <c r="DTZ126" s="1"/>
      <c r="DUA126" s="1"/>
      <c r="DUC126" s="1"/>
      <c r="DUG126" s="18"/>
      <c r="DUH126" s="1"/>
      <c r="DUI126" s="1"/>
      <c r="DUK126" s="1"/>
      <c r="DUO126" s="18"/>
      <c r="DUP126" s="1"/>
      <c r="DUQ126" s="1"/>
      <c r="DUS126" s="1"/>
      <c r="DUW126" s="18"/>
      <c r="DUX126" s="1"/>
      <c r="DUY126" s="1"/>
      <c r="DVA126" s="1"/>
      <c r="DVE126" s="18"/>
      <c r="DVF126" s="1"/>
      <c r="DVG126" s="1"/>
      <c r="DVI126" s="1"/>
      <c r="DVM126" s="18"/>
      <c r="DVN126" s="1"/>
      <c r="DVO126" s="1"/>
      <c r="DVQ126" s="1"/>
      <c r="DVU126" s="18"/>
      <c r="DVV126" s="1"/>
      <c r="DVW126" s="1"/>
      <c r="DVY126" s="1"/>
      <c r="DWC126" s="18"/>
      <c r="DWD126" s="1"/>
      <c r="DWE126" s="1"/>
      <c r="DWG126" s="1"/>
      <c r="DWK126" s="18"/>
      <c r="DWL126" s="1"/>
      <c r="DWM126" s="1"/>
      <c r="DWO126" s="1"/>
      <c r="DWS126" s="18"/>
      <c r="DWT126" s="1"/>
      <c r="DWU126" s="1"/>
      <c r="DWW126" s="1"/>
      <c r="DXA126" s="18"/>
      <c r="DXB126" s="1"/>
      <c r="DXC126" s="1"/>
      <c r="DXE126" s="1"/>
      <c r="DXI126" s="18"/>
      <c r="DXJ126" s="1"/>
      <c r="DXK126" s="1"/>
      <c r="DXM126" s="1"/>
      <c r="DXQ126" s="18"/>
      <c r="DXR126" s="1"/>
      <c r="DXS126" s="1"/>
      <c r="DXU126" s="1"/>
      <c r="DXY126" s="18"/>
      <c r="DXZ126" s="1"/>
      <c r="DYA126" s="1"/>
      <c r="DYC126" s="1"/>
      <c r="DYG126" s="18"/>
      <c r="DYH126" s="1"/>
      <c r="DYI126" s="1"/>
      <c r="DYK126" s="1"/>
      <c r="DYO126" s="18"/>
      <c r="DYP126" s="1"/>
      <c r="DYQ126" s="1"/>
      <c r="DYS126" s="1"/>
      <c r="DYW126" s="18"/>
      <c r="DYX126" s="1"/>
      <c r="DYY126" s="1"/>
      <c r="DZA126" s="1"/>
      <c r="DZE126" s="18"/>
      <c r="DZF126" s="1"/>
      <c r="DZG126" s="1"/>
      <c r="DZI126" s="1"/>
      <c r="DZM126" s="18"/>
      <c r="DZN126" s="1"/>
      <c r="DZO126" s="1"/>
      <c r="DZQ126" s="1"/>
      <c r="DZU126" s="18"/>
      <c r="DZV126" s="1"/>
      <c r="DZW126" s="1"/>
      <c r="DZY126" s="1"/>
      <c r="EAC126" s="18"/>
      <c r="EAD126" s="1"/>
      <c r="EAE126" s="1"/>
      <c r="EAG126" s="1"/>
      <c r="EAK126" s="18"/>
      <c r="EAL126" s="1"/>
      <c r="EAM126" s="1"/>
      <c r="EAO126" s="1"/>
      <c r="EAS126" s="18"/>
      <c r="EAT126" s="1"/>
      <c r="EAU126" s="1"/>
      <c r="EAW126" s="1"/>
      <c r="EBA126" s="18"/>
      <c r="EBB126" s="1"/>
      <c r="EBC126" s="1"/>
      <c r="EBE126" s="1"/>
      <c r="EBI126" s="18"/>
      <c r="EBJ126" s="1"/>
      <c r="EBK126" s="1"/>
      <c r="EBM126" s="1"/>
      <c r="EBQ126" s="18"/>
      <c r="EBR126" s="1"/>
      <c r="EBS126" s="1"/>
      <c r="EBU126" s="1"/>
      <c r="EBY126" s="18"/>
      <c r="EBZ126" s="1"/>
      <c r="ECA126" s="1"/>
      <c r="ECC126" s="1"/>
      <c r="ECG126" s="18"/>
      <c r="ECH126" s="1"/>
      <c r="ECI126" s="1"/>
      <c r="ECK126" s="1"/>
      <c r="ECO126" s="18"/>
      <c r="ECP126" s="1"/>
      <c r="ECQ126" s="1"/>
      <c r="ECS126" s="1"/>
      <c r="ECW126" s="18"/>
      <c r="ECX126" s="1"/>
      <c r="ECY126" s="1"/>
      <c r="EDA126" s="1"/>
      <c r="EDE126" s="18"/>
      <c r="EDF126" s="1"/>
      <c r="EDG126" s="1"/>
      <c r="EDI126" s="1"/>
      <c r="EDM126" s="18"/>
      <c r="EDN126" s="1"/>
      <c r="EDO126" s="1"/>
      <c r="EDQ126" s="1"/>
      <c r="EDU126" s="18"/>
      <c r="EDV126" s="1"/>
      <c r="EDW126" s="1"/>
      <c r="EDY126" s="1"/>
      <c r="EEC126" s="18"/>
      <c r="EED126" s="1"/>
      <c r="EEE126" s="1"/>
      <c r="EEG126" s="1"/>
      <c r="EEK126" s="18"/>
      <c r="EEL126" s="1"/>
      <c r="EEM126" s="1"/>
      <c r="EEO126" s="1"/>
      <c r="EES126" s="18"/>
      <c r="EET126" s="1"/>
      <c r="EEU126" s="1"/>
      <c r="EEW126" s="1"/>
      <c r="EFA126" s="18"/>
      <c r="EFB126" s="1"/>
      <c r="EFC126" s="1"/>
      <c r="EFE126" s="1"/>
      <c r="EFI126" s="18"/>
      <c r="EFJ126" s="1"/>
      <c r="EFK126" s="1"/>
      <c r="EFM126" s="1"/>
      <c r="EFQ126" s="18"/>
      <c r="EFR126" s="1"/>
      <c r="EFS126" s="1"/>
      <c r="EFU126" s="1"/>
      <c r="EFY126" s="18"/>
      <c r="EFZ126" s="1"/>
      <c r="EGA126" s="1"/>
      <c r="EGC126" s="1"/>
      <c r="EGG126" s="18"/>
      <c r="EGH126" s="1"/>
      <c r="EGI126" s="1"/>
      <c r="EGK126" s="1"/>
      <c r="EGO126" s="18"/>
      <c r="EGP126" s="1"/>
      <c r="EGQ126" s="1"/>
      <c r="EGS126" s="1"/>
      <c r="EGW126" s="18"/>
      <c r="EGX126" s="1"/>
      <c r="EGY126" s="1"/>
      <c r="EHA126" s="1"/>
      <c r="EHE126" s="18"/>
      <c r="EHF126" s="1"/>
      <c r="EHG126" s="1"/>
      <c r="EHI126" s="1"/>
      <c r="EHM126" s="18"/>
      <c r="EHN126" s="1"/>
      <c r="EHO126" s="1"/>
      <c r="EHQ126" s="1"/>
      <c r="EHU126" s="18"/>
      <c r="EHV126" s="1"/>
      <c r="EHW126" s="1"/>
      <c r="EHY126" s="1"/>
      <c r="EIC126" s="18"/>
      <c r="EID126" s="1"/>
      <c r="EIE126" s="1"/>
      <c r="EIG126" s="1"/>
      <c r="EIK126" s="18"/>
      <c r="EIL126" s="1"/>
      <c r="EIM126" s="1"/>
      <c r="EIO126" s="1"/>
      <c r="EIS126" s="18"/>
      <c r="EIT126" s="1"/>
      <c r="EIU126" s="1"/>
      <c r="EIW126" s="1"/>
      <c r="EJA126" s="18"/>
      <c r="EJB126" s="1"/>
      <c r="EJC126" s="1"/>
      <c r="EJE126" s="1"/>
      <c r="EJI126" s="18"/>
      <c r="EJJ126" s="1"/>
      <c r="EJK126" s="1"/>
      <c r="EJM126" s="1"/>
      <c r="EJQ126" s="18"/>
      <c r="EJR126" s="1"/>
      <c r="EJS126" s="1"/>
      <c r="EJU126" s="1"/>
      <c r="EJY126" s="18"/>
      <c r="EJZ126" s="1"/>
      <c r="EKA126" s="1"/>
      <c r="EKC126" s="1"/>
      <c r="EKG126" s="18"/>
      <c r="EKH126" s="1"/>
      <c r="EKI126" s="1"/>
      <c r="EKK126" s="1"/>
      <c r="EKO126" s="18"/>
      <c r="EKP126" s="1"/>
      <c r="EKQ126" s="1"/>
      <c r="EKS126" s="1"/>
      <c r="EKW126" s="18"/>
      <c r="EKX126" s="1"/>
      <c r="EKY126" s="1"/>
      <c r="ELA126" s="1"/>
      <c r="ELE126" s="18"/>
      <c r="ELF126" s="1"/>
      <c r="ELG126" s="1"/>
      <c r="ELI126" s="1"/>
      <c r="ELM126" s="18"/>
      <c r="ELN126" s="1"/>
      <c r="ELO126" s="1"/>
      <c r="ELQ126" s="1"/>
      <c r="ELU126" s="18"/>
      <c r="ELV126" s="1"/>
      <c r="ELW126" s="1"/>
      <c r="ELY126" s="1"/>
      <c r="EMC126" s="18"/>
      <c r="EMD126" s="1"/>
      <c r="EME126" s="1"/>
      <c r="EMG126" s="1"/>
      <c r="EMK126" s="18"/>
      <c r="EML126" s="1"/>
      <c r="EMM126" s="1"/>
      <c r="EMO126" s="1"/>
      <c r="EMS126" s="18"/>
      <c r="EMT126" s="1"/>
      <c r="EMU126" s="1"/>
      <c r="EMW126" s="1"/>
      <c r="ENA126" s="18"/>
      <c r="ENB126" s="1"/>
      <c r="ENC126" s="1"/>
      <c r="ENE126" s="1"/>
      <c r="ENI126" s="18"/>
      <c r="ENJ126" s="1"/>
      <c r="ENK126" s="1"/>
      <c r="ENM126" s="1"/>
      <c r="ENQ126" s="18"/>
      <c r="ENR126" s="1"/>
      <c r="ENS126" s="1"/>
      <c r="ENU126" s="1"/>
      <c r="ENY126" s="18"/>
      <c r="ENZ126" s="1"/>
      <c r="EOA126" s="1"/>
      <c r="EOC126" s="1"/>
      <c r="EOG126" s="18"/>
      <c r="EOH126" s="1"/>
      <c r="EOI126" s="1"/>
      <c r="EOK126" s="1"/>
      <c r="EOO126" s="18"/>
      <c r="EOP126" s="1"/>
      <c r="EOQ126" s="1"/>
      <c r="EOS126" s="1"/>
      <c r="EOW126" s="18"/>
      <c r="EOX126" s="1"/>
      <c r="EOY126" s="1"/>
      <c r="EPA126" s="1"/>
      <c r="EPE126" s="18"/>
      <c r="EPF126" s="1"/>
      <c r="EPG126" s="1"/>
      <c r="EPI126" s="1"/>
      <c r="EPM126" s="18"/>
      <c r="EPN126" s="1"/>
      <c r="EPO126" s="1"/>
      <c r="EPQ126" s="1"/>
      <c r="EPU126" s="18"/>
      <c r="EPV126" s="1"/>
      <c r="EPW126" s="1"/>
      <c r="EPY126" s="1"/>
      <c r="EQC126" s="18"/>
      <c r="EQD126" s="1"/>
      <c r="EQE126" s="1"/>
      <c r="EQG126" s="1"/>
      <c r="EQK126" s="18"/>
      <c r="EQL126" s="1"/>
      <c r="EQM126" s="1"/>
      <c r="EQO126" s="1"/>
      <c r="EQS126" s="18"/>
      <c r="EQT126" s="1"/>
      <c r="EQU126" s="1"/>
      <c r="EQW126" s="1"/>
      <c r="ERA126" s="18"/>
      <c r="ERB126" s="1"/>
      <c r="ERC126" s="1"/>
      <c r="ERE126" s="1"/>
      <c r="ERI126" s="18"/>
      <c r="ERJ126" s="1"/>
      <c r="ERK126" s="1"/>
      <c r="ERM126" s="1"/>
      <c r="ERQ126" s="18"/>
      <c r="ERR126" s="1"/>
      <c r="ERS126" s="1"/>
      <c r="ERU126" s="1"/>
      <c r="ERY126" s="18"/>
      <c r="ERZ126" s="1"/>
      <c r="ESA126" s="1"/>
      <c r="ESC126" s="1"/>
      <c r="ESG126" s="18"/>
      <c r="ESH126" s="1"/>
      <c r="ESI126" s="1"/>
      <c r="ESK126" s="1"/>
      <c r="ESO126" s="18"/>
      <c r="ESP126" s="1"/>
      <c r="ESQ126" s="1"/>
      <c r="ESS126" s="1"/>
      <c r="ESW126" s="18"/>
      <c r="ESX126" s="1"/>
      <c r="ESY126" s="1"/>
      <c r="ETA126" s="1"/>
      <c r="ETE126" s="18"/>
      <c r="ETF126" s="1"/>
      <c r="ETG126" s="1"/>
      <c r="ETI126" s="1"/>
      <c r="ETM126" s="18"/>
      <c r="ETN126" s="1"/>
      <c r="ETO126" s="1"/>
      <c r="ETQ126" s="1"/>
      <c r="ETU126" s="18"/>
      <c r="ETV126" s="1"/>
      <c r="ETW126" s="1"/>
      <c r="ETY126" s="1"/>
      <c r="EUC126" s="18"/>
      <c r="EUD126" s="1"/>
      <c r="EUE126" s="1"/>
      <c r="EUG126" s="1"/>
      <c r="EUK126" s="18"/>
      <c r="EUL126" s="1"/>
      <c r="EUM126" s="1"/>
      <c r="EUO126" s="1"/>
      <c r="EUS126" s="18"/>
      <c r="EUT126" s="1"/>
      <c r="EUU126" s="1"/>
      <c r="EUW126" s="1"/>
      <c r="EVA126" s="18"/>
      <c r="EVB126" s="1"/>
      <c r="EVC126" s="1"/>
      <c r="EVE126" s="1"/>
      <c r="EVI126" s="18"/>
      <c r="EVJ126" s="1"/>
      <c r="EVK126" s="1"/>
      <c r="EVM126" s="1"/>
      <c r="EVQ126" s="18"/>
      <c r="EVR126" s="1"/>
      <c r="EVS126" s="1"/>
      <c r="EVU126" s="1"/>
      <c r="EVY126" s="18"/>
      <c r="EVZ126" s="1"/>
      <c r="EWA126" s="1"/>
      <c r="EWC126" s="1"/>
      <c r="EWG126" s="18"/>
      <c r="EWH126" s="1"/>
      <c r="EWI126" s="1"/>
      <c r="EWK126" s="1"/>
      <c r="EWO126" s="18"/>
      <c r="EWP126" s="1"/>
      <c r="EWQ126" s="1"/>
      <c r="EWS126" s="1"/>
      <c r="EWW126" s="18"/>
      <c r="EWX126" s="1"/>
      <c r="EWY126" s="1"/>
      <c r="EXA126" s="1"/>
      <c r="EXE126" s="18"/>
      <c r="EXF126" s="1"/>
      <c r="EXG126" s="1"/>
      <c r="EXI126" s="1"/>
      <c r="EXM126" s="18"/>
      <c r="EXN126" s="1"/>
      <c r="EXO126" s="1"/>
      <c r="EXQ126" s="1"/>
      <c r="EXU126" s="18"/>
      <c r="EXV126" s="1"/>
      <c r="EXW126" s="1"/>
      <c r="EXY126" s="1"/>
      <c r="EYC126" s="18"/>
      <c r="EYD126" s="1"/>
      <c r="EYE126" s="1"/>
      <c r="EYG126" s="1"/>
      <c r="EYK126" s="18"/>
      <c r="EYL126" s="1"/>
      <c r="EYM126" s="1"/>
      <c r="EYO126" s="1"/>
      <c r="EYS126" s="18"/>
      <c r="EYT126" s="1"/>
      <c r="EYU126" s="1"/>
      <c r="EYW126" s="1"/>
      <c r="EZA126" s="18"/>
      <c r="EZB126" s="1"/>
      <c r="EZC126" s="1"/>
      <c r="EZE126" s="1"/>
      <c r="EZI126" s="18"/>
      <c r="EZJ126" s="1"/>
      <c r="EZK126" s="1"/>
      <c r="EZM126" s="1"/>
      <c r="EZQ126" s="18"/>
      <c r="EZR126" s="1"/>
      <c r="EZS126" s="1"/>
      <c r="EZU126" s="1"/>
      <c r="EZY126" s="18"/>
      <c r="EZZ126" s="1"/>
      <c r="FAA126" s="1"/>
      <c r="FAC126" s="1"/>
      <c r="FAG126" s="18"/>
      <c r="FAH126" s="1"/>
      <c r="FAI126" s="1"/>
      <c r="FAK126" s="1"/>
      <c r="FAO126" s="18"/>
      <c r="FAP126" s="1"/>
      <c r="FAQ126" s="1"/>
      <c r="FAS126" s="1"/>
      <c r="FAW126" s="18"/>
      <c r="FAX126" s="1"/>
      <c r="FAY126" s="1"/>
      <c r="FBA126" s="1"/>
      <c r="FBE126" s="18"/>
      <c r="FBF126" s="1"/>
      <c r="FBG126" s="1"/>
      <c r="FBI126" s="1"/>
      <c r="FBM126" s="18"/>
      <c r="FBN126" s="1"/>
      <c r="FBO126" s="1"/>
      <c r="FBQ126" s="1"/>
      <c r="FBU126" s="18"/>
      <c r="FBV126" s="1"/>
      <c r="FBW126" s="1"/>
      <c r="FBY126" s="1"/>
      <c r="FCC126" s="18"/>
      <c r="FCD126" s="1"/>
      <c r="FCE126" s="1"/>
      <c r="FCG126" s="1"/>
      <c r="FCK126" s="18"/>
      <c r="FCL126" s="1"/>
      <c r="FCM126" s="1"/>
      <c r="FCO126" s="1"/>
      <c r="FCS126" s="18"/>
      <c r="FCT126" s="1"/>
      <c r="FCU126" s="1"/>
      <c r="FCW126" s="1"/>
      <c r="FDA126" s="18"/>
      <c r="FDB126" s="1"/>
      <c r="FDC126" s="1"/>
      <c r="FDE126" s="1"/>
      <c r="FDI126" s="18"/>
      <c r="FDJ126" s="1"/>
      <c r="FDK126" s="1"/>
      <c r="FDM126" s="1"/>
      <c r="FDQ126" s="18"/>
      <c r="FDR126" s="1"/>
      <c r="FDS126" s="1"/>
      <c r="FDU126" s="1"/>
      <c r="FDY126" s="18"/>
      <c r="FDZ126" s="1"/>
      <c r="FEA126" s="1"/>
      <c r="FEC126" s="1"/>
      <c r="FEG126" s="18"/>
      <c r="FEH126" s="1"/>
      <c r="FEI126" s="1"/>
      <c r="FEK126" s="1"/>
      <c r="FEO126" s="18"/>
      <c r="FEP126" s="1"/>
      <c r="FEQ126" s="1"/>
      <c r="FES126" s="1"/>
      <c r="FEW126" s="18"/>
      <c r="FEX126" s="1"/>
      <c r="FEY126" s="1"/>
      <c r="FFA126" s="1"/>
      <c r="FFE126" s="18"/>
      <c r="FFF126" s="1"/>
      <c r="FFG126" s="1"/>
      <c r="FFI126" s="1"/>
      <c r="FFM126" s="18"/>
      <c r="FFN126" s="1"/>
      <c r="FFO126" s="1"/>
      <c r="FFQ126" s="1"/>
      <c r="FFU126" s="18"/>
      <c r="FFV126" s="1"/>
      <c r="FFW126" s="1"/>
      <c r="FFY126" s="1"/>
      <c r="FGC126" s="18"/>
      <c r="FGD126" s="1"/>
      <c r="FGE126" s="1"/>
      <c r="FGG126" s="1"/>
      <c r="FGK126" s="18"/>
      <c r="FGL126" s="1"/>
      <c r="FGM126" s="1"/>
      <c r="FGO126" s="1"/>
      <c r="FGS126" s="18"/>
      <c r="FGT126" s="1"/>
      <c r="FGU126" s="1"/>
      <c r="FGW126" s="1"/>
      <c r="FHA126" s="18"/>
      <c r="FHB126" s="1"/>
      <c r="FHC126" s="1"/>
      <c r="FHE126" s="1"/>
      <c r="FHI126" s="18"/>
      <c r="FHJ126" s="1"/>
      <c r="FHK126" s="1"/>
      <c r="FHM126" s="1"/>
      <c r="FHQ126" s="18"/>
      <c r="FHR126" s="1"/>
      <c r="FHS126" s="1"/>
      <c r="FHU126" s="1"/>
      <c r="FHY126" s="18"/>
      <c r="FHZ126" s="1"/>
      <c r="FIA126" s="1"/>
      <c r="FIC126" s="1"/>
      <c r="FIG126" s="18"/>
      <c r="FIH126" s="1"/>
      <c r="FII126" s="1"/>
      <c r="FIK126" s="1"/>
      <c r="FIO126" s="18"/>
      <c r="FIP126" s="1"/>
      <c r="FIQ126" s="1"/>
      <c r="FIS126" s="1"/>
      <c r="FIW126" s="18"/>
      <c r="FIX126" s="1"/>
      <c r="FIY126" s="1"/>
      <c r="FJA126" s="1"/>
      <c r="FJE126" s="18"/>
      <c r="FJF126" s="1"/>
      <c r="FJG126" s="1"/>
      <c r="FJI126" s="1"/>
      <c r="FJM126" s="18"/>
      <c r="FJN126" s="1"/>
      <c r="FJO126" s="1"/>
      <c r="FJQ126" s="1"/>
      <c r="FJU126" s="18"/>
      <c r="FJV126" s="1"/>
      <c r="FJW126" s="1"/>
      <c r="FJY126" s="1"/>
      <c r="FKC126" s="18"/>
      <c r="FKD126" s="1"/>
      <c r="FKE126" s="1"/>
      <c r="FKG126" s="1"/>
      <c r="FKK126" s="18"/>
      <c r="FKL126" s="1"/>
      <c r="FKM126" s="1"/>
      <c r="FKO126" s="1"/>
      <c r="FKS126" s="18"/>
      <c r="FKT126" s="1"/>
      <c r="FKU126" s="1"/>
      <c r="FKW126" s="1"/>
      <c r="FLA126" s="18"/>
      <c r="FLB126" s="1"/>
      <c r="FLC126" s="1"/>
      <c r="FLE126" s="1"/>
      <c r="FLI126" s="18"/>
      <c r="FLJ126" s="1"/>
      <c r="FLK126" s="1"/>
      <c r="FLM126" s="1"/>
      <c r="FLQ126" s="18"/>
      <c r="FLR126" s="1"/>
      <c r="FLS126" s="1"/>
      <c r="FLU126" s="1"/>
      <c r="FLY126" s="18"/>
      <c r="FLZ126" s="1"/>
      <c r="FMA126" s="1"/>
      <c r="FMC126" s="1"/>
      <c r="FMG126" s="18"/>
      <c r="FMH126" s="1"/>
      <c r="FMI126" s="1"/>
      <c r="FMK126" s="1"/>
      <c r="FMO126" s="18"/>
      <c r="FMP126" s="1"/>
      <c r="FMQ126" s="1"/>
      <c r="FMS126" s="1"/>
      <c r="FMW126" s="18"/>
      <c r="FMX126" s="1"/>
      <c r="FMY126" s="1"/>
      <c r="FNA126" s="1"/>
      <c r="FNE126" s="18"/>
      <c r="FNF126" s="1"/>
      <c r="FNG126" s="1"/>
      <c r="FNI126" s="1"/>
      <c r="FNM126" s="18"/>
      <c r="FNN126" s="1"/>
      <c r="FNO126" s="1"/>
      <c r="FNQ126" s="1"/>
      <c r="FNU126" s="18"/>
      <c r="FNV126" s="1"/>
      <c r="FNW126" s="1"/>
      <c r="FNY126" s="1"/>
      <c r="FOC126" s="18"/>
      <c r="FOD126" s="1"/>
      <c r="FOE126" s="1"/>
      <c r="FOG126" s="1"/>
      <c r="FOK126" s="18"/>
      <c r="FOL126" s="1"/>
      <c r="FOM126" s="1"/>
      <c r="FOO126" s="1"/>
      <c r="FOS126" s="18"/>
      <c r="FOT126" s="1"/>
      <c r="FOU126" s="1"/>
      <c r="FOW126" s="1"/>
      <c r="FPA126" s="18"/>
      <c r="FPB126" s="1"/>
      <c r="FPC126" s="1"/>
      <c r="FPE126" s="1"/>
      <c r="FPI126" s="18"/>
      <c r="FPJ126" s="1"/>
      <c r="FPK126" s="1"/>
      <c r="FPM126" s="1"/>
      <c r="FPQ126" s="18"/>
      <c r="FPR126" s="1"/>
      <c r="FPS126" s="1"/>
      <c r="FPU126" s="1"/>
      <c r="FPY126" s="18"/>
      <c r="FPZ126" s="1"/>
      <c r="FQA126" s="1"/>
      <c r="FQC126" s="1"/>
      <c r="FQG126" s="18"/>
      <c r="FQH126" s="1"/>
      <c r="FQI126" s="1"/>
      <c r="FQK126" s="1"/>
      <c r="FQO126" s="18"/>
      <c r="FQP126" s="1"/>
      <c r="FQQ126" s="1"/>
      <c r="FQS126" s="1"/>
      <c r="FQW126" s="18"/>
      <c r="FQX126" s="1"/>
      <c r="FQY126" s="1"/>
      <c r="FRA126" s="1"/>
      <c r="FRE126" s="18"/>
      <c r="FRF126" s="1"/>
      <c r="FRG126" s="1"/>
      <c r="FRI126" s="1"/>
      <c r="FRM126" s="18"/>
      <c r="FRN126" s="1"/>
      <c r="FRO126" s="1"/>
      <c r="FRQ126" s="1"/>
      <c r="FRU126" s="18"/>
      <c r="FRV126" s="1"/>
      <c r="FRW126" s="1"/>
      <c r="FRY126" s="1"/>
      <c r="FSC126" s="18"/>
      <c r="FSD126" s="1"/>
      <c r="FSE126" s="1"/>
      <c r="FSG126" s="1"/>
      <c r="FSK126" s="18"/>
      <c r="FSL126" s="1"/>
      <c r="FSM126" s="1"/>
      <c r="FSO126" s="1"/>
      <c r="FSS126" s="18"/>
      <c r="FST126" s="1"/>
      <c r="FSU126" s="1"/>
      <c r="FSW126" s="1"/>
      <c r="FTA126" s="18"/>
      <c r="FTB126" s="1"/>
      <c r="FTC126" s="1"/>
      <c r="FTE126" s="1"/>
      <c r="FTI126" s="18"/>
      <c r="FTJ126" s="1"/>
      <c r="FTK126" s="1"/>
      <c r="FTM126" s="1"/>
      <c r="FTQ126" s="18"/>
      <c r="FTR126" s="1"/>
      <c r="FTS126" s="1"/>
      <c r="FTU126" s="1"/>
      <c r="FTY126" s="18"/>
      <c r="FTZ126" s="1"/>
      <c r="FUA126" s="1"/>
      <c r="FUC126" s="1"/>
      <c r="FUG126" s="18"/>
      <c r="FUH126" s="1"/>
      <c r="FUI126" s="1"/>
      <c r="FUK126" s="1"/>
      <c r="FUO126" s="18"/>
      <c r="FUP126" s="1"/>
      <c r="FUQ126" s="1"/>
      <c r="FUS126" s="1"/>
      <c r="FUW126" s="18"/>
      <c r="FUX126" s="1"/>
      <c r="FUY126" s="1"/>
      <c r="FVA126" s="1"/>
      <c r="FVE126" s="18"/>
      <c r="FVF126" s="1"/>
      <c r="FVG126" s="1"/>
      <c r="FVI126" s="1"/>
      <c r="FVM126" s="18"/>
      <c r="FVN126" s="1"/>
      <c r="FVO126" s="1"/>
      <c r="FVQ126" s="1"/>
      <c r="FVU126" s="18"/>
      <c r="FVV126" s="1"/>
      <c r="FVW126" s="1"/>
      <c r="FVY126" s="1"/>
      <c r="FWC126" s="18"/>
      <c r="FWD126" s="1"/>
      <c r="FWE126" s="1"/>
      <c r="FWG126" s="1"/>
      <c r="FWK126" s="18"/>
      <c r="FWL126" s="1"/>
      <c r="FWM126" s="1"/>
      <c r="FWO126" s="1"/>
      <c r="FWS126" s="18"/>
      <c r="FWT126" s="1"/>
      <c r="FWU126" s="1"/>
      <c r="FWW126" s="1"/>
      <c r="FXA126" s="18"/>
      <c r="FXB126" s="1"/>
      <c r="FXC126" s="1"/>
      <c r="FXE126" s="1"/>
      <c r="FXI126" s="18"/>
      <c r="FXJ126" s="1"/>
      <c r="FXK126" s="1"/>
      <c r="FXM126" s="1"/>
      <c r="FXQ126" s="18"/>
      <c r="FXR126" s="1"/>
      <c r="FXS126" s="1"/>
      <c r="FXU126" s="1"/>
      <c r="FXY126" s="18"/>
      <c r="FXZ126" s="1"/>
      <c r="FYA126" s="1"/>
      <c r="FYC126" s="1"/>
      <c r="FYG126" s="18"/>
      <c r="FYH126" s="1"/>
      <c r="FYI126" s="1"/>
      <c r="FYK126" s="1"/>
      <c r="FYO126" s="18"/>
      <c r="FYP126" s="1"/>
      <c r="FYQ126" s="1"/>
      <c r="FYS126" s="1"/>
      <c r="FYW126" s="18"/>
      <c r="FYX126" s="1"/>
      <c r="FYY126" s="1"/>
      <c r="FZA126" s="1"/>
      <c r="FZE126" s="18"/>
      <c r="FZF126" s="1"/>
      <c r="FZG126" s="1"/>
      <c r="FZI126" s="1"/>
      <c r="FZM126" s="18"/>
      <c r="FZN126" s="1"/>
      <c r="FZO126" s="1"/>
      <c r="FZQ126" s="1"/>
      <c r="FZU126" s="18"/>
      <c r="FZV126" s="1"/>
      <c r="FZW126" s="1"/>
      <c r="FZY126" s="1"/>
      <c r="GAC126" s="18"/>
      <c r="GAD126" s="1"/>
      <c r="GAE126" s="1"/>
      <c r="GAG126" s="1"/>
      <c r="GAK126" s="18"/>
      <c r="GAL126" s="1"/>
      <c r="GAM126" s="1"/>
      <c r="GAO126" s="1"/>
      <c r="GAS126" s="18"/>
      <c r="GAT126" s="1"/>
      <c r="GAU126" s="1"/>
      <c r="GAW126" s="1"/>
      <c r="GBA126" s="18"/>
      <c r="GBB126" s="1"/>
      <c r="GBC126" s="1"/>
      <c r="GBE126" s="1"/>
      <c r="GBI126" s="18"/>
      <c r="GBJ126" s="1"/>
      <c r="GBK126" s="1"/>
      <c r="GBM126" s="1"/>
      <c r="GBQ126" s="18"/>
      <c r="GBR126" s="1"/>
      <c r="GBS126" s="1"/>
      <c r="GBU126" s="1"/>
      <c r="GBY126" s="18"/>
      <c r="GBZ126" s="1"/>
      <c r="GCA126" s="1"/>
      <c r="GCC126" s="1"/>
      <c r="GCG126" s="18"/>
      <c r="GCH126" s="1"/>
      <c r="GCI126" s="1"/>
      <c r="GCK126" s="1"/>
      <c r="GCO126" s="18"/>
      <c r="GCP126" s="1"/>
      <c r="GCQ126" s="1"/>
      <c r="GCS126" s="1"/>
      <c r="GCW126" s="18"/>
      <c r="GCX126" s="1"/>
      <c r="GCY126" s="1"/>
      <c r="GDA126" s="1"/>
      <c r="GDE126" s="18"/>
      <c r="GDF126" s="1"/>
      <c r="GDG126" s="1"/>
      <c r="GDI126" s="1"/>
      <c r="GDM126" s="18"/>
      <c r="GDN126" s="1"/>
      <c r="GDO126" s="1"/>
      <c r="GDQ126" s="1"/>
      <c r="GDU126" s="18"/>
      <c r="GDV126" s="1"/>
      <c r="GDW126" s="1"/>
      <c r="GDY126" s="1"/>
      <c r="GEC126" s="18"/>
      <c r="GED126" s="1"/>
      <c r="GEE126" s="1"/>
      <c r="GEG126" s="1"/>
      <c r="GEK126" s="18"/>
      <c r="GEL126" s="1"/>
      <c r="GEM126" s="1"/>
      <c r="GEO126" s="1"/>
      <c r="GES126" s="18"/>
      <c r="GET126" s="1"/>
      <c r="GEU126" s="1"/>
      <c r="GEW126" s="1"/>
      <c r="GFA126" s="18"/>
      <c r="GFB126" s="1"/>
      <c r="GFC126" s="1"/>
      <c r="GFE126" s="1"/>
      <c r="GFI126" s="18"/>
      <c r="GFJ126" s="1"/>
      <c r="GFK126" s="1"/>
      <c r="GFM126" s="1"/>
      <c r="GFQ126" s="18"/>
      <c r="GFR126" s="1"/>
      <c r="GFS126" s="1"/>
      <c r="GFU126" s="1"/>
      <c r="GFY126" s="18"/>
      <c r="GFZ126" s="1"/>
      <c r="GGA126" s="1"/>
      <c r="GGC126" s="1"/>
      <c r="GGG126" s="18"/>
      <c r="GGH126" s="1"/>
      <c r="GGI126" s="1"/>
      <c r="GGK126" s="1"/>
      <c r="GGO126" s="18"/>
      <c r="GGP126" s="1"/>
      <c r="GGQ126" s="1"/>
      <c r="GGS126" s="1"/>
      <c r="GGW126" s="18"/>
      <c r="GGX126" s="1"/>
      <c r="GGY126" s="1"/>
      <c r="GHA126" s="1"/>
      <c r="GHE126" s="18"/>
      <c r="GHF126" s="1"/>
      <c r="GHG126" s="1"/>
      <c r="GHI126" s="1"/>
      <c r="GHM126" s="18"/>
      <c r="GHN126" s="1"/>
      <c r="GHO126" s="1"/>
      <c r="GHQ126" s="1"/>
      <c r="GHU126" s="18"/>
      <c r="GHV126" s="1"/>
      <c r="GHW126" s="1"/>
      <c r="GHY126" s="1"/>
      <c r="GIC126" s="18"/>
      <c r="GID126" s="1"/>
      <c r="GIE126" s="1"/>
      <c r="GIG126" s="1"/>
      <c r="GIK126" s="18"/>
      <c r="GIL126" s="1"/>
      <c r="GIM126" s="1"/>
      <c r="GIO126" s="1"/>
      <c r="GIS126" s="18"/>
      <c r="GIT126" s="1"/>
      <c r="GIU126" s="1"/>
      <c r="GIW126" s="1"/>
      <c r="GJA126" s="18"/>
      <c r="GJB126" s="1"/>
      <c r="GJC126" s="1"/>
      <c r="GJE126" s="1"/>
      <c r="GJI126" s="18"/>
      <c r="GJJ126" s="1"/>
      <c r="GJK126" s="1"/>
      <c r="GJM126" s="1"/>
      <c r="GJQ126" s="18"/>
      <c r="GJR126" s="1"/>
      <c r="GJS126" s="1"/>
      <c r="GJU126" s="1"/>
      <c r="GJY126" s="18"/>
      <c r="GJZ126" s="1"/>
      <c r="GKA126" s="1"/>
      <c r="GKC126" s="1"/>
      <c r="GKG126" s="18"/>
      <c r="GKH126" s="1"/>
      <c r="GKI126" s="1"/>
      <c r="GKK126" s="1"/>
      <c r="GKO126" s="18"/>
      <c r="GKP126" s="1"/>
      <c r="GKQ126" s="1"/>
      <c r="GKS126" s="1"/>
      <c r="GKW126" s="18"/>
      <c r="GKX126" s="1"/>
      <c r="GKY126" s="1"/>
      <c r="GLA126" s="1"/>
      <c r="GLE126" s="18"/>
      <c r="GLF126" s="1"/>
      <c r="GLG126" s="1"/>
      <c r="GLI126" s="1"/>
      <c r="GLM126" s="18"/>
      <c r="GLN126" s="1"/>
      <c r="GLO126" s="1"/>
      <c r="GLQ126" s="1"/>
      <c r="GLU126" s="18"/>
      <c r="GLV126" s="1"/>
      <c r="GLW126" s="1"/>
      <c r="GLY126" s="1"/>
      <c r="GMC126" s="18"/>
      <c r="GMD126" s="1"/>
      <c r="GME126" s="1"/>
      <c r="GMG126" s="1"/>
      <c r="GMK126" s="18"/>
      <c r="GML126" s="1"/>
      <c r="GMM126" s="1"/>
      <c r="GMO126" s="1"/>
      <c r="GMS126" s="18"/>
      <c r="GMT126" s="1"/>
      <c r="GMU126" s="1"/>
      <c r="GMW126" s="1"/>
      <c r="GNA126" s="18"/>
      <c r="GNB126" s="1"/>
      <c r="GNC126" s="1"/>
      <c r="GNE126" s="1"/>
      <c r="GNI126" s="18"/>
      <c r="GNJ126" s="1"/>
      <c r="GNK126" s="1"/>
      <c r="GNM126" s="1"/>
      <c r="GNQ126" s="18"/>
      <c r="GNR126" s="1"/>
      <c r="GNS126" s="1"/>
      <c r="GNU126" s="1"/>
      <c r="GNY126" s="18"/>
      <c r="GNZ126" s="1"/>
      <c r="GOA126" s="1"/>
      <c r="GOC126" s="1"/>
      <c r="GOG126" s="18"/>
      <c r="GOH126" s="1"/>
      <c r="GOI126" s="1"/>
      <c r="GOK126" s="1"/>
      <c r="GOO126" s="18"/>
      <c r="GOP126" s="1"/>
      <c r="GOQ126" s="1"/>
      <c r="GOS126" s="1"/>
      <c r="GOW126" s="18"/>
      <c r="GOX126" s="1"/>
      <c r="GOY126" s="1"/>
      <c r="GPA126" s="1"/>
      <c r="GPE126" s="18"/>
      <c r="GPF126" s="1"/>
      <c r="GPG126" s="1"/>
      <c r="GPI126" s="1"/>
      <c r="GPM126" s="18"/>
      <c r="GPN126" s="1"/>
      <c r="GPO126" s="1"/>
      <c r="GPQ126" s="1"/>
      <c r="GPU126" s="18"/>
      <c r="GPV126" s="1"/>
      <c r="GPW126" s="1"/>
      <c r="GPY126" s="1"/>
      <c r="GQC126" s="18"/>
      <c r="GQD126" s="1"/>
      <c r="GQE126" s="1"/>
      <c r="GQG126" s="1"/>
      <c r="GQK126" s="18"/>
      <c r="GQL126" s="1"/>
      <c r="GQM126" s="1"/>
      <c r="GQO126" s="1"/>
      <c r="GQS126" s="18"/>
      <c r="GQT126" s="1"/>
      <c r="GQU126" s="1"/>
      <c r="GQW126" s="1"/>
      <c r="GRA126" s="18"/>
      <c r="GRB126" s="1"/>
      <c r="GRC126" s="1"/>
      <c r="GRE126" s="1"/>
      <c r="GRI126" s="18"/>
      <c r="GRJ126" s="1"/>
      <c r="GRK126" s="1"/>
      <c r="GRM126" s="1"/>
      <c r="GRQ126" s="18"/>
      <c r="GRR126" s="1"/>
      <c r="GRS126" s="1"/>
      <c r="GRU126" s="1"/>
      <c r="GRY126" s="18"/>
      <c r="GRZ126" s="1"/>
      <c r="GSA126" s="1"/>
      <c r="GSC126" s="1"/>
      <c r="GSG126" s="18"/>
      <c r="GSH126" s="1"/>
      <c r="GSI126" s="1"/>
      <c r="GSK126" s="1"/>
      <c r="GSO126" s="18"/>
      <c r="GSP126" s="1"/>
      <c r="GSQ126" s="1"/>
      <c r="GSS126" s="1"/>
      <c r="GSW126" s="18"/>
      <c r="GSX126" s="1"/>
      <c r="GSY126" s="1"/>
      <c r="GTA126" s="1"/>
      <c r="GTE126" s="18"/>
      <c r="GTF126" s="1"/>
      <c r="GTG126" s="1"/>
      <c r="GTI126" s="1"/>
      <c r="GTM126" s="18"/>
      <c r="GTN126" s="1"/>
      <c r="GTO126" s="1"/>
      <c r="GTQ126" s="1"/>
      <c r="GTU126" s="18"/>
      <c r="GTV126" s="1"/>
      <c r="GTW126" s="1"/>
      <c r="GTY126" s="1"/>
      <c r="GUC126" s="18"/>
      <c r="GUD126" s="1"/>
      <c r="GUE126" s="1"/>
      <c r="GUG126" s="1"/>
      <c r="GUK126" s="18"/>
      <c r="GUL126" s="1"/>
      <c r="GUM126" s="1"/>
      <c r="GUO126" s="1"/>
      <c r="GUS126" s="18"/>
      <c r="GUT126" s="1"/>
      <c r="GUU126" s="1"/>
      <c r="GUW126" s="1"/>
      <c r="GVA126" s="18"/>
      <c r="GVB126" s="1"/>
      <c r="GVC126" s="1"/>
      <c r="GVE126" s="1"/>
      <c r="GVI126" s="18"/>
      <c r="GVJ126" s="1"/>
      <c r="GVK126" s="1"/>
      <c r="GVM126" s="1"/>
      <c r="GVQ126" s="18"/>
      <c r="GVR126" s="1"/>
      <c r="GVS126" s="1"/>
      <c r="GVU126" s="1"/>
      <c r="GVY126" s="18"/>
      <c r="GVZ126" s="1"/>
      <c r="GWA126" s="1"/>
      <c r="GWC126" s="1"/>
      <c r="GWG126" s="18"/>
      <c r="GWH126" s="1"/>
      <c r="GWI126" s="1"/>
      <c r="GWK126" s="1"/>
      <c r="GWO126" s="18"/>
      <c r="GWP126" s="1"/>
      <c r="GWQ126" s="1"/>
      <c r="GWS126" s="1"/>
      <c r="GWW126" s="18"/>
      <c r="GWX126" s="1"/>
      <c r="GWY126" s="1"/>
      <c r="GXA126" s="1"/>
      <c r="GXE126" s="18"/>
      <c r="GXF126" s="1"/>
      <c r="GXG126" s="1"/>
      <c r="GXI126" s="1"/>
      <c r="GXM126" s="18"/>
      <c r="GXN126" s="1"/>
      <c r="GXO126" s="1"/>
      <c r="GXQ126" s="1"/>
      <c r="GXU126" s="18"/>
      <c r="GXV126" s="1"/>
      <c r="GXW126" s="1"/>
      <c r="GXY126" s="1"/>
      <c r="GYC126" s="18"/>
      <c r="GYD126" s="1"/>
      <c r="GYE126" s="1"/>
      <c r="GYG126" s="1"/>
      <c r="GYK126" s="18"/>
      <c r="GYL126" s="1"/>
      <c r="GYM126" s="1"/>
      <c r="GYO126" s="1"/>
      <c r="GYS126" s="18"/>
      <c r="GYT126" s="1"/>
      <c r="GYU126" s="1"/>
      <c r="GYW126" s="1"/>
      <c r="GZA126" s="18"/>
      <c r="GZB126" s="1"/>
      <c r="GZC126" s="1"/>
      <c r="GZE126" s="1"/>
      <c r="GZI126" s="18"/>
      <c r="GZJ126" s="1"/>
      <c r="GZK126" s="1"/>
      <c r="GZM126" s="1"/>
      <c r="GZQ126" s="18"/>
      <c r="GZR126" s="1"/>
      <c r="GZS126" s="1"/>
      <c r="GZU126" s="1"/>
      <c r="GZY126" s="18"/>
      <c r="GZZ126" s="1"/>
      <c r="HAA126" s="1"/>
      <c r="HAC126" s="1"/>
      <c r="HAG126" s="18"/>
      <c r="HAH126" s="1"/>
      <c r="HAI126" s="1"/>
      <c r="HAK126" s="1"/>
      <c r="HAO126" s="18"/>
      <c r="HAP126" s="1"/>
      <c r="HAQ126" s="1"/>
      <c r="HAS126" s="1"/>
      <c r="HAW126" s="18"/>
      <c r="HAX126" s="1"/>
      <c r="HAY126" s="1"/>
      <c r="HBA126" s="1"/>
      <c r="HBE126" s="18"/>
      <c r="HBF126" s="1"/>
      <c r="HBG126" s="1"/>
      <c r="HBI126" s="1"/>
      <c r="HBM126" s="18"/>
      <c r="HBN126" s="1"/>
      <c r="HBO126" s="1"/>
      <c r="HBQ126" s="1"/>
      <c r="HBU126" s="18"/>
      <c r="HBV126" s="1"/>
      <c r="HBW126" s="1"/>
      <c r="HBY126" s="1"/>
      <c r="HCC126" s="18"/>
      <c r="HCD126" s="1"/>
      <c r="HCE126" s="1"/>
      <c r="HCG126" s="1"/>
      <c r="HCK126" s="18"/>
      <c r="HCL126" s="1"/>
      <c r="HCM126" s="1"/>
      <c r="HCO126" s="1"/>
      <c r="HCS126" s="18"/>
      <c r="HCT126" s="1"/>
      <c r="HCU126" s="1"/>
      <c r="HCW126" s="1"/>
      <c r="HDA126" s="18"/>
      <c r="HDB126" s="1"/>
      <c r="HDC126" s="1"/>
      <c r="HDE126" s="1"/>
      <c r="HDI126" s="18"/>
      <c r="HDJ126" s="1"/>
      <c r="HDK126" s="1"/>
      <c r="HDM126" s="1"/>
      <c r="HDQ126" s="18"/>
      <c r="HDR126" s="1"/>
      <c r="HDS126" s="1"/>
      <c r="HDU126" s="1"/>
      <c r="HDY126" s="18"/>
      <c r="HDZ126" s="1"/>
      <c r="HEA126" s="1"/>
      <c r="HEC126" s="1"/>
      <c r="HEG126" s="18"/>
      <c r="HEH126" s="1"/>
      <c r="HEI126" s="1"/>
      <c r="HEK126" s="1"/>
      <c r="HEO126" s="18"/>
      <c r="HEP126" s="1"/>
      <c r="HEQ126" s="1"/>
      <c r="HES126" s="1"/>
      <c r="HEW126" s="18"/>
      <c r="HEX126" s="1"/>
      <c r="HEY126" s="1"/>
      <c r="HFA126" s="1"/>
      <c r="HFE126" s="18"/>
      <c r="HFF126" s="1"/>
      <c r="HFG126" s="1"/>
      <c r="HFI126" s="1"/>
      <c r="HFM126" s="18"/>
      <c r="HFN126" s="1"/>
      <c r="HFO126" s="1"/>
      <c r="HFQ126" s="1"/>
      <c r="HFU126" s="18"/>
      <c r="HFV126" s="1"/>
      <c r="HFW126" s="1"/>
      <c r="HFY126" s="1"/>
      <c r="HGC126" s="18"/>
      <c r="HGD126" s="1"/>
      <c r="HGE126" s="1"/>
      <c r="HGG126" s="1"/>
      <c r="HGK126" s="18"/>
      <c r="HGL126" s="1"/>
      <c r="HGM126" s="1"/>
      <c r="HGO126" s="1"/>
      <c r="HGS126" s="18"/>
      <c r="HGT126" s="1"/>
      <c r="HGU126" s="1"/>
      <c r="HGW126" s="1"/>
      <c r="HHA126" s="18"/>
      <c r="HHB126" s="1"/>
      <c r="HHC126" s="1"/>
      <c r="HHE126" s="1"/>
      <c r="HHI126" s="18"/>
      <c r="HHJ126" s="1"/>
      <c r="HHK126" s="1"/>
      <c r="HHM126" s="1"/>
      <c r="HHQ126" s="18"/>
      <c r="HHR126" s="1"/>
      <c r="HHS126" s="1"/>
      <c r="HHU126" s="1"/>
      <c r="HHY126" s="18"/>
      <c r="HHZ126" s="1"/>
      <c r="HIA126" s="1"/>
      <c r="HIC126" s="1"/>
      <c r="HIG126" s="18"/>
      <c r="HIH126" s="1"/>
      <c r="HII126" s="1"/>
      <c r="HIK126" s="1"/>
      <c r="HIO126" s="18"/>
      <c r="HIP126" s="1"/>
      <c r="HIQ126" s="1"/>
      <c r="HIS126" s="1"/>
      <c r="HIW126" s="18"/>
      <c r="HIX126" s="1"/>
      <c r="HIY126" s="1"/>
      <c r="HJA126" s="1"/>
      <c r="HJE126" s="18"/>
      <c r="HJF126" s="1"/>
      <c r="HJG126" s="1"/>
      <c r="HJI126" s="1"/>
      <c r="HJM126" s="18"/>
      <c r="HJN126" s="1"/>
      <c r="HJO126" s="1"/>
      <c r="HJQ126" s="1"/>
      <c r="HJU126" s="18"/>
      <c r="HJV126" s="1"/>
      <c r="HJW126" s="1"/>
      <c r="HJY126" s="1"/>
      <c r="HKC126" s="18"/>
      <c r="HKD126" s="1"/>
      <c r="HKE126" s="1"/>
      <c r="HKG126" s="1"/>
      <c r="HKK126" s="18"/>
      <c r="HKL126" s="1"/>
      <c r="HKM126" s="1"/>
      <c r="HKO126" s="1"/>
      <c r="HKS126" s="18"/>
      <c r="HKT126" s="1"/>
      <c r="HKU126" s="1"/>
      <c r="HKW126" s="1"/>
      <c r="HLA126" s="18"/>
      <c r="HLB126" s="1"/>
      <c r="HLC126" s="1"/>
      <c r="HLE126" s="1"/>
      <c r="HLI126" s="18"/>
      <c r="HLJ126" s="1"/>
      <c r="HLK126" s="1"/>
      <c r="HLM126" s="1"/>
      <c r="HLQ126" s="18"/>
      <c r="HLR126" s="1"/>
      <c r="HLS126" s="1"/>
      <c r="HLU126" s="1"/>
      <c r="HLY126" s="18"/>
      <c r="HLZ126" s="1"/>
      <c r="HMA126" s="1"/>
      <c r="HMC126" s="1"/>
      <c r="HMG126" s="18"/>
      <c r="HMH126" s="1"/>
      <c r="HMI126" s="1"/>
      <c r="HMK126" s="1"/>
      <c r="HMO126" s="18"/>
      <c r="HMP126" s="1"/>
      <c r="HMQ126" s="1"/>
      <c r="HMS126" s="1"/>
      <c r="HMW126" s="18"/>
      <c r="HMX126" s="1"/>
      <c r="HMY126" s="1"/>
      <c r="HNA126" s="1"/>
      <c r="HNE126" s="18"/>
      <c r="HNF126" s="1"/>
      <c r="HNG126" s="1"/>
      <c r="HNI126" s="1"/>
      <c r="HNM126" s="18"/>
      <c r="HNN126" s="1"/>
      <c r="HNO126" s="1"/>
      <c r="HNQ126" s="1"/>
      <c r="HNU126" s="18"/>
      <c r="HNV126" s="1"/>
      <c r="HNW126" s="1"/>
      <c r="HNY126" s="1"/>
      <c r="HOC126" s="18"/>
      <c r="HOD126" s="1"/>
      <c r="HOE126" s="1"/>
      <c r="HOG126" s="1"/>
      <c r="HOK126" s="18"/>
      <c r="HOL126" s="1"/>
      <c r="HOM126" s="1"/>
      <c r="HOO126" s="1"/>
      <c r="HOS126" s="18"/>
      <c r="HOT126" s="1"/>
      <c r="HOU126" s="1"/>
      <c r="HOW126" s="1"/>
      <c r="HPA126" s="18"/>
      <c r="HPB126" s="1"/>
      <c r="HPC126" s="1"/>
      <c r="HPE126" s="1"/>
      <c r="HPI126" s="18"/>
      <c r="HPJ126" s="1"/>
      <c r="HPK126" s="1"/>
      <c r="HPM126" s="1"/>
      <c r="HPQ126" s="18"/>
      <c r="HPR126" s="1"/>
      <c r="HPS126" s="1"/>
      <c r="HPU126" s="1"/>
      <c r="HPY126" s="18"/>
      <c r="HPZ126" s="1"/>
      <c r="HQA126" s="1"/>
      <c r="HQC126" s="1"/>
      <c r="HQG126" s="18"/>
      <c r="HQH126" s="1"/>
      <c r="HQI126" s="1"/>
      <c r="HQK126" s="1"/>
      <c r="HQO126" s="18"/>
      <c r="HQP126" s="1"/>
      <c r="HQQ126" s="1"/>
      <c r="HQS126" s="1"/>
      <c r="HQW126" s="18"/>
      <c r="HQX126" s="1"/>
      <c r="HQY126" s="1"/>
      <c r="HRA126" s="1"/>
      <c r="HRE126" s="18"/>
      <c r="HRF126" s="1"/>
      <c r="HRG126" s="1"/>
      <c r="HRI126" s="1"/>
      <c r="HRM126" s="18"/>
      <c r="HRN126" s="1"/>
      <c r="HRO126" s="1"/>
      <c r="HRQ126" s="1"/>
      <c r="HRU126" s="18"/>
      <c r="HRV126" s="1"/>
      <c r="HRW126" s="1"/>
      <c r="HRY126" s="1"/>
      <c r="HSC126" s="18"/>
      <c r="HSD126" s="1"/>
      <c r="HSE126" s="1"/>
      <c r="HSG126" s="1"/>
      <c r="HSK126" s="18"/>
      <c r="HSL126" s="1"/>
      <c r="HSM126" s="1"/>
      <c r="HSO126" s="1"/>
      <c r="HSS126" s="18"/>
      <c r="HST126" s="1"/>
      <c r="HSU126" s="1"/>
      <c r="HSW126" s="1"/>
      <c r="HTA126" s="18"/>
      <c r="HTB126" s="1"/>
      <c r="HTC126" s="1"/>
      <c r="HTE126" s="1"/>
      <c r="HTI126" s="18"/>
      <c r="HTJ126" s="1"/>
      <c r="HTK126" s="1"/>
      <c r="HTM126" s="1"/>
      <c r="HTQ126" s="18"/>
      <c r="HTR126" s="1"/>
      <c r="HTS126" s="1"/>
      <c r="HTU126" s="1"/>
      <c r="HTY126" s="18"/>
      <c r="HTZ126" s="1"/>
      <c r="HUA126" s="1"/>
      <c r="HUC126" s="1"/>
      <c r="HUG126" s="18"/>
      <c r="HUH126" s="1"/>
      <c r="HUI126" s="1"/>
      <c r="HUK126" s="1"/>
      <c r="HUO126" s="18"/>
      <c r="HUP126" s="1"/>
      <c r="HUQ126" s="1"/>
      <c r="HUS126" s="1"/>
      <c r="HUW126" s="18"/>
      <c r="HUX126" s="1"/>
      <c r="HUY126" s="1"/>
      <c r="HVA126" s="1"/>
      <c r="HVE126" s="18"/>
      <c r="HVF126" s="1"/>
      <c r="HVG126" s="1"/>
      <c r="HVI126" s="1"/>
      <c r="HVM126" s="18"/>
      <c r="HVN126" s="1"/>
      <c r="HVO126" s="1"/>
      <c r="HVQ126" s="1"/>
      <c r="HVU126" s="18"/>
      <c r="HVV126" s="1"/>
      <c r="HVW126" s="1"/>
      <c r="HVY126" s="1"/>
      <c r="HWC126" s="18"/>
      <c r="HWD126" s="1"/>
      <c r="HWE126" s="1"/>
      <c r="HWG126" s="1"/>
      <c r="HWK126" s="18"/>
      <c r="HWL126" s="1"/>
      <c r="HWM126" s="1"/>
      <c r="HWO126" s="1"/>
      <c r="HWS126" s="18"/>
      <c r="HWT126" s="1"/>
      <c r="HWU126" s="1"/>
      <c r="HWW126" s="1"/>
      <c r="HXA126" s="18"/>
      <c r="HXB126" s="1"/>
      <c r="HXC126" s="1"/>
      <c r="HXE126" s="1"/>
      <c r="HXI126" s="18"/>
      <c r="HXJ126" s="1"/>
      <c r="HXK126" s="1"/>
      <c r="HXM126" s="1"/>
      <c r="HXQ126" s="18"/>
      <c r="HXR126" s="1"/>
      <c r="HXS126" s="1"/>
      <c r="HXU126" s="1"/>
      <c r="HXY126" s="18"/>
      <c r="HXZ126" s="1"/>
      <c r="HYA126" s="1"/>
      <c r="HYC126" s="1"/>
      <c r="HYG126" s="18"/>
      <c r="HYH126" s="1"/>
      <c r="HYI126" s="1"/>
      <c r="HYK126" s="1"/>
      <c r="HYO126" s="18"/>
      <c r="HYP126" s="1"/>
      <c r="HYQ126" s="1"/>
      <c r="HYS126" s="1"/>
      <c r="HYW126" s="18"/>
      <c r="HYX126" s="1"/>
      <c r="HYY126" s="1"/>
      <c r="HZA126" s="1"/>
      <c r="HZE126" s="18"/>
      <c r="HZF126" s="1"/>
      <c r="HZG126" s="1"/>
      <c r="HZI126" s="1"/>
      <c r="HZM126" s="18"/>
      <c r="HZN126" s="1"/>
      <c r="HZO126" s="1"/>
      <c r="HZQ126" s="1"/>
      <c r="HZU126" s="18"/>
      <c r="HZV126" s="1"/>
      <c r="HZW126" s="1"/>
      <c r="HZY126" s="1"/>
      <c r="IAC126" s="18"/>
      <c r="IAD126" s="1"/>
      <c r="IAE126" s="1"/>
      <c r="IAG126" s="1"/>
      <c r="IAK126" s="18"/>
      <c r="IAL126" s="1"/>
      <c r="IAM126" s="1"/>
      <c r="IAO126" s="1"/>
      <c r="IAS126" s="18"/>
      <c r="IAT126" s="1"/>
      <c r="IAU126" s="1"/>
      <c r="IAW126" s="1"/>
      <c r="IBA126" s="18"/>
      <c r="IBB126" s="1"/>
      <c r="IBC126" s="1"/>
      <c r="IBE126" s="1"/>
      <c r="IBI126" s="18"/>
      <c r="IBJ126" s="1"/>
      <c r="IBK126" s="1"/>
      <c r="IBM126" s="1"/>
      <c r="IBQ126" s="18"/>
      <c r="IBR126" s="1"/>
      <c r="IBS126" s="1"/>
      <c r="IBU126" s="1"/>
      <c r="IBY126" s="18"/>
      <c r="IBZ126" s="1"/>
      <c r="ICA126" s="1"/>
      <c r="ICC126" s="1"/>
      <c r="ICG126" s="18"/>
      <c r="ICH126" s="1"/>
      <c r="ICI126" s="1"/>
      <c r="ICK126" s="1"/>
      <c r="ICO126" s="18"/>
      <c r="ICP126" s="1"/>
      <c r="ICQ126" s="1"/>
      <c r="ICS126" s="1"/>
      <c r="ICW126" s="18"/>
      <c r="ICX126" s="1"/>
      <c r="ICY126" s="1"/>
      <c r="IDA126" s="1"/>
      <c r="IDE126" s="18"/>
      <c r="IDF126" s="1"/>
      <c r="IDG126" s="1"/>
      <c r="IDI126" s="1"/>
      <c r="IDM126" s="18"/>
      <c r="IDN126" s="1"/>
      <c r="IDO126" s="1"/>
      <c r="IDQ126" s="1"/>
      <c r="IDU126" s="18"/>
      <c r="IDV126" s="1"/>
      <c r="IDW126" s="1"/>
      <c r="IDY126" s="1"/>
      <c r="IEC126" s="18"/>
      <c r="IED126" s="1"/>
      <c r="IEE126" s="1"/>
      <c r="IEG126" s="1"/>
      <c r="IEK126" s="18"/>
      <c r="IEL126" s="1"/>
      <c r="IEM126" s="1"/>
      <c r="IEO126" s="1"/>
      <c r="IES126" s="18"/>
      <c r="IET126" s="1"/>
      <c r="IEU126" s="1"/>
      <c r="IEW126" s="1"/>
      <c r="IFA126" s="18"/>
      <c r="IFB126" s="1"/>
      <c r="IFC126" s="1"/>
      <c r="IFE126" s="1"/>
      <c r="IFI126" s="18"/>
      <c r="IFJ126" s="1"/>
      <c r="IFK126" s="1"/>
      <c r="IFM126" s="1"/>
      <c r="IFQ126" s="18"/>
      <c r="IFR126" s="1"/>
      <c r="IFS126" s="1"/>
      <c r="IFU126" s="1"/>
      <c r="IFY126" s="18"/>
      <c r="IFZ126" s="1"/>
      <c r="IGA126" s="1"/>
      <c r="IGC126" s="1"/>
      <c r="IGG126" s="18"/>
      <c r="IGH126" s="1"/>
      <c r="IGI126" s="1"/>
      <c r="IGK126" s="1"/>
      <c r="IGO126" s="18"/>
      <c r="IGP126" s="1"/>
      <c r="IGQ126" s="1"/>
      <c r="IGS126" s="1"/>
      <c r="IGW126" s="18"/>
      <c r="IGX126" s="1"/>
      <c r="IGY126" s="1"/>
      <c r="IHA126" s="1"/>
      <c r="IHE126" s="18"/>
      <c r="IHF126" s="1"/>
      <c r="IHG126" s="1"/>
      <c r="IHI126" s="1"/>
      <c r="IHM126" s="18"/>
      <c r="IHN126" s="1"/>
      <c r="IHO126" s="1"/>
      <c r="IHQ126" s="1"/>
      <c r="IHU126" s="18"/>
      <c r="IHV126" s="1"/>
      <c r="IHW126" s="1"/>
      <c r="IHY126" s="1"/>
      <c r="IIC126" s="18"/>
      <c r="IID126" s="1"/>
      <c r="IIE126" s="1"/>
      <c r="IIG126" s="1"/>
      <c r="IIK126" s="18"/>
      <c r="IIL126" s="1"/>
      <c r="IIM126" s="1"/>
      <c r="IIO126" s="1"/>
      <c r="IIS126" s="18"/>
      <c r="IIT126" s="1"/>
      <c r="IIU126" s="1"/>
      <c r="IIW126" s="1"/>
      <c r="IJA126" s="18"/>
      <c r="IJB126" s="1"/>
      <c r="IJC126" s="1"/>
      <c r="IJE126" s="1"/>
      <c r="IJI126" s="18"/>
      <c r="IJJ126" s="1"/>
      <c r="IJK126" s="1"/>
      <c r="IJM126" s="1"/>
      <c r="IJQ126" s="18"/>
      <c r="IJR126" s="1"/>
      <c r="IJS126" s="1"/>
      <c r="IJU126" s="1"/>
      <c r="IJY126" s="18"/>
      <c r="IJZ126" s="1"/>
      <c r="IKA126" s="1"/>
      <c r="IKC126" s="1"/>
      <c r="IKG126" s="18"/>
      <c r="IKH126" s="1"/>
      <c r="IKI126" s="1"/>
      <c r="IKK126" s="1"/>
      <c r="IKO126" s="18"/>
      <c r="IKP126" s="1"/>
      <c r="IKQ126" s="1"/>
      <c r="IKS126" s="1"/>
      <c r="IKW126" s="18"/>
      <c r="IKX126" s="1"/>
      <c r="IKY126" s="1"/>
      <c r="ILA126" s="1"/>
      <c r="ILE126" s="18"/>
      <c r="ILF126" s="1"/>
      <c r="ILG126" s="1"/>
      <c r="ILI126" s="1"/>
      <c r="ILM126" s="18"/>
      <c r="ILN126" s="1"/>
      <c r="ILO126" s="1"/>
      <c r="ILQ126" s="1"/>
      <c r="ILU126" s="18"/>
      <c r="ILV126" s="1"/>
      <c r="ILW126" s="1"/>
      <c r="ILY126" s="1"/>
      <c r="IMC126" s="18"/>
      <c r="IMD126" s="1"/>
      <c r="IME126" s="1"/>
      <c r="IMG126" s="1"/>
      <c r="IMK126" s="18"/>
      <c r="IML126" s="1"/>
      <c r="IMM126" s="1"/>
      <c r="IMO126" s="1"/>
      <c r="IMS126" s="18"/>
      <c r="IMT126" s="1"/>
      <c r="IMU126" s="1"/>
      <c r="IMW126" s="1"/>
      <c r="INA126" s="18"/>
      <c r="INB126" s="1"/>
      <c r="INC126" s="1"/>
      <c r="INE126" s="1"/>
      <c r="INI126" s="18"/>
      <c r="INJ126" s="1"/>
      <c r="INK126" s="1"/>
      <c r="INM126" s="1"/>
      <c r="INQ126" s="18"/>
      <c r="INR126" s="1"/>
      <c r="INS126" s="1"/>
      <c r="INU126" s="1"/>
      <c r="INY126" s="18"/>
      <c r="INZ126" s="1"/>
      <c r="IOA126" s="1"/>
      <c r="IOC126" s="1"/>
      <c r="IOG126" s="18"/>
      <c r="IOH126" s="1"/>
      <c r="IOI126" s="1"/>
      <c r="IOK126" s="1"/>
      <c r="IOO126" s="18"/>
      <c r="IOP126" s="1"/>
      <c r="IOQ126" s="1"/>
      <c r="IOS126" s="1"/>
      <c r="IOW126" s="18"/>
      <c r="IOX126" s="1"/>
      <c r="IOY126" s="1"/>
      <c r="IPA126" s="1"/>
      <c r="IPE126" s="18"/>
      <c r="IPF126" s="1"/>
      <c r="IPG126" s="1"/>
      <c r="IPI126" s="1"/>
      <c r="IPM126" s="18"/>
      <c r="IPN126" s="1"/>
      <c r="IPO126" s="1"/>
      <c r="IPQ126" s="1"/>
      <c r="IPU126" s="18"/>
      <c r="IPV126" s="1"/>
      <c r="IPW126" s="1"/>
      <c r="IPY126" s="1"/>
      <c r="IQC126" s="18"/>
      <c r="IQD126" s="1"/>
      <c r="IQE126" s="1"/>
      <c r="IQG126" s="1"/>
      <c r="IQK126" s="18"/>
      <c r="IQL126" s="1"/>
      <c r="IQM126" s="1"/>
      <c r="IQO126" s="1"/>
      <c r="IQS126" s="18"/>
      <c r="IQT126" s="1"/>
      <c r="IQU126" s="1"/>
      <c r="IQW126" s="1"/>
      <c r="IRA126" s="18"/>
      <c r="IRB126" s="1"/>
      <c r="IRC126" s="1"/>
      <c r="IRE126" s="1"/>
      <c r="IRI126" s="18"/>
      <c r="IRJ126" s="1"/>
      <c r="IRK126" s="1"/>
      <c r="IRM126" s="1"/>
      <c r="IRQ126" s="18"/>
      <c r="IRR126" s="1"/>
      <c r="IRS126" s="1"/>
      <c r="IRU126" s="1"/>
      <c r="IRY126" s="18"/>
      <c r="IRZ126" s="1"/>
      <c r="ISA126" s="1"/>
      <c r="ISC126" s="1"/>
      <c r="ISG126" s="18"/>
      <c r="ISH126" s="1"/>
      <c r="ISI126" s="1"/>
      <c r="ISK126" s="1"/>
      <c r="ISO126" s="18"/>
      <c r="ISP126" s="1"/>
      <c r="ISQ126" s="1"/>
      <c r="ISS126" s="1"/>
      <c r="ISW126" s="18"/>
      <c r="ISX126" s="1"/>
      <c r="ISY126" s="1"/>
      <c r="ITA126" s="1"/>
      <c r="ITE126" s="18"/>
      <c r="ITF126" s="1"/>
      <c r="ITG126" s="1"/>
      <c r="ITI126" s="1"/>
      <c r="ITM126" s="18"/>
      <c r="ITN126" s="1"/>
      <c r="ITO126" s="1"/>
      <c r="ITQ126" s="1"/>
      <c r="ITU126" s="18"/>
      <c r="ITV126" s="1"/>
      <c r="ITW126" s="1"/>
      <c r="ITY126" s="1"/>
      <c r="IUC126" s="18"/>
      <c r="IUD126" s="1"/>
      <c r="IUE126" s="1"/>
      <c r="IUG126" s="1"/>
      <c r="IUK126" s="18"/>
      <c r="IUL126" s="1"/>
      <c r="IUM126" s="1"/>
      <c r="IUO126" s="1"/>
      <c r="IUS126" s="18"/>
      <c r="IUT126" s="1"/>
      <c r="IUU126" s="1"/>
      <c r="IUW126" s="1"/>
      <c r="IVA126" s="18"/>
      <c r="IVB126" s="1"/>
      <c r="IVC126" s="1"/>
      <c r="IVE126" s="1"/>
      <c r="IVI126" s="18"/>
      <c r="IVJ126" s="1"/>
      <c r="IVK126" s="1"/>
      <c r="IVM126" s="1"/>
      <c r="IVQ126" s="18"/>
      <c r="IVR126" s="1"/>
      <c r="IVS126" s="1"/>
      <c r="IVU126" s="1"/>
      <c r="IVY126" s="18"/>
      <c r="IVZ126" s="1"/>
      <c r="IWA126" s="1"/>
      <c r="IWC126" s="1"/>
      <c r="IWG126" s="18"/>
      <c r="IWH126" s="1"/>
      <c r="IWI126" s="1"/>
      <c r="IWK126" s="1"/>
      <c r="IWO126" s="18"/>
      <c r="IWP126" s="1"/>
      <c r="IWQ126" s="1"/>
      <c r="IWS126" s="1"/>
      <c r="IWW126" s="18"/>
      <c r="IWX126" s="1"/>
      <c r="IWY126" s="1"/>
      <c r="IXA126" s="1"/>
      <c r="IXE126" s="18"/>
      <c r="IXF126" s="1"/>
      <c r="IXG126" s="1"/>
      <c r="IXI126" s="1"/>
      <c r="IXM126" s="18"/>
      <c r="IXN126" s="1"/>
      <c r="IXO126" s="1"/>
      <c r="IXQ126" s="1"/>
      <c r="IXU126" s="18"/>
      <c r="IXV126" s="1"/>
      <c r="IXW126" s="1"/>
      <c r="IXY126" s="1"/>
      <c r="IYC126" s="18"/>
      <c r="IYD126" s="1"/>
      <c r="IYE126" s="1"/>
      <c r="IYG126" s="1"/>
      <c r="IYK126" s="18"/>
      <c r="IYL126" s="1"/>
      <c r="IYM126" s="1"/>
      <c r="IYO126" s="1"/>
      <c r="IYS126" s="18"/>
      <c r="IYT126" s="1"/>
      <c r="IYU126" s="1"/>
      <c r="IYW126" s="1"/>
      <c r="IZA126" s="18"/>
      <c r="IZB126" s="1"/>
      <c r="IZC126" s="1"/>
      <c r="IZE126" s="1"/>
      <c r="IZI126" s="18"/>
      <c r="IZJ126" s="1"/>
      <c r="IZK126" s="1"/>
      <c r="IZM126" s="1"/>
      <c r="IZQ126" s="18"/>
      <c r="IZR126" s="1"/>
      <c r="IZS126" s="1"/>
      <c r="IZU126" s="1"/>
      <c r="IZY126" s="18"/>
      <c r="IZZ126" s="1"/>
      <c r="JAA126" s="1"/>
      <c r="JAC126" s="1"/>
      <c r="JAG126" s="18"/>
      <c r="JAH126" s="1"/>
      <c r="JAI126" s="1"/>
      <c r="JAK126" s="1"/>
      <c r="JAO126" s="18"/>
      <c r="JAP126" s="1"/>
      <c r="JAQ126" s="1"/>
      <c r="JAS126" s="1"/>
      <c r="JAW126" s="18"/>
      <c r="JAX126" s="1"/>
      <c r="JAY126" s="1"/>
      <c r="JBA126" s="1"/>
      <c r="JBE126" s="18"/>
      <c r="JBF126" s="1"/>
      <c r="JBG126" s="1"/>
      <c r="JBI126" s="1"/>
      <c r="JBM126" s="18"/>
      <c r="JBN126" s="1"/>
      <c r="JBO126" s="1"/>
      <c r="JBQ126" s="1"/>
      <c r="JBU126" s="18"/>
      <c r="JBV126" s="1"/>
      <c r="JBW126" s="1"/>
      <c r="JBY126" s="1"/>
      <c r="JCC126" s="18"/>
      <c r="JCD126" s="1"/>
      <c r="JCE126" s="1"/>
      <c r="JCG126" s="1"/>
      <c r="JCK126" s="18"/>
      <c r="JCL126" s="1"/>
      <c r="JCM126" s="1"/>
      <c r="JCO126" s="1"/>
      <c r="JCS126" s="18"/>
      <c r="JCT126" s="1"/>
      <c r="JCU126" s="1"/>
      <c r="JCW126" s="1"/>
      <c r="JDA126" s="18"/>
      <c r="JDB126" s="1"/>
      <c r="JDC126" s="1"/>
      <c r="JDE126" s="1"/>
      <c r="JDI126" s="18"/>
      <c r="JDJ126" s="1"/>
      <c r="JDK126" s="1"/>
      <c r="JDM126" s="1"/>
      <c r="JDQ126" s="18"/>
      <c r="JDR126" s="1"/>
      <c r="JDS126" s="1"/>
      <c r="JDU126" s="1"/>
      <c r="JDY126" s="18"/>
      <c r="JDZ126" s="1"/>
      <c r="JEA126" s="1"/>
      <c r="JEC126" s="1"/>
      <c r="JEG126" s="18"/>
      <c r="JEH126" s="1"/>
      <c r="JEI126" s="1"/>
      <c r="JEK126" s="1"/>
      <c r="JEO126" s="18"/>
      <c r="JEP126" s="1"/>
      <c r="JEQ126" s="1"/>
      <c r="JES126" s="1"/>
      <c r="JEW126" s="18"/>
      <c r="JEX126" s="1"/>
      <c r="JEY126" s="1"/>
      <c r="JFA126" s="1"/>
      <c r="JFE126" s="18"/>
      <c r="JFF126" s="1"/>
      <c r="JFG126" s="1"/>
      <c r="JFI126" s="1"/>
      <c r="JFM126" s="18"/>
      <c r="JFN126" s="1"/>
      <c r="JFO126" s="1"/>
      <c r="JFQ126" s="1"/>
      <c r="JFU126" s="18"/>
      <c r="JFV126" s="1"/>
      <c r="JFW126" s="1"/>
      <c r="JFY126" s="1"/>
      <c r="JGC126" s="18"/>
      <c r="JGD126" s="1"/>
      <c r="JGE126" s="1"/>
      <c r="JGG126" s="1"/>
      <c r="JGK126" s="18"/>
      <c r="JGL126" s="1"/>
      <c r="JGM126" s="1"/>
      <c r="JGO126" s="1"/>
      <c r="JGS126" s="18"/>
      <c r="JGT126" s="1"/>
      <c r="JGU126" s="1"/>
      <c r="JGW126" s="1"/>
      <c r="JHA126" s="18"/>
      <c r="JHB126" s="1"/>
      <c r="JHC126" s="1"/>
      <c r="JHE126" s="1"/>
      <c r="JHI126" s="18"/>
      <c r="JHJ126" s="1"/>
      <c r="JHK126" s="1"/>
      <c r="JHM126" s="1"/>
      <c r="JHQ126" s="18"/>
      <c r="JHR126" s="1"/>
      <c r="JHS126" s="1"/>
      <c r="JHU126" s="1"/>
      <c r="JHY126" s="18"/>
      <c r="JHZ126" s="1"/>
      <c r="JIA126" s="1"/>
      <c r="JIC126" s="1"/>
      <c r="JIG126" s="18"/>
      <c r="JIH126" s="1"/>
      <c r="JII126" s="1"/>
      <c r="JIK126" s="1"/>
      <c r="JIO126" s="18"/>
      <c r="JIP126" s="1"/>
      <c r="JIQ126" s="1"/>
      <c r="JIS126" s="1"/>
      <c r="JIW126" s="18"/>
      <c r="JIX126" s="1"/>
      <c r="JIY126" s="1"/>
      <c r="JJA126" s="1"/>
      <c r="JJE126" s="18"/>
      <c r="JJF126" s="1"/>
      <c r="JJG126" s="1"/>
      <c r="JJI126" s="1"/>
      <c r="JJM126" s="18"/>
      <c r="JJN126" s="1"/>
      <c r="JJO126" s="1"/>
      <c r="JJQ126" s="1"/>
      <c r="JJU126" s="18"/>
      <c r="JJV126" s="1"/>
      <c r="JJW126" s="1"/>
      <c r="JJY126" s="1"/>
      <c r="JKC126" s="18"/>
      <c r="JKD126" s="1"/>
      <c r="JKE126" s="1"/>
      <c r="JKG126" s="1"/>
      <c r="JKK126" s="18"/>
      <c r="JKL126" s="1"/>
      <c r="JKM126" s="1"/>
      <c r="JKO126" s="1"/>
      <c r="JKS126" s="18"/>
      <c r="JKT126" s="1"/>
      <c r="JKU126" s="1"/>
      <c r="JKW126" s="1"/>
      <c r="JLA126" s="18"/>
      <c r="JLB126" s="1"/>
      <c r="JLC126" s="1"/>
      <c r="JLE126" s="1"/>
      <c r="JLI126" s="18"/>
      <c r="JLJ126" s="1"/>
      <c r="JLK126" s="1"/>
      <c r="JLM126" s="1"/>
      <c r="JLQ126" s="18"/>
      <c r="JLR126" s="1"/>
      <c r="JLS126" s="1"/>
      <c r="JLU126" s="1"/>
      <c r="JLY126" s="18"/>
      <c r="JLZ126" s="1"/>
      <c r="JMA126" s="1"/>
      <c r="JMC126" s="1"/>
      <c r="JMG126" s="18"/>
      <c r="JMH126" s="1"/>
      <c r="JMI126" s="1"/>
      <c r="JMK126" s="1"/>
      <c r="JMO126" s="18"/>
      <c r="JMP126" s="1"/>
      <c r="JMQ126" s="1"/>
      <c r="JMS126" s="1"/>
      <c r="JMW126" s="18"/>
      <c r="JMX126" s="1"/>
      <c r="JMY126" s="1"/>
      <c r="JNA126" s="1"/>
      <c r="JNE126" s="18"/>
      <c r="JNF126" s="1"/>
      <c r="JNG126" s="1"/>
      <c r="JNI126" s="1"/>
      <c r="JNM126" s="18"/>
      <c r="JNN126" s="1"/>
      <c r="JNO126" s="1"/>
      <c r="JNQ126" s="1"/>
      <c r="JNU126" s="18"/>
      <c r="JNV126" s="1"/>
      <c r="JNW126" s="1"/>
      <c r="JNY126" s="1"/>
      <c r="JOC126" s="18"/>
      <c r="JOD126" s="1"/>
      <c r="JOE126" s="1"/>
      <c r="JOG126" s="1"/>
      <c r="JOK126" s="18"/>
      <c r="JOL126" s="1"/>
      <c r="JOM126" s="1"/>
      <c r="JOO126" s="1"/>
      <c r="JOS126" s="18"/>
      <c r="JOT126" s="1"/>
      <c r="JOU126" s="1"/>
      <c r="JOW126" s="1"/>
      <c r="JPA126" s="18"/>
      <c r="JPB126" s="1"/>
      <c r="JPC126" s="1"/>
      <c r="JPE126" s="1"/>
      <c r="JPI126" s="18"/>
      <c r="JPJ126" s="1"/>
      <c r="JPK126" s="1"/>
      <c r="JPM126" s="1"/>
      <c r="JPQ126" s="18"/>
      <c r="JPR126" s="1"/>
      <c r="JPS126" s="1"/>
      <c r="JPU126" s="1"/>
      <c r="JPY126" s="18"/>
      <c r="JPZ126" s="1"/>
      <c r="JQA126" s="1"/>
      <c r="JQC126" s="1"/>
      <c r="JQG126" s="18"/>
      <c r="JQH126" s="1"/>
      <c r="JQI126" s="1"/>
      <c r="JQK126" s="1"/>
      <c r="JQO126" s="18"/>
      <c r="JQP126" s="1"/>
      <c r="JQQ126" s="1"/>
      <c r="JQS126" s="1"/>
      <c r="JQW126" s="18"/>
      <c r="JQX126" s="1"/>
      <c r="JQY126" s="1"/>
      <c r="JRA126" s="1"/>
      <c r="JRE126" s="18"/>
      <c r="JRF126" s="1"/>
      <c r="JRG126" s="1"/>
      <c r="JRI126" s="1"/>
      <c r="JRM126" s="18"/>
      <c r="JRN126" s="1"/>
      <c r="JRO126" s="1"/>
      <c r="JRQ126" s="1"/>
      <c r="JRU126" s="18"/>
      <c r="JRV126" s="1"/>
      <c r="JRW126" s="1"/>
      <c r="JRY126" s="1"/>
      <c r="JSC126" s="18"/>
      <c r="JSD126" s="1"/>
      <c r="JSE126" s="1"/>
      <c r="JSG126" s="1"/>
      <c r="JSK126" s="18"/>
      <c r="JSL126" s="1"/>
      <c r="JSM126" s="1"/>
      <c r="JSO126" s="1"/>
      <c r="JSS126" s="18"/>
      <c r="JST126" s="1"/>
      <c r="JSU126" s="1"/>
      <c r="JSW126" s="1"/>
      <c r="JTA126" s="18"/>
      <c r="JTB126" s="1"/>
      <c r="JTC126" s="1"/>
      <c r="JTE126" s="1"/>
      <c r="JTI126" s="18"/>
      <c r="JTJ126" s="1"/>
      <c r="JTK126" s="1"/>
      <c r="JTM126" s="1"/>
      <c r="JTQ126" s="18"/>
      <c r="JTR126" s="1"/>
      <c r="JTS126" s="1"/>
      <c r="JTU126" s="1"/>
      <c r="JTY126" s="18"/>
      <c r="JTZ126" s="1"/>
      <c r="JUA126" s="1"/>
      <c r="JUC126" s="1"/>
      <c r="JUG126" s="18"/>
      <c r="JUH126" s="1"/>
      <c r="JUI126" s="1"/>
      <c r="JUK126" s="1"/>
      <c r="JUO126" s="18"/>
      <c r="JUP126" s="1"/>
      <c r="JUQ126" s="1"/>
      <c r="JUS126" s="1"/>
      <c r="JUW126" s="18"/>
      <c r="JUX126" s="1"/>
      <c r="JUY126" s="1"/>
      <c r="JVA126" s="1"/>
      <c r="JVE126" s="18"/>
      <c r="JVF126" s="1"/>
      <c r="JVG126" s="1"/>
      <c r="JVI126" s="1"/>
      <c r="JVM126" s="18"/>
      <c r="JVN126" s="1"/>
      <c r="JVO126" s="1"/>
      <c r="JVQ126" s="1"/>
      <c r="JVU126" s="18"/>
      <c r="JVV126" s="1"/>
      <c r="JVW126" s="1"/>
      <c r="JVY126" s="1"/>
      <c r="JWC126" s="18"/>
      <c r="JWD126" s="1"/>
      <c r="JWE126" s="1"/>
      <c r="JWG126" s="1"/>
      <c r="JWK126" s="18"/>
      <c r="JWL126" s="1"/>
      <c r="JWM126" s="1"/>
      <c r="JWO126" s="1"/>
      <c r="JWS126" s="18"/>
      <c r="JWT126" s="1"/>
      <c r="JWU126" s="1"/>
      <c r="JWW126" s="1"/>
      <c r="JXA126" s="18"/>
      <c r="JXB126" s="1"/>
      <c r="JXC126" s="1"/>
      <c r="JXE126" s="1"/>
      <c r="JXI126" s="18"/>
      <c r="JXJ126" s="1"/>
      <c r="JXK126" s="1"/>
      <c r="JXM126" s="1"/>
      <c r="JXQ126" s="18"/>
      <c r="JXR126" s="1"/>
      <c r="JXS126" s="1"/>
      <c r="JXU126" s="1"/>
      <c r="JXY126" s="18"/>
      <c r="JXZ126" s="1"/>
      <c r="JYA126" s="1"/>
      <c r="JYC126" s="1"/>
      <c r="JYG126" s="18"/>
      <c r="JYH126" s="1"/>
      <c r="JYI126" s="1"/>
      <c r="JYK126" s="1"/>
      <c r="JYO126" s="18"/>
      <c r="JYP126" s="1"/>
      <c r="JYQ126" s="1"/>
      <c r="JYS126" s="1"/>
      <c r="JYW126" s="18"/>
      <c r="JYX126" s="1"/>
      <c r="JYY126" s="1"/>
      <c r="JZA126" s="1"/>
      <c r="JZE126" s="18"/>
      <c r="JZF126" s="1"/>
      <c r="JZG126" s="1"/>
      <c r="JZI126" s="1"/>
      <c r="JZM126" s="18"/>
      <c r="JZN126" s="1"/>
      <c r="JZO126" s="1"/>
      <c r="JZQ126" s="1"/>
      <c r="JZU126" s="18"/>
      <c r="JZV126" s="1"/>
      <c r="JZW126" s="1"/>
      <c r="JZY126" s="1"/>
      <c r="KAC126" s="18"/>
      <c r="KAD126" s="1"/>
      <c r="KAE126" s="1"/>
      <c r="KAG126" s="1"/>
      <c r="KAK126" s="18"/>
      <c r="KAL126" s="1"/>
      <c r="KAM126" s="1"/>
      <c r="KAO126" s="1"/>
      <c r="KAS126" s="18"/>
      <c r="KAT126" s="1"/>
      <c r="KAU126" s="1"/>
      <c r="KAW126" s="1"/>
      <c r="KBA126" s="18"/>
      <c r="KBB126" s="1"/>
      <c r="KBC126" s="1"/>
      <c r="KBE126" s="1"/>
      <c r="KBI126" s="18"/>
      <c r="KBJ126" s="1"/>
      <c r="KBK126" s="1"/>
      <c r="KBM126" s="1"/>
      <c r="KBQ126" s="18"/>
      <c r="KBR126" s="1"/>
      <c r="KBS126" s="1"/>
      <c r="KBU126" s="1"/>
      <c r="KBY126" s="18"/>
      <c r="KBZ126" s="1"/>
      <c r="KCA126" s="1"/>
      <c r="KCC126" s="1"/>
      <c r="KCG126" s="18"/>
      <c r="KCH126" s="1"/>
      <c r="KCI126" s="1"/>
      <c r="KCK126" s="1"/>
      <c r="KCO126" s="18"/>
      <c r="KCP126" s="1"/>
      <c r="KCQ126" s="1"/>
      <c r="KCS126" s="1"/>
      <c r="KCW126" s="18"/>
      <c r="KCX126" s="1"/>
      <c r="KCY126" s="1"/>
      <c r="KDA126" s="1"/>
      <c r="KDE126" s="18"/>
      <c r="KDF126" s="1"/>
      <c r="KDG126" s="1"/>
      <c r="KDI126" s="1"/>
      <c r="KDM126" s="18"/>
      <c r="KDN126" s="1"/>
      <c r="KDO126" s="1"/>
      <c r="KDQ126" s="1"/>
      <c r="KDU126" s="18"/>
      <c r="KDV126" s="1"/>
      <c r="KDW126" s="1"/>
      <c r="KDY126" s="1"/>
      <c r="KEC126" s="18"/>
      <c r="KED126" s="1"/>
      <c r="KEE126" s="1"/>
      <c r="KEG126" s="1"/>
      <c r="KEK126" s="18"/>
      <c r="KEL126" s="1"/>
      <c r="KEM126" s="1"/>
      <c r="KEO126" s="1"/>
      <c r="KES126" s="18"/>
      <c r="KET126" s="1"/>
      <c r="KEU126" s="1"/>
      <c r="KEW126" s="1"/>
      <c r="KFA126" s="18"/>
      <c r="KFB126" s="1"/>
      <c r="KFC126" s="1"/>
      <c r="KFE126" s="1"/>
      <c r="KFI126" s="18"/>
      <c r="KFJ126" s="1"/>
      <c r="KFK126" s="1"/>
      <c r="KFM126" s="1"/>
      <c r="KFQ126" s="18"/>
      <c r="KFR126" s="1"/>
      <c r="KFS126" s="1"/>
      <c r="KFU126" s="1"/>
      <c r="KFY126" s="18"/>
      <c r="KFZ126" s="1"/>
      <c r="KGA126" s="1"/>
      <c r="KGC126" s="1"/>
      <c r="KGG126" s="18"/>
      <c r="KGH126" s="1"/>
      <c r="KGI126" s="1"/>
      <c r="KGK126" s="1"/>
      <c r="KGO126" s="18"/>
      <c r="KGP126" s="1"/>
      <c r="KGQ126" s="1"/>
      <c r="KGS126" s="1"/>
      <c r="KGW126" s="18"/>
      <c r="KGX126" s="1"/>
      <c r="KGY126" s="1"/>
      <c r="KHA126" s="1"/>
      <c r="KHE126" s="18"/>
      <c r="KHF126" s="1"/>
      <c r="KHG126" s="1"/>
      <c r="KHI126" s="1"/>
      <c r="KHM126" s="18"/>
      <c r="KHN126" s="1"/>
      <c r="KHO126" s="1"/>
      <c r="KHQ126" s="1"/>
      <c r="KHU126" s="18"/>
      <c r="KHV126" s="1"/>
      <c r="KHW126" s="1"/>
      <c r="KHY126" s="1"/>
      <c r="KIC126" s="18"/>
      <c r="KID126" s="1"/>
      <c r="KIE126" s="1"/>
      <c r="KIG126" s="1"/>
      <c r="KIK126" s="18"/>
      <c r="KIL126" s="1"/>
      <c r="KIM126" s="1"/>
      <c r="KIO126" s="1"/>
      <c r="KIS126" s="18"/>
      <c r="KIT126" s="1"/>
      <c r="KIU126" s="1"/>
      <c r="KIW126" s="1"/>
      <c r="KJA126" s="18"/>
      <c r="KJB126" s="1"/>
      <c r="KJC126" s="1"/>
      <c r="KJE126" s="1"/>
      <c r="KJI126" s="18"/>
      <c r="KJJ126" s="1"/>
      <c r="KJK126" s="1"/>
      <c r="KJM126" s="1"/>
      <c r="KJQ126" s="18"/>
      <c r="KJR126" s="1"/>
      <c r="KJS126" s="1"/>
      <c r="KJU126" s="1"/>
      <c r="KJY126" s="18"/>
      <c r="KJZ126" s="1"/>
      <c r="KKA126" s="1"/>
      <c r="KKC126" s="1"/>
      <c r="KKG126" s="18"/>
      <c r="KKH126" s="1"/>
      <c r="KKI126" s="1"/>
      <c r="KKK126" s="1"/>
      <c r="KKO126" s="18"/>
      <c r="KKP126" s="1"/>
      <c r="KKQ126" s="1"/>
      <c r="KKS126" s="1"/>
      <c r="KKW126" s="18"/>
      <c r="KKX126" s="1"/>
      <c r="KKY126" s="1"/>
      <c r="KLA126" s="1"/>
      <c r="KLE126" s="18"/>
      <c r="KLF126" s="1"/>
      <c r="KLG126" s="1"/>
      <c r="KLI126" s="1"/>
      <c r="KLM126" s="18"/>
      <c r="KLN126" s="1"/>
      <c r="KLO126" s="1"/>
      <c r="KLQ126" s="1"/>
      <c r="KLU126" s="18"/>
      <c r="KLV126" s="1"/>
      <c r="KLW126" s="1"/>
      <c r="KLY126" s="1"/>
      <c r="KMC126" s="18"/>
      <c r="KMD126" s="1"/>
      <c r="KME126" s="1"/>
      <c r="KMG126" s="1"/>
      <c r="KMK126" s="18"/>
      <c r="KML126" s="1"/>
      <c r="KMM126" s="1"/>
      <c r="KMO126" s="1"/>
      <c r="KMS126" s="18"/>
      <c r="KMT126" s="1"/>
      <c r="KMU126" s="1"/>
      <c r="KMW126" s="1"/>
      <c r="KNA126" s="18"/>
      <c r="KNB126" s="1"/>
      <c r="KNC126" s="1"/>
      <c r="KNE126" s="1"/>
      <c r="KNI126" s="18"/>
      <c r="KNJ126" s="1"/>
      <c r="KNK126" s="1"/>
      <c r="KNM126" s="1"/>
      <c r="KNQ126" s="18"/>
      <c r="KNR126" s="1"/>
      <c r="KNS126" s="1"/>
      <c r="KNU126" s="1"/>
      <c r="KNY126" s="18"/>
      <c r="KNZ126" s="1"/>
      <c r="KOA126" s="1"/>
      <c r="KOC126" s="1"/>
      <c r="KOG126" s="18"/>
      <c r="KOH126" s="1"/>
      <c r="KOI126" s="1"/>
      <c r="KOK126" s="1"/>
      <c r="KOO126" s="18"/>
      <c r="KOP126" s="1"/>
      <c r="KOQ126" s="1"/>
      <c r="KOS126" s="1"/>
      <c r="KOW126" s="18"/>
      <c r="KOX126" s="1"/>
      <c r="KOY126" s="1"/>
      <c r="KPA126" s="1"/>
      <c r="KPE126" s="18"/>
      <c r="KPF126" s="1"/>
      <c r="KPG126" s="1"/>
      <c r="KPI126" s="1"/>
      <c r="KPM126" s="18"/>
      <c r="KPN126" s="1"/>
      <c r="KPO126" s="1"/>
      <c r="KPQ126" s="1"/>
      <c r="KPU126" s="18"/>
      <c r="KPV126" s="1"/>
      <c r="KPW126" s="1"/>
      <c r="KPY126" s="1"/>
      <c r="KQC126" s="18"/>
      <c r="KQD126" s="1"/>
      <c r="KQE126" s="1"/>
      <c r="KQG126" s="1"/>
      <c r="KQK126" s="18"/>
      <c r="KQL126" s="1"/>
      <c r="KQM126" s="1"/>
      <c r="KQO126" s="1"/>
      <c r="KQS126" s="18"/>
      <c r="KQT126" s="1"/>
      <c r="KQU126" s="1"/>
      <c r="KQW126" s="1"/>
      <c r="KRA126" s="18"/>
      <c r="KRB126" s="1"/>
      <c r="KRC126" s="1"/>
      <c r="KRE126" s="1"/>
      <c r="KRI126" s="18"/>
      <c r="KRJ126" s="1"/>
      <c r="KRK126" s="1"/>
      <c r="KRM126" s="1"/>
      <c r="KRQ126" s="18"/>
      <c r="KRR126" s="1"/>
      <c r="KRS126" s="1"/>
      <c r="KRU126" s="1"/>
      <c r="KRY126" s="18"/>
      <c r="KRZ126" s="1"/>
      <c r="KSA126" s="1"/>
      <c r="KSC126" s="1"/>
      <c r="KSG126" s="18"/>
      <c r="KSH126" s="1"/>
      <c r="KSI126" s="1"/>
      <c r="KSK126" s="1"/>
      <c r="KSO126" s="18"/>
      <c r="KSP126" s="1"/>
      <c r="KSQ126" s="1"/>
      <c r="KSS126" s="1"/>
      <c r="KSW126" s="18"/>
      <c r="KSX126" s="1"/>
      <c r="KSY126" s="1"/>
      <c r="KTA126" s="1"/>
      <c r="KTE126" s="18"/>
      <c r="KTF126" s="1"/>
      <c r="KTG126" s="1"/>
      <c r="KTI126" s="1"/>
      <c r="KTM126" s="18"/>
      <c r="KTN126" s="1"/>
      <c r="KTO126" s="1"/>
      <c r="KTQ126" s="1"/>
      <c r="KTU126" s="18"/>
      <c r="KTV126" s="1"/>
      <c r="KTW126" s="1"/>
      <c r="KTY126" s="1"/>
      <c r="KUC126" s="18"/>
      <c r="KUD126" s="1"/>
      <c r="KUE126" s="1"/>
      <c r="KUG126" s="1"/>
      <c r="KUK126" s="18"/>
      <c r="KUL126" s="1"/>
      <c r="KUM126" s="1"/>
      <c r="KUO126" s="1"/>
      <c r="KUS126" s="18"/>
      <c r="KUT126" s="1"/>
      <c r="KUU126" s="1"/>
      <c r="KUW126" s="1"/>
      <c r="KVA126" s="18"/>
      <c r="KVB126" s="1"/>
      <c r="KVC126" s="1"/>
      <c r="KVE126" s="1"/>
      <c r="KVI126" s="18"/>
      <c r="KVJ126" s="1"/>
      <c r="KVK126" s="1"/>
      <c r="KVM126" s="1"/>
      <c r="KVQ126" s="18"/>
      <c r="KVR126" s="1"/>
      <c r="KVS126" s="1"/>
      <c r="KVU126" s="1"/>
      <c r="KVY126" s="18"/>
      <c r="KVZ126" s="1"/>
      <c r="KWA126" s="1"/>
      <c r="KWC126" s="1"/>
      <c r="KWG126" s="18"/>
      <c r="KWH126" s="1"/>
      <c r="KWI126" s="1"/>
      <c r="KWK126" s="1"/>
      <c r="KWO126" s="18"/>
      <c r="KWP126" s="1"/>
      <c r="KWQ126" s="1"/>
      <c r="KWS126" s="1"/>
      <c r="KWW126" s="18"/>
      <c r="KWX126" s="1"/>
      <c r="KWY126" s="1"/>
      <c r="KXA126" s="1"/>
      <c r="KXE126" s="18"/>
      <c r="KXF126" s="1"/>
      <c r="KXG126" s="1"/>
      <c r="KXI126" s="1"/>
      <c r="KXM126" s="18"/>
      <c r="KXN126" s="1"/>
      <c r="KXO126" s="1"/>
      <c r="KXQ126" s="1"/>
      <c r="KXU126" s="18"/>
      <c r="KXV126" s="1"/>
      <c r="KXW126" s="1"/>
      <c r="KXY126" s="1"/>
      <c r="KYC126" s="18"/>
      <c r="KYD126" s="1"/>
      <c r="KYE126" s="1"/>
      <c r="KYG126" s="1"/>
      <c r="KYK126" s="18"/>
      <c r="KYL126" s="1"/>
      <c r="KYM126" s="1"/>
      <c r="KYO126" s="1"/>
      <c r="KYS126" s="18"/>
      <c r="KYT126" s="1"/>
      <c r="KYU126" s="1"/>
      <c r="KYW126" s="1"/>
      <c r="KZA126" s="18"/>
      <c r="KZB126" s="1"/>
      <c r="KZC126" s="1"/>
      <c r="KZE126" s="1"/>
      <c r="KZI126" s="18"/>
      <c r="KZJ126" s="1"/>
      <c r="KZK126" s="1"/>
      <c r="KZM126" s="1"/>
      <c r="KZQ126" s="18"/>
      <c r="KZR126" s="1"/>
      <c r="KZS126" s="1"/>
      <c r="KZU126" s="1"/>
      <c r="KZY126" s="18"/>
      <c r="KZZ126" s="1"/>
      <c r="LAA126" s="1"/>
      <c r="LAC126" s="1"/>
      <c r="LAG126" s="18"/>
      <c r="LAH126" s="1"/>
      <c r="LAI126" s="1"/>
      <c r="LAK126" s="1"/>
      <c r="LAO126" s="18"/>
      <c r="LAP126" s="1"/>
      <c r="LAQ126" s="1"/>
      <c r="LAS126" s="1"/>
      <c r="LAW126" s="18"/>
      <c r="LAX126" s="1"/>
      <c r="LAY126" s="1"/>
      <c r="LBA126" s="1"/>
      <c r="LBE126" s="18"/>
      <c r="LBF126" s="1"/>
      <c r="LBG126" s="1"/>
      <c r="LBI126" s="1"/>
      <c r="LBM126" s="18"/>
      <c r="LBN126" s="1"/>
      <c r="LBO126" s="1"/>
      <c r="LBQ126" s="1"/>
      <c r="LBU126" s="18"/>
      <c r="LBV126" s="1"/>
      <c r="LBW126" s="1"/>
      <c r="LBY126" s="1"/>
      <c r="LCC126" s="18"/>
      <c r="LCD126" s="1"/>
      <c r="LCE126" s="1"/>
      <c r="LCG126" s="1"/>
      <c r="LCK126" s="18"/>
      <c r="LCL126" s="1"/>
      <c r="LCM126" s="1"/>
      <c r="LCO126" s="1"/>
      <c r="LCS126" s="18"/>
      <c r="LCT126" s="1"/>
      <c r="LCU126" s="1"/>
      <c r="LCW126" s="1"/>
      <c r="LDA126" s="18"/>
      <c r="LDB126" s="1"/>
      <c r="LDC126" s="1"/>
      <c r="LDE126" s="1"/>
      <c r="LDI126" s="18"/>
      <c r="LDJ126" s="1"/>
      <c r="LDK126" s="1"/>
      <c r="LDM126" s="1"/>
      <c r="LDQ126" s="18"/>
      <c r="LDR126" s="1"/>
      <c r="LDS126" s="1"/>
      <c r="LDU126" s="1"/>
      <c r="LDY126" s="18"/>
      <c r="LDZ126" s="1"/>
      <c r="LEA126" s="1"/>
      <c r="LEC126" s="1"/>
      <c r="LEG126" s="18"/>
      <c r="LEH126" s="1"/>
      <c r="LEI126" s="1"/>
      <c r="LEK126" s="1"/>
      <c r="LEO126" s="18"/>
      <c r="LEP126" s="1"/>
      <c r="LEQ126" s="1"/>
      <c r="LES126" s="1"/>
      <c r="LEW126" s="18"/>
      <c r="LEX126" s="1"/>
      <c r="LEY126" s="1"/>
      <c r="LFA126" s="1"/>
      <c r="LFE126" s="18"/>
      <c r="LFF126" s="1"/>
      <c r="LFG126" s="1"/>
      <c r="LFI126" s="1"/>
      <c r="LFM126" s="18"/>
      <c r="LFN126" s="1"/>
      <c r="LFO126" s="1"/>
      <c r="LFQ126" s="1"/>
      <c r="LFU126" s="18"/>
      <c r="LFV126" s="1"/>
      <c r="LFW126" s="1"/>
      <c r="LFY126" s="1"/>
      <c r="LGC126" s="18"/>
      <c r="LGD126" s="1"/>
      <c r="LGE126" s="1"/>
      <c r="LGG126" s="1"/>
      <c r="LGK126" s="18"/>
      <c r="LGL126" s="1"/>
      <c r="LGM126" s="1"/>
      <c r="LGO126" s="1"/>
      <c r="LGS126" s="18"/>
      <c r="LGT126" s="1"/>
      <c r="LGU126" s="1"/>
      <c r="LGW126" s="1"/>
      <c r="LHA126" s="18"/>
      <c r="LHB126" s="1"/>
      <c r="LHC126" s="1"/>
      <c r="LHE126" s="1"/>
      <c r="LHI126" s="18"/>
      <c r="LHJ126" s="1"/>
      <c r="LHK126" s="1"/>
      <c r="LHM126" s="1"/>
      <c r="LHQ126" s="18"/>
      <c r="LHR126" s="1"/>
      <c r="LHS126" s="1"/>
      <c r="LHU126" s="1"/>
      <c r="LHY126" s="18"/>
      <c r="LHZ126" s="1"/>
      <c r="LIA126" s="1"/>
      <c r="LIC126" s="1"/>
      <c r="LIG126" s="18"/>
      <c r="LIH126" s="1"/>
      <c r="LII126" s="1"/>
      <c r="LIK126" s="1"/>
      <c r="LIO126" s="18"/>
      <c r="LIP126" s="1"/>
      <c r="LIQ126" s="1"/>
      <c r="LIS126" s="1"/>
      <c r="LIW126" s="18"/>
      <c r="LIX126" s="1"/>
      <c r="LIY126" s="1"/>
      <c r="LJA126" s="1"/>
      <c r="LJE126" s="18"/>
      <c r="LJF126" s="1"/>
      <c r="LJG126" s="1"/>
      <c r="LJI126" s="1"/>
      <c r="LJM126" s="18"/>
      <c r="LJN126" s="1"/>
      <c r="LJO126" s="1"/>
      <c r="LJQ126" s="1"/>
      <c r="LJU126" s="18"/>
      <c r="LJV126" s="1"/>
      <c r="LJW126" s="1"/>
      <c r="LJY126" s="1"/>
      <c r="LKC126" s="18"/>
      <c r="LKD126" s="1"/>
      <c r="LKE126" s="1"/>
      <c r="LKG126" s="1"/>
      <c r="LKK126" s="18"/>
      <c r="LKL126" s="1"/>
      <c r="LKM126" s="1"/>
      <c r="LKO126" s="1"/>
      <c r="LKS126" s="18"/>
      <c r="LKT126" s="1"/>
      <c r="LKU126" s="1"/>
      <c r="LKW126" s="1"/>
      <c r="LLA126" s="18"/>
      <c r="LLB126" s="1"/>
      <c r="LLC126" s="1"/>
      <c r="LLE126" s="1"/>
      <c r="LLI126" s="18"/>
      <c r="LLJ126" s="1"/>
      <c r="LLK126" s="1"/>
      <c r="LLM126" s="1"/>
      <c r="LLQ126" s="18"/>
      <c r="LLR126" s="1"/>
      <c r="LLS126" s="1"/>
      <c r="LLU126" s="1"/>
      <c r="LLY126" s="18"/>
      <c r="LLZ126" s="1"/>
      <c r="LMA126" s="1"/>
      <c r="LMC126" s="1"/>
      <c r="LMG126" s="18"/>
      <c r="LMH126" s="1"/>
      <c r="LMI126" s="1"/>
      <c r="LMK126" s="1"/>
      <c r="LMO126" s="18"/>
      <c r="LMP126" s="1"/>
      <c r="LMQ126" s="1"/>
      <c r="LMS126" s="1"/>
      <c r="LMW126" s="18"/>
      <c r="LMX126" s="1"/>
      <c r="LMY126" s="1"/>
      <c r="LNA126" s="1"/>
      <c r="LNE126" s="18"/>
      <c r="LNF126" s="1"/>
      <c r="LNG126" s="1"/>
      <c r="LNI126" s="1"/>
      <c r="LNM126" s="18"/>
      <c r="LNN126" s="1"/>
      <c r="LNO126" s="1"/>
      <c r="LNQ126" s="1"/>
      <c r="LNU126" s="18"/>
      <c r="LNV126" s="1"/>
      <c r="LNW126" s="1"/>
      <c r="LNY126" s="1"/>
      <c r="LOC126" s="18"/>
      <c r="LOD126" s="1"/>
      <c r="LOE126" s="1"/>
      <c r="LOG126" s="1"/>
      <c r="LOK126" s="18"/>
      <c r="LOL126" s="1"/>
      <c r="LOM126" s="1"/>
      <c r="LOO126" s="1"/>
      <c r="LOS126" s="18"/>
      <c r="LOT126" s="1"/>
      <c r="LOU126" s="1"/>
      <c r="LOW126" s="1"/>
      <c r="LPA126" s="18"/>
      <c r="LPB126" s="1"/>
      <c r="LPC126" s="1"/>
      <c r="LPE126" s="1"/>
      <c r="LPI126" s="18"/>
      <c r="LPJ126" s="1"/>
      <c r="LPK126" s="1"/>
      <c r="LPM126" s="1"/>
      <c r="LPQ126" s="18"/>
      <c r="LPR126" s="1"/>
      <c r="LPS126" s="1"/>
      <c r="LPU126" s="1"/>
      <c r="LPY126" s="18"/>
      <c r="LPZ126" s="1"/>
      <c r="LQA126" s="1"/>
      <c r="LQC126" s="1"/>
      <c r="LQG126" s="18"/>
      <c r="LQH126" s="1"/>
      <c r="LQI126" s="1"/>
      <c r="LQK126" s="1"/>
      <c r="LQO126" s="18"/>
      <c r="LQP126" s="1"/>
      <c r="LQQ126" s="1"/>
      <c r="LQS126" s="1"/>
      <c r="LQW126" s="18"/>
      <c r="LQX126" s="1"/>
      <c r="LQY126" s="1"/>
      <c r="LRA126" s="1"/>
      <c r="LRE126" s="18"/>
      <c r="LRF126" s="1"/>
      <c r="LRG126" s="1"/>
      <c r="LRI126" s="1"/>
      <c r="LRM126" s="18"/>
      <c r="LRN126" s="1"/>
      <c r="LRO126" s="1"/>
      <c r="LRQ126" s="1"/>
      <c r="LRU126" s="18"/>
      <c r="LRV126" s="1"/>
      <c r="LRW126" s="1"/>
      <c r="LRY126" s="1"/>
      <c r="LSC126" s="18"/>
      <c r="LSD126" s="1"/>
      <c r="LSE126" s="1"/>
      <c r="LSG126" s="1"/>
      <c r="LSK126" s="18"/>
      <c r="LSL126" s="1"/>
      <c r="LSM126" s="1"/>
      <c r="LSO126" s="1"/>
      <c r="LSS126" s="18"/>
      <c r="LST126" s="1"/>
      <c r="LSU126" s="1"/>
      <c r="LSW126" s="1"/>
      <c r="LTA126" s="18"/>
      <c r="LTB126" s="1"/>
      <c r="LTC126" s="1"/>
      <c r="LTE126" s="1"/>
      <c r="LTI126" s="18"/>
      <c r="LTJ126" s="1"/>
      <c r="LTK126" s="1"/>
      <c r="LTM126" s="1"/>
      <c r="LTQ126" s="18"/>
      <c r="LTR126" s="1"/>
      <c r="LTS126" s="1"/>
      <c r="LTU126" s="1"/>
      <c r="LTY126" s="18"/>
      <c r="LTZ126" s="1"/>
      <c r="LUA126" s="1"/>
      <c r="LUC126" s="1"/>
      <c r="LUG126" s="18"/>
      <c r="LUH126" s="1"/>
      <c r="LUI126" s="1"/>
      <c r="LUK126" s="1"/>
      <c r="LUO126" s="18"/>
      <c r="LUP126" s="1"/>
      <c r="LUQ126" s="1"/>
      <c r="LUS126" s="1"/>
      <c r="LUW126" s="18"/>
      <c r="LUX126" s="1"/>
      <c r="LUY126" s="1"/>
      <c r="LVA126" s="1"/>
      <c r="LVE126" s="18"/>
      <c r="LVF126" s="1"/>
      <c r="LVG126" s="1"/>
      <c r="LVI126" s="1"/>
      <c r="LVM126" s="18"/>
      <c r="LVN126" s="1"/>
      <c r="LVO126" s="1"/>
      <c r="LVQ126" s="1"/>
      <c r="LVU126" s="18"/>
      <c r="LVV126" s="1"/>
      <c r="LVW126" s="1"/>
      <c r="LVY126" s="1"/>
      <c r="LWC126" s="18"/>
      <c r="LWD126" s="1"/>
      <c r="LWE126" s="1"/>
      <c r="LWG126" s="1"/>
      <c r="LWK126" s="18"/>
      <c r="LWL126" s="1"/>
      <c r="LWM126" s="1"/>
      <c r="LWO126" s="1"/>
      <c r="LWS126" s="18"/>
      <c r="LWT126" s="1"/>
      <c r="LWU126" s="1"/>
      <c r="LWW126" s="1"/>
      <c r="LXA126" s="18"/>
      <c r="LXB126" s="1"/>
      <c r="LXC126" s="1"/>
      <c r="LXE126" s="1"/>
      <c r="LXI126" s="18"/>
      <c r="LXJ126" s="1"/>
      <c r="LXK126" s="1"/>
      <c r="LXM126" s="1"/>
      <c r="LXQ126" s="18"/>
      <c r="LXR126" s="1"/>
      <c r="LXS126" s="1"/>
      <c r="LXU126" s="1"/>
      <c r="LXY126" s="18"/>
      <c r="LXZ126" s="1"/>
      <c r="LYA126" s="1"/>
      <c r="LYC126" s="1"/>
      <c r="LYG126" s="18"/>
      <c r="LYH126" s="1"/>
      <c r="LYI126" s="1"/>
      <c r="LYK126" s="1"/>
      <c r="LYO126" s="18"/>
      <c r="LYP126" s="1"/>
      <c r="LYQ126" s="1"/>
      <c r="LYS126" s="1"/>
      <c r="LYW126" s="18"/>
      <c r="LYX126" s="1"/>
      <c r="LYY126" s="1"/>
      <c r="LZA126" s="1"/>
      <c r="LZE126" s="18"/>
      <c r="LZF126" s="1"/>
      <c r="LZG126" s="1"/>
      <c r="LZI126" s="1"/>
      <c r="LZM126" s="18"/>
      <c r="LZN126" s="1"/>
      <c r="LZO126" s="1"/>
      <c r="LZQ126" s="1"/>
      <c r="LZU126" s="18"/>
      <c r="LZV126" s="1"/>
      <c r="LZW126" s="1"/>
      <c r="LZY126" s="1"/>
      <c r="MAC126" s="18"/>
      <c r="MAD126" s="1"/>
      <c r="MAE126" s="1"/>
      <c r="MAG126" s="1"/>
      <c r="MAK126" s="18"/>
      <c r="MAL126" s="1"/>
      <c r="MAM126" s="1"/>
      <c r="MAO126" s="1"/>
      <c r="MAS126" s="18"/>
      <c r="MAT126" s="1"/>
      <c r="MAU126" s="1"/>
      <c r="MAW126" s="1"/>
      <c r="MBA126" s="18"/>
      <c r="MBB126" s="1"/>
      <c r="MBC126" s="1"/>
      <c r="MBE126" s="1"/>
      <c r="MBI126" s="18"/>
      <c r="MBJ126" s="1"/>
      <c r="MBK126" s="1"/>
      <c r="MBM126" s="1"/>
      <c r="MBQ126" s="18"/>
      <c r="MBR126" s="1"/>
      <c r="MBS126" s="1"/>
      <c r="MBU126" s="1"/>
      <c r="MBY126" s="18"/>
      <c r="MBZ126" s="1"/>
      <c r="MCA126" s="1"/>
      <c r="MCC126" s="1"/>
      <c r="MCG126" s="18"/>
      <c r="MCH126" s="1"/>
      <c r="MCI126" s="1"/>
      <c r="MCK126" s="1"/>
      <c r="MCO126" s="18"/>
      <c r="MCP126" s="1"/>
      <c r="MCQ126" s="1"/>
      <c r="MCS126" s="1"/>
      <c r="MCW126" s="18"/>
      <c r="MCX126" s="1"/>
      <c r="MCY126" s="1"/>
      <c r="MDA126" s="1"/>
      <c r="MDE126" s="18"/>
      <c r="MDF126" s="1"/>
      <c r="MDG126" s="1"/>
      <c r="MDI126" s="1"/>
      <c r="MDM126" s="18"/>
      <c r="MDN126" s="1"/>
      <c r="MDO126" s="1"/>
      <c r="MDQ126" s="1"/>
      <c r="MDU126" s="18"/>
      <c r="MDV126" s="1"/>
      <c r="MDW126" s="1"/>
      <c r="MDY126" s="1"/>
      <c r="MEC126" s="18"/>
      <c r="MED126" s="1"/>
      <c r="MEE126" s="1"/>
      <c r="MEG126" s="1"/>
      <c r="MEK126" s="18"/>
      <c r="MEL126" s="1"/>
      <c r="MEM126" s="1"/>
      <c r="MEO126" s="1"/>
      <c r="MES126" s="18"/>
      <c r="MET126" s="1"/>
      <c r="MEU126" s="1"/>
      <c r="MEW126" s="1"/>
      <c r="MFA126" s="18"/>
      <c r="MFB126" s="1"/>
      <c r="MFC126" s="1"/>
      <c r="MFE126" s="1"/>
      <c r="MFI126" s="18"/>
      <c r="MFJ126" s="1"/>
      <c r="MFK126" s="1"/>
      <c r="MFM126" s="1"/>
      <c r="MFQ126" s="18"/>
      <c r="MFR126" s="1"/>
      <c r="MFS126" s="1"/>
      <c r="MFU126" s="1"/>
      <c r="MFY126" s="18"/>
      <c r="MFZ126" s="1"/>
      <c r="MGA126" s="1"/>
      <c r="MGC126" s="1"/>
      <c r="MGG126" s="18"/>
      <c r="MGH126" s="1"/>
      <c r="MGI126" s="1"/>
      <c r="MGK126" s="1"/>
      <c r="MGO126" s="18"/>
      <c r="MGP126" s="1"/>
      <c r="MGQ126" s="1"/>
      <c r="MGS126" s="1"/>
      <c r="MGW126" s="18"/>
      <c r="MGX126" s="1"/>
      <c r="MGY126" s="1"/>
      <c r="MHA126" s="1"/>
      <c r="MHE126" s="18"/>
      <c r="MHF126" s="1"/>
      <c r="MHG126" s="1"/>
      <c r="MHI126" s="1"/>
      <c r="MHM126" s="18"/>
      <c r="MHN126" s="1"/>
      <c r="MHO126" s="1"/>
      <c r="MHQ126" s="1"/>
      <c r="MHU126" s="18"/>
      <c r="MHV126" s="1"/>
      <c r="MHW126" s="1"/>
      <c r="MHY126" s="1"/>
      <c r="MIC126" s="18"/>
      <c r="MID126" s="1"/>
      <c r="MIE126" s="1"/>
      <c r="MIG126" s="1"/>
      <c r="MIK126" s="18"/>
      <c r="MIL126" s="1"/>
      <c r="MIM126" s="1"/>
      <c r="MIO126" s="1"/>
      <c r="MIS126" s="18"/>
      <c r="MIT126" s="1"/>
      <c r="MIU126" s="1"/>
      <c r="MIW126" s="1"/>
      <c r="MJA126" s="18"/>
      <c r="MJB126" s="1"/>
      <c r="MJC126" s="1"/>
      <c r="MJE126" s="1"/>
      <c r="MJI126" s="18"/>
      <c r="MJJ126" s="1"/>
      <c r="MJK126" s="1"/>
      <c r="MJM126" s="1"/>
      <c r="MJQ126" s="18"/>
      <c r="MJR126" s="1"/>
      <c r="MJS126" s="1"/>
      <c r="MJU126" s="1"/>
      <c r="MJY126" s="18"/>
      <c r="MJZ126" s="1"/>
      <c r="MKA126" s="1"/>
      <c r="MKC126" s="1"/>
      <c r="MKG126" s="18"/>
      <c r="MKH126" s="1"/>
      <c r="MKI126" s="1"/>
      <c r="MKK126" s="1"/>
      <c r="MKO126" s="18"/>
      <c r="MKP126" s="1"/>
      <c r="MKQ126" s="1"/>
      <c r="MKS126" s="1"/>
      <c r="MKW126" s="18"/>
      <c r="MKX126" s="1"/>
      <c r="MKY126" s="1"/>
      <c r="MLA126" s="1"/>
      <c r="MLE126" s="18"/>
      <c r="MLF126" s="1"/>
      <c r="MLG126" s="1"/>
      <c r="MLI126" s="1"/>
      <c r="MLM126" s="18"/>
      <c r="MLN126" s="1"/>
      <c r="MLO126" s="1"/>
      <c r="MLQ126" s="1"/>
      <c r="MLU126" s="18"/>
      <c r="MLV126" s="1"/>
      <c r="MLW126" s="1"/>
      <c r="MLY126" s="1"/>
      <c r="MMC126" s="18"/>
      <c r="MMD126" s="1"/>
      <c r="MME126" s="1"/>
      <c r="MMG126" s="1"/>
      <c r="MMK126" s="18"/>
      <c r="MML126" s="1"/>
      <c r="MMM126" s="1"/>
      <c r="MMO126" s="1"/>
      <c r="MMS126" s="18"/>
      <c r="MMT126" s="1"/>
      <c r="MMU126" s="1"/>
      <c r="MMW126" s="1"/>
      <c r="MNA126" s="18"/>
      <c r="MNB126" s="1"/>
      <c r="MNC126" s="1"/>
      <c r="MNE126" s="1"/>
      <c r="MNI126" s="18"/>
      <c r="MNJ126" s="1"/>
      <c r="MNK126" s="1"/>
      <c r="MNM126" s="1"/>
      <c r="MNQ126" s="18"/>
      <c r="MNR126" s="1"/>
      <c r="MNS126" s="1"/>
      <c r="MNU126" s="1"/>
      <c r="MNY126" s="18"/>
      <c r="MNZ126" s="1"/>
      <c r="MOA126" s="1"/>
      <c r="MOC126" s="1"/>
      <c r="MOG126" s="18"/>
      <c r="MOH126" s="1"/>
      <c r="MOI126" s="1"/>
      <c r="MOK126" s="1"/>
      <c r="MOO126" s="18"/>
      <c r="MOP126" s="1"/>
      <c r="MOQ126" s="1"/>
      <c r="MOS126" s="1"/>
      <c r="MOW126" s="18"/>
      <c r="MOX126" s="1"/>
      <c r="MOY126" s="1"/>
      <c r="MPA126" s="1"/>
      <c r="MPE126" s="18"/>
      <c r="MPF126" s="1"/>
      <c r="MPG126" s="1"/>
      <c r="MPI126" s="1"/>
      <c r="MPM126" s="18"/>
      <c r="MPN126" s="1"/>
      <c r="MPO126" s="1"/>
      <c r="MPQ126" s="1"/>
      <c r="MPU126" s="18"/>
      <c r="MPV126" s="1"/>
      <c r="MPW126" s="1"/>
      <c r="MPY126" s="1"/>
      <c r="MQC126" s="18"/>
      <c r="MQD126" s="1"/>
      <c r="MQE126" s="1"/>
      <c r="MQG126" s="1"/>
      <c r="MQK126" s="18"/>
      <c r="MQL126" s="1"/>
      <c r="MQM126" s="1"/>
      <c r="MQO126" s="1"/>
      <c r="MQS126" s="18"/>
      <c r="MQT126" s="1"/>
      <c r="MQU126" s="1"/>
      <c r="MQW126" s="1"/>
      <c r="MRA126" s="18"/>
      <c r="MRB126" s="1"/>
      <c r="MRC126" s="1"/>
      <c r="MRE126" s="1"/>
      <c r="MRI126" s="18"/>
      <c r="MRJ126" s="1"/>
      <c r="MRK126" s="1"/>
      <c r="MRM126" s="1"/>
      <c r="MRQ126" s="18"/>
      <c r="MRR126" s="1"/>
      <c r="MRS126" s="1"/>
      <c r="MRU126" s="1"/>
      <c r="MRY126" s="18"/>
      <c r="MRZ126" s="1"/>
      <c r="MSA126" s="1"/>
      <c r="MSC126" s="1"/>
      <c r="MSG126" s="18"/>
      <c r="MSH126" s="1"/>
      <c r="MSI126" s="1"/>
      <c r="MSK126" s="1"/>
      <c r="MSO126" s="18"/>
      <c r="MSP126" s="1"/>
      <c r="MSQ126" s="1"/>
      <c r="MSS126" s="1"/>
      <c r="MSW126" s="18"/>
      <c r="MSX126" s="1"/>
      <c r="MSY126" s="1"/>
      <c r="MTA126" s="1"/>
      <c r="MTE126" s="18"/>
      <c r="MTF126" s="1"/>
      <c r="MTG126" s="1"/>
      <c r="MTI126" s="1"/>
      <c r="MTM126" s="18"/>
      <c r="MTN126" s="1"/>
      <c r="MTO126" s="1"/>
      <c r="MTQ126" s="1"/>
      <c r="MTU126" s="18"/>
      <c r="MTV126" s="1"/>
      <c r="MTW126" s="1"/>
      <c r="MTY126" s="1"/>
      <c r="MUC126" s="18"/>
      <c r="MUD126" s="1"/>
      <c r="MUE126" s="1"/>
      <c r="MUG126" s="1"/>
      <c r="MUK126" s="18"/>
      <c r="MUL126" s="1"/>
      <c r="MUM126" s="1"/>
      <c r="MUO126" s="1"/>
      <c r="MUS126" s="18"/>
      <c r="MUT126" s="1"/>
      <c r="MUU126" s="1"/>
      <c r="MUW126" s="1"/>
      <c r="MVA126" s="18"/>
      <c r="MVB126" s="1"/>
      <c r="MVC126" s="1"/>
      <c r="MVE126" s="1"/>
      <c r="MVI126" s="18"/>
      <c r="MVJ126" s="1"/>
      <c r="MVK126" s="1"/>
      <c r="MVM126" s="1"/>
      <c r="MVQ126" s="18"/>
      <c r="MVR126" s="1"/>
      <c r="MVS126" s="1"/>
      <c r="MVU126" s="1"/>
      <c r="MVY126" s="18"/>
      <c r="MVZ126" s="1"/>
      <c r="MWA126" s="1"/>
      <c r="MWC126" s="1"/>
      <c r="MWG126" s="18"/>
      <c r="MWH126" s="1"/>
      <c r="MWI126" s="1"/>
      <c r="MWK126" s="1"/>
      <c r="MWO126" s="18"/>
      <c r="MWP126" s="1"/>
      <c r="MWQ126" s="1"/>
      <c r="MWS126" s="1"/>
      <c r="MWW126" s="18"/>
      <c r="MWX126" s="1"/>
      <c r="MWY126" s="1"/>
      <c r="MXA126" s="1"/>
      <c r="MXE126" s="18"/>
      <c r="MXF126" s="1"/>
      <c r="MXG126" s="1"/>
      <c r="MXI126" s="1"/>
      <c r="MXM126" s="18"/>
      <c r="MXN126" s="1"/>
      <c r="MXO126" s="1"/>
      <c r="MXQ126" s="1"/>
      <c r="MXU126" s="18"/>
      <c r="MXV126" s="1"/>
      <c r="MXW126" s="1"/>
      <c r="MXY126" s="1"/>
      <c r="MYC126" s="18"/>
      <c r="MYD126" s="1"/>
      <c r="MYE126" s="1"/>
      <c r="MYG126" s="1"/>
      <c r="MYK126" s="18"/>
      <c r="MYL126" s="1"/>
      <c r="MYM126" s="1"/>
      <c r="MYO126" s="1"/>
      <c r="MYS126" s="18"/>
      <c r="MYT126" s="1"/>
      <c r="MYU126" s="1"/>
      <c r="MYW126" s="1"/>
      <c r="MZA126" s="18"/>
      <c r="MZB126" s="1"/>
      <c r="MZC126" s="1"/>
      <c r="MZE126" s="1"/>
      <c r="MZI126" s="18"/>
      <c r="MZJ126" s="1"/>
      <c r="MZK126" s="1"/>
      <c r="MZM126" s="1"/>
      <c r="MZQ126" s="18"/>
      <c r="MZR126" s="1"/>
      <c r="MZS126" s="1"/>
      <c r="MZU126" s="1"/>
      <c r="MZY126" s="18"/>
      <c r="MZZ126" s="1"/>
      <c r="NAA126" s="1"/>
      <c r="NAC126" s="1"/>
      <c r="NAG126" s="18"/>
      <c r="NAH126" s="1"/>
      <c r="NAI126" s="1"/>
      <c r="NAK126" s="1"/>
      <c r="NAO126" s="18"/>
      <c r="NAP126" s="1"/>
      <c r="NAQ126" s="1"/>
      <c r="NAS126" s="1"/>
      <c r="NAW126" s="18"/>
      <c r="NAX126" s="1"/>
      <c r="NAY126" s="1"/>
      <c r="NBA126" s="1"/>
      <c r="NBE126" s="18"/>
      <c r="NBF126" s="1"/>
      <c r="NBG126" s="1"/>
      <c r="NBI126" s="1"/>
      <c r="NBM126" s="18"/>
      <c r="NBN126" s="1"/>
      <c r="NBO126" s="1"/>
      <c r="NBQ126" s="1"/>
      <c r="NBU126" s="18"/>
      <c r="NBV126" s="1"/>
      <c r="NBW126" s="1"/>
      <c r="NBY126" s="1"/>
      <c r="NCC126" s="18"/>
      <c r="NCD126" s="1"/>
      <c r="NCE126" s="1"/>
      <c r="NCG126" s="1"/>
      <c r="NCK126" s="18"/>
      <c r="NCL126" s="1"/>
      <c r="NCM126" s="1"/>
      <c r="NCO126" s="1"/>
      <c r="NCS126" s="18"/>
      <c r="NCT126" s="1"/>
      <c r="NCU126" s="1"/>
      <c r="NCW126" s="1"/>
      <c r="NDA126" s="18"/>
      <c r="NDB126" s="1"/>
      <c r="NDC126" s="1"/>
      <c r="NDE126" s="1"/>
      <c r="NDI126" s="18"/>
      <c r="NDJ126" s="1"/>
      <c r="NDK126" s="1"/>
      <c r="NDM126" s="1"/>
      <c r="NDQ126" s="18"/>
      <c r="NDR126" s="1"/>
      <c r="NDS126" s="1"/>
      <c r="NDU126" s="1"/>
      <c r="NDY126" s="18"/>
      <c r="NDZ126" s="1"/>
      <c r="NEA126" s="1"/>
      <c r="NEC126" s="1"/>
      <c r="NEG126" s="18"/>
      <c r="NEH126" s="1"/>
      <c r="NEI126" s="1"/>
      <c r="NEK126" s="1"/>
      <c r="NEO126" s="18"/>
      <c r="NEP126" s="1"/>
      <c r="NEQ126" s="1"/>
      <c r="NES126" s="1"/>
      <c r="NEW126" s="18"/>
      <c r="NEX126" s="1"/>
      <c r="NEY126" s="1"/>
      <c r="NFA126" s="1"/>
      <c r="NFE126" s="18"/>
      <c r="NFF126" s="1"/>
      <c r="NFG126" s="1"/>
      <c r="NFI126" s="1"/>
      <c r="NFM126" s="18"/>
      <c r="NFN126" s="1"/>
      <c r="NFO126" s="1"/>
      <c r="NFQ126" s="1"/>
      <c r="NFU126" s="18"/>
      <c r="NFV126" s="1"/>
      <c r="NFW126" s="1"/>
      <c r="NFY126" s="1"/>
      <c r="NGC126" s="18"/>
      <c r="NGD126" s="1"/>
      <c r="NGE126" s="1"/>
      <c r="NGG126" s="1"/>
      <c r="NGK126" s="18"/>
      <c r="NGL126" s="1"/>
      <c r="NGM126" s="1"/>
      <c r="NGO126" s="1"/>
      <c r="NGS126" s="18"/>
      <c r="NGT126" s="1"/>
      <c r="NGU126" s="1"/>
      <c r="NGW126" s="1"/>
      <c r="NHA126" s="18"/>
      <c r="NHB126" s="1"/>
      <c r="NHC126" s="1"/>
      <c r="NHE126" s="1"/>
      <c r="NHI126" s="18"/>
      <c r="NHJ126" s="1"/>
      <c r="NHK126" s="1"/>
      <c r="NHM126" s="1"/>
      <c r="NHQ126" s="18"/>
      <c r="NHR126" s="1"/>
      <c r="NHS126" s="1"/>
      <c r="NHU126" s="1"/>
      <c r="NHY126" s="18"/>
      <c r="NHZ126" s="1"/>
      <c r="NIA126" s="1"/>
      <c r="NIC126" s="1"/>
      <c r="NIG126" s="18"/>
      <c r="NIH126" s="1"/>
      <c r="NII126" s="1"/>
      <c r="NIK126" s="1"/>
      <c r="NIO126" s="18"/>
      <c r="NIP126" s="1"/>
      <c r="NIQ126" s="1"/>
      <c r="NIS126" s="1"/>
      <c r="NIW126" s="18"/>
      <c r="NIX126" s="1"/>
      <c r="NIY126" s="1"/>
      <c r="NJA126" s="1"/>
      <c r="NJE126" s="18"/>
      <c r="NJF126" s="1"/>
      <c r="NJG126" s="1"/>
      <c r="NJI126" s="1"/>
      <c r="NJM126" s="18"/>
      <c r="NJN126" s="1"/>
      <c r="NJO126" s="1"/>
      <c r="NJQ126" s="1"/>
      <c r="NJU126" s="18"/>
      <c r="NJV126" s="1"/>
      <c r="NJW126" s="1"/>
      <c r="NJY126" s="1"/>
      <c r="NKC126" s="18"/>
      <c r="NKD126" s="1"/>
      <c r="NKE126" s="1"/>
      <c r="NKG126" s="1"/>
      <c r="NKK126" s="18"/>
      <c r="NKL126" s="1"/>
      <c r="NKM126" s="1"/>
      <c r="NKO126" s="1"/>
      <c r="NKS126" s="18"/>
      <c r="NKT126" s="1"/>
      <c r="NKU126" s="1"/>
      <c r="NKW126" s="1"/>
      <c r="NLA126" s="18"/>
      <c r="NLB126" s="1"/>
      <c r="NLC126" s="1"/>
      <c r="NLE126" s="1"/>
      <c r="NLI126" s="18"/>
      <c r="NLJ126" s="1"/>
      <c r="NLK126" s="1"/>
      <c r="NLM126" s="1"/>
      <c r="NLQ126" s="18"/>
      <c r="NLR126" s="1"/>
      <c r="NLS126" s="1"/>
      <c r="NLU126" s="1"/>
      <c r="NLY126" s="18"/>
      <c r="NLZ126" s="1"/>
      <c r="NMA126" s="1"/>
      <c r="NMC126" s="1"/>
      <c r="NMG126" s="18"/>
      <c r="NMH126" s="1"/>
      <c r="NMI126" s="1"/>
      <c r="NMK126" s="1"/>
      <c r="NMO126" s="18"/>
      <c r="NMP126" s="1"/>
      <c r="NMQ126" s="1"/>
      <c r="NMS126" s="1"/>
      <c r="NMW126" s="18"/>
      <c r="NMX126" s="1"/>
      <c r="NMY126" s="1"/>
      <c r="NNA126" s="1"/>
      <c r="NNE126" s="18"/>
      <c r="NNF126" s="1"/>
      <c r="NNG126" s="1"/>
      <c r="NNI126" s="1"/>
      <c r="NNM126" s="18"/>
      <c r="NNN126" s="1"/>
      <c r="NNO126" s="1"/>
      <c r="NNQ126" s="1"/>
      <c r="NNU126" s="18"/>
      <c r="NNV126" s="1"/>
      <c r="NNW126" s="1"/>
      <c r="NNY126" s="1"/>
      <c r="NOC126" s="18"/>
      <c r="NOD126" s="1"/>
      <c r="NOE126" s="1"/>
      <c r="NOG126" s="1"/>
      <c r="NOK126" s="18"/>
      <c r="NOL126" s="1"/>
      <c r="NOM126" s="1"/>
      <c r="NOO126" s="1"/>
      <c r="NOS126" s="18"/>
      <c r="NOT126" s="1"/>
      <c r="NOU126" s="1"/>
      <c r="NOW126" s="1"/>
      <c r="NPA126" s="18"/>
      <c r="NPB126" s="1"/>
      <c r="NPC126" s="1"/>
      <c r="NPE126" s="1"/>
      <c r="NPI126" s="18"/>
      <c r="NPJ126" s="1"/>
      <c r="NPK126" s="1"/>
      <c r="NPM126" s="1"/>
      <c r="NPQ126" s="18"/>
      <c r="NPR126" s="1"/>
      <c r="NPS126" s="1"/>
      <c r="NPU126" s="1"/>
      <c r="NPY126" s="18"/>
      <c r="NPZ126" s="1"/>
      <c r="NQA126" s="1"/>
      <c r="NQC126" s="1"/>
      <c r="NQG126" s="18"/>
      <c r="NQH126" s="1"/>
      <c r="NQI126" s="1"/>
      <c r="NQK126" s="1"/>
      <c r="NQO126" s="18"/>
      <c r="NQP126" s="1"/>
      <c r="NQQ126" s="1"/>
      <c r="NQS126" s="1"/>
      <c r="NQW126" s="18"/>
      <c r="NQX126" s="1"/>
      <c r="NQY126" s="1"/>
      <c r="NRA126" s="1"/>
      <c r="NRE126" s="18"/>
      <c r="NRF126" s="1"/>
      <c r="NRG126" s="1"/>
      <c r="NRI126" s="1"/>
      <c r="NRM126" s="18"/>
      <c r="NRN126" s="1"/>
      <c r="NRO126" s="1"/>
      <c r="NRQ126" s="1"/>
      <c r="NRU126" s="18"/>
      <c r="NRV126" s="1"/>
      <c r="NRW126" s="1"/>
      <c r="NRY126" s="1"/>
      <c r="NSC126" s="18"/>
      <c r="NSD126" s="1"/>
      <c r="NSE126" s="1"/>
      <c r="NSG126" s="1"/>
      <c r="NSK126" s="18"/>
      <c r="NSL126" s="1"/>
      <c r="NSM126" s="1"/>
      <c r="NSO126" s="1"/>
      <c r="NSS126" s="18"/>
      <c r="NST126" s="1"/>
      <c r="NSU126" s="1"/>
      <c r="NSW126" s="1"/>
      <c r="NTA126" s="18"/>
      <c r="NTB126" s="1"/>
      <c r="NTC126" s="1"/>
      <c r="NTE126" s="1"/>
      <c r="NTI126" s="18"/>
      <c r="NTJ126" s="1"/>
      <c r="NTK126" s="1"/>
      <c r="NTM126" s="1"/>
      <c r="NTQ126" s="18"/>
      <c r="NTR126" s="1"/>
      <c r="NTS126" s="1"/>
      <c r="NTU126" s="1"/>
      <c r="NTY126" s="18"/>
      <c r="NTZ126" s="1"/>
      <c r="NUA126" s="1"/>
      <c r="NUC126" s="1"/>
      <c r="NUG126" s="18"/>
      <c r="NUH126" s="1"/>
      <c r="NUI126" s="1"/>
      <c r="NUK126" s="1"/>
      <c r="NUO126" s="18"/>
      <c r="NUP126" s="1"/>
      <c r="NUQ126" s="1"/>
      <c r="NUS126" s="1"/>
      <c r="NUW126" s="18"/>
      <c r="NUX126" s="1"/>
      <c r="NUY126" s="1"/>
      <c r="NVA126" s="1"/>
      <c r="NVE126" s="18"/>
      <c r="NVF126" s="1"/>
      <c r="NVG126" s="1"/>
      <c r="NVI126" s="1"/>
      <c r="NVM126" s="18"/>
      <c r="NVN126" s="1"/>
      <c r="NVO126" s="1"/>
      <c r="NVQ126" s="1"/>
      <c r="NVU126" s="18"/>
      <c r="NVV126" s="1"/>
      <c r="NVW126" s="1"/>
      <c r="NVY126" s="1"/>
      <c r="NWC126" s="18"/>
      <c r="NWD126" s="1"/>
      <c r="NWE126" s="1"/>
      <c r="NWG126" s="1"/>
      <c r="NWK126" s="18"/>
      <c r="NWL126" s="1"/>
      <c r="NWM126" s="1"/>
      <c r="NWO126" s="1"/>
      <c r="NWS126" s="18"/>
      <c r="NWT126" s="1"/>
      <c r="NWU126" s="1"/>
      <c r="NWW126" s="1"/>
      <c r="NXA126" s="18"/>
      <c r="NXB126" s="1"/>
      <c r="NXC126" s="1"/>
      <c r="NXE126" s="1"/>
      <c r="NXI126" s="18"/>
      <c r="NXJ126" s="1"/>
      <c r="NXK126" s="1"/>
      <c r="NXM126" s="1"/>
      <c r="NXQ126" s="18"/>
      <c r="NXR126" s="1"/>
      <c r="NXS126" s="1"/>
      <c r="NXU126" s="1"/>
      <c r="NXY126" s="18"/>
      <c r="NXZ126" s="1"/>
      <c r="NYA126" s="1"/>
      <c r="NYC126" s="1"/>
      <c r="NYG126" s="18"/>
      <c r="NYH126" s="1"/>
      <c r="NYI126" s="1"/>
      <c r="NYK126" s="1"/>
      <c r="NYO126" s="18"/>
      <c r="NYP126" s="1"/>
      <c r="NYQ126" s="1"/>
      <c r="NYS126" s="1"/>
      <c r="NYW126" s="18"/>
      <c r="NYX126" s="1"/>
      <c r="NYY126" s="1"/>
      <c r="NZA126" s="1"/>
      <c r="NZE126" s="18"/>
      <c r="NZF126" s="1"/>
      <c r="NZG126" s="1"/>
      <c r="NZI126" s="1"/>
      <c r="NZM126" s="18"/>
      <c r="NZN126" s="1"/>
      <c r="NZO126" s="1"/>
      <c r="NZQ126" s="1"/>
      <c r="NZU126" s="18"/>
      <c r="NZV126" s="1"/>
      <c r="NZW126" s="1"/>
      <c r="NZY126" s="1"/>
      <c r="OAC126" s="18"/>
      <c r="OAD126" s="1"/>
      <c r="OAE126" s="1"/>
      <c r="OAG126" s="1"/>
      <c r="OAK126" s="18"/>
      <c r="OAL126" s="1"/>
      <c r="OAM126" s="1"/>
      <c r="OAO126" s="1"/>
      <c r="OAS126" s="18"/>
      <c r="OAT126" s="1"/>
      <c r="OAU126" s="1"/>
      <c r="OAW126" s="1"/>
      <c r="OBA126" s="18"/>
      <c r="OBB126" s="1"/>
      <c r="OBC126" s="1"/>
      <c r="OBE126" s="1"/>
      <c r="OBI126" s="18"/>
      <c r="OBJ126" s="1"/>
      <c r="OBK126" s="1"/>
      <c r="OBM126" s="1"/>
      <c r="OBQ126" s="18"/>
      <c r="OBR126" s="1"/>
      <c r="OBS126" s="1"/>
      <c r="OBU126" s="1"/>
      <c r="OBY126" s="18"/>
      <c r="OBZ126" s="1"/>
      <c r="OCA126" s="1"/>
      <c r="OCC126" s="1"/>
      <c r="OCG126" s="18"/>
      <c r="OCH126" s="1"/>
      <c r="OCI126" s="1"/>
      <c r="OCK126" s="1"/>
      <c r="OCO126" s="18"/>
      <c r="OCP126" s="1"/>
      <c r="OCQ126" s="1"/>
      <c r="OCS126" s="1"/>
      <c r="OCW126" s="18"/>
      <c r="OCX126" s="1"/>
      <c r="OCY126" s="1"/>
      <c r="ODA126" s="1"/>
      <c r="ODE126" s="18"/>
      <c r="ODF126" s="1"/>
      <c r="ODG126" s="1"/>
      <c r="ODI126" s="1"/>
      <c r="ODM126" s="18"/>
      <c r="ODN126" s="1"/>
      <c r="ODO126" s="1"/>
      <c r="ODQ126" s="1"/>
      <c r="ODU126" s="18"/>
      <c r="ODV126" s="1"/>
      <c r="ODW126" s="1"/>
      <c r="ODY126" s="1"/>
      <c r="OEC126" s="18"/>
      <c r="OED126" s="1"/>
      <c r="OEE126" s="1"/>
      <c r="OEG126" s="1"/>
      <c r="OEK126" s="18"/>
      <c r="OEL126" s="1"/>
      <c r="OEM126" s="1"/>
      <c r="OEO126" s="1"/>
      <c r="OES126" s="18"/>
      <c r="OET126" s="1"/>
      <c r="OEU126" s="1"/>
      <c r="OEW126" s="1"/>
      <c r="OFA126" s="18"/>
      <c r="OFB126" s="1"/>
      <c r="OFC126" s="1"/>
      <c r="OFE126" s="1"/>
      <c r="OFI126" s="18"/>
      <c r="OFJ126" s="1"/>
      <c r="OFK126" s="1"/>
      <c r="OFM126" s="1"/>
      <c r="OFQ126" s="18"/>
      <c r="OFR126" s="1"/>
      <c r="OFS126" s="1"/>
      <c r="OFU126" s="1"/>
      <c r="OFY126" s="18"/>
      <c r="OFZ126" s="1"/>
      <c r="OGA126" s="1"/>
      <c r="OGC126" s="1"/>
      <c r="OGG126" s="18"/>
      <c r="OGH126" s="1"/>
      <c r="OGI126" s="1"/>
      <c r="OGK126" s="1"/>
      <c r="OGO126" s="18"/>
      <c r="OGP126" s="1"/>
      <c r="OGQ126" s="1"/>
      <c r="OGS126" s="1"/>
      <c r="OGW126" s="18"/>
      <c r="OGX126" s="1"/>
      <c r="OGY126" s="1"/>
      <c r="OHA126" s="1"/>
      <c r="OHE126" s="18"/>
      <c r="OHF126" s="1"/>
      <c r="OHG126" s="1"/>
      <c r="OHI126" s="1"/>
      <c r="OHM126" s="18"/>
      <c r="OHN126" s="1"/>
      <c r="OHO126" s="1"/>
      <c r="OHQ126" s="1"/>
      <c r="OHU126" s="18"/>
      <c r="OHV126" s="1"/>
      <c r="OHW126" s="1"/>
      <c r="OHY126" s="1"/>
      <c r="OIC126" s="18"/>
      <c r="OID126" s="1"/>
      <c r="OIE126" s="1"/>
      <c r="OIG126" s="1"/>
      <c r="OIK126" s="18"/>
      <c r="OIL126" s="1"/>
      <c r="OIM126" s="1"/>
      <c r="OIO126" s="1"/>
      <c r="OIS126" s="18"/>
      <c r="OIT126" s="1"/>
      <c r="OIU126" s="1"/>
      <c r="OIW126" s="1"/>
      <c r="OJA126" s="18"/>
      <c r="OJB126" s="1"/>
      <c r="OJC126" s="1"/>
      <c r="OJE126" s="1"/>
      <c r="OJI126" s="18"/>
      <c r="OJJ126" s="1"/>
      <c r="OJK126" s="1"/>
      <c r="OJM126" s="1"/>
      <c r="OJQ126" s="18"/>
      <c r="OJR126" s="1"/>
      <c r="OJS126" s="1"/>
      <c r="OJU126" s="1"/>
      <c r="OJY126" s="18"/>
      <c r="OJZ126" s="1"/>
      <c r="OKA126" s="1"/>
      <c r="OKC126" s="1"/>
      <c r="OKG126" s="18"/>
      <c r="OKH126" s="1"/>
      <c r="OKI126" s="1"/>
      <c r="OKK126" s="1"/>
      <c r="OKO126" s="18"/>
      <c r="OKP126" s="1"/>
      <c r="OKQ126" s="1"/>
      <c r="OKS126" s="1"/>
      <c r="OKW126" s="18"/>
      <c r="OKX126" s="1"/>
      <c r="OKY126" s="1"/>
      <c r="OLA126" s="1"/>
      <c r="OLE126" s="18"/>
      <c r="OLF126" s="1"/>
      <c r="OLG126" s="1"/>
      <c r="OLI126" s="1"/>
      <c r="OLM126" s="18"/>
      <c r="OLN126" s="1"/>
      <c r="OLO126" s="1"/>
      <c r="OLQ126" s="1"/>
      <c r="OLU126" s="18"/>
      <c r="OLV126" s="1"/>
      <c r="OLW126" s="1"/>
      <c r="OLY126" s="1"/>
      <c r="OMC126" s="18"/>
      <c r="OMD126" s="1"/>
      <c r="OME126" s="1"/>
      <c r="OMG126" s="1"/>
      <c r="OMK126" s="18"/>
      <c r="OML126" s="1"/>
      <c r="OMM126" s="1"/>
      <c r="OMO126" s="1"/>
      <c r="OMS126" s="18"/>
      <c r="OMT126" s="1"/>
      <c r="OMU126" s="1"/>
      <c r="OMW126" s="1"/>
      <c r="ONA126" s="18"/>
      <c r="ONB126" s="1"/>
      <c r="ONC126" s="1"/>
      <c r="ONE126" s="1"/>
      <c r="ONI126" s="18"/>
      <c r="ONJ126" s="1"/>
      <c r="ONK126" s="1"/>
      <c r="ONM126" s="1"/>
      <c r="ONQ126" s="18"/>
      <c r="ONR126" s="1"/>
      <c r="ONS126" s="1"/>
      <c r="ONU126" s="1"/>
      <c r="ONY126" s="18"/>
      <c r="ONZ126" s="1"/>
      <c r="OOA126" s="1"/>
      <c r="OOC126" s="1"/>
      <c r="OOG126" s="18"/>
      <c r="OOH126" s="1"/>
      <c r="OOI126" s="1"/>
      <c r="OOK126" s="1"/>
      <c r="OOO126" s="18"/>
      <c r="OOP126" s="1"/>
      <c r="OOQ126" s="1"/>
      <c r="OOS126" s="1"/>
      <c r="OOW126" s="18"/>
      <c r="OOX126" s="1"/>
      <c r="OOY126" s="1"/>
      <c r="OPA126" s="1"/>
      <c r="OPE126" s="18"/>
      <c r="OPF126" s="1"/>
      <c r="OPG126" s="1"/>
      <c r="OPI126" s="1"/>
      <c r="OPM126" s="18"/>
      <c r="OPN126" s="1"/>
      <c r="OPO126" s="1"/>
      <c r="OPQ126" s="1"/>
      <c r="OPU126" s="18"/>
      <c r="OPV126" s="1"/>
      <c r="OPW126" s="1"/>
      <c r="OPY126" s="1"/>
      <c r="OQC126" s="18"/>
      <c r="OQD126" s="1"/>
      <c r="OQE126" s="1"/>
      <c r="OQG126" s="1"/>
      <c r="OQK126" s="18"/>
      <c r="OQL126" s="1"/>
      <c r="OQM126" s="1"/>
      <c r="OQO126" s="1"/>
      <c r="OQS126" s="18"/>
      <c r="OQT126" s="1"/>
      <c r="OQU126" s="1"/>
      <c r="OQW126" s="1"/>
      <c r="ORA126" s="18"/>
      <c r="ORB126" s="1"/>
      <c r="ORC126" s="1"/>
      <c r="ORE126" s="1"/>
      <c r="ORI126" s="18"/>
      <c r="ORJ126" s="1"/>
      <c r="ORK126" s="1"/>
      <c r="ORM126" s="1"/>
      <c r="ORQ126" s="18"/>
      <c r="ORR126" s="1"/>
      <c r="ORS126" s="1"/>
      <c r="ORU126" s="1"/>
      <c r="ORY126" s="18"/>
      <c r="ORZ126" s="1"/>
      <c r="OSA126" s="1"/>
      <c r="OSC126" s="1"/>
      <c r="OSG126" s="18"/>
      <c r="OSH126" s="1"/>
      <c r="OSI126" s="1"/>
      <c r="OSK126" s="1"/>
      <c r="OSO126" s="18"/>
      <c r="OSP126" s="1"/>
      <c r="OSQ126" s="1"/>
      <c r="OSS126" s="1"/>
      <c r="OSW126" s="18"/>
      <c r="OSX126" s="1"/>
      <c r="OSY126" s="1"/>
      <c r="OTA126" s="1"/>
      <c r="OTE126" s="18"/>
      <c r="OTF126" s="1"/>
      <c r="OTG126" s="1"/>
      <c r="OTI126" s="1"/>
      <c r="OTM126" s="18"/>
      <c r="OTN126" s="1"/>
      <c r="OTO126" s="1"/>
      <c r="OTQ126" s="1"/>
      <c r="OTU126" s="18"/>
      <c r="OTV126" s="1"/>
      <c r="OTW126" s="1"/>
      <c r="OTY126" s="1"/>
      <c r="OUC126" s="18"/>
      <c r="OUD126" s="1"/>
      <c r="OUE126" s="1"/>
      <c r="OUG126" s="1"/>
      <c r="OUK126" s="18"/>
      <c r="OUL126" s="1"/>
      <c r="OUM126" s="1"/>
      <c r="OUO126" s="1"/>
      <c r="OUS126" s="18"/>
      <c r="OUT126" s="1"/>
      <c r="OUU126" s="1"/>
      <c r="OUW126" s="1"/>
      <c r="OVA126" s="18"/>
      <c r="OVB126" s="1"/>
      <c r="OVC126" s="1"/>
      <c r="OVE126" s="1"/>
      <c r="OVI126" s="18"/>
      <c r="OVJ126" s="1"/>
      <c r="OVK126" s="1"/>
      <c r="OVM126" s="1"/>
      <c r="OVQ126" s="18"/>
      <c r="OVR126" s="1"/>
      <c r="OVS126" s="1"/>
      <c r="OVU126" s="1"/>
      <c r="OVY126" s="18"/>
      <c r="OVZ126" s="1"/>
      <c r="OWA126" s="1"/>
      <c r="OWC126" s="1"/>
      <c r="OWG126" s="18"/>
      <c r="OWH126" s="1"/>
      <c r="OWI126" s="1"/>
      <c r="OWK126" s="1"/>
      <c r="OWO126" s="18"/>
      <c r="OWP126" s="1"/>
      <c r="OWQ126" s="1"/>
      <c r="OWS126" s="1"/>
      <c r="OWW126" s="18"/>
      <c r="OWX126" s="1"/>
      <c r="OWY126" s="1"/>
      <c r="OXA126" s="1"/>
      <c r="OXE126" s="18"/>
      <c r="OXF126" s="1"/>
      <c r="OXG126" s="1"/>
      <c r="OXI126" s="1"/>
      <c r="OXM126" s="18"/>
      <c r="OXN126" s="1"/>
      <c r="OXO126" s="1"/>
      <c r="OXQ126" s="1"/>
      <c r="OXU126" s="18"/>
      <c r="OXV126" s="1"/>
      <c r="OXW126" s="1"/>
      <c r="OXY126" s="1"/>
      <c r="OYC126" s="18"/>
      <c r="OYD126" s="1"/>
      <c r="OYE126" s="1"/>
      <c r="OYG126" s="1"/>
      <c r="OYK126" s="18"/>
      <c r="OYL126" s="1"/>
      <c r="OYM126" s="1"/>
      <c r="OYO126" s="1"/>
      <c r="OYS126" s="18"/>
      <c r="OYT126" s="1"/>
      <c r="OYU126" s="1"/>
      <c r="OYW126" s="1"/>
      <c r="OZA126" s="18"/>
      <c r="OZB126" s="1"/>
      <c r="OZC126" s="1"/>
      <c r="OZE126" s="1"/>
      <c r="OZI126" s="18"/>
      <c r="OZJ126" s="1"/>
      <c r="OZK126" s="1"/>
      <c r="OZM126" s="1"/>
      <c r="OZQ126" s="18"/>
      <c r="OZR126" s="1"/>
      <c r="OZS126" s="1"/>
      <c r="OZU126" s="1"/>
      <c r="OZY126" s="18"/>
      <c r="OZZ126" s="1"/>
      <c r="PAA126" s="1"/>
      <c r="PAC126" s="1"/>
      <c r="PAG126" s="18"/>
      <c r="PAH126" s="1"/>
      <c r="PAI126" s="1"/>
      <c r="PAK126" s="1"/>
      <c r="PAO126" s="18"/>
      <c r="PAP126" s="1"/>
      <c r="PAQ126" s="1"/>
      <c r="PAS126" s="1"/>
      <c r="PAW126" s="18"/>
      <c r="PAX126" s="1"/>
      <c r="PAY126" s="1"/>
      <c r="PBA126" s="1"/>
      <c r="PBE126" s="18"/>
      <c r="PBF126" s="1"/>
      <c r="PBG126" s="1"/>
      <c r="PBI126" s="1"/>
      <c r="PBM126" s="18"/>
      <c r="PBN126" s="1"/>
      <c r="PBO126" s="1"/>
      <c r="PBQ126" s="1"/>
      <c r="PBU126" s="18"/>
      <c r="PBV126" s="1"/>
      <c r="PBW126" s="1"/>
      <c r="PBY126" s="1"/>
      <c r="PCC126" s="18"/>
      <c r="PCD126" s="1"/>
      <c r="PCE126" s="1"/>
      <c r="PCG126" s="1"/>
      <c r="PCK126" s="18"/>
      <c r="PCL126" s="1"/>
      <c r="PCM126" s="1"/>
      <c r="PCO126" s="1"/>
      <c r="PCS126" s="18"/>
      <c r="PCT126" s="1"/>
      <c r="PCU126" s="1"/>
      <c r="PCW126" s="1"/>
      <c r="PDA126" s="18"/>
      <c r="PDB126" s="1"/>
      <c r="PDC126" s="1"/>
      <c r="PDE126" s="1"/>
      <c r="PDI126" s="18"/>
      <c r="PDJ126" s="1"/>
      <c r="PDK126" s="1"/>
      <c r="PDM126" s="1"/>
      <c r="PDQ126" s="18"/>
      <c r="PDR126" s="1"/>
      <c r="PDS126" s="1"/>
      <c r="PDU126" s="1"/>
      <c r="PDY126" s="18"/>
      <c r="PDZ126" s="1"/>
      <c r="PEA126" s="1"/>
      <c r="PEC126" s="1"/>
      <c r="PEG126" s="18"/>
      <c r="PEH126" s="1"/>
      <c r="PEI126" s="1"/>
      <c r="PEK126" s="1"/>
      <c r="PEO126" s="18"/>
      <c r="PEP126" s="1"/>
      <c r="PEQ126" s="1"/>
      <c r="PES126" s="1"/>
      <c r="PEW126" s="18"/>
      <c r="PEX126" s="1"/>
      <c r="PEY126" s="1"/>
      <c r="PFA126" s="1"/>
      <c r="PFE126" s="18"/>
      <c r="PFF126" s="1"/>
      <c r="PFG126" s="1"/>
      <c r="PFI126" s="1"/>
      <c r="PFM126" s="18"/>
      <c r="PFN126" s="1"/>
      <c r="PFO126" s="1"/>
      <c r="PFQ126" s="1"/>
      <c r="PFU126" s="18"/>
      <c r="PFV126" s="1"/>
      <c r="PFW126" s="1"/>
      <c r="PFY126" s="1"/>
      <c r="PGC126" s="18"/>
      <c r="PGD126" s="1"/>
      <c r="PGE126" s="1"/>
      <c r="PGG126" s="1"/>
      <c r="PGK126" s="18"/>
      <c r="PGL126" s="1"/>
      <c r="PGM126" s="1"/>
      <c r="PGO126" s="1"/>
      <c r="PGS126" s="18"/>
      <c r="PGT126" s="1"/>
      <c r="PGU126" s="1"/>
      <c r="PGW126" s="1"/>
      <c r="PHA126" s="18"/>
      <c r="PHB126" s="1"/>
      <c r="PHC126" s="1"/>
      <c r="PHE126" s="1"/>
      <c r="PHI126" s="18"/>
      <c r="PHJ126" s="1"/>
      <c r="PHK126" s="1"/>
      <c r="PHM126" s="1"/>
      <c r="PHQ126" s="18"/>
      <c r="PHR126" s="1"/>
      <c r="PHS126" s="1"/>
      <c r="PHU126" s="1"/>
      <c r="PHY126" s="18"/>
      <c r="PHZ126" s="1"/>
      <c r="PIA126" s="1"/>
      <c r="PIC126" s="1"/>
      <c r="PIG126" s="18"/>
      <c r="PIH126" s="1"/>
      <c r="PII126" s="1"/>
      <c r="PIK126" s="1"/>
      <c r="PIO126" s="18"/>
      <c r="PIP126" s="1"/>
      <c r="PIQ126" s="1"/>
      <c r="PIS126" s="1"/>
      <c r="PIW126" s="18"/>
      <c r="PIX126" s="1"/>
      <c r="PIY126" s="1"/>
      <c r="PJA126" s="1"/>
      <c r="PJE126" s="18"/>
      <c r="PJF126" s="1"/>
      <c r="PJG126" s="1"/>
      <c r="PJI126" s="1"/>
      <c r="PJM126" s="18"/>
      <c r="PJN126" s="1"/>
      <c r="PJO126" s="1"/>
      <c r="PJQ126" s="1"/>
      <c r="PJU126" s="18"/>
      <c r="PJV126" s="1"/>
      <c r="PJW126" s="1"/>
      <c r="PJY126" s="1"/>
      <c r="PKC126" s="18"/>
      <c r="PKD126" s="1"/>
      <c r="PKE126" s="1"/>
      <c r="PKG126" s="1"/>
      <c r="PKK126" s="18"/>
      <c r="PKL126" s="1"/>
      <c r="PKM126" s="1"/>
      <c r="PKO126" s="1"/>
      <c r="PKS126" s="18"/>
      <c r="PKT126" s="1"/>
      <c r="PKU126" s="1"/>
      <c r="PKW126" s="1"/>
      <c r="PLA126" s="18"/>
      <c r="PLB126" s="1"/>
      <c r="PLC126" s="1"/>
      <c r="PLE126" s="1"/>
      <c r="PLI126" s="18"/>
      <c r="PLJ126" s="1"/>
      <c r="PLK126" s="1"/>
      <c r="PLM126" s="1"/>
      <c r="PLQ126" s="18"/>
      <c r="PLR126" s="1"/>
      <c r="PLS126" s="1"/>
      <c r="PLU126" s="1"/>
      <c r="PLY126" s="18"/>
      <c r="PLZ126" s="1"/>
      <c r="PMA126" s="1"/>
      <c r="PMC126" s="1"/>
      <c r="PMG126" s="18"/>
      <c r="PMH126" s="1"/>
      <c r="PMI126" s="1"/>
      <c r="PMK126" s="1"/>
      <c r="PMO126" s="18"/>
      <c r="PMP126" s="1"/>
      <c r="PMQ126" s="1"/>
      <c r="PMS126" s="1"/>
      <c r="PMW126" s="18"/>
      <c r="PMX126" s="1"/>
      <c r="PMY126" s="1"/>
      <c r="PNA126" s="1"/>
      <c r="PNE126" s="18"/>
      <c r="PNF126" s="1"/>
      <c r="PNG126" s="1"/>
      <c r="PNI126" s="1"/>
      <c r="PNM126" s="18"/>
      <c r="PNN126" s="1"/>
      <c r="PNO126" s="1"/>
      <c r="PNQ126" s="1"/>
      <c r="PNU126" s="18"/>
      <c r="PNV126" s="1"/>
      <c r="PNW126" s="1"/>
      <c r="PNY126" s="1"/>
      <c r="POC126" s="18"/>
      <c r="POD126" s="1"/>
      <c r="POE126" s="1"/>
      <c r="POG126" s="1"/>
      <c r="POK126" s="18"/>
      <c r="POL126" s="1"/>
      <c r="POM126" s="1"/>
      <c r="POO126" s="1"/>
      <c r="POS126" s="18"/>
      <c r="POT126" s="1"/>
      <c r="POU126" s="1"/>
      <c r="POW126" s="1"/>
      <c r="PPA126" s="18"/>
      <c r="PPB126" s="1"/>
      <c r="PPC126" s="1"/>
      <c r="PPE126" s="1"/>
      <c r="PPI126" s="18"/>
      <c r="PPJ126" s="1"/>
      <c r="PPK126" s="1"/>
      <c r="PPM126" s="1"/>
      <c r="PPQ126" s="18"/>
      <c r="PPR126" s="1"/>
      <c r="PPS126" s="1"/>
      <c r="PPU126" s="1"/>
      <c r="PPY126" s="18"/>
      <c r="PPZ126" s="1"/>
      <c r="PQA126" s="1"/>
      <c r="PQC126" s="1"/>
      <c r="PQG126" s="18"/>
      <c r="PQH126" s="1"/>
      <c r="PQI126" s="1"/>
      <c r="PQK126" s="1"/>
      <c r="PQO126" s="18"/>
      <c r="PQP126" s="1"/>
      <c r="PQQ126" s="1"/>
      <c r="PQS126" s="1"/>
      <c r="PQW126" s="18"/>
      <c r="PQX126" s="1"/>
      <c r="PQY126" s="1"/>
      <c r="PRA126" s="1"/>
      <c r="PRE126" s="18"/>
      <c r="PRF126" s="1"/>
      <c r="PRG126" s="1"/>
      <c r="PRI126" s="1"/>
      <c r="PRM126" s="18"/>
      <c r="PRN126" s="1"/>
      <c r="PRO126" s="1"/>
      <c r="PRQ126" s="1"/>
      <c r="PRU126" s="18"/>
      <c r="PRV126" s="1"/>
      <c r="PRW126" s="1"/>
      <c r="PRY126" s="1"/>
      <c r="PSC126" s="18"/>
      <c r="PSD126" s="1"/>
      <c r="PSE126" s="1"/>
      <c r="PSG126" s="1"/>
      <c r="PSK126" s="18"/>
      <c r="PSL126" s="1"/>
      <c r="PSM126" s="1"/>
      <c r="PSO126" s="1"/>
      <c r="PSS126" s="18"/>
      <c r="PST126" s="1"/>
      <c r="PSU126" s="1"/>
      <c r="PSW126" s="1"/>
      <c r="PTA126" s="18"/>
      <c r="PTB126" s="1"/>
      <c r="PTC126" s="1"/>
      <c r="PTE126" s="1"/>
      <c r="PTI126" s="18"/>
      <c r="PTJ126" s="1"/>
      <c r="PTK126" s="1"/>
      <c r="PTM126" s="1"/>
      <c r="PTQ126" s="18"/>
      <c r="PTR126" s="1"/>
      <c r="PTS126" s="1"/>
      <c r="PTU126" s="1"/>
      <c r="PTY126" s="18"/>
      <c r="PTZ126" s="1"/>
      <c r="PUA126" s="1"/>
      <c r="PUC126" s="1"/>
      <c r="PUG126" s="18"/>
      <c r="PUH126" s="1"/>
      <c r="PUI126" s="1"/>
      <c r="PUK126" s="1"/>
      <c r="PUO126" s="18"/>
      <c r="PUP126" s="1"/>
      <c r="PUQ126" s="1"/>
      <c r="PUS126" s="1"/>
      <c r="PUW126" s="18"/>
      <c r="PUX126" s="1"/>
      <c r="PUY126" s="1"/>
      <c r="PVA126" s="1"/>
      <c r="PVE126" s="18"/>
      <c r="PVF126" s="1"/>
      <c r="PVG126" s="1"/>
      <c r="PVI126" s="1"/>
      <c r="PVM126" s="18"/>
      <c r="PVN126" s="1"/>
      <c r="PVO126" s="1"/>
      <c r="PVQ126" s="1"/>
      <c r="PVU126" s="18"/>
      <c r="PVV126" s="1"/>
      <c r="PVW126" s="1"/>
      <c r="PVY126" s="1"/>
      <c r="PWC126" s="18"/>
      <c r="PWD126" s="1"/>
      <c r="PWE126" s="1"/>
      <c r="PWG126" s="1"/>
      <c r="PWK126" s="18"/>
      <c r="PWL126" s="1"/>
      <c r="PWM126" s="1"/>
      <c r="PWO126" s="1"/>
      <c r="PWS126" s="18"/>
      <c r="PWT126" s="1"/>
      <c r="PWU126" s="1"/>
      <c r="PWW126" s="1"/>
      <c r="PXA126" s="18"/>
      <c r="PXB126" s="1"/>
      <c r="PXC126" s="1"/>
      <c r="PXE126" s="1"/>
      <c r="PXI126" s="18"/>
      <c r="PXJ126" s="1"/>
      <c r="PXK126" s="1"/>
      <c r="PXM126" s="1"/>
      <c r="PXQ126" s="18"/>
      <c r="PXR126" s="1"/>
      <c r="PXS126" s="1"/>
      <c r="PXU126" s="1"/>
      <c r="PXY126" s="18"/>
      <c r="PXZ126" s="1"/>
      <c r="PYA126" s="1"/>
      <c r="PYC126" s="1"/>
      <c r="PYG126" s="18"/>
      <c r="PYH126" s="1"/>
      <c r="PYI126" s="1"/>
      <c r="PYK126" s="1"/>
      <c r="PYO126" s="18"/>
      <c r="PYP126" s="1"/>
      <c r="PYQ126" s="1"/>
      <c r="PYS126" s="1"/>
      <c r="PYW126" s="18"/>
      <c r="PYX126" s="1"/>
      <c r="PYY126" s="1"/>
      <c r="PZA126" s="1"/>
      <c r="PZE126" s="18"/>
      <c r="PZF126" s="1"/>
      <c r="PZG126" s="1"/>
      <c r="PZI126" s="1"/>
      <c r="PZM126" s="18"/>
      <c r="PZN126" s="1"/>
      <c r="PZO126" s="1"/>
      <c r="PZQ126" s="1"/>
      <c r="PZU126" s="18"/>
      <c r="PZV126" s="1"/>
      <c r="PZW126" s="1"/>
      <c r="PZY126" s="1"/>
      <c r="QAC126" s="18"/>
      <c r="QAD126" s="1"/>
      <c r="QAE126" s="1"/>
      <c r="QAG126" s="1"/>
      <c r="QAK126" s="18"/>
      <c r="QAL126" s="1"/>
      <c r="QAM126" s="1"/>
      <c r="QAO126" s="1"/>
      <c r="QAS126" s="18"/>
      <c r="QAT126" s="1"/>
      <c r="QAU126" s="1"/>
      <c r="QAW126" s="1"/>
      <c r="QBA126" s="18"/>
      <c r="QBB126" s="1"/>
      <c r="QBC126" s="1"/>
      <c r="QBE126" s="1"/>
      <c r="QBI126" s="18"/>
      <c r="QBJ126" s="1"/>
      <c r="QBK126" s="1"/>
      <c r="QBM126" s="1"/>
      <c r="QBQ126" s="18"/>
      <c r="QBR126" s="1"/>
      <c r="QBS126" s="1"/>
      <c r="QBU126" s="1"/>
      <c r="QBY126" s="18"/>
      <c r="QBZ126" s="1"/>
      <c r="QCA126" s="1"/>
      <c r="QCC126" s="1"/>
      <c r="QCG126" s="18"/>
      <c r="QCH126" s="1"/>
      <c r="QCI126" s="1"/>
      <c r="QCK126" s="1"/>
      <c r="QCO126" s="18"/>
      <c r="QCP126" s="1"/>
      <c r="QCQ126" s="1"/>
      <c r="QCS126" s="1"/>
      <c r="QCW126" s="18"/>
      <c r="QCX126" s="1"/>
      <c r="QCY126" s="1"/>
      <c r="QDA126" s="1"/>
      <c r="QDE126" s="18"/>
      <c r="QDF126" s="1"/>
      <c r="QDG126" s="1"/>
      <c r="QDI126" s="1"/>
      <c r="QDM126" s="18"/>
      <c r="QDN126" s="1"/>
      <c r="QDO126" s="1"/>
      <c r="QDQ126" s="1"/>
      <c r="QDU126" s="18"/>
      <c r="QDV126" s="1"/>
      <c r="QDW126" s="1"/>
      <c r="QDY126" s="1"/>
      <c r="QEC126" s="18"/>
      <c r="QED126" s="1"/>
      <c r="QEE126" s="1"/>
      <c r="QEG126" s="1"/>
      <c r="QEK126" s="18"/>
      <c r="QEL126" s="1"/>
      <c r="QEM126" s="1"/>
      <c r="QEO126" s="1"/>
      <c r="QES126" s="18"/>
      <c r="QET126" s="1"/>
      <c r="QEU126" s="1"/>
      <c r="QEW126" s="1"/>
      <c r="QFA126" s="18"/>
      <c r="QFB126" s="1"/>
      <c r="QFC126" s="1"/>
      <c r="QFE126" s="1"/>
      <c r="QFI126" s="18"/>
      <c r="QFJ126" s="1"/>
      <c r="QFK126" s="1"/>
      <c r="QFM126" s="1"/>
      <c r="QFQ126" s="18"/>
      <c r="QFR126" s="1"/>
      <c r="QFS126" s="1"/>
      <c r="QFU126" s="1"/>
      <c r="QFY126" s="18"/>
      <c r="QFZ126" s="1"/>
      <c r="QGA126" s="1"/>
      <c r="QGC126" s="1"/>
      <c r="QGG126" s="18"/>
      <c r="QGH126" s="1"/>
      <c r="QGI126" s="1"/>
      <c r="QGK126" s="1"/>
      <c r="QGO126" s="18"/>
      <c r="QGP126" s="1"/>
      <c r="QGQ126" s="1"/>
      <c r="QGS126" s="1"/>
      <c r="QGW126" s="18"/>
      <c r="QGX126" s="1"/>
      <c r="QGY126" s="1"/>
      <c r="QHA126" s="1"/>
      <c r="QHE126" s="18"/>
      <c r="QHF126" s="1"/>
      <c r="QHG126" s="1"/>
      <c r="QHI126" s="1"/>
      <c r="QHM126" s="18"/>
      <c r="QHN126" s="1"/>
      <c r="QHO126" s="1"/>
      <c r="QHQ126" s="1"/>
      <c r="QHU126" s="18"/>
      <c r="QHV126" s="1"/>
      <c r="QHW126" s="1"/>
      <c r="QHY126" s="1"/>
      <c r="QIC126" s="18"/>
      <c r="QID126" s="1"/>
      <c r="QIE126" s="1"/>
      <c r="QIG126" s="1"/>
      <c r="QIK126" s="18"/>
      <c r="QIL126" s="1"/>
      <c r="QIM126" s="1"/>
      <c r="QIO126" s="1"/>
      <c r="QIS126" s="18"/>
      <c r="QIT126" s="1"/>
      <c r="QIU126" s="1"/>
      <c r="QIW126" s="1"/>
      <c r="QJA126" s="18"/>
      <c r="QJB126" s="1"/>
      <c r="QJC126" s="1"/>
      <c r="QJE126" s="1"/>
      <c r="QJI126" s="18"/>
      <c r="QJJ126" s="1"/>
      <c r="QJK126" s="1"/>
      <c r="QJM126" s="1"/>
      <c r="QJQ126" s="18"/>
      <c r="QJR126" s="1"/>
      <c r="QJS126" s="1"/>
      <c r="QJU126" s="1"/>
      <c r="QJY126" s="18"/>
      <c r="QJZ126" s="1"/>
      <c r="QKA126" s="1"/>
      <c r="QKC126" s="1"/>
      <c r="QKG126" s="18"/>
      <c r="QKH126" s="1"/>
      <c r="QKI126" s="1"/>
      <c r="QKK126" s="1"/>
      <c r="QKO126" s="18"/>
      <c r="QKP126" s="1"/>
      <c r="QKQ126" s="1"/>
      <c r="QKS126" s="1"/>
      <c r="QKW126" s="18"/>
      <c r="QKX126" s="1"/>
      <c r="QKY126" s="1"/>
      <c r="QLA126" s="1"/>
      <c r="QLE126" s="18"/>
      <c r="QLF126" s="1"/>
      <c r="QLG126" s="1"/>
      <c r="QLI126" s="1"/>
      <c r="QLM126" s="18"/>
      <c r="QLN126" s="1"/>
      <c r="QLO126" s="1"/>
      <c r="QLQ126" s="1"/>
      <c r="QLU126" s="18"/>
      <c r="QLV126" s="1"/>
      <c r="QLW126" s="1"/>
      <c r="QLY126" s="1"/>
      <c r="QMC126" s="18"/>
      <c r="QMD126" s="1"/>
      <c r="QME126" s="1"/>
      <c r="QMG126" s="1"/>
      <c r="QMK126" s="18"/>
      <c r="QML126" s="1"/>
      <c r="QMM126" s="1"/>
      <c r="QMO126" s="1"/>
      <c r="QMS126" s="18"/>
      <c r="QMT126" s="1"/>
      <c r="QMU126" s="1"/>
      <c r="QMW126" s="1"/>
      <c r="QNA126" s="18"/>
      <c r="QNB126" s="1"/>
      <c r="QNC126" s="1"/>
      <c r="QNE126" s="1"/>
      <c r="QNI126" s="18"/>
      <c r="QNJ126" s="1"/>
      <c r="QNK126" s="1"/>
      <c r="QNM126" s="1"/>
      <c r="QNQ126" s="18"/>
      <c r="QNR126" s="1"/>
      <c r="QNS126" s="1"/>
      <c r="QNU126" s="1"/>
      <c r="QNY126" s="18"/>
      <c r="QNZ126" s="1"/>
      <c r="QOA126" s="1"/>
      <c r="QOC126" s="1"/>
      <c r="QOG126" s="18"/>
      <c r="QOH126" s="1"/>
      <c r="QOI126" s="1"/>
      <c r="QOK126" s="1"/>
      <c r="QOO126" s="18"/>
      <c r="QOP126" s="1"/>
      <c r="QOQ126" s="1"/>
      <c r="QOS126" s="1"/>
      <c r="QOW126" s="18"/>
      <c r="QOX126" s="1"/>
      <c r="QOY126" s="1"/>
      <c r="QPA126" s="1"/>
      <c r="QPE126" s="18"/>
      <c r="QPF126" s="1"/>
      <c r="QPG126" s="1"/>
      <c r="QPI126" s="1"/>
      <c r="QPM126" s="18"/>
      <c r="QPN126" s="1"/>
      <c r="QPO126" s="1"/>
      <c r="QPQ126" s="1"/>
      <c r="QPU126" s="18"/>
      <c r="QPV126" s="1"/>
      <c r="QPW126" s="1"/>
      <c r="QPY126" s="1"/>
      <c r="QQC126" s="18"/>
      <c r="QQD126" s="1"/>
      <c r="QQE126" s="1"/>
      <c r="QQG126" s="1"/>
      <c r="QQK126" s="18"/>
      <c r="QQL126" s="1"/>
      <c r="QQM126" s="1"/>
      <c r="QQO126" s="1"/>
      <c r="QQS126" s="18"/>
      <c r="QQT126" s="1"/>
      <c r="QQU126" s="1"/>
      <c r="QQW126" s="1"/>
      <c r="QRA126" s="18"/>
      <c r="QRB126" s="1"/>
      <c r="QRC126" s="1"/>
      <c r="QRE126" s="1"/>
      <c r="QRI126" s="18"/>
      <c r="QRJ126" s="1"/>
      <c r="QRK126" s="1"/>
      <c r="QRM126" s="1"/>
      <c r="QRQ126" s="18"/>
      <c r="QRR126" s="1"/>
      <c r="QRS126" s="1"/>
      <c r="QRU126" s="1"/>
      <c r="QRY126" s="18"/>
      <c r="QRZ126" s="1"/>
      <c r="QSA126" s="1"/>
      <c r="QSC126" s="1"/>
      <c r="QSG126" s="18"/>
      <c r="QSH126" s="1"/>
      <c r="QSI126" s="1"/>
      <c r="QSK126" s="1"/>
      <c r="QSO126" s="18"/>
      <c r="QSP126" s="1"/>
      <c r="QSQ126" s="1"/>
      <c r="QSS126" s="1"/>
      <c r="QSW126" s="18"/>
      <c r="QSX126" s="1"/>
      <c r="QSY126" s="1"/>
      <c r="QTA126" s="1"/>
      <c r="QTE126" s="18"/>
      <c r="QTF126" s="1"/>
      <c r="QTG126" s="1"/>
      <c r="QTI126" s="1"/>
      <c r="QTM126" s="18"/>
      <c r="QTN126" s="1"/>
      <c r="QTO126" s="1"/>
      <c r="QTQ126" s="1"/>
      <c r="QTU126" s="18"/>
      <c r="QTV126" s="1"/>
      <c r="QTW126" s="1"/>
      <c r="QTY126" s="1"/>
      <c r="QUC126" s="18"/>
      <c r="QUD126" s="1"/>
      <c r="QUE126" s="1"/>
      <c r="QUG126" s="1"/>
      <c r="QUK126" s="18"/>
      <c r="QUL126" s="1"/>
      <c r="QUM126" s="1"/>
      <c r="QUO126" s="1"/>
      <c r="QUS126" s="18"/>
      <c r="QUT126" s="1"/>
      <c r="QUU126" s="1"/>
      <c r="QUW126" s="1"/>
      <c r="QVA126" s="18"/>
      <c r="QVB126" s="1"/>
      <c r="QVC126" s="1"/>
      <c r="QVE126" s="1"/>
      <c r="QVI126" s="18"/>
      <c r="QVJ126" s="1"/>
      <c r="QVK126" s="1"/>
      <c r="QVM126" s="1"/>
      <c r="QVQ126" s="18"/>
      <c r="QVR126" s="1"/>
      <c r="QVS126" s="1"/>
      <c r="QVU126" s="1"/>
      <c r="QVY126" s="18"/>
      <c r="QVZ126" s="1"/>
      <c r="QWA126" s="1"/>
      <c r="QWC126" s="1"/>
      <c r="QWG126" s="18"/>
      <c r="QWH126" s="1"/>
      <c r="QWI126" s="1"/>
      <c r="QWK126" s="1"/>
      <c r="QWO126" s="18"/>
      <c r="QWP126" s="1"/>
      <c r="QWQ126" s="1"/>
      <c r="QWS126" s="1"/>
      <c r="QWW126" s="18"/>
      <c r="QWX126" s="1"/>
      <c r="QWY126" s="1"/>
      <c r="QXA126" s="1"/>
      <c r="QXE126" s="18"/>
      <c r="QXF126" s="1"/>
      <c r="QXG126" s="1"/>
      <c r="QXI126" s="1"/>
      <c r="QXM126" s="18"/>
      <c r="QXN126" s="1"/>
      <c r="QXO126" s="1"/>
      <c r="QXQ126" s="1"/>
      <c r="QXU126" s="18"/>
      <c r="QXV126" s="1"/>
      <c r="QXW126" s="1"/>
      <c r="QXY126" s="1"/>
      <c r="QYC126" s="18"/>
      <c r="QYD126" s="1"/>
      <c r="QYE126" s="1"/>
      <c r="QYG126" s="1"/>
      <c r="QYK126" s="18"/>
      <c r="QYL126" s="1"/>
      <c r="QYM126" s="1"/>
      <c r="QYO126" s="1"/>
      <c r="QYS126" s="18"/>
      <c r="QYT126" s="1"/>
      <c r="QYU126" s="1"/>
      <c r="QYW126" s="1"/>
      <c r="QZA126" s="18"/>
      <c r="QZB126" s="1"/>
      <c r="QZC126" s="1"/>
      <c r="QZE126" s="1"/>
      <c r="QZI126" s="18"/>
      <c r="QZJ126" s="1"/>
      <c r="QZK126" s="1"/>
      <c r="QZM126" s="1"/>
      <c r="QZQ126" s="18"/>
      <c r="QZR126" s="1"/>
      <c r="QZS126" s="1"/>
      <c r="QZU126" s="1"/>
      <c r="QZY126" s="18"/>
      <c r="QZZ126" s="1"/>
      <c r="RAA126" s="1"/>
      <c r="RAC126" s="1"/>
      <c r="RAG126" s="18"/>
      <c r="RAH126" s="1"/>
      <c r="RAI126" s="1"/>
      <c r="RAK126" s="1"/>
      <c r="RAO126" s="18"/>
      <c r="RAP126" s="1"/>
      <c r="RAQ126" s="1"/>
      <c r="RAS126" s="1"/>
      <c r="RAW126" s="18"/>
      <c r="RAX126" s="1"/>
      <c r="RAY126" s="1"/>
      <c r="RBA126" s="1"/>
      <c r="RBE126" s="18"/>
      <c r="RBF126" s="1"/>
      <c r="RBG126" s="1"/>
      <c r="RBI126" s="1"/>
      <c r="RBM126" s="18"/>
      <c r="RBN126" s="1"/>
      <c r="RBO126" s="1"/>
      <c r="RBQ126" s="1"/>
      <c r="RBU126" s="18"/>
      <c r="RBV126" s="1"/>
      <c r="RBW126" s="1"/>
      <c r="RBY126" s="1"/>
      <c r="RCC126" s="18"/>
      <c r="RCD126" s="1"/>
      <c r="RCE126" s="1"/>
      <c r="RCG126" s="1"/>
      <c r="RCK126" s="18"/>
      <c r="RCL126" s="1"/>
      <c r="RCM126" s="1"/>
      <c r="RCO126" s="1"/>
      <c r="RCS126" s="18"/>
      <c r="RCT126" s="1"/>
      <c r="RCU126" s="1"/>
      <c r="RCW126" s="1"/>
      <c r="RDA126" s="18"/>
      <c r="RDB126" s="1"/>
      <c r="RDC126" s="1"/>
      <c r="RDE126" s="1"/>
      <c r="RDI126" s="18"/>
      <c r="RDJ126" s="1"/>
      <c r="RDK126" s="1"/>
      <c r="RDM126" s="1"/>
      <c r="RDQ126" s="18"/>
      <c r="RDR126" s="1"/>
      <c r="RDS126" s="1"/>
      <c r="RDU126" s="1"/>
      <c r="RDY126" s="18"/>
      <c r="RDZ126" s="1"/>
      <c r="REA126" s="1"/>
      <c r="REC126" s="1"/>
      <c r="REG126" s="18"/>
      <c r="REH126" s="1"/>
      <c r="REI126" s="1"/>
      <c r="REK126" s="1"/>
      <c r="REO126" s="18"/>
      <c r="REP126" s="1"/>
      <c r="REQ126" s="1"/>
      <c r="RES126" s="1"/>
      <c r="REW126" s="18"/>
      <c r="REX126" s="1"/>
      <c r="REY126" s="1"/>
      <c r="RFA126" s="1"/>
      <c r="RFE126" s="18"/>
      <c r="RFF126" s="1"/>
      <c r="RFG126" s="1"/>
      <c r="RFI126" s="1"/>
      <c r="RFM126" s="18"/>
      <c r="RFN126" s="1"/>
      <c r="RFO126" s="1"/>
      <c r="RFQ126" s="1"/>
      <c r="RFU126" s="18"/>
      <c r="RFV126" s="1"/>
      <c r="RFW126" s="1"/>
      <c r="RFY126" s="1"/>
      <c r="RGC126" s="18"/>
      <c r="RGD126" s="1"/>
      <c r="RGE126" s="1"/>
      <c r="RGG126" s="1"/>
      <c r="RGK126" s="18"/>
      <c r="RGL126" s="1"/>
      <c r="RGM126" s="1"/>
      <c r="RGO126" s="1"/>
      <c r="RGS126" s="18"/>
      <c r="RGT126" s="1"/>
      <c r="RGU126" s="1"/>
      <c r="RGW126" s="1"/>
      <c r="RHA126" s="18"/>
      <c r="RHB126" s="1"/>
      <c r="RHC126" s="1"/>
      <c r="RHE126" s="1"/>
      <c r="RHI126" s="18"/>
      <c r="RHJ126" s="1"/>
      <c r="RHK126" s="1"/>
      <c r="RHM126" s="1"/>
      <c r="RHQ126" s="18"/>
      <c r="RHR126" s="1"/>
      <c r="RHS126" s="1"/>
      <c r="RHU126" s="1"/>
      <c r="RHY126" s="18"/>
      <c r="RHZ126" s="1"/>
      <c r="RIA126" s="1"/>
      <c r="RIC126" s="1"/>
      <c r="RIG126" s="18"/>
      <c r="RIH126" s="1"/>
      <c r="RII126" s="1"/>
      <c r="RIK126" s="1"/>
      <c r="RIO126" s="18"/>
      <c r="RIP126" s="1"/>
      <c r="RIQ126" s="1"/>
      <c r="RIS126" s="1"/>
      <c r="RIW126" s="18"/>
      <c r="RIX126" s="1"/>
      <c r="RIY126" s="1"/>
      <c r="RJA126" s="1"/>
      <c r="RJE126" s="18"/>
      <c r="RJF126" s="1"/>
      <c r="RJG126" s="1"/>
      <c r="RJI126" s="1"/>
      <c r="RJM126" s="18"/>
      <c r="RJN126" s="1"/>
      <c r="RJO126" s="1"/>
      <c r="RJQ126" s="1"/>
      <c r="RJU126" s="18"/>
      <c r="RJV126" s="1"/>
      <c r="RJW126" s="1"/>
      <c r="RJY126" s="1"/>
      <c r="RKC126" s="18"/>
      <c r="RKD126" s="1"/>
      <c r="RKE126" s="1"/>
      <c r="RKG126" s="1"/>
      <c r="RKK126" s="18"/>
      <c r="RKL126" s="1"/>
      <c r="RKM126" s="1"/>
      <c r="RKO126" s="1"/>
      <c r="RKS126" s="18"/>
      <c r="RKT126" s="1"/>
      <c r="RKU126" s="1"/>
      <c r="RKW126" s="1"/>
      <c r="RLA126" s="18"/>
      <c r="RLB126" s="1"/>
      <c r="RLC126" s="1"/>
      <c r="RLE126" s="1"/>
      <c r="RLI126" s="18"/>
      <c r="RLJ126" s="1"/>
      <c r="RLK126" s="1"/>
      <c r="RLM126" s="1"/>
      <c r="RLQ126" s="18"/>
      <c r="RLR126" s="1"/>
      <c r="RLS126" s="1"/>
      <c r="RLU126" s="1"/>
      <c r="RLY126" s="18"/>
      <c r="RLZ126" s="1"/>
      <c r="RMA126" s="1"/>
      <c r="RMC126" s="1"/>
      <c r="RMG126" s="18"/>
      <c r="RMH126" s="1"/>
      <c r="RMI126" s="1"/>
      <c r="RMK126" s="1"/>
      <c r="RMO126" s="18"/>
      <c r="RMP126" s="1"/>
      <c r="RMQ126" s="1"/>
      <c r="RMS126" s="1"/>
      <c r="RMW126" s="18"/>
      <c r="RMX126" s="1"/>
      <c r="RMY126" s="1"/>
      <c r="RNA126" s="1"/>
      <c r="RNE126" s="18"/>
      <c r="RNF126" s="1"/>
      <c r="RNG126" s="1"/>
      <c r="RNI126" s="1"/>
      <c r="RNM126" s="18"/>
      <c r="RNN126" s="1"/>
      <c r="RNO126" s="1"/>
      <c r="RNQ126" s="1"/>
      <c r="RNU126" s="18"/>
      <c r="RNV126" s="1"/>
      <c r="RNW126" s="1"/>
      <c r="RNY126" s="1"/>
      <c r="ROC126" s="18"/>
      <c r="ROD126" s="1"/>
      <c r="ROE126" s="1"/>
      <c r="ROG126" s="1"/>
      <c r="ROK126" s="18"/>
      <c r="ROL126" s="1"/>
      <c r="ROM126" s="1"/>
      <c r="ROO126" s="1"/>
      <c r="ROS126" s="18"/>
      <c r="ROT126" s="1"/>
      <c r="ROU126" s="1"/>
      <c r="ROW126" s="1"/>
      <c r="RPA126" s="18"/>
      <c r="RPB126" s="1"/>
      <c r="RPC126" s="1"/>
      <c r="RPE126" s="1"/>
      <c r="RPI126" s="18"/>
      <c r="RPJ126" s="1"/>
      <c r="RPK126" s="1"/>
      <c r="RPM126" s="1"/>
      <c r="RPQ126" s="18"/>
      <c r="RPR126" s="1"/>
      <c r="RPS126" s="1"/>
      <c r="RPU126" s="1"/>
      <c r="RPY126" s="18"/>
      <c r="RPZ126" s="1"/>
      <c r="RQA126" s="1"/>
      <c r="RQC126" s="1"/>
      <c r="RQG126" s="18"/>
      <c r="RQH126" s="1"/>
      <c r="RQI126" s="1"/>
      <c r="RQK126" s="1"/>
      <c r="RQO126" s="18"/>
      <c r="RQP126" s="1"/>
      <c r="RQQ126" s="1"/>
      <c r="RQS126" s="1"/>
      <c r="RQW126" s="18"/>
      <c r="RQX126" s="1"/>
      <c r="RQY126" s="1"/>
      <c r="RRA126" s="1"/>
      <c r="RRE126" s="18"/>
      <c r="RRF126" s="1"/>
      <c r="RRG126" s="1"/>
      <c r="RRI126" s="1"/>
      <c r="RRM126" s="18"/>
      <c r="RRN126" s="1"/>
      <c r="RRO126" s="1"/>
      <c r="RRQ126" s="1"/>
      <c r="RRU126" s="18"/>
      <c r="RRV126" s="1"/>
      <c r="RRW126" s="1"/>
      <c r="RRY126" s="1"/>
      <c r="RSC126" s="18"/>
      <c r="RSD126" s="1"/>
      <c r="RSE126" s="1"/>
      <c r="RSG126" s="1"/>
      <c r="RSK126" s="18"/>
      <c r="RSL126" s="1"/>
      <c r="RSM126" s="1"/>
      <c r="RSO126" s="1"/>
      <c r="RSS126" s="18"/>
      <c r="RST126" s="1"/>
      <c r="RSU126" s="1"/>
      <c r="RSW126" s="1"/>
      <c r="RTA126" s="18"/>
      <c r="RTB126" s="1"/>
      <c r="RTC126" s="1"/>
      <c r="RTE126" s="1"/>
      <c r="RTI126" s="18"/>
      <c r="RTJ126" s="1"/>
      <c r="RTK126" s="1"/>
      <c r="RTM126" s="1"/>
      <c r="RTQ126" s="18"/>
      <c r="RTR126" s="1"/>
      <c r="RTS126" s="1"/>
      <c r="RTU126" s="1"/>
      <c r="RTY126" s="18"/>
      <c r="RTZ126" s="1"/>
      <c r="RUA126" s="1"/>
      <c r="RUC126" s="1"/>
      <c r="RUG126" s="18"/>
      <c r="RUH126" s="1"/>
      <c r="RUI126" s="1"/>
      <c r="RUK126" s="1"/>
      <c r="RUO126" s="18"/>
      <c r="RUP126" s="1"/>
      <c r="RUQ126" s="1"/>
      <c r="RUS126" s="1"/>
      <c r="RUW126" s="18"/>
      <c r="RUX126" s="1"/>
      <c r="RUY126" s="1"/>
      <c r="RVA126" s="1"/>
      <c r="RVE126" s="18"/>
      <c r="RVF126" s="1"/>
      <c r="RVG126" s="1"/>
      <c r="RVI126" s="1"/>
      <c r="RVM126" s="18"/>
      <c r="RVN126" s="1"/>
      <c r="RVO126" s="1"/>
      <c r="RVQ126" s="1"/>
      <c r="RVU126" s="18"/>
      <c r="RVV126" s="1"/>
      <c r="RVW126" s="1"/>
      <c r="RVY126" s="1"/>
      <c r="RWC126" s="18"/>
      <c r="RWD126" s="1"/>
      <c r="RWE126" s="1"/>
      <c r="RWG126" s="1"/>
      <c r="RWK126" s="18"/>
      <c r="RWL126" s="1"/>
      <c r="RWM126" s="1"/>
      <c r="RWO126" s="1"/>
      <c r="RWS126" s="18"/>
      <c r="RWT126" s="1"/>
      <c r="RWU126" s="1"/>
      <c r="RWW126" s="1"/>
      <c r="RXA126" s="18"/>
      <c r="RXB126" s="1"/>
      <c r="RXC126" s="1"/>
      <c r="RXE126" s="1"/>
      <c r="RXI126" s="18"/>
      <c r="RXJ126" s="1"/>
      <c r="RXK126" s="1"/>
      <c r="RXM126" s="1"/>
      <c r="RXQ126" s="18"/>
      <c r="RXR126" s="1"/>
      <c r="RXS126" s="1"/>
      <c r="RXU126" s="1"/>
      <c r="RXY126" s="18"/>
      <c r="RXZ126" s="1"/>
      <c r="RYA126" s="1"/>
      <c r="RYC126" s="1"/>
      <c r="RYG126" s="18"/>
      <c r="RYH126" s="1"/>
      <c r="RYI126" s="1"/>
      <c r="RYK126" s="1"/>
      <c r="RYO126" s="18"/>
      <c r="RYP126" s="1"/>
      <c r="RYQ126" s="1"/>
      <c r="RYS126" s="1"/>
      <c r="RYW126" s="18"/>
      <c r="RYX126" s="1"/>
      <c r="RYY126" s="1"/>
      <c r="RZA126" s="1"/>
      <c r="RZE126" s="18"/>
      <c r="RZF126" s="1"/>
      <c r="RZG126" s="1"/>
      <c r="RZI126" s="1"/>
      <c r="RZM126" s="18"/>
      <c r="RZN126" s="1"/>
      <c r="RZO126" s="1"/>
      <c r="RZQ126" s="1"/>
      <c r="RZU126" s="18"/>
      <c r="RZV126" s="1"/>
      <c r="RZW126" s="1"/>
      <c r="RZY126" s="1"/>
      <c r="SAC126" s="18"/>
      <c r="SAD126" s="1"/>
      <c r="SAE126" s="1"/>
      <c r="SAG126" s="1"/>
      <c r="SAK126" s="18"/>
      <c r="SAL126" s="1"/>
      <c r="SAM126" s="1"/>
      <c r="SAO126" s="1"/>
      <c r="SAS126" s="18"/>
      <c r="SAT126" s="1"/>
      <c r="SAU126" s="1"/>
      <c r="SAW126" s="1"/>
      <c r="SBA126" s="18"/>
      <c r="SBB126" s="1"/>
      <c r="SBC126" s="1"/>
      <c r="SBE126" s="1"/>
      <c r="SBI126" s="18"/>
      <c r="SBJ126" s="1"/>
      <c r="SBK126" s="1"/>
      <c r="SBM126" s="1"/>
      <c r="SBQ126" s="18"/>
      <c r="SBR126" s="1"/>
      <c r="SBS126" s="1"/>
      <c r="SBU126" s="1"/>
      <c r="SBY126" s="18"/>
      <c r="SBZ126" s="1"/>
      <c r="SCA126" s="1"/>
      <c r="SCC126" s="1"/>
      <c r="SCG126" s="18"/>
      <c r="SCH126" s="1"/>
      <c r="SCI126" s="1"/>
      <c r="SCK126" s="1"/>
      <c r="SCO126" s="18"/>
      <c r="SCP126" s="1"/>
      <c r="SCQ126" s="1"/>
      <c r="SCS126" s="1"/>
      <c r="SCW126" s="18"/>
      <c r="SCX126" s="1"/>
      <c r="SCY126" s="1"/>
      <c r="SDA126" s="1"/>
      <c r="SDE126" s="18"/>
      <c r="SDF126" s="1"/>
      <c r="SDG126" s="1"/>
      <c r="SDI126" s="1"/>
      <c r="SDM126" s="18"/>
      <c r="SDN126" s="1"/>
      <c r="SDO126" s="1"/>
      <c r="SDQ126" s="1"/>
      <c r="SDU126" s="18"/>
      <c r="SDV126" s="1"/>
      <c r="SDW126" s="1"/>
      <c r="SDY126" s="1"/>
      <c r="SEC126" s="18"/>
      <c r="SED126" s="1"/>
      <c r="SEE126" s="1"/>
      <c r="SEG126" s="1"/>
      <c r="SEK126" s="18"/>
      <c r="SEL126" s="1"/>
      <c r="SEM126" s="1"/>
      <c r="SEO126" s="1"/>
      <c r="SES126" s="18"/>
      <c r="SET126" s="1"/>
      <c r="SEU126" s="1"/>
      <c r="SEW126" s="1"/>
      <c r="SFA126" s="18"/>
      <c r="SFB126" s="1"/>
      <c r="SFC126" s="1"/>
      <c r="SFE126" s="1"/>
      <c r="SFI126" s="18"/>
      <c r="SFJ126" s="1"/>
      <c r="SFK126" s="1"/>
      <c r="SFM126" s="1"/>
      <c r="SFQ126" s="18"/>
      <c r="SFR126" s="1"/>
      <c r="SFS126" s="1"/>
      <c r="SFU126" s="1"/>
      <c r="SFY126" s="18"/>
      <c r="SFZ126" s="1"/>
      <c r="SGA126" s="1"/>
      <c r="SGC126" s="1"/>
      <c r="SGG126" s="18"/>
      <c r="SGH126" s="1"/>
      <c r="SGI126" s="1"/>
      <c r="SGK126" s="1"/>
      <c r="SGO126" s="18"/>
      <c r="SGP126" s="1"/>
      <c r="SGQ126" s="1"/>
      <c r="SGS126" s="1"/>
      <c r="SGW126" s="18"/>
      <c r="SGX126" s="1"/>
      <c r="SGY126" s="1"/>
      <c r="SHA126" s="1"/>
      <c r="SHE126" s="18"/>
      <c r="SHF126" s="1"/>
      <c r="SHG126" s="1"/>
      <c r="SHI126" s="1"/>
      <c r="SHM126" s="18"/>
      <c r="SHN126" s="1"/>
      <c r="SHO126" s="1"/>
      <c r="SHQ126" s="1"/>
      <c r="SHU126" s="18"/>
      <c r="SHV126" s="1"/>
      <c r="SHW126" s="1"/>
      <c r="SHY126" s="1"/>
      <c r="SIC126" s="18"/>
      <c r="SID126" s="1"/>
      <c r="SIE126" s="1"/>
      <c r="SIG126" s="1"/>
      <c r="SIK126" s="18"/>
      <c r="SIL126" s="1"/>
      <c r="SIM126" s="1"/>
      <c r="SIO126" s="1"/>
      <c r="SIS126" s="18"/>
      <c r="SIT126" s="1"/>
      <c r="SIU126" s="1"/>
      <c r="SIW126" s="1"/>
      <c r="SJA126" s="18"/>
      <c r="SJB126" s="1"/>
      <c r="SJC126" s="1"/>
      <c r="SJE126" s="1"/>
      <c r="SJI126" s="18"/>
      <c r="SJJ126" s="1"/>
      <c r="SJK126" s="1"/>
      <c r="SJM126" s="1"/>
      <c r="SJQ126" s="18"/>
      <c r="SJR126" s="1"/>
      <c r="SJS126" s="1"/>
      <c r="SJU126" s="1"/>
      <c r="SJY126" s="18"/>
      <c r="SJZ126" s="1"/>
      <c r="SKA126" s="1"/>
      <c r="SKC126" s="1"/>
      <c r="SKG126" s="18"/>
      <c r="SKH126" s="1"/>
      <c r="SKI126" s="1"/>
      <c r="SKK126" s="1"/>
      <c r="SKO126" s="18"/>
      <c r="SKP126" s="1"/>
      <c r="SKQ126" s="1"/>
      <c r="SKS126" s="1"/>
      <c r="SKW126" s="18"/>
      <c r="SKX126" s="1"/>
      <c r="SKY126" s="1"/>
      <c r="SLA126" s="1"/>
      <c r="SLE126" s="18"/>
      <c r="SLF126" s="1"/>
      <c r="SLG126" s="1"/>
      <c r="SLI126" s="1"/>
      <c r="SLM126" s="18"/>
      <c r="SLN126" s="1"/>
      <c r="SLO126" s="1"/>
      <c r="SLQ126" s="1"/>
      <c r="SLU126" s="18"/>
      <c r="SLV126" s="1"/>
      <c r="SLW126" s="1"/>
      <c r="SLY126" s="1"/>
      <c r="SMC126" s="18"/>
      <c r="SMD126" s="1"/>
      <c r="SME126" s="1"/>
      <c r="SMG126" s="1"/>
      <c r="SMK126" s="18"/>
      <c r="SML126" s="1"/>
      <c r="SMM126" s="1"/>
      <c r="SMO126" s="1"/>
      <c r="SMS126" s="18"/>
      <c r="SMT126" s="1"/>
      <c r="SMU126" s="1"/>
      <c r="SMW126" s="1"/>
      <c r="SNA126" s="18"/>
      <c r="SNB126" s="1"/>
      <c r="SNC126" s="1"/>
      <c r="SNE126" s="1"/>
      <c r="SNI126" s="18"/>
      <c r="SNJ126" s="1"/>
      <c r="SNK126" s="1"/>
      <c r="SNM126" s="1"/>
      <c r="SNQ126" s="18"/>
      <c r="SNR126" s="1"/>
      <c r="SNS126" s="1"/>
      <c r="SNU126" s="1"/>
      <c r="SNY126" s="18"/>
      <c r="SNZ126" s="1"/>
      <c r="SOA126" s="1"/>
      <c r="SOC126" s="1"/>
      <c r="SOG126" s="18"/>
      <c r="SOH126" s="1"/>
      <c r="SOI126" s="1"/>
      <c r="SOK126" s="1"/>
      <c r="SOO126" s="18"/>
      <c r="SOP126" s="1"/>
      <c r="SOQ126" s="1"/>
      <c r="SOS126" s="1"/>
      <c r="SOW126" s="18"/>
      <c r="SOX126" s="1"/>
      <c r="SOY126" s="1"/>
      <c r="SPA126" s="1"/>
      <c r="SPE126" s="18"/>
      <c r="SPF126" s="1"/>
      <c r="SPG126" s="1"/>
      <c r="SPI126" s="1"/>
      <c r="SPM126" s="18"/>
      <c r="SPN126" s="1"/>
      <c r="SPO126" s="1"/>
      <c r="SPQ126" s="1"/>
      <c r="SPU126" s="18"/>
      <c r="SPV126" s="1"/>
      <c r="SPW126" s="1"/>
      <c r="SPY126" s="1"/>
      <c r="SQC126" s="18"/>
      <c r="SQD126" s="1"/>
      <c r="SQE126" s="1"/>
      <c r="SQG126" s="1"/>
      <c r="SQK126" s="18"/>
      <c r="SQL126" s="1"/>
      <c r="SQM126" s="1"/>
      <c r="SQO126" s="1"/>
      <c r="SQS126" s="18"/>
      <c r="SQT126" s="1"/>
      <c r="SQU126" s="1"/>
      <c r="SQW126" s="1"/>
      <c r="SRA126" s="18"/>
      <c r="SRB126" s="1"/>
      <c r="SRC126" s="1"/>
      <c r="SRE126" s="1"/>
      <c r="SRI126" s="18"/>
      <c r="SRJ126" s="1"/>
      <c r="SRK126" s="1"/>
      <c r="SRM126" s="1"/>
      <c r="SRQ126" s="18"/>
      <c r="SRR126" s="1"/>
      <c r="SRS126" s="1"/>
      <c r="SRU126" s="1"/>
      <c r="SRY126" s="18"/>
      <c r="SRZ126" s="1"/>
      <c r="SSA126" s="1"/>
      <c r="SSC126" s="1"/>
      <c r="SSG126" s="18"/>
      <c r="SSH126" s="1"/>
      <c r="SSI126" s="1"/>
      <c r="SSK126" s="1"/>
      <c r="SSO126" s="18"/>
      <c r="SSP126" s="1"/>
      <c r="SSQ126" s="1"/>
      <c r="SSS126" s="1"/>
      <c r="SSW126" s="18"/>
      <c r="SSX126" s="1"/>
      <c r="SSY126" s="1"/>
      <c r="STA126" s="1"/>
      <c r="STE126" s="18"/>
      <c r="STF126" s="1"/>
      <c r="STG126" s="1"/>
      <c r="STI126" s="1"/>
      <c r="STM126" s="18"/>
      <c r="STN126" s="1"/>
      <c r="STO126" s="1"/>
      <c r="STQ126" s="1"/>
      <c r="STU126" s="18"/>
      <c r="STV126" s="1"/>
      <c r="STW126" s="1"/>
      <c r="STY126" s="1"/>
      <c r="SUC126" s="18"/>
      <c r="SUD126" s="1"/>
      <c r="SUE126" s="1"/>
      <c r="SUG126" s="1"/>
      <c r="SUK126" s="18"/>
      <c r="SUL126" s="1"/>
      <c r="SUM126" s="1"/>
      <c r="SUO126" s="1"/>
      <c r="SUS126" s="18"/>
      <c r="SUT126" s="1"/>
      <c r="SUU126" s="1"/>
      <c r="SUW126" s="1"/>
      <c r="SVA126" s="18"/>
      <c r="SVB126" s="1"/>
      <c r="SVC126" s="1"/>
      <c r="SVE126" s="1"/>
      <c r="SVI126" s="18"/>
      <c r="SVJ126" s="1"/>
      <c r="SVK126" s="1"/>
      <c r="SVM126" s="1"/>
      <c r="SVQ126" s="18"/>
      <c r="SVR126" s="1"/>
      <c r="SVS126" s="1"/>
      <c r="SVU126" s="1"/>
      <c r="SVY126" s="18"/>
      <c r="SVZ126" s="1"/>
      <c r="SWA126" s="1"/>
      <c r="SWC126" s="1"/>
      <c r="SWG126" s="18"/>
      <c r="SWH126" s="1"/>
      <c r="SWI126" s="1"/>
      <c r="SWK126" s="1"/>
      <c r="SWO126" s="18"/>
      <c r="SWP126" s="1"/>
      <c r="SWQ126" s="1"/>
      <c r="SWS126" s="1"/>
      <c r="SWW126" s="18"/>
      <c r="SWX126" s="1"/>
      <c r="SWY126" s="1"/>
      <c r="SXA126" s="1"/>
      <c r="SXE126" s="18"/>
      <c r="SXF126" s="1"/>
      <c r="SXG126" s="1"/>
      <c r="SXI126" s="1"/>
      <c r="SXM126" s="18"/>
      <c r="SXN126" s="1"/>
      <c r="SXO126" s="1"/>
      <c r="SXQ126" s="1"/>
      <c r="SXU126" s="18"/>
      <c r="SXV126" s="1"/>
      <c r="SXW126" s="1"/>
      <c r="SXY126" s="1"/>
      <c r="SYC126" s="18"/>
      <c r="SYD126" s="1"/>
      <c r="SYE126" s="1"/>
      <c r="SYG126" s="1"/>
      <c r="SYK126" s="18"/>
      <c r="SYL126" s="1"/>
      <c r="SYM126" s="1"/>
      <c r="SYO126" s="1"/>
      <c r="SYS126" s="18"/>
      <c r="SYT126" s="1"/>
      <c r="SYU126" s="1"/>
      <c r="SYW126" s="1"/>
      <c r="SZA126" s="18"/>
      <c r="SZB126" s="1"/>
      <c r="SZC126" s="1"/>
      <c r="SZE126" s="1"/>
      <c r="SZI126" s="18"/>
      <c r="SZJ126" s="1"/>
      <c r="SZK126" s="1"/>
      <c r="SZM126" s="1"/>
      <c r="SZQ126" s="18"/>
      <c r="SZR126" s="1"/>
      <c r="SZS126" s="1"/>
      <c r="SZU126" s="1"/>
      <c r="SZY126" s="18"/>
      <c r="SZZ126" s="1"/>
      <c r="TAA126" s="1"/>
      <c r="TAC126" s="1"/>
      <c r="TAG126" s="18"/>
      <c r="TAH126" s="1"/>
      <c r="TAI126" s="1"/>
      <c r="TAK126" s="1"/>
      <c r="TAO126" s="18"/>
      <c r="TAP126" s="1"/>
      <c r="TAQ126" s="1"/>
      <c r="TAS126" s="1"/>
      <c r="TAW126" s="18"/>
      <c r="TAX126" s="1"/>
      <c r="TAY126" s="1"/>
      <c r="TBA126" s="1"/>
      <c r="TBE126" s="18"/>
      <c r="TBF126" s="1"/>
      <c r="TBG126" s="1"/>
      <c r="TBI126" s="1"/>
      <c r="TBM126" s="18"/>
      <c r="TBN126" s="1"/>
      <c r="TBO126" s="1"/>
      <c r="TBQ126" s="1"/>
      <c r="TBU126" s="18"/>
      <c r="TBV126" s="1"/>
      <c r="TBW126" s="1"/>
      <c r="TBY126" s="1"/>
      <c r="TCC126" s="18"/>
      <c r="TCD126" s="1"/>
      <c r="TCE126" s="1"/>
      <c r="TCG126" s="1"/>
      <c r="TCK126" s="18"/>
      <c r="TCL126" s="1"/>
      <c r="TCM126" s="1"/>
      <c r="TCO126" s="1"/>
      <c r="TCS126" s="18"/>
      <c r="TCT126" s="1"/>
      <c r="TCU126" s="1"/>
      <c r="TCW126" s="1"/>
      <c r="TDA126" s="18"/>
      <c r="TDB126" s="1"/>
      <c r="TDC126" s="1"/>
      <c r="TDE126" s="1"/>
      <c r="TDI126" s="18"/>
      <c r="TDJ126" s="1"/>
      <c r="TDK126" s="1"/>
      <c r="TDM126" s="1"/>
      <c r="TDQ126" s="18"/>
      <c r="TDR126" s="1"/>
      <c r="TDS126" s="1"/>
      <c r="TDU126" s="1"/>
      <c r="TDY126" s="18"/>
      <c r="TDZ126" s="1"/>
      <c r="TEA126" s="1"/>
      <c r="TEC126" s="1"/>
      <c r="TEG126" s="18"/>
      <c r="TEH126" s="1"/>
      <c r="TEI126" s="1"/>
      <c r="TEK126" s="1"/>
      <c r="TEO126" s="18"/>
      <c r="TEP126" s="1"/>
      <c r="TEQ126" s="1"/>
      <c r="TES126" s="1"/>
      <c r="TEW126" s="18"/>
      <c r="TEX126" s="1"/>
      <c r="TEY126" s="1"/>
      <c r="TFA126" s="1"/>
      <c r="TFE126" s="18"/>
      <c r="TFF126" s="1"/>
      <c r="TFG126" s="1"/>
      <c r="TFI126" s="1"/>
      <c r="TFM126" s="18"/>
      <c r="TFN126" s="1"/>
      <c r="TFO126" s="1"/>
      <c r="TFQ126" s="1"/>
      <c r="TFU126" s="18"/>
      <c r="TFV126" s="1"/>
      <c r="TFW126" s="1"/>
      <c r="TFY126" s="1"/>
      <c r="TGC126" s="18"/>
      <c r="TGD126" s="1"/>
      <c r="TGE126" s="1"/>
      <c r="TGG126" s="1"/>
      <c r="TGK126" s="18"/>
      <c r="TGL126" s="1"/>
      <c r="TGM126" s="1"/>
      <c r="TGO126" s="1"/>
      <c r="TGS126" s="18"/>
      <c r="TGT126" s="1"/>
      <c r="TGU126" s="1"/>
      <c r="TGW126" s="1"/>
      <c r="THA126" s="18"/>
      <c r="THB126" s="1"/>
      <c r="THC126" s="1"/>
      <c r="THE126" s="1"/>
      <c r="THI126" s="18"/>
      <c r="THJ126" s="1"/>
      <c r="THK126" s="1"/>
      <c r="THM126" s="1"/>
      <c r="THQ126" s="18"/>
      <c r="THR126" s="1"/>
      <c r="THS126" s="1"/>
      <c r="THU126" s="1"/>
      <c r="THY126" s="18"/>
      <c r="THZ126" s="1"/>
      <c r="TIA126" s="1"/>
      <c r="TIC126" s="1"/>
      <c r="TIG126" s="18"/>
      <c r="TIH126" s="1"/>
      <c r="TII126" s="1"/>
      <c r="TIK126" s="1"/>
      <c r="TIO126" s="18"/>
      <c r="TIP126" s="1"/>
      <c r="TIQ126" s="1"/>
      <c r="TIS126" s="1"/>
      <c r="TIW126" s="18"/>
      <c r="TIX126" s="1"/>
      <c r="TIY126" s="1"/>
      <c r="TJA126" s="1"/>
      <c r="TJE126" s="18"/>
      <c r="TJF126" s="1"/>
      <c r="TJG126" s="1"/>
      <c r="TJI126" s="1"/>
      <c r="TJM126" s="18"/>
      <c r="TJN126" s="1"/>
      <c r="TJO126" s="1"/>
      <c r="TJQ126" s="1"/>
      <c r="TJU126" s="18"/>
      <c r="TJV126" s="1"/>
      <c r="TJW126" s="1"/>
      <c r="TJY126" s="1"/>
      <c r="TKC126" s="18"/>
      <c r="TKD126" s="1"/>
      <c r="TKE126" s="1"/>
      <c r="TKG126" s="1"/>
      <c r="TKK126" s="18"/>
      <c r="TKL126" s="1"/>
      <c r="TKM126" s="1"/>
      <c r="TKO126" s="1"/>
      <c r="TKS126" s="18"/>
      <c r="TKT126" s="1"/>
      <c r="TKU126" s="1"/>
      <c r="TKW126" s="1"/>
      <c r="TLA126" s="18"/>
      <c r="TLB126" s="1"/>
      <c r="TLC126" s="1"/>
      <c r="TLE126" s="1"/>
      <c r="TLI126" s="18"/>
      <c r="TLJ126" s="1"/>
      <c r="TLK126" s="1"/>
      <c r="TLM126" s="1"/>
      <c r="TLQ126" s="18"/>
      <c r="TLR126" s="1"/>
      <c r="TLS126" s="1"/>
      <c r="TLU126" s="1"/>
      <c r="TLY126" s="18"/>
      <c r="TLZ126" s="1"/>
      <c r="TMA126" s="1"/>
      <c r="TMC126" s="1"/>
      <c r="TMG126" s="18"/>
      <c r="TMH126" s="1"/>
      <c r="TMI126" s="1"/>
      <c r="TMK126" s="1"/>
      <c r="TMO126" s="18"/>
      <c r="TMP126" s="1"/>
      <c r="TMQ126" s="1"/>
      <c r="TMS126" s="1"/>
      <c r="TMW126" s="18"/>
      <c r="TMX126" s="1"/>
      <c r="TMY126" s="1"/>
      <c r="TNA126" s="1"/>
      <c r="TNE126" s="18"/>
      <c r="TNF126" s="1"/>
      <c r="TNG126" s="1"/>
      <c r="TNI126" s="1"/>
      <c r="TNM126" s="18"/>
      <c r="TNN126" s="1"/>
      <c r="TNO126" s="1"/>
      <c r="TNQ126" s="1"/>
      <c r="TNU126" s="18"/>
      <c r="TNV126" s="1"/>
      <c r="TNW126" s="1"/>
      <c r="TNY126" s="1"/>
      <c r="TOC126" s="18"/>
      <c r="TOD126" s="1"/>
      <c r="TOE126" s="1"/>
      <c r="TOG126" s="1"/>
      <c r="TOK126" s="18"/>
      <c r="TOL126" s="1"/>
      <c r="TOM126" s="1"/>
      <c r="TOO126" s="1"/>
      <c r="TOS126" s="18"/>
      <c r="TOT126" s="1"/>
      <c r="TOU126" s="1"/>
      <c r="TOW126" s="1"/>
      <c r="TPA126" s="18"/>
      <c r="TPB126" s="1"/>
      <c r="TPC126" s="1"/>
      <c r="TPE126" s="1"/>
      <c r="TPI126" s="18"/>
      <c r="TPJ126" s="1"/>
      <c r="TPK126" s="1"/>
      <c r="TPM126" s="1"/>
      <c r="TPQ126" s="18"/>
      <c r="TPR126" s="1"/>
      <c r="TPS126" s="1"/>
      <c r="TPU126" s="1"/>
      <c r="TPY126" s="18"/>
      <c r="TPZ126" s="1"/>
      <c r="TQA126" s="1"/>
      <c r="TQC126" s="1"/>
      <c r="TQG126" s="18"/>
      <c r="TQH126" s="1"/>
      <c r="TQI126" s="1"/>
      <c r="TQK126" s="1"/>
      <c r="TQO126" s="18"/>
      <c r="TQP126" s="1"/>
      <c r="TQQ126" s="1"/>
      <c r="TQS126" s="1"/>
      <c r="TQW126" s="18"/>
      <c r="TQX126" s="1"/>
      <c r="TQY126" s="1"/>
      <c r="TRA126" s="1"/>
      <c r="TRE126" s="18"/>
      <c r="TRF126" s="1"/>
      <c r="TRG126" s="1"/>
      <c r="TRI126" s="1"/>
      <c r="TRM126" s="18"/>
      <c r="TRN126" s="1"/>
      <c r="TRO126" s="1"/>
      <c r="TRQ126" s="1"/>
      <c r="TRU126" s="18"/>
      <c r="TRV126" s="1"/>
      <c r="TRW126" s="1"/>
      <c r="TRY126" s="1"/>
      <c r="TSC126" s="18"/>
      <c r="TSD126" s="1"/>
      <c r="TSE126" s="1"/>
      <c r="TSG126" s="1"/>
      <c r="TSK126" s="18"/>
      <c r="TSL126" s="1"/>
      <c r="TSM126" s="1"/>
      <c r="TSO126" s="1"/>
      <c r="TSS126" s="18"/>
      <c r="TST126" s="1"/>
      <c r="TSU126" s="1"/>
      <c r="TSW126" s="1"/>
      <c r="TTA126" s="18"/>
      <c r="TTB126" s="1"/>
      <c r="TTC126" s="1"/>
      <c r="TTE126" s="1"/>
      <c r="TTI126" s="18"/>
      <c r="TTJ126" s="1"/>
      <c r="TTK126" s="1"/>
      <c r="TTM126" s="1"/>
      <c r="TTQ126" s="18"/>
      <c r="TTR126" s="1"/>
      <c r="TTS126" s="1"/>
      <c r="TTU126" s="1"/>
      <c r="TTY126" s="18"/>
      <c r="TTZ126" s="1"/>
      <c r="TUA126" s="1"/>
      <c r="TUC126" s="1"/>
      <c r="TUG126" s="18"/>
      <c r="TUH126" s="1"/>
      <c r="TUI126" s="1"/>
      <c r="TUK126" s="1"/>
      <c r="TUO126" s="18"/>
      <c r="TUP126" s="1"/>
      <c r="TUQ126" s="1"/>
      <c r="TUS126" s="1"/>
      <c r="TUW126" s="18"/>
      <c r="TUX126" s="1"/>
      <c r="TUY126" s="1"/>
      <c r="TVA126" s="1"/>
      <c r="TVE126" s="18"/>
      <c r="TVF126" s="1"/>
      <c r="TVG126" s="1"/>
      <c r="TVI126" s="1"/>
      <c r="TVM126" s="18"/>
      <c r="TVN126" s="1"/>
      <c r="TVO126" s="1"/>
      <c r="TVQ126" s="1"/>
      <c r="TVU126" s="18"/>
      <c r="TVV126" s="1"/>
      <c r="TVW126" s="1"/>
      <c r="TVY126" s="1"/>
      <c r="TWC126" s="18"/>
      <c r="TWD126" s="1"/>
      <c r="TWE126" s="1"/>
      <c r="TWG126" s="1"/>
      <c r="TWK126" s="18"/>
      <c r="TWL126" s="1"/>
      <c r="TWM126" s="1"/>
      <c r="TWO126" s="1"/>
      <c r="TWS126" s="18"/>
      <c r="TWT126" s="1"/>
      <c r="TWU126" s="1"/>
      <c r="TWW126" s="1"/>
      <c r="TXA126" s="18"/>
      <c r="TXB126" s="1"/>
      <c r="TXC126" s="1"/>
      <c r="TXE126" s="1"/>
      <c r="TXI126" s="18"/>
      <c r="TXJ126" s="1"/>
      <c r="TXK126" s="1"/>
      <c r="TXM126" s="1"/>
      <c r="TXQ126" s="18"/>
      <c r="TXR126" s="1"/>
      <c r="TXS126" s="1"/>
      <c r="TXU126" s="1"/>
      <c r="TXY126" s="18"/>
      <c r="TXZ126" s="1"/>
      <c r="TYA126" s="1"/>
      <c r="TYC126" s="1"/>
      <c r="TYG126" s="18"/>
      <c r="TYH126" s="1"/>
      <c r="TYI126" s="1"/>
      <c r="TYK126" s="1"/>
      <c r="TYO126" s="18"/>
      <c r="TYP126" s="1"/>
      <c r="TYQ126" s="1"/>
      <c r="TYS126" s="1"/>
      <c r="TYW126" s="18"/>
      <c r="TYX126" s="1"/>
      <c r="TYY126" s="1"/>
      <c r="TZA126" s="1"/>
      <c r="TZE126" s="18"/>
      <c r="TZF126" s="1"/>
      <c r="TZG126" s="1"/>
      <c r="TZI126" s="1"/>
      <c r="TZM126" s="18"/>
      <c r="TZN126" s="1"/>
      <c r="TZO126" s="1"/>
      <c r="TZQ126" s="1"/>
      <c r="TZU126" s="18"/>
      <c r="TZV126" s="1"/>
      <c r="TZW126" s="1"/>
      <c r="TZY126" s="1"/>
      <c r="UAC126" s="18"/>
      <c r="UAD126" s="1"/>
      <c r="UAE126" s="1"/>
      <c r="UAG126" s="1"/>
      <c r="UAK126" s="18"/>
      <c r="UAL126" s="1"/>
      <c r="UAM126" s="1"/>
      <c r="UAO126" s="1"/>
      <c r="UAS126" s="18"/>
      <c r="UAT126" s="1"/>
      <c r="UAU126" s="1"/>
      <c r="UAW126" s="1"/>
      <c r="UBA126" s="18"/>
      <c r="UBB126" s="1"/>
      <c r="UBC126" s="1"/>
      <c r="UBE126" s="1"/>
      <c r="UBI126" s="18"/>
      <c r="UBJ126" s="1"/>
      <c r="UBK126" s="1"/>
      <c r="UBM126" s="1"/>
      <c r="UBQ126" s="18"/>
      <c r="UBR126" s="1"/>
      <c r="UBS126" s="1"/>
      <c r="UBU126" s="1"/>
      <c r="UBY126" s="18"/>
      <c r="UBZ126" s="1"/>
      <c r="UCA126" s="1"/>
      <c r="UCC126" s="1"/>
      <c r="UCG126" s="18"/>
      <c r="UCH126" s="1"/>
      <c r="UCI126" s="1"/>
      <c r="UCK126" s="1"/>
      <c r="UCO126" s="18"/>
      <c r="UCP126" s="1"/>
      <c r="UCQ126" s="1"/>
      <c r="UCS126" s="1"/>
      <c r="UCW126" s="18"/>
      <c r="UCX126" s="1"/>
      <c r="UCY126" s="1"/>
      <c r="UDA126" s="1"/>
      <c r="UDE126" s="18"/>
      <c r="UDF126" s="1"/>
      <c r="UDG126" s="1"/>
      <c r="UDI126" s="1"/>
      <c r="UDM126" s="18"/>
      <c r="UDN126" s="1"/>
      <c r="UDO126" s="1"/>
      <c r="UDQ126" s="1"/>
      <c r="UDU126" s="18"/>
      <c r="UDV126" s="1"/>
      <c r="UDW126" s="1"/>
      <c r="UDY126" s="1"/>
      <c r="UEC126" s="18"/>
      <c r="UED126" s="1"/>
      <c r="UEE126" s="1"/>
      <c r="UEG126" s="1"/>
      <c r="UEK126" s="18"/>
      <c r="UEL126" s="1"/>
      <c r="UEM126" s="1"/>
      <c r="UEO126" s="1"/>
      <c r="UES126" s="18"/>
      <c r="UET126" s="1"/>
      <c r="UEU126" s="1"/>
      <c r="UEW126" s="1"/>
      <c r="UFA126" s="18"/>
      <c r="UFB126" s="1"/>
      <c r="UFC126" s="1"/>
      <c r="UFE126" s="1"/>
      <c r="UFI126" s="18"/>
      <c r="UFJ126" s="1"/>
      <c r="UFK126" s="1"/>
      <c r="UFM126" s="1"/>
      <c r="UFQ126" s="18"/>
      <c r="UFR126" s="1"/>
      <c r="UFS126" s="1"/>
      <c r="UFU126" s="1"/>
      <c r="UFY126" s="18"/>
      <c r="UFZ126" s="1"/>
      <c r="UGA126" s="1"/>
      <c r="UGC126" s="1"/>
      <c r="UGG126" s="18"/>
      <c r="UGH126" s="1"/>
      <c r="UGI126" s="1"/>
      <c r="UGK126" s="1"/>
      <c r="UGO126" s="18"/>
      <c r="UGP126" s="1"/>
      <c r="UGQ126" s="1"/>
      <c r="UGS126" s="1"/>
      <c r="UGW126" s="18"/>
      <c r="UGX126" s="1"/>
      <c r="UGY126" s="1"/>
      <c r="UHA126" s="1"/>
      <c r="UHE126" s="18"/>
      <c r="UHF126" s="1"/>
      <c r="UHG126" s="1"/>
      <c r="UHI126" s="1"/>
      <c r="UHM126" s="18"/>
      <c r="UHN126" s="1"/>
      <c r="UHO126" s="1"/>
      <c r="UHQ126" s="1"/>
      <c r="UHU126" s="18"/>
      <c r="UHV126" s="1"/>
      <c r="UHW126" s="1"/>
      <c r="UHY126" s="1"/>
      <c r="UIC126" s="18"/>
      <c r="UID126" s="1"/>
      <c r="UIE126" s="1"/>
      <c r="UIG126" s="1"/>
      <c r="UIK126" s="18"/>
      <c r="UIL126" s="1"/>
      <c r="UIM126" s="1"/>
      <c r="UIO126" s="1"/>
      <c r="UIS126" s="18"/>
      <c r="UIT126" s="1"/>
      <c r="UIU126" s="1"/>
      <c r="UIW126" s="1"/>
      <c r="UJA126" s="18"/>
      <c r="UJB126" s="1"/>
      <c r="UJC126" s="1"/>
      <c r="UJE126" s="1"/>
      <c r="UJI126" s="18"/>
      <c r="UJJ126" s="1"/>
      <c r="UJK126" s="1"/>
      <c r="UJM126" s="1"/>
      <c r="UJQ126" s="18"/>
      <c r="UJR126" s="1"/>
      <c r="UJS126" s="1"/>
      <c r="UJU126" s="1"/>
      <c r="UJY126" s="18"/>
      <c r="UJZ126" s="1"/>
      <c r="UKA126" s="1"/>
      <c r="UKC126" s="1"/>
      <c r="UKG126" s="18"/>
      <c r="UKH126" s="1"/>
      <c r="UKI126" s="1"/>
      <c r="UKK126" s="1"/>
      <c r="UKO126" s="18"/>
      <c r="UKP126" s="1"/>
      <c r="UKQ126" s="1"/>
      <c r="UKS126" s="1"/>
      <c r="UKW126" s="18"/>
      <c r="UKX126" s="1"/>
      <c r="UKY126" s="1"/>
      <c r="ULA126" s="1"/>
      <c r="ULE126" s="18"/>
      <c r="ULF126" s="1"/>
      <c r="ULG126" s="1"/>
      <c r="ULI126" s="1"/>
      <c r="ULM126" s="18"/>
      <c r="ULN126" s="1"/>
      <c r="ULO126" s="1"/>
      <c r="ULQ126" s="1"/>
      <c r="ULU126" s="18"/>
      <c r="ULV126" s="1"/>
      <c r="ULW126" s="1"/>
      <c r="ULY126" s="1"/>
      <c r="UMC126" s="18"/>
      <c r="UMD126" s="1"/>
      <c r="UME126" s="1"/>
      <c r="UMG126" s="1"/>
      <c r="UMK126" s="18"/>
      <c r="UML126" s="1"/>
      <c r="UMM126" s="1"/>
      <c r="UMO126" s="1"/>
      <c r="UMS126" s="18"/>
      <c r="UMT126" s="1"/>
      <c r="UMU126" s="1"/>
      <c r="UMW126" s="1"/>
      <c r="UNA126" s="18"/>
      <c r="UNB126" s="1"/>
      <c r="UNC126" s="1"/>
      <c r="UNE126" s="1"/>
      <c r="UNI126" s="18"/>
      <c r="UNJ126" s="1"/>
      <c r="UNK126" s="1"/>
      <c r="UNM126" s="1"/>
      <c r="UNQ126" s="18"/>
      <c r="UNR126" s="1"/>
      <c r="UNS126" s="1"/>
      <c r="UNU126" s="1"/>
      <c r="UNY126" s="18"/>
      <c r="UNZ126" s="1"/>
      <c r="UOA126" s="1"/>
      <c r="UOC126" s="1"/>
      <c r="UOG126" s="18"/>
      <c r="UOH126" s="1"/>
      <c r="UOI126" s="1"/>
      <c r="UOK126" s="1"/>
      <c r="UOO126" s="18"/>
      <c r="UOP126" s="1"/>
      <c r="UOQ126" s="1"/>
      <c r="UOS126" s="1"/>
      <c r="UOW126" s="18"/>
      <c r="UOX126" s="1"/>
      <c r="UOY126" s="1"/>
      <c r="UPA126" s="1"/>
      <c r="UPE126" s="18"/>
      <c r="UPF126" s="1"/>
      <c r="UPG126" s="1"/>
      <c r="UPI126" s="1"/>
      <c r="UPM126" s="18"/>
      <c r="UPN126" s="1"/>
      <c r="UPO126" s="1"/>
      <c r="UPQ126" s="1"/>
      <c r="UPU126" s="18"/>
      <c r="UPV126" s="1"/>
      <c r="UPW126" s="1"/>
      <c r="UPY126" s="1"/>
      <c r="UQC126" s="18"/>
      <c r="UQD126" s="1"/>
      <c r="UQE126" s="1"/>
      <c r="UQG126" s="1"/>
      <c r="UQK126" s="18"/>
      <c r="UQL126" s="1"/>
      <c r="UQM126" s="1"/>
      <c r="UQO126" s="1"/>
      <c r="UQS126" s="18"/>
      <c r="UQT126" s="1"/>
      <c r="UQU126" s="1"/>
      <c r="UQW126" s="1"/>
      <c r="URA126" s="18"/>
      <c r="URB126" s="1"/>
      <c r="URC126" s="1"/>
      <c r="URE126" s="1"/>
      <c r="URI126" s="18"/>
      <c r="URJ126" s="1"/>
      <c r="URK126" s="1"/>
      <c r="URM126" s="1"/>
      <c r="URQ126" s="18"/>
      <c r="URR126" s="1"/>
      <c r="URS126" s="1"/>
      <c r="URU126" s="1"/>
      <c r="URY126" s="18"/>
      <c r="URZ126" s="1"/>
      <c r="USA126" s="1"/>
      <c r="USC126" s="1"/>
      <c r="USG126" s="18"/>
      <c r="USH126" s="1"/>
      <c r="USI126" s="1"/>
      <c r="USK126" s="1"/>
      <c r="USO126" s="18"/>
      <c r="USP126" s="1"/>
      <c r="USQ126" s="1"/>
      <c r="USS126" s="1"/>
      <c r="USW126" s="18"/>
      <c r="USX126" s="1"/>
      <c r="USY126" s="1"/>
      <c r="UTA126" s="1"/>
      <c r="UTE126" s="18"/>
      <c r="UTF126" s="1"/>
      <c r="UTG126" s="1"/>
      <c r="UTI126" s="1"/>
      <c r="UTM126" s="18"/>
      <c r="UTN126" s="1"/>
      <c r="UTO126" s="1"/>
      <c r="UTQ126" s="1"/>
      <c r="UTU126" s="18"/>
      <c r="UTV126" s="1"/>
      <c r="UTW126" s="1"/>
      <c r="UTY126" s="1"/>
      <c r="UUC126" s="18"/>
      <c r="UUD126" s="1"/>
      <c r="UUE126" s="1"/>
      <c r="UUG126" s="1"/>
      <c r="UUK126" s="18"/>
      <c r="UUL126" s="1"/>
      <c r="UUM126" s="1"/>
      <c r="UUO126" s="1"/>
      <c r="UUS126" s="18"/>
      <c r="UUT126" s="1"/>
      <c r="UUU126" s="1"/>
      <c r="UUW126" s="1"/>
      <c r="UVA126" s="18"/>
      <c r="UVB126" s="1"/>
      <c r="UVC126" s="1"/>
      <c r="UVE126" s="1"/>
      <c r="UVI126" s="18"/>
      <c r="UVJ126" s="1"/>
      <c r="UVK126" s="1"/>
      <c r="UVM126" s="1"/>
      <c r="UVQ126" s="18"/>
      <c r="UVR126" s="1"/>
      <c r="UVS126" s="1"/>
      <c r="UVU126" s="1"/>
      <c r="UVY126" s="18"/>
      <c r="UVZ126" s="1"/>
      <c r="UWA126" s="1"/>
      <c r="UWC126" s="1"/>
      <c r="UWG126" s="18"/>
      <c r="UWH126" s="1"/>
      <c r="UWI126" s="1"/>
      <c r="UWK126" s="1"/>
      <c r="UWO126" s="18"/>
      <c r="UWP126" s="1"/>
      <c r="UWQ126" s="1"/>
      <c r="UWS126" s="1"/>
      <c r="UWW126" s="18"/>
      <c r="UWX126" s="1"/>
      <c r="UWY126" s="1"/>
      <c r="UXA126" s="1"/>
      <c r="UXE126" s="18"/>
      <c r="UXF126" s="1"/>
      <c r="UXG126" s="1"/>
      <c r="UXI126" s="1"/>
      <c r="UXM126" s="18"/>
      <c r="UXN126" s="1"/>
      <c r="UXO126" s="1"/>
      <c r="UXQ126" s="1"/>
      <c r="UXU126" s="18"/>
      <c r="UXV126" s="1"/>
      <c r="UXW126" s="1"/>
      <c r="UXY126" s="1"/>
      <c r="UYC126" s="18"/>
      <c r="UYD126" s="1"/>
      <c r="UYE126" s="1"/>
      <c r="UYG126" s="1"/>
      <c r="UYK126" s="18"/>
      <c r="UYL126" s="1"/>
      <c r="UYM126" s="1"/>
      <c r="UYO126" s="1"/>
      <c r="UYS126" s="18"/>
      <c r="UYT126" s="1"/>
      <c r="UYU126" s="1"/>
      <c r="UYW126" s="1"/>
      <c r="UZA126" s="18"/>
      <c r="UZB126" s="1"/>
      <c r="UZC126" s="1"/>
      <c r="UZE126" s="1"/>
      <c r="UZI126" s="18"/>
      <c r="UZJ126" s="1"/>
      <c r="UZK126" s="1"/>
      <c r="UZM126" s="1"/>
      <c r="UZQ126" s="18"/>
      <c r="UZR126" s="1"/>
      <c r="UZS126" s="1"/>
      <c r="UZU126" s="1"/>
      <c r="UZY126" s="18"/>
      <c r="UZZ126" s="1"/>
      <c r="VAA126" s="1"/>
      <c r="VAC126" s="1"/>
      <c r="VAG126" s="18"/>
      <c r="VAH126" s="1"/>
      <c r="VAI126" s="1"/>
      <c r="VAK126" s="1"/>
      <c r="VAO126" s="18"/>
      <c r="VAP126" s="1"/>
      <c r="VAQ126" s="1"/>
      <c r="VAS126" s="1"/>
      <c r="VAW126" s="18"/>
      <c r="VAX126" s="1"/>
      <c r="VAY126" s="1"/>
      <c r="VBA126" s="1"/>
      <c r="VBE126" s="18"/>
      <c r="VBF126" s="1"/>
      <c r="VBG126" s="1"/>
      <c r="VBI126" s="1"/>
      <c r="VBM126" s="18"/>
      <c r="VBN126" s="1"/>
      <c r="VBO126" s="1"/>
      <c r="VBQ126" s="1"/>
      <c r="VBU126" s="18"/>
      <c r="VBV126" s="1"/>
      <c r="VBW126" s="1"/>
      <c r="VBY126" s="1"/>
      <c r="VCC126" s="18"/>
      <c r="VCD126" s="1"/>
      <c r="VCE126" s="1"/>
      <c r="VCG126" s="1"/>
      <c r="VCK126" s="18"/>
      <c r="VCL126" s="1"/>
      <c r="VCM126" s="1"/>
      <c r="VCO126" s="1"/>
      <c r="VCS126" s="18"/>
      <c r="VCT126" s="1"/>
      <c r="VCU126" s="1"/>
      <c r="VCW126" s="1"/>
      <c r="VDA126" s="18"/>
      <c r="VDB126" s="1"/>
      <c r="VDC126" s="1"/>
      <c r="VDE126" s="1"/>
      <c r="VDI126" s="18"/>
      <c r="VDJ126" s="1"/>
      <c r="VDK126" s="1"/>
      <c r="VDM126" s="1"/>
      <c r="VDQ126" s="18"/>
      <c r="VDR126" s="1"/>
      <c r="VDS126" s="1"/>
      <c r="VDU126" s="1"/>
      <c r="VDY126" s="18"/>
      <c r="VDZ126" s="1"/>
      <c r="VEA126" s="1"/>
      <c r="VEC126" s="1"/>
      <c r="VEG126" s="18"/>
      <c r="VEH126" s="1"/>
      <c r="VEI126" s="1"/>
      <c r="VEK126" s="1"/>
      <c r="VEO126" s="18"/>
      <c r="VEP126" s="1"/>
      <c r="VEQ126" s="1"/>
      <c r="VES126" s="1"/>
      <c r="VEW126" s="18"/>
      <c r="VEX126" s="1"/>
      <c r="VEY126" s="1"/>
      <c r="VFA126" s="1"/>
      <c r="VFE126" s="18"/>
      <c r="VFF126" s="1"/>
      <c r="VFG126" s="1"/>
      <c r="VFI126" s="1"/>
      <c r="VFM126" s="18"/>
      <c r="VFN126" s="1"/>
      <c r="VFO126" s="1"/>
      <c r="VFQ126" s="1"/>
      <c r="VFU126" s="18"/>
      <c r="VFV126" s="1"/>
      <c r="VFW126" s="1"/>
      <c r="VFY126" s="1"/>
      <c r="VGC126" s="18"/>
      <c r="VGD126" s="1"/>
      <c r="VGE126" s="1"/>
      <c r="VGG126" s="1"/>
      <c r="VGK126" s="18"/>
      <c r="VGL126" s="1"/>
      <c r="VGM126" s="1"/>
      <c r="VGO126" s="1"/>
      <c r="VGS126" s="18"/>
      <c r="VGT126" s="1"/>
      <c r="VGU126" s="1"/>
      <c r="VGW126" s="1"/>
      <c r="VHA126" s="18"/>
      <c r="VHB126" s="1"/>
      <c r="VHC126" s="1"/>
      <c r="VHE126" s="1"/>
      <c r="VHI126" s="18"/>
      <c r="VHJ126" s="1"/>
      <c r="VHK126" s="1"/>
      <c r="VHM126" s="1"/>
      <c r="VHQ126" s="18"/>
      <c r="VHR126" s="1"/>
      <c r="VHS126" s="1"/>
      <c r="VHU126" s="1"/>
      <c r="VHY126" s="18"/>
      <c r="VHZ126" s="1"/>
      <c r="VIA126" s="1"/>
      <c r="VIC126" s="1"/>
      <c r="VIG126" s="18"/>
      <c r="VIH126" s="1"/>
      <c r="VII126" s="1"/>
      <c r="VIK126" s="1"/>
      <c r="VIO126" s="18"/>
      <c r="VIP126" s="1"/>
      <c r="VIQ126" s="1"/>
      <c r="VIS126" s="1"/>
      <c r="VIW126" s="18"/>
      <c r="VIX126" s="1"/>
      <c r="VIY126" s="1"/>
      <c r="VJA126" s="1"/>
      <c r="VJE126" s="18"/>
      <c r="VJF126" s="1"/>
      <c r="VJG126" s="1"/>
      <c r="VJI126" s="1"/>
      <c r="VJM126" s="18"/>
      <c r="VJN126" s="1"/>
      <c r="VJO126" s="1"/>
      <c r="VJQ126" s="1"/>
      <c r="VJU126" s="18"/>
      <c r="VJV126" s="1"/>
      <c r="VJW126" s="1"/>
      <c r="VJY126" s="1"/>
      <c r="VKC126" s="18"/>
      <c r="VKD126" s="1"/>
      <c r="VKE126" s="1"/>
      <c r="VKG126" s="1"/>
      <c r="VKK126" s="18"/>
      <c r="VKL126" s="1"/>
      <c r="VKM126" s="1"/>
      <c r="VKO126" s="1"/>
      <c r="VKS126" s="18"/>
      <c r="VKT126" s="1"/>
      <c r="VKU126" s="1"/>
      <c r="VKW126" s="1"/>
      <c r="VLA126" s="18"/>
      <c r="VLB126" s="1"/>
      <c r="VLC126" s="1"/>
      <c r="VLE126" s="1"/>
      <c r="VLI126" s="18"/>
      <c r="VLJ126" s="1"/>
      <c r="VLK126" s="1"/>
      <c r="VLM126" s="1"/>
      <c r="VLQ126" s="18"/>
      <c r="VLR126" s="1"/>
      <c r="VLS126" s="1"/>
      <c r="VLU126" s="1"/>
      <c r="VLY126" s="18"/>
      <c r="VLZ126" s="1"/>
      <c r="VMA126" s="1"/>
      <c r="VMC126" s="1"/>
      <c r="VMG126" s="18"/>
      <c r="VMH126" s="1"/>
      <c r="VMI126" s="1"/>
      <c r="VMK126" s="1"/>
      <c r="VMO126" s="18"/>
      <c r="VMP126" s="1"/>
      <c r="VMQ126" s="1"/>
      <c r="VMS126" s="1"/>
      <c r="VMW126" s="18"/>
      <c r="VMX126" s="1"/>
      <c r="VMY126" s="1"/>
      <c r="VNA126" s="1"/>
      <c r="VNE126" s="18"/>
      <c r="VNF126" s="1"/>
      <c r="VNG126" s="1"/>
      <c r="VNI126" s="1"/>
      <c r="VNM126" s="18"/>
      <c r="VNN126" s="1"/>
      <c r="VNO126" s="1"/>
      <c r="VNQ126" s="1"/>
      <c r="VNU126" s="18"/>
      <c r="VNV126" s="1"/>
      <c r="VNW126" s="1"/>
      <c r="VNY126" s="1"/>
      <c r="VOC126" s="18"/>
      <c r="VOD126" s="1"/>
      <c r="VOE126" s="1"/>
      <c r="VOG126" s="1"/>
      <c r="VOK126" s="18"/>
      <c r="VOL126" s="1"/>
      <c r="VOM126" s="1"/>
      <c r="VOO126" s="1"/>
      <c r="VOS126" s="18"/>
      <c r="VOT126" s="1"/>
      <c r="VOU126" s="1"/>
      <c r="VOW126" s="1"/>
      <c r="VPA126" s="18"/>
      <c r="VPB126" s="1"/>
      <c r="VPC126" s="1"/>
      <c r="VPE126" s="1"/>
      <c r="VPI126" s="18"/>
      <c r="VPJ126" s="1"/>
      <c r="VPK126" s="1"/>
      <c r="VPM126" s="1"/>
      <c r="VPQ126" s="18"/>
      <c r="VPR126" s="1"/>
      <c r="VPS126" s="1"/>
      <c r="VPU126" s="1"/>
      <c r="VPY126" s="18"/>
      <c r="VPZ126" s="1"/>
      <c r="VQA126" s="1"/>
      <c r="VQC126" s="1"/>
      <c r="VQG126" s="18"/>
      <c r="VQH126" s="1"/>
      <c r="VQI126" s="1"/>
      <c r="VQK126" s="1"/>
      <c r="VQO126" s="18"/>
      <c r="VQP126" s="1"/>
      <c r="VQQ126" s="1"/>
      <c r="VQS126" s="1"/>
      <c r="VQW126" s="18"/>
      <c r="VQX126" s="1"/>
      <c r="VQY126" s="1"/>
      <c r="VRA126" s="1"/>
      <c r="VRE126" s="18"/>
      <c r="VRF126" s="1"/>
      <c r="VRG126" s="1"/>
      <c r="VRI126" s="1"/>
      <c r="VRM126" s="18"/>
      <c r="VRN126" s="1"/>
      <c r="VRO126" s="1"/>
      <c r="VRQ126" s="1"/>
      <c r="VRU126" s="18"/>
      <c r="VRV126" s="1"/>
      <c r="VRW126" s="1"/>
      <c r="VRY126" s="1"/>
      <c r="VSC126" s="18"/>
      <c r="VSD126" s="1"/>
      <c r="VSE126" s="1"/>
      <c r="VSG126" s="1"/>
      <c r="VSK126" s="18"/>
      <c r="VSL126" s="1"/>
      <c r="VSM126" s="1"/>
      <c r="VSO126" s="1"/>
      <c r="VSS126" s="18"/>
      <c r="VST126" s="1"/>
      <c r="VSU126" s="1"/>
      <c r="VSW126" s="1"/>
      <c r="VTA126" s="18"/>
      <c r="VTB126" s="1"/>
      <c r="VTC126" s="1"/>
      <c r="VTE126" s="1"/>
      <c r="VTI126" s="18"/>
      <c r="VTJ126" s="1"/>
      <c r="VTK126" s="1"/>
      <c r="VTM126" s="1"/>
      <c r="VTQ126" s="18"/>
      <c r="VTR126" s="1"/>
      <c r="VTS126" s="1"/>
      <c r="VTU126" s="1"/>
      <c r="VTY126" s="18"/>
      <c r="VTZ126" s="1"/>
      <c r="VUA126" s="1"/>
      <c r="VUC126" s="1"/>
      <c r="VUG126" s="18"/>
      <c r="VUH126" s="1"/>
      <c r="VUI126" s="1"/>
      <c r="VUK126" s="1"/>
      <c r="VUO126" s="18"/>
      <c r="VUP126" s="1"/>
      <c r="VUQ126" s="1"/>
      <c r="VUS126" s="1"/>
      <c r="VUW126" s="18"/>
      <c r="VUX126" s="1"/>
      <c r="VUY126" s="1"/>
      <c r="VVA126" s="1"/>
      <c r="VVE126" s="18"/>
      <c r="VVF126" s="1"/>
      <c r="VVG126" s="1"/>
      <c r="VVI126" s="1"/>
      <c r="VVM126" s="18"/>
      <c r="VVN126" s="1"/>
      <c r="VVO126" s="1"/>
      <c r="VVQ126" s="1"/>
      <c r="VVU126" s="18"/>
      <c r="VVV126" s="1"/>
      <c r="VVW126" s="1"/>
      <c r="VVY126" s="1"/>
      <c r="VWC126" s="18"/>
      <c r="VWD126" s="1"/>
      <c r="VWE126" s="1"/>
      <c r="VWG126" s="1"/>
      <c r="VWK126" s="18"/>
      <c r="VWL126" s="1"/>
      <c r="VWM126" s="1"/>
      <c r="VWO126" s="1"/>
      <c r="VWS126" s="18"/>
      <c r="VWT126" s="1"/>
      <c r="VWU126" s="1"/>
      <c r="VWW126" s="1"/>
      <c r="VXA126" s="18"/>
      <c r="VXB126" s="1"/>
      <c r="VXC126" s="1"/>
      <c r="VXE126" s="1"/>
      <c r="VXI126" s="18"/>
      <c r="VXJ126" s="1"/>
      <c r="VXK126" s="1"/>
      <c r="VXM126" s="1"/>
      <c r="VXQ126" s="18"/>
      <c r="VXR126" s="1"/>
      <c r="VXS126" s="1"/>
      <c r="VXU126" s="1"/>
      <c r="VXY126" s="18"/>
      <c r="VXZ126" s="1"/>
      <c r="VYA126" s="1"/>
      <c r="VYC126" s="1"/>
      <c r="VYG126" s="18"/>
      <c r="VYH126" s="1"/>
      <c r="VYI126" s="1"/>
      <c r="VYK126" s="1"/>
      <c r="VYO126" s="18"/>
      <c r="VYP126" s="1"/>
      <c r="VYQ126" s="1"/>
      <c r="VYS126" s="1"/>
      <c r="VYW126" s="18"/>
      <c r="VYX126" s="1"/>
      <c r="VYY126" s="1"/>
      <c r="VZA126" s="1"/>
      <c r="VZE126" s="18"/>
      <c r="VZF126" s="1"/>
      <c r="VZG126" s="1"/>
      <c r="VZI126" s="1"/>
      <c r="VZM126" s="18"/>
      <c r="VZN126" s="1"/>
      <c r="VZO126" s="1"/>
      <c r="VZQ126" s="1"/>
      <c r="VZU126" s="18"/>
      <c r="VZV126" s="1"/>
      <c r="VZW126" s="1"/>
      <c r="VZY126" s="1"/>
      <c r="WAC126" s="18"/>
      <c r="WAD126" s="1"/>
      <c r="WAE126" s="1"/>
      <c r="WAG126" s="1"/>
      <c r="WAK126" s="18"/>
      <c r="WAL126" s="1"/>
      <c r="WAM126" s="1"/>
      <c r="WAO126" s="1"/>
      <c r="WAS126" s="18"/>
      <c r="WAT126" s="1"/>
      <c r="WAU126" s="1"/>
      <c r="WAW126" s="1"/>
      <c r="WBA126" s="18"/>
      <c r="WBB126" s="1"/>
      <c r="WBC126" s="1"/>
      <c r="WBE126" s="1"/>
      <c r="WBI126" s="18"/>
      <c r="WBJ126" s="1"/>
      <c r="WBK126" s="1"/>
      <c r="WBM126" s="1"/>
      <c r="WBQ126" s="18"/>
      <c r="WBR126" s="1"/>
      <c r="WBS126" s="1"/>
      <c r="WBU126" s="1"/>
      <c r="WBY126" s="18"/>
      <c r="WBZ126" s="1"/>
      <c r="WCA126" s="1"/>
      <c r="WCC126" s="1"/>
      <c r="WCG126" s="18"/>
      <c r="WCH126" s="1"/>
      <c r="WCI126" s="1"/>
      <c r="WCK126" s="1"/>
      <c r="WCO126" s="18"/>
      <c r="WCP126" s="1"/>
      <c r="WCQ126" s="1"/>
      <c r="WCS126" s="1"/>
      <c r="WCW126" s="18"/>
      <c r="WCX126" s="1"/>
      <c r="WCY126" s="1"/>
      <c r="WDA126" s="1"/>
      <c r="WDE126" s="18"/>
      <c r="WDF126" s="1"/>
      <c r="WDG126" s="1"/>
      <c r="WDI126" s="1"/>
      <c r="WDM126" s="18"/>
      <c r="WDN126" s="1"/>
      <c r="WDO126" s="1"/>
      <c r="WDQ126" s="1"/>
      <c r="WDU126" s="18"/>
      <c r="WDV126" s="1"/>
      <c r="WDW126" s="1"/>
      <c r="WDY126" s="1"/>
      <c r="WEC126" s="18"/>
      <c r="WED126" s="1"/>
      <c r="WEE126" s="1"/>
      <c r="WEG126" s="1"/>
      <c r="WEK126" s="18"/>
      <c r="WEL126" s="1"/>
      <c r="WEM126" s="1"/>
      <c r="WEO126" s="1"/>
      <c r="WES126" s="18"/>
      <c r="WET126" s="1"/>
      <c r="WEU126" s="1"/>
      <c r="WEW126" s="1"/>
      <c r="WFA126" s="18"/>
      <c r="WFB126" s="1"/>
      <c r="WFC126" s="1"/>
      <c r="WFE126" s="1"/>
      <c r="WFI126" s="18"/>
      <c r="WFJ126" s="1"/>
      <c r="WFK126" s="1"/>
      <c r="WFM126" s="1"/>
      <c r="WFQ126" s="18"/>
      <c r="WFR126" s="1"/>
      <c r="WFS126" s="1"/>
      <c r="WFU126" s="1"/>
      <c r="WFY126" s="18"/>
      <c r="WFZ126" s="1"/>
      <c r="WGA126" s="1"/>
      <c r="WGC126" s="1"/>
      <c r="WGG126" s="18"/>
      <c r="WGH126" s="1"/>
      <c r="WGI126" s="1"/>
      <c r="WGK126" s="1"/>
      <c r="WGO126" s="18"/>
      <c r="WGP126" s="1"/>
      <c r="WGQ126" s="1"/>
      <c r="WGS126" s="1"/>
      <c r="WGW126" s="18"/>
      <c r="WGX126" s="1"/>
      <c r="WGY126" s="1"/>
      <c r="WHA126" s="1"/>
      <c r="WHE126" s="18"/>
      <c r="WHF126" s="1"/>
      <c r="WHG126" s="1"/>
      <c r="WHI126" s="1"/>
      <c r="WHM126" s="18"/>
      <c r="WHN126" s="1"/>
      <c r="WHO126" s="1"/>
      <c r="WHQ126" s="1"/>
      <c r="WHU126" s="18"/>
      <c r="WHV126" s="1"/>
      <c r="WHW126" s="1"/>
      <c r="WHY126" s="1"/>
      <c r="WIC126" s="18"/>
      <c r="WID126" s="1"/>
      <c r="WIE126" s="1"/>
      <c r="WIG126" s="1"/>
      <c r="WIK126" s="18"/>
      <c r="WIL126" s="1"/>
      <c r="WIM126" s="1"/>
      <c r="WIO126" s="1"/>
      <c r="WIS126" s="18"/>
      <c r="WIT126" s="1"/>
      <c r="WIU126" s="1"/>
      <c r="WIW126" s="1"/>
      <c r="WJA126" s="18"/>
      <c r="WJB126" s="1"/>
      <c r="WJC126" s="1"/>
      <c r="WJE126" s="1"/>
      <c r="WJI126" s="18"/>
      <c r="WJJ126" s="1"/>
      <c r="WJK126" s="1"/>
      <c r="WJM126" s="1"/>
      <c r="WJQ126" s="18"/>
      <c r="WJR126" s="1"/>
      <c r="WJS126" s="1"/>
      <c r="WJU126" s="1"/>
      <c r="WJY126" s="18"/>
      <c r="WJZ126" s="1"/>
      <c r="WKA126" s="1"/>
      <c r="WKC126" s="1"/>
      <c r="WKG126" s="18"/>
      <c r="WKH126" s="1"/>
      <c r="WKI126" s="1"/>
      <c r="WKK126" s="1"/>
      <c r="WKO126" s="18"/>
      <c r="WKP126" s="1"/>
      <c r="WKQ126" s="1"/>
      <c r="WKS126" s="1"/>
      <c r="WKW126" s="18"/>
      <c r="WKX126" s="1"/>
      <c r="WKY126" s="1"/>
      <c r="WLA126" s="1"/>
      <c r="WLE126" s="18"/>
      <c r="WLF126" s="1"/>
      <c r="WLG126" s="1"/>
      <c r="WLI126" s="1"/>
      <c r="WLM126" s="18"/>
      <c r="WLN126" s="1"/>
      <c r="WLO126" s="1"/>
      <c r="WLQ126" s="1"/>
      <c r="WLU126" s="18"/>
      <c r="WLV126" s="1"/>
      <c r="WLW126" s="1"/>
      <c r="WLY126" s="1"/>
      <c r="WMC126" s="18"/>
      <c r="WMD126" s="1"/>
      <c r="WME126" s="1"/>
      <c r="WMG126" s="1"/>
      <c r="WMK126" s="18"/>
      <c r="WML126" s="1"/>
      <c r="WMM126" s="1"/>
      <c r="WMO126" s="1"/>
      <c r="WMS126" s="18"/>
      <c r="WMT126" s="1"/>
      <c r="WMU126" s="1"/>
      <c r="WMW126" s="1"/>
      <c r="WNA126" s="18"/>
      <c r="WNB126" s="1"/>
      <c r="WNC126" s="1"/>
      <c r="WNE126" s="1"/>
      <c r="WNI126" s="18"/>
      <c r="WNJ126" s="1"/>
      <c r="WNK126" s="1"/>
      <c r="WNM126" s="1"/>
      <c r="WNQ126" s="18"/>
      <c r="WNR126" s="1"/>
      <c r="WNS126" s="1"/>
      <c r="WNU126" s="1"/>
      <c r="WNY126" s="18"/>
      <c r="WNZ126" s="1"/>
      <c r="WOA126" s="1"/>
      <c r="WOC126" s="1"/>
      <c r="WOG126" s="18"/>
      <c r="WOH126" s="1"/>
      <c r="WOI126" s="1"/>
      <c r="WOK126" s="1"/>
      <c r="WOO126" s="18"/>
      <c r="WOP126" s="1"/>
      <c r="WOQ126" s="1"/>
      <c r="WOS126" s="1"/>
      <c r="WOW126" s="18"/>
      <c r="WOX126" s="1"/>
      <c r="WOY126" s="1"/>
      <c r="WPA126" s="1"/>
      <c r="WPE126" s="18"/>
      <c r="WPF126" s="1"/>
      <c r="WPG126" s="1"/>
      <c r="WPI126" s="1"/>
      <c r="WPM126" s="18"/>
      <c r="WPN126" s="1"/>
      <c r="WPO126" s="1"/>
      <c r="WPQ126" s="1"/>
      <c r="WPU126" s="18"/>
      <c r="WPV126" s="1"/>
      <c r="WPW126" s="1"/>
      <c r="WPY126" s="1"/>
      <c r="WQC126" s="18"/>
      <c r="WQD126" s="1"/>
      <c r="WQE126" s="1"/>
      <c r="WQG126" s="1"/>
      <c r="WQK126" s="18"/>
      <c r="WQL126" s="1"/>
      <c r="WQM126" s="1"/>
      <c r="WQO126" s="1"/>
      <c r="WQS126" s="18"/>
      <c r="WQT126" s="1"/>
      <c r="WQU126" s="1"/>
      <c r="WQW126" s="1"/>
      <c r="WRA126" s="18"/>
      <c r="WRB126" s="1"/>
      <c r="WRC126" s="1"/>
      <c r="WRE126" s="1"/>
      <c r="WRI126" s="18"/>
      <c r="WRJ126" s="1"/>
      <c r="WRK126" s="1"/>
      <c r="WRM126" s="1"/>
      <c r="WRQ126" s="18"/>
      <c r="WRR126" s="1"/>
      <c r="WRS126" s="1"/>
      <c r="WRU126" s="1"/>
      <c r="WRY126" s="18"/>
      <c r="WRZ126" s="1"/>
      <c r="WSA126" s="1"/>
      <c r="WSC126" s="1"/>
      <c r="WSG126" s="18"/>
      <c r="WSH126" s="1"/>
      <c r="WSI126" s="1"/>
      <c r="WSK126" s="1"/>
      <c r="WSO126" s="18"/>
      <c r="WSP126" s="1"/>
      <c r="WSQ126" s="1"/>
      <c r="WSS126" s="1"/>
      <c r="WSW126" s="18"/>
      <c r="WSX126" s="1"/>
      <c r="WSY126" s="1"/>
      <c r="WTA126" s="1"/>
      <c r="WTE126" s="18"/>
      <c r="WTF126" s="1"/>
      <c r="WTG126" s="1"/>
      <c r="WTI126" s="1"/>
      <c r="WTM126" s="18"/>
      <c r="WTN126" s="1"/>
      <c r="WTO126" s="1"/>
      <c r="WTQ126" s="1"/>
      <c r="WTU126" s="18"/>
      <c r="WTV126" s="1"/>
      <c r="WTW126" s="1"/>
      <c r="WTY126" s="1"/>
      <c r="WUC126" s="18"/>
      <c r="WUD126" s="1"/>
      <c r="WUE126" s="1"/>
      <c r="WUG126" s="1"/>
      <c r="WUK126" s="18"/>
      <c r="WUL126" s="1"/>
      <c r="WUM126" s="1"/>
      <c r="WUO126" s="1"/>
      <c r="WUS126" s="18"/>
      <c r="WUT126" s="1"/>
      <c r="WUU126" s="1"/>
      <c r="WUW126" s="1"/>
      <c r="WVA126" s="18"/>
      <c r="WVB126" s="1"/>
      <c r="WVC126" s="1"/>
      <c r="WVE126" s="1"/>
      <c r="WVI126" s="18"/>
      <c r="WVJ126" s="1"/>
      <c r="WVK126" s="1"/>
      <c r="WVM126" s="1"/>
      <c r="WVQ126" s="18"/>
      <c r="WVR126" s="1"/>
      <c r="WVS126" s="1"/>
      <c r="WVU126" s="1"/>
      <c r="WVY126" s="18"/>
      <c r="WVZ126" s="1"/>
      <c r="WWA126" s="1"/>
      <c r="WWC126" s="1"/>
      <c r="WWG126" s="18"/>
      <c r="WWH126" s="1"/>
      <c r="WWI126" s="1"/>
      <c r="WWK126" s="1"/>
      <c r="WWO126" s="18"/>
      <c r="WWP126" s="1"/>
      <c r="WWQ126" s="1"/>
      <c r="WWS126" s="1"/>
      <c r="WWW126" s="18"/>
      <c r="WWX126" s="1"/>
      <c r="WWY126" s="1"/>
      <c r="WXA126" s="1"/>
      <c r="WXE126" s="18"/>
      <c r="WXF126" s="1"/>
      <c r="WXG126" s="1"/>
      <c r="WXI126" s="1"/>
      <c r="WXM126" s="18"/>
      <c r="WXN126" s="1"/>
      <c r="WXO126" s="1"/>
      <c r="WXQ126" s="1"/>
      <c r="WXU126" s="18"/>
      <c r="WXV126" s="1"/>
      <c r="WXW126" s="1"/>
      <c r="WXY126" s="1"/>
      <c r="WYC126" s="18"/>
      <c r="WYD126" s="1"/>
      <c r="WYE126" s="1"/>
      <c r="WYG126" s="1"/>
      <c r="WYK126" s="18"/>
      <c r="WYL126" s="1"/>
      <c r="WYM126" s="1"/>
      <c r="WYO126" s="1"/>
      <c r="WYS126" s="18"/>
      <c r="WYT126" s="1"/>
      <c r="WYU126" s="1"/>
      <c r="WYW126" s="1"/>
      <c r="WZA126" s="18"/>
      <c r="WZB126" s="1"/>
      <c r="WZC126" s="1"/>
      <c r="WZE126" s="1"/>
      <c r="WZI126" s="18"/>
      <c r="WZJ126" s="1"/>
      <c r="WZK126" s="1"/>
      <c r="WZM126" s="1"/>
      <c r="WZQ126" s="18"/>
      <c r="WZR126" s="1"/>
      <c r="WZS126" s="1"/>
      <c r="WZU126" s="1"/>
      <c r="WZY126" s="18"/>
      <c r="WZZ126" s="1"/>
      <c r="XAA126" s="1"/>
      <c r="XAC126" s="1"/>
      <c r="XAG126" s="18"/>
      <c r="XAH126" s="1"/>
      <c r="XAI126" s="1"/>
      <c r="XAK126" s="1"/>
      <c r="XAO126" s="18"/>
      <c r="XAP126" s="1"/>
      <c r="XAQ126" s="1"/>
      <c r="XAS126" s="1"/>
      <c r="XAW126" s="18"/>
      <c r="XAX126" s="1"/>
      <c r="XAY126" s="1"/>
      <c r="XBA126" s="1"/>
      <c r="XBE126" s="18"/>
      <c r="XBF126" s="1"/>
      <c r="XBG126" s="1"/>
      <c r="XBI126" s="1"/>
      <c r="XBM126" s="18"/>
      <c r="XBN126" s="1"/>
      <c r="XBO126" s="1"/>
      <c r="XBQ126" s="1"/>
      <c r="XBU126" s="18"/>
      <c r="XBV126" s="1"/>
      <c r="XBW126" s="1"/>
      <c r="XBY126" s="1"/>
      <c r="XCC126" s="18"/>
      <c r="XCD126" s="1"/>
      <c r="XCE126" s="1"/>
      <c r="XCG126" s="1"/>
      <c r="XCK126" s="18"/>
      <c r="XCL126" s="1"/>
      <c r="XCM126" s="1"/>
      <c r="XCO126" s="1"/>
      <c r="XCS126" s="18"/>
      <c r="XCT126" s="1"/>
      <c r="XCU126" s="1"/>
      <c r="XCW126" s="1"/>
      <c r="XDA126" s="18"/>
      <c r="XDB126" s="1"/>
      <c r="XDC126" s="1"/>
      <c r="XDE126" s="1"/>
      <c r="XDI126" s="18"/>
      <c r="XDJ126" s="1"/>
      <c r="XDK126" s="1"/>
      <c r="XDM126" s="1"/>
      <c r="XDQ126" s="18"/>
      <c r="XDR126" s="1"/>
      <c r="XDS126" s="1"/>
      <c r="XDU126" s="1"/>
      <c r="XDY126" s="18"/>
      <c r="XDZ126" s="1"/>
      <c r="XEA126" s="1"/>
      <c r="XEC126" s="1"/>
      <c r="XEG126" s="18"/>
      <c r="XEH126" s="1"/>
      <c r="XEI126" s="1"/>
      <c r="XEK126" s="1"/>
      <c r="XEO126" s="18"/>
      <c r="XEP126" s="1"/>
      <c r="XEQ126" s="1"/>
      <c r="XES126" s="1"/>
      <c r="XEW126" s="18"/>
      <c r="XEX126" s="1"/>
      <c r="XEY126" s="1"/>
      <c r="XFA126" s="1"/>
    </row>
    <row r="127" spans="1:1023 1025:2047 2049:3071 3073:4095 4097:5119 5121:6143 6145:7167 7169:8191 8193:9215 9217:10239 10241:11263 11265:12287 12289:13311 13313:14335 14337:15359 15361:16383">
      <c r="A127" s="19">
        <v>6798</v>
      </c>
      <c r="B127" s="1"/>
      <c r="C127" s="1">
        <v>1</v>
      </c>
      <c r="D127"/>
      <c r="E127" s="1"/>
      <c r="F127"/>
      <c r="G127"/>
      <c r="H127" t="s">
        <v>71</v>
      </c>
      <c r="I127" s="18"/>
      <c r="J127" s="1"/>
      <c r="K127" s="1"/>
      <c r="M127" s="1"/>
      <c r="Q127" s="18"/>
      <c r="R127" s="1"/>
      <c r="S127" s="1"/>
      <c r="U127" s="1"/>
      <c r="Y127" s="18"/>
      <c r="Z127" s="1"/>
      <c r="AA127" s="1"/>
      <c r="AC127" s="1"/>
      <c r="AG127" s="18"/>
      <c r="AH127" s="1"/>
      <c r="AI127" s="1"/>
      <c r="AK127" s="1"/>
      <c r="AO127" s="18"/>
      <c r="AP127" s="1"/>
      <c r="AQ127" s="1"/>
      <c r="AS127" s="1"/>
      <c r="AW127" s="18"/>
      <c r="AX127" s="1"/>
      <c r="AY127" s="1"/>
      <c r="BA127" s="1"/>
      <c r="BE127" s="18"/>
      <c r="BF127" s="1"/>
      <c r="BG127" s="1"/>
      <c r="BI127" s="1"/>
      <c r="BM127" s="18"/>
      <c r="BN127" s="1"/>
      <c r="BO127" s="1"/>
      <c r="BQ127" s="1"/>
      <c r="BU127" s="18"/>
      <c r="BV127" s="1"/>
      <c r="BW127" s="1"/>
      <c r="BY127" s="1"/>
      <c r="CC127" s="18"/>
      <c r="CD127" s="1"/>
      <c r="CE127" s="1"/>
      <c r="CG127" s="1"/>
      <c r="CK127" s="18"/>
      <c r="CL127" s="1"/>
      <c r="CM127" s="1"/>
      <c r="CO127" s="1"/>
      <c r="CS127" s="18"/>
      <c r="CT127" s="1"/>
      <c r="CU127" s="1"/>
      <c r="CW127" s="1"/>
      <c r="DA127" s="18"/>
      <c r="DB127" s="1"/>
      <c r="DC127" s="1"/>
      <c r="DE127" s="1"/>
      <c r="DI127" s="18"/>
      <c r="DJ127" s="1"/>
      <c r="DK127" s="1"/>
      <c r="DM127" s="1"/>
      <c r="DQ127" s="18"/>
      <c r="DR127" s="1"/>
      <c r="DS127" s="1"/>
      <c r="DU127" s="1"/>
      <c r="DY127" s="18"/>
      <c r="DZ127" s="1"/>
      <c r="EA127" s="1"/>
      <c r="EC127" s="1"/>
      <c r="EG127" s="18"/>
      <c r="EH127" s="1"/>
      <c r="EI127" s="1"/>
      <c r="EK127" s="1"/>
      <c r="EO127" s="18"/>
      <c r="EP127" s="1"/>
      <c r="EQ127" s="1"/>
      <c r="ES127" s="1"/>
      <c r="EW127" s="18"/>
      <c r="EX127" s="1"/>
      <c r="EY127" s="1"/>
      <c r="FA127" s="1"/>
      <c r="FE127" s="18"/>
      <c r="FF127" s="1"/>
      <c r="FG127" s="1"/>
      <c r="FI127" s="1"/>
      <c r="FM127" s="18"/>
      <c r="FN127" s="1"/>
      <c r="FO127" s="1"/>
      <c r="FQ127" s="1"/>
      <c r="FU127" s="18"/>
      <c r="FV127" s="1"/>
      <c r="FW127" s="1"/>
      <c r="FY127" s="1"/>
      <c r="GC127" s="18"/>
      <c r="GD127" s="1"/>
      <c r="GE127" s="1"/>
      <c r="GG127" s="1"/>
      <c r="GK127" s="18"/>
      <c r="GL127" s="1"/>
      <c r="GM127" s="1"/>
      <c r="GO127" s="1"/>
      <c r="GS127" s="18"/>
      <c r="GT127" s="1"/>
      <c r="GU127" s="1"/>
      <c r="GW127" s="1"/>
      <c r="HA127" s="18"/>
      <c r="HB127" s="1"/>
      <c r="HC127" s="1"/>
      <c r="HE127" s="1"/>
      <c r="HI127" s="18"/>
      <c r="HJ127" s="1"/>
      <c r="HK127" s="1"/>
      <c r="HM127" s="1"/>
      <c r="HQ127" s="18"/>
      <c r="HR127" s="1"/>
      <c r="HS127" s="1"/>
      <c r="HU127" s="1"/>
      <c r="HY127" s="18"/>
      <c r="HZ127" s="1"/>
      <c r="IA127" s="1"/>
      <c r="IC127" s="1"/>
      <c r="IG127" s="18"/>
      <c r="IH127" s="1"/>
      <c r="II127" s="1"/>
      <c r="IK127" s="1"/>
      <c r="IO127" s="18"/>
      <c r="IP127" s="1"/>
      <c r="IQ127" s="1"/>
      <c r="IS127" s="1"/>
      <c r="IW127" s="18"/>
      <c r="IX127" s="1"/>
      <c r="IY127" s="1"/>
      <c r="JA127" s="1"/>
      <c r="JE127" s="18"/>
      <c r="JF127" s="1"/>
      <c r="JG127" s="1"/>
      <c r="JI127" s="1"/>
      <c r="JM127" s="18"/>
      <c r="JN127" s="1"/>
      <c r="JO127" s="1"/>
      <c r="JQ127" s="1"/>
      <c r="JU127" s="18"/>
      <c r="JV127" s="1"/>
      <c r="JW127" s="1"/>
      <c r="JY127" s="1"/>
      <c r="KC127" s="18"/>
      <c r="KD127" s="1"/>
      <c r="KE127" s="1"/>
      <c r="KG127" s="1"/>
      <c r="KK127" s="18"/>
      <c r="KL127" s="1"/>
      <c r="KM127" s="1"/>
      <c r="KO127" s="1"/>
      <c r="KS127" s="18"/>
      <c r="KT127" s="1"/>
      <c r="KU127" s="1"/>
      <c r="KW127" s="1"/>
      <c r="LA127" s="18"/>
      <c r="LB127" s="1"/>
      <c r="LC127" s="1"/>
      <c r="LE127" s="1"/>
      <c r="LI127" s="18"/>
      <c r="LJ127" s="1"/>
      <c r="LK127" s="1"/>
      <c r="LM127" s="1"/>
      <c r="LQ127" s="18"/>
      <c r="LR127" s="1"/>
      <c r="LS127" s="1"/>
      <c r="LU127" s="1"/>
      <c r="LY127" s="18"/>
      <c r="LZ127" s="1"/>
      <c r="MA127" s="1"/>
      <c r="MC127" s="1"/>
      <c r="MG127" s="18"/>
      <c r="MH127" s="1"/>
      <c r="MI127" s="1"/>
      <c r="MK127" s="1"/>
      <c r="MO127" s="18"/>
      <c r="MP127" s="1"/>
      <c r="MQ127" s="1"/>
      <c r="MS127" s="1"/>
      <c r="MW127" s="18"/>
      <c r="MX127" s="1"/>
      <c r="MY127" s="1"/>
      <c r="NA127" s="1"/>
      <c r="NE127" s="18"/>
      <c r="NF127" s="1"/>
      <c r="NG127" s="1"/>
      <c r="NI127" s="1"/>
      <c r="NM127" s="18"/>
      <c r="NN127" s="1"/>
      <c r="NO127" s="1"/>
      <c r="NQ127" s="1"/>
      <c r="NU127" s="18"/>
      <c r="NV127" s="1"/>
      <c r="NW127" s="1"/>
      <c r="NY127" s="1"/>
      <c r="OC127" s="18"/>
      <c r="OD127" s="1"/>
      <c r="OE127" s="1"/>
      <c r="OG127" s="1"/>
      <c r="OK127" s="18"/>
      <c r="OL127" s="1"/>
      <c r="OM127" s="1"/>
      <c r="OO127" s="1"/>
      <c r="OS127" s="18"/>
      <c r="OT127" s="1"/>
      <c r="OU127" s="1"/>
      <c r="OW127" s="1"/>
      <c r="PA127" s="18"/>
      <c r="PB127" s="1"/>
      <c r="PC127" s="1"/>
      <c r="PE127" s="1"/>
      <c r="PI127" s="18"/>
      <c r="PJ127" s="1"/>
      <c r="PK127" s="1"/>
      <c r="PM127" s="1"/>
      <c r="PQ127" s="18"/>
      <c r="PR127" s="1"/>
      <c r="PS127" s="1"/>
      <c r="PU127" s="1"/>
      <c r="PY127" s="18"/>
      <c r="PZ127" s="1"/>
      <c r="QA127" s="1"/>
      <c r="QC127" s="1"/>
      <c r="QG127" s="18"/>
      <c r="QH127" s="1"/>
      <c r="QI127" s="1"/>
      <c r="QK127" s="1"/>
      <c r="QO127" s="18"/>
      <c r="QP127" s="1"/>
      <c r="QQ127" s="1"/>
      <c r="QS127" s="1"/>
      <c r="QW127" s="18"/>
      <c r="QX127" s="1"/>
      <c r="QY127" s="1"/>
      <c r="RA127" s="1"/>
      <c r="RE127" s="18"/>
      <c r="RF127" s="1"/>
      <c r="RG127" s="1"/>
      <c r="RI127" s="1"/>
      <c r="RM127" s="18"/>
      <c r="RN127" s="1"/>
      <c r="RO127" s="1"/>
      <c r="RQ127" s="1"/>
      <c r="RU127" s="18"/>
      <c r="RV127" s="1"/>
      <c r="RW127" s="1"/>
      <c r="RY127" s="1"/>
      <c r="SC127" s="18"/>
      <c r="SD127" s="1"/>
      <c r="SE127" s="1"/>
      <c r="SG127" s="1"/>
      <c r="SK127" s="18"/>
      <c r="SL127" s="1"/>
      <c r="SM127" s="1"/>
      <c r="SO127" s="1"/>
      <c r="SS127" s="18"/>
      <c r="ST127" s="1"/>
      <c r="SU127" s="1"/>
      <c r="SW127" s="1"/>
      <c r="TA127" s="18"/>
      <c r="TB127" s="1"/>
      <c r="TC127" s="1"/>
      <c r="TE127" s="1"/>
      <c r="TI127" s="18"/>
      <c r="TJ127" s="1"/>
      <c r="TK127" s="1"/>
      <c r="TM127" s="1"/>
      <c r="TQ127" s="18"/>
      <c r="TR127" s="1"/>
      <c r="TS127" s="1"/>
      <c r="TU127" s="1"/>
      <c r="TY127" s="18"/>
      <c r="TZ127" s="1"/>
      <c r="UA127" s="1"/>
      <c r="UC127" s="1"/>
      <c r="UG127" s="18"/>
      <c r="UH127" s="1"/>
      <c r="UI127" s="1"/>
      <c r="UK127" s="1"/>
      <c r="UO127" s="18"/>
      <c r="UP127" s="1"/>
      <c r="UQ127" s="1"/>
      <c r="US127" s="1"/>
      <c r="UW127" s="18"/>
      <c r="UX127" s="1"/>
      <c r="UY127" s="1"/>
      <c r="VA127" s="1"/>
      <c r="VE127" s="18"/>
      <c r="VF127" s="1"/>
      <c r="VG127" s="1"/>
      <c r="VI127" s="1"/>
      <c r="VM127" s="18"/>
      <c r="VN127" s="1"/>
      <c r="VO127" s="1"/>
      <c r="VQ127" s="1"/>
      <c r="VU127" s="18"/>
      <c r="VV127" s="1"/>
      <c r="VW127" s="1"/>
      <c r="VY127" s="1"/>
      <c r="WC127" s="18"/>
      <c r="WD127" s="1"/>
      <c r="WE127" s="1"/>
      <c r="WG127" s="1"/>
      <c r="WK127" s="18"/>
      <c r="WL127" s="1"/>
      <c r="WM127" s="1"/>
      <c r="WO127" s="1"/>
      <c r="WS127" s="18"/>
      <c r="WT127" s="1"/>
      <c r="WU127" s="1"/>
      <c r="WW127" s="1"/>
      <c r="XA127" s="18"/>
      <c r="XB127" s="1"/>
      <c r="XC127" s="1"/>
      <c r="XE127" s="1"/>
      <c r="XI127" s="18"/>
      <c r="XJ127" s="1"/>
      <c r="XK127" s="1"/>
      <c r="XM127" s="1"/>
      <c r="XQ127" s="18"/>
      <c r="XR127" s="1"/>
      <c r="XS127" s="1"/>
      <c r="XU127" s="1"/>
      <c r="XY127" s="18"/>
      <c r="XZ127" s="1"/>
      <c r="YA127" s="1"/>
      <c r="YC127" s="1"/>
      <c r="YG127" s="18"/>
      <c r="YH127" s="1"/>
      <c r="YI127" s="1"/>
      <c r="YK127" s="1"/>
      <c r="YO127" s="18"/>
      <c r="YP127" s="1"/>
      <c r="YQ127" s="1"/>
      <c r="YS127" s="1"/>
      <c r="YW127" s="18"/>
      <c r="YX127" s="1"/>
      <c r="YY127" s="1"/>
      <c r="ZA127" s="1"/>
      <c r="ZE127" s="18"/>
      <c r="ZF127" s="1"/>
      <c r="ZG127" s="1"/>
      <c r="ZI127" s="1"/>
      <c r="ZM127" s="18"/>
      <c r="ZN127" s="1"/>
      <c r="ZO127" s="1"/>
      <c r="ZQ127" s="1"/>
      <c r="ZU127" s="18"/>
      <c r="ZV127" s="1"/>
      <c r="ZW127" s="1"/>
      <c r="ZY127" s="1"/>
      <c r="AAC127" s="18"/>
      <c r="AAD127" s="1"/>
      <c r="AAE127" s="1"/>
      <c r="AAG127" s="1"/>
      <c r="AAK127" s="18"/>
      <c r="AAL127" s="1"/>
      <c r="AAM127" s="1"/>
      <c r="AAO127" s="1"/>
      <c r="AAS127" s="18"/>
      <c r="AAT127" s="1"/>
      <c r="AAU127" s="1"/>
      <c r="AAW127" s="1"/>
      <c r="ABA127" s="18"/>
      <c r="ABB127" s="1"/>
      <c r="ABC127" s="1"/>
      <c r="ABE127" s="1"/>
      <c r="ABI127" s="18"/>
      <c r="ABJ127" s="1"/>
      <c r="ABK127" s="1"/>
      <c r="ABM127" s="1"/>
      <c r="ABQ127" s="18"/>
      <c r="ABR127" s="1"/>
      <c r="ABS127" s="1"/>
      <c r="ABU127" s="1"/>
      <c r="ABY127" s="18"/>
      <c r="ABZ127" s="1"/>
      <c r="ACA127" s="1"/>
      <c r="ACC127" s="1"/>
      <c r="ACG127" s="18"/>
      <c r="ACH127" s="1"/>
      <c r="ACI127" s="1"/>
      <c r="ACK127" s="1"/>
      <c r="ACO127" s="18"/>
      <c r="ACP127" s="1"/>
      <c r="ACQ127" s="1"/>
      <c r="ACS127" s="1"/>
      <c r="ACW127" s="18"/>
      <c r="ACX127" s="1"/>
      <c r="ACY127" s="1"/>
      <c r="ADA127" s="1"/>
      <c r="ADE127" s="18"/>
      <c r="ADF127" s="1"/>
      <c r="ADG127" s="1"/>
      <c r="ADI127" s="1"/>
      <c r="ADM127" s="18"/>
      <c r="ADN127" s="1"/>
      <c r="ADO127" s="1"/>
      <c r="ADQ127" s="1"/>
      <c r="ADU127" s="18"/>
      <c r="ADV127" s="1"/>
      <c r="ADW127" s="1"/>
      <c r="ADY127" s="1"/>
      <c r="AEC127" s="18"/>
      <c r="AED127" s="1"/>
      <c r="AEE127" s="1"/>
      <c r="AEG127" s="1"/>
      <c r="AEK127" s="18"/>
      <c r="AEL127" s="1"/>
      <c r="AEM127" s="1"/>
      <c r="AEO127" s="1"/>
      <c r="AES127" s="18"/>
      <c r="AET127" s="1"/>
      <c r="AEU127" s="1"/>
      <c r="AEW127" s="1"/>
      <c r="AFA127" s="18"/>
      <c r="AFB127" s="1"/>
      <c r="AFC127" s="1"/>
      <c r="AFE127" s="1"/>
      <c r="AFI127" s="18"/>
      <c r="AFJ127" s="1"/>
      <c r="AFK127" s="1"/>
      <c r="AFM127" s="1"/>
      <c r="AFQ127" s="18"/>
      <c r="AFR127" s="1"/>
      <c r="AFS127" s="1"/>
      <c r="AFU127" s="1"/>
      <c r="AFY127" s="18"/>
      <c r="AFZ127" s="1"/>
      <c r="AGA127" s="1"/>
      <c r="AGC127" s="1"/>
      <c r="AGG127" s="18"/>
      <c r="AGH127" s="1"/>
      <c r="AGI127" s="1"/>
      <c r="AGK127" s="1"/>
      <c r="AGO127" s="18"/>
      <c r="AGP127" s="1"/>
      <c r="AGQ127" s="1"/>
      <c r="AGS127" s="1"/>
      <c r="AGW127" s="18"/>
      <c r="AGX127" s="1"/>
      <c r="AGY127" s="1"/>
      <c r="AHA127" s="1"/>
      <c r="AHE127" s="18"/>
      <c r="AHF127" s="1"/>
      <c r="AHG127" s="1"/>
      <c r="AHI127" s="1"/>
      <c r="AHM127" s="18"/>
      <c r="AHN127" s="1"/>
      <c r="AHO127" s="1"/>
      <c r="AHQ127" s="1"/>
      <c r="AHU127" s="18"/>
      <c r="AHV127" s="1"/>
      <c r="AHW127" s="1"/>
      <c r="AHY127" s="1"/>
      <c r="AIC127" s="18"/>
      <c r="AID127" s="1"/>
      <c r="AIE127" s="1"/>
      <c r="AIG127" s="1"/>
      <c r="AIK127" s="18"/>
      <c r="AIL127" s="1"/>
      <c r="AIM127" s="1"/>
      <c r="AIO127" s="1"/>
      <c r="AIS127" s="18"/>
      <c r="AIT127" s="1"/>
      <c r="AIU127" s="1"/>
      <c r="AIW127" s="1"/>
      <c r="AJA127" s="18"/>
      <c r="AJB127" s="1"/>
      <c r="AJC127" s="1"/>
      <c r="AJE127" s="1"/>
      <c r="AJI127" s="18"/>
      <c r="AJJ127" s="1"/>
      <c r="AJK127" s="1"/>
      <c r="AJM127" s="1"/>
      <c r="AJQ127" s="18"/>
      <c r="AJR127" s="1"/>
      <c r="AJS127" s="1"/>
      <c r="AJU127" s="1"/>
      <c r="AJY127" s="18"/>
      <c r="AJZ127" s="1"/>
      <c r="AKA127" s="1"/>
      <c r="AKC127" s="1"/>
      <c r="AKG127" s="18"/>
      <c r="AKH127" s="1"/>
      <c r="AKI127" s="1"/>
      <c r="AKK127" s="1"/>
      <c r="AKO127" s="18"/>
      <c r="AKP127" s="1"/>
      <c r="AKQ127" s="1"/>
      <c r="AKS127" s="1"/>
      <c r="AKW127" s="18"/>
      <c r="AKX127" s="1"/>
      <c r="AKY127" s="1"/>
      <c r="ALA127" s="1"/>
      <c r="ALE127" s="18"/>
      <c r="ALF127" s="1"/>
      <c r="ALG127" s="1"/>
      <c r="ALI127" s="1"/>
      <c r="ALM127" s="18"/>
      <c r="ALN127" s="1"/>
      <c r="ALO127" s="1"/>
      <c r="ALQ127" s="1"/>
      <c r="ALU127" s="18"/>
      <c r="ALV127" s="1"/>
      <c r="ALW127" s="1"/>
      <c r="ALY127" s="1"/>
      <c r="AMC127" s="18"/>
      <c r="AMD127" s="1"/>
      <c r="AME127" s="1"/>
      <c r="AMG127" s="1"/>
      <c r="AMK127" s="18"/>
      <c r="AML127" s="1"/>
      <c r="AMM127" s="1"/>
      <c r="AMO127" s="1"/>
      <c r="AMS127" s="18"/>
      <c r="AMT127" s="1"/>
      <c r="AMU127" s="1"/>
      <c r="AMW127" s="1"/>
      <c r="ANA127" s="18"/>
      <c r="ANB127" s="1"/>
      <c r="ANC127" s="1"/>
      <c r="ANE127" s="1"/>
      <c r="ANI127" s="18"/>
      <c r="ANJ127" s="1"/>
      <c r="ANK127" s="1"/>
      <c r="ANM127" s="1"/>
      <c r="ANQ127" s="18"/>
      <c r="ANR127" s="1"/>
      <c r="ANS127" s="1"/>
      <c r="ANU127" s="1"/>
      <c r="ANY127" s="18"/>
      <c r="ANZ127" s="1"/>
      <c r="AOA127" s="1"/>
      <c r="AOC127" s="1"/>
      <c r="AOG127" s="18"/>
      <c r="AOH127" s="1"/>
      <c r="AOI127" s="1"/>
      <c r="AOK127" s="1"/>
      <c r="AOO127" s="18"/>
      <c r="AOP127" s="1"/>
      <c r="AOQ127" s="1"/>
      <c r="AOS127" s="1"/>
      <c r="AOW127" s="18"/>
      <c r="AOX127" s="1"/>
      <c r="AOY127" s="1"/>
      <c r="APA127" s="1"/>
      <c r="APE127" s="18"/>
      <c r="APF127" s="1"/>
      <c r="APG127" s="1"/>
      <c r="API127" s="1"/>
      <c r="APM127" s="18"/>
      <c r="APN127" s="1"/>
      <c r="APO127" s="1"/>
      <c r="APQ127" s="1"/>
      <c r="APU127" s="18"/>
      <c r="APV127" s="1"/>
      <c r="APW127" s="1"/>
      <c r="APY127" s="1"/>
      <c r="AQC127" s="18"/>
      <c r="AQD127" s="1"/>
      <c r="AQE127" s="1"/>
      <c r="AQG127" s="1"/>
      <c r="AQK127" s="18"/>
      <c r="AQL127" s="1"/>
      <c r="AQM127" s="1"/>
      <c r="AQO127" s="1"/>
      <c r="AQS127" s="18"/>
      <c r="AQT127" s="1"/>
      <c r="AQU127" s="1"/>
      <c r="AQW127" s="1"/>
      <c r="ARA127" s="18"/>
      <c r="ARB127" s="1"/>
      <c r="ARC127" s="1"/>
      <c r="ARE127" s="1"/>
      <c r="ARI127" s="18"/>
      <c r="ARJ127" s="1"/>
      <c r="ARK127" s="1"/>
      <c r="ARM127" s="1"/>
      <c r="ARQ127" s="18"/>
      <c r="ARR127" s="1"/>
      <c r="ARS127" s="1"/>
      <c r="ARU127" s="1"/>
      <c r="ARY127" s="18"/>
      <c r="ARZ127" s="1"/>
      <c r="ASA127" s="1"/>
      <c r="ASC127" s="1"/>
      <c r="ASG127" s="18"/>
      <c r="ASH127" s="1"/>
      <c r="ASI127" s="1"/>
      <c r="ASK127" s="1"/>
      <c r="ASO127" s="18"/>
      <c r="ASP127" s="1"/>
      <c r="ASQ127" s="1"/>
      <c r="ASS127" s="1"/>
      <c r="ASW127" s="18"/>
      <c r="ASX127" s="1"/>
      <c r="ASY127" s="1"/>
      <c r="ATA127" s="1"/>
      <c r="ATE127" s="18"/>
      <c r="ATF127" s="1"/>
      <c r="ATG127" s="1"/>
      <c r="ATI127" s="1"/>
      <c r="ATM127" s="18"/>
      <c r="ATN127" s="1"/>
      <c r="ATO127" s="1"/>
      <c r="ATQ127" s="1"/>
      <c r="ATU127" s="18"/>
      <c r="ATV127" s="1"/>
      <c r="ATW127" s="1"/>
      <c r="ATY127" s="1"/>
      <c r="AUC127" s="18"/>
      <c r="AUD127" s="1"/>
      <c r="AUE127" s="1"/>
      <c r="AUG127" s="1"/>
      <c r="AUK127" s="18"/>
      <c r="AUL127" s="1"/>
      <c r="AUM127" s="1"/>
      <c r="AUO127" s="1"/>
      <c r="AUS127" s="18"/>
      <c r="AUT127" s="1"/>
      <c r="AUU127" s="1"/>
      <c r="AUW127" s="1"/>
      <c r="AVA127" s="18"/>
      <c r="AVB127" s="1"/>
      <c r="AVC127" s="1"/>
      <c r="AVE127" s="1"/>
      <c r="AVI127" s="18"/>
      <c r="AVJ127" s="1"/>
      <c r="AVK127" s="1"/>
      <c r="AVM127" s="1"/>
      <c r="AVQ127" s="18"/>
      <c r="AVR127" s="1"/>
      <c r="AVS127" s="1"/>
      <c r="AVU127" s="1"/>
      <c r="AVY127" s="18"/>
      <c r="AVZ127" s="1"/>
      <c r="AWA127" s="1"/>
      <c r="AWC127" s="1"/>
      <c r="AWG127" s="18"/>
      <c r="AWH127" s="1"/>
      <c r="AWI127" s="1"/>
      <c r="AWK127" s="1"/>
      <c r="AWO127" s="18"/>
      <c r="AWP127" s="1"/>
      <c r="AWQ127" s="1"/>
      <c r="AWS127" s="1"/>
      <c r="AWW127" s="18"/>
      <c r="AWX127" s="1"/>
      <c r="AWY127" s="1"/>
      <c r="AXA127" s="1"/>
      <c r="AXE127" s="18"/>
      <c r="AXF127" s="1"/>
      <c r="AXG127" s="1"/>
      <c r="AXI127" s="1"/>
      <c r="AXM127" s="18"/>
      <c r="AXN127" s="1"/>
      <c r="AXO127" s="1"/>
      <c r="AXQ127" s="1"/>
      <c r="AXU127" s="18"/>
      <c r="AXV127" s="1"/>
      <c r="AXW127" s="1"/>
      <c r="AXY127" s="1"/>
      <c r="AYC127" s="18"/>
      <c r="AYD127" s="1"/>
      <c r="AYE127" s="1"/>
      <c r="AYG127" s="1"/>
      <c r="AYK127" s="18"/>
      <c r="AYL127" s="1"/>
      <c r="AYM127" s="1"/>
      <c r="AYO127" s="1"/>
      <c r="AYS127" s="18"/>
      <c r="AYT127" s="1"/>
      <c r="AYU127" s="1"/>
      <c r="AYW127" s="1"/>
      <c r="AZA127" s="18"/>
      <c r="AZB127" s="1"/>
      <c r="AZC127" s="1"/>
      <c r="AZE127" s="1"/>
      <c r="AZI127" s="18"/>
      <c r="AZJ127" s="1"/>
      <c r="AZK127" s="1"/>
      <c r="AZM127" s="1"/>
      <c r="AZQ127" s="18"/>
      <c r="AZR127" s="1"/>
      <c r="AZS127" s="1"/>
      <c r="AZU127" s="1"/>
      <c r="AZY127" s="18"/>
      <c r="AZZ127" s="1"/>
      <c r="BAA127" s="1"/>
      <c r="BAC127" s="1"/>
      <c r="BAG127" s="18"/>
      <c r="BAH127" s="1"/>
      <c r="BAI127" s="1"/>
      <c r="BAK127" s="1"/>
      <c r="BAO127" s="18"/>
      <c r="BAP127" s="1"/>
      <c r="BAQ127" s="1"/>
      <c r="BAS127" s="1"/>
      <c r="BAW127" s="18"/>
      <c r="BAX127" s="1"/>
      <c r="BAY127" s="1"/>
      <c r="BBA127" s="1"/>
      <c r="BBE127" s="18"/>
      <c r="BBF127" s="1"/>
      <c r="BBG127" s="1"/>
      <c r="BBI127" s="1"/>
      <c r="BBM127" s="18"/>
      <c r="BBN127" s="1"/>
      <c r="BBO127" s="1"/>
      <c r="BBQ127" s="1"/>
      <c r="BBU127" s="18"/>
      <c r="BBV127" s="1"/>
      <c r="BBW127" s="1"/>
      <c r="BBY127" s="1"/>
      <c r="BCC127" s="18"/>
      <c r="BCD127" s="1"/>
      <c r="BCE127" s="1"/>
      <c r="BCG127" s="1"/>
      <c r="BCK127" s="18"/>
      <c r="BCL127" s="1"/>
      <c r="BCM127" s="1"/>
      <c r="BCO127" s="1"/>
      <c r="BCS127" s="18"/>
      <c r="BCT127" s="1"/>
      <c r="BCU127" s="1"/>
      <c r="BCW127" s="1"/>
      <c r="BDA127" s="18"/>
      <c r="BDB127" s="1"/>
      <c r="BDC127" s="1"/>
      <c r="BDE127" s="1"/>
      <c r="BDI127" s="18"/>
      <c r="BDJ127" s="1"/>
      <c r="BDK127" s="1"/>
      <c r="BDM127" s="1"/>
      <c r="BDQ127" s="18"/>
      <c r="BDR127" s="1"/>
      <c r="BDS127" s="1"/>
      <c r="BDU127" s="1"/>
      <c r="BDY127" s="18"/>
      <c r="BDZ127" s="1"/>
      <c r="BEA127" s="1"/>
      <c r="BEC127" s="1"/>
      <c r="BEG127" s="18"/>
      <c r="BEH127" s="1"/>
      <c r="BEI127" s="1"/>
      <c r="BEK127" s="1"/>
      <c r="BEO127" s="18"/>
      <c r="BEP127" s="1"/>
      <c r="BEQ127" s="1"/>
      <c r="BES127" s="1"/>
      <c r="BEW127" s="18"/>
      <c r="BEX127" s="1"/>
      <c r="BEY127" s="1"/>
      <c r="BFA127" s="1"/>
      <c r="BFE127" s="18"/>
      <c r="BFF127" s="1"/>
      <c r="BFG127" s="1"/>
      <c r="BFI127" s="1"/>
      <c r="BFM127" s="18"/>
      <c r="BFN127" s="1"/>
      <c r="BFO127" s="1"/>
      <c r="BFQ127" s="1"/>
      <c r="BFU127" s="18"/>
      <c r="BFV127" s="1"/>
      <c r="BFW127" s="1"/>
      <c r="BFY127" s="1"/>
      <c r="BGC127" s="18"/>
      <c r="BGD127" s="1"/>
      <c r="BGE127" s="1"/>
      <c r="BGG127" s="1"/>
      <c r="BGK127" s="18"/>
      <c r="BGL127" s="1"/>
      <c r="BGM127" s="1"/>
      <c r="BGO127" s="1"/>
      <c r="BGS127" s="18"/>
      <c r="BGT127" s="1"/>
      <c r="BGU127" s="1"/>
      <c r="BGW127" s="1"/>
      <c r="BHA127" s="18"/>
      <c r="BHB127" s="1"/>
      <c r="BHC127" s="1"/>
      <c r="BHE127" s="1"/>
      <c r="BHI127" s="18"/>
      <c r="BHJ127" s="1"/>
      <c r="BHK127" s="1"/>
      <c r="BHM127" s="1"/>
      <c r="BHQ127" s="18"/>
      <c r="BHR127" s="1"/>
      <c r="BHS127" s="1"/>
      <c r="BHU127" s="1"/>
      <c r="BHY127" s="18"/>
      <c r="BHZ127" s="1"/>
      <c r="BIA127" s="1"/>
      <c r="BIC127" s="1"/>
      <c r="BIG127" s="18"/>
      <c r="BIH127" s="1"/>
      <c r="BII127" s="1"/>
      <c r="BIK127" s="1"/>
      <c r="BIO127" s="18"/>
      <c r="BIP127" s="1"/>
      <c r="BIQ127" s="1"/>
      <c r="BIS127" s="1"/>
      <c r="BIW127" s="18"/>
      <c r="BIX127" s="1"/>
      <c r="BIY127" s="1"/>
      <c r="BJA127" s="1"/>
      <c r="BJE127" s="18"/>
      <c r="BJF127" s="1"/>
      <c r="BJG127" s="1"/>
      <c r="BJI127" s="1"/>
      <c r="BJM127" s="18"/>
      <c r="BJN127" s="1"/>
      <c r="BJO127" s="1"/>
      <c r="BJQ127" s="1"/>
      <c r="BJU127" s="18"/>
      <c r="BJV127" s="1"/>
      <c r="BJW127" s="1"/>
      <c r="BJY127" s="1"/>
      <c r="BKC127" s="18"/>
      <c r="BKD127" s="1"/>
      <c r="BKE127" s="1"/>
      <c r="BKG127" s="1"/>
      <c r="BKK127" s="18"/>
      <c r="BKL127" s="1"/>
      <c r="BKM127" s="1"/>
      <c r="BKO127" s="1"/>
      <c r="BKS127" s="18"/>
      <c r="BKT127" s="1"/>
      <c r="BKU127" s="1"/>
      <c r="BKW127" s="1"/>
      <c r="BLA127" s="18"/>
      <c r="BLB127" s="1"/>
      <c r="BLC127" s="1"/>
      <c r="BLE127" s="1"/>
      <c r="BLI127" s="18"/>
      <c r="BLJ127" s="1"/>
      <c r="BLK127" s="1"/>
      <c r="BLM127" s="1"/>
      <c r="BLQ127" s="18"/>
      <c r="BLR127" s="1"/>
      <c r="BLS127" s="1"/>
      <c r="BLU127" s="1"/>
      <c r="BLY127" s="18"/>
      <c r="BLZ127" s="1"/>
      <c r="BMA127" s="1"/>
      <c r="BMC127" s="1"/>
      <c r="BMG127" s="18"/>
      <c r="BMH127" s="1"/>
      <c r="BMI127" s="1"/>
      <c r="BMK127" s="1"/>
      <c r="BMO127" s="18"/>
      <c r="BMP127" s="1"/>
      <c r="BMQ127" s="1"/>
      <c r="BMS127" s="1"/>
      <c r="BMW127" s="18"/>
      <c r="BMX127" s="1"/>
      <c r="BMY127" s="1"/>
      <c r="BNA127" s="1"/>
      <c r="BNE127" s="18"/>
      <c r="BNF127" s="1"/>
      <c r="BNG127" s="1"/>
      <c r="BNI127" s="1"/>
      <c r="BNM127" s="18"/>
      <c r="BNN127" s="1"/>
      <c r="BNO127" s="1"/>
      <c r="BNQ127" s="1"/>
      <c r="BNU127" s="18"/>
      <c r="BNV127" s="1"/>
      <c r="BNW127" s="1"/>
      <c r="BNY127" s="1"/>
      <c r="BOC127" s="18"/>
      <c r="BOD127" s="1"/>
      <c r="BOE127" s="1"/>
      <c r="BOG127" s="1"/>
      <c r="BOK127" s="18"/>
      <c r="BOL127" s="1"/>
      <c r="BOM127" s="1"/>
      <c r="BOO127" s="1"/>
      <c r="BOS127" s="18"/>
      <c r="BOT127" s="1"/>
      <c r="BOU127" s="1"/>
      <c r="BOW127" s="1"/>
      <c r="BPA127" s="18"/>
      <c r="BPB127" s="1"/>
      <c r="BPC127" s="1"/>
      <c r="BPE127" s="1"/>
      <c r="BPI127" s="18"/>
      <c r="BPJ127" s="1"/>
      <c r="BPK127" s="1"/>
      <c r="BPM127" s="1"/>
      <c r="BPQ127" s="18"/>
      <c r="BPR127" s="1"/>
      <c r="BPS127" s="1"/>
      <c r="BPU127" s="1"/>
      <c r="BPY127" s="18"/>
      <c r="BPZ127" s="1"/>
      <c r="BQA127" s="1"/>
      <c r="BQC127" s="1"/>
      <c r="BQG127" s="18"/>
      <c r="BQH127" s="1"/>
      <c r="BQI127" s="1"/>
      <c r="BQK127" s="1"/>
      <c r="BQO127" s="18"/>
      <c r="BQP127" s="1"/>
      <c r="BQQ127" s="1"/>
      <c r="BQS127" s="1"/>
      <c r="BQW127" s="18"/>
      <c r="BQX127" s="1"/>
      <c r="BQY127" s="1"/>
      <c r="BRA127" s="1"/>
      <c r="BRE127" s="18"/>
      <c r="BRF127" s="1"/>
      <c r="BRG127" s="1"/>
      <c r="BRI127" s="1"/>
      <c r="BRM127" s="18"/>
      <c r="BRN127" s="1"/>
      <c r="BRO127" s="1"/>
      <c r="BRQ127" s="1"/>
      <c r="BRU127" s="18"/>
      <c r="BRV127" s="1"/>
      <c r="BRW127" s="1"/>
      <c r="BRY127" s="1"/>
      <c r="BSC127" s="18"/>
      <c r="BSD127" s="1"/>
      <c r="BSE127" s="1"/>
      <c r="BSG127" s="1"/>
      <c r="BSK127" s="18"/>
      <c r="BSL127" s="1"/>
      <c r="BSM127" s="1"/>
      <c r="BSO127" s="1"/>
      <c r="BSS127" s="18"/>
      <c r="BST127" s="1"/>
      <c r="BSU127" s="1"/>
      <c r="BSW127" s="1"/>
      <c r="BTA127" s="18"/>
      <c r="BTB127" s="1"/>
      <c r="BTC127" s="1"/>
      <c r="BTE127" s="1"/>
      <c r="BTI127" s="18"/>
      <c r="BTJ127" s="1"/>
      <c r="BTK127" s="1"/>
      <c r="BTM127" s="1"/>
      <c r="BTQ127" s="18"/>
      <c r="BTR127" s="1"/>
      <c r="BTS127" s="1"/>
      <c r="BTU127" s="1"/>
      <c r="BTY127" s="18"/>
      <c r="BTZ127" s="1"/>
      <c r="BUA127" s="1"/>
      <c r="BUC127" s="1"/>
      <c r="BUG127" s="18"/>
      <c r="BUH127" s="1"/>
      <c r="BUI127" s="1"/>
      <c r="BUK127" s="1"/>
      <c r="BUO127" s="18"/>
      <c r="BUP127" s="1"/>
      <c r="BUQ127" s="1"/>
      <c r="BUS127" s="1"/>
      <c r="BUW127" s="18"/>
      <c r="BUX127" s="1"/>
      <c r="BUY127" s="1"/>
      <c r="BVA127" s="1"/>
      <c r="BVE127" s="18"/>
      <c r="BVF127" s="1"/>
      <c r="BVG127" s="1"/>
      <c r="BVI127" s="1"/>
      <c r="BVM127" s="18"/>
      <c r="BVN127" s="1"/>
      <c r="BVO127" s="1"/>
      <c r="BVQ127" s="1"/>
      <c r="BVU127" s="18"/>
      <c r="BVV127" s="1"/>
      <c r="BVW127" s="1"/>
      <c r="BVY127" s="1"/>
      <c r="BWC127" s="18"/>
      <c r="BWD127" s="1"/>
      <c r="BWE127" s="1"/>
      <c r="BWG127" s="1"/>
      <c r="BWK127" s="18"/>
      <c r="BWL127" s="1"/>
      <c r="BWM127" s="1"/>
      <c r="BWO127" s="1"/>
      <c r="BWS127" s="18"/>
      <c r="BWT127" s="1"/>
      <c r="BWU127" s="1"/>
      <c r="BWW127" s="1"/>
      <c r="BXA127" s="18"/>
      <c r="BXB127" s="1"/>
      <c r="BXC127" s="1"/>
      <c r="BXE127" s="1"/>
      <c r="BXI127" s="18"/>
      <c r="BXJ127" s="1"/>
      <c r="BXK127" s="1"/>
      <c r="BXM127" s="1"/>
      <c r="BXQ127" s="18"/>
      <c r="BXR127" s="1"/>
      <c r="BXS127" s="1"/>
      <c r="BXU127" s="1"/>
      <c r="BXY127" s="18"/>
      <c r="BXZ127" s="1"/>
      <c r="BYA127" s="1"/>
      <c r="BYC127" s="1"/>
      <c r="BYG127" s="18"/>
      <c r="BYH127" s="1"/>
      <c r="BYI127" s="1"/>
      <c r="BYK127" s="1"/>
      <c r="BYO127" s="18"/>
      <c r="BYP127" s="1"/>
      <c r="BYQ127" s="1"/>
      <c r="BYS127" s="1"/>
      <c r="BYW127" s="18"/>
      <c r="BYX127" s="1"/>
      <c r="BYY127" s="1"/>
      <c r="BZA127" s="1"/>
      <c r="BZE127" s="18"/>
      <c r="BZF127" s="1"/>
      <c r="BZG127" s="1"/>
      <c r="BZI127" s="1"/>
      <c r="BZM127" s="18"/>
      <c r="BZN127" s="1"/>
      <c r="BZO127" s="1"/>
      <c r="BZQ127" s="1"/>
      <c r="BZU127" s="18"/>
      <c r="BZV127" s="1"/>
      <c r="BZW127" s="1"/>
      <c r="BZY127" s="1"/>
      <c r="CAC127" s="18"/>
      <c r="CAD127" s="1"/>
      <c r="CAE127" s="1"/>
      <c r="CAG127" s="1"/>
      <c r="CAK127" s="18"/>
      <c r="CAL127" s="1"/>
      <c r="CAM127" s="1"/>
      <c r="CAO127" s="1"/>
      <c r="CAS127" s="18"/>
      <c r="CAT127" s="1"/>
      <c r="CAU127" s="1"/>
      <c r="CAW127" s="1"/>
      <c r="CBA127" s="18"/>
      <c r="CBB127" s="1"/>
      <c r="CBC127" s="1"/>
      <c r="CBE127" s="1"/>
      <c r="CBI127" s="18"/>
      <c r="CBJ127" s="1"/>
      <c r="CBK127" s="1"/>
      <c r="CBM127" s="1"/>
      <c r="CBQ127" s="18"/>
      <c r="CBR127" s="1"/>
      <c r="CBS127" s="1"/>
      <c r="CBU127" s="1"/>
      <c r="CBY127" s="18"/>
      <c r="CBZ127" s="1"/>
      <c r="CCA127" s="1"/>
      <c r="CCC127" s="1"/>
      <c r="CCG127" s="18"/>
      <c r="CCH127" s="1"/>
      <c r="CCI127" s="1"/>
      <c r="CCK127" s="1"/>
      <c r="CCO127" s="18"/>
      <c r="CCP127" s="1"/>
      <c r="CCQ127" s="1"/>
      <c r="CCS127" s="1"/>
      <c r="CCW127" s="18"/>
      <c r="CCX127" s="1"/>
      <c r="CCY127" s="1"/>
      <c r="CDA127" s="1"/>
      <c r="CDE127" s="18"/>
      <c r="CDF127" s="1"/>
      <c r="CDG127" s="1"/>
      <c r="CDI127" s="1"/>
      <c r="CDM127" s="18"/>
      <c r="CDN127" s="1"/>
      <c r="CDO127" s="1"/>
      <c r="CDQ127" s="1"/>
      <c r="CDU127" s="18"/>
      <c r="CDV127" s="1"/>
      <c r="CDW127" s="1"/>
      <c r="CDY127" s="1"/>
      <c r="CEC127" s="18"/>
      <c r="CED127" s="1"/>
      <c r="CEE127" s="1"/>
      <c r="CEG127" s="1"/>
      <c r="CEK127" s="18"/>
      <c r="CEL127" s="1"/>
      <c r="CEM127" s="1"/>
      <c r="CEO127" s="1"/>
      <c r="CES127" s="18"/>
      <c r="CET127" s="1"/>
      <c r="CEU127" s="1"/>
      <c r="CEW127" s="1"/>
      <c r="CFA127" s="18"/>
      <c r="CFB127" s="1"/>
      <c r="CFC127" s="1"/>
      <c r="CFE127" s="1"/>
      <c r="CFI127" s="18"/>
      <c r="CFJ127" s="1"/>
      <c r="CFK127" s="1"/>
      <c r="CFM127" s="1"/>
      <c r="CFQ127" s="18"/>
      <c r="CFR127" s="1"/>
      <c r="CFS127" s="1"/>
      <c r="CFU127" s="1"/>
      <c r="CFY127" s="18"/>
      <c r="CFZ127" s="1"/>
      <c r="CGA127" s="1"/>
      <c r="CGC127" s="1"/>
      <c r="CGG127" s="18"/>
      <c r="CGH127" s="1"/>
      <c r="CGI127" s="1"/>
      <c r="CGK127" s="1"/>
      <c r="CGO127" s="18"/>
      <c r="CGP127" s="1"/>
      <c r="CGQ127" s="1"/>
      <c r="CGS127" s="1"/>
      <c r="CGW127" s="18"/>
      <c r="CGX127" s="1"/>
      <c r="CGY127" s="1"/>
      <c r="CHA127" s="1"/>
      <c r="CHE127" s="18"/>
      <c r="CHF127" s="1"/>
      <c r="CHG127" s="1"/>
      <c r="CHI127" s="1"/>
      <c r="CHM127" s="18"/>
      <c r="CHN127" s="1"/>
      <c r="CHO127" s="1"/>
      <c r="CHQ127" s="1"/>
      <c r="CHU127" s="18"/>
      <c r="CHV127" s="1"/>
      <c r="CHW127" s="1"/>
      <c r="CHY127" s="1"/>
      <c r="CIC127" s="18"/>
      <c r="CID127" s="1"/>
      <c r="CIE127" s="1"/>
      <c r="CIG127" s="1"/>
      <c r="CIK127" s="18"/>
      <c r="CIL127" s="1"/>
      <c r="CIM127" s="1"/>
      <c r="CIO127" s="1"/>
      <c r="CIS127" s="18"/>
      <c r="CIT127" s="1"/>
      <c r="CIU127" s="1"/>
      <c r="CIW127" s="1"/>
      <c r="CJA127" s="18"/>
      <c r="CJB127" s="1"/>
      <c r="CJC127" s="1"/>
      <c r="CJE127" s="1"/>
      <c r="CJI127" s="18"/>
      <c r="CJJ127" s="1"/>
      <c r="CJK127" s="1"/>
      <c r="CJM127" s="1"/>
      <c r="CJQ127" s="18"/>
      <c r="CJR127" s="1"/>
      <c r="CJS127" s="1"/>
      <c r="CJU127" s="1"/>
      <c r="CJY127" s="18"/>
      <c r="CJZ127" s="1"/>
      <c r="CKA127" s="1"/>
      <c r="CKC127" s="1"/>
      <c r="CKG127" s="18"/>
      <c r="CKH127" s="1"/>
      <c r="CKI127" s="1"/>
      <c r="CKK127" s="1"/>
      <c r="CKO127" s="18"/>
      <c r="CKP127" s="1"/>
      <c r="CKQ127" s="1"/>
      <c r="CKS127" s="1"/>
      <c r="CKW127" s="18"/>
      <c r="CKX127" s="1"/>
      <c r="CKY127" s="1"/>
      <c r="CLA127" s="1"/>
      <c r="CLE127" s="18"/>
      <c r="CLF127" s="1"/>
      <c r="CLG127" s="1"/>
      <c r="CLI127" s="1"/>
      <c r="CLM127" s="18"/>
      <c r="CLN127" s="1"/>
      <c r="CLO127" s="1"/>
      <c r="CLQ127" s="1"/>
      <c r="CLU127" s="18"/>
      <c r="CLV127" s="1"/>
      <c r="CLW127" s="1"/>
      <c r="CLY127" s="1"/>
      <c r="CMC127" s="18"/>
      <c r="CMD127" s="1"/>
      <c r="CME127" s="1"/>
      <c r="CMG127" s="1"/>
      <c r="CMK127" s="18"/>
      <c r="CML127" s="1"/>
      <c r="CMM127" s="1"/>
      <c r="CMO127" s="1"/>
      <c r="CMS127" s="18"/>
      <c r="CMT127" s="1"/>
      <c r="CMU127" s="1"/>
      <c r="CMW127" s="1"/>
      <c r="CNA127" s="18"/>
      <c r="CNB127" s="1"/>
      <c r="CNC127" s="1"/>
      <c r="CNE127" s="1"/>
      <c r="CNI127" s="18"/>
      <c r="CNJ127" s="1"/>
      <c r="CNK127" s="1"/>
      <c r="CNM127" s="1"/>
      <c r="CNQ127" s="18"/>
      <c r="CNR127" s="1"/>
      <c r="CNS127" s="1"/>
      <c r="CNU127" s="1"/>
      <c r="CNY127" s="18"/>
      <c r="CNZ127" s="1"/>
      <c r="COA127" s="1"/>
      <c r="COC127" s="1"/>
      <c r="COG127" s="18"/>
      <c r="COH127" s="1"/>
      <c r="COI127" s="1"/>
      <c r="COK127" s="1"/>
      <c r="COO127" s="18"/>
      <c r="COP127" s="1"/>
      <c r="COQ127" s="1"/>
      <c r="COS127" s="1"/>
      <c r="COW127" s="18"/>
      <c r="COX127" s="1"/>
      <c r="COY127" s="1"/>
      <c r="CPA127" s="1"/>
      <c r="CPE127" s="18"/>
      <c r="CPF127" s="1"/>
      <c r="CPG127" s="1"/>
      <c r="CPI127" s="1"/>
      <c r="CPM127" s="18"/>
      <c r="CPN127" s="1"/>
      <c r="CPO127" s="1"/>
      <c r="CPQ127" s="1"/>
      <c r="CPU127" s="18"/>
      <c r="CPV127" s="1"/>
      <c r="CPW127" s="1"/>
      <c r="CPY127" s="1"/>
      <c r="CQC127" s="18"/>
      <c r="CQD127" s="1"/>
      <c r="CQE127" s="1"/>
      <c r="CQG127" s="1"/>
      <c r="CQK127" s="18"/>
      <c r="CQL127" s="1"/>
      <c r="CQM127" s="1"/>
      <c r="CQO127" s="1"/>
      <c r="CQS127" s="18"/>
      <c r="CQT127" s="1"/>
      <c r="CQU127" s="1"/>
      <c r="CQW127" s="1"/>
      <c r="CRA127" s="18"/>
      <c r="CRB127" s="1"/>
      <c r="CRC127" s="1"/>
      <c r="CRE127" s="1"/>
      <c r="CRI127" s="18"/>
      <c r="CRJ127" s="1"/>
      <c r="CRK127" s="1"/>
      <c r="CRM127" s="1"/>
      <c r="CRQ127" s="18"/>
      <c r="CRR127" s="1"/>
      <c r="CRS127" s="1"/>
      <c r="CRU127" s="1"/>
      <c r="CRY127" s="18"/>
      <c r="CRZ127" s="1"/>
      <c r="CSA127" s="1"/>
      <c r="CSC127" s="1"/>
      <c r="CSG127" s="18"/>
      <c r="CSH127" s="1"/>
      <c r="CSI127" s="1"/>
      <c r="CSK127" s="1"/>
      <c r="CSO127" s="18"/>
      <c r="CSP127" s="1"/>
      <c r="CSQ127" s="1"/>
      <c r="CSS127" s="1"/>
      <c r="CSW127" s="18"/>
      <c r="CSX127" s="1"/>
      <c r="CSY127" s="1"/>
      <c r="CTA127" s="1"/>
      <c r="CTE127" s="18"/>
      <c r="CTF127" s="1"/>
      <c r="CTG127" s="1"/>
      <c r="CTI127" s="1"/>
      <c r="CTM127" s="18"/>
      <c r="CTN127" s="1"/>
      <c r="CTO127" s="1"/>
      <c r="CTQ127" s="1"/>
      <c r="CTU127" s="18"/>
      <c r="CTV127" s="1"/>
      <c r="CTW127" s="1"/>
      <c r="CTY127" s="1"/>
      <c r="CUC127" s="18"/>
      <c r="CUD127" s="1"/>
      <c r="CUE127" s="1"/>
      <c r="CUG127" s="1"/>
      <c r="CUK127" s="18"/>
      <c r="CUL127" s="1"/>
      <c r="CUM127" s="1"/>
      <c r="CUO127" s="1"/>
      <c r="CUS127" s="18"/>
      <c r="CUT127" s="1"/>
      <c r="CUU127" s="1"/>
      <c r="CUW127" s="1"/>
      <c r="CVA127" s="18"/>
      <c r="CVB127" s="1"/>
      <c r="CVC127" s="1"/>
      <c r="CVE127" s="1"/>
      <c r="CVI127" s="18"/>
      <c r="CVJ127" s="1"/>
      <c r="CVK127" s="1"/>
      <c r="CVM127" s="1"/>
      <c r="CVQ127" s="18"/>
      <c r="CVR127" s="1"/>
      <c r="CVS127" s="1"/>
      <c r="CVU127" s="1"/>
      <c r="CVY127" s="18"/>
      <c r="CVZ127" s="1"/>
      <c r="CWA127" s="1"/>
      <c r="CWC127" s="1"/>
      <c r="CWG127" s="18"/>
      <c r="CWH127" s="1"/>
      <c r="CWI127" s="1"/>
      <c r="CWK127" s="1"/>
      <c r="CWO127" s="18"/>
      <c r="CWP127" s="1"/>
      <c r="CWQ127" s="1"/>
      <c r="CWS127" s="1"/>
      <c r="CWW127" s="18"/>
      <c r="CWX127" s="1"/>
      <c r="CWY127" s="1"/>
      <c r="CXA127" s="1"/>
      <c r="CXE127" s="18"/>
      <c r="CXF127" s="1"/>
      <c r="CXG127" s="1"/>
      <c r="CXI127" s="1"/>
      <c r="CXM127" s="18"/>
      <c r="CXN127" s="1"/>
      <c r="CXO127" s="1"/>
      <c r="CXQ127" s="1"/>
      <c r="CXU127" s="18"/>
      <c r="CXV127" s="1"/>
      <c r="CXW127" s="1"/>
      <c r="CXY127" s="1"/>
      <c r="CYC127" s="18"/>
      <c r="CYD127" s="1"/>
      <c r="CYE127" s="1"/>
      <c r="CYG127" s="1"/>
      <c r="CYK127" s="18"/>
      <c r="CYL127" s="1"/>
      <c r="CYM127" s="1"/>
      <c r="CYO127" s="1"/>
      <c r="CYS127" s="18"/>
      <c r="CYT127" s="1"/>
      <c r="CYU127" s="1"/>
      <c r="CYW127" s="1"/>
      <c r="CZA127" s="18"/>
      <c r="CZB127" s="1"/>
      <c r="CZC127" s="1"/>
      <c r="CZE127" s="1"/>
      <c r="CZI127" s="18"/>
      <c r="CZJ127" s="1"/>
      <c r="CZK127" s="1"/>
      <c r="CZM127" s="1"/>
      <c r="CZQ127" s="18"/>
      <c r="CZR127" s="1"/>
      <c r="CZS127" s="1"/>
      <c r="CZU127" s="1"/>
      <c r="CZY127" s="18"/>
      <c r="CZZ127" s="1"/>
      <c r="DAA127" s="1"/>
      <c r="DAC127" s="1"/>
      <c r="DAG127" s="18"/>
      <c r="DAH127" s="1"/>
      <c r="DAI127" s="1"/>
      <c r="DAK127" s="1"/>
      <c r="DAO127" s="18"/>
      <c r="DAP127" s="1"/>
      <c r="DAQ127" s="1"/>
      <c r="DAS127" s="1"/>
      <c r="DAW127" s="18"/>
      <c r="DAX127" s="1"/>
      <c r="DAY127" s="1"/>
      <c r="DBA127" s="1"/>
      <c r="DBE127" s="18"/>
      <c r="DBF127" s="1"/>
      <c r="DBG127" s="1"/>
      <c r="DBI127" s="1"/>
      <c r="DBM127" s="18"/>
      <c r="DBN127" s="1"/>
      <c r="DBO127" s="1"/>
      <c r="DBQ127" s="1"/>
      <c r="DBU127" s="18"/>
      <c r="DBV127" s="1"/>
      <c r="DBW127" s="1"/>
      <c r="DBY127" s="1"/>
      <c r="DCC127" s="18"/>
      <c r="DCD127" s="1"/>
      <c r="DCE127" s="1"/>
      <c r="DCG127" s="1"/>
      <c r="DCK127" s="18"/>
      <c r="DCL127" s="1"/>
      <c r="DCM127" s="1"/>
      <c r="DCO127" s="1"/>
      <c r="DCS127" s="18"/>
      <c r="DCT127" s="1"/>
      <c r="DCU127" s="1"/>
      <c r="DCW127" s="1"/>
      <c r="DDA127" s="18"/>
      <c r="DDB127" s="1"/>
      <c r="DDC127" s="1"/>
      <c r="DDE127" s="1"/>
      <c r="DDI127" s="18"/>
      <c r="DDJ127" s="1"/>
      <c r="DDK127" s="1"/>
      <c r="DDM127" s="1"/>
      <c r="DDQ127" s="18"/>
      <c r="DDR127" s="1"/>
      <c r="DDS127" s="1"/>
      <c r="DDU127" s="1"/>
      <c r="DDY127" s="18"/>
      <c r="DDZ127" s="1"/>
      <c r="DEA127" s="1"/>
      <c r="DEC127" s="1"/>
      <c r="DEG127" s="18"/>
      <c r="DEH127" s="1"/>
      <c r="DEI127" s="1"/>
      <c r="DEK127" s="1"/>
      <c r="DEO127" s="18"/>
      <c r="DEP127" s="1"/>
      <c r="DEQ127" s="1"/>
      <c r="DES127" s="1"/>
      <c r="DEW127" s="18"/>
      <c r="DEX127" s="1"/>
      <c r="DEY127" s="1"/>
      <c r="DFA127" s="1"/>
      <c r="DFE127" s="18"/>
      <c r="DFF127" s="1"/>
      <c r="DFG127" s="1"/>
      <c r="DFI127" s="1"/>
      <c r="DFM127" s="18"/>
      <c r="DFN127" s="1"/>
      <c r="DFO127" s="1"/>
      <c r="DFQ127" s="1"/>
      <c r="DFU127" s="18"/>
      <c r="DFV127" s="1"/>
      <c r="DFW127" s="1"/>
      <c r="DFY127" s="1"/>
      <c r="DGC127" s="18"/>
      <c r="DGD127" s="1"/>
      <c r="DGE127" s="1"/>
      <c r="DGG127" s="1"/>
      <c r="DGK127" s="18"/>
      <c r="DGL127" s="1"/>
      <c r="DGM127" s="1"/>
      <c r="DGO127" s="1"/>
      <c r="DGS127" s="18"/>
      <c r="DGT127" s="1"/>
      <c r="DGU127" s="1"/>
      <c r="DGW127" s="1"/>
      <c r="DHA127" s="18"/>
      <c r="DHB127" s="1"/>
      <c r="DHC127" s="1"/>
      <c r="DHE127" s="1"/>
      <c r="DHI127" s="18"/>
      <c r="DHJ127" s="1"/>
      <c r="DHK127" s="1"/>
      <c r="DHM127" s="1"/>
      <c r="DHQ127" s="18"/>
      <c r="DHR127" s="1"/>
      <c r="DHS127" s="1"/>
      <c r="DHU127" s="1"/>
      <c r="DHY127" s="18"/>
      <c r="DHZ127" s="1"/>
      <c r="DIA127" s="1"/>
      <c r="DIC127" s="1"/>
      <c r="DIG127" s="18"/>
      <c r="DIH127" s="1"/>
      <c r="DII127" s="1"/>
      <c r="DIK127" s="1"/>
      <c r="DIO127" s="18"/>
      <c r="DIP127" s="1"/>
      <c r="DIQ127" s="1"/>
      <c r="DIS127" s="1"/>
      <c r="DIW127" s="18"/>
      <c r="DIX127" s="1"/>
      <c r="DIY127" s="1"/>
      <c r="DJA127" s="1"/>
      <c r="DJE127" s="18"/>
      <c r="DJF127" s="1"/>
      <c r="DJG127" s="1"/>
      <c r="DJI127" s="1"/>
      <c r="DJM127" s="18"/>
      <c r="DJN127" s="1"/>
      <c r="DJO127" s="1"/>
      <c r="DJQ127" s="1"/>
      <c r="DJU127" s="18"/>
      <c r="DJV127" s="1"/>
      <c r="DJW127" s="1"/>
      <c r="DJY127" s="1"/>
      <c r="DKC127" s="18"/>
      <c r="DKD127" s="1"/>
      <c r="DKE127" s="1"/>
      <c r="DKG127" s="1"/>
      <c r="DKK127" s="18"/>
      <c r="DKL127" s="1"/>
      <c r="DKM127" s="1"/>
      <c r="DKO127" s="1"/>
      <c r="DKS127" s="18"/>
      <c r="DKT127" s="1"/>
      <c r="DKU127" s="1"/>
      <c r="DKW127" s="1"/>
      <c r="DLA127" s="18"/>
      <c r="DLB127" s="1"/>
      <c r="DLC127" s="1"/>
      <c r="DLE127" s="1"/>
      <c r="DLI127" s="18"/>
      <c r="DLJ127" s="1"/>
      <c r="DLK127" s="1"/>
      <c r="DLM127" s="1"/>
      <c r="DLQ127" s="18"/>
      <c r="DLR127" s="1"/>
      <c r="DLS127" s="1"/>
      <c r="DLU127" s="1"/>
      <c r="DLY127" s="18"/>
      <c r="DLZ127" s="1"/>
      <c r="DMA127" s="1"/>
      <c r="DMC127" s="1"/>
      <c r="DMG127" s="18"/>
      <c r="DMH127" s="1"/>
      <c r="DMI127" s="1"/>
      <c r="DMK127" s="1"/>
      <c r="DMO127" s="18"/>
      <c r="DMP127" s="1"/>
      <c r="DMQ127" s="1"/>
      <c r="DMS127" s="1"/>
      <c r="DMW127" s="18"/>
      <c r="DMX127" s="1"/>
      <c r="DMY127" s="1"/>
      <c r="DNA127" s="1"/>
      <c r="DNE127" s="18"/>
      <c r="DNF127" s="1"/>
      <c r="DNG127" s="1"/>
      <c r="DNI127" s="1"/>
      <c r="DNM127" s="18"/>
      <c r="DNN127" s="1"/>
      <c r="DNO127" s="1"/>
      <c r="DNQ127" s="1"/>
      <c r="DNU127" s="18"/>
      <c r="DNV127" s="1"/>
      <c r="DNW127" s="1"/>
      <c r="DNY127" s="1"/>
      <c r="DOC127" s="18"/>
      <c r="DOD127" s="1"/>
      <c r="DOE127" s="1"/>
      <c r="DOG127" s="1"/>
      <c r="DOK127" s="18"/>
      <c r="DOL127" s="1"/>
      <c r="DOM127" s="1"/>
      <c r="DOO127" s="1"/>
      <c r="DOS127" s="18"/>
      <c r="DOT127" s="1"/>
      <c r="DOU127" s="1"/>
      <c r="DOW127" s="1"/>
      <c r="DPA127" s="18"/>
      <c r="DPB127" s="1"/>
      <c r="DPC127" s="1"/>
      <c r="DPE127" s="1"/>
      <c r="DPI127" s="18"/>
      <c r="DPJ127" s="1"/>
      <c r="DPK127" s="1"/>
      <c r="DPM127" s="1"/>
      <c r="DPQ127" s="18"/>
      <c r="DPR127" s="1"/>
      <c r="DPS127" s="1"/>
      <c r="DPU127" s="1"/>
      <c r="DPY127" s="18"/>
      <c r="DPZ127" s="1"/>
      <c r="DQA127" s="1"/>
      <c r="DQC127" s="1"/>
      <c r="DQG127" s="18"/>
      <c r="DQH127" s="1"/>
      <c r="DQI127" s="1"/>
      <c r="DQK127" s="1"/>
      <c r="DQO127" s="18"/>
      <c r="DQP127" s="1"/>
      <c r="DQQ127" s="1"/>
      <c r="DQS127" s="1"/>
      <c r="DQW127" s="18"/>
      <c r="DQX127" s="1"/>
      <c r="DQY127" s="1"/>
      <c r="DRA127" s="1"/>
      <c r="DRE127" s="18"/>
      <c r="DRF127" s="1"/>
      <c r="DRG127" s="1"/>
      <c r="DRI127" s="1"/>
      <c r="DRM127" s="18"/>
      <c r="DRN127" s="1"/>
      <c r="DRO127" s="1"/>
      <c r="DRQ127" s="1"/>
      <c r="DRU127" s="18"/>
      <c r="DRV127" s="1"/>
      <c r="DRW127" s="1"/>
      <c r="DRY127" s="1"/>
      <c r="DSC127" s="18"/>
      <c r="DSD127" s="1"/>
      <c r="DSE127" s="1"/>
      <c r="DSG127" s="1"/>
      <c r="DSK127" s="18"/>
      <c r="DSL127" s="1"/>
      <c r="DSM127" s="1"/>
      <c r="DSO127" s="1"/>
      <c r="DSS127" s="18"/>
      <c r="DST127" s="1"/>
      <c r="DSU127" s="1"/>
      <c r="DSW127" s="1"/>
      <c r="DTA127" s="18"/>
      <c r="DTB127" s="1"/>
      <c r="DTC127" s="1"/>
      <c r="DTE127" s="1"/>
      <c r="DTI127" s="18"/>
      <c r="DTJ127" s="1"/>
      <c r="DTK127" s="1"/>
      <c r="DTM127" s="1"/>
      <c r="DTQ127" s="18"/>
      <c r="DTR127" s="1"/>
      <c r="DTS127" s="1"/>
      <c r="DTU127" s="1"/>
      <c r="DTY127" s="18"/>
      <c r="DTZ127" s="1"/>
      <c r="DUA127" s="1"/>
      <c r="DUC127" s="1"/>
      <c r="DUG127" s="18"/>
      <c r="DUH127" s="1"/>
      <c r="DUI127" s="1"/>
      <c r="DUK127" s="1"/>
      <c r="DUO127" s="18"/>
      <c r="DUP127" s="1"/>
      <c r="DUQ127" s="1"/>
      <c r="DUS127" s="1"/>
      <c r="DUW127" s="18"/>
      <c r="DUX127" s="1"/>
      <c r="DUY127" s="1"/>
      <c r="DVA127" s="1"/>
      <c r="DVE127" s="18"/>
      <c r="DVF127" s="1"/>
      <c r="DVG127" s="1"/>
      <c r="DVI127" s="1"/>
      <c r="DVM127" s="18"/>
      <c r="DVN127" s="1"/>
      <c r="DVO127" s="1"/>
      <c r="DVQ127" s="1"/>
      <c r="DVU127" s="18"/>
      <c r="DVV127" s="1"/>
      <c r="DVW127" s="1"/>
      <c r="DVY127" s="1"/>
      <c r="DWC127" s="18"/>
      <c r="DWD127" s="1"/>
      <c r="DWE127" s="1"/>
      <c r="DWG127" s="1"/>
      <c r="DWK127" s="18"/>
      <c r="DWL127" s="1"/>
      <c r="DWM127" s="1"/>
      <c r="DWO127" s="1"/>
      <c r="DWS127" s="18"/>
      <c r="DWT127" s="1"/>
      <c r="DWU127" s="1"/>
      <c r="DWW127" s="1"/>
      <c r="DXA127" s="18"/>
      <c r="DXB127" s="1"/>
      <c r="DXC127" s="1"/>
      <c r="DXE127" s="1"/>
      <c r="DXI127" s="18"/>
      <c r="DXJ127" s="1"/>
      <c r="DXK127" s="1"/>
      <c r="DXM127" s="1"/>
      <c r="DXQ127" s="18"/>
      <c r="DXR127" s="1"/>
      <c r="DXS127" s="1"/>
      <c r="DXU127" s="1"/>
      <c r="DXY127" s="18"/>
      <c r="DXZ127" s="1"/>
      <c r="DYA127" s="1"/>
      <c r="DYC127" s="1"/>
      <c r="DYG127" s="18"/>
      <c r="DYH127" s="1"/>
      <c r="DYI127" s="1"/>
      <c r="DYK127" s="1"/>
      <c r="DYO127" s="18"/>
      <c r="DYP127" s="1"/>
      <c r="DYQ127" s="1"/>
      <c r="DYS127" s="1"/>
      <c r="DYW127" s="18"/>
      <c r="DYX127" s="1"/>
      <c r="DYY127" s="1"/>
      <c r="DZA127" s="1"/>
      <c r="DZE127" s="18"/>
      <c r="DZF127" s="1"/>
      <c r="DZG127" s="1"/>
      <c r="DZI127" s="1"/>
      <c r="DZM127" s="18"/>
      <c r="DZN127" s="1"/>
      <c r="DZO127" s="1"/>
      <c r="DZQ127" s="1"/>
      <c r="DZU127" s="18"/>
      <c r="DZV127" s="1"/>
      <c r="DZW127" s="1"/>
      <c r="DZY127" s="1"/>
      <c r="EAC127" s="18"/>
      <c r="EAD127" s="1"/>
      <c r="EAE127" s="1"/>
      <c r="EAG127" s="1"/>
      <c r="EAK127" s="18"/>
      <c r="EAL127" s="1"/>
      <c r="EAM127" s="1"/>
      <c r="EAO127" s="1"/>
      <c r="EAS127" s="18"/>
      <c r="EAT127" s="1"/>
      <c r="EAU127" s="1"/>
      <c r="EAW127" s="1"/>
      <c r="EBA127" s="18"/>
      <c r="EBB127" s="1"/>
      <c r="EBC127" s="1"/>
      <c r="EBE127" s="1"/>
      <c r="EBI127" s="18"/>
      <c r="EBJ127" s="1"/>
      <c r="EBK127" s="1"/>
      <c r="EBM127" s="1"/>
      <c r="EBQ127" s="18"/>
      <c r="EBR127" s="1"/>
      <c r="EBS127" s="1"/>
      <c r="EBU127" s="1"/>
      <c r="EBY127" s="18"/>
      <c r="EBZ127" s="1"/>
      <c r="ECA127" s="1"/>
      <c r="ECC127" s="1"/>
      <c r="ECG127" s="18"/>
      <c r="ECH127" s="1"/>
      <c r="ECI127" s="1"/>
      <c r="ECK127" s="1"/>
      <c r="ECO127" s="18"/>
      <c r="ECP127" s="1"/>
      <c r="ECQ127" s="1"/>
      <c r="ECS127" s="1"/>
      <c r="ECW127" s="18"/>
      <c r="ECX127" s="1"/>
      <c r="ECY127" s="1"/>
      <c r="EDA127" s="1"/>
      <c r="EDE127" s="18"/>
      <c r="EDF127" s="1"/>
      <c r="EDG127" s="1"/>
      <c r="EDI127" s="1"/>
      <c r="EDM127" s="18"/>
      <c r="EDN127" s="1"/>
      <c r="EDO127" s="1"/>
      <c r="EDQ127" s="1"/>
      <c r="EDU127" s="18"/>
      <c r="EDV127" s="1"/>
      <c r="EDW127" s="1"/>
      <c r="EDY127" s="1"/>
      <c r="EEC127" s="18"/>
      <c r="EED127" s="1"/>
      <c r="EEE127" s="1"/>
      <c r="EEG127" s="1"/>
      <c r="EEK127" s="18"/>
      <c r="EEL127" s="1"/>
      <c r="EEM127" s="1"/>
      <c r="EEO127" s="1"/>
      <c r="EES127" s="18"/>
      <c r="EET127" s="1"/>
      <c r="EEU127" s="1"/>
      <c r="EEW127" s="1"/>
      <c r="EFA127" s="18"/>
      <c r="EFB127" s="1"/>
      <c r="EFC127" s="1"/>
      <c r="EFE127" s="1"/>
      <c r="EFI127" s="18"/>
      <c r="EFJ127" s="1"/>
      <c r="EFK127" s="1"/>
      <c r="EFM127" s="1"/>
      <c r="EFQ127" s="18"/>
      <c r="EFR127" s="1"/>
      <c r="EFS127" s="1"/>
      <c r="EFU127" s="1"/>
      <c r="EFY127" s="18"/>
      <c r="EFZ127" s="1"/>
      <c r="EGA127" s="1"/>
      <c r="EGC127" s="1"/>
      <c r="EGG127" s="18"/>
      <c r="EGH127" s="1"/>
      <c r="EGI127" s="1"/>
      <c r="EGK127" s="1"/>
      <c r="EGO127" s="18"/>
      <c r="EGP127" s="1"/>
      <c r="EGQ127" s="1"/>
      <c r="EGS127" s="1"/>
      <c r="EGW127" s="18"/>
      <c r="EGX127" s="1"/>
      <c r="EGY127" s="1"/>
      <c r="EHA127" s="1"/>
      <c r="EHE127" s="18"/>
      <c r="EHF127" s="1"/>
      <c r="EHG127" s="1"/>
      <c r="EHI127" s="1"/>
      <c r="EHM127" s="18"/>
      <c r="EHN127" s="1"/>
      <c r="EHO127" s="1"/>
      <c r="EHQ127" s="1"/>
      <c r="EHU127" s="18"/>
      <c r="EHV127" s="1"/>
      <c r="EHW127" s="1"/>
      <c r="EHY127" s="1"/>
      <c r="EIC127" s="18"/>
      <c r="EID127" s="1"/>
      <c r="EIE127" s="1"/>
      <c r="EIG127" s="1"/>
      <c r="EIK127" s="18"/>
      <c r="EIL127" s="1"/>
      <c r="EIM127" s="1"/>
      <c r="EIO127" s="1"/>
      <c r="EIS127" s="18"/>
      <c r="EIT127" s="1"/>
      <c r="EIU127" s="1"/>
      <c r="EIW127" s="1"/>
      <c r="EJA127" s="18"/>
      <c r="EJB127" s="1"/>
      <c r="EJC127" s="1"/>
      <c r="EJE127" s="1"/>
      <c r="EJI127" s="18"/>
      <c r="EJJ127" s="1"/>
      <c r="EJK127" s="1"/>
      <c r="EJM127" s="1"/>
      <c r="EJQ127" s="18"/>
      <c r="EJR127" s="1"/>
      <c r="EJS127" s="1"/>
      <c r="EJU127" s="1"/>
      <c r="EJY127" s="18"/>
      <c r="EJZ127" s="1"/>
      <c r="EKA127" s="1"/>
      <c r="EKC127" s="1"/>
      <c r="EKG127" s="18"/>
      <c r="EKH127" s="1"/>
      <c r="EKI127" s="1"/>
      <c r="EKK127" s="1"/>
      <c r="EKO127" s="18"/>
      <c r="EKP127" s="1"/>
      <c r="EKQ127" s="1"/>
      <c r="EKS127" s="1"/>
      <c r="EKW127" s="18"/>
      <c r="EKX127" s="1"/>
      <c r="EKY127" s="1"/>
      <c r="ELA127" s="1"/>
      <c r="ELE127" s="18"/>
      <c r="ELF127" s="1"/>
      <c r="ELG127" s="1"/>
      <c r="ELI127" s="1"/>
      <c r="ELM127" s="18"/>
      <c r="ELN127" s="1"/>
      <c r="ELO127" s="1"/>
      <c r="ELQ127" s="1"/>
      <c r="ELU127" s="18"/>
      <c r="ELV127" s="1"/>
      <c r="ELW127" s="1"/>
      <c r="ELY127" s="1"/>
      <c r="EMC127" s="18"/>
      <c r="EMD127" s="1"/>
      <c r="EME127" s="1"/>
      <c r="EMG127" s="1"/>
      <c r="EMK127" s="18"/>
      <c r="EML127" s="1"/>
      <c r="EMM127" s="1"/>
      <c r="EMO127" s="1"/>
      <c r="EMS127" s="18"/>
      <c r="EMT127" s="1"/>
      <c r="EMU127" s="1"/>
      <c r="EMW127" s="1"/>
      <c r="ENA127" s="18"/>
      <c r="ENB127" s="1"/>
      <c r="ENC127" s="1"/>
      <c r="ENE127" s="1"/>
      <c r="ENI127" s="18"/>
      <c r="ENJ127" s="1"/>
      <c r="ENK127" s="1"/>
      <c r="ENM127" s="1"/>
      <c r="ENQ127" s="18"/>
      <c r="ENR127" s="1"/>
      <c r="ENS127" s="1"/>
      <c r="ENU127" s="1"/>
      <c r="ENY127" s="18"/>
      <c r="ENZ127" s="1"/>
      <c r="EOA127" s="1"/>
      <c r="EOC127" s="1"/>
      <c r="EOG127" s="18"/>
      <c r="EOH127" s="1"/>
      <c r="EOI127" s="1"/>
      <c r="EOK127" s="1"/>
      <c r="EOO127" s="18"/>
      <c r="EOP127" s="1"/>
      <c r="EOQ127" s="1"/>
      <c r="EOS127" s="1"/>
      <c r="EOW127" s="18"/>
      <c r="EOX127" s="1"/>
      <c r="EOY127" s="1"/>
      <c r="EPA127" s="1"/>
      <c r="EPE127" s="18"/>
      <c r="EPF127" s="1"/>
      <c r="EPG127" s="1"/>
      <c r="EPI127" s="1"/>
      <c r="EPM127" s="18"/>
      <c r="EPN127" s="1"/>
      <c r="EPO127" s="1"/>
      <c r="EPQ127" s="1"/>
      <c r="EPU127" s="18"/>
      <c r="EPV127" s="1"/>
      <c r="EPW127" s="1"/>
      <c r="EPY127" s="1"/>
      <c r="EQC127" s="18"/>
      <c r="EQD127" s="1"/>
      <c r="EQE127" s="1"/>
      <c r="EQG127" s="1"/>
      <c r="EQK127" s="18"/>
      <c r="EQL127" s="1"/>
      <c r="EQM127" s="1"/>
      <c r="EQO127" s="1"/>
      <c r="EQS127" s="18"/>
      <c r="EQT127" s="1"/>
      <c r="EQU127" s="1"/>
      <c r="EQW127" s="1"/>
      <c r="ERA127" s="18"/>
      <c r="ERB127" s="1"/>
      <c r="ERC127" s="1"/>
      <c r="ERE127" s="1"/>
      <c r="ERI127" s="18"/>
      <c r="ERJ127" s="1"/>
      <c r="ERK127" s="1"/>
      <c r="ERM127" s="1"/>
      <c r="ERQ127" s="18"/>
      <c r="ERR127" s="1"/>
      <c r="ERS127" s="1"/>
      <c r="ERU127" s="1"/>
      <c r="ERY127" s="18"/>
      <c r="ERZ127" s="1"/>
      <c r="ESA127" s="1"/>
      <c r="ESC127" s="1"/>
      <c r="ESG127" s="18"/>
      <c r="ESH127" s="1"/>
      <c r="ESI127" s="1"/>
      <c r="ESK127" s="1"/>
      <c r="ESO127" s="18"/>
      <c r="ESP127" s="1"/>
      <c r="ESQ127" s="1"/>
      <c r="ESS127" s="1"/>
      <c r="ESW127" s="18"/>
      <c r="ESX127" s="1"/>
      <c r="ESY127" s="1"/>
      <c r="ETA127" s="1"/>
      <c r="ETE127" s="18"/>
      <c r="ETF127" s="1"/>
      <c r="ETG127" s="1"/>
      <c r="ETI127" s="1"/>
      <c r="ETM127" s="18"/>
      <c r="ETN127" s="1"/>
      <c r="ETO127" s="1"/>
      <c r="ETQ127" s="1"/>
      <c r="ETU127" s="18"/>
      <c r="ETV127" s="1"/>
      <c r="ETW127" s="1"/>
      <c r="ETY127" s="1"/>
      <c r="EUC127" s="18"/>
      <c r="EUD127" s="1"/>
      <c r="EUE127" s="1"/>
      <c r="EUG127" s="1"/>
      <c r="EUK127" s="18"/>
      <c r="EUL127" s="1"/>
      <c r="EUM127" s="1"/>
      <c r="EUO127" s="1"/>
      <c r="EUS127" s="18"/>
      <c r="EUT127" s="1"/>
      <c r="EUU127" s="1"/>
      <c r="EUW127" s="1"/>
      <c r="EVA127" s="18"/>
      <c r="EVB127" s="1"/>
      <c r="EVC127" s="1"/>
      <c r="EVE127" s="1"/>
      <c r="EVI127" s="18"/>
      <c r="EVJ127" s="1"/>
      <c r="EVK127" s="1"/>
      <c r="EVM127" s="1"/>
      <c r="EVQ127" s="18"/>
      <c r="EVR127" s="1"/>
      <c r="EVS127" s="1"/>
      <c r="EVU127" s="1"/>
      <c r="EVY127" s="18"/>
      <c r="EVZ127" s="1"/>
      <c r="EWA127" s="1"/>
      <c r="EWC127" s="1"/>
      <c r="EWG127" s="18"/>
      <c r="EWH127" s="1"/>
      <c r="EWI127" s="1"/>
      <c r="EWK127" s="1"/>
      <c r="EWO127" s="18"/>
      <c r="EWP127" s="1"/>
      <c r="EWQ127" s="1"/>
      <c r="EWS127" s="1"/>
      <c r="EWW127" s="18"/>
      <c r="EWX127" s="1"/>
      <c r="EWY127" s="1"/>
      <c r="EXA127" s="1"/>
      <c r="EXE127" s="18"/>
      <c r="EXF127" s="1"/>
      <c r="EXG127" s="1"/>
      <c r="EXI127" s="1"/>
      <c r="EXM127" s="18"/>
      <c r="EXN127" s="1"/>
      <c r="EXO127" s="1"/>
      <c r="EXQ127" s="1"/>
      <c r="EXU127" s="18"/>
      <c r="EXV127" s="1"/>
      <c r="EXW127" s="1"/>
      <c r="EXY127" s="1"/>
      <c r="EYC127" s="18"/>
      <c r="EYD127" s="1"/>
      <c r="EYE127" s="1"/>
      <c r="EYG127" s="1"/>
      <c r="EYK127" s="18"/>
      <c r="EYL127" s="1"/>
      <c r="EYM127" s="1"/>
      <c r="EYO127" s="1"/>
      <c r="EYS127" s="18"/>
      <c r="EYT127" s="1"/>
      <c r="EYU127" s="1"/>
      <c r="EYW127" s="1"/>
      <c r="EZA127" s="18"/>
      <c r="EZB127" s="1"/>
      <c r="EZC127" s="1"/>
      <c r="EZE127" s="1"/>
      <c r="EZI127" s="18"/>
      <c r="EZJ127" s="1"/>
      <c r="EZK127" s="1"/>
      <c r="EZM127" s="1"/>
      <c r="EZQ127" s="18"/>
      <c r="EZR127" s="1"/>
      <c r="EZS127" s="1"/>
      <c r="EZU127" s="1"/>
      <c r="EZY127" s="18"/>
      <c r="EZZ127" s="1"/>
      <c r="FAA127" s="1"/>
      <c r="FAC127" s="1"/>
      <c r="FAG127" s="18"/>
      <c r="FAH127" s="1"/>
      <c r="FAI127" s="1"/>
      <c r="FAK127" s="1"/>
      <c r="FAO127" s="18"/>
      <c r="FAP127" s="1"/>
      <c r="FAQ127" s="1"/>
      <c r="FAS127" s="1"/>
      <c r="FAW127" s="18"/>
      <c r="FAX127" s="1"/>
      <c r="FAY127" s="1"/>
      <c r="FBA127" s="1"/>
      <c r="FBE127" s="18"/>
      <c r="FBF127" s="1"/>
      <c r="FBG127" s="1"/>
      <c r="FBI127" s="1"/>
      <c r="FBM127" s="18"/>
      <c r="FBN127" s="1"/>
      <c r="FBO127" s="1"/>
      <c r="FBQ127" s="1"/>
      <c r="FBU127" s="18"/>
      <c r="FBV127" s="1"/>
      <c r="FBW127" s="1"/>
      <c r="FBY127" s="1"/>
      <c r="FCC127" s="18"/>
      <c r="FCD127" s="1"/>
      <c r="FCE127" s="1"/>
      <c r="FCG127" s="1"/>
      <c r="FCK127" s="18"/>
      <c r="FCL127" s="1"/>
      <c r="FCM127" s="1"/>
      <c r="FCO127" s="1"/>
      <c r="FCS127" s="18"/>
      <c r="FCT127" s="1"/>
      <c r="FCU127" s="1"/>
      <c r="FCW127" s="1"/>
      <c r="FDA127" s="18"/>
      <c r="FDB127" s="1"/>
      <c r="FDC127" s="1"/>
      <c r="FDE127" s="1"/>
      <c r="FDI127" s="18"/>
      <c r="FDJ127" s="1"/>
      <c r="FDK127" s="1"/>
      <c r="FDM127" s="1"/>
      <c r="FDQ127" s="18"/>
      <c r="FDR127" s="1"/>
      <c r="FDS127" s="1"/>
      <c r="FDU127" s="1"/>
      <c r="FDY127" s="18"/>
      <c r="FDZ127" s="1"/>
      <c r="FEA127" s="1"/>
      <c r="FEC127" s="1"/>
      <c r="FEG127" s="18"/>
      <c r="FEH127" s="1"/>
      <c r="FEI127" s="1"/>
      <c r="FEK127" s="1"/>
      <c r="FEO127" s="18"/>
      <c r="FEP127" s="1"/>
      <c r="FEQ127" s="1"/>
      <c r="FES127" s="1"/>
      <c r="FEW127" s="18"/>
      <c r="FEX127" s="1"/>
      <c r="FEY127" s="1"/>
      <c r="FFA127" s="1"/>
      <c r="FFE127" s="18"/>
      <c r="FFF127" s="1"/>
      <c r="FFG127" s="1"/>
      <c r="FFI127" s="1"/>
      <c r="FFM127" s="18"/>
      <c r="FFN127" s="1"/>
      <c r="FFO127" s="1"/>
      <c r="FFQ127" s="1"/>
      <c r="FFU127" s="18"/>
      <c r="FFV127" s="1"/>
      <c r="FFW127" s="1"/>
      <c r="FFY127" s="1"/>
      <c r="FGC127" s="18"/>
      <c r="FGD127" s="1"/>
      <c r="FGE127" s="1"/>
      <c r="FGG127" s="1"/>
      <c r="FGK127" s="18"/>
      <c r="FGL127" s="1"/>
      <c r="FGM127" s="1"/>
      <c r="FGO127" s="1"/>
      <c r="FGS127" s="18"/>
      <c r="FGT127" s="1"/>
      <c r="FGU127" s="1"/>
      <c r="FGW127" s="1"/>
      <c r="FHA127" s="18"/>
      <c r="FHB127" s="1"/>
      <c r="FHC127" s="1"/>
      <c r="FHE127" s="1"/>
      <c r="FHI127" s="18"/>
      <c r="FHJ127" s="1"/>
      <c r="FHK127" s="1"/>
      <c r="FHM127" s="1"/>
      <c r="FHQ127" s="18"/>
      <c r="FHR127" s="1"/>
      <c r="FHS127" s="1"/>
      <c r="FHU127" s="1"/>
      <c r="FHY127" s="18"/>
      <c r="FHZ127" s="1"/>
      <c r="FIA127" s="1"/>
      <c r="FIC127" s="1"/>
      <c r="FIG127" s="18"/>
      <c r="FIH127" s="1"/>
      <c r="FII127" s="1"/>
      <c r="FIK127" s="1"/>
      <c r="FIO127" s="18"/>
      <c r="FIP127" s="1"/>
      <c r="FIQ127" s="1"/>
      <c r="FIS127" s="1"/>
      <c r="FIW127" s="18"/>
      <c r="FIX127" s="1"/>
      <c r="FIY127" s="1"/>
      <c r="FJA127" s="1"/>
      <c r="FJE127" s="18"/>
      <c r="FJF127" s="1"/>
      <c r="FJG127" s="1"/>
      <c r="FJI127" s="1"/>
      <c r="FJM127" s="18"/>
      <c r="FJN127" s="1"/>
      <c r="FJO127" s="1"/>
      <c r="FJQ127" s="1"/>
      <c r="FJU127" s="18"/>
      <c r="FJV127" s="1"/>
      <c r="FJW127" s="1"/>
      <c r="FJY127" s="1"/>
      <c r="FKC127" s="18"/>
      <c r="FKD127" s="1"/>
      <c r="FKE127" s="1"/>
      <c r="FKG127" s="1"/>
      <c r="FKK127" s="18"/>
      <c r="FKL127" s="1"/>
      <c r="FKM127" s="1"/>
      <c r="FKO127" s="1"/>
      <c r="FKS127" s="18"/>
      <c r="FKT127" s="1"/>
      <c r="FKU127" s="1"/>
      <c r="FKW127" s="1"/>
      <c r="FLA127" s="18"/>
      <c r="FLB127" s="1"/>
      <c r="FLC127" s="1"/>
      <c r="FLE127" s="1"/>
      <c r="FLI127" s="18"/>
      <c r="FLJ127" s="1"/>
      <c r="FLK127" s="1"/>
      <c r="FLM127" s="1"/>
      <c r="FLQ127" s="18"/>
      <c r="FLR127" s="1"/>
      <c r="FLS127" s="1"/>
      <c r="FLU127" s="1"/>
      <c r="FLY127" s="18"/>
      <c r="FLZ127" s="1"/>
      <c r="FMA127" s="1"/>
      <c r="FMC127" s="1"/>
      <c r="FMG127" s="18"/>
      <c r="FMH127" s="1"/>
      <c r="FMI127" s="1"/>
      <c r="FMK127" s="1"/>
      <c r="FMO127" s="18"/>
      <c r="FMP127" s="1"/>
      <c r="FMQ127" s="1"/>
      <c r="FMS127" s="1"/>
      <c r="FMW127" s="18"/>
      <c r="FMX127" s="1"/>
      <c r="FMY127" s="1"/>
      <c r="FNA127" s="1"/>
      <c r="FNE127" s="18"/>
      <c r="FNF127" s="1"/>
      <c r="FNG127" s="1"/>
      <c r="FNI127" s="1"/>
      <c r="FNM127" s="18"/>
      <c r="FNN127" s="1"/>
      <c r="FNO127" s="1"/>
      <c r="FNQ127" s="1"/>
      <c r="FNU127" s="18"/>
      <c r="FNV127" s="1"/>
      <c r="FNW127" s="1"/>
      <c r="FNY127" s="1"/>
      <c r="FOC127" s="18"/>
      <c r="FOD127" s="1"/>
      <c r="FOE127" s="1"/>
      <c r="FOG127" s="1"/>
      <c r="FOK127" s="18"/>
      <c r="FOL127" s="1"/>
      <c r="FOM127" s="1"/>
      <c r="FOO127" s="1"/>
      <c r="FOS127" s="18"/>
      <c r="FOT127" s="1"/>
      <c r="FOU127" s="1"/>
      <c r="FOW127" s="1"/>
      <c r="FPA127" s="18"/>
      <c r="FPB127" s="1"/>
      <c r="FPC127" s="1"/>
      <c r="FPE127" s="1"/>
      <c r="FPI127" s="18"/>
      <c r="FPJ127" s="1"/>
      <c r="FPK127" s="1"/>
      <c r="FPM127" s="1"/>
      <c r="FPQ127" s="18"/>
      <c r="FPR127" s="1"/>
      <c r="FPS127" s="1"/>
      <c r="FPU127" s="1"/>
      <c r="FPY127" s="18"/>
      <c r="FPZ127" s="1"/>
      <c r="FQA127" s="1"/>
      <c r="FQC127" s="1"/>
      <c r="FQG127" s="18"/>
      <c r="FQH127" s="1"/>
      <c r="FQI127" s="1"/>
      <c r="FQK127" s="1"/>
      <c r="FQO127" s="18"/>
      <c r="FQP127" s="1"/>
      <c r="FQQ127" s="1"/>
      <c r="FQS127" s="1"/>
      <c r="FQW127" s="18"/>
      <c r="FQX127" s="1"/>
      <c r="FQY127" s="1"/>
      <c r="FRA127" s="1"/>
      <c r="FRE127" s="18"/>
      <c r="FRF127" s="1"/>
      <c r="FRG127" s="1"/>
      <c r="FRI127" s="1"/>
      <c r="FRM127" s="18"/>
      <c r="FRN127" s="1"/>
      <c r="FRO127" s="1"/>
      <c r="FRQ127" s="1"/>
      <c r="FRU127" s="18"/>
      <c r="FRV127" s="1"/>
      <c r="FRW127" s="1"/>
      <c r="FRY127" s="1"/>
      <c r="FSC127" s="18"/>
      <c r="FSD127" s="1"/>
      <c r="FSE127" s="1"/>
      <c r="FSG127" s="1"/>
      <c r="FSK127" s="18"/>
      <c r="FSL127" s="1"/>
      <c r="FSM127" s="1"/>
      <c r="FSO127" s="1"/>
      <c r="FSS127" s="18"/>
      <c r="FST127" s="1"/>
      <c r="FSU127" s="1"/>
      <c r="FSW127" s="1"/>
      <c r="FTA127" s="18"/>
      <c r="FTB127" s="1"/>
      <c r="FTC127" s="1"/>
      <c r="FTE127" s="1"/>
      <c r="FTI127" s="18"/>
      <c r="FTJ127" s="1"/>
      <c r="FTK127" s="1"/>
      <c r="FTM127" s="1"/>
      <c r="FTQ127" s="18"/>
      <c r="FTR127" s="1"/>
      <c r="FTS127" s="1"/>
      <c r="FTU127" s="1"/>
      <c r="FTY127" s="18"/>
      <c r="FTZ127" s="1"/>
      <c r="FUA127" s="1"/>
      <c r="FUC127" s="1"/>
      <c r="FUG127" s="18"/>
      <c r="FUH127" s="1"/>
      <c r="FUI127" s="1"/>
      <c r="FUK127" s="1"/>
      <c r="FUO127" s="18"/>
      <c r="FUP127" s="1"/>
      <c r="FUQ127" s="1"/>
      <c r="FUS127" s="1"/>
      <c r="FUW127" s="18"/>
      <c r="FUX127" s="1"/>
      <c r="FUY127" s="1"/>
      <c r="FVA127" s="1"/>
      <c r="FVE127" s="18"/>
      <c r="FVF127" s="1"/>
      <c r="FVG127" s="1"/>
      <c r="FVI127" s="1"/>
      <c r="FVM127" s="18"/>
      <c r="FVN127" s="1"/>
      <c r="FVO127" s="1"/>
      <c r="FVQ127" s="1"/>
      <c r="FVU127" s="18"/>
      <c r="FVV127" s="1"/>
      <c r="FVW127" s="1"/>
      <c r="FVY127" s="1"/>
      <c r="FWC127" s="18"/>
      <c r="FWD127" s="1"/>
      <c r="FWE127" s="1"/>
      <c r="FWG127" s="1"/>
      <c r="FWK127" s="18"/>
      <c r="FWL127" s="1"/>
      <c r="FWM127" s="1"/>
      <c r="FWO127" s="1"/>
      <c r="FWS127" s="18"/>
      <c r="FWT127" s="1"/>
      <c r="FWU127" s="1"/>
      <c r="FWW127" s="1"/>
      <c r="FXA127" s="18"/>
      <c r="FXB127" s="1"/>
      <c r="FXC127" s="1"/>
      <c r="FXE127" s="1"/>
      <c r="FXI127" s="18"/>
      <c r="FXJ127" s="1"/>
      <c r="FXK127" s="1"/>
      <c r="FXM127" s="1"/>
      <c r="FXQ127" s="18"/>
      <c r="FXR127" s="1"/>
      <c r="FXS127" s="1"/>
      <c r="FXU127" s="1"/>
      <c r="FXY127" s="18"/>
      <c r="FXZ127" s="1"/>
      <c r="FYA127" s="1"/>
      <c r="FYC127" s="1"/>
      <c r="FYG127" s="18"/>
      <c r="FYH127" s="1"/>
      <c r="FYI127" s="1"/>
      <c r="FYK127" s="1"/>
      <c r="FYO127" s="18"/>
      <c r="FYP127" s="1"/>
      <c r="FYQ127" s="1"/>
      <c r="FYS127" s="1"/>
      <c r="FYW127" s="18"/>
      <c r="FYX127" s="1"/>
      <c r="FYY127" s="1"/>
      <c r="FZA127" s="1"/>
      <c r="FZE127" s="18"/>
      <c r="FZF127" s="1"/>
      <c r="FZG127" s="1"/>
      <c r="FZI127" s="1"/>
      <c r="FZM127" s="18"/>
      <c r="FZN127" s="1"/>
      <c r="FZO127" s="1"/>
      <c r="FZQ127" s="1"/>
      <c r="FZU127" s="18"/>
      <c r="FZV127" s="1"/>
      <c r="FZW127" s="1"/>
      <c r="FZY127" s="1"/>
      <c r="GAC127" s="18"/>
      <c r="GAD127" s="1"/>
      <c r="GAE127" s="1"/>
      <c r="GAG127" s="1"/>
      <c r="GAK127" s="18"/>
      <c r="GAL127" s="1"/>
      <c r="GAM127" s="1"/>
      <c r="GAO127" s="1"/>
      <c r="GAS127" s="18"/>
      <c r="GAT127" s="1"/>
      <c r="GAU127" s="1"/>
      <c r="GAW127" s="1"/>
      <c r="GBA127" s="18"/>
      <c r="GBB127" s="1"/>
      <c r="GBC127" s="1"/>
      <c r="GBE127" s="1"/>
      <c r="GBI127" s="18"/>
      <c r="GBJ127" s="1"/>
      <c r="GBK127" s="1"/>
      <c r="GBM127" s="1"/>
      <c r="GBQ127" s="18"/>
      <c r="GBR127" s="1"/>
      <c r="GBS127" s="1"/>
      <c r="GBU127" s="1"/>
      <c r="GBY127" s="18"/>
      <c r="GBZ127" s="1"/>
      <c r="GCA127" s="1"/>
      <c r="GCC127" s="1"/>
      <c r="GCG127" s="18"/>
      <c r="GCH127" s="1"/>
      <c r="GCI127" s="1"/>
      <c r="GCK127" s="1"/>
      <c r="GCO127" s="18"/>
      <c r="GCP127" s="1"/>
      <c r="GCQ127" s="1"/>
      <c r="GCS127" s="1"/>
      <c r="GCW127" s="18"/>
      <c r="GCX127" s="1"/>
      <c r="GCY127" s="1"/>
      <c r="GDA127" s="1"/>
      <c r="GDE127" s="18"/>
      <c r="GDF127" s="1"/>
      <c r="GDG127" s="1"/>
      <c r="GDI127" s="1"/>
      <c r="GDM127" s="18"/>
      <c r="GDN127" s="1"/>
      <c r="GDO127" s="1"/>
      <c r="GDQ127" s="1"/>
      <c r="GDU127" s="18"/>
      <c r="GDV127" s="1"/>
      <c r="GDW127" s="1"/>
      <c r="GDY127" s="1"/>
      <c r="GEC127" s="18"/>
      <c r="GED127" s="1"/>
      <c r="GEE127" s="1"/>
      <c r="GEG127" s="1"/>
      <c r="GEK127" s="18"/>
      <c r="GEL127" s="1"/>
      <c r="GEM127" s="1"/>
      <c r="GEO127" s="1"/>
      <c r="GES127" s="18"/>
      <c r="GET127" s="1"/>
      <c r="GEU127" s="1"/>
      <c r="GEW127" s="1"/>
      <c r="GFA127" s="18"/>
      <c r="GFB127" s="1"/>
      <c r="GFC127" s="1"/>
      <c r="GFE127" s="1"/>
      <c r="GFI127" s="18"/>
      <c r="GFJ127" s="1"/>
      <c r="GFK127" s="1"/>
      <c r="GFM127" s="1"/>
      <c r="GFQ127" s="18"/>
      <c r="GFR127" s="1"/>
      <c r="GFS127" s="1"/>
      <c r="GFU127" s="1"/>
      <c r="GFY127" s="18"/>
      <c r="GFZ127" s="1"/>
      <c r="GGA127" s="1"/>
      <c r="GGC127" s="1"/>
      <c r="GGG127" s="18"/>
      <c r="GGH127" s="1"/>
      <c r="GGI127" s="1"/>
      <c r="GGK127" s="1"/>
      <c r="GGO127" s="18"/>
      <c r="GGP127" s="1"/>
      <c r="GGQ127" s="1"/>
      <c r="GGS127" s="1"/>
      <c r="GGW127" s="18"/>
      <c r="GGX127" s="1"/>
      <c r="GGY127" s="1"/>
      <c r="GHA127" s="1"/>
      <c r="GHE127" s="18"/>
      <c r="GHF127" s="1"/>
      <c r="GHG127" s="1"/>
      <c r="GHI127" s="1"/>
      <c r="GHM127" s="18"/>
      <c r="GHN127" s="1"/>
      <c r="GHO127" s="1"/>
      <c r="GHQ127" s="1"/>
      <c r="GHU127" s="18"/>
      <c r="GHV127" s="1"/>
      <c r="GHW127" s="1"/>
      <c r="GHY127" s="1"/>
      <c r="GIC127" s="18"/>
      <c r="GID127" s="1"/>
      <c r="GIE127" s="1"/>
      <c r="GIG127" s="1"/>
      <c r="GIK127" s="18"/>
      <c r="GIL127" s="1"/>
      <c r="GIM127" s="1"/>
      <c r="GIO127" s="1"/>
      <c r="GIS127" s="18"/>
      <c r="GIT127" s="1"/>
      <c r="GIU127" s="1"/>
      <c r="GIW127" s="1"/>
      <c r="GJA127" s="18"/>
      <c r="GJB127" s="1"/>
      <c r="GJC127" s="1"/>
      <c r="GJE127" s="1"/>
      <c r="GJI127" s="18"/>
      <c r="GJJ127" s="1"/>
      <c r="GJK127" s="1"/>
      <c r="GJM127" s="1"/>
      <c r="GJQ127" s="18"/>
      <c r="GJR127" s="1"/>
      <c r="GJS127" s="1"/>
      <c r="GJU127" s="1"/>
      <c r="GJY127" s="18"/>
      <c r="GJZ127" s="1"/>
      <c r="GKA127" s="1"/>
      <c r="GKC127" s="1"/>
      <c r="GKG127" s="18"/>
      <c r="GKH127" s="1"/>
      <c r="GKI127" s="1"/>
      <c r="GKK127" s="1"/>
      <c r="GKO127" s="18"/>
      <c r="GKP127" s="1"/>
      <c r="GKQ127" s="1"/>
      <c r="GKS127" s="1"/>
      <c r="GKW127" s="18"/>
      <c r="GKX127" s="1"/>
      <c r="GKY127" s="1"/>
      <c r="GLA127" s="1"/>
      <c r="GLE127" s="18"/>
      <c r="GLF127" s="1"/>
      <c r="GLG127" s="1"/>
      <c r="GLI127" s="1"/>
      <c r="GLM127" s="18"/>
      <c r="GLN127" s="1"/>
      <c r="GLO127" s="1"/>
      <c r="GLQ127" s="1"/>
      <c r="GLU127" s="18"/>
      <c r="GLV127" s="1"/>
      <c r="GLW127" s="1"/>
      <c r="GLY127" s="1"/>
      <c r="GMC127" s="18"/>
      <c r="GMD127" s="1"/>
      <c r="GME127" s="1"/>
      <c r="GMG127" s="1"/>
      <c r="GMK127" s="18"/>
      <c r="GML127" s="1"/>
      <c r="GMM127" s="1"/>
      <c r="GMO127" s="1"/>
      <c r="GMS127" s="18"/>
      <c r="GMT127" s="1"/>
      <c r="GMU127" s="1"/>
      <c r="GMW127" s="1"/>
      <c r="GNA127" s="18"/>
      <c r="GNB127" s="1"/>
      <c r="GNC127" s="1"/>
      <c r="GNE127" s="1"/>
      <c r="GNI127" s="18"/>
      <c r="GNJ127" s="1"/>
      <c r="GNK127" s="1"/>
      <c r="GNM127" s="1"/>
      <c r="GNQ127" s="18"/>
      <c r="GNR127" s="1"/>
      <c r="GNS127" s="1"/>
      <c r="GNU127" s="1"/>
      <c r="GNY127" s="18"/>
      <c r="GNZ127" s="1"/>
      <c r="GOA127" s="1"/>
      <c r="GOC127" s="1"/>
      <c r="GOG127" s="18"/>
      <c r="GOH127" s="1"/>
      <c r="GOI127" s="1"/>
      <c r="GOK127" s="1"/>
      <c r="GOO127" s="18"/>
      <c r="GOP127" s="1"/>
      <c r="GOQ127" s="1"/>
      <c r="GOS127" s="1"/>
      <c r="GOW127" s="18"/>
      <c r="GOX127" s="1"/>
      <c r="GOY127" s="1"/>
      <c r="GPA127" s="1"/>
      <c r="GPE127" s="18"/>
      <c r="GPF127" s="1"/>
      <c r="GPG127" s="1"/>
      <c r="GPI127" s="1"/>
      <c r="GPM127" s="18"/>
      <c r="GPN127" s="1"/>
      <c r="GPO127" s="1"/>
      <c r="GPQ127" s="1"/>
      <c r="GPU127" s="18"/>
      <c r="GPV127" s="1"/>
      <c r="GPW127" s="1"/>
      <c r="GPY127" s="1"/>
      <c r="GQC127" s="18"/>
      <c r="GQD127" s="1"/>
      <c r="GQE127" s="1"/>
      <c r="GQG127" s="1"/>
      <c r="GQK127" s="18"/>
      <c r="GQL127" s="1"/>
      <c r="GQM127" s="1"/>
      <c r="GQO127" s="1"/>
      <c r="GQS127" s="18"/>
      <c r="GQT127" s="1"/>
      <c r="GQU127" s="1"/>
      <c r="GQW127" s="1"/>
      <c r="GRA127" s="18"/>
      <c r="GRB127" s="1"/>
      <c r="GRC127" s="1"/>
      <c r="GRE127" s="1"/>
      <c r="GRI127" s="18"/>
      <c r="GRJ127" s="1"/>
      <c r="GRK127" s="1"/>
      <c r="GRM127" s="1"/>
      <c r="GRQ127" s="18"/>
      <c r="GRR127" s="1"/>
      <c r="GRS127" s="1"/>
      <c r="GRU127" s="1"/>
      <c r="GRY127" s="18"/>
      <c r="GRZ127" s="1"/>
      <c r="GSA127" s="1"/>
      <c r="GSC127" s="1"/>
      <c r="GSG127" s="18"/>
      <c r="GSH127" s="1"/>
      <c r="GSI127" s="1"/>
      <c r="GSK127" s="1"/>
      <c r="GSO127" s="18"/>
      <c r="GSP127" s="1"/>
      <c r="GSQ127" s="1"/>
      <c r="GSS127" s="1"/>
      <c r="GSW127" s="18"/>
      <c r="GSX127" s="1"/>
      <c r="GSY127" s="1"/>
      <c r="GTA127" s="1"/>
      <c r="GTE127" s="18"/>
      <c r="GTF127" s="1"/>
      <c r="GTG127" s="1"/>
      <c r="GTI127" s="1"/>
      <c r="GTM127" s="18"/>
      <c r="GTN127" s="1"/>
      <c r="GTO127" s="1"/>
      <c r="GTQ127" s="1"/>
      <c r="GTU127" s="18"/>
      <c r="GTV127" s="1"/>
      <c r="GTW127" s="1"/>
      <c r="GTY127" s="1"/>
      <c r="GUC127" s="18"/>
      <c r="GUD127" s="1"/>
      <c r="GUE127" s="1"/>
      <c r="GUG127" s="1"/>
      <c r="GUK127" s="18"/>
      <c r="GUL127" s="1"/>
      <c r="GUM127" s="1"/>
      <c r="GUO127" s="1"/>
      <c r="GUS127" s="18"/>
      <c r="GUT127" s="1"/>
      <c r="GUU127" s="1"/>
      <c r="GUW127" s="1"/>
      <c r="GVA127" s="18"/>
      <c r="GVB127" s="1"/>
      <c r="GVC127" s="1"/>
      <c r="GVE127" s="1"/>
      <c r="GVI127" s="18"/>
      <c r="GVJ127" s="1"/>
      <c r="GVK127" s="1"/>
      <c r="GVM127" s="1"/>
      <c r="GVQ127" s="18"/>
      <c r="GVR127" s="1"/>
      <c r="GVS127" s="1"/>
      <c r="GVU127" s="1"/>
      <c r="GVY127" s="18"/>
      <c r="GVZ127" s="1"/>
      <c r="GWA127" s="1"/>
      <c r="GWC127" s="1"/>
      <c r="GWG127" s="18"/>
      <c r="GWH127" s="1"/>
      <c r="GWI127" s="1"/>
      <c r="GWK127" s="1"/>
      <c r="GWO127" s="18"/>
      <c r="GWP127" s="1"/>
      <c r="GWQ127" s="1"/>
      <c r="GWS127" s="1"/>
      <c r="GWW127" s="18"/>
      <c r="GWX127" s="1"/>
      <c r="GWY127" s="1"/>
      <c r="GXA127" s="1"/>
      <c r="GXE127" s="18"/>
      <c r="GXF127" s="1"/>
      <c r="GXG127" s="1"/>
      <c r="GXI127" s="1"/>
      <c r="GXM127" s="18"/>
      <c r="GXN127" s="1"/>
      <c r="GXO127" s="1"/>
      <c r="GXQ127" s="1"/>
      <c r="GXU127" s="18"/>
      <c r="GXV127" s="1"/>
      <c r="GXW127" s="1"/>
      <c r="GXY127" s="1"/>
      <c r="GYC127" s="18"/>
      <c r="GYD127" s="1"/>
      <c r="GYE127" s="1"/>
      <c r="GYG127" s="1"/>
      <c r="GYK127" s="18"/>
      <c r="GYL127" s="1"/>
      <c r="GYM127" s="1"/>
      <c r="GYO127" s="1"/>
      <c r="GYS127" s="18"/>
      <c r="GYT127" s="1"/>
      <c r="GYU127" s="1"/>
      <c r="GYW127" s="1"/>
      <c r="GZA127" s="18"/>
      <c r="GZB127" s="1"/>
      <c r="GZC127" s="1"/>
      <c r="GZE127" s="1"/>
      <c r="GZI127" s="18"/>
      <c r="GZJ127" s="1"/>
      <c r="GZK127" s="1"/>
      <c r="GZM127" s="1"/>
      <c r="GZQ127" s="18"/>
      <c r="GZR127" s="1"/>
      <c r="GZS127" s="1"/>
      <c r="GZU127" s="1"/>
      <c r="GZY127" s="18"/>
      <c r="GZZ127" s="1"/>
      <c r="HAA127" s="1"/>
      <c r="HAC127" s="1"/>
      <c r="HAG127" s="18"/>
      <c r="HAH127" s="1"/>
      <c r="HAI127" s="1"/>
      <c r="HAK127" s="1"/>
      <c r="HAO127" s="18"/>
      <c r="HAP127" s="1"/>
      <c r="HAQ127" s="1"/>
      <c r="HAS127" s="1"/>
      <c r="HAW127" s="18"/>
      <c r="HAX127" s="1"/>
      <c r="HAY127" s="1"/>
      <c r="HBA127" s="1"/>
      <c r="HBE127" s="18"/>
      <c r="HBF127" s="1"/>
      <c r="HBG127" s="1"/>
      <c r="HBI127" s="1"/>
      <c r="HBM127" s="18"/>
      <c r="HBN127" s="1"/>
      <c r="HBO127" s="1"/>
      <c r="HBQ127" s="1"/>
      <c r="HBU127" s="18"/>
      <c r="HBV127" s="1"/>
      <c r="HBW127" s="1"/>
      <c r="HBY127" s="1"/>
      <c r="HCC127" s="18"/>
      <c r="HCD127" s="1"/>
      <c r="HCE127" s="1"/>
      <c r="HCG127" s="1"/>
      <c r="HCK127" s="18"/>
      <c r="HCL127" s="1"/>
      <c r="HCM127" s="1"/>
      <c r="HCO127" s="1"/>
      <c r="HCS127" s="18"/>
      <c r="HCT127" s="1"/>
      <c r="HCU127" s="1"/>
      <c r="HCW127" s="1"/>
      <c r="HDA127" s="18"/>
      <c r="HDB127" s="1"/>
      <c r="HDC127" s="1"/>
      <c r="HDE127" s="1"/>
      <c r="HDI127" s="18"/>
      <c r="HDJ127" s="1"/>
      <c r="HDK127" s="1"/>
      <c r="HDM127" s="1"/>
      <c r="HDQ127" s="18"/>
      <c r="HDR127" s="1"/>
      <c r="HDS127" s="1"/>
      <c r="HDU127" s="1"/>
      <c r="HDY127" s="18"/>
      <c r="HDZ127" s="1"/>
      <c r="HEA127" s="1"/>
      <c r="HEC127" s="1"/>
      <c r="HEG127" s="18"/>
      <c r="HEH127" s="1"/>
      <c r="HEI127" s="1"/>
      <c r="HEK127" s="1"/>
      <c r="HEO127" s="18"/>
      <c r="HEP127" s="1"/>
      <c r="HEQ127" s="1"/>
      <c r="HES127" s="1"/>
      <c r="HEW127" s="18"/>
      <c r="HEX127" s="1"/>
      <c r="HEY127" s="1"/>
      <c r="HFA127" s="1"/>
      <c r="HFE127" s="18"/>
      <c r="HFF127" s="1"/>
      <c r="HFG127" s="1"/>
      <c r="HFI127" s="1"/>
      <c r="HFM127" s="18"/>
      <c r="HFN127" s="1"/>
      <c r="HFO127" s="1"/>
      <c r="HFQ127" s="1"/>
      <c r="HFU127" s="18"/>
      <c r="HFV127" s="1"/>
      <c r="HFW127" s="1"/>
      <c r="HFY127" s="1"/>
      <c r="HGC127" s="18"/>
      <c r="HGD127" s="1"/>
      <c r="HGE127" s="1"/>
      <c r="HGG127" s="1"/>
      <c r="HGK127" s="18"/>
      <c r="HGL127" s="1"/>
      <c r="HGM127" s="1"/>
      <c r="HGO127" s="1"/>
      <c r="HGS127" s="18"/>
      <c r="HGT127" s="1"/>
      <c r="HGU127" s="1"/>
      <c r="HGW127" s="1"/>
      <c r="HHA127" s="18"/>
      <c r="HHB127" s="1"/>
      <c r="HHC127" s="1"/>
      <c r="HHE127" s="1"/>
      <c r="HHI127" s="18"/>
      <c r="HHJ127" s="1"/>
      <c r="HHK127" s="1"/>
      <c r="HHM127" s="1"/>
      <c r="HHQ127" s="18"/>
      <c r="HHR127" s="1"/>
      <c r="HHS127" s="1"/>
      <c r="HHU127" s="1"/>
      <c r="HHY127" s="18"/>
      <c r="HHZ127" s="1"/>
      <c r="HIA127" s="1"/>
      <c r="HIC127" s="1"/>
      <c r="HIG127" s="18"/>
      <c r="HIH127" s="1"/>
      <c r="HII127" s="1"/>
      <c r="HIK127" s="1"/>
      <c r="HIO127" s="18"/>
      <c r="HIP127" s="1"/>
      <c r="HIQ127" s="1"/>
      <c r="HIS127" s="1"/>
      <c r="HIW127" s="18"/>
      <c r="HIX127" s="1"/>
      <c r="HIY127" s="1"/>
      <c r="HJA127" s="1"/>
      <c r="HJE127" s="18"/>
      <c r="HJF127" s="1"/>
      <c r="HJG127" s="1"/>
      <c r="HJI127" s="1"/>
      <c r="HJM127" s="18"/>
      <c r="HJN127" s="1"/>
      <c r="HJO127" s="1"/>
      <c r="HJQ127" s="1"/>
      <c r="HJU127" s="18"/>
      <c r="HJV127" s="1"/>
      <c r="HJW127" s="1"/>
      <c r="HJY127" s="1"/>
      <c r="HKC127" s="18"/>
      <c r="HKD127" s="1"/>
      <c r="HKE127" s="1"/>
      <c r="HKG127" s="1"/>
      <c r="HKK127" s="18"/>
      <c r="HKL127" s="1"/>
      <c r="HKM127" s="1"/>
      <c r="HKO127" s="1"/>
      <c r="HKS127" s="18"/>
      <c r="HKT127" s="1"/>
      <c r="HKU127" s="1"/>
      <c r="HKW127" s="1"/>
      <c r="HLA127" s="18"/>
      <c r="HLB127" s="1"/>
      <c r="HLC127" s="1"/>
      <c r="HLE127" s="1"/>
      <c r="HLI127" s="18"/>
      <c r="HLJ127" s="1"/>
      <c r="HLK127" s="1"/>
      <c r="HLM127" s="1"/>
      <c r="HLQ127" s="18"/>
      <c r="HLR127" s="1"/>
      <c r="HLS127" s="1"/>
      <c r="HLU127" s="1"/>
      <c r="HLY127" s="18"/>
      <c r="HLZ127" s="1"/>
      <c r="HMA127" s="1"/>
      <c r="HMC127" s="1"/>
      <c r="HMG127" s="18"/>
      <c r="HMH127" s="1"/>
      <c r="HMI127" s="1"/>
      <c r="HMK127" s="1"/>
      <c r="HMO127" s="18"/>
      <c r="HMP127" s="1"/>
      <c r="HMQ127" s="1"/>
      <c r="HMS127" s="1"/>
      <c r="HMW127" s="18"/>
      <c r="HMX127" s="1"/>
      <c r="HMY127" s="1"/>
      <c r="HNA127" s="1"/>
      <c r="HNE127" s="18"/>
      <c r="HNF127" s="1"/>
      <c r="HNG127" s="1"/>
      <c r="HNI127" s="1"/>
      <c r="HNM127" s="18"/>
      <c r="HNN127" s="1"/>
      <c r="HNO127" s="1"/>
      <c r="HNQ127" s="1"/>
      <c r="HNU127" s="18"/>
      <c r="HNV127" s="1"/>
      <c r="HNW127" s="1"/>
      <c r="HNY127" s="1"/>
      <c r="HOC127" s="18"/>
      <c r="HOD127" s="1"/>
      <c r="HOE127" s="1"/>
      <c r="HOG127" s="1"/>
      <c r="HOK127" s="18"/>
      <c r="HOL127" s="1"/>
      <c r="HOM127" s="1"/>
      <c r="HOO127" s="1"/>
      <c r="HOS127" s="18"/>
      <c r="HOT127" s="1"/>
      <c r="HOU127" s="1"/>
      <c r="HOW127" s="1"/>
      <c r="HPA127" s="18"/>
      <c r="HPB127" s="1"/>
      <c r="HPC127" s="1"/>
      <c r="HPE127" s="1"/>
      <c r="HPI127" s="18"/>
      <c r="HPJ127" s="1"/>
      <c r="HPK127" s="1"/>
      <c r="HPM127" s="1"/>
      <c r="HPQ127" s="18"/>
      <c r="HPR127" s="1"/>
      <c r="HPS127" s="1"/>
      <c r="HPU127" s="1"/>
      <c r="HPY127" s="18"/>
      <c r="HPZ127" s="1"/>
      <c r="HQA127" s="1"/>
      <c r="HQC127" s="1"/>
      <c r="HQG127" s="18"/>
      <c r="HQH127" s="1"/>
      <c r="HQI127" s="1"/>
      <c r="HQK127" s="1"/>
      <c r="HQO127" s="18"/>
      <c r="HQP127" s="1"/>
      <c r="HQQ127" s="1"/>
      <c r="HQS127" s="1"/>
      <c r="HQW127" s="18"/>
      <c r="HQX127" s="1"/>
      <c r="HQY127" s="1"/>
      <c r="HRA127" s="1"/>
      <c r="HRE127" s="18"/>
      <c r="HRF127" s="1"/>
      <c r="HRG127" s="1"/>
      <c r="HRI127" s="1"/>
      <c r="HRM127" s="18"/>
      <c r="HRN127" s="1"/>
      <c r="HRO127" s="1"/>
      <c r="HRQ127" s="1"/>
      <c r="HRU127" s="18"/>
      <c r="HRV127" s="1"/>
      <c r="HRW127" s="1"/>
      <c r="HRY127" s="1"/>
      <c r="HSC127" s="18"/>
      <c r="HSD127" s="1"/>
      <c r="HSE127" s="1"/>
      <c r="HSG127" s="1"/>
      <c r="HSK127" s="18"/>
      <c r="HSL127" s="1"/>
      <c r="HSM127" s="1"/>
      <c r="HSO127" s="1"/>
      <c r="HSS127" s="18"/>
      <c r="HST127" s="1"/>
      <c r="HSU127" s="1"/>
      <c r="HSW127" s="1"/>
      <c r="HTA127" s="18"/>
      <c r="HTB127" s="1"/>
      <c r="HTC127" s="1"/>
      <c r="HTE127" s="1"/>
      <c r="HTI127" s="18"/>
      <c r="HTJ127" s="1"/>
      <c r="HTK127" s="1"/>
      <c r="HTM127" s="1"/>
      <c r="HTQ127" s="18"/>
      <c r="HTR127" s="1"/>
      <c r="HTS127" s="1"/>
      <c r="HTU127" s="1"/>
      <c r="HTY127" s="18"/>
      <c r="HTZ127" s="1"/>
      <c r="HUA127" s="1"/>
      <c r="HUC127" s="1"/>
      <c r="HUG127" s="18"/>
      <c r="HUH127" s="1"/>
      <c r="HUI127" s="1"/>
      <c r="HUK127" s="1"/>
      <c r="HUO127" s="18"/>
      <c r="HUP127" s="1"/>
      <c r="HUQ127" s="1"/>
      <c r="HUS127" s="1"/>
      <c r="HUW127" s="18"/>
      <c r="HUX127" s="1"/>
      <c r="HUY127" s="1"/>
      <c r="HVA127" s="1"/>
      <c r="HVE127" s="18"/>
      <c r="HVF127" s="1"/>
      <c r="HVG127" s="1"/>
      <c r="HVI127" s="1"/>
      <c r="HVM127" s="18"/>
      <c r="HVN127" s="1"/>
      <c r="HVO127" s="1"/>
      <c r="HVQ127" s="1"/>
      <c r="HVU127" s="18"/>
      <c r="HVV127" s="1"/>
      <c r="HVW127" s="1"/>
      <c r="HVY127" s="1"/>
      <c r="HWC127" s="18"/>
      <c r="HWD127" s="1"/>
      <c r="HWE127" s="1"/>
      <c r="HWG127" s="1"/>
      <c r="HWK127" s="18"/>
      <c r="HWL127" s="1"/>
      <c r="HWM127" s="1"/>
      <c r="HWO127" s="1"/>
      <c r="HWS127" s="18"/>
      <c r="HWT127" s="1"/>
      <c r="HWU127" s="1"/>
      <c r="HWW127" s="1"/>
      <c r="HXA127" s="18"/>
      <c r="HXB127" s="1"/>
      <c r="HXC127" s="1"/>
      <c r="HXE127" s="1"/>
      <c r="HXI127" s="18"/>
      <c r="HXJ127" s="1"/>
      <c r="HXK127" s="1"/>
      <c r="HXM127" s="1"/>
      <c r="HXQ127" s="18"/>
      <c r="HXR127" s="1"/>
      <c r="HXS127" s="1"/>
      <c r="HXU127" s="1"/>
      <c r="HXY127" s="18"/>
      <c r="HXZ127" s="1"/>
      <c r="HYA127" s="1"/>
      <c r="HYC127" s="1"/>
      <c r="HYG127" s="18"/>
      <c r="HYH127" s="1"/>
      <c r="HYI127" s="1"/>
      <c r="HYK127" s="1"/>
      <c r="HYO127" s="18"/>
      <c r="HYP127" s="1"/>
      <c r="HYQ127" s="1"/>
      <c r="HYS127" s="1"/>
      <c r="HYW127" s="18"/>
      <c r="HYX127" s="1"/>
      <c r="HYY127" s="1"/>
      <c r="HZA127" s="1"/>
      <c r="HZE127" s="18"/>
      <c r="HZF127" s="1"/>
      <c r="HZG127" s="1"/>
      <c r="HZI127" s="1"/>
      <c r="HZM127" s="18"/>
      <c r="HZN127" s="1"/>
      <c r="HZO127" s="1"/>
      <c r="HZQ127" s="1"/>
      <c r="HZU127" s="18"/>
      <c r="HZV127" s="1"/>
      <c r="HZW127" s="1"/>
      <c r="HZY127" s="1"/>
      <c r="IAC127" s="18"/>
      <c r="IAD127" s="1"/>
      <c r="IAE127" s="1"/>
      <c r="IAG127" s="1"/>
      <c r="IAK127" s="18"/>
      <c r="IAL127" s="1"/>
      <c r="IAM127" s="1"/>
      <c r="IAO127" s="1"/>
      <c r="IAS127" s="18"/>
      <c r="IAT127" s="1"/>
      <c r="IAU127" s="1"/>
      <c r="IAW127" s="1"/>
      <c r="IBA127" s="18"/>
      <c r="IBB127" s="1"/>
      <c r="IBC127" s="1"/>
      <c r="IBE127" s="1"/>
      <c r="IBI127" s="18"/>
      <c r="IBJ127" s="1"/>
      <c r="IBK127" s="1"/>
      <c r="IBM127" s="1"/>
      <c r="IBQ127" s="18"/>
      <c r="IBR127" s="1"/>
      <c r="IBS127" s="1"/>
      <c r="IBU127" s="1"/>
      <c r="IBY127" s="18"/>
      <c r="IBZ127" s="1"/>
      <c r="ICA127" s="1"/>
      <c r="ICC127" s="1"/>
      <c r="ICG127" s="18"/>
      <c r="ICH127" s="1"/>
      <c r="ICI127" s="1"/>
      <c r="ICK127" s="1"/>
      <c r="ICO127" s="18"/>
      <c r="ICP127" s="1"/>
      <c r="ICQ127" s="1"/>
      <c r="ICS127" s="1"/>
      <c r="ICW127" s="18"/>
      <c r="ICX127" s="1"/>
      <c r="ICY127" s="1"/>
      <c r="IDA127" s="1"/>
      <c r="IDE127" s="18"/>
      <c r="IDF127" s="1"/>
      <c r="IDG127" s="1"/>
      <c r="IDI127" s="1"/>
      <c r="IDM127" s="18"/>
      <c r="IDN127" s="1"/>
      <c r="IDO127" s="1"/>
      <c r="IDQ127" s="1"/>
      <c r="IDU127" s="18"/>
      <c r="IDV127" s="1"/>
      <c r="IDW127" s="1"/>
      <c r="IDY127" s="1"/>
      <c r="IEC127" s="18"/>
      <c r="IED127" s="1"/>
      <c r="IEE127" s="1"/>
      <c r="IEG127" s="1"/>
      <c r="IEK127" s="18"/>
      <c r="IEL127" s="1"/>
      <c r="IEM127" s="1"/>
      <c r="IEO127" s="1"/>
      <c r="IES127" s="18"/>
      <c r="IET127" s="1"/>
      <c r="IEU127" s="1"/>
      <c r="IEW127" s="1"/>
      <c r="IFA127" s="18"/>
      <c r="IFB127" s="1"/>
      <c r="IFC127" s="1"/>
      <c r="IFE127" s="1"/>
      <c r="IFI127" s="18"/>
      <c r="IFJ127" s="1"/>
      <c r="IFK127" s="1"/>
      <c r="IFM127" s="1"/>
      <c r="IFQ127" s="18"/>
      <c r="IFR127" s="1"/>
      <c r="IFS127" s="1"/>
      <c r="IFU127" s="1"/>
      <c r="IFY127" s="18"/>
      <c r="IFZ127" s="1"/>
      <c r="IGA127" s="1"/>
      <c r="IGC127" s="1"/>
      <c r="IGG127" s="18"/>
      <c r="IGH127" s="1"/>
      <c r="IGI127" s="1"/>
      <c r="IGK127" s="1"/>
      <c r="IGO127" s="18"/>
      <c r="IGP127" s="1"/>
      <c r="IGQ127" s="1"/>
      <c r="IGS127" s="1"/>
      <c r="IGW127" s="18"/>
      <c r="IGX127" s="1"/>
      <c r="IGY127" s="1"/>
      <c r="IHA127" s="1"/>
      <c r="IHE127" s="18"/>
      <c r="IHF127" s="1"/>
      <c r="IHG127" s="1"/>
      <c r="IHI127" s="1"/>
      <c r="IHM127" s="18"/>
      <c r="IHN127" s="1"/>
      <c r="IHO127" s="1"/>
      <c r="IHQ127" s="1"/>
      <c r="IHU127" s="18"/>
      <c r="IHV127" s="1"/>
      <c r="IHW127" s="1"/>
      <c r="IHY127" s="1"/>
      <c r="IIC127" s="18"/>
      <c r="IID127" s="1"/>
      <c r="IIE127" s="1"/>
      <c r="IIG127" s="1"/>
      <c r="IIK127" s="18"/>
      <c r="IIL127" s="1"/>
      <c r="IIM127" s="1"/>
      <c r="IIO127" s="1"/>
      <c r="IIS127" s="18"/>
      <c r="IIT127" s="1"/>
      <c r="IIU127" s="1"/>
      <c r="IIW127" s="1"/>
      <c r="IJA127" s="18"/>
      <c r="IJB127" s="1"/>
      <c r="IJC127" s="1"/>
      <c r="IJE127" s="1"/>
      <c r="IJI127" s="18"/>
      <c r="IJJ127" s="1"/>
      <c r="IJK127" s="1"/>
      <c r="IJM127" s="1"/>
      <c r="IJQ127" s="18"/>
      <c r="IJR127" s="1"/>
      <c r="IJS127" s="1"/>
      <c r="IJU127" s="1"/>
      <c r="IJY127" s="18"/>
      <c r="IJZ127" s="1"/>
      <c r="IKA127" s="1"/>
      <c r="IKC127" s="1"/>
      <c r="IKG127" s="18"/>
      <c r="IKH127" s="1"/>
      <c r="IKI127" s="1"/>
      <c r="IKK127" s="1"/>
      <c r="IKO127" s="18"/>
      <c r="IKP127" s="1"/>
      <c r="IKQ127" s="1"/>
      <c r="IKS127" s="1"/>
      <c r="IKW127" s="18"/>
      <c r="IKX127" s="1"/>
      <c r="IKY127" s="1"/>
      <c r="ILA127" s="1"/>
      <c r="ILE127" s="18"/>
      <c r="ILF127" s="1"/>
      <c r="ILG127" s="1"/>
      <c r="ILI127" s="1"/>
      <c r="ILM127" s="18"/>
      <c r="ILN127" s="1"/>
      <c r="ILO127" s="1"/>
      <c r="ILQ127" s="1"/>
      <c r="ILU127" s="18"/>
      <c r="ILV127" s="1"/>
      <c r="ILW127" s="1"/>
      <c r="ILY127" s="1"/>
      <c r="IMC127" s="18"/>
      <c r="IMD127" s="1"/>
      <c r="IME127" s="1"/>
      <c r="IMG127" s="1"/>
      <c r="IMK127" s="18"/>
      <c r="IML127" s="1"/>
      <c r="IMM127" s="1"/>
      <c r="IMO127" s="1"/>
      <c r="IMS127" s="18"/>
      <c r="IMT127" s="1"/>
      <c r="IMU127" s="1"/>
      <c r="IMW127" s="1"/>
      <c r="INA127" s="18"/>
      <c r="INB127" s="1"/>
      <c r="INC127" s="1"/>
      <c r="INE127" s="1"/>
      <c r="INI127" s="18"/>
      <c r="INJ127" s="1"/>
      <c r="INK127" s="1"/>
      <c r="INM127" s="1"/>
      <c r="INQ127" s="18"/>
      <c r="INR127" s="1"/>
      <c r="INS127" s="1"/>
      <c r="INU127" s="1"/>
      <c r="INY127" s="18"/>
      <c r="INZ127" s="1"/>
      <c r="IOA127" s="1"/>
      <c r="IOC127" s="1"/>
      <c r="IOG127" s="18"/>
      <c r="IOH127" s="1"/>
      <c r="IOI127" s="1"/>
      <c r="IOK127" s="1"/>
      <c r="IOO127" s="18"/>
      <c r="IOP127" s="1"/>
      <c r="IOQ127" s="1"/>
      <c r="IOS127" s="1"/>
      <c r="IOW127" s="18"/>
      <c r="IOX127" s="1"/>
      <c r="IOY127" s="1"/>
      <c r="IPA127" s="1"/>
      <c r="IPE127" s="18"/>
      <c r="IPF127" s="1"/>
      <c r="IPG127" s="1"/>
      <c r="IPI127" s="1"/>
      <c r="IPM127" s="18"/>
      <c r="IPN127" s="1"/>
      <c r="IPO127" s="1"/>
      <c r="IPQ127" s="1"/>
      <c r="IPU127" s="18"/>
      <c r="IPV127" s="1"/>
      <c r="IPW127" s="1"/>
      <c r="IPY127" s="1"/>
      <c r="IQC127" s="18"/>
      <c r="IQD127" s="1"/>
      <c r="IQE127" s="1"/>
      <c r="IQG127" s="1"/>
      <c r="IQK127" s="18"/>
      <c r="IQL127" s="1"/>
      <c r="IQM127" s="1"/>
      <c r="IQO127" s="1"/>
      <c r="IQS127" s="18"/>
      <c r="IQT127" s="1"/>
      <c r="IQU127" s="1"/>
      <c r="IQW127" s="1"/>
      <c r="IRA127" s="18"/>
      <c r="IRB127" s="1"/>
      <c r="IRC127" s="1"/>
      <c r="IRE127" s="1"/>
      <c r="IRI127" s="18"/>
      <c r="IRJ127" s="1"/>
      <c r="IRK127" s="1"/>
      <c r="IRM127" s="1"/>
      <c r="IRQ127" s="18"/>
      <c r="IRR127" s="1"/>
      <c r="IRS127" s="1"/>
      <c r="IRU127" s="1"/>
      <c r="IRY127" s="18"/>
      <c r="IRZ127" s="1"/>
      <c r="ISA127" s="1"/>
      <c r="ISC127" s="1"/>
      <c r="ISG127" s="18"/>
      <c r="ISH127" s="1"/>
      <c r="ISI127" s="1"/>
      <c r="ISK127" s="1"/>
      <c r="ISO127" s="18"/>
      <c r="ISP127" s="1"/>
      <c r="ISQ127" s="1"/>
      <c r="ISS127" s="1"/>
      <c r="ISW127" s="18"/>
      <c r="ISX127" s="1"/>
      <c r="ISY127" s="1"/>
      <c r="ITA127" s="1"/>
      <c r="ITE127" s="18"/>
      <c r="ITF127" s="1"/>
      <c r="ITG127" s="1"/>
      <c r="ITI127" s="1"/>
      <c r="ITM127" s="18"/>
      <c r="ITN127" s="1"/>
      <c r="ITO127" s="1"/>
      <c r="ITQ127" s="1"/>
      <c r="ITU127" s="18"/>
      <c r="ITV127" s="1"/>
      <c r="ITW127" s="1"/>
      <c r="ITY127" s="1"/>
      <c r="IUC127" s="18"/>
      <c r="IUD127" s="1"/>
      <c r="IUE127" s="1"/>
      <c r="IUG127" s="1"/>
      <c r="IUK127" s="18"/>
      <c r="IUL127" s="1"/>
      <c r="IUM127" s="1"/>
      <c r="IUO127" s="1"/>
      <c r="IUS127" s="18"/>
      <c r="IUT127" s="1"/>
      <c r="IUU127" s="1"/>
      <c r="IUW127" s="1"/>
      <c r="IVA127" s="18"/>
      <c r="IVB127" s="1"/>
      <c r="IVC127" s="1"/>
      <c r="IVE127" s="1"/>
      <c r="IVI127" s="18"/>
      <c r="IVJ127" s="1"/>
      <c r="IVK127" s="1"/>
      <c r="IVM127" s="1"/>
      <c r="IVQ127" s="18"/>
      <c r="IVR127" s="1"/>
      <c r="IVS127" s="1"/>
      <c r="IVU127" s="1"/>
      <c r="IVY127" s="18"/>
      <c r="IVZ127" s="1"/>
      <c r="IWA127" s="1"/>
      <c r="IWC127" s="1"/>
      <c r="IWG127" s="18"/>
      <c r="IWH127" s="1"/>
      <c r="IWI127" s="1"/>
      <c r="IWK127" s="1"/>
      <c r="IWO127" s="18"/>
      <c r="IWP127" s="1"/>
      <c r="IWQ127" s="1"/>
      <c r="IWS127" s="1"/>
      <c r="IWW127" s="18"/>
      <c r="IWX127" s="1"/>
      <c r="IWY127" s="1"/>
      <c r="IXA127" s="1"/>
      <c r="IXE127" s="18"/>
      <c r="IXF127" s="1"/>
      <c r="IXG127" s="1"/>
      <c r="IXI127" s="1"/>
      <c r="IXM127" s="18"/>
      <c r="IXN127" s="1"/>
      <c r="IXO127" s="1"/>
      <c r="IXQ127" s="1"/>
      <c r="IXU127" s="18"/>
      <c r="IXV127" s="1"/>
      <c r="IXW127" s="1"/>
      <c r="IXY127" s="1"/>
      <c r="IYC127" s="18"/>
      <c r="IYD127" s="1"/>
      <c r="IYE127" s="1"/>
      <c r="IYG127" s="1"/>
      <c r="IYK127" s="18"/>
      <c r="IYL127" s="1"/>
      <c r="IYM127" s="1"/>
      <c r="IYO127" s="1"/>
      <c r="IYS127" s="18"/>
      <c r="IYT127" s="1"/>
      <c r="IYU127" s="1"/>
      <c r="IYW127" s="1"/>
      <c r="IZA127" s="18"/>
      <c r="IZB127" s="1"/>
      <c r="IZC127" s="1"/>
      <c r="IZE127" s="1"/>
      <c r="IZI127" s="18"/>
      <c r="IZJ127" s="1"/>
      <c r="IZK127" s="1"/>
      <c r="IZM127" s="1"/>
      <c r="IZQ127" s="18"/>
      <c r="IZR127" s="1"/>
      <c r="IZS127" s="1"/>
      <c r="IZU127" s="1"/>
      <c r="IZY127" s="18"/>
      <c r="IZZ127" s="1"/>
      <c r="JAA127" s="1"/>
      <c r="JAC127" s="1"/>
      <c r="JAG127" s="18"/>
      <c r="JAH127" s="1"/>
      <c r="JAI127" s="1"/>
      <c r="JAK127" s="1"/>
      <c r="JAO127" s="18"/>
      <c r="JAP127" s="1"/>
      <c r="JAQ127" s="1"/>
      <c r="JAS127" s="1"/>
      <c r="JAW127" s="18"/>
      <c r="JAX127" s="1"/>
      <c r="JAY127" s="1"/>
      <c r="JBA127" s="1"/>
      <c r="JBE127" s="18"/>
      <c r="JBF127" s="1"/>
      <c r="JBG127" s="1"/>
      <c r="JBI127" s="1"/>
      <c r="JBM127" s="18"/>
      <c r="JBN127" s="1"/>
      <c r="JBO127" s="1"/>
      <c r="JBQ127" s="1"/>
      <c r="JBU127" s="18"/>
      <c r="JBV127" s="1"/>
      <c r="JBW127" s="1"/>
      <c r="JBY127" s="1"/>
      <c r="JCC127" s="18"/>
      <c r="JCD127" s="1"/>
      <c r="JCE127" s="1"/>
      <c r="JCG127" s="1"/>
      <c r="JCK127" s="18"/>
      <c r="JCL127" s="1"/>
      <c r="JCM127" s="1"/>
      <c r="JCO127" s="1"/>
      <c r="JCS127" s="18"/>
      <c r="JCT127" s="1"/>
      <c r="JCU127" s="1"/>
      <c r="JCW127" s="1"/>
      <c r="JDA127" s="18"/>
      <c r="JDB127" s="1"/>
      <c r="JDC127" s="1"/>
      <c r="JDE127" s="1"/>
      <c r="JDI127" s="18"/>
      <c r="JDJ127" s="1"/>
      <c r="JDK127" s="1"/>
      <c r="JDM127" s="1"/>
      <c r="JDQ127" s="18"/>
      <c r="JDR127" s="1"/>
      <c r="JDS127" s="1"/>
      <c r="JDU127" s="1"/>
      <c r="JDY127" s="18"/>
      <c r="JDZ127" s="1"/>
      <c r="JEA127" s="1"/>
      <c r="JEC127" s="1"/>
      <c r="JEG127" s="18"/>
      <c r="JEH127" s="1"/>
      <c r="JEI127" s="1"/>
      <c r="JEK127" s="1"/>
      <c r="JEO127" s="18"/>
      <c r="JEP127" s="1"/>
      <c r="JEQ127" s="1"/>
      <c r="JES127" s="1"/>
      <c r="JEW127" s="18"/>
      <c r="JEX127" s="1"/>
      <c r="JEY127" s="1"/>
      <c r="JFA127" s="1"/>
      <c r="JFE127" s="18"/>
      <c r="JFF127" s="1"/>
      <c r="JFG127" s="1"/>
      <c r="JFI127" s="1"/>
      <c r="JFM127" s="18"/>
      <c r="JFN127" s="1"/>
      <c r="JFO127" s="1"/>
      <c r="JFQ127" s="1"/>
      <c r="JFU127" s="18"/>
      <c r="JFV127" s="1"/>
      <c r="JFW127" s="1"/>
      <c r="JFY127" s="1"/>
      <c r="JGC127" s="18"/>
      <c r="JGD127" s="1"/>
      <c r="JGE127" s="1"/>
      <c r="JGG127" s="1"/>
      <c r="JGK127" s="18"/>
      <c r="JGL127" s="1"/>
      <c r="JGM127" s="1"/>
      <c r="JGO127" s="1"/>
      <c r="JGS127" s="18"/>
      <c r="JGT127" s="1"/>
      <c r="JGU127" s="1"/>
      <c r="JGW127" s="1"/>
      <c r="JHA127" s="18"/>
      <c r="JHB127" s="1"/>
      <c r="JHC127" s="1"/>
      <c r="JHE127" s="1"/>
      <c r="JHI127" s="18"/>
      <c r="JHJ127" s="1"/>
      <c r="JHK127" s="1"/>
      <c r="JHM127" s="1"/>
      <c r="JHQ127" s="18"/>
      <c r="JHR127" s="1"/>
      <c r="JHS127" s="1"/>
      <c r="JHU127" s="1"/>
      <c r="JHY127" s="18"/>
      <c r="JHZ127" s="1"/>
      <c r="JIA127" s="1"/>
      <c r="JIC127" s="1"/>
      <c r="JIG127" s="18"/>
      <c r="JIH127" s="1"/>
      <c r="JII127" s="1"/>
      <c r="JIK127" s="1"/>
      <c r="JIO127" s="18"/>
      <c r="JIP127" s="1"/>
      <c r="JIQ127" s="1"/>
      <c r="JIS127" s="1"/>
      <c r="JIW127" s="18"/>
      <c r="JIX127" s="1"/>
      <c r="JIY127" s="1"/>
      <c r="JJA127" s="1"/>
      <c r="JJE127" s="18"/>
      <c r="JJF127" s="1"/>
      <c r="JJG127" s="1"/>
      <c r="JJI127" s="1"/>
      <c r="JJM127" s="18"/>
      <c r="JJN127" s="1"/>
      <c r="JJO127" s="1"/>
      <c r="JJQ127" s="1"/>
      <c r="JJU127" s="18"/>
      <c r="JJV127" s="1"/>
      <c r="JJW127" s="1"/>
      <c r="JJY127" s="1"/>
      <c r="JKC127" s="18"/>
      <c r="JKD127" s="1"/>
      <c r="JKE127" s="1"/>
      <c r="JKG127" s="1"/>
      <c r="JKK127" s="18"/>
      <c r="JKL127" s="1"/>
      <c r="JKM127" s="1"/>
      <c r="JKO127" s="1"/>
      <c r="JKS127" s="18"/>
      <c r="JKT127" s="1"/>
      <c r="JKU127" s="1"/>
      <c r="JKW127" s="1"/>
      <c r="JLA127" s="18"/>
      <c r="JLB127" s="1"/>
      <c r="JLC127" s="1"/>
      <c r="JLE127" s="1"/>
      <c r="JLI127" s="18"/>
      <c r="JLJ127" s="1"/>
      <c r="JLK127" s="1"/>
      <c r="JLM127" s="1"/>
      <c r="JLQ127" s="18"/>
      <c r="JLR127" s="1"/>
      <c r="JLS127" s="1"/>
      <c r="JLU127" s="1"/>
      <c r="JLY127" s="18"/>
      <c r="JLZ127" s="1"/>
      <c r="JMA127" s="1"/>
      <c r="JMC127" s="1"/>
      <c r="JMG127" s="18"/>
      <c r="JMH127" s="1"/>
      <c r="JMI127" s="1"/>
      <c r="JMK127" s="1"/>
      <c r="JMO127" s="18"/>
      <c r="JMP127" s="1"/>
      <c r="JMQ127" s="1"/>
      <c r="JMS127" s="1"/>
      <c r="JMW127" s="18"/>
      <c r="JMX127" s="1"/>
      <c r="JMY127" s="1"/>
      <c r="JNA127" s="1"/>
      <c r="JNE127" s="18"/>
      <c r="JNF127" s="1"/>
      <c r="JNG127" s="1"/>
      <c r="JNI127" s="1"/>
      <c r="JNM127" s="18"/>
      <c r="JNN127" s="1"/>
      <c r="JNO127" s="1"/>
      <c r="JNQ127" s="1"/>
      <c r="JNU127" s="18"/>
      <c r="JNV127" s="1"/>
      <c r="JNW127" s="1"/>
      <c r="JNY127" s="1"/>
      <c r="JOC127" s="18"/>
      <c r="JOD127" s="1"/>
      <c r="JOE127" s="1"/>
      <c r="JOG127" s="1"/>
      <c r="JOK127" s="18"/>
      <c r="JOL127" s="1"/>
      <c r="JOM127" s="1"/>
      <c r="JOO127" s="1"/>
      <c r="JOS127" s="18"/>
      <c r="JOT127" s="1"/>
      <c r="JOU127" s="1"/>
      <c r="JOW127" s="1"/>
      <c r="JPA127" s="18"/>
      <c r="JPB127" s="1"/>
      <c r="JPC127" s="1"/>
      <c r="JPE127" s="1"/>
      <c r="JPI127" s="18"/>
      <c r="JPJ127" s="1"/>
      <c r="JPK127" s="1"/>
      <c r="JPM127" s="1"/>
      <c r="JPQ127" s="18"/>
      <c r="JPR127" s="1"/>
      <c r="JPS127" s="1"/>
      <c r="JPU127" s="1"/>
      <c r="JPY127" s="18"/>
      <c r="JPZ127" s="1"/>
      <c r="JQA127" s="1"/>
      <c r="JQC127" s="1"/>
      <c r="JQG127" s="18"/>
      <c r="JQH127" s="1"/>
      <c r="JQI127" s="1"/>
      <c r="JQK127" s="1"/>
      <c r="JQO127" s="18"/>
      <c r="JQP127" s="1"/>
      <c r="JQQ127" s="1"/>
      <c r="JQS127" s="1"/>
      <c r="JQW127" s="18"/>
      <c r="JQX127" s="1"/>
      <c r="JQY127" s="1"/>
      <c r="JRA127" s="1"/>
      <c r="JRE127" s="18"/>
      <c r="JRF127" s="1"/>
      <c r="JRG127" s="1"/>
      <c r="JRI127" s="1"/>
      <c r="JRM127" s="18"/>
      <c r="JRN127" s="1"/>
      <c r="JRO127" s="1"/>
      <c r="JRQ127" s="1"/>
      <c r="JRU127" s="18"/>
      <c r="JRV127" s="1"/>
      <c r="JRW127" s="1"/>
      <c r="JRY127" s="1"/>
      <c r="JSC127" s="18"/>
      <c r="JSD127" s="1"/>
      <c r="JSE127" s="1"/>
      <c r="JSG127" s="1"/>
      <c r="JSK127" s="18"/>
      <c r="JSL127" s="1"/>
      <c r="JSM127" s="1"/>
      <c r="JSO127" s="1"/>
      <c r="JSS127" s="18"/>
      <c r="JST127" s="1"/>
      <c r="JSU127" s="1"/>
      <c r="JSW127" s="1"/>
      <c r="JTA127" s="18"/>
      <c r="JTB127" s="1"/>
      <c r="JTC127" s="1"/>
      <c r="JTE127" s="1"/>
      <c r="JTI127" s="18"/>
      <c r="JTJ127" s="1"/>
      <c r="JTK127" s="1"/>
      <c r="JTM127" s="1"/>
      <c r="JTQ127" s="18"/>
      <c r="JTR127" s="1"/>
      <c r="JTS127" s="1"/>
      <c r="JTU127" s="1"/>
      <c r="JTY127" s="18"/>
      <c r="JTZ127" s="1"/>
      <c r="JUA127" s="1"/>
      <c r="JUC127" s="1"/>
      <c r="JUG127" s="18"/>
      <c r="JUH127" s="1"/>
      <c r="JUI127" s="1"/>
      <c r="JUK127" s="1"/>
      <c r="JUO127" s="18"/>
      <c r="JUP127" s="1"/>
      <c r="JUQ127" s="1"/>
      <c r="JUS127" s="1"/>
      <c r="JUW127" s="18"/>
      <c r="JUX127" s="1"/>
      <c r="JUY127" s="1"/>
      <c r="JVA127" s="1"/>
      <c r="JVE127" s="18"/>
      <c r="JVF127" s="1"/>
      <c r="JVG127" s="1"/>
      <c r="JVI127" s="1"/>
      <c r="JVM127" s="18"/>
      <c r="JVN127" s="1"/>
      <c r="JVO127" s="1"/>
      <c r="JVQ127" s="1"/>
      <c r="JVU127" s="18"/>
      <c r="JVV127" s="1"/>
      <c r="JVW127" s="1"/>
      <c r="JVY127" s="1"/>
      <c r="JWC127" s="18"/>
      <c r="JWD127" s="1"/>
      <c r="JWE127" s="1"/>
      <c r="JWG127" s="1"/>
      <c r="JWK127" s="18"/>
      <c r="JWL127" s="1"/>
      <c r="JWM127" s="1"/>
      <c r="JWO127" s="1"/>
      <c r="JWS127" s="18"/>
      <c r="JWT127" s="1"/>
      <c r="JWU127" s="1"/>
      <c r="JWW127" s="1"/>
      <c r="JXA127" s="18"/>
      <c r="JXB127" s="1"/>
      <c r="JXC127" s="1"/>
      <c r="JXE127" s="1"/>
      <c r="JXI127" s="18"/>
      <c r="JXJ127" s="1"/>
      <c r="JXK127" s="1"/>
      <c r="JXM127" s="1"/>
      <c r="JXQ127" s="18"/>
      <c r="JXR127" s="1"/>
      <c r="JXS127" s="1"/>
      <c r="JXU127" s="1"/>
      <c r="JXY127" s="18"/>
      <c r="JXZ127" s="1"/>
      <c r="JYA127" s="1"/>
      <c r="JYC127" s="1"/>
      <c r="JYG127" s="18"/>
      <c r="JYH127" s="1"/>
      <c r="JYI127" s="1"/>
      <c r="JYK127" s="1"/>
      <c r="JYO127" s="18"/>
      <c r="JYP127" s="1"/>
      <c r="JYQ127" s="1"/>
      <c r="JYS127" s="1"/>
      <c r="JYW127" s="18"/>
      <c r="JYX127" s="1"/>
      <c r="JYY127" s="1"/>
      <c r="JZA127" s="1"/>
      <c r="JZE127" s="18"/>
      <c r="JZF127" s="1"/>
      <c r="JZG127" s="1"/>
      <c r="JZI127" s="1"/>
      <c r="JZM127" s="18"/>
      <c r="JZN127" s="1"/>
      <c r="JZO127" s="1"/>
      <c r="JZQ127" s="1"/>
      <c r="JZU127" s="18"/>
      <c r="JZV127" s="1"/>
      <c r="JZW127" s="1"/>
      <c r="JZY127" s="1"/>
      <c r="KAC127" s="18"/>
      <c r="KAD127" s="1"/>
      <c r="KAE127" s="1"/>
      <c r="KAG127" s="1"/>
      <c r="KAK127" s="18"/>
      <c r="KAL127" s="1"/>
      <c r="KAM127" s="1"/>
      <c r="KAO127" s="1"/>
      <c r="KAS127" s="18"/>
      <c r="KAT127" s="1"/>
      <c r="KAU127" s="1"/>
      <c r="KAW127" s="1"/>
      <c r="KBA127" s="18"/>
      <c r="KBB127" s="1"/>
      <c r="KBC127" s="1"/>
      <c r="KBE127" s="1"/>
      <c r="KBI127" s="18"/>
      <c r="KBJ127" s="1"/>
      <c r="KBK127" s="1"/>
      <c r="KBM127" s="1"/>
      <c r="KBQ127" s="18"/>
      <c r="KBR127" s="1"/>
      <c r="KBS127" s="1"/>
      <c r="KBU127" s="1"/>
      <c r="KBY127" s="18"/>
      <c r="KBZ127" s="1"/>
      <c r="KCA127" s="1"/>
      <c r="KCC127" s="1"/>
      <c r="KCG127" s="18"/>
      <c r="KCH127" s="1"/>
      <c r="KCI127" s="1"/>
      <c r="KCK127" s="1"/>
      <c r="KCO127" s="18"/>
      <c r="KCP127" s="1"/>
      <c r="KCQ127" s="1"/>
      <c r="KCS127" s="1"/>
      <c r="KCW127" s="18"/>
      <c r="KCX127" s="1"/>
      <c r="KCY127" s="1"/>
      <c r="KDA127" s="1"/>
      <c r="KDE127" s="18"/>
      <c r="KDF127" s="1"/>
      <c r="KDG127" s="1"/>
      <c r="KDI127" s="1"/>
      <c r="KDM127" s="18"/>
      <c r="KDN127" s="1"/>
      <c r="KDO127" s="1"/>
      <c r="KDQ127" s="1"/>
      <c r="KDU127" s="18"/>
      <c r="KDV127" s="1"/>
      <c r="KDW127" s="1"/>
      <c r="KDY127" s="1"/>
      <c r="KEC127" s="18"/>
      <c r="KED127" s="1"/>
      <c r="KEE127" s="1"/>
      <c r="KEG127" s="1"/>
      <c r="KEK127" s="18"/>
      <c r="KEL127" s="1"/>
      <c r="KEM127" s="1"/>
      <c r="KEO127" s="1"/>
      <c r="KES127" s="18"/>
      <c r="KET127" s="1"/>
      <c r="KEU127" s="1"/>
      <c r="KEW127" s="1"/>
      <c r="KFA127" s="18"/>
      <c r="KFB127" s="1"/>
      <c r="KFC127" s="1"/>
      <c r="KFE127" s="1"/>
      <c r="KFI127" s="18"/>
      <c r="KFJ127" s="1"/>
      <c r="KFK127" s="1"/>
      <c r="KFM127" s="1"/>
      <c r="KFQ127" s="18"/>
      <c r="KFR127" s="1"/>
      <c r="KFS127" s="1"/>
      <c r="KFU127" s="1"/>
      <c r="KFY127" s="18"/>
      <c r="KFZ127" s="1"/>
      <c r="KGA127" s="1"/>
      <c r="KGC127" s="1"/>
      <c r="KGG127" s="18"/>
      <c r="KGH127" s="1"/>
      <c r="KGI127" s="1"/>
      <c r="KGK127" s="1"/>
      <c r="KGO127" s="18"/>
      <c r="KGP127" s="1"/>
      <c r="KGQ127" s="1"/>
      <c r="KGS127" s="1"/>
      <c r="KGW127" s="18"/>
      <c r="KGX127" s="1"/>
      <c r="KGY127" s="1"/>
      <c r="KHA127" s="1"/>
      <c r="KHE127" s="18"/>
      <c r="KHF127" s="1"/>
      <c r="KHG127" s="1"/>
      <c r="KHI127" s="1"/>
      <c r="KHM127" s="18"/>
      <c r="KHN127" s="1"/>
      <c r="KHO127" s="1"/>
      <c r="KHQ127" s="1"/>
      <c r="KHU127" s="18"/>
      <c r="KHV127" s="1"/>
      <c r="KHW127" s="1"/>
      <c r="KHY127" s="1"/>
      <c r="KIC127" s="18"/>
      <c r="KID127" s="1"/>
      <c r="KIE127" s="1"/>
      <c r="KIG127" s="1"/>
      <c r="KIK127" s="18"/>
      <c r="KIL127" s="1"/>
      <c r="KIM127" s="1"/>
      <c r="KIO127" s="1"/>
      <c r="KIS127" s="18"/>
      <c r="KIT127" s="1"/>
      <c r="KIU127" s="1"/>
      <c r="KIW127" s="1"/>
      <c r="KJA127" s="18"/>
      <c r="KJB127" s="1"/>
      <c r="KJC127" s="1"/>
      <c r="KJE127" s="1"/>
      <c r="KJI127" s="18"/>
      <c r="KJJ127" s="1"/>
      <c r="KJK127" s="1"/>
      <c r="KJM127" s="1"/>
      <c r="KJQ127" s="18"/>
      <c r="KJR127" s="1"/>
      <c r="KJS127" s="1"/>
      <c r="KJU127" s="1"/>
      <c r="KJY127" s="18"/>
      <c r="KJZ127" s="1"/>
      <c r="KKA127" s="1"/>
      <c r="KKC127" s="1"/>
      <c r="KKG127" s="18"/>
      <c r="KKH127" s="1"/>
      <c r="KKI127" s="1"/>
      <c r="KKK127" s="1"/>
      <c r="KKO127" s="18"/>
      <c r="KKP127" s="1"/>
      <c r="KKQ127" s="1"/>
      <c r="KKS127" s="1"/>
      <c r="KKW127" s="18"/>
      <c r="KKX127" s="1"/>
      <c r="KKY127" s="1"/>
      <c r="KLA127" s="1"/>
      <c r="KLE127" s="18"/>
      <c r="KLF127" s="1"/>
      <c r="KLG127" s="1"/>
      <c r="KLI127" s="1"/>
      <c r="KLM127" s="18"/>
      <c r="KLN127" s="1"/>
      <c r="KLO127" s="1"/>
      <c r="KLQ127" s="1"/>
      <c r="KLU127" s="18"/>
      <c r="KLV127" s="1"/>
      <c r="KLW127" s="1"/>
      <c r="KLY127" s="1"/>
      <c r="KMC127" s="18"/>
      <c r="KMD127" s="1"/>
      <c r="KME127" s="1"/>
      <c r="KMG127" s="1"/>
      <c r="KMK127" s="18"/>
      <c r="KML127" s="1"/>
      <c r="KMM127" s="1"/>
      <c r="KMO127" s="1"/>
      <c r="KMS127" s="18"/>
      <c r="KMT127" s="1"/>
      <c r="KMU127" s="1"/>
      <c r="KMW127" s="1"/>
      <c r="KNA127" s="18"/>
      <c r="KNB127" s="1"/>
      <c r="KNC127" s="1"/>
      <c r="KNE127" s="1"/>
      <c r="KNI127" s="18"/>
      <c r="KNJ127" s="1"/>
      <c r="KNK127" s="1"/>
      <c r="KNM127" s="1"/>
      <c r="KNQ127" s="18"/>
      <c r="KNR127" s="1"/>
      <c r="KNS127" s="1"/>
      <c r="KNU127" s="1"/>
      <c r="KNY127" s="18"/>
      <c r="KNZ127" s="1"/>
      <c r="KOA127" s="1"/>
      <c r="KOC127" s="1"/>
      <c r="KOG127" s="18"/>
      <c r="KOH127" s="1"/>
      <c r="KOI127" s="1"/>
      <c r="KOK127" s="1"/>
      <c r="KOO127" s="18"/>
      <c r="KOP127" s="1"/>
      <c r="KOQ127" s="1"/>
      <c r="KOS127" s="1"/>
      <c r="KOW127" s="18"/>
      <c r="KOX127" s="1"/>
      <c r="KOY127" s="1"/>
      <c r="KPA127" s="1"/>
      <c r="KPE127" s="18"/>
      <c r="KPF127" s="1"/>
      <c r="KPG127" s="1"/>
      <c r="KPI127" s="1"/>
      <c r="KPM127" s="18"/>
      <c r="KPN127" s="1"/>
      <c r="KPO127" s="1"/>
      <c r="KPQ127" s="1"/>
      <c r="KPU127" s="18"/>
      <c r="KPV127" s="1"/>
      <c r="KPW127" s="1"/>
      <c r="KPY127" s="1"/>
      <c r="KQC127" s="18"/>
      <c r="KQD127" s="1"/>
      <c r="KQE127" s="1"/>
      <c r="KQG127" s="1"/>
      <c r="KQK127" s="18"/>
      <c r="KQL127" s="1"/>
      <c r="KQM127" s="1"/>
      <c r="KQO127" s="1"/>
      <c r="KQS127" s="18"/>
      <c r="KQT127" s="1"/>
      <c r="KQU127" s="1"/>
      <c r="KQW127" s="1"/>
      <c r="KRA127" s="18"/>
      <c r="KRB127" s="1"/>
      <c r="KRC127" s="1"/>
      <c r="KRE127" s="1"/>
      <c r="KRI127" s="18"/>
      <c r="KRJ127" s="1"/>
      <c r="KRK127" s="1"/>
      <c r="KRM127" s="1"/>
      <c r="KRQ127" s="18"/>
      <c r="KRR127" s="1"/>
      <c r="KRS127" s="1"/>
      <c r="KRU127" s="1"/>
      <c r="KRY127" s="18"/>
      <c r="KRZ127" s="1"/>
      <c r="KSA127" s="1"/>
      <c r="KSC127" s="1"/>
      <c r="KSG127" s="18"/>
      <c r="KSH127" s="1"/>
      <c r="KSI127" s="1"/>
      <c r="KSK127" s="1"/>
      <c r="KSO127" s="18"/>
      <c r="KSP127" s="1"/>
      <c r="KSQ127" s="1"/>
      <c r="KSS127" s="1"/>
      <c r="KSW127" s="18"/>
      <c r="KSX127" s="1"/>
      <c r="KSY127" s="1"/>
      <c r="KTA127" s="1"/>
      <c r="KTE127" s="18"/>
      <c r="KTF127" s="1"/>
      <c r="KTG127" s="1"/>
      <c r="KTI127" s="1"/>
      <c r="KTM127" s="18"/>
      <c r="KTN127" s="1"/>
      <c r="KTO127" s="1"/>
      <c r="KTQ127" s="1"/>
      <c r="KTU127" s="18"/>
      <c r="KTV127" s="1"/>
      <c r="KTW127" s="1"/>
      <c r="KTY127" s="1"/>
      <c r="KUC127" s="18"/>
      <c r="KUD127" s="1"/>
      <c r="KUE127" s="1"/>
      <c r="KUG127" s="1"/>
      <c r="KUK127" s="18"/>
      <c r="KUL127" s="1"/>
      <c r="KUM127" s="1"/>
      <c r="KUO127" s="1"/>
      <c r="KUS127" s="18"/>
      <c r="KUT127" s="1"/>
      <c r="KUU127" s="1"/>
      <c r="KUW127" s="1"/>
      <c r="KVA127" s="18"/>
      <c r="KVB127" s="1"/>
      <c r="KVC127" s="1"/>
      <c r="KVE127" s="1"/>
      <c r="KVI127" s="18"/>
      <c r="KVJ127" s="1"/>
      <c r="KVK127" s="1"/>
      <c r="KVM127" s="1"/>
      <c r="KVQ127" s="18"/>
      <c r="KVR127" s="1"/>
      <c r="KVS127" s="1"/>
      <c r="KVU127" s="1"/>
      <c r="KVY127" s="18"/>
      <c r="KVZ127" s="1"/>
      <c r="KWA127" s="1"/>
      <c r="KWC127" s="1"/>
      <c r="KWG127" s="18"/>
      <c r="KWH127" s="1"/>
      <c r="KWI127" s="1"/>
      <c r="KWK127" s="1"/>
      <c r="KWO127" s="18"/>
      <c r="KWP127" s="1"/>
      <c r="KWQ127" s="1"/>
      <c r="KWS127" s="1"/>
      <c r="KWW127" s="18"/>
      <c r="KWX127" s="1"/>
      <c r="KWY127" s="1"/>
      <c r="KXA127" s="1"/>
      <c r="KXE127" s="18"/>
      <c r="KXF127" s="1"/>
      <c r="KXG127" s="1"/>
      <c r="KXI127" s="1"/>
      <c r="KXM127" s="18"/>
      <c r="KXN127" s="1"/>
      <c r="KXO127" s="1"/>
      <c r="KXQ127" s="1"/>
      <c r="KXU127" s="18"/>
      <c r="KXV127" s="1"/>
      <c r="KXW127" s="1"/>
      <c r="KXY127" s="1"/>
      <c r="KYC127" s="18"/>
      <c r="KYD127" s="1"/>
      <c r="KYE127" s="1"/>
      <c r="KYG127" s="1"/>
      <c r="KYK127" s="18"/>
      <c r="KYL127" s="1"/>
      <c r="KYM127" s="1"/>
      <c r="KYO127" s="1"/>
      <c r="KYS127" s="18"/>
      <c r="KYT127" s="1"/>
      <c r="KYU127" s="1"/>
      <c r="KYW127" s="1"/>
      <c r="KZA127" s="18"/>
      <c r="KZB127" s="1"/>
      <c r="KZC127" s="1"/>
      <c r="KZE127" s="1"/>
      <c r="KZI127" s="18"/>
      <c r="KZJ127" s="1"/>
      <c r="KZK127" s="1"/>
      <c r="KZM127" s="1"/>
      <c r="KZQ127" s="18"/>
      <c r="KZR127" s="1"/>
      <c r="KZS127" s="1"/>
      <c r="KZU127" s="1"/>
      <c r="KZY127" s="18"/>
      <c r="KZZ127" s="1"/>
      <c r="LAA127" s="1"/>
      <c r="LAC127" s="1"/>
      <c r="LAG127" s="18"/>
      <c r="LAH127" s="1"/>
      <c r="LAI127" s="1"/>
      <c r="LAK127" s="1"/>
      <c r="LAO127" s="18"/>
      <c r="LAP127" s="1"/>
      <c r="LAQ127" s="1"/>
      <c r="LAS127" s="1"/>
      <c r="LAW127" s="18"/>
      <c r="LAX127" s="1"/>
      <c r="LAY127" s="1"/>
      <c r="LBA127" s="1"/>
      <c r="LBE127" s="18"/>
      <c r="LBF127" s="1"/>
      <c r="LBG127" s="1"/>
      <c r="LBI127" s="1"/>
      <c r="LBM127" s="18"/>
      <c r="LBN127" s="1"/>
      <c r="LBO127" s="1"/>
      <c r="LBQ127" s="1"/>
      <c r="LBU127" s="18"/>
      <c r="LBV127" s="1"/>
      <c r="LBW127" s="1"/>
      <c r="LBY127" s="1"/>
      <c r="LCC127" s="18"/>
      <c r="LCD127" s="1"/>
      <c r="LCE127" s="1"/>
      <c r="LCG127" s="1"/>
      <c r="LCK127" s="18"/>
      <c r="LCL127" s="1"/>
      <c r="LCM127" s="1"/>
      <c r="LCO127" s="1"/>
      <c r="LCS127" s="18"/>
      <c r="LCT127" s="1"/>
      <c r="LCU127" s="1"/>
      <c r="LCW127" s="1"/>
      <c r="LDA127" s="18"/>
      <c r="LDB127" s="1"/>
      <c r="LDC127" s="1"/>
      <c r="LDE127" s="1"/>
      <c r="LDI127" s="18"/>
      <c r="LDJ127" s="1"/>
      <c r="LDK127" s="1"/>
      <c r="LDM127" s="1"/>
      <c r="LDQ127" s="18"/>
      <c r="LDR127" s="1"/>
      <c r="LDS127" s="1"/>
      <c r="LDU127" s="1"/>
      <c r="LDY127" s="18"/>
      <c r="LDZ127" s="1"/>
      <c r="LEA127" s="1"/>
      <c r="LEC127" s="1"/>
      <c r="LEG127" s="18"/>
      <c r="LEH127" s="1"/>
      <c r="LEI127" s="1"/>
      <c r="LEK127" s="1"/>
      <c r="LEO127" s="18"/>
      <c r="LEP127" s="1"/>
      <c r="LEQ127" s="1"/>
      <c r="LES127" s="1"/>
      <c r="LEW127" s="18"/>
      <c r="LEX127" s="1"/>
      <c r="LEY127" s="1"/>
      <c r="LFA127" s="1"/>
      <c r="LFE127" s="18"/>
      <c r="LFF127" s="1"/>
      <c r="LFG127" s="1"/>
      <c r="LFI127" s="1"/>
      <c r="LFM127" s="18"/>
      <c r="LFN127" s="1"/>
      <c r="LFO127" s="1"/>
      <c r="LFQ127" s="1"/>
      <c r="LFU127" s="18"/>
      <c r="LFV127" s="1"/>
      <c r="LFW127" s="1"/>
      <c r="LFY127" s="1"/>
      <c r="LGC127" s="18"/>
      <c r="LGD127" s="1"/>
      <c r="LGE127" s="1"/>
      <c r="LGG127" s="1"/>
      <c r="LGK127" s="18"/>
      <c r="LGL127" s="1"/>
      <c r="LGM127" s="1"/>
      <c r="LGO127" s="1"/>
      <c r="LGS127" s="18"/>
      <c r="LGT127" s="1"/>
      <c r="LGU127" s="1"/>
      <c r="LGW127" s="1"/>
      <c r="LHA127" s="18"/>
      <c r="LHB127" s="1"/>
      <c r="LHC127" s="1"/>
      <c r="LHE127" s="1"/>
      <c r="LHI127" s="18"/>
      <c r="LHJ127" s="1"/>
      <c r="LHK127" s="1"/>
      <c r="LHM127" s="1"/>
      <c r="LHQ127" s="18"/>
      <c r="LHR127" s="1"/>
      <c r="LHS127" s="1"/>
      <c r="LHU127" s="1"/>
      <c r="LHY127" s="18"/>
      <c r="LHZ127" s="1"/>
      <c r="LIA127" s="1"/>
      <c r="LIC127" s="1"/>
      <c r="LIG127" s="18"/>
      <c r="LIH127" s="1"/>
      <c r="LII127" s="1"/>
      <c r="LIK127" s="1"/>
      <c r="LIO127" s="18"/>
      <c r="LIP127" s="1"/>
      <c r="LIQ127" s="1"/>
      <c r="LIS127" s="1"/>
      <c r="LIW127" s="18"/>
      <c r="LIX127" s="1"/>
      <c r="LIY127" s="1"/>
      <c r="LJA127" s="1"/>
      <c r="LJE127" s="18"/>
      <c r="LJF127" s="1"/>
      <c r="LJG127" s="1"/>
      <c r="LJI127" s="1"/>
      <c r="LJM127" s="18"/>
      <c r="LJN127" s="1"/>
      <c r="LJO127" s="1"/>
      <c r="LJQ127" s="1"/>
      <c r="LJU127" s="18"/>
      <c r="LJV127" s="1"/>
      <c r="LJW127" s="1"/>
      <c r="LJY127" s="1"/>
      <c r="LKC127" s="18"/>
      <c r="LKD127" s="1"/>
      <c r="LKE127" s="1"/>
      <c r="LKG127" s="1"/>
      <c r="LKK127" s="18"/>
      <c r="LKL127" s="1"/>
      <c r="LKM127" s="1"/>
      <c r="LKO127" s="1"/>
      <c r="LKS127" s="18"/>
      <c r="LKT127" s="1"/>
      <c r="LKU127" s="1"/>
      <c r="LKW127" s="1"/>
      <c r="LLA127" s="18"/>
      <c r="LLB127" s="1"/>
      <c r="LLC127" s="1"/>
      <c r="LLE127" s="1"/>
      <c r="LLI127" s="18"/>
      <c r="LLJ127" s="1"/>
      <c r="LLK127" s="1"/>
      <c r="LLM127" s="1"/>
      <c r="LLQ127" s="18"/>
      <c r="LLR127" s="1"/>
      <c r="LLS127" s="1"/>
      <c r="LLU127" s="1"/>
      <c r="LLY127" s="18"/>
      <c r="LLZ127" s="1"/>
      <c r="LMA127" s="1"/>
      <c r="LMC127" s="1"/>
      <c r="LMG127" s="18"/>
      <c r="LMH127" s="1"/>
      <c r="LMI127" s="1"/>
      <c r="LMK127" s="1"/>
      <c r="LMO127" s="18"/>
      <c r="LMP127" s="1"/>
      <c r="LMQ127" s="1"/>
      <c r="LMS127" s="1"/>
      <c r="LMW127" s="18"/>
      <c r="LMX127" s="1"/>
      <c r="LMY127" s="1"/>
      <c r="LNA127" s="1"/>
      <c r="LNE127" s="18"/>
      <c r="LNF127" s="1"/>
      <c r="LNG127" s="1"/>
      <c r="LNI127" s="1"/>
      <c r="LNM127" s="18"/>
      <c r="LNN127" s="1"/>
      <c r="LNO127" s="1"/>
      <c r="LNQ127" s="1"/>
      <c r="LNU127" s="18"/>
      <c r="LNV127" s="1"/>
      <c r="LNW127" s="1"/>
      <c r="LNY127" s="1"/>
      <c r="LOC127" s="18"/>
      <c r="LOD127" s="1"/>
      <c r="LOE127" s="1"/>
      <c r="LOG127" s="1"/>
      <c r="LOK127" s="18"/>
      <c r="LOL127" s="1"/>
      <c r="LOM127" s="1"/>
      <c r="LOO127" s="1"/>
      <c r="LOS127" s="18"/>
      <c r="LOT127" s="1"/>
      <c r="LOU127" s="1"/>
      <c r="LOW127" s="1"/>
      <c r="LPA127" s="18"/>
      <c r="LPB127" s="1"/>
      <c r="LPC127" s="1"/>
      <c r="LPE127" s="1"/>
      <c r="LPI127" s="18"/>
      <c r="LPJ127" s="1"/>
      <c r="LPK127" s="1"/>
      <c r="LPM127" s="1"/>
      <c r="LPQ127" s="18"/>
      <c r="LPR127" s="1"/>
      <c r="LPS127" s="1"/>
      <c r="LPU127" s="1"/>
      <c r="LPY127" s="18"/>
      <c r="LPZ127" s="1"/>
      <c r="LQA127" s="1"/>
      <c r="LQC127" s="1"/>
      <c r="LQG127" s="18"/>
      <c r="LQH127" s="1"/>
      <c r="LQI127" s="1"/>
      <c r="LQK127" s="1"/>
      <c r="LQO127" s="18"/>
      <c r="LQP127" s="1"/>
      <c r="LQQ127" s="1"/>
      <c r="LQS127" s="1"/>
      <c r="LQW127" s="18"/>
      <c r="LQX127" s="1"/>
      <c r="LQY127" s="1"/>
      <c r="LRA127" s="1"/>
      <c r="LRE127" s="18"/>
      <c r="LRF127" s="1"/>
      <c r="LRG127" s="1"/>
      <c r="LRI127" s="1"/>
      <c r="LRM127" s="18"/>
      <c r="LRN127" s="1"/>
      <c r="LRO127" s="1"/>
      <c r="LRQ127" s="1"/>
      <c r="LRU127" s="18"/>
      <c r="LRV127" s="1"/>
      <c r="LRW127" s="1"/>
      <c r="LRY127" s="1"/>
      <c r="LSC127" s="18"/>
      <c r="LSD127" s="1"/>
      <c r="LSE127" s="1"/>
      <c r="LSG127" s="1"/>
      <c r="LSK127" s="18"/>
      <c r="LSL127" s="1"/>
      <c r="LSM127" s="1"/>
      <c r="LSO127" s="1"/>
      <c r="LSS127" s="18"/>
      <c r="LST127" s="1"/>
      <c r="LSU127" s="1"/>
      <c r="LSW127" s="1"/>
      <c r="LTA127" s="18"/>
      <c r="LTB127" s="1"/>
      <c r="LTC127" s="1"/>
      <c r="LTE127" s="1"/>
      <c r="LTI127" s="18"/>
      <c r="LTJ127" s="1"/>
      <c r="LTK127" s="1"/>
      <c r="LTM127" s="1"/>
      <c r="LTQ127" s="18"/>
      <c r="LTR127" s="1"/>
      <c r="LTS127" s="1"/>
      <c r="LTU127" s="1"/>
      <c r="LTY127" s="18"/>
      <c r="LTZ127" s="1"/>
      <c r="LUA127" s="1"/>
      <c r="LUC127" s="1"/>
      <c r="LUG127" s="18"/>
      <c r="LUH127" s="1"/>
      <c r="LUI127" s="1"/>
      <c r="LUK127" s="1"/>
      <c r="LUO127" s="18"/>
      <c r="LUP127" s="1"/>
      <c r="LUQ127" s="1"/>
      <c r="LUS127" s="1"/>
      <c r="LUW127" s="18"/>
      <c r="LUX127" s="1"/>
      <c r="LUY127" s="1"/>
      <c r="LVA127" s="1"/>
      <c r="LVE127" s="18"/>
      <c r="LVF127" s="1"/>
      <c r="LVG127" s="1"/>
      <c r="LVI127" s="1"/>
      <c r="LVM127" s="18"/>
      <c r="LVN127" s="1"/>
      <c r="LVO127" s="1"/>
      <c r="LVQ127" s="1"/>
      <c r="LVU127" s="18"/>
      <c r="LVV127" s="1"/>
      <c r="LVW127" s="1"/>
      <c r="LVY127" s="1"/>
      <c r="LWC127" s="18"/>
      <c r="LWD127" s="1"/>
      <c r="LWE127" s="1"/>
      <c r="LWG127" s="1"/>
      <c r="LWK127" s="18"/>
      <c r="LWL127" s="1"/>
      <c r="LWM127" s="1"/>
      <c r="LWO127" s="1"/>
      <c r="LWS127" s="18"/>
      <c r="LWT127" s="1"/>
      <c r="LWU127" s="1"/>
      <c r="LWW127" s="1"/>
      <c r="LXA127" s="18"/>
      <c r="LXB127" s="1"/>
      <c r="LXC127" s="1"/>
      <c r="LXE127" s="1"/>
      <c r="LXI127" s="18"/>
      <c r="LXJ127" s="1"/>
      <c r="LXK127" s="1"/>
      <c r="LXM127" s="1"/>
      <c r="LXQ127" s="18"/>
      <c r="LXR127" s="1"/>
      <c r="LXS127" s="1"/>
      <c r="LXU127" s="1"/>
      <c r="LXY127" s="18"/>
      <c r="LXZ127" s="1"/>
      <c r="LYA127" s="1"/>
      <c r="LYC127" s="1"/>
      <c r="LYG127" s="18"/>
      <c r="LYH127" s="1"/>
      <c r="LYI127" s="1"/>
      <c r="LYK127" s="1"/>
      <c r="LYO127" s="18"/>
      <c r="LYP127" s="1"/>
      <c r="LYQ127" s="1"/>
      <c r="LYS127" s="1"/>
      <c r="LYW127" s="18"/>
      <c r="LYX127" s="1"/>
      <c r="LYY127" s="1"/>
      <c r="LZA127" s="1"/>
      <c r="LZE127" s="18"/>
      <c r="LZF127" s="1"/>
      <c r="LZG127" s="1"/>
      <c r="LZI127" s="1"/>
      <c r="LZM127" s="18"/>
      <c r="LZN127" s="1"/>
      <c r="LZO127" s="1"/>
      <c r="LZQ127" s="1"/>
      <c r="LZU127" s="18"/>
      <c r="LZV127" s="1"/>
      <c r="LZW127" s="1"/>
      <c r="LZY127" s="1"/>
      <c r="MAC127" s="18"/>
      <c r="MAD127" s="1"/>
      <c r="MAE127" s="1"/>
      <c r="MAG127" s="1"/>
      <c r="MAK127" s="18"/>
      <c r="MAL127" s="1"/>
      <c r="MAM127" s="1"/>
      <c r="MAO127" s="1"/>
      <c r="MAS127" s="18"/>
      <c r="MAT127" s="1"/>
      <c r="MAU127" s="1"/>
      <c r="MAW127" s="1"/>
      <c r="MBA127" s="18"/>
      <c r="MBB127" s="1"/>
      <c r="MBC127" s="1"/>
      <c r="MBE127" s="1"/>
      <c r="MBI127" s="18"/>
      <c r="MBJ127" s="1"/>
      <c r="MBK127" s="1"/>
      <c r="MBM127" s="1"/>
      <c r="MBQ127" s="18"/>
      <c r="MBR127" s="1"/>
      <c r="MBS127" s="1"/>
      <c r="MBU127" s="1"/>
      <c r="MBY127" s="18"/>
      <c r="MBZ127" s="1"/>
      <c r="MCA127" s="1"/>
      <c r="MCC127" s="1"/>
      <c r="MCG127" s="18"/>
      <c r="MCH127" s="1"/>
      <c r="MCI127" s="1"/>
      <c r="MCK127" s="1"/>
      <c r="MCO127" s="18"/>
      <c r="MCP127" s="1"/>
      <c r="MCQ127" s="1"/>
      <c r="MCS127" s="1"/>
      <c r="MCW127" s="18"/>
      <c r="MCX127" s="1"/>
      <c r="MCY127" s="1"/>
      <c r="MDA127" s="1"/>
      <c r="MDE127" s="18"/>
      <c r="MDF127" s="1"/>
      <c r="MDG127" s="1"/>
      <c r="MDI127" s="1"/>
      <c r="MDM127" s="18"/>
      <c r="MDN127" s="1"/>
      <c r="MDO127" s="1"/>
      <c r="MDQ127" s="1"/>
      <c r="MDU127" s="18"/>
      <c r="MDV127" s="1"/>
      <c r="MDW127" s="1"/>
      <c r="MDY127" s="1"/>
      <c r="MEC127" s="18"/>
      <c r="MED127" s="1"/>
      <c r="MEE127" s="1"/>
      <c r="MEG127" s="1"/>
      <c r="MEK127" s="18"/>
      <c r="MEL127" s="1"/>
      <c r="MEM127" s="1"/>
      <c r="MEO127" s="1"/>
      <c r="MES127" s="18"/>
      <c r="MET127" s="1"/>
      <c r="MEU127" s="1"/>
      <c r="MEW127" s="1"/>
      <c r="MFA127" s="18"/>
      <c r="MFB127" s="1"/>
      <c r="MFC127" s="1"/>
      <c r="MFE127" s="1"/>
      <c r="MFI127" s="18"/>
      <c r="MFJ127" s="1"/>
      <c r="MFK127" s="1"/>
      <c r="MFM127" s="1"/>
      <c r="MFQ127" s="18"/>
      <c r="MFR127" s="1"/>
      <c r="MFS127" s="1"/>
      <c r="MFU127" s="1"/>
      <c r="MFY127" s="18"/>
      <c r="MFZ127" s="1"/>
      <c r="MGA127" s="1"/>
      <c r="MGC127" s="1"/>
      <c r="MGG127" s="18"/>
      <c r="MGH127" s="1"/>
      <c r="MGI127" s="1"/>
      <c r="MGK127" s="1"/>
      <c r="MGO127" s="18"/>
      <c r="MGP127" s="1"/>
      <c r="MGQ127" s="1"/>
      <c r="MGS127" s="1"/>
      <c r="MGW127" s="18"/>
      <c r="MGX127" s="1"/>
      <c r="MGY127" s="1"/>
      <c r="MHA127" s="1"/>
      <c r="MHE127" s="18"/>
      <c r="MHF127" s="1"/>
      <c r="MHG127" s="1"/>
      <c r="MHI127" s="1"/>
      <c r="MHM127" s="18"/>
      <c r="MHN127" s="1"/>
      <c r="MHO127" s="1"/>
      <c r="MHQ127" s="1"/>
      <c r="MHU127" s="18"/>
      <c r="MHV127" s="1"/>
      <c r="MHW127" s="1"/>
      <c r="MHY127" s="1"/>
      <c r="MIC127" s="18"/>
      <c r="MID127" s="1"/>
      <c r="MIE127" s="1"/>
      <c r="MIG127" s="1"/>
      <c r="MIK127" s="18"/>
      <c r="MIL127" s="1"/>
      <c r="MIM127" s="1"/>
      <c r="MIO127" s="1"/>
      <c r="MIS127" s="18"/>
      <c r="MIT127" s="1"/>
      <c r="MIU127" s="1"/>
      <c r="MIW127" s="1"/>
      <c r="MJA127" s="18"/>
      <c r="MJB127" s="1"/>
      <c r="MJC127" s="1"/>
      <c r="MJE127" s="1"/>
      <c r="MJI127" s="18"/>
      <c r="MJJ127" s="1"/>
      <c r="MJK127" s="1"/>
      <c r="MJM127" s="1"/>
      <c r="MJQ127" s="18"/>
      <c r="MJR127" s="1"/>
      <c r="MJS127" s="1"/>
      <c r="MJU127" s="1"/>
      <c r="MJY127" s="18"/>
      <c r="MJZ127" s="1"/>
      <c r="MKA127" s="1"/>
      <c r="MKC127" s="1"/>
      <c r="MKG127" s="18"/>
      <c r="MKH127" s="1"/>
      <c r="MKI127" s="1"/>
      <c r="MKK127" s="1"/>
      <c r="MKO127" s="18"/>
      <c r="MKP127" s="1"/>
      <c r="MKQ127" s="1"/>
      <c r="MKS127" s="1"/>
      <c r="MKW127" s="18"/>
      <c r="MKX127" s="1"/>
      <c r="MKY127" s="1"/>
      <c r="MLA127" s="1"/>
      <c r="MLE127" s="18"/>
      <c r="MLF127" s="1"/>
      <c r="MLG127" s="1"/>
      <c r="MLI127" s="1"/>
      <c r="MLM127" s="18"/>
      <c r="MLN127" s="1"/>
      <c r="MLO127" s="1"/>
      <c r="MLQ127" s="1"/>
      <c r="MLU127" s="18"/>
      <c r="MLV127" s="1"/>
      <c r="MLW127" s="1"/>
      <c r="MLY127" s="1"/>
      <c r="MMC127" s="18"/>
      <c r="MMD127" s="1"/>
      <c r="MME127" s="1"/>
      <c r="MMG127" s="1"/>
      <c r="MMK127" s="18"/>
      <c r="MML127" s="1"/>
      <c r="MMM127" s="1"/>
      <c r="MMO127" s="1"/>
      <c r="MMS127" s="18"/>
      <c r="MMT127" s="1"/>
      <c r="MMU127" s="1"/>
      <c r="MMW127" s="1"/>
      <c r="MNA127" s="18"/>
      <c r="MNB127" s="1"/>
      <c r="MNC127" s="1"/>
      <c r="MNE127" s="1"/>
      <c r="MNI127" s="18"/>
      <c r="MNJ127" s="1"/>
      <c r="MNK127" s="1"/>
      <c r="MNM127" s="1"/>
      <c r="MNQ127" s="18"/>
      <c r="MNR127" s="1"/>
      <c r="MNS127" s="1"/>
      <c r="MNU127" s="1"/>
      <c r="MNY127" s="18"/>
      <c r="MNZ127" s="1"/>
      <c r="MOA127" s="1"/>
      <c r="MOC127" s="1"/>
      <c r="MOG127" s="18"/>
      <c r="MOH127" s="1"/>
      <c r="MOI127" s="1"/>
      <c r="MOK127" s="1"/>
      <c r="MOO127" s="18"/>
      <c r="MOP127" s="1"/>
      <c r="MOQ127" s="1"/>
      <c r="MOS127" s="1"/>
      <c r="MOW127" s="18"/>
      <c r="MOX127" s="1"/>
      <c r="MOY127" s="1"/>
      <c r="MPA127" s="1"/>
      <c r="MPE127" s="18"/>
      <c r="MPF127" s="1"/>
      <c r="MPG127" s="1"/>
      <c r="MPI127" s="1"/>
      <c r="MPM127" s="18"/>
      <c r="MPN127" s="1"/>
      <c r="MPO127" s="1"/>
      <c r="MPQ127" s="1"/>
      <c r="MPU127" s="18"/>
      <c r="MPV127" s="1"/>
      <c r="MPW127" s="1"/>
      <c r="MPY127" s="1"/>
      <c r="MQC127" s="18"/>
      <c r="MQD127" s="1"/>
      <c r="MQE127" s="1"/>
      <c r="MQG127" s="1"/>
      <c r="MQK127" s="18"/>
      <c r="MQL127" s="1"/>
      <c r="MQM127" s="1"/>
      <c r="MQO127" s="1"/>
      <c r="MQS127" s="18"/>
      <c r="MQT127" s="1"/>
      <c r="MQU127" s="1"/>
      <c r="MQW127" s="1"/>
      <c r="MRA127" s="18"/>
      <c r="MRB127" s="1"/>
      <c r="MRC127" s="1"/>
      <c r="MRE127" s="1"/>
      <c r="MRI127" s="18"/>
      <c r="MRJ127" s="1"/>
      <c r="MRK127" s="1"/>
      <c r="MRM127" s="1"/>
      <c r="MRQ127" s="18"/>
      <c r="MRR127" s="1"/>
      <c r="MRS127" s="1"/>
      <c r="MRU127" s="1"/>
      <c r="MRY127" s="18"/>
      <c r="MRZ127" s="1"/>
      <c r="MSA127" s="1"/>
      <c r="MSC127" s="1"/>
      <c r="MSG127" s="18"/>
      <c r="MSH127" s="1"/>
      <c r="MSI127" s="1"/>
      <c r="MSK127" s="1"/>
      <c r="MSO127" s="18"/>
      <c r="MSP127" s="1"/>
      <c r="MSQ127" s="1"/>
      <c r="MSS127" s="1"/>
      <c r="MSW127" s="18"/>
      <c r="MSX127" s="1"/>
      <c r="MSY127" s="1"/>
      <c r="MTA127" s="1"/>
      <c r="MTE127" s="18"/>
      <c r="MTF127" s="1"/>
      <c r="MTG127" s="1"/>
      <c r="MTI127" s="1"/>
      <c r="MTM127" s="18"/>
      <c r="MTN127" s="1"/>
      <c r="MTO127" s="1"/>
      <c r="MTQ127" s="1"/>
      <c r="MTU127" s="18"/>
      <c r="MTV127" s="1"/>
      <c r="MTW127" s="1"/>
      <c r="MTY127" s="1"/>
      <c r="MUC127" s="18"/>
      <c r="MUD127" s="1"/>
      <c r="MUE127" s="1"/>
      <c r="MUG127" s="1"/>
      <c r="MUK127" s="18"/>
      <c r="MUL127" s="1"/>
      <c r="MUM127" s="1"/>
      <c r="MUO127" s="1"/>
      <c r="MUS127" s="18"/>
      <c r="MUT127" s="1"/>
      <c r="MUU127" s="1"/>
      <c r="MUW127" s="1"/>
      <c r="MVA127" s="18"/>
      <c r="MVB127" s="1"/>
      <c r="MVC127" s="1"/>
      <c r="MVE127" s="1"/>
      <c r="MVI127" s="18"/>
      <c r="MVJ127" s="1"/>
      <c r="MVK127" s="1"/>
      <c r="MVM127" s="1"/>
      <c r="MVQ127" s="18"/>
      <c r="MVR127" s="1"/>
      <c r="MVS127" s="1"/>
      <c r="MVU127" s="1"/>
      <c r="MVY127" s="18"/>
      <c r="MVZ127" s="1"/>
      <c r="MWA127" s="1"/>
      <c r="MWC127" s="1"/>
      <c r="MWG127" s="18"/>
      <c r="MWH127" s="1"/>
      <c r="MWI127" s="1"/>
      <c r="MWK127" s="1"/>
      <c r="MWO127" s="18"/>
      <c r="MWP127" s="1"/>
      <c r="MWQ127" s="1"/>
      <c r="MWS127" s="1"/>
      <c r="MWW127" s="18"/>
      <c r="MWX127" s="1"/>
      <c r="MWY127" s="1"/>
      <c r="MXA127" s="1"/>
      <c r="MXE127" s="18"/>
      <c r="MXF127" s="1"/>
      <c r="MXG127" s="1"/>
      <c r="MXI127" s="1"/>
      <c r="MXM127" s="18"/>
      <c r="MXN127" s="1"/>
      <c r="MXO127" s="1"/>
      <c r="MXQ127" s="1"/>
      <c r="MXU127" s="18"/>
      <c r="MXV127" s="1"/>
      <c r="MXW127" s="1"/>
      <c r="MXY127" s="1"/>
      <c r="MYC127" s="18"/>
      <c r="MYD127" s="1"/>
      <c r="MYE127" s="1"/>
      <c r="MYG127" s="1"/>
      <c r="MYK127" s="18"/>
      <c r="MYL127" s="1"/>
      <c r="MYM127" s="1"/>
      <c r="MYO127" s="1"/>
      <c r="MYS127" s="18"/>
      <c r="MYT127" s="1"/>
      <c r="MYU127" s="1"/>
      <c r="MYW127" s="1"/>
      <c r="MZA127" s="18"/>
      <c r="MZB127" s="1"/>
      <c r="MZC127" s="1"/>
      <c r="MZE127" s="1"/>
      <c r="MZI127" s="18"/>
      <c r="MZJ127" s="1"/>
      <c r="MZK127" s="1"/>
      <c r="MZM127" s="1"/>
      <c r="MZQ127" s="18"/>
      <c r="MZR127" s="1"/>
      <c r="MZS127" s="1"/>
      <c r="MZU127" s="1"/>
      <c r="MZY127" s="18"/>
      <c r="MZZ127" s="1"/>
      <c r="NAA127" s="1"/>
      <c r="NAC127" s="1"/>
      <c r="NAG127" s="18"/>
      <c r="NAH127" s="1"/>
      <c r="NAI127" s="1"/>
      <c r="NAK127" s="1"/>
      <c r="NAO127" s="18"/>
      <c r="NAP127" s="1"/>
      <c r="NAQ127" s="1"/>
      <c r="NAS127" s="1"/>
      <c r="NAW127" s="18"/>
      <c r="NAX127" s="1"/>
      <c r="NAY127" s="1"/>
      <c r="NBA127" s="1"/>
      <c r="NBE127" s="18"/>
      <c r="NBF127" s="1"/>
      <c r="NBG127" s="1"/>
      <c r="NBI127" s="1"/>
      <c r="NBM127" s="18"/>
      <c r="NBN127" s="1"/>
      <c r="NBO127" s="1"/>
      <c r="NBQ127" s="1"/>
      <c r="NBU127" s="18"/>
      <c r="NBV127" s="1"/>
      <c r="NBW127" s="1"/>
      <c r="NBY127" s="1"/>
      <c r="NCC127" s="18"/>
      <c r="NCD127" s="1"/>
      <c r="NCE127" s="1"/>
      <c r="NCG127" s="1"/>
      <c r="NCK127" s="18"/>
      <c r="NCL127" s="1"/>
      <c r="NCM127" s="1"/>
      <c r="NCO127" s="1"/>
      <c r="NCS127" s="18"/>
      <c r="NCT127" s="1"/>
      <c r="NCU127" s="1"/>
      <c r="NCW127" s="1"/>
      <c r="NDA127" s="18"/>
      <c r="NDB127" s="1"/>
      <c r="NDC127" s="1"/>
      <c r="NDE127" s="1"/>
      <c r="NDI127" s="18"/>
      <c r="NDJ127" s="1"/>
      <c r="NDK127" s="1"/>
      <c r="NDM127" s="1"/>
      <c r="NDQ127" s="18"/>
      <c r="NDR127" s="1"/>
      <c r="NDS127" s="1"/>
      <c r="NDU127" s="1"/>
      <c r="NDY127" s="18"/>
      <c r="NDZ127" s="1"/>
      <c r="NEA127" s="1"/>
      <c r="NEC127" s="1"/>
      <c r="NEG127" s="18"/>
      <c r="NEH127" s="1"/>
      <c r="NEI127" s="1"/>
      <c r="NEK127" s="1"/>
      <c r="NEO127" s="18"/>
      <c r="NEP127" s="1"/>
      <c r="NEQ127" s="1"/>
      <c r="NES127" s="1"/>
      <c r="NEW127" s="18"/>
      <c r="NEX127" s="1"/>
      <c r="NEY127" s="1"/>
      <c r="NFA127" s="1"/>
      <c r="NFE127" s="18"/>
      <c r="NFF127" s="1"/>
      <c r="NFG127" s="1"/>
      <c r="NFI127" s="1"/>
      <c r="NFM127" s="18"/>
      <c r="NFN127" s="1"/>
      <c r="NFO127" s="1"/>
      <c r="NFQ127" s="1"/>
      <c r="NFU127" s="18"/>
      <c r="NFV127" s="1"/>
      <c r="NFW127" s="1"/>
      <c r="NFY127" s="1"/>
      <c r="NGC127" s="18"/>
      <c r="NGD127" s="1"/>
      <c r="NGE127" s="1"/>
      <c r="NGG127" s="1"/>
      <c r="NGK127" s="18"/>
      <c r="NGL127" s="1"/>
      <c r="NGM127" s="1"/>
      <c r="NGO127" s="1"/>
      <c r="NGS127" s="18"/>
      <c r="NGT127" s="1"/>
      <c r="NGU127" s="1"/>
      <c r="NGW127" s="1"/>
      <c r="NHA127" s="18"/>
      <c r="NHB127" s="1"/>
      <c r="NHC127" s="1"/>
      <c r="NHE127" s="1"/>
      <c r="NHI127" s="18"/>
      <c r="NHJ127" s="1"/>
      <c r="NHK127" s="1"/>
      <c r="NHM127" s="1"/>
      <c r="NHQ127" s="18"/>
      <c r="NHR127" s="1"/>
      <c r="NHS127" s="1"/>
      <c r="NHU127" s="1"/>
      <c r="NHY127" s="18"/>
      <c r="NHZ127" s="1"/>
      <c r="NIA127" s="1"/>
      <c r="NIC127" s="1"/>
      <c r="NIG127" s="18"/>
      <c r="NIH127" s="1"/>
      <c r="NII127" s="1"/>
      <c r="NIK127" s="1"/>
      <c r="NIO127" s="18"/>
      <c r="NIP127" s="1"/>
      <c r="NIQ127" s="1"/>
      <c r="NIS127" s="1"/>
      <c r="NIW127" s="18"/>
      <c r="NIX127" s="1"/>
      <c r="NIY127" s="1"/>
      <c r="NJA127" s="1"/>
      <c r="NJE127" s="18"/>
      <c r="NJF127" s="1"/>
      <c r="NJG127" s="1"/>
      <c r="NJI127" s="1"/>
      <c r="NJM127" s="18"/>
      <c r="NJN127" s="1"/>
      <c r="NJO127" s="1"/>
      <c r="NJQ127" s="1"/>
      <c r="NJU127" s="18"/>
      <c r="NJV127" s="1"/>
      <c r="NJW127" s="1"/>
      <c r="NJY127" s="1"/>
      <c r="NKC127" s="18"/>
      <c r="NKD127" s="1"/>
      <c r="NKE127" s="1"/>
      <c r="NKG127" s="1"/>
      <c r="NKK127" s="18"/>
      <c r="NKL127" s="1"/>
      <c r="NKM127" s="1"/>
      <c r="NKO127" s="1"/>
      <c r="NKS127" s="18"/>
      <c r="NKT127" s="1"/>
      <c r="NKU127" s="1"/>
      <c r="NKW127" s="1"/>
      <c r="NLA127" s="18"/>
      <c r="NLB127" s="1"/>
      <c r="NLC127" s="1"/>
      <c r="NLE127" s="1"/>
      <c r="NLI127" s="18"/>
      <c r="NLJ127" s="1"/>
      <c r="NLK127" s="1"/>
      <c r="NLM127" s="1"/>
      <c r="NLQ127" s="18"/>
      <c r="NLR127" s="1"/>
      <c r="NLS127" s="1"/>
      <c r="NLU127" s="1"/>
      <c r="NLY127" s="18"/>
      <c r="NLZ127" s="1"/>
      <c r="NMA127" s="1"/>
      <c r="NMC127" s="1"/>
      <c r="NMG127" s="18"/>
      <c r="NMH127" s="1"/>
      <c r="NMI127" s="1"/>
      <c r="NMK127" s="1"/>
      <c r="NMO127" s="18"/>
      <c r="NMP127" s="1"/>
      <c r="NMQ127" s="1"/>
      <c r="NMS127" s="1"/>
      <c r="NMW127" s="18"/>
      <c r="NMX127" s="1"/>
      <c r="NMY127" s="1"/>
      <c r="NNA127" s="1"/>
      <c r="NNE127" s="18"/>
      <c r="NNF127" s="1"/>
      <c r="NNG127" s="1"/>
      <c r="NNI127" s="1"/>
      <c r="NNM127" s="18"/>
      <c r="NNN127" s="1"/>
      <c r="NNO127" s="1"/>
      <c r="NNQ127" s="1"/>
      <c r="NNU127" s="18"/>
      <c r="NNV127" s="1"/>
      <c r="NNW127" s="1"/>
      <c r="NNY127" s="1"/>
      <c r="NOC127" s="18"/>
      <c r="NOD127" s="1"/>
      <c r="NOE127" s="1"/>
      <c r="NOG127" s="1"/>
      <c r="NOK127" s="18"/>
      <c r="NOL127" s="1"/>
      <c r="NOM127" s="1"/>
      <c r="NOO127" s="1"/>
      <c r="NOS127" s="18"/>
      <c r="NOT127" s="1"/>
      <c r="NOU127" s="1"/>
      <c r="NOW127" s="1"/>
      <c r="NPA127" s="18"/>
      <c r="NPB127" s="1"/>
      <c r="NPC127" s="1"/>
      <c r="NPE127" s="1"/>
      <c r="NPI127" s="18"/>
      <c r="NPJ127" s="1"/>
      <c r="NPK127" s="1"/>
      <c r="NPM127" s="1"/>
      <c r="NPQ127" s="18"/>
      <c r="NPR127" s="1"/>
      <c r="NPS127" s="1"/>
      <c r="NPU127" s="1"/>
      <c r="NPY127" s="18"/>
      <c r="NPZ127" s="1"/>
      <c r="NQA127" s="1"/>
      <c r="NQC127" s="1"/>
      <c r="NQG127" s="18"/>
      <c r="NQH127" s="1"/>
      <c r="NQI127" s="1"/>
      <c r="NQK127" s="1"/>
      <c r="NQO127" s="18"/>
      <c r="NQP127" s="1"/>
      <c r="NQQ127" s="1"/>
      <c r="NQS127" s="1"/>
      <c r="NQW127" s="18"/>
      <c r="NQX127" s="1"/>
      <c r="NQY127" s="1"/>
      <c r="NRA127" s="1"/>
      <c r="NRE127" s="18"/>
      <c r="NRF127" s="1"/>
      <c r="NRG127" s="1"/>
      <c r="NRI127" s="1"/>
      <c r="NRM127" s="18"/>
      <c r="NRN127" s="1"/>
      <c r="NRO127" s="1"/>
      <c r="NRQ127" s="1"/>
      <c r="NRU127" s="18"/>
      <c r="NRV127" s="1"/>
      <c r="NRW127" s="1"/>
      <c r="NRY127" s="1"/>
      <c r="NSC127" s="18"/>
      <c r="NSD127" s="1"/>
      <c r="NSE127" s="1"/>
      <c r="NSG127" s="1"/>
      <c r="NSK127" s="18"/>
      <c r="NSL127" s="1"/>
      <c r="NSM127" s="1"/>
      <c r="NSO127" s="1"/>
      <c r="NSS127" s="18"/>
      <c r="NST127" s="1"/>
      <c r="NSU127" s="1"/>
      <c r="NSW127" s="1"/>
      <c r="NTA127" s="18"/>
      <c r="NTB127" s="1"/>
      <c r="NTC127" s="1"/>
      <c r="NTE127" s="1"/>
      <c r="NTI127" s="18"/>
      <c r="NTJ127" s="1"/>
      <c r="NTK127" s="1"/>
      <c r="NTM127" s="1"/>
      <c r="NTQ127" s="18"/>
      <c r="NTR127" s="1"/>
      <c r="NTS127" s="1"/>
      <c r="NTU127" s="1"/>
      <c r="NTY127" s="18"/>
      <c r="NTZ127" s="1"/>
      <c r="NUA127" s="1"/>
      <c r="NUC127" s="1"/>
      <c r="NUG127" s="18"/>
      <c r="NUH127" s="1"/>
      <c r="NUI127" s="1"/>
      <c r="NUK127" s="1"/>
      <c r="NUO127" s="18"/>
      <c r="NUP127" s="1"/>
      <c r="NUQ127" s="1"/>
      <c r="NUS127" s="1"/>
      <c r="NUW127" s="18"/>
      <c r="NUX127" s="1"/>
      <c r="NUY127" s="1"/>
      <c r="NVA127" s="1"/>
      <c r="NVE127" s="18"/>
      <c r="NVF127" s="1"/>
      <c r="NVG127" s="1"/>
      <c r="NVI127" s="1"/>
      <c r="NVM127" s="18"/>
      <c r="NVN127" s="1"/>
      <c r="NVO127" s="1"/>
      <c r="NVQ127" s="1"/>
      <c r="NVU127" s="18"/>
      <c r="NVV127" s="1"/>
      <c r="NVW127" s="1"/>
      <c r="NVY127" s="1"/>
      <c r="NWC127" s="18"/>
      <c r="NWD127" s="1"/>
      <c r="NWE127" s="1"/>
      <c r="NWG127" s="1"/>
      <c r="NWK127" s="18"/>
      <c r="NWL127" s="1"/>
      <c r="NWM127" s="1"/>
      <c r="NWO127" s="1"/>
      <c r="NWS127" s="18"/>
      <c r="NWT127" s="1"/>
      <c r="NWU127" s="1"/>
      <c r="NWW127" s="1"/>
      <c r="NXA127" s="18"/>
      <c r="NXB127" s="1"/>
      <c r="NXC127" s="1"/>
      <c r="NXE127" s="1"/>
      <c r="NXI127" s="18"/>
      <c r="NXJ127" s="1"/>
      <c r="NXK127" s="1"/>
      <c r="NXM127" s="1"/>
      <c r="NXQ127" s="18"/>
      <c r="NXR127" s="1"/>
      <c r="NXS127" s="1"/>
      <c r="NXU127" s="1"/>
      <c r="NXY127" s="18"/>
      <c r="NXZ127" s="1"/>
      <c r="NYA127" s="1"/>
      <c r="NYC127" s="1"/>
      <c r="NYG127" s="18"/>
      <c r="NYH127" s="1"/>
      <c r="NYI127" s="1"/>
      <c r="NYK127" s="1"/>
      <c r="NYO127" s="18"/>
      <c r="NYP127" s="1"/>
      <c r="NYQ127" s="1"/>
      <c r="NYS127" s="1"/>
      <c r="NYW127" s="18"/>
      <c r="NYX127" s="1"/>
      <c r="NYY127" s="1"/>
      <c r="NZA127" s="1"/>
      <c r="NZE127" s="18"/>
      <c r="NZF127" s="1"/>
      <c r="NZG127" s="1"/>
      <c r="NZI127" s="1"/>
      <c r="NZM127" s="18"/>
      <c r="NZN127" s="1"/>
      <c r="NZO127" s="1"/>
      <c r="NZQ127" s="1"/>
      <c r="NZU127" s="18"/>
      <c r="NZV127" s="1"/>
      <c r="NZW127" s="1"/>
      <c r="NZY127" s="1"/>
      <c r="OAC127" s="18"/>
      <c r="OAD127" s="1"/>
      <c r="OAE127" s="1"/>
      <c r="OAG127" s="1"/>
      <c r="OAK127" s="18"/>
      <c r="OAL127" s="1"/>
      <c r="OAM127" s="1"/>
      <c r="OAO127" s="1"/>
      <c r="OAS127" s="18"/>
      <c r="OAT127" s="1"/>
      <c r="OAU127" s="1"/>
      <c r="OAW127" s="1"/>
      <c r="OBA127" s="18"/>
      <c r="OBB127" s="1"/>
      <c r="OBC127" s="1"/>
      <c r="OBE127" s="1"/>
      <c r="OBI127" s="18"/>
      <c r="OBJ127" s="1"/>
      <c r="OBK127" s="1"/>
      <c r="OBM127" s="1"/>
      <c r="OBQ127" s="18"/>
      <c r="OBR127" s="1"/>
      <c r="OBS127" s="1"/>
      <c r="OBU127" s="1"/>
      <c r="OBY127" s="18"/>
      <c r="OBZ127" s="1"/>
      <c r="OCA127" s="1"/>
      <c r="OCC127" s="1"/>
      <c r="OCG127" s="18"/>
      <c r="OCH127" s="1"/>
      <c r="OCI127" s="1"/>
      <c r="OCK127" s="1"/>
      <c r="OCO127" s="18"/>
      <c r="OCP127" s="1"/>
      <c r="OCQ127" s="1"/>
      <c r="OCS127" s="1"/>
      <c r="OCW127" s="18"/>
      <c r="OCX127" s="1"/>
      <c r="OCY127" s="1"/>
      <c r="ODA127" s="1"/>
      <c r="ODE127" s="18"/>
      <c r="ODF127" s="1"/>
      <c r="ODG127" s="1"/>
      <c r="ODI127" s="1"/>
      <c r="ODM127" s="18"/>
      <c r="ODN127" s="1"/>
      <c r="ODO127" s="1"/>
      <c r="ODQ127" s="1"/>
      <c r="ODU127" s="18"/>
      <c r="ODV127" s="1"/>
      <c r="ODW127" s="1"/>
      <c r="ODY127" s="1"/>
      <c r="OEC127" s="18"/>
      <c r="OED127" s="1"/>
      <c r="OEE127" s="1"/>
      <c r="OEG127" s="1"/>
      <c r="OEK127" s="18"/>
      <c r="OEL127" s="1"/>
      <c r="OEM127" s="1"/>
      <c r="OEO127" s="1"/>
      <c r="OES127" s="18"/>
      <c r="OET127" s="1"/>
      <c r="OEU127" s="1"/>
      <c r="OEW127" s="1"/>
      <c r="OFA127" s="18"/>
      <c r="OFB127" s="1"/>
      <c r="OFC127" s="1"/>
      <c r="OFE127" s="1"/>
      <c r="OFI127" s="18"/>
      <c r="OFJ127" s="1"/>
      <c r="OFK127" s="1"/>
      <c r="OFM127" s="1"/>
      <c r="OFQ127" s="18"/>
      <c r="OFR127" s="1"/>
      <c r="OFS127" s="1"/>
      <c r="OFU127" s="1"/>
      <c r="OFY127" s="18"/>
      <c r="OFZ127" s="1"/>
      <c r="OGA127" s="1"/>
      <c r="OGC127" s="1"/>
      <c r="OGG127" s="18"/>
      <c r="OGH127" s="1"/>
      <c r="OGI127" s="1"/>
      <c r="OGK127" s="1"/>
      <c r="OGO127" s="18"/>
      <c r="OGP127" s="1"/>
      <c r="OGQ127" s="1"/>
      <c r="OGS127" s="1"/>
      <c r="OGW127" s="18"/>
      <c r="OGX127" s="1"/>
      <c r="OGY127" s="1"/>
      <c r="OHA127" s="1"/>
      <c r="OHE127" s="18"/>
      <c r="OHF127" s="1"/>
      <c r="OHG127" s="1"/>
      <c r="OHI127" s="1"/>
      <c r="OHM127" s="18"/>
      <c r="OHN127" s="1"/>
      <c r="OHO127" s="1"/>
      <c r="OHQ127" s="1"/>
      <c r="OHU127" s="18"/>
      <c r="OHV127" s="1"/>
      <c r="OHW127" s="1"/>
      <c r="OHY127" s="1"/>
      <c r="OIC127" s="18"/>
      <c r="OID127" s="1"/>
      <c r="OIE127" s="1"/>
      <c r="OIG127" s="1"/>
      <c r="OIK127" s="18"/>
      <c r="OIL127" s="1"/>
      <c r="OIM127" s="1"/>
      <c r="OIO127" s="1"/>
      <c r="OIS127" s="18"/>
      <c r="OIT127" s="1"/>
      <c r="OIU127" s="1"/>
      <c r="OIW127" s="1"/>
      <c r="OJA127" s="18"/>
      <c r="OJB127" s="1"/>
      <c r="OJC127" s="1"/>
      <c r="OJE127" s="1"/>
      <c r="OJI127" s="18"/>
      <c r="OJJ127" s="1"/>
      <c r="OJK127" s="1"/>
      <c r="OJM127" s="1"/>
      <c r="OJQ127" s="18"/>
      <c r="OJR127" s="1"/>
      <c r="OJS127" s="1"/>
      <c r="OJU127" s="1"/>
      <c r="OJY127" s="18"/>
      <c r="OJZ127" s="1"/>
      <c r="OKA127" s="1"/>
      <c r="OKC127" s="1"/>
      <c r="OKG127" s="18"/>
      <c r="OKH127" s="1"/>
      <c r="OKI127" s="1"/>
      <c r="OKK127" s="1"/>
      <c r="OKO127" s="18"/>
      <c r="OKP127" s="1"/>
      <c r="OKQ127" s="1"/>
      <c r="OKS127" s="1"/>
      <c r="OKW127" s="18"/>
      <c r="OKX127" s="1"/>
      <c r="OKY127" s="1"/>
      <c r="OLA127" s="1"/>
      <c r="OLE127" s="18"/>
      <c r="OLF127" s="1"/>
      <c r="OLG127" s="1"/>
      <c r="OLI127" s="1"/>
      <c r="OLM127" s="18"/>
      <c r="OLN127" s="1"/>
      <c r="OLO127" s="1"/>
      <c r="OLQ127" s="1"/>
      <c r="OLU127" s="18"/>
      <c r="OLV127" s="1"/>
      <c r="OLW127" s="1"/>
      <c r="OLY127" s="1"/>
      <c r="OMC127" s="18"/>
      <c r="OMD127" s="1"/>
      <c r="OME127" s="1"/>
      <c r="OMG127" s="1"/>
      <c r="OMK127" s="18"/>
      <c r="OML127" s="1"/>
      <c r="OMM127" s="1"/>
      <c r="OMO127" s="1"/>
      <c r="OMS127" s="18"/>
      <c r="OMT127" s="1"/>
      <c r="OMU127" s="1"/>
      <c r="OMW127" s="1"/>
      <c r="ONA127" s="18"/>
      <c r="ONB127" s="1"/>
      <c r="ONC127" s="1"/>
      <c r="ONE127" s="1"/>
      <c r="ONI127" s="18"/>
      <c r="ONJ127" s="1"/>
      <c r="ONK127" s="1"/>
      <c r="ONM127" s="1"/>
      <c r="ONQ127" s="18"/>
      <c r="ONR127" s="1"/>
      <c r="ONS127" s="1"/>
      <c r="ONU127" s="1"/>
      <c r="ONY127" s="18"/>
      <c r="ONZ127" s="1"/>
      <c r="OOA127" s="1"/>
      <c r="OOC127" s="1"/>
      <c r="OOG127" s="18"/>
      <c r="OOH127" s="1"/>
      <c r="OOI127" s="1"/>
      <c r="OOK127" s="1"/>
      <c r="OOO127" s="18"/>
      <c r="OOP127" s="1"/>
      <c r="OOQ127" s="1"/>
      <c r="OOS127" s="1"/>
      <c r="OOW127" s="18"/>
      <c r="OOX127" s="1"/>
      <c r="OOY127" s="1"/>
      <c r="OPA127" s="1"/>
      <c r="OPE127" s="18"/>
      <c r="OPF127" s="1"/>
      <c r="OPG127" s="1"/>
      <c r="OPI127" s="1"/>
      <c r="OPM127" s="18"/>
      <c r="OPN127" s="1"/>
      <c r="OPO127" s="1"/>
      <c r="OPQ127" s="1"/>
      <c r="OPU127" s="18"/>
      <c r="OPV127" s="1"/>
      <c r="OPW127" s="1"/>
      <c r="OPY127" s="1"/>
      <c r="OQC127" s="18"/>
      <c r="OQD127" s="1"/>
      <c r="OQE127" s="1"/>
      <c r="OQG127" s="1"/>
      <c r="OQK127" s="18"/>
      <c r="OQL127" s="1"/>
      <c r="OQM127" s="1"/>
      <c r="OQO127" s="1"/>
      <c r="OQS127" s="18"/>
      <c r="OQT127" s="1"/>
      <c r="OQU127" s="1"/>
      <c r="OQW127" s="1"/>
      <c r="ORA127" s="18"/>
      <c r="ORB127" s="1"/>
      <c r="ORC127" s="1"/>
      <c r="ORE127" s="1"/>
      <c r="ORI127" s="18"/>
      <c r="ORJ127" s="1"/>
      <c r="ORK127" s="1"/>
      <c r="ORM127" s="1"/>
      <c r="ORQ127" s="18"/>
      <c r="ORR127" s="1"/>
      <c r="ORS127" s="1"/>
      <c r="ORU127" s="1"/>
      <c r="ORY127" s="18"/>
      <c r="ORZ127" s="1"/>
      <c r="OSA127" s="1"/>
      <c r="OSC127" s="1"/>
      <c r="OSG127" s="18"/>
      <c r="OSH127" s="1"/>
      <c r="OSI127" s="1"/>
      <c r="OSK127" s="1"/>
      <c r="OSO127" s="18"/>
      <c r="OSP127" s="1"/>
      <c r="OSQ127" s="1"/>
      <c r="OSS127" s="1"/>
      <c r="OSW127" s="18"/>
      <c r="OSX127" s="1"/>
      <c r="OSY127" s="1"/>
      <c r="OTA127" s="1"/>
      <c r="OTE127" s="18"/>
      <c r="OTF127" s="1"/>
      <c r="OTG127" s="1"/>
      <c r="OTI127" s="1"/>
      <c r="OTM127" s="18"/>
      <c r="OTN127" s="1"/>
      <c r="OTO127" s="1"/>
      <c r="OTQ127" s="1"/>
      <c r="OTU127" s="18"/>
      <c r="OTV127" s="1"/>
      <c r="OTW127" s="1"/>
      <c r="OTY127" s="1"/>
      <c r="OUC127" s="18"/>
      <c r="OUD127" s="1"/>
      <c r="OUE127" s="1"/>
      <c r="OUG127" s="1"/>
      <c r="OUK127" s="18"/>
      <c r="OUL127" s="1"/>
      <c r="OUM127" s="1"/>
      <c r="OUO127" s="1"/>
      <c r="OUS127" s="18"/>
      <c r="OUT127" s="1"/>
      <c r="OUU127" s="1"/>
      <c r="OUW127" s="1"/>
      <c r="OVA127" s="18"/>
      <c r="OVB127" s="1"/>
      <c r="OVC127" s="1"/>
      <c r="OVE127" s="1"/>
      <c r="OVI127" s="18"/>
      <c r="OVJ127" s="1"/>
      <c r="OVK127" s="1"/>
      <c r="OVM127" s="1"/>
      <c r="OVQ127" s="18"/>
      <c r="OVR127" s="1"/>
      <c r="OVS127" s="1"/>
      <c r="OVU127" s="1"/>
      <c r="OVY127" s="18"/>
      <c r="OVZ127" s="1"/>
      <c r="OWA127" s="1"/>
      <c r="OWC127" s="1"/>
      <c r="OWG127" s="18"/>
      <c r="OWH127" s="1"/>
      <c r="OWI127" s="1"/>
      <c r="OWK127" s="1"/>
      <c r="OWO127" s="18"/>
      <c r="OWP127" s="1"/>
      <c r="OWQ127" s="1"/>
      <c r="OWS127" s="1"/>
      <c r="OWW127" s="18"/>
      <c r="OWX127" s="1"/>
      <c r="OWY127" s="1"/>
      <c r="OXA127" s="1"/>
      <c r="OXE127" s="18"/>
      <c r="OXF127" s="1"/>
      <c r="OXG127" s="1"/>
      <c r="OXI127" s="1"/>
      <c r="OXM127" s="18"/>
      <c r="OXN127" s="1"/>
      <c r="OXO127" s="1"/>
      <c r="OXQ127" s="1"/>
      <c r="OXU127" s="18"/>
      <c r="OXV127" s="1"/>
      <c r="OXW127" s="1"/>
      <c r="OXY127" s="1"/>
      <c r="OYC127" s="18"/>
      <c r="OYD127" s="1"/>
      <c r="OYE127" s="1"/>
      <c r="OYG127" s="1"/>
      <c r="OYK127" s="18"/>
      <c r="OYL127" s="1"/>
      <c r="OYM127" s="1"/>
      <c r="OYO127" s="1"/>
      <c r="OYS127" s="18"/>
      <c r="OYT127" s="1"/>
      <c r="OYU127" s="1"/>
      <c r="OYW127" s="1"/>
      <c r="OZA127" s="18"/>
      <c r="OZB127" s="1"/>
      <c r="OZC127" s="1"/>
      <c r="OZE127" s="1"/>
      <c r="OZI127" s="18"/>
      <c r="OZJ127" s="1"/>
      <c r="OZK127" s="1"/>
      <c r="OZM127" s="1"/>
      <c r="OZQ127" s="18"/>
      <c r="OZR127" s="1"/>
      <c r="OZS127" s="1"/>
      <c r="OZU127" s="1"/>
      <c r="OZY127" s="18"/>
      <c r="OZZ127" s="1"/>
      <c r="PAA127" s="1"/>
      <c r="PAC127" s="1"/>
      <c r="PAG127" s="18"/>
      <c r="PAH127" s="1"/>
      <c r="PAI127" s="1"/>
      <c r="PAK127" s="1"/>
      <c r="PAO127" s="18"/>
      <c r="PAP127" s="1"/>
      <c r="PAQ127" s="1"/>
      <c r="PAS127" s="1"/>
      <c r="PAW127" s="18"/>
      <c r="PAX127" s="1"/>
      <c r="PAY127" s="1"/>
      <c r="PBA127" s="1"/>
      <c r="PBE127" s="18"/>
      <c r="PBF127" s="1"/>
      <c r="PBG127" s="1"/>
      <c r="PBI127" s="1"/>
      <c r="PBM127" s="18"/>
      <c r="PBN127" s="1"/>
      <c r="PBO127" s="1"/>
      <c r="PBQ127" s="1"/>
      <c r="PBU127" s="18"/>
      <c r="PBV127" s="1"/>
      <c r="PBW127" s="1"/>
      <c r="PBY127" s="1"/>
      <c r="PCC127" s="18"/>
      <c r="PCD127" s="1"/>
      <c r="PCE127" s="1"/>
      <c r="PCG127" s="1"/>
      <c r="PCK127" s="18"/>
      <c r="PCL127" s="1"/>
      <c r="PCM127" s="1"/>
      <c r="PCO127" s="1"/>
      <c r="PCS127" s="18"/>
      <c r="PCT127" s="1"/>
      <c r="PCU127" s="1"/>
      <c r="PCW127" s="1"/>
      <c r="PDA127" s="18"/>
      <c r="PDB127" s="1"/>
      <c r="PDC127" s="1"/>
      <c r="PDE127" s="1"/>
      <c r="PDI127" s="18"/>
      <c r="PDJ127" s="1"/>
      <c r="PDK127" s="1"/>
      <c r="PDM127" s="1"/>
      <c r="PDQ127" s="18"/>
      <c r="PDR127" s="1"/>
      <c r="PDS127" s="1"/>
      <c r="PDU127" s="1"/>
      <c r="PDY127" s="18"/>
      <c r="PDZ127" s="1"/>
      <c r="PEA127" s="1"/>
      <c r="PEC127" s="1"/>
      <c r="PEG127" s="18"/>
      <c r="PEH127" s="1"/>
      <c r="PEI127" s="1"/>
      <c r="PEK127" s="1"/>
      <c r="PEO127" s="18"/>
      <c r="PEP127" s="1"/>
      <c r="PEQ127" s="1"/>
      <c r="PES127" s="1"/>
      <c r="PEW127" s="18"/>
      <c r="PEX127" s="1"/>
      <c r="PEY127" s="1"/>
      <c r="PFA127" s="1"/>
      <c r="PFE127" s="18"/>
      <c r="PFF127" s="1"/>
      <c r="PFG127" s="1"/>
      <c r="PFI127" s="1"/>
      <c r="PFM127" s="18"/>
      <c r="PFN127" s="1"/>
      <c r="PFO127" s="1"/>
      <c r="PFQ127" s="1"/>
      <c r="PFU127" s="18"/>
      <c r="PFV127" s="1"/>
      <c r="PFW127" s="1"/>
      <c r="PFY127" s="1"/>
      <c r="PGC127" s="18"/>
      <c r="PGD127" s="1"/>
      <c r="PGE127" s="1"/>
      <c r="PGG127" s="1"/>
      <c r="PGK127" s="18"/>
      <c r="PGL127" s="1"/>
      <c r="PGM127" s="1"/>
      <c r="PGO127" s="1"/>
      <c r="PGS127" s="18"/>
      <c r="PGT127" s="1"/>
      <c r="PGU127" s="1"/>
      <c r="PGW127" s="1"/>
      <c r="PHA127" s="18"/>
      <c r="PHB127" s="1"/>
      <c r="PHC127" s="1"/>
      <c r="PHE127" s="1"/>
      <c r="PHI127" s="18"/>
      <c r="PHJ127" s="1"/>
      <c r="PHK127" s="1"/>
      <c r="PHM127" s="1"/>
      <c r="PHQ127" s="18"/>
      <c r="PHR127" s="1"/>
      <c r="PHS127" s="1"/>
      <c r="PHU127" s="1"/>
      <c r="PHY127" s="18"/>
      <c r="PHZ127" s="1"/>
      <c r="PIA127" s="1"/>
      <c r="PIC127" s="1"/>
      <c r="PIG127" s="18"/>
      <c r="PIH127" s="1"/>
      <c r="PII127" s="1"/>
      <c r="PIK127" s="1"/>
      <c r="PIO127" s="18"/>
      <c r="PIP127" s="1"/>
      <c r="PIQ127" s="1"/>
      <c r="PIS127" s="1"/>
      <c r="PIW127" s="18"/>
      <c r="PIX127" s="1"/>
      <c r="PIY127" s="1"/>
      <c r="PJA127" s="1"/>
      <c r="PJE127" s="18"/>
      <c r="PJF127" s="1"/>
      <c r="PJG127" s="1"/>
      <c r="PJI127" s="1"/>
      <c r="PJM127" s="18"/>
      <c r="PJN127" s="1"/>
      <c r="PJO127" s="1"/>
      <c r="PJQ127" s="1"/>
      <c r="PJU127" s="18"/>
      <c r="PJV127" s="1"/>
      <c r="PJW127" s="1"/>
      <c r="PJY127" s="1"/>
      <c r="PKC127" s="18"/>
      <c r="PKD127" s="1"/>
      <c r="PKE127" s="1"/>
      <c r="PKG127" s="1"/>
      <c r="PKK127" s="18"/>
      <c r="PKL127" s="1"/>
      <c r="PKM127" s="1"/>
      <c r="PKO127" s="1"/>
      <c r="PKS127" s="18"/>
      <c r="PKT127" s="1"/>
      <c r="PKU127" s="1"/>
      <c r="PKW127" s="1"/>
      <c r="PLA127" s="18"/>
      <c r="PLB127" s="1"/>
      <c r="PLC127" s="1"/>
      <c r="PLE127" s="1"/>
      <c r="PLI127" s="18"/>
      <c r="PLJ127" s="1"/>
      <c r="PLK127" s="1"/>
      <c r="PLM127" s="1"/>
      <c r="PLQ127" s="18"/>
      <c r="PLR127" s="1"/>
      <c r="PLS127" s="1"/>
      <c r="PLU127" s="1"/>
      <c r="PLY127" s="18"/>
      <c r="PLZ127" s="1"/>
      <c r="PMA127" s="1"/>
      <c r="PMC127" s="1"/>
      <c r="PMG127" s="18"/>
      <c r="PMH127" s="1"/>
      <c r="PMI127" s="1"/>
      <c r="PMK127" s="1"/>
      <c r="PMO127" s="18"/>
      <c r="PMP127" s="1"/>
      <c r="PMQ127" s="1"/>
      <c r="PMS127" s="1"/>
      <c r="PMW127" s="18"/>
      <c r="PMX127" s="1"/>
      <c r="PMY127" s="1"/>
      <c r="PNA127" s="1"/>
      <c r="PNE127" s="18"/>
      <c r="PNF127" s="1"/>
      <c r="PNG127" s="1"/>
      <c r="PNI127" s="1"/>
      <c r="PNM127" s="18"/>
      <c r="PNN127" s="1"/>
      <c r="PNO127" s="1"/>
      <c r="PNQ127" s="1"/>
      <c r="PNU127" s="18"/>
      <c r="PNV127" s="1"/>
      <c r="PNW127" s="1"/>
      <c r="PNY127" s="1"/>
      <c r="POC127" s="18"/>
      <c r="POD127" s="1"/>
      <c r="POE127" s="1"/>
      <c r="POG127" s="1"/>
      <c r="POK127" s="18"/>
      <c r="POL127" s="1"/>
      <c r="POM127" s="1"/>
      <c r="POO127" s="1"/>
      <c r="POS127" s="18"/>
      <c r="POT127" s="1"/>
      <c r="POU127" s="1"/>
      <c r="POW127" s="1"/>
      <c r="PPA127" s="18"/>
      <c r="PPB127" s="1"/>
      <c r="PPC127" s="1"/>
      <c r="PPE127" s="1"/>
      <c r="PPI127" s="18"/>
      <c r="PPJ127" s="1"/>
      <c r="PPK127" s="1"/>
      <c r="PPM127" s="1"/>
      <c r="PPQ127" s="18"/>
      <c r="PPR127" s="1"/>
      <c r="PPS127" s="1"/>
      <c r="PPU127" s="1"/>
      <c r="PPY127" s="18"/>
      <c r="PPZ127" s="1"/>
      <c r="PQA127" s="1"/>
      <c r="PQC127" s="1"/>
      <c r="PQG127" s="18"/>
      <c r="PQH127" s="1"/>
      <c r="PQI127" s="1"/>
      <c r="PQK127" s="1"/>
      <c r="PQO127" s="18"/>
      <c r="PQP127" s="1"/>
      <c r="PQQ127" s="1"/>
      <c r="PQS127" s="1"/>
      <c r="PQW127" s="18"/>
      <c r="PQX127" s="1"/>
      <c r="PQY127" s="1"/>
      <c r="PRA127" s="1"/>
      <c r="PRE127" s="18"/>
      <c r="PRF127" s="1"/>
      <c r="PRG127" s="1"/>
      <c r="PRI127" s="1"/>
      <c r="PRM127" s="18"/>
      <c r="PRN127" s="1"/>
      <c r="PRO127" s="1"/>
      <c r="PRQ127" s="1"/>
      <c r="PRU127" s="18"/>
      <c r="PRV127" s="1"/>
      <c r="PRW127" s="1"/>
      <c r="PRY127" s="1"/>
      <c r="PSC127" s="18"/>
      <c r="PSD127" s="1"/>
      <c r="PSE127" s="1"/>
      <c r="PSG127" s="1"/>
      <c r="PSK127" s="18"/>
      <c r="PSL127" s="1"/>
      <c r="PSM127" s="1"/>
      <c r="PSO127" s="1"/>
      <c r="PSS127" s="18"/>
      <c r="PST127" s="1"/>
      <c r="PSU127" s="1"/>
      <c r="PSW127" s="1"/>
      <c r="PTA127" s="18"/>
      <c r="PTB127" s="1"/>
      <c r="PTC127" s="1"/>
      <c r="PTE127" s="1"/>
      <c r="PTI127" s="18"/>
      <c r="PTJ127" s="1"/>
      <c r="PTK127" s="1"/>
      <c r="PTM127" s="1"/>
      <c r="PTQ127" s="18"/>
      <c r="PTR127" s="1"/>
      <c r="PTS127" s="1"/>
      <c r="PTU127" s="1"/>
      <c r="PTY127" s="18"/>
      <c r="PTZ127" s="1"/>
      <c r="PUA127" s="1"/>
      <c r="PUC127" s="1"/>
      <c r="PUG127" s="18"/>
      <c r="PUH127" s="1"/>
      <c r="PUI127" s="1"/>
      <c r="PUK127" s="1"/>
      <c r="PUO127" s="18"/>
      <c r="PUP127" s="1"/>
      <c r="PUQ127" s="1"/>
      <c r="PUS127" s="1"/>
      <c r="PUW127" s="18"/>
      <c r="PUX127" s="1"/>
      <c r="PUY127" s="1"/>
      <c r="PVA127" s="1"/>
      <c r="PVE127" s="18"/>
      <c r="PVF127" s="1"/>
      <c r="PVG127" s="1"/>
      <c r="PVI127" s="1"/>
      <c r="PVM127" s="18"/>
      <c r="PVN127" s="1"/>
      <c r="PVO127" s="1"/>
      <c r="PVQ127" s="1"/>
      <c r="PVU127" s="18"/>
      <c r="PVV127" s="1"/>
      <c r="PVW127" s="1"/>
      <c r="PVY127" s="1"/>
      <c r="PWC127" s="18"/>
      <c r="PWD127" s="1"/>
      <c r="PWE127" s="1"/>
      <c r="PWG127" s="1"/>
      <c r="PWK127" s="18"/>
      <c r="PWL127" s="1"/>
      <c r="PWM127" s="1"/>
      <c r="PWO127" s="1"/>
      <c r="PWS127" s="18"/>
      <c r="PWT127" s="1"/>
      <c r="PWU127" s="1"/>
      <c r="PWW127" s="1"/>
      <c r="PXA127" s="18"/>
      <c r="PXB127" s="1"/>
      <c r="PXC127" s="1"/>
      <c r="PXE127" s="1"/>
      <c r="PXI127" s="18"/>
      <c r="PXJ127" s="1"/>
      <c r="PXK127" s="1"/>
      <c r="PXM127" s="1"/>
      <c r="PXQ127" s="18"/>
      <c r="PXR127" s="1"/>
      <c r="PXS127" s="1"/>
      <c r="PXU127" s="1"/>
      <c r="PXY127" s="18"/>
      <c r="PXZ127" s="1"/>
      <c r="PYA127" s="1"/>
      <c r="PYC127" s="1"/>
      <c r="PYG127" s="18"/>
      <c r="PYH127" s="1"/>
      <c r="PYI127" s="1"/>
      <c r="PYK127" s="1"/>
      <c r="PYO127" s="18"/>
      <c r="PYP127" s="1"/>
      <c r="PYQ127" s="1"/>
      <c r="PYS127" s="1"/>
      <c r="PYW127" s="18"/>
      <c r="PYX127" s="1"/>
      <c r="PYY127" s="1"/>
      <c r="PZA127" s="1"/>
      <c r="PZE127" s="18"/>
      <c r="PZF127" s="1"/>
      <c r="PZG127" s="1"/>
      <c r="PZI127" s="1"/>
      <c r="PZM127" s="18"/>
      <c r="PZN127" s="1"/>
      <c r="PZO127" s="1"/>
      <c r="PZQ127" s="1"/>
      <c r="PZU127" s="18"/>
      <c r="PZV127" s="1"/>
      <c r="PZW127" s="1"/>
      <c r="PZY127" s="1"/>
      <c r="QAC127" s="18"/>
      <c r="QAD127" s="1"/>
      <c r="QAE127" s="1"/>
      <c r="QAG127" s="1"/>
      <c r="QAK127" s="18"/>
      <c r="QAL127" s="1"/>
      <c r="QAM127" s="1"/>
      <c r="QAO127" s="1"/>
      <c r="QAS127" s="18"/>
      <c r="QAT127" s="1"/>
      <c r="QAU127" s="1"/>
      <c r="QAW127" s="1"/>
      <c r="QBA127" s="18"/>
      <c r="QBB127" s="1"/>
      <c r="QBC127" s="1"/>
      <c r="QBE127" s="1"/>
      <c r="QBI127" s="18"/>
      <c r="QBJ127" s="1"/>
      <c r="QBK127" s="1"/>
      <c r="QBM127" s="1"/>
      <c r="QBQ127" s="18"/>
      <c r="QBR127" s="1"/>
      <c r="QBS127" s="1"/>
      <c r="QBU127" s="1"/>
      <c r="QBY127" s="18"/>
      <c r="QBZ127" s="1"/>
      <c r="QCA127" s="1"/>
      <c r="QCC127" s="1"/>
      <c r="QCG127" s="18"/>
      <c r="QCH127" s="1"/>
      <c r="QCI127" s="1"/>
      <c r="QCK127" s="1"/>
      <c r="QCO127" s="18"/>
      <c r="QCP127" s="1"/>
      <c r="QCQ127" s="1"/>
      <c r="QCS127" s="1"/>
      <c r="QCW127" s="18"/>
      <c r="QCX127" s="1"/>
      <c r="QCY127" s="1"/>
      <c r="QDA127" s="1"/>
      <c r="QDE127" s="18"/>
      <c r="QDF127" s="1"/>
      <c r="QDG127" s="1"/>
      <c r="QDI127" s="1"/>
      <c r="QDM127" s="18"/>
      <c r="QDN127" s="1"/>
      <c r="QDO127" s="1"/>
      <c r="QDQ127" s="1"/>
      <c r="QDU127" s="18"/>
      <c r="QDV127" s="1"/>
      <c r="QDW127" s="1"/>
      <c r="QDY127" s="1"/>
      <c r="QEC127" s="18"/>
      <c r="QED127" s="1"/>
      <c r="QEE127" s="1"/>
      <c r="QEG127" s="1"/>
      <c r="QEK127" s="18"/>
      <c r="QEL127" s="1"/>
      <c r="QEM127" s="1"/>
      <c r="QEO127" s="1"/>
      <c r="QES127" s="18"/>
      <c r="QET127" s="1"/>
      <c r="QEU127" s="1"/>
      <c r="QEW127" s="1"/>
      <c r="QFA127" s="18"/>
      <c r="QFB127" s="1"/>
      <c r="QFC127" s="1"/>
      <c r="QFE127" s="1"/>
      <c r="QFI127" s="18"/>
      <c r="QFJ127" s="1"/>
      <c r="QFK127" s="1"/>
      <c r="QFM127" s="1"/>
      <c r="QFQ127" s="18"/>
      <c r="QFR127" s="1"/>
      <c r="QFS127" s="1"/>
      <c r="QFU127" s="1"/>
      <c r="QFY127" s="18"/>
      <c r="QFZ127" s="1"/>
      <c r="QGA127" s="1"/>
      <c r="QGC127" s="1"/>
      <c r="QGG127" s="18"/>
      <c r="QGH127" s="1"/>
      <c r="QGI127" s="1"/>
      <c r="QGK127" s="1"/>
      <c r="QGO127" s="18"/>
      <c r="QGP127" s="1"/>
      <c r="QGQ127" s="1"/>
      <c r="QGS127" s="1"/>
      <c r="QGW127" s="18"/>
      <c r="QGX127" s="1"/>
      <c r="QGY127" s="1"/>
      <c r="QHA127" s="1"/>
      <c r="QHE127" s="18"/>
      <c r="QHF127" s="1"/>
      <c r="QHG127" s="1"/>
      <c r="QHI127" s="1"/>
      <c r="QHM127" s="18"/>
      <c r="QHN127" s="1"/>
      <c r="QHO127" s="1"/>
      <c r="QHQ127" s="1"/>
      <c r="QHU127" s="18"/>
      <c r="QHV127" s="1"/>
      <c r="QHW127" s="1"/>
      <c r="QHY127" s="1"/>
      <c r="QIC127" s="18"/>
      <c r="QID127" s="1"/>
      <c r="QIE127" s="1"/>
      <c r="QIG127" s="1"/>
      <c r="QIK127" s="18"/>
      <c r="QIL127" s="1"/>
      <c r="QIM127" s="1"/>
      <c r="QIO127" s="1"/>
      <c r="QIS127" s="18"/>
      <c r="QIT127" s="1"/>
      <c r="QIU127" s="1"/>
      <c r="QIW127" s="1"/>
      <c r="QJA127" s="18"/>
      <c r="QJB127" s="1"/>
      <c r="QJC127" s="1"/>
      <c r="QJE127" s="1"/>
      <c r="QJI127" s="18"/>
      <c r="QJJ127" s="1"/>
      <c r="QJK127" s="1"/>
      <c r="QJM127" s="1"/>
      <c r="QJQ127" s="18"/>
      <c r="QJR127" s="1"/>
      <c r="QJS127" s="1"/>
      <c r="QJU127" s="1"/>
      <c r="QJY127" s="18"/>
      <c r="QJZ127" s="1"/>
      <c r="QKA127" s="1"/>
      <c r="QKC127" s="1"/>
      <c r="QKG127" s="18"/>
      <c r="QKH127" s="1"/>
      <c r="QKI127" s="1"/>
      <c r="QKK127" s="1"/>
      <c r="QKO127" s="18"/>
      <c r="QKP127" s="1"/>
      <c r="QKQ127" s="1"/>
      <c r="QKS127" s="1"/>
      <c r="QKW127" s="18"/>
      <c r="QKX127" s="1"/>
      <c r="QKY127" s="1"/>
      <c r="QLA127" s="1"/>
      <c r="QLE127" s="18"/>
      <c r="QLF127" s="1"/>
      <c r="QLG127" s="1"/>
      <c r="QLI127" s="1"/>
      <c r="QLM127" s="18"/>
      <c r="QLN127" s="1"/>
      <c r="QLO127" s="1"/>
      <c r="QLQ127" s="1"/>
      <c r="QLU127" s="18"/>
      <c r="QLV127" s="1"/>
      <c r="QLW127" s="1"/>
      <c r="QLY127" s="1"/>
      <c r="QMC127" s="18"/>
      <c r="QMD127" s="1"/>
      <c r="QME127" s="1"/>
      <c r="QMG127" s="1"/>
      <c r="QMK127" s="18"/>
      <c r="QML127" s="1"/>
      <c r="QMM127" s="1"/>
      <c r="QMO127" s="1"/>
      <c r="QMS127" s="18"/>
      <c r="QMT127" s="1"/>
      <c r="QMU127" s="1"/>
      <c r="QMW127" s="1"/>
      <c r="QNA127" s="18"/>
      <c r="QNB127" s="1"/>
      <c r="QNC127" s="1"/>
      <c r="QNE127" s="1"/>
      <c r="QNI127" s="18"/>
      <c r="QNJ127" s="1"/>
      <c r="QNK127" s="1"/>
      <c r="QNM127" s="1"/>
      <c r="QNQ127" s="18"/>
      <c r="QNR127" s="1"/>
      <c r="QNS127" s="1"/>
      <c r="QNU127" s="1"/>
      <c r="QNY127" s="18"/>
      <c r="QNZ127" s="1"/>
      <c r="QOA127" s="1"/>
      <c r="QOC127" s="1"/>
      <c r="QOG127" s="18"/>
      <c r="QOH127" s="1"/>
      <c r="QOI127" s="1"/>
      <c r="QOK127" s="1"/>
      <c r="QOO127" s="18"/>
      <c r="QOP127" s="1"/>
      <c r="QOQ127" s="1"/>
      <c r="QOS127" s="1"/>
      <c r="QOW127" s="18"/>
      <c r="QOX127" s="1"/>
      <c r="QOY127" s="1"/>
      <c r="QPA127" s="1"/>
      <c r="QPE127" s="18"/>
      <c r="QPF127" s="1"/>
      <c r="QPG127" s="1"/>
      <c r="QPI127" s="1"/>
      <c r="QPM127" s="18"/>
      <c r="QPN127" s="1"/>
      <c r="QPO127" s="1"/>
      <c r="QPQ127" s="1"/>
      <c r="QPU127" s="18"/>
      <c r="QPV127" s="1"/>
      <c r="QPW127" s="1"/>
      <c r="QPY127" s="1"/>
      <c r="QQC127" s="18"/>
      <c r="QQD127" s="1"/>
      <c r="QQE127" s="1"/>
      <c r="QQG127" s="1"/>
      <c r="QQK127" s="18"/>
      <c r="QQL127" s="1"/>
      <c r="QQM127" s="1"/>
      <c r="QQO127" s="1"/>
      <c r="QQS127" s="18"/>
      <c r="QQT127" s="1"/>
      <c r="QQU127" s="1"/>
      <c r="QQW127" s="1"/>
      <c r="QRA127" s="18"/>
      <c r="QRB127" s="1"/>
      <c r="QRC127" s="1"/>
      <c r="QRE127" s="1"/>
      <c r="QRI127" s="18"/>
      <c r="QRJ127" s="1"/>
      <c r="QRK127" s="1"/>
      <c r="QRM127" s="1"/>
      <c r="QRQ127" s="18"/>
      <c r="QRR127" s="1"/>
      <c r="QRS127" s="1"/>
      <c r="QRU127" s="1"/>
      <c r="QRY127" s="18"/>
      <c r="QRZ127" s="1"/>
      <c r="QSA127" s="1"/>
      <c r="QSC127" s="1"/>
      <c r="QSG127" s="18"/>
      <c r="QSH127" s="1"/>
      <c r="QSI127" s="1"/>
      <c r="QSK127" s="1"/>
      <c r="QSO127" s="18"/>
      <c r="QSP127" s="1"/>
      <c r="QSQ127" s="1"/>
      <c r="QSS127" s="1"/>
      <c r="QSW127" s="18"/>
      <c r="QSX127" s="1"/>
      <c r="QSY127" s="1"/>
      <c r="QTA127" s="1"/>
      <c r="QTE127" s="18"/>
      <c r="QTF127" s="1"/>
      <c r="QTG127" s="1"/>
      <c r="QTI127" s="1"/>
      <c r="QTM127" s="18"/>
      <c r="QTN127" s="1"/>
      <c r="QTO127" s="1"/>
      <c r="QTQ127" s="1"/>
      <c r="QTU127" s="18"/>
      <c r="QTV127" s="1"/>
      <c r="QTW127" s="1"/>
      <c r="QTY127" s="1"/>
      <c r="QUC127" s="18"/>
      <c r="QUD127" s="1"/>
      <c r="QUE127" s="1"/>
      <c r="QUG127" s="1"/>
      <c r="QUK127" s="18"/>
      <c r="QUL127" s="1"/>
      <c r="QUM127" s="1"/>
      <c r="QUO127" s="1"/>
      <c r="QUS127" s="18"/>
      <c r="QUT127" s="1"/>
      <c r="QUU127" s="1"/>
      <c r="QUW127" s="1"/>
      <c r="QVA127" s="18"/>
      <c r="QVB127" s="1"/>
      <c r="QVC127" s="1"/>
      <c r="QVE127" s="1"/>
      <c r="QVI127" s="18"/>
      <c r="QVJ127" s="1"/>
      <c r="QVK127" s="1"/>
      <c r="QVM127" s="1"/>
      <c r="QVQ127" s="18"/>
      <c r="QVR127" s="1"/>
      <c r="QVS127" s="1"/>
      <c r="QVU127" s="1"/>
      <c r="QVY127" s="18"/>
      <c r="QVZ127" s="1"/>
      <c r="QWA127" s="1"/>
      <c r="QWC127" s="1"/>
      <c r="QWG127" s="18"/>
      <c r="QWH127" s="1"/>
      <c r="QWI127" s="1"/>
      <c r="QWK127" s="1"/>
      <c r="QWO127" s="18"/>
      <c r="QWP127" s="1"/>
      <c r="QWQ127" s="1"/>
      <c r="QWS127" s="1"/>
      <c r="QWW127" s="18"/>
      <c r="QWX127" s="1"/>
      <c r="QWY127" s="1"/>
      <c r="QXA127" s="1"/>
      <c r="QXE127" s="18"/>
      <c r="QXF127" s="1"/>
      <c r="QXG127" s="1"/>
      <c r="QXI127" s="1"/>
      <c r="QXM127" s="18"/>
      <c r="QXN127" s="1"/>
      <c r="QXO127" s="1"/>
      <c r="QXQ127" s="1"/>
      <c r="QXU127" s="18"/>
      <c r="QXV127" s="1"/>
      <c r="QXW127" s="1"/>
      <c r="QXY127" s="1"/>
      <c r="QYC127" s="18"/>
      <c r="QYD127" s="1"/>
      <c r="QYE127" s="1"/>
      <c r="QYG127" s="1"/>
      <c r="QYK127" s="18"/>
      <c r="QYL127" s="1"/>
      <c r="QYM127" s="1"/>
      <c r="QYO127" s="1"/>
      <c r="QYS127" s="18"/>
      <c r="QYT127" s="1"/>
      <c r="QYU127" s="1"/>
      <c r="QYW127" s="1"/>
      <c r="QZA127" s="18"/>
      <c r="QZB127" s="1"/>
      <c r="QZC127" s="1"/>
      <c r="QZE127" s="1"/>
      <c r="QZI127" s="18"/>
      <c r="QZJ127" s="1"/>
      <c r="QZK127" s="1"/>
      <c r="QZM127" s="1"/>
      <c r="QZQ127" s="18"/>
      <c r="QZR127" s="1"/>
      <c r="QZS127" s="1"/>
      <c r="QZU127" s="1"/>
      <c r="QZY127" s="18"/>
      <c r="QZZ127" s="1"/>
      <c r="RAA127" s="1"/>
      <c r="RAC127" s="1"/>
      <c r="RAG127" s="18"/>
      <c r="RAH127" s="1"/>
      <c r="RAI127" s="1"/>
      <c r="RAK127" s="1"/>
      <c r="RAO127" s="18"/>
      <c r="RAP127" s="1"/>
      <c r="RAQ127" s="1"/>
      <c r="RAS127" s="1"/>
      <c r="RAW127" s="18"/>
      <c r="RAX127" s="1"/>
      <c r="RAY127" s="1"/>
      <c r="RBA127" s="1"/>
      <c r="RBE127" s="18"/>
      <c r="RBF127" s="1"/>
      <c r="RBG127" s="1"/>
      <c r="RBI127" s="1"/>
      <c r="RBM127" s="18"/>
      <c r="RBN127" s="1"/>
      <c r="RBO127" s="1"/>
      <c r="RBQ127" s="1"/>
      <c r="RBU127" s="18"/>
      <c r="RBV127" s="1"/>
      <c r="RBW127" s="1"/>
      <c r="RBY127" s="1"/>
      <c r="RCC127" s="18"/>
      <c r="RCD127" s="1"/>
      <c r="RCE127" s="1"/>
      <c r="RCG127" s="1"/>
      <c r="RCK127" s="18"/>
      <c r="RCL127" s="1"/>
      <c r="RCM127" s="1"/>
      <c r="RCO127" s="1"/>
      <c r="RCS127" s="18"/>
      <c r="RCT127" s="1"/>
      <c r="RCU127" s="1"/>
      <c r="RCW127" s="1"/>
      <c r="RDA127" s="18"/>
      <c r="RDB127" s="1"/>
      <c r="RDC127" s="1"/>
      <c r="RDE127" s="1"/>
      <c r="RDI127" s="18"/>
      <c r="RDJ127" s="1"/>
      <c r="RDK127" s="1"/>
      <c r="RDM127" s="1"/>
      <c r="RDQ127" s="18"/>
      <c r="RDR127" s="1"/>
      <c r="RDS127" s="1"/>
      <c r="RDU127" s="1"/>
      <c r="RDY127" s="18"/>
      <c r="RDZ127" s="1"/>
      <c r="REA127" s="1"/>
      <c r="REC127" s="1"/>
      <c r="REG127" s="18"/>
      <c r="REH127" s="1"/>
      <c r="REI127" s="1"/>
      <c r="REK127" s="1"/>
      <c r="REO127" s="18"/>
      <c r="REP127" s="1"/>
      <c r="REQ127" s="1"/>
      <c r="RES127" s="1"/>
      <c r="REW127" s="18"/>
      <c r="REX127" s="1"/>
      <c r="REY127" s="1"/>
      <c r="RFA127" s="1"/>
      <c r="RFE127" s="18"/>
      <c r="RFF127" s="1"/>
      <c r="RFG127" s="1"/>
      <c r="RFI127" s="1"/>
      <c r="RFM127" s="18"/>
      <c r="RFN127" s="1"/>
      <c r="RFO127" s="1"/>
      <c r="RFQ127" s="1"/>
      <c r="RFU127" s="18"/>
      <c r="RFV127" s="1"/>
      <c r="RFW127" s="1"/>
      <c r="RFY127" s="1"/>
      <c r="RGC127" s="18"/>
      <c r="RGD127" s="1"/>
      <c r="RGE127" s="1"/>
      <c r="RGG127" s="1"/>
      <c r="RGK127" s="18"/>
      <c r="RGL127" s="1"/>
      <c r="RGM127" s="1"/>
      <c r="RGO127" s="1"/>
      <c r="RGS127" s="18"/>
      <c r="RGT127" s="1"/>
      <c r="RGU127" s="1"/>
      <c r="RGW127" s="1"/>
      <c r="RHA127" s="18"/>
      <c r="RHB127" s="1"/>
      <c r="RHC127" s="1"/>
      <c r="RHE127" s="1"/>
      <c r="RHI127" s="18"/>
      <c r="RHJ127" s="1"/>
      <c r="RHK127" s="1"/>
      <c r="RHM127" s="1"/>
      <c r="RHQ127" s="18"/>
      <c r="RHR127" s="1"/>
      <c r="RHS127" s="1"/>
      <c r="RHU127" s="1"/>
      <c r="RHY127" s="18"/>
      <c r="RHZ127" s="1"/>
      <c r="RIA127" s="1"/>
      <c r="RIC127" s="1"/>
      <c r="RIG127" s="18"/>
      <c r="RIH127" s="1"/>
      <c r="RII127" s="1"/>
      <c r="RIK127" s="1"/>
      <c r="RIO127" s="18"/>
      <c r="RIP127" s="1"/>
      <c r="RIQ127" s="1"/>
      <c r="RIS127" s="1"/>
      <c r="RIW127" s="18"/>
      <c r="RIX127" s="1"/>
      <c r="RIY127" s="1"/>
      <c r="RJA127" s="1"/>
      <c r="RJE127" s="18"/>
      <c r="RJF127" s="1"/>
      <c r="RJG127" s="1"/>
      <c r="RJI127" s="1"/>
      <c r="RJM127" s="18"/>
      <c r="RJN127" s="1"/>
      <c r="RJO127" s="1"/>
      <c r="RJQ127" s="1"/>
      <c r="RJU127" s="18"/>
      <c r="RJV127" s="1"/>
      <c r="RJW127" s="1"/>
      <c r="RJY127" s="1"/>
      <c r="RKC127" s="18"/>
      <c r="RKD127" s="1"/>
      <c r="RKE127" s="1"/>
      <c r="RKG127" s="1"/>
      <c r="RKK127" s="18"/>
      <c r="RKL127" s="1"/>
      <c r="RKM127" s="1"/>
      <c r="RKO127" s="1"/>
      <c r="RKS127" s="18"/>
      <c r="RKT127" s="1"/>
      <c r="RKU127" s="1"/>
      <c r="RKW127" s="1"/>
      <c r="RLA127" s="18"/>
      <c r="RLB127" s="1"/>
      <c r="RLC127" s="1"/>
      <c r="RLE127" s="1"/>
      <c r="RLI127" s="18"/>
      <c r="RLJ127" s="1"/>
      <c r="RLK127" s="1"/>
      <c r="RLM127" s="1"/>
      <c r="RLQ127" s="18"/>
      <c r="RLR127" s="1"/>
      <c r="RLS127" s="1"/>
      <c r="RLU127" s="1"/>
      <c r="RLY127" s="18"/>
      <c r="RLZ127" s="1"/>
      <c r="RMA127" s="1"/>
      <c r="RMC127" s="1"/>
      <c r="RMG127" s="18"/>
      <c r="RMH127" s="1"/>
      <c r="RMI127" s="1"/>
      <c r="RMK127" s="1"/>
      <c r="RMO127" s="18"/>
      <c r="RMP127" s="1"/>
      <c r="RMQ127" s="1"/>
      <c r="RMS127" s="1"/>
      <c r="RMW127" s="18"/>
      <c r="RMX127" s="1"/>
      <c r="RMY127" s="1"/>
      <c r="RNA127" s="1"/>
      <c r="RNE127" s="18"/>
      <c r="RNF127" s="1"/>
      <c r="RNG127" s="1"/>
      <c r="RNI127" s="1"/>
      <c r="RNM127" s="18"/>
      <c r="RNN127" s="1"/>
      <c r="RNO127" s="1"/>
      <c r="RNQ127" s="1"/>
      <c r="RNU127" s="18"/>
      <c r="RNV127" s="1"/>
      <c r="RNW127" s="1"/>
      <c r="RNY127" s="1"/>
      <c r="ROC127" s="18"/>
      <c r="ROD127" s="1"/>
      <c r="ROE127" s="1"/>
      <c r="ROG127" s="1"/>
      <c r="ROK127" s="18"/>
      <c r="ROL127" s="1"/>
      <c r="ROM127" s="1"/>
      <c r="ROO127" s="1"/>
      <c r="ROS127" s="18"/>
      <c r="ROT127" s="1"/>
      <c r="ROU127" s="1"/>
      <c r="ROW127" s="1"/>
      <c r="RPA127" s="18"/>
      <c r="RPB127" s="1"/>
      <c r="RPC127" s="1"/>
      <c r="RPE127" s="1"/>
      <c r="RPI127" s="18"/>
      <c r="RPJ127" s="1"/>
      <c r="RPK127" s="1"/>
      <c r="RPM127" s="1"/>
      <c r="RPQ127" s="18"/>
      <c r="RPR127" s="1"/>
      <c r="RPS127" s="1"/>
      <c r="RPU127" s="1"/>
      <c r="RPY127" s="18"/>
      <c r="RPZ127" s="1"/>
      <c r="RQA127" s="1"/>
      <c r="RQC127" s="1"/>
      <c r="RQG127" s="18"/>
      <c r="RQH127" s="1"/>
      <c r="RQI127" s="1"/>
      <c r="RQK127" s="1"/>
      <c r="RQO127" s="18"/>
      <c r="RQP127" s="1"/>
      <c r="RQQ127" s="1"/>
      <c r="RQS127" s="1"/>
      <c r="RQW127" s="18"/>
      <c r="RQX127" s="1"/>
      <c r="RQY127" s="1"/>
      <c r="RRA127" s="1"/>
      <c r="RRE127" s="18"/>
      <c r="RRF127" s="1"/>
      <c r="RRG127" s="1"/>
      <c r="RRI127" s="1"/>
      <c r="RRM127" s="18"/>
      <c r="RRN127" s="1"/>
      <c r="RRO127" s="1"/>
      <c r="RRQ127" s="1"/>
      <c r="RRU127" s="18"/>
      <c r="RRV127" s="1"/>
      <c r="RRW127" s="1"/>
      <c r="RRY127" s="1"/>
      <c r="RSC127" s="18"/>
      <c r="RSD127" s="1"/>
      <c r="RSE127" s="1"/>
      <c r="RSG127" s="1"/>
      <c r="RSK127" s="18"/>
      <c r="RSL127" s="1"/>
      <c r="RSM127" s="1"/>
      <c r="RSO127" s="1"/>
      <c r="RSS127" s="18"/>
      <c r="RST127" s="1"/>
      <c r="RSU127" s="1"/>
      <c r="RSW127" s="1"/>
      <c r="RTA127" s="18"/>
      <c r="RTB127" s="1"/>
      <c r="RTC127" s="1"/>
      <c r="RTE127" s="1"/>
      <c r="RTI127" s="18"/>
      <c r="RTJ127" s="1"/>
      <c r="RTK127" s="1"/>
      <c r="RTM127" s="1"/>
      <c r="RTQ127" s="18"/>
      <c r="RTR127" s="1"/>
      <c r="RTS127" s="1"/>
      <c r="RTU127" s="1"/>
      <c r="RTY127" s="18"/>
      <c r="RTZ127" s="1"/>
      <c r="RUA127" s="1"/>
      <c r="RUC127" s="1"/>
      <c r="RUG127" s="18"/>
      <c r="RUH127" s="1"/>
      <c r="RUI127" s="1"/>
      <c r="RUK127" s="1"/>
      <c r="RUO127" s="18"/>
      <c r="RUP127" s="1"/>
      <c r="RUQ127" s="1"/>
      <c r="RUS127" s="1"/>
      <c r="RUW127" s="18"/>
      <c r="RUX127" s="1"/>
      <c r="RUY127" s="1"/>
      <c r="RVA127" s="1"/>
      <c r="RVE127" s="18"/>
      <c r="RVF127" s="1"/>
      <c r="RVG127" s="1"/>
      <c r="RVI127" s="1"/>
      <c r="RVM127" s="18"/>
      <c r="RVN127" s="1"/>
      <c r="RVO127" s="1"/>
      <c r="RVQ127" s="1"/>
      <c r="RVU127" s="18"/>
      <c r="RVV127" s="1"/>
      <c r="RVW127" s="1"/>
      <c r="RVY127" s="1"/>
      <c r="RWC127" s="18"/>
      <c r="RWD127" s="1"/>
      <c r="RWE127" s="1"/>
      <c r="RWG127" s="1"/>
      <c r="RWK127" s="18"/>
      <c r="RWL127" s="1"/>
      <c r="RWM127" s="1"/>
      <c r="RWO127" s="1"/>
      <c r="RWS127" s="18"/>
      <c r="RWT127" s="1"/>
      <c r="RWU127" s="1"/>
      <c r="RWW127" s="1"/>
      <c r="RXA127" s="18"/>
      <c r="RXB127" s="1"/>
      <c r="RXC127" s="1"/>
      <c r="RXE127" s="1"/>
      <c r="RXI127" s="18"/>
      <c r="RXJ127" s="1"/>
      <c r="RXK127" s="1"/>
      <c r="RXM127" s="1"/>
      <c r="RXQ127" s="18"/>
      <c r="RXR127" s="1"/>
      <c r="RXS127" s="1"/>
      <c r="RXU127" s="1"/>
      <c r="RXY127" s="18"/>
      <c r="RXZ127" s="1"/>
      <c r="RYA127" s="1"/>
      <c r="RYC127" s="1"/>
      <c r="RYG127" s="18"/>
      <c r="RYH127" s="1"/>
      <c r="RYI127" s="1"/>
      <c r="RYK127" s="1"/>
      <c r="RYO127" s="18"/>
      <c r="RYP127" s="1"/>
      <c r="RYQ127" s="1"/>
      <c r="RYS127" s="1"/>
      <c r="RYW127" s="18"/>
      <c r="RYX127" s="1"/>
      <c r="RYY127" s="1"/>
      <c r="RZA127" s="1"/>
      <c r="RZE127" s="18"/>
      <c r="RZF127" s="1"/>
      <c r="RZG127" s="1"/>
      <c r="RZI127" s="1"/>
      <c r="RZM127" s="18"/>
      <c r="RZN127" s="1"/>
      <c r="RZO127" s="1"/>
      <c r="RZQ127" s="1"/>
      <c r="RZU127" s="18"/>
      <c r="RZV127" s="1"/>
      <c r="RZW127" s="1"/>
      <c r="RZY127" s="1"/>
      <c r="SAC127" s="18"/>
      <c r="SAD127" s="1"/>
      <c r="SAE127" s="1"/>
      <c r="SAG127" s="1"/>
      <c r="SAK127" s="18"/>
      <c r="SAL127" s="1"/>
      <c r="SAM127" s="1"/>
      <c r="SAO127" s="1"/>
      <c r="SAS127" s="18"/>
      <c r="SAT127" s="1"/>
      <c r="SAU127" s="1"/>
      <c r="SAW127" s="1"/>
      <c r="SBA127" s="18"/>
      <c r="SBB127" s="1"/>
      <c r="SBC127" s="1"/>
      <c r="SBE127" s="1"/>
      <c r="SBI127" s="18"/>
      <c r="SBJ127" s="1"/>
      <c r="SBK127" s="1"/>
      <c r="SBM127" s="1"/>
      <c r="SBQ127" s="18"/>
      <c r="SBR127" s="1"/>
      <c r="SBS127" s="1"/>
      <c r="SBU127" s="1"/>
      <c r="SBY127" s="18"/>
      <c r="SBZ127" s="1"/>
      <c r="SCA127" s="1"/>
      <c r="SCC127" s="1"/>
      <c r="SCG127" s="18"/>
      <c r="SCH127" s="1"/>
      <c r="SCI127" s="1"/>
      <c r="SCK127" s="1"/>
      <c r="SCO127" s="18"/>
      <c r="SCP127" s="1"/>
      <c r="SCQ127" s="1"/>
      <c r="SCS127" s="1"/>
      <c r="SCW127" s="18"/>
      <c r="SCX127" s="1"/>
      <c r="SCY127" s="1"/>
      <c r="SDA127" s="1"/>
      <c r="SDE127" s="18"/>
      <c r="SDF127" s="1"/>
      <c r="SDG127" s="1"/>
      <c r="SDI127" s="1"/>
      <c r="SDM127" s="18"/>
      <c r="SDN127" s="1"/>
      <c r="SDO127" s="1"/>
      <c r="SDQ127" s="1"/>
      <c r="SDU127" s="18"/>
      <c r="SDV127" s="1"/>
      <c r="SDW127" s="1"/>
      <c r="SDY127" s="1"/>
      <c r="SEC127" s="18"/>
      <c r="SED127" s="1"/>
      <c r="SEE127" s="1"/>
      <c r="SEG127" s="1"/>
      <c r="SEK127" s="18"/>
      <c r="SEL127" s="1"/>
      <c r="SEM127" s="1"/>
      <c r="SEO127" s="1"/>
      <c r="SES127" s="18"/>
      <c r="SET127" s="1"/>
      <c r="SEU127" s="1"/>
      <c r="SEW127" s="1"/>
      <c r="SFA127" s="18"/>
      <c r="SFB127" s="1"/>
      <c r="SFC127" s="1"/>
      <c r="SFE127" s="1"/>
      <c r="SFI127" s="18"/>
      <c r="SFJ127" s="1"/>
      <c r="SFK127" s="1"/>
      <c r="SFM127" s="1"/>
      <c r="SFQ127" s="18"/>
      <c r="SFR127" s="1"/>
      <c r="SFS127" s="1"/>
      <c r="SFU127" s="1"/>
      <c r="SFY127" s="18"/>
      <c r="SFZ127" s="1"/>
      <c r="SGA127" s="1"/>
      <c r="SGC127" s="1"/>
      <c r="SGG127" s="18"/>
      <c r="SGH127" s="1"/>
      <c r="SGI127" s="1"/>
      <c r="SGK127" s="1"/>
      <c r="SGO127" s="18"/>
      <c r="SGP127" s="1"/>
      <c r="SGQ127" s="1"/>
      <c r="SGS127" s="1"/>
      <c r="SGW127" s="18"/>
      <c r="SGX127" s="1"/>
      <c r="SGY127" s="1"/>
      <c r="SHA127" s="1"/>
      <c r="SHE127" s="18"/>
      <c r="SHF127" s="1"/>
      <c r="SHG127" s="1"/>
      <c r="SHI127" s="1"/>
      <c r="SHM127" s="18"/>
      <c r="SHN127" s="1"/>
      <c r="SHO127" s="1"/>
      <c r="SHQ127" s="1"/>
      <c r="SHU127" s="18"/>
      <c r="SHV127" s="1"/>
      <c r="SHW127" s="1"/>
      <c r="SHY127" s="1"/>
      <c r="SIC127" s="18"/>
      <c r="SID127" s="1"/>
      <c r="SIE127" s="1"/>
      <c r="SIG127" s="1"/>
      <c r="SIK127" s="18"/>
      <c r="SIL127" s="1"/>
      <c r="SIM127" s="1"/>
      <c r="SIO127" s="1"/>
      <c r="SIS127" s="18"/>
      <c r="SIT127" s="1"/>
      <c r="SIU127" s="1"/>
      <c r="SIW127" s="1"/>
      <c r="SJA127" s="18"/>
      <c r="SJB127" s="1"/>
      <c r="SJC127" s="1"/>
      <c r="SJE127" s="1"/>
      <c r="SJI127" s="18"/>
      <c r="SJJ127" s="1"/>
      <c r="SJK127" s="1"/>
      <c r="SJM127" s="1"/>
      <c r="SJQ127" s="18"/>
      <c r="SJR127" s="1"/>
      <c r="SJS127" s="1"/>
      <c r="SJU127" s="1"/>
      <c r="SJY127" s="18"/>
      <c r="SJZ127" s="1"/>
      <c r="SKA127" s="1"/>
      <c r="SKC127" s="1"/>
      <c r="SKG127" s="18"/>
      <c r="SKH127" s="1"/>
      <c r="SKI127" s="1"/>
      <c r="SKK127" s="1"/>
      <c r="SKO127" s="18"/>
      <c r="SKP127" s="1"/>
      <c r="SKQ127" s="1"/>
      <c r="SKS127" s="1"/>
      <c r="SKW127" s="18"/>
      <c r="SKX127" s="1"/>
      <c r="SKY127" s="1"/>
      <c r="SLA127" s="1"/>
      <c r="SLE127" s="18"/>
      <c r="SLF127" s="1"/>
      <c r="SLG127" s="1"/>
      <c r="SLI127" s="1"/>
      <c r="SLM127" s="18"/>
      <c r="SLN127" s="1"/>
      <c r="SLO127" s="1"/>
      <c r="SLQ127" s="1"/>
      <c r="SLU127" s="18"/>
      <c r="SLV127" s="1"/>
      <c r="SLW127" s="1"/>
      <c r="SLY127" s="1"/>
      <c r="SMC127" s="18"/>
      <c r="SMD127" s="1"/>
      <c r="SME127" s="1"/>
      <c r="SMG127" s="1"/>
      <c r="SMK127" s="18"/>
      <c r="SML127" s="1"/>
      <c r="SMM127" s="1"/>
      <c r="SMO127" s="1"/>
      <c r="SMS127" s="18"/>
      <c r="SMT127" s="1"/>
      <c r="SMU127" s="1"/>
      <c r="SMW127" s="1"/>
      <c r="SNA127" s="18"/>
      <c r="SNB127" s="1"/>
      <c r="SNC127" s="1"/>
      <c r="SNE127" s="1"/>
      <c r="SNI127" s="18"/>
      <c r="SNJ127" s="1"/>
      <c r="SNK127" s="1"/>
      <c r="SNM127" s="1"/>
      <c r="SNQ127" s="18"/>
      <c r="SNR127" s="1"/>
      <c r="SNS127" s="1"/>
      <c r="SNU127" s="1"/>
      <c r="SNY127" s="18"/>
      <c r="SNZ127" s="1"/>
      <c r="SOA127" s="1"/>
      <c r="SOC127" s="1"/>
      <c r="SOG127" s="18"/>
      <c r="SOH127" s="1"/>
      <c r="SOI127" s="1"/>
      <c r="SOK127" s="1"/>
      <c r="SOO127" s="18"/>
      <c r="SOP127" s="1"/>
      <c r="SOQ127" s="1"/>
      <c r="SOS127" s="1"/>
      <c r="SOW127" s="18"/>
      <c r="SOX127" s="1"/>
      <c r="SOY127" s="1"/>
      <c r="SPA127" s="1"/>
      <c r="SPE127" s="18"/>
      <c r="SPF127" s="1"/>
      <c r="SPG127" s="1"/>
      <c r="SPI127" s="1"/>
      <c r="SPM127" s="18"/>
      <c r="SPN127" s="1"/>
      <c r="SPO127" s="1"/>
      <c r="SPQ127" s="1"/>
      <c r="SPU127" s="18"/>
      <c r="SPV127" s="1"/>
      <c r="SPW127" s="1"/>
      <c r="SPY127" s="1"/>
      <c r="SQC127" s="18"/>
      <c r="SQD127" s="1"/>
      <c r="SQE127" s="1"/>
      <c r="SQG127" s="1"/>
      <c r="SQK127" s="18"/>
      <c r="SQL127" s="1"/>
      <c r="SQM127" s="1"/>
      <c r="SQO127" s="1"/>
      <c r="SQS127" s="18"/>
      <c r="SQT127" s="1"/>
      <c r="SQU127" s="1"/>
      <c r="SQW127" s="1"/>
      <c r="SRA127" s="18"/>
      <c r="SRB127" s="1"/>
      <c r="SRC127" s="1"/>
      <c r="SRE127" s="1"/>
      <c r="SRI127" s="18"/>
      <c r="SRJ127" s="1"/>
      <c r="SRK127" s="1"/>
      <c r="SRM127" s="1"/>
      <c r="SRQ127" s="18"/>
      <c r="SRR127" s="1"/>
      <c r="SRS127" s="1"/>
      <c r="SRU127" s="1"/>
      <c r="SRY127" s="18"/>
      <c r="SRZ127" s="1"/>
      <c r="SSA127" s="1"/>
      <c r="SSC127" s="1"/>
      <c r="SSG127" s="18"/>
      <c r="SSH127" s="1"/>
      <c r="SSI127" s="1"/>
      <c r="SSK127" s="1"/>
      <c r="SSO127" s="18"/>
      <c r="SSP127" s="1"/>
      <c r="SSQ127" s="1"/>
      <c r="SSS127" s="1"/>
      <c r="SSW127" s="18"/>
      <c r="SSX127" s="1"/>
      <c r="SSY127" s="1"/>
      <c r="STA127" s="1"/>
      <c r="STE127" s="18"/>
      <c r="STF127" s="1"/>
      <c r="STG127" s="1"/>
      <c r="STI127" s="1"/>
      <c r="STM127" s="18"/>
      <c r="STN127" s="1"/>
      <c r="STO127" s="1"/>
      <c r="STQ127" s="1"/>
      <c r="STU127" s="18"/>
      <c r="STV127" s="1"/>
      <c r="STW127" s="1"/>
      <c r="STY127" s="1"/>
      <c r="SUC127" s="18"/>
      <c r="SUD127" s="1"/>
      <c r="SUE127" s="1"/>
      <c r="SUG127" s="1"/>
      <c r="SUK127" s="18"/>
      <c r="SUL127" s="1"/>
      <c r="SUM127" s="1"/>
      <c r="SUO127" s="1"/>
      <c r="SUS127" s="18"/>
      <c r="SUT127" s="1"/>
      <c r="SUU127" s="1"/>
      <c r="SUW127" s="1"/>
      <c r="SVA127" s="18"/>
      <c r="SVB127" s="1"/>
      <c r="SVC127" s="1"/>
      <c r="SVE127" s="1"/>
      <c r="SVI127" s="18"/>
      <c r="SVJ127" s="1"/>
      <c r="SVK127" s="1"/>
      <c r="SVM127" s="1"/>
      <c r="SVQ127" s="18"/>
      <c r="SVR127" s="1"/>
      <c r="SVS127" s="1"/>
      <c r="SVU127" s="1"/>
      <c r="SVY127" s="18"/>
      <c r="SVZ127" s="1"/>
      <c r="SWA127" s="1"/>
      <c r="SWC127" s="1"/>
      <c r="SWG127" s="18"/>
      <c r="SWH127" s="1"/>
      <c r="SWI127" s="1"/>
      <c r="SWK127" s="1"/>
      <c r="SWO127" s="18"/>
      <c r="SWP127" s="1"/>
      <c r="SWQ127" s="1"/>
      <c r="SWS127" s="1"/>
      <c r="SWW127" s="18"/>
      <c r="SWX127" s="1"/>
      <c r="SWY127" s="1"/>
      <c r="SXA127" s="1"/>
      <c r="SXE127" s="18"/>
      <c r="SXF127" s="1"/>
      <c r="SXG127" s="1"/>
      <c r="SXI127" s="1"/>
      <c r="SXM127" s="18"/>
      <c r="SXN127" s="1"/>
      <c r="SXO127" s="1"/>
      <c r="SXQ127" s="1"/>
      <c r="SXU127" s="18"/>
      <c r="SXV127" s="1"/>
      <c r="SXW127" s="1"/>
      <c r="SXY127" s="1"/>
      <c r="SYC127" s="18"/>
      <c r="SYD127" s="1"/>
      <c r="SYE127" s="1"/>
      <c r="SYG127" s="1"/>
      <c r="SYK127" s="18"/>
      <c r="SYL127" s="1"/>
      <c r="SYM127" s="1"/>
      <c r="SYO127" s="1"/>
      <c r="SYS127" s="18"/>
      <c r="SYT127" s="1"/>
      <c r="SYU127" s="1"/>
      <c r="SYW127" s="1"/>
      <c r="SZA127" s="18"/>
      <c r="SZB127" s="1"/>
      <c r="SZC127" s="1"/>
      <c r="SZE127" s="1"/>
      <c r="SZI127" s="18"/>
      <c r="SZJ127" s="1"/>
      <c r="SZK127" s="1"/>
      <c r="SZM127" s="1"/>
      <c r="SZQ127" s="18"/>
      <c r="SZR127" s="1"/>
      <c r="SZS127" s="1"/>
      <c r="SZU127" s="1"/>
      <c r="SZY127" s="18"/>
      <c r="SZZ127" s="1"/>
      <c r="TAA127" s="1"/>
      <c r="TAC127" s="1"/>
      <c r="TAG127" s="18"/>
      <c r="TAH127" s="1"/>
      <c r="TAI127" s="1"/>
      <c r="TAK127" s="1"/>
      <c r="TAO127" s="18"/>
      <c r="TAP127" s="1"/>
      <c r="TAQ127" s="1"/>
      <c r="TAS127" s="1"/>
      <c r="TAW127" s="18"/>
      <c r="TAX127" s="1"/>
      <c r="TAY127" s="1"/>
      <c r="TBA127" s="1"/>
      <c r="TBE127" s="18"/>
      <c r="TBF127" s="1"/>
      <c r="TBG127" s="1"/>
      <c r="TBI127" s="1"/>
      <c r="TBM127" s="18"/>
      <c r="TBN127" s="1"/>
      <c r="TBO127" s="1"/>
      <c r="TBQ127" s="1"/>
      <c r="TBU127" s="18"/>
      <c r="TBV127" s="1"/>
      <c r="TBW127" s="1"/>
      <c r="TBY127" s="1"/>
      <c r="TCC127" s="18"/>
      <c r="TCD127" s="1"/>
      <c r="TCE127" s="1"/>
      <c r="TCG127" s="1"/>
      <c r="TCK127" s="18"/>
      <c r="TCL127" s="1"/>
      <c r="TCM127" s="1"/>
      <c r="TCO127" s="1"/>
      <c r="TCS127" s="18"/>
      <c r="TCT127" s="1"/>
      <c r="TCU127" s="1"/>
      <c r="TCW127" s="1"/>
      <c r="TDA127" s="18"/>
      <c r="TDB127" s="1"/>
      <c r="TDC127" s="1"/>
      <c r="TDE127" s="1"/>
      <c r="TDI127" s="18"/>
      <c r="TDJ127" s="1"/>
      <c r="TDK127" s="1"/>
      <c r="TDM127" s="1"/>
      <c r="TDQ127" s="18"/>
      <c r="TDR127" s="1"/>
      <c r="TDS127" s="1"/>
      <c r="TDU127" s="1"/>
      <c r="TDY127" s="18"/>
      <c r="TDZ127" s="1"/>
      <c r="TEA127" s="1"/>
      <c r="TEC127" s="1"/>
      <c r="TEG127" s="18"/>
      <c r="TEH127" s="1"/>
      <c r="TEI127" s="1"/>
      <c r="TEK127" s="1"/>
      <c r="TEO127" s="18"/>
      <c r="TEP127" s="1"/>
      <c r="TEQ127" s="1"/>
      <c r="TES127" s="1"/>
      <c r="TEW127" s="18"/>
      <c r="TEX127" s="1"/>
      <c r="TEY127" s="1"/>
      <c r="TFA127" s="1"/>
      <c r="TFE127" s="18"/>
      <c r="TFF127" s="1"/>
      <c r="TFG127" s="1"/>
      <c r="TFI127" s="1"/>
      <c r="TFM127" s="18"/>
      <c r="TFN127" s="1"/>
      <c r="TFO127" s="1"/>
      <c r="TFQ127" s="1"/>
      <c r="TFU127" s="18"/>
      <c r="TFV127" s="1"/>
      <c r="TFW127" s="1"/>
      <c r="TFY127" s="1"/>
      <c r="TGC127" s="18"/>
      <c r="TGD127" s="1"/>
      <c r="TGE127" s="1"/>
      <c r="TGG127" s="1"/>
      <c r="TGK127" s="18"/>
      <c r="TGL127" s="1"/>
      <c r="TGM127" s="1"/>
      <c r="TGO127" s="1"/>
      <c r="TGS127" s="18"/>
      <c r="TGT127" s="1"/>
      <c r="TGU127" s="1"/>
      <c r="TGW127" s="1"/>
      <c r="THA127" s="18"/>
      <c r="THB127" s="1"/>
      <c r="THC127" s="1"/>
      <c r="THE127" s="1"/>
      <c r="THI127" s="18"/>
      <c r="THJ127" s="1"/>
      <c r="THK127" s="1"/>
      <c r="THM127" s="1"/>
      <c r="THQ127" s="18"/>
      <c r="THR127" s="1"/>
      <c r="THS127" s="1"/>
      <c r="THU127" s="1"/>
      <c r="THY127" s="18"/>
      <c r="THZ127" s="1"/>
      <c r="TIA127" s="1"/>
      <c r="TIC127" s="1"/>
      <c r="TIG127" s="18"/>
      <c r="TIH127" s="1"/>
      <c r="TII127" s="1"/>
      <c r="TIK127" s="1"/>
      <c r="TIO127" s="18"/>
      <c r="TIP127" s="1"/>
      <c r="TIQ127" s="1"/>
      <c r="TIS127" s="1"/>
      <c r="TIW127" s="18"/>
      <c r="TIX127" s="1"/>
      <c r="TIY127" s="1"/>
      <c r="TJA127" s="1"/>
      <c r="TJE127" s="18"/>
      <c r="TJF127" s="1"/>
      <c r="TJG127" s="1"/>
      <c r="TJI127" s="1"/>
      <c r="TJM127" s="18"/>
      <c r="TJN127" s="1"/>
      <c r="TJO127" s="1"/>
      <c r="TJQ127" s="1"/>
      <c r="TJU127" s="18"/>
      <c r="TJV127" s="1"/>
      <c r="TJW127" s="1"/>
      <c r="TJY127" s="1"/>
      <c r="TKC127" s="18"/>
      <c r="TKD127" s="1"/>
      <c r="TKE127" s="1"/>
      <c r="TKG127" s="1"/>
      <c r="TKK127" s="18"/>
      <c r="TKL127" s="1"/>
      <c r="TKM127" s="1"/>
      <c r="TKO127" s="1"/>
      <c r="TKS127" s="18"/>
      <c r="TKT127" s="1"/>
      <c r="TKU127" s="1"/>
      <c r="TKW127" s="1"/>
      <c r="TLA127" s="18"/>
      <c r="TLB127" s="1"/>
      <c r="TLC127" s="1"/>
      <c r="TLE127" s="1"/>
      <c r="TLI127" s="18"/>
      <c r="TLJ127" s="1"/>
      <c r="TLK127" s="1"/>
      <c r="TLM127" s="1"/>
      <c r="TLQ127" s="18"/>
      <c r="TLR127" s="1"/>
      <c r="TLS127" s="1"/>
      <c r="TLU127" s="1"/>
      <c r="TLY127" s="18"/>
      <c r="TLZ127" s="1"/>
      <c r="TMA127" s="1"/>
      <c r="TMC127" s="1"/>
      <c r="TMG127" s="18"/>
      <c r="TMH127" s="1"/>
      <c r="TMI127" s="1"/>
      <c r="TMK127" s="1"/>
      <c r="TMO127" s="18"/>
      <c r="TMP127" s="1"/>
      <c r="TMQ127" s="1"/>
      <c r="TMS127" s="1"/>
      <c r="TMW127" s="18"/>
      <c r="TMX127" s="1"/>
      <c r="TMY127" s="1"/>
      <c r="TNA127" s="1"/>
      <c r="TNE127" s="18"/>
      <c r="TNF127" s="1"/>
      <c r="TNG127" s="1"/>
      <c r="TNI127" s="1"/>
      <c r="TNM127" s="18"/>
      <c r="TNN127" s="1"/>
      <c r="TNO127" s="1"/>
      <c r="TNQ127" s="1"/>
      <c r="TNU127" s="18"/>
      <c r="TNV127" s="1"/>
      <c r="TNW127" s="1"/>
      <c r="TNY127" s="1"/>
      <c r="TOC127" s="18"/>
      <c r="TOD127" s="1"/>
      <c r="TOE127" s="1"/>
      <c r="TOG127" s="1"/>
      <c r="TOK127" s="18"/>
      <c r="TOL127" s="1"/>
      <c r="TOM127" s="1"/>
      <c r="TOO127" s="1"/>
      <c r="TOS127" s="18"/>
      <c r="TOT127" s="1"/>
      <c r="TOU127" s="1"/>
      <c r="TOW127" s="1"/>
      <c r="TPA127" s="18"/>
      <c r="TPB127" s="1"/>
      <c r="TPC127" s="1"/>
      <c r="TPE127" s="1"/>
      <c r="TPI127" s="18"/>
      <c r="TPJ127" s="1"/>
      <c r="TPK127" s="1"/>
      <c r="TPM127" s="1"/>
      <c r="TPQ127" s="18"/>
      <c r="TPR127" s="1"/>
      <c r="TPS127" s="1"/>
      <c r="TPU127" s="1"/>
      <c r="TPY127" s="18"/>
      <c r="TPZ127" s="1"/>
      <c r="TQA127" s="1"/>
      <c r="TQC127" s="1"/>
      <c r="TQG127" s="18"/>
      <c r="TQH127" s="1"/>
      <c r="TQI127" s="1"/>
      <c r="TQK127" s="1"/>
      <c r="TQO127" s="18"/>
      <c r="TQP127" s="1"/>
      <c r="TQQ127" s="1"/>
      <c r="TQS127" s="1"/>
      <c r="TQW127" s="18"/>
      <c r="TQX127" s="1"/>
      <c r="TQY127" s="1"/>
      <c r="TRA127" s="1"/>
      <c r="TRE127" s="18"/>
      <c r="TRF127" s="1"/>
      <c r="TRG127" s="1"/>
      <c r="TRI127" s="1"/>
      <c r="TRM127" s="18"/>
      <c r="TRN127" s="1"/>
      <c r="TRO127" s="1"/>
      <c r="TRQ127" s="1"/>
      <c r="TRU127" s="18"/>
      <c r="TRV127" s="1"/>
      <c r="TRW127" s="1"/>
      <c r="TRY127" s="1"/>
      <c r="TSC127" s="18"/>
      <c r="TSD127" s="1"/>
      <c r="TSE127" s="1"/>
      <c r="TSG127" s="1"/>
      <c r="TSK127" s="18"/>
      <c r="TSL127" s="1"/>
      <c r="TSM127" s="1"/>
      <c r="TSO127" s="1"/>
      <c r="TSS127" s="18"/>
      <c r="TST127" s="1"/>
      <c r="TSU127" s="1"/>
      <c r="TSW127" s="1"/>
      <c r="TTA127" s="18"/>
      <c r="TTB127" s="1"/>
      <c r="TTC127" s="1"/>
      <c r="TTE127" s="1"/>
      <c r="TTI127" s="18"/>
      <c r="TTJ127" s="1"/>
      <c r="TTK127" s="1"/>
      <c r="TTM127" s="1"/>
      <c r="TTQ127" s="18"/>
      <c r="TTR127" s="1"/>
      <c r="TTS127" s="1"/>
      <c r="TTU127" s="1"/>
      <c r="TTY127" s="18"/>
      <c r="TTZ127" s="1"/>
      <c r="TUA127" s="1"/>
      <c r="TUC127" s="1"/>
      <c r="TUG127" s="18"/>
      <c r="TUH127" s="1"/>
      <c r="TUI127" s="1"/>
      <c r="TUK127" s="1"/>
      <c r="TUO127" s="18"/>
      <c r="TUP127" s="1"/>
      <c r="TUQ127" s="1"/>
      <c r="TUS127" s="1"/>
      <c r="TUW127" s="18"/>
      <c r="TUX127" s="1"/>
      <c r="TUY127" s="1"/>
      <c r="TVA127" s="1"/>
      <c r="TVE127" s="18"/>
      <c r="TVF127" s="1"/>
      <c r="TVG127" s="1"/>
      <c r="TVI127" s="1"/>
      <c r="TVM127" s="18"/>
      <c r="TVN127" s="1"/>
      <c r="TVO127" s="1"/>
      <c r="TVQ127" s="1"/>
      <c r="TVU127" s="18"/>
      <c r="TVV127" s="1"/>
      <c r="TVW127" s="1"/>
      <c r="TVY127" s="1"/>
      <c r="TWC127" s="18"/>
      <c r="TWD127" s="1"/>
      <c r="TWE127" s="1"/>
      <c r="TWG127" s="1"/>
      <c r="TWK127" s="18"/>
      <c r="TWL127" s="1"/>
      <c r="TWM127" s="1"/>
      <c r="TWO127" s="1"/>
      <c r="TWS127" s="18"/>
      <c r="TWT127" s="1"/>
      <c r="TWU127" s="1"/>
      <c r="TWW127" s="1"/>
      <c r="TXA127" s="18"/>
      <c r="TXB127" s="1"/>
      <c r="TXC127" s="1"/>
      <c r="TXE127" s="1"/>
      <c r="TXI127" s="18"/>
      <c r="TXJ127" s="1"/>
      <c r="TXK127" s="1"/>
      <c r="TXM127" s="1"/>
      <c r="TXQ127" s="18"/>
      <c r="TXR127" s="1"/>
      <c r="TXS127" s="1"/>
      <c r="TXU127" s="1"/>
      <c r="TXY127" s="18"/>
      <c r="TXZ127" s="1"/>
      <c r="TYA127" s="1"/>
      <c r="TYC127" s="1"/>
      <c r="TYG127" s="18"/>
      <c r="TYH127" s="1"/>
      <c r="TYI127" s="1"/>
      <c r="TYK127" s="1"/>
      <c r="TYO127" s="18"/>
      <c r="TYP127" s="1"/>
      <c r="TYQ127" s="1"/>
      <c r="TYS127" s="1"/>
      <c r="TYW127" s="18"/>
      <c r="TYX127" s="1"/>
      <c r="TYY127" s="1"/>
      <c r="TZA127" s="1"/>
      <c r="TZE127" s="18"/>
      <c r="TZF127" s="1"/>
      <c r="TZG127" s="1"/>
      <c r="TZI127" s="1"/>
      <c r="TZM127" s="18"/>
      <c r="TZN127" s="1"/>
      <c r="TZO127" s="1"/>
      <c r="TZQ127" s="1"/>
      <c r="TZU127" s="18"/>
      <c r="TZV127" s="1"/>
      <c r="TZW127" s="1"/>
      <c r="TZY127" s="1"/>
      <c r="UAC127" s="18"/>
      <c r="UAD127" s="1"/>
      <c r="UAE127" s="1"/>
      <c r="UAG127" s="1"/>
      <c r="UAK127" s="18"/>
      <c r="UAL127" s="1"/>
      <c r="UAM127" s="1"/>
      <c r="UAO127" s="1"/>
      <c r="UAS127" s="18"/>
      <c r="UAT127" s="1"/>
      <c r="UAU127" s="1"/>
      <c r="UAW127" s="1"/>
      <c r="UBA127" s="18"/>
      <c r="UBB127" s="1"/>
      <c r="UBC127" s="1"/>
      <c r="UBE127" s="1"/>
      <c r="UBI127" s="18"/>
      <c r="UBJ127" s="1"/>
      <c r="UBK127" s="1"/>
      <c r="UBM127" s="1"/>
      <c r="UBQ127" s="18"/>
      <c r="UBR127" s="1"/>
      <c r="UBS127" s="1"/>
      <c r="UBU127" s="1"/>
      <c r="UBY127" s="18"/>
      <c r="UBZ127" s="1"/>
      <c r="UCA127" s="1"/>
      <c r="UCC127" s="1"/>
      <c r="UCG127" s="18"/>
      <c r="UCH127" s="1"/>
      <c r="UCI127" s="1"/>
      <c r="UCK127" s="1"/>
      <c r="UCO127" s="18"/>
      <c r="UCP127" s="1"/>
      <c r="UCQ127" s="1"/>
      <c r="UCS127" s="1"/>
      <c r="UCW127" s="18"/>
      <c r="UCX127" s="1"/>
      <c r="UCY127" s="1"/>
      <c r="UDA127" s="1"/>
      <c r="UDE127" s="18"/>
      <c r="UDF127" s="1"/>
      <c r="UDG127" s="1"/>
      <c r="UDI127" s="1"/>
      <c r="UDM127" s="18"/>
      <c r="UDN127" s="1"/>
      <c r="UDO127" s="1"/>
      <c r="UDQ127" s="1"/>
      <c r="UDU127" s="18"/>
      <c r="UDV127" s="1"/>
      <c r="UDW127" s="1"/>
      <c r="UDY127" s="1"/>
      <c r="UEC127" s="18"/>
      <c r="UED127" s="1"/>
      <c r="UEE127" s="1"/>
      <c r="UEG127" s="1"/>
      <c r="UEK127" s="18"/>
      <c r="UEL127" s="1"/>
      <c r="UEM127" s="1"/>
      <c r="UEO127" s="1"/>
      <c r="UES127" s="18"/>
      <c r="UET127" s="1"/>
      <c r="UEU127" s="1"/>
      <c r="UEW127" s="1"/>
      <c r="UFA127" s="18"/>
      <c r="UFB127" s="1"/>
      <c r="UFC127" s="1"/>
      <c r="UFE127" s="1"/>
      <c r="UFI127" s="18"/>
      <c r="UFJ127" s="1"/>
      <c r="UFK127" s="1"/>
      <c r="UFM127" s="1"/>
      <c r="UFQ127" s="18"/>
      <c r="UFR127" s="1"/>
      <c r="UFS127" s="1"/>
      <c r="UFU127" s="1"/>
      <c r="UFY127" s="18"/>
      <c r="UFZ127" s="1"/>
      <c r="UGA127" s="1"/>
      <c r="UGC127" s="1"/>
      <c r="UGG127" s="18"/>
      <c r="UGH127" s="1"/>
      <c r="UGI127" s="1"/>
      <c r="UGK127" s="1"/>
      <c r="UGO127" s="18"/>
      <c r="UGP127" s="1"/>
      <c r="UGQ127" s="1"/>
      <c r="UGS127" s="1"/>
      <c r="UGW127" s="18"/>
      <c r="UGX127" s="1"/>
      <c r="UGY127" s="1"/>
      <c r="UHA127" s="1"/>
      <c r="UHE127" s="18"/>
      <c r="UHF127" s="1"/>
      <c r="UHG127" s="1"/>
      <c r="UHI127" s="1"/>
      <c r="UHM127" s="18"/>
      <c r="UHN127" s="1"/>
      <c r="UHO127" s="1"/>
      <c r="UHQ127" s="1"/>
      <c r="UHU127" s="18"/>
      <c r="UHV127" s="1"/>
      <c r="UHW127" s="1"/>
      <c r="UHY127" s="1"/>
      <c r="UIC127" s="18"/>
      <c r="UID127" s="1"/>
      <c r="UIE127" s="1"/>
      <c r="UIG127" s="1"/>
      <c r="UIK127" s="18"/>
      <c r="UIL127" s="1"/>
      <c r="UIM127" s="1"/>
      <c r="UIO127" s="1"/>
      <c r="UIS127" s="18"/>
      <c r="UIT127" s="1"/>
      <c r="UIU127" s="1"/>
      <c r="UIW127" s="1"/>
      <c r="UJA127" s="18"/>
      <c r="UJB127" s="1"/>
      <c r="UJC127" s="1"/>
      <c r="UJE127" s="1"/>
      <c r="UJI127" s="18"/>
      <c r="UJJ127" s="1"/>
      <c r="UJK127" s="1"/>
      <c r="UJM127" s="1"/>
      <c r="UJQ127" s="18"/>
      <c r="UJR127" s="1"/>
      <c r="UJS127" s="1"/>
      <c r="UJU127" s="1"/>
      <c r="UJY127" s="18"/>
      <c r="UJZ127" s="1"/>
      <c r="UKA127" s="1"/>
      <c r="UKC127" s="1"/>
      <c r="UKG127" s="18"/>
      <c r="UKH127" s="1"/>
      <c r="UKI127" s="1"/>
      <c r="UKK127" s="1"/>
      <c r="UKO127" s="18"/>
      <c r="UKP127" s="1"/>
      <c r="UKQ127" s="1"/>
      <c r="UKS127" s="1"/>
      <c r="UKW127" s="18"/>
      <c r="UKX127" s="1"/>
      <c r="UKY127" s="1"/>
      <c r="ULA127" s="1"/>
      <c r="ULE127" s="18"/>
      <c r="ULF127" s="1"/>
      <c r="ULG127" s="1"/>
      <c r="ULI127" s="1"/>
      <c r="ULM127" s="18"/>
      <c r="ULN127" s="1"/>
      <c r="ULO127" s="1"/>
      <c r="ULQ127" s="1"/>
      <c r="ULU127" s="18"/>
      <c r="ULV127" s="1"/>
      <c r="ULW127" s="1"/>
      <c r="ULY127" s="1"/>
      <c r="UMC127" s="18"/>
      <c r="UMD127" s="1"/>
      <c r="UME127" s="1"/>
      <c r="UMG127" s="1"/>
      <c r="UMK127" s="18"/>
      <c r="UML127" s="1"/>
      <c r="UMM127" s="1"/>
      <c r="UMO127" s="1"/>
      <c r="UMS127" s="18"/>
      <c r="UMT127" s="1"/>
      <c r="UMU127" s="1"/>
      <c r="UMW127" s="1"/>
      <c r="UNA127" s="18"/>
      <c r="UNB127" s="1"/>
      <c r="UNC127" s="1"/>
      <c r="UNE127" s="1"/>
      <c r="UNI127" s="18"/>
      <c r="UNJ127" s="1"/>
      <c r="UNK127" s="1"/>
      <c r="UNM127" s="1"/>
      <c r="UNQ127" s="18"/>
      <c r="UNR127" s="1"/>
      <c r="UNS127" s="1"/>
      <c r="UNU127" s="1"/>
      <c r="UNY127" s="18"/>
      <c r="UNZ127" s="1"/>
      <c r="UOA127" s="1"/>
      <c r="UOC127" s="1"/>
      <c r="UOG127" s="18"/>
      <c r="UOH127" s="1"/>
      <c r="UOI127" s="1"/>
      <c r="UOK127" s="1"/>
      <c r="UOO127" s="18"/>
      <c r="UOP127" s="1"/>
      <c r="UOQ127" s="1"/>
      <c r="UOS127" s="1"/>
      <c r="UOW127" s="18"/>
      <c r="UOX127" s="1"/>
      <c r="UOY127" s="1"/>
      <c r="UPA127" s="1"/>
      <c r="UPE127" s="18"/>
      <c r="UPF127" s="1"/>
      <c r="UPG127" s="1"/>
      <c r="UPI127" s="1"/>
      <c r="UPM127" s="18"/>
      <c r="UPN127" s="1"/>
      <c r="UPO127" s="1"/>
      <c r="UPQ127" s="1"/>
      <c r="UPU127" s="18"/>
      <c r="UPV127" s="1"/>
      <c r="UPW127" s="1"/>
      <c r="UPY127" s="1"/>
      <c r="UQC127" s="18"/>
      <c r="UQD127" s="1"/>
      <c r="UQE127" s="1"/>
      <c r="UQG127" s="1"/>
      <c r="UQK127" s="18"/>
      <c r="UQL127" s="1"/>
      <c r="UQM127" s="1"/>
      <c r="UQO127" s="1"/>
      <c r="UQS127" s="18"/>
      <c r="UQT127" s="1"/>
      <c r="UQU127" s="1"/>
      <c r="UQW127" s="1"/>
      <c r="URA127" s="18"/>
      <c r="URB127" s="1"/>
      <c r="URC127" s="1"/>
      <c r="URE127" s="1"/>
      <c r="URI127" s="18"/>
      <c r="URJ127" s="1"/>
      <c r="URK127" s="1"/>
      <c r="URM127" s="1"/>
      <c r="URQ127" s="18"/>
      <c r="URR127" s="1"/>
      <c r="URS127" s="1"/>
      <c r="URU127" s="1"/>
      <c r="URY127" s="18"/>
      <c r="URZ127" s="1"/>
      <c r="USA127" s="1"/>
      <c r="USC127" s="1"/>
      <c r="USG127" s="18"/>
      <c r="USH127" s="1"/>
      <c r="USI127" s="1"/>
      <c r="USK127" s="1"/>
      <c r="USO127" s="18"/>
      <c r="USP127" s="1"/>
      <c r="USQ127" s="1"/>
      <c r="USS127" s="1"/>
      <c r="USW127" s="18"/>
      <c r="USX127" s="1"/>
      <c r="USY127" s="1"/>
      <c r="UTA127" s="1"/>
      <c r="UTE127" s="18"/>
      <c r="UTF127" s="1"/>
      <c r="UTG127" s="1"/>
      <c r="UTI127" s="1"/>
      <c r="UTM127" s="18"/>
      <c r="UTN127" s="1"/>
      <c r="UTO127" s="1"/>
      <c r="UTQ127" s="1"/>
      <c r="UTU127" s="18"/>
      <c r="UTV127" s="1"/>
      <c r="UTW127" s="1"/>
      <c r="UTY127" s="1"/>
      <c r="UUC127" s="18"/>
      <c r="UUD127" s="1"/>
      <c r="UUE127" s="1"/>
      <c r="UUG127" s="1"/>
      <c r="UUK127" s="18"/>
      <c r="UUL127" s="1"/>
      <c r="UUM127" s="1"/>
      <c r="UUO127" s="1"/>
      <c r="UUS127" s="18"/>
      <c r="UUT127" s="1"/>
      <c r="UUU127" s="1"/>
      <c r="UUW127" s="1"/>
      <c r="UVA127" s="18"/>
      <c r="UVB127" s="1"/>
      <c r="UVC127" s="1"/>
      <c r="UVE127" s="1"/>
      <c r="UVI127" s="18"/>
      <c r="UVJ127" s="1"/>
      <c r="UVK127" s="1"/>
      <c r="UVM127" s="1"/>
      <c r="UVQ127" s="18"/>
      <c r="UVR127" s="1"/>
      <c r="UVS127" s="1"/>
      <c r="UVU127" s="1"/>
      <c r="UVY127" s="18"/>
      <c r="UVZ127" s="1"/>
      <c r="UWA127" s="1"/>
      <c r="UWC127" s="1"/>
      <c r="UWG127" s="18"/>
      <c r="UWH127" s="1"/>
      <c r="UWI127" s="1"/>
      <c r="UWK127" s="1"/>
      <c r="UWO127" s="18"/>
      <c r="UWP127" s="1"/>
      <c r="UWQ127" s="1"/>
      <c r="UWS127" s="1"/>
      <c r="UWW127" s="18"/>
      <c r="UWX127" s="1"/>
      <c r="UWY127" s="1"/>
      <c r="UXA127" s="1"/>
      <c r="UXE127" s="18"/>
      <c r="UXF127" s="1"/>
      <c r="UXG127" s="1"/>
      <c r="UXI127" s="1"/>
      <c r="UXM127" s="18"/>
      <c r="UXN127" s="1"/>
      <c r="UXO127" s="1"/>
      <c r="UXQ127" s="1"/>
      <c r="UXU127" s="18"/>
      <c r="UXV127" s="1"/>
      <c r="UXW127" s="1"/>
      <c r="UXY127" s="1"/>
      <c r="UYC127" s="18"/>
      <c r="UYD127" s="1"/>
      <c r="UYE127" s="1"/>
      <c r="UYG127" s="1"/>
      <c r="UYK127" s="18"/>
      <c r="UYL127" s="1"/>
      <c r="UYM127" s="1"/>
      <c r="UYO127" s="1"/>
      <c r="UYS127" s="18"/>
      <c r="UYT127" s="1"/>
      <c r="UYU127" s="1"/>
      <c r="UYW127" s="1"/>
      <c r="UZA127" s="18"/>
      <c r="UZB127" s="1"/>
      <c r="UZC127" s="1"/>
      <c r="UZE127" s="1"/>
      <c r="UZI127" s="18"/>
      <c r="UZJ127" s="1"/>
      <c r="UZK127" s="1"/>
      <c r="UZM127" s="1"/>
      <c r="UZQ127" s="18"/>
      <c r="UZR127" s="1"/>
      <c r="UZS127" s="1"/>
      <c r="UZU127" s="1"/>
      <c r="UZY127" s="18"/>
      <c r="UZZ127" s="1"/>
      <c r="VAA127" s="1"/>
      <c r="VAC127" s="1"/>
      <c r="VAG127" s="18"/>
      <c r="VAH127" s="1"/>
      <c r="VAI127" s="1"/>
      <c r="VAK127" s="1"/>
      <c r="VAO127" s="18"/>
      <c r="VAP127" s="1"/>
      <c r="VAQ127" s="1"/>
      <c r="VAS127" s="1"/>
      <c r="VAW127" s="18"/>
      <c r="VAX127" s="1"/>
      <c r="VAY127" s="1"/>
      <c r="VBA127" s="1"/>
      <c r="VBE127" s="18"/>
      <c r="VBF127" s="1"/>
      <c r="VBG127" s="1"/>
      <c r="VBI127" s="1"/>
      <c r="VBM127" s="18"/>
      <c r="VBN127" s="1"/>
      <c r="VBO127" s="1"/>
      <c r="VBQ127" s="1"/>
      <c r="VBU127" s="18"/>
      <c r="VBV127" s="1"/>
      <c r="VBW127" s="1"/>
      <c r="VBY127" s="1"/>
      <c r="VCC127" s="18"/>
      <c r="VCD127" s="1"/>
      <c r="VCE127" s="1"/>
      <c r="VCG127" s="1"/>
      <c r="VCK127" s="18"/>
      <c r="VCL127" s="1"/>
      <c r="VCM127" s="1"/>
      <c r="VCO127" s="1"/>
      <c r="VCS127" s="18"/>
      <c r="VCT127" s="1"/>
      <c r="VCU127" s="1"/>
      <c r="VCW127" s="1"/>
      <c r="VDA127" s="18"/>
      <c r="VDB127" s="1"/>
      <c r="VDC127" s="1"/>
      <c r="VDE127" s="1"/>
      <c r="VDI127" s="18"/>
      <c r="VDJ127" s="1"/>
      <c r="VDK127" s="1"/>
      <c r="VDM127" s="1"/>
      <c r="VDQ127" s="18"/>
      <c r="VDR127" s="1"/>
      <c r="VDS127" s="1"/>
      <c r="VDU127" s="1"/>
      <c r="VDY127" s="18"/>
      <c r="VDZ127" s="1"/>
      <c r="VEA127" s="1"/>
      <c r="VEC127" s="1"/>
      <c r="VEG127" s="18"/>
      <c r="VEH127" s="1"/>
      <c r="VEI127" s="1"/>
      <c r="VEK127" s="1"/>
      <c r="VEO127" s="18"/>
      <c r="VEP127" s="1"/>
      <c r="VEQ127" s="1"/>
      <c r="VES127" s="1"/>
      <c r="VEW127" s="18"/>
      <c r="VEX127" s="1"/>
      <c r="VEY127" s="1"/>
      <c r="VFA127" s="1"/>
      <c r="VFE127" s="18"/>
      <c r="VFF127" s="1"/>
      <c r="VFG127" s="1"/>
      <c r="VFI127" s="1"/>
      <c r="VFM127" s="18"/>
      <c r="VFN127" s="1"/>
      <c r="VFO127" s="1"/>
      <c r="VFQ127" s="1"/>
      <c r="VFU127" s="18"/>
      <c r="VFV127" s="1"/>
      <c r="VFW127" s="1"/>
      <c r="VFY127" s="1"/>
      <c r="VGC127" s="18"/>
      <c r="VGD127" s="1"/>
      <c r="VGE127" s="1"/>
      <c r="VGG127" s="1"/>
      <c r="VGK127" s="18"/>
      <c r="VGL127" s="1"/>
      <c r="VGM127" s="1"/>
      <c r="VGO127" s="1"/>
      <c r="VGS127" s="18"/>
      <c r="VGT127" s="1"/>
      <c r="VGU127" s="1"/>
      <c r="VGW127" s="1"/>
      <c r="VHA127" s="18"/>
      <c r="VHB127" s="1"/>
      <c r="VHC127" s="1"/>
      <c r="VHE127" s="1"/>
      <c r="VHI127" s="18"/>
      <c r="VHJ127" s="1"/>
      <c r="VHK127" s="1"/>
      <c r="VHM127" s="1"/>
      <c r="VHQ127" s="18"/>
      <c r="VHR127" s="1"/>
      <c r="VHS127" s="1"/>
      <c r="VHU127" s="1"/>
      <c r="VHY127" s="18"/>
      <c r="VHZ127" s="1"/>
      <c r="VIA127" s="1"/>
      <c r="VIC127" s="1"/>
      <c r="VIG127" s="18"/>
      <c r="VIH127" s="1"/>
      <c r="VII127" s="1"/>
      <c r="VIK127" s="1"/>
      <c r="VIO127" s="18"/>
      <c r="VIP127" s="1"/>
      <c r="VIQ127" s="1"/>
      <c r="VIS127" s="1"/>
      <c r="VIW127" s="18"/>
      <c r="VIX127" s="1"/>
      <c r="VIY127" s="1"/>
      <c r="VJA127" s="1"/>
      <c r="VJE127" s="18"/>
      <c r="VJF127" s="1"/>
      <c r="VJG127" s="1"/>
      <c r="VJI127" s="1"/>
      <c r="VJM127" s="18"/>
      <c r="VJN127" s="1"/>
      <c r="VJO127" s="1"/>
      <c r="VJQ127" s="1"/>
      <c r="VJU127" s="18"/>
      <c r="VJV127" s="1"/>
      <c r="VJW127" s="1"/>
      <c r="VJY127" s="1"/>
      <c r="VKC127" s="18"/>
      <c r="VKD127" s="1"/>
      <c r="VKE127" s="1"/>
      <c r="VKG127" s="1"/>
      <c r="VKK127" s="18"/>
      <c r="VKL127" s="1"/>
      <c r="VKM127" s="1"/>
      <c r="VKO127" s="1"/>
      <c r="VKS127" s="18"/>
      <c r="VKT127" s="1"/>
      <c r="VKU127" s="1"/>
      <c r="VKW127" s="1"/>
      <c r="VLA127" s="18"/>
      <c r="VLB127" s="1"/>
      <c r="VLC127" s="1"/>
      <c r="VLE127" s="1"/>
      <c r="VLI127" s="18"/>
      <c r="VLJ127" s="1"/>
      <c r="VLK127" s="1"/>
      <c r="VLM127" s="1"/>
      <c r="VLQ127" s="18"/>
      <c r="VLR127" s="1"/>
      <c r="VLS127" s="1"/>
      <c r="VLU127" s="1"/>
      <c r="VLY127" s="18"/>
      <c r="VLZ127" s="1"/>
      <c r="VMA127" s="1"/>
      <c r="VMC127" s="1"/>
      <c r="VMG127" s="18"/>
      <c r="VMH127" s="1"/>
      <c r="VMI127" s="1"/>
      <c r="VMK127" s="1"/>
      <c r="VMO127" s="18"/>
      <c r="VMP127" s="1"/>
      <c r="VMQ127" s="1"/>
      <c r="VMS127" s="1"/>
      <c r="VMW127" s="18"/>
      <c r="VMX127" s="1"/>
      <c r="VMY127" s="1"/>
      <c r="VNA127" s="1"/>
      <c r="VNE127" s="18"/>
      <c r="VNF127" s="1"/>
      <c r="VNG127" s="1"/>
      <c r="VNI127" s="1"/>
      <c r="VNM127" s="18"/>
      <c r="VNN127" s="1"/>
      <c r="VNO127" s="1"/>
      <c r="VNQ127" s="1"/>
      <c r="VNU127" s="18"/>
      <c r="VNV127" s="1"/>
      <c r="VNW127" s="1"/>
      <c r="VNY127" s="1"/>
      <c r="VOC127" s="18"/>
      <c r="VOD127" s="1"/>
      <c r="VOE127" s="1"/>
      <c r="VOG127" s="1"/>
      <c r="VOK127" s="18"/>
      <c r="VOL127" s="1"/>
      <c r="VOM127" s="1"/>
      <c r="VOO127" s="1"/>
      <c r="VOS127" s="18"/>
      <c r="VOT127" s="1"/>
      <c r="VOU127" s="1"/>
      <c r="VOW127" s="1"/>
      <c r="VPA127" s="18"/>
      <c r="VPB127" s="1"/>
      <c r="VPC127" s="1"/>
      <c r="VPE127" s="1"/>
      <c r="VPI127" s="18"/>
      <c r="VPJ127" s="1"/>
      <c r="VPK127" s="1"/>
      <c r="VPM127" s="1"/>
      <c r="VPQ127" s="18"/>
      <c r="VPR127" s="1"/>
      <c r="VPS127" s="1"/>
      <c r="VPU127" s="1"/>
      <c r="VPY127" s="18"/>
      <c r="VPZ127" s="1"/>
      <c r="VQA127" s="1"/>
      <c r="VQC127" s="1"/>
      <c r="VQG127" s="18"/>
      <c r="VQH127" s="1"/>
      <c r="VQI127" s="1"/>
      <c r="VQK127" s="1"/>
      <c r="VQO127" s="18"/>
      <c r="VQP127" s="1"/>
      <c r="VQQ127" s="1"/>
      <c r="VQS127" s="1"/>
      <c r="VQW127" s="18"/>
      <c r="VQX127" s="1"/>
      <c r="VQY127" s="1"/>
      <c r="VRA127" s="1"/>
      <c r="VRE127" s="18"/>
      <c r="VRF127" s="1"/>
      <c r="VRG127" s="1"/>
      <c r="VRI127" s="1"/>
      <c r="VRM127" s="18"/>
      <c r="VRN127" s="1"/>
      <c r="VRO127" s="1"/>
      <c r="VRQ127" s="1"/>
      <c r="VRU127" s="18"/>
      <c r="VRV127" s="1"/>
      <c r="VRW127" s="1"/>
      <c r="VRY127" s="1"/>
      <c r="VSC127" s="18"/>
      <c r="VSD127" s="1"/>
      <c r="VSE127" s="1"/>
      <c r="VSG127" s="1"/>
      <c r="VSK127" s="18"/>
      <c r="VSL127" s="1"/>
      <c r="VSM127" s="1"/>
      <c r="VSO127" s="1"/>
      <c r="VSS127" s="18"/>
      <c r="VST127" s="1"/>
      <c r="VSU127" s="1"/>
      <c r="VSW127" s="1"/>
      <c r="VTA127" s="18"/>
      <c r="VTB127" s="1"/>
      <c r="VTC127" s="1"/>
      <c r="VTE127" s="1"/>
      <c r="VTI127" s="18"/>
      <c r="VTJ127" s="1"/>
      <c r="VTK127" s="1"/>
      <c r="VTM127" s="1"/>
      <c r="VTQ127" s="18"/>
      <c r="VTR127" s="1"/>
      <c r="VTS127" s="1"/>
      <c r="VTU127" s="1"/>
      <c r="VTY127" s="18"/>
      <c r="VTZ127" s="1"/>
      <c r="VUA127" s="1"/>
      <c r="VUC127" s="1"/>
      <c r="VUG127" s="18"/>
      <c r="VUH127" s="1"/>
      <c r="VUI127" s="1"/>
      <c r="VUK127" s="1"/>
      <c r="VUO127" s="18"/>
      <c r="VUP127" s="1"/>
      <c r="VUQ127" s="1"/>
      <c r="VUS127" s="1"/>
      <c r="VUW127" s="18"/>
      <c r="VUX127" s="1"/>
      <c r="VUY127" s="1"/>
      <c r="VVA127" s="1"/>
      <c r="VVE127" s="18"/>
      <c r="VVF127" s="1"/>
      <c r="VVG127" s="1"/>
      <c r="VVI127" s="1"/>
      <c r="VVM127" s="18"/>
      <c r="VVN127" s="1"/>
      <c r="VVO127" s="1"/>
      <c r="VVQ127" s="1"/>
      <c r="VVU127" s="18"/>
      <c r="VVV127" s="1"/>
      <c r="VVW127" s="1"/>
      <c r="VVY127" s="1"/>
      <c r="VWC127" s="18"/>
      <c r="VWD127" s="1"/>
      <c r="VWE127" s="1"/>
      <c r="VWG127" s="1"/>
      <c r="VWK127" s="18"/>
      <c r="VWL127" s="1"/>
      <c r="VWM127" s="1"/>
      <c r="VWO127" s="1"/>
      <c r="VWS127" s="18"/>
      <c r="VWT127" s="1"/>
      <c r="VWU127" s="1"/>
      <c r="VWW127" s="1"/>
      <c r="VXA127" s="18"/>
      <c r="VXB127" s="1"/>
      <c r="VXC127" s="1"/>
      <c r="VXE127" s="1"/>
      <c r="VXI127" s="18"/>
      <c r="VXJ127" s="1"/>
      <c r="VXK127" s="1"/>
      <c r="VXM127" s="1"/>
      <c r="VXQ127" s="18"/>
      <c r="VXR127" s="1"/>
      <c r="VXS127" s="1"/>
      <c r="VXU127" s="1"/>
      <c r="VXY127" s="18"/>
      <c r="VXZ127" s="1"/>
      <c r="VYA127" s="1"/>
      <c r="VYC127" s="1"/>
      <c r="VYG127" s="18"/>
      <c r="VYH127" s="1"/>
      <c r="VYI127" s="1"/>
      <c r="VYK127" s="1"/>
      <c r="VYO127" s="18"/>
      <c r="VYP127" s="1"/>
      <c r="VYQ127" s="1"/>
      <c r="VYS127" s="1"/>
      <c r="VYW127" s="18"/>
      <c r="VYX127" s="1"/>
      <c r="VYY127" s="1"/>
      <c r="VZA127" s="1"/>
      <c r="VZE127" s="18"/>
      <c r="VZF127" s="1"/>
      <c r="VZG127" s="1"/>
      <c r="VZI127" s="1"/>
      <c r="VZM127" s="18"/>
      <c r="VZN127" s="1"/>
      <c r="VZO127" s="1"/>
      <c r="VZQ127" s="1"/>
      <c r="VZU127" s="18"/>
      <c r="VZV127" s="1"/>
      <c r="VZW127" s="1"/>
      <c r="VZY127" s="1"/>
      <c r="WAC127" s="18"/>
      <c r="WAD127" s="1"/>
      <c r="WAE127" s="1"/>
      <c r="WAG127" s="1"/>
      <c r="WAK127" s="18"/>
      <c r="WAL127" s="1"/>
      <c r="WAM127" s="1"/>
      <c r="WAO127" s="1"/>
      <c r="WAS127" s="18"/>
      <c r="WAT127" s="1"/>
      <c r="WAU127" s="1"/>
      <c r="WAW127" s="1"/>
      <c r="WBA127" s="18"/>
      <c r="WBB127" s="1"/>
      <c r="WBC127" s="1"/>
      <c r="WBE127" s="1"/>
      <c r="WBI127" s="18"/>
      <c r="WBJ127" s="1"/>
      <c r="WBK127" s="1"/>
      <c r="WBM127" s="1"/>
      <c r="WBQ127" s="18"/>
      <c r="WBR127" s="1"/>
      <c r="WBS127" s="1"/>
      <c r="WBU127" s="1"/>
      <c r="WBY127" s="18"/>
      <c r="WBZ127" s="1"/>
      <c r="WCA127" s="1"/>
      <c r="WCC127" s="1"/>
      <c r="WCG127" s="18"/>
      <c r="WCH127" s="1"/>
      <c r="WCI127" s="1"/>
      <c r="WCK127" s="1"/>
      <c r="WCO127" s="18"/>
      <c r="WCP127" s="1"/>
      <c r="WCQ127" s="1"/>
      <c r="WCS127" s="1"/>
      <c r="WCW127" s="18"/>
      <c r="WCX127" s="1"/>
      <c r="WCY127" s="1"/>
      <c r="WDA127" s="1"/>
      <c r="WDE127" s="18"/>
      <c r="WDF127" s="1"/>
      <c r="WDG127" s="1"/>
      <c r="WDI127" s="1"/>
      <c r="WDM127" s="18"/>
      <c r="WDN127" s="1"/>
      <c r="WDO127" s="1"/>
      <c r="WDQ127" s="1"/>
      <c r="WDU127" s="18"/>
      <c r="WDV127" s="1"/>
      <c r="WDW127" s="1"/>
      <c r="WDY127" s="1"/>
      <c r="WEC127" s="18"/>
      <c r="WED127" s="1"/>
      <c r="WEE127" s="1"/>
      <c r="WEG127" s="1"/>
      <c r="WEK127" s="18"/>
      <c r="WEL127" s="1"/>
      <c r="WEM127" s="1"/>
      <c r="WEO127" s="1"/>
      <c r="WES127" s="18"/>
      <c r="WET127" s="1"/>
      <c r="WEU127" s="1"/>
      <c r="WEW127" s="1"/>
      <c r="WFA127" s="18"/>
      <c r="WFB127" s="1"/>
      <c r="WFC127" s="1"/>
      <c r="WFE127" s="1"/>
      <c r="WFI127" s="18"/>
      <c r="WFJ127" s="1"/>
      <c r="WFK127" s="1"/>
      <c r="WFM127" s="1"/>
      <c r="WFQ127" s="18"/>
      <c r="WFR127" s="1"/>
      <c r="WFS127" s="1"/>
      <c r="WFU127" s="1"/>
      <c r="WFY127" s="18"/>
      <c r="WFZ127" s="1"/>
      <c r="WGA127" s="1"/>
      <c r="WGC127" s="1"/>
      <c r="WGG127" s="18"/>
      <c r="WGH127" s="1"/>
      <c r="WGI127" s="1"/>
      <c r="WGK127" s="1"/>
      <c r="WGO127" s="18"/>
      <c r="WGP127" s="1"/>
      <c r="WGQ127" s="1"/>
      <c r="WGS127" s="1"/>
      <c r="WGW127" s="18"/>
      <c r="WGX127" s="1"/>
      <c r="WGY127" s="1"/>
      <c r="WHA127" s="1"/>
      <c r="WHE127" s="18"/>
      <c r="WHF127" s="1"/>
      <c r="WHG127" s="1"/>
      <c r="WHI127" s="1"/>
      <c r="WHM127" s="18"/>
      <c r="WHN127" s="1"/>
      <c r="WHO127" s="1"/>
      <c r="WHQ127" s="1"/>
      <c r="WHU127" s="18"/>
      <c r="WHV127" s="1"/>
      <c r="WHW127" s="1"/>
      <c r="WHY127" s="1"/>
      <c r="WIC127" s="18"/>
      <c r="WID127" s="1"/>
      <c r="WIE127" s="1"/>
      <c r="WIG127" s="1"/>
      <c r="WIK127" s="18"/>
      <c r="WIL127" s="1"/>
      <c r="WIM127" s="1"/>
      <c r="WIO127" s="1"/>
      <c r="WIS127" s="18"/>
      <c r="WIT127" s="1"/>
      <c r="WIU127" s="1"/>
      <c r="WIW127" s="1"/>
      <c r="WJA127" s="18"/>
      <c r="WJB127" s="1"/>
      <c r="WJC127" s="1"/>
      <c r="WJE127" s="1"/>
      <c r="WJI127" s="18"/>
      <c r="WJJ127" s="1"/>
      <c r="WJK127" s="1"/>
      <c r="WJM127" s="1"/>
      <c r="WJQ127" s="18"/>
      <c r="WJR127" s="1"/>
      <c r="WJS127" s="1"/>
      <c r="WJU127" s="1"/>
      <c r="WJY127" s="18"/>
      <c r="WJZ127" s="1"/>
      <c r="WKA127" s="1"/>
      <c r="WKC127" s="1"/>
      <c r="WKG127" s="18"/>
      <c r="WKH127" s="1"/>
      <c r="WKI127" s="1"/>
      <c r="WKK127" s="1"/>
      <c r="WKO127" s="18"/>
      <c r="WKP127" s="1"/>
      <c r="WKQ127" s="1"/>
      <c r="WKS127" s="1"/>
      <c r="WKW127" s="18"/>
      <c r="WKX127" s="1"/>
      <c r="WKY127" s="1"/>
      <c r="WLA127" s="1"/>
      <c r="WLE127" s="18"/>
      <c r="WLF127" s="1"/>
      <c r="WLG127" s="1"/>
      <c r="WLI127" s="1"/>
      <c r="WLM127" s="18"/>
      <c r="WLN127" s="1"/>
      <c r="WLO127" s="1"/>
      <c r="WLQ127" s="1"/>
      <c r="WLU127" s="18"/>
      <c r="WLV127" s="1"/>
      <c r="WLW127" s="1"/>
      <c r="WLY127" s="1"/>
      <c r="WMC127" s="18"/>
      <c r="WMD127" s="1"/>
      <c r="WME127" s="1"/>
      <c r="WMG127" s="1"/>
      <c r="WMK127" s="18"/>
      <c r="WML127" s="1"/>
      <c r="WMM127" s="1"/>
      <c r="WMO127" s="1"/>
      <c r="WMS127" s="18"/>
      <c r="WMT127" s="1"/>
      <c r="WMU127" s="1"/>
      <c r="WMW127" s="1"/>
      <c r="WNA127" s="18"/>
      <c r="WNB127" s="1"/>
      <c r="WNC127" s="1"/>
      <c r="WNE127" s="1"/>
      <c r="WNI127" s="18"/>
      <c r="WNJ127" s="1"/>
      <c r="WNK127" s="1"/>
      <c r="WNM127" s="1"/>
      <c r="WNQ127" s="18"/>
      <c r="WNR127" s="1"/>
      <c r="WNS127" s="1"/>
      <c r="WNU127" s="1"/>
      <c r="WNY127" s="18"/>
      <c r="WNZ127" s="1"/>
      <c r="WOA127" s="1"/>
      <c r="WOC127" s="1"/>
      <c r="WOG127" s="18"/>
      <c r="WOH127" s="1"/>
      <c r="WOI127" s="1"/>
      <c r="WOK127" s="1"/>
      <c r="WOO127" s="18"/>
      <c r="WOP127" s="1"/>
      <c r="WOQ127" s="1"/>
      <c r="WOS127" s="1"/>
      <c r="WOW127" s="18"/>
      <c r="WOX127" s="1"/>
      <c r="WOY127" s="1"/>
      <c r="WPA127" s="1"/>
      <c r="WPE127" s="18"/>
      <c r="WPF127" s="1"/>
      <c r="WPG127" s="1"/>
      <c r="WPI127" s="1"/>
      <c r="WPM127" s="18"/>
      <c r="WPN127" s="1"/>
      <c r="WPO127" s="1"/>
      <c r="WPQ127" s="1"/>
      <c r="WPU127" s="18"/>
      <c r="WPV127" s="1"/>
      <c r="WPW127" s="1"/>
      <c r="WPY127" s="1"/>
      <c r="WQC127" s="18"/>
      <c r="WQD127" s="1"/>
      <c r="WQE127" s="1"/>
      <c r="WQG127" s="1"/>
      <c r="WQK127" s="18"/>
      <c r="WQL127" s="1"/>
      <c r="WQM127" s="1"/>
      <c r="WQO127" s="1"/>
      <c r="WQS127" s="18"/>
      <c r="WQT127" s="1"/>
      <c r="WQU127" s="1"/>
      <c r="WQW127" s="1"/>
      <c r="WRA127" s="18"/>
      <c r="WRB127" s="1"/>
      <c r="WRC127" s="1"/>
      <c r="WRE127" s="1"/>
      <c r="WRI127" s="18"/>
      <c r="WRJ127" s="1"/>
      <c r="WRK127" s="1"/>
      <c r="WRM127" s="1"/>
      <c r="WRQ127" s="18"/>
      <c r="WRR127" s="1"/>
      <c r="WRS127" s="1"/>
      <c r="WRU127" s="1"/>
      <c r="WRY127" s="18"/>
      <c r="WRZ127" s="1"/>
      <c r="WSA127" s="1"/>
      <c r="WSC127" s="1"/>
      <c r="WSG127" s="18"/>
      <c r="WSH127" s="1"/>
      <c r="WSI127" s="1"/>
      <c r="WSK127" s="1"/>
      <c r="WSO127" s="18"/>
      <c r="WSP127" s="1"/>
      <c r="WSQ127" s="1"/>
      <c r="WSS127" s="1"/>
      <c r="WSW127" s="18"/>
      <c r="WSX127" s="1"/>
      <c r="WSY127" s="1"/>
      <c r="WTA127" s="1"/>
      <c r="WTE127" s="18"/>
      <c r="WTF127" s="1"/>
      <c r="WTG127" s="1"/>
      <c r="WTI127" s="1"/>
      <c r="WTM127" s="18"/>
      <c r="WTN127" s="1"/>
      <c r="WTO127" s="1"/>
      <c r="WTQ127" s="1"/>
      <c r="WTU127" s="18"/>
      <c r="WTV127" s="1"/>
      <c r="WTW127" s="1"/>
      <c r="WTY127" s="1"/>
      <c r="WUC127" s="18"/>
      <c r="WUD127" s="1"/>
      <c r="WUE127" s="1"/>
      <c r="WUG127" s="1"/>
      <c r="WUK127" s="18"/>
      <c r="WUL127" s="1"/>
      <c r="WUM127" s="1"/>
      <c r="WUO127" s="1"/>
      <c r="WUS127" s="18"/>
      <c r="WUT127" s="1"/>
      <c r="WUU127" s="1"/>
      <c r="WUW127" s="1"/>
      <c r="WVA127" s="18"/>
      <c r="WVB127" s="1"/>
      <c r="WVC127" s="1"/>
      <c r="WVE127" s="1"/>
      <c r="WVI127" s="18"/>
      <c r="WVJ127" s="1"/>
      <c r="WVK127" s="1"/>
      <c r="WVM127" s="1"/>
      <c r="WVQ127" s="18"/>
      <c r="WVR127" s="1"/>
      <c r="WVS127" s="1"/>
      <c r="WVU127" s="1"/>
      <c r="WVY127" s="18"/>
      <c r="WVZ127" s="1"/>
      <c r="WWA127" s="1"/>
      <c r="WWC127" s="1"/>
      <c r="WWG127" s="18"/>
      <c r="WWH127" s="1"/>
      <c r="WWI127" s="1"/>
      <c r="WWK127" s="1"/>
      <c r="WWO127" s="18"/>
      <c r="WWP127" s="1"/>
      <c r="WWQ127" s="1"/>
      <c r="WWS127" s="1"/>
      <c r="WWW127" s="18"/>
      <c r="WWX127" s="1"/>
      <c r="WWY127" s="1"/>
      <c r="WXA127" s="1"/>
      <c r="WXE127" s="18"/>
      <c r="WXF127" s="1"/>
      <c r="WXG127" s="1"/>
      <c r="WXI127" s="1"/>
      <c r="WXM127" s="18"/>
      <c r="WXN127" s="1"/>
      <c r="WXO127" s="1"/>
      <c r="WXQ127" s="1"/>
      <c r="WXU127" s="18"/>
      <c r="WXV127" s="1"/>
      <c r="WXW127" s="1"/>
      <c r="WXY127" s="1"/>
      <c r="WYC127" s="18"/>
      <c r="WYD127" s="1"/>
      <c r="WYE127" s="1"/>
      <c r="WYG127" s="1"/>
      <c r="WYK127" s="18"/>
      <c r="WYL127" s="1"/>
      <c r="WYM127" s="1"/>
      <c r="WYO127" s="1"/>
      <c r="WYS127" s="18"/>
      <c r="WYT127" s="1"/>
      <c r="WYU127" s="1"/>
      <c r="WYW127" s="1"/>
      <c r="WZA127" s="18"/>
      <c r="WZB127" s="1"/>
      <c r="WZC127" s="1"/>
      <c r="WZE127" s="1"/>
      <c r="WZI127" s="18"/>
      <c r="WZJ127" s="1"/>
      <c r="WZK127" s="1"/>
      <c r="WZM127" s="1"/>
      <c r="WZQ127" s="18"/>
      <c r="WZR127" s="1"/>
      <c r="WZS127" s="1"/>
      <c r="WZU127" s="1"/>
      <c r="WZY127" s="18"/>
      <c r="WZZ127" s="1"/>
      <c r="XAA127" s="1"/>
      <c r="XAC127" s="1"/>
      <c r="XAG127" s="18"/>
      <c r="XAH127" s="1"/>
      <c r="XAI127" s="1"/>
      <c r="XAK127" s="1"/>
      <c r="XAO127" s="18"/>
      <c r="XAP127" s="1"/>
      <c r="XAQ127" s="1"/>
      <c r="XAS127" s="1"/>
      <c r="XAW127" s="18"/>
      <c r="XAX127" s="1"/>
      <c r="XAY127" s="1"/>
      <c r="XBA127" s="1"/>
      <c r="XBE127" s="18"/>
      <c r="XBF127" s="1"/>
      <c r="XBG127" s="1"/>
      <c r="XBI127" s="1"/>
      <c r="XBM127" s="18"/>
      <c r="XBN127" s="1"/>
      <c r="XBO127" s="1"/>
      <c r="XBQ127" s="1"/>
      <c r="XBU127" s="18"/>
      <c r="XBV127" s="1"/>
      <c r="XBW127" s="1"/>
      <c r="XBY127" s="1"/>
      <c r="XCC127" s="18"/>
      <c r="XCD127" s="1"/>
      <c r="XCE127" s="1"/>
      <c r="XCG127" s="1"/>
      <c r="XCK127" s="18"/>
      <c r="XCL127" s="1"/>
      <c r="XCM127" s="1"/>
      <c r="XCO127" s="1"/>
      <c r="XCS127" s="18"/>
      <c r="XCT127" s="1"/>
      <c r="XCU127" s="1"/>
      <c r="XCW127" s="1"/>
      <c r="XDA127" s="18"/>
      <c r="XDB127" s="1"/>
      <c r="XDC127" s="1"/>
      <c r="XDE127" s="1"/>
      <c r="XDI127" s="18"/>
      <c r="XDJ127" s="1"/>
      <c r="XDK127" s="1"/>
      <c r="XDM127" s="1"/>
      <c r="XDQ127" s="18"/>
      <c r="XDR127" s="1"/>
      <c r="XDS127" s="1"/>
      <c r="XDU127" s="1"/>
      <c r="XDY127" s="18"/>
      <c r="XDZ127" s="1"/>
      <c r="XEA127" s="1"/>
      <c r="XEC127" s="1"/>
      <c r="XEG127" s="18"/>
      <c r="XEH127" s="1"/>
      <c r="XEI127" s="1"/>
      <c r="XEK127" s="1"/>
      <c r="XEO127" s="18"/>
      <c r="XEP127" s="1"/>
      <c r="XEQ127" s="1"/>
      <c r="XES127" s="1"/>
      <c r="XEW127" s="18"/>
      <c r="XEX127" s="1"/>
      <c r="XEY127" s="1"/>
      <c r="XFA127" s="1"/>
    </row>
    <row r="128" spans="1:1023 1025:2047 2049:3071 3073:4095 4097:5119 5121:6143 6145:7167 7169:8191 8193:9215 9217:10239 10241:11263 11265:12287 12289:13311 13313:14335 14337:15359 15361:16383">
      <c r="A128" s="18">
        <v>13639</v>
      </c>
      <c r="B128" s="1"/>
      <c r="C128" s="1">
        <v>1</v>
      </c>
      <c r="D128"/>
      <c r="E128" s="1"/>
      <c r="F128"/>
      <c r="G128"/>
      <c r="H128" t="s">
        <v>71</v>
      </c>
      <c r="I128" s="19"/>
      <c r="J128" s="1"/>
      <c r="K128" s="1"/>
      <c r="M128" s="1"/>
      <c r="Q128" s="19"/>
      <c r="R128" s="1"/>
      <c r="S128" s="1"/>
      <c r="U128" s="1"/>
      <c r="Y128" s="19"/>
      <c r="Z128" s="1"/>
      <c r="AA128" s="1"/>
      <c r="AC128" s="1"/>
      <c r="AG128" s="19"/>
      <c r="AH128" s="1"/>
      <c r="AI128" s="1"/>
      <c r="AK128" s="1"/>
      <c r="AO128" s="19"/>
      <c r="AP128" s="1"/>
      <c r="AQ128" s="1"/>
      <c r="AS128" s="1"/>
      <c r="AW128" s="19"/>
      <c r="AX128" s="1"/>
      <c r="AY128" s="1"/>
      <c r="BA128" s="1"/>
      <c r="BE128" s="19"/>
      <c r="BF128" s="1"/>
      <c r="BG128" s="1"/>
      <c r="BI128" s="1"/>
      <c r="BM128" s="19"/>
      <c r="BN128" s="1"/>
      <c r="BO128" s="1"/>
      <c r="BQ128" s="1"/>
      <c r="BU128" s="19"/>
      <c r="BV128" s="1"/>
      <c r="BW128" s="1"/>
      <c r="BY128" s="1"/>
      <c r="CC128" s="19"/>
      <c r="CD128" s="1"/>
      <c r="CE128" s="1"/>
      <c r="CG128" s="1"/>
      <c r="CK128" s="19"/>
      <c r="CL128" s="1"/>
      <c r="CM128" s="1"/>
      <c r="CO128" s="1"/>
      <c r="CS128" s="19"/>
      <c r="CT128" s="1"/>
      <c r="CU128" s="1"/>
      <c r="CW128" s="1"/>
      <c r="DA128" s="19"/>
      <c r="DB128" s="1"/>
      <c r="DC128" s="1"/>
      <c r="DE128" s="1"/>
      <c r="DI128" s="19"/>
      <c r="DJ128" s="1"/>
      <c r="DK128" s="1"/>
      <c r="DM128" s="1"/>
      <c r="DQ128" s="19"/>
      <c r="DR128" s="1"/>
      <c r="DS128" s="1"/>
      <c r="DU128" s="1"/>
      <c r="DY128" s="19"/>
      <c r="DZ128" s="1"/>
      <c r="EA128" s="1"/>
      <c r="EC128" s="1"/>
      <c r="EG128" s="19"/>
      <c r="EH128" s="1"/>
      <c r="EI128" s="1"/>
      <c r="EK128" s="1"/>
      <c r="EO128" s="19"/>
      <c r="EP128" s="1"/>
      <c r="EQ128" s="1"/>
      <c r="ES128" s="1"/>
      <c r="EW128" s="19"/>
      <c r="EX128" s="1"/>
      <c r="EY128" s="1"/>
      <c r="FA128" s="1"/>
      <c r="FE128" s="19"/>
      <c r="FF128" s="1"/>
      <c r="FG128" s="1"/>
      <c r="FI128" s="1"/>
      <c r="FM128" s="19"/>
      <c r="FN128" s="1"/>
      <c r="FO128" s="1"/>
      <c r="FQ128" s="1"/>
      <c r="FU128" s="19"/>
      <c r="FV128" s="1"/>
      <c r="FW128" s="1"/>
      <c r="FY128" s="1"/>
      <c r="GC128" s="19"/>
      <c r="GD128" s="1"/>
      <c r="GE128" s="1"/>
      <c r="GG128" s="1"/>
      <c r="GK128" s="19"/>
      <c r="GL128" s="1"/>
      <c r="GM128" s="1"/>
      <c r="GO128" s="1"/>
      <c r="GS128" s="19"/>
      <c r="GT128" s="1"/>
      <c r="GU128" s="1"/>
      <c r="GW128" s="1"/>
      <c r="HA128" s="19"/>
      <c r="HB128" s="1"/>
      <c r="HC128" s="1"/>
      <c r="HE128" s="1"/>
      <c r="HI128" s="19"/>
      <c r="HJ128" s="1"/>
      <c r="HK128" s="1"/>
      <c r="HM128" s="1"/>
      <c r="HQ128" s="19"/>
      <c r="HR128" s="1"/>
      <c r="HS128" s="1"/>
      <c r="HU128" s="1"/>
      <c r="HY128" s="19"/>
      <c r="HZ128" s="1"/>
      <c r="IA128" s="1"/>
      <c r="IC128" s="1"/>
      <c r="IG128" s="19"/>
      <c r="IH128" s="1"/>
      <c r="II128" s="1"/>
      <c r="IK128" s="1"/>
      <c r="IO128" s="19"/>
      <c r="IP128" s="1"/>
      <c r="IQ128" s="1"/>
      <c r="IS128" s="1"/>
      <c r="IW128" s="19"/>
      <c r="IX128" s="1"/>
      <c r="IY128" s="1"/>
      <c r="JA128" s="1"/>
      <c r="JE128" s="19"/>
      <c r="JF128" s="1"/>
      <c r="JG128" s="1"/>
      <c r="JI128" s="1"/>
      <c r="JM128" s="19"/>
      <c r="JN128" s="1"/>
      <c r="JO128" s="1"/>
      <c r="JQ128" s="1"/>
      <c r="JU128" s="19"/>
      <c r="JV128" s="1"/>
      <c r="JW128" s="1"/>
      <c r="JY128" s="1"/>
      <c r="KC128" s="19"/>
      <c r="KD128" s="1"/>
      <c r="KE128" s="1"/>
      <c r="KG128" s="1"/>
      <c r="KK128" s="19"/>
      <c r="KL128" s="1"/>
      <c r="KM128" s="1"/>
      <c r="KO128" s="1"/>
      <c r="KS128" s="19"/>
      <c r="KT128" s="1"/>
      <c r="KU128" s="1"/>
      <c r="KW128" s="1"/>
      <c r="LA128" s="19"/>
      <c r="LB128" s="1"/>
      <c r="LC128" s="1"/>
      <c r="LE128" s="1"/>
      <c r="LI128" s="19"/>
      <c r="LJ128" s="1"/>
      <c r="LK128" s="1"/>
      <c r="LM128" s="1"/>
      <c r="LQ128" s="19"/>
      <c r="LR128" s="1"/>
      <c r="LS128" s="1"/>
      <c r="LU128" s="1"/>
      <c r="LY128" s="19"/>
      <c r="LZ128" s="1"/>
      <c r="MA128" s="1"/>
      <c r="MC128" s="1"/>
      <c r="MG128" s="19"/>
      <c r="MH128" s="1"/>
      <c r="MI128" s="1"/>
      <c r="MK128" s="1"/>
      <c r="MO128" s="19"/>
      <c r="MP128" s="1"/>
      <c r="MQ128" s="1"/>
      <c r="MS128" s="1"/>
      <c r="MW128" s="19"/>
      <c r="MX128" s="1"/>
      <c r="MY128" s="1"/>
      <c r="NA128" s="1"/>
      <c r="NE128" s="19"/>
      <c r="NF128" s="1"/>
      <c r="NG128" s="1"/>
      <c r="NI128" s="1"/>
      <c r="NM128" s="19"/>
      <c r="NN128" s="1"/>
      <c r="NO128" s="1"/>
      <c r="NQ128" s="1"/>
      <c r="NU128" s="19"/>
      <c r="NV128" s="1"/>
      <c r="NW128" s="1"/>
      <c r="NY128" s="1"/>
      <c r="OC128" s="19"/>
      <c r="OD128" s="1"/>
      <c r="OE128" s="1"/>
      <c r="OG128" s="1"/>
      <c r="OK128" s="19"/>
      <c r="OL128" s="1"/>
      <c r="OM128" s="1"/>
      <c r="OO128" s="1"/>
      <c r="OS128" s="19"/>
      <c r="OT128" s="1"/>
      <c r="OU128" s="1"/>
      <c r="OW128" s="1"/>
      <c r="PA128" s="19"/>
      <c r="PB128" s="1"/>
      <c r="PC128" s="1"/>
      <c r="PE128" s="1"/>
      <c r="PI128" s="19"/>
      <c r="PJ128" s="1"/>
      <c r="PK128" s="1"/>
      <c r="PM128" s="1"/>
      <c r="PQ128" s="19"/>
      <c r="PR128" s="1"/>
      <c r="PS128" s="1"/>
      <c r="PU128" s="1"/>
      <c r="PY128" s="19"/>
      <c r="PZ128" s="1"/>
      <c r="QA128" s="1"/>
      <c r="QC128" s="1"/>
      <c r="QG128" s="19"/>
      <c r="QH128" s="1"/>
      <c r="QI128" s="1"/>
      <c r="QK128" s="1"/>
      <c r="QO128" s="19"/>
      <c r="QP128" s="1"/>
      <c r="QQ128" s="1"/>
      <c r="QS128" s="1"/>
      <c r="QW128" s="19"/>
      <c r="QX128" s="1"/>
      <c r="QY128" s="1"/>
      <c r="RA128" s="1"/>
      <c r="RE128" s="19"/>
      <c r="RF128" s="1"/>
      <c r="RG128" s="1"/>
      <c r="RI128" s="1"/>
      <c r="RM128" s="19"/>
      <c r="RN128" s="1"/>
      <c r="RO128" s="1"/>
      <c r="RQ128" s="1"/>
      <c r="RU128" s="19"/>
      <c r="RV128" s="1"/>
      <c r="RW128" s="1"/>
      <c r="RY128" s="1"/>
      <c r="SC128" s="19"/>
      <c r="SD128" s="1"/>
      <c r="SE128" s="1"/>
      <c r="SG128" s="1"/>
      <c r="SK128" s="19"/>
      <c r="SL128" s="1"/>
      <c r="SM128" s="1"/>
      <c r="SO128" s="1"/>
      <c r="SS128" s="19"/>
      <c r="ST128" s="1"/>
      <c r="SU128" s="1"/>
      <c r="SW128" s="1"/>
      <c r="TA128" s="19"/>
      <c r="TB128" s="1"/>
      <c r="TC128" s="1"/>
      <c r="TE128" s="1"/>
      <c r="TI128" s="19"/>
      <c r="TJ128" s="1"/>
      <c r="TK128" s="1"/>
      <c r="TM128" s="1"/>
      <c r="TQ128" s="19"/>
      <c r="TR128" s="1"/>
      <c r="TS128" s="1"/>
      <c r="TU128" s="1"/>
      <c r="TY128" s="19"/>
      <c r="TZ128" s="1"/>
      <c r="UA128" s="1"/>
      <c r="UC128" s="1"/>
      <c r="UG128" s="19"/>
      <c r="UH128" s="1"/>
      <c r="UI128" s="1"/>
      <c r="UK128" s="1"/>
      <c r="UO128" s="19"/>
      <c r="UP128" s="1"/>
      <c r="UQ128" s="1"/>
      <c r="US128" s="1"/>
      <c r="UW128" s="19"/>
      <c r="UX128" s="1"/>
      <c r="UY128" s="1"/>
      <c r="VA128" s="1"/>
      <c r="VE128" s="19"/>
      <c r="VF128" s="1"/>
      <c r="VG128" s="1"/>
      <c r="VI128" s="1"/>
      <c r="VM128" s="19"/>
      <c r="VN128" s="1"/>
      <c r="VO128" s="1"/>
      <c r="VQ128" s="1"/>
      <c r="VU128" s="19"/>
      <c r="VV128" s="1"/>
      <c r="VW128" s="1"/>
      <c r="VY128" s="1"/>
      <c r="WC128" s="19"/>
      <c r="WD128" s="1"/>
      <c r="WE128" s="1"/>
      <c r="WG128" s="1"/>
      <c r="WK128" s="19"/>
      <c r="WL128" s="1"/>
      <c r="WM128" s="1"/>
      <c r="WO128" s="1"/>
      <c r="WS128" s="19"/>
      <c r="WT128" s="1"/>
      <c r="WU128" s="1"/>
      <c r="WW128" s="1"/>
      <c r="XA128" s="19"/>
      <c r="XB128" s="1"/>
      <c r="XC128" s="1"/>
      <c r="XE128" s="1"/>
      <c r="XI128" s="19"/>
      <c r="XJ128" s="1"/>
      <c r="XK128" s="1"/>
      <c r="XM128" s="1"/>
      <c r="XQ128" s="19"/>
      <c r="XR128" s="1"/>
      <c r="XS128" s="1"/>
      <c r="XU128" s="1"/>
      <c r="XY128" s="19"/>
      <c r="XZ128" s="1"/>
      <c r="YA128" s="1"/>
      <c r="YC128" s="1"/>
      <c r="YG128" s="19"/>
      <c r="YH128" s="1"/>
      <c r="YI128" s="1"/>
      <c r="YK128" s="1"/>
      <c r="YO128" s="19"/>
      <c r="YP128" s="1"/>
      <c r="YQ128" s="1"/>
      <c r="YS128" s="1"/>
      <c r="YW128" s="19"/>
      <c r="YX128" s="1"/>
      <c r="YY128" s="1"/>
      <c r="ZA128" s="1"/>
      <c r="ZE128" s="19"/>
      <c r="ZF128" s="1"/>
      <c r="ZG128" s="1"/>
      <c r="ZI128" s="1"/>
      <c r="ZM128" s="19"/>
      <c r="ZN128" s="1"/>
      <c r="ZO128" s="1"/>
      <c r="ZQ128" s="1"/>
      <c r="ZU128" s="19"/>
      <c r="ZV128" s="1"/>
      <c r="ZW128" s="1"/>
      <c r="ZY128" s="1"/>
      <c r="AAC128" s="19"/>
      <c r="AAD128" s="1"/>
      <c r="AAE128" s="1"/>
      <c r="AAG128" s="1"/>
      <c r="AAK128" s="19"/>
      <c r="AAL128" s="1"/>
      <c r="AAM128" s="1"/>
      <c r="AAO128" s="1"/>
      <c r="AAS128" s="19"/>
      <c r="AAT128" s="1"/>
      <c r="AAU128" s="1"/>
      <c r="AAW128" s="1"/>
      <c r="ABA128" s="19"/>
      <c r="ABB128" s="1"/>
      <c r="ABC128" s="1"/>
      <c r="ABE128" s="1"/>
      <c r="ABI128" s="19"/>
      <c r="ABJ128" s="1"/>
      <c r="ABK128" s="1"/>
      <c r="ABM128" s="1"/>
      <c r="ABQ128" s="19"/>
      <c r="ABR128" s="1"/>
      <c r="ABS128" s="1"/>
      <c r="ABU128" s="1"/>
      <c r="ABY128" s="19"/>
      <c r="ABZ128" s="1"/>
      <c r="ACA128" s="1"/>
      <c r="ACC128" s="1"/>
      <c r="ACG128" s="19"/>
      <c r="ACH128" s="1"/>
      <c r="ACI128" s="1"/>
      <c r="ACK128" s="1"/>
      <c r="ACO128" s="19"/>
      <c r="ACP128" s="1"/>
      <c r="ACQ128" s="1"/>
      <c r="ACS128" s="1"/>
      <c r="ACW128" s="19"/>
      <c r="ACX128" s="1"/>
      <c r="ACY128" s="1"/>
      <c r="ADA128" s="1"/>
      <c r="ADE128" s="19"/>
      <c r="ADF128" s="1"/>
      <c r="ADG128" s="1"/>
      <c r="ADI128" s="1"/>
      <c r="ADM128" s="19"/>
      <c r="ADN128" s="1"/>
      <c r="ADO128" s="1"/>
      <c r="ADQ128" s="1"/>
      <c r="ADU128" s="19"/>
      <c r="ADV128" s="1"/>
      <c r="ADW128" s="1"/>
      <c r="ADY128" s="1"/>
      <c r="AEC128" s="19"/>
      <c r="AED128" s="1"/>
      <c r="AEE128" s="1"/>
      <c r="AEG128" s="1"/>
      <c r="AEK128" s="19"/>
      <c r="AEL128" s="1"/>
      <c r="AEM128" s="1"/>
      <c r="AEO128" s="1"/>
      <c r="AES128" s="19"/>
      <c r="AET128" s="1"/>
      <c r="AEU128" s="1"/>
      <c r="AEW128" s="1"/>
      <c r="AFA128" s="19"/>
      <c r="AFB128" s="1"/>
      <c r="AFC128" s="1"/>
      <c r="AFE128" s="1"/>
      <c r="AFI128" s="19"/>
      <c r="AFJ128" s="1"/>
      <c r="AFK128" s="1"/>
      <c r="AFM128" s="1"/>
      <c r="AFQ128" s="19"/>
      <c r="AFR128" s="1"/>
      <c r="AFS128" s="1"/>
      <c r="AFU128" s="1"/>
      <c r="AFY128" s="19"/>
      <c r="AFZ128" s="1"/>
      <c r="AGA128" s="1"/>
      <c r="AGC128" s="1"/>
      <c r="AGG128" s="19"/>
      <c r="AGH128" s="1"/>
      <c r="AGI128" s="1"/>
      <c r="AGK128" s="1"/>
      <c r="AGO128" s="19"/>
      <c r="AGP128" s="1"/>
      <c r="AGQ128" s="1"/>
      <c r="AGS128" s="1"/>
      <c r="AGW128" s="19"/>
      <c r="AGX128" s="1"/>
      <c r="AGY128" s="1"/>
      <c r="AHA128" s="1"/>
      <c r="AHE128" s="19"/>
      <c r="AHF128" s="1"/>
      <c r="AHG128" s="1"/>
      <c r="AHI128" s="1"/>
      <c r="AHM128" s="19"/>
      <c r="AHN128" s="1"/>
      <c r="AHO128" s="1"/>
      <c r="AHQ128" s="1"/>
      <c r="AHU128" s="19"/>
      <c r="AHV128" s="1"/>
      <c r="AHW128" s="1"/>
      <c r="AHY128" s="1"/>
      <c r="AIC128" s="19"/>
      <c r="AID128" s="1"/>
      <c r="AIE128" s="1"/>
      <c r="AIG128" s="1"/>
      <c r="AIK128" s="19"/>
      <c r="AIL128" s="1"/>
      <c r="AIM128" s="1"/>
      <c r="AIO128" s="1"/>
      <c r="AIS128" s="19"/>
      <c r="AIT128" s="1"/>
      <c r="AIU128" s="1"/>
      <c r="AIW128" s="1"/>
      <c r="AJA128" s="19"/>
      <c r="AJB128" s="1"/>
      <c r="AJC128" s="1"/>
      <c r="AJE128" s="1"/>
      <c r="AJI128" s="19"/>
      <c r="AJJ128" s="1"/>
      <c r="AJK128" s="1"/>
      <c r="AJM128" s="1"/>
      <c r="AJQ128" s="19"/>
      <c r="AJR128" s="1"/>
      <c r="AJS128" s="1"/>
      <c r="AJU128" s="1"/>
      <c r="AJY128" s="19"/>
      <c r="AJZ128" s="1"/>
      <c r="AKA128" s="1"/>
      <c r="AKC128" s="1"/>
      <c r="AKG128" s="19"/>
      <c r="AKH128" s="1"/>
      <c r="AKI128" s="1"/>
      <c r="AKK128" s="1"/>
      <c r="AKO128" s="19"/>
      <c r="AKP128" s="1"/>
      <c r="AKQ128" s="1"/>
      <c r="AKS128" s="1"/>
      <c r="AKW128" s="19"/>
      <c r="AKX128" s="1"/>
      <c r="AKY128" s="1"/>
      <c r="ALA128" s="1"/>
      <c r="ALE128" s="19"/>
      <c r="ALF128" s="1"/>
      <c r="ALG128" s="1"/>
      <c r="ALI128" s="1"/>
      <c r="ALM128" s="19"/>
      <c r="ALN128" s="1"/>
      <c r="ALO128" s="1"/>
      <c r="ALQ128" s="1"/>
      <c r="ALU128" s="19"/>
      <c r="ALV128" s="1"/>
      <c r="ALW128" s="1"/>
      <c r="ALY128" s="1"/>
      <c r="AMC128" s="19"/>
      <c r="AMD128" s="1"/>
      <c r="AME128" s="1"/>
      <c r="AMG128" s="1"/>
      <c r="AMK128" s="19"/>
      <c r="AML128" s="1"/>
      <c r="AMM128" s="1"/>
      <c r="AMO128" s="1"/>
      <c r="AMS128" s="19"/>
      <c r="AMT128" s="1"/>
      <c r="AMU128" s="1"/>
      <c r="AMW128" s="1"/>
      <c r="ANA128" s="19"/>
      <c r="ANB128" s="1"/>
      <c r="ANC128" s="1"/>
      <c r="ANE128" s="1"/>
      <c r="ANI128" s="19"/>
      <c r="ANJ128" s="1"/>
      <c r="ANK128" s="1"/>
      <c r="ANM128" s="1"/>
      <c r="ANQ128" s="19"/>
      <c r="ANR128" s="1"/>
      <c r="ANS128" s="1"/>
      <c r="ANU128" s="1"/>
      <c r="ANY128" s="19"/>
      <c r="ANZ128" s="1"/>
      <c r="AOA128" s="1"/>
      <c r="AOC128" s="1"/>
      <c r="AOG128" s="19"/>
      <c r="AOH128" s="1"/>
      <c r="AOI128" s="1"/>
      <c r="AOK128" s="1"/>
      <c r="AOO128" s="19"/>
      <c r="AOP128" s="1"/>
      <c r="AOQ128" s="1"/>
      <c r="AOS128" s="1"/>
      <c r="AOW128" s="19"/>
      <c r="AOX128" s="1"/>
      <c r="AOY128" s="1"/>
      <c r="APA128" s="1"/>
      <c r="APE128" s="19"/>
      <c r="APF128" s="1"/>
      <c r="APG128" s="1"/>
      <c r="API128" s="1"/>
      <c r="APM128" s="19"/>
      <c r="APN128" s="1"/>
      <c r="APO128" s="1"/>
      <c r="APQ128" s="1"/>
      <c r="APU128" s="19"/>
      <c r="APV128" s="1"/>
      <c r="APW128" s="1"/>
      <c r="APY128" s="1"/>
      <c r="AQC128" s="19"/>
      <c r="AQD128" s="1"/>
      <c r="AQE128" s="1"/>
      <c r="AQG128" s="1"/>
      <c r="AQK128" s="19"/>
      <c r="AQL128" s="1"/>
      <c r="AQM128" s="1"/>
      <c r="AQO128" s="1"/>
      <c r="AQS128" s="19"/>
      <c r="AQT128" s="1"/>
      <c r="AQU128" s="1"/>
      <c r="AQW128" s="1"/>
      <c r="ARA128" s="19"/>
      <c r="ARB128" s="1"/>
      <c r="ARC128" s="1"/>
      <c r="ARE128" s="1"/>
      <c r="ARI128" s="19"/>
      <c r="ARJ128" s="1"/>
      <c r="ARK128" s="1"/>
      <c r="ARM128" s="1"/>
      <c r="ARQ128" s="19"/>
      <c r="ARR128" s="1"/>
      <c r="ARS128" s="1"/>
      <c r="ARU128" s="1"/>
      <c r="ARY128" s="19"/>
      <c r="ARZ128" s="1"/>
      <c r="ASA128" s="1"/>
      <c r="ASC128" s="1"/>
      <c r="ASG128" s="19"/>
      <c r="ASH128" s="1"/>
      <c r="ASI128" s="1"/>
      <c r="ASK128" s="1"/>
      <c r="ASO128" s="19"/>
      <c r="ASP128" s="1"/>
      <c r="ASQ128" s="1"/>
      <c r="ASS128" s="1"/>
      <c r="ASW128" s="19"/>
      <c r="ASX128" s="1"/>
      <c r="ASY128" s="1"/>
      <c r="ATA128" s="1"/>
      <c r="ATE128" s="19"/>
      <c r="ATF128" s="1"/>
      <c r="ATG128" s="1"/>
      <c r="ATI128" s="1"/>
      <c r="ATM128" s="19"/>
      <c r="ATN128" s="1"/>
      <c r="ATO128" s="1"/>
      <c r="ATQ128" s="1"/>
      <c r="ATU128" s="19"/>
      <c r="ATV128" s="1"/>
      <c r="ATW128" s="1"/>
      <c r="ATY128" s="1"/>
      <c r="AUC128" s="19"/>
      <c r="AUD128" s="1"/>
      <c r="AUE128" s="1"/>
      <c r="AUG128" s="1"/>
      <c r="AUK128" s="19"/>
      <c r="AUL128" s="1"/>
      <c r="AUM128" s="1"/>
      <c r="AUO128" s="1"/>
      <c r="AUS128" s="19"/>
      <c r="AUT128" s="1"/>
      <c r="AUU128" s="1"/>
      <c r="AUW128" s="1"/>
      <c r="AVA128" s="19"/>
      <c r="AVB128" s="1"/>
      <c r="AVC128" s="1"/>
      <c r="AVE128" s="1"/>
      <c r="AVI128" s="19"/>
      <c r="AVJ128" s="1"/>
      <c r="AVK128" s="1"/>
      <c r="AVM128" s="1"/>
      <c r="AVQ128" s="19"/>
      <c r="AVR128" s="1"/>
      <c r="AVS128" s="1"/>
      <c r="AVU128" s="1"/>
      <c r="AVY128" s="19"/>
      <c r="AVZ128" s="1"/>
      <c r="AWA128" s="1"/>
      <c r="AWC128" s="1"/>
      <c r="AWG128" s="19"/>
      <c r="AWH128" s="1"/>
      <c r="AWI128" s="1"/>
      <c r="AWK128" s="1"/>
      <c r="AWO128" s="19"/>
      <c r="AWP128" s="1"/>
      <c r="AWQ128" s="1"/>
      <c r="AWS128" s="1"/>
      <c r="AWW128" s="19"/>
      <c r="AWX128" s="1"/>
      <c r="AWY128" s="1"/>
      <c r="AXA128" s="1"/>
      <c r="AXE128" s="19"/>
      <c r="AXF128" s="1"/>
      <c r="AXG128" s="1"/>
      <c r="AXI128" s="1"/>
      <c r="AXM128" s="19"/>
      <c r="AXN128" s="1"/>
      <c r="AXO128" s="1"/>
      <c r="AXQ128" s="1"/>
      <c r="AXU128" s="19"/>
      <c r="AXV128" s="1"/>
      <c r="AXW128" s="1"/>
      <c r="AXY128" s="1"/>
      <c r="AYC128" s="19"/>
      <c r="AYD128" s="1"/>
      <c r="AYE128" s="1"/>
      <c r="AYG128" s="1"/>
      <c r="AYK128" s="19"/>
      <c r="AYL128" s="1"/>
      <c r="AYM128" s="1"/>
      <c r="AYO128" s="1"/>
      <c r="AYS128" s="19"/>
      <c r="AYT128" s="1"/>
      <c r="AYU128" s="1"/>
      <c r="AYW128" s="1"/>
      <c r="AZA128" s="19"/>
      <c r="AZB128" s="1"/>
      <c r="AZC128" s="1"/>
      <c r="AZE128" s="1"/>
      <c r="AZI128" s="19"/>
      <c r="AZJ128" s="1"/>
      <c r="AZK128" s="1"/>
      <c r="AZM128" s="1"/>
      <c r="AZQ128" s="19"/>
      <c r="AZR128" s="1"/>
      <c r="AZS128" s="1"/>
      <c r="AZU128" s="1"/>
      <c r="AZY128" s="19"/>
      <c r="AZZ128" s="1"/>
      <c r="BAA128" s="1"/>
      <c r="BAC128" s="1"/>
      <c r="BAG128" s="19"/>
      <c r="BAH128" s="1"/>
      <c r="BAI128" s="1"/>
      <c r="BAK128" s="1"/>
      <c r="BAO128" s="19"/>
      <c r="BAP128" s="1"/>
      <c r="BAQ128" s="1"/>
      <c r="BAS128" s="1"/>
      <c r="BAW128" s="19"/>
      <c r="BAX128" s="1"/>
      <c r="BAY128" s="1"/>
      <c r="BBA128" s="1"/>
      <c r="BBE128" s="19"/>
      <c r="BBF128" s="1"/>
      <c r="BBG128" s="1"/>
      <c r="BBI128" s="1"/>
      <c r="BBM128" s="19"/>
      <c r="BBN128" s="1"/>
      <c r="BBO128" s="1"/>
      <c r="BBQ128" s="1"/>
      <c r="BBU128" s="19"/>
      <c r="BBV128" s="1"/>
      <c r="BBW128" s="1"/>
      <c r="BBY128" s="1"/>
      <c r="BCC128" s="19"/>
      <c r="BCD128" s="1"/>
      <c r="BCE128" s="1"/>
      <c r="BCG128" s="1"/>
      <c r="BCK128" s="19"/>
      <c r="BCL128" s="1"/>
      <c r="BCM128" s="1"/>
      <c r="BCO128" s="1"/>
      <c r="BCS128" s="19"/>
      <c r="BCT128" s="1"/>
      <c r="BCU128" s="1"/>
      <c r="BCW128" s="1"/>
      <c r="BDA128" s="19"/>
      <c r="BDB128" s="1"/>
      <c r="BDC128" s="1"/>
      <c r="BDE128" s="1"/>
      <c r="BDI128" s="19"/>
      <c r="BDJ128" s="1"/>
      <c r="BDK128" s="1"/>
      <c r="BDM128" s="1"/>
      <c r="BDQ128" s="19"/>
      <c r="BDR128" s="1"/>
      <c r="BDS128" s="1"/>
      <c r="BDU128" s="1"/>
      <c r="BDY128" s="19"/>
      <c r="BDZ128" s="1"/>
      <c r="BEA128" s="1"/>
      <c r="BEC128" s="1"/>
      <c r="BEG128" s="19"/>
      <c r="BEH128" s="1"/>
      <c r="BEI128" s="1"/>
      <c r="BEK128" s="1"/>
      <c r="BEO128" s="19"/>
      <c r="BEP128" s="1"/>
      <c r="BEQ128" s="1"/>
      <c r="BES128" s="1"/>
      <c r="BEW128" s="19"/>
      <c r="BEX128" s="1"/>
      <c r="BEY128" s="1"/>
      <c r="BFA128" s="1"/>
      <c r="BFE128" s="19"/>
      <c r="BFF128" s="1"/>
      <c r="BFG128" s="1"/>
      <c r="BFI128" s="1"/>
      <c r="BFM128" s="19"/>
      <c r="BFN128" s="1"/>
      <c r="BFO128" s="1"/>
      <c r="BFQ128" s="1"/>
      <c r="BFU128" s="19"/>
      <c r="BFV128" s="1"/>
      <c r="BFW128" s="1"/>
      <c r="BFY128" s="1"/>
      <c r="BGC128" s="19"/>
      <c r="BGD128" s="1"/>
      <c r="BGE128" s="1"/>
      <c r="BGG128" s="1"/>
      <c r="BGK128" s="19"/>
      <c r="BGL128" s="1"/>
      <c r="BGM128" s="1"/>
      <c r="BGO128" s="1"/>
      <c r="BGS128" s="19"/>
      <c r="BGT128" s="1"/>
      <c r="BGU128" s="1"/>
      <c r="BGW128" s="1"/>
      <c r="BHA128" s="19"/>
      <c r="BHB128" s="1"/>
      <c r="BHC128" s="1"/>
      <c r="BHE128" s="1"/>
      <c r="BHI128" s="19"/>
      <c r="BHJ128" s="1"/>
      <c r="BHK128" s="1"/>
      <c r="BHM128" s="1"/>
      <c r="BHQ128" s="19"/>
      <c r="BHR128" s="1"/>
      <c r="BHS128" s="1"/>
      <c r="BHU128" s="1"/>
      <c r="BHY128" s="19"/>
      <c r="BHZ128" s="1"/>
      <c r="BIA128" s="1"/>
      <c r="BIC128" s="1"/>
      <c r="BIG128" s="19"/>
      <c r="BIH128" s="1"/>
      <c r="BII128" s="1"/>
      <c r="BIK128" s="1"/>
      <c r="BIO128" s="19"/>
      <c r="BIP128" s="1"/>
      <c r="BIQ128" s="1"/>
      <c r="BIS128" s="1"/>
      <c r="BIW128" s="19"/>
      <c r="BIX128" s="1"/>
      <c r="BIY128" s="1"/>
      <c r="BJA128" s="1"/>
      <c r="BJE128" s="19"/>
      <c r="BJF128" s="1"/>
      <c r="BJG128" s="1"/>
      <c r="BJI128" s="1"/>
      <c r="BJM128" s="19"/>
      <c r="BJN128" s="1"/>
      <c r="BJO128" s="1"/>
      <c r="BJQ128" s="1"/>
      <c r="BJU128" s="19"/>
      <c r="BJV128" s="1"/>
      <c r="BJW128" s="1"/>
      <c r="BJY128" s="1"/>
      <c r="BKC128" s="19"/>
      <c r="BKD128" s="1"/>
      <c r="BKE128" s="1"/>
      <c r="BKG128" s="1"/>
      <c r="BKK128" s="19"/>
      <c r="BKL128" s="1"/>
      <c r="BKM128" s="1"/>
      <c r="BKO128" s="1"/>
      <c r="BKS128" s="19"/>
      <c r="BKT128" s="1"/>
      <c r="BKU128" s="1"/>
      <c r="BKW128" s="1"/>
      <c r="BLA128" s="19"/>
      <c r="BLB128" s="1"/>
      <c r="BLC128" s="1"/>
      <c r="BLE128" s="1"/>
      <c r="BLI128" s="19"/>
      <c r="BLJ128" s="1"/>
      <c r="BLK128" s="1"/>
      <c r="BLM128" s="1"/>
      <c r="BLQ128" s="19"/>
      <c r="BLR128" s="1"/>
      <c r="BLS128" s="1"/>
      <c r="BLU128" s="1"/>
      <c r="BLY128" s="19"/>
      <c r="BLZ128" s="1"/>
      <c r="BMA128" s="1"/>
      <c r="BMC128" s="1"/>
      <c r="BMG128" s="19"/>
      <c r="BMH128" s="1"/>
      <c r="BMI128" s="1"/>
      <c r="BMK128" s="1"/>
      <c r="BMO128" s="19"/>
      <c r="BMP128" s="1"/>
      <c r="BMQ128" s="1"/>
      <c r="BMS128" s="1"/>
      <c r="BMW128" s="19"/>
      <c r="BMX128" s="1"/>
      <c r="BMY128" s="1"/>
      <c r="BNA128" s="1"/>
      <c r="BNE128" s="19"/>
      <c r="BNF128" s="1"/>
      <c r="BNG128" s="1"/>
      <c r="BNI128" s="1"/>
      <c r="BNM128" s="19"/>
      <c r="BNN128" s="1"/>
      <c r="BNO128" s="1"/>
      <c r="BNQ128" s="1"/>
      <c r="BNU128" s="19"/>
      <c r="BNV128" s="1"/>
      <c r="BNW128" s="1"/>
      <c r="BNY128" s="1"/>
      <c r="BOC128" s="19"/>
      <c r="BOD128" s="1"/>
      <c r="BOE128" s="1"/>
      <c r="BOG128" s="1"/>
      <c r="BOK128" s="19"/>
      <c r="BOL128" s="1"/>
      <c r="BOM128" s="1"/>
      <c r="BOO128" s="1"/>
      <c r="BOS128" s="19"/>
      <c r="BOT128" s="1"/>
      <c r="BOU128" s="1"/>
      <c r="BOW128" s="1"/>
      <c r="BPA128" s="19"/>
      <c r="BPB128" s="1"/>
      <c r="BPC128" s="1"/>
      <c r="BPE128" s="1"/>
      <c r="BPI128" s="19"/>
      <c r="BPJ128" s="1"/>
      <c r="BPK128" s="1"/>
      <c r="BPM128" s="1"/>
      <c r="BPQ128" s="19"/>
      <c r="BPR128" s="1"/>
      <c r="BPS128" s="1"/>
      <c r="BPU128" s="1"/>
      <c r="BPY128" s="19"/>
      <c r="BPZ128" s="1"/>
      <c r="BQA128" s="1"/>
      <c r="BQC128" s="1"/>
      <c r="BQG128" s="19"/>
      <c r="BQH128" s="1"/>
      <c r="BQI128" s="1"/>
      <c r="BQK128" s="1"/>
      <c r="BQO128" s="19"/>
      <c r="BQP128" s="1"/>
      <c r="BQQ128" s="1"/>
      <c r="BQS128" s="1"/>
      <c r="BQW128" s="19"/>
      <c r="BQX128" s="1"/>
      <c r="BQY128" s="1"/>
      <c r="BRA128" s="1"/>
      <c r="BRE128" s="19"/>
      <c r="BRF128" s="1"/>
      <c r="BRG128" s="1"/>
      <c r="BRI128" s="1"/>
      <c r="BRM128" s="19"/>
      <c r="BRN128" s="1"/>
      <c r="BRO128" s="1"/>
      <c r="BRQ128" s="1"/>
      <c r="BRU128" s="19"/>
      <c r="BRV128" s="1"/>
      <c r="BRW128" s="1"/>
      <c r="BRY128" s="1"/>
      <c r="BSC128" s="19"/>
      <c r="BSD128" s="1"/>
      <c r="BSE128" s="1"/>
      <c r="BSG128" s="1"/>
      <c r="BSK128" s="19"/>
      <c r="BSL128" s="1"/>
      <c r="BSM128" s="1"/>
      <c r="BSO128" s="1"/>
      <c r="BSS128" s="19"/>
      <c r="BST128" s="1"/>
      <c r="BSU128" s="1"/>
      <c r="BSW128" s="1"/>
      <c r="BTA128" s="19"/>
      <c r="BTB128" s="1"/>
      <c r="BTC128" s="1"/>
      <c r="BTE128" s="1"/>
      <c r="BTI128" s="19"/>
      <c r="BTJ128" s="1"/>
      <c r="BTK128" s="1"/>
      <c r="BTM128" s="1"/>
      <c r="BTQ128" s="19"/>
      <c r="BTR128" s="1"/>
      <c r="BTS128" s="1"/>
      <c r="BTU128" s="1"/>
      <c r="BTY128" s="19"/>
      <c r="BTZ128" s="1"/>
      <c r="BUA128" s="1"/>
      <c r="BUC128" s="1"/>
      <c r="BUG128" s="19"/>
      <c r="BUH128" s="1"/>
      <c r="BUI128" s="1"/>
      <c r="BUK128" s="1"/>
      <c r="BUO128" s="19"/>
      <c r="BUP128" s="1"/>
      <c r="BUQ128" s="1"/>
      <c r="BUS128" s="1"/>
      <c r="BUW128" s="19"/>
      <c r="BUX128" s="1"/>
      <c r="BUY128" s="1"/>
      <c r="BVA128" s="1"/>
      <c r="BVE128" s="19"/>
      <c r="BVF128" s="1"/>
      <c r="BVG128" s="1"/>
      <c r="BVI128" s="1"/>
      <c r="BVM128" s="19"/>
      <c r="BVN128" s="1"/>
      <c r="BVO128" s="1"/>
      <c r="BVQ128" s="1"/>
      <c r="BVU128" s="19"/>
      <c r="BVV128" s="1"/>
      <c r="BVW128" s="1"/>
      <c r="BVY128" s="1"/>
      <c r="BWC128" s="19"/>
      <c r="BWD128" s="1"/>
      <c r="BWE128" s="1"/>
      <c r="BWG128" s="1"/>
      <c r="BWK128" s="19"/>
      <c r="BWL128" s="1"/>
      <c r="BWM128" s="1"/>
      <c r="BWO128" s="1"/>
      <c r="BWS128" s="19"/>
      <c r="BWT128" s="1"/>
      <c r="BWU128" s="1"/>
      <c r="BWW128" s="1"/>
      <c r="BXA128" s="19"/>
      <c r="BXB128" s="1"/>
      <c r="BXC128" s="1"/>
      <c r="BXE128" s="1"/>
      <c r="BXI128" s="19"/>
      <c r="BXJ128" s="1"/>
      <c r="BXK128" s="1"/>
      <c r="BXM128" s="1"/>
      <c r="BXQ128" s="19"/>
      <c r="BXR128" s="1"/>
      <c r="BXS128" s="1"/>
      <c r="BXU128" s="1"/>
      <c r="BXY128" s="19"/>
      <c r="BXZ128" s="1"/>
      <c r="BYA128" s="1"/>
      <c r="BYC128" s="1"/>
      <c r="BYG128" s="19"/>
      <c r="BYH128" s="1"/>
      <c r="BYI128" s="1"/>
      <c r="BYK128" s="1"/>
      <c r="BYO128" s="19"/>
      <c r="BYP128" s="1"/>
      <c r="BYQ128" s="1"/>
      <c r="BYS128" s="1"/>
      <c r="BYW128" s="19"/>
      <c r="BYX128" s="1"/>
      <c r="BYY128" s="1"/>
      <c r="BZA128" s="1"/>
      <c r="BZE128" s="19"/>
      <c r="BZF128" s="1"/>
      <c r="BZG128" s="1"/>
      <c r="BZI128" s="1"/>
      <c r="BZM128" s="19"/>
      <c r="BZN128" s="1"/>
      <c r="BZO128" s="1"/>
      <c r="BZQ128" s="1"/>
      <c r="BZU128" s="19"/>
      <c r="BZV128" s="1"/>
      <c r="BZW128" s="1"/>
      <c r="BZY128" s="1"/>
      <c r="CAC128" s="19"/>
      <c r="CAD128" s="1"/>
      <c r="CAE128" s="1"/>
      <c r="CAG128" s="1"/>
      <c r="CAK128" s="19"/>
      <c r="CAL128" s="1"/>
      <c r="CAM128" s="1"/>
      <c r="CAO128" s="1"/>
      <c r="CAS128" s="19"/>
      <c r="CAT128" s="1"/>
      <c r="CAU128" s="1"/>
      <c r="CAW128" s="1"/>
      <c r="CBA128" s="19"/>
      <c r="CBB128" s="1"/>
      <c r="CBC128" s="1"/>
      <c r="CBE128" s="1"/>
      <c r="CBI128" s="19"/>
      <c r="CBJ128" s="1"/>
      <c r="CBK128" s="1"/>
      <c r="CBM128" s="1"/>
      <c r="CBQ128" s="19"/>
      <c r="CBR128" s="1"/>
      <c r="CBS128" s="1"/>
      <c r="CBU128" s="1"/>
      <c r="CBY128" s="19"/>
      <c r="CBZ128" s="1"/>
      <c r="CCA128" s="1"/>
      <c r="CCC128" s="1"/>
      <c r="CCG128" s="19"/>
      <c r="CCH128" s="1"/>
      <c r="CCI128" s="1"/>
      <c r="CCK128" s="1"/>
      <c r="CCO128" s="19"/>
      <c r="CCP128" s="1"/>
      <c r="CCQ128" s="1"/>
      <c r="CCS128" s="1"/>
      <c r="CCW128" s="19"/>
      <c r="CCX128" s="1"/>
      <c r="CCY128" s="1"/>
      <c r="CDA128" s="1"/>
      <c r="CDE128" s="19"/>
      <c r="CDF128" s="1"/>
      <c r="CDG128" s="1"/>
      <c r="CDI128" s="1"/>
      <c r="CDM128" s="19"/>
      <c r="CDN128" s="1"/>
      <c r="CDO128" s="1"/>
      <c r="CDQ128" s="1"/>
      <c r="CDU128" s="19"/>
      <c r="CDV128" s="1"/>
      <c r="CDW128" s="1"/>
      <c r="CDY128" s="1"/>
      <c r="CEC128" s="19"/>
      <c r="CED128" s="1"/>
      <c r="CEE128" s="1"/>
      <c r="CEG128" s="1"/>
      <c r="CEK128" s="19"/>
      <c r="CEL128" s="1"/>
      <c r="CEM128" s="1"/>
      <c r="CEO128" s="1"/>
      <c r="CES128" s="19"/>
      <c r="CET128" s="1"/>
      <c r="CEU128" s="1"/>
      <c r="CEW128" s="1"/>
      <c r="CFA128" s="19"/>
      <c r="CFB128" s="1"/>
      <c r="CFC128" s="1"/>
      <c r="CFE128" s="1"/>
      <c r="CFI128" s="19"/>
      <c r="CFJ128" s="1"/>
      <c r="CFK128" s="1"/>
      <c r="CFM128" s="1"/>
      <c r="CFQ128" s="19"/>
      <c r="CFR128" s="1"/>
      <c r="CFS128" s="1"/>
      <c r="CFU128" s="1"/>
      <c r="CFY128" s="19"/>
      <c r="CFZ128" s="1"/>
      <c r="CGA128" s="1"/>
      <c r="CGC128" s="1"/>
      <c r="CGG128" s="19"/>
      <c r="CGH128" s="1"/>
      <c r="CGI128" s="1"/>
      <c r="CGK128" s="1"/>
      <c r="CGO128" s="19"/>
      <c r="CGP128" s="1"/>
      <c r="CGQ128" s="1"/>
      <c r="CGS128" s="1"/>
      <c r="CGW128" s="19"/>
      <c r="CGX128" s="1"/>
      <c r="CGY128" s="1"/>
      <c r="CHA128" s="1"/>
      <c r="CHE128" s="19"/>
      <c r="CHF128" s="1"/>
      <c r="CHG128" s="1"/>
      <c r="CHI128" s="1"/>
      <c r="CHM128" s="19"/>
      <c r="CHN128" s="1"/>
      <c r="CHO128" s="1"/>
      <c r="CHQ128" s="1"/>
      <c r="CHU128" s="19"/>
      <c r="CHV128" s="1"/>
      <c r="CHW128" s="1"/>
      <c r="CHY128" s="1"/>
      <c r="CIC128" s="19"/>
      <c r="CID128" s="1"/>
      <c r="CIE128" s="1"/>
      <c r="CIG128" s="1"/>
      <c r="CIK128" s="19"/>
      <c r="CIL128" s="1"/>
      <c r="CIM128" s="1"/>
      <c r="CIO128" s="1"/>
      <c r="CIS128" s="19"/>
      <c r="CIT128" s="1"/>
      <c r="CIU128" s="1"/>
      <c r="CIW128" s="1"/>
      <c r="CJA128" s="19"/>
      <c r="CJB128" s="1"/>
      <c r="CJC128" s="1"/>
      <c r="CJE128" s="1"/>
      <c r="CJI128" s="19"/>
      <c r="CJJ128" s="1"/>
      <c r="CJK128" s="1"/>
      <c r="CJM128" s="1"/>
      <c r="CJQ128" s="19"/>
      <c r="CJR128" s="1"/>
      <c r="CJS128" s="1"/>
      <c r="CJU128" s="1"/>
      <c r="CJY128" s="19"/>
      <c r="CJZ128" s="1"/>
      <c r="CKA128" s="1"/>
      <c r="CKC128" s="1"/>
      <c r="CKG128" s="19"/>
      <c r="CKH128" s="1"/>
      <c r="CKI128" s="1"/>
      <c r="CKK128" s="1"/>
      <c r="CKO128" s="19"/>
      <c r="CKP128" s="1"/>
      <c r="CKQ128" s="1"/>
      <c r="CKS128" s="1"/>
      <c r="CKW128" s="19"/>
      <c r="CKX128" s="1"/>
      <c r="CKY128" s="1"/>
      <c r="CLA128" s="1"/>
      <c r="CLE128" s="19"/>
      <c r="CLF128" s="1"/>
      <c r="CLG128" s="1"/>
      <c r="CLI128" s="1"/>
      <c r="CLM128" s="19"/>
      <c r="CLN128" s="1"/>
      <c r="CLO128" s="1"/>
      <c r="CLQ128" s="1"/>
      <c r="CLU128" s="19"/>
      <c r="CLV128" s="1"/>
      <c r="CLW128" s="1"/>
      <c r="CLY128" s="1"/>
      <c r="CMC128" s="19"/>
      <c r="CMD128" s="1"/>
      <c r="CME128" s="1"/>
      <c r="CMG128" s="1"/>
      <c r="CMK128" s="19"/>
      <c r="CML128" s="1"/>
      <c r="CMM128" s="1"/>
      <c r="CMO128" s="1"/>
      <c r="CMS128" s="19"/>
      <c r="CMT128" s="1"/>
      <c r="CMU128" s="1"/>
      <c r="CMW128" s="1"/>
      <c r="CNA128" s="19"/>
      <c r="CNB128" s="1"/>
      <c r="CNC128" s="1"/>
      <c r="CNE128" s="1"/>
      <c r="CNI128" s="19"/>
      <c r="CNJ128" s="1"/>
      <c r="CNK128" s="1"/>
      <c r="CNM128" s="1"/>
      <c r="CNQ128" s="19"/>
      <c r="CNR128" s="1"/>
      <c r="CNS128" s="1"/>
      <c r="CNU128" s="1"/>
      <c r="CNY128" s="19"/>
      <c r="CNZ128" s="1"/>
      <c r="COA128" s="1"/>
      <c r="COC128" s="1"/>
      <c r="COG128" s="19"/>
      <c r="COH128" s="1"/>
      <c r="COI128" s="1"/>
      <c r="COK128" s="1"/>
      <c r="COO128" s="19"/>
      <c r="COP128" s="1"/>
      <c r="COQ128" s="1"/>
      <c r="COS128" s="1"/>
      <c r="COW128" s="19"/>
      <c r="COX128" s="1"/>
      <c r="COY128" s="1"/>
      <c r="CPA128" s="1"/>
      <c r="CPE128" s="19"/>
      <c r="CPF128" s="1"/>
      <c r="CPG128" s="1"/>
      <c r="CPI128" s="1"/>
      <c r="CPM128" s="19"/>
      <c r="CPN128" s="1"/>
      <c r="CPO128" s="1"/>
      <c r="CPQ128" s="1"/>
      <c r="CPU128" s="19"/>
      <c r="CPV128" s="1"/>
      <c r="CPW128" s="1"/>
      <c r="CPY128" s="1"/>
      <c r="CQC128" s="19"/>
      <c r="CQD128" s="1"/>
      <c r="CQE128" s="1"/>
      <c r="CQG128" s="1"/>
      <c r="CQK128" s="19"/>
      <c r="CQL128" s="1"/>
      <c r="CQM128" s="1"/>
      <c r="CQO128" s="1"/>
      <c r="CQS128" s="19"/>
      <c r="CQT128" s="1"/>
      <c r="CQU128" s="1"/>
      <c r="CQW128" s="1"/>
      <c r="CRA128" s="19"/>
      <c r="CRB128" s="1"/>
      <c r="CRC128" s="1"/>
      <c r="CRE128" s="1"/>
      <c r="CRI128" s="19"/>
      <c r="CRJ128" s="1"/>
      <c r="CRK128" s="1"/>
      <c r="CRM128" s="1"/>
      <c r="CRQ128" s="19"/>
      <c r="CRR128" s="1"/>
      <c r="CRS128" s="1"/>
      <c r="CRU128" s="1"/>
      <c r="CRY128" s="19"/>
      <c r="CRZ128" s="1"/>
      <c r="CSA128" s="1"/>
      <c r="CSC128" s="1"/>
      <c r="CSG128" s="19"/>
      <c r="CSH128" s="1"/>
      <c r="CSI128" s="1"/>
      <c r="CSK128" s="1"/>
      <c r="CSO128" s="19"/>
      <c r="CSP128" s="1"/>
      <c r="CSQ128" s="1"/>
      <c r="CSS128" s="1"/>
      <c r="CSW128" s="19"/>
      <c r="CSX128" s="1"/>
      <c r="CSY128" s="1"/>
      <c r="CTA128" s="1"/>
      <c r="CTE128" s="19"/>
      <c r="CTF128" s="1"/>
      <c r="CTG128" s="1"/>
      <c r="CTI128" s="1"/>
      <c r="CTM128" s="19"/>
      <c r="CTN128" s="1"/>
      <c r="CTO128" s="1"/>
      <c r="CTQ128" s="1"/>
      <c r="CTU128" s="19"/>
      <c r="CTV128" s="1"/>
      <c r="CTW128" s="1"/>
      <c r="CTY128" s="1"/>
      <c r="CUC128" s="19"/>
      <c r="CUD128" s="1"/>
      <c r="CUE128" s="1"/>
      <c r="CUG128" s="1"/>
      <c r="CUK128" s="19"/>
      <c r="CUL128" s="1"/>
      <c r="CUM128" s="1"/>
      <c r="CUO128" s="1"/>
      <c r="CUS128" s="19"/>
      <c r="CUT128" s="1"/>
      <c r="CUU128" s="1"/>
      <c r="CUW128" s="1"/>
      <c r="CVA128" s="19"/>
      <c r="CVB128" s="1"/>
      <c r="CVC128" s="1"/>
      <c r="CVE128" s="1"/>
      <c r="CVI128" s="19"/>
      <c r="CVJ128" s="1"/>
      <c r="CVK128" s="1"/>
      <c r="CVM128" s="1"/>
      <c r="CVQ128" s="19"/>
      <c r="CVR128" s="1"/>
      <c r="CVS128" s="1"/>
      <c r="CVU128" s="1"/>
      <c r="CVY128" s="19"/>
      <c r="CVZ128" s="1"/>
      <c r="CWA128" s="1"/>
      <c r="CWC128" s="1"/>
      <c r="CWG128" s="19"/>
      <c r="CWH128" s="1"/>
      <c r="CWI128" s="1"/>
      <c r="CWK128" s="1"/>
      <c r="CWO128" s="19"/>
      <c r="CWP128" s="1"/>
      <c r="CWQ128" s="1"/>
      <c r="CWS128" s="1"/>
      <c r="CWW128" s="19"/>
      <c r="CWX128" s="1"/>
      <c r="CWY128" s="1"/>
      <c r="CXA128" s="1"/>
      <c r="CXE128" s="19"/>
      <c r="CXF128" s="1"/>
      <c r="CXG128" s="1"/>
      <c r="CXI128" s="1"/>
      <c r="CXM128" s="19"/>
      <c r="CXN128" s="1"/>
      <c r="CXO128" s="1"/>
      <c r="CXQ128" s="1"/>
      <c r="CXU128" s="19"/>
      <c r="CXV128" s="1"/>
      <c r="CXW128" s="1"/>
      <c r="CXY128" s="1"/>
      <c r="CYC128" s="19"/>
      <c r="CYD128" s="1"/>
      <c r="CYE128" s="1"/>
      <c r="CYG128" s="1"/>
      <c r="CYK128" s="19"/>
      <c r="CYL128" s="1"/>
      <c r="CYM128" s="1"/>
      <c r="CYO128" s="1"/>
      <c r="CYS128" s="19"/>
      <c r="CYT128" s="1"/>
      <c r="CYU128" s="1"/>
      <c r="CYW128" s="1"/>
      <c r="CZA128" s="19"/>
      <c r="CZB128" s="1"/>
      <c r="CZC128" s="1"/>
      <c r="CZE128" s="1"/>
      <c r="CZI128" s="19"/>
      <c r="CZJ128" s="1"/>
      <c r="CZK128" s="1"/>
      <c r="CZM128" s="1"/>
      <c r="CZQ128" s="19"/>
      <c r="CZR128" s="1"/>
      <c r="CZS128" s="1"/>
      <c r="CZU128" s="1"/>
      <c r="CZY128" s="19"/>
      <c r="CZZ128" s="1"/>
      <c r="DAA128" s="1"/>
      <c r="DAC128" s="1"/>
      <c r="DAG128" s="19"/>
      <c r="DAH128" s="1"/>
      <c r="DAI128" s="1"/>
      <c r="DAK128" s="1"/>
      <c r="DAO128" s="19"/>
      <c r="DAP128" s="1"/>
      <c r="DAQ128" s="1"/>
      <c r="DAS128" s="1"/>
      <c r="DAW128" s="19"/>
      <c r="DAX128" s="1"/>
      <c r="DAY128" s="1"/>
      <c r="DBA128" s="1"/>
      <c r="DBE128" s="19"/>
      <c r="DBF128" s="1"/>
      <c r="DBG128" s="1"/>
      <c r="DBI128" s="1"/>
      <c r="DBM128" s="19"/>
      <c r="DBN128" s="1"/>
      <c r="DBO128" s="1"/>
      <c r="DBQ128" s="1"/>
      <c r="DBU128" s="19"/>
      <c r="DBV128" s="1"/>
      <c r="DBW128" s="1"/>
      <c r="DBY128" s="1"/>
      <c r="DCC128" s="19"/>
      <c r="DCD128" s="1"/>
      <c r="DCE128" s="1"/>
      <c r="DCG128" s="1"/>
      <c r="DCK128" s="19"/>
      <c r="DCL128" s="1"/>
      <c r="DCM128" s="1"/>
      <c r="DCO128" s="1"/>
      <c r="DCS128" s="19"/>
      <c r="DCT128" s="1"/>
      <c r="DCU128" s="1"/>
      <c r="DCW128" s="1"/>
      <c r="DDA128" s="19"/>
      <c r="DDB128" s="1"/>
      <c r="DDC128" s="1"/>
      <c r="DDE128" s="1"/>
      <c r="DDI128" s="19"/>
      <c r="DDJ128" s="1"/>
      <c r="DDK128" s="1"/>
      <c r="DDM128" s="1"/>
      <c r="DDQ128" s="19"/>
      <c r="DDR128" s="1"/>
      <c r="DDS128" s="1"/>
      <c r="DDU128" s="1"/>
      <c r="DDY128" s="19"/>
      <c r="DDZ128" s="1"/>
      <c r="DEA128" s="1"/>
      <c r="DEC128" s="1"/>
      <c r="DEG128" s="19"/>
      <c r="DEH128" s="1"/>
      <c r="DEI128" s="1"/>
      <c r="DEK128" s="1"/>
      <c r="DEO128" s="19"/>
      <c r="DEP128" s="1"/>
      <c r="DEQ128" s="1"/>
      <c r="DES128" s="1"/>
      <c r="DEW128" s="19"/>
      <c r="DEX128" s="1"/>
      <c r="DEY128" s="1"/>
      <c r="DFA128" s="1"/>
      <c r="DFE128" s="19"/>
      <c r="DFF128" s="1"/>
      <c r="DFG128" s="1"/>
      <c r="DFI128" s="1"/>
      <c r="DFM128" s="19"/>
      <c r="DFN128" s="1"/>
      <c r="DFO128" s="1"/>
      <c r="DFQ128" s="1"/>
      <c r="DFU128" s="19"/>
      <c r="DFV128" s="1"/>
      <c r="DFW128" s="1"/>
      <c r="DFY128" s="1"/>
      <c r="DGC128" s="19"/>
      <c r="DGD128" s="1"/>
      <c r="DGE128" s="1"/>
      <c r="DGG128" s="1"/>
      <c r="DGK128" s="19"/>
      <c r="DGL128" s="1"/>
      <c r="DGM128" s="1"/>
      <c r="DGO128" s="1"/>
      <c r="DGS128" s="19"/>
      <c r="DGT128" s="1"/>
      <c r="DGU128" s="1"/>
      <c r="DGW128" s="1"/>
      <c r="DHA128" s="19"/>
      <c r="DHB128" s="1"/>
      <c r="DHC128" s="1"/>
      <c r="DHE128" s="1"/>
      <c r="DHI128" s="19"/>
      <c r="DHJ128" s="1"/>
      <c r="DHK128" s="1"/>
      <c r="DHM128" s="1"/>
      <c r="DHQ128" s="19"/>
      <c r="DHR128" s="1"/>
      <c r="DHS128" s="1"/>
      <c r="DHU128" s="1"/>
      <c r="DHY128" s="19"/>
      <c r="DHZ128" s="1"/>
      <c r="DIA128" s="1"/>
      <c r="DIC128" s="1"/>
      <c r="DIG128" s="19"/>
      <c r="DIH128" s="1"/>
      <c r="DII128" s="1"/>
      <c r="DIK128" s="1"/>
      <c r="DIO128" s="19"/>
      <c r="DIP128" s="1"/>
      <c r="DIQ128" s="1"/>
      <c r="DIS128" s="1"/>
      <c r="DIW128" s="19"/>
      <c r="DIX128" s="1"/>
      <c r="DIY128" s="1"/>
      <c r="DJA128" s="1"/>
      <c r="DJE128" s="19"/>
      <c r="DJF128" s="1"/>
      <c r="DJG128" s="1"/>
      <c r="DJI128" s="1"/>
      <c r="DJM128" s="19"/>
      <c r="DJN128" s="1"/>
      <c r="DJO128" s="1"/>
      <c r="DJQ128" s="1"/>
      <c r="DJU128" s="19"/>
      <c r="DJV128" s="1"/>
      <c r="DJW128" s="1"/>
      <c r="DJY128" s="1"/>
      <c r="DKC128" s="19"/>
      <c r="DKD128" s="1"/>
      <c r="DKE128" s="1"/>
      <c r="DKG128" s="1"/>
      <c r="DKK128" s="19"/>
      <c r="DKL128" s="1"/>
      <c r="DKM128" s="1"/>
      <c r="DKO128" s="1"/>
      <c r="DKS128" s="19"/>
      <c r="DKT128" s="1"/>
      <c r="DKU128" s="1"/>
      <c r="DKW128" s="1"/>
      <c r="DLA128" s="19"/>
      <c r="DLB128" s="1"/>
      <c r="DLC128" s="1"/>
      <c r="DLE128" s="1"/>
      <c r="DLI128" s="19"/>
      <c r="DLJ128" s="1"/>
      <c r="DLK128" s="1"/>
      <c r="DLM128" s="1"/>
      <c r="DLQ128" s="19"/>
      <c r="DLR128" s="1"/>
      <c r="DLS128" s="1"/>
      <c r="DLU128" s="1"/>
      <c r="DLY128" s="19"/>
      <c r="DLZ128" s="1"/>
      <c r="DMA128" s="1"/>
      <c r="DMC128" s="1"/>
      <c r="DMG128" s="19"/>
      <c r="DMH128" s="1"/>
      <c r="DMI128" s="1"/>
      <c r="DMK128" s="1"/>
      <c r="DMO128" s="19"/>
      <c r="DMP128" s="1"/>
      <c r="DMQ128" s="1"/>
      <c r="DMS128" s="1"/>
      <c r="DMW128" s="19"/>
      <c r="DMX128" s="1"/>
      <c r="DMY128" s="1"/>
      <c r="DNA128" s="1"/>
      <c r="DNE128" s="19"/>
      <c r="DNF128" s="1"/>
      <c r="DNG128" s="1"/>
      <c r="DNI128" s="1"/>
      <c r="DNM128" s="19"/>
      <c r="DNN128" s="1"/>
      <c r="DNO128" s="1"/>
      <c r="DNQ128" s="1"/>
      <c r="DNU128" s="19"/>
      <c r="DNV128" s="1"/>
      <c r="DNW128" s="1"/>
      <c r="DNY128" s="1"/>
      <c r="DOC128" s="19"/>
      <c r="DOD128" s="1"/>
      <c r="DOE128" s="1"/>
      <c r="DOG128" s="1"/>
      <c r="DOK128" s="19"/>
      <c r="DOL128" s="1"/>
      <c r="DOM128" s="1"/>
      <c r="DOO128" s="1"/>
      <c r="DOS128" s="19"/>
      <c r="DOT128" s="1"/>
      <c r="DOU128" s="1"/>
      <c r="DOW128" s="1"/>
      <c r="DPA128" s="19"/>
      <c r="DPB128" s="1"/>
      <c r="DPC128" s="1"/>
      <c r="DPE128" s="1"/>
      <c r="DPI128" s="19"/>
      <c r="DPJ128" s="1"/>
      <c r="DPK128" s="1"/>
      <c r="DPM128" s="1"/>
      <c r="DPQ128" s="19"/>
      <c r="DPR128" s="1"/>
      <c r="DPS128" s="1"/>
      <c r="DPU128" s="1"/>
      <c r="DPY128" s="19"/>
      <c r="DPZ128" s="1"/>
      <c r="DQA128" s="1"/>
      <c r="DQC128" s="1"/>
      <c r="DQG128" s="19"/>
      <c r="DQH128" s="1"/>
      <c r="DQI128" s="1"/>
      <c r="DQK128" s="1"/>
      <c r="DQO128" s="19"/>
      <c r="DQP128" s="1"/>
      <c r="DQQ128" s="1"/>
      <c r="DQS128" s="1"/>
      <c r="DQW128" s="19"/>
      <c r="DQX128" s="1"/>
      <c r="DQY128" s="1"/>
      <c r="DRA128" s="1"/>
      <c r="DRE128" s="19"/>
      <c r="DRF128" s="1"/>
      <c r="DRG128" s="1"/>
      <c r="DRI128" s="1"/>
      <c r="DRM128" s="19"/>
      <c r="DRN128" s="1"/>
      <c r="DRO128" s="1"/>
      <c r="DRQ128" s="1"/>
      <c r="DRU128" s="19"/>
      <c r="DRV128" s="1"/>
      <c r="DRW128" s="1"/>
      <c r="DRY128" s="1"/>
      <c r="DSC128" s="19"/>
      <c r="DSD128" s="1"/>
      <c r="DSE128" s="1"/>
      <c r="DSG128" s="1"/>
      <c r="DSK128" s="19"/>
      <c r="DSL128" s="1"/>
      <c r="DSM128" s="1"/>
      <c r="DSO128" s="1"/>
      <c r="DSS128" s="19"/>
      <c r="DST128" s="1"/>
      <c r="DSU128" s="1"/>
      <c r="DSW128" s="1"/>
      <c r="DTA128" s="19"/>
      <c r="DTB128" s="1"/>
      <c r="DTC128" s="1"/>
      <c r="DTE128" s="1"/>
      <c r="DTI128" s="19"/>
      <c r="DTJ128" s="1"/>
      <c r="DTK128" s="1"/>
      <c r="DTM128" s="1"/>
      <c r="DTQ128" s="19"/>
      <c r="DTR128" s="1"/>
      <c r="DTS128" s="1"/>
      <c r="DTU128" s="1"/>
      <c r="DTY128" s="19"/>
      <c r="DTZ128" s="1"/>
      <c r="DUA128" s="1"/>
      <c r="DUC128" s="1"/>
      <c r="DUG128" s="19"/>
      <c r="DUH128" s="1"/>
      <c r="DUI128" s="1"/>
      <c r="DUK128" s="1"/>
      <c r="DUO128" s="19"/>
      <c r="DUP128" s="1"/>
      <c r="DUQ128" s="1"/>
      <c r="DUS128" s="1"/>
      <c r="DUW128" s="19"/>
      <c r="DUX128" s="1"/>
      <c r="DUY128" s="1"/>
      <c r="DVA128" s="1"/>
      <c r="DVE128" s="19"/>
      <c r="DVF128" s="1"/>
      <c r="DVG128" s="1"/>
      <c r="DVI128" s="1"/>
      <c r="DVM128" s="19"/>
      <c r="DVN128" s="1"/>
      <c r="DVO128" s="1"/>
      <c r="DVQ128" s="1"/>
      <c r="DVU128" s="19"/>
      <c r="DVV128" s="1"/>
      <c r="DVW128" s="1"/>
      <c r="DVY128" s="1"/>
      <c r="DWC128" s="19"/>
      <c r="DWD128" s="1"/>
      <c r="DWE128" s="1"/>
      <c r="DWG128" s="1"/>
      <c r="DWK128" s="19"/>
      <c r="DWL128" s="1"/>
      <c r="DWM128" s="1"/>
      <c r="DWO128" s="1"/>
      <c r="DWS128" s="19"/>
      <c r="DWT128" s="1"/>
      <c r="DWU128" s="1"/>
      <c r="DWW128" s="1"/>
      <c r="DXA128" s="19"/>
      <c r="DXB128" s="1"/>
      <c r="DXC128" s="1"/>
      <c r="DXE128" s="1"/>
      <c r="DXI128" s="19"/>
      <c r="DXJ128" s="1"/>
      <c r="DXK128" s="1"/>
      <c r="DXM128" s="1"/>
      <c r="DXQ128" s="19"/>
      <c r="DXR128" s="1"/>
      <c r="DXS128" s="1"/>
      <c r="DXU128" s="1"/>
      <c r="DXY128" s="19"/>
      <c r="DXZ128" s="1"/>
      <c r="DYA128" s="1"/>
      <c r="DYC128" s="1"/>
      <c r="DYG128" s="19"/>
      <c r="DYH128" s="1"/>
      <c r="DYI128" s="1"/>
      <c r="DYK128" s="1"/>
      <c r="DYO128" s="19"/>
      <c r="DYP128" s="1"/>
      <c r="DYQ128" s="1"/>
      <c r="DYS128" s="1"/>
      <c r="DYW128" s="19"/>
      <c r="DYX128" s="1"/>
      <c r="DYY128" s="1"/>
      <c r="DZA128" s="1"/>
      <c r="DZE128" s="19"/>
      <c r="DZF128" s="1"/>
      <c r="DZG128" s="1"/>
      <c r="DZI128" s="1"/>
      <c r="DZM128" s="19"/>
      <c r="DZN128" s="1"/>
      <c r="DZO128" s="1"/>
      <c r="DZQ128" s="1"/>
      <c r="DZU128" s="19"/>
      <c r="DZV128" s="1"/>
      <c r="DZW128" s="1"/>
      <c r="DZY128" s="1"/>
      <c r="EAC128" s="19"/>
      <c r="EAD128" s="1"/>
      <c r="EAE128" s="1"/>
      <c r="EAG128" s="1"/>
      <c r="EAK128" s="19"/>
      <c r="EAL128" s="1"/>
      <c r="EAM128" s="1"/>
      <c r="EAO128" s="1"/>
      <c r="EAS128" s="19"/>
      <c r="EAT128" s="1"/>
      <c r="EAU128" s="1"/>
      <c r="EAW128" s="1"/>
      <c r="EBA128" s="19"/>
      <c r="EBB128" s="1"/>
      <c r="EBC128" s="1"/>
      <c r="EBE128" s="1"/>
      <c r="EBI128" s="19"/>
      <c r="EBJ128" s="1"/>
      <c r="EBK128" s="1"/>
      <c r="EBM128" s="1"/>
      <c r="EBQ128" s="19"/>
      <c r="EBR128" s="1"/>
      <c r="EBS128" s="1"/>
      <c r="EBU128" s="1"/>
      <c r="EBY128" s="19"/>
      <c r="EBZ128" s="1"/>
      <c r="ECA128" s="1"/>
      <c r="ECC128" s="1"/>
      <c r="ECG128" s="19"/>
      <c r="ECH128" s="1"/>
      <c r="ECI128" s="1"/>
      <c r="ECK128" s="1"/>
      <c r="ECO128" s="19"/>
      <c r="ECP128" s="1"/>
      <c r="ECQ128" s="1"/>
      <c r="ECS128" s="1"/>
      <c r="ECW128" s="19"/>
      <c r="ECX128" s="1"/>
      <c r="ECY128" s="1"/>
      <c r="EDA128" s="1"/>
      <c r="EDE128" s="19"/>
      <c r="EDF128" s="1"/>
      <c r="EDG128" s="1"/>
      <c r="EDI128" s="1"/>
      <c r="EDM128" s="19"/>
      <c r="EDN128" s="1"/>
      <c r="EDO128" s="1"/>
      <c r="EDQ128" s="1"/>
      <c r="EDU128" s="19"/>
      <c r="EDV128" s="1"/>
      <c r="EDW128" s="1"/>
      <c r="EDY128" s="1"/>
      <c r="EEC128" s="19"/>
      <c r="EED128" s="1"/>
      <c r="EEE128" s="1"/>
      <c r="EEG128" s="1"/>
      <c r="EEK128" s="19"/>
      <c r="EEL128" s="1"/>
      <c r="EEM128" s="1"/>
      <c r="EEO128" s="1"/>
      <c r="EES128" s="19"/>
      <c r="EET128" s="1"/>
      <c r="EEU128" s="1"/>
      <c r="EEW128" s="1"/>
      <c r="EFA128" s="19"/>
      <c r="EFB128" s="1"/>
      <c r="EFC128" s="1"/>
      <c r="EFE128" s="1"/>
      <c r="EFI128" s="19"/>
      <c r="EFJ128" s="1"/>
      <c r="EFK128" s="1"/>
      <c r="EFM128" s="1"/>
      <c r="EFQ128" s="19"/>
      <c r="EFR128" s="1"/>
      <c r="EFS128" s="1"/>
      <c r="EFU128" s="1"/>
      <c r="EFY128" s="19"/>
      <c r="EFZ128" s="1"/>
      <c r="EGA128" s="1"/>
      <c r="EGC128" s="1"/>
      <c r="EGG128" s="19"/>
      <c r="EGH128" s="1"/>
      <c r="EGI128" s="1"/>
      <c r="EGK128" s="1"/>
      <c r="EGO128" s="19"/>
      <c r="EGP128" s="1"/>
      <c r="EGQ128" s="1"/>
      <c r="EGS128" s="1"/>
      <c r="EGW128" s="19"/>
      <c r="EGX128" s="1"/>
      <c r="EGY128" s="1"/>
      <c r="EHA128" s="1"/>
      <c r="EHE128" s="19"/>
      <c r="EHF128" s="1"/>
      <c r="EHG128" s="1"/>
      <c r="EHI128" s="1"/>
      <c r="EHM128" s="19"/>
      <c r="EHN128" s="1"/>
      <c r="EHO128" s="1"/>
      <c r="EHQ128" s="1"/>
      <c r="EHU128" s="19"/>
      <c r="EHV128" s="1"/>
      <c r="EHW128" s="1"/>
      <c r="EHY128" s="1"/>
      <c r="EIC128" s="19"/>
      <c r="EID128" s="1"/>
      <c r="EIE128" s="1"/>
      <c r="EIG128" s="1"/>
      <c r="EIK128" s="19"/>
      <c r="EIL128" s="1"/>
      <c r="EIM128" s="1"/>
      <c r="EIO128" s="1"/>
      <c r="EIS128" s="19"/>
      <c r="EIT128" s="1"/>
      <c r="EIU128" s="1"/>
      <c r="EIW128" s="1"/>
      <c r="EJA128" s="19"/>
      <c r="EJB128" s="1"/>
      <c r="EJC128" s="1"/>
      <c r="EJE128" s="1"/>
      <c r="EJI128" s="19"/>
      <c r="EJJ128" s="1"/>
      <c r="EJK128" s="1"/>
      <c r="EJM128" s="1"/>
      <c r="EJQ128" s="19"/>
      <c r="EJR128" s="1"/>
      <c r="EJS128" s="1"/>
      <c r="EJU128" s="1"/>
      <c r="EJY128" s="19"/>
      <c r="EJZ128" s="1"/>
      <c r="EKA128" s="1"/>
      <c r="EKC128" s="1"/>
      <c r="EKG128" s="19"/>
      <c r="EKH128" s="1"/>
      <c r="EKI128" s="1"/>
      <c r="EKK128" s="1"/>
      <c r="EKO128" s="19"/>
      <c r="EKP128" s="1"/>
      <c r="EKQ128" s="1"/>
      <c r="EKS128" s="1"/>
      <c r="EKW128" s="19"/>
      <c r="EKX128" s="1"/>
      <c r="EKY128" s="1"/>
      <c r="ELA128" s="1"/>
      <c r="ELE128" s="19"/>
      <c r="ELF128" s="1"/>
      <c r="ELG128" s="1"/>
      <c r="ELI128" s="1"/>
      <c r="ELM128" s="19"/>
      <c r="ELN128" s="1"/>
      <c r="ELO128" s="1"/>
      <c r="ELQ128" s="1"/>
      <c r="ELU128" s="19"/>
      <c r="ELV128" s="1"/>
      <c r="ELW128" s="1"/>
      <c r="ELY128" s="1"/>
      <c r="EMC128" s="19"/>
      <c r="EMD128" s="1"/>
      <c r="EME128" s="1"/>
      <c r="EMG128" s="1"/>
      <c r="EMK128" s="19"/>
      <c r="EML128" s="1"/>
      <c r="EMM128" s="1"/>
      <c r="EMO128" s="1"/>
      <c r="EMS128" s="19"/>
      <c r="EMT128" s="1"/>
      <c r="EMU128" s="1"/>
      <c r="EMW128" s="1"/>
      <c r="ENA128" s="19"/>
      <c r="ENB128" s="1"/>
      <c r="ENC128" s="1"/>
      <c r="ENE128" s="1"/>
      <c r="ENI128" s="19"/>
      <c r="ENJ128" s="1"/>
      <c r="ENK128" s="1"/>
      <c r="ENM128" s="1"/>
      <c r="ENQ128" s="19"/>
      <c r="ENR128" s="1"/>
      <c r="ENS128" s="1"/>
      <c r="ENU128" s="1"/>
      <c r="ENY128" s="19"/>
      <c r="ENZ128" s="1"/>
      <c r="EOA128" s="1"/>
      <c r="EOC128" s="1"/>
      <c r="EOG128" s="19"/>
      <c r="EOH128" s="1"/>
      <c r="EOI128" s="1"/>
      <c r="EOK128" s="1"/>
      <c r="EOO128" s="19"/>
      <c r="EOP128" s="1"/>
      <c r="EOQ128" s="1"/>
      <c r="EOS128" s="1"/>
      <c r="EOW128" s="19"/>
      <c r="EOX128" s="1"/>
      <c r="EOY128" s="1"/>
      <c r="EPA128" s="1"/>
      <c r="EPE128" s="19"/>
      <c r="EPF128" s="1"/>
      <c r="EPG128" s="1"/>
      <c r="EPI128" s="1"/>
      <c r="EPM128" s="19"/>
      <c r="EPN128" s="1"/>
      <c r="EPO128" s="1"/>
      <c r="EPQ128" s="1"/>
      <c r="EPU128" s="19"/>
      <c r="EPV128" s="1"/>
      <c r="EPW128" s="1"/>
      <c r="EPY128" s="1"/>
      <c r="EQC128" s="19"/>
      <c r="EQD128" s="1"/>
      <c r="EQE128" s="1"/>
      <c r="EQG128" s="1"/>
      <c r="EQK128" s="19"/>
      <c r="EQL128" s="1"/>
      <c r="EQM128" s="1"/>
      <c r="EQO128" s="1"/>
      <c r="EQS128" s="19"/>
      <c r="EQT128" s="1"/>
      <c r="EQU128" s="1"/>
      <c r="EQW128" s="1"/>
      <c r="ERA128" s="19"/>
      <c r="ERB128" s="1"/>
      <c r="ERC128" s="1"/>
      <c r="ERE128" s="1"/>
      <c r="ERI128" s="19"/>
      <c r="ERJ128" s="1"/>
      <c r="ERK128" s="1"/>
      <c r="ERM128" s="1"/>
      <c r="ERQ128" s="19"/>
      <c r="ERR128" s="1"/>
      <c r="ERS128" s="1"/>
      <c r="ERU128" s="1"/>
      <c r="ERY128" s="19"/>
      <c r="ERZ128" s="1"/>
      <c r="ESA128" s="1"/>
      <c r="ESC128" s="1"/>
      <c r="ESG128" s="19"/>
      <c r="ESH128" s="1"/>
      <c r="ESI128" s="1"/>
      <c r="ESK128" s="1"/>
      <c r="ESO128" s="19"/>
      <c r="ESP128" s="1"/>
      <c r="ESQ128" s="1"/>
      <c r="ESS128" s="1"/>
      <c r="ESW128" s="19"/>
      <c r="ESX128" s="1"/>
      <c r="ESY128" s="1"/>
      <c r="ETA128" s="1"/>
      <c r="ETE128" s="19"/>
      <c r="ETF128" s="1"/>
      <c r="ETG128" s="1"/>
      <c r="ETI128" s="1"/>
      <c r="ETM128" s="19"/>
      <c r="ETN128" s="1"/>
      <c r="ETO128" s="1"/>
      <c r="ETQ128" s="1"/>
      <c r="ETU128" s="19"/>
      <c r="ETV128" s="1"/>
      <c r="ETW128" s="1"/>
      <c r="ETY128" s="1"/>
      <c r="EUC128" s="19"/>
      <c r="EUD128" s="1"/>
      <c r="EUE128" s="1"/>
      <c r="EUG128" s="1"/>
      <c r="EUK128" s="19"/>
      <c r="EUL128" s="1"/>
      <c r="EUM128" s="1"/>
      <c r="EUO128" s="1"/>
      <c r="EUS128" s="19"/>
      <c r="EUT128" s="1"/>
      <c r="EUU128" s="1"/>
      <c r="EUW128" s="1"/>
      <c r="EVA128" s="19"/>
      <c r="EVB128" s="1"/>
      <c r="EVC128" s="1"/>
      <c r="EVE128" s="1"/>
      <c r="EVI128" s="19"/>
      <c r="EVJ128" s="1"/>
      <c r="EVK128" s="1"/>
      <c r="EVM128" s="1"/>
      <c r="EVQ128" s="19"/>
      <c r="EVR128" s="1"/>
      <c r="EVS128" s="1"/>
      <c r="EVU128" s="1"/>
      <c r="EVY128" s="19"/>
      <c r="EVZ128" s="1"/>
      <c r="EWA128" s="1"/>
      <c r="EWC128" s="1"/>
      <c r="EWG128" s="19"/>
      <c r="EWH128" s="1"/>
      <c r="EWI128" s="1"/>
      <c r="EWK128" s="1"/>
      <c r="EWO128" s="19"/>
      <c r="EWP128" s="1"/>
      <c r="EWQ128" s="1"/>
      <c r="EWS128" s="1"/>
      <c r="EWW128" s="19"/>
      <c r="EWX128" s="1"/>
      <c r="EWY128" s="1"/>
      <c r="EXA128" s="1"/>
      <c r="EXE128" s="19"/>
      <c r="EXF128" s="1"/>
      <c r="EXG128" s="1"/>
      <c r="EXI128" s="1"/>
      <c r="EXM128" s="19"/>
      <c r="EXN128" s="1"/>
      <c r="EXO128" s="1"/>
      <c r="EXQ128" s="1"/>
      <c r="EXU128" s="19"/>
      <c r="EXV128" s="1"/>
      <c r="EXW128" s="1"/>
      <c r="EXY128" s="1"/>
      <c r="EYC128" s="19"/>
      <c r="EYD128" s="1"/>
      <c r="EYE128" s="1"/>
      <c r="EYG128" s="1"/>
      <c r="EYK128" s="19"/>
      <c r="EYL128" s="1"/>
      <c r="EYM128" s="1"/>
      <c r="EYO128" s="1"/>
      <c r="EYS128" s="19"/>
      <c r="EYT128" s="1"/>
      <c r="EYU128" s="1"/>
      <c r="EYW128" s="1"/>
      <c r="EZA128" s="19"/>
      <c r="EZB128" s="1"/>
      <c r="EZC128" s="1"/>
      <c r="EZE128" s="1"/>
      <c r="EZI128" s="19"/>
      <c r="EZJ128" s="1"/>
      <c r="EZK128" s="1"/>
      <c r="EZM128" s="1"/>
      <c r="EZQ128" s="19"/>
      <c r="EZR128" s="1"/>
      <c r="EZS128" s="1"/>
      <c r="EZU128" s="1"/>
      <c r="EZY128" s="19"/>
      <c r="EZZ128" s="1"/>
      <c r="FAA128" s="1"/>
      <c r="FAC128" s="1"/>
      <c r="FAG128" s="19"/>
      <c r="FAH128" s="1"/>
      <c r="FAI128" s="1"/>
      <c r="FAK128" s="1"/>
      <c r="FAO128" s="19"/>
      <c r="FAP128" s="1"/>
      <c r="FAQ128" s="1"/>
      <c r="FAS128" s="1"/>
      <c r="FAW128" s="19"/>
      <c r="FAX128" s="1"/>
      <c r="FAY128" s="1"/>
      <c r="FBA128" s="1"/>
      <c r="FBE128" s="19"/>
      <c r="FBF128" s="1"/>
      <c r="FBG128" s="1"/>
      <c r="FBI128" s="1"/>
      <c r="FBM128" s="19"/>
      <c r="FBN128" s="1"/>
      <c r="FBO128" s="1"/>
      <c r="FBQ128" s="1"/>
      <c r="FBU128" s="19"/>
      <c r="FBV128" s="1"/>
      <c r="FBW128" s="1"/>
      <c r="FBY128" s="1"/>
      <c r="FCC128" s="19"/>
      <c r="FCD128" s="1"/>
      <c r="FCE128" s="1"/>
      <c r="FCG128" s="1"/>
      <c r="FCK128" s="19"/>
      <c r="FCL128" s="1"/>
      <c r="FCM128" s="1"/>
      <c r="FCO128" s="1"/>
      <c r="FCS128" s="19"/>
      <c r="FCT128" s="1"/>
      <c r="FCU128" s="1"/>
      <c r="FCW128" s="1"/>
      <c r="FDA128" s="19"/>
      <c r="FDB128" s="1"/>
      <c r="FDC128" s="1"/>
      <c r="FDE128" s="1"/>
      <c r="FDI128" s="19"/>
      <c r="FDJ128" s="1"/>
      <c r="FDK128" s="1"/>
      <c r="FDM128" s="1"/>
      <c r="FDQ128" s="19"/>
      <c r="FDR128" s="1"/>
      <c r="FDS128" s="1"/>
      <c r="FDU128" s="1"/>
      <c r="FDY128" s="19"/>
      <c r="FDZ128" s="1"/>
      <c r="FEA128" s="1"/>
      <c r="FEC128" s="1"/>
      <c r="FEG128" s="19"/>
      <c r="FEH128" s="1"/>
      <c r="FEI128" s="1"/>
      <c r="FEK128" s="1"/>
      <c r="FEO128" s="19"/>
      <c r="FEP128" s="1"/>
      <c r="FEQ128" s="1"/>
      <c r="FES128" s="1"/>
      <c r="FEW128" s="19"/>
      <c r="FEX128" s="1"/>
      <c r="FEY128" s="1"/>
      <c r="FFA128" s="1"/>
      <c r="FFE128" s="19"/>
      <c r="FFF128" s="1"/>
      <c r="FFG128" s="1"/>
      <c r="FFI128" s="1"/>
      <c r="FFM128" s="19"/>
      <c r="FFN128" s="1"/>
      <c r="FFO128" s="1"/>
      <c r="FFQ128" s="1"/>
      <c r="FFU128" s="19"/>
      <c r="FFV128" s="1"/>
      <c r="FFW128" s="1"/>
      <c r="FFY128" s="1"/>
      <c r="FGC128" s="19"/>
      <c r="FGD128" s="1"/>
      <c r="FGE128" s="1"/>
      <c r="FGG128" s="1"/>
      <c r="FGK128" s="19"/>
      <c r="FGL128" s="1"/>
      <c r="FGM128" s="1"/>
      <c r="FGO128" s="1"/>
      <c r="FGS128" s="19"/>
      <c r="FGT128" s="1"/>
      <c r="FGU128" s="1"/>
      <c r="FGW128" s="1"/>
      <c r="FHA128" s="19"/>
      <c r="FHB128" s="1"/>
      <c r="FHC128" s="1"/>
      <c r="FHE128" s="1"/>
      <c r="FHI128" s="19"/>
      <c r="FHJ128" s="1"/>
      <c r="FHK128" s="1"/>
      <c r="FHM128" s="1"/>
      <c r="FHQ128" s="19"/>
      <c r="FHR128" s="1"/>
      <c r="FHS128" s="1"/>
      <c r="FHU128" s="1"/>
      <c r="FHY128" s="19"/>
      <c r="FHZ128" s="1"/>
      <c r="FIA128" s="1"/>
      <c r="FIC128" s="1"/>
      <c r="FIG128" s="19"/>
      <c r="FIH128" s="1"/>
      <c r="FII128" s="1"/>
      <c r="FIK128" s="1"/>
      <c r="FIO128" s="19"/>
      <c r="FIP128" s="1"/>
      <c r="FIQ128" s="1"/>
      <c r="FIS128" s="1"/>
      <c r="FIW128" s="19"/>
      <c r="FIX128" s="1"/>
      <c r="FIY128" s="1"/>
      <c r="FJA128" s="1"/>
      <c r="FJE128" s="19"/>
      <c r="FJF128" s="1"/>
      <c r="FJG128" s="1"/>
      <c r="FJI128" s="1"/>
      <c r="FJM128" s="19"/>
      <c r="FJN128" s="1"/>
      <c r="FJO128" s="1"/>
      <c r="FJQ128" s="1"/>
      <c r="FJU128" s="19"/>
      <c r="FJV128" s="1"/>
      <c r="FJW128" s="1"/>
      <c r="FJY128" s="1"/>
      <c r="FKC128" s="19"/>
      <c r="FKD128" s="1"/>
      <c r="FKE128" s="1"/>
      <c r="FKG128" s="1"/>
      <c r="FKK128" s="19"/>
      <c r="FKL128" s="1"/>
      <c r="FKM128" s="1"/>
      <c r="FKO128" s="1"/>
      <c r="FKS128" s="19"/>
      <c r="FKT128" s="1"/>
      <c r="FKU128" s="1"/>
      <c r="FKW128" s="1"/>
      <c r="FLA128" s="19"/>
      <c r="FLB128" s="1"/>
      <c r="FLC128" s="1"/>
      <c r="FLE128" s="1"/>
      <c r="FLI128" s="19"/>
      <c r="FLJ128" s="1"/>
      <c r="FLK128" s="1"/>
      <c r="FLM128" s="1"/>
      <c r="FLQ128" s="19"/>
      <c r="FLR128" s="1"/>
      <c r="FLS128" s="1"/>
      <c r="FLU128" s="1"/>
      <c r="FLY128" s="19"/>
      <c r="FLZ128" s="1"/>
      <c r="FMA128" s="1"/>
      <c r="FMC128" s="1"/>
      <c r="FMG128" s="19"/>
      <c r="FMH128" s="1"/>
      <c r="FMI128" s="1"/>
      <c r="FMK128" s="1"/>
      <c r="FMO128" s="19"/>
      <c r="FMP128" s="1"/>
      <c r="FMQ128" s="1"/>
      <c r="FMS128" s="1"/>
      <c r="FMW128" s="19"/>
      <c r="FMX128" s="1"/>
      <c r="FMY128" s="1"/>
      <c r="FNA128" s="1"/>
      <c r="FNE128" s="19"/>
      <c r="FNF128" s="1"/>
      <c r="FNG128" s="1"/>
      <c r="FNI128" s="1"/>
      <c r="FNM128" s="19"/>
      <c r="FNN128" s="1"/>
      <c r="FNO128" s="1"/>
      <c r="FNQ128" s="1"/>
      <c r="FNU128" s="19"/>
      <c r="FNV128" s="1"/>
      <c r="FNW128" s="1"/>
      <c r="FNY128" s="1"/>
      <c r="FOC128" s="19"/>
      <c r="FOD128" s="1"/>
      <c r="FOE128" s="1"/>
      <c r="FOG128" s="1"/>
      <c r="FOK128" s="19"/>
      <c r="FOL128" s="1"/>
      <c r="FOM128" s="1"/>
      <c r="FOO128" s="1"/>
      <c r="FOS128" s="19"/>
      <c r="FOT128" s="1"/>
      <c r="FOU128" s="1"/>
      <c r="FOW128" s="1"/>
      <c r="FPA128" s="19"/>
      <c r="FPB128" s="1"/>
      <c r="FPC128" s="1"/>
      <c r="FPE128" s="1"/>
      <c r="FPI128" s="19"/>
      <c r="FPJ128" s="1"/>
      <c r="FPK128" s="1"/>
      <c r="FPM128" s="1"/>
      <c r="FPQ128" s="19"/>
      <c r="FPR128" s="1"/>
      <c r="FPS128" s="1"/>
      <c r="FPU128" s="1"/>
      <c r="FPY128" s="19"/>
      <c r="FPZ128" s="1"/>
      <c r="FQA128" s="1"/>
      <c r="FQC128" s="1"/>
      <c r="FQG128" s="19"/>
      <c r="FQH128" s="1"/>
      <c r="FQI128" s="1"/>
      <c r="FQK128" s="1"/>
      <c r="FQO128" s="19"/>
      <c r="FQP128" s="1"/>
      <c r="FQQ128" s="1"/>
      <c r="FQS128" s="1"/>
      <c r="FQW128" s="19"/>
      <c r="FQX128" s="1"/>
      <c r="FQY128" s="1"/>
      <c r="FRA128" s="1"/>
      <c r="FRE128" s="19"/>
      <c r="FRF128" s="1"/>
      <c r="FRG128" s="1"/>
      <c r="FRI128" s="1"/>
      <c r="FRM128" s="19"/>
      <c r="FRN128" s="1"/>
      <c r="FRO128" s="1"/>
      <c r="FRQ128" s="1"/>
      <c r="FRU128" s="19"/>
      <c r="FRV128" s="1"/>
      <c r="FRW128" s="1"/>
      <c r="FRY128" s="1"/>
      <c r="FSC128" s="19"/>
      <c r="FSD128" s="1"/>
      <c r="FSE128" s="1"/>
      <c r="FSG128" s="1"/>
      <c r="FSK128" s="19"/>
      <c r="FSL128" s="1"/>
      <c r="FSM128" s="1"/>
      <c r="FSO128" s="1"/>
      <c r="FSS128" s="19"/>
      <c r="FST128" s="1"/>
      <c r="FSU128" s="1"/>
      <c r="FSW128" s="1"/>
      <c r="FTA128" s="19"/>
      <c r="FTB128" s="1"/>
      <c r="FTC128" s="1"/>
      <c r="FTE128" s="1"/>
      <c r="FTI128" s="19"/>
      <c r="FTJ128" s="1"/>
      <c r="FTK128" s="1"/>
      <c r="FTM128" s="1"/>
      <c r="FTQ128" s="19"/>
      <c r="FTR128" s="1"/>
      <c r="FTS128" s="1"/>
      <c r="FTU128" s="1"/>
      <c r="FTY128" s="19"/>
      <c r="FTZ128" s="1"/>
      <c r="FUA128" s="1"/>
      <c r="FUC128" s="1"/>
      <c r="FUG128" s="19"/>
      <c r="FUH128" s="1"/>
      <c r="FUI128" s="1"/>
      <c r="FUK128" s="1"/>
      <c r="FUO128" s="19"/>
      <c r="FUP128" s="1"/>
      <c r="FUQ128" s="1"/>
      <c r="FUS128" s="1"/>
      <c r="FUW128" s="19"/>
      <c r="FUX128" s="1"/>
      <c r="FUY128" s="1"/>
      <c r="FVA128" s="1"/>
      <c r="FVE128" s="19"/>
      <c r="FVF128" s="1"/>
      <c r="FVG128" s="1"/>
      <c r="FVI128" s="1"/>
      <c r="FVM128" s="19"/>
      <c r="FVN128" s="1"/>
      <c r="FVO128" s="1"/>
      <c r="FVQ128" s="1"/>
      <c r="FVU128" s="19"/>
      <c r="FVV128" s="1"/>
      <c r="FVW128" s="1"/>
      <c r="FVY128" s="1"/>
      <c r="FWC128" s="19"/>
      <c r="FWD128" s="1"/>
      <c r="FWE128" s="1"/>
      <c r="FWG128" s="1"/>
      <c r="FWK128" s="19"/>
      <c r="FWL128" s="1"/>
      <c r="FWM128" s="1"/>
      <c r="FWO128" s="1"/>
      <c r="FWS128" s="19"/>
      <c r="FWT128" s="1"/>
      <c r="FWU128" s="1"/>
      <c r="FWW128" s="1"/>
      <c r="FXA128" s="19"/>
      <c r="FXB128" s="1"/>
      <c r="FXC128" s="1"/>
      <c r="FXE128" s="1"/>
      <c r="FXI128" s="19"/>
      <c r="FXJ128" s="1"/>
      <c r="FXK128" s="1"/>
      <c r="FXM128" s="1"/>
      <c r="FXQ128" s="19"/>
      <c r="FXR128" s="1"/>
      <c r="FXS128" s="1"/>
      <c r="FXU128" s="1"/>
      <c r="FXY128" s="19"/>
      <c r="FXZ128" s="1"/>
      <c r="FYA128" s="1"/>
      <c r="FYC128" s="1"/>
      <c r="FYG128" s="19"/>
      <c r="FYH128" s="1"/>
      <c r="FYI128" s="1"/>
      <c r="FYK128" s="1"/>
      <c r="FYO128" s="19"/>
      <c r="FYP128" s="1"/>
      <c r="FYQ128" s="1"/>
      <c r="FYS128" s="1"/>
      <c r="FYW128" s="19"/>
      <c r="FYX128" s="1"/>
      <c r="FYY128" s="1"/>
      <c r="FZA128" s="1"/>
      <c r="FZE128" s="19"/>
      <c r="FZF128" s="1"/>
      <c r="FZG128" s="1"/>
      <c r="FZI128" s="1"/>
      <c r="FZM128" s="19"/>
      <c r="FZN128" s="1"/>
      <c r="FZO128" s="1"/>
      <c r="FZQ128" s="1"/>
      <c r="FZU128" s="19"/>
      <c r="FZV128" s="1"/>
      <c r="FZW128" s="1"/>
      <c r="FZY128" s="1"/>
      <c r="GAC128" s="19"/>
      <c r="GAD128" s="1"/>
      <c r="GAE128" s="1"/>
      <c r="GAG128" s="1"/>
      <c r="GAK128" s="19"/>
      <c r="GAL128" s="1"/>
      <c r="GAM128" s="1"/>
      <c r="GAO128" s="1"/>
      <c r="GAS128" s="19"/>
      <c r="GAT128" s="1"/>
      <c r="GAU128" s="1"/>
      <c r="GAW128" s="1"/>
      <c r="GBA128" s="19"/>
      <c r="GBB128" s="1"/>
      <c r="GBC128" s="1"/>
      <c r="GBE128" s="1"/>
      <c r="GBI128" s="19"/>
      <c r="GBJ128" s="1"/>
      <c r="GBK128" s="1"/>
      <c r="GBM128" s="1"/>
      <c r="GBQ128" s="19"/>
      <c r="GBR128" s="1"/>
      <c r="GBS128" s="1"/>
      <c r="GBU128" s="1"/>
      <c r="GBY128" s="19"/>
      <c r="GBZ128" s="1"/>
      <c r="GCA128" s="1"/>
      <c r="GCC128" s="1"/>
      <c r="GCG128" s="19"/>
      <c r="GCH128" s="1"/>
      <c r="GCI128" s="1"/>
      <c r="GCK128" s="1"/>
      <c r="GCO128" s="19"/>
      <c r="GCP128" s="1"/>
      <c r="GCQ128" s="1"/>
      <c r="GCS128" s="1"/>
      <c r="GCW128" s="19"/>
      <c r="GCX128" s="1"/>
      <c r="GCY128" s="1"/>
      <c r="GDA128" s="1"/>
      <c r="GDE128" s="19"/>
      <c r="GDF128" s="1"/>
      <c r="GDG128" s="1"/>
      <c r="GDI128" s="1"/>
      <c r="GDM128" s="19"/>
      <c r="GDN128" s="1"/>
      <c r="GDO128" s="1"/>
      <c r="GDQ128" s="1"/>
      <c r="GDU128" s="19"/>
      <c r="GDV128" s="1"/>
      <c r="GDW128" s="1"/>
      <c r="GDY128" s="1"/>
      <c r="GEC128" s="19"/>
      <c r="GED128" s="1"/>
      <c r="GEE128" s="1"/>
      <c r="GEG128" s="1"/>
      <c r="GEK128" s="19"/>
      <c r="GEL128" s="1"/>
      <c r="GEM128" s="1"/>
      <c r="GEO128" s="1"/>
      <c r="GES128" s="19"/>
      <c r="GET128" s="1"/>
      <c r="GEU128" s="1"/>
      <c r="GEW128" s="1"/>
      <c r="GFA128" s="19"/>
      <c r="GFB128" s="1"/>
      <c r="GFC128" s="1"/>
      <c r="GFE128" s="1"/>
      <c r="GFI128" s="19"/>
      <c r="GFJ128" s="1"/>
      <c r="GFK128" s="1"/>
      <c r="GFM128" s="1"/>
      <c r="GFQ128" s="19"/>
      <c r="GFR128" s="1"/>
      <c r="GFS128" s="1"/>
      <c r="GFU128" s="1"/>
      <c r="GFY128" s="19"/>
      <c r="GFZ128" s="1"/>
      <c r="GGA128" s="1"/>
      <c r="GGC128" s="1"/>
      <c r="GGG128" s="19"/>
      <c r="GGH128" s="1"/>
      <c r="GGI128" s="1"/>
      <c r="GGK128" s="1"/>
      <c r="GGO128" s="19"/>
      <c r="GGP128" s="1"/>
      <c r="GGQ128" s="1"/>
      <c r="GGS128" s="1"/>
      <c r="GGW128" s="19"/>
      <c r="GGX128" s="1"/>
      <c r="GGY128" s="1"/>
      <c r="GHA128" s="1"/>
      <c r="GHE128" s="19"/>
      <c r="GHF128" s="1"/>
      <c r="GHG128" s="1"/>
      <c r="GHI128" s="1"/>
      <c r="GHM128" s="19"/>
      <c r="GHN128" s="1"/>
      <c r="GHO128" s="1"/>
      <c r="GHQ128" s="1"/>
      <c r="GHU128" s="19"/>
      <c r="GHV128" s="1"/>
      <c r="GHW128" s="1"/>
      <c r="GHY128" s="1"/>
      <c r="GIC128" s="19"/>
      <c r="GID128" s="1"/>
      <c r="GIE128" s="1"/>
      <c r="GIG128" s="1"/>
      <c r="GIK128" s="19"/>
      <c r="GIL128" s="1"/>
      <c r="GIM128" s="1"/>
      <c r="GIO128" s="1"/>
      <c r="GIS128" s="19"/>
      <c r="GIT128" s="1"/>
      <c r="GIU128" s="1"/>
      <c r="GIW128" s="1"/>
      <c r="GJA128" s="19"/>
      <c r="GJB128" s="1"/>
      <c r="GJC128" s="1"/>
      <c r="GJE128" s="1"/>
      <c r="GJI128" s="19"/>
      <c r="GJJ128" s="1"/>
      <c r="GJK128" s="1"/>
      <c r="GJM128" s="1"/>
      <c r="GJQ128" s="19"/>
      <c r="GJR128" s="1"/>
      <c r="GJS128" s="1"/>
      <c r="GJU128" s="1"/>
      <c r="GJY128" s="19"/>
      <c r="GJZ128" s="1"/>
      <c r="GKA128" s="1"/>
      <c r="GKC128" s="1"/>
      <c r="GKG128" s="19"/>
      <c r="GKH128" s="1"/>
      <c r="GKI128" s="1"/>
      <c r="GKK128" s="1"/>
      <c r="GKO128" s="19"/>
      <c r="GKP128" s="1"/>
      <c r="GKQ128" s="1"/>
      <c r="GKS128" s="1"/>
      <c r="GKW128" s="19"/>
      <c r="GKX128" s="1"/>
      <c r="GKY128" s="1"/>
      <c r="GLA128" s="1"/>
      <c r="GLE128" s="19"/>
      <c r="GLF128" s="1"/>
      <c r="GLG128" s="1"/>
      <c r="GLI128" s="1"/>
      <c r="GLM128" s="19"/>
      <c r="GLN128" s="1"/>
      <c r="GLO128" s="1"/>
      <c r="GLQ128" s="1"/>
      <c r="GLU128" s="19"/>
      <c r="GLV128" s="1"/>
      <c r="GLW128" s="1"/>
      <c r="GLY128" s="1"/>
      <c r="GMC128" s="19"/>
      <c r="GMD128" s="1"/>
      <c r="GME128" s="1"/>
      <c r="GMG128" s="1"/>
      <c r="GMK128" s="19"/>
      <c r="GML128" s="1"/>
      <c r="GMM128" s="1"/>
      <c r="GMO128" s="1"/>
      <c r="GMS128" s="19"/>
      <c r="GMT128" s="1"/>
      <c r="GMU128" s="1"/>
      <c r="GMW128" s="1"/>
      <c r="GNA128" s="19"/>
      <c r="GNB128" s="1"/>
      <c r="GNC128" s="1"/>
      <c r="GNE128" s="1"/>
      <c r="GNI128" s="19"/>
      <c r="GNJ128" s="1"/>
      <c r="GNK128" s="1"/>
      <c r="GNM128" s="1"/>
      <c r="GNQ128" s="19"/>
      <c r="GNR128" s="1"/>
      <c r="GNS128" s="1"/>
      <c r="GNU128" s="1"/>
      <c r="GNY128" s="19"/>
      <c r="GNZ128" s="1"/>
      <c r="GOA128" s="1"/>
      <c r="GOC128" s="1"/>
      <c r="GOG128" s="19"/>
      <c r="GOH128" s="1"/>
      <c r="GOI128" s="1"/>
      <c r="GOK128" s="1"/>
      <c r="GOO128" s="19"/>
      <c r="GOP128" s="1"/>
      <c r="GOQ128" s="1"/>
      <c r="GOS128" s="1"/>
      <c r="GOW128" s="19"/>
      <c r="GOX128" s="1"/>
      <c r="GOY128" s="1"/>
      <c r="GPA128" s="1"/>
      <c r="GPE128" s="19"/>
      <c r="GPF128" s="1"/>
      <c r="GPG128" s="1"/>
      <c r="GPI128" s="1"/>
      <c r="GPM128" s="19"/>
      <c r="GPN128" s="1"/>
      <c r="GPO128" s="1"/>
      <c r="GPQ128" s="1"/>
      <c r="GPU128" s="19"/>
      <c r="GPV128" s="1"/>
      <c r="GPW128" s="1"/>
      <c r="GPY128" s="1"/>
      <c r="GQC128" s="19"/>
      <c r="GQD128" s="1"/>
      <c r="GQE128" s="1"/>
      <c r="GQG128" s="1"/>
      <c r="GQK128" s="19"/>
      <c r="GQL128" s="1"/>
      <c r="GQM128" s="1"/>
      <c r="GQO128" s="1"/>
      <c r="GQS128" s="19"/>
      <c r="GQT128" s="1"/>
      <c r="GQU128" s="1"/>
      <c r="GQW128" s="1"/>
      <c r="GRA128" s="19"/>
      <c r="GRB128" s="1"/>
      <c r="GRC128" s="1"/>
      <c r="GRE128" s="1"/>
      <c r="GRI128" s="19"/>
      <c r="GRJ128" s="1"/>
      <c r="GRK128" s="1"/>
      <c r="GRM128" s="1"/>
      <c r="GRQ128" s="19"/>
      <c r="GRR128" s="1"/>
      <c r="GRS128" s="1"/>
      <c r="GRU128" s="1"/>
      <c r="GRY128" s="19"/>
      <c r="GRZ128" s="1"/>
      <c r="GSA128" s="1"/>
      <c r="GSC128" s="1"/>
      <c r="GSG128" s="19"/>
      <c r="GSH128" s="1"/>
      <c r="GSI128" s="1"/>
      <c r="GSK128" s="1"/>
      <c r="GSO128" s="19"/>
      <c r="GSP128" s="1"/>
      <c r="GSQ128" s="1"/>
      <c r="GSS128" s="1"/>
      <c r="GSW128" s="19"/>
      <c r="GSX128" s="1"/>
      <c r="GSY128" s="1"/>
      <c r="GTA128" s="1"/>
      <c r="GTE128" s="19"/>
      <c r="GTF128" s="1"/>
      <c r="GTG128" s="1"/>
      <c r="GTI128" s="1"/>
      <c r="GTM128" s="19"/>
      <c r="GTN128" s="1"/>
      <c r="GTO128" s="1"/>
      <c r="GTQ128" s="1"/>
      <c r="GTU128" s="19"/>
      <c r="GTV128" s="1"/>
      <c r="GTW128" s="1"/>
      <c r="GTY128" s="1"/>
      <c r="GUC128" s="19"/>
      <c r="GUD128" s="1"/>
      <c r="GUE128" s="1"/>
      <c r="GUG128" s="1"/>
      <c r="GUK128" s="19"/>
      <c r="GUL128" s="1"/>
      <c r="GUM128" s="1"/>
      <c r="GUO128" s="1"/>
      <c r="GUS128" s="19"/>
      <c r="GUT128" s="1"/>
      <c r="GUU128" s="1"/>
      <c r="GUW128" s="1"/>
      <c r="GVA128" s="19"/>
      <c r="GVB128" s="1"/>
      <c r="GVC128" s="1"/>
      <c r="GVE128" s="1"/>
      <c r="GVI128" s="19"/>
      <c r="GVJ128" s="1"/>
      <c r="GVK128" s="1"/>
      <c r="GVM128" s="1"/>
      <c r="GVQ128" s="19"/>
      <c r="GVR128" s="1"/>
      <c r="GVS128" s="1"/>
      <c r="GVU128" s="1"/>
      <c r="GVY128" s="19"/>
      <c r="GVZ128" s="1"/>
      <c r="GWA128" s="1"/>
      <c r="GWC128" s="1"/>
      <c r="GWG128" s="19"/>
      <c r="GWH128" s="1"/>
      <c r="GWI128" s="1"/>
      <c r="GWK128" s="1"/>
      <c r="GWO128" s="19"/>
      <c r="GWP128" s="1"/>
      <c r="GWQ128" s="1"/>
      <c r="GWS128" s="1"/>
      <c r="GWW128" s="19"/>
      <c r="GWX128" s="1"/>
      <c r="GWY128" s="1"/>
      <c r="GXA128" s="1"/>
      <c r="GXE128" s="19"/>
      <c r="GXF128" s="1"/>
      <c r="GXG128" s="1"/>
      <c r="GXI128" s="1"/>
      <c r="GXM128" s="19"/>
      <c r="GXN128" s="1"/>
      <c r="GXO128" s="1"/>
      <c r="GXQ128" s="1"/>
      <c r="GXU128" s="19"/>
      <c r="GXV128" s="1"/>
      <c r="GXW128" s="1"/>
      <c r="GXY128" s="1"/>
      <c r="GYC128" s="19"/>
      <c r="GYD128" s="1"/>
      <c r="GYE128" s="1"/>
      <c r="GYG128" s="1"/>
      <c r="GYK128" s="19"/>
      <c r="GYL128" s="1"/>
      <c r="GYM128" s="1"/>
      <c r="GYO128" s="1"/>
      <c r="GYS128" s="19"/>
      <c r="GYT128" s="1"/>
      <c r="GYU128" s="1"/>
      <c r="GYW128" s="1"/>
      <c r="GZA128" s="19"/>
      <c r="GZB128" s="1"/>
      <c r="GZC128" s="1"/>
      <c r="GZE128" s="1"/>
      <c r="GZI128" s="19"/>
      <c r="GZJ128" s="1"/>
      <c r="GZK128" s="1"/>
      <c r="GZM128" s="1"/>
      <c r="GZQ128" s="19"/>
      <c r="GZR128" s="1"/>
      <c r="GZS128" s="1"/>
      <c r="GZU128" s="1"/>
      <c r="GZY128" s="19"/>
      <c r="GZZ128" s="1"/>
      <c r="HAA128" s="1"/>
      <c r="HAC128" s="1"/>
      <c r="HAG128" s="19"/>
      <c r="HAH128" s="1"/>
      <c r="HAI128" s="1"/>
      <c r="HAK128" s="1"/>
      <c r="HAO128" s="19"/>
      <c r="HAP128" s="1"/>
      <c r="HAQ128" s="1"/>
      <c r="HAS128" s="1"/>
      <c r="HAW128" s="19"/>
      <c r="HAX128" s="1"/>
      <c r="HAY128" s="1"/>
      <c r="HBA128" s="1"/>
      <c r="HBE128" s="19"/>
      <c r="HBF128" s="1"/>
      <c r="HBG128" s="1"/>
      <c r="HBI128" s="1"/>
      <c r="HBM128" s="19"/>
      <c r="HBN128" s="1"/>
      <c r="HBO128" s="1"/>
      <c r="HBQ128" s="1"/>
      <c r="HBU128" s="19"/>
      <c r="HBV128" s="1"/>
      <c r="HBW128" s="1"/>
      <c r="HBY128" s="1"/>
      <c r="HCC128" s="19"/>
      <c r="HCD128" s="1"/>
      <c r="HCE128" s="1"/>
      <c r="HCG128" s="1"/>
      <c r="HCK128" s="19"/>
      <c r="HCL128" s="1"/>
      <c r="HCM128" s="1"/>
      <c r="HCO128" s="1"/>
      <c r="HCS128" s="19"/>
      <c r="HCT128" s="1"/>
      <c r="HCU128" s="1"/>
      <c r="HCW128" s="1"/>
      <c r="HDA128" s="19"/>
      <c r="HDB128" s="1"/>
      <c r="HDC128" s="1"/>
      <c r="HDE128" s="1"/>
      <c r="HDI128" s="19"/>
      <c r="HDJ128" s="1"/>
      <c r="HDK128" s="1"/>
      <c r="HDM128" s="1"/>
      <c r="HDQ128" s="19"/>
      <c r="HDR128" s="1"/>
      <c r="HDS128" s="1"/>
      <c r="HDU128" s="1"/>
      <c r="HDY128" s="19"/>
      <c r="HDZ128" s="1"/>
      <c r="HEA128" s="1"/>
      <c r="HEC128" s="1"/>
      <c r="HEG128" s="19"/>
      <c r="HEH128" s="1"/>
      <c r="HEI128" s="1"/>
      <c r="HEK128" s="1"/>
      <c r="HEO128" s="19"/>
      <c r="HEP128" s="1"/>
      <c r="HEQ128" s="1"/>
      <c r="HES128" s="1"/>
      <c r="HEW128" s="19"/>
      <c r="HEX128" s="1"/>
      <c r="HEY128" s="1"/>
      <c r="HFA128" s="1"/>
      <c r="HFE128" s="19"/>
      <c r="HFF128" s="1"/>
      <c r="HFG128" s="1"/>
      <c r="HFI128" s="1"/>
      <c r="HFM128" s="19"/>
      <c r="HFN128" s="1"/>
      <c r="HFO128" s="1"/>
      <c r="HFQ128" s="1"/>
      <c r="HFU128" s="19"/>
      <c r="HFV128" s="1"/>
      <c r="HFW128" s="1"/>
      <c r="HFY128" s="1"/>
      <c r="HGC128" s="19"/>
      <c r="HGD128" s="1"/>
      <c r="HGE128" s="1"/>
      <c r="HGG128" s="1"/>
      <c r="HGK128" s="19"/>
      <c r="HGL128" s="1"/>
      <c r="HGM128" s="1"/>
      <c r="HGO128" s="1"/>
      <c r="HGS128" s="19"/>
      <c r="HGT128" s="1"/>
      <c r="HGU128" s="1"/>
      <c r="HGW128" s="1"/>
      <c r="HHA128" s="19"/>
      <c r="HHB128" s="1"/>
      <c r="HHC128" s="1"/>
      <c r="HHE128" s="1"/>
      <c r="HHI128" s="19"/>
      <c r="HHJ128" s="1"/>
      <c r="HHK128" s="1"/>
      <c r="HHM128" s="1"/>
      <c r="HHQ128" s="19"/>
      <c r="HHR128" s="1"/>
      <c r="HHS128" s="1"/>
      <c r="HHU128" s="1"/>
      <c r="HHY128" s="19"/>
      <c r="HHZ128" s="1"/>
      <c r="HIA128" s="1"/>
      <c r="HIC128" s="1"/>
      <c r="HIG128" s="19"/>
      <c r="HIH128" s="1"/>
      <c r="HII128" s="1"/>
      <c r="HIK128" s="1"/>
      <c r="HIO128" s="19"/>
      <c r="HIP128" s="1"/>
      <c r="HIQ128" s="1"/>
      <c r="HIS128" s="1"/>
      <c r="HIW128" s="19"/>
      <c r="HIX128" s="1"/>
      <c r="HIY128" s="1"/>
      <c r="HJA128" s="1"/>
      <c r="HJE128" s="19"/>
      <c r="HJF128" s="1"/>
      <c r="HJG128" s="1"/>
      <c r="HJI128" s="1"/>
      <c r="HJM128" s="19"/>
      <c r="HJN128" s="1"/>
      <c r="HJO128" s="1"/>
      <c r="HJQ128" s="1"/>
      <c r="HJU128" s="19"/>
      <c r="HJV128" s="1"/>
      <c r="HJW128" s="1"/>
      <c r="HJY128" s="1"/>
      <c r="HKC128" s="19"/>
      <c r="HKD128" s="1"/>
      <c r="HKE128" s="1"/>
      <c r="HKG128" s="1"/>
      <c r="HKK128" s="19"/>
      <c r="HKL128" s="1"/>
      <c r="HKM128" s="1"/>
      <c r="HKO128" s="1"/>
      <c r="HKS128" s="19"/>
      <c r="HKT128" s="1"/>
      <c r="HKU128" s="1"/>
      <c r="HKW128" s="1"/>
      <c r="HLA128" s="19"/>
      <c r="HLB128" s="1"/>
      <c r="HLC128" s="1"/>
      <c r="HLE128" s="1"/>
      <c r="HLI128" s="19"/>
      <c r="HLJ128" s="1"/>
      <c r="HLK128" s="1"/>
      <c r="HLM128" s="1"/>
      <c r="HLQ128" s="19"/>
      <c r="HLR128" s="1"/>
      <c r="HLS128" s="1"/>
      <c r="HLU128" s="1"/>
      <c r="HLY128" s="19"/>
      <c r="HLZ128" s="1"/>
      <c r="HMA128" s="1"/>
      <c r="HMC128" s="1"/>
      <c r="HMG128" s="19"/>
      <c r="HMH128" s="1"/>
      <c r="HMI128" s="1"/>
      <c r="HMK128" s="1"/>
      <c r="HMO128" s="19"/>
      <c r="HMP128" s="1"/>
      <c r="HMQ128" s="1"/>
      <c r="HMS128" s="1"/>
      <c r="HMW128" s="19"/>
      <c r="HMX128" s="1"/>
      <c r="HMY128" s="1"/>
      <c r="HNA128" s="1"/>
      <c r="HNE128" s="19"/>
      <c r="HNF128" s="1"/>
      <c r="HNG128" s="1"/>
      <c r="HNI128" s="1"/>
      <c r="HNM128" s="19"/>
      <c r="HNN128" s="1"/>
      <c r="HNO128" s="1"/>
      <c r="HNQ128" s="1"/>
      <c r="HNU128" s="19"/>
      <c r="HNV128" s="1"/>
      <c r="HNW128" s="1"/>
      <c r="HNY128" s="1"/>
      <c r="HOC128" s="19"/>
      <c r="HOD128" s="1"/>
      <c r="HOE128" s="1"/>
      <c r="HOG128" s="1"/>
      <c r="HOK128" s="19"/>
      <c r="HOL128" s="1"/>
      <c r="HOM128" s="1"/>
      <c r="HOO128" s="1"/>
      <c r="HOS128" s="19"/>
      <c r="HOT128" s="1"/>
      <c r="HOU128" s="1"/>
      <c r="HOW128" s="1"/>
      <c r="HPA128" s="19"/>
      <c r="HPB128" s="1"/>
      <c r="HPC128" s="1"/>
      <c r="HPE128" s="1"/>
      <c r="HPI128" s="19"/>
      <c r="HPJ128" s="1"/>
      <c r="HPK128" s="1"/>
      <c r="HPM128" s="1"/>
      <c r="HPQ128" s="19"/>
      <c r="HPR128" s="1"/>
      <c r="HPS128" s="1"/>
      <c r="HPU128" s="1"/>
      <c r="HPY128" s="19"/>
      <c r="HPZ128" s="1"/>
      <c r="HQA128" s="1"/>
      <c r="HQC128" s="1"/>
      <c r="HQG128" s="19"/>
      <c r="HQH128" s="1"/>
      <c r="HQI128" s="1"/>
      <c r="HQK128" s="1"/>
      <c r="HQO128" s="19"/>
      <c r="HQP128" s="1"/>
      <c r="HQQ128" s="1"/>
      <c r="HQS128" s="1"/>
      <c r="HQW128" s="19"/>
      <c r="HQX128" s="1"/>
      <c r="HQY128" s="1"/>
      <c r="HRA128" s="1"/>
      <c r="HRE128" s="19"/>
      <c r="HRF128" s="1"/>
      <c r="HRG128" s="1"/>
      <c r="HRI128" s="1"/>
      <c r="HRM128" s="19"/>
      <c r="HRN128" s="1"/>
      <c r="HRO128" s="1"/>
      <c r="HRQ128" s="1"/>
      <c r="HRU128" s="19"/>
      <c r="HRV128" s="1"/>
      <c r="HRW128" s="1"/>
      <c r="HRY128" s="1"/>
      <c r="HSC128" s="19"/>
      <c r="HSD128" s="1"/>
      <c r="HSE128" s="1"/>
      <c r="HSG128" s="1"/>
      <c r="HSK128" s="19"/>
      <c r="HSL128" s="1"/>
      <c r="HSM128" s="1"/>
      <c r="HSO128" s="1"/>
      <c r="HSS128" s="19"/>
      <c r="HST128" s="1"/>
      <c r="HSU128" s="1"/>
      <c r="HSW128" s="1"/>
      <c r="HTA128" s="19"/>
      <c r="HTB128" s="1"/>
      <c r="HTC128" s="1"/>
      <c r="HTE128" s="1"/>
      <c r="HTI128" s="19"/>
      <c r="HTJ128" s="1"/>
      <c r="HTK128" s="1"/>
      <c r="HTM128" s="1"/>
      <c r="HTQ128" s="19"/>
      <c r="HTR128" s="1"/>
      <c r="HTS128" s="1"/>
      <c r="HTU128" s="1"/>
      <c r="HTY128" s="19"/>
      <c r="HTZ128" s="1"/>
      <c r="HUA128" s="1"/>
      <c r="HUC128" s="1"/>
      <c r="HUG128" s="19"/>
      <c r="HUH128" s="1"/>
      <c r="HUI128" s="1"/>
      <c r="HUK128" s="1"/>
      <c r="HUO128" s="19"/>
      <c r="HUP128" s="1"/>
      <c r="HUQ128" s="1"/>
      <c r="HUS128" s="1"/>
      <c r="HUW128" s="19"/>
      <c r="HUX128" s="1"/>
      <c r="HUY128" s="1"/>
      <c r="HVA128" s="1"/>
      <c r="HVE128" s="19"/>
      <c r="HVF128" s="1"/>
      <c r="HVG128" s="1"/>
      <c r="HVI128" s="1"/>
      <c r="HVM128" s="19"/>
      <c r="HVN128" s="1"/>
      <c r="HVO128" s="1"/>
      <c r="HVQ128" s="1"/>
      <c r="HVU128" s="19"/>
      <c r="HVV128" s="1"/>
      <c r="HVW128" s="1"/>
      <c r="HVY128" s="1"/>
      <c r="HWC128" s="19"/>
      <c r="HWD128" s="1"/>
      <c r="HWE128" s="1"/>
      <c r="HWG128" s="1"/>
      <c r="HWK128" s="19"/>
      <c r="HWL128" s="1"/>
      <c r="HWM128" s="1"/>
      <c r="HWO128" s="1"/>
      <c r="HWS128" s="19"/>
      <c r="HWT128" s="1"/>
      <c r="HWU128" s="1"/>
      <c r="HWW128" s="1"/>
      <c r="HXA128" s="19"/>
      <c r="HXB128" s="1"/>
      <c r="HXC128" s="1"/>
      <c r="HXE128" s="1"/>
      <c r="HXI128" s="19"/>
      <c r="HXJ128" s="1"/>
      <c r="HXK128" s="1"/>
      <c r="HXM128" s="1"/>
      <c r="HXQ128" s="19"/>
      <c r="HXR128" s="1"/>
      <c r="HXS128" s="1"/>
      <c r="HXU128" s="1"/>
      <c r="HXY128" s="19"/>
      <c r="HXZ128" s="1"/>
      <c r="HYA128" s="1"/>
      <c r="HYC128" s="1"/>
      <c r="HYG128" s="19"/>
      <c r="HYH128" s="1"/>
      <c r="HYI128" s="1"/>
      <c r="HYK128" s="1"/>
      <c r="HYO128" s="19"/>
      <c r="HYP128" s="1"/>
      <c r="HYQ128" s="1"/>
      <c r="HYS128" s="1"/>
      <c r="HYW128" s="19"/>
      <c r="HYX128" s="1"/>
      <c r="HYY128" s="1"/>
      <c r="HZA128" s="1"/>
      <c r="HZE128" s="19"/>
      <c r="HZF128" s="1"/>
      <c r="HZG128" s="1"/>
      <c r="HZI128" s="1"/>
      <c r="HZM128" s="19"/>
      <c r="HZN128" s="1"/>
      <c r="HZO128" s="1"/>
      <c r="HZQ128" s="1"/>
      <c r="HZU128" s="19"/>
      <c r="HZV128" s="1"/>
      <c r="HZW128" s="1"/>
      <c r="HZY128" s="1"/>
      <c r="IAC128" s="19"/>
      <c r="IAD128" s="1"/>
      <c r="IAE128" s="1"/>
      <c r="IAG128" s="1"/>
      <c r="IAK128" s="19"/>
      <c r="IAL128" s="1"/>
      <c r="IAM128" s="1"/>
      <c r="IAO128" s="1"/>
      <c r="IAS128" s="19"/>
      <c r="IAT128" s="1"/>
      <c r="IAU128" s="1"/>
      <c r="IAW128" s="1"/>
      <c r="IBA128" s="19"/>
      <c r="IBB128" s="1"/>
      <c r="IBC128" s="1"/>
      <c r="IBE128" s="1"/>
      <c r="IBI128" s="19"/>
      <c r="IBJ128" s="1"/>
      <c r="IBK128" s="1"/>
      <c r="IBM128" s="1"/>
      <c r="IBQ128" s="19"/>
      <c r="IBR128" s="1"/>
      <c r="IBS128" s="1"/>
      <c r="IBU128" s="1"/>
      <c r="IBY128" s="19"/>
      <c r="IBZ128" s="1"/>
      <c r="ICA128" s="1"/>
      <c r="ICC128" s="1"/>
      <c r="ICG128" s="19"/>
      <c r="ICH128" s="1"/>
      <c r="ICI128" s="1"/>
      <c r="ICK128" s="1"/>
      <c r="ICO128" s="19"/>
      <c r="ICP128" s="1"/>
      <c r="ICQ128" s="1"/>
      <c r="ICS128" s="1"/>
      <c r="ICW128" s="19"/>
      <c r="ICX128" s="1"/>
      <c r="ICY128" s="1"/>
      <c r="IDA128" s="1"/>
      <c r="IDE128" s="19"/>
      <c r="IDF128" s="1"/>
      <c r="IDG128" s="1"/>
      <c r="IDI128" s="1"/>
      <c r="IDM128" s="19"/>
      <c r="IDN128" s="1"/>
      <c r="IDO128" s="1"/>
      <c r="IDQ128" s="1"/>
      <c r="IDU128" s="19"/>
      <c r="IDV128" s="1"/>
      <c r="IDW128" s="1"/>
      <c r="IDY128" s="1"/>
      <c r="IEC128" s="19"/>
      <c r="IED128" s="1"/>
      <c r="IEE128" s="1"/>
      <c r="IEG128" s="1"/>
      <c r="IEK128" s="19"/>
      <c r="IEL128" s="1"/>
      <c r="IEM128" s="1"/>
      <c r="IEO128" s="1"/>
      <c r="IES128" s="19"/>
      <c r="IET128" s="1"/>
      <c r="IEU128" s="1"/>
      <c r="IEW128" s="1"/>
      <c r="IFA128" s="19"/>
      <c r="IFB128" s="1"/>
      <c r="IFC128" s="1"/>
      <c r="IFE128" s="1"/>
      <c r="IFI128" s="19"/>
      <c r="IFJ128" s="1"/>
      <c r="IFK128" s="1"/>
      <c r="IFM128" s="1"/>
      <c r="IFQ128" s="19"/>
      <c r="IFR128" s="1"/>
      <c r="IFS128" s="1"/>
      <c r="IFU128" s="1"/>
      <c r="IFY128" s="19"/>
      <c r="IFZ128" s="1"/>
      <c r="IGA128" s="1"/>
      <c r="IGC128" s="1"/>
      <c r="IGG128" s="19"/>
      <c r="IGH128" s="1"/>
      <c r="IGI128" s="1"/>
      <c r="IGK128" s="1"/>
      <c r="IGO128" s="19"/>
      <c r="IGP128" s="1"/>
      <c r="IGQ128" s="1"/>
      <c r="IGS128" s="1"/>
      <c r="IGW128" s="19"/>
      <c r="IGX128" s="1"/>
      <c r="IGY128" s="1"/>
      <c r="IHA128" s="1"/>
      <c r="IHE128" s="19"/>
      <c r="IHF128" s="1"/>
      <c r="IHG128" s="1"/>
      <c r="IHI128" s="1"/>
      <c r="IHM128" s="19"/>
      <c r="IHN128" s="1"/>
      <c r="IHO128" s="1"/>
      <c r="IHQ128" s="1"/>
      <c r="IHU128" s="19"/>
      <c r="IHV128" s="1"/>
      <c r="IHW128" s="1"/>
      <c r="IHY128" s="1"/>
      <c r="IIC128" s="19"/>
      <c r="IID128" s="1"/>
      <c r="IIE128" s="1"/>
      <c r="IIG128" s="1"/>
      <c r="IIK128" s="19"/>
      <c r="IIL128" s="1"/>
      <c r="IIM128" s="1"/>
      <c r="IIO128" s="1"/>
      <c r="IIS128" s="19"/>
      <c r="IIT128" s="1"/>
      <c r="IIU128" s="1"/>
      <c r="IIW128" s="1"/>
      <c r="IJA128" s="19"/>
      <c r="IJB128" s="1"/>
      <c r="IJC128" s="1"/>
      <c r="IJE128" s="1"/>
      <c r="IJI128" s="19"/>
      <c r="IJJ128" s="1"/>
      <c r="IJK128" s="1"/>
      <c r="IJM128" s="1"/>
      <c r="IJQ128" s="19"/>
      <c r="IJR128" s="1"/>
      <c r="IJS128" s="1"/>
      <c r="IJU128" s="1"/>
      <c r="IJY128" s="19"/>
      <c r="IJZ128" s="1"/>
      <c r="IKA128" s="1"/>
      <c r="IKC128" s="1"/>
      <c r="IKG128" s="19"/>
      <c r="IKH128" s="1"/>
      <c r="IKI128" s="1"/>
      <c r="IKK128" s="1"/>
      <c r="IKO128" s="19"/>
      <c r="IKP128" s="1"/>
      <c r="IKQ128" s="1"/>
      <c r="IKS128" s="1"/>
      <c r="IKW128" s="19"/>
      <c r="IKX128" s="1"/>
      <c r="IKY128" s="1"/>
      <c r="ILA128" s="1"/>
      <c r="ILE128" s="19"/>
      <c r="ILF128" s="1"/>
      <c r="ILG128" s="1"/>
      <c r="ILI128" s="1"/>
      <c r="ILM128" s="19"/>
      <c r="ILN128" s="1"/>
      <c r="ILO128" s="1"/>
      <c r="ILQ128" s="1"/>
      <c r="ILU128" s="19"/>
      <c r="ILV128" s="1"/>
      <c r="ILW128" s="1"/>
      <c r="ILY128" s="1"/>
      <c r="IMC128" s="19"/>
      <c r="IMD128" s="1"/>
      <c r="IME128" s="1"/>
      <c r="IMG128" s="1"/>
      <c r="IMK128" s="19"/>
      <c r="IML128" s="1"/>
      <c r="IMM128" s="1"/>
      <c r="IMO128" s="1"/>
      <c r="IMS128" s="19"/>
      <c r="IMT128" s="1"/>
      <c r="IMU128" s="1"/>
      <c r="IMW128" s="1"/>
      <c r="INA128" s="19"/>
      <c r="INB128" s="1"/>
      <c r="INC128" s="1"/>
      <c r="INE128" s="1"/>
      <c r="INI128" s="19"/>
      <c r="INJ128" s="1"/>
      <c r="INK128" s="1"/>
      <c r="INM128" s="1"/>
      <c r="INQ128" s="19"/>
      <c r="INR128" s="1"/>
      <c r="INS128" s="1"/>
      <c r="INU128" s="1"/>
      <c r="INY128" s="19"/>
      <c r="INZ128" s="1"/>
      <c r="IOA128" s="1"/>
      <c r="IOC128" s="1"/>
      <c r="IOG128" s="19"/>
      <c r="IOH128" s="1"/>
      <c r="IOI128" s="1"/>
      <c r="IOK128" s="1"/>
      <c r="IOO128" s="19"/>
      <c r="IOP128" s="1"/>
      <c r="IOQ128" s="1"/>
      <c r="IOS128" s="1"/>
      <c r="IOW128" s="19"/>
      <c r="IOX128" s="1"/>
      <c r="IOY128" s="1"/>
      <c r="IPA128" s="1"/>
      <c r="IPE128" s="19"/>
      <c r="IPF128" s="1"/>
      <c r="IPG128" s="1"/>
      <c r="IPI128" s="1"/>
      <c r="IPM128" s="19"/>
      <c r="IPN128" s="1"/>
      <c r="IPO128" s="1"/>
      <c r="IPQ128" s="1"/>
      <c r="IPU128" s="19"/>
      <c r="IPV128" s="1"/>
      <c r="IPW128" s="1"/>
      <c r="IPY128" s="1"/>
      <c r="IQC128" s="19"/>
      <c r="IQD128" s="1"/>
      <c r="IQE128" s="1"/>
      <c r="IQG128" s="1"/>
      <c r="IQK128" s="19"/>
      <c r="IQL128" s="1"/>
      <c r="IQM128" s="1"/>
      <c r="IQO128" s="1"/>
      <c r="IQS128" s="19"/>
      <c r="IQT128" s="1"/>
      <c r="IQU128" s="1"/>
      <c r="IQW128" s="1"/>
      <c r="IRA128" s="19"/>
      <c r="IRB128" s="1"/>
      <c r="IRC128" s="1"/>
      <c r="IRE128" s="1"/>
      <c r="IRI128" s="19"/>
      <c r="IRJ128" s="1"/>
      <c r="IRK128" s="1"/>
      <c r="IRM128" s="1"/>
      <c r="IRQ128" s="19"/>
      <c r="IRR128" s="1"/>
      <c r="IRS128" s="1"/>
      <c r="IRU128" s="1"/>
      <c r="IRY128" s="19"/>
      <c r="IRZ128" s="1"/>
      <c r="ISA128" s="1"/>
      <c r="ISC128" s="1"/>
      <c r="ISG128" s="19"/>
      <c r="ISH128" s="1"/>
      <c r="ISI128" s="1"/>
      <c r="ISK128" s="1"/>
      <c r="ISO128" s="19"/>
      <c r="ISP128" s="1"/>
      <c r="ISQ128" s="1"/>
      <c r="ISS128" s="1"/>
      <c r="ISW128" s="19"/>
      <c r="ISX128" s="1"/>
      <c r="ISY128" s="1"/>
      <c r="ITA128" s="1"/>
      <c r="ITE128" s="19"/>
      <c r="ITF128" s="1"/>
      <c r="ITG128" s="1"/>
      <c r="ITI128" s="1"/>
      <c r="ITM128" s="19"/>
      <c r="ITN128" s="1"/>
      <c r="ITO128" s="1"/>
      <c r="ITQ128" s="1"/>
      <c r="ITU128" s="19"/>
      <c r="ITV128" s="1"/>
      <c r="ITW128" s="1"/>
      <c r="ITY128" s="1"/>
      <c r="IUC128" s="19"/>
      <c r="IUD128" s="1"/>
      <c r="IUE128" s="1"/>
      <c r="IUG128" s="1"/>
      <c r="IUK128" s="19"/>
      <c r="IUL128" s="1"/>
      <c r="IUM128" s="1"/>
      <c r="IUO128" s="1"/>
      <c r="IUS128" s="19"/>
      <c r="IUT128" s="1"/>
      <c r="IUU128" s="1"/>
      <c r="IUW128" s="1"/>
      <c r="IVA128" s="19"/>
      <c r="IVB128" s="1"/>
      <c r="IVC128" s="1"/>
      <c r="IVE128" s="1"/>
      <c r="IVI128" s="19"/>
      <c r="IVJ128" s="1"/>
      <c r="IVK128" s="1"/>
      <c r="IVM128" s="1"/>
      <c r="IVQ128" s="19"/>
      <c r="IVR128" s="1"/>
      <c r="IVS128" s="1"/>
      <c r="IVU128" s="1"/>
      <c r="IVY128" s="19"/>
      <c r="IVZ128" s="1"/>
      <c r="IWA128" s="1"/>
      <c r="IWC128" s="1"/>
      <c r="IWG128" s="19"/>
      <c r="IWH128" s="1"/>
      <c r="IWI128" s="1"/>
      <c r="IWK128" s="1"/>
      <c r="IWO128" s="19"/>
      <c r="IWP128" s="1"/>
      <c r="IWQ128" s="1"/>
      <c r="IWS128" s="1"/>
      <c r="IWW128" s="19"/>
      <c r="IWX128" s="1"/>
      <c r="IWY128" s="1"/>
      <c r="IXA128" s="1"/>
      <c r="IXE128" s="19"/>
      <c r="IXF128" s="1"/>
      <c r="IXG128" s="1"/>
      <c r="IXI128" s="1"/>
      <c r="IXM128" s="19"/>
      <c r="IXN128" s="1"/>
      <c r="IXO128" s="1"/>
      <c r="IXQ128" s="1"/>
      <c r="IXU128" s="19"/>
      <c r="IXV128" s="1"/>
      <c r="IXW128" s="1"/>
      <c r="IXY128" s="1"/>
      <c r="IYC128" s="19"/>
      <c r="IYD128" s="1"/>
      <c r="IYE128" s="1"/>
      <c r="IYG128" s="1"/>
      <c r="IYK128" s="19"/>
      <c r="IYL128" s="1"/>
      <c r="IYM128" s="1"/>
      <c r="IYO128" s="1"/>
      <c r="IYS128" s="19"/>
      <c r="IYT128" s="1"/>
      <c r="IYU128" s="1"/>
      <c r="IYW128" s="1"/>
      <c r="IZA128" s="19"/>
      <c r="IZB128" s="1"/>
      <c r="IZC128" s="1"/>
      <c r="IZE128" s="1"/>
      <c r="IZI128" s="19"/>
      <c r="IZJ128" s="1"/>
      <c r="IZK128" s="1"/>
      <c r="IZM128" s="1"/>
      <c r="IZQ128" s="19"/>
      <c r="IZR128" s="1"/>
      <c r="IZS128" s="1"/>
      <c r="IZU128" s="1"/>
      <c r="IZY128" s="19"/>
      <c r="IZZ128" s="1"/>
      <c r="JAA128" s="1"/>
      <c r="JAC128" s="1"/>
      <c r="JAG128" s="19"/>
      <c r="JAH128" s="1"/>
      <c r="JAI128" s="1"/>
      <c r="JAK128" s="1"/>
      <c r="JAO128" s="19"/>
      <c r="JAP128" s="1"/>
      <c r="JAQ128" s="1"/>
      <c r="JAS128" s="1"/>
      <c r="JAW128" s="19"/>
      <c r="JAX128" s="1"/>
      <c r="JAY128" s="1"/>
      <c r="JBA128" s="1"/>
      <c r="JBE128" s="19"/>
      <c r="JBF128" s="1"/>
      <c r="JBG128" s="1"/>
      <c r="JBI128" s="1"/>
      <c r="JBM128" s="19"/>
      <c r="JBN128" s="1"/>
      <c r="JBO128" s="1"/>
      <c r="JBQ128" s="1"/>
      <c r="JBU128" s="19"/>
      <c r="JBV128" s="1"/>
      <c r="JBW128" s="1"/>
      <c r="JBY128" s="1"/>
      <c r="JCC128" s="19"/>
      <c r="JCD128" s="1"/>
      <c r="JCE128" s="1"/>
      <c r="JCG128" s="1"/>
      <c r="JCK128" s="19"/>
      <c r="JCL128" s="1"/>
      <c r="JCM128" s="1"/>
      <c r="JCO128" s="1"/>
      <c r="JCS128" s="19"/>
      <c r="JCT128" s="1"/>
      <c r="JCU128" s="1"/>
      <c r="JCW128" s="1"/>
      <c r="JDA128" s="19"/>
      <c r="JDB128" s="1"/>
      <c r="JDC128" s="1"/>
      <c r="JDE128" s="1"/>
      <c r="JDI128" s="19"/>
      <c r="JDJ128" s="1"/>
      <c r="JDK128" s="1"/>
      <c r="JDM128" s="1"/>
      <c r="JDQ128" s="19"/>
      <c r="JDR128" s="1"/>
      <c r="JDS128" s="1"/>
      <c r="JDU128" s="1"/>
      <c r="JDY128" s="19"/>
      <c r="JDZ128" s="1"/>
      <c r="JEA128" s="1"/>
      <c r="JEC128" s="1"/>
      <c r="JEG128" s="19"/>
      <c r="JEH128" s="1"/>
      <c r="JEI128" s="1"/>
      <c r="JEK128" s="1"/>
      <c r="JEO128" s="19"/>
      <c r="JEP128" s="1"/>
      <c r="JEQ128" s="1"/>
      <c r="JES128" s="1"/>
      <c r="JEW128" s="19"/>
      <c r="JEX128" s="1"/>
      <c r="JEY128" s="1"/>
      <c r="JFA128" s="1"/>
      <c r="JFE128" s="19"/>
      <c r="JFF128" s="1"/>
      <c r="JFG128" s="1"/>
      <c r="JFI128" s="1"/>
      <c r="JFM128" s="19"/>
      <c r="JFN128" s="1"/>
      <c r="JFO128" s="1"/>
      <c r="JFQ128" s="1"/>
      <c r="JFU128" s="19"/>
      <c r="JFV128" s="1"/>
      <c r="JFW128" s="1"/>
      <c r="JFY128" s="1"/>
      <c r="JGC128" s="19"/>
      <c r="JGD128" s="1"/>
      <c r="JGE128" s="1"/>
      <c r="JGG128" s="1"/>
      <c r="JGK128" s="19"/>
      <c r="JGL128" s="1"/>
      <c r="JGM128" s="1"/>
      <c r="JGO128" s="1"/>
      <c r="JGS128" s="19"/>
      <c r="JGT128" s="1"/>
      <c r="JGU128" s="1"/>
      <c r="JGW128" s="1"/>
      <c r="JHA128" s="19"/>
      <c r="JHB128" s="1"/>
      <c r="JHC128" s="1"/>
      <c r="JHE128" s="1"/>
      <c r="JHI128" s="19"/>
      <c r="JHJ128" s="1"/>
      <c r="JHK128" s="1"/>
      <c r="JHM128" s="1"/>
      <c r="JHQ128" s="19"/>
      <c r="JHR128" s="1"/>
      <c r="JHS128" s="1"/>
      <c r="JHU128" s="1"/>
      <c r="JHY128" s="19"/>
      <c r="JHZ128" s="1"/>
      <c r="JIA128" s="1"/>
      <c r="JIC128" s="1"/>
      <c r="JIG128" s="19"/>
      <c r="JIH128" s="1"/>
      <c r="JII128" s="1"/>
      <c r="JIK128" s="1"/>
      <c r="JIO128" s="19"/>
      <c r="JIP128" s="1"/>
      <c r="JIQ128" s="1"/>
      <c r="JIS128" s="1"/>
      <c r="JIW128" s="19"/>
      <c r="JIX128" s="1"/>
      <c r="JIY128" s="1"/>
      <c r="JJA128" s="1"/>
      <c r="JJE128" s="19"/>
      <c r="JJF128" s="1"/>
      <c r="JJG128" s="1"/>
      <c r="JJI128" s="1"/>
      <c r="JJM128" s="19"/>
      <c r="JJN128" s="1"/>
      <c r="JJO128" s="1"/>
      <c r="JJQ128" s="1"/>
      <c r="JJU128" s="19"/>
      <c r="JJV128" s="1"/>
      <c r="JJW128" s="1"/>
      <c r="JJY128" s="1"/>
      <c r="JKC128" s="19"/>
      <c r="JKD128" s="1"/>
      <c r="JKE128" s="1"/>
      <c r="JKG128" s="1"/>
      <c r="JKK128" s="19"/>
      <c r="JKL128" s="1"/>
      <c r="JKM128" s="1"/>
      <c r="JKO128" s="1"/>
      <c r="JKS128" s="19"/>
      <c r="JKT128" s="1"/>
      <c r="JKU128" s="1"/>
      <c r="JKW128" s="1"/>
      <c r="JLA128" s="19"/>
      <c r="JLB128" s="1"/>
      <c r="JLC128" s="1"/>
      <c r="JLE128" s="1"/>
      <c r="JLI128" s="19"/>
      <c r="JLJ128" s="1"/>
      <c r="JLK128" s="1"/>
      <c r="JLM128" s="1"/>
      <c r="JLQ128" s="19"/>
      <c r="JLR128" s="1"/>
      <c r="JLS128" s="1"/>
      <c r="JLU128" s="1"/>
      <c r="JLY128" s="19"/>
      <c r="JLZ128" s="1"/>
      <c r="JMA128" s="1"/>
      <c r="JMC128" s="1"/>
      <c r="JMG128" s="19"/>
      <c r="JMH128" s="1"/>
      <c r="JMI128" s="1"/>
      <c r="JMK128" s="1"/>
      <c r="JMO128" s="19"/>
      <c r="JMP128" s="1"/>
      <c r="JMQ128" s="1"/>
      <c r="JMS128" s="1"/>
      <c r="JMW128" s="19"/>
      <c r="JMX128" s="1"/>
      <c r="JMY128" s="1"/>
      <c r="JNA128" s="1"/>
      <c r="JNE128" s="19"/>
      <c r="JNF128" s="1"/>
      <c r="JNG128" s="1"/>
      <c r="JNI128" s="1"/>
      <c r="JNM128" s="19"/>
      <c r="JNN128" s="1"/>
      <c r="JNO128" s="1"/>
      <c r="JNQ128" s="1"/>
      <c r="JNU128" s="19"/>
      <c r="JNV128" s="1"/>
      <c r="JNW128" s="1"/>
      <c r="JNY128" s="1"/>
      <c r="JOC128" s="19"/>
      <c r="JOD128" s="1"/>
      <c r="JOE128" s="1"/>
      <c r="JOG128" s="1"/>
      <c r="JOK128" s="19"/>
      <c r="JOL128" s="1"/>
      <c r="JOM128" s="1"/>
      <c r="JOO128" s="1"/>
      <c r="JOS128" s="19"/>
      <c r="JOT128" s="1"/>
      <c r="JOU128" s="1"/>
      <c r="JOW128" s="1"/>
      <c r="JPA128" s="19"/>
      <c r="JPB128" s="1"/>
      <c r="JPC128" s="1"/>
      <c r="JPE128" s="1"/>
      <c r="JPI128" s="19"/>
      <c r="JPJ128" s="1"/>
      <c r="JPK128" s="1"/>
      <c r="JPM128" s="1"/>
      <c r="JPQ128" s="19"/>
      <c r="JPR128" s="1"/>
      <c r="JPS128" s="1"/>
      <c r="JPU128" s="1"/>
      <c r="JPY128" s="19"/>
      <c r="JPZ128" s="1"/>
      <c r="JQA128" s="1"/>
      <c r="JQC128" s="1"/>
      <c r="JQG128" s="19"/>
      <c r="JQH128" s="1"/>
      <c r="JQI128" s="1"/>
      <c r="JQK128" s="1"/>
      <c r="JQO128" s="19"/>
      <c r="JQP128" s="1"/>
      <c r="JQQ128" s="1"/>
      <c r="JQS128" s="1"/>
      <c r="JQW128" s="19"/>
      <c r="JQX128" s="1"/>
      <c r="JQY128" s="1"/>
      <c r="JRA128" s="1"/>
      <c r="JRE128" s="19"/>
      <c r="JRF128" s="1"/>
      <c r="JRG128" s="1"/>
      <c r="JRI128" s="1"/>
      <c r="JRM128" s="19"/>
      <c r="JRN128" s="1"/>
      <c r="JRO128" s="1"/>
      <c r="JRQ128" s="1"/>
      <c r="JRU128" s="19"/>
      <c r="JRV128" s="1"/>
      <c r="JRW128" s="1"/>
      <c r="JRY128" s="1"/>
      <c r="JSC128" s="19"/>
      <c r="JSD128" s="1"/>
      <c r="JSE128" s="1"/>
      <c r="JSG128" s="1"/>
      <c r="JSK128" s="19"/>
      <c r="JSL128" s="1"/>
      <c r="JSM128" s="1"/>
      <c r="JSO128" s="1"/>
      <c r="JSS128" s="19"/>
      <c r="JST128" s="1"/>
      <c r="JSU128" s="1"/>
      <c r="JSW128" s="1"/>
      <c r="JTA128" s="19"/>
      <c r="JTB128" s="1"/>
      <c r="JTC128" s="1"/>
      <c r="JTE128" s="1"/>
      <c r="JTI128" s="19"/>
      <c r="JTJ128" s="1"/>
      <c r="JTK128" s="1"/>
      <c r="JTM128" s="1"/>
      <c r="JTQ128" s="19"/>
      <c r="JTR128" s="1"/>
      <c r="JTS128" s="1"/>
      <c r="JTU128" s="1"/>
      <c r="JTY128" s="19"/>
      <c r="JTZ128" s="1"/>
      <c r="JUA128" s="1"/>
      <c r="JUC128" s="1"/>
      <c r="JUG128" s="19"/>
      <c r="JUH128" s="1"/>
      <c r="JUI128" s="1"/>
      <c r="JUK128" s="1"/>
      <c r="JUO128" s="19"/>
      <c r="JUP128" s="1"/>
      <c r="JUQ128" s="1"/>
      <c r="JUS128" s="1"/>
      <c r="JUW128" s="19"/>
      <c r="JUX128" s="1"/>
      <c r="JUY128" s="1"/>
      <c r="JVA128" s="1"/>
      <c r="JVE128" s="19"/>
      <c r="JVF128" s="1"/>
      <c r="JVG128" s="1"/>
      <c r="JVI128" s="1"/>
      <c r="JVM128" s="19"/>
      <c r="JVN128" s="1"/>
      <c r="JVO128" s="1"/>
      <c r="JVQ128" s="1"/>
      <c r="JVU128" s="19"/>
      <c r="JVV128" s="1"/>
      <c r="JVW128" s="1"/>
      <c r="JVY128" s="1"/>
      <c r="JWC128" s="19"/>
      <c r="JWD128" s="1"/>
      <c r="JWE128" s="1"/>
      <c r="JWG128" s="1"/>
      <c r="JWK128" s="19"/>
      <c r="JWL128" s="1"/>
      <c r="JWM128" s="1"/>
      <c r="JWO128" s="1"/>
      <c r="JWS128" s="19"/>
      <c r="JWT128" s="1"/>
      <c r="JWU128" s="1"/>
      <c r="JWW128" s="1"/>
      <c r="JXA128" s="19"/>
      <c r="JXB128" s="1"/>
      <c r="JXC128" s="1"/>
      <c r="JXE128" s="1"/>
      <c r="JXI128" s="19"/>
      <c r="JXJ128" s="1"/>
      <c r="JXK128" s="1"/>
      <c r="JXM128" s="1"/>
      <c r="JXQ128" s="19"/>
      <c r="JXR128" s="1"/>
      <c r="JXS128" s="1"/>
      <c r="JXU128" s="1"/>
      <c r="JXY128" s="19"/>
      <c r="JXZ128" s="1"/>
      <c r="JYA128" s="1"/>
      <c r="JYC128" s="1"/>
      <c r="JYG128" s="19"/>
      <c r="JYH128" s="1"/>
      <c r="JYI128" s="1"/>
      <c r="JYK128" s="1"/>
      <c r="JYO128" s="19"/>
      <c r="JYP128" s="1"/>
      <c r="JYQ128" s="1"/>
      <c r="JYS128" s="1"/>
      <c r="JYW128" s="19"/>
      <c r="JYX128" s="1"/>
      <c r="JYY128" s="1"/>
      <c r="JZA128" s="1"/>
      <c r="JZE128" s="19"/>
      <c r="JZF128" s="1"/>
      <c r="JZG128" s="1"/>
      <c r="JZI128" s="1"/>
      <c r="JZM128" s="19"/>
      <c r="JZN128" s="1"/>
      <c r="JZO128" s="1"/>
      <c r="JZQ128" s="1"/>
      <c r="JZU128" s="19"/>
      <c r="JZV128" s="1"/>
      <c r="JZW128" s="1"/>
      <c r="JZY128" s="1"/>
      <c r="KAC128" s="19"/>
      <c r="KAD128" s="1"/>
      <c r="KAE128" s="1"/>
      <c r="KAG128" s="1"/>
      <c r="KAK128" s="19"/>
      <c r="KAL128" s="1"/>
      <c r="KAM128" s="1"/>
      <c r="KAO128" s="1"/>
      <c r="KAS128" s="19"/>
      <c r="KAT128" s="1"/>
      <c r="KAU128" s="1"/>
      <c r="KAW128" s="1"/>
      <c r="KBA128" s="19"/>
      <c r="KBB128" s="1"/>
      <c r="KBC128" s="1"/>
      <c r="KBE128" s="1"/>
      <c r="KBI128" s="19"/>
      <c r="KBJ128" s="1"/>
      <c r="KBK128" s="1"/>
      <c r="KBM128" s="1"/>
      <c r="KBQ128" s="19"/>
      <c r="KBR128" s="1"/>
      <c r="KBS128" s="1"/>
      <c r="KBU128" s="1"/>
      <c r="KBY128" s="19"/>
      <c r="KBZ128" s="1"/>
      <c r="KCA128" s="1"/>
      <c r="KCC128" s="1"/>
      <c r="KCG128" s="19"/>
      <c r="KCH128" s="1"/>
      <c r="KCI128" s="1"/>
      <c r="KCK128" s="1"/>
      <c r="KCO128" s="19"/>
      <c r="KCP128" s="1"/>
      <c r="KCQ128" s="1"/>
      <c r="KCS128" s="1"/>
      <c r="KCW128" s="19"/>
      <c r="KCX128" s="1"/>
      <c r="KCY128" s="1"/>
      <c r="KDA128" s="1"/>
      <c r="KDE128" s="19"/>
      <c r="KDF128" s="1"/>
      <c r="KDG128" s="1"/>
      <c r="KDI128" s="1"/>
      <c r="KDM128" s="19"/>
      <c r="KDN128" s="1"/>
      <c r="KDO128" s="1"/>
      <c r="KDQ128" s="1"/>
      <c r="KDU128" s="19"/>
      <c r="KDV128" s="1"/>
      <c r="KDW128" s="1"/>
      <c r="KDY128" s="1"/>
      <c r="KEC128" s="19"/>
      <c r="KED128" s="1"/>
      <c r="KEE128" s="1"/>
      <c r="KEG128" s="1"/>
      <c r="KEK128" s="19"/>
      <c r="KEL128" s="1"/>
      <c r="KEM128" s="1"/>
      <c r="KEO128" s="1"/>
      <c r="KES128" s="19"/>
      <c r="KET128" s="1"/>
      <c r="KEU128" s="1"/>
      <c r="KEW128" s="1"/>
      <c r="KFA128" s="19"/>
      <c r="KFB128" s="1"/>
      <c r="KFC128" s="1"/>
      <c r="KFE128" s="1"/>
      <c r="KFI128" s="19"/>
      <c r="KFJ128" s="1"/>
      <c r="KFK128" s="1"/>
      <c r="KFM128" s="1"/>
      <c r="KFQ128" s="19"/>
      <c r="KFR128" s="1"/>
      <c r="KFS128" s="1"/>
      <c r="KFU128" s="1"/>
      <c r="KFY128" s="19"/>
      <c r="KFZ128" s="1"/>
      <c r="KGA128" s="1"/>
      <c r="KGC128" s="1"/>
      <c r="KGG128" s="19"/>
      <c r="KGH128" s="1"/>
      <c r="KGI128" s="1"/>
      <c r="KGK128" s="1"/>
      <c r="KGO128" s="19"/>
      <c r="KGP128" s="1"/>
      <c r="KGQ128" s="1"/>
      <c r="KGS128" s="1"/>
      <c r="KGW128" s="19"/>
      <c r="KGX128" s="1"/>
      <c r="KGY128" s="1"/>
      <c r="KHA128" s="1"/>
      <c r="KHE128" s="19"/>
      <c r="KHF128" s="1"/>
      <c r="KHG128" s="1"/>
      <c r="KHI128" s="1"/>
      <c r="KHM128" s="19"/>
      <c r="KHN128" s="1"/>
      <c r="KHO128" s="1"/>
      <c r="KHQ128" s="1"/>
      <c r="KHU128" s="19"/>
      <c r="KHV128" s="1"/>
      <c r="KHW128" s="1"/>
      <c r="KHY128" s="1"/>
      <c r="KIC128" s="19"/>
      <c r="KID128" s="1"/>
      <c r="KIE128" s="1"/>
      <c r="KIG128" s="1"/>
      <c r="KIK128" s="19"/>
      <c r="KIL128" s="1"/>
      <c r="KIM128" s="1"/>
      <c r="KIO128" s="1"/>
      <c r="KIS128" s="19"/>
      <c r="KIT128" s="1"/>
      <c r="KIU128" s="1"/>
      <c r="KIW128" s="1"/>
      <c r="KJA128" s="19"/>
      <c r="KJB128" s="1"/>
      <c r="KJC128" s="1"/>
      <c r="KJE128" s="1"/>
      <c r="KJI128" s="19"/>
      <c r="KJJ128" s="1"/>
      <c r="KJK128" s="1"/>
      <c r="KJM128" s="1"/>
      <c r="KJQ128" s="19"/>
      <c r="KJR128" s="1"/>
      <c r="KJS128" s="1"/>
      <c r="KJU128" s="1"/>
      <c r="KJY128" s="19"/>
      <c r="KJZ128" s="1"/>
      <c r="KKA128" s="1"/>
      <c r="KKC128" s="1"/>
      <c r="KKG128" s="19"/>
      <c r="KKH128" s="1"/>
      <c r="KKI128" s="1"/>
      <c r="KKK128" s="1"/>
      <c r="KKO128" s="19"/>
      <c r="KKP128" s="1"/>
      <c r="KKQ128" s="1"/>
      <c r="KKS128" s="1"/>
      <c r="KKW128" s="19"/>
      <c r="KKX128" s="1"/>
      <c r="KKY128" s="1"/>
      <c r="KLA128" s="1"/>
      <c r="KLE128" s="19"/>
      <c r="KLF128" s="1"/>
      <c r="KLG128" s="1"/>
      <c r="KLI128" s="1"/>
      <c r="KLM128" s="19"/>
      <c r="KLN128" s="1"/>
      <c r="KLO128" s="1"/>
      <c r="KLQ128" s="1"/>
      <c r="KLU128" s="19"/>
      <c r="KLV128" s="1"/>
      <c r="KLW128" s="1"/>
      <c r="KLY128" s="1"/>
      <c r="KMC128" s="19"/>
      <c r="KMD128" s="1"/>
      <c r="KME128" s="1"/>
      <c r="KMG128" s="1"/>
      <c r="KMK128" s="19"/>
      <c r="KML128" s="1"/>
      <c r="KMM128" s="1"/>
      <c r="KMO128" s="1"/>
      <c r="KMS128" s="19"/>
      <c r="KMT128" s="1"/>
      <c r="KMU128" s="1"/>
      <c r="KMW128" s="1"/>
      <c r="KNA128" s="19"/>
      <c r="KNB128" s="1"/>
      <c r="KNC128" s="1"/>
      <c r="KNE128" s="1"/>
      <c r="KNI128" s="19"/>
      <c r="KNJ128" s="1"/>
      <c r="KNK128" s="1"/>
      <c r="KNM128" s="1"/>
      <c r="KNQ128" s="19"/>
      <c r="KNR128" s="1"/>
      <c r="KNS128" s="1"/>
      <c r="KNU128" s="1"/>
      <c r="KNY128" s="19"/>
      <c r="KNZ128" s="1"/>
      <c r="KOA128" s="1"/>
      <c r="KOC128" s="1"/>
      <c r="KOG128" s="19"/>
      <c r="KOH128" s="1"/>
      <c r="KOI128" s="1"/>
      <c r="KOK128" s="1"/>
      <c r="KOO128" s="19"/>
      <c r="KOP128" s="1"/>
      <c r="KOQ128" s="1"/>
      <c r="KOS128" s="1"/>
      <c r="KOW128" s="19"/>
      <c r="KOX128" s="1"/>
      <c r="KOY128" s="1"/>
      <c r="KPA128" s="1"/>
      <c r="KPE128" s="19"/>
      <c r="KPF128" s="1"/>
      <c r="KPG128" s="1"/>
      <c r="KPI128" s="1"/>
      <c r="KPM128" s="19"/>
      <c r="KPN128" s="1"/>
      <c r="KPO128" s="1"/>
      <c r="KPQ128" s="1"/>
      <c r="KPU128" s="19"/>
      <c r="KPV128" s="1"/>
      <c r="KPW128" s="1"/>
      <c r="KPY128" s="1"/>
      <c r="KQC128" s="19"/>
      <c r="KQD128" s="1"/>
      <c r="KQE128" s="1"/>
      <c r="KQG128" s="1"/>
      <c r="KQK128" s="19"/>
      <c r="KQL128" s="1"/>
      <c r="KQM128" s="1"/>
      <c r="KQO128" s="1"/>
      <c r="KQS128" s="19"/>
      <c r="KQT128" s="1"/>
      <c r="KQU128" s="1"/>
      <c r="KQW128" s="1"/>
      <c r="KRA128" s="19"/>
      <c r="KRB128" s="1"/>
      <c r="KRC128" s="1"/>
      <c r="KRE128" s="1"/>
      <c r="KRI128" s="19"/>
      <c r="KRJ128" s="1"/>
      <c r="KRK128" s="1"/>
      <c r="KRM128" s="1"/>
      <c r="KRQ128" s="19"/>
      <c r="KRR128" s="1"/>
      <c r="KRS128" s="1"/>
      <c r="KRU128" s="1"/>
      <c r="KRY128" s="19"/>
      <c r="KRZ128" s="1"/>
      <c r="KSA128" s="1"/>
      <c r="KSC128" s="1"/>
      <c r="KSG128" s="19"/>
      <c r="KSH128" s="1"/>
      <c r="KSI128" s="1"/>
      <c r="KSK128" s="1"/>
      <c r="KSO128" s="19"/>
      <c r="KSP128" s="1"/>
      <c r="KSQ128" s="1"/>
      <c r="KSS128" s="1"/>
      <c r="KSW128" s="19"/>
      <c r="KSX128" s="1"/>
      <c r="KSY128" s="1"/>
      <c r="KTA128" s="1"/>
      <c r="KTE128" s="19"/>
      <c r="KTF128" s="1"/>
      <c r="KTG128" s="1"/>
      <c r="KTI128" s="1"/>
      <c r="KTM128" s="19"/>
      <c r="KTN128" s="1"/>
      <c r="KTO128" s="1"/>
      <c r="KTQ128" s="1"/>
      <c r="KTU128" s="19"/>
      <c r="KTV128" s="1"/>
      <c r="KTW128" s="1"/>
      <c r="KTY128" s="1"/>
      <c r="KUC128" s="19"/>
      <c r="KUD128" s="1"/>
      <c r="KUE128" s="1"/>
      <c r="KUG128" s="1"/>
      <c r="KUK128" s="19"/>
      <c r="KUL128" s="1"/>
      <c r="KUM128" s="1"/>
      <c r="KUO128" s="1"/>
      <c r="KUS128" s="19"/>
      <c r="KUT128" s="1"/>
      <c r="KUU128" s="1"/>
      <c r="KUW128" s="1"/>
      <c r="KVA128" s="19"/>
      <c r="KVB128" s="1"/>
      <c r="KVC128" s="1"/>
      <c r="KVE128" s="1"/>
      <c r="KVI128" s="19"/>
      <c r="KVJ128" s="1"/>
      <c r="KVK128" s="1"/>
      <c r="KVM128" s="1"/>
      <c r="KVQ128" s="19"/>
      <c r="KVR128" s="1"/>
      <c r="KVS128" s="1"/>
      <c r="KVU128" s="1"/>
      <c r="KVY128" s="19"/>
      <c r="KVZ128" s="1"/>
      <c r="KWA128" s="1"/>
      <c r="KWC128" s="1"/>
      <c r="KWG128" s="19"/>
      <c r="KWH128" s="1"/>
      <c r="KWI128" s="1"/>
      <c r="KWK128" s="1"/>
      <c r="KWO128" s="19"/>
      <c r="KWP128" s="1"/>
      <c r="KWQ128" s="1"/>
      <c r="KWS128" s="1"/>
      <c r="KWW128" s="19"/>
      <c r="KWX128" s="1"/>
      <c r="KWY128" s="1"/>
      <c r="KXA128" s="1"/>
      <c r="KXE128" s="19"/>
      <c r="KXF128" s="1"/>
      <c r="KXG128" s="1"/>
      <c r="KXI128" s="1"/>
      <c r="KXM128" s="19"/>
      <c r="KXN128" s="1"/>
      <c r="KXO128" s="1"/>
      <c r="KXQ128" s="1"/>
      <c r="KXU128" s="19"/>
      <c r="KXV128" s="1"/>
      <c r="KXW128" s="1"/>
      <c r="KXY128" s="1"/>
      <c r="KYC128" s="19"/>
      <c r="KYD128" s="1"/>
      <c r="KYE128" s="1"/>
      <c r="KYG128" s="1"/>
      <c r="KYK128" s="19"/>
      <c r="KYL128" s="1"/>
      <c r="KYM128" s="1"/>
      <c r="KYO128" s="1"/>
      <c r="KYS128" s="19"/>
      <c r="KYT128" s="1"/>
      <c r="KYU128" s="1"/>
      <c r="KYW128" s="1"/>
      <c r="KZA128" s="19"/>
      <c r="KZB128" s="1"/>
      <c r="KZC128" s="1"/>
      <c r="KZE128" s="1"/>
      <c r="KZI128" s="19"/>
      <c r="KZJ128" s="1"/>
      <c r="KZK128" s="1"/>
      <c r="KZM128" s="1"/>
      <c r="KZQ128" s="19"/>
      <c r="KZR128" s="1"/>
      <c r="KZS128" s="1"/>
      <c r="KZU128" s="1"/>
      <c r="KZY128" s="19"/>
      <c r="KZZ128" s="1"/>
      <c r="LAA128" s="1"/>
      <c r="LAC128" s="1"/>
      <c r="LAG128" s="19"/>
      <c r="LAH128" s="1"/>
      <c r="LAI128" s="1"/>
      <c r="LAK128" s="1"/>
      <c r="LAO128" s="19"/>
      <c r="LAP128" s="1"/>
      <c r="LAQ128" s="1"/>
      <c r="LAS128" s="1"/>
      <c r="LAW128" s="19"/>
      <c r="LAX128" s="1"/>
      <c r="LAY128" s="1"/>
      <c r="LBA128" s="1"/>
      <c r="LBE128" s="19"/>
      <c r="LBF128" s="1"/>
      <c r="LBG128" s="1"/>
      <c r="LBI128" s="1"/>
      <c r="LBM128" s="19"/>
      <c r="LBN128" s="1"/>
      <c r="LBO128" s="1"/>
      <c r="LBQ128" s="1"/>
      <c r="LBU128" s="19"/>
      <c r="LBV128" s="1"/>
      <c r="LBW128" s="1"/>
      <c r="LBY128" s="1"/>
      <c r="LCC128" s="19"/>
      <c r="LCD128" s="1"/>
      <c r="LCE128" s="1"/>
      <c r="LCG128" s="1"/>
      <c r="LCK128" s="19"/>
      <c r="LCL128" s="1"/>
      <c r="LCM128" s="1"/>
      <c r="LCO128" s="1"/>
      <c r="LCS128" s="19"/>
      <c r="LCT128" s="1"/>
      <c r="LCU128" s="1"/>
      <c r="LCW128" s="1"/>
      <c r="LDA128" s="19"/>
      <c r="LDB128" s="1"/>
      <c r="LDC128" s="1"/>
      <c r="LDE128" s="1"/>
      <c r="LDI128" s="19"/>
      <c r="LDJ128" s="1"/>
      <c r="LDK128" s="1"/>
      <c r="LDM128" s="1"/>
      <c r="LDQ128" s="19"/>
      <c r="LDR128" s="1"/>
      <c r="LDS128" s="1"/>
      <c r="LDU128" s="1"/>
      <c r="LDY128" s="19"/>
      <c r="LDZ128" s="1"/>
      <c r="LEA128" s="1"/>
      <c r="LEC128" s="1"/>
      <c r="LEG128" s="19"/>
      <c r="LEH128" s="1"/>
      <c r="LEI128" s="1"/>
      <c r="LEK128" s="1"/>
      <c r="LEO128" s="19"/>
      <c r="LEP128" s="1"/>
      <c r="LEQ128" s="1"/>
      <c r="LES128" s="1"/>
      <c r="LEW128" s="19"/>
      <c r="LEX128" s="1"/>
      <c r="LEY128" s="1"/>
      <c r="LFA128" s="1"/>
      <c r="LFE128" s="19"/>
      <c r="LFF128" s="1"/>
      <c r="LFG128" s="1"/>
      <c r="LFI128" s="1"/>
      <c r="LFM128" s="19"/>
      <c r="LFN128" s="1"/>
      <c r="LFO128" s="1"/>
      <c r="LFQ128" s="1"/>
      <c r="LFU128" s="19"/>
      <c r="LFV128" s="1"/>
      <c r="LFW128" s="1"/>
      <c r="LFY128" s="1"/>
      <c r="LGC128" s="19"/>
      <c r="LGD128" s="1"/>
      <c r="LGE128" s="1"/>
      <c r="LGG128" s="1"/>
      <c r="LGK128" s="19"/>
      <c r="LGL128" s="1"/>
      <c r="LGM128" s="1"/>
      <c r="LGO128" s="1"/>
      <c r="LGS128" s="19"/>
      <c r="LGT128" s="1"/>
      <c r="LGU128" s="1"/>
      <c r="LGW128" s="1"/>
      <c r="LHA128" s="19"/>
      <c r="LHB128" s="1"/>
      <c r="LHC128" s="1"/>
      <c r="LHE128" s="1"/>
      <c r="LHI128" s="19"/>
      <c r="LHJ128" s="1"/>
      <c r="LHK128" s="1"/>
      <c r="LHM128" s="1"/>
      <c r="LHQ128" s="19"/>
      <c r="LHR128" s="1"/>
      <c r="LHS128" s="1"/>
      <c r="LHU128" s="1"/>
      <c r="LHY128" s="19"/>
      <c r="LHZ128" s="1"/>
      <c r="LIA128" s="1"/>
      <c r="LIC128" s="1"/>
      <c r="LIG128" s="19"/>
      <c r="LIH128" s="1"/>
      <c r="LII128" s="1"/>
      <c r="LIK128" s="1"/>
      <c r="LIO128" s="19"/>
      <c r="LIP128" s="1"/>
      <c r="LIQ128" s="1"/>
      <c r="LIS128" s="1"/>
      <c r="LIW128" s="19"/>
      <c r="LIX128" s="1"/>
      <c r="LIY128" s="1"/>
      <c r="LJA128" s="1"/>
      <c r="LJE128" s="19"/>
      <c r="LJF128" s="1"/>
      <c r="LJG128" s="1"/>
      <c r="LJI128" s="1"/>
      <c r="LJM128" s="19"/>
      <c r="LJN128" s="1"/>
      <c r="LJO128" s="1"/>
      <c r="LJQ128" s="1"/>
      <c r="LJU128" s="19"/>
      <c r="LJV128" s="1"/>
      <c r="LJW128" s="1"/>
      <c r="LJY128" s="1"/>
      <c r="LKC128" s="19"/>
      <c r="LKD128" s="1"/>
      <c r="LKE128" s="1"/>
      <c r="LKG128" s="1"/>
      <c r="LKK128" s="19"/>
      <c r="LKL128" s="1"/>
      <c r="LKM128" s="1"/>
      <c r="LKO128" s="1"/>
      <c r="LKS128" s="19"/>
      <c r="LKT128" s="1"/>
      <c r="LKU128" s="1"/>
      <c r="LKW128" s="1"/>
      <c r="LLA128" s="19"/>
      <c r="LLB128" s="1"/>
      <c r="LLC128" s="1"/>
      <c r="LLE128" s="1"/>
      <c r="LLI128" s="19"/>
      <c r="LLJ128" s="1"/>
      <c r="LLK128" s="1"/>
      <c r="LLM128" s="1"/>
      <c r="LLQ128" s="19"/>
      <c r="LLR128" s="1"/>
      <c r="LLS128" s="1"/>
      <c r="LLU128" s="1"/>
      <c r="LLY128" s="19"/>
      <c r="LLZ128" s="1"/>
      <c r="LMA128" s="1"/>
      <c r="LMC128" s="1"/>
      <c r="LMG128" s="19"/>
      <c r="LMH128" s="1"/>
      <c r="LMI128" s="1"/>
      <c r="LMK128" s="1"/>
      <c r="LMO128" s="19"/>
      <c r="LMP128" s="1"/>
      <c r="LMQ128" s="1"/>
      <c r="LMS128" s="1"/>
      <c r="LMW128" s="19"/>
      <c r="LMX128" s="1"/>
      <c r="LMY128" s="1"/>
      <c r="LNA128" s="1"/>
      <c r="LNE128" s="19"/>
      <c r="LNF128" s="1"/>
      <c r="LNG128" s="1"/>
      <c r="LNI128" s="1"/>
      <c r="LNM128" s="19"/>
      <c r="LNN128" s="1"/>
      <c r="LNO128" s="1"/>
      <c r="LNQ128" s="1"/>
      <c r="LNU128" s="19"/>
      <c r="LNV128" s="1"/>
      <c r="LNW128" s="1"/>
      <c r="LNY128" s="1"/>
      <c r="LOC128" s="19"/>
      <c r="LOD128" s="1"/>
      <c r="LOE128" s="1"/>
      <c r="LOG128" s="1"/>
      <c r="LOK128" s="19"/>
      <c r="LOL128" s="1"/>
      <c r="LOM128" s="1"/>
      <c r="LOO128" s="1"/>
      <c r="LOS128" s="19"/>
      <c r="LOT128" s="1"/>
      <c r="LOU128" s="1"/>
      <c r="LOW128" s="1"/>
      <c r="LPA128" s="19"/>
      <c r="LPB128" s="1"/>
      <c r="LPC128" s="1"/>
      <c r="LPE128" s="1"/>
      <c r="LPI128" s="19"/>
      <c r="LPJ128" s="1"/>
      <c r="LPK128" s="1"/>
      <c r="LPM128" s="1"/>
      <c r="LPQ128" s="19"/>
      <c r="LPR128" s="1"/>
      <c r="LPS128" s="1"/>
      <c r="LPU128" s="1"/>
      <c r="LPY128" s="19"/>
      <c r="LPZ128" s="1"/>
      <c r="LQA128" s="1"/>
      <c r="LQC128" s="1"/>
      <c r="LQG128" s="19"/>
      <c r="LQH128" s="1"/>
      <c r="LQI128" s="1"/>
      <c r="LQK128" s="1"/>
      <c r="LQO128" s="19"/>
      <c r="LQP128" s="1"/>
      <c r="LQQ128" s="1"/>
      <c r="LQS128" s="1"/>
      <c r="LQW128" s="19"/>
      <c r="LQX128" s="1"/>
      <c r="LQY128" s="1"/>
      <c r="LRA128" s="1"/>
      <c r="LRE128" s="19"/>
      <c r="LRF128" s="1"/>
      <c r="LRG128" s="1"/>
      <c r="LRI128" s="1"/>
      <c r="LRM128" s="19"/>
      <c r="LRN128" s="1"/>
      <c r="LRO128" s="1"/>
      <c r="LRQ128" s="1"/>
      <c r="LRU128" s="19"/>
      <c r="LRV128" s="1"/>
      <c r="LRW128" s="1"/>
      <c r="LRY128" s="1"/>
      <c r="LSC128" s="19"/>
      <c r="LSD128" s="1"/>
      <c r="LSE128" s="1"/>
      <c r="LSG128" s="1"/>
      <c r="LSK128" s="19"/>
      <c r="LSL128" s="1"/>
      <c r="LSM128" s="1"/>
      <c r="LSO128" s="1"/>
      <c r="LSS128" s="19"/>
      <c r="LST128" s="1"/>
      <c r="LSU128" s="1"/>
      <c r="LSW128" s="1"/>
      <c r="LTA128" s="19"/>
      <c r="LTB128" s="1"/>
      <c r="LTC128" s="1"/>
      <c r="LTE128" s="1"/>
      <c r="LTI128" s="19"/>
      <c r="LTJ128" s="1"/>
      <c r="LTK128" s="1"/>
      <c r="LTM128" s="1"/>
      <c r="LTQ128" s="19"/>
      <c r="LTR128" s="1"/>
      <c r="LTS128" s="1"/>
      <c r="LTU128" s="1"/>
      <c r="LTY128" s="19"/>
      <c r="LTZ128" s="1"/>
      <c r="LUA128" s="1"/>
      <c r="LUC128" s="1"/>
      <c r="LUG128" s="19"/>
      <c r="LUH128" s="1"/>
      <c r="LUI128" s="1"/>
      <c r="LUK128" s="1"/>
      <c r="LUO128" s="19"/>
      <c r="LUP128" s="1"/>
      <c r="LUQ128" s="1"/>
      <c r="LUS128" s="1"/>
      <c r="LUW128" s="19"/>
      <c r="LUX128" s="1"/>
      <c r="LUY128" s="1"/>
      <c r="LVA128" s="1"/>
      <c r="LVE128" s="19"/>
      <c r="LVF128" s="1"/>
      <c r="LVG128" s="1"/>
      <c r="LVI128" s="1"/>
      <c r="LVM128" s="19"/>
      <c r="LVN128" s="1"/>
      <c r="LVO128" s="1"/>
      <c r="LVQ128" s="1"/>
      <c r="LVU128" s="19"/>
      <c r="LVV128" s="1"/>
      <c r="LVW128" s="1"/>
      <c r="LVY128" s="1"/>
      <c r="LWC128" s="19"/>
      <c r="LWD128" s="1"/>
      <c r="LWE128" s="1"/>
      <c r="LWG128" s="1"/>
      <c r="LWK128" s="19"/>
      <c r="LWL128" s="1"/>
      <c r="LWM128" s="1"/>
      <c r="LWO128" s="1"/>
      <c r="LWS128" s="19"/>
      <c r="LWT128" s="1"/>
      <c r="LWU128" s="1"/>
      <c r="LWW128" s="1"/>
      <c r="LXA128" s="19"/>
      <c r="LXB128" s="1"/>
      <c r="LXC128" s="1"/>
      <c r="LXE128" s="1"/>
      <c r="LXI128" s="19"/>
      <c r="LXJ128" s="1"/>
      <c r="LXK128" s="1"/>
      <c r="LXM128" s="1"/>
      <c r="LXQ128" s="19"/>
      <c r="LXR128" s="1"/>
      <c r="LXS128" s="1"/>
      <c r="LXU128" s="1"/>
      <c r="LXY128" s="19"/>
      <c r="LXZ128" s="1"/>
      <c r="LYA128" s="1"/>
      <c r="LYC128" s="1"/>
      <c r="LYG128" s="19"/>
      <c r="LYH128" s="1"/>
      <c r="LYI128" s="1"/>
      <c r="LYK128" s="1"/>
      <c r="LYO128" s="19"/>
      <c r="LYP128" s="1"/>
      <c r="LYQ128" s="1"/>
      <c r="LYS128" s="1"/>
      <c r="LYW128" s="19"/>
      <c r="LYX128" s="1"/>
      <c r="LYY128" s="1"/>
      <c r="LZA128" s="1"/>
      <c r="LZE128" s="19"/>
      <c r="LZF128" s="1"/>
      <c r="LZG128" s="1"/>
      <c r="LZI128" s="1"/>
      <c r="LZM128" s="19"/>
      <c r="LZN128" s="1"/>
      <c r="LZO128" s="1"/>
      <c r="LZQ128" s="1"/>
      <c r="LZU128" s="19"/>
      <c r="LZV128" s="1"/>
      <c r="LZW128" s="1"/>
      <c r="LZY128" s="1"/>
      <c r="MAC128" s="19"/>
      <c r="MAD128" s="1"/>
      <c r="MAE128" s="1"/>
      <c r="MAG128" s="1"/>
      <c r="MAK128" s="19"/>
      <c r="MAL128" s="1"/>
      <c r="MAM128" s="1"/>
      <c r="MAO128" s="1"/>
      <c r="MAS128" s="19"/>
      <c r="MAT128" s="1"/>
      <c r="MAU128" s="1"/>
      <c r="MAW128" s="1"/>
      <c r="MBA128" s="19"/>
      <c r="MBB128" s="1"/>
      <c r="MBC128" s="1"/>
      <c r="MBE128" s="1"/>
      <c r="MBI128" s="19"/>
      <c r="MBJ128" s="1"/>
      <c r="MBK128" s="1"/>
      <c r="MBM128" s="1"/>
      <c r="MBQ128" s="19"/>
      <c r="MBR128" s="1"/>
      <c r="MBS128" s="1"/>
      <c r="MBU128" s="1"/>
      <c r="MBY128" s="19"/>
      <c r="MBZ128" s="1"/>
      <c r="MCA128" s="1"/>
      <c r="MCC128" s="1"/>
      <c r="MCG128" s="19"/>
      <c r="MCH128" s="1"/>
      <c r="MCI128" s="1"/>
      <c r="MCK128" s="1"/>
      <c r="MCO128" s="19"/>
      <c r="MCP128" s="1"/>
      <c r="MCQ128" s="1"/>
      <c r="MCS128" s="1"/>
      <c r="MCW128" s="19"/>
      <c r="MCX128" s="1"/>
      <c r="MCY128" s="1"/>
      <c r="MDA128" s="1"/>
      <c r="MDE128" s="19"/>
      <c r="MDF128" s="1"/>
      <c r="MDG128" s="1"/>
      <c r="MDI128" s="1"/>
      <c r="MDM128" s="19"/>
      <c r="MDN128" s="1"/>
      <c r="MDO128" s="1"/>
      <c r="MDQ128" s="1"/>
      <c r="MDU128" s="19"/>
      <c r="MDV128" s="1"/>
      <c r="MDW128" s="1"/>
      <c r="MDY128" s="1"/>
      <c r="MEC128" s="19"/>
      <c r="MED128" s="1"/>
      <c r="MEE128" s="1"/>
      <c r="MEG128" s="1"/>
      <c r="MEK128" s="19"/>
      <c r="MEL128" s="1"/>
      <c r="MEM128" s="1"/>
      <c r="MEO128" s="1"/>
      <c r="MES128" s="19"/>
      <c r="MET128" s="1"/>
      <c r="MEU128" s="1"/>
      <c r="MEW128" s="1"/>
      <c r="MFA128" s="19"/>
      <c r="MFB128" s="1"/>
      <c r="MFC128" s="1"/>
      <c r="MFE128" s="1"/>
      <c r="MFI128" s="19"/>
      <c r="MFJ128" s="1"/>
      <c r="MFK128" s="1"/>
      <c r="MFM128" s="1"/>
      <c r="MFQ128" s="19"/>
      <c r="MFR128" s="1"/>
      <c r="MFS128" s="1"/>
      <c r="MFU128" s="1"/>
      <c r="MFY128" s="19"/>
      <c r="MFZ128" s="1"/>
      <c r="MGA128" s="1"/>
      <c r="MGC128" s="1"/>
      <c r="MGG128" s="19"/>
      <c r="MGH128" s="1"/>
      <c r="MGI128" s="1"/>
      <c r="MGK128" s="1"/>
      <c r="MGO128" s="19"/>
      <c r="MGP128" s="1"/>
      <c r="MGQ128" s="1"/>
      <c r="MGS128" s="1"/>
      <c r="MGW128" s="19"/>
      <c r="MGX128" s="1"/>
      <c r="MGY128" s="1"/>
      <c r="MHA128" s="1"/>
      <c r="MHE128" s="19"/>
      <c r="MHF128" s="1"/>
      <c r="MHG128" s="1"/>
      <c r="MHI128" s="1"/>
      <c r="MHM128" s="19"/>
      <c r="MHN128" s="1"/>
      <c r="MHO128" s="1"/>
      <c r="MHQ128" s="1"/>
      <c r="MHU128" s="19"/>
      <c r="MHV128" s="1"/>
      <c r="MHW128" s="1"/>
      <c r="MHY128" s="1"/>
      <c r="MIC128" s="19"/>
      <c r="MID128" s="1"/>
      <c r="MIE128" s="1"/>
      <c r="MIG128" s="1"/>
      <c r="MIK128" s="19"/>
      <c r="MIL128" s="1"/>
      <c r="MIM128" s="1"/>
      <c r="MIO128" s="1"/>
      <c r="MIS128" s="19"/>
      <c r="MIT128" s="1"/>
      <c r="MIU128" s="1"/>
      <c r="MIW128" s="1"/>
      <c r="MJA128" s="19"/>
      <c r="MJB128" s="1"/>
      <c r="MJC128" s="1"/>
      <c r="MJE128" s="1"/>
      <c r="MJI128" s="19"/>
      <c r="MJJ128" s="1"/>
      <c r="MJK128" s="1"/>
      <c r="MJM128" s="1"/>
      <c r="MJQ128" s="19"/>
      <c r="MJR128" s="1"/>
      <c r="MJS128" s="1"/>
      <c r="MJU128" s="1"/>
      <c r="MJY128" s="19"/>
      <c r="MJZ128" s="1"/>
      <c r="MKA128" s="1"/>
      <c r="MKC128" s="1"/>
      <c r="MKG128" s="19"/>
      <c r="MKH128" s="1"/>
      <c r="MKI128" s="1"/>
      <c r="MKK128" s="1"/>
      <c r="MKO128" s="19"/>
      <c r="MKP128" s="1"/>
      <c r="MKQ128" s="1"/>
      <c r="MKS128" s="1"/>
      <c r="MKW128" s="19"/>
      <c r="MKX128" s="1"/>
      <c r="MKY128" s="1"/>
      <c r="MLA128" s="1"/>
      <c r="MLE128" s="19"/>
      <c r="MLF128" s="1"/>
      <c r="MLG128" s="1"/>
      <c r="MLI128" s="1"/>
      <c r="MLM128" s="19"/>
      <c r="MLN128" s="1"/>
      <c r="MLO128" s="1"/>
      <c r="MLQ128" s="1"/>
      <c r="MLU128" s="19"/>
      <c r="MLV128" s="1"/>
      <c r="MLW128" s="1"/>
      <c r="MLY128" s="1"/>
      <c r="MMC128" s="19"/>
      <c r="MMD128" s="1"/>
      <c r="MME128" s="1"/>
      <c r="MMG128" s="1"/>
      <c r="MMK128" s="19"/>
      <c r="MML128" s="1"/>
      <c r="MMM128" s="1"/>
      <c r="MMO128" s="1"/>
      <c r="MMS128" s="19"/>
      <c r="MMT128" s="1"/>
      <c r="MMU128" s="1"/>
      <c r="MMW128" s="1"/>
      <c r="MNA128" s="19"/>
      <c r="MNB128" s="1"/>
      <c r="MNC128" s="1"/>
      <c r="MNE128" s="1"/>
      <c r="MNI128" s="19"/>
      <c r="MNJ128" s="1"/>
      <c r="MNK128" s="1"/>
      <c r="MNM128" s="1"/>
      <c r="MNQ128" s="19"/>
      <c r="MNR128" s="1"/>
      <c r="MNS128" s="1"/>
      <c r="MNU128" s="1"/>
      <c r="MNY128" s="19"/>
      <c r="MNZ128" s="1"/>
      <c r="MOA128" s="1"/>
      <c r="MOC128" s="1"/>
      <c r="MOG128" s="19"/>
      <c r="MOH128" s="1"/>
      <c r="MOI128" s="1"/>
      <c r="MOK128" s="1"/>
      <c r="MOO128" s="19"/>
      <c r="MOP128" s="1"/>
      <c r="MOQ128" s="1"/>
      <c r="MOS128" s="1"/>
      <c r="MOW128" s="19"/>
      <c r="MOX128" s="1"/>
      <c r="MOY128" s="1"/>
      <c r="MPA128" s="1"/>
      <c r="MPE128" s="19"/>
      <c r="MPF128" s="1"/>
      <c r="MPG128" s="1"/>
      <c r="MPI128" s="1"/>
      <c r="MPM128" s="19"/>
      <c r="MPN128" s="1"/>
      <c r="MPO128" s="1"/>
      <c r="MPQ128" s="1"/>
      <c r="MPU128" s="19"/>
      <c r="MPV128" s="1"/>
      <c r="MPW128" s="1"/>
      <c r="MPY128" s="1"/>
      <c r="MQC128" s="19"/>
      <c r="MQD128" s="1"/>
      <c r="MQE128" s="1"/>
      <c r="MQG128" s="1"/>
      <c r="MQK128" s="19"/>
      <c r="MQL128" s="1"/>
      <c r="MQM128" s="1"/>
      <c r="MQO128" s="1"/>
      <c r="MQS128" s="19"/>
      <c r="MQT128" s="1"/>
      <c r="MQU128" s="1"/>
      <c r="MQW128" s="1"/>
      <c r="MRA128" s="19"/>
      <c r="MRB128" s="1"/>
      <c r="MRC128" s="1"/>
      <c r="MRE128" s="1"/>
      <c r="MRI128" s="19"/>
      <c r="MRJ128" s="1"/>
      <c r="MRK128" s="1"/>
      <c r="MRM128" s="1"/>
      <c r="MRQ128" s="19"/>
      <c r="MRR128" s="1"/>
      <c r="MRS128" s="1"/>
      <c r="MRU128" s="1"/>
      <c r="MRY128" s="19"/>
      <c r="MRZ128" s="1"/>
      <c r="MSA128" s="1"/>
      <c r="MSC128" s="1"/>
      <c r="MSG128" s="19"/>
      <c r="MSH128" s="1"/>
      <c r="MSI128" s="1"/>
      <c r="MSK128" s="1"/>
      <c r="MSO128" s="19"/>
      <c r="MSP128" s="1"/>
      <c r="MSQ128" s="1"/>
      <c r="MSS128" s="1"/>
      <c r="MSW128" s="19"/>
      <c r="MSX128" s="1"/>
      <c r="MSY128" s="1"/>
      <c r="MTA128" s="1"/>
      <c r="MTE128" s="19"/>
      <c r="MTF128" s="1"/>
      <c r="MTG128" s="1"/>
      <c r="MTI128" s="1"/>
      <c r="MTM128" s="19"/>
      <c r="MTN128" s="1"/>
      <c r="MTO128" s="1"/>
      <c r="MTQ128" s="1"/>
      <c r="MTU128" s="19"/>
      <c r="MTV128" s="1"/>
      <c r="MTW128" s="1"/>
      <c r="MTY128" s="1"/>
      <c r="MUC128" s="19"/>
      <c r="MUD128" s="1"/>
      <c r="MUE128" s="1"/>
      <c r="MUG128" s="1"/>
      <c r="MUK128" s="19"/>
      <c r="MUL128" s="1"/>
      <c r="MUM128" s="1"/>
      <c r="MUO128" s="1"/>
      <c r="MUS128" s="19"/>
      <c r="MUT128" s="1"/>
      <c r="MUU128" s="1"/>
      <c r="MUW128" s="1"/>
      <c r="MVA128" s="19"/>
      <c r="MVB128" s="1"/>
      <c r="MVC128" s="1"/>
      <c r="MVE128" s="1"/>
      <c r="MVI128" s="19"/>
      <c r="MVJ128" s="1"/>
      <c r="MVK128" s="1"/>
      <c r="MVM128" s="1"/>
      <c r="MVQ128" s="19"/>
      <c r="MVR128" s="1"/>
      <c r="MVS128" s="1"/>
      <c r="MVU128" s="1"/>
      <c r="MVY128" s="19"/>
      <c r="MVZ128" s="1"/>
      <c r="MWA128" s="1"/>
      <c r="MWC128" s="1"/>
      <c r="MWG128" s="19"/>
      <c r="MWH128" s="1"/>
      <c r="MWI128" s="1"/>
      <c r="MWK128" s="1"/>
      <c r="MWO128" s="19"/>
      <c r="MWP128" s="1"/>
      <c r="MWQ128" s="1"/>
      <c r="MWS128" s="1"/>
      <c r="MWW128" s="19"/>
      <c r="MWX128" s="1"/>
      <c r="MWY128" s="1"/>
      <c r="MXA128" s="1"/>
      <c r="MXE128" s="19"/>
      <c r="MXF128" s="1"/>
      <c r="MXG128" s="1"/>
      <c r="MXI128" s="1"/>
      <c r="MXM128" s="19"/>
      <c r="MXN128" s="1"/>
      <c r="MXO128" s="1"/>
      <c r="MXQ128" s="1"/>
      <c r="MXU128" s="19"/>
      <c r="MXV128" s="1"/>
      <c r="MXW128" s="1"/>
      <c r="MXY128" s="1"/>
      <c r="MYC128" s="19"/>
      <c r="MYD128" s="1"/>
      <c r="MYE128" s="1"/>
      <c r="MYG128" s="1"/>
      <c r="MYK128" s="19"/>
      <c r="MYL128" s="1"/>
      <c r="MYM128" s="1"/>
      <c r="MYO128" s="1"/>
      <c r="MYS128" s="19"/>
      <c r="MYT128" s="1"/>
      <c r="MYU128" s="1"/>
      <c r="MYW128" s="1"/>
      <c r="MZA128" s="19"/>
      <c r="MZB128" s="1"/>
      <c r="MZC128" s="1"/>
      <c r="MZE128" s="1"/>
      <c r="MZI128" s="19"/>
      <c r="MZJ128" s="1"/>
      <c r="MZK128" s="1"/>
      <c r="MZM128" s="1"/>
      <c r="MZQ128" s="19"/>
      <c r="MZR128" s="1"/>
      <c r="MZS128" s="1"/>
      <c r="MZU128" s="1"/>
      <c r="MZY128" s="19"/>
      <c r="MZZ128" s="1"/>
      <c r="NAA128" s="1"/>
      <c r="NAC128" s="1"/>
      <c r="NAG128" s="19"/>
      <c r="NAH128" s="1"/>
      <c r="NAI128" s="1"/>
      <c r="NAK128" s="1"/>
      <c r="NAO128" s="19"/>
      <c r="NAP128" s="1"/>
      <c r="NAQ128" s="1"/>
      <c r="NAS128" s="1"/>
      <c r="NAW128" s="19"/>
      <c r="NAX128" s="1"/>
      <c r="NAY128" s="1"/>
      <c r="NBA128" s="1"/>
      <c r="NBE128" s="19"/>
      <c r="NBF128" s="1"/>
      <c r="NBG128" s="1"/>
      <c r="NBI128" s="1"/>
      <c r="NBM128" s="19"/>
      <c r="NBN128" s="1"/>
      <c r="NBO128" s="1"/>
      <c r="NBQ128" s="1"/>
      <c r="NBU128" s="19"/>
      <c r="NBV128" s="1"/>
      <c r="NBW128" s="1"/>
      <c r="NBY128" s="1"/>
      <c r="NCC128" s="19"/>
      <c r="NCD128" s="1"/>
      <c r="NCE128" s="1"/>
      <c r="NCG128" s="1"/>
      <c r="NCK128" s="19"/>
      <c r="NCL128" s="1"/>
      <c r="NCM128" s="1"/>
      <c r="NCO128" s="1"/>
      <c r="NCS128" s="19"/>
      <c r="NCT128" s="1"/>
      <c r="NCU128" s="1"/>
      <c r="NCW128" s="1"/>
      <c r="NDA128" s="19"/>
      <c r="NDB128" s="1"/>
      <c r="NDC128" s="1"/>
      <c r="NDE128" s="1"/>
      <c r="NDI128" s="19"/>
      <c r="NDJ128" s="1"/>
      <c r="NDK128" s="1"/>
      <c r="NDM128" s="1"/>
      <c r="NDQ128" s="19"/>
      <c r="NDR128" s="1"/>
      <c r="NDS128" s="1"/>
      <c r="NDU128" s="1"/>
      <c r="NDY128" s="19"/>
      <c r="NDZ128" s="1"/>
      <c r="NEA128" s="1"/>
      <c r="NEC128" s="1"/>
      <c r="NEG128" s="19"/>
      <c r="NEH128" s="1"/>
      <c r="NEI128" s="1"/>
      <c r="NEK128" s="1"/>
      <c r="NEO128" s="19"/>
      <c r="NEP128" s="1"/>
      <c r="NEQ128" s="1"/>
      <c r="NES128" s="1"/>
      <c r="NEW128" s="19"/>
      <c r="NEX128" s="1"/>
      <c r="NEY128" s="1"/>
      <c r="NFA128" s="1"/>
      <c r="NFE128" s="19"/>
      <c r="NFF128" s="1"/>
      <c r="NFG128" s="1"/>
      <c r="NFI128" s="1"/>
      <c r="NFM128" s="19"/>
      <c r="NFN128" s="1"/>
      <c r="NFO128" s="1"/>
      <c r="NFQ128" s="1"/>
      <c r="NFU128" s="19"/>
      <c r="NFV128" s="1"/>
      <c r="NFW128" s="1"/>
      <c r="NFY128" s="1"/>
      <c r="NGC128" s="19"/>
      <c r="NGD128" s="1"/>
      <c r="NGE128" s="1"/>
      <c r="NGG128" s="1"/>
      <c r="NGK128" s="19"/>
      <c r="NGL128" s="1"/>
      <c r="NGM128" s="1"/>
      <c r="NGO128" s="1"/>
      <c r="NGS128" s="19"/>
      <c r="NGT128" s="1"/>
      <c r="NGU128" s="1"/>
      <c r="NGW128" s="1"/>
      <c r="NHA128" s="19"/>
      <c r="NHB128" s="1"/>
      <c r="NHC128" s="1"/>
      <c r="NHE128" s="1"/>
      <c r="NHI128" s="19"/>
      <c r="NHJ128" s="1"/>
      <c r="NHK128" s="1"/>
      <c r="NHM128" s="1"/>
      <c r="NHQ128" s="19"/>
      <c r="NHR128" s="1"/>
      <c r="NHS128" s="1"/>
      <c r="NHU128" s="1"/>
      <c r="NHY128" s="19"/>
      <c r="NHZ128" s="1"/>
      <c r="NIA128" s="1"/>
      <c r="NIC128" s="1"/>
      <c r="NIG128" s="19"/>
      <c r="NIH128" s="1"/>
      <c r="NII128" s="1"/>
      <c r="NIK128" s="1"/>
      <c r="NIO128" s="19"/>
      <c r="NIP128" s="1"/>
      <c r="NIQ128" s="1"/>
      <c r="NIS128" s="1"/>
      <c r="NIW128" s="19"/>
      <c r="NIX128" s="1"/>
      <c r="NIY128" s="1"/>
      <c r="NJA128" s="1"/>
      <c r="NJE128" s="19"/>
      <c r="NJF128" s="1"/>
      <c r="NJG128" s="1"/>
      <c r="NJI128" s="1"/>
      <c r="NJM128" s="19"/>
      <c r="NJN128" s="1"/>
      <c r="NJO128" s="1"/>
      <c r="NJQ128" s="1"/>
      <c r="NJU128" s="19"/>
      <c r="NJV128" s="1"/>
      <c r="NJW128" s="1"/>
      <c r="NJY128" s="1"/>
      <c r="NKC128" s="19"/>
      <c r="NKD128" s="1"/>
      <c r="NKE128" s="1"/>
      <c r="NKG128" s="1"/>
      <c r="NKK128" s="19"/>
      <c r="NKL128" s="1"/>
      <c r="NKM128" s="1"/>
      <c r="NKO128" s="1"/>
      <c r="NKS128" s="19"/>
      <c r="NKT128" s="1"/>
      <c r="NKU128" s="1"/>
      <c r="NKW128" s="1"/>
      <c r="NLA128" s="19"/>
      <c r="NLB128" s="1"/>
      <c r="NLC128" s="1"/>
      <c r="NLE128" s="1"/>
      <c r="NLI128" s="19"/>
      <c r="NLJ128" s="1"/>
      <c r="NLK128" s="1"/>
      <c r="NLM128" s="1"/>
      <c r="NLQ128" s="19"/>
      <c r="NLR128" s="1"/>
      <c r="NLS128" s="1"/>
      <c r="NLU128" s="1"/>
      <c r="NLY128" s="19"/>
      <c r="NLZ128" s="1"/>
      <c r="NMA128" s="1"/>
      <c r="NMC128" s="1"/>
      <c r="NMG128" s="19"/>
      <c r="NMH128" s="1"/>
      <c r="NMI128" s="1"/>
      <c r="NMK128" s="1"/>
      <c r="NMO128" s="19"/>
      <c r="NMP128" s="1"/>
      <c r="NMQ128" s="1"/>
      <c r="NMS128" s="1"/>
      <c r="NMW128" s="19"/>
      <c r="NMX128" s="1"/>
      <c r="NMY128" s="1"/>
      <c r="NNA128" s="1"/>
      <c r="NNE128" s="19"/>
      <c r="NNF128" s="1"/>
      <c r="NNG128" s="1"/>
      <c r="NNI128" s="1"/>
      <c r="NNM128" s="19"/>
      <c r="NNN128" s="1"/>
      <c r="NNO128" s="1"/>
      <c r="NNQ128" s="1"/>
      <c r="NNU128" s="19"/>
      <c r="NNV128" s="1"/>
      <c r="NNW128" s="1"/>
      <c r="NNY128" s="1"/>
      <c r="NOC128" s="19"/>
      <c r="NOD128" s="1"/>
      <c r="NOE128" s="1"/>
      <c r="NOG128" s="1"/>
      <c r="NOK128" s="19"/>
      <c r="NOL128" s="1"/>
      <c r="NOM128" s="1"/>
      <c r="NOO128" s="1"/>
      <c r="NOS128" s="19"/>
      <c r="NOT128" s="1"/>
      <c r="NOU128" s="1"/>
      <c r="NOW128" s="1"/>
      <c r="NPA128" s="19"/>
      <c r="NPB128" s="1"/>
      <c r="NPC128" s="1"/>
      <c r="NPE128" s="1"/>
      <c r="NPI128" s="19"/>
      <c r="NPJ128" s="1"/>
      <c r="NPK128" s="1"/>
      <c r="NPM128" s="1"/>
      <c r="NPQ128" s="19"/>
      <c r="NPR128" s="1"/>
      <c r="NPS128" s="1"/>
      <c r="NPU128" s="1"/>
      <c r="NPY128" s="19"/>
      <c r="NPZ128" s="1"/>
      <c r="NQA128" s="1"/>
      <c r="NQC128" s="1"/>
      <c r="NQG128" s="19"/>
      <c r="NQH128" s="1"/>
      <c r="NQI128" s="1"/>
      <c r="NQK128" s="1"/>
      <c r="NQO128" s="19"/>
      <c r="NQP128" s="1"/>
      <c r="NQQ128" s="1"/>
      <c r="NQS128" s="1"/>
      <c r="NQW128" s="19"/>
      <c r="NQX128" s="1"/>
      <c r="NQY128" s="1"/>
      <c r="NRA128" s="1"/>
      <c r="NRE128" s="19"/>
      <c r="NRF128" s="1"/>
      <c r="NRG128" s="1"/>
      <c r="NRI128" s="1"/>
      <c r="NRM128" s="19"/>
      <c r="NRN128" s="1"/>
      <c r="NRO128" s="1"/>
      <c r="NRQ128" s="1"/>
      <c r="NRU128" s="19"/>
      <c r="NRV128" s="1"/>
      <c r="NRW128" s="1"/>
      <c r="NRY128" s="1"/>
      <c r="NSC128" s="19"/>
      <c r="NSD128" s="1"/>
      <c r="NSE128" s="1"/>
      <c r="NSG128" s="1"/>
      <c r="NSK128" s="19"/>
      <c r="NSL128" s="1"/>
      <c r="NSM128" s="1"/>
      <c r="NSO128" s="1"/>
      <c r="NSS128" s="19"/>
      <c r="NST128" s="1"/>
      <c r="NSU128" s="1"/>
      <c r="NSW128" s="1"/>
      <c r="NTA128" s="19"/>
      <c r="NTB128" s="1"/>
      <c r="NTC128" s="1"/>
      <c r="NTE128" s="1"/>
      <c r="NTI128" s="19"/>
      <c r="NTJ128" s="1"/>
      <c r="NTK128" s="1"/>
      <c r="NTM128" s="1"/>
      <c r="NTQ128" s="19"/>
      <c r="NTR128" s="1"/>
      <c r="NTS128" s="1"/>
      <c r="NTU128" s="1"/>
      <c r="NTY128" s="19"/>
      <c r="NTZ128" s="1"/>
      <c r="NUA128" s="1"/>
      <c r="NUC128" s="1"/>
      <c r="NUG128" s="19"/>
      <c r="NUH128" s="1"/>
      <c r="NUI128" s="1"/>
      <c r="NUK128" s="1"/>
      <c r="NUO128" s="19"/>
      <c r="NUP128" s="1"/>
      <c r="NUQ128" s="1"/>
      <c r="NUS128" s="1"/>
      <c r="NUW128" s="19"/>
      <c r="NUX128" s="1"/>
      <c r="NUY128" s="1"/>
      <c r="NVA128" s="1"/>
      <c r="NVE128" s="19"/>
      <c r="NVF128" s="1"/>
      <c r="NVG128" s="1"/>
      <c r="NVI128" s="1"/>
      <c r="NVM128" s="19"/>
      <c r="NVN128" s="1"/>
      <c r="NVO128" s="1"/>
      <c r="NVQ128" s="1"/>
      <c r="NVU128" s="19"/>
      <c r="NVV128" s="1"/>
      <c r="NVW128" s="1"/>
      <c r="NVY128" s="1"/>
      <c r="NWC128" s="19"/>
      <c r="NWD128" s="1"/>
      <c r="NWE128" s="1"/>
      <c r="NWG128" s="1"/>
      <c r="NWK128" s="19"/>
      <c r="NWL128" s="1"/>
      <c r="NWM128" s="1"/>
      <c r="NWO128" s="1"/>
      <c r="NWS128" s="19"/>
      <c r="NWT128" s="1"/>
      <c r="NWU128" s="1"/>
      <c r="NWW128" s="1"/>
      <c r="NXA128" s="19"/>
      <c r="NXB128" s="1"/>
      <c r="NXC128" s="1"/>
      <c r="NXE128" s="1"/>
      <c r="NXI128" s="19"/>
      <c r="NXJ128" s="1"/>
      <c r="NXK128" s="1"/>
      <c r="NXM128" s="1"/>
      <c r="NXQ128" s="19"/>
      <c r="NXR128" s="1"/>
      <c r="NXS128" s="1"/>
      <c r="NXU128" s="1"/>
      <c r="NXY128" s="19"/>
      <c r="NXZ128" s="1"/>
      <c r="NYA128" s="1"/>
      <c r="NYC128" s="1"/>
      <c r="NYG128" s="19"/>
      <c r="NYH128" s="1"/>
      <c r="NYI128" s="1"/>
      <c r="NYK128" s="1"/>
      <c r="NYO128" s="19"/>
      <c r="NYP128" s="1"/>
      <c r="NYQ128" s="1"/>
      <c r="NYS128" s="1"/>
      <c r="NYW128" s="19"/>
      <c r="NYX128" s="1"/>
      <c r="NYY128" s="1"/>
      <c r="NZA128" s="1"/>
      <c r="NZE128" s="19"/>
      <c r="NZF128" s="1"/>
      <c r="NZG128" s="1"/>
      <c r="NZI128" s="1"/>
      <c r="NZM128" s="19"/>
      <c r="NZN128" s="1"/>
      <c r="NZO128" s="1"/>
      <c r="NZQ128" s="1"/>
      <c r="NZU128" s="19"/>
      <c r="NZV128" s="1"/>
      <c r="NZW128" s="1"/>
      <c r="NZY128" s="1"/>
      <c r="OAC128" s="19"/>
      <c r="OAD128" s="1"/>
      <c r="OAE128" s="1"/>
      <c r="OAG128" s="1"/>
      <c r="OAK128" s="19"/>
      <c r="OAL128" s="1"/>
      <c r="OAM128" s="1"/>
      <c r="OAO128" s="1"/>
      <c r="OAS128" s="19"/>
      <c r="OAT128" s="1"/>
      <c r="OAU128" s="1"/>
      <c r="OAW128" s="1"/>
      <c r="OBA128" s="19"/>
      <c r="OBB128" s="1"/>
      <c r="OBC128" s="1"/>
      <c r="OBE128" s="1"/>
      <c r="OBI128" s="19"/>
      <c r="OBJ128" s="1"/>
      <c r="OBK128" s="1"/>
      <c r="OBM128" s="1"/>
      <c r="OBQ128" s="19"/>
      <c r="OBR128" s="1"/>
      <c r="OBS128" s="1"/>
      <c r="OBU128" s="1"/>
      <c r="OBY128" s="19"/>
      <c r="OBZ128" s="1"/>
      <c r="OCA128" s="1"/>
      <c r="OCC128" s="1"/>
      <c r="OCG128" s="19"/>
      <c r="OCH128" s="1"/>
      <c r="OCI128" s="1"/>
      <c r="OCK128" s="1"/>
      <c r="OCO128" s="19"/>
      <c r="OCP128" s="1"/>
      <c r="OCQ128" s="1"/>
      <c r="OCS128" s="1"/>
      <c r="OCW128" s="19"/>
      <c r="OCX128" s="1"/>
      <c r="OCY128" s="1"/>
      <c r="ODA128" s="1"/>
      <c r="ODE128" s="19"/>
      <c r="ODF128" s="1"/>
      <c r="ODG128" s="1"/>
      <c r="ODI128" s="1"/>
      <c r="ODM128" s="19"/>
      <c r="ODN128" s="1"/>
      <c r="ODO128" s="1"/>
      <c r="ODQ128" s="1"/>
      <c r="ODU128" s="19"/>
      <c r="ODV128" s="1"/>
      <c r="ODW128" s="1"/>
      <c r="ODY128" s="1"/>
      <c r="OEC128" s="19"/>
      <c r="OED128" s="1"/>
      <c r="OEE128" s="1"/>
      <c r="OEG128" s="1"/>
      <c r="OEK128" s="19"/>
      <c r="OEL128" s="1"/>
      <c r="OEM128" s="1"/>
      <c r="OEO128" s="1"/>
      <c r="OES128" s="19"/>
      <c r="OET128" s="1"/>
      <c r="OEU128" s="1"/>
      <c r="OEW128" s="1"/>
      <c r="OFA128" s="19"/>
      <c r="OFB128" s="1"/>
      <c r="OFC128" s="1"/>
      <c r="OFE128" s="1"/>
      <c r="OFI128" s="19"/>
      <c r="OFJ128" s="1"/>
      <c r="OFK128" s="1"/>
      <c r="OFM128" s="1"/>
      <c r="OFQ128" s="19"/>
      <c r="OFR128" s="1"/>
      <c r="OFS128" s="1"/>
      <c r="OFU128" s="1"/>
      <c r="OFY128" s="19"/>
      <c r="OFZ128" s="1"/>
      <c r="OGA128" s="1"/>
      <c r="OGC128" s="1"/>
      <c r="OGG128" s="19"/>
      <c r="OGH128" s="1"/>
      <c r="OGI128" s="1"/>
      <c r="OGK128" s="1"/>
      <c r="OGO128" s="19"/>
      <c r="OGP128" s="1"/>
      <c r="OGQ128" s="1"/>
      <c r="OGS128" s="1"/>
      <c r="OGW128" s="19"/>
      <c r="OGX128" s="1"/>
      <c r="OGY128" s="1"/>
      <c r="OHA128" s="1"/>
      <c r="OHE128" s="19"/>
      <c r="OHF128" s="1"/>
      <c r="OHG128" s="1"/>
      <c r="OHI128" s="1"/>
      <c r="OHM128" s="19"/>
      <c r="OHN128" s="1"/>
      <c r="OHO128" s="1"/>
      <c r="OHQ128" s="1"/>
      <c r="OHU128" s="19"/>
      <c r="OHV128" s="1"/>
      <c r="OHW128" s="1"/>
      <c r="OHY128" s="1"/>
      <c r="OIC128" s="19"/>
      <c r="OID128" s="1"/>
      <c r="OIE128" s="1"/>
      <c r="OIG128" s="1"/>
      <c r="OIK128" s="19"/>
      <c r="OIL128" s="1"/>
      <c r="OIM128" s="1"/>
      <c r="OIO128" s="1"/>
      <c r="OIS128" s="19"/>
      <c r="OIT128" s="1"/>
      <c r="OIU128" s="1"/>
      <c r="OIW128" s="1"/>
      <c r="OJA128" s="19"/>
      <c r="OJB128" s="1"/>
      <c r="OJC128" s="1"/>
      <c r="OJE128" s="1"/>
      <c r="OJI128" s="19"/>
      <c r="OJJ128" s="1"/>
      <c r="OJK128" s="1"/>
      <c r="OJM128" s="1"/>
      <c r="OJQ128" s="19"/>
      <c r="OJR128" s="1"/>
      <c r="OJS128" s="1"/>
      <c r="OJU128" s="1"/>
      <c r="OJY128" s="19"/>
      <c r="OJZ128" s="1"/>
      <c r="OKA128" s="1"/>
      <c r="OKC128" s="1"/>
      <c r="OKG128" s="19"/>
      <c r="OKH128" s="1"/>
      <c r="OKI128" s="1"/>
      <c r="OKK128" s="1"/>
      <c r="OKO128" s="19"/>
      <c r="OKP128" s="1"/>
      <c r="OKQ128" s="1"/>
      <c r="OKS128" s="1"/>
      <c r="OKW128" s="19"/>
      <c r="OKX128" s="1"/>
      <c r="OKY128" s="1"/>
      <c r="OLA128" s="1"/>
      <c r="OLE128" s="19"/>
      <c r="OLF128" s="1"/>
      <c r="OLG128" s="1"/>
      <c r="OLI128" s="1"/>
      <c r="OLM128" s="19"/>
      <c r="OLN128" s="1"/>
      <c r="OLO128" s="1"/>
      <c r="OLQ128" s="1"/>
      <c r="OLU128" s="19"/>
      <c r="OLV128" s="1"/>
      <c r="OLW128" s="1"/>
      <c r="OLY128" s="1"/>
      <c r="OMC128" s="19"/>
      <c r="OMD128" s="1"/>
      <c r="OME128" s="1"/>
      <c r="OMG128" s="1"/>
      <c r="OMK128" s="19"/>
      <c r="OML128" s="1"/>
      <c r="OMM128" s="1"/>
      <c r="OMO128" s="1"/>
      <c r="OMS128" s="19"/>
      <c r="OMT128" s="1"/>
      <c r="OMU128" s="1"/>
      <c r="OMW128" s="1"/>
      <c r="ONA128" s="19"/>
      <c r="ONB128" s="1"/>
      <c r="ONC128" s="1"/>
      <c r="ONE128" s="1"/>
      <c r="ONI128" s="19"/>
      <c r="ONJ128" s="1"/>
      <c r="ONK128" s="1"/>
      <c r="ONM128" s="1"/>
      <c r="ONQ128" s="19"/>
      <c r="ONR128" s="1"/>
      <c r="ONS128" s="1"/>
      <c r="ONU128" s="1"/>
      <c r="ONY128" s="19"/>
      <c r="ONZ128" s="1"/>
      <c r="OOA128" s="1"/>
      <c r="OOC128" s="1"/>
      <c r="OOG128" s="19"/>
      <c r="OOH128" s="1"/>
      <c r="OOI128" s="1"/>
      <c r="OOK128" s="1"/>
      <c r="OOO128" s="19"/>
      <c r="OOP128" s="1"/>
      <c r="OOQ128" s="1"/>
      <c r="OOS128" s="1"/>
      <c r="OOW128" s="19"/>
      <c r="OOX128" s="1"/>
      <c r="OOY128" s="1"/>
      <c r="OPA128" s="1"/>
      <c r="OPE128" s="19"/>
      <c r="OPF128" s="1"/>
      <c r="OPG128" s="1"/>
      <c r="OPI128" s="1"/>
      <c r="OPM128" s="19"/>
      <c r="OPN128" s="1"/>
      <c r="OPO128" s="1"/>
      <c r="OPQ128" s="1"/>
      <c r="OPU128" s="19"/>
      <c r="OPV128" s="1"/>
      <c r="OPW128" s="1"/>
      <c r="OPY128" s="1"/>
      <c r="OQC128" s="19"/>
      <c r="OQD128" s="1"/>
      <c r="OQE128" s="1"/>
      <c r="OQG128" s="1"/>
      <c r="OQK128" s="19"/>
      <c r="OQL128" s="1"/>
      <c r="OQM128" s="1"/>
      <c r="OQO128" s="1"/>
      <c r="OQS128" s="19"/>
      <c r="OQT128" s="1"/>
      <c r="OQU128" s="1"/>
      <c r="OQW128" s="1"/>
      <c r="ORA128" s="19"/>
      <c r="ORB128" s="1"/>
      <c r="ORC128" s="1"/>
      <c r="ORE128" s="1"/>
      <c r="ORI128" s="19"/>
      <c r="ORJ128" s="1"/>
      <c r="ORK128" s="1"/>
      <c r="ORM128" s="1"/>
      <c r="ORQ128" s="19"/>
      <c r="ORR128" s="1"/>
      <c r="ORS128" s="1"/>
      <c r="ORU128" s="1"/>
      <c r="ORY128" s="19"/>
      <c r="ORZ128" s="1"/>
      <c r="OSA128" s="1"/>
      <c r="OSC128" s="1"/>
      <c r="OSG128" s="19"/>
      <c r="OSH128" s="1"/>
      <c r="OSI128" s="1"/>
      <c r="OSK128" s="1"/>
      <c r="OSO128" s="19"/>
      <c r="OSP128" s="1"/>
      <c r="OSQ128" s="1"/>
      <c r="OSS128" s="1"/>
      <c r="OSW128" s="19"/>
      <c r="OSX128" s="1"/>
      <c r="OSY128" s="1"/>
      <c r="OTA128" s="1"/>
      <c r="OTE128" s="19"/>
      <c r="OTF128" s="1"/>
      <c r="OTG128" s="1"/>
      <c r="OTI128" s="1"/>
      <c r="OTM128" s="19"/>
      <c r="OTN128" s="1"/>
      <c r="OTO128" s="1"/>
      <c r="OTQ128" s="1"/>
      <c r="OTU128" s="19"/>
      <c r="OTV128" s="1"/>
      <c r="OTW128" s="1"/>
      <c r="OTY128" s="1"/>
      <c r="OUC128" s="19"/>
      <c r="OUD128" s="1"/>
      <c r="OUE128" s="1"/>
      <c r="OUG128" s="1"/>
      <c r="OUK128" s="19"/>
      <c r="OUL128" s="1"/>
      <c r="OUM128" s="1"/>
      <c r="OUO128" s="1"/>
      <c r="OUS128" s="19"/>
      <c r="OUT128" s="1"/>
      <c r="OUU128" s="1"/>
      <c r="OUW128" s="1"/>
      <c r="OVA128" s="19"/>
      <c r="OVB128" s="1"/>
      <c r="OVC128" s="1"/>
      <c r="OVE128" s="1"/>
      <c r="OVI128" s="19"/>
      <c r="OVJ128" s="1"/>
      <c r="OVK128" s="1"/>
      <c r="OVM128" s="1"/>
      <c r="OVQ128" s="19"/>
      <c r="OVR128" s="1"/>
      <c r="OVS128" s="1"/>
      <c r="OVU128" s="1"/>
      <c r="OVY128" s="19"/>
      <c r="OVZ128" s="1"/>
      <c r="OWA128" s="1"/>
      <c r="OWC128" s="1"/>
      <c r="OWG128" s="19"/>
      <c r="OWH128" s="1"/>
      <c r="OWI128" s="1"/>
      <c r="OWK128" s="1"/>
      <c r="OWO128" s="19"/>
      <c r="OWP128" s="1"/>
      <c r="OWQ128" s="1"/>
      <c r="OWS128" s="1"/>
      <c r="OWW128" s="19"/>
      <c r="OWX128" s="1"/>
      <c r="OWY128" s="1"/>
      <c r="OXA128" s="1"/>
      <c r="OXE128" s="19"/>
      <c r="OXF128" s="1"/>
      <c r="OXG128" s="1"/>
      <c r="OXI128" s="1"/>
      <c r="OXM128" s="19"/>
      <c r="OXN128" s="1"/>
      <c r="OXO128" s="1"/>
      <c r="OXQ128" s="1"/>
      <c r="OXU128" s="19"/>
      <c r="OXV128" s="1"/>
      <c r="OXW128" s="1"/>
      <c r="OXY128" s="1"/>
      <c r="OYC128" s="19"/>
      <c r="OYD128" s="1"/>
      <c r="OYE128" s="1"/>
      <c r="OYG128" s="1"/>
      <c r="OYK128" s="19"/>
      <c r="OYL128" s="1"/>
      <c r="OYM128" s="1"/>
      <c r="OYO128" s="1"/>
      <c r="OYS128" s="19"/>
      <c r="OYT128" s="1"/>
      <c r="OYU128" s="1"/>
      <c r="OYW128" s="1"/>
      <c r="OZA128" s="19"/>
      <c r="OZB128" s="1"/>
      <c r="OZC128" s="1"/>
      <c r="OZE128" s="1"/>
      <c r="OZI128" s="19"/>
      <c r="OZJ128" s="1"/>
      <c r="OZK128" s="1"/>
      <c r="OZM128" s="1"/>
      <c r="OZQ128" s="19"/>
      <c r="OZR128" s="1"/>
      <c r="OZS128" s="1"/>
      <c r="OZU128" s="1"/>
      <c r="OZY128" s="19"/>
      <c r="OZZ128" s="1"/>
      <c r="PAA128" s="1"/>
      <c r="PAC128" s="1"/>
      <c r="PAG128" s="19"/>
      <c r="PAH128" s="1"/>
      <c r="PAI128" s="1"/>
      <c r="PAK128" s="1"/>
      <c r="PAO128" s="19"/>
      <c r="PAP128" s="1"/>
      <c r="PAQ128" s="1"/>
      <c r="PAS128" s="1"/>
      <c r="PAW128" s="19"/>
      <c r="PAX128" s="1"/>
      <c r="PAY128" s="1"/>
      <c r="PBA128" s="1"/>
      <c r="PBE128" s="19"/>
      <c r="PBF128" s="1"/>
      <c r="PBG128" s="1"/>
      <c r="PBI128" s="1"/>
      <c r="PBM128" s="19"/>
      <c r="PBN128" s="1"/>
      <c r="PBO128" s="1"/>
      <c r="PBQ128" s="1"/>
      <c r="PBU128" s="19"/>
      <c r="PBV128" s="1"/>
      <c r="PBW128" s="1"/>
      <c r="PBY128" s="1"/>
      <c r="PCC128" s="19"/>
      <c r="PCD128" s="1"/>
      <c r="PCE128" s="1"/>
      <c r="PCG128" s="1"/>
      <c r="PCK128" s="19"/>
      <c r="PCL128" s="1"/>
      <c r="PCM128" s="1"/>
      <c r="PCO128" s="1"/>
      <c r="PCS128" s="19"/>
      <c r="PCT128" s="1"/>
      <c r="PCU128" s="1"/>
      <c r="PCW128" s="1"/>
      <c r="PDA128" s="19"/>
      <c r="PDB128" s="1"/>
      <c r="PDC128" s="1"/>
      <c r="PDE128" s="1"/>
      <c r="PDI128" s="19"/>
      <c r="PDJ128" s="1"/>
      <c r="PDK128" s="1"/>
      <c r="PDM128" s="1"/>
      <c r="PDQ128" s="19"/>
      <c r="PDR128" s="1"/>
      <c r="PDS128" s="1"/>
      <c r="PDU128" s="1"/>
      <c r="PDY128" s="19"/>
      <c r="PDZ128" s="1"/>
      <c r="PEA128" s="1"/>
      <c r="PEC128" s="1"/>
      <c r="PEG128" s="19"/>
      <c r="PEH128" s="1"/>
      <c r="PEI128" s="1"/>
      <c r="PEK128" s="1"/>
      <c r="PEO128" s="19"/>
      <c r="PEP128" s="1"/>
      <c r="PEQ128" s="1"/>
      <c r="PES128" s="1"/>
      <c r="PEW128" s="19"/>
      <c r="PEX128" s="1"/>
      <c r="PEY128" s="1"/>
      <c r="PFA128" s="1"/>
      <c r="PFE128" s="19"/>
      <c r="PFF128" s="1"/>
      <c r="PFG128" s="1"/>
      <c r="PFI128" s="1"/>
      <c r="PFM128" s="19"/>
      <c r="PFN128" s="1"/>
      <c r="PFO128" s="1"/>
      <c r="PFQ128" s="1"/>
      <c r="PFU128" s="19"/>
      <c r="PFV128" s="1"/>
      <c r="PFW128" s="1"/>
      <c r="PFY128" s="1"/>
      <c r="PGC128" s="19"/>
      <c r="PGD128" s="1"/>
      <c r="PGE128" s="1"/>
      <c r="PGG128" s="1"/>
      <c r="PGK128" s="19"/>
      <c r="PGL128" s="1"/>
      <c r="PGM128" s="1"/>
      <c r="PGO128" s="1"/>
      <c r="PGS128" s="19"/>
      <c r="PGT128" s="1"/>
      <c r="PGU128" s="1"/>
      <c r="PGW128" s="1"/>
      <c r="PHA128" s="19"/>
      <c r="PHB128" s="1"/>
      <c r="PHC128" s="1"/>
      <c r="PHE128" s="1"/>
      <c r="PHI128" s="19"/>
      <c r="PHJ128" s="1"/>
      <c r="PHK128" s="1"/>
      <c r="PHM128" s="1"/>
      <c r="PHQ128" s="19"/>
      <c r="PHR128" s="1"/>
      <c r="PHS128" s="1"/>
      <c r="PHU128" s="1"/>
      <c r="PHY128" s="19"/>
      <c r="PHZ128" s="1"/>
      <c r="PIA128" s="1"/>
      <c r="PIC128" s="1"/>
      <c r="PIG128" s="19"/>
      <c r="PIH128" s="1"/>
      <c r="PII128" s="1"/>
      <c r="PIK128" s="1"/>
      <c r="PIO128" s="19"/>
      <c r="PIP128" s="1"/>
      <c r="PIQ128" s="1"/>
      <c r="PIS128" s="1"/>
      <c r="PIW128" s="19"/>
      <c r="PIX128" s="1"/>
      <c r="PIY128" s="1"/>
      <c r="PJA128" s="1"/>
      <c r="PJE128" s="19"/>
      <c r="PJF128" s="1"/>
      <c r="PJG128" s="1"/>
      <c r="PJI128" s="1"/>
      <c r="PJM128" s="19"/>
      <c r="PJN128" s="1"/>
      <c r="PJO128" s="1"/>
      <c r="PJQ128" s="1"/>
      <c r="PJU128" s="19"/>
      <c r="PJV128" s="1"/>
      <c r="PJW128" s="1"/>
      <c r="PJY128" s="1"/>
      <c r="PKC128" s="19"/>
      <c r="PKD128" s="1"/>
      <c r="PKE128" s="1"/>
      <c r="PKG128" s="1"/>
      <c r="PKK128" s="19"/>
      <c r="PKL128" s="1"/>
      <c r="PKM128" s="1"/>
      <c r="PKO128" s="1"/>
      <c r="PKS128" s="19"/>
      <c r="PKT128" s="1"/>
      <c r="PKU128" s="1"/>
      <c r="PKW128" s="1"/>
      <c r="PLA128" s="19"/>
      <c r="PLB128" s="1"/>
      <c r="PLC128" s="1"/>
      <c r="PLE128" s="1"/>
      <c r="PLI128" s="19"/>
      <c r="PLJ128" s="1"/>
      <c r="PLK128" s="1"/>
      <c r="PLM128" s="1"/>
      <c r="PLQ128" s="19"/>
      <c r="PLR128" s="1"/>
      <c r="PLS128" s="1"/>
      <c r="PLU128" s="1"/>
      <c r="PLY128" s="19"/>
      <c r="PLZ128" s="1"/>
      <c r="PMA128" s="1"/>
      <c r="PMC128" s="1"/>
      <c r="PMG128" s="19"/>
      <c r="PMH128" s="1"/>
      <c r="PMI128" s="1"/>
      <c r="PMK128" s="1"/>
      <c r="PMO128" s="19"/>
      <c r="PMP128" s="1"/>
      <c r="PMQ128" s="1"/>
      <c r="PMS128" s="1"/>
      <c r="PMW128" s="19"/>
      <c r="PMX128" s="1"/>
      <c r="PMY128" s="1"/>
      <c r="PNA128" s="1"/>
      <c r="PNE128" s="19"/>
      <c r="PNF128" s="1"/>
      <c r="PNG128" s="1"/>
      <c r="PNI128" s="1"/>
      <c r="PNM128" s="19"/>
      <c r="PNN128" s="1"/>
      <c r="PNO128" s="1"/>
      <c r="PNQ128" s="1"/>
      <c r="PNU128" s="19"/>
      <c r="PNV128" s="1"/>
      <c r="PNW128" s="1"/>
      <c r="PNY128" s="1"/>
      <c r="POC128" s="19"/>
      <c r="POD128" s="1"/>
      <c r="POE128" s="1"/>
      <c r="POG128" s="1"/>
      <c r="POK128" s="19"/>
      <c r="POL128" s="1"/>
      <c r="POM128" s="1"/>
      <c r="POO128" s="1"/>
      <c r="POS128" s="19"/>
      <c r="POT128" s="1"/>
      <c r="POU128" s="1"/>
      <c r="POW128" s="1"/>
      <c r="PPA128" s="19"/>
      <c r="PPB128" s="1"/>
      <c r="PPC128" s="1"/>
      <c r="PPE128" s="1"/>
      <c r="PPI128" s="19"/>
      <c r="PPJ128" s="1"/>
      <c r="PPK128" s="1"/>
      <c r="PPM128" s="1"/>
      <c r="PPQ128" s="19"/>
      <c r="PPR128" s="1"/>
      <c r="PPS128" s="1"/>
      <c r="PPU128" s="1"/>
      <c r="PPY128" s="19"/>
      <c r="PPZ128" s="1"/>
      <c r="PQA128" s="1"/>
      <c r="PQC128" s="1"/>
      <c r="PQG128" s="19"/>
      <c r="PQH128" s="1"/>
      <c r="PQI128" s="1"/>
      <c r="PQK128" s="1"/>
      <c r="PQO128" s="19"/>
      <c r="PQP128" s="1"/>
      <c r="PQQ128" s="1"/>
      <c r="PQS128" s="1"/>
      <c r="PQW128" s="19"/>
      <c r="PQX128" s="1"/>
      <c r="PQY128" s="1"/>
      <c r="PRA128" s="1"/>
      <c r="PRE128" s="19"/>
      <c r="PRF128" s="1"/>
      <c r="PRG128" s="1"/>
      <c r="PRI128" s="1"/>
      <c r="PRM128" s="19"/>
      <c r="PRN128" s="1"/>
      <c r="PRO128" s="1"/>
      <c r="PRQ128" s="1"/>
      <c r="PRU128" s="19"/>
      <c r="PRV128" s="1"/>
      <c r="PRW128" s="1"/>
      <c r="PRY128" s="1"/>
      <c r="PSC128" s="19"/>
      <c r="PSD128" s="1"/>
      <c r="PSE128" s="1"/>
      <c r="PSG128" s="1"/>
      <c r="PSK128" s="19"/>
      <c r="PSL128" s="1"/>
      <c r="PSM128" s="1"/>
      <c r="PSO128" s="1"/>
      <c r="PSS128" s="19"/>
      <c r="PST128" s="1"/>
      <c r="PSU128" s="1"/>
      <c r="PSW128" s="1"/>
      <c r="PTA128" s="19"/>
      <c r="PTB128" s="1"/>
      <c r="PTC128" s="1"/>
      <c r="PTE128" s="1"/>
      <c r="PTI128" s="19"/>
      <c r="PTJ128" s="1"/>
      <c r="PTK128" s="1"/>
      <c r="PTM128" s="1"/>
      <c r="PTQ128" s="19"/>
      <c r="PTR128" s="1"/>
      <c r="PTS128" s="1"/>
      <c r="PTU128" s="1"/>
      <c r="PTY128" s="19"/>
      <c r="PTZ128" s="1"/>
      <c r="PUA128" s="1"/>
      <c r="PUC128" s="1"/>
      <c r="PUG128" s="19"/>
      <c r="PUH128" s="1"/>
      <c r="PUI128" s="1"/>
      <c r="PUK128" s="1"/>
      <c r="PUO128" s="19"/>
      <c r="PUP128" s="1"/>
      <c r="PUQ128" s="1"/>
      <c r="PUS128" s="1"/>
      <c r="PUW128" s="19"/>
      <c r="PUX128" s="1"/>
      <c r="PUY128" s="1"/>
      <c r="PVA128" s="1"/>
      <c r="PVE128" s="19"/>
      <c r="PVF128" s="1"/>
      <c r="PVG128" s="1"/>
      <c r="PVI128" s="1"/>
      <c r="PVM128" s="19"/>
      <c r="PVN128" s="1"/>
      <c r="PVO128" s="1"/>
      <c r="PVQ128" s="1"/>
      <c r="PVU128" s="19"/>
      <c r="PVV128" s="1"/>
      <c r="PVW128" s="1"/>
      <c r="PVY128" s="1"/>
      <c r="PWC128" s="19"/>
      <c r="PWD128" s="1"/>
      <c r="PWE128" s="1"/>
      <c r="PWG128" s="1"/>
      <c r="PWK128" s="19"/>
      <c r="PWL128" s="1"/>
      <c r="PWM128" s="1"/>
      <c r="PWO128" s="1"/>
      <c r="PWS128" s="19"/>
      <c r="PWT128" s="1"/>
      <c r="PWU128" s="1"/>
      <c r="PWW128" s="1"/>
      <c r="PXA128" s="19"/>
      <c r="PXB128" s="1"/>
      <c r="PXC128" s="1"/>
      <c r="PXE128" s="1"/>
      <c r="PXI128" s="19"/>
      <c r="PXJ128" s="1"/>
      <c r="PXK128" s="1"/>
      <c r="PXM128" s="1"/>
      <c r="PXQ128" s="19"/>
      <c r="PXR128" s="1"/>
      <c r="PXS128" s="1"/>
      <c r="PXU128" s="1"/>
      <c r="PXY128" s="19"/>
      <c r="PXZ128" s="1"/>
      <c r="PYA128" s="1"/>
      <c r="PYC128" s="1"/>
      <c r="PYG128" s="19"/>
      <c r="PYH128" s="1"/>
      <c r="PYI128" s="1"/>
      <c r="PYK128" s="1"/>
      <c r="PYO128" s="19"/>
      <c r="PYP128" s="1"/>
      <c r="PYQ128" s="1"/>
      <c r="PYS128" s="1"/>
      <c r="PYW128" s="19"/>
      <c r="PYX128" s="1"/>
      <c r="PYY128" s="1"/>
      <c r="PZA128" s="1"/>
      <c r="PZE128" s="19"/>
      <c r="PZF128" s="1"/>
      <c r="PZG128" s="1"/>
      <c r="PZI128" s="1"/>
      <c r="PZM128" s="19"/>
      <c r="PZN128" s="1"/>
      <c r="PZO128" s="1"/>
      <c r="PZQ128" s="1"/>
      <c r="PZU128" s="19"/>
      <c r="PZV128" s="1"/>
      <c r="PZW128" s="1"/>
      <c r="PZY128" s="1"/>
      <c r="QAC128" s="19"/>
      <c r="QAD128" s="1"/>
      <c r="QAE128" s="1"/>
      <c r="QAG128" s="1"/>
      <c r="QAK128" s="19"/>
      <c r="QAL128" s="1"/>
      <c r="QAM128" s="1"/>
      <c r="QAO128" s="1"/>
      <c r="QAS128" s="19"/>
      <c r="QAT128" s="1"/>
      <c r="QAU128" s="1"/>
      <c r="QAW128" s="1"/>
      <c r="QBA128" s="19"/>
      <c r="QBB128" s="1"/>
      <c r="QBC128" s="1"/>
      <c r="QBE128" s="1"/>
      <c r="QBI128" s="19"/>
      <c r="QBJ128" s="1"/>
      <c r="QBK128" s="1"/>
      <c r="QBM128" s="1"/>
      <c r="QBQ128" s="19"/>
      <c r="QBR128" s="1"/>
      <c r="QBS128" s="1"/>
      <c r="QBU128" s="1"/>
      <c r="QBY128" s="19"/>
      <c r="QBZ128" s="1"/>
      <c r="QCA128" s="1"/>
      <c r="QCC128" s="1"/>
      <c r="QCG128" s="19"/>
      <c r="QCH128" s="1"/>
      <c r="QCI128" s="1"/>
      <c r="QCK128" s="1"/>
      <c r="QCO128" s="19"/>
      <c r="QCP128" s="1"/>
      <c r="QCQ128" s="1"/>
      <c r="QCS128" s="1"/>
      <c r="QCW128" s="19"/>
      <c r="QCX128" s="1"/>
      <c r="QCY128" s="1"/>
      <c r="QDA128" s="1"/>
      <c r="QDE128" s="19"/>
      <c r="QDF128" s="1"/>
      <c r="QDG128" s="1"/>
      <c r="QDI128" s="1"/>
      <c r="QDM128" s="19"/>
      <c r="QDN128" s="1"/>
      <c r="QDO128" s="1"/>
      <c r="QDQ128" s="1"/>
      <c r="QDU128" s="19"/>
      <c r="QDV128" s="1"/>
      <c r="QDW128" s="1"/>
      <c r="QDY128" s="1"/>
      <c r="QEC128" s="19"/>
      <c r="QED128" s="1"/>
      <c r="QEE128" s="1"/>
      <c r="QEG128" s="1"/>
      <c r="QEK128" s="19"/>
      <c r="QEL128" s="1"/>
      <c r="QEM128" s="1"/>
      <c r="QEO128" s="1"/>
      <c r="QES128" s="19"/>
      <c r="QET128" s="1"/>
      <c r="QEU128" s="1"/>
      <c r="QEW128" s="1"/>
      <c r="QFA128" s="19"/>
      <c r="QFB128" s="1"/>
      <c r="QFC128" s="1"/>
      <c r="QFE128" s="1"/>
      <c r="QFI128" s="19"/>
      <c r="QFJ128" s="1"/>
      <c r="QFK128" s="1"/>
      <c r="QFM128" s="1"/>
      <c r="QFQ128" s="19"/>
      <c r="QFR128" s="1"/>
      <c r="QFS128" s="1"/>
      <c r="QFU128" s="1"/>
      <c r="QFY128" s="19"/>
      <c r="QFZ128" s="1"/>
      <c r="QGA128" s="1"/>
      <c r="QGC128" s="1"/>
      <c r="QGG128" s="19"/>
      <c r="QGH128" s="1"/>
      <c r="QGI128" s="1"/>
      <c r="QGK128" s="1"/>
      <c r="QGO128" s="19"/>
      <c r="QGP128" s="1"/>
      <c r="QGQ128" s="1"/>
      <c r="QGS128" s="1"/>
      <c r="QGW128" s="19"/>
      <c r="QGX128" s="1"/>
      <c r="QGY128" s="1"/>
      <c r="QHA128" s="1"/>
      <c r="QHE128" s="19"/>
      <c r="QHF128" s="1"/>
      <c r="QHG128" s="1"/>
      <c r="QHI128" s="1"/>
      <c r="QHM128" s="19"/>
      <c r="QHN128" s="1"/>
      <c r="QHO128" s="1"/>
      <c r="QHQ128" s="1"/>
      <c r="QHU128" s="19"/>
      <c r="QHV128" s="1"/>
      <c r="QHW128" s="1"/>
      <c r="QHY128" s="1"/>
      <c r="QIC128" s="19"/>
      <c r="QID128" s="1"/>
      <c r="QIE128" s="1"/>
      <c r="QIG128" s="1"/>
      <c r="QIK128" s="19"/>
      <c r="QIL128" s="1"/>
      <c r="QIM128" s="1"/>
      <c r="QIO128" s="1"/>
      <c r="QIS128" s="19"/>
      <c r="QIT128" s="1"/>
      <c r="QIU128" s="1"/>
      <c r="QIW128" s="1"/>
      <c r="QJA128" s="19"/>
      <c r="QJB128" s="1"/>
      <c r="QJC128" s="1"/>
      <c r="QJE128" s="1"/>
      <c r="QJI128" s="19"/>
      <c r="QJJ128" s="1"/>
      <c r="QJK128" s="1"/>
      <c r="QJM128" s="1"/>
      <c r="QJQ128" s="19"/>
      <c r="QJR128" s="1"/>
      <c r="QJS128" s="1"/>
      <c r="QJU128" s="1"/>
      <c r="QJY128" s="19"/>
      <c r="QJZ128" s="1"/>
      <c r="QKA128" s="1"/>
      <c r="QKC128" s="1"/>
      <c r="QKG128" s="19"/>
      <c r="QKH128" s="1"/>
      <c r="QKI128" s="1"/>
      <c r="QKK128" s="1"/>
      <c r="QKO128" s="19"/>
      <c r="QKP128" s="1"/>
      <c r="QKQ128" s="1"/>
      <c r="QKS128" s="1"/>
      <c r="QKW128" s="19"/>
      <c r="QKX128" s="1"/>
      <c r="QKY128" s="1"/>
      <c r="QLA128" s="1"/>
      <c r="QLE128" s="19"/>
      <c r="QLF128" s="1"/>
      <c r="QLG128" s="1"/>
      <c r="QLI128" s="1"/>
      <c r="QLM128" s="19"/>
      <c r="QLN128" s="1"/>
      <c r="QLO128" s="1"/>
      <c r="QLQ128" s="1"/>
      <c r="QLU128" s="19"/>
      <c r="QLV128" s="1"/>
      <c r="QLW128" s="1"/>
      <c r="QLY128" s="1"/>
      <c r="QMC128" s="19"/>
      <c r="QMD128" s="1"/>
      <c r="QME128" s="1"/>
      <c r="QMG128" s="1"/>
      <c r="QMK128" s="19"/>
      <c r="QML128" s="1"/>
      <c r="QMM128" s="1"/>
      <c r="QMO128" s="1"/>
      <c r="QMS128" s="19"/>
      <c r="QMT128" s="1"/>
      <c r="QMU128" s="1"/>
      <c r="QMW128" s="1"/>
      <c r="QNA128" s="19"/>
      <c r="QNB128" s="1"/>
      <c r="QNC128" s="1"/>
      <c r="QNE128" s="1"/>
      <c r="QNI128" s="19"/>
      <c r="QNJ128" s="1"/>
      <c r="QNK128" s="1"/>
      <c r="QNM128" s="1"/>
      <c r="QNQ128" s="19"/>
      <c r="QNR128" s="1"/>
      <c r="QNS128" s="1"/>
      <c r="QNU128" s="1"/>
      <c r="QNY128" s="19"/>
      <c r="QNZ128" s="1"/>
      <c r="QOA128" s="1"/>
      <c r="QOC128" s="1"/>
      <c r="QOG128" s="19"/>
      <c r="QOH128" s="1"/>
      <c r="QOI128" s="1"/>
      <c r="QOK128" s="1"/>
      <c r="QOO128" s="19"/>
      <c r="QOP128" s="1"/>
      <c r="QOQ128" s="1"/>
      <c r="QOS128" s="1"/>
      <c r="QOW128" s="19"/>
      <c r="QOX128" s="1"/>
      <c r="QOY128" s="1"/>
      <c r="QPA128" s="1"/>
      <c r="QPE128" s="19"/>
      <c r="QPF128" s="1"/>
      <c r="QPG128" s="1"/>
      <c r="QPI128" s="1"/>
      <c r="QPM128" s="19"/>
      <c r="QPN128" s="1"/>
      <c r="QPO128" s="1"/>
      <c r="QPQ128" s="1"/>
      <c r="QPU128" s="19"/>
      <c r="QPV128" s="1"/>
      <c r="QPW128" s="1"/>
      <c r="QPY128" s="1"/>
      <c r="QQC128" s="19"/>
      <c r="QQD128" s="1"/>
      <c r="QQE128" s="1"/>
      <c r="QQG128" s="1"/>
      <c r="QQK128" s="19"/>
      <c r="QQL128" s="1"/>
      <c r="QQM128" s="1"/>
      <c r="QQO128" s="1"/>
      <c r="QQS128" s="19"/>
      <c r="QQT128" s="1"/>
      <c r="QQU128" s="1"/>
      <c r="QQW128" s="1"/>
      <c r="QRA128" s="19"/>
      <c r="QRB128" s="1"/>
      <c r="QRC128" s="1"/>
      <c r="QRE128" s="1"/>
      <c r="QRI128" s="19"/>
      <c r="QRJ128" s="1"/>
      <c r="QRK128" s="1"/>
      <c r="QRM128" s="1"/>
      <c r="QRQ128" s="19"/>
      <c r="QRR128" s="1"/>
      <c r="QRS128" s="1"/>
      <c r="QRU128" s="1"/>
      <c r="QRY128" s="19"/>
      <c r="QRZ128" s="1"/>
      <c r="QSA128" s="1"/>
      <c r="QSC128" s="1"/>
      <c r="QSG128" s="19"/>
      <c r="QSH128" s="1"/>
      <c r="QSI128" s="1"/>
      <c r="QSK128" s="1"/>
      <c r="QSO128" s="19"/>
      <c r="QSP128" s="1"/>
      <c r="QSQ128" s="1"/>
      <c r="QSS128" s="1"/>
      <c r="QSW128" s="19"/>
      <c r="QSX128" s="1"/>
      <c r="QSY128" s="1"/>
      <c r="QTA128" s="1"/>
      <c r="QTE128" s="19"/>
      <c r="QTF128" s="1"/>
      <c r="QTG128" s="1"/>
      <c r="QTI128" s="1"/>
      <c r="QTM128" s="19"/>
      <c r="QTN128" s="1"/>
      <c r="QTO128" s="1"/>
      <c r="QTQ128" s="1"/>
      <c r="QTU128" s="19"/>
      <c r="QTV128" s="1"/>
      <c r="QTW128" s="1"/>
      <c r="QTY128" s="1"/>
      <c r="QUC128" s="19"/>
      <c r="QUD128" s="1"/>
      <c r="QUE128" s="1"/>
      <c r="QUG128" s="1"/>
      <c r="QUK128" s="19"/>
      <c r="QUL128" s="1"/>
      <c r="QUM128" s="1"/>
      <c r="QUO128" s="1"/>
      <c r="QUS128" s="19"/>
      <c r="QUT128" s="1"/>
      <c r="QUU128" s="1"/>
      <c r="QUW128" s="1"/>
      <c r="QVA128" s="19"/>
      <c r="QVB128" s="1"/>
      <c r="QVC128" s="1"/>
      <c r="QVE128" s="1"/>
      <c r="QVI128" s="19"/>
      <c r="QVJ128" s="1"/>
      <c r="QVK128" s="1"/>
      <c r="QVM128" s="1"/>
      <c r="QVQ128" s="19"/>
      <c r="QVR128" s="1"/>
      <c r="QVS128" s="1"/>
      <c r="QVU128" s="1"/>
      <c r="QVY128" s="19"/>
      <c r="QVZ128" s="1"/>
      <c r="QWA128" s="1"/>
      <c r="QWC128" s="1"/>
      <c r="QWG128" s="19"/>
      <c r="QWH128" s="1"/>
      <c r="QWI128" s="1"/>
      <c r="QWK128" s="1"/>
      <c r="QWO128" s="19"/>
      <c r="QWP128" s="1"/>
      <c r="QWQ128" s="1"/>
      <c r="QWS128" s="1"/>
      <c r="QWW128" s="19"/>
      <c r="QWX128" s="1"/>
      <c r="QWY128" s="1"/>
      <c r="QXA128" s="1"/>
      <c r="QXE128" s="19"/>
      <c r="QXF128" s="1"/>
      <c r="QXG128" s="1"/>
      <c r="QXI128" s="1"/>
      <c r="QXM128" s="19"/>
      <c r="QXN128" s="1"/>
      <c r="QXO128" s="1"/>
      <c r="QXQ128" s="1"/>
      <c r="QXU128" s="19"/>
      <c r="QXV128" s="1"/>
      <c r="QXW128" s="1"/>
      <c r="QXY128" s="1"/>
      <c r="QYC128" s="19"/>
      <c r="QYD128" s="1"/>
      <c r="QYE128" s="1"/>
      <c r="QYG128" s="1"/>
      <c r="QYK128" s="19"/>
      <c r="QYL128" s="1"/>
      <c r="QYM128" s="1"/>
      <c r="QYO128" s="1"/>
      <c r="QYS128" s="19"/>
      <c r="QYT128" s="1"/>
      <c r="QYU128" s="1"/>
      <c r="QYW128" s="1"/>
      <c r="QZA128" s="19"/>
      <c r="QZB128" s="1"/>
      <c r="QZC128" s="1"/>
      <c r="QZE128" s="1"/>
      <c r="QZI128" s="19"/>
      <c r="QZJ128" s="1"/>
      <c r="QZK128" s="1"/>
      <c r="QZM128" s="1"/>
      <c r="QZQ128" s="19"/>
      <c r="QZR128" s="1"/>
      <c r="QZS128" s="1"/>
      <c r="QZU128" s="1"/>
      <c r="QZY128" s="19"/>
      <c r="QZZ128" s="1"/>
      <c r="RAA128" s="1"/>
      <c r="RAC128" s="1"/>
      <c r="RAG128" s="19"/>
      <c r="RAH128" s="1"/>
      <c r="RAI128" s="1"/>
      <c r="RAK128" s="1"/>
      <c r="RAO128" s="19"/>
      <c r="RAP128" s="1"/>
      <c r="RAQ128" s="1"/>
      <c r="RAS128" s="1"/>
      <c r="RAW128" s="19"/>
      <c r="RAX128" s="1"/>
      <c r="RAY128" s="1"/>
      <c r="RBA128" s="1"/>
      <c r="RBE128" s="19"/>
      <c r="RBF128" s="1"/>
      <c r="RBG128" s="1"/>
      <c r="RBI128" s="1"/>
      <c r="RBM128" s="19"/>
      <c r="RBN128" s="1"/>
      <c r="RBO128" s="1"/>
      <c r="RBQ128" s="1"/>
      <c r="RBU128" s="19"/>
      <c r="RBV128" s="1"/>
      <c r="RBW128" s="1"/>
      <c r="RBY128" s="1"/>
      <c r="RCC128" s="19"/>
      <c r="RCD128" s="1"/>
      <c r="RCE128" s="1"/>
      <c r="RCG128" s="1"/>
      <c r="RCK128" s="19"/>
      <c r="RCL128" s="1"/>
      <c r="RCM128" s="1"/>
      <c r="RCO128" s="1"/>
      <c r="RCS128" s="19"/>
      <c r="RCT128" s="1"/>
      <c r="RCU128" s="1"/>
      <c r="RCW128" s="1"/>
      <c r="RDA128" s="19"/>
      <c r="RDB128" s="1"/>
      <c r="RDC128" s="1"/>
      <c r="RDE128" s="1"/>
      <c r="RDI128" s="19"/>
      <c r="RDJ128" s="1"/>
      <c r="RDK128" s="1"/>
      <c r="RDM128" s="1"/>
      <c r="RDQ128" s="19"/>
      <c r="RDR128" s="1"/>
      <c r="RDS128" s="1"/>
      <c r="RDU128" s="1"/>
      <c r="RDY128" s="19"/>
      <c r="RDZ128" s="1"/>
      <c r="REA128" s="1"/>
      <c r="REC128" s="1"/>
      <c r="REG128" s="19"/>
      <c r="REH128" s="1"/>
      <c r="REI128" s="1"/>
      <c r="REK128" s="1"/>
      <c r="REO128" s="19"/>
      <c r="REP128" s="1"/>
      <c r="REQ128" s="1"/>
      <c r="RES128" s="1"/>
      <c r="REW128" s="19"/>
      <c r="REX128" s="1"/>
      <c r="REY128" s="1"/>
      <c r="RFA128" s="1"/>
      <c r="RFE128" s="19"/>
      <c r="RFF128" s="1"/>
      <c r="RFG128" s="1"/>
      <c r="RFI128" s="1"/>
      <c r="RFM128" s="19"/>
      <c r="RFN128" s="1"/>
      <c r="RFO128" s="1"/>
      <c r="RFQ128" s="1"/>
      <c r="RFU128" s="19"/>
      <c r="RFV128" s="1"/>
      <c r="RFW128" s="1"/>
      <c r="RFY128" s="1"/>
      <c r="RGC128" s="19"/>
      <c r="RGD128" s="1"/>
      <c r="RGE128" s="1"/>
      <c r="RGG128" s="1"/>
      <c r="RGK128" s="19"/>
      <c r="RGL128" s="1"/>
      <c r="RGM128" s="1"/>
      <c r="RGO128" s="1"/>
      <c r="RGS128" s="19"/>
      <c r="RGT128" s="1"/>
      <c r="RGU128" s="1"/>
      <c r="RGW128" s="1"/>
      <c r="RHA128" s="19"/>
      <c r="RHB128" s="1"/>
      <c r="RHC128" s="1"/>
      <c r="RHE128" s="1"/>
      <c r="RHI128" s="19"/>
      <c r="RHJ128" s="1"/>
      <c r="RHK128" s="1"/>
      <c r="RHM128" s="1"/>
      <c r="RHQ128" s="19"/>
      <c r="RHR128" s="1"/>
      <c r="RHS128" s="1"/>
      <c r="RHU128" s="1"/>
      <c r="RHY128" s="19"/>
      <c r="RHZ128" s="1"/>
      <c r="RIA128" s="1"/>
      <c r="RIC128" s="1"/>
      <c r="RIG128" s="19"/>
      <c r="RIH128" s="1"/>
      <c r="RII128" s="1"/>
      <c r="RIK128" s="1"/>
      <c r="RIO128" s="19"/>
      <c r="RIP128" s="1"/>
      <c r="RIQ128" s="1"/>
      <c r="RIS128" s="1"/>
      <c r="RIW128" s="19"/>
      <c r="RIX128" s="1"/>
      <c r="RIY128" s="1"/>
      <c r="RJA128" s="1"/>
      <c r="RJE128" s="19"/>
      <c r="RJF128" s="1"/>
      <c r="RJG128" s="1"/>
      <c r="RJI128" s="1"/>
      <c r="RJM128" s="19"/>
      <c r="RJN128" s="1"/>
      <c r="RJO128" s="1"/>
      <c r="RJQ128" s="1"/>
      <c r="RJU128" s="19"/>
      <c r="RJV128" s="1"/>
      <c r="RJW128" s="1"/>
      <c r="RJY128" s="1"/>
      <c r="RKC128" s="19"/>
      <c r="RKD128" s="1"/>
      <c r="RKE128" s="1"/>
      <c r="RKG128" s="1"/>
      <c r="RKK128" s="19"/>
      <c r="RKL128" s="1"/>
      <c r="RKM128" s="1"/>
      <c r="RKO128" s="1"/>
      <c r="RKS128" s="19"/>
      <c r="RKT128" s="1"/>
      <c r="RKU128" s="1"/>
      <c r="RKW128" s="1"/>
      <c r="RLA128" s="19"/>
      <c r="RLB128" s="1"/>
      <c r="RLC128" s="1"/>
      <c r="RLE128" s="1"/>
      <c r="RLI128" s="19"/>
      <c r="RLJ128" s="1"/>
      <c r="RLK128" s="1"/>
      <c r="RLM128" s="1"/>
      <c r="RLQ128" s="19"/>
      <c r="RLR128" s="1"/>
      <c r="RLS128" s="1"/>
      <c r="RLU128" s="1"/>
      <c r="RLY128" s="19"/>
      <c r="RLZ128" s="1"/>
      <c r="RMA128" s="1"/>
      <c r="RMC128" s="1"/>
      <c r="RMG128" s="19"/>
      <c r="RMH128" s="1"/>
      <c r="RMI128" s="1"/>
      <c r="RMK128" s="1"/>
      <c r="RMO128" s="19"/>
      <c r="RMP128" s="1"/>
      <c r="RMQ128" s="1"/>
      <c r="RMS128" s="1"/>
      <c r="RMW128" s="19"/>
      <c r="RMX128" s="1"/>
      <c r="RMY128" s="1"/>
      <c r="RNA128" s="1"/>
      <c r="RNE128" s="19"/>
      <c r="RNF128" s="1"/>
      <c r="RNG128" s="1"/>
      <c r="RNI128" s="1"/>
      <c r="RNM128" s="19"/>
      <c r="RNN128" s="1"/>
      <c r="RNO128" s="1"/>
      <c r="RNQ128" s="1"/>
      <c r="RNU128" s="19"/>
      <c r="RNV128" s="1"/>
      <c r="RNW128" s="1"/>
      <c r="RNY128" s="1"/>
      <c r="ROC128" s="19"/>
      <c r="ROD128" s="1"/>
      <c r="ROE128" s="1"/>
      <c r="ROG128" s="1"/>
      <c r="ROK128" s="19"/>
      <c r="ROL128" s="1"/>
      <c r="ROM128" s="1"/>
      <c r="ROO128" s="1"/>
      <c r="ROS128" s="19"/>
      <c r="ROT128" s="1"/>
      <c r="ROU128" s="1"/>
      <c r="ROW128" s="1"/>
      <c r="RPA128" s="19"/>
      <c r="RPB128" s="1"/>
      <c r="RPC128" s="1"/>
      <c r="RPE128" s="1"/>
      <c r="RPI128" s="19"/>
      <c r="RPJ128" s="1"/>
      <c r="RPK128" s="1"/>
      <c r="RPM128" s="1"/>
      <c r="RPQ128" s="19"/>
      <c r="RPR128" s="1"/>
      <c r="RPS128" s="1"/>
      <c r="RPU128" s="1"/>
      <c r="RPY128" s="19"/>
      <c r="RPZ128" s="1"/>
      <c r="RQA128" s="1"/>
      <c r="RQC128" s="1"/>
      <c r="RQG128" s="19"/>
      <c r="RQH128" s="1"/>
      <c r="RQI128" s="1"/>
      <c r="RQK128" s="1"/>
      <c r="RQO128" s="19"/>
      <c r="RQP128" s="1"/>
      <c r="RQQ128" s="1"/>
      <c r="RQS128" s="1"/>
      <c r="RQW128" s="19"/>
      <c r="RQX128" s="1"/>
      <c r="RQY128" s="1"/>
      <c r="RRA128" s="1"/>
      <c r="RRE128" s="19"/>
      <c r="RRF128" s="1"/>
      <c r="RRG128" s="1"/>
      <c r="RRI128" s="1"/>
      <c r="RRM128" s="19"/>
      <c r="RRN128" s="1"/>
      <c r="RRO128" s="1"/>
      <c r="RRQ128" s="1"/>
      <c r="RRU128" s="19"/>
      <c r="RRV128" s="1"/>
      <c r="RRW128" s="1"/>
      <c r="RRY128" s="1"/>
      <c r="RSC128" s="19"/>
      <c r="RSD128" s="1"/>
      <c r="RSE128" s="1"/>
      <c r="RSG128" s="1"/>
      <c r="RSK128" s="19"/>
      <c r="RSL128" s="1"/>
      <c r="RSM128" s="1"/>
      <c r="RSO128" s="1"/>
      <c r="RSS128" s="19"/>
      <c r="RST128" s="1"/>
      <c r="RSU128" s="1"/>
      <c r="RSW128" s="1"/>
      <c r="RTA128" s="19"/>
      <c r="RTB128" s="1"/>
      <c r="RTC128" s="1"/>
      <c r="RTE128" s="1"/>
      <c r="RTI128" s="19"/>
      <c r="RTJ128" s="1"/>
      <c r="RTK128" s="1"/>
      <c r="RTM128" s="1"/>
      <c r="RTQ128" s="19"/>
      <c r="RTR128" s="1"/>
      <c r="RTS128" s="1"/>
      <c r="RTU128" s="1"/>
      <c r="RTY128" s="19"/>
      <c r="RTZ128" s="1"/>
      <c r="RUA128" s="1"/>
      <c r="RUC128" s="1"/>
      <c r="RUG128" s="19"/>
      <c r="RUH128" s="1"/>
      <c r="RUI128" s="1"/>
      <c r="RUK128" s="1"/>
      <c r="RUO128" s="19"/>
      <c r="RUP128" s="1"/>
      <c r="RUQ128" s="1"/>
      <c r="RUS128" s="1"/>
      <c r="RUW128" s="19"/>
      <c r="RUX128" s="1"/>
      <c r="RUY128" s="1"/>
      <c r="RVA128" s="1"/>
      <c r="RVE128" s="19"/>
      <c r="RVF128" s="1"/>
      <c r="RVG128" s="1"/>
      <c r="RVI128" s="1"/>
      <c r="RVM128" s="19"/>
      <c r="RVN128" s="1"/>
      <c r="RVO128" s="1"/>
      <c r="RVQ128" s="1"/>
      <c r="RVU128" s="19"/>
      <c r="RVV128" s="1"/>
      <c r="RVW128" s="1"/>
      <c r="RVY128" s="1"/>
      <c r="RWC128" s="19"/>
      <c r="RWD128" s="1"/>
      <c r="RWE128" s="1"/>
      <c r="RWG128" s="1"/>
      <c r="RWK128" s="19"/>
      <c r="RWL128" s="1"/>
      <c r="RWM128" s="1"/>
      <c r="RWO128" s="1"/>
      <c r="RWS128" s="19"/>
      <c r="RWT128" s="1"/>
      <c r="RWU128" s="1"/>
      <c r="RWW128" s="1"/>
      <c r="RXA128" s="19"/>
      <c r="RXB128" s="1"/>
      <c r="RXC128" s="1"/>
      <c r="RXE128" s="1"/>
      <c r="RXI128" s="19"/>
      <c r="RXJ128" s="1"/>
      <c r="RXK128" s="1"/>
      <c r="RXM128" s="1"/>
      <c r="RXQ128" s="19"/>
      <c r="RXR128" s="1"/>
      <c r="RXS128" s="1"/>
      <c r="RXU128" s="1"/>
      <c r="RXY128" s="19"/>
      <c r="RXZ128" s="1"/>
      <c r="RYA128" s="1"/>
      <c r="RYC128" s="1"/>
      <c r="RYG128" s="19"/>
      <c r="RYH128" s="1"/>
      <c r="RYI128" s="1"/>
      <c r="RYK128" s="1"/>
      <c r="RYO128" s="19"/>
      <c r="RYP128" s="1"/>
      <c r="RYQ128" s="1"/>
      <c r="RYS128" s="1"/>
      <c r="RYW128" s="19"/>
      <c r="RYX128" s="1"/>
      <c r="RYY128" s="1"/>
      <c r="RZA128" s="1"/>
      <c r="RZE128" s="19"/>
      <c r="RZF128" s="1"/>
      <c r="RZG128" s="1"/>
      <c r="RZI128" s="1"/>
      <c r="RZM128" s="19"/>
      <c r="RZN128" s="1"/>
      <c r="RZO128" s="1"/>
      <c r="RZQ128" s="1"/>
      <c r="RZU128" s="19"/>
      <c r="RZV128" s="1"/>
      <c r="RZW128" s="1"/>
      <c r="RZY128" s="1"/>
      <c r="SAC128" s="19"/>
      <c r="SAD128" s="1"/>
      <c r="SAE128" s="1"/>
      <c r="SAG128" s="1"/>
      <c r="SAK128" s="19"/>
      <c r="SAL128" s="1"/>
      <c r="SAM128" s="1"/>
      <c r="SAO128" s="1"/>
      <c r="SAS128" s="19"/>
      <c r="SAT128" s="1"/>
      <c r="SAU128" s="1"/>
      <c r="SAW128" s="1"/>
      <c r="SBA128" s="19"/>
      <c r="SBB128" s="1"/>
      <c r="SBC128" s="1"/>
      <c r="SBE128" s="1"/>
      <c r="SBI128" s="19"/>
      <c r="SBJ128" s="1"/>
      <c r="SBK128" s="1"/>
      <c r="SBM128" s="1"/>
      <c r="SBQ128" s="19"/>
      <c r="SBR128" s="1"/>
      <c r="SBS128" s="1"/>
      <c r="SBU128" s="1"/>
      <c r="SBY128" s="19"/>
      <c r="SBZ128" s="1"/>
      <c r="SCA128" s="1"/>
      <c r="SCC128" s="1"/>
      <c r="SCG128" s="19"/>
      <c r="SCH128" s="1"/>
      <c r="SCI128" s="1"/>
      <c r="SCK128" s="1"/>
      <c r="SCO128" s="19"/>
      <c r="SCP128" s="1"/>
      <c r="SCQ128" s="1"/>
      <c r="SCS128" s="1"/>
      <c r="SCW128" s="19"/>
      <c r="SCX128" s="1"/>
      <c r="SCY128" s="1"/>
      <c r="SDA128" s="1"/>
      <c r="SDE128" s="19"/>
      <c r="SDF128" s="1"/>
      <c r="SDG128" s="1"/>
      <c r="SDI128" s="1"/>
      <c r="SDM128" s="19"/>
      <c r="SDN128" s="1"/>
      <c r="SDO128" s="1"/>
      <c r="SDQ128" s="1"/>
      <c r="SDU128" s="19"/>
      <c r="SDV128" s="1"/>
      <c r="SDW128" s="1"/>
      <c r="SDY128" s="1"/>
      <c r="SEC128" s="19"/>
      <c r="SED128" s="1"/>
      <c r="SEE128" s="1"/>
      <c r="SEG128" s="1"/>
      <c r="SEK128" s="19"/>
      <c r="SEL128" s="1"/>
      <c r="SEM128" s="1"/>
      <c r="SEO128" s="1"/>
      <c r="SES128" s="19"/>
      <c r="SET128" s="1"/>
      <c r="SEU128" s="1"/>
      <c r="SEW128" s="1"/>
      <c r="SFA128" s="19"/>
      <c r="SFB128" s="1"/>
      <c r="SFC128" s="1"/>
      <c r="SFE128" s="1"/>
      <c r="SFI128" s="19"/>
      <c r="SFJ128" s="1"/>
      <c r="SFK128" s="1"/>
      <c r="SFM128" s="1"/>
      <c r="SFQ128" s="19"/>
      <c r="SFR128" s="1"/>
      <c r="SFS128" s="1"/>
      <c r="SFU128" s="1"/>
      <c r="SFY128" s="19"/>
      <c r="SFZ128" s="1"/>
      <c r="SGA128" s="1"/>
      <c r="SGC128" s="1"/>
      <c r="SGG128" s="19"/>
      <c r="SGH128" s="1"/>
      <c r="SGI128" s="1"/>
      <c r="SGK128" s="1"/>
      <c r="SGO128" s="19"/>
      <c r="SGP128" s="1"/>
      <c r="SGQ128" s="1"/>
      <c r="SGS128" s="1"/>
      <c r="SGW128" s="19"/>
      <c r="SGX128" s="1"/>
      <c r="SGY128" s="1"/>
      <c r="SHA128" s="1"/>
      <c r="SHE128" s="19"/>
      <c r="SHF128" s="1"/>
      <c r="SHG128" s="1"/>
      <c r="SHI128" s="1"/>
      <c r="SHM128" s="19"/>
      <c r="SHN128" s="1"/>
      <c r="SHO128" s="1"/>
      <c r="SHQ128" s="1"/>
      <c r="SHU128" s="19"/>
      <c r="SHV128" s="1"/>
      <c r="SHW128" s="1"/>
      <c r="SHY128" s="1"/>
      <c r="SIC128" s="19"/>
      <c r="SID128" s="1"/>
      <c r="SIE128" s="1"/>
      <c r="SIG128" s="1"/>
      <c r="SIK128" s="19"/>
      <c r="SIL128" s="1"/>
      <c r="SIM128" s="1"/>
      <c r="SIO128" s="1"/>
      <c r="SIS128" s="19"/>
      <c r="SIT128" s="1"/>
      <c r="SIU128" s="1"/>
      <c r="SIW128" s="1"/>
      <c r="SJA128" s="19"/>
      <c r="SJB128" s="1"/>
      <c r="SJC128" s="1"/>
      <c r="SJE128" s="1"/>
      <c r="SJI128" s="19"/>
      <c r="SJJ128" s="1"/>
      <c r="SJK128" s="1"/>
      <c r="SJM128" s="1"/>
      <c r="SJQ128" s="19"/>
      <c r="SJR128" s="1"/>
      <c r="SJS128" s="1"/>
      <c r="SJU128" s="1"/>
      <c r="SJY128" s="19"/>
      <c r="SJZ128" s="1"/>
      <c r="SKA128" s="1"/>
      <c r="SKC128" s="1"/>
      <c r="SKG128" s="19"/>
      <c r="SKH128" s="1"/>
      <c r="SKI128" s="1"/>
      <c r="SKK128" s="1"/>
      <c r="SKO128" s="19"/>
      <c r="SKP128" s="1"/>
      <c r="SKQ128" s="1"/>
      <c r="SKS128" s="1"/>
      <c r="SKW128" s="19"/>
      <c r="SKX128" s="1"/>
      <c r="SKY128" s="1"/>
      <c r="SLA128" s="1"/>
      <c r="SLE128" s="19"/>
      <c r="SLF128" s="1"/>
      <c r="SLG128" s="1"/>
      <c r="SLI128" s="1"/>
      <c r="SLM128" s="19"/>
      <c r="SLN128" s="1"/>
      <c r="SLO128" s="1"/>
      <c r="SLQ128" s="1"/>
      <c r="SLU128" s="19"/>
      <c r="SLV128" s="1"/>
      <c r="SLW128" s="1"/>
      <c r="SLY128" s="1"/>
      <c r="SMC128" s="19"/>
      <c r="SMD128" s="1"/>
      <c r="SME128" s="1"/>
      <c r="SMG128" s="1"/>
      <c r="SMK128" s="19"/>
      <c r="SML128" s="1"/>
      <c r="SMM128" s="1"/>
      <c r="SMO128" s="1"/>
      <c r="SMS128" s="19"/>
      <c r="SMT128" s="1"/>
      <c r="SMU128" s="1"/>
      <c r="SMW128" s="1"/>
      <c r="SNA128" s="19"/>
      <c r="SNB128" s="1"/>
      <c r="SNC128" s="1"/>
      <c r="SNE128" s="1"/>
      <c r="SNI128" s="19"/>
      <c r="SNJ128" s="1"/>
      <c r="SNK128" s="1"/>
      <c r="SNM128" s="1"/>
      <c r="SNQ128" s="19"/>
      <c r="SNR128" s="1"/>
      <c r="SNS128" s="1"/>
      <c r="SNU128" s="1"/>
      <c r="SNY128" s="19"/>
      <c r="SNZ128" s="1"/>
      <c r="SOA128" s="1"/>
      <c r="SOC128" s="1"/>
      <c r="SOG128" s="19"/>
      <c r="SOH128" s="1"/>
      <c r="SOI128" s="1"/>
      <c r="SOK128" s="1"/>
      <c r="SOO128" s="19"/>
      <c r="SOP128" s="1"/>
      <c r="SOQ128" s="1"/>
      <c r="SOS128" s="1"/>
      <c r="SOW128" s="19"/>
      <c r="SOX128" s="1"/>
      <c r="SOY128" s="1"/>
      <c r="SPA128" s="1"/>
      <c r="SPE128" s="19"/>
      <c r="SPF128" s="1"/>
      <c r="SPG128" s="1"/>
      <c r="SPI128" s="1"/>
      <c r="SPM128" s="19"/>
      <c r="SPN128" s="1"/>
      <c r="SPO128" s="1"/>
      <c r="SPQ128" s="1"/>
      <c r="SPU128" s="19"/>
      <c r="SPV128" s="1"/>
      <c r="SPW128" s="1"/>
      <c r="SPY128" s="1"/>
      <c r="SQC128" s="19"/>
      <c r="SQD128" s="1"/>
      <c r="SQE128" s="1"/>
      <c r="SQG128" s="1"/>
      <c r="SQK128" s="19"/>
      <c r="SQL128" s="1"/>
      <c r="SQM128" s="1"/>
      <c r="SQO128" s="1"/>
      <c r="SQS128" s="19"/>
      <c r="SQT128" s="1"/>
      <c r="SQU128" s="1"/>
      <c r="SQW128" s="1"/>
      <c r="SRA128" s="19"/>
      <c r="SRB128" s="1"/>
      <c r="SRC128" s="1"/>
      <c r="SRE128" s="1"/>
      <c r="SRI128" s="19"/>
      <c r="SRJ128" s="1"/>
      <c r="SRK128" s="1"/>
      <c r="SRM128" s="1"/>
      <c r="SRQ128" s="19"/>
      <c r="SRR128" s="1"/>
      <c r="SRS128" s="1"/>
      <c r="SRU128" s="1"/>
      <c r="SRY128" s="19"/>
      <c r="SRZ128" s="1"/>
      <c r="SSA128" s="1"/>
      <c r="SSC128" s="1"/>
      <c r="SSG128" s="19"/>
      <c r="SSH128" s="1"/>
      <c r="SSI128" s="1"/>
      <c r="SSK128" s="1"/>
      <c r="SSO128" s="19"/>
      <c r="SSP128" s="1"/>
      <c r="SSQ128" s="1"/>
      <c r="SSS128" s="1"/>
      <c r="SSW128" s="19"/>
      <c r="SSX128" s="1"/>
      <c r="SSY128" s="1"/>
      <c r="STA128" s="1"/>
      <c r="STE128" s="19"/>
      <c r="STF128" s="1"/>
      <c r="STG128" s="1"/>
      <c r="STI128" s="1"/>
      <c r="STM128" s="19"/>
      <c r="STN128" s="1"/>
      <c r="STO128" s="1"/>
      <c r="STQ128" s="1"/>
      <c r="STU128" s="19"/>
      <c r="STV128" s="1"/>
      <c r="STW128" s="1"/>
      <c r="STY128" s="1"/>
      <c r="SUC128" s="19"/>
      <c r="SUD128" s="1"/>
      <c r="SUE128" s="1"/>
      <c r="SUG128" s="1"/>
      <c r="SUK128" s="19"/>
      <c r="SUL128" s="1"/>
      <c r="SUM128" s="1"/>
      <c r="SUO128" s="1"/>
      <c r="SUS128" s="19"/>
      <c r="SUT128" s="1"/>
      <c r="SUU128" s="1"/>
      <c r="SUW128" s="1"/>
      <c r="SVA128" s="19"/>
      <c r="SVB128" s="1"/>
      <c r="SVC128" s="1"/>
      <c r="SVE128" s="1"/>
      <c r="SVI128" s="19"/>
      <c r="SVJ128" s="1"/>
      <c r="SVK128" s="1"/>
      <c r="SVM128" s="1"/>
      <c r="SVQ128" s="19"/>
      <c r="SVR128" s="1"/>
      <c r="SVS128" s="1"/>
      <c r="SVU128" s="1"/>
      <c r="SVY128" s="19"/>
      <c r="SVZ128" s="1"/>
      <c r="SWA128" s="1"/>
      <c r="SWC128" s="1"/>
      <c r="SWG128" s="19"/>
      <c r="SWH128" s="1"/>
      <c r="SWI128" s="1"/>
      <c r="SWK128" s="1"/>
      <c r="SWO128" s="19"/>
      <c r="SWP128" s="1"/>
      <c r="SWQ128" s="1"/>
      <c r="SWS128" s="1"/>
      <c r="SWW128" s="19"/>
      <c r="SWX128" s="1"/>
      <c r="SWY128" s="1"/>
      <c r="SXA128" s="1"/>
      <c r="SXE128" s="19"/>
      <c r="SXF128" s="1"/>
      <c r="SXG128" s="1"/>
      <c r="SXI128" s="1"/>
      <c r="SXM128" s="19"/>
      <c r="SXN128" s="1"/>
      <c r="SXO128" s="1"/>
      <c r="SXQ128" s="1"/>
      <c r="SXU128" s="19"/>
      <c r="SXV128" s="1"/>
      <c r="SXW128" s="1"/>
      <c r="SXY128" s="1"/>
      <c r="SYC128" s="19"/>
      <c r="SYD128" s="1"/>
      <c r="SYE128" s="1"/>
      <c r="SYG128" s="1"/>
      <c r="SYK128" s="19"/>
      <c r="SYL128" s="1"/>
      <c r="SYM128" s="1"/>
      <c r="SYO128" s="1"/>
      <c r="SYS128" s="19"/>
      <c r="SYT128" s="1"/>
      <c r="SYU128" s="1"/>
      <c r="SYW128" s="1"/>
      <c r="SZA128" s="19"/>
      <c r="SZB128" s="1"/>
      <c r="SZC128" s="1"/>
      <c r="SZE128" s="1"/>
      <c r="SZI128" s="19"/>
      <c r="SZJ128" s="1"/>
      <c r="SZK128" s="1"/>
      <c r="SZM128" s="1"/>
      <c r="SZQ128" s="19"/>
      <c r="SZR128" s="1"/>
      <c r="SZS128" s="1"/>
      <c r="SZU128" s="1"/>
      <c r="SZY128" s="19"/>
      <c r="SZZ128" s="1"/>
      <c r="TAA128" s="1"/>
      <c r="TAC128" s="1"/>
      <c r="TAG128" s="19"/>
      <c r="TAH128" s="1"/>
      <c r="TAI128" s="1"/>
      <c r="TAK128" s="1"/>
      <c r="TAO128" s="19"/>
      <c r="TAP128" s="1"/>
      <c r="TAQ128" s="1"/>
      <c r="TAS128" s="1"/>
      <c r="TAW128" s="19"/>
      <c r="TAX128" s="1"/>
      <c r="TAY128" s="1"/>
      <c r="TBA128" s="1"/>
      <c r="TBE128" s="19"/>
      <c r="TBF128" s="1"/>
      <c r="TBG128" s="1"/>
      <c r="TBI128" s="1"/>
      <c r="TBM128" s="19"/>
      <c r="TBN128" s="1"/>
      <c r="TBO128" s="1"/>
      <c r="TBQ128" s="1"/>
      <c r="TBU128" s="19"/>
      <c r="TBV128" s="1"/>
      <c r="TBW128" s="1"/>
      <c r="TBY128" s="1"/>
      <c r="TCC128" s="19"/>
      <c r="TCD128" s="1"/>
      <c r="TCE128" s="1"/>
      <c r="TCG128" s="1"/>
      <c r="TCK128" s="19"/>
      <c r="TCL128" s="1"/>
      <c r="TCM128" s="1"/>
      <c r="TCO128" s="1"/>
      <c r="TCS128" s="19"/>
      <c r="TCT128" s="1"/>
      <c r="TCU128" s="1"/>
      <c r="TCW128" s="1"/>
      <c r="TDA128" s="19"/>
      <c r="TDB128" s="1"/>
      <c r="TDC128" s="1"/>
      <c r="TDE128" s="1"/>
      <c r="TDI128" s="19"/>
      <c r="TDJ128" s="1"/>
      <c r="TDK128" s="1"/>
      <c r="TDM128" s="1"/>
      <c r="TDQ128" s="19"/>
      <c r="TDR128" s="1"/>
      <c r="TDS128" s="1"/>
      <c r="TDU128" s="1"/>
      <c r="TDY128" s="19"/>
      <c r="TDZ128" s="1"/>
      <c r="TEA128" s="1"/>
      <c r="TEC128" s="1"/>
      <c r="TEG128" s="19"/>
      <c r="TEH128" s="1"/>
      <c r="TEI128" s="1"/>
      <c r="TEK128" s="1"/>
      <c r="TEO128" s="19"/>
      <c r="TEP128" s="1"/>
      <c r="TEQ128" s="1"/>
      <c r="TES128" s="1"/>
      <c r="TEW128" s="19"/>
      <c r="TEX128" s="1"/>
      <c r="TEY128" s="1"/>
      <c r="TFA128" s="1"/>
      <c r="TFE128" s="19"/>
      <c r="TFF128" s="1"/>
      <c r="TFG128" s="1"/>
      <c r="TFI128" s="1"/>
      <c r="TFM128" s="19"/>
      <c r="TFN128" s="1"/>
      <c r="TFO128" s="1"/>
      <c r="TFQ128" s="1"/>
      <c r="TFU128" s="19"/>
      <c r="TFV128" s="1"/>
      <c r="TFW128" s="1"/>
      <c r="TFY128" s="1"/>
      <c r="TGC128" s="19"/>
      <c r="TGD128" s="1"/>
      <c r="TGE128" s="1"/>
      <c r="TGG128" s="1"/>
      <c r="TGK128" s="19"/>
      <c r="TGL128" s="1"/>
      <c r="TGM128" s="1"/>
      <c r="TGO128" s="1"/>
      <c r="TGS128" s="19"/>
      <c r="TGT128" s="1"/>
      <c r="TGU128" s="1"/>
      <c r="TGW128" s="1"/>
      <c r="THA128" s="19"/>
      <c r="THB128" s="1"/>
      <c r="THC128" s="1"/>
      <c r="THE128" s="1"/>
      <c r="THI128" s="19"/>
      <c r="THJ128" s="1"/>
      <c r="THK128" s="1"/>
      <c r="THM128" s="1"/>
      <c r="THQ128" s="19"/>
      <c r="THR128" s="1"/>
      <c r="THS128" s="1"/>
      <c r="THU128" s="1"/>
      <c r="THY128" s="19"/>
      <c r="THZ128" s="1"/>
      <c r="TIA128" s="1"/>
      <c r="TIC128" s="1"/>
      <c r="TIG128" s="19"/>
      <c r="TIH128" s="1"/>
      <c r="TII128" s="1"/>
      <c r="TIK128" s="1"/>
      <c r="TIO128" s="19"/>
      <c r="TIP128" s="1"/>
      <c r="TIQ128" s="1"/>
      <c r="TIS128" s="1"/>
      <c r="TIW128" s="19"/>
      <c r="TIX128" s="1"/>
      <c r="TIY128" s="1"/>
      <c r="TJA128" s="1"/>
      <c r="TJE128" s="19"/>
      <c r="TJF128" s="1"/>
      <c r="TJG128" s="1"/>
      <c r="TJI128" s="1"/>
      <c r="TJM128" s="19"/>
      <c r="TJN128" s="1"/>
      <c r="TJO128" s="1"/>
      <c r="TJQ128" s="1"/>
      <c r="TJU128" s="19"/>
      <c r="TJV128" s="1"/>
      <c r="TJW128" s="1"/>
      <c r="TJY128" s="1"/>
      <c r="TKC128" s="19"/>
      <c r="TKD128" s="1"/>
      <c r="TKE128" s="1"/>
      <c r="TKG128" s="1"/>
      <c r="TKK128" s="19"/>
      <c r="TKL128" s="1"/>
      <c r="TKM128" s="1"/>
      <c r="TKO128" s="1"/>
      <c r="TKS128" s="19"/>
      <c r="TKT128" s="1"/>
      <c r="TKU128" s="1"/>
      <c r="TKW128" s="1"/>
      <c r="TLA128" s="19"/>
      <c r="TLB128" s="1"/>
      <c r="TLC128" s="1"/>
      <c r="TLE128" s="1"/>
      <c r="TLI128" s="19"/>
      <c r="TLJ128" s="1"/>
      <c r="TLK128" s="1"/>
      <c r="TLM128" s="1"/>
      <c r="TLQ128" s="19"/>
      <c r="TLR128" s="1"/>
      <c r="TLS128" s="1"/>
      <c r="TLU128" s="1"/>
      <c r="TLY128" s="19"/>
      <c r="TLZ128" s="1"/>
      <c r="TMA128" s="1"/>
      <c r="TMC128" s="1"/>
      <c r="TMG128" s="19"/>
      <c r="TMH128" s="1"/>
      <c r="TMI128" s="1"/>
      <c r="TMK128" s="1"/>
      <c r="TMO128" s="19"/>
      <c r="TMP128" s="1"/>
      <c r="TMQ128" s="1"/>
      <c r="TMS128" s="1"/>
      <c r="TMW128" s="19"/>
      <c r="TMX128" s="1"/>
      <c r="TMY128" s="1"/>
      <c r="TNA128" s="1"/>
      <c r="TNE128" s="19"/>
      <c r="TNF128" s="1"/>
      <c r="TNG128" s="1"/>
      <c r="TNI128" s="1"/>
      <c r="TNM128" s="19"/>
      <c r="TNN128" s="1"/>
      <c r="TNO128" s="1"/>
      <c r="TNQ128" s="1"/>
      <c r="TNU128" s="19"/>
      <c r="TNV128" s="1"/>
      <c r="TNW128" s="1"/>
      <c r="TNY128" s="1"/>
      <c r="TOC128" s="19"/>
      <c r="TOD128" s="1"/>
      <c r="TOE128" s="1"/>
      <c r="TOG128" s="1"/>
      <c r="TOK128" s="19"/>
      <c r="TOL128" s="1"/>
      <c r="TOM128" s="1"/>
      <c r="TOO128" s="1"/>
      <c r="TOS128" s="19"/>
      <c r="TOT128" s="1"/>
      <c r="TOU128" s="1"/>
      <c r="TOW128" s="1"/>
      <c r="TPA128" s="19"/>
      <c r="TPB128" s="1"/>
      <c r="TPC128" s="1"/>
      <c r="TPE128" s="1"/>
      <c r="TPI128" s="19"/>
      <c r="TPJ128" s="1"/>
      <c r="TPK128" s="1"/>
      <c r="TPM128" s="1"/>
      <c r="TPQ128" s="19"/>
      <c r="TPR128" s="1"/>
      <c r="TPS128" s="1"/>
      <c r="TPU128" s="1"/>
      <c r="TPY128" s="19"/>
      <c r="TPZ128" s="1"/>
      <c r="TQA128" s="1"/>
      <c r="TQC128" s="1"/>
      <c r="TQG128" s="19"/>
      <c r="TQH128" s="1"/>
      <c r="TQI128" s="1"/>
      <c r="TQK128" s="1"/>
      <c r="TQO128" s="19"/>
      <c r="TQP128" s="1"/>
      <c r="TQQ128" s="1"/>
      <c r="TQS128" s="1"/>
      <c r="TQW128" s="19"/>
      <c r="TQX128" s="1"/>
      <c r="TQY128" s="1"/>
      <c r="TRA128" s="1"/>
      <c r="TRE128" s="19"/>
      <c r="TRF128" s="1"/>
      <c r="TRG128" s="1"/>
      <c r="TRI128" s="1"/>
      <c r="TRM128" s="19"/>
      <c r="TRN128" s="1"/>
      <c r="TRO128" s="1"/>
      <c r="TRQ128" s="1"/>
      <c r="TRU128" s="19"/>
      <c r="TRV128" s="1"/>
      <c r="TRW128" s="1"/>
      <c r="TRY128" s="1"/>
      <c r="TSC128" s="19"/>
      <c r="TSD128" s="1"/>
      <c r="TSE128" s="1"/>
      <c r="TSG128" s="1"/>
      <c r="TSK128" s="19"/>
      <c r="TSL128" s="1"/>
      <c r="TSM128" s="1"/>
      <c r="TSO128" s="1"/>
      <c r="TSS128" s="19"/>
      <c r="TST128" s="1"/>
      <c r="TSU128" s="1"/>
      <c r="TSW128" s="1"/>
      <c r="TTA128" s="19"/>
      <c r="TTB128" s="1"/>
      <c r="TTC128" s="1"/>
      <c r="TTE128" s="1"/>
      <c r="TTI128" s="19"/>
      <c r="TTJ128" s="1"/>
      <c r="TTK128" s="1"/>
      <c r="TTM128" s="1"/>
      <c r="TTQ128" s="19"/>
      <c r="TTR128" s="1"/>
      <c r="TTS128" s="1"/>
      <c r="TTU128" s="1"/>
      <c r="TTY128" s="19"/>
      <c r="TTZ128" s="1"/>
      <c r="TUA128" s="1"/>
      <c r="TUC128" s="1"/>
      <c r="TUG128" s="19"/>
      <c r="TUH128" s="1"/>
      <c r="TUI128" s="1"/>
      <c r="TUK128" s="1"/>
      <c r="TUO128" s="19"/>
      <c r="TUP128" s="1"/>
      <c r="TUQ128" s="1"/>
      <c r="TUS128" s="1"/>
      <c r="TUW128" s="19"/>
      <c r="TUX128" s="1"/>
      <c r="TUY128" s="1"/>
      <c r="TVA128" s="1"/>
      <c r="TVE128" s="19"/>
      <c r="TVF128" s="1"/>
      <c r="TVG128" s="1"/>
      <c r="TVI128" s="1"/>
      <c r="TVM128" s="19"/>
      <c r="TVN128" s="1"/>
      <c r="TVO128" s="1"/>
      <c r="TVQ128" s="1"/>
      <c r="TVU128" s="19"/>
      <c r="TVV128" s="1"/>
      <c r="TVW128" s="1"/>
      <c r="TVY128" s="1"/>
      <c r="TWC128" s="19"/>
      <c r="TWD128" s="1"/>
      <c r="TWE128" s="1"/>
      <c r="TWG128" s="1"/>
      <c r="TWK128" s="19"/>
      <c r="TWL128" s="1"/>
      <c r="TWM128" s="1"/>
      <c r="TWO128" s="1"/>
      <c r="TWS128" s="19"/>
      <c r="TWT128" s="1"/>
      <c r="TWU128" s="1"/>
      <c r="TWW128" s="1"/>
      <c r="TXA128" s="19"/>
      <c r="TXB128" s="1"/>
      <c r="TXC128" s="1"/>
      <c r="TXE128" s="1"/>
      <c r="TXI128" s="19"/>
      <c r="TXJ128" s="1"/>
      <c r="TXK128" s="1"/>
      <c r="TXM128" s="1"/>
      <c r="TXQ128" s="19"/>
      <c r="TXR128" s="1"/>
      <c r="TXS128" s="1"/>
      <c r="TXU128" s="1"/>
      <c r="TXY128" s="19"/>
      <c r="TXZ128" s="1"/>
      <c r="TYA128" s="1"/>
      <c r="TYC128" s="1"/>
      <c r="TYG128" s="19"/>
      <c r="TYH128" s="1"/>
      <c r="TYI128" s="1"/>
      <c r="TYK128" s="1"/>
      <c r="TYO128" s="19"/>
      <c r="TYP128" s="1"/>
      <c r="TYQ128" s="1"/>
      <c r="TYS128" s="1"/>
      <c r="TYW128" s="19"/>
      <c r="TYX128" s="1"/>
      <c r="TYY128" s="1"/>
      <c r="TZA128" s="1"/>
      <c r="TZE128" s="19"/>
      <c r="TZF128" s="1"/>
      <c r="TZG128" s="1"/>
      <c r="TZI128" s="1"/>
      <c r="TZM128" s="19"/>
      <c r="TZN128" s="1"/>
      <c r="TZO128" s="1"/>
      <c r="TZQ128" s="1"/>
      <c r="TZU128" s="19"/>
      <c r="TZV128" s="1"/>
      <c r="TZW128" s="1"/>
      <c r="TZY128" s="1"/>
      <c r="UAC128" s="19"/>
      <c r="UAD128" s="1"/>
      <c r="UAE128" s="1"/>
      <c r="UAG128" s="1"/>
      <c r="UAK128" s="19"/>
      <c r="UAL128" s="1"/>
      <c r="UAM128" s="1"/>
      <c r="UAO128" s="1"/>
      <c r="UAS128" s="19"/>
      <c r="UAT128" s="1"/>
      <c r="UAU128" s="1"/>
      <c r="UAW128" s="1"/>
      <c r="UBA128" s="19"/>
      <c r="UBB128" s="1"/>
      <c r="UBC128" s="1"/>
      <c r="UBE128" s="1"/>
      <c r="UBI128" s="19"/>
      <c r="UBJ128" s="1"/>
      <c r="UBK128" s="1"/>
      <c r="UBM128" s="1"/>
      <c r="UBQ128" s="19"/>
      <c r="UBR128" s="1"/>
      <c r="UBS128" s="1"/>
      <c r="UBU128" s="1"/>
      <c r="UBY128" s="19"/>
      <c r="UBZ128" s="1"/>
      <c r="UCA128" s="1"/>
      <c r="UCC128" s="1"/>
      <c r="UCG128" s="19"/>
      <c r="UCH128" s="1"/>
      <c r="UCI128" s="1"/>
      <c r="UCK128" s="1"/>
      <c r="UCO128" s="19"/>
      <c r="UCP128" s="1"/>
      <c r="UCQ128" s="1"/>
      <c r="UCS128" s="1"/>
      <c r="UCW128" s="19"/>
      <c r="UCX128" s="1"/>
      <c r="UCY128" s="1"/>
      <c r="UDA128" s="1"/>
      <c r="UDE128" s="19"/>
      <c r="UDF128" s="1"/>
      <c r="UDG128" s="1"/>
      <c r="UDI128" s="1"/>
      <c r="UDM128" s="19"/>
      <c r="UDN128" s="1"/>
      <c r="UDO128" s="1"/>
      <c r="UDQ128" s="1"/>
      <c r="UDU128" s="19"/>
      <c r="UDV128" s="1"/>
      <c r="UDW128" s="1"/>
      <c r="UDY128" s="1"/>
      <c r="UEC128" s="19"/>
      <c r="UED128" s="1"/>
      <c r="UEE128" s="1"/>
      <c r="UEG128" s="1"/>
      <c r="UEK128" s="19"/>
      <c r="UEL128" s="1"/>
      <c r="UEM128" s="1"/>
      <c r="UEO128" s="1"/>
      <c r="UES128" s="19"/>
      <c r="UET128" s="1"/>
      <c r="UEU128" s="1"/>
      <c r="UEW128" s="1"/>
      <c r="UFA128" s="19"/>
      <c r="UFB128" s="1"/>
      <c r="UFC128" s="1"/>
      <c r="UFE128" s="1"/>
      <c r="UFI128" s="19"/>
      <c r="UFJ128" s="1"/>
      <c r="UFK128" s="1"/>
      <c r="UFM128" s="1"/>
      <c r="UFQ128" s="19"/>
      <c r="UFR128" s="1"/>
      <c r="UFS128" s="1"/>
      <c r="UFU128" s="1"/>
      <c r="UFY128" s="19"/>
      <c r="UFZ128" s="1"/>
      <c r="UGA128" s="1"/>
      <c r="UGC128" s="1"/>
      <c r="UGG128" s="19"/>
      <c r="UGH128" s="1"/>
      <c r="UGI128" s="1"/>
      <c r="UGK128" s="1"/>
      <c r="UGO128" s="19"/>
      <c r="UGP128" s="1"/>
      <c r="UGQ128" s="1"/>
      <c r="UGS128" s="1"/>
      <c r="UGW128" s="19"/>
      <c r="UGX128" s="1"/>
      <c r="UGY128" s="1"/>
      <c r="UHA128" s="1"/>
      <c r="UHE128" s="19"/>
      <c r="UHF128" s="1"/>
      <c r="UHG128" s="1"/>
      <c r="UHI128" s="1"/>
      <c r="UHM128" s="19"/>
      <c r="UHN128" s="1"/>
      <c r="UHO128" s="1"/>
      <c r="UHQ128" s="1"/>
      <c r="UHU128" s="19"/>
      <c r="UHV128" s="1"/>
      <c r="UHW128" s="1"/>
      <c r="UHY128" s="1"/>
      <c r="UIC128" s="19"/>
      <c r="UID128" s="1"/>
      <c r="UIE128" s="1"/>
      <c r="UIG128" s="1"/>
      <c r="UIK128" s="19"/>
      <c r="UIL128" s="1"/>
      <c r="UIM128" s="1"/>
      <c r="UIO128" s="1"/>
      <c r="UIS128" s="19"/>
      <c r="UIT128" s="1"/>
      <c r="UIU128" s="1"/>
      <c r="UIW128" s="1"/>
      <c r="UJA128" s="19"/>
      <c r="UJB128" s="1"/>
      <c r="UJC128" s="1"/>
      <c r="UJE128" s="1"/>
      <c r="UJI128" s="19"/>
      <c r="UJJ128" s="1"/>
      <c r="UJK128" s="1"/>
      <c r="UJM128" s="1"/>
      <c r="UJQ128" s="19"/>
      <c r="UJR128" s="1"/>
      <c r="UJS128" s="1"/>
      <c r="UJU128" s="1"/>
      <c r="UJY128" s="19"/>
      <c r="UJZ128" s="1"/>
      <c r="UKA128" s="1"/>
      <c r="UKC128" s="1"/>
      <c r="UKG128" s="19"/>
      <c r="UKH128" s="1"/>
      <c r="UKI128" s="1"/>
      <c r="UKK128" s="1"/>
      <c r="UKO128" s="19"/>
      <c r="UKP128" s="1"/>
      <c r="UKQ128" s="1"/>
      <c r="UKS128" s="1"/>
      <c r="UKW128" s="19"/>
      <c r="UKX128" s="1"/>
      <c r="UKY128" s="1"/>
      <c r="ULA128" s="1"/>
      <c r="ULE128" s="19"/>
      <c r="ULF128" s="1"/>
      <c r="ULG128" s="1"/>
      <c r="ULI128" s="1"/>
      <c r="ULM128" s="19"/>
      <c r="ULN128" s="1"/>
      <c r="ULO128" s="1"/>
      <c r="ULQ128" s="1"/>
      <c r="ULU128" s="19"/>
      <c r="ULV128" s="1"/>
      <c r="ULW128" s="1"/>
      <c r="ULY128" s="1"/>
      <c r="UMC128" s="19"/>
      <c r="UMD128" s="1"/>
      <c r="UME128" s="1"/>
      <c r="UMG128" s="1"/>
      <c r="UMK128" s="19"/>
      <c r="UML128" s="1"/>
      <c r="UMM128" s="1"/>
      <c r="UMO128" s="1"/>
      <c r="UMS128" s="19"/>
      <c r="UMT128" s="1"/>
      <c r="UMU128" s="1"/>
      <c r="UMW128" s="1"/>
      <c r="UNA128" s="19"/>
      <c r="UNB128" s="1"/>
      <c r="UNC128" s="1"/>
      <c r="UNE128" s="1"/>
      <c r="UNI128" s="19"/>
      <c r="UNJ128" s="1"/>
      <c r="UNK128" s="1"/>
      <c r="UNM128" s="1"/>
      <c r="UNQ128" s="19"/>
      <c r="UNR128" s="1"/>
      <c r="UNS128" s="1"/>
      <c r="UNU128" s="1"/>
      <c r="UNY128" s="19"/>
      <c r="UNZ128" s="1"/>
      <c r="UOA128" s="1"/>
      <c r="UOC128" s="1"/>
      <c r="UOG128" s="19"/>
      <c r="UOH128" s="1"/>
      <c r="UOI128" s="1"/>
      <c r="UOK128" s="1"/>
      <c r="UOO128" s="19"/>
      <c r="UOP128" s="1"/>
      <c r="UOQ128" s="1"/>
      <c r="UOS128" s="1"/>
      <c r="UOW128" s="19"/>
      <c r="UOX128" s="1"/>
      <c r="UOY128" s="1"/>
      <c r="UPA128" s="1"/>
      <c r="UPE128" s="19"/>
      <c r="UPF128" s="1"/>
      <c r="UPG128" s="1"/>
      <c r="UPI128" s="1"/>
      <c r="UPM128" s="19"/>
      <c r="UPN128" s="1"/>
      <c r="UPO128" s="1"/>
      <c r="UPQ128" s="1"/>
      <c r="UPU128" s="19"/>
      <c r="UPV128" s="1"/>
      <c r="UPW128" s="1"/>
      <c r="UPY128" s="1"/>
      <c r="UQC128" s="19"/>
      <c r="UQD128" s="1"/>
      <c r="UQE128" s="1"/>
      <c r="UQG128" s="1"/>
      <c r="UQK128" s="19"/>
      <c r="UQL128" s="1"/>
      <c r="UQM128" s="1"/>
      <c r="UQO128" s="1"/>
      <c r="UQS128" s="19"/>
      <c r="UQT128" s="1"/>
      <c r="UQU128" s="1"/>
      <c r="UQW128" s="1"/>
      <c r="URA128" s="19"/>
      <c r="URB128" s="1"/>
      <c r="URC128" s="1"/>
      <c r="URE128" s="1"/>
      <c r="URI128" s="19"/>
      <c r="URJ128" s="1"/>
      <c r="URK128" s="1"/>
      <c r="URM128" s="1"/>
      <c r="URQ128" s="19"/>
      <c r="URR128" s="1"/>
      <c r="URS128" s="1"/>
      <c r="URU128" s="1"/>
      <c r="URY128" s="19"/>
      <c r="URZ128" s="1"/>
      <c r="USA128" s="1"/>
      <c r="USC128" s="1"/>
      <c r="USG128" s="19"/>
      <c r="USH128" s="1"/>
      <c r="USI128" s="1"/>
      <c r="USK128" s="1"/>
      <c r="USO128" s="19"/>
      <c r="USP128" s="1"/>
      <c r="USQ128" s="1"/>
      <c r="USS128" s="1"/>
      <c r="USW128" s="19"/>
      <c r="USX128" s="1"/>
      <c r="USY128" s="1"/>
      <c r="UTA128" s="1"/>
      <c r="UTE128" s="19"/>
      <c r="UTF128" s="1"/>
      <c r="UTG128" s="1"/>
      <c r="UTI128" s="1"/>
      <c r="UTM128" s="19"/>
      <c r="UTN128" s="1"/>
      <c r="UTO128" s="1"/>
      <c r="UTQ128" s="1"/>
      <c r="UTU128" s="19"/>
      <c r="UTV128" s="1"/>
      <c r="UTW128" s="1"/>
      <c r="UTY128" s="1"/>
      <c r="UUC128" s="19"/>
      <c r="UUD128" s="1"/>
      <c r="UUE128" s="1"/>
      <c r="UUG128" s="1"/>
      <c r="UUK128" s="19"/>
      <c r="UUL128" s="1"/>
      <c r="UUM128" s="1"/>
      <c r="UUO128" s="1"/>
      <c r="UUS128" s="19"/>
      <c r="UUT128" s="1"/>
      <c r="UUU128" s="1"/>
      <c r="UUW128" s="1"/>
      <c r="UVA128" s="19"/>
      <c r="UVB128" s="1"/>
      <c r="UVC128" s="1"/>
      <c r="UVE128" s="1"/>
      <c r="UVI128" s="19"/>
      <c r="UVJ128" s="1"/>
      <c r="UVK128" s="1"/>
      <c r="UVM128" s="1"/>
      <c r="UVQ128" s="19"/>
      <c r="UVR128" s="1"/>
      <c r="UVS128" s="1"/>
      <c r="UVU128" s="1"/>
      <c r="UVY128" s="19"/>
      <c r="UVZ128" s="1"/>
      <c r="UWA128" s="1"/>
      <c r="UWC128" s="1"/>
      <c r="UWG128" s="19"/>
      <c r="UWH128" s="1"/>
      <c r="UWI128" s="1"/>
      <c r="UWK128" s="1"/>
      <c r="UWO128" s="19"/>
      <c r="UWP128" s="1"/>
      <c r="UWQ128" s="1"/>
      <c r="UWS128" s="1"/>
      <c r="UWW128" s="19"/>
      <c r="UWX128" s="1"/>
      <c r="UWY128" s="1"/>
      <c r="UXA128" s="1"/>
      <c r="UXE128" s="19"/>
      <c r="UXF128" s="1"/>
      <c r="UXG128" s="1"/>
      <c r="UXI128" s="1"/>
      <c r="UXM128" s="19"/>
      <c r="UXN128" s="1"/>
      <c r="UXO128" s="1"/>
      <c r="UXQ128" s="1"/>
      <c r="UXU128" s="19"/>
      <c r="UXV128" s="1"/>
      <c r="UXW128" s="1"/>
      <c r="UXY128" s="1"/>
      <c r="UYC128" s="19"/>
      <c r="UYD128" s="1"/>
      <c r="UYE128" s="1"/>
      <c r="UYG128" s="1"/>
      <c r="UYK128" s="19"/>
      <c r="UYL128" s="1"/>
      <c r="UYM128" s="1"/>
      <c r="UYO128" s="1"/>
      <c r="UYS128" s="19"/>
      <c r="UYT128" s="1"/>
      <c r="UYU128" s="1"/>
      <c r="UYW128" s="1"/>
      <c r="UZA128" s="19"/>
      <c r="UZB128" s="1"/>
      <c r="UZC128" s="1"/>
      <c r="UZE128" s="1"/>
      <c r="UZI128" s="19"/>
      <c r="UZJ128" s="1"/>
      <c r="UZK128" s="1"/>
      <c r="UZM128" s="1"/>
      <c r="UZQ128" s="19"/>
      <c r="UZR128" s="1"/>
      <c r="UZS128" s="1"/>
      <c r="UZU128" s="1"/>
      <c r="UZY128" s="19"/>
      <c r="UZZ128" s="1"/>
      <c r="VAA128" s="1"/>
      <c r="VAC128" s="1"/>
      <c r="VAG128" s="19"/>
      <c r="VAH128" s="1"/>
      <c r="VAI128" s="1"/>
      <c r="VAK128" s="1"/>
      <c r="VAO128" s="19"/>
      <c r="VAP128" s="1"/>
      <c r="VAQ128" s="1"/>
      <c r="VAS128" s="1"/>
      <c r="VAW128" s="19"/>
      <c r="VAX128" s="1"/>
      <c r="VAY128" s="1"/>
      <c r="VBA128" s="1"/>
      <c r="VBE128" s="19"/>
      <c r="VBF128" s="1"/>
      <c r="VBG128" s="1"/>
      <c r="VBI128" s="1"/>
      <c r="VBM128" s="19"/>
      <c r="VBN128" s="1"/>
      <c r="VBO128" s="1"/>
      <c r="VBQ128" s="1"/>
      <c r="VBU128" s="19"/>
      <c r="VBV128" s="1"/>
      <c r="VBW128" s="1"/>
      <c r="VBY128" s="1"/>
      <c r="VCC128" s="19"/>
      <c r="VCD128" s="1"/>
      <c r="VCE128" s="1"/>
      <c r="VCG128" s="1"/>
      <c r="VCK128" s="19"/>
      <c r="VCL128" s="1"/>
      <c r="VCM128" s="1"/>
      <c r="VCO128" s="1"/>
      <c r="VCS128" s="19"/>
      <c r="VCT128" s="1"/>
      <c r="VCU128" s="1"/>
      <c r="VCW128" s="1"/>
      <c r="VDA128" s="19"/>
      <c r="VDB128" s="1"/>
      <c r="VDC128" s="1"/>
      <c r="VDE128" s="1"/>
      <c r="VDI128" s="19"/>
      <c r="VDJ128" s="1"/>
      <c r="VDK128" s="1"/>
      <c r="VDM128" s="1"/>
      <c r="VDQ128" s="19"/>
      <c r="VDR128" s="1"/>
      <c r="VDS128" s="1"/>
      <c r="VDU128" s="1"/>
      <c r="VDY128" s="19"/>
      <c r="VDZ128" s="1"/>
      <c r="VEA128" s="1"/>
      <c r="VEC128" s="1"/>
      <c r="VEG128" s="19"/>
      <c r="VEH128" s="1"/>
      <c r="VEI128" s="1"/>
      <c r="VEK128" s="1"/>
      <c r="VEO128" s="19"/>
      <c r="VEP128" s="1"/>
      <c r="VEQ128" s="1"/>
      <c r="VES128" s="1"/>
      <c r="VEW128" s="19"/>
      <c r="VEX128" s="1"/>
      <c r="VEY128" s="1"/>
      <c r="VFA128" s="1"/>
      <c r="VFE128" s="19"/>
      <c r="VFF128" s="1"/>
      <c r="VFG128" s="1"/>
      <c r="VFI128" s="1"/>
      <c r="VFM128" s="19"/>
      <c r="VFN128" s="1"/>
      <c r="VFO128" s="1"/>
      <c r="VFQ128" s="1"/>
      <c r="VFU128" s="19"/>
      <c r="VFV128" s="1"/>
      <c r="VFW128" s="1"/>
      <c r="VFY128" s="1"/>
      <c r="VGC128" s="19"/>
      <c r="VGD128" s="1"/>
      <c r="VGE128" s="1"/>
      <c r="VGG128" s="1"/>
      <c r="VGK128" s="19"/>
      <c r="VGL128" s="1"/>
      <c r="VGM128" s="1"/>
      <c r="VGO128" s="1"/>
      <c r="VGS128" s="19"/>
      <c r="VGT128" s="1"/>
      <c r="VGU128" s="1"/>
      <c r="VGW128" s="1"/>
      <c r="VHA128" s="19"/>
      <c r="VHB128" s="1"/>
      <c r="VHC128" s="1"/>
      <c r="VHE128" s="1"/>
      <c r="VHI128" s="19"/>
      <c r="VHJ128" s="1"/>
      <c r="VHK128" s="1"/>
      <c r="VHM128" s="1"/>
      <c r="VHQ128" s="19"/>
      <c r="VHR128" s="1"/>
      <c r="VHS128" s="1"/>
      <c r="VHU128" s="1"/>
      <c r="VHY128" s="19"/>
      <c r="VHZ128" s="1"/>
      <c r="VIA128" s="1"/>
      <c r="VIC128" s="1"/>
      <c r="VIG128" s="19"/>
      <c r="VIH128" s="1"/>
      <c r="VII128" s="1"/>
      <c r="VIK128" s="1"/>
      <c r="VIO128" s="19"/>
      <c r="VIP128" s="1"/>
      <c r="VIQ128" s="1"/>
      <c r="VIS128" s="1"/>
      <c r="VIW128" s="19"/>
      <c r="VIX128" s="1"/>
      <c r="VIY128" s="1"/>
      <c r="VJA128" s="1"/>
      <c r="VJE128" s="19"/>
      <c r="VJF128" s="1"/>
      <c r="VJG128" s="1"/>
      <c r="VJI128" s="1"/>
      <c r="VJM128" s="19"/>
      <c r="VJN128" s="1"/>
      <c r="VJO128" s="1"/>
      <c r="VJQ128" s="1"/>
      <c r="VJU128" s="19"/>
      <c r="VJV128" s="1"/>
      <c r="VJW128" s="1"/>
      <c r="VJY128" s="1"/>
      <c r="VKC128" s="19"/>
      <c r="VKD128" s="1"/>
      <c r="VKE128" s="1"/>
      <c r="VKG128" s="1"/>
      <c r="VKK128" s="19"/>
      <c r="VKL128" s="1"/>
      <c r="VKM128" s="1"/>
      <c r="VKO128" s="1"/>
      <c r="VKS128" s="19"/>
      <c r="VKT128" s="1"/>
      <c r="VKU128" s="1"/>
      <c r="VKW128" s="1"/>
      <c r="VLA128" s="19"/>
      <c r="VLB128" s="1"/>
      <c r="VLC128" s="1"/>
      <c r="VLE128" s="1"/>
      <c r="VLI128" s="19"/>
      <c r="VLJ128" s="1"/>
      <c r="VLK128" s="1"/>
      <c r="VLM128" s="1"/>
      <c r="VLQ128" s="19"/>
      <c r="VLR128" s="1"/>
      <c r="VLS128" s="1"/>
      <c r="VLU128" s="1"/>
      <c r="VLY128" s="19"/>
      <c r="VLZ128" s="1"/>
      <c r="VMA128" s="1"/>
      <c r="VMC128" s="1"/>
      <c r="VMG128" s="19"/>
      <c r="VMH128" s="1"/>
      <c r="VMI128" s="1"/>
      <c r="VMK128" s="1"/>
      <c r="VMO128" s="19"/>
      <c r="VMP128" s="1"/>
      <c r="VMQ128" s="1"/>
      <c r="VMS128" s="1"/>
      <c r="VMW128" s="19"/>
      <c r="VMX128" s="1"/>
      <c r="VMY128" s="1"/>
      <c r="VNA128" s="1"/>
      <c r="VNE128" s="19"/>
      <c r="VNF128" s="1"/>
      <c r="VNG128" s="1"/>
      <c r="VNI128" s="1"/>
      <c r="VNM128" s="19"/>
      <c r="VNN128" s="1"/>
      <c r="VNO128" s="1"/>
      <c r="VNQ128" s="1"/>
      <c r="VNU128" s="19"/>
      <c r="VNV128" s="1"/>
      <c r="VNW128" s="1"/>
      <c r="VNY128" s="1"/>
      <c r="VOC128" s="19"/>
      <c r="VOD128" s="1"/>
      <c r="VOE128" s="1"/>
      <c r="VOG128" s="1"/>
      <c r="VOK128" s="19"/>
      <c r="VOL128" s="1"/>
      <c r="VOM128" s="1"/>
      <c r="VOO128" s="1"/>
      <c r="VOS128" s="19"/>
      <c r="VOT128" s="1"/>
      <c r="VOU128" s="1"/>
      <c r="VOW128" s="1"/>
      <c r="VPA128" s="19"/>
      <c r="VPB128" s="1"/>
      <c r="VPC128" s="1"/>
      <c r="VPE128" s="1"/>
      <c r="VPI128" s="19"/>
      <c r="VPJ128" s="1"/>
      <c r="VPK128" s="1"/>
      <c r="VPM128" s="1"/>
      <c r="VPQ128" s="19"/>
      <c r="VPR128" s="1"/>
      <c r="VPS128" s="1"/>
      <c r="VPU128" s="1"/>
      <c r="VPY128" s="19"/>
      <c r="VPZ128" s="1"/>
      <c r="VQA128" s="1"/>
      <c r="VQC128" s="1"/>
      <c r="VQG128" s="19"/>
      <c r="VQH128" s="1"/>
      <c r="VQI128" s="1"/>
      <c r="VQK128" s="1"/>
      <c r="VQO128" s="19"/>
      <c r="VQP128" s="1"/>
      <c r="VQQ128" s="1"/>
      <c r="VQS128" s="1"/>
      <c r="VQW128" s="19"/>
      <c r="VQX128" s="1"/>
      <c r="VQY128" s="1"/>
      <c r="VRA128" s="1"/>
      <c r="VRE128" s="19"/>
      <c r="VRF128" s="1"/>
      <c r="VRG128" s="1"/>
      <c r="VRI128" s="1"/>
      <c r="VRM128" s="19"/>
      <c r="VRN128" s="1"/>
      <c r="VRO128" s="1"/>
      <c r="VRQ128" s="1"/>
      <c r="VRU128" s="19"/>
      <c r="VRV128" s="1"/>
      <c r="VRW128" s="1"/>
      <c r="VRY128" s="1"/>
      <c r="VSC128" s="19"/>
      <c r="VSD128" s="1"/>
      <c r="VSE128" s="1"/>
      <c r="VSG128" s="1"/>
      <c r="VSK128" s="19"/>
      <c r="VSL128" s="1"/>
      <c r="VSM128" s="1"/>
      <c r="VSO128" s="1"/>
      <c r="VSS128" s="19"/>
      <c r="VST128" s="1"/>
      <c r="VSU128" s="1"/>
      <c r="VSW128" s="1"/>
      <c r="VTA128" s="19"/>
      <c r="VTB128" s="1"/>
      <c r="VTC128" s="1"/>
      <c r="VTE128" s="1"/>
      <c r="VTI128" s="19"/>
      <c r="VTJ128" s="1"/>
      <c r="VTK128" s="1"/>
      <c r="VTM128" s="1"/>
      <c r="VTQ128" s="19"/>
      <c r="VTR128" s="1"/>
      <c r="VTS128" s="1"/>
      <c r="VTU128" s="1"/>
      <c r="VTY128" s="19"/>
      <c r="VTZ128" s="1"/>
      <c r="VUA128" s="1"/>
      <c r="VUC128" s="1"/>
      <c r="VUG128" s="19"/>
      <c r="VUH128" s="1"/>
      <c r="VUI128" s="1"/>
      <c r="VUK128" s="1"/>
      <c r="VUO128" s="19"/>
      <c r="VUP128" s="1"/>
      <c r="VUQ128" s="1"/>
      <c r="VUS128" s="1"/>
      <c r="VUW128" s="19"/>
      <c r="VUX128" s="1"/>
      <c r="VUY128" s="1"/>
      <c r="VVA128" s="1"/>
      <c r="VVE128" s="19"/>
      <c r="VVF128" s="1"/>
      <c r="VVG128" s="1"/>
      <c r="VVI128" s="1"/>
      <c r="VVM128" s="19"/>
      <c r="VVN128" s="1"/>
      <c r="VVO128" s="1"/>
      <c r="VVQ128" s="1"/>
      <c r="VVU128" s="19"/>
      <c r="VVV128" s="1"/>
      <c r="VVW128" s="1"/>
      <c r="VVY128" s="1"/>
      <c r="VWC128" s="19"/>
      <c r="VWD128" s="1"/>
      <c r="VWE128" s="1"/>
      <c r="VWG128" s="1"/>
      <c r="VWK128" s="19"/>
      <c r="VWL128" s="1"/>
      <c r="VWM128" s="1"/>
      <c r="VWO128" s="1"/>
      <c r="VWS128" s="19"/>
      <c r="VWT128" s="1"/>
      <c r="VWU128" s="1"/>
      <c r="VWW128" s="1"/>
      <c r="VXA128" s="19"/>
      <c r="VXB128" s="1"/>
      <c r="VXC128" s="1"/>
      <c r="VXE128" s="1"/>
      <c r="VXI128" s="19"/>
      <c r="VXJ128" s="1"/>
      <c r="VXK128" s="1"/>
      <c r="VXM128" s="1"/>
      <c r="VXQ128" s="19"/>
      <c r="VXR128" s="1"/>
      <c r="VXS128" s="1"/>
      <c r="VXU128" s="1"/>
      <c r="VXY128" s="19"/>
      <c r="VXZ128" s="1"/>
      <c r="VYA128" s="1"/>
      <c r="VYC128" s="1"/>
      <c r="VYG128" s="19"/>
      <c r="VYH128" s="1"/>
      <c r="VYI128" s="1"/>
      <c r="VYK128" s="1"/>
      <c r="VYO128" s="19"/>
      <c r="VYP128" s="1"/>
      <c r="VYQ128" s="1"/>
      <c r="VYS128" s="1"/>
      <c r="VYW128" s="19"/>
      <c r="VYX128" s="1"/>
      <c r="VYY128" s="1"/>
      <c r="VZA128" s="1"/>
      <c r="VZE128" s="19"/>
      <c r="VZF128" s="1"/>
      <c r="VZG128" s="1"/>
      <c r="VZI128" s="1"/>
      <c r="VZM128" s="19"/>
      <c r="VZN128" s="1"/>
      <c r="VZO128" s="1"/>
      <c r="VZQ128" s="1"/>
      <c r="VZU128" s="19"/>
      <c r="VZV128" s="1"/>
      <c r="VZW128" s="1"/>
      <c r="VZY128" s="1"/>
      <c r="WAC128" s="19"/>
      <c r="WAD128" s="1"/>
      <c r="WAE128" s="1"/>
      <c r="WAG128" s="1"/>
      <c r="WAK128" s="19"/>
      <c r="WAL128" s="1"/>
      <c r="WAM128" s="1"/>
      <c r="WAO128" s="1"/>
      <c r="WAS128" s="19"/>
      <c r="WAT128" s="1"/>
      <c r="WAU128" s="1"/>
      <c r="WAW128" s="1"/>
      <c r="WBA128" s="19"/>
      <c r="WBB128" s="1"/>
      <c r="WBC128" s="1"/>
      <c r="WBE128" s="1"/>
      <c r="WBI128" s="19"/>
      <c r="WBJ128" s="1"/>
      <c r="WBK128" s="1"/>
      <c r="WBM128" s="1"/>
      <c r="WBQ128" s="19"/>
      <c r="WBR128" s="1"/>
      <c r="WBS128" s="1"/>
      <c r="WBU128" s="1"/>
      <c r="WBY128" s="19"/>
      <c r="WBZ128" s="1"/>
      <c r="WCA128" s="1"/>
      <c r="WCC128" s="1"/>
      <c r="WCG128" s="19"/>
      <c r="WCH128" s="1"/>
      <c r="WCI128" s="1"/>
      <c r="WCK128" s="1"/>
      <c r="WCO128" s="19"/>
      <c r="WCP128" s="1"/>
      <c r="WCQ128" s="1"/>
      <c r="WCS128" s="1"/>
      <c r="WCW128" s="19"/>
      <c r="WCX128" s="1"/>
      <c r="WCY128" s="1"/>
      <c r="WDA128" s="1"/>
      <c r="WDE128" s="19"/>
      <c r="WDF128" s="1"/>
      <c r="WDG128" s="1"/>
      <c r="WDI128" s="1"/>
      <c r="WDM128" s="19"/>
      <c r="WDN128" s="1"/>
      <c r="WDO128" s="1"/>
      <c r="WDQ128" s="1"/>
      <c r="WDU128" s="19"/>
      <c r="WDV128" s="1"/>
      <c r="WDW128" s="1"/>
      <c r="WDY128" s="1"/>
      <c r="WEC128" s="19"/>
      <c r="WED128" s="1"/>
      <c r="WEE128" s="1"/>
      <c r="WEG128" s="1"/>
      <c r="WEK128" s="19"/>
      <c r="WEL128" s="1"/>
      <c r="WEM128" s="1"/>
      <c r="WEO128" s="1"/>
      <c r="WES128" s="19"/>
      <c r="WET128" s="1"/>
      <c r="WEU128" s="1"/>
      <c r="WEW128" s="1"/>
      <c r="WFA128" s="19"/>
      <c r="WFB128" s="1"/>
      <c r="WFC128" s="1"/>
      <c r="WFE128" s="1"/>
      <c r="WFI128" s="19"/>
      <c r="WFJ128" s="1"/>
      <c r="WFK128" s="1"/>
      <c r="WFM128" s="1"/>
      <c r="WFQ128" s="19"/>
      <c r="WFR128" s="1"/>
      <c r="WFS128" s="1"/>
      <c r="WFU128" s="1"/>
      <c r="WFY128" s="19"/>
      <c r="WFZ128" s="1"/>
      <c r="WGA128" s="1"/>
      <c r="WGC128" s="1"/>
      <c r="WGG128" s="19"/>
      <c r="WGH128" s="1"/>
      <c r="WGI128" s="1"/>
      <c r="WGK128" s="1"/>
      <c r="WGO128" s="19"/>
      <c r="WGP128" s="1"/>
      <c r="WGQ128" s="1"/>
      <c r="WGS128" s="1"/>
      <c r="WGW128" s="19"/>
      <c r="WGX128" s="1"/>
      <c r="WGY128" s="1"/>
      <c r="WHA128" s="1"/>
      <c r="WHE128" s="19"/>
      <c r="WHF128" s="1"/>
      <c r="WHG128" s="1"/>
      <c r="WHI128" s="1"/>
      <c r="WHM128" s="19"/>
      <c r="WHN128" s="1"/>
      <c r="WHO128" s="1"/>
      <c r="WHQ128" s="1"/>
      <c r="WHU128" s="19"/>
      <c r="WHV128" s="1"/>
      <c r="WHW128" s="1"/>
      <c r="WHY128" s="1"/>
      <c r="WIC128" s="19"/>
      <c r="WID128" s="1"/>
      <c r="WIE128" s="1"/>
      <c r="WIG128" s="1"/>
      <c r="WIK128" s="19"/>
      <c r="WIL128" s="1"/>
      <c r="WIM128" s="1"/>
      <c r="WIO128" s="1"/>
      <c r="WIS128" s="19"/>
      <c r="WIT128" s="1"/>
      <c r="WIU128" s="1"/>
      <c r="WIW128" s="1"/>
      <c r="WJA128" s="19"/>
      <c r="WJB128" s="1"/>
      <c r="WJC128" s="1"/>
      <c r="WJE128" s="1"/>
      <c r="WJI128" s="19"/>
      <c r="WJJ128" s="1"/>
      <c r="WJK128" s="1"/>
      <c r="WJM128" s="1"/>
      <c r="WJQ128" s="19"/>
      <c r="WJR128" s="1"/>
      <c r="WJS128" s="1"/>
      <c r="WJU128" s="1"/>
      <c r="WJY128" s="19"/>
      <c r="WJZ128" s="1"/>
      <c r="WKA128" s="1"/>
      <c r="WKC128" s="1"/>
      <c r="WKG128" s="19"/>
      <c r="WKH128" s="1"/>
      <c r="WKI128" s="1"/>
      <c r="WKK128" s="1"/>
      <c r="WKO128" s="19"/>
      <c r="WKP128" s="1"/>
      <c r="WKQ128" s="1"/>
      <c r="WKS128" s="1"/>
      <c r="WKW128" s="19"/>
      <c r="WKX128" s="1"/>
      <c r="WKY128" s="1"/>
      <c r="WLA128" s="1"/>
      <c r="WLE128" s="19"/>
      <c r="WLF128" s="1"/>
      <c r="WLG128" s="1"/>
      <c r="WLI128" s="1"/>
      <c r="WLM128" s="19"/>
      <c r="WLN128" s="1"/>
      <c r="WLO128" s="1"/>
      <c r="WLQ128" s="1"/>
      <c r="WLU128" s="19"/>
      <c r="WLV128" s="1"/>
      <c r="WLW128" s="1"/>
      <c r="WLY128" s="1"/>
      <c r="WMC128" s="19"/>
      <c r="WMD128" s="1"/>
      <c r="WME128" s="1"/>
      <c r="WMG128" s="1"/>
      <c r="WMK128" s="19"/>
      <c r="WML128" s="1"/>
      <c r="WMM128" s="1"/>
      <c r="WMO128" s="1"/>
      <c r="WMS128" s="19"/>
      <c r="WMT128" s="1"/>
      <c r="WMU128" s="1"/>
      <c r="WMW128" s="1"/>
      <c r="WNA128" s="19"/>
      <c r="WNB128" s="1"/>
      <c r="WNC128" s="1"/>
      <c r="WNE128" s="1"/>
      <c r="WNI128" s="19"/>
      <c r="WNJ128" s="1"/>
      <c r="WNK128" s="1"/>
      <c r="WNM128" s="1"/>
      <c r="WNQ128" s="19"/>
      <c r="WNR128" s="1"/>
      <c r="WNS128" s="1"/>
      <c r="WNU128" s="1"/>
      <c r="WNY128" s="19"/>
      <c r="WNZ128" s="1"/>
      <c r="WOA128" s="1"/>
      <c r="WOC128" s="1"/>
      <c r="WOG128" s="19"/>
      <c r="WOH128" s="1"/>
      <c r="WOI128" s="1"/>
      <c r="WOK128" s="1"/>
      <c r="WOO128" s="19"/>
      <c r="WOP128" s="1"/>
      <c r="WOQ128" s="1"/>
      <c r="WOS128" s="1"/>
      <c r="WOW128" s="19"/>
      <c r="WOX128" s="1"/>
      <c r="WOY128" s="1"/>
      <c r="WPA128" s="1"/>
      <c r="WPE128" s="19"/>
      <c r="WPF128" s="1"/>
      <c r="WPG128" s="1"/>
      <c r="WPI128" s="1"/>
      <c r="WPM128" s="19"/>
      <c r="WPN128" s="1"/>
      <c r="WPO128" s="1"/>
      <c r="WPQ128" s="1"/>
      <c r="WPU128" s="19"/>
      <c r="WPV128" s="1"/>
      <c r="WPW128" s="1"/>
      <c r="WPY128" s="1"/>
      <c r="WQC128" s="19"/>
      <c r="WQD128" s="1"/>
      <c r="WQE128" s="1"/>
      <c r="WQG128" s="1"/>
      <c r="WQK128" s="19"/>
      <c r="WQL128" s="1"/>
      <c r="WQM128" s="1"/>
      <c r="WQO128" s="1"/>
      <c r="WQS128" s="19"/>
      <c r="WQT128" s="1"/>
      <c r="WQU128" s="1"/>
      <c r="WQW128" s="1"/>
      <c r="WRA128" s="19"/>
      <c r="WRB128" s="1"/>
      <c r="WRC128" s="1"/>
      <c r="WRE128" s="1"/>
      <c r="WRI128" s="19"/>
      <c r="WRJ128" s="1"/>
      <c r="WRK128" s="1"/>
      <c r="WRM128" s="1"/>
      <c r="WRQ128" s="19"/>
      <c r="WRR128" s="1"/>
      <c r="WRS128" s="1"/>
      <c r="WRU128" s="1"/>
      <c r="WRY128" s="19"/>
      <c r="WRZ128" s="1"/>
      <c r="WSA128" s="1"/>
      <c r="WSC128" s="1"/>
      <c r="WSG128" s="19"/>
      <c r="WSH128" s="1"/>
      <c r="WSI128" s="1"/>
      <c r="WSK128" s="1"/>
      <c r="WSO128" s="19"/>
      <c r="WSP128" s="1"/>
      <c r="WSQ128" s="1"/>
      <c r="WSS128" s="1"/>
      <c r="WSW128" s="19"/>
      <c r="WSX128" s="1"/>
      <c r="WSY128" s="1"/>
      <c r="WTA128" s="1"/>
      <c r="WTE128" s="19"/>
      <c r="WTF128" s="1"/>
      <c r="WTG128" s="1"/>
      <c r="WTI128" s="1"/>
      <c r="WTM128" s="19"/>
      <c r="WTN128" s="1"/>
      <c r="WTO128" s="1"/>
      <c r="WTQ128" s="1"/>
      <c r="WTU128" s="19"/>
      <c r="WTV128" s="1"/>
      <c r="WTW128" s="1"/>
      <c r="WTY128" s="1"/>
      <c r="WUC128" s="19"/>
      <c r="WUD128" s="1"/>
      <c r="WUE128" s="1"/>
      <c r="WUG128" s="1"/>
      <c r="WUK128" s="19"/>
      <c r="WUL128" s="1"/>
      <c r="WUM128" s="1"/>
      <c r="WUO128" s="1"/>
      <c r="WUS128" s="19"/>
      <c r="WUT128" s="1"/>
      <c r="WUU128" s="1"/>
      <c r="WUW128" s="1"/>
      <c r="WVA128" s="19"/>
      <c r="WVB128" s="1"/>
      <c r="WVC128" s="1"/>
      <c r="WVE128" s="1"/>
      <c r="WVI128" s="19"/>
      <c r="WVJ128" s="1"/>
      <c r="WVK128" s="1"/>
      <c r="WVM128" s="1"/>
      <c r="WVQ128" s="19"/>
      <c r="WVR128" s="1"/>
      <c r="WVS128" s="1"/>
      <c r="WVU128" s="1"/>
      <c r="WVY128" s="19"/>
      <c r="WVZ128" s="1"/>
      <c r="WWA128" s="1"/>
      <c r="WWC128" s="1"/>
      <c r="WWG128" s="19"/>
      <c r="WWH128" s="1"/>
      <c r="WWI128" s="1"/>
      <c r="WWK128" s="1"/>
      <c r="WWO128" s="19"/>
      <c r="WWP128" s="1"/>
      <c r="WWQ128" s="1"/>
      <c r="WWS128" s="1"/>
      <c r="WWW128" s="19"/>
      <c r="WWX128" s="1"/>
      <c r="WWY128" s="1"/>
      <c r="WXA128" s="1"/>
      <c r="WXE128" s="19"/>
      <c r="WXF128" s="1"/>
      <c r="WXG128" s="1"/>
      <c r="WXI128" s="1"/>
      <c r="WXM128" s="19"/>
      <c r="WXN128" s="1"/>
      <c r="WXO128" s="1"/>
      <c r="WXQ128" s="1"/>
      <c r="WXU128" s="19"/>
      <c r="WXV128" s="1"/>
      <c r="WXW128" s="1"/>
      <c r="WXY128" s="1"/>
      <c r="WYC128" s="19"/>
      <c r="WYD128" s="1"/>
      <c r="WYE128" s="1"/>
      <c r="WYG128" s="1"/>
      <c r="WYK128" s="19"/>
      <c r="WYL128" s="1"/>
      <c r="WYM128" s="1"/>
      <c r="WYO128" s="1"/>
      <c r="WYS128" s="19"/>
      <c r="WYT128" s="1"/>
      <c r="WYU128" s="1"/>
      <c r="WYW128" s="1"/>
      <c r="WZA128" s="19"/>
      <c r="WZB128" s="1"/>
      <c r="WZC128" s="1"/>
      <c r="WZE128" s="1"/>
      <c r="WZI128" s="19"/>
      <c r="WZJ128" s="1"/>
      <c r="WZK128" s="1"/>
      <c r="WZM128" s="1"/>
      <c r="WZQ128" s="19"/>
      <c r="WZR128" s="1"/>
      <c r="WZS128" s="1"/>
      <c r="WZU128" s="1"/>
      <c r="WZY128" s="19"/>
      <c r="WZZ128" s="1"/>
      <c r="XAA128" s="1"/>
      <c r="XAC128" s="1"/>
      <c r="XAG128" s="19"/>
      <c r="XAH128" s="1"/>
      <c r="XAI128" s="1"/>
      <c r="XAK128" s="1"/>
      <c r="XAO128" s="19"/>
      <c r="XAP128" s="1"/>
      <c r="XAQ128" s="1"/>
      <c r="XAS128" s="1"/>
      <c r="XAW128" s="19"/>
      <c r="XAX128" s="1"/>
      <c r="XAY128" s="1"/>
      <c r="XBA128" s="1"/>
      <c r="XBE128" s="19"/>
      <c r="XBF128" s="1"/>
      <c r="XBG128" s="1"/>
      <c r="XBI128" s="1"/>
      <c r="XBM128" s="19"/>
      <c r="XBN128" s="1"/>
      <c r="XBO128" s="1"/>
      <c r="XBQ128" s="1"/>
      <c r="XBU128" s="19"/>
      <c r="XBV128" s="1"/>
      <c r="XBW128" s="1"/>
      <c r="XBY128" s="1"/>
      <c r="XCC128" s="19"/>
      <c r="XCD128" s="1"/>
      <c r="XCE128" s="1"/>
      <c r="XCG128" s="1"/>
      <c r="XCK128" s="19"/>
      <c r="XCL128" s="1"/>
      <c r="XCM128" s="1"/>
      <c r="XCO128" s="1"/>
      <c r="XCS128" s="19"/>
      <c r="XCT128" s="1"/>
      <c r="XCU128" s="1"/>
      <c r="XCW128" s="1"/>
      <c r="XDA128" s="19"/>
      <c r="XDB128" s="1"/>
      <c r="XDC128" s="1"/>
      <c r="XDE128" s="1"/>
      <c r="XDI128" s="19"/>
      <c r="XDJ128" s="1"/>
      <c r="XDK128" s="1"/>
      <c r="XDM128" s="1"/>
      <c r="XDQ128" s="19"/>
      <c r="XDR128" s="1"/>
      <c r="XDS128" s="1"/>
      <c r="XDU128" s="1"/>
      <c r="XDY128" s="19"/>
      <c r="XDZ128" s="1"/>
      <c r="XEA128" s="1"/>
      <c r="XEC128" s="1"/>
      <c r="XEG128" s="19"/>
      <c r="XEH128" s="1"/>
      <c r="XEI128" s="1"/>
      <c r="XEK128" s="1"/>
      <c r="XEO128" s="19"/>
      <c r="XEP128" s="1"/>
      <c r="XEQ128" s="1"/>
      <c r="XES128" s="1"/>
      <c r="XEW128" s="19"/>
      <c r="XEX128" s="1"/>
      <c r="XEY128" s="1"/>
      <c r="XFA128" s="1"/>
    </row>
    <row r="129" spans="1:1023 1025:2047 2049:3071 3073:4095 4097:5119 5121:6143 6145:7167 7169:8191 8193:9215 9217:10239 10241:11263 11265:12287 12289:13311 13313:14335 14337:15359 15361:16383">
      <c r="A129" s="18">
        <v>13939</v>
      </c>
      <c r="B129" s="1"/>
      <c r="C129" s="1">
        <v>1</v>
      </c>
      <c r="D129"/>
      <c r="E129" s="1"/>
      <c r="F129"/>
      <c r="G129"/>
      <c r="H129" t="s">
        <v>71</v>
      </c>
      <c r="I129" s="18"/>
      <c r="J129" s="1"/>
      <c r="K129" s="1"/>
      <c r="M129" s="1"/>
      <c r="Q129" s="18"/>
      <c r="R129" s="1"/>
      <c r="S129" s="1"/>
      <c r="U129" s="1"/>
      <c r="Y129" s="18"/>
      <c r="Z129" s="1"/>
      <c r="AA129" s="1"/>
      <c r="AC129" s="1"/>
      <c r="AG129" s="18"/>
      <c r="AH129" s="1"/>
      <c r="AI129" s="1"/>
      <c r="AK129" s="1"/>
      <c r="AO129" s="18"/>
      <c r="AP129" s="1"/>
      <c r="AQ129" s="1"/>
      <c r="AS129" s="1"/>
      <c r="AW129" s="18"/>
      <c r="AX129" s="1"/>
      <c r="AY129" s="1"/>
      <c r="BA129" s="1"/>
      <c r="BE129" s="18"/>
      <c r="BF129" s="1"/>
      <c r="BG129" s="1"/>
      <c r="BI129" s="1"/>
      <c r="BM129" s="18"/>
      <c r="BN129" s="1"/>
      <c r="BO129" s="1"/>
      <c r="BQ129" s="1"/>
      <c r="BU129" s="18"/>
      <c r="BV129" s="1"/>
      <c r="BW129" s="1"/>
      <c r="BY129" s="1"/>
      <c r="CC129" s="18"/>
      <c r="CD129" s="1"/>
      <c r="CE129" s="1"/>
      <c r="CG129" s="1"/>
      <c r="CK129" s="18"/>
      <c r="CL129" s="1"/>
      <c r="CM129" s="1"/>
      <c r="CO129" s="1"/>
      <c r="CS129" s="18"/>
      <c r="CT129" s="1"/>
      <c r="CU129" s="1"/>
      <c r="CW129" s="1"/>
      <c r="DA129" s="18"/>
      <c r="DB129" s="1"/>
      <c r="DC129" s="1"/>
      <c r="DE129" s="1"/>
      <c r="DI129" s="18"/>
      <c r="DJ129" s="1"/>
      <c r="DK129" s="1"/>
      <c r="DM129" s="1"/>
      <c r="DQ129" s="18"/>
      <c r="DR129" s="1"/>
      <c r="DS129" s="1"/>
      <c r="DU129" s="1"/>
      <c r="DY129" s="18"/>
      <c r="DZ129" s="1"/>
      <c r="EA129" s="1"/>
      <c r="EC129" s="1"/>
      <c r="EG129" s="18"/>
      <c r="EH129" s="1"/>
      <c r="EI129" s="1"/>
      <c r="EK129" s="1"/>
      <c r="EO129" s="18"/>
      <c r="EP129" s="1"/>
      <c r="EQ129" s="1"/>
      <c r="ES129" s="1"/>
      <c r="EW129" s="18"/>
      <c r="EX129" s="1"/>
      <c r="EY129" s="1"/>
      <c r="FA129" s="1"/>
      <c r="FE129" s="18"/>
      <c r="FF129" s="1"/>
      <c r="FG129" s="1"/>
      <c r="FI129" s="1"/>
      <c r="FM129" s="18"/>
      <c r="FN129" s="1"/>
      <c r="FO129" s="1"/>
      <c r="FQ129" s="1"/>
      <c r="FU129" s="18"/>
      <c r="FV129" s="1"/>
      <c r="FW129" s="1"/>
      <c r="FY129" s="1"/>
      <c r="GC129" s="18"/>
      <c r="GD129" s="1"/>
      <c r="GE129" s="1"/>
      <c r="GG129" s="1"/>
      <c r="GK129" s="18"/>
      <c r="GL129" s="1"/>
      <c r="GM129" s="1"/>
      <c r="GO129" s="1"/>
      <c r="GS129" s="18"/>
      <c r="GT129" s="1"/>
      <c r="GU129" s="1"/>
      <c r="GW129" s="1"/>
      <c r="HA129" s="18"/>
      <c r="HB129" s="1"/>
      <c r="HC129" s="1"/>
      <c r="HE129" s="1"/>
      <c r="HI129" s="18"/>
      <c r="HJ129" s="1"/>
      <c r="HK129" s="1"/>
      <c r="HM129" s="1"/>
      <c r="HQ129" s="18"/>
      <c r="HR129" s="1"/>
      <c r="HS129" s="1"/>
      <c r="HU129" s="1"/>
      <c r="HY129" s="18"/>
      <c r="HZ129" s="1"/>
      <c r="IA129" s="1"/>
      <c r="IC129" s="1"/>
      <c r="IG129" s="18"/>
      <c r="IH129" s="1"/>
      <c r="II129" s="1"/>
      <c r="IK129" s="1"/>
      <c r="IO129" s="18"/>
      <c r="IP129" s="1"/>
      <c r="IQ129" s="1"/>
      <c r="IS129" s="1"/>
      <c r="IW129" s="18"/>
      <c r="IX129" s="1"/>
      <c r="IY129" s="1"/>
      <c r="JA129" s="1"/>
      <c r="JE129" s="18"/>
      <c r="JF129" s="1"/>
      <c r="JG129" s="1"/>
      <c r="JI129" s="1"/>
      <c r="JM129" s="18"/>
      <c r="JN129" s="1"/>
      <c r="JO129" s="1"/>
      <c r="JQ129" s="1"/>
      <c r="JU129" s="18"/>
      <c r="JV129" s="1"/>
      <c r="JW129" s="1"/>
      <c r="JY129" s="1"/>
      <c r="KC129" s="18"/>
      <c r="KD129" s="1"/>
      <c r="KE129" s="1"/>
      <c r="KG129" s="1"/>
      <c r="KK129" s="18"/>
      <c r="KL129" s="1"/>
      <c r="KM129" s="1"/>
      <c r="KO129" s="1"/>
      <c r="KS129" s="18"/>
      <c r="KT129" s="1"/>
      <c r="KU129" s="1"/>
      <c r="KW129" s="1"/>
      <c r="LA129" s="18"/>
      <c r="LB129" s="1"/>
      <c r="LC129" s="1"/>
      <c r="LE129" s="1"/>
      <c r="LI129" s="18"/>
      <c r="LJ129" s="1"/>
      <c r="LK129" s="1"/>
      <c r="LM129" s="1"/>
      <c r="LQ129" s="18"/>
      <c r="LR129" s="1"/>
      <c r="LS129" s="1"/>
      <c r="LU129" s="1"/>
      <c r="LY129" s="18"/>
      <c r="LZ129" s="1"/>
      <c r="MA129" s="1"/>
      <c r="MC129" s="1"/>
      <c r="MG129" s="18"/>
      <c r="MH129" s="1"/>
      <c r="MI129" s="1"/>
      <c r="MK129" s="1"/>
      <c r="MO129" s="18"/>
      <c r="MP129" s="1"/>
      <c r="MQ129" s="1"/>
      <c r="MS129" s="1"/>
      <c r="MW129" s="18"/>
      <c r="MX129" s="1"/>
      <c r="MY129" s="1"/>
      <c r="NA129" s="1"/>
      <c r="NE129" s="18"/>
      <c r="NF129" s="1"/>
      <c r="NG129" s="1"/>
      <c r="NI129" s="1"/>
      <c r="NM129" s="18"/>
      <c r="NN129" s="1"/>
      <c r="NO129" s="1"/>
      <c r="NQ129" s="1"/>
      <c r="NU129" s="18"/>
      <c r="NV129" s="1"/>
      <c r="NW129" s="1"/>
      <c r="NY129" s="1"/>
      <c r="OC129" s="18"/>
      <c r="OD129" s="1"/>
      <c r="OE129" s="1"/>
      <c r="OG129" s="1"/>
      <c r="OK129" s="18"/>
      <c r="OL129" s="1"/>
      <c r="OM129" s="1"/>
      <c r="OO129" s="1"/>
      <c r="OS129" s="18"/>
      <c r="OT129" s="1"/>
      <c r="OU129" s="1"/>
      <c r="OW129" s="1"/>
      <c r="PA129" s="18"/>
      <c r="PB129" s="1"/>
      <c r="PC129" s="1"/>
      <c r="PE129" s="1"/>
      <c r="PI129" s="18"/>
      <c r="PJ129" s="1"/>
      <c r="PK129" s="1"/>
      <c r="PM129" s="1"/>
      <c r="PQ129" s="18"/>
      <c r="PR129" s="1"/>
      <c r="PS129" s="1"/>
      <c r="PU129" s="1"/>
      <c r="PY129" s="18"/>
      <c r="PZ129" s="1"/>
      <c r="QA129" s="1"/>
      <c r="QC129" s="1"/>
      <c r="QG129" s="18"/>
      <c r="QH129" s="1"/>
      <c r="QI129" s="1"/>
      <c r="QK129" s="1"/>
      <c r="QO129" s="18"/>
      <c r="QP129" s="1"/>
      <c r="QQ129" s="1"/>
      <c r="QS129" s="1"/>
      <c r="QW129" s="18"/>
      <c r="QX129" s="1"/>
      <c r="QY129" s="1"/>
      <c r="RA129" s="1"/>
      <c r="RE129" s="18"/>
      <c r="RF129" s="1"/>
      <c r="RG129" s="1"/>
      <c r="RI129" s="1"/>
      <c r="RM129" s="18"/>
      <c r="RN129" s="1"/>
      <c r="RO129" s="1"/>
      <c r="RQ129" s="1"/>
      <c r="RU129" s="18"/>
      <c r="RV129" s="1"/>
      <c r="RW129" s="1"/>
      <c r="RY129" s="1"/>
      <c r="SC129" s="18"/>
      <c r="SD129" s="1"/>
      <c r="SE129" s="1"/>
      <c r="SG129" s="1"/>
      <c r="SK129" s="18"/>
      <c r="SL129" s="1"/>
      <c r="SM129" s="1"/>
      <c r="SO129" s="1"/>
      <c r="SS129" s="18"/>
      <c r="ST129" s="1"/>
      <c r="SU129" s="1"/>
      <c r="SW129" s="1"/>
      <c r="TA129" s="18"/>
      <c r="TB129" s="1"/>
      <c r="TC129" s="1"/>
      <c r="TE129" s="1"/>
      <c r="TI129" s="18"/>
      <c r="TJ129" s="1"/>
      <c r="TK129" s="1"/>
      <c r="TM129" s="1"/>
      <c r="TQ129" s="18"/>
      <c r="TR129" s="1"/>
      <c r="TS129" s="1"/>
      <c r="TU129" s="1"/>
      <c r="TY129" s="18"/>
      <c r="TZ129" s="1"/>
      <c r="UA129" s="1"/>
      <c r="UC129" s="1"/>
      <c r="UG129" s="18"/>
      <c r="UH129" s="1"/>
      <c r="UI129" s="1"/>
      <c r="UK129" s="1"/>
      <c r="UO129" s="18"/>
      <c r="UP129" s="1"/>
      <c r="UQ129" s="1"/>
      <c r="US129" s="1"/>
      <c r="UW129" s="18"/>
      <c r="UX129" s="1"/>
      <c r="UY129" s="1"/>
      <c r="VA129" s="1"/>
      <c r="VE129" s="18"/>
      <c r="VF129" s="1"/>
      <c r="VG129" s="1"/>
      <c r="VI129" s="1"/>
      <c r="VM129" s="18"/>
      <c r="VN129" s="1"/>
      <c r="VO129" s="1"/>
      <c r="VQ129" s="1"/>
      <c r="VU129" s="18"/>
      <c r="VV129" s="1"/>
      <c r="VW129" s="1"/>
      <c r="VY129" s="1"/>
      <c r="WC129" s="18"/>
      <c r="WD129" s="1"/>
      <c r="WE129" s="1"/>
      <c r="WG129" s="1"/>
      <c r="WK129" s="18"/>
      <c r="WL129" s="1"/>
      <c r="WM129" s="1"/>
      <c r="WO129" s="1"/>
      <c r="WS129" s="18"/>
      <c r="WT129" s="1"/>
      <c r="WU129" s="1"/>
      <c r="WW129" s="1"/>
      <c r="XA129" s="18"/>
      <c r="XB129" s="1"/>
      <c r="XC129" s="1"/>
      <c r="XE129" s="1"/>
      <c r="XI129" s="18"/>
      <c r="XJ129" s="1"/>
      <c r="XK129" s="1"/>
      <c r="XM129" s="1"/>
      <c r="XQ129" s="18"/>
      <c r="XR129" s="1"/>
      <c r="XS129" s="1"/>
      <c r="XU129" s="1"/>
      <c r="XY129" s="18"/>
      <c r="XZ129" s="1"/>
      <c r="YA129" s="1"/>
      <c r="YC129" s="1"/>
      <c r="YG129" s="18"/>
      <c r="YH129" s="1"/>
      <c r="YI129" s="1"/>
      <c r="YK129" s="1"/>
      <c r="YO129" s="18"/>
      <c r="YP129" s="1"/>
      <c r="YQ129" s="1"/>
      <c r="YS129" s="1"/>
      <c r="YW129" s="18"/>
      <c r="YX129" s="1"/>
      <c r="YY129" s="1"/>
      <c r="ZA129" s="1"/>
      <c r="ZE129" s="18"/>
      <c r="ZF129" s="1"/>
      <c r="ZG129" s="1"/>
      <c r="ZI129" s="1"/>
      <c r="ZM129" s="18"/>
      <c r="ZN129" s="1"/>
      <c r="ZO129" s="1"/>
      <c r="ZQ129" s="1"/>
      <c r="ZU129" s="18"/>
      <c r="ZV129" s="1"/>
      <c r="ZW129" s="1"/>
      <c r="ZY129" s="1"/>
      <c r="AAC129" s="18"/>
      <c r="AAD129" s="1"/>
      <c r="AAE129" s="1"/>
      <c r="AAG129" s="1"/>
      <c r="AAK129" s="18"/>
      <c r="AAL129" s="1"/>
      <c r="AAM129" s="1"/>
      <c r="AAO129" s="1"/>
      <c r="AAS129" s="18"/>
      <c r="AAT129" s="1"/>
      <c r="AAU129" s="1"/>
      <c r="AAW129" s="1"/>
      <c r="ABA129" s="18"/>
      <c r="ABB129" s="1"/>
      <c r="ABC129" s="1"/>
      <c r="ABE129" s="1"/>
      <c r="ABI129" s="18"/>
      <c r="ABJ129" s="1"/>
      <c r="ABK129" s="1"/>
      <c r="ABM129" s="1"/>
      <c r="ABQ129" s="18"/>
      <c r="ABR129" s="1"/>
      <c r="ABS129" s="1"/>
      <c r="ABU129" s="1"/>
      <c r="ABY129" s="18"/>
      <c r="ABZ129" s="1"/>
      <c r="ACA129" s="1"/>
      <c r="ACC129" s="1"/>
      <c r="ACG129" s="18"/>
      <c r="ACH129" s="1"/>
      <c r="ACI129" s="1"/>
      <c r="ACK129" s="1"/>
      <c r="ACO129" s="18"/>
      <c r="ACP129" s="1"/>
      <c r="ACQ129" s="1"/>
      <c r="ACS129" s="1"/>
      <c r="ACW129" s="18"/>
      <c r="ACX129" s="1"/>
      <c r="ACY129" s="1"/>
      <c r="ADA129" s="1"/>
      <c r="ADE129" s="18"/>
      <c r="ADF129" s="1"/>
      <c r="ADG129" s="1"/>
      <c r="ADI129" s="1"/>
      <c r="ADM129" s="18"/>
      <c r="ADN129" s="1"/>
      <c r="ADO129" s="1"/>
      <c r="ADQ129" s="1"/>
      <c r="ADU129" s="18"/>
      <c r="ADV129" s="1"/>
      <c r="ADW129" s="1"/>
      <c r="ADY129" s="1"/>
      <c r="AEC129" s="18"/>
      <c r="AED129" s="1"/>
      <c r="AEE129" s="1"/>
      <c r="AEG129" s="1"/>
      <c r="AEK129" s="18"/>
      <c r="AEL129" s="1"/>
      <c r="AEM129" s="1"/>
      <c r="AEO129" s="1"/>
      <c r="AES129" s="18"/>
      <c r="AET129" s="1"/>
      <c r="AEU129" s="1"/>
      <c r="AEW129" s="1"/>
      <c r="AFA129" s="18"/>
      <c r="AFB129" s="1"/>
      <c r="AFC129" s="1"/>
      <c r="AFE129" s="1"/>
      <c r="AFI129" s="18"/>
      <c r="AFJ129" s="1"/>
      <c r="AFK129" s="1"/>
      <c r="AFM129" s="1"/>
      <c r="AFQ129" s="18"/>
      <c r="AFR129" s="1"/>
      <c r="AFS129" s="1"/>
      <c r="AFU129" s="1"/>
      <c r="AFY129" s="18"/>
      <c r="AFZ129" s="1"/>
      <c r="AGA129" s="1"/>
      <c r="AGC129" s="1"/>
      <c r="AGG129" s="18"/>
      <c r="AGH129" s="1"/>
      <c r="AGI129" s="1"/>
      <c r="AGK129" s="1"/>
      <c r="AGO129" s="18"/>
      <c r="AGP129" s="1"/>
      <c r="AGQ129" s="1"/>
      <c r="AGS129" s="1"/>
      <c r="AGW129" s="18"/>
      <c r="AGX129" s="1"/>
      <c r="AGY129" s="1"/>
      <c r="AHA129" s="1"/>
      <c r="AHE129" s="18"/>
      <c r="AHF129" s="1"/>
      <c r="AHG129" s="1"/>
      <c r="AHI129" s="1"/>
      <c r="AHM129" s="18"/>
      <c r="AHN129" s="1"/>
      <c r="AHO129" s="1"/>
      <c r="AHQ129" s="1"/>
      <c r="AHU129" s="18"/>
      <c r="AHV129" s="1"/>
      <c r="AHW129" s="1"/>
      <c r="AHY129" s="1"/>
      <c r="AIC129" s="18"/>
      <c r="AID129" s="1"/>
      <c r="AIE129" s="1"/>
      <c r="AIG129" s="1"/>
      <c r="AIK129" s="18"/>
      <c r="AIL129" s="1"/>
      <c r="AIM129" s="1"/>
      <c r="AIO129" s="1"/>
      <c r="AIS129" s="18"/>
      <c r="AIT129" s="1"/>
      <c r="AIU129" s="1"/>
      <c r="AIW129" s="1"/>
      <c r="AJA129" s="18"/>
      <c r="AJB129" s="1"/>
      <c r="AJC129" s="1"/>
      <c r="AJE129" s="1"/>
      <c r="AJI129" s="18"/>
      <c r="AJJ129" s="1"/>
      <c r="AJK129" s="1"/>
      <c r="AJM129" s="1"/>
      <c r="AJQ129" s="18"/>
      <c r="AJR129" s="1"/>
      <c r="AJS129" s="1"/>
      <c r="AJU129" s="1"/>
      <c r="AJY129" s="18"/>
      <c r="AJZ129" s="1"/>
      <c r="AKA129" s="1"/>
      <c r="AKC129" s="1"/>
      <c r="AKG129" s="18"/>
      <c r="AKH129" s="1"/>
      <c r="AKI129" s="1"/>
      <c r="AKK129" s="1"/>
      <c r="AKO129" s="18"/>
      <c r="AKP129" s="1"/>
      <c r="AKQ129" s="1"/>
      <c r="AKS129" s="1"/>
      <c r="AKW129" s="18"/>
      <c r="AKX129" s="1"/>
      <c r="AKY129" s="1"/>
      <c r="ALA129" s="1"/>
      <c r="ALE129" s="18"/>
      <c r="ALF129" s="1"/>
      <c r="ALG129" s="1"/>
      <c r="ALI129" s="1"/>
      <c r="ALM129" s="18"/>
      <c r="ALN129" s="1"/>
      <c r="ALO129" s="1"/>
      <c r="ALQ129" s="1"/>
      <c r="ALU129" s="18"/>
      <c r="ALV129" s="1"/>
      <c r="ALW129" s="1"/>
      <c r="ALY129" s="1"/>
      <c r="AMC129" s="18"/>
      <c r="AMD129" s="1"/>
      <c r="AME129" s="1"/>
      <c r="AMG129" s="1"/>
      <c r="AMK129" s="18"/>
      <c r="AML129" s="1"/>
      <c r="AMM129" s="1"/>
      <c r="AMO129" s="1"/>
      <c r="AMS129" s="18"/>
      <c r="AMT129" s="1"/>
      <c r="AMU129" s="1"/>
      <c r="AMW129" s="1"/>
      <c r="ANA129" s="18"/>
      <c r="ANB129" s="1"/>
      <c r="ANC129" s="1"/>
      <c r="ANE129" s="1"/>
      <c r="ANI129" s="18"/>
      <c r="ANJ129" s="1"/>
      <c r="ANK129" s="1"/>
      <c r="ANM129" s="1"/>
      <c r="ANQ129" s="18"/>
      <c r="ANR129" s="1"/>
      <c r="ANS129" s="1"/>
      <c r="ANU129" s="1"/>
      <c r="ANY129" s="18"/>
      <c r="ANZ129" s="1"/>
      <c r="AOA129" s="1"/>
      <c r="AOC129" s="1"/>
      <c r="AOG129" s="18"/>
      <c r="AOH129" s="1"/>
      <c r="AOI129" s="1"/>
      <c r="AOK129" s="1"/>
      <c r="AOO129" s="18"/>
      <c r="AOP129" s="1"/>
      <c r="AOQ129" s="1"/>
      <c r="AOS129" s="1"/>
      <c r="AOW129" s="18"/>
      <c r="AOX129" s="1"/>
      <c r="AOY129" s="1"/>
      <c r="APA129" s="1"/>
      <c r="APE129" s="18"/>
      <c r="APF129" s="1"/>
      <c r="APG129" s="1"/>
      <c r="API129" s="1"/>
      <c r="APM129" s="18"/>
      <c r="APN129" s="1"/>
      <c r="APO129" s="1"/>
      <c r="APQ129" s="1"/>
      <c r="APU129" s="18"/>
      <c r="APV129" s="1"/>
      <c r="APW129" s="1"/>
      <c r="APY129" s="1"/>
      <c r="AQC129" s="18"/>
      <c r="AQD129" s="1"/>
      <c r="AQE129" s="1"/>
      <c r="AQG129" s="1"/>
      <c r="AQK129" s="18"/>
      <c r="AQL129" s="1"/>
      <c r="AQM129" s="1"/>
      <c r="AQO129" s="1"/>
      <c r="AQS129" s="18"/>
      <c r="AQT129" s="1"/>
      <c r="AQU129" s="1"/>
      <c r="AQW129" s="1"/>
      <c r="ARA129" s="18"/>
      <c r="ARB129" s="1"/>
      <c r="ARC129" s="1"/>
      <c r="ARE129" s="1"/>
      <c r="ARI129" s="18"/>
      <c r="ARJ129" s="1"/>
      <c r="ARK129" s="1"/>
      <c r="ARM129" s="1"/>
      <c r="ARQ129" s="18"/>
      <c r="ARR129" s="1"/>
      <c r="ARS129" s="1"/>
      <c r="ARU129" s="1"/>
      <c r="ARY129" s="18"/>
      <c r="ARZ129" s="1"/>
      <c r="ASA129" s="1"/>
      <c r="ASC129" s="1"/>
      <c r="ASG129" s="18"/>
      <c r="ASH129" s="1"/>
      <c r="ASI129" s="1"/>
      <c r="ASK129" s="1"/>
      <c r="ASO129" s="18"/>
      <c r="ASP129" s="1"/>
      <c r="ASQ129" s="1"/>
      <c r="ASS129" s="1"/>
      <c r="ASW129" s="18"/>
      <c r="ASX129" s="1"/>
      <c r="ASY129" s="1"/>
      <c r="ATA129" s="1"/>
      <c r="ATE129" s="18"/>
      <c r="ATF129" s="1"/>
      <c r="ATG129" s="1"/>
      <c r="ATI129" s="1"/>
      <c r="ATM129" s="18"/>
      <c r="ATN129" s="1"/>
      <c r="ATO129" s="1"/>
      <c r="ATQ129" s="1"/>
      <c r="ATU129" s="18"/>
      <c r="ATV129" s="1"/>
      <c r="ATW129" s="1"/>
      <c r="ATY129" s="1"/>
      <c r="AUC129" s="18"/>
      <c r="AUD129" s="1"/>
      <c r="AUE129" s="1"/>
      <c r="AUG129" s="1"/>
      <c r="AUK129" s="18"/>
      <c r="AUL129" s="1"/>
      <c r="AUM129" s="1"/>
      <c r="AUO129" s="1"/>
      <c r="AUS129" s="18"/>
      <c r="AUT129" s="1"/>
      <c r="AUU129" s="1"/>
      <c r="AUW129" s="1"/>
      <c r="AVA129" s="18"/>
      <c r="AVB129" s="1"/>
      <c r="AVC129" s="1"/>
      <c r="AVE129" s="1"/>
      <c r="AVI129" s="18"/>
      <c r="AVJ129" s="1"/>
      <c r="AVK129" s="1"/>
      <c r="AVM129" s="1"/>
      <c r="AVQ129" s="18"/>
      <c r="AVR129" s="1"/>
      <c r="AVS129" s="1"/>
      <c r="AVU129" s="1"/>
      <c r="AVY129" s="18"/>
      <c r="AVZ129" s="1"/>
      <c r="AWA129" s="1"/>
      <c r="AWC129" s="1"/>
      <c r="AWG129" s="18"/>
      <c r="AWH129" s="1"/>
      <c r="AWI129" s="1"/>
      <c r="AWK129" s="1"/>
      <c r="AWO129" s="18"/>
      <c r="AWP129" s="1"/>
      <c r="AWQ129" s="1"/>
      <c r="AWS129" s="1"/>
      <c r="AWW129" s="18"/>
      <c r="AWX129" s="1"/>
      <c r="AWY129" s="1"/>
      <c r="AXA129" s="1"/>
      <c r="AXE129" s="18"/>
      <c r="AXF129" s="1"/>
      <c r="AXG129" s="1"/>
      <c r="AXI129" s="1"/>
      <c r="AXM129" s="18"/>
      <c r="AXN129" s="1"/>
      <c r="AXO129" s="1"/>
      <c r="AXQ129" s="1"/>
      <c r="AXU129" s="18"/>
      <c r="AXV129" s="1"/>
      <c r="AXW129" s="1"/>
      <c r="AXY129" s="1"/>
      <c r="AYC129" s="18"/>
      <c r="AYD129" s="1"/>
      <c r="AYE129" s="1"/>
      <c r="AYG129" s="1"/>
      <c r="AYK129" s="18"/>
      <c r="AYL129" s="1"/>
      <c r="AYM129" s="1"/>
      <c r="AYO129" s="1"/>
      <c r="AYS129" s="18"/>
      <c r="AYT129" s="1"/>
      <c r="AYU129" s="1"/>
      <c r="AYW129" s="1"/>
      <c r="AZA129" s="18"/>
      <c r="AZB129" s="1"/>
      <c r="AZC129" s="1"/>
      <c r="AZE129" s="1"/>
      <c r="AZI129" s="18"/>
      <c r="AZJ129" s="1"/>
      <c r="AZK129" s="1"/>
      <c r="AZM129" s="1"/>
      <c r="AZQ129" s="18"/>
      <c r="AZR129" s="1"/>
      <c r="AZS129" s="1"/>
      <c r="AZU129" s="1"/>
      <c r="AZY129" s="18"/>
      <c r="AZZ129" s="1"/>
      <c r="BAA129" s="1"/>
      <c r="BAC129" s="1"/>
      <c r="BAG129" s="18"/>
      <c r="BAH129" s="1"/>
      <c r="BAI129" s="1"/>
      <c r="BAK129" s="1"/>
      <c r="BAO129" s="18"/>
      <c r="BAP129" s="1"/>
      <c r="BAQ129" s="1"/>
      <c r="BAS129" s="1"/>
      <c r="BAW129" s="18"/>
      <c r="BAX129" s="1"/>
      <c r="BAY129" s="1"/>
      <c r="BBA129" s="1"/>
      <c r="BBE129" s="18"/>
      <c r="BBF129" s="1"/>
      <c r="BBG129" s="1"/>
      <c r="BBI129" s="1"/>
      <c r="BBM129" s="18"/>
      <c r="BBN129" s="1"/>
      <c r="BBO129" s="1"/>
      <c r="BBQ129" s="1"/>
      <c r="BBU129" s="18"/>
      <c r="BBV129" s="1"/>
      <c r="BBW129" s="1"/>
      <c r="BBY129" s="1"/>
      <c r="BCC129" s="18"/>
      <c r="BCD129" s="1"/>
      <c r="BCE129" s="1"/>
      <c r="BCG129" s="1"/>
      <c r="BCK129" s="18"/>
      <c r="BCL129" s="1"/>
      <c r="BCM129" s="1"/>
      <c r="BCO129" s="1"/>
      <c r="BCS129" s="18"/>
      <c r="BCT129" s="1"/>
      <c r="BCU129" s="1"/>
      <c r="BCW129" s="1"/>
      <c r="BDA129" s="18"/>
      <c r="BDB129" s="1"/>
      <c r="BDC129" s="1"/>
      <c r="BDE129" s="1"/>
      <c r="BDI129" s="18"/>
      <c r="BDJ129" s="1"/>
      <c r="BDK129" s="1"/>
      <c r="BDM129" s="1"/>
      <c r="BDQ129" s="18"/>
      <c r="BDR129" s="1"/>
      <c r="BDS129" s="1"/>
      <c r="BDU129" s="1"/>
      <c r="BDY129" s="18"/>
      <c r="BDZ129" s="1"/>
      <c r="BEA129" s="1"/>
      <c r="BEC129" s="1"/>
      <c r="BEG129" s="18"/>
      <c r="BEH129" s="1"/>
      <c r="BEI129" s="1"/>
      <c r="BEK129" s="1"/>
      <c r="BEO129" s="18"/>
      <c r="BEP129" s="1"/>
      <c r="BEQ129" s="1"/>
      <c r="BES129" s="1"/>
      <c r="BEW129" s="18"/>
      <c r="BEX129" s="1"/>
      <c r="BEY129" s="1"/>
      <c r="BFA129" s="1"/>
      <c r="BFE129" s="18"/>
      <c r="BFF129" s="1"/>
      <c r="BFG129" s="1"/>
      <c r="BFI129" s="1"/>
      <c r="BFM129" s="18"/>
      <c r="BFN129" s="1"/>
      <c r="BFO129" s="1"/>
      <c r="BFQ129" s="1"/>
      <c r="BFU129" s="18"/>
      <c r="BFV129" s="1"/>
      <c r="BFW129" s="1"/>
      <c r="BFY129" s="1"/>
      <c r="BGC129" s="18"/>
      <c r="BGD129" s="1"/>
      <c r="BGE129" s="1"/>
      <c r="BGG129" s="1"/>
      <c r="BGK129" s="18"/>
      <c r="BGL129" s="1"/>
      <c r="BGM129" s="1"/>
      <c r="BGO129" s="1"/>
      <c r="BGS129" s="18"/>
      <c r="BGT129" s="1"/>
      <c r="BGU129" s="1"/>
      <c r="BGW129" s="1"/>
      <c r="BHA129" s="18"/>
      <c r="BHB129" s="1"/>
      <c r="BHC129" s="1"/>
      <c r="BHE129" s="1"/>
      <c r="BHI129" s="18"/>
      <c r="BHJ129" s="1"/>
      <c r="BHK129" s="1"/>
      <c r="BHM129" s="1"/>
      <c r="BHQ129" s="18"/>
      <c r="BHR129" s="1"/>
      <c r="BHS129" s="1"/>
      <c r="BHU129" s="1"/>
      <c r="BHY129" s="18"/>
      <c r="BHZ129" s="1"/>
      <c r="BIA129" s="1"/>
      <c r="BIC129" s="1"/>
      <c r="BIG129" s="18"/>
      <c r="BIH129" s="1"/>
      <c r="BII129" s="1"/>
      <c r="BIK129" s="1"/>
      <c r="BIO129" s="18"/>
      <c r="BIP129" s="1"/>
      <c r="BIQ129" s="1"/>
      <c r="BIS129" s="1"/>
      <c r="BIW129" s="18"/>
      <c r="BIX129" s="1"/>
      <c r="BIY129" s="1"/>
      <c r="BJA129" s="1"/>
      <c r="BJE129" s="18"/>
      <c r="BJF129" s="1"/>
      <c r="BJG129" s="1"/>
      <c r="BJI129" s="1"/>
      <c r="BJM129" s="18"/>
      <c r="BJN129" s="1"/>
      <c r="BJO129" s="1"/>
      <c r="BJQ129" s="1"/>
      <c r="BJU129" s="18"/>
      <c r="BJV129" s="1"/>
      <c r="BJW129" s="1"/>
      <c r="BJY129" s="1"/>
      <c r="BKC129" s="18"/>
      <c r="BKD129" s="1"/>
      <c r="BKE129" s="1"/>
      <c r="BKG129" s="1"/>
      <c r="BKK129" s="18"/>
      <c r="BKL129" s="1"/>
      <c r="BKM129" s="1"/>
      <c r="BKO129" s="1"/>
      <c r="BKS129" s="18"/>
      <c r="BKT129" s="1"/>
      <c r="BKU129" s="1"/>
      <c r="BKW129" s="1"/>
      <c r="BLA129" s="18"/>
      <c r="BLB129" s="1"/>
      <c r="BLC129" s="1"/>
      <c r="BLE129" s="1"/>
      <c r="BLI129" s="18"/>
      <c r="BLJ129" s="1"/>
      <c r="BLK129" s="1"/>
      <c r="BLM129" s="1"/>
      <c r="BLQ129" s="18"/>
      <c r="BLR129" s="1"/>
      <c r="BLS129" s="1"/>
      <c r="BLU129" s="1"/>
      <c r="BLY129" s="18"/>
      <c r="BLZ129" s="1"/>
      <c r="BMA129" s="1"/>
      <c r="BMC129" s="1"/>
      <c r="BMG129" s="18"/>
      <c r="BMH129" s="1"/>
      <c r="BMI129" s="1"/>
      <c r="BMK129" s="1"/>
      <c r="BMO129" s="18"/>
      <c r="BMP129" s="1"/>
      <c r="BMQ129" s="1"/>
      <c r="BMS129" s="1"/>
      <c r="BMW129" s="18"/>
      <c r="BMX129" s="1"/>
      <c r="BMY129" s="1"/>
      <c r="BNA129" s="1"/>
      <c r="BNE129" s="18"/>
      <c r="BNF129" s="1"/>
      <c r="BNG129" s="1"/>
      <c r="BNI129" s="1"/>
      <c r="BNM129" s="18"/>
      <c r="BNN129" s="1"/>
      <c r="BNO129" s="1"/>
      <c r="BNQ129" s="1"/>
      <c r="BNU129" s="18"/>
      <c r="BNV129" s="1"/>
      <c r="BNW129" s="1"/>
      <c r="BNY129" s="1"/>
      <c r="BOC129" s="18"/>
      <c r="BOD129" s="1"/>
      <c r="BOE129" s="1"/>
      <c r="BOG129" s="1"/>
      <c r="BOK129" s="18"/>
      <c r="BOL129" s="1"/>
      <c r="BOM129" s="1"/>
      <c r="BOO129" s="1"/>
      <c r="BOS129" s="18"/>
      <c r="BOT129" s="1"/>
      <c r="BOU129" s="1"/>
      <c r="BOW129" s="1"/>
      <c r="BPA129" s="18"/>
      <c r="BPB129" s="1"/>
      <c r="BPC129" s="1"/>
      <c r="BPE129" s="1"/>
      <c r="BPI129" s="18"/>
      <c r="BPJ129" s="1"/>
      <c r="BPK129" s="1"/>
      <c r="BPM129" s="1"/>
      <c r="BPQ129" s="18"/>
      <c r="BPR129" s="1"/>
      <c r="BPS129" s="1"/>
      <c r="BPU129" s="1"/>
      <c r="BPY129" s="18"/>
      <c r="BPZ129" s="1"/>
      <c r="BQA129" s="1"/>
      <c r="BQC129" s="1"/>
      <c r="BQG129" s="18"/>
      <c r="BQH129" s="1"/>
      <c r="BQI129" s="1"/>
      <c r="BQK129" s="1"/>
      <c r="BQO129" s="18"/>
      <c r="BQP129" s="1"/>
      <c r="BQQ129" s="1"/>
      <c r="BQS129" s="1"/>
      <c r="BQW129" s="18"/>
      <c r="BQX129" s="1"/>
      <c r="BQY129" s="1"/>
      <c r="BRA129" s="1"/>
      <c r="BRE129" s="18"/>
      <c r="BRF129" s="1"/>
      <c r="BRG129" s="1"/>
      <c r="BRI129" s="1"/>
      <c r="BRM129" s="18"/>
      <c r="BRN129" s="1"/>
      <c r="BRO129" s="1"/>
      <c r="BRQ129" s="1"/>
      <c r="BRU129" s="18"/>
      <c r="BRV129" s="1"/>
      <c r="BRW129" s="1"/>
      <c r="BRY129" s="1"/>
      <c r="BSC129" s="18"/>
      <c r="BSD129" s="1"/>
      <c r="BSE129" s="1"/>
      <c r="BSG129" s="1"/>
      <c r="BSK129" s="18"/>
      <c r="BSL129" s="1"/>
      <c r="BSM129" s="1"/>
      <c r="BSO129" s="1"/>
      <c r="BSS129" s="18"/>
      <c r="BST129" s="1"/>
      <c r="BSU129" s="1"/>
      <c r="BSW129" s="1"/>
      <c r="BTA129" s="18"/>
      <c r="BTB129" s="1"/>
      <c r="BTC129" s="1"/>
      <c r="BTE129" s="1"/>
      <c r="BTI129" s="18"/>
      <c r="BTJ129" s="1"/>
      <c r="BTK129" s="1"/>
      <c r="BTM129" s="1"/>
      <c r="BTQ129" s="18"/>
      <c r="BTR129" s="1"/>
      <c r="BTS129" s="1"/>
      <c r="BTU129" s="1"/>
      <c r="BTY129" s="18"/>
      <c r="BTZ129" s="1"/>
      <c r="BUA129" s="1"/>
      <c r="BUC129" s="1"/>
      <c r="BUG129" s="18"/>
      <c r="BUH129" s="1"/>
      <c r="BUI129" s="1"/>
      <c r="BUK129" s="1"/>
      <c r="BUO129" s="18"/>
      <c r="BUP129" s="1"/>
      <c r="BUQ129" s="1"/>
      <c r="BUS129" s="1"/>
      <c r="BUW129" s="18"/>
      <c r="BUX129" s="1"/>
      <c r="BUY129" s="1"/>
      <c r="BVA129" s="1"/>
      <c r="BVE129" s="18"/>
      <c r="BVF129" s="1"/>
      <c r="BVG129" s="1"/>
      <c r="BVI129" s="1"/>
      <c r="BVM129" s="18"/>
      <c r="BVN129" s="1"/>
      <c r="BVO129" s="1"/>
      <c r="BVQ129" s="1"/>
      <c r="BVU129" s="18"/>
      <c r="BVV129" s="1"/>
      <c r="BVW129" s="1"/>
      <c r="BVY129" s="1"/>
      <c r="BWC129" s="18"/>
      <c r="BWD129" s="1"/>
      <c r="BWE129" s="1"/>
      <c r="BWG129" s="1"/>
      <c r="BWK129" s="18"/>
      <c r="BWL129" s="1"/>
      <c r="BWM129" s="1"/>
      <c r="BWO129" s="1"/>
      <c r="BWS129" s="18"/>
      <c r="BWT129" s="1"/>
      <c r="BWU129" s="1"/>
      <c r="BWW129" s="1"/>
      <c r="BXA129" s="18"/>
      <c r="BXB129" s="1"/>
      <c r="BXC129" s="1"/>
      <c r="BXE129" s="1"/>
      <c r="BXI129" s="18"/>
      <c r="BXJ129" s="1"/>
      <c r="BXK129" s="1"/>
      <c r="BXM129" s="1"/>
      <c r="BXQ129" s="18"/>
      <c r="BXR129" s="1"/>
      <c r="BXS129" s="1"/>
      <c r="BXU129" s="1"/>
      <c r="BXY129" s="18"/>
      <c r="BXZ129" s="1"/>
      <c r="BYA129" s="1"/>
      <c r="BYC129" s="1"/>
      <c r="BYG129" s="18"/>
      <c r="BYH129" s="1"/>
      <c r="BYI129" s="1"/>
      <c r="BYK129" s="1"/>
      <c r="BYO129" s="18"/>
      <c r="BYP129" s="1"/>
      <c r="BYQ129" s="1"/>
      <c r="BYS129" s="1"/>
      <c r="BYW129" s="18"/>
      <c r="BYX129" s="1"/>
      <c r="BYY129" s="1"/>
      <c r="BZA129" s="1"/>
      <c r="BZE129" s="18"/>
      <c r="BZF129" s="1"/>
      <c r="BZG129" s="1"/>
      <c r="BZI129" s="1"/>
      <c r="BZM129" s="18"/>
      <c r="BZN129" s="1"/>
      <c r="BZO129" s="1"/>
      <c r="BZQ129" s="1"/>
      <c r="BZU129" s="18"/>
      <c r="BZV129" s="1"/>
      <c r="BZW129" s="1"/>
      <c r="BZY129" s="1"/>
      <c r="CAC129" s="18"/>
      <c r="CAD129" s="1"/>
      <c r="CAE129" s="1"/>
      <c r="CAG129" s="1"/>
      <c r="CAK129" s="18"/>
      <c r="CAL129" s="1"/>
      <c r="CAM129" s="1"/>
      <c r="CAO129" s="1"/>
      <c r="CAS129" s="18"/>
      <c r="CAT129" s="1"/>
      <c r="CAU129" s="1"/>
      <c r="CAW129" s="1"/>
      <c r="CBA129" s="18"/>
      <c r="CBB129" s="1"/>
      <c r="CBC129" s="1"/>
      <c r="CBE129" s="1"/>
      <c r="CBI129" s="18"/>
      <c r="CBJ129" s="1"/>
      <c r="CBK129" s="1"/>
      <c r="CBM129" s="1"/>
      <c r="CBQ129" s="18"/>
      <c r="CBR129" s="1"/>
      <c r="CBS129" s="1"/>
      <c r="CBU129" s="1"/>
      <c r="CBY129" s="18"/>
      <c r="CBZ129" s="1"/>
      <c r="CCA129" s="1"/>
      <c r="CCC129" s="1"/>
      <c r="CCG129" s="18"/>
      <c r="CCH129" s="1"/>
      <c r="CCI129" s="1"/>
      <c r="CCK129" s="1"/>
      <c r="CCO129" s="18"/>
      <c r="CCP129" s="1"/>
      <c r="CCQ129" s="1"/>
      <c r="CCS129" s="1"/>
      <c r="CCW129" s="18"/>
      <c r="CCX129" s="1"/>
      <c r="CCY129" s="1"/>
      <c r="CDA129" s="1"/>
      <c r="CDE129" s="18"/>
      <c r="CDF129" s="1"/>
      <c r="CDG129" s="1"/>
      <c r="CDI129" s="1"/>
      <c r="CDM129" s="18"/>
      <c r="CDN129" s="1"/>
      <c r="CDO129" s="1"/>
      <c r="CDQ129" s="1"/>
      <c r="CDU129" s="18"/>
      <c r="CDV129" s="1"/>
      <c r="CDW129" s="1"/>
      <c r="CDY129" s="1"/>
      <c r="CEC129" s="18"/>
      <c r="CED129" s="1"/>
      <c r="CEE129" s="1"/>
      <c r="CEG129" s="1"/>
      <c r="CEK129" s="18"/>
      <c r="CEL129" s="1"/>
      <c r="CEM129" s="1"/>
      <c r="CEO129" s="1"/>
      <c r="CES129" s="18"/>
      <c r="CET129" s="1"/>
      <c r="CEU129" s="1"/>
      <c r="CEW129" s="1"/>
      <c r="CFA129" s="18"/>
      <c r="CFB129" s="1"/>
      <c r="CFC129" s="1"/>
      <c r="CFE129" s="1"/>
      <c r="CFI129" s="18"/>
      <c r="CFJ129" s="1"/>
      <c r="CFK129" s="1"/>
      <c r="CFM129" s="1"/>
      <c r="CFQ129" s="18"/>
      <c r="CFR129" s="1"/>
      <c r="CFS129" s="1"/>
      <c r="CFU129" s="1"/>
      <c r="CFY129" s="18"/>
      <c r="CFZ129" s="1"/>
      <c r="CGA129" s="1"/>
      <c r="CGC129" s="1"/>
      <c r="CGG129" s="18"/>
      <c r="CGH129" s="1"/>
      <c r="CGI129" s="1"/>
      <c r="CGK129" s="1"/>
      <c r="CGO129" s="18"/>
      <c r="CGP129" s="1"/>
      <c r="CGQ129" s="1"/>
      <c r="CGS129" s="1"/>
      <c r="CGW129" s="18"/>
      <c r="CGX129" s="1"/>
      <c r="CGY129" s="1"/>
      <c r="CHA129" s="1"/>
      <c r="CHE129" s="18"/>
      <c r="CHF129" s="1"/>
      <c r="CHG129" s="1"/>
      <c r="CHI129" s="1"/>
      <c r="CHM129" s="18"/>
      <c r="CHN129" s="1"/>
      <c r="CHO129" s="1"/>
      <c r="CHQ129" s="1"/>
      <c r="CHU129" s="18"/>
      <c r="CHV129" s="1"/>
      <c r="CHW129" s="1"/>
      <c r="CHY129" s="1"/>
      <c r="CIC129" s="18"/>
      <c r="CID129" s="1"/>
      <c r="CIE129" s="1"/>
      <c r="CIG129" s="1"/>
      <c r="CIK129" s="18"/>
      <c r="CIL129" s="1"/>
      <c r="CIM129" s="1"/>
      <c r="CIO129" s="1"/>
      <c r="CIS129" s="18"/>
      <c r="CIT129" s="1"/>
      <c r="CIU129" s="1"/>
      <c r="CIW129" s="1"/>
      <c r="CJA129" s="18"/>
      <c r="CJB129" s="1"/>
      <c r="CJC129" s="1"/>
      <c r="CJE129" s="1"/>
      <c r="CJI129" s="18"/>
      <c r="CJJ129" s="1"/>
      <c r="CJK129" s="1"/>
      <c r="CJM129" s="1"/>
      <c r="CJQ129" s="18"/>
      <c r="CJR129" s="1"/>
      <c r="CJS129" s="1"/>
      <c r="CJU129" s="1"/>
      <c r="CJY129" s="18"/>
      <c r="CJZ129" s="1"/>
      <c r="CKA129" s="1"/>
      <c r="CKC129" s="1"/>
      <c r="CKG129" s="18"/>
      <c r="CKH129" s="1"/>
      <c r="CKI129" s="1"/>
      <c r="CKK129" s="1"/>
      <c r="CKO129" s="18"/>
      <c r="CKP129" s="1"/>
      <c r="CKQ129" s="1"/>
      <c r="CKS129" s="1"/>
      <c r="CKW129" s="18"/>
      <c r="CKX129" s="1"/>
      <c r="CKY129" s="1"/>
      <c r="CLA129" s="1"/>
      <c r="CLE129" s="18"/>
      <c r="CLF129" s="1"/>
      <c r="CLG129" s="1"/>
      <c r="CLI129" s="1"/>
      <c r="CLM129" s="18"/>
      <c r="CLN129" s="1"/>
      <c r="CLO129" s="1"/>
      <c r="CLQ129" s="1"/>
      <c r="CLU129" s="18"/>
      <c r="CLV129" s="1"/>
      <c r="CLW129" s="1"/>
      <c r="CLY129" s="1"/>
      <c r="CMC129" s="18"/>
      <c r="CMD129" s="1"/>
      <c r="CME129" s="1"/>
      <c r="CMG129" s="1"/>
      <c r="CMK129" s="18"/>
      <c r="CML129" s="1"/>
      <c r="CMM129" s="1"/>
      <c r="CMO129" s="1"/>
      <c r="CMS129" s="18"/>
      <c r="CMT129" s="1"/>
      <c r="CMU129" s="1"/>
      <c r="CMW129" s="1"/>
      <c r="CNA129" s="18"/>
      <c r="CNB129" s="1"/>
      <c r="CNC129" s="1"/>
      <c r="CNE129" s="1"/>
      <c r="CNI129" s="18"/>
      <c r="CNJ129" s="1"/>
      <c r="CNK129" s="1"/>
      <c r="CNM129" s="1"/>
      <c r="CNQ129" s="18"/>
      <c r="CNR129" s="1"/>
      <c r="CNS129" s="1"/>
      <c r="CNU129" s="1"/>
      <c r="CNY129" s="18"/>
      <c r="CNZ129" s="1"/>
      <c r="COA129" s="1"/>
      <c r="COC129" s="1"/>
      <c r="COG129" s="18"/>
      <c r="COH129" s="1"/>
      <c r="COI129" s="1"/>
      <c r="COK129" s="1"/>
      <c r="COO129" s="18"/>
      <c r="COP129" s="1"/>
      <c r="COQ129" s="1"/>
      <c r="COS129" s="1"/>
      <c r="COW129" s="18"/>
      <c r="COX129" s="1"/>
      <c r="COY129" s="1"/>
      <c r="CPA129" s="1"/>
      <c r="CPE129" s="18"/>
      <c r="CPF129" s="1"/>
      <c r="CPG129" s="1"/>
      <c r="CPI129" s="1"/>
      <c r="CPM129" s="18"/>
      <c r="CPN129" s="1"/>
      <c r="CPO129" s="1"/>
      <c r="CPQ129" s="1"/>
      <c r="CPU129" s="18"/>
      <c r="CPV129" s="1"/>
      <c r="CPW129" s="1"/>
      <c r="CPY129" s="1"/>
      <c r="CQC129" s="18"/>
      <c r="CQD129" s="1"/>
      <c r="CQE129" s="1"/>
      <c r="CQG129" s="1"/>
      <c r="CQK129" s="18"/>
      <c r="CQL129" s="1"/>
      <c r="CQM129" s="1"/>
      <c r="CQO129" s="1"/>
      <c r="CQS129" s="18"/>
      <c r="CQT129" s="1"/>
      <c r="CQU129" s="1"/>
      <c r="CQW129" s="1"/>
      <c r="CRA129" s="18"/>
      <c r="CRB129" s="1"/>
      <c r="CRC129" s="1"/>
      <c r="CRE129" s="1"/>
      <c r="CRI129" s="18"/>
      <c r="CRJ129" s="1"/>
      <c r="CRK129" s="1"/>
      <c r="CRM129" s="1"/>
      <c r="CRQ129" s="18"/>
      <c r="CRR129" s="1"/>
      <c r="CRS129" s="1"/>
      <c r="CRU129" s="1"/>
      <c r="CRY129" s="18"/>
      <c r="CRZ129" s="1"/>
      <c r="CSA129" s="1"/>
      <c r="CSC129" s="1"/>
      <c r="CSG129" s="18"/>
      <c r="CSH129" s="1"/>
      <c r="CSI129" s="1"/>
      <c r="CSK129" s="1"/>
      <c r="CSO129" s="18"/>
      <c r="CSP129" s="1"/>
      <c r="CSQ129" s="1"/>
      <c r="CSS129" s="1"/>
      <c r="CSW129" s="18"/>
      <c r="CSX129" s="1"/>
      <c r="CSY129" s="1"/>
      <c r="CTA129" s="1"/>
      <c r="CTE129" s="18"/>
      <c r="CTF129" s="1"/>
      <c r="CTG129" s="1"/>
      <c r="CTI129" s="1"/>
      <c r="CTM129" s="18"/>
      <c r="CTN129" s="1"/>
      <c r="CTO129" s="1"/>
      <c r="CTQ129" s="1"/>
      <c r="CTU129" s="18"/>
      <c r="CTV129" s="1"/>
      <c r="CTW129" s="1"/>
      <c r="CTY129" s="1"/>
      <c r="CUC129" s="18"/>
      <c r="CUD129" s="1"/>
      <c r="CUE129" s="1"/>
      <c r="CUG129" s="1"/>
      <c r="CUK129" s="18"/>
      <c r="CUL129" s="1"/>
      <c r="CUM129" s="1"/>
      <c r="CUO129" s="1"/>
      <c r="CUS129" s="18"/>
      <c r="CUT129" s="1"/>
      <c r="CUU129" s="1"/>
      <c r="CUW129" s="1"/>
      <c r="CVA129" s="18"/>
      <c r="CVB129" s="1"/>
      <c r="CVC129" s="1"/>
      <c r="CVE129" s="1"/>
      <c r="CVI129" s="18"/>
      <c r="CVJ129" s="1"/>
      <c r="CVK129" s="1"/>
      <c r="CVM129" s="1"/>
      <c r="CVQ129" s="18"/>
      <c r="CVR129" s="1"/>
      <c r="CVS129" s="1"/>
      <c r="CVU129" s="1"/>
      <c r="CVY129" s="18"/>
      <c r="CVZ129" s="1"/>
      <c r="CWA129" s="1"/>
      <c r="CWC129" s="1"/>
      <c r="CWG129" s="18"/>
      <c r="CWH129" s="1"/>
      <c r="CWI129" s="1"/>
      <c r="CWK129" s="1"/>
      <c r="CWO129" s="18"/>
      <c r="CWP129" s="1"/>
      <c r="CWQ129" s="1"/>
      <c r="CWS129" s="1"/>
      <c r="CWW129" s="18"/>
      <c r="CWX129" s="1"/>
      <c r="CWY129" s="1"/>
      <c r="CXA129" s="1"/>
      <c r="CXE129" s="18"/>
      <c r="CXF129" s="1"/>
      <c r="CXG129" s="1"/>
      <c r="CXI129" s="1"/>
      <c r="CXM129" s="18"/>
      <c r="CXN129" s="1"/>
      <c r="CXO129" s="1"/>
      <c r="CXQ129" s="1"/>
      <c r="CXU129" s="18"/>
      <c r="CXV129" s="1"/>
      <c r="CXW129" s="1"/>
      <c r="CXY129" s="1"/>
      <c r="CYC129" s="18"/>
      <c r="CYD129" s="1"/>
      <c r="CYE129" s="1"/>
      <c r="CYG129" s="1"/>
      <c r="CYK129" s="18"/>
      <c r="CYL129" s="1"/>
      <c r="CYM129" s="1"/>
      <c r="CYO129" s="1"/>
      <c r="CYS129" s="18"/>
      <c r="CYT129" s="1"/>
      <c r="CYU129" s="1"/>
      <c r="CYW129" s="1"/>
      <c r="CZA129" s="18"/>
      <c r="CZB129" s="1"/>
      <c r="CZC129" s="1"/>
      <c r="CZE129" s="1"/>
      <c r="CZI129" s="18"/>
      <c r="CZJ129" s="1"/>
      <c r="CZK129" s="1"/>
      <c r="CZM129" s="1"/>
      <c r="CZQ129" s="18"/>
      <c r="CZR129" s="1"/>
      <c r="CZS129" s="1"/>
      <c r="CZU129" s="1"/>
      <c r="CZY129" s="18"/>
      <c r="CZZ129" s="1"/>
      <c r="DAA129" s="1"/>
      <c r="DAC129" s="1"/>
      <c r="DAG129" s="18"/>
      <c r="DAH129" s="1"/>
      <c r="DAI129" s="1"/>
      <c r="DAK129" s="1"/>
      <c r="DAO129" s="18"/>
      <c r="DAP129" s="1"/>
      <c r="DAQ129" s="1"/>
      <c r="DAS129" s="1"/>
      <c r="DAW129" s="18"/>
      <c r="DAX129" s="1"/>
      <c r="DAY129" s="1"/>
      <c r="DBA129" s="1"/>
      <c r="DBE129" s="18"/>
      <c r="DBF129" s="1"/>
      <c r="DBG129" s="1"/>
      <c r="DBI129" s="1"/>
      <c r="DBM129" s="18"/>
      <c r="DBN129" s="1"/>
      <c r="DBO129" s="1"/>
      <c r="DBQ129" s="1"/>
      <c r="DBU129" s="18"/>
      <c r="DBV129" s="1"/>
      <c r="DBW129" s="1"/>
      <c r="DBY129" s="1"/>
      <c r="DCC129" s="18"/>
      <c r="DCD129" s="1"/>
      <c r="DCE129" s="1"/>
      <c r="DCG129" s="1"/>
      <c r="DCK129" s="18"/>
      <c r="DCL129" s="1"/>
      <c r="DCM129" s="1"/>
      <c r="DCO129" s="1"/>
      <c r="DCS129" s="18"/>
      <c r="DCT129" s="1"/>
      <c r="DCU129" s="1"/>
      <c r="DCW129" s="1"/>
      <c r="DDA129" s="18"/>
      <c r="DDB129" s="1"/>
      <c r="DDC129" s="1"/>
      <c r="DDE129" s="1"/>
      <c r="DDI129" s="18"/>
      <c r="DDJ129" s="1"/>
      <c r="DDK129" s="1"/>
      <c r="DDM129" s="1"/>
      <c r="DDQ129" s="18"/>
      <c r="DDR129" s="1"/>
      <c r="DDS129" s="1"/>
      <c r="DDU129" s="1"/>
      <c r="DDY129" s="18"/>
      <c r="DDZ129" s="1"/>
      <c r="DEA129" s="1"/>
      <c r="DEC129" s="1"/>
      <c r="DEG129" s="18"/>
      <c r="DEH129" s="1"/>
      <c r="DEI129" s="1"/>
      <c r="DEK129" s="1"/>
      <c r="DEO129" s="18"/>
      <c r="DEP129" s="1"/>
      <c r="DEQ129" s="1"/>
      <c r="DES129" s="1"/>
      <c r="DEW129" s="18"/>
      <c r="DEX129" s="1"/>
      <c r="DEY129" s="1"/>
      <c r="DFA129" s="1"/>
      <c r="DFE129" s="18"/>
      <c r="DFF129" s="1"/>
      <c r="DFG129" s="1"/>
      <c r="DFI129" s="1"/>
      <c r="DFM129" s="18"/>
      <c r="DFN129" s="1"/>
      <c r="DFO129" s="1"/>
      <c r="DFQ129" s="1"/>
      <c r="DFU129" s="18"/>
      <c r="DFV129" s="1"/>
      <c r="DFW129" s="1"/>
      <c r="DFY129" s="1"/>
      <c r="DGC129" s="18"/>
      <c r="DGD129" s="1"/>
      <c r="DGE129" s="1"/>
      <c r="DGG129" s="1"/>
      <c r="DGK129" s="18"/>
      <c r="DGL129" s="1"/>
      <c r="DGM129" s="1"/>
      <c r="DGO129" s="1"/>
      <c r="DGS129" s="18"/>
      <c r="DGT129" s="1"/>
      <c r="DGU129" s="1"/>
      <c r="DGW129" s="1"/>
      <c r="DHA129" s="18"/>
      <c r="DHB129" s="1"/>
      <c r="DHC129" s="1"/>
      <c r="DHE129" s="1"/>
      <c r="DHI129" s="18"/>
      <c r="DHJ129" s="1"/>
      <c r="DHK129" s="1"/>
      <c r="DHM129" s="1"/>
      <c r="DHQ129" s="18"/>
      <c r="DHR129" s="1"/>
      <c r="DHS129" s="1"/>
      <c r="DHU129" s="1"/>
      <c r="DHY129" s="18"/>
      <c r="DHZ129" s="1"/>
      <c r="DIA129" s="1"/>
      <c r="DIC129" s="1"/>
      <c r="DIG129" s="18"/>
      <c r="DIH129" s="1"/>
      <c r="DII129" s="1"/>
      <c r="DIK129" s="1"/>
      <c r="DIO129" s="18"/>
      <c r="DIP129" s="1"/>
      <c r="DIQ129" s="1"/>
      <c r="DIS129" s="1"/>
      <c r="DIW129" s="18"/>
      <c r="DIX129" s="1"/>
      <c r="DIY129" s="1"/>
      <c r="DJA129" s="1"/>
      <c r="DJE129" s="18"/>
      <c r="DJF129" s="1"/>
      <c r="DJG129" s="1"/>
      <c r="DJI129" s="1"/>
      <c r="DJM129" s="18"/>
      <c r="DJN129" s="1"/>
      <c r="DJO129" s="1"/>
      <c r="DJQ129" s="1"/>
      <c r="DJU129" s="18"/>
      <c r="DJV129" s="1"/>
      <c r="DJW129" s="1"/>
      <c r="DJY129" s="1"/>
      <c r="DKC129" s="18"/>
      <c r="DKD129" s="1"/>
      <c r="DKE129" s="1"/>
      <c r="DKG129" s="1"/>
      <c r="DKK129" s="18"/>
      <c r="DKL129" s="1"/>
      <c r="DKM129" s="1"/>
      <c r="DKO129" s="1"/>
      <c r="DKS129" s="18"/>
      <c r="DKT129" s="1"/>
      <c r="DKU129" s="1"/>
      <c r="DKW129" s="1"/>
      <c r="DLA129" s="18"/>
      <c r="DLB129" s="1"/>
      <c r="DLC129" s="1"/>
      <c r="DLE129" s="1"/>
      <c r="DLI129" s="18"/>
      <c r="DLJ129" s="1"/>
      <c r="DLK129" s="1"/>
      <c r="DLM129" s="1"/>
      <c r="DLQ129" s="18"/>
      <c r="DLR129" s="1"/>
      <c r="DLS129" s="1"/>
      <c r="DLU129" s="1"/>
      <c r="DLY129" s="18"/>
      <c r="DLZ129" s="1"/>
      <c r="DMA129" s="1"/>
      <c r="DMC129" s="1"/>
      <c r="DMG129" s="18"/>
      <c r="DMH129" s="1"/>
      <c r="DMI129" s="1"/>
      <c r="DMK129" s="1"/>
      <c r="DMO129" s="18"/>
      <c r="DMP129" s="1"/>
      <c r="DMQ129" s="1"/>
      <c r="DMS129" s="1"/>
      <c r="DMW129" s="18"/>
      <c r="DMX129" s="1"/>
      <c r="DMY129" s="1"/>
      <c r="DNA129" s="1"/>
      <c r="DNE129" s="18"/>
      <c r="DNF129" s="1"/>
      <c r="DNG129" s="1"/>
      <c r="DNI129" s="1"/>
      <c r="DNM129" s="18"/>
      <c r="DNN129" s="1"/>
      <c r="DNO129" s="1"/>
      <c r="DNQ129" s="1"/>
      <c r="DNU129" s="18"/>
      <c r="DNV129" s="1"/>
      <c r="DNW129" s="1"/>
      <c r="DNY129" s="1"/>
      <c r="DOC129" s="18"/>
      <c r="DOD129" s="1"/>
      <c r="DOE129" s="1"/>
      <c r="DOG129" s="1"/>
      <c r="DOK129" s="18"/>
      <c r="DOL129" s="1"/>
      <c r="DOM129" s="1"/>
      <c r="DOO129" s="1"/>
      <c r="DOS129" s="18"/>
      <c r="DOT129" s="1"/>
      <c r="DOU129" s="1"/>
      <c r="DOW129" s="1"/>
      <c r="DPA129" s="18"/>
      <c r="DPB129" s="1"/>
      <c r="DPC129" s="1"/>
      <c r="DPE129" s="1"/>
      <c r="DPI129" s="18"/>
      <c r="DPJ129" s="1"/>
      <c r="DPK129" s="1"/>
      <c r="DPM129" s="1"/>
      <c r="DPQ129" s="18"/>
      <c r="DPR129" s="1"/>
      <c r="DPS129" s="1"/>
      <c r="DPU129" s="1"/>
      <c r="DPY129" s="18"/>
      <c r="DPZ129" s="1"/>
      <c r="DQA129" s="1"/>
      <c r="DQC129" s="1"/>
      <c r="DQG129" s="18"/>
      <c r="DQH129" s="1"/>
      <c r="DQI129" s="1"/>
      <c r="DQK129" s="1"/>
      <c r="DQO129" s="18"/>
      <c r="DQP129" s="1"/>
      <c r="DQQ129" s="1"/>
      <c r="DQS129" s="1"/>
      <c r="DQW129" s="18"/>
      <c r="DQX129" s="1"/>
      <c r="DQY129" s="1"/>
      <c r="DRA129" s="1"/>
      <c r="DRE129" s="18"/>
      <c r="DRF129" s="1"/>
      <c r="DRG129" s="1"/>
      <c r="DRI129" s="1"/>
      <c r="DRM129" s="18"/>
      <c r="DRN129" s="1"/>
      <c r="DRO129" s="1"/>
      <c r="DRQ129" s="1"/>
      <c r="DRU129" s="18"/>
      <c r="DRV129" s="1"/>
      <c r="DRW129" s="1"/>
      <c r="DRY129" s="1"/>
      <c r="DSC129" s="18"/>
      <c r="DSD129" s="1"/>
      <c r="DSE129" s="1"/>
      <c r="DSG129" s="1"/>
      <c r="DSK129" s="18"/>
      <c r="DSL129" s="1"/>
      <c r="DSM129" s="1"/>
      <c r="DSO129" s="1"/>
      <c r="DSS129" s="18"/>
      <c r="DST129" s="1"/>
      <c r="DSU129" s="1"/>
      <c r="DSW129" s="1"/>
      <c r="DTA129" s="18"/>
      <c r="DTB129" s="1"/>
      <c r="DTC129" s="1"/>
      <c r="DTE129" s="1"/>
      <c r="DTI129" s="18"/>
      <c r="DTJ129" s="1"/>
      <c r="DTK129" s="1"/>
      <c r="DTM129" s="1"/>
      <c r="DTQ129" s="18"/>
      <c r="DTR129" s="1"/>
      <c r="DTS129" s="1"/>
      <c r="DTU129" s="1"/>
      <c r="DTY129" s="18"/>
      <c r="DTZ129" s="1"/>
      <c r="DUA129" s="1"/>
      <c r="DUC129" s="1"/>
      <c r="DUG129" s="18"/>
      <c r="DUH129" s="1"/>
      <c r="DUI129" s="1"/>
      <c r="DUK129" s="1"/>
      <c r="DUO129" s="18"/>
      <c r="DUP129" s="1"/>
      <c r="DUQ129" s="1"/>
      <c r="DUS129" s="1"/>
      <c r="DUW129" s="18"/>
      <c r="DUX129" s="1"/>
      <c r="DUY129" s="1"/>
      <c r="DVA129" s="1"/>
      <c r="DVE129" s="18"/>
      <c r="DVF129" s="1"/>
      <c r="DVG129" s="1"/>
      <c r="DVI129" s="1"/>
      <c r="DVM129" s="18"/>
      <c r="DVN129" s="1"/>
      <c r="DVO129" s="1"/>
      <c r="DVQ129" s="1"/>
      <c r="DVU129" s="18"/>
      <c r="DVV129" s="1"/>
      <c r="DVW129" s="1"/>
      <c r="DVY129" s="1"/>
      <c r="DWC129" s="18"/>
      <c r="DWD129" s="1"/>
      <c r="DWE129" s="1"/>
      <c r="DWG129" s="1"/>
      <c r="DWK129" s="18"/>
      <c r="DWL129" s="1"/>
      <c r="DWM129" s="1"/>
      <c r="DWO129" s="1"/>
      <c r="DWS129" s="18"/>
      <c r="DWT129" s="1"/>
      <c r="DWU129" s="1"/>
      <c r="DWW129" s="1"/>
      <c r="DXA129" s="18"/>
      <c r="DXB129" s="1"/>
      <c r="DXC129" s="1"/>
      <c r="DXE129" s="1"/>
      <c r="DXI129" s="18"/>
      <c r="DXJ129" s="1"/>
      <c r="DXK129" s="1"/>
      <c r="DXM129" s="1"/>
      <c r="DXQ129" s="18"/>
      <c r="DXR129" s="1"/>
      <c r="DXS129" s="1"/>
      <c r="DXU129" s="1"/>
      <c r="DXY129" s="18"/>
      <c r="DXZ129" s="1"/>
      <c r="DYA129" s="1"/>
      <c r="DYC129" s="1"/>
      <c r="DYG129" s="18"/>
      <c r="DYH129" s="1"/>
      <c r="DYI129" s="1"/>
      <c r="DYK129" s="1"/>
      <c r="DYO129" s="18"/>
      <c r="DYP129" s="1"/>
      <c r="DYQ129" s="1"/>
      <c r="DYS129" s="1"/>
      <c r="DYW129" s="18"/>
      <c r="DYX129" s="1"/>
      <c r="DYY129" s="1"/>
      <c r="DZA129" s="1"/>
      <c r="DZE129" s="18"/>
      <c r="DZF129" s="1"/>
      <c r="DZG129" s="1"/>
      <c r="DZI129" s="1"/>
      <c r="DZM129" s="18"/>
      <c r="DZN129" s="1"/>
      <c r="DZO129" s="1"/>
      <c r="DZQ129" s="1"/>
      <c r="DZU129" s="18"/>
      <c r="DZV129" s="1"/>
      <c r="DZW129" s="1"/>
      <c r="DZY129" s="1"/>
      <c r="EAC129" s="18"/>
      <c r="EAD129" s="1"/>
      <c r="EAE129" s="1"/>
      <c r="EAG129" s="1"/>
      <c r="EAK129" s="18"/>
      <c r="EAL129" s="1"/>
      <c r="EAM129" s="1"/>
      <c r="EAO129" s="1"/>
      <c r="EAS129" s="18"/>
      <c r="EAT129" s="1"/>
      <c r="EAU129" s="1"/>
      <c r="EAW129" s="1"/>
      <c r="EBA129" s="18"/>
      <c r="EBB129" s="1"/>
      <c r="EBC129" s="1"/>
      <c r="EBE129" s="1"/>
      <c r="EBI129" s="18"/>
      <c r="EBJ129" s="1"/>
      <c r="EBK129" s="1"/>
      <c r="EBM129" s="1"/>
      <c r="EBQ129" s="18"/>
      <c r="EBR129" s="1"/>
      <c r="EBS129" s="1"/>
      <c r="EBU129" s="1"/>
      <c r="EBY129" s="18"/>
      <c r="EBZ129" s="1"/>
      <c r="ECA129" s="1"/>
      <c r="ECC129" s="1"/>
      <c r="ECG129" s="18"/>
      <c r="ECH129" s="1"/>
      <c r="ECI129" s="1"/>
      <c r="ECK129" s="1"/>
      <c r="ECO129" s="18"/>
      <c r="ECP129" s="1"/>
      <c r="ECQ129" s="1"/>
      <c r="ECS129" s="1"/>
      <c r="ECW129" s="18"/>
      <c r="ECX129" s="1"/>
      <c r="ECY129" s="1"/>
      <c r="EDA129" s="1"/>
      <c r="EDE129" s="18"/>
      <c r="EDF129" s="1"/>
      <c r="EDG129" s="1"/>
      <c r="EDI129" s="1"/>
      <c r="EDM129" s="18"/>
      <c r="EDN129" s="1"/>
      <c r="EDO129" s="1"/>
      <c r="EDQ129" s="1"/>
      <c r="EDU129" s="18"/>
      <c r="EDV129" s="1"/>
      <c r="EDW129" s="1"/>
      <c r="EDY129" s="1"/>
      <c r="EEC129" s="18"/>
      <c r="EED129" s="1"/>
      <c r="EEE129" s="1"/>
      <c r="EEG129" s="1"/>
      <c r="EEK129" s="18"/>
      <c r="EEL129" s="1"/>
      <c r="EEM129" s="1"/>
      <c r="EEO129" s="1"/>
      <c r="EES129" s="18"/>
      <c r="EET129" s="1"/>
      <c r="EEU129" s="1"/>
      <c r="EEW129" s="1"/>
      <c r="EFA129" s="18"/>
      <c r="EFB129" s="1"/>
      <c r="EFC129" s="1"/>
      <c r="EFE129" s="1"/>
      <c r="EFI129" s="18"/>
      <c r="EFJ129" s="1"/>
      <c r="EFK129" s="1"/>
      <c r="EFM129" s="1"/>
      <c r="EFQ129" s="18"/>
      <c r="EFR129" s="1"/>
      <c r="EFS129" s="1"/>
      <c r="EFU129" s="1"/>
      <c r="EFY129" s="18"/>
      <c r="EFZ129" s="1"/>
      <c r="EGA129" s="1"/>
      <c r="EGC129" s="1"/>
      <c r="EGG129" s="18"/>
      <c r="EGH129" s="1"/>
      <c r="EGI129" s="1"/>
      <c r="EGK129" s="1"/>
      <c r="EGO129" s="18"/>
      <c r="EGP129" s="1"/>
      <c r="EGQ129" s="1"/>
      <c r="EGS129" s="1"/>
      <c r="EGW129" s="18"/>
      <c r="EGX129" s="1"/>
      <c r="EGY129" s="1"/>
      <c r="EHA129" s="1"/>
      <c r="EHE129" s="18"/>
      <c r="EHF129" s="1"/>
      <c r="EHG129" s="1"/>
      <c r="EHI129" s="1"/>
      <c r="EHM129" s="18"/>
      <c r="EHN129" s="1"/>
      <c r="EHO129" s="1"/>
      <c r="EHQ129" s="1"/>
      <c r="EHU129" s="18"/>
      <c r="EHV129" s="1"/>
      <c r="EHW129" s="1"/>
      <c r="EHY129" s="1"/>
      <c r="EIC129" s="18"/>
      <c r="EID129" s="1"/>
      <c r="EIE129" s="1"/>
      <c r="EIG129" s="1"/>
      <c r="EIK129" s="18"/>
      <c r="EIL129" s="1"/>
      <c r="EIM129" s="1"/>
      <c r="EIO129" s="1"/>
      <c r="EIS129" s="18"/>
      <c r="EIT129" s="1"/>
      <c r="EIU129" s="1"/>
      <c r="EIW129" s="1"/>
      <c r="EJA129" s="18"/>
      <c r="EJB129" s="1"/>
      <c r="EJC129" s="1"/>
      <c r="EJE129" s="1"/>
      <c r="EJI129" s="18"/>
      <c r="EJJ129" s="1"/>
      <c r="EJK129" s="1"/>
      <c r="EJM129" s="1"/>
      <c r="EJQ129" s="18"/>
      <c r="EJR129" s="1"/>
      <c r="EJS129" s="1"/>
      <c r="EJU129" s="1"/>
      <c r="EJY129" s="18"/>
      <c r="EJZ129" s="1"/>
      <c r="EKA129" s="1"/>
      <c r="EKC129" s="1"/>
      <c r="EKG129" s="18"/>
      <c r="EKH129" s="1"/>
      <c r="EKI129" s="1"/>
      <c r="EKK129" s="1"/>
      <c r="EKO129" s="18"/>
      <c r="EKP129" s="1"/>
      <c r="EKQ129" s="1"/>
      <c r="EKS129" s="1"/>
      <c r="EKW129" s="18"/>
      <c r="EKX129" s="1"/>
      <c r="EKY129" s="1"/>
      <c r="ELA129" s="1"/>
      <c r="ELE129" s="18"/>
      <c r="ELF129" s="1"/>
      <c r="ELG129" s="1"/>
      <c r="ELI129" s="1"/>
      <c r="ELM129" s="18"/>
      <c r="ELN129" s="1"/>
      <c r="ELO129" s="1"/>
      <c r="ELQ129" s="1"/>
      <c r="ELU129" s="18"/>
      <c r="ELV129" s="1"/>
      <c r="ELW129" s="1"/>
      <c r="ELY129" s="1"/>
      <c r="EMC129" s="18"/>
      <c r="EMD129" s="1"/>
      <c r="EME129" s="1"/>
      <c r="EMG129" s="1"/>
      <c r="EMK129" s="18"/>
      <c r="EML129" s="1"/>
      <c r="EMM129" s="1"/>
      <c r="EMO129" s="1"/>
      <c r="EMS129" s="18"/>
      <c r="EMT129" s="1"/>
      <c r="EMU129" s="1"/>
      <c r="EMW129" s="1"/>
      <c r="ENA129" s="18"/>
      <c r="ENB129" s="1"/>
      <c r="ENC129" s="1"/>
      <c r="ENE129" s="1"/>
      <c r="ENI129" s="18"/>
      <c r="ENJ129" s="1"/>
      <c r="ENK129" s="1"/>
      <c r="ENM129" s="1"/>
      <c r="ENQ129" s="18"/>
      <c r="ENR129" s="1"/>
      <c r="ENS129" s="1"/>
      <c r="ENU129" s="1"/>
      <c r="ENY129" s="18"/>
      <c r="ENZ129" s="1"/>
      <c r="EOA129" s="1"/>
      <c r="EOC129" s="1"/>
      <c r="EOG129" s="18"/>
      <c r="EOH129" s="1"/>
      <c r="EOI129" s="1"/>
      <c r="EOK129" s="1"/>
      <c r="EOO129" s="18"/>
      <c r="EOP129" s="1"/>
      <c r="EOQ129" s="1"/>
      <c r="EOS129" s="1"/>
      <c r="EOW129" s="18"/>
      <c r="EOX129" s="1"/>
      <c r="EOY129" s="1"/>
      <c r="EPA129" s="1"/>
      <c r="EPE129" s="18"/>
      <c r="EPF129" s="1"/>
      <c r="EPG129" s="1"/>
      <c r="EPI129" s="1"/>
      <c r="EPM129" s="18"/>
      <c r="EPN129" s="1"/>
      <c r="EPO129" s="1"/>
      <c r="EPQ129" s="1"/>
      <c r="EPU129" s="18"/>
      <c r="EPV129" s="1"/>
      <c r="EPW129" s="1"/>
      <c r="EPY129" s="1"/>
      <c r="EQC129" s="18"/>
      <c r="EQD129" s="1"/>
      <c r="EQE129" s="1"/>
      <c r="EQG129" s="1"/>
      <c r="EQK129" s="18"/>
      <c r="EQL129" s="1"/>
      <c r="EQM129" s="1"/>
      <c r="EQO129" s="1"/>
      <c r="EQS129" s="18"/>
      <c r="EQT129" s="1"/>
      <c r="EQU129" s="1"/>
      <c r="EQW129" s="1"/>
      <c r="ERA129" s="18"/>
      <c r="ERB129" s="1"/>
      <c r="ERC129" s="1"/>
      <c r="ERE129" s="1"/>
      <c r="ERI129" s="18"/>
      <c r="ERJ129" s="1"/>
      <c r="ERK129" s="1"/>
      <c r="ERM129" s="1"/>
      <c r="ERQ129" s="18"/>
      <c r="ERR129" s="1"/>
      <c r="ERS129" s="1"/>
      <c r="ERU129" s="1"/>
      <c r="ERY129" s="18"/>
      <c r="ERZ129" s="1"/>
      <c r="ESA129" s="1"/>
      <c r="ESC129" s="1"/>
      <c r="ESG129" s="18"/>
      <c r="ESH129" s="1"/>
      <c r="ESI129" s="1"/>
      <c r="ESK129" s="1"/>
      <c r="ESO129" s="18"/>
      <c r="ESP129" s="1"/>
      <c r="ESQ129" s="1"/>
      <c r="ESS129" s="1"/>
      <c r="ESW129" s="18"/>
      <c r="ESX129" s="1"/>
      <c r="ESY129" s="1"/>
      <c r="ETA129" s="1"/>
      <c r="ETE129" s="18"/>
      <c r="ETF129" s="1"/>
      <c r="ETG129" s="1"/>
      <c r="ETI129" s="1"/>
      <c r="ETM129" s="18"/>
      <c r="ETN129" s="1"/>
      <c r="ETO129" s="1"/>
      <c r="ETQ129" s="1"/>
      <c r="ETU129" s="18"/>
      <c r="ETV129" s="1"/>
      <c r="ETW129" s="1"/>
      <c r="ETY129" s="1"/>
      <c r="EUC129" s="18"/>
      <c r="EUD129" s="1"/>
      <c r="EUE129" s="1"/>
      <c r="EUG129" s="1"/>
      <c r="EUK129" s="18"/>
      <c r="EUL129" s="1"/>
      <c r="EUM129" s="1"/>
      <c r="EUO129" s="1"/>
      <c r="EUS129" s="18"/>
      <c r="EUT129" s="1"/>
      <c r="EUU129" s="1"/>
      <c r="EUW129" s="1"/>
      <c r="EVA129" s="18"/>
      <c r="EVB129" s="1"/>
      <c r="EVC129" s="1"/>
      <c r="EVE129" s="1"/>
      <c r="EVI129" s="18"/>
      <c r="EVJ129" s="1"/>
      <c r="EVK129" s="1"/>
      <c r="EVM129" s="1"/>
      <c r="EVQ129" s="18"/>
      <c r="EVR129" s="1"/>
      <c r="EVS129" s="1"/>
      <c r="EVU129" s="1"/>
      <c r="EVY129" s="18"/>
      <c r="EVZ129" s="1"/>
      <c r="EWA129" s="1"/>
      <c r="EWC129" s="1"/>
      <c r="EWG129" s="18"/>
      <c r="EWH129" s="1"/>
      <c r="EWI129" s="1"/>
      <c r="EWK129" s="1"/>
      <c r="EWO129" s="18"/>
      <c r="EWP129" s="1"/>
      <c r="EWQ129" s="1"/>
      <c r="EWS129" s="1"/>
      <c r="EWW129" s="18"/>
      <c r="EWX129" s="1"/>
      <c r="EWY129" s="1"/>
      <c r="EXA129" s="1"/>
      <c r="EXE129" s="18"/>
      <c r="EXF129" s="1"/>
      <c r="EXG129" s="1"/>
      <c r="EXI129" s="1"/>
      <c r="EXM129" s="18"/>
      <c r="EXN129" s="1"/>
      <c r="EXO129" s="1"/>
      <c r="EXQ129" s="1"/>
      <c r="EXU129" s="18"/>
      <c r="EXV129" s="1"/>
      <c r="EXW129" s="1"/>
      <c r="EXY129" s="1"/>
      <c r="EYC129" s="18"/>
      <c r="EYD129" s="1"/>
      <c r="EYE129" s="1"/>
      <c r="EYG129" s="1"/>
      <c r="EYK129" s="18"/>
      <c r="EYL129" s="1"/>
      <c r="EYM129" s="1"/>
      <c r="EYO129" s="1"/>
      <c r="EYS129" s="18"/>
      <c r="EYT129" s="1"/>
      <c r="EYU129" s="1"/>
      <c r="EYW129" s="1"/>
      <c r="EZA129" s="18"/>
      <c r="EZB129" s="1"/>
      <c r="EZC129" s="1"/>
      <c r="EZE129" s="1"/>
      <c r="EZI129" s="18"/>
      <c r="EZJ129" s="1"/>
      <c r="EZK129" s="1"/>
      <c r="EZM129" s="1"/>
      <c r="EZQ129" s="18"/>
      <c r="EZR129" s="1"/>
      <c r="EZS129" s="1"/>
      <c r="EZU129" s="1"/>
      <c r="EZY129" s="18"/>
      <c r="EZZ129" s="1"/>
      <c r="FAA129" s="1"/>
      <c r="FAC129" s="1"/>
      <c r="FAG129" s="18"/>
      <c r="FAH129" s="1"/>
      <c r="FAI129" s="1"/>
      <c r="FAK129" s="1"/>
      <c r="FAO129" s="18"/>
      <c r="FAP129" s="1"/>
      <c r="FAQ129" s="1"/>
      <c r="FAS129" s="1"/>
      <c r="FAW129" s="18"/>
      <c r="FAX129" s="1"/>
      <c r="FAY129" s="1"/>
      <c r="FBA129" s="1"/>
      <c r="FBE129" s="18"/>
      <c r="FBF129" s="1"/>
      <c r="FBG129" s="1"/>
      <c r="FBI129" s="1"/>
      <c r="FBM129" s="18"/>
      <c r="FBN129" s="1"/>
      <c r="FBO129" s="1"/>
      <c r="FBQ129" s="1"/>
      <c r="FBU129" s="18"/>
      <c r="FBV129" s="1"/>
      <c r="FBW129" s="1"/>
      <c r="FBY129" s="1"/>
      <c r="FCC129" s="18"/>
      <c r="FCD129" s="1"/>
      <c r="FCE129" s="1"/>
      <c r="FCG129" s="1"/>
      <c r="FCK129" s="18"/>
      <c r="FCL129" s="1"/>
      <c r="FCM129" s="1"/>
      <c r="FCO129" s="1"/>
      <c r="FCS129" s="18"/>
      <c r="FCT129" s="1"/>
      <c r="FCU129" s="1"/>
      <c r="FCW129" s="1"/>
      <c r="FDA129" s="18"/>
      <c r="FDB129" s="1"/>
      <c r="FDC129" s="1"/>
      <c r="FDE129" s="1"/>
      <c r="FDI129" s="18"/>
      <c r="FDJ129" s="1"/>
      <c r="FDK129" s="1"/>
      <c r="FDM129" s="1"/>
      <c r="FDQ129" s="18"/>
      <c r="FDR129" s="1"/>
      <c r="FDS129" s="1"/>
      <c r="FDU129" s="1"/>
      <c r="FDY129" s="18"/>
      <c r="FDZ129" s="1"/>
      <c r="FEA129" s="1"/>
      <c r="FEC129" s="1"/>
      <c r="FEG129" s="18"/>
      <c r="FEH129" s="1"/>
      <c r="FEI129" s="1"/>
      <c r="FEK129" s="1"/>
      <c r="FEO129" s="18"/>
      <c r="FEP129" s="1"/>
      <c r="FEQ129" s="1"/>
      <c r="FES129" s="1"/>
      <c r="FEW129" s="18"/>
      <c r="FEX129" s="1"/>
      <c r="FEY129" s="1"/>
      <c r="FFA129" s="1"/>
      <c r="FFE129" s="18"/>
      <c r="FFF129" s="1"/>
      <c r="FFG129" s="1"/>
      <c r="FFI129" s="1"/>
      <c r="FFM129" s="18"/>
      <c r="FFN129" s="1"/>
      <c r="FFO129" s="1"/>
      <c r="FFQ129" s="1"/>
      <c r="FFU129" s="18"/>
      <c r="FFV129" s="1"/>
      <c r="FFW129" s="1"/>
      <c r="FFY129" s="1"/>
      <c r="FGC129" s="18"/>
      <c r="FGD129" s="1"/>
      <c r="FGE129" s="1"/>
      <c r="FGG129" s="1"/>
      <c r="FGK129" s="18"/>
      <c r="FGL129" s="1"/>
      <c r="FGM129" s="1"/>
      <c r="FGO129" s="1"/>
      <c r="FGS129" s="18"/>
      <c r="FGT129" s="1"/>
      <c r="FGU129" s="1"/>
      <c r="FGW129" s="1"/>
      <c r="FHA129" s="18"/>
      <c r="FHB129" s="1"/>
      <c r="FHC129" s="1"/>
      <c r="FHE129" s="1"/>
      <c r="FHI129" s="18"/>
      <c r="FHJ129" s="1"/>
      <c r="FHK129" s="1"/>
      <c r="FHM129" s="1"/>
      <c r="FHQ129" s="18"/>
      <c r="FHR129" s="1"/>
      <c r="FHS129" s="1"/>
      <c r="FHU129" s="1"/>
      <c r="FHY129" s="18"/>
      <c r="FHZ129" s="1"/>
      <c r="FIA129" s="1"/>
      <c r="FIC129" s="1"/>
      <c r="FIG129" s="18"/>
      <c r="FIH129" s="1"/>
      <c r="FII129" s="1"/>
      <c r="FIK129" s="1"/>
      <c r="FIO129" s="18"/>
      <c r="FIP129" s="1"/>
      <c r="FIQ129" s="1"/>
      <c r="FIS129" s="1"/>
      <c r="FIW129" s="18"/>
      <c r="FIX129" s="1"/>
      <c r="FIY129" s="1"/>
      <c r="FJA129" s="1"/>
      <c r="FJE129" s="18"/>
      <c r="FJF129" s="1"/>
      <c r="FJG129" s="1"/>
      <c r="FJI129" s="1"/>
      <c r="FJM129" s="18"/>
      <c r="FJN129" s="1"/>
      <c r="FJO129" s="1"/>
      <c r="FJQ129" s="1"/>
      <c r="FJU129" s="18"/>
      <c r="FJV129" s="1"/>
      <c r="FJW129" s="1"/>
      <c r="FJY129" s="1"/>
      <c r="FKC129" s="18"/>
      <c r="FKD129" s="1"/>
      <c r="FKE129" s="1"/>
      <c r="FKG129" s="1"/>
      <c r="FKK129" s="18"/>
      <c r="FKL129" s="1"/>
      <c r="FKM129" s="1"/>
      <c r="FKO129" s="1"/>
      <c r="FKS129" s="18"/>
      <c r="FKT129" s="1"/>
      <c r="FKU129" s="1"/>
      <c r="FKW129" s="1"/>
      <c r="FLA129" s="18"/>
      <c r="FLB129" s="1"/>
      <c r="FLC129" s="1"/>
      <c r="FLE129" s="1"/>
      <c r="FLI129" s="18"/>
      <c r="FLJ129" s="1"/>
      <c r="FLK129" s="1"/>
      <c r="FLM129" s="1"/>
      <c r="FLQ129" s="18"/>
      <c r="FLR129" s="1"/>
      <c r="FLS129" s="1"/>
      <c r="FLU129" s="1"/>
      <c r="FLY129" s="18"/>
      <c r="FLZ129" s="1"/>
      <c r="FMA129" s="1"/>
      <c r="FMC129" s="1"/>
      <c r="FMG129" s="18"/>
      <c r="FMH129" s="1"/>
      <c r="FMI129" s="1"/>
      <c r="FMK129" s="1"/>
      <c r="FMO129" s="18"/>
      <c r="FMP129" s="1"/>
      <c r="FMQ129" s="1"/>
      <c r="FMS129" s="1"/>
      <c r="FMW129" s="18"/>
      <c r="FMX129" s="1"/>
      <c r="FMY129" s="1"/>
      <c r="FNA129" s="1"/>
      <c r="FNE129" s="18"/>
      <c r="FNF129" s="1"/>
      <c r="FNG129" s="1"/>
      <c r="FNI129" s="1"/>
      <c r="FNM129" s="18"/>
      <c r="FNN129" s="1"/>
      <c r="FNO129" s="1"/>
      <c r="FNQ129" s="1"/>
      <c r="FNU129" s="18"/>
      <c r="FNV129" s="1"/>
      <c r="FNW129" s="1"/>
      <c r="FNY129" s="1"/>
      <c r="FOC129" s="18"/>
      <c r="FOD129" s="1"/>
      <c r="FOE129" s="1"/>
      <c r="FOG129" s="1"/>
      <c r="FOK129" s="18"/>
      <c r="FOL129" s="1"/>
      <c r="FOM129" s="1"/>
      <c r="FOO129" s="1"/>
      <c r="FOS129" s="18"/>
      <c r="FOT129" s="1"/>
      <c r="FOU129" s="1"/>
      <c r="FOW129" s="1"/>
      <c r="FPA129" s="18"/>
      <c r="FPB129" s="1"/>
      <c r="FPC129" s="1"/>
      <c r="FPE129" s="1"/>
      <c r="FPI129" s="18"/>
      <c r="FPJ129" s="1"/>
      <c r="FPK129" s="1"/>
      <c r="FPM129" s="1"/>
      <c r="FPQ129" s="18"/>
      <c r="FPR129" s="1"/>
      <c r="FPS129" s="1"/>
      <c r="FPU129" s="1"/>
      <c r="FPY129" s="18"/>
      <c r="FPZ129" s="1"/>
      <c r="FQA129" s="1"/>
      <c r="FQC129" s="1"/>
      <c r="FQG129" s="18"/>
      <c r="FQH129" s="1"/>
      <c r="FQI129" s="1"/>
      <c r="FQK129" s="1"/>
      <c r="FQO129" s="18"/>
      <c r="FQP129" s="1"/>
      <c r="FQQ129" s="1"/>
      <c r="FQS129" s="1"/>
      <c r="FQW129" s="18"/>
      <c r="FQX129" s="1"/>
      <c r="FQY129" s="1"/>
      <c r="FRA129" s="1"/>
      <c r="FRE129" s="18"/>
      <c r="FRF129" s="1"/>
      <c r="FRG129" s="1"/>
      <c r="FRI129" s="1"/>
      <c r="FRM129" s="18"/>
      <c r="FRN129" s="1"/>
      <c r="FRO129" s="1"/>
      <c r="FRQ129" s="1"/>
      <c r="FRU129" s="18"/>
      <c r="FRV129" s="1"/>
      <c r="FRW129" s="1"/>
      <c r="FRY129" s="1"/>
      <c r="FSC129" s="18"/>
      <c r="FSD129" s="1"/>
      <c r="FSE129" s="1"/>
      <c r="FSG129" s="1"/>
      <c r="FSK129" s="18"/>
      <c r="FSL129" s="1"/>
      <c r="FSM129" s="1"/>
      <c r="FSO129" s="1"/>
      <c r="FSS129" s="18"/>
      <c r="FST129" s="1"/>
      <c r="FSU129" s="1"/>
      <c r="FSW129" s="1"/>
      <c r="FTA129" s="18"/>
      <c r="FTB129" s="1"/>
      <c r="FTC129" s="1"/>
      <c r="FTE129" s="1"/>
      <c r="FTI129" s="18"/>
      <c r="FTJ129" s="1"/>
      <c r="FTK129" s="1"/>
      <c r="FTM129" s="1"/>
      <c r="FTQ129" s="18"/>
      <c r="FTR129" s="1"/>
      <c r="FTS129" s="1"/>
      <c r="FTU129" s="1"/>
      <c r="FTY129" s="18"/>
      <c r="FTZ129" s="1"/>
      <c r="FUA129" s="1"/>
      <c r="FUC129" s="1"/>
      <c r="FUG129" s="18"/>
      <c r="FUH129" s="1"/>
      <c r="FUI129" s="1"/>
      <c r="FUK129" s="1"/>
      <c r="FUO129" s="18"/>
      <c r="FUP129" s="1"/>
      <c r="FUQ129" s="1"/>
      <c r="FUS129" s="1"/>
      <c r="FUW129" s="18"/>
      <c r="FUX129" s="1"/>
      <c r="FUY129" s="1"/>
      <c r="FVA129" s="1"/>
      <c r="FVE129" s="18"/>
      <c r="FVF129" s="1"/>
      <c r="FVG129" s="1"/>
      <c r="FVI129" s="1"/>
      <c r="FVM129" s="18"/>
      <c r="FVN129" s="1"/>
      <c r="FVO129" s="1"/>
      <c r="FVQ129" s="1"/>
      <c r="FVU129" s="18"/>
      <c r="FVV129" s="1"/>
      <c r="FVW129" s="1"/>
      <c r="FVY129" s="1"/>
      <c r="FWC129" s="18"/>
      <c r="FWD129" s="1"/>
      <c r="FWE129" s="1"/>
      <c r="FWG129" s="1"/>
      <c r="FWK129" s="18"/>
      <c r="FWL129" s="1"/>
      <c r="FWM129" s="1"/>
      <c r="FWO129" s="1"/>
      <c r="FWS129" s="18"/>
      <c r="FWT129" s="1"/>
      <c r="FWU129" s="1"/>
      <c r="FWW129" s="1"/>
      <c r="FXA129" s="18"/>
      <c r="FXB129" s="1"/>
      <c r="FXC129" s="1"/>
      <c r="FXE129" s="1"/>
      <c r="FXI129" s="18"/>
      <c r="FXJ129" s="1"/>
      <c r="FXK129" s="1"/>
      <c r="FXM129" s="1"/>
      <c r="FXQ129" s="18"/>
      <c r="FXR129" s="1"/>
      <c r="FXS129" s="1"/>
      <c r="FXU129" s="1"/>
      <c r="FXY129" s="18"/>
      <c r="FXZ129" s="1"/>
      <c r="FYA129" s="1"/>
      <c r="FYC129" s="1"/>
      <c r="FYG129" s="18"/>
      <c r="FYH129" s="1"/>
      <c r="FYI129" s="1"/>
      <c r="FYK129" s="1"/>
      <c r="FYO129" s="18"/>
      <c r="FYP129" s="1"/>
      <c r="FYQ129" s="1"/>
      <c r="FYS129" s="1"/>
      <c r="FYW129" s="18"/>
      <c r="FYX129" s="1"/>
      <c r="FYY129" s="1"/>
      <c r="FZA129" s="1"/>
      <c r="FZE129" s="18"/>
      <c r="FZF129" s="1"/>
      <c r="FZG129" s="1"/>
      <c r="FZI129" s="1"/>
      <c r="FZM129" s="18"/>
      <c r="FZN129" s="1"/>
      <c r="FZO129" s="1"/>
      <c r="FZQ129" s="1"/>
      <c r="FZU129" s="18"/>
      <c r="FZV129" s="1"/>
      <c r="FZW129" s="1"/>
      <c r="FZY129" s="1"/>
      <c r="GAC129" s="18"/>
      <c r="GAD129" s="1"/>
      <c r="GAE129" s="1"/>
      <c r="GAG129" s="1"/>
      <c r="GAK129" s="18"/>
      <c r="GAL129" s="1"/>
      <c r="GAM129" s="1"/>
      <c r="GAO129" s="1"/>
      <c r="GAS129" s="18"/>
      <c r="GAT129" s="1"/>
      <c r="GAU129" s="1"/>
      <c r="GAW129" s="1"/>
      <c r="GBA129" s="18"/>
      <c r="GBB129" s="1"/>
      <c r="GBC129" s="1"/>
      <c r="GBE129" s="1"/>
      <c r="GBI129" s="18"/>
      <c r="GBJ129" s="1"/>
      <c r="GBK129" s="1"/>
      <c r="GBM129" s="1"/>
      <c r="GBQ129" s="18"/>
      <c r="GBR129" s="1"/>
      <c r="GBS129" s="1"/>
      <c r="GBU129" s="1"/>
      <c r="GBY129" s="18"/>
      <c r="GBZ129" s="1"/>
      <c r="GCA129" s="1"/>
      <c r="GCC129" s="1"/>
      <c r="GCG129" s="18"/>
      <c r="GCH129" s="1"/>
      <c r="GCI129" s="1"/>
      <c r="GCK129" s="1"/>
      <c r="GCO129" s="18"/>
      <c r="GCP129" s="1"/>
      <c r="GCQ129" s="1"/>
      <c r="GCS129" s="1"/>
      <c r="GCW129" s="18"/>
      <c r="GCX129" s="1"/>
      <c r="GCY129" s="1"/>
      <c r="GDA129" s="1"/>
      <c r="GDE129" s="18"/>
      <c r="GDF129" s="1"/>
      <c r="GDG129" s="1"/>
      <c r="GDI129" s="1"/>
      <c r="GDM129" s="18"/>
      <c r="GDN129" s="1"/>
      <c r="GDO129" s="1"/>
      <c r="GDQ129" s="1"/>
      <c r="GDU129" s="18"/>
      <c r="GDV129" s="1"/>
      <c r="GDW129" s="1"/>
      <c r="GDY129" s="1"/>
      <c r="GEC129" s="18"/>
      <c r="GED129" s="1"/>
      <c r="GEE129" s="1"/>
      <c r="GEG129" s="1"/>
      <c r="GEK129" s="18"/>
      <c r="GEL129" s="1"/>
      <c r="GEM129" s="1"/>
      <c r="GEO129" s="1"/>
      <c r="GES129" s="18"/>
      <c r="GET129" s="1"/>
      <c r="GEU129" s="1"/>
      <c r="GEW129" s="1"/>
      <c r="GFA129" s="18"/>
      <c r="GFB129" s="1"/>
      <c r="GFC129" s="1"/>
      <c r="GFE129" s="1"/>
      <c r="GFI129" s="18"/>
      <c r="GFJ129" s="1"/>
      <c r="GFK129" s="1"/>
      <c r="GFM129" s="1"/>
      <c r="GFQ129" s="18"/>
      <c r="GFR129" s="1"/>
      <c r="GFS129" s="1"/>
      <c r="GFU129" s="1"/>
      <c r="GFY129" s="18"/>
      <c r="GFZ129" s="1"/>
      <c r="GGA129" s="1"/>
      <c r="GGC129" s="1"/>
      <c r="GGG129" s="18"/>
      <c r="GGH129" s="1"/>
      <c r="GGI129" s="1"/>
      <c r="GGK129" s="1"/>
      <c r="GGO129" s="18"/>
      <c r="GGP129" s="1"/>
      <c r="GGQ129" s="1"/>
      <c r="GGS129" s="1"/>
      <c r="GGW129" s="18"/>
      <c r="GGX129" s="1"/>
      <c r="GGY129" s="1"/>
      <c r="GHA129" s="1"/>
      <c r="GHE129" s="18"/>
      <c r="GHF129" s="1"/>
      <c r="GHG129" s="1"/>
      <c r="GHI129" s="1"/>
      <c r="GHM129" s="18"/>
      <c r="GHN129" s="1"/>
      <c r="GHO129" s="1"/>
      <c r="GHQ129" s="1"/>
      <c r="GHU129" s="18"/>
      <c r="GHV129" s="1"/>
      <c r="GHW129" s="1"/>
      <c r="GHY129" s="1"/>
      <c r="GIC129" s="18"/>
      <c r="GID129" s="1"/>
      <c r="GIE129" s="1"/>
      <c r="GIG129" s="1"/>
      <c r="GIK129" s="18"/>
      <c r="GIL129" s="1"/>
      <c r="GIM129" s="1"/>
      <c r="GIO129" s="1"/>
      <c r="GIS129" s="18"/>
      <c r="GIT129" s="1"/>
      <c r="GIU129" s="1"/>
      <c r="GIW129" s="1"/>
      <c r="GJA129" s="18"/>
      <c r="GJB129" s="1"/>
      <c r="GJC129" s="1"/>
      <c r="GJE129" s="1"/>
      <c r="GJI129" s="18"/>
      <c r="GJJ129" s="1"/>
      <c r="GJK129" s="1"/>
      <c r="GJM129" s="1"/>
      <c r="GJQ129" s="18"/>
      <c r="GJR129" s="1"/>
      <c r="GJS129" s="1"/>
      <c r="GJU129" s="1"/>
      <c r="GJY129" s="18"/>
      <c r="GJZ129" s="1"/>
      <c r="GKA129" s="1"/>
      <c r="GKC129" s="1"/>
      <c r="GKG129" s="18"/>
      <c r="GKH129" s="1"/>
      <c r="GKI129" s="1"/>
      <c r="GKK129" s="1"/>
      <c r="GKO129" s="18"/>
      <c r="GKP129" s="1"/>
      <c r="GKQ129" s="1"/>
      <c r="GKS129" s="1"/>
      <c r="GKW129" s="18"/>
      <c r="GKX129" s="1"/>
      <c r="GKY129" s="1"/>
      <c r="GLA129" s="1"/>
      <c r="GLE129" s="18"/>
      <c r="GLF129" s="1"/>
      <c r="GLG129" s="1"/>
      <c r="GLI129" s="1"/>
      <c r="GLM129" s="18"/>
      <c r="GLN129" s="1"/>
      <c r="GLO129" s="1"/>
      <c r="GLQ129" s="1"/>
      <c r="GLU129" s="18"/>
      <c r="GLV129" s="1"/>
      <c r="GLW129" s="1"/>
      <c r="GLY129" s="1"/>
      <c r="GMC129" s="18"/>
      <c r="GMD129" s="1"/>
      <c r="GME129" s="1"/>
      <c r="GMG129" s="1"/>
      <c r="GMK129" s="18"/>
      <c r="GML129" s="1"/>
      <c r="GMM129" s="1"/>
      <c r="GMO129" s="1"/>
      <c r="GMS129" s="18"/>
      <c r="GMT129" s="1"/>
      <c r="GMU129" s="1"/>
      <c r="GMW129" s="1"/>
      <c r="GNA129" s="18"/>
      <c r="GNB129" s="1"/>
      <c r="GNC129" s="1"/>
      <c r="GNE129" s="1"/>
      <c r="GNI129" s="18"/>
      <c r="GNJ129" s="1"/>
      <c r="GNK129" s="1"/>
      <c r="GNM129" s="1"/>
      <c r="GNQ129" s="18"/>
      <c r="GNR129" s="1"/>
      <c r="GNS129" s="1"/>
      <c r="GNU129" s="1"/>
      <c r="GNY129" s="18"/>
      <c r="GNZ129" s="1"/>
      <c r="GOA129" s="1"/>
      <c r="GOC129" s="1"/>
      <c r="GOG129" s="18"/>
      <c r="GOH129" s="1"/>
      <c r="GOI129" s="1"/>
      <c r="GOK129" s="1"/>
      <c r="GOO129" s="18"/>
      <c r="GOP129" s="1"/>
      <c r="GOQ129" s="1"/>
      <c r="GOS129" s="1"/>
      <c r="GOW129" s="18"/>
      <c r="GOX129" s="1"/>
      <c r="GOY129" s="1"/>
      <c r="GPA129" s="1"/>
      <c r="GPE129" s="18"/>
      <c r="GPF129" s="1"/>
      <c r="GPG129" s="1"/>
      <c r="GPI129" s="1"/>
      <c r="GPM129" s="18"/>
      <c r="GPN129" s="1"/>
      <c r="GPO129" s="1"/>
      <c r="GPQ129" s="1"/>
      <c r="GPU129" s="18"/>
      <c r="GPV129" s="1"/>
      <c r="GPW129" s="1"/>
      <c r="GPY129" s="1"/>
      <c r="GQC129" s="18"/>
      <c r="GQD129" s="1"/>
      <c r="GQE129" s="1"/>
      <c r="GQG129" s="1"/>
      <c r="GQK129" s="18"/>
      <c r="GQL129" s="1"/>
      <c r="GQM129" s="1"/>
      <c r="GQO129" s="1"/>
      <c r="GQS129" s="18"/>
      <c r="GQT129" s="1"/>
      <c r="GQU129" s="1"/>
      <c r="GQW129" s="1"/>
      <c r="GRA129" s="18"/>
      <c r="GRB129" s="1"/>
      <c r="GRC129" s="1"/>
      <c r="GRE129" s="1"/>
      <c r="GRI129" s="18"/>
      <c r="GRJ129" s="1"/>
      <c r="GRK129" s="1"/>
      <c r="GRM129" s="1"/>
      <c r="GRQ129" s="18"/>
      <c r="GRR129" s="1"/>
      <c r="GRS129" s="1"/>
      <c r="GRU129" s="1"/>
      <c r="GRY129" s="18"/>
      <c r="GRZ129" s="1"/>
      <c r="GSA129" s="1"/>
      <c r="GSC129" s="1"/>
      <c r="GSG129" s="18"/>
      <c r="GSH129" s="1"/>
      <c r="GSI129" s="1"/>
      <c r="GSK129" s="1"/>
      <c r="GSO129" s="18"/>
      <c r="GSP129" s="1"/>
      <c r="GSQ129" s="1"/>
      <c r="GSS129" s="1"/>
      <c r="GSW129" s="18"/>
      <c r="GSX129" s="1"/>
      <c r="GSY129" s="1"/>
      <c r="GTA129" s="1"/>
      <c r="GTE129" s="18"/>
      <c r="GTF129" s="1"/>
      <c r="GTG129" s="1"/>
      <c r="GTI129" s="1"/>
      <c r="GTM129" s="18"/>
      <c r="GTN129" s="1"/>
      <c r="GTO129" s="1"/>
      <c r="GTQ129" s="1"/>
      <c r="GTU129" s="18"/>
      <c r="GTV129" s="1"/>
      <c r="GTW129" s="1"/>
      <c r="GTY129" s="1"/>
      <c r="GUC129" s="18"/>
      <c r="GUD129" s="1"/>
      <c r="GUE129" s="1"/>
      <c r="GUG129" s="1"/>
      <c r="GUK129" s="18"/>
      <c r="GUL129" s="1"/>
      <c r="GUM129" s="1"/>
      <c r="GUO129" s="1"/>
      <c r="GUS129" s="18"/>
      <c r="GUT129" s="1"/>
      <c r="GUU129" s="1"/>
      <c r="GUW129" s="1"/>
      <c r="GVA129" s="18"/>
      <c r="GVB129" s="1"/>
      <c r="GVC129" s="1"/>
      <c r="GVE129" s="1"/>
      <c r="GVI129" s="18"/>
      <c r="GVJ129" s="1"/>
      <c r="GVK129" s="1"/>
      <c r="GVM129" s="1"/>
      <c r="GVQ129" s="18"/>
      <c r="GVR129" s="1"/>
      <c r="GVS129" s="1"/>
      <c r="GVU129" s="1"/>
      <c r="GVY129" s="18"/>
      <c r="GVZ129" s="1"/>
      <c r="GWA129" s="1"/>
      <c r="GWC129" s="1"/>
      <c r="GWG129" s="18"/>
      <c r="GWH129" s="1"/>
      <c r="GWI129" s="1"/>
      <c r="GWK129" s="1"/>
      <c r="GWO129" s="18"/>
      <c r="GWP129" s="1"/>
      <c r="GWQ129" s="1"/>
      <c r="GWS129" s="1"/>
      <c r="GWW129" s="18"/>
      <c r="GWX129" s="1"/>
      <c r="GWY129" s="1"/>
      <c r="GXA129" s="1"/>
      <c r="GXE129" s="18"/>
      <c r="GXF129" s="1"/>
      <c r="GXG129" s="1"/>
      <c r="GXI129" s="1"/>
      <c r="GXM129" s="18"/>
      <c r="GXN129" s="1"/>
      <c r="GXO129" s="1"/>
      <c r="GXQ129" s="1"/>
      <c r="GXU129" s="18"/>
      <c r="GXV129" s="1"/>
      <c r="GXW129" s="1"/>
      <c r="GXY129" s="1"/>
      <c r="GYC129" s="18"/>
      <c r="GYD129" s="1"/>
      <c r="GYE129" s="1"/>
      <c r="GYG129" s="1"/>
      <c r="GYK129" s="18"/>
      <c r="GYL129" s="1"/>
      <c r="GYM129" s="1"/>
      <c r="GYO129" s="1"/>
      <c r="GYS129" s="18"/>
      <c r="GYT129" s="1"/>
      <c r="GYU129" s="1"/>
      <c r="GYW129" s="1"/>
      <c r="GZA129" s="18"/>
      <c r="GZB129" s="1"/>
      <c r="GZC129" s="1"/>
      <c r="GZE129" s="1"/>
      <c r="GZI129" s="18"/>
      <c r="GZJ129" s="1"/>
      <c r="GZK129" s="1"/>
      <c r="GZM129" s="1"/>
      <c r="GZQ129" s="18"/>
      <c r="GZR129" s="1"/>
      <c r="GZS129" s="1"/>
      <c r="GZU129" s="1"/>
      <c r="GZY129" s="18"/>
      <c r="GZZ129" s="1"/>
      <c r="HAA129" s="1"/>
      <c r="HAC129" s="1"/>
      <c r="HAG129" s="18"/>
      <c r="HAH129" s="1"/>
      <c r="HAI129" s="1"/>
      <c r="HAK129" s="1"/>
      <c r="HAO129" s="18"/>
      <c r="HAP129" s="1"/>
      <c r="HAQ129" s="1"/>
      <c r="HAS129" s="1"/>
      <c r="HAW129" s="18"/>
      <c r="HAX129" s="1"/>
      <c r="HAY129" s="1"/>
      <c r="HBA129" s="1"/>
      <c r="HBE129" s="18"/>
      <c r="HBF129" s="1"/>
      <c r="HBG129" s="1"/>
      <c r="HBI129" s="1"/>
      <c r="HBM129" s="18"/>
      <c r="HBN129" s="1"/>
      <c r="HBO129" s="1"/>
      <c r="HBQ129" s="1"/>
      <c r="HBU129" s="18"/>
      <c r="HBV129" s="1"/>
      <c r="HBW129" s="1"/>
      <c r="HBY129" s="1"/>
      <c r="HCC129" s="18"/>
      <c r="HCD129" s="1"/>
      <c r="HCE129" s="1"/>
      <c r="HCG129" s="1"/>
      <c r="HCK129" s="18"/>
      <c r="HCL129" s="1"/>
      <c r="HCM129" s="1"/>
      <c r="HCO129" s="1"/>
      <c r="HCS129" s="18"/>
      <c r="HCT129" s="1"/>
      <c r="HCU129" s="1"/>
      <c r="HCW129" s="1"/>
      <c r="HDA129" s="18"/>
      <c r="HDB129" s="1"/>
      <c r="HDC129" s="1"/>
      <c r="HDE129" s="1"/>
      <c r="HDI129" s="18"/>
      <c r="HDJ129" s="1"/>
      <c r="HDK129" s="1"/>
      <c r="HDM129" s="1"/>
      <c r="HDQ129" s="18"/>
      <c r="HDR129" s="1"/>
      <c r="HDS129" s="1"/>
      <c r="HDU129" s="1"/>
      <c r="HDY129" s="18"/>
      <c r="HDZ129" s="1"/>
      <c r="HEA129" s="1"/>
      <c r="HEC129" s="1"/>
      <c r="HEG129" s="18"/>
      <c r="HEH129" s="1"/>
      <c r="HEI129" s="1"/>
      <c r="HEK129" s="1"/>
      <c r="HEO129" s="18"/>
      <c r="HEP129" s="1"/>
      <c r="HEQ129" s="1"/>
      <c r="HES129" s="1"/>
      <c r="HEW129" s="18"/>
      <c r="HEX129" s="1"/>
      <c r="HEY129" s="1"/>
      <c r="HFA129" s="1"/>
      <c r="HFE129" s="18"/>
      <c r="HFF129" s="1"/>
      <c r="HFG129" s="1"/>
      <c r="HFI129" s="1"/>
      <c r="HFM129" s="18"/>
      <c r="HFN129" s="1"/>
      <c r="HFO129" s="1"/>
      <c r="HFQ129" s="1"/>
      <c r="HFU129" s="18"/>
      <c r="HFV129" s="1"/>
      <c r="HFW129" s="1"/>
      <c r="HFY129" s="1"/>
      <c r="HGC129" s="18"/>
      <c r="HGD129" s="1"/>
      <c r="HGE129" s="1"/>
      <c r="HGG129" s="1"/>
      <c r="HGK129" s="18"/>
      <c r="HGL129" s="1"/>
      <c r="HGM129" s="1"/>
      <c r="HGO129" s="1"/>
      <c r="HGS129" s="18"/>
      <c r="HGT129" s="1"/>
      <c r="HGU129" s="1"/>
      <c r="HGW129" s="1"/>
      <c r="HHA129" s="18"/>
      <c r="HHB129" s="1"/>
      <c r="HHC129" s="1"/>
      <c r="HHE129" s="1"/>
      <c r="HHI129" s="18"/>
      <c r="HHJ129" s="1"/>
      <c r="HHK129" s="1"/>
      <c r="HHM129" s="1"/>
      <c r="HHQ129" s="18"/>
      <c r="HHR129" s="1"/>
      <c r="HHS129" s="1"/>
      <c r="HHU129" s="1"/>
      <c r="HHY129" s="18"/>
      <c r="HHZ129" s="1"/>
      <c r="HIA129" s="1"/>
      <c r="HIC129" s="1"/>
      <c r="HIG129" s="18"/>
      <c r="HIH129" s="1"/>
      <c r="HII129" s="1"/>
      <c r="HIK129" s="1"/>
      <c r="HIO129" s="18"/>
      <c r="HIP129" s="1"/>
      <c r="HIQ129" s="1"/>
      <c r="HIS129" s="1"/>
      <c r="HIW129" s="18"/>
      <c r="HIX129" s="1"/>
      <c r="HIY129" s="1"/>
      <c r="HJA129" s="1"/>
      <c r="HJE129" s="18"/>
      <c r="HJF129" s="1"/>
      <c r="HJG129" s="1"/>
      <c r="HJI129" s="1"/>
      <c r="HJM129" s="18"/>
      <c r="HJN129" s="1"/>
      <c r="HJO129" s="1"/>
      <c r="HJQ129" s="1"/>
      <c r="HJU129" s="18"/>
      <c r="HJV129" s="1"/>
      <c r="HJW129" s="1"/>
      <c r="HJY129" s="1"/>
      <c r="HKC129" s="18"/>
      <c r="HKD129" s="1"/>
      <c r="HKE129" s="1"/>
      <c r="HKG129" s="1"/>
      <c r="HKK129" s="18"/>
      <c r="HKL129" s="1"/>
      <c r="HKM129" s="1"/>
      <c r="HKO129" s="1"/>
      <c r="HKS129" s="18"/>
      <c r="HKT129" s="1"/>
      <c r="HKU129" s="1"/>
      <c r="HKW129" s="1"/>
      <c r="HLA129" s="18"/>
      <c r="HLB129" s="1"/>
      <c r="HLC129" s="1"/>
      <c r="HLE129" s="1"/>
      <c r="HLI129" s="18"/>
      <c r="HLJ129" s="1"/>
      <c r="HLK129" s="1"/>
      <c r="HLM129" s="1"/>
      <c r="HLQ129" s="18"/>
      <c r="HLR129" s="1"/>
      <c r="HLS129" s="1"/>
      <c r="HLU129" s="1"/>
      <c r="HLY129" s="18"/>
      <c r="HLZ129" s="1"/>
      <c r="HMA129" s="1"/>
      <c r="HMC129" s="1"/>
      <c r="HMG129" s="18"/>
      <c r="HMH129" s="1"/>
      <c r="HMI129" s="1"/>
      <c r="HMK129" s="1"/>
      <c r="HMO129" s="18"/>
      <c r="HMP129" s="1"/>
      <c r="HMQ129" s="1"/>
      <c r="HMS129" s="1"/>
      <c r="HMW129" s="18"/>
      <c r="HMX129" s="1"/>
      <c r="HMY129" s="1"/>
      <c r="HNA129" s="1"/>
      <c r="HNE129" s="18"/>
      <c r="HNF129" s="1"/>
      <c r="HNG129" s="1"/>
      <c r="HNI129" s="1"/>
      <c r="HNM129" s="18"/>
      <c r="HNN129" s="1"/>
      <c r="HNO129" s="1"/>
      <c r="HNQ129" s="1"/>
      <c r="HNU129" s="18"/>
      <c r="HNV129" s="1"/>
      <c r="HNW129" s="1"/>
      <c r="HNY129" s="1"/>
      <c r="HOC129" s="18"/>
      <c r="HOD129" s="1"/>
      <c r="HOE129" s="1"/>
      <c r="HOG129" s="1"/>
      <c r="HOK129" s="18"/>
      <c r="HOL129" s="1"/>
      <c r="HOM129" s="1"/>
      <c r="HOO129" s="1"/>
      <c r="HOS129" s="18"/>
      <c r="HOT129" s="1"/>
      <c r="HOU129" s="1"/>
      <c r="HOW129" s="1"/>
      <c r="HPA129" s="18"/>
      <c r="HPB129" s="1"/>
      <c r="HPC129" s="1"/>
      <c r="HPE129" s="1"/>
      <c r="HPI129" s="18"/>
      <c r="HPJ129" s="1"/>
      <c r="HPK129" s="1"/>
      <c r="HPM129" s="1"/>
      <c r="HPQ129" s="18"/>
      <c r="HPR129" s="1"/>
      <c r="HPS129" s="1"/>
      <c r="HPU129" s="1"/>
      <c r="HPY129" s="18"/>
      <c r="HPZ129" s="1"/>
      <c r="HQA129" s="1"/>
      <c r="HQC129" s="1"/>
      <c r="HQG129" s="18"/>
      <c r="HQH129" s="1"/>
      <c r="HQI129" s="1"/>
      <c r="HQK129" s="1"/>
      <c r="HQO129" s="18"/>
      <c r="HQP129" s="1"/>
      <c r="HQQ129" s="1"/>
      <c r="HQS129" s="1"/>
      <c r="HQW129" s="18"/>
      <c r="HQX129" s="1"/>
      <c r="HQY129" s="1"/>
      <c r="HRA129" s="1"/>
      <c r="HRE129" s="18"/>
      <c r="HRF129" s="1"/>
      <c r="HRG129" s="1"/>
      <c r="HRI129" s="1"/>
      <c r="HRM129" s="18"/>
      <c r="HRN129" s="1"/>
      <c r="HRO129" s="1"/>
      <c r="HRQ129" s="1"/>
      <c r="HRU129" s="18"/>
      <c r="HRV129" s="1"/>
      <c r="HRW129" s="1"/>
      <c r="HRY129" s="1"/>
      <c r="HSC129" s="18"/>
      <c r="HSD129" s="1"/>
      <c r="HSE129" s="1"/>
      <c r="HSG129" s="1"/>
      <c r="HSK129" s="18"/>
      <c r="HSL129" s="1"/>
      <c r="HSM129" s="1"/>
      <c r="HSO129" s="1"/>
      <c r="HSS129" s="18"/>
      <c r="HST129" s="1"/>
      <c r="HSU129" s="1"/>
      <c r="HSW129" s="1"/>
      <c r="HTA129" s="18"/>
      <c r="HTB129" s="1"/>
      <c r="HTC129" s="1"/>
      <c r="HTE129" s="1"/>
      <c r="HTI129" s="18"/>
      <c r="HTJ129" s="1"/>
      <c r="HTK129" s="1"/>
      <c r="HTM129" s="1"/>
      <c r="HTQ129" s="18"/>
      <c r="HTR129" s="1"/>
      <c r="HTS129" s="1"/>
      <c r="HTU129" s="1"/>
      <c r="HTY129" s="18"/>
      <c r="HTZ129" s="1"/>
      <c r="HUA129" s="1"/>
      <c r="HUC129" s="1"/>
      <c r="HUG129" s="18"/>
      <c r="HUH129" s="1"/>
      <c r="HUI129" s="1"/>
      <c r="HUK129" s="1"/>
      <c r="HUO129" s="18"/>
      <c r="HUP129" s="1"/>
      <c r="HUQ129" s="1"/>
      <c r="HUS129" s="1"/>
      <c r="HUW129" s="18"/>
      <c r="HUX129" s="1"/>
      <c r="HUY129" s="1"/>
      <c r="HVA129" s="1"/>
      <c r="HVE129" s="18"/>
      <c r="HVF129" s="1"/>
      <c r="HVG129" s="1"/>
      <c r="HVI129" s="1"/>
      <c r="HVM129" s="18"/>
      <c r="HVN129" s="1"/>
      <c r="HVO129" s="1"/>
      <c r="HVQ129" s="1"/>
      <c r="HVU129" s="18"/>
      <c r="HVV129" s="1"/>
      <c r="HVW129" s="1"/>
      <c r="HVY129" s="1"/>
      <c r="HWC129" s="18"/>
      <c r="HWD129" s="1"/>
      <c r="HWE129" s="1"/>
      <c r="HWG129" s="1"/>
      <c r="HWK129" s="18"/>
      <c r="HWL129" s="1"/>
      <c r="HWM129" s="1"/>
      <c r="HWO129" s="1"/>
      <c r="HWS129" s="18"/>
      <c r="HWT129" s="1"/>
      <c r="HWU129" s="1"/>
      <c r="HWW129" s="1"/>
      <c r="HXA129" s="18"/>
      <c r="HXB129" s="1"/>
      <c r="HXC129" s="1"/>
      <c r="HXE129" s="1"/>
      <c r="HXI129" s="18"/>
      <c r="HXJ129" s="1"/>
      <c r="HXK129" s="1"/>
      <c r="HXM129" s="1"/>
      <c r="HXQ129" s="18"/>
      <c r="HXR129" s="1"/>
      <c r="HXS129" s="1"/>
      <c r="HXU129" s="1"/>
      <c r="HXY129" s="18"/>
      <c r="HXZ129" s="1"/>
      <c r="HYA129" s="1"/>
      <c r="HYC129" s="1"/>
      <c r="HYG129" s="18"/>
      <c r="HYH129" s="1"/>
      <c r="HYI129" s="1"/>
      <c r="HYK129" s="1"/>
      <c r="HYO129" s="18"/>
      <c r="HYP129" s="1"/>
      <c r="HYQ129" s="1"/>
      <c r="HYS129" s="1"/>
      <c r="HYW129" s="18"/>
      <c r="HYX129" s="1"/>
      <c r="HYY129" s="1"/>
      <c r="HZA129" s="1"/>
      <c r="HZE129" s="18"/>
      <c r="HZF129" s="1"/>
      <c r="HZG129" s="1"/>
      <c r="HZI129" s="1"/>
      <c r="HZM129" s="18"/>
      <c r="HZN129" s="1"/>
      <c r="HZO129" s="1"/>
      <c r="HZQ129" s="1"/>
      <c r="HZU129" s="18"/>
      <c r="HZV129" s="1"/>
      <c r="HZW129" s="1"/>
      <c r="HZY129" s="1"/>
      <c r="IAC129" s="18"/>
      <c r="IAD129" s="1"/>
      <c r="IAE129" s="1"/>
      <c r="IAG129" s="1"/>
      <c r="IAK129" s="18"/>
      <c r="IAL129" s="1"/>
      <c r="IAM129" s="1"/>
      <c r="IAO129" s="1"/>
      <c r="IAS129" s="18"/>
      <c r="IAT129" s="1"/>
      <c r="IAU129" s="1"/>
      <c r="IAW129" s="1"/>
      <c r="IBA129" s="18"/>
      <c r="IBB129" s="1"/>
      <c r="IBC129" s="1"/>
      <c r="IBE129" s="1"/>
      <c r="IBI129" s="18"/>
      <c r="IBJ129" s="1"/>
      <c r="IBK129" s="1"/>
      <c r="IBM129" s="1"/>
      <c r="IBQ129" s="18"/>
      <c r="IBR129" s="1"/>
      <c r="IBS129" s="1"/>
      <c r="IBU129" s="1"/>
      <c r="IBY129" s="18"/>
      <c r="IBZ129" s="1"/>
      <c r="ICA129" s="1"/>
      <c r="ICC129" s="1"/>
      <c r="ICG129" s="18"/>
      <c r="ICH129" s="1"/>
      <c r="ICI129" s="1"/>
      <c r="ICK129" s="1"/>
      <c r="ICO129" s="18"/>
      <c r="ICP129" s="1"/>
      <c r="ICQ129" s="1"/>
      <c r="ICS129" s="1"/>
      <c r="ICW129" s="18"/>
      <c r="ICX129" s="1"/>
      <c r="ICY129" s="1"/>
      <c r="IDA129" s="1"/>
      <c r="IDE129" s="18"/>
      <c r="IDF129" s="1"/>
      <c r="IDG129" s="1"/>
      <c r="IDI129" s="1"/>
      <c r="IDM129" s="18"/>
      <c r="IDN129" s="1"/>
      <c r="IDO129" s="1"/>
      <c r="IDQ129" s="1"/>
      <c r="IDU129" s="18"/>
      <c r="IDV129" s="1"/>
      <c r="IDW129" s="1"/>
      <c r="IDY129" s="1"/>
      <c r="IEC129" s="18"/>
      <c r="IED129" s="1"/>
      <c r="IEE129" s="1"/>
      <c r="IEG129" s="1"/>
      <c r="IEK129" s="18"/>
      <c r="IEL129" s="1"/>
      <c r="IEM129" s="1"/>
      <c r="IEO129" s="1"/>
      <c r="IES129" s="18"/>
      <c r="IET129" s="1"/>
      <c r="IEU129" s="1"/>
      <c r="IEW129" s="1"/>
      <c r="IFA129" s="18"/>
      <c r="IFB129" s="1"/>
      <c r="IFC129" s="1"/>
      <c r="IFE129" s="1"/>
      <c r="IFI129" s="18"/>
      <c r="IFJ129" s="1"/>
      <c r="IFK129" s="1"/>
      <c r="IFM129" s="1"/>
      <c r="IFQ129" s="18"/>
      <c r="IFR129" s="1"/>
      <c r="IFS129" s="1"/>
      <c r="IFU129" s="1"/>
      <c r="IFY129" s="18"/>
      <c r="IFZ129" s="1"/>
      <c r="IGA129" s="1"/>
      <c r="IGC129" s="1"/>
      <c r="IGG129" s="18"/>
      <c r="IGH129" s="1"/>
      <c r="IGI129" s="1"/>
      <c r="IGK129" s="1"/>
      <c r="IGO129" s="18"/>
      <c r="IGP129" s="1"/>
      <c r="IGQ129" s="1"/>
      <c r="IGS129" s="1"/>
      <c r="IGW129" s="18"/>
      <c r="IGX129" s="1"/>
      <c r="IGY129" s="1"/>
      <c r="IHA129" s="1"/>
      <c r="IHE129" s="18"/>
      <c r="IHF129" s="1"/>
      <c r="IHG129" s="1"/>
      <c r="IHI129" s="1"/>
      <c r="IHM129" s="18"/>
      <c r="IHN129" s="1"/>
      <c r="IHO129" s="1"/>
      <c r="IHQ129" s="1"/>
      <c r="IHU129" s="18"/>
      <c r="IHV129" s="1"/>
      <c r="IHW129" s="1"/>
      <c r="IHY129" s="1"/>
      <c r="IIC129" s="18"/>
      <c r="IID129" s="1"/>
      <c r="IIE129" s="1"/>
      <c r="IIG129" s="1"/>
      <c r="IIK129" s="18"/>
      <c r="IIL129" s="1"/>
      <c r="IIM129" s="1"/>
      <c r="IIO129" s="1"/>
      <c r="IIS129" s="18"/>
      <c r="IIT129" s="1"/>
      <c r="IIU129" s="1"/>
      <c r="IIW129" s="1"/>
      <c r="IJA129" s="18"/>
      <c r="IJB129" s="1"/>
      <c r="IJC129" s="1"/>
      <c r="IJE129" s="1"/>
      <c r="IJI129" s="18"/>
      <c r="IJJ129" s="1"/>
      <c r="IJK129" s="1"/>
      <c r="IJM129" s="1"/>
      <c r="IJQ129" s="18"/>
      <c r="IJR129" s="1"/>
      <c r="IJS129" s="1"/>
      <c r="IJU129" s="1"/>
      <c r="IJY129" s="18"/>
      <c r="IJZ129" s="1"/>
      <c r="IKA129" s="1"/>
      <c r="IKC129" s="1"/>
      <c r="IKG129" s="18"/>
      <c r="IKH129" s="1"/>
      <c r="IKI129" s="1"/>
      <c r="IKK129" s="1"/>
      <c r="IKO129" s="18"/>
      <c r="IKP129" s="1"/>
      <c r="IKQ129" s="1"/>
      <c r="IKS129" s="1"/>
      <c r="IKW129" s="18"/>
      <c r="IKX129" s="1"/>
      <c r="IKY129" s="1"/>
      <c r="ILA129" s="1"/>
      <c r="ILE129" s="18"/>
      <c r="ILF129" s="1"/>
      <c r="ILG129" s="1"/>
      <c r="ILI129" s="1"/>
      <c r="ILM129" s="18"/>
      <c r="ILN129" s="1"/>
      <c r="ILO129" s="1"/>
      <c r="ILQ129" s="1"/>
      <c r="ILU129" s="18"/>
      <c r="ILV129" s="1"/>
      <c r="ILW129" s="1"/>
      <c r="ILY129" s="1"/>
      <c r="IMC129" s="18"/>
      <c r="IMD129" s="1"/>
      <c r="IME129" s="1"/>
      <c r="IMG129" s="1"/>
      <c r="IMK129" s="18"/>
      <c r="IML129" s="1"/>
      <c r="IMM129" s="1"/>
      <c r="IMO129" s="1"/>
      <c r="IMS129" s="18"/>
      <c r="IMT129" s="1"/>
      <c r="IMU129" s="1"/>
      <c r="IMW129" s="1"/>
      <c r="INA129" s="18"/>
      <c r="INB129" s="1"/>
      <c r="INC129" s="1"/>
      <c r="INE129" s="1"/>
      <c r="INI129" s="18"/>
      <c r="INJ129" s="1"/>
      <c r="INK129" s="1"/>
      <c r="INM129" s="1"/>
      <c r="INQ129" s="18"/>
      <c r="INR129" s="1"/>
      <c r="INS129" s="1"/>
      <c r="INU129" s="1"/>
      <c r="INY129" s="18"/>
      <c r="INZ129" s="1"/>
      <c r="IOA129" s="1"/>
      <c r="IOC129" s="1"/>
      <c r="IOG129" s="18"/>
      <c r="IOH129" s="1"/>
      <c r="IOI129" s="1"/>
      <c r="IOK129" s="1"/>
      <c r="IOO129" s="18"/>
      <c r="IOP129" s="1"/>
      <c r="IOQ129" s="1"/>
      <c r="IOS129" s="1"/>
      <c r="IOW129" s="18"/>
      <c r="IOX129" s="1"/>
      <c r="IOY129" s="1"/>
      <c r="IPA129" s="1"/>
      <c r="IPE129" s="18"/>
      <c r="IPF129" s="1"/>
      <c r="IPG129" s="1"/>
      <c r="IPI129" s="1"/>
      <c r="IPM129" s="18"/>
      <c r="IPN129" s="1"/>
      <c r="IPO129" s="1"/>
      <c r="IPQ129" s="1"/>
      <c r="IPU129" s="18"/>
      <c r="IPV129" s="1"/>
      <c r="IPW129" s="1"/>
      <c r="IPY129" s="1"/>
      <c r="IQC129" s="18"/>
      <c r="IQD129" s="1"/>
      <c r="IQE129" s="1"/>
      <c r="IQG129" s="1"/>
      <c r="IQK129" s="18"/>
      <c r="IQL129" s="1"/>
      <c r="IQM129" s="1"/>
      <c r="IQO129" s="1"/>
      <c r="IQS129" s="18"/>
      <c r="IQT129" s="1"/>
      <c r="IQU129" s="1"/>
      <c r="IQW129" s="1"/>
      <c r="IRA129" s="18"/>
      <c r="IRB129" s="1"/>
      <c r="IRC129" s="1"/>
      <c r="IRE129" s="1"/>
      <c r="IRI129" s="18"/>
      <c r="IRJ129" s="1"/>
      <c r="IRK129" s="1"/>
      <c r="IRM129" s="1"/>
      <c r="IRQ129" s="18"/>
      <c r="IRR129" s="1"/>
      <c r="IRS129" s="1"/>
      <c r="IRU129" s="1"/>
      <c r="IRY129" s="18"/>
      <c r="IRZ129" s="1"/>
      <c r="ISA129" s="1"/>
      <c r="ISC129" s="1"/>
      <c r="ISG129" s="18"/>
      <c r="ISH129" s="1"/>
      <c r="ISI129" s="1"/>
      <c r="ISK129" s="1"/>
      <c r="ISO129" s="18"/>
      <c r="ISP129" s="1"/>
      <c r="ISQ129" s="1"/>
      <c r="ISS129" s="1"/>
      <c r="ISW129" s="18"/>
      <c r="ISX129" s="1"/>
      <c r="ISY129" s="1"/>
      <c r="ITA129" s="1"/>
      <c r="ITE129" s="18"/>
      <c r="ITF129" s="1"/>
      <c r="ITG129" s="1"/>
      <c r="ITI129" s="1"/>
      <c r="ITM129" s="18"/>
      <c r="ITN129" s="1"/>
      <c r="ITO129" s="1"/>
      <c r="ITQ129" s="1"/>
      <c r="ITU129" s="18"/>
      <c r="ITV129" s="1"/>
      <c r="ITW129" s="1"/>
      <c r="ITY129" s="1"/>
      <c r="IUC129" s="18"/>
      <c r="IUD129" s="1"/>
      <c r="IUE129" s="1"/>
      <c r="IUG129" s="1"/>
      <c r="IUK129" s="18"/>
      <c r="IUL129" s="1"/>
      <c r="IUM129" s="1"/>
      <c r="IUO129" s="1"/>
      <c r="IUS129" s="18"/>
      <c r="IUT129" s="1"/>
      <c r="IUU129" s="1"/>
      <c r="IUW129" s="1"/>
      <c r="IVA129" s="18"/>
      <c r="IVB129" s="1"/>
      <c r="IVC129" s="1"/>
      <c r="IVE129" s="1"/>
      <c r="IVI129" s="18"/>
      <c r="IVJ129" s="1"/>
      <c r="IVK129" s="1"/>
      <c r="IVM129" s="1"/>
      <c r="IVQ129" s="18"/>
      <c r="IVR129" s="1"/>
      <c r="IVS129" s="1"/>
      <c r="IVU129" s="1"/>
      <c r="IVY129" s="18"/>
      <c r="IVZ129" s="1"/>
      <c r="IWA129" s="1"/>
      <c r="IWC129" s="1"/>
      <c r="IWG129" s="18"/>
      <c r="IWH129" s="1"/>
      <c r="IWI129" s="1"/>
      <c r="IWK129" s="1"/>
      <c r="IWO129" s="18"/>
      <c r="IWP129" s="1"/>
      <c r="IWQ129" s="1"/>
      <c r="IWS129" s="1"/>
      <c r="IWW129" s="18"/>
      <c r="IWX129" s="1"/>
      <c r="IWY129" s="1"/>
      <c r="IXA129" s="1"/>
      <c r="IXE129" s="18"/>
      <c r="IXF129" s="1"/>
      <c r="IXG129" s="1"/>
      <c r="IXI129" s="1"/>
      <c r="IXM129" s="18"/>
      <c r="IXN129" s="1"/>
      <c r="IXO129" s="1"/>
      <c r="IXQ129" s="1"/>
      <c r="IXU129" s="18"/>
      <c r="IXV129" s="1"/>
      <c r="IXW129" s="1"/>
      <c r="IXY129" s="1"/>
      <c r="IYC129" s="18"/>
      <c r="IYD129" s="1"/>
      <c r="IYE129" s="1"/>
      <c r="IYG129" s="1"/>
      <c r="IYK129" s="18"/>
      <c r="IYL129" s="1"/>
      <c r="IYM129" s="1"/>
      <c r="IYO129" s="1"/>
      <c r="IYS129" s="18"/>
      <c r="IYT129" s="1"/>
      <c r="IYU129" s="1"/>
      <c r="IYW129" s="1"/>
      <c r="IZA129" s="18"/>
      <c r="IZB129" s="1"/>
      <c r="IZC129" s="1"/>
      <c r="IZE129" s="1"/>
      <c r="IZI129" s="18"/>
      <c r="IZJ129" s="1"/>
      <c r="IZK129" s="1"/>
      <c r="IZM129" s="1"/>
      <c r="IZQ129" s="18"/>
      <c r="IZR129" s="1"/>
      <c r="IZS129" s="1"/>
      <c r="IZU129" s="1"/>
      <c r="IZY129" s="18"/>
      <c r="IZZ129" s="1"/>
      <c r="JAA129" s="1"/>
      <c r="JAC129" s="1"/>
      <c r="JAG129" s="18"/>
      <c r="JAH129" s="1"/>
      <c r="JAI129" s="1"/>
      <c r="JAK129" s="1"/>
      <c r="JAO129" s="18"/>
      <c r="JAP129" s="1"/>
      <c r="JAQ129" s="1"/>
      <c r="JAS129" s="1"/>
      <c r="JAW129" s="18"/>
      <c r="JAX129" s="1"/>
      <c r="JAY129" s="1"/>
      <c r="JBA129" s="1"/>
      <c r="JBE129" s="18"/>
      <c r="JBF129" s="1"/>
      <c r="JBG129" s="1"/>
      <c r="JBI129" s="1"/>
      <c r="JBM129" s="18"/>
      <c r="JBN129" s="1"/>
      <c r="JBO129" s="1"/>
      <c r="JBQ129" s="1"/>
      <c r="JBU129" s="18"/>
      <c r="JBV129" s="1"/>
      <c r="JBW129" s="1"/>
      <c r="JBY129" s="1"/>
      <c r="JCC129" s="18"/>
      <c r="JCD129" s="1"/>
      <c r="JCE129" s="1"/>
      <c r="JCG129" s="1"/>
      <c r="JCK129" s="18"/>
      <c r="JCL129" s="1"/>
      <c r="JCM129" s="1"/>
      <c r="JCO129" s="1"/>
      <c r="JCS129" s="18"/>
      <c r="JCT129" s="1"/>
      <c r="JCU129" s="1"/>
      <c r="JCW129" s="1"/>
      <c r="JDA129" s="18"/>
      <c r="JDB129" s="1"/>
      <c r="JDC129" s="1"/>
      <c r="JDE129" s="1"/>
      <c r="JDI129" s="18"/>
      <c r="JDJ129" s="1"/>
      <c r="JDK129" s="1"/>
      <c r="JDM129" s="1"/>
      <c r="JDQ129" s="18"/>
      <c r="JDR129" s="1"/>
      <c r="JDS129" s="1"/>
      <c r="JDU129" s="1"/>
      <c r="JDY129" s="18"/>
      <c r="JDZ129" s="1"/>
      <c r="JEA129" s="1"/>
      <c r="JEC129" s="1"/>
      <c r="JEG129" s="18"/>
      <c r="JEH129" s="1"/>
      <c r="JEI129" s="1"/>
      <c r="JEK129" s="1"/>
      <c r="JEO129" s="18"/>
      <c r="JEP129" s="1"/>
      <c r="JEQ129" s="1"/>
      <c r="JES129" s="1"/>
      <c r="JEW129" s="18"/>
      <c r="JEX129" s="1"/>
      <c r="JEY129" s="1"/>
      <c r="JFA129" s="1"/>
      <c r="JFE129" s="18"/>
      <c r="JFF129" s="1"/>
      <c r="JFG129" s="1"/>
      <c r="JFI129" s="1"/>
      <c r="JFM129" s="18"/>
      <c r="JFN129" s="1"/>
      <c r="JFO129" s="1"/>
      <c r="JFQ129" s="1"/>
      <c r="JFU129" s="18"/>
      <c r="JFV129" s="1"/>
      <c r="JFW129" s="1"/>
      <c r="JFY129" s="1"/>
      <c r="JGC129" s="18"/>
      <c r="JGD129" s="1"/>
      <c r="JGE129" s="1"/>
      <c r="JGG129" s="1"/>
      <c r="JGK129" s="18"/>
      <c r="JGL129" s="1"/>
      <c r="JGM129" s="1"/>
      <c r="JGO129" s="1"/>
      <c r="JGS129" s="18"/>
      <c r="JGT129" s="1"/>
      <c r="JGU129" s="1"/>
      <c r="JGW129" s="1"/>
      <c r="JHA129" s="18"/>
      <c r="JHB129" s="1"/>
      <c r="JHC129" s="1"/>
      <c r="JHE129" s="1"/>
      <c r="JHI129" s="18"/>
      <c r="JHJ129" s="1"/>
      <c r="JHK129" s="1"/>
      <c r="JHM129" s="1"/>
      <c r="JHQ129" s="18"/>
      <c r="JHR129" s="1"/>
      <c r="JHS129" s="1"/>
      <c r="JHU129" s="1"/>
      <c r="JHY129" s="18"/>
      <c r="JHZ129" s="1"/>
      <c r="JIA129" s="1"/>
      <c r="JIC129" s="1"/>
      <c r="JIG129" s="18"/>
      <c r="JIH129" s="1"/>
      <c r="JII129" s="1"/>
      <c r="JIK129" s="1"/>
      <c r="JIO129" s="18"/>
      <c r="JIP129" s="1"/>
      <c r="JIQ129" s="1"/>
      <c r="JIS129" s="1"/>
      <c r="JIW129" s="18"/>
      <c r="JIX129" s="1"/>
      <c r="JIY129" s="1"/>
      <c r="JJA129" s="1"/>
      <c r="JJE129" s="18"/>
      <c r="JJF129" s="1"/>
      <c r="JJG129" s="1"/>
      <c r="JJI129" s="1"/>
      <c r="JJM129" s="18"/>
      <c r="JJN129" s="1"/>
      <c r="JJO129" s="1"/>
      <c r="JJQ129" s="1"/>
      <c r="JJU129" s="18"/>
      <c r="JJV129" s="1"/>
      <c r="JJW129" s="1"/>
      <c r="JJY129" s="1"/>
      <c r="JKC129" s="18"/>
      <c r="JKD129" s="1"/>
      <c r="JKE129" s="1"/>
      <c r="JKG129" s="1"/>
      <c r="JKK129" s="18"/>
      <c r="JKL129" s="1"/>
      <c r="JKM129" s="1"/>
      <c r="JKO129" s="1"/>
      <c r="JKS129" s="18"/>
      <c r="JKT129" s="1"/>
      <c r="JKU129" s="1"/>
      <c r="JKW129" s="1"/>
      <c r="JLA129" s="18"/>
      <c r="JLB129" s="1"/>
      <c r="JLC129" s="1"/>
      <c r="JLE129" s="1"/>
      <c r="JLI129" s="18"/>
      <c r="JLJ129" s="1"/>
      <c r="JLK129" s="1"/>
      <c r="JLM129" s="1"/>
      <c r="JLQ129" s="18"/>
      <c r="JLR129" s="1"/>
      <c r="JLS129" s="1"/>
      <c r="JLU129" s="1"/>
      <c r="JLY129" s="18"/>
      <c r="JLZ129" s="1"/>
      <c r="JMA129" s="1"/>
      <c r="JMC129" s="1"/>
      <c r="JMG129" s="18"/>
      <c r="JMH129" s="1"/>
      <c r="JMI129" s="1"/>
      <c r="JMK129" s="1"/>
      <c r="JMO129" s="18"/>
      <c r="JMP129" s="1"/>
      <c r="JMQ129" s="1"/>
      <c r="JMS129" s="1"/>
      <c r="JMW129" s="18"/>
      <c r="JMX129" s="1"/>
      <c r="JMY129" s="1"/>
      <c r="JNA129" s="1"/>
      <c r="JNE129" s="18"/>
      <c r="JNF129" s="1"/>
      <c r="JNG129" s="1"/>
      <c r="JNI129" s="1"/>
      <c r="JNM129" s="18"/>
      <c r="JNN129" s="1"/>
      <c r="JNO129" s="1"/>
      <c r="JNQ129" s="1"/>
      <c r="JNU129" s="18"/>
      <c r="JNV129" s="1"/>
      <c r="JNW129" s="1"/>
      <c r="JNY129" s="1"/>
      <c r="JOC129" s="18"/>
      <c r="JOD129" s="1"/>
      <c r="JOE129" s="1"/>
      <c r="JOG129" s="1"/>
      <c r="JOK129" s="18"/>
      <c r="JOL129" s="1"/>
      <c r="JOM129" s="1"/>
      <c r="JOO129" s="1"/>
      <c r="JOS129" s="18"/>
      <c r="JOT129" s="1"/>
      <c r="JOU129" s="1"/>
      <c r="JOW129" s="1"/>
      <c r="JPA129" s="18"/>
      <c r="JPB129" s="1"/>
      <c r="JPC129" s="1"/>
      <c r="JPE129" s="1"/>
      <c r="JPI129" s="18"/>
      <c r="JPJ129" s="1"/>
      <c r="JPK129" s="1"/>
      <c r="JPM129" s="1"/>
      <c r="JPQ129" s="18"/>
      <c r="JPR129" s="1"/>
      <c r="JPS129" s="1"/>
      <c r="JPU129" s="1"/>
      <c r="JPY129" s="18"/>
      <c r="JPZ129" s="1"/>
      <c r="JQA129" s="1"/>
      <c r="JQC129" s="1"/>
      <c r="JQG129" s="18"/>
      <c r="JQH129" s="1"/>
      <c r="JQI129" s="1"/>
      <c r="JQK129" s="1"/>
      <c r="JQO129" s="18"/>
      <c r="JQP129" s="1"/>
      <c r="JQQ129" s="1"/>
      <c r="JQS129" s="1"/>
      <c r="JQW129" s="18"/>
      <c r="JQX129" s="1"/>
      <c r="JQY129" s="1"/>
      <c r="JRA129" s="1"/>
      <c r="JRE129" s="18"/>
      <c r="JRF129" s="1"/>
      <c r="JRG129" s="1"/>
      <c r="JRI129" s="1"/>
      <c r="JRM129" s="18"/>
      <c r="JRN129" s="1"/>
      <c r="JRO129" s="1"/>
      <c r="JRQ129" s="1"/>
      <c r="JRU129" s="18"/>
      <c r="JRV129" s="1"/>
      <c r="JRW129" s="1"/>
      <c r="JRY129" s="1"/>
      <c r="JSC129" s="18"/>
      <c r="JSD129" s="1"/>
      <c r="JSE129" s="1"/>
      <c r="JSG129" s="1"/>
      <c r="JSK129" s="18"/>
      <c r="JSL129" s="1"/>
      <c r="JSM129" s="1"/>
      <c r="JSO129" s="1"/>
      <c r="JSS129" s="18"/>
      <c r="JST129" s="1"/>
      <c r="JSU129" s="1"/>
      <c r="JSW129" s="1"/>
      <c r="JTA129" s="18"/>
      <c r="JTB129" s="1"/>
      <c r="JTC129" s="1"/>
      <c r="JTE129" s="1"/>
      <c r="JTI129" s="18"/>
      <c r="JTJ129" s="1"/>
      <c r="JTK129" s="1"/>
      <c r="JTM129" s="1"/>
      <c r="JTQ129" s="18"/>
      <c r="JTR129" s="1"/>
      <c r="JTS129" s="1"/>
      <c r="JTU129" s="1"/>
      <c r="JTY129" s="18"/>
      <c r="JTZ129" s="1"/>
      <c r="JUA129" s="1"/>
      <c r="JUC129" s="1"/>
      <c r="JUG129" s="18"/>
      <c r="JUH129" s="1"/>
      <c r="JUI129" s="1"/>
      <c r="JUK129" s="1"/>
      <c r="JUO129" s="18"/>
      <c r="JUP129" s="1"/>
      <c r="JUQ129" s="1"/>
      <c r="JUS129" s="1"/>
      <c r="JUW129" s="18"/>
      <c r="JUX129" s="1"/>
      <c r="JUY129" s="1"/>
      <c r="JVA129" s="1"/>
      <c r="JVE129" s="18"/>
      <c r="JVF129" s="1"/>
      <c r="JVG129" s="1"/>
      <c r="JVI129" s="1"/>
      <c r="JVM129" s="18"/>
      <c r="JVN129" s="1"/>
      <c r="JVO129" s="1"/>
      <c r="JVQ129" s="1"/>
      <c r="JVU129" s="18"/>
      <c r="JVV129" s="1"/>
      <c r="JVW129" s="1"/>
      <c r="JVY129" s="1"/>
      <c r="JWC129" s="18"/>
      <c r="JWD129" s="1"/>
      <c r="JWE129" s="1"/>
      <c r="JWG129" s="1"/>
      <c r="JWK129" s="18"/>
      <c r="JWL129" s="1"/>
      <c r="JWM129" s="1"/>
      <c r="JWO129" s="1"/>
      <c r="JWS129" s="18"/>
      <c r="JWT129" s="1"/>
      <c r="JWU129" s="1"/>
      <c r="JWW129" s="1"/>
      <c r="JXA129" s="18"/>
      <c r="JXB129" s="1"/>
      <c r="JXC129" s="1"/>
      <c r="JXE129" s="1"/>
      <c r="JXI129" s="18"/>
      <c r="JXJ129" s="1"/>
      <c r="JXK129" s="1"/>
      <c r="JXM129" s="1"/>
      <c r="JXQ129" s="18"/>
      <c r="JXR129" s="1"/>
      <c r="JXS129" s="1"/>
      <c r="JXU129" s="1"/>
      <c r="JXY129" s="18"/>
      <c r="JXZ129" s="1"/>
      <c r="JYA129" s="1"/>
      <c r="JYC129" s="1"/>
      <c r="JYG129" s="18"/>
      <c r="JYH129" s="1"/>
      <c r="JYI129" s="1"/>
      <c r="JYK129" s="1"/>
      <c r="JYO129" s="18"/>
      <c r="JYP129" s="1"/>
      <c r="JYQ129" s="1"/>
      <c r="JYS129" s="1"/>
      <c r="JYW129" s="18"/>
      <c r="JYX129" s="1"/>
      <c r="JYY129" s="1"/>
      <c r="JZA129" s="1"/>
      <c r="JZE129" s="18"/>
      <c r="JZF129" s="1"/>
      <c r="JZG129" s="1"/>
      <c r="JZI129" s="1"/>
      <c r="JZM129" s="18"/>
      <c r="JZN129" s="1"/>
      <c r="JZO129" s="1"/>
      <c r="JZQ129" s="1"/>
      <c r="JZU129" s="18"/>
      <c r="JZV129" s="1"/>
      <c r="JZW129" s="1"/>
      <c r="JZY129" s="1"/>
      <c r="KAC129" s="18"/>
      <c r="KAD129" s="1"/>
      <c r="KAE129" s="1"/>
      <c r="KAG129" s="1"/>
      <c r="KAK129" s="18"/>
      <c r="KAL129" s="1"/>
      <c r="KAM129" s="1"/>
      <c r="KAO129" s="1"/>
      <c r="KAS129" s="18"/>
      <c r="KAT129" s="1"/>
      <c r="KAU129" s="1"/>
      <c r="KAW129" s="1"/>
      <c r="KBA129" s="18"/>
      <c r="KBB129" s="1"/>
      <c r="KBC129" s="1"/>
      <c r="KBE129" s="1"/>
      <c r="KBI129" s="18"/>
      <c r="KBJ129" s="1"/>
      <c r="KBK129" s="1"/>
      <c r="KBM129" s="1"/>
      <c r="KBQ129" s="18"/>
      <c r="KBR129" s="1"/>
      <c r="KBS129" s="1"/>
      <c r="KBU129" s="1"/>
      <c r="KBY129" s="18"/>
      <c r="KBZ129" s="1"/>
      <c r="KCA129" s="1"/>
      <c r="KCC129" s="1"/>
      <c r="KCG129" s="18"/>
      <c r="KCH129" s="1"/>
      <c r="KCI129" s="1"/>
      <c r="KCK129" s="1"/>
      <c r="KCO129" s="18"/>
      <c r="KCP129" s="1"/>
      <c r="KCQ129" s="1"/>
      <c r="KCS129" s="1"/>
      <c r="KCW129" s="18"/>
      <c r="KCX129" s="1"/>
      <c r="KCY129" s="1"/>
      <c r="KDA129" s="1"/>
      <c r="KDE129" s="18"/>
      <c r="KDF129" s="1"/>
      <c r="KDG129" s="1"/>
      <c r="KDI129" s="1"/>
      <c r="KDM129" s="18"/>
      <c r="KDN129" s="1"/>
      <c r="KDO129" s="1"/>
      <c r="KDQ129" s="1"/>
      <c r="KDU129" s="18"/>
      <c r="KDV129" s="1"/>
      <c r="KDW129" s="1"/>
      <c r="KDY129" s="1"/>
      <c r="KEC129" s="18"/>
      <c r="KED129" s="1"/>
      <c r="KEE129" s="1"/>
      <c r="KEG129" s="1"/>
      <c r="KEK129" s="18"/>
      <c r="KEL129" s="1"/>
      <c r="KEM129" s="1"/>
      <c r="KEO129" s="1"/>
      <c r="KES129" s="18"/>
      <c r="KET129" s="1"/>
      <c r="KEU129" s="1"/>
      <c r="KEW129" s="1"/>
      <c r="KFA129" s="18"/>
      <c r="KFB129" s="1"/>
      <c r="KFC129" s="1"/>
      <c r="KFE129" s="1"/>
      <c r="KFI129" s="18"/>
      <c r="KFJ129" s="1"/>
      <c r="KFK129" s="1"/>
      <c r="KFM129" s="1"/>
      <c r="KFQ129" s="18"/>
      <c r="KFR129" s="1"/>
      <c r="KFS129" s="1"/>
      <c r="KFU129" s="1"/>
      <c r="KFY129" s="18"/>
      <c r="KFZ129" s="1"/>
      <c r="KGA129" s="1"/>
      <c r="KGC129" s="1"/>
      <c r="KGG129" s="18"/>
      <c r="KGH129" s="1"/>
      <c r="KGI129" s="1"/>
      <c r="KGK129" s="1"/>
      <c r="KGO129" s="18"/>
      <c r="KGP129" s="1"/>
      <c r="KGQ129" s="1"/>
      <c r="KGS129" s="1"/>
      <c r="KGW129" s="18"/>
      <c r="KGX129" s="1"/>
      <c r="KGY129" s="1"/>
      <c r="KHA129" s="1"/>
      <c r="KHE129" s="18"/>
      <c r="KHF129" s="1"/>
      <c r="KHG129" s="1"/>
      <c r="KHI129" s="1"/>
      <c r="KHM129" s="18"/>
      <c r="KHN129" s="1"/>
      <c r="KHO129" s="1"/>
      <c r="KHQ129" s="1"/>
      <c r="KHU129" s="18"/>
      <c r="KHV129" s="1"/>
      <c r="KHW129" s="1"/>
      <c r="KHY129" s="1"/>
      <c r="KIC129" s="18"/>
      <c r="KID129" s="1"/>
      <c r="KIE129" s="1"/>
      <c r="KIG129" s="1"/>
      <c r="KIK129" s="18"/>
      <c r="KIL129" s="1"/>
      <c r="KIM129" s="1"/>
      <c r="KIO129" s="1"/>
      <c r="KIS129" s="18"/>
      <c r="KIT129" s="1"/>
      <c r="KIU129" s="1"/>
      <c r="KIW129" s="1"/>
      <c r="KJA129" s="18"/>
      <c r="KJB129" s="1"/>
      <c r="KJC129" s="1"/>
      <c r="KJE129" s="1"/>
      <c r="KJI129" s="18"/>
      <c r="KJJ129" s="1"/>
      <c r="KJK129" s="1"/>
      <c r="KJM129" s="1"/>
      <c r="KJQ129" s="18"/>
      <c r="KJR129" s="1"/>
      <c r="KJS129" s="1"/>
      <c r="KJU129" s="1"/>
      <c r="KJY129" s="18"/>
      <c r="KJZ129" s="1"/>
      <c r="KKA129" s="1"/>
      <c r="KKC129" s="1"/>
      <c r="KKG129" s="18"/>
      <c r="KKH129" s="1"/>
      <c r="KKI129" s="1"/>
      <c r="KKK129" s="1"/>
      <c r="KKO129" s="18"/>
      <c r="KKP129" s="1"/>
      <c r="KKQ129" s="1"/>
      <c r="KKS129" s="1"/>
      <c r="KKW129" s="18"/>
      <c r="KKX129" s="1"/>
      <c r="KKY129" s="1"/>
      <c r="KLA129" s="1"/>
      <c r="KLE129" s="18"/>
      <c r="KLF129" s="1"/>
      <c r="KLG129" s="1"/>
      <c r="KLI129" s="1"/>
      <c r="KLM129" s="18"/>
      <c r="KLN129" s="1"/>
      <c r="KLO129" s="1"/>
      <c r="KLQ129" s="1"/>
      <c r="KLU129" s="18"/>
      <c r="KLV129" s="1"/>
      <c r="KLW129" s="1"/>
      <c r="KLY129" s="1"/>
      <c r="KMC129" s="18"/>
      <c r="KMD129" s="1"/>
      <c r="KME129" s="1"/>
      <c r="KMG129" s="1"/>
      <c r="KMK129" s="18"/>
      <c r="KML129" s="1"/>
      <c r="KMM129" s="1"/>
      <c r="KMO129" s="1"/>
      <c r="KMS129" s="18"/>
      <c r="KMT129" s="1"/>
      <c r="KMU129" s="1"/>
      <c r="KMW129" s="1"/>
      <c r="KNA129" s="18"/>
      <c r="KNB129" s="1"/>
      <c r="KNC129" s="1"/>
      <c r="KNE129" s="1"/>
      <c r="KNI129" s="18"/>
      <c r="KNJ129" s="1"/>
      <c r="KNK129" s="1"/>
      <c r="KNM129" s="1"/>
      <c r="KNQ129" s="18"/>
      <c r="KNR129" s="1"/>
      <c r="KNS129" s="1"/>
      <c r="KNU129" s="1"/>
      <c r="KNY129" s="18"/>
      <c r="KNZ129" s="1"/>
      <c r="KOA129" s="1"/>
      <c r="KOC129" s="1"/>
      <c r="KOG129" s="18"/>
      <c r="KOH129" s="1"/>
      <c r="KOI129" s="1"/>
      <c r="KOK129" s="1"/>
      <c r="KOO129" s="18"/>
      <c r="KOP129" s="1"/>
      <c r="KOQ129" s="1"/>
      <c r="KOS129" s="1"/>
      <c r="KOW129" s="18"/>
      <c r="KOX129" s="1"/>
      <c r="KOY129" s="1"/>
      <c r="KPA129" s="1"/>
      <c r="KPE129" s="18"/>
      <c r="KPF129" s="1"/>
      <c r="KPG129" s="1"/>
      <c r="KPI129" s="1"/>
      <c r="KPM129" s="18"/>
      <c r="KPN129" s="1"/>
      <c r="KPO129" s="1"/>
      <c r="KPQ129" s="1"/>
      <c r="KPU129" s="18"/>
      <c r="KPV129" s="1"/>
      <c r="KPW129" s="1"/>
      <c r="KPY129" s="1"/>
      <c r="KQC129" s="18"/>
      <c r="KQD129" s="1"/>
      <c r="KQE129" s="1"/>
      <c r="KQG129" s="1"/>
      <c r="KQK129" s="18"/>
      <c r="KQL129" s="1"/>
      <c r="KQM129" s="1"/>
      <c r="KQO129" s="1"/>
      <c r="KQS129" s="18"/>
      <c r="KQT129" s="1"/>
      <c r="KQU129" s="1"/>
      <c r="KQW129" s="1"/>
      <c r="KRA129" s="18"/>
      <c r="KRB129" s="1"/>
      <c r="KRC129" s="1"/>
      <c r="KRE129" s="1"/>
      <c r="KRI129" s="18"/>
      <c r="KRJ129" s="1"/>
      <c r="KRK129" s="1"/>
      <c r="KRM129" s="1"/>
      <c r="KRQ129" s="18"/>
      <c r="KRR129" s="1"/>
      <c r="KRS129" s="1"/>
      <c r="KRU129" s="1"/>
      <c r="KRY129" s="18"/>
      <c r="KRZ129" s="1"/>
      <c r="KSA129" s="1"/>
      <c r="KSC129" s="1"/>
      <c r="KSG129" s="18"/>
      <c r="KSH129" s="1"/>
      <c r="KSI129" s="1"/>
      <c r="KSK129" s="1"/>
      <c r="KSO129" s="18"/>
      <c r="KSP129" s="1"/>
      <c r="KSQ129" s="1"/>
      <c r="KSS129" s="1"/>
      <c r="KSW129" s="18"/>
      <c r="KSX129" s="1"/>
      <c r="KSY129" s="1"/>
      <c r="KTA129" s="1"/>
      <c r="KTE129" s="18"/>
      <c r="KTF129" s="1"/>
      <c r="KTG129" s="1"/>
      <c r="KTI129" s="1"/>
      <c r="KTM129" s="18"/>
      <c r="KTN129" s="1"/>
      <c r="KTO129" s="1"/>
      <c r="KTQ129" s="1"/>
      <c r="KTU129" s="18"/>
      <c r="KTV129" s="1"/>
      <c r="KTW129" s="1"/>
      <c r="KTY129" s="1"/>
      <c r="KUC129" s="18"/>
      <c r="KUD129" s="1"/>
      <c r="KUE129" s="1"/>
      <c r="KUG129" s="1"/>
      <c r="KUK129" s="18"/>
      <c r="KUL129" s="1"/>
      <c r="KUM129" s="1"/>
      <c r="KUO129" s="1"/>
      <c r="KUS129" s="18"/>
      <c r="KUT129" s="1"/>
      <c r="KUU129" s="1"/>
      <c r="KUW129" s="1"/>
      <c r="KVA129" s="18"/>
      <c r="KVB129" s="1"/>
      <c r="KVC129" s="1"/>
      <c r="KVE129" s="1"/>
      <c r="KVI129" s="18"/>
      <c r="KVJ129" s="1"/>
      <c r="KVK129" s="1"/>
      <c r="KVM129" s="1"/>
      <c r="KVQ129" s="18"/>
      <c r="KVR129" s="1"/>
      <c r="KVS129" s="1"/>
      <c r="KVU129" s="1"/>
      <c r="KVY129" s="18"/>
      <c r="KVZ129" s="1"/>
      <c r="KWA129" s="1"/>
      <c r="KWC129" s="1"/>
      <c r="KWG129" s="18"/>
      <c r="KWH129" s="1"/>
      <c r="KWI129" s="1"/>
      <c r="KWK129" s="1"/>
      <c r="KWO129" s="18"/>
      <c r="KWP129" s="1"/>
      <c r="KWQ129" s="1"/>
      <c r="KWS129" s="1"/>
      <c r="KWW129" s="18"/>
      <c r="KWX129" s="1"/>
      <c r="KWY129" s="1"/>
      <c r="KXA129" s="1"/>
      <c r="KXE129" s="18"/>
      <c r="KXF129" s="1"/>
      <c r="KXG129" s="1"/>
      <c r="KXI129" s="1"/>
      <c r="KXM129" s="18"/>
      <c r="KXN129" s="1"/>
      <c r="KXO129" s="1"/>
      <c r="KXQ129" s="1"/>
      <c r="KXU129" s="18"/>
      <c r="KXV129" s="1"/>
      <c r="KXW129" s="1"/>
      <c r="KXY129" s="1"/>
      <c r="KYC129" s="18"/>
      <c r="KYD129" s="1"/>
      <c r="KYE129" s="1"/>
      <c r="KYG129" s="1"/>
      <c r="KYK129" s="18"/>
      <c r="KYL129" s="1"/>
      <c r="KYM129" s="1"/>
      <c r="KYO129" s="1"/>
      <c r="KYS129" s="18"/>
      <c r="KYT129" s="1"/>
      <c r="KYU129" s="1"/>
      <c r="KYW129" s="1"/>
      <c r="KZA129" s="18"/>
      <c r="KZB129" s="1"/>
      <c r="KZC129" s="1"/>
      <c r="KZE129" s="1"/>
      <c r="KZI129" s="18"/>
      <c r="KZJ129" s="1"/>
      <c r="KZK129" s="1"/>
      <c r="KZM129" s="1"/>
      <c r="KZQ129" s="18"/>
      <c r="KZR129" s="1"/>
      <c r="KZS129" s="1"/>
      <c r="KZU129" s="1"/>
      <c r="KZY129" s="18"/>
      <c r="KZZ129" s="1"/>
      <c r="LAA129" s="1"/>
      <c r="LAC129" s="1"/>
      <c r="LAG129" s="18"/>
      <c r="LAH129" s="1"/>
      <c r="LAI129" s="1"/>
      <c r="LAK129" s="1"/>
      <c r="LAO129" s="18"/>
      <c r="LAP129" s="1"/>
      <c r="LAQ129" s="1"/>
      <c r="LAS129" s="1"/>
      <c r="LAW129" s="18"/>
      <c r="LAX129" s="1"/>
      <c r="LAY129" s="1"/>
      <c r="LBA129" s="1"/>
      <c r="LBE129" s="18"/>
      <c r="LBF129" s="1"/>
      <c r="LBG129" s="1"/>
      <c r="LBI129" s="1"/>
      <c r="LBM129" s="18"/>
      <c r="LBN129" s="1"/>
      <c r="LBO129" s="1"/>
      <c r="LBQ129" s="1"/>
      <c r="LBU129" s="18"/>
      <c r="LBV129" s="1"/>
      <c r="LBW129" s="1"/>
      <c r="LBY129" s="1"/>
      <c r="LCC129" s="18"/>
      <c r="LCD129" s="1"/>
      <c r="LCE129" s="1"/>
      <c r="LCG129" s="1"/>
      <c r="LCK129" s="18"/>
      <c r="LCL129" s="1"/>
      <c r="LCM129" s="1"/>
      <c r="LCO129" s="1"/>
      <c r="LCS129" s="18"/>
      <c r="LCT129" s="1"/>
      <c r="LCU129" s="1"/>
      <c r="LCW129" s="1"/>
      <c r="LDA129" s="18"/>
      <c r="LDB129" s="1"/>
      <c r="LDC129" s="1"/>
      <c r="LDE129" s="1"/>
      <c r="LDI129" s="18"/>
      <c r="LDJ129" s="1"/>
      <c r="LDK129" s="1"/>
      <c r="LDM129" s="1"/>
      <c r="LDQ129" s="18"/>
      <c r="LDR129" s="1"/>
      <c r="LDS129" s="1"/>
      <c r="LDU129" s="1"/>
      <c r="LDY129" s="18"/>
      <c r="LDZ129" s="1"/>
      <c r="LEA129" s="1"/>
      <c r="LEC129" s="1"/>
      <c r="LEG129" s="18"/>
      <c r="LEH129" s="1"/>
      <c r="LEI129" s="1"/>
      <c r="LEK129" s="1"/>
      <c r="LEO129" s="18"/>
      <c r="LEP129" s="1"/>
      <c r="LEQ129" s="1"/>
      <c r="LES129" s="1"/>
      <c r="LEW129" s="18"/>
      <c r="LEX129" s="1"/>
      <c r="LEY129" s="1"/>
      <c r="LFA129" s="1"/>
      <c r="LFE129" s="18"/>
      <c r="LFF129" s="1"/>
      <c r="LFG129" s="1"/>
      <c r="LFI129" s="1"/>
      <c r="LFM129" s="18"/>
      <c r="LFN129" s="1"/>
      <c r="LFO129" s="1"/>
      <c r="LFQ129" s="1"/>
      <c r="LFU129" s="18"/>
      <c r="LFV129" s="1"/>
      <c r="LFW129" s="1"/>
      <c r="LFY129" s="1"/>
      <c r="LGC129" s="18"/>
      <c r="LGD129" s="1"/>
      <c r="LGE129" s="1"/>
      <c r="LGG129" s="1"/>
      <c r="LGK129" s="18"/>
      <c r="LGL129" s="1"/>
      <c r="LGM129" s="1"/>
      <c r="LGO129" s="1"/>
      <c r="LGS129" s="18"/>
      <c r="LGT129" s="1"/>
      <c r="LGU129" s="1"/>
      <c r="LGW129" s="1"/>
      <c r="LHA129" s="18"/>
      <c r="LHB129" s="1"/>
      <c r="LHC129" s="1"/>
      <c r="LHE129" s="1"/>
      <c r="LHI129" s="18"/>
      <c r="LHJ129" s="1"/>
      <c r="LHK129" s="1"/>
      <c r="LHM129" s="1"/>
      <c r="LHQ129" s="18"/>
      <c r="LHR129" s="1"/>
      <c r="LHS129" s="1"/>
      <c r="LHU129" s="1"/>
      <c r="LHY129" s="18"/>
      <c r="LHZ129" s="1"/>
      <c r="LIA129" s="1"/>
      <c r="LIC129" s="1"/>
      <c r="LIG129" s="18"/>
      <c r="LIH129" s="1"/>
      <c r="LII129" s="1"/>
      <c r="LIK129" s="1"/>
      <c r="LIO129" s="18"/>
      <c r="LIP129" s="1"/>
      <c r="LIQ129" s="1"/>
      <c r="LIS129" s="1"/>
      <c r="LIW129" s="18"/>
      <c r="LIX129" s="1"/>
      <c r="LIY129" s="1"/>
      <c r="LJA129" s="1"/>
      <c r="LJE129" s="18"/>
      <c r="LJF129" s="1"/>
      <c r="LJG129" s="1"/>
      <c r="LJI129" s="1"/>
      <c r="LJM129" s="18"/>
      <c r="LJN129" s="1"/>
      <c r="LJO129" s="1"/>
      <c r="LJQ129" s="1"/>
      <c r="LJU129" s="18"/>
      <c r="LJV129" s="1"/>
      <c r="LJW129" s="1"/>
      <c r="LJY129" s="1"/>
      <c r="LKC129" s="18"/>
      <c r="LKD129" s="1"/>
      <c r="LKE129" s="1"/>
      <c r="LKG129" s="1"/>
      <c r="LKK129" s="18"/>
      <c r="LKL129" s="1"/>
      <c r="LKM129" s="1"/>
      <c r="LKO129" s="1"/>
      <c r="LKS129" s="18"/>
      <c r="LKT129" s="1"/>
      <c r="LKU129" s="1"/>
      <c r="LKW129" s="1"/>
      <c r="LLA129" s="18"/>
      <c r="LLB129" s="1"/>
      <c r="LLC129" s="1"/>
      <c r="LLE129" s="1"/>
      <c r="LLI129" s="18"/>
      <c r="LLJ129" s="1"/>
      <c r="LLK129" s="1"/>
      <c r="LLM129" s="1"/>
      <c r="LLQ129" s="18"/>
      <c r="LLR129" s="1"/>
      <c r="LLS129" s="1"/>
      <c r="LLU129" s="1"/>
      <c r="LLY129" s="18"/>
      <c r="LLZ129" s="1"/>
      <c r="LMA129" s="1"/>
      <c r="LMC129" s="1"/>
      <c r="LMG129" s="18"/>
      <c r="LMH129" s="1"/>
      <c r="LMI129" s="1"/>
      <c r="LMK129" s="1"/>
      <c r="LMO129" s="18"/>
      <c r="LMP129" s="1"/>
      <c r="LMQ129" s="1"/>
      <c r="LMS129" s="1"/>
      <c r="LMW129" s="18"/>
      <c r="LMX129" s="1"/>
      <c r="LMY129" s="1"/>
      <c r="LNA129" s="1"/>
      <c r="LNE129" s="18"/>
      <c r="LNF129" s="1"/>
      <c r="LNG129" s="1"/>
      <c r="LNI129" s="1"/>
      <c r="LNM129" s="18"/>
      <c r="LNN129" s="1"/>
      <c r="LNO129" s="1"/>
      <c r="LNQ129" s="1"/>
      <c r="LNU129" s="18"/>
      <c r="LNV129" s="1"/>
      <c r="LNW129" s="1"/>
      <c r="LNY129" s="1"/>
      <c r="LOC129" s="18"/>
      <c r="LOD129" s="1"/>
      <c r="LOE129" s="1"/>
      <c r="LOG129" s="1"/>
      <c r="LOK129" s="18"/>
      <c r="LOL129" s="1"/>
      <c r="LOM129" s="1"/>
      <c r="LOO129" s="1"/>
      <c r="LOS129" s="18"/>
      <c r="LOT129" s="1"/>
      <c r="LOU129" s="1"/>
      <c r="LOW129" s="1"/>
      <c r="LPA129" s="18"/>
      <c r="LPB129" s="1"/>
      <c r="LPC129" s="1"/>
      <c r="LPE129" s="1"/>
      <c r="LPI129" s="18"/>
      <c r="LPJ129" s="1"/>
      <c r="LPK129" s="1"/>
      <c r="LPM129" s="1"/>
      <c r="LPQ129" s="18"/>
      <c r="LPR129" s="1"/>
      <c r="LPS129" s="1"/>
      <c r="LPU129" s="1"/>
      <c r="LPY129" s="18"/>
      <c r="LPZ129" s="1"/>
      <c r="LQA129" s="1"/>
      <c r="LQC129" s="1"/>
      <c r="LQG129" s="18"/>
      <c r="LQH129" s="1"/>
      <c r="LQI129" s="1"/>
      <c r="LQK129" s="1"/>
      <c r="LQO129" s="18"/>
      <c r="LQP129" s="1"/>
      <c r="LQQ129" s="1"/>
      <c r="LQS129" s="1"/>
      <c r="LQW129" s="18"/>
      <c r="LQX129" s="1"/>
      <c r="LQY129" s="1"/>
      <c r="LRA129" s="1"/>
      <c r="LRE129" s="18"/>
      <c r="LRF129" s="1"/>
      <c r="LRG129" s="1"/>
      <c r="LRI129" s="1"/>
      <c r="LRM129" s="18"/>
      <c r="LRN129" s="1"/>
      <c r="LRO129" s="1"/>
      <c r="LRQ129" s="1"/>
      <c r="LRU129" s="18"/>
      <c r="LRV129" s="1"/>
      <c r="LRW129" s="1"/>
      <c r="LRY129" s="1"/>
      <c r="LSC129" s="18"/>
      <c r="LSD129" s="1"/>
      <c r="LSE129" s="1"/>
      <c r="LSG129" s="1"/>
      <c r="LSK129" s="18"/>
      <c r="LSL129" s="1"/>
      <c r="LSM129" s="1"/>
      <c r="LSO129" s="1"/>
      <c r="LSS129" s="18"/>
      <c r="LST129" s="1"/>
      <c r="LSU129" s="1"/>
      <c r="LSW129" s="1"/>
      <c r="LTA129" s="18"/>
      <c r="LTB129" s="1"/>
      <c r="LTC129" s="1"/>
      <c r="LTE129" s="1"/>
      <c r="LTI129" s="18"/>
      <c r="LTJ129" s="1"/>
      <c r="LTK129" s="1"/>
      <c r="LTM129" s="1"/>
      <c r="LTQ129" s="18"/>
      <c r="LTR129" s="1"/>
      <c r="LTS129" s="1"/>
      <c r="LTU129" s="1"/>
      <c r="LTY129" s="18"/>
      <c r="LTZ129" s="1"/>
      <c r="LUA129" s="1"/>
      <c r="LUC129" s="1"/>
      <c r="LUG129" s="18"/>
      <c r="LUH129" s="1"/>
      <c r="LUI129" s="1"/>
      <c r="LUK129" s="1"/>
      <c r="LUO129" s="18"/>
      <c r="LUP129" s="1"/>
      <c r="LUQ129" s="1"/>
      <c r="LUS129" s="1"/>
      <c r="LUW129" s="18"/>
      <c r="LUX129" s="1"/>
      <c r="LUY129" s="1"/>
      <c r="LVA129" s="1"/>
      <c r="LVE129" s="18"/>
      <c r="LVF129" s="1"/>
      <c r="LVG129" s="1"/>
      <c r="LVI129" s="1"/>
      <c r="LVM129" s="18"/>
      <c r="LVN129" s="1"/>
      <c r="LVO129" s="1"/>
      <c r="LVQ129" s="1"/>
      <c r="LVU129" s="18"/>
      <c r="LVV129" s="1"/>
      <c r="LVW129" s="1"/>
      <c r="LVY129" s="1"/>
      <c r="LWC129" s="18"/>
      <c r="LWD129" s="1"/>
      <c r="LWE129" s="1"/>
      <c r="LWG129" s="1"/>
      <c r="LWK129" s="18"/>
      <c r="LWL129" s="1"/>
      <c r="LWM129" s="1"/>
      <c r="LWO129" s="1"/>
      <c r="LWS129" s="18"/>
      <c r="LWT129" s="1"/>
      <c r="LWU129" s="1"/>
      <c r="LWW129" s="1"/>
      <c r="LXA129" s="18"/>
      <c r="LXB129" s="1"/>
      <c r="LXC129" s="1"/>
      <c r="LXE129" s="1"/>
      <c r="LXI129" s="18"/>
      <c r="LXJ129" s="1"/>
      <c r="LXK129" s="1"/>
      <c r="LXM129" s="1"/>
      <c r="LXQ129" s="18"/>
      <c r="LXR129" s="1"/>
      <c r="LXS129" s="1"/>
      <c r="LXU129" s="1"/>
      <c r="LXY129" s="18"/>
      <c r="LXZ129" s="1"/>
      <c r="LYA129" s="1"/>
      <c r="LYC129" s="1"/>
      <c r="LYG129" s="18"/>
      <c r="LYH129" s="1"/>
      <c r="LYI129" s="1"/>
      <c r="LYK129" s="1"/>
      <c r="LYO129" s="18"/>
      <c r="LYP129" s="1"/>
      <c r="LYQ129" s="1"/>
      <c r="LYS129" s="1"/>
      <c r="LYW129" s="18"/>
      <c r="LYX129" s="1"/>
      <c r="LYY129" s="1"/>
      <c r="LZA129" s="1"/>
      <c r="LZE129" s="18"/>
      <c r="LZF129" s="1"/>
      <c r="LZG129" s="1"/>
      <c r="LZI129" s="1"/>
      <c r="LZM129" s="18"/>
      <c r="LZN129" s="1"/>
      <c r="LZO129" s="1"/>
      <c r="LZQ129" s="1"/>
      <c r="LZU129" s="18"/>
      <c r="LZV129" s="1"/>
      <c r="LZW129" s="1"/>
      <c r="LZY129" s="1"/>
      <c r="MAC129" s="18"/>
      <c r="MAD129" s="1"/>
      <c r="MAE129" s="1"/>
      <c r="MAG129" s="1"/>
      <c r="MAK129" s="18"/>
      <c r="MAL129" s="1"/>
      <c r="MAM129" s="1"/>
      <c r="MAO129" s="1"/>
      <c r="MAS129" s="18"/>
      <c r="MAT129" s="1"/>
      <c r="MAU129" s="1"/>
      <c r="MAW129" s="1"/>
      <c r="MBA129" s="18"/>
      <c r="MBB129" s="1"/>
      <c r="MBC129" s="1"/>
      <c r="MBE129" s="1"/>
      <c r="MBI129" s="18"/>
      <c r="MBJ129" s="1"/>
      <c r="MBK129" s="1"/>
      <c r="MBM129" s="1"/>
      <c r="MBQ129" s="18"/>
      <c r="MBR129" s="1"/>
      <c r="MBS129" s="1"/>
      <c r="MBU129" s="1"/>
      <c r="MBY129" s="18"/>
      <c r="MBZ129" s="1"/>
      <c r="MCA129" s="1"/>
      <c r="MCC129" s="1"/>
      <c r="MCG129" s="18"/>
      <c r="MCH129" s="1"/>
      <c r="MCI129" s="1"/>
      <c r="MCK129" s="1"/>
      <c r="MCO129" s="18"/>
      <c r="MCP129" s="1"/>
      <c r="MCQ129" s="1"/>
      <c r="MCS129" s="1"/>
      <c r="MCW129" s="18"/>
      <c r="MCX129" s="1"/>
      <c r="MCY129" s="1"/>
      <c r="MDA129" s="1"/>
      <c r="MDE129" s="18"/>
      <c r="MDF129" s="1"/>
      <c r="MDG129" s="1"/>
      <c r="MDI129" s="1"/>
      <c r="MDM129" s="18"/>
      <c r="MDN129" s="1"/>
      <c r="MDO129" s="1"/>
      <c r="MDQ129" s="1"/>
      <c r="MDU129" s="18"/>
      <c r="MDV129" s="1"/>
      <c r="MDW129" s="1"/>
      <c r="MDY129" s="1"/>
      <c r="MEC129" s="18"/>
      <c r="MED129" s="1"/>
      <c r="MEE129" s="1"/>
      <c r="MEG129" s="1"/>
      <c r="MEK129" s="18"/>
      <c r="MEL129" s="1"/>
      <c r="MEM129" s="1"/>
      <c r="MEO129" s="1"/>
      <c r="MES129" s="18"/>
      <c r="MET129" s="1"/>
      <c r="MEU129" s="1"/>
      <c r="MEW129" s="1"/>
      <c r="MFA129" s="18"/>
      <c r="MFB129" s="1"/>
      <c r="MFC129" s="1"/>
      <c r="MFE129" s="1"/>
      <c r="MFI129" s="18"/>
      <c r="MFJ129" s="1"/>
      <c r="MFK129" s="1"/>
      <c r="MFM129" s="1"/>
      <c r="MFQ129" s="18"/>
      <c r="MFR129" s="1"/>
      <c r="MFS129" s="1"/>
      <c r="MFU129" s="1"/>
      <c r="MFY129" s="18"/>
      <c r="MFZ129" s="1"/>
      <c r="MGA129" s="1"/>
      <c r="MGC129" s="1"/>
      <c r="MGG129" s="18"/>
      <c r="MGH129" s="1"/>
      <c r="MGI129" s="1"/>
      <c r="MGK129" s="1"/>
      <c r="MGO129" s="18"/>
      <c r="MGP129" s="1"/>
      <c r="MGQ129" s="1"/>
      <c r="MGS129" s="1"/>
      <c r="MGW129" s="18"/>
      <c r="MGX129" s="1"/>
      <c r="MGY129" s="1"/>
      <c r="MHA129" s="1"/>
      <c r="MHE129" s="18"/>
      <c r="MHF129" s="1"/>
      <c r="MHG129" s="1"/>
      <c r="MHI129" s="1"/>
      <c r="MHM129" s="18"/>
      <c r="MHN129" s="1"/>
      <c r="MHO129" s="1"/>
      <c r="MHQ129" s="1"/>
      <c r="MHU129" s="18"/>
      <c r="MHV129" s="1"/>
      <c r="MHW129" s="1"/>
      <c r="MHY129" s="1"/>
      <c r="MIC129" s="18"/>
      <c r="MID129" s="1"/>
      <c r="MIE129" s="1"/>
      <c r="MIG129" s="1"/>
      <c r="MIK129" s="18"/>
      <c r="MIL129" s="1"/>
      <c r="MIM129" s="1"/>
      <c r="MIO129" s="1"/>
      <c r="MIS129" s="18"/>
      <c r="MIT129" s="1"/>
      <c r="MIU129" s="1"/>
      <c r="MIW129" s="1"/>
      <c r="MJA129" s="18"/>
      <c r="MJB129" s="1"/>
      <c r="MJC129" s="1"/>
      <c r="MJE129" s="1"/>
      <c r="MJI129" s="18"/>
      <c r="MJJ129" s="1"/>
      <c r="MJK129" s="1"/>
      <c r="MJM129" s="1"/>
      <c r="MJQ129" s="18"/>
      <c r="MJR129" s="1"/>
      <c r="MJS129" s="1"/>
      <c r="MJU129" s="1"/>
      <c r="MJY129" s="18"/>
      <c r="MJZ129" s="1"/>
      <c r="MKA129" s="1"/>
      <c r="MKC129" s="1"/>
      <c r="MKG129" s="18"/>
      <c r="MKH129" s="1"/>
      <c r="MKI129" s="1"/>
      <c r="MKK129" s="1"/>
      <c r="MKO129" s="18"/>
      <c r="MKP129" s="1"/>
      <c r="MKQ129" s="1"/>
      <c r="MKS129" s="1"/>
      <c r="MKW129" s="18"/>
      <c r="MKX129" s="1"/>
      <c r="MKY129" s="1"/>
      <c r="MLA129" s="1"/>
      <c r="MLE129" s="18"/>
      <c r="MLF129" s="1"/>
      <c r="MLG129" s="1"/>
      <c r="MLI129" s="1"/>
      <c r="MLM129" s="18"/>
      <c r="MLN129" s="1"/>
      <c r="MLO129" s="1"/>
      <c r="MLQ129" s="1"/>
      <c r="MLU129" s="18"/>
      <c r="MLV129" s="1"/>
      <c r="MLW129" s="1"/>
      <c r="MLY129" s="1"/>
      <c r="MMC129" s="18"/>
      <c r="MMD129" s="1"/>
      <c r="MME129" s="1"/>
      <c r="MMG129" s="1"/>
      <c r="MMK129" s="18"/>
      <c r="MML129" s="1"/>
      <c r="MMM129" s="1"/>
      <c r="MMO129" s="1"/>
      <c r="MMS129" s="18"/>
      <c r="MMT129" s="1"/>
      <c r="MMU129" s="1"/>
      <c r="MMW129" s="1"/>
      <c r="MNA129" s="18"/>
      <c r="MNB129" s="1"/>
      <c r="MNC129" s="1"/>
      <c r="MNE129" s="1"/>
      <c r="MNI129" s="18"/>
      <c r="MNJ129" s="1"/>
      <c r="MNK129" s="1"/>
      <c r="MNM129" s="1"/>
      <c r="MNQ129" s="18"/>
      <c r="MNR129" s="1"/>
      <c r="MNS129" s="1"/>
      <c r="MNU129" s="1"/>
      <c r="MNY129" s="18"/>
      <c r="MNZ129" s="1"/>
      <c r="MOA129" s="1"/>
      <c r="MOC129" s="1"/>
      <c r="MOG129" s="18"/>
      <c r="MOH129" s="1"/>
      <c r="MOI129" s="1"/>
      <c r="MOK129" s="1"/>
      <c r="MOO129" s="18"/>
      <c r="MOP129" s="1"/>
      <c r="MOQ129" s="1"/>
      <c r="MOS129" s="1"/>
      <c r="MOW129" s="18"/>
      <c r="MOX129" s="1"/>
      <c r="MOY129" s="1"/>
      <c r="MPA129" s="1"/>
      <c r="MPE129" s="18"/>
      <c r="MPF129" s="1"/>
      <c r="MPG129" s="1"/>
      <c r="MPI129" s="1"/>
      <c r="MPM129" s="18"/>
      <c r="MPN129" s="1"/>
      <c r="MPO129" s="1"/>
      <c r="MPQ129" s="1"/>
      <c r="MPU129" s="18"/>
      <c r="MPV129" s="1"/>
      <c r="MPW129" s="1"/>
      <c r="MPY129" s="1"/>
      <c r="MQC129" s="18"/>
      <c r="MQD129" s="1"/>
      <c r="MQE129" s="1"/>
      <c r="MQG129" s="1"/>
      <c r="MQK129" s="18"/>
      <c r="MQL129" s="1"/>
      <c r="MQM129" s="1"/>
      <c r="MQO129" s="1"/>
      <c r="MQS129" s="18"/>
      <c r="MQT129" s="1"/>
      <c r="MQU129" s="1"/>
      <c r="MQW129" s="1"/>
      <c r="MRA129" s="18"/>
      <c r="MRB129" s="1"/>
      <c r="MRC129" s="1"/>
      <c r="MRE129" s="1"/>
      <c r="MRI129" s="18"/>
      <c r="MRJ129" s="1"/>
      <c r="MRK129" s="1"/>
      <c r="MRM129" s="1"/>
      <c r="MRQ129" s="18"/>
      <c r="MRR129" s="1"/>
      <c r="MRS129" s="1"/>
      <c r="MRU129" s="1"/>
      <c r="MRY129" s="18"/>
      <c r="MRZ129" s="1"/>
      <c r="MSA129" s="1"/>
      <c r="MSC129" s="1"/>
      <c r="MSG129" s="18"/>
      <c r="MSH129" s="1"/>
      <c r="MSI129" s="1"/>
      <c r="MSK129" s="1"/>
      <c r="MSO129" s="18"/>
      <c r="MSP129" s="1"/>
      <c r="MSQ129" s="1"/>
      <c r="MSS129" s="1"/>
      <c r="MSW129" s="18"/>
      <c r="MSX129" s="1"/>
      <c r="MSY129" s="1"/>
      <c r="MTA129" s="1"/>
      <c r="MTE129" s="18"/>
      <c r="MTF129" s="1"/>
      <c r="MTG129" s="1"/>
      <c r="MTI129" s="1"/>
      <c r="MTM129" s="18"/>
      <c r="MTN129" s="1"/>
      <c r="MTO129" s="1"/>
      <c r="MTQ129" s="1"/>
      <c r="MTU129" s="18"/>
      <c r="MTV129" s="1"/>
      <c r="MTW129" s="1"/>
      <c r="MTY129" s="1"/>
      <c r="MUC129" s="18"/>
      <c r="MUD129" s="1"/>
      <c r="MUE129" s="1"/>
      <c r="MUG129" s="1"/>
      <c r="MUK129" s="18"/>
      <c r="MUL129" s="1"/>
      <c r="MUM129" s="1"/>
      <c r="MUO129" s="1"/>
      <c r="MUS129" s="18"/>
      <c r="MUT129" s="1"/>
      <c r="MUU129" s="1"/>
      <c r="MUW129" s="1"/>
      <c r="MVA129" s="18"/>
      <c r="MVB129" s="1"/>
      <c r="MVC129" s="1"/>
      <c r="MVE129" s="1"/>
      <c r="MVI129" s="18"/>
      <c r="MVJ129" s="1"/>
      <c r="MVK129" s="1"/>
      <c r="MVM129" s="1"/>
      <c r="MVQ129" s="18"/>
      <c r="MVR129" s="1"/>
      <c r="MVS129" s="1"/>
      <c r="MVU129" s="1"/>
      <c r="MVY129" s="18"/>
      <c r="MVZ129" s="1"/>
      <c r="MWA129" s="1"/>
      <c r="MWC129" s="1"/>
      <c r="MWG129" s="18"/>
      <c r="MWH129" s="1"/>
      <c r="MWI129" s="1"/>
      <c r="MWK129" s="1"/>
      <c r="MWO129" s="18"/>
      <c r="MWP129" s="1"/>
      <c r="MWQ129" s="1"/>
      <c r="MWS129" s="1"/>
      <c r="MWW129" s="18"/>
      <c r="MWX129" s="1"/>
      <c r="MWY129" s="1"/>
      <c r="MXA129" s="1"/>
      <c r="MXE129" s="18"/>
      <c r="MXF129" s="1"/>
      <c r="MXG129" s="1"/>
      <c r="MXI129" s="1"/>
      <c r="MXM129" s="18"/>
      <c r="MXN129" s="1"/>
      <c r="MXO129" s="1"/>
      <c r="MXQ129" s="1"/>
      <c r="MXU129" s="18"/>
      <c r="MXV129" s="1"/>
      <c r="MXW129" s="1"/>
      <c r="MXY129" s="1"/>
      <c r="MYC129" s="18"/>
      <c r="MYD129" s="1"/>
      <c r="MYE129" s="1"/>
      <c r="MYG129" s="1"/>
      <c r="MYK129" s="18"/>
      <c r="MYL129" s="1"/>
      <c r="MYM129" s="1"/>
      <c r="MYO129" s="1"/>
      <c r="MYS129" s="18"/>
      <c r="MYT129" s="1"/>
      <c r="MYU129" s="1"/>
      <c r="MYW129" s="1"/>
      <c r="MZA129" s="18"/>
      <c r="MZB129" s="1"/>
      <c r="MZC129" s="1"/>
      <c r="MZE129" s="1"/>
      <c r="MZI129" s="18"/>
      <c r="MZJ129" s="1"/>
      <c r="MZK129" s="1"/>
      <c r="MZM129" s="1"/>
      <c r="MZQ129" s="18"/>
      <c r="MZR129" s="1"/>
      <c r="MZS129" s="1"/>
      <c r="MZU129" s="1"/>
      <c r="MZY129" s="18"/>
      <c r="MZZ129" s="1"/>
      <c r="NAA129" s="1"/>
      <c r="NAC129" s="1"/>
      <c r="NAG129" s="18"/>
      <c r="NAH129" s="1"/>
      <c r="NAI129" s="1"/>
      <c r="NAK129" s="1"/>
      <c r="NAO129" s="18"/>
      <c r="NAP129" s="1"/>
      <c r="NAQ129" s="1"/>
      <c r="NAS129" s="1"/>
      <c r="NAW129" s="18"/>
      <c r="NAX129" s="1"/>
      <c r="NAY129" s="1"/>
      <c r="NBA129" s="1"/>
      <c r="NBE129" s="18"/>
      <c r="NBF129" s="1"/>
      <c r="NBG129" s="1"/>
      <c r="NBI129" s="1"/>
      <c r="NBM129" s="18"/>
      <c r="NBN129" s="1"/>
      <c r="NBO129" s="1"/>
      <c r="NBQ129" s="1"/>
      <c r="NBU129" s="18"/>
      <c r="NBV129" s="1"/>
      <c r="NBW129" s="1"/>
      <c r="NBY129" s="1"/>
      <c r="NCC129" s="18"/>
      <c r="NCD129" s="1"/>
      <c r="NCE129" s="1"/>
      <c r="NCG129" s="1"/>
      <c r="NCK129" s="18"/>
      <c r="NCL129" s="1"/>
      <c r="NCM129" s="1"/>
      <c r="NCO129" s="1"/>
      <c r="NCS129" s="18"/>
      <c r="NCT129" s="1"/>
      <c r="NCU129" s="1"/>
      <c r="NCW129" s="1"/>
      <c r="NDA129" s="18"/>
      <c r="NDB129" s="1"/>
      <c r="NDC129" s="1"/>
      <c r="NDE129" s="1"/>
      <c r="NDI129" s="18"/>
      <c r="NDJ129" s="1"/>
      <c r="NDK129" s="1"/>
      <c r="NDM129" s="1"/>
      <c r="NDQ129" s="18"/>
      <c r="NDR129" s="1"/>
      <c r="NDS129" s="1"/>
      <c r="NDU129" s="1"/>
      <c r="NDY129" s="18"/>
      <c r="NDZ129" s="1"/>
      <c r="NEA129" s="1"/>
      <c r="NEC129" s="1"/>
      <c r="NEG129" s="18"/>
      <c r="NEH129" s="1"/>
      <c r="NEI129" s="1"/>
      <c r="NEK129" s="1"/>
      <c r="NEO129" s="18"/>
      <c r="NEP129" s="1"/>
      <c r="NEQ129" s="1"/>
      <c r="NES129" s="1"/>
      <c r="NEW129" s="18"/>
      <c r="NEX129" s="1"/>
      <c r="NEY129" s="1"/>
      <c r="NFA129" s="1"/>
      <c r="NFE129" s="18"/>
      <c r="NFF129" s="1"/>
      <c r="NFG129" s="1"/>
      <c r="NFI129" s="1"/>
      <c r="NFM129" s="18"/>
      <c r="NFN129" s="1"/>
      <c r="NFO129" s="1"/>
      <c r="NFQ129" s="1"/>
      <c r="NFU129" s="18"/>
      <c r="NFV129" s="1"/>
      <c r="NFW129" s="1"/>
      <c r="NFY129" s="1"/>
      <c r="NGC129" s="18"/>
      <c r="NGD129" s="1"/>
      <c r="NGE129" s="1"/>
      <c r="NGG129" s="1"/>
      <c r="NGK129" s="18"/>
      <c r="NGL129" s="1"/>
      <c r="NGM129" s="1"/>
      <c r="NGO129" s="1"/>
      <c r="NGS129" s="18"/>
      <c r="NGT129" s="1"/>
      <c r="NGU129" s="1"/>
      <c r="NGW129" s="1"/>
      <c r="NHA129" s="18"/>
      <c r="NHB129" s="1"/>
      <c r="NHC129" s="1"/>
      <c r="NHE129" s="1"/>
      <c r="NHI129" s="18"/>
      <c r="NHJ129" s="1"/>
      <c r="NHK129" s="1"/>
      <c r="NHM129" s="1"/>
      <c r="NHQ129" s="18"/>
      <c r="NHR129" s="1"/>
      <c r="NHS129" s="1"/>
      <c r="NHU129" s="1"/>
      <c r="NHY129" s="18"/>
      <c r="NHZ129" s="1"/>
      <c r="NIA129" s="1"/>
      <c r="NIC129" s="1"/>
      <c r="NIG129" s="18"/>
      <c r="NIH129" s="1"/>
      <c r="NII129" s="1"/>
      <c r="NIK129" s="1"/>
      <c r="NIO129" s="18"/>
      <c r="NIP129" s="1"/>
      <c r="NIQ129" s="1"/>
      <c r="NIS129" s="1"/>
      <c r="NIW129" s="18"/>
      <c r="NIX129" s="1"/>
      <c r="NIY129" s="1"/>
      <c r="NJA129" s="1"/>
      <c r="NJE129" s="18"/>
      <c r="NJF129" s="1"/>
      <c r="NJG129" s="1"/>
      <c r="NJI129" s="1"/>
      <c r="NJM129" s="18"/>
      <c r="NJN129" s="1"/>
      <c r="NJO129" s="1"/>
      <c r="NJQ129" s="1"/>
      <c r="NJU129" s="18"/>
      <c r="NJV129" s="1"/>
      <c r="NJW129" s="1"/>
      <c r="NJY129" s="1"/>
      <c r="NKC129" s="18"/>
      <c r="NKD129" s="1"/>
      <c r="NKE129" s="1"/>
      <c r="NKG129" s="1"/>
      <c r="NKK129" s="18"/>
      <c r="NKL129" s="1"/>
      <c r="NKM129" s="1"/>
      <c r="NKO129" s="1"/>
      <c r="NKS129" s="18"/>
      <c r="NKT129" s="1"/>
      <c r="NKU129" s="1"/>
      <c r="NKW129" s="1"/>
      <c r="NLA129" s="18"/>
      <c r="NLB129" s="1"/>
      <c r="NLC129" s="1"/>
      <c r="NLE129" s="1"/>
      <c r="NLI129" s="18"/>
      <c r="NLJ129" s="1"/>
      <c r="NLK129" s="1"/>
      <c r="NLM129" s="1"/>
      <c r="NLQ129" s="18"/>
      <c r="NLR129" s="1"/>
      <c r="NLS129" s="1"/>
      <c r="NLU129" s="1"/>
      <c r="NLY129" s="18"/>
      <c r="NLZ129" s="1"/>
      <c r="NMA129" s="1"/>
      <c r="NMC129" s="1"/>
      <c r="NMG129" s="18"/>
      <c r="NMH129" s="1"/>
      <c r="NMI129" s="1"/>
      <c r="NMK129" s="1"/>
      <c r="NMO129" s="18"/>
      <c r="NMP129" s="1"/>
      <c r="NMQ129" s="1"/>
      <c r="NMS129" s="1"/>
      <c r="NMW129" s="18"/>
      <c r="NMX129" s="1"/>
      <c r="NMY129" s="1"/>
      <c r="NNA129" s="1"/>
      <c r="NNE129" s="18"/>
      <c r="NNF129" s="1"/>
      <c r="NNG129" s="1"/>
      <c r="NNI129" s="1"/>
      <c r="NNM129" s="18"/>
      <c r="NNN129" s="1"/>
      <c r="NNO129" s="1"/>
      <c r="NNQ129" s="1"/>
      <c r="NNU129" s="18"/>
      <c r="NNV129" s="1"/>
      <c r="NNW129" s="1"/>
      <c r="NNY129" s="1"/>
      <c r="NOC129" s="18"/>
      <c r="NOD129" s="1"/>
      <c r="NOE129" s="1"/>
      <c r="NOG129" s="1"/>
      <c r="NOK129" s="18"/>
      <c r="NOL129" s="1"/>
      <c r="NOM129" s="1"/>
      <c r="NOO129" s="1"/>
      <c r="NOS129" s="18"/>
      <c r="NOT129" s="1"/>
      <c r="NOU129" s="1"/>
      <c r="NOW129" s="1"/>
      <c r="NPA129" s="18"/>
      <c r="NPB129" s="1"/>
      <c r="NPC129" s="1"/>
      <c r="NPE129" s="1"/>
      <c r="NPI129" s="18"/>
      <c r="NPJ129" s="1"/>
      <c r="NPK129" s="1"/>
      <c r="NPM129" s="1"/>
      <c r="NPQ129" s="18"/>
      <c r="NPR129" s="1"/>
      <c r="NPS129" s="1"/>
      <c r="NPU129" s="1"/>
      <c r="NPY129" s="18"/>
      <c r="NPZ129" s="1"/>
      <c r="NQA129" s="1"/>
      <c r="NQC129" s="1"/>
      <c r="NQG129" s="18"/>
      <c r="NQH129" s="1"/>
      <c r="NQI129" s="1"/>
      <c r="NQK129" s="1"/>
      <c r="NQO129" s="18"/>
      <c r="NQP129" s="1"/>
      <c r="NQQ129" s="1"/>
      <c r="NQS129" s="1"/>
      <c r="NQW129" s="18"/>
      <c r="NQX129" s="1"/>
      <c r="NQY129" s="1"/>
      <c r="NRA129" s="1"/>
      <c r="NRE129" s="18"/>
      <c r="NRF129" s="1"/>
      <c r="NRG129" s="1"/>
      <c r="NRI129" s="1"/>
      <c r="NRM129" s="18"/>
      <c r="NRN129" s="1"/>
      <c r="NRO129" s="1"/>
      <c r="NRQ129" s="1"/>
      <c r="NRU129" s="18"/>
      <c r="NRV129" s="1"/>
      <c r="NRW129" s="1"/>
      <c r="NRY129" s="1"/>
      <c r="NSC129" s="18"/>
      <c r="NSD129" s="1"/>
      <c r="NSE129" s="1"/>
      <c r="NSG129" s="1"/>
      <c r="NSK129" s="18"/>
      <c r="NSL129" s="1"/>
      <c r="NSM129" s="1"/>
      <c r="NSO129" s="1"/>
      <c r="NSS129" s="18"/>
      <c r="NST129" s="1"/>
      <c r="NSU129" s="1"/>
      <c r="NSW129" s="1"/>
      <c r="NTA129" s="18"/>
      <c r="NTB129" s="1"/>
      <c r="NTC129" s="1"/>
      <c r="NTE129" s="1"/>
      <c r="NTI129" s="18"/>
      <c r="NTJ129" s="1"/>
      <c r="NTK129" s="1"/>
      <c r="NTM129" s="1"/>
      <c r="NTQ129" s="18"/>
      <c r="NTR129" s="1"/>
      <c r="NTS129" s="1"/>
      <c r="NTU129" s="1"/>
      <c r="NTY129" s="18"/>
      <c r="NTZ129" s="1"/>
      <c r="NUA129" s="1"/>
      <c r="NUC129" s="1"/>
      <c r="NUG129" s="18"/>
      <c r="NUH129" s="1"/>
      <c r="NUI129" s="1"/>
      <c r="NUK129" s="1"/>
      <c r="NUO129" s="18"/>
      <c r="NUP129" s="1"/>
      <c r="NUQ129" s="1"/>
      <c r="NUS129" s="1"/>
      <c r="NUW129" s="18"/>
      <c r="NUX129" s="1"/>
      <c r="NUY129" s="1"/>
      <c r="NVA129" s="1"/>
      <c r="NVE129" s="18"/>
      <c r="NVF129" s="1"/>
      <c r="NVG129" s="1"/>
      <c r="NVI129" s="1"/>
      <c r="NVM129" s="18"/>
      <c r="NVN129" s="1"/>
      <c r="NVO129" s="1"/>
      <c r="NVQ129" s="1"/>
      <c r="NVU129" s="18"/>
      <c r="NVV129" s="1"/>
      <c r="NVW129" s="1"/>
      <c r="NVY129" s="1"/>
      <c r="NWC129" s="18"/>
      <c r="NWD129" s="1"/>
      <c r="NWE129" s="1"/>
      <c r="NWG129" s="1"/>
      <c r="NWK129" s="18"/>
      <c r="NWL129" s="1"/>
      <c r="NWM129" s="1"/>
      <c r="NWO129" s="1"/>
      <c r="NWS129" s="18"/>
      <c r="NWT129" s="1"/>
      <c r="NWU129" s="1"/>
      <c r="NWW129" s="1"/>
      <c r="NXA129" s="18"/>
      <c r="NXB129" s="1"/>
      <c r="NXC129" s="1"/>
      <c r="NXE129" s="1"/>
      <c r="NXI129" s="18"/>
      <c r="NXJ129" s="1"/>
      <c r="NXK129" s="1"/>
      <c r="NXM129" s="1"/>
      <c r="NXQ129" s="18"/>
      <c r="NXR129" s="1"/>
      <c r="NXS129" s="1"/>
      <c r="NXU129" s="1"/>
      <c r="NXY129" s="18"/>
      <c r="NXZ129" s="1"/>
      <c r="NYA129" s="1"/>
      <c r="NYC129" s="1"/>
      <c r="NYG129" s="18"/>
      <c r="NYH129" s="1"/>
      <c r="NYI129" s="1"/>
      <c r="NYK129" s="1"/>
      <c r="NYO129" s="18"/>
      <c r="NYP129" s="1"/>
      <c r="NYQ129" s="1"/>
      <c r="NYS129" s="1"/>
      <c r="NYW129" s="18"/>
      <c r="NYX129" s="1"/>
      <c r="NYY129" s="1"/>
      <c r="NZA129" s="1"/>
      <c r="NZE129" s="18"/>
      <c r="NZF129" s="1"/>
      <c r="NZG129" s="1"/>
      <c r="NZI129" s="1"/>
      <c r="NZM129" s="18"/>
      <c r="NZN129" s="1"/>
      <c r="NZO129" s="1"/>
      <c r="NZQ129" s="1"/>
      <c r="NZU129" s="18"/>
      <c r="NZV129" s="1"/>
      <c r="NZW129" s="1"/>
      <c r="NZY129" s="1"/>
      <c r="OAC129" s="18"/>
      <c r="OAD129" s="1"/>
      <c r="OAE129" s="1"/>
      <c r="OAG129" s="1"/>
      <c r="OAK129" s="18"/>
      <c r="OAL129" s="1"/>
      <c r="OAM129" s="1"/>
      <c r="OAO129" s="1"/>
      <c r="OAS129" s="18"/>
      <c r="OAT129" s="1"/>
      <c r="OAU129" s="1"/>
      <c r="OAW129" s="1"/>
      <c r="OBA129" s="18"/>
      <c r="OBB129" s="1"/>
      <c r="OBC129" s="1"/>
      <c r="OBE129" s="1"/>
      <c r="OBI129" s="18"/>
      <c r="OBJ129" s="1"/>
      <c r="OBK129" s="1"/>
      <c r="OBM129" s="1"/>
      <c r="OBQ129" s="18"/>
      <c r="OBR129" s="1"/>
      <c r="OBS129" s="1"/>
      <c r="OBU129" s="1"/>
      <c r="OBY129" s="18"/>
      <c r="OBZ129" s="1"/>
      <c r="OCA129" s="1"/>
      <c r="OCC129" s="1"/>
      <c r="OCG129" s="18"/>
      <c r="OCH129" s="1"/>
      <c r="OCI129" s="1"/>
      <c r="OCK129" s="1"/>
      <c r="OCO129" s="18"/>
      <c r="OCP129" s="1"/>
      <c r="OCQ129" s="1"/>
      <c r="OCS129" s="1"/>
      <c r="OCW129" s="18"/>
      <c r="OCX129" s="1"/>
      <c r="OCY129" s="1"/>
      <c r="ODA129" s="1"/>
      <c r="ODE129" s="18"/>
      <c r="ODF129" s="1"/>
      <c r="ODG129" s="1"/>
      <c r="ODI129" s="1"/>
      <c r="ODM129" s="18"/>
      <c r="ODN129" s="1"/>
      <c r="ODO129" s="1"/>
      <c r="ODQ129" s="1"/>
      <c r="ODU129" s="18"/>
      <c r="ODV129" s="1"/>
      <c r="ODW129" s="1"/>
      <c r="ODY129" s="1"/>
      <c r="OEC129" s="18"/>
      <c r="OED129" s="1"/>
      <c r="OEE129" s="1"/>
      <c r="OEG129" s="1"/>
      <c r="OEK129" s="18"/>
      <c r="OEL129" s="1"/>
      <c r="OEM129" s="1"/>
      <c r="OEO129" s="1"/>
      <c r="OES129" s="18"/>
      <c r="OET129" s="1"/>
      <c r="OEU129" s="1"/>
      <c r="OEW129" s="1"/>
      <c r="OFA129" s="18"/>
      <c r="OFB129" s="1"/>
      <c r="OFC129" s="1"/>
      <c r="OFE129" s="1"/>
      <c r="OFI129" s="18"/>
      <c r="OFJ129" s="1"/>
      <c r="OFK129" s="1"/>
      <c r="OFM129" s="1"/>
      <c r="OFQ129" s="18"/>
      <c r="OFR129" s="1"/>
      <c r="OFS129" s="1"/>
      <c r="OFU129" s="1"/>
      <c r="OFY129" s="18"/>
      <c r="OFZ129" s="1"/>
      <c r="OGA129" s="1"/>
      <c r="OGC129" s="1"/>
      <c r="OGG129" s="18"/>
      <c r="OGH129" s="1"/>
      <c r="OGI129" s="1"/>
      <c r="OGK129" s="1"/>
      <c r="OGO129" s="18"/>
      <c r="OGP129" s="1"/>
      <c r="OGQ129" s="1"/>
      <c r="OGS129" s="1"/>
      <c r="OGW129" s="18"/>
      <c r="OGX129" s="1"/>
      <c r="OGY129" s="1"/>
      <c r="OHA129" s="1"/>
      <c r="OHE129" s="18"/>
      <c r="OHF129" s="1"/>
      <c r="OHG129" s="1"/>
      <c r="OHI129" s="1"/>
      <c r="OHM129" s="18"/>
      <c r="OHN129" s="1"/>
      <c r="OHO129" s="1"/>
      <c r="OHQ129" s="1"/>
      <c r="OHU129" s="18"/>
      <c r="OHV129" s="1"/>
      <c r="OHW129" s="1"/>
      <c r="OHY129" s="1"/>
      <c r="OIC129" s="18"/>
      <c r="OID129" s="1"/>
      <c r="OIE129" s="1"/>
      <c r="OIG129" s="1"/>
      <c r="OIK129" s="18"/>
      <c r="OIL129" s="1"/>
      <c r="OIM129" s="1"/>
      <c r="OIO129" s="1"/>
      <c r="OIS129" s="18"/>
      <c r="OIT129" s="1"/>
      <c r="OIU129" s="1"/>
      <c r="OIW129" s="1"/>
      <c r="OJA129" s="18"/>
      <c r="OJB129" s="1"/>
      <c r="OJC129" s="1"/>
      <c r="OJE129" s="1"/>
      <c r="OJI129" s="18"/>
      <c r="OJJ129" s="1"/>
      <c r="OJK129" s="1"/>
      <c r="OJM129" s="1"/>
      <c r="OJQ129" s="18"/>
      <c r="OJR129" s="1"/>
      <c r="OJS129" s="1"/>
      <c r="OJU129" s="1"/>
      <c r="OJY129" s="18"/>
      <c r="OJZ129" s="1"/>
      <c r="OKA129" s="1"/>
      <c r="OKC129" s="1"/>
      <c r="OKG129" s="18"/>
      <c r="OKH129" s="1"/>
      <c r="OKI129" s="1"/>
      <c r="OKK129" s="1"/>
      <c r="OKO129" s="18"/>
      <c r="OKP129" s="1"/>
      <c r="OKQ129" s="1"/>
      <c r="OKS129" s="1"/>
      <c r="OKW129" s="18"/>
      <c r="OKX129" s="1"/>
      <c r="OKY129" s="1"/>
      <c r="OLA129" s="1"/>
      <c r="OLE129" s="18"/>
      <c r="OLF129" s="1"/>
      <c r="OLG129" s="1"/>
      <c r="OLI129" s="1"/>
      <c r="OLM129" s="18"/>
      <c r="OLN129" s="1"/>
      <c r="OLO129" s="1"/>
      <c r="OLQ129" s="1"/>
      <c r="OLU129" s="18"/>
      <c r="OLV129" s="1"/>
      <c r="OLW129" s="1"/>
      <c r="OLY129" s="1"/>
      <c r="OMC129" s="18"/>
      <c r="OMD129" s="1"/>
      <c r="OME129" s="1"/>
      <c r="OMG129" s="1"/>
      <c r="OMK129" s="18"/>
      <c r="OML129" s="1"/>
      <c r="OMM129" s="1"/>
      <c r="OMO129" s="1"/>
      <c r="OMS129" s="18"/>
      <c r="OMT129" s="1"/>
      <c r="OMU129" s="1"/>
      <c r="OMW129" s="1"/>
      <c r="ONA129" s="18"/>
      <c r="ONB129" s="1"/>
      <c r="ONC129" s="1"/>
      <c r="ONE129" s="1"/>
      <c r="ONI129" s="18"/>
      <c r="ONJ129" s="1"/>
      <c r="ONK129" s="1"/>
      <c r="ONM129" s="1"/>
      <c r="ONQ129" s="18"/>
      <c r="ONR129" s="1"/>
      <c r="ONS129" s="1"/>
      <c r="ONU129" s="1"/>
      <c r="ONY129" s="18"/>
      <c r="ONZ129" s="1"/>
      <c r="OOA129" s="1"/>
      <c r="OOC129" s="1"/>
      <c r="OOG129" s="18"/>
      <c r="OOH129" s="1"/>
      <c r="OOI129" s="1"/>
      <c r="OOK129" s="1"/>
      <c r="OOO129" s="18"/>
      <c r="OOP129" s="1"/>
      <c r="OOQ129" s="1"/>
      <c r="OOS129" s="1"/>
      <c r="OOW129" s="18"/>
      <c r="OOX129" s="1"/>
      <c r="OOY129" s="1"/>
      <c r="OPA129" s="1"/>
      <c r="OPE129" s="18"/>
      <c r="OPF129" s="1"/>
      <c r="OPG129" s="1"/>
      <c r="OPI129" s="1"/>
      <c r="OPM129" s="18"/>
      <c r="OPN129" s="1"/>
      <c r="OPO129" s="1"/>
      <c r="OPQ129" s="1"/>
      <c r="OPU129" s="18"/>
      <c r="OPV129" s="1"/>
      <c r="OPW129" s="1"/>
      <c r="OPY129" s="1"/>
      <c r="OQC129" s="18"/>
      <c r="OQD129" s="1"/>
      <c r="OQE129" s="1"/>
      <c r="OQG129" s="1"/>
      <c r="OQK129" s="18"/>
      <c r="OQL129" s="1"/>
      <c r="OQM129" s="1"/>
      <c r="OQO129" s="1"/>
      <c r="OQS129" s="18"/>
      <c r="OQT129" s="1"/>
      <c r="OQU129" s="1"/>
      <c r="OQW129" s="1"/>
      <c r="ORA129" s="18"/>
      <c r="ORB129" s="1"/>
      <c r="ORC129" s="1"/>
      <c r="ORE129" s="1"/>
      <c r="ORI129" s="18"/>
      <c r="ORJ129" s="1"/>
      <c r="ORK129" s="1"/>
      <c r="ORM129" s="1"/>
      <c r="ORQ129" s="18"/>
      <c r="ORR129" s="1"/>
      <c r="ORS129" s="1"/>
      <c r="ORU129" s="1"/>
      <c r="ORY129" s="18"/>
      <c r="ORZ129" s="1"/>
      <c r="OSA129" s="1"/>
      <c r="OSC129" s="1"/>
      <c r="OSG129" s="18"/>
      <c r="OSH129" s="1"/>
      <c r="OSI129" s="1"/>
      <c r="OSK129" s="1"/>
      <c r="OSO129" s="18"/>
      <c r="OSP129" s="1"/>
      <c r="OSQ129" s="1"/>
      <c r="OSS129" s="1"/>
      <c r="OSW129" s="18"/>
      <c r="OSX129" s="1"/>
      <c r="OSY129" s="1"/>
      <c r="OTA129" s="1"/>
      <c r="OTE129" s="18"/>
      <c r="OTF129" s="1"/>
      <c r="OTG129" s="1"/>
      <c r="OTI129" s="1"/>
      <c r="OTM129" s="18"/>
      <c r="OTN129" s="1"/>
      <c r="OTO129" s="1"/>
      <c r="OTQ129" s="1"/>
      <c r="OTU129" s="18"/>
      <c r="OTV129" s="1"/>
      <c r="OTW129" s="1"/>
      <c r="OTY129" s="1"/>
      <c r="OUC129" s="18"/>
      <c r="OUD129" s="1"/>
      <c r="OUE129" s="1"/>
      <c r="OUG129" s="1"/>
      <c r="OUK129" s="18"/>
      <c r="OUL129" s="1"/>
      <c r="OUM129" s="1"/>
      <c r="OUO129" s="1"/>
      <c r="OUS129" s="18"/>
      <c r="OUT129" s="1"/>
      <c r="OUU129" s="1"/>
      <c r="OUW129" s="1"/>
      <c r="OVA129" s="18"/>
      <c r="OVB129" s="1"/>
      <c r="OVC129" s="1"/>
      <c r="OVE129" s="1"/>
      <c r="OVI129" s="18"/>
      <c r="OVJ129" s="1"/>
      <c r="OVK129" s="1"/>
      <c r="OVM129" s="1"/>
      <c r="OVQ129" s="18"/>
      <c r="OVR129" s="1"/>
      <c r="OVS129" s="1"/>
      <c r="OVU129" s="1"/>
      <c r="OVY129" s="18"/>
      <c r="OVZ129" s="1"/>
      <c r="OWA129" s="1"/>
      <c r="OWC129" s="1"/>
      <c r="OWG129" s="18"/>
      <c r="OWH129" s="1"/>
      <c r="OWI129" s="1"/>
      <c r="OWK129" s="1"/>
      <c r="OWO129" s="18"/>
      <c r="OWP129" s="1"/>
      <c r="OWQ129" s="1"/>
      <c r="OWS129" s="1"/>
      <c r="OWW129" s="18"/>
      <c r="OWX129" s="1"/>
      <c r="OWY129" s="1"/>
      <c r="OXA129" s="1"/>
      <c r="OXE129" s="18"/>
      <c r="OXF129" s="1"/>
      <c r="OXG129" s="1"/>
      <c r="OXI129" s="1"/>
      <c r="OXM129" s="18"/>
      <c r="OXN129" s="1"/>
      <c r="OXO129" s="1"/>
      <c r="OXQ129" s="1"/>
      <c r="OXU129" s="18"/>
      <c r="OXV129" s="1"/>
      <c r="OXW129" s="1"/>
      <c r="OXY129" s="1"/>
      <c r="OYC129" s="18"/>
      <c r="OYD129" s="1"/>
      <c r="OYE129" s="1"/>
      <c r="OYG129" s="1"/>
      <c r="OYK129" s="18"/>
      <c r="OYL129" s="1"/>
      <c r="OYM129" s="1"/>
      <c r="OYO129" s="1"/>
      <c r="OYS129" s="18"/>
      <c r="OYT129" s="1"/>
      <c r="OYU129" s="1"/>
      <c r="OYW129" s="1"/>
      <c r="OZA129" s="18"/>
      <c r="OZB129" s="1"/>
      <c r="OZC129" s="1"/>
      <c r="OZE129" s="1"/>
      <c r="OZI129" s="18"/>
      <c r="OZJ129" s="1"/>
      <c r="OZK129" s="1"/>
      <c r="OZM129" s="1"/>
      <c r="OZQ129" s="18"/>
      <c r="OZR129" s="1"/>
      <c r="OZS129" s="1"/>
      <c r="OZU129" s="1"/>
      <c r="OZY129" s="18"/>
      <c r="OZZ129" s="1"/>
      <c r="PAA129" s="1"/>
      <c r="PAC129" s="1"/>
      <c r="PAG129" s="18"/>
      <c r="PAH129" s="1"/>
      <c r="PAI129" s="1"/>
      <c r="PAK129" s="1"/>
      <c r="PAO129" s="18"/>
      <c r="PAP129" s="1"/>
      <c r="PAQ129" s="1"/>
      <c r="PAS129" s="1"/>
      <c r="PAW129" s="18"/>
      <c r="PAX129" s="1"/>
      <c r="PAY129" s="1"/>
      <c r="PBA129" s="1"/>
      <c r="PBE129" s="18"/>
      <c r="PBF129" s="1"/>
      <c r="PBG129" s="1"/>
      <c r="PBI129" s="1"/>
      <c r="PBM129" s="18"/>
      <c r="PBN129" s="1"/>
      <c r="PBO129" s="1"/>
      <c r="PBQ129" s="1"/>
      <c r="PBU129" s="18"/>
      <c r="PBV129" s="1"/>
      <c r="PBW129" s="1"/>
      <c r="PBY129" s="1"/>
      <c r="PCC129" s="18"/>
      <c r="PCD129" s="1"/>
      <c r="PCE129" s="1"/>
      <c r="PCG129" s="1"/>
      <c r="PCK129" s="18"/>
      <c r="PCL129" s="1"/>
      <c r="PCM129" s="1"/>
      <c r="PCO129" s="1"/>
      <c r="PCS129" s="18"/>
      <c r="PCT129" s="1"/>
      <c r="PCU129" s="1"/>
      <c r="PCW129" s="1"/>
      <c r="PDA129" s="18"/>
      <c r="PDB129" s="1"/>
      <c r="PDC129" s="1"/>
      <c r="PDE129" s="1"/>
      <c r="PDI129" s="18"/>
      <c r="PDJ129" s="1"/>
      <c r="PDK129" s="1"/>
      <c r="PDM129" s="1"/>
      <c r="PDQ129" s="18"/>
      <c r="PDR129" s="1"/>
      <c r="PDS129" s="1"/>
      <c r="PDU129" s="1"/>
      <c r="PDY129" s="18"/>
      <c r="PDZ129" s="1"/>
      <c r="PEA129" s="1"/>
      <c r="PEC129" s="1"/>
      <c r="PEG129" s="18"/>
      <c r="PEH129" s="1"/>
      <c r="PEI129" s="1"/>
      <c r="PEK129" s="1"/>
      <c r="PEO129" s="18"/>
      <c r="PEP129" s="1"/>
      <c r="PEQ129" s="1"/>
      <c r="PES129" s="1"/>
      <c r="PEW129" s="18"/>
      <c r="PEX129" s="1"/>
      <c r="PEY129" s="1"/>
      <c r="PFA129" s="1"/>
      <c r="PFE129" s="18"/>
      <c r="PFF129" s="1"/>
      <c r="PFG129" s="1"/>
      <c r="PFI129" s="1"/>
      <c r="PFM129" s="18"/>
      <c r="PFN129" s="1"/>
      <c r="PFO129" s="1"/>
      <c r="PFQ129" s="1"/>
      <c r="PFU129" s="18"/>
      <c r="PFV129" s="1"/>
      <c r="PFW129" s="1"/>
      <c r="PFY129" s="1"/>
      <c r="PGC129" s="18"/>
      <c r="PGD129" s="1"/>
      <c r="PGE129" s="1"/>
      <c r="PGG129" s="1"/>
      <c r="PGK129" s="18"/>
      <c r="PGL129" s="1"/>
      <c r="PGM129" s="1"/>
      <c r="PGO129" s="1"/>
      <c r="PGS129" s="18"/>
      <c r="PGT129" s="1"/>
      <c r="PGU129" s="1"/>
      <c r="PGW129" s="1"/>
      <c r="PHA129" s="18"/>
      <c r="PHB129" s="1"/>
      <c r="PHC129" s="1"/>
      <c r="PHE129" s="1"/>
      <c r="PHI129" s="18"/>
      <c r="PHJ129" s="1"/>
      <c r="PHK129" s="1"/>
      <c r="PHM129" s="1"/>
      <c r="PHQ129" s="18"/>
      <c r="PHR129" s="1"/>
      <c r="PHS129" s="1"/>
      <c r="PHU129" s="1"/>
      <c r="PHY129" s="18"/>
      <c r="PHZ129" s="1"/>
      <c r="PIA129" s="1"/>
      <c r="PIC129" s="1"/>
      <c r="PIG129" s="18"/>
      <c r="PIH129" s="1"/>
      <c r="PII129" s="1"/>
      <c r="PIK129" s="1"/>
      <c r="PIO129" s="18"/>
      <c r="PIP129" s="1"/>
      <c r="PIQ129" s="1"/>
      <c r="PIS129" s="1"/>
      <c r="PIW129" s="18"/>
      <c r="PIX129" s="1"/>
      <c r="PIY129" s="1"/>
      <c r="PJA129" s="1"/>
      <c r="PJE129" s="18"/>
      <c r="PJF129" s="1"/>
      <c r="PJG129" s="1"/>
      <c r="PJI129" s="1"/>
      <c r="PJM129" s="18"/>
      <c r="PJN129" s="1"/>
      <c r="PJO129" s="1"/>
      <c r="PJQ129" s="1"/>
      <c r="PJU129" s="18"/>
      <c r="PJV129" s="1"/>
      <c r="PJW129" s="1"/>
      <c r="PJY129" s="1"/>
      <c r="PKC129" s="18"/>
      <c r="PKD129" s="1"/>
      <c r="PKE129" s="1"/>
      <c r="PKG129" s="1"/>
      <c r="PKK129" s="18"/>
      <c r="PKL129" s="1"/>
      <c r="PKM129" s="1"/>
      <c r="PKO129" s="1"/>
      <c r="PKS129" s="18"/>
      <c r="PKT129" s="1"/>
      <c r="PKU129" s="1"/>
      <c r="PKW129" s="1"/>
      <c r="PLA129" s="18"/>
      <c r="PLB129" s="1"/>
      <c r="PLC129" s="1"/>
      <c r="PLE129" s="1"/>
      <c r="PLI129" s="18"/>
      <c r="PLJ129" s="1"/>
      <c r="PLK129" s="1"/>
      <c r="PLM129" s="1"/>
      <c r="PLQ129" s="18"/>
      <c r="PLR129" s="1"/>
      <c r="PLS129" s="1"/>
      <c r="PLU129" s="1"/>
      <c r="PLY129" s="18"/>
      <c r="PLZ129" s="1"/>
      <c r="PMA129" s="1"/>
      <c r="PMC129" s="1"/>
      <c r="PMG129" s="18"/>
      <c r="PMH129" s="1"/>
      <c r="PMI129" s="1"/>
      <c r="PMK129" s="1"/>
      <c r="PMO129" s="18"/>
      <c r="PMP129" s="1"/>
      <c r="PMQ129" s="1"/>
      <c r="PMS129" s="1"/>
      <c r="PMW129" s="18"/>
      <c r="PMX129" s="1"/>
      <c r="PMY129" s="1"/>
      <c r="PNA129" s="1"/>
      <c r="PNE129" s="18"/>
      <c r="PNF129" s="1"/>
      <c r="PNG129" s="1"/>
      <c r="PNI129" s="1"/>
      <c r="PNM129" s="18"/>
      <c r="PNN129" s="1"/>
      <c r="PNO129" s="1"/>
      <c r="PNQ129" s="1"/>
      <c r="PNU129" s="18"/>
      <c r="PNV129" s="1"/>
      <c r="PNW129" s="1"/>
      <c r="PNY129" s="1"/>
      <c r="POC129" s="18"/>
      <c r="POD129" s="1"/>
      <c r="POE129" s="1"/>
      <c r="POG129" s="1"/>
      <c r="POK129" s="18"/>
      <c r="POL129" s="1"/>
      <c r="POM129" s="1"/>
      <c r="POO129" s="1"/>
      <c r="POS129" s="18"/>
      <c r="POT129" s="1"/>
      <c r="POU129" s="1"/>
      <c r="POW129" s="1"/>
      <c r="PPA129" s="18"/>
      <c r="PPB129" s="1"/>
      <c r="PPC129" s="1"/>
      <c r="PPE129" s="1"/>
      <c r="PPI129" s="18"/>
      <c r="PPJ129" s="1"/>
      <c r="PPK129" s="1"/>
      <c r="PPM129" s="1"/>
      <c r="PPQ129" s="18"/>
      <c r="PPR129" s="1"/>
      <c r="PPS129" s="1"/>
      <c r="PPU129" s="1"/>
      <c r="PPY129" s="18"/>
      <c r="PPZ129" s="1"/>
      <c r="PQA129" s="1"/>
      <c r="PQC129" s="1"/>
      <c r="PQG129" s="18"/>
      <c r="PQH129" s="1"/>
      <c r="PQI129" s="1"/>
      <c r="PQK129" s="1"/>
      <c r="PQO129" s="18"/>
      <c r="PQP129" s="1"/>
      <c r="PQQ129" s="1"/>
      <c r="PQS129" s="1"/>
      <c r="PQW129" s="18"/>
      <c r="PQX129" s="1"/>
      <c r="PQY129" s="1"/>
      <c r="PRA129" s="1"/>
      <c r="PRE129" s="18"/>
      <c r="PRF129" s="1"/>
      <c r="PRG129" s="1"/>
      <c r="PRI129" s="1"/>
      <c r="PRM129" s="18"/>
      <c r="PRN129" s="1"/>
      <c r="PRO129" s="1"/>
      <c r="PRQ129" s="1"/>
      <c r="PRU129" s="18"/>
      <c r="PRV129" s="1"/>
      <c r="PRW129" s="1"/>
      <c r="PRY129" s="1"/>
      <c r="PSC129" s="18"/>
      <c r="PSD129" s="1"/>
      <c r="PSE129" s="1"/>
      <c r="PSG129" s="1"/>
      <c r="PSK129" s="18"/>
      <c r="PSL129" s="1"/>
      <c r="PSM129" s="1"/>
      <c r="PSO129" s="1"/>
      <c r="PSS129" s="18"/>
      <c r="PST129" s="1"/>
      <c r="PSU129" s="1"/>
      <c r="PSW129" s="1"/>
      <c r="PTA129" s="18"/>
      <c r="PTB129" s="1"/>
      <c r="PTC129" s="1"/>
      <c r="PTE129" s="1"/>
      <c r="PTI129" s="18"/>
      <c r="PTJ129" s="1"/>
      <c r="PTK129" s="1"/>
      <c r="PTM129" s="1"/>
      <c r="PTQ129" s="18"/>
      <c r="PTR129" s="1"/>
      <c r="PTS129" s="1"/>
      <c r="PTU129" s="1"/>
      <c r="PTY129" s="18"/>
      <c r="PTZ129" s="1"/>
      <c r="PUA129" s="1"/>
      <c r="PUC129" s="1"/>
      <c r="PUG129" s="18"/>
      <c r="PUH129" s="1"/>
      <c r="PUI129" s="1"/>
      <c r="PUK129" s="1"/>
      <c r="PUO129" s="18"/>
      <c r="PUP129" s="1"/>
      <c r="PUQ129" s="1"/>
      <c r="PUS129" s="1"/>
      <c r="PUW129" s="18"/>
      <c r="PUX129" s="1"/>
      <c r="PUY129" s="1"/>
      <c r="PVA129" s="1"/>
      <c r="PVE129" s="18"/>
      <c r="PVF129" s="1"/>
      <c r="PVG129" s="1"/>
      <c r="PVI129" s="1"/>
      <c r="PVM129" s="18"/>
      <c r="PVN129" s="1"/>
      <c r="PVO129" s="1"/>
      <c r="PVQ129" s="1"/>
      <c r="PVU129" s="18"/>
      <c r="PVV129" s="1"/>
      <c r="PVW129" s="1"/>
      <c r="PVY129" s="1"/>
      <c r="PWC129" s="18"/>
      <c r="PWD129" s="1"/>
      <c r="PWE129" s="1"/>
      <c r="PWG129" s="1"/>
      <c r="PWK129" s="18"/>
      <c r="PWL129" s="1"/>
      <c r="PWM129" s="1"/>
      <c r="PWO129" s="1"/>
      <c r="PWS129" s="18"/>
      <c r="PWT129" s="1"/>
      <c r="PWU129" s="1"/>
      <c r="PWW129" s="1"/>
      <c r="PXA129" s="18"/>
      <c r="PXB129" s="1"/>
      <c r="PXC129" s="1"/>
      <c r="PXE129" s="1"/>
      <c r="PXI129" s="18"/>
      <c r="PXJ129" s="1"/>
      <c r="PXK129" s="1"/>
      <c r="PXM129" s="1"/>
      <c r="PXQ129" s="18"/>
      <c r="PXR129" s="1"/>
      <c r="PXS129" s="1"/>
      <c r="PXU129" s="1"/>
      <c r="PXY129" s="18"/>
      <c r="PXZ129" s="1"/>
      <c r="PYA129" s="1"/>
      <c r="PYC129" s="1"/>
      <c r="PYG129" s="18"/>
      <c r="PYH129" s="1"/>
      <c r="PYI129" s="1"/>
      <c r="PYK129" s="1"/>
      <c r="PYO129" s="18"/>
      <c r="PYP129" s="1"/>
      <c r="PYQ129" s="1"/>
      <c r="PYS129" s="1"/>
      <c r="PYW129" s="18"/>
      <c r="PYX129" s="1"/>
      <c r="PYY129" s="1"/>
      <c r="PZA129" s="1"/>
      <c r="PZE129" s="18"/>
      <c r="PZF129" s="1"/>
      <c r="PZG129" s="1"/>
      <c r="PZI129" s="1"/>
      <c r="PZM129" s="18"/>
      <c r="PZN129" s="1"/>
      <c r="PZO129" s="1"/>
      <c r="PZQ129" s="1"/>
      <c r="PZU129" s="18"/>
      <c r="PZV129" s="1"/>
      <c r="PZW129" s="1"/>
      <c r="PZY129" s="1"/>
      <c r="QAC129" s="18"/>
      <c r="QAD129" s="1"/>
      <c r="QAE129" s="1"/>
      <c r="QAG129" s="1"/>
      <c r="QAK129" s="18"/>
      <c r="QAL129" s="1"/>
      <c r="QAM129" s="1"/>
      <c r="QAO129" s="1"/>
      <c r="QAS129" s="18"/>
      <c r="QAT129" s="1"/>
      <c r="QAU129" s="1"/>
      <c r="QAW129" s="1"/>
      <c r="QBA129" s="18"/>
      <c r="QBB129" s="1"/>
      <c r="QBC129" s="1"/>
      <c r="QBE129" s="1"/>
      <c r="QBI129" s="18"/>
      <c r="QBJ129" s="1"/>
      <c r="QBK129" s="1"/>
      <c r="QBM129" s="1"/>
      <c r="QBQ129" s="18"/>
      <c r="QBR129" s="1"/>
      <c r="QBS129" s="1"/>
      <c r="QBU129" s="1"/>
      <c r="QBY129" s="18"/>
      <c r="QBZ129" s="1"/>
      <c r="QCA129" s="1"/>
      <c r="QCC129" s="1"/>
      <c r="QCG129" s="18"/>
      <c r="QCH129" s="1"/>
      <c r="QCI129" s="1"/>
      <c r="QCK129" s="1"/>
      <c r="QCO129" s="18"/>
      <c r="QCP129" s="1"/>
      <c r="QCQ129" s="1"/>
      <c r="QCS129" s="1"/>
      <c r="QCW129" s="18"/>
      <c r="QCX129" s="1"/>
      <c r="QCY129" s="1"/>
      <c r="QDA129" s="1"/>
      <c r="QDE129" s="18"/>
      <c r="QDF129" s="1"/>
      <c r="QDG129" s="1"/>
      <c r="QDI129" s="1"/>
      <c r="QDM129" s="18"/>
      <c r="QDN129" s="1"/>
      <c r="QDO129" s="1"/>
      <c r="QDQ129" s="1"/>
      <c r="QDU129" s="18"/>
      <c r="QDV129" s="1"/>
      <c r="QDW129" s="1"/>
      <c r="QDY129" s="1"/>
      <c r="QEC129" s="18"/>
      <c r="QED129" s="1"/>
      <c r="QEE129" s="1"/>
      <c r="QEG129" s="1"/>
      <c r="QEK129" s="18"/>
      <c r="QEL129" s="1"/>
      <c r="QEM129" s="1"/>
      <c r="QEO129" s="1"/>
      <c r="QES129" s="18"/>
      <c r="QET129" s="1"/>
      <c r="QEU129" s="1"/>
      <c r="QEW129" s="1"/>
      <c r="QFA129" s="18"/>
      <c r="QFB129" s="1"/>
      <c r="QFC129" s="1"/>
      <c r="QFE129" s="1"/>
      <c r="QFI129" s="18"/>
      <c r="QFJ129" s="1"/>
      <c r="QFK129" s="1"/>
      <c r="QFM129" s="1"/>
      <c r="QFQ129" s="18"/>
      <c r="QFR129" s="1"/>
      <c r="QFS129" s="1"/>
      <c r="QFU129" s="1"/>
      <c r="QFY129" s="18"/>
      <c r="QFZ129" s="1"/>
      <c r="QGA129" s="1"/>
      <c r="QGC129" s="1"/>
      <c r="QGG129" s="18"/>
      <c r="QGH129" s="1"/>
      <c r="QGI129" s="1"/>
      <c r="QGK129" s="1"/>
      <c r="QGO129" s="18"/>
      <c r="QGP129" s="1"/>
      <c r="QGQ129" s="1"/>
      <c r="QGS129" s="1"/>
      <c r="QGW129" s="18"/>
      <c r="QGX129" s="1"/>
      <c r="QGY129" s="1"/>
      <c r="QHA129" s="1"/>
      <c r="QHE129" s="18"/>
      <c r="QHF129" s="1"/>
      <c r="QHG129" s="1"/>
      <c r="QHI129" s="1"/>
      <c r="QHM129" s="18"/>
      <c r="QHN129" s="1"/>
      <c r="QHO129" s="1"/>
      <c r="QHQ129" s="1"/>
      <c r="QHU129" s="18"/>
      <c r="QHV129" s="1"/>
      <c r="QHW129" s="1"/>
      <c r="QHY129" s="1"/>
      <c r="QIC129" s="18"/>
      <c r="QID129" s="1"/>
      <c r="QIE129" s="1"/>
      <c r="QIG129" s="1"/>
      <c r="QIK129" s="18"/>
      <c r="QIL129" s="1"/>
      <c r="QIM129" s="1"/>
      <c r="QIO129" s="1"/>
      <c r="QIS129" s="18"/>
      <c r="QIT129" s="1"/>
      <c r="QIU129" s="1"/>
      <c r="QIW129" s="1"/>
      <c r="QJA129" s="18"/>
      <c r="QJB129" s="1"/>
      <c r="QJC129" s="1"/>
      <c r="QJE129" s="1"/>
      <c r="QJI129" s="18"/>
      <c r="QJJ129" s="1"/>
      <c r="QJK129" s="1"/>
      <c r="QJM129" s="1"/>
      <c r="QJQ129" s="18"/>
      <c r="QJR129" s="1"/>
      <c r="QJS129" s="1"/>
      <c r="QJU129" s="1"/>
      <c r="QJY129" s="18"/>
      <c r="QJZ129" s="1"/>
      <c r="QKA129" s="1"/>
      <c r="QKC129" s="1"/>
      <c r="QKG129" s="18"/>
      <c r="QKH129" s="1"/>
      <c r="QKI129" s="1"/>
      <c r="QKK129" s="1"/>
      <c r="QKO129" s="18"/>
      <c r="QKP129" s="1"/>
      <c r="QKQ129" s="1"/>
      <c r="QKS129" s="1"/>
      <c r="QKW129" s="18"/>
      <c r="QKX129" s="1"/>
      <c r="QKY129" s="1"/>
      <c r="QLA129" s="1"/>
      <c r="QLE129" s="18"/>
      <c r="QLF129" s="1"/>
      <c r="QLG129" s="1"/>
      <c r="QLI129" s="1"/>
      <c r="QLM129" s="18"/>
      <c r="QLN129" s="1"/>
      <c r="QLO129" s="1"/>
      <c r="QLQ129" s="1"/>
      <c r="QLU129" s="18"/>
      <c r="QLV129" s="1"/>
      <c r="QLW129" s="1"/>
      <c r="QLY129" s="1"/>
      <c r="QMC129" s="18"/>
      <c r="QMD129" s="1"/>
      <c r="QME129" s="1"/>
      <c r="QMG129" s="1"/>
      <c r="QMK129" s="18"/>
      <c r="QML129" s="1"/>
      <c r="QMM129" s="1"/>
      <c r="QMO129" s="1"/>
      <c r="QMS129" s="18"/>
      <c r="QMT129" s="1"/>
      <c r="QMU129" s="1"/>
      <c r="QMW129" s="1"/>
      <c r="QNA129" s="18"/>
      <c r="QNB129" s="1"/>
      <c r="QNC129" s="1"/>
      <c r="QNE129" s="1"/>
      <c r="QNI129" s="18"/>
      <c r="QNJ129" s="1"/>
      <c r="QNK129" s="1"/>
      <c r="QNM129" s="1"/>
      <c r="QNQ129" s="18"/>
      <c r="QNR129" s="1"/>
      <c r="QNS129" s="1"/>
      <c r="QNU129" s="1"/>
      <c r="QNY129" s="18"/>
      <c r="QNZ129" s="1"/>
      <c r="QOA129" s="1"/>
      <c r="QOC129" s="1"/>
      <c r="QOG129" s="18"/>
      <c r="QOH129" s="1"/>
      <c r="QOI129" s="1"/>
      <c r="QOK129" s="1"/>
      <c r="QOO129" s="18"/>
      <c r="QOP129" s="1"/>
      <c r="QOQ129" s="1"/>
      <c r="QOS129" s="1"/>
      <c r="QOW129" s="18"/>
      <c r="QOX129" s="1"/>
      <c r="QOY129" s="1"/>
      <c r="QPA129" s="1"/>
      <c r="QPE129" s="18"/>
      <c r="QPF129" s="1"/>
      <c r="QPG129" s="1"/>
      <c r="QPI129" s="1"/>
      <c r="QPM129" s="18"/>
      <c r="QPN129" s="1"/>
      <c r="QPO129" s="1"/>
      <c r="QPQ129" s="1"/>
      <c r="QPU129" s="18"/>
      <c r="QPV129" s="1"/>
      <c r="QPW129" s="1"/>
      <c r="QPY129" s="1"/>
      <c r="QQC129" s="18"/>
      <c r="QQD129" s="1"/>
      <c r="QQE129" s="1"/>
      <c r="QQG129" s="1"/>
      <c r="QQK129" s="18"/>
      <c r="QQL129" s="1"/>
      <c r="QQM129" s="1"/>
      <c r="QQO129" s="1"/>
      <c r="QQS129" s="18"/>
      <c r="QQT129" s="1"/>
      <c r="QQU129" s="1"/>
      <c r="QQW129" s="1"/>
      <c r="QRA129" s="18"/>
      <c r="QRB129" s="1"/>
      <c r="QRC129" s="1"/>
      <c r="QRE129" s="1"/>
      <c r="QRI129" s="18"/>
      <c r="QRJ129" s="1"/>
      <c r="QRK129" s="1"/>
      <c r="QRM129" s="1"/>
      <c r="QRQ129" s="18"/>
      <c r="QRR129" s="1"/>
      <c r="QRS129" s="1"/>
      <c r="QRU129" s="1"/>
      <c r="QRY129" s="18"/>
      <c r="QRZ129" s="1"/>
      <c r="QSA129" s="1"/>
      <c r="QSC129" s="1"/>
      <c r="QSG129" s="18"/>
      <c r="QSH129" s="1"/>
      <c r="QSI129" s="1"/>
      <c r="QSK129" s="1"/>
      <c r="QSO129" s="18"/>
      <c r="QSP129" s="1"/>
      <c r="QSQ129" s="1"/>
      <c r="QSS129" s="1"/>
      <c r="QSW129" s="18"/>
      <c r="QSX129" s="1"/>
      <c r="QSY129" s="1"/>
      <c r="QTA129" s="1"/>
      <c r="QTE129" s="18"/>
      <c r="QTF129" s="1"/>
      <c r="QTG129" s="1"/>
      <c r="QTI129" s="1"/>
      <c r="QTM129" s="18"/>
      <c r="QTN129" s="1"/>
      <c r="QTO129" s="1"/>
      <c r="QTQ129" s="1"/>
      <c r="QTU129" s="18"/>
      <c r="QTV129" s="1"/>
      <c r="QTW129" s="1"/>
      <c r="QTY129" s="1"/>
      <c r="QUC129" s="18"/>
      <c r="QUD129" s="1"/>
      <c r="QUE129" s="1"/>
      <c r="QUG129" s="1"/>
      <c r="QUK129" s="18"/>
      <c r="QUL129" s="1"/>
      <c r="QUM129" s="1"/>
      <c r="QUO129" s="1"/>
      <c r="QUS129" s="18"/>
      <c r="QUT129" s="1"/>
      <c r="QUU129" s="1"/>
      <c r="QUW129" s="1"/>
      <c r="QVA129" s="18"/>
      <c r="QVB129" s="1"/>
      <c r="QVC129" s="1"/>
      <c r="QVE129" s="1"/>
      <c r="QVI129" s="18"/>
      <c r="QVJ129" s="1"/>
      <c r="QVK129" s="1"/>
      <c r="QVM129" s="1"/>
      <c r="QVQ129" s="18"/>
      <c r="QVR129" s="1"/>
      <c r="QVS129" s="1"/>
      <c r="QVU129" s="1"/>
      <c r="QVY129" s="18"/>
      <c r="QVZ129" s="1"/>
      <c r="QWA129" s="1"/>
      <c r="QWC129" s="1"/>
      <c r="QWG129" s="18"/>
      <c r="QWH129" s="1"/>
      <c r="QWI129" s="1"/>
      <c r="QWK129" s="1"/>
      <c r="QWO129" s="18"/>
      <c r="QWP129" s="1"/>
      <c r="QWQ129" s="1"/>
      <c r="QWS129" s="1"/>
      <c r="QWW129" s="18"/>
      <c r="QWX129" s="1"/>
      <c r="QWY129" s="1"/>
      <c r="QXA129" s="1"/>
      <c r="QXE129" s="18"/>
      <c r="QXF129" s="1"/>
      <c r="QXG129" s="1"/>
      <c r="QXI129" s="1"/>
      <c r="QXM129" s="18"/>
      <c r="QXN129" s="1"/>
      <c r="QXO129" s="1"/>
      <c r="QXQ129" s="1"/>
      <c r="QXU129" s="18"/>
      <c r="QXV129" s="1"/>
      <c r="QXW129" s="1"/>
      <c r="QXY129" s="1"/>
      <c r="QYC129" s="18"/>
      <c r="QYD129" s="1"/>
      <c r="QYE129" s="1"/>
      <c r="QYG129" s="1"/>
      <c r="QYK129" s="18"/>
      <c r="QYL129" s="1"/>
      <c r="QYM129" s="1"/>
      <c r="QYO129" s="1"/>
      <c r="QYS129" s="18"/>
      <c r="QYT129" s="1"/>
      <c r="QYU129" s="1"/>
      <c r="QYW129" s="1"/>
      <c r="QZA129" s="18"/>
      <c r="QZB129" s="1"/>
      <c r="QZC129" s="1"/>
      <c r="QZE129" s="1"/>
      <c r="QZI129" s="18"/>
      <c r="QZJ129" s="1"/>
      <c r="QZK129" s="1"/>
      <c r="QZM129" s="1"/>
      <c r="QZQ129" s="18"/>
      <c r="QZR129" s="1"/>
      <c r="QZS129" s="1"/>
      <c r="QZU129" s="1"/>
      <c r="QZY129" s="18"/>
      <c r="QZZ129" s="1"/>
      <c r="RAA129" s="1"/>
      <c r="RAC129" s="1"/>
      <c r="RAG129" s="18"/>
      <c r="RAH129" s="1"/>
      <c r="RAI129" s="1"/>
      <c r="RAK129" s="1"/>
      <c r="RAO129" s="18"/>
      <c r="RAP129" s="1"/>
      <c r="RAQ129" s="1"/>
      <c r="RAS129" s="1"/>
      <c r="RAW129" s="18"/>
      <c r="RAX129" s="1"/>
      <c r="RAY129" s="1"/>
      <c r="RBA129" s="1"/>
      <c r="RBE129" s="18"/>
      <c r="RBF129" s="1"/>
      <c r="RBG129" s="1"/>
      <c r="RBI129" s="1"/>
      <c r="RBM129" s="18"/>
      <c r="RBN129" s="1"/>
      <c r="RBO129" s="1"/>
      <c r="RBQ129" s="1"/>
      <c r="RBU129" s="18"/>
      <c r="RBV129" s="1"/>
      <c r="RBW129" s="1"/>
      <c r="RBY129" s="1"/>
      <c r="RCC129" s="18"/>
      <c r="RCD129" s="1"/>
      <c r="RCE129" s="1"/>
      <c r="RCG129" s="1"/>
      <c r="RCK129" s="18"/>
      <c r="RCL129" s="1"/>
      <c r="RCM129" s="1"/>
      <c r="RCO129" s="1"/>
      <c r="RCS129" s="18"/>
      <c r="RCT129" s="1"/>
      <c r="RCU129" s="1"/>
      <c r="RCW129" s="1"/>
      <c r="RDA129" s="18"/>
      <c r="RDB129" s="1"/>
      <c r="RDC129" s="1"/>
      <c r="RDE129" s="1"/>
      <c r="RDI129" s="18"/>
      <c r="RDJ129" s="1"/>
      <c r="RDK129" s="1"/>
      <c r="RDM129" s="1"/>
      <c r="RDQ129" s="18"/>
      <c r="RDR129" s="1"/>
      <c r="RDS129" s="1"/>
      <c r="RDU129" s="1"/>
      <c r="RDY129" s="18"/>
      <c r="RDZ129" s="1"/>
      <c r="REA129" s="1"/>
      <c r="REC129" s="1"/>
      <c r="REG129" s="18"/>
      <c r="REH129" s="1"/>
      <c r="REI129" s="1"/>
      <c r="REK129" s="1"/>
      <c r="REO129" s="18"/>
      <c r="REP129" s="1"/>
      <c r="REQ129" s="1"/>
      <c r="RES129" s="1"/>
      <c r="REW129" s="18"/>
      <c r="REX129" s="1"/>
      <c r="REY129" s="1"/>
      <c r="RFA129" s="1"/>
      <c r="RFE129" s="18"/>
      <c r="RFF129" s="1"/>
      <c r="RFG129" s="1"/>
      <c r="RFI129" s="1"/>
      <c r="RFM129" s="18"/>
      <c r="RFN129" s="1"/>
      <c r="RFO129" s="1"/>
      <c r="RFQ129" s="1"/>
      <c r="RFU129" s="18"/>
      <c r="RFV129" s="1"/>
      <c r="RFW129" s="1"/>
      <c r="RFY129" s="1"/>
      <c r="RGC129" s="18"/>
      <c r="RGD129" s="1"/>
      <c r="RGE129" s="1"/>
      <c r="RGG129" s="1"/>
      <c r="RGK129" s="18"/>
      <c r="RGL129" s="1"/>
      <c r="RGM129" s="1"/>
      <c r="RGO129" s="1"/>
      <c r="RGS129" s="18"/>
      <c r="RGT129" s="1"/>
      <c r="RGU129" s="1"/>
      <c r="RGW129" s="1"/>
      <c r="RHA129" s="18"/>
      <c r="RHB129" s="1"/>
      <c r="RHC129" s="1"/>
      <c r="RHE129" s="1"/>
      <c r="RHI129" s="18"/>
      <c r="RHJ129" s="1"/>
      <c r="RHK129" s="1"/>
      <c r="RHM129" s="1"/>
      <c r="RHQ129" s="18"/>
      <c r="RHR129" s="1"/>
      <c r="RHS129" s="1"/>
      <c r="RHU129" s="1"/>
      <c r="RHY129" s="18"/>
      <c r="RHZ129" s="1"/>
      <c r="RIA129" s="1"/>
      <c r="RIC129" s="1"/>
      <c r="RIG129" s="18"/>
      <c r="RIH129" s="1"/>
      <c r="RII129" s="1"/>
      <c r="RIK129" s="1"/>
      <c r="RIO129" s="18"/>
      <c r="RIP129" s="1"/>
      <c r="RIQ129" s="1"/>
      <c r="RIS129" s="1"/>
      <c r="RIW129" s="18"/>
      <c r="RIX129" s="1"/>
      <c r="RIY129" s="1"/>
      <c r="RJA129" s="1"/>
      <c r="RJE129" s="18"/>
      <c r="RJF129" s="1"/>
      <c r="RJG129" s="1"/>
      <c r="RJI129" s="1"/>
      <c r="RJM129" s="18"/>
      <c r="RJN129" s="1"/>
      <c r="RJO129" s="1"/>
      <c r="RJQ129" s="1"/>
      <c r="RJU129" s="18"/>
      <c r="RJV129" s="1"/>
      <c r="RJW129" s="1"/>
      <c r="RJY129" s="1"/>
      <c r="RKC129" s="18"/>
      <c r="RKD129" s="1"/>
      <c r="RKE129" s="1"/>
      <c r="RKG129" s="1"/>
      <c r="RKK129" s="18"/>
      <c r="RKL129" s="1"/>
      <c r="RKM129" s="1"/>
      <c r="RKO129" s="1"/>
      <c r="RKS129" s="18"/>
      <c r="RKT129" s="1"/>
      <c r="RKU129" s="1"/>
      <c r="RKW129" s="1"/>
      <c r="RLA129" s="18"/>
      <c r="RLB129" s="1"/>
      <c r="RLC129" s="1"/>
      <c r="RLE129" s="1"/>
      <c r="RLI129" s="18"/>
      <c r="RLJ129" s="1"/>
      <c r="RLK129" s="1"/>
      <c r="RLM129" s="1"/>
      <c r="RLQ129" s="18"/>
      <c r="RLR129" s="1"/>
      <c r="RLS129" s="1"/>
      <c r="RLU129" s="1"/>
      <c r="RLY129" s="18"/>
      <c r="RLZ129" s="1"/>
      <c r="RMA129" s="1"/>
      <c r="RMC129" s="1"/>
      <c r="RMG129" s="18"/>
      <c r="RMH129" s="1"/>
      <c r="RMI129" s="1"/>
      <c r="RMK129" s="1"/>
      <c r="RMO129" s="18"/>
      <c r="RMP129" s="1"/>
      <c r="RMQ129" s="1"/>
      <c r="RMS129" s="1"/>
      <c r="RMW129" s="18"/>
      <c r="RMX129" s="1"/>
      <c r="RMY129" s="1"/>
      <c r="RNA129" s="1"/>
      <c r="RNE129" s="18"/>
      <c r="RNF129" s="1"/>
      <c r="RNG129" s="1"/>
      <c r="RNI129" s="1"/>
      <c r="RNM129" s="18"/>
      <c r="RNN129" s="1"/>
      <c r="RNO129" s="1"/>
      <c r="RNQ129" s="1"/>
      <c r="RNU129" s="18"/>
      <c r="RNV129" s="1"/>
      <c r="RNW129" s="1"/>
      <c r="RNY129" s="1"/>
      <c r="ROC129" s="18"/>
      <c r="ROD129" s="1"/>
      <c r="ROE129" s="1"/>
      <c r="ROG129" s="1"/>
      <c r="ROK129" s="18"/>
      <c r="ROL129" s="1"/>
      <c r="ROM129" s="1"/>
      <c r="ROO129" s="1"/>
      <c r="ROS129" s="18"/>
      <c r="ROT129" s="1"/>
      <c r="ROU129" s="1"/>
      <c r="ROW129" s="1"/>
      <c r="RPA129" s="18"/>
      <c r="RPB129" s="1"/>
      <c r="RPC129" s="1"/>
      <c r="RPE129" s="1"/>
      <c r="RPI129" s="18"/>
      <c r="RPJ129" s="1"/>
      <c r="RPK129" s="1"/>
      <c r="RPM129" s="1"/>
      <c r="RPQ129" s="18"/>
      <c r="RPR129" s="1"/>
      <c r="RPS129" s="1"/>
      <c r="RPU129" s="1"/>
      <c r="RPY129" s="18"/>
      <c r="RPZ129" s="1"/>
      <c r="RQA129" s="1"/>
      <c r="RQC129" s="1"/>
      <c r="RQG129" s="18"/>
      <c r="RQH129" s="1"/>
      <c r="RQI129" s="1"/>
      <c r="RQK129" s="1"/>
      <c r="RQO129" s="18"/>
      <c r="RQP129" s="1"/>
      <c r="RQQ129" s="1"/>
      <c r="RQS129" s="1"/>
      <c r="RQW129" s="18"/>
      <c r="RQX129" s="1"/>
      <c r="RQY129" s="1"/>
      <c r="RRA129" s="1"/>
      <c r="RRE129" s="18"/>
      <c r="RRF129" s="1"/>
      <c r="RRG129" s="1"/>
      <c r="RRI129" s="1"/>
      <c r="RRM129" s="18"/>
      <c r="RRN129" s="1"/>
      <c r="RRO129" s="1"/>
      <c r="RRQ129" s="1"/>
      <c r="RRU129" s="18"/>
      <c r="RRV129" s="1"/>
      <c r="RRW129" s="1"/>
      <c r="RRY129" s="1"/>
      <c r="RSC129" s="18"/>
      <c r="RSD129" s="1"/>
      <c r="RSE129" s="1"/>
      <c r="RSG129" s="1"/>
      <c r="RSK129" s="18"/>
      <c r="RSL129" s="1"/>
      <c r="RSM129" s="1"/>
      <c r="RSO129" s="1"/>
      <c r="RSS129" s="18"/>
      <c r="RST129" s="1"/>
      <c r="RSU129" s="1"/>
      <c r="RSW129" s="1"/>
      <c r="RTA129" s="18"/>
      <c r="RTB129" s="1"/>
      <c r="RTC129" s="1"/>
      <c r="RTE129" s="1"/>
      <c r="RTI129" s="18"/>
      <c r="RTJ129" s="1"/>
      <c r="RTK129" s="1"/>
      <c r="RTM129" s="1"/>
      <c r="RTQ129" s="18"/>
      <c r="RTR129" s="1"/>
      <c r="RTS129" s="1"/>
      <c r="RTU129" s="1"/>
      <c r="RTY129" s="18"/>
      <c r="RTZ129" s="1"/>
      <c r="RUA129" s="1"/>
      <c r="RUC129" s="1"/>
      <c r="RUG129" s="18"/>
      <c r="RUH129" s="1"/>
      <c r="RUI129" s="1"/>
      <c r="RUK129" s="1"/>
      <c r="RUO129" s="18"/>
      <c r="RUP129" s="1"/>
      <c r="RUQ129" s="1"/>
      <c r="RUS129" s="1"/>
      <c r="RUW129" s="18"/>
      <c r="RUX129" s="1"/>
      <c r="RUY129" s="1"/>
      <c r="RVA129" s="1"/>
      <c r="RVE129" s="18"/>
      <c r="RVF129" s="1"/>
      <c r="RVG129" s="1"/>
      <c r="RVI129" s="1"/>
      <c r="RVM129" s="18"/>
      <c r="RVN129" s="1"/>
      <c r="RVO129" s="1"/>
      <c r="RVQ129" s="1"/>
      <c r="RVU129" s="18"/>
      <c r="RVV129" s="1"/>
      <c r="RVW129" s="1"/>
      <c r="RVY129" s="1"/>
      <c r="RWC129" s="18"/>
      <c r="RWD129" s="1"/>
      <c r="RWE129" s="1"/>
      <c r="RWG129" s="1"/>
      <c r="RWK129" s="18"/>
      <c r="RWL129" s="1"/>
      <c r="RWM129" s="1"/>
      <c r="RWO129" s="1"/>
      <c r="RWS129" s="18"/>
      <c r="RWT129" s="1"/>
      <c r="RWU129" s="1"/>
      <c r="RWW129" s="1"/>
      <c r="RXA129" s="18"/>
      <c r="RXB129" s="1"/>
      <c r="RXC129" s="1"/>
      <c r="RXE129" s="1"/>
      <c r="RXI129" s="18"/>
      <c r="RXJ129" s="1"/>
      <c r="RXK129" s="1"/>
      <c r="RXM129" s="1"/>
      <c r="RXQ129" s="18"/>
      <c r="RXR129" s="1"/>
      <c r="RXS129" s="1"/>
      <c r="RXU129" s="1"/>
      <c r="RXY129" s="18"/>
      <c r="RXZ129" s="1"/>
      <c r="RYA129" s="1"/>
      <c r="RYC129" s="1"/>
      <c r="RYG129" s="18"/>
      <c r="RYH129" s="1"/>
      <c r="RYI129" s="1"/>
      <c r="RYK129" s="1"/>
      <c r="RYO129" s="18"/>
      <c r="RYP129" s="1"/>
      <c r="RYQ129" s="1"/>
      <c r="RYS129" s="1"/>
      <c r="RYW129" s="18"/>
      <c r="RYX129" s="1"/>
      <c r="RYY129" s="1"/>
      <c r="RZA129" s="1"/>
      <c r="RZE129" s="18"/>
      <c r="RZF129" s="1"/>
      <c r="RZG129" s="1"/>
      <c r="RZI129" s="1"/>
      <c r="RZM129" s="18"/>
      <c r="RZN129" s="1"/>
      <c r="RZO129" s="1"/>
      <c r="RZQ129" s="1"/>
      <c r="RZU129" s="18"/>
      <c r="RZV129" s="1"/>
      <c r="RZW129" s="1"/>
      <c r="RZY129" s="1"/>
      <c r="SAC129" s="18"/>
      <c r="SAD129" s="1"/>
      <c r="SAE129" s="1"/>
      <c r="SAG129" s="1"/>
      <c r="SAK129" s="18"/>
      <c r="SAL129" s="1"/>
      <c r="SAM129" s="1"/>
      <c r="SAO129" s="1"/>
      <c r="SAS129" s="18"/>
      <c r="SAT129" s="1"/>
      <c r="SAU129" s="1"/>
      <c r="SAW129" s="1"/>
      <c r="SBA129" s="18"/>
      <c r="SBB129" s="1"/>
      <c r="SBC129" s="1"/>
      <c r="SBE129" s="1"/>
      <c r="SBI129" s="18"/>
      <c r="SBJ129" s="1"/>
      <c r="SBK129" s="1"/>
      <c r="SBM129" s="1"/>
      <c r="SBQ129" s="18"/>
      <c r="SBR129" s="1"/>
      <c r="SBS129" s="1"/>
      <c r="SBU129" s="1"/>
      <c r="SBY129" s="18"/>
      <c r="SBZ129" s="1"/>
      <c r="SCA129" s="1"/>
      <c r="SCC129" s="1"/>
      <c r="SCG129" s="18"/>
      <c r="SCH129" s="1"/>
      <c r="SCI129" s="1"/>
      <c r="SCK129" s="1"/>
      <c r="SCO129" s="18"/>
      <c r="SCP129" s="1"/>
      <c r="SCQ129" s="1"/>
      <c r="SCS129" s="1"/>
      <c r="SCW129" s="18"/>
      <c r="SCX129" s="1"/>
      <c r="SCY129" s="1"/>
      <c r="SDA129" s="1"/>
      <c r="SDE129" s="18"/>
      <c r="SDF129" s="1"/>
      <c r="SDG129" s="1"/>
      <c r="SDI129" s="1"/>
      <c r="SDM129" s="18"/>
      <c r="SDN129" s="1"/>
      <c r="SDO129" s="1"/>
      <c r="SDQ129" s="1"/>
      <c r="SDU129" s="18"/>
      <c r="SDV129" s="1"/>
      <c r="SDW129" s="1"/>
      <c r="SDY129" s="1"/>
      <c r="SEC129" s="18"/>
      <c r="SED129" s="1"/>
      <c r="SEE129" s="1"/>
      <c r="SEG129" s="1"/>
      <c r="SEK129" s="18"/>
      <c r="SEL129" s="1"/>
      <c r="SEM129" s="1"/>
      <c r="SEO129" s="1"/>
      <c r="SES129" s="18"/>
      <c r="SET129" s="1"/>
      <c r="SEU129" s="1"/>
      <c r="SEW129" s="1"/>
      <c r="SFA129" s="18"/>
      <c r="SFB129" s="1"/>
      <c r="SFC129" s="1"/>
      <c r="SFE129" s="1"/>
      <c r="SFI129" s="18"/>
      <c r="SFJ129" s="1"/>
      <c r="SFK129" s="1"/>
      <c r="SFM129" s="1"/>
      <c r="SFQ129" s="18"/>
      <c r="SFR129" s="1"/>
      <c r="SFS129" s="1"/>
      <c r="SFU129" s="1"/>
      <c r="SFY129" s="18"/>
      <c r="SFZ129" s="1"/>
      <c r="SGA129" s="1"/>
      <c r="SGC129" s="1"/>
      <c r="SGG129" s="18"/>
      <c r="SGH129" s="1"/>
      <c r="SGI129" s="1"/>
      <c r="SGK129" s="1"/>
      <c r="SGO129" s="18"/>
      <c r="SGP129" s="1"/>
      <c r="SGQ129" s="1"/>
      <c r="SGS129" s="1"/>
      <c r="SGW129" s="18"/>
      <c r="SGX129" s="1"/>
      <c r="SGY129" s="1"/>
      <c r="SHA129" s="1"/>
      <c r="SHE129" s="18"/>
      <c r="SHF129" s="1"/>
      <c r="SHG129" s="1"/>
      <c r="SHI129" s="1"/>
      <c r="SHM129" s="18"/>
      <c r="SHN129" s="1"/>
      <c r="SHO129" s="1"/>
      <c r="SHQ129" s="1"/>
      <c r="SHU129" s="18"/>
      <c r="SHV129" s="1"/>
      <c r="SHW129" s="1"/>
      <c r="SHY129" s="1"/>
      <c r="SIC129" s="18"/>
      <c r="SID129" s="1"/>
      <c r="SIE129" s="1"/>
      <c r="SIG129" s="1"/>
      <c r="SIK129" s="18"/>
      <c r="SIL129" s="1"/>
      <c r="SIM129" s="1"/>
      <c r="SIO129" s="1"/>
      <c r="SIS129" s="18"/>
      <c r="SIT129" s="1"/>
      <c r="SIU129" s="1"/>
      <c r="SIW129" s="1"/>
      <c r="SJA129" s="18"/>
      <c r="SJB129" s="1"/>
      <c r="SJC129" s="1"/>
      <c r="SJE129" s="1"/>
      <c r="SJI129" s="18"/>
      <c r="SJJ129" s="1"/>
      <c r="SJK129" s="1"/>
      <c r="SJM129" s="1"/>
      <c r="SJQ129" s="18"/>
      <c r="SJR129" s="1"/>
      <c r="SJS129" s="1"/>
      <c r="SJU129" s="1"/>
      <c r="SJY129" s="18"/>
      <c r="SJZ129" s="1"/>
      <c r="SKA129" s="1"/>
      <c r="SKC129" s="1"/>
      <c r="SKG129" s="18"/>
      <c r="SKH129" s="1"/>
      <c r="SKI129" s="1"/>
      <c r="SKK129" s="1"/>
      <c r="SKO129" s="18"/>
      <c r="SKP129" s="1"/>
      <c r="SKQ129" s="1"/>
      <c r="SKS129" s="1"/>
      <c r="SKW129" s="18"/>
      <c r="SKX129" s="1"/>
      <c r="SKY129" s="1"/>
      <c r="SLA129" s="1"/>
      <c r="SLE129" s="18"/>
      <c r="SLF129" s="1"/>
      <c r="SLG129" s="1"/>
      <c r="SLI129" s="1"/>
      <c r="SLM129" s="18"/>
      <c r="SLN129" s="1"/>
      <c r="SLO129" s="1"/>
      <c r="SLQ129" s="1"/>
      <c r="SLU129" s="18"/>
      <c r="SLV129" s="1"/>
      <c r="SLW129" s="1"/>
      <c r="SLY129" s="1"/>
      <c r="SMC129" s="18"/>
      <c r="SMD129" s="1"/>
      <c r="SME129" s="1"/>
      <c r="SMG129" s="1"/>
      <c r="SMK129" s="18"/>
      <c r="SML129" s="1"/>
      <c r="SMM129" s="1"/>
      <c r="SMO129" s="1"/>
      <c r="SMS129" s="18"/>
      <c r="SMT129" s="1"/>
      <c r="SMU129" s="1"/>
      <c r="SMW129" s="1"/>
      <c r="SNA129" s="18"/>
      <c r="SNB129" s="1"/>
      <c r="SNC129" s="1"/>
      <c r="SNE129" s="1"/>
      <c r="SNI129" s="18"/>
      <c r="SNJ129" s="1"/>
      <c r="SNK129" s="1"/>
      <c r="SNM129" s="1"/>
      <c r="SNQ129" s="18"/>
      <c r="SNR129" s="1"/>
      <c r="SNS129" s="1"/>
      <c r="SNU129" s="1"/>
      <c r="SNY129" s="18"/>
      <c r="SNZ129" s="1"/>
      <c r="SOA129" s="1"/>
      <c r="SOC129" s="1"/>
      <c r="SOG129" s="18"/>
      <c r="SOH129" s="1"/>
      <c r="SOI129" s="1"/>
      <c r="SOK129" s="1"/>
      <c r="SOO129" s="18"/>
      <c r="SOP129" s="1"/>
      <c r="SOQ129" s="1"/>
      <c r="SOS129" s="1"/>
      <c r="SOW129" s="18"/>
      <c r="SOX129" s="1"/>
      <c r="SOY129" s="1"/>
      <c r="SPA129" s="1"/>
      <c r="SPE129" s="18"/>
      <c r="SPF129" s="1"/>
      <c r="SPG129" s="1"/>
      <c r="SPI129" s="1"/>
      <c r="SPM129" s="18"/>
      <c r="SPN129" s="1"/>
      <c r="SPO129" s="1"/>
      <c r="SPQ129" s="1"/>
      <c r="SPU129" s="18"/>
      <c r="SPV129" s="1"/>
      <c r="SPW129" s="1"/>
      <c r="SPY129" s="1"/>
      <c r="SQC129" s="18"/>
      <c r="SQD129" s="1"/>
      <c r="SQE129" s="1"/>
      <c r="SQG129" s="1"/>
      <c r="SQK129" s="18"/>
      <c r="SQL129" s="1"/>
      <c r="SQM129" s="1"/>
      <c r="SQO129" s="1"/>
      <c r="SQS129" s="18"/>
      <c r="SQT129" s="1"/>
      <c r="SQU129" s="1"/>
      <c r="SQW129" s="1"/>
      <c r="SRA129" s="18"/>
      <c r="SRB129" s="1"/>
      <c r="SRC129" s="1"/>
      <c r="SRE129" s="1"/>
      <c r="SRI129" s="18"/>
      <c r="SRJ129" s="1"/>
      <c r="SRK129" s="1"/>
      <c r="SRM129" s="1"/>
      <c r="SRQ129" s="18"/>
      <c r="SRR129" s="1"/>
      <c r="SRS129" s="1"/>
      <c r="SRU129" s="1"/>
      <c r="SRY129" s="18"/>
      <c r="SRZ129" s="1"/>
      <c r="SSA129" s="1"/>
      <c r="SSC129" s="1"/>
      <c r="SSG129" s="18"/>
      <c r="SSH129" s="1"/>
      <c r="SSI129" s="1"/>
      <c r="SSK129" s="1"/>
      <c r="SSO129" s="18"/>
      <c r="SSP129" s="1"/>
      <c r="SSQ129" s="1"/>
      <c r="SSS129" s="1"/>
      <c r="SSW129" s="18"/>
      <c r="SSX129" s="1"/>
      <c r="SSY129" s="1"/>
      <c r="STA129" s="1"/>
      <c r="STE129" s="18"/>
      <c r="STF129" s="1"/>
      <c r="STG129" s="1"/>
      <c r="STI129" s="1"/>
      <c r="STM129" s="18"/>
      <c r="STN129" s="1"/>
      <c r="STO129" s="1"/>
      <c r="STQ129" s="1"/>
      <c r="STU129" s="18"/>
      <c r="STV129" s="1"/>
      <c r="STW129" s="1"/>
      <c r="STY129" s="1"/>
      <c r="SUC129" s="18"/>
      <c r="SUD129" s="1"/>
      <c r="SUE129" s="1"/>
      <c r="SUG129" s="1"/>
      <c r="SUK129" s="18"/>
      <c r="SUL129" s="1"/>
      <c r="SUM129" s="1"/>
      <c r="SUO129" s="1"/>
      <c r="SUS129" s="18"/>
      <c r="SUT129" s="1"/>
      <c r="SUU129" s="1"/>
      <c r="SUW129" s="1"/>
      <c r="SVA129" s="18"/>
      <c r="SVB129" s="1"/>
      <c r="SVC129" s="1"/>
      <c r="SVE129" s="1"/>
      <c r="SVI129" s="18"/>
      <c r="SVJ129" s="1"/>
      <c r="SVK129" s="1"/>
      <c r="SVM129" s="1"/>
      <c r="SVQ129" s="18"/>
      <c r="SVR129" s="1"/>
      <c r="SVS129" s="1"/>
      <c r="SVU129" s="1"/>
      <c r="SVY129" s="18"/>
      <c r="SVZ129" s="1"/>
      <c r="SWA129" s="1"/>
      <c r="SWC129" s="1"/>
      <c r="SWG129" s="18"/>
      <c r="SWH129" s="1"/>
      <c r="SWI129" s="1"/>
      <c r="SWK129" s="1"/>
      <c r="SWO129" s="18"/>
      <c r="SWP129" s="1"/>
      <c r="SWQ129" s="1"/>
      <c r="SWS129" s="1"/>
      <c r="SWW129" s="18"/>
      <c r="SWX129" s="1"/>
      <c r="SWY129" s="1"/>
      <c r="SXA129" s="1"/>
      <c r="SXE129" s="18"/>
      <c r="SXF129" s="1"/>
      <c r="SXG129" s="1"/>
      <c r="SXI129" s="1"/>
      <c r="SXM129" s="18"/>
      <c r="SXN129" s="1"/>
      <c r="SXO129" s="1"/>
      <c r="SXQ129" s="1"/>
      <c r="SXU129" s="18"/>
      <c r="SXV129" s="1"/>
      <c r="SXW129" s="1"/>
      <c r="SXY129" s="1"/>
      <c r="SYC129" s="18"/>
      <c r="SYD129" s="1"/>
      <c r="SYE129" s="1"/>
      <c r="SYG129" s="1"/>
      <c r="SYK129" s="18"/>
      <c r="SYL129" s="1"/>
      <c r="SYM129" s="1"/>
      <c r="SYO129" s="1"/>
      <c r="SYS129" s="18"/>
      <c r="SYT129" s="1"/>
      <c r="SYU129" s="1"/>
      <c r="SYW129" s="1"/>
      <c r="SZA129" s="18"/>
      <c r="SZB129" s="1"/>
      <c r="SZC129" s="1"/>
      <c r="SZE129" s="1"/>
      <c r="SZI129" s="18"/>
      <c r="SZJ129" s="1"/>
      <c r="SZK129" s="1"/>
      <c r="SZM129" s="1"/>
      <c r="SZQ129" s="18"/>
      <c r="SZR129" s="1"/>
      <c r="SZS129" s="1"/>
      <c r="SZU129" s="1"/>
      <c r="SZY129" s="18"/>
      <c r="SZZ129" s="1"/>
      <c r="TAA129" s="1"/>
      <c r="TAC129" s="1"/>
      <c r="TAG129" s="18"/>
      <c r="TAH129" s="1"/>
      <c r="TAI129" s="1"/>
      <c r="TAK129" s="1"/>
      <c r="TAO129" s="18"/>
      <c r="TAP129" s="1"/>
      <c r="TAQ129" s="1"/>
      <c r="TAS129" s="1"/>
      <c r="TAW129" s="18"/>
      <c r="TAX129" s="1"/>
      <c r="TAY129" s="1"/>
      <c r="TBA129" s="1"/>
      <c r="TBE129" s="18"/>
      <c r="TBF129" s="1"/>
      <c r="TBG129" s="1"/>
      <c r="TBI129" s="1"/>
      <c r="TBM129" s="18"/>
      <c r="TBN129" s="1"/>
      <c r="TBO129" s="1"/>
      <c r="TBQ129" s="1"/>
      <c r="TBU129" s="18"/>
      <c r="TBV129" s="1"/>
      <c r="TBW129" s="1"/>
      <c r="TBY129" s="1"/>
      <c r="TCC129" s="18"/>
      <c r="TCD129" s="1"/>
      <c r="TCE129" s="1"/>
      <c r="TCG129" s="1"/>
      <c r="TCK129" s="18"/>
      <c r="TCL129" s="1"/>
      <c r="TCM129" s="1"/>
      <c r="TCO129" s="1"/>
      <c r="TCS129" s="18"/>
      <c r="TCT129" s="1"/>
      <c r="TCU129" s="1"/>
      <c r="TCW129" s="1"/>
      <c r="TDA129" s="18"/>
      <c r="TDB129" s="1"/>
      <c r="TDC129" s="1"/>
      <c r="TDE129" s="1"/>
      <c r="TDI129" s="18"/>
      <c r="TDJ129" s="1"/>
      <c r="TDK129" s="1"/>
      <c r="TDM129" s="1"/>
      <c r="TDQ129" s="18"/>
      <c r="TDR129" s="1"/>
      <c r="TDS129" s="1"/>
      <c r="TDU129" s="1"/>
      <c r="TDY129" s="18"/>
      <c r="TDZ129" s="1"/>
      <c r="TEA129" s="1"/>
      <c r="TEC129" s="1"/>
      <c r="TEG129" s="18"/>
      <c r="TEH129" s="1"/>
      <c r="TEI129" s="1"/>
      <c r="TEK129" s="1"/>
      <c r="TEO129" s="18"/>
      <c r="TEP129" s="1"/>
      <c r="TEQ129" s="1"/>
      <c r="TES129" s="1"/>
      <c r="TEW129" s="18"/>
      <c r="TEX129" s="1"/>
      <c r="TEY129" s="1"/>
      <c r="TFA129" s="1"/>
      <c r="TFE129" s="18"/>
      <c r="TFF129" s="1"/>
      <c r="TFG129" s="1"/>
      <c r="TFI129" s="1"/>
      <c r="TFM129" s="18"/>
      <c r="TFN129" s="1"/>
      <c r="TFO129" s="1"/>
      <c r="TFQ129" s="1"/>
      <c r="TFU129" s="18"/>
      <c r="TFV129" s="1"/>
      <c r="TFW129" s="1"/>
      <c r="TFY129" s="1"/>
      <c r="TGC129" s="18"/>
      <c r="TGD129" s="1"/>
      <c r="TGE129" s="1"/>
      <c r="TGG129" s="1"/>
      <c r="TGK129" s="18"/>
      <c r="TGL129" s="1"/>
      <c r="TGM129" s="1"/>
      <c r="TGO129" s="1"/>
      <c r="TGS129" s="18"/>
      <c r="TGT129" s="1"/>
      <c r="TGU129" s="1"/>
      <c r="TGW129" s="1"/>
      <c r="THA129" s="18"/>
      <c r="THB129" s="1"/>
      <c r="THC129" s="1"/>
      <c r="THE129" s="1"/>
      <c r="THI129" s="18"/>
      <c r="THJ129" s="1"/>
      <c r="THK129" s="1"/>
      <c r="THM129" s="1"/>
      <c r="THQ129" s="18"/>
      <c r="THR129" s="1"/>
      <c r="THS129" s="1"/>
      <c r="THU129" s="1"/>
      <c r="THY129" s="18"/>
      <c r="THZ129" s="1"/>
      <c r="TIA129" s="1"/>
      <c r="TIC129" s="1"/>
      <c r="TIG129" s="18"/>
      <c r="TIH129" s="1"/>
      <c r="TII129" s="1"/>
      <c r="TIK129" s="1"/>
      <c r="TIO129" s="18"/>
      <c r="TIP129" s="1"/>
      <c r="TIQ129" s="1"/>
      <c r="TIS129" s="1"/>
      <c r="TIW129" s="18"/>
      <c r="TIX129" s="1"/>
      <c r="TIY129" s="1"/>
      <c r="TJA129" s="1"/>
      <c r="TJE129" s="18"/>
      <c r="TJF129" s="1"/>
      <c r="TJG129" s="1"/>
      <c r="TJI129" s="1"/>
      <c r="TJM129" s="18"/>
      <c r="TJN129" s="1"/>
      <c r="TJO129" s="1"/>
      <c r="TJQ129" s="1"/>
      <c r="TJU129" s="18"/>
      <c r="TJV129" s="1"/>
      <c r="TJW129" s="1"/>
      <c r="TJY129" s="1"/>
      <c r="TKC129" s="18"/>
      <c r="TKD129" s="1"/>
      <c r="TKE129" s="1"/>
      <c r="TKG129" s="1"/>
      <c r="TKK129" s="18"/>
      <c r="TKL129" s="1"/>
      <c r="TKM129" s="1"/>
      <c r="TKO129" s="1"/>
      <c r="TKS129" s="18"/>
      <c r="TKT129" s="1"/>
      <c r="TKU129" s="1"/>
      <c r="TKW129" s="1"/>
      <c r="TLA129" s="18"/>
      <c r="TLB129" s="1"/>
      <c r="TLC129" s="1"/>
      <c r="TLE129" s="1"/>
      <c r="TLI129" s="18"/>
      <c r="TLJ129" s="1"/>
      <c r="TLK129" s="1"/>
      <c r="TLM129" s="1"/>
      <c r="TLQ129" s="18"/>
      <c r="TLR129" s="1"/>
      <c r="TLS129" s="1"/>
      <c r="TLU129" s="1"/>
      <c r="TLY129" s="18"/>
      <c r="TLZ129" s="1"/>
      <c r="TMA129" s="1"/>
      <c r="TMC129" s="1"/>
      <c r="TMG129" s="18"/>
      <c r="TMH129" s="1"/>
      <c r="TMI129" s="1"/>
      <c r="TMK129" s="1"/>
      <c r="TMO129" s="18"/>
      <c r="TMP129" s="1"/>
      <c r="TMQ129" s="1"/>
      <c r="TMS129" s="1"/>
      <c r="TMW129" s="18"/>
      <c r="TMX129" s="1"/>
      <c r="TMY129" s="1"/>
      <c r="TNA129" s="1"/>
      <c r="TNE129" s="18"/>
      <c r="TNF129" s="1"/>
      <c r="TNG129" s="1"/>
      <c r="TNI129" s="1"/>
      <c r="TNM129" s="18"/>
      <c r="TNN129" s="1"/>
      <c r="TNO129" s="1"/>
      <c r="TNQ129" s="1"/>
      <c r="TNU129" s="18"/>
      <c r="TNV129" s="1"/>
      <c r="TNW129" s="1"/>
      <c r="TNY129" s="1"/>
      <c r="TOC129" s="18"/>
      <c r="TOD129" s="1"/>
      <c r="TOE129" s="1"/>
      <c r="TOG129" s="1"/>
      <c r="TOK129" s="18"/>
      <c r="TOL129" s="1"/>
      <c r="TOM129" s="1"/>
      <c r="TOO129" s="1"/>
      <c r="TOS129" s="18"/>
      <c r="TOT129" s="1"/>
      <c r="TOU129" s="1"/>
      <c r="TOW129" s="1"/>
      <c r="TPA129" s="18"/>
      <c r="TPB129" s="1"/>
      <c r="TPC129" s="1"/>
      <c r="TPE129" s="1"/>
      <c r="TPI129" s="18"/>
      <c r="TPJ129" s="1"/>
      <c r="TPK129" s="1"/>
      <c r="TPM129" s="1"/>
      <c r="TPQ129" s="18"/>
      <c r="TPR129" s="1"/>
      <c r="TPS129" s="1"/>
      <c r="TPU129" s="1"/>
      <c r="TPY129" s="18"/>
      <c r="TPZ129" s="1"/>
      <c r="TQA129" s="1"/>
      <c r="TQC129" s="1"/>
      <c r="TQG129" s="18"/>
      <c r="TQH129" s="1"/>
      <c r="TQI129" s="1"/>
      <c r="TQK129" s="1"/>
      <c r="TQO129" s="18"/>
      <c r="TQP129" s="1"/>
      <c r="TQQ129" s="1"/>
      <c r="TQS129" s="1"/>
      <c r="TQW129" s="18"/>
      <c r="TQX129" s="1"/>
      <c r="TQY129" s="1"/>
      <c r="TRA129" s="1"/>
      <c r="TRE129" s="18"/>
      <c r="TRF129" s="1"/>
      <c r="TRG129" s="1"/>
      <c r="TRI129" s="1"/>
      <c r="TRM129" s="18"/>
      <c r="TRN129" s="1"/>
      <c r="TRO129" s="1"/>
      <c r="TRQ129" s="1"/>
      <c r="TRU129" s="18"/>
      <c r="TRV129" s="1"/>
      <c r="TRW129" s="1"/>
      <c r="TRY129" s="1"/>
      <c r="TSC129" s="18"/>
      <c r="TSD129" s="1"/>
      <c r="TSE129" s="1"/>
      <c r="TSG129" s="1"/>
      <c r="TSK129" s="18"/>
      <c r="TSL129" s="1"/>
      <c r="TSM129" s="1"/>
      <c r="TSO129" s="1"/>
      <c r="TSS129" s="18"/>
      <c r="TST129" s="1"/>
      <c r="TSU129" s="1"/>
      <c r="TSW129" s="1"/>
      <c r="TTA129" s="18"/>
      <c r="TTB129" s="1"/>
      <c r="TTC129" s="1"/>
      <c r="TTE129" s="1"/>
      <c r="TTI129" s="18"/>
      <c r="TTJ129" s="1"/>
      <c r="TTK129" s="1"/>
      <c r="TTM129" s="1"/>
      <c r="TTQ129" s="18"/>
      <c r="TTR129" s="1"/>
      <c r="TTS129" s="1"/>
      <c r="TTU129" s="1"/>
      <c r="TTY129" s="18"/>
      <c r="TTZ129" s="1"/>
      <c r="TUA129" s="1"/>
      <c r="TUC129" s="1"/>
      <c r="TUG129" s="18"/>
      <c r="TUH129" s="1"/>
      <c r="TUI129" s="1"/>
      <c r="TUK129" s="1"/>
      <c r="TUO129" s="18"/>
      <c r="TUP129" s="1"/>
      <c r="TUQ129" s="1"/>
      <c r="TUS129" s="1"/>
      <c r="TUW129" s="18"/>
      <c r="TUX129" s="1"/>
      <c r="TUY129" s="1"/>
      <c r="TVA129" s="1"/>
      <c r="TVE129" s="18"/>
      <c r="TVF129" s="1"/>
      <c r="TVG129" s="1"/>
      <c r="TVI129" s="1"/>
      <c r="TVM129" s="18"/>
      <c r="TVN129" s="1"/>
      <c r="TVO129" s="1"/>
      <c r="TVQ129" s="1"/>
      <c r="TVU129" s="18"/>
      <c r="TVV129" s="1"/>
      <c r="TVW129" s="1"/>
      <c r="TVY129" s="1"/>
      <c r="TWC129" s="18"/>
      <c r="TWD129" s="1"/>
      <c r="TWE129" s="1"/>
      <c r="TWG129" s="1"/>
      <c r="TWK129" s="18"/>
      <c r="TWL129" s="1"/>
      <c r="TWM129" s="1"/>
      <c r="TWO129" s="1"/>
      <c r="TWS129" s="18"/>
      <c r="TWT129" s="1"/>
      <c r="TWU129" s="1"/>
      <c r="TWW129" s="1"/>
      <c r="TXA129" s="18"/>
      <c r="TXB129" s="1"/>
      <c r="TXC129" s="1"/>
      <c r="TXE129" s="1"/>
      <c r="TXI129" s="18"/>
      <c r="TXJ129" s="1"/>
      <c r="TXK129" s="1"/>
      <c r="TXM129" s="1"/>
      <c r="TXQ129" s="18"/>
      <c r="TXR129" s="1"/>
      <c r="TXS129" s="1"/>
      <c r="TXU129" s="1"/>
      <c r="TXY129" s="18"/>
      <c r="TXZ129" s="1"/>
      <c r="TYA129" s="1"/>
      <c r="TYC129" s="1"/>
      <c r="TYG129" s="18"/>
      <c r="TYH129" s="1"/>
      <c r="TYI129" s="1"/>
      <c r="TYK129" s="1"/>
      <c r="TYO129" s="18"/>
      <c r="TYP129" s="1"/>
      <c r="TYQ129" s="1"/>
      <c r="TYS129" s="1"/>
      <c r="TYW129" s="18"/>
      <c r="TYX129" s="1"/>
      <c r="TYY129" s="1"/>
      <c r="TZA129" s="1"/>
      <c r="TZE129" s="18"/>
      <c r="TZF129" s="1"/>
      <c r="TZG129" s="1"/>
      <c r="TZI129" s="1"/>
      <c r="TZM129" s="18"/>
      <c r="TZN129" s="1"/>
      <c r="TZO129" s="1"/>
      <c r="TZQ129" s="1"/>
      <c r="TZU129" s="18"/>
      <c r="TZV129" s="1"/>
      <c r="TZW129" s="1"/>
      <c r="TZY129" s="1"/>
      <c r="UAC129" s="18"/>
      <c r="UAD129" s="1"/>
      <c r="UAE129" s="1"/>
      <c r="UAG129" s="1"/>
      <c r="UAK129" s="18"/>
      <c r="UAL129" s="1"/>
      <c r="UAM129" s="1"/>
      <c r="UAO129" s="1"/>
      <c r="UAS129" s="18"/>
      <c r="UAT129" s="1"/>
      <c r="UAU129" s="1"/>
      <c r="UAW129" s="1"/>
      <c r="UBA129" s="18"/>
      <c r="UBB129" s="1"/>
      <c r="UBC129" s="1"/>
      <c r="UBE129" s="1"/>
      <c r="UBI129" s="18"/>
      <c r="UBJ129" s="1"/>
      <c r="UBK129" s="1"/>
      <c r="UBM129" s="1"/>
      <c r="UBQ129" s="18"/>
      <c r="UBR129" s="1"/>
      <c r="UBS129" s="1"/>
      <c r="UBU129" s="1"/>
      <c r="UBY129" s="18"/>
      <c r="UBZ129" s="1"/>
      <c r="UCA129" s="1"/>
      <c r="UCC129" s="1"/>
      <c r="UCG129" s="18"/>
      <c r="UCH129" s="1"/>
      <c r="UCI129" s="1"/>
      <c r="UCK129" s="1"/>
      <c r="UCO129" s="18"/>
      <c r="UCP129" s="1"/>
      <c r="UCQ129" s="1"/>
      <c r="UCS129" s="1"/>
      <c r="UCW129" s="18"/>
      <c r="UCX129" s="1"/>
      <c r="UCY129" s="1"/>
      <c r="UDA129" s="1"/>
      <c r="UDE129" s="18"/>
      <c r="UDF129" s="1"/>
      <c r="UDG129" s="1"/>
      <c r="UDI129" s="1"/>
      <c r="UDM129" s="18"/>
      <c r="UDN129" s="1"/>
      <c r="UDO129" s="1"/>
      <c r="UDQ129" s="1"/>
      <c r="UDU129" s="18"/>
      <c r="UDV129" s="1"/>
      <c r="UDW129" s="1"/>
      <c r="UDY129" s="1"/>
      <c r="UEC129" s="18"/>
      <c r="UED129" s="1"/>
      <c r="UEE129" s="1"/>
      <c r="UEG129" s="1"/>
      <c r="UEK129" s="18"/>
      <c r="UEL129" s="1"/>
      <c r="UEM129" s="1"/>
      <c r="UEO129" s="1"/>
      <c r="UES129" s="18"/>
      <c r="UET129" s="1"/>
      <c r="UEU129" s="1"/>
      <c r="UEW129" s="1"/>
      <c r="UFA129" s="18"/>
      <c r="UFB129" s="1"/>
      <c r="UFC129" s="1"/>
      <c r="UFE129" s="1"/>
      <c r="UFI129" s="18"/>
      <c r="UFJ129" s="1"/>
      <c r="UFK129" s="1"/>
      <c r="UFM129" s="1"/>
      <c r="UFQ129" s="18"/>
      <c r="UFR129" s="1"/>
      <c r="UFS129" s="1"/>
      <c r="UFU129" s="1"/>
      <c r="UFY129" s="18"/>
      <c r="UFZ129" s="1"/>
      <c r="UGA129" s="1"/>
      <c r="UGC129" s="1"/>
      <c r="UGG129" s="18"/>
      <c r="UGH129" s="1"/>
      <c r="UGI129" s="1"/>
      <c r="UGK129" s="1"/>
      <c r="UGO129" s="18"/>
      <c r="UGP129" s="1"/>
      <c r="UGQ129" s="1"/>
      <c r="UGS129" s="1"/>
      <c r="UGW129" s="18"/>
      <c r="UGX129" s="1"/>
      <c r="UGY129" s="1"/>
      <c r="UHA129" s="1"/>
      <c r="UHE129" s="18"/>
      <c r="UHF129" s="1"/>
      <c r="UHG129" s="1"/>
      <c r="UHI129" s="1"/>
      <c r="UHM129" s="18"/>
      <c r="UHN129" s="1"/>
      <c r="UHO129" s="1"/>
      <c r="UHQ129" s="1"/>
      <c r="UHU129" s="18"/>
      <c r="UHV129" s="1"/>
      <c r="UHW129" s="1"/>
      <c r="UHY129" s="1"/>
      <c r="UIC129" s="18"/>
      <c r="UID129" s="1"/>
      <c r="UIE129" s="1"/>
      <c r="UIG129" s="1"/>
      <c r="UIK129" s="18"/>
      <c r="UIL129" s="1"/>
      <c r="UIM129" s="1"/>
      <c r="UIO129" s="1"/>
      <c r="UIS129" s="18"/>
      <c r="UIT129" s="1"/>
      <c r="UIU129" s="1"/>
      <c r="UIW129" s="1"/>
      <c r="UJA129" s="18"/>
      <c r="UJB129" s="1"/>
      <c r="UJC129" s="1"/>
      <c r="UJE129" s="1"/>
      <c r="UJI129" s="18"/>
      <c r="UJJ129" s="1"/>
      <c r="UJK129" s="1"/>
      <c r="UJM129" s="1"/>
      <c r="UJQ129" s="18"/>
      <c r="UJR129" s="1"/>
      <c r="UJS129" s="1"/>
      <c r="UJU129" s="1"/>
      <c r="UJY129" s="18"/>
      <c r="UJZ129" s="1"/>
      <c r="UKA129" s="1"/>
      <c r="UKC129" s="1"/>
      <c r="UKG129" s="18"/>
      <c r="UKH129" s="1"/>
      <c r="UKI129" s="1"/>
      <c r="UKK129" s="1"/>
      <c r="UKO129" s="18"/>
      <c r="UKP129" s="1"/>
      <c r="UKQ129" s="1"/>
      <c r="UKS129" s="1"/>
      <c r="UKW129" s="18"/>
      <c r="UKX129" s="1"/>
      <c r="UKY129" s="1"/>
      <c r="ULA129" s="1"/>
      <c r="ULE129" s="18"/>
      <c r="ULF129" s="1"/>
      <c r="ULG129" s="1"/>
      <c r="ULI129" s="1"/>
      <c r="ULM129" s="18"/>
      <c r="ULN129" s="1"/>
      <c r="ULO129" s="1"/>
      <c r="ULQ129" s="1"/>
      <c r="ULU129" s="18"/>
      <c r="ULV129" s="1"/>
      <c r="ULW129" s="1"/>
      <c r="ULY129" s="1"/>
      <c r="UMC129" s="18"/>
      <c r="UMD129" s="1"/>
      <c r="UME129" s="1"/>
      <c r="UMG129" s="1"/>
      <c r="UMK129" s="18"/>
      <c r="UML129" s="1"/>
      <c r="UMM129" s="1"/>
      <c r="UMO129" s="1"/>
      <c r="UMS129" s="18"/>
      <c r="UMT129" s="1"/>
      <c r="UMU129" s="1"/>
      <c r="UMW129" s="1"/>
      <c r="UNA129" s="18"/>
      <c r="UNB129" s="1"/>
      <c r="UNC129" s="1"/>
      <c r="UNE129" s="1"/>
      <c r="UNI129" s="18"/>
      <c r="UNJ129" s="1"/>
      <c r="UNK129" s="1"/>
      <c r="UNM129" s="1"/>
      <c r="UNQ129" s="18"/>
      <c r="UNR129" s="1"/>
      <c r="UNS129" s="1"/>
      <c r="UNU129" s="1"/>
      <c r="UNY129" s="18"/>
      <c r="UNZ129" s="1"/>
      <c r="UOA129" s="1"/>
      <c r="UOC129" s="1"/>
      <c r="UOG129" s="18"/>
      <c r="UOH129" s="1"/>
      <c r="UOI129" s="1"/>
      <c r="UOK129" s="1"/>
      <c r="UOO129" s="18"/>
      <c r="UOP129" s="1"/>
      <c r="UOQ129" s="1"/>
      <c r="UOS129" s="1"/>
      <c r="UOW129" s="18"/>
      <c r="UOX129" s="1"/>
      <c r="UOY129" s="1"/>
      <c r="UPA129" s="1"/>
      <c r="UPE129" s="18"/>
      <c r="UPF129" s="1"/>
      <c r="UPG129" s="1"/>
      <c r="UPI129" s="1"/>
      <c r="UPM129" s="18"/>
      <c r="UPN129" s="1"/>
      <c r="UPO129" s="1"/>
      <c r="UPQ129" s="1"/>
      <c r="UPU129" s="18"/>
      <c r="UPV129" s="1"/>
      <c r="UPW129" s="1"/>
      <c r="UPY129" s="1"/>
      <c r="UQC129" s="18"/>
      <c r="UQD129" s="1"/>
      <c r="UQE129" s="1"/>
      <c r="UQG129" s="1"/>
      <c r="UQK129" s="18"/>
      <c r="UQL129" s="1"/>
      <c r="UQM129" s="1"/>
      <c r="UQO129" s="1"/>
      <c r="UQS129" s="18"/>
      <c r="UQT129" s="1"/>
      <c r="UQU129" s="1"/>
      <c r="UQW129" s="1"/>
      <c r="URA129" s="18"/>
      <c r="URB129" s="1"/>
      <c r="URC129" s="1"/>
      <c r="URE129" s="1"/>
      <c r="URI129" s="18"/>
      <c r="URJ129" s="1"/>
      <c r="URK129" s="1"/>
      <c r="URM129" s="1"/>
      <c r="URQ129" s="18"/>
      <c r="URR129" s="1"/>
      <c r="URS129" s="1"/>
      <c r="URU129" s="1"/>
      <c r="URY129" s="18"/>
      <c r="URZ129" s="1"/>
      <c r="USA129" s="1"/>
      <c r="USC129" s="1"/>
      <c r="USG129" s="18"/>
      <c r="USH129" s="1"/>
      <c r="USI129" s="1"/>
      <c r="USK129" s="1"/>
      <c r="USO129" s="18"/>
      <c r="USP129" s="1"/>
      <c r="USQ129" s="1"/>
      <c r="USS129" s="1"/>
      <c r="USW129" s="18"/>
      <c r="USX129" s="1"/>
      <c r="USY129" s="1"/>
      <c r="UTA129" s="1"/>
      <c r="UTE129" s="18"/>
      <c r="UTF129" s="1"/>
      <c r="UTG129" s="1"/>
      <c r="UTI129" s="1"/>
      <c r="UTM129" s="18"/>
      <c r="UTN129" s="1"/>
      <c r="UTO129" s="1"/>
      <c r="UTQ129" s="1"/>
      <c r="UTU129" s="18"/>
      <c r="UTV129" s="1"/>
      <c r="UTW129" s="1"/>
      <c r="UTY129" s="1"/>
      <c r="UUC129" s="18"/>
      <c r="UUD129" s="1"/>
      <c r="UUE129" s="1"/>
      <c r="UUG129" s="1"/>
      <c r="UUK129" s="18"/>
      <c r="UUL129" s="1"/>
      <c r="UUM129" s="1"/>
      <c r="UUO129" s="1"/>
      <c r="UUS129" s="18"/>
      <c r="UUT129" s="1"/>
      <c r="UUU129" s="1"/>
      <c r="UUW129" s="1"/>
      <c r="UVA129" s="18"/>
      <c r="UVB129" s="1"/>
      <c r="UVC129" s="1"/>
      <c r="UVE129" s="1"/>
      <c r="UVI129" s="18"/>
      <c r="UVJ129" s="1"/>
      <c r="UVK129" s="1"/>
      <c r="UVM129" s="1"/>
      <c r="UVQ129" s="18"/>
      <c r="UVR129" s="1"/>
      <c r="UVS129" s="1"/>
      <c r="UVU129" s="1"/>
      <c r="UVY129" s="18"/>
      <c r="UVZ129" s="1"/>
      <c r="UWA129" s="1"/>
      <c r="UWC129" s="1"/>
      <c r="UWG129" s="18"/>
      <c r="UWH129" s="1"/>
      <c r="UWI129" s="1"/>
      <c r="UWK129" s="1"/>
      <c r="UWO129" s="18"/>
      <c r="UWP129" s="1"/>
      <c r="UWQ129" s="1"/>
      <c r="UWS129" s="1"/>
      <c r="UWW129" s="18"/>
      <c r="UWX129" s="1"/>
      <c r="UWY129" s="1"/>
      <c r="UXA129" s="1"/>
      <c r="UXE129" s="18"/>
      <c r="UXF129" s="1"/>
      <c r="UXG129" s="1"/>
      <c r="UXI129" s="1"/>
      <c r="UXM129" s="18"/>
      <c r="UXN129" s="1"/>
      <c r="UXO129" s="1"/>
      <c r="UXQ129" s="1"/>
      <c r="UXU129" s="18"/>
      <c r="UXV129" s="1"/>
      <c r="UXW129" s="1"/>
      <c r="UXY129" s="1"/>
      <c r="UYC129" s="18"/>
      <c r="UYD129" s="1"/>
      <c r="UYE129" s="1"/>
      <c r="UYG129" s="1"/>
      <c r="UYK129" s="18"/>
      <c r="UYL129" s="1"/>
      <c r="UYM129" s="1"/>
      <c r="UYO129" s="1"/>
      <c r="UYS129" s="18"/>
      <c r="UYT129" s="1"/>
      <c r="UYU129" s="1"/>
      <c r="UYW129" s="1"/>
      <c r="UZA129" s="18"/>
      <c r="UZB129" s="1"/>
      <c r="UZC129" s="1"/>
      <c r="UZE129" s="1"/>
      <c r="UZI129" s="18"/>
      <c r="UZJ129" s="1"/>
      <c r="UZK129" s="1"/>
      <c r="UZM129" s="1"/>
      <c r="UZQ129" s="18"/>
      <c r="UZR129" s="1"/>
      <c r="UZS129" s="1"/>
      <c r="UZU129" s="1"/>
      <c r="UZY129" s="18"/>
      <c r="UZZ129" s="1"/>
      <c r="VAA129" s="1"/>
      <c r="VAC129" s="1"/>
      <c r="VAG129" s="18"/>
      <c r="VAH129" s="1"/>
      <c r="VAI129" s="1"/>
      <c r="VAK129" s="1"/>
      <c r="VAO129" s="18"/>
      <c r="VAP129" s="1"/>
      <c r="VAQ129" s="1"/>
      <c r="VAS129" s="1"/>
      <c r="VAW129" s="18"/>
      <c r="VAX129" s="1"/>
      <c r="VAY129" s="1"/>
      <c r="VBA129" s="1"/>
      <c r="VBE129" s="18"/>
      <c r="VBF129" s="1"/>
      <c r="VBG129" s="1"/>
      <c r="VBI129" s="1"/>
      <c r="VBM129" s="18"/>
      <c r="VBN129" s="1"/>
      <c r="VBO129" s="1"/>
      <c r="VBQ129" s="1"/>
      <c r="VBU129" s="18"/>
      <c r="VBV129" s="1"/>
      <c r="VBW129" s="1"/>
      <c r="VBY129" s="1"/>
      <c r="VCC129" s="18"/>
      <c r="VCD129" s="1"/>
      <c r="VCE129" s="1"/>
      <c r="VCG129" s="1"/>
      <c r="VCK129" s="18"/>
      <c r="VCL129" s="1"/>
      <c r="VCM129" s="1"/>
      <c r="VCO129" s="1"/>
      <c r="VCS129" s="18"/>
      <c r="VCT129" s="1"/>
      <c r="VCU129" s="1"/>
      <c r="VCW129" s="1"/>
      <c r="VDA129" s="18"/>
      <c r="VDB129" s="1"/>
      <c r="VDC129" s="1"/>
      <c r="VDE129" s="1"/>
      <c r="VDI129" s="18"/>
      <c r="VDJ129" s="1"/>
      <c r="VDK129" s="1"/>
      <c r="VDM129" s="1"/>
      <c r="VDQ129" s="18"/>
      <c r="VDR129" s="1"/>
      <c r="VDS129" s="1"/>
      <c r="VDU129" s="1"/>
      <c r="VDY129" s="18"/>
      <c r="VDZ129" s="1"/>
      <c r="VEA129" s="1"/>
      <c r="VEC129" s="1"/>
      <c r="VEG129" s="18"/>
      <c r="VEH129" s="1"/>
      <c r="VEI129" s="1"/>
      <c r="VEK129" s="1"/>
      <c r="VEO129" s="18"/>
      <c r="VEP129" s="1"/>
      <c r="VEQ129" s="1"/>
      <c r="VES129" s="1"/>
      <c r="VEW129" s="18"/>
      <c r="VEX129" s="1"/>
      <c r="VEY129" s="1"/>
      <c r="VFA129" s="1"/>
      <c r="VFE129" s="18"/>
      <c r="VFF129" s="1"/>
      <c r="VFG129" s="1"/>
      <c r="VFI129" s="1"/>
      <c r="VFM129" s="18"/>
      <c r="VFN129" s="1"/>
      <c r="VFO129" s="1"/>
      <c r="VFQ129" s="1"/>
      <c r="VFU129" s="18"/>
      <c r="VFV129" s="1"/>
      <c r="VFW129" s="1"/>
      <c r="VFY129" s="1"/>
      <c r="VGC129" s="18"/>
      <c r="VGD129" s="1"/>
      <c r="VGE129" s="1"/>
      <c r="VGG129" s="1"/>
      <c r="VGK129" s="18"/>
      <c r="VGL129" s="1"/>
      <c r="VGM129" s="1"/>
      <c r="VGO129" s="1"/>
      <c r="VGS129" s="18"/>
      <c r="VGT129" s="1"/>
      <c r="VGU129" s="1"/>
      <c r="VGW129" s="1"/>
      <c r="VHA129" s="18"/>
      <c r="VHB129" s="1"/>
      <c r="VHC129" s="1"/>
      <c r="VHE129" s="1"/>
      <c r="VHI129" s="18"/>
      <c r="VHJ129" s="1"/>
      <c r="VHK129" s="1"/>
      <c r="VHM129" s="1"/>
      <c r="VHQ129" s="18"/>
      <c r="VHR129" s="1"/>
      <c r="VHS129" s="1"/>
      <c r="VHU129" s="1"/>
      <c r="VHY129" s="18"/>
      <c r="VHZ129" s="1"/>
      <c r="VIA129" s="1"/>
      <c r="VIC129" s="1"/>
      <c r="VIG129" s="18"/>
      <c r="VIH129" s="1"/>
      <c r="VII129" s="1"/>
      <c r="VIK129" s="1"/>
      <c r="VIO129" s="18"/>
      <c r="VIP129" s="1"/>
      <c r="VIQ129" s="1"/>
      <c r="VIS129" s="1"/>
      <c r="VIW129" s="18"/>
      <c r="VIX129" s="1"/>
      <c r="VIY129" s="1"/>
      <c r="VJA129" s="1"/>
      <c r="VJE129" s="18"/>
      <c r="VJF129" s="1"/>
      <c r="VJG129" s="1"/>
      <c r="VJI129" s="1"/>
      <c r="VJM129" s="18"/>
      <c r="VJN129" s="1"/>
      <c r="VJO129" s="1"/>
      <c r="VJQ129" s="1"/>
      <c r="VJU129" s="18"/>
      <c r="VJV129" s="1"/>
      <c r="VJW129" s="1"/>
      <c r="VJY129" s="1"/>
      <c r="VKC129" s="18"/>
      <c r="VKD129" s="1"/>
      <c r="VKE129" s="1"/>
      <c r="VKG129" s="1"/>
      <c r="VKK129" s="18"/>
      <c r="VKL129" s="1"/>
      <c r="VKM129" s="1"/>
      <c r="VKO129" s="1"/>
      <c r="VKS129" s="18"/>
      <c r="VKT129" s="1"/>
      <c r="VKU129" s="1"/>
      <c r="VKW129" s="1"/>
      <c r="VLA129" s="18"/>
      <c r="VLB129" s="1"/>
      <c r="VLC129" s="1"/>
      <c r="VLE129" s="1"/>
      <c r="VLI129" s="18"/>
      <c r="VLJ129" s="1"/>
      <c r="VLK129" s="1"/>
      <c r="VLM129" s="1"/>
      <c r="VLQ129" s="18"/>
      <c r="VLR129" s="1"/>
      <c r="VLS129" s="1"/>
      <c r="VLU129" s="1"/>
      <c r="VLY129" s="18"/>
      <c r="VLZ129" s="1"/>
      <c r="VMA129" s="1"/>
      <c r="VMC129" s="1"/>
      <c r="VMG129" s="18"/>
      <c r="VMH129" s="1"/>
      <c r="VMI129" s="1"/>
      <c r="VMK129" s="1"/>
      <c r="VMO129" s="18"/>
      <c r="VMP129" s="1"/>
      <c r="VMQ129" s="1"/>
      <c r="VMS129" s="1"/>
      <c r="VMW129" s="18"/>
      <c r="VMX129" s="1"/>
      <c r="VMY129" s="1"/>
      <c r="VNA129" s="1"/>
      <c r="VNE129" s="18"/>
      <c r="VNF129" s="1"/>
      <c r="VNG129" s="1"/>
      <c r="VNI129" s="1"/>
      <c r="VNM129" s="18"/>
      <c r="VNN129" s="1"/>
      <c r="VNO129" s="1"/>
      <c r="VNQ129" s="1"/>
      <c r="VNU129" s="18"/>
      <c r="VNV129" s="1"/>
      <c r="VNW129" s="1"/>
      <c r="VNY129" s="1"/>
      <c r="VOC129" s="18"/>
      <c r="VOD129" s="1"/>
      <c r="VOE129" s="1"/>
      <c r="VOG129" s="1"/>
      <c r="VOK129" s="18"/>
      <c r="VOL129" s="1"/>
      <c r="VOM129" s="1"/>
      <c r="VOO129" s="1"/>
      <c r="VOS129" s="18"/>
      <c r="VOT129" s="1"/>
      <c r="VOU129" s="1"/>
      <c r="VOW129" s="1"/>
      <c r="VPA129" s="18"/>
      <c r="VPB129" s="1"/>
      <c r="VPC129" s="1"/>
      <c r="VPE129" s="1"/>
      <c r="VPI129" s="18"/>
      <c r="VPJ129" s="1"/>
      <c r="VPK129" s="1"/>
      <c r="VPM129" s="1"/>
      <c r="VPQ129" s="18"/>
      <c r="VPR129" s="1"/>
      <c r="VPS129" s="1"/>
      <c r="VPU129" s="1"/>
      <c r="VPY129" s="18"/>
      <c r="VPZ129" s="1"/>
      <c r="VQA129" s="1"/>
      <c r="VQC129" s="1"/>
      <c r="VQG129" s="18"/>
      <c r="VQH129" s="1"/>
      <c r="VQI129" s="1"/>
      <c r="VQK129" s="1"/>
      <c r="VQO129" s="18"/>
      <c r="VQP129" s="1"/>
      <c r="VQQ129" s="1"/>
      <c r="VQS129" s="1"/>
      <c r="VQW129" s="18"/>
      <c r="VQX129" s="1"/>
      <c r="VQY129" s="1"/>
      <c r="VRA129" s="1"/>
      <c r="VRE129" s="18"/>
      <c r="VRF129" s="1"/>
      <c r="VRG129" s="1"/>
      <c r="VRI129" s="1"/>
      <c r="VRM129" s="18"/>
      <c r="VRN129" s="1"/>
      <c r="VRO129" s="1"/>
      <c r="VRQ129" s="1"/>
      <c r="VRU129" s="18"/>
      <c r="VRV129" s="1"/>
      <c r="VRW129" s="1"/>
      <c r="VRY129" s="1"/>
      <c r="VSC129" s="18"/>
      <c r="VSD129" s="1"/>
      <c r="VSE129" s="1"/>
      <c r="VSG129" s="1"/>
      <c r="VSK129" s="18"/>
      <c r="VSL129" s="1"/>
      <c r="VSM129" s="1"/>
      <c r="VSO129" s="1"/>
      <c r="VSS129" s="18"/>
      <c r="VST129" s="1"/>
      <c r="VSU129" s="1"/>
      <c r="VSW129" s="1"/>
      <c r="VTA129" s="18"/>
      <c r="VTB129" s="1"/>
      <c r="VTC129" s="1"/>
      <c r="VTE129" s="1"/>
      <c r="VTI129" s="18"/>
      <c r="VTJ129" s="1"/>
      <c r="VTK129" s="1"/>
      <c r="VTM129" s="1"/>
      <c r="VTQ129" s="18"/>
      <c r="VTR129" s="1"/>
      <c r="VTS129" s="1"/>
      <c r="VTU129" s="1"/>
      <c r="VTY129" s="18"/>
      <c r="VTZ129" s="1"/>
      <c r="VUA129" s="1"/>
      <c r="VUC129" s="1"/>
      <c r="VUG129" s="18"/>
      <c r="VUH129" s="1"/>
      <c r="VUI129" s="1"/>
      <c r="VUK129" s="1"/>
      <c r="VUO129" s="18"/>
      <c r="VUP129" s="1"/>
      <c r="VUQ129" s="1"/>
      <c r="VUS129" s="1"/>
      <c r="VUW129" s="18"/>
      <c r="VUX129" s="1"/>
      <c r="VUY129" s="1"/>
      <c r="VVA129" s="1"/>
      <c r="VVE129" s="18"/>
      <c r="VVF129" s="1"/>
      <c r="VVG129" s="1"/>
      <c r="VVI129" s="1"/>
      <c r="VVM129" s="18"/>
      <c r="VVN129" s="1"/>
      <c r="VVO129" s="1"/>
      <c r="VVQ129" s="1"/>
      <c r="VVU129" s="18"/>
      <c r="VVV129" s="1"/>
      <c r="VVW129" s="1"/>
      <c r="VVY129" s="1"/>
      <c r="VWC129" s="18"/>
      <c r="VWD129" s="1"/>
      <c r="VWE129" s="1"/>
      <c r="VWG129" s="1"/>
      <c r="VWK129" s="18"/>
      <c r="VWL129" s="1"/>
      <c r="VWM129" s="1"/>
      <c r="VWO129" s="1"/>
      <c r="VWS129" s="18"/>
      <c r="VWT129" s="1"/>
      <c r="VWU129" s="1"/>
      <c r="VWW129" s="1"/>
      <c r="VXA129" s="18"/>
      <c r="VXB129" s="1"/>
      <c r="VXC129" s="1"/>
      <c r="VXE129" s="1"/>
      <c r="VXI129" s="18"/>
      <c r="VXJ129" s="1"/>
      <c r="VXK129" s="1"/>
      <c r="VXM129" s="1"/>
      <c r="VXQ129" s="18"/>
      <c r="VXR129" s="1"/>
      <c r="VXS129" s="1"/>
      <c r="VXU129" s="1"/>
      <c r="VXY129" s="18"/>
      <c r="VXZ129" s="1"/>
      <c r="VYA129" s="1"/>
      <c r="VYC129" s="1"/>
      <c r="VYG129" s="18"/>
      <c r="VYH129" s="1"/>
      <c r="VYI129" s="1"/>
      <c r="VYK129" s="1"/>
      <c r="VYO129" s="18"/>
      <c r="VYP129" s="1"/>
      <c r="VYQ129" s="1"/>
      <c r="VYS129" s="1"/>
      <c r="VYW129" s="18"/>
      <c r="VYX129" s="1"/>
      <c r="VYY129" s="1"/>
      <c r="VZA129" s="1"/>
      <c r="VZE129" s="18"/>
      <c r="VZF129" s="1"/>
      <c r="VZG129" s="1"/>
      <c r="VZI129" s="1"/>
      <c r="VZM129" s="18"/>
      <c r="VZN129" s="1"/>
      <c r="VZO129" s="1"/>
      <c r="VZQ129" s="1"/>
      <c r="VZU129" s="18"/>
      <c r="VZV129" s="1"/>
      <c r="VZW129" s="1"/>
      <c r="VZY129" s="1"/>
      <c r="WAC129" s="18"/>
      <c r="WAD129" s="1"/>
      <c r="WAE129" s="1"/>
      <c r="WAG129" s="1"/>
      <c r="WAK129" s="18"/>
      <c r="WAL129" s="1"/>
      <c r="WAM129" s="1"/>
      <c r="WAO129" s="1"/>
      <c r="WAS129" s="18"/>
      <c r="WAT129" s="1"/>
      <c r="WAU129" s="1"/>
      <c r="WAW129" s="1"/>
      <c r="WBA129" s="18"/>
      <c r="WBB129" s="1"/>
      <c r="WBC129" s="1"/>
      <c r="WBE129" s="1"/>
      <c r="WBI129" s="18"/>
      <c r="WBJ129" s="1"/>
      <c r="WBK129" s="1"/>
      <c r="WBM129" s="1"/>
      <c r="WBQ129" s="18"/>
      <c r="WBR129" s="1"/>
      <c r="WBS129" s="1"/>
      <c r="WBU129" s="1"/>
      <c r="WBY129" s="18"/>
      <c r="WBZ129" s="1"/>
      <c r="WCA129" s="1"/>
      <c r="WCC129" s="1"/>
      <c r="WCG129" s="18"/>
      <c r="WCH129" s="1"/>
      <c r="WCI129" s="1"/>
      <c r="WCK129" s="1"/>
      <c r="WCO129" s="18"/>
      <c r="WCP129" s="1"/>
      <c r="WCQ129" s="1"/>
      <c r="WCS129" s="1"/>
      <c r="WCW129" s="18"/>
      <c r="WCX129" s="1"/>
      <c r="WCY129" s="1"/>
      <c r="WDA129" s="1"/>
      <c r="WDE129" s="18"/>
      <c r="WDF129" s="1"/>
      <c r="WDG129" s="1"/>
      <c r="WDI129" s="1"/>
      <c r="WDM129" s="18"/>
      <c r="WDN129" s="1"/>
      <c r="WDO129" s="1"/>
      <c r="WDQ129" s="1"/>
      <c r="WDU129" s="18"/>
      <c r="WDV129" s="1"/>
      <c r="WDW129" s="1"/>
      <c r="WDY129" s="1"/>
      <c r="WEC129" s="18"/>
      <c r="WED129" s="1"/>
      <c r="WEE129" s="1"/>
      <c r="WEG129" s="1"/>
      <c r="WEK129" s="18"/>
      <c r="WEL129" s="1"/>
      <c r="WEM129" s="1"/>
      <c r="WEO129" s="1"/>
      <c r="WES129" s="18"/>
      <c r="WET129" s="1"/>
      <c r="WEU129" s="1"/>
      <c r="WEW129" s="1"/>
      <c r="WFA129" s="18"/>
      <c r="WFB129" s="1"/>
      <c r="WFC129" s="1"/>
      <c r="WFE129" s="1"/>
      <c r="WFI129" s="18"/>
      <c r="WFJ129" s="1"/>
      <c r="WFK129" s="1"/>
      <c r="WFM129" s="1"/>
      <c r="WFQ129" s="18"/>
      <c r="WFR129" s="1"/>
      <c r="WFS129" s="1"/>
      <c r="WFU129" s="1"/>
      <c r="WFY129" s="18"/>
      <c r="WFZ129" s="1"/>
      <c r="WGA129" s="1"/>
      <c r="WGC129" s="1"/>
      <c r="WGG129" s="18"/>
      <c r="WGH129" s="1"/>
      <c r="WGI129" s="1"/>
      <c r="WGK129" s="1"/>
      <c r="WGO129" s="18"/>
      <c r="WGP129" s="1"/>
      <c r="WGQ129" s="1"/>
      <c r="WGS129" s="1"/>
      <c r="WGW129" s="18"/>
      <c r="WGX129" s="1"/>
      <c r="WGY129" s="1"/>
      <c r="WHA129" s="1"/>
      <c r="WHE129" s="18"/>
      <c r="WHF129" s="1"/>
      <c r="WHG129" s="1"/>
      <c r="WHI129" s="1"/>
      <c r="WHM129" s="18"/>
      <c r="WHN129" s="1"/>
      <c r="WHO129" s="1"/>
      <c r="WHQ129" s="1"/>
      <c r="WHU129" s="18"/>
      <c r="WHV129" s="1"/>
      <c r="WHW129" s="1"/>
      <c r="WHY129" s="1"/>
      <c r="WIC129" s="18"/>
      <c r="WID129" s="1"/>
      <c r="WIE129" s="1"/>
      <c r="WIG129" s="1"/>
      <c r="WIK129" s="18"/>
      <c r="WIL129" s="1"/>
      <c r="WIM129" s="1"/>
      <c r="WIO129" s="1"/>
      <c r="WIS129" s="18"/>
      <c r="WIT129" s="1"/>
      <c r="WIU129" s="1"/>
      <c r="WIW129" s="1"/>
      <c r="WJA129" s="18"/>
      <c r="WJB129" s="1"/>
      <c r="WJC129" s="1"/>
      <c r="WJE129" s="1"/>
      <c r="WJI129" s="18"/>
      <c r="WJJ129" s="1"/>
      <c r="WJK129" s="1"/>
      <c r="WJM129" s="1"/>
      <c r="WJQ129" s="18"/>
      <c r="WJR129" s="1"/>
      <c r="WJS129" s="1"/>
      <c r="WJU129" s="1"/>
      <c r="WJY129" s="18"/>
      <c r="WJZ129" s="1"/>
      <c r="WKA129" s="1"/>
      <c r="WKC129" s="1"/>
      <c r="WKG129" s="18"/>
      <c r="WKH129" s="1"/>
      <c r="WKI129" s="1"/>
      <c r="WKK129" s="1"/>
      <c r="WKO129" s="18"/>
      <c r="WKP129" s="1"/>
      <c r="WKQ129" s="1"/>
      <c r="WKS129" s="1"/>
      <c r="WKW129" s="18"/>
      <c r="WKX129" s="1"/>
      <c r="WKY129" s="1"/>
      <c r="WLA129" s="1"/>
      <c r="WLE129" s="18"/>
      <c r="WLF129" s="1"/>
      <c r="WLG129" s="1"/>
      <c r="WLI129" s="1"/>
      <c r="WLM129" s="18"/>
      <c r="WLN129" s="1"/>
      <c r="WLO129" s="1"/>
      <c r="WLQ129" s="1"/>
      <c r="WLU129" s="18"/>
      <c r="WLV129" s="1"/>
      <c r="WLW129" s="1"/>
      <c r="WLY129" s="1"/>
      <c r="WMC129" s="18"/>
      <c r="WMD129" s="1"/>
      <c r="WME129" s="1"/>
      <c r="WMG129" s="1"/>
      <c r="WMK129" s="18"/>
      <c r="WML129" s="1"/>
      <c r="WMM129" s="1"/>
      <c r="WMO129" s="1"/>
      <c r="WMS129" s="18"/>
      <c r="WMT129" s="1"/>
      <c r="WMU129" s="1"/>
      <c r="WMW129" s="1"/>
      <c r="WNA129" s="18"/>
      <c r="WNB129" s="1"/>
      <c r="WNC129" s="1"/>
      <c r="WNE129" s="1"/>
      <c r="WNI129" s="18"/>
      <c r="WNJ129" s="1"/>
      <c r="WNK129" s="1"/>
      <c r="WNM129" s="1"/>
      <c r="WNQ129" s="18"/>
      <c r="WNR129" s="1"/>
      <c r="WNS129" s="1"/>
      <c r="WNU129" s="1"/>
      <c r="WNY129" s="18"/>
      <c r="WNZ129" s="1"/>
      <c r="WOA129" s="1"/>
      <c r="WOC129" s="1"/>
      <c r="WOG129" s="18"/>
      <c r="WOH129" s="1"/>
      <c r="WOI129" s="1"/>
      <c r="WOK129" s="1"/>
      <c r="WOO129" s="18"/>
      <c r="WOP129" s="1"/>
      <c r="WOQ129" s="1"/>
      <c r="WOS129" s="1"/>
      <c r="WOW129" s="18"/>
      <c r="WOX129" s="1"/>
      <c r="WOY129" s="1"/>
      <c r="WPA129" s="1"/>
      <c r="WPE129" s="18"/>
      <c r="WPF129" s="1"/>
      <c r="WPG129" s="1"/>
      <c r="WPI129" s="1"/>
      <c r="WPM129" s="18"/>
      <c r="WPN129" s="1"/>
      <c r="WPO129" s="1"/>
      <c r="WPQ129" s="1"/>
      <c r="WPU129" s="18"/>
      <c r="WPV129" s="1"/>
      <c r="WPW129" s="1"/>
      <c r="WPY129" s="1"/>
      <c r="WQC129" s="18"/>
      <c r="WQD129" s="1"/>
      <c r="WQE129" s="1"/>
      <c r="WQG129" s="1"/>
      <c r="WQK129" s="18"/>
      <c r="WQL129" s="1"/>
      <c r="WQM129" s="1"/>
      <c r="WQO129" s="1"/>
      <c r="WQS129" s="18"/>
      <c r="WQT129" s="1"/>
      <c r="WQU129" s="1"/>
      <c r="WQW129" s="1"/>
      <c r="WRA129" s="18"/>
      <c r="WRB129" s="1"/>
      <c r="WRC129" s="1"/>
      <c r="WRE129" s="1"/>
      <c r="WRI129" s="18"/>
      <c r="WRJ129" s="1"/>
      <c r="WRK129" s="1"/>
      <c r="WRM129" s="1"/>
      <c r="WRQ129" s="18"/>
      <c r="WRR129" s="1"/>
      <c r="WRS129" s="1"/>
      <c r="WRU129" s="1"/>
      <c r="WRY129" s="18"/>
      <c r="WRZ129" s="1"/>
      <c r="WSA129" s="1"/>
      <c r="WSC129" s="1"/>
      <c r="WSG129" s="18"/>
      <c r="WSH129" s="1"/>
      <c r="WSI129" s="1"/>
      <c r="WSK129" s="1"/>
      <c r="WSO129" s="18"/>
      <c r="WSP129" s="1"/>
      <c r="WSQ129" s="1"/>
      <c r="WSS129" s="1"/>
      <c r="WSW129" s="18"/>
      <c r="WSX129" s="1"/>
      <c r="WSY129" s="1"/>
      <c r="WTA129" s="1"/>
      <c r="WTE129" s="18"/>
      <c r="WTF129" s="1"/>
      <c r="WTG129" s="1"/>
      <c r="WTI129" s="1"/>
      <c r="WTM129" s="18"/>
      <c r="WTN129" s="1"/>
      <c r="WTO129" s="1"/>
      <c r="WTQ129" s="1"/>
      <c r="WTU129" s="18"/>
      <c r="WTV129" s="1"/>
      <c r="WTW129" s="1"/>
      <c r="WTY129" s="1"/>
      <c r="WUC129" s="18"/>
      <c r="WUD129" s="1"/>
      <c r="WUE129" s="1"/>
      <c r="WUG129" s="1"/>
      <c r="WUK129" s="18"/>
      <c r="WUL129" s="1"/>
      <c r="WUM129" s="1"/>
      <c r="WUO129" s="1"/>
      <c r="WUS129" s="18"/>
      <c r="WUT129" s="1"/>
      <c r="WUU129" s="1"/>
      <c r="WUW129" s="1"/>
      <c r="WVA129" s="18"/>
      <c r="WVB129" s="1"/>
      <c r="WVC129" s="1"/>
      <c r="WVE129" s="1"/>
      <c r="WVI129" s="18"/>
      <c r="WVJ129" s="1"/>
      <c r="WVK129" s="1"/>
      <c r="WVM129" s="1"/>
      <c r="WVQ129" s="18"/>
      <c r="WVR129" s="1"/>
      <c r="WVS129" s="1"/>
      <c r="WVU129" s="1"/>
      <c r="WVY129" s="18"/>
      <c r="WVZ129" s="1"/>
      <c r="WWA129" s="1"/>
      <c r="WWC129" s="1"/>
      <c r="WWG129" s="18"/>
      <c r="WWH129" s="1"/>
      <c r="WWI129" s="1"/>
      <c r="WWK129" s="1"/>
      <c r="WWO129" s="18"/>
      <c r="WWP129" s="1"/>
      <c r="WWQ129" s="1"/>
      <c r="WWS129" s="1"/>
      <c r="WWW129" s="18"/>
      <c r="WWX129" s="1"/>
      <c r="WWY129" s="1"/>
      <c r="WXA129" s="1"/>
      <c r="WXE129" s="18"/>
      <c r="WXF129" s="1"/>
      <c r="WXG129" s="1"/>
      <c r="WXI129" s="1"/>
      <c r="WXM129" s="18"/>
      <c r="WXN129" s="1"/>
      <c r="WXO129" s="1"/>
      <c r="WXQ129" s="1"/>
      <c r="WXU129" s="18"/>
      <c r="WXV129" s="1"/>
      <c r="WXW129" s="1"/>
      <c r="WXY129" s="1"/>
      <c r="WYC129" s="18"/>
      <c r="WYD129" s="1"/>
      <c r="WYE129" s="1"/>
      <c r="WYG129" s="1"/>
      <c r="WYK129" s="18"/>
      <c r="WYL129" s="1"/>
      <c r="WYM129" s="1"/>
      <c r="WYO129" s="1"/>
      <c r="WYS129" s="18"/>
      <c r="WYT129" s="1"/>
      <c r="WYU129" s="1"/>
      <c r="WYW129" s="1"/>
      <c r="WZA129" s="18"/>
      <c r="WZB129" s="1"/>
      <c r="WZC129" s="1"/>
      <c r="WZE129" s="1"/>
      <c r="WZI129" s="18"/>
      <c r="WZJ129" s="1"/>
      <c r="WZK129" s="1"/>
      <c r="WZM129" s="1"/>
      <c r="WZQ129" s="18"/>
      <c r="WZR129" s="1"/>
      <c r="WZS129" s="1"/>
      <c r="WZU129" s="1"/>
      <c r="WZY129" s="18"/>
      <c r="WZZ129" s="1"/>
      <c r="XAA129" s="1"/>
      <c r="XAC129" s="1"/>
      <c r="XAG129" s="18"/>
      <c r="XAH129" s="1"/>
      <c r="XAI129" s="1"/>
      <c r="XAK129" s="1"/>
      <c r="XAO129" s="18"/>
      <c r="XAP129" s="1"/>
      <c r="XAQ129" s="1"/>
      <c r="XAS129" s="1"/>
      <c r="XAW129" s="18"/>
      <c r="XAX129" s="1"/>
      <c r="XAY129" s="1"/>
      <c r="XBA129" s="1"/>
      <c r="XBE129" s="18"/>
      <c r="XBF129" s="1"/>
      <c r="XBG129" s="1"/>
      <c r="XBI129" s="1"/>
      <c r="XBM129" s="18"/>
      <c r="XBN129" s="1"/>
      <c r="XBO129" s="1"/>
      <c r="XBQ129" s="1"/>
      <c r="XBU129" s="18"/>
      <c r="XBV129" s="1"/>
      <c r="XBW129" s="1"/>
      <c r="XBY129" s="1"/>
      <c r="XCC129" s="18"/>
      <c r="XCD129" s="1"/>
      <c r="XCE129" s="1"/>
      <c r="XCG129" s="1"/>
      <c r="XCK129" s="18"/>
      <c r="XCL129" s="1"/>
      <c r="XCM129" s="1"/>
      <c r="XCO129" s="1"/>
      <c r="XCS129" s="18"/>
      <c r="XCT129" s="1"/>
      <c r="XCU129" s="1"/>
      <c r="XCW129" s="1"/>
      <c r="XDA129" s="18"/>
      <c r="XDB129" s="1"/>
      <c r="XDC129" s="1"/>
      <c r="XDE129" s="1"/>
      <c r="XDI129" s="18"/>
      <c r="XDJ129" s="1"/>
      <c r="XDK129" s="1"/>
      <c r="XDM129" s="1"/>
      <c r="XDQ129" s="18"/>
      <c r="XDR129" s="1"/>
      <c r="XDS129" s="1"/>
      <c r="XDU129" s="1"/>
      <c r="XDY129" s="18"/>
      <c r="XDZ129" s="1"/>
      <c r="XEA129" s="1"/>
      <c r="XEC129" s="1"/>
      <c r="XEG129" s="18"/>
      <c r="XEH129" s="1"/>
      <c r="XEI129" s="1"/>
      <c r="XEK129" s="1"/>
      <c r="XEO129" s="18"/>
      <c r="XEP129" s="1"/>
      <c r="XEQ129" s="1"/>
      <c r="XES129" s="1"/>
      <c r="XEW129" s="18"/>
      <c r="XEX129" s="1"/>
      <c r="XEY129" s="1"/>
      <c r="XFA129" s="1"/>
    </row>
    <row r="130" spans="1:1023 1025:2047 2049:3071 3073:4095 4097:5119 5121:6143 6145:7167 7169:8191 8193:9215 9217:10239 10241:11263 11265:12287 12289:13311 13313:14335 14337:15359 15361:16383">
      <c r="A130" s="18">
        <v>69096</v>
      </c>
      <c r="B130" s="1"/>
      <c r="C130" s="1">
        <v>1</v>
      </c>
      <c r="D130"/>
      <c r="E130" s="1"/>
      <c r="F130"/>
      <c r="G130"/>
      <c r="H130" t="s">
        <v>71</v>
      </c>
      <c r="I130" s="18"/>
      <c r="J130" s="1"/>
      <c r="K130" s="1"/>
      <c r="M130" s="1"/>
      <c r="Q130" s="18"/>
      <c r="R130" s="1"/>
      <c r="S130" s="1"/>
      <c r="U130" s="1"/>
      <c r="Y130" s="18"/>
      <c r="Z130" s="1"/>
      <c r="AA130" s="1"/>
      <c r="AC130" s="1"/>
      <c r="AG130" s="18"/>
      <c r="AH130" s="1"/>
      <c r="AI130" s="1"/>
      <c r="AK130" s="1"/>
      <c r="AO130" s="18"/>
      <c r="AP130" s="1"/>
      <c r="AQ130" s="1"/>
      <c r="AS130" s="1"/>
      <c r="AW130" s="18"/>
      <c r="AX130" s="1"/>
      <c r="AY130" s="1"/>
      <c r="BA130" s="1"/>
      <c r="BE130" s="18"/>
      <c r="BF130" s="1"/>
      <c r="BG130" s="1"/>
      <c r="BI130" s="1"/>
      <c r="BM130" s="18"/>
      <c r="BN130" s="1"/>
      <c r="BO130" s="1"/>
      <c r="BQ130" s="1"/>
      <c r="BU130" s="18"/>
      <c r="BV130" s="1"/>
      <c r="BW130" s="1"/>
      <c r="BY130" s="1"/>
      <c r="CC130" s="18"/>
      <c r="CD130" s="1"/>
      <c r="CE130" s="1"/>
      <c r="CG130" s="1"/>
      <c r="CK130" s="18"/>
      <c r="CL130" s="1"/>
      <c r="CM130" s="1"/>
      <c r="CO130" s="1"/>
      <c r="CS130" s="18"/>
      <c r="CT130" s="1"/>
      <c r="CU130" s="1"/>
      <c r="CW130" s="1"/>
      <c r="DA130" s="18"/>
      <c r="DB130" s="1"/>
      <c r="DC130" s="1"/>
      <c r="DE130" s="1"/>
      <c r="DI130" s="18"/>
      <c r="DJ130" s="1"/>
      <c r="DK130" s="1"/>
      <c r="DM130" s="1"/>
      <c r="DQ130" s="18"/>
      <c r="DR130" s="1"/>
      <c r="DS130" s="1"/>
      <c r="DU130" s="1"/>
      <c r="DY130" s="18"/>
      <c r="DZ130" s="1"/>
      <c r="EA130" s="1"/>
      <c r="EC130" s="1"/>
      <c r="EG130" s="18"/>
      <c r="EH130" s="1"/>
      <c r="EI130" s="1"/>
      <c r="EK130" s="1"/>
      <c r="EO130" s="18"/>
      <c r="EP130" s="1"/>
      <c r="EQ130" s="1"/>
      <c r="ES130" s="1"/>
      <c r="EW130" s="18"/>
      <c r="EX130" s="1"/>
      <c r="EY130" s="1"/>
      <c r="FA130" s="1"/>
      <c r="FE130" s="18"/>
      <c r="FF130" s="1"/>
      <c r="FG130" s="1"/>
      <c r="FI130" s="1"/>
      <c r="FM130" s="18"/>
      <c r="FN130" s="1"/>
      <c r="FO130" s="1"/>
      <c r="FQ130" s="1"/>
      <c r="FU130" s="18"/>
      <c r="FV130" s="1"/>
      <c r="FW130" s="1"/>
      <c r="FY130" s="1"/>
      <c r="GC130" s="18"/>
      <c r="GD130" s="1"/>
      <c r="GE130" s="1"/>
      <c r="GG130" s="1"/>
      <c r="GK130" s="18"/>
      <c r="GL130" s="1"/>
      <c r="GM130" s="1"/>
      <c r="GO130" s="1"/>
      <c r="GS130" s="18"/>
      <c r="GT130" s="1"/>
      <c r="GU130" s="1"/>
      <c r="GW130" s="1"/>
      <c r="HA130" s="18"/>
      <c r="HB130" s="1"/>
      <c r="HC130" s="1"/>
      <c r="HE130" s="1"/>
      <c r="HI130" s="18"/>
      <c r="HJ130" s="1"/>
      <c r="HK130" s="1"/>
      <c r="HM130" s="1"/>
      <c r="HQ130" s="18"/>
      <c r="HR130" s="1"/>
      <c r="HS130" s="1"/>
      <c r="HU130" s="1"/>
      <c r="HY130" s="18"/>
      <c r="HZ130" s="1"/>
      <c r="IA130" s="1"/>
      <c r="IC130" s="1"/>
      <c r="IG130" s="18"/>
      <c r="IH130" s="1"/>
      <c r="II130" s="1"/>
      <c r="IK130" s="1"/>
      <c r="IO130" s="18"/>
      <c r="IP130" s="1"/>
      <c r="IQ130" s="1"/>
      <c r="IS130" s="1"/>
      <c r="IW130" s="18"/>
      <c r="IX130" s="1"/>
      <c r="IY130" s="1"/>
      <c r="JA130" s="1"/>
      <c r="JE130" s="18"/>
      <c r="JF130" s="1"/>
      <c r="JG130" s="1"/>
      <c r="JI130" s="1"/>
      <c r="JM130" s="18"/>
      <c r="JN130" s="1"/>
      <c r="JO130" s="1"/>
      <c r="JQ130" s="1"/>
      <c r="JU130" s="18"/>
      <c r="JV130" s="1"/>
      <c r="JW130" s="1"/>
      <c r="JY130" s="1"/>
      <c r="KC130" s="18"/>
      <c r="KD130" s="1"/>
      <c r="KE130" s="1"/>
      <c r="KG130" s="1"/>
      <c r="KK130" s="18"/>
      <c r="KL130" s="1"/>
      <c r="KM130" s="1"/>
      <c r="KO130" s="1"/>
      <c r="KS130" s="18"/>
      <c r="KT130" s="1"/>
      <c r="KU130" s="1"/>
      <c r="KW130" s="1"/>
      <c r="LA130" s="18"/>
      <c r="LB130" s="1"/>
      <c r="LC130" s="1"/>
      <c r="LE130" s="1"/>
      <c r="LI130" s="18"/>
      <c r="LJ130" s="1"/>
      <c r="LK130" s="1"/>
      <c r="LM130" s="1"/>
      <c r="LQ130" s="18"/>
      <c r="LR130" s="1"/>
      <c r="LS130" s="1"/>
      <c r="LU130" s="1"/>
      <c r="LY130" s="18"/>
      <c r="LZ130" s="1"/>
      <c r="MA130" s="1"/>
      <c r="MC130" s="1"/>
      <c r="MG130" s="18"/>
      <c r="MH130" s="1"/>
      <c r="MI130" s="1"/>
      <c r="MK130" s="1"/>
      <c r="MO130" s="18"/>
      <c r="MP130" s="1"/>
      <c r="MQ130" s="1"/>
      <c r="MS130" s="1"/>
      <c r="MW130" s="18"/>
      <c r="MX130" s="1"/>
      <c r="MY130" s="1"/>
      <c r="NA130" s="1"/>
      <c r="NE130" s="18"/>
      <c r="NF130" s="1"/>
      <c r="NG130" s="1"/>
      <c r="NI130" s="1"/>
      <c r="NM130" s="18"/>
      <c r="NN130" s="1"/>
      <c r="NO130" s="1"/>
      <c r="NQ130" s="1"/>
      <c r="NU130" s="18"/>
      <c r="NV130" s="1"/>
      <c r="NW130" s="1"/>
      <c r="NY130" s="1"/>
      <c r="OC130" s="18"/>
      <c r="OD130" s="1"/>
      <c r="OE130" s="1"/>
      <c r="OG130" s="1"/>
      <c r="OK130" s="18"/>
      <c r="OL130" s="1"/>
      <c r="OM130" s="1"/>
      <c r="OO130" s="1"/>
      <c r="OS130" s="18"/>
      <c r="OT130" s="1"/>
      <c r="OU130" s="1"/>
      <c r="OW130" s="1"/>
      <c r="PA130" s="18"/>
      <c r="PB130" s="1"/>
      <c r="PC130" s="1"/>
      <c r="PE130" s="1"/>
      <c r="PI130" s="18"/>
      <c r="PJ130" s="1"/>
      <c r="PK130" s="1"/>
      <c r="PM130" s="1"/>
      <c r="PQ130" s="18"/>
      <c r="PR130" s="1"/>
      <c r="PS130" s="1"/>
      <c r="PU130" s="1"/>
      <c r="PY130" s="18"/>
      <c r="PZ130" s="1"/>
      <c r="QA130" s="1"/>
      <c r="QC130" s="1"/>
      <c r="QG130" s="18"/>
      <c r="QH130" s="1"/>
      <c r="QI130" s="1"/>
      <c r="QK130" s="1"/>
      <c r="QO130" s="18"/>
      <c r="QP130" s="1"/>
      <c r="QQ130" s="1"/>
      <c r="QS130" s="1"/>
      <c r="QW130" s="18"/>
      <c r="QX130" s="1"/>
      <c r="QY130" s="1"/>
      <c r="RA130" s="1"/>
      <c r="RE130" s="18"/>
      <c r="RF130" s="1"/>
      <c r="RG130" s="1"/>
      <c r="RI130" s="1"/>
      <c r="RM130" s="18"/>
      <c r="RN130" s="1"/>
      <c r="RO130" s="1"/>
      <c r="RQ130" s="1"/>
      <c r="RU130" s="18"/>
      <c r="RV130" s="1"/>
      <c r="RW130" s="1"/>
      <c r="RY130" s="1"/>
      <c r="SC130" s="18"/>
      <c r="SD130" s="1"/>
      <c r="SE130" s="1"/>
      <c r="SG130" s="1"/>
      <c r="SK130" s="18"/>
      <c r="SL130" s="1"/>
      <c r="SM130" s="1"/>
      <c r="SO130" s="1"/>
      <c r="SS130" s="18"/>
      <c r="ST130" s="1"/>
      <c r="SU130" s="1"/>
      <c r="SW130" s="1"/>
      <c r="TA130" s="18"/>
      <c r="TB130" s="1"/>
      <c r="TC130" s="1"/>
      <c r="TE130" s="1"/>
      <c r="TI130" s="18"/>
      <c r="TJ130" s="1"/>
      <c r="TK130" s="1"/>
      <c r="TM130" s="1"/>
      <c r="TQ130" s="18"/>
      <c r="TR130" s="1"/>
      <c r="TS130" s="1"/>
      <c r="TU130" s="1"/>
      <c r="TY130" s="18"/>
      <c r="TZ130" s="1"/>
      <c r="UA130" s="1"/>
      <c r="UC130" s="1"/>
      <c r="UG130" s="18"/>
      <c r="UH130" s="1"/>
      <c r="UI130" s="1"/>
      <c r="UK130" s="1"/>
      <c r="UO130" s="18"/>
      <c r="UP130" s="1"/>
      <c r="UQ130" s="1"/>
      <c r="US130" s="1"/>
      <c r="UW130" s="18"/>
      <c r="UX130" s="1"/>
      <c r="UY130" s="1"/>
      <c r="VA130" s="1"/>
      <c r="VE130" s="18"/>
      <c r="VF130" s="1"/>
      <c r="VG130" s="1"/>
      <c r="VI130" s="1"/>
      <c r="VM130" s="18"/>
      <c r="VN130" s="1"/>
      <c r="VO130" s="1"/>
      <c r="VQ130" s="1"/>
      <c r="VU130" s="18"/>
      <c r="VV130" s="1"/>
      <c r="VW130" s="1"/>
      <c r="VY130" s="1"/>
      <c r="WC130" s="18"/>
      <c r="WD130" s="1"/>
      <c r="WE130" s="1"/>
      <c r="WG130" s="1"/>
      <c r="WK130" s="18"/>
      <c r="WL130" s="1"/>
      <c r="WM130" s="1"/>
      <c r="WO130" s="1"/>
      <c r="WS130" s="18"/>
      <c r="WT130" s="1"/>
      <c r="WU130" s="1"/>
      <c r="WW130" s="1"/>
      <c r="XA130" s="18"/>
      <c r="XB130" s="1"/>
      <c r="XC130" s="1"/>
      <c r="XE130" s="1"/>
      <c r="XI130" s="18"/>
      <c r="XJ130" s="1"/>
      <c r="XK130" s="1"/>
      <c r="XM130" s="1"/>
      <c r="XQ130" s="18"/>
      <c r="XR130" s="1"/>
      <c r="XS130" s="1"/>
      <c r="XU130" s="1"/>
      <c r="XY130" s="18"/>
      <c r="XZ130" s="1"/>
      <c r="YA130" s="1"/>
      <c r="YC130" s="1"/>
      <c r="YG130" s="18"/>
      <c r="YH130" s="1"/>
      <c r="YI130" s="1"/>
      <c r="YK130" s="1"/>
      <c r="YO130" s="18"/>
      <c r="YP130" s="1"/>
      <c r="YQ130" s="1"/>
      <c r="YS130" s="1"/>
      <c r="YW130" s="18"/>
      <c r="YX130" s="1"/>
      <c r="YY130" s="1"/>
      <c r="ZA130" s="1"/>
      <c r="ZE130" s="18"/>
      <c r="ZF130" s="1"/>
      <c r="ZG130" s="1"/>
      <c r="ZI130" s="1"/>
      <c r="ZM130" s="18"/>
      <c r="ZN130" s="1"/>
      <c r="ZO130" s="1"/>
      <c r="ZQ130" s="1"/>
      <c r="ZU130" s="18"/>
      <c r="ZV130" s="1"/>
      <c r="ZW130" s="1"/>
      <c r="ZY130" s="1"/>
      <c r="AAC130" s="18"/>
      <c r="AAD130" s="1"/>
      <c r="AAE130" s="1"/>
      <c r="AAG130" s="1"/>
      <c r="AAK130" s="18"/>
      <c r="AAL130" s="1"/>
      <c r="AAM130" s="1"/>
      <c r="AAO130" s="1"/>
      <c r="AAS130" s="18"/>
      <c r="AAT130" s="1"/>
      <c r="AAU130" s="1"/>
      <c r="AAW130" s="1"/>
      <c r="ABA130" s="18"/>
      <c r="ABB130" s="1"/>
      <c r="ABC130" s="1"/>
      <c r="ABE130" s="1"/>
      <c r="ABI130" s="18"/>
      <c r="ABJ130" s="1"/>
      <c r="ABK130" s="1"/>
      <c r="ABM130" s="1"/>
      <c r="ABQ130" s="18"/>
      <c r="ABR130" s="1"/>
      <c r="ABS130" s="1"/>
      <c r="ABU130" s="1"/>
      <c r="ABY130" s="18"/>
      <c r="ABZ130" s="1"/>
      <c r="ACA130" s="1"/>
      <c r="ACC130" s="1"/>
      <c r="ACG130" s="18"/>
      <c r="ACH130" s="1"/>
      <c r="ACI130" s="1"/>
      <c r="ACK130" s="1"/>
      <c r="ACO130" s="18"/>
      <c r="ACP130" s="1"/>
      <c r="ACQ130" s="1"/>
      <c r="ACS130" s="1"/>
      <c r="ACW130" s="18"/>
      <c r="ACX130" s="1"/>
      <c r="ACY130" s="1"/>
      <c r="ADA130" s="1"/>
      <c r="ADE130" s="18"/>
      <c r="ADF130" s="1"/>
      <c r="ADG130" s="1"/>
      <c r="ADI130" s="1"/>
      <c r="ADM130" s="18"/>
      <c r="ADN130" s="1"/>
      <c r="ADO130" s="1"/>
      <c r="ADQ130" s="1"/>
      <c r="ADU130" s="18"/>
      <c r="ADV130" s="1"/>
      <c r="ADW130" s="1"/>
      <c r="ADY130" s="1"/>
      <c r="AEC130" s="18"/>
      <c r="AED130" s="1"/>
      <c r="AEE130" s="1"/>
      <c r="AEG130" s="1"/>
      <c r="AEK130" s="18"/>
      <c r="AEL130" s="1"/>
      <c r="AEM130" s="1"/>
      <c r="AEO130" s="1"/>
      <c r="AES130" s="18"/>
      <c r="AET130" s="1"/>
      <c r="AEU130" s="1"/>
      <c r="AEW130" s="1"/>
      <c r="AFA130" s="18"/>
      <c r="AFB130" s="1"/>
      <c r="AFC130" s="1"/>
      <c r="AFE130" s="1"/>
      <c r="AFI130" s="18"/>
      <c r="AFJ130" s="1"/>
      <c r="AFK130" s="1"/>
      <c r="AFM130" s="1"/>
      <c r="AFQ130" s="18"/>
      <c r="AFR130" s="1"/>
      <c r="AFS130" s="1"/>
      <c r="AFU130" s="1"/>
      <c r="AFY130" s="18"/>
      <c r="AFZ130" s="1"/>
      <c r="AGA130" s="1"/>
      <c r="AGC130" s="1"/>
      <c r="AGG130" s="18"/>
      <c r="AGH130" s="1"/>
      <c r="AGI130" s="1"/>
      <c r="AGK130" s="1"/>
      <c r="AGO130" s="18"/>
      <c r="AGP130" s="1"/>
      <c r="AGQ130" s="1"/>
      <c r="AGS130" s="1"/>
      <c r="AGW130" s="18"/>
      <c r="AGX130" s="1"/>
      <c r="AGY130" s="1"/>
      <c r="AHA130" s="1"/>
      <c r="AHE130" s="18"/>
      <c r="AHF130" s="1"/>
      <c r="AHG130" s="1"/>
      <c r="AHI130" s="1"/>
      <c r="AHM130" s="18"/>
      <c r="AHN130" s="1"/>
      <c r="AHO130" s="1"/>
      <c r="AHQ130" s="1"/>
      <c r="AHU130" s="18"/>
      <c r="AHV130" s="1"/>
      <c r="AHW130" s="1"/>
      <c r="AHY130" s="1"/>
      <c r="AIC130" s="18"/>
      <c r="AID130" s="1"/>
      <c r="AIE130" s="1"/>
      <c r="AIG130" s="1"/>
      <c r="AIK130" s="18"/>
      <c r="AIL130" s="1"/>
      <c r="AIM130" s="1"/>
      <c r="AIO130" s="1"/>
      <c r="AIS130" s="18"/>
      <c r="AIT130" s="1"/>
      <c r="AIU130" s="1"/>
      <c r="AIW130" s="1"/>
      <c r="AJA130" s="18"/>
      <c r="AJB130" s="1"/>
      <c r="AJC130" s="1"/>
      <c r="AJE130" s="1"/>
      <c r="AJI130" s="18"/>
      <c r="AJJ130" s="1"/>
      <c r="AJK130" s="1"/>
      <c r="AJM130" s="1"/>
      <c r="AJQ130" s="18"/>
      <c r="AJR130" s="1"/>
      <c r="AJS130" s="1"/>
      <c r="AJU130" s="1"/>
      <c r="AJY130" s="18"/>
      <c r="AJZ130" s="1"/>
      <c r="AKA130" s="1"/>
      <c r="AKC130" s="1"/>
      <c r="AKG130" s="18"/>
      <c r="AKH130" s="1"/>
      <c r="AKI130" s="1"/>
      <c r="AKK130" s="1"/>
      <c r="AKO130" s="18"/>
      <c r="AKP130" s="1"/>
      <c r="AKQ130" s="1"/>
      <c r="AKS130" s="1"/>
      <c r="AKW130" s="18"/>
      <c r="AKX130" s="1"/>
      <c r="AKY130" s="1"/>
      <c r="ALA130" s="1"/>
      <c r="ALE130" s="18"/>
      <c r="ALF130" s="1"/>
      <c r="ALG130" s="1"/>
      <c r="ALI130" s="1"/>
      <c r="ALM130" s="18"/>
      <c r="ALN130" s="1"/>
      <c r="ALO130" s="1"/>
      <c r="ALQ130" s="1"/>
      <c r="ALU130" s="18"/>
      <c r="ALV130" s="1"/>
      <c r="ALW130" s="1"/>
      <c r="ALY130" s="1"/>
      <c r="AMC130" s="18"/>
      <c r="AMD130" s="1"/>
      <c r="AME130" s="1"/>
      <c r="AMG130" s="1"/>
      <c r="AMK130" s="18"/>
      <c r="AML130" s="1"/>
      <c r="AMM130" s="1"/>
      <c r="AMO130" s="1"/>
      <c r="AMS130" s="18"/>
      <c r="AMT130" s="1"/>
      <c r="AMU130" s="1"/>
      <c r="AMW130" s="1"/>
      <c r="ANA130" s="18"/>
      <c r="ANB130" s="1"/>
      <c r="ANC130" s="1"/>
      <c r="ANE130" s="1"/>
      <c r="ANI130" s="18"/>
      <c r="ANJ130" s="1"/>
      <c r="ANK130" s="1"/>
      <c r="ANM130" s="1"/>
      <c r="ANQ130" s="18"/>
      <c r="ANR130" s="1"/>
      <c r="ANS130" s="1"/>
      <c r="ANU130" s="1"/>
      <c r="ANY130" s="18"/>
      <c r="ANZ130" s="1"/>
      <c r="AOA130" s="1"/>
      <c r="AOC130" s="1"/>
      <c r="AOG130" s="18"/>
      <c r="AOH130" s="1"/>
      <c r="AOI130" s="1"/>
      <c r="AOK130" s="1"/>
      <c r="AOO130" s="18"/>
      <c r="AOP130" s="1"/>
      <c r="AOQ130" s="1"/>
      <c r="AOS130" s="1"/>
      <c r="AOW130" s="18"/>
      <c r="AOX130" s="1"/>
      <c r="AOY130" s="1"/>
      <c r="APA130" s="1"/>
      <c r="APE130" s="18"/>
      <c r="APF130" s="1"/>
      <c r="APG130" s="1"/>
      <c r="API130" s="1"/>
      <c r="APM130" s="18"/>
      <c r="APN130" s="1"/>
      <c r="APO130" s="1"/>
      <c r="APQ130" s="1"/>
      <c r="APU130" s="18"/>
      <c r="APV130" s="1"/>
      <c r="APW130" s="1"/>
      <c r="APY130" s="1"/>
      <c r="AQC130" s="18"/>
      <c r="AQD130" s="1"/>
      <c r="AQE130" s="1"/>
      <c r="AQG130" s="1"/>
      <c r="AQK130" s="18"/>
      <c r="AQL130" s="1"/>
      <c r="AQM130" s="1"/>
      <c r="AQO130" s="1"/>
      <c r="AQS130" s="18"/>
      <c r="AQT130" s="1"/>
      <c r="AQU130" s="1"/>
      <c r="AQW130" s="1"/>
      <c r="ARA130" s="18"/>
      <c r="ARB130" s="1"/>
      <c r="ARC130" s="1"/>
      <c r="ARE130" s="1"/>
      <c r="ARI130" s="18"/>
      <c r="ARJ130" s="1"/>
      <c r="ARK130" s="1"/>
      <c r="ARM130" s="1"/>
      <c r="ARQ130" s="18"/>
      <c r="ARR130" s="1"/>
      <c r="ARS130" s="1"/>
      <c r="ARU130" s="1"/>
      <c r="ARY130" s="18"/>
      <c r="ARZ130" s="1"/>
      <c r="ASA130" s="1"/>
      <c r="ASC130" s="1"/>
      <c r="ASG130" s="18"/>
      <c r="ASH130" s="1"/>
      <c r="ASI130" s="1"/>
      <c r="ASK130" s="1"/>
      <c r="ASO130" s="18"/>
      <c r="ASP130" s="1"/>
      <c r="ASQ130" s="1"/>
      <c r="ASS130" s="1"/>
      <c r="ASW130" s="18"/>
      <c r="ASX130" s="1"/>
      <c r="ASY130" s="1"/>
      <c r="ATA130" s="1"/>
      <c r="ATE130" s="18"/>
      <c r="ATF130" s="1"/>
      <c r="ATG130" s="1"/>
      <c r="ATI130" s="1"/>
      <c r="ATM130" s="18"/>
      <c r="ATN130" s="1"/>
      <c r="ATO130" s="1"/>
      <c r="ATQ130" s="1"/>
      <c r="ATU130" s="18"/>
      <c r="ATV130" s="1"/>
      <c r="ATW130" s="1"/>
      <c r="ATY130" s="1"/>
      <c r="AUC130" s="18"/>
      <c r="AUD130" s="1"/>
      <c r="AUE130" s="1"/>
      <c r="AUG130" s="1"/>
      <c r="AUK130" s="18"/>
      <c r="AUL130" s="1"/>
      <c r="AUM130" s="1"/>
      <c r="AUO130" s="1"/>
      <c r="AUS130" s="18"/>
      <c r="AUT130" s="1"/>
      <c r="AUU130" s="1"/>
      <c r="AUW130" s="1"/>
      <c r="AVA130" s="18"/>
      <c r="AVB130" s="1"/>
      <c r="AVC130" s="1"/>
      <c r="AVE130" s="1"/>
      <c r="AVI130" s="18"/>
      <c r="AVJ130" s="1"/>
      <c r="AVK130" s="1"/>
      <c r="AVM130" s="1"/>
      <c r="AVQ130" s="18"/>
      <c r="AVR130" s="1"/>
      <c r="AVS130" s="1"/>
      <c r="AVU130" s="1"/>
      <c r="AVY130" s="18"/>
      <c r="AVZ130" s="1"/>
      <c r="AWA130" s="1"/>
      <c r="AWC130" s="1"/>
      <c r="AWG130" s="18"/>
      <c r="AWH130" s="1"/>
      <c r="AWI130" s="1"/>
      <c r="AWK130" s="1"/>
      <c r="AWO130" s="18"/>
      <c r="AWP130" s="1"/>
      <c r="AWQ130" s="1"/>
      <c r="AWS130" s="1"/>
      <c r="AWW130" s="18"/>
      <c r="AWX130" s="1"/>
      <c r="AWY130" s="1"/>
      <c r="AXA130" s="1"/>
      <c r="AXE130" s="18"/>
      <c r="AXF130" s="1"/>
      <c r="AXG130" s="1"/>
      <c r="AXI130" s="1"/>
      <c r="AXM130" s="18"/>
      <c r="AXN130" s="1"/>
      <c r="AXO130" s="1"/>
      <c r="AXQ130" s="1"/>
      <c r="AXU130" s="18"/>
      <c r="AXV130" s="1"/>
      <c r="AXW130" s="1"/>
      <c r="AXY130" s="1"/>
      <c r="AYC130" s="18"/>
      <c r="AYD130" s="1"/>
      <c r="AYE130" s="1"/>
      <c r="AYG130" s="1"/>
      <c r="AYK130" s="18"/>
      <c r="AYL130" s="1"/>
      <c r="AYM130" s="1"/>
      <c r="AYO130" s="1"/>
      <c r="AYS130" s="18"/>
      <c r="AYT130" s="1"/>
      <c r="AYU130" s="1"/>
      <c r="AYW130" s="1"/>
      <c r="AZA130" s="18"/>
      <c r="AZB130" s="1"/>
      <c r="AZC130" s="1"/>
      <c r="AZE130" s="1"/>
      <c r="AZI130" s="18"/>
      <c r="AZJ130" s="1"/>
      <c r="AZK130" s="1"/>
      <c r="AZM130" s="1"/>
      <c r="AZQ130" s="18"/>
      <c r="AZR130" s="1"/>
      <c r="AZS130" s="1"/>
      <c r="AZU130" s="1"/>
      <c r="AZY130" s="18"/>
      <c r="AZZ130" s="1"/>
      <c r="BAA130" s="1"/>
      <c r="BAC130" s="1"/>
      <c r="BAG130" s="18"/>
      <c r="BAH130" s="1"/>
      <c r="BAI130" s="1"/>
      <c r="BAK130" s="1"/>
      <c r="BAO130" s="18"/>
      <c r="BAP130" s="1"/>
      <c r="BAQ130" s="1"/>
      <c r="BAS130" s="1"/>
      <c r="BAW130" s="18"/>
      <c r="BAX130" s="1"/>
      <c r="BAY130" s="1"/>
      <c r="BBA130" s="1"/>
      <c r="BBE130" s="18"/>
      <c r="BBF130" s="1"/>
      <c r="BBG130" s="1"/>
      <c r="BBI130" s="1"/>
      <c r="BBM130" s="18"/>
      <c r="BBN130" s="1"/>
      <c r="BBO130" s="1"/>
      <c r="BBQ130" s="1"/>
      <c r="BBU130" s="18"/>
      <c r="BBV130" s="1"/>
      <c r="BBW130" s="1"/>
      <c r="BBY130" s="1"/>
      <c r="BCC130" s="18"/>
      <c r="BCD130" s="1"/>
      <c r="BCE130" s="1"/>
      <c r="BCG130" s="1"/>
      <c r="BCK130" s="18"/>
      <c r="BCL130" s="1"/>
      <c r="BCM130" s="1"/>
      <c r="BCO130" s="1"/>
      <c r="BCS130" s="18"/>
      <c r="BCT130" s="1"/>
      <c r="BCU130" s="1"/>
      <c r="BCW130" s="1"/>
      <c r="BDA130" s="18"/>
      <c r="BDB130" s="1"/>
      <c r="BDC130" s="1"/>
      <c r="BDE130" s="1"/>
      <c r="BDI130" s="18"/>
      <c r="BDJ130" s="1"/>
      <c r="BDK130" s="1"/>
      <c r="BDM130" s="1"/>
      <c r="BDQ130" s="18"/>
      <c r="BDR130" s="1"/>
      <c r="BDS130" s="1"/>
      <c r="BDU130" s="1"/>
      <c r="BDY130" s="18"/>
      <c r="BDZ130" s="1"/>
      <c r="BEA130" s="1"/>
      <c r="BEC130" s="1"/>
      <c r="BEG130" s="18"/>
      <c r="BEH130" s="1"/>
      <c r="BEI130" s="1"/>
      <c r="BEK130" s="1"/>
      <c r="BEO130" s="18"/>
      <c r="BEP130" s="1"/>
      <c r="BEQ130" s="1"/>
      <c r="BES130" s="1"/>
      <c r="BEW130" s="18"/>
      <c r="BEX130" s="1"/>
      <c r="BEY130" s="1"/>
      <c r="BFA130" s="1"/>
      <c r="BFE130" s="18"/>
      <c r="BFF130" s="1"/>
      <c r="BFG130" s="1"/>
      <c r="BFI130" s="1"/>
      <c r="BFM130" s="18"/>
      <c r="BFN130" s="1"/>
      <c r="BFO130" s="1"/>
      <c r="BFQ130" s="1"/>
      <c r="BFU130" s="18"/>
      <c r="BFV130" s="1"/>
      <c r="BFW130" s="1"/>
      <c r="BFY130" s="1"/>
      <c r="BGC130" s="18"/>
      <c r="BGD130" s="1"/>
      <c r="BGE130" s="1"/>
      <c r="BGG130" s="1"/>
      <c r="BGK130" s="18"/>
      <c r="BGL130" s="1"/>
      <c r="BGM130" s="1"/>
      <c r="BGO130" s="1"/>
      <c r="BGS130" s="18"/>
      <c r="BGT130" s="1"/>
      <c r="BGU130" s="1"/>
      <c r="BGW130" s="1"/>
      <c r="BHA130" s="18"/>
      <c r="BHB130" s="1"/>
      <c r="BHC130" s="1"/>
      <c r="BHE130" s="1"/>
      <c r="BHI130" s="18"/>
      <c r="BHJ130" s="1"/>
      <c r="BHK130" s="1"/>
      <c r="BHM130" s="1"/>
      <c r="BHQ130" s="18"/>
      <c r="BHR130" s="1"/>
      <c r="BHS130" s="1"/>
      <c r="BHU130" s="1"/>
      <c r="BHY130" s="18"/>
      <c r="BHZ130" s="1"/>
      <c r="BIA130" s="1"/>
      <c r="BIC130" s="1"/>
      <c r="BIG130" s="18"/>
      <c r="BIH130" s="1"/>
      <c r="BII130" s="1"/>
      <c r="BIK130" s="1"/>
      <c r="BIO130" s="18"/>
      <c r="BIP130" s="1"/>
      <c r="BIQ130" s="1"/>
      <c r="BIS130" s="1"/>
      <c r="BIW130" s="18"/>
      <c r="BIX130" s="1"/>
      <c r="BIY130" s="1"/>
      <c r="BJA130" s="1"/>
      <c r="BJE130" s="18"/>
      <c r="BJF130" s="1"/>
      <c r="BJG130" s="1"/>
      <c r="BJI130" s="1"/>
      <c r="BJM130" s="18"/>
      <c r="BJN130" s="1"/>
      <c r="BJO130" s="1"/>
      <c r="BJQ130" s="1"/>
      <c r="BJU130" s="18"/>
      <c r="BJV130" s="1"/>
      <c r="BJW130" s="1"/>
      <c r="BJY130" s="1"/>
      <c r="BKC130" s="18"/>
      <c r="BKD130" s="1"/>
      <c r="BKE130" s="1"/>
      <c r="BKG130" s="1"/>
      <c r="BKK130" s="18"/>
      <c r="BKL130" s="1"/>
      <c r="BKM130" s="1"/>
      <c r="BKO130" s="1"/>
      <c r="BKS130" s="18"/>
      <c r="BKT130" s="1"/>
      <c r="BKU130" s="1"/>
      <c r="BKW130" s="1"/>
      <c r="BLA130" s="18"/>
      <c r="BLB130" s="1"/>
      <c r="BLC130" s="1"/>
      <c r="BLE130" s="1"/>
      <c r="BLI130" s="18"/>
      <c r="BLJ130" s="1"/>
      <c r="BLK130" s="1"/>
      <c r="BLM130" s="1"/>
      <c r="BLQ130" s="18"/>
      <c r="BLR130" s="1"/>
      <c r="BLS130" s="1"/>
      <c r="BLU130" s="1"/>
      <c r="BLY130" s="18"/>
      <c r="BLZ130" s="1"/>
      <c r="BMA130" s="1"/>
      <c r="BMC130" s="1"/>
      <c r="BMG130" s="18"/>
      <c r="BMH130" s="1"/>
      <c r="BMI130" s="1"/>
      <c r="BMK130" s="1"/>
      <c r="BMO130" s="18"/>
      <c r="BMP130" s="1"/>
      <c r="BMQ130" s="1"/>
      <c r="BMS130" s="1"/>
      <c r="BMW130" s="18"/>
      <c r="BMX130" s="1"/>
      <c r="BMY130" s="1"/>
      <c r="BNA130" s="1"/>
      <c r="BNE130" s="18"/>
      <c r="BNF130" s="1"/>
      <c r="BNG130" s="1"/>
      <c r="BNI130" s="1"/>
      <c r="BNM130" s="18"/>
      <c r="BNN130" s="1"/>
      <c r="BNO130" s="1"/>
      <c r="BNQ130" s="1"/>
      <c r="BNU130" s="18"/>
      <c r="BNV130" s="1"/>
      <c r="BNW130" s="1"/>
      <c r="BNY130" s="1"/>
      <c r="BOC130" s="18"/>
      <c r="BOD130" s="1"/>
      <c r="BOE130" s="1"/>
      <c r="BOG130" s="1"/>
      <c r="BOK130" s="18"/>
      <c r="BOL130" s="1"/>
      <c r="BOM130" s="1"/>
      <c r="BOO130" s="1"/>
      <c r="BOS130" s="18"/>
      <c r="BOT130" s="1"/>
      <c r="BOU130" s="1"/>
      <c r="BOW130" s="1"/>
      <c r="BPA130" s="18"/>
      <c r="BPB130" s="1"/>
      <c r="BPC130" s="1"/>
      <c r="BPE130" s="1"/>
      <c r="BPI130" s="18"/>
      <c r="BPJ130" s="1"/>
      <c r="BPK130" s="1"/>
      <c r="BPM130" s="1"/>
      <c r="BPQ130" s="18"/>
      <c r="BPR130" s="1"/>
      <c r="BPS130" s="1"/>
      <c r="BPU130" s="1"/>
      <c r="BPY130" s="18"/>
      <c r="BPZ130" s="1"/>
      <c r="BQA130" s="1"/>
      <c r="BQC130" s="1"/>
      <c r="BQG130" s="18"/>
      <c r="BQH130" s="1"/>
      <c r="BQI130" s="1"/>
      <c r="BQK130" s="1"/>
      <c r="BQO130" s="18"/>
      <c r="BQP130" s="1"/>
      <c r="BQQ130" s="1"/>
      <c r="BQS130" s="1"/>
      <c r="BQW130" s="18"/>
      <c r="BQX130" s="1"/>
      <c r="BQY130" s="1"/>
      <c r="BRA130" s="1"/>
      <c r="BRE130" s="18"/>
      <c r="BRF130" s="1"/>
      <c r="BRG130" s="1"/>
      <c r="BRI130" s="1"/>
      <c r="BRM130" s="18"/>
      <c r="BRN130" s="1"/>
      <c r="BRO130" s="1"/>
      <c r="BRQ130" s="1"/>
      <c r="BRU130" s="18"/>
      <c r="BRV130" s="1"/>
      <c r="BRW130" s="1"/>
      <c r="BRY130" s="1"/>
      <c r="BSC130" s="18"/>
      <c r="BSD130" s="1"/>
      <c r="BSE130" s="1"/>
      <c r="BSG130" s="1"/>
      <c r="BSK130" s="18"/>
      <c r="BSL130" s="1"/>
      <c r="BSM130" s="1"/>
      <c r="BSO130" s="1"/>
      <c r="BSS130" s="18"/>
      <c r="BST130" s="1"/>
      <c r="BSU130" s="1"/>
      <c r="BSW130" s="1"/>
      <c r="BTA130" s="18"/>
      <c r="BTB130" s="1"/>
      <c r="BTC130" s="1"/>
      <c r="BTE130" s="1"/>
      <c r="BTI130" s="18"/>
      <c r="BTJ130" s="1"/>
      <c r="BTK130" s="1"/>
      <c r="BTM130" s="1"/>
      <c r="BTQ130" s="18"/>
      <c r="BTR130" s="1"/>
      <c r="BTS130" s="1"/>
      <c r="BTU130" s="1"/>
      <c r="BTY130" s="18"/>
      <c r="BTZ130" s="1"/>
      <c r="BUA130" s="1"/>
      <c r="BUC130" s="1"/>
      <c r="BUG130" s="18"/>
      <c r="BUH130" s="1"/>
      <c r="BUI130" s="1"/>
      <c r="BUK130" s="1"/>
      <c r="BUO130" s="18"/>
      <c r="BUP130" s="1"/>
      <c r="BUQ130" s="1"/>
      <c r="BUS130" s="1"/>
      <c r="BUW130" s="18"/>
      <c r="BUX130" s="1"/>
      <c r="BUY130" s="1"/>
      <c r="BVA130" s="1"/>
      <c r="BVE130" s="18"/>
      <c r="BVF130" s="1"/>
      <c r="BVG130" s="1"/>
      <c r="BVI130" s="1"/>
      <c r="BVM130" s="18"/>
      <c r="BVN130" s="1"/>
      <c r="BVO130" s="1"/>
      <c r="BVQ130" s="1"/>
      <c r="BVU130" s="18"/>
      <c r="BVV130" s="1"/>
      <c r="BVW130" s="1"/>
      <c r="BVY130" s="1"/>
      <c r="BWC130" s="18"/>
      <c r="BWD130" s="1"/>
      <c r="BWE130" s="1"/>
      <c r="BWG130" s="1"/>
      <c r="BWK130" s="18"/>
      <c r="BWL130" s="1"/>
      <c r="BWM130" s="1"/>
      <c r="BWO130" s="1"/>
      <c r="BWS130" s="18"/>
      <c r="BWT130" s="1"/>
      <c r="BWU130" s="1"/>
      <c r="BWW130" s="1"/>
      <c r="BXA130" s="18"/>
      <c r="BXB130" s="1"/>
      <c r="BXC130" s="1"/>
      <c r="BXE130" s="1"/>
      <c r="BXI130" s="18"/>
      <c r="BXJ130" s="1"/>
      <c r="BXK130" s="1"/>
      <c r="BXM130" s="1"/>
      <c r="BXQ130" s="18"/>
      <c r="BXR130" s="1"/>
      <c r="BXS130" s="1"/>
      <c r="BXU130" s="1"/>
      <c r="BXY130" s="18"/>
      <c r="BXZ130" s="1"/>
      <c r="BYA130" s="1"/>
      <c r="BYC130" s="1"/>
      <c r="BYG130" s="18"/>
      <c r="BYH130" s="1"/>
      <c r="BYI130" s="1"/>
      <c r="BYK130" s="1"/>
      <c r="BYO130" s="18"/>
      <c r="BYP130" s="1"/>
      <c r="BYQ130" s="1"/>
      <c r="BYS130" s="1"/>
      <c r="BYW130" s="18"/>
      <c r="BYX130" s="1"/>
      <c r="BYY130" s="1"/>
      <c r="BZA130" s="1"/>
      <c r="BZE130" s="18"/>
      <c r="BZF130" s="1"/>
      <c r="BZG130" s="1"/>
      <c r="BZI130" s="1"/>
      <c r="BZM130" s="18"/>
      <c r="BZN130" s="1"/>
      <c r="BZO130" s="1"/>
      <c r="BZQ130" s="1"/>
      <c r="BZU130" s="18"/>
      <c r="BZV130" s="1"/>
      <c r="BZW130" s="1"/>
      <c r="BZY130" s="1"/>
      <c r="CAC130" s="18"/>
      <c r="CAD130" s="1"/>
      <c r="CAE130" s="1"/>
      <c r="CAG130" s="1"/>
      <c r="CAK130" s="18"/>
      <c r="CAL130" s="1"/>
      <c r="CAM130" s="1"/>
      <c r="CAO130" s="1"/>
      <c r="CAS130" s="18"/>
      <c r="CAT130" s="1"/>
      <c r="CAU130" s="1"/>
      <c r="CAW130" s="1"/>
      <c r="CBA130" s="18"/>
      <c r="CBB130" s="1"/>
      <c r="CBC130" s="1"/>
      <c r="CBE130" s="1"/>
      <c r="CBI130" s="18"/>
      <c r="CBJ130" s="1"/>
      <c r="CBK130" s="1"/>
      <c r="CBM130" s="1"/>
      <c r="CBQ130" s="18"/>
      <c r="CBR130" s="1"/>
      <c r="CBS130" s="1"/>
      <c r="CBU130" s="1"/>
      <c r="CBY130" s="18"/>
      <c r="CBZ130" s="1"/>
      <c r="CCA130" s="1"/>
      <c r="CCC130" s="1"/>
      <c r="CCG130" s="18"/>
      <c r="CCH130" s="1"/>
      <c r="CCI130" s="1"/>
      <c r="CCK130" s="1"/>
      <c r="CCO130" s="18"/>
      <c r="CCP130" s="1"/>
      <c r="CCQ130" s="1"/>
      <c r="CCS130" s="1"/>
      <c r="CCW130" s="18"/>
      <c r="CCX130" s="1"/>
      <c r="CCY130" s="1"/>
      <c r="CDA130" s="1"/>
      <c r="CDE130" s="18"/>
      <c r="CDF130" s="1"/>
      <c r="CDG130" s="1"/>
      <c r="CDI130" s="1"/>
      <c r="CDM130" s="18"/>
      <c r="CDN130" s="1"/>
      <c r="CDO130" s="1"/>
      <c r="CDQ130" s="1"/>
      <c r="CDU130" s="18"/>
      <c r="CDV130" s="1"/>
      <c r="CDW130" s="1"/>
      <c r="CDY130" s="1"/>
      <c r="CEC130" s="18"/>
      <c r="CED130" s="1"/>
      <c r="CEE130" s="1"/>
      <c r="CEG130" s="1"/>
      <c r="CEK130" s="18"/>
      <c r="CEL130" s="1"/>
      <c r="CEM130" s="1"/>
      <c r="CEO130" s="1"/>
      <c r="CES130" s="18"/>
      <c r="CET130" s="1"/>
      <c r="CEU130" s="1"/>
      <c r="CEW130" s="1"/>
      <c r="CFA130" s="18"/>
      <c r="CFB130" s="1"/>
      <c r="CFC130" s="1"/>
      <c r="CFE130" s="1"/>
      <c r="CFI130" s="18"/>
      <c r="CFJ130" s="1"/>
      <c r="CFK130" s="1"/>
      <c r="CFM130" s="1"/>
      <c r="CFQ130" s="18"/>
      <c r="CFR130" s="1"/>
      <c r="CFS130" s="1"/>
      <c r="CFU130" s="1"/>
      <c r="CFY130" s="18"/>
      <c r="CFZ130" s="1"/>
      <c r="CGA130" s="1"/>
      <c r="CGC130" s="1"/>
      <c r="CGG130" s="18"/>
      <c r="CGH130" s="1"/>
      <c r="CGI130" s="1"/>
      <c r="CGK130" s="1"/>
      <c r="CGO130" s="18"/>
      <c r="CGP130" s="1"/>
      <c r="CGQ130" s="1"/>
      <c r="CGS130" s="1"/>
      <c r="CGW130" s="18"/>
      <c r="CGX130" s="1"/>
      <c r="CGY130" s="1"/>
      <c r="CHA130" s="1"/>
      <c r="CHE130" s="18"/>
      <c r="CHF130" s="1"/>
      <c r="CHG130" s="1"/>
      <c r="CHI130" s="1"/>
      <c r="CHM130" s="18"/>
      <c r="CHN130" s="1"/>
      <c r="CHO130" s="1"/>
      <c r="CHQ130" s="1"/>
      <c r="CHU130" s="18"/>
      <c r="CHV130" s="1"/>
      <c r="CHW130" s="1"/>
      <c r="CHY130" s="1"/>
      <c r="CIC130" s="18"/>
      <c r="CID130" s="1"/>
      <c r="CIE130" s="1"/>
      <c r="CIG130" s="1"/>
      <c r="CIK130" s="18"/>
      <c r="CIL130" s="1"/>
      <c r="CIM130" s="1"/>
      <c r="CIO130" s="1"/>
      <c r="CIS130" s="18"/>
      <c r="CIT130" s="1"/>
      <c r="CIU130" s="1"/>
      <c r="CIW130" s="1"/>
      <c r="CJA130" s="18"/>
      <c r="CJB130" s="1"/>
      <c r="CJC130" s="1"/>
      <c r="CJE130" s="1"/>
      <c r="CJI130" s="18"/>
      <c r="CJJ130" s="1"/>
      <c r="CJK130" s="1"/>
      <c r="CJM130" s="1"/>
      <c r="CJQ130" s="18"/>
      <c r="CJR130" s="1"/>
      <c r="CJS130" s="1"/>
      <c r="CJU130" s="1"/>
      <c r="CJY130" s="18"/>
      <c r="CJZ130" s="1"/>
      <c r="CKA130" s="1"/>
      <c r="CKC130" s="1"/>
      <c r="CKG130" s="18"/>
      <c r="CKH130" s="1"/>
      <c r="CKI130" s="1"/>
      <c r="CKK130" s="1"/>
      <c r="CKO130" s="18"/>
      <c r="CKP130" s="1"/>
      <c r="CKQ130" s="1"/>
      <c r="CKS130" s="1"/>
      <c r="CKW130" s="18"/>
      <c r="CKX130" s="1"/>
      <c r="CKY130" s="1"/>
      <c r="CLA130" s="1"/>
      <c r="CLE130" s="18"/>
      <c r="CLF130" s="1"/>
      <c r="CLG130" s="1"/>
      <c r="CLI130" s="1"/>
      <c r="CLM130" s="18"/>
      <c r="CLN130" s="1"/>
      <c r="CLO130" s="1"/>
      <c r="CLQ130" s="1"/>
      <c r="CLU130" s="18"/>
      <c r="CLV130" s="1"/>
      <c r="CLW130" s="1"/>
      <c r="CLY130" s="1"/>
      <c r="CMC130" s="18"/>
      <c r="CMD130" s="1"/>
      <c r="CME130" s="1"/>
      <c r="CMG130" s="1"/>
      <c r="CMK130" s="18"/>
      <c r="CML130" s="1"/>
      <c r="CMM130" s="1"/>
      <c r="CMO130" s="1"/>
      <c r="CMS130" s="18"/>
      <c r="CMT130" s="1"/>
      <c r="CMU130" s="1"/>
      <c r="CMW130" s="1"/>
      <c r="CNA130" s="18"/>
      <c r="CNB130" s="1"/>
      <c r="CNC130" s="1"/>
      <c r="CNE130" s="1"/>
      <c r="CNI130" s="18"/>
      <c r="CNJ130" s="1"/>
      <c r="CNK130" s="1"/>
      <c r="CNM130" s="1"/>
      <c r="CNQ130" s="18"/>
      <c r="CNR130" s="1"/>
      <c r="CNS130" s="1"/>
      <c r="CNU130" s="1"/>
      <c r="CNY130" s="18"/>
      <c r="CNZ130" s="1"/>
      <c r="COA130" s="1"/>
      <c r="COC130" s="1"/>
      <c r="COG130" s="18"/>
      <c r="COH130" s="1"/>
      <c r="COI130" s="1"/>
      <c r="COK130" s="1"/>
      <c r="COO130" s="18"/>
      <c r="COP130" s="1"/>
      <c r="COQ130" s="1"/>
      <c r="COS130" s="1"/>
      <c r="COW130" s="18"/>
      <c r="COX130" s="1"/>
      <c r="COY130" s="1"/>
      <c r="CPA130" s="1"/>
      <c r="CPE130" s="18"/>
      <c r="CPF130" s="1"/>
      <c r="CPG130" s="1"/>
      <c r="CPI130" s="1"/>
      <c r="CPM130" s="18"/>
      <c r="CPN130" s="1"/>
      <c r="CPO130" s="1"/>
      <c r="CPQ130" s="1"/>
      <c r="CPU130" s="18"/>
      <c r="CPV130" s="1"/>
      <c r="CPW130" s="1"/>
      <c r="CPY130" s="1"/>
      <c r="CQC130" s="18"/>
      <c r="CQD130" s="1"/>
      <c r="CQE130" s="1"/>
      <c r="CQG130" s="1"/>
      <c r="CQK130" s="18"/>
      <c r="CQL130" s="1"/>
      <c r="CQM130" s="1"/>
      <c r="CQO130" s="1"/>
      <c r="CQS130" s="18"/>
      <c r="CQT130" s="1"/>
      <c r="CQU130" s="1"/>
      <c r="CQW130" s="1"/>
      <c r="CRA130" s="18"/>
      <c r="CRB130" s="1"/>
      <c r="CRC130" s="1"/>
      <c r="CRE130" s="1"/>
      <c r="CRI130" s="18"/>
      <c r="CRJ130" s="1"/>
      <c r="CRK130" s="1"/>
      <c r="CRM130" s="1"/>
      <c r="CRQ130" s="18"/>
      <c r="CRR130" s="1"/>
      <c r="CRS130" s="1"/>
      <c r="CRU130" s="1"/>
      <c r="CRY130" s="18"/>
      <c r="CRZ130" s="1"/>
      <c r="CSA130" s="1"/>
      <c r="CSC130" s="1"/>
      <c r="CSG130" s="18"/>
      <c r="CSH130" s="1"/>
      <c r="CSI130" s="1"/>
      <c r="CSK130" s="1"/>
      <c r="CSO130" s="18"/>
      <c r="CSP130" s="1"/>
      <c r="CSQ130" s="1"/>
      <c r="CSS130" s="1"/>
      <c r="CSW130" s="18"/>
      <c r="CSX130" s="1"/>
      <c r="CSY130" s="1"/>
      <c r="CTA130" s="1"/>
      <c r="CTE130" s="18"/>
      <c r="CTF130" s="1"/>
      <c r="CTG130" s="1"/>
      <c r="CTI130" s="1"/>
      <c r="CTM130" s="18"/>
      <c r="CTN130" s="1"/>
      <c r="CTO130" s="1"/>
      <c r="CTQ130" s="1"/>
      <c r="CTU130" s="18"/>
      <c r="CTV130" s="1"/>
      <c r="CTW130" s="1"/>
      <c r="CTY130" s="1"/>
      <c r="CUC130" s="18"/>
      <c r="CUD130" s="1"/>
      <c r="CUE130" s="1"/>
      <c r="CUG130" s="1"/>
      <c r="CUK130" s="18"/>
      <c r="CUL130" s="1"/>
      <c r="CUM130" s="1"/>
      <c r="CUO130" s="1"/>
      <c r="CUS130" s="18"/>
      <c r="CUT130" s="1"/>
      <c r="CUU130" s="1"/>
      <c r="CUW130" s="1"/>
      <c r="CVA130" s="18"/>
      <c r="CVB130" s="1"/>
      <c r="CVC130" s="1"/>
      <c r="CVE130" s="1"/>
      <c r="CVI130" s="18"/>
      <c r="CVJ130" s="1"/>
      <c r="CVK130" s="1"/>
      <c r="CVM130" s="1"/>
      <c r="CVQ130" s="18"/>
      <c r="CVR130" s="1"/>
      <c r="CVS130" s="1"/>
      <c r="CVU130" s="1"/>
      <c r="CVY130" s="18"/>
      <c r="CVZ130" s="1"/>
      <c r="CWA130" s="1"/>
      <c r="CWC130" s="1"/>
      <c r="CWG130" s="18"/>
      <c r="CWH130" s="1"/>
      <c r="CWI130" s="1"/>
      <c r="CWK130" s="1"/>
      <c r="CWO130" s="18"/>
      <c r="CWP130" s="1"/>
      <c r="CWQ130" s="1"/>
      <c r="CWS130" s="1"/>
      <c r="CWW130" s="18"/>
      <c r="CWX130" s="1"/>
      <c r="CWY130" s="1"/>
      <c r="CXA130" s="1"/>
      <c r="CXE130" s="18"/>
      <c r="CXF130" s="1"/>
      <c r="CXG130" s="1"/>
      <c r="CXI130" s="1"/>
      <c r="CXM130" s="18"/>
      <c r="CXN130" s="1"/>
      <c r="CXO130" s="1"/>
      <c r="CXQ130" s="1"/>
      <c r="CXU130" s="18"/>
      <c r="CXV130" s="1"/>
      <c r="CXW130" s="1"/>
      <c r="CXY130" s="1"/>
      <c r="CYC130" s="18"/>
      <c r="CYD130" s="1"/>
      <c r="CYE130" s="1"/>
      <c r="CYG130" s="1"/>
      <c r="CYK130" s="18"/>
      <c r="CYL130" s="1"/>
      <c r="CYM130" s="1"/>
      <c r="CYO130" s="1"/>
      <c r="CYS130" s="18"/>
      <c r="CYT130" s="1"/>
      <c r="CYU130" s="1"/>
      <c r="CYW130" s="1"/>
      <c r="CZA130" s="18"/>
      <c r="CZB130" s="1"/>
      <c r="CZC130" s="1"/>
      <c r="CZE130" s="1"/>
      <c r="CZI130" s="18"/>
      <c r="CZJ130" s="1"/>
      <c r="CZK130" s="1"/>
      <c r="CZM130" s="1"/>
      <c r="CZQ130" s="18"/>
      <c r="CZR130" s="1"/>
      <c r="CZS130" s="1"/>
      <c r="CZU130" s="1"/>
      <c r="CZY130" s="18"/>
      <c r="CZZ130" s="1"/>
      <c r="DAA130" s="1"/>
      <c r="DAC130" s="1"/>
      <c r="DAG130" s="18"/>
      <c r="DAH130" s="1"/>
      <c r="DAI130" s="1"/>
      <c r="DAK130" s="1"/>
      <c r="DAO130" s="18"/>
      <c r="DAP130" s="1"/>
      <c r="DAQ130" s="1"/>
      <c r="DAS130" s="1"/>
      <c r="DAW130" s="18"/>
      <c r="DAX130" s="1"/>
      <c r="DAY130" s="1"/>
      <c r="DBA130" s="1"/>
      <c r="DBE130" s="18"/>
      <c r="DBF130" s="1"/>
      <c r="DBG130" s="1"/>
      <c r="DBI130" s="1"/>
      <c r="DBM130" s="18"/>
      <c r="DBN130" s="1"/>
      <c r="DBO130" s="1"/>
      <c r="DBQ130" s="1"/>
      <c r="DBU130" s="18"/>
      <c r="DBV130" s="1"/>
      <c r="DBW130" s="1"/>
      <c r="DBY130" s="1"/>
      <c r="DCC130" s="18"/>
      <c r="DCD130" s="1"/>
      <c r="DCE130" s="1"/>
      <c r="DCG130" s="1"/>
      <c r="DCK130" s="18"/>
      <c r="DCL130" s="1"/>
      <c r="DCM130" s="1"/>
      <c r="DCO130" s="1"/>
      <c r="DCS130" s="18"/>
      <c r="DCT130" s="1"/>
      <c r="DCU130" s="1"/>
      <c r="DCW130" s="1"/>
      <c r="DDA130" s="18"/>
      <c r="DDB130" s="1"/>
      <c r="DDC130" s="1"/>
      <c r="DDE130" s="1"/>
      <c r="DDI130" s="18"/>
      <c r="DDJ130" s="1"/>
      <c r="DDK130" s="1"/>
      <c r="DDM130" s="1"/>
      <c r="DDQ130" s="18"/>
      <c r="DDR130" s="1"/>
      <c r="DDS130" s="1"/>
      <c r="DDU130" s="1"/>
      <c r="DDY130" s="18"/>
      <c r="DDZ130" s="1"/>
      <c r="DEA130" s="1"/>
      <c r="DEC130" s="1"/>
      <c r="DEG130" s="18"/>
      <c r="DEH130" s="1"/>
      <c r="DEI130" s="1"/>
      <c r="DEK130" s="1"/>
      <c r="DEO130" s="18"/>
      <c r="DEP130" s="1"/>
      <c r="DEQ130" s="1"/>
      <c r="DES130" s="1"/>
      <c r="DEW130" s="18"/>
      <c r="DEX130" s="1"/>
      <c r="DEY130" s="1"/>
      <c r="DFA130" s="1"/>
      <c r="DFE130" s="18"/>
      <c r="DFF130" s="1"/>
      <c r="DFG130" s="1"/>
      <c r="DFI130" s="1"/>
      <c r="DFM130" s="18"/>
      <c r="DFN130" s="1"/>
      <c r="DFO130" s="1"/>
      <c r="DFQ130" s="1"/>
      <c r="DFU130" s="18"/>
      <c r="DFV130" s="1"/>
      <c r="DFW130" s="1"/>
      <c r="DFY130" s="1"/>
      <c r="DGC130" s="18"/>
      <c r="DGD130" s="1"/>
      <c r="DGE130" s="1"/>
      <c r="DGG130" s="1"/>
      <c r="DGK130" s="18"/>
      <c r="DGL130" s="1"/>
      <c r="DGM130" s="1"/>
      <c r="DGO130" s="1"/>
      <c r="DGS130" s="18"/>
      <c r="DGT130" s="1"/>
      <c r="DGU130" s="1"/>
      <c r="DGW130" s="1"/>
      <c r="DHA130" s="18"/>
      <c r="DHB130" s="1"/>
      <c r="DHC130" s="1"/>
      <c r="DHE130" s="1"/>
      <c r="DHI130" s="18"/>
      <c r="DHJ130" s="1"/>
      <c r="DHK130" s="1"/>
      <c r="DHM130" s="1"/>
      <c r="DHQ130" s="18"/>
      <c r="DHR130" s="1"/>
      <c r="DHS130" s="1"/>
      <c r="DHU130" s="1"/>
      <c r="DHY130" s="18"/>
      <c r="DHZ130" s="1"/>
      <c r="DIA130" s="1"/>
      <c r="DIC130" s="1"/>
      <c r="DIG130" s="18"/>
      <c r="DIH130" s="1"/>
      <c r="DII130" s="1"/>
      <c r="DIK130" s="1"/>
      <c r="DIO130" s="18"/>
      <c r="DIP130" s="1"/>
      <c r="DIQ130" s="1"/>
      <c r="DIS130" s="1"/>
      <c r="DIW130" s="18"/>
      <c r="DIX130" s="1"/>
      <c r="DIY130" s="1"/>
      <c r="DJA130" s="1"/>
      <c r="DJE130" s="18"/>
      <c r="DJF130" s="1"/>
      <c r="DJG130" s="1"/>
      <c r="DJI130" s="1"/>
      <c r="DJM130" s="18"/>
      <c r="DJN130" s="1"/>
      <c r="DJO130" s="1"/>
      <c r="DJQ130" s="1"/>
      <c r="DJU130" s="18"/>
      <c r="DJV130" s="1"/>
      <c r="DJW130" s="1"/>
      <c r="DJY130" s="1"/>
      <c r="DKC130" s="18"/>
      <c r="DKD130" s="1"/>
      <c r="DKE130" s="1"/>
      <c r="DKG130" s="1"/>
      <c r="DKK130" s="18"/>
      <c r="DKL130" s="1"/>
      <c r="DKM130" s="1"/>
      <c r="DKO130" s="1"/>
      <c r="DKS130" s="18"/>
      <c r="DKT130" s="1"/>
      <c r="DKU130" s="1"/>
      <c r="DKW130" s="1"/>
      <c r="DLA130" s="18"/>
      <c r="DLB130" s="1"/>
      <c r="DLC130" s="1"/>
      <c r="DLE130" s="1"/>
      <c r="DLI130" s="18"/>
      <c r="DLJ130" s="1"/>
      <c r="DLK130" s="1"/>
      <c r="DLM130" s="1"/>
      <c r="DLQ130" s="18"/>
      <c r="DLR130" s="1"/>
      <c r="DLS130" s="1"/>
      <c r="DLU130" s="1"/>
      <c r="DLY130" s="18"/>
      <c r="DLZ130" s="1"/>
      <c r="DMA130" s="1"/>
      <c r="DMC130" s="1"/>
      <c r="DMG130" s="18"/>
      <c r="DMH130" s="1"/>
      <c r="DMI130" s="1"/>
      <c r="DMK130" s="1"/>
      <c r="DMO130" s="18"/>
      <c r="DMP130" s="1"/>
      <c r="DMQ130" s="1"/>
      <c r="DMS130" s="1"/>
      <c r="DMW130" s="18"/>
      <c r="DMX130" s="1"/>
      <c r="DMY130" s="1"/>
      <c r="DNA130" s="1"/>
      <c r="DNE130" s="18"/>
      <c r="DNF130" s="1"/>
      <c r="DNG130" s="1"/>
      <c r="DNI130" s="1"/>
      <c r="DNM130" s="18"/>
      <c r="DNN130" s="1"/>
      <c r="DNO130" s="1"/>
      <c r="DNQ130" s="1"/>
      <c r="DNU130" s="18"/>
      <c r="DNV130" s="1"/>
      <c r="DNW130" s="1"/>
      <c r="DNY130" s="1"/>
      <c r="DOC130" s="18"/>
      <c r="DOD130" s="1"/>
      <c r="DOE130" s="1"/>
      <c r="DOG130" s="1"/>
      <c r="DOK130" s="18"/>
      <c r="DOL130" s="1"/>
      <c r="DOM130" s="1"/>
      <c r="DOO130" s="1"/>
      <c r="DOS130" s="18"/>
      <c r="DOT130" s="1"/>
      <c r="DOU130" s="1"/>
      <c r="DOW130" s="1"/>
      <c r="DPA130" s="18"/>
      <c r="DPB130" s="1"/>
      <c r="DPC130" s="1"/>
      <c r="DPE130" s="1"/>
      <c r="DPI130" s="18"/>
      <c r="DPJ130" s="1"/>
      <c r="DPK130" s="1"/>
      <c r="DPM130" s="1"/>
      <c r="DPQ130" s="18"/>
      <c r="DPR130" s="1"/>
      <c r="DPS130" s="1"/>
      <c r="DPU130" s="1"/>
      <c r="DPY130" s="18"/>
      <c r="DPZ130" s="1"/>
      <c r="DQA130" s="1"/>
      <c r="DQC130" s="1"/>
      <c r="DQG130" s="18"/>
      <c r="DQH130" s="1"/>
      <c r="DQI130" s="1"/>
      <c r="DQK130" s="1"/>
      <c r="DQO130" s="18"/>
      <c r="DQP130" s="1"/>
      <c r="DQQ130" s="1"/>
      <c r="DQS130" s="1"/>
      <c r="DQW130" s="18"/>
      <c r="DQX130" s="1"/>
      <c r="DQY130" s="1"/>
      <c r="DRA130" s="1"/>
      <c r="DRE130" s="18"/>
      <c r="DRF130" s="1"/>
      <c r="DRG130" s="1"/>
      <c r="DRI130" s="1"/>
      <c r="DRM130" s="18"/>
      <c r="DRN130" s="1"/>
      <c r="DRO130" s="1"/>
      <c r="DRQ130" s="1"/>
      <c r="DRU130" s="18"/>
      <c r="DRV130" s="1"/>
      <c r="DRW130" s="1"/>
      <c r="DRY130" s="1"/>
      <c r="DSC130" s="18"/>
      <c r="DSD130" s="1"/>
      <c r="DSE130" s="1"/>
      <c r="DSG130" s="1"/>
      <c r="DSK130" s="18"/>
      <c r="DSL130" s="1"/>
      <c r="DSM130" s="1"/>
      <c r="DSO130" s="1"/>
      <c r="DSS130" s="18"/>
      <c r="DST130" s="1"/>
      <c r="DSU130" s="1"/>
      <c r="DSW130" s="1"/>
      <c r="DTA130" s="18"/>
      <c r="DTB130" s="1"/>
      <c r="DTC130" s="1"/>
      <c r="DTE130" s="1"/>
      <c r="DTI130" s="18"/>
      <c r="DTJ130" s="1"/>
      <c r="DTK130" s="1"/>
      <c r="DTM130" s="1"/>
      <c r="DTQ130" s="18"/>
      <c r="DTR130" s="1"/>
      <c r="DTS130" s="1"/>
      <c r="DTU130" s="1"/>
      <c r="DTY130" s="18"/>
      <c r="DTZ130" s="1"/>
      <c r="DUA130" s="1"/>
      <c r="DUC130" s="1"/>
      <c r="DUG130" s="18"/>
      <c r="DUH130" s="1"/>
      <c r="DUI130" s="1"/>
      <c r="DUK130" s="1"/>
      <c r="DUO130" s="18"/>
      <c r="DUP130" s="1"/>
      <c r="DUQ130" s="1"/>
      <c r="DUS130" s="1"/>
      <c r="DUW130" s="18"/>
      <c r="DUX130" s="1"/>
      <c r="DUY130" s="1"/>
      <c r="DVA130" s="1"/>
      <c r="DVE130" s="18"/>
      <c r="DVF130" s="1"/>
      <c r="DVG130" s="1"/>
      <c r="DVI130" s="1"/>
      <c r="DVM130" s="18"/>
      <c r="DVN130" s="1"/>
      <c r="DVO130" s="1"/>
      <c r="DVQ130" s="1"/>
      <c r="DVU130" s="18"/>
      <c r="DVV130" s="1"/>
      <c r="DVW130" s="1"/>
      <c r="DVY130" s="1"/>
      <c r="DWC130" s="18"/>
      <c r="DWD130" s="1"/>
      <c r="DWE130" s="1"/>
      <c r="DWG130" s="1"/>
      <c r="DWK130" s="18"/>
      <c r="DWL130" s="1"/>
      <c r="DWM130" s="1"/>
      <c r="DWO130" s="1"/>
      <c r="DWS130" s="18"/>
      <c r="DWT130" s="1"/>
      <c r="DWU130" s="1"/>
      <c r="DWW130" s="1"/>
      <c r="DXA130" s="18"/>
      <c r="DXB130" s="1"/>
      <c r="DXC130" s="1"/>
      <c r="DXE130" s="1"/>
      <c r="DXI130" s="18"/>
      <c r="DXJ130" s="1"/>
      <c r="DXK130" s="1"/>
      <c r="DXM130" s="1"/>
      <c r="DXQ130" s="18"/>
      <c r="DXR130" s="1"/>
      <c r="DXS130" s="1"/>
      <c r="DXU130" s="1"/>
      <c r="DXY130" s="18"/>
      <c r="DXZ130" s="1"/>
      <c r="DYA130" s="1"/>
      <c r="DYC130" s="1"/>
      <c r="DYG130" s="18"/>
      <c r="DYH130" s="1"/>
      <c r="DYI130" s="1"/>
      <c r="DYK130" s="1"/>
      <c r="DYO130" s="18"/>
      <c r="DYP130" s="1"/>
      <c r="DYQ130" s="1"/>
      <c r="DYS130" s="1"/>
      <c r="DYW130" s="18"/>
      <c r="DYX130" s="1"/>
      <c r="DYY130" s="1"/>
      <c r="DZA130" s="1"/>
      <c r="DZE130" s="18"/>
      <c r="DZF130" s="1"/>
      <c r="DZG130" s="1"/>
      <c r="DZI130" s="1"/>
      <c r="DZM130" s="18"/>
      <c r="DZN130" s="1"/>
      <c r="DZO130" s="1"/>
      <c r="DZQ130" s="1"/>
      <c r="DZU130" s="18"/>
      <c r="DZV130" s="1"/>
      <c r="DZW130" s="1"/>
      <c r="DZY130" s="1"/>
      <c r="EAC130" s="18"/>
      <c r="EAD130" s="1"/>
      <c r="EAE130" s="1"/>
      <c r="EAG130" s="1"/>
      <c r="EAK130" s="18"/>
      <c r="EAL130" s="1"/>
      <c r="EAM130" s="1"/>
      <c r="EAO130" s="1"/>
      <c r="EAS130" s="18"/>
      <c r="EAT130" s="1"/>
      <c r="EAU130" s="1"/>
      <c r="EAW130" s="1"/>
      <c r="EBA130" s="18"/>
      <c r="EBB130" s="1"/>
      <c r="EBC130" s="1"/>
      <c r="EBE130" s="1"/>
      <c r="EBI130" s="18"/>
      <c r="EBJ130" s="1"/>
      <c r="EBK130" s="1"/>
      <c r="EBM130" s="1"/>
      <c r="EBQ130" s="18"/>
      <c r="EBR130" s="1"/>
      <c r="EBS130" s="1"/>
      <c r="EBU130" s="1"/>
      <c r="EBY130" s="18"/>
      <c r="EBZ130" s="1"/>
      <c r="ECA130" s="1"/>
      <c r="ECC130" s="1"/>
      <c r="ECG130" s="18"/>
      <c r="ECH130" s="1"/>
      <c r="ECI130" s="1"/>
      <c r="ECK130" s="1"/>
      <c r="ECO130" s="18"/>
      <c r="ECP130" s="1"/>
      <c r="ECQ130" s="1"/>
      <c r="ECS130" s="1"/>
      <c r="ECW130" s="18"/>
      <c r="ECX130" s="1"/>
      <c r="ECY130" s="1"/>
      <c r="EDA130" s="1"/>
      <c r="EDE130" s="18"/>
      <c r="EDF130" s="1"/>
      <c r="EDG130" s="1"/>
      <c r="EDI130" s="1"/>
      <c r="EDM130" s="18"/>
      <c r="EDN130" s="1"/>
      <c r="EDO130" s="1"/>
      <c r="EDQ130" s="1"/>
      <c r="EDU130" s="18"/>
      <c r="EDV130" s="1"/>
      <c r="EDW130" s="1"/>
      <c r="EDY130" s="1"/>
      <c r="EEC130" s="18"/>
      <c r="EED130" s="1"/>
      <c r="EEE130" s="1"/>
      <c r="EEG130" s="1"/>
      <c r="EEK130" s="18"/>
      <c r="EEL130" s="1"/>
      <c r="EEM130" s="1"/>
      <c r="EEO130" s="1"/>
      <c r="EES130" s="18"/>
      <c r="EET130" s="1"/>
      <c r="EEU130" s="1"/>
      <c r="EEW130" s="1"/>
      <c r="EFA130" s="18"/>
      <c r="EFB130" s="1"/>
      <c r="EFC130" s="1"/>
      <c r="EFE130" s="1"/>
      <c r="EFI130" s="18"/>
      <c r="EFJ130" s="1"/>
      <c r="EFK130" s="1"/>
      <c r="EFM130" s="1"/>
      <c r="EFQ130" s="18"/>
      <c r="EFR130" s="1"/>
      <c r="EFS130" s="1"/>
      <c r="EFU130" s="1"/>
      <c r="EFY130" s="18"/>
      <c r="EFZ130" s="1"/>
      <c r="EGA130" s="1"/>
      <c r="EGC130" s="1"/>
      <c r="EGG130" s="18"/>
      <c r="EGH130" s="1"/>
      <c r="EGI130" s="1"/>
      <c r="EGK130" s="1"/>
      <c r="EGO130" s="18"/>
      <c r="EGP130" s="1"/>
      <c r="EGQ130" s="1"/>
      <c r="EGS130" s="1"/>
      <c r="EGW130" s="18"/>
      <c r="EGX130" s="1"/>
      <c r="EGY130" s="1"/>
      <c r="EHA130" s="1"/>
      <c r="EHE130" s="18"/>
      <c r="EHF130" s="1"/>
      <c r="EHG130" s="1"/>
      <c r="EHI130" s="1"/>
      <c r="EHM130" s="18"/>
      <c r="EHN130" s="1"/>
      <c r="EHO130" s="1"/>
      <c r="EHQ130" s="1"/>
      <c r="EHU130" s="18"/>
      <c r="EHV130" s="1"/>
      <c r="EHW130" s="1"/>
      <c r="EHY130" s="1"/>
      <c r="EIC130" s="18"/>
      <c r="EID130" s="1"/>
      <c r="EIE130" s="1"/>
      <c r="EIG130" s="1"/>
      <c r="EIK130" s="18"/>
      <c r="EIL130" s="1"/>
      <c r="EIM130" s="1"/>
      <c r="EIO130" s="1"/>
      <c r="EIS130" s="18"/>
      <c r="EIT130" s="1"/>
      <c r="EIU130" s="1"/>
      <c r="EIW130" s="1"/>
      <c r="EJA130" s="18"/>
      <c r="EJB130" s="1"/>
      <c r="EJC130" s="1"/>
      <c r="EJE130" s="1"/>
      <c r="EJI130" s="18"/>
      <c r="EJJ130" s="1"/>
      <c r="EJK130" s="1"/>
      <c r="EJM130" s="1"/>
      <c r="EJQ130" s="18"/>
      <c r="EJR130" s="1"/>
      <c r="EJS130" s="1"/>
      <c r="EJU130" s="1"/>
      <c r="EJY130" s="18"/>
      <c r="EJZ130" s="1"/>
      <c r="EKA130" s="1"/>
      <c r="EKC130" s="1"/>
      <c r="EKG130" s="18"/>
      <c r="EKH130" s="1"/>
      <c r="EKI130" s="1"/>
      <c r="EKK130" s="1"/>
      <c r="EKO130" s="18"/>
      <c r="EKP130" s="1"/>
      <c r="EKQ130" s="1"/>
      <c r="EKS130" s="1"/>
      <c r="EKW130" s="18"/>
      <c r="EKX130" s="1"/>
      <c r="EKY130" s="1"/>
      <c r="ELA130" s="1"/>
      <c r="ELE130" s="18"/>
      <c r="ELF130" s="1"/>
      <c r="ELG130" s="1"/>
      <c r="ELI130" s="1"/>
      <c r="ELM130" s="18"/>
      <c r="ELN130" s="1"/>
      <c r="ELO130" s="1"/>
      <c r="ELQ130" s="1"/>
      <c r="ELU130" s="18"/>
      <c r="ELV130" s="1"/>
      <c r="ELW130" s="1"/>
      <c r="ELY130" s="1"/>
      <c r="EMC130" s="18"/>
      <c r="EMD130" s="1"/>
      <c r="EME130" s="1"/>
      <c r="EMG130" s="1"/>
      <c r="EMK130" s="18"/>
      <c r="EML130" s="1"/>
      <c r="EMM130" s="1"/>
      <c r="EMO130" s="1"/>
      <c r="EMS130" s="18"/>
      <c r="EMT130" s="1"/>
      <c r="EMU130" s="1"/>
      <c r="EMW130" s="1"/>
      <c r="ENA130" s="18"/>
      <c r="ENB130" s="1"/>
      <c r="ENC130" s="1"/>
      <c r="ENE130" s="1"/>
      <c r="ENI130" s="18"/>
      <c r="ENJ130" s="1"/>
      <c r="ENK130" s="1"/>
      <c r="ENM130" s="1"/>
      <c r="ENQ130" s="18"/>
      <c r="ENR130" s="1"/>
      <c r="ENS130" s="1"/>
      <c r="ENU130" s="1"/>
      <c r="ENY130" s="18"/>
      <c r="ENZ130" s="1"/>
      <c r="EOA130" s="1"/>
      <c r="EOC130" s="1"/>
      <c r="EOG130" s="18"/>
      <c r="EOH130" s="1"/>
      <c r="EOI130" s="1"/>
      <c r="EOK130" s="1"/>
      <c r="EOO130" s="18"/>
      <c r="EOP130" s="1"/>
      <c r="EOQ130" s="1"/>
      <c r="EOS130" s="1"/>
      <c r="EOW130" s="18"/>
      <c r="EOX130" s="1"/>
      <c r="EOY130" s="1"/>
      <c r="EPA130" s="1"/>
      <c r="EPE130" s="18"/>
      <c r="EPF130" s="1"/>
      <c r="EPG130" s="1"/>
      <c r="EPI130" s="1"/>
      <c r="EPM130" s="18"/>
      <c r="EPN130" s="1"/>
      <c r="EPO130" s="1"/>
      <c r="EPQ130" s="1"/>
      <c r="EPU130" s="18"/>
      <c r="EPV130" s="1"/>
      <c r="EPW130" s="1"/>
      <c r="EPY130" s="1"/>
      <c r="EQC130" s="18"/>
      <c r="EQD130" s="1"/>
      <c r="EQE130" s="1"/>
      <c r="EQG130" s="1"/>
      <c r="EQK130" s="18"/>
      <c r="EQL130" s="1"/>
      <c r="EQM130" s="1"/>
      <c r="EQO130" s="1"/>
      <c r="EQS130" s="18"/>
      <c r="EQT130" s="1"/>
      <c r="EQU130" s="1"/>
      <c r="EQW130" s="1"/>
      <c r="ERA130" s="18"/>
      <c r="ERB130" s="1"/>
      <c r="ERC130" s="1"/>
      <c r="ERE130" s="1"/>
      <c r="ERI130" s="18"/>
      <c r="ERJ130" s="1"/>
      <c r="ERK130" s="1"/>
      <c r="ERM130" s="1"/>
      <c r="ERQ130" s="18"/>
      <c r="ERR130" s="1"/>
      <c r="ERS130" s="1"/>
      <c r="ERU130" s="1"/>
      <c r="ERY130" s="18"/>
      <c r="ERZ130" s="1"/>
      <c r="ESA130" s="1"/>
      <c r="ESC130" s="1"/>
      <c r="ESG130" s="18"/>
      <c r="ESH130" s="1"/>
      <c r="ESI130" s="1"/>
      <c r="ESK130" s="1"/>
      <c r="ESO130" s="18"/>
      <c r="ESP130" s="1"/>
      <c r="ESQ130" s="1"/>
      <c r="ESS130" s="1"/>
      <c r="ESW130" s="18"/>
      <c r="ESX130" s="1"/>
      <c r="ESY130" s="1"/>
      <c r="ETA130" s="1"/>
      <c r="ETE130" s="18"/>
      <c r="ETF130" s="1"/>
      <c r="ETG130" s="1"/>
      <c r="ETI130" s="1"/>
      <c r="ETM130" s="18"/>
      <c r="ETN130" s="1"/>
      <c r="ETO130" s="1"/>
      <c r="ETQ130" s="1"/>
      <c r="ETU130" s="18"/>
      <c r="ETV130" s="1"/>
      <c r="ETW130" s="1"/>
      <c r="ETY130" s="1"/>
      <c r="EUC130" s="18"/>
      <c r="EUD130" s="1"/>
      <c r="EUE130" s="1"/>
      <c r="EUG130" s="1"/>
      <c r="EUK130" s="18"/>
      <c r="EUL130" s="1"/>
      <c r="EUM130" s="1"/>
      <c r="EUO130" s="1"/>
      <c r="EUS130" s="18"/>
      <c r="EUT130" s="1"/>
      <c r="EUU130" s="1"/>
      <c r="EUW130" s="1"/>
      <c r="EVA130" s="18"/>
      <c r="EVB130" s="1"/>
      <c r="EVC130" s="1"/>
      <c r="EVE130" s="1"/>
      <c r="EVI130" s="18"/>
      <c r="EVJ130" s="1"/>
      <c r="EVK130" s="1"/>
      <c r="EVM130" s="1"/>
      <c r="EVQ130" s="18"/>
      <c r="EVR130" s="1"/>
      <c r="EVS130" s="1"/>
      <c r="EVU130" s="1"/>
      <c r="EVY130" s="18"/>
      <c r="EVZ130" s="1"/>
      <c r="EWA130" s="1"/>
      <c r="EWC130" s="1"/>
      <c r="EWG130" s="18"/>
      <c r="EWH130" s="1"/>
      <c r="EWI130" s="1"/>
      <c r="EWK130" s="1"/>
      <c r="EWO130" s="18"/>
      <c r="EWP130" s="1"/>
      <c r="EWQ130" s="1"/>
      <c r="EWS130" s="1"/>
      <c r="EWW130" s="18"/>
      <c r="EWX130" s="1"/>
      <c r="EWY130" s="1"/>
      <c r="EXA130" s="1"/>
      <c r="EXE130" s="18"/>
      <c r="EXF130" s="1"/>
      <c r="EXG130" s="1"/>
      <c r="EXI130" s="1"/>
      <c r="EXM130" s="18"/>
      <c r="EXN130" s="1"/>
      <c r="EXO130" s="1"/>
      <c r="EXQ130" s="1"/>
      <c r="EXU130" s="18"/>
      <c r="EXV130" s="1"/>
      <c r="EXW130" s="1"/>
      <c r="EXY130" s="1"/>
      <c r="EYC130" s="18"/>
      <c r="EYD130" s="1"/>
      <c r="EYE130" s="1"/>
      <c r="EYG130" s="1"/>
      <c r="EYK130" s="18"/>
      <c r="EYL130" s="1"/>
      <c r="EYM130" s="1"/>
      <c r="EYO130" s="1"/>
      <c r="EYS130" s="18"/>
      <c r="EYT130" s="1"/>
      <c r="EYU130" s="1"/>
      <c r="EYW130" s="1"/>
      <c r="EZA130" s="18"/>
      <c r="EZB130" s="1"/>
      <c r="EZC130" s="1"/>
      <c r="EZE130" s="1"/>
      <c r="EZI130" s="18"/>
      <c r="EZJ130" s="1"/>
      <c r="EZK130" s="1"/>
      <c r="EZM130" s="1"/>
      <c r="EZQ130" s="18"/>
      <c r="EZR130" s="1"/>
      <c r="EZS130" s="1"/>
      <c r="EZU130" s="1"/>
      <c r="EZY130" s="18"/>
      <c r="EZZ130" s="1"/>
      <c r="FAA130" s="1"/>
      <c r="FAC130" s="1"/>
      <c r="FAG130" s="18"/>
      <c r="FAH130" s="1"/>
      <c r="FAI130" s="1"/>
      <c r="FAK130" s="1"/>
      <c r="FAO130" s="18"/>
      <c r="FAP130" s="1"/>
      <c r="FAQ130" s="1"/>
      <c r="FAS130" s="1"/>
      <c r="FAW130" s="18"/>
      <c r="FAX130" s="1"/>
      <c r="FAY130" s="1"/>
      <c r="FBA130" s="1"/>
      <c r="FBE130" s="18"/>
      <c r="FBF130" s="1"/>
      <c r="FBG130" s="1"/>
      <c r="FBI130" s="1"/>
      <c r="FBM130" s="18"/>
      <c r="FBN130" s="1"/>
      <c r="FBO130" s="1"/>
      <c r="FBQ130" s="1"/>
      <c r="FBU130" s="18"/>
      <c r="FBV130" s="1"/>
      <c r="FBW130" s="1"/>
      <c r="FBY130" s="1"/>
      <c r="FCC130" s="18"/>
      <c r="FCD130" s="1"/>
      <c r="FCE130" s="1"/>
      <c r="FCG130" s="1"/>
      <c r="FCK130" s="18"/>
      <c r="FCL130" s="1"/>
      <c r="FCM130" s="1"/>
      <c r="FCO130" s="1"/>
      <c r="FCS130" s="18"/>
      <c r="FCT130" s="1"/>
      <c r="FCU130" s="1"/>
      <c r="FCW130" s="1"/>
      <c r="FDA130" s="18"/>
      <c r="FDB130" s="1"/>
      <c r="FDC130" s="1"/>
      <c r="FDE130" s="1"/>
      <c r="FDI130" s="18"/>
      <c r="FDJ130" s="1"/>
      <c r="FDK130" s="1"/>
      <c r="FDM130" s="1"/>
      <c r="FDQ130" s="18"/>
      <c r="FDR130" s="1"/>
      <c r="FDS130" s="1"/>
      <c r="FDU130" s="1"/>
      <c r="FDY130" s="18"/>
      <c r="FDZ130" s="1"/>
      <c r="FEA130" s="1"/>
      <c r="FEC130" s="1"/>
      <c r="FEG130" s="18"/>
      <c r="FEH130" s="1"/>
      <c r="FEI130" s="1"/>
      <c r="FEK130" s="1"/>
      <c r="FEO130" s="18"/>
      <c r="FEP130" s="1"/>
      <c r="FEQ130" s="1"/>
      <c r="FES130" s="1"/>
      <c r="FEW130" s="18"/>
      <c r="FEX130" s="1"/>
      <c r="FEY130" s="1"/>
      <c r="FFA130" s="1"/>
      <c r="FFE130" s="18"/>
      <c r="FFF130" s="1"/>
      <c r="FFG130" s="1"/>
      <c r="FFI130" s="1"/>
      <c r="FFM130" s="18"/>
      <c r="FFN130" s="1"/>
      <c r="FFO130" s="1"/>
      <c r="FFQ130" s="1"/>
      <c r="FFU130" s="18"/>
      <c r="FFV130" s="1"/>
      <c r="FFW130" s="1"/>
      <c r="FFY130" s="1"/>
      <c r="FGC130" s="18"/>
      <c r="FGD130" s="1"/>
      <c r="FGE130" s="1"/>
      <c r="FGG130" s="1"/>
      <c r="FGK130" s="18"/>
      <c r="FGL130" s="1"/>
      <c r="FGM130" s="1"/>
      <c r="FGO130" s="1"/>
      <c r="FGS130" s="18"/>
      <c r="FGT130" s="1"/>
      <c r="FGU130" s="1"/>
      <c r="FGW130" s="1"/>
      <c r="FHA130" s="18"/>
      <c r="FHB130" s="1"/>
      <c r="FHC130" s="1"/>
      <c r="FHE130" s="1"/>
      <c r="FHI130" s="18"/>
      <c r="FHJ130" s="1"/>
      <c r="FHK130" s="1"/>
      <c r="FHM130" s="1"/>
      <c r="FHQ130" s="18"/>
      <c r="FHR130" s="1"/>
      <c r="FHS130" s="1"/>
      <c r="FHU130" s="1"/>
      <c r="FHY130" s="18"/>
      <c r="FHZ130" s="1"/>
      <c r="FIA130" s="1"/>
      <c r="FIC130" s="1"/>
      <c r="FIG130" s="18"/>
      <c r="FIH130" s="1"/>
      <c r="FII130" s="1"/>
      <c r="FIK130" s="1"/>
      <c r="FIO130" s="18"/>
      <c r="FIP130" s="1"/>
      <c r="FIQ130" s="1"/>
      <c r="FIS130" s="1"/>
      <c r="FIW130" s="18"/>
      <c r="FIX130" s="1"/>
      <c r="FIY130" s="1"/>
      <c r="FJA130" s="1"/>
      <c r="FJE130" s="18"/>
      <c r="FJF130" s="1"/>
      <c r="FJG130" s="1"/>
      <c r="FJI130" s="1"/>
      <c r="FJM130" s="18"/>
      <c r="FJN130" s="1"/>
      <c r="FJO130" s="1"/>
      <c r="FJQ130" s="1"/>
      <c r="FJU130" s="18"/>
      <c r="FJV130" s="1"/>
      <c r="FJW130" s="1"/>
      <c r="FJY130" s="1"/>
      <c r="FKC130" s="18"/>
      <c r="FKD130" s="1"/>
      <c r="FKE130" s="1"/>
      <c r="FKG130" s="1"/>
      <c r="FKK130" s="18"/>
      <c r="FKL130" s="1"/>
      <c r="FKM130" s="1"/>
      <c r="FKO130" s="1"/>
      <c r="FKS130" s="18"/>
      <c r="FKT130" s="1"/>
      <c r="FKU130" s="1"/>
      <c r="FKW130" s="1"/>
      <c r="FLA130" s="18"/>
      <c r="FLB130" s="1"/>
      <c r="FLC130" s="1"/>
      <c r="FLE130" s="1"/>
      <c r="FLI130" s="18"/>
      <c r="FLJ130" s="1"/>
      <c r="FLK130" s="1"/>
      <c r="FLM130" s="1"/>
      <c r="FLQ130" s="18"/>
      <c r="FLR130" s="1"/>
      <c r="FLS130" s="1"/>
      <c r="FLU130" s="1"/>
      <c r="FLY130" s="18"/>
      <c r="FLZ130" s="1"/>
      <c r="FMA130" s="1"/>
      <c r="FMC130" s="1"/>
      <c r="FMG130" s="18"/>
      <c r="FMH130" s="1"/>
      <c r="FMI130" s="1"/>
      <c r="FMK130" s="1"/>
      <c r="FMO130" s="18"/>
      <c r="FMP130" s="1"/>
      <c r="FMQ130" s="1"/>
      <c r="FMS130" s="1"/>
      <c r="FMW130" s="18"/>
      <c r="FMX130" s="1"/>
      <c r="FMY130" s="1"/>
      <c r="FNA130" s="1"/>
      <c r="FNE130" s="18"/>
      <c r="FNF130" s="1"/>
      <c r="FNG130" s="1"/>
      <c r="FNI130" s="1"/>
      <c r="FNM130" s="18"/>
      <c r="FNN130" s="1"/>
      <c r="FNO130" s="1"/>
      <c r="FNQ130" s="1"/>
      <c r="FNU130" s="18"/>
      <c r="FNV130" s="1"/>
      <c r="FNW130" s="1"/>
      <c r="FNY130" s="1"/>
      <c r="FOC130" s="18"/>
      <c r="FOD130" s="1"/>
      <c r="FOE130" s="1"/>
      <c r="FOG130" s="1"/>
      <c r="FOK130" s="18"/>
      <c r="FOL130" s="1"/>
      <c r="FOM130" s="1"/>
      <c r="FOO130" s="1"/>
      <c r="FOS130" s="18"/>
      <c r="FOT130" s="1"/>
      <c r="FOU130" s="1"/>
      <c r="FOW130" s="1"/>
      <c r="FPA130" s="18"/>
      <c r="FPB130" s="1"/>
      <c r="FPC130" s="1"/>
      <c r="FPE130" s="1"/>
      <c r="FPI130" s="18"/>
      <c r="FPJ130" s="1"/>
      <c r="FPK130" s="1"/>
      <c r="FPM130" s="1"/>
      <c r="FPQ130" s="18"/>
      <c r="FPR130" s="1"/>
      <c r="FPS130" s="1"/>
      <c r="FPU130" s="1"/>
      <c r="FPY130" s="18"/>
      <c r="FPZ130" s="1"/>
      <c r="FQA130" s="1"/>
      <c r="FQC130" s="1"/>
      <c r="FQG130" s="18"/>
      <c r="FQH130" s="1"/>
      <c r="FQI130" s="1"/>
      <c r="FQK130" s="1"/>
      <c r="FQO130" s="18"/>
      <c r="FQP130" s="1"/>
      <c r="FQQ130" s="1"/>
      <c r="FQS130" s="1"/>
      <c r="FQW130" s="18"/>
      <c r="FQX130" s="1"/>
      <c r="FQY130" s="1"/>
      <c r="FRA130" s="1"/>
      <c r="FRE130" s="18"/>
      <c r="FRF130" s="1"/>
      <c r="FRG130" s="1"/>
      <c r="FRI130" s="1"/>
      <c r="FRM130" s="18"/>
      <c r="FRN130" s="1"/>
      <c r="FRO130" s="1"/>
      <c r="FRQ130" s="1"/>
      <c r="FRU130" s="18"/>
      <c r="FRV130" s="1"/>
      <c r="FRW130" s="1"/>
      <c r="FRY130" s="1"/>
      <c r="FSC130" s="18"/>
      <c r="FSD130" s="1"/>
      <c r="FSE130" s="1"/>
      <c r="FSG130" s="1"/>
      <c r="FSK130" s="18"/>
      <c r="FSL130" s="1"/>
      <c r="FSM130" s="1"/>
      <c r="FSO130" s="1"/>
      <c r="FSS130" s="18"/>
      <c r="FST130" s="1"/>
      <c r="FSU130" s="1"/>
      <c r="FSW130" s="1"/>
      <c r="FTA130" s="18"/>
      <c r="FTB130" s="1"/>
      <c r="FTC130" s="1"/>
      <c r="FTE130" s="1"/>
      <c r="FTI130" s="18"/>
      <c r="FTJ130" s="1"/>
      <c r="FTK130" s="1"/>
      <c r="FTM130" s="1"/>
      <c r="FTQ130" s="18"/>
      <c r="FTR130" s="1"/>
      <c r="FTS130" s="1"/>
      <c r="FTU130" s="1"/>
      <c r="FTY130" s="18"/>
      <c r="FTZ130" s="1"/>
      <c r="FUA130" s="1"/>
      <c r="FUC130" s="1"/>
      <c r="FUG130" s="18"/>
      <c r="FUH130" s="1"/>
      <c r="FUI130" s="1"/>
      <c r="FUK130" s="1"/>
      <c r="FUO130" s="18"/>
      <c r="FUP130" s="1"/>
      <c r="FUQ130" s="1"/>
      <c r="FUS130" s="1"/>
      <c r="FUW130" s="18"/>
      <c r="FUX130" s="1"/>
      <c r="FUY130" s="1"/>
      <c r="FVA130" s="1"/>
      <c r="FVE130" s="18"/>
      <c r="FVF130" s="1"/>
      <c r="FVG130" s="1"/>
      <c r="FVI130" s="1"/>
      <c r="FVM130" s="18"/>
      <c r="FVN130" s="1"/>
      <c r="FVO130" s="1"/>
      <c r="FVQ130" s="1"/>
      <c r="FVU130" s="18"/>
      <c r="FVV130" s="1"/>
      <c r="FVW130" s="1"/>
      <c r="FVY130" s="1"/>
      <c r="FWC130" s="18"/>
      <c r="FWD130" s="1"/>
      <c r="FWE130" s="1"/>
      <c r="FWG130" s="1"/>
      <c r="FWK130" s="18"/>
      <c r="FWL130" s="1"/>
      <c r="FWM130" s="1"/>
      <c r="FWO130" s="1"/>
      <c r="FWS130" s="18"/>
      <c r="FWT130" s="1"/>
      <c r="FWU130" s="1"/>
      <c r="FWW130" s="1"/>
      <c r="FXA130" s="18"/>
      <c r="FXB130" s="1"/>
      <c r="FXC130" s="1"/>
      <c r="FXE130" s="1"/>
      <c r="FXI130" s="18"/>
      <c r="FXJ130" s="1"/>
      <c r="FXK130" s="1"/>
      <c r="FXM130" s="1"/>
      <c r="FXQ130" s="18"/>
      <c r="FXR130" s="1"/>
      <c r="FXS130" s="1"/>
      <c r="FXU130" s="1"/>
      <c r="FXY130" s="18"/>
      <c r="FXZ130" s="1"/>
      <c r="FYA130" s="1"/>
      <c r="FYC130" s="1"/>
      <c r="FYG130" s="18"/>
      <c r="FYH130" s="1"/>
      <c r="FYI130" s="1"/>
      <c r="FYK130" s="1"/>
      <c r="FYO130" s="18"/>
      <c r="FYP130" s="1"/>
      <c r="FYQ130" s="1"/>
      <c r="FYS130" s="1"/>
      <c r="FYW130" s="18"/>
      <c r="FYX130" s="1"/>
      <c r="FYY130" s="1"/>
      <c r="FZA130" s="1"/>
      <c r="FZE130" s="18"/>
      <c r="FZF130" s="1"/>
      <c r="FZG130" s="1"/>
      <c r="FZI130" s="1"/>
      <c r="FZM130" s="18"/>
      <c r="FZN130" s="1"/>
      <c r="FZO130" s="1"/>
      <c r="FZQ130" s="1"/>
      <c r="FZU130" s="18"/>
      <c r="FZV130" s="1"/>
      <c r="FZW130" s="1"/>
      <c r="FZY130" s="1"/>
      <c r="GAC130" s="18"/>
      <c r="GAD130" s="1"/>
      <c r="GAE130" s="1"/>
      <c r="GAG130" s="1"/>
      <c r="GAK130" s="18"/>
      <c r="GAL130" s="1"/>
      <c r="GAM130" s="1"/>
      <c r="GAO130" s="1"/>
      <c r="GAS130" s="18"/>
      <c r="GAT130" s="1"/>
      <c r="GAU130" s="1"/>
      <c r="GAW130" s="1"/>
      <c r="GBA130" s="18"/>
      <c r="GBB130" s="1"/>
      <c r="GBC130" s="1"/>
      <c r="GBE130" s="1"/>
      <c r="GBI130" s="18"/>
      <c r="GBJ130" s="1"/>
      <c r="GBK130" s="1"/>
      <c r="GBM130" s="1"/>
      <c r="GBQ130" s="18"/>
      <c r="GBR130" s="1"/>
      <c r="GBS130" s="1"/>
      <c r="GBU130" s="1"/>
      <c r="GBY130" s="18"/>
      <c r="GBZ130" s="1"/>
      <c r="GCA130" s="1"/>
      <c r="GCC130" s="1"/>
      <c r="GCG130" s="18"/>
      <c r="GCH130" s="1"/>
      <c r="GCI130" s="1"/>
      <c r="GCK130" s="1"/>
      <c r="GCO130" s="18"/>
      <c r="GCP130" s="1"/>
      <c r="GCQ130" s="1"/>
      <c r="GCS130" s="1"/>
      <c r="GCW130" s="18"/>
      <c r="GCX130" s="1"/>
      <c r="GCY130" s="1"/>
      <c r="GDA130" s="1"/>
      <c r="GDE130" s="18"/>
      <c r="GDF130" s="1"/>
      <c r="GDG130" s="1"/>
      <c r="GDI130" s="1"/>
      <c r="GDM130" s="18"/>
      <c r="GDN130" s="1"/>
      <c r="GDO130" s="1"/>
      <c r="GDQ130" s="1"/>
      <c r="GDU130" s="18"/>
      <c r="GDV130" s="1"/>
      <c r="GDW130" s="1"/>
      <c r="GDY130" s="1"/>
      <c r="GEC130" s="18"/>
      <c r="GED130" s="1"/>
      <c r="GEE130" s="1"/>
      <c r="GEG130" s="1"/>
      <c r="GEK130" s="18"/>
      <c r="GEL130" s="1"/>
      <c r="GEM130" s="1"/>
      <c r="GEO130" s="1"/>
      <c r="GES130" s="18"/>
      <c r="GET130" s="1"/>
      <c r="GEU130" s="1"/>
      <c r="GEW130" s="1"/>
      <c r="GFA130" s="18"/>
      <c r="GFB130" s="1"/>
      <c r="GFC130" s="1"/>
      <c r="GFE130" s="1"/>
      <c r="GFI130" s="18"/>
      <c r="GFJ130" s="1"/>
      <c r="GFK130" s="1"/>
      <c r="GFM130" s="1"/>
      <c r="GFQ130" s="18"/>
      <c r="GFR130" s="1"/>
      <c r="GFS130" s="1"/>
      <c r="GFU130" s="1"/>
      <c r="GFY130" s="18"/>
      <c r="GFZ130" s="1"/>
      <c r="GGA130" s="1"/>
      <c r="GGC130" s="1"/>
      <c r="GGG130" s="18"/>
      <c r="GGH130" s="1"/>
      <c r="GGI130" s="1"/>
      <c r="GGK130" s="1"/>
      <c r="GGO130" s="18"/>
      <c r="GGP130" s="1"/>
      <c r="GGQ130" s="1"/>
      <c r="GGS130" s="1"/>
      <c r="GGW130" s="18"/>
      <c r="GGX130" s="1"/>
      <c r="GGY130" s="1"/>
      <c r="GHA130" s="1"/>
      <c r="GHE130" s="18"/>
      <c r="GHF130" s="1"/>
      <c r="GHG130" s="1"/>
      <c r="GHI130" s="1"/>
      <c r="GHM130" s="18"/>
      <c r="GHN130" s="1"/>
      <c r="GHO130" s="1"/>
      <c r="GHQ130" s="1"/>
      <c r="GHU130" s="18"/>
      <c r="GHV130" s="1"/>
      <c r="GHW130" s="1"/>
      <c r="GHY130" s="1"/>
      <c r="GIC130" s="18"/>
      <c r="GID130" s="1"/>
      <c r="GIE130" s="1"/>
      <c r="GIG130" s="1"/>
      <c r="GIK130" s="18"/>
      <c r="GIL130" s="1"/>
      <c r="GIM130" s="1"/>
      <c r="GIO130" s="1"/>
      <c r="GIS130" s="18"/>
      <c r="GIT130" s="1"/>
      <c r="GIU130" s="1"/>
      <c r="GIW130" s="1"/>
      <c r="GJA130" s="18"/>
      <c r="GJB130" s="1"/>
      <c r="GJC130" s="1"/>
      <c r="GJE130" s="1"/>
      <c r="GJI130" s="18"/>
      <c r="GJJ130" s="1"/>
      <c r="GJK130" s="1"/>
      <c r="GJM130" s="1"/>
      <c r="GJQ130" s="18"/>
      <c r="GJR130" s="1"/>
      <c r="GJS130" s="1"/>
      <c r="GJU130" s="1"/>
      <c r="GJY130" s="18"/>
      <c r="GJZ130" s="1"/>
      <c r="GKA130" s="1"/>
      <c r="GKC130" s="1"/>
      <c r="GKG130" s="18"/>
      <c r="GKH130" s="1"/>
      <c r="GKI130" s="1"/>
      <c r="GKK130" s="1"/>
      <c r="GKO130" s="18"/>
      <c r="GKP130" s="1"/>
      <c r="GKQ130" s="1"/>
      <c r="GKS130" s="1"/>
      <c r="GKW130" s="18"/>
      <c r="GKX130" s="1"/>
      <c r="GKY130" s="1"/>
      <c r="GLA130" s="1"/>
      <c r="GLE130" s="18"/>
      <c r="GLF130" s="1"/>
      <c r="GLG130" s="1"/>
      <c r="GLI130" s="1"/>
      <c r="GLM130" s="18"/>
      <c r="GLN130" s="1"/>
      <c r="GLO130" s="1"/>
      <c r="GLQ130" s="1"/>
      <c r="GLU130" s="18"/>
      <c r="GLV130" s="1"/>
      <c r="GLW130" s="1"/>
      <c r="GLY130" s="1"/>
      <c r="GMC130" s="18"/>
      <c r="GMD130" s="1"/>
      <c r="GME130" s="1"/>
      <c r="GMG130" s="1"/>
      <c r="GMK130" s="18"/>
      <c r="GML130" s="1"/>
      <c r="GMM130" s="1"/>
      <c r="GMO130" s="1"/>
      <c r="GMS130" s="18"/>
      <c r="GMT130" s="1"/>
      <c r="GMU130" s="1"/>
      <c r="GMW130" s="1"/>
      <c r="GNA130" s="18"/>
      <c r="GNB130" s="1"/>
      <c r="GNC130" s="1"/>
      <c r="GNE130" s="1"/>
      <c r="GNI130" s="18"/>
      <c r="GNJ130" s="1"/>
      <c r="GNK130" s="1"/>
      <c r="GNM130" s="1"/>
      <c r="GNQ130" s="18"/>
      <c r="GNR130" s="1"/>
      <c r="GNS130" s="1"/>
      <c r="GNU130" s="1"/>
      <c r="GNY130" s="18"/>
      <c r="GNZ130" s="1"/>
      <c r="GOA130" s="1"/>
      <c r="GOC130" s="1"/>
      <c r="GOG130" s="18"/>
      <c r="GOH130" s="1"/>
      <c r="GOI130" s="1"/>
      <c r="GOK130" s="1"/>
      <c r="GOO130" s="18"/>
      <c r="GOP130" s="1"/>
      <c r="GOQ130" s="1"/>
      <c r="GOS130" s="1"/>
      <c r="GOW130" s="18"/>
      <c r="GOX130" s="1"/>
      <c r="GOY130" s="1"/>
      <c r="GPA130" s="1"/>
      <c r="GPE130" s="18"/>
      <c r="GPF130" s="1"/>
      <c r="GPG130" s="1"/>
      <c r="GPI130" s="1"/>
      <c r="GPM130" s="18"/>
      <c r="GPN130" s="1"/>
      <c r="GPO130" s="1"/>
      <c r="GPQ130" s="1"/>
      <c r="GPU130" s="18"/>
      <c r="GPV130" s="1"/>
      <c r="GPW130" s="1"/>
      <c r="GPY130" s="1"/>
      <c r="GQC130" s="18"/>
      <c r="GQD130" s="1"/>
      <c r="GQE130" s="1"/>
      <c r="GQG130" s="1"/>
      <c r="GQK130" s="18"/>
      <c r="GQL130" s="1"/>
      <c r="GQM130" s="1"/>
      <c r="GQO130" s="1"/>
      <c r="GQS130" s="18"/>
      <c r="GQT130" s="1"/>
      <c r="GQU130" s="1"/>
      <c r="GQW130" s="1"/>
      <c r="GRA130" s="18"/>
      <c r="GRB130" s="1"/>
      <c r="GRC130" s="1"/>
      <c r="GRE130" s="1"/>
      <c r="GRI130" s="18"/>
      <c r="GRJ130" s="1"/>
      <c r="GRK130" s="1"/>
      <c r="GRM130" s="1"/>
      <c r="GRQ130" s="18"/>
      <c r="GRR130" s="1"/>
      <c r="GRS130" s="1"/>
      <c r="GRU130" s="1"/>
      <c r="GRY130" s="18"/>
      <c r="GRZ130" s="1"/>
      <c r="GSA130" s="1"/>
      <c r="GSC130" s="1"/>
      <c r="GSG130" s="18"/>
      <c r="GSH130" s="1"/>
      <c r="GSI130" s="1"/>
      <c r="GSK130" s="1"/>
      <c r="GSO130" s="18"/>
      <c r="GSP130" s="1"/>
      <c r="GSQ130" s="1"/>
      <c r="GSS130" s="1"/>
      <c r="GSW130" s="18"/>
      <c r="GSX130" s="1"/>
      <c r="GSY130" s="1"/>
      <c r="GTA130" s="1"/>
      <c r="GTE130" s="18"/>
      <c r="GTF130" s="1"/>
      <c r="GTG130" s="1"/>
      <c r="GTI130" s="1"/>
      <c r="GTM130" s="18"/>
      <c r="GTN130" s="1"/>
      <c r="GTO130" s="1"/>
      <c r="GTQ130" s="1"/>
      <c r="GTU130" s="18"/>
      <c r="GTV130" s="1"/>
      <c r="GTW130" s="1"/>
      <c r="GTY130" s="1"/>
      <c r="GUC130" s="18"/>
      <c r="GUD130" s="1"/>
      <c r="GUE130" s="1"/>
      <c r="GUG130" s="1"/>
      <c r="GUK130" s="18"/>
      <c r="GUL130" s="1"/>
      <c r="GUM130" s="1"/>
      <c r="GUO130" s="1"/>
      <c r="GUS130" s="18"/>
      <c r="GUT130" s="1"/>
      <c r="GUU130" s="1"/>
      <c r="GUW130" s="1"/>
      <c r="GVA130" s="18"/>
      <c r="GVB130" s="1"/>
      <c r="GVC130" s="1"/>
      <c r="GVE130" s="1"/>
      <c r="GVI130" s="18"/>
      <c r="GVJ130" s="1"/>
      <c r="GVK130" s="1"/>
      <c r="GVM130" s="1"/>
      <c r="GVQ130" s="18"/>
      <c r="GVR130" s="1"/>
      <c r="GVS130" s="1"/>
      <c r="GVU130" s="1"/>
      <c r="GVY130" s="18"/>
      <c r="GVZ130" s="1"/>
      <c r="GWA130" s="1"/>
      <c r="GWC130" s="1"/>
      <c r="GWG130" s="18"/>
      <c r="GWH130" s="1"/>
      <c r="GWI130" s="1"/>
      <c r="GWK130" s="1"/>
      <c r="GWO130" s="18"/>
      <c r="GWP130" s="1"/>
      <c r="GWQ130" s="1"/>
      <c r="GWS130" s="1"/>
      <c r="GWW130" s="18"/>
      <c r="GWX130" s="1"/>
      <c r="GWY130" s="1"/>
      <c r="GXA130" s="1"/>
      <c r="GXE130" s="18"/>
      <c r="GXF130" s="1"/>
      <c r="GXG130" s="1"/>
      <c r="GXI130" s="1"/>
      <c r="GXM130" s="18"/>
      <c r="GXN130" s="1"/>
      <c r="GXO130" s="1"/>
      <c r="GXQ130" s="1"/>
      <c r="GXU130" s="18"/>
      <c r="GXV130" s="1"/>
      <c r="GXW130" s="1"/>
      <c r="GXY130" s="1"/>
      <c r="GYC130" s="18"/>
      <c r="GYD130" s="1"/>
      <c r="GYE130" s="1"/>
      <c r="GYG130" s="1"/>
      <c r="GYK130" s="18"/>
      <c r="GYL130" s="1"/>
      <c r="GYM130" s="1"/>
      <c r="GYO130" s="1"/>
      <c r="GYS130" s="18"/>
      <c r="GYT130" s="1"/>
      <c r="GYU130" s="1"/>
      <c r="GYW130" s="1"/>
      <c r="GZA130" s="18"/>
      <c r="GZB130" s="1"/>
      <c r="GZC130" s="1"/>
      <c r="GZE130" s="1"/>
      <c r="GZI130" s="18"/>
      <c r="GZJ130" s="1"/>
      <c r="GZK130" s="1"/>
      <c r="GZM130" s="1"/>
      <c r="GZQ130" s="18"/>
      <c r="GZR130" s="1"/>
      <c r="GZS130" s="1"/>
      <c r="GZU130" s="1"/>
      <c r="GZY130" s="18"/>
      <c r="GZZ130" s="1"/>
      <c r="HAA130" s="1"/>
      <c r="HAC130" s="1"/>
      <c r="HAG130" s="18"/>
      <c r="HAH130" s="1"/>
      <c r="HAI130" s="1"/>
      <c r="HAK130" s="1"/>
      <c r="HAO130" s="18"/>
      <c r="HAP130" s="1"/>
      <c r="HAQ130" s="1"/>
      <c r="HAS130" s="1"/>
      <c r="HAW130" s="18"/>
      <c r="HAX130" s="1"/>
      <c r="HAY130" s="1"/>
      <c r="HBA130" s="1"/>
      <c r="HBE130" s="18"/>
      <c r="HBF130" s="1"/>
      <c r="HBG130" s="1"/>
      <c r="HBI130" s="1"/>
      <c r="HBM130" s="18"/>
      <c r="HBN130" s="1"/>
      <c r="HBO130" s="1"/>
      <c r="HBQ130" s="1"/>
      <c r="HBU130" s="18"/>
      <c r="HBV130" s="1"/>
      <c r="HBW130" s="1"/>
      <c r="HBY130" s="1"/>
      <c r="HCC130" s="18"/>
      <c r="HCD130" s="1"/>
      <c r="HCE130" s="1"/>
      <c r="HCG130" s="1"/>
      <c r="HCK130" s="18"/>
      <c r="HCL130" s="1"/>
      <c r="HCM130" s="1"/>
      <c r="HCO130" s="1"/>
      <c r="HCS130" s="18"/>
      <c r="HCT130" s="1"/>
      <c r="HCU130" s="1"/>
      <c r="HCW130" s="1"/>
      <c r="HDA130" s="18"/>
      <c r="HDB130" s="1"/>
      <c r="HDC130" s="1"/>
      <c r="HDE130" s="1"/>
      <c r="HDI130" s="18"/>
      <c r="HDJ130" s="1"/>
      <c r="HDK130" s="1"/>
      <c r="HDM130" s="1"/>
      <c r="HDQ130" s="18"/>
      <c r="HDR130" s="1"/>
      <c r="HDS130" s="1"/>
      <c r="HDU130" s="1"/>
      <c r="HDY130" s="18"/>
      <c r="HDZ130" s="1"/>
      <c r="HEA130" s="1"/>
      <c r="HEC130" s="1"/>
      <c r="HEG130" s="18"/>
      <c r="HEH130" s="1"/>
      <c r="HEI130" s="1"/>
      <c r="HEK130" s="1"/>
      <c r="HEO130" s="18"/>
      <c r="HEP130" s="1"/>
      <c r="HEQ130" s="1"/>
      <c r="HES130" s="1"/>
      <c r="HEW130" s="18"/>
      <c r="HEX130" s="1"/>
      <c r="HEY130" s="1"/>
      <c r="HFA130" s="1"/>
      <c r="HFE130" s="18"/>
      <c r="HFF130" s="1"/>
      <c r="HFG130" s="1"/>
      <c r="HFI130" s="1"/>
      <c r="HFM130" s="18"/>
      <c r="HFN130" s="1"/>
      <c r="HFO130" s="1"/>
      <c r="HFQ130" s="1"/>
      <c r="HFU130" s="18"/>
      <c r="HFV130" s="1"/>
      <c r="HFW130" s="1"/>
      <c r="HFY130" s="1"/>
      <c r="HGC130" s="18"/>
      <c r="HGD130" s="1"/>
      <c r="HGE130" s="1"/>
      <c r="HGG130" s="1"/>
      <c r="HGK130" s="18"/>
      <c r="HGL130" s="1"/>
      <c r="HGM130" s="1"/>
      <c r="HGO130" s="1"/>
      <c r="HGS130" s="18"/>
      <c r="HGT130" s="1"/>
      <c r="HGU130" s="1"/>
      <c r="HGW130" s="1"/>
      <c r="HHA130" s="18"/>
      <c r="HHB130" s="1"/>
      <c r="HHC130" s="1"/>
      <c r="HHE130" s="1"/>
      <c r="HHI130" s="18"/>
      <c r="HHJ130" s="1"/>
      <c r="HHK130" s="1"/>
      <c r="HHM130" s="1"/>
      <c r="HHQ130" s="18"/>
      <c r="HHR130" s="1"/>
      <c r="HHS130" s="1"/>
      <c r="HHU130" s="1"/>
      <c r="HHY130" s="18"/>
      <c r="HHZ130" s="1"/>
      <c r="HIA130" s="1"/>
      <c r="HIC130" s="1"/>
      <c r="HIG130" s="18"/>
      <c r="HIH130" s="1"/>
      <c r="HII130" s="1"/>
      <c r="HIK130" s="1"/>
      <c r="HIO130" s="18"/>
      <c r="HIP130" s="1"/>
      <c r="HIQ130" s="1"/>
      <c r="HIS130" s="1"/>
      <c r="HIW130" s="18"/>
      <c r="HIX130" s="1"/>
      <c r="HIY130" s="1"/>
      <c r="HJA130" s="1"/>
      <c r="HJE130" s="18"/>
      <c r="HJF130" s="1"/>
      <c r="HJG130" s="1"/>
      <c r="HJI130" s="1"/>
      <c r="HJM130" s="18"/>
      <c r="HJN130" s="1"/>
      <c r="HJO130" s="1"/>
      <c r="HJQ130" s="1"/>
      <c r="HJU130" s="18"/>
      <c r="HJV130" s="1"/>
      <c r="HJW130" s="1"/>
      <c r="HJY130" s="1"/>
      <c r="HKC130" s="18"/>
      <c r="HKD130" s="1"/>
      <c r="HKE130" s="1"/>
      <c r="HKG130" s="1"/>
      <c r="HKK130" s="18"/>
      <c r="HKL130" s="1"/>
      <c r="HKM130" s="1"/>
      <c r="HKO130" s="1"/>
      <c r="HKS130" s="18"/>
      <c r="HKT130" s="1"/>
      <c r="HKU130" s="1"/>
      <c r="HKW130" s="1"/>
      <c r="HLA130" s="18"/>
      <c r="HLB130" s="1"/>
      <c r="HLC130" s="1"/>
      <c r="HLE130" s="1"/>
      <c r="HLI130" s="18"/>
      <c r="HLJ130" s="1"/>
      <c r="HLK130" s="1"/>
      <c r="HLM130" s="1"/>
      <c r="HLQ130" s="18"/>
      <c r="HLR130" s="1"/>
      <c r="HLS130" s="1"/>
      <c r="HLU130" s="1"/>
      <c r="HLY130" s="18"/>
      <c r="HLZ130" s="1"/>
      <c r="HMA130" s="1"/>
      <c r="HMC130" s="1"/>
      <c r="HMG130" s="18"/>
      <c r="HMH130" s="1"/>
      <c r="HMI130" s="1"/>
      <c r="HMK130" s="1"/>
      <c r="HMO130" s="18"/>
      <c r="HMP130" s="1"/>
      <c r="HMQ130" s="1"/>
      <c r="HMS130" s="1"/>
      <c r="HMW130" s="18"/>
      <c r="HMX130" s="1"/>
      <c r="HMY130" s="1"/>
      <c r="HNA130" s="1"/>
      <c r="HNE130" s="18"/>
      <c r="HNF130" s="1"/>
      <c r="HNG130" s="1"/>
      <c r="HNI130" s="1"/>
      <c r="HNM130" s="18"/>
      <c r="HNN130" s="1"/>
      <c r="HNO130" s="1"/>
      <c r="HNQ130" s="1"/>
      <c r="HNU130" s="18"/>
      <c r="HNV130" s="1"/>
      <c r="HNW130" s="1"/>
      <c r="HNY130" s="1"/>
      <c r="HOC130" s="18"/>
      <c r="HOD130" s="1"/>
      <c r="HOE130" s="1"/>
      <c r="HOG130" s="1"/>
      <c r="HOK130" s="18"/>
      <c r="HOL130" s="1"/>
      <c r="HOM130" s="1"/>
      <c r="HOO130" s="1"/>
      <c r="HOS130" s="18"/>
      <c r="HOT130" s="1"/>
      <c r="HOU130" s="1"/>
      <c r="HOW130" s="1"/>
      <c r="HPA130" s="18"/>
      <c r="HPB130" s="1"/>
      <c r="HPC130" s="1"/>
      <c r="HPE130" s="1"/>
      <c r="HPI130" s="18"/>
      <c r="HPJ130" s="1"/>
      <c r="HPK130" s="1"/>
      <c r="HPM130" s="1"/>
      <c r="HPQ130" s="18"/>
      <c r="HPR130" s="1"/>
      <c r="HPS130" s="1"/>
      <c r="HPU130" s="1"/>
      <c r="HPY130" s="18"/>
      <c r="HPZ130" s="1"/>
      <c r="HQA130" s="1"/>
      <c r="HQC130" s="1"/>
      <c r="HQG130" s="18"/>
      <c r="HQH130" s="1"/>
      <c r="HQI130" s="1"/>
      <c r="HQK130" s="1"/>
      <c r="HQO130" s="18"/>
      <c r="HQP130" s="1"/>
      <c r="HQQ130" s="1"/>
      <c r="HQS130" s="1"/>
      <c r="HQW130" s="18"/>
      <c r="HQX130" s="1"/>
      <c r="HQY130" s="1"/>
      <c r="HRA130" s="1"/>
      <c r="HRE130" s="18"/>
      <c r="HRF130" s="1"/>
      <c r="HRG130" s="1"/>
      <c r="HRI130" s="1"/>
      <c r="HRM130" s="18"/>
      <c r="HRN130" s="1"/>
      <c r="HRO130" s="1"/>
      <c r="HRQ130" s="1"/>
      <c r="HRU130" s="18"/>
      <c r="HRV130" s="1"/>
      <c r="HRW130" s="1"/>
      <c r="HRY130" s="1"/>
      <c r="HSC130" s="18"/>
      <c r="HSD130" s="1"/>
      <c r="HSE130" s="1"/>
      <c r="HSG130" s="1"/>
      <c r="HSK130" s="18"/>
      <c r="HSL130" s="1"/>
      <c r="HSM130" s="1"/>
      <c r="HSO130" s="1"/>
      <c r="HSS130" s="18"/>
      <c r="HST130" s="1"/>
      <c r="HSU130" s="1"/>
      <c r="HSW130" s="1"/>
      <c r="HTA130" s="18"/>
      <c r="HTB130" s="1"/>
      <c r="HTC130" s="1"/>
      <c r="HTE130" s="1"/>
      <c r="HTI130" s="18"/>
      <c r="HTJ130" s="1"/>
      <c r="HTK130" s="1"/>
      <c r="HTM130" s="1"/>
      <c r="HTQ130" s="18"/>
      <c r="HTR130" s="1"/>
      <c r="HTS130" s="1"/>
      <c r="HTU130" s="1"/>
      <c r="HTY130" s="18"/>
      <c r="HTZ130" s="1"/>
      <c r="HUA130" s="1"/>
      <c r="HUC130" s="1"/>
      <c r="HUG130" s="18"/>
      <c r="HUH130" s="1"/>
      <c r="HUI130" s="1"/>
      <c r="HUK130" s="1"/>
      <c r="HUO130" s="18"/>
      <c r="HUP130" s="1"/>
      <c r="HUQ130" s="1"/>
      <c r="HUS130" s="1"/>
      <c r="HUW130" s="18"/>
      <c r="HUX130" s="1"/>
      <c r="HUY130" s="1"/>
      <c r="HVA130" s="1"/>
      <c r="HVE130" s="18"/>
      <c r="HVF130" s="1"/>
      <c r="HVG130" s="1"/>
      <c r="HVI130" s="1"/>
      <c r="HVM130" s="18"/>
      <c r="HVN130" s="1"/>
      <c r="HVO130" s="1"/>
      <c r="HVQ130" s="1"/>
      <c r="HVU130" s="18"/>
      <c r="HVV130" s="1"/>
      <c r="HVW130" s="1"/>
      <c r="HVY130" s="1"/>
      <c r="HWC130" s="18"/>
      <c r="HWD130" s="1"/>
      <c r="HWE130" s="1"/>
      <c r="HWG130" s="1"/>
      <c r="HWK130" s="18"/>
      <c r="HWL130" s="1"/>
      <c r="HWM130" s="1"/>
      <c r="HWO130" s="1"/>
      <c r="HWS130" s="18"/>
      <c r="HWT130" s="1"/>
      <c r="HWU130" s="1"/>
      <c r="HWW130" s="1"/>
      <c r="HXA130" s="18"/>
      <c r="HXB130" s="1"/>
      <c r="HXC130" s="1"/>
      <c r="HXE130" s="1"/>
      <c r="HXI130" s="18"/>
      <c r="HXJ130" s="1"/>
      <c r="HXK130" s="1"/>
      <c r="HXM130" s="1"/>
      <c r="HXQ130" s="18"/>
      <c r="HXR130" s="1"/>
      <c r="HXS130" s="1"/>
      <c r="HXU130" s="1"/>
      <c r="HXY130" s="18"/>
      <c r="HXZ130" s="1"/>
      <c r="HYA130" s="1"/>
      <c r="HYC130" s="1"/>
      <c r="HYG130" s="18"/>
      <c r="HYH130" s="1"/>
      <c r="HYI130" s="1"/>
      <c r="HYK130" s="1"/>
      <c r="HYO130" s="18"/>
      <c r="HYP130" s="1"/>
      <c r="HYQ130" s="1"/>
      <c r="HYS130" s="1"/>
      <c r="HYW130" s="18"/>
      <c r="HYX130" s="1"/>
      <c r="HYY130" s="1"/>
      <c r="HZA130" s="1"/>
      <c r="HZE130" s="18"/>
      <c r="HZF130" s="1"/>
      <c r="HZG130" s="1"/>
      <c r="HZI130" s="1"/>
      <c r="HZM130" s="18"/>
      <c r="HZN130" s="1"/>
      <c r="HZO130" s="1"/>
      <c r="HZQ130" s="1"/>
      <c r="HZU130" s="18"/>
      <c r="HZV130" s="1"/>
      <c r="HZW130" s="1"/>
      <c r="HZY130" s="1"/>
      <c r="IAC130" s="18"/>
      <c r="IAD130" s="1"/>
      <c r="IAE130" s="1"/>
      <c r="IAG130" s="1"/>
      <c r="IAK130" s="18"/>
      <c r="IAL130" s="1"/>
      <c r="IAM130" s="1"/>
      <c r="IAO130" s="1"/>
      <c r="IAS130" s="18"/>
      <c r="IAT130" s="1"/>
      <c r="IAU130" s="1"/>
      <c r="IAW130" s="1"/>
      <c r="IBA130" s="18"/>
      <c r="IBB130" s="1"/>
      <c r="IBC130" s="1"/>
      <c r="IBE130" s="1"/>
      <c r="IBI130" s="18"/>
      <c r="IBJ130" s="1"/>
      <c r="IBK130" s="1"/>
      <c r="IBM130" s="1"/>
      <c r="IBQ130" s="18"/>
      <c r="IBR130" s="1"/>
      <c r="IBS130" s="1"/>
      <c r="IBU130" s="1"/>
      <c r="IBY130" s="18"/>
      <c r="IBZ130" s="1"/>
      <c r="ICA130" s="1"/>
      <c r="ICC130" s="1"/>
      <c r="ICG130" s="18"/>
      <c r="ICH130" s="1"/>
      <c r="ICI130" s="1"/>
      <c r="ICK130" s="1"/>
      <c r="ICO130" s="18"/>
      <c r="ICP130" s="1"/>
      <c r="ICQ130" s="1"/>
      <c r="ICS130" s="1"/>
      <c r="ICW130" s="18"/>
      <c r="ICX130" s="1"/>
      <c r="ICY130" s="1"/>
      <c r="IDA130" s="1"/>
      <c r="IDE130" s="18"/>
      <c r="IDF130" s="1"/>
      <c r="IDG130" s="1"/>
      <c r="IDI130" s="1"/>
      <c r="IDM130" s="18"/>
      <c r="IDN130" s="1"/>
      <c r="IDO130" s="1"/>
      <c r="IDQ130" s="1"/>
      <c r="IDU130" s="18"/>
      <c r="IDV130" s="1"/>
      <c r="IDW130" s="1"/>
      <c r="IDY130" s="1"/>
      <c r="IEC130" s="18"/>
      <c r="IED130" s="1"/>
      <c r="IEE130" s="1"/>
      <c r="IEG130" s="1"/>
      <c r="IEK130" s="18"/>
      <c r="IEL130" s="1"/>
      <c r="IEM130" s="1"/>
      <c r="IEO130" s="1"/>
      <c r="IES130" s="18"/>
      <c r="IET130" s="1"/>
      <c r="IEU130" s="1"/>
      <c r="IEW130" s="1"/>
      <c r="IFA130" s="18"/>
      <c r="IFB130" s="1"/>
      <c r="IFC130" s="1"/>
      <c r="IFE130" s="1"/>
      <c r="IFI130" s="18"/>
      <c r="IFJ130" s="1"/>
      <c r="IFK130" s="1"/>
      <c r="IFM130" s="1"/>
      <c r="IFQ130" s="18"/>
      <c r="IFR130" s="1"/>
      <c r="IFS130" s="1"/>
      <c r="IFU130" s="1"/>
      <c r="IFY130" s="18"/>
      <c r="IFZ130" s="1"/>
      <c r="IGA130" s="1"/>
      <c r="IGC130" s="1"/>
      <c r="IGG130" s="18"/>
      <c r="IGH130" s="1"/>
      <c r="IGI130" s="1"/>
      <c r="IGK130" s="1"/>
      <c r="IGO130" s="18"/>
      <c r="IGP130" s="1"/>
      <c r="IGQ130" s="1"/>
      <c r="IGS130" s="1"/>
      <c r="IGW130" s="18"/>
      <c r="IGX130" s="1"/>
      <c r="IGY130" s="1"/>
      <c r="IHA130" s="1"/>
      <c r="IHE130" s="18"/>
      <c r="IHF130" s="1"/>
      <c r="IHG130" s="1"/>
      <c r="IHI130" s="1"/>
      <c r="IHM130" s="18"/>
      <c r="IHN130" s="1"/>
      <c r="IHO130" s="1"/>
      <c r="IHQ130" s="1"/>
      <c r="IHU130" s="18"/>
      <c r="IHV130" s="1"/>
      <c r="IHW130" s="1"/>
      <c r="IHY130" s="1"/>
      <c r="IIC130" s="18"/>
      <c r="IID130" s="1"/>
      <c r="IIE130" s="1"/>
      <c r="IIG130" s="1"/>
      <c r="IIK130" s="18"/>
      <c r="IIL130" s="1"/>
      <c r="IIM130" s="1"/>
      <c r="IIO130" s="1"/>
      <c r="IIS130" s="18"/>
      <c r="IIT130" s="1"/>
      <c r="IIU130" s="1"/>
      <c r="IIW130" s="1"/>
      <c r="IJA130" s="18"/>
      <c r="IJB130" s="1"/>
      <c r="IJC130" s="1"/>
      <c r="IJE130" s="1"/>
      <c r="IJI130" s="18"/>
      <c r="IJJ130" s="1"/>
      <c r="IJK130" s="1"/>
      <c r="IJM130" s="1"/>
      <c r="IJQ130" s="18"/>
      <c r="IJR130" s="1"/>
      <c r="IJS130" s="1"/>
      <c r="IJU130" s="1"/>
      <c r="IJY130" s="18"/>
      <c r="IJZ130" s="1"/>
      <c r="IKA130" s="1"/>
      <c r="IKC130" s="1"/>
      <c r="IKG130" s="18"/>
      <c r="IKH130" s="1"/>
      <c r="IKI130" s="1"/>
      <c r="IKK130" s="1"/>
      <c r="IKO130" s="18"/>
      <c r="IKP130" s="1"/>
      <c r="IKQ130" s="1"/>
      <c r="IKS130" s="1"/>
      <c r="IKW130" s="18"/>
      <c r="IKX130" s="1"/>
      <c r="IKY130" s="1"/>
      <c r="ILA130" s="1"/>
      <c r="ILE130" s="18"/>
      <c r="ILF130" s="1"/>
      <c r="ILG130" s="1"/>
      <c r="ILI130" s="1"/>
      <c r="ILM130" s="18"/>
      <c r="ILN130" s="1"/>
      <c r="ILO130" s="1"/>
      <c r="ILQ130" s="1"/>
      <c r="ILU130" s="18"/>
      <c r="ILV130" s="1"/>
      <c r="ILW130" s="1"/>
      <c r="ILY130" s="1"/>
      <c r="IMC130" s="18"/>
      <c r="IMD130" s="1"/>
      <c r="IME130" s="1"/>
      <c r="IMG130" s="1"/>
      <c r="IMK130" s="18"/>
      <c r="IML130" s="1"/>
      <c r="IMM130" s="1"/>
      <c r="IMO130" s="1"/>
      <c r="IMS130" s="18"/>
      <c r="IMT130" s="1"/>
      <c r="IMU130" s="1"/>
      <c r="IMW130" s="1"/>
      <c r="INA130" s="18"/>
      <c r="INB130" s="1"/>
      <c r="INC130" s="1"/>
      <c r="INE130" s="1"/>
      <c r="INI130" s="18"/>
      <c r="INJ130" s="1"/>
      <c r="INK130" s="1"/>
      <c r="INM130" s="1"/>
      <c r="INQ130" s="18"/>
      <c r="INR130" s="1"/>
      <c r="INS130" s="1"/>
      <c r="INU130" s="1"/>
      <c r="INY130" s="18"/>
      <c r="INZ130" s="1"/>
      <c r="IOA130" s="1"/>
      <c r="IOC130" s="1"/>
      <c r="IOG130" s="18"/>
      <c r="IOH130" s="1"/>
      <c r="IOI130" s="1"/>
      <c r="IOK130" s="1"/>
      <c r="IOO130" s="18"/>
      <c r="IOP130" s="1"/>
      <c r="IOQ130" s="1"/>
      <c r="IOS130" s="1"/>
      <c r="IOW130" s="18"/>
      <c r="IOX130" s="1"/>
      <c r="IOY130" s="1"/>
      <c r="IPA130" s="1"/>
      <c r="IPE130" s="18"/>
      <c r="IPF130" s="1"/>
      <c r="IPG130" s="1"/>
      <c r="IPI130" s="1"/>
      <c r="IPM130" s="18"/>
      <c r="IPN130" s="1"/>
      <c r="IPO130" s="1"/>
      <c r="IPQ130" s="1"/>
      <c r="IPU130" s="18"/>
      <c r="IPV130" s="1"/>
      <c r="IPW130" s="1"/>
      <c r="IPY130" s="1"/>
      <c r="IQC130" s="18"/>
      <c r="IQD130" s="1"/>
      <c r="IQE130" s="1"/>
      <c r="IQG130" s="1"/>
      <c r="IQK130" s="18"/>
      <c r="IQL130" s="1"/>
      <c r="IQM130" s="1"/>
      <c r="IQO130" s="1"/>
      <c r="IQS130" s="18"/>
      <c r="IQT130" s="1"/>
      <c r="IQU130" s="1"/>
      <c r="IQW130" s="1"/>
      <c r="IRA130" s="18"/>
      <c r="IRB130" s="1"/>
      <c r="IRC130" s="1"/>
      <c r="IRE130" s="1"/>
      <c r="IRI130" s="18"/>
      <c r="IRJ130" s="1"/>
      <c r="IRK130" s="1"/>
      <c r="IRM130" s="1"/>
      <c r="IRQ130" s="18"/>
      <c r="IRR130" s="1"/>
      <c r="IRS130" s="1"/>
      <c r="IRU130" s="1"/>
      <c r="IRY130" s="18"/>
      <c r="IRZ130" s="1"/>
      <c r="ISA130" s="1"/>
      <c r="ISC130" s="1"/>
      <c r="ISG130" s="18"/>
      <c r="ISH130" s="1"/>
      <c r="ISI130" s="1"/>
      <c r="ISK130" s="1"/>
      <c r="ISO130" s="18"/>
      <c r="ISP130" s="1"/>
      <c r="ISQ130" s="1"/>
      <c r="ISS130" s="1"/>
      <c r="ISW130" s="18"/>
      <c r="ISX130" s="1"/>
      <c r="ISY130" s="1"/>
      <c r="ITA130" s="1"/>
      <c r="ITE130" s="18"/>
      <c r="ITF130" s="1"/>
      <c r="ITG130" s="1"/>
      <c r="ITI130" s="1"/>
      <c r="ITM130" s="18"/>
      <c r="ITN130" s="1"/>
      <c r="ITO130" s="1"/>
      <c r="ITQ130" s="1"/>
      <c r="ITU130" s="18"/>
      <c r="ITV130" s="1"/>
      <c r="ITW130" s="1"/>
      <c r="ITY130" s="1"/>
      <c r="IUC130" s="18"/>
      <c r="IUD130" s="1"/>
      <c r="IUE130" s="1"/>
      <c r="IUG130" s="1"/>
      <c r="IUK130" s="18"/>
      <c r="IUL130" s="1"/>
      <c r="IUM130" s="1"/>
      <c r="IUO130" s="1"/>
      <c r="IUS130" s="18"/>
      <c r="IUT130" s="1"/>
      <c r="IUU130" s="1"/>
      <c r="IUW130" s="1"/>
      <c r="IVA130" s="18"/>
      <c r="IVB130" s="1"/>
      <c r="IVC130" s="1"/>
      <c r="IVE130" s="1"/>
      <c r="IVI130" s="18"/>
      <c r="IVJ130" s="1"/>
      <c r="IVK130" s="1"/>
      <c r="IVM130" s="1"/>
      <c r="IVQ130" s="18"/>
      <c r="IVR130" s="1"/>
      <c r="IVS130" s="1"/>
      <c r="IVU130" s="1"/>
      <c r="IVY130" s="18"/>
      <c r="IVZ130" s="1"/>
      <c r="IWA130" s="1"/>
      <c r="IWC130" s="1"/>
      <c r="IWG130" s="18"/>
      <c r="IWH130" s="1"/>
      <c r="IWI130" s="1"/>
      <c r="IWK130" s="1"/>
      <c r="IWO130" s="18"/>
      <c r="IWP130" s="1"/>
      <c r="IWQ130" s="1"/>
      <c r="IWS130" s="1"/>
      <c r="IWW130" s="18"/>
      <c r="IWX130" s="1"/>
      <c r="IWY130" s="1"/>
      <c r="IXA130" s="1"/>
      <c r="IXE130" s="18"/>
      <c r="IXF130" s="1"/>
      <c r="IXG130" s="1"/>
      <c r="IXI130" s="1"/>
      <c r="IXM130" s="18"/>
      <c r="IXN130" s="1"/>
      <c r="IXO130" s="1"/>
      <c r="IXQ130" s="1"/>
      <c r="IXU130" s="18"/>
      <c r="IXV130" s="1"/>
      <c r="IXW130" s="1"/>
      <c r="IXY130" s="1"/>
      <c r="IYC130" s="18"/>
      <c r="IYD130" s="1"/>
      <c r="IYE130" s="1"/>
      <c r="IYG130" s="1"/>
      <c r="IYK130" s="18"/>
      <c r="IYL130" s="1"/>
      <c r="IYM130" s="1"/>
      <c r="IYO130" s="1"/>
      <c r="IYS130" s="18"/>
      <c r="IYT130" s="1"/>
      <c r="IYU130" s="1"/>
      <c r="IYW130" s="1"/>
      <c r="IZA130" s="18"/>
      <c r="IZB130" s="1"/>
      <c r="IZC130" s="1"/>
      <c r="IZE130" s="1"/>
      <c r="IZI130" s="18"/>
      <c r="IZJ130" s="1"/>
      <c r="IZK130" s="1"/>
      <c r="IZM130" s="1"/>
      <c r="IZQ130" s="18"/>
      <c r="IZR130" s="1"/>
      <c r="IZS130" s="1"/>
      <c r="IZU130" s="1"/>
      <c r="IZY130" s="18"/>
      <c r="IZZ130" s="1"/>
      <c r="JAA130" s="1"/>
      <c r="JAC130" s="1"/>
      <c r="JAG130" s="18"/>
      <c r="JAH130" s="1"/>
      <c r="JAI130" s="1"/>
      <c r="JAK130" s="1"/>
      <c r="JAO130" s="18"/>
      <c r="JAP130" s="1"/>
      <c r="JAQ130" s="1"/>
      <c r="JAS130" s="1"/>
      <c r="JAW130" s="18"/>
      <c r="JAX130" s="1"/>
      <c r="JAY130" s="1"/>
      <c r="JBA130" s="1"/>
      <c r="JBE130" s="18"/>
      <c r="JBF130" s="1"/>
      <c r="JBG130" s="1"/>
      <c r="JBI130" s="1"/>
      <c r="JBM130" s="18"/>
      <c r="JBN130" s="1"/>
      <c r="JBO130" s="1"/>
      <c r="JBQ130" s="1"/>
      <c r="JBU130" s="18"/>
      <c r="JBV130" s="1"/>
      <c r="JBW130" s="1"/>
      <c r="JBY130" s="1"/>
      <c r="JCC130" s="18"/>
      <c r="JCD130" s="1"/>
      <c r="JCE130" s="1"/>
      <c r="JCG130" s="1"/>
      <c r="JCK130" s="18"/>
      <c r="JCL130" s="1"/>
      <c r="JCM130" s="1"/>
      <c r="JCO130" s="1"/>
      <c r="JCS130" s="18"/>
      <c r="JCT130" s="1"/>
      <c r="JCU130" s="1"/>
      <c r="JCW130" s="1"/>
      <c r="JDA130" s="18"/>
      <c r="JDB130" s="1"/>
      <c r="JDC130" s="1"/>
      <c r="JDE130" s="1"/>
      <c r="JDI130" s="18"/>
      <c r="JDJ130" s="1"/>
      <c r="JDK130" s="1"/>
      <c r="JDM130" s="1"/>
      <c r="JDQ130" s="18"/>
      <c r="JDR130" s="1"/>
      <c r="JDS130" s="1"/>
      <c r="JDU130" s="1"/>
      <c r="JDY130" s="18"/>
      <c r="JDZ130" s="1"/>
      <c r="JEA130" s="1"/>
      <c r="JEC130" s="1"/>
      <c r="JEG130" s="18"/>
      <c r="JEH130" s="1"/>
      <c r="JEI130" s="1"/>
      <c r="JEK130" s="1"/>
      <c r="JEO130" s="18"/>
      <c r="JEP130" s="1"/>
      <c r="JEQ130" s="1"/>
      <c r="JES130" s="1"/>
      <c r="JEW130" s="18"/>
      <c r="JEX130" s="1"/>
      <c r="JEY130" s="1"/>
      <c r="JFA130" s="1"/>
      <c r="JFE130" s="18"/>
      <c r="JFF130" s="1"/>
      <c r="JFG130" s="1"/>
      <c r="JFI130" s="1"/>
      <c r="JFM130" s="18"/>
      <c r="JFN130" s="1"/>
      <c r="JFO130" s="1"/>
      <c r="JFQ130" s="1"/>
      <c r="JFU130" s="18"/>
      <c r="JFV130" s="1"/>
      <c r="JFW130" s="1"/>
      <c r="JFY130" s="1"/>
      <c r="JGC130" s="18"/>
      <c r="JGD130" s="1"/>
      <c r="JGE130" s="1"/>
      <c r="JGG130" s="1"/>
      <c r="JGK130" s="18"/>
      <c r="JGL130" s="1"/>
      <c r="JGM130" s="1"/>
      <c r="JGO130" s="1"/>
      <c r="JGS130" s="18"/>
      <c r="JGT130" s="1"/>
      <c r="JGU130" s="1"/>
      <c r="JGW130" s="1"/>
      <c r="JHA130" s="18"/>
      <c r="JHB130" s="1"/>
      <c r="JHC130" s="1"/>
      <c r="JHE130" s="1"/>
      <c r="JHI130" s="18"/>
      <c r="JHJ130" s="1"/>
      <c r="JHK130" s="1"/>
      <c r="JHM130" s="1"/>
      <c r="JHQ130" s="18"/>
      <c r="JHR130" s="1"/>
      <c r="JHS130" s="1"/>
      <c r="JHU130" s="1"/>
      <c r="JHY130" s="18"/>
      <c r="JHZ130" s="1"/>
      <c r="JIA130" s="1"/>
      <c r="JIC130" s="1"/>
      <c r="JIG130" s="18"/>
      <c r="JIH130" s="1"/>
      <c r="JII130" s="1"/>
      <c r="JIK130" s="1"/>
      <c r="JIO130" s="18"/>
      <c r="JIP130" s="1"/>
      <c r="JIQ130" s="1"/>
      <c r="JIS130" s="1"/>
      <c r="JIW130" s="18"/>
      <c r="JIX130" s="1"/>
      <c r="JIY130" s="1"/>
      <c r="JJA130" s="1"/>
      <c r="JJE130" s="18"/>
      <c r="JJF130" s="1"/>
      <c r="JJG130" s="1"/>
      <c r="JJI130" s="1"/>
      <c r="JJM130" s="18"/>
      <c r="JJN130" s="1"/>
      <c r="JJO130" s="1"/>
      <c r="JJQ130" s="1"/>
      <c r="JJU130" s="18"/>
      <c r="JJV130" s="1"/>
      <c r="JJW130" s="1"/>
      <c r="JJY130" s="1"/>
      <c r="JKC130" s="18"/>
      <c r="JKD130" s="1"/>
      <c r="JKE130" s="1"/>
      <c r="JKG130" s="1"/>
      <c r="JKK130" s="18"/>
      <c r="JKL130" s="1"/>
      <c r="JKM130" s="1"/>
      <c r="JKO130" s="1"/>
      <c r="JKS130" s="18"/>
      <c r="JKT130" s="1"/>
      <c r="JKU130" s="1"/>
      <c r="JKW130" s="1"/>
      <c r="JLA130" s="18"/>
      <c r="JLB130" s="1"/>
      <c r="JLC130" s="1"/>
      <c r="JLE130" s="1"/>
      <c r="JLI130" s="18"/>
      <c r="JLJ130" s="1"/>
      <c r="JLK130" s="1"/>
      <c r="JLM130" s="1"/>
      <c r="JLQ130" s="18"/>
      <c r="JLR130" s="1"/>
      <c r="JLS130" s="1"/>
      <c r="JLU130" s="1"/>
      <c r="JLY130" s="18"/>
      <c r="JLZ130" s="1"/>
      <c r="JMA130" s="1"/>
      <c r="JMC130" s="1"/>
      <c r="JMG130" s="18"/>
      <c r="JMH130" s="1"/>
      <c r="JMI130" s="1"/>
      <c r="JMK130" s="1"/>
      <c r="JMO130" s="18"/>
      <c r="JMP130" s="1"/>
      <c r="JMQ130" s="1"/>
      <c r="JMS130" s="1"/>
      <c r="JMW130" s="18"/>
      <c r="JMX130" s="1"/>
      <c r="JMY130" s="1"/>
      <c r="JNA130" s="1"/>
      <c r="JNE130" s="18"/>
      <c r="JNF130" s="1"/>
      <c r="JNG130" s="1"/>
      <c r="JNI130" s="1"/>
      <c r="JNM130" s="18"/>
      <c r="JNN130" s="1"/>
      <c r="JNO130" s="1"/>
      <c r="JNQ130" s="1"/>
      <c r="JNU130" s="18"/>
      <c r="JNV130" s="1"/>
      <c r="JNW130" s="1"/>
      <c r="JNY130" s="1"/>
      <c r="JOC130" s="18"/>
      <c r="JOD130" s="1"/>
      <c r="JOE130" s="1"/>
      <c r="JOG130" s="1"/>
      <c r="JOK130" s="18"/>
      <c r="JOL130" s="1"/>
      <c r="JOM130" s="1"/>
      <c r="JOO130" s="1"/>
      <c r="JOS130" s="18"/>
      <c r="JOT130" s="1"/>
      <c r="JOU130" s="1"/>
      <c r="JOW130" s="1"/>
      <c r="JPA130" s="18"/>
      <c r="JPB130" s="1"/>
      <c r="JPC130" s="1"/>
      <c r="JPE130" s="1"/>
      <c r="JPI130" s="18"/>
      <c r="JPJ130" s="1"/>
      <c r="JPK130" s="1"/>
      <c r="JPM130" s="1"/>
      <c r="JPQ130" s="18"/>
      <c r="JPR130" s="1"/>
      <c r="JPS130" s="1"/>
      <c r="JPU130" s="1"/>
      <c r="JPY130" s="18"/>
      <c r="JPZ130" s="1"/>
      <c r="JQA130" s="1"/>
      <c r="JQC130" s="1"/>
      <c r="JQG130" s="18"/>
      <c r="JQH130" s="1"/>
      <c r="JQI130" s="1"/>
      <c r="JQK130" s="1"/>
      <c r="JQO130" s="18"/>
      <c r="JQP130" s="1"/>
      <c r="JQQ130" s="1"/>
      <c r="JQS130" s="1"/>
      <c r="JQW130" s="18"/>
      <c r="JQX130" s="1"/>
      <c r="JQY130" s="1"/>
      <c r="JRA130" s="1"/>
      <c r="JRE130" s="18"/>
      <c r="JRF130" s="1"/>
      <c r="JRG130" s="1"/>
      <c r="JRI130" s="1"/>
      <c r="JRM130" s="18"/>
      <c r="JRN130" s="1"/>
      <c r="JRO130" s="1"/>
      <c r="JRQ130" s="1"/>
      <c r="JRU130" s="18"/>
      <c r="JRV130" s="1"/>
      <c r="JRW130" s="1"/>
      <c r="JRY130" s="1"/>
      <c r="JSC130" s="18"/>
      <c r="JSD130" s="1"/>
      <c r="JSE130" s="1"/>
      <c r="JSG130" s="1"/>
      <c r="JSK130" s="18"/>
      <c r="JSL130" s="1"/>
      <c r="JSM130" s="1"/>
      <c r="JSO130" s="1"/>
      <c r="JSS130" s="18"/>
      <c r="JST130" s="1"/>
      <c r="JSU130" s="1"/>
      <c r="JSW130" s="1"/>
      <c r="JTA130" s="18"/>
      <c r="JTB130" s="1"/>
      <c r="JTC130" s="1"/>
      <c r="JTE130" s="1"/>
      <c r="JTI130" s="18"/>
      <c r="JTJ130" s="1"/>
      <c r="JTK130" s="1"/>
      <c r="JTM130" s="1"/>
      <c r="JTQ130" s="18"/>
      <c r="JTR130" s="1"/>
      <c r="JTS130" s="1"/>
      <c r="JTU130" s="1"/>
      <c r="JTY130" s="18"/>
      <c r="JTZ130" s="1"/>
      <c r="JUA130" s="1"/>
      <c r="JUC130" s="1"/>
      <c r="JUG130" s="18"/>
      <c r="JUH130" s="1"/>
      <c r="JUI130" s="1"/>
      <c r="JUK130" s="1"/>
      <c r="JUO130" s="18"/>
      <c r="JUP130" s="1"/>
      <c r="JUQ130" s="1"/>
      <c r="JUS130" s="1"/>
      <c r="JUW130" s="18"/>
      <c r="JUX130" s="1"/>
      <c r="JUY130" s="1"/>
      <c r="JVA130" s="1"/>
      <c r="JVE130" s="18"/>
      <c r="JVF130" s="1"/>
      <c r="JVG130" s="1"/>
      <c r="JVI130" s="1"/>
      <c r="JVM130" s="18"/>
      <c r="JVN130" s="1"/>
      <c r="JVO130" s="1"/>
      <c r="JVQ130" s="1"/>
      <c r="JVU130" s="18"/>
      <c r="JVV130" s="1"/>
      <c r="JVW130" s="1"/>
      <c r="JVY130" s="1"/>
      <c r="JWC130" s="18"/>
      <c r="JWD130" s="1"/>
      <c r="JWE130" s="1"/>
      <c r="JWG130" s="1"/>
      <c r="JWK130" s="18"/>
      <c r="JWL130" s="1"/>
      <c r="JWM130" s="1"/>
      <c r="JWO130" s="1"/>
      <c r="JWS130" s="18"/>
      <c r="JWT130" s="1"/>
      <c r="JWU130" s="1"/>
      <c r="JWW130" s="1"/>
      <c r="JXA130" s="18"/>
      <c r="JXB130" s="1"/>
      <c r="JXC130" s="1"/>
      <c r="JXE130" s="1"/>
      <c r="JXI130" s="18"/>
      <c r="JXJ130" s="1"/>
      <c r="JXK130" s="1"/>
      <c r="JXM130" s="1"/>
      <c r="JXQ130" s="18"/>
      <c r="JXR130" s="1"/>
      <c r="JXS130" s="1"/>
      <c r="JXU130" s="1"/>
      <c r="JXY130" s="18"/>
      <c r="JXZ130" s="1"/>
      <c r="JYA130" s="1"/>
      <c r="JYC130" s="1"/>
      <c r="JYG130" s="18"/>
      <c r="JYH130" s="1"/>
      <c r="JYI130" s="1"/>
      <c r="JYK130" s="1"/>
      <c r="JYO130" s="18"/>
      <c r="JYP130" s="1"/>
      <c r="JYQ130" s="1"/>
      <c r="JYS130" s="1"/>
      <c r="JYW130" s="18"/>
      <c r="JYX130" s="1"/>
      <c r="JYY130" s="1"/>
      <c r="JZA130" s="1"/>
      <c r="JZE130" s="18"/>
      <c r="JZF130" s="1"/>
      <c r="JZG130" s="1"/>
      <c r="JZI130" s="1"/>
      <c r="JZM130" s="18"/>
      <c r="JZN130" s="1"/>
      <c r="JZO130" s="1"/>
      <c r="JZQ130" s="1"/>
      <c r="JZU130" s="18"/>
      <c r="JZV130" s="1"/>
      <c r="JZW130" s="1"/>
      <c r="JZY130" s="1"/>
      <c r="KAC130" s="18"/>
      <c r="KAD130" s="1"/>
      <c r="KAE130" s="1"/>
      <c r="KAG130" s="1"/>
      <c r="KAK130" s="18"/>
      <c r="KAL130" s="1"/>
      <c r="KAM130" s="1"/>
      <c r="KAO130" s="1"/>
      <c r="KAS130" s="18"/>
      <c r="KAT130" s="1"/>
      <c r="KAU130" s="1"/>
      <c r="KAW130" s="1"/>
      <c r="KBA130" s="18"/>
      <c r="KBB130" s="1"/>
      <c r="KBC130" s="1"/>
      <c r="KBE130" s="1"/>
      <c r="KBI130" s="18"/>
      <c r="KBJ130" s="1"/>
      <c r="KBK130" s="1"/>
      <c r="KBM130" s="1"/>
      <c r="KBQ130" s="18"/>
      <c r="KBR130" s="1"/>
      <c r="KBS130" s="1"/>
      <c r="KBU130" s="1"/>
      <c r="KBY130" s="18"/>
      <c r="KBZ130" s="1"/>
      <c r="KCA130" s="1"/>
      <c r="KCC130" s="1"/>
      <c r="KCG130" s="18"/>
      <c r="KCH130" s="1"/>
      <c r="KCI130" s="1"/>
      <c r="KCK130" s="1"/>
      <c r="KCO130" s="18"/>
      <c r="KCP130" s="1"/>
      <c r="KCQ130" s="1"/>
      <c r="KCS130" s="1"/>
      <c r="KCW130" s="18"/>
      <c r="KCX130" s="1"/>
      <c r="KCY130" s="1"/>
      <c r="KDA130" s="1"/>
      <c r="KDE130" s="18"/>
      <c r="KDF130" s="1"/>
      <c r="KDG130" s="1"/>
      <c r="KDI130" s="1"/>
      <c r="KDM130" s="18"/>
      <c r="KDN130" s="1"/>
      <c r="KDO130" s="1"/>
      <c r="KDQ130" s="1"/>
      <c r="KDU130" s="18"/>
      <c r="KDV130" s="1"/>
      <c r="KDW130" s="1"/>
      <c r="KDY130" s="1"/>
      <c r="KEC130" s="18"/>
      <c r="KED130" s="1"/>
      <c r="KEE130" s="1"/>
      <c r="KEG130" s="1"/>
      <c r="KEK130" s="18"/>
      <c r="KEL130" s="1"/>
      <c r="KEM130" s="1"/>
      <c r="KEO130" s="1"/>
      <c r="KES130" s="18"/>
      <c r="KET130" s="1"/>
      <c r="KEU130" s="1"/>
      <c r="KEW130" s="1"/>
      <c r="KFA130" s="18"/>
      <c r="KFB130" s="1"/>
      <c r="KFC130" s="1"/>
      <c r="KFE130" s="1"/>
      <c r="KFI130" s="18"/>
      <c r="KFJ130" s="1"/>
      <c r="KFK130" s="1"/>
      <c r="KFM130" s="1"/>
      <c r="KFQ130" s="18"/>
      <c r="KFR130" s="1"/>
      <c r="KFS130" s="1"/>
      <c r="KFU130" s="1"/>
      <c r="KFY130" s="18"/>
      <c r="KFZ130" s="1"/>
      <c r="KGA130" s="1"/>
      <c r="KGC130" s="1"/>
      <c r="KGG130" s="18"/>
      <c r="KGH130" s="1"/>
      <c r="KGI130" s="1"/>
      <c r="KGK130" s="1"/>
      <c r="KGO130" s="18"/>
      <c r="KGP130" s="1"/>
      <c r="KGQ130" s="1"/>
      <c r="KGS130" s="1"/>
      <c r="KGW130" s="18"/>
      <c r="KGX130" s="1"/>
      <c r="KGY130" s="1"/>
      <c r="KHA130" s="1"/>
      <c r="KHE130" s="18"/>
      <c r="KHF130" s="1"/>
      <c r="KHG130" s="1"/>
      <c r="KHI130" s="1"/>
      <c r="KHM130" s="18"/>
      <c r="KHN130" s="1"/>
      <c r="KHO130" s="1"/>
      <c r="KHQ130" s="1"/>
      <c r="KHU130" s="18"/>
      <c r="KHV130" s="1"/>
      <c r="KHW130" s="1"/>
      <c r="KHY130" s="1"/>
      <c r="KIC130" s="18"/>
      <c r="KID130" s="1"/>
      <c r="KIE130" s="1"/>
      <c r="KIG130" s="1"/>
      <c r="KIK130" s="18"/>
      <c r="KIL130" s="1"/>
      <c r="KIM130" s="1"/>
      <c r="KIO130" s="1"/>
      <c r="KIS130" s="18"/>
      <c r="KIT130" s="1"/>
      <c r="KIU130" s="1"/>
      <c r="KIW130" s="1"/>
      <c r="KJA130" s="18"/>
      <c r="KJB130" s="1"/>
      <c r="KJC130" s="1"/>
      <c r="KJE130" s="1"/>
      <c r="KJI130" s="18"/>
      <c r="KJJ130" s="1"/>
      <c r="KJK130" s="1"/>
      <c r="KJM130" s="1"/>
      <c r="KJQ130" s="18"/>
      <c r="KJR130" s="1"/>
      <c r="KJS130" s="1"/>
      <c r="KJU130" s="1"/>
      <c r="KJY130" s="18"/>
      <c r="KJZ130" s="1"/>
      <c r="KKA130" s="1"/>
      <c r="KKC130" s="1"/>
      <c r="KKG130" s="18"/>
      <c r="KKH130" s="1"/>
      <c r="KKI130" s="1"/>
      <c r="KKK130" s="1"/>
      <c r="KKO130" s="18"/>
      <c r="KKP130" s="1"/>
      <c r="KKQ130" s="1"/>
      <c r="KKS130" s="1"/>
      <c r="KKW130" s="18"/>
      <c r="KKX130" s="1"/>
      <c r="KKY130" s="1"/>
      <c r="KLA130" s="1"/>
      <c r="KLE130" s="18"/>
      <c r="KLF130" s="1"/>
      <c r="KLG130" s="1"/>
      <c r="KLI130" s="1"/>
      <c r="KLM130" s="18"/>
      <c r="KLN130" s="1"/>
      <c r="KLO130" s="1"/>
      <c r="KLQ130" s="1"/>
      <c r="KLU130" s="18"/>
      <c r="KLV130" s="1"/>
      <c r="KLW130" s="1"/>
      <c r="KLY130" s="1"/>
      <c r="KMC130" s="18"/>
      <c r="KMD130" s="1"/>
      <c r="KME130" s="1"/>
      <c r="KMG130" s="1"/>
      <c r="KMK130" s="18"/>
      <c r="KML130" s="1"/>
      <c r="KMM130" s="1"/>
      <c r="KMO130" s="1"/>
      <c r="KMS130" s="18"/>
      <c r="KMT130" s="1"/>
      <c r="KMU130" s="1"/>
      <c r="KMW130" s="1"/>
      <c r="KNA130" s="18"/>
      <c r="KNB130" s="1"/>
      <c r="KNC130" s="1"/>
      <c r="KNE130" s="1"/>
      <c r="KNI130" s="18"/>
      <c r="KNJ130" s="1"/>
      <c r="KNK130" s="1"/>
      <c r="KNM130" s="1"/>
      <c r="KNQ130" s="18"/>
      <c r="KNR130" s="1"/>
      <c r="KNS130" s="1"/>
      <c r="KNU130" s="1"/>
      <c r="KNY130" s="18"/>
      <c r="KNZ130" s="1"/>
      <c r="KOA130" s="1"/>
      <c r="KOC130" s="1"/>
      <c r="KOG130" s="18"/>
      <c r="KOH130" s="1"/>
      <c r="KOI130" s="1"/>
      <c r="KOK130" s="1"/>
      <c r="KOO130" s="18"/>
      <c r="KOP130" s="1"/>
      <c r="KOQ130" s="1"/>
      <c r="KOS130" s="1"/>
      <c r="KOW130" s="18"/>
      <c r="KOX130" s="1"/>
      <c r="KOY130" s="1"/>
      <c r="KPA130" s="1"/>
      <c r="KPE130" s="18"/>
      <c r="KPF130" s="1"/>
      <c r="KPG130" s="1"/>
      <c r="KPI130" s="1"/>
      <c r="KPM130" s="18"/>
      <c r="KPN130" s="1"/>
      <c r="KPO130" s="1"/>
      <c r="KPQ130" s="1"/>
      <c r="KPU130" s="18"/>
      <c r="KPV130" s="1"/>
      <c r="KPW130" s="1"/>
      <c r="KPY130" s="1"/>
      <c r="KQC130" s="18"/>
      <c r="KQD130" s="1"/>
      <c r="KQE130" s="1"/>
      <c r="KQG130" s="1"/>
      <c r="KQK130" s="18"/>
      <c r="KQL130" s="1"/>
      <c r="KQM130" s="1"/>
      <c r="KQO130" s="1"/>
      <c r="KQS130" s="18"/>
      <c r="KQT130" s="1"/>
      <c r="KQU130" s="1"/>
      <c r="KQW130" s="1"/>
      <c r="KRA130" s="18"/>
      <c r="KRB130" s="1"/>
      <c r="KRC130" s="1"/>
      <c r="KRE130" s="1"/>
      <c r="KRI130" s="18"/>
      <c r="KRJ130" s="1"/>
      <c r="KRK130" s="1"/>
      <c r="KRM130" s="1"/>
      <c r="KRQ130" s="18"/>
      <c r="KRR130" s="1"/>
      <c r="KRS130" s="1"/>
      <c r="KRU130" s="1"/>
      <c r="KRY130" s="18"/>
      <c r="KRZ130" s="1"/>
      <c r="KSA130" s="1"/>
      <c r="KSC130" s="1"/>
      <c r="KSG130" s="18"/>
      <c r="KSH130" s="1"/>
      <c r="KSI130" s="1"/>
      <c r="KSK130" s="1"/>
      <c r="KSO130" s="18"/>
      <c r="KSP130" s="1"/>
      <c r="KSQ130" s="1"/>
      <c r="KSS130" s="1"/>
      <c r="KSW130" s="18"/>
      <c r="KSX130" s="1"/>
      <c r="KSY130" s="1"/>
      <c r="KTA130" s="1"/>
      <c r="KTE130" s="18"/>
      <c r="KTF130" s="1"/>
      <c r="KTG130" s="1"/>
      <c r="KTI130" s="1"/>
      <c r="KTM130" s="18"/>
      <c r="KTN130" s="1"/>
      <c r="KTO130" s="1"/>
      <c r="KTQ130" s="1"/>
      <c r="KTU130" s="18"/>
      <c r="KTV130" s="1"/>
      <c r="KTW130" s="1"/>
      <c r="KTY130" s="1"/>
      <c r="KUC130" s="18"/>
      <c r="KUD130" s="1"/>
      <c r="KUE130" s="1"/>
      <c r="KUG130" s="1"/>
      <c r="KUK130" s="18"/>
      <c r="KUL130" s="1"/>
      <c r="KUM130" s="1"/>
      <c r="KUO130" s="1"/>
      <c r="KUS130" s="18"/>
      <c r="KUT130" s="1"/>
      <c r="KUU130" s="1"/>
      <c r="KUW130" s="1"/>
      <c r="KVA130" s="18"/>
      <c r="KVB130" s="1"/>
      <c r="KVC130" s="1"/>
      <c r="KVE130" s="1"/>
      <c r="KVI130" s="18"/>
      <c r="KVJ130" s="1"/>
      <c r="KVK130" s="1"/>
      <c r="KVM130" s="1"/>
      <c r="KVQ130" s="18"/>
      <c r="KVR130" s="1"/>
      <c r="KVS130" s="1"/>
      <c r="KVU130" s="1"/>
      <c r="KVY130" s="18"/>
      <c r="KVZ130" s="1"/>
      <c r="KWA130" s="1"/>
      <c r="KWC130" s="1"/>
      <c r="KWG130" s="18"/>
      <c r="KWH130" s="1"/>
      <c r="KWI130" s="1"/>
      <c r="KWK130" s="1"/>
      <c r="KWO130" s="18"/>
      <c r="KWP130" s="1"/>
      <c r="KWQ130" s="1"/>
      <c r="KWS130" s="1"/>
      <c r="KWW130" s="18"/>
      <c r="KWX130" s="1"/>
      <c r="KWY130" s="1"/>
      <c r="KXA130" s="1"/>
      <c r="KXE130" s="18"/>
      <c r="KXF130" s="1"/>
      <c r="KXG130" s="1"/>
      <c r="KXI130" s="1"/>
      <c r="KXM130" s="18"/>
      <c r="KXN130" s="1"/>
      <c r="KXO130" s="1"/>
      <c r="KXQ130" s="1"/>
      <c r="KXU130" s="18"/>
      <c r="KXV130" s="1"/>
      <c r="KXW130" s="1"/>
      <c r="KXY130" s="1"/>
      <c r="KYC130" s="18"/>
      <c r="KYD130" s="1"/>
      <c r="KYE130" s="1"/>
      <c r="KYG130" s="1"/>
      <c r="KYK130" s="18"/>
      <c r="KYL130" s="1"/>
      <c r="KYM130" s="1"/>
      <c r="KYO130" s="1"/>
      <c r="KYS130" s="18"/>
      <c r="KYT130" s="1"/>
      <c r="KYU130" s="1"/>
      <c r="KYW130" s="1"/>
      <c r="KZA130" s="18"/>
      <c r="KZB130" s="1"/>
      <c r="KZC130" s="1"/>
      <c r="KZE130" s="1"/>
      <c r="KZI130" s="18"/>
      <c r="KZJ130" s="1"/>
      <c r="KZK130" s="1"/>
      <c r="KZM130" s="1"/>
      <c r="KZQ130" s="18"/>
      <c r="KZR130" s="1"/>
      <c r="KZS130" s="1"/>
      <c r="KZU130" s="1"/>
      <c r="KZY130" s="18"/>
      <c r="KZZ130" s="1"/>
      <c r="LAA130" s="1"/>
      <c r="LAC130" s="1"/>
      <c r="LAG130" s="18"/>
      <c r="LAH130" s="1"/>
      <c r="LAI130" s="1"/>
      <c r="LAK130" s="1"/>
      <c r="LAO130" s="18"/>
      <c r="LAP130" s="1"/>
      <c r="LAQ130" s="1"/>
      <c r="LAS130" s="1"/>
      <c r="LAW130" s="18"/>
      <c r="LAX130" s="1"/>
      <c r="LAY130" s="1"/>
      <c r="LBA130" s="1"/>
      <c r="LBE130" s="18"/>
      <c r="LBF130" s="1"/>
      <c r="LBG130" s="1"/>
      <c r="LBI130" s="1"/>
      <c r="LBM130" s="18"/>
      <c r="LBN130" s="1"/>
      <c r="LBO130" s="1"/>
      <c r="LBQ130" s="1"/>
      <c r="LBU130" s="18"/>
      <c r="LBV130" s="1"/>
      <c r="LBW130" s="1"/>
      <c r="LBY130" s="1"/>
      <c r="LCC130" s="18"/>
      <c r="LCD130" s="1"/>
      <c r="LCE130" s="1"/>
      <c r="LCG130" s="1"/>
      <c r="LCK130" s="18"/>
      <c r="LCL130" s="1"/>
      <c r="LCM130" s="1"/>
      <c r="LCO130" s="1"/>
      <c r="LCS130" s="18"/>
      <c r="LCT130" s="1"/>
      <c r="LCU130" s="1"/>
      <c r="LCW130" s="1"/>
      <c r="LDA130" s="18"/>
      <c r="LDB130" s="1"/>
      <c r="LDC130" s="1"/>
      <c r="LDE130" s="1"/>
      <c r="LDI130" s="18"/>
      <c r="LDJ130" s="1"/>
      <c r="LDK130" s="1"/>
      <c r="LDM130" s="1"/>
      <c r="LDQ130" s="18"/>
      <c r="LDR130" s="1"/>
      <c r="LDS130" s="1"/>
      <c r="LDU130" s="1"/>
      <c r="LDY130" s="18"/>
      <c r="LDZ130" s="1"/>
      <c r="LEA130" s="1"/>
      <c r="LEC130" s="1"/>
      <c r="LEG130" s="18"/>
      <c r="LEH130" s="1"/>
      <c r="LEI130" s="1"/>
      <c r="LEK130" s="1"/>
      <c r="LEO130" s="18"/>
      <c r="LEP130" s="1"/>
      <c r="LEQ130" s="1"/>
      <c r="LES130" s="1"/>
      <c r="LEW130" s="18"/>
      <c r="LEX130" s="1"/>
      <c r="LEY130" s="1"/>
      <c r="LFA130" s="1"/>
      <c r="LFE130" s="18"/>
      <c r="LFF130" s="1"/>
      <c r="LFG130" s="1"/>
      <c r="LFI130" s="1"/>
      <c r="LFM130" s="18"/>
      <c r="LFN130" s="1"/>
      <c r="LFO130" s="1"/>
      <c r="LFQ130" s="1"/>
      <c r="LFU130" s="18"/>
      <c r="LFV130" s="1"/>
      <c r="LFW130" s="1"/>
      <c r="LFY130" s="1"/>
      <c r="LGC130" s="18"/>
      <c r="LGD130" s="1"/>
      <c r="LGE130" s="1"/>
      <c r="LGG130" s="1"/>
      <c r="LGK130" s="18"/>
      <c r="LGL130" s="1"/>
      <c r="LGM130" s="1"/>
      <c r="LGO130" s="1"/>
      <c r="LGS130" s="18"/>
      <c r="LGT130" s="1"/>
      <c r="LGU130" s="1"/>
      <c r="LGW130" s="1"/>
      <c r="LHA130" s="18"/>
      <c r="LHB130" s="1"/>
      <c r="LHC130" s="1"/>
      <c r="LHE130" s="1"/>
      <c r="LHI130" s="18"/>
      <c r="LHJ130" s="1"/>
      <c r="LHK130" s="1"/>
      <c r="LHM130" s="1"/>
      <c r="LHQ130" s="18"/>
      <c r="LHR130" s="1"/>
      <c r="LHS130" s="1"/>
      <c r="LHU130" s="1"/>
      <c r="LHY130" s="18"/>
      <c r="LHZ130" s="1"/>
      <c r="LIA130" s="1"/>
      <c r="LIC130" s="1"/>
      <c r="LIG130" s="18"/>
      <c r="LIH130" s="1"/>
      <c r="LII130" s="1"/>
      <c r="LIK130" s="1"/>
      <c r="LIO130" s="18"/>
      <c r="LIP130" s="1"/>
      <c r="LIQ130" s="1"/>
      <c r="LIS130" s="1"/>
      <c r="LIW130" s="18"/>
      <c r="LIX130" s="1"/>
      <c r="LIY130" s="1"/>
      <c r="LJA130" s="1"/>
      <c r="LJE130" s="18"/>
      <c r="LJF130" s="1"/>
      <c r="LJG130" s="1"/>
      <c r="LJI130" s="1"/>
      <c r="LJM130" s="18"/>
      <c r="LJN130" s="1"/>
      <c r="LJO130" s="1"/>
      <c r="LJQ130" s="1"/>
      <c r="LJU130" s="18"/>
      <c r="LJV130" s="1"/>
      <c r="LJW130" s="1"/>
      <c r="LJY130" s="1"/>
      <c r="LKC130" s="18"/>
      <c r="LKD130" s="1"/>
      <c r="LKE130" s="1"/>
      <c r="LKG130" s="1"/>
      <c r="LKK130" s="18"/>
      <c r="LKL130" s="1"/>
      <c r="LKM130" s="1"/>
      <c r="LKO130" s="1"/>
      <c r="LKS130" s="18"/>
      <c r="LKT130" s="1"/>
      <c r="LKU130" s="1"/>
      <c r="LKW130" s="1"/>
      <c r="LLA130" s="18"/>
      <c r="LLB130" s="1"/>
      <c r="LLC130" s="1"/>
      <c r="LLE130" s="1"/>
      <c r="LLI130" s="18"/>
      <c r="LLJ130" s="1"/>
      <c r="LLK130" s="1"/>
      <c r="LLM130" s="1"/>
      <c r="LLQ130" s="18"/>
      <c r="LLR130" s="1"/>
      <c r="LLS130" s="1"/>
      <c r="LLU130" s="1"/>
      <c r="LLY130" s="18"/>
      <c r="LLZ130" s="1"/>
      <c r="LMA130" s="1"/>
      <c r="LMC130" s="1"/>
      <c r="LMG130" s="18"/>
      <c r="LMH130" s="1"/>
      <c r="LMI130" s="1"/>
      <c r="LMK130" s="1"/>
      <c r="LMO130" s="18"/>
      <c r="LMP130" s="1"/>
      <c r="LMQ130" s="1"/>
      <c r="LMS130" s="1"/>
      <c r="LMW130" s="18"/>
      <c r="LMX130" s="1"/>
      <c r="LMY130" s="1"/>
      <c r="LNA130" s="1"/>
      <c r="LNE130" s="18"/>
      <c r="LNF130" s="1"/>
      <c r="LNG130" s="1"/>
      <c r="LNI130" s="1"/>
      <c r="LNM130" s="18"/>
      <c r="LNN130" s="1"/>
      <c r="LNO130" s="1"/>
      <c r="LNQ130" s="1"/>
      <c r="LNU130" s="18"/>
      <c r="LNV130" s="1"/>
      <c r="LNW130" s="1"/>
      <c r="LNY130" s="1"/>
      <c r="LOC130" s="18"/>
      <c r="LOD130" s="1"/>
      <c r="LOE130" s="1"/>
      <c r="LOG130" s="1"/>
      <c r="LOK130" s="18"/>
      <c r="LOL130" s="1"/>
      <c r="LOM130" s="1"/>
      <c r="LOO130" s="1"/>
      <c r="LOS130" s="18"/>
      <c r="LOT130" s="1"/>
      <c r="LOU130" s="1"/>
      <c r="LOW130" s="1"/>
      <c r="LPA130" s="18"/>
      <c r="LPB130" s="1"/>
      <c r="LPC130" s="1"/>
      <c r="LPE130" s="1"/>
      <c r="LPI130" s="18"/>
      <c r="LPJ130" s="1"/>
      <c r="LPK130" s="1"/>
      <c r="LPM130" s="1"/>
      <c r="LPQ130" s="18"/>
      <c r="LPR130" s="1"/>
      <c r="LPS130" s="1"/>
      <c r="LPU130" s="1"/>
      <c r="LPY130" s="18"/>
      <c r="LPZ130" s="1"/>
      <c r="LQA130" s="1"/>
      <c r="LQC130" s="1"/>
      <c r="LQG130" s="18"/>
      <c r="LQH130" s="1"/>
      <c r="LQI130" s="1"/>
      <c r="LQK130" s="1"/>
      <c r="LQO130" s="18"/>
      <c r="LQP130" s="1"/>
      <c r="LQQ130" s="1"/>
      <c r="LQS130" s="1"/>
      <c r="LQW130" s="18"/>
      <c r="LQX130" s="1"/>
      <c r="LQY130" s="1"/>
      <c r="LRA130" s="1"/>
      <c r="LRE130" s="18"/>
      <c r="LRF130" s="1"/>
      <c r="LRG130" s="1"/>
      <c r="LRI130" s="1"/>
      <c r="LRM130" s="18"/>
      <c r="LRN130" s="1"/>
      <c r="LRO130" s="1"/>
      <c r="LRQ130" s="1"/>
      <c r="LRU130" s="18"/>
      <c r="LRV130" s="1"/>
      <c r="LRW130" s="1"/>
      <c r="LRY130" s="1"/>
      <c r="LSC130" s="18"/>
      <c r="LSD130" s="1"/>
      <c r="LSE130" s="1"/>
      <c r="LSG130" s="1"/>
      <c r="LSK130" s="18"/>
      <c r="LSL130" s="1"/>
      <c r="LSM130" s="1"/>
      <c r="LSO130" s="1"/>
      <c r="LSS130" s="18"/>
      <c r="LST130" s="1"/>
      <c r="LSU130" s="1"/>
      <c r="LSW130" s="1"/>
      <c r="LTA130" s="18"/>
      <c r="LTB130" s="1"/>
      <c r="LTC130" s="1"/>
      <c r="LTE130" s="1"/>
      <c r="LTI130" s="18"/>
      <c r="LTJ130" s="1"/>
      <c r="LTK130" s="1"/>
      <c r="LTM130" s="1"/>
      <c r="LTQ130" s="18"/>
      <c r="LTR130" s="1"/>
      <c r="LTS130" s="1"/>
      <c r="LTU130" s="1"/>
      <c r="LTY130" s="18"/>
      <c r="LTZ130" s="1"/>
      <c r="LUA130" s="1"/>
      <c r="LUC130" s="1"/>
      <c r="LUG130" s="18"/>
      <c r="LUH130" s="1"/>
      <c r="LUI130" s="1"/>
      <c r="LUK130" s="1"/>
      <c r="LUO130" s="18"/>
      <c r="LUP130" s="1"/>
      <c r="LUQ130" s="1"/>
      <c r="LUS130" s="1"/>
      <c r="LUW130" s="18"/>
      <c r="LUX130" s="1"/>
      <c r="LUY130" s="1"/>
      <c r="LVA130" s="1"/>
      <c r="LVE130" s="18"/>
      <c r="LVF130" s="1"/>
      <c r="LVG130" s="1"/>
      <c r="LVI130" s="1"/>
      <c r="LVM130" s="18"/>
      <c r="LVN130" s="1"/>
      <c r="LVO130" s="1"/>
      <c r="LVQ130" s="1"/>
      <c r="LVU130" s="18"/>
      <c r="LVV130" s="1"/>
      <c r="LVW130" s="1"/>
      <c r="LVY130" s="1"/>
      <c r="LWC130" s="18"/>
      <c r="LWD130" s="1"/>
      <c r="LWE130" s="1"/>
      <c r="LWG130" s="1"/>
      <c r="LWK130" s="18"/>
      <c r="LWL130" s="1"/>
      <c r="LWM130" s="1"/>
      <c r="LWO130" s="1"/>
      <c r="LWS130" s="18"/>
      <c r="LWT130" s="1"/>
      <c r="LWU130" s="1"/>
      <c r="LWW130" s="1"/>
      <c r="LXA130" s="18"/>
      <c r="LXB130" s="1"/>
      <c r="LXC130" s="1"/>
      <c r="LXE130" s="1"/>
      <c r="LXI130" s="18"/>
      <c r="LXJ130" s="1"/>
      <c r="LXK130" s="1"/>
      <c r="LXM130" s="1"/>
      <c r="LXQ130" s="18"/>
      <c r="LXR130" s="1"/>
      <c r="LXS130" s="1"/>
      <c r="LXU130" s="1"/>
      <c r="LXY130" s="18"/>
      <c r="LXZ130" s="1"/>
      <c r="LYA130" s="1"/>
      <c r="LYC130" s="1"/>
      <c r="LYG130" s="18"/>
      <c r="LYH130" s="1"/>
      <c r="LYI130" s="1"/>
      <c r="LYK130" s="1"/>
      <c r="LYO130" s="18"/>
      <c r="LYP130" s="1"/>
      <c r="LYQ130" s="1"/>
      <c r="LYS130" s="1"/>
      <c r="LYW130" s="18"/>
      <c r="LYX130" s="1"/>
      <c r="LYY130" s="1"/>
      <c r="LZA130" s="1"/>
      <c r="LZE130" s="18"/>
      <c r="LZF130" s="1"/>
      <c r="LZG130" s="1"/>
      <c r="LZI130" s="1"/>
      <c r="LZM130" s="18"/>
      <c r="LZN130" s="1"/>
      <c r="LZO130" s="1"/>
      <c r="LZQ130" s="1"/>
      <c r="LZU130" s="18"/>
      <c r="LZV130" s="1"/>
      <c r="LZW130" s="1"/>
      <c r="LZY130" s="1"/>
      <c r="MAC130" s="18"/>
      <c r="MAD130" s="1"/>
      <c r="MAE130" s="1"/>
      <c r="MAG130" s="1"/>
      <c r="MAK130" s="18"/>
      <c r="MAL130" s="1"/>
      <c r="MAM130" s="1"/>
      <c r="MAO130" s="1"/>
      <c r="MAS130" s="18"/>
      <c r="MAT130" s="1"/>
      <c r="MAU130" s="1"/>
      <c r="MAW130" s="1"/>
      <c r="MBA130" s="18"/>
      <c r="MBB130" s="1"/>
      <c r="MBC130" s="1"/>
      <c r="MBE130" s="1"/>
      <c r="MBI130" s="18"/>
      <c r="MBJ130" s="1"/>
      <c r="MBK130" s="1"/>
      <c r="MBM130" s="1"/>
      <c r="MBQ130" s="18"/>
      <c r="MBR130" s="1"/>
      <c r="MBS130" s="1"/>
      <c r="MBU130" s="1"/>
      <c r="MBY130" s="18"/>
      <c r="MBZ130" s="1"/>
      <c r="MCA130" s="1"/>
      <c r="MCC130" s="1"/>
      <c r="MCG130" s="18"/>
      <c r="MCH130" s="1"/>
      <c r="MCI130" s="1"/>
      <c r="MCK130" s="1"/>
      <c r="MCO130" s="18"/>
      <c r="MCP130" s="1"/>
      <c r="MCQ130" s="1"/>
      <c r="MCS130" s="1"/>
      <c r="MCW130" s="18"/>
      <c r="MCX130" s="1"/>
      <c r="MCY130" s="1"/>
      <c r="MDA130" s="1"/>
      <c r="MDE130" s="18"/>
      <c r="MDF130" s="1"/>
      <c r="MDG130" s="1"/>
      <c r="MDI130" s="1"/>
      <c r="MDM130" s="18"/>
      <c r="MDN130" s="1"/>
      <c r="MDO130" s="1"/>
      <c r="MDQ130" s="1"/>
      <c r="MDU130" s="18"/>
      <c r="MDV130" s="1"/>
      <c r="MDW130" s="1"/>
      <c r="MDY130" s="1"/>
      <c r="MEC130" s="18"/>
      <c r="MED130" s="1"/>
      <c r="MEE130" s="1"/>
      <c r="MEG130" s="1"/>
      <c r="MEK130" s="18"/>
      <c r="MEL130" s="1"/>
      <c r="MEM130" s="1"/>
      <c r="MEO130" s="1"/>
      <c r="MES130" s="18"/>
      <c r="MET130" s="1"/>
      <c r="MEU130" s="1"/>
      <c r="MEW130" s="1"/>
      <c r="MFA130" s="18"/>
      <c r="MFB130" s="1"/>
      <c r="MFC130" s="1"/>
      <c r="MFE130" s="1"/>
      <c r="MFI130" s="18"/>
      <c r="MFJ130" s="1"/>
      <c r="MFK130" s="1"/>
      <c r="MFM130" s="1"/>
      <c r="MFQ130" s="18"/>
      <c r="MFR130" s="1"/>
      <c r="MFS130" s="1"/>
      <c r="MFU130" s="1"/>
      <c r="MFY130" s="18"/>
      <c r="MFZ130" s="1"/>
      <c r="MGA130" s="1"/>
      <c r="MGC130" s="1"/>
      <c r="MGG130" s="18"/>
      <c r="MGH130" s="1"/>
      <c r="MGI130" s="1"/>
      <c r="MGK130" s="1"/>
      <c r="MGO130" s="18"/>
      <c r="MGP130" s="1"/>
      <c r="MGQ130" s="1"/>
      <c r="MGS130" s="1"/>
      <c r="MGW130" s="18"/>
      <c r="MGX130" s="1"/>
      <c r="MGY130" s="1"/>
      <c r="MHA130" s="1"/>
      <c r="MHE130" s="18"/>
      <c r="MHF130" s="1"/>
      <c r="MHG130" s="1"/>
      <c r="MHI130" s="1"/>
      <c r="MHM130" s="18"/>
      <c r="MHN130" s="1"/>
      <c r="MHO130" s="1"/>
      <c r="MHQ130" s="1"/>
      <c r="MHU130" s="18"/>
      <c r="MHV130" s="1"/>
      <c r="MHW130" s="1"/>
      <c r="MHY130" s="1"/>
      <c r="MIC130" s="18"/>
      <c r="MID130" s="1"/>
      <c r="MIE130" s="1"/>
      <c r="MIG130" s="1"/>
      <c r="MIK130" s="18"/>
      <c r="MIL130" s="1"/>
      <c r="MIM130" s="1"/>
      <c r="MIO130" s="1"/>
      <c r="MIS130" s="18"/>
      <c r="MIT130" s="1"/>
      <c r="MIU130" s="1"/>
      <c r="MIW130" s="1"/>
      <c r="MJA130" s="18"/>
      <c r="MJB130" s="1"/>
      <c r="MJC130" s="1"/>
      <c r="MJE130" s="1"/>
      <c r="MJI130" s="18"/>
      <c r="MJJ130" s="1"/>
      <c r="MJK130" s="1"/>
      <c r="MJM130" s="1"/>
      <c r="MJQ130" s="18"/>
      <c r="MJR130" s="1"/>
      <c r="MJS130" s="1"/>
      <c r="MJU130" s="1"/>
      <c r="MJY130" s="18"/>
      <c r="MJZ130" s="1"/>
      <c r="MKA130" s="1"/>
      <c r="MKC130" s="1"/>
      <c r="MKG130" s="18"/>
      <c r="MKH130" s="1"/>
      <c r="MKI130" s="1"/>
      <c r="MKK130" s="1"/>
      <c r="MKO130" s="18"/>
      <c r="MKP130" s="1"/>
      <c r="MKQ130" s="1"/>
      <c r="MKS130" s="1"/>
      <c r="MKW130" s="18"/>
      <c r="MKX130" s="1"/>
      <c r="MKY130" s="1"/>
      <c r="MLA130" s="1"/>
      <c r="MLE130" s="18"/>
      <c r="MLF130" s="1"/>
      <c r="MLG130" s="1"/>
      <c r="MLI130" s="1"/>
      <c r="MLM130" s="18"/>
      <c r="MLN130" s="1"/>
      <c r="MLO130" s="1"/>
      <c r="MLQ130" s="1"/>
      <c r="MLU130" s="18"/>
      <c r="MLV130" s="1"/>
      <c r="MLW130" s="1"/>
      <c r="MLY130" s="1"/>
      <c r="MMC130" s="18"/>
      <c r="MMD130" s="1"/>
      <c r="MME130" s="1"/>
      <c r="MMG130" s="1"/>
      <c r="MMK130" s="18"/>
      <c r="MML130" s="1"/>
      <c r="MMM130" s="1"/>
      <c r="MMO130" s="1"/>
      <c r="MMS130" s="18"/>
      <c r="MMT130" s="1"/>
      <c r="MMU130" s="1"/>
      <c r="MMW130" s="1"/>
      <c r="MNA130" s="18"/>
      <c r="MNB130" s="1"/>
      <c r="MNC130" s="1"/>
      <c r="MNE130" s="1"/>
      <c r="MNI130" s="18"/>
      <c r="MNJ130" s="1"/>
      <c r="MNK130" s="1"/>
      <c r="MNM130" s="1"/>
      <c r="MNQ130" s="18"/>
      <c r="MNR130" s="1"/>
      <c r="MNS130" s="1"/>
      <c r="MNU130" s="1"/>
      <c r="MNY130" s="18"/>
      <c r="MNZ130" s="1"/>
      <c r="MOA130" s="1"/>
      <c r="MOC130" s="1"/>
      <c r="MOG130" s="18"/>
      <c r="MOH130" s="1"/>
      <c r="MOI130" s="1"/>
      <c r="MOK130" s="1"/>
      <c r="MOO130" s="18"/>
      <c r="MOP130" s="1"/>
      <c r="MOQ130" s="1"/>
      <c r="MOS130" s="1"/>
      <c r="MOW130" s="18"/>
      <c r="MOX130" s="1"/>
      <c r="MOY130" s="1"/>
      <c r="MPA130" s="1"/>
      <c r="MPE130" s="18"/>
      <c r="MPF130" s="1"/>
      <c r="MPG130" s="1"/>
      <c r="MPI130" s="1"/>
      <c r="MPM130" s="18"/>
      <c r="MPN130" s="1"/>
      <c r="MPO130" s="1"/>
      <c r="MPQ130" s="1"/>
      <c r="MPU130" s="18"/>
      <c r="MPV130" s="1"/>
      <c r="MPW130" s="1"/>
      <c r="MPY130" s="1"/>
      <c r="MQC130" s="18"/>
      <c r="MQD130" s="1"/>
      <c r="MQE130" s="1"/>
      <c r="MQG130" s="1"/>
      <c r="MQK130" s="18"/>
      <c r="MQL130" s="1"/>
      <c r="MQM130" s="1"/>
      <c r="MQO130" s="1"/>
      <c r="MQS130" s="18"/>
      <c r="MQT130" s="1"/>
      <c r="MQU130" s="1"/>
      <c r="MQW130" s="1"/>
      <c r="MRA130" s="18"/>
      <c r="MRB130" s="1"/>
      <c r="MRC130" s="1"/>
      <c r="MRE130" s="1"/>
      <c r="MRI130" s="18"/>
      <c r="MRJ130" s="1"/>
      <c r="MRK130" s="1"/>
      <c r="MRM130" s="1"/>
      <c r="MRQ130" s="18"/>
      <c r="MRR130" s="1"/>
      <c r="MRS130" s="1"/>
      <c r="MRU130" s="1"/>
      <c r="MRY130" s="18"/>
      <c r="MRZ130" s="1"/>
      <c r="MSA130" s="1"/>
      <c r="MSC130" s="1"/>
      <c r="MSG130" s="18"/>
      <c r="MSH130" s="1"/>
      <c r="MSI130" s="1"/>
      <c r="MSK130" s="1"/>
      <c r="MSO130" s="18"/>
      <c r="MSP130" s="1"/>
      <c r="MSQ130" s="1"/>
      <c r="MSS130" s="1"/>
      <c r="MSW130" s="18"/>
      <c r="MSX130" s="1"/>
      <c r="MSY130" s="1"/>
      <c r="MTA130" s="1"/>
      <c r="MTE130" s="18"/>
      <c r="MTF130" s="1"/>
      <c r="MTG130" s="1"/>
      <c r="MTI130" s="1"/>
      <c r="MTM130" s="18"/>
      <c r="MTN130" s="1"/>
      <c r="MTO130" s="1"/>
      <c r="MTQ130" s="1"/>
      <c r="MTU130" s="18"/>
      <c r="MTV130" s="1"/>
      <c r="MTW130" s="1"/>
      <c r="MTY130" s="1"/>
      <c r="MUC130" s="18"/>
      <c r="MUD130" s="1"/>
      <c r="MUE130" s="1"/>
      <c r="MUG130" s="1"/>
      <c r="MUK130" s="18"/>
      <c r="MUL130" s="1"/>
      <c r="MUM130" s="1"/>
      <c r="MUO130" s="1"/>
      <c r="MUS130" s="18"/>
      <c r="MUT130" s="1"/>
      <c r="MUU130" s="1"/>
      <c r="MUW130" s="1"/>
      <c r="MVA130" s="18"/>
      <c r="MVB130" s="1"/>
      <c r="MVC130" s="1"/>
      <c r="MVE130" s="1"/>
      <c r="MVI130" s="18"/>
      <c r="MVJ130" s="1"/>
      <c r="MVK130" s="1"/>
      <c r="MVM130" s="1"/>
      <c r="MVQ130" s="18"/>
      <c r="MVR130" s="1"/>
      <c r="MVS130" s="1"/>
      <c r="MVU130" s="1"/>
      <c r="MVY130" s="18"/>
      <c r="MVZ130" s="1"/>
      <c r="MWA130" s="1"/>
      <c r="MWC130" s="1"/>
      <c r="MWG130" s="18"/>
      <c r="MWH130" s="1"/>
      <c r="MWI130" s="1"/>
      <c r="MWK130" s="1"/>
      <c r="MWO130" s="18"/>
      <c r="MWP130" s="1"/>
      <c r="MWQ130" s="1"/>
      <c r="MWS130" s="1"/>
      <c r="MWW130" s="18"/>
      <c r="MWX130" s="1"/>
      <c r="MWY130" s="1"/>
      <c r="MXA130" s="1"/>
      <c r="MXE130" s="18"/>
      <c r="MXF130" s="1"/>
      <c r="MXG130" s="1"/>
      <c r="MXI130" s="1"/>
      <c r="MXM130" s="18"/>
      <c r="MXN130" s="1"/>
      <c r="MXO130" s="1"/>
      <c r="MXQ130" s="1"/>
      <c r="MXU130" s="18"/>
      <c r="MXV130" s="1"/>
      <c r="MXW130" s="1"/>
      <c r="MXY130" s="1"/>
      <c r="MYC130" s="18"/>
      <c r="MYD130" s="1"/>
      <c r="MYE130" s="1"/>
      <c r="MYG130" s="1"/>
      <c r="MYK130" s="18"/>
      <c r="MYL130" s="1"/>
      <c r="MYM130" s="1"/>
      <c r="MYO130" s="1"/>
      <c r="MYS130" s="18"/>
      <c r="MYT130" s="1"/>
      <c r="MYU130" s="1"/>
      <c r="MYW130" s="1"/>
      <c r="MZA130" s="18"/>
      <c r="MZB130" s="1"/>
      <c r="MZC130" s="1"/>
      <c r="MZE130" s="1"/>
      <c r="MZI130" s="18"/>
      <c r="MZJ130" s="1"/>
      <c r="MZK130" s="1"/>
      <c r="MZM130" s="1"/>
      <c r="MZQ130" s="18"/>
      <c r="MZR130" s="1"/>
      <c r="MZS130" s="1"/>
      <c r="MZU130" s="1"/>
      <c r="MZY130" s="18"/>
      <c r="MZZ130" s="1"/>
      <c r="NAA130" s="1"/>
      <c r="NAC130" s="1"/>
      <c r="NAG130" s="18"/>
      <c r="NAH130" s="1"/>
      <c r="NAI130" s="1"/>
      <c r="NAK130" s="1"/>
      <c r="NAO130" s="18"/>
      <c r="NAP130" s="1"/>
      <c r="NAQ130" s="1"/>
      <c r="NAS130" s="1"/>
      <c r="NAW130" s="18"/>
      <c r="NAX130" s="1"/>
      <c r="NAY130" s="1"/>
      <c r="NBA130" s="1"/>
      <c r="NBE130" s="18"/>
      <c r="NBF130" s="1"/>
      <c r="NBG130" s="1"/>
      <c r="NBI130" s="1"/>
      <c r="NBM130" s="18"/>
      <c r="NBN130" s="1"/>
      <c r="NBO130" s="1"/>
      <c r="NBQ130" s="1"/>
      <c r="NBU130" s="18"/>
      <c r="NBV130" s="1"/>
      <c r="NBW130" s="1"/>
      <c r="NBY130" s="1"/>
      <c r="NCC130" s="18"/>
      <c r="NCD130" s="1"/>
      <c r="NCE130" s="1"/>
      <c r="NCG130" s="1"/>
      <c r="NCK130" s="18"/>
      <c r="NCL130" s="1"/>
      <c r="NCM130" s="1"/>
      <c r="NCO130" s="1"/>
      <c r="NCS130" s="18"/>
      <c r="NCT130" s="1"/>
      <c r="NCU130" s="1"/>
      <c r="NCW130" s="1"/>
      <c r="NDA130" s="18"/>
      <c r="NDB130" s="1"/>
      <c r="NDC130" s="1"/>
      <c r="NDE130" s="1"/>
      <c r="NDI130" s="18"/>
      <c r="NDJ130" s="1"/>
      <c r="NDK130" s="1"/>
      <c r="NDM130" s="1"/>
      <c r="NDQ130" s="18"/>
      <c r="NDR130" s="1"/>
      <c r="NDS130" s="1"/>
      <c r="NDU130" s="1"/>
      <c r="NDY130" s="18"/>
      <c r="NDZ130" s="1"/>
      <c r="NEA130" s="1"/>
      <c r="NEC130" s="1"/>
      <c r="NEG130" s="18"/>
      <c r="NEH130" s="1"/>
      <c r="NEI130" s="1"/>
      <c r="NEK130" s="1"/>
      <c r="NEO130" s="18"/>
      <c r="NEP130" s="1"/>
      <c r="NEQ130" s="1"/>
      <c r="NES130" s="1"/>
      <c r="NEW130" s="18"/>
      <c r="NEX130" s="1"/>
      <c r="NEY130" s="1"/>
      <c r="NFA130" s="1"/>
      <c r="NFE130" s="18"/>
      <c r="NFF130" s="1"/>
      <c r="NFG130" s="1"/>
      <c r="NFI130" s="1"/>
      <c r="NFM130" s="18"/>
      <c r="NFN130" s="1"/>
      <c r="NFO130" s="1"/>
      <c r="NFQ130" s="1"/>
      <c r="NFU130" s="18"/>
      <c r="NFV130" s="1"/>
      <c r="NFW130" s="1"/>
      <c r="NFY130" s="1"/>
      <c r="NGC130" s="18"/>
      <c r="NGD130" s="1"/>
      <c r="NGE130" s="1"/>
      <c r="NGG130" s="1"/>
      <c r="NGK130" s="18"/>
      <c r="NGL130" s="1"/>
      <c r="NGM130" s="1"/>
      <c r="NGO130" s="1"/>
      <c r="NGS130" s="18"/>
      <c r="NGT130" s="1"/>
      <c r="NGU130" s="1"/>
      <c r="NGW130" s="1"/>
      <c r="NHA130" s="18"/>
      <c r="NHB130" s="1"/>
      <c r="NHC130" s="1"/>
      <c r="NHE130" s="1"/>
      <c r="NHI130" s="18"/>
      <c r="NHJ130" s="1"/>
      <c r="NHK130" s="1"/>
      <c r="NHM130" s="1"/>
      <c r="NHQ130" s="18"/>
      <c r="NHR130" s="1"/>
      <c r="NHS130" s="1"/>
      <c r="NHU130" s="1"/>
      <c r="NHY130" s="18"/>
      <c r="NHZ130" s="1"/>
      <c r="NIA130" s="1"/>
      <c r="NIC130" s="1"/>
      <c r="NIG130" s="18"/>
      <c r="NIH130" s="1"/>
      <c r="NII130" s="1"/>
      <c r="NIK130" s="1"/>
      <c r="NIO130" s="18"/>
      <c r="NIP130" s="1"/>
      <c r="NIQ130" s="1"/>
      <c r="NIS130" s="1"/>
      <c r="NIW130" s="18"/>
      <c r="NIX130" s="1"/>
      <c r="NIY130" s="1"/>
      <c r="NJA130" s="1"/>
      <c r="NJE130" s="18"/>
      <c r="NJF130" s="1"/>
      <c r="NJG130" s="1"/>
      <c r="NJI130" s="1"/>
      <c r="NJM130" s="18"/>
      <c r="NJN130" s="1"/>
      <c r="NJO130" s="1"/>
      <c r="NJQ130" s="1"/>
      <c r="NJU130" s="18"/>
      <c r="NJV130" s="1"/>
      <c r="NJW130" s="1"/>
      <c r="NJY130" s="1"/>
      <c r="NKC130" s="18"/>
      <c r="NKD130" s="1"/>
      <c r="NKE130" s="1"/>
      <c r="NKG130" s="1"/>
      <c r="NKK130" s="18"/>
      <c r="NKL130" s="1"/>
      <c r="NKM130" s="1"/>
      <c r="NKO130" s="1"/>
      <c r="NKS130" s="18"/>
      <c r="NKT130" s="1"/>
      <c r="NKU130" s="1"/>
      <c r="NKW130" s="1"/>
      <c r="NLA130" s="18"/>
      <c r="NLB130" s="1"/>
      <c r="NLC130" s="1"/>
      <c r="NLE130" s="1"/>
      <c r="NLI130" s="18"/>
      <c r="NLJ130" s="1"/>
      <c r="NLK130" s="1"/>
      <c r="NLM130" s="1"/>
      <c r="NLQ130" s="18"/>
      <c r="NLR130" s="1"/>
      <c r="NLS130" s="1"/>
      <c r="NLU130" s="1"/>
      <c r="NLY130" s="18"/>
      <c r="NLZ130" s="1"/>
      <c r="NMA130" s="1"/>
      <c r="NMC130" s="1"/>
      <c r="NMG130" s="18"/>
      <c r="NMH130" s="1"/>
      <c r="NMI130" s="1"/>
      <c r="NMK130" s="1"/>
      <c r="NMO130" s="18"/>
      <c r="NMP130" s="1"/>
      <c r="NMQ130" s="1"/>
      <c r="NMS130" s="1"/>
      <c r="NMW130" s="18"/>
      <c r="NMX130" s="1"/>
      <c r="NMY130" s="1"/>
      <c r="NNA130" s="1"/>
      <c r="NNE130" s="18"/>
      <c r="NNF130" s="1"/>
      <c r="NNG130" s="1"/>
      <c r="NNI130" s="1"/>
      <c r="NNM130" s="18"/>
      <c r="NNN130" s="1"/>
      <c r="NNO130" s="1"/>
      <c r="NNQ130" s="1"/>
      <c r="NNU130" s="18"/>
      <c r="NNV130" s="1"/>
      <c r="NNW130" s="1"/>
      <c r="NNY130" s="1"/>
      <c r="NOC130" s="18"/>
      <c r="NOD130" s="1"/>
      <c r="NOE130" s="1"/>
      <c r="NOG130" s="1"/>
      <c r="NOK130" s="18"/>
      <c r="NOL130" s="1"/>
      <c r="NOM130" s="1"/>
      <c r="NOO130" s="1"/>
      <c r="NOS130" s="18"/>
      <c r="NOT130" s="1"/>
      <c r="NOU130" s="1"/>
      <c r="NOW130" s="1"/>
      <c r="NPA130" s="18"/>
      <c r="NPB130" s="1"/>
      <c r="NPC130" s="1"/>
      <c r="NPE130" s="1"/>
      <c r="NPI130" s="18"/>
      <c r="NPJ130" s="1"/>
      <c r="NPK130" s="1"/>
      <c r="NPM130" s="1"/>
      <c r="NPQ130" s="18"/>
      <c r="NPR130" s="1"/>
      <c r="NPS130" s="1"/>
      <c r="NPU130" s="1"/>
      <c r="NPY130" s="18"/>
      <c r="NPZ130" s="1"/>
      <c r="NQA130" s="1"/>
      <c r="NQC130" s="1"/>
      <c r="NQG130" s="18"/>
      <c r="NQH130" s="1"/>
      <c r="NQI130" s="1"/>
      <c r="NQK130" s="1"/>
      <c r="NQO130" s="18"/>
      <c r="NQP130" s="1"/>
      <c r="NQQ130" s="1"/>
      <c r="NQS130" s="1"/>
      <c r="NQW130" s="18"/>
      <c r="NQX130" s="1"/>
      <c r="NQY130" s="1"/>
      <c r="NRA130" s="1"/>
      <c r="NRE130" s="18"/>
      <c r="NRF130" s="1"/>
      <c r="NRG130" s="1"/>
      <c r="NRI130" s="1"/>
      <c r="NRM130" s="18"/>
      <c r="NRN130" s="1"/>
      <c r="NRO130" s="1"/>
      <c r="NRQ130" s="1"/>
      <c r="NRU130" s="18"/>
      <c r="NRV130" s="1"/>
      <c r="NRW130" s="1"/>
      <c r="NRY130" s="1"/>
      <c r="NSC130" s="18"/>
      <c r="NSD130" s="1"/>
      <c r="NSE130" s="1"/>
      <c r="NSG130" s="1"/>
      <c r="NSK130" s="18"/>
      <c r="NSL130" s="1"/>
      <c r="NSM130" s="1"/>
      <c r="NSO130" s="1"/>
      <c r="NSS130" s="18"/>
      <c r="NST130" s="1"/>
      <c r="NSU130" s="1"/>
      <c r="NSW130" s="1"/>
      <c r="NTA130" s="18"/>
      <c r="NTB130" s="1"/>
      <c r="NTC130" s="1"/>
      <c r="NTE130" s="1"/>
      <c r="NTI130" s="18"/>
      <c r="NTJ130" s="1"/>
      <c r="NTK130" s="1"/>
      <c r="NTM130" s="1"/>
      <c r="NTQ130" s="18"/>
      <c r="NTR130" s="1"/>
      <c r="NTS130" s="1"/>
      <c r="NTU130" s="1"/>
      <c r="NTY130" s="18"/>
      <c r="NTZ130" s="1"/>
      <c r="NUA130" s="1"/>
      <c r="NUC130" s="1"/>
      <c r="NUG130" s="18"/>
      <c r="NUH130" s="1"/>
      <c r="NUI130" s="1"/>
      <c r="NUK130" s="1"/>
      <c r="NUO130" s="18"/>
      <c r="NUP130" s="1"/>
      <c r="NUQ130" s="1"/>
      <c r="NUS130" s="1"/>
      <c r="NUW130" s="18"/>
      <c r="NUX130" s="1"/>
      <c r="NUY130" s="1"/>
      <c r="NVA130" s="1"/>
      <c r="NVE130" s="18"/>
      <c r="NVF130" s="1"/>
      <c r="NVG130" s="1"/>
      <c r="NVI130" s="1"/>
      <c r="NVM130" s="18"/>
      <c r="NVN130" s="1"/>
      <c r="NVO130" s="1"/>
      <c r="NVQ130" s="1"/>
      <c r="NVU130" s="18"/>
      <c r="NVV130" s="1"/>
      <c r="NVW130" s="1"/>
      <c r="NVY130" s="1"/>
      <c r="NWC130" s="18"/>
      <c r="NWD130" s="1"/>
      <c r="NWE130" s="1"/>
      <c r="NWG130" s="1"/>
      <c r="NWK130" s="18"/>
      <c r="NWL130" s="1"/>
      <c r="NWM130" s="1"/>
      <c r="NWO130" s="1"/>
      <c r="NWS130" s="18"/>
      <c r="NWT130" s="1"/>
      <c r="NWU130" s="1"/>
      <c r="NWW130" s="1"/>
      <c r="NXA130" s="18"/>
      <c r="NXB130" s="1"/>
      <c r="NXC130" s="1"/>
      <c r="NXE130" s="1"/>
      <c r="NXI130" s="18"/>
      <c r="NXJ130" s="1"/>
      <c r="NXK130" s="1"/>
      <c r="NXM130" s="1"/>
      <c r="NXQ130" s="18"/>
      <c r="NXR130" s="1"/>
      <c r="NXS130" s="1"/>
      <c r="NXU130" s="1"/>
      <c r="NXY130" s="18"/>
      <c r="NXZ130" s="1"/>
      <c r="NYA130" s="1"/>
      <c r="NYC130" s="1"/>
      <c r="NYG130" s="18"/>
      <c r="NYH130" s="1"/>
      <c r="NYI130" s="1"/>
      <c r="NYK130" s="1"/>
      <c r="NYO130" s="18"/>
      <c r="NYP130" s="1"/>
      <c r="NYQ130" s="1"/>
      <c r="NYS130" s="1"/>
      <c r="NYW130" s="18"/>
      <c r="NYX130" s="1"/>
      <c r="NYY130" s="1"/>
      <c r="NZA130" s="1"/>
      <c r="NZE130" s="18"/>
      <c r="NZF130" s="1"/>
      <c r="NZG130" s="1"/>
      <c r="NZI130" s="1"/>
      <c r="NZM130" s="18"/>
      <c r="NZN130" s="1"/>
      <c r="NZO130" s="1"/>
      <c r="NZQ130" s="1"/>
      <c r="NZU130" s="18"/>
      <c r="NZV130" s="1"/>
      <c r="NZW130" s="1"/>
      <c r="NZY130" s="1"/>
      <c r="OAC130" s="18"/>
      <c r="OAD130" s="1"/>
      <c r="OAE130" s="1"/>
      <c r="OAG130" s="1"/>
      <c r="OAK130" s="18"/>
      <c r="OAL130" s="1"/>
      <c r="OAM130" s="1"/>
      <c r="OAO130" s="1"/>
      <c r="OAS130" s="18"/>
      <c r="OAT130" s="1"/>
      <c r="OAU130" s="1"/>
      <c r="OAW130" s="1"/>
      <c r="OBA130" s="18"/>
      <c r="OBB130" s="1"/>
      <c r="OBC130" s="1"/>
      <c r="OBE130" s="1"/>
      <c r="OBI130" s="18"/>
      <c r="OBJ130" s="1"/>
      <c r="OBK130" s="1"/>
      <c r="OBM130" s="1"/>
      <c r="OBQ130" s="18"/>
      <c r="OBR130" s="1"/>
      <c r="OBS130" s="1"/>
      <c r="OBU130" s="1"/>
      <c r="OBY130" s="18"/>
      <c r="OBZ130" s="1"/>
      <c r="OCA130" s="1"/>
      <c r="OCC130" s="1"/>
      <c r="OCG130" s="18"/>
      <c r="OCH130" s="1"/>
      <c r="OCI130" s="1"/>
      <c r="OCK130" s="1"/>
      <c r="OCO130" s="18"/>
      <c r="OCP130" s="1"/>
      <c r="OCQ130" s="1"/>
      <c r="OCS130" s="1"/>
      <c r="OCW130" s="18"/>
      <c r="OCX130" s="1"/>
      <c r="OCY130" s="1"/>
      <c r="ODA130" s="1"/>
      <c r="ODE130" s="18"/>
      <c r="ODF130" s="1"/>
      <c r="ODG130" s="1"/>
      <c r="ODI130" s="1"/>
      <c r="ODM130" s="18"/>
      <c r="ODN130" s="1"/>
      <c r="ODO130" s="1"/>
      <c r="ODQ130" s="1"/>
      <c r="ODU130" s="18"/>
      <c r="ODV130" s="1"/>
      <c r="ODW130" s="1"/>
      <c r="ODY130" s="1"/>
      <c r="OEC130" s="18"/>
      <c r="OED130" s="1"/>
      <c r="OEE130" s="1"/>
      <c r="OEG130" s="1"/>
      <c r="OEK130" s="18"/>
      <c r="OEL130" s="1"/>
      <c r="OEM130" s="1"/>
      <c r="OEO130" s="1"/>
      <c r="OES130" s="18"/>
      <c r="OET130" s="1"/>
      <c r="OEU130" s="1"/>
      <c r="OEW130" s="1"/>
      <c r="OFA130" s="18"/>
      <c r="OFB130" s="1"/>
      <c r="OFC130" s="1"/>
      <c r="OFE130" s="1"/>
      <c r="OFI130" s="18"/>
      <c r="OFJ130" s="1"/>
      <c r="OFK130" s="1"/>
      <c r="OFM130" s="1"/>
      <c r="OFQ130" s="18"/>
      <c r="OFR130" s="1"/>
      <c r="OFS130" s="1"/>
      <c r="OFU130" s="1"/>
      <c r="OFY130" s="18"/>
      <c r="OFZ130" s="1"/>
      <c r="OGA130" s="1"/>
      <c r="OGC130" s="1"/>
      <c r="OGG130" s="18"/>
      <c r="OGH130" s="1"/>
      <c r="OGI130" s="1"/>
      <c r="OGK130" s="1"/>
      <c r="OGO130" s="18"/>
      <c r="OGP130" s="1"/>
      <c r="OGQ130" s="1"/>
      <c r="OGS130" s="1"/>
      <c r="OGW130" s="18"/>
      <c r="OGX130" s="1"/>
      <c r="OGY130" s="1"/>
      <c r="OHA130" s="1"/>
      <c r="OHE130" s="18"/>
      <c r="OHF130" s="1"/>
      <c r="OHG130" s="1"/>
      <c r="OHI130" s="1"/>
      <c r="OHM130" s="18"/>
      <c r="OHN130" s="1"/>
      <c r="OHO130" s="1"/>
      <c r="OHQ130" s="1"/>
      <c r="OHU130" s="18"/>
      <c r="OHV130" s="1"/>
      <c r="OHW130" s="1"/>
      <c r="OHY130" s="1"/>
      <c r="OIC130" s="18"/>
      <c r="OID130" s="1"/>
      <c r="OIE130" s="1"/>
      <c r="OIG130" s="1"/>
      <c r="OIK130" s="18"/>
      <c r="OIL130" s="1"/>
      <c r="OIM130" s="1"/>
      <c r="OIO130" s="1"/>
      <c r="OIS130" s="18"/>
      <c r="OIT130" s="1"/>
      <c r="OIU130" s="1"/>
      <c r="OIW130" s="1"/>
      <c r="OJA130" s="18"/>
      <c r="OJB130" s="1"/>
      <c r="OJC130" s="1"/>
      <c r="OJE130" s="1"/>
      <c r="OJI130" s="18"/>
      <c r="OJJ130" s="1"/>
      <c r="OJK130" s="1"/>
      <c r="OJM130" s="1"/>
      <c r="OJQ130" s="18"/>
      <c r="OJR130" s="1"/>
      <c r="OJS130" s="1"/>
      <c r="OJU130" s="1"/>
      <c r="OJY130" s="18"/>
      <c r="OJZ130" s="1"/>
      <c r="OKA130" s="1"/>
      <c r="OKC130" s="1"/>
      <c r="OKG130" s="18"/>
      <c r="OKH130" s="1"/>
      <c r="OKI130" s="1"/>
      <c r="OKK130" s="1"/>
      <c r="OKO130" s="18"/>
      <c r="OKP130" s="1"/>
      <c r="OKQ130" s="1"/>
      <c r="OKS130" s="1"/>
      <c r="OKW130" s="18"/>
      <c r="OKX130" s="1"/>
      <c r="OKY130" s="1"/>
      <c r="OLA130" s="1"/>
      <c r="OLE130" s="18"/>
      <c r="OLF130" s="1"/>
      <c r="OLG130" s="1"/>
      <c r="OLI130" s="1"/>
      <c r="OLM130" s="18"/>
      <c r="OLN130" s="1"/>
      <c r="OLO130" s="1"/>
      <c r="OLQ130" s="1"/>
      <c r="OLU130" s="18"/>
      <c r="OLV130" s="1"/>
      <c r="OLW130" s="1"/>
      <c r="OLY130" s="1"/>
      <c r="OMC130" s="18"/>
      <c r="OMD130" s="1"/>
      <c r="OME130" s="1"/>
      <c r="OMG130" s="1"/>
      <c r="OMK130" s="18"/>
      <c r="OML130" s="1"/>
      <c r="OMM130" s="1"/>
      <c r="OMO130" s="1"/>
      <c r="OMS130" s="18"/>
      <c r="OMT130" s="1"/>
      <c r="OMU130" s="1"/>
      <c r="OMW130" s="1"/>
      <c r="ONA130" s="18"/>
      <c r="ONB130" s="1"/>
      <c r="ONC130" s="1"/>
      <c r="ONE130" s="1"/>
      <c r="ONI130" s="18"/>
      <c r="ONJ130" s="1"/>
      <c r="ONK130" s="1"/>
      <c r="ONM130" s="1"/>
      <c r="ONQ130" s="18"/>
      <c r="ONR130" s="1"/>
      <c r="ONS130" s="1"/>
      <c r="ONU130" s="1"/>
      <c r="ONY130" s="18"/>
      <c r="ONZ130" s="1"/>
      <c r="OOA130" s="1"/>
      <c r="OOC130" s="1"/>
      <c r="OOG130" s="18"/>
      <c r="OOH130" s="1"/>
      <c r="OOI130" s="1"/>
      <c r="OOK130" s="1"/>
      <c r="OOO130" s="18"/>
      <c r="OOP130" s="1"/>
      <c r="OOQ130" s="1"/>
      <c r="OOS130" s="1"/>
      <c r="OOW130" s="18"/>
      <c r="OOX130" s="1"/>
      <c r="OOY130" s="1"/>
      <c r="OPA130" s="1"/>
      <c r="OPE130" s="18"/>
      <c r="OPF130" s="1"/>
      <c r="OPG130" s="1"/>
      <c r="OPI130" s="1"/>
      <c r="OPM130" s="18"/>
      <c r="OPN130" s="1"/>
      <c r="OPO130" s="1"/>
      <c r="OPQ130" s="1"/>
      <c r="OPU130" s="18"/>
      <c r="OPV130" s="1"/>
      <c r="OPW130" s="1"/>
      <c r="OPY130" s="1"/>
      <c r="OQC130" s="18"/>
      <c r="OQD130" s="1"/>
      <c r="OQE130" s="1"/>
      <c r="OQG130" s="1"/>
      <c r="OQK130" s="18"/>
      <c r="OQL130" s="1"/>
      <c r="OQM130" s="1"/>
      <c r="OQO130" s="1"/>
      <c r="OQS130" s="18"/>
      <c r="OQT130" s="1"/>
      <c r="OQU130" s="1"/>
      <c r="OQW130" s="1"/>
      <c r="ORA130" s="18"/>
      <c r="ORB130" s="1"/>
      <c r="ORC130" s="1"/>
      <c r="ORE130" s="1"/>
      <c r="ORI130" s="18"/>
      <c r="ORJ130" s="1"/>
      <c r="ORK130" s="1"/>
      <c r="ORM130" s="1"/>
      <c r="ORQ130" s="18"/>
      <c r="ORR130" s="1"/>
      <c r="ORS130" s="1"/>
      <c r="ORU130" s="1"/>
      <c r="ORY130" s="18"/>
      <c r="ORZ130" s="1"/>
      <c r="OSA130" s="1"/>
      <c r="OSC130" s="1"/>
      <c r="OSG130" s="18"/>
      <c r="OSH130" s="1"/>
      <c r="OSI130" s="1"/>
      <c r="OSK130" s="1"/>
      <c r="OSO130" s="18"/>
      <c r="OSP130" s="1"/>
      <c r="OSQ130" s="1"/>
      <c r="OSS130" s="1"/>
      <c r="OSW130" s="18"/>
      <c r="OSX130" s="1"/>
      <c r="OSY130" s="1"/>
      <c r="OTA130" s="1"/>
      <c r="OTE130" s="18"/>
      <c r="OTF130" s="1"/>
      <c r="OTG130" s="1"/>
      <c r="OTI130" s="1"/>
      <c r="OTM130" s="18"/>
      <c r="OTN130" s="1"/>
      <c r="OTO130" s="1"/>
      <c r="OTQ130" s="1"/>
      <c r="OTU130" s="18"/>
      <c r="OTV130" s="1"/>
      <c r="OTW130" s="1"/>
      <c r="OTY130" s="1"/>
      <c r="OUC130" s="18"/>
      <c r="OUD130" s="1"/>
      <c r="OUE130" s="1"/>
      <c r="OUG130" s="1"/>
      <c r="OUK130" s="18"/>
      <c r="OUL130" s="1"/>
      <c r="OUM130" s="1"/>
      <c r="OUO130" s="1"/>
      <c r="OUS130" s="18"/>
      <c r="OUT130" s="1"/>
      <c r="OUU130" s="1"/>
      <c r="OUW130" s="1"/>
      <c r="OVA130" s="18"/>
      <c r="OVB130" s="1"/>
      <c r="OVC130" s="1"/>
      <c r="OVE130" s="1"/>
      <c r="OVI130" s="18"/>
      <c r="OVJ130" s="1"/>
      <c r="OVK130" s="1"/>
      <c r="OVM130" s="1"/>
      <c r="OVQ130" s="18"/>
      <c r="OVR130" s="1"/>
      <c r="OVS130" s="1"/>
      <c r="OVU130" s="1"/>
      <c r="OVY130" s="18"/>
      <c r="OVZ130" s="1"/>
      <c r="OWA130" s="1"/>
      <c r="OWC130" s="1"/>
      <c r="OWG130" s="18"/>
      <c r="OWH130" s="1"/>
      <c r="OWI130" s="1"/>
      <c r="OWK130" s="1"/>
      <c r="OWO130" s="18"/>
      <c r="OWP130" s="1"/>
      <c r="OWQ130" s="1"/>
      <c r="OWS130" s="1"/>
      <c r="OWW130" s="18"/>
      <c r="OWX130" s="1"/>
      <c r="OWY130" s="1"/>
      <c r="OXA130" s="1"/>
      <c r="OXE130" s="18"/>
      <c r="OXF130" s="1"/>
      <c r="OXG130" s="1"/>
      <c r="OXI130" s="1"/>
      <c r="OXM130" s="18"/>
      <c r="OXN130" s="1"/>
      <c r="OXO130" s="1"/>
      <c r="OXQ130" s="1"/>
      <c r="OXU130" s="18"/>
      <c r="OXV130" s="1"/>
      <c r="OXW130" s="1"/>
      <c r="OXY130" s="1"/>
      <c r="OYC130" s="18"/>
      <c r="OYD130" s="1"/>
      <c r="OYE130" s="1"/>
      <c r="OYG130" s="1"/>
      <c r="OYK130" s="18"/>
      <c r="OYL130" s="1"/>
      <c r="OYM130" s="1"/>
      <c r="OYO130" s="1"/>
      <c r="OYS130" s="18"/>
      <c r="OYT130" s="1"/>
      <c r="OYU130" s="1"/>
      <c r="OYW130" s="1"/>
      <c r="OZA130" s="18"/>
      <c r="OZB130" s="1"/>
      <c r="OZC130" s="1"/>
      <c r="OZE130" s="1"/>
      <c r="OZI130" s="18"/>
      <c r="OZJ130" s="1"/>
      <c r="OZK130" s="1"/>
      <c r="OZM130" s="1"/>
      <c r="OZQ130" s="18"/>
      <c r="OZR130" s="1"/>
      <c r="OZS130" s="1"/>
      <c r="OZU130" s="1"/>
      <c r="OZY130" s="18"/>
      <c r="OZZ130" s="1"/>
      <c r="PAA130" s="1"/>
      <c r="PAC130" s="1"/>
      <c r="PAG130" s="18"/>
      <c r="PAH130" s="1"/>
      <c r="PAI130" s="1"/>
      <c r="PAK130" s="1"/>
      <c r="PAO130" s="18"/>
      <c r="PAP130" s="1"/>
      <c r="PAQ130" s="1"/>
      <c r="PAS130" s="1"/>
      <c r="PAW130" s="18"/>
      <c r="PAX130" s="1"/>
      <c r="PAY130" s="1"/>
      <c r="PBA130" s="1"/>
      <c r="PBE130" s="18"/>
      <c r="PBF130" s="1"/>
      <c r="PBG130" s="1"/>
      <c r="PBI130" s="1"/>
      <c r="PBM130" s="18"/>
      <c r="PBN130" s="1"/>
      <c r="PBO130" s="1"/>
      <c r="PBQ130" s="1"/>
      <c r="PBU130" s="18"/>
      <c r="PBV130" s="1"/>
      <c r="PBW130" s="1"/>
      <c r="PBY130" s="1"/>
      <c r="PCC130" s="18"/>
      <c r="PCD130" s="1"/>
      <c r="PCE130" s="1"/>
      <c r="PCG130" s="1"/>
      <c r="PCK130" s="18"/>
      <c r="PCL130" s="1"/>
      <c r="PCM130" s="1"/>
      <c r="PCO130" s="1"/>
      <c r="PCS130" s="18"/>
      <c r="PCT130" s="1"/>
      <c r="PCU130" s="1"/>
      <c r="PCW130" s="1"/>
      <c r="PDA130" s="18"/>
      <c r="PDB130" s="1"/>
      <c r="PDC130" s="1"/>
      <c r="PDE130" s="1"/>
      <c r="PDI130" s="18"/>
      <c r="PDJ130" s="1"/>
      <c r="PDK130" s="1"/>
      <c r="PDM130" s="1"/>
      <c r="PDQ130" s="18"/>
      <c r="PDR130" s="1"/>
      <c r="PDS130" s="1"/>
      <c r="PDU130" s="1"/>
      <c r="PDY130" s="18"/>
      <c r="PDZ130" s="1"/>
      <c r="PEA130" s="1"/>
      <c r="PEC130" s="1"/>
      <c r="PEG130" s="18"/>
      <c r="PEH130" s="1"/>
      <c r="PEI130" s="1"/>
      <c r="PEK130" s="1"/>
      <c r="PEO130" s="18"/>
      <c r="PEP130" s="1"/>
      <c r="PEQ130" s="1"/>
      <c r="PES130" s="1"/>
      <c r="PEW130" s="18"/>
      <c r="PEX130" s="1"/>
      <c r="PEY130" s="1"/>
      <c r="PFA130" s="1"/>
      <c r="PFE130" s="18"/>
      <c r="PFF130" s="1"/>
      <c r="PFG130" s="1"/>
      <c r="PFI130" s="1"/>
      <c r="PFM130" s="18"/>
      <c r="PFN130" s="1"/>
      <c r="PFO130" s="1"/>
      <c r="PFQ130" s="1"/>
      <c r="PFU130" s="18"/>
      <c r="PFV130" s="1"/>
      <c r="PFW130" s="1"/>
      <c r="PFY130" s="1"/>
      <c r="PGC130" s="18"/>
      <c r="PGD130" s="1"/>
      <c r="PGE130" s="1"/>
      <c r="PGG130" s="1"/>
      <c r="PGK130" s="18"/>
      <c r="PGL130" s="1"/>
      <c r="PGM130" s="1"/>
      <c r="PGO130" s="1"/>
      <c r="PGS130" s="18"/>
      <c r="PGT130" s="1"/>
      <c r="PGU130" s="1"/>
      <c r="PGW130" s="1"/>
      <c r="PHA130" s="18"/>
      <c r="PHB130" s="1"/>
      <c r="PHC130" s="1"/>
      <c r="PHE130" s="1"/>
      <c r="PHI130" s="18"/>
      <c r="PHJ130" s="1"/>
      <c r="PHK130" s="1"/>
      <c r="PHM130" s="1"/>
      <c r="PHQ130" s="18"/>
      <c r="PHR130" s="1"/>
      <c r="PHS130" s="1"/>
      <c r="PHU130" s="1"/>
      <c r="PHY130" s="18"/>
      <c r="PHZ130" s="1"/>
      <c r="PIA130" s="1"/>
      <c r="PIC130" s="1"/>
      <c r="PIG130" s="18"/>
      <c r="PIH130" s="1"/>
      <c r="PII130" s="1"/>
      <c r="PIK130" s="1"/>
      <c r="PIO130" s="18"/>
      <c r="PIP130" s="1"/>
      <c r="PIQ130" s="1"/>
      <c r="PIS130" s="1"/>
      <c r="PIW130" s="18"/>
      <c r="PIX130" s="1"/>
      <c r="PIY130" s="1"/>
      <c r="PJA130" s="1"/>
      <c r="PJE130" s="18"/>
      <c r="PJF130" s="1"/>
      <c r="PJG130" s="1"/>
      <c r="PJI130" s="1"/>
      <c r="PJM130" s="18"/>
      <c r="PJN130" s="1"/>
      <c r="PJO130" s="1"/>
      <c r="PJQ130" s="1"/>
      <c r="PJU130" s="18"/>
      <c r="PJV130" s="1"/>
      <c r="PJW130" s="1"/>
      <c r="PJY130" s="1"/>
      <c r="PKC130" s="18"/>
      <c r="PKD130" s="1"/>
      <c r="PKE130" s="1"/>
      <c r="PKG130" s="1"/>
      <c r="PKK130" s="18"/>
      <c r="PKL130" s="1"/>
      <c r="PKM130" s="1"/>
      <c r="PKO130" s="1"/>
      <c r="PKS130" s="18"/>
      <c r="PKT130" s="1"/>
      <c r="PKU130" s="1"/>
      <c r="PKW130" s="1"/>
      <c r="PLA130" s="18"/>
      <c r="PLB130" s="1"/>
      <c r="PLC130" s="1"/>
      <c r="PLE130" s="1"/>
      <c r="PLI130" s="18"/>
      <c r="PLJ130" s="1"/>
      <c r="PLK130" s="1"/>
      <c r="PLM130" s="1"/>
      <c r="PLQ130" s="18"/>
      <c r="PLR130" s="1"/>
      <c r="PLS130" s="1"/>
      <c r="PLU130" s="1"/>
      <c r="PLY130" s="18"/>
      <c r="PLZ130" s="1"/>
      <c r="PMA130" s="1"/>
      <c r="PMC130" s="1"/>
      <c r="PMG130" s="18"/>
      <c r="PMH130" s="1"/>
      <c r="PMI130" s="1"/>
      <c r="PMK130" s="1"/>
      <c r="PMO130" s="18"/>
      <c r="PMP130" s="1"/>
      <c r="PMQ130" s="1"/>
      <c r="PMS130" s="1"/>
      <c r="PMW130" s="18"/>
      <c r="PMX130" s="1"/>
      <c r="PMY130" s="1"/>
      <c r="PNA130" s="1"/>
      <c r="PNE130" s="18"/>
      <c r="PNF130" s="1"/>
      <c r="PNG130" s="1"/>
      <c r="PNI130" s="1"/>
      <c r="PNM130" s="18"/>
      <c r="PNN130" s="1"/>
      <c r="PNO130" s="1"/>
      <c r="PNQ130" s="1"/>
      <c r="PNU130" s="18"/>
      <c r="PNV130" s="1"/>
      <c r="PNW130" s="1"/>
      <c r="PNY130" s="1"/>
      <c r="POC130" s="18"/>
      <c r="POD130" s="1"/>
      <c r="POE130" s="1"/>
      <c r="POG130" s="1"/>
      <c r="POK130" s="18"/>
      <c r="POL130" s="1"/>
      <c r="POM130" s="1"/>
      <c r="POO130" s="1"/>
      <c r="POS130" s="18"/>
      <c r="POT130" s="1"/>
      <c r="POU130" s="1"/>
      <c r="POW130" s="1"/>
      <c r="PPA130" s="18"/>
      <c r="PPB130" s="1"/>
      <c r="PPC130" s="1"/>
      <c r="PPE130" s="1"/>
      <c r="PPI130" s="18"/>
      <c r="PPJ130" s="1"/>
      <c r="PPK130" s="1"/>
      <c r="PPM130" s="1"/>
      <c r="PPQ130" s="18"/>
      <c r="PPR130" s="1"/>
      <c r="PPS130" s="1"/>
      <c r="PPU130" s="1"/>
      <c r="PPY130" s="18"/>
      <c r="PPZ130" s="1"/>
      <c r="PQA130" s="1"/>
      <c r="PQC130" s="1"/>
      <c r="PQG130" s="18"/>
      <c r="PQH130" s="1"/>
      <c r="PQI130" s="1"/>
      <c r="PQK130" s="1"/>
      <c r="PQO130" s="18"/>
      <c r="PQP130" s="1"/>
      <c r="PQQ130" s="1"/>
      <c r="PQS130" s="1"/>
      <c r="PQW130" s="18"/>
      <c r="PQX130" s="1"/>
      <c r="PQY130" s="1"/>
      <c r="PRA130" s="1"/>
      <c r="PRE130" s="18"/>
      <c r="PRF130" s="1"/>
      <c r="PRG130" s="1"/>
      <c r="PRI130" s="1"/>
      <c r="PRM130" s="18"/>
      <c r="PRN130" s="1"/>
      <c r="PRO130" s="1"/>
      <c r="PRQ130" s="1"/>
      <c r="PRU130" s="18"/>
      <c r="PRV130" s="1"/>
      <c r="PRW130" s="1"/>
      <c r="PRY130" s="1"/>
      <c r="PSC130" s="18"/>
      <c r="PSD130" s="1"/>
      <c r="PSE130" s="1"/>
      <c r="PSG130" s="1"/>
      <c r="PSK130" s="18"/>
      <c r="PSL130" s="1"/>
      <c r="PSM130" s="1"/>
      <c r="PSO130" s="1"/>
      <c r="PSS130" s="18"/>
      <c r="PST130" s="1"/>
      <c r="PSU130" s="1"/>
      <c r="PSW130" s="1"/>
      <c r="PTA130" s="18"/>
      <c r="PTB130" s="1"/>
      <c r="PTC130" s="1"/>
      <c r="PTE130" s="1"/>
      <c r="PTI130" s="18"/>
      <c r="PTJ130" s="1"/>
      <c r="PTK130" s="1"/>
      <c r="PTM130" s="1"/>
      <c r="PTQ130" s="18"/>
      <c r="PTR130" s="1"/>
      <c r="PTS130" s="1"/>
      <c r="PTU130" s="1"/>
      <c r="PTY130" s="18"/>
      <c r="PTZ130" s="1"/>
      <c r="PUA130" s="1"/>
      <c r="PUC130" s="1"/>
      <c r="PUG130" s="18"/>
      <c r="PUH130" s="1"/>
      <c r="PUI130" s="1"/>
      <c r="PUK130" s="1"/>
      <c r="PUO130" s="18"/>
      <c r="PUP130" s="1"/>
      <c r="PUQ130" s="1"/>
      <c r="PUS130" s="1"/>
      <c r="PUW130" s="18"/>
      <c r="PUX130" s="1"/>
      <c r="PUY130" s="1"/>
      <c r="PVA130" s="1"/>
      <c r="PVE130" s="18"/>
      <c r="PVF130" s="1"/>
      <c r="PVG130" s="1"/>
      <c r="PVI130" s="1"/>
      <c r="PVM130" s="18"/>
      <c r="PVN130" s="1"/>
      <c r="PVO130" s="1"/>
      <c r="PVQ130" s="1"/>
      <c r="PVU130" s="18"/>
      <c r="PVV130" s="1"/>
      <c r="PVW130" s="1"/>
      <c r="PVY130" s="1"/>
      <c r="PWC130" s="18"/>
      <c r="PWD130" s="1"/>
      <c r="PWE130" s="1"/>
      <c r="PWG130" s="1"/>
      <c r="PWK130" s="18"/>
      <c r="PWL130" s="1"/>
      <c r="PWM130" s="1"/>
      <c r="PWO130" s="1"/>
      <c r="PWS130" s="18"/>
      <c r="PWT130" s="1"/>
      <c r="PWU130" s="1"/>
      <c r="PWW130" s="1"/>
      <c r="PXA130" s="18"/>
      <c r="PXB130" s="1"/>
      <c r="PXC130" s="1"/>
      <c r="PXE130" s="1"/>
      <c r="PXI130" s="18"/>
      <c r="PXJ130" s="1"/>
      <c r="PXK130" s="1"/>
      <c r="PXM130" s="1"/>
      <c r="PXQ130" s="18"/>
      <c r="PXR130" s="1"/>
      <c r="PXS130" s="1"/>
      <c r="PXU130" s="1"/>
      <c r="PXY130" s="18"/>
      <c r="PXZ130" s="1"/>
      <c r="PYA130" s="1"/>
      <c r="PYC130" s="1"/>
      <c r="PYG130" s="18"/>
      <c r="PYH130" s="1"/>
      <c r="PYI130" s="1"/>
      <c r="PYK130" s="1"/>
      <c r="PYO130" s="18"/>
      <c r="PYP130" s="1"/>
      <c r="PYQ130" s="1"/>
      <c r="PYS130" s="1"/>
      <c r="PYW130" s="18"/>
      <c r="PYX130" s="1"/>
      <c r="PYY130" s="1"/>
      <c r="PZA130" s="1"/>
      <c r="PZE130" s="18"/>
      <c r="PZF130" s="1"/>
      <c r="PZG130" s="1"/>
      <c r="PZI130" s="1"/>
      <c r="PZM130" s="18"/>
      <c r="PZN130" s="1"/>
      <c r="PZO130" s="1"/>
      <c r="PZQ130" s="1"/>
      <c r="PZU130" s="18"/>
      <c r="PZV130" s="1"/>
      <c r="PZW130" s="1"/>
      <c r="PZY130" s="1"/>
      <c r="QAC130" s="18"/>
      <c r="QAD130" s="1"/>
      <c r="QAE130" s="1"/>
      <c r="QAG130" s="1"/>
      <c r="QAK130" s="18"/>
      <c r="QAL130" s="1"/>
      <c r="QAM130" s="1"/>
      <c r="QAO130" s="1"/>
      <c r="QAS130" s="18"/>
      <c r="QAT130" s="1"/>
      <c r="QAU130" s="1"/>
      <c r="QAW130" s="1"/>
      <c r="QBA130" s="18"/>
      <c r="QBB130" s="1"/>
      <c r="QBC130" s="1"/>
      <c r="QBE130" s="1"/>
      <c r="QBI130" s="18"/>
      <c r="QBJ130" s="1"/>
      <c r="QBK130" s="1"/>
      <c r="QBM130" s="1"/>
      <c r="QBQ130" s="18"/>
      <c r="QBR130" s="1"/>
      <c r="QBS130" s="1"/>
      <c r="QBU130" s="1"/>
      <c r="QBY130" s="18"/>
      <c r="QBZ130" s="1"/>
      <c r="QCA130" s="1"/>
      <c r="QCC130" s="1"/>
      <c r="QCG130" s="18"/>
      <c r="QCH130" s="1"/>
      <c r="QCI130" s="1"/>
      <c r="QCK130" s="1"/>
      <c r="QCO130" s="18"/>
      <c r="QCP130" s="1"/>
      <c r="QCQ130" s="1"/>
      <c r="QCS130" s="1"/>
      <c r="QCW130" s="18"/>
      <c r="QCX130" s="1"/>
      <c r="QCY130" s="1"/>
      <c r="QDA130" s="1"/>
      <c r="QDE130" s="18"/>
      <c r="QDF130" s="1"/>
      <c r="QDG130" s="1"/>
      <c r="QDI130" s="1"/>
      <c r="QDM130" s="18"/>
      <c r="QDN130" s="1"/>
      <c r="QDO130" s="1"/>
      <c r="QDQ130" s="1"/>
      <c r="QDU130" s="18"/>
      <c r="QDV130" s="1"/>
      <c r="QDW130" s="1"/>
      <c r="QDY130" s="1"/>
      <c r="QEC130" s="18"/>
      <c r="QED130" s="1"/>
      <c r="QEE130" s="1"/>
      <c r="QEG130" s="1"/>
      <c r="QEK130" s="18"/>
      <c r="QEL130" s="1"/>
      <c r="QEM130" s="1"/>
      <c r="QEO130" s="1"/>
      <c r="QES130" s="18"/>
      <c r="QET130" s="1"/>
      <c r="QEU130" s="1"/>
      <c r="QEW130" s="1"/>
      <c r="QFA130" s="18"/>
      <c r="QFB130" s="1"/>
      <c r="QFC130" s="1"/>
      <c r="QFE130" s="1"/>
      <c r="QFI130" s="18"/>
      <c r="QFJ130" s="1"/>
      <c r="QFK130" s="1"/>
      <c r="QFM130" s="1"/>
      <c r="QFQ130" s="18"/>
      <c r="QFR130" s="1"/>
      <c r="QFS130" s="1"/>
      <c r="QFU130" s="1"/>
      <c r="QFY130" s="18"/>
      <c r="QFZ130" s="1"/>
      <c r="QGA130" s="1"/>
      <c r="QGC130" s="1"/>
      <c r="QGG130" s="18"/>
      <c r="QGH130" s="1"/>
      <c r="QGI130" s="1"/>
      <c r="QGK130" s="1"/>
      <c r="QGO130" s="18"/>
      <c r="QGP130" s="1"/>
      <c r="QGQ130" s="1"/>
      <c r="QGS130" s="1"/>
      <c r="QGW130" s="18"/>
      <c r="QGX130" s="1"/>
      <c r="QGY130" s="1"/>
      <c r="QHA130" s="1"/>
      <c r="QHE130" s="18"/>
      <c r="QHF130" s="1"/>
      <c r="QHG130" s="1"/>
      <c r="QHI130" s="1"/>
      <c r="QHM130" s="18"/>
      <c r="QHN130" s="1"/>
      <c r="QHO130" s="1"/>
      <c r="QHQ130" s="1"/>
      <c r="QHU130" s="18"/>
      <c r="QHV130" s="1"/>
      <c r="QHW130" s="1"/>
      <c r="QHY130" s="1"/>
      <c r="QIC130" s="18"/>
      <c r="QID130" s="1"/>
      <c r="QIE130" s="1"/>
      <c r="QIG130" s="1"/>
      <c r="QIK130" s="18"/>
      <c r="QIL130" s="1"/>
      <c r="QIM130" s="1"/>
      <c r="QIO130" s="1"/>
      <c r="QIS130" s="18"/>
      <c r="QIT130" s="1"/>
      <c r="QIU130" s="1"/>
      <c r="QIW130" s="1"/>
      <c r="QJA130" s="18"/>
      <c r="QJB130" s="1"/>
      <c r="QJC130" s="1"/>
      <c r="QJE130" s="1"/>
      <c r="QJI130" s="18"/>
      <c r="QJJ130" s="1"/>
      <c r="QJK130" s="1"/>
      <c r="QJM130" s="1"/>
      <c r="QJQ130" s="18"/>
      <c r="QJR130" s="1"/>
      <c r="QJS130" s="1"/>
      <c r="QJU130" s="1"/>
      <c r="QJY130" s="18"/>
      <c r="QJZ130" s="1"/>
      <c r="QKA130" s="1"/>
      <c r="QKC130" s="1"/>
      <c r="QKG130" s="18"/>
      <c r="QKH130" s="1"/>
      <c r="QKI130" s="1"/>
      <c r="QKK130" s="1"/>
      <c r="QKO130" s="18"/>
      <c r="QKP130" s="1"/>
      <c r="QKQ130" s="1"/>
      <c r="QKS130" s="1"/>
      <c r="QKW130" s="18"/>
      <c r="QKX130" s="1"/>
      <c r="QKY130" s="1"/>
      <c r="QLA130" s="1"/>
      <c r="QLE130" s="18"/>
      <c r="QLF130" s="1"/>
      <c r="QLG130" s="1"/>
      <c r="QLI130" s="1"/>
      <c r="QLM130" s="18"/>
      <c r="QLN130" s="1"/>
      <c r="QLO130" s="1"/>
      <c r="QLQ130" s="1"/>
      <c r="QLU130" s="18"/>
      <c r="QLV130" s="1"/>
      <c r="QLW130" s="1"/>
      <c r="QLY130" s="1"/>
      <c r="QMC130" s="18"/>
      <c r="QMD130" s="1"/>
      <c r="QME130" s="1"/>
      <c r="QMG130" s="1"/>
      <c r="QMK130" s="18"/>
      <c r="QML130" s="1"/>
      <c r="QMM130" s="1"/>
      <c r="QMO130" s="1"/>
      <c r="QMS130" s="18"/>
      <c r="QMT130" s="1"/>
      <c r="QMU130" s="1"/>
      <c r="QMW130" s="1"/>
      <c r="QNA130" s="18"/>
      <c r="QNB130" s="1"/>
      <c r="QNC130" s="1"/>
      <c r="QNE130" s="1"/>
      <c r="QNI130" s="18"/>
      <c r="QNJ130" s="1"/>
      <c r="QNK130" s="1"/>
      <c r="QNM130" s="1"/>
      <c r="QNQ130" s="18"/>
      <c r="QNR130" s="1"/>
      <c r="QNS130" s="1"/>
      <c r="QNU130" s="1"/>
      <c r="QNY130" s="18"/>
      <c r="QNZ130" s="1"/>
      <c r="QOA130" s="1"/>
      <c r="QOC130" s="1"/>
      <c r="QOG130" s="18"/>
      <c r="QOH130" s="1"/>
      <c r="QOI130" s="1"/>
      <c r="QOK130" s="1"/>
      <c r="QOO130" s="18"/>
      <c r="QOP130" s="1"/>
      <c r="QOQ130" s="1"/>
      <c r="QOS130" s="1"/>
      <c r="QOW130" s="18"/>
      <c r="QOX130" s="1"/>
      <c r="QOY130" s="1"/>
      <c r="QPA130" s="1"/>
      <c r="QPE130" s="18"/>
      <c r="QPF130" s="1"/>
      <c r="QPG130" s="1"/>
      <c r="QPI130" s="1"/>
      <c r="QPM130" s="18"/>
      <c r="QPN130" s="1"/>
      <c r="QPO130" s="1"/>
      <c r="QPQ130" s="1"/>
      <c r="QPU130" s="18"/>
      <c r="QPV130" s="1"/>
      <c r="QPW130" s="1"/>
      <c r="QPY130" s="1"/>
      <c r="QQC130" s="18"/>
      <c r="QQD130" s="1"/>
      <c r="QQE130" s="1"/>
      <c r="QQG130" s="1"/>
      <c r="QQK130" s="18"/>
      <c r="QQL130" s="1"/>
      <c r="QQM130" s="1"/>
      <c r="QQO130" s="1"/>
      <c r="QQS130" s="18"/>
      <c r="QQT130" s="1"/>
      <c r="QQU130" s="1"/>
      <c r="QQW130" s="1"/>
      <c r="QRA130" s="18"/>
      <c r="QRB130" s="1"/>
      <c r="QRC130" s="1"/>
      <c r="QRE130" s="1"/>
      <c r="QRI130" s="18"/>
      <c r="QRJ130" s="1"/>
      <c r="QRK130" s="1"/>
      <c r="QRM130" s="1"/>
      <c r="QRQ130" s="18"/>
      <c r="QRR130" s="1"/>
      <c r="QRS130" s="1"/>
      <c r="QRU130" s="1"/>
      <c r="QRY130" s="18"/>
      <c r="QRZ130" s="1"/>
      <c r="QSA130" s="1"/>
      <c r="QSC130" s="1"/>
      <c r="QSG130" s="18"/>
      <c r="QSH130" s="1"/>
      <c r="QSI130" s="1"/>
      <c r="QSK130" s="1"/>
      <c r="QSO130" s="18"/>
      <c r="QSP130" s="1"/>
      <c r="QSQ130" s="1"/>
      <c r="QSS130" s="1"/>
      <c r="QSW130" s="18"/>
      <c r="QSX130" s="1"/>
      <c r="QSY130" s="1"/>
      <c r="QTA130" s="1"/>
      <c r="QTE130" s="18"/>
      <c r="QTF130" s="1"/>
      <c r="QTG130" s="1"/>
      <c r="QTI130" s="1"/>
      <c r="QTM130" s="18"/>
      <c r="QTN130" s="1"/>
      <c r="QTO130" s="1"/>
      <c r="QTQ130" s="1"/>
      <c r="QTU130" s="18"/>
      <c r="QTV130" s="1"/>
      <c r="QTW130" s="1"/>
      <c r="QTY130" s="1"/>
      <c r="QUC130" s="18"/>
      <c r="QUD130" s="1"/>
      <c r="QUE130" s="1"/>
      <c r="QUG130" s="1"/>
      <c r="QUK130" s="18"/>
      <c r="QUL130" s="1"/>
      <c r="QUM130" s="1"/>
      <c r="QUO130" s="1"/>
      <c r="QUS130" s="18"/>
      <c r="QUT130" s="1"/>
      <c r="QUU130" s="1"/>
      <c r="QUW130" s="1"/>
      <c r="QVA130" s="18"/>
      <c r="QVB130" s="1"/>
      <c r="QVC130" s="1"/>
      <c r="QVE130" s="1"/>
      <c r="QVI130" s="18"/>
      <c r="QVJ130" s="1"/>
      <c r="QVK130" s="1"/>
      <c r="QVM130" s="1"/>
      <c r="QVQ130" s="18"/>
      <c r="QVR130" s="1"/>
      <c r="QVS130" s="1"/>
      <c r="QVU130" s="1"/>
      <c r="QVY130" s="18"/>
      <c r="QVZ130" s="1"/>
      <c r="QWA130" s="1"/>
      <c r="QWC130" s="1"/>
      <c r="QWG130" s="18"/>
      <c r="QWH130" s="1"/>
      <c r="QWI130" s="1"/>
      <c r="QWK130" s="1"/>
      <c r="QWO130" s="18"/>
      <c r="QWP130" s="1"/>
      <c r="QWQ130" s="1"/>
      <c r="QWS130" s="1"/>
      <c r="QWW130" s="18"/>
      <c r="QWX130" s="1"/>
      <c r="QWY130" s="1"/>
      <c r="QXA130" s="1"/>
      <c r="QXE130" s="18"/>
      <c r="QXF130" s="1"/>
      <c r="QXG130" s="1"/>
      <c r="QXI130" s="1"/>
      <c r="QXM130" s="18"/>
      <c r="QXN130" s="1"/>
      <c r="QXO130" s="1"/>
      <c r="QXQ130" s="1"/>
      <c r="QXU130" s="18"/>
      <c r="QXV130" s="1"/>
      <c r="QXW130" s="1"/>
      <c r="QXY130" s="1"/>
      <c r="QYC130" s="18"/>
      <c r="QYD130" s="1"/>
      <c r="QYE130" s="1"/>
      <c r="QYG130" s="1"/>
      <c r="QYK130" s="18"/>
      <c r="QYL130" s="1"/>
      <c r="QYM130" s="1"/>
      <c r="QYO130" s="1"/>
      <c r="QYS130" s="18"/>
      <c r="QYT130" s="1"/>
      <c r="QYU130" s="1"/>
      <c r="QYW130" s="1"/>
      <c r="QZA130" s="18"/>
      <c r="QZB130" s="1"/>
      <c r="QZC130" s="1"/>
      <c r="QZE130" s="1"/>
      <c r="QZI130" s="18"/>
      <c r="QZJ130" s="1"/>
      <c r="QZK130" s="1"/>
      <c r="QZM130" s="1"/>
      <c r="QZQ130" s="18"/>
      <c r="QZR130" s="1"/>
      <c r="QZS130" s="1"/>
      <c r="QZU130" s="1"/>
      <c r="QZY130" s="18"/>
      <c r="QZZ130" s="1"/>
      <c r="RAA130" s="1"/>
      <c r="RAC130" s="1"/>
      <c r="RAG130" s="18"/>
      <c r="RAH130" s="1"/>
      <c r="RAI130" s="1"/>
      <c r="RAK130" s="1"/>
      <c r="RAO130" s="18"/>
      <c r="RAP130" s="1"/>
      <c r="RAQ130" s="1"/>
      <c r="RAS130" s="1"/>
      <c r="RAW130" s="18"/>
      <c r="RAX130" s="1"/>
      <c r="RAY130" s="1"/>
      <c r="RBA130" s="1"/>
      <c r="RBE130" s="18"/>
      <c r="RBF130" s="1"/>
      <c r="RBG130" s="1"/>
      <c r="RBI130" s="1"/>
      <c r="RBM130" s="18"/>
      <c r="RBN130" s="1"/>
      <c r="RBO130" s="1"/>
      <c r="RBQ130" s="1"/>
      <c r="RBU130" s="18"/>
      <c r="RBV130" s="1"/>
      <c r="RBW130" s="1"/>
      <c r="RBY130" s="1"/>
      <c r="RCC130" s="18"/>
      <c r="RCD130" s="1"/>
      <c r="RCE130" s="1"/>
      <c r="RCG130" s="1"/>
      <c r="RCK130" s="18"/>
      <c r="RCL130" s="1"/>
      <c r="RCM130" s="1"/>
      <c r="RCO130" s="1"/>
      <c r="RCS130" s="18"/>
      <c r="RCT130" s="1"/>
      <c r="RCU130" s="1"/>
      <c r="RCW130" s="1"/>
      <c r="RDA130" s="18"/>
      <c r="RDB130" s="1"/>
      <c r="RDC130" s="1"/>
      <c r="RDE130" s="1"/>
      <c r="RDI130" s="18"/>
      <c r="RDJ130" s="1"/>
      <c r="RDK130" s="1"/>
      <c r="RDM130" s="1"/>
      <c r="RDQ130" s="18"/>
      <c r="RDR130" s="1"/>
      <c r="RDS130" s="1"/>
      <c r="RDU130" s="1"/>
      <c r="RDY130" s="18"/>
      <c r="RDZ130" s="1"/>
      <c r="REA130" s="1"/>
      <c r="REC130" s="1"/>
      <c r="REG130" s="18"/>
      <c r="REH130" s="1"/>
      <c r="REI130" s="1"/>
      <c r="REK130" s="1"/>
      <c r="REO130" s="18"/>
      <c r="REP130" s="1"/>
      <c r="REQ130" s="1"/>
      <c r="RES130" s="1"/>
      <c r="REW130" s="18"/>
      <c r="REX130" s="1"/>
      <c r="REY130" s="1"/>
      <c r="RFA130" s="1"/>
      <c r="RFE130" s="18"/>
      <c r="RFF130" s="1"/>
      <c r="RFG130" s="1"/>
      <c r="RFI130" s="1"/>
      <c r="RFM130" s="18"/>
      <c r="RFN130" s="1"/>
      <c r="RFO130" s="1"/>
      <c r="RFQ130" s="1"/>
      <c r="RFU130" s="18"/>
      <c r="RFV130" s="1"/>
      <c r="RFW130" s="1"/>
      <c r="RFY130" s="1"/>
      <c r="RGC130" s="18"/>
      <c r="RGD130" s="1"/>
      <c r="RGE130" s="1"/>
      <c r="RGG130" s="1"/>
      <c r="RGK130" s="18"/>
      <c r="RGL130" s="1"/>
      <c r="RGM130" s="1"/>
      <c r="RGO130" s="1"/>
      <c r="RGS130" s="18"/>
      <c r="RGT130" s="1"/>
      <c r="RGU130" s="1"/>
      <c r="RGW130" s="1"/>
      <c r="RHA130" s="18"/>
      <c r="RHB130" s="1"/>
      <c r="RHC130" s="1"/>
      <c r="RHE130" s="1"/>
      <c r="RHI130" s="18"/>
      <c r="RHJ130" s="1"/>
      <c r="RHK130" s="1"/>
      <c r="RHM130" s="1"/>
      <c r="RHQ130" s="18"/>
      <c r="RHR130" s="1"/>
      <c r="RHS130" s="1"/>
      <c r="RHU130" s="1"/>
      <c r="RHY130" s="18"/>
      <c r="RHZ130" s="1"/>
      <c r="RIA130" s="1"/>
      <c r="RIC130" s="1"/>
      <c r="RIG130" s="18"/>
      <c r="RIH130" s="1"/>
      <c r="RII130" s="1"/>
      <c r="RIK130" s="1"/>
      <c r="RIO130" s="18"/>
      <c r="RIP130" s="1"/>
      <c r="RIQ130" s="1"/>
      <c r="RIS130" s="1"/>
      <c r="RIW130" s="18"/>
      <c r="RIX130" s="1"/>
      <c r="RIY130" s="1"/>
      <c r="RJA130" s="1"/>
      <c r="RJE130" s="18"/>
      <c r="RJF130" s="1"/>
      <c r="RJG130" s="1"/>
      <c r="RJI130" s="1"/>
      <c r="RJM130" s="18"/>
      <c r="RJN130" s="1"/>
      <c r="RJO130" s="1"/>
      <c r="RJQ130" s="1"/>
      <c r="RJU130" s="18"/>
      <c r="RJV130" s="1"/>
      <c r="RJW130" s="1"/>
      <c r="RJY130" s="1"/>
      <c r="RKC130" s="18"/>
      <c r="RKD130" s="1"/>
      <c r="RKE130" s="1"/>
      <c r="RKG130" s="1"/>
      <c r="RKK130" s="18"/>
      <c r="RKL130" s="1"/>
      <c r="RKM130" s="1"/>
      <c r="RKO130" s="1"/>
      <c r="RKS130" s="18"/>
      <c r="RKT130" s="1"/>
      <c r="RKU130" s="1"/>
      <c r="RKW130" s="1"/>
      <c r="RLA130" s="18"/>
      <c r="RLB130" s="1"/>
      <c r="RLC130" s="1"/>
      <c r="RLE130" s="1"/>
      <c r="RLI130" s="18"/>
      <c r="RLJ130" s="1"/>
      <c r="RLK130" s="1"/>
      <c r="RLM130" s="1"/>
      <c r="RLQ130" s="18"/>
      <c r="RLR130" s="1"/>
      <c r="RLS130" s="1"/>
      <c r="RLU130" s="1"/>
      <c r="RLY130" s="18"/>
      <c r="RLZ130" s="1"/>
      <c r="RMA130" s="1"/>
      <c r="RMC130" s="1"/>
      <c r="RMG130" s="18"/>
      <c r="RMH130" s="1"/>
      <c r="RMI130" s="1"/>
      <c r="RMK130" s="1"/>
      <c r="RMO130" s="18"/>
      <c r="RMP130" s="1"/>
      <c r="RMQ130" s="1"/>
      <c r="RMS130" s="1"/>
      <c r="RMW130" s="18"/>
      <c r="RMX130" s="1"/>
      <c r="RMY130" s="1"/>
      <c r="RNA130" s="1"/>
      <c r="RNE130" s="18"/>
      <c r="RNF130" s="1"/>
      <c r="RNG130" s="1"/>
      <c r="RNI130" s="1"/>
      <c r="RNM130" s="18"/>
      <c r="RNN130" s="1"/>
      <c r="RNO130" s="1"/>
      <c r="RNQ130" s="1"/>
      <c r="RNU130" s="18"/>
      <c r="RNV130" s="1"/>
      <c r="RNW130" s="1"/>
      <c r="RNY130" s="1"/>
      <c r="ROC130" s="18"/>
      <c r="ROD130" s="1"/>
      <c r="ROE130" s="1"/>
      <c r="ROG130" s="1"/>
      <c r="ROK130" s="18"/>
      <c r="ROL130" s="1"/>
      <c r="ROM130" s="1"/>
      <c r="ROO130" s="1"/>
      <c r="ROS130" s="18"/>
      <c r="ROT130" s="1"/>
      <c r="ROU130" s="1"/>
      <c r="ROW130" s="1"/>
      <c r="RPA130" s="18"/>
      <c r="RPB130" s="1"/>
      <c r="RPC130" s="1"/>
      <c r="RPE130" s="1"/>
      <c r="RPI130" s="18"/>
      <c r="RPJ130" s="1"/>
      <c r="RPK130" s="1"/>
      <c r="RPM130" s="1"/>
      <c r="RPQ130" s="18"/>
      <c r="RPR130" s="1"/>
      <c r="RPS130" s="1"/>
      <c r="RPU130" s="1"/>
      <c r="RPY130" s="18"/>
      <c r="RPZ130" s="1"/>
      <c r="RQA130" s="1"/>
      <c r="RQC130" s="1"/>
      <c r="RQG130" s="18"/>
      <c r="RQH130" s="1"/>
      <c r="RQI130" s="1"/>
      <c r="RQK130" s="1"/>
      <c r="RQO130" s="18"/>
      <c r="RQP130" s="1"/>
      <c r="RQQ130" s="1"/>
      <c r="RQS130" s="1"/>
      <c r="RQW130" s="18"/>
      <c r="RQX130" s="1"/>
      <c r="RQY130" s="1"/>
      <c r="RRA130" s="1"/>
      <c r="RRE130" s="18"/>
      <c r="RRF130" s="1"/>
      <c r="RRG130" s="1"/>
      <c r="RRI130" s="1"/>
      <c r="RRM130" s="18"/>
      <c r="RRN130" s="1"/>
      <c r="RRO130" s="1"/>
      <c r="RRQ130" s="1"/>
      <c r="RRU130" s="18"/>
      <c r="RRV130" s="1"/>
      <c r="RRW130" s="1"/>
      <c r="RRY130" s="1"/>
      <c r="RSC130" s="18"/>
      <c r="RSD130" s="1"/>
      <c r="RSE130" s="1"/>
      <c r="RSG130" s="1"/>
      <c r="RSK130" s="18"/>
      <c r="RSL130" s="1"/>
      <c r="RSM130" s="1"/>
      <c r="RSO130" s="1"/>
      <c r="RSS130" s="18"/>
      <c r="RST130" s="1"/>
      <c r="RSU130" s="1"/>
      <c r="RSW130" s="1"/>
      <c r="RTA130" s="18"/>
      <c r="RTB130" s="1"/>
      <c r="RTC130" s="1"/>
      <c r="RTE130" s="1"/>
      <c r="RTI130" s="18"/>
      <c r="RTJ130" s="1"/>
      <c r="RTK130" s="1"/>
      <c r="RTM130" s="1"/>
      <c r="RTQ130" s="18"/>
      <c r="RTR130" s="1"/>
      <c r="RTS130" s="1"/>
      <c r="RTU130" s="1"/>
      <c r="RTY130" s="18"/>
      <c r="RTZ130" s="1"/>
      <c r="RUA130" s="1"/>
      <c r="RUC130" s="1"/>
      <c r="RUG130" s="18"/>
      <c r="RUH130" s="1"/>
      <c r="RUI130" s="1"/>
      <c r="RUK130" s="1"/>
      <c r="RUO130" s="18"/>
      <c r="RUP130" s="1"/>
      <c r="RUQ130" s="1"/>
      <c r="RUS130" s="1"/>
      <c r="RUW130" s="18"/>
      <c r="RUX130" s="1"/>
      <c r="RUY130" s="1"/>
      <c r="RVA130" s="1"/>
      <c r="RVE130" s="18"/>
      <c r="RVF130" s="1"/>
      <c r="RVG130" s="1"/>
      <c r="RVI130" s="1"/>
      <c r="RVM130" s="18"/>
      <c r="RVN130" s="1"/>
      <c r="RVO130" s="1"/>
      <c r="RVQ130" s="1"/>
      <c r="RVU130" s="18"/>
      <c r="RVV130" s="1"/>
      <c r="RVW130" s="1"/>
      <c r="RVY130" s="1"/>
      <c r="RWC130" s="18"/>
      <c r="RWD130" s="1"/>
      <c r="RWE130" s="1"/>
      <c r="RWG130" s="1"/>
      <c r="RWK130" s="18"/>
      <c r="RWL130" s="1"/>
      <c r="RWM130" s="1"/>
      <c r="RWO130" s="1"/>
      <c r="RWS130" s="18"/>
      <c r="RWT130" s="1"/>
      <c r="RWU130" s="1"/>
      <c r="RWW130" s="1"/>
      <c r="RXA130" s="18"/>
      <c r="RXB130" s="1"/>
      <c r="RXC130" s="1"/>
      <c r="RXE130" s="1"/>
      <c r="RXI130" s="18"/>
      <c r="RXJ130" s="1"/>
      <c r="RXK130" s="1"/>
      <c r="RXM130" s="1"/>
      <c r="RXQ130" s="18"/>
      <c r="RXR130" s="1"/>
      <c r="RXS130" s="1"/>
      <c r="RXU130" s="1"/>
      <c r="RXY130" s="18"/>
      <c r="RXZ130" s="1"/>
      <c r="RYA130" s="1"/>
      <c r="RYC130" s="1"/>
      <c r="RYG130" s="18"/>
      <c r="RYH130" s="1"/>
      <c r="RYI130" s="1"/>
      <c r="RYK130" s="1"/>
      <c r="RYO130" s="18"/>
      <c r="RYP130" s="1"/>
      <c r="RYQ130" s="1"/>
      <c r="RYS130" s="1"/>
      <c r="RYW130" s="18"/>
      <c r="RYX130" s="1"/>
      <c r="RYY130" s="1"/>
      <c r="RZA130" s="1"/>
      <c r="RZE130" s="18"/>
      <c r="RZF130" s="1"/>
      <c r="RZG130" s="1"/>
      <c r="RZI130" s="1"/>
      <c r="RZM130" s="18"/>
      <c r="RZN130" s="1"/>
      <c r="RZO130" s="1"/>
      <c r="RZQ130" s="1"/>
      <c r="RZU130" s="18"/>
      <c r="RZV130" s="1"/>
      <c r="RZW130" s="1"/>
      <c r="RZY130" s="1"/>
      <c r="SAC130" s="18"/>
      <c r="SAD130" s="1"/>
      <c r="SAE130" s="1"/>
      <c r="SAG130" s="1"/>
      <c r="SAK130" s="18"/>
      <c r="SAL130" s="1"/>
      <c r="SAM130" s="1"/>
      <c r="SAO130" s="1"/>
      <c r="SAS130" s="18"/>
      <c r="SAT130" s="1"/>
      <c r="SAU130" s="1"/>
      <c r="SAW130" s="1"/>
      <c r="SBA130" s="18"/>
      <c r="SBB130" s="1"/>
      <c r="SBC130" s="1"/>
      <c r="SBE130" s="1"/>
      <c r="SBI130" s="18"/>
      <c r="SBJ130" s="1"/>
      <c r="SBK130" s="1"/>
      <c r="SBM130" s="1"/>
      <c r="SBQ130" s="18"/>
      <c r="SBR130" s="1"/>
      <c r="SBS130" s="1"/>
      <c r="SBU130" s="1"/>
      <c r="SBY130" s="18"/>
      <c r="SBZ130" s="1"/>
      <c r="SCA130" s="1"/>
      <c r="SCC130" s="1"/>
      <c r="SCG130" s="18"/>
      <c r="SCH130" s="1"/>
      <c r="SCI130" s="1"/>
      <c r="SCK130" s="1"/>
      <c r="SCO130" s="18"/>
      <c r="SCP130" s="1"/>
      <c r="SCQ130" s="1"/>
      <c r="SCS130" s="1"/>
      <c r="SCW130" s="18"/>
      <c r="SCX130" s="1"/>
      <c r="SCY130" s="1"/>
      <c r="SDA130" s="1"/>
      <c r="SDE130" s="18"/>
      <c r="SDF130" s="1"/>
      <c r="SDG130" s="1"/>
      <c r="SDI130" s="1"/>
      <c r="SDM130" s="18"/>
      <c r="SDN130" s="1"/>
      <c r="SDO130" s="1"/>
      <c r="SDQ130" s="1"/>
      <c r="SDU130" s="18"/>
      <c r="SDV130" s="1"/>
      <c r="SDW130" s="1"/>
      <c r="SDY130" s="1"/>
      <c r="SEC130" s="18"/>
      <c r="SED130" s="1"/>
      <c r="SEE130" s="1"/>
      <c r="SEG130" s="1"/>
      <c r="SEK130" s="18"/>
      <c r="SEL130" s="1"/>
      <c r="SEM130" s="1"/>
      <c r="SEO130" s="1"/>
      <c r="SES130" s="18"/>
      <c r="SET130" s="1"/>
      <c r="SEU130" s="1"/>
      <c r="SEW130" s="1"/>
      <c r="SFA130" s="18"/>
      <c r="SFB130" s="1"/>
      <c r="SFC130" s="1"/>
      <c r="SFE130" s="1"/>
      <c r="SFI130" s="18"/>
      <c r="SFJ130" s="1"/>
      <c r="SFK130" s="1"/>
      <c r="SFM130" s="1"/>
      <c r="SFQ130" s="18"/>
      <c r="SFR130" s="1"/>
      <c r="SFS130" s="1"/>
      <c r="SFU130" s="1"/>
      <c r="SFY130" s="18"/>
      <c r="SFZ130" s="1"/>
      <c r="SGA130" s="1"/>
      <c r="SGC130" s="1"/>
      <c r="SGG130" s="18"/>
      <c r="SGH130" s="1"/>
      <c r="SGI130" s="1"/>
      <c r="SGK130" s="1"/>
      <c r="SGO130" s="18"/>
      <c r="SGP130" s="1"/>
      <c r="SGQ130" s="1"/>
      <c r="SGS130" s="1"/>
      <c r="SGW130" s="18"/>
      <c r="SGX130" s="1"/>
      <c r="SGY130" s="1"/>
      <c r="SHA130" s="1"/>
      <c r="SHE130" s="18"/>
      <c r="SHF130" s="1"/>
      <c r="SHG130" s="1"/>
      <c r="SHI130" s="1"/>
      <c r="SHM130" s="18"/>
      <c r="SHN130" s="1"/>
      <c r="SHO130" s="1"/>
      <c r="SHQ130" s="1"/>
      <c r="SHU130" s="18"/>
      <c r="SHV130" s="1"/>
      <c r="SHW130" s="1"/>
      <c r="SHY130" s="1"/>
      <c r="SIC130" s="18"/>
      <c r="SID130" s="1"/>
      <c r="SIE130" s="1"/>
      <c r="SIG130" s="1"/>
      <c r="SIK130" s="18"/>
      <c r="SIL130" s="1"/>
      <c r="SIM130" s="1"/>
      <c r="SIO130" s="1"/>
      <c r="SIS130" s="18"/>
      <c r="SIT130" s="1"/>
      <c r="SIU130" s="1"/>
      <c r="SIW130" s="1"/>
      <c r="SJA130" s="18"/>
      <c r="SJB130" s="1"/>
      <c r="SJC130" s="1"/>
      <c r="SJE130" s="1"/>
      <c r="SJI130" s="18"/>
      <c r="SJJ130" s="1"/>
      <c r="SJK130" s="1"/>
      <c r="SJM130" s="1"/>
      <c r="SJQ130" s="18"/>
      <c r="SJR130" s="1"/>
      <c r="SJS130" s="1"/>
      <c r="SJU130" s="1"/>
      <c r="SJY130" s="18"/>
      <c r="SJZ130" s="1"/>
      <c r="SKA130" s="1"/>
      <c r="SKC130" s="1"/>
      <c r="SKG130" s="18"/>
      <c r="SKH130" s="1"/>
      <c r="SKI130" s="1"/>
      <c r="SKK130" s="1"/>
      <c r="SKO130" s="18"/>
      <c r="SKP130" s="1"/>
      <c r="SKQ130" s="1"/>
      <c r="SKS130" s="1"/>
      <c r="SKW130" s="18"/>
      <c r="SKX130" s="1"/>
      <c r="SKY130" s="1"/>
      <c r="SLA130" s="1"/>
      <c r="SLE130" s="18"/>
      <c r="SLF130" s="1"/>
      <c r="SLG130" s="1"/>
      <c r="SLI130" s="1"/>
      <c r="SLM130" s="18"/>
      <c r="SLN130" s="1"/>
      <c r="SLO130" s="1"/>
      <c r="SLQ130" s="1"/>
      <c r="SLU130" s="18"/>
      <c r="SLV130" s="1"/>
      <c r="SLW130" s="1"/>
      <c r="SLY130" s="1"/>
      <c r="SMC130" s="18"/>
      <c r="SMD130" s="1"/>
      <c r="SME130" s="1"/>
      <c r="SMG130" s="1"/>
      <c r="SMK130" s="18"/>
      <c r="SML130" s="1"/>
      <c r="SMM130" s="1"/>
      <c r="SMO130" s="1"/>
      <c r="SMS130" s="18"/>
      <c r="SMT130" s="1"/>
      <c r="SMU130" s="1"/>
      <c r="SMW130" s="1"/>
      <c r="SNA130" s="18"/>
      <c r="SNB130" s="1"/>
      <c r="SNC130" s="1"/>
      <c r="SNE130" s="1"/>
      <c r="SNI130" s="18"/>
      <c r="SNJ130" s="1"/>
      <c r="SNK130" s="1"/>
      <c r="SNM130" s="1"/>
      <c r="SNQ130" s="18"/>
      <c r="SNR130" s="1"/>
      <c r="SNS130" s="1"/>
      <c r="SNU130" s="1"/>
      <c r="SNY130" s="18"/>
      <c r="SNZ130" s="1"/>
      <c r="SOA130" s="1"/>
      <c r="SOC130" s="1"/>
      <c r="SOG130" s="18"/>
      <c r="SOH130" s="1"/>
      <c r="SOI130" s="1"/>
      <c r="SOK130" s="1"/>
      <c r="SOO130" s="18"/>
      <c r="SOP130" s="1"/>
      <c r="SOQ130" s="1"/>
      <c r="SOS130" s="1"/>
      <c r="SOW130" s="18"/>
      <c r="SOX130" s="1"/>
      <c r="SOY130" s="1"/>
      <c r="SPA130" s="1"/>
      <c r="SPE130" s="18"/>
      <c r="SPF130" s="1"/>
      <c r="SPG130" s="1"/>
      <c r="SPI130" s="1"/>
      <c r="SPM130" s="18"/>
      <c r="SPN130" s="1"/>
      <c r="SPO130" s="1"/>
      <c r="SPQ130" s="1"/>
      <c r="SPU130" s="18"/>
      <c r="SPV130" s="1"/>
      <c r="SPW130" s="1"/>
      <c r="SPY130" s="1"/>
      <c r="SQC130" s="18"/>
      <c r="SQD130" s="1"/>
      <c r="SQE130" s="1"/>
      <c r="SQG130" s="1"/>
      <c r="SQK130" s="18"/>
      <c r="SQL130" s="1"/>
      <c r="SQM130" s="1"/>
      <c r="SQO130" s="1"/>
      <c r="SQS130" s="18"/>
      <c r="SQT130" s="1"/>
      <c r="SQU130" s="1"/>
      <c r="SQW130" s="1"/>
      <c r="SRA130" s="18"/>
      <c r="SRB130" s="1"/>
      <c r="SRC130" s="1"/>
      <c r="SRE130" s="1"/>
      <c r="SRI130" s="18"/>
      <c r="SRJ130" s="1"/>
      <c r="SRK130" s="1"/>
      <c r="SRM130" s="1"/>
      <c r="SRQ130" s="18"/>
      <c r="SRR130" s="1"/>
      <c r="SRS130" s="1"/>
      <c r="SRU130" s="1"/>
      <c r="SRY130" s="18"/>
      <c r="SRZ130" s="1"/>
      <c r="SSA130" s="1"/>
      <c r="SSC130" s="1"/>
      <c r="SSG130" s="18"/>
      <c r="SSH130" s="1"/>
      <c r="SSI130" s="1"/>
      <c r="SSK130" s="1"/>
      <c r="SSO130" s="18"/>
      <c r="SSP130" s="1"/>
      <c r="SSQ130" s="1"/>
      <c r="SSS130" s="1"/>
      <c r="SSW130" s="18"/>
      <c r="SSX130" s="1"/>
      <c r="SSY130" s="1"/>
      <c r="STA130" s="1"/>
      <c r="STE130" s="18"/>
      <c r="STF130" s="1"/>
      <c r="STG130" s="1"/>
      <c r="STI130" s="1"/>
      <c r="STM130" s="18"/>
      <c r="STN130" s="1"/>
      <c r="STO130" s="1"/>
      <c r="STQ130" s="1"/>
      <c r="STU130" s="18"/>
      <c r="STV130" s="1"/>
      <c r="STW130" s="1"/>
      <c r="STY130" s="1"/>
      <c r="SUC130" s="18"/>
      <c r="SUD130" s="1"/>
      <c r="SUE130" s="1"/>
      <c r="SUG130" s="1"/>
      <c r="SUK130" s="18"/>
      <c r="SUL130" s="1"/>
      <c r="SUM130" s="1"/>
      <c r="SUO130" s="1"/>
      <c r="SUS130" s="18"/>
      <c r="SUT130" s="1"/>
      <c r="SUU130" s="1"/>
      <c r="SUW130" s="1"/>
      <c r="SVA130" s="18"/>
      <c r="SVB130" s="1"/>
      <c r="SVC130" s="1"/>
      <c r="SVE130" s="1"/>
      <c r="SVI130" s="18"/>
      <c r="SVJ130" s="1"/>
      <c r="SVK130" s="1"/>
      <c r="SVM130" s="1"/>
      <c r="SVQ130" s="18"/>
      <c r="SVR130" s="1"/>
      <c r="SVS130" s="1"/>
      <c r="SVU130" s="1"/>
      <c r="SVY130" s="18"/>
      <c r="SVZ130" s="1"/>
      <c r="SWA130" s="1"/>
      <c r="SWC130" s="1"/>
      <c r="SWG130" s="18"/>
      <c r="SWH130" s="1"/>
      <c r="SWI130" s="1"/>
      <c r="SWK130" s="1"/>
      <c r="SWO130" s="18"/>
      <c r="SWP130" s="1"/>
      <c r="SWQ130" s="1"/>
      <c r="SWS130" s="1"/>
      <c r="SWW130" s="18"/>
      <c r="SWX130" s="1"/>
      <c r="SWY130" s="1"/>
      <c r="SXA130" s="1"/>
      <c r="SXE130" s="18"/>
      <c r="SXF130" s="1"/>
      <c r="SXG130" s="1"/>
      <c r="SXI130" s="1"/>
      <c r="SXM130" s="18"/>
      <c r="SXN130" s="1"/>
      <c r="SXO130" s="1"/>
      <c r="SXQ130" s="1"/>
      <c r="SXU130" s="18"/>
      <c r="SXV130" s="1"/>
      <c r="SXW130" s="1"/>
      <c r="SXY130" s="1"/>
      <c r="SYC130" s="18"/>
      <c r="SYD130" s="1"/>
      <c r="SYE130" s="1"/>
      <c r="SYG130" s="1"/>
      <c r="SYK130" s="18"/>
      <c r="SYL130" s="1"/>
      <c r="SYM130" s="1"/>
      <c r="SYO130" s="1"/>
      <c r="SYS130" s="18"/>
      <c r="SYT130" s="1"/>
      <c r="SYU130" s="1"/>
      <c r="SYW130" s="1"/>
      <c r="SZA130" s="18"/>
      <c r="SZB130" s="1"/>
      <c r="SZC130" s="1"/>
      <c r="SZE130" s="1"/>
      <c r="SZI130" s="18"/>
      <c r="SZJ130" s="1"/>
      <c r="SZK130" s="1"/>
      <c r="SZM130" s="1"/>
      <c r="SZQ130" s="18"/>
      <c r="SZR130" s="1"/>
      <c r="SZS130" s="1"/>
      <c r="SZU130" s="1"/>
      <c r="SZY130" s="18"/>
      <c r="SZZ130" s="1"/>
      <c r="TAA130" s="1"/>
      <c r="TAC130" s="1"/>
      <c r="TAG130" s="18"/>
      <c r="TAH130" s="1"/>
      <c r="TAI130" s="1"/>
      <c r="TAK130" s="1"/>
      <c r="TAO130" s="18"/>
      <c r="TAP130" s="1"/>
      <c r="TAQ130" s="1"/>
      <c r="TAS130" s="1"/>
      <c r="TAW130" s="18"/>
      <c r="TAX130" s="1"/>
      <c r="TAY130" s="1"/>
      <c r="TBA130" s="1"/>
      <c r="TBE130" s="18"/>
      <c r="TBF130" s="1"/>
      <c r="TBG130" s="1"/>
      <c r="TBI130" s="1"/>
      <c r="TBM130" s="18"/>
      <c r="TBN130" s="1"/>
      <c r="TBO130" s="1"/>
      <c r="TBQ130" s="1"/>
      <c r="TBU130" s="18"/>
      <c r="TBV130" s="1"/>
      <c r="TBW130" s="1"/>
      <c r="TBY130" s="1"/>
      <c r="TCC130" s="18"/>
      <c r="TCD130" s="1"/>
      <c r="TCE130" s="1"/>
      <c r="TCG130" s="1"/>
      <c r="TCK130" s="18"/>
      <c r="TCL130" s="1"/>
      <c r="TCM130" s="1"/>
      <c r="TCO130" s="1"/>
      <c r="TCS130" s="18"/>
      <c r="TCT130" s="1"/>
      <c r="TCU130" s="1"/>
      <c r="TCW130" s="1"/>
      <c r="TDA130" s="18"/>
      <c r="TDB130" s="1"/>
      <c r="TDC130" s="1"/>
      <c r="TDE130" s="1"/>
      <c r="TDI130" s="18"/>
      <c r="TDJ130" s="1"/>
      <c r="TDK130" s="1"/>
      <c r="TDM130" s="1"/>
      <c r="TDQ130" s="18"/>
      <c r="TDR130" s="1"/>
      <c r="TDS130" s="1"/>
      <c r="TDU130" s="1"/>
      <c r="TDY130" s="18"/>
      <c r="TDZ130" s="1"/>
      <c r="TEA130" s="1"/>
      <c r="TEC130" s="1"/>
      <c r="TEG130" s="18"/>
      <c r="TEH130" s="1"/>
      <c r="TEI130" s="1"/>
      <c r="TEK130" s="1"/>
      <c r="TEO130" s="18"/>
      <c r="TEP130" s="1"/>
      <c r="TEQ130" s="1"/>
      <c r="TES130" s="1"/>
      <c r="TEW130" s="18"/>
      <c r="TEX130" s="1"/>
      <c r="TEY130" s="1"/>
      <c r="TFA130" s="1"/>
      <c r="TFE130" s="18"/>
      <c r="TFF130" s="1"/>
      <c r="TFG130" s="1"/>
      <c r="TFI130" s="1"/>
      <c r="TFM130" s="18"/>
      <c r="TFN130" s="1"/>
      <c r="TFO130" s="1"/>
      <c r="TFQ130" s="1"/>
      <c r="TFU130" s="18"/>
      <c r="TFV130" s="1"/>
      <c r="TFW130" s="1"/>
      <c r="TFY130" s="1"/>
      <c r="TGC130" s="18"/>
      <c r="TGD130" s="1"/>
      <c r="TGE130" s="1"/>
      <c r="TGG130" s="1"/>
      <c r="TGK130" s="18"/>
      <c r="TGL130" s="1"/>
      <c r="TGM130" s="1"/>
      <c r="TGO130" s="1"/>
      <c r="TGS130" s="18"/>
      <c r="TGT130" s="1"/>
      <c r="TGU130" s="1"/>
      <c r="TGW130" s="1"/>
      <c r="THA130" s="18"/>
      <c r="THB130" s="1"/>
      <c r="THC130" s="1"/>
      <c r="THE130" s="1"/>
      <c r="THI130" s="18"/>
      <c r="THJ130" s="1"/>
      <c r="THK130" s="1"/>
      <c r="THM130" s="1"/>
      <c r="THQ130" s="18"/>
      <c r="THR130" s="1"/>
      <c r="THS130" s="1"/>
      <c r="THU130" s="1"/>
      <c r="THY130" s="18"/>
      <c r="THZ130" s="1"/>
      <c r="TIA130" s="1"/>
      <c r="TIC130" s="1"/>
      <c r="TIG130" s="18"/>
      <c r="TIH130" s="1"/>
      <c r="TII130" s="1"/>
      <c r="TIK130" s="1"/>
      <c r="TIO130" s="18"/>
      <c r="TIP130" s="1"/>
      <c r="TIQ130" s="1"/>
      <c r="TIS130" s="1"/>
      <c r="TIW130" s="18"/>
      <c r="TIX130" s="1"/>
      <c r="TIY130" s="1"/>
      <c r="TJA130" s="1"/>
      <c r="TJE130" s="18"/>
      <c r="TJF130" s="1"/>
      <c r="TJG130" s="1"/>
      <c r="TJI130" s="1"/>
      <c r="TJM130" s="18"/>
      <c r="TJN130" s="1"/>
      <c r="TJO130" s="1"/>
      <c r="TJQ130" s="1"/>
      <c r="TJU130" s="18"/>
      <c r="TJV130" s="1"/>
      <c r="TJW130" s="1"/>
      <c r="TJY130" s="1"/>
      <c r="TKC130" s="18"/>
      <c r="TKD130" s="1"/>
      <c r="TKE130" s="1"/>
      <c r="TKG130" s="1"/>
      <c r="TKK130" s="18"/>
      <c r="TKL130" s="1"/>
      <c r="TKM130" s="1"/>
      <c r="TKO130" s="1"/>
      <c r="TKS130" s="18"/>
      <c r="TKT130" s="1"/>
      <c r="TKU130" s="1"/>
      <c r="TKW130" s="1"/>
      <c r="TLA130" s="18"/>
      <c r="TLB130" s="1"/>
      <c r="TLC130" s="1"/>
      <c r="TLE130" s="1"/>
      <c r="TLI130" s="18"/>
      <c r="TLJ130" s="1"/>
      <c r="TLK130" s="1"/>
      <c r="TLM130" s="1"/>
      <c r="TLQ130" s="18"/>
      <c r="TLR130" s="1"/>
      <c r="TLS130" s="1"/>
      <c r="TLU130" s="1"/>
      <c r="TLY130" s="18"/>
      <c r="TLZ130" s="1"/>
      <c r="TMA130" s="1"/>
      <c r="TMC130" s="1"/>
      <c r="TMG130" s="18"/>
      <c r="TMH130" s="1"/>
      <c r="TMI130" s="1"/>
      <c r="TMK130" s="1"/>
      <c r="TMO130" s="18"/>
      <c r="TMP130" s="1"/>
      <c r="TMQ130" s="1"/>
      <c r="TMS130" s="1"/>
      <c r="TMW130" s="18"/>
      <c r="TMX130" s="1"/>
      <c r="TMY130" s="1"/>
      <c r="TNA130" s="1"/>
      <c r="TNE130" s="18"/>
      <c r="TNF130" s="1"/>
      <c r="TNG130" s="1"/>
      <c r="TNI130" s="1"/>
      <c r="TNM130" s="18"/>
      <c r="TNN130" s="1"/>
      <c r="TNO130" s="1"/>
      <c r="TNQ130" s="1"/>
      <c r="TNU130" s="18"/>
      <c r="TNV130" s="1"/>
      <c r="TNW130" s="1"/>
      <c r="TNY130" s="1"/>
      <c r="TOC130" s="18"/>
      <c r="TOD130" s="1"/>
      <c r="TOE130" s="1"/>
      <c r="TOG130" s="1"/>
      <c r="TOK130" s="18"/>
      <c r="TOL130" s="1"/>
      <c r="TOM130" s="1"/>
      <c r="TOO130" s="1"/>
      <c r="TOS130" s="18"/>
      <c r="TOT130" s="1"/>
      <c r="TOU130" s="1"/>
      <c r="TOW130" s="1"/>
      <c r="TPA130" s="18"/>
      <c r="TPB130" s="1"/>
      <c r="TPC130" s="1"/>
      <c r="TPE130" s="1"/>
      <c r="TPI130" s="18"/>
      <c r="TPJ130" s="1"/>
      <c r="TPK130" s="1"/>
      <c r="TPM130" s="1"/>
      <c r="TPQ130" s="18"/>
      <c r="TPR130" s="1"/>
      <c r="TPS130" s="1"/>
      <c r="TPU130" s="1"/>
      <c r="TPY130" s="18"/>
      <c r="TPZ130" s="1"/>
      <c r="TQA130" s="1"/>
      <c r="TQC130" s="1"/>
      <c r="TQG130" s="18"/>
      <c r="TQH130" s="1"/>
      <c r="TQI130" s="1"/>
      <c r="TQK130" s="1"/>
      <c r="TQO130" s="18"/>
      <c r="TQP130" s="1"/>
      <c r="TQQ130" s="1"/>
      <c r="TQS130" s="1"/>
      <c r="TQW130" s="18"/>
      <c r="TQX130" s="1"/>
      <c r="TQY130" s="1"/>
      <c r="TRA130" s="1"/>
      <c r="TRE130" s="18"/>
      <c r="TRF130" s="1"/>
      <c r="TRG130" s="1"/>
      <c r="TRI130" s="1"/>
      <c r="TRM130" s="18"/>
      <c r="TRN130" s="1"/>
      <c r="TRO130" s="1"/>
      <c r="TRQ130" s="1"/>
      <c r="TRU130" s="18"/>
      <c r="TRV130" s="1"/>
      <c r="TRW130" s="1"/>
      <c r="TRY130" s="1"/>
      <c r="TSC130" s="18"/>
      <c r="TSD130" s="1"/>
      <c r="TSE130" s="1"/>
      <c r="TSG130" s="1"/>
      <c r="TSK130" s="18"/>
      <c r="TSL130" s="1"/>
      <c r="TSM130" s="1"/>
      <c r="TSO130" s="1"/>
      <c r="TSS130" s="18"/>
      <c r="TST130" s="1"/>
      <c r="TSU130" s="1"/>
      <c r="TSW130" s="1"/>
      <c r="TTA130" s="18"/>
      <c r="TTB130" s="1"/>
      <c r="TTC130" s="1"/>
      <c r="TTE130" s="1"/>
      <c r="TTI130" s="18"/>
      <c r="TTJ130" s="1"/>
      <c r="TTK130" s="1"/>
      <c r="TTM130" s="1"/>
      <c r="TTQ130" s="18"/>
      <c r="TTR130" s="1"/>
      <c r="TTS130" s="1"/>
      <c r="TTU130" s="1"/>
      <c r="TTY130" s="18"/>
      <c r="TTZ130" s="1"/>
      <c r="TUA130" s="1"/>
      <c r="TUC130" s="1"/>
      <c r="TUG130" s="18"/>
      <c r="TUH130" s="1"/>
      <c r="TUI130" s="1"/>
      <c r="TUK130" s="1"/>
      <c r="TUO130" s="18"/>
      <c r="TUP130" s="1"/>
      <c r="TUQ130" s="1"/>
      <c r="TUS130" s="1"/>
      <c r="TUW130" s="18"/>
      <c r="TUX130" s="1"/>
      <c r="TUY130" s="1"/>
      <c r="TVA130" s="1"/>
      <c r="TVE130" s="18"/>
      <c r="TVF130" s="1"/>
      <c r="TVG130" s="1"/>
      <c r="TVI130" s="1"/>
      <c r="TVM130" s="18"/>
      <c r="TVN130" s="1"/>
      <c r="TVO130" s="1"/>
      <c r="TVQ130" s="1"/>
      <c r="TVU130" s="18"/>
      <c r="TVV130" s="1"/>
      <c r="TVW130" s="1"/>
      <c r="TVY130" s="1"/>
      <c r="TWC130" s="18"/>
      <c r="TWD130" s="1"/>
      <c r="TWE130" s="1"/>
      <c r="TWG130" s="1"/>
      <c r="TWK130" s="18"/>
      <c r="TWL130" s="1"/>
      <c r="TWM130" s="1"/>
      <c r="TWO130" s="1"/>
      <c r="TWS130" s="18"/>
      <c r="TWT130" s="1"/>
      <c r="TWU130" s="1"/>
      <c r="TWW130" s="1"/>
      <c r="TXA130" s="18"/>
      <c r="TXB130" s="1"/>
      <c r="TXC130" s="1"/>
      <c r="TXE130" s="1"/>
      <c r="TXI130" s="18"/>
      <c r="TXJ130" s="1"/>
      <c r="TXK130" s="1"/>
      <c r="TXM130" s="1"/>
      <c r="TXQ130" s="18"/>
      <c r="TXR130" s="1"/>
      <c r="TXS130" s="1"/>
      <c r="TXU130" s="1"/>
      <c r="TXY130" s="18"/>
      <c r="TXZ130" s="1"/>
      <c r="TYA130" s="1"/>
      <c r="TYC130" s="1"/>
      <c r="TYG130" s="18"/>
      <c r="TYH130" s="1"/>
      <c r="TYI130" s="1"/>
      <c r="TYK130" s="1"/>
      <c r="TYO130" s="18"/>
      <c r="TYP130" s="1"/>
      <c r="TYQ130" s="1"/>
      <c r="TYS130" s="1"/>
      <c r="TYW130" s="18"/>
      <c r="TYX130" s="1"/>
      <c r="TYY130" s="1"/>
      <c r="TZA130" s="1"/>
      <c r="TZE130" s="18"/>
      <c r="TZF130" s="1"/>
      <c r="TZG130" s="1"/>
      <c r="TZI130" s="1"/>
      <c r="TZM130" s="18"/>
      <c r="TZN130" s="1"/>
      <c r="TZO130" s="1"/>
      <c r="TZQ130" s="1"/>
      <c r="TZU130" s="18"/>
      <c r="TZV130" s="1"/>
      <c r="TZW130" s="1"/>
      <c r="TZY130" s="1"/>
      <c r="UAC130" s="18"/>
      <c r="UAD130" s="1"/>
      <c r="UAE130" s="1"/>
      <c r="UAG130" s="1"/>
      <c r="UAK130" s="18"/>
      <c r="UAL130" s="1"/>
      <c r="UAM130" s="1"/>
      <c r="UAO130" s="1"/>
      <c r="UAS130" s="18"/>
      <c r="UAT130" s="1"/>
      <c r="UAU130" s="1"/>
      <c r="UAW130" s="1"/>
      <c r="UBA130" s="18"/>
      <c r="UBB130" s="1"/>
      <c r="UBC130" s="1"/>
      <c r="UBE130" s="1"/>
      <c r="UBI130" s="18"/>
      <c r="UBJ130" s="1"/>
      <c r="UBK130" s="1"/>
      <c r="UBM130" s="1"/>
      <c r="UBQ130" s="18"/>
      <c r="UBR130" s="1"/>
      <c r="UBS130" s="1"/>
      <c r="UBU130" s="1"/>
      <c r="UBY130" s="18"/>
      <c r="UBZ130" s="1"/>
      <c r="UCA130" s="1"/>
      <c r="UCC130" s="1"/>
      <c r="UCG130" s="18"/>
      <c r="UCH130" s="1"/>
      <c r="UCI130" s="1"/>
      <c r="UCK130" s="1"/>
      <c r="UCO130" s="18"/>
      <c r="UCP130" s="1"/>
      <c r="UCQ130" s="1"/>
      <c r="UCS130" s="1"/>
      <c r="UCW130" s="18"/>
      <c r="UCX130" s="1"/>
      <c r="UCY130" s="1"/>
      <c r="UDA130" s="1"/>
      <c r="UDE130" s="18"/>
      <c r="UDF130" s="1"/>
      <c r="UDG130" s="1"/>
      <c r="UDI130" s="1"/>
      <c r="UDM130" s="18"/>
      <c r="UDN130" s="1"/>
      <c r="UDO130" s="1"/>
      <c r="UDQ130" s="1"/>
      <c r="UDU130" s="18"/>
      <c r="UDV130" s="1"/>
      <c r="UDW130" s="1"/>
      <c r="UDY130" s="1"/>
      <c r="UEC130" s="18"/>
      <c r="UED130" s="1"/>
      <c r="UEE130" s="1"/>
      <c r="UEG130" s="1"/>
      <c r="UEK130" s="18"/>
      <c r="UEL130" s="1"/>
      <c r="UEM130" s="1"/>
      <c r="UEO130" s="1"/>
      <c r="UES130" s="18"/>
      <c r="UET130" s="1"/>
      <c r="UEU130" s="1"/>
      <c r="UEW130" s="1"/>
      <c r="UFA130" s="18"/>
      <c r="UFB130" s="1"/>
      <c r="UFC130" s="1"/>
      <c r="UFE130" s="1"/>
      <c r="UFI130" s="18"/>
      <c r="UFJ130" s="1"/>
      <c r="UFK130" s="1"/>
      <c r="UFM130" s="1"/>
      <c r="UFQ130" s="18"/>
      <c r="UFR130" s="1"/>
      <c r="UFS130" s="1"/>
      <c r="UFU130" s="1"/>
      <c r="UFY130" s="18"/>
      <c r="UFZ130" s="1"/>
      <c r="UGA130" s="1"/>
      <c r="UGC130" s="1"/>
      <c r="UGG130" s="18"/>
      <c r="UGH130" s="1"/>
      <c r="UGI130" s="1"/>
      <c r="UGK130" s="1"/>
      <c r="UGO130" s="18"/>
      <c r="UGP130" s="1"/>
      <c r="UGQ130" s="1"/>
      <c r="UGS130" s="1"/>
      <c r="UGW130" s="18"/>
      <c r="UGX130" s="1"/>
      <c r="UGY130" s="1"/>
      <c r="UHA130" s="1"/>
      <c r="UHE130" s="18"/>
      <c r="UHF130" s="1"/>
      <c r="UHG130" s="1"/>
      <c r="UHI130" s="1"/>
      <c r="UHM130" s="18"/>
      <c r="UHN130" s="1"/>
      <c r="UHO130" s="1"/>
      <c r="UHQ130" s="1"/>
      <c r="UHU130" s="18"/>
      <c r="UHV130" s="1"/>
      <c r="UHW130" s="1"/>
      <c r="UHY130" s="1"/>
      <c r="UIC130" s="18"/>
      <c r="UID130" s="1"/>
      <c r="UIE130" s="1"/>
      <c r="UIG130" s="1"/>
      <c r="UIK130" s="18"/>
      <c r="UIL130" s="1"/>
      <c r="UIM130" s="1"/>
      <c r="UIO130" s="1"/>
      <c r="UIS130" s="18"/>
      <c r="UIT130" s="1"/>
      <c r="UIU130" s="1"/>
      <c r="UIW130" s="1"/>
      <c r="UJA130" s="18"/>
      <c r="UJB130" s="1"/>
      <c r="UJC130" s="1"/>
      <c r="UJE130" s="1"/>
      <c r="UJI130" s="18"/>
      <c r="UJJ130" s="1"/>
      <c r="UJK130" s="1"/>
      <c r="UJM130" s="1"/>
      <c r="UJQ130" s="18"/>
      <c r="UJR130" s="1"/>
      <c r="UJS130" s="1"/>
      <c r="UJU130" s="1"/>
      <c r="UJY130" s="18"/>
      <c r="UJZ130" s="1"/>
      <c r="UKA130" s="1"/>
      <c r="UKC130" s="1"/>
      <c r="UKG130" s="18"/>
      <c r="UKH130" s="1"/>
      <c r="UKI130" s="1"/>
      <c r="UKK130" s="1"/>
      <c r="UKO130" s="18"/>
      <c r="UKP130" s="1"/>
      <c r="UKQ130" s="1"/>
      <c r="UKS130" s="1"/>
      <c r="UKW130" s="18"/>
      <c r="UKX130" s="1"/>
      <c r="UKY130" s="1"/>
      <c r="ULA130" s="1"/>
      <c r="ULE130" s="18"/>
      <c r="ULF130" s="1"/>
      <c r="ULG130" s="1"/>
      <c r="ULI130" s="1"/>
      <c r="ULM130" s="18"/>
      <c r="ULN130" s="1"/>
      <c r="ULO130" s="1"/>
      <c r="ULQ130" s="1"/>
      <c r="ULU130" s="18"/>
      <c r="ULV130" s="1"/>
      <c r="ULW130" s="1"/>
      <c r="ULY130" s="1"/>
      <c r="UMC130" s="18"/>
      <c r="UMD130" s="1"/>
      <c r="UME130" s="1"/>
      <c r="UMG130" s="1"/>
      <c r="UMK130" s="18"/>
      <c r="UML130" s="1"/>
      <c r="UMM130" s="1"/>
      <c r="UMO130" s="1"/>
      <c r="UMS130" s="18"/>
      <c r="UMT130" s="1"/>
      <c r="UMU130" s="1"/>
      <c r="UMW130" s="1"/>
      <c r="UNA130" s="18"/>
      <c r="UNB130" s="1"/>
      <c r="UNC130" s="1"/>
      <c r="UNE130" s="1"/>
      <c r="UNI130" s="18"/>
      <c r="UNJ130" s="1"/>
      <c r="UNK130" s="1"/>
      <c r="UNM130" s="1"/>
      <c r="UNQ130" s="18"/>
      <c r="UNR130" s="1"/>
      <c r="UNS130" s="1"/>
      <c r="UNU130" s="1"/>
      <c r="UNY130" s="18"/>
      <c r="UNZ130" s="1"/>
      <c r="UOA130" s="1"/>
      <c r="UOC130" s="1"/>
      <c r="UOG130" s="18"/>
      <c r="UOH130" s="1"/>
      <c r="UOI130" s="1"/>
      <c r="UOK130" s="1"/>
      <c r="UOO130" s="18"/>
      <c r="UOP130" s="1"/>
      <c r="UOQ130" s="1"/>
      <c r="UOS130" s="1"/>
      <c r="UOW130" s="18"/>
      <c r="UOX130" s="1"/>
      <c r="UOY130" s="1"/>
      <c r="UPA130" s="1"/>
      <c r="UPE130" s="18"/>
      <c r="UPF130" s="1"/>
      <c r="UPG130" s="1"/>
      <c r="UPI130" s="1"/>
      <c r="UPM130" s="18"/>
      <c r="UPN130" s="1"/>
      <c r="UPO130" s="1"/>
      <c r="UPQ130" s="1"/>
      <c r="UPU130" s="18"/>
      <c r="UPV130" s="1"/>
      <c r="UPW130" s="1"/>
      <c r="UPY130" s="1"/>
      <c r="UQC130" s="18"/>
      <c r="UQD130" s="1"/>
      <c r="UQE130" s="1"/>
      <c r="UQG130" s="1"/>
      <c r="UQK130" s="18"/>
      <c r="UQL130" s="1"/>
      <c r="UQM130" s="1"/>
      <c r="UQO130" s="1"/>
      <c r="UQS130" s="18"/>
      <c r="UQT130" s="1"/>
      <c r="UQU130" s="1"/>
      <c r="UQW130" s="1"/>
      <c r="URA130" s="18"/>
      <c r="URB130" s="1"/>
      <c r="URC130" s="1"/>
      <c r="URE130" s="1"/>
      <c r="URI130" s="18"/>
      <c r="URJ130" s="1"/>
      <c r="URK130" s="1"/>
      <c r="URM130" s="1"/>
      <c r="URQ130" s="18"/>
      <c r="URR130" s="1"/>
      <c r="URS130" s="1"/>
      <c r="URU130" s="1"/>
      <c r="URY130" s="18"/>
      <c r="URZ130" s="1"/>
      <c r="USA130" s="1"/>
      <c r="USC130" s="1"/>
      <c r="USG130" s="18"/>
      <c r="USH130" s="1"/>
      <c r="USI130" s="1"/>
      <c r="USK130" s="1"/>
      <c r="USO130" s="18"/>
      <c r="USP130" s="1"/>
      <c r="USQ130" s="1"/>
      <c r="USS130" s="1"/>
      <c r="USW130" s="18"/>
      <c r="USX130" s="1"/>
      <c r="USY130" s="1"/>
      <c r="UTA130" s="1"/>
      <c r="UTE130" s="18"/>
      <c r="UTF130" s="1"/>
      <c r="UTG130" s="1"/>
      <c r="UTI130" s="1"/>
      <c r="UTM130" s="18"/>
      <c r="UTN130" s="1"/>
      <c r="UTO130" s="1"/>
      <c r="UTQ130" s="1"/>
      <c r="UTU130" s="18"/>
      <c r="UTV130" s="1"/>
      <c r="UTW130" s="1"/>
      <c r="UTY130" s="1"/>
      <c r="UUC130" s="18"/>
      <c r="UUD130" s="1"/>
      <c r="UUE130" s="1"/>
      <c r="UUG130" s="1"/>
      <c r="UUK130" s="18"/>
      <c r="UUL130" s="1"/>
      <c r="UUM130" s="1"/>
      <c r="UUO130" s="1"/>
      <c r="UUS130" s="18"/>
      <c r="UUT130" s="1"/>
      <c r="UUU130" s="1"/>
      <c r="UUW130" s="1"/>
      <c r="UVA130" s="18"/>
      <c r="UVB130" s="1"/>
      <c r="UVC130" s="1"/>
      <c r="UVE130" s="1"/>
      <c r="UVI130" s="18"/>
      <c r="UVJ130" s="1"/>
      <c r="UVK130" s="1"/>
      <c r="UVM130" s="1"/>
      <c r="UVQ130" s="18"/>
      <c r="UVR130" s="1"/>
      <c r="UVS130" s="1"/>
      <c r="UVU130" s="1"/>
      <c r="UVY130" s="18"/>
      <c r="UVZ130" s="1"/>
      <c r="UWA130" s="1"/>
      <c r="UWC130" s="1"/>
      <c r="UWG130" s="18"/>
      <c r="UWH130" s="1"/>
      <c r="UWI130" s="1"/>
      <c r="UWK130" s="1"/>
      <c r="UWO130" s="18"/>
      <c r="UWP130" s="1"/>
      <c r="UWQ130" s="1"/>
      <c r="UWS130" s="1"/>
      <c r="UWW130" s="18"/>
      <c r="UWX130" s="1"/>
      <c r="UWY130" s="1"/>
      <c r="UXA130" s="1"/>
      <c r="UXE130" s="18"/>
      <c r="UXF130" s="1"/>
      <c r="UXG130" s="1"/>
      <c r="UXI130" s="1"/>
      <c r="UXM130" s="18"/>
      <c r="UXN130" s="1"/>
      <c r="UXO130" s="1"/>
      <c r="UXQ130" s="1"/>
      <c r="UXU130" s="18"/>
      <c r="UXV130" s="1"/>
      <c r="UXW130" s="1"/>
      <c r="UXY130" s="1"/>
      <c r="UYC130" s="18"/>
      <c r="UYD130" s="1"/>
      <c r="UYE130" s="1"/>
      <c r="UYG130" s="1"/>
      <c r="UYK130" s="18"/>
      <c r="UYL130" s="1"/>
      <c r="UYM130" s="1"/>
      <c r="UYO130" s="1"/>
      <c r="UYS130" s="18"/>
      <c r="UYT130" s="1"/>
      <c r="UYU130" s="1"/>
      <c r="UYW130" s="1"/>
      <c r="UZA130" s="18"/>
      <c r="UZB130" s="1"/>
      <c r="UZC130" s="1"/>
      <c r="UZE130" s="1"/>
      <c r="UZI130" s="18"/>
      <c r="UZJ130" s="1"/>
      <c r="UZK130" s="1"/>
      <c r="UZM130" s="1"/>
      <c r="UZQ130" s="18"/>
      <c r="UZR130" s="1"/>
      <c r="UZS130" s="1"/>
      <c r="UZU130" s="1"/>
      <c r="UZY130" s="18"/>
      <c r="UZZ130" s="1"/>
      <c r="VAA130" s="1"/>
      <c r="VAC130" s="1"/>
      <c r="VAG130" s="18"/>
      <c r="VAH130" s="1"/>
      <c r="VAI130" s="1"/>
      <c r="VAK130" s="1"/>
      <c r="VAO130" s="18"/>
      <c r="VAP130" s="1"/>
      <c r="VAQ130" s="1"/>
      <c r="VAS130" s="1"/>
      <c r="VAW130" s="18"/>
      <c r="VAX130" s="1"/>
      <c r="VAY130" s="1"/>
      <c r="VBA130" s="1"/>
      <c r="VBE130" s="18"/>
      <c r="VBF130" s="1"/>
      <c r="VBG130" s="1"/>
      <c r="VBI130" s="1"/>
      <c r="VBM130" s="18"/>
      <c r="VBN130" s="1"/>
      <c r="VBO130" s="1"/>
      <c r="VBQ130" s="1"/>
      <c r="VBU130" s="18"/>
      <c r="VBV130" s="1"/>
      <c r="VBW130" s="1"/>
      <c r="VBY130" s="1"/>
      <c r="VCC130" s="18"/>
      <c r="VCD130" s="1"/>
      <c r="VCE130" s="1"/>
      <c r="VCG130" s="1"/>
      <c r="VCK130" s="18"/>
      <c r="VCL130" s="1"/>
      <c r="VCM130" s="1"/>
      <c r="VCO130" s="1"/>
      <c r="VCS130" s="18"/>
      <c r="VCT130" s="1"/>
      <c r="VCU130" s="1"/>
      <c r="VCW130" s="1"/>
      <c r="VDA130" s="18"/>
      <c r="VDB130" s="1"/>
      <c r="VDC130" s="1"/>
      <c r="VDE130" s="1"/>
      <c r="VDI130" s="18"/>
      <c r="VDJ130" s="1"/>
      <c r="VDK130" s="1"/>
      <c r="VDM130" s="1"/>
      <c r="VDQ130" s="18"/>
      <c r="VDR130" s="1"/>
      <c r="VDS130" s="1"/>
      <c r="VDU130" s="1"/>
      <c r="VDY130" s="18"/>
      <c r="VDZ130" s="1"/>
      <c r="VEA130" s="1"/>
      <c r="VEC130" s="1"/>
      <c r="VEG130" s="18"/>
      <c r="VEH130" s="1"/>
      <c r="VEI130" s="1"/>
      <c r="VEK130" s="1"/>
      <c r="VEO130" s="18"/>
      <c r="VEP130" s="1"/>
      <c r="VEQ130" s="1"/>
      <c r="VES130" s="1"/>
      <c r="VEW130" s="18"/>
      <c r="VEX130" s="1"/>
      <c r="VEY130" s="1"/>
      <c r="VFA130" s="1"/>
      <c r="VFE130" s="18"/>
      <c r="VFF130" s="1"/>
      <c r="VFG130" s="1"/>
      <c r="VFI130" s="1"/>
      <c r="VFM130" s="18"/>
      <c r="VFN130" s="1"/>
      <c r="VFO130" s="1"/>
      <c r="VFQ130" s="1"/>
      <c r="VFU130" s="18"/>
      <c r="VFV130" s="1"/>
      <c r="VFW130" s="1"/>
      <c r="VFY130" s="1"/>
      <c r="VGC130" s="18"/>
      <c r="VGD130" s="1"/>
      <c r="VGE130" s="1"/>
      <c r="VGG130" s="1"/>
      <c r="VGK130" s="18"/>
      <c r="VGL130" s="1"/>
      <c r="VGM130" s="1"/>
      <c r="VGO130" s="1"/>
      <c r="VGS130" s="18"/>
      <c r="VGT130" s="1"/>
      <c r="VGU130" s="1"/>
      <c r="VGW130" s="1"/>
      <c r="VHA130" s="18"/>
      <c r="VHB130" s="1"/>
      <c r="VHC130" s="1"/>
      <c r="VHE130" s="1"/>
      <c r="VHI130" s="18"/>
      <c r="VHJ130" s="1"/>
      <c r="VHK130" s="1"/>
      <c r="VHM130" s="1"/>
      <c r="VHQ130" s="18"/>
      <c r="VHR130" s="1"/>
      <c r="VHS130" s="1"/>
      <c r="VHU130" s="1"/>
      <c r="VHY130" s="18"/>
      <c r="VHZ130" s="1"/>
      <c r="VIA130" s="1"/>
      <c r="VIC130" s="1"/>
      <c r="VIG130" s="18"/>
      <c r="VIH130" s="1"/>
      <c r="VII130" s="1"/>
      <c r="VIK130" s="1"/>
      <c r="VIO130" s="18"/>
      <c r="VIP130" s="1"/>
      <c r="VIQ130" s="1"/>
      <c r="VIS130" s="1"/>
      <c r="VIW130" s="18"/>
      <c r="VIX130" s="1"/>
      <c r="VIY130" s="1"/>
      <c r="VJA130" s="1"/>
      <c r="VJE130" s="18"/>
      <c r="VJF130" s="1"/>
      <c r="VJG130" s="1"/>
      <c r="VJI130" s="1"/>
      <c r="VJM130" s="18"/>
      <c r="VJN130" s="1"/>
      <c r="VJO130" s="1"/>
      <c r="VJQ130" s="1"/>
      <c r="VJU130" s="18"/>
      <c r="VJV130" s="1"/>
      <c r="VJW130" s="1"/>
      <c r="VJY130" s="1"/>
      <c r="VKC130" s="18"/>
      <c r="VKD130" s="1"/>
      <c r="VKE130" s="1"/>
      <c r="VKG130" s="1"/>
      <c r="VKK130" s="18"/>
      <c r="VKL130" s="1"/>
      <c r="VKM130" s="1"/>
      <c r="VKO130" s="1"/>
      <c r="VKS130" s="18"/>
      <c r="VKT130" s="1"/>
      <c r="VKU130" s="1"/>
      <c r="VKW130" s="1"/>
      <c r="VLA130" s="18"/>
      <c r="VLB130" s="1"/>
      <c r="VLC130" s="1"/>
      <c r="VLE130" s="1"/>
      <c r="VLI130" s="18"/>
      <c r="VLJ130" s="1"/>
      <c r="VLK130" s="1"/>
      <c r="VLM130" s="1"/>
      <c r="VLQ130" s="18"/>
      <c r="VLR130" s="1"/>
      <c r="VLS130" s="1"/>
      <c r="VLU130" s="1"/>
      <c r="VLY130" s="18"/>
      <c r="VLZ130" s="1"/>
      <c r="VMA130" s="1"/>
      <c r="VMC130" s="1"/>
      <c r="VMG130" s="18"/>
      <c r="VMH130" s="1"/>
      <c r="VMI130" s="1"/>
      <c r="VMK130" s="1"/>
      <c r="VMO130" s="18"/>
      <c r="VMP130" s="1"/>
      <c r="VMQ130" s="1"/>
      <c r="VMS130" s="1"/>
      <c r="VMW130" s="18"/>
      <c r="VMX130" s="1"/>
      <c r="VMY130" s="1"/>
      <c r="VNA130" s="1"/>
      <c r="VNE130" s="18"/>
      <c r="VNF130" s="1"/>
      <c r="VNG130" s="1"/>
      <c r="VNI130" s="1"/>
      <c r="VNM130" s="18"/>
      <c r="VNN130" s="1"/>
      <c r="VNO130" s="1"/>
      <c r="VNQ130" s="1"/>
      <c r="VNU130" s="18"/>
      <c r="VNV130" s="1"/>
      <c r="VNW130" s="1"/>
      <c r="VNY130" s="1"/>
      <c r="VOC130" s="18"/>
      <c r="VOD130" s="1"/>
      <c r="VOE130" s="1"/>
      <c r="VOG130" s="1"/>
      <c r="VOK130" s="18"/>
      <c r="VOL130" s="1"/>
      <c r="VOM130" s="1"/>
      <c r="VOO130" s="1"/>
      <c r="VOS130" s="18"/>
      <c r="VOT130" s="1"/>
      <c r="VOU130" s="1"/>
      <c r="VOW130" s="1"/>
      <c r="VPA130" s="18"/>
      <c r="VPB130" s="1"/>
      <c r="VPC130" s="1"/>
      <c r="VPE130" s="1"/>
      <c r="VPI130" s="18"/>
      <c r="VPJ130" s="1"/>
      <c r="VPK130" s="1"/>
      <c r="VPM130" s="1"/>
      <c r="VPQ130" s="18"/>
      <c r="VPR130" s="1"/>
      <c r="VPS130" s="1"/>
      <c r="VPU130" s="1"/>
      <c r="VPY130" s="18"/>
      <c r="VPZ130" s="1"/>
      <c r="VQA130" s="1"/>
      <c r="VQC130" s="1"/>
      <c r="VQG130" s="18"/>
      <c r="VQH130" s="1"/>
      <c r="VQI130" s="1"/>
      <c r="VQK130" s="1"/>
      <c r="VQO130" s="18"/>
      <c r="VQP130" s="1"/>
      <c r="VQQ130" s="1"/>
      <c r="VQS130" s="1"/>
      <c r="VQW130" s="18"/>
      <c r="VQX130" s="1"/>
      <c r="VQY130" s="1"/>
      <c r="VRA130" s="1"/>
      <c r="VRE130" s="18"/>
      <c r="VRF130" s="1"/>
      <c r="VRG130" s="1"/>
      <c r="VRI130" s="1"/>
      <c r="VRM130" s="18"/>
      <c r="VRN130" s="1"/>
      <c r="VRO130" s="1"/>
      <c r="VRQ130" s="1"/>
      <c r="VRU130" s="18"/>
      <c r="VRV130" s="1"/>
      <c r="VRW130" s="1"/>
      <c r="VRY130" s="1"/>
      <c r="VSC130" s="18"/>
      <c r="VSD130" s="1"/>
      <c r="VSE130" s="1"/>
      <c r="VSG130" s="1"/>
      <c r="VSK130" s="18"/>
      <c r="VSL130" s="1"/>
      <c r="VSM130" s="1"/>
      <c r="VSO130" s="1"/>
      <c r="VSS130" s="18"/>
      <c r="VST130" s="1"/>
      <c r="VSU130" s="1"/>
      <c r="VSW130" s="1"/>
      <c r="VTA130" s="18"/>
      <c r="VTB130" s="1"/>
      <c r="VTC130" s="1"/>
      <c r="VTE130" s="1"/>
      <c r="VTI130" s="18"/>
      <c r="VTJ130" s="1"/>
      <c r="VTK130" s="1"/>
      <c r="VTM130" s="1"/>
      <c r="VTQ130" s="18"/>
      <c r="VTR130" s="1"/>
      <c r="VTS130" s="1"/>
      <c r="VTU130" s="1"/>
      <c r="VTY130" s="18"/>
      <c r="VTZ130" s="1"/>
      <c r="VUA130" s="1"/>
      <c r="VUC130" s="1"/>
      <c r="VUG130" s="18"/>
      <c r="VUH130" s="1"/>
      <c r="VUI130" s="1"/>
      <c r="VUK130" s="1"/>
      <c r="VUO130" s="18"/>
      <c r="VUP130" s="1"/>
      <c r="VUQ130" s="1"/>
      <c r="VUS130" s="1"/>
      <c r="VUW130" s="18"/>
      <c r="VUX130" s="1"/>
      <c r="VUY130" s="1"/>
      <c r="VVA130" s="1"/>
      <c r="VVE130" s="18"/>
      <c r="VVF130" s="1"/>
      <c r="VVG130" s="1"/>
      <c r="VVI130" s="1"/>
      <c r="VVM130" s="18"/>
      <c r="VVN130" s="1"/>
      <c r="VVO130" s="1"/>
      <c r="VVQ130" s="1"/>
      <c r="VVU130" s="18"/>
      <c r="VVV130" s="1"/>
      <c r="VVW130" s="1"/>
      <c r="VVY130" s="1"/>
      <c r="VWC130" s="18"/>
      <c r="VWD130" s="1"/>
      <c r="VWE130" s="1"/>
      <c r="VWG130" s="1"/>
      <c r="VWK130" s="18"/>
      <c r="VWL130" s="1"/>
      <c r="VWM130" s="1"/>
      <c r="VWO130" s="1"/>
      <c r="VWS130" s="18"/>
      <c r="VWT130" s="1"/>
      <c r="VWU130" s="1"/>
      <c r="VWW130" s="1"/>
      <c r="VXA130" s="18"/>
      <c r="VXB130" s="1"/>
      <c r="VXC130" s="1"/>
      <c r="VXE130" s="1"/>
      <c r="VXI130" s="18"/>
      <c r="VXJ130" s="1"/>
      <c r="VXK130" s="1"/>
      <c r="VXM130" s="1"/>
      <c r="VXQ130" s="18"/>
      <c r="VXR130" s="1"/>
      <c r="VXS130" s="1"/>
      <c r="VXU130" s="1"/>
      <c r="VXY130" s="18"/>
      <c r="VXZ130" s="1"/>
      <c r="VYA130" s="1"/>
      <c r="VYC130" s="1"/>
      <c r="VYG130" s="18"/>
      <c r="VYH130" s="1"/>
      <c r="VYI130" s="1"/>
      <c r="VYK130" s="1"/>
      <c r="VYO130" s="18"/>
      <c r="VYP130" s="1"/>
      <c r="VYQ130" s="1"/>
      <c r="VYS130" s="1"/>
      <c r="VYW130" s="18"/>
      <c r="VYX130" s="1"/>
      <c r="VYY130" s="1"/>
      <c r="VZA130" s="1"/>
      <c r="VZE130" s="18"/>
      <c r="VZF130" s="1"/>
      <c r="VZG130" s="1"/>
      <c r="VZI130" s="1"/>
      <c r="VZM130" s="18"/>
      <c r="VZN130" s="1"/>
      <c r="VZO130" s="1"/>
      <c r="VZQ130" s="1"/>
      <c r="VZU130" s="18"/>
      <c r="VZV130" s="1"/>
      <c r="VZW130" s="1"/>
      <c r="VZY130" s="1"/>
      <c r="WAC130" s="18"/>
      <c r="WAD130" s="1"/>
      <c r="WAE130" s="1"/>
      <c r="WAG130" s="1"/>
      <c r="WAK130" s="18"/>
      <c r="WAL130" s="1"/>
      <c r="WAM130" s="1"/>
      <c r="WAO130" s="1"/>
      <c r="WAS130" s="18"/>
      <c r="WAT130" s="1"/>
      <c r="WAU130" s="1"/>
      <c r="WAW130" s="1"/>
      <c r="WBA130" s="18"/>
      <c r="WBB130" s="1"/>
      <c r="WBC130" s="1"/>
      <c r="WBE130" s="1"/>
      <c r="WBI130" s="18"/>
      <c r="WBJ130" s="1"/>
      <c r="WBK130" s="1"/>
      <c r="WBM130" s="1"/>
      <c r="WBQ130" s="18"/>
      <c r="WBR130" s="1"/>
      <c r="WBS130" s="1"/>
      <c r="WBU130" s="1"/>
      <c r="WBY130" s="18"/>
      <c r="WBZ130" s="1"/>
      <c r="WCA130" s="1"/>
      <c r="WCC130" s="1"/>
      <c r="WCG130" s="18"/>
      <c r="WCH130" s="1"/>
      <c r="WCI130" s="1"/>
      <c r="WCK130" s="1"/>
      <c r="WCO130" s="18"/>
      <c r="WCP130" s="1"/>
      <c r="WCQ130" s="1"/>
      <c r="WCS130" s="1"/>
      <c r="WCW130" s="18"/>
      <c r="WCX130" s="1"/>
      <c r="WCY130" s="1"/>
      <c r="WDA130" s="1"/>
      <c r="WDE130" s="18"/>
      <c r="WDF130" s="1"/>
      <c r="WDG130" s="1"/>
      <c r="WDI130" s="1"/>
      <c r="WDM130" s="18"/>
      <c r="WDN130" s="1"/>
      <c r="WDO130" s="1"/>
      <c r="WDQ130" s="1"/>
      <c r="WDU130" s="18"/>
      <c r="WDV130" s="1"/>
      <c r="WDW130" s="1"/>
      <c r="WDY130" s="1"/>
      <c r="WEC130" s="18"/>
      <c r="WED130" s="1"/>
      <c r="WEE130" s="1"/>
      <c r="WEG130" s="1"/>
      <c r="WEK130" s="18"/>
      <c r="WEL130" s="1"/>
      <c r="WEM130" s="1"/>
      <c r="WEO130" s="1"/>
      <c r="WES130" s="18"/>
      <c r="WET130" s="1"/>
      <c r="WEU130" s="1"/>
      <c r="WEW130" s="1"/>
      <c r="WFA130" s="18"/>
      <c r="WFB130" s="1"/>
      <c r="WFC130" s="1"/>
      <c r="WFE130" s="1"/>
      <c r="WFI130" s="18"/>
      <c r="WFJ130" s="1"/>
      <c r="WFK130" s="1"/>
      <c r="WFM130" s="1"/>
      <c r="WFQ130" s="18"/>
      <c r="WFR130" s="1"/>
      <c r="WFS130" s="1"/>
      <c r="WFU130" s="1"/>
      <c r="WFY130" s="18"/>
      <c r="WFZ130" s="1"/>
      <c r="WGA130" s="1"/>
      <c r="WGC130" s="1"/>
      <c r="WGG130" s="18"/>
      <c r="WGH130" s="1"/>
      <c r="WGI130" s="1"/>
      <c r="WGK130" s="1"/>
      <c r="WGO130" s="18"/>
      <c r="WGP130" s="1"/>
      <c r="WGQ130" s="1"/>
      <c r="WGS130" s="1"/>
      <c r="WGW130" s="18"/>
      <c r="WGX130" s="1"/>
      <c r="WGY130" s="1"/>
      <c r="WHA130" s="1"/>
      <c r="WHE130" s="18"/>
      <c r="WHF130" s="1"/>
      <c r="WHG130" s="1"/>
      <c r="WHI130" s="1"/>
      <c r="WHM130" s="18"/>
      <c r="WHN130" s="1"/>
      <c r="WHO130" s="1"/>
      <c r="WHQ130" s="1"/>
      <c r="WHU130" s="18"/>
      <c r="WHV130" s="1"/>
      <c r="WHW130" s="1"/>
      <c r="WHY130" s="1"/>
      <c r="WIC130" s="18"/>
      <c r="WID130" s="1"/>
      <c r="WIE130" s="1"/>
      <c r="WIG130" s="1"/>
      <c r="WIK130" s="18"/>
      <c r="WIL130" s="1"/>
      <c r="WIM130" s="1"/>
      <c r="WIO130" s="1"/>
      <c r="WIS130" s="18"/>
      <c r="WIT130" s="1"/>
      <c r="WIU130" s="1"/>
      <c r="WIW130" s="1"/>
      <c r="WJA130" s="18"/>
      <c r="WJB130" s="1"/>
      <c r="WJC130" s="1"/>
      <c r="WJE130" s="1"/>
      <c r="WJI130" s="18"/>
      <c r="WJJ130" s="1"/>
      <c r="WJK130" s="1"/>
      <c r="WJM130" s="1"/>
      <c r="WJQ130" s="18"/>
      <c r="WJR130" s="1"/>
      <c r="WJS130" s="1"/>
      <c r="WJU130" s="1"/>
      <c r="WJY130" s="18"/>
      <c r="WJZ130" s="1"/>
      <c r="WKA130" s="1"/>
      <c r="WKC130" s="1"/>
      <c r="WKG130" s="18"/>
      <c r="WKH130" s="1"/>
      <c r="WKI130" s="1"/>
      <c r="WKK130" s="1"/>
      <c r="WKO130" s="18"/>
      <c r="WKP130" s="1"/>
      <c r="WKQ130" s="1"/>
      <c r="WKS130" s="1"/>
      <c r="WKW130" s="18"/>
      <c r="WKX130" s="1"/>
      <c r="WKY130" s="1"/>
      <c r="WLA130" s="1"/>
      <c r="WLE130" s="18"/>
      <c r="WLF130" s="1"/>
      <c r="WLG130" s="1"/>
      <c r="WLI130" s="1"/>
      <c r="WLM130" s="18"/>
      <c r="WLN130" s="1"/>
      <c r="WLO130" s="1"/>
      <c r="WLQ130" s="1"/>
      <c r="WLU130" s="18"/>
      <c r="WLV130" s="1"/>
      <c r="WLW130" s="1"/>
      <c r="WLY130" s="1"/>
      <c r="WMC130" s="18"/>
      <c r="WMD130" s="1"/>
      <c r="WME130" s="1"/>
      <c r="WMG130" s="1"/>
      <c r="WMK130" s="18"/>
      <c r="WML130" s="1"/>
      <c r="WMM130" s="1"/>
      <c r="WMO130" s="1"/>
      <c r="WMS130" s="18"/>
      <c r="WMT130" s="1"/>
      <c r="WMU130" s="1"/>
      <c r="WMW130" s="1"/>
      <c r="WNA130" s="18"/>
      <c r="WNB130" s="1"/>
      <c r="WNC130" s="1"/>
      <c r="WNE130" s="1"/>
      <c r="WNI130" s="18"/>
      <c r="WNJ130" s="1"/>
      <c r="WNK130" s="1"/>
      <c r="WNM130" s="1"/>
      <c r="WNQ130" s="18"/>
      <c r="WNR130" s="1"/>
      <c r="WNS130" s="1"/>
      <c r="WNU130" s="1"/>
      <c r="WNY130" s="18"/>
      <c r="WNZ130" s="1"/>
      <c r="WOA130" s="1"/>
      <c r="WOC130" s="1"/>
      <c r="WOG130" s="18"/>
      <c r="WOH130" s="1"/>
      <c r="WOI130" s="1"/>
      <c r="WOK130" s="1"/>
      <c r="WOO130" s="18"/>
      <c r="WOP130" s="1"/>
      <c r="WOQ130" s="1"/>
      <c r="WOS130" s="1"/>
      <c r="WOW130" s="18"/>
      <c r="WOX130" s="1"/>
      <c r="WOY130" s="1"/>
      <c r="WPA130" s="1"/>
      <c r="WPE130" s="18"/>
      <c r="WPF130" s="1"/>
      <c r="WPG130" s="1"/>
      <c r="WPI130" s="1"/>
      <c r="WPM130" s="18"/>
      <c r="WPN130" s="1"/>
      <c r="WPO130" s="1"/>
      <c r="WPQ130" s="1"/>
      <c r="WPU130" s="18"/>
      <c r="WPV130" s="1"/>
      <c r="WPW130" s="1"/>
      <c r="WPY130" s="1"/>
      <c r="WQC130" s="18"/>
      <c r="WQD130" s="1"/>
      <c r="WQE130" s="1"/>
      <c r="WQG130" s="1"/>
      <c r="WQK130" s="18"/>
      <c r="WQL130" s="1"/>
      <c r="WQM130" s="1"/>
      <c r="WQO130" s="1"/>
      <c r="WQS130" s="18"/>
      <c r="WQT130" s="1"/>
      <c r="WQU130" s="1"/>
      <c r="WQW130" s="1"/>
      <c r="WRA130" s="18"/>
      <c r="WRB130" s="1"/>
      <c r="WRC130" s="1"/>
      <c r="WRE130" s="1"/>
      <c r="WRI130" s="18"/>
      <c r="WRJ130" s="1"/>
      <c r="WRK130" s="1"/>
      <c r="WRM130" s="1"/>
      <c r="WRQ130" s="18"/>
      <c r="WRR130" s="1"/>
      <c r="WRS130" s="1"/>
      <c r="WRU130" s="1"/>
      <c r="WRY130" s="18"/>
      <c r="WRZ130" s="1"/>
      <c r="WSA130" s="1"/>
      <c r="WSC130" s="1"/>
      <c r="WSG130" s="18"/>
      <c r="WSH130" s="1"/>
      <c r="WSI130" s="1"/>
      <c r="WSK130" s="1"/>
      <c r="WSO130" s="18"/>
      <c r="WSP130" s="1"/>
      <c r="WSQ130" s="1"/>
      <c r="WSS130" s="1"/>
      <c r="WSW130" s="18"/>
      <c r="WSX130" s="1"/>
      <c r="WSY130" s="1"/>
      <c r="WTA130" s="1"/>
      <c r="WTE130" s="18"/>
      <c r="WTF130" s="1"/>
      <c r="WTG130" s="1"/>
      <c r="WTI130" s="1"/>
      <c r="WTM130" s="18"/>
      <c r="WTN130" s="1"/>
      <c r="WTO130" s="1"/>
      <c r="WTQ130" s="1"/>
      <c r="WTU130" s="18"/>
      <c r="WTV130" s="1"/>
      <c r="WTW130" s="1"/>
      <c r="WTY130" s="1"/>
      <c r="WUC130" s="18"/>
      <c r="WUD130" s="1"/>
      <c r="WUE130" s="1"/>
      <c r="WUG130" s="1"/>
      <c r="WUK130" s="18"/>
      <c r="WUL130" s="1"/>
      <c r="WUM130" s="1"/>
      <c r="WUO130" s="1"/>
      <c r="WUS130" s="18"/>
      <c r="WUT130" s="1"/>
      <c r="WUU130" s="1"/>
      <c r="WUW130" s="1"/>
      <c r="WVA130" s="18"/>
      <c r="WVB130" s="1"/>
      <c r="WVC130" s="1"/>
      <c r="WVE130" s="1"/>
      <c r="WVI130" s="18"/>
      <c r="WVJ130" s="1"/>
      <c r="WVK130" s="1"/>
      <c r="WVM130" s="1"/>
      <c r="WVQ130" s="18"/>
      <c r="WVR130" s="1"/>
      <c r="WVS130" s="1"/>
      <c r="WVU130" s="1"/>
      <c r="WVY130" s="18"/>
      <c r="WVZ130" s="1"/>
      <c r="WWA130" s="1"/>
      <c r="WWC130" s="1"/>
      <c r="WWG130" s="18"/>
      <c r="WWH130" s="1"/>
      <c r="WWI130" s="1"/>
      <c r="WWK130" s="1"/>
      <c r="WWO130" s="18"/>
      <c r="WWP130" s="1"/>
      <c r="WWQ130" s="1"/>
      <c r="WWS130" s="1"/>
      <c r="WWW130" s="18"/>
      <c r="WWX130" s="1"/>
      <c r="WWY130" s="1"/>
      <c r="WXA130" s="1"/>
      <c r="WXE130" s="18"/>
      <c r="WXF130" s="1"/>
      <c r="WXG130" s="1"/>
      <c r="WXI130" s="1"/>
      <c r="WXM130" s="18"/>
      <c r="WXN130" s="1"/>
      <c r="WXO130" s="1"/>
      <c r="WXQ130" s="1"/>
      <c r="WXU130" s="18"/>
      <c r="WXV130" s="1"/>
      <c r="WXW130" s="1"/>
      <c r="WXY130" s="1"/>
      <c r="WYC130" s="18"/>
      <c r="WYD130" s="1"/>
      <c r="WYE130" s="1"/>
      <c r="WYG130" s="1"/>
      <c r="WYK130" s="18"/>
      <c r="WYL130" s="1"/>
      <c r="WYM130" s="1"/>
      <c r="WYO130" s="1"/>
      <c r="WYS130" s="18"/>
      <c r="WYT130" s="1"/>
      <c r="WYU130" s="1"/>
      <c r="WYW130" s="1"/>
      <c r="WZA130" s="18"/>
      <c r="WZB130" s="1"/>
      <c r="WZC130" s="1"/>
      <c r="WZE130" s="1"/>
      <c r="WZI130" s="18"/>
      <c r="WZJ130" s="1"/>
      <c r="WZK130" s="1"/>
      <c r="WZM130" s="1"/>
      <c r="WZQ130" s="18"/>
      <c r="WZR130" s="1"/>
      <c r="WZS130" s="1"/>
      <c r="WZU130" s="1"/>
      <c r="WZY130" s="18"/>
      <c r="WZZ130" s="1"/>
      <c r="XAA130" s="1"/>
      <c r="XAC130" s="1"/>
      <c r="XAG130" s="18"/>
      <c r="XAH130" s="1"/>
      <c r="XAI130" s="1"/>
      <c r="XAK130" s="1"/>
      <c r="XAO130" s="18"/>
      <c r="XAP130" s="1"/>
      <c r="XAQ130" s="1"/>
      <c r="XAS130" s="1"/>
      <c r="XAW130" s="18"/>
      <c r="XAX130" s="1"/>
      <c r="XAY130" s="1"/>
      <c r="XBA130" s="1"/>
      <c r="XBE130" s="18"/>
      <c r="XBF130" s="1"/>
      <c r="XBG130" s="1"/>
      <c r="XBI130" s="1"/>
      <c r="XBM130" s="18"/>
      <c r="XBN130" s="1"/>
      <c r="XBO130" s="1"/>
      <c r="XBQ130" s="1"/>
      <c r="XBU130" s="18"/>
      <c r="XBV130" s="1"/>
      <c r="XBW130" s="1"/>
      <c r="XBY130" s="1"/>
      <c r="XCC130" s="18"/>
      <c r="XCD130" s="1"/>
      <c r="XCE130" s="1"/>
      <c r="XCG130" s="1"/>
      <c r="XCK130" s="18"/>
      <c r="XCL130" s="1"/>
      <c r="XCM130" s="1"/>
      <c r="XCO130" s="1"/>
      <c r="XCS130" s="18"/>
      <c r="XCT130" s="1"/>
      <c r="XCU130" s="1"/>
      <c r="XCW130" s="1"/>
      <c r="XDA130" s="18"/>
      <c r="XDB130" s="1"/>
      <c r="XDC130" s="1"/>
      <c r="XDE130" s="1"/>
      <c r="XDI130" s="18"/>
      <c r="XDJ130" s="1"/>
      <c r="XDK130" s="1"/>
      <c r="XDM130" s="1"/>
      <c r="XDQ130" s="18"/>
      <c r="XDR130" s="1"/>
      <c r="XDS130" s="1"/>
      <c r="XDU130" s="1"/>
      <c r="XDY130" s="18"/>
      <c r="XDZ130" s="1"/>
      <c r="XEA130" s="1"/>
      <c r="XEC130" s="1"/>
      <c r="XEG130" s="18"/>
      <c r="XEH130" s="1"/>
      <c r="XEI130" s="1"/>
      <c r="XEK130" s="1"/>
      <c r="XEO130" s="18"/>
      <c r="XEP130" s="1"/>
      <c r="XEQ130" s="1"/>
      <c r="XES130" s="1"/>
      <c r="XEW130" s="18"/>
      <c r="XEX130" s="1"/>
      <c r="XEY130" s="1"/>
      <c r="XFA130" s="1"/>
    </row>
    <row r="131" spans="1:1023 1025:2047 2049:3071 3073:4095 4097:5119 5121:6143 6145:7167 7169:8191 8193:9215 9217:10239 10241:11263 11265:12287 12289:13311 13313:14335 14337:15359 15361:16383">
      <c r="A131" s="18">
        <v>58814</v>
      </c>
      <c r="B131" s="1">
        <v>1</v>
      </c>
      <c r="C131" s="1"/>
      <c r="D131"/>
      <c r="E131" s="1"/>
      <c r="F131"/>
      <c r="G131"/>
      <c r="H131" t="s">
        <v>71</v>
      </c>
      <c r="I131" s="18"/>
      <c r="J131" s="1"/>
      <c r="K131" s="1"/>
      <c r="M131" s="1"/>
      <c r="Q131" s="18"/>
      <c r="R131" s="1"/>
      <c r="S131" s="1"/>
      <c r="U131" s="1"/>
      <c r="Y131" s="18"/>
      <c r="Z131" s="1"/>
      <c r="AA131" s="1"/>
      <c r="AC131" s="1"/>
      <c r="AG131" s="18"/>
      <c r="AH131" s="1"/>
      <c r="AI131" s="1"/>
      <c r="AK131" s="1"/>
      <c r="AO131" s="18"/>
      <c r="AP131" s="1"/>
      <c r="AQ131" s="1"/>
      <c r="AS131" s="1"/>
      <c r="AW131" s="18"/>
      <c r="AX131" s="1"/>
      <c r="AY131" s="1"/>
      <c r="BA131" s="1"/>
      <c r="BE131" s="18"/>
      <c r="BF131" s="1"/>
      <c r="BG131" s="1"/>
      <c r="BI131" s="1"/>
      <c r="BM131" s="18"/>
      <c r="BN131" s="1"/>
      <c r="BO131" s="1"/>
      <c r="BQ131" s="1"/>
      <c r="BU131" s="18"/>
      <c r="BV131" s="1"/>
      <c r="BW131" s="1"/>
      <c r="BY131" s="1"/>
      <c r="CC131" s="18"/>
      <c r="CD131" s="1"/>
      <c r="CE131" s="1"/>
      <c r="CG131" s="1"/>
      <c r="CK131" s="18"/>
      <c r="CL131" s="1"/>
      <c r="CM131" s="1"/>
      <c r="CO131" s="1"/>
      <c r="CS131" s="18"/>
      <c r="CT131" s="1"/>
      <c r="CU131" s="1"/>
      <c r="CW131" s="1"/>
      <c r="DA131" s="18"/>
      <c r="DB131" s="1"/>
      <c r="DC131" s="1"/>
      <c r="DE131" s="1"/>
      <c r="DI131" s="18"/>
      <c r="DJ131" s="1"/>
      <c r="DK131" s="1"/>
      <c r="DM131" s="1"/>
      <c r="DQ131" s="18"/>
      <c r="DR131" s="1"/>
      <c r="DS131" s="1"/>
      <c r="DU131" s="1"/>
      <c r="DY131" s="18"/>
      <c r="DZ131" s="1"/>
      <c r="EA131" s="1"/>
      <c r="EC131" s="1"/>
      <c r="EG131" s="18"/>
      <c r="EH131" s="1"/>
      <c r="EI131" s="1"/>
      <c r="EK131" s="1"/>
      <c r="EO131" s="18"/>
      <c r="EP131" s="1"/>
      <c r="EQ131" s="1"/>
      <c r="ES131" s="1"/>
      <c r="EW131" s="18"/>
      <c r="EX131" s="1"/>
      <c r="EY131" s="1"/>
      <c r="FA131" s="1"/>
      <c r="FE131" s="18"/>
      <c r="FF131" s="1"/>
      <c r="FG131" s="1"/>
      <c r="FI131" s="1"/>
      <c r="FM131" s="18"/>
      <c r="FN131" s="1"/>
      <c r="FO131" s="1"/>
      <c r="FQ131" s="1"/>
      <c r="FU131" s="18"/>
      <c r="FV131" s="1"/>
      <c r="FW131" s="1"/>
      <c r="FY131" s="1"/>
      <c r="GC131" s="18"/>
      <c r="GD131" s="1"/>
      <c r="GE131" s="1"/>
      <c r="GG131" s="1"/>
      <c r="GK131" s="18"/>
      <c r="GL131" s="1"/>
      <c r="GM131" s="1"/>
      <c r="GO131" s="1"/>
      <c r="GS131" s="18"/>
      <c r="GT131" s="1"/>
      <c r="GU131" s="1"/>
      <c r="GW131" s="1"/>
      <c r="HA131" s="18"/>
      <c r="HB131" s="1"/>
      <c r="HC131" s="1"/>
      <c r="HE131" s="1"/>
      <c r="HI131" s="18"/>
      <c r="HJ131" s="1"/>
      <c r="HK131" s="1"/>
      <c r="HM131" s="1"/>
      <c r="HQ131" s="18"/>
      <c r="HR131" s="1"/>
      <c r="HS131" s="1"/>
      <c r="HU131" s="1"/>
      <c r="HY131" s="18"/>
      <c r="HZ131" s="1"/>
      <c r="IA131" s="1"/>
      <c r="IC131" s="1"/>
      <c r="IG131" s="18"/>
      <c r="IH131" s="1"/>
      <c r="II131" s="1"/>
      <c r="IK131" s="1"/>
      <c r="IO131" s="18"/>
      <c r="IP131" s="1"/>
      <c r="IQ131" s="1"/>
      <c r="IS131" s="1"/>
      <c r="IW131" s="18"/>
      <c r="IX131" s="1"/>
      <c r="IY131" s="1"/>
      <c r="JA131" s="1"/>
      <c r="JE131" s="18"/>
      <c r="JF131" s="1"/>
      <c r="JG131" s="1"/>
      <c r="JI131" s="1"/>
      <c r="JM131" s="18"/>
      <c r="JN131" s="1"/>
      <c r="JO131" s="1"/>
      <c r="JQ131" s="1"/>
      <c r="JU131" s="18"/>
      <c r="JV131" s="1"/>
      <c r="JW131" s="1"/>
      <c r="JY131" s="1"/>
      <c r="KC131" s="18"/>
      <c r="KD131" s="1"/>
      <c r="KE131" s="1"/>
      <c r="KG131" s="1"/>
      <c r="KK131" s="18"/>
      <c r="KL131" s="1"/>
      <c r="KM131" s="1"/>
      <c r="KO131" s="1"/>
      <c r="KS131" s="18"/>
      <c r="KT131" s="1"/>
      <c r="KU131" s="1"/>
      <c r="KW131" s="1"/>
      <c r="LA131" s="18"/>
      <c r="LB131" s="1"/>
      <c r="LC131" s="1"/>
      <c r="LE131" s="1"/>
      <c r="LI131" s="18"/>
      <c r="LJ131" s="1"/>
      <c r="LK131" s="1"/>
      <c r="LM131" s="1"/>
      <c r="LQ131" s="18"/>
      <c r="LR131" s="1"/>
      <c r="LS131" s="1"/>
      <c r="LU131" s="1"/>
      <c r="LY131" s="18"/>
      <c r="LZ131" s="1"/>
      <c r="MA131" s="1"/>
      <c r="MC131" s="1"/>
      <c r="MG131" s="18"/>
      <c r="MH131" s="1"/>
      <c r="MI131" s="1"/>
      <c r="MK131" s="1"/>
      <c r="MO131" s="18"/>
      <c r="MP131" s="1"/>
      <c r="MQ131" s="1"/>
      <c r="MS131" s="1"/>
      <c r="MW131" s="18"/>
      <c r="MX131" s="1"/>
      <c r="MY131" s="1"/>
      <c r="NA131" s="1"/>
      <c r="NE131" s="18"/>
      <c r="NF131" s="1"/>
      <c r="NG131" s="1"/>
      <c r="NI131" s="1"/>
      <c r="NM131" s="18"/>
      <c r="NN131" s="1"/>
      <c r="NO131" s="1"/>
      <c r="NQ131" s="1"/>
      <c r="NU131" s="18"/>
      <c r="NV131" s="1"/>
      <c r="NW131" s="1"/>
      <c r="NY131" s="1"/>
      <c r="OC131" s="18"/>
      <c r="OD131" s="1"/>
      <c r="OE131" s="1"/>
      <c r="OG131" s="1"/>
      <c r="OK131" s="18"/>
      <c r="OL131" s="1"/>
      <c r="OM131" s="1"/>
      <c r="OO131" s="1"/>
      <c r="OS131" s="18"/>
      <c r="OT131" s="1"/>
      <c r="OU131" s="1"/>
      <c r="OW131" s="1"/>
      <c r="PA131" s="18"/>
      <c r="PB131" s="1"/>
      <c r="PC131" s="1"/>
      <c r="PE131" s="1"/>
      <c r="PI131" s="18"/>
      <c r="PJ131" s="1"/>
      <c r="PK131" s="1"/>
      <c r="PM131" s="1"/>
      <c r="PQ131" s="18"/>
      <c r="PR131" s="1"/>
      <c r="PS131" s="1"/>
      <c r="PU131" s="1"/>
      <c r="PY131" s="18"/>
      <c r="PZ131" s="1"/>
      <c r="QA131" s="1"/>
      <c r="QC131" s="1"/>
      <c r="QG131" s="18"/>
      <c r="QH131" s="1"/>
      <c r="QI131" s="1"/>
      <c r="QK131" s="1"/>
      <c r="QO131" s="18"/>
      <c r="QP131" s="1"/>
      <c r="QQ131" s="1"/>
      <c r="QS131" s="1"/>
      <c r="QW131" s="18"/>
      <c r="QX131" s="1"/>
      <c r="QY131" s="1"/>
      <c r="RA131" s="1"/>
      <c r="RE131" s="18"/>
      <c r="RF131" s="1"/>
      <c r="RG131" s="1"/>
      <c r="RI131" s="1"/>
      <c r="RM131" s="18"/>
      <c r="RN131" s="1"/>
      <c r="RO131" s="1"/>
      <c r="RQ131" s="1"/>
      <c r="RU131" s="18"/>
      <c r="RV131" s="1"/>
      <c r="RW131" s="1"/>
      <c r="RY131" s="1"/>
      <c r="SC131" s="18"/>
      <c r="SD131" s="1"/>
      <c r="SE131" s="1"/>
      <c r="SG131" s="1"/>
      <c r="SK131" s="18"/>
      <c r="SL131" s="1"/>
      <c r="SM131" s="1"/>
      <c r="SO131" s="1"/>
      <c r="SS131" s="18"/>
      <c r="ST131" s="1"/>
      <c r="SU131" s="1"/>
      <c r="SW131" s="1"/>
      <c r="TA131" s="18"/>
      <c r="TB131" s="1"/>
      <c r="TC131" s="1"/>
      <c r="TE131" s="1"/>
      <c r="TI131" s="18"/>
      <c r="TJ131" s="1"/>
      <c r="TK131" s="1"/>
      <c r="TM131" s="1"/>
      <c r="TQ131" s="18"/>
      <c r="TR131" s="1"/>
      <c r="TS131" s="1"/>
      <c r="TU131" s="1"/>
      <c r="TY131" s="18"/>
      <c r="TZ131" s="1"/>
      <c r="UA131" s="1"/>
      <c r="UC131" s="1"/>
      <c r="UG131" s="18"/>
      <c r="UH131" s="1"/>
      <c r="UI131" s="1"/>
      <c r="UK131" s="1"/>
      <c r="UO131" s="18"/>
      <c r="UP131" s="1"/>
      <c r="UQ131" s="1"/>
      <c r="US131" s="1"/>
      <c r="UW131" s="18"/>
      <c r="UX131" s="1"/>
      <c r="UY131" s="1"/>
      <c r="VA131" s="1"/>
      <c r="VE131" s="18"/>
      <c r="VF131" s="1"/>
      <c r="VG131" s="1"/>
      <c r="VI131" s="1"/>
      <c r="VM131" s="18"/>
      <c r="VN131" s="1"/>
      <c r="VO131" s="1"/>
      <c r="VQ131" s="1"/>
      <c r="VU131" s="18"/>
      <c r="VV131" s="1"/>
      <c r="VW131" s="1"/>
      <c r="VY131" s="1"/>
      <c r="WC131" s="18"/>
      <c r="WD131" s="1"/>
      <c r="WE131" s="1"/>
      <c r="WG131" s="1"/>
      <c r="WK131" s="18"/>
      <c r="WL131" s="1"/>
      <c r="WM131" s="1"/>
      <c r="WO131" s="1"/>
      <c r="WS131" s="18"/>
      <c r="WT131" s="1"/>
      <c r="WU131" s="1"/>
      <c r="WW131" s="1"/>
      <c r="XA131" s="18"/>
      <c r="XB131" s="1"/>
      <c r="XC131" s="1"/>
      <c r="XE131" s="1"/>
      <c r="XI131" s="18"/>
      <c r="XJ131" s="1"/>
      <c r="XK131" s="1"/>
      <c r="XM131" s="1"/>
      <c r="XQ131" s="18"/>
      <c r="XR131" s="1"/>
      <c r="XS131" s="1"/>
      <c r="XU131" s="1"/>
      <c r="XY131" s="18"/>
      <c r="XZ131" s="1"/>
      <c r="YA131" s="1"/>
      <c r="YC131" s="1"/>
      <c r="YG131" s="18"/>
      <c r="YH131" s="1"/>
      <c r="YI131" s="1"/>
      <c r="YK131" s="1"/>
      <c r="YO131" s="18"/>
      <c r="YP131" s="1"/>
      <c r="YQ131" s="1"/>
      <c r="YS131" s="1"/>
      <c r="YW131" s="18"/>
      <c r="YX131" s="1"/>
      <c r="YY131" s="1"/>
      <c r="ZA131" s="1"/>
      <c r="ZE131" s="18"/>
      <c r="ZF131" s="1"/>
      <c r="ZG131" s="1"/>
      <c r="ZI131" s="1"/>
      <c r="ZM131" s="18"/>
      <c r="ZN131" s="1"/>
      <c r="ZO131" s="1"/>
      <c r="ZQ131" s="1"/>
      <c r="ZU131" s="18"/>
      <c r="ZV131" s="1"/>
      <c r="ZW131" s="1"/>
      <c r="ZY131" s="1"/>
      <c r="AAC131" s="18"/>
      <c r="AAD131" s="1"/>
      <c r="AAE131" s="1"/>
      <c r="AAG131" s="1"/>
      <c r="AAK131" s="18"/>
      <c r="AAL131" s="1"/>
      <c r="AAM131" s="1"/>
      <c r="AAO131" s="1"/>
      <c r="AAS131" s="18"/>
      <c r="AAT131" s="1"/>
      <c r="AAU131" s="1"/>
      <c r="AAW131" s="1"/>
      <c r="ABA131" s="18"/>
      <c r="ABB131" s="1"/>
      <c r="ABC131" s="1"/>
      <c r="ABE131" s="1"/>
      <c r="ABI131" s="18"/>
      <c r="ABJ131" s="1"/>
      <c r="ABK131" s="1"/>
      <c r="ABM131" s="1"/>
      <c r="ABQ131" s="18"/>
      <c r="ABR131" s="1"/>
      <c r="ABS131" s="1"/>
      <c r="ABU131" s="1"/>
      <c r="ABY131" s="18"/>
      <c r="ABZ131" s="1"/>
      <c r="ACA131" s="1"/>
      <c r="ACC131" s="1"/>
      <c r="ACG131" s="18"/>
      <c r="ACH131" s="1"/>
      <c r="ACI131" s="1"/>
      <c r="ACK131" s="1"/>
      <c r="ACO131" s="18"/>
      <c r="ACP131" s="1"/>
      <c r="ACQ131" s="1"/>
      <c r="ACS131" s="1"/>
      <c r="ACW131" s="18"/>
      <c r="ACX131" s="1"/>
      <c r="ACY131" s="1"/>
      <c r="ADA131" s="1"/>
      <c r="ADE131" s="18"/>
      <c r="ADF131" s="1"/>
      <c r="ADG131" s="1"/>
      <c r="ADI131" s="1"/>
      <c r="ADM131" s="18"/>
      <c r="ADN131" s="1"/>
      <c r="ADO131" s="1"/>
      <c r="ADQ131" s="1"/>
      <c r="ADU131" s="18"/>
      <c r="ADV131" s="1"/>
      <c r="ADW131" s="1"/>
      <c r="ADY131" s="1"/>
      <c r="AEC131" s="18"/>
      <c r="AED131" s="1"/>
      <c r="AEE131" s="1"/>
      <c r="AEG131" s="1"/>
      <c r="AEK131" s="18"/>
      <c r="AEL131" s="1"/>
      <c r="AEM131" s="1"/>
      <c r="AEO131" s="1"/>
      <c r="AES131" s="18"/>
      <c r="AET131" s="1"/>
      <c r="AEU131" s="1"/>
      <c r="AEW131" s="1"/>
      <c r="AFA131" s="18"/>
      <c r="AFB131" s="1"/>
      <c r="AFC131" s="1"/>
      <c r="AFE131" s="1"/>
      <c r="AFI131" s="18"/>
      <c r="AFJ131" s="1"/>
      <c r="AFK131" s="1"/>
      <c r="AFM131" s="1"/>
      <c r="AFQ131" s="18"/>
      <c r="AFR131" s="1"/>
      <c r="AFS131" s="1"/>
      <c r="AFU131" s="1"/>
      <c r="AFY131" s="18"/>
      <c r="AFZ131" s="1"/>
      <c r="AGA131" s="1"/>
      <c r="AGC131" s="1"/>
      <c r="AGG131" s="18"/>
      <c r="AGH131" s="1"/>
      <c r="AGI131" s="1"/>
      <c r="AGK131" s="1"/>
      <c r="AGO131" s="18"/>
      <c r="AGP131" s="1"/>
      <c r="AGQ131" s="1"/>
      <c r="AGS131" s="1"/>
      <c r="AGW131" s="18"/>
      <c r="AGX131" s="1"/>
      <c r="AGY131" s="1"/>
      <c r="AHA131" s="1"/>
      <c r="AHE131" s="18"/>
      <c r="AHF131" s="1"/>
      <c r="AHG131" s="1"/>
      <c r="AHI131" s="1"/>
      <c r="AHM131" s="18"/>
      <c r="AHN131" s="1"/>
      <c r="AHO131" s="1"/>
      <c r="AHQ131" s="1"/>
      <c r="AHU131" s="18"/>
      <c r="AHV131" s="1"/>
      <c r="AHW131" s="1"/>
      <c r="AHY131" s="1"/>
      <c r="AIC131" s="18"/>
      <c r="AID131" s="1"/>
      <c r="AIE131" s="1"/>
      <c r="AIG131" s="1"/>
      <c r="AIK131" s="18"/>
      <c r="AIL131" s="1"/>
      <c r="AIM131" s="1"/>
      <c r="AIO131" s="1"/>
      <c r="AIS131" s="18"/>
      <c r="AIT131" s="1"/>
      <c r="AIU131" s="1"/>
      <c r="AIW131" s="1"/>
      <c r="AJA131" s="18"/>
      <c r="AJB131" s="1"/>
      <c r="AJC131" s="1"/>
      <c r="AJE131" s="1"/>
      <c r="AJI131" s="18"/>
      <c r="AJJ131" s="1"/>
      <c r="AJK131" s="1"/>
      <c r="AJM131" s="1"/>
      <c r="AJQ131" s="18"/>
      <c r="AJR131" s="1"/>
      <c r="AJS131" s="1"/>
      <c r="AJU131" s="1"/>
      <c r="AJY131" s="18"/>
      <c r="AJZ131" s="1"/>
      <c r="AKA131" s="1"/>
      <c r="AKC131" s="1"/>
      <c r="AKG131" s="18"/>
      <c r="AKH131" s="1"/>
      <c r="AKI131" s="1"/>
      <c r="AKK131" s="1"/>
      <c r="AKO131" s="18"/>
      <c r="AKP131" s="1"/>
      <c r="AKQ131" s="1"/>
      <c r="AKS131" s="1"/>
      <c r="AKW131" s="18"/>
      <c r="AKX131" s="1"/>
      <c r="AKY131" s="1"/>
      <c r="ALA131" s="1"/>
      <c r="ALE131" s="18"/>
      <c r="ALF131" s="1"/>
      <c r="ALG131" s="1"/>
      <c r="ALI131" s="1"/>
      <c r="ALM131" s="18"/>
      <c r="ALN131" s="1"/>
      <c r="ALO131" s="1"/>
      <c r="ALQ131" s="1"/>
      <c r="ALU131" s="18"/>
      <c r="ALV131" s="1"/>
      <c r="ALW131" s="1"/>
      <c r="ALY131" s="1"/>
      <c r="AMC131" s="18"/>
      <c r="AMD131" s="1"/>
      <c r="AME131" s="1"/>
      <c r="AMG131" s="1"/>
      <c r="AMK131" s="18"/>
      <c r="AML131" s="1"/>
      <c r="AMM131" s="1"/>
      <c r="AMO131" s="1"/>
      <c r="AMS131" s="18"/>
      <c r="AMT131" s="1"/>
      <c r="AMU131" s="1"/>
      <c r="AMW131" s="1"/>
      <c r="ANA131" s="18"/>
      <c r="ANB131" s="1"/>
      <c r="ANC131" s="1"/>
      <c r="ANE131" s="1"/>
      <c r="ANI131" s="18"/>
      <c r="ANJ131" s="1"/>
      <c r="ANK131" s="1"/>
      <c r="ANM131" s="1"/>
      <c r="ANQ131" s="18"/>
      <c r="ANR131" s="1"/>
      <c r="ANS131" s="1"/>
      <c r="ANU131" s="1"/>
      <c r="ANY131" s="18"/>
      <c r="ANZ131" s="1"/>
      <c r="AOA131" s="1"/>
      <c r="AOC131" s="1"/>
      <c r="AOG131" s="18"/>
      <c r="AOH131" s="1"/>
      <c r="AOI131" s="1"/>
      <c r="AOK131" s="1"/>
      <c r="AOO131" s="18"/>
      <c r="AOP131" s="1"/>
      <c r="AOQ131" s="1"/>
      <c r="AOS131" s="1"/>
      <c r="AOW131" s="18"/>
      <c r="AOX131" s="1"/>
      <c r="AOY131" s="1"/>
      <c r="APA131" s="1"/>
      <c r="APE131" s="18"/>
      <c r="APF131" s="1"/>
      <c r="APG131" s="1"/>
      <c r="API131" s="1"/>
      <c r="APM131" s="18"/>
      <c r="APN131" s="1"/>
      <c r="APO131" s="1"/>
      <c r="APQ131" s="1"/>
      <c r="APU131" s="18"/>
      <c r="APV131" s="1"/>
      <c r="APW131" s="1"/>
      <c r="APY131" s="1"/>
      <c r="AQC131" s="18"/>
      <c r="AQD131" s="1"/>
      <c r="AQE131" s="1"/>
      <c r="AQG131" s="1"/>
      <c r="AQK131" s="18"/>
      <c r="AQL131" s="1"/>
      <c r="AQM131" s="1"/>
      <c r="AQO131" s="1"/>
      <c r="AQS131" s="18"/>
      <c r="AQT131" s="1"/>
      <c r="AQU131" s="1"/>
      <c r="AQW131" s="1"/>
      <c r="ARA131" s="18"/>
      <c r="ARB131" s="1"/>
      <c r="ARC131" s="1"/>
      <c r="ARE131" s="1"/>
      <c r="ARI131" s="18"/>
      <c r="ARJ131" s="1"/>
      <c r="ARK131" s="1"/>
      <c r="ARM131" s="1"/>
      <c r="ARQ131" s="18"/>
      <c r="ARR131" s="1"/>
      <c r="ARS131" s="1"/>
      <c r="ARU131" s="1"/>
      <c r="ARY131" s="18"/>
      <c r="ARZ131" s="1"/>
      <c r="ASA131" s="1"/>
      <c r="ASC131" s="1"/>
      <c r="ASG131" s="18"/>
      <c r="ASH131" s="1"/>
      <c r="ASI131" s="1"/>
      <c r="ASK131" s="1"/>
      <c r="ASO131" s="18"/>
      <c r="ASP131" s="1"/>
      <c r="ASQ131" s="1"/>
      <c r="ASS131" s="1"/>
      <c r="ASW131" s="18"/>
      <c r="ASX131" s="1"/>
      <c r="ASY131" s="1"/>
      <c r="ATA131" s="1"/>
      <c r="ATE131" s="18"/>
      <c r="ATF131" s="1"/>
      <c r="ATG131" s="1"/>
      <c r="ATI131" s="1"/>
      <c r="ATM131" s="18"/>
      <c r="ATN131" s="1"/>
      <c r="ATO131" s="1"/>
      <c r="ATQ131" s="1"/>
      <c r="ATU131" s="18"/>
      <c r="ATV131" s="1"/>
      <c r="ATW131" s="1"/>
      <c r="ATY131" s="1"/>
      <c r="AUC131" s="18"/>
      <c r="AUD131" s="1"/>
      <c r="AUE131" s="1"/>
      <c r="AUG131" s="1"/>
      <c r="AUK131" s="18"/>
      <c r="AUL131" s="1"/>
      <c r="AUM131" s="1"/>
      <c r="AUO131" s="1"/>
      <c r="AUS131" s="18"/>
      <c r="AUT131" s="1"/>
      <c r="AUU131" s="1"/>
      <c r="AUW131" s="1"/>
      <c r="AVA131" s="18"/>
      <c r="AVB131" s="1"/>
      <c r="AVC131" s="1"/>
      <c r="AVE131" s="1"/>
      <c r="AVI131" s="18"/>
      <c r="AVJ131" s="1"/>
      <c r="AVK131" s="1"/>
      <c r="AVM131" s="1"/>
      <c r="AVQ131" s="18"/>
      <c r="AVR131" s="1"/>
      <c r="AVS131" s="1"/>
      <c r="AVU131" s="1"/>
      <c r="AVY131" s="18"/>
      <c r="AVZ131" s="1"/>
      <c r="AWA131" s="1"/>
      <c r="AWC131" s="1"/>
      <c r="AWG131" s="18"/>
      <c r="AWH131" s="1"/>
      <c r="AWI131" s="1"/>
      <c r="AWK131" s="1"/>
      <c r="AWO131" s="18"/>
      <c r="AWP131" s="1"/>
      <c r="AWQ131" s="1"/>
      <c r="AWS131" s="1"/>
      <c r="AWW131" s="18"/>
      <c r="AWX131" s="1"/>
      <c r="AWY131" s="1"/>
      <c r="AXA131" s="1"/>
      <c r="AXE131" s="18"/>
      <c r="AXF131" s="1"/>
      <c r="AXG131" s="1"/>
      <c r="AXI131" s="1"/>
      <c r="AXM131" s="18"/>
      <c r="AXN131" s="1"/>
      <c r="AXO131" s="1"/>
      <c r="AXQ131" s="1"/>
      <c r="AXU131" s="18"/>
      <c r="AXV131" s="1"/>
      <c r="AXW131" s="1"/>
      <c r="AXY131" s="1"/>
      <c r="AYC131" s="18"/>
      <c r="AYD131" s="1"/>
      <c r="AYE131" s="1"/>
      <c r="AYG131" s="1"/>
      <c r="AYK131" s="18"/>
      <c r="AYL131" s="1"/>
      <c r="AYM131" s="1"/>
      <c r="AYO131" s="1"/>
      <c r="AYS131" s="18"/>
      <c r="AYT131" s="1"/>
      <c r="AYU131" s="1"/>
      <c r="AYW131" s="1"/>
      <c r="AZA131" s="18"/>
      <c r="AZB131" s="1"/>
      <c r="AZC131" s="1"/>
      <c r="AZE131" s="1"/>
      <c r="AZI131" s="18"/>
      <c r="AZJ131" s="1"/>
      <c r="AZK131" s="1"/>
      <c r="AZM131" s="1"/>
      <c r="AZQ131" s="18"/>
      <c r="AZR131" s="1"/>
      <c r="AZS131" s="1"/>
      <c r="AZU131" s="1"/>
      <c r="AZY131" s="18"/>
      <c r="AZZ131" s="1"/>
      <c r="BAA131" s="1"/>
      <c r="BAC131" s="1"/>
      <c r="BAG131" s="18"/>
      <c r="BAH131" s="1"/>
      <c r="BAI131" s="1"/>
      <c r="BAK131" s="1"/>
      <c r="BAO131" s="18"/>
      <c r="BAP131" s="1"/>
      <c r="BAQ131" s="1"/>
      <c r="BAS131" s="1"/>
      <c r="BAW131" s="18"/>
      <c r="BAX131" s="1"/>
      <c r="BAY131" s="1"/>
      <c r="BBA131" s="1"/>
      <c r="BBE131" s="18"/>
      <c r="BBF131" s="1"/>
      <c r="BBG131" s="1"/>
      <c r="BBI131" s="1"/>
      <c r="BBM131" s="18"/>
      <c r="BBN131" s="1"/>
      <c r="BBO131" s="1"/>
      <c r="BBQ131" s="1"/>
      <c r="BBU131" s="18"/>
      <c r="BBV131" s="1"/>
      <c r="BBW131" s="1"/>
      <c r="BBY131" s="1"/>
      <c r="BCC131" s="18"/>
      <c r="BCD131" s="1"/>
      <c r="BCE131" s="1"/>
      <c r="BCG131" s="1"/>
      <c r="BCK131" s="18"/>
      <c r="BCL131" s="1"/>
      <c r="BCM131" s="1"/>
      <c r="BCO131" s="1"/>
      <c r="BCS131" s="18"/>
      <c r="BCT131" s="1"/>
      <c r="BCU131" s="1"/>
      <c r="BCW131" s="1"/>
      <c r="BDA131" s="18"/>
      <c r="BDB131" s="1"/>
      <c r="BDC131" s="1"/>
      <c r="BDE131" s="1"/>
      <c r="BDI131" s="18"/>
      <c r="BDJ131" s="1"/>
      <c r="BDK131" s="1"/>
      <c r="BDM131" s="1"/>
      <c r="BDQ131" s="18"/>
      <c r="BDR131" s="1"/>
      <c r="BDS131" s="1"/>
      <c r="BDU131" s="1"/>
      <c r="BDY131" s="18"/>
      <c r="BDZ131" s="1"/>
      <c r="BEA131" s="1"/>
      <c r="BEC131" s="1"/>
      <c r="BEG131" s="18"/>
      <c r="BEH131" s="1"/>
      <c r="BEI131" s="1"/>
      <c r="BEK131" s="1"/>
      <c r="BEO131" s="18"/>
      <c r="BEP131" s="1"/>
      <c r="BEQ131" s="1"/>
      <c r="BES131" s="1"/>
      <c r="BEW131" s="18"/>
      <c r="BEX131" s="1"/>
      <c r="BEY131" s="1"/>
      <c r="BFA131" s="1"/>
      <c r="BFE131" s="18"/>
      <c r="BFF131" s="1"/>
      <c r="BFG131" s="1"/>
      <c r="BFI131" s="1"/>
      <c r="BFM131" s="18"/>
      <c r="BFN131" s="1"/>
      <c r="BFO131" s="1"/>
      <c r="BFQ131" s="1"/>
      <c r="BFU131" s="18"/>
      <c r="BFV131" s="1"/>
      <c r="BFW131" s="1"/>
      <c r="BFY131" s="1"/>
      <c r="BGC131" s="18"/>
      <c r="BGD131" s="1"/>
      <c r="BGE131" s="1"/>
      <c r="BGG131" s="1"/>
      <c r="BGK131" s="18"/>
      <c r="BGL131" s="1"/>
      <c r="BGM131" s="1"/>
      <c r="BGO131" s="1"/>
      <c r="BGS131" s="18"/>
      <c r="BGT131" s="1"/>
      <c r="BGU131" s="1"/>
      <c r="BGW131" s="1"/>
      <c r="BHA131" s="18"/>
      <c r="BHB131" s="1"/>
      <c r="BHC131" s="1"/>
      <c r="BHE131" s="1"/>
      <c r="BHI131" s="18"/>
      <c r="BHJ131" s="1"/>
      <c r="BHK131" s="1"/>
      <c r="BHM131" s="1"/>
      <c r="BHQ131" s="18"/>
      <c r="BHR131" s="1"/>
      <c r="BHS131" s="1"/>
      <c r="BHU131" s="1"/>
      <c r="BHY131" s="18"/>
      <c r="BHZ131" s="1"/>
      <c r="BIA131" s="1"/>
      <c r="BIC131" s="1"/>
      <c r="BIG131" s="18"/>
      <c r="BIH131" s="1"/>
      <c r="BII131" s="1"/>
      <c r="BIK131" s="1"/>
      <c r="BIO131" s="18"/>
      <c r="BIP131" s="1"/>
      <c r="BIQ131" s="1"/>
      <c r="BIS131" s="1"/>
      <c r="BIW131" s="18"/>
      <c r="BIX131" s="1"/>
      <c r="BIY131" s="1"/>
      <c r="BJA131" s="1"/>
      <c r="BJE131" s="18"/>
      <c r="BJF131" s="1"/>
      <c r="BJG131" s="1"/>
      <c r="BJI131" s="1"/>
      <c r="BJM131" s="18"/>
      <c r="BJN131" s="1"/>
      <c r="BJO131" s="1"/>
      <c r="BJQ131" s="1"/>
      <c r="BJU131" s="18"/>
      <c r="BJV131" s="1"/>
      <c r="BJW131" s="1"/>
      <c r="BJY131" s="1"/>
      <c r="BKC131" s="18"/>
      <c r="BKD131" s="1"/>
      <c r="BKE131" s="1"/>
      <c r="BKG131" s="1"/>
      <c r="BKK131" s="18"/>
      <c r="BKL131" s="1"/>
      <c r="BKM131" s="1"/>
      <c r="BKO131" s="1"/>
      <c r="BKS131" s="18"/>
      <c r="BKT131" s="1"/>
      <c r="BKU131" s="1"/>
      <c r="BKW131" s="1"/>
      <c r="BLA131" s="18"/>
      <c r="BLB131" s="1"/>
      <c r="BLC131" s="1"/>
      <c r="BLE131" s="1"/>
      <c r="BLI131" s="18"/>
      <c r="BLJ131" s="1"/>
      <c r="BLK131" s="1"/>
      <c r="BLM131" s="1"/>
      <c r="BLQ131" s="18"/>
      <c r="BLR131" s="1"/>
      <c r="BLS131" s="1"/>
      <c r="BLU131" s="1"/>
      <c r="BLY131" s="18"/>
      <c r="BLZ131" s="1"/>
      <c r="BMA131" s="1"/>
      <c r="BMC131" s="1"/>
      <c r="BMG131" s="18"/>
      <c r="BMH131" s="1"/>
      <c r="BMI131" s="1"/>
      <c r="BMK131" s="1"/>
      <c r="BMO131" s="18"/>
      <c r="BMP131" s="1"/>
      <c r="BMQ131" s="1"/>
      <c r="BMS131" s="1"/>
      <c r="BMW131" s="18"/>
      <c r="BMX131" s="1"/>
      <c r="BMY131" s="1"/>
      <c r="BNA131" s="1"/>
      <c r="BNE131" s="18"/>
      <c r="BNF131" s="1"/>
      <c r="BNG131" s="1"/>
      <c r="BNI131" s="1"/>
      <c r="BNM131" s="18"/>
      <c r="BNN131" s="1"/>
      <c r="BNO131" s="1"/>
      <c r="BNQ131" s="1"/>
      <c r="BNU131" s="18"/>
      <c r="BNV131" s="1"/>
      <c r="BNW131" s="1"/>
      <c r="BNY131" s="1"/>
      <c r="BOC131" s="18"/>
      <c r="BOD131" s="1"/>
      <c r="BOE131" s="1"/>
      <c r="BOG131" s="1"/>
      <c r="BOK131" s="18"/>
      <c r="BOL131" s="1"/>
      <c r="BOM131" s="1"/>
      <c r="BOO131" s="1"/>
      <c r="BOS131" s="18"/>
      <c r="BOT131" s="1"/>
      <c r="BOU131" s="1"/>
      <c r="BOW131" s="1"/>
      <c r="BPA131" s="18"/>
      <c r="BPB131" s="1"/>
      <c r="BPC131" s="1"/>
      <c r="BPE131" s="1"/>
      <c r="BPI131" s="18"/>
      <c r="BPJ131" s="1"/>
      <c r="BPK131" s="1"/>
      <c r="BPM131" s="1"/>
      <c r="BPQ131" s="18"/>
      <c r="BPR131" s="1"/>
      <c r="BPS131" s="1"/>
      <c r="BPU131" s="1"/>
      <c r="BPY131" s="18"/>
      <c r="BPZ131" s="1"/>
      <c r="BQA131" s="1"/>
      <c r="BQC131" s="1"/>
      <c r="BQG131" s="18"/>
      <c r="BQH131" s="1"/>
      <c r="BQI131" s="1"/>
      <c r="BQK131" s="1"/>
      <c r="BQO131" s="18"/>
      <c r="BQP131" s="1"/>
      <c r="BQQ131" s="1"/>
      <c r="BQS131" s="1"/>
      <c r="BQW131" s="18"/>
      <c r="BQX131" s="1"/>
      <c r="BQY131" s="1"/>
      <c r="BRA131" s="1"/>
      <c r="BRE131" s="18"/>
      <c r="BRF131" s="1"/>
      <c r="BRG131" s="1"/>
      <c r="BRI131" s="1"/>
      <c r="BRM131" s="18"/>
      <c r="BRN131" s="1"/>
      <c r="BRO131" s="1"/>
      <c r="BRQ131" s="1"/>
      <c r="BRU131" s="18"/>
      <c r="BRV131" s="1"/>
      <c r="BRW131" s="1"/>
      <c r="BRY131" s="1"/>
      <c r="BSC131" s="18"/>
      <c r="BSD131" s="1"/>
      <c r="BSE131" s="1"/>
      <c r="BSG131" s="1"/>
      <c r="BSK131" s="18"/>
      <c r="BSL131" s="1"/>
      <c r="BSM131" s="1"/>
      <c r="BSO131" s="1"/>
      <c r="BSS131" s="18"/>
      <c r="BST131" s="1"/>
      <c r="BSU131" s="1"/>
      <c r="BSW131" s="1"/>
      <c r="BTA131" s="18"/>
      <c r="BTB131" s="1"/>
      <c r="BTC131" s="1"/>
      <c r="BTE131" s="1"/>
      <c r="BTI131" s="18"/>
      <c r="BTJ131" s="1"/>
      <c r="BTK131" s="1"/>
      <c r="BTM131" s="1"/>
      <c r="BTQ131" s="18"/>
      <c r="BTR131" s="1"/>
      <c r="BTS131" s="1"/>
      <c r="BTU131" s="1"/>
      <c r="BTY131" s="18"/>
      <c r="BTZ131" s="1"/>
      <c r="BUA131" s="1"/>
      <c r="BUC131" s="1"/>
      <c r="BUG131" s="18"/>
      <c r="BUH131" s="1"/>
      <c r="BUI131" s="1"/>
      <c r="BUK131" s="1"/>
      <c r="BUO131" s="18"/>
      <c r="BUP131" s="1"/>
      <c r="BUQ131" s="1"/>
      <c r="BUS131" s="1"/>
      <c r="BUW131" s="18"/>
      <c r="BUX131" s="1"/>
      <c r="BUY131" s="1"/>
      <c r="BVA131" s="1"/>
      <c r="BVE131" s="18"/>
      <c r="BVF131" s="1"/>
      <c r="BVG131" s="1"/>
      <c r="BVI131" s="1"/>
      <c r="BVM131" s="18"/>
      <c r="BVN131" s="1"/>
      <c r="BVO131" s="1"/>
      <c r="BVQ131" s="1"/>
      <c r="BVU131" s="18"/>
      <c r="BVV131" s="1"/>
      <c r="BVW131" s="1"/>
      <c r="BVY131" s="1"/>
      <c r="BWC131" s="18"/>
      <c r="BWD131" s="1"/>
      <c r="BWE131" s="1"/>
      <c r="BWG131" s="1"/>
      <c r="BWK131" s="18"/>
      <c r="BWL131" s="1"/>
      <c r="BWM131" s="1"/>
      <c r="BWO131" s="1"/>
      <c r="BWS131" s="18"/>
      <c r="BWT131" s="1"/>
      <c r="BWU131" s="1"/>
      <c r="BWW131" s="1"/>
      <c r="BXA131" s="18"/>
      <c r="BXB131" s="1"/>
      <c r="BXC131" s="1"/>
      <c r="BXE131" s="1"/>
      <c r="BXI131" s="18"/>
      <c r="BXJ131" s="1"/>
      <c r="BXK131" s="1"/>
      <c r="BXM131" s="1"/>
      <c r="BXQ131" s="18"/>
      <c r="BXR131" s="1"/>
      <c r="BXS131" s="1"/>
      <c r="BXU131" s="1"/>
      <c r="BXY131" s="18"/>
      <c r="BXZ131" s="1"/>
      <c r="BYA131" s="1"/>
      <c r="BYC131" s="1"/>
      <c r="BYG131" s="18"/>
      <c r="BYH131" s="1"/>
      <c r="BYI131" s="1"/>
      <c r="BYK131" s="1"/>
      <c r="BYO131" s="18"/>
      <c r="BYP131" s="1"/>
      <c r="BYQ131" s="1"/>
      <c r="BYS131" s="1"/>
      <c r="BYW131" s="18"/>
      <c r="BYX131" s="1"/>
      <c r="BYY131" s="1"/>
      <c r="BZA131" s="1"/>
      <c r="BZE131" s="18"/>
      <c r="BZF131" s="1"/>
      <c r="BZG131" s="1"/>
      <c r="BZI131" s="1"/>
      <c r="BZM131" s="18"/>
      <c r="BZN131" s="1"/>
      <c r="BZO131" s="1"/>
      <c r="BZQ131" s="1"/>
      <c r="BZU131" s="18"/>
      <c r="BZV131" s="1"/>
      <c r="BZW131" s="1"/>
      <c r="BZY131" s="1"/>
      <c r="CAC131" s="18"/>
      <c r="CAD131" s="1"/>
      <c r="CAE131" s="1"/>
      <c r="CAG131" s="1"/>
      <c r="CAK131" s="18"/>
      <c r="CAL131" s="1"/>
      <c r="CAM131" s="1"/>
      <c r="CAO131" s="1"/>
      <c r="CAS131" s="18"/>
      <c r="CAT131" s="1"/>
      <c r="CAU131" s="1"/>
      <c r="CAW131" s="1"/>
      <c r="CBA131" s="18"/>
      <c r="CBB131" s="1"/>
      <c r="CBC131" s="1"/>
      <c r="CBE131" s="1"/>
      <c r="CBI131" s="18"/>
      <c r="CBJ131" s="1"/>
      <c r="CBK131" s="1"/>
      <c r="CBM131" s="1"/>
      <c r="CBQ131" s="18"/>
      <c r="CBR131" s="1"/>
      <c r="CBS131" s="1"/>
      <c r="CBU131" s="1"/>
      <c r="CBY131" s="18"/>
      <c r="CBZ131" s="1"/>
      <c r="CCA131" s="1"/>
      <c r="CCC131" s="1"/>
      <c r="CCG131" s="18"/>
      <c r="CCH131" s="1"/>
      <c r="CCI131" s="1"/>
      <c r="CCK131" s="1"/>
      <c r="CCO131" s="18"/>
      <c r="CCP131" s="1"/>
      <c r="CCQ131" s="1"/>
      <c r="CCS131" s="1"/>
      <c r="CCW131" s="18"/>
      <c r="CCX131" s="1"/>
      <c r="CCY131" s="1"/>
      <c r="CDA131" s="1"/>
      <c r="CDE131" s="18"/>
      <c r="CDF131" s="1"/>
      <c r="CDG131" s="1"/>
      <c r="CDI131" s="1"/>
      <c r="CDM131" s="18"/>
      <c r="CDN131" s="1"/>
      <c r="CDO131" s="1"/>
      <c r="CDQ131" s="1"/>
      <c r="CDU131" s="18"/>
      <c r="CDV131" s="1"/>
      <c r="CDW131" s="1"/>
      <c r="CDY131" s="1"/>
      <c r="CEC131" s="18"/>
      <c r="CED131" s="1"/>
      <c r="CEE131" s="1"/>
      <c r="CEG131" s="1"/>
      <c r="CEK131" s="18"/>
      <c r="CEL131" s="1"/>
      <c r="CEM131" s="1"/>
      <c r="CEO131" s="1"/>
      <c r="CES131" s="18"/>
      <c r="CET131" s="1"/>
      <c r="CEU131" s="1"/>
      <c r="CEW131" s="1"/>
      <c r="CFA131" s="18"/>
      <c r="CFB131" s="1"/>
      <c r="CFC131" s="1"/>
      <c r="CFE131" s="1"/>
      <c r="CFI131" s="18"/>
      <c r="CFJ131" s="1"/>
      <c r="CFK131" s="1"/>
      <c r="CFM131" s="1"/>
      <c r="CFQ131" s="18"/>
      <c r="CFR131" s="1"/>
      <c r="CFS131" s="1"/>
      <c r="CFU131" s="1"/>
      <c r="CFY131" s="18"/>
      <c r="CFZ131" s="1"/>
      <c r="CGA131" s="1"/>
      <c r="CGC131" s="1"/>
      <c r="CGG131" s="18"/>
      <c r="CGH131" s="1"/>
      <c r="CGI131" s="1"/>
      <c r="CGK131" s="1"/>
      <c r="CGO131" s="18"/>
      <c r="CGP131" s="1"/>
      <c r="CGQ131" s="1"/>
      <c r="CGS131" s="1"/>
      <c r="CGW131" s="18"/>
      <c r="CGX131" s="1"/>
      <c r="CGY131" s="1"/>
      <c r="CHA131" s="1"/>
      <c r="CHE131" s="18"/>
      <c r="CHF131" s="1"/>
      <c r="CHG131" s="1"/>
      <c r="CHI131" s="1"/>
      <c r="CHM131" s="18"/>
      <c r="CHN131" s="1"/>
      <c r="CHO131" s="1"/>
      <c r="CHQ131" s="1"/>
      <c r="CHU131" s="18"/>
      <c r="CHV131" s="1"/>
      <c r="CHW131" s="1"/>
      <c r="CHY131" s="1"/>
      <c r="CIC131" s="18"/>
      <c r="CID131" s="1"/>
      <c r="CIE131" s="1"/>
      <c r="CIG131" s="1"/>
      <c r="CIK131" s="18"/>
      <c r="CIL131" s="1"/>
      <c r="CIM131" s="1"/>
      <c r="CIO131" s="1"/>
      <c r="CIS131" s="18"/>
      <c r="CIT131" s="1"/>
      <c r="CIU131" s="1"/>
      <c r="CIW131" s="1"/>
      <c r="CJA131" s="18"/>
      <c r="CJB131" s="1"/>
      <c r="CJC131" s="1"/>
      <c r="CJE131" s="1"/>
      <c r="CJI131" s="18"/>
      <c r="CJJ131" s="1"/>
      <c r="CJK131" s="1"/>
      <c r="CJM131" s="1"/>
      <c r="CJQ131" s="18"/>
      <c r="CJR131" s="1"/>
      <c r="CJS131" s="1"/>
      <c r="CJU131" s="1"/>
      <c r="CJY131" s="18"/>
      <c r="CJZ131" s="1"/>
      <c r="CKA131" s="1"/>
      <c r="CKC131" s="1"/>
      <c r="CKG131" s="18"/>
      <c r="CKH131" s="1"/>
      <c r="CKI131" s="1"/>
      <c r="CKK131" s="1"/>
      <c r="CKO131" s="18"/>
      <c r="CKP131" s="1"/>
      <c r="CKQ131" s="1"/>
      <c r="CKS131" s="1"/>
      <c r="CKW131" s="18"/>
      <c r="CKX131" s="1"/>
      <c r="CKY131" s="1"/>
      <c r="CLA131" s="1"/>
      <c r="CLE131" s="18"/>
      <c r="CLF131" s="1"/>
      <c r="CLG131" s="1"/>
      <c r="CLI131" s="1"/>
      <c r="CLM131" s="18"/>
      <c r="CLN131" s="1"/>
      <c r="CLO131" s="1"/>
      <c r="CLQ131" s="1"/>
      <c r="CLU131" s="18"/>
      <c r="CLV131" s="1"/>
      <c r="CLW131" s="1"/>
      <c r="CLY131" s="1"/>
      <c r="CMC131" s="18"/>
      <c r="CMD131" s="1"/>
      <c r="CME131" s="1"/>
      <c r="CMG131" s="1"/>
      <c r="CMK131" s="18"/>
      <c r="CML131" s="1"/>
      <c r="CMM131" s="1"/>
      <c r="CMO131" s="1"/>
      <c r="CMS131" s="18"/>
      <c r="CMT131" s="1"/>
      <c r="CMU131" s="1"/>
      <c r="CMW131" s="1"/>
      <c r="CNA131" s="18"/>
      <c r="CNB131" s="1"/>
      <c r="CNC131" s="1"/>
      <c r="CNE131" s="1"/>
      <c r="CNI131" s="18"/>
      <c r="CNJ131" s="1"/>
      <c r="CNK131" s="1"/>
      <c r="CNM131" s="1"/>
      <c r="CNQ131" s="18"/>
      <c r="CNR131" s="1"/>
      <c r="CNS131" s="1"/>
      <c r="CNU131" s="1"/>
      <c r="CNY131" s="18"/>
      <c r="CNZ131" s="1"/>
      <c r="COA131" s="1"/>
      <c r="COC131" s="1"/>
      <c r="COG131" s="18"/>
      <c r="COH131" s="1"/>
      <c r="COI131" s="1"/>
      <c r="COK131" s="1"/>
      <c r="COO131" s="18"/>
      <c r="COP131" s="1"/>
      <c r="COQ131" s="1"/>
      <c r="COS131" s="1"/>
      <c r="COW131" s="18"/>
      <c r="COX131" s="1"/>
      <c r="COY131" s="1"/>
      <c r="CPA131" s="1"/>
      <c r="CPE131" s="18"/>
      <c r="CPF131" s="1"/>
      <c r="CPG131" s="1"/>
      <c r="CPI131" s="1"/>
      <c r="CPM131" s="18"/>
      <c r="CPN131" s="1"/>
      <c r="CPO131" s="1"/>
      <c r="CPQ131" s="1"/>
      <c r="CPU131" s="18"/>
      <c r="CPV131" s="1"/>
      <c r="CPW131" s="1"/>
      <c r="CPY131" s="1"/>
      <c r="CQC131" s="18"/>
      <c r="CQD131" s="1"/>
      <c r="CQE131" s="1"/>
      <c r="CQG131" s="1"/>
      <c r="CQK131" s="18"/>
      <c r="CQL131" s="1"/>
      <c r="CQM131" s="1"/>
      <c r="CQO131" s="1"/>
      <c r="CQS131" s="18"/>
      <c r="CQT131" s="1"/>
      <c r="CQU131" s="1"/>
      <c r="CQW131" s="1"/>
      <c r="CRA131" s="18"/>
      <c r="CRB131" s="1"/>
      <c r="CRC131" s="1"/>
      <c r="CRE131" s="1"/>
      <c r="CRI131" s="18"/>
      <c r="CRJ131" s="1"/>
      <c r="CRK131" s="1"/>
      <c r="CRM131" s="1"/>
      <c r="CRQ131" s="18"/>
      <c r="CRR131" s="1"/>
      <c r="CRS131" s="1"/>
      <c r="CRU131" s="1"/>
      <c r="CRY131" s="18"/>
      <c r="CRZ131" s="1"/>
      <c r="CSA131" s="1"/>
      <c r="CSC131" s="1"/>
      <c r="CSG131" s="18"/>
      <c r="CSH131" s="1"/>
      <c r="CSI131" s="1"/>
      <c r="CSK131" s="1"/>
      <c r="CSO131" s="18"/>
      <c r="CSP131" s="1"/>
      <c r="CSQ131" s="1"/>
      <c r="CSS131" s="1"/>
      <c r="CSW131" s="18"/>
      <c r="CSX131" s="1"/>
      <c r="CSY131" s="1"/>
      <c r="CTA131" s="1"/>
      <c r="CTE131" s="18"/>
      <c r="CTF131" s="1"/>
      <c r="CTG131" s="1"/>
      <c r="CTI131" s="1"/>
      <c r="CTM131" s="18"/>
      <c r="CTN131" s="1"/>
      <c r="CTO131" s="1"/>
      <c r="CTQ131" s="1"/>
      <c r="CTU131" s="18"/>
      <c r="CTV131" s="1"/>
      <c r="CTW131" s="1"/>
      <c r="CTY131" s="1"/>
      <c r="CUC131" s="18"/>
      <c r="CUD131" s="1"/>
      <c r="CUE131" s="1"/>
      <c r="CUG131" s="1"/>
      <c r="CUK131" s="18"/>
      <c r="CUL131" s="1"/>
      <c r="CUM131" s="1"/>
      <c r="CUO131" s="1"/>
      <c r="CUS131" s="18"/>
      <c r="CUT131" s="1"/>
      <c r="CUU131" s="1"/>
      <c r="CUW131" s="1"/>
      <c r="CVA131" s="18"/>
      <c r="CVB131" s="1"/>
      <c r="CVC131" s="1"/>
      <c r="CVE131" s="1"/>
      <c r="CVI131" s="18"/>
      <c r="CVJ131" s="1"/>
      <c r="CVK131" s="1"/>
      <c r="CVM131" s="1"/>
      <c r="CVQ131" s="18"/>
      <c r="CVR131" s="1"/>
      <c r="CVS131" s="1"/>
      <c r="CVU131" s="1"/>
      <c r="CVY131" s="18"/>
      <c r="CVZ131" s="1"/>
      <c r="CWA131" s="1"/>
      <c r="CWC131" s="1"/>
      <c r="CWG131" s="18"/>
      <c r="CWH131" s="1"/>
      <c r="CWI131" s="1"/>
      <c r="CWK131" s="1"/>
      <c r="CWO131" s="18"/>
      <c r="CWP131" s="1"/>
      <c r="CWQ131" s="1"/>
      <c r="CWS131" s="1"/>
      <c r="CWW131" s="18"/>
      <c r="CWX131" s="1"/>
      <c r="CWY131" s="1"/>
      <c r="CXA131" s="1"/>
      <c r="CXE131" s="18"/>
      <c r="CXF131" s="1"/>
      <c r="CXG131" s="1"/>
      <c r="CXI131" s="1"/>
      <c r="CXM131" s="18"/>
      <c r="CXN131" s="1"/>
      <c r="CXO131" s="1"/>
      <c r="CXQ131" s="1"/>
      <c r="CXU131" s="18"/>
      <c r="CXV131" s="1"/>
      <c r="CXW131" s="1"/>
      <c r="CXY131" s="1"/>
      <c r="CYC131" s="18"/>
      <c r="CYD131" s="1"/>
      <c r="CYE131" s="1"/>
      <c r="CYG131" s="1"/>
      <c r="CYK131" s="18"/>
      <c r="CYL131" s="1"/>
      <c r="CYM131" s="1"/>
      <c r="CYO131" s="1"/>
      <c r="CYS131" s="18"/>
      <c r="CYT131" s="1"/>
      <c r="CYU131" s="1"/>
      <c r="CYW131" s="1"/>
      <c r="CZA131" s="18"/>
      <c r="CZB131" s="1"/>
      <c r="CZC131" s="1"/>
      <c r="CZE131" s="1"/>
      <c r="CZI131" s="18"/>
      <c r="CZJ131" s="1"/>
      <c r="CZK131" s="1"/>
      <c r="CZM131" s="1"/>
      <c r="CZQ131" s="18"/>
      <c r="CZR131" s="1"/>
      <c r="CZS131" s="1"/>
      <c r="CZU131" s="1"/>
      <c r="CZY131" s="18"/>
      <c r="CZZ131" s="1"/>
      <c r="DAA131" s="1"/>
      <c r="DAC131" s="1"/>
      <c r="DAG131" s="18"/>
      <c r="DAH131" s="1"/>
      <c r="DAI131" s="1"/>
      <c r="DAK131" s="1"/>
      <c r="DAO131" s="18"/>
      <c r="DAP131" s="1"/>
      <c r="DAQ131" s="1"/>
      <c r="DAS131" s="1"/>
      <c r="DAW131" s="18"/>
      <c r="DAX131" s="1"/>
      <c r="DAY131" s="1"/>
      <c r="DBA131" s="1"/>
      <c r="DBE131" s="18"/>
      <c r="DBF131" s="1"/>
      <c r="DBG131" s="1"/>
      <c r="DBI131" s="1"/>
      <c r="DBM131" s="18"/>
      <c r="DBN131" s="1"/>
      <c r="DBO131" s="1"/>
      <c r="DBQ131" s="1"/>
      <c r="DBU131" s="18"/>
      <c r="DBV131" s="1"/>
      <c r="DBW131" s="1"/>
      <c r="DBY131" s="1"/>
      <c r="DCC131" s="18"/>
      <c r="DCD131" s="1"/>
      <c r="DCE131" s="1"/>
      <c r="DCG131" s="1"/>
      <c r="DCK131" s="18"/>
      <c r="DCL131" s="1"/>
      <c r="DCM131" s="1"/>
      <c r="DCO131" s="1"/>
      <c r="DCS131" s="18"/>
      <c r="DCT131" s="1"/>
      <c r="DCU131" s="1"/>
      <c r="DCW131" s="1"/>
      <c r="DDA131" s="18"/>
      <c r="DDB131" s="1"/>
      <c r="DDC131" s="1"/>
      <c r="DDE131" s="1"/>
      <c r="DDI131" s="18"/>
      <c r="DDJ131" s="1"/>
      <c r="DDK131" s="1"/>
      <c r="DDM131" s="1"/>
      <c r="DDQ131" s="18"/>
      <c r="DDR131" s="1"/>
      <c r="DDS131" s="1"/>
      <c r="DDU131" s="1"/>
      <c r="DDY131" s="18"/>
      <c r="DDZ131" s="1"/>
      <c r="DEA131" s="1"/>
      <c r="DEC131" s="1"/>
      <c r="DEG131" s="18"/>
      <c r="DEH131" s="1"/>
      <c r="DEI131" s="1"/>
      <c r="DEK131" s="1"/>
      <c r="DEO131" s="18"/>
      <c r="DEP131" s="1"/>
      <c r="DEQ131" s="1"/>
      <c r="DES131" s="1"/>
      <c r="DEW131" s="18"/>
      <c r="DEX131" s="1"/>
      <c r="DEY131" s="1"/>
      <c r="DFA131" s="1"/>
      <c r="DFE131" s="18"/>
      <c r="DFF131" s="1"/>
      <c r="DFG131" s="1"/>
      <c r="DFI131" s="1"/>
      <c r="DFM131" s="18"/>
      <c r="DFN131" s="1"/>
      <c r="DFO131" s="1"/>
      <c r="DFQ131" s="1"/>
      <c r="DFU131" s="18"/>
      <c r="DFV131" s="1"/>
      <c r="DFW131" s="1"/>
      <c r="DFY131" s="1"/>
      <c r="DGC131" s="18"/>
      <c r="DGD131" s="1"/>
      <c r="DGE131" s="1"/>
      <c r="DGG131" s="1"/>
      <c r="DGK131" s="18"/>
      <c r="DGL131" s="1"/>
      <c r="DGM131" s="1"/>
      <c r="DGO131" s="1"/>
      <c r="DGS131" s="18"/>
      <c r="DGT131" s="1"/>
      <c r="DGU131" s="1"/>
      <c r="DGW131" s="1"/>
      <c r="DHA131" s="18"/>
      <c r="DHB131" s="1"/>
      <c r="DHC131" s="1"/>
      <c r="DHE131" s="1"/>
      <c r="DHI131" s="18"/>
      <c r="DHJ131" s="1"/>
      <c r="DHK131" s="1"/>
      <c r="DHM131" s="1"/>
      <c r="DHQ131" s="18"/>
      <c r="DHR131" s="1"/>
      <c r="DHS131" s="1"/>
      <c r="DHU131" s="1"/>
      <c r="DHY131" s="18"/>
      <c r="DHZ131" s="1"/>
      <c r="DIA131" s="1"/>
      <c r="DIC131" s="1"/>
      <c r="DIG131" s="18"/>
      <c r="DIH131" s="1"/>
      <c r="DII131" s="1"/>
      <c r="DIK131" s="1"/>
      <c r="DIO131" s="18"/>
      <c r="DIP131" s="1"/>
      <c r="DIQ131" s="1"/>
      <c r="DIS131" s="1"/>
      <c r="DIW131" s="18"/>
      <c r="DIX131" s="1"/>
      <c r="DIY131" s="1"/>
      <c r="DJA131" s="1"/>
      <c r="DJE131" s="18"/>
      <c r="DJF131" s="1"/>
      <c r="DJG131" s="1"/>
      <c r="DJI131" s="1"/>
      <c r="DJM131" s="18"/>
      <c r="DJN131" s="1"/>
      <c r="DJO131" s="1"/>
      <c r="DJQ131" s="1"/>
      <c r="DJU131" s="18"/>
      <c r="DJV131" s="1"/>
      <c r="DJW131" s="1"/>
      <c r="DJY131" s="1"/>
      <c r="DKC131" s="18"/>
      <c r="DKD131" s="1"/>
      <c r="DKE131" s="1"/>
      <c r="DKG131" s="1"/>
      <c r="DKK131" s="18"/>
      <c r="DKL131" s="1"/>
      <c r="DKM131" s="1"/>
      <c r="DKO131" s="1"/>
      <c r="DKS131" s="18"/>
      <c r="DKT131" s="1"/>
      <c r="DKU131" s="1"/>
      <c r="DKW131" s="1"/>
      <c r="DLA131" s="18"/>
      <c r="DLB131" s="1"/>
      <c r="DLC131" s="1"/>
      <c r="DLE131" s="1"/>
      <c r="DLI131" s="18"/>
      <c r="DLJ131" s="1"/>
      <c r="DLK131" s="1"/>
      <c r="DLM131" s="1"/>
      <c r="DLQ131" s="18"/>
      <c r="DLR131" s="1"/>
      <c r="DLS131" s="1"/>
      <c r="DLU131" s="1"/>
      <c r="DLY131" s="18"/>
      <c r="DLZ131" s="1"/>
      <c r="DMA131" s="1"/>
      <c r="DMC131" s="1"/>
      <c r="DMG131" s="18"/>
      <c r="DMH131" s="1"/>
      <c r="DMI131" s="1"/>
      <c r="DMK131" s="1"/>
      <c r="DMO131" s="18"/>
      <c r="DMP131" s="1"/>
      <c r="DMQ131" s="1"/>
      <c r="DMS131" s="1"/>
      <c r="DMW131" s="18"/>
      <c r="DMX131" s="1"/>
      <c r="DMY131" s="1"/>
      <c r="DNA131" s="1"/>
      <c r="DNE131" s="18"/>
      <c r="DNF131" s="1"/>
      <c r="DNG131" s="1"/>
      <c r="DNI131" s="1"/>
      <c r="DNM131" s="18"/>
      <c r="DNN131" s="1"/>
      <c r="DNO131" s="1"/>
      <c r="DNQ131" s="1"/>
      <c r="DNU131" s="18"/>
      <c r="DNV131" s="1"/>
      <c r="DNW131" s="1"/>
      <c r="DNY131" s="1"/>
      <c r="DOC131" s="18"/>
      <c r="DOD131" s="1"/>
      <c r="DOE131" s="1"/>
      <c r="DOG131" s="1"/>
      <c r="DOK131" s="18"/>
      <c r="DOL131" s="1"/>
      <c r="DOM131" s="1"/>
      <c r="DOO131" s="1"/>
      <c r="DOS131" s="18"/>
      <c r="DOT131" s="1"/>
      <c r="DOU131" s="1"/>
      <c r="DOW131" s="1"/>
      <c r="DPA131" s="18"/>
      <c r="DPB131" s="1"/>
      <c r="DPC131" s="1"/>
      <c r="DPE131" s="1"/>
      <c r="DPI131" s="18"/>
      <c r="DPJ131" s="1"/>
      <c r="DPK131" s="1"/>
      <c r="DPM131" s="1"/>
      <c r="DPQ131" s="18"/>
      <c r="DPR131" s="1"/>
      <c r="DPS131" s="1"/>
      <c r="DPU131" s="1"/>
      <c r="DPY131" s="18"/>
      <c r="DPZ131" s="1"/>
      <c r="DQA131" s="1"/>
      <c r="DQC131" s="1"/>
      <c r="DQG131" s="18"/>
      <c r="DQH131" s="1"/>
      <c r="DQI131" s="1"/>
      <c r="DQK131" s="1"/>
      <c r="DQO131" s="18"/>
      <c r="DQP131" s="1"/>
      <c r="DQQ131" s="1"/>
      <c r="DQS131" s="1"/>
      <c r="DQW131" s="18"/>
      <c r="DQX131" s="1"/>
      <c r="DQY131" s="1"/>
      <c r="DRA131" s="1"/>
      <c r="DRE131" s="18"/>
      <c r="DRF131" s="1"/>
      <c r="DRG131" s="1"/>
      <c r="DRI131" s="1"/>
      <c r="DRM131" s="18"/>
      <c r="DRN131" s="1"/>
      <c r="DRO131" s="1"/>
      <c r="DRQ131" s="1"/>
      <c r="DRU131" s="18"/>
      <c r="DRV131" s="1"/>
      <c r="DRW131" s="1"/>
      <c r="DRY131" s="1"/>
      <c r="DSC131" s="18"/>
      <c r="DSD131" s="1"/>
      <c r="DSE131" s="1"/>
      <c r="DSG131" s="1"/>
      <c r="DSK131" s="18"/>
      <c r="DSL131" s="1"/>
      <c r="DSM131" s="1"/>
      <c r="DSO131" s="1"/>
      <c r="DSS131" s="18"/>
      <c r="DST131" s="1"/>
      <c r="DSU131" s="1"/>
      <c r="DSW131" s="1"/>
      <c r="DTA131" s="18"/>
      <c r="DTB131" s="1"/>
      <c r="DTC131" s="1"/>
      <c r="DTE131" s="1"/>
      <c r="DTI131" s="18"/>
      <c r="DTJ131" s="1"/>
      <c r="DTK131" s="1"/>
      <c r="DTM131" s="1"/>
      <c r="DTQ131" s="18"/>
      <c r="DTR131" s="1"/>
      <c r="DTS131" s="1"/>
      <c r="DTU131" s="1"/>
      <c r="DTY131" s="18"/>
      <c r="DTZ131" s="1"/>
      <c r="DUA131" s="1"/>
      <c r="DUC131" s="1"/>
      <c r="DUG131" s="18"/>
      <c r="DUH131" s="1"/>
      <c r="DUI131" s="1"/>
      <c r="DUK131" s="1"/>
      <c r="DUO131" s="18"/>
      <c r="DUP131" s="1"/>
      <c r="DUQ131" s="1"/>
      <c r="DUS131" s="1"/>
      <c r="DUW131" s="18"/>
      <c r="DUX131" s="1"/>
      <c r="DUY131" s="1"/>
      <c r="DVA131" s="1"/>
      <c r="DVE131" s="18"/>
      <c r="DVF131" s="1"/>
      <c r="DVG131" s="1"/>
      <c r="DVI131" s="1"/>
      <c r="DVM131" s="18"/>
      <c r="DVN131" s="1"/>
      <c r="DVO131" s="1"/>
      <c r="DVQ131" s="1"/>
      <c r="DVU131" s="18"/>
      <c r="DVV131" s="1"/>
      <c r="DVW131" s="1"/>
      <c r="DVY131" s="1"/>
      <c r="DWC131" s="18"/>
      <c r="DWD131" s="1"/>
      <c r="DWE131" s="1"/>
      <c r="DWG131" s="1"/>
      <c r="DWK131" s="18"/>
      <c r="DWL131" s="1"/>
      <c r="DWM131" s="1"/>
      <c r="DWO131" s="1"/>
      <c r="DWS131" s="18"/>
      <c r="DWT131" s="1"/>
      <c r="DWU131" s="1"/>
      <c r="DWW131" s="1"/>
      <c r="DXA131" s="18"/>
      <c r="DXB131" s="1"/>
      <c r="DXC131" s="1"/>
      <c r="DXE131" s="1"/>
      <c r="DXI131" s="18"/>
      <c r="DXJ131" s="1"/>
      <c r="DXK131" s="1"/>
      <c r="DXM131" s="1"/>
      <c r="DXQ131" s="18"/>
      <c r="DXR131" s="1"/>
      <c r="DXS131" s="1"/>
      <c r="DXU131" s="1"/>
      <c r="DXY131" s="18"/>
      <c r="DXZ131" s="1"/>
      <c r="DYA131" s="1"/>
      <c r="DYC131" s="1"/>
      <c r="DYG131" s="18"/>
      <c r="DYH131" s="1"/>
      <c r="DYI131" s="1"/>
      <c r="DYK131" s="1"/>
      <c r="DYO131" s="18"/>
      <c r="DYP131" s="1"/>
      <c r="DYQ131" s="1"/>
      <c r="DYS131" s="1"/>
      <c r="DYW131" s="18"/>
      <c r="DYX131" s="1"/>
      <c r="DYY131" s="1"/>
      <c r="DZA131" s="1"/>
      <c r="DZE131" s="18"/>
      <c r="DZF131" s="1"/>
      <c r="DZG131" s="1"/>
      <c r="DZI131" s="1"/>
      <c r="DZM131" s="18"/>
      <c r="DZN131" s="1"/>
      <c r="DZO131" s="1"/>
      <c r="DZQ131" s="1"/>
      <c r="DZU131" s="18"/>
      <c r="DZV131" s="1"/>
      <c r="DZW131" s="1"/>
      <c r="DZY131" s="1"/>
      <c r="EAC131" s="18"/>
      <c r="EAD131" s="1"/>
      <c r="EAE131" s="1"/>
      <c r="EAG131" s="1"/>
      <c r="EAK131" s="18"/>
      <c r="EAL131" s="1"/>
      <c r="EAM131" s="1"/>
      <c r="EAO131" s="1"/>
      <c r="EAS131" s="18"/>
      <c r="EAT131" s="1"/>
      <c r="EAU131" s="1"/>
      <c r="EAW131" s="1"/>
      <c r="EBA131" s="18"/>
      <c r="EBB131" s="1"/>
      <c r="EBC131" s="1"/>
      <c r="EBE131" s="1"/>
      <c r="EBI131" s="18"/>
      <c r="EBJ131" s="1"/>
      <c r="EBK131" s="1"/>
      <c r="EBM131" s="1"/>
      <c r="EBQ131" s="18"/>
      <c r="EBR131" s="1"/>
      <c r="EBS131" s="1"/>
      <c r="EBU131" s="1"/>
      <c r="EBY131" s="18"/>
      <c r="EBZ131" s="1"/>
      <c r="ECA131" s="1"/>
      <c r="ECC131" s="1"/>
      <c r="ECG131" s="18"/>
      <c r="ECH131" s="1"/>
      <c r="ECI131" s="1"/>
      <c r="ECK131" s="1"/>
      <c r="ECO131" s="18"/>
      <c r="ECP131" s="1"/>
      <c r="ECQ131" s="1"/>
      <c r="ECS131" s="1"/>
      <c r="ECW131" s="18"/>
      <c r="ECX131" s="1"/>
      <c r="ECY131" s="1"/>
      <c r="EDA131" s="1"/>
      <c r="EDE131" s="18"/>
      <c r="EDF131" s="1"/>
      <c r="EDG131" s="1"/>
      <c r="EDI131" s="1"/>
      <c r="EDM131" s="18"/>
      <c r="EDN131" s="1"/>
      <c r="EDO131" s="1"/>
      <c r="EDQ131" s="1"/>
      <c r="EDU131" s="18"/>
      <c r="EDV131" s="1"/>
      <c r="EDW131" s="1"/>
      <c r="EDY131" s="1"/>
      <c r="EEC131" s="18"/>
      <c r="EED131" s="1"/>
      <c r="EEE131" s="1"/>
      <c r="EEG131" s="1"/>
      <c r="EEK131" s="18"/>
      <c r="EEL131" s="1"/>
      <c r="EEM131" s="1"/>
      <c r="EEO131" s="1"/>
      <c r="EES131" s="18"/>
      <c r="EET131" s="1"/>
      <c r="EEU131" s="1"/>
      <c r="EEW131" s="1"/>
      <c r="EFA131" s="18"/>
      <c r="EFB131" s="1"/>
      <c r="EFC131" s="1"/>
      <c r="EFE131" s="1"/>
      <c r="EFI131" s="18"/>
      <c r="EFJ131" s="1"/>
      <c r="EFK131" s="1"/>
      <c r="EFM131" s="1"/>
      <c r="EFQ131" s="18"/>
      <c r="EFR131" s="1"/>
      <c r="EFS131" s="1"/>
      <c r="EFU131" s="1"/>
      <c r="EFY131" s="18"/>
      <c r="EFZ131" s="1"/>
      <c r="EGA131" s="1"/>
      <c r="EGC131" s="1"/>
      <c r="EGG131" s="18"/>
      <c r="EGH131" s="1"/>
      <c r="EGI131" s="1"/>
      <c r="EGK131" s="1"/>
      <c r="EGO131" s="18"/>
      <c r="EGP131" s="1"/>
      <c r="EGQ131" s="1"/>
      <c r="EGS131" s="1"/>
      <c r="EGW131" s="18"/>
      <c r="EGX131" s="1"/>
      <c r="EGY131" s="1"/>
      <c r="EHA131" s="1"/>
      <c r="EHE131" s="18"/>
      <c r="EHF131" s="1"/>
      <c r="EHG131" s="1"/>
      <c r="EHI131" s="1"/>
      <c r="EHM131" s="18"/>
      <c r="EHN131" s="1"/>
      <c r="EHO131" s="1"/>
      <c r="EHQ131" s="1"/>
      <c r="EHU131" s="18"/>
      <c r="EHV131" s="1"/>
      <c r="EHW131" s="1"/>
      <c r="EHY131" s="1"/>
      <c r="EIC131" s="18"/>
      <c r="EID131" s="1"/>
      <c r="EIE131" s="1"/>
      <c r="EIG131" s="1"/>
      <c r="EIK131" s="18"/>
      <c r="EIL131" s="1"/>
      <c r="EIM131" s="1"/>
      <c r="EIO131" s="1"/>
      <c r="EIS131" s="18"/>
      <c r="EIT131" s="1"/>
      <c r="EIU131" s="1"/>
      <c r="EIW131" s="1"/>
      <c r="EJA131" s="18"/>
      <c r="EJB131" s="1"/>
      <c r="EJC131" s="1"/>
      <c r="EJE131" s="1"/>
      <c r="EJI131" s="18"/>
      <c r="EJJ131" s="1"/>
      <c r="EJK131" s="1"/>
      <c r="EJM131" s="1"/>
      <c r="EJQ131" s="18"/>
      <c r="EJR131" s="1"/>
      <c r="EJS131" s="1"/>
      <c r="EJU131" s="1"/>
      <c r="EJY131" s="18"/>
      <c r="EJZ131" s="1"/>
      <c r="EKA131" s="1"/>
      <c r="EKC131" s="1"/>
      <c r="EKG131" s="18"/>
      <c r="EKH131" s="1"/>
      <c r="EKI131" s="1"/>
      <c r="EKK131" s="1"/>
      <c r="EKO131" s="18"/>
      <c r="EKP131" s="1"/>
      <c r="EKQ131" s="1"/>
      <c r="EKS131" s="1"/>
      <c r="EKW131" s="18"/>
      <c r="EKX131" s="1"/>
      <c r="EKY131" s="1"/>
      <c r="ELA131" s="1"/>
      <c r="ELE131" s="18"/>
      <c r="ELF131" s="1"/>
      <c r="ELG131" s="1"/>
      <c r="ELI131" s="1"/>
      <c r="ELM131" s="18"/>
      <c r="ELN131" s="1"/>
      <c r="ELO131" s="1"/>
      <c r="ELQ131" s="1"/>
      <c r="ELU131" s="18"/>
      <c r="ELV131" s="1"/>
      <c r="ELW131" s="1"/>
      <c r="ELY131" s="1"/>
      <c r="EMC131" s="18"/>
      <c r="EMD131" s="1"/>
      <c r="EME131" s="1"/>
      <c r="EMG131" s="1"/>
      <c r="EMK131" s="18"/>
      <c r="EML131" s="1"/>
      <c r="EMM131" s="1"/>
      <c r="EMO131" s="1"/>
      <c r="EMS131" s="18"/>
      <c r="EMT131" s="1"/>
      <c r="EMU131" s="1"/>
      <c r="EMW131" s="1"/>
      <c r="ENA131" s="18"/>
      <c r="ENB131" s="1"/>
      <c r="ENC131" s="1"/>
      <c r="ENE131" s="1"/>
      <c r="ENI131" s="18"/>
      <c r="ENJ131" s="1"/>
      <c r="ENK131" s="1"/>
      <c r="ENM131" s="1"/>
      <c r="ENQ131" s="18"/>
      <c r="ENR131" s="1"/>
      <c r="ENS131" s="1"/>
      <c r="ENU131" s="1"/>
      <c r="ENY131" s="18"/>
      <c r="ENZ131" s="1"/>
      <c r="EOA131" s="1"/>
      <c r="EOC131" s="1"/>
      <c r="EOG131" s="18"/>
      <c r="EOH131" s="1"/>
      <c r="EOI131" s="1"/>
      <c r="EOK131" s="1"/>
      <c r="EOO131" s="18"/>
      <c r="EOP131" s="1"/>
      <c r="EOQ131" s="1"/>
      <c r="EOS131" s="1"/>
      <c r="EOW131" s="18"/>
      <c r="EOX131" s="1"/>
      <c r="EOY131" s="1"/>
      <c r="EPA131" s="1"/>
      <c r="EPE131" s="18"/>
      <c r="EPF131" s="1"/>
      <c r="EPG131" s="1"/>
      <c r="EPI131" s="1"/>
      <c r="EPM131" s="18"/>
      <c r="EPN131" s="1"/>
      <c r="EPO131" s="1"/>
      <c r="EPQ131" s="1"/>
      <c r="EPU131" s="18"/>
      <c r="EPV131" s="1"/>
      <c r="EPW131" s="1"/>
      <c r="EPY131" s="1"/>
      <c r="EQC131" s="18"/>
      <c r="EQD131" s="1"/>
      <c r="EQE131" s="1"/>
      <c r="EQG131" s="1"/>
      <c r="EQK131" s="18"/>
      <c r="EQL131" s="1"/>
      <c r="EQM131" s="1"/>
      <c r="EQO131" s="1"/>
      <c r="EQS131" s="18"/>
      <c r="EQT131" s="1"/>
      <c r="EQU131" s="1"/>
      <c r="EQW131" s="1"/>
      <c r="ERA131" s="18"/>
      <c r="ERB131" s="1"/>
      <c r="ERC131" s="1"/>
      <c r="ERE131" s="1"/>
      <c r="ERI131" s="18"/>
      <c r="ERJ131" s="1"/>
      <c r="ERK131" s="1"/>
      <c r="ERM131" s="1"/>
      <c r="ERQ131" s="18"/>
      <c r="ERR131" s="1"/>
      <c r="ERS131" s="1"/>
      <c r="ERU131" s="1"/>
      <c r="ERY131" s="18"/>
      <c r="ERZ131" s="1"/>
      <c r="ESA131" s="1"/>
      <c r="ESC131" s="1"/>
      <c r="ESG131" s="18"/>
      <c r="ESH131" s="1"/>
      <c r="ESI131" s="1"/>
      <c r="ESK131" s="1"/>
      <c r="ESO131" s="18"/>
      <c r="ESP131" s="1"/>
      <c r="ESQ131" s="1"/>
      <c r="ESS131" s="1"/>
      <c r="ESW131" s="18"/>
      <c r="ESX131" s="1"/>
      <c r="ESY131" s="1"/>
      <c r="ETA131" s="1"/>
      <c r="ETE131" s="18"/>
      <c r="ETF131" s="1"/>
      <c r="ETG131" s="1"/>
      <c r="ETI131" s="1"/>
      <c r="ETM131" s="18"/>
      <c r="ETN131" s="1"/>
      <c r="ETO131" s="1"/>
      <c r="ETQ131" s="1"/>
      <c r="ETU131" s="18"/>
      <c r="ETV131" s="1"/>
      <c r="ETW131" s="1"/>
      <c r="ETY131" s="1"/>
      <c r="EUC131" s="18"/>
      <c r="EUD131" s="1"/>
      <c r="EUE131" s="1"/>
      <c r="EUG131" s="1"/>
      <c r="EUK131" s="18"/>
      <c r="EUL131" s="1"/>
      <c r="EUM131" s="1"/>
      <c r="EUO131" s="1"/>
      <c r="EUS131" s="18"/>
      <c r="EUT131" s="1"/>
      <c r="EUU131" s="1"/>
      <c r="EUW131" s="1"/>
      <c r="EVA131" s="18"/>
      <c r="EVB131" s="1"/>
      <c r="EVC131" s="1"/>
      <c r="EVE131" s="1"/>
      <c r="EVI131" s="18"/>
      <c r="EVJ131" s="1"/>
      <c r="EVK131" s="1"/>
      <c r="EVM131" s="1"/>
      <c r="EVQ131" s="18"/>
      <c r="EVR131" s="1"/>
      <c r="EVS131" s="1"/>
      <c r="EVU131" s="1"/>
      <c r="EVY131" s="18"/>
      <c r="EVZ131" s="1"/>
      <c r="EWA131" s="1"/>
      <c r="EWC131" s="1"/>
      <c r="EWG131" s="18"/>
      <c r="EWH131" s="1"/>
      <c r="EWI131" s="1"/>
      <c r="EWK131" s="1"/>
      <c r="EWO131" s="18"/>
      <c r="EWP131" s="1"/>
      <c r="EWQ131" s="1"/>
      <c r="EWS131" s="1"/>
      <c r="EWW131" s="18"/>
      <c r="EWX131" s="1"/>
      <c r="EWY131" s="1"/>
      <c r="EXA131" s="1"/>
      <c r="EXE131" s="18"/>
      <c r="EXF131" s="1"/>
      <c r="EXG131" s="1"/>
      <c r="EXI131" s="1"/>
      <c r="EXM131" s="18"/>
      <c r="EXN131" s="1"/>
      <c r="EXO131" s="1"/>
      <c r="EXQ131" s="1"/>
      <c r="EXU131" s="18"/>
      <c r="EXV131" s="1"/>
      <c r="EXW131" s="1"/>
      <c r="EXY131" s="1"/>
      <c r="EYC131" s="18"/>
      <c r="EYD131" s="1"/>
      <c r="EYE131" s="1"/>
      <c r="EYG131" s="1"/>
      <c r="EYK131" s="18"/>
      <c r="EYL131" s="1"/>
      <c r="EYM131" s="1"/>
      <c r="EYO131" s="1"/>
      <c r="EYS131" s="18"/>
      <c r="EYT131" s="1"/>
      <c r="EYU131" s="1"/>
      <c r="EYW131" s="1"/>
      <c r="EZA131" s="18"/>
      <c r="EZB131" s="1"/>
      <c r="EZC131" s="1"/>
      <c r="EZE131" s="1"/>
      <c r="EZI131" s="18"/>
      <c r="EZJ131" s="1"/>
      <c r="EZK131" s="1"/>
      <c r="EZM131" s="1"/>
      <c r="EZQ131" s="18"/>
      <c r="EZR131" s="1"/>
      <c r="EZS131" s="1"/>
      <c r="EZU131" s="1"/>
      <c r="EZY131" s="18"/>
      <c r="EZZ131" s="1"/>
      <c r="FAA131" s="1"/>
      <c r="FAC131" s="1"/>
      <c r="FAG131" s="18"/>
      <c r="FAH131" s="1"/>
      <c r="FAI131" s="1"/>
      <c r="FAK131" s="1"/>
      <c r="FAO131" s="18"/>
      <c r="FAP131" s="1"/>
      <c r="FAQ131" s="1"/>
      <c r="FAS131" s="1"/>
      <c r="FAW131" s="18"/>
      <c r="FAX131" s="1"/>
      <c r="FAY131" s="1"/>
      <c r="FBA131" s="1"/>
      <c r="FBE131" s="18"/>
      <c r="FBF131" s="1"/>
      <c r="FBG131" s="1"/>
      <c r="FBI131" s="1"/>
      <c r="FBM131" s="18"/>
      <c r="FBN131" s="1"/>
      <c r="FBO131" s="1"/>
      <c r="FBQ131" s="1"/>
      <c r="FBU131" s="18"/>
      <c r="FBV131" s="1"/>
      <c r="FBW131" s="1"/>
      <c r="FBY131" s="1"/>
      <c r="FCC131" s="18"/>
      <c r="FCD131" s="1"/>
      <c r="FCE131" s="1"/>
      <c r="FCG131" s="1"/>
      <c r="FCK131" s="18"/>
      <c r="FCL131" s="1"/>
      <c r="FCM131" s="1"/>
      <c r="FCO131" s="1"/>
      <c r="FCS131" s="18"/>
      <c r="FCT131" s="1"/>
      <c r="FCU131" s="1"/>
      <c r="FCW131" s="1"/>
      <c r="FDA131" s="18"/>
      <c r="FDB131" s="1"/>
      <c r="FDC131" s="1"/>
      <c r="FDE131" s="1"/>
      <c r="FDI131" s="18"/>
      <c r="FDJ131" s="1"/>
      <c r="FDK131" s="1"/>
      <c r="FDM131" s="1"/>
      <c r="FDQ131" s="18"/>
      <c r="FDR131" s="1"/>
      <c r="FDS131" s="1"/>
      <c r="FDU131" s="1"/>
      <c r="FDY131" s="18"/>
      <c r="FDZ131" s="1"/>
      <c r="FEA131" s="1"/>
      <c r="FEC131" s="1"/>
      <c r="FEG131" s="18"/>
      <c r="FEH131" s="1"/>
      <c r="FEI131" s="1"/>
      <c r="FEK131" s="1"/>
      <c r="FEO131" s="18"/>
      <c r="FEP131" s="1"/>
      <c r="FEQ131" s="1"/>
      <c r="FES131" s="1"/>
      <c r="FEW131" s="18"/>
      <c r="FEX131" s="1"/>
      <c r="FEY131" s="1"/>
      <c r="FFA131" s="1"/>
      <c r="FFE131" s="18"/>
      <c r="FFF131" s="1"/>
      <c r="FFG131" s="1"/>
      <c r="FFI131" s="1"/>
      <c r="FFM131" s="18"/>
      <c r="FFN131" s="1"/>
      <c r="FFO131" s="1"/>
      <c r="FFQ131" s="1"/>
      <c r="FFU131" s="18"/>
      <c r="FFV131" s="1"/>
      <c r="FFW131" s="1"/>
      <c r="FFY131" s="1"/>
      <c r="FGC131" s="18"/>
      <c r="FGD131" s="1"/>
      <c r="FGE131" s="1"/>
      <c r="FGG131" s="1"/>
      <c r="FGK131" s="18"/>
      <c r="FGL131" s="1"/>
      <c r="FGM131" s="1"/>
      <c r="FGO131" s="1"/>
      <c r="FGS131" s="18"/>
      <c r="FGT131" s="1"/>
      <c r="FGU131" s="1"/>
      <c r="FGW131" s="1"/>
      <c r="FHA131" s="18"/>
      <c r="FHB131" s="1"/>
      <c r="FHC131" s="1"/>
      <c r="FHE131" s="1"/>
      <c r="FHI131" s="18"/>
      <c r="FHJ131" s="1"/>
      <c r="FHK131" s="1"/>
      <c r="FHM131" s="1"/>
      <c r="FHQ131" s="18"/>
      <c r="FHR131" s="1"/>
      <c r="FHS131" s="1"/>
      <c r="FHU131" s="1"/>
      <c r="FHY131" s="18"/>
      <c r="FHZ131" s="1"/>
      <c r="FIA131" s="1"/>
      <c r="FIC131" s="1"/>
      <c r="FIG131" s="18"/>
      <c r="FIH131" s="1"/>
      <c r="FII131" s="1"/>
      <c r="FIK131" s="1"/>
      <c r="FIO131" s="18"/>
      <c r="FIP131" s="1"/>
      <c r="FIQ131" s="1"/>
      <c r="FIS131" s="1"/>
      <c r="FIW131" s="18"/>
      <c r="FIX131" s="1"/>
      <c r="FIY131" s="1"/>
      <c r="FJA131" s="1"/>
      <c r="FJE131" s="18"/>
      <c r="FJF131" s="1"/>
      <c r="FJG131" s="1"/>
      <c r="FJI131" s="1"/>
      <c r="FJM131" s="18"/>
      <c r="FJN131" s="1"/>
      <c r="FJO131" s="1"/>
      <c r="FJQ131" s="1"/>
      <c r="FJU131" s="18"/>
      <c r="FJV131" s="1"/>
      <c r="FJW131" s="1"/>
      <c r="FJY131" s="1"/>
      <c r="FKC131" s="18"/>
      <c r="FKD131" s="1"/>
      <c r="FKE131" s="1"/>
      <c r="FKG131" s="1"/>
      <c r="FKK131" s="18"/>
      <c r="FKL131" s="1"/>
      <c r="FKM131" s="1"/>
      <c r="FKO131" s="1"/>
      <c r="FKS131" s="18"/>
      <c r="FKT131" s="1"/>
      <c r="FKU131" s="1"/>
      <c r="FKW131" s="1"/>
      <c r="FLA131" s="18"/>
      <c r="FLB131" s="1"/>
      <c r="FLC131" s="1"/>
      <c r="FLE131" s="1"/>
      <c r="FLI131" s="18"/>
      <c r="FLJ131" s="1"/>
      <c r="FLK131" s="1"/>
      <c r="FLM131" s="1"/>
      <c r="FLQ131" s="18"/>
      <c r="FLR131" s="1"/>
      <c r="FLS131" s="1"/>
      <c r="FLU131" s="1"/>
      <c r="FLY131" s="18"/>
      <c r="FLZ131" s="1"/>
      <c r="FMA131" s="1"/>
      <c r="FMC131" s="1"/>
      <c r="FMG131" s="18"/>
      <c r="FMH131" s="1"/>
      <c r="FMI131" s="1"/>
      <c r="FMK131" s="1"/>
      <c r="FMO131" s="18"/>
      <c r="FMP131" s="1"/>
      <c r="FMQ131" s="1"/>
      <c r="FMS131" s="1"/>
      <c r="FMW131" s="18"/>
      <c r="FMX131" s="1"/>
      <c r="FMY131" s="1"/>
      <c r="FNA131" s="1"/>
      <c r="FNE131" s="18"/>
      <c r="FNF131" s="1"/>
      <c r="FNG131" s="1"/>
      <c r="FNI131" s="1"/>
      <c r="FNM131" s="18"/>
      <c r="FNN131" s="1"/>
      <c r="FNO131" s="1"/>
      <c r="FNQ131" s="1"/>
      <c r="FNU131" s="18"/>
      <c r="FNV131" s="1"/>
      <c r="FNW131" s="1"/>
      <c r="FNY131" s="1"/>
      <c r="FOC131" s="18"/>
      <c r="FOD131" s="1"/>
      <c r="FOE131" s="1"/>
      <c r="FOG131" s="1"/>
      <c r="FOK131" s="18"/>
      <c r="FOL131" s="1"/>
      <c r="FOM131" s="1"/>
      <c r="FOO131" s="1"/>
      <c r="FOS131" s="18"/>
      <c r="FOT131" s="1"/>
      <c r="FOU131" s="1"/>
      <c r="FOW131" s="1"/>
      <c r="FPA131" s="18"/>
      <c r="FPB131" s="1"/>
      <c r="FPC131" s="1"/>
      <c r="FPE131" s="1"/>
      <c r="FPI131" s="18"/>
      <c r="FPJ131" s="1"/>
      <c r="FPK131" s="1"/>
      <c r="FPM131" s="1"/>
      <c r="FPQ131" s="18"/>
      <c r="FPR131" s="1"/>
      <c r="FPS131" s="1"/>
      <c r="FPU131" s="1"/>
      <c r="FPY131" s="18"/>
      <c r="FPZ131" s="1"/>
      <c r="FQA131" s="1"/>
      <c r="FQC131" s="1"/>
      <c r="FQG131" s="18"/>
      <c r="FQH131" s="1"/>
      <c r="FQI131" s="1"/>
      <c r="FQK131" s="1"/>
      <c r="FQO131" s="18"/>
      <c r="FQP131" s="1"/>
      <c r="FQQ131" s="1"/>
      <c r="FQS131" s="1"/>
      <c r="FQW131" s="18"/>
      <c r="FQX131" s="1"/>
      <c r="FQY131" s="1"/>
      <c r="FRA131" s="1"/>
      <c r="FRE131" s="18"/>
      <c r="FRF131" s="1"/>
      <c r="FRG131" s="1"/>
      <c r="FRI131" s="1"/>
      <c r="FRM131" s="18"/>
      <c r="FRN131" s="1"/>
      <c r="FRO131" s="1"/>
      <c r="FRQ131" s="1"/>
      <c r="FRU131" s="18"/>
      <c r="FRV131" s="1"/>
      <c r="FRW131" s="1"/>
      <c r="FRY131" s="1"/>
      <c r="FSC131" s="18"/>
      <c r="FSD131" s="1"/>
      <c r="FSE131" s="1"/>
      <c r="FSG131" s="1"/>
      <c r="FSK131" s="18"/>
      <c r="FSL131" s="1"/>
      <c r="FSM131" s="1"/>
      <c r="FSO131" s="1"/>
      <c r="FSS131" s="18"/>
      <c r="FST131" s="1"/>
      <c r="FSU131" s="1"/>
      <c r="FSW131" s="1"/>
      <c r="FTA131" s="18"/>
      <c r="FTB131" s="1"/>
      <c r="FTC131" s="1"/>
      <c r="FTE131" s="1"/>
      <c r="FTI131" s="18"/>
      <c r="FTJ131" s="1"/>
      <c r="FTK131" s="1"/>
      <c r="FTM131" s="1"/>
      <c r="FTQ131" s="18"/>
      <c r="FTR131" s="1"/>
      <c r="FTS131" s="1"/>
      <c r="FTU131" s="1"/>
      <c r="FTY131" s="18"/>
      <c r="FTZ131" s="1"/>
      <c r="FUA131" s="1"/>
      <c r="FUC131" s="1"/>
      <c r="FUG131" s="18"/>
      <c r="FUH131" s="1"/>
      <c r="FUI131" s="1"/>
      <c r="FUK131" s="1"/>
      <c r="FUO131" s="18"/>
      <c r="FUP131" s="1"/>
      <c r="FUQ131" s="1"/>
      <c r="FUS131" s="1"/>
      <c r="FUW131" s="18"/>
      <c r="FUX131" s="1"/>
      <c r="FUY131" s="1"/>
      <c r="FVA131" s="1"/>
      <c r="FVE131" s="18"/>
      <c r="FVF131" s="1"/>
      <c r="FVG131" s="1"/>
      <c r="FVI131" s="1"/>
      <c r="FVM131" s="18"/>
      <c r="FVN131" s="1"/>
      <c r="FVO131" s="1"/>
      <c r="FVQ131" s="1"/>
      <c r="FVU131" s="18"/>
      <c r="FVV131" s="1"/>
      <c r="FVW131" s="1"/>
      <c r="FVY131" s="1"/>
      <c r="FWC131" s="18"/>
      <c r="FWD131" s="1"/>
      <c r="FWE131" s="1"/>
      <c r="FWG131" s="1"/>
      <c r="FWK131" s="18"/>
      <c r="FWL131" s="1"/>
      <c r="FWM131" s="1"/>
      <c r="FWO131" s="1"/>
      <c r="FWS131" s="18"/>
      <c r="FWT131" s="1"/>
      <c r="FWU131" s="1"/>
      <c r="FWW131" s="1"/>
      <c r="FXA131" s="18"/>
      <c r="FXB131" s="1"/>
      <c r="FXC131" s="1"/>
      <c r="FXE131" s="1"/>
      <c r="FXI131" s="18"/>
      <c r="FXJ131" s="1"/>
      <c r="FXK131" s="1"/>
      <c r="FXM131" s="1"/>
      <c r="FXQ131" s="18"/>
      <c r="FXR131" s="1"/>
      <c r="FXS131" s="1"/>
      <c r="FXU131" s="1"/>
      <c r="FXY131" s="18"/>
      <c r="FXZ131" s="1"/>
      <c r="FYA131" s="1"/>
      <c r="FYC131" s="1"/>
      <c r="FYG131" s="18"/>
      <c r="FYH131" s="1"/>
      <c r="FYI131" s="1"/>
      <c r="FYK131" s="1"/>
      <c r="FYO131" s="18"/>
      <c r="FYP131" s="1"/>
      <c r="FYQ131" s="1"/>
      <c r="FYS131" s="1"/>
      <c r="FYW131" s="18"/>
      <c r="FYX131" s="1"/>
      <c r="FYY131" s="1"/>
      <c r="FZA131" s="1"/>
      <c r="FZE131" s="18"/>
      <c r="FZF131" s="1"/>
      <c r="FZG131" s="1"/>
      <c r="FZI131" s="1"/>
      <c r="FZM131" s="18"/>
      <c r="FZN131" s="1"/>
      <c r="FZO131" s="1"/>
      <c r="FZQ131" s="1"/>
      <c r="FZU131" s="18"/>
      <c r="FZV131" s="1"/>
      <c r="FZW131" s="1"/>
      <c r="FZY131" s="1"/>
      <c r="GAC131" s="18"/>
      <c r="GAD131" s="1"/>
      <c r="GAE131" s="1"/>
      <c r="GAG131" s="1"/>
      <c r="GAK131" s="18"/>
      <c r="GAL131" s="1"/>
      <c r="GAM131" s="1"/>
      <c r="GAO131" s="1"/>
      <c r="GAS131" s="18"/>
      <c r="GAT131" s="1"/>
      <c r="GAU131" s="1"/>
      <c r="GAW131" s="1"/>
      <c r="GBA131" s="18"/>
      <c r="GBB131" s="1"/>
      <c r="GBC131" s="1"/>
      <c r="GBE131" s="1"/>
      <c r="GBI131" s="18"/>
      <c r="GBJ131" s="1"/>
      <c r="GBK131" s="1"/>
      <c r="GBM131" s="1"/>
      <c r="GBQ131" s="18"/>
      <c r="GBR131" s="1"/>
      <c r="GBS131" s="1"/>
      <c r="GBU131" s="1"/>
      <c r="GBY131" s="18"/>
      <c r="GBZ131" s="1"/>
      <c r="GCA131" s="1"/>
      <c r="GCC131" s="1"/>
      <c r="GCG131" s="18"/>
      <c r="GCH131" s="1"/>
      <c r="GCI131" s="1"/>
      <c r="GCK131" s="1"/>
      <c r="GCO131" s="18"/>
      <c r="GCP131" s="1"/>
      <c r="GCQ131" s="1"/>
      <c r="GCS131" s="1"/>
      <c r="GCW131" s="18"/>
      <c r="GCX131" s="1"/>
      <c r="GCY131" s="1"/>
      <c r="GDA131" s="1"/>
      <c r="GDE131" s="18"/>
      <c r="GDF131" s="1"/>
      <c r="GDG131" s="1"/>
      <c r="GDI131" s="1"/>
      <c r="GDM131" s="18"/>
      <c r="GDN131" s="1"/>
      <c r="GDO131" s="1"/>
      <c r="GDQ131" s="1"/>
      <c r="GDU131" s="18"/>
      <c r="GDV131" s="1"/>
      <c r="GDW131" s="1"/>
      <c r="GDY131" s="1"/>
      <c r="GEC131" s="18"/>
      <c r="GED131" s="1"/>
      <c r="GEE131" s="1"/>
      <c r="GEG131" s="1"/>
      <c r="GEK131" s="18"/>
      <c r="GEL131" s="1"/>
      <c r="GEM131" s="1"/>
      <c r="GEO131" s="1"/>
      <c r="GES131" s="18"/>
      <c r="GET131" s="1"/>
      <c r="GEU131" s="1"/>
      <c r="GEW131" s="1"/>
      <c r="GFA131" s="18"/>
      <c r="GFB131" s="1"/>
      <c r="GFC131" s="1"/>
      <c r="GFE131" s="1"/>
      <c r="GFI131" s="18"/>
      <c r="GFJ131" s="1"/>
      <c r="GFK131" s="1"/>
      <c r="GFM131" s="1"/>
      <c r="GFQ131" s="18"/>
      <c r="GFR131" s="1"/>
      <c r="GFS131" s="1"/>
      <c r="GFU131" s="1"/>
      <c r="GFY131" s="18"/>
      <c r="GFZ131" s="1"/>
      <c r="GGA131" s="1"/>
      <c r="GGC131" s="1"/>
      <c r="GGG131" s="18"/>
      <c r="GGH131" s="1"/>
      <c r="GGI131" s="1"/>
      <c r="GGK131" s="1"/>
      <c r="GGO131" s="18"/>
      <c r="GGP131" s="1"/>
      <c r="GGQ131" s="1"/>
      <c r="GGS131" s="1"/>
      <c r="GGW131" s="18"/>
      <c r="GGX131" s="1"/>
      <c r="GGY131" s="1"/>
      <c r="GHA131" s="1"/>
      <c r="GHE131" s="18"/>
      <c r="GHF131" s="1"/>
      <c r="GHG131" s="1"/>
      <c r="GHI131" s="1"/>
      <c r="GHM131" s="18"/>
      <c r="GHN131" s="1"/>
      <c r="GHO131" s="1"/>
      <c r="GHQ131" s="1"/>
      <c r="GHU131" s="18"/>
      <c r="GHV131" s="1"/>
      <c r="GHW131" s="1"/>
      <c r="GHY131" s="1"/>
      <c r="GIC131" s="18"/>
      <c r="GID131" s="1"/>
      <c r="GIE131" s="1"/>
      <c r="GIG131" s="1"/>
      <c r="GIK131" s="18"/>
      <c r="GIL131" s="1"/>
      <c r="GIM131" s="1"/>
      <c r="GIO131" s="1"/>
      <c r="GIS131" s="18"/>
      <c r="GIT131" s="1"/>
      <c r="GIU131" s="1"/>
      <c r="GIW131" s="1"/>
      <c r="GJA131" s="18"/>
      <c r="GJB131" s="1"/>
      <c r="GJC131" s="1"/>
      <c r="GJE131" s="1"/>
      <c r="GJI131" s="18"/>
      <c r="GJJ131" s="1"/>
      <c r="GJK131" s="1"/>
      <c r="GJM131" s="1"/>
      <c r="GJQ131" s="18"/>
      <c r="GJR131" s="1"/>
      <c r="GJS131" s="1"/>
      <c r="GJU131" s="1"/>
      <c r="GJY131" s="18"/>
      <c r="GJZ131" s="1"/>
      <c r="GKA131" s="1"/>
      <c r="GKC131" s="1"/>
      <c r="GKG131" s="18"/>
      <c r="GKH131" s="1"/>
      <c r="GKI131" s="1"/>
      <c r="GKK131" s="1"/>
      <c r="GKO131" s="18"/>
      <c r="GKP131" s="1"/>
      <c r="GKQ131" s="1"/>
      <c r="GKS131" s="1"/>
      <c r="GKW131" s="18"/>
      <c r="GKX131" s="1"/>
      <c r="GKY131" s="1"/>
      <c r="GLA131" s="1"/>
      <c r="GLE131" s="18"/>
      <c r="GLF131" s="1"/>
      <c r="GLG131" s="1"/>
      <c r="GLI131" s="1"/>
      <c r="GLM131" s="18"/>
      <c r="GLN131" s="1"/>
      <c r="GLO131" s="1"/>
      <c r="GLQ131" s="1"/>
      <c r="GLU131" s="18"/>
      <c r="GLV131" s="1"/>
      <c r="GLW131" s="1"/>
      <c r="GLY131" s="1"/>
      <c r="GMC131" s="18"/>
      <c r="GMD131" s="1"/>
      <c r="GME131" s="1"/>
      <c r="GMG131" s="1"/>
      <c r="GMK131" s="18"/>
      <c r="GML131" s="1"/>
      <c r="GMM131" s="1"/>
      <c r="GMO131" s="1"/>
      <c r="GMS131" s="18"/>
      <c r="GMT131" s="1"/>
      <c r="GMU131" s="1"/>
      <c r="GMW131" s="1"/>
      <c r="GNA131" s="18"/>
      <c r="GNB131" s="1"/>
      <c r="GNC131" s="1"/>
      <c r="GNE131" s="1"/>
      <c r="GNI131" s="18"/>
      <c r="GNJ131" s="1"/>
      <c r="GNK131" s="1"/>
      <c r="GNM131" s="1"/>
      <c r="GNQ131" s="18"/>
      <c r="GNR131" s="1"/>
      <c r="GNS131" s="1"/>
      <c r="GNU131" s="1"/>
      <c r="GNY131" s="18"/>
      <c r="GNZ131" s="1"/>
      <c r="GOA131" s="1"/>
      <c r="GOC131" s="1"/>
      <c r="GOG131" s="18"/>
      <c r="GOH131" s="1"/>
      <c r="GOI131" s="1"/>
      <c r="GOK131" s="1"/>
      <c r="GOO131" s="18"/>
      <c r="GOP131" s="1"/>
      <c r="GOQ131" s="1"/>
      <c r="GOS131" s="1"/>
      <c r="GOW131" s="18"/>
      <c r="GOX131" s="1"/>
      <c r="GOY131" s="1"/>
      <c r="GPA131" s="1"/>
      <c r="GPE131" s="18"/>
      <c r="GPF131" s="1"/>
      <c r="GPG131" s="1"/>
      <c r="GPI131" s="1"/>
      <c r="GPM131" s="18"/>
      <c r="GPN131" s="1"/>
      <c r="GPO131" s="1"/>
      <c r="GPQ131" s="1"/>
      <c r="GPU131" s="18"/>
      <c r="GPV131" s="1"/>
      <c r="GPW131" s="1"/>
      <c r="GPY131" s="1"/>
      <c r="GQC131" s="18"/>
      <c r="GQD131" s="1"/>
      <c r="GQE131" s="1"/>
      <c r="GQG131" s="1"/>
      <c r="GQK131" s="18"/>
      <c r="GQL131" s="1"/>
      <c r="GQM131" s="1"/>
      <c r="GQO131" s="1"/>
      <c r="GQS131" s="18"/>
      <c r="GQT131" s="1"/>
      <c r="GQU131" s="1"/>
      <c r="GQW131" s="1"/>
      <c r="GRA131" s="18"/>
      <c r="GRB131" s="1"/>
      <c r="GRC131" s="1"/>
      <c r="GRE131" s="1"/>
      <c r="GRI131" s="18"/>
      <c r="GRJ131" s="1"/>
      <c r="GRK131" s="1"/>
      <c r="GRM131" s="1"/>
      <c r="GRQ131" s="18"/>
      <c r="GRR131" s="1"/>
      <c r="GRS131" s="1"/>
      <c r="GRU131" s="1"/>
      <c r="GRY131" s="18"/>
      <c r="GRZ131" s="1"/>
      <c r="GSA131" s="1"/>
      <c r="GSC131" s="1"/>
      <c r="GSG131" s="18"/>
      <c r="GSH131" s="1"/>
      <c r="GSI131" s="1"/>
      <c r="GSK131" s="1"/>
      <c r="GSO131" s="18"/>
      <c r="GSP131" s="1"/>
      <c r="GSQ131" s="1"/>
      <c r="GSS131" s="1"/>
      <c r="GSW131" s="18"/>
      <c r="GSX131" s="1"/>
      <c r="GSY131" s="1"/>
      <c r="GTA131" s="1"/>
      <c r="GTE131" s="18"/>
      <c r="GTF131" s="1"/>
      <c r="GTG131" s="1"/>
      <c r="GTI131" s="1"/>
      <c r="GTM131" s="18"/>
      <c r="GTN131" s="1"/>
      <c r="GTO131" s="1"/>
      <c r="GTQ131" s="1"/>
      <c r="GTU131" s="18"/>
      <c r="GTV131" s="1"/>
      <c r="GTW131" s="1"/>
      <c r="GTY131" s="1"/>
      <c r="GUC131" s="18"/>
      <c r="GUD131" s="1"/>
      <c r="GUE131" s="1"/>
      <c r="GUG131" s="1"/>
      <c r="GUK131" s="18"/>
      <c r="GUL131" s="1"/>
      <c r="GUM131" s="1"/>
      <c r="GUO131" s="1"/>
      <c r="GUS131" s="18"/>
      <c r="GUT131" s="1"/>
      <c r="GUU131" s="1"/>
      <c r="GUW131" s="1"/>
      <c r="GVA131" s="18"/>
      <c r="GVB131" s="1"/>
      <c r="GVC131" s="1"/>
      <c r="GVE131" s="1"/>
      <c r="GVI131" s="18"/>
      <c r="GVJ131" s="1"/>
      <c r="GVK131" s="1"/>
      <c r="GVM131" s="1"/>
      <c r="GVQ131" s="18"/>
      <c r="GVR131" s="1"/>
      <c r="GVS131" s="1"/>
      <c r="GVU131" s="1"/>
      <c r="GVY131" s="18"/>
      <c r="GVZ131" s="1"/>
      <c r="GWA131" s="1"/>
      <c r="GWC131" s="1"/>
      <c r="GWG131" s="18"/>
      <c r="GWH131" s="1"/>
      <c r="GWI131" s="1"/>
      <c r="GWK131" s="1"/>
      <c r="GWO131" s="18"/>
      <c r="GWP131" s="1"/>
      <c r="GWQ131" s="1"/>
      <c r="GWS131" s="1"/>
      <c r="GWW131" s="18"/>
      <c r="GWX131" s="1"/>
      <c r="GWY131" s="1"/>
      <c r="GXA131" s="1"/>
      <c r="GXE131" s="18"/>
      <c r="GXF131" s="1"/>
      <c r="GXG131" s="1"/>
      <c r="GXI131" s="1"/>
      <c r="GXM131" s="18"/>
      <c r="GXN131" s="1"/>
      <c r="GXO131" s="1"/>
      <c r="GXQ131" s="1"/>
      <c r="GXU131" s="18"/>
      <c r="GXV131" s="1"/>
      <c r="GXW131" s="1"/>
      <c r="GXY131" s="1"/>
      <c r="GYC131" s="18"/>
      <c r="GYD131" s="1"/>
      <c r="GYE131" s="1"/>
      <c r="GYG131" s="1"/>
      <c r="GYK131" s="18"/>
      <c r="GYL131" s="1"/>
      <c r="GYM131" s="1"/>
      <c r="GYO131" s="1"/>
      <c r="GYS131" s="18"/>
      <c r="GYT131" s="1"/>
      <c r="GYU131" s="1"/>
      <c r="GYW131" s="1"/>
      <c r="GZA131" s="18"/>
      <c r="GZB131" s="1"/>
      <c r="GZC131" s="1"/>
      <c r="GZE131" s="1"/>
      <c r="GZI131" s="18"/>
      <c r="GZJ131" s="1"/>
      <c r="GZK131" s="1"/>
      <c r="GZM131" s="1"/>
      <c r="GZQ131" s="18"/>
      <c r="GZR131" s="1"/>
      <c r="GZS131" s="1"/>
      <c r="GZU131" s="1"/>
      <c r="GZY131" s="18"/>
      <c r="GZZ131" s="1"/>
      <c r="HAA131" s="1"/>
      <c r="HAC131" s="1"/>
      <c r="HAG131" s="18"/>
      <c r="HAH131" s="1"/>
      <c r="HAI131" s="1"/>
      <c r="HAK131" s="1"/>
      <c r="HAO131" s="18"/>
      <c r="HAP131" s="1"/>
      <c r="HAQ131" s="1"/>
      <c r="HAS131" s="1"/>
      <c r="HAW131" s="18"/>
      <c r="HAX131" s="1"/>
      <c r="HAY131" s="1"/>
      <c r="HBA131" s="1"/>
      <c r="HBE131" s="18"/>
      <c r="HBF131" s="1"/>
      <c r="HBG131" s="1"/>
      <c r="HBI131" s="1"/>
      <c r="HBM131" s="18"/>
      <c r="HBN131" s="1"/>
      <c r="HBO131" s="1"/>
      <c r="HBQ131" s="1"/>
      <c r="HBU131" s="18"/>
      <c r="HBV131" s="1"/>
      <c r="HBW131" s="1"/>
      <c r="HBY131" s="1"/>
      <c r="HCC131" s="18"/>
      <c r="HCD131" s="1"/>
      <c r="HCE131" s="1"/>
      <c r="HCG131" s="1"/>
      <c r="HCK131" s="18"/>
      <c r="HCL131" s="1"/>
      <c r="HCM131" s="1"/>
      <c r="HCO131" s="1"/>
      <c r="HCS131" s="18"/>
      <c r="HCT131" s="1"/>
      <c r="HCU131" s="1"/>
      <c r="HCW131" s="1"/>
      <c r="HDA131" s="18"/>
      <c r="HDB131" s="1"/>
      <c r="HDC131" s="1"/>
      <c r="HDE131" s="1"/>
      <c r="HDI131" s="18"/>
      <c r="HDJ131" s="1"/>
      <c r="HDK131" s="1"/>
      <c r="HDM131" s="1"/>
      <c r="HDQ131" s="18"/>
      <c r="HDR131" s="1"/>
      <c r="HDS131" s="1"/>
      <c r="HDU131" s="1"/>
      <c r="HDY131" s="18"/>
      <c r="HDZ131" s="1"/>
      <c r="HEA131" s="1"/>
      <c r="HEC131" s="1"/>
      <c r="HEG131" s="18"/>
      <c r="HEH131" s="1"/>
      <c r="HEI131" s="1"/>
      <c r="HEK131" s="1"/>
      <c r="HEO131" s="18"/>
      <c r="HEP131" s="1"/>
      <c r="HEQ131" s="1"/>
      <c r="HES131" s="1"/>
      <c r="HEW131" s="18"/>
      <c r="HEX131" s="1"/>
      <c r="HEY131" s="1"/>
      <c r="HFA131" s="1"/>
      <c r="HFE131" s="18"/>
      <c r="HFF131" s="1"/>
      <c r="HFG131" s="1"/>
      <c r="HFI131" s="1"/>
      <c r="HFM131" s="18"/>
      <c r="HFN131" s="1"/>
      <c r="HFO131" s="1"/>
      <c r="HFQ131" s="1"/>
      <c r="HFU131" s="18"/>
      <c r="HFV131" s="1"/>
      <c r="HFW131" s="1"/>
      <c r="HFY131" s="1"/>
      <c r="HGC131" s="18"/>
      <c r="HGD131" s="1"/>
      <c r="HGE131" s="1"/>
      <c r="HGG131" s="1"/>
      <c r="HGK131" s="18"/>
      <c r="HGL131" s="1"/>
      <c r="HGM131" s="1"/>
      <c r="HGO131" s="1"/>
      <c r="HGS131" s="18"/>
      <c r="HGT131" s="1"/>
      <c r="HGU131" s="1"/>
      <c r="HGW131" s="1"/>
      <c r="HHA131" s="18"/>
      <c r="HHB131" s="1"/>
      <c r="HHC131" s="1"/>
      <c r="HHE131" s="1"/>
      <c r="HHI131" s="18"/>
      <c r="HHJ131" s="1"/>
      <c r="HHK131" s="1"/>
      <c r="HHM131" s="1"/>
      <c r="HHQ131" s="18"/>
      <c r="HHR131" s="1"/>
      <c r="HHS131" s="1"/>
      <c r="HHU131" s="1"/>
      <c r="HHY131" s="18"/>
      <c r="HHZ131" s="1"/>
      <c r="HIA131" s="1"/>
      <c r="HIC131" s="1"/>
      <c r="HIG131" s="18"/>
      <c r="HIH131" s="1"/>
      <c r="HII131" s="1"/>
      <c r="HIK131" s="1"/>
      <c r="HIO131" s="18"/>
      <c r="HIP131" s="1"/>
      <c r="HIQ131" s="1"/>
      <c r="HIS131" s="1"/>
      <c r="HIW131" s="18"/>
      <c r="HIX131" s="1"/>
      <c r="HIY131" s="1"/>
      <c r="HJA131" s="1"/>
      <c r="HJE131" s="18"/>
      <c r="HJF131" s="1"/>
      <c r="HJG131" s="1"/>
      <c r="HJI131" s="1"/>
      <c r="HJM131" s="18"/>
      <c r="HJN131" s="1"/>
      <c r="HJO131" s="1"/>
      <c r="HJQ131" s="1"/>
      <c r="HJU131" s="18"/>
      <c r="HJV131" s="1"/>
      <c r="HJW131" s="1"/>
      <c r="HJY131" s="1"/>
      <c r="HKC131" s="18"/>
      <c r="HKD131" s="1"/>
      <c r="HKE131" s="1"/>
      <c r="HKG131" s="1"/>
      <c r="HKK131" s="18"/>
      <c r="HKL131" s="1"/>
      <c r="HKM131" s="1"/>
      <c r="HKO131" s="1"/>
      <c r="HKS131" s="18"/>
      <c r="HKT131" s="1"/>
      <c r="HKU131" s="1"/>
      <c r="HKW131" s="1"/>
      <c r="HLA131" s="18"/>
      <c r="HLB131" s="1"/>
      <c r="HLC131" s="1"/>
      <c r="HLE131" s="1"/>
      <c r="HLI131" s="18"/>
      <c r="HLJ131" s="1"/>
      <c r="HLK131" s="1"/>
      <c r="HLM131" s="1"/>
      <c r="HLQ131" s="18"/>
      <c r="HLR131" s="1"/>
      <c r="HLS131" s="1"/>
      <c r="HLU131" s="1"/>
      <c r="HLY131" s="18"/>
      <c r="HLZ131" s="1"/>
      <c r="HMA131" s="1"/>
      <c r="HMC131" s="1"/>
      <c r="HMG131" s="18"/>
      <c r="HMH131" s="1"/>
      <c r="HMI131" s="1"/>
      <c r="HMK131" s="1"/>
      <c r="HMO131" s="18"/>
      <c r="HMP131" s="1"/>
      <c r="HMQ131" s="1"/>
      <c r="HMS131" s="1"/>
      <c r="HMW131" s="18"/>
      <c r="HMX131" s="1"/>
      <c r="HMY131" s="1"/>
      <c r="HNA131" s="1"/>
      <c r="HNE131" s="18"/>
      <c r="HNF131" s="1"/>
      <c r="HNG131" s="1"/>
      <c r="HNI131" s="1"/>
      <c r="HNM131" s="18"/>
      <c r="HNN131" s="1"/>
      <c r="HNO131" s="1"/>
      <c r="HNQ131" s="1"/>
      <c r="HNU131" s="18"/>
      <c r="HNV131" s="1"/>
      <c r="HNW131" s="1"/>
      <c r="HNY131" s="1"/>
      <c r="HOC131" s="18"/>
      <c r="HOD131" s="1"/>
      <c r="HOE131" s="1"/>
      <c r="HOG131" s="1"/>
      <c r="HOK131" s="18"/>
      <c r="HOL131" s="1"/>
      <c r="HOM131" s="1"/>
      <c r="HOO131" s="1"/>
      <c r="HOS131" s="18"/>
      <c r="HOT131" s="1"/>
      <c r="HOU131" s="1"/>
      <c r="HOW131" s="1"/>
      <c r="HPA131" s="18"/>
      <c r="HPB131" s="1"/>
      <c r="HPC131" s="1"/>
      <c r="HPE131" s="1"/>
      <c r="HPI131" s="18"/>
      <c r="HPJ131" s="1"/>
      <c r="HPK131" s="1"/>
      <c r="HPM131" s="1"/>
      <c r="HPQ131" s="18"/>
      <c r="HPR131" s="1"/>
      <c r="HPS131" s="1"/>
      <c r="HPU131" s="1"/>
      <c r="HPY131" s="18"/>
      <c r="HPZ131" s="1"/>
      <c r="HQA131" s="1"/>
      <c r="HQC131" s="1"/>
      <c r="HQG131" s="18"/>
      <c r="HQH131" s="1"/>
      <c r="HQI131" s="1"/>
      <c r="HQK131" s="1"/>
      <c r="HQO131" s="18"/>
      <c r="HQP131" s="1"/>
      <c r="HQQ131" s="1"/>
      <c r="HQS131" s="1"/>
      <c r="HQW131" s="18"/>
      <c r="HQX131" s="1"/>
      <c r="HQY131" s="1"/>
      <c r="HRA131" s="1"/>
      <c r="HRE131" s="18"/>
      <c r="HRF131" s="1"/>
      <c r="HRG131" s="1"/>
      <c r="HRI131" s="1"/>
      <c r="HRM131" s="18"/>
      <c r="HRN131" s="1"/>
      <c r="HRO131" s="1"/>
      <c r="HRQ131" s="1"/>
      <c r="HRU131" s="18"/>
      <c r="HRV131" s="1"/>
      <c r="HRW131" s="1"/>
      <c r="HRY131" s="1"/>
      <c r="HSC131" s="18"/>
      <c r="HSD131" s="1"/>
      <c r="HSE131" s="1"/>
      <c r="HSG131" s="1"/>
      <c r="HSK131" s="18"/>
      <c r="HSL131" s="1"/>
      <c r="HSM131" s="1"/>
      <c r="HSO131" s="1"/>
      <c r="HSS131" s="18"/>
      <c r="HST131" s="1"/>
      <c r="HSU131" s="1"/>
      <c r="HSW131" s="1"/>
      <c r="HTA131" s="18"/>
      <c r="HTB131" s="1"/>
      <c r="HTC131" s="1"/>
      <c r="HTE131" s="1"/>
      <c r="HTI131" s="18"/>
      <c r="HTJ131" s="1"/>
      <c r="HTK131" s="1"/>
      <c r="HTM131" s="1"/>
      <c r="HTQ131" s="18"/>
      <c r="HTR131" s="1"/>
      <c r="HTS131" s="1"/>
      <c r="HTU131" s="1"/>
      <c r="HTY131" s="18"/>
      <c r="HTZ131" s="1"/>
      <c r="HUA131" s="1"/>
      <c r="HUC131" s="1"/>
      <c r="HUG131" s="18"/>
      <c r="HUH131" s="1"/>
      <c r="HUI131" s="1"/>
      <c r="HUK131" s="1"/>
      <c r="HUO131" s="18"/>
      <c r="HUP131" s="1"/>
      <c r="HUQ131" s="1"/>
      <c r="HUS131" s="1"/>
      <c r="HUW131" s="18"/>
      <c r="HUX131" s="1"/>
      <c r="HUY131" s="1"/>
      <c r="HVA131" s="1"/>
      <c r="HVE131" s="18"/>
      <c r="HVF131" s="1"/>
      <c r="HVG131" s="1"/>
      <c r="HVI131" s="1"/>
      <c r="HVM131" s="18"/>
      <c r="HVN131" s="1"/>
      <c r="HVO131" s="1"/>
      <c r="HVQ131" s="1"/>
      <c r="HVU131" s="18"/>
      <c r="HVV131" s="1"/>
      <c r="HVW131" s="1"/>
      <c r="HVY131" s="1"/>
      <c r="HWC131" s="18"/>
      <c r="HWD131" s="1"/>
      <c r="HWE131" s="1"/>
      <c r="HWG131" s="1"/>
      <c r="HWK131" s="18"/>
      <c r="HWL131" s="1"/>
      <c r="HWM131" s="1"/>
      <c r="HWO131" s="1"/>
      <c r="HWS131" s="18"/>
      <c r="HWT131" s="1"/>
      <c r="HWU131" s="1"/>
      <c r="HWW131" s="1"/>
      <c r="HXA131" s="18"/>
      <c r="HXB131" s="1"/>
      <c r="HXC131" s="1"/>
      <c r="HXE131" s="1"/>
      <c r="HXI131" s="18"/>
      <c r="HXJ131" s="1"/>
      <c r="HXK131" s="1"/>
      <c r="HXM131" s="1"/>
      <c r="HXQ131" s="18"/>
      <c r="HXR131" s="1"/>
      <c r="HXS131" s="1"/>
      <c r="HXU131" s="1"/>
      <c r="HXY131" s="18"/>
      <c r="HXZ131" s="1"/>
      <c r="HYA131" s="1"/>
      <c r="HYC131" s="1"/>
      <c r="HYG131" s="18"/>
      <c r="HYH131" s="1"/>
      <c r="HYI131" s="1"/>
      <c r="HYK131" s="1"/>
      <c r="HYO131" s="18"/>
      <c r="HYP131" s="1"/>
      <c r="HYQ131" s="1"/>
      <c r="HYS131" s="1"/>
      <c r="HYW131" s="18"/>
      <c r="HYX131" s="1"/>
      <c r="HYY131" s="1"/>
      <c r="HZA131" s="1"/>
      <c r="HZE131" s="18"/>
      <c r="HZF131" s="1"/>
      <c r="HZG131" s="1"/>
      <c r="HZI131" s="1"/>
      <c r="HZM131" s="18"/>
      <c r="HZN131" s="1"/>
      <c r="HZO131" s="1"/>
      <c r="HZQ131" s="1"/>
      <c r="HZU131" s="18"/>
      <c r="HZV131" s="1"/>
      <c r="HZW131" s="1"/>
      <c r="HZY131" s="1"/>
      <c r="IAC131" s="18"/>
      <c r="IAD131" s="1"/>
      <c r="IAE131" s="1"/>
      <c r="IAG131" s="1"/>
      <c r="IAK131" s="18"/>
      <c r="IAL131" s="1"/>
      <c r="IAM131" s="1"/>
      <c r="IAO131" s="1"/>
      <c r="IAS131" s="18"/>
      <c r="IAT131" s="1"/>
      <c r="IAU131" s="1"/>
      <c r="IAW131" s="1"/>
      <c r="IBA131" s="18"/>
      <c r="IBB131" s="1"/>
      <c r="IBC131" s="1"/>
      <c r="IBE131" s="1"/>
      <c r="IBI131" s="18"/>
      <c r="IBJ131" s="1"/>
      <c r="IBK131" s="1"/>
      <c r="IBM131" s="1"/>
      <c r="IBQ131" s="18"/>
      <c r="IBR131" s="1"/>
      <c r="IBS131" s="1"/>
      <c r="IBU131" s="1"/>
      <c r="IBY131" s="18"/>
      <c r="IBZ131" s="1"/>
      <c r="ICA131" s="1"/>
      <c r="ICC131" s="1"/>
      <c r="ICG131" s="18"/>
      <c r="ICH131" s="1"/>
      <c r="ICI131" s="1"/>
      <c r="ICK131" s="1"/>
      <c r="ICO131" s="18"/>
      <c r="ICP131" s="1"/>
      <c r="ICQ131" s="1"/>
      <c r="ICS131" s="1"/>
      <c r="ICW131" s="18"/>
      <c r="ICX131" s="1"/>
      <c r="ICY131" s="1"/>
      <c r="IDA131" s="1"/>
      <c r="IDE131" s="18"/>
      <c r="IDF131" s="1"/>
      <c r="IDG131" s="1"/>
      <c r="IDI131" s="1"/>
      <c r="IDM131" s="18"/>
      <c r="IDN131" s="1"/>
      <c r="IDO131" s="1"/>
      <c r="IDQ131" s="1"/>
      <c r="IDU131" s="18"/>
      <c r="IDV131" s="1"/>
      <c r="IDW131" s="1"/>
      <c r="IDY131" s="1"/>
      <c r="IEC131" s="18"/>
      <c r="IED131" s="1"/>
      <c r="IEE131" s="1"/>
      <c r="IEG131" s="1"/>
      <c r="IEK131" s="18"/>
      <c r="IEL131" s="1"/>
      <c r="IEM131" s="1"/>
      <c r="IEO131" s="1"/>
      <c r="IES131" s="18"/>
      <c r="IET131" s="1"/>
      <c r="IEU131" s="1"/>
      <c r="IEW131" s="1"/>
      <c r="IFA131" s="18"/>
      <c r="IFB131" s="1"/>
      <c r="IFC131" s="1"/>
      <c r="IFE131" s="1"/>
      <c r="IFI131" s="18"/>
      <c r="IFJ131" s="1"/>
      <c r="IFK131" s="1"/>
      <c r="IFM131" s="1"/>
      <c r="IFQ131" s="18"/>
      <c r="IFR131" s="1"/>
      <c r="IFS131" s="1"/>
      <c r="IFU131" s="1"/>
      <c r="IFY131" s="18"/>
      <c r="IFZ131" s="1"/>
      <c r="IGA131" s="1"/>
      <c r="IGC131" s="1"/>
      <c r="IGG131" s="18"/>
      <c r="IGH131" s="1"/>
      <c r="IGI131" s="1"/>
      <c r="IGK131" s="1"/>
      <c r="IGO131" s="18"/>
      <c r="IGP131" s="1"/>
      <c r="IGQ131" s="1"/>
      <c r="IGS131" s="1"/>
      <c r="IGW131" s="18"/>
      <c r="IGX131" s="1"/>
      <c r="IGY131" s="1"/>
      <c r="IHA131" s="1"/>
      <c r="IHE131" s="18"/>
      <c r="IHF131" s="1"/>
      <c r="IHG131" s="1"/>
      <c r="IHI131" s="1"/>
      <c r="IHM131" s="18"/>
      <c r="IHN131" s="1"/>
      <c r="IHO131" s="1"/>
      <c r="IHQ131" s="1"/>
      <c r="IHU131" s="18"/>
      <c r="IHV131" s="1"/>
      <c r="IHW131" s="1"/>
      <c r="IHY131" s="1"/>
      <c r="IIC131" s="18"/>
      <c r="IID131" s="1"/>
      <c r="IIE131" s="1"/>
      <c r="IIG131" s="1"/>
      <c r="IIK131" s="18"/>
      <c r="IIL131" s="1"/>
      <c r="IIM131" s="1"/>
      <c r="IIO131" s="1"/>
      <c r="IIS131" s="18"/>
      <c r="IIT131" s="1"/>
      <c r="IIU131" s="1"/>
      <c r="IIW131" s="1"/>
      <c r="IJA131" s="18"/>
      <c r="IJB131" s="1"/>
      <c r="IJC131" s="1"/>
      <c r="IJE131" s="1"/>
      <c r="IJI131" s="18"/>
      <c r="IJJ131" s="1"/>
      <c r="IJK131" s="1"/>
      <c r="IJM131" s="1"/>
      <c r="IJQ131" s="18"/>
      <c r="IJR131" s="1"/>
      <c r="IJS131" s="1"/>
      <c r="IJU131" s="1"/>
      <c r="IJY131" s="18"/>
      <c r="IJZ131" s="1"/>
      <c r="IKA131" s="1"/>
      <c r="IKC131" s="1"/>
      <c r="IKG131" s="18"/>
      <c r="IKH131" s="1"/>
      <c r="IKI131" s="1"/>
      <c r="IKK131" s="1"/>
      <c r="IKO131" s="18"/>
      <c r="IKP131" s="1"/>
      <c r="IKQ131" s="1"/>
      <c r="IKS131" s="1"/>
      <c r="IKW131" s="18"/>
      <c r="IKX131" s="1"/>
      <c r="IKY131" s="1"/>
      <c r="ILA131" s="1"/>
      <c r="ILE131" s="18"/>
      <c r="ILF131" s="1"/>
      <c r="ILG131" s="1"/>
      <c r="ILI131" s="1"/>
      <c r="ILM131" s="18"/>
      <c r="ILN131" s="1"/>
      <c r="ILO131" s="1"/>
      <c r="ILQ131" s="1"/>
      <c r="ILU131" s="18"/>
      <c r="ILV131" s="1"/>
      <c r="ILW131" s="1"/>
      <c r="ILY131" s="1"/>
      <c r="IMC131" s="18"/>
      <c r="IMD131" s="1"/>
      <c r="IME131" s="1"/>
      <c r="IMG131" s="1"/>
      <c r="IMK131" s="18"/>
      <c r="IML131" s="1"/>
      <c r="IMM131" s="1"/>
      <c r="IMO131" s="1"/>
      <c r="IMS131" s="18"/>
      <c r="IMT131" s="1"/>
      <c r="IMU131" s="1"/>
      <c r="IMW131" s="1"/>
      <c r="INA131" s="18"/>
      <c r="INB131" s="1"/>
      <c r="INC131" s="1"/>
      <c r="INE131" s="1"/>
      <c r="INI131" s="18"/>
      <c r="INJ131" s="1"/>
      <c r="INK131" s="1"/>
      <c r="INM131" s="1"/>
      <c r="INQ131" s="18"/>
      <c r="INR131" s="1"/>
      <c r="INS131" s="1"/>
      <c r="INU131" s="1"/>
      <c r="INY131" s="18"/>
      <c r="INZ131" s="1"/>
      <c r="IOA131" s="1"/>
      <c r="IOC131" s="1"/>
      <c r="IOG131" s="18"/>
      <c r="IOH131" s="1"/>
      <c r="IOI131" s="1"/>
      <c r="IOK131" s="1"/>
      <c r="IOO131" s="18"/>
      <c r="IOP131" s="1"/>
      <c r="IOQ131" s="1"/>
      <c r="IOS131" s="1"/>
      <c r="IOW131" s="18"/>
      <c r="IOX131" s="1"/>
      <c r="IOY131" s="1"/>
      <c r="IPA131" s="1"/>
      <c r="IPE131" s="18"/>
      <c r="IPF131" s="1"/>
      <c r="IPG131" s="1"/>
      <c r="IPI131" s="1"/>
      <c r="IPM131" s="18"/>
      <c r="IPN131" s="1"/>
      <c r="IPO131" s="1"/>
      <c r="IPQ131" s="1"/>
      <c r="IPU131" s="18"/>
      <c r="IPV131" s="1"/>
      <c r="IPW131" s="1"/>
      <c r="IPY131" s="1"/>
      <c r="IQC131" s="18"/>
      <c r="IQD131" s="1"/>
      <c r="IQE131" s="1"/>
      <c r="IQG131" s="1"/>
      <c r="IQK131" s="18"/>
      <c r="IQL131" s="1"/>
      <c r="IQM131" s="1"/>
      <c r="IQO131" s="1"/>
      <c r="IQS131" s="18"/>
      <c r="IQT131" s="1"/>
      <c r="IQU131" s="1"/>
      <c r="IQW131" s="1"/>
      <c r="IRA131" s="18"/>
      <c r="IRB131" s="1"/>
      <c r="IRC131" s="1"/>
      <c r="IRE131" s="1"/>
      <c r="IRI131" s="18"/>
      <c r="IRJ131" s="1"/>
      <c r="IRK131" s="1"/>
      <c r="IRM131" s="1"/>
      <c r="IRQ131" s="18"/>
      <c r="IRR131" s="1"/>
      <c r="IRS131" s="1"/>
      <c r="IRU131" s="1"/>
      <c r="IRY131" s="18"/>
      <c r="IRZ131" s="1"/>
      <c r="ISA131" s="1"/>
      <c r="ISC131" s="1"/>
      <c r="ISG131" s="18"/>
      <c r="ISH131" s="1"/>
      <c r="ISI131" s="1"/>
      <c r="ISK131" s="1"/>
      <c r="ISO131" s="18"/>
      <c r="ISP131" s="1"/>
      <c r="ISQ131" s="1"/>
      <c r="ISS131" s="1"/>
      <c r="ISW131" s="18"/>
      <c r="ISX131" s="1"/>
      <c r="ISY131" s="1"/>
      <c r="ITA131" s="1"/>
      <c r="ITE131" s="18"/>
      <c r="ITF131" s="1"/>
      <c r="ITG131" s="1"/>
      <c r="ITI131" s="1"/>
      <c r="ITM131" s="18"/>
      <c r="ITN131" s="1"/>
      <c r="ITO131" s="1"/>
      <c r="ITQ131" s="1"/>
      <c r="ITU131" s="18"/>
      <c r="ITV131" s="1"/>
      <c r="ITW131" s="1"/>
      <c r="ITY131" s="1"/>
      <c r="IUC131" s="18"/>
      <c r="IUD131" s="1"/>
      <c r="IUE131" s="1"/>
      <c r="IUG131" s="1"/>
      <c r="IUK131" s="18"/>
      <c r="IUL131" s="1"/>
      <c r="IUM131" s="1"/>
      <c r="IUO131" s="1"/>
      <c r="IUS131" s="18"/>
      <c r="IUT131" s="1"/>
      <c r="IUU131" s="1"/>
      <c r="IUW131" s="1"/>
      <c r="IVA131" s="18"/>
      <c r="IVB131" s="1"/>
      <c r="IVC131" s="1"/>
      <c r="IVE131" s="1"/>
      <c r="IVI131" s="18"/>
      <c r="IVJ131" s="1"/>
      <c r="IVK131" s="1"/>
      <c r="IVM131" s="1"/>
      <c r="IVQ131" s="18"/>
      <c r="IVR131" s="1"/>
      <c r="IVS131" s="1"/>
      <c r="IVU131" s="1"/>
      <c r="IVY131" s="18"/>
      <c r="IVZ131" s="1"/>
      <c r="IWA131" s="1"/>
      <c r="IWC131" s="1"/>
      <c r="IWG131" s="18"/>
      <c r="IWH131" s="1"/>
      <c r="IWI131" s="1"/>
      <c r="IWK131" s="1"/>
      <c r="IWO131" s="18"/>
      <c r="IWP131" s="1"/>
      <c r="IWQ131" s="1"/>
      <c r="IWS131" s="1"/>
      <c r="IWW131" s="18"/>
      <c r="IWX131" s="1"/>
      <c r="IWY131" s="1"/>
      <c r="IXA131" s="1"/>
      <c r="IXE131" s="18"/>
      <c r="IXF131" s="1"/>
      <c r="IXG131" s="1"/>
      <c r="IXI131" s="1"/>
      <c r="IXM131" s="18"/>
      <c r="IXN131" s="1"/>
      <c r="IXO131" s="1"/>
      <c r="IXQ131" s="1"/>
      <c r="IXU131" s="18"/>
      <c r="IXV131" s="1"/>
      <c r="IXW131" s="1"/>
      <c r="IXY131" s="1"/>
      <c r="IYC131" s="18"/>
      <c r="IYD131" s="1"/>
      <c r="IYE131" s="1"/>
      <c r="IYG131" s="1"/>
      <c r="IYK131" s="18"/>
      <c r="IYL131" s="1"/>
      <c r="IYM131" s="1"/>
      <c r="IYO131" s="1"/>
      <c r="IYS131" s="18"/>
      <c r="IYT131" s="1"/>
      <c r="IYU131" s="1"/>
      <c r="IYW131" s="1"/>
      <c r="IZA131" s="18"/>
      <c r="IZB131" s="1"/>
      <c r="IZC131" s="1"/>
      <c r="IZE131" s="1"/>
      <c r="IZI131" s="18"/>
      <c r="IZJ131" s="1"/>
      <c r="IZK131" s="1"/>
      <c r="IZM131" s="1"/>
      <c r="IZQ131" s="18"/>
      <c r="IZR131" s="1"/>
      <c r="IZS131" s="1"/>
      <c r="IZU131" s="1"/>
      <c r="IZY131" s="18"/>
      <c r="IZZ131" s="1"/>
      <c r="JAA131" s="1"/>
      <c r="JAC131" s="1"/>
      <c r="JAG131" s="18"/>
      <c r="JAH131" s="1"/>
      <c r="JAI131" s="1"/>
      <c r="JAK131" s="1"/>
      <c r="JAO131" s="18"/>
      <c r="JAP131" s="1"/>
      <c r="JAQ131" s="1"/>
      <c r="JAS131" s="1"/>
      <c r="JAW131" s="18"/>
      <c r="JAX131" s="1"/>
      <c r="JAY131" s="1"/>
      <c r="JBA131" s="1"/>
      <c r="JBE131" s="18"/>
      <c r="JBF131" s="1"/>
      <c r="JBG131" s="1"/>
      <c r="JBI131" s="1"/>
      <c r="JBM131" s="18"/>
      <c r="JBN131" s="1"/>
      <c r="JBO131" s="1"/>
      <c r="JBQ131" s="1"/>
      <c r="JBU131" s="18"/>
      <c r="JBV131" s="1"/>
      <c r="JBW131" s="1"/>
      <c r="JBY131" s="1"/>
      <c r="JCC131" s="18"/>
      <c r="JCD131" s="1"/>
      <c r="JCE131" s="1"/>
      <c r="JCG131" s="1"/>
      <c r="JCK131" s="18"/>
      <c r="JCL131" s="1"/>
      <c r="JCM131" s="1"/>
      <c r="JCO131" s="1"/>
      <c r="JCS131" s="18"/>
      <c r="JCT131" s="1"/>
      <c r="JCU131" s="1"/>
      <c r="JCW131" s="1"/>
      <c r="JDA131" s="18"/>
      <c r="JDB131" s="1"/>
      <c r="JDC131" s="1"/>
      <c r="JDE131" s="1"/>
      <c r="JDI131" s="18"/>
      <c r="JDJ131" s="1"/>
      <c r="JDK131" s="1"/>
      <c r="JDM131" s="1"/>
      <c r="JDQ131" s="18"/>
      <c r="JDR131" s="1"/>
      <c r="JDS131" s="1"/>
      <c r="JDU131" s="1"/>
      <c r="JDY131" s="18"/>
      <c r="JDZ131" s="1"/>
      <c r="JEA131" s="1"/>
      <c r="JEC131" s="1"/>
      <c r="JEG131" s="18"/>
      <c r="JEH131" s="1"/>
      <c r="JEI131" s="1"/>
      <c r="JEK131" s="1"/>
      <c r="JEO131" s="18"/>
      <c r="JEP131" s="1"/>
      <c r="JEQ131" s="1"/>
      <c r="JES131" s="1"/>
      <c r="JEW131" s="18"/>
      <c r="JEX131" s="1"/>
      <c r="JEY131" s="1"/>
      <c r="JFA131" s="1"/>
      <c r="JFE131" s="18"/>
      <c r="JFF131" s="1"/>
      <c r="JFG131" s="1"/>
      <c r="JFI131" s="1"/>
      <c r="JFM131" s="18"/>
      <c r="JFN131" s="1"/>
      <c r="JFO131" s="1"/>
      <c r="JFQ131" s="1"/>
      <c r="JFU131" s="18"/>
      <c r="JFV131" s="1"/>
      <c r="JFW131" s="1"/>
      <c r="JFY131" s="1"/>
      <c r="JGC131" s="18"/>
      <c r="JGD131" s="1"/>
      <c r="JGE131" s="1"/>
      <c r="JGG131" s="1"/>
      <c r="JGK131" s="18"/>
      <c r="JGL131" s="1"/>
      <c r="JGM131" s="1"/>
      <c r="JGO131" s="1"/>
      <c r="JGS131" s="18"/>
      <c r="JGT131" s="1"/>
      <c r="JGU131" s="1"/>
      <c r="JGW131" s="1"/>
      <c r="JHA131" s="18"/>
      <c r="JHB131" s="1"/>
      <c r="JHC131" s="1"/>
      <c r="JHE131" s="1"/>
      <c r="JHI131" s="18"/>
      <c r="JHJ131" s="1"/>
      <c r="JHK131" s="1"/>
      <c r="JHM131" s="1"/>
      <c r="JHQ131" s="18"/>
      <c r="JHR131" s="1"/>
      <c r="JHS131" s="1"/>
      <c r="JHU131" s="1"/>
      <c r="JHY131" s="18"/>
      <c r="JHZ131" s="1"/>
      <c r="JIA131" s="1"/>
      <c r="JIC131" s="1"/>
      <c r="JIG131" s="18"/>
      <c r="JIH131" s="1"/>
      <c r="JII131" s="1"/>
      <c r="JIK131" s="1"/>
      <c r="JIO131" s="18"/>
      <c r="JIP131" s="1"/>
      <c r="JIQ131" s="1"/>
      <c r="JIS131" s="1"/>
      <c r="JIW131" s="18"/>
      <c r="JIX131" s="1"/>
      <c r="JIY131" s="1"/>
      <c r="JJA131" s="1"/>
      <c r="JJE131" s="18"/>
      <c r="JJF131" s="1"/>
      <c r="JJG131" s="1"/>
      <c r="JJI131" s="1"/>
      <c r="JJM131" s="18"/>
      <c r="JJN131" s="1"/>
      <c r="JJO131" s="1"/>
      <c r="JJQ131" s="1"/>
      <c r="JJU131" s="18"/>
      <c r="JJV131" s="1"/>
      <c r="JJW131" s="1"/>
      <c r="JJY131" s="1"/>
      <c r="JKC131" s="18"/>
      <c r="JKD131" s="1"/>
      <c r="JKE131" s="1"/>
      <c r="JKG131" s="1"/>
      <c r="JKK131" s="18"/>
      <c r="JKL131" s="1"/>
      <c r="JKM131" s="1"/>
      <c r="JKO131" s="1"/>
      <c r="JKS131" s="18"/>
      <c r="JKT131" s="1"/>
      <c r="JKU131" s="1"/>
      <c r="JKW131" s="1"/>
      <c r="JLA131" s="18"/>
      <c r="JLB131" s="1"/>
      <c r="JLC131" s="1"/>
      <c r="JLE131" s="1"/>
      <c r="JLI131" s="18"/>
      <c r="JLJ131" s="1"/>
      <c r="JLK131" s="1"/>
      <c r="JLM131" s="1"/>
      <c r="JLQ131" s="18"/>
      <c r="JLR131" s="1"/>
      <c r="JLS131" s="1"/>
      <c r="JLU131" s="1"/>
      <c r="JLY131" s="18"/>
      <c r="JLZ131" s="1"/>
      <c r="JMA131" s="1"/>
      <c r="JMC131" s="1"/>
      <c r="JMG131" s="18"/>
      <c r="JMH131" s="1"/>
      <c r="JMI131" s="1"/>
      <c r="JMK131" s="1"/>
      <c r="JMO131" s="18"/>
      <c r="JMP131" s="1"/>
      <c r="JMQ131" s="1"/>
      <c r="JMS131" s="1"/>
      <c r="JMW131" s="18"/>
      <c r="JMX131" s="1"/>
      <c r="JMY131" s="1"/>
      <c r="JNA131" s="1"/>
      <c r="JNE131" s="18"/>
      <c r="JNF131" s="1"/>
      <c r="JNG131" s="1"/>
      <c r="JNI131" s="1"/>
      <c r="JNM131" s="18"/>
      <c r="JNN131" s="1"/>
      <c r="JNO131" s="1"/>
      <c r="JNQ131" s="1"/>
      <c r="JNU131" s="18"/>
      <c r="JNV131" s="1"/>
      <c r="JNW131" s="1"/>
      <c r="JNY131" s="1"/>
      <c r="JOC131" s="18"/>
      <c r="JOD131" s="1"/>
      <c r="JOE131" s="1"/>
      <c r="JOG131" s="1"/>
      <c r="JOK131" s="18"/>
      <c r="JOL131" s="1"/>
      <c r="JOM131" s="1"/>
      <c r="JOO131" s="1"/>
      <c r="JOS131" s="18"/>
      <c r="JOT131" s="1"/>
      <c r="JOU131" s="1"/>
      <c r="JOW131" s="1"/>
      <c r="JPA131" s="18"/>
      <c r="JPB131" s="1"/>
      <c r="JPC131" s="1"/>
      <c r="JPE131" s="1"/>
      <c r="JPI131" s="18"/>
      <c r="JPJ131" s="1"/>
      <c r="JPK131" s="1"/>
      <c r="JPM131" s="1"/>
      <c r="JPQ131" s="18"/>
      <c r="JPR131" s="1"/>
      <c r="JPS131" s="1"/>
      <c r="JPU131" s="1"/>
      <c r="JPY131" s="18"/>
      <c r="JPZ131" s="1"/>
      <c r="JQA131" s="1"/>
      <c r="JQC131" s="1"/>
      <c r="JQG131" s="18"/>
      <c r="JQH131" s="1"/>
      <c r="JQI131" s="1"/>
      <c r="JQK131" s="1"/>
      <c r="JQO131" s="18"/>
      <c r="JQP131" s="1"/>
      <c r="JQQ131" s="1"/>
      <c r="JQS131" s="1"/>
      <c r="JQW131" s="18"/>
      <c r="JQX131" s="1"/>
      <c r="JQY131" s="1"/>
      <c r="JRA131" s="1"/>
      <c r="JRE131" s="18"/>
      <c r="JRF131" s="1"/>
      <c r="JRG131" s="1"/>
      <c r="JRI131" s="1"/>
      <c r="JRM131" s="18"/>
      <c r="JRN131" s="1"/>
      <c r="JRO131" s="1"/>
      <c r="JRQ131" s="1"/>
      <c r="JRU131" s="18"/>
      <c r="JRV131" s="1"/>
      <c r="JRW131" s="1"/>
      <c r="JRY131" s="1"/>
      <c r="JSC131" s="18"/>
      <c r="JSD131" s="1"/>
      <c r="JSE131" s="1"/>
      <c r="JSG131" s="1"/>
      <c r="JSK131" s="18"/>
      <c r="JSL131" s="1"/>
      <c r="JSM131" s="1"/>
      <c r="JSO131" s="1"/>
      <c r="JSS131" s="18"/>
      <c r="JST131" s="1"/>
      <c r="JSU131" s="1"/>
      <c r="JSW131" s="1"/>
      <c r="JTA131" s="18"/>
      <c r="JTB131" s="1"/>
      <c r="JTC131" s="1"/>
      <c r="JTE131" s="1"/>
      <c r="JTI131" s="18"/>
      <c r="JTJ131" s="1"/>
      <c r="JTK131" s="1"/>
      <c r="JTM131" s="1"/>
      <c r="JTQ131" s="18"/>
      <c r="JTR131" s="1"/>
      <c r="JTS131" s="1"/>
      <c r="JTU131" s="1"/>
      <c r="JTY131" s="18"/>
      <c r="JTZ131" s="1"/>
      <c r="JUA131" s="1"/>
      <c r="JUC131" s="1"/>
      <c r="JUG131" s="18"/>
      <c r="JUH131" s="1"/>
      <c r="JUI131" s="1"/>
      <c r="JUK131" s="1"/>
      <c r="JUO131" s="18"/>
      <c r="JUP131" s="1"/>
      <c r="JUQ131" s="1"/>
      <c r="JUS131" s="1"/>
      <c r="JUW131" s="18"/>
      <c r="JUX131" s="1"/>
      <c r="JUY131" s="1"/>
      <c r="JVA131" s="1"/>
      <c r="JVE131" s="18"/>
      <c r="JVF131" s="1"/>
      <c r="JVG131" s="1"/>
      <c r="JVI131" s="1"/>
      <c r="JVM131" s="18"/>
      <c r="JVN131" s="1"/>
      <c r="JVO131" s="1"/>
      <c r="JVQ131" s="1"/>
      <c r="JVU131" s="18"/>
      <c r="JVV131" s="1"/>
      <c r="JVW131" s="1"/>
      <c r="JVY131" s="1"/>
      <c r="JWC131" s="18"/>
      <c r="JWD131" s="1"/>
      <c r="JWE131" s="1"/>
      <c r="JWG131" s="1"/>
      <c r="JWK131" s="18"/>
      <c r="JWL131" s="1"/>
      <c r="JWM131" s="1"/>
      <c r="JWO131" s="1"/>
      <c r="JWS131" s="18"/>
      <c r="JWT131" s="1"/>
      <c r="JWU131" s="1"/>
      <c r="JWW131" s="1"/>
      <c r="JXA131" s="18"/>
      <c r="JXB131" s="1"/>
      <c r="JXC131" s="1"/>
      <c r="JXE131" s="1"/>
      <c r="JXI131" s="18"/>
      <c r="JXJ131" s="1"/>
      <c r="JXK131" s="1"/>
      <c r="JXM131" s="1"/>
      <c r="JXQ131" s="18"/>
      <c r="JXR131" s="1"/>
      <c r="JXS131" s="1"/>
      <c r="JXU131" s="1"/>
      <c r="JXY131" s="18"/>
      <c r="JXZ131" s="1"/>
      <c r="JYA131" s="1"/>
      <c r="JYC131" s="1"/>
      <c r="JYG131" s="18"/>
      <c r="JYH131" s="1"/>
      <c r="JYI131" s="1"/>
      <c r="JYK131" s="1"/>
      <c r="JYO131" s="18"/>
      <c r="JYP131" s="1"/>
      <c r="JYQ131" s="1"/>
      <c r="JYS131" s="1"/>
      <c r="JYW131" s="18"/>
      <c r="JYX131" s="1"/>
      <c r="JYY131" s="1"/>
      <c r="JZA131" s="1"/>
      <c r="JZE131" s="18"/>
      <c r="JZF131" s="1"/>
      <c r="JZG131" s="1"/>
      <c r="JZI131" s="1"/>
      <c r="JZM131" s="18"/>
      <c r="JZN131" s="1"/>
      <c r="JZO131" s="1"/>
      <c r="JZQ131" s="1"/>
      <c r="JZU131" s="18"/>
      <c r="JZV131" s="1"/>
      <c r="JZW131" s="1"/>
      <c r="JZY131" s="1"/>
      <c r="KAC131" s="18"/>
      <c r="KAD131" s="1"/>
      <c r="KAE131" s="1"/>
      <c r="KAG131" s="1"/>
      <c r="KAK131" s="18"/>
      <c r="KAL131" s="1"/>
      <c r="KAM131" s="1"/>
      <c r="KAO131" s="1"/>
      <c r="KAS131" s="18"/>
      <c r="KAT131" s="1"/>
      <c r="KAU131" s="1"/>
      <c r="KAW131" s="1"/>
      <c r="KBA131" s="18"/>
      <c r="KBB131" s="1"/>
      <c r="KBC131" s="1"/>
      <c r="KBE131" s="1"/>
      <c r="KBI131" s="18"/>
      <c r="KBJ131" s="1"/>
      <c r="KBK131" s="1"/>
      <c r="KBM131" s="1"/>
      <c r="KBQ131" s="18"/>
      <c r="KBR131" s="1"/>
      <c r="KBS131" s="1"/>
      <c r="KBU131" s="1"/>
      <c r="KBY131" s="18"/>
      <c r="KBZ131" s="1"/>
      <c r="KCA131" s="1"/>
      <c r="KCC131" s="1"/>
      <c r="KCG131" s="18"/>
      <c r="KCH131" s="1"/>
      <c r="KCI131" s="1"/>
      <c r="KCK131" s="1"/>
      <c r="KCO131" s="18"/>
      <c r="KCP131" s="1"/>
      <c r="KCQ131" s="1"/>
      <c r="KCS131" s="1"/>
      <c r="KCW131" s="18"/>
      <c r="KCX131" s="1"/>
      <c r="KCY131" s="1"/>
      <c r="KDA131" s="1"/>
      <c r="KDE131" s="18"/>
      <c r="KDF131" s="1"/>
      <c r="KDG131" s="1"/>
      <c r="KDI131" s="1"/>
      <c r="KDM131" s="18"/>
      <c r="KDN131" s="1"/>
      <c r="KDO131" s="1"/>
      <c r="KDQ131" s="1"/>
      <c r="KDU131" s="18"/>
      <c r="KDV131" s="1"/>
      <c r="KDW131" s="1"/>
      <c r="KDY131" s="1"/>
      <c r="KEC131" s="18"/>
      <c r="KED131" s="1"/>
      <c r="KEE131" s="1"/>
      <c r="KEG131" s="1"/>
      <c r="KEK131" s="18"/>
      <c r="KEL131" s="1"/>
      <c r="KEM131" s="1"/>
      <c r="KEO131" s="1"/>
      <c r="KES131" s="18"/>
      <c r="KET131" s="1"/>
      <c r="KEU131" s="1"/>
      <c r="KEW131" s="1"/>
      <c r="KFA131" s="18"/>
      <c r="KFB131" s="1"/>
      <c r="KFC131" s="1"/>
      <c r="KFE131" s="1"/>
      <c r="KFI131" s="18"/>
      <c r="KFJ131" s="1"/>
      <c r="KFK131" s="1"/>
      <c r="KFM131" s="1"/>
      <c r="KFQ131" s="18"/>
      <c r="KFR131" s="1"/>
      <c r="KFS131" s="1"/>
      <c r="KFU131" s="1"/>
      <c r="KFY131" s="18"/>
      <c r="KFZ131" s="1"/>
      <c r="KGA131" s="1"/>
      <c r="KGC131" s="1"/>
      <c r="KGG131" s="18"/>
      <c r="KGH131" s="1"/>
      <c r="KGI131" s="1"/>
      <c r="KGK131" s="1"/>
      <c r="KGO131" s="18"/>
      <c r="KGP131" s="1"/>
      <c r="KGQ131" s="1"/>
      <c r="KGS131" s="1"/>
      <c r="KGW131" s="18"/>
      <c r="KGX131" s="1"/>
      <c r="KGY131" s="1"/>
      <c r="KHA131" s="1"/>
      <c r="KHE131" s="18"/>
      <c r="KHF131" s="1"/>
      <c r="KHG131" s="1"/>
      <c r="KHI131" s="1"/>
      <c r="KHM131" s="18"/>
      <c r="KHN131" s="1"/>
      <c r="KHO131" s="1"/>
      <c r="KHQ131" s="1"/>
      <c r="KHU131" s="18"/>
      <c r="KHV131" s="1"/>
      <c r="KHW131" s="1"/>
      <c r="KHY131" s="1"/>
      <c r="KIC131" s="18"/>
      <c r="KID131" s="1"/>
      <c r="KIE131" s="1"/>
      <c r="KIG131" s="1"/>
      <c r="KIK131" s="18"/>
      <c r="KIL131" s="1"/>
      <c r="KIM131" s="1"/>
      <c r="KIO131" s="1"/>
      <c r="KIS131" s="18"/>
      <c r="KIT131" s="1"/>
      <c r="KIU131" s="1"/>
      <c r="KIW131" s="1"/>
      <c r="KJA131" s="18"/>
      <c r="KJB131" s="1"/>
      <c r="KJC131" s="1"/>
      <c r="KJE131" s="1"/>
      <c r="KJI131" s="18"/>
      <c r="KJJ131" s="1"/>
      <c r="KJK131" s="1"/>
      <c r="KJM131" s="1"/>
      <c r="KJQ131" s="18"/>
      <c r="KJR131" s="1"/>
      <c r="KJS131" s="1"/>
      <c r="KJU131" s="1"/>
      <c r="KJY131" s="18"/>
      <c r="KJZ131" s="1"/>
      <c r="KKA131" s="1"/>
      <c r="KKC131" s="1"/>
      <c r="KKG131" s="18"/>
      <c r="KKH131" s="1"/>
      <c r="KKI131" s="1"/>
      <c r="KKK131" s="1"/>
      <c r="KKO131" s="18"/>
      <c r="KKP131" s="1"/>
      <c r="KKQ131" s="1"/>
      <c r="KKS131" s="1"/>
      <c r="KKW131" s="18"/>
      <c r="KKX131" s="1"/>
      <c r="KKY131" s="1"/>
      <c r="KLA131" s="1"/>
      <c r="KLE131" s="18"/>
      <c r="KLF131" s="1"/>
      <c r="KLG131" s="1"/>
      <c r="KLI131" s="1"/>
      <c r="KLM131" s="18"/>
      <c r="KLN131" s="1"/>
      <c r="KLO131" s="1"/>
      <c r="KLQ131" s="1"/>
      <c r="KLU131" s="18"/>
      <c r="KLV131" s="1"/>
      <c r="KLW131" s="1"/>
      <c r="KLY131" s="1"/>
      <c r="KMC131" s="18"/>
      <c r="KMD131" s="1"/>
      <c r="KME131" s="1"/>
      <c r="KMG131" s="1"/>
      <c r="KMK131" s="18"/>
      <c r="KML131" s="1"/>
      <c r="KMM131" s="1"/>
      <c r="KMO131" s="1"/>
      <c r="KMS131" s="18"/>
      <c r="KMT131" s="1"/>
      <c r="KMU131" s="1"/>
      <c r="KMW131" s="1"/>
      <c r="KNA131" s="18"/>
      <c r="KNB131" s="1"/>
      <c r="KNC131" s="1"/>
      <c r="KNE131" s="1"/>
      <c r="KNI131" s="18"/>
      <c r="KNJ131" s="1"/>
      <c r="KNK131" s="1"/>
      <c r="KNM131" s="1"/>
      <c r="KNQ131" s="18"/>
      <c r="KNR131" s="1"/>
      <c r="KNS131" s="1"/>
      <c r="KNU131" s="1"/>
      <c r="KNY131" s="18"/>
      <c r="KNZ131" s="1"/>
      <c r="KOA131" s="1"/>
      <c r="KOC131" s="1"/>
      <c r="KOG131" s="18"/>
      <c r="KOH131" s="1"/>
      <c r="KOI131" s="1"/>
      <c r="KOK131" s="1"/>
      <c r="KOO131" s="18"/>
      <c r="KOP131" s="1"/>
      <c r="KOQ131" s="1"/>
      <c r="KOS131" s="1"/>
      <c r="KOW131" s="18"/>
      <c r="KOX131" s="1"/>
      <c r="KOY131" s="1"/>
      <c r="KPA131" s="1"/>
      <c r="KPE131" s="18"/>
      <c r="KPF131" s="1"/>
      <c r="KPG131" s="1"/>
      <c r="KPI131" s="1"/>
      <c r="KPM131" s="18"/>
      <c r="KPN131" s="1"/>
      <c r="KPO131" s="1"/>
      <c r="KPQ131" s="1"/>
      <c r="KPU131" s="18"/>
      <c r="KPV131" s="1"/>
      <c r="KPW131" s="1"/>
      <c r="KPY131" s="1"/>
      <c r="KQC131" s="18"/>
      <c r="KQD131" s="1"/>
      <c r="KQE131" s="1"/>
      <c r="KQG131" s="1"/>
      <c r="KQK131" s="18"/>
      <c r="KQL131" s="1"/>
      <c r="KQM131" s="1"/>
      <c r="KQO131" s="1"/>
      <c r="KQS131" s="18"/>
      <c r="KQT131" s="1"/>
      <c r="KQU131" s="1"/>
      <c r="KQW131" s="1"/>
      <c r="KRA131" s="18"/>
      <c r="KRB131" s="1"/>
      <c r="KRC131" s="1"/>
      <c r="KRE131" s="1"/>
      <c r="KRI131" s="18"/>
      <c r="KRJ131" s="1"/>
      <c r="KRK131" s="1"/>
      <c r="KRM131" s="1"/>
      <c r="KRQ131" s="18"/>
      <c r="KRR131" s="1"/>
      <c r="KRS131" s="1"/>
      <c r="KRU131" s="1"/>
      <c r="KRY131" s="18"/>
      <c r="KRZ131" s="1"/>
      <c r="KSA131" s="1"/>
      <c r="KSC131" s="1"/>
      <c r="KSG131" s="18"/>
      <c r="KSH131" s="1"/>
      <c r="KSI131" s="1"/>
      <c r="KSK131" s="1"/>
      <c r="KSO131" s="18"/>
      <c r="KSP131" s="1"/>
      <c r="KSQ131" s="1"/>
      <c r="KSS131" s="1"/>
      <c r="KSW131" s="18"/>
      <c r="KSX131" s="1"/>
      <c r="KSY131" s="1"/>
      <c r="KTA131" s="1"/>
      <c r="KTE131" s="18"/>
      <c r="KTF131" s="1"/>
      <c r="KTG131" s="1"/>
      <c r="KTI131" s="1"/>
      <c r="KTM131" s="18"/>
      <c r="KTN131" s="1"/>
      <c r="KTO131" s="1"/>
      <c r="KTQ131" s="1"/>
      <c r="KTU131" s="18"/>
      <c r="KTV131" s="1"/>
      <c r="KTW131" s="1"/>
      <c r="KTY131" s="1"/>
      <c r="KUC131" s="18"/>
      <c r="KUD131" s="1"/>
      <c r="KUE131" s="1"/>
      <c r="KUG131" s="1"/>
      <c r="KUK131" s="18"/>
      <c r="KUL131" s="1"/>
      <c r="KUM131" s="1"/>
      <c r="KUO131" s="1"/>
      <c r="KUS131" s="18"/>
      <c r="KUT131" s="1"/>
      <c r="KUU131" s="1"/>
      <c r="KUW131" s="1"/>
      <c r="KVA131" s="18"/>
      <c r="KVB131" s="1"/>
      <c r="KVC131" s="1"/>
      <c r="KVE131" s="1"/>
      <c r="KVI131" s="18"/>
      <c r="KVJ131" s="1"/>
      <c r="KVK131" s="1"/>
      <c r="KVM131" s="1"/>
      <c r="KVQ131" s="18"/>
      <c r="KVR131" s="1"/>
      <c r="KVS131" s="1"/>
      <c r="KVU131" s="1"/>
      <c r="KVY131" s="18"/>
      <c r="KVZ131" s="1"/>
      <c r="KWA131" s="1"/>
      <c r="KWC131" s="1"/>
      <c r="KWG131" s="18"/>
      <c r="KWH131" s="1"/>
      <c r="KWI131" s="1"/>
      <c r="KWK131" s="1"/>
      <c r="KWO131" s="18"/>
      <c r="KWP131" s="1"/>
      <c r="KWQ131" s="1"/>
      <c r="KWS131" s="1"/>
      <c r="KWW131" s="18"/>
      <c r="KWX131" s="1"/>
      <c r="KWY131" s="1"/>
      <c r="KXA131" s="1"/>
      <c r="KXE131" s="18"/>
      <c r="KXF131" s="1"/>
      <c r="KXG131" s="1"/>
      <c r="KXI131" s="1"/>
      <c r="KXM131" s="18"/>
      <c r="KXN131" s="1"/>
      <c r="KXO131" s="1"/>
      <c r="KXQ131" s="1"/>
      <c r="KXU131" s="18"/>
      <c r="KXV131" s="1"/>
      <c r="KXW131" s="1"/>
      <c r="KXY131" s="1"/>
      <c r="KYC131" s="18"/>
      <c r="KYD131" s="1"/>
      <c r="KYE131" s="1"/>
      <c r="KYG131" s="1"/>
      <c r="KYK131" s="18"/>
      <c r="KYL131" s="1"/>
      <c r="KYM131" s="1"/>
      <c r="KYO131" s="1"/>
      <c r="KYS131" s="18"/>
      <c r="KYT131" s="1"/>
      <c r="KYU131" s="1"/>
      <c r="KYW131" s="1"/>
      <c r="KZA131" s="18"/>
      <c r="KZB131" s="1"/>
      <c r="KZC131" s="1"/>
      <c r="KZE131" s="1"/>
      <c r="KZI131" s="18"/>
      <c r="KZJ131" s="1"/>
      <c r="KZK131" s="1"/>
      <c r="KZM131" s="1"/>
      <c r="KZQ131" s="18"/>
      <c r="KZR131" s="1"/>
      <c r="KZS131" s="1"/>
      <c r="KZU131" s="1"/>
      <c r="KZY131" s="18"/>
      <c r="KZZ131" s="1"/>
      <c r="LAA131" s="1"/>
      <c r="LAC131" s="1"/>
      <c r="LAG131" s="18"/>
      <c r="LAH131" s="1"/>
      <c r="LAI131" s="1"/>
      <c r="LAK131" s="1"/>
      <c r="LAO131" s="18"/>
      <c r="LAP131" s="1"/>
      <c r="LAQ131" s="1"/>
      <c r="LAS131" s="1"/>
      <c r="LAW131" s="18"/>
      <c r="LAX131" s="1"/>
      <c r="LAY131" s="1"/>
      <c r="LBA131" s="1"/>
      <c r="LBE131" s="18"/>
      <c r="LBF131" s="1"/>
      <c r="LBG131" s="1"/>
      <c r="LBI131" s="1"/>
      <c r="LBM131" s="18"/>
      <c r="LBN131" s="1"/>
      <c r="LBO131" s="1"/>
      <c r="LBQ131" s="1"/>
      <c r="LBU131" s="18"/>
      <c r="LBV131" s="1"/>
      <c r="LBW131" s="1"/>
      <c r="LBY131" s="1"/>
      <c r="LCC131" s="18"/>
      <c r="LCD131" s="1"/>
      <c r="LCE131" s="1"/>
      <c r="LCG131" s="1"/>
      <c r="LCK131" s="18"/>
      <c r="LCL131" s="1"/>
      <c r="LCM131" s="1"/>
      <c r="LCO131" s="1"/>
      <c r="LCS131" s="18"/>
      <c r="LCT131" s="1"/>
      <c r="LCU131" s="1"/>
      <c r="LCW131" s="1"/>
      <c r="LDA131" s="18"/>
      <c r="LDB131" s="1"/>
      <c r="LDC131" s="1"/>
      <c r="LDE131" s="1"/>
      <c r="LDI131" s="18"/>
      <c r="LDJ131" s="1"/>
      <c r="LDK131" s="1"/>
      <c r="LDM131" s="1"/>
      <c r="LDQ131" s="18"/>
      <c r="LDR131" s="1"/>
      <c r="LDS131" s="1"/>
      <c r="LDU131" s="1"/>
      <c r="LDY131" s="18"/>
      <c r="LDZ131" s="1"/>
      <c r="LEA131" s="1"/>
      <c r="LEC131" s="1"/>
      <c r="LEG131" s="18"/>
      <c r="LEH131" s="1"/>
      <c r="LEI131" s="1"/>
      <c r="LEK131" s="1"/>
      <c r="LEO131" s="18"/>
      <c r="LEP131" s="1"/>
      <c r="LEQ131" s="1"/>
      <c r="LES131" s="1"/>
      <c r="LEW131" s="18"/>
      <c r="LEX131" s="1"/>
      <c r="LEY131" s="1"/>
      <c r="LFA131" s="1"/>
      <c r="LFE131" s="18"/>
      <c r="LFF131" s="1"/>
      <c r="LFG131" s="1"/>
      <c r="LFI131" s="1"/>
      <c r="LFM131" s="18"/>
      <c r="LFN131" s="1"/>
      <c r="LFO131" s="1"/>
      <c r="LFQ131" s="1"/>
      <c r="LFU131" s="18"/>
      <c r="LFV131" s="1"/>
      <c r="LFW131" s="1"/>
      <c r="LFY131" s="1"/>
      <c r="LGC131" s="18"/>
      <c r="LGD131" s="1"/>
      <c r="LGE131" s="1"/>
      <c r="LGG131" s="1"/>
      <c r="LGK131" s="18"/>
      <c r="LGL131" s="1"/>
      <c r="LGM131" s="1"/>
      <c r="LGO131" s="1"/>
      <c r="LGS131" s="18"/>
      <c r="LGT131" s="1"/>
      <c r="LGU131" s="1"/>
      <c r="LGW131" s="1"/>
      <c r="LHA131" s="18"/>
      <c r="LHB131" s="1"/>
      <c r="LHC131" s="1"/>
      <c r="LHE131" s="1"/>
      <c r="LHI131" s="18"/>
      <c r="LHJ131" s="1"/>
      <c r="LHK131" s="1"/>
      <c r="LHM131" s="1"/>
      <c r="LHQ131" s="18"/>
      <c r="LHR131" s="1"/>
      <c r="LHS131" s="1"/>
      <c r="LHU131" s="1"/>
      <c r="LHY131" s="18"/>
      <c r="LHZ131" s="1"/>
      <c r="LIA131" s="1"/>
      <c r="LIC131" s="1"/>
      <c r="LIG131" s="18"/>
      <c r="LIH131" s="1"/>
      <c r="LII131" s="1"/>
      <c r="LIK131" s="1"/>
      <c r="LIO131" s="18"/>
      <c r="LIP131" s="1"/>
      <c r="LIQ131" s="1"/>
      <c r="LIS131" s="1"/>
      <c r="LIW131" s="18"/>
      <c r="LIX131" s="1"/>
      <c r="LIY131" s="1"/>
      <c r="LJA131" s="1"/>
      <c r="LJE131" s="18"/>
      <c r="LJF131" s="1"/>
      <c r="LJG131" s="1"/>
      <c r="LJI131" s="1"/>
      <c r="LJM131" s="18"/>
      <c r="LJN131" s="1"/>
      <c r="LJO131" s="1"/>
      <c r="LJQ131" s="1"/>
      <c r="LJU131" s="18"/>
      <c r="LJV131" s="1"/>
      <c r="LJW131" s="1"/>
      <c r="LJY131" s="1"/>
      <c r="LKC131" s="18"/>
      <c r="LKD131" s="1"/>
      <c r="LKE131" s="1"/>
      <c r="LKG131" s="1"/>
      <c r="LKK131" s="18"/>
      <c r="LKL131" s="1"/>
      <c r="LKM131" s="1"/>
      <c r="LKO131" s="1"/>
      <c r="LKS131" s="18"/>
      <c r="LKT131" s="1"/>
      <c r="LKU131" s="1"/>
      <c r="LKW131" s="1"/>
      <c r="LLA131" s="18"/>
      <c r="LLB131" s="1"/>
      <c r="LLC131" s="1"/>
      <c r="LLE131" s="1"/>
      <c r="LLI131" s="18"/>
      <c r="LLJ131" s="1"/>
      <c r="LLK131" s="1"/>
      <c r="LLM131" s="1"/>
      <c r="LLQ131" s="18"/>
      <c r="LLR131" s="1"/>
      <c r="LLS131" s="1"/>
      <c r="LLU131" s="1"/>
      <c r="LLY131" s="18"/>
      <c r="LLZ131" s="1"/>
      <c r="LMA131" s="1"/>
      <c r="LMC131" s="1"/>
      <c r="LMG131" s="18"/>
      <c r="LMH131" s="1"/>
      <c r="LMI131" s="1"/>
      <c r="LMK131" s="1"/>
      <c r="LMO131" s="18"/>
      <c r="LMP131" s="1"/>
      <c r="LMQ131" s="1"/>
      <c r="LMS131" s="1"/>
      <c r="LMW131" s="18"/>
      <c r="LMX131" s="1"/>
      <c r="LMY131" s="1"/>
      <c r="LNA131" s="1"/>
      <c r="LNE131" s="18"/>
      <c r="LNF131" s="1"/>
      <c r="LNG131" s="1"/>
      <c r="LNI131" s="1"/>
      <c r="LNM131" s="18"/>
      <c r="LNN131" s="1"/>
      <c r="LNO131" s="1"/>
      <c r="LNQ131" s="1"/>
      <c r="LNU131" s="18"/>
      <c r="LNV131" s="1"/>
      <c r="LNW131" s="1"/>
      <c r="LNY131" s="1"/>
      <c r="LOC131" s="18"/>
      <c r="LOD131" s="1"/>
      <c r="LOE131" s="1"/>
      <c r="LOG131" s="1"/>
      <c r="LOK131" s="18"/>
      <c r="LOL131" s="1"/>
      <c r="LOM131" s="1"/>
      <c r="LOO131" s="1"/>
      <c r="LOS131" s="18"/>
      <c r="LOT131" s="1"/>
      <c r="LOU131" s="1"/>
      <c r="LOW131" s="1"/>
      <c r="LPA131" s="18"/>
      <c r="LPB131" s="1"/>
      <c r="LPC131" s="1"/>
      <c r="LPE131" s="1"/>
      <c r="LPI131" s="18"/>
      <c r="LPJ131" s="1"/>
      <c r="LPK131" s="1"/>
      <c r="LPM131" s="1"/>
      <c r="LPQ131" s="18"/>
      <c r="LPR131" s="1"/>
      <c r="LPS131" s="1"/>
      <c r="LPU131" s="1"/>
      <c r="LPY131" s="18"/>
      <c r="LPZ131" s="1"/>
      <c r="LQA131" s="1"/>
      <c r="LQC131" s="1"/>
      <c r="LQG131" s="18"/>
      <c r="LQH131" s="1"/>
      <c r="LQI131" s="1"/>
      <c r="LQK131" s="1"/>
      <c r="LQO131" s="18"/>
      <c r="LQP131" s="1"/>
      <c r="LQQ131" s="1"/>
      <c r="LQS131" s="1"/>
      <c r="LQW131" s="18"/>
      <c r="LQX131" s="1"/>
      <c r="LQY131" s="1"/>
      <c r="LRA131" s="1"/>
      <c r="LRE131" s="18"/>
      <c r="LRF131" s="1"/>
      <c r="LRG131" s="1"/>
      <c r="LRI131" s="1"/>
      <c r="LRM131" s="18"/>
      <c r="LRN131" s="1"/>
      <c r="LRO131" s="1"/>
      <c r="LRQ131" s="1"/>
      <c r="LRU131" s="18"/>
      <c r="LRV131" s="1"/>
      <c r="LRW131" s="1"/>
      <c r="LRY131" s="1"/>
      <c r="LSC131" s="18"/>
      <c r="LSD131" s="1"/>
      <c r="LSE131" s="1"/>
      <c r="LSG131" s="1"/>
      <c r="LSK131" s="18"/>
      <c r="LSL131" s="1"/>
      <c r="LSM131" s="1"/>
      <c r="LSO131" s="1"/>
      <c r="LSS131" s="18"/>
      <c r="LST131" s="1"/>
      <c r="LSU131" s="1"/>
      <c r="LSW131" s="1"/>
      <c r="LTA131" s="18"/>
      <c r="LTB131" s="1"/>
      <c r="LTC131" s="1"/>
      <c r="LTE131" s="1"/>
      <c r="LTI131" s="18"/>
      <c r="LTJ131" s="1"/>
      <c r="LTK131" s="1"/>
      <c r="LTM131" s="1"/>
      <c r="LTQ131" s="18"/>
      <c r="LTR131" s="1"/>
      <c r="LTS131" s="1"/>
      <c r="LTU131" s="1"/>
      <c r="LTY131" s="18"/>
      <c r="LTZ131" s="1"/>
      <c r="LUA131" s="1"/>
      <c r="LUC131" s="1"/>
      <c r="LUG131" s="18"/>
      <c r="LUH131" s="1"/>
      <c r="LUI131" s="1"/>
      <c r="LUK131" s="1"/>
      <c r="LUO131" s="18"/>
      <c r="LUP131" s="1"/>
      <c r="LUQ131" s="1"/>
      <c r="LUS131" s="1"/>
      <c r="LUW131" s="18"/>
      <c r="LUX131" s="1"/>
      <c r="LUY131" s="1"/>
      <c r="LVA131" s="1"/>
      <c r="LVE131" s="18"/>
      <c r="LVF131" s="1"/>
      <c r="LVG131" s="1"/>
      <c r="LVI131" s="1"/>
      <c r="LVM131" s="18"/>
      <c r="LVN131" s="1"/>
      <c r="LVO131" s="1"/>
      <c r="LVQ131" s="1"/>
      <c r="LVU131" s="18"/>
      <c r="LVV131" s="1"/>
      <c r="LVW131" s="1"/>
      <c r="LVY131" s="1"/>
      <c r="LWC131" s="18"/>
      <c r="LWD131" s="1"/>
      <c r="LWE131" s="1"/>
      <c r="LWG131" s="1"/>
      <c r="LWK131" s="18"/>
      <c r="LWL131" s="1"/>
      <c r="LWM131" s="1"/>
      <c r="LWO131" s="1"/>
      <c r="LWS131" s="18"/>
      <c r="LWT131" s="1"/>
      <c r="LWU131" s="1"/>
      <c r="LWW131" s="1"/>
      <c r="LXA131" s="18"/>
      <c r="LXB131" s="1"/>
      <c r="LXC131" s="1"/>
      <c r="LXE131" s="1"/>
      <c r="LXI131" s="18"/>
      <c r="LXJ131" s="1"/>
      <c r="LXK131" s="1"/>
      <c r="LXM131" s="1"/>
      <c r="LXQ131" s="18"/>
      <c r="LXR131" s="1"/>
      <c r="LXS131" s="1"/>
      <c r="LXU131" s="1"/>
      <c r="LXY131" s="18"/>
      <c r="LXZ131" s="1"/>
      <c r="LYA131" s="1"/>
      <c r="LYC131" s="1"/>
      <c r="LYG131" s="18"/>
      <c r="LYH131" s="1"/>
      <c r="LYI131" s="1"/>
      <c r="LYK131" s="1"/>
      <c r="LYO131" s="18"/>
      <c r="LYP131" s="1"/>
      <c r="LYQ131" s="1"/>
      <c r="LYS131" s="1"/>
      <c r="LYW131" s="18"/>
      <c r="LYX131" s="1"/>
      <c r="LYY131" s="1"/>
      <c r="LZA131" s="1"/>
      <c r="LZE131" s="18"/>
      <c r="LZF131" s="1"/>
      <c r="LZG131" s="1"/>
      <c r="LZI131" s="1"/>
      <c r="LZM131" s="18"/>
      <c r="LZN131" s="1"/>
      <c r="LZO131" s="1"/>
      <c r="LZQ131" s="1"/>
      <c r="LZU131" s="18"/>
      <c r="LZV131" s="1"/>
      <c r="LZW131" s="1"/>
      <c r="LZY131" s="1"/>
      <c r="MAC131" s="18"/>
      <c r="MAD131" s="1"/>
      <c r="MAE131" s="1"/>
      <c r="MAG131" s="1"/>
      <c r="MAK131" s="18"/>
      <c r="MAL131" s="1"/>
      <c r="MAM131" s="1"/>
      <c r="MAO131" s="1"/>
      <c r="MAS131" s="18"/>
      <c r="MAT131" s="1"/>
      <c r="MAU131" s="1"/>
      <c r="MAW131" s="1"/>
      <c r="MBA131" s="18"/>
      <c r="MBB131" s="1"/>
      <c r="MBC131" s="1"/>
      <c r="MBE131" s="1"/>
      <c r="MBI131" s="18"/>
      <c r="MBJ131" s="1"/>
      <c r="MBK131" s="1"/>
      <c r="MBM131" s="1"/>
      <c r="MBQ131" s="18"/>
      <c r="MBR131" s="1"/>
      <c r="MBS131" s="1"/>
      <c r="MBU131" s="1"/>
      <c r="MBY131" s="18"/>
      <c r="MBZ131" s="1"/>
      <c r="MCA131" s="1"/>
      <c r="MCC131" s="1"/>
      <c r="MCG131" s="18"/>
      <c r="MCH131" s="1"/>
      <c r="MCI131" s="1"/>
      <c r="MCK131" s="1"/>
      <c r="MCO131" s="18"/>
      <c r="MCP131" s="1"/>
      <c r="MCQ131" s="1"/>
      <c r="MCS131" s="1"/>
      <c r="MCW131" s="18"/>
      <c r="MCX131" s="1"/>
      <c r="MCY131" s="1"/>
      <c r="MDA131" s="1"/>
      <c r="MDE131" s="18"/>
      <c r="MDF131" s="1"/>
      <c r="MDG131" s="1"/>
      <c r="MDI131" s="1"/>
      <c r="MDM131" s="18"/>
      <c r="MDN131" s="1"/>
      <c r="MDO131" s="1"/>
      <c r="MDQ131" s="1"/>
      <c r="MDU131" s="18"/>
      <c r="MDV131" s="1"/>
      <c r="MDW131" s="1"/>
      <c r="MDY131" s="1"/>
      <c r="MEC131" s="18"/>
      <c r="MED131" s="1"/>
      <c r="MEE131" s="1"/>
      <c r="MEG131" s="1"/>
      <c r="MEK131" s="18"/>
      <c r="MEL131" s="1"/>
      <c r="MEM131" s="1"/>
      <c r="MEO131" s="1"/>
      <c r="MES131" s="18"/>
      <c r="MET131" s="1"/>
      <c r="MEU131" s="1"/>
      <c r="MEW131" s="1"/>
      <c r="MFA131" s="18"/>
      <c r="MFB131" s="1"/>
      <c r="MFC131" s="1"/>
      <c r="MFE131" s="1"/>
      <c r="MFI131" s="18"/>
      <c r="MFJ131" s="1"/>
      <c r="MFK131" s="1"/>
      <c r="MFM131" s="1"/>
      <c r="MFQ131" s="18"/>
      <c r="MFR131" s="1"/>
      <c r="MFS131" s="1"/>
      <c r="MFU131" s="1"/>
      <c r="MFY131" s="18"/>
      <c r="MFZ131" s="1"/>
      <c r="MGA131" s="1"/>
      <c r="MGC131" s="1"/>
      <c r="MGG131" s="18"/>
      <c r="MGH131" s="1"/>
      <c r="MGI131" s="1"/>
      <c r="MGK131" s="1"/>
      <c r="MGO131" s="18"/>
      <c r="MGP131" s="1"/>
      <c r="MGQ131" s="1"/>
      <c r="MGS131" s="1"/>
      <c r="MGW131" s="18"/>
      <c r="MGX131" s="1"/>
      <c r="MGY131" s="1"/>
      <c r="MHA131" s="1"/>
      <c r="MHE131" s="18"/>
      <c r="MHF131" s="1"/>
      <c r="MHG131" s="1"/>
      <c r="MHI131" s="1"/>
      <c r="MHM131" s="18"/>
      <c r="MHN131" s="1"/>
      <c r="MHO131" s="1"/>
      <c r="MHQ131" s="1"/>
      <c r="MHU131" s="18"/>
      <c r="MHV131" s="1"/>
      <c r="MHW131" s="1"/>
      <c r="MHY131" s="1"/>
      <c r="MIC131" s="18"/>
      <c r="MID131" s="1"/>
      <c r="MIE131" s="1"/>
      <c r="MIG131" s="1"/>
      <c r="MIK131" s="18"/>
      <c r="MIL131" s="1"/>
      <c r="MIM131" s="1"/>
      <c r="MIO131" s="1"/>
      <c r="MIS131" s="18"/>
      <c r="MIT131" s="1"/>
      <c r="MIU131" s="1"/>
      <c r="MIW131" s="1"/>
      <c r="MJA131" s="18"/>
      <c r="MJB131" s="1"/>
      <c r="MJC131" s="1"/>
      <c r="MJE131" s="1"/>
      <c r="MJI131" s="18"/>
      <c r="MJJ131" s="1"/>
      <c r="MJK131" s="1"/>
      <c r="MJM131" s="1"/>
      <c r="MJQ131" s="18"/>
      <c r="MJR131" s="1"/>
      <c r="MJS131" s="1"/>
      <c r="MJU131" s="1"/>
      <c r="MJY131" s="18"/>
      <c r="MJZ131" s="1"/>
      <c r="MKA131" s="1"/>
      <c r="MKC131" s="1"/>
      <c r="MKG131" s="18"/>
      <c r="MKH131" s="1"/>
      <c r="MKI131" s="1"/>
      <c r="MKK131" s="1"/>
      <c r="MKO131" s="18"/>
      <c r="MKP131" s="1"/>
      <c r="MKQ131" s="1"/>
      <c r="MKS131" s="1"/>
      <c r="MKW131" s="18"/>
      <c r="MKX131" s="1"/>
      <c r="MKY131" s="1"/>
      <c r="MLA131" s="1"/>
      <c r="MLE131" s="18"/>
      <c r="MLF131" s="1"/>
      <c r="MLG131" s="1"/>
      <c r="MLI131" s="1"/>
      <c r="MLM131" s="18"/>
      <c r="MLN131" s="1"/>
      <c r="MLO131" s="1"/>
      <c r="MLQ131" s="1"/>
      <c r="MLU131" s="18"/>
      <c r="MLV131" s="1"/>
      <c r="MLW131" s="1"/>
      <c r="MLY131" s="1"/>
      <c r="MMC131" s="18"/>
      <c r="MMD131" s="1"/>
      <c r="MME131" s="1"/>
      <c r="MMG131" s="1"/>
      <c r="MMK131" s="18"/>
      <c r="MML131" s="1"/>
      <c r="MMM131" s="1"/>
      <c r="MMO131" s="1"/>
      <c r="MMS131" s="18"/>
      <c r="MMT131" s="1"/>
      <c r="MMU131" s="1"/>
      <c r="MMW131" s="1"/>
      <c r="MNA131" s="18"/>
      <c r="MNB131" s="1"/>
      <c r="MNC131" s="1"/>
      <c r="MNE131" s="1"/>
      <c r="MNI131" s="18"/>
      <c r="MNJ131" s="1"/>
      <c r="MNK131" s="1"/>
      <c r="MNM131" s="1"/>
      <c r="MNQ131" s="18"/>
      <c r="MNR131" s="1"/>
      <c r="MNS131" s="1"/>
      <c r="MNU131" s="1"/>
      <c r="MNY131" s="18"/>
      <c r="MNZ131" s="1"/>
      <c r="MOA131" s="1"/>
      <c r="MOC131" s="1"/>
      <c r="MOG131" s="18"/>
      <c r="MOH131" s="1"/>
      <c r="MOI131" s="1"/>
      <c r="MOK131" s="1"/>
      <c r="MOO131" s="18"/>
      <c r="MOP131" s="1"/>
      <c r="MOQ131" s="1"/>
      <c r="MOS131" s="1"/>
      <c r="MOW131" s="18"/>
      <c r="MOX131" s="1"/>
      <c r="MOY131" s="1"/>
      <c r="MPA131" s="1"/>
      <c r="MPE131" s="18"/>
      <c r="MPF131" s="1"/>
      <c r="MPG131" s="1"/>
      <c r="MPI131" s="1"/>
      <c r="MPM131" s="18"/>
      <c r="MPN131" s="1"/>
      <c r="MPO131" s="1"/>
      <c r="MPQ131" s="1"/>
      <c r="MPU131" s="18"/>
      <c r="MPV131" s="1"/>
      <c r="MPW131" s="1"/>
      <c r="MPY131" s="1"/>
      <c r="MQC131" s="18"/>
      <c r="MQD131" s="1"/>
      <c r="MQE131" s="1"/>
      <c r="MQG131" s="1"/>
      <c r="MQK131" s="18"/>
      <c r="MQL131" s="1"/>
      <c r="MQM131" s="1"/>
      <c r="MQO131" s="1"/>
      <c r="MQS131" s="18"/>
      <c r="MQT131" s="1"/>
      <c r="MQU131" s="1"/>
      <c r="MQW131" s="1"/>
      <c r="MRA131" s="18"/>
      <c r="MRB131" s="1"/>
      <c r="MRC131" s="1"/>
      <c r="MRE131" s="1"/>
      <c r="MRI131" s="18"/>
      <c r="MRJ131" s="1"/>
      <c r="MRK131" s="1"/>
      <c r="MRM131" s="1"/>
      <c r="MRQ131" s="18"/>
      <c r="MRR131" s="1"/>
      <c r="MRS131" s="1"/>
      <c r="MRU131" s="1"/>
      <c r="MRY131" s="18"/>
      <c r="MRZ131" s="1"/>
      <c r="MSA131" s="1"/>
      <c r="MSC131" s="1"/>
      <c r="MSG131" s="18"/>
      <c r="MSH131" s="1"/>
      <c r="MSI131" s="1"/>
      <c r="MSK131" s="1"/>
      <c r="MSO131" s="18"/>
      <c r="MSP131" s="1"/>
      <c r="MSQ131" s="1"/>
      <c r="MSS131" s="1"/>
      <c r="MSW131" s="18"/>
      <c r="MSX131" s="1"/>
      <c r="MSY131" s="1"/>
      <c r="MTA131" s="1"/>
      <c r="MTE131" s="18"/>
      <c r="MTF131" s="1"/>
      <c r="MTG131" s="1"/>
      <c r="MTI131" s="1"/>
      <c r="MTM131" s="18"/>
      <c r="MTN131" s="1"/>
      <c r="MTO131" s="1"/>
      <c r="MTQ131" s="1"/>
      <c r="MTU131" s="18"/>
      <c r="MTV131" s="1"/>
      <c r="MTW131" s="1"/>
      <c r="MTY131" s="1"/>
      <c r="MUC131" s="18"/>
      <c r="MUD131" s="1"/>
      <c r="MUE131" s="1"/>
      <c r="MUG131" s="1"/>
      <c r="MUK131" s="18"/>
      <c r="MUL131" s="1"/>
      <c r="MUM131" s="1"/>
      <c r="MUO131" s="1"/>
      <c r="MUS131" s="18"/>
      <c r="MUT131" s="1"/>
      <c r="MUU131" s="1"/>
      <c r="MUW131" s="1"/>
      <c r="MVA131" s="18"/>
      <c r="MVB131" s="1"/>
      <c r="MVC131" s="1"/>
      <c r="MVE131" s="1"/>
      <c r="MVI131" s="18"/>
      <c r="MVJ131" s="1"/>
      <c r="MVK131" s="1"/>
      <c r="MVM131" s="1"/>
      <c r="MVQ131" s="18"/>
      <c r="MVR131" s="1"/>
      <c r="MVS131" s="1"/>
      <c r="MVU131" s="1"/>
      <c r="MVY131" s="18"/>
      <c r="MVZ131" s="1"/>
      <c r="MWA131" s="1"/>
      <c r="MWC131" s="1"/>
      <c r="MWG131" s="18"/>
      <c r="MWH131" s="1"/>
      <c r="MWI131" s="1"/>
      <c r="MWK131" s="1"/>
      <c r="MWO131" s="18"/>
      <c r="MWP131" s="1"/>
      <c r="MWQ131" s="1"/>
      <c r="MWS131" s="1"/>
      <c r="MWW131" s="18"/>
      <c r="MWX131" s="1"/>
      <c r="MWY131" s="1"/>
      <c r="MXA131" s="1"/>
      <c r="MXE131" s="18"/>
      <c r="MXF131" s="1"/>
      <c r="MXG131" s="1"/>
      <c r="MXI131" s="1"/>
      <c r="MXM131" s="18"/>
      <c r="MXN131" s="1"/>
      <c r="MXO131" s="1"/>
      <c r="MXQ131" s="1"/>
      <c r="MXU131" s="18"/>
      <c r="MXV131" s="1"/>
      <c r="MXW131" s="1"/>
      <c r="MXY131" s="1"/>
      <c r="MYC131" s="18"/>
      <c r="MYD131" s="1"/>
      <c r="MYE131" s="1"/>
      <c r="MYG131" s="1"/>
      <c r="MYK131" s="18"/>
      <c r="MYL131" s="1"/>
      <c r="MYM131" s="1"/>
      <c r="MYO131" s="1"/>
      <c r="MYS131" s="18"/>
      <c r="MYT131" s="1"/>
      <c r="MYU131" s="1"/>
      <c r="MYW131" s="1"/>
      <c r="MZA131" s="18"/>
      <c r="MZB131" s="1"/>
      <c r="MZC131" s="1"/>
      <c r="MZE131" s="1"/>
      <c r="MZI131" s="18"/>
      <c r="MZJ131" s="1"/>
      <c r="MZK131" s="1"/>
      <c r="MZM131" s="1"/>
      <c r="MZQ131" s="18"/>
      <c r="MZR131" s="1"/>
      <c r="MZS131" s="1"/>
      <c r="MZU131" s="1"/>
      <c r="MZY131" s="18"/>
      <c r="MZZ131" s="1"/>
      <c r="NAA131" s="1"/>
      <c r="NAC131" s="1"/>
      <c r="NAG131" s="18"/>
      <c r="NAH131" s="1"/>
      <c r="NAI131" s="1"/>
      <c r="NAK131" s="1"/>
      <c r="NAO131" s="18"/>
      <c r="NAP131" s="1"/>
      <c r="NAQ131" s="1"/>
      <c r="NAS131" s="1"/>
      <c r="NAW131" s="18"/>
      <c r="NAX131" s="1"/>
      <c r="NAY131" s="1"/>
      <c r="NBA131" s="1"/>
      <c r="NBE131" s="18"/>
      <c r="NBF131" s="1"/>
      <c r="NBG131" s="1"/>
      <c r="NBI131" s="1"/>
      <c r="NBM131" s="18"/>
      <c r="NBN131" s="1"/>
      <c r="NBO131" s="1"/>
      <c r="NBQ131" s="1"/>
      <c r="NBU131" s="18"/>
      <c r="NBV131" s="1"/>
      <c r="NBW131" s="1"/>
      <c r="NBY131" s="1"/>
      <c r="NCC131" s="18"/>
      <c r="NCD131" s="1"/>
      <c r="NCE131" s="1"/>
      <c r="NCG131" s="1"/>
      <c r="NCK131" s="18"/>
      <c r="NCL131" s="1"/>
      <c r="NCM131" s="1"/>
      <c r="NCO131" s="1"/>
      <c r="NCS131" s="18"/>
      <c r="NCT131" s="1"/>
      <c r="NCU131" s="1"/>
      <c r="NCW131" s="1"/>
      <c r="NDA131" s="18"/>
      <c r="NDB131" s="1"/>
      <c r="NDC131" s="1"/>
      <c r="NDE131" s="1"/>
      <c r="NDI131" s="18"/>
      <c r="NDJ131" s="1"/>
      <c r="NDK131" s="1"/>
      <c r="NDM131" s="1"/>
      <c r="NDQ131" s="18"/>
      <c r="NDR131" s="1"/>
      <c r="NDS131" s="1"/>
      <c r="NDU131" s="1"/>
      <c r="NDY131" s="18"/>
      <c r="NDZ131" s="1"/>
      <c r="NEA131" s="1"/>
      <c r="NEC131" s="1"/>
      <c r="NEG131" s="18"/>
      <c r="NEH131" s="1"/>
      <c r="NEI131" s="1"/>
      <c r="NEK131" s="1"/>
      <c r="NEO131" s="18"/>
      <c r="NEP131" s="1"/>
      <c r="NEQ131" s="1"/>
      <c r="NES131" s="1"/>
      <c r="NEW131" s="18"/>
      <c r="NEX131" s="1"/>
      <c r="NEY131" s="1"/>
      <c r="NFA131" s="1"/>
      <c r="NFE131" s="18"/>
      <c r="NFF131" s="1"/>
      <c r="NFG131" s="1"/>
      <c r="NFI131" s="1"/>
      <c r="NFM131" s="18"/>
      <c r="NFN131" s="1"/>
      <c r="NFO131" s="1"/>
      <c r="NFQ131" s="1"/>
      <c r="NFU131" s="18"/>
      <c r="NFV131" s="1"/>
      <c r="NFW131" s="1"/>
      <c r="NFY131" s="1"/>
      <c r="NGC131" s="18"/>
      <c r="NGD131" s="1"/>
      <c r="NGE131" s="1"/>
      <c r="NGG131" s="1"/>
      <c r="NGK131" s="18"/>
      <c r="NGL131" s="1"/>
      <c r="NGM131" s="1"/>
      <c r="NGO131" s="1"/>
      <c r="NGS131" s="18"/>
      <c r="NGT131" s="1"/>
      <c r="NGU131" s="1"/>
      <c r="NGW131" s="1"/>
      <c r="NHA131" s="18"/>
      <c r="NHB131" s="1"/>
      <c r="NHC131" s="1"/>
      <c r="NHE131" s="1"/>
      <c r="NHI131" s="18"/>
      <c r="NHJ131" s="1"/>
      <c r="NHK131" s="1"/>
      <c r="NHM131" s="1"/>
      <c r="NHQ131" s="18"/>
      <c r="NHR131" s="1"/>
      <c r="NHS131" s="1"/>
      <c r="NHU131" s="1"/>
      <c r="NHY131" s="18"/>
      <c r="NHZ131" s="1"/>
      <c r="NIA131" s="1"/>
      <c r="NIC131" s="1"/>
      <c r="NIG131" s="18"/>
      <c r="NIH131" s="1"/>
      <c r="NII131" s="1"/>
      <c r="NIK131" s="1"/>
      <c r="NIO131" s="18"/>
      <c r="NIP131" s="1"/>
      <c r="NIQ131" s="1"/>
      <c r="NIS131" s="1"/>
      <c r="NIW131" s="18"/>
      <c r="NIX131" s="1"/>
      <c r="NIY131" s="1"/>
      <c r="NJA131" s="1"/>
      <c r="NJE131" s="18"/>
      <c r="NJF131" s="1"/>
      <c r="NJG131" s="1"/>
      <c r="NJI131" s="1"/>
      <c r="NJM131" s="18"/>
      <c r="NJN131" s="1"/>
      <c r="NJO131" s="1"/>
      <c r="NJQ131" s="1"/>
      <c r="NJU131" s="18"/>
      <c r="NJV131" s="1"/>
      <c r="NJW131" s="1"/>
      <c r="NJY131" s="1"/>
      <c r="NKC131" s="18"/>
      <c r="NKD131" s="1"/>
      <c r="NKE131" s="1"/>
      <c r="NKG131" s="1"/>
      <c r="NKK131" s="18"/>
      <c r="NKL131" s="1"/>
      <c r="NKM131" s="1"/>
      <c r="NKO131" s="1"/>
      <c r="NKS131" s="18"/>
      <c r="NKT131" s="1"/>
      <c r="NKU131" s="1"/>
      <c r="NKW131" s="1"/>
      <c r="NLA131" s="18"/>
      <c r="NLB131" s="1"/>
      <c r="NLC131" s="1"/>
      <c r="NLE131" s="1"/>
      <c r="NLI131" s="18"/>
      <c r="NLJ131" s="1"/>
      <c r="NLK131" s="1"/>
      <c r="NLM131" s="1"/>
      <c r="NLQ131" s="18"/>
      <c r="NLR131" s="1"/>
      <c r="NLS131" s="1"/>
      <c r="NLU131" s="1"/>
      <c r="NLY131" s="18"/>
      <c r="NLZ131" s="1"/>
      <c r="NMA131" s="1"/>
      <c r="NMC131" s="1"/>
      <c r="NMG131" s="18"/>
      <c r="NMH131" s="1"/>
      <c r="NMI131" s="1"/>
      <c r="NMK131" s="1"/>
      <c r="NMO131" s="18"/>
      <c r="NMP131" s="1"/>
      <c r="NMQ131" s="1"/>
      <c r="NMS131" s="1"/>
      <c r="NMW131" s="18"/>
      <c r="NMX131" s="1"/>
      <c r="NMY131" s="1"/>
      <c r="NNA131" s="1"/>
      <c r="NNE131" s="18"/>
      <c r="NNF131" s="1"/>
      <c r="NNG131" s="1"/>
      <c r="NNI131" s="1"/>
      <c r="NNM131" s="18"/>
      <c r="NNN131" s="1"/>
      <c r="NNO131" s="1"/>
      <c r="NNQ131" s="1"/>
      <c r="NNU131" s="18"/>
      <c r="NNV131" s="1"/>
      <c r="NNW131" s="1"/>
      <c r="NNY131" s="1"/>
      <c r="NOC131" s="18"/>
      <c r="NOD131" s="1"/>
      <c r="NOE131" s="1"/>
      <c r="NOG131" s="1"/>
      <c r="NOK131" s="18"/>
      <c r="NOL131" s="1"/>
      <c r="NOM131" s="1"/>
      <c r="NOO131" s="1"/>
      <c r="NOS131" s="18"/>
      <c r="NOT131" s="1"/>
      <c r="NOU131" s="1"/>
      <c r="NOW131" s="1"/>
      <c r="NPA131" s="18"/>
      <c r="NPB131" s="1"/>
      <c r="NPC131" s="1"/>
      <c r="NPE131" s="1"/>
      <c r="NPI131" s="18"/>
      <c r="NPJ131" s="1"/>
      <c r="NPK131" s="1"/>
      <c r="NPM131" s="1"/>
      <c r="NPQ131" s="18"/>
      <c r="NPR131" s="1"/>
      <c r="NPS131" s="1"/>
      <c r="NPU131" s="1"/>
      <c r="NPY131" s="18"/>
      <c r="NPZ131" s="1"/>
      <c r="NQA131" s="1"/>
      <c r="NQC131" s="1"/>
      <c r="NQG131" s="18"/>
      <c r="NQH131" s="1"/>
      <c r="NQI131" s="1"/>
      <c r="NQK131" s="1"/>
      <c r="NQO131" s="18"/>
      <c r="NQP131" s="1"/>
      <c r="NQQ131" s="1"/>
      <c r="NQS131" s="1"/>
      <c r="NQW131" s="18"/>
      <c r="NQX131" s="1"/>
      <c r="NQY131" s="1"/>
      <c r="NRA131" s="1"/>
      <c r="NRE131" s="18"/>
      <c r="NRF131" s="1"/>
      <c r="NRG131" s="1"/>
      <c r="NRI131" s="1"/>
      <c r="NRM131" s="18"/>
      <c r="NRN131" s="1"/>
      <c r="NRO131" s="1"/>
      <c r="NRQ131" s="1"/>
      <c r="NRU131" s="18"/>
      <c r="NRV131" s="1"/>
      <c r="NRW131" s="1"/>
      <c r="NRY131" s="1"/>
      <c r="NSC131" s="18"/>
      <c r="NSD131" s="1"/>
      <c r="NSE131" s="1"/>
      <c r="NSG131" s="1"/>
      <c r="NSK131" s="18"/>
      <c r="NSL131" s="1"/>
      <c r="NSM131" s="1"/>
      <c r="NSO131" s="1"/>
      <c r="NSS131" s="18"/>
      <c r="NST131" s="1"/>
      <c r="NSU131" s="1"/>
      <c r="NSW131" s="1"/>
      <c r="NTA131" s="18"/>
      <c r="NTB131" s="1"/>
      <c r="NTC131" s="1"/>
      <c r="NTE131" s="1"/>
      <c r="NTI131" s="18"/>
      <c r="NTJ131" s="1"/>
      <c r="NTK131" s="1"/>
      <c r="NTM131" s="1"/>
      <c r="NTQ131" s="18"/>
      <c r="NTR131" s="1"/>
      <c r="NTS131" s="1"/>
      <c r="NTU131" s="1"/>
      <c r="NTY131" s="18"/>
      <c r="NTZ131" s="1"/>
      <c r="NUA131" s="1"/>
      <c r="NUC131" s="1"/>
      <c r="NUG131" s="18"/>
      <c r="NUH131" s="1"/>
      <c r="NUI131" s="1"/>
      <c r="NUK131" s="1"/>
      <c r="NUO131" s="18"/>
      <c r="NUP131" s="1"/>
      <c r="NUQ131" s="1"/>
      <c r="NUS131" s="1"/>
      <c r="NUW131" s="18"/>
      <c r="NUX131" s="1"/>
      <c r="NUY131" s="1"/>
      <c r="NVA131" s="1"/>
      <c r="NVE131" s="18"/>
      <c r="NVF131" s="1"/>
      <c r="NVG131" s="1"/>
      <c r="NVI131" s="1"/>
      <c r="NVM131" s="18"/>
      <c r="NVN131" s="1"/>
      <c r="NVO131" s="1"/>
      <c r="NVQ131" s="1"/>
      <c r="NVU131" s="18"/>
      <c r="NVV131" s="1"/>
      <c r="NVW131" s="1"/>
      <c r="NVY131" s="1"/>
      <c r="NWC131" s="18"/>
      <c r="NWD131" s="1"/>
      <c r="NWE131" s="1"/>
      <c r="NWG131" s="1"/>
      <c r="NWK131" s="18"/>
      <c r="NWL131" s="1"/>
      <c r="NWM131" s="1"/>
      <c r="NWO131" s="1"/>
      <c r="NWS131" s="18"/>
      <c r="NWT131" s="1"/>
      <c r="NWU131" s="1"/>
      <c r="NWW131" s="1"/>
      <c r="NXA131" s="18"/>
      <c r="NXB131" s="1"/>
      <c r="NXC131" s="1"/>
      <c r="NXE131" s="1"/>
      <c r="NXI131" s="18"/>
      <c r="NXJ131" s="1"/>
      <c r="NXK131" s="1"/>
      <c r="NXM131" s="1"/>
      <c r="NXQ131" s="18"/>
      <c r="NXR131" s="1"/>
      <c r="NXS131" s="1"/>
      <c r="NXU131" s="1"/>
      <c r="NXY131" s="18"/>
      <c r="NXZ131" s="1"/>
      <c r="NYA131" s="1"/>
      <c r="NYC131" s="1"/>
      <c r="NYG131" s="18"/>
      <c r="NYH131" s="1"/>
      <c r="NYI131" s="1"/>
      <c r="NYK131" s="1"/>
      <c r="NYO131" s="18"/>
      <c r="NYP131" s="1"/>
      <c r="NYQ131" s="1"/>
      <c r="NYS131" s="1"/>
      <c r="NYW131" s="18"/>
      <c r="NYX131" s="1"/>
      <c r="NYY131" s="1"/>
      <c r="NZA131" s="1"/>
      <c r="NZE131" s="18"/>
      <c r="NZF131" s="1"/>
      <c r="NZG131" s="1"/>
      <c r="NZI131" s="1"/>
      <c r="NZM131" s="18"/>
      <c r="NZN131" s="1"/>
      <c r="NZO131" s="1"/>
      <c r="NZQ131" s="1"/>
      <c r="NZU131" s="18"/>
      <c r="NZV131" s="1"/>
      <c r="NZW131" s="1"/>
      <c r="NZY131" s="1"/>
      <c r="OAC131" s="18"/>
      <c r="OAD131" s="1"/>
      <c r="OAE131" s="1"/>
      <c r="OAG131" s="1"/>
      <c r="OAK131" s="18"/>
      <c r="OAL131" s="1"/>
      <c r="OAM131" s="1"/>
      <c r="OAO131" s="1"/>
      <c r="OAS131" s="18"/>
      <c r="OAT131" s="1"/>
      <c r="OAU131" s="1"/>
      <c r="OAW131" s="1"/>
      <c r="OBA131" s="18"/>
      <c r="OBB131" s="1"/>
      <c r="OBC131" s="1"/>
      <c r="OBE131" s="1"/>
      <c r="OBI131" s="18"/>
      <c r="OBJ131" s="1"/>
      <c r="OBK131" s="1"/>
      <c r="OBM131" s="1"/>
      <c r="OBQ131" s="18"/>
      <c r="OBR131" s="1"/>
      <c r="OBS131" s="1"/>
      <c r="OBU131" s="1"/>
      <c r="OBY131" s="18"/>
      <c r="OBZ131" s="1"/>
      <c r="OCA131" s="1"/>
      <c r="OCC131" s="1"/>
      <c r="OCG131" s="18"/>
      <c r="OCH131" s="1"/>
      <c r="OCI131" s="1"/>
      <c r="OCK131" s="1"/>
      <c r="OCO131" s="18"/>
      <c r="OCP131" s="1"/>
      <c r="OCQ131" s="1"/>
      <c r="OCS131" s="1"/>
      <c r="OCW131" s="18"/>
      <c r="OCX131" s="1"/>
      <c r="OCY131" s="1"/>
      <c r="ODA131" s="1"/>
      <c r="ODE131" s="18"/>
      <c r="ODF131" s="1"/>
      <c r="ODG131" s="1"/>
      <c r="ODI131" s="1"/>
      <c r="ODM131" s="18"/>
      <c r="ODN131" s="1"/>
      <c r="ODO131" s="1"/>
      <c r="ODQ131" s="1"/>
      <c r="ODU131" s="18"/>
      <c r="ODV131" s="1"/>
      <c r="ODW131" s="1"/>
      <c r="ODY131" s="1"/>
      <c r="OEC131" s="18"/>
      <c r="OED131" s="1"/>
      <c r="OEE131" s="1"/>
      <c r="OEG131" s="1"/>
      <c r="OEK131" s="18"/>
      <c r="OEL131" s="1"/>
      <c r="OEM131" s="1"/>
      <c r="OEO131" s="1"/>
      <c r="OES131" s="18"/>
      <c r="OET131" s="1"/>
      <c r="OEU131" s="1"/>
      <c r="OEW131" s="1"/>
      <c r="OFA131" s="18"/>
      <c r="OFB131" s="1"/>
      <c r="OFC131" s="1"/>
      <c r="OFE131" s="1"/>
      <c r="OFI131" s="18"/>
      <c r="OFJ131" s="1"/>
      <c r="OFK131" s="1"/>
      <c r="OFM131" s="1"/>
      <c r="OFQ131" s="18"/>
      <c r="OFR131" s="1"/>
      <c r="OFS131" s="1"/>
      <c r="OFU131" s="1"/>
      <c r="OFY131" s="18"/>
      <c r="OFZ131" s="1"/>
      <c r="OGA131" s="1"/>
      <c r="OGC131" s="1"/>
      <c r="OGG131" s="18"/>
      <c r="OGH131" s="1"/>
      <c r="OGI131" s="1"/>
      <c r="OGK131" s="1"/>
      <c r="OGO131" s="18"/>
      <c r="OGP131" s="1"/>
      <c r="OGQ131" s="1"/>
      <c r="OGS131" s="1"/>
      <c r="OGW131" s="18"/>
      <c r="OGX131" s="1"/>
      <c r="OGY131" s="1"/>
      <c r="OHA131" s="1"/>
      <c r="OHE131" s="18"/>
      <c r="OHF131" s="1"/>
      <c r="OHG131" s="1"/>
      <c r="OHI131" s="1"/>
      <c r="OHM131" s="18"/>
      <c r="OHN131" s="1"/>
      <c r="OHO131" s="1"/>
      <c r="OHQ131" s="1"/>
      <c r="OHU131" s="18"/>
      <c r="OHV131" s="1"/>
      <c r="OHW131" s="1"/>
      <c r="OHY131" s="1"/>
      <c r="OIC131" s="18"/>
      <c r="OID131" s="1"/>
      <c r="OIE131" s="1"/>
      <c r="OIG131" s="1"/>
      <c r="OIK131" s="18"/>
      <c r="OIL131" s="1"/>
      <c r="OIM131" s="1"/>
      <c r="OIO131" s="1"/>
      <c r="OIS131" s="18"/>
      <c r="OIT131" s="1"/>
      <c r="OIU131" s="1"/>
      <c r="OIW131" s="1"/>
      <c r="OJA131" s="18"/>
      <c r="OJB131" s="1"/>
      <c r="OJC131" s="1"/>
      <c r="OJE131" s="1"/>
      <c r="OJI131" s="18"/>
      <c r="OJJ131" s="1"/>
      <c r="OJK131" s="1"/>
      <c r="OJM131" s="1"/>
      <c r="OJQ131" s="18"/>
      <c r="OJR131" s="1"/>
      <c r="OJS131" s="1"/>
      <c r="OJU131" s="1"/>
      <c r="OJY131" s="18"/>
      <c r="OJZ131" s="1"/>
      <c r="OKA131" s="1"/>
      <c r="OKC131" s="1"/>
      <c r="OKG131" s="18"/>
      <c r="OKH131" s="1"/>
      <c r="OKI131" s="1"/>
      <c r="OKK131" s="1"/>
      <c r="OKO131" s="18"/>
      <c r="OKP131" s="1"/>
      <c r="OKQ131" s="1"/>
      <c r="OKS131" s="1"/>
      <c r="OKW131" s="18"/>
      <c r="OKX131" s="1"/>
      <c r="OKY131" s="1"/>
      <c r="OLA131" s="1"/>
      <c r="OLE131" s="18"/>
      <c r="OLF131" s="1"/>
      <c r="OLG131" s="1"/>
      <c r="OLI131" s="1"/>
      <c r="OLM131" s="18"/>
      <c r="OLN131" s="1"/>
      <c r="OLO131" s="1"/>
      <c r="OLQ131" s="1"/>
      <c r="OLU131" s="18"/>
      <c r="OLV131" s="1"/>
      <c r="OLW131" s="1"/>
      <c r="OLY131" s="1"/>
      <c r="OMC131" s="18"/>
      <c r="OMD131" s="1"/>
      <c r="OME131" s="1"/>
      <c r="OMG131" s="1"/>
      <c r="OMK131" s="18"/>
      <c r="OML131" s="1"/>
      <c r="OMM131" s="1"/>
      <c r="OMO131" s="1"/>
      <c r="OMS131" s="18"/>
      <c r="OMT131" s="1"/>
      <c r="OMU131" s="1"/>
      <c r="OMW131" s="1"/>
      <c r="ONA131" s="18"/>
      <c r="ONB131" s="1"/>
      <c r="ONC131" s="1"/>
      <c r="ONE131" s="1"/>
      <c r="ONI131" s="18"/>
      <c r="ONJ131" s="1"/>
      <c r="ONK131" s="1"/>
      <c r="ONM131" s="1"/>
      <c r="ONQ131" s="18"/>
      <c r="ONR131" s="1"/>
      <c r="ONS131" s="1"/>
      <c r="ONU131" s="1"/>
      <c r="ONY131" s="18"/>
      <c r="ONZ131" s="1"/>
      <c r="OOA131" s="1"/>
      <c r="OOC131" s="1"/>
      <c r="OOG131" s="18"/>
      <c r="OOH131" s="1"/>
      <c r="OOI131" s="1"/>
      <c r="OOK131" s="1"/>
      <c r="OOO131" s="18"/>
      <c r="OOP131" s="1"/>
      <c r="OOQ131" s="1"/>
      <c r="OOS131" s="1"/>
      <c r="OOW131" s="18"/>
      <c r="OOX131" s="1"/>
      <c r="OOY131" s="1"/>
      <c r="OPA131" s="1"/>
      <c r="OPE131" s="18"/>
      <c r="OPF131" s="1"/>
      <c r="OPG131" s="1"/>
      <c r="OPI131" s="1"/>
      <c r="OPM131" s="18"/>
      <c r="OPN131" s="1"/>
      <c r="OPO131" s="1"/>
      <c r="OPQ131" s="1"/>
      <c r="OPU131" s="18"/>
      <c r="OPV131" s="1"/>
      <c r="OPW131" s="1"/>
      <c r="OPY131" s="1"/>
      <c r="OQC131" s="18"/>
      <c r="OQD131" s="1"/>
      <c r="OQE131" s="1"/>
      <c r="OQG131" s="1"/>
      <c r="OQK131" s="18"/>
      <c r="OQL131" s="1"/>
      <c r="OQM131" s="1"/>
      <c r="OQO131" s="1"/>
      <c r="OQS131" s="18"/>
      <c r="OQT131" s="1"/>
      <c r="OQU131" s="1"/>
      <c r="OQW131" s="1"/>
      <c r="ORA131" s="18"/>
      <c r="ORB131" s="1"/>
      <c r="ORC131" s="1"/>
      <c r="ORE131" s="1"/>
      <c r="ORI131" s="18"/>
      <c r="ORJ131" s="1"/>
      <c r="ORK131" s="1"/>
      <c r="ORM131" s="1"/>
      <c r="ORQ131" s="18"/>
      <c r="ORR131" s="1"/>
      <c r="ORS131" s="1"/>
      <c r="ORU131" s="1"/>
      <c r="ORY131" s="18"/>
      <c r="ORZ131" s="1"/>
      <c r="OSA131" s="1"/>
      <c r="OSC131" s="1"/>
      <c r="OSG131" s="18"/>
      <c r="OSH131" s="1"/>
      <c r="OSI131" s="1"/>
      <c r="OSK131" s="1"/>
      <c r="OSO131" s="18"/>
      <c r="OSP131" s="1"/>
      <c r="OSQ131" s="1"/>
      <c r="OSS131" s="1"/>
      <c r="OSW131" s="18"/>
      <c r="OSX131" s="1"/>
      <c r="OSY131" s="1"/>
      <c r="OTA131" s="1"/>
      <c r="OTE131" s="18"/>
      <c r="OTF131" s="1"/>
      <c r="OTG131" s="1"/>
      <c r="OTI131" s="1"/>
      <c r="OTM131" s="18"/>
      <c r="OTN131" s="1"/>
      <c r="OTO131" s="1"/>
      <c r="OTQ131" s="1"/>
      <c r="OTU131" s="18"/>
      <c r="OTV131" s="1"/>
      <c r="OTW131" s="1"/>
      <c r="OTY131" s="1"/>
      <c r="OUC131" s="18"/>
      <c r="OUD131" s="1"/>
      <c r="OUE131" s="1"/>
      <c r="OUG131" s="1"/>
      <c r="OUK131" s="18"/>
      <c r="OUL131" s="1"/>
      <c r="OUM131" s="1"/>
      <c r="OUO131" s="1"/>
      <c r="OUS131" s="18"/>
      <c r="OUT131" s="1"/>
      <c r="OUU131" s="1"/>
      <c r="OUW131" s="1"/>
      <c r="OVA131" s="18"/>
      <c r="OVB131" s="1"/>
      <c r="OVC131" s="1"/>
      <c r="OVE131" s="1"/>
      <c r="OVI131" s="18"/>
      <c r="OVJ131" s="1"/>
      <c r="OVK131" s="1"/>
      <c r="OVM131" s="1"/>
      <c r="OVQ131" s="18"/>
      <c r="OVR131" s="1"/>
      <c r="OVS131" s="1"/>
      <c r="OVU131" s="1"/>
      <c r="OVY131" s="18"/>
      <c r="OVZ131" s="1"/>
      <c r="OWA131" s="1"/>
      <c r="OWC131" s="1"/>
      <c r="OWG131" s="18"/>
      <c r="OWH131" s="1"/>
      <c r="OWI131" s="1"/>
      <c r="OWK131" s="1"/>
      <c r="OWO131" s="18"/>
      <c r="OWP131" s="1"/>
      <c r="OWQ131" s="1"/>
      <c r="OWS131" s="1"/>
      <c r="OWW131" s="18"/>
      <c r="OWX131" s="1"/>
      <c r="OWY131" s="1"/>
      <c r="OXA131" s="1"/>
      <c r="OXE131" s="18"/>
      <c r="OXF131" s="1"/>
      <c r="OXG131" s="1"/>
      <c r="OXI131" s="1"/>
      <c r="OXM131" s="18"/>
      <c r="OXN131" s="1"/>
      <c r="OXO131" s="1"/>
      <c r="OXQ131" s="1"/>
      <c r="OXU131" s="18"/>
      <c r="OXV131" s="1"/>
      <c r="OXW131" s="1"/>
      <c r="OXY131" s="1"/>
      <c r="OYC131" s="18"/>
      <c r="OYD131" s="1"/>
      <c r="OYE131" s="1"/>
      <c r="OYG131" s="1"/>
      <c r="OYK131" s="18"/>
      <c r="OYL131" s="1"/>
      <c r="OYM131" s="1"/>
      <c r="OYO131" s="1"/>
      <c r="OYS131" s="18"/>
      <c r="OYT131" s="1"/>
      <c r="OYU131" s="1"/>
      <c r="OYW131" s="1"/>
      <c r="OZA131" s="18"/>
      <c r="OZB131" s="1"/>
      <c r="OZC131" s="1"/>
      <c r="OZE131" s="1"/>
      <c r="OZI131" s="18"/>
      <c r="OZJ131" s="1"/>
      <c r="OZK131" s="1"/>
      <c r="OZM131" s="1"/>
      <c r="OZQ131" s="18"/>
      <c r="OZR131" s="1"/>
      <c r="OZS131" s="1"/>
      <c r="OZU131" s="1"/>
      <c r="OZY131" s="18"/>
      <c r="OZZ131" s="1"/>
      <c r="PAA131" s="1"/>
      <c r="PAC131" s="1"/>
      <c r="PAG131" s="18"/>
      <c r="PAH131" s="1"/>
      <c r="PAI131" s="1"/>
      <c r="PAK131" s="1"/>
      <c r="PAO131" s="18"/>
      <c r="PAP131" s="1"/>
      <c r="PAQ131" s="1"/>
      <c r="PAS131" s="1"/>
      <c r="PAW131" s="18"/>
      <c r="PAX131" s="1"/>
      <c r="PAY131" s="1"/>
      <c r="PBA131" s="1"/>
      <c r="PBE131" s="18"/>
      <c r="PBF131" s="1"/>
      <c r="PBG131" s="1"/>
      <c r="PBI131" s="1"/>
      <c r="PBM131" s="18"/>
      <c r="PBN131" s="1"/>
      <c r="PBO131" s="1"/>
      <c r="PBQ131" s="1"/>
      <c r="PBU131" s="18"/>
      <c r="PBV131" s="1"/>
      <c r="PBW131" s="1"/>
      <c r="PBY131" s="1"/>
      <c r="PCC131" s="18"/>
      <c r="PCD131" s="1"/>
      <c r="PCE131" s="1"/>
      <c r="PCG131" s="1"/>
      <c r="PCK131" s="18"/>
      <c r="PCL131" s="1"/>
      <c r="PCM131" s="1"/>
      <c r="PCO131" s="1"/>
      <c r="PCS131" s="18"/>
      <c r="PCT131" s="1"/>
      <c r="PCU131" s="1"/>
      <c r="PCW131" s="1"/>
      <c r="PDA131" s="18"/>
      <c r="PDB131" s="1"/>
      <c r="PDC131" s="1"/>
      <c r="PDE131" s="1"/>
      <c r="PDI131" s="18"/>
      <c r="PDJ131" s="1"/>
      <c r="PDK131" s="1"/>
      <c r="PDM131" s="1"/>
      <c r="PDQ131" s="18"/>
      <c r="PDR131" s="1"/>
      <c r="PDS131" s="1"/>
      <c r="PDU131" s="1"/>
      <c r="PDY131" s="18"/>
      <c r="PDZ131" s="1"/>
      <c r="PEA131" s="1"/>
      <c r="PEC131" s="1"/>
      <c r="PEG131" s="18"/>
      <c r="PEH131" s="1"/>
      <c r="PEI131" s="1"/>
      <c r="PEK131" s="1"/>
      <c r="PEO131" s="18"/>
      <c r="PEP131" s="1"/>
      <c r="PEQ131" s="1"/>
      <c r="PES131" s="1"/>
      <c r="PEW131" s="18"/>
      <c r="PEX131" s="1"/>
      <c r="PEY131" s="1"/>
      <c r="PFA131" s="1"/>
      <c r="PFE131" s="18"/>
      <c r="PFF131" s="1"/>
      <c r="PFG131" s="1"/>
      <c r="PFI131" s="1"/>
      <c r="PFM131" s="18"/>
      <c r="PFN131" s="1"/>
      <c r="PFO131" s="1"/>
      <c r="PFQ131" s="1"/>
      <c r="PFU131" s="18"/>
      <c r="PFV131" s="1"/>
      <c r="PFW131" s="1"/>
      <c r="PFY131" s="1"/>
      <c r="PGC131" s="18"/>
      <c r="PGD131" s="1"/>
      <c r="PGE131" s="1"/>
      <c r="PGG131" s="1"/>
      <c r="PGK131" s="18"/>
      <c r="PGL131" s="1"/>
      <c r="PGM131" s="1"/>
      <c r="PGO131" s="1"/>
      <c r="PGS131" s="18"/>
      <c r="PGT131" s="1"/>
      <c r="PGU131" s="1"/>
      <c r="PGW131" s="1"/>
      <c r="PHA131" s="18"/>
      <c r="PHB131" s="1"/>
      <c r="PHC131" s="1"/>
      <c r="PHE131" s="1"/>
      <c r="PHI131" s="18"/>
      <c r="PHJ131" s="1"/>
      <c r="PHK131" s="1"/>
      <c r="PHM131" s="1"/>
      <c r="PHQ131" s="18"/>
      <c r="PHR131" s="1"/>
      <c r="PHS131" s="1"/>
      <c r="PHU131" s="1"/>
      <c r="PHY131" s="18"/>
      <c r="PHZ131" s="1"/>
      <c r="PIA131" s="1"/>
      <c r="PIC131" s="1"/>
      <c r="PIG131" s="18"/>
      <c r="PIH131" s="1"/>
      <c r="PII131" s="1"/>
      <c r="PIK131" s="1"/>
      <c r="PIO131" s="18"/>
      <c r="PIP131" s="1"/>
      <c r="PIQ131" s="1"/>
      <c r="PIS131" s="1"/>
      <c r="PIW131" s="18"/>
      <c r="PIX131" s="1"/>
      <c r="PIY131" s="1"/>
      <c r="PJA131" s="1"/>
      <c r="PJE131" s="18"/>
      <c r="PJF131" s="1"/>
      <c r="PJG131" s="1"/>
      <c r="PJI131" s="1"/>
      <c r="PJM131" s="18"/>
      <c r="PJN131" s="1"/>
      <c r="PJO131" s="1"/>
      <c r="PJQ131" s="1"/>
      <c r="PJU131" s="18"/>
      <c r="PJV131" s="1"/>
      <c r="PJW131" s="1"/>
      <c r="PJY131" s="1"/>
      <c r="PKC131" s="18"/>
      <c r="PKD131" s="1"/>
      <c r="PKE131" s="1"/>
      <c r="PKG131" s="1"/>
      <c r="PKK131" s="18"/>
      <c r="PKL131" s="1"/>
      <c r="PKM131" s="1"/>
      <c r="PKO131" s="1"/>
      <c r="PKS131" s="18"/>
      <c r="PKT131" s="1"/>
      <c r="PKU131" s="1"/>
      <c r="PKW131" s="1"/>
      <c r="PLA131" s="18"/>
      <c r="PLB131" s="1"/>
      <c r="PLC131" s="1"/>
      <c r="PLE131" s="1"/>
      <c r="PLI131" s="18"/>
      <c r="PLJ131" s="1"/>
      <c r="PLK131" s="1"/>
      <c r="PLM131" s="1"/>
      <c r="PLQ131" s="18"/>
      <c r="PLR131" s="1"/>
      <c r="PLS131" s="1"/>
      <c r="PLU131" s="1"/>
      <c r="PLY131" s="18"/>
      <c r="PLZ131" s="1"/>
      <c r="PMA131" s="1"/>
      <c r="PMC131" s="1"/>
      <c r="PMG131" s="18"/>
      <c r="PMH131" s="1"/>
      <c r="PMI131" s="1"/>
      <c r="PMK131" s="1"/>
      <c r="PMO131" s="18"/>
      <c r="PMP131" s="1"/>
      <c r="PMQ131" s="1"/>
      <c r="PMS131" s="1"/>
      <c r="PMW131" s="18"/>
      <c r="PMX131" s="1"/>
      <c r="PMY131" s="1"/>
      <c r="PNA131" s="1"/>
      <c r="PNE131" s="18"/>
      <c r="PNF131" s="1"/>
      <c r="PNG131" s="1"/>
      <c r="PNI131" s="1"/>
      <c r="PNM131" s="18"/>
      <c r="PNN131" s="1"/>
      <c r="PNO131" s="1"/>
      <c r="PNQ131" s="1"/>
      <c r="PNU131" s="18"/>
      <c r="PNV131" s="1"/>
      <c r="PNW131" s="1"/>
      <c r="PNY131" s="1"/>
      <c r="POC131" s="18"/>
      <c r="POD131" s="1"/>
      <c r="POE131" s="1"/>
      <c r="POG131" s="1"/>
      <c r="POK131" s="18"/>
      <c r="POL131" s="1"/>
      <c r="POM131" s="1"/>
      <c r="POO131" s="1"/>
      <c r="POS131" s="18"/>
      <c r="POT131" s="1"/>
      <c r="POU131" s="1"/>
      <c r="POW131" s="1"/>
      <c r="PPA131" s="18"/>
      <c r="PPB131" s="1"/>
      <c r="PPC131" s="1"/>
      <c r="PPE131" s="1"/>
      <c r="PPI131" s="18"/>
      <c r="PPJ131" s="1"/>
      <c r="PPK131" s="1"/>
      <c r="PPM131" s="1"/>
      <c r="PPQ131" s="18"/>
      <c r="PPR131" s="1"/>
      <c r="PPS131" s="1"/>
      <c r="PPU131" s="1"/>
      <c r="PPY131" s="18"/>
      <c r="PPZ131" s="1"/>
      <c r="PQA131" s="1"/>
      <c r="PQC131" s="1"/>
      <c r="PQG131" s="18"/>
      <c r="PQH131" s="1"/>
      <c r="PQI131" s="1"/>
      <c r="PQK131" s="1"/>
      <c r="PQO131" s="18"/>
      <c r="PQP131" s="1"/>
      <c r="PQQ131" s="1"/>
      <c r="PQS131" s="1"/>
      <c r="PQW131" s="18"/>
      <c r="PQX131" s="1"/>
      <c r="PQY131" s="1"/>
      <c r="PRA131" s="1"/>
      <c r="PRE131" s="18"/>
      <c r="PRF131" s="1"/>
      <c r="PRG131" s="1"/>
      <c r="PRI131" s="1"/>
      <c r="PRM131" s="18"/>
      <c r="PRN131" s="1"/>
      <c r="PRO131" s="1"/>
      <c r="PRQ131" s="1"/>
      <c r="PRU131" s="18"/>
      <c r="PRV131" s="1"/>
      <c r="PRW131" s="1"/>
      <c r="PRY131" s="1"/>
      <c r="PSC131" s="18"/>
      <c r="PSD131" s="1"/>
      <c r="PSE131" s="1"/>
      <c r="PSG131" s="1"/>
      <c r="PSK131" s="18"/>
      <c r="PSL131" s="1"/>
      <c r="PSM131" s="1"/>
      <c r="PSO131" s="1"/>
      <c r="PSS131" s="18"/>
      <c r="PST131" s="1"/>
      <c r="PSU131" s="1"/>
      <c r="PSW131" s="1"/>
      <c r="PTA131" s="18"/>
      <c r="PTB131" s="1"/>
      <c r="PTC131" s="1"/>
      <c r="PTE131" s="1"/>
      <c r="PTI131" s="18"/>
      <c r="PTJ131" s="1"/>
      <c r="PTK131" s="1"/>
      <c r="PTM131" s="1"/>
      <c r="PTQ131" s="18"/>
      <c r="PTR131" s="1"/>
      <c r="PTS131" s="1"/>
      <c r="PTU131" s="1"/>
      <c r="PTY131" s="18"/>
      <c r="PTZ131" s="1"/>
      <c r="PUA131" s="1"/>
      <c r="PUC131" s="1"/>
      <c r="PUG131" s="18"/>
      <c r="PUH131" s="1"/>
      <c r="PUI131" s="1"/>
      <c r="PUK131" s="1"/>
      <c r="PUO131" s="18"/>
      <c r="PUP131" s="1"/>
      <c r="PUQ131" s="1"/>
      <c r="PUS131" s="1"/>
      <c r="PUW131" s="18"/>
      <c r="PUX131" s="1"/>
      <c r="PUY131" s="1"/>
      <c r="PVA131" s="1"/>
      <c r="PVE131" s="18"/>
      <c r="PVF131" s="1"/>
      <c r="PVG131" s="1"/>
      <c r="PVI131" s="1"/>
      <c r="PVM131" s="18"/>
      <c r="PVN131" s="1"/>
      <c r="PVO131" s="1"/>
      <c r="PVQ131" s="1"/>
      <c r="PVU131" s="18"/>
      <c r="PVV131" s="1"/>
      <c r="PVW131" s="1"/>
      <c r="PVY131" s="1"/>
      <c r="PWC131" s="18"/>
      <c r="PWD131" s="1"/>
      <c r="PWE131" s="1"/>
      <c r="PWG131" s="1"/>
      <c r="PWK131" s="18"/>
      <c r="PWL131" s="1"/>
      <c r="PWM131" s="1"/>
      <c r="PWO131" s="1"/>
      <c r="PWS131" s="18"/>
      <c r="PWT131" s="1"/>
      <c r="PWU131" s="1"/>
      <c r="PWW131" s="1"/>
      <c r="PXA131" s="18"/>
      <c r="PXB131" s="1"/>
      <c r="PXC131" s="1"/>
      <c r="PXE131" s="1"/>
      <c r="PXI131" s="18"/>
      <c r="PXJ131" s="1"/>
      <c r="PXK131" s="1"/>
      <c r="PXM131" s="1"/>
      <c r="PXQ131" s="18"/>
      <c r="PXR131" s="1"/>
      <c r="PXS131" s="1"/>
      <c r="PXU131" s="1"/>
      <c r="PXY131" s="18"/>
      <c r="PXZ131" s="1"/>
      <c r="PYA131" s="1"/>
      <c r="PYC131" s="1"/>
      <c r="PYG131" s="18"/>
      <c r="PYH131" s="1"/>
      <c r="PYI131" s="1"/>
      <c r="PYK131" s="1"/>
      <c r="PYO131" s="18"/>
      <c r="PYP131" s="1"/>
      <c r="PYQ131" s="1"/>
      <c r="PYS131" s="1"/>
      <c r="PYW131" s="18"/>
      <c r="PYX131" s="1"/>
      <c r="PYY131" s="1"/>
      <c r="PZA131" s="1"/>
      <c r="PZE131" s="18"/>
      <c r="PZF131" s="1"/>
      <c r="PZG131" s="1"/>
      <c r="PZI131" s="1"/>
      <c r="PZM131" s="18"/>
      <c r="PZN131" s="1"/>
      <c r="PZO131" s="1"/>
      <c r="PZQ131" s="1"/>
      <c r="PZU131" s="18"/>
      <c r="PZV131" s="1"/>
      <c r="PZW131" s="1"/>
      <c r="PZY131" s="1"/>
      <c r="QAC131" s="18"/>
      <c r="QAD131" s="1"/>
      <c r="QAE131" s="1"/>
      <c r="QAG131" s="1"/>
      <c r="QAK131" s="18"/>
      <c r="QAL131" s="1"/>
      <c r="QAM131" s="1"/>
      <c r="QAO131" s="1"/>
      <c r="QAS131" s="18"/>
      <c r="QAT131" s="1"/>
      <c r="QAU131" s="1"/>
      <c r="QAW131" s="1"/>
      <c r="QBA131" s="18"/>
      <c r="QBB131" s="1"/>
      <c r="QBC131" s="1"/>
      <c r="QBE131" s="1"/>
      <c r="QBI131" s="18"/>
      <c r="QBJ131" s="1"/>
      <c r="QBK131" s="1"/>
      <c r="QBM131" s="1"/>
      <c r="QBQ131" s="18"/>
      <c r="QBR131" s="1"/>
      <c r="QBS131" s="1"/>
      <c r="QBU131" s="1"/>
      <c r="QBY131" s="18"/>
      <c r="QBZ131" s="1"/>
      <c r="QCA131" s="1"/>
      <c r="QCC131" s="1"/>
      <c r="QCG131" s="18"/>
      <c r="QCH131" s="1"/>
      <c r="QCI131" s="1"/>
      <c r="QCK131" s="1"/>
      <c r="QCO131" s="18"/>
      <c r="QCP131" s="1"/>
      <c r="QCQ131" s="1"/>
      <c r="QCS131" s="1"/>
      <c r="QCW131" s="18"/>
      <c r="QCX131" s="1"/>
      <c r="QCY131" s="1"/>
      <c r="QDA131" s="1"/>
      <c r="QDE131" s="18"/>
      <c r="QDF131" s="1"/>
      <c r="QDG131" s="1"/>
      <c r="QDI131" s="1"/>
      <c r="QDM131" s="18"/>
      <c r="QDN131" s="1"/>
      <c r="QDO131" s="1"/>
      <c r="QDQ131" s="1"/>
      <c r="QDU131" s="18"/>
      <c r="QDV131" s="1"/>
      <c r="QDW131" s="1"/>
      <c r="QDY131" s="1"/>
      <c r="QEC131" s="18"/>
      <c r="QED131" s="1"/>
      <c r="QEE131" s="1"/>
      <c r="QEG131" s="1"/>
      <c r="QEK131" s="18"/>
      <c r="QEL131" s="1"/>
      <c r="QEM131" s="1"/>
      <c r="QEO131" s="1"/>
      <c r="QES131" s="18"/>
      <c r="QET131" s="1"/>
      <c r="QEU131" s="1"/>
      <c r="QEW131" s="1"/>
      <c r="QFA131" s="18"/>
      <c r="QFB131" s="1"/>
      <c r="QFC131" s="1"/>
      <c r="QFE131" s="1"/>
      <c r="QFI131" s="18"/>
      <c r="QFJ131" s="1"/>
      <c r="QFK131" s="1"/>
      <c r="QFM131" s="1"/>
      <c r="QFQ131" s="18"/>
      <c r="QFR131" s="1"/>
      <c r="QFS131" s="1"/>
      <c r="QFU131" s="1"/>
      <c r="QFY131" s="18"/>
      <c r="QFZ131" s="1"/>
      <c r="QGA131" s="1"/>
      <c r="QGC131" s="1"/>
      <c r="QGG131" s="18"/>
      <c r="QGH131" s="1"/>
      <c r="QGI131" s="1"/>
      <c r="QGK131" s="1"/>
      <c r="QGO131" s="18"/>
      <c r="QGP131" s="1"/>
      <c r="QGQ131" s="1"/>
      <c r="QGS131" s="1"/>
      <c r="QGW131" s="18"/>
      <c r="QGX131" s="1"/>
      <c r="QGY131" s="1"/>
      <c r="QHA131" s="1"/>
      <c r="QHE131" s="18"/>
      <c r="QHF131" s="1"/>
      <c r="QHG131" s="1"/>
      <c r="QHI131" s="1"/>
      <c r="QHM131" s="18"/>
      <c r="QHN131" s="1"/>
      <c r="QHO131" s="1"/>
      <c r="QHQ131" s="1"/>
      <c r="QHU131" s="18"/>
      <c r="QHV131" s="1"/>
      <c r="QHW131" s="1"/>
      <c r="QHY131" s="1"/>
      <c r="QIC131" s="18"/>
      <c r="QID131" s="1"/>
      <c r="QIE131" s="1"/>
      <c r="QIG131" s="1"/>
      <c r="QIK131" s="18"/>
      <c r="QIL131" s="1"/>
      <c r="QIM131" s="1"/>
      <c r="QIO131" s="1"/>
      <c r="QIS131" s="18"/>
      <c r="QIT131" s="1"/>
      <c r="QIU131" s="1"/>
      <c r="QIW131" s="1"/>
      <c r="QJA131" s="18"/>
      <c r="QJB131" s="1"/>
      <c r="QJC131" s="1"/>
      <c r="QJE131" s="1"/>
      <c r="QJI131" s="18"/>
      <c r="QJJ131" s="1"/>
      <c r="QJK131" s="1"/>
      <c r="QJM131" s="1"/>
      <c r="QJQ131" s="18"/>
      <c r="QJR131" s="1"/>
      <c r="QJS131" s="1"/>
      <c r="QJU131" s="1"/>
      <c r="QJY131" s="18"/>
      <c r="QJZ131" s="1"/>
      <c r="QKA131" s="1"/>
      <c r="QKC131" s="1"/>
      <c r="QKG131" s="18"/>
      <c r="QKH131" s="1"/>
      <c r="QKI131" s="1"/>
      <c r="QKK131" s="1"/>
      <c r="QKO131" s="18"/>
      <c r="QKP131" s="1"/>
      <c r="QKQ131" s="1"/>
      <c r="QKS131" s="1"/>
      <c r="QKW131" s="18"/>
      <c r="QKX131" s="1"/>
      <c r="QKY131" s="1"/>
      <c r="QLA131" s="1"/>
      <c r="QLE131" s="18"/>
      <c r="QLF131" s="1"/>
      <c r="QLG131" s="1"/>
      <c r="QLI131" s="1"/>
      <c r="QLM131" s="18"/>
      <c r="QLN131" s="1"/>
      <c r="QLO131" s="1"/>
      <c r="QLQ131" s="1"/>
      <c r="QLU131" s="18"/>
      <c r="QLV131" s="1"/>
      <c r="QLW131" s="1"/>
      <c r="QLY131" s="1"/>
      <c r="QMC131" s="18"/>
      <c r="QMD131" s="1"/>
      <c r="QME131" s="1"/>
      <c r="QMG131" s="1"/>
      <c r="QMK131" s="18"/>
      <c r="QML131" s="1"/>
      <c r="QMM131" s="1"/>
      <c r="QMO131" s="1"/>
      <c r="QMS131" s="18"/>
      <c r="QMT131" s="1"/>
      <c r="QMU131" s="1"/>
      <c r="QMW131" s="1"/>
      <c r="QNA131" s="18"/>
      <c r="QNB131" s="1"/>
      <c r="QNC131" s="1"/>
      <c r="QNE131" s="1"/>
      <c r="QNI131" s="18"/>
      <c r="QNJ131" s="1"/>
      <c r="QNK131" s="1"/>
      <c r="QNM131" s="1"/>
      <c r="QNQ131" s="18"/>
      <c r="QNR131" s="1"/>
      <c r="QNS131" s="1"/>
      <c r="QNU131" s="1"/>
      <c r="QNY131" s="18"/>
      <c r="QNZ131" s="1"/>
      <c r="QOA131" s="1"/>
      <c r="QOC131" s="1"/>
      <c r="QOG131" s="18"/>
      <c r="QOH131" s="1"/>
      <c r="QOI131" s="1"/>
      <c r="QOK131" s="1"/>
      <c r="QOO131" s="18"/>
      <c r="QOP131" s="1"/>
      <c r="QOQ131" s="1"/>
      <c r="QOS131" s="1"/>
      <c r="QOW131" s="18"/>
      <c r="QOX131" s="1"/>
      <c r="QOY131" s="1"/>
      <c r="QPA131" s="1"/>
      <c r="QPE131" s="18"/>
      <c r="QPF131" s="1"/>
      <c r="QPG131" s="1"/>
      <c r="QPI131" s="1"/>
      <c r="QPM131" s="18"/>
      <c r="QPN131" s="1"/>
      <c r="QPO131" s="1"/>
      <c r="QPQ131" s="1"/>
      <c r="QPU131" s="18"/>
      <c r="QPV131" s="1"/>
      <c r="QPW131" s="1"/>
      <c r="QPY131" s="1"/>
      <c r="QQC131" s="18"/>
      <c r="QQD131" s="1"/>
      <c r="QQE131" s="1"/>
      <c r="QQG131" s="1"/>
      <c r="QQK131" s="18"/>
      <c r="QQL131" s="1"/>
      <c r="QQM131" s="1"/>
      <c r="QQO131" s="1"/>
      <c r="QQS131" s="18"/>
      <c r="QQT131" s="1"/>
      <c r="QQU131" s="1"/>
      <c r="QQW131" s="1"/>
      <c r="QRA131" s="18"/>
      <c r="QRB131" s="1"/>
      <c r="QRC131" s="1"/>
      <c r="QRE131" s="1"/>
      <c r="QRI131" s="18"/>
      <c r="QRJ131" s="1"/>
      <c r="QRK131" s="1"/>
      <c r="QRM131" s="1"/>
      <c r="QRQ131" s="18"/>
      <c r="QRR131" s="1"/>
      <c r="QRS131" s="1"/>
      <c r="QRU131" s="1"/>
      <c r="QRY131" s="18"/>
      <c r="QRZ131" s="1"/>
      <c r="QSA131" s="1"/>
      <c r="QSC131" s="1"/>
      <c r="QSG131" s="18"/>
      <c r="QSH131" s="1"/>
      <c r="QSI131" s="1"/>
      <c r="QSK131" s="1"/>
      <c r="QSO131" s="18"/>
      <c r="QSP131" s="1"/>
      <c r="QSQ131" s="1"/>
      <c r="QSS131" s="1"/>
      <c r="QSW131" s="18"/>
      <c r="QSX131" s="1"/>
      <c r="QSY131" s="1"/>
      <c r="QTA131" s="1"/>
      <c r="QTE131" s="18"/>
      <c r="QTF131" s="1"/>
      <c r="QTG131" s="1"/>
      <c r="QTI131" s="1"/>
      <c r="QTM131" s="18"/>
      <c r="QTN131" s="1"/>
      <c r="QTO131" s="1"/>
      <c r="QTQ131" s="1"/>
      <c r="QTU131" s="18"/>
      <c r="QTV131" s="1"/>
      <c r="QTW131" s="1"/>
      <c r="QTY131" s="1"/>
      <c r="QUC131" s="18"/>
      <c r="QUD131" s="1"/>
      <c r="QUE131" s="1"/>
      <c r="QUG131" s="1"/>
      <c r="QUK131" s="18"/>
      <c r="QUL131" s="1"/>
      <c r="QUM131" s="1"/>
      <c r="QUO131" s="1"/>
      <c r="QUS131" s="18"/>
      <c r="QUT131" s="1"/>
      <c r="QUU131" s="1"/>
      <c r="QUW131" s="1"/>
      <c r="QVA131" s="18"/>
      <c r="QVB131" s="1"/>
      <c r="QVC131" s="1"/>
      <c r="QVE131" s="1"/>
      <c r="QVI131" s="18"/>
      <c r="QVJ131" s="1"/>
      <c r="QVK131" s="1"/>
      <c r="QVM131" s="1"/>
      <c r="QVQ131" s="18"/>
      <c r="QVR131" s="1"/>
      <c r="QVS131" s="1"/>
      <c r="QVU131" s="1"/>
      <c r="QVY131" s="18"/>
      <c r="QVZ131" s="1"/>
      <c r="QWA131" s="1"/>
      <c r="QWC131" s="1"/>
      <c r="QWG131" s="18"/>
      <c r="QWH131" s="1"/>
      <c r="QWI131" s="1"/>
      <c r="QWK131" s="1"/>
      <c r="QWO131" s="18"/>
      <c r="QWP131" s="1"/>
      <c r="QWQ131" s="1"/>
      <c r="QWS131" s="1"/>
      <c r="QWW131" s="18"/>
      <c r="QWX131" s="1"/>
      <c r="QWY131" s="1"/>
      <c r="QXA131" s="1"/>
      <c r="QXE131" s="18"/>
      <c r="QXF131" s="1"/>
      <c r="QXG131" s="1"/>
      <c r="QXI131" s="1"/>
      <c r="QXM131" s="18"/>
      <c r="QXN131" s="1"/>
      <c r="QXO131" s="1"/>
      <c r="QXQ131" s="1"/>
      <c r="QXU131" s="18"/>
      <c r="QXV131" s="1"/>
      <c r="QXW131" s="1"/>
      <c r="QXY131" s="1"/>
      <c r="QYC131" s="18"/>
      <c r="QYD131" s="1"/>
      <c r="QYE131" s="1"/>
      <c r="QYG131" s="1"/>
      <c r="QYK131" s="18"/>
      <c r="QYL131" s="1"/>
      <c r="QYM131" s="1"/>
      <c r="QYO131" s="1"/>
      <c r="QYS131" s="18"/>
      <c r="QYT131" s="1"/>
      <c r="QYU131" s="1"/>
      <c r="QYW131" s="1"/>
      <c r="QZA131" s="18"/>
      <c r="QZB131" s="1"/>
      <c r="QZC131" s="1"/>
      <c r="QZE131" s="1"/>
      <c r="QZI131" s="18"/>
      <c r="QZJ131" s="1"/>
      <c r="QZK131" s="1"/>
      <c r="QZM131" s="1"/>
      <c r="QZQ131" s="18"/>
      <c r="QZR131" s="1"/>
      <c r="QZS131" s="1"/>
      <c r="QZU131" s="1"/>
      <c r="QZY131" s="18"/>
      <c r="QZZ131" s="1"/>
      <c r="RAA131" s="1"/>
      <c r="RAC131" s="1"/>
      <c r="RAG131" s="18"/>
      <c r="RAH131" s="1"/>
      <c r="RAI131" s="1"/>
      <c r="RAK131" s="1"/>
      <c r="RAO131" s="18"/>
      <c r="RAP131" s="1"/>
      <c r="RAQ131" s="1"/>
      <c r="RAS131" s="1"/>
      <c r="RAW131" s="18"/>
      <c r="RAX131" s="1"/>
      <c r="RAY131" s="1"/>
      <c r="RBA131" s="1"/>
      <c r="RBE131" s="18"/>
      <c r="RBF131" s="1"/>
      <c r="RBG131" s="1"/>
      <c r="RBI131" s="1"/>
      <c r="RBM131" s="18"/>
      <c r="RBN131" s="1"/>
      <c r="RBO131" s="1"/>
      <c r="RBQ131" s="1"/>
      <c r="RBU131" s="18"/>
      <c r="RBV131" s="1"/>
      <c r="RBW131" s="1"/>
      <c r="RBY131" s="1"/>
      <c r="RCC131" s="18"/>
      <c r="RCD131" s="1"/>
      <c r="RCE131" s="1"/>
      <c r="RCG131" s="1"/>
      <c r="RCK131" s="18"/>
      <c r="RCL131" s="1"/>
      <c r="RCM131" s="1"/>
      <c r="RCO131" s="1"/>
      <c r="RCS131" s="18"/>
      <c r="RCT131" s="1"/>
      <c r="RCU131" s="1"/>
      <c r="RCW131" s="1"/>
      <c r="RDA131" s="18"/>
      <c r="RDB131" s="1"/>
      <c r="RDC131" s="1"/>
      <c r="RDE131" s="1"/>
      <c r="RDI131" s="18"/>
      <c r="RDJ131" s="1"/>
      <c r="RDK131" s="1"/>
      <c r="RDM131" s="1"/>
      <c r="RDQ131" s="18"/>
      <c r="RDR131" s="1"/>
      <c r="RDS131" s="1"/>
      <c r="RDU131" s="1"/>
      <c r="RDY131" s="18"/>
      <c r="RDZ131" s="1"/>
      <c r="REA131" s="1"/>
      <c r="REC131" s="1"/>
      <c r="REG131" s="18"/>
      <c r="REH131" s="1"/>
      <c r="REI131" s="1"/>
      <c r="REK131" s="1"/>
      <c r="REO131" s="18"/>
      <c r="REP131" s="1"/>
      <c r="REQ131" s="1"/>
      <c r="RES131" s="1"/>
      <c r="REW131" s="18"/>
      <c r="REX131" s="1"/>
      <c r="REY131" s="1"/>
      <c r="RFA131" s="1"/>
      <c r="RFE131" s="18"/>
      <c r="RFF131" s="1"/>
      <c r="RFG131" s="1"/>
      <c r="RFI131" s="1"/>
      <c r="RFM131" s="18"/>
      <c r="RFN131" s="1"/>
      <c r="RFO131" s="1"/>
      <c r="RFQ131" s="1"/>
      <c r="RFU131" s="18"/>
      <c r="RFV131" s="1"/>
      <c r="RFW131" s="1"/>
      <c r="RFY131" s="1"/>
      <c r="RGC131" s="18"/>
      <c r="RGD131" s="1"/>
      <c r="RGE131" s="1"/>
      <c r="RGG131" s="1"/>
      <c r="RGK131" s="18"/>
      <c r="RGL131" s="1"/>
      <c r="RGM131" s="1"/>
      <c r="RGO131" s="1"/>
      <c r="RGS131" s="18"/>
      <c r="RGT131" s="1"/>
      <c r="RGU131" s="1"/>
      <c r="RGW131" s="1"/>
      <c r="RHA131" s="18"/>
      <c r="RHB131" s="1"/>
      <c r="RHC131" s="1"/>
      <c r="RHE131" s="1"/>
      <c r="RHI131" s="18"/>
      <c r="RHJ131" s="1"/>
      <c r="RHK131" s="1"/>
      <c r="RHM131" s="1"/>
      <c r="RHQ131" s="18"/>
      <c r="RHR131" s="1"/>
      <c r="RHS131" s="1"/>
      <c r="RHU131" s="1"/>
      <c r="RHY131" s="18"/>
      <c r="RHZ131" s="1"/>
      <c r="RIA131" s="1"/>
      <c r="RIC131" s="1"/>
      <c r="RIG131" s="18"/>
      <c r="RIH131" s="1"/>
      <c r="RII131" s="1"/>
      <c r="RIK131" s="1"/>
      <c r="RIO131" s="18"/>
      <c r="RIP131" s="1"/>
      <c r="RIQ131" s="1"/>
      <c r="RIS131" s="1"/>
      <c r="RIW131" s="18"/>
      <c r="RIX131" s="1"/>
      <c r="RIY131" s="1"/>
      <c r="RJA131" s="1"/>
      <c r="RJE131" s="18"/>
      <c r="RJF131" s="1"/>
      <c r="RJG131" s="1"/>
      <c r="RJI131" s="1"/>
      <c r="RJM131" s="18"/>
      <c r="RJN131" s="1"/>
      <c r="RJO131" s="1"/>
      <c r="RJQ131" s="1"/>
      <c r="RJU131" s="18"/>
      <c r="RJV131" s="1"/>
      <c r="RJW131" s="1"/>
      <c r="RJY131" s="1"/>
      <c r="RKC131" s="18"/>
      <c r="RKD131" s="1"/>
      <c r="RKE131" s="1"/>
      <c r="RKG131" s="1"/>
      <c r="RKK131" s="18"/>
      <c r="RKL131" s="1"/>
      <c r="RKM131" s="1"/>
      <c r="RKO131" s="1"/>
      <c r="RKS131" s="18"/>
      <c r="RKT131" s="1"/>
      <c r="RKU131" s="1"/>
      <c r="RKW131" s="1"/>
      <c r="RLA131" s="18"/>
      <c r="RLB131" s="1"/>
      <c r="RLC131" s="1"/>
      <c r="RLE131" s="1"/>
      <c r="RLI131" s="18"/>
      <c r="RLJ131" s="1"/>
      <c r="RLK131" s="1"/>
      <c r="RLM131" s="1"/>
      <c r="RLQ131" s="18"/>
      <c r="RLR131" s="1"/>
      <c r="RLS131" s="1"/>
      <c r="RLU131" s="1"/>
      <c r="RLY131" s="18"/>
      <c r="RLZ131" s="1"/>
      <c r="RMA131" s="1"/>
      <c r="RMC131" s="1"/>
      <c r="RMG131" s="18"/>
      <c r="RMH131" s="1"/>
      <c r="RMI131" s="1"/>
      <c r="RMK131" s="1"/>
      <c r="RMO131" s="18"/>
      <c r="RMP131" s="1"/>
      <c r="RMQ131" s="1"/>
      <c r="RMS131" s="1"/>
      <c r="RMW131" s="18"/>
      <c r="RMX131" s="1"/>
      <c r="RMY131" s="1"/>
      <c r="RNA131" s="1"/>
      <c r="RNE131" s="18"/>
      <c r="RNF131" s="1"/>
      <c r="RNG131" s="1"/>
      <c r="RNI131" s="1"/>
      <c r="RNM131" s="18"/>
      <c r="RNN131" s="1"/>
      <c r="RNO131" s="1"/>
      <c r="RNQ131" s="1"/>
      <c r="RNU131" s="18"/>
      <c r="RNV131" s="1"/>
      <c r="RNW131" s="1"/>
      <c r="RNY131" s="1"/>
      <c r="ROC131" s="18"/>
      <c r="ROD131" s="1"/>
      <c r="ROE131" s="1"/>
      <c r="ROG131" s="1"/>
      <c r="ROK131" s="18"/>
      <c r="ROL131" s="1"/>
      <c r="ROM131" s="1"/>
      <c r="ROO131" s="1"/>
      <c r="ROS131" s="18"/>
      <c r="ROT131" s="1"/>
      <c r="ROU131" s="1"/>
      <c r="ROW131" s="1"/>
      <c r="RPA131" s="18"/>
      <c r="RPB131" s="1"/>
      <c r="RPC131" s="1"/>
      <c r="RPE131" s="1"/>
      <c r="RPI131" s="18"/>
      <c r="RPJ131" s="1"/>
      <c r="RPK131" s="1"/>
      <c r="RPM131" s="1"/>
      <c r="RPQ131" s="18"/>
      <c r="RPR131" s="1"/>
      <c r="RPS131" s="1"/>
      <c r="RPU131" s="1"/>
      <c r="RPY131" s="18"/>
      <c r="RPZ131" s="1"/>
      <c r="RQA131" s="1"/>
      <c r="RQC131" s="1"/>
      <c r="RQG131" s="18"/>
      <c r="RQH131" s="1"/>
      <c r="RQI131" s="1"/>
      <c r="RQK131" s="1"/>
      <c r="RQO131" s="18"/>
      <c r="RQP131" s="1"/>
      <c r="RQQ131" s="1"/>
      <c r="RQS131" s="1"/>
      <c r="RQW131" s="18"/>
      <c r="RQX131" s="1"/>
      <c r="RQY131" s="1"/>
      <c r="RRA131" s="1"/>
      <c r="RRE131" s="18"/>
      <c r="RRF131" s="1"/>
      <c r="RRG131" s="1"/>
      <c r="RRI131" s="1"/>
      <c r="RRM131" s="18"/>
      <c r="RRN131" s="1"/>
      <c r="RRO131" s="1"/>
      <c r="RRQ131" s="1"/>
      <c r="RRU131" s="18"/>
      <c r="RRV131" s="1"/>
      <c r="RRW131" s="1"/>
      <c r="RRY131" s="1"/>
      <c r="RSC131" s="18"/>
      <c r="RSD131" s="1"/>
      <c r="RSE131" s="1"/>
      <c r="RSG131" s="1"/>
      <c r="RSK131" s="18"/>
      <c r="RSL131" s="1"/>
      <c r="RSM131" s="1"/>
      <c r="RSO131" s="1"/>
      <c r="RSS131" s="18"/>
      <c r="RST131" s="1"/>
      <c r="RSU131" s="1"/>
      <c r="RSW131" s="1"/>
      <c r="RTA131" s="18"/>
      <c r="RTB131" s="1"/>
      <c r="RTC131" s="1"/>
      <c r="RTE131" s="1"/>
      <c r="RTI131" s="18"/>
      <c r="RTJ131" s="1"/>
      <c r="RTK131" s="1"/>
      <c r="RTM131" s="1"/>
      <c r="RTQ131" s="18"/>
      <c r="RTR131" s="1"/>
      <c r="RTS131" s="1"/>
      <c r="RTU131" s="1"/>
      <c r="RTY131" s="18"/>
      <c r="RTZ131" s="1"/>
      <c r="RUA131" s="1"/>
      <c r="RUC131" s="1"/>
      <c r="RUG131" s="18"/>
      <c r="RUH131" s="1"/>
      <c r="RUI131" s="1"/>
      <c r="RUK131" s="1"/>
      <c r="RUO131" s="18"/>
      <c r="RUP131" s="1"/>
      <c r="RUQ131" s="1"/>
      <c r="RUS131" s="1"/>
      <c r="RUW131" s="18"/>
      <c r="RUX131" s="1"/>
      <c r="RUY131" s="1"/>
      <c r="RVA131" s="1"/>
      <c r="RVE131" s="18"/>
      <c r="RVF131" s="1"/>
      <c r="RVG131" s="1"/>
      <c r="RVI131" s="1"/>
      <c r="RVM131" s="18"/>
      <c r="RVN131" s="1"/>
      <c r="RVO131" s="1"/>
      <c r="RVQ131" s="1"/>
      <c r="RVU131" s="18"/>
      <c r="RVV131" s="1"/>
      <c r="RVW131" s="1"/>
      <c r="RVY131" s="1"/>
      <c r="RWC131" s="18"/>
      <c r="RWD131" s="1"/>
      <c r="RWE131" s="1"/>
      <c r="RWG131" s="1"/>
      <c r="RWK131" s="18"/>
      <c r="RWL131" s="1"/>
      <c r="RWM131" s="1"/>
      <c r="RWO131" s="1"/>
      <c r="RWS131" s="18"/>
      <c r="RWT131" s="1"/>
      <c r="RWU131" s="1"/>
      <c r="RWW131" s="1"/>
      <c r="RXA131" s="18"/>
      <c r="RXB131" s="1"/>
      <c r="RXC131" s="1"/>
      <c r="RXE131" s="1"/>
      <c r="RXI131" s="18"/>
      <c r="RXJ131" s="1"/>
      <c r="RXK131" s="1"/>
      <c r="RXM131" s="1"/>
      <c r="RXQ131" s="18"/>
      <c r="RXR131" s="1"/>
      <c r="RXS131" s="1"/>
      <c r="RXU131" s="1"/>
      <c r="RXY131" s="18"/>
      <c r="RXZ131" s="1"/>
      <c r="RYA131" s="1"/>
      <c r="RYC131" s="1"/>
      <c r="RYG131" s="18"/>
      <c r="RYH131" s="1"/>
      <c r="RYI131" s="1"/>
      <c r="RYK131" s="1"/>
      <c r="RYO131" s="18"/>
      <c r="RYP131" s="1"/>
      <c r="RYQ131" s="1"/>
      <c r="RYS131" s="1"/>
      <c r="RYW131" s="18"/>
      <c r="RYX131" s="1"/>
      <c r="RYY131" s="1"/>
      <c r="RZA131" s="1"/>
      <c r="RZE131" s="18"/>
      <c r="RZF131" s="1"/>
      <c r="RZG131" s="1"/>
      <c r="RZI131" s="1"/>
      <c r="RZM131" s="18"/>
      <c r="RZN131" s="1"/>
      <c r="RZO131" s="1"/>
      <c r="RZQ131" s="1"/>
      <c r="RZU131" s="18"/>
      <c r="RZV131" s="1"/>
      <c r="RZW131" s="1"/>
      <c r="RZY131" s="1"/>
      <c r="SAC131" s="18"/>
      <c r="SAD131" s="1"/>
      <c r="SAE131" s="1"/>
      <c r="SAG131" s="1"/>
      <c r="SAK131" s="18"/>
      <c r="SAL131" s="1"/>
      <c r="SAM131" s="1"/>
      <c r="SAO131" s="1"/>
      <c r="SAS131" s="18"/>
      <c r="SAT131" s="1"/>
      <c r="SAU131" s="1"/>
      <c r="SAW131" s="1"/>
      <c r="SBA131" s="18"/>
      <c r="SBB131" s="1"/>
      <c r="SBC131" s="1"/>
      <c r="SBE131" s="1"/>
      <c r="SBI131" s="18"/>
      <c r="SBJ131" s="1"/>
      <c r="SBK131" s="1"/>
      <c r="SBM131" s="1"/>
      <c r="SBQ131" s="18"/>
      <c r="SBR131" s="1"/>
      <c r="SBS131" s="1"/>
      <c r="SBU131" s="1"/>
      <c r="SBY131" s="18"/>
      <c r="SBZ131" s="1"/>
      <c r="SCA131" s="1"/>
      <c r="SCC131" s="1"/>
      <c r="SCG131" s="18"/>
      <c r="SCH131" s="1"/>
      <c r="SCI131" s="1"/>
      <c r="SCK131" s="1"/>
      <c r="SCO131" s="18"/>
      <c r="SCP131" s="1"/>
      <c r="SCQ131" s="1"/>
      <c r="SCS131" s="1"/>
      <c r="SCW131" s="18"/>
      <c r="SCX131" s="1"/>
      <c r="SCY131" s="1"/>
      <c r="SDA131" s="1"/>
      <c r="SDE131" s="18"/>
      <c r="SDF131" s="1"/>
      <c r="SDG131" s="1"/>
      <c r="SDI131" s="1"/>
      <c r="SDM131" s="18"/>
      <c r="SDN131" s="1"/>
      <c r="SDO131" s="1"/>
      <c r="SDQ131" s="1"/>
      <c r="SDU131" s="18"/>
      <c r="SDV131" s="1"/>
      <c r="SDW131" s="1"/>
      <c r="SDY131" s="1"/>
      <c r="SEC131" s="18"/>
      <c r="SED131" s="1"/>
      <c r="SEE131" s="1"/>
      <c r="SEG131" s="1"/>
      <c r="SEK131" s="18"/>
      <c r="SEL131" s="1"/>
      <c r="SEM131" s="1"/>
      <c r="SEO131" s="1"/>
      <c r="SES131" s="18"/>
      <c r="SET131" s="1"/>
      <c r="SEU131" s="1"/>
      <c r="SEW131" s="1"/>
      <c r="SFA131" s="18"/>
      <c r="SFB131" s="1"/>
      <c r="SFC131" s="1"/>
      <c r="SFE131" s="1"/>
      <c r="SFI131" s="18"/>
      <c r="SFJ131" s="1"/>
      <c r="SFK131" s="1"/>
      <c r="SFM131" s="1"/>
      <c r="SFQ131" s="18"/>
      <c r="SFR131" s="1"/>
      <c r="SFS131" s="1"/>
      <c r="SFU131" s="1"/>
      <c r="SFY131" s="18"/>
      <c r="SFZ131" s="1"/>
      <c r="SGA131" s="1"/>
      <c r="SGC131" s="1"/>
      <c r="SGG131" s="18"/>
      <c r="SGH131" s="1"/>
      <c r="SGI131" s="1"/>
      <c r="SGK131" s="1"/>
      <c r="SGO131" s="18"/>
      <c r="SGP131" s="1"/>
      <c r="SGQ131" s="1"/>
      <c r="SGS131" s="1"/>
      <c r="SGW131" s="18"/>
      <c r="SGX131" s="1"/>
      <c r="SGY131" s="1"/>
      <c r="SHA131" s="1"/>
      <c r="SHE131" s="18"/>
      <c r="SHF131" s="1"/>
      <c r="SHG131" s="1"/>
      <c r="SHI131" s="1"/>
      <c r="SHM131" s="18"/>
      <c r="SHN131" s="1"/>
      <c r="SHO131" s="1"/>
      <c r="SHQ131" s="1"/>
      <c r="SHU131" s="18"/>
      <c r="SHV131" s="1"/>
      <c r="SHW131" s="1"/>
      <c r="SHY131" s="1"/>
      <c r="SIC131" s="18"/>
      <c r="SID131" s="1"/>
      <c r="SIE131" s="1"/>
      <c r="SIG131" s="1"/>
      <c r="SIK131" s="18"/>
      <c r="SIL131" s="1"/>
      <c r="SIM131" s="1"/>
      <c r="SIO131" s="1"/>
      <c r="SIS131" s="18"/>
      <c r="SIT131" s="1"/>
      <c r="SIU131" s="1"/>
      <c r="SIW131" s="1"/>
      <c r="SJA131" s="18"/>
      <c r="SJB131" s="1"/>
      <c r="SJC131" s="1"/>
      <c r="SJE131" s="1"/>
      <c r="SJI131" s="18"/>
      <c r="SJJ131" s="1"/>
      <c r="SJK131" s="1"/>
      <c r="SJM131" s="1"/>
      <c r="SJQ131" s="18"/>
      <c r="SJR131" s="1"/>
      <c r="SJS131" s="1"/>
      <c r="SJU131" s="1"/>
      <c r="SJY131" s="18"/>
      <c r="SJZ131" s="1"/>
      <c r="SKA131" s="1"/>
      <c r="SKC131" s="1"/>
      <c r="SKG131" s="18"/>
      <c r="SKH131" s="1"/>
      <c r="SKI131" s="1"/>
      <c r="SKK131" s="1"/>
      <c r="SKO131" s="18"/>
      <c r="SKP131" s="1"/>
      <c r="SKQ131" s="1"/>
      <c r="SKS131" s="1"/>
      <c r="SKW131" s="18"/>
      <c r="SKX131" s="1"/>
      <c r="SKY131" s="1"/>
      <c r="SLA131" s="1"/>
      <c r="SLE131" s="18"/>
      <c r="SLF131" s="1"/>
      <c r="SLG131" s="1"/>
      <c r="SLI131" s="1"/>
      <c r="SLM131" s="18"/>
      <c r="SLN131" s="1"/>
      <c r="SLO131" s="1"/>
      <c r="SLQ131" s="1"/>
      <c r="SLU131" s="18"/>
      <c r="SLV131" s="1"/>
      <c r="SLW131" s="1"/>
      <c r="SLY131" s="1"/>
      <c r="SMC131" s="18"/>
      <c r="SMD131" s="1"/>
      <c r="SME131" s="1"/>
      <c r="SMG131" s="1"/>
      <c r="SMK131" s="18"/>
      <c r="SML131" s="1"/>
      <c r="SMM131" s="1"/>
      <c r="SMO131" s="1"/>
      <c r="SMS131" s="18"/>
      <c r="SMT131" s="1"/>
      <c r="SMU131" s="1"/>
      <c r="SMW131" s="1"/>
      <c r="SNA131" s="18"/>
      <c r="SNB131" s="1"/>
      <c r="SNC131" s="1"/>
      <c r="SNE131" s="1"/>
      <c r="SNI131" s="18"/>
      <c r="SNJ131" s="1"/>
      <c r="SNK131" s="1"/>
      <c r="SNM131" s="1"/>
      <c r="SNQ131" s="18"/>
      <c r="SNR131" s="1"/>
      <c r="SNS131" s="1"/>
      <c r="SNU131" s="1"/>
      <c r="SNY131" s="18"/>
      <c r="SNZ131" s="1"/>
      <c r="SOA131" s="1"/>
      <c r="SOC131" s="1"/>
      <c r="SOG131" s="18"/>
      <c r="SOH131" s="1"/>
      <c r="SOI131" s="1"/>
      <c r="SOK131" s="1"/>
      <c r="SOO131" s="18"/>
      <c r="SOP131" s="1"/>
      <c r="SOQ131" s="1"/>
      <c r="SOS131" s="1"/>
      <c r="SOW131" s="18"/>
      <c r="SOX131" s="1"/>
      <c r="SOY131" s="1"/>
      <c r="SPA131" s="1"/>
      <c r="SPE131" s="18"/>
      <c r="SPF131" s="1"/>
      <c r="SPG131" s="1"/>
      <c r="SPI131" s="1"/>
      <c r="SPM131" s="18"/>
      <c r="SPN131" s="1"/>
      <c r="SPO131" s="1"/>
      <c r="SPQ131" s="1"/>
      <c r="SPU131" s="18"/>
      <c r="SPV131" s="1"/>
      <c r="SPW131" s="1"/>
      <c r="SPY131" s="1"/>
      <c r="SQC131" s="18"/>
      <c r="SQD131" s="1"/>
      <c r="SQE131" s="1"/>
      <c r="SQG131" s="1"/>
      <c r="SQK131" s="18"/>
      <c r="SQL131" s="1"/>
      <c r="SQM131" s="1"/>
      <c r="SQO131" s="1"/>
      <c r="SQS131" s="18"/>
      <c r="SQT131" s="1"/>
      <c r="SQU131" s="1"/>
      <c r="SQW131" s="1"/>
      <c r="SRA131" s="18"/>
      <c r="SRB131" s="1"/>
      <c r="SRC131" s="1"/>
      <c r="SRE131" s="1"/>
      <c r="SRI131" s="18"/>
      <c r="SRJ131" s="1"/>
      <c r="SRK131" s="1"/>
      <c r="SRM131" s="1"/>
      <c r="SRQ131" s="18"/>
      <c r="SRR131" s="1"/>
      <c r="SRS131" s="1"/>
      <c r="SRU131" s="1"/>
      <c r="SRY131" s="18"/>
      <c r="SRZ131" s="1"/>
      <c r="SSA131" s="1"/>
      <c r="SSC131" s="1"/>
      <c r="SSG131" s="18"/>
      <c r="SSH131" s="1"/>
      <c r="SSI131" s="1"/>
      <c r="SSK131" s="1"/>
      <c r="SSO131" s="18"/>
      <c r="SSP131" s="1"/>
      <c r="SSQ131" s="1"/>
      <c r="SSS131" s="1"/>
      <c r="SSW131" s="18"/>
      <c r="SSX131" s="1"/>
      <c r="SSY131" s="1"/>
      <c r="STA131" s="1"/>
      <c r="STE131" s="18"/>
      <c r="STF131" s="1"/>
      <c r="STG131" s="1"/>
      <c r="STI131" s="1"/>
      <c r="STM131" s="18"/>
      <c r="STN131" s="1"/>
      <c r="STO131" s="1"/>
      <c r="STQ131" s="1"/>
      <c r="STU131" s="18"/>
      <c r="STV131" s="1"/>
      <c r="STW131" s="1"/>
      <c r="STY131" s="1"/>
      <c r="SUC131" s="18"/>
      <c r="SUD131" s="1"/>
      <c r="SUE131" s="1"/>
      <c r="SUG131" s="1"/>
      <c r="SUK131" s="18"/>
      <c r="SUL131" s="1"/>
      <c r="SUM131" s="1"/>
      <c r="SUO131" s="1"/>
      <c r="SUS131" s="18"/>
      <c r="SUT131" s="1"/>
      <c r="SUU131" s="1"/>
      <c r="SUW131" s="1"/>
      <c r="SVA131" s="18"/>
      <c r="SVB131" s="1"/>
      <c r="SVC131" s="1"/>
      <c r="SVE131" s="1"/>
      <c r="SVI131" s="18"/>
      <c r="SVJ131" s="1"/>
      <c r="SVK131" s="1"/>
      <c r="SVM131" s="1"/>
      <c r="SVQ131" s="18"/>
      <c r="SVR131" s="1"/>
      <c r="SVS131" s="1"/>
      <c r="SVU131" s="1"/>
      <c r="SVY131" s="18"/>
      <c r="SVZ131" s="1"/>
      <c r="SWA131" s="1"/>
      <c r="SWC131" s="1"/>
      <c r="SWG131" s="18"/>
      <c r="SWH131" s="1"/>
      <c r="SWI131" s="1"/>
      <c r="SWK131" s="1"/>
      <c r="SWO131" s="18"/>
      <c r="SWP131" s="1"/>
      <c r="SWQ131" s="1"/>
      <c r="SWS131" s="1"/>
      <c r="SWW131" s="18"/>
      <c r="SWX131" s="1"/>
      <c r="SWY131" s="1"/>
      <c r="SXA131" s="1"/>
      <c r="SXE131" s="18"/>
      <c r="SXF131" s="1"/>
      <c r="SXG131" s="1"/>
      <c r="SXI131" s="1"/>
      <c r="SXM131" s="18"/>
      <c r="SXN131" s="1"/>
      <c r="SXO131" s="1"/>
      <c r="SXQ131" s="1"/>
      <c r="SXU131" s="18"/>
      <c r="SXV131" s="1"/>
      <c r="SXW131" s="1"/>
      <c r="SXY131" s="1"/>
      <c r="SYC131" s="18"/>
      <c r="SYD131" s="1"/>
      <c r="SYE131" s="1"/>
      <c r="SYG131" s="1"/>
      <c r="SYK131" s="18"/>
      <c r="SYL131" s="1"/>
      <c r="SYM131" s="1"/>
      <c r="SYO131" s="1"/>
      <c r="SYS131" s="18"/>
      <c r="SYT131" s="1"/>
      <c r="SYU131" s="1"/>
      <c r="SYW131" s="1"/>
      <c r="SZA131" s="18"/>
      <c r="SZB131" s="1"/>
      <c r="SZC131" s="1"/>
      <c r="SZE131" s="1"/>
      <c r="SZI131" s="18"/>
      <c r="SZJ131" s="1"/>
      <c r="SZK131" s="1"/>
      <c r="SZM131" s="1"/>
      <c r="SZQ131" s="18"/>
      <c r="SZR131" s="1"/>
      <c r="SZS131" s="1"/>
      <c r="SZU131" s="1"/>
      <c r="SZY131" s="18"/>
      <c r="SZZ131" s="1"/>
      <c r="TAA131" s="1"/>
      <c r="TAC131" s="1"/>
      <c r="TAG131" s="18"/>
      <c r="TAH131" s="1"/>
      <c r="TAI131" s="1"/>
      <c r="TAK131" s="1"/>
      <c r="TAO131" s="18"/>
      <c r="TAP131" s="1"/>
      <c r="TAQ131" s="1"/>
      <c r="TAS131" s="1"/>
      <c r="TAW131" s="18"/>
      <c r="TAX131" s="1"/>
      <c r="TAY131" s="1"/>
      <c r="TBA131" s="1"/>
      <c r="TBE131" s="18"/>
      <c r="TBF131" s="1"/>
      <c r="TBG131" s="1"/>
      <c r="TBI131" s="1"/>
      <c r="TBM131" s="18"/>
      <c r="TBN131" s="1"/>
      <c r="TBO131" s="1"/>
      <c r="TBQ131" s="1"/>
      <c r="TBU131" s="18"/>
      <c r="TBV131" s="1"/>
      <c r="TBW131" s="1"/>
      <c r="TBY131" s="1"/>
      <c r="TCC131" s="18"/>
      <c r="TCD131" s="1"/>
      <c r="TCE131" s="1"/>
      <c r="TCG131" s="1"/>
      <c r="TCK131" s="18"/>
      <c r="TCL131" s="1"/>
      <c r="TCM131" s="1"/>
      <c r="TCO131" s="1"/>
      <c r="TCS131" s="18"/>
      <c r="TCT131" s="1"/>
      <c r="TCU131" s="1"/>
      <c r="TCW131" s="1"/>
      <c r="TDA131" s="18"/>
      <c r="TDB131" s="1"/>
      <c r="TDC131" s="1"/>
      <c r="TDE131" s="1"/>
      <c r="TDI131" s="18"/>
      <c r="TDJ131" s="1"/>
      <c r="TDK131" s="1"/>
      <c r="TDM131" s="1"/>
      <c r="TDQ131" s="18"/>
      <c r="TDR131" s="1"/>
      <c r="TDS131" s="1"/>
      <c r="TDU131" s="1"/>
      <c r="TDY131" s="18"/>
      <c r="TDZ131" s="1"/>
      <c r="TEA131" s="1"/>
      <c r="TEC131" s="1"/>
      <c r="TEG131" s="18"/>
      <c r="TEH131" s="1"/>
      <c r="TEI131" s="1"/>
      <c r="TEK131" s="1"/>
      <c r="TEO131" s="18"/>
      <c r="TEP131" s="1"/>
      <c r="TEQ131" s="1"/>
      <c r="TES131" s="1"/>
      <c r="TEW131" s="18"/>
      <c r="TEX131" s="1"/>
      <c r="TEY131" s="1"/>
      <c r="TFA131" s="1"/>
      <c r="TFE131" s="18"/>
      <c r="TFF131" s="1"/>
      <c r="TFG131" s="1"/>
      <c r="TFI131" s="1"/>
      <c r="TFM131" s="18"/>
      <c r="TFN131" s="1"/>
      <c r="TFO131" s="1"/>
      <c r="TFQ131" s="1"/>
      <c r="TFU131" s="18"/>
      <c r="TFV131" s="1"/>
      <c r="TFW131" s="1"/>
      <c r="TFY131" s="1"/>
      <c r="TGC131" s="18"/>
      <c r="TGD131" s="1"/>
      <c r="TGE131" s="1"/>
      <c r="TGG131" s="1"/>
      <c r="TGK131" s="18"/>
      <c r="TGL131" s="1"/>
      <c r="TGM131" s="1"/>
      <c r="TGO131" s="1"/>
      <c r="TGS131" s="18"/>
      <c r="TGT131" s="1"/>
      <c r="TGU131" s="1"/>
      <c r="TGW131" s="1"/>
      <c r="THA131" s="18"/>
      <c r="THB131" s="1"/>
      <c r="THC131" s="1"/>
      <c r="THE131" s="1"/>
      <c r="THI131" s="18"/>
      <c r="THJ131" s="1"/>
      <c r="THK131" s="1"/>
      <c r="THM131" s="1"/>
      <c r="THQ131" s="18"/>
      <c r="THR131" s="1"/>
      <c r="THS131" s="1"/>
      <c r="THU131" s="1"/>
      <c r="THY131" s="18"/>
      <c r="THZ131" s="1"/>
      <c r="TIA131" s="1"/>
      <c r="TIC131" s="1"/>
      <c r="TIG131" s="18"/>
      <c r="TIH131" s="1"/>
      <c r="TII131" s="1"/>
      <c r="TIK131" s="1"/>
      <c r="TIO131" s="18"/>
      <c r="TIP131" s="1"/>
      <c r="TIQ131" s="1"/>
      <c r="TIS131" s="1"/>
      <c r="TIW131" s="18"/>
      <c r="TIX131" s="1"/>
      <c r="TIY131" s="1"/>
      <c r="TJA131" s="1"/>
      <c r="TJE131" s="18"/>
      <c r="TJF131" s="1"/>
      <c r="TJG131" s="1"/>
      <c r="TJI131" s="1"/>
      <c r="TJM131" s="18"/>
      <c r="TJN131" s="1"/>
      <c r="TJO131" s="1"/>
      <c r="TJQ131" s="1"/>
      <c r="TJU131" s="18"/>
      <c r="TJV131" s="1"/>
      <c r="TJW131" s="1"/>
      <c r="TJY131" s="1"/>
      <c r="TKC131" s="18"/>
      <c r="TKD131" s="1"/>
      <c r="TKE131" s="1"/>
      <c r="TKG131" s="1"/>
      <c r="TKK131" s="18"/>
      <c r="TKL131" s="1"/>
      <c r="TKM131" s="1"/>
      <c r="TKO131" s="1"/>
      <c r="TKS131" s="18"/>
      <c r="TKT131" s="1"/>
      <c r="TKU131" s="1"/>
      <c r="TKW131" s="1"/>
      <c r="TLA131" s="18"/>
      <c r="TLB131" s="1"/>
      <c r="TLC131" s="1"/>
      <c r="TLE131" s="1"/>
      <c r="TLI131" s="18"/>
      <c r="TLJ131" s="1"/>
      <c r="TLK131" s="1"/>
      <c r="TLM131" s="1"/>
      <c r="TLQ131" s="18"/>
      <c r="TLR131" s="1"/>
      <c r="TLS131" s="1"/>
      <c r="TLU131" s="1"/>
      <c r="TLY131" s="18"/>
      <c r="TLZ131" s="1"/>
      <c r="TMA131" s="1"/>
      <c r="TMC131" s="1"/>
      <c r="TMG131" s="18"/>
      <c r="TMH131" s="1"/>
      <c r="TMI131" s="1"/>
      <c r="TMK131" s="1"/>
      <c r="TMO131" s="18"/>
      <c r="TMP131" s="1"/>
      <c r="TMQ131" s="1"/>
      <c r="TMS131" s="1"/>
      <c r="TMW131" s="18"/>
      <c r="TMX131" s="1"/>
      <c r="TMY131" s="1"/>
      <c r="TNA131" s="1"/>
      <c r="TNE131" s="18"/>
      <c r="TNF131" s="1"/>
      <c r="TNG131" s="1"/>
      <c r="TNI131" s="1"/>
      <c r="TNM131" s="18"/>
      <c r="TNN131" s="1"/>
      <c r="TNO131" s="1"/>
      <c r="TNQ131" s="1"/>
      <c r="TNU131" s="18"/>
      <c r="TNV131" s="1"/>
      <c r="TNW131" s="1"/>
      <c r="TNY131" s="1"/>
      <c r="TOC131" s="18"/>
      <c r="TOD131" s="1"/>
      <c r="TOE131" s="1"/>
      <c r="TOG131" s="1"/>
      <c r="TOK131" s="18"/>
      <c r="TOL131" s="1"/>
      <c r="TOM131" s="1"/>
      <c r="TOO131" s="1"/>
      <c r="TOS131" s="18"/>
      <c r="TOT131" s="1"/>
      <c r="TOU131" s="1"/>
      <c r="TOW131" s="1"/>
      <c r="TPA131" s="18"/>
      <c r="TPB131" s="1"/>
      <c r="TPC131" s="1"/>
      <c r="TPE131" s="1"/>
      <c r="TPI131" s="18"/>
      <c r="TPJ131" s="1"/>
      <c r="TPK131" s="1"/>
      <c r="TPM131" s="1"/>
      <c r="TPQ131" s="18"/>
      <c r="TPR131" s="1"/>
      <c r="TPS131" s="1"/>
      <c r="TPU131" s="1"/>
      <c r="TPY131" s="18"/>
      <c r="TPZ131" s="1"/>
      <c r="TQA131" s="1"/>
      <c r="TQC131" s="1"/>
      <c r="TQG131" s="18"/>
      <c r="TQH131" s="1"/>
      <c r="TQI131" s="1"/>
      <c r="TQK131" s="1"/>
      <c r="TQO131" s="18"/>
      <c r="TQP131" s="1"/>
      <c r="TQQ131" s="1"/>
      <c r="TQS131" s="1"/>
      <c r="TQW131" s="18"/>
      <c r="TQX131" s="1"/>
      <c r="TQY131" s="1"/>
      <c r="TRA131" s="1"/>
      <c r="TRE131" s="18"/>
      <c r="TRF131" s="1"/>
      <c r="TRG131" s="1"/>
      <c r="TRI131" s="1"/>
      <c r="TRM131" s="18"/>
      <c r="TRN131" s="1"/>
      <c r="TRO131" s="1"/>
      <c r="TRQ131" s="1"/>
      <c r="TRU131" s="18"/>
      <c r="TRV131" s="1"/>
      <c r="TRW131" s="1"/>
      <c r="TRY131" s="1"/>
      <c r="TSC131" s="18"/>
      <c r="TSD131" s="1"/>
      <c r="TSE131" s="1"/>
      <c r="TSG131" s="1"/>
      <c r="TSK131" s="18"/>
      <c r="TSL131" s="1"/>
      <c r="TSM131" s="1"/>
      <c r="TSO131" s="1"/>
      <c r="TSS131" s="18"/>
      <c r="TST131" s="1"/>
      <c r="TSU131" s="1"/>
      <c r="TSW131" s="1"/>
      <c r="TTA131" s="18"/>
      <c r="TTB131" s="1"/>
      <c r="TTC131" s="1"/>
      <c r="TTE131" s="1"/>
      <c r="TTI131" s="18"/>
      <c r="TTJ131" s="1"/>
      <c r="TTK131" s="1"/>
      <c r="TTM131" s="1"/>
      <c r="TTQ131" s="18"/>
      <c r="TTR131" s="1"/>
      <c r="TTS131" s="1"/>
      <c r="TTU131" s="1"/>
      <c r="TTY131" s="18"/>
      <c r="TTZ131" s="1"/>
      <c r="TUA131" s="1"/>
      <c r="TUC131" s="1"/>
      <c r="TUG131" s="18"/>
      <c r="TUH131" s="1"/>
      <c r="TUI131" s="1"/>
      <c r="TUK131" s="1"/>
      <c r="TUO131" s="18"/>
      <c r="TUP131" s="1"/>
      <c r="TUQ131" s="1"/>
      <c r="TUS131" s="1"/>
      <c r="TUW131" s="18"/>
      <c r="TUX131" s="1"/>
      <c r="TUY131" s="1"/>
      <c r="TVA131" s="1"/>
      <c r="TVE131" s="18"/>
      <c r="TVF131" s="1"/>
      <c r="TVG131" s="1"/>
      <c r="TVI131" s="1"/>
      <c r="TVM131" s="18"/>
      <c r="TVN131" s="1"/>
      <c r="TVO131" s="1"/>
      <c r="TVQ131" s="1"/>
      <c r="TVU131" s="18"/>
      <c r="TVV131" s="1"/>
      <c r="TVW131" s="1"/>
      <c r="TVY131" s="1"/>
      <c r="TWC131" s="18"/>
      <c r="TWD131" s="1"/>
      <c r="TWE131" s="1"/>
      <c r="TWG131" s="1"/>
      <c r="TWK131" s="18"/>
      <c r="TWL131" s="1"/>
      <c r="TWM131" s="1"/>
      <c r="TWO131" s="1"/>
      <c r="TWS131" s="18"/>
      <c r="TWT131" s="1"/>
      <c r="TWU131" s="1"/>
      <c r="TWW131" s="1"/>
      <c r="TXA131" s="18"/>
      <c r="TXB131" s="1"/>
      <c r="TXC131" s="1"/>
      <c r="TXE131" s="1"/>
      <c r="TXI131" s="18"/>
      <c r="TXJ131" s="1"/>
      <c r="TXK131" s="1"/>
      <c r="TXM131" s="1"/>
      <c r="TXQ131" s="18"/>
      <c r="TXR131" s="1"/>
      <c r="TXS131" s="1"/>
      <c r="TXU131" s="1"/>
      <c r="TXY131" s="18"/>
      <c r="TXZ131" s="1"/>
      <c r="TYA131" s="1"/>
      <c r="TYC131" s="1"/>
      <c r="TYG131" s="18"/>
      <c r="TYH131" s="1"/>
      <c r="TYI131" s="1"/>
      <c r="TYK131" s="1"/>
      <c r="TYO131" s="18"/>
      <c r="TYP131" s="1"/>
      <c r="TYQ131" s="1"/>
      <c r="TYS131" s="1"/>
      <c r="TYW131" s="18"/>
      <c r="TYX131" s="1"/>
      <c r="TYY131" s="1"/>
      <c r="TZA131" s="1"/>
      <c r="TZE131" s="18"/>
      <c r="TZF131" s="1"/>
      <c r="TZG131" s="1"/>
      <c r="TZI131" s="1"/>
      <c r="TZM131" s="18"/>
      <c r="TZN131" s="1"/>
      <c r="TZO131" s="1"/>
      <c r="TZQ131" s="1"/>
      <c r="TZU131" s="18"/>
      <c r="TZV131" s="1"/>
      <c r="TZW131" s="1"/>
      <c r="TZY131" s="1"/>
      <c r="UAC131" s="18"/>
      <c r="UAD131" s="1"/>
      <c r="UAE131" s="1"/>
      <c r="UAG131" s="1"/>
      <c r="UAK131" s="18"/>
      <c r="UAL131" s="1"/>
      <c r="UAM131" s="1"/>
      <c r="UAO131" s="1"/>
      <c r="UAS131" s="18"/>
      <c r="UAT131" s="1"/>
      <c r="UAU131" s="1"/>
      <c r="UAW131" s="1"/>
      <c r="UBA131" s="18"/>
      <c r="UBB131" s="1"/>
      <c r="UBC131" s="1"/>
      <c r="UBE131" s="1"/>
      <c r="UBI131" s="18"/>
      <c r="UBJ131" s="1"/>
      <c r="UBK131" s="1"/>
      <c r="UBM131" s="1"/>
      <c r="UBQ131" s="18"/>
      <c r="UBR131" s="1"/>
      <c r="UBS131" s="1"/>
      <c r="UBU131" s="1"/>
      <c r="UBY131" s="18"/>
      <c r="UBZ131" s="1"/>
      <c r="UCA131" s="1"/>
      <c r="UCC131" s="1"/>
      <c r="UCG131" s="18"/>
      <c r="UCH131" s="1"/>
      <c r="UCI131" s="1"/>
      <c r="UCK131" s="1"/>
      <c r="UCO131" s="18"/>
      <c r="UCP131" s="1"/>
      <c r="UCQ131" s="1"/>
      <c r="UCS131" s="1"/>
      <c r="UCW131" s="18"/>
      <c r="UCX131" s="1"/>
      <c r="UCY131" s="1"/>
      <c r="UDA131" s="1"/>
      <c r="UDE131" s="18"/>
      <c r="UDF131" s="1"/>
      <c r="UDG131" s="1"/>
      <c r="UDI131" s="1"/>
      <c r="UDM131" s="18"/>
      <c r="UDN131" s="1"/>
      <c r="UDO131" s="1"/>
      <c r="UDQ131" s="1"/>
      <c r="UDU131" s="18"/>
      <c r="UDV131" s="1"/>
      <c r="UDW131" s="1"/>
      <c r="UDY131" s="1"/>
      <c r="UEC131" s="18"/>
      <c r="UED131" s="1"/>
      <c r="UEE131" s="1"/>
      <c r="UEG131" s="1"/>
      <c r="UEK131" s="18"/>
      <c r="UEL131" s="1"/>
      <c r="UEM131" s="1"/>
      <c r="UEO131" s="1"/>
      <c r="UES131" s="18"/>
      <c r="UET131" s="1"/>
      <c r="UEU131" s="1"/>
      <c r="UEW131" s="1"/>
      <c r="UFA131" s="18"/>
      <c r="UFB131" s="1"/>
      <c r="UFC131" s="1"/>
      <c r="UFE131" s="1"/>
      <c r="UFI131" s="18"/>
      <c r="UFJ131" s="1"/>
      <c r="UFK131" s="1"/>
      <c r="UFM131" s="1"/>
      <c r="UFQ131" s="18"/>
      <c r="UFR131" s="1"/>
      <c r="UFS131" s="1"/>
      <c r="UFU131" s="1"/>
      <c r="UFY131" s="18"/>
      <c r="UFZ131" s="1"/>
      <c r="UGA131" s="1"/>
      <c r="UGC131" s="1"/>
      <c r="UGG131" s="18"/>
      <c r="UGH131" s="1"/>
      <c r="UGI131" s="1"/>
      <c r="UGK131" s="1"/>
      <c r="UGO131" s="18"/>
      <c r="UGP131" s="1"/>
      <c r="UGQ131" s="1"/>
      <c r="UGS131" s="1"/>
      <c r="UGW131" s="18"/>
      <c r="UGX131" s="1"/>
      <c r="UGY131" s="1"/>
      <c r="UHA131" s="1"/>
      <c r="UHE131" s="18"/>
      <c r="UHF131" s="1"/>
      <c r="UHG131" s="1"/>
      <c r="UHI131" s="1"/>
      <c r="UHM131" s="18"/>
      <c r="UHN131" s="1"/>
      <c r="UHO131" s="1"/>
      <c r="UHQ131" s="1"/>
      <c r="UHU131" s="18"/>
      <c r="UHV131" s="1"/>
      <c r="UHW131" s="1"/>
      <c r="UHY131" s="1"/>
      <c r="UIC131" s="18"/>
      <c r="UID131" s="1"/>
      <c r="UIE131" s="1"/>
      <c r="UIG131" s="1"/>
      <c r="UIK131" s="18"/>
      <c r="UIL131" s="1"/>
      <c r="UIM131" s="1"/>
      <c r="UIO131" s="1"/>
      <c r="UIS131" s="18"/>
      <c r="UIT131" s="1"/>
      <c r="UIU131" s="1"/>
      <c r="UIW131" s="1"/>
      <c r="UJA131" s="18"/>
      <c r="UJB131" s="1"/>
      <c r="UJC131" s="1"/>
      <c r="UJE131" s="1"/>
      <c r="UJI131" s="18"/>
      <c r="UJJ131" s="1"/>
      <c r="UJK131" s="1"/>
      <c r="UJM131" s="1"/>
      <c r="UJQ131" s="18"/>
      <c r="UJR131" s="1"/>
      <c r="UJS131" s="1"/>
      <c r="UJU131" s="1"/>
      <c r="UJY131" s="18"/>
      <c r="UJZ131" s="1"/>
      <c r="UKA131" s="1"/>
      <c r="UKC131" s="1"/>
      <c r="UKG131" s="18"/>
      <c r="UKH131" s="1"/>
      <c r="UKI131" s="1"/>
      <c r="UKK131" s="1"/>
      <c r="UKO131" s="18"/>
      <c r="UKP131" s="1"/>
      <c r="UKQ131" s="1"/>
      <c r="UKS131" s="1"/>
      <c r="UKW131" s="18"/>
      <c r="UKX131" s="1"/>
      <c r="UKY131" s="1"/>
      <c r="ULA131" s="1"/>
      <c r="ULE131" s="18"/>
      <c r="ULF131" s="1"/>
      <c r="ULG131" s="1"/>
      <c r="ULI131" s="1"/>
      <c r="ULM131" s="18"/>
      <c r="ULN131" s="1"/>
      <c r="ULO131" s="1"/>
      <c r="ULQ131" s="1"/>
      <c r="ULU131" s="18"/>
      <c r="ULV131" s="1"/>
      <c r="ULW131" s="1"/>
      <c r="ULY131" s="1"/>
      <c r="UMC131" s="18"/>
      <c r="UMD131" s="1"/>
      <c r="UME131" s="1"/>
      <c r="UMG131" s="1"/>
      <c r="UMK131" s="18"/>
      <c r="UML131" s="1"/>
      <c r="UMM131" s="1"/>
      <c r="UMO131" s="1"/>
      <c r="UMS131" s="18"/>
      <c r="UMT131" s="1"/>
      <c r="UMU131" s="1"/>
      <c r="UMW131" s="1"/>
      <c r="UNA131" s="18"/>
      <c r="UNB131" s="1"/>
      <c r="UNC131" s="1"/>
      <c r="UNE131" s="1"/>
      <c r="UNI131" s="18"/>
      <c r="UNJ131" s="1"/>
      <c r="UNK131" s="1"/>
      <c r="UNM131" s="1"/>
      <c r="UNQ131" s="18"/>
      <c r="UNR131" s="1"/>
      <c r="UNS131" s="1"/>
      <c r="UNU131" s="1"/>
      <c r="UNY131" s="18"/>
      <c r="UNZ131" s="1"/>
      <c r="UOA131" s="1"/>
      <c r="UOC131" s="1"/>
      <c r="UOG131" s="18"/>
      <c r="UOH131" s="1"/>
      <c r="UOI131" s="1"/>
      <c r="UOK131" s="1"/>
      <c r="UOO131" s="18"/>
      <c r="UOP131" s="1"/>
      <c r="UOQ131" s="1"/>
      <c r="UOS131" s="1"/>
      <c r="UOW131" s="18"/>
      <c r="UOX131" s="1"/>
      <c r="UOY131" s="1"/>
      <c r="UPA131" s="1"/>
      <c r="UPE131" s="18"/>
      <c r="UPF131" s="1"/>
      <c r="UPG131" s="1"/>
      <c r="UPI131" s="1"/>
      <c r="UPM131" s="18"/>
      <c r="UPN131" s="1"/>
      <c r="UPO131" s="1"/>
      <c r="UPQ131" s="1"/>
      <c r="UPU131" s="18"/>
      <c r="UPV131" s="1"/>
      <c r="UPW131" s="1"/>
      <c r="UPY131" s="1"/>
      <c r="UQC131" s="18"/>
      <c r="UQD131" s="1"/>
      <c r="UQE131" s="1"/>
      <c r="UQG131" s="1"/>
      <c r="UQK131" s="18"/>
      <c r="UQL131" s="1"/>
      <c r="UQM131" s="1"/>
      <c r="UQO131" s="1"/>
      <c r="UQS131" s="18"/>
      <c r="UQT131" s="1"/>
      <c r="UQU131" s="1"/>
      <c r="UQW131" s="1"/>
      <c r="URA131" s="18"/>
      <c r="URB131" s="1"/>
      <c r="URC131" s="1"/>
      <c r="URE131" s="1"/>
      <c r="URI131" s="18"/>
      <c r="URJ131" s="1"/>
      <c r="URK131" s="1"/>
      <c r="URM131" s="1"/>
      <c r="URQ131" s="18"/>
      <c r="URR131" s="1"/>
      <c r="URS131" s="1"/>
      <c r="URU131" s="1"/>
      <c r="URY131" s="18"/>
      <c r="URZ131" s="1"/>
      <c r="USA131" s="1"/>
      <c r="USC131" s="1"/>
      <c r="USG131" s="18"/>
      <c r="USH131" s="1"/>
      <c r="USI131" s="1"/>
      <c r="USK131" s="1"/>
      <c r="USO131" s="18"/>
      <c r="USP131" s="1"/>
      <c r="USQ131" s="1"/>
      <c r="USS131" s="1"/>
      <c r="USW131" s="18"/>
      <c r="USX131" s="1"/>
      <c r="USY131" s="1"/>
      <c r="UTA131" s="1"/>
      <c r="UTE131" s="18"/>
      <c r="UTF131" s="1"/>
      <c r="UTG131" s="1"/>
      <c r="UTI131" s="1"/>
      <c r="UTM131" s="18"/>
      <c r="UTN131" s="1"/>
      <c r="UTO131" s="1"/>
      <c r="UTQ131" s="1"/>
      <c r="UTU131" s="18"/>
      <c r="UTV131" s="1"/>
      <c r="UTW131" s="1"/>
      <c r="UTY131" s="1"/>
      <c r="UUC131" s="18"/>
      <c r="UUD131" s="1"/>
      <c r="UUE131" s="1"/>
      <c r="UUG131" s="1"/>
      <c r="UUK131" s="18"/>
      <c r="UUL131" s="1"/>
      <c r="UUM131" s="1"/>
      <c r="UUO131" s="1"/>
      <c r="UUS131" s="18"/>
      <c r="UUT131" s="1"/>
      <c r="UUU131" s="1"/>
      <c r="UUW131" s="1"/>
      <c r="UVA131" s="18"/>
      <c r="UVB131" s="1"/>
      <c r="UVC131" s="1"/>
      <c r="UVE131" s="1"/>
      <c r="UVI131" s="18"/>
      <c r="UVJ131" s="1"/>
      <c r="UVK131" s="1"/>
      <c r="UVM131" s="1"/>
      <c r="UVQ131" s="18"/>
      <c r="UVR131" s="1"/>
      <c r="UVS131" s="1"/>
      <c r="UVU131" s="1"/>
      <c r="UVY131" s="18"/>
      <c r="UVZ131" s="1"/>
      <c r="UWA131" s="1"/>
      <c r="UWC131" s="1"/>
      <c r="UWG131" s="18"/>
      <c r="UWH131" s="1"/>
      <c r="UWI131" s="1"/>
      <c r="UWK131" s="1"/>
      <c r="UWO131" s="18"/>
      <c r="UWP131" s="1"/>
      <c r="UWQ131" s="1"/>
      <c r="UWS131" s="1"/>
      <c r="UWW131" s="18"/>
      <c r="UWX131" s="1"/>
      <c r="UWY131" s="1"/>
      <c r="UXA131" s="1"/>
      <c r="UXE131" s="18"/>
      <c r="UXF131" s="1"/>
      <c r="UXG131" s="1"/>
      <c r="UXI131" s="1"/>
      <c r="UXM131" s="18"/>
      <c r="UXN131" s="1"/>
      <c r="UXO131" s="1"/>
      <c r="UXQ131" s="1"/>
      <c r="UXU131" s="18"/>
      <c r="UXV131" s="1"/>
      <c r="UXW131" s="1"/>
      <c r="UXY131" s="1"/>
      <c r="UYC131" s="18"/>
      <c r="UYD131" s="1"/>
      <c r="UYE131" s="1"/>
      <c r="UYG131" s="1"/>
      <c r="UYK131" s="18"/>
      <c r="UYL131" s="1"/>
      <c r="UYM131" s="1"/>
      <c r="UYO131" s="1"/>
      <c r="UYS131" s="18"/>
      <c r="UYT131" s="1"/>
      <c r="UYU131" s="1"/>
      <c r="UYW131" s="1"/>
      <c r="UZA131" s="18"/>
      <c r="UZB131" s="1"/>
      <c r="UZC131" s="1"/>
      <c r="UZE131" s="1"/>
      <c r="UZI131" s="18"/>
      <c r="UZJ131" s="1"/>
      <c r="UZK131" s="1"/>
      <c r="UZM131" s="1"/>
      <c r="UZQ131" s="18"/>
      <c r="UZR131" s="1"/>
      <c r="UZS131" s="1"/>
      <c r="UZU131" s="1"/>
      <c r="UZY131" s="18"/>
      <c r="UZZ131" s="1"/>
      <c r="VAA131" s="1"/>
      <c r="VAC131" s="1"/>
      <c r="VAG131" s="18"/>
      <c r="VAH131" s="1"/>
      <c r="VAI131" s="1"/>
      <c r="VAK131" s="1"/>
      <c r="VAO131" s="18"/>
      <c r="VAP131" s="1"/>
      <c r="VAQ131" s="1"/>
      <c r="VAS131" s="1"/>
      <c r="VAW131" s="18"/>
      <c r="VAX131" s="1"/>
      <c r="VAY131" s="1"/>
      <c r="VBA131" s="1"/>
      <c r="VBE131" s="18"/>
      <c r="VBF131" s="1"/>
      <c r="VBG131" s="1"/>
      <c r="VBI131" s="1"/>
      <c r="VBM131" s="18"/>
      <c r="VBN131" s="1"/>
      <c r="VBO131" s="1"/>
      <c r="VBQ131" s="1"/>
      <c r="VBU131" s="18"/>
      <c r="VBV131" s="1"/>
      <c r="VBW131" s="1"/>
      <c r="VBY131" s="1"/>
      <c r="VCC131" s="18"/>
      <c r="VCD131" s="1"/>
      <c r="VCE131" s="1"/>
      <c r="VCG131" s="1"/>
      <c r="VCK131" s="18"/>
      <c r="VCL131" s="1"/>
      <c r="VCM131" s="1"/>
      <c r="VCO131" s="1"/>
      <c r="VCS131" s="18"/>
      <c r="VCT131" s="1"/>
      <c r="VCU131" s="1"/>
      <c r="VCW131" s="1"/>
      <c r="VDA131" s="18"/>
      <c r="VDB131" s="1"/>
      <c r="VDC131" s="1"/>
      <c r="VDE131" s="1"/>
      <c r="VDI131" s="18"/>
      <c r="VDJ131" s="1"/>
      <c r="VDK131" s="1"/>
      <c r="VDM131" s="1"/>
      <c r="VDQ131" s="18"/>
      <c r="VDR131" s="1"/>
      <c r="VDS131" s="1"/>
      <c r="VDU131" s="1"/>
      <c r="VDY131" s="18"/>
      <c r="VDZ131" s="1"/>
      <c r="VEA131" s="1"/>
      <c r="VEC131" s="1"/>
      <c r="VEG131" s="18"/>
      <c r="VEH131" s="1"/>
      <c r="VEI131" s="1"/>
      <c r="VEK131" s="1"/>
      <c r="VEO131" s="18"/>
      <c r="VEP131" s="1"/>
      <c r="VEQ131" s="1"/>
      <c r="VES131" s="1"/>
      <c r="VEW131" s="18"/>
      <c r="VEX131" s="1"/>
      <c r="VEY131" s="1"/>
      <c r="VFA131" s="1"/>
      <c r="VFE131" s="18"/>
      <c r="VFF131" s="1"/>
      <c r="VFG131" s="1"/>
      <c r="VFI131" s="1"/>
      <c r="VFM131" s="18"/>
      <c r="VFN131" s="1"/>
      <c r="VFO131" s="1"/>
      <c r="VFQ131" s="1"/>
      <c r="VFU131" s="18"/>
      <c r="VFV131" s="1"/>
      <c r="VFW131" s="1"/>
      <c r="VFY131" s="1"/>
      <c r="VGC131" s="18"/>
      <c r="VGD131" s="1"/>
      <c r="VGE131" s="1"/>
      <c r="VGG131" s="1"/>
      <c r="VGK131" s="18"/>
      <c r="VGL131" s="1"/>
      <c r="VGM131" s="1"/>
      <c r="VGO131" s="1"/>
      <c r="VGS131" s="18"/>
      <c r="VGT131" s="1"/>
      <c r="VGU131" s="1"/>
      <c r="VGW131" s="1"/>
      <c r="VHA131" s="18"/>
      <c r="VHB131" s="1"/>
      <c r="VHC131" s="1"/>
      <c r="VHE131" s="1"/>
      <c r="VHI131" s="18"/>
      <c r="VHJ131" s="1"/>
      <c r="VHK131" s="1"/>
      <c r="VHM131" s="1"/>
      <c r="VHQ131" s="18"/>
      <c r="VHR131" s="1"/>
      <c r="VHS131" s="1"/>
      <c r="VHU131" s="1"/>
      <c r="VHY131" s="18"/>
      <c r="VHZ131" s="1"/>
      <c r="VIA131" s="1"/>
      <c r="VIC131" s="1"/>
      <c r="VIG131" s="18"/>
      <c r="VIH131" s="1"/>
      <c r="VII131" s="1"/>
      <c r="VIK131" s="1"/>
      <c r="VIO131" s="18"/>
      <c r="VIP131" s="1"/>
      <c r="VIQ131" s="1"/>
      <c r="VIS131" s="1"/>
      <c r="VIW131" s="18"/>
      <c r="VIX131" s="1"/>
      <c r="VIY131" s="1"/>
      <c r="VJA131" s="1"/>
      <c r="VJE131" s="18"/>
      <c r="VJF131" s="1"/>
      <c r="VJG131" s="1"/>
      <c r="VJI131" s="1"/>
      <c r="VJM131" s="18"/>
      <c r="VJN131" s="1"/>
      <c r="VJO131" s="1"/>
      <c r="VJQ131" s="1"/>
      <c r="VJU131" s="18"/>
      <c r="VJV131" s="1"/>
      <c r="VJW131" s="1"/>
      <c r="VJY131" s="1"/>
      <c r="VKC131" s="18"/>
      <c r="VKD131" s="1"/>
      <c r="VKE131" s="1"/>
      <c r="VKG131" s="1"/>
      <c r="VKK131" s="18"/>
      <c r="VKL131" s="1"/>
      <c r="VKM131" s="1"/>
      <c r="VKO131" s="1"/>
      <c r="VKS131" s="18"/>
      <c r="VKT131" s="1"/>
      <c r="VKU131" s="1"/>
      <c r="VKW131" s="1"/>
      <c r="VLA131" s="18"/>
      <c r="VLB131" s="1"/>
      <c r="VLC131" s="1"/>
      <c r="VLE131" s="1"/>
      <c r="VLI131" s="18"/>
      <c r="VLJ131" s="1"/>
      <c r="VLK131" s="1"/>
      <c r="VLM131" s="1"/>
      <c r="VLQ131" s="18"/>
      <c r="VLR131" s="1"/>
      <c r="VLS131" s="1"/>
      <c r="VLU131" s="1"/>
      <c r="VLY131" s="18"/>
      <c r="VLZ131" s="1"/>
      <c r="VMA131" s="1"/>
      <c r="VMC131" s="1"/>
      <c r="VMG131" s="18"/>
      <c r="VMH131" s="1"/>
      <c r="VMI131" s="1"/>
      <c r="VMK131" s="1"/>
      <c r="VMO131" s="18"/>
      <c r="VMP131" s="1"/>
      <c r="VMQ131" s="1"/>
      <c r="VMS131" s="1"/>
      <c r="VMW131" s="18"/>
      <c r="VMX131" s="1"/>
      <c r="VMY131" s="1"/>
      <c r="VNA131" s="1"/>
      <c r="VNE131" s="18"/>
      <c r="VNF131" s="1"/>
      <c r="VNG131" s="1"/>
      <c r="VNI131" s="1"/>
      <c r="VNM131" s="18"/>
      <c r="VNN131" s="1"/>
      <c r="VNO131" s="1"/>
      <c r="VNQ131" s="1"/>
      <c r="VNU131" s="18"/>
      <c r="VNV131" s="1"/>
      <c r="VNW131" s="1"/>
      <c r="VNY131" s="1"/>
      <c r="VOC131" s="18"/>
      <c r="VOD131" s="1"/>
      <c r="VOE131" s="1"/>
      <c r="VOG131" s="1"/>
      <c r="VOK131" s="18"/>
      <c r="VOL131" s="1"/>
      <c r="VOM131" s="1"/>
      <c r="VOO131" s="1"/>
      <c r="VOS131" s="18"/>
      <c r="VOT131" s="1"/>
      <c r="VOU131" s="1"/>
      <c r="VOW131" s="1"/>
      <c r="VPA131" s="18"/>
      <c r="VPB131" s="1"/>
      <c r="VPC131" s="1"/>
      <c r="VPE131" s="1"/>
      <c r="VPI131" s="18"/>
      <c r="VPJ131" s="1"/>
      <c r="VPK131" s="1"/>
      <c r="VPM131" s="1"/>
      <c r="VPQ131" s="18"/>
      <c r="VPR131" s="1"/>
      <c r="VPS131" s="1"/>
      <c r="VPU131" s="1"/>
      <c r="VPY131" s="18"/>
      <c r="VPZ131" s="1"/>
      <c r="VQA131" s="1"/>
      <c r="VQC131" s="1"/>
      <c r="VQG131" s="18"/>
      <c r="VQH131" s="1"/>
      <c r="VQI131" s="1"/>
      <c r="VQK131" s="1"/>
      <c r="VQO131" s="18"/>
      <c r="VQP131" s="1"/>
      <c r="VQQ131" s="1"/>
      <c r="VQS131" s="1"/>
      <c r="VQW131" s="18"/>
      <c r="VQX131" s="1"/>
      <c r="VQY131" s="1"/>
      <c r="VRA131" s="1"/>
      <c r="VRE131" s="18"/>
      <c r="VRF131" s="1"/>
      <c r="VRG131" s="1"/>
      <c r="VRI131" s="1"/>
      <c r="VRM131" s="18"/>
      <c r="VRN131" s="1"/>
      <c r="VRO131" s="1"/>
      <c r="VRQ131" s="1"/>
      <c r="VRU131" s="18"/>
      <c r="VRV131" s="1"/>
      <c r="VRW131" s="1"/>
      <c r="VRY131" s="1"/>
      <c r="VSC131" s="18"/>
      <c r="VSD131" s="1"/>
      <c r="VSE131" s="1"/>
      <c r="VSG131" s="1"/>
      <c r="VSK131" s="18"/>
      <c r="VSL131" s="1"/>
      <c r="VSM131" s="1"/>
      <c r="VSO131" s="1"/>
      <c r="VSS131" s="18"/>
      <c r="VST131" s="1"/>
      <c r="VSU131" s="1"/>
      <c r="VSW131" s="1"/>
      <c r="VTA131" s="18"/>
      <c r="VTB131" s="1"/>
      <c r="VTC131" s="1"/>
      <c r="VTE131" s="1"/>
      <c r="VTI131" s="18"/>
      <c r="VTJ131" s="1"/>
      <c r="VTK131" s="1"/>
      <c r="VTM131" s="1"/>
      <c r="VTQ131" s="18"/>
      <c r="VTR131" s="1"/>
      <c r="VTS131" s="1"/>
      <c r="VTU131" s="1"/>
      <c r="VTY131" s="18"/>
      <c r="VTZ131" s="1"/>
      <c r="VUA131" s="1"/>
      <c r="VUC131" s="1"/>
      <c r="VUG131" s="18"/>
      <c r="VUH131" s="1"/>
      <c r="VUI131" s="1"/>
      <c r="VUK131" s="1"/>
      <c r="VUO131" s="18"/>
      <c r="VUP131" s="1"/>
      <c r="VUQ131" s="1"/>
      <c r="VUS131" s="1"/>
      <c r="VUW131" s="18"/>
      <c r="VUX131" s="1"/>
      <c r="VUY131" s="1"/>
      <c r="VVA131" s="1"/>
      <c r="VVE131" s="18"/>
      <c r="VVF131" s="1"/>
      <c r="VVG131" s="1"/>
      <c r="VVI131" s="1"/>
      <c r="VVM131" s="18"/>
      <c r="VVN131" s="1"/>
      <c r="VVO131" s="1"/>
      <c r="VVQ131" s="1"/>
      <c r="VVU131" s="18"/>
      <c r="VVV131" s="1"/>
      <c r="VVW131" s="1"/>
      <c r="VVY131" s="1"/>
      <c r="VWC131" s="18"/>
      <c r="VWD131" s="1"/>
      <c r="VWE131" s="1"/>
      <c r="VWG131" s="1"/>
      <c r="VWK131" s="18"/>
      <c r="VWL131" s="1"/>
      <c r="VWM131" s="1"/>
      <c r="VWO131" s="1"/>
      <c r="VWS131" s="18"/>
      <c r="VWT131" s="1"/>
      <c r="VWU131" s="1"/>
      <c r="VWW131" s="1"/>
      <c r="VXA131" s="18"/>
      <c r="VXB131" s="1"/>
      <c r="VXC131" s="1"/>
      <c r="VXE131" s="1"/>
      <c r="VXI131" s="18"/>
      <c r="VXJ131" s="1"/>
      <c r="VXK131" s="1"/>
      <c r="VXM131" s="1"/>
      <c r="VXQ131" s="18"/>
      <c r="VXR131" s="1"/>
      <c r="VXS131" s="1"/>
      <c r="VXU131" s="1"/>
      <c r="VXY131" s="18"/>
      <c r="VXZ131" s="1"/>
      <c r="VYA131" s="1"/>
      <c r="VYC131" s="1"/>
      <c r="VYG131" s="18"/>
      <c r="VYH131" s="1"/>
      <c r="VYI131" s="1"/>
      <c r="VYK131" s="1"/>
      <c r="VYO131" s="18"/>
      <c r="VYP131" s="1"/>
      <c r="VYQ131" s="1"/>
      <c r="VYS131" s="1"/>
      <c r="VYW131" s="18"/>
      <c r="VYX131" s="1"/>
      <c r="VYY131" s="1"/>
      <c r="VZA131" s="1"/>
      <c r="VZE131" s="18"/>
      <c r="VZF131" s="1"/>
      <c r="VZG131" s="1"/>
      <c r="VZI131" s="1"/>
      <c r="VZM131" s="18"/>
      <c r="VZN131" s="1"/>
      <c r="VZO131" s="1"/>
      <c r="VZQ131" s="1"/>
      <c r="VZU131" s="18"/>
      <c r="VZV131" s="1"/>
      <c r="VZW131" s="1"/>
      <c r="VZY131" s="1"/>
      <c r="WAC131" s="18"/>
      <c r="WAD131" s="1"/>
      <c r="WAE131" s="1"/>
      <c r="WAG131" s="1"/>
      <c r="WAK131" s="18"/>
      <c r="WAL131" s="1"/>
      <c r="WAM131" s="1"/>
      <c r="WAO131" s="1"/>
      <c r="WAS131" s="18"/>
      <c r="WAT131" s="1"/>
      <c r="WAU131" s="1"/>
      <c r="WAW131" s="1"/>
      <c r="WBA131" s="18"/>
      <c r="WBB131" s="1"/>
      <c r="WBC131" s="1"/>
      <c r="WBE131" s="1"/>
      <c r="WBI131" s="18"/>
      <c r="WBJ131" s="1"/>
      <c r="WBK131" s="1"/>
      <c r="WBM131" s="1"/>
      <c r="WBQ131" s="18"/>
      <c r="WBR131" s="1"/>
      <c r="WBS131" s="1"/>
      <c r="WBU131" s="1"/>
      <c r="WBY131" s="18"/>
      <c r="WBZ131" s="1"/>
      <c r="WCA131" s="1"/>
      <c r="WCC131" s="1"/>
      <c r="WCG131" s="18"/>
      <c r="WCH131" s="1"/>
      <c r="WCI131" s="1"/>
      <c r="WCK131" s="1"/>
      <c r="WCO131" s="18"/>
      <c r="WCP131" s="1"/>
      <c r="WCQ131" s="1"/>
      <c r="WCS131" s="1"/>
      <c r="WCW131" s="18"/>
      <c r="WCX131" s="1"/>
      <c r="WCY131" s="1"/>
      <c r="WDA131" s="1"/>
      <c r="WDE131" s="18"/>
      <c r="WDF131" s="1"/>
      <c r="WDG131" s="1"/>
      <c r="WDI131" s="1"/>
      <c r="WDM131" s="18"/>
      <c r="WDN131" s="1"/>
      <c r="WDO131" s="1"/>
      <c r="WDQ131" s="1"/>
      <c r="WDU131" s="18"/>
      <c r="WDV131" s="1"/>
      <c r="WDW131" s="1"/>
      <c r="WDY131" s="1"/>
      <c r="WEC131" s="18"/>
      <c r="WED131" s="1"/>
      <c r="WEE131" s="1"/>
      <c r="WEG131" s="1"/>
      <c r="WEK131" s="18"/>
      <c r="WEL131" s="1"/>
      <c r="WEM131" s="1"/>
      <c r="WEO131" s="1"/>
      <c r="WES131" s="18"/>
      <c r="WET131" s="1"/>
      <c r="WEU131" s="1"/>
      <c r="WEW131" s="1"/>
      <c r="WFA131" s="18"/>
      <c r="WFB131" s="1"/>
      <c r="WFC131" s="1"/>
      <c r="WFE131" s="1"/>
      <c r="WFI131" s="18"/>
      <c r="WFJ131" s="1"/>
      <c r="WFK131" s="1"/>
      <c r="WFM131" s="1"/>
      <c r="WFQ131" s="18"/>
      <c r="WFR131" s="1"/>
      <c r="WFS131" s="1"/>
      <c r="WFU131" s="1"/>
      <c r="WFY131" s="18"/>
      <c r="WFZ131" s="1"/>
      <c r="WGA131" s="1"/>
      <c r="WGC131" s="1"/>
      <c r="WGG131" s="18"/>
      <c r="WGH131" s="1"/>
      <c r="WGI131" s="1"/>
      <c r="WGK131" s="1"/>
      <c r="WGO131" s="18"/>
      <c r="WGP131" s="1"/>
      <c r="WGQ131" s="1"/>
      <c r="WGS131" s="1"/>
      <c r="WGW131" s="18"/>
      <c r="WGX131" s="1"/>
      <c r="WGY131" s="1"/>
      <c r="WHA131" s="1"/>
      <c r="WHE131" s="18"/>
      <c r="WHF131" s="1"/>
      <c r="WHG131" s="1"/>
      <c r="WHI131" s="1"/>
      <c r="WHM131" s="18"/>
      <c r="WHN131" s="1"/>
      <c r="WHO131" s="1"/>
      <c r="WHQ131" s="1"/>
      <c r="WHU131" s="18"/>
      <c r="WHV131" s="1"/>
      <c r="WHW131" s="1"/>
      <c r="WHY131" s="1"/>
      <c r="WIC131" s="18"/>
      <c r="WID131" s="1"/>
      <c r="WIE131" s="1"/>
      <c r="WIG131" s="1"/>
      <c r="WIK131" s="18"/>
      <c r="WIL131" s="1"/>
      <c r="WIM131" s="1"/>
      <c r="WIO131" s="1"/>
      <c r="WIS131" s="18"/>
      <c r="WIT131" s="1"/>
      <c r="WIU131" s="1"/>
      <c r="WIW131" s="1"/>
      <c r="WJA131" s="18"/>
      <c r="WJB131" s="1"/>
      <c r="WJC131" s="1"/>
      <c r="WJE131" s="1"/>
      <c r="WJI131" s="18"/>
      <c r="WJJ131" s="1"/>
      <c r="WJK131" s="1"/>
      <c r="WJM131" s="1"/>
      <c r="WJQ131" s="18"/>
      <c r="WJR131" s="1"/>
      <c r="WJS131" s="1"/>
      <c r="WJU131" s="1"/>
      <c r="WJY131" s="18"/>
      <c r="WJZ131" s="1"/>
      <c r="WKA131" s="1"/>
      <c r="WKC131" s="1"/>
      <c r="WKG131" s="18"/>
      <c r="WKH131" s="1"/>
      <c r="WKI131" s="1"/>
      <c r="WKK131" s="1"/>
      <c r="WKO131" s="18"/>
      <c r="WKP131" s="1"/>
      <c r="WKQ131" s="1"/>
      <c r="WKS131" s="1"/>
      <c r="WKW131" s="18"/>
      <c r="WKX131" s="1"/>
      <c r="WKY131" s="1"/>
      <c r="WLA131" s="1"/>
      <c r="WLE131" s="18"/>
      <c r="WLF131" s="1"/>
      <c r="WLG131" s="1"/>
      <c r="WLI131" s="1"/>
      <c r="WLM131" s="18"/>
      <c r="WLN131" s="1"/>
      <c r="WLO131" s="1"/>
      <c r="WLQ131" s="1"/>
      <c r="WLU131" s="18"/>
      <c r="WLV131" s="1"/>
      <c r="WLW131" s="1"/>
      <c r="WLY131" s="1"/>
      <c r="WMC131" s="18"/>
      <c r="WMD131" s="1"/>
      <c r="WME131" s="1"/>
      <c r="WMG131" s="1"/>
      <c r="WMK131" s="18"/>
      <c r="WML131" s="1"/>
      <c r="WMM131" s="1"/>
      <c r="WMO131" s="1"/>
      <c r="WMS131" s="18"/>
      <c r="WMT131" s="1"/>
      <c r="WMU131" s="1"/>
      <c r="WMW131" s="1"/>
      <c r="WNA131" s="18"/>
      <c r="WNB131" s="1"/>
      <c r="WNC131" s="1"/>
      <c r="WNE131" s="1"/>
      <c r="WNI131" s="18"/>
      <c r="WNJ131" s="1"/>
      <c r="WNK131" s="1"/>
      <c r="WNM131" s="1"/>
      <c r="WNQ131" s="18"/>
      <c r="WNR131" s="1"/>
      <c r="WNS131" s="1"/>
      <c r="WNU131" s="1"/>
      <c r="WNY131" s="18"/>
      <c r="WNZ131" s="1"/>
      <c r="WOA131" s="1"/>
      <c r="WOC131" s="1"/>
      <c r="WOG131" s="18"/>
      <c r="WOH131" s="1"/>
      <c r="WOI131" s="1"/>
      <c r="WOK131" s="1"/>
      <c r="WOO131" s="18"/>
      <c r="WOP131" s="1"/>
      <c r="WOQ131" s="1"/>
      <c r="WOS131" s="1"/>
      <c r="WOW131" s="18"/>
      <c r="WOX131" s="1"/>
      <c r="WOY131" s="1"/>
      <c r="WPA131" s="1"/>
      <c r="WPE131" s="18"/>
      <c r="WPF131" s="1"/>
      <c r="WPG131" s="1"/>
      <c r="WPI131" s="1"/>
      <c r="WPM131" s="18"/>
      <c r="WPN131" s="1"/>
      <c r="WPO131" s="1"/>
      <c r="WPQ131" s="1"/>
      <c r="WPU131" s="18"/>
      <c r="WPV131" s="1"/>
      <c r="WPW131" s="1"/>
      <c r="WPY131" s="1"/>
      <c r="WQC131" s="18"/>
      <c r="WQD131" s="1"/>
      <c r="WQE131" s="1"/>
      <c r="WQG131" s="1"/>
      <c r="WQK131" s="18"/>
      <c r="WQL131" s="1"/>
      <c r="WQM131" s="1"/>
      <c r="WQO131" s="1"/>
      <c r="WQS131" s="18"/>
      <c r="WQT131" s="1"/>
      <c r="WQU131" s="1"/>
      <c r="WQW131" s="1"/>
      <c r="WRA131" s="18"/>
      <c r="WRB131" s="1"/>
      <c r="WRC131" s="1"/>
      <c r="WRE131" s="1"/>
      <c r="WRI131" s="18"/>
      <c r="WRJ131" s="1"/>
      <c r="WRK131" s="1"/>
      <c r="WRM131" s="1"/>
      <c r="WRQ131" s="18"/>
      <c r="WRR131" s="1"/>
      <c r="WRS131" s="1"/>
      <c r="WRU131" s="1"/>
      <c r="WRY131" s="18"/>
      <c r="WRZ131" s="1"/>
      <c r="WSA131" s="1"/>
      <c r="WSC131" s="1"/>
      <c r="WSG131" s="18"/>
      <c r="WSH131" s="1"/>
      <c r="WSI131" s="1"/>
      <c r="WSK131" s="1"/>
      <c r="WSO131" s="18"/>
      <c r="WSP131" s="1"/>
      <c r="WSQ131" s="1"/>
      <c r="WSS131" s="1"/>
      <c r="WSW131" s="18"/>
      <c r="WSX131" s="1"/>
      <c r="WSY131" s="1"/>
      <c r="WTA131" s="1"/>
      <c r="WTE131" s="18"/>
      <c r="WTF131" s="1"/>
      <c r="WTG131" s="1"/>
      <c r="WTI131" s="1"/>
      <c r="WTM131" s="18"/>
      <c r="WTN131" s="1"/>
      <c r="WTO131" s="1"/>
      <c r="WTQ131" s="1"/>
      <c r="WTU131" s="18"/>
      <c r="WTV131" s="1"/>
      <c r="WTW131" s="1"/>
      <c r="WTY131" s="1"/>
      <c r="WUC131" s="18"/>
      <c r="WUD131" s="1"/>
      <c r="WUE131" s="1"/>
      <c r="WUG131" s="1"/>
      <c r="WUK131" s="18"/>
      <c r="WUL131" s="1"/>
      <c r="WUM131" s="1"/>
      <c r="WUO131" s="1"/>
      <c r="WUS131" s="18"/>
      <c r="WUT131" s="1"/>
      <c r="WUU131" s="1"/>
      <c r="WUW131" s="1"/>
      <c r="WVA131" s="18"/>
      <c r="WVB131" s="1"/>
      <c r="WVC131" s="1"/>
      <c r="WVE131" s="1"/>
      <c r="WVI131" s="18"/>
      <c r="WVJ131" s="1"/>
      <c r="WVK131" s="1"/>
      <c r="WVM131" s="1"/>
      <c r="WVQ131" s="18"/>
      <c r="WVR131" s="1"/>
      <c r="WVS131" s="1"/>
      <c r="WVU131" s="1"/>
      <c r="WVY131" s="18"/>
      <c r="WVZ131" s="1"/>
      <c r="WWA131" s="1"/>
      <c r="WWC131" s="1"/>
      <c r="WWG131" s="18"/>
      <c r="WWH131" s="1"/>
      <c r="WWI131" s="1"/>
      <c r="WWK131" s="1"/>
      <c r="WWO131" s="18"/>
      <c r="WWP131" s="1"/>
      <c r="WWQ131" s="1"/>
      <c r="WWS131" s="1"/>
      <c r="WWW131" s="18"/>
      <c r="WWX131" s="1"/>
      <c r="WWY131" s="1"/>
      <c r="WXA131" s="1"/>
      <c r="WXE131" s="18"/>
      <c r="WXF131" s="1"/>
      <c r="WXG131" s="1"/>
      <c r="WXI131" s="1"/>
      <c r="WXM131" s="18"/>
      <c r="WXN131" s="1"/>
      <c r="WXO131" s="1"/>
      <c r="WXQ131" s="1"/>
      <c r="WXU131" s="18"/>
      <c r="WXV131" s="1"/>
      <c r="WXW131" s="1"/>
      <c r="WXY131" s="1"/>
      <c r="WYC131" s="18"/>
      <c r="WYD131" s="1"/>
      <c r="WYE131" s="1"/>
      <c r="WYG131" s="1"/>
      <c r="WYK131" s="18"/>
      <c r="WYL131" s="1"/>
      <c r="WYM131" s="1"/>
      <c r="WYO131" s="1"/>
      <c r="WYS131" s="18"/>
      <c r="WYT131" s="1"/>
      <c r="WYU131" s="1"/>
      <c r="WYW131" s="1"/>
      <c r="WZA131" s="18"/>
      <c r="WZB131" s="1"/>
      <c r="WZC131" s="1"/>
      <c r="WZE131" s="1"/>
      <c r="WZI131" s="18"/>
      <c r="WZJ131" s="1"/>
      <c r="WZK131" s="1"/>
      <c r="WZM131" s="1"/>
      <c r="WZQ131" s="18"/>
      <c r="WZR131" s="1"/>
      <c r="WZS131" s="1"/>
      <c r="WZU131" s="1"/>
      <c r="WZY131" s="18"/>
      <c r="WZZ131" s="1"/>
      <c r="XAA131" s="1"/>
      <c r="XAC131" s="1"/>
      <c r="XAG131" s="18"/>
      <c r="XAH131" s="1"/>
      <c r="XAI131" s="1"/>
      <c r="XAK131" s="1"/>
      <c r="XAO131" s="18"/>
      <c r="XAP131" s="1"/>
      <c r="XAQ131" s="1"/>
      <c r="XAS131" s="1"/>
      <c r="XAW131" s="18"/>
      <c r="XAX131" s="1"/>
      <c r="XAY131" s="1"/>
      <c r="XBA131" s="1"/>
      <c r="XBE131" s="18"/>
      <c r="XBF131" s="1"/>
      <c r="XBG131" s="1"/>
      <c r="XBI131" s="1"/>
      <c r="XBM131" s="18"/>
      <c r="XBN131" s="1"/>
      <c r="XBO131" s="1"/>
      <c r="XBQ131" s="1"/>
      <c r="XBU131" s="18"/>
      <c r="XBV131" s="1"/>
      <c r="XBW131" s="1"/>
      <c r="XBY131" s="1"/>
      <c r="XCC131" s="18"/>
      <c r="XCD131" s="1"/>
      <c r="XCE131" s="1"/>
      <c r="XCG131" s="1"/>
      <c r="XCK131" s="18"/>
      <c r="XCL131" s="1"/>
      <c r="XCM131" s="1"/>
      <c r="XCO131" s="1"/>
      <c r="XCS131" s="18"/>
      <c r="XCT131" s="1"/>
      <c r="XCU131" s="1"/>
      <c r="XCW131" s="1"/>
      <c r="XDA131" s="18"/>
      <c r="XDB131" s="1"/>
      <c r="XDC131" s="1"/>
      <c r="XDE131" s="1"/>
      <c r="XDI131" s="18"/>
      <c r="XDJ131" s="1"/>
      <c r="XDK131" s="1"/>
      <c r="XDM131" s="1"/>
      <c r="XDQ131" s="18"/>
      <c r="XDR131" s="1"/>
      <c r="XDS131" s="1"/>
      <c r="XDU131" s="1"/>
      <c r="XDY131" s="18"/>
      <c r="XDZ131" s="1"/>
      <c r="XEA131" s="1"/>
      <c r="XEC131" s="1"/>
      <c r="XEG131" s="18"/>
      <c r="XEH131" s="1"/>
      <c r="XEI131" s="1"/>
      <c r="XEK131" s="1"/>
      <c r="XEO131" s="18"/>
      <c r="XEP131" s="1"/>
      <c r="XEQ131" s="1"/>
      <c r="XES131" s="1"/>
      <c r="XEW131" s="18"/>
      <c r="XEX131" s="1"/>
      <c r="XEY131" s="1"/>
      <c r="XFA131" s="1"/>
    </row>
    <row r="132" spans="1:1023 1025:2047 2049:3071 3073:4095 4097:5119 5121:6143 6145:7167 7169:8191 8193:9215 9217:10239 10241:11263 11265:12287 12289:13311 13313:14335 14337:15359 15361:16383">
      <c r="A132" s="19">
        <v>2082</v>
      </c>
      <c r="B132" s="1">
        <v>1</v>
      </c>
      <c r="C132" s="1"/>
      <c r="D132" s="1"/>
      <c r="E132" s="1"/>
      <c r="F132" s="1"/>
      <c r="G132" s="1"/>
      <c r="H132" t="s">
        <v>71</v>
      </c>
      <c r="I132" s="18"/>
      <c r="J132" s="1"/>
      <c r="K132" s="1"/>
      <c r="M132" s="1"/>
      <c r="Q132" s="18"/>
      <c r="R132" s="1"/>
      <c r="S132" s="1"/>
      <c r="U132" s="1"/>
      <c r="Y132" s="18"/>
      <c r="Z132" s="1"/>
      <c r="AA132" s="1"/>
      <c r="AC132" s="1"/>
      <c r="AG132" s="18"/>
      <c r="AH132" s="1"/>
      <c r="AI132" s="1"/>
      <c r="AK132" s="1"/>
      <c r="AO132" s="18"/>
      <c r="AP132" s="1"/>
      <c r="AQ132" s="1"/>
      <c r="AS132" s="1"/>
      <c r="AW132" s="18"/>
      <c r="AX132" s="1"/>
      <c r="AY132" s="1"/>
      <c r="BA132" s="1"/>
      <c r="BE132" s="18"/>
      <c r="BF132" s="1"/>
      <c r="BG132" s="1"/>
      <c r="BI132" s="1"/>
      <c r="BM132" s="18"/>
      <c r="BN132" s="1"/>
      <c r="BO132" s="1"/>
      <c r="BQ132" s="1"/>
      <c r="BU132" s="18"/>
      <c r="BV132" s="1"/>
      <c r="BW132" s="1"/>
      <c r="BY132" s="1"/>
      <c r="CC132" s="18"/>
      <c r="CD132" s="1"/>
      <c r="CE132" s="1"/>
      <c r="CG132" s="1"/>
      <c r="CK132" s="18"/>
      <c r="CL132" s="1"/>
      <c r="CM132" s="1"/>
      <c r="CO132" s="1"/>
      <c r="CS132" s="18"/>
      <c r="CT132" s="1"/>
      <c r="CU132" s="1"/>
      <c r="CW132" s="1"/>
      <c r="DA132" s="18"/>
      <c r="DB132" s="1"/>
      <c r="DC132" s="1"/>
      <c r="DE132" s="1"/>
      <c r="DI132" s="18"/>
      <c r="DJ132" s="1"/>
      <c r="DK132" s="1"/>
      <c r="DM132" s="1"/>
      <c r="DQ132" s="18"/>
      <c r="DR132" s="1"/>
      <c r="DS132" s="1"/>
      <c r="DU132" s="1"/>
      <c r="DY132" s="18"/>
      <c r="DZ132" s="1"/>
      <c r="EA132" s="1"/>
      <c r="EC132" s="1"/>
      <c r="EG132" s="18"/>
      <c r="EH132" s="1"/>
      <c r="EI132" s="1"/>
      <c r="EK132" s="1"/>
      <c r="EO132" s="18"/>
      <c r="EP132" s="1"/>
      <c r="EQ132" s="1"/>
      <c r="ES132" s="1"/>
      <c r="EW132" s="18"/>
      <c r="EX132" s="1"/>
      <c r="EY132" s="1"/>
      <c r="FA132" s="1"/>
      <c r="FE132" s="18"/>
      <c r="FF132" s="1"/>
      <c r="FG132" s="1"/>
      <c r="FI132" s="1"/>
      <c r="FM132" s="18"/>
      <c r="FN132" s="1"/>
      <c r="FO132" s="1"/>
      <c r="FQ132" s="1"/>
      <c r="FU132" s="18"/>
      <c r="FV132" s="1"/>
      <c r="FW132" s="1"/>
      <c r="FY132" s="1"/>
      <c r="GC132" s="18"/>
      <c r="GD132" s="1"/>
      <c r="GE132" s="1"/>
      <c r="GG132" s="1"/>
      <c r="GK132" s="18"/>
      <c r="GL132" s="1"/>
      <c r="GM132" s="1"/>
      <c r="GO132" s="1"/>
      <c r="GS132" s="18"/>
      <c r="GT132" s="1"/>
      <c r="GU132" s="1"/>
      <c r="GW132" s="1"/>
      <c r="HA132" s="18"/>
      <c r="HB132" s="1"/>
      <c r="HC132" s="1"/>
      <c r="HE132" s="1"/>
      <c r="HI132" s="18"/>
      <c r="HJ132" s="1"/>
      <c r="HK132" s="1"/>
      <c r="HM132" s="1"/>
      <c r="HQ132" s="18"/>
      <c r="HR132" s="1"/>
      <c r="HS132" s="1"/>
      <c r="HU132" s="1"/>
      <c r="HY132" s="18"/>
      <c r="HZ132" s="1"/>
      <c r="IA132" s="1"/>
      <c r="IC132" s="1"/>
      <c r="IG132" s="18"/>
      <c r="IH132" s="1"/>
      <c r="II132" s="1"/>
      <c r="IK132" s="1"/>
      <c r="IO132" s="18"/>
      <c r="IP132" s="1"/>
      <c r="IQ132" s="1"/>
      <c r="IS132" s="1"/>
      <c r="IW132" s="18"/>
      <c r="IX132" s="1"/>
      <c r="IY132" s="1"/>
      <c r="JA132" s="1"/>
      <c r="JE132" s="18"/>
      <c r="JF132" s="1"/>
      <c r="JG132" s="1"/>
      <c r="JI132" s="1"/>
      <c r="JM132" s="18"/>
      <c r="JN132" s="1"/>
      <c r="JO132" s="1"/>
      <c r="JQ132" s="1"/>
      <c r="JU132" s="18"/>
      <c r="JV132" s="1"/>
      <c r="JW132" s="1"/>
      <c r="JY132" s="1"/>
      <c r="KC132" s="18"/>
      <c r="KD132" s="1"/>
      <c r="KE132" s="1"/>
      <c r="KG132" s="1"/>
      <c r="KK132" s="18"/>
      <c r="KL132" s="1"/>
      <c r="KM132" s="1"/>
      <c r="KO132" s="1"/>
      <c r="KS132" s="18"/>
      <c r="KT132" s="1"/>
      <c r="KU132" s="1"/>
      <c r="KW132" s="1"/>
      <c r="LA132" s="18"/>
      <c r="LB132" s="1"/>
      <c r="LC132" s="1"/>
      <c r="LE132" s="1"/>
      <c r="LI132" s="18"/>
      <c r="LJ132" s="1"/>
      <c r="LK132" s="1"/>
      <c r="LM132" s="1"/>
      <c r="LQ132" s="18"/>
      <c r="LR132" s="1"/>
      <c r="LS132" s="1"/>
      <c r="LU132" s="1"/>
      <c r="LY132" s="18"/>
      <c r="LZ132" s="1"/>
      <c r="MA132" s="1"/>
      <c r="MC132" s="1"/>
      <c r="MG132" s="18"/>
      <c r="MH132" s="1"/>
      <c r="MI132" s="1"/>
      <c r="MK132" s="1"/>
      <c r="MO132" s="18"/>
      <c r="MP132" s="1"/>
      <c r="MQ132" s="1"/>
      <c r="MS132" s="1"/>
      <c r="MW132" s="18"/>
      <c r="MX132" s="1"/>
      <c r="MY132" s="1"/>
      <c r="NA132" s="1"/>
      <c r="NE132" s="18"/>
      <c r="NF132" s="1"/>
      <c r="NG132" s="1"/>
      <c r="NI132" s="1"/>
      <c r="NM132" s="18"/>
      <c r="NN132" s="1"/>
      <c r="NO132" s="1"/>
      <c r="NQ132" s="1"/>
      <c r="NU132" s="18"/>
      <c r="NV132" s="1"/>
      <c r="NW132" s="1"/>
      <c r="NY132" s="1"/>
      <c r="OC132" s="18"/>
      <c r="OD132" s="1"/>
      <c r="OE132" s="1"/>
      <c r="OG132" s="1"/>
      <c r="OK132" s="18"/>
      <c r="OL132" s="1"/>
      <c r="OM132" s="1"/>
      <c r="OO132" s="1"/>
      <c r="OS132" s="18"/>
      <c r="OT132" s="1"/>
      <c r="OU132" s="1"/>
      <c r="OW132" s="1"/>
      <c r="PA132" s="18"/>
      <c r="PB132" s="1"/>
      <c r="PC132" s="1"/>
      <c r="PE132" s="1"/>
      <c r="PI132" s="18"/>
      <c r="PJ132" s="1"/>
      <c r="PK132" s="1"/>
      <c r="PM132" s="1"/>
      <c r="PQ132" s="18"/>
      <c r="PR132" s="1"/>
      <c r="PS132" s="1"/>
      <c r="PU132" s="1"/>
      <c r="PY132" s="18"/>
      <c r="PZ132" s="1"/>
      <c r="QA132" s="1"/>
      <c r="QC132" s="1"/>
      <c r="QG132" s="18"/>
      <c r="QH132" s="1"/>
      <c r="QI132" s="1"/>
      <c r="QK132" s="1"/>
      <c r="QO132" s="18"/>
      <c r="QP132" s="1"/>
      <c r="QQ132" s="1"/>
      <c r="QS132" s="1"/>
      <c r="QW132" s="18"/>
      <c r="QX132" s="1"/>
      <c r="QY132" s="1"/>
      <c r="RA132" s="1"/>
      <c r="RE132" s="18"/>
      <c r="RF132" s="1"/>
      <c r="RG132" s="1"/>
      <c r="RI132" s="1"/>
      <c r="RM132" s="18"/>
      <c r="RN132" s="1"/>
      <c r="RO132" s="1"/>
      <c r="RQ132" s="1"/>
      <c r="RU132" s="18"/>
      <c r="RV132" s="1"/>
      <c r="RW132" s="1"/>
      <c r="RY132" s="1"/>
      <c r="SC132" s="18"/>
      <c r="SD132" s="1"/>
      <c r="SE132" s="1"/>
      <c r="SG132" s="1"/>
      <c r="SK132" s="18"/>
      <c r="SL132" s="1"/>
      <c r="SM132" s="1"/>
      <c r="SO132" s="1"/>
      <c r="SS132" s="18"/>
      <c r="ST132" s="1"/>
      <c r="SU132" s="1"/>
      <c r="SW132" s="1"/>
      <c r="TA132" s="18"/>
      <c r="TB132" s="1"/>
      <c r="TC132" s="1"/>
      <c r="TE132" s="1"/>
      <c r="TI132" s="18"/>
      <c r="TJ132" s="1"/>
      <c r="TK132" s="1"/>
      <c r="TM132" s="1"/>
      <c r="TQ132" s="18"/>
      <c r="TR132" s="1"/>
      <c r="TS132" s="1"/>
      <c r="TU132" s="1"/>
      <c r="TY132" s="18"/>
      <c r="TZ132" s="1"/>
      <c r="UA132" s="1"/>
      <c r="UC132" s="1"/>
      <c r="UG132" s="18"/>
      <c r="UH132" s="1"/>
      <c r="UI132" s="1"/>
      <c r="UK132" s="1"/>
      <c r="UO132" s="18"/>
      <c r="UP132" s="1"/>
      <c r="UQ132" s="1"/>
      <c r="US132" s="1"/>
      <c r="UW132" s="18"/>
      <c r="UX132" s="1"/>
      <c r="UY132" s="1"/>
      <c r="VA132" s="1"/>
      <c r="VE132" s="18"/>
      <c r="VF132" s="1"/>
      <c r="VG132" s="1"/>
      <c r="VI132" s="1"/>
      <c r="VM132" s="18"/>
      <c r="VN132" s="1"/>
      <c r="VO132" s="1"/>
      <c r="VQ132" s="1"/>
      <c r="VU132" s="18"/>
      <c r="VV132" s="1"/>
      <c r="VW132" s="1"/>
      <c r="VY132" s="1"/>
      <c r="WC132" s="18"/>
      <c r="WD132" s="1"/>
      <c r="WE132" s="1"/>
      <c r="WG132" s="1"/>
      <c r="WK132" s="18"/>
      <c r="WL132" s="1"/>
      <c r="WM132" s="1"/>
      <c r="WO132" s="1"/>
      <c r="WS132" s="18"/>
      <c r="WT132" s="1"/>
      <c r="WU132" s="1"/>
      <c r="WW132" s="1"/>
      <c r="XA132" s="18"/>
      <c r="XB132" s="1"/>
      <c r="XC132" s="1"/>
      <c r="XE132" s="1"/>
      <c r="XI132" s="18"/>
      <c r="XJ132" s="1"/>
      <c r="XK132" s="1"/>
      <c r="XM132" s="1"/>
      <c r="XQ132" s="18"/>
      <c r="XR132" s="1"/>
      <c r="XS132" s="1"/>
      <c r="XU132" s="1"/>
      <c r="XY132" s="18"/>
      <c r="XZ132" s="1"/>
      <c r="YA132" s="1"/>
      <c r="YC132" s="1"/>
      <c r="YG132" s="18"/>
      <c r="YH132" s="1"/>
      <c r="YI132" s="1"/>
      <c r="YK132" s="1"/>
      <c r="YO132" s="18"/>
      <c r="YP132" s="1"/>
      <c r="YQ132" s="1"/>
      <c r="YS132" s="1"/>
      <c r="YW132" s="18"/>
      <c r="YX132" s="1"/>
      <c r="YY132" s="1"/>
      <c r="ZA132" s="1"/>
      <c r="ZE132" s="18"/>
      <c r="ZF132" s="1"/>
      <c r="ZG132" s="1"/>
      <c r="ZI132" s="1"/>
      <c r="ZM132" s="18"/>
      <c r="ZN132" s="1"/>
      <c r="ZO132" s="1"/>
      <c r="ZQ132" s="1"/>
      <c r="ZU132" s="18"/>
      <c r="ZV132" s="1"/>
      <c r="ZW132" s="1"/>
      <c r="ZY132" s="1"/>
      <c r="AAC132" s="18"/>
      <c r="AAD132" s="1"/>
      <c r="AAE132" s="1"/>
      <c r="AAG132" s="1"/>
      <c r="AAK132" s="18"/>
      <c r="AAL132" s="1"/>
      <c r="AAM132" s="1"/>
      <c r="AAO132" s="1"/>
      <c r="AAS132" s="18"/>
      <c r="AAT132" s="1"/>
      <c r="AAU132" s="1"/>
      <c r="AAW132" s="1"/>
      <c r="ABA132" s="18"/>
      <c r="ABB132" s="1"/>
      <c r="ABC132" s="1"/>
      <c r="ABE132" s="1"/>
      <c r="ABI132" s="18"/>
      <c r="ABJ132" s="1"/>
      <c r="ABK132" s="1"/>
      <c r="ABM132" s="1"/>
      <c r="ABQ132" s="18"/>
      <c r="ABR132" s="1"/>
      <c r="ABS132" s="1"/>
      <c r="ABU132" s="1"/>
      <c r="ABY132" s="18"/>
      <c r="ABZ132" s="1"/>
      <c r="ACA132" s="1"/>
      <c r="ACC132" s="1"/>
      <c r="ACG132" s="18"/>
      <c r="ACH132" s="1"/>
      <c r="ACI132" s="1"/>
      <c r="ACK132" s="1"/>
      <c r="ACO132" s="18"/>
      <c r="ACP132" s="1"/>
      <c r="ACQ132" s="1"/>
      <c r="ACS132" s="1"/>
      <c r="ACW132" s="18"/>
      <c r="ACX132" s="1"/>
      <c r="ACY132" s="1"/>
      <c r="ADA132" s="1"/>
      <c r="ADE132" s="18"/>
      <c r="ADF132" s="1"/>
      <c r="ADG132" s="1"/>
      <c r="ADI132" s="1"/>
      <c r="ADM132" s="18"/>
      <c r="ADN132" s="1"/>
      <c r="ADO132" s="1"/>
      <c r="ADQ132" s="1"/>
      <c r="ADU132" s="18"/>
      <c r="ADV132" s="1"/>
      <c r="ADW132" s="1"/>
      <c r="ADY132" s="1"/>
      <c r="AEC132" s="18"/>
      <c r="AED132" s="1"/>
      <c r="AEE132" s="1"/>
      <c r="AEG132" s="1"/>
      <c r="AEK132" s="18"/>
      <c r="AEL132" s="1"/>
      <c r="AEM132" s="1"/>
      <c r="AEO132" s="1"/>
      <c r="AES132" s="18"/>
      <c r="AET132" s="1"/>
      <c r="AEU132" s="1"/>
      <c r="AEW132" s="1"/>
      <c r="AFA132" s="18"/>
      <c r="AFB132" s="1"/>
      <c r="AFC132" s="1"/>
      <c r="AFE132" s="1"/>
      <c r="AFI132" s="18"/>
      <c r="AFJ132" s="1"/>
      <c r="AFK132" s="1"/>
      <c r="AFM132" s="1"/>
      <c r="AFQ132" s="18"/>
      <c r="AFR132" s="1"/>
      <c r="AFS132" s="1"/>
      <c r="AFU132" s="1"/>
      <c r="AFY132" s="18"/>
      <c r="AFZ132" s="1"/>
      <c r="AGA132" s="1"/>
      <c r="AGC132" s="1"/>
      <c r="AGG132" s="18"/>
      <c r="AGH132" s="1"/>
      <c r="AGI132" s="1"/>
      <c r="AGK132" s="1"/>
      <c r="AGO132" s="18"/>
      <c r="AGP132" s="1"/>
      <c r="AGQ132" s="1"/>
      <c r="AGS132" s="1"/>
      <c r="AGW132" s="18"/>
      <c r="AGX132" s="1"/>
      <c r="AGY132" s="1"/>
      <c r="AHA132" s="1"/>
      <c r="AHE132" s="18"/>
      <c r="AHF132" s="1"/>
      <c r="AHG132" s="1"/>
      <c r="AHI132" s="1"/>
      <c r="AHM132" s="18"/>
      <c r="AHN132" s="1"/>
      <c r="AHO132" s="1"/>
      <c r="AHQ132" s="1"/>
      <c r="AHU132" s="18"/>
      <c r="AHV132" s="1"/>
      <c r="AHW132" s="1"/>
      <c r="AHY132" s="1"/>
      <c r="AIC132" s="18"/>
      <c r="AID132" s="1"/>
      <c r="AIE132" s="1"/>
      <c r="AIG132" s="1"/>
      <c r="AIK132" s="18"/>
      <c r="AIL132" s="1"/>
      <c r="AIM132" s="1"/>
      <c r="AIO132" s="1"/>
      <c r="AIS132" s="18"/>
      <c r="AIT132" s="1"/>
      <c r="AIU132" s="1"/>
      <c r="AIW132" s="1"/>
      <c r="AJA132" s="18"/>
      <c r="AJB132" s="1"/>
      <c r="AJC132" s="1"/>
      <c r="AJE132" s="1"/>
      <c r="AJI132" s="18"/>
      <c r="AJJ132" s="1"/>
      <c r="AJK132" s="1"/>
      <c r="AJM132" s="1"/>
      <c r="AJQ132" s="18"/>
      <c r="AJR132" s="1"/>
      <c r="AJS132" s="1"/>
      <c r="AJU132" s="1"/>
      <c r="AJY132" s="18"/>
      <c r="AJZ132" s="1"/>
      <c r="AKA132" s="1"/>
      <c r="AKC132" s="1"/>
      <c r="AKG132" s="18"/>
      <c r="AKH132" s="1"/>
      <c r="AKI132" s="1"/>
      <c r="AKK132" s="1"/>
      <c r="AKO132" s="18"/>
      <c r="AKP132" s="1"/>
      <c r="AKQ132" s="1"/>
      <c r="AKS132" s="1"/>
      <c r="AKW132" s="18"/>
      <c r="AKX132" s="1"/>
      <c r="AKY132" s="1"/>
      <c r="ALA132" s="1"/>
      <c r="ALE132" s="18"/>
      <c r="ALF132" s="1"/>
      <c r="ALG132" s="1"/>
      <c r="ALI132" s="1"/>
      <c r="ALM132" s="18"/>
      <c r="ALN132" s="1"/>
      <c r="ALO132" s="1"/>
      <c r="ALQ132" s="1"/>
      <c r="ALU132" s="18"/>
      <c r="ALV132" s="1"/>
      <c r="ALW132" s="1"/>
      <c r="ALY132" s="1"/>
      <c r="AMC132" s="18"/>
      <c r="AMD132" s="1"/>
      <c r="AME132" s="1"/>
      <c r="AMG132" s="1"/>
      <c r="AMK132" s="18"/>
      <c r="AML132" s="1"/>
      <c r="AMM132" s="1"/>
      <c r="AMO132" s="1"/>
      <c r="AMS132" s="18"/>
      <c r="AMT132" s="1"/>
      <c r="AMU132" s="1"/>
      <c r="AMW132" s="1"/>
      <c r="ANA132" s="18"/>
      <c r="ANB132" s="1"/>
      <c r="ANC132" s="1"/>
      <c r="ANE132" s="1"/>
      <c r="ANI132" s="18"/>
      <c r="ANJ132" s="1"/>
      <c r="ANK132" s="1"/>
      <c r="ANM132" s="1"/>
      <c r="ANQ132" s="18"/>
      <c r="ANR132" s="1"/>
      <c r="ANS132" s="1"/>
      <c r="ANU132" s="1"/>
      <c r="ANY132" s="18"/>
      <c r="ANZ132" s="1"/>
      <c r="AOA132" s="1"/>
      <c r="AOC132" s="1"/>
      <c r="AOG132" s="18"/>
      <c r="AOH132" s="1"/>
      <c r="AOI132" s="1"/>
      <c r="AOK132" s="1"/>
      <c r="AOO132" s="18"/>
      <c r="AOP132" s="1"/>
      <c r="AOQ132" s="1"/>
      <c r="AOS132" s="1"/>
      <c r="AOW132" s="18"/>
      <c r="AOX132" s="1"/>
      <c r="AOY132" s="1"/>
      <c r="APA132" s="1"/>
      <c r="APE132" s="18"/>
      <c r="APF132" s="1"/>
      <c r="APG132" s="1"/>
      <c r="API132" s="1"/>
      <c r="APM132" s="18"/>
      <c r="APN132" s="1"/>
      <c r="APO132" s="1"/>
      <c r="APQ132" s="1"/>
      <c r="APU132" s="18"/>
      <c r="APV132" s="1"/>
      <c r="APW132" s="1"/>
      <c r="APY132" s="1"/>
      <c r="AQC132" s="18"/>
      <c r="AQD132" s="1"/>
      <c r="AQE132" s="1"/>
      <c r="AQG132" s="1"/>
      <c r="AQK132" s="18"/>
      <c r="AQL132" s="1"/>
      <c r="AQM132" s="1"/>
      <c r="AQO132" s="1"/>
      <c r="AQS132" s="18"/>
      <c r="AQT132" s="1"/>
      <c r="AQU132" s="1"/>
      <c r="AQW132" s="1"/>
      <c r="ARA132" s="18"/>
      <c r="ARB132" s="1"/>
      <c r="ARC132" s="1"/>
      <c r="ARE132" s="1"/>
      <c r="ARI132" s="18"/>
      <c r="ARJ132" s="1"/>
      <c r="ARK132" s="1"/>
      <c r="ARM132" s="1"/>
      <c r="ARQ132" s="18"/>
      <c r="ARR132" s="1"/>
      <c r="ARS132" s="1"/>
      <c r="ARU132" s="1"/>
      <c r="ARY132" s="18"/>
      <c r="ARZ132" s="1"/>
      <c r="ASA132" s="1"/>
      <c r="ASC132" s="1"/>
      <c r="ASG132" s="18"/>
      <c r="ASH132" s="1"/>
      <c r="ASI132" s="1"/>
      <c r="ASK132" s="1"/>
      <c r="ASO132" s="18"/>
      <c r="ASP132" s="1"/>
      <c r="ASQ132" s="1"/>
      <c r="ASS132" s="1"/>
      <c r="ASW132" s="18"/>
      <c r="ASX132" s="1"/>
      <c r="ASY132" s="1"/>
      <c r="ATA132" s="1"/>
      <c r="ATE132" s="18"/>
      <c r="ATF132" s="1"/>
      <c r="ATG132" s="1"/>
      <c r="ATI132" s="1"/>
      <c r="ATM132" s="18"/>
      <c r="ATN132" s="1"/>
      <c r="ATO132" s="1"/>
      <c r="ATQ132" s="1"/>
      <c r="ATU132" s="18"/>
      <c r="ATV132" s="1"/>
      <c r="ATW132" s="1"/>
      <c r="ATY132" s="1"/>
      <c r="AUC132" s="18"/>
      <c r="AUD132" s="1"/>
      <c r="AUE132" s="1"/>
      <c r="AUG132" s="1"/>
      <c r="AUK132" s="18"/>
      <c r="AUL132" s="1"/>
      <c r="AUM132" s="1"/>
      <c r="AUO132" s="1"/>
      <c r="AUS132" s="18"/>
      <c r="AUT132" s="1"/>
      <c r="AUU132" s="1"/>
      <c r="AUW132" s="1"/>
      <c r="AVA132" s="18"/>
      <c r="AVB132" s="1"/>
      <c r="AVC132" s="1"/>
      <c r="AVE132" s="1"/>
      <c r="AVI132" s="18"/>
      <c r="AVJ132" s="1"/>
      <c r="AVK132" s="1"/>
      <c r="AVM132" s="1"/>
      <c r="AVQ132" s="18"/>
      <c r="AVR132" s="1"/>
      <c r="AVS132" s="1"/>
      <c r="AVU132" s="1"/>
      <c r="AVY132" s="18"/>
      <c r="AVZ132" s="1"/>
      <c r="AWA132" s="1"/>
      <c r="AWC132" s="1"/>
      <c r="AWG132" s="18"/>
      <c r="AWH132" s="1"/>
      <c r="AWI132" s="1"/>
      <c r="AWK132" s="1"/>
      <c r="AWO132" s="18"/>
      <c r="AWP132" s="1"/>
      <c r="AWQ132" s="1"/>
      <c r="AWS132" s="1"/>
      <c r="AWW132" s="18"/>
      <c r="AWX132" s="1"/>
      <c r="AWY132" s="1"/>
      <c r="AXA132" s="1"/>
      <c r="AXE132" s="18"/>
      <c r="AXF132" s="1"/>
      <c r="AXG132" s="1"/>
      <c r="AXI132" s="1"/>
      <c r="AXM132" s="18"/>
      <c r="AXN132" s="1"/>
      <c r="AXO132" s="1"/>
      <c r="AXQ132" s="1"/>
      <c r="AXU132" s="18"/>
      <c r="AXV132" s="1"/>
      <c r="AXW132" s="1"/>
      <c r="AXY132" s="1"/>
      <c r="AYC132" s="18"/>
      <c r="AYD132" s="1"/>
      <c r="AYE132" s="1"/>
      <c r="AYG132" s="1"/>
      <c r="AYK132" s="18"/>
      <c r="AYL132" s="1"/>
      <c r="AYM132" s="1"/>
      <c r="AYO132" s="1"/>
      <c r="AYS132" s="18"/>
      <c r="AYT132" s="1"/>
      <c r="AYU132" s="1"/>
      <c r="AYW132" s="1"/>
      <c r="AZA132" s="18"/>
      <c r="AZB132" s="1"/>
      <c r="AZC132" s="1"/>
      <c r="AZE132" s="1"/>
      <c r="AZI132" s="18"/>
      <c r="AZJ132" s="1"/>
      <c r="AZK132" s="1"/>
      <c r="AZM132" s="1"/>
      <c r="AZQ132" s="18"/>
      <c r="AZR132" s="1"/>
      <c r="AZS132" s="1"/>
      <c r="AZU132" s="1"/>
      <c r="AZY132" s="18"/>
      <c r="AZZ132" s="1"/>
      <c r="BAA132" s="1"/>
      <c r="BAC132" s="1"/>
      <c r="BAG132" s="18"/>
      <c r="BAH132" s="1"/>
      <c r="BAI132" s="1"/>
      <c r="BAK132" s="1"/>
      <c r="BAO132" s="18"/>
      <c r="BAP132" s="1"/>
      <c r="BAQ132" s="1"/>
      <c r="BAS132" s="1"/>
      <c r="BAW132" s="18"/>
      <c r="BAX132" s="1"/>
      <c r="BAY132" s="1"/>
      <c r="BBA132" s="1"/>
      <c r="BBE132" s="18"/>
      <c r="BBF132" s="1"/>
      <c r="BBG132" s="1"/>
      <c r="BBI132" s="1"/>
      <c r="BBM132" s="18"/>
      <c r="BBN132" s="1"/>
      <c r="BBO132" s="1"/>
      <c r="BBQ132" s="1"/>
      <c r="BBU132" s="18"/>
      <c r="BBV132" s="1"/>
      <c r="BBW132" s="1"/>
      <c r="BBY132" s="1"/>
      <c r="BCC132" s="18"/>
      <c r="BCD132" s="1"/>
      <c r="BCE132" s="1"/>
      <c r="BCG132" s="1"/>
      <c r="BCK132" s="18"/>
      <c r="BCL132" s="1"/>
      <c r="BCM132" s="1"/>
      <c r="BCO132" s="1"/>
      <c r="BCS132" s="18"/>
      <c r="BCT132" s="1"/>
      <c r="BCU132" s="1"/>
      <c r="BCW132" s="1"/>
      <c r="BDA132" s="18"/>
      <c r="BDB132" s="1"/>
      <c r="BDC132" s="1"/>
      <c r="BDE132" s="1"/>
      <c r="BDI132" s="18"/>
      <c r="BDJ132" s="1"/>
      <c r="BDK132" s="1"/>
      <c r="BDM132" s="1"/>
      <c r="BDQ132" s="18"/>
      <c r="BDR132" s="1"/>
      <c r="BDS132" s="1"/>
      <c r="BDU132" s="1"/>
      <c r="BDY132" s="18"/>
      <c r="BDZ132" s="1"/>
      <c r="BEA132" s="1"/>
      <c r="BEC132" s="1"/>
      <c r="BEG132" s="18"/>
      <c r="BEH132" s="1"/>
      <c r="BEI132" s="1"/>
      <c r="BEK132" s="1"/>
      <c r="BEO132" s="18"/>
      <c r="BEP132" s="1"/>
      <c r="BEQ132" s="1"/>
      <c r="BES132" s="1"/>
      <c r="BEW132" s="18"/>
      <c r="BEX132" s="1"/>
      <c r="BEY132" s="1"/>
      <c r="BFA132" s="1"/>
      <c r="BFE132" s="18"/>
      <c r="BFF132" s="1"/>
      <c r="BFG132" s="1"/>
      <c r="BFI132" s="1"/>
      <c r="BFM132" s="18"/>
      <c r="BFN132" s="1"/>
      <c r="BFO132" s="1"/>
      <c r="BFQ132" s="1"/>
      <c r="BFU132" s="18"/>
      <c r="BFV132" s="1"/>
      <c r="BFW132" s="1"/>
      <c r="BFY132" s="1"/>
      <c r="BGC132" s="18"/>
      <c r="BGD132" s="1"/>
      <c r="BGE132" s="1"/>
      <c r="BGG132" s="1"/>
      <c r="BGK132" s="18"/>
      <c r="BGL132" s="1"/>
      <c r="BGM132" s="1"/>
      <c r="BGO132" s="1"/>
      <c r="BGS132" s="18"/>
      <c r="BGT132" s="1"/>
      <c r="BGU132" s="1"/>
      <c r="BGW132" s="1"/>
      <c r="BHA132" s="18"/>
      <c r="BHB132" s="1"/>
      <c r="BHC132" s="1"/>
      <c r="BHE132" s="1"/>
      <c r="BHI132" s="18"/>
      <c r="BHJ132" s="1"/>
      <c r="BHK132" s="1"/>
      <c r="BHM132" s="1"/>
      <c r="BHQ132" s="18"/>
      <c r="BHR132" s="1"/>
      <c r="BHS132" s="1"/>
      <c r="BHU132" s="1"/>
      <c r="BHY132" s="18"/>
      <c r="BHZ132" s="1"/>
      <c r="BIA132" s="1"/>
      <c r="BIC132" s="1"/>
      <c r="BIG132" s="18"/>
      <c r="BIH132" s="1"/>
      <c r="BII132" s="1"/>
      <c r="BIK132" s="1"/>
      <c r="BIO132" s="18"/>
      <c r="BIP132" s="1"/>
      <c r="BIQ132" s="1"/>
      <c r="BIS132" s="1"/>
      <c r="BIW132" s="18"/>
      <c r="BIX132" s="1"/>
      <c r="BIY132" s="1"/>
      <c r="BJA132" s="1"/>
      <c r="BJE132" s="18"/>
      <c r="BJF132" s="1"/>
      <c r="BJG132" s="1"/>
      <c r="BJI132" s="1"/>
      <c r="BJM132" s="18"/>
      <c r="BJN132" s="1"/>
      <c r="BJO132" s="1"/>
      <c r="BJQ132" s="1"/>
      <c r="BJU132" s="18"/>
      <c r="BJV132" s="1"/>
      <c r="BJW132" s="1"/>
      <c r="BJY132" s="1"/>
      <c r="BKC132" s="18"/>
      <c r="BKD132" s="1"/>
      <c r="BKE132" s="1"/>
      <c r="BKG132" s="1"/>
      <c r="BKK132" s="18"/>
      <c r="BKL132" s="1"/>
      <c r="BKM132" s="1"/>
      <c r="BKO132" s="1"/>
      <c r="BKS132" s="18"/>
      <c r="BKT132" s="1"/>
      <c r="BKU132" s="1"/>
      <c r="BKW132" s="1"/>
      <c r="BLA132" s="18"/>
      <c r="BLB132" s="1"/>
      <c r="BLC132" s="1"/>
      <c r="BLE132" s="1"/>
      <c r="BLI132" s="18"/>
      <c r="BLJ132" s="1"/>
      <c r="BLK132" s="1"/>
      <c r="BLM132" s="1"/>
      <c r="BLQ132" s="18"/>
      <c r="BLR132" s="1"/>
      <c r="BLS132" s="1"/>
      <c r="BLU132" s="1"/>
      <c r="BLY132" s="18"/>
      <c r="BLZ132" s="1"/>
      <c r="BMA132" s="1"/>
      <c r="BMC132" s="1"/>
      <c r="BMG132" s="18"/>
      <c r="BMH132" s="1"/>
      <c r="BMI132" s="1"/>
      <c r="BMK132" s="1"/>
      <c r="BMO132" s="18"/>
      <c r="BMP132" s="1"/>
      <c r="BMQ132" s="1"/>
      <c r="BMS132" s="1"/>
      <c r="BMW132" s="18"/>
      <c r="BMX132" s="1"/>
      <c r="BMY132" s="1"/>
      <c r="BNA132" s="1"/>
      <c r="BNE132" s="18"/>
      <c r="BNF132" s="1"/>
      <c r="BNG132" s="1"/>
      <c r="BNI132" s="1"/>
      <c r="BNM132" s="18"/>
      <c r="BNN132" s="1"/>
      <c r="BNO132" s="1"/>
      <c r="BNQ132" s="1"/>
      <c r="BNU132" s="18"/>
      <c r="BNV132" s="1"/>
      <c r="BNW132" s="1"/>
      <c r="BNY132" s="1"/>
      <c r="BOC132" s="18"/>
      <c r="BOD132" s="1"/>
      <c r="BOE132" s="1"/>
      <c r="BOG132" s="1"/>
      <c r="BOK132" s="18"/>
      <c r="BOL132" s="1"/>
      <c r="BOM132" s="1"/>
      <c r="BOO132" s="1"/>
      <c r="BOS132" s="18"/>
      <c r="BOT132" s="1"/>
      <c r="BOU132" s="1"/>
      <c r="BOW132" s="1"/>
      <c r="BPA132" s="18"/>
      <c r="BPB132" s="1"/>
      <c r="BPC132" s="1"/>
      <c r="BPE132" s="1"/>
      <c r="BPI132" s="18"/>
      <c r="BPJ132" s="1"/>
      <c r="BPK132" s="1"/>
      <c r="BPM132" s="1"/>
      <c r="BPQ132" s="18"/>
      <c r="BPR132" s="1"/>
      <c r="BPS132" s="1"/>
      <c r="BPU132" s="1"/>
      <c r="BPY132" s="18"/>
      <c r="BPZ132" s="1"/>
      <c r="BQA132" s="1"/>
      <c r="BQC132" s="1"/>
      <c r="BQG132" s="18"/>
      <c r="BQH132" s="1"/>
      <c r="BQI132" s="1"/>
      <c r="BQK132" s="1"/>
      <c r="BQO132" s="18"/>
      <c r="BQP132" s="1"/>
      <c r="BQQ132" s="1"/>
      <c r="BQS132" s="1"/>
      <c r="BQW132" s="18"/>
      <c r="BQX132" s="1"/>
      <c r="BQY132" s="1"/>
      <c r="BRA132" s="1"/>
      <c r="BRE132" s="18"/>
      <c r="BRF132" s="1"/>
      <c r="BRG132" s="1"/>
      <c r="BRI132" s="1"/>
      <c r="BRM132" s="18"/>
      <c r="BRN132" s="1"/>
      <c r="BRO132" s="1"/>
      <c r="BRQ132" s="1"/>
      <c r="BRU132" s="18"/>
      <c r="BRV132" s="1"/>
      <c r="BRW132" s="1"/>
      <c r="BRY132" s="1"/>
      <c r="BSC132" s="18"/>
      <c r="BSD132" s="1"/>
      <c r="BSE132" s="1"/>
      <c r="BSG132" s="1"/>
      <c r="BSK132" s="18"/>
      <c r="BSL132" s="1"/>
      <c r="BSM132" s="1"/>
      <c r="BSO132" s="1"/>
      <c r="BSS132" s="18"/>
      <c r="BST132" s="1"/>
      <c r="BSU132" s="1"/>
      <c r="BSW132" s="1"/>
      <c r="BTA132" s="18"/>
      <c r="BTB132" s="1"/>
      <c r="BTC132" s="1"/>
      <c r="BTE132" s="1"/>
      <c r="BTI132" s="18"/>
      <c r="BTJ132" s="1"/>
      <c r="BTK132" s="1"/>
      <c r="BTM132" s="1"/>
      <c r="BTQ132" s="18"/>
      <c r="BTR132" s="1"/>
      <c r="BTS132" s="1"/>
      <c r="BTU132" s="1"/>
      <c r="BTY132" s="18"/>
      <c r="BTZ132" s="1"/>
      <c r="BUA132" s="1"/>
      <c r="BUC132" s="1"/>
      <c r="BUG132" s="18"/>
      <c r="BUH132" s="1"/>
      <c r="BUI132" s="1"/>
      <c r="BUK132" s="1"/>
      <c r="BUO132" s="18"/>
      <c r="BUP132" s="1"/>
      <c r="BUQ132" s="1"/>
      <c r="BUS132" s="1"/>
      <c r="BUW132" s="18"/>
      <c r="BUX132" s="1"/>
      <c r="BUY132" s="1"/>
      <c r="BVA132" s="1"/>
      <c r="BVE132" s="18"/>
      <c r="BVF132" s="1"/>
      <c r="BVG132" s="1"/>
      <c r="BVI132" s="1"/>
      <c r="BVM132" s="18"/>
      <c r="BVN132" s="1"/>
      <c r="BVO132" s="1"/>
      <c r="BVQ132" s="1"/>
      <c r="BVU132" s="18"/>
      <c r="BVV132" s="1"/>
      <c r="BVW132" s="1"/>
      <c r="BVY132" s="1"/>
      <c r="BWC132" s="18"/>
      <c r="BWD132" s="1"/>
      <c r="BWE132" s="1"/>
      <c r="BWG132" s="1"/>
      <c r="BWK132" s="18"/>
      <c r="BWL132" s="1"/>
      <c r="BWM132" s="1"/>
      <c r="BWO132" s="1"/>
      <c r="BWS132" s="18"/>
      <c r="BWT132" s="1"/>
      <c r="BWU132" s="1"/>
      <c r="BWW132" s="1"/>
      <c r="BXA132" s="18"/>
      <c r="BXB132" s="1"/>
      <c r="BXC132" s="1"/>
      <c r="BXE132" s="1"/>
      <c r="BXI132" s="18"/>
      <c r="BXJ132" s="1"/>
      <c r="BXK132" s="1"/>
      <c r="BXM132" s="1"/>
      <c r="BXQ132" s="18"/>
      <c r="BXR132" s="1"/>
      <c r="BXS132" s="1"/>
      <c r="BXU132" s="1"/>
      <c r="BXY132" s="18"/>
      <c r="BXZ132" s="1"/>
      <c r="BYA132" s="1"/>
      <c r="BYC132" s="1"/>
      <c r="BYG132" s="18"/>
      <c r="BYH132" s="1"/>
      <c r="BYI132" s="1"/>
      <c r="BYK132" s="1"/>
      <c r="BYO132" s="18"/>
      <c r="BYP132" s="1"/>
      <c r="BYQ132" s="1"/>
      <c r="BYS132" s="1"/>
      <c r="BYW132" s="18"/>
      <c r="BYX132" s="1"/>
      <c r="BYY132" s="1"/>
      <c r="BZA132" s="1"/>
      <c r="BZE132" s="18"/>
      <c r="BZF132" s="1"/>
      <c r="BZG132" s="1"/>
      <c r="BZI132" s="1"/>
      <c r="BZM132" s="18"/>
      <c r="BZN132" s="1"/>
      <c r="BZO132" s="1"/>
      <c r="BZQ132" s="1"/>
      <c r="BZU132" s="18"/>
      <c r="BZV132" s="1"/>
      <c r="BZW132" s="1"/>
      <c r="BZY132" s="1"/>
      <c r="CAC132" s="18"/>
      <c r="CAD132" s="1"/>
      <c r="CAE132" s="1"/>
      <c r="CAG132" s="1"/>
      <c r="CAK132" s="18"/>
      <c r="CAL132" s="1"/>
      <c r="CAM132" s="1"/>
      <c r="CAO132" s="1"/>
      <c r="CAS132" s="18"/>
      <c r="CAT132" s="1"/>
      <c r="CAU132" s="1"/>
      <c r="CAW132" s="1"/>
      <c r="CBA132" s="18"/>
      <c r="CBB132" s="1"/>
      <c r="CBC132" s="1"/>
      <c r="CBE132" s="1"/>
      <c r="CBI132" s="18"/>
      <c r="CBJ132" s="1"/>
      <c r="CBK132" s="1"/>
      <c r="CBM132" s="1"/>
      <c r="CBQ132" s="18"/>
      <c r="CBR132" s="1"/>
      <c r="CBS132" s="1"/>
      <c r="CBU132" s="1"/>
      <c r="CBY132" s="18"/>
      <c r="CBZ132" s="1"/>
      <c r="CCA132" s="1"/>
      <c r="CCC132" s="1"/>
      <c r="CCG132" s="18"/>
      <c r="CCH132" s="1"/>
      <c r="CCI132" s="1"/>
      <c r="CCK132" s="1"/>
      <c r="CCO132" s="18"/>
      <c r="CCP132" s="1"/>
      <c r="CCQ132" s="1"/>
      <c r="CCS132" s="1"/>
      <c r="CCW132" s="18"/>
      <c r="CCX132" s="1"/>
      <c r="CCY132" s="1"/>
      <c r="CDA132" s="1"/>
      <c r="CDE132" s="18"/>
      <c r="CDF132" s="1"/>
      <c r="CDG132" s="1"/>
      <c r="CDI132" s="1"/>
      <c r="CDM132" s="18"/>
      <c r="CDN132" s="1"/>
      <c r="CDO132" s="1"/>
      <c r="CDQ132" s="1"/>
      <c r="CDU132" s="18"/>
      <c r="CDV132" s="1"/>
      <c r="CDW132" s="1"/>
      <c r="CDY132" s="1"/>
      <c r="CEC132" s="18"/>
      <c r="CED132" s="1"/>
      <c r="CEE132" s="1"/>
      <c r="CEG132" s="1"/>
      <c r="CEK132" s="18"/>
      <c r="CEL132" s="1"/>
      <c r="CEM132" s="1"/>
      <c r="CEO132" s="1"/>
      <c r="CES132" s="18"/>
      <c r="CET132" s="1"/>
      <c r="CEU132" s="1"/>
      <c r="CEW132" s="1"/>
      <c r="CFA132" s="18"/>
      <c r="CFB132" s="1"/>
      <c r="CFC132" s="1"/>
      <c r="CFE132" s="1"/>
      <c r="CFI132" s="18"/>
      <c r="CFJ132" s="1"/>
      <c r="CFK132" s="1"/>
      <c r="CFM132" s="1"/>
      <c r="CFQ132" s="18"/>
      <c r="CFR132" s="1"/>
      <c r="CFS132" s="1"/>
      <c r="CFU132" s="1"/>
      <c r="CFY132" s="18"/>
      <c r="CFZ132" s="1"/>
      <c r="CGA132" s="1"/>
      <c r="CGC132" s="1"/>
      <c r="CGG132" s="18"/>
      <c r="CGH132" s="1"/>
      <c r="CGI132" s="1"/>
      <c r="CGK132" s="1"/>
      <c r="CGO132" s="18"/>
      <c r="CGP132" s="1"/>
      <c r="CGQ132" s="1"/>
      <c r="CGS132" s="1"/>
      <c r="CGW132" s="18"/>
      <c r="CGX132" s="1"/>
      <c r="CGY132" s="1"/>
      <c r="CHA132" s="1"/>
      <c r="CHE132" s="18"/>
      <c r="CHF132" s="1"/>
      <c r="CHG132" s="1"/>
      <c r="CHI132" s="1"/>
      <c r="CHM132" s="18"/>
      <c r="CHN132" s="1"/>
      <c r="CHO132" s="1"/>
      <c r="CHQ132" s="1"/>
      <c r="CHU132" s="18"/>
      <c r="CHV132" s="1"/>
      <c r="CHW132" s="1"/>
      <c r="CHY132" s="1"/>
      <c r="CIC132" s="18"/>
      <c r="CID132" s="1"/>
      <c r="CIE132" s="1"/>
      <c r="CIG132" s="1"/>
      <c r="CIK132" s="18"/>
      <c r="CIL132" s="1"/>
      <c r="CIM132" s="1"/>
      <c r="CIO132" s="1"/>
      <c r="CIS132" s="18"/>
      <c r="CIT132" s="1"/>
      <c r="CIU132" s="1"/>
      <c r="CIW132" s="1"/>
      <c r="CJA132" s="18"/>
      <c r="CJB132" s="1"/>
      <c r="CJC132" s="1"/>
      <c r="CJE132" s="1"/>
      <c r="CJI132" s="18"/>
      <c r="CJJ132" s="1"/>
      <c r="CJK132" s="1"/>
      <c r="CJM132" s="1"/>
      <c r="CJQ132" s="18"/>
      <c r="CJR132" s="1"/>
      <c r="CJS132" s="1"/>
      <c r="CJU132" s="1"/>
      <c r="CJY132" s="18"/>
      <c r="CJZ132" s="1"/>
      <c r="CKA132" s="1"/>
      <c r="CKC132" s="1"/>
      <c r="CKG132" s="18"/>
      <c r="CKH132" s="1"/>
      <c r="CKI132" s="1"/>
      <c r="CKK132" s="1"/>
      <c r="CKO132" s="18"/>
      <c r="CKP132" s="1"/>
      <c r="CKQ132" s="1"/>
      <c r="CKS132" s="1"/>
      <c r="CKW132" s="18"/>
      <c r="CKX132" s="1"/>
      <c r="CKY132" s="1"/>
      <c r="CLA132" s="1"/>
      <c r="CLE132" s="18"/>
      <c r="CLF132" s="1"/>
      <c r="CLG132" s="1"/>
      <c r="CLI132" s="1"/>
      <c r="CLM132" s="18"/>
      <c r="CLN132" s="1"/>
      <c r="CLO132" s="1"/>
      <c r="CLQ132" s="1"/>
      <c r="CLU132" s="18"/>
      <c r="CLV132" s="1"/>
      <c r="CLW132" s="1"/>
      <c r="CLY132" s="1"/>
      <c r="CMC132" s="18"/>
      <c r="CMD132" s="1"/>
      <c r="CME132" s="1"/>
      <c r="CMG132" s="1"/>
      <c r="CMK132" s="18"/>
      <c r="CML132" s="1"/>
      <c r="CMM132" s="1"/>
      <c r="CMO132" s="1"/>
      <c r="CMS132" s="18"/>
      <c r="CMT132" s="1"/>
      <c r="CMU132" s="1"/>
      <c r="CMW132" s="1"/>
      <c r="CNA132" s="18"/>
      <c r="CNB132" s="1"/>
      <c r="CNC132" s="1"/>
      <c r="CNE132" s="1"/>
      <c r="CNI132" s="18"/>
      <c r="CNJ132" s="1"/>
      <c r="CNK132" s="1"/>
      <c r="CNM132" s="1"/>
      <c r="CNQ132" s="18"/>
      <c r="CNR132" s="1"/>
      <c r="CNS132" s="1"/>
      <c r="CNU132" s="1"/>
      <c r="CNY132" s="18"/>
      <c r="CNZ132" s="1"/>
      <c r="COA132" s="1"/>
      <c r="COC132" s="1"/>
      <c r="COG132" s="18"/>
      <c r="COH132" s="1"/>
      <c r="COI132" s="1"/>
      <c r="COK132" s="1"/>
      <c r="COO132" s="18"/>
      <c r="COP132" s="1"/>
      <c r="COQ132" s="1"/>
      <c r="COS132" s="1"/>
      <c r="COW132" s="18"/>
      <c r="COX132" s="1"/>
      <c r="COY132" s="1"/>
      <c r="CPA132" s="1"/>
      <c r="CPE132" s="18"/>
      <c r="CPF132" s="1"/>
      <c r="CPG132" s="1"/>
      <c r="CPI132" s="1"/>
      <c r="CPM132" s="18"/>
      <c r="CPN132" s="1"/>
      <c r="CPO132" s="1"/>
      <c r="CPQ132" s="1"/>
      <c r="CPU132" s="18"/>
      <c r="CPV132" s="1"/>
      <c r="CPW132" s="1"/>
      <c r="CPY132" s="1"/>
      <c r="CQC132" s="18"/>
      <c r="CQD132" s="1"/>
      <c r="CQE132" s="1"/>
      <c r="CQG132" s="1"/>
      <c r="CQK132" s="18"/>
      <c r="CQL132" s="1"/>
      <c r="CQM132" s="1"/>
      <c r="CQO132" s="1"/>
      <c r="CQS132" s="18"/>
      <c r="CQT132" s="1"/>
      <c r="CQU132" s="1"/>
      <c r="CQW132" s="1"/>
      <c r="CRA132" s="18"/>
      <c r="CRB132" s="1"/>
      <c r="CRC132" s="1"/>
      <c r="CRE132" s="1"/>
      <c r="CRI132" s="18"/>
      <c r="CRJ132" s="1"/>
      <c r="CRK132" s="1"/>
      <c r="CRM132" s="1"/>
      <c r="CRQ132" s="18"/>
      <c r="CRR132" s="1"/>
      <c r="CRS132" s="1"/>
      <c r="CRU132" s="1"/>
      <c r="CRY132" s="18"/>
      <c r="CRZ132" s="1"/>
      <c r="CSA132" s="1"/>
      <c r="CSC132" s="1"/>
      <c r="CSG132" s="18"/>
      <c r="CSH132" s="1"/>
      <c r="CSI132" s="1"/>
      <c r="CSK132" s="1"/>
      <c r="CSO132" s="18"/>
      <c r="CSP132" s="1"/>
      <c r="CSQ132" s="1"/>
      <c r="CSS132" s="1"/>
      <c r="CSW132" s="18"/>
      <c r="CSX132" s="1"/>
      <c r="CSY132" s="1"/>
      <c r="CTA132" s="1"/>
      <c r="CTE132" s="18"/>
      <c r="CTF132" s="1"/>
      <c r="CTG132" s="1"/>
      <c r="CTI132" s="1"/>
      <c r="CTM132" s="18"/>
      <c r="CTN132" s="1"/>
      <c r="CTO132" s="1"/>
      <c r="CTQ132" s="1"/>
      <c r="CTU132" s="18"/>
      <c r="CTV132" s="1"/>
      <c r="CTW132" s="1"/>
      <c r="CTY132" s="1"/>
      <c r="CUC132" s="18"/>
      <c r="CUD132" s="1"/>
      <c r="CUE132" s="1"/>
      <c r="CUG132" s="1"/>
      <c r="CUK132" s="18"/>
      <c r="CUL132" s="1"/>
      <c r="CUM132" s="1"/>
      <c r="CUO132" s="1"/>
      <c r="CUS132" s="18"/>
      <c r="CUT132" s="1"/>
      <c r="CUU132" s="1"/>
      <c r="CUW132" s="1"/>
      <c r="CVA132" s="18"/>
      <c r="CVB132" s="1"/>
      <c r="CVC132" s="1"/>
      <c r="CVE132" s="1"/>
      <c r="CVI132" s="18"/>
      <c r="CVJ132" s="1"/>
      <c r="CVK132" s="1"/>
      <c r="CVM132" s="1"/>
      <c r="CVQ132" s="18"/>
      <c r="CVR132" s="1"/>
      <c r="CVS132" s="1"/>
      <c r="CVU132" s="1"/>
      <c r="CVY132" s="18"/>
      <c r="CVZ132" s="1"/>
      <c r="CWA132" s="1"/>
      <c r="CWC132" s="1"/>
      <c r="CWG132" s="18"/>
      <c r="CWH132" s="1"/>
      <c r="CWI132" s="1"/>
      <c r="CWK132" s="1"/>
      <c r="CWO132" s="18"/>
      <c r="CWP132" s="1"/>
      <c r="CWQ132" s="1"/>
      <c r="CWS132" s="1"/>
      <c r="CWW132" s="18"/>
      <c r="CWX132" s="1"/>
      <c r="CWY132" s="1"/>
      <c r="CXA132" s="1"/>
      <c r="CXE132" s="18"/>
      <c r="CXF132" s="1"/>
      <c r="CXG132" s="1"/>
      <c r="CXI132" s="1"/>
      <c r="CXM132" s="18"/>
      <c r="CXN132" s="1"/>
      <c r="CXO132" s="1"/>
      <c r="CXQ132" s="1"/>
      <c r="CXU132" s="18"/>
      <c r="CXV132" s="1"/>
      <c r="CXW132" s="1"/>
      <c r="CXY132" s="1"/>
      <c r="CYC132" s="18"/>
      <c r="CYD132" s="1"/>
      <c r="CYE132" s="1"/>
      <c r="CYG132" s="1"/>
      <c r="CYK132" s="18"/>
      <c r="CYL132" s="1"/>
      <c r="CYM132" s="1"/>
      <c r="CYO132" s="1"/>
      <c r="CYS132" s="18"/>
      <c r="CYT132" s="1"/>
      <c r="CYU132" s="1"/>
      <c r="CYW132" s="1"/>
      <c r="CZA132" s="18"/>
      <c r="CZB132" s="1"/>
      <c r="CZC132" s="1"/>
      <c r="CZE132" s="1"/>
      <c r="CZI132" s="18"/>
      <c r="CZJ132" s="1"/>
      <c r="CZK132" s="1"/>
      <c r="CZM132" s="1"/>
      <c r="CZQ132" s="18"/>
      <c r="CZR132" s="1"/>
      <c r="CZS132" s="1"/>
      <c r="CZU132" s="1"/>
      <c r="CZY132" s="18"/>
      <c r="CZZ132" s="1"/>
      <c r="DAA132" s="1"/>
      <c r="DAC132" s="1"/>
      <c r="DAG132" s="18"/>
      <c r="DAH132" s="1"/>
      <c r="DAI132" s="1"/>
      <c r="DAK132" s="1"/>
      <c r="DAO132" s="18"/>
      <c r="DAP132" s="1"/>
      <c r="DAQ132" s="1"/>
      <c r="DAS132" s="1"/>
      <c r="DAW132" s="18"/>
      <c r="DAX132" s="1"/>
      <c r="DAY132" s="1"/>
      <c r="DBA132" s="1"/>
      <c r="DBE132" s="18"/>
      <c r="DBF132" s="1"/>
      <c r="DBG132" s="1"/>
      <c r="DBI132" s="1"/>
      <c r="DBM132" s="18"/>
      <c r="DBN132" s="1"/>
      <c r="DBO132" s="1"/>
      <c r="DBQ132" s="1"/>
      <c r="DBU132" s="18"/>
      <c r="DBV132" s="1"/>
      <c r="DBW132" s="1"/>
      <c r="DBY132" s="1"/>
      <c r="DCC132" s="18"/>
      <c r="DCD132" s="1"/>
      <c r="DCE132" s="1"/>
      <c r="DCG132" s="1"/>
      <c r="DCK132" s="18"/>
      <c r="DCL132" s="1"/>
      <c r="DCM132" s="1"/>
      <c r="DCO132" s="1"/>
      <c r="DCS132" s="18"/>
      <c r="DCT132" s="1"/>
      <c r="DCU132" s="1"/>
      <c r="DCW132" s="1"/>
      <c r="DDA132" s="18"/>
      <c r="DDB132" s="1"/>
      <c r="DDC132" s="1"/>
      <c r="DDE132" s="1"/>
      <c r="DDI132" s="18"/>
      <c r="DDJ132" s="1"/>
      <c r="DDK132" s="1"/>
      <c r="DDM132" s="1"/>
      <c r="DDQ132" s="18"/>
      <c r="DDR132" s="1"/>
      <c r="DDS132" s="1"/>
      <c r="DDU132" s="1"/>
      <c r="DDY132" s="18"/>
      <c r="DDZ132" s="1"/>
      <c r="DEA132" s="1"/>
      <c r="DEC132" s="1"/>
      <c r="DEG132" s="18"/>
      <c r="DEH132" s="1"/>
      <c r="DEI132" s="1"/>
      <c r="DEK132" s="1"/>
      <c r="DEO132" s="18"/>
      <c r="DEP132" s="1"/>
      <c r="DEQ132" s="1"/>
      <c r="DES132" s="1"/>
      <c r="DEW132" s="18"/>
      <c r="DEX132" s="1"/>
      <c r="DEY132" s="1"/>
      <c r="DFA132" s="1"/>
      <c r="DFE132" s="18"/>
      <c r="DFF132" s="1"/>
      <c r="DFG132" s="1"/>
      <c r="DFI132" s="1"/>
      <c r="DFM132" s="18"/>
      <c r="DFN132" s="1"/>
      <c r="DFO132" s="1"/>
      <c r="DFQ132" s="1"/>
      <c r="DFU132" s="18"/>
      <c r="DFV132" s="1"/>
      <c r="DFW132" s="1"/>
      <c r="DFY132" s="1"/>
      <c r="DGC132" s="18"/>
      <c r="DGD132" s="1"/>
      <c r="DGE132" s="1"/>
      <c r="DGG132" s="1"/>
      <c r="DGK132" s="18"/>
      <c r="DGL132" s="1"/>
      <c r="DGM132" s="1"/>
      <c r="DGO132" s="1"/>
      <c r="DGS132" s="18"/>
      <c r="DGT132" s="1"/>
      <c r="DGU132" s="1"/>
      <c r="DGW132" s="1"/>
      <c r="DHA132" s="18"/>
      <c r="DHB132" s="1"/>
      <c r="DHC132" s="1"/>
      <c r="DHE132" s="1"/>
      <c r="DHI132" s="18"/>
      <c r="DHJ132" s="1"/>
      <c r="DHK132" s="1"/>
      <c r="DHM132" s="1"/>
      <c r="DHQ132" s="18"/>
      <c r="DHR132" s="1"/>
      <c r="DHS132" s="1"/>
      <c r="DHU132" s="1"/>
      <c r="DHY132" s="18"/>
      <c r="DHZ132" s="1"/>
      <c r="DIA132" s="1"/>
      <c r="DIC132" s="1"/>
      <c r="DIG132" s="18"/>
      <c r="DIH132" s="1"/>
      <c r="DII132" s="1"/>
      <c r="DIK132" s="1"/>
      <c r="DIO132" s="18"/>
      <c r="DIP132" s="1"/>
      <c r="DIQ132" s="1"/>
      <c r="DIS132" s="1"/>
      <c r="DIW132" s="18"/>
      <c r="DIX132" s="1"/>
      <c r="DIY132" s="1"/>
      <c r="DJA132" s="1"/>
      <c r="DJE132" s="18"/>
      <c r="DJF132" s="1"/>
      <c r="DJG132" s="1"/>
      <c r="DJI132" s="1"/>
      <c r="DJM132" s="18"/>
      <c r="DJN132" s="1"/>
      <c r="DJO132" s="1"/>
      <c r="DJQ132" s="1"/>
      <c r="DJU132" s="18"/>
      <c r="DJV132" s="1"/>
      <c r="DJW132" s="1"/>
      <c r="DJY132" s="1"/>
      <c r="DKC132" s="18"/>
      <c r="DKD132" s="1"/>
      <c r="DKE132" s="1"/>
      <c r="DKG132" s="1"/>
      <c r="DKK132" s="18"/>
      <c r="DKL132" s="1"/>
      <c r="DKM132" s="1"/>
      <c r="DKO132" s="1"/>
      <c r="DKS132" s="18"/>
      <c r="DKT132" s="1"/>
      <c r="DKU132" s="1"/>
      <c r="DKW132" s="1"/>
      <c r="DLA132" s="18"/>
      <c r="DLB132" s="1"/>
      <c r="DLC132" s="1"/>
      <c r="DLE132" s="1"/>
      <c r="DLI132" s="18"/>
      <c r="DLJ132" s="1"/>
      <c r="DLK132" s="1"/>
      <c r="DLM132" s="1"/>
      <c r="DLQ132" s="18"/>
      <c r="DLR132" s="1"/>
      <c r="DLS132" s="1"/>
      <c r="DLU132" s="1"/>
      <c r="DLY132" s="18"/>
      <c r="DLZ132" s="1"/>
      <c r="DMA132" s="1"/>
      <c r="DMC132" s="1"/>
      <c r="DMG132" s="18"/>
      <c r="DMH132" s="1"/>
      <c r="DMI132" s="1"/>
      <c r="DMK132" s="1"/>
      <c r="DMO132" s="18"/>
      <c r="DMP132" s="1"/>
      <c r="DMQ132" s="1"/>
      <c r="DMS132" s="1"/>
      <c r="DMW132" s="18"/>
      <c r="DMX132" s="1"/>
      <c r="DMY132" s="1"/>
      <c r="DNA132" s="1"/>
      <c r="DNE132" s="18"/>
      <c r="DNF132" s="1"/>
      <c r="DNG132" s="1"/>
      <c r="DNI132" s="1"/>
      <c r="DNM132" s="18"/>
      <c r="DNN132" s="1"/>
      <c r="DNO132" s="1"/>
      <c r="DNQ132" s="1"/>
      <c r="DNU132" s="18"/>
      <c r="DNV132" s="1"/>
      <c r="DNW132" s="1"/>
      <c r="DNY132" s="1"/>
      <c r="DOC132" s="18"/>
      <c r="DOD132" s="1"/>
      <c r="DOE132" s="1"/>
      <c r="DOG132" s="1"/>
      <c r="DOK132" s="18"/>
      <c r="DOL132" s="1"/>
      <c r="DOM132" s="1"/>
      <c r="DOO132" s="1"/>
      <c r="DOS132" s="18"/>
      <c r="DOT132" s="1"/>
      <c r="DOU132" s="1"/>
      <c r="DOW132" s="1"/>
      <c r="DPA132" s="18"/>
      <c r="DPB132" s="1"/>
      <c r="DPC132" s="1"/>
      <c r="DPE132" s="1"/>
      <c r="DPI132" s="18"/>
      <c r="DPJ132" s="1"/>
      <c r="DPK132" s="1"/>
      <c r="DPM132" s="1"/>
      <c r="DPQ132" s="18"/>
      <c r="DPR132" s="1"/>
      <c r="DPS132" s="1"/>
      <c r="DPU132" s="1"/>
      <c r="DPY132" s="18"/>
      <c r="DPZ132" s="1"/>
      <c r="DQA132" s="1"/>
      <c r="DQC132" s="1"/>
      <c r="DQG132" s="18"/>
      <c r="DQH132" s="1"/>
      <c r="DQI132" s="1"/>
      <c r="DQK132" s="1"/>
      <c r="DQO132" s="18"/>
      <c r="DQP132" s="1"/>
      <c r="DQQ132" s="1"/>
      <c r="DQS132" s="1"/>
      <c r="DQW132" s="18"/>
      <c r="DQX132" s="1"/>
      <c r="DQY132" s="1"/>
      <c r="DRA132" s="1"/>
      <c r="DRE132" s="18"/>
      <c r="DRF132" s="1"/>
      <c r="DRG132" s="1"/>
      <c r="DRI132" s="1"/>
      <c r="DRM132" s="18"/>
      <c r="DRN132" s="1"/>
      <c r="DRO132" s="1"/>
      <c r="DRQ132" s="1"/>
      <c r="DRU132" s="18"/>
      <c r="DRV132" s="1"/>
      <c r="DRW132" s="1"/>
      <c r="DRY132" s="1"/>
      <c r="DSC132" s="18"/>
      <c r="DSD132" s="1"/>
      <c r="DSE132" s="1"/>
      <c r="DSG132" s="1"/>
      <c r="DSK132" s="18"/>
      <c r="DSL132" s="1"/>
      <c r="DSM132" s="1"/>
      <c r="DSO132" s="1"/>
      <c r="DSS132" s="18"/>
      <c r="DST132" s="1"/>
      <c r="DSU132" s="1"/>
      <c r="DSW132" s="1"/>
      <c r="DTA132" s="18"/>
      <c r="DTB132" s="1"/>
      <c r="DTC132" s="1"/>
      <c r="DTE132" s="1"/>
      <c r="DTI132" s="18"/>
      <c r="DTJ132" s="1"/>
      <c r="DTK132" s="1"/>
      <c r="DTM132" s="1"/>
      <c r="DTQ132" s="18"/>
      <c r="DTR132" s="1"/>
      <c r="DTS132" s="1"/>
      <c r="DTU132" s="1"/>
      <c r="DTY132" s="18"/>
      <c r="DTZ132" s="1"/>
      <c r="DUA132" s="1"/>
      <c r="DUC132" s="1"/>
      <c r="DUG132" s="18"/>
      <c r="DUH132" s="1"/>
      <c r="DUI132" s="1"/>
      <c r="DUK132" s="1"/>
      <c r="DUO132" s="18"/>
      <c r="DUP132" s="1"/>
      <c r="DUQ132" s="1"/>
      <c r="DUS132" s="1"/>
      <c r="DUW132" s="18"/>
      <c r="DUX132" s="1"/>
      <c r="DUY132" s="1"/>
      <c r="DVA132" s="1"/>
      <c r="DVE132" s="18"/>
      <c r="DVF132" s="1"/>
      <c r="DVG132" s="1"/>
      <c r="DVI132" s="1"/>
      <c r="DVM132" s="18"/>
      <c r="DVN132" s="1"/>
      <c r="DVO132" s="1"/>
      <c r="DVQ132" s="1"/>
      <c r="DVU132" s="18"/>
      <c r="DVV132" s="1"/>
      <c r="DVW132" s="1"/>
      <c r="DVY132" s="1"/>
      <c r="DWC132" s="18"/>
      <c r="DWD132" s="1"/>
      <c r="DWE132" s="1"/>
      <c r="DWG132" s="1"/>
      <c r="DWK132" s="18"/>
      <c r="DWL132" s="1"/>
      <c r="DWM132" s="1"/>
      <c r="DWO132" s="1"/>
      <c r="DWS132" s="18"/>
      <c r="DWT132" s="1"/>
      <c r="DWU132" s="1"/>
      <c r="DWW132" s="1"/>
      <c r="DXA132" s="18"/>
      <c r="DXB132" s="1"/>
      <c r="DXC132" s="1"/>
      <c r="DXE132" s="1"/>
      <c r="DXI132" s="18"/>
      <c r="DXJ132" s="1"/>
      <c r="DXK132" s="1"/>
      <c r="DXM132" s="1"/>
      <c r="DXQ132" s="18"/>
      <c r="DXR132" s="1"/>
      <c r="DXS132" s="1"/>
      <c r="DXU132" s="1"/>
      <c r="DXY132" s="18"/>
      <c r="DXZ132" s="1"/>
      <c r="DYA132" s="1"/>
      <c r="DYC132" s="1"/>
      <c r="DYG132" s="18"/>
      <c r="DYH132" s="1"/>
      <c r="DYI132" s="1"/>
      <c r="DYK132" s="1"/>
      <c r="DYO132" s="18"/>
      <c r="DYP132" s="1"/>
      <c r="DYQ132" s="1"/>
      <c r="DYS132" s="1"/>
      <c r="DYW132" s="18"/>
      <c r="DYX132" s="1"/>
      <c r="DYY132" s="1"/>
      <c r="DZA132" s="1"/>
      <c r="DZE132" s="18"/>
      <c r="DZF132" s="1"/>
      <c r="DZG132" s="1"/>
      <c r="DZI132" s="1"/>
      <c r="DZM132" s="18"/>
      <c r="DZN132" s="1"/>
      <c r="DZO132" s="1"/>
      <c r="DZQ132" s="1"/>
      <c r="DZU132" s="18"/>
      <c r="DZV132" s="1"/>
      <c r="DZW132" s="1"/>
      <c r="DZY132" s="1"/>
      <c r="EAC132" s="18"/>
      <c r="EAD132" s="1"/>
      <c r="EAE132" s="1"/>
      <c r="EAG132" s="1"/>
      <c r="EAK132" s="18"/>
      <c r="EAL132" s="1"/>
      <c r="EAM132" s="1"/>
      <c r="EAO132" s="1"/>
      <c r="EAS132" s="18"/>
      <c r="EAT132" s="1"/>
      <c r="EAU132" s="1"/>
      <c r="EAW132" s="1"/>
      <c r="EBA132" s="18"/>
      <c r="EBB132" s="1"/>
      <c r="EBC132" s="1"/>
      <c r="EBE132" s="1"/>
      <c r="EBI132" s="18"/>
      <c r="EBJ132" s="1"/>
      <c r="EBK132" s="1"/>
      <c r="EBM132" s="1"/>
      <c r="EBQ132" s="18"/>
      <c r="EBR132" s="1"/>
      <c r="EBS132" s="1"/>
      <c r="EBU132" s="1"/>
      <c r="EBY132" s="18"/>
      <c r="EBZ132" s="1"/>
      <c r="ECA132" s="1"/>
      <c r="ECC132" s="1"/>
      <c r="ECG132" s="18"/>
      <c r="ECH132" s="1"/>
      <c r="ECI132" s="1"/>
      <c r="ECK132" s="1"/>
      <c r="ECO132" s="18"/>
      <c r="ECP132" s="1"/>
      <c r="ECQ132" s="1"/>
      <c r="ECS132" s="1"/>
      <c r="ECW132" s="18"/>
      <c r="ECX132" s="1"/>
      <c r="ECY132" s="1"/>
      <c r="EDA132" s="1"/>
      <c r="EDE132" s="18"/>
      <c r="EDF132" s="1"/>
      <c r="EDG132" s="1"/>
      <c r="EDI132" s="1"/>
      <c r="EDM132" s="18"/>
      <c r="EDN132" s="1"/>
      <c r="EDO132" s="1"/>
      <c r="EDQ132" s="1"/>
      <c r="EDU132" s="18"/>
      <c r="EDV132" s="1"/>
      <c r="EDW132" s="1"/>
      <c r="EDY132" s="1"/>
      <c r="EEC132" s="18"/>
      <c r="EED132" s="1"/>
      <c r="EEE132" s="1"/>
      <c r="EEG132" s="1"/>
      <c r="EEK132" s="18"/>
      <c r="EEL132" s="1"/>
      <c r="EEM132" s="1"/>
      <c r="EEO132" s="1"/>
      <c r="EES132" s="18"/>
      <c r="EET132" s="1"/>
      <c r="EEU132" s="1"/>
      <c r="EEW132" s="1"/>
      <c r="EFA132" s="18"/>
      <c r="EFB132" s="1"/>
      <c r="EFC132" s="1"/>
      <c r="EFE132" s="1"/>
      <c r="EFI132" s="18"/>
      <c r="EFJ132" s="1"/>
      <c r="EFK132" s="1"/>
      <c r="EFM132" s="1"/>
      <c r="EFQ132" s="18"/>
      <c r="EFR132" s="1"/>
      <c r="EFS132" s="1"/>
      <c r="EFU132" s="1"/>
      <c r="EFY132" s="18"/>
      <c r="EFZ132" s="1"/>
      <c r="EGA132" s="1"/>
      <c r="EGC132" s="1"/>
      <c r="EGG132" s="18"/>
      <c r="EGH132" s="1"/>
      <c r="EGI132" s="1"/>
      <c r="EGK132" s="1"/>
      <c r="EGO132" s="18"/>
      <c r="EGP132" s="1"/>
      <c r="EGQ132" s="1"/>
      <c r="EGS132" s="1"/>
      <c r="EGW132" s="18"/>
      <c r="EGX132" s="1"/>
      <c r="EGY132" s="1"/>
      <c r="EHA132" s="1"/>
      <c r="EHE132" s="18"/>
      <c r="EHF132" s="1"/>
      <c r="EHG132" s="1"/>
      <c r="EHI132" s="1"/>
      <c r="EHM132" s="18"/>
      <c r="EHN132" s="1"/>
      <c r="EHO132" s="1"/>
      <c r="EHQ132" s="1"/>
      <c r="EHU132" s="18"/>
      <c r="EHV132" s="1"/>
      <c r="EHW132" s="1"/>
      <c r="EHY132" s="1"/>
      <c r="EIC132" s="18"/>
      <c r="EID132" s="1"/>
      <c r="EIE132" s="1"/>
      <c r="EIG132" s="1"/>
      <c r="EIK132" s="18"/>
      <c r="EIL132" s="1"/>
      <c r="EIM132" s="1"/>
      <c r="EIO132" s="1"/>
      <c r="EIS132" s="18"/>
      <c r="EIT132" s="1"/>
      <c r="EIU132" s="1"/>
      <c r="EIW132" s="1"/>
      <c r="EJA132" s="18"/>
      <c r="EJB132" s="1"/>
      <c r="EJC132" s="1"/>
      <c r="EJE132" s="1"/>
      <c r="EJI132" s="18"/>
      <c r="EJJ132" s="1"/>
      <c r="EJK132" s="1"/>
      <c r="EJM132" s="1"/>
      <c r="EJQ132" s="18"/>
      <c r="EJR132" s="1"/>
      <c r="EJS132" s="1"/>
      <c r="EJU132" s="1"/>
      <c r="EJY132" s="18"/>
      <c r="EJZ132" s="1"/>
      <c r="EKA132" s="1"/>
      <c r="EKC132" s="1"/>
      <c r="EKG132" s="18"/>
      <c r="EKH132" s="1"/>
      <c r="EKI132" s="1"/>
      <c r="EKK132" s="1"/>
      <c r="EKO132" s="18"/>
      <c r="EKP132" s="1"/>
      <c r="EKQ132" s="1"/>
      <c r="EKS132" s="1"/>
      <c r="EKW132" s="18"/>
      <c r="EKX132" s="1"/>
      <c r="EKY132" s="1"/>
      <c r="ELA132" s="1"/>
      <c r="ELE132" s="18"/>
      <c r="ELF132" s="1"/>
      <c r="ELG132" s="1"/>
      <c r="ELI132" s="1"/>
      <c r="ELM132" s="18"/>
      <c r="ELN132" s="1"/>
      <c r="ELO132" s="1"/>
      <c r="ELQ132" s="1"/>
      <c r="ELU132" s="18"/>
      <c r="ELV132" s="1"/>
      <c r="ELW132" s="1"/>
      <c r="ELY132" s="1"/>
      <c r="EMC132" s="18"/>
      <c r="EMD132" s="1"/>
      <c r="EME132" s="1"/>
      <c r="EMG132" s="1"/>
      <c r="EMK132" s="18"/>
      <c r="EML132" s="1"/>
      <c r="EMM132" s="1"/>
      <c r="EMO132" s="1"/>
      <c r="EMS132" s="18"/>
      <c r="EMT132" s="1"/>
      <c r="EMU132" s="1"/>
      <c r="EMW132" s="1"/>
      <c r="ENA132" s="18"/>
      <c r="ENB132" s="1"/>
      <c r="ENC132" s="1"/>
      <c r="ENE132" s="1"/>
      <c r="ENI132" s="18"/>
      <c r="ENJ132" s="1"/>
      <c r="ENK132" s="1"/>
      <c r="ENM132" s="1"/>
      <c r="ENQ132" s="18"/>
      <c r="ENR132" s="1"/>
      <c r="ENS132" s="1"/>
      <c r="ENU132" s="1"/>
      <c r="ENY132" s="18"/>
      <c r="ENZ132" s="1"/>
      <c r="EOA132" s="1"/>
      <c r="EOC132" s="1"/>
      <c r="EOG132" s="18"/>
      <c r="EOH132" s="1"/>
      <c r="EOI132" s="1"/>
      <c r="EOK132" s="1"/>
      <c r="EOO132" s="18"/>
      <c r="EOP132" s="1"/>
      <c r="EOQ132" s="1"/>
      <c r="EOS132" s="1"/>
      <c r="EOW132" s="18"/>
      <c r="EOX132" s="1"/>
      <c r="EOY132" s="1"/>
      <c r="EPA132" s="1"/>
      <c r="EPE132" s="18"/>
      <c r="EPF132" s="1"/>
      <c r="EPG132" s="1"/>
      <c r="EPI132" s="1"/>
      <c r="EPM132" s="18"/>
      <c r="EPN132" s="1"/>
      <c r="EPO132" s="1"/>
      <c r="EPQ132" s="1"/>
      <c r="EPU132" s="18"/>
      <c r="EPV132" s="1"/>
      <c r="EPW132" s="1"/>
      <c r="EPY132" s="1"/>
      <c r="EQC132" s="18"/>
      <c r="EQD132" s="1"/>
      <c r="EQE132" s="1"/>
      <c r="EQG132" s="1"/>
      <c r="EQK132" s="18"/>
      <c r="EQL132" s="1"/>
      <c r="EQM132" s="1"/>
      <c r="EQO132" s="1"/>
      <c r="EQS132" s="18"/>
      <c r="EQT132" s="1"/>
      <c r="EQU132" s="1"/>
      <c r="EQW132" s="1"/>
      <c r="ERA132" s="18"/>
      <c r="ERB132" s="1"/>
      <c r="ERC132" s="1"/>
      <c r="ERE132" s="1"/>
      <c r="ERI132" s="18"/>
      <c r="ERJ132" s="1"/>
      <c r="ERK132" s="1"/>
      <c r="ERM132" s="1"/>
      <c r="ERQ132" s="18"/>
      <c r="ERR132" s="1"/>
      <c r="ERS132" s="1"/>
      <c r="ERU132" s="1"/>
      <c r="ERY132" s="18"/>
      <c r="ERZ132" s="1"/>
      <c r="ESA132" s="1"/>
      <c r="ESC132" s="1"/>
      <c r="ESG132" s="18"/>
      <c r="ESH132" s="1"/>
      <c r="ESI132" s="1"/>
      <c r="ESK132" s="1"/>
      <c r="ESO132" s="18"/>
      <c r="ESP132" s="1"/>
      <c r="ESQ132" s="1"/>
      <c r="ESS132" s="1"/>
      <c r="ESW132" s="18"/>
      <c r="ESX132" s="1"/>
      <c r="ESY132" s="1"/>
      <c r="ETA132" s="1"/>
      <c r="ETE132" s="18"/>
      <c r="ETF132" s="1"/>
      <c r="ETG132" s="1"/>
      <c r="ETI132" s="1"/>
      <c r="ETM132" s="18"/>
      <c r="ETN132" s="1"/>
      <c r="ETO132" s="1"/>
      <c r="ETQ132" s="1"/>
      <c r="ETU132" s="18"/>
      <c r="ETV132" s="1"/>
      <c r="ETW132" s="1"/>
      <c r="ETY132" s="1"/>
      <c r="EUC132" s="18"/>
      <c r="EUD132" s="1"/>
      <c r="EUE132" s="1"/>
      <c r="EUG132" s="1"/>
      <c r="EUK132" s="18"/>
      <c r="EUL132" s="1"/>
      <c r="EUM132" s="1"/>
      <c r="EUO132" s="1"/>
      <c r="EUS132" s="18"/>
      <c r="EUT132" s="1"/>
      <c r="EUU132" s="1"/>
      <c r="EUW132" s="1"/>
      <c r="EVA132" s="18"/>
      <c r="EVB132" s="1"/>
      <c r="EVC132" s="1"/>
      <c r="EVE132" s="1"/>
      <c r="EVI132" s="18"/>
      <c r="EVJ132" s="1"/>
      <c r="EVK132" s="1"/>
      <c r="EVM132" s="1"/>
      <c r="EVQ132" s="18"/>
      <c r="EVR132" s="1"/>
      <c r="EVS132" s="1"/>
      <c r="EVU132" s="1"/>
      <c r="EVY132" s="18"/>
      <c r="EVZ132" s="1"/>
      <c r="EWA132" s="1"/>
      <c r="EWC132" s="1"/>
      <c r="EWG132" s="18"/>
      <c r="EWH132" s="1"/>
      <c r="EWI132" s="1"/>
      <c r="EWK132" s="1"/>
      <c r="EWO132" s="18"/>
      <c r="EWP132" s="1"/>
      <c r="EWQ132" s="1"/>
      <c r="EWS132" s="1"/>
      <c r="EWW132" s="18"/>
      <c r="EWX132" s="1"/>
      <c r="EWY132" s="1"/>
      <c r="EXA132" s="1"/>
      <c r="EXE132" s="18"/>
      <c r="EXF132" s="1"/>
      <c r="EXG132" s="1"/>
      <c r="EXI132" s="1"/>
      <c r="EXM132" s="18"/>
      <c r="EXN132" s="1"/>
      <c r="EXO132" s="1"/>
      <c r="EXQ132" s="1"/>
      <c r="EXU132" s="18"/>
      <c r="EXV132" s="1"/>
      <c r="EXW132" s="1"/>
      <c r="EXY132" s="1"/>
      <c r="EYC132" s="18"/>
      <c r="EYD132" s="1"/>
      <c r="EYE132" s="1"/>
      <c r="EYG132" s="1"/>
      <c r="EYK132" s="18"/>
      <c r="EYL132" s="1"/>
      <c r="EYM132" s="1"/>
      <c r="EYO132" s="1"/>
      <c r="EYS132" s="18"/>
      <c r="EYT132" s="1"/>
      <c r="EYU132" s="1"/>
      <c r="EYW132" s="1"/>
      <c r="EZA132" s="18"/>
      <c r="EZB132" s="1"/>
      <c r="EZC132" s="1"/>
      <c r="EZE132" s="1"/>
      <c r="EZI132" s="18"/>
      <c r="EZJ132" s="1"/>
      <c r="EZK132" s="1"/>
      <c r="EZM132" s="1"/>
      <c r="EZQ132" s="18"/>
      <c r="EZR132" s="1"/>
      <c r="EZS132" s="1"/>
      <c r="EZU132" s="1"/>
      <c r="EZY132" s="18"/>
      <c r="EZZ132" s="1"/>
      <c r="FAA132" s="1"/>
      <c r="FAC132" s="1"/>
      <c r="FAG132" s="18"/>
      <c r="FAH132" s="1"/>
      <c r="FAI132" s="1"/>
      <c r="FAK132" s="1"/>
      <c r="FAO132" s="18"/>
      <c r="FAP132" s="1"/>
      <c r="FAQ132" s="1"/>
      <c r="FAS132" s="1"/>
      <c r="FAW132" s="18"/>
      <c r="FAX132" s="1"/>
      <c r="FAY132" s="1"/>
      <c r="FBA132" s="1"/>
      <c r="FBE132" s="18"/>
      <c r="FBF132" s="1"/>
      <c r="FBG132" s="1"/>
      <c r="FBI132" s="1"/>
      <c r="FBM132" s="18"/>
      <c r="FBN132" s="1"/>
      <c r="FBO132" s="1"/>
      <c r="FBQ132" s="1"/>
      <c r="FBU132" s="18"/>
      <c r="FBV132" s="1"/>
      <c r="FBW132" s="1"/>
      <c r="FBY132" s="1"/>
      <c r="FCC132" s="18"/>
      <c r="FCD132" s="1"/>
      <c r="FCE132" s="1"/>
      <c r="FCG132" s="1"/>
      <c r="FCK132" s="18"/>
      <c r="FCL132" s="1"/>
      <c r="FCM132" s="1"/>
      <c r="FCO132" s="1"/>
      <c r="FCS132" s="18"/>
      <c r="FCT132" s="1"/>
      <c r="FCU132" s="1"/>
      <c r="FCW132" s="1"/>
      <c r="FDA132" s="18"/>
      <c r="FDB132" s="1"/>
      <c r="FDC132" s="1"/>
      <c r="FDE132" s="1"/>
      <c r="FDI132" s="18"/>
      <c r="FDJ132" s="1"/>
      <c r="FDK132" s="1"/>
      <c r="FDM132" s="1"/>
      <c r="FDQ132" s="18"/>
      <c r="FDR132" s="1"/>
      <c r="FDS132" s="1"/>
      <c r="FDU132" s="1"/>
      <c r="FDY132" s="18"/>
      <c r="FDZ132" s="1"/>
      <c r="FEA132" s="1"/>
      <c r="FEC132" s="1"/>
      <c r="FEG132" s="18"/>
      <c r="FEH132" s="1"/>
      <c r="FEI132" s="1"/>
      <c r="FEK132" s="1"/>
      <c r="FEO132" s="18"/>
      <c r="FEP132" s="1"/>
      <c r="FEQ132" s="1"/>
      <c r="FES132" s="1"/>
      <c r="FEW132" s="18"/>
      <c r="FEX132" s="1"/>
      <c r="FEY132" s="1"/>
      <c r="FFA132" s="1"/>
      <c r="FFE132" s="18"/>
      <c r="FFF132" s="1"/>
      <c r="FFG132" s="1"/>
      <c r="FFI132" s="1"/>
      <c r="FFM132" s="18"/>
      <c r="FFN132" s="1"/>
      <c r="FFO132" s="1"/>
      <c r="FFQ132" s="1"/>
      <c r="FFU132" s="18"/>
      <c r="FFV132" s="1"/>
      <c r="FFW132" s="1"/>
      <c r="FFY132" s="1"/>
      <c r="FGC132" s="18"/>
      <c r="FGD132" s="1"/>
      <c r="FGE132" s="1"/>
      <c r="FGG132" s="1"/>
      <c r="FGK132" s="18"/>
      <c r="FGL132" s="1"/>
      <c r="FGM132" s="1"/>
      <c r="FGO132" s="1"/>
      <c r="FGS132" s="18"/>
      <c r="FGT132" s="1"/>
      <c r="FGU132" s="1"/>
      <c r="FGW132" s="1"/>
      <c r="FHA132" s="18"/>
      <c r="FHB132" s="1"/>
      <c r="FHC132" s="1"/>
      <c r="FHE132" s="1"/>
      <c r="FHI132" s="18"/>
      <c r="FHJ132" s="1"/>
      <c r="FHK132" s="1"/>
      <c r="FHM132" s="1"/>
      <c r="FHQ132" s="18"/>
      <c r="FHR132" s="1"/>
      <c r="FHS132" s="1"/>
      <c r="FHU132" s="1"/>
      <c r="FHY132" s="18"/>
      <c r="FHZ132" s="1"/>
      <c r="FIA132" s="1"/>
      <c r="FIC132" s="1"/>
      <c r="FIG132" s="18"/>
      <c r="FIH132" s="1"/>
      <c r="FII132" s="1"/>
      <c r="FIK132" s="1"/>
      <c r="FIO132" s="18"/>
      <c r="FIP132" s="1"/>
      <c r="FIQ132" s="1"/>
      <c r="FIS132" s="1"/>
      <c r="FIW132" s="18"/>
      <c r="FIX132" s="1"/>
      <c r="FIY132" s="1"/>
      <c r="FJA132" s="1"/>
      <c r="FJE132" s="18"/>
      <c r="FJF132" s="1"/>
      <c r="FJG132" s="1"/>
      <c r="FJI132" s="1"/>
      <c r="FJM132" s="18"/>
      <c r="FJN132" s="1"/>
      <c r="FJO132" s="1"/>
      <c r="FJQ132" s="1"/>
      <c r="FJU132" s="18"/>
      <c r="FJV132" s="1"/>
      <c r="FJW132" s="1"/>
      <c r="FJY132" s="1"/>
      <c r="FKC132" s="18"/>
      <c r="FKD132" s="1"/>
      <c r="FKE132" s="1"/>
      <c r="FKG132" s="1"/>
      <c r="FKK132" s="18"/>
      <c r="FKL132" s="1"/>
      <c r="FKM132" s="1"/>
      <c r="FKO132" s="1"/>
      <c r="FKS132" s="18"/>
      <c r="FKT132" s="1"/>
      <c r="FKU132" s="1"/>
      <c r="FKW132" s="1"/>
      <c r="FLA132" s="18"/>
      <c r="FLB132" s="1"/>
      <c r="FLC132" s="1"/>
      <c r="FLE132" s="1"/>
      <c r="FLI132" s="18"/>
      <c r="FLJ132" s="1"/>
      <c r="FLK132" s="1"/>
      <c r="FLM132" s="1"/>
      <c r="FLQ132" s="18"/>
      <c r="FLR132" s="1"/>
      <c r="FLS132" s="1"/>
      <c r="FLU132" s="1"/>
      <c r="FLY132" s="18"/>
      <c r="FLZ132" s="1"/>
      <c r="FMA132" s="1"/>
      <c r="FMC132" s="1"/>
      <c r="FMG132" s="18"/>
      <c r="FMH132" s="1"/>
      <c r="FMI132" s="1"/>
      <c r="FMK132" s="1"/>
      <c r="FMO132" s="18"/>
      <c r="FMP132" s="1"/>
      <c r="FMQ132" s="1"/>
      <c r="FMS132" s="1"/>
      <c r="FMW132" s="18"/>
      <c r="FMX132" s="1"/>
      <c r="FMY132" s="1"/>
      <c r="FNA132" s="1"/>
      <c r="FNE132" s="18"/>
      <c r="FNF132" s="1"/>
      <c r="FNG132" s="1"/>
      <c r="FNI132" s="1"/>
      <c r="FNM132" s="18"/>
      <c r="FNN132" s="1"/>
      <c r="FNO132" s="1"/>
      <c r="FNQ132" s="1"/>
      <c r="FNU132" s="18"/>
      <c r="FNV132" s="1"/>
      <c r="FNW132" s="1"/>
      <c r="FNY132" s="1"/>
      <c r="FOC132" s="18"/>
      <c r="FOD132" s="1"/>
      <c r="FOE132" s="1"/>
      <c r="FOG132" s="1"/>
      <c r="FOK132" s="18"/>
      <c r="FOL132" s="1"/>
      <c r="FOM132" s="1"/>
      <c r="FOO132" s="1"/>
      <c r="FOS132" s="18"/>
      <c r="FOT132" s="1"/>
      <c r="FOU132" s="1"/>
      <c r="FOW132" s="1"/>
      <c r="FPA132" s="18"/>
      <c r="FPB132" s="1"/>
      <c r="FPC132" s="1"/>
      <c r="FPE132" s="1"/>
      <c r="FPI132" s="18"/>
      <c r="FPJ132" s="1"/>
      <c r="FPK132" s="1"/>
      <c r="FPM132" s="1"/>
      <c r="FPQ132" s="18"/>
      <c r="FPR132" s="1"/>
      <c r="FPS132" s="1"/>
      <c r="FPU132" s="1"/>
      <c r="FPY132" s="18"/>
      <c r="FPZ132" s="1"/>
      <c r="FQA132" s="1"/>
      <c r="FQC132" s="1"/>
      <c r="FQG132" s="18"/>
      <c r="FQH132" s="1"/>
      <c r="FQI132" s="1"/>
      <c r="FQK132" s="1"/>
      <c r="FQO132" s="18"/>
      <c r="FQP132" s="1"/>
      <c r="FQQ132" s="1"/>
      <c r="FQS132" s="1"/>
      <c r="FQW132" s="18"/>
      <c r="FQX132" s="1"/>
      <c r="FQY132" s="1"/>
      <c r="FRA132" s="1"/>
      <c r="FRE132" s="18"/>
      <c r="FRF132" s="1"/>
      <c r="FRG132" s="1"/>
      <c r="FRI132" s="1"/>
      <c r="FRM132" s="18"/>
      <c r="FRN132" s="1"/>
      <c r="FRO132" s="1"/>
      <c r="FRQ132" s="1"/>
      <c r="FRU132" s="18"/>
      <c r="FRV132" s="1"/>
      <c r="FRW132" s="1"/>
      <c r="FRY132" s="1"/>
      <c r="FSC132" s="18"/>
      <c r="FSD132" s="1"/>
      <c r="FSE132" s="1"/>
      <c r="FSG132" s="1"/>
      <c r="FSK132" s="18"/>
      <c r="FSL132" s="1"/>
      <c r="FSM132" s="1"/>
      <c r="FSO132" s="1"/>
      <c r="FSS132" s="18"/>
      <c r="FST132" s="1"/>
      <c r="FSU132" s="1"/>
      <c r="FSW132" s="1"/>
      <c r="FTA132" s="18"/>
      <c r="FTB132" s="1"/>
      <c r="FTC132" s="1"/>
      <c r="FTE132" s="1"/>
      <c r="FTI132" s="18"/>
      <c r="FTJ132" s="1"/>
      <c r="FTK132" s="1"/>
      <c r="FTM132" s="1"/>
      <c r="FTQ132" s="18"/>
      <c r="FTR132" s="1"/>
      <c r="FTS132" s="1"/>
      <c r="FTU132" s="1"/>
      <c r="FTY132" s="18"/>
      <c r="FTZ132" s="1"/>
      <c r="FUA132" s="1"/>
      <c r="FUC132" s="1"/>
      <c r="FUG132" s="18"/>
      <c r="FUH132" s="1"/>
      <c r="FUI132" s="1"/>
      <c r="FUK132" s="1"/>
      <c r="FUO132" s="18"/>
      <c r="FUP132" s="1"/>
      <c r="FUQ132" s="1"/>
      <c r="FUS132" s="1"/>
      <c r="FUW132" s="18"/>
      <c r="FUX132" s="1"/>
      <c r="FUY132" s="1"/>
      <c r="FVA132" s="1"/>
      <c r="FVE132" s="18"/>
      <c r="FVF132" s="1"/>
      <c r="FVG132" s="1"/>
      <c r="FVI132" s="1"/>
      <c r="FVM132" s="18"/>
      <c r="FVN132" s="1"/>
      <c r="FVO132" s="1"/>
      <c r="FVQ132" s="1"/>
      <c r="FVU132" s="18"/>
      <c r="FVV132" s="1"/>
      <c r="FVW132" s="1"/>
      <c r="FVY132" s="1"/>
      <c r="FWC132" s="18"/>
      <c r="FWD132" s="1"/>
      <c r="FWE132" s="1"/>
      <c r="FWG132" s="1"/>
      <c r="FWK132" s="18"/>
      <c r="FWL132" s="1"/>
      <c r="FWM132" s="1"/>
      <c r="FWO132" s="1"/>
      <c r="FWS132" s="18"/>
      <c r="FWT132" s="1"/>
      <c r="FWU132" s="1"/>
      <c r="FWW132" s="1"/>
      <c r="FXA132" s="18"/>
      <c r="FXB132" s="1"/>
      <c r="FXC132" s="1"/>
      <c r="FXE132" s="1"/>
      <c r="FXI132" s="18"/>
      <c r="FXJ132" s="1"/>
      <c r="FXK132" s="1"/>
      <c r="FXM132" s="1"/>
      <c r="FXQ132" s="18"/>
      <c r="FXR132" s="1"/>
      <c r="FXS132" s="1"/>
      <c r="FXU132" s="1"/>
      <c r="FXY132" s="18"/>
      <c r="FXZ132" s="1"/>
      <c r="FYA132" s="1"/>
      <c r="FYC132" s="1"/>
      <c r="FYG132" s="18"/>
      <c r="FYH132" s="1"/>
      <c r="FYI132" s="1"/>
      <c r="FYK132" s="1"/>
      <c r="FYO132" s="18"/>
      <c r="FYP132" s="1"/>
      <c r="FYQ132" s="1"/>
      <c r="FYS132" s="1"/>
      <c r="FYW132" s="18"/>
      <c r="FYX132" s="1"/>
      <c r="FYY132" s="1"/>
      <c r="FZA132" s="1"/>
      <c r="FZE132" s="18"/>
      <c r="FZF132" s="1"/>
      <c r="FZG132" s="1"/>
      <c r="FZI132" s="1"/>
      <c r="FZM132" s="18"/>
      <c r="FZN132" s="1"/>
      <c r="FZO132" s="1"/>
      <c r="FZQ132" s="1"/>
      <c r="FZU132" s="18"/>
      <c r="FZV132" s="1"/>
      <c r="FZW132" s="1"/>
      <c r="FZY132" s="1"/>
      <c r="GAC132" s="18"/>
      <c r="GAD132" s="1"/>
      <c r="GAE132" s="1"/>
      <c r="GAG132" s="1"/>
      <c r="GAK132" s="18"/>
      <c r="GAL132" s="1"/>
      <c r="GAM132" s="1"/>
      <c r="GAO132" s="1"/>
      <c r="GAS132" s="18"/>
      <c r="GAT132" s="1"/>
      <c r="GAU132" s="1"/>
      <c r="GAW132" s="1"/>
      <c r="GBA132" s="18"/>
      <c r="GBB132" s="1"/>
      <c r="GBC132" s="1"/>
      <c r="GBE132" s="1"/>
      <c r="GBI132" s="18"/>
      <c r="GBJ132" s="1"/>
      <c r="GBK132" s="1"/>
      <c r="GBM132" s="1"/>
      <c r="GBQ132" s="18"/>
      <c r="GBR132" s="1"/>
      <c r="GBS132" s="1"/>
      <c r="GBU132" s="1"/>
      <c r="GBY132" s="18"/>
      <c r="GBZ132" s="1"/>
      <c r="GCA132" s="1"/>
      <c r="GCC132" s="1"/>
      <c r="GCG132" s="18"/>
      <c r="GCH132" s="1"/>
      <c r="GCI132" s="1"/>
      <c r="GCK132" s="1"/>
      <c r="GCO132" s="18"/>
      <c r="GCP132" s="1"/>
      <c r="GCQ132" s="1"/>
      <c r="GCS132" s="1"/>
      <c r="GCW132" s="18"/>
      <c r="GCX132" s="1"/>
      <c r="GCY132" s="1"/>
      <c r="GDA132" s="1"/>
      <c r="GDE132" s="18"/>
      <c r="GDF132" s="1"/>
      <c r="GDG132" s="1"/>
      <c r="GDI132" s="1"/>
      <c r="GDM132" s="18"/>
      <c r="GDN132" s="1"/>
      <c r="GDO132" s="1"/>
      <c r="GDQ132" s="1"/>
      <c r="GDU132" s="18"/>
      <c r="GDV132" s="1"/>
      <c r="GDW132" s="1"/>
      <c r="GDY132" s="1"/>
      <c r="GEC132" s="18"/>
      <c r="GED132" s="1"/>
      <c r="GEE132" s="1"/>
      <c r="GEG132" s="1"/>
      <c r="GEK132" s="18"/>
      <c r="GEL132" s="1"/>
      <c r="GEM132" s="1"/>
      <c r="GEO132" s="1"/>
      <c r="GES132" s="18"/>
      <c r="GET132" s="1"/>
      <c r="GEU132" s="1"/>
      <c r="GEW132" s="1"/>
      <c r="GFA132" s="18"/>
      <c r="GFB132" s="1"/>
      <c r="GFC132" s="1"/>
      <c r="GFE132" s="1"/>
      <c r="GFI132" s="18"/>
      <c r="GFJ132" s="1"/>
      <c r="GFK132" s="1"/>
      <c r="GFM132" s="1"/>
      <c r="GFQ132" s="18"/>
      <c r="GFR132" s="1"/>
      <c r="GFS132" s="1"/>
      <c r="GFU132" s="1"/>
      <c r="GFY132" s="18"/>
      <c r="GFZ132" s="1"/>
      <c r="GGA132" s="1"/>
      <c r="GGC132" s="1"/>
      <c r="GGG132" s="18"/>
      <c r="GGH132" s="1"/>
      <c r="GGI132" s="1"/>
      <c r="GGK132" s="1"/>
      <c r="GGO132" s="18"/>
      <c r="GGP132" s="1"/>
      <c r="GGQ132" s="1"/>
      <c r="GGS132" s="1"/>
      <c r="GGW132" s="18"/>
      <c r="GGX132" s="1"/>
      <c r="GGY132" s="1"/>
      <c r="GHA132" s="1"/>
      <c r="GHE132" s="18"/>
      <c r="GHF132" s="1"/>
      <c r="GHG132" s="1"/>
      <c r="GHI132" s="1"/>
      <c r="GHM132" s="18"/>
      <c r="GHN132" s="1"/>
      <c r="GHO132" s="1"/>
      <c r="GHQ132" s="1"/>
      <c r="GHU132" s="18"/>
      <c r="GHV132" s="1"/>
      <c r="GHW132" s="1"/>
      <c r="GHY132" s="1"/>
      <c r="GIC132" s="18"/>
      <c r="GID132" s="1"/>
      <c r="GIE132" s="1"/>
      <c r="GIG132" s="1"/>
      <c r="GIK132" s="18"/>
      <c r="GIL132" s="1"/>
      <c r="GIM132" s="1"/>
      <c r="GIO132" s="1"/>
      <c r="GIS132" s="18"/>
      <c r="GIT132" s="1"/>
      <c r="GIU132" s="1"/>
      <c r="GIW132" s="1"/>
      <c r="GJA132" s="18"/>
      <c r="GJB132" s="1"/>
      <c r="GJC132" s="1"/>
      <c r="GJE132" s="1"/>
      <c r="GJI132" s="18"/>
      <c r="GJJ132" s="1"/>
      <c r="GJK132" s="1"/>
      <c r="GJM132" s="1"/>
      <c r="GJQ132" s="18"/>
      <c r="GJR132" s="1"/>
      <c r="GJS132" s="1"/>
      <c r="GJU132" s="1"/>
      <c r="GJY132" s="18"/>
      <c r="GJZ132" s="1"/>
      <c r="GKA132" s="1"/>
      <c r="GKC132" s="1"/>
      <c r="GKG132" s="18"/>
      <c r="GKH132" s="1"/>
      <c r="GKI132" s="1"/>
      <c r="GKK132" s="1"/>
      <c r="GKO132" s="18"/>
      <c r="GKP132" s="1"/>
      <c r="GKQ132" s="1"/>
      <c r="GKS132" s="1"/>
      <c r="GKW132" s="18"/>
      <c r="GKX132" s="1"/>
      <c r="GKY132" s="1"/>
      <c r="GLA132" s="1"/>
      <c r="GLE132" s="18"/>
      <c r="GLF132" s="1"/>
      <c r="GLG132" s="1"/>
      <c r="GLI132" s="1"/>
      <c r="GLM132" s="18"/>
      <c r="GLN132" s="1"/>
      <c r="GLO132" s="1"/>
      <c r="GLQ132" s="1"/>
      <c r="GLU132" s="18"/>
      <c r="GLV132" s="1"/>
      <c r="GLW132" s="1"/>
      <c r="GLY132" s="1"/>
      <c r="GMC132" s="18"/>
      <c r="GMD132" s="1"/>
      <c r="GME132" s="1"/>
      <c r="GMG132" s="1"/>
      <c r="GMK132" s="18"/>
      <c r="GML132" s="1"/>
      <c r="GMM132" s="1"/>
      <c r="GMO132" s="1"/>
      <c r="GMS132" s="18"/>
      <c r="GMT132" s="1"/>
      <c r="GMU132" s="1"/>
      <c r="GMW132" s="1"/>
      <c r="GNA132" s="18"/>
      <c r="GNB132" s="1"/>
      <c r="GNC132" s="1"/>
      <c r="GNE132" s="1"/>
      <c r="GNI132" s="18"/>
      <c r="GNJ132" s="1"/>
      <c r="GNK132" s="1"/>
      <c r="GNM132" s="1"/>
      <c r="GNQ132" s="18"/>
      <c r="GNR132" s="1"/>
      <c r="GNS132" s="1"/>
      <c r="GNU132" s="1"/>
      <c r="GNY132" s="18"/>
      <c r="GNZ132" s="1"/>
      <c r="GOA132" s="1"/>
      <c r="GOC132" s="1"/>
      <c r="GOG132" s="18"/>
      <c r="GOH132" s="1"/>
      <c r="GOI132" s="1"/>
      <c r="GOK132" s="1"/>
      <c r="GOO132" s="18"/>
      <c r="GOP132" s="1"/>
      <c r="GOQ132" s="1"/>
      <c r="GOS132" s="1"/>
      <c r="GOW132" s="18"/>
      <c r="GOX132" s="1"/>
      <c r="GOY132" s="1"/>
      <c r="GPA132" s="1"/>
      <c r="GPE132" s="18"/>
      <c r="GPF132" s="1"/>
      <c r="GPG132" s="1"/>
      <c r="GPI132" s="1"/>
      <c r="GPM132" s="18"/>
      <c r="GPN132" s="1"/>
      <c r="GPO132" s="1"/>
      <c r="GPQ132" s="1"/>
      <c r="GPU132" s="18"/>
      <c r="GPV132" s="1"/>
      <c r="GPW132" s="1"/>
      <c r="GPY132" s="1"/>
      <c r="GQC132" s="18"/>
      <c r="GQD132" s="1"/>
      <c r="GQE132" s="1"/>
      <c r="GQG132" s="1"/>
      <c r="GQK132" s="18"/>
      <c r="GQL132" s="1"/>
      <c r="GQM132" s="1"/>
      <c r="GQO132" s="1"/>
      <c r="GQS132" s="18"/>
      <c r="GQT132" s="1"/>
      <c r="GQU132" s="1"/>
      <c r="GQW132" s="1"/>
      <c r="GRA132" s="18"/>
      <c r="GRB132" s="1"/>
      <c r="GRC132" s="1"/>
      <c r="GRE132" s="1"/>
      <c r="GRI132" s="18"/>
      <c r="GRJ132" s="1"/>
      <c r="GRK132" s="1"/>
      <c r="GRM132" s="1"/>
      <c r="GRQ132" s="18"/>
      <c r="GRR132" s="1"/>
      <c r="GRS132" s="1"/>
      <c r="GRU132" s="1"/>
      <c r="GRY132" s="18"/>
      <c r="GRZ132" s="1"/>
      <c r="GSA132" s="1"/>
      <c r="GSC132" s="1"/>
      <c r="GSG132" s="18"/>
      <c r="GSH132" s="1"/>
      <c r="GSI132" s="1"/>
      <c r="GSK132" s="1"/>
      <c r="GSO132" s="18"/>
      <c r="GSP132" s="1"/>
      <c r="GSQ132" s="1"/>
      <c r="GSS132" s="1"/>
      <c r="GSW132" s="18"/>
      <c r="GSX132" s="1"/>
      <c r="GSY132" s="1"/>
      <c r="GTA132" s="1"/>
      <c r="GTE132" s="18"/>
      <c r="GTF132" s="1"/>
      <c r="GTG132" s="1"/>
      <c r="GTI132" s="1"/>
      <c r="GTM132" s="18"/>
      <c r="GTN132" s="1"/>
      <c r="GTO132" s="1"/>
      <c r="GTQ132" s="1"/>
      <c r="GTU132" s="18"/>
      <c r="GTV132" s="1"/>
      <c r="GTW132" s="1"/>
      <c r="GTY132" s="1"/>
      <c r="GUC132" s="18"/>
      <c r="GUD132" s="1"/>
      <c r="GUE132" s="1"/>
      <c r="GUG132" s="1"/>
      <c r="GUK132" s="18"/>
      <c r="GUL132" s="1"/>
      <c r="GUM132" s="1"/>
      <c r="GUO132" s="1"/>
      <c r="GUS132" s="18"/>
      <c r="GUT132" s="1"/>
      <c r="GUU132" s="1"/>
      <c r="GUW132" s="1"/>
      <c r="GVA132" s="18"/>
      <c r="GVB132" s="1"/>
      <c r="GVC132" s="1"/>
      <c r="GVE132" s="1"/>
      <c r="GVI132" s="18"/>
      <c r="GVJ132" s="1"/>
      <c r="GVK132" s="1"/>
      <c r="GVM132" s="1"/>
      <c r="GVQ132" s="18"/>
      <c r="GVR132" s="1"/>
      <c r="GVS132" s="1"/>
      <c r="GVU132" s="1"/>
      <c r="GVY132" s="18"/>
      <c r="GVZ132" s="1"/>
      <c r="GWA132" s="1"/>
      <c r="GWC132" s="1"/>
      <c r="GWG132" s="18"/>
      <c r="GWH132" s="1"/>
      <c r="GWI132" s="1"/>
      <c r="GWK132" s="1"/>
      <c r="GWO132" s="18"/>
      <c r="GWP132" s="1"/>
      <c r="GWQ132" s="1"/>
      <c r="GWS132" s="1"/>
      <c r="GWW132" s="18"/>
      <c r="GWX132" s="1"/>
      <c r="GWY132" s="1"/>
      <c r="GXA132" s="1"/>
      <c r="GXE132" s="18"/>
      <c r="GXF132" s="1"/>
      <c r="GXG132" s="1"/>
      <c r="GXI132" s="1"/>
      <c r="GXM132" s="18"/>
      <c r="GXN132" s="1"/>
      <c r="GXO132" s="1"/>
      <c r="GXQ132" s="1"/>
      <c r="GXU132" s="18"/>
      <c r="GXV132" s="1"/>
      <c r="GXW132" s="1"/>
      <c r="GXY132" s="1"/>
      <c r="GYC132" s="18"/>
      <c r="GYD132" s="1"/>
      <c r="GYE132" s="1"/>
      <c r="GYG132" s="1"/>
      <c r="GYK132" s="18"/>
      <c r="GYL132" s="1"/>
      <c r="GYM132" s="1"/>
      <c r="GYO132" s="1"/>
      <c r="GYS132" s="18"/>
      <c r="GYT132" s="1"/>
      <c r="GYU132" s="1"/>
      <c r="GYW132" s="1"/>
      <c r="GZA132" s="18"/>
      <c r="GZB132" s="1"/>
      <c r="GZC132" s="1"/>
      <c r="GZE132" s="1"/>
      <c r="GZI132" s="18"/>
      <c r="GZJ132" s="1"/>
      <c r="GZK132" s="1"/>
      <c r="GZM132" s="1"/>
      <c r="GZQ132" s="18"/>
      <c r="GZR132" s="1"/>
      <c r="GZS132" s="1"/>
      <c r="GZU132" s="1"/>
      <c r="GZY132" s="18"/>
      <c r="GZZ132" s="1"/>
      <c r="HAA132" s="1"/>
      <c r="HAC132" s="1"/>
      <c r="HAG132" s="18"/>
      <c r="HAH132" s="1"/>
      <c r="HAI132" s="1"/>
      <c r="HAK132" s="1"/>
      <c r="HAO132" s="18"/>
      <c r="HAP132" s="1"/>
      <c r="HAQ132" s="1"/>
      <c r="HAS132" s="1"/>
      <c r="HAW132" s="18"/>
      <c r="HAX132" s="1"/>
      <c r="HAY132" s="1"/>
      <c r="HBA132" s="1"/>
      <c r="HBE132" s="18"/>
      <c r="HBF132" s="1"/>
      <c r="HBG132" s="1"/>
      <c r="HBI132" s="1"/>
      <c r="HBM132" s="18"/>
      <c r="HBN132" s="1"/>
      <c r="HBO132" s="1"/>
      <c r="HBQ132" s="1"/>
      <c r="HBU132" s="18"/>
      <c r="HBV132" s="1"/>
      <c r="HBW132" s="1"/>
      <c r="HBY132" s="1"/>
      <c r="HCC132" s="18"/>
      <c r="HCD132" s="1"/>
      <c r="HCE132" s="1"/>
      <c r="HCG132" s="1"/>
      <c r="HCK132" s="18"/>
      <c r="HCL132" s="1"/>
      <c r="HCM132" s="1"/>
      <c r="HCO132" s="1"/>
      <c r="HCS132" s="18"/>
      <c r="HCT132" s="1"/>
      <c r="HCU132" s="1"/>
      <c r="HCW132" s="1"/>
      <c r="HDA132" s="18"/>
      <c r="HDB132" s="1"/>
      <c r="HDC132" s="1"/>
      <c r="HDE132" s="1"/>
      <c r="HDI132" s="18"/>
      <c r="HDJ132" s="1"/>
      <c r="HDK132" s="1"/>
      <c r="HDM132" s="1"/>
      <c r="HDQ132" s="18"/>
      <c r="HDR132" s="1"/>
      <c r="HDS132" s="1"/>
      <c r="HDU132" s="1"/>
      <c r="HDY132" s="18"/>
      <c r="HDZ132" s="1"/>
      <c r="HEA132" s="1"/>
      <c r="HEC132" s="1"/>
      <c r="HEG132" s="18"/>
      <c r="HEH132" s="1"/>
      <c r="HEI132" s="1"/>
      <c r="HEK132" s="1"/>
      <c r="HEO132" s="18"/>
      <c r="HEP132" s="1"/>
      <c r="HEQ132" s="1"/>
      <c r="HES132" s="1"/>
      <c r="HEW132" s="18"/>
      <c r="HEX132" s="1"/>
      <c r="HEY132" s="1"/>
      <c r="HFA132" s="1"/>
      <c r="HFE132" s="18"/>
      <c r="HFF132" s="1"/>
      <c r="HFG132" s="1"/>
      <c r="HFI132" s="1"/>
      <c r="HFM132" s="18"/>
      <c r="HFN132" s="1"/>
      <c r="HFO132" s="1"/>
      <c r="HFQ132" s="1"/>
      <c r="HFU132" s="18"/>
      <c r="HFV132" s="1"/>
      <c r="HFW132" s="1"/>
      <c r="HFY132" s="1"/>
      <c r="HGC132" s="18"/>
      <c r="HGD132" s="1"/>
      <c r="HGE132" s="1"/>
      <c r="HGG132" s="1"/>
      <c r="HGK132" s="18"/>
      <c r="HGL132" s="1"/>
      <c r="HGM132" s="1"/>
      <c r="HGO132" s="1"/>
      <c r="HGS132" s="18"/>
      <c r="HGT132" s="1"/>
      <c r="HGU132" s="1"/>
      <c r="HGW132" s="1"/>
      <c r="HHA132" s="18"/>
      <c r="HHB132" s="1"/>
      <c r="HHC132" s="1"/>
      <c r="HHE132" s="1"/>
      <c r="HHI132" s="18"/>
      <c r="HHJ132" s="1"/>
      <c r="HHK132" s="1"/>
      <c r="HHM132" s="1"/>
      <c r="HHQ132" s="18"/>
      <c r="HHR132" s="1"/>
      <c r="HHS132" s="1"/>
      <c r="HHU132" s="1"/>
      <c r="HHY132" s="18"/>
      <c r="HHZ132" s="1"/>
      <c r="HIA132" s="1"/>
      <c r="HIC132" s="1"/>
      <c r="HIG132" s="18"/>
      <c r="HIH132" s="1"/>
      <c r="HII132" s="1"/>
      <c r="HIK132" s="1"/>
      <c r="HIO132" s="18"/>
      <c r="HIP132" s="1"/>
      <c r="HIQ132" s="1"/>
      <c r="HIS132" s="1"/>
      <c r="HIW132" s="18"/>
      <c r="HIX132" s="1"/>
      <c r="HIY132" s="1"/>
      <c r="HJA132" s="1"/>
      <c r="HJE132" s="18"/>
      <c r="HJF132" s="1"/>
      <c r="HJG132" s="1"/>
      <c r="HJI132" s="1"/>
      <c r="HJM132" s="18"/>
      <c r="HJN132" s="1"/>
      <c r="HJO132" s="1"/>
      <c r="HJQ132" s="1"/>
      <c r="HJU132" s="18"/>
      <c r="HJV132" s="1"/>
      <c r="HJW132" s="1"/>
      <c r="HJY132" s="1"/>
      <c r="HKC132" s="18"/>
      <c r="HKD132" s="1"/>
      <c r="HKE132" s="1"/>
      <c r="HKG132" s="1"/>
      <c r="HKK132" s="18"/>
      <c r="HKL132" s="1"/>
      <c r="HKM132" s="1"/>
      <c r="HKO132" s="1"/>
      <c r="HKS132" s="18"/>
      <c r="HKT132" s="1"/>
      <c r="HKU132" s="1"/>
      <c r="HKW132" s="1"/>
      <c r="HLA132" s="18"/>
      <c r="HLB132" s="1"/>
      <c r="HLC132" s="1"/>
      <c r="HLE132" s="1"/>
      <c r="HLI132" s="18"/>
      <c r="HLJ132" s="1"/>
      <c r="HLK132" s="1"/>
      <c r="HLM132" s="1"/>
      <c r="HLQ132" s="18"/>
      <c r="HLR132" s="1"/>
      <c r="HLS132" s="1"/>
      <c r="HLU132" s="1"/>
      <c r="HLY132" s="18"/>
      <c r="HLZ132" s="1"/>
      <c r="HMA132" s="1"/>
      <c r="HMC132" s="1"/>
      <c r="HMG132" s="18"/>
      <c r="HMH132" s="1"/>
      <c r="HMI132" s="1"/>
      <c r="HMK132" s="1"/>
      <c r="HMO132" s="18"/>
      <c r="HMP132" s="1"/>
      <c r="HMQ132" s="1"/>
      <c r="HMS132" s="1"/>
      <c r="HMW132" s="18"/>
      <c r="HMX132" s="1"/>
      <c r="HMY132" s="1"/>
      <c r="HNA132" s="1"/>
      <c r="HNE132" s="18"/>
      <c r="HNF132" s="1"/>
      <c r="HNG132" s="1"/>
      <c r="HNI132" s="1"/>
      <c r="HNM132" s="18"/>
      <c r="HNN132" s="1"/>
      <c r="HNO132" s="1"/>
      <c r="HNQ132" s="1"/>
      <c r="HNU132" s="18"/>
      <c r="HNV132" s="1"/>
      <c r="HNW132" s="1"/>
      <c r="HNY132" s="1"/>
      <c r="HOC132" s="18"/>
      <c r="HOD132" s="1"/>
      <c r="HOE132" s="1"/>
      <c r="HOG132" s="1"/>
      <c r="HOK132" s="18"/>
      <c r="HOL132" s="1"/>
      <c r="HOM132" s="1"/>
      <c r="HOO132" s="1"/>
      <c r="HOS132" s="18"/>
      <c r="HOT132" s="1"/>
      <c r="HOU132" s="1"/>
      <c r="HOW132" s="1"/>
      <c r="HPA132" s="18"/>
      <c r="HPB132" s="1"/>
      <c r="HPC132" s="1"/>
      <c r="HPE132" s="1"/>
      <c r="HPI132" s="18"/>
      <c r="HPJ132" s="1"/>
      <c r="HPK132" s="1"/>
      <c r="HPM132" s="1"/>
      <c r="HPQ132" s="18"/>
      <c r="HPR132" s="1"/>
      <c r="HPS132" s="1"/>
      <c r="HPU132" s="1"/>
      <c r="HPY132" s="18"/>
      <c r="HPZ132" s="1"/>
      <c r="HQA132" s="1"/>
      <c r="HQC132" s="1"/>
      <c r="HQG132" s="18"/>
      <c r="HQH132" s="1"/>
      <c r="HQI132" s="1"/>
      <c r="HQK132" s="1"/>
      <c r="HQO132" s="18"/>
      <c r="HQP132" s="1"/>
      <c r="HQQ132" s="1"/>
      <c r="HQS132" s="1"/>
      <c r="HQW132" s="18"/>
      <c r="HQX132" s="1"/>
      <c r="HQY132" s="1"/>
      <c r="HRA132" s="1"/>
      <c r="HRE132" s="18"/>
      <c r="HRF132" s="1"/>
      <c r="HRG132" s="1"/>
      <c r="HRI132" s="1"/>
      <c r="HRM132" s="18"/>
      <c r="HRN132" s="1"/>
      <c r="HRO132" s="1"/>
      <c r="HRQ132" s="1"/>
      <c r="HRU132" s="18"/>
      <c r="HRV132" s="1"/>
      <c r="HRW132" s="1"/>
      <c r="HRY132" s="1"/>
      <c r="HSC132" s="18"/>
      <c r="HSD132" s="1"/>
      <c r="HSE132" s="1"/>
      <c r="HSG132" s="1"/>
      <c r="HSK132" s="18"/>
      <c r="HSL132" s="1"/>
      <c r="HSM132" s="1"/>
      <c r="HSO132" s="1"/>
      <c r="HSS132" s="18"/>
      <c r="HST132" s="1"/>
      <c r="HSU132" s="1"/>
      <c r="HSW132" s="1"/>
      <c r="HTA132" s="18"/>
      <c r="HTB132" s="1"/>
      <c r="HTC132" s="1"/>
      <c r="HTE132" s="1"/>
      <c r="HTI132" s="18"/>
      <c r="HTJ132" s="1"/>
      <c r="HTK132" s="1"/>
      <c r="HTM132" s="1"/>
      <c r="HTQ132" s="18"/>
      <c r="HTR132" s="1"/>
      <c r="HTS132" s="1"/>
      <c r="HTU132" s="1"/>
      <c r="HTY132" s="18"/>
      <c r="HTZ132" s="1"/>
      <c r="HUA132" s="1"/>
      <c r="HUC132" s="1"/>
      <c r="HUG132" s="18"/>
      <c r="HUH132" s="1"/>
      <c r="HUI132" s="1"/>
      <c r="HUK132" s="1"/>
      <c r="HUO132" s="18"/>
      <c r="HUP132" s="1"/>
      <c r="HUQ132" s="1"/>
      <c r="HUS132" s="1"/>
      <c r="HUW132" s="18"/>
      <c r="HUX132" s="1"/>
      <c r="HUY132" s="1"/>
      <c r="HVA132" s="1"/>
      <c r="HVE132" s="18"/>
      <c r="HVF132" s="1"/>
      <c r="HVG132" s="1"/>
      <c r="HVI132" s="1"/>
      <c r="HVM132" s="18"/>
      <c r="HVN132" s="1"/>
      <c r="HVO132" s="1"/>
      <c r="HVQ132" s="1"/>
      <c r="HVU132" s="18"/>
      <c r="HVV132" s="1"/>
      <c r="HVW132" s="1"/>
      <c r="HVY132" s="1"/>
      <c r="HWC132" s="18"/>
      <c r="HWD132" s="1"/>
      <c r="HWE132" s="1"/>
      <c r="HWG132" s="1"/>
      <c r="HWK132" s="18"/>
      <c r="HWL132" s="1"/>
      <c r="HWM132" s="1"/>
      <c r="HWO132" s="1"/>
      <c r="HWS132" s="18"/>
      <c r="HWT132" s="1"/>
      <c r="HWU132" s="1"/>
      <c r="HWW132" s="1"/>
      <c r="HXA132" s="18"/>
      <c r="HXB132" s="1"/>
      <c r="HXC132" s="1"/>
      <c r="HXE132" s="1"/>
      <c r="HXI132" s="18"/>
      <c r="HXJ132" s="1"/>
      <c r="HXK132" s="1"/>
      <c r="HXM132" s="1"/>
      <c r="HXQ132" s="18"/>
      <c r="HXR132" s="1"/>
      <c r="HXS132" s="1"/>
      <c r="HXU132" s="1"/>
      <c r="HXY132" s="18"/>
      <c r="HXZ132" s="1"/>
      <c r="HYA132" s="1"/>
      <c r="HYC132" s="1"/>
      <c r="HYG132" s="18"/>
      <c r="HYH132" s="1"/>
      <c r="HYI132" s="1"/>
      <c r="HYK132" s="1"/>
      <c r="HYO132" s="18"/>
      <c r="HYP132" s="1"/>
      <c r="HYQ132" s="1"/>
      <c r="HYS132" s="1"/>
      <c r="HYW132" s="18"/>
      <c r="HYX132" s="1"/>
      <c r="HYY132" s="1"/>
      <c r="HZA132" s="1"/>
      <c r="HZE132" s="18"/>
      <c r="HZF132" s="1"/>
      <c r="HZG132" s="1"/>
      <c r="HZI132" s="1"/>
      <c r="HZM132" s="18"/>
      <c r="HZN132" s="1"/>
      <c r="HZO132" s="1"/>
      <c r="HZQ132" s="1"/>
      <c r="HZU132" s="18"/>
      <c r="HZV132" s="1"/>
      <c r="HZW132" s="1"/>
      <c r="HZY132" s="1"/>
      <c r="IAC132" s="18"/>
      <c r="IAD132" s="1"/>
      <c r="IAE132" s="1"/>
      <c r="IAG132" s="1"/>
      <c r="IAK132" s="18"/>
      <c r="IAL132" s="1"/>
      <c r="IAM132" s="1"/>
      <c r="IAO132" s="1"/>
      <c r="IAS132" s="18"/>
      <c r="IAT132" s="1"/>
      <c r="IAU132" s="1"/>
      <c r="IAW132" s="1"/>
      <c r="IBA132" s="18"/>
      <c r="IBB132" s="1"/>
      <c r="IBC132" s="1"/>
      <c r="IBE132" s="1"/>
      <c r="IBI132" s="18"/>
      <c r="IBJ132" s="1"/>
      <c r="IBK132" s="1"/>
      <c r="IBM132" s="1"/>
      <c r="IBQ132" s="18"/>
      <c r="IBR132" s="1"/>
      <c r="IBS132" s="1"/>
      <c r="IBU132" s="1"/>
      <c r="IBY132" s="18"/>
      <c r="IBZ132" s="1"/>
      <c r="ICA132" s="1"/>
      <c r="ICC132" s="1"/>
      <c r="ICG132" s="18"/>
      <c r="ICH132" s="1"/>
      <c r="ICI132" s="1"/>
      <c r="ICK132" s="1"/>
      <c r="ICO132" s="18"/>
      <c r="ICP132" s="1"/>
      <c r="ICQ132" s="1"/>
      <c r="ICS132" s="1"/>
      <c r="ICW132" s="18"/>
      <c r="ICX132" s="1"/>
      <c r="ICY132" s="1"/>
      <c r="IDA132" s="1"/>
      <c r="IDE132" s="18"/>
      <c r="IDF132" s="1"/>
      <c r="IDG132" s="1"/>
      <c r="IDI132" s="1"/>
      <c r="IDM132" s="18"/>
      <c r="IDN132" s="1"/>
      <c r="IDO132" s="1"/>
      <c r="IDQ132" s="1"/>
      <c r="IDU132" s="18"/>
      <c r="IDV132" s="1"/>
      <c r="IDW132" s="1"/>
      <c r="IDY132" s="1"/>
      <c r="IEC132" s="18"/>
      <c r="IED132" s="1"/>
      <c r="IEE132" s="1"/>
      <c r="IEG132" s="1"/>
      <c r="IEK132" s="18"/>
      <c r="IEL132" s="1"/>
      <c r="IEM132" s="1"/>
      <c r="IEO132" s="1"/>
      <c r="IES132" s="18"/>
      <c r="IET132" s="1"/>
      <c r="IEU132" s="1"/>
      <c r="IEW132" s="1"/>
      <c r="IFA132" s="18"/>
      <c r="IFB132" s="1"/>
      <c r="IFC132" s="1"/>
      <c r="IFE132" s="1"/>
      <c r="IFI132" s="18"/>
      <c r="IFJ132" s="1"/>
      <c r="IFK132" s="1"/>
      <c r="IFM132" s="1"/>
      <c r="IFQ132" s="18"/>
      <c r="IFR132" s="1"/>
      <c r="IFS132" s="1"/>
      <c r="IFU132" s="1"/>
      <c r="IFY132" s="18"/>
      <c r="IFZ132" s="1"/>
      <c r="IGA132" s="1"/>
      <c r="IGC132" s="1"/>
      <c r="IGG132" s="18"/>
      <c r="IGH132" s="1"/>
      <c r="IGI132" s="1"/>
      <c r="IGK132" s="1"/>
      <c r="IGO132" s="18"/>
      <c r="IGP132" s="1"/>
      <c r="IGQ132" s="1"/>
      <c r="IGS132" s="1"/>
      <c r="IGW132" s="18"/>
      <c r="IGX132" s="1"/>
      <c r="IGY132" s="1"/>
      <c r="IHA132" s="1"/>
      <c r="IHE132" s="18"/>
      <c r="IHF132" s="1"/>
      <c r="IHG132" s="1"/>
      <c r="IHI132" s="1"/>
      <c r="IHM132" s="18"/>
      <c r="IHN132" s="1"/>
      <c r="IHO132" s="1"/>
      <c r="IHQ132" s="1"/>
      <c r="IHU132" s="18"/>
      <c r="IHV132" s="1"/>
      <c r="IHW132" s="1"/>
      <c r="IHY132" s="1"/>
      <c r="IIC132" s="18"/>
      <c r="IID132" s="1"/>
      <c r="IIE132" s="1"/>
      <c r="IIG132" s="1"/>
      <c r="IIK132" s="18"/>
      <c r="IIL132" s="1"/>
      <c r="IIM132" s="1"/>
      <c r="IIO132" s="1"/>
      <c r="IIS132" s="18"/>
      <c r="IIT132" s="1"/>
      <c r="IIU132" s="1"/>
      <c r="IIW132" s="1"/>
      <c r="IJA132" s="18"/>
      <c r="IJB132" s="1"/>
      <c r="IJC132" s="1"/>
      <c r="IJE132" s="1"/>
      <c r="IJI132" s="18"/>
      <c r="IJJ132" s="1"/>
      <c r="IJK132" s="1"/>
      <c r="IJM132" s="1"/>
      <c r="IJQ132" s="18"/>
      <c r="IJR132" s="1"/>
      <c r="IJS132" s="1"/>
      <c r="IJU132" s="1"/>
      <c r="IJY132" s="18"/>
      <c r="IJZ132" s="1"/>
      <c r="IKA132" s="1"/>
      <c r="IKC132" s="1"/>
      <c r="IKG132" s="18"/>
      <c r="IKH132" s="1"/>
      <c r="IKI132" s="1"/>
      <c r="IKK132" s="1"/>
      <c r="IKO132" s="18"/>
      <c r="IKP132" s="1"/>
      <c r="IKQ132" s="1"/>
      <c r="IKS132" s="1"/>
      <c r="IKW132" s="18"/>
      <c r="IKX132" s="1"/>
      <c r="IKY132" s="1"/>
      <c r="ILA132" s="1"/>
      <c r="ILE132" s="18"/>
      <c r="ILF132" s="1"/>
      <c r="ILG132" s="1"/>
      <c r="ILI132" s="1"/>
      <c r="ILM132" s="18"/>
      <c r="ILN132" s="1"/>
      <c r="ILO132" s="1"/>
      <c r="ILQ132" s="1"/>
      <c r="ILU132" s="18"/>
      <c r="ILV132" s="1"/>
      <c r="ILW132" s="1"/>
      <c r="ILY132" s="1"/>
      <c r="IMC132" s="18"/>
      <c r="IMD132" s="1"/>
      <c r="IME132" s="1"/>
      <c r="IMG132" s="1"/>
      <c r="IMK132" s="18"/>
      <c r="IML132" s="1"/>
      <c r="IMM132" s="1"/>
      <c r="IMO132" s="1"/>
      <c r="IMS132" s="18"/>
      <c r="IMT132" s="1"/>
      <c r="IMU132" s="1"/>
      <c r="IMW132" s="1"/>
      <c r="INA132" s="18"/>
      <c r="INB132" s="1"/>
      <c r="INC132" s="1"/>
      <c r="INE132" s="1"/>
      <c r="INI132" s="18"/>
      <c r="INJ132" s="1"/>
      <c r="INK132" s="1"/>
      <c r="INM132" s="1"/>
      <c r="INQ132" s="18"/>
      <c r="INR132" s="1"/>
      <c r="INS132" s="1"/>
      <c r="INU132" s="1"/>
      <c r="INY132" s="18"/>
      <c r="INZ132" s="1"/>
      <c r="IOA132" s="1"/>
      <c r="IOC132" s="1"/>
      <c r="IOG132" s="18"/>
      <c r="IOH132" s="1"/>
      <c r="IOI132" s="1"/>
      <c r="IOK132" s="1"/>
      <c r="IOO132" s="18"/>
      <c r="IOP132" s="1"/>
      <c r="IOQ132" s="1"/>
      <c r="IOS132" s="1"/>
      <c r="IOW132" s="18"/>
      <c r="IOX132" s="1"/>
      <c r="IOY132" s="1"/>
      <c r="IPA132" s="1"/>
      <c r="IPE132" s="18"/>
      <c r="IPF132" s="1"/>
      <c r="IPG132" s="1"/>
      <c r="IPI132" s="1"/>
      <c r="IPM132" s="18"/>
      <c r="IPN132" s="1"/>
      <c r="IPO132" s="1"/>
      <c r="IPQ132" s="1"/>
      <c r="IPU132" s="18"/>
      <c r="IPV132" s="1"/>
      <c r="IPW132" s="1"/>
      <c r="IPY132" s="1"/>
      <c r="IQC132" s="18"/>
      <c r="IQD132" s="1"/>
      <c r="IQE132" s="1"/>
      <c r="IQG132" s="1"/>
      <c r="IQK132" s="18"/>
      <c r="IQL132" s="1"/>
      <c r="IQM132" s="1"/>
      <c r="IQO132" s="1"/>
      <c r="IQS132" s="18"/>
      <c r="IQT132" s="1"/>
      <c r="IQU132" s="1"/>
      <c r="IQW132" s="1"/>
      <c r="IRA132" s="18"/>
      <c r="IRB132" s="1"/>
      <c r="IRC132" s="1"/>
      <c r="IRE132" s="1"/>
      <c r="IRI132" s="18"/>
      <c r="IRJ132" s="1"/>
      <c r="IRK132" s="1"/>
      <c r="IRM132" s="1"/>
      <c r="IRQ132" s="18"/>
      <c r="IRR132" s="1"/>
      <c r="IRS132" s="1"/>
      <c r="IRU132" s="1"/>
      <c r="IRY132" s="18"/>
      <c r="IRZ132" s="1"/>
      <c r="ISA132" s="1"/>
      <c r="ISC132" s="1"/>
      <c r="ISG132" s="18"/>
      <c r="ISH132" s="1"/>
      <c r="ISI132" s="1"/>
      <c r="ISK132" s="1"/>
      <c r="ISO132" s="18"/>
      <c r="ISP132" s="1"/>
      <c r="ISQ132" s="1"/>
      <c r="ISS132" s="1"/>
      <c r="ISW132" s="18"/>
      <c r="ISX132" s="1"/>
      <c r="ISY132" s="1"/>
      <c r="ITA132" s="1"/>
      <c r="ITE132" s="18"/>
      <c r="ITF132" s="1"/>
      <c r="ITG132" s="1"/>
      <c r="ITI132" s="1"/>
      <c r="ITM132" s="18"/>
      <c r="ITN132" s="1"/>
      <c r="ITO132" s="1"/>
      <c r="ITQ132" s="1"/>
      <c r="ITU132" s="18"/>
      <c r="ITV132" s="1"/>
      <c r="ITW132" s="1"/>
      <c r="ITY132" s="1"/>
      <c r="IUC132" s="18"/>
      <c r="IUD132" s="1"/>
      <c r="IUE132" s="1"/>
      <c r="IUG132" s="1"/>
      <c r="IUK132" s="18"/>
      <c r="IUL132" s="1"/>
      <c r="IUM132" s="1"/>
      <c r="IUO132" s="1"/>
      <c r="IUS132" s="18"/>
      <c r="IUT132" s="1"/>
      <c r="IUU132" s="1"/>
      <c r="IUW132" s="1"/>
      <c r="IVA132" s="18"/>
      <c r="IVB132" s="1"/>
      <c r="IVC132" s="1"/>
      <c r="IVE132" s="1"/>
      <c r="IVI132" s="18"/>
      <c r="IVJ132" s="1"/>
      <c r="IVK132" s="1"/>
      <c r="IVM132" s="1"/>
      <c r="IVQ132" s="18"/>
      <c r="IVR132" s="1"/>
      <c r="IVS132" s="1"/>
      <c r="IVU132" s="1"/>
      <c r="IVY132" s="18"/>
      <c r="IVZ132" s="1"/>
      <c r="IWA132" s="1"/>
      <c r="IWC132" s="1"/>
      <c r="IWG132" s="18"/>
      <c r="IWH132" s="1"/>
      <c r="IWI132" s="1"/>
      <c r="IWK132" s="1"/>
      <c r="IWO132" s="18"/>
      <c r="IWP132" s="1"/>
      <c r="IWQ132" s="1"/>
      <c r="IWS132" s="1"/>
      <c r="IWW132" s="18"/>
      <c r="IWX132" s="1"/>
      <c r="IWY132" s="1"/>
      <c r="IXA132" s="1"/>
      <c r="IXE132" s="18"/>
      <c r="IXF132" s="1"/>
      <c r="IXG132" s="1"/>
      <c r="IXI132" s="1"/>
      <c r="IXM132" s="18"/>
      <c r="IXN132" s="1"/>
      <c r="IXO132" s="1"/>
      <c r="IXQ132" s="1"/>
      <c r="IXU132" s="18"/>
      <c r="IXV132" s="1"/>
      <c r="IXW132" s="1"/>
      <c r="IXY132" s="1"/>
      <c r="IYC132" s="18"/>
      <c r="IYD132" s="1"/>
      <c r="IYE132" s="1"/>
      <c r="IYG132" s="1"/>
      <c r="IYK132" s="18"/>
      <c r="IYL132" s="1"/>
      <c r="IYM132" s="1"/>
      <c r="IYO132" s="1"/>
      <c r="IYS132" s="18"/>
      <c r="IYT132" s="1"/>
      <c r="IYU132" s="1"/>
      <c r="IYW132" s="1"/>
      <c r="IZA132" s="18"/>
      <c r="IZB132" s="1"/>
      <c r="IZC132" s="1"/>
      <c r="IZE132" s="1"/>
      <c r="IZI132" s="18"/>
      <c r="IZJ132" s="1"/>
      <c r="IZK132" s="1"/>
      <c r="IZM132" s="1"/>
      <c r="IZQ132" s="18"/>
      <c r="IZR132" s="1"/>
      <c r="IZS132" s="1"/>
      <c r="IZU132" s="1"/>
      <c r="IZY132" s="18"/>
      <c r="IZZ132" s="1"/>
      <c r="JAA132" s="1"/>
      <c r="JAC132" s="1"/>
      <c r="JAG132" s="18"/>
      <c r="JAH132" s="1"/>
      <c r="JAI132" s="1"/>
      <c r="JAK132" s="1"/>
      <c r="JAO132" s="18"/>
      <c r="JAP132" s="1"/>
      <c r="JAQ132" s="1"/>
      <c r="JAS132" s="1"/>
      <c r="JAW132" s="18"/>
      <c r="JAX132" s="1"/>
      <c r="JAY132" s="1"/>
      <c r="JBA132" s="1"/>
      <c r="JBE132" s="18"/>
      <c r="JBF132" s="1"/>
      <c r="JBG132" s="1"/>
      <c r="JBI132" s="1"/>
      <c r="JBM132" s="18"/>
      <c r="JBN132" s="1"/>
      <c r="JBO132" s="1"/>
      <c r="JBQ132" s="1"/>
      <c r="JBU132" s="18"/>
      <c r="JBV132" s="1"/>
      <c r="JBW132" s="1"/>
      <c r="JBY132" s="1"/>
      <c r="JCC132" s="18"/>
      <c r="JCD132" s="1"/>
      <c r="JCE132" s="1"/>
      <c r="JCG132" s="1"/>
      <c r="JCK132" s="18"/>
      <c r="JCL132" s="1"/>
      <c r="JCM132" s="1"/>
      <c r="JCO132" s="1"/>
      <c r="JCS132" s="18"/>
      <c r="JCT132" s="1"/>
      <c r="JCU132" s="1"/>
      <c r="JCW132" s="1"/>
      <c r="JDA132" s="18"/>
      <c r="JDB132" s="1"/>
      <c r="JDC132" s="1"/>
      <c r="JDE132" s="1"/>
      <c r="JDI132" s="18"/>
      <c r="JDJ132" s="1"/>
      <c r="JDK132" s="1"/>
      <c r="JDM132" s="1"/>
      <c r="JDQ132" s="18"/>
      <c r="JDR132" s="1"/>
      <c r="JDS132" s="1"/>
      <c r="JDU132" s="1"/>
      <c r="JDY132" s="18"/>
      <c r="JDZ132" s="1"/>
      <c r="JEA132" s="1"/>
      <c r="JEC132" s="1"/>
      <c r="JEG132" s="18"/>
      <c r="JEH132" s="1"/>
      <c r="JEI132" s="1"/>
      <c r="JEK132" s="1"/>
      <c r="JEO132" s="18"/>
      <c r="JEP132" s="1"/>
      <c r="JEQ132" s="1"/>
      <c r="JES132" s="1"/>
      <c r="JEW132" s="18"/>
      <c r="JEX132" s="1"/>
      <c r="JEY132" s="1"/>
      <c r="JFA132" s="1"/>
      <c r="JFE132" s="18"/>
      <c r="JFF132" s="1"/>
      <c r="JFG132" s="1"/>
      <c r="JFI132" s="1"/>
      <c r="JFM132" s="18"/>
      <c r="JFN132" s="1"/>
      <c r="JFO132" s="1"/>
      <c r="JFQ132" s="1"/>
      <c r="JFU132" s="18"/>
      <c r="JFV132" s="1"/>
      <c r="JFW132" s="1"/>
      <c r="JFY132" s="1"/>
      <c r="JGC132" s="18"/>
      <c r="JGD132" s="1"/>
      <c r="JGE132" s="1"/>
      <c r="JGG132" s="1"/>
      <c r="JGK132" s="18"/>
      <c r="JGL132" s="1"/>
      <c r="JGM132" s="1"/>
      <c r="JGO132" s="1"/>
      <c r="JGS132" s="18"/>
      <c r="JGT132" s="1"/>
      <c r="JGU132" s="1"/>
      <c r="JGW132" s="1"/>
      <c r="JHA132" s="18"/>
      <c r="JHB132" s="1"/>
      <c r="JHC132" s="1"/>
      <c r="JHE132" s="1"/>
      <c r="JHI132" s="18"/>
      <c r="JHJ132" s="1"/>
      <c r="JHK132" s="1"/>
      <c r="JHM132" s="1"/>
      <c r="JHQ132" s="18"/>
      <c r="JHR132" s="1"/>
      <c r="JHS132" s="1"/>
      <c r="JHU132" s="1"/>
      <c r="JHY132" s="18"/>
      <c r="JHZ132" s="1"/>
      <c r="JIA132" s="1"/>
      <c r="JIC132" s="1"/>
      <c r="JIG132" s="18"/>
      <c r="JIH132" s="1"/>
      <c r="JII132" s="1"/>
      <c r="JIK132" s="1"/>
      <c r="JIO132" s="18"/>
      <c r="JIP132" s="1"/>
      <c r="JIQ132" s="1"/>
      <c r="JIS132" s="1"/>
      <c r="JIW132" s="18"/>
      <c r="JIX132" s="1"/>
      <c r="JIY132" s="1"/>
      <c r="JJA132" s="1"/>
      <c r="JJE132" s="18"/>
      <c r="JJF132" s="1"/>
      <c r="JJG132" s="1"/>
      <c r="JJI132" s="1"/>
      <c r="JJM132" s="18"/>
      <c r="JJN132" s="1"/>
      <c r="JJO132" s="1"/>
      <c r="JJQ132" s="1"/>
      <c r="JJU132" s="18"/>
      <c r="JJV132" s="1"/>
      <c r="JJW132" s="1"/>
      <c r="JJY132" s="1"/>
      <c r="JKC132" s="18"/>
      <c r="JKD132" s="1"/>
      <c r="JKE132" s="1"/>
      <c r="JKG132" s="1"/>
      <c r="JKK132" s="18"/>
      <c r="JKL132" s="1"/>
      <c r="JKM132" s="1"/>
      <c r="JKO132" s="1"/>
      <c r="JKS132" s="18"/>
      <c r="JKT132" s="1"/>
      <c r="JKU132" s="1"/>
      <c r="JKW132" s="1"/>
      <c r="JLA132" s="18"/>
      <c r="JLB132" s="1"/>
      <c r="JLC132" s="1"/>
      <c r="JLE132" s="1"/>
      <c r="JLI132" s="18"/>
      <c r="JLJ132" s="1"/>
      <c r="JLK132" s="1"/>
      <c r="JLM132" s="1"/>
      <c r="JLQ132" s="18"/>
      <c r="JLR132" s="1"/>
      <c r="JLS132" s="1"/>
      <c r="JLU132" s="1"/>
      <c r="JLY132" s="18"/>
      <c r="JLZ132" s="1"/>
      <c r="JMA132" s="1"/>
      <c r="JMC132" s="1"/>
      <c r="JMG132" s="18"/>
      <c r="JMH132" s="1"/>
      <c r="JMI132" s="1"/>
      <c r="JMK132" s="1"/>
      <c r="JMO132" s="18"/>
      <c r="JMP132" s="1"/>
      <c r="JMQ132" s="1"/>
      <c r="JMS132" s="1"/>
      <c r="JMW132" s="18"/>
      <c r="JMX132" s="1"/>
      <c r="JMY132" s="1"/>
      <c r="JNA132" s="1"/>
      <c r="JNE132" s="18"/>
      <c r="JNF132" s="1"/>
      <c r="JNG132" s="1"/>
      <c r="JNI132" s="1"/>
      <c r="JNM132" s="18"/>
      <c r="JNN132" s="1"/>
      <c r="JNO132" s="1"/>
      <c r="JNQ132" s="1"/>
      <c r="JNU132" s="18"/>
      <c r="JNV132" s="1"/>
      <c r="JNW132" s="1"/>
      <c r="JNY132" s="1"/>
      <c r="JOC132" s="18"/>
      <c r="JOD132" s="1"/>
      <c r="JOE132" s="1"/>
      <c r="JOG132" s="1"/>
      <c r="JOK132" s="18"/>
      <c r="JOL132" s="1"/>
      <c r="JOM132" s="1"/>
      <c r="JOO132" s="1"/>
      <c r="JOS132" s="18"/>
      <c r="JOT132" s="1"/>
      <c r="JOU132" s="1"/>
      <c r="JOW132" s="1"/>
      <c r="JPA132" s="18"/>
      <c r="JPB132" s="1"/>
      <c r="JPC132" s="1"/>
      <c r="JPE132" s="1"/>
      <c r="JPI132" s="18"/>
      <c r="JPJ132" s="1"/>
      <c r="JPK132" s="1"/>
      <c r="JPM132" s="1"/>
      <c r="JPQ132" s="18"/>
      <c r="JPR132" s="1"/>
      <c r="JPS132" s="1"/>
      <c r="JPU132" s="1"/>
      <c r="JPY132" s="18"/>
      <c r="JPZ132" s="1"/>
      <c r="JQA132" s="1"/>
      <c r="JQC132" s="1"/>
      <c r="JQG132" s="18"/>
      <c r="JQH132" s="1"/>
      <c r="JQI132" s="1"/>
      <c r="JQK132" s="1"/>
      <c r="JQO132" s="18"/>
      <c r="JQP132" s="1"/>
      <c r="JQQ132" s="1"/>
      <c r="JQS132" s="1"/>
      <c r="JQW132" s="18"/>
      <c r="JQX132" s="1"/>
      <c r="JQY132" s="1"/>
      <c r="JRA132" s="1"/>
      <c r="JRE132" s="18"/>
      <c r="JRF132" s="1"/>
      <c r="JRG132" s="1"/>
      <c r="JRI132" s="1"/>
      <c r="JRM132" s="18"/>
      <c r="JRN132" s="1"/>
      <c r="JRO132" s="1"/>
      <c r="JRQ132" s="1"/>
      <c r="JRU132" s="18"/>
      <c r="JRV132" s="1"/>
      <c r="JRW132" s="1"/>
      <c r="JRY132" s="1"/>
      <c r="JSC132" s="18"/>
      <c r="JSD132" s="1"/>
      <c r="JSE132" s="1"/>
      <c r="JSG132" s="1"/>
      <c r="JSK132" s="18"/>
      <c r="JSL132" s="1"/>
      <c r="JSM132" s="1"/>
      <c r="JSO132" s="1"/>
      <c r="JSS132" s="18"/>
      <c r="JST132" s="1"/>
      <c r="JSU132" s="1"/>
      <c r="JSW132" s="1"/>
      <c r="JTA132" s="18"/>
      <c r="JTB132" s="1"/>
      <c r="JTC132" s="1"/>
      <c r="JTE132" s="1"/>
      <c r="JTI132" s="18"/>
      <c r="JTJ132" s="1"/>
      <c r="JTK132" s="1"/>
      <c r="JTM132" s="1"/>
      <c r="JTQ132" s="18"/>
      <c r="JTR132" s="1"/>
      <c r="JTS132" s="1"/>
      <c r="JTU132" s="1"/>
      <c r="JTY132" s="18"/>
      <c r="JTZ132" s="1"/>
      <c r="JUA132" s="1"/>
      <c r="JUC132" s="1"/>
      <c r="JUG132" s="18"/>
      <c r="JUH132" s="1"/>
      <c r="JUI132" s="1"/>
      <c r="JUK132" s="1"/>
      <c r="JUO132" s="18"/>
      <c r="JUP132" s="1"/>
      <c r="JUQ132" s="1"/>
      <c r="JUS132" s="1"/>
      <c r="JUW132" s="18"/>
      <c r="JUX132" s="1"/>
      <c r="JUY132" s="1"/>
      <c r="JVA132" s="1"/>
      <c r="JVE132" s="18"/>
      <c r="JVF132" s="1"/>
      <c r="JVG132" s="1"/>
      <c r="JVI132" s="1"/>
      <c r="JVM132" s="18"/>
      <c r="JVN132" s="1"/>
      <c r="JVO132" s="1"/>
      <c r="JVQ132" s="1"/>
      <c r="JVU132" s="18"/>
      <c r="JVV132" s="1"/>
      <c r="JVW132" s="1"/>
      <c r="JVY132" s="1"/>
      <c r="JWC132" s="18"/>
      <c r="JWD132" s="1"/>
      <c r="JWE132" s="1"/>
      <c r="JWG132" s="1"/>
      <c r="JWK132" s="18"/>
      <c r="JWL132" s="1"/>
      <c r="JWM132" s="1"/>
      <c r="JWO132" s="1"/>
      <c r="JWS132" s="18"/>
      <c r="JWT132" s="1"/>
      <c r="JWU132" s="1"/>
      <c r="JWW132" s="1"/>
      <c r="JXA132" s="18"/>
      <c r="JXB132" s="1"/>
      <c r="JXC132" s="1"/>
      <c r="JXE132" s="1"/>
      <c r="JXI132" s="18"/>
      <c r="JXJ132" s="1"/>
      <c r="JXK132" s="1"/>
      <c r="JXM132" s="1"/>
      <c r="JXQ132" s="18"/>
      <c r="JXR132" s="1"/>
      <c r="JXS132" s="1"/>
      <c r="JXU132" s="1"/>
      <c r="JXY132" s="18"/>
      <c r="JXZ132" s="1"/>
      <c r="JYA132" s="1"/>
      <c r="JYC132" s="1"/>
      <c r="JYG132" s="18"/>
      <c r="JYH132" s="1"/>
      <c r="JYI132" s="1"/>
      <c r="JYK132" s="1"/>
      <c r="JYO132" s="18"/>
      <c r="JYP132" s="1"/>
      <c r="JYQ132" s="1"/>
      <c r="JYS132" s="1"/>
      <c r="JYW132" s="18"/>
      <c r="JYX132" s="1"/>
      <c r="JYY132" s="1"/>
      <c r="JZA132" s="1"/>
      <c r="JZE132" s="18"/>
      <c r="JZF132" s="1"/>
      <c r="JZG132" s="1"/>
      <c r="JZI132" s="1"/>
      <c r="JZM132" s="18"/>
      <c r="JZN132" s="1"/>
      <c r="JZO132" s="1"/>
      <c r="JZQ132" s="1"/>
      <c r="JZU132" s="18"/>
      <c r="JZV132" s="1"/>
      <c r="JZW132" s="1"/>
      <c r="JZY132" s="1"/>
      <c r="KAC132" s="18"/>
      <c r="KAD132" s="1"/>
      <c r="KAE132" s="1"/>
      <c r="KAG132" s="1"/>
      <c r="KAK132" s="18"/>
      <c r="KAL132" s="1"/>
      <c r="KAM132" s="1"/>
      <c r="KAO132" s="1"/>
      <c r="KAS132" s="18"/>
      <c r="KAT132" s="1"/>
      <c r="KAU132" s="1"/>
      <c r="KAW132" s="1"/>
      <c r="KBA132" s="18"/>
      <c r="KBB132" s="1"/>
      <c r="KBC132" s="1"/>
      <c r="KBE132" s="1"/>
      <c r="KBI132" s="18"/>
      <c r="KBJ132" s="1"/>
      <c r="KBK132" s="1"/>
      <c r="KBM132" s="1"/>
      <c r="KBQ132" s="18"/>
      <c r="KBR132" s="1"/>
      <c r="KBS132" s="1"/>
      <c r="KBU132" s="1"/>
      <c r="KBY132" s="18"/>
      <c r="KBZ132" s="1"/>
      <c r="KCA132" s="1"/>
      <c r="KCC132" s="1"/>
      <c r="KCG132" s="18"/>
      <c r="KCH132" s="1"/>
      <c r="KCI132" s="1"/>
      <c r="KCK132" s="1"/>
      <c r="KCO132" s="18"/>
      <c r="KCP132" s="1"/>
      <c r="KCQ132" s="1"/>
      <c r="KCS132" s="1"/>
      <c r="KCW132" s="18"/>
      <c r="KCX132" s="1"/>
      <c r="KCY132" s="1"/>
      <c r="KDA132" s="1"/>
      <c r="KDE132" s="18"/>
      <c r="KDF132" s="1"/>
      <c r="KDG132" s="1"/>
      <c r="KDI132" s="1"/>
      <c r="KDM132" s="18"/>
      <c r="KDN132" s="1"/>
      <c r="KDO132" s="1"/>
      <c r="KDQ132" s="1"/>
      <c r="KDU132" s="18"/>
      <c r="KDV132" s="1"/>
      <c r="KDW132" s="1"/>
      <c r="KDY132" s="1"/>
      <c r="KEC132" s="18"/>
      <c r="KED132" s="1"/>
      <c r="KEE132" s="1"/>
      <c r="KEG132" s="1"/>
      <c r="KEK132" s="18"/>
      <c r="KEL132" s="1"/>
      <c r="KEM132" s="1"/>
      <c r="KEO132" s="1"/>
      <c r="KES132" s="18"/>
      <c r="KET132" s="1"/>
      <c r="KEU132" s="1"/>
      <c r="KEW132" s="1"/>
      <c r="KFA132" s="18"/>
      <c r="KFB132" s="1"/>
      <c r="KFC132" s="1"/>
      <c r="KFE132" s="1"/>
      <c r="KFI132" s="18"/>
      <c r="KFJ132" s="1"/>
      <c r="KFK132" s="1"/>
      <c r="KFM132" s="1"/>
      <c r="KFQ132" s="18"/>
      <c r="KFR132" s="1"/>
      <c r="KFS132" s="1"/>
      <c r="KFU132" s="1"/>
      <c r="KFY132" s="18"/>
      <c r="KFZ132" s="1"/>
      <c r="KGA132" s="1"/>
      <c r="KGC132" s="1"/>
      <c r="KGG132" s="18"/>
      <c r="KGH132" s="1"/>
      <c r="KGI132" s="1"/>
      <c r="KGK132" s="1"/>
      <c r="KGO132" s="18"/>
      <c r="KGP132" s="1"/>
      <c r="KGQ132" s="1"/>
      <c r="KGS132" s="1"/>
      <c r="KGW132" s="18"/>
      <c r="KGX132" s="1"/>
      <c r="KGY132" s="1"/>
      <c r="KHA132" s="1"/>
      <c r="KHE132" s="18"/>
      <c r="KHF132" s="1"/>
      <c r="KHG132" s="1"/>
      <c r="KHI132" s="1"/>
      <c r="KHM132" s="18"/>
      <c r="KHN132" s="1"/>
      <c r="KHO132" s="1"/>
      <c r="KHQ132" s="1"/>
      <c r="KHU132" s="18"/>
      <c r="KHV132" s="1"/>
      <c r="KHW132" s="1"/>
      <c r="KHY132" s="1"/>
      <c r="KIC132" s="18"/>
      <c r="KID132" s="1"/>
      <c r="KIE132" s="1"/>
      <c r="KIG132" s="1"/>
      <c r="KIK132" s="18"/>
      <c r="KIL132" s="1"/>
      <c r="KIM132" s="1"/>
      <c r="KIO132" s="1"/>
      <c r="KIS132" s="18"/>
      <c r="KIT132" s="1"/>
      <c r="KIU132" s="1"/>
      <c r="KIW132" s="1"/>
      <c r="KJA132" s="18"/>
      <c r="KJB132" s="1"/>
      <c r="KJC132" s="1"/>
      <c r="KJE132" s="1"/>
      <c r="KJI132" s="18"/>
      <c r="KJJ132" s="1"/>
      <c r="KJK132" s="1"/>
      <c r="KJM132" s="1"/>
      <c r="KJQ132" s="18"/>
      <c r="KJR132" s="1"/>
      <c r="KJS132" s="1"/>
      <c r="KJU132" s="1"/>
      <c r="KJY132" s="18"/>
      <c r="KJZ132" s="1"/>
      <c r="KKA132" s="1"/>
      <c r="KKC132" s="1"/>
      <c r="KKG132" s="18"/>
      <c r="KKH132" s="1"/>
      <c r="KKI132" s="1"/>
      <c r="KKK132" s="1"/>
      <c r="KKO132" s="18"/>
      <c r="KKP132" s="1"/>
      <c r="KKQ132" s="1"/>
      <c r="KKS132" s="1"/>
      <c r="KKW132" s="18"/>
      <c r="KKX132" s="1"/>
      <c r="KKY132" s="1"/>
      <c r="KLA132" s="1"/>
      <c r="KLE132" s="18"/>
      <c r="KLF132" s="1"/>
      <c r="KLG132" s="1"/>
      <c r="KLI132" s="1"/>
      <c r="KLM132" s="18"/>
      <c r="KLN132" s="1"/>
      <c r="KLO132" s="1"/>
      <c r="KLQ132" s="1"/>
      <c r="KLU132" s="18"/>
      <c r="KLV132" s="1"/>
      <c r="KLW132" s="1"/>
      <c r="KLY132" s="1"/>
      <c r="KMC132" s="18"/>
      <c r="KMD132" s="1"/>
      <c r="KME132" s="1"/>
      <c r="KMG132" s="1"/>
      <c r="KMK132" s="18"/>
      <c r="KML132" s="1"/>
      <c r="KMM132" s="1"/>
      <c r="KMO132" s="1"/>
      <c r="KMS132" s="18"/>
      <c r="KMT132" s="1"/>
      <c r="KMU132" s="1"/>
      <c r="KMW132" s="1"/>
      <c r="KNA132" s="18"/>
      <c r="KNB132" s="1"/>
      <c r="KNC132" s="1"/>
      <c r="KNE132" s="1"/>
      <c r="KNI132" s="18"/>
      <c r="KNJ132" s="1"/>
      <c r="KNK132" s="1"/>
      <c r="KNM132" s="1"/>
      <c r="KNQ132" s="18"/>
      <c r="KNR132" s="1"/>
      <c r="KNS132" s="1"/>
      <c r="KNU132" s="1"/>
      <c r="KNY132" s="18"/>
      <c r="KNZ132" s="1"/>
      <c r="KOA132" s="1"/>
      <c r="KOC132" s="1"/>
      <c r="KOG132" s="18"/>
      <c r="KOH132" s="1"/>
      <c r="KOI132" s="1"/>
      <c r="KOK132" s="1"/>
      <c r="KOO132" s="18"/>
      <c r="KOP132" s="1"/>
      <c r="KOQ132" s="1"/>
      <c r="KOS132" s="1"/>
      <c r="KOW132" s="18"/>
      <c r="KOX132" s="1"/>
      <c r="KOY132" s="1"/>
      <c r="KPA132" s="1"/>
      <c r="KPE132" s="18"/>
      <c r="KPF132" s="1"/>
      <c r="KPG132" s="1"/>
      <c r="KPI132" s="1"/>
      <c r="KPM132" s="18"/>
      <c r="KPN132" s="1"/>
      <c r="KPO132" s="1"/>
      <c r="KPQ132" s="1"/>
      <c r="KPU132" s="18"/>
      <c r="KPV132" s="1"/>
      <c r="KPW132" s="1"/>
      <c r="KPY132" s="1"/>
      <c r="KQC132" s="18"/>
      <c r="KQD132" s="1"/>
      <c r="KQE132" s="1"/>
      <c r="KQG132" s="1"/>
      <c r="KQK132" s="18"/>
      <c r="KQL132" s="1"/>
      <c r="KQM132" s="1"/>
      <c r="KQO132" s="1"/>
      <c r="KQS132" s="18"/>
      <c r="KQT132" s="1"/>
      <c r="KQU132" s="1"/>
      <c r="KQW132" s="1"/>
      <c r="KRA132" s="18"/>
      <c r="KRB132" s="1"/>
      <c r="KRC132" s="1"/>
      <c r="KRE132" s="1"/>
      <c r="KRI132" s="18"/>
      <c r="KRJ132" s="1"/>
      <c r="KRK132" s="1"/>
      <c r="KRM132" s="1"/>
      <c r="KRQ132" s="18"/>
      <c r="KRR132" s="1"/>
      <c r="KRS132" s="1"/>
      <c r="KRU132" s="1"/>
      <c r="KRY132" s="18"/>
      <c r="KRZ132" s="1"/>
      <c r="KSA132" s="1"/>
      <c r="KSC132" s="1"/>
      <c r="KSG132" s="18"/>
      <c r="KSH132" s="1"/>
      <c r="KSI132" s="1"/>
      <c r="KSK132" s="1"/>
      <c r="KSO132" s="18"/>
      <c r="KSP132" s="1"/>
      <c r="KSQ132" s="1"/>
      <c r="KSS132" s="1"/>
      <c r="KSW132" s="18"/>
      <c r="KSX132" s="1"/>
      <c r="KSY132" s="1"/>
      <c r="KTA132" s="1"/>
      <c r="KTE132" s="18"/>
      <c r="KTF132" s="1"/>
      <c r="KTG132" s="1"/>
      <c r="KTI132" s="1"/>
      <c r="KTM132" s="18"/>
      <c r="KTN132" s="1"/>
      <c r="KTO132" s="1"/>
      <c r="KTQ132" s="1"/>
      <c r="KTU132" s="18"/>
      <c r="KTV132" s="1"/>
      <c r="KTW132" s="1"/>
      <c r="KTY132" s="1"/>
      <c r="KUC132" s="18"/>
      <c r="KUD132" s="1"/>
      <c r="KUE132" s="1"/>
      <c r="KUG132" s="1"/>
      <c r="KUK132" s="18"/>
      <c r="KUL132" s="1"/>
      <c r="KUM132" s="1"/>
      <c r="KUO132" s="1"/>
      <c r="KUS132" s="18"/>
      <c r="KUT132" s="1"/>
      <c r="KUU132" s="1"/>
      <c r="KUW132" s="1"/>
      <c r="KVA132" s="18"/>
      <c r="KVB132" s="1"/>
      <c r="KVC132" s="1"/>
      <c r="KVE132" s="1"/>
      <c r="KVI132" s="18"/>
      <c r="KVJ132" s="1"/>
      <c r="KVK132" s="1"/>
      <c r="KVM132" s="1"/>
      <c r="KVQ132" s="18"/>
      <c r="KVR132" s="1"/>
      <c r="KVS132" s="1"/>
      <c r="KVU132" s="1"/>
      <c r="KVY132" s="18"/>
      <c r="KVZ132" s="1"/>
      <c r="KWA132" s="1"/>
      <c r="KWC132" s="1"/>
      <c r="KWG132" s="18"/>
      <c r="KWH132" s="1"/>
      <c r="KWI132" s="1"/>
      <c r="KWK132" s="1"/>
      <c r="KWO132" s="18"/>
      <c r="KWP132" s="1"/>
      <c r="KWQ132" s="1"/>
      <c r="KWS132" s="1"/>
      <c r="KWW132" s="18"/>
      <c r="KWX132" s="1"/>
      <c r="KWY132" s="1"/>
      <c r="KXA132" s="1"/>
      <c r="KXE132" s="18"/>
      <c r="KXF132" s="1"/>
      <c r="KXG132" s="1"/>
      <c r="KXI132" s="1"/>
      <c r="KXM132" s="18"/>
      <c r="KXN132" s="1"/>
      <c r="KXO132" s="1"/>
      <c r="KXQ132" s="1"/>
      <c r="KXU132" s="18"/>
      <c r="KXV132" s="1"/>
      <c r="KXW132" s="1"/>
      <c r="KXY132" s="1"/>
      <c r="KYC132" s="18"/>
      <c r="KYD132" s="1"/>
      <c r="KYE132" s="1"/>
      <c r="KYG132" s="1"/>
      <c r="KYK132" s="18"/>
      <c r="KYL132" s="1"/>
      <c r="KYM132" s="1"/>
      <c r="KYO132" s="1"/>
      <c r="KYS132" s="18"/>
      <c r="KYT132" s="1"/>
      <c r="KYU132" s="1"/>
      <c r="KYW132" s="1"/>
      <c r="KZA132" s="18"/>
      <c r="KZB132" s="1"/>
      <c r="KZC132" s="1"/>
      <c r="KZE132" s="1"/>
      <c r="KZI132" s="18"/>
      <c r="KZJ132" s="1"/>
      <c r="KZK132" s="1"/>
      <c r="KZM132" s="1"/>
      <c r="KZQ132" s="18"/>
      <c r="KZR132" s="1"/>
      <c r="KZS132" s="1"/>
      <c r="KZU132" s="1"/>
      <c r="KZY132" s="18"/>
      <c r="KZZ132" s="1"/>
      <c r="LAA132" s="1"/>
      <c r="LAC132" s="1"/>
      <c r="LAG132" s="18"/>
      <c r="LAH132" s="1"/>
      <c r="LAI132" s="1"/>
      <c r="LAK132" s="1"/>
      <c r="LAO132" s="18"/>
      <c r="LAP132" s="1"/>
      <c r="LAQ132" s="1"/>
      <c r="LAS132" s="1"/>
      <c r="LAW132" s="18"/>
      <c r="LAX132" s="1"/>
      <c r="LAY132" s="1"/>
      <c r="LBA132" s="1"/>
      <c r="LBE132" s="18"/>
      <c r="LBF132" s="1"/>
      <c r="LBG132" s="1"/>
      <c r="LBI132" s="1"/>
      <c r="LBM132" s="18"/>
      <c r="LBN132" s="1"/>
      <c r="LBO132" s="1"/>
      <c r="LBQ132" s="1"/>
      <c r="LBU132" s="18"/>
      <c r="LBV132" s="1"/>
      <c r="LBW132" s="1"/>
      <c r="LBY132" s="1"/>
      <c r="LCC132" s="18"/>
      <c r="LCD132" s="1"/>
      <c r="LCE132" s="1"/>
      <c r="LCG132" s="1"/>
      <c r="LCK132" s="18"/>
      <c r="LCL132" s="1"/>
      <c r="LCM132" s="1"/>
      <c r="LCO132" s="1"/>
      <c r="LCS132" s="18"/>
      <c r="LCT132" s="1"/>
      <c r="LCU132" s="1"/>
      <c r="LCW132" s="1"/>
      <c r="LDA132" s="18"/>
      <c r="LDB132" s="1"/>
      <c r="LDC132" s="1"/>
      <c r="LDE132" s="1"/>
      <c r="LDI132" s="18"/>
      <c r="LDJ132" s="1"/>
      <c r="LDK132" s="1"/>
      <c r="LDM132" s="1"/>
      <c r="LDQ132" s="18"/>
      <c r="LDR132" s="1"/>
      <c r="LDS132" s="1"/>
      <c r="LDU132" s="1"/>
      <c r="LDY132" s="18"/>
      <c r="LDZ132" s="1"/>
      <c r="LEA132" s="1"/>
      <c r="LEC132" s="1"/>
      <c r="LEG132" s="18"/>
      <c r="LEH132" s="1"/>
      <c r="LEI132" s="1"/>
      <c r="LEK132" s="1"/>
      <c r="LEO132" s="18"/>
      <c r="LEP132" s="1"/>
      <c r="LEQ132" s="1"/>
      <c r="LES132" s="1"/>
      <c r="LEW132" s="18"/>
      <c r="LEX132" s="1"/>
      <c r="LEY132" s="1"/>
      <c r="LFA132" s="1"/>
      <c r="LFE132" s="18"/>
      <c r="LFF132" s="1"/>
      <c r="LFG132" s="1"/>
      <c r="LFI132" s="1"/>
      <c r="LFM132" s="18"/>
      <c r="LFN132" s="1"/>
      <c r="LFO132" s="1"/>
      <c r="LFQ132" s="1"/>
      <c r="LFU132" s="18"/>
      <c r="LFV132" s="1"/>
      <c r="LFW132" s="1"/>
      <c r="LFY132" s="1"/>
      <c r="LGC132" s="18"/>
      <c r="LGD132" s="1"/>
      <c r="LGE132" s="1"/>
      <c r="LGG132" s="1"/>
      <c r="LGK132" s="18"/>
      <c r="LGL132" s="1"/>
      <c r="LGM132" s="1"/>
      <c r="LGO132" s="1"/>
      <c r="LGS132" s="18"/>
      <c r="LGT132" s="1"/>
      <c r="LGU132" s="1"/>
      <c r="LGW132" s="1"/>
      <c r="LHA132" s="18"/>
      <c r="LHB132" s="1"/>
      <c r="LHC132" s="1"/>
      <c r="LHE132" s="1"/>
      <c r="LHI132" s="18"/>
      <c r="LHJ132" s="1"/>
      <c r="LHK132" s="1"/>
      <c r="LHM132" s="1"/>
      <c r="LHQ132" s="18"/>
      <c r="LHR132" s="1"/>
      <c r="LHS132" s="1"/>
      <c r="LHU132" s="1"/>
      <c r="LHY132" s="18"/>
      <c r="LHZ132" s="1"/>
      <c r="LIA132" s="1"/>
      <c r="LIC132" s="1"/>
      <c r="LIG132" s="18"/>
      <c r="LIH132" s="1"/>
      <c r="LII132" s="1"/>
      <c r="LIK132" s="1"/>
      <c r="LIO132" s="18"/>
      <c r="LIP132" s="1"/>
      <c r="LIQ132" s="1"/>
      <c r="LIS132" s="1"/>
      <c r="LIW132" s="18"/>
      <c r="LIX132" s="1"/>
      <c r="LIY132" s="1"/>
      <c r="LJA132" s="1"/>
      <c r="LJE132" s="18"/>
      <c r="LJF132" s="1"/>
      <c r="LJG132" s="1"/>
      <c r="LJI132" s="1"/>
      <c r="LJM132" s="18"/>
      <c r="LJN132" s="1"/>
      <c r="LJO132" s="1"/>
      <c r="LJQ132" s="1"/>
      <c r="LJU132" s="18"/>
      <c r="LJV132" s="1"/>
      <c r="LJW132" s="1"/>
      <c r="LJY132" s="1"/>
      <c r="LKC132" s="18"/>
      <c r="LKD132" s="1"/>
      <c r="LKE132" s="1"/>
      <c r="LKG132" s="1"/>
      <c r="LKK132" s="18"/>
      <c r="LKL132" s="1"/>
      <c r="LKM132" s="1"/>
      <c r="LKO132" s="1"/>
      <c r="LKS132" s="18"/>
      <c r="LKT132" s="1"/>
      <c r="LKU132" s="1"/>
      <c r="LKW132" s="1"/>
      <c r="LLA132" s="18"/>
      <c r="LLB132" s="1"/>
      <c r="LLC132" s="1"/>
      <c r="LLE132" s="1"/>
      <c r="LLI132" s="18"/>
      <c r="LLJ132" s="1"/>
      <c r="LLK132" s="1"/>
      <c r="LLM132" s="1"/>
      <c r="LLQ132" s="18"/>
      <c r="LLR132" s="1"/>
      <c r="LLS132" s="1"/>
      <c r="LLU132" s="1"/>
      <c r="LLY132" s="18"/>
      <c r="LLZ132" s="1"/>
      <c r="LMA132" s="1"/>
      <c r="LMC132" s="1"/>
      <c r="LMG132" s="18"/>
      <c r="LMH132" s="1"/>
      <c r="LMI132" s="1"/>
      <c r="LMK132" s="1"/>
      <c r="LMO132" s="18"/>
      <c r="LMP132" s="1"/>
      <c r="LMQ132" s="1"/>
      <c r="LMS132" s="1"/>
      <c r="LMW132" s="18"/>
      <c r="LMX132" s="1"/>
      <c r="LMY132" s="1"/>
      <c r="LNA132" s="1"/>
      <c r="LNE132" s="18"/>
      <c r="LNF132" s="1"/>
      <c r="LNG132" s="1"/>
      <c r="LNI132" s="1"/>
      <c r="LNM132" s="18"/>
      <c r="LNN132" s="1"/>
      <c r="LNO132" s="1"/>
      <c r="LNQ132" s="1"/>
      <c r="LNU132" s="18"/>
      <c r="LNV132" s="1"/>
      <c r="LNW132" s="1"/>
      <c r="LNY132" s="1"/>
      <c r="LOC132" s="18"/>
      <c r="LOD132" s="1"/>
      <c r="LOE132" s="1"/>
      <c r="LOG132" s="1"/>
      <c r="LOK132" s="18"/>
      <c r="LOL132" s="1"/>
      <c r="LOM132" s="1"/>
      <c r="LOO132" s="1"/>
      <c r="LOS132" s="18"/>
      <c r="LOT132" s="1"/>
      <c r="LOU132" s="1"/>
      <c r="LOW132" s="1"/>
      <c r="LPA132" s="18"/>
      <c r="LPB132" s="1"/>
      <c r="LPC132" s="1"/>
      <c r="LPE132" s="1"/>
      <c r="LPI132" s="18"/>
      <c r="LPJ132" s="1"/>
      <c r="LPK132" s="1"/>
      <c r="LPM132" s="1"/>
      <c r="LPQ132" s="18"/>
      <c r="LPR132" s="1"/>
      <c r="LPS132" s="1"/>
      <c r="LPU132" s="1"/>
      <c r="LPY132" s="18"/>
      <c r="LPZ132" s="1"/>
      <c r="LQA132" s="1"/>
      <c r="LQC132" s="1"/>
      <c r="LQG132" s="18"/>
      <c r="LQH132" s="1"/>
      <c r="LQI132" s="1"/>
      <c r="LQK132" s="1"/>
      <c r="LQO132" s="18"/>
      <c r="LQP132" s="1"/>
      <c r="LQQ132" s="1"/>
      <c r="LQS132" s="1"/>
      <c r="LQW132" s="18"/>
      <c r="LQX132" s="1"/>
      <c r="LQY132" s="1"/>
      <c r="LRA132" s="1"/>
      <c r="LRE132" s="18"/>
      <c r="LRF132" s="1"/>
      <c r="LRG132" s="1"/>
      <c r="LRI132" s="1"/>
      <c r="LRM132" s="18"/>
      <c r="LRN132" s="1"/>
      <c r="LRO132" s="1"/>
      <c r="LRQ132" s="1"/>
      <c r="LRU132" s="18"/>
      <c r="LRV132" s="1"/>
      <c r="LRW132" s="1"/>
      <c r="LRY132" s="1"/>
      <c r="LSC132" s="18"/>
      <c r="LSD132" s="1"/>
      <c r="LSE132" s="1"/>
      <c r="LSG132" s="1"/>
      <c r="LSK132" s="18"/>
      <c r="LSL132" s="1"/>
      <c r="LSM132" s="1"/>
      <c r="LSO132" s="1"/>
      <c r="LSS132" s="18"/>
      <c r="LST132" s="1"/>
      <c r="LSU132" s="1"/>
      <c r="LSW132" s="1"/>
      <c r="LTA132" s="18"/>
      <c r="LTB132" s="1"/>
      <c r="LTC132" s="1"/>
      <c r="LTE132" s="1"/>
      <c r="LTI132" s="18"/>
      <c r="LTJ132" s="1"/>
      <c r="LTK132" s="1"/>
      <c r="LTM132" s="1"/>
      <c r="LTQ132" s="18"/>
      <c r="LTR132" s="1"/>
      <c r="LTS132" s="1"/>
      <c r="LTU132" s="1"/>
      <c r="LTY132" s="18"/>
      <c r="LTZ132" s="1"/>
      <c r="LUA132" s="1"/>
      <c r="LUC132" s="1"/>
      <c r="LUG132" s="18"/>
      <c r="LUH132" s="1"/>
      <c r="LUI132" s="1"/>
      <c r="LUK132" s="1"/>
      <c r="LUO132" s="18"/>
      <c r="LUP132" s="1"/>
      <c r="LUQ132" s="1"/>
      <c r="LUS132" s="1"/>
      <c r="LUW132" s="18"/>
      <c r="LUX132" s="1"/>
      <c r="LUY132" s="1"/>
      <c r="LVA132" s="1"/>
      <c r="LVE132" s="18"/>
      <c r="LVF132" s="1"/>
      <c r="LVG132" s="1"/>
      <c r="LVI132" s="1"/>
      <c r="LVM132" s="18"/>
      <c r="LVN132" s="1"/>
      <c r="LVO132" s="1"/>
      <c r="LVQ132" s="1"/>
      <c r="LVU132" s="18"/>
      <c r="LVV132" s="1"/>
      <c r="LVW132" s="1"/>
      <c r="LVY132" s="1"/>
      <c r="LWC132" s="18"/>
      <c r="LWD132" s="1"/>
      <c r="LWE132" s="1"/>
      <c r="LWG132" s="1"/>
      <c r="LWK132" s="18"/>
      <c r="LWL132" s="1"/>
      <c r="LWM132" s="1"/>
      <c r="LWO132" s="1"/>
      <c r="LWS132" s="18"/>
      <c r="LWT132" s="1"/>
      <c r="LWU132" s="1"/>
      <c r="LWW132" s="1"/>
      <c r="LXA132" s="18"/>
      <c r="LXB132" s="1"/>
      <c r="LXC132" s="1"/>
      <c r="LXE132" s="1"/>
      <c r="LXI132" s="18"/>
      <c r="LXJ132" s="1"/>
      <c r="LXK132" s="1"/>
      <c r="LXM132" s="1"/>
      <c r="LXQ132" s="18"/>
      <c r="LXR132" s="1"/>
      <c r="LXS132" s="1"/>
      <c r="LXU132" s="1"/>
      <c r="LXY132" s="18"/>
      <c r="LXZ132" s="1"/>
      <c r="LYA132" s="1"/>
      <c r="LYC132" s="1"/>
      <c r="LYG132" s="18"/>
      <c r="LYH132" s="1"/>
      <c r="LYI132" s="1"/>
      <c r="LYK132" s="1"/>
      <c r="LYO132" s="18"/>
      <c r="LYP132" s="1"/>
      <c r="LYQ132" s="1"/>
      <c r="LYS132" s="1"/>
      <c r="LYW132" s="18"/>
      <c r="LYX132" s="1"/>
      <c r="LYY132" s="1"/>
      <c r="LZA132" s="1"/>
      <c r="LZE132" s="18"/>
      <c r="LZF132" s="1"/>
      <c r="LZG132" s="1"/>
      <c r="LZI132" s="1"/>
      <c r="LZM132" s="18"/>
      <c r="LZN132" s="1"/>
      <c r="LZO132" s="1"/>
      <c r="LZQ132" s="1"/>
      <c r="LZU132" s="18"/>
      <c r="LZV132" s="1"/>
      <c r="LZW132" s="1"/>
      <c r="LZY132" s="1"/>
      <c r="MAC132" s="18"/>
      <c r="MAD132" s="1"/>
      <c r="MAE132" s="1"/>
      <c r="MAG132" s="1"/>
      <c r="MAK132" s="18"/>
      <c r="MAL132" s="1"/>
      <c r="MAM132" s="1"/>
      <c r="MAO132" s="1"/>
      <c r="MAS132" s="18"/>
      <c r="MAT132" s="1"/>
      <c r="MAU132" s="1"/>
      <c r="MAW132" s="1"/>
      <c r="MBA132" s="18"/>
      <c r="MBB132" s="1"/>
      <c r="MBC132" s="1"/>
      <c r="MBE132" s="1"/>
      <c r="MBI132" s="18"/>
      <c r="MBJ132" s="1"/>
      <c r="MBK132" s="1"/>
      <c r="MBM132" s="1"/>
      <c r="MBQ132" s="18"/>
      <c r="MBR132" s="1"/>
      <c r="MBS132" s="1"/>
      <c r="MBU132" s="1"/>
      <c r="MBY132" s="18"/>
      <c r="MBZ132" s="1"/>
      <c r="MCA132" s="1"/>
      <c r="MCC132" s="1"/>
      <c r="MCG132" s="18"/>
      <c r="MCH132" s="1"/>
      <c r="MCI132" s="1"/>
      <c r="MCK132" s="1"/>
      <c r="MCO132" s="18"/>
      <c r="MCP132" s="1"/>
      <c r="MCQ132" s="1"/>
      <c r="MCS132" s="1"/>
      <c r="MCW132" s="18"/>
      <c r="MCX132" s="1"/>
      <c r="MCY132" s="1"/>
      <c r="MDA132" s="1"/>
      <c r="MDE132" s="18"/>
      <c r="MDF132" s="1"/>
      <c r="MDG132" s="1"/>
      <c r="MDI132" s="1"/>
      <c r="MDM132" s="18"/>
      <c r="MDN132" s="1"/>
      <c r="MDO132" s="1"/>
      <c r="MDQ132" s="1"/>
      <c r="MDU132" s="18"/>
      <c r="MDV132" s="1"/>
      <c r="MDW132" s="1"/>
      <c r="MDY132" s="1"/>
      <c r="MEC132" s="18"/>
      <c r="MED132" s="1"/>
      <c r="MEE132" s="1"/>
      <c r="MEG132" s="1"/>
      <c r="MEK132" s="18"/>
      <c r="MEL132" s="1"/>
      <c r="MEM132" s="1"/>
      <c r="MEO132" s="1"/>
      <c r="MES132" s="18"/>
      <c r="MET132" s="1"/>
      <c r="MEU132" s="1"/>
      <c r="MEW132" s="1"/>
      <c r="MFA132" s="18"/>
      <c r="MFB132" s="1"/>
      <c r="MFC132" s="1"/>
      <c r="MFE132" s="1"/>
      <c r="MFI132" s="18"/>
      <c r="MFJ132" s="1"/>
      <c r="MFK132" s="1"/>
      <c r="MFM132" s="1"/>
      <c r="MFQ132" s="18"/>
      <c r="MFR132" s="1"/>
      <c r="MFS132" s="1"/>
      <c r="MFU132" s="1"/>
      <c r="MFY132" s="18"/>
      <c r="MFZ132" s="1"/>
      <c r="MGA132" s="1"/>
      <c r="MGC132" s="1"/>
      <c r="MGG132" s="18"/>
      <c r="MGH132" s="1"/>
      <c r="MGI132" s="1"/>
      <c r="MGK132" s="1"/>
      <c r="MGO132" s="18"/>
      <c r="MGP132" s="1"/>
      <c r="MGQ132" s="1"/>
      <c r="MGS132" s="1"/>
      <c r="MGW132" s="18"/>
      <c r="MGX132" s="1"/>
      <c r="MGY132" s="1"/>
      <c r="MHA132" s="1"/>
      <c r="MHE132" s="18"/>
      <c r="MHF132" s="1"/>
      <c r="MHG132" s="1"/>
      <c r="MHI132" s="1"/>
      <c r="MHM132" s="18"/>
      <c r="MHN132" s="1"/>
      <c r="MHO132" s="1"/>
      <c r="MHQ132" s="1"/>
      <c r="MHU132" s="18"/>
      <c r="MHV132" s="1"/>
      <c r="MHW132" s="1"/>
      <c r="MHY132" s="1"/>
      <c r="MIC132" s="18"/>
      <c r="MID132" s="1"/>
      <c r="MIE132" s="1"/>
      <c r="MIG132" s="1"/>
      <c r="MIK132" s="18"/>
      <c r="MIL132" s="1"/>
      <c r="MIM132" s="1"/>
      <c r="MIO132" s="1"/>
      <c r="MIS132" s="18"/>
      <c r="MIT132" s="1"/>
      <c r="MIU132" s="1"/>
      <c r="MIW132" s="1"/>
      <c r="MJA132" s="18"/>
      <c r="MJB132" s="1"/>
      <c r="MJC132" s="1"/>
      <c r="MJE132" s="1"/>
      <c r="MJI132" s="18"/>
      <c r="MJJ132" s="1"/>
      <c r="MJK132" s="1"/>
      <c r="MJM132" s="1"/>
      <c r="MJQ132" s="18"/>
      <c r="MJR132" s="1"/>
      <c r="MJS132" s="1"/>
      <c r="MJU132" s="1"/>
      <c r="MJY132" s="18"/>
      <c r="MJZ132" s="1"/>
      <c r="MKA132" s="1"/>
      <c r="MKC132" s="1"/>
      <c r="MKG132" s="18"/>
      <c r="MKH132" s="1"/>
      <c r="MKI132" s="1"/>
      <c r="MKK132" s="1"/>
      <c r="MKO132" s="18"/>
      <c r="MKP132" s="1"/>
      <c r="MKQ132" s="1"/>
      <c r="MKS132" s="1"/>
      <c r="MKW132" s="18"/>
      <c r="MKX132" s="1"/>
      <c r="MKY132" s="1"/>
      <c r="MLA132" s="1"/>
      <c r="MLE132" s="18"/>
      <c r="MLF132" s="1"/>
      <c r="MLG132" s="1"/>
      <c r="MLI132" s="1"/>
      <c r="MLM132" s="18"/>
      <c r="MLN132" s="1"/>
      <c r="MLO132" s="1"/>
      <c r="MLQ132" s="1"/>
      <c r="MLU132" s="18"/>
      <c r="MLV132" s="1"/>
      <c r="MLW132" s="1"/>
      <c r="MLY132" s="1"/>
      <c r="MMC132" s="18"/>
      <c r="MMD132" s="1"/>
      <c r="MME132" s="1"/>
      <c r="MMG132" s="1"/>
      <c r="MMK132" s="18"/>
      <c r="MML132" s="1"/>
      <c r="MMM132" s="1"/>
      <c r="MMO132" s="1"/>
      <c r="MMS132" s="18"/>
      <c r="MMT132" s="1"/>
      <c r="MMU132" s="1"/>
      <c r="MMW132" s="1"/>
      <c r="MNA132" s="18"/>
      <c r="MNB132" s="1"/>
      <c r="MNC132" s="1"/>
      <c r="MNE132" s="1"/>
      <c r="MNI132" s="18"/>
      <c r="MNJ132" s="1"/>
      <c r="MNK132" s="1"/>
      <c r="MNM132" s="1"/>
      <c r="MNQ132" s="18"/>
      <c r="MNR132" s="1"/>
      <c r="MNS132" s="1"/>
      <c r="MNU132" s="1"/>
      <c r="MNY132" s="18"/>
      <c r="MNZ132" s="1"/>
      <c r="MOA132" s="1"/>
      <c r="MOC132" s="1"/>
      <c r="MOG132" s="18"/>
      <c r="MOH132" s="1"/>
      <c r="MOI132" s="1"/>
      <c r="MOK132" s="1"/>
      <c r="MOO132" s="18"/>
      <c r="MOP132" s="1"/>
      <c r="MOQ132" s="1"/>
      <c r="MOS132" s="1"/>
      <c r="MOW132" s="18"/>
      <c r="MOX132" s="1"/>
      <c r="MOY132" s="1"/>
      <c r="MPA132" s="1"/>
      <c r="MPE132" s="18"/>
      <c r="MPF132" s="1"/>
      <c r="MPG132" s="1"/>
      <c r="MPI132" s="1"/>
      <c r="MPM132" s="18"/>
      <c r="MPN132" s="1"/>
      <c r="MPO132" s="1"/>
      <c r="MPQ132" s="1"/>
      <c r="MPU132" s="18"/>
      <c r="MPV132" s="1"/>
      <c r="MPW132" s="1"/>
      <c r="MPY132" s="1"/>
      <c r="MQC132" s="18"/>
      <c r="MQD132" s="1"/>
      <c r="MQE132" s="1"/>
      <c r="MQG132" s="1"/>
      <c r="MQK132" s="18"/>
      <c r="MQL132" s="1"/>
      <c r="MQM132" s="1"/>
      <c r="MQO132" s="1"/>
      <c r="MQS132" s="18"/>
      <c r="MQT132" s="1"/>
      <c r="MQU132" s="1"/>
      <c r="MQW132" s="1"/>
      <c r="MRA132" s="18"/>
      <c r="MRB132" s="1"/>
      <c r="MRC132" s="1"/>
      <c r="MRE132" s="1"/>
      <c r="MRI132" s="18"/>
      <c r="MRJ132" s="1"/>
      <c r="MRK132" s="1"/>
      <c r="MRM132" s="1"/>
      <c r="MRQ132" s="18"/>
      <c r="MRR132" s="1"/>
      <c r="MRS132" s="1"/>
      <c r="MRU132" s="1"/>
      <c r="MRY132" s="18"/>
      <c r="MRZ132" s="1"/>
      <c r="MSA132" s="1"/>
      <c r="MSC132" s="1"/>
      <c r="MSG132" s="18"/>
      <c r="MSH132" s="1"/>
      <c r="MSI132" s="1"/>
      <c r="MSK132" s="1"/>
      <c r="MSO132" s="18"/>
      <c r="MSP132" s="1"/>
      <c r="MSQ132" s="1"/>
      <c r="MSS132" s="1"/>
      <c r="MSW132" s="18"/>
      <c r="MSX132" s="1"/>
      <c r="MSY132" s="1"/>
      <c r="MTA132" s="1"/>
      <c r="MTE132" s="18"/>
      <c r="MTF132" s="1"/>
      <c r="MTG132" s="1"/>
      <c r="MTI132" s="1"/>
      <c r="MTM132" s="18"/>
      <c r="MTN132" s="1"/>
      <c r="MTO132" s="1"/>
      <c r="MTQ132" s="1"/>
      <c r="MTU132" s="18"/>
      <c r="MTV132" s="1"/>
      <c r="MTW132" s="1"/>
      <c r="MTY132" s="1"/>
      <c r="MUC132" s="18"/>
      <c r="MUD132" s="1"/>
      <c r="MUE132" s="1"/>
      <c r="MUG132" s="1"/>
      <c r="MUK132" s="18"/>
      <c r="MUL132" s="1"/>
      <c r="MUM132" s="1"/>
      <c r="MUO132" s="1"/>
      <c r="MUS132" s="18"/>
      <c r="MUT132" s="1"/>
      <c r="MUU132" s="1"/>
      <c r="MUW132" s="1"/>
      <c r="MVA132" s="18"/>
      <c r="MVB132" s="1"/>
      <c r="MVC132" s="1"/>
      <c r="MVE132" s="1"/>
      <c r="MVI132" s="18"/>
      <c r="MVJ132" s="1"/>
      <c r="MVK132" s="1"/>
      <c r="MVM132" s="1"/>
      <c r="MVQ132" s="18"/>
      <c r="MVR132" s="1"/>
      <c r="MVS132" s="1"/>
      <c r="MVU132" s="1"/>
      <c r="MVY132" s="18"/>
      <c r="MVZ132" s="1"/>
      <c r="MWA132" s="1"/>
      <c r="MWC132" s="1"/>
      <c r="MWG132" s="18"/>
      <c r="MWH132" s="1"/>
      <c r="MWI132" s="1"/>
      <c r="MWK132" s="1"/>
      <c r="MWO132" s="18"/>
      <c r="MWP132" s="1"/>
      <c r="MWQ132" s="1"/>
      <c r="MWS132" s="1"/>
      <c r="MWW132" s="18"/>
      <c r="MWX132" s="1"/>
      <c r="MWY132" s="1"/>
      <c r="MXA132" s="1"/>
      <c r="MXE132" s="18"/>
      <c r="MXF132" s="1"/>
      <c r="MXG132" s="1"/>
      <c r="MXI132" s="1"/>
      <c r="MXM132" s="18"/>
      <c r="MXN132" s="1"/>
      <c r="MXO132" s="1"/>
      <c r="MXQ132" s="1"/>
      <c r="MXU132" s="18"/>
      <c r="MXV132" s="1"/>
      <c r="MXW132" s="1"/>
      <c r="MXY132" s="1"/>
      <c r="MYC132" s="18"/>
      <c r="MYD132" s="1"/>
      <c r="MYE132" s="1"/>
      <c r="MYG132" s="1"/>
      <c r="MYK132" s="18"/>
      <c r="MYL132" s="1"/>
      <c r="MYM132" s="1"/>
      <c r="MYO132" s="1"/>
      <c r="MYS132" s="18"/>
      <c r="MYT132" s="1"/>
      <c r="MYU132" s="1"/>
      <c r="MYW132" s="1"/>
      <c r="MZA132" s="18"/>
      <c r="MZB132" s="1"/>
      <c r="MZC132" s="1"/>
      <c r="MZE132" s="1"/>
      <c r="MZI132" s="18"/>
      <c r="MZJ132" s="1"/>
      <c r="MZK132" s="1"/>
      <c r="MZM132" s="1"/>
      <c r="MZQ132" s="18"/>
      <c r="MZR132" s="1"/>
      <c r="MZS132" s="1"/>
      <c r="MZU132" s="1"/>
      <c r="MZY132" s="18"/>
      <c r="MZZ132" s="1"/>
      <c r="NAA132" s="1"/>
      <c r="NAC132" s="1"/>
      <c r="NAG132" s="18"/>
      <c r="NAH132" s="1"/>
      <c r="NAI132" s="1"/>
      <c r="NAK132" s="1"/>
      <c r="NAO132" s="18"/>
      <c r="NAP132" s="1"/>
      <c r="NAQ132" s="1"/>
      <c r="NAS132" s="1"/>
      <c r="NAW132" s="18"/>
      <c r="NAX132" s="1"/>
      <c r="NAY132" s="1"/>
      <c r="NBA132" s="1"/>
      <c r="NBE132" s="18"/>
      <c r="NBF132" s="1"/>
      <c r="NBG132" s="1"/>
      <c r="NBI132" s="1"/>
      <c r="NBM132" s="18"/>
      <c r="NBN132" s="1"/>
      <c r="NBO132" s="1"/>
      <c r="NBQ132" s="1"/>
      <c r="NBU132" s="18"/>
      <c r="NBV132" s="1"/>
      <c r="NBW132" s="1"/>
      <c r="NBY132" s="1"/>
      <c r="NCC132" s="18"/>
      <c r="NCD132" s="1"/>
      <c r="NCE132" s="1"/>
      <c r="NCG132" s="1"/>
      <c r="NCK132" s="18"/>
      <c r="NCL132" s="1"/>
      <c r="NCM132" s="1"/>
      <c r="NCO132" s="1"/>
      <c r="NCS132" s="18"/>
      <c r="NCT132" s="1"/>
      <c r="NCU132" s="1"/>
      <c r="NCW132" s="1"/>
      <c r="NDA132" s="18"/>
      <c r="NDB132" s="1"/>
      <c r="NDC132" s="1"/>
      <c r="NDE132" s="1"/>
      <c r="NDI132" s="18"/>
      <c r="NDJ132" s="1"/>
      <c r="NDK132" s="1"/>
      <c r="NDM132" s="1"/>
      <c r="NDQ132" s="18"/>
      <c r="NDR132" s="1"/>
      <c r="NDS132" s="1"/>
      <c r="NDU132" s="1"/>
      <c r="NDY132" s="18"/>
      <c r="NDZ132" s="1"/>
      <c r="NEA132" s="1"/>
      <c r="NEC132" s="1"/>
      <c r="NEG132" s="18"/>
      <c r="NEH132" s="1"/>
      <c r="NEI132" s="1"/>
      <c r="NEK132" s="1"/>
      <c r="NEO132" s="18"/>
      <c r="NEP132" s="1"/>
      <c r="NEQ132" s="1"/>
      <c r="NES132" s="1"/>
      <c r="NEW132" s="18"/>
      <c r="NEX132" s="1"/>
      <c r="NEY132" s="1"/>
      <c r="NFA132" s="1"/>
      <c r="NFE132" s="18"/>
      <c r="NFF132" s="1"/>
      <c r="NFG132" s="1"/>
      <c r="NFI132" s="1"/>
      <c r="NFM132" s="18"/>
      <c r="NFN132" s="1"/>
      <c r="NFO132" s="1"/>
      <c r="NFQ132" s="1"/>
      <c r="NFU132" s="18"/>
      <c r="NFV132" s="1"/>
      <c r="NFW132" s="1"/>
      <c r="NFY132" s="1"/>
      <c r="NGC132" s="18"/>
      <c r="NGD132" s="1"/>
      <c r="NGE132" s="1"/>
      <c r="NGG132" s="1"/>
      <c r="NGK132" s="18"/>
      <c r="NGL132" s="1"/>
      <c r="NGM132" s="1"/>
      <c r="NGO132" s="1"/>
      <c r="NGS132" s="18"/>
      <c r="NGT132" s="1"/>
      <c r="NGU132" s="1"/>
      <c r="NGW132" s="1"/>
      <c r="NHA132" s="18"/>
      <c r="NHB132" s="1"/>
      <c r="NHC132" s="1"/>
      <c r="NHE132" s="1"/>
      <c r="NHI132" s="18"/>
      <c r="NHJ132" s="1"/>
      <c r="NHK132" s="1"/>
      <c r="NHM132" s="1"/>
      <c r="NHQ132" s="18"/>
      <c r="NHR132" s="1"/>
      <c r="NHS132" s="1"/>
      <c r="NHU132" s="1"/>
      <c r="NHY132" s="18"/>
      <c r="NHZ132" s="1"/>
      <c r="NIA132" s="1"/>
      <c r="NIC132" s="1"/>
      <c r="NIG132" s="18"/>
      <c r="NIH132" s="1"/>
      <c r="NII132" s="1"/>
      <c r="NIK132" s="1"/>
      <c r="NIO132" s="18"/>
      <c r="NIP132" s="1"/>
      <c r="NIQ132" s="1"/>
      <c r="NIS132" s="1"/>
      <c r="NIW132" s="18"/>
      <c r="NIX132" s="1"/>
      <c r="NIY132" s="1"/>
      <c r="NJA132" s="1"/>
      <c r="NJE132" s="18"/>
      <c r="NJF132" s="1"/>
      <c r="NJG132" s="1"/>
      <c r="NJI132" s="1"/>
      <c r="NJM132" s="18"/>
      <c r="NJN132" s="1"/>
      <c r="NJO132" s="1"/>
      <c r="NJQ132" s="1"/>
      <c r="NJU132" s="18"/>
      <c r="NJV132" s="1"/>
      <c r="NJW132" s="1"/>
      <c r="NJY132" s="1"/>
      <c r="NKC132" s="18"/>
      <c r="NKD132" s="1"/>
      <c r="NKE132" s="1"/>
      <c r="NKG132" s="1"/>
      <c r="NKK132" s="18"/>
      <c r="NKL132" s="1"/>
      <c r="NKM132" s="1"/>
      <c r="NKO132" s="1"/>
      <c r="NKS132" s="18"/>
      <c r="NKT132" s="1"/>
      <c r="NKU132" s="1"/>
      <c r="NKW132" s="1"/>
      <c r="NLA132" s="18"/>
      <c r="NLB132" s="1"/>
      <c r="NLC132" s="1"/>
      <c r="NLE132" s="1"/>
      <c r="NLI132" s="18"/>
      <c r="NLJ132" s="1"/>
      <c r="NLK132" s="1"/>
      <c r="NLM132" s="1"/>
      <c r="NLQ132" s="18"/>
      <c r="NLR132" s="1"/>
      <c r="NLS132" s="1"/>
      <c r="NLU132" s="1"/>
      <c r="NLY132" s="18"/>
      <c r="NLZ132" s="1"/>
      <c r="NMA132" s="1"/>
      <c r="NMC132" s="1"/>
      <c r="NMG132" s="18"/>
      <c r="NMH132" s="1"/>
      <c r="NMI132" s="1"/>
      <c r="NMK132" s="1"/>
      <c r="NMO132" s="18"/>
      <c r="NMP132" s="1"/>
      <c r="NMQ132" s="1"/>
      <c r="NMS132" s="1"/>
      <c r="NMW132" s="18"/>
      <c r="NMX132" s="1"/>
      <c r="NMY132" s="1"/>
      <c r="NNA132" s="1"/>
      <c r="NNE132" s="18"/>
      <c r="NNF132" s="1"/>
      <c r="NNG132" s="1"/>
      <c r="NNI132" s="1"/>
      <c r="NNM132" s="18"/>
      <c r="NNN132" s="1"/>
      <c r="NNO132" s="1"/>
      <c r="NNQ132" s="1"/>
      <c r="NNU132" s="18"/>
      <c r="NNV132" s="1"/>
      <c r="NNW132" s="1"/>
      <c r="NNY132" s="1"/>
      <c r="NOC132" s="18"/>
      <c r="NOD132" s="1"/>
      <c r="NOE132" s="1"/>
      <c r="NOG132" s="1"/>
      <c r="NOK132" s="18"/>
      <c r="NOL132" s="1"/>
      <c r="NOM132" s="1"/>
      <c r="NOO132" s="1"/>
      <c r="NOS132" s="18"/>
      <c r="NOT132" s="1"/>
      <c r="NOU132" s="1"/>
      <c r="NOW132" s="1"/>
      <c r="NPA132" s="18"/>
      <c r="NPB132" s="1"/>
      <c r="NPC132" s="1"/>
      <c r="NPE132" s="1"/>
      <c r="NPI132" s="18"/>
      <c r="NPJ132" s="1"/>
      <c r="NPK132" s="1"/>
      <c r="NPM132" s="1"/>
      <c r="NPQ132" s="18"/>
      <c r="NPR132" s="1"/>
      <c r="NPS132" s="1"/>
      <c r="NPU132" s="1"/>
      <c r="NPY132" s="18"/>
      <c r="NPZ132" s="1"/>
      <c r="NQA132" s="1"/>
      <c r="NQC132" s="1"/>
      <c r="NQG132" s="18"/>
      <c r="NQH132" s="1"/>
      <c r="NQI132" s="1"/>
      <c r="NQK132" s="1"/>
      <c r="NQO132" s="18"/>
      <c r="NQP132" s="1"/>
      <c r="NQQ132" s="1"/>
      <c r="NQS132" s="1"/>
      <c r="NQW132" s="18"/>
      <c r="NQX132" s="1"/>
      <c r="NQY132" s="1"/>
      <c r="NRA132" s="1"/>
      <c r="NRE132" s="18"/>
      <c r="NRF132" s="1"/>
      <c r="NRG132" s="1"/>
      <c r="NRI132" s="1"/>
      <c r="NRM132" s="18"/>
      <c r="NRN132" s="1"/>
      <c r="NRO132" s="1"/>
      <c r="NRQ132" s="1"/>
      <c r="NRU132" s="18"/>
      <c r="NRV132" s="1"/>
      <c r="NRW132" s="1"/>
      <c r="NRY132" s="1"/>
      <c r="NSC132" s="18"/>
      <c r="NSD132" s="1"/>
      <c r="NSE132" s="1"/>
      <c r="NSG132" s="1"/>
      <c r="NSK132" s="18"/>
      <c r="NSL132" s="1"/>
      <c r="NSM132" s="1"/>
      <c r="NSO132" s="1"/>
      <c r="NSS132" s="18"/>
      <c r="NST132" s="1"/>
      <c r="NSU132" s="1"/>
      <c r="NSW132" s="1"/>
      <c r="NTA132" s="18"/>
      <c r="NTB132" s="1"/>
      <c r="NTC132" s="1"/>
      <c r="NTE132" s="1"/>
      <c r="NTI132" s="18"/>
      <c r="NTJ132" s="1"/>
      <c r="NTK132" s="1"/>
      <c r="NTM132" s="1"/>
      <c r="NTQ132" s="18"/>
      <c r="NTR132" s="1"/>
      <c r="NTS132" s="1"/>
      <c r="NTU132" s="1"/>
      <c r="NTY132" s="18"/>
      <c r="NTZ132" s="1"/>
      <c r="NUA132" s="1"/>
      <c r="NUC132" s="1"/>
      <c r="NUG132" s="18"/>
      <c r="NUH132" s="1"/>
      <c r="NUI132" s="1"/>
      <c r="NUK132" s="1"/>
      <c r="NUO132" s="18"/>
      <c r="NUP132" s="1"/>
      <c r="NUQ132" s="1"/>
      <c r="NUS132" s="1"/>
      <c r="NUW132" s="18"/>
      <c r="NUX132" s="1"/>
      <c r="NUY132" s="1"/>
      <c r="NVA132" s="1"/>
      <c r="NVE132" s="18"/>
      <c r="NVF132" s="1"/>
      <c r="NVG132" s="1"/>
      <c r="NVI132" s="1"/>
      <c r="NVM132" s="18"/>
      <c r="NVN132" s="1"/>
      <c r="NVO132" s="1"/>
      <c r="NVQ132" s="1"/>
      <c r="NVU132" s="18"/>
      <c r="NVV132" s="1"/>
      <c r="NVW132" s="1"/>
      <c r="NVY132" s="1"/>
      <c r="NWC132" s="18"/>
      <c r="NWD132" s="1"/>
      <c r="NWE132" s="1"/>
      <c r="NWG132" s="1"/>
      <c r="NWK132" s="18"/>
      <c r="NWL132" s="1"/>
      <c r="NWM132" s="1"/>
      <c r="NWO132" s="1"/>
      <c r="NWS132" s="18"/>
      <c r="NWT132" s="1"/>
      <c r="NWU132" s="1"/>
      <c r="NWW132" s="1"/>
      <c r="NXA132" s="18"/>
      <c r="NXB132" s="1"/>
      <c r="NXC132" s="1"/>
      <c r="NXE132" s="1"/>
      <c r="NXI132" s="18"/>
      <c r="NXJ132" s="1"/>
      <c r="NXK132" s="1"/>
      <c r="NXM132" s="1"/>
      <c r="NXQ132" s="18"/>
      <c r="NXR132" s="1"/>
      <c r="NXS132" s="1"/>
      <c r="NXU132" s="1"/>
      <c r="NXY132" s="18"/>
      <c r="NXZ132" s="1"/>
      <c r="NYA132" s="1"/>
      <c r="NYC132" s="1"/>
      <c r="NYG132" s="18"/>
      <c r="NYH132" s="1"/>
      <c r="NYI132" s="1"/>
      <c r="NYK132" s="1"/>
      <c r="NYO132" s="18"/>
      <c r="NYP132" s="1"/>
      <c r="NYQ132" s="1"/>
      <c r="NYS132" s="1"/>
      <c r="NYW132" s="18"/>
      <c r="NYX132" s="1"/>
      <c r="NYY132" s="1"/>
      <c r="NZA132" s="1"/>
      <c r="NZE132" s="18"/>
      <c r="NZF132" s="1"/>
      <c r="NZG132" s="1"/>
      <c r="NZI132" s="1"/>
      <c r="NZM132" s="18"/>
      <c r="NZN132" s="1"/>
      <c r="NZO132" s="1"/>
      <c r="NZQ132" s="1"/>
      <c r="NZU132" s="18"/>
      <c r="NZV132" s="1"/>
      <c r="NZW132" s="1"/>
      <c r="NZY132" s="1"/>
      <c r="OAC132" s="18"/>
      <c r="OAD132" s="1"/>
      <c r="OAE132" s="1"/>
      <c r="OAG132" s="1"/>
      <c r="OAK132" s="18"/>
      <c r="OAL132" s="1"/>
      <c r="OAM132" s="1"/>
      <c r="OAO132" s="1"/>
      <c r="OAS132" s="18"/>
      <c r="OAT132" s="1"/>
      <c r="OAU132" s="1"/>
      <c r="OAW132" s="1"/>
      <c r="OBA132" s="18"/>
      <c r="OBB132" s="1"/>
      <c r="OBC132" s="1"/>
      <c r="OBE132" s="1"/>
      <c r="OBI132" s="18"/>
      <c r="OBJ132" s="1"/>
      <c r="OBK132" s="1"/>
      <c r="OBM132" s="1"/>
      <c r="OBQ132" s="18"/>
      <c r="OBR132" s="1"/>
      <c r="OBS132" s="1"/>
      <c r="OBU132" s="1"/>
      <c r="OBY132" s="18"/>
      <c r="OBZ132" s="1"/>
      <c r="OCA132" s="1"/>
      <c r="OCC132" s="1"/>
      <c r="OCG132" s="18"/>
      <c r="OCH132" s="1"/>
      <c r="OCI132" s="1"/>
      <c r="OCK132" s="1"/>
      <c r="OCO132" s="18"/>
      <c r="OCP132" s="1"/>
      <c r="OCQ132" s="1"/>
      <c r="OCS132" s="1"/>
      <c r="OCW132" s="18"/>
      <c r="OCX132" s="1"/>
      <c r="OCY132" s="1"/>
      <c r="ODA132" s="1"/>
      <c r="ODE132" s="18"/>
      <c r="ODF132" s="1"/>
      <c r="ODG132" s="1"/>
      <c r="ODI132" s="1"/>
      <c r="ODM132" s="18"/>
      <c r="ODN132" s="1"/>
      <c r="ODO132" s="1"/>
      <c r="ODQ132" s="1"/>
      <c r="ODU132" s="18"/>
      <c r="ODV132" s="1"/>
      <c r="ODW132" s="1"/>
      <c r="ODY132" s="1"/>
      <c r="OEC132" s="18"/>
      <c r="OED132" s="1"/>
      <c r="OEE132" s="1"/>
      <c r="OEG132" s="1"/>
      <c r="OEK132" s="18"/>
      <c r="OEL132" s="1"/>
      <c r="OEM132" s="1"/>
      <c r="OEO132" s="1"/>
      <c r="OES132" s="18"/>
      <c r="OET132" s="1"/>
      <c r="OEU132" s="1"/>
      <c r="OEW132" s="1"/>
      <c r="OFA132" s="18"/>
      <c r="OFB132" s="1"/>
      <c r="OFC132" s="1"/>
      <c r="OFE132" s="1"/>
      <c r="OFI132" s="18"/>
      <c r="OFJ132" s="1"/>
      <c r="OFK132" s="1"/>
      <c r="OFM132" s="1"/>
      <c r="OFQ132" s="18"/>
      <c r="OFR132" s="1"/>
      <c r="OFS132" s="1"/>
      <c r="OFU132" s="1"/>
      <c r="OFY132" s="18"/>
      <c r="OFZ132" s="1"/>
      <c r="OGA132" s="1"/>
      <c r="OGC132" s="1"/>
      <c r="OGG132" s="18"/>
      <c r="OGH132" s="1"/>
      <c r="OGI132" s="1"/>
      <c r="OGK132" s="1"/>
      <c r="OGO132" s="18"/>
      <c r="OGP132" s="1"/>
      <c r="OGQ132" s="1"/>
      <c r="OGS132" s="1"/>
      <c r="OGW132" s="18"/>
      <c r="OGX132" s="1"/>
      <c r="OGY132" s="1"/>
      <c r="OHA132" s="1"/>
      <c r="OHE132" s="18"/>
      <c r="OHF132" s="1"/>
      <c r="OHG132" s="1"/>
      <c r="OHI132" s="1"/>
      <c r="OHM132" s="18"/>
      <c r="OHN132" s="1"/>
      <c r="OHO132" s="1"/>
      <c r="OHQ132" s="1"/>
      <c r="OHU132" s="18"/>
      <c r="OHV132" s="1"/>
      <c r="OHW132" s="1"/>
      <c r="OHY132" s="1"/>
      <c r="OIC132" s="18"/>
      <c r="OID132" s="1"/>
      <c r="OIE132" s="1"/>
      <c r="OIG132" s="1"/>
      <c r="OIK132" s="18"/>
      <c r="OIL132" s="1"/>
      <c r="OIM132" s="1"/>
      <c r="OIO132" s="1"/>
      <c r="OIS132" s="18"/>
      <c r="OIT132" s="1"/>
      <c r="OIU132" s="1"/>
      <c r="OIW132" s="1"/>
      <c r="OJA132" s="18"/>
      <c r="OJB132" s="1"/>
      <c r="OJC132" s="1"/>
      <c r="OJE132" s="1"/>
      <c r="OJI132" s="18"/>
      <c r="OJJ132" s="1"/>
      <c r="OJK132" s="1"/>
      <c r="OJM132" s="1"/>
      <c r="OJQ132" s="18"/>
      <c r="OJR132" s="1"/>
      <c r="OJS132" s="1"/>
      <c r="OJU132" s="1"/>
      <c r="OJY132" s="18"/>
      <c r="OJZ132" s="1"/>
      <c r="OKA132" s="1"/>
      <c r="OKC132" s="1"/>
      <c r="OKG132" s="18"/>
      <c r="OKH132" s="1"/>
      <c r="OKI132" s="1"/>
      <c r="OKK132" s="1"/>
      <c r="OKO132" s="18"/>
      <c r="OKP132" s="1"/>
      <c r="OKQ132" s="1"/>
      <c r="OKS132" s="1"/>
      <c r="OKW132" s="18"/>
      <c r="OKX132" s="1"/>
      <c r="OKY132" s="1"/>
      <c r="OLA132" s="1"/>
      <c r="OLE132" s="18"/>
      <c r="OLF132" s="1"/>
      <c r="OLG132" s="1"/>
      <c r="OLI132" s="1"/>
      <c r="OLM132" s="18"/>
      <c r="OLN132" s="1"/>
      <c r="OLO132" s="1"/>
      <c r="OLQ132" s="1"/>
      <c r="OLU132" s="18"/>
      <c r="OLV132" s="1"/>
      <c r="OLW132" s="1"/>
      <c r="OLY132" s="1"/>
      <c r="OMC132" s="18"/>
      <c r="OMD132" s="1"/>
      <c r="OME132" s="1"/>
      <c r="OMG132" s="1"/>
      <c r="OMK132" s="18"/>
      <c r="OML132" s="1"/>
      <c r="OMM132" s="1"/>
      <c r="OMO132" s="1"/>
      <c r="OMS132" s="18"/>
      <c r="OMT132" s="1"/>
      <c r="OMU132" s="1"/>
      <c r="OMW132" s="1"/>
      <c r="ONA132" s="18"/>
      <c r="ONB132" s="1"/>
      <c r="ONC132" s="1"/>
      <c r="ONE132" s="1"/>
      <c r="ONI132" s="18"/>
      <c r="ONJ132" s="1"/>
      <c r="ONK132" s="1"/>
      <c r="ONM132" s="1"/>
      <c r="ONQ132" s="18"/>
      <c r="ONR132" s="1"/>
      <c r="ONS132" s="1"/>
      <c r="ONU132" s="1"/>
      <c r="ONY132" s="18"/>
      <c r="ONZ132" s="1"/>
      <c r="OOA132" s="1"/>
      <c r="OOC132" s="1"/>
      <c r="OOG132" s="18"/>
      <c r="OOH132" s="1"/>
      <c r="OOI132" s="1"/>
      <c r="OOK132" s="1"/>
      <c r="OOO132" s="18"/>
      <c r="OOP132" s="1"/>
      <c r="OOQ132" s="1"/>
      <c r="OOS132" s="1"/>
      <c r="OOW132" s="18"/>
      <c r="OOX132" s="1"/>
      <c r="OOY132" s="1"/>
      <c r="OPA132" s="1"/>
      <c r="OPE132" s="18"/>
      <c r="OPF132" s="1"/>
      <c r="OPG132" s="1"/>
      <c r="OPI132" s="1"/>
      <c r="OPM132" s="18"/>
      <c r="OPN132" s="1"/>
      <c r="OPO132" s="1"/>
      <c r="OPQ132" s="1"/>
      <c r="OPU132" s="18"/>
      <c r="OPV132" s="1"/>
      <c r="OPW132" s="1"/>
      <c r="OPY132" s="1"/>
      <c r="OQC132" s="18"/>
      <c r="OQD132" s="1"/>
      <c r="OQE132" s="1"/>
      <c r="OQG132" s="1"/>
      <c r="OQK132" s="18"/>
      <c r="OQL132" s="1"/>
      <c r="OQM132" s="1"/>
      <c r="OQO132" s="1"/>
      <c r="OQS132" s="18"/>
      <c r="OQT132" s="1"/>
      <c r="OQU132" s="1"/>
      <c r="OQW132" s="1"/>
      <c r="ORA132" s="18"/>
      <c r="ORB132" s="1"/>
      <c r="ORC132" s="1"/>
      <c r="ORE132" s="1"/>
      <c r="ORI132" s="18"/>
      <c r="ORJ132" s="1"/>
      <c r="ORK132" s="1"/>
      <c r="ORM132" s="1"/>
      <c r="ORQ132" s="18"/>
      <c r="ORR132" s="1"/>
      <c r="ORS132" s="1"/>
      <c r="ORU132" s="1"/>
      <c r="ORY132" s="18"/>
      <c r="ORZ132" s="1"/>
      <c r="OSA132" s="1"/>
      <c r="OSC132" s="1"/>
      <c r="OSG132" s="18"/>
      <c r="OSH132" s="1"/>
      <c r="OSI132" s="1"/>
      <c r="OSK132" s="1"/>
      <c r="OSO132" s="18"/>
      <c r="OSP132" s="1"/>
      <c r="OSQ132" s="1"/>
      <c r="OSS132" s="1"/>
      <c r="OSW132" s="18"/>
      <c r="OSX132" s="1"/>
      <c r="OSY132" s="1"/>
      <c r="OTA132" s="1"/>
      <c r="OTE132" s="18"/>
      <c r="OTF132" s="1"/>
      <c r="OTG132" s="1"/>
      <c r="OTI132" s="1"/>
      <c r="OTM132" s="18"/>
      <c r="OTN132" s="1"/>
      <c r="OTO132" s="1"/>
      <c r="OTQ132" s="1"/>
      <c r="OTU132" s="18"/>
      <c r="OTV132" s="1"/>
      <c r="OTW132" s="1"/>
      <c r="OTY132" s="1"/>
      <c r="OUC132" s="18"/>
      <c r="OUD132" s="1"/>
      <c r="OUE132" s="1"/>
      <c r="OUG132" s="1"/>
      <c r="OUK132" s="18"/>
      <c r="OUL132" s="1"/>
      <c r="OUM132" s="1"/>
      <c r="OUO132" s="1"/>
      <c r="OUS132" s="18"/>
      <c r="OUT132" s="1"/>
      <c r="OUU132" s="1"/>
      <c r="OUW132" s="1"/>
      <c r="OVA132" s="18"/>
      <c r="OVB132" s="1"/>
      <c r="OVC132" s="1"/>
      <c r="OVE132" s="1"/>
      <c r="OVI132" s="18"/>
      <c r="OVJ132" s="1"/>
      <c r="OVK132" s="1"/>
      <c r="OVM132" s="1"/>
      <c r="OVQ132" s="18"/>
      <c r="OVR132" s="1"/>
      <c r="OVS132" s="1"/>
      <c r="OVU132" s="1"/>
      <c r="OVY132" s="18"/>
      <c r="OVZ132" s="1"/>
      <c r="OWA132" s="1"/>
      <c r="OWC132" s="1"/>
      <c r="OWG132" s="18"/>
      <c r="OWH132" s="1"/>
      <c r="OWI132" s="1"/>
      <c r="OWK132" s="1"/>
      <c r="OWO132" s="18"/>
      <c r="OWP132" s="1"/>
      <c r="OWQ132" s="1"/>
      <c r="OWS132" s="1"/>
      <c r="OWW132" s="18"/>
      <c r="OWX132" s="1"/>
      <c r="OWY132" s="1"/>
      <c r="OXA132" s="1"/>
      <c r="OXE132" s="18"/>
      <c r="OXF132" s="1"/>
      <c r="OXG132" s="1"/>
      <c r="OXI132" s="1"/>
      <c r="OXM132" s="18"/>
      <c r="OXN132" s="1"/>
      <c r="OXO132" s="1"/>
      <c r="OXQ132" s="1"/>
      <c r="OXU132" s="18"/>
      <c r="OXV132" s="1"/>
      <c r="OXW132" s="1"/>
      <c r="OXY132" s="1"/>
      <c r="OYC132" s="18"/>
      <c r="OYD132" s="1"/>
      <c r="OYE132" s="1"/>
      <c r="OYG132" s="1"/>
      <c r="OYK132" s="18"/>
      <c r="OYL132" s="1"/>
      <c r="OYM132" s="1"/>
      <c r="OYO132" s="1"/>
      <c r="OYS132" s="18"/>
      <c r="OYT132" s="1"/>
      <c r="OYU132" s="1"/>
      <c r="OYW132" s="1"/>
      <c r="OZA132" s="18"/>
      <c r="OZB132" s="1"/>
      <c r="OZC132" s="1"/>
      <c r="OZE132" s="1"/>
      <c r="OZI132" s="18"/>
      <c r="OZJ132" s="1"/>
      <c r="OZK132" s="1"/>
      <c r="OZM132" s="1"/>
      <c r="OZQ132" s="18"/>
      <c r="OZR132" s="1"/>
      <c r="OZS132" s="1"/>
      <c r="OZU132" s="1"/>
      <c r="OZY132" s="18"/>
      <c r="OZZ132" s="1"/>
      <c r="PAA132" s="1"/>
      <c r="PAC132" s="1"/>
      <c r="PAG132" s="18"/>
      <c r="PAH132" s="1"/>
      <c r="PAI132" s="1"/>
      <c r="PAK132" s="1"/>
      <c r="PAO132" s="18"/>
      <c r="PAP132" s="1"/>
      <c r="PAQ132" s="1"/>
      <c r="PAS132" s="1"/>
      <c r="PAW132" s="18"/>
      <c r="PAX132" s="1"/>
      <c r="PAY132" s="1"/>
      <c r="PBA132" s="1"/>
      <c r="PBE132" s="18"/>
      <c r="PBF132" s="1"/>
      <c r="PBG132" s="1"/>
      <c r="PBI132" s="1"/>
      <c r="PBM132" s="18"/>
      <c r="PBN132" s="1"/>
      <c r="PBO132" s="1"/>
      <c r="PBQ132" s="1"/>
      <c r="PBU132" s="18"/>
      <c r="PBV132" s="1"/>
      <c r="PBW132" s="1"/>
      <c r="PBY132" s="1"/>
      <c r="PCC132" s="18"/>
      <c r="PCD132" s="1"/>
      <c r="PCE132" s="1"/>
      <c r="PCG132" s="1"/>
      <c r="PCK132" s="18"/>
      <c r="PCL132" s="1"/>
      <c r="PCM132" s="1"/>
      <c r="PCO132" s="1"/>
      <c r="PCS132" s="18"/>
      <c r="PCT132" s="1"/>
      <c r="PCU132" s="1"/>
      <c r="PCW132" s="1"/>
      <c r="PDA132" s="18"/>
      <c r="PDB132" s="1"/>
      <c r="PDC132" s="1"/>
      <c r="PDE132" s="1"/>
      <c r="PDI132" s="18"/>
      <c r="PDJ132" s="1"/>
      <c r="PDK132" s="1"/>
      <c r="PDM132" s="1"/>
      <c r="PDQ132" s="18"/>
      <c r="PDR132" s="1"/>
      <c r="PDS132" s="1"/>
      <c r="PDU132" s="1"/>
      <c r="PDY132" s="18"/>
      <c r="PDZ132" s="1"/>
      <c r="PEA132" s="1"/>
      <c r="PEC132" s="1"/>
      <c r="PEG132" s="18"/>
      <c r="PEH132" s="1"/>
      <c r="PEI132" s="1"/>
      <c r="PEK132" s="1"/>
      <c r="PEO132" s="18"/>
      <c r="PEP132" s="1"/>
      <c r="PEQ132" s="1"/>
      <c r="PES132" s="1"/>
      <c r="PEW132" s="18"/>
      <c r="PEX132" s="1"/>
      <c r="PEY132" s="1"/>
      <c r="PFA132" s="1"/>
      <c r="PFE132" s="18"/>
      <c r="PFF132" s="1"/>
      <c r="PFG132" s="1"/>
      <c r="PFI132" s="1"/>
      <c r="PFM132" s="18"/>
      <c r="PFN132" s="1"/>
      <c r="PFO132" s="1"/>
      <c r="PFQ132" s="1"/>
      <c r="PFU132" s="18"/>
      <c r="PFV132" s="1"/>
      <c r="PFW132" s="1"/>
      <c r="PFY132" s="1"/>
      <c r="PGC132" s="18"/>
      <c r="PGD132" s="1"/>
      <c r="PGE132" s="1"/>
      <c r="PGG132" s="1"/>
      <c r="PGK132" s="18"/>
      <c r="PGL132" s="1"/>
      <c r="PGM132" s="1"/>
      <c r="PGO132" s="1"/>
      <c r="PGS132" s="18"/>
      <c r="PGT132" s="1"/>
      <c r="PGU132" s="1"/>
      <c r="PGW132" s="1"/>
      <c r="PHA132" s="18"/>
      <c r="PHB132" s="1"/>
      <c r="PHC132" s="1"/>
      <c r="PHE132" s="1"/>
      <c r="PHI132" s="18"/>
      <c r="PHJ132" s="1"/>
      <c r="PHK132" s="1"/>
      <c r="PHM132" s="1"/>
      <c r="PHQ132" s="18"/>
      <c r="PHR132" s="1"/>
      <c r="PHS132" s="1"/>
      <c r="PHU132" s="1"/>
      <c r="PHY132" s="18"/>
      <c r="PHZ132" s="1"/>
      <c r="PIA132" s="1"/>
      <c r="PIC132" s="1"/>
      <c r="PIG132" s="18"/>
      <c r="PIH132" s="1"/>
      <c r="PII132" s="1"/>
      <c r="PIK132" s="1"/>
      <c r="PIO132" s="18"/>
      <c r="PIP132" s="1"/>
      <c r="PIQ132" s="1"/>
      <c r="PIS132" s="1"/>
      <c r="PIW132" s="18"/>
      <c r="PIX132" s="1"/>
      <c r="PIY132" s="1"/>
      <c r="PJA132" s="1"/>
      <c r="PJE132" s="18"/>
      <c r="PJF132" s="1"/>
      <c r="PJG132" s="1"/>
      <c r="PJI132" s="1"/>
      <c r="PJM132" s="18"/>
      <c r="PJN132" s="1"/>
      <c r="PJO132" s="1"/>
      <c r="PJQ132" s="1"/>
      <c r="PJU132" s="18"/>
      <c r="PJV132" s="1"/>
      <c r="PJW132" s="1"/>
      <c r="PJY132" s="1"/>
      <c r="PKC132" s="18"/>
      <c r="PKD132" s="1"/>
      <c r="PKE132" s="1"/>
      <c r="PKG132" s="1"/>
      <c r="PKK132" s="18"/>
      <c r="PKL132" s="1"/>
      <c r="PKM132" s="1"/>
      <c r="PKO132" s="1"/>
      <c r="PKS132" s="18"/>
      <c r="PKT132" s="1"/>
      <c r="PKU132" s="1"/>
      <c r="PKW132" s="1"/>
      <c r="PLA132" s="18"/>
      <c r="PLB132" s="1"/>
      <c r="PLC132" s="1"/>
      <c r="PLE132" s="1"/>
      <c r="PLI132" s="18"/>
      <c r="PLJ132" s="1"/>
      <c r="PLK132" s="1"/>
      <c r="PLM132" s="1"/>
      <c r="PLQ132" s="18"/>
      <c r="PLR132" s="1"/>
      <c r="PLS132" s="1"/>
      <c r="PLU132" s="1"/>
      <c r="PLY132" s="18"/>
      <c r="PLZ132" s="1"/>
      <c r="PMA132" s="1"/>
      <c r="PMC132" s="1"/>
      <c r="PMG132" s="18"/>
      <c r="PMH132" s="1"/>
      <c r="PMI132" s="1"/>
      <c r="PMK132" s="1"/>
      <c r="PMO132" s="18"/>
      <c r="PMP132" s="1"/>
      <c r="PMQ132" s="1"/>
      <c r="PMS132" s="1"/>
      <c r="PMW132" s="18"/>
      <c r="PMX132" s="1"/>
      <c r="PMY132" s="1"/>
      <c r="PNA132" s="1"/>
      <c r="PNE132" s="18"/>
      <c r="PNF132" s="1"/>
      <c r="PNG132" s="1"/>
      <c r="PNI132" s="1"/>
      <c r="PNM132" s="18"/>
      <c r="PNN132" s="1"/>
      <c r="PNO132" s="1"/>
      <c r="PNQ132" s="1"/>
      <c r="PNU132" s="18"/>
      <c r="PNV132" s="1"/>
      <c r="PNW132" s="1"/>
      <c r="PNY132" s="1"/>
      <c r="POC132" s="18"/>
      <c r="POD132" s="1"/>
      <c r="POE132" s="1"/>
      <c r="POG132" s="1"/>
      <c r="POK132" s="18"/>
      <c r="POL132" s="1"/>
      <c r="POM132" s="1"/>
      <c r="POO132" s="1"/>
      <c r="POS132" s="18"/>
      <c r="POT132" s="1"/>
      <c r="POU132" s="1"/>
      <c r="POW132" s="1"/>
      <c r="PPA132" s="18"/>
      <c r="PPB132" s="1"/>
      <c r="PPC132" s="1"/>
      <c r="PPE132" s="1"/>
      <c r="PPI132" s="18"/>
      <c r="PPJ132" s="1"/>
      <c r="PPK132" s="1"/>
      <c r="PPM132" s="1"/>
      <c r="PPQ132" s="18"/>
      <c r="PPR132" s="1"/>
      <c r="PPS132" s="1"/>
      <c r="PPU132" s="1"/>
      <c r="PPY132" s="18"/>
      <c r="PPZ132" s="1"/>
      <c r="PQA132" s="1"/>
      <c r="PQC132" s="1"/>
      <c r="PQG132" s="18"/>
      <c r="PQH132" s="1"/>
      <c r="PQI132" s="1"/>
      <c r="PQK132" s="1"/>
      <c r="PQO132" s="18"/>
      <c r="PQP132" s="1"/>
      <c r="PQQ132" s="1"/>
      <c r="PQS132" s="1"/>
      <c r="PQW132" s="18"/>
      <c r="PQX132" s="1"/>
      <c r="PQY132" s="1"/>
      <c r="PRA132" s="1"/>
      <c r="PRE132" s="18"/>
      <c r="PRF132" s="1"/>
      <c r="PRG132" s="1"/>
      <c r="PRI132" s="1"/>
      <c r="PRM132" s="18"/>
      <c r="PRN132" s="1"/>
      <c r="PRO132" s="1"/>
      <c r="PRQ132" s="1"/>
      <c r="PRU132" s="18"/>
      <c r="PRV132" s="1"/>
      <c r="PRW132" s="1"/>
      <c r="PRY132" s="1"/>
      <c r="PSC132" s="18"/>
      <c r="PSD132" s="1"/>
      <c r="PSE132" s="1"/>
      <c r="PSG132" s="1"/>
      <c r="PSK132" s="18"/>
      <c r="PSL132" s="1"/>
      <c r="PSM132" s="1"/>
      <c r="PSO132" s="1"/>
      <c r="PSS132" s="18"/>
      <c r="PST132" s="1"/>
      <c r="PSU132" s="1"/>
      <c r="PSW132" s="1"/>
      <c r="PTA132" s="18"/>
      <c r="PTB132" s="1"/>
      <c r="PTC132" s="1"/>
      <c r="PTE132" s="1"/>
      <c r="PTI132" s="18"/>
      <c r="PTJ132" s="1"/>
      <c r="PTK132" s="1"/>
      <c r="PTM132" s="1"/>
      <c r="PTQ132" s="18"/>
      <c r="PTR132" s="1"/>
      <c r="PTS132" s="1"/>
      <c r="PTU132" s="1"/>
      <c r="PTY132" s="18"/>
      <c r="PTZ132" s="1"/>
      <c r="PUA132" s="1"/>
      <c r="PUC132" s="1"/>
      <c r="PUG132" s="18"/>
      <c r="PUH132" s="1"/>
      <c r="PUI132" s="1"/>
      <c r="PUK132" s="1"/>
      <c r="PUO132" s="18"/>
      <c r="PUP132" s="1"/>
      <c r="PUQ132" s="1"/>
      <c r="PUS132" s="1"/>
      <c r="PUW132" s="18"/>
      <c r="PUX132" s="1"/>
      <c r="PUY132" s="1"/>
      <c r="PVA132" s="1"/>
      <c r="PVE132" s="18"/>
      <c r="PVF132" s="1"/>
      <c r="PVG132" s="1"/>
      <c r="PVI132" s="1"/>
      <c r="PVM132" s="18"/>
      <c r="PVN132" s="1"/>
      <c r="PVO132" s="1"/>
      <c r="PVQ132" s="1"/>
      <c r="PVU132" s="18"/>
      <c r="PVV132" s="1"/>
      <c r="PVW132" s="1"/>
      <c r="PVY132" s="1"/>
      <c r="PWC132" s="18"/>
      <c r="PWD132" s="1"/>
      <c r="PWE132" s="1"/>
      <c r="PWG132" s="1"/>
      <c r="PWK132" s="18"/>
      <c r="PWL132" s="1"/>
      <c r="PWM132" s="1"/>
      <c r="PWO132" s="1"/>
      <c r="PWS132" s="18"/>
      <c r="PWT132" s="1"/>
      <c r="PWU132" s="1"/>
      <c r="PWW132" s="1"/>
      <c r="PXA132" s="18"/>
      <c r="PXB132" s="1"/>
      <c r="PXC132" s="1"/>
      <c r="PXE132" s="1"/>
      <c r="PXI132" s="18"/>
      <c r="PXJ132" s="1"/>
      <c r="PXK132" s="1"/>
      <c r="PXM132" s="1"/>
      <c r="PXQ132" s="18"/>
      <c r="PXR132" s="1"/>
      <c r="PXS132" s="1"/>
      <c r="PXU132" s="1"/>
      <c r="PXY132" s="18"/>
      <c r="PXZ132" s="1"/>
      <c r="PYA132" s="1"/>
      <c r="PYC132" s="1"/>
      <c r="PYG132" s="18"/>
      <c r="PYH132" s="1"/>
      <c r="PYI132" s="1"/>
      <c r="PYK132" s="1"/>
      <c r="PYO132" s="18"/>
      <c r="PYP132" s="1"/>
      <c r="PYQ132" s="1"/>
      <c r="PYS132" s="1"/>
      <c r="PYW132" s="18"/>
      <c r="PYX132" s="1"/>
      <c r="PYY132" s="1"/>
      <c r="PZA132" s="1"/>
      <c r="PZE132" s="18"/>
      <c r="PZF132" s="1"/>
      <c r="PZG132" s="1"/>
      <c r="PZI132" s="1"/>
      <c r="PZM132" s="18"/>
      <c r="PZN132" s="1"/>
      <c r="PZO132" s="1"/>
      <c r="PZQ132" s="1"/>
      <c r="PZU132" s="18"/>
      <c r="PZV132" s="1"/>
      <c r="PZW132" s="1"/>
      <c r="PZY132" s="1"/>
      <c r="QAC132" s="18"/>
      <c r="QAD132" s="1"/>
      <c r="QAE132" s="1"/>
      <c r="QAG132" s="1"/>
      <c r="QAK132" s="18"/>
      <c r="QAL132" s="1"/>
      <c r="QAM132" s="1"/>
      <c r="QAO132" s="1"/>
      <c r="QAS132" s="18"/>
      <c r="QAT132" s="1"/>
      <c r="QAU132" s="1"/>
      <c r="QAW132" s="1"/>
      <c r="QBA132" s="18"/>
      <c r="QBB132" s="1"/>
      <c r="QBC132" s="1"/>
      <c r="QBE132" s="1"/>
      <c r="QBI132" s="18"/>
      <c r="QBJ132" s="1"/>
      <c r="QBK132" s="1"/>
      <c r="QBM132" s="1"/>
      <c r="QBQ132" s="18"/>
      <c r="QBR132" s="1"/>
      <c r="QBS132" s="1"/>
      <c r="QBU132" s="1"/>
      <c r="QBY132" s="18"/>
      <c r="QBZ132" s="1"/>
      <c r="QCA132" s="1"/>
      <c r="QCC132" s="1"/>
      <c r="QCG132" s="18"/>
      <c r="QCH132" s="1"/>
      <c r="QCI132" s="1"/>
      <c r="QCK132" s="1"/>
      <c r="QCO132" s="18"/>
      <c r="QCP132" s="1"/>
      <c r="QCQ132" s="1"/>
      <c r="QCS132" s="1"/>
      <c r="QCW132" s="18"/>
      <c r="QCX132" s="1"/>
      <c r="QCY132" s="1"/>
      <c r="QDA132" s="1"/>
      <c r="QDE132" s="18"/>
      <c r="QDF132" s="1"/>
      <c r="QDG132" s="1"/>
      <c r="QDI132" s="1"/>
      <c r="QDM132" s="18"/>
      <c r="QDN132" s="1"/>
      <c r="QDO132" s="1"/>
      <c r="QDQ132" s="1"/>
      <c r="QDU132" s="18"/>
      <c r="QDV132" s="1"/>
      <c r="QDW132" s="1"/>
      <c r="QDY132" s="1"/>
      <c r="QEC132" s="18"/>
      <c r="QED132" s="1"/>
      <c r="QEE132" s="1"/>
      <c r="QEG132" s="1"/>
      <c r="QEK132" s="18"/>
      <c r="QEL132" s="1"/>
      <c r="QEM132" s="1"/>
      <c r="QEO132" s="1"/>
      <c r="QES132" s="18"/>
      <c r="QET132" s="1"/>
      <c r="QEU132" s="1"/>
      <c r="QEW132" s="1"/>
      <c r="QFA132" s="18"/>
      <c r="QFB132" s="1"/>
      <c r="QFC132" s="1"/>
      <c r="QFE132" s="1"/>
      <c r="QFI132" s="18"/>
      <c r="QFJ132" s="1"/>
      <c r="QFK132" s="1"/>
      <c r="QFM132" s="1"/>
      <c r="QFQ132" s="18"/>
      <c r="QFR132" s="1"/>
      <c r="QFS132" s="1"/>
      <c r="QFU132" s="1"/>
      <c r="QFY132" s="18"/>
      <c r="QFZ132" s="1"/>
      <c r="QGA132" s="1"/>
      <c r="QGC132" s="1"/>
      <c r="QGG132" s="18"/>
      <c r="QGH132" s="1"/>
      <c r="QGI132" s="1"/>
      <c r="QGK132" s="1"/>
      <c r="QGO132" s="18"/>
      <c r="QGP132" s="1"/>
      <c r="QGQ132" s="1"/>
      <c r="QGS132" s="1"/>
      <c r="QGW132" s="18"/>
      <c r="QGX132" s="1"/>
      <c r="QGY132" s="1"/>
      <c r="QHA132" s="1"/>
      <c r="QHE132" s="18"/>
      <c r="QHF132" s="1"/>
      <c r="QHG132" s="1"/>
      <c r="QHI132" s="1"/>
      <c r="QHM132" s="18"/>
      <c r="QHN132" s="1"/>
      <c r="QHO132" s="1"/>
      <c r="QHQ132" s="1"/>
      <c r="QHU132" s="18"/>
      <c r="QHV132" s="1"/>
      <c r="QHW132" s="1"/>
      <c r="QHY132" s="1"/>
      <c r="QIC132" s="18"/>
      <c r="QID132" s="1"/>
      <c r="QIE132" s="1"/>
      <c r="QIG132" s="1"/>
      <c r="QIK132" s="18"/>
      <c r="QIL132" s="1"/>
      <c r="QIM132" s="1"/>
      <c r="QIO132" s="1"/>
      <c r="QIS132" s="18"/>
      <c r="QIT132" s="1"/>
      <c r="QIU132" s="1"/>
      <c r="QIW132" s="1"/>
      <c r="QJA132" s="18"/>
      <c r="QJB132" s="1"/>
      <c r="QJC132" s="1"/>
      <c r="QJE132" s="1"/>
      <c r="QJI132" s="18"/>
      <c r="QJJ132" s="1"/>
      <c r="QJK132" s="1"/>
      <c r="QJM132" s="1"/>
      <c r="QJQ132" s="18"/>
      <c r="QJR132" s="1"/>
      <c r="QJS132" s="1"/>
      <c r="QJU132" s="1"/>
      <c r="QJY132" s="18"/>
      <c r="QJZ132" s="1"/>
      <c r="QKA132" s="1"/>
      <c r="QKC132" s="1"/>
      <c r="QKG132" s="18"/>
      <c r="QKH132" s="1"/>
      <c r="QKI132" s="1"/>
      <c r="QKK132" s="1"/>
      <c r="QKO132" s="18"/>
      <c r="QKP132" s="1"/>
      <c r="QKQ132" s="1"/>
      <c r="QKS132" s="1"/>
      <c r="QKW132" s="18"/>
      <c r="QKX132" s="1"/>
      <c r="QKY132" s="1"/>
      <c r="QLA132" s="1"/>
      <c r="QLE132" s="18"/>
      <c r="QLF132" s="1"/>
      <c r="QLG132" s="1"/>
      <c r="QLI132" s="1"/>
      <c r="QLM132" s="18"/>
      <c r="QLN132" s="1"/>
      <c r="QLO132" s="1"/>
      <c r="QLQ132" s="1"/>
      <c r="QLU132" s="18"/>
      <c r="QLV132" s="1"/>
      <c r="QLW132" s="1"/>
      <c r="QLY132" s="1"/>
      <c r="QMC132" s="18"/>
      <c r="QMD132" s="1"/>
      <c r="QME132" s="1"/>
      <c r="QMG132" s="1"/>
      <c r="QMK132" s="18"/>
      <c r="QML132" s="1"/>
      <c r="QMM132" s="1"/>
      <c r="QMO132" s="1"/>
      <c r="QMS132" s="18"/>
      <c r="QMT132" s="1"/>
      <c r="QMU132" s="1"/>
      <c r="QMW132" s="1"/>
      <c r="QNA132" s="18"/>
      <c r="QNB132" s="1"/>
      <c r="QNC132" s="1"/>
      <c r="QNE132" s="1"/>
      <c r="QNI132" s="18"/>
      <c r="QNJ132" s="1"/>
      <c r="QNK132" s="1"/>
      <c r="QNM132" s="1"/>
      <c r="QNQ132" s="18"/>
      <c r="QNR132" s="1"/>
      <c r="QNS132" s="1"/>
      <c r="QNU132" s="1"/>
      <c r="QNY132" s="18"/>
      <c r="QNZ132" s="1"/>
      <c r="QOA132" s="1"/>
      <c r="QOC132" s="1"/>
      <c r="QOG132" s="18"/>
      <c r="QOH132" s="1"/>
      <c r="QOI132" s="1"/>
      <c r="QOK132" s="1"/>
      <c r="QOO132" s="18"/>
      <c r="QOP132" s="1"/>
      <c r="QOQ132" s="1"/>
      <c r="QOS132" s="1"/>
      <c r="QOW132" s="18"/>
      <c r="QOX132" s="1"/>
      <c r="QOY132" s="1"/>
      <c r="QPA132" s="1"/>
      <c r="QPE132" s="18"/>
      <c r="QPF132" s="1"/>
      <c r="QPG132" s="1"/>
      <c r="QPI132" s="1"/>
      <c r="QPM132" s="18"/>
      <c r="QPN132" s="1"/>
      <c r="QPO132" s="1"/>
      <c r="QPQ132" s="1"/>
      <c r="QPU132" s="18"/>
      <c r="QPV132" s="1"/>
      <c r="QPW132" s="1"/>
      <c r="QPY132" s="1"/>
      <c r="QQC132" s="18"/>
      <c r="QQD132" s="1"/>
      <c r="QQE132" s="1"/>
      <c r="QQG132" s="1"/>
      <c r="QQK132" s="18"/>
      <c r="QQL132" s="1"/>
      <c r="QQM132" s="1"/>
      <c r="QQO132" s="1"/>
      <c r="QQS132" s="18"/>
      <c r="QQT132" s="1"/>
      <c r="QQU132" s="1"/>
      <c r="QQW132" s="1"/>
      <c r="QRA132" s="18"/>
      <c r="QRB132" s="1"/>
      <c r="QRC132" s="1"/>
      <c r="QRE132" s="1"/>
      <c r="QRI132" s="18"/>
      <c r="QRJ132" s="1"/>
      <c r="QRK132" s="1"/>
      <c r="QRM132" s="1"/>
      <c r="QRQ132" s="18"/>
      <c r="QRR132" s="1"/>
      <c r="QRS132" s="1"/>
      <c r="QRU132" s="1"/>
      <c r="QRY132" s="18"/>
      <c r="QRZ132" s="1"/>
      <c r="QSA132" s="1"/>
      <c r="QSC132" s="1"/>
      <c r="QSG132" s="18"/>
      <c r="QSH132" s="1"/>
      <c r="QSI132" s="1"/>
      <c r="QSK132" s="1"/>
      <c r="QSO132" s="18"/>
      <c r="QSP132" s="1"/>
      <c r="QSQ132" s="1"/>
      <c r="QSS132" s="1"/>
      <c r="QSW132" s="18"/>
      <c r="QSX132" s="1"/>
      <c r="QSY132" s="1"/>
      <c r="QTA132" s="1"/>
      <c r="QTE132" s="18"/>
      <c r="QTF132" s="1"/>
      <c r="QTG132" s="1"/>
      <c r="QTI132" s="1"/>
      <c r="QTM132" s="18"/>
      <c r="QTN132" s="1"/>
      <c r="QTO132" s="1"/>
      <c r="QTQ132" s="1"/>
      <c r="QTU132" s="18"/>
      <c r="QTV132" s="1"/>
      <c r="QTW132" s="1"/>
      <c r="QTY132" s="1"/>
      <c r="QUC132" s="18"/>
      <c r="QUD132" s="1"/>
      <c r="QUE132" s="1"/>
      <c r="QUG132" s="1"/>
      <c r="QUK132" s="18"/>
      <c r="QUL132" s="1"/>
      <c r="QUM132" s="1"/>
      <c r="QUO132" s="1"/>
      <c r="QUS132" s="18"/>
      <c r="QUT132" s="1"/>
      <c r="QUU132" s="1"/>
      <c r="QUW132" s="1"/>
      <c r="QVA132" s="18"/>
      <c r="QVB132" s="1"/>
      <c r="QVC132" s="1"/>
      <c r="QVE132" s="1"/>
      <c r="QVI132" s="18"/>
      <c r="QVJ132" s="1"/>
      <c r="QVK132" s="1"/>
      <c r="QVM132" s="1"/>
      <c r="QVQ132" s="18"/>
      <c r="QVR132" s="1"/>
      <c r="QVS132" s="1"/>
      <c r="QVU132" s="1"/>
      <c r="QVY132" s="18"/>
      <c r="QVZ132" s="1"/>
      <c r="QWA132" s="1"/>
      <c r="QWC132" s="1"/>
      <c r="QWG132" s="18"/>
      <c r="QWH132" s="1"/>
      <c r="QWI132" s="1"/>
      <c r="QWK132" s="1"/>
      <c r="QWO132" s="18"/>
      <c r="QWP132" s="1"/>
      <c r="QWQ132" s="1"/>
      <c r="QWS132" s="1"/>
      <c r="QWW132" s="18"/>
      <c r="QWX132" s="1"/>
      <c r="QWY132" s="1"/>
      <c r="QXA132" s="1"/>
      <c r="QXE132" s="18"/>
      <c r="QXF132" s="1"/>
      <c r="QXG132" s="1"/>
      <c r="QXI132" s="1"/>
      <c r="QXM132" s="18"/>
      <c r="QXN132" s="1"/>
      <c r="QXO132" s="1"/>
      <c r="QXQ132" s="1"/>
      <c r="QXU132" s="18"/>
      <c r="QXV132" s="1"/>
      <c r="QXW132" s="1"/>
      <c r="QXY132" s="1"/>
      <c r="QYC132" s="18"/>
      <c r="QYD132" s="1"/>
      <c r="QYE132" s="1"/>
      <c r="QYG132" s="1"/>
      <c r="QYK132" s="18"/>
      <c r="QYL132" s="1"/>
      <c r="QYM132" s="1"/>
      <c r="QYO132" s="1"/>
      <c r="QYS132" s="18"/>
      <c r="QYT132" s="1"/>
      <c r="QYU132" s="1"/>
      <c r="QYW132" s="1"/>
      <c r="QZA132" s="18"/>
      <c r="QZB132" s="1"/>
      <c r="QZC132" s="1"/>
      <c r="QZE132" s="1"/>
      <c r="QZI132" s="18"/>
      <c r="QZJ132" s="1"/>
      <c r="QZK132" s="1"/>
      <c r="QZM132" s="1"/>
      <c r="QZQ132" s="18"/>
      <c r="QZR132" s="1"/>
      <c r="QZS132" s="1"/>
      <c r="QZU132" s="1"/>
      <c r="QZY132" s="18"/>
      <c r="QZZ132" s="1"/>
      <c r="RAA132" s="1"/>
      <c r="RAC132" s="1"/>
      <c r="RAG132" s="18"/>
      <c r="RAH132" s="1"/>
      <c r="RAI132" s="1"/>
      <c r="RAK132" s="1"/>
      <c r="RAO132" s="18"/>
      <c r="RAP132" s="1"/>
      <c r="RAQ132" s="1"/>
      <c r="RAS132" s="1"/>
      <c r="RAW132" s="18"/>
      <c r="RAX132" s="1"/>
      <c r="RAY132" s="1"/>
      <c r="RBA132" s="1"/>
      <c r="RBE132" s="18"/>
      <c r="RBF132" s="1"/>
      <c r="RBG132" s="1"/>
      <c r="RBI132" s="1"/>
      <c r="RBM132" s="18"/>
      <c r="RBN132" s="1"/>
      <c r="RBO132" s="1"/>
      <c r="RBQ132" s="1"/>
      <c r="RBU132" s="18"/>
      <c r="RBV132" s="1"/>
      <c r="RBW132" s="1"/>
      <c r="RBY132" s="1"/>
      <c r="RCC132" s="18"/>
      <c r="RCD132" s="1"/>
      <c r="RCE132" s="1"/>
      <c r="RCG132" s="1"/>
      <c r="RCK132" s="18"/>
      <c r="RCL132" s="1"/>
      <c r="RCM132" s="1"/>
      <c r="RCO132" s="1"/>
      <c r="RCS132" s="18"/>
      <c r="RCT132" s="1"/>
      <c r="RCU132" s="1"/>
      <c r="RCW132" s="1"/>
      <c r="RDA132" s="18"/>
      <c r="RDB132" s="1"/>
      <c r="RDC132" s="1"/>
      <c r="RDE132" s="1"/>
      <c r="RDI132" s="18"/>
      <c r="RDJ132" s="1"/>
      <c r="RDK132" s="1"/>
      <c r="RDM132" s="1"/>
      <c r="RDQ132" s="18"/>
      <c r="RDR132" s="1"/>
      <c r="RDS132" s="1"/>
      <c r="RDU132" s="1"/>
      <c r="RDY132" s="18"/>
      <c r="RDZ132" s="1"/>
      <c r="REA132" s="1"/>
      <c r="REC132" s="1"/>
      <c r="REG132" s="18"/>
      <c r="REH132" s="1"/>
      <c r="REI132" s="1"/>
      <c r="REK132" s="1"/>
      <c r="REO132" s="18"/>
      <c r="REP132" s="1"/>
      <c r="REQ132" s="1"/>
      <c r="RES132" s="1"/>
      <c r="REW132" s="18"/>
      <c r="REX132" s="1"/>
      <c r="REY132" s="1"/>
      <c r="RFA132" s="1"/>
      <c r="RFE132" s="18"/>
      <c r="RFF132" s="1"/>
      <c r="RFG132" s="1"/>
      <c r="RFI132" s="1"/>
      <c r="RFM132" s="18"/>
      <c r="RFN132" s="1"/>
      <c r="RFO132" s="1"/>
      <c r="RFQ132" s="1"/>
      <c r="RFU132" s="18"/>
      <c r="RFV132" s="1"/>
      <c r="RFW132" s="1"/>
      <c r="RFY132" s="1"/>
      <c r="RGC132" s="18"/>
      <c r="RGD132" s="1"/>
      <c r="RGE132" s="1"/>
      <c r="RGG132" s="1"/>
      <c r="RGK132" s="18"/>
      <c r="RGL132" s="1"/>
      <c r="RGM132" s="1"/>
      <c r="RGO132" s="1"/>
      <c r="RGS132" s="18"/>
      <c r="RGT132" s="1"/>
      <c r="RGU132" s="1"/>
      <c r="RGW132" s="1"/>
      <c r="RHA132" s="18"/>
      <c r="RHB132" s="1"/>
      <c r="RHC132" s="1"/>
      <c r="RHE132" s="1"/>
      <c r="RHI132" s="18"/>
      <c r="RHJ132" s="1"/>
      <c r="RHK132" s="1"/>
      <c r="RHM132" s="1"/>
      <c r="RHQ132" s="18"/>
      <c r="RHR132" s="1"/>
      <c r="RHS132" s="1"/>
      <c r="RHU132" s="1"/>
      <c r="RHY132" s="18"/>
      <c r="RHZ132" s="1"/>
      <c r="RIA132" s="1"/>
      <c r="RIC132" s="1"/>
      <c r="RIG132" s="18"/>
      <c r="RIH132" s="1"/>
      <c r="RII132" s="1"/>
      <c r="RIK132" s="1"/>
      <c r="RIO132" s="18"/>
      <c r="RIP132" s="1"/>
      <c r="RIQ132" s="1"/>
      <c r="RIS132" s="1"/>
      <c r="RIW132" s="18"/>
      <c r="RIX132" s="1"/>
      <c r="RIY132" s="1"/>
      <c r="RJA132" s="1"/>
      <c r="RJE132" s="18"/>
      <c r="RJF132" s="1"/>
      <c r="RJG132" s="1"/>
      <c r="RJI132" s="1"/>
      <c r="RJM132" s="18"/>
      <c r="RJN132" s="1"/>
      <c r="RJO132" s="1"/>
      <c r="RJQ132" s="1"/>
      <c r="RJU132" s="18"/>
      <c r="RJV132" s="1"/>
      <c r="RJW132" s="1"/>
      <c r="RJY132" s="1"/>
      <c r="RKC132" s="18"/>
      <c r="RKD132" s="1"/>
      <c r="RKE132" s="1"/>
      <c r="RKG132" s="1"/>
      <c r="RKK132" s="18"/>
      <c r="RKL132" s="1"/>
      <c r="RKM132" s="1"/>
      <c r="RKO132" s="1"/>
      <c r="RKS132" s="18"/>
      <c r="RKT132" s="1"/>
      <c r="RKU132" s="1"/>
      <c r="RKW132" s="1"/>
      <c r="RLA132" s="18"/>
      <c r="RLB132" s="1"/>
      <c r="RLC132" s="1"/>
      <c r="RLE132" s="1"/>
      <c r="RLI132" s="18"/>
      <c r="RLJ132" s="1"/>
      <c r="RLK132" s="1"/>
      <c r="RLM132" s="1"/>
      <c r="RLQ132" s="18"/>
      <c r="RLR132" s="1"/>
      <c r="RLS132" s="1"/>
      <c r="RLU132" s="1"/>
      <c r="RLY132" s="18"/>
      <c r="RLZ132" s="1"/>
      <c r="RMA132" s="1"/>
      <c r="RMC132" s="1"/>
      <c r="RMG132" s="18"/>
      <c r="RMH132" s="1"/>
      <c r="RMI132" s="1"/>
      <c r="RMK132" s="1"/>
      <c r="RMO132" s="18"/>
      <c r="RMP132" s="1"/>
      <c r="RMQ132" s="1"/>
      <c r="RMS132" s="1"/>
      <c r="RMW132" s="18"/>
      <c r="RMX132" s="1"/>
      <c r="RMY132" s="1"/>
      <c r="RNA132" s="1"/>
      <c r="RNE132" s="18"/>
      <c r="RNF132" s="1"/>
      <c r="RNG132" s="1"/>
      <c r="RNI132" s="1"/>
      <c r="RNM132" s="18"/>
      <c r="RNN132" s="1"/>
      <c r="RNO132" s="1"/>
      <c r="RNQ132" s="1"/>
      <c r="RNU132" s="18"/>
      <c r="RNV132" s="1"/>
      <c r="RNW132" s="1"/>
      <c r="RNY132" s="1"/>
      <c r="ROC132" s="18"/>
      <c r="ROD132" s="1"/>
      <c r="ROE132" s="1"/>
      <c r="ROG132" s="1"/>
      <c r="ROK132" s="18"/>
      <c r="ROL132" s="1"/>
      <c r="ROM132" s="1"/>
      <c r="ROO132" s="1"/>
      <c r="ROS132" s="18"/>
      <c r="ROT132" s="1"/>
      <c r="ROU132" s="1"/>
      <c r="ROW132" s="1"/>
      <c r="RPA132" s="18"/>
      <c r="RPB132" s="1"/>
      <c r="RPC132" s="1"/>
      <c r="RPE132" s="1"/>
      <c r="RPI132" s="18"/>
      <c r="RPJ132" s="1"/>
      <c r="RPK132" s="1"/>
      <c r="RPM132" s="1"/>
      <c r="RPQ132" s="18"/>
      <c r="RPR132" s="1"/>
      <c r="RPS132" s="1"/>
      <c r="RPU132" s="1"/>
      <c r="RPY132" s="18"/>
      <c r="RPZ132" s="1"/>
      <c r="RQA132" s="1"/>
      <c r="RQC132" s="1"/>
      <c r="RQG132" s="18"/>
      <c r="RQH132" s="1"/>
      <c r="RQI132" s="1"/>
      <c r="RQK132" s="1"/>
      <c r="RQO132" s="18"/>
      <c r="RQP132" s="1"/>
      <c r="RQQ132" s="1"/>
      <c r="RQS132" s="1"/>
      <c r="RQW132" s="18"/>
      <c r="RQX132" s="1"/>
      <c r="RQY132" s="1"/>
      <c r="RRA132" s="1"/>
      <c r="RRE132" s="18"/>
      <c r="RRF132" s="1"/>
      <c r="RRG132" s="1"/>
      <c r="RRI132" s="1"/>
      <c r="RRM132" s="18"/>
      <c r="RRN132" s="1"/>
      <c r="RRO132" s="1"/>
      <c r="RRQ132" s="1"/>
      <c r="RRU132" s="18"/>
      <c r="RRV132" s="1"/>
      <c r="RRW132" s="1"/>
      <c r="RRY132" s="1"/>
      <c r="RSC132" s="18"/>
      <c r="RSD132" s="1"/>
      <c r="RSE132" s="1"/>
      <c r="RSG132" s="1"/>
      <c r="RSK132" s="18"/>
      <c r="RSL132" s="1"/>
      <c r="RSM132" s="1"/>
      <c r="RSO132" s="1"/>
      <c r="RSS132" s="18"/>
      <c r="RST132" s="1"/>
      <c r="RSU132" s="1"/>
      <c r="RSW132" s="1"/>
      <c r="RTA132" s="18"/>
      <c r="RTB132" s="1"/>
      <c r="RTC132" s="1"/>
      <c r="RTE132" s="1"/>
      <c r="RTI132" s="18"/>
      <c r="RTJ132" s="1"/>
      <c r="RTK132" s="1"/>
      <c r="RTM132" s="1"/>
      <c r="RTQ132" s="18"/>
      <c r="RTR132" s="1"/>
      <c r="RTS132" s="1"/>
      <c r="RTU132" s="1"/>
      <c r="RTY132" s="18"/>
      <c r="RTZ132" s="1"/>
      <c r="RUA132" s="1"/>
      <c r="RUC132" s="1"/>
      <c r="RUG132" s="18"/>
      <c r="RUH132" s="1"/>
      <c r="RUI132" s="1"/>
      <c r="RUK132" s="1"/>
      <c r="RUO132" s="18"/>
      <c r="RUP132" s="1"/>
      <c r="RUQ132" s="1"/>
      <c r="RUS132" s="1"/>
      <c r="RUW132" s="18"/>
      <c r="RUX132" s="1"/>
      <c r="RUY132" s="1"/>
      <c r="RVA132" s="1"/>
      <c r="RVE132" s="18"/>
      <c r="RVF132" s="1"/>
      <c r="RVG132" s="1"/>
      <c r="RVI132" s="1"/>
      <c r="RVM132" s="18"/>
      <c r="RVN132" s="1"/>
      <c r="RVO132" s="1"/>
      <c r="RVQ132" s="1"/>
      <c r="RVU132" s="18"/>
      <c r="RVV132" s="1"/>
      <c r="RVW132" s="1"/>
      <c r="RVY132" s="1"/>
      <c r="RWC132" s="18"/>
      <c r="RWD132" s="1"/>
      <c r="RWE132" s="1"/>
      <c r="RWG132" s="1"/>
      <c r="RWK132" s="18"/>
      <c r="RWL132" s="1"/>
      <c r="RWM132" s="1"/>
      <c r="RWO132" s="1"/>
      <c r="RWS132" s="18"/>
      <c r="RWT132" s="1"/>
      <c r="RWU132" s="1"/>
      <c r="RWW132" s="1"/>
      <c r="RXA132" s="18"/>
      <c r="RXB132" s="1"/>
      <c r="RXC132" s="1"/>
      <c r="RXE132" s="1"/>
      <c r="RXI132" s="18"/>
      <c r="RXJ132" s="1"/>
      <c r="RXK132" s="1"/>
      <c r="RXM132" s="1"/>
      <c r="RXQ132" s="18"/>
      <c r="RXR132" s="1"/>
      <c r="RXS132" s="1"/>
      <c r="RXU132" s="1"/>
      <c r="RXY132" s="18"/>
      <c r="RXZ132" s="1"/>
      <c r="RYA132" s="1"/>
      <c r="RYC132" s="1"/>
      <c r="RYG132" s="18"/>
      <c r="RYH132" s="1"/>
      <c r="RYI132" s="1"/>
      <c r="RYK132" s="1"/>
      <c r="RYO132" s="18"/>
      <c r="RYP132" s="1"/>
      <c r="RYQ132" s="1"/>
      <c r="RYS132" s="1"/>
      <c r="RYW132" s="18"/>
      <c r="RYX132" s="1"/>
      <c r="RYY132" s="1"/>
      <c r="RZA132" s="1"/>
      <c r="RZE132" s="18"/>
      <c r="RZF132" s="1"/>
      <c r="RZG132" s="1"/>
      <c r="RZI132" s="1"/>
      <c r="RZM132" s="18"/>
      <c r="RZN132" s="1"/>
      <c r="RZO132" s="1"/>
      <c r="RZQ132" s="1"/>
      <c r="RZU132" s="18"/>
      <c r="RZV132" s="1"/>
      <c r="RZW132" s="1"/>
      <c r="RZY132" s="1"/>
      <c r="SAC132" s="18"/>
      <c r="SAD132" s="1"/>
      <c r="SAE132" s="1"/>
      <c r="SAG132" s="1"/>
      <c r="SAK132" s="18"/>
      <c r="SAL132" s="1"/>
      <c r="SAM132" s="1"/>
      <c r="SAO132" s="1"/>
      <c r="SAS132" s="18"/>
      <c r="SAT132" s="1"/>
      <c r="SAU132" s="1"/>
      <c r="SAW132" s="1"/>
      <c r="SBA132" s="18"/>
      <c r="SBB132" s="1"/>
      <c r="SBC132" s="1"/>
      <c r="SBE132" s="1"/>
      <c r="SBI132" s="18"/>
      <c r="SBJ132" s="1"/>
      <c r="SBK132" s="1"/>
      <c r="SBM132" s="1"/>
      <c r="SBQ132" s="18"/>
      <c r="SBR132" s="1"/>
      <c r="SBS132" s="1"/>
      <c r="SBU132" s="1"/>
      <c r="SBY132" s="18"/>
      <c r="SBZ132" s="1"/>
      <c r="SCA132" s="1"/>
      <c r="SCC132" s="1"/>
      <c r="SCG132" s="18"/>
      <c r="SCH132" s="1"/>
      <c r="SCI132" s="1"/>
      <c r="SCK132" s="1"/>
      <c r="SCO132" s="18"/>
      <c r="SCP132" s="1"/>
      <c r="SCQ132" s="1"/>
      <c r="SCS132" s="1"/>
      <c r="SCW132" s="18"/>
      <c r="SCX132" s="1"/>
      <c r="SCY132" s="1"/>
      <c r="SDA132" s="1"/>
      <c r="SDE132" s="18"/>
      <c r="SDF132" s="1"/>
      <c r="SDG132" s="1"/>
      <c r="SDI132" s="1"/>
      <c r="SDM132" s="18"/>
      <c r="SDN132" s="1"/>
      <c r="SDO132" s="1"/>
      <c r="SDQ132" s="1"/>
      <c r="SDU132" s="18"/>
      <c r="SDV132" s="1"/>
      <c r="SDW132" s="1"/>
      <c r="SDY132" s="1"/>
      <c r="SEC132" s="18"/>
      <c r="SED132" s="1"/>
      <c r="SEE132" s="1"/>
      <c r="SEG132" s="1"/>
      <c r="SEK132" s="18"/>
      <c r="SEL132" s="1"/>
      <c r="SEM132" s="1"/>
      <c r="SEO132" s="1"/>
      <c r="SES132" s="18"/>
      <c r="SET132" s="1"/>
      <c r="SEU132" s="1"/>
      <c r="SEW132" s="1"/>
      <c r="SFA132" s="18"/>
      <c r="SFB132" s="1"/>
      <c r="SFC132" s="1"/>
      <c r="SFE132" s="1"/>
      <c r="SFI132" s="18"/>
      <c r="SFJ132" s="1"/>
      <c r="SFK132" s="1"/>
      <c r="SFM132" s="1"/>
      <c r="SFQ132" s="18"/>
      <c r="SFR132" s="1"/>
      <c r="SFS132" s="1"/>
      <c r="SFU132" s="1"/>
      <c r="SFY132" s="18"/>
      <c r="SFZ132" s="1"/>
      <c r="SGA132" s="1"/>
      <c r="SGC132" s="1"/>
      <c r="SGG132" s="18"/>
      <c r="SGH132" s="1"/>
      <c r="SGI132" s="1"/>
      <c r="SGK132" s="1"/>
      <c r="SGO132" s="18"/>
      <c r="SGP132" s="1"/>
      <c r="SGQ132" s="1"/>
      <c r="SGS132" s="1"/>
      <c r="SGW132" s="18"/>
      <c r="SGX132" s="1"/>
      <c r="SGY132" s="1"/>
      <c r="SHA132" s="1"/>
      <c r="SHE132" s="18"/>
      <c r="SHF132" s="1"/>
      <c r="SHG132" s="1"/>
      <c r="SHI132" s="1"/>
      <c r="SHM132" s="18"/>
      <c r="SHN132" s="1"/>
      <c r="SHO132" s="1"/>
      <c r="SHQ132" s="1"/>
      <c r="SHU132" s="18"/>
      <c r="SHV132" s="1"/>
      <c r="SHW132" s="1"/>
      <c r="SHY132" s="1"/>
      <c r="SIC132" s="18"/>
      <c r="SID132" s="1"/>
      <c r="SIE132" s="1"/>
      <c r="SIG132" s="1"/>
      <c r="SIK132" s="18"/>
      <c r="SIL132" s="1"/>
      <c r="SIM132" s="1"/>
      <c r="SIO132" s="1"/>
      <c r="SIS132" s="18"/>
      <c r="SIT132" s="1"/>
      <c r="SIU132" s="1"/>
      <c r="SIW132" s="1"/>
      <c r="SJA132" s="18"/>
      <c r="SJB132" s="1"/>
      <c r="SJC132" s="1"/>
      <c r="SJE132" s="1"/>
      <c r="SJI132" s="18"/>
      <c r="SJJ132" s="1"/>
      <c r="SJK132" s="1"/>
      <c r="SJM132" s="1"/>
      <c r="SJQ132" s="18"/>
      <c r="SJR132" s="1"/>
      <c r="SJS132" s="1"/>
      <c r="SJU132" s="1"/>
      <c r="SJY132" s="18"/>
      <c r="SJZ132" s="1"/>
      <c r="SKA132" s="1"/>
      <c r="SKC132" s="1"/>
      <c r="SKG132" s="18"/>
      <c r="SKH132" s="1"/>
      <c r="SKI132" s="1"/>
      <c r="SKK132" s="1"/>
      <c r="SKO132" s="18"/>
      <c r="SKP132" s="1"/>
      <c r="SKQ132" s="1"/>
      <c r="SKS132" s="1"/>
      <c r="SKW132" s="18"/>
      <c r="SKX132" s="1"/>
      <c r="SKY132" s="1"/>
      <c r="SLA132" s="1"/>
      <c r="SLE132" s="18"/>
      <c r="SLF132" s="1"/>
      <c r="SLG132" s="1"/>
      <c r="SLI132" s="1"/>
      <c r="SLM132" s="18"/>
      <c r="SLN132" s="1"/>
      <c r="SLO132" s="1"/>
      <c r="SLQ132" s="1"/>
      <c r="SLU132" s="18"/>
      <c r="SLV132" s="1"/>
      <c r="SLW132" s="1"/>
      <c r="SLY132" s="1"/>
      <c r="SMC132" s="18"/>
      <c r="SMD132" s="1"/>
      <c r="SME132" s="1"/>
      <c r="SMG132" s="1"/>
      <c r="SMK132" s="18"/>
      <c r="SML132" s="1"/>
      <c r="SMM132" s="1"/>
      <c r="SMO132" s="1"/>
      <c r="SMS132" s="18"/>
      <c r="SMT132" s="1"/>
      <c r="SMU132" s="1"/>
      <c r="SMW132" s="1"/>
      <c r="SNA132" s="18"/>
      <c r="SNB132" s="1"/>
      <c r="SNC132" s="1"/>
      <c r="SNE132" s="1"/>
      <c r="SNI132" s="18"/>
      <c r="SNJ132" s="1"/>
      <c r="SNK132" s="1"/>
      <c r="SNM132" s="1"/>
      <c r="SNQ132" s="18"/>
      <c r="SNR132" s="1"/>
      <c r="SNS132" s="1"/>
      <c r="SNU132" s="1"/>
      <c r="SNY132" s="18"/>
      <c r="SNZ132" s="1"/>
      <c r="SOA132" s="1"/>
      <c r="SOC132" s="1"/>
      <c r="SOG132" s="18"/>
      <c r="SOH132" s="1"/>
      <c r="SOI132" s="1"/>
      <c r="SOK132" s="1"/>
      <c r="SOO132" s="18"/>
      <c r="SOP132" s="1"/>
      <c r="SOQ132" s="1"/>
      <c r="SOS132" s="1"/>
      <c r="SOW132" s="18"/>
      <c r="SOX132" s="1"/>
      <c r="SOY132" s="1"/>
      <c r="SPA132" s="1"/>
      <c r="SPE132" s="18"/>
      <c r="SPF132" s="1"/>
      <c r="SPG132" s="1"/>
      <c r="SPI132" s="1"/>
      <c r="SPM132" s="18"/>
      <c r="SPN132" s="1"/>
      <c r="SPO132" s="1"/>
      <c r="SPQ132" s="1"/>
      <c r="SPU132" s="18"/>
      <c r="SPV132" s="1"/>
      <c r="SPW132" s="1"/>
      <c r="SPY132" s="1"/>
      <c r="SQC132" s="18"/>
      <c r="SQD132" s="1"/>
      <c r="SQE132" s="1"/>
      <c r="SQG132" s="1"/>
      <c r="SQK132" s="18"/>
      <c r="SQL132" s="1"/>
      <c r="SQM132" s="1"/>
      <c r="SQO132" s="1"/>
      <c r="SQS132" s="18"/>
      <c r="SQT132" s="1"/>
      <c r="SQU132" s="1"/>
      <c r="SQW132" s="1"/>
      <c r="SRA132" s="18"/>
      <c r="SRB132" s="1"/>
      <c r="SRC132" s="1"/>
      <c r="SRE132" s="1"/>
      <c r="SRI132" s="18"/>
      <c r="SRJ132" s="1"/>
      <c r="SRK132" s="1"/>
      <c r="SRM132" s="1"/>
      <c r="SRQ132" s="18"/>
      <c r="SRR132" s="1"/>
      <c r="SRS132" s="1"/>
      <c r="SRU132" s="1"/>
      <c r="SRY132" s="18"/>
      <c r="SRZ132" s="1"/>
      <c r="SSA132" s="1"/>
      <c r="SSC132" s="1"/>
      <c r="SSG132" s="18"/>
      <c r="SSH132" s="1"/>
      <c r="SSI132" s="1"/>
      <c r="SSK132" s="1"/>
      <c r="SSO132" s="18"/>
      <c r="SSP132" s="1"/>
      <c r="SSQ132" s="1"/>
      <c r="SSS132" s="1"/>
      <c r="SSW132" s="18"/>
      <c r="SSX132" s="1"/>
      <c r="SSY132" s="1"/>
      <c r="STA132" s="1"/>
      <c r="STE132" s="18"/>
      <c r="STF132" s="1"/>
      <c r="STG132" s="1"/>
      <c r="STI132" s="1"/>
      <c r="STM132" s="18"/>
      <c r="STN132" s="1"/>
      <c r="STO132" s="1"/>
      <c r="STQ132" s="1"/>
      <c r="STU132" s="18"/>
      <c r="STV132" s="1"/>
      <c r="STW132" s="1"/>
      <c r="STY132" s="1"/>
      <c r="SUC132" s="18"/>
      <c r="SUD132" s="1"/>
      <c r="SUE132" s="1"/>
      <c r="SUG132" s="1"/>
      <c r="SUK132" s="18"/>
      <c r="SUL132" s="1"/>
      <c r="SUM132" s="1"/>
      <c r="SUO132" s="1"/>
      <c r="SUS132" s="18"/>
      <c r="SUT132" s="1"/>
      <c r="SUU132" s="1"/>
      <c r="SUW132" s="1"/>
      <c r="SVA132" s="18"/>
      <c r="SVB132" s="1"/>
      <c r="SVC132" s="1"/>
      <c r="SVE132" s="1"/>
      <c r="SVI132" s="18"/>
      <c r="SVJ132" s="1"/>
      <c r="SVK132" s="1"/>
      <c r="SVM132" s="1"/>
      <c r="SVQ132" s="18"/>
      <c r="SVR132" s="1"/>
      <c r="SVS132" s="1"/>
      <c r="SVU132" s="1"/>
      <c r="SVY132" s="18"/>
      <c r="SVZ132" s="1"/>
      <c r="SWA132" s="1"/>
      <c r="SWC132" s="1"/>
      <c r="SWG132" s="18"/>
      <c r="SWH132" s="1"/>
      <c r="SWI132" s="1"/>
      <c r="SWK132" s="1"/>
      <c r="SWO132" s="18"/>
      <c r="SWP132" s="1"/>
      <c r="SWQ132" s="1"/>
      <c r="SWS132" s="1"/>
      <c r="SWW132" s="18"/>
      <c r="SWX132" s="1"/>
      <c r="SWY132" s="1"/>
      <c r="SXA132" s="1"/>
      <c r="SXE132" s="18"/>
      <c r="SXF132" s="1"/>
      <c r="SXG132" s="1"/>
      <c r="SXI132" s="1"/>
      <c r="SXM132" s="18"/>
      <c r="SXN132" s="1"/>
      <c r="SXO132" s="1"/>
      <c r="SXQ132" s="1"/>
      <c r="SXU132" s="18"/>
      <c r="SXV132" s="1"/>
      <c r="SXW132" s="1"/>
      <c r="SXY132" s="1"/>
      <c r="SYC132" s="18"/>
      <c r="SYD132" s="1"/>
      <c r="SYE132" s="1"/>
      <c r="SYG132" s="1"/>
      <c r="SYK132" s="18"/>
      <c r="SYL132" s="1"/>
      <c r="SYM132" s="1"/>
      <c r="SYO132" s="1"/>
      <c r="SYS132" s="18"/>
      <c r="SYT132" s="1"/>
      <c r="SYU132" s="1"/>
      <c r="SYW132" s="1"/>
      <c r="SZA132" s="18"/>
      <c r="SZB132" s="1"/>
      <c r="SZC132" s="1"/>
      <c r="SZE132" s="1"/>
      <c r="SZI132" s="18"/>
      <c r="SZJ132" s="1"/>
      <c r="SZK132" s="1"/>
      <c r="SZM132" s="1"/>
      <c r="SZQ132" s="18"/>
      <c r="SZR132" s="1"/>
      <c r="SZS132" s="1"/>
      <c r="SZU132" s="1"/>
      <c r="SZY132" s="18"/>
      <c r="SZZ132" s="1"/>
      <c r="TAA132" s="1"/>
      <c r="TAC132" s="1"/>
      <c r="TAG132" s="18"/>
      <c r="TAH132" s="1"/>
      <c r="TAI132" s="1"/>
      <c r="TAK132" s="1"/>
      <c r="TAO132" s="18"/>
      <c r="TAP132" s="1"/>
      <c r="TAQ132" s="1"/>
      <c r="TAS132" s="1"/>
      <c r="TAW132" s="18"/>
      <c r="TAX132" s="1"/>
      <c r="TAY132" s="1"/>
      <c r="TBA132" s="1"/>
      <c r="TBE132" s="18"/>
      <c r="TBF132" s="1"/>
      <c r="TBG132" s="1"/>
      <c r="TBI132" s="1"/>
      <c r="TBM132" s="18"/>
      <c r="TBN132" s="1"/>
      <c r="TBO132" s="1"/>
      <c r="TBQ132" s="1"/>
      <c r="TBU132" s="18"/>
      <c r="TBV132" s="1"/>
      <c r="TBW132" s="1"/>
      <c r="TBY132" s="1"/>
      <c r="TCC132" s="18"/>
      <c r="TCD132" s="1"/>
      <c r="TCE132" s="1"/>
      <c r="TCG132" s="1"/>
      <c r="TCK132" s="18"/>
      <c r="TCL132" s="1"/>
      <c r="TCM132" s="1"/>
      <c r="TCO132" s="1"/>
      <c r="TCS132" s="18"/>
      <c r="TCT132" s="1"/>
      <c r="TCU132" s="1"/>
      <c r="TCW132" s="1"/>
      <c r="TDA132" s="18"/>
      <c r="TDB132" s="1"/>
      <c r="TDC132" s="1"/>
      <c r="TDE132" s="1"/>
      <c r="TDI132" s="18"/>
      <c r="TDJ132" s="1"/>
      <c r="TDK132" s="1"/>
      <c r="TDM132" s="1"/>
      <c r="TDQ132" s="18"/>
      <c r="TDR132" s="1"/>
      <c r="TDS132" s="1"/>
      <c r="TDU132" s="1"/>
      <c r="TDY132" s="18"/>
      <c r="TDZ132" s="1"/>
      <c r="TEA132" s="1"/>
      <c r="TEC132" s="1"/>
      <c r="TEG132" s="18"/>
      <c r="TEH132" s="1"/>
      <c r="TEI132" s="1"/>
      <c r="TEK132" s="1"/>
      <c r="TEO132" s="18"/>
      <c r="TEP132" s="1"/>
      <c r="TEQ132" s="1"/>
      <c r="TES132" s="1"/>
      <c r="TEW132" s="18"/>
      <c r="TEX132" s="1"/>
      <c r="TEY132" s="1"/>
      <c r="TFA132" s="1"/>
      <c r="TFE132" s="18"/>
      <c r="TFF132" s="1"/>
      <c r="TFG132" s="1"/>
      <c r="TFI132" s="1"/>
      <c r="TFM132" s="18"/>
      <c r="TFN132" s="1"/>
      <c r="TFO132" s="1"/>
      <c r="TFQ132" s="1"/>
      <c r="TFU132" s="18"/>
      <c r="TFV132" s="1"/>
      <c r="TFW132" s="1"/>
      <c r="TFY132" s="1"/>
      <c r="TGC132" s="18"/>
      <c r="TGD132" s="1"/>
      <c r="TGE132" s="1"/>
      <c r="TGG132" s="1"/>
      <c r="TGK132" s="18"/>
      <c r="TGL132" s="1"/>
      <c r="TGM132" s="1"/>
      <c r="TGO132" s="1"/>
      <c r="TGS132" s="18"/>
      <c r="TGT132" s="1"/>
      <c r="TGU132" s="1"/>
      <c r="TGW132" s="1"/>
      <c r="THA132" s="18"/>
      <c r="THB132" s="1"/>
      <c r="THC132" s="1"/>
      <c r="THE132" s="1"/>
      <c r="THI132" s="18"/>
      <c r="THJ132" s="1"/>
      <c r="THK132" s="1"/>
      <c r="THM132" s="1"/>
      <c r="THQ132" s="18"/>
      <c r="THR132" s="1"/>
      <c r="THS132" s="1"/>
      <c r="THU132" s="1"/>
      <c r="THY132" s="18"/>
      <c r="THZ132" s="1"/>
      <c r="TIA132" s="1"/>
      <c r="TIC132" s="1"/>
      <c r="TIG132" s="18"/>
      <c r="TIH132" s="1"/>
      <c r="TII132" s="1"/>
      <c r="TIK132" s="1"/>
      <c r="TIO132" s="18"/>
      <c r="TIP132" s="1"/>
      <c r="TIQ132" s="1"/>
      <c r="TIS132" s="1"/>
      <c r="TIW132" s="18"/>
      <c r="TIX132" s="1"/>
      <c r="TIY132" s="1"/>
      <c r="TJA132" s="1"/>
      <c r="TJE132" s="18"/>
      <c r="TJF132" s="1"/>
      <c r="TJG132" s="1"/>
      <c r="TJI132" s="1"/>
      <c r="TJM132" s="18"/>
      <c r="TJN132" s="1"/>
      <c r="TJO132" s="1"/>
      <c r="TJQ132" s="1"/>
      <c r="TJU132" s="18"/>
      <c r="TJV132" s="1"/>
      <c r="TJW132" s="1"/>
      <c r="TJY132" s="1"/>
      <c r="TKC132" s="18"/>
      <c r="TKD132" s="1"/>
      <c r="TKE132" s="1"/>
      <c r="TKG132" s="1"/>
      <c r="TKK132" s="18"/>
      <c r="TKL132" s="1"/>
      <c r="TKM132" s="1"/>
      <c r="TKO132" s="1"/>
      <c r="TKS132" s="18"/>
      <c r="TKT132" s="1"/>
      <c r="TKU132" s="1"/>
      <c r="TKW132" s="1"/>
      <c r="TLA132" s="18"/>
      <c r="TLB132" s="1"/>
      <c r="TLC132" s="1"/>
      <c r="TLE132" s="1"/>
      <c r="TLI132" s="18"/>
      <c r="TLJ132" s="1"/>
      <c r="TLK132" s="1"/>
      <c r="TLM132" s="1"/>
      <c r="TLQ132" s="18"/>
      <c r="TLR132" s="1"/>
      <c r="TLS132" s="1"/>
      <c r="TLU132" s="1"/>
      <c r="TLY132" s="18"/>
      <c r="TLZ132" s="1"/>
      <c r="TMA132" s="1"/>
      <c r="TMC132" s="1"/>
      <c r="TMG132" s="18"/>
      <c r="TMH132" s="1"/>
      <c r="TMI132" s="1"/>
      <c r="TMK132" s="1"/>
      <c r="TMO132" s="18"/>
      <c r="TMP132" s="1"/>
      <c r="TMQ132" s="1"/>
      <c r="TMS132" s="1"/>
      <c r="TMW132" s="18"/>
      <c r="TMX132" s="1"/>
      <c r="TMY132" s="1"/>
      <c r="TNA132" s="1"/>
      <c r="TNE132" s="18"/>
      <c r="TNF132" s="1"/>
      <c r="TNG132" s="1"/>
      <c r="TNI132" s="1"/>
      <c r="TNM132" s="18"/>
      <c r="TNN132" s="1"/>
      <c r="TNO132" s="1"/>
      <c r="TNQ132" s="1"/>
      <c r="TNU132" s="18"/>
      <c r="TNV132" s="1"/>
      <c r="TNW132" s="1"/>
      <c r="TNY132" s="1"/>
      <c r="TOC132" s="18"/>
      <c r="TOD132" s="1"/>
      <c r="TOE132" s="1"/>
      <c r="TOG132" s="1"/>
      <c r="TOK132" s="18"/>
      <c r="TOL132" s="1"/>
      <c r="TOM132" s="1"/>
      <c r="TOO132" s="1"/>
      <c r="TOS132" s="18"/>
      <c r="TOT132" s="1"/>
      <c r="TOU132" s="1"/>
      <c r="TOW132" s="1"/>
      <c r="TPA132" s="18"/>
      <c r="TPB132" s="1"/>
      <c r="TPC132" s="1"/>
      <c r="TPE132" s="1"/>
      <c r="TPI132" s="18"/>
      <c r="TPJ132" s="1"/>
      <c r="TPK132" s="1"/>
      <c r="TPM132" s="1"/>
      <c r="TPQ132" s="18"/>
      <c r="TPR132" s="1"/>
      <c r="TPS132" s="1"/>
      <c r="TPU132" s="1"/>
      <c r="TPY132" s="18"/>
      <c r="TPZ132" s="1"/>
      <c r="TQA132" s="1"/>
      <c r="TQC132" s="1"/>
      <c r="TQG132" s="18"/>
      <c r="TQH132" s="1"/>
      <c r="TQI132" s="1"/>
      <c r="TQK132" s="1"/>
      <c r="TQO132" s="18"/>
      <c r="TQP132" s="1"/>
      <c r="TQQ132" s="1"/>
      <c r="TQS132" s="1"/>
      <c r="TQW132" s="18"/>
      <c r="TQX132" s="1"/>
      <c r="TQY132" s="1"/>
      <c r="TRA132" s="1"/>
      <c r="TRE132" s="18"/>
      <c r="TRF132" s="1"/>
      <c r="TRG132" s="1"/>
      <c r="TRI132" s="1"/>
      <c r="TRM132" s="18"/>
      <c r="TRN132" s="1"/>
      <c r="TRO132" s="1"/>
      <c r="TRQ132" s="1"/>
      <c r="TRU132" s="18"/>
      <c r="TRV132" s="1"/>
      <c r="TRW132" s="1"/>
      <c r="TRY132" s="1"/>
      <c r="TSC132" s="18"/>
      <c r="TSD132" s="1"/>
      <c r="TSE132" s="1"/>
      <c r="TSG132" s="1"/>
      <c r="TSK132" s="18"/>
      <c r="TSL132" s="1"/>
      <c r="TSM132" s="1"/>
      <c r="TSO132" s="1"/>
      <c r="TSS132" s="18"/>
      <c r="TST132" s="1"/>
      <c r="TSU132" s="1"/>
      <c r="TSW132" s="1"/>
      <c r="TTA132" s="18"/>
      <c r="TTB132" s="1"/>
      <c r="TTC132" s="1"/>
      <c r="TTE132" s="1"/>
      <c r="TTI132" s="18"/>
      <c r="TTJ132" s="1"/>
      <c r="TTK132" s="1"/>
      <c r="TTM132" s="1"/>
      <c r="TTQ132" s="18"/>
      <c r="TTR132" s="1"/>
      <c r="TTS132" s="1"/>
      <c r="TTU132" s="1"/>
      <c r="TTY132" s="18"/>
      <c r="TTZ132" s="1"/>
      <c r="TUA132" s="1"/>
      <c r="TUC132" s="1"/>
      <c r="TUG132" s="18"/>
      <c r="TUH132" s="1"/>
      <c r="TUI132" s="1"/>
      <c r="TUK132" s="1"/>
      <c r="TUO132" s="18"/>
      <c r="TUP132" s="1"/>
      <c r="TUQ132" s="1"/>
      <c r="TUS132" s="1"/>
      <c r="TUW132" s="18"/>
      <c r="TUX132" s="1"/>
      <c r="TUY132" s="1"/>
      <c r="TVA132" s="1"/>
      <c r="TVE132" s="18"/>
      <c r="TVF132" s="1"/>
      <c r="TVG132" s="1"/>
      <c r="TVI132" s="1"/>
      <c r="TVM132" s="18"/>
      <c r="TVN132" s="1"/>
      <c r="TVO132" s="1"/>
      <c r="TVQ132" s="1"/>
      <c r="TVU132" s="18"/>
      <c r="TVV132" s="1"/>
      <c r="TVW132" s="1"/>
      <c r="TVY132" s="1"/>
      <c r="TWC132" s="18"/>
      <c r="TWD132" s="1"/>
      <c r="TWE132" s="1"/>
      <c r="TWG132" s="1"/>
      <c r="TWK132" s="18"/>
      <c r="TWL132" s="1"/>
      <c r="TWM132" s="1"/>
      <c r="TWO132" s="1"/>
      <c r="TWS132" s="18"/>
      <c r="TWT132" s="1"/>
      <c r="TWU132" s="1"/>
      <c r="TWW132" s="1"/>
      <c r="TXA132" s="18"/>
      <c r="TXB132" s="1"/>
      <c r="TXC132" s="1"/>
      <c r="TXE132" s="1"/>
      <c r="TXI132" s="18"/>
      <c r="TXJ132" s="1"/>
      <c r="TXK132" s="1"/>
      <c r="TXM132" s="1"/>
      <c r="TXQ132" s="18"/>
      <c r="TXR132" s="1"/>
      <c r="TXS132" s="1"/>
      <c r="TXU132" s="1"/>
      <c r="TXY132" s="18"/>
      <c r="TXZ132" s="1"/>
      <c r="TYA132" s="1"/>
      <c r="TYC132" s="1"/>
      <c r="TYG132" s="18"/>
      <c r="TYH132" s="1"/>
      <c r="TYI132" s="1"/>
      <c r="TYK132" s="1"/>
      <c r="TYO132" s="18"/>
      <c r="TYP132" s="1"/>
      <c r="TYQ132" s="1"/>
      <c r="TYS132" s="1"/>
      <c r="TYW132" s="18"/>
      <c r="TYX132" s="1"/>
      <c r="TYY132" s="1"/>
      <c r="TZA132" s="1"/>
      <c r="TZE132" s="18"/>
      <c r="TZF132" s="1"/>
      <c r="TZG132" s="1"/>
      <c r="TZI132" s="1"/>
      <c r="TZM132" s="18"/>
      <c r="TZN132" s="1"/>
      <c r="TZO132" s="1"/>
      <c r="TZQ132" s="1"/>
      <c r="TZU132" s="18"/>
      <c r="TZV132" s="1"/>
      <c r="TZW132" s="1"/>
      <c r="TZY132" s="1"/>
      <c r="UAC132" s="18"/>
      <c r="UAD132" s="1"/>
      <c r="UAE132" s="1"/>
      <c r="UAG132" s="1"/>
      <c r="UAK132" s="18"/>
      <c r="UAL132" s="1"/>
      <c r="UAM132" s="1"/>
      <c r="UAO132" s="1"/>
      <c r="UAS132" s="18"/>
      <c r="UAT132" s="1"/>
      <c r="UAU132" s="1"/>
      <c r="UAW132" s="1"/>
      <c r="UBA132" s="18"/>
      <c r="UBB132" s="1"/>
      <c r="UBC132" s="1"/>
      <c r="UBE132" s="1"/>
      <c r="UBI132" s="18"/>
      <c r="UBJ132" s="1"/>
      <c r="UBK132" s="1"/>
      <c r="UBM132" s="1"/>
      <c r="UBQ132" s="18"/>
      <c r="UBR132" s="1"/>
      <c r="UBS132" s="1"/>
      <c r="UBU132" s="1"/>
      <c r="UBY132" s="18"/>
      <c r="UBZ132" s="1"/>
      <c r="UCA132" s="1"/>
      <c r="UCC132" s="1"/>
      <c r="UCG132" s="18"/>
      <c r="UCH132" s="1"/>
      <c r="UCI132" s="1"/>
      <c r="UCK132" s="1"/>
      <c r="UCO132" s="18"/>
      <c r="UCP132" s="1"/>
      <c r="UCQ132" s="1"/>
      <c r="UCS132" s="1"/>
      <c r="UCW132" s="18"/>
      <c r="UCX132" s="1"/>
      <c r="UCY132" s="1"/>
      <c r="UDA132" s="1"/>
      <c r="UDE132" s="18"/>
      <c r="UDF132" s="1"/>
      <c r="UDG132" s="1"/>
      <c r="UDI132" s="1"/>
      <c r="UDM132" s="18"/>
      <c r="UDN132" s="1"/>
      <c r="UDO132" s="1"/>
      <c r="UDQ132" s="1"/>
      <c r="UDU132" s="18"/>
      <c r="UDV132" s="1"/>
      <c r="UDW132" s="1"/>
      <c r="UDY132" s="1"/>
      <c r="UEC132" s="18"/>
      <c r="UED132" s="1"/>
      <c r="UEE132" s="1"/>
      <c r="UEG132" s="1"/>
      <c r="UEK132" s="18"/>
      <c r="UEL132" s="1"/>
      <c r="UEM132" s="1"/>
      <c r="UEO132" s="1"/>
      <c r="UES132" s="18"/>
      <c r="UET132" s="1"/>
      <c r="UEU132" s="1"/>
      <c r="UEW132" s="1"/>
      <c r="UFA132" s="18"/>
      <c r="UFB132" s="1"/>
      <c r="UFC132" s="1"/>
      <c r="UFE132" s="1"/>
      <c r="UFI132" s="18"/>
      <c r="UFJ132" s="1"/>
      <c r="UFK132" s="1"/>
      <c r="UFM132" s="1"/>
      <c r="UFQ132" s="18"/>
      <c r="UFR132" s="1"/>
      <c r="UFS132" s="1"/>
      <c r="UFU132" s="1"/>
      <c r="UFY132" s="18"/>
      <c r="UFZ132" s="1"/>
      <c r="UGA132" s="1"/>
      <c r="UGC132" s="1"/>
      <c r="UGG132" s="18"/>
      <c r="UGH132" s="1"/>
      <c r="UGI132" s="1"/>
      <c r="UGK132" s="1"/>
      <c r="UGO132" s="18"/>
      <c r="UGP132" s="1"/>
      <c r="UGQ132" s="1"/>
      <c r="UGS132" s="1"/>
      <c r="UGW132" s="18"/>
      <c r="UGX132" s="1"/>
      <c r="UGY132" s="1"/>
      <c r="UHA132" s="1"/>
      <c r="UHE132" s="18"/>
      <c r="UHF132" s="1"/>
      <c r="UHG132" s="1"/>
      <c r="UHI132" s="1"/>
      <c r="UHM132" s="18"/>
      <c r="UHN132" s="1"/>
      <c r="UHO132" s="1"/>
      <c r="UHQ132" s="1"/>
      <c r="UHU132" s="18"/>
      <c r="UHV132" s="1"/>
      <c r="UHW132" s="1"/>
      <c r="UHY132" s="1"/>
      <c r="UIC132" s="18"/>
      <c r="UID132" s="1"/>
      <c r="UIE132" s="1"/>
      <c r="UIG132" s="1"/>
      <c r="UIK132" s="18"/>
      <c r="UIL132" s="1"/>
      <c r="UIM132" s="1"/>
      <c r="UIO132" s="1"/>
      <c r="UIS132" s="18"/>
      <c r="UIT132" s="1"/>
      <c r="UIU132" s="1"/>
      <c r="UIW132" s="1"/>
      <c r="UJA132" s="18"/>
      <c r="UJB132" s="1"/>
      <c r="UJC132" s="1"/>
      <c r="UJE132" s="1"/>
      <c r="UJI132" s="18"/>
      <c r="UJJ132" s="1"/>
      <c r="UJK132" s="1"/>
      <c r="UJM132" s="1"/>
      <c r="UJQ132" s="18"/>
      <c r="UJR132" s="1"/>
      <c r="UJS132" s="1"/>
      <c r="UJU132" s="1"/>
      <c r="UJY132" s="18"/>
      <c r="UJZ132" s="1"/>
      <c r="UKA132" s="1"/>
      <c r="UKC132" s="1"/>
      <c r="UKG132" s="18"/>
      <c r="UKH132" s="1"/>
      <c r="UKI132" s="1"/>
      <c r="UKK132" s="1"/>
      <c r="UKO132" s="18"/>
      <c r="UKP132" s="1"/>
      <c r="UKQ132" s="1"/>
      <c r="UKS132" s="1"/>
      <c r="UKW132" s="18"/>
      <c r="UKX132" s="1"/>
      <c r="UKY132" s="1"/>
      <c r="ULA132" s="1"/>
      <c r="ULE132" s="18"/>
      <c r="ULF132" s="1"/>
      <c r="ULG132" s="1"/>
      <c r="ULI132" s="1"/>
      <c r="ULM132" s="18"/>
      <c r="ULN132" s="1"/>
      <c r="ULO132" s="1"/>
      <c r="ULQ132" s="1"/>
      <c r="ULU132" s="18"/>
      <c r="ULV132" s="1"/>
      <c r="ULW132" s="1"/>
      <c r="ULY132" s="1"/>
      <c r="UMC132" s="18"/>
      <c r="UMD132" s="1"/>
      <c r="UME132" s="1"/>
      <c r="UMG132" s="1"/>
      <c r="UMK132" s="18"/>
      <c r="UML132" s="1"/>
      <c r="UMM132" s="1"/>
      <c r="UMO132" s="1"/>
      <c r="UMS132" s="18"/>
      <c r="UMT132" s="1"/>
      <c r="UMU132" s="1"/>
      <c r="UMW132" s="1"/>
      <c r="UNA132" s="18"/>
      <c r="UNB132" s="1"/>
      <c r="UNC132" s="1"/>
      <c r="UNE132" s="1"/>
      <c r="UNI132" s="18"/>
      <c r="UNJ132" s="1"/>
      <c r="UNK132" s="1"/>
      <c r="UNM132" s="1"/>
      <c r="UNQ132" s="18"/>
      <c r="UNR132" s="1"/>
      <c r="UNS132" s="1"/>
      <c r="UNU132" s="1"/>
      <c r="UNY132" s="18"/>
      <c r="UNZ132" s="1"/>
      <c r="UOA132" s="1"/>
      <c r="UOC132" s="1"/>
      <c r="UOG132" s="18"/>
      <c r="UOH132" s="1"/>
      <c r="UOI132" s="1"/>
      <c r="UOK132" s="1"/>
      <c r="UOO132" s="18"/>
      <c r="UOP132" s="1"/>
      <c r="UOQ132" s="1"/>
      <c r="UOS132" s="1"/>
      <c r="UOW132" s="18"/>
      <c r="UOX132" s="1"/>
      <c r="UOY132" s="1"/>
      <c r="UPA132" s="1"/>
      <c r="UPE132" s="18"/>
      <c r="UPF132" s="1"/>
      <c r="UPG132" s="1"/>
      <c r="UPI132" s="1"/>
      <c r="UPM132" s="18"/>
      <c r="UPN132" s="1"/>
      <c r="UPO132" s="1"/>
      <c r="UPQ132" s="1"/>
      <c r="UPU132" s="18"/>
      <c r="UPV132" s="1"/>
      <c r="UPW132" s="1"/>
      <c r="UPY132" s="1"/>
      <c r="UQC132" s="18"/>
      <c r="UQD132" s="1"/>
      <c r="UQE132" s="1"/>
      <c r="UQG132" s="1"/>
      <c r="UQK132" s="18"/>
      <c r="UQL132" s="1"/>
      <c r="UQM132" s="1"/>
      <c r="UQO132" s="1"/>
      <c r="UQS132" s="18"/>
      <c r="UQT132" s="1"/>
      <c r="UQU132" s="1"/>
      <c r="UQW132" s="1"/>
      <c r="URA132" s="18"/>
      <c r="URB132" s="1"/>
      <c r="URC132" s="1"/>
      <c r="URE132" s="1"/>
      <c r="URI132" s="18"/>
      <c r="URJ132" s="1"/>
      <c r="URK132" s="1"/>
      <c r="URM132" s="1"/>
      <c r="URQ132" s="18"/>
      <c r="URR132" s="1"/>
      <c r="URS132" s="1"/>
      <c r="URU132" s="1"/>
      <c r="URY132" s="18"/>
      <c r="URZ132" s="1"/>
      <c r="USA132" s="1"/>
      <c r="USC132" s="1"/>
      <c r="USG132" s="18"/>
      <c r="USH132" s="1"/>
      <c r="USI132" s="1"/>
      <c r="USK132" s="1"/>
      <c r="USO132" s="18"/>
      <c r="USP132" s="1"/>
      <c r="USQ132" s="1"/>
      <c r="USS132" s="1"/>
      <c r="USW132" s="18"/>
      <c r="USX132" s="1"/>
      <c r="USY132" s="1"/>
      <c r="UTA132" s="1"/>
      <c r="UTE132" s="18"/>
      <c r="UTF132" s="1"/>
      <c r="UTG132" s="1"/>
      <c r="UTI132" s="1"/>
      <c r="UTM132" s="18"/>
      <c r="UTN132" s="1"/>
      <c r="UTO132" s="1"/>
      <c r="UTQ132" s="1"/>
      <c r="UTU132" s="18"/>
      <c r="UTV132" s="1"/>
      <c r="UTW132" s="1"/>
      <c r="UTY132" s="1"/>
      <c r="UUC132" s="18"/>
      <c r="UUD132" s="1"/>
      <c r="UUE132" s="1"/>
      <c r="UUG132" s="1"/>
      <c r="UUK132" s="18"/>
      <c r="UUL132" s="1"/>
      <c r="UUM132" s="1"/>
      <c r="UUO132" s="1"/>
      <c r="UUS132" s="18"/>
      <c r="UUT132" s="1"/>
      <c r="UUU132" s="1"/>
      <c r="UUW132" s="1"/>
      <c r="UVA132" s="18"/>
      <c r="UVB132" s="1"/>
      <c r="UVC132" s="1"/>
      <c r="UVE132" s="1"/>
      <c r="UVI132" s="18"/>
      <c r="UVJ132" s="1"/>
      <c r="UVK132" s="1"/>
      <c r="UVM132" s="1"/>
      <c r="UVQ132" s="18"/>
      <c r="UVR132" s="1"/>
      <c r="UVS132" s="1"/>
      <c r="UVU132" s="1"/>
      <c r="UVY132" s="18"/>
      <c r="UVZ132" s="1"/>
      <c r="UWA132" s="1"/>
      <c r="UWC132" s="1"/>
      <c r="UWG132" s="18"/>
      <c r="UWH132" s="1"/>
      <c r="UWI132" s="1"/>
      <c r="UWK132" s="1"/>
      <c r="UWO132" s="18"/>
      <c r="UWP132" s="1"/>
      <c r="UWQ132" s="1"/>
      <c r="UWS132" s="1"/>
      <c r="UWW132" s="18"/>
      <c r="UWX132" s="1"/>
      <c r="UWY132" s="1"/>
      <c r="UXA132" s="1"/>
      <c r="UXE132" s="18"/>
      <c r="UXF132" s="1"/>
      <c r="UXG132" s="1"/>
      <c r="UXI132" s="1"/>
      <c r="UXM132" s="18"/>
      <c r="UXN132" s="1"/>
      <c r="UXO132" s="1"/>
      <c r="UXQ132" s="1"/>
      <c r="UXU132" s="18"/>
      <c r="UXV132" s="1"/>
      <c r="UXW132" s="1"/>
      <c r="UXY132" s="1"/>
      <c r="UYC132" s="18"/>
      <c r="UYD132" s="1"/>
      <c r="UYE132" s="1"/>
      <c r="UYG132" s="1"/>
      <c r="UYK132" s="18"/>
      <c r="UYL132" s="1"/>
      <c r="UYM132" s="1"/>
      <c r="UYO132" s="1"/>
      <c r="UYS132" s="18"/>
      <c r="UYT132" s="1"/>
      <c r="UYU132" s="1"/>
      <c r="UYW132" s="1"/>
      <c r="UZA132" s="18"/>
      <c r="UZB132" s="1"/>
      <c r="UZC132" s="1"/>
      <c r="UZE132" s="1"/>
      <c r="UZI132" s="18"/>
      <c r="UZJ132" s="1"/>
      <c r="UZK132" s="1"/>
      <c r="UZM132" s="1"/>
      <c r="UZQ132" s="18"/>
      <c r="UZR132" s="1"/>
      <c r="UZS132" s="1"/>
      <c r="UZU132" s="1"/>
      <c r="UZY132" s="18"/>
      <c r="UZZ132" s="1"/>
      <c r="VAA132" s="1"/>
      <c r="VAC132" s="1"/>
      <c r="VAG132" s="18"/>
      <c r="VAH132" s="1"/>
      <c r="VAI132" s="1"/>
      <c r="VAK132" s="1"/>
      <c r="VAO132" s="18"/>
      <c r="VAP132" s="1"/>
      <c r="VAQ132" s="1"/>
      <c r="VAS132" s="1"/>
      <c r="VAW132" s="18"/>
      <c r="VAX132" s="1"/>
      <c r="VAY132" s="1"/>
      <c r="VBA132" s="1"/>
      <c r="VBE132" s="18"/>
      <c r="VBF132" s="1"/>
      <c r="VBG132" s="1"/>
      <c r="VBI132" s="1"/>
      <c r="VBM132" s="18"/>
      <c r="VBN132" s="1"/>
      <c r="VBO132" s="1"/>
      <c r="VBQ132" s="1"/>
      <c r="VBU132" s="18"/>
      <c r="VBV132" s="1"/>
      <c r="VBW132" s="1"/>
      <c r="VBY132" s="1"/>
      <c r="VCC132" s="18"/>
      <c r="VCD132" s="1"/>
      <c r="VCE132" s="1"/>
      <c r="VCG132" s="1"/>
      <c r="VCK132" s="18"/>
      <c r="VCL132" s="1"/>
      <c r="VCM132" s="1"/>
      <c r="VCO132" s="1"/>
      <c r="VCS132" s="18"/>
      <c r="VCT132" s="1"/>
      <c r="VCU132" s="1"/>
      <c r="VCW132" s="1"/>
      <c r="VDA132" s="18"/>
      <c r="VDB132" s="1"/>
      <c r="VDC132" s="1"/>
      <c r="VDE132" s="1"/>
      <c r="VDI132" s="18"/>
      <c r="VDJ132" s="1"/>
      <c r="VDK132" s="1"/>
      <c r="VDM132" s="1"/>
      <c r="VDQ132" s="18"/>
      <c r="VDR132" s="1"/>
      <c r="VDS132" s="1"/>
      <c r="VDU132" s="1"/>
      <c r="VDY132" s="18"/>
      <c r="VDZ132" s="1"/>
      <c r="VEA132" s="1"/>
      <c r="VEC132" s="1"/>
      <c r="VEG132" s="18"/>
      <c r="VEH132" s="1"/>
      <c r="VEI132" s="1"/>
      <c r="VEK132" s="1"/>
      <c r="VEO132" s="18"/>
      <c r="VEP132" s="1"/>
      <c r="VEQ132" s="1"/>
      <c r="VES132" s="1"/>
      <c r="VEW132" s="18"/>
      <c r="VEX132" s="1"/>
      <c r="VEY132" s="1"/>
      <c r="VFA132" s="1"/>
      <c r="VFE132" s="18"/>
      <c r="VFF132" s="1"/>
      <c r="VFG132" s="1"/>
      <c r="VFI132" s="1"/>
      <c r="VFM132" s="18"/>
      <c r="VFN132" s="1"/>
      <c r="VFO132" s="1"/>
      <c r="VFQ132" s="1"/>
      <c r="VFU132" s="18"/>
      <c r="VFV132" s="1"/>
      <c r="VFW132" s="1"/>
      <c r="VFY132" s="1"/>
      <c r="VGC132" s="18"/>
      <c r="VGD132" s="1"/>
      <c r="VGE132" s="1"/>
      <c r="VGG132" s="1"/>
      <c r="VGK132" s="18"/>
      <c r="VGL132" s="1"/>
      <c r="VGM132" s="1"/>
      <c r="VGO132" s="1"/>
      <c r="VGS132" s="18"/>
      <c r="VGT132" s="1"/>
      <c r="VGU132" s="1"/>
      <c r="VGW132" s="1"/>
      <c r="VHA132" s="18"/>
      <c r="VHB132" s="1"/>
      <c r="VHC132" s="1"/>
      <c r="VHE132" s="1"/>
      <c r="VHI132" s="18"/>
      <c r="VHJ132" s="1"/>
      <c r="VHK132" s="1"/>
      <c r="VHM132" s="1"/>
      <c r="VHQ132" s="18"/>
      <c r="VHR132" s="1"/>
      <c r="VHS132" s="1"/>
      <c r="VHU132" s="1"/>
      <c r="VHY132" s="18"/>
      <c r="VHZ132" s="1"/>
      <c r="VIA132" s="1"/>
      <c r="VIC132" s="1"/>
      <c r="VIG132" s="18"/>
      <c r="VIH132" s="1"/>
      <c r="VII132" s="1"/>
      <c r="VIK132" s="1"/>
      <c r="VIO132" s="18"/>
      <c r="VIP132" s="1"/>
      <c r="VIQ132" s="1"/>
      <c r="VIS132" s="1"/>
      <c r="VIW132" s="18"/>
      <c r="VIX132" s="1"/>
      <c r="VIY132" s="1"/>
      <c r="VJA132" s="1"/>
      <c r="VJE132" s="18"/>
      <c r="VJF132" s="1"/>
      <c r="VJG132" s="1"/>
      <c r="VJI132" s="1"/>
      <c r="VJM132" s="18"/>
      <c r="VJN132" s="1"/>
      <c r="VJO132" s="1"/>
      <c r="VJQ132" s="1"/>
      <c r="VJU132" s="18"/>
      <c r="VJV132" s="1"/>
      <c r="VJW132" s="1"/>
      <c r="VJY132" s="1"/>
      <c r="VKC132" s="18"/>
      <c r="VKD132" s="1"/>
      <c r="VKE132" s="1"/>
      <c r="VKG132" s="1"/>
      <c r="VKK132" s="18"/>
      <c r="VKL132" s="1"/>
      <c r="VKM132" s="1"/>
      <c r="VKO132" s="1"/>
      <c r="VKS132" s="18"/>
      <c r="VKT132" s="1"/>
      <c r="VKU132" s="1"/>
      <c r="VKW132" s="1"/>
      <c r="VLA132" s="18"/>
      <c r="VLB132" s="1"/>
      <c r="VLC132" s="1"/>
      <c r="VLE132" s="1"/>
      <c r="VLI132" s="18"/>
      <c r="VLJ132" s="1"/>
      <c r="VLK132" s="1"/>
      <c r="VLM132" s="1"/>
      <c r="VLQ132" s="18"/>
      <c r="VLR132" s="1"/>
      <c r="VLS132" s="1"/>
      <c r="VLU132" s="1"/>
      <c r="VLY132" s="18"/>
      <c r="VLZ132" s="1"/>
      <c r="VMA132" s="1"/>
      <c r="VMC132" s="1"/>
      <c r="VMG132" s="18"/>
      <c r="VMH132" s="1"/>
      <c r="VMI132" s="1"/>
      <c r="VMK132" s="1"/>
      <c r="VMO132" s="18"/>
      <c r="VMP132" s="1"/>
      <c r="VMQ132" s="1"/>
      <c r="VMS132" s="1"/>
      <c r="VMW132" s="18"/>
      <c r="VMX132" s="1"/>
      <c r="VMY132" s="1"/>
      <c r="VNA132" s="1"/>
      <c r="VNE132" s="18"/>
      <c r="VNF132" s="1"/>
      <c r="VNG132" s="1"/>
      <c r="VNI132" s="1"/>
      <c r="VNM132" s="18"/>
      <c r="VNN132" s="1"/>
      <c r="VNO132" s="1"/>
      <c r="VNQ132" s="1"/>
      <c r="VNU132" s="18"/>
      <c r="VNV132" s="1"/>
      <c r="VNW132" s="1"/>
      <c r="VNY132" s="1"/>
      <c r="VOC132" s="18"/>
      <c r="VOD132" s="1"/>
      <c r="VOE132" s="1"/>
      <c r="VOG132" s="1"/>
      <c r="VOK132" s="18"/>
      <c r="VOL132" s="1"/>
      <c r="VOM132" s="1"/>
      <c r="VOO132" s="1"/>
      <c r="VOS132" s="18"/>
      <c r="VOT132" s="1"/>
      <c r="VOU132" s="1"/>
      <c r="VOW132" s="1"/>
      <c r="VPA132" s="18"/>
      <c r="VPB132" s="1"/>
      <c r="VPC132" s="1"/>
      <c r="VPE132" s="1"/>
      <c r="VPI132" s="18"/>
      <c r="VPJ132" s="1"/>
      <c r="VPK132" s="1"/>
      <c r="VPM132" s="1"/>
      <c r="VPQ132" s="18"/>
      <c r="VPR132" s="1"/>
      <c r="VPS132" s="1"/>
      <c r="VPU132" s="1"/>
      <c r="VPY132" s="18"/>
      <c r="VPZ132" s="1"/>
      <c r="VQA132" s="1"/>
      <c r="VQC132" s="1"/>
      <c r="VQG132" s="18"/>
      <c r="VQH132" s="1"/>
      <c r="VQI132" s="1"/>
      <c r="VQK132" s="1"/>
      <c r="VQO132" s="18"/>
      <c r="VQP132" s="1"/>
      <c r="VQQ132" s="1"/>
      <c r="VQS132" s="1"/>
      <c r="VQW132" s="18"/>
      <c r="VQX132" s="1"/>
      <c r="VQY132" s="1"/>
      <c r="VRA132" s="1"/>
      <c r="VRE132" s="18"/>
      <c r="VRF132" s="1"/>
      <c r="VRG132" s="1"/>
      <c r="VRI132" s="1"/>
      <c r="VRM132" s="18"/>
      <c r="VRN132" s="1"/>
      <c r="VRO132" s="1"/>
      <c r="VRQ132" s="1"/>
      <c r="VRU132" s="18"/>
      <c r="VRV132" s="1"/>
      <c r="VRW132" s="1"/>
      <c r="VRY132" s="1"/>
      <c r="VSC132" s="18"/>
      <c r="VSD132" s="1"/>
      <c r="VSE132" s="1"/>
      <c r="VSG132" s="1"/>
      <c r="VSK132" s="18"/>
      <c r="VSL132" s="1"/>
      <c r="VSM132" s="1"/>
      <c r="VSO132" s="1"/>
      <c r="VSS132" s="18"/>
      <c r="VST132" s="1"/>
      <c r="VSU132" s="1"/>
      <c r="VSW132" s="1"/>
      <c r="VTA132" s="18"/>
      <c r="VTB132" s="1"/>
      <c r="VTC132" s="1"/>
      <c r="VTE132" s="1"/>
      <c r="VTI132" s="18"/>
      <c r="VTJ132" s="1"/>
      <c r="VTK132" s="1"/>
      <c r="VTM132" s="1"/>
      <c r="VTQ132" s="18"/>
      <c r="VTR132" s="1"/>
      <c r="VTS132" s="1"/>
      <c r="VTU132" s="1"/>
      <c r="VTY132" s="18"/>
      <c r="VTZ132" s="1"/>
      <c r="VUA132" s="1"/>
      <c r="VUC132" s="1"/>
      <c r="VUG132" s="18"/>
      <c r="VUH132" s="1"/>
      <c r="VUI132" s="1"/>
      <c r="VUK132" s="1"/>
      <c r="VUO132" s="18"/>
      <c r="VUP132" s="1"/>
      <c r="VUQ132" s="1"/>
      <c r="VUS132" s="1"/>
      <c r="VUW132" s="18"/>
      <c r="VUX132" s="1"/>
      <c r="VUY132" s="1"/>
      <c r="VVA132" s="1"/>
      <c r="VVE132" s="18"/>
      <c r="VVF132" s="1"/>
      <c r="VVG132" s="1"/>
      <c r="VVI132" s="1"/>
      <c r="VVM132" s="18"/>
      <c r="VVN132" s="1"/>
      <c r="VVO132" s="1"/>
      <c r="VVQ132" s="1"/>
      <c r="VVU132" s="18"/>
      <c r="VVV132" s="1"/>
      <c r="VVW132" s="1"/>
      <c r="VVY132" s="1"/>
      <c r="VWC132" s="18"/>
      <c r="VWD132" s="1"/>
      <c r="VWE132" s="1"/>
      <c r="VWG132" s="1"/>
      <c r="VWK132" s="18"/>
      <c r="VWL132" s="1"/>
      <c r="VWM132" s="1"/>
      <c r="VWO132" s="1"/>
      <c r="VWS132" s="18"/>
      <c r="VWT132" s="1"/>
      <c r="VWU132" s="1"/>
      <c r="VWW132" s="1"/>
      <c r="VXA132" s="18"/>
      <c r="VXB132" s="1"/>
      <c r="VXC132" s="1"/>
      <c r="VXE132" s="1"/>
      <c r="VXI132" s="18"/>
      <c r="VXJ132" s="1"/>
      <c r="VXK132" s="1"/>
      <c r="VXM132" s="1"/>
      <c r="VXQ132" s="18"/>
      <c r="VXR132" s="1"/>
      <c r="VXS132" s="1"/>
      <c r="VXU132" s="1"/>
      <c r="VXY132" s="18"/>
      <c r="VXZ132" s="1"/>
      <c r="VYA132" s="1"/>
      <c r="VYC132" s="1"/>
      <c r="VYG132" s="18"/>
      <c r="VYH132" s="1"/>
      <c r="VYI132" s="1"/>
      <c r="VYK132" s="1"/>
      <c r="VYO132" s="18"/>
      <c r="VYP132" s="1"/>
      <c r="VYQ132" s="1"/>
      <c r="VYS132" s="1"/>
      <c r="VYW132" s="18"/>
      <c r="VYX132" s="1"/>
      <c r="VYY132" s="1"/>
      <c r="VZA132" s="1"/>
      <c r="VZE132" s="18"/>
      <c r="VZF132" s="1"/>
      <c r="VZG132" s="1"/>
      <c r="VZI132" s="1"/>
      <c r="VZM132" s="18"/>
      <c r="VZN132" s="1"/>
      <c r="VZO132" s="1"/>
      <c r="VZQ132" s="1"/>
      <c r="VZU132" s="18"/>
      <c r="VZV132" s="1"/>
      <c r="VZW132" s="1"/>
      <c r="VZY132" s="1"/>
      <c r="WAC132" s="18"/>
      <c r="WAD132" s="1"/>
      <c r="WAE132" s="1"/>
      <c r="WAG132" s="1"/>
      <c r="WAK132" s="18"/>
      <c r="WAL132" s="1"/>
      <c r="WAM132" s="1"/>
      <c r="WAO132" s="1"/>
      <c r="WAS132" s="18"/>
      <c r="WAT132" s="1"/>
      <c r="WAU132" s="1"/>
      <c r="WAW132" s="1"/>
      <c r="WBA132" s="18"/>
      <c r="WBB132" s="1"/>
      <c r="WBC132" s="1"/>
      <c r="WBE132" s="1"/>
      <c r="WBI132" s="18"/>
      <c r="WBJ132" s="1"/>
      <c r="WBK132" s="1"/>
      <c r="WBM132" s="1"/>
      <c r="WBQ132" s="18"/>
      <c r="WBR132" s="1"/>
      <c r="WBS132" s="1"/>
      <c r="WBU132" s="1"/>
      <c r="WBY132" s="18"/>
      <c r="WBZ132" s="1"/>
      <c r="WCA132" s="1"/>
      <c r="WCC132" s="1"/>
      <c r="WCG132" s="18"/>
      <c r="WCH132" s="1"/>
      <c r="WCI132" s="1"/>
      <c r="WCK132" s="1"/>
      <c r="WCO132" s="18"/>
      <c r="WCP132" s="1"/>
      <c r="WCQ132" s="1"/>
      <c r="WCS132" s="1"/>
      <c r="WCW132" s="18"/>
      <c r="WCX132" s="1"/>
      <c r="WCY132" s="1"/>
      <c r="WDA132" s="1"/>
      <c r="WDE132" s="18"/>
      <c r="WDF132" s="1"/>
      <c r="WDG132" s="1"/>
      <c r="WDI132" s="1"/>
      <c r="WDM132" s="18"/>
      <c r="WDN132" s="1"/>
      <c r="WDO132" s="1"/>
      <c r="WDQ132" s="1"/>
      <c r="WDU132" s="18"/>
      <c r="WDV132" s="1"/>
      <c r="WDW132" s="1"/>
      <c r="WDY132" s="1"/>
      <c r="WEC132" s="18"/>
      <c r="WED132" s="1"/>
      <c r="WEE132" s="1"/>
      <c r="WEG132" s="1"/>
      <c r="WEK132" s="18"/>
      <c r="WEL132" s="1"/>
      <c r="WEM132" s="1"/>
      <c r="WEO132" s="1"/>
      <c r="WES132" s="18"/>
      <c r="WET132" s="1"/>
      <c r="WEU132" s="1"/>
      <c r="WEW132" s="1"/>
      <c r="WFA132" s="18"/>
      <c r="WFB132" s="1"/>
      <c r="WFC132" s="1"/>
      <c r="WFE132" s="1"/>
      <c r="WFI132" s="18"/>
      <c r="WFJ132" s="1"/>
      <c r="WFK132" s="1"/>
      <c r="WFM132" s="1"/>
      <c r="WFQ132" s="18"/>
      <c r="WFR132" s="1"/>
      <c r="WFS132" s="1"/>
      <c r="WFU132" s="1"/>
      <c r="WFY132" s="18"/>
      <c r="WFZ132" s="1"/>
      <c r="WGA132" s="1"/>
      <c r="WGC132" s="1"/>
      <c r="WGG132" s="18"/>
      <c r="WGH132" s="1"/>
      <c r="WGI132" s="1"/>
      <c r="WGK132" s="1"/>
      <c r="WGO132" s="18"/>
      <c r="WGP132" s="1"/>
      <c r="WGQ132" s="1"/>
      <c r="WGS132" s="1"/>
      <c r="WGW132" s="18"/>
      <c r="WGX132" s="1"/>
      <c r="WGY132" s="1"/>
      <c r="WHA132" s="1"/>
      <c r="WHE132" s="18"/>
      <c r="WHF132" s="1"/>
      <c r="WHG132" s="1"/>
      <c r="WHI132" s="1"/>
      <c r="WHM132" s="18"/>
      <c r="WHN132" s="1"/>
      <c r="WHO132" s="1"/>
      <c r="WHQ132" s="1"/>
      <c r="WHU132" s="18"/>
      <c r="WHV132" s="1"/>
      <c r="WHW132" s="1"/>
      <c r="WHY132" s="1"/>
      <c r="WIC132" s="18"/>
      <c r="WID132" s="1"/>
      <c r="WIE132" s="1"/>
      <c r="WIG132" s="1"/>
      <c r="WIK132" s="18"/>
      <c r="WIL132" s="1"/>
      <c r="WIM132" s="1"/>
      <c r="WIO132" s="1"/>
      <c r="WIS132" s="18"/>
      <c r="WIT132" s="1"/>
      <c r="WIU132" s="1"/>
      <c r="WIW132" s="1"/>
      <c r="WJA132" s="18"/>
      <c r="WJB132" s="1"/>
      <c r="WJC132" s="1"/>
      <c r="WJE132" s="1"/>
      <c r="WJI132" s="18"/>
      <c r="WJJ132" s="1"/>
      <c r="WJK132" s="1"/>
      <c r="WJM132" s="1"/>
      <c r="WJQ132" s="18"/>
      <c r="WJR132" s="1"/>
      <c r="WJS132" s="1"/>
      <c r="WJU132" s="1"/>
      <c r="WJY132" s="18"/>
      <c r="WJZ132" s="1"/>
      <c r="WKA132" s="1"/>
      <c r="WKC132" s="1"/>
      <c r="WKG132" s="18"/>
      <c r="WKH132" s="1"/>
      <c r="WKI132" s="1"/>
      <c r="WKK132" s="1"/>
      <c r="WKO132" s="18"/>
      <c r="WKP132" s="1"/>
      <c r="WKQ132" s="1"/>
      <c r="WKS132" s="1"/>
      <c r="WKW132" s="18"/>
      <c r="WKX132" s="1"/>
      <c r="WKY132" s="1"/>
      <c r="WLA132" s="1"/>
      <c r="WLE132" s="18"/>
      <c r="WLF132" s="1"/>
      <c r="WLG132" s="1"/>
      <c r="WLI132" s="1"/>
      <c r="WLM132" s="18"/>
      <c r="WLN132" s="1"/>
      <c r="WLO132" s="1"/>
      <c r="WLQ132" s="1"/>
      <c r="WLU132" s="18"/>
      <c r="WLV132" s="1"/>
      <c r="WLW132" s="1"/>
      <c r="WLY132" s="1"/>
      <c r="WMC132" s="18"/>
      <c r="WMD132" s="1"/>
      <c r="WME132" s="1"/>
      <c r="WMG132" s="1"/>
      <c r="WMK132" s="18"/>
      <c r="WML132" s="1"/>
      <c r="WMM132" s="1"/>
      <c r="WMO132" s="1"/>
      <c r="WMS132" s="18"/>
      <c r="WMT132" s="1"/>
      <c r="WMU132" s="1"/>
      <c r="WMW132" s="1"/>
      <c r="WNA132" s="18"/>
      <c r="WNB132" s="1"/>
      <c r="WNC132" s="1"/>
      <c r="WNE132" s="1"/>
      <c r="WNI132" s="18"/>
      <c r="WNJ132" s="1"/>
      <c r="WNK132" s="1"/>
      <c r="WNM132" s="1"/>
      <c r="WNQ132" s="18"/>
      <c r="WNR132" s="1"/>
      <c r="WNS132" s="1"/>
      <c r="WNU132" s="1"/>
      <c r="WNY132" s="18"/>
      <c r="WNZ132" s="1"/>
      <c r="WOA132" s="1"/>
      <c r="WOC132" s="1"/>
      <c r="WOG132" s="18"/>
      <c r="WOH132" s="1"/>
      <c r="WOI132" s="1"/>
      <c r="WOK132" s="1"/>
      <c r="WOO132" s="18"/>
      <c r="WOP132" s="1"/>
      <c r="WOQ132" s="1"/>
      <c r="WOS132" s="1"/>
      <c r="WOW132" s="18"/>
      <c r="WOX132" s="1"/>
      <c r="WOY132" s="1"/>
      <c r="WPA132" s="1"/>
      <c r="WPE132" s="18"/>
      <c r="WPF132" s="1"/>
      <c r="WPG132" s="1"/>
      <c r="WPI132" s="1"/>
      <c r="WPM132" s="18"/>
      <c r="WPN132" s="1"/>
      <c r="WPO132" s="1"/>
      <c r="WPQ132" s="1"/>
      <c r="WPU132" s="18"/>
      <c r="WPV132" s="1"/>
      <c r="WPW132" s="1"/>
      <c r="WPY132" s="1"/>
      <c r="WQC132" s="18"/>
      <c r="WQD132" s="1"/>
      <c r="WQE132" s="1"/>
      <c r="WQG132" s="1"/>
      <c r="WQK132" s="18"/>
      <c r="WQL132" s="1"/>
      <c r="WQM132" s="1"/>
      <c r="WQO132" s="1"/>
      <c r="WQS132" s="18"/>
      <c r="WQT132" s="1"/>
      <c r="WQU132" s="1"/>
      <c r="WQW132" s="1"/>
      <c r="WRA132" s="18"/>
      <c r="WRB132" s="1"/>
      <c r="WRC132" s="1"/>
      <c r="WRE132" s="1"/>
      <c r="WRI132" s="18"/>
      <c r="WRJ132" s="1"/>
      <c r="WRK132" s="1"/>
      <c r="WRM132" s="1"/>
      <c r="WRQ132" s="18"/>
      <c r="WRR132" s="1"/>
      <c r="WRS132" s="1"/>
      <c r="WRU132" s="1"/>
      <c r="WRY132" s="18"/>
      <c r="WRZ132" s="1"/>
      <c r="WSA132" s="1"/>
      <c r="WSC132" s="1"/>
      <c r="WSG132" s="18"/>
      <c r="WSH132" s="1"/>
      <c r="WSI132" s="1"/>
      <c r="WSK132" s="1"/>
      <c r="WSO132" s="18"/>
      <c r="WSP132" s="1"/>
      <c r="WSQ132" s="1"/>
      <c r="WSS132" s="1"/>
      <c r="WSW132" s="18"/>
      <c r="WSX132" s="1"/>
      <c r="WSY132" s="1"/>
      <c r="WTA132" s="1"/>
      <c r="WTE132" s="18"/>
      <c r="WTF132" s="1"/>
      <c r="WTG132" s="1"/>
      <c r="WTI132" s="1"/>
      <c r="WTM132" s="18"/>
      <c r="WTN132" s="1"/>
      <c r="WTO132" s="1"/>
      <c r="WTQ132" s="1"/>
      <c r="WTU132" s="18"/>
      <c r="WTV132" s="1"/>
      <c r="WTW132" s="1"/>
      <c r="WTY132" s="1"/>
      <c r="WUC132" s="18"/>
      <c r="WUD132" s="1"/>
      <c r="WUE132" s="1"/>
      <c r="WUG132" s="1"/>
      <c r="WUK132" s="18"/>
      <c r="WUL132" s="1"/>
      <c r="WUM132" s="1"/>
      <c r="WUO132" s="1"/>
      <c r="WUS132" s="18"/>
      <c r="WUT132" s="1"/>
      <c r="WUU132" s="1"/>
      <c r="WUW132" s="1"/>
      <c r="WVA132" s="18"/>
      <c r="WVB132" s="1"/>
      <c r="WVC132" s="1"/>
      <c r="WVE132" s="1"/>
      <c r="WVI132" s="18"/>
      <c r="WVJ132" s="1"/>
      <c r="WVK132" s="1"/>
      <c r="WVM132" s="1"/>
      <c r="WVQ132" s="18"/>
      <c r="WVR132" s="1"/>
      <c r="WVS132" s="1"/>
      <c r="WVU132" s="1"/>
      <c r="WVY132" s="18"/>
      <c r="WVZ132" s="1"/>
      <c r="WWA132" s="1"/>
      <c r="WWC132" s="1"/>
      <c r="WWG132" s="18"/>
      <c r="WWH132" s="1"/>
      <c r="WWI132" s="1"/>
      <c r="WWK132" s="1"/>
      <c r="WWO132" s="18"/>
      <c r="WWP132" s="1"/>
      <c r="WWQ132" s="1"/>
      <c r="WWS132" s="1"/>
      <c r="WWW132" s="18"/>
      <c r="WWX132" s="1"/>
      <c r="WWY132" s="1"/>
      <c r="WXA132" s="1"/>
      <c r="WXE132" s="18"/>
      <c r="WXF132" s="1"/>
      <c r="WXG132" s="1"/>
      <c r="WXI132" s="1"/>
      <c r="WXM132" s="18"/>
      <c r="WXN132" s="1"/>
      <c r="WXO132" s="1"/>
      <c r="WXQ132" s="1"/>
      <c r="WXU132" s="18"/>
      <c r="WXV132" s="1"/>
      <c r="WXW132" s="1"/>
      <c r="WXY132" s="1"/>
      <c r="WYC132" s="18"/>
      <c r="WYD132" s="1"/>
      <c r="WYE132" s="1"/>
      <c r="WYG132" s="1"/>
      <c r="WYK132" s="18"/>
      <c r="WYL132" s="1"/>
      <c r="WYM132" s="1"/>
      <c r="WYO132" s="1"/>
      <c r="WYS132" s="18"/>
      <c r="WYT132" s="1"/>
      <c r="WYU132" s="1"/>
      <c r="WYW132" s="1"/>
      <c r="WZA132" s="18"/>
      <c r="WZB132" s="1"/>
      <c r="WZC132" s="1"/>
      <c r="WZE132" s="1"/>
      <c r="WZI132" s="18"/>
      <c r="WZJ132" s="1"/>
      <c r="WZK132" s="1"/>
      <c r="WZM132" s="1"/>
      <c r="WZQ132" s="18"/>
      <c r="WZR132" s="1"/>
      <c r="WZS132" s="1"/>
      <c r="WZU132" s="1"/>
      <c r="WZY132" s="18"/>
      <c r="WZZ132" s="1"/>
      <c r="XAA132" s="1"/>
      <c r="XAC132" s="1"/>
      <c r="XAG132" s="18"/>
      <c r="XAH132" s="1"/>
      <c r="XAI132" s="1"/>
      <c r="XAK132" s="1"/>
      <c r="XAO132" s="18"/>
      <c r="XAP132" s="1"/>
      <c r="XAQ132" s="1"/>
      <c r="XAS132" s="1"/>
      <c r="XAW132" s="18"/>
      <c r="XAX132" s="1"/>
      <c r="XAY132" s="1"/>
      <c r="XBA132" s="1"/>
      <c r="XBE132" s="18"/>
      <c r="XBF132" s="1"/>
      <c r="XBG132" s="1"/>
      <c r="XBI132" s="1"/>
      <c r="XBM132" s="18"/>
      <c r="XBN132" s="1"/>
      <c r="XBO132" s="1"/>
      <c r="XBQ132" s="1"/>
      <c r="XBU132" s="18"/>
      <c r="XBV132" s="1"/>
      <c r="XBW132" s="1"/>
      <c r="XBY132" s="1"/>
      <c r="XCC132" s="18"/>
      <c r="XCD132" s="1"/>
      <c r="XCE132" s="1"/>
      <c r="XCG132" s="1"/>
      <c r="XCK132" s="18"/>
      <c r="XCL132" s="1"/>
      <c r="XCM132" s="1"/>
      <c r="XCO132" s="1"/>
      <c r="XCS132" s="18"/>
      <c r="XCT132" s="1"/>
      <c r="XCU132" s="1"/>
      <c r="XCW132" s="1"/>
      <c r="XDA132" s="18"/>
      <c r="XDB132" s="1"/>
      <c r="XDC132" s="1"/>
      <c r="XDE132" s="1"/>
      <c r="XDI132" s="18"/>
      <c r="XDJ132" s="1"/>
      <c r="XDK132" s="1"/>
      <c r="XDM132" s="1"/>
      <c r="XDQ132" s="18"/>
      <c r="XDR132" s="1"/>
      <c r="XDS132" s="1"/>
      <c r="XDU132" s="1"/>
      <c r="XDY132" s="18"/>
      <c r="XDZ132" s="1"/>
      <c r="XEA132" s="1"/>
      <c r="XEC132" s="1"/>
      <c r="XEG132" s="18"/>
      <c r="XEH132" s="1"/>
      <c r="XEI132" s="1"/>
      <c r="XEK132" s="1"/>
      <c r="XEO132" s="18"/>
      <c r="XEP132" s="1"/>
      <c r="XEQ132" s="1"/>
      <c r="XES132" s="1"/>
      <c r="XEW132" s="18"/>
      <c r="XEX132" s="1"/>
      <c r="XEY132" s="1"/>
      <c r="XFA132" s="1"/>
    </row>
    <row r="133" spans="1:1023 1025:2047 2049:3071 3073:4095 4097:5119 5121:6143 6145:7167 7169:8191 8193:9215 9217:10239 10241:11263 11265:12287 12289:13311 13313:14335 14337:15359 15361:16383">
      <c r="A133" s="18">
        <v>72414</v>
      </c>
      <c r="B133" s="1">
        <v>1</v>
      </c>
      <c r="C133"/>
      <c r="D133"/>
      <c r="E133" s="1"/>
      <c r="F133"/>
      <c r="G133"/>
      <c r="H133" t="s">
        <v>71</v>
      </c>
      <c r="I133" s="19"/>
      <c r="J133" s="1"/>
      <c r="K133" s="1"/>
      <c r="L133" s="1"/>
      <c r="M133" s="1"/>
      <c r="N133" s="1"/>
      <c r="O133" s="1"/>
      <c r="Q133" s="19"/>
      <c r="R133" s="1"/>
      <c r="S133" s="1"/>
      <c r="T133" s="1"/>
      <c r="U133" s="1"/>
      <c r="V133" s="1"/>
      <c r="W133" s="1"/>
      <c r="Y133" s="19"/>
      <c r="Z133" s="1"/>
      <c r="AA133" s="1"/>
      <c r="AB133" s="1"/>
      <c r="AC133" s="1"/>
      <c r="AD133" s="1"/>
      <c r="AE133" s="1"/>
      <c r="AG133" s="19"/>
      <c r="AH133" s="1"/>
      <c r="AI133" s="1"/>
      <c r="AJ133" s="1"/>
      <c r="AK133" s="1"/>
      <c r="AL133" s="1"/>
      <c r="AM133" s="1"/>
      <c r="AO133" s="19"/>
      <c r="AP133" s="1"/>
      <c r="AQ133" s="1"/>
      <c r="AR133" s="1"/>
      <c r="AS133" s="1"/>
      <c r="AT133" s="1"/>
      <c r="AU133" s="1"/>
      <c r="AW133" s="19"/>
      <c r="AX133" s="1"/>
      <c r="AY133" s="1"/>
      <c r="AZ133" s="1"/>
      <c r="BA133" s="1"/>
      <c r="BB133" s="1"/>
      <c r="BC133" s="1"/>
      <c r="BE133" s="19"/>
      <c r="BF133" s="1"/>
      <c r="BG133" s="1"/>
      <c r="BH133" s="1"/>
      <c r="BI133" s="1"/>
      <c r="BJ133" s="1"/>
      <c r="BK133" s="1"/>
      <c r="BM133" s="19"/>
      <c r="BN133" s="1"/>
      <c r="BO133" s="1"/>
      <c r="BP133" s="1"/>
      <c r="BQ133" s="1"/>
      <c r="BR133" s="1"/>
      <c r="BS133" s="1"/>
      <c r="BU133" s="19"/>
      <c r="BV133" s="1"/>
      <c r="BW133" s="1"/>
      <c r="BX133" s="1"/>
      <c r="BY133" s="1"/>
      <c r="BZ133" s="1"/>
      <c r="CA133" s="1"/>
      <c r="CC133" s="19"/>
      <c r="CD133" s="1"/>
      <c r="CE133" s="1"/>
      <c r="CF133" s="1"/>
      <c r="CG133" s="1"/>
      <c r="CH133" s="1"/>
      <c r="CI133" s="1"/>
      <c r="CK133" s="19"/>
      <c r="CL133" s="1"/>
      <c r="CM133" s="1"/>
      <c r="CN133" s="1"/>
      <c r="CO133" s="1"/>
      <c r="CP133" s="1"/>
      <c r="CQ133" s="1"/>
      <c r="CS133" s="19"/>
      <c r="CT133" s="1"/>
      <c r="CU133" s="1"/>
      <c r="CV133" s="1"/>
      <c r="CW133" s="1"/>
      <c r="CX133" s="1"/>
      <c r="CY133" s="1"/>
      <c r="DA133" s="19"/>
      <c r="DB133" s="1"/>
      <c r="DC133" s="1"/>
      <c r="DD133" s="1"/>
      <c r="DE133" s="1"/>
      <c r="DF133" s="1"/>
      <c r="DG133" s="1"/>
      <c r="DI133" s="19"/>
      <c r="DJ133" s="1"/>
      <c r="DK133" s="1"/>
      <c r="DL133" s="1"/>
      <c r="DM133" s="1"/>
      <c r="DN133" s="1"/>
      <c r="DO133" s="1"/>
      <c r="DQ133" s="19"/>
      <c r="DR133" s="1"/>
      <c r="DS133" s="1"/>
      <c r="DT133" s="1"/>
      <c r="DU133" s="1"/>
      <c r="DV133" s="1"/>
      <c r="DW133" s="1"/>
      <c r="DY133" s="19"/>
      <c r="DZ133" s="1"/>
      <c r="EA133" s="1"/>
      <c r="EB133" s="1"/>
      <c r="EC133" s="1"/>
      <c r="ED133" s="1"/>
      <c r="EE133" s="1"/>
      <c r="EG133" s="19"/>
      <c r="EH133" s="1"/>
      <c r="EI133" s="1"/>
      <c r="EJ133" s="1"/>
      <c r="EK133" s="1"/>
      <c r="EL133" s="1"/>
      <c r="EM133" s="1"/>
      <c r="EO133" s="19"/>
      <c r="EP133" s="1"/>
      <c r="EQ133" s="1"/>
      <c r="ER133" s="1"/>
      <c r="ES133" s="1"/>
      <c r="ET133" s="1"/>
      <c r="EU133" s="1"/>
      <c r="EW133" s="19"/>
      <c r="EX133" s="1"/>
      <c r="EY133" s="1"/>
      <c r="EZ133" s="1"/>
      <c r="FA133" s="1"/>
      <c r="FB133" s="1"/>
      <c r="FC133" s="1"/>
      <c r="FE133" s="19"/>
      <c r="FF133" s="1"/>
      <c r="FG133" s="1"/>
      <c r="FH133" s="1"/>
      <c r="FI133" s="1"/>
      <c r="FJ133" s="1"/>
      <c r="FK133" s="1"/>
      <c r="FM133" s="19"/>
      <c r="FN133" s="1"/>
      <c r="FO133" s="1"/>
      <c r="FP133" s="1"/>
      <c r="FQ133" s="1"/>
      <c r="FR133" s="1"/>
      <c r="FS133" s="1"/>
      <c r="FU133" s="19"/>
      <c r="FV133" s="1"/>
      <c r="FW133" s="1"/>
      <c r="FX133" s="1"/>
      <c r="FY133" s="1"/>
      <c r="FZ133" s="1"/>
      <c r="GA133" s="1"/>
      <c r="GC133" s="19"/>
      <c r="GD133" s="1"/>
      <c r="GE133" s="1"/>
      <c r="GF133" s="1"/>
      <c r="GG133" s="1"/>
      <c r="GH133" s="1"/>
      <c r="GI133" s="1"/>
      <c r="GK133" s="19"/>
      <c r="GL133" s="1"/>
      <c r="GM133" s="1"/>
      <c r="GN133" s="1"/>
      <c r="GO133" s="1"/>
      <c r="GP133" s="1"/>
      <c r="GQ133" s="1"/>
      <c r="GS133" s="19"/>
      <c r="GT133" s="1"/>
      <c r="GU133" s="1"/>
      <c r="GV133" s="1"/>
      <c r="GW133" s="1"/>
      <c r="GX133" s="1"/>
      <c r="GY133" s="1"/>
      <c r="HA133" s="19"/>
      <c r="HB133" s="1"/>
      <c r="HC133" s="1"/>
      <c r="HD133" s="1"/>
      <c r="HE133" s="1"/>
      <c r="HF133" s="1"/>
      <c r="HG133" s="1"/>
      <c r="HI133" s="19"/>
      <c r="HJ133" s="1"/>
      <c r="HK133" s="1"/>
      <c r="HL133" s="1"/>
      <c r="HM133" s="1"/>
      <c r="HN133" s="1"/>
      <c r="HO133" s="1"/>
      <c r="HQ133" s="19"/>
      <c r="HR133" s="1"/>
      <c r="HS133" s="1"/>
      <c r="HT133" s="1"/>
      <c r="HU133" s="1"/>
      <c r="HV133" s="1"/>
      <c r="HW133" s="1"/>
      <c r="HY133" s="19"/>
      <c r="HZ133" s="1"/>
      <c r="IA133" s="1"/>
      <c r="IB133" s="1"/>
      <c r="IC133" s="1"/>
      <c r="ID133" s="1"/>
      <c r="IE133" s="1"/>
      <c r="IG133" s="19"/>
      <c r="IH133" s="1"/>
      <c r="II133" s="1"/>
      <c r="IJ133" s="1"/>
      <c r="IK133" s="1"/>
      <c r="IL133" s="1"/>
      <c r="IM133" s="1"/>
      <c r="IO133" s="19"/>
      <c r="IP133" s="1"/>
      <c r="IQ133" s="1"/>
      <c r="IR133" s="1"/>
      <c r="IS133" s="1"/>
      <c r="IT133" s="1"/>
      <c r="IU133" s="1"/>
      <c r="IW133" s="19"/>
      <c r="IX133" s="1"/>
      <c r="IY133" s="1"/>
      <c r="IZ133" s="1"/>
      <c r="JA133" s="1"/>
      <c r="JB133" s="1"/>
      <c r="JC133" s="1"/>
      <c r="JE133" s="19"/>
      <c r="JF133" s="1"/>
      <c r="JG133" s="1"/>
      <c r="JH133" s="1"/>
      <c r="JI133" s="1"/>
      <c r="JJ133" s="1"/>
      <c r="JK133" s="1"/>
      <c r="JM133" s="19"/>
      <c r="JN133" s="1"/>
      <c r="JO133" s="1"/>
      <c r="JP133" s="1"/>
      <c r="JQ133" s="1"/>
      <c r="JR133" s="1"/>
      <c r="JS133" s="1"/>
      <c r="JU133" s="19"/>
      <c r="JV133" s="1"/>
      <c r="JW133" s="1"/>
      <c r="JX133" s="1"/>
      <c r="JY133" s="1"/>
      <c r="JZ133" s="1"/>
      <c r="KA133" s="1"/>
      <c r="KC133" s="19"/>
      <c r="KD133" s="1"/>
      <c r="KE133" s="1"/>
      <c r="KF133" s="1"/>
      <c r="KG133" s="1"/>
      <c r="KH133" s="1"/>
      <c r="KI133" s="1"/>
      <c r="KK133" s="19"/>
      <c r="KL133" s="1"/>
      <c r="KM133" s="1"/>
      <c r="KN133" s="1"/>
      <c r="KO133" s="1"/>
      <c r="KP133" s="1"/>
      <c r="KQ133" s="1"/>
      <c r="KS133" s="19"/>
      <c r="KT133" s="1"/>
      <c r="KU133" s="1"/>
      <c r="KV133" s="1"/>
      <c r="KW133" s="1"/>
      <c r="KX133" s="1"/>
      <c r="KY133" s="1"/>
      <c r="LA133" s="19"/>
      <c r="LB133" s="1"/>
      <c r="LC133" s="1"/>
      <c r="LD133" s="1"/>
      <c r="LE133" s="1"/>
      <c r="LF133" s="1"/>
      <c r="LG133" s="1"/>
      <c r="LI133" s="19"/>
      <c r="LJ133" s="1"/>
      <c r="LK133" s="1"/>
      <c r="LL133" s="1"/>
      <c r="LM133" s="1"/>
      <c r="LN133" s="1"/>
      <c r="LO133" s="1"/>
      <c r="LQ133" s="19"/>
      <c r="LR133" s="1"/>
      <c r="LS133" s="1"/>
      <c r="LT133" s="1"/>
      <c r="LU133" s="1"/>
      <c r="LV133" s="1"/>
      <c r="LW133" s="1"/>
      <c r="LY133" s="19"/>
      <c r="LZ133" s="1"/>
      <c r="MA133" s="1"/>
      <c r="MB133" s="1"/>
      <c r="MC133" s="1"/>
      <c r="MD133" s="1"/>
      <c r="ME133" s="1"/>
      <c r="MG133" s="19"/>
      <c r="MH133" s="1"/>
      <c r="MI133" s="1"/>
      <c r="MJ133" s="1"/>
      <c r="MK133" s="1"/>
      <c r="ML133" s="1"/>
      <c r="MM133" s="1"/>
      <c r="MO133" s="19"/>
      <c r="MP133" s="1"/>
      <c r="MQ133" s="1"/>
      <c r="MR133" s="1"/>
      <c r="MS133" s="1"/>
      <c r="MT133" s="1"/>
      <c r="MU133" s="1"/>
      <c r="MW133" s="19"/>
      <c r="MX133" s="1"/>
      <c r="MY133" s="1"/>
      <c r="MZ133" s="1"/>
      <c r="NA133" s="1"/>
      <c r="NB133" s="1"/>
      <c r="NC133" s="1"/>
      <c r="NE133" s="19"/>
      <c r="NF133" s="1"/>
      <c r="NG133" s="1"/>
      <c r="NH133" s="1"/>
      <c r="NI133" s="1"/>
      <c r="NJ133" s="1"/>
      <c r="NK133" s="1"/>
      <c r="NM133" s="19"/>
      <c r="NN133" s="1"/>
      <c r="NO133" s="1"/>
      <c r="NP133" s="1"/>
      <c r="NQ133" s="1"/>
      <c r="NR133" s="1"/>
      <c r="NS133" s="1"/>
      <c r="NU133" s="19"/>
      <c r="NV133" s="1"/>
      <c r="NW133" s="1"/>
      <c r="NX133" s="1"/>
      <c r="NY133" s="1"/>
      <c r="NZ133" s="1"/>
      <c r="OA133" s="1"/>
      <c r="OC133" s="19"/>
      <c r="OD133" s="1"/>
      <c r="OE133" s="1"/>
      <c r="OF133" s="1"/>
      <c r="OG133" s="1"/>
      <c r="OH133" s="1"/>
      <c r="OI133" s="1"/>
      <c r="OK133" s="19"/>
      <c r="OL133" s="1"/>
      <c r="OM133" s="1"/>
      <c r="ON133" s="1"/>
      <c r="OO133" s="1"/>
      <c r="OP133" s="1"/>
      <c r="OQ133" s="1"/>
      <c r="OS133" s="19"/>
      <c r="OT133" s="1"/>
      <c r="OU133" s="1"/>
      <c r="OV133" s="1"/>
      <c r="OW133" s="1"/>
      <c r="OX133" s="1"/>
      <c r="OY133" s="1"/>
      <c r="PA133" s="19"/>
      <c r="PB133" s="1"/>
      <c r="PC133" s="1"/>
      <c r="PD133" s="1"/>
      <c r="PE133" s="1"/>
      <c r="PF133" s="1"/>
      <c r="PG133" s="1"/>
      <c r="PI133" s="19"/>
      <c r="PJ133" s="1"/>
      <c r="PK133" s="1"/>
      <c r="PL133" s="1"/>
      <c r="PM133" s="1"/>
      <c r="PN133" s="1"/>
      <c r="PO133" s="1"/>
      <c r="PQ133" s="19"/>
      <c r="PR133" s="1"/>
      <c r="PS133" s="1"/>
      <c r="PT133" s="1"/>
      <c r="PU133" s="1"/>
      <c r="PV133" s="1"/>
      <c r="PW133" s="1"/>
      <c r="PY133" s="19"/>
      <c r="PZ133" s="1"/>
      <c r="QA133" s="1"/>
      <c r="QB133" s="1"/>
      <c r="QC133" s="1"/>
      <c r="QD133" s="1"/>
      <c r="QE133" s="1"/>
      <c r="QG133" s="19"/>
      <c r="QH133" s="1"/>
      <c r="QI133" s="1"/>
      <c r="QJ133" s="1"/>
      <c r="QK133" s="1"/>
      <c r="QL133" s="1"/>
      <c r="QM133" s="1"/>
      <c r="QO133" s="19"/>
      <c r="QP133" s="1"/>
      <c r="QQ133" s="1"/>
      <c r="QR133" s="1"/>
      <c r="QS133" s="1"/>
      <c r="QT133" s="1"/>
      <c r="QU133" s="1"/>
      <c r="QW133" s="19"/>
      <c r="QX133" s="1"/>
      <c r="QY133" s="1"/>
      <c r="QZ133" s="1"/>
      <c r="RA133" s="1"/>
      <c r="RB133" s="1"/>
      <c r="RC133" s="1"/>
      <c r="RE133" s="19"/>
      <c r="RF133" s="1"/>
      <c r="RG133" s="1"/>
      <c r="RH133" s="1"/>
      <c r="RI133" s="1"/>
      <c r="RJ133" s="1"/>
      <c r="RK133" s="1"/>
      <c r="RM133" s="19"/>
      <c r="RN133" s="1"/>
      <c r="RO133" s="1"/>
      <c r="RP133" s="1"/>
      <c r="RQ133" s="1"/>
      <c r="RR133" s="1"/>
      <c r="RS133" s="1"/>
      <c r="RU133" s="19"/>
      <c r="RV133" s="1"/>
      <c r="RW133" s="1"/>
      <c r="RX133" s="1"/>
      <c r="RY133" s="1"/>
      <c r="RZ133" s="1"/>
      <c r="SA133" s="1"/>
      <c r="SC133" s="19"/>
      <c r="SD133" s="1"/>
      <c r="SE133" s="1"/>
      <c r="SF133" s="1"/>
      <c r="SG133" s="1"/>
      <c r="SH133" s="1"/>
      <c r="SI133" s="1"/>
      <c r="SK133" s="19"/>
      <c r="SL133" s="1"/>
      <c r="SM133" s="1"/>
      <c r="SN133" s="1"/>
      <c r="SO133" s="1"/>
      <c r="SP133" s="1"/>
      <c r="SQ133" s="1"/>
      <c r="SS133" s="19"/>
      <c r="ST133" s="1"/>
      <c r="SU133" s="1"/>
      <c r="SV133" s="1"/>
      <c r="SW133" s="1"/>
      <c r="SX133" s="1"/>
      <c r="SY133" s="1"/>
      <c r="TA133" s="19"/>
      <c r="TB133" s="1"/>
      <c r="TC133" s="1"/>
      <c r="TD133" s="1"/>
      <c r="TE133" s="1"/>
      <c r="TF133" s="1"/>
      <c r="TG133" s="1"/>
      <c r="TI133" s="19"/>
      <c r="TJ133" s="1"/>
      <c r="TK133" s="1"/>
      <c r="TL133" s="1"/>
      <c r="TM133" s="1"/>
      <c r="TN133" s="1"/>
      <c r="TO133" s="1"/>
      <c r="TQ133" s="19"/>
      <c r="TR133" s="1"/>
      <c r="TS133" s="1"/>
      <c r="TT133" s="1"/>
      <c r="TU133" s="1"/>
      <c r="TV133" s="1"/>
      <c r="TW133" s="1"/>
      <c r="TY133" s="19"/>
      <c r="TZ133" s="1"/>
      <c r="UA133" s="1"/>
      <c r="UB133" s="1"/>
      <c r="UC133" s="1"/>
      <c r="UD133" s="1"/>
      <c r="UE133" s="1"/>
      <c r="UG133" s="19"/>
      <c r="UH133" s="1"/>
      <c r="UI133" s="1"/>
      <c r="UJ133" s="1"/>
      <c r="UK133" s="1"/>
      <c r="UL133" s="1"/>
      <c r="UM133" s="1"/>
      <c r="UO133" s="19"/>
      <c r="UP133" s="1"/>
      <c r="UQ133" s="1"/>
      <c r="UR133" s="1"/>
      <c r="US133" s="1"/>
      <c r="UT133" s="1"/>
      <c r="UU133" s="1"/>
      <c r="UW133" s="19"/>
      <c r="UX133" s="1"/>
      <c r="UY133" s="1"/>
      <c r="UZ133" s="1"/>
      <c r="VA133" s="1"/>
      <c r="VB133" s="1"/>
      <c r="VC133" s="1"/>
      <c r="VE133" s="19"/>
      <c r="VF133" s="1"/>
      <c r="VG133" s="1"/>
      <c r="VH133" s="1"/>
      <c r="VI133" s="1"/>
      <c r="VJ133" s="1"/>
      <c r="VK133" s="1"/>
      <c r="VM133" s="19"/>
      <c r="VN133" s="1"/>
      <c r="VO133" s="1"/>
      <c r="VP133" s="1"/>
      <c r="VQ133" s="1"/>
      <c r="VR133" s="1"/>
      <c r="VS133" s="1"/>
      <c r="VU133" s="19"/>
      <c r="VV133" s="1"/>
      <c r="VW133" s="1"/>
      <c r="VX133" s="1"/>
      <c r="VY133" s="1"/>
      <c r="VZ133" s="1"/>
      <c r="WA133" s="1"/>
      <c r="WC133" s="19"/>
      <c r="WD133" s="1"/>
      <c r="WE133" s="1"/>
      <c r="WF133" s="1"/>
      <c r="WG133" s="1"/>
      <c r="WH133" s="1"/>
      <c r="WI133" s="1"/>
      <c r="WK133" s="19"/>
      <c r="WL133" s="1"/>
      <c r="WM133" s="1"/>
      <c r="WN133" s="1"/>
      <c r="WO133" s="1"/>
      <c r="WP133" s="1"/>
      <c r="WQ133" s="1"/>
      <c r="WS133" s="19"/>
      <c r="WT133" s="1"/>
      <c r="WU133" s="1"/>
      <c r="WV133" s="1"/>
      <c r="WW133" s="1"/>
      <c r="WX133" s="1"/>
      <c r="WY133" s="1"/>
      <c r="XA133" s="19"/>
      <c r="XB133" s="1"/>
      <c r="XC133" s="1"/>
      <c r="XD133" s="1"/>
      <c r="XE133" s="1"/>
      <c r="XF133" s="1"/>
      <c r="XG133" s="1"/>
      <c r="XI133" s="19"/>
      <c r="XJ133" s="1"/>
      <c r="XK133" s="1"/>
      <c r="XL133" s="1"/>
      <c r="XM133" s="1"/>
      <c r="XN133" s="1"/>
      <c r="XO133" s="1"/>
      <c r="XQ133" s="19"/>
      <c r="XR133" s="1"/>
      <c r="XS133" s="1"/>
      <c r="XT133" s="1"/>
      <c r="XU133" s="1"/>
      <c r="XV133" s="1"/>
      <c r="XW133" s="1"/>
      <c r="XY133" s="19"/>
      <c r="XZ133" s="1"/>
      <c r="YA133" s="1"/>
      <c r="YB133" s="1"/>
      <c r="YC133" s="1"/>
      <c r="YD133" s="1"/>
      <c r="YE133" s="1"/>
      <c r="YG133" s="19"/>
      <c r="YH133" s="1"/>
      <c r="YI133" s="1"/>
      <c r="YJ133" s="1"/>
      <c r="YK133" s="1"/>
      <c r="YL133" s="1"/>
      <c r="YM133" s="1"/>
      <c r="YO133" s="19"/>
      <c r="YP133" s="1"/>
      <c r="YQ133" s="1"/>
      <c r="YR133" s="1"/>
      <c r="YS133" s="1"/>
      <c r="YT133" s="1"/>
      <c r="YU133" s="1"/>
      <c r="YW133" s="19"/>
      <c r="YX133" s="1"/>
      <c r="YY133" s="1"/>
      <c r="YZ133" s="1"/>
      <c r="ZA133" s="1"/>
      <c r="ZB133" s="1"/>
      <c r="ZC133" s="1"/>
      <c r="ZE133" s="19"/>
      <c r="ZF133" s="1"/>
      <c r="ZG133" s="1"/>
      <c r="ZH133" s="1"/>
      <c r="ZI133" s="1"/>
      <c r="ZJ133" s="1"/>
      <c r="ZK133" s="1"/>
      <c r="ZM133" s="19"/>
      <c r="ZN133" s="1"/>
      <c r="ZO133" s="1"/>
      <c r="ZP133" s="1"/>
      <c r="ZQ133" s="1"/>
      <c r="ZR133" s="1"/>
      <c r="ZS133" s="1"/>
      <c r="ZU133" s="19"/>
      <c r="ZV133" s="1"/>
      <c r="ZW133" s="1"/>
      <c r="ZX133" s="1"/>
      <c r="ZY133" s="1"/>
      <c r="ZZ133" s="1"/>
      <c r="AAA133" s="1"/>
      <c r="AAC133" s="19"/>
      <c r="AAD133" s="1"/>
      <c r="AAE133" s="1"/>
      <c r="AAF133" s="1"/>
      <c r="AAG133" s="1"/>
      <c r="AAH133" s="1"/>
      <c r="AAI133" s="1"/>
      <c r="AAK133" s="19"/>
      <c r="AAL133" s="1"/>
      <c r="AAM133" s="1"/>
      <c r="AAN133" s="1"/>
      <c r="AAO133" s="1"/>
      <c r="AAP133" s="1"/>
      <c r="AAQ133" s="1"/>
      <c r="AAS133" s="19"/>
      <c r="AAT133" s="1"/>
      <c r="AAU133" s="1"/>
      <c r="AAV133" s="1"/>
      <c r="AAW133" s="1"/>
      <c r="AAX133" s="1"/>
      <c r="AAY133" s="1"/>
      <c r="ABA133" s="19"/>
      <c r="ABB133" s="1"/>
      <c r="ABC133" s="1"/>
      <c r="ABD133" s="1"/>
      <c r="ABE133" s="1"/>
      <c r="ABF133" s="1"/>
      <c r="ABG133" s="1"/>
      <c r="ABI133" s="19"/>
      <c r="ABJ133" s="1"/>
      <c r="ABK133" s="1"/>
      <c r="ABL133" s="1"/>
      <c r="ABM133" s="1"/>
      <c r="ABN133" s="1"/>
      <c r="ABO133" s="1"/>
      <c r="ABQ133" s="19"/>
      <c r="ABR133" s="1"/>
      <c r="ABS133" s="1"/>
      <c r="ABT133" s="1"/>
      <c r="ABU133" s="1"/>
      <c r="ABV133" s="1"/>
      <c r="ABW133" s="1"/>
      <c r="ABY133" s="19"/>
      <c r="ABZ133" s="1"/>
      <c r="ACA133" s="1"/>
      <c r="ACB133" s="1"/>
      <c r="ACC133" s="1"/>
      <c r="ACD133" s="1"/>
      <c r="ACE133" s="1"/>
      <c r="ACG133" s="19"/>
      <c r="ACH133" s="1"/>
      <c r="ACI133" s="1"/>
      <c r="ACJ133" s="1"/>
      <c r="ACK133" s="1"/>
      <c r="ACL133" s="1"/>
      <c r="ACM133" s="1"/>
      <c r="ACO133" s="19"/>
      <c r="ACP133" s="1"/>
      <c r="ACQ133" s="1"/>
      <c r="ACR133" s="1"/>
      <c r="ACS133" s="1"/>
      <c r="ACT133" s="1"/>
      <c r="ACU133" s="1"/>
      <c r="ACW133" s="19"/>
      <c r="ACX133" s="1"/>
      <c r="ACY133" s="1"/>
      <c r="ACZ133" s="1"/>
      <c r="ADA133" s="1"/>
      <c r="ADB133" s="1"/>
      <c r="ADC133" s="1"/>
      <c r="ADE133" s="19"/>
      <c r="ADF133" s="1"/>
      <c r="ADG133" s="1"/>
      <c r="ADH133" s="1"/>
      <c r="ADI133" s="1"/>
      <c r="ADJ133" s="1"/>
      <c r="ADK133" s="1"/>
      <c r="ADM133" s="19"/>
      <c r="ADN133" s="1"/>
      <c r="ADO133" s="1"/>
      <c r="ADP133" s="1"/>
      <c r="ADQ133" s="1"/>
      <c r="ADR133" s="1"/>
      <c r="ADS133" s="1"/>
      <c r="ADU133" s="19"/>
      <c r="ADV133" s="1"/>
      <c r="ADW133" s="1"/>
      <c r="ADX133" s="1"/>
      <c r="ADY133" s="1"/>
      <c r="ADZ133" s="1"/>
      <c r="AEA133" s="1"/>
      <c r="AEC133" s="19"/>
      <c r="AED133" s="1"/>
      <c r="AEE133" s="1"/>
      <c r="AEF133" s="1"/>
      <c r="AEG133" s="1"/>
      <c r="AEH133" s="1"/>
      <c r="AEI133" s="1"/>
      <c r="AEK133" s="19"/>
      <c r="AEL133" s="1"/>
      <c r="AEM133" s="1"/>
      <c r="AEN133" s="1"/>
      <c r="AEO133" s="1"/>
      <c r="AEP133" s="1"/>
      <c r="AEQ133" s="1"/>
      <c r="AES133" s="19"/>
      <c r="AET133" s="1"/>
      <c r="AEU133" s="1"/>
      <c r="AEV133" s="1"/>
      <c r="AEW133" s="1"/>
      <c r="AEX133" s="1"/>
      <c r="AEY133" s="1"/>
      <c r="AFA133" s="19"/>
      <c r="AFB133" s="1"/>
      <c r="AFC133" s="1"/>
      <c r="AFD133" s="1"/>
      <c r="AFE133" s="1"/>
      <c r="AFF133" s="1"/>
      <c r="AFG133" s="1"/>
      <c r="AFI133" s="19"/>
      <c r="AFJ133" s="1"/>
      <c r="AFK133" s="1"/>
      <c r="AFL133" s="1"/>
      <c r="AFM133" s="1"/>
      <c r="AFN133" s="1"/>
      <c r="AFO133" s="1"/>
      <c r="AFQ133" s="19"/>
      <c r="AFR133" s="1"/>
      <c r="AFS133" s="1"/>
      <c r="AFT133" s="1"/>
      <c r="AFU133" s="1"/>
      <c r="AFV133" s="1"/>
      <c r="AFW133" s="1"/>
      <c r="AFY133" s="19"/>
      <c r="AFZ133" s="1"/>
      <c r="AGA133" s="1"/>
      <c r="AGB133" s="1"/>
      <c r="AGC133" s="1"/>
      <c r="AGD133" s="1"/>
      <c r="AGE133" s="1"/>
      <c r="AGG133" s="19"/>
      <c r="AGH133" s="1"/>
      <c r="AGI133" s="1"/>
      <c r="AGJ133" s="1"/>
      <c r="AGK133" s="1"/>
      <c r="AGL133" s="1"/>
      <c r="AGM133" s="1"/>
      <c r="AGO133" s="19"/>
      <c r="AGP133" s="1"/>
      <c r="AGQ133" s="1"/>
      <c r="AGR133" s="1"/>
      <c r="AGS133" s="1"/>
      <c r="AGT133" s="1"/>
      <c r="AGU133" s="1"/>
      <c r="AGW133" s="19"/>
      <c r="AGX133" s="1"/>
      <c r="AGY133" s="1"/>
      <c r="AGZ133" s="1"/>
      <c r="AHA133" s="1"/>
      <c r="AHB133" s="1"/>
      <c r="AHC133" s="1"/>
      <c r="AHE133" s="19"/>
      <c r="AHF133" s="1"/>
      <c r="AHG133" s="1"/>
      <c r="AHH133" s="1"/>
      <c r="AHI133" s="1"/>
      <c r="AHJ133" s="1"/>
      <c r="AHK133" s="1"/>
      <c r="AHM133" s="19"/>
      <c r="AHN133" s="1"/>
      <c r="AHO133" s="1"/>
      <c r="AHP133" s="1"/>
      <c r="AHQ133" s="1"/>
      <c r="AHR133" s="1"/>
      <c r="AHS133" s="1"/>
      <c r="AHU133" s="19"/>
      <c r="AHV133" s="1"/>
      <c r="AHW133" s="1"/>
      <c r="AHX133" s="1"/>
      <c r="AHY133" s="1"/>
      <c r="AHZ133" s="1"/>
      <c r="AIA133" s="1"/>
      <c r="AIC133" s="19"/>
      <c r="AID133" s="1"/>
      <c r="AIE133" s="1"/>
      <c r="AIF133" s="1"/>
      <c r="AIG133" s="1"/>
      <c r="AIH133" s="1"/>
      <c r="AII133" s="1"/>
      <c r="AIK133" s="19"/>
      <c r="AIL133" s="1"/>
      <c r="AIM133" s="1"/>
      <c r="AIN133" s="1"/>
      <c r="AIO133" s="1"/>
      <c r="AIP133" s="1"/>
      <c r="AIQ133" s="1"/>
      <c r="AIS133" s="19"/>
      <c r="AIT133" s="1"/>
      <c r="AIU133" s="1"/>
      <c r="AIV133" s="1"/>
      <c r="AIW133" s="1"/>
      <c r="AIX133" s="1"/>
      <c r="AIY133" s="1"/>
      <c r="AJA133" s="19"/>
      <c r="AJB133" s="1"/>
      <c r="AJC133" s="1"/>
      <c r="AJD133" s="1"/>
      <c r="AJE133" s="1"/>
      <c r="AJF133" s="1"/>
      <c r="AJG133" s="1"/>
      <c r="AJI133" s="19"/>
      <c r="AJJ133" s="1"/>
      <c r="AJK133" s="1"/>
      <c r="AJL133" s="1"/>
      <c r="AJM133" s="1"/>
      <c r="AJN133" s="1"/>
      <c r="AJO133" s="1"/>
      <c r="AJQ133" s="19"/>
      <c r="AJR133" s="1"/>
      <c r="AJS133" s="1"/>
      <c r="AJT133" s="1"/>
      <c r="AJU133" s="1"/>
      <c r="AJV133" s="1"/>
      <c r="AJW133" s="1"/>
      <c r="AJY133" s="19"/>
      <c r="AJZ133" s="1"/>
      <c r="AKA133" s="1"/>
      <c r="AKB133" s="1"/>
      <c r="AKC133" s="1"/>
      <c r="AKD133" s="1"/>
      <c r="AKE133" s="1"/>
      <c r="AKG133" s="19"/>
      <c r="AKH133" s="1"/>
      <c r="AKI133" s="1"/>
      <c r="AKJ133" s="1"/>
      <c r="AKK133" s="1"/>
      <c r="AKL133" s="1"/>
      <c r="AKM133" s="1"/>
      <c r="AKO133" s="19"/>
      <c r="AKP133" s="1"/>
      <c r="AKQ133" s="1"/>
      <c r="AKR133" s="1"/>
      <c r="AKS133" s="1"/>
      <c r="AKT133" s="1"/>
      <c r="AKU133" s="1"/>
      <c r="AKW133" s="19"/>
      <c r="AKX133" s="1"/>
      <c r="AKY133" s="1"/>
      <c r="AKZ133" s="1"/>
      <c r="ALA133" s="1"/>
      <c r="ALB133" s="1"/>
      <c r="ALC133" s="1"/>
      <c r="ALE133" s="19"/>
      <c r="ALF133" s="1"/>
      <c r="ALG133" s="1"/>
      <c r="ALH133" s="1"/>
      <c r="ALI133" s="1"/>
      <c r="ALJ133" s="1"/>
      <c r="ALK133" s="1"/>
      <c r="ALM133" s="19"/>
      <c r="ALN133" s="1"/>
      <c r="ALO133" s="1"/>
      <c r="ALP133" s="1"/>
      <c r="ALQ133" s="1"/>
      <c r="ALR133" s="1"/>
      <c r="ALS133" s="1"/>
      <c r="ALU133" s="19"/>
      <c r="ALV133" s="1"/>
      <c r="ALW133" s="1"/>
      <c r="ALX133" s="1"/>
      <c r="ALY133" s="1"/>
      <c r="ALZ133" s="1"/>
      <c r="AMA133" s="1"/>
      <c r="AMC133" s="19"/>
      <c r="AMD133" s="1"/>
      <c r="AME133" s="1"/>
      <c r="AMF133" s="1"/>
      <c r="AMG133" s="1"/>
      <c r="AMH133" s="1"/>
      <c r="AMI133" s="1"/>
      <c r="AMK133" s="19"/>
      <c r="AML133" s="1"/>
      <c r="AMM133" s="1"/>
      <c r="AMN133" s="1"/>
      <c r="AMO133" s="1"/>
      <c r="AMP133" s="1"/>
      <c r="AMQ133" s="1"/>
      <c r="AMS133" s="19"/>
      <c r="AMT133" s="1"/>
      <c r="AMU133" s="1"/>
      <c r="AMV133" s="1"/>
      <c r="AMW133" s="1"/>
      <c r="AMX133" s="1"/>
      <c r="AMY133" s="1"/>
      <c r="ANA133" s="19"/>
      <c r="ANB133" s="1"/>
      <c r="ANC133" s="1"/>
      <c r="AND133" s="1"/>
      <c r="ANE133" s="1"/>
      <c r="ANF133" s="1"/>
      <c r="ANG133" s="1"/>
      <c r="ANI133" s="19"/>
      <c r="ANJ133" s="1"/>
      <c r="ANK133" s="1"/>
      <c r="ANL133" s="1"/>
      <c r="ANM133" s="1"/>
      <c r="ANN133" s="1"/>
      <c r="ANO133" s="1"/>
      <c r="ANQ133" s="19"/>
      <c r="ANR133" s="1"/>
      <c r="ANS133" s="1"/>
      <c r="ANT133" s="1"/>
      <c r="ANU133" s="1"/>
      <c r="ANV133" s="1"/>
      <c r="ANW133" s="1"/>
      <c r="ANY133" s="19"/>
      <c r="ANZ133" s="1"/>
      <c r="AOA133" s="1"/>
      <c r="AOB133" s="1"/>
      <c r="AOC133" s="1"/>
      <c r="AOD133" s="1"/>
      <c r="AOE133" s="1"/>
      <c r="AOG133" s="19"/>
      <c r="AOH133" s="1"/>
      <c r="AOI133" s="1"/>
      <c r="AOJ133" s="1"/>
      <c r="AOK133" s="1"/>
      <c r="AOL133" s="1"/>
      <c r="AOM133" s="1"/>
      <c r="AOO133" s="19"/>
      <c r="AOP133" s="1"/>
      <c r="AOQ133" s="1"/>
      <c r="AOR133" s="1"/>
      <c r="AOS133" s="1"/>
      <c r="AOT133" s="1"/>
      <c r="AOU133" s="1"/>
      <c r="AOW133" s="19"/>
      <c r="AOX133" s="1"/>
      <c r="AOY133" s="1"/>
      <c r="AOZ133" s="1"/>
      <c r="APA133" s="1"/>
      <c r="APB133" s="1"/>
      <c r="APC133" s="1"/>
      <c r="APE133" s="19"/>
      <c r="APF133" s="1"/>
      <c r="APG133" s="1"/>
      <c r="APH133" s="1"/>
      <c r="API133" s="1"/>
      <c r="APJ133" s="1"/>
      <c r="APK133" s="1"/>
      <c r="APM133" s="19"/>
      <c r="APN133" s="1"/>
      <c r="APO133" s="1"/>
      <c r="APP133" s="1"/>
      <c r="APQ133" s="1"/>
      <c r="APR133" s="1"/>
      <c r="APS133" s="1"/>
      <c r="APU133" s="19"/>
      <c r="APV133" s="1"/>
      <c r="APW133" s="1"/>
      <c r="APX133" s="1"/>
      <c r="APY133" s="1"/>
      <c r="APZ133" s="1"/>
      <c r="AQA133" s="1"/>
      <c r="AQC133" s="19"/>
      <c r="AQD133" s="1"/>
      <c r="AQE133" s="1"/>
      <c r="AQF133" s="1"/>
      <c r="AQG133" s="1"/>
      <c r="AQH133" s="1"/>
      <c r="AQI133" s="1"/>
      <c r="AQK133" s="19"/>
      <c r="AQL133" s="1"/>
      <c r="AQM133" s="1"/>
      <c r="AQN133" s="1"/>
      <c r="AQO133" s="1"/>
      <c r="AQP133" s="1"/>
      <c r="AQQ133" s="1"/>
      <c r="AQS133" s="19"/>
      <c r="AQT133" s="1"/>
      <c r="AQU133" s="1"/>
      <c r="AQV133" s="1"/>
      <c r="AQW133" s="1"/>
      <c r="AQX133" s="1"/>
      <c r="AQY133" s="1"/>
      <c r="ARA133" s="19"/>
      <c r="ARB133" s="1"/>
      <c r="ARC133" s="1"/>
      <c r="ARD133" s="1"/>
      <c r="ARE133" s="1"/>
      <c r="ARF133" s="1"/>
      <c r="ARG133" s="1"/>
      <c r="ARI133" s="19"/>
      <c r="ARJ133" s="1"/>
      <c r="ARK133" s="1"/>
      <c r="ARL133" s="1"/>
      <c r="ARM133" s="1"/>
      <c r="ARN133" s="1"/>
      <c r="ARO133" s="1"/>
      <c r="ARQ133" s="19"/>
      <c r="ARR133" s="1"/>
      <c r="ARS133" s="1"/>
      <c r="ART133" s="1"/>
      <c r="ARU133" s="1"/>
      <c r="ARV133" s="1"/>
      <c r="ARW133" s="1"/>
      <c r="ARY133" s="19"/>
      <c r="ARZ133" s="1"/>
      <c r="ASA133" s="1"/>
      <c r="ASB133" s="1"/>
      <c r="ASC133" s="1"/>
      <c r="ASD133" s="1"/>
      <c r="ASE133" s="1"/>
      <c r="ASG133" s="19"/>
      <c r="ASH133" s="1"/>
      <c r="ASI133" s="1"/>
      <c r="ASJ133" s="1"/>
      <c r="ASK133" s="1"/>
      <c r="ASL133" s="1"/>
      <c r="ASM133" s="1"/>
      <c r="ASO133" s="19"/>
      <c r="ASP133" s="1"/>
      <c r="ASQ133" s="1"/>
      <c r="ASR133" s="1"/>
      <c r="ASS133" s="1"/>
      <c r="AST133" s="1"/>
      <c r="ASU133" s="1"/>
      <c r="ASW133" s="19"/>
      <c r="ASX133" s="1"/>
      <c r="ASY133" s="1"/>
      <c r="ASZ133" s="1"/>
      <c r="ATA133" s="1"/>
      <c r="ATB133" s="1"/>
      <c r="ATC133" s="1"/>
      <c r="ATE133" s="19"/>
      <c r="ATF133" s="1"/>
      <c r="ATG133" s="1"/>
      <c r="ATH133" s="1"/>
      <c r="ATI133" s="1"/>
      <c r="ATJ133" s="1"/>
      <c r="ATK133" s="1"/>
      <c r="ATM133" s="19"/>
      <c r="ATN133" s="1"/>
      <c r="ATO133" s="1"/>
      <c r="ATP133" s="1"/>
      <c r="ATQ133" s="1"/>
      <c r="ATR133" s="1"/>
      <c r="ATS133" s="1"/>
      <c r="ATU133" s="19"/>
      <c r="ATV133" s="1"/>
      <c r="ATW133" s="1"/>
      <c r="ATX133" s="1"/>
      <c r="ATY133" s="1"/>
      <c r="ATZ133" s="1"/>
      <c r="AUA133" s="1"/>
      <c r="AUC133" s="19"/>
      <c r="AUD133" s="1"/>
      <c r="AUE133" s="1"/>
      <c r="AUF133" s="1"/>
      <c r="AUG133" s="1"/>
      <c r="AUH133" s="1"/>
      <c r="AUI133" s="1"/>
      <c r="AUK133" s="19"/>
      <c r="AUL133" s="1"/>
      <c r="AUM133" s="1"/>
      <c r="AUN133" s="1"/>
      <c r="AUO133" s="1"/>
      <c r="AUP133" s="1"/>
      <c r="AUQ133" s="1"/>
      <c r="AUS133" s="19"/>
      <c r="AUT133" s="1"/>
      <c r="AUU133" s="1"/>
      <c r="AUV133" s="1"/>
      <c r="AUW133" s="1"/>
      <c r="AUX133" s="1"/>
      <c r="AUY133" s="1"/>
      <c r="AVA133" s="19"/>
      <c r="AVB133" s="1"/>
      <c r="AVC133" s="1"/>
      <c r="AVD133" s="1"/>
      <c r="AVE133" s="1"/>
      <c r="AVF133" s="1"/>
      <c r="AVG133" s="1"/>
      <c r="AVI133" s="19"/>
      <c r="AVJ133" s="1"/>
      <c r="AVK133" s="1"/>
      <c r="AVL133" s="1"/>
      <c r="AVM133" s="1"/>
      <c r="AVN133" s="1"/>
      <c r="AVO133" s="1"/>
      <c r="AVQ133" s="19"/>
      <c r="AVR133" s="1"/>
      <c r="AVS133" s="1"/>
      <c r="AVT133" s="1"/>
      <c r="AVU133" s="1"/>
      <c r="AVV133" s="1"/>
      <c r="AVW133" s="1"/>
      <c r="AVY133" s="19"/>
      <c r="AVZ133" s="1"/>
      <c r="AWA133" s="1"/>
      <c r="AWB133" s="1"/>
      <c r="AWC133" s="1"/>
      <c r="AWD133" s="1"/>
      <c r="AWE133" s="1"/>
      <c r="AWG133" s="19"/>
      <c r="AWH133" s="1"/>
      <c r="AWI133" s="1"/>
      <c r="AWJ133" s="1"/>
      <c r="AWK133" s="1"/>
      <c r="AWL133" s="1"/>
      <c r="AWM133" s="1"/>
      <c r="AWO133" s="19"/>
      <c r="AWP133" s="1"/>
      <c r="AWQ133" s="1"/>
      <c r="AWR133" s="1"/>
      <c r="AWS133" s="1"/>
      <c r="AWT133" s="1"/>
      <c r="AWU133" s="1"/>
      <c r="AWW133" s="19"/>
      <c r="AWX133" s="1"/>
      <c r="AWY133" s="1"/>
      <c r="AWZ133" s="1"/>
      <c r="AXA133" s="1"/>
      <c r="AXB133" s="1"/>
      <c r="AXC133" s="1"/>
      <c r="AXE133" s="19"/>
      <c r="AXF133" s="1"/>
      <c r="AXG133" s="1"/>
      <c r="AXH133" s="1"/>
      <c r="AXI133" s="1"/>
      <c r="AXJ133" s="1"/>
      <c r="AXK133" s="1"/>
      <c r="AXM133" s="19"/>
      <c r="AXN133" s="1"/>
      <c r="AXO133" s="1"/>
      <c r="AXP133" s="1"/>
      <c r="AXQ133" s="1"/>
      <c r="AXR133" s="1"/>
      <c r="AXS133" s="1"/>
      <c r="AXU133" s="19"/>
      <c r="AXV133" s="1"/>
      <c r="AXW133" s="1"/>
      <c r="AXX133" s="1"/>
      <c r="AXY133" s="1"/>
      <c r="AXZ133" s="1"/>
      <c r="AYA133" s="1"/>
      <c r="AYC133" s="19"/>
      <c r="AYD133" s="1"/>
      <c r="AYE133" s="1"/>
      <c r="AYF133" s="1"/>
      <c r="AYG133" s="1"/>
      <c r="AYH133" s="1"/>
      <c r="AYI133" s="1"/>
      <c r="AYK133" s="19"/>
      <c r="AYL133" s="1"/>
      <c r="AYM133" s="1"/>
      <c r="AYN133" s="1"/>
      <c r="AYO133" s="1"/>
      <c r="AYP133" s="1"/>
      <c r="AYQ133" s="1"/>
      <c r="AYS133" s="19"/>
      <c r="AYT133" s="1"/>
      <c r="AYU133" s="1"/>
      <c r="AYV133" s="1"/>
      <c r="AYW133" s="1"/>
      <c r="AYX133" s="1"/>
      <c r="AYY133" s="1"/>
      <c r="AZA133" s="19"/>
      <c r="AZB133" s="1"/>
      <c r="AZC133" s="1"/>
      <c r="AZD133" s="1"/>
      <c r="AZE133" s="1"/>
      <c r="AZF133" s="1"/>
      <c r="AZG133" s="1"/>
      <c r="AZI133" s="19"/>
      <c r="AZJ133" s="1"/>
      <c r="AZK133" s="1"/>
      <c r="AZL133" s="1"/>
      <c r="AZM133" s="1"/>
      <c r="AZN133" s="1"/>
      <c r="AZO133" s="1"/>
      <c r="AZQ133" s="19"/>
      <c r="AZR133" s="1"/>
      <c r="AZS133" s="1"/>
      <c r="AZT133" s="1"/>
      <c r="AZU133" s="1"/>
      <c r="AZV133" s="1"/>
      <c r="AZW133" s="1"/>
      <c r="AZY133" s="19"/>
      <c r="AZZ133" s="1"/>
      <c r="BAA133" s="1"/>
      <c r="BAB133" s="1"/>
      <c r="BAC133" s="1"/>
      <c r="BAD133" s="1"/>
      <c r="BAE133" s="1"/>
      <c r="BAG133" s="19"/>
      <c r="BAH133" s="1"/>
      <c r="BAI133" s="1"/>
      <c r="BAJ133" s="1"/>
      <c r="BAK133" s="1"/>
      <c r="BAL133" s="1"/>
      <c r="BAM133" s="1"/>
      <c r="BAO133" s="19"/>
      <c r="BAP133" s="1"/>
      <c r="BAQ133" s="1"/>
      <c r="BAR133" s="1"/>
      <c r="BAS133" s="1"/>
      <c r="BAT133" s="1"/>
      <c r="BAU133" s="1"/>
      <c r="BAW133" s="19"/>
      <c r="BAX133" s="1"/>
      <c r="BAY133" s="1"/>
      <c r="BAZ133" s="1"/>
      <c r="BBA133" s="1"/>
      <c r="BBB133" s="1"/>
      <c r="BBC133" s="1"/>
      <c r="BBE133" s="19"/>
      <c r="BBF133" s="1"/>
      <c r="BBG133" s="1"/>
      <c r="BBH133" s="1"/>
      <c r="BBI133" s="1"/>
      <c r="BBJ133" s="1"/>
      <c r="BBK133" s="1"/>
      <c r="BBM133" s="19"/>
      <c r="BBN133" s="1"/>
      <c r="BBO133" s="1"/>
      <c r="BBP133" s="1"/>
      <c r="BBQ133" s="1"/>
      <c r="BBR133" s="1"/>
      <c r="BBS133" s="1"/>
      <c r="BBU133" s="19"/>
      <c r="BBV133" s="1"/>
      <c r="BBW133" s="1"/>
      <c r="BBX133" s="1"/>
      <c r="BBY133" s="1"/>
      <c r="BBZ133" s="1"/>
      <c r="BCA133" s="1"/>
      <c r="BCC133" s="19"/>
      <c r="BCD133" s="1"/>
      <c r="BCE133" s="1"/>
      <c r="BCF133" s="1"/>
      <c r="BCG133" s="1"/>
      <c r="BCH133" s="1"/>
      <c r="BCI133" s="1"/>
      <c r="BCK133" s="19"/>
      <c r="BCL133" s="1"/>
      <c r="BCM133" s="1"/>
      <c r="BCN133" s="1"/>
      <c r="BCO133" s="1"/>
      <c r="BCP133" s="1"/>
      <c r="BCQ133" s="1"/>
      <c r="BCS133" s="19"/>
      <c r="BCT133" s="1"/>
      <c r="BCU133" s="1"/>
      <c r="BCV133" s="1"/>
      <c r="BCW133" s="1"/>
      <c r="BCX133" s="1"/>
      <c r="BCY133" s="1"/>
      <c r="BDA133" s="19"/>
      <c r="BDB133" s="1"/>
      <c r="BDC133" s="1"/>
      <c r="BDD133" s="1"/>
      <c r="BDE133" s="1"/>
      <c r="BDF133" s="1"/>
      <c r="BDG133" s="1"/>
      <c r="BDI133" s="19"/>
      <c r="BDJ133" s="1"/>
      <c r="BDK133" s="1"/>
      <c r="BDL133" s="1"/>
      <c r="BDM133" s="1"/>
      <c r="BDN133" s="1"/>
      <c r="BDO133" s="1"/>
      <c r="BDQ133" s="19"/>
      <c r="BDR133" s="1"/>
      <c r="BDS133" s="1"/>
      <c r="BDT133" s="1"/>
      <c r="BDU133" s="1"/>
      <c r="BDV133" s="1"/>
      <c r="BDW133" s="1"/>
      <c r="BDY133" s="19"/>
      <c r="BDZ133" s="1"/>
      <c r="BEA133" s="1"/>
      <c r="BEB133" s="1"/>
      <c r="BEC133" s="1"/>
      <c r="BED133" s="1"/>
      <c r="BEE133" s="1"/>
      <c r="BEG133" s="19"/>
      <c r="BEH133" s="1"/>
      <c r="BEI133" s="1"/>
      <c r="BEJ133" s="1"/>
      <c r="BEK133" s="1"/>
      <c r="BEL133" s="1"/>
      <c r="BEM133" s="1"/>
      <c r="BEO133" s="19"/>
      <c r="BEP133" s="1"/>
      <c r="BEQ133" s="1"/>
      <c r="BER133" s="1"/>
      <c r="BES133" s="1"/>
      <c r="BET133" s="1"/>
      <c r="BEU133" s="1"/>
      <c r="BEW133" s="19"/>
      <c r="BEX133" s="1"/>
      <c r="BEY133" s="1"/>
      <c r="BEZ133" s="1"/>
      <c r="BFA133" s="1"/>
      <c r="BFB133" s="1"/>
      <c r="BFC133" s="1"/>
      <c r="BFE133" s="19"/>
      <c r="BFF133" s="1"/>
      <c r="BFG133" s="1"/>
      <c r="BFH133" s="1"/>
      <c r="BFI133" s="1"/>
      <c r="BFJ133" s="1"/>
      <c r="BFK133" s="1"/>
      <c r="BFM133" s="19"/>
      <c r="BFN133" s="1"/>
      <c r="BFO133" s="1"/>
      <c r="BFP133" s="1"/>
      <c r="BFQ133" s="1"/>
      <c r="BFR133" s="1"/>
      <c r="BFS133" s="1"/>
      <c r="BFU133" s="19"/>
      <c r="BFV133" s="1"/>
      <c r="BFW133" s="1"/>
      <c r="BFX133" s="1"/>
      <c r="BFY133" s="1"/>
      <c r="BFZ133" s="1"/>
      <c r="BGA133" s="1"/>
      <c r="BGC133" s="19"/>
      <c r="BGD133" s="1"/>
      <c r="BGE133" s="1"/>
      <c r="BGF133" s="1"/>
      <c r="BGG133" s="1"/>
      <c r="BGH133" s="1"/>
      <c r="BGI133" s="1"/>
      <c r="BGK133" s="19"/>
      <c r="BGL133" s="1"/>
      <c r="BGM133" s="1"/>
      <c r="BGN133" s="1"/>
      <c r="BGO133" s="1"/>
      <c r="BGP133" s="1"/>
      <c r="BGQ133" s="1"/>
      <c r="BGS133" s="19"/>
      <c r="BGT133" s="1"/>
      <c r="BGU133" s="1"/>
      <c r="BGV133" s="1"/>
      <c r="BGW133" s="1"/>
      <c r="BGX133" s="1"/>
      <c r="BGY133" s="1"/>
      <c r="BHA133" s="19"/>
      <c r="BHB133" s="1"/>
      <c r="BHC133" s="1"/>
      <c r="BHD133" s="1"/>
      <c r="BHE133" s="1"/>
      <c r="BHF133" s="1"/>
      <c r="BHG133" s="1"/>
      <c r="BHI133" s="19"/>
      <c r="BHJ133" s="1"/>
      <c r="BHK133" s="1"/>
      <c r="BHL133" s="1"/>
      <c r="BHM133" s="1"/>
      <c r="BHN133" s="1"/>
      <c r="BHO133" s="1"/>
      <c r="BHQ133" s="19"/>
      <c r="BHR133" s="1"/>
      <c r="BHS133" s="1"/>
      <c r="BHT133" s="1"/>
      <c r="BHU133" s="1"/>
      <c r="BHV133" s="1"/>
      <c r="BHW133" s="1"/>
      <c r="BHY133" s="19"/>
      <c r="BHZ133" s="1"/>
      <c r="BIA133" s="1"/>
      <c r="BIB133" s="1"/>
      <c r="BIC133" s="1"/>
      <c r="BID133" s="1"/>
      <c r="BIE133" s="1"/>
      <c r="BIG133" s="19"/>
      <c r="BIH133" s="1"/>
      <c r="BII133" s="1"/>
      <c r="BIJ133" s="1"/>
      <c r="BIK133" s="1"/>
      <c r="BIL133" s="1"/>
      <c r="BIM133" s="1"/>
      <c r="BIO133" s="19"/>
      <c r="BIP133" s="1"/>
      <c r="BIQ133" s="1"/>
      <c r="BIR133" s="1"/>
      <c r="BIS133" s="1"/>
      <c r="BIT133" s="1"/>
      <c r="BIU133" s="1"/>
      <c r="BIW133" s="19"/>
      <c r="BIX133" s="1"/>
      <c r="BIY133" s="1"/>
      <c r="BIZ133" s="1"/>
      <c r="BJA133" s="1"/>
      <c r="BJB133" s="1"/>
      <c r="BJC133" s="1"/>
      <c r="BJE133" s="19"/>
      <c r="BJF133" s="1"/>
      <c r="BJG133" s="1"/>
      <c r="BJH133" s="1"/>
      <c r="BJI133" s="1"/>
      <c r="BJJ133" s="1"/>
      <c r="BJK133" s="1"/>
      <c r="BJM133" s="19"/>
      <c r="BJN133" s="1"/>
      <c r="BJO133" s="1"/>
      <c r="BJP133" s="1"/>
      <c r="BJQ133" s="1"/>
      <c r="BJR133" s="1"/>
      <c r="BJS133" s="1"/>
      <c r="BJU133" s="19"/>
      <c r="BJV133" s="1"/>
      <c r="BJW133" s="1"/>
      <c r="BJX133" s="1"/>
      <c r="BJY133" s="1"/>
      <c r="BJZ133" s="1"/>
      <c r="BKA133" s="1"/>
      <c r="BKC133" s="19"/>
      <c r="BKD133" s="1"/>
      <c r="BKE133" s="1"/>
      <c r="BKF133" s="1"/>
      <c r="BKG133" s="1"/>
      <c r="BKH133" s="1"/>
      <c r="BKI133" s="1"/>
      <c r="BKK133" s="19"/>
      <c r="BKL133" s="1"/>
      <c r="BKM133" s="1"/>
      <c r="BKN133" s="1"/>
      <c r="BKO133" s="1"/>
      <c r="BKP133" s="1"/>
      <c r="BKQ133" s="1"/>
      <c r="BKS133" s="19"/>
      <c r="BKT133" s="1"/>
      <c r="BKU133" s="1"/>
      <c r="BKV133" s="1"/>
      <c r="BKW133" s="1"/>
      <c r="BKX133" s="1"/>
      <c r="BKY133" s="1"/>
      <c r="BLA133" s="19"/>
      <c r="BLB133" s="1"/>
      <c r="BLC133" s="1"/>
      <c r="BLD133" s="1"/>
      <c r="BLE133" s="1"/>
      <c r="BLF133" s="1"/>
      <c r="BLG133" s="1"/>
      <c r="BLI133" s="19"/>
      <c r="BLJ133" s="1"/>
      <c r="BLK133" s="1"/>
      <c r="BLL133" s="1"/>
      <c r="BLM133" s="1"/>
      <c r="BLN133" s="1"/>
      <c r="BLO133" s="1"/>
      <c r="BLQ133" s="19"/>
      <c r="BLR133" s="1"/>
      <c r="BLS133" s="1"/>
      <c r="BLT133" s="1"/>
      <c r="BLU133" s="1"/>
      <c r="BLV133" s="1"/>
      <c r="BLW133" s="1"/>
      <c r="BLY133" s="19"/>
      <c r="BLZ133" s="1"/>
      <c r="BMA133" s="1"/>
      <c r="BMB133" s="1"/>
      <c r="BMC133" s="1"/>
      <c r="BMD133" s="1"/>
      <c r="BME133" s="1"/>
      <c r="BMG133" s="19"/>
      <c r="BMH133" s="1"/>
      <c r="BMI133" s="1"/>
      <c r="BMJ133" s="1"/>
      <c r="BMK133" s="1"/>
      <c r="BML133" s="1"/>
      <c r="BMM133" s="1"/>
      <c r="BMO133" s="19"/>
      <c r="BMP133" s="1"/>
      <c r="BMQ133" s="1"/>
      <c r="BMR133" s="1"/>
      <c r="BMS133" s="1"/>
      <c r="BMT133" s="1"/>
      <c r="BMU133" s="1"/>
      <c r="BMW133" s="19"/>
      <c r="BMX133" s="1"/>
      <c r="BMY133" s="1"/>
      <c r="BMZ133" s="1"/>
      <c r="BNA133" s="1"/>
      <c r="BNB133" s="1"/>
      <c r="BNC133" s="1"/>
      <c r="BNE133" s="19"/>
      <c r="BNF133" s="1"/>
      <c r="BNG133" s="1"/>
      <c r="BNH133" s="1"/>
      <c r="BNI133" s="1"/>
      <c r="BNJ133" s="1"/>
      <c r="BNK133" s="1"/>
      <c r="BNM133" s="19"/>
      <c r="BNN133" s="1"/>
      <c r="BNO133" s="1"/>
      <c r="BNP133" s="1"/>
      <c r="BNQ133" s="1"/>
      <c r="BNR133" s="1"/>
      <c r="BNS133" s="1"/>
      <c r="BNU133" s="19"/>
      <c r="BNV133" s="1"/>
      <c r="BNW133" s="1"/>
      <c r="BNX133" s="1"/>
      <c r="BNY133" s="1"/>
      <c r="BNZ133" s="1"/>
      <c r="BOA133" s="1"/>
      <c r="BOC133" s="19"/>
      <c r="BOD133" s="1"/>
      <c r="BOE133" s="1"/>
      <c r="BOF133" s="1"/>
      <c r="BOG133" s="1"/>
      <c r="BOH133" s="1"/>
      <c r="BOI133" s="1"/>
      <c r="BOK133" s="19"/>
      <c r="BOL133" s="1"/>
      <c r="BOM133" s="1"/>
      <c r="BON133" s="1"/>
      <c r="BOO133" s="1"/>
      <c r="BOP133" s="1"/>
      <c r="BOQ133" s="1"/>
      <c r="BOS133" s="19"/>
      <c r="BOT133" s="1"/>
      <c r="BOU133" s="1"/>
      <c r="BOV133" s="1"/>
      <c r="BOW133" s="1"/>
      <c r="BOX133" s="1"/>
      <c r="BOY133" s="1"/>
      <c r="BPA133" s="19"/>
      <c r="BPB133" s="1"/>
      <c r="BPC133" s="1"/>
      <c r="BPD133" s="1"/>
      <c r="BPE133" s="1"/>
      <c r="BPF133" s="1"/>
      <c r="BPG133" s="1"/>
      <c r="BPI133" s="19"/>
      <c r="BPJ133" s="1"/>
      <c r="BPK133" s="1"/>
      <c r="BPL133" s="1"/>
      <c r="BPM133" s="1"/>
      <c r="BPN133" s="1"/>
      <c r="BPO133" s="1"/>
      <c r="BPQ133" s="19"/>
      <c r="BPR133" s="1"/>
      <c r="BPS133" s="1"/>
      <c r="BPT133" s="1"/>
      <c r="BPU133" s="1"/>
      <c r="BPV133" s="1"/>
      <c r="BPW133" s="1"/>
      <c r="BPY133" s="19"/>
      <c r="BPZ133" s="1"/>
      <c r="BQA133" s="1"/>
      <c r="BQB133" s="1"/>
      <c r="BQC133" s="1"/>
      <c r="BQD133" s="1"/>
      <c r="BQE133" s="1"/>
      <c r="BQG133" s="19"/>
      <c r="BQH133" s="1"/>
      <c r="BQI133" s="1"/>
      <c r="BQJ133" s="1"/>
      <c r="BQK133" s="1"/>
      <c r="BQL133" s="1"/>
      <c r="BQM133" s="1"/>
      <c r="BQO133" s="19"/>
      <c r="BQP133" s="1"/>
      <c r="BQQ133" s="1"/>
      <c r="BQR133" s="1"/>
      <c r="BQS133" s="1"/>
      <c r="BQT133" s="1"/>
      <c r="BQU133" s="1"/>
      <c r="BQW133" s="19"/>
      <c r="BQX133" s="1"/>
      <c r="BQY133" s="1"/>
      <c r="BQZ133" s="1"/>
      <c r="BRA133" s="1"/>
      <c r="BRB133" s="1"/>
      <c r="BRC133" s="1"/>
      <c r="BRE133" s="19"/>
      <c r="BRF133" s="1"/>
      <c r="BRG133" s="1"/>
      <c r="BRH133" s="1"/>
      <c r="BRI133" s="1"/>
      <c r="BRJ133" s="1"/>
      <c r="BRK133" s="1"/>
      <c r="BRM133" s="19"/>
      <c r="BRN133" s="1"/>
      <c r="BRO133" s="1"/>
      <c r="BRP133" s="1"/>
      <c r="BRQ133" s="1"/>
      <c r="BRR133" s="1"/>
      <c r="BRS133" s="1"/>
      <c r="BRU133" s="19"/>
      <c r="BRV133" s="1"/>
      <c r="BRW133" s="1"/>
      <c r="BRX133" s="1"/>
      <c r="BRY133" s="1"/>
      <c r="BRZ133" s="1"/>
      <c r="BSA133" s="1"/>
      <c r="BSC133" s="19"/>
      <c r="BSD133" s="1"/>
      <c r="BSE133" s="1"/>
      <c r="BSF133" s="1"/>
      <c r="BSG133" s="1"/>
      <c r="BSH133" s="1"/>
      <c r="BSI133" s="1"/>
      <c r="BSK133" s="19"/>
      <c r="BSL133" s="1"/>
      <c r="BSM133" s="1"/>
      <c r="BSN133" s="1"/>
      <c r="BSO133" s="1"/>
      <c r="BSP133" s="1"/>
      <c r="BSQ133" s="1"/>
      <c r="BSS133" s="19"/>
      <c r="BST133" s="1"/>
      <c r="BSU133" s="1"/>
      <c r="BSV133" s="1"/>
      <c r="BSW133" s="1"/>
      <c r="BSX133" s="1"/>
      <c r="BSY133" s="1"/>
      <c r="BTA133" s="19"/>
      <c r="BTB133" s="1"/>
      <c r="BTC133" s="1"/>
      <c r="BTD133" s="1"/>
      <c r="BTE133" s="1"/>
      <c r="BTF133" s="1"/>
      <c r="BTG133" s="1"/>
      <c r="BTI133" s="19"/>
      <c r="BTJ133" s="1"/>
      <c r="BTK133" s="1"/>
      <c r="BTL133" s="1"/>
      <c r="BTM133" s="1"/>
      <c r="BTN133" s="1"/>
      <c r="BTO133" s="1"/>
      <c r="BTQ133" s="19"/>
      <c r="BTR133" s="1"/>
      <c r="BTS133" s="1"/>
      <c r="BTT133" s="1"/>
      <c r="BTU133" s="1"/>
      <c r="BTV133" s="1"/>
      <c r="BTW133" s="1"/>
      <c r="BTY133" s="19"/>
      <c r="BTZ133" s="1"/>
      <c r="BUA133" s="1"/>
      <c r="BUB133" s="1"/>
      <c r="BUC133" s="1"/>
      <c r="BUD133" s="1"/>
      <c r="BUE133" s="1"/>
      <c r="BUG133" s="19"/>
      <c r="BUH133" s="1"/>
      <c r="BUI133" s="1"/>
      <c r="BUJ133" s="1"/>
      <c r="BUK133" s="1"/>
      <c r="BUL133" s="1"/>
      <c r="BUM133" s="1"/>
      <c r="BUO133" s="19"/>
      <c r="BUP133" s="1"/>
      <c r="BUQ133" s="1"/>
      <c r="BUR133" s="1"/>
      <c r="BUS133" s="1"/>
      <c r="BUT133" s="1"/>
      <c r="BUU133" s="1"/>
      <c r="BUW133" s="19"/>
      <c r="BUX133" s="1"/>
      <c r="BUY133" s="1"/>
      <c r="BUZ133" s="1"/>
      <c r="BVA133" s="1"/>
      <c r="BVB133" s="1"/>
      <c r="BVC133" s="1"/>
      <c r="BVE133" s="19"/>
      <c r="BVF133" s="1"/>
      <c r="BVG133" s="1"/>
      <c r="BVH133" s="1"/>
      <c r="BVI133" s="1"/>
      <c r="BVJ133" s="1"/>
      <c r="BVK133" s="1"/>
      <c r="BVM133" s="19"/>
      <c r="BVN133" s="1"/>
      <c r="BVO133" s="1"/>
      <c r="BVP133" s="1"/>
      <c r="BVQ133" s="1"/>
      <c r="BVR133" s="1"/>
      <c r="BVS133" s="1"/>
      <c r="BVU133" s="19"/>
      <c r="BVV133" s="1"/>
      <c r="BVW133" s="1"/>
      <c r="BVX133" s="1"/>
      <c r="BVY133" s="1"/>
      <c r="BVZ133" s="1"/>
      <c r="BWA133" s="1"/>
      <c r="BWC133" s="19"/>
      <c r="BWD133" s="1"/>
      <c r="BWE133" s="1"/>
      <c r="BWF133" s="1"/>
      <c r="BWG133" s="1"/>
      <c r="BWH133" s="1"/>
      <c r="BWI133" s="1"/>
      <c r="BWK133" s="19"/>
      <c r="BWL133" s="1"/>
      <c r="BWM133" s="1"/>
      <c r="BWN133" s="1"/>
      <c r="BWO133" s="1"/>
      <c r="BWP133" s="1"/>
      <c r="BWQ133" s="1"/>
      <c r="BWS133" s="19"/>
      <c r="BWT133" s="1"/>
      <c r="BWU133" s="1"/>
      <c r="BWV133" s="1"/>
      <c r="BWW133" s="1"/>
      <c r="BWX133" s="1"/>
      <c r="BWY133" s="1"/>
      <c r="BXA133" s="19"/>
      <c r="BXB133" s="1"/>
      <c r="BXC133" s="1"/>
      <c r="BXD133" s="1"/>
      <c r="BXE133" s="1"/>
      <c r="BXF133" s="1"/>
      <c r="BXG133" s="1"/>
      <c r="BXI133" s="19"/>
      <c r="BXJ133" s="1"/>
      <c r="BXK133" s="1"/>
      <c r="BXL133" s="1"/>
      <c r="BXM133" s="1"/>
      <c r="BXN133" s="1"/>
      <c r="BXO133" s="1"/>
      <c r="BXQ133" s="19"/>
      <c r="BXR133" s="1"/>
      <c r="BXS133" s="1"/>
      <c r="BXT133" s="1"/>
      <c r="BXU133" s="1"/>
      <c r="BXV133" s="1"/>
      <c r="BXW133" s="1"/>
      <c r="BXY133" s="19"/>
      <c r="BXZ133" s="1"/>
      <c r="BYA133" s="1"/>
      <c r="BYB133" s="1"/>
      <c r="BYC133" s="1"/>
      <c r="BYD133" s="1"/>
      <c r="BYE133" s="1"/>
      <c r="BYG133" s="19"/>
      <c r="BYH133" s="1"/>
      <c r="BYI133" s="1"/>
      <c r="BYJ133" s="1"/>
      <c r="BYK133" s="1"/>
      <c r="BYL133" s="1"/>
      <c r="BYM133" s="1"/>
      <c r="BYO133" s="19"/>
      <c r="BYP133" s="1"/>
      <c r="BYQ133" s="1"/>
      <c r="BYR133" s="1"/>
      <c r="BYS133" s="1"/>
      <c r="BYT133" s="1"/>
      <c r="BYU133" s="1"/>
      <c r="BYW133" s="19"/>
      <c r="BYX133" s="1"/>
      <c r="BYY133" s="1"/>
      <c r="BYZ133" s="1"/>
      <c r="BZA133" s="1"/>
      <c r="BZB133" s="1"/>
      <c r="BZC133" s="1"/>
      <c r="BZE133" s="19"/>
      <c r="BZF133" s="1"/>
      <c r="BZG133" s="1"/>
      <c r="BZH133" s="1"/>
      <c r="BZI133" s="1"/>
      <c r="BZJ133" s="1"/>
      <c r="BZK133" s="1"/>
      <c r="BZM133" s="19"/>
      <c r="BZN133" s="1"/>
      <c r="BZO133" s="1"/>
      <c r="BZP133" s="1"/>
      <c r="BZQ133" s="1"/>
      <c r="BZR133" s="1"/>
      <c r="BZS133" s="1"/>
      <c r="BZU133" s="19"/>
      <c r="BZV133" s="1"/>
      <c r="BZW133" s="1"/>
      <c r="BZX133" s="1"/>
      <c r="BZY133" s="1"/>
      <c r="BZZ133" s="1"/>
      <c r="CAA133" s="1"/>
      <c r="CAC133" s="19"/>
      <c r="CAD133" s="1"/>
      <c r="CAE133" s="1"/>
      <c r="CAF133" s="1"/>
      <c r="CAG133" s="1"/>
      <c r="CAH133" s="1"/>
      <c r="CAI133" s="1"/>
      <c r="CAK133" s="19"/>
      <c r="CAL133" s="1"/>
      <c r="CAM133" s="1"/>
      <c r="CAN133" s="1"/>
      <c r="CAO133" s="1"/>
      <c r="CAP133" s="1"/>
      <c r="CAQ133" s="1"/>
      <c r="CAS133" s="19"/>
      <c r="CAT133" s="1"/>
      <c r="CAU133" s="1"/>
      <c r="CAV133" s="1"/>
      <c r="CAW133" s="1"/>
      <c r="CAX133" s="1"/>
      <c r="CAY133" s="1"/>
      <c r="CBA133" s="19"/>
      <c r="CBB133" s="1"/>
      <c r="CBC133" s="1"/>
      <c r="CBD133" s="1"/>
      <c r="CBE133" s="1"/>
      <c r="CBF133" s="1"/>
      <c r="CBG133" s="1"/>
      <c r="CBI133" s="19"/>
      <c r="CBJ133" s="1"/>
      <c r="CBK133" s="1"/>
      <c r="CBL133" s="1"/>
      <c r="CBM133" s="1"/>
      <c r="CBN133" s="1"/>
      <c r="CBO133" s="1"/>
      <c r="CBQ133" s="19"/>
      <c r="CBR133" s="1"/>
      <c r="CBS133" s="1"/>
      <c r="CBT133" s="1"/>
      <c r="CBU133" s="1"/>
      <c r="CBV133" s="1"/>
      <c r="CBW133" s="1"/>
      <c r="CBY133" s="19"/>
      <c r="CBZ133" s="1"/>
      <c r="CCA133" s="1"/>
      <c r="CCB133" s="1"/>
      <c r="CCC133" s="1"/>
      <c r="CCD133" s="1"/>
      <c r="CCE133" s="1"/>
      <c r="CCG133" s="19"/>
      <c r="CCH133" s="1"/>
      <c r="CCI133" s="1"/>
      <c r="CCJ133" s="1"/>
      <c r="CCK133" s="1"/>
      <c r="CCL133" s="1"/>
      <c r="CCM133" s="1"/>
      <c r="CCO133" s="19"/>
      <c r="CCP133" s="1"/>
      <c r="CCQ133" s="1"/>
      <c r="CCR133" s="1"/>
      <c r="CCS133" s="1"/>
      <c r="CCT133" s="1"/>
      <c r="CCU133" s="1"/>
      <c r="CCW133" s="19"/>
      <c r="CCX133" s="1"/>
      <c r="CCY133" s="1"/>
      <c r="CCZ133" s="1"/>
      <c r="CDA133" s="1"/>
      <c r="CDB133" s="1"/>
      <c r="CDC133" s="1"/>
      <c r="CDE133" s="19"/>
      <c r="CDF133" s="1"/>
      <c r="CDG133" s="1"/>
      <c r="CDH133" s="1"/>
      <c r="CDI133" s="1"/>
      <c r="CDJ133" s="1"/>
      <c r="CDK133" s="1"/>
      <c r="CDM133" s="19"/>
      <c r="CDN133" s="1"/>
      <c r="CDO133" s="1"/>
      <c r="CDP133" s="1"/>
      <c r="CDQ133" s="1"/>
      <c r="CDR133" s="1"/>
      <c r="CDS133" s="1"/>
      <c r="CDU133" s="19"/>
      <c r="CDV133" s="1"/>
      <c r="CDW133" s="1"/>
      <c r="CDX133" s="1"/>
      <c r="CDY133" s="1"/>
      <c r="CDZ133" s="1"/>
      <c r="CEA133" s="1"/>
      <c r="CEC133" s="19"/>
      <c r="CED133" s="1"/>
      <c r="CEE133" s="1"/>
      <c r="CEF133" s="1"/>
      <c r="CEG133" s="1"/>
      <c r="CEH133" s="1"/>
      <c r="CEI133" s="1"/>
      <c r="CEK133" s="19"/>
      <c r="CEL133" s="1"/>
      <c r="CEM133" s="1"/>
      <c r="CEN133" s="1"/>
      <c r="CEO133" s="1"/>
      <c r="CEP133" s="1"/>
      <c r="CEQ133" s="1"/>
      <c r="CES133" s="19"/>
      <c r="CET133" s="1"/>
      <c r="CEU133" s="1"/>
      <c r="CEV133" s="1"/>
      <c r="CEW133" s="1"/>
      <c r="CEX133" s="1"/>
      <c r="CEY133" s="1"/>
      <c r="CFA133" s="19"/>
      <c r="CFB133" s="1"/>
      <c r="CFC133" s="1"/>
      <c r="CFD133" s="1"/>
      <c r="CFE133" s="1"/>
      <c r="CFF133" s="1"/>
      <c r="CFG133" s="1"/>
      <c r="CFI133" s="19"/>
      <c r="CFJ133" s="1"/>
      <c r="CFK133" s="1"/>
      <c r="CFL133" s="1"/>
      <c r="CFM133" s="1"/>
      <c r="CFN133" s="1"/>
      <c r="CFO133" s="1"/>
      <c r="CFQ133" s="19"/>
      <c r="CFR133" s="1"/>
      <c r="CFS133" s="1"/>
      <c r="CFT133" s="1"/>
      <c r="CFU133" s="1"/>
      <c r="CFV133" s="1"/>
      <c r="CFW133" s="1"/>
      <c r="CFY133" s="19"/>
      <c r="CFZ133" s="1"/>
      <c r="CGA133" s="1"/>
      <c r="CGB133" s="1"/>
      <c r="CGC133" s="1"/>
      <c r="CGD133" s="1"/>
      <c r="CGE133" s="1"/>
      <c r="CGG133" s="19"/>
      <c r="CGH133" s="1"/>
      <c r="CGI133" s="1"/>
      <c r="CGJ133" s="1"/>
      <c r="CGK133" s="1"/>
      <c r="CGL133" s="1"/>
      <c r="CGM133" s="1"/>
      <c r="CGO133" s="19"/>
      <c r="CGP133" s="1"/>
      <c r="CGQ133" s="1"/>
      <c r="CGR133" s="1"/>
      <c r="CGS133" s="1"/>
      <c r="CGT133" s="1"/>
      <c r="CGU133" s="1"/>
      <c r="CGW133" s="19"/>
      <c r="CGX133" s="1"/>
      <c r="CGY133" s="1"/>
      <c r="CGZ133" s="1"/>
      <c r="CHA133" s="1"/>
      <c r="CHB133" s="1"/>
      <c r="CHC133" s="1"/>
      <c r="CHE133" s="19"/>
      <c r="CHF133" s="1"/>
      <c r="CHG133" s="1"/>
      <c r="CHH133" s="1"/>
      <c r="CHI133" s="1"/>
      <c r="CHJ133" s="1"/>
      <c r="CHK133" s="1"/>
      <c r="CHM133" s="19"/>
      <c r="CHN133" s="1"/>
      <c r="CHO133" s="1"/>
      <c r="CHP133" s="1"/>
      <c r="CHQ133" s="1"/>
      <c r="CHR133" s="1"/>
      <c r="CHS133" s="1"/>
      <c r="CHU133" s="19"/>
      <c r="CHV133" s="1"/>
      <c r="CHW133" s="1"/>
      <c r="CHX133" s="1"/>
      <c r="CHY133" s="1"/>
      <c r="CHZ133" s="1"/>
      <c r="CIA133" s="1"/>
      <c r="CIC133" s="19"/>
      <c r="CID133" s="1"/>
      <c r="CIE133" s="1"/>
      <c r="CIF133" s="1"/>
      <c r="CIG133" s="1"/>
      <c r="CIH133" s="1"/>
      <c r="CII133" s="1"/>
      <c r="CIK133" s="19"/>
      <c r="CIL133" s="1"/>
      <c r="CIM133" s="1"/>
      <c r="CIN133" s="1"/>
      <c r="CIO133" s="1"/>
      <c r="CIP133" s="1"/>
      <c r="CIQ133" s="1"/>
      <c r="CIS133" s="19"/>
      <c r="CIT133" s="1"/>
      <c r="CIU133" s="1"/>
      <c r="CIV133" s="1"/>
      <c r="CIW133" s="1"/>
      <c r="CIX133" s="1"/>
      <c r="CIY133" s="1"/>
      <c r="CJA133" s="19"/>
      <c r="CJB133" s="1"/>
      <c r="CJC133" s="1"/>
      <c r="CJD133" s="1"/>
      <c r="CJE133" s="1"/>
      <c r="CJF133" s="1"/>
      <c r="CJG133" s="1"/>
      <c r="CJI133" s="19"/>
      <c r="CJJ133" s="1"/>
      <c r="CJK133" s="1"/>
      <c r="CJL133" s="1"/>
      <c r="CJM133" s="1"/>
      <c r="CJN133" s="1"/>
      <c r="CJO133" s="1"/>
      <c r="CJQ133" s="19"/>
      <c r="CJR133" s="1"/>
      <c r="CJS133" s="1"/>
      <c r="CJT133" s="1"/>
      <c r="CJU133" s="1"/>
      <c r="CJV133" s="1"/>
      <c r="CJW133" s="1"/>
      <c r="CJY133" s="19"/>
      <c r="CJZ133" s="1"/>
      <c r="CKA133" s="1"/>
      <c r="CKB133" s="1"/>
      <c r="CKC133" s="1"/>
      <c r="CKD133" s="1"/>
      <c r="CKE133" s="1"/>
      <c r="CKG133" s="19"/>
      <c r="CKH133" s="1"/>
      <c r="CKI133" s="1"/>
      <c r="CKJ133" s="1"/>
      <c r="CKK133" s="1"/>
      <c r="CKL133" s="1"/>
      <c r="CKM133" s="1"/>
      <c r="CKO133" s="19"/>
      <c r="CKP133" s="1"/>
      <c r="CKQ133" s="1"/>
      <c r="CKR133" s="1"/>
      <c r="CKS133" s="1"/>
      <c r="CKT133" s="1"/>
      <c r="CKU133" s="1"/>
      <c r="CKW133" s="19"/>
      <c r="CKX133" s="1"/>
      <c r="CKY133" s="1"/>
      <c r="CKZ133" s="1"/>
      <c r="CLA133" s="1"/>
      <c r="CLB133" s="1"/>
      <c r="CLC133" s="1"/>
      <c r="CLE133" s="19"/>
      <c r="CLF133" s="1"/>
      <c r="CLG133" s="1"/>
      <c r="CLH133" s="1"/>
      <c r="CLI133" s="1"/>
      <c r="CLJ133" s="1"/>
      <c r="CLK133" s="1"/>
      <c r="CLM133" s="19"/>
      <c r="CLN133" s="1"/>
      <c r="CLO133" s="1"/>
      <c r="CLP133" s="1"/>
      <c r="CLQ133" s="1"/>
      <c r="CLR133" s="1"/>
      <c r="CLS133" s="1"/>
      <c r="CLU133" s="19"/>
      <c r="CLV133" s="1"/>
      <c r="CLW133" s="1"/>
      <c r="CLX133" s="1"/>
      <c r="CLY133" s="1"/>
      <c r="CLZ133" s="1"/>
      <c r="CMA133" s="1"/>
      <c r="CMC133" s="19"/>
      <c r="CMD133" s="1"/>
      <c r="CME133" s="1"/>
      <c r="CMF133" s="1"/>
      <c r="CMG133" s="1"/>
      <c r="CMH133" s="1"/>
      <c r="CMI133" s="1"/>
      <c r="CMK133" s="19"/>
      <c r="CML133" s="1"/>
      <c r="CMM133" s="1"/>
      <c r="CMN133" s="1"/>
      <c r="CMO133" s="1"/>
      <c r="CMP133" s="1"/>
      <c r="CMQ133" s="1"/>
      <c r="CMS133" s="19"/>
      <c r="CMT133" s="1"/>
      <c r="CMU133" s="1"/>
      <c r="CMV133" s="1"/>
      <c r="CMW133" s="1"/>
      <c r="CMX133" s="1"/>
      <c r="CMY133" s="1"/>
      <c r="CNA133" s="19"/>
      <c r="CNB133" s="1"/>
      <c r="CNC133" s="1"/>
      <c r="CND133" s="1"/>
      <c r="CNE133" s="1"/>
      <c r="CNF133" s="1"/>
      <c r="CNG133" s="1"/>
      <c r="CNI133" s="19"/>
      <c r="CNJ133" s="1"/>
      <c r="CNK133" s="1"/>
      <c r="CNL133" s="1"/>
      <c r="CNM133" s="1"/>
      <c r="CNN133" s="1"/>
      <c r="CNO133" s="1"/>
      <c r="CNQ133" s="19"/>
      <c r="CNR133" s="1"/>
      <c r="CNS133" s="1"/>
      <c r="CNT133" s="1"/>
      <c r="CNU133" s="1"/>
      <c r="CNV133" s="1"/>
      <c r="CNW133" s="1"/>
      <c r="CNY133" s="19"/>
      <c r="CNZ133" s="1"/>
      <c r="COA133" s="1"/>
      <c r="COB133" s="1"/>
      <c r="COC133" s="1"/>
      <c r="COD133" s="1"/>
      <c r="COE133" s="1"/>
      <c r="COG133" s="19"/>
      <c r="COH133" s="1"/>
      <c r="COI133" s="1"/>
      <c r="COJ133" s="1"/>
      <c r="COK133" s="1"/>
      <c r="COL133" s="1"/>
      <c r="COM133" s="1"/>
      <c r="COO133" s="19"/>
      <c r="COP133" s="1"/>
      <c r="COQ133" s="1"/>
      <c r="COR133" s="1"/>
      <c r="COS133" s="1"/>
      <c r="COT133" s="1"/>
      <c r="COU133" s="1"/>
      <c r="COW133" s="19"/>
      <c r="COX133" s="1"/>
      <c r="COY133" s="1"/>
      <c r="COZ133" s="1"/>
      <c r="CPA133" s="1"/>
      <c r="CPB133" s="1"/>
      <c r="CPC133" s="1"/>
      <c r="CPE133" s="19"/>
      <c r="CPF133" s="1"/>
      <c r="CPG133" s="1"/>
      <c r="CPH133" s="1"/>
      <c r="CPI133" s="1"/>
      <c r="CPJ133" s="1"/>
      <c r="CPK133" s="1"/>
      <c r="CPM133" s="19"/>
      <c r="CPN133" s="1"/>
      <c r="CPO133" s="1"/>
      <c r="CPP133" s="1"/>
      <c r="CPQ133" s="1"/>
      <c r="CPR133" s="1"/>
      <c r="CPS133" s="1"/>
      <c r="CPU133" s="19"/>
      <c r="CPV133" s="1"/>
      <c r="CPW133" s="1"/>
      <c r="CPX133" s="1"/>
      <c r="CPY133" s="1"/>
      <c r="CPZ133" s="1"/>
      <c r="CQA133" s="1"/>
      <c r="CQC133" s="19"/>
      <c r="CQD133" s="1"/>
      <c r="CQE133" s="1"/>
      <c r="CQF133" s="1"/>
      <c r="CQG133" s="1"/>
      <c r="CQH133" s="1"/>
      <c r="CQI133" s="1"/>
      <c r="CQK133" s="19"/>
      <c r="CQL133" s="1"/>
      <c r="CQM133" s="1"/>
      <c r="CQN133" s="1"/>
      <c r="CQO133" s="1"/>
      <c r="CQP133" s="1"/>
      <c r="CQQ133" s="1"/>
      <c r="CQS133" s="19"/>
      <c r="CQT133" s="1"/>
      <c r="CQU133" s="1"/>
      <c r="CQV133" s="1"/>
      <c r="CQW133" s="1"/>
      <c r="CQX133" s="1"/>
      <c r="CQY133" s="1"/>
      <c r="CRA133" s="19"/>
      <c r="CRB133" s="1"/>
      <c r="CRC133" s="1"/>
      <c r="CRD133" s="1"/>
      <c r="CRE133" s="1"/>
      <c r="CRF133" s="1"/>
      <c r="CRG133" s="1"/>
      <c r="CRI133" s="19"/>
      <c r="CRJ133" s="1"/>
      <c r="CRK133" s="1"/>
      <c r="CRL133" s="1"/>
      <c r="CRM133" s="1"/>
      <c r="CRN133" s="1"/>
      <c r="CRO133" s="1"/>
      <c r="CRQ133" s="19"/>
      <c r="CRR133" s="1"/>
      <c r="CRS133" s="1"/>
      <c r="CRT133" s="1"/>
      <c r="CRU133" s="1"/>
      <c r="CRV133" s="1"/>
      <c r="CRW133" s="1"/>
      <c r="CRY133" s="19"/>
      <c r="CRZ133" s="1"/>
      <c r="CSA133" s="1"/>
      <c r="CSB133" s="1"/>
      <c r="CSC133" s="1"/>
      <c r="CSD133" s="1"/>
      <c r="CSE133" s="1"/>
      <c r="CSG133" s="19"/>
      <c r="CSH133" s="1"/>
      <c r="CSI133" s="1"/>
      <c r="CSJ133" s="1"/>
      <c r="CSK133" s="1"/>
      <c r="CSL133" s="1"/>
      <c r="CSM133" s="1"/>
      <c r="CSO133" s="19"/>
      <c r="CSP133" s="1"/>
      <c r="CSQ133" s="1"/>
      <c r="CSR133" s="1"/>
      <c r="CSS133" s="1"/>
      <c r="CST133" s="1"/>
      <c r="CSU133" s="1"/>
      <c r="CSW133" s="19"/>
      <c r="CSX133" s="1"/>
      <c r="CSY133" s="1"/>
      <c r="CSZ133" s="1"/>
      <c r="CTA133" s="1"/>
      <c r="CTB133" s="1"/>
      <c r="CTC133" s="1"/>
      <c r="CTE133" s="19"/>
      <c r="CTF133" s="1"/>
      <c r="CTG133" s="1"/>
      <c r="CTH133" s="1"/>
      <c r="CTI133" s="1"/>
      <c r="CTJ133" s="1"/>
      <c r="CTK133" s="1"/>
      <c r="CTM133" s="19"/>
      <c r="CTN133" s="1"/>
      <c r="CTO133" s="1"/>
      <c r="CTP133" s="1"/>
      <c r="CTQ133" s="1"/>
      <c r="CTR133" s="1"/>
      <c r="CTS133" s="1"/>
      <c r="CTU133" s="19"/>
      <c r="CTV133" s="1"/>
      <c r="CTW133" s="1"/>
      <c r="CTX133" s="1"/>
      <c r="CTY133" s="1"/>
      <c r="CTZ133" s="1"/>
      <c r="CUA133" s="1"/>
      <c r="CUC133" s="19"/>
      <c r="CUD133" s="1"/>
      <c r="CUE133" s="1"/>
      <c r="CUF133" s="1"/>
      <c r="CUG133" s="1"/>
      <c r="CUH133" s="1"/>
      <c r="CUI133" s="1"/>
      <c r="CUK133" s="19"/>
      <c r="CUL133" s="1"/>
      <c r="CUM133" s="1"/>
      <c r="CUN133" s="1"/>
      <c r="CUO133" s="1"/>
      <c r="CUP133" s="1"/>
      <c r="CUQ133" s="1"/>
      <c r="CUS133" s="19"/>
      <c r="CUT133" s="1"/>
      <c r="CUU133" s="1"/>
      <c r="CUV133" s="1"/>
      <c r="CUW133" s="1"/>
      <c r="CUX133" s="1"/>
      <c r="CUY133" s="1"/>
      <c r="CVA133" s="19"/>
      <c r="CVB133" s="1"/>
      <c r="CVC133" s="1"/>
      <c r="CVD133" s="1"/>
      <c r="CVE133" s="1"/>
      <c r="CVF133" s="1"/>
      <c r="CVG133" s="1"/>
      <c r="CVI133" s="19"/>
      <c r="CVJ133" s="1"/>
      <c r="CVK133" s="1"/>
      <c r="CVL133" s="1"/>
      <c r="CVM133" s="1"/>
      <c r="CVN133" s="1"/>
      <c r="CVO133" s="1"/>
      <c r="CVQ133" s="19"/>
      <c r="CVR133" s="1"/>
      <c r="CVS133" s="1"/>
      <c r="CVT133" s="1"/>
      <c r="CVU133" s="1"/>
      <c r="CVV133" s="1"/>
      <c r="CVW133" s="1"/>
      <c r="CVY133" s="19"/>
      <c r="CVZ133" s="1"/>
      <c r="CWA133" s="1"/>
      <c r="CWB133" s="1"/>
      <c r="CWC133" s="1"/>
      <c r="CWD133" s="1"/>
      <c r="CWE133" s="1"/>
      <c r="CWG133" s="19"/>
      <c r="CWH133" s="1"/>
      <c r="CWI133" s="1"/>
      <c r="CWJ133" s="1"/>
      <c r="CWK133" s="1"/>
      <c r="CWL133" s="1"/>
      <c r="CWM133" s="1"/>
      <c r="CWO133" s="19"/>
      <c r="CWP133" s="1"/>
      <c r="CWQ133" s="1"/>
      <c r="CWR133" s="1"/>
      <c r="CWS133" s="1"/>
      <c r="CWT133" s="1"/>
      <c r="CWU133" s="1"/>
      <c r="CWW133" s="19"/>
      <c r="CWX133" s="1"/>
      <c r="CWY133" s="1"/>
      <c r="CWZ133" s="1"/>
      <c r="CXA133" s="1"/>
      <c r="CXB133" s="1"/>
      <c r="CXC133" s="1"/>
      <c r="CXE133" s="19"/>
      <c r="CXF133" s="1"/>
      <c r="CXG133" s="1"/>
      <c r="CXH133" s="1"/>
      <c r="CXI133" s="1"/>
      <c r="CXJ133" s="1"/>
      <c r="CXK133" s="1"/>
      <c r="CXM133" s="19"/>
      <c r="CXN133" s="1"/>
      <c r="CXO133" s="1"/>
      <c r="CXP133" s="1"/>
      <c r="CXQ133" s="1"/>
      <c r="CXR133" s="1"/>
      <c r="CXS133" s="1"/>
      <c r="CXU133" s="19"/>
      <c r="CXV133" s="1"/>
      <c r="CXW133" s="1"/>
      <c r="CXX133" s="1"/>
      <c r="CXY133" s="1"/>
      <c r="CXZ133" s="1"/>
      <c r="CYA133" s="1"/>
      <c r="CYC133" s="19"/>
      <c r="CYD133" s="1"/>
      <c r="CYE133" s="1"/>
      <c r="CYF133" s="1"/>
      <c r="CYG133" s="1"/>
      <c r="CYH133" s="1"/>
      <c r="CYI133" s="1"/>
      <c r="CYK133" s="19"/>
      <c r="CYL133" s="1"/>
      <c r="CYM133" s="1"/>
      <c r="CYN133" s="1"/>
      <c r="CYO133" s="1"/>
      <c r="CYP133" s="1"/>
      <c r="CYQ133" s="1"/>
      <c r="CYS133" s="19"/>
      <c r="CYT133" s="1"/>
      <c r="CYU133" s="1"/>
      <c r="CYV133" s="1"/>
      <c r="CYW133" s="1"/>
      <c r="CYX133" s="1"/>
      <c r="CYY133" s="1"/>
      <c r="CZA133" s="19"/>
      <c r="CZB133" s="1"/>
      <c r="CZC133" s="1"/>
      <c r="CZD133" s="1"/>
      <c r="CZE133" s="1"/>
      <c r="CZF133" s="1"/>
      <c r="CZG133" s="1"/>
      <c r="CZI133" s="19"/>
      <c r="CZJ133" s="1"/>
      <c r="CZK133" s="1"/>
      <c r="CZL133" s="1"/>
      <c r="CZM133" s="1"/>
      <c r="CZN133" s="1"/>
      <c r="CZO133" s="1"/>
      <c r="CZQ133" s="19"/>
      <c r="CZR133" s="1"/>
      <c r="CZS133" s="1"/>
      <c r="CZT133" s="1"/>
      <c r="CZU133" s="1"/>
      <c r="CZV133" s="1"/>
      <c r="CZW133" s="1"/>
      <c r="CZY133" s="19"/>
      <c r="CZZ133" s="1"/>
      <c r="DAA133" s="1"/>
      <c r="DAB133" s="1"/>
      <c r="DAC133" s="1"/>
      <c r="DAD133" s="1"/>
      <c r="DAE133" s="1"/>
      <c r="DAG133" s="19"/>
      <c r="DAH133" s="1"/>
      <c r="DAI133" s="1"/>
      <c r="DAJ133" s="1"/>
      <c r="DAK133" s="1"/>
      <c r="DAL133" s="1"/>
      <c r="DAM133" s="1"/>
      <c r="DAO133" s="19"/>
      <c r="DAP133" s="1"/>
      <c r="DAQ133" s="1"/>
      <c r="DAR133" s="1"/>
      <c r="DAS133" s="1"/>
      <c r="DAT133" s="1"/>
      <c r="DAU133" s="1"/>
      <c r="DAW133" s="19"/>
      <c r="DAX133" s="1"/>
      <c r="DAY133" s="1"/>
      <c r="DAZ133" s="1"/>
      <c r="DBA133" s="1"/>
      <c r="DBB133" s="1"/>
      <c r="DBC133" s="1"/>
      <c r="DBE133" s="19"/>
      <c r="DBF133" s="1"/>
      <c r="DBG133" s="1"/>
      <c r="DBH133" s="1"/>
      <c r="DBI133" s="1"/>
      <c r="DBJ133" s="1"/>
      <c r="DBK133" s="1"/>
      <c r="DBM133" s="19"/>
      <c r="DBN133" s="1"/>
      <c r="DBO133" s="1"/>
      <c r="DBP133" s="1"/>
      <c r="DBQ133" s="1"/>
      <c r="DBR133" s="1"/>
      <c r="DBS133" s="1"/>
      <c r="DBU133" s="19"/>
      <c r="DBV133" s="1"/>
      <c r="DBW133" s="1"/>
      <c r="DBX133" s="1"/>
      <c r="DBY133" s="1"/>
      <c r="DBZ133" s="1"/>
      <c r="DCA133" s="1"/>
      <c r="DCC133" s="19"/>
      <c r="DCD133" s="1"/>
      <c r="DCE133" s="1"/>
      <c r="DCF133" s="1"/>
      <c r="DCG133" s="1"/>
      <c r="DCH133" s="1"/>
      <c r="DCI133" s="1"/>
      <c r="DCK133" s="19"/>
      <c r="DCL133" s="1"/>
      <c r="DCM133" s="1"/>
      <c r="DCN133" s="1"/>
      <c r="DCO133" s="1"/>
      <c r="DCP133" s="1"/>
      <c r="DCQ133" s="1"/>
      <c r="DCS133" s="19"/>
      <c r="DCT133" s="1"/>
      <c r="DCU133" s="1"/>
      <c r="DCV133" s="1"/>
      <c r="DCW133" s="1"/>
      <c r="DCX133" s="1"/>
      <c r="DCY133" s="1"/>
      <c r="DDA133" s="19"/>
      <c r="DDB133" s="1"/>
      <c r="DDC133" s="1"/>
      <c r="DDD133" s="1"/>
      <c r="DDE133" s="1"/>
      <c r="DDF133" s="1"/>
      <c r="DDG133" s="1"/>
      <c r="DDI133" s="19"/>
      <c r="DDJ133" s="1"/>
      <c r="DDK133" s="1"/>
      <c r="DDL133" s="1"/>
      <c r="DDM133" s="1"/>
      <c r="DDN133" s="1"/>
      <c r="DDO133" s="1"/>
      <c r="DDQ133" s="19"/>
      <c r="DDR133" s="1"/>
      <c r="DDS133" s="1"/>
      <c r="DDT133" s="1"/>
      <c r="DDU133" s="1"/>
      <c r="DDV133" s="1"/>
      <c r="DDW133" s="1"/>
      <c r="DDY133" s="19"/>
      <c r="DDZ133" s="1"/>
      <c r="DEA133" s="1"/>
      <c r="DEB133" s="1"/>
      <c r="DEC133" s="1"/>
      <c r="DED133" s="1"/>
      <c r="DEE133" s="1"/>
      <c r="DEG133" s="19"/>
      <c r="DEH133" s="1"/>
      <c r="DEI133" s="1"/>
      <c r="DEJ133" s="1"/>
      <c r="DEK133" s="1"/>
      <c r="DEL133" s="1"/>
      <c r="DEM133" s="1"/>
      <c r="DEO133" s="19"/>
      <c r="DEP133" s="1"/>
      <c r="DEQ133" s="1"/>
      <c r="DER133" s="1"/>
      <c r="DES133" s="1"/>
      <c r="DET133" s="1"/>
      <c r="DEU133" s="1"/>
      <c r="DEW133" s="19"/>
      <c r="DEX133" s="1"/>
      <c r="DEY133" s="1"/>
      <c r="DEZ133" s="1"/>
      <c r="DFA133" s="1"/>
      <c r="DFB133" s="1"/>
      <c r="DFC133" s="1"/>
      <c r="DFE133" s="19"/>
      <c r="DFF133" s="1"/>
      <c r="DFG133" s="1"/>
      <c r="DFH133" s="1"/>
      <c r="DFI133" s="1"/>
      <c r="DFJ133" s="1"/>
      <c r="DFK133" s="1"/>
      <c r="DFM133" s="19"/>
      <c r="DFN133" s="1"/>
      <c r="DFO133" s="1"/>
      <c r="DFP133" s="1"/>
      <c r="DFQ133" s="1"/>
      <c r="DFR133" s="1"/>
      <c r="DFS133" s="1"/>
      <c r="DFU133" s="19"/>
      <c r="DFV133" s="1"/>
      <c r="DFW133" s="1"/>
      <c r="DFX133" s="1"/>
      <c r="DFY133" s="1"/>
      <c r="DFZ133" s="1"/>
      <c r="DGA133" s="1"/>
      <c r="DGC133" s="19"/>
      <c r="DGD133" s="1"/>
      <c r="DGE133" s="1"/>
      <c r="DGF133" s="1"/>
      <c r="DGG133" s="1"/>
      <c r="DGH133" s="1"/>
      <c r="DGI133" s="1"/>
      <c r="DGK133" s="19"/>
      <c r="DGL133" s="1"/>
      <c r="DGM133" s="1"/>
      <c r="DGN133" s="1"/>
      <c r="DGO133" s="1"/>
      <c r="DGP133" s="1"/>
      <c r="DGQ133" s="1"/>
      <c r="DGS133" s="19"/>
      <c r="DGT133" s="1"/>
      <c r="DGU133" s="1"/>
      <c r="DGV133" s="1"/>
      <c r="DGW133" s="1"/>
      <c r="DGX133" s="1"/>
      <c r="DGY133" s="1"/>
      <c r="DHA133" s="19"/>
      <c r="DHB133" s="1"/>
      <c r="DHC133" s="1"/>
      <c r="DHD133" s="1"/>
      <c r="DHE133" s="1"/>
      <c r="DHF133" s="1"/>
      <c r="DHG133" s="1"/>
      <c r="DHI133" s="19"/>
      <c r="DHJ133" s="1"/>
      <c r="DHK133" s="1"/>
      <c r="DHL133" s="1"/>
      <c r="DHM133" s="1"/>
      <c r="DHN133" s="1"/>
      <c r="DHO133" s="1"/>
      <c r="DHQ133" s="19"/>
      <c r="DHR133" s="1"/>
      <c r="DHS133" s="1"/>
      <c r="DHT133" s="1"/>
      <c r="DHU133" s="1"/>
      <c r="DHV133" s="1"/>
      <c r="DHW133" s="1"/>
      <c r="DHY133" s="19"/>
      <c r="DHZ133" s="1"/>
      <c r="DIA133" s="1"/>
      <c r="DIB133" s="1"/>
      <c r="DIC133" s="1"/>
      <c r="DID133" s="1"/>
      <c r="DIE133" s="1"/>
      <c r="DIG133" s="19"/>
      <c r="DIH133" s="1"/>
      <c r="DII133" s="1"/>
      <c r="DIJ133" s="1"/>
      <c r="DIK133" s="1"/>
      <c r="DIL133" s="1"/>
      <c r="DIM133" s="1"/>
      <c r="DIO133" s="19"/>
      <c r="DIP133" s="1"/>
      <c r="DIQ133" s="1"/>
      <c r="DIR133" s="1"/>
      <c r="DIS133" s="1"/>
      <c r="DIT133" s="1"/>
      <c r="DIU133" s="1"/>
      <c r="DIW133" s="19"/>
      <c r="DIX133" s="1"/>
      <c r="DIY133" s="1"/>
      <c r="DIZ133" s="1"/>
      <c r="DJA133" s="1"/>
      <c r="DJB133" s="1"/>
      <c r="DJC133" s="1"/>
      <c r="DJE133" s="19"/>
      <c r="DJF133" s="1"/>
      <c r="DJG133" s="1"/>
      <c r="DJH133" s="1"/>
      <c r="DJI133" s="1"/>
      <c r="DJJ133" s="1"/>
      <c r="DJK133" s="1"/>
      <c r="DJM133" s="19"/>
      <c r="DJN133" s="1"/>
      <c r="DJO133" s="1"/>
      <c r="DJP133" s="1"/>
      <c r="DJQ133" s="1"/>
      <c r="DJR133" s="1"/>
      <c r="DJS133" s="1"/>
      <c r="DJU133" s="19"/>
      <c r="DJV133" s="1"/>
      <c r="DJW133" s="1"/>
      <c r="DJX133" s="1"/>
      <c r="DJY133" s="1"/>
      <c r="DJZ133" s="1"/>
      <c r="DKA133" s="1"/>
      <c r="DKC133" s="19"/>
      <c r="DKD133" s="1"/>
      <c r="DKE133" s="1"/>
      <c r="DKF133" s="1"/>
      <c r="DKG133" s="1"/>
      <c r="DKH133" s="1"/>
      <c r="DKI133" s="1"/>
      <c r="DKK133" s="19"/>
      <c r="DKL133" s="1"/>
      <c r="DKM133" s="1"/>
      <c r="DKN133" s="1"/>
      <c r="DKO133" s="1"/>
      <c r="DKP133" s="1"/>
      <c r="DKQ133" s="1"/>
      <c r="DKS133" s="19"/>
      <c r="DKT133" s="1"/>
      <c r="DKU133" s="1"/>
      <c r="DKV133" s="1"/>
      <c r="DKW133" s="1"/>
      <c r="DKX133" s="1"/>
      <c r="DKY133" s="1"/>
      <c r="DLA133" s="19"/>
      <c r="DLB133" s="1"/>
      <c r="DLC133" s="1"/>
      <c r="DLD133" s="1"/>
      <c r="DLE133" s="1"/>
      <c r="DLF133" s="1"/>
      <c r="DLG133" s="1"/>
      <c r="DLI133" s="19"/>
      <c r="DLJ133" s="1"/>
      <c r="DLK133" s="1"/>
      <c r="DLL133" s="1"/>
      <c r="DLM133" s="1"/>
      <c r="DLN133" s="1"/>
      <c r="DLO133" s="1"/>
      <c r="DLQ133" s="19"/>
      <c r="DLR133" s="1"/>
      <c r="DLS133" s="1"/>
      <c r="DLT133" s="1"/>
      <c r="DLU133" s="1"/>
      <c r="DLV133" s="1"/>
      <c r="DLW133" s="1"/>
      <c r="DLY133" s="19"/>
      <c r="DLZ133" s="1"/>
      <c r="DMA133" s="1"/>
      <c r="DMB133" s="1"/>
      <c r="DMC133" s="1"/>
      <c r="DMD133" s="1"/>
      <c r="DME133" s="1"/>
      <c r="DMG133" s="19"/>
      <c r="DMH133" s="1"/>
      <c r="DMI133" s="1"/>
      <c r="DMJ133" s="1"/>
      <c r="DMK133" s="1"/>
      <c r="DML133" s="1"/>
      <c r="DMM133" s="1"/>
      <c r="DMO133" s="19"/>
      <c r="DMP133" s="1"/>
      <c r="DMQ133" s="1"/>
      <c r="DMR133" s="1"/>
      <c r="DMS133" s="1"/>
      <c r="DMT133" s="1"/>
      <c r="DMU133" s="1"/>
      <c r="DMW133" s="19"/>
      <c r="DMX133" s="1"/>
      <c r="DMY133" s="1"/>
      <c r="DMZ133" s="1"/>
      <c r="DNA133" s="1"/>
      <c r="DNB133" s="1"/>
      <c r="DNC133" s="1"/>
      <c r="DNE133" s="19"/>
      <c r="DNF133" s="1"/>
      <c r="DNG133" s="1"/>
      <c r="DNH133" s="1"/>
      <c r="DNI133" s="1"/>
      <c r="DNJ133" s="1"/>
      <c r="DNK133" s="1"/>
      <c r="DNM133" s="19"/>
      <c r="DNN133" s="1"/>
      <c r="DNO133" s="1"/>
      <c r="DNP133" s="1"/>
      <c r="DNQ133" s="1"/>
      <c r="DNR133" s="1"/>
      <c r="DNS133" s="1"/>
      <c r="DNU133" s="19"/>
      <c r="DNV133" s="1"/>
      <c r="DNW133" s="1"/>
      <c r="DNX133" s="1"/>
      <c r="DNY133" s="1"/>
      <c r="DNZ133" s="1"/>
      <c r="DOA133" s="1"/>
      <c r="DOC133" s="19"/>
      <c r="DOD133" s="1"/>
      <c r="DOE133" s="1"/>
      <c r="DOF133" s="1"/>
      <c r="DOG133" s="1"/>
      <c r="DOH133" s="1"/>
      <c r="DOI133" s="1"/>
      <c r="DOK133" s="19"/>
      <c r="DOL133" s="1"/>
      <c r="DOM133" s="1"/>
      <c r="DON133" s="1"/>
      <c r="DOO133" s="1"/>
      <c r="DOP133" s="1"/>
      <c r="DOQ133" s="1"/>
      <c r="DOS133" s="19"/>
      <c r="DOT133" s="1"/>
      <c r="DOU133" s="1"/>
      <c r="DOV133" s="1"/>
      <c r="DOW133" s="1"/>
      <c r="DOX133" s="1"/>
      <c r="DOY133" s="1"/>
      <c r="DPA133" s="19"/>
      <c r="DPB133" s="1"/>
      <c r="DPC133" s="1"/>
      <c r="DPD133" s="1"/>
      <c r="DPE133" s="1"/>
      <c r="DPF133" s="1"/>
      <c r="DPG133" s="1"/>
      <c r="DPI133" s="19"/>
      <c r="DPJ133" s="1"/>
      <c r="DPK133" s="1"/>
      <c r="DPL133" s="1"/>
      <c r="DPM133" s="1"/>
      <c r="DPN133" s="1"/>
      <c r="DPO133" s="1"/>
      <c r="DPQ133" s="19"/>
      <c r="DPR133" s="1"/>
      <c r="DPS133" s="1"/>
      <c r="DPT133" s="1"/>
      <c r="DPU133" s="1"/>
      <c r="DPV133" s="1"/>
      <c r="DPW133" s="1"/>
      <c r="DPY133" s="19"/>
      <c r="DPZ133" s="1"/>
      <c r="DQA133" s="1"/>
      <c r="DQB133" s="1"/>
      <c r="DQC133" s="1"/>
      <c r="DQD133" s="1"/>
      <c r="DQE133" s="1"/>
      <c r="DQG133" s="19"/>
      <c r="DQH133" s="1"/>
      <c r="DQI133" s="1"/>
      <c r="DQJ133" s="1"/>
      <c r="DQK133" s="1"/>
      <c r="DQL133" s="1"/>
      <c r="DQM133" s="1"/>
      <c r="DQO133" s="19"/>
      <c r="DQP133" s="1"/>
      <c r="DQQ133" s="1"/>
      <c r="DQR133" s="1"/>
      <c r="DQS133" s="1"/>
      <c r="DQT133" s="1"/>
      <c r="DQU133" s="1"/>
      <c r="DQW133" s="19"/>
      <c r="DQX133" s="1"/>
      <c r="DQY133" s="1"/>
      <c r="DQZ133" s="1"/>
      <c r="DRA133" s="1"/>
      <c r="DRB133" s="1"/>
      <c r="DRC133" s="1"/>
      <c r="DRE133" s="19"/>
      <c r="DRF133" s="1"/>
      <c r="DRG133" s="1"/>
      <c r="DRH133" s="1"/>
      <c r="DRI133" s="1"/>
      <c r="DRJ133" s="1"/>
      <c r="DRK133" s="1"/>
      <c r="DRM133" s="19"/>
      <c r="DRN133" s="1"/>
      <c r="DRO133" s="1"/>
      <c r="DRP133" s="1"/>
      <c r="DRQ133" s="1"/>
      <c r="DRR133" s="1"/>
      <c r="DRS133" s="1"/>
      <c r="DRU133" s="19"/>
      <c r="DRV133" s="1"/>
      <c r="DRW133" s="1"/>
      <c r="DRX133" s="1"/>
      <c r="DRY133" s="1"/>
      <c r="DRZ133" s="1"/>
      <c r="DSA133" s="1"/>
      <c r="DSC133" s="19"/>
      <c r="DSD133" s="1"/>
      <c r="DSE133" s="1"/>
      <c r="DSF133" s="1"/>
      <c r="DSG133" s="1"/>
      <c r="DSH133" s="1"/>
      <c r="DSI133" s="1"/>
      <c r="DSK133" s="19"/>
      <c r="DSL133" s="1"/>
      <c r="DSM133" s="1"/>
      <c r="DSN133" s="1"/>
      <c r="DSO133" s="1"/>
      <c r="DSP133" s="1"/>
      <c r="DSQ133" s="1"/>
      <c r="DSS133" s="19"/>
      <c r="DST133" s="1"/>
      <c r="DSU133" s="1"/>
      <c r="DSV133" s="1"/>
      <c r="DSW133" s="1"/>
      <c r="DSX133" s="1"/>
      <c r="DSY133" s="1"/>
      <c r="DTA133" s="19"/>
      <c r="DTB133" s="1"/>
      <c r="DTC133" s="1"/>
      <c r="DTD133" s="1"/>
      <c r="DTE133" s="1"/>
      <c r="DTF133" s="1"/>
      <c r="DTG133" s="1"/>
      <c r="DTI133" s="19"/>
      <c r="DTJ133" s="1"/>
      <c r="DTK133" s="1"/>
      <c r="DTL133" s="1"/>
      <c r="DTM133" s="1"/>
      <c r="DTN133" s="1"/>
      <c r="DTO133" s="1"/>
      <c r="DTQ133" s="19"/>
      <c r="DTR133" s="1"/>
      <c r="DTS133" s="1"/>
      <c r="DTT133" s="1"/>
      <c r="DTU133" s="1"/>
      <c r="DTV133" s="1"/>
      <c r="DTW133" s="1"/>
      <c r="DTY133" s="19"/>
      <c r="DTZ133" s="1"/>
      <c r="DUA133" s="1"/>
      <c r="DUB133" s="1"/>
      <c r="DUC133" s="1"/>
      <c r="DUD133" s="1"/>
      <c r="DUE133" s="1"/>
      <c r="DUG133" s="19"/>
      <c r="DUH133" s="1"/>
      <c r="DUI133" s="1"/>
      <c r="DUJ133" s="1"/>
      <c r="DUK133" s="1"/>
      <c r="DUL133" s="1"/>
      <c r="DUM133" s="1"/>
      <c r="DUO133" s="19"/>
      <c r="DUP133" s="1"/>
      <c r="DUQ133" s="1"/>
      <c r="DUR133" s="1"/>
      <c r="DUS133" s="1"/>
      <c r="DUT133" s="1"/>
      <c r="DUU133" s="1"/>
      <c r="DUW133" s="19"/>
      <c r="DUX133" s="1"/>
      <c r="DUY133" s="1"/>
      <c r="DUZ133" s="1"/>
      <c r="DVA133" s="1"/>
      <c r="DVB133" s="1"/>
      <c r="DVC133" s="1"/>
      <c r="DVE133" s="19"/>
      <c r="DVF133" s="1"/>
      <c r="DVG133" s="1"/>
      <c r="DVH133" s="1"/>
      <c r="DVI133" s="1"/>
      <c r="DVJ133" s="1"/>
      <c r="DVK133" s="1"/>
      <c r="DVM133" s="19"/>
      <c r="DVN133" s="1"/>
      <c r="DVO133" s="1"/>
      <c r="DVP133" s="1"/>
      <c r="DVQ133" s="1"/>
      <c r="DVR133" s="1"/>
      <c r="DVS133" s="1"/>
      <c r="DVU133" s="19"/>
      <c r="DVV133" s="1"/>
      <c r="DVW133" s="1"/>
      <c r="DVX133" s="1"/>
      <c r="DVY133" s="1"/>
      <c r="DVZ133" s="1"/>
      <c r="DWA133" s="1"/>
      <c r="DWC133" s="19"/>
      <c r="DWD133" s="1"/>
      <c r="DWE133" s="1"/>
      <c r="DWF133" s="1"/>
      <c r="DWG133" s="1"/>
      <c r="DWH133" s="1"/>
      <c r="DWI133" s="1"/>
      <c r="DWK133" s="19"/>
      <c r="DWL133" s="1"/>
      <c r="DWM133" s="1"/>
      <c r="DWN133" s="1"/>
      <c r="DWO133" s="1"/>
      <c r="DWP133" s="1"/>
      <c r="DWQ133" s="1"/>
      <c r="DWS133" s="19"/>
      <c r="DWT133" s="1"/>
      <c r="DWU133" s="1"/>
      <c r="DWV133" s="1"/>
      <c r="DWW133" s="1"/>
      <c r="DWX133" s="1"/>
      <c r="DWY133" s="1"/>
      <c r="DXA133" s="19"/>
      <c r="DXB133" s="1"/>
      <c r="DXC133" s="1"/>
      <c r="DXD133" s="1"/>
      <c r="DXE133" s="1"/>
      <c r="DXF133" s="1"/>
      <c r="DXG133" s="1"/>
      <c r="DXI133" s="19"/>
      <c r="DXJ133" s="1"/>
      <c r="DXK133" s="1"/>
      <c r="DXL133" s="1"/>
      <c r="DXM133" s="1"/>
      <c r="DXN133" s="1"/>
      <c r="DXO133" s="1"/>
      <c r="DXQ133" s="19"/>
      <c r="DXR133" s="1"/>
      <c r="DXS133" s="1"/>
      <c r="DXT133" s="1"/>
      <c r="DXU133" s="1"/>
      <c r="DXV133" s="1"/>
      <c r="DXW133" s="1"/>
      <c r="DXY133" s="19"/>
      <c r="DXZ133" s="1"/>
      <c r="DYA133" s="1"/>
      <c r="DYB133" s="1"/>
      <c r="DYC133" s="1"/>
      <c r="DYD133" s="1"/>
      <c r="DYE133" s="1"/>
      <c r="DYG133" s="19"/>
      <c r="DYH133" s="1"/>
      <c r="DYI133" s="1"/>
      <c r="DYJ133" s="1"/>
      <c r="DYK133" s="1"/>
      <c r="DYL133" s="1"/>
      <c r="DYM133" s="1"/>
      <c r="DYO133" s="19"/>
      <c r="DYP133" s="1"/>
      <c r="DYQ133" s="1"/>
      <c r="DYR133" s="1"/>
      <c r="DYS133" s="1"/>
      <c r="DYT133" s="1"/>
      <c r="DYU133" s="1"/>
      <c r="DYW133" s="19"/>
      <c r="DYX133" s="1"/>
      <c r="DYY133" s="1"/>
      <c r="DYZ133" s="1"/>
      <c r="DZA133" s="1"/>
      <c r="DZB133" s="1"/>
      <c r="DZC133" s="1"/>
      <c r="DZE133" s="19"/>
      <c r="DZF133" s="1"/>
      <c r="DZG133" s="1"/>
      <c r="DZH133" s="1"/>
      <c r="DZI133" s="1"/>
      <c r="DZJ133" s="1"/>
      <c r="DZK133" s="1"/>
      <c r="DZM133" s="19"/>
      <c r="DZN133" s="1"/>
      <c r="DZO133" s="1"/>
      <c r="DZP133" s="1"/>
      <c r="DZQ133" s="1"/>
      <c r="DZR133" s="1"/>
      <c r="DZS133" s="1"/>
      <c r="DZU133" s="19"/>
      <c r="DZV133" s="1"/>
      <c r="DZW133" s="1"/>
      <c r="DZX133" s="1"/>
      <c r="DZY133" s="1"/>
      <c r="DZZ133" s="1"/>
      <c r="EAA133" s="1"/>
      <c r="EAC133" s="19"/>
      <c r="EAD133" s="1"/>
      <c r="EAE133" s="1"/>
      <c r="EAF133" s="1"/>
      <c r="EAG133" s="1"/>
      <c r="EAH133" s="1"/>
      <c r="EAI133" s="1"/>
      <c r="EAK133" s="19"/>
      <c r="EAL133" s="1"/>
      <c r="EAM133" s="1"/>
      <c r="EAN133" s="1"/>
      <c r="EAO133" s="1"/>
      <c r="EAP133" s="1"/>
      <c r="EAQ133" s="1"/>
      <c r="EAS133" s="19"/>
      <c r="EAT133" s="1"/>
      <c r="EAU133" s="1"/>
      <c r="EAV133" s="1"/>
      <c r="EAW133" s="1"/>
      <c r="EAX133" s="1"/>
      <c r="EAY133" s="1"/>
      <c r="EBA133" s="19"/>
      <c r="EBB133" s="1"/>
      <c r="EBC133" s="1"/>
      <c r="EBD133" s="1"/>
      <c r="EBE133" s="1"/>
      <c r="EBF133" s="1"/>
      <c r="EBG133" s="1"/>
      <c r="EBI133" s="19"/>
      <c r="EBJ133" s="1"/>
      <c r="EBK133" s="1"/>
      <c r="EBL133" s="1"/>
      <c r="EBM133" s="1"/>
      <c r="EBN133" s="1"/>
      <c r="EBO133" s="1"/>
      <c r="EBQ133" s="19"/>
      <c r="EBR133" s="1"/>
      <c r="EBS133" s="1"/>
      <c r="EBT133" s="1"/>
      <c r="EBU133" s="1"/>
      <c r="EBV133" s="1"/>
      <c r="EBW133" s="1"/>
      <c r="EBY133" s="19"/>
      <c r="EBZ133" s="1"/>
      <c r="ECA133" s="1"/>
      <c r="ECB133" s="1"/>
      <c r="ECC133" s="1"/>
      <c r="ECD133" s="1"/>
      <c r="ECE133" s="1"/>
      <c r="ECG133" s="19"/>
      <c r="ECH133" s="1"/>
      <c r="ECI133" s="1"/>
      <c r="ECJ133" s="1"/>
      <c r="ECK133" s="1"/>
      <c r="ECL133" s="1"/>
      <c r="ECM133" s="1"/>
      <c r="ECO133" s="19"/>
      <c r="ECP133" s="1"/>
      <c r="ECQ133" s="1"/>
      <c r="ECR133" s="1"/>
      <c r="ECS133" s="1"/>
      <c r="ECT133" s="1"/>
      <c r="ECU133" s="1"/>
      <c r="ECW133" s="19"/>
      <c r="ECX133" s="1"/>
      <c r="ECY133" s="1"/>
      <c r="ECZ133" s="1"/>
      <c r="EDA133" s="1"/>
      <c r="EDB133" s="1"/>
      <c r="EDC133" s="1"/>
      <c r="EDE133" s="19"/>
      <c r="EDF133" s="1"/>
      <c r="EDG133" s="1"/>
      <c r="EDH133" s="1"/>
      <c r="EDI133" s="1"/>
      <c r="EDJ133" s="1"/>
      <c r="EDK133" s="1"/>
      <c r="EDM133" s="19"/>
      <c r="EDN133" s="1"/>
      <c r="EDO133" s="1"/>
      <c r="EDP133" s="1"/>
      <c r="EDQ133" s="1"/>
      <c r="EDR133" s="1"/>
      <c r="EDS133" s="1"/>
      <c r="EDU133" s="19"/>
      <c r="EDV133" s="1"/>
      <c r="EDW133" s="1"/>
      <c r="EDX133" s="1"/>
      <c r="EDY133" s="1"/>
      <c r="EDZ133" s="1"/>
      <c r="EEA133" s="1"/>
      <c r="EEC133" s="19"/>
      <c r="EED133" s="1"/>
      <c r="EEE133" s="1"/>
      <c r="EEF133" s="1"/>
      <c r="EEG133" s="1"/>
      <c r="EEH133" s="1"/>
      <c r="EEI133" s="1"/>
      <c r="EEK133" s="19"/>
      <c r="EEL133" s="1"/>
      <c r="EEM133" s="1"/>
      <c r="EEN133" s="1"/>
      <c r="EEO133" s="1"/>
      <c r="EEP133" s="1"/>
      <c r="EEQ133" s="1"/>
      <c r="EES133" s="19"/>
      <c r="EET133" s="1"/>
      <c r="EEU133" s="1"/>
      <c r="EEV133" s="1"/>
      <c r="EEW133" s="1"/>
      <c r="EEX133" s="1"/>
      <c r="EEY133" s="1"/>
      <c r="EFA133" s="19"/>
      <c r="EFB133" s="1"/>
      <c r="EFC133" s="1"/>
      <c r="EFD133" s="1"/>
      <c r="EFE133" s="1"/>
      <c r="EFF133" s="1"/>
      <c r="EFG133" s="1"/>
      <c r="EFI133" s="19"/>
      <c r="EFJ133" s="1"/>
      <c r="EFK133" s="1"/>
      <c r="EFL133" s="1"/>
      <c r="EFM133" s="1"/>
      <c r="EFN133" s="1"/>
      <c r="EFO133" s="1"/>
      <c r="EFQ133" s="19"/>
      <c r="EFR133" s="1"/>
      <c r="EFS133" s="1"/>
      <c r="EFT133" s="1"/>
      <c r="EFU133" s="1"/>
      <c r="EFV133" s="1"/>
      <c r="EFW133" s="1"/>
      <c r="EFY133" s="19"/>
      <c r="EFZ133" s="1"/>
      <c r="EGA133" s="1"/>
      <c r="EGB133" s="1"/>
      <c r="EGC133" s="1"/>
      <c r="EGD133" s="1"/>
      <c r="EGE133" s="1"/>
      <c r="EGG133" s="19"/>
      <c r="EGH133" s="1"/>
      <c r="EGI133" s="1"/>
      <c r="EGJ133" s="1"/>
      <c r="EGK133" s="1"/>
      <c r="EGL133" s="1"/>
      <c r="EGM133" s="1"/>
      <c r="EGO133" s="19"/>
      <c r="EGP133" s="1"/>
      <c r="EGQ133" s="1"/>
      <c r="EGR133" s="1"/>
      <c r="EGS133" s="1"/>
      <c r="EGT133" s="1"/>
      <c r="EGU133" s="1"/>
      <c r="EGW133" s="19"/>
      <c r="EGX133" s="1"/>
      <c r="EGY133" s="1"/>
      <c r="EGZ133" s="1"/>
      <c r="EHA133" s="1"/>
      <c r="EHB133" s="1"/>
      <c r="EHC133" s="1"/>
      <c r="EHE133" s="19"/>
      <c r="EHF133" s="1"/>
      <c r="EHG133" s="1"/>
      <c r="EHH133" s="1"/>
      <c r="EHI133" s="1"/>
      <c r="EHJ133" s="1"/>
      <c r="EHK133" s="1"/>
      <c r="EHM133" s="19"/>
      <c r="EHN133" s="1"/>
      <c r="EHO133" s="1"/>
      <c r="EHP133" s="1"/>
      <c r="EHQ133" s="1"/>
      <c r="EHR133" s="1"/>
      <c r="EHS133" s="1"/>
      <c r="EHU133" s="19"/>
      <c r="EHV133" s="1"/>
      <c r="EHW133" s="1"/>
      <c r="EHX133" s="1"/>
      <c r="EHY133" s="1"/>
      <c r="EHZ133" s="1"/>
      <c r="EIA133" s="1"/>
      <c r="EIC133" s="19"/>
      <c r="EID133" s="1"/>
      <c r="EIE133" s="1"/>
      <c r="EIF133" s="1"/>
      <c r="EIG133" s="1"/>
      <c r="EIH133" s="1"/>
      <c r="EII133" s="1"/>
      <c r="EIK133" s="19"/>
      <c r="EIL133" s="1"/>
      <c r="EIM133" s="1"/>
      <c r="EIN133" s="1"/>
      <c r="EIO133" s="1"/>
      <c r="EIP133" s="1"/>
      <c r="EIQ133" s="1"/>
      <c r="EIS133" s="19"/>
      <c r="EIT133" s="1"/>
      <c r="EIU133" s="1"/>
      <c r="EIV133" s="1"/>
      <c r="EIW133" s="1"/>
      <c r="EIX133" s="1"/>
      <c r="EIY133" s="1"/>
      <c r="EJA133" s="19"/>
      <c r="EJB133" s="1"/>
      <c r="EJC133" s="1"/>
      <c r="EJD133" s="1"/>
      <c r="EJE133" s="1"/>
      <c r="EJF133" s="1"/>
      <c r="EJG133" s="1"/>
      <c r="EJI133" s="19"/>
      <c r="EJJ133" s="1"/>
      <c r="EJK133" s="1"/>
      <c r="EJL133" s="1"/>
      <c r="EJM133" s="1"/>
      <c r="EJN133" s="1"/>
      <c r="EJO133" s="1"/>
      <c r="EJQ133" s="19"/>
      <c r="EJR133" s="1"/>
      <c r="EJS133" s="1"/>
      <c r="EJT133" s="1"/>
      <c r="EJU133" s="1"/>
      <c r="EJV133" s="1"/>
      <c r="EJW133" s="1"/>
      <c r="EJY133" s="19"/>
      <c r="EJZ133" s="1"/>
      <c r="EKA133" s="1"/>
      <c r="EKB133" s="1"/>
      <c r="EKC133" s="1"/>
      <c r="EKD133" s="1"/>
      <c r="EKE133" s="1"/>
      <c r="EKG133" s="19"/>
      <c r="EKH133" s="1"/>
      <c r="EKI133" s="1"/>
      <c r="EKJ133" s="1"/>
      <c r="EKK133" s="1"/>
      <c r="EKL133" s="1"/>
      <c r="EKM133" s="1"/>
      <c r="EKO133" s="19"/>
      <c r="EKP133" s="1"/>
      <c r="EKQ133" s="1"/>
      <c r="EKR133" s="1"/>
      <c r="EKS133" s="1"/>
      <c r="EKT133" s="1"/>
      <c r="EKU133" s="1"/>
      <c r="EKW133" s="19"/>
      <c r="EKX133" s="1"/>
      <c r="EKY133" s="1"/>
      <c r="EKZ133" s="1"/>
      <c r="ELA133" s="1"/>
      <c r="ELB133" s="1"/>
      <c r="ELC133" s="1"/>
      <c r="ELE133" s="19"/>
      <c r="ELF133" s="1"/>
      <c r="ELG133" s="1"/>
      <c r="ELH133" s="1"/>
      <c r="ELI133" s="1"/>
      <c r="ELJ133" s="1"/>
      <c r="ELK133" s="1"/>
      <c r="ELM133" s="19"/>
      <c r="ELN133" s="1"/>
      <c r="ELO133" s="1"/>
      <c r="ELP133" s="1"/>
      <c r="ELQ133" s="1"/>
      <c r="ELR133" s="1"/>
      <c r="ELS133" s="1"/>
      <c r="ELU133" s="19"/>
      <c r="ELV133" s="1"/>
      <c r="ELW133" s="1"/>
      <c r="ELX133" s="1"/>
      <c r="ELY133" s="1"/>
      <c r="ELZ133" s="1"/>
      <c r="EMA133" s="1"/>
      <c r="EMC133" s="19"/>
      <c r="EMD133" s="1"/>
      <c r="EME133" s="1"/>
      <c r="EMF133" s="1"/>
      <c r="EMG133" s="1"/>
      <c r="EMH133" s="1"/>
      <c r="EMI133" s="1"/>
      <c r="EMK133" s="19"/>
      <c r="EML133" s="1"/>
      <c r="EMM133" s="1"/>
      <c r="EMN133" s="1"/>
      <c r="EMO133" s="1"/>
      <c r="EMP133" s="1"/>
      <c r="EMQ133" s="1"/>
      <c r="EMS133" s="19"/>
      <c r="EMT133" s="1"/>
      <c r="EMU133" s="1"/>
      <c r="EMV133" s="1"/>
      <c r="EMW133" s="1"/>
      <c r="EMX133" s="1"/>
      <c r="EMY133" s="1"/>
      <c r="ENA133" s="19"/>
      <c r="ENB133" s="1"/>
      <c r="ENC133" s="1"/>
      <c r="END133" s="1"/>
      <c r="ENE133" s="1"/>
      <c r="ENF133" s="1"/>
      <c r="ENG133" s="1"/>
      <c r="ENI133" s="19"/>
      <c r="ENJ133" s="1"/>
      <c r="ENK133" s="1"/>
      <c r="ENL133" s="1"/>
      <c r="ENM133" s="1"/>
      <c r="ENN133" s="1"/>
      <c r="ENO133" s="1"/>
      <c r="ENQ133" s="19"/>
      <c r="ENR133" s="1"/>
      <c r="ENS133" s="1"/>
      <c r="ENT133" s="1"/>
      <c r="ENU133" s="1"/>
      <c r="ENV133" s="1"/>
      <c r="ENW133" s="1"/>
      <c r="ENY133" s="19"/>
      <c r="ENZ133" s="1"/>
      <c r="EOA133" s="1"/>
      <c r="EOB133" s="1"/>
      <c r="EOC133" s="1"/>
      <c r="EOD133" s="1"/>
      <c r="EOE133" s="1"/>
      <c r="EOG133" s="19"/>
      <c r="EOH133" s="1"/>
      <c r="EOI133" s="1"/>
      <c r="EOJ133" s="1"/>
      <c r="EOK133" s="1"/>
      <c r="EOL133" s="1"/>
      <c r="EOM133" s="1"/>
      <c r="EOO133" s="19"/>
      <c r="EOP133" s="1"/>
      <c r="EOQ133" s="1"/>
      <c r="EOR133" s="1"/>
      <c r="EOS133" s="1"/>
      <c r="EOT133" s="1"/>
      <c r="EOU133" s="1"/>
      <c r="EOW133" s="19"/>
      <c r="EOX133" s="1"/>
      <c r="EOY133" s="1"/>
      <c r="EOZ133" s="1"/>
      <c r="EPA133" s="1"/>
      <c r="EPB133" s="1"/>
      <c r="EPC133" s="1"/>
      <c r="EPE133" s="19"/>
      <c r="EPF133" s="1"/>
      <c r="EPG133" s="1"/>
      <c r="EPH133" s="1"/>
      <c r="EPI133" s="1"/>
      <c r="EPJ133" s="1"/>
      <c r="EPK133" s="1"/>
      <c r="EPM133" s="19"/>
      <c r="EPN133" s="1"/>
      <c r="EPO133" s="1"/>
      <c r="EPP133" s="1"/>
      <c r="EPQ133" s="1"/>
      <c r="EPR133" s="1"/>
      <c r="EPS133" s="1"/>
      <c r="EPU133" s="19"/>
      <c r="EPV133" s="1"/>
      <c r="EPW133" s="1"/>
      <c r="EPX133" s="1"/>
      <c r="EPY133" s="1"/>
      <c r="EPZ133" s="1"/>
      <c r="EQA133" s="1"/>
      <c r="EQC133" s="19"/>
      <c r="EQD133" s="1"/>
      <c r="EQE133" s="1"/>
      <c r="EQF133" s="1"/>
      <c r="EQG133" s="1"/>
      <c r="EQH133" s="1"/>
      <c r="EQI133" s="1"/>
      <c r="EQK133" s="19"/>
      <c r="EQL133" s="1"/>
      <c r="EQM133" s="1"/>
      <c r="EQN133" s="1"/>
      <c r="EQO133" s="1"/>
      <c r="EQP133" s="1"/>
      <c r="EQQ133" s="1"/>
      <c r="EQS133" s="19"/>
      <c r="EQT133" s="1"/>
      <c r="EQU133" s="1"/>
      <c r="EQV133" s="1"/>
      <c r="EQW133" s="1"/>
      <c r="EQX133" s="1"/>
      <c r="EQY133" s="1"/>
      <c r="ERA133" s="19"/>
      <c r="ERB133" s="1"/>
      <c r="ERC133" s="1"/>
      <c r="ERD133" s="1"/>
      <c r="ERE133" s="1"/>
      <c r="ERF133" s="1"/>
      <c r="ERG133" s="1"/>
      <c r="ERI133" s="19"/>
      <c r="ERJ133" s="1"/>
      <c r="ERK133" s="1"/>
      <c r="ERL133" s="1"/>
      <c r="ERM133" s="1"/>
      <c r="ERN133" s="1"/>
      <c r="ERO133" s="1"/>
      <c r="ERQ133" s="19"/>
      <c r="ERR133" s="1"/>
      <c r="ERS133" s="1"/>
      <c r="ERT133" s="1"/>
      <c r="ERU133" s="1"/>
      <c r="ERV133" s="1"/>
      <c r="ERW133" s="1"/>
      <c r="ERY133" s="19"/>
      <c r="ERZ133" s="1"/>
      <c r="ESA133" s="1"/>
      <c r="ESB133" s="1"/>
      <c r="ESC133" s="1"/>
      <c r="ESD133" s="1"/>
      <c r="ESE133" s="1"/>
      <c r="ESG133" s="19"/>
      <c r="ESH133" s="1"/>
      <c r="ESI133" s="1"/>
      <c r="ESJ133" s="1"/>
      <c r="ESK133" s="1"/>
      <c r="ESL133" s="1"/>
      <c r="ESM133" s="1"/>
      <c r="ESO133" s="19"/>
      <c r="ESP133" s="1"/>
      <c r="ESQ133" s="1"/>
      <c r="ESR133" s="1"/>
      <c r="ESS133" s="1"/>
      <c r="EST133" s="1"/>
      <c r="ESU133" s="1"/>
      <c r="ESW133" s="19"/>
      <c r="ESX133" s="1"/>
      <c r="ESY133" s="1"/>
      <c r="ESZ133" s="1"/>
      <c r="ETA133" s="1"/>
      <c r="ETB133" s="1"/>
      <c r="ETC133" s="1"/>
      <c r="ETE133" s="19"/>
      <c r="ETF133" s="1"/>
      <c r="ETG133" s="1"/>
      <c r="ETH133" s="1"/>
      <c r="ETI133" s="1"/>
      <c r="ETJ133" s="1"/>
      <c r="ETK133" s="1"/>
      <c r="ETM133" s="19"/>
      <c r="ETN133" s="1"/>
      <c r="ETO133" s="1"/>
      <c r="ETP133" s="1"/>
      <c r="ETQ133" s="1"/>
      <c r="ETR133" s="1"/>
      <c r="ETS133" s="1"/>
      <c r="ETU133" s="19"/>
      <c r="ETV133" s="1"/>
      <c r="ETW133" s="1"/>
      <c r="ETX133" s="1"/>
      <c r="ETY133" s="1"/>
      <c r="ETZ133" s="1"/>
      <c r="EUA133" s="1"/>
      <c r="EUC133" s="19"/>
      <c r="EUD133" s="1"/>
      <c r="EUE133" s="1"/>
      <c r="EUF133" s="1"/>
      <c r="EUG133" s="1"/>
      <c r="EUH133" s="1"/>
      <c r="EUI133" s="1"/>
      <c r="EUK133" s="19"/>
      <c r="EUL133" s="1"/>
      <c r="EUM133" s="1"/>
      <c r="EUN133" s="1"/>
      <c r="EUO133" s="1"/>
      <c r="EUP133" s="1"/>
      <c r="EUQ133" s="1"/>
      <c r="EUS133" s="19"/>
      <c r="EUT133" s="1"/>
      <c r="EUU133" s="1"/>
      <c r="EUV133" s="1"/>
      <c r="EUW133" s="1"/>
      <c r="EUX133" s="1"/>
      <c r="EUY133" s="1"/>
      <c r="EVA133" s="19"/>
      <c r="EVB133" s="1"/>
      <c r="EVC133" s="1"/>
      <c r="EVD133" s="1"/>
      <c r="EVE133" s="1"/>
      <c r="EVF133" s="1"/>
      <c r="EVG133" s="1"/>
      <c r="EVI133" s="19"/>
      <c r="EVJ133" s="1"/>
      <c r="EVK133" s="1"/>
      <c r="EVL133" s="1"/>
      <c r="EVM133" s="1"/>
      <c r="EVN133" s="1"/>
      <c r="EVO133" s="1"/>
      <c r="EVQ133" s="19"/>
      <c r="EVR133" s="1"/>
      <c r="EVS133" s="1"/>
      <c r="EVT133" s="1"/>
      <c r="EVU133" s="1"/>
      <c r="EVV133" s="1"/>
      <c r="EVW133" s="1"/>
      <c r="EVY133" s="19"/>
      <c r="EVZ133" s="1"/>
      <c r="EWA133" s="1"/>
      <c r="EWB133" s="1"/>
      <c r="EWC133" s="1"/>
      <c r="EWD133" s="1"/>
      <c r="EWE133" s="1"/>
      <c r="EWG133" s="19"/>
      <c r="EWH133" s="1"/>
      <c r="EWI133" s="1"/>
      <c r="EWJ133" s="1"/>
      <c r="EWK133" s="1"/>
      <c r="EWL133" s="1"/>
      <c r="EWM133" s="1"/>
      <c r="EWO133" s="19"/>
      <c r="EWP133" s="1"/>
      <c r="EWQ133" s="1"/>
      <c r="EWR133" s="1"/>
      <c r="EWS133" s="1"/>
      <c r="EWT133" s="1"/>
      <c r="EWU133" s="1"/>
      <c r="EWW133" s="19"/>
      <c r="EWX133" s="1"/>
      <c r="EWY133" s="1"/>
      <c r="EWZ133" s="1"/>
      <c r="EXA133" s="1"/>
      <c r="EXB133" s="1"/>
      <c r="EXC133" s="1"/>
      <c r="EXE133" s="19"/>
      <c r="EXF133" s="1"/>
      <c r="EXG133" s="1"/>
      <c r="EXH133" s="1"/>
      <c r="EXI133" s="1"/>
      <c r="EXJ133" s="1"/>
      <c r="EXK133" s="1"/>
      <c r="EXM133" s="19"/>
      <c r="EXN133" s="1"/>
      <c r="EXO133" s="1"/>
      <c r="EXP133" s="1"/>
      <c r="EXQ133" s="1"/>
      <c r="EXR133" s="1"/>
      <c r="EXS133" s="1"/>
      <c r="EXU133" s="19"/>
      <c r="EXV133" s="1"/>
      <c r="EXW133" s="1"/>
      <c r="EXX133" s="1"/>
      <c r="EXY133" s="1"/>
      <c r="EXZ133" s="1"/>
      <c r="EYA133" s="1"/>
      <c r="EYC133" s="19"/>
      <c r="EYD133" s="1"/>
      <c r="EYE133" s="1"/>
      <c r="EYF133" s="1"/>
      <c r="EYG133" s="1"/>
      <c r="EYH133" s="1"/>
      <c r="EYI133" s="1"/>
      <c r="EYK133" s="19"/>
      <c r="EYL133" s="1"/>
      <c r="EYM133" s="1"/>
      <c r="EYN133" s="1"/>
      <c r="EYO133" s="1"/>
      <c r="EYP133" s="1"/>
      <c r="EYQ133" s="1"/>
      <c r="EYS133" s="19"/>
      <c r="EYT133" s="1"/>
      <c r="EYU133" s="1"/>
      <c r="EYV133" s="1"/>
      <c r="EYW133" s="1"/>
      <c r="EYX133" s="1"/>
      <c r="EYY133" s="1"/>
      <c r="EZA133" s="19"/>
      <c r="EZB133" s="1"/>
      <c r="EZC133" s="1"/>
      <c r="EZD133" s="1"/>
      <c r="EZE133" s="1"/>
      <c r="EZF133" s="1"/>
      <c r="EZG133" s="1"/>
      <c r="EZI133" s="19"/>
      <c r="EZJ133" s="1"/>
      <c r="EZK133" s="1"/>
      <c r="EZL133" s="1"/>
      <c r="EZM133" s="1"/>
      <c r="EZN133" s="1"/>
      <c r="EZO133" s="1"/>
      <c r="EZQ133" s="19"/>
      <c r="EZR133" s="1"/>
      <c r="EZS133" s="1"/>
      <c r="EZT133" s="1"/>
      <c r="EZU133" s="1"/>
      <c r="EZV133" s="1"/>
      <c r="EZW133" s="1"/>
      <c r="EZY133" s="19"/>
      <c r="EZZ133" s="1"/>
      <c r="FAA133" s="1"/>
      <c r="FAB133" s="1"/>
      <c r="FAC133" s="1"/>
      <c r="FAD133" s="1"/>
      <c r="FAE133" s="1"/>
      <c r="FAG133" s="19"/>
      <c r="FAH133" s="1"/>
      <c r="FAI133" s="1"/>
      <c r="FAJ133" s="1"/>
      <c r="FAK133" s="1"/>
      <c r="FAL133" s="1"/>
      <c r="FAM133" s="1"/>
      <c r="FAO133" s="19"/>
      <c r="FAP133" s="1"/>
      <c r="FAQ133" s="1"/>
      <c r="FAR133" s="1"/>
      <c r="FAS133" s="1"/>
      <c r="FAT133" s="1"/>
      <c r="FAU133" s="1"/>
      <c r="FAW133" s="19"/>
      <c r="FAX133" s="1"/>
      <c r="FAY133" s="1"/>
      <c r="FAZ133" s="1"/>
      <c r="FBA133" s="1"/>
      <c r="FBB133" s="1"/>
      <c r="FBC133" s="1"/>
      <c r="FBE133" s="19"/>
      <c r="FBF133" s="1"/>
      <c r="FBG133" s="1"/>
      <c r="FBH133" s="1"/>
      <c r="FBI133" s="1"/>
      <c r="FBJ133" s="1"/>
      <c r="FBK133" s="1"/>
      <c r="FBM133" s="19"/>
      <c r="FBN133" s="1"/>
      <c r="FBO133" s="1"/>
      <c r="FBP133" s="1"/>
      <c r="FBQ133" s="1"/>
      <c r="FBR133" s="1"/>
      <c r="FBS133" s="1"/>
      <c r="FBU133" s="19"/>
      <c r="FBV133" s="1"/>
      <c r="FBW133" s="1"/>
      <c r="FBX133" s="1"/>
      <c r="FBY133" s="1"/>
      <c r="FBZ133" s="1"/>
      <c r="FCA133" s="1"/>
      <c r="FCC133" s="19"/>
      <c r="FCD133" s="1"/>
      <c r="FCE133" s="1"/>
      <c r="FCF133" s="1"/>
      <c r="FCG133" s="1"/>
      <c r="FCH133" s="1"/>
      <c r="FCI133" s="1"/>
      <c r="FCK133" s="19"/>
      <c r="FCL133" s="1"/>
      <c r="FCM133" s="1"/>
      <c r="FCN133" s="1"/>
      <c r="FCO133" s="1"/>
      <c r="FCP133" s="1"/>
      <c r="FCQ133" s="1"/>
      <c r="FCS133" s="19"/>
      <c r="FCT133" s="1"/>
      <c r="FCU133" s="1"/>
      <c r="FCV133" s="1"/>
      <c r="FCW133" s="1"/>
      <c r="FCX133" s="1"/>
      <c r="FCY133" s="1"/>
      <c r="FDA133" s="19"/>
      <c r="FDB133" s="1"/>
      <c r="FDC133" s="1"/>
      <c r="FDD133" s="1"/>
      <c r="FDE133" s="1"/>
      <c r="FDF133" s="1"/>
      <c r="FDG133" s="1"/>
      <c r="FDI133" s="19"/>
      <c r="FDJ133" s="1"/>
      <c r="FDK133" s="1"/>
      <c r="FDL133" s="1"/>
      <c r="FDM133" s="1"/>
      <c r="FDN133" s="1"/>
      <c r="FDO133" s="1"/>
      <c r="FDQ133" s="19"/>
      <c r="FDR133" s="1"/>
      <c r="FDS133" s="1"/>
      <c r="FDT133" s="1"/>
      <c r="FDU133" s="1"/>
      <c r="FDV133" s="1"/>
      <c r="FDW133" s="1"/>
      <c r="FDY133" s="19"/>
      <c r="FDZ133" s="1"/>
      <c r="FEA133" s="1"/>
      <c r="FEB133" s="1"/>
      <c r="FEC133" s="1"/>
      <c r="FED133" s="1"/>
      <c r="FEE133" s="1"/>
      <c r="FEG133" s="19"/>
      <c r="FEH133" s="1"/>
      <c r="FEI133" s="1"/>
      <c r="FEJ133" s="1"/>
      <c r="FEK133" s="1"/>
      <c r="FEL133" s="1"/>
      <c r="FEM133" s="1"/>
      <c r="FEO133" s="19"/>
      <c r="FEP133" s="1"/>
      <c r="FEQ133" s="1"/>
      <c r="FER133" s="1"/>
      <c r="FES133" s="1"/>
      <c r="FET133" s="1"/>
      <c r="FEU133" s="1"/>
      <c r="FEW133" s="19"/>
      <c r="FEX133" s="1"/>
      <c r="FEY133" s="1"/>
      <c r="FEZ133" s="1"/>
      <c r="FFA133" s="1"/>
      <c r="FFB133" s="1"/>
      <c r="FFC133" s="1"/>
      <c r="FFE133" s="19"/>
      <c r="FFF133" s="1"/>
      <c r="FFG133" s="1"/>
      <c r="FFH133" s="1"/>
      <c r="FFI133" s="1"/>
      <c r="FFJ133" s="1"/>
      <c r="FFK133" s="1"/>
      <c r="FFM133" s="19"/>
      <c r="FFN133" s="1"/>
      <c r="FFO133" s="1"/>
      <c r="FFP133" s="1"/>
      <c r="FFQ133" s="1"/>
      <c r="FFR133" s="1"/>
      <c r="FFS133" s="1"/>
      <c r="FFU133" s="19"/>
      <c r="FFV133" s="1"/>
      <c r="FFW133" s="1"/>
      <c r="FFX133" s="1"/>
      <c r="FFY133" s="1"/>
      <c r="FFZ133" s="1"/>
      <c r="FGA133" s="1"/>
      <c r="FGC133" s="19"/>
      <c r="FGD133" s="1"/>
      <c r="FGE133" s="1"/>
      <c r="FGF133" s="1"/>
      <c r="FGG133" s="1"/>
      <c r="FGH133" s="1"/>
      <c r="FGI133" s="1"/>
      <c r="FGK133" s="19"/>
      <c r="FGL133" s="1"/>
      <c r="FGM133" s="1"/>
      <c r="FGN133" s="1"/>
      <c r="FGO133" s="1"/>
      <c r="FGP133" s="1"/>
      <c r="FGQ133" s="1"/>
      <c r="FGS133" s="19"/>
      <c r="FGT133" s="1"/>
      <c r="FGU133" s="1"/>
      <c r="FGV133" s="1"/>
      <c r="FGW133" s="1"/>
      <c r="FGX133" s="1"/>
      <c r="FGY133" s="1"/>
      <c r="FHA133" s="19"/>
      <c r="FHB133" s="1"/>
      <c r="FHC133" s="1"/>
      <c r="FHD133" s="1"/>
      <c r="FHE133" s="1"/>
      <c r="FHF133" s="1"/>
      <c r="FHG133" s="1"/>
      <c r="FHI133" s="19"/>
      <c r="FHJ133" s="1"/>
      <c r="FHK133" s="1"/>
      <c r="FHL133" s="1"/>
      <c r="FHM133" s="1"/>
      <c r="FHN133" s="1"/>
      <c r="FHO133" s="1"/>
      <c r="FHQ133" s="19"/>
      <c r="FHR133" s="1"/>
      <c r="FHS133" s="1"/>
      <c r="FHT133" s="1"/>
      <c r="FHU133" s="1"/>
      <c r="FHV133" s="1"/>
      <c r="FHW133" s="1"/>
      <c r="FHY133" s="19"/>
      <c r="FHZ133" s="1"/>
      <c r="FIA133" s="1"/>
      <c r="FIB133" s="1"/>
      <c r="FIC133" s="1"/>
      <c r="FID133" s="1"/>
      <c r="FIE133" s="1"/>
      <c r="FIG133" s="19"/>
      <c r="FIH133" s="1"/>
      <c r="FII133" s="1"/>
      <c r="FIJ133" s="1"/>
      <c r="FIK133" s="1"/>
      <c r="FIL133" s="1"/>
      <c r="FIM133" s="1"/>
      <c r="FIO133" s="19"/>
      <c r="FIP133" s="1"/>
      <c r="FIQ133" s="1"/>
      <c r="FIR133" s="1"/>
      <c r="FIS133" s="1"/>
      <c r="FIT133" s="1"/>
      <c r="FIU133" s="1"/>
      <c r="FIW133" s="19"/>
      <c r="FIX133" s="1"/>
      <c r="FIY133" s="1"/>
      <c r="FIZ133" s="1"/>
      <c r="FJA133" s="1"/>
      <c r="FJB133" s="1"/>
      <c r="FJC133" s="1"/>
      <c r="FJE133" s="19"/>
      <c r="FJF133" s="1"/>
      <c r="FJG133" s="1"/>
      <c r="FJH133" s="1"/>
      <c r="FJI133" s="1"/>
      <c r="FJJ133" s="1"/>
      <c r="FJK133" s="1"/>
      <c r="FJM133" s="19"/>
      <c r="FJN133" s="1"/>
      <c r="FJO133" s="1"/>
      <c r="FJP133" s="1"/>
      <c r="FJQ133" s="1"/>
      <c r="FJR133" s="1"/>
      <c r="FJS133" s="1"/>
      <c r="FJU133" s="19"/>
      <c r="FJV133" s="1"/>
      <c r="FJW133" s="1"/>
      <c r="FJX133" s="1"/>
      <c r="FJY133" s="1"/>
      <c r="FJZ133" s="1"/>
      <c r="FKA133" s="1"/>
      <c r="FKC133" s="19"/>
      <c r="FKD133" s="1"/>
      <c r="FKE133" s="1"/>
      <c r="FKF133" s="1"/>
      <c r="FKG133" s="1"/>
      <c r="FKH133" s="1"/>
      <c r="FKI133" s="1"/>
      <c r="FKK133" s="19"/>
      <c r="FKL133" s="1"/>
      <c r="FKM133" s="1"/>
      <c r="FKN133" s="1"/>
      <c r="FKO133" s="1"/>
      <c r="FKP133" s="1"/>
      <c r="FKQ133" s="1"/>
      <c r="FKS133" s="19"/>
      <c r="FKT133" s="1"/>
      <c r="FKU133" s="1"/>
      <c r="FKV133" s="1"/>
      <c r="FKW133" s="1"/>
      <c r="FKX133" s="1"/>
      <c r="FKY133" s="1"/>
      <c r="FLA133" s="19"/>
      <c r="FLB133" s="1"/>
      <c r="FLC133" s="1"/>
      <c r="FLD133" s="1"/>
      <c r="FLE133" s="1"/>
      <c r="FLF133" s="1"/>
      <c r="FLG133" s="1"/>
      <c r="FLI133" s="19"/>
      <c r="FLJ133" s="1"/>
      <c r="FLK133" s="1"/>
      <c r="FLL133" s="1"/>
      <c r="FLM133" s="1"/>
      <c r="FLN133" s="1"/>
      <c r="FLO133" s="1"/>
      <c r="FLQ133" s="19"/>
      <c r="FLR133" s="1"/>
      <c r="FLS133" s="1"/>
      <c r="FLT133" s="1"/>
      <c r="FLU133" s="1"/>
      <c r="FLV133" s="1"/>
      <c r="FLW133" s="1"/>
      <c r="FLY133" s="19"/>
      <c r="FLZ133" s="1"/>
      <c r="FMA133" s="1"/>
      <c r="FMB133" s="1"/>
      <c r="FMC133" s="1"/>
      <c r="FMD133" s="1"/>
      <c r="FME133" s="1"/>
      <c r="FMG133" s="19"/>
      <c r="FMH133" s="1"/>
      <c r="FMI133" s="1"/>
      <c r="FMJ133" s="1"/>
      <c r="FMK133" s="1"/>
      <c r="FML133" s="1"/>
      <c r="FMM133" s="1"/>
      <c r="FMO133" s="19"/>
      <c r="FMP133" s="1"/>
      <c r="FMQ133" s="1"/>
      <c r="FMR133" s="1"/>
      <c r="FMS133" s="1"/>
      <c r="FMT133" s="1"/>
      <c r="FMU133" s="1"/>
      <c r="FMW133" s="19"/>
      <c r="FMX133" s="1"/>
      <c r="FMY133" s="1"/>
      <c r="FMZ133" s="1"/>
      <c r="FNA133" s="1"/>
      <c r="FNB133" s="1"/>
      <c r="FNC133" s="1"/>
      <c r="FNE133" s="19"/>
      <c r="FNF133" s="1"/>
      <c r="FNG133" s="1"/>
      <c r="FNH133" s="1"/>
      <c r="FNI133" s="1"/>
      <c r="FNJ133" s="1"/>
      <c r="FNK133" s="1"/>
      <c r="FNM133" s="19"/>
      <c r="FNN133" s="1"/>
      <c r="FNO133" s="1"/>
      <c r="FNP133" s="1"/>
      <c r="FNQ133" s="1"/>
      <c r="FNR133" s="1"/>
      <c r="FNS133" s="1"/>
      <c r="FNU133" s="19"/>
      <c r="FNV133" s="1"/>
      <c r="FNW133" s="1"/>
      <c r="FNX133" s="1"/>
      <c r="FNY133" s="1"/>
      <c r="FNZ133" s="1"/>
      <c r="FOA133" s="1"/>
      <c r="FOC133" s="19"/>
      <c r="FOD133" s="1"/>
      <c r="FOE133" s="1"/>
      <c r="FOF133" s="1"/>
      <c r="FOG133" s="1"/>
      <c r="FOH133" s="1"/>
      <c r="FOI133" s="1"/>
      <c r="FOK133" s="19"/>
      <c r="FOL133" s="1"/>
      <c r="FOM133" s="1"/>
      <c r="FON133" s="1"/>
      <c r="FOO133" s="1"/>
      <c r="FOP133" s="1"/>
      <c r="FOQ133" s="1"/>
      <c r="FOS133" s="19"/>
      <c r="FOT133" s="1"/>
      <c r="FOU133" s="1"/>
      <c r="FOV133" s="1"/>
      <c r="FOW133" s="1"/>
      <c r="FOX133" s="1"/>
      <c r="FOY133" s="1"/>
      <c r="FPA133" s="19"/>
      <c r="FPB133" s="1"/>
      <c r="FPC133" s="1"/>
      <c r="FPD133" s="1"/>
      <c r="FPE133" s="1"/>
      <c r="FPF133" s="1"/>
      <c r="FPG133" s="1"/>
      <c r="FPI133" s="19"/>
      <c r="FPJ133" s="1"/>
      <c r="FPK133" s="1"/>
      <c r="FPL133" s="1"/>
      <c r="FPM133" s="1"/>
      <c r="FPN133" s="1"/>
      <c r="FPO133" s="1"/>
      <c r="FPQ133" s="19"/>
      <c r="FPR133" s="1"/>
      <c r="FPS133" s="1"/>
      <c r="FPT133" s="1"/>
      <c r="FPU133" s="1"/>
      <c r="FPV133" s="1"/>
      <c r="FPW133" s="1"/>
      <c r="FPY133" s="19"/>
      <c r="FPZ133" s="1"/>
      <c r="FQA133" s="1"/>
      <c r="FQB133" s="1"/>
      <c r="FQC133" s="1"/>
      <c r="FQD133" s="1"/>
      <c r="FQE133" s="1"/>
      <c r="FQG133" s="19"/>
      <c r="FQH133" s="1"/>
      <c r="FQI133" s="1"/>
      <c r="FQJ133" s="1"/>
      <c r="FQK133" s="1"/>
      <c r="FQL133" s="1"/>
      <c r="FQM133" s="1"/>
      <c r="FQO133" s="19"/>
      <c r="FQP133" s="1"/>
      <c r="FQQ133" s="1"/>
      <c r="FQR133" s="1"/>
      <c r="FQS133" s="1"/>
      <c r="FQT133" s="1"/>
      <c r="FQU133" s="1"/>
      <c r="FQW133" s="19"/>
      <c r="FQX133" s="1"/>
      <c r="FQY133" s="1"/>
      <c r="FQZ133" s="1"/>
      <c r="FRA133" s="1"/>
      <c r="FRB133" s="1"/>
      <c r="FRC133" s="1"/>
      <c r="FRE133" s="19"/>
      <c r="FRF133" s="1"/>
      <c r="FRG133" s="1"/>
      <c r="FRH133" s="1"/>
      <c r="FRI133" s="1"/>
      <c r="FRJ133" s="1"/>
      <c r="FRK133" s="1"/>
      <c r="FRM133" s="19"/>
      <c r="FRN133" s="1"/>
      <c r="FRO133" s="1"/>
      <c r="FRP133" s="1"/>
      <c r="FRQ133" s="1"/>
      <c r="FRR133" s="1"/>
      <c r="FRS133" s="1"/>
      <c r="FRU133" s="19"/>
      <c r="FRV133" s="1"/>
      <c r="FRW133" s="1"/>
      <c r="FRX133" s="1"/>
      <c r="FRY133" s="1"/>
      <c r="FRZ133" s="1"/>
      <c r="FSA133" s="1"/>
      <c r="FSC133" s="19"/>
      <c r="FSD133" s="1"/>
      <c r="FSE133" s="1"/>
      <c r="FSF133" s="1"/>
      <c r="FSG133" s="1"/>
      <c r="FSH133" s="1"/>
      <c r="FSI133" s="1"/>
      <c r="FSK133" s="19"/>
      <c r="FSL133" s="1"/>
      <c r="FSM133" s="1"/>
      <c r="FSN133" s="1"/>
      <c r="FSO133" s="1"/>
      <c r="FSP133" s="1"/>
      <c r="FSQ133" s="1"/>
      <c r="FSS133" s="19"/>
      <c r="FST133" s="1"/>
      <c r="FSU133" s="1"/>
      <c r="FSV133" s="1"/>
      <c r="FSW133" s="1"/>
      <c r="FSX133" s="1"/>
      <c r="FSY133" s="1"/>
      <c r="FTA133" s="19"/>
      <c r="FTB133" s="1"/>
      <c r="FTC133" s="1"/>
      <c r="FTD133" s="1"/>
      <c r="FTE133" s="1"/>
      <c r="FTF133" s="1"/>
      <c r="FTG133" s="1"/>
      <c r="FTI133" s="19"/>
      <c r="FTJ133" s="1"/>
      <c r="FTK133" s="1"/>
      <c r="FTL133" s="1"/>
      <c r="FTM133" s="1"/>
      <c r="FTN133" s="1"/>
      <c r="FTO133" s="1"/>
      <c r="FTQ133" s="19"/>
      <c r="FTR133" s="1"/>
      <c r="FTS133" s="1"/>
      <c r="FTT133" s="1"/>
      <c r="FTU133" s="1"/>
      <c r="FTV133" s="1"/>
      <c r="FTW133" s="1"/>
      <c r="FTY133" s="19"/>
      <c r="FTZ133" s="1"/>
      <c r="FUA133" s="1"/>
      <c r="FUB133" s="1"/>
      <c r="FUC133" s="1"/>
      <c r="FUD133" s="1"/>
      <c r="FUE133" s="1"/>
      <c r="FUG133" s="19"/>
      <c r="FUH133" s="1"/>
      <c r="FUI133" s="1"/>
      <c r="FUJ133" s="1"/>
      <c r="FUK133" s="1"/>
      <c r="FUL133" s="1"/>
      <c r="FUM133" s="1"/>
      <c r="FUO133" s="19"/>
      <c r="FUP133" s="1"/>
      <c r="FUQ133" s="1"/>
      <c r="FUR133" s="1"/>
      <c r="FUS133" s="1"/>
      <c r="FUT133" s="1"/>
      <c r="FUU133" s="1"/>
      <c r="FUW133" s="19"/>
      <c r="FUX133" s="1"/>
      <c r="FUY133" s="1"/>
      <c r="FUZ133" s="1"/>
      <c r="FVA133" s="1"/>
      <c r="FVB133" s="1"/>
      <c r="FVC133" s="1"/>
      <c r="FVE133" s="19"/>
      <c r="FVF133" s="1"/>
      <c r="FVG133" s="1"/>
      <c r="FVH133" s="1"/>
      <c r="FVI133" s="1"/>
      <c r="FVJ133" s="1"/>
      <c r="FVK133" s="1"/>
      <c r="FVM133" s="19"/>
      <c r="FVN133" s="1"/>
      <c r="FVO133" s="1"/>
      <c r="FVP133" s="1"/>
      <c r="FVQ133" s="1"/>
      <c r="FVR133" s="1"/>
      <c r="FVS133" s="1"/>
      <c r="FVU133" s="19"/>
      <c r="FVV133" s="1"/>
      <c r="FVW133" s="1"/>
      <c r="FVX133" s="1"/>
      <c r="FVY133" s="1"/>
      <c r="FVZ133" s="1"/>
      <c r="FWA133" s="1"/>
      <c r="FWC133" s="19"/>
      <c r="FWD133" s="1"/>
      <c r="FWE133" s="1"/>
      <c r="FWF133" s="1"/>
      <c r="FWG133" s="1"/>
      <c r="FWH133" s="1"/>
      <c r="FWI133" s="1"/>
      <c r="FWK133" s="19"/>
      <c r="FWL133" s="1"/>
      <c r="FWM133" s="1"/>
      <c r="FWN133" s="1"/>
      <c r="FWO133" s="1"/>
      <c r="FWP133" s="1"/>
      <c r="FWQ133" s="1"/>
      <c r="FWS133" s="19"/>
      <c r="FWT133" s="1"/>
      <c r="FWU133" s="1"/>
      <c r="FWV133" s="1"/>
      <c r="FWW133" s="1"/>
      <c r="FWX133" s="1"/>
      <c r="FWY133" s="1"/>
      <c r="FXA133" s="19"/>
      <c r="FXB133" s="1"/>
      <c r="FXC133" s="1"/>
      <c r="FXD133" s="1"/>
      <c r="FXE133" s="1"/>
      <c r="FXF133" s="1"/>
      <c r="FXG133" s="1"/>
      <c r="FXI133" s="19"/>
      <c r="FXJ133" s="1"/>
      <c r="FXK133" s="1"/>
      <c r="FXL133" s="1"/>
      <c r="FXM133" s="1"/>
      <c r="FXN133" s="1"/>
      <c r="FXO133" s="1"/>
      <c r="FXQ133" s="19"/>
      <c r="FXR133" s="1"/>
      <c r="FXS133" s="1"/>
      <c r="FXT133" s="1"/>
      <c r="FXU133" s="1"/>
      <c r="FXV133" s="1"/>
      <c r="FXW133" s="1"/>
      <c r="FXY133" s="19"/>
      <c r="FXZ133" s="1"/>
      <c r="FYA133" s="1"/>
      <c r="FYB133" s="1"/>
      <c r="FYC133" s="1"/>
      <c r="FYD133" s="1"/>
      <c r="FYE133" s="1"/>
      <c r="FYG133" s="19"/>
      <c r="FYH133" s="1"/>
      <c r="FYI133" s="1"/>
      <c r="FYJ133" s="1"/>
      <c r="FYK133" s="1"/>
      <c r="FYL133" s="1"/>
      <c r="FYM133" s="1"/>
      <c r="FYO133" s="19"/>
      <c r="FYP133" s="1"/>
      <c r="FYQ133" s="1"/>
      <c r="FYR133" s="1"/>
      <c r="FYS133" s="1"/>
      <c r="FYT133" s="1"/>
      <c r="FYU133" s="1"/>
      <c r="FYW133" s="19"/>
      <c r="FYX133" s="1"/>
      <c r="FYY133" s="1"/>
      <c r="FYZ133" s="1"/>
      <c r="FZA133" s="1"/>
      <c r="FZB133" s="1"/>
      <c r="FZC133" s="1"/>
      <c r="FZE133" s="19"/>
      <c r="FZF133" s="1"/>
      <c r="FZG133" s="1"/>
      <c r="FZH133" s="1"/>
      <c r="FZI133" s="1"/>
      <c r="FZJ133" s="1"/>
      <c r="FZK133" s="1"/>
      <c r="FZM133" s="19"/>
      <c r="FZN133" s="1"/>
      <c r="FZO133" s="1"/>
      <c r="FZP133" s="1"/>
      <c r="FZQ133" s="1"/>
      <c r="FZR133" s="1"/>
      <c r="FZS133" s="1"/>
      <c r="FZU133" s="19"/>
      <c r="FZV133" s="1"/>
      <c r="FZW133" s="1"/>
      <c r="FZX133" s="1"/>
      <c r="FZY133" s="1"/>
      <c r="FZZ133" s="1"/>
      <c r="GAA133" s="1"/>
      <c r="GAC133" s="19"/>
      <c r="GAD133" s="1"/>
      <c r="GAE133" s="1"/>
      <c r="GAF133" s="1"/>
      <c r="GAG133" s="1"/>
      <c r="GAH133" s="1"/>
      <c r="GAI133" s="1"/>
      <c r="GAK133" s="19"/>
      <c r="GAL133" s="1"/>
      <c r="GAM133" s="1"/>
      <c r="GAN133" s="1"/>
      <c r="GAO133" s="1"/>
      <c r="GAP133" s="1"/>
      <c r="GAQ133" s="1"/>
      <c r="GAS133" s="19"/>
      <c r="GAT133" s="1"/>
      <c r="GAU133" s="1"/>
      <c r="GAV133" s="1"/>
      <c r="GAW133" s="1"/>
      <c r="GAX133" s="1"/>
      <c r="GAY133" s="1"/>
      <c r="GBA133" s="19"/>
      <c r="GBB133" s="1"/>
      <c r="GBC133" s="1"/>
      <c r="GBD133" s="1"/>
      <c r="GBE133" s="1"/>
      <c r="GBF133" s="1"/>
      <c r="GBG133" s="1"/>
      <c r="GBI133" s="19"/>
      <c r="GBJ133" s="1"/>
      <c r="GBK133" s="1"/>
      <c r="GBL133" s="1"/>
      <c r="GBM133" s="1"/>
      <c r="GBN133" s="1"/>
      <c r="GBO133" s="1"/>
      <c r="GBQ133" s="19"/>
      <c r="GBR133" s="1"/>
      <c r="GBS133" s="1"/>
      <c r="GBT133" s="1"/>
      <c r="GBU133" s="1"/>
      <c r="GBV133" s="1"/>
      <c r="GBW133" s="1"/>
      <c r="GBY133" s="19"/>
      <c r="GBZ133" s="1"/>
      <c r="GCA133" s="1"/>
      <c r="GCB133" s="1"/>
      <c r="GCC133" s="1"/>
      <c r="GCD133" s="1"/>
      <c r="GCE133" s="1"/>
      <c r="GCG133" s="19"/>
      <c r="GCH133" s="1"/>
      <c r="GCI133" s="1"/>
      <c r="GCJ133" s="1"/>
      <c r="GCK133" s="1"/>
      <c r="GCL133" s="1"/>
      <c r="GCM133" s="1"/>
      <c r="GCO133" s="19"/>
      <c r="GCP133" s="1"/>
      <c r="GCQ133" s="1"/>
      <c r="GCR133" s="1"/>
      <c r="GCS133" s="1"/>
      <c r="GCT133" s="1"/>
      <c r="GCU133" s="1"/>
      <c r="GCW133" s="19"/>
      <c r="GCX133" s="1"/>
      <c r="GCY133" s="1"/>
      <c r="GCZ133" s="1"/>
      <c r="GDA133" s="1"/>
      <c r="GDB133" s="1"/>
      <c r="GDC133" s="1"/>
      <c r="GDE133" s="19"/>
      <c r="GDF133" s="1"/>
      <c r="GDG133" s="1"/>
      <c r="GDH133" s="1"/>
      <c r="GDI133" s="1"/>
      <c r="GDJ133" s="1"/>
      <c r="GDK133" s="1"/>
      <c r="GDM133" s="19"/>
      <c r="GDN133" s="1"/>
      <c r="GDO133" s="1"/>
      <c r="GDP133" s="1"/>
      <c r="GDQ133" s="1"/>
      <c r="GDR133" s="1"/>
      <c r="GDS133" s="1"/>
      <c r="GDU133" s="19"/>
      <c r="GDV133" s="1"/>
      <c r="GDW133" s="1"/>
      <c r="GDX133" s="1"/>
      <c r="GDY133" s="1"/>
      <c r="GDZ133" s="1"/>
      <c r="GEA133" s="1"/>
      <c r="GEC133" s="19"/>
      <c r="GED133" s="1"/>
      <c r="GEE133" s="1"/>
      <c r="GEF133" s="1"/>
      <c r="GEG133" s="1"/>
      <c r="GEH133" s="1"/>
      <c r="GEI133" s="1"/>
      <c r="GEK133" s="19"/>
      <c r="GEL133" s="1"/>
      <c r="GEM133" s="1"/>
      <c r="GEN133" s="1"/>
      <c r="GEO133" s="1"/>
      <c r="GEP133" s="1"/>
      <c r="GEQ133" s="1"/>
      <c r="GES133" s="19"/>
      <c r="GET133" s="1"/>
      <c r="GEU133" s="1"/>
      <c r="GEV133" s="1"/>
      <c r="GEW133" s="1"/>
      <c r="GEX133" s="1"/>
      <c r="GEY133" s="1"/>
      <c r="GFA133" s="19"/>
      <c r="GFB133" s="1"/>
      <c r="GFC133" s="1"/>
      <c r="GFD133" s="1"/>
      <c r="GFE133" s="1"/>
      <c r="GFF133" s="1"/>
      <c r="GFG133" s="1"/>
      <c r="GFI133" s="19"/>
      <c r="GFJ133" s="1"/>
      <c r="GFK133" s="1"/>
      <c r="GFL133" s="1"/>
      <c r="GFM133" s="1"/>
      <c r="GFN133" s="1"/>
      <c r="GFO133" s="1"/>
      <c r="GFQ133" s="19"/>
      <c r="GFR133" s="1"/>
      <c r="GFS133" s="1"/>
      <c r="GFT133" s="1"/>
      <c r="GFU133" s="1"/>
      <c r="GFV133" s="1"/>
      <c r="GFW133" s="1"/>
      <c r="GFY133" s="19"/>
      <c r="GFZ133" s="1"/>
      <c r="GGA133" s="1"/>
      <c r="GGB133" s="1"/>
      <c r="GGC133" s="1"/>
      <c r="GGD133" s="1"/>
      <c r="GGE133" s="1"/>
      <c r="GGG133" s="19"/>
      <c r="GGH133" s="1"/>
      <c r="GGI133" s="1"/>
      <c r="GGJ133" s="1"/>
      <c r="GGK133" s="1"/>
      <c r="GGL133" s="1"/>
      <c r="GGM133" s="1"/>
      <c r="GGO133" s="19"/>
      <c r="GGP133" s="1"/>
      <c r="GGQ133" s="1"/>
      <c r="GGR133" s="1"/>
      <c r="GGS133" s="1"/>
      <c r="GGT133" s="1"/>
      <c r="GGU133" s="1"/>
      <c r="GGW133" s="19"/>
      <c r="GGX133" s="1"/>
      <c r="GGY133" s="1"/>
      <c r="GGZ133" s="1"/>
      <c r="GHA133" s="1"/>
      <c r="GHB133" s="1"/>
      <c r="GHC133" s="1"/>
      <c r="GHE133" s="19"/>
      <c r="GHF133" s="1"/>
      <c r="GHG133" s="1"/>
      <c r="GHH133" s="1"/>
      <c r="GHI133" s="1"/>
      <c r="GHJ133" s="1"/>
      <c r="GHK133" s="1"/>
      <c r="GHM133" s="19"/>
      <c r="GHN133" s="1"/>
      <c r="GHO133" s="1"/>
      <c r="GHP133" s="1"/>
      <c r="GHQ133" s="1"/>
      <c r="GHR133" s="1"/>
      <c r="GHS133" s="1"/>
      <c r="GHU133" s="19"/>
      <c r="GHV133" s="1"/>
      <c r="GHW133" s="1"/>
      <c r="GHX133" s="1"/>
      <c r="GHY133" s="1"/>
      <c r="GHZ133" s="1"/>
      <c r="GIA133" s="1"/>
      <c r="GIC133" s="19"/>
      <c r="GID133" s="1"/>
      <c r="GIE133" s="1"/>
      <c r="GIF133" s="1"/>
      <c r="GIG133" s="1"/>
      <c r="GIH133" s="1"/>
      <c r="GII133" s="1"/>
      <c r="GIK133" s="19"/>
      <c r="GIL133" s="1"/>
      <c r="GIM133" s="1"/>
      <c r="GIN133" s="1"/>
      <c r="GIO133" s="1"/>
      <c r="GIP133" s="1"/>
      <c r="GIQ133" s="1"/>
      <c r="GIS133" s="19"/>
      <c r="GIT133" s="1"/>
      <c r="GIU133" s="1"/>
      <c r="GIV133" s="1"/>
      <c r="GIW133" s="1"/>
      <c r="GIX133" s="1"/>
      <c r="GIY133" s="1"/>
      <c r="GJA133" s="19"/>
      <c r="GJB133" s="1"/>
      <c r="GJC133" s="1"/>
      <c r="GJD133" s="1"/>
      <c r="GJE133" s="1"/>
      <c r="GJF133" s="1"/>
      <c r="GJG133" s="1"/>
      <c r="GJI133" s="19"/>
      <c r="GJJ133" s="1"/>
      <c r="GJK133" s="1"/>
      <c r="GJL133" s="1"/>
      <c r="GJM133" s="1"/>
      <c r="GJN133" s="1"/>
      <c r="GJO133" s="1"/>
      <c r="GJQ133" s="19"/>
      <c r="GJR133" s="1"/>
      <c r="GJS133" s="1"/>
      <c r="GJT133" s="1"/>
      <c r="GJU133" s="1"/>
      <c r="GJV133" s="1"/>
      <c r="GJW133" s="1"/>
      <c r="GJY133" s="19"/>
      <c r="GJZ133" s="1"/>
      <c r="GKA133" s="1"/>
      <c r="GKB133" s="1"/>
      <c r="GKC133" s="1"/>
      <c r="GKD133" s="1"/>
      <c r="GKE133" s="1"/>
      <c r="GKG133" s="19"/>
      <c r="GKH133" s="1"/>
      <c r="GKI133" s="1"/>
      <c r="GKJ133" s="1"/>
      <c r="GKK133" s="1"/>
      <c r="GKL133" s="1"/>
      <c r="GKM133" s="1"/>
      <c r="GKO133" s="19"/>
      <c r="GKP133" s="1"/>
      <c r="GKQ133" s="1"/>
      <c r="GKR133" s="1"/>
      <c r="GKS133" s="1"/>
      <c r="GKT133" s="1"/>
      <c r="GKU133" s="1"/>
      <c r="GKW133" s="19"/>
      <c r="GKX133" s="1"/>
      <c r="GKY133" s="1"/>
      <c r="GKZ133" s="1"/>
      <c r="GLA133" s="1"/>
      <c r="GLB133" s="1"/>
      <c r="GLC133" s="1"/>
      <c r="GLE133" s="19"/>
      <c r="GLF133" s="1"/>
      <c r="GLG133" s="1"/>
      <c r="GLH133" s="1"/>
      <c r="GLI133" s="1"/>
      <c r="GLJ133" s="1"/>
      <c r="GLK133" s="1"/>
      <c r="GLM133" s="19"/>
      <c r="GLN133" s="1"/>
      <c r="GLO133" s="1"/>
      <c r="GLP133" s="1"/>
      <c r="GLQ133" s="1"/>
      <c r="GLR133" s="1"/>
      <c r="GLS133" s="1"/>
      <c r="GLU133" s="19"/>
      <c r="GLV133" s="1"/>
      <c r="GLW133" s="1"/>
      <c r="GLX133" s="1"/>
      <c r="GLY133" s="1"/>
      <c r="GLZ133" s="1"/>
      <c r="GMA133" s="1"/>
      <c r="GMC133" s="19"/>
      <c r="GMD133" s="1"/>
      <c r="GME133" s="1"/>
      <c r="GMF133" s="1"/>
      <c r="GMG133" s="1"/>
      <c r="GMH133" s="1"/>
      <c r="GMI133" s="1"/>
      <c r="GMK133" s="19"/>
      <c r="GML133" s="1"/>
      <c r="GMM133" s="1"/>
      <c r="GMN133" s="1"/>
      <c r="GMO133" s="1"/>
      <c r="GMP133" s="1"/>
      <c r="GMQ133" s="1"/>
      <c r="GMS133" s="19"/>
      <c r="GMT133" s="1"/>
      <c r="GMU133" s="1"/>
      <c r="GMV133" s="1"/>
      <c r="GMW133" s="1"/>
      <c r="GMX133" s="1"/>
      <c r="GMY133" s="1"/>
      <c r="GNA133" s="19"/>
      <c r="GNB133" s="1"/>
      <c r="GNC133" s="1"/>
      <c r="GND133" s="1"/>
      <c r="GNE133" s="1"/>
      <c r="GNF133" s="1"/>
      <c r="GNG133" s="1"/>
      <c r="GNI133" s="19"/>
      <c r="GNJ133" s="1"/>
      <c r="GNK133" s="1"/>
      <c r="GNL133" s="1"/>
      <c r="GNM133" s="1"/>
      <c r="GNN133" s="1"/>
      <c r="GNO133" s="1"/>
      <c r="GNQ133" s="19"/>
      <c r="GNR133" s="1"/>
      <c r="GNS133" s="1"/>
      <c r="GNT133" s="1"/>
      <c r="GNU133" s="1"/>
      <c r="GNV133" s="1"/>
      <c r="GNW133" s="1"/>
      <c r="GNY133" s="19"/>
      <c r="GNZ133" s="1"/>
      <c r="GOA133" s="1"/>
      <c r="GOB133" s="1"/>
      <c r="GOC133" s="1"/>
      <c r="GOD133" s="1"/>
      <c r="GOE133" s="1"/>
      <c r="GOG133" s="19"/>
      <c r="GOH133" s="1"/>
      <c r="GOI133" s="1"/>
      <c r="GOJ133" s="1"/>
      <c r="GOK133" s="1"/>
      <c r="GOL133" s="1"/>
      <c r="GOM133" s="1"/>
      <c r="GOO133" s="19"/>
      <c r="GOP133" s="1"/>
      <c r="GOQ133" s="1"/>
      <c r="GOR133" s="1"/>
      <c r="GOS133" s="1"/>
      <c r="GOT133" s="1"/>
      <c r="GOU133" s="1"/>
      <c r="GOW133" s="19"/>
      <c r="GOX133" s="1"/>
      <c r="GOY133" s="1"/>
      <c r="GOZ133" s="1"/>
      <c r="GPA133" s="1"/>
      <c r="GPB133" s="1"/>
      <c r="GPC133" s="1"/>
      <c r="GPE133" s="19"/>
      <c r="GPF133" s="1"/>
      <c r="GPG133" s="1"/>
      <c r="GPH133" s="1"/>
      <c r="GPI133" s="1"/>
      <c r="GPJ133" s="1"/>
      <c r="GPK133" s="1"/>
      <c r="GPM133" s="19"/>
      <c r="GPN133" s="1"/>
      <c r="GPO133" s="1"/>
      <c r="GPP133" s="1"/>
      <c r="GPQ133" s="1"/>
      <c r="GPR133" s="1"/>
      <c r="GPS133" s="1"/>
      <c r="GPU133" s="19"/>
      <c r="GPV133" s="1"/>
      <c r="GPW133" s="1"/>
      <c r="GPX133" s="1"/>
      <c r="GPY133" s="1"/>
      <c r="GPZ133" s="1"/>
      <c r="GQA133" s="1"/>
      <c r="GQC133" s="19"/>
      <c r="GQD133" s="1"/>
      <c r="GQE133" s="1"/>
      <c r="GQF133" s="1"/>
      <c r="GQG133" s="1"/>
      <c r="GQH133" s="1"/>
      <c r="GQI133" s="1"/>
      <c r="GQK133" s="19"/>
      <c r="GQL133" s="1"/>
      <c r="GQM133" s="1"/>
      <c r="GQN133" s="1"/>
      <c r="GQO133" s="1"/>
      <c r="GQP133" s="1"/>
      <c r="GQQ133" s="1"/>
      <c r="GQS133" s="19"/>
      <c r="GQT133" s="1"/>
      <c r="GQU133" s="1"/>
      <c r="GQV133" s="1"/>
      <c r="GQW133" s="1"/>
      <c r="GQX133" s="1"/>
      <c r="GQY133" s="1"/>
      <c r="GRA133" s="19"/>
      <c r="GRB133" s="1"/>
      <c r="GRC133" s="1"/>
      <c r="GRD133" s="1"/>
      <c r="GRE133" s="1"/>
      <c r="GRF133" s="1"/>
      <c r="GRG133" s="1"/>
      <c r="GRI133" s="19"/>
      <c r="GRJ133" s="1"/>
      <c r="GRK133" s="1"/>
      <c r="GRL133" s="1"/>
      <c r="GRM133" s="1"/>
      <c r="GRN133" s="1"/>
      <c r="GRO133" s="1"/>
      <c r="GRQ133" s="19"/>
      <c r="GRR133" s="1"/>
      <c r="GRS133" s="1"/>
      <c r="GRT133" s="1"/>
      <c r="GRU133" s="1"/>
      <c r="GRV133" s="1"/>
      <c r="GRW133" s="1"/>
      <c r="GRY133" s="19"/>
      <c r="GRZ133" s="1"/>
      <c r="GSA133" s="1"/>
      <c r="GSB133" s="1"/>
      <c r="GSC133" s="1"/>
      <c r="GSD133" s="1"/>
      <c r="GSE133" s="1"/>
      <c r="GSG133" s="19"/>
      <c r="GSH133" s="1"/>
      <c r="GSI133" s="1"/>
      <c r="GSJ133" s="1"/>
      <c r="GSK133" s="1"/>
      <c r="GSL133" s="1"/>
      <c r="GSM133" s="1"/>
      <c r="GSO133" s="19"/>
      <c r="GSP133" s="1"/>
      <c r="GSQ133" s="1"/>
      <c r="GSR133" s="1"/>
      <c r="GSS133" s="1"/>
      <c r="GST133" s="1"/>
      <c r="GSU133" s="1"/>
      <c r="GSW133" s="19"/>
      <c r="GSX133" s="1"/>
      <c r="GSY133" s="1"/>
      <c r="GSZ133" s="1"/>
      <c r="GTA133" s="1"/>
      <c r="GTB133" s="1"/>
      <c r="GTC133" s="1"/>
      <c r="GTE133" s="19"/>
      <c r="GTF133" s="1"/>
      <c r="GTG133" s="1"/>
      <c r="GTH133" s="1"/>
      <c r="GTI133" s="1"/>
      <c r="GTJ133" s="1"/>
      <c r="GTK133" s="1"/>
      <c r="GTM133" s="19"/>
      <c r="GTN133" s="1"/>
      <c r="GTO133" s="1"/>
      <c r="GTP133" s="1"/>
      <c r="GTQ133" s="1"/>
      <c r="GTR133" s="1"/>
      <c r="GTS133" s="1"/>
      <c r="GTU133" s="19"/>
      <c r="GTV133" s="1"/>
      <c r="GTW133" s="1"/>
      <c r="GTX133" s="1"/>
      <c r="GTY133" s="1"/>
      <c r="GTZ133" s="1"/>
      <c r="GUA133" s="1"/>
      <c r="GUC133" s="19"/>
      <c r="GUD133" s="1"/>
      <c r="GUE133" s="1"/>
      <c r="GUF133" s="1"/>
      <c r="GUG133" s="1"/>
      <c r="GUH133" s="1"/>
      <c r="GUI133" s="1"/>
      <c r="GUK133" s="19"/>
      <c r="GUL133" s="1"/>
      <c r="GUM133" s="1"/>
      <c r="GUN133" s="1"/>
      <c r="GUO133" s="1"/>
      <c r="GUP133" s="1"/>
      <c r="GUQ133" s="1"/>
      <c r="GUS133" s="19"/>
      <c r="GUT133" s="1"/>
      <c r="GUU133" s="1"/>
      <c r="GUV133" s="1"/>
      <c r="GUW133" s="1"/>
      <c r="GUX133" s="1"/>
      <c r="GUY133" s="1"/>
      <c r="GVA133" s="19"/>
      <c r="GVB133" s="1"/>
      <c r="GVC133" s="1"/>
      <c r="GVD133" s="1"/>
      <c r="GVE133" s="1"/>
      <c r="GVF133" s="1"/>
      <c r="GVG133" s="1"/>
      <c r="GVI133" s="19"/>
      <c r="GVJ133" s="1"/>
      <c r="GVK133" s="1"/>
      <c r="GVL133" s="1"/>
      <c r="GVM133" s="1"/>
      <c r="GVN133" s="1"/>
      <c r="GVO133" s="1"/>
      <c r="GVQ133" s="19"/>
      <c r="GVR133" s="1"/>
      <c r="GVS133" s="1"/>
      <c r="GVT133" s="1"/>
      <c r="GVU133" s="1"/>
      <c r="GVV133" s="1"/>
      <c r="GVW133" s="1"/>
      <c r="GVY133" s="19"/>
      <c r="GVZ133" s="1"/>
      <c r="GWA133" s="1"/>
      <c r="GWB133" s="1"/>
      <c r="GWC133" s="1"/>
      <c r="GWD133" s="1"/>
      <c r="GWE133" s="1"/>
      <c r="GWG133" s="19"/>
      <c r="GWH133" s="1"/>
      <c r="GWI133" s="1"/>
      <c r="GWJ133" s="1"/>
      <c r="GWK133" s="1"/>
      <c r="GWL133" s="1"/>
      <c r="GWM133" s="1"/>
      <c r="GWO133" s="19"/>
      <c r="GWP133" s="1"/>
      <c r="GWQ133" s="1"/>
      <c r="GWR133" s="1"/>
      <c r="GWS133" s="1"/>
      <c r="GWT133" s="1"/>
      <c r="GWU133" s="1"/>
      <c r="GWW133" s="19"/>
      <c r="GWX133" s="1"/>
      <c r="GWY133" s="1"/>
      <c r="GWZ133" s="1"/>
      <c r="GXA133" s="1"/>
      <c r="GXB133" s="1"/>
      <c r="GXC133" s="1"/>
      <c r="GXE133" s="19"/>
      <c r="GXF133" s="1"/>
      <c r="GXG133" s="1"/>
      <c r="GXH133" s="1"/>
      <c r="GXI133" s="1"/>
      <c r="GXJ133" s="1"/>
      <c r="GXK133" s="1"/>
      <c r="GXM133" s="19"/>
      <c r="GXN133" s="1"/>
      <c r="GXO133" s="1"/>
      <c r="GXP133" s="1"/>
      <c r="GXQ133" s="1"/>
      <c r="GXR133" s="1"/>
      <c r="GXS133" s="1"/>
      <c r="GXU133" s="19"/>
      <c r="GXV133" s="1"/>
      <c r="GXW133" s="1"/>
      <c r="GXX133" s="1"/>
      <c r="GXY133" s="1"/>
      <c r="GXZ133" s="1"/>
      <c r="GYA133" s="1"/>
      <c r="GYC133" s="19"/>
      <c r="GYD133" s="1"/>
      <c r="GYE133" s="1"/>
      <c r="GYF133" s="1"/>
      <c r="GYG133" s="1"/>
      <c r="GYH133" s="1"/>
      <c r="GYI133" s="1"/>
      <c r="GYK133" s="19"/>
      <c r="GYL133" s="1"/>
      <c r="GYM133" s="1"/>
      <c r="GYN133" s="1"/>
      <c r="GYO133" s="1"/>
      <c r="GYP133" s="1"/>
      <c r="GYQ133" s="1"/>
      <c r="GYS133" s="19"/>
      <c r="GYT133" s="1"/>
      <c r="GYU133" s="1"/>
      <c r="GYV133" s="1"/>
      <c r="GYW133" s="1"/>
      <c r="GYX133" s="1"/>
      <c r="GYY133" s="1"/>
      <c r="GZA133" s="19"/>
      <c r="GZB133" s="1"/>
      <c r="GZC133" s="1"/>
      <c r="GZD133" s="1"/>
      <c r="GZE133" s="1"/>
      <c r="GZF133" s="1"/>
      <c r="GZG133" s="1"/>
      <c r="GZI133" s="19"/>
      <c r="GZJ133" s="1"/>
      <c r="GZK133" s="1"/>
      <c r="GZL133" s="1"/>
      <c r="GZM133" s="1"/>
      <c r="GZN133" s="1"/>
      <c r="GZO133" s="1"/>
      <c r="GZQ133" s="19"/>
      <c r="GZR133" s="1"/>
      <c r="GZS133" s="1"/>
      <c r="GZT133" s="1"/>
      <c r="GZU133" s="1"/>
      <c r="GZV133" s="1"/>
      <c r="GZW133" s="1"/>
      <c r="GZY133" s="19"/>
      <c r="GZZ133" s="1"/>
      <c r="HAA133" s="1"/>
      <c r="HAB133" s="1"/>
      <c r="HAC133" s="1"/>
      <c r="HAD133" s="1"/>
      <c r="HAE133" s="1"/>
      <c r="HAG133" s="19"/>
      <c r="HAH133" s="1"/>
      <c r="HAI133" s="1"/>
      <c r="HAJ133" s="1"/>
      <c r="HAK133" s="1"/>
      <c r="HAL133" s="1"/>
      <c r="HAM133" s="1"/>
      <c r="HAO133" s="19"/>
      <c r="HAP133" s="1"/>
      <c r="HAQ133" s="1"/>
      <c r="HAR133" s="1"/>
      <c r="HAS133" s="1"/>
      <c r="HAT133" s="1"/>
      <c r="HAU133" s="1"/>
      <c r="HAW133" s="19"/>
      <c r="HAX133" s="1"/>
      <c r="HAY133" s="1"/>
      <c r="HAZ133" s="1"/>
      <c r="HBA133" s="1"/>
      <c r="HBB133" s="1"/>
      <c r="HBC133" s="1"/>
      <c r="HBE133" s="19"/>
      <c r="HBF133" s="1"/>
      <c r="HBG133" s="1"/>
      <c r="HBH133" s="1"/>
      <c r="HBI133" s="1"/>
      <c r="HBJ133" s="1"/>
      <c r="HBK133" s="1"/>
      <c r="HBM133" s="19"/>
      <c r="HBN133" s="1"/>
      <c r="HBO133" s="1"/>
      <c r="HBP133" s="1"/>
      <c r="HBQ133" s="1"/>
      <c r="HBR133" s="1"/>
      <c r="HBS133" s="1"/>
      <c r="HBU133" s="19"/>
      <c r="HBV133" s="1"/>
      <c r="HBW133" s="1"/>
      <c r="HBX133" s="1"/>
      <c r="HBY133" s="1"/>
      <c r="HBZ133" s="1"/>
      <c r="HCA133" s="1"/>
      <c r="HCC133" s="19"/>
      <c r="HCD133" s="1"/>
      <c r="HCE133" s="1"/>
      <c r="HCF133" s="1"/>
      <c r="HCG133" s="1"/>
      <c r="HCH133" s="1"/>
      <c r="HCI133" s="1"/>
      <c r="HCK133" s="19"/>
      <c r="HCL133" s="1"/>
      <c r="HCM133" s="1"/>
      <c r="HCN133" s="1"/>
      <c r="HCO133" s="1"/>
      <c r="HCP133" s="1"/>
      <c r="HCQ133" s="1"/>
      <c r="HCS133" s="19"/>
      <c r="HCT133" s="1"/>
      <c r="HCU133" s="1"/>
      <c r="HCV133" s="1"/>
      <c r="HCW133" s="1"/>
      <c r="HCX133" s="1"/>
      <c r="HCY133" s="1"/>
      <c r="HDA133" s="19"/>
      <c r="HDB133" s="1"/>
      <c r="HDC133" s="1"/>
      <c r="HDD133" s="1"/>
      <c r="HDE133" s="1"/>
      <c r="HDF133" s="1"/>
      <c r="HDG133" s="1"/>
      <c r="HDI133" s="19"/>
      <c r="HDJ133" s="1"/>
      <c r="HDK133" s="1"/>
      <c r="HDL133" s="1"/>
      <c r="HDM133" s="1"/>
      <c r="HDN133" s="1"/>
      <c r="HDO133" s="1"/>
      <c r="HDQ133" s="19"/>
      <c r="HDR133" s="1"/>
      <c r="HDS133" s="1"/>
      <c r="HDT133" s="1"/>
      <c r="HDU133" s="1"/>
      <c r="HDV133" s="1"/>
      <c r="HDW133" s="1"/>
      <c r="HDY133" s="19"/>
      <c r="HDZ133" s="1"/>
      <c r="HEA133" s="1"/>
      <c r="HEB133" s="1"/>
      <c r="HEC133" s="1"/>
      <c r="HED133" s="1"/>
      <c r="HEE133" s="1"/>
      <c r="HEG133" s="19"/>
      <c r="HEH133" s="1"/>
      <c r="HEI133" s="1"/>
      <c r="HEJ133" s="1"/>
      <c r="HEK133" s="1"/>
      <c r="HEL133" s="1"/>
      <c r="HEM133" s="1"/>
      <c r="HEO133" s="19"/>
      <c r="HEP133" s="1"/>
      <c r="HEQ133" s="1"/>
      <c r="HER133" s="1"/>
      <c r="HES133" s="1"/>
      <c r="HET133" s="1"/>
      <c r="HEU133" s="1"/>
      <c r="HEW133" s="19"/>
      <c r="HEX133" s="1"/>
      <c r="HEY133" s="1"/>
      <c r="HEZ133" s="1"/>
      <c r="HFA133" s="1"/>
      <c r="HFB133" s="1"/>
      <c r="HFC133" s="1"/>
      <c r="HFE133" s="19"/>
      <c r="HFF133" s="1"/>
      <c r="HFG133" s="1"/>
      <c r="HFH133" s="1"/>
      <c r="HFI133" s="1"/>
      <c r="HFJ133" s="1"/>
      <c r="HFK133" s="1"/>
      <c r="HFM133" s="19"/>
      <c r="HFN133" s="1"/>
      <c r="HFO133" s="1"/>
      <c r="HFP133" s="1"/>
      <c r="HFQ133" s="1"/>
      <c r="HFR133" s="1"/>
      <c r="HFS133" s="1"/>
      <c r="HFU133" s="19"/>
      <c r="HFV133" s="1"/>
      <c r="HFW133" s="1"/>
      <c r="HFX133" s="1"/>
      <c r="HFY133" s="1"/>
      <c r="HFZ133" s="1"/>
      <c r="HGA133" s="1"/>
      <c r="HGC133" s="19"/>
      <c r="HGD133" s="1"/>
      <c r="HGE133" s="1"/>
      <c r="HGF133" s="1"/>
      <c r="HGG133" s="1"/>
      <c r="HGH133" s="1"/>
      <c r="HGI133" s="1"/>
      <c r="HGK133" s="19"/>
      <c r="HGL133" s="1"/>
      <c r="HGM133" s="1"/>
      <c r="HGN133" s="1"/>
      <c r="HGO133" s="1"/>
      <c r="HGP133" s="1"/>
      <c r="HGQ133" s="1"/>
      <c r="HGS133" s="19"/>
      <c r="HGT133" s="1"/>
      <c r="HGU133" s="1"/>
      <c r="HGV133" s="1"/>
      <c r="HGW133" s="1"/>
      <c r="HGX133" s="1"/>
      <c r="HGY133" s="1"/>
      <c r="HHA133" s="19"/>
      <c r="HHB133" s="1"/>
      <c r="HHC133" s="1"/>
      <c r="HHD133" s="1"/>
      <c r="HHE133" s="1"/>
      <c r="HHF133" s="1"/>
      <c r="HHG133" s="1"/>
      <c r="HHI133" s="19"/>
      <c r="HHJ133" s="1"/>
      <c r="HHK133" s="1"/>
      <c r="HHL133" s="1"/>
      <c r="HHM133" s="1"/>
      <c r="HHN133" s="1"/>
      <c r="HHO133" s="1"/>
      <c r="HHQ133" s="19"/>
      <c r="HHR133" s="1"/>
      <c r="HHS133" s="1"/>
      <c r="HHT133" s="1"/>
      <c r="HHU133" s="1"/>
      <c r="HHV133" s="1"/>
      <c r="HHW133" s="1"/>
      <c r="HHY133" s="19"/>
      <c r="HHZ133" s="1"/>
      <c r="HIA133" s="1"/>
      <c r="HIB133" s="1"/>
      <c r="HIC133" s="1"/>
      <c r="HID133" s="1"/>
      <c r="HIE133" s="1"/>
      <c r="HIG133" s="19"/>
      <c r="HIH133" s="1"/>
      <c r="HII133" s="1"/>
      <c r="HIJ133" s="1"/>
      <c r="HIK133" s="1"/>
      <c r="HIL133" s="1"/>
      <c r="HIM133" s="1"/>
      <c r="HIO133" s="19"/>
      <c r="HIP133" s="1"/>
      <c r="HIQ133" s="1"/>
      <c r="HIR133" s="1"/>
      <c r="HIS133" s="1"/>
      <c r="HIT133" s="1"/>
      <c r="HIU133" s="1"/>
      <c r="HIW133" s="19"/>
      <c r="HIX133" s="1"/>
      <c r="HIY133" s="1"/>
      <c r="HIZ133" s="1"/>
      <c r="HJA133" s="1"/>
      <c r="HJB133" s="1"/>
      <c r="HJC133" s="1"/>
      <c r="HJE133" s="19"/>
      <c r="HJF133" s="1"/>
      <c r="HJG133" s="1"/>
      <c r="HJH133" s="1"/>
      <c r="HJI133" s="1"/>
      <c r="HJJ133" s="1"/>
      <c r="HJK133" s="1"/>
      <c r="HJM133" s="19"/>
      <c r="HJN133" s="1"/>
      <c r="HJO133" s="1"/>
      <c r="HJP133" s="1"/>
      <c r="HJQ133" s="1"/>
      <c r="HJR133" s="1"/>
      <c r="HJS133" s="1"/>
      <c r="HJU133" s="19"/>
      <c r="HJV133" s="1"/>
      <c r="HJW133" s="1"/>
      <c r="HJX133" s="1"/>
      <c r="HJY133" s="1"/>
      <c r="HJZ133" s="1"/>
      <c r="HKA133" s="1"/>
      <c r="HKC133" s="19"/>
      <c r="HKD133" s="1"/>
      <c r="HKE133" s="1"/>
      <c r="HKF133" s="1"/>
      <c r="HKG133" s="1"/>
      <c r="HKH133" s="1"/>
      <c r="HKI133" s="1"/>
      <c r="HKK133" s="19"/>
      <c r="HKL133" s="1"/>
      <c r="HKM133" s="1"/>
      <c r="HKN133" s="1"/>
      <c r="HKO133" s="1"/>
      <c r="HKP133" s="1"/>
      <c r="HKQ133" s="1"/>
      <c r="HKS133" s="19"/>
      <c r="HKT133" s="1"/>
      <c r="HKU133" s="1"/>
      <c r="HKV133" s="1"/>
      <c r="HKW133" s="1"/>
      <c r="HKX133" s="1"/>
      <c r="HKY133" s="1"/>
      <c r="HLA133" s="19"/>
      <c r="HLB133" s="1"/>
      <c r="HLC133" s="1"/>
      <c r="HLD133" s="1"/>
      <c r="HLE133" s="1"/>
      <c r="HLF133" s="1"/>
      <c r="HLG133" s="1"/>
      <c r="HLI133" s="19"/>
      <c r="HLJ133" s="1"/>
      <c r="HLK133" s="1"/>
      <c r="HLL133" s="1"/>
      <c r="HLM133" s="1"/>
      <c r="HLN133" s="1"/>
      <c r="HLO133" s="1"/>
      <c r="HLQ133" s="19"/>
      <c r="HLR133" s="1"/>
      <c r="HLS133" s="1"/>
      <c r="HLT133" s="1"/>
      <c r="HLU133" s="1"/>
      <c r="HLV133" s="1"/>
      <c r="HLW133" s="1"/>
      <c r="HLY133" s="19"/>
      <c r="HLZ133" s="1"/>
      <c r="HMA133" s="1"/>
      <c r="HMB133" s="1"/>
      <c r="HMC133" s="1"/>
      <c r="HMD133" s="1"/>
      <c r="HME133" s="1"/>
      <c r="HMG133" s="19"/>
      <c r="HMH133" s="1"/>
      <c r="HMI133" s="1"/>
      <c r="HMJ133" s="1"/>
      <c r="HMK133" s="1"/>
      <c r="HML133" s="1"/>
      <c r="HMM133" s="1"/>
      <c r="HMO133" s="19"/>
      <c r="HMP133" s="1"/>
      <c r="HMQ133" s="1"/>
      <c r="HMR133" s="1"/>
      <c r="HMS133" s="1"/>
      <c r="HMT133" s="1"/>
      <c r="HMU133" s="1"/>
      <c r="HMW133" s="19"/>
      <c r="HMX133" s="1"/>
      <c r="HMY133" s="1"/>
      <c r="HMZ133" s="1"/>
      <c r="HNA133" s="1"/>
      <c r="HNB133" s="1"/>
      <c r="HNC133" s="1"/>
      <c r="HNE133" s="19"/>
      <c r="HNF133" s="1"/>
      <c r="HNG133" s="1"/>
      <c r="HNH133" s="1"/>
      <c r="HNI133" s="1"/>
      <c r="HNJ133" s="1"/>
      <c r="HNK133" s="1"/>
      <c r="HNM133" s="19"/>
      <c r="HNN133" s="1"/>
      <c r="HNO133" s="1"/>
      <c r="HNP133" s="1"/>
      <c r="HNQ133" s="1"/>
      <c r="HNR133" s="1"/>
      <c r="HNS133" s="1"/>
      <c r="HNU133" s="19"/>
      <c r="HNV133" s="1"/>
      <c r="HNW133" s="1"/>
      <c r="HNX133" s="1"/>
      <c r="HNY133" s="1"/>
      <c r="HNZ133" s="1"/>
      <c r="HOA133" s="1"/>
      <c r="HOC133" s="19"/>
      <c r="HOD133" s="1"/>
      <c r="HOE133" s="1"/>
      <c r="HOF133" s="1"/>
      <c r="HOG133" s="1"/>
      <c r="HOH133" s="1"/>
      <c r="HOI133" s="1"/>
      <c r="HOK133" s="19"/>
      <c r="HOL133" s="1"/>
      <c r="HOM133" s="1"/>
      <c r="HON133" s="1"/>
      <c r="HOO133" s="1"/>
      <c r="HOP133" s="1"/>
      <c r="HOQ133" s="1"/>
      <c r="HOS133" s="19"/>
      <c r="HOT133" s="1"/>
      <c r="HOU133" s="1"/>
      <c r="HOV133" s="1"/>
      <c r="HOW133" s="1"/>
      <c r="HOX133" s="1"/>
      <c r="HOY133" s="1"/>
      <c r="HPA133" s="19"/>
      <c r="HPB133" s="1"/>
      <c r="HPC133" s="1"/>
      <c r="HPD133" s="1"/>
      <c r="HPE133" s="1"/>
      <c r="HPF133" s="1"/>
      <c r="HPG133" s="1"/>
      <c r="HPI133" s="19"/>
      <c r="HPJ133" s="1"/>
      <c r="HPK133" s="1"/>
      <c r="HPL133" s="1"/>
      <c r="HPM133" s="1"/>
      <c r="HPN133" s="1"/>
      <c r="HPO133" s="1"/>
      <c r="HPQ133" s="19"/>
      <c r="HPR133" s="1"/>
      <c r="HPS133" s="1"/>
      <c r="HPT133" s="1"/>
      <c r="HPU133" s="1"/>
      <c r="HPV133" s="1"/>
      <c r="HPW133" s="1"/>
      <c r="HPY133" s="19"/>
      <c r="HPZ133" s="1"/>
      <c r="HQA133" s="1"/>
      <c r="HQB133" s="1"/>
      <c r="HQC133" s="1"/>
      <c r="HQD133" s="1"/>
      <c r="HQE133" s="1"/>
      <c r="HQG133" s="19"/>
      <c r="HQH133" s="1"/>
      <c r="HQI133" s="1"/>
      <c r="HQJ133" s="1"/>
      <c r="HQK133" s="1"/>
      <c r="HQL133" s="1"/>
      <c r="HQM133" s="1"/>
      <c r="HQO133" s="19"/>
      <c r="HQP133" s="1"/>
      <c r="HQQ133" s="1"/>
      <c r="HQR133" s="1"/>
      <c r="HQS133" s="1"/>
      <c r="HQT133" s="1"/>
      <c r="HQU133" s="1"/>
      <c r="HQW133" s="19"/>
      <c r="HQX133" s="1"/>
      <c r="HQY133" s="1"/>
      <c r="HQZ133" s="1"/>
      <c r="HRA133" s="1"/>
      <c r="HRB133" s="1"/>
      <c r="HRC133" s="1"/>
      <c r="HRE133" s="19"/>
      <c r="HRF133" s="1"/>
      <c r="HRG133" s="1"/>
      <c r="HRH133" s="1"/>
      <c r="HRI133" s="1"/>
      <c r="HRJ133" s="1"/>
      <c r="HRK133" s="1"/>
      <c r="HRM133" s="19"/>
      <c r="HRN133" s="1"/>
      <c r="HRO133" s="1"/>
      <c r="HRP133" s="1"/>
      <c r="HRQ133" s="1"/>
      <c r="HRR133" s="1"/>
      <c r="HRS133" s="1"/>
      <c r="HRU133" s="19"/>
      <c r="HRV133" s="1"/>
      <c r="HRW133" s="1"/>
      <c r="HRX133" s="1"/>
      <c r="HRY133" s="1"/>
      <c r="HRZ133" s="1"/>
      <c r="HSA133" s="1"/>
      <c r="HSC133" s="19"/>
      <c r="HSD133" s="1"/>
      <c r="HSE133" s="1"/>
      <c r="HSF133" s="1"/>
      <c r="HSG133" s="1"/>
      <c r="HSH133" s="1"/>
      <c r="HSI133" s="1"/>
      <c r="HSK133" s="19"/>
      <c r="HSL133" s="1"/>
      <c r="HSM133" s="1"/>
      <c r="HSN133" s="1"/>
      <c r="HSO133" s="1"/>
      <c r="HSP133" s="1"/>
      <c r="HSQ133" s="1"/>
      <c r="HSS133" s="19"/>
      <c r="HST133" s="1"/>
      <c r="HSU133" s="1"/>
      <c r="HSV133" s="1"/>
      <c r="HSW133" s="1"/>
      <c r="HSX133" s="1"/>
      <c r="HSY133" s="1"/>
      <c r="HTA133" s="19"/>
      <c r="HTB133" s="1"/>
      <c r="HTC133" s="1"/>
      <c r="HTD133" s="1"/>
      <c r="HTE133" s="1"/>
      <c r="HTF133" s="1"/>
      <c r="HTG133" s="1"/>
      <c r="HTI133" s="19"/>
      <c r="HTJ133" s="1"/>
      <c r="HTK133" s="1"/>
      <c r="HTL133" s="1"/>
      <c r="HTM133" s="1"/>
      <c r="HTN133" s="1"/>
      <c r="HTO133" s="1"/>
      <c r="HTQ133" s="19"/>
      <c r="HTR133" s="1"/>
      <c r="HTS133" s="1"/>
      <c r="HTT133" s="1"/>
      <c r="HTU133" s="1"/>
      <c r="HTV133" s="1"/>
      <c r="HTW133" s="1"/>
      <c r="HTY133" s="19"/>
      <c r="HTZ133" s="1"/>
      <c r="HUA133" s="1"/>
      <c r="HUB133" s="1"/>
      <c r="HUC133" s="1"/>
      <c r="HUD133" s="1"/>
      <c r="HUE133" s="1"/>
      <c r="HUG133" s="19"/>
      <c r="HUH133" s="1"/>
      <c r="HUI133" s="1"/>
      <c r="HUJ133" s="1"/>
      <c r="HUK133" s="1"/>
      <c r="HUL133" s="1"/>
      <c r="HUM133" s="1"/>
      <c r="HUO133" s="19"/>
      <c r="HUP133" s="1"/>
      <c r="HUQ133" s="1"/>
      <c r="HUR133" s="1"/>
      <c r="HUS133" s="1"/>
      <c r="HUT133" s="1"/>
      <c r="HUU133" s="1"/>
      <c r="HUW133" s="19"/>
      <c r="HUX133" s="1"/>
      <c r="HUY133" s="1"/>
      <c r="HUZ133" s="1"/>
      <c r="HVA133" s="1"/>
      <c r="HVB133" s="1"/>
      <c r="HVC133" s="1"/>
      <c r="HVE133" s="19"/>
      <c r="HVF133" s="1"/>
      <c r="HVG133" s="1"/>
      <c r="HVH133" s="1"/>
      <c r="HVI133" s="1"/>
      <c r="HVJ133" s="1"/>
      <c r="HVK133" s="1"/>
      <c r="HVM133" s="19"/>
      <c r="HVN133" s="1"/>
      <c r="HVO133" s="1"/>
      <c r="HVP133" s="1"/>
      <c r="HVQ133" s="1"/>
      <c r="HVR133" s="1"/>
      <c r="HVS133" s="1"/>
      <c r="HVU133" s="19"/>
      <c r="HVV133" s="1"/>
      <c r="HVW133" s="1"/>
      <c r="HVX133" s="1"/>
      <c r="HVY133" s="1"/>
      <c r="HVZ133" s="1"/>
      <c r="HWA133" s="1"/>
      <c r="HWC133" s="19"/>
      <c r="HWD133" s="1"/>
      <c r="HWE133" s="1"/>
      <c r="HWF133" s="1"/>
      <c r="HWG133" s="1"/>
      <c r="HWH133" s="1"/>
      <c r="HWI133" s="1"/>
      <c r="HWK133" s="19"/>
      <c r="HWL133" s="1"/>
      <c r="HWM133" s="1"/>
      <c r="HWN133" s="1"/>
      <c r="HWO133" s="1"/>
      <c r="HWP133" s="1"/>
      <c r="HWQ133" s="1"/>
      <c r="HWS133" s="19"/>
      <c r="HWT133" s="1"/>
      <c r="HWU133" s="1"/>
      <c r="HWV133" s="1"/>
      <c r="HWW133" s="1"/>
      <c r="HWX133" s="1"/>
      <c r="HWY133" s="1"/>
      <c r="HXA133" s="19"/>
      <c r="HXB133" s="1"/>
      <c r="HXC133" s="1"/>
      <c r="HXD133" s="1"/>
      <c r="HXE133" s="1"/>
      <c r="HXF133" s="1"/>
      <c r="HXG133" s="1"/>
      <c r="HXI133" s="19"/>
      <c r="HXJ133" s="1"/>
      <c r="HXK133" s="1"/>
      <c r="HXL133" s="1"/>
      <c r="HXM133" s="1"/>
      <c r="HXN133" s="1"/>
      <c r="HXO133" s="1"/>
      <c r="HXQ133" s="19"/>
      <c r="HXR133" s="1"/>
      <c r="HXS133" s="1"/>
      <c r="HXT133" s="1"/>
      <c r="HXU133" s="1"/>
      <c r="HXV133" s="1"/>
      <c r="HXW133" s="1"/>
      <c r="HXY133" s="19"/>
      <c r="HXZ133" s="1"/>
      <c r="HYA133" s="1"/>
      <c r="HYB133" s="1"/>
      <c r="HYC133" s="1"/>
      <c r="HYD133" s="1"/>
      <c r="HYE133" s="1"/>
      <c r="HYG133" s="19"/>
      <c r="HYH133" s="1"/>
      <c r="HYI133" s="1"/>
      <c r="HYJ133" s="1"/>
      <c r="HYK133" s="1"/>
      <c r="HYL133" s="1"/>
      <c r="HYM133" s="1"/>
      <c r="HYO133" s="19"/>
      <c r="HYP133" s="1"/>
      <c r="HYQ133" s="1"/>
      <c r="HYR133" s="1"/>
      <c r="HYS133" s="1"/>
      <c r="HYT133" s="1"/>
      <c r="HYU133" s="1"/>
      <c r="HYW133" s="19"/>
      <c r="HYX133" s="1"/>
      <c r="HYY133" s="1"/>
      <c r="HYZ133" s="1"/>
      <c r="HZA133" s="1"/>
      <c r="HZB133" s="1"/>
      <c r="HZC133" s="1"/>
      <c r="HZE133" s="19"/>
      <c r="HZF133" s="1"/>
      <c r="HZG133" s="1"/>
      <c r="HZH133" s="1"/>
      <c r="HZI133" s="1"/>
      <c r="HZJ133" s="1"/>
      <c r="HZK133" s="1"/>
      <c r="HZM133" s="19"/>
      <c r="HZN133" s="1"/>
      <c r="HZO133" s="1"/>
      <c r="HZP133" s="1"/>
      <c r="HZQ133" s="1"/>
      <c r="HZR133" s="1"/>
      <c r="HZS133" s="1"/>
      <c r="HZU133" s="19"/>
      <c r="HZV133" s="1"/>
      <c r="HZW133" s="1"/>
      <c r="HZX133" s="1"/>
      <c r="HZY133" s="1"/>
      <c r="HZZ133" s="1"/>
      <c r="IAA133" s="1"/>
      <c r="IAC133" s="19"/>
      <c r="IAD133" s="1"/>
      <c r="IAE133" s="1"/>
      <c r="IAF133" s="1"/>
      <c r="IAG133" s="1"/>
      <c r="IAH133" s="1"/>
      <c r="IAI133" s="1"/>
      <c r="IAK133" s="19"/>
      <c r="IAL133" s="1"/>
      <c r="IAM133" s="1"/>
      <c r="IAN133" s="1"/>
      <c r="IAO133" s="1"/>
      <c r="IAP133" s="1"/>
      <c r="IAQ133" s="1"/>
      <c r="IAS133" s="19"/>
      <c r="IAT133" s="1"/>
      <c r="IAU133" s="1"/>
      <c r="IAV133" s="1"/>
      <c r="IAW133" s="1"/>
      <c r="IAX133" s="1"/>
      <c r="IAY133" s="1"/>
      <c r="IBA133" s="19"/>
      <c r="IBB133" s="1"/>
      <c r="IBC133" s="1"/>
      <c r="IBD133" s="1"/>
      <c r="IBE133" s="1"/>
      <c r="IBF133" s="1"/>
      <c r="IBG133" s="1"/>
      <c r="IBI133" s="19"/>
      <c r="IBJ133" s="1"/>
      <c r="IBK133" s="1"/>
      <c r="IBL133" s="1"/>
      <c r="IBM133" s="1"/>
      <c r="IBN133" s="1"/>
      <c r="IBO133" s="1"/>
      <c r="IBQ133" s="19"/>
      <c r="IBR133" s="1"/>
      <c r="IBS133" s="1"/>
      <c r="IBT133" s="1"/>
      <c r="IBU133" s="1"/>
      <c r="IBV133" s="1"/>
      <c r="IBW133" s="1"/>
      <c r="IBY133" s="19"/>
      <c r="IBZ133" s="1"/>
      <c r="ICA133" s="1"/>
      <c r="ICB133" s="1"/>
      <c r="ICC133" s="1"/>
      <c r="ICD133" s="1"/>
      <c r="ICE133" s="1"/>
      <c r="ICG133" s="19"/>
      <c r="ICH133" s="1"/>
      <c r="ICI133" s="1"/>
      <c r="ICJ133" s="1"/>
      <c r="ICK133" s="1"/>
      <c r="ICL133" s="1"/>
      <c r="ICM133" s="1"/>
      <c r="ICO133" s="19"/>
      <c r="ICP133" s="1"/>
      <c r="ICQ133" s="1"/>
      <c r="ICR133" s="1"/>
      <c r="ICS133" s="1"/>
      <c r="ICT133" s="1"/>
      <c r="ICU133" s="1"/>
      <c r="ICW133" s="19"/>
      <c r="ICX133" s="1"/>
      <c r="ICY133" s="1"/>
      <c r="ICZ133" s="1"/>
      <c r="IDA133" s="1"/>
      <c r="IDB133" s="1"/>
      <c r="IDC133" s="1"/>
      <c r="IDE133" s="19"/>
      <c r="IDF133" s="1"/>
      <c r="IDG133" s="1"/>
      <c r="IDH133" s="1"/>
      <c r="IDI133" s="1"/>
      <c r="IDJ133" s="1"/>
      <c r="IDK133" s="1"/>
      <c r="IDM133" s="19"/>
      <c r="IDN133" s="1"/>
      <c r="IDO133" s="1"/>
      <c r="IDP133" s="1"/>
      <c r="IDQ133" s="1"/>
      <c r="IDR133" s="1"/>
      <c r="IDS133" s="1"/>
      <c r="IDU133" s="19"/>
      <c r="IDV133" s="1"/>
      <c r="IDW133" s="1"/>
      <c r="IDX133" s="1"/>
      <c r="IDY133" s="1"/>
      <c r="IDZ133" s="1"/>
      <c r="IEA133" s="1"/>
      <c r="IEC133" s="19"/>
      <c r="IED133" s="1"/>
      <c r="IEE133" s="1"/>
      <c r="IEF133" s="1"/>
      <c r="IEG133" s="1"/>
      <c r="IEH133" s="1"/>
      <c r="IEI133" s="1"/>
      <c r="IEK133" s="19"/>
      <c r="IEL133" s="1"/>
      <c r="IEM133" s="1"/>
      <c r="IEN133" s="1"/>
      <c r="IEO133" s="1"/>
      <c r="IEP133" s="1"/>
      <c r="IEQ133" s="1"/>
      <c r="IES133" s="19"/>
      <c r="IET133" s="1"/>
      <c r="IEU133" s="1"/>
      <c r="IEV133" s="1"/>
      <c r="IEW133" s="1"/>
      <c r="IEX133" s="1"/>
      <c r="IEY133" s="1"/>
      <c r="IFA133" s="19"/>
      <c r="IFB133" s="1"/>
      <c r="IFC133" s="1"/>
      <c r="IFD133" s="1"/>
      <c r="IFE133" s="1"/>
      <c r="IFF133" s="1"/>
      <c r="IFG133" s="1"/>
      <c r="IFI133" s="19"/>
      <c r="IFJ133" s="1"/>
      <c r="IFK133" s="1"/>
      <c r="IFL133" s="1"/>
      <c r="IFM133" s="1"/>
      <c r="IFN133" s="1"/>
      <c r="IFO133" s="1"/>
      <c r="IFQ133" s="19"/>
      <c r="IFR133" s="1"/>
      <c r="IFS133" s="1"/>
      <c r="IFT133" s="1"/>
      <c r="IFU133" s="1"/>
      <c r="IFV133" s="1"/>
      <c r="IFW133" s="1"/>
      <c r="IFY133" s="19"/>
      <c r="IFZ133" s="1"/>
      <c r="IGA133" s="1"/>
      <c r="IGB133" s="1"/>
      <c r="IGC133" s="1"/>
      <c r="IGD133" s="1"/>
      <c r="IGE133" s="1"/>
      <c r="IGG133" s="19"/>
      <c r="IGH133" s="1"/>
      <c r="IGI133" s="1"/>
      <c r="IGJ133" s="1"/>
      <c r="IGK133" s="1"/>
      <c r="IGL133" s="1"/>
      <c r="IGM133" s="1"/>
      <c r="IGO133" s="19"/>
      <c r="IGP133" s="1"/>
      <c r="IGQ133" s="1"/>
      <c r="IGR133" s="1"/>
      <c r="IGS133" s="1"/>
      <c r="IGT133" s="1"/>
      <c r="IGU133" s="1"/>
      <c r="IGW133" s="19"/>
      <c r="IGX133" s="1"/>
      <c r="IGY133" s="1"/>
      <c r="IGZ133" s="1"/>
      <c r="IHA133" s="1"/>
      <c r="IHB133" s="1"/>
      <c r="IHC133" s="1"/>
      <c r="IHE133" s="19"/>
      <c r="IHF133" s="1"/>
      <c r="IHG133" s="1"/>
      <c r="IHH133" s="1"/>
      <c r="IHI133" s="1"/>
      <c r="IHJ133" s="1"/>
      <c r="IHK133" s="1"/>
      <c r="IHM133" s="19"/>
      <c r="IHN133" s="1"/>
      <c r="IHO133" s="1"/>
      <c r="IHP133" s="1"/>
      <c r="IHQ133" s="1"/>
      <c r="IHR133" s="1"/>
      <c r="IHS133" s="1"/>
      <c r="IHU133" s="19"/>
      <c r="IHV133" s="1"/>
      <c r="IHW133" s="1"/>
      <c r="IHX133" s="1"/>
      <c r="IHY133" s="1"/>
      <c r="IHZ133" s="1"/>
      <c r="IIA133" s="1"/>
      <c r="IIC133" s="19"/>
      <c r="IID133" s="1"/>
      <c r="IIE133" s="1"/>
      <c r="IIF133" s="1"/>
      <c r="IIG133" s="1"/>
      <c r="IIH133" s="1"/>
      <c r="III133" s="1"/>
      <c r="IIK133" s="19"/>
      <c r="IIL133" s="1"/>
      <c r="IIM133" s="1"/>
      <c r="IIN133" s="1"/>
      <c r="IIO133" s="1"/>
      <c r="IIP133" s="1"/>
      <c r="IIQ133" s="1"/>
      <c r="IIS133" s="19"/>
      <c r="IIT133" s="1"/>
      <c r="IIU133" s="1"/>
      <c r="IIV133" s="1"/>
      <c r="IIW133" s="1"/>
      <c r="IIX133" s="1"/>
      <c r="IIY133" s="1"/>
      <c r="IJA133" s="19"/>
      <c r="IJB133" s="1"/>
      <c r="IJC133" s="1"/>
      <c r="IJD133" s="1"/>
      <c r="IJE133" s="1"/>
      <c r="IJF133" s="1"/>
      <c r="IJG133" s="1"/>
      <c r="IJI133" s="19"/>
      <c r="IJJ133" s="1"/>
      <c r="IJK133" s="1"/>
      <c r="IJL133" s="1"/>
      <c r="IJM133" s="1"/>
      <c r="IJN133" s="1"/>
      <c r="IJO133" s="1"/>
      <c r="IJQ133" s="19"/>
      <c r="IJR133" s="1"/>
      <c r="IJS133" s="1"/>
      <c r="IJT133" s="1"/>
      <c r="IJU133" s="1"/>
      <c r="IJV133" s="1"/>
      <c r="IJW133" s="1"/>
      <c r="IJY133" s="19"/>
      <c r="IJZ133" s="1"/>
      <c r="IKA133" s="1"/>
      <c r="IKB133" s="1"/>
      <c r="IKC133" s="1"/>
      <c r="IKD133" s="1"/>
      <c r="IKE133" s="1"/>
      <c r="IKG133" s="19"/>
      <c r="IKH133" s="1"/>
      <c r="IKI133" s="1"/>
      <c r="IKJ133" s="1"/>
      <c r="IKK133" s="1"/>
      <c r="IKL133" s="1"/>
      <c r="IKM133" s="1"/>
      <c r="IKO133" s="19"/>
      <c r="IKP133" s="1"/>
      <c r="IKQ133" s="1"/>
      <c r="IKR133" s="1"/>
      <c r="IKS133" s="1"/>
      <c r="IKT133" s="1"/>
      <c r="IKU133" s="1"/>
      <c r="IKW133" s="19"/>
      <c r="IKX133" s="1"/>
      <c r="IKY133" s="1"/>
      <c r="IKZ133" s="1"/>
      <c r="ILA133" s="1"/>
      <c r="ILB133" s="1"/>
      <c r="ILC133" s="1"/>
      <c r="ILE133" s="19"/>
      <c r="ILF133" s="1"/>
      <c r="ILG133" s="1"/>
      <c r="ILH133" s="1"/>
      <c r="ILI133" s="1"/>
      <c r="ILJ133" s="1"/>
      <c r="ILK133" s="1"/>
      <c r="ILM133" s="19"/>
      <c r="ILN133" s="1"/>
      <c r="ILO133" s="1"/>
      <c r="ILP133" s="1"/>
      <c r="ILQ133" s="1"/>
      <c r="ILR133" s="1"/>
      <c r="ILS133" s="1"/>
      <c r="ILU133" s="19"/>
      <c r="ILV133" s="1"/>
      <c r="ILW133" s="1"/>
      <c r="ILX133" s="1"/>
      <c r="ILY133" s="1"/>
      <c r="ILZ133" s="1"/>
      <c r="IMA133" s="1"/>
      <c r="IMC133" s="19"/>
      <c r="IMD133" s="1"/>
      <c r="IME133" s="1"/>
      <c r="IMF133" s="1"/>
      <c r="IMG133" s="1"/>
      <c r="IMH133" s="1"/>
      <c r="IMI133" s="1"/>
      <c r="IMK133" s="19"/>
      <c r="IML133" s="1"/>
      <c r="IMM133" s="1"/>
      <c r="IMN133" s="1"/>
      <c r="IMO133" s="1"/>
      <c r="IMP133" s="1"/>
      <c r="IMQ133" s="1"/>
      <c r="IMS133" s="19"/>
      <c r="IMT133" s="1"/>
      <c r="IMU133" s="1"/>
      <c r="IMV133" s="1"/>
      <c r="IMW133" s="1"/>
      <c r="IMX133" s="1"/>
      <c r="IMY133" s="1"/>
      <c r="INA133" s="19"/>
      <c r="INB133" s="1"/>
      <c r="INC133" s="1"/>
      <c r="IND133" s="1"/>
      <c r="INE133" s="1"/>
      <c r="INF133" s="1"/>
      <c r="ING133" s="1"/>
      <c r="INI133" s="19"/>
      <c r="INJ133" s="1"/>
      <c r="INK133" s="1"/>
      <c r="INL133" s="1"/>
      <c r="INM133" s="1"/>
      <c r="INN133" s="1"/>
      <c r="INO133" s="1"/>
      <c r="INQ133" s="19"/>
      <c r="INR133" s="1"/>
      <c r="INS133" s="1"/>
      <c r="INT133" s="1"/>
      <c r="INU133" s="1"/>
      <c r="INV133" s="1"/>
      <c r="INW133" s="1"/>
      <c r="INY133" s="19"/>
      <c r="INZ133" s="1"/>
      <c r="IOA133" s="1"/>
      <c r="IOB133" s="1"/>
      <c r="IOC133" s="1"/>
      <c r="IOD133" s="1"/>
      <c r="IOE133" s="1"/>
      <c r="IOG133" s="19"/>
      <c r="IOH133" s="1"/>
      <c r="IOI133" s="1"/>
      <c r="IOJ133" s="1"/>
      <c r="IOK133" s="1"/>
      <c r="IOL133" s="1"/>
      <c r="IOM133" s="1"/>
      <c r="IOO133" s="19"/>
      <c r="IOP133" s="1"/>
      <c r="IOQ133" s="1"/>
      <c r="IOR133" s="1"/>
      <c r="IOS133" s="1"/>
      <c r="IOT133" s="1"/>
      <c r="IOU133" s="1"/>
      <c r="IOW133" s="19"/>
      <c r="IOX133" s="1"/>
      <c r="IOY133" s="1"/>
      <c r="IOZ133" s="1"/>
      <c r="IPA133" s="1"/>
      <c r="IPB133" s="1"/>
      <c r="IPC133" s="1"/>
      <c r="IPE133" s="19"/>
      <c r="IPF133" s="1"/>
      <c r="IPG133" s="1"/>
      <c r="IPH133" s="1"/>
      <c r="IPI133" s="1"/>
      <c r="IPJ133" s="1"/>
      <c r="IPK133" s="1"/>
      <c r="IPM133" s="19"/>
      <c r="IPN133" s="1"/>
      <c r="IPO133" s="1"/>
      <c r="IPP133" s="1"/>
      <c r="IPQ133" s="1"/>
      <c r="IPR133" s="1"/>
      <c r="IPS133" s="1"/>
      <c r="IPU133" s="19"/>
      <c r="IPV133" s="1"/>
      <c r="IPW133" s="1"/>
      <c r="IPX133" s="1"/>
      <c r="IPY133" s="1"/>
      <c r="IPZ133" s="1"/>
      <c r="IQA133" s="1"/>
      <c r="IQC133" s="19"/>
      <c r="IQD133" s="1"/>
      <c r="IQE133" s="1"/>
      <c r="IQF133" s="1"/>
      <c r="IQG133" s="1"/>
      <c r="IQH133" s="1"/>
      <c r="IQI133" s="1"/>
      <c r="IQK133" s="19"/>
      <c r="IQL133" s="1"/>
      <c r="IQM133" s="1"/>
      <c r="IQN133" s="1"/>
      <c r="IQO133" s="1"/>
      <c r="IQP133" s="1"/>
      <c r="IQQ133" s="1"/>
      <c r="IQS133" s="19"/>
      <c r="IQT133" s="1"/>
      <c r="IQU133" s="1"/>
      <c r="IQV133" s="1"/>
      <c r="IQW133" s="1"/>
      <c r="IQX133" s="1"/>
      <c r="IQY133" s="1"/>
      <c r="IRA133" s="19"/>
      <c r="IRB133" s="1"/>
      <c r="IRC133" s="1"/>
      <c r="IRD133" s="1"/>
      <c r="IRE133" s="1"/>
      <c r="IRF133" s="1"/>
      <c r="IRG133" s="1"/>
      <c r="IRI133" s="19"/>
      <c r="IRJ133" s="1"/>
      <c r="IRK133" s="1"/>
      <c r="IRL133" s="1"/>
      <c r="IRM133" s="1"/>
      <c r="IRN133" s="1"/>
      <c r="IRO133" s="1"/>
      <c r="IRQ133" s="19"/>
      <c r="IRR133" s="1"/>
      <c r="IRS133" s="1"/>
      <c r="IRT133" s="1"/>
      <c r="IRU133" s="1"/>
      <c r="IRV133" s="1"/>
      <c r="IRW133" s="1"/>
      <c r="IRY133" s="19"/>
      <c r="IRZ133" s="1"/>
      <c r="ISA133" s="1"/>
      <c r="ISB133" s="1"/>
      <c r="ISC133" s="1"/>
      <c r="ISD133" s="1"/>
      <c r="ISE133" s="1"/>
      <c r="ISG133" s="19"/>
      <c r="ISH133" s="1"/>
      <c r="ISI133" s="1"/>
      <c r="ISJ133" s="1"/>
      <c r="ISK133" s="1"/>
      <c r="ISL133" s="1"/>
      <c r="ISM133" s="1"/>
      <c r="ISO133" s="19"/>
      <c r="ISP133" s="1"/>
      <c r="ISQ133" s="1"/>
      <c r="ISR133" s="1"/>
      <c r="ISS133" s="1"/>
      <c r="IST133" s="1"/>
      <c r="ISU133" s="1"/>
      <c r="ISW133" s="19"/>
      <c r="ISX133" s="1"/>
      <c r="ISY133" s="1"/>
      <c r="ISZ133" s="1"/>
      <c r="ITA133" s="1"/>
      <c r="ITB133" s="1"/>
      <c r="ITC133" s="1"/>
      <c r="ITE133" s="19"/>
      <c r="ITF133" s="1"/>
      <c r="ITG133" s="1"/>
      <c r="ITH133" s="1"/>
      <c r="ITI133" s="1"/>
      <c r="ITJ133" s="1"/>
      <c r="ITK133" s="1"/>
      <c r="ITM133" s="19"/>
      <c r="ITN133" s="1"/>
      <c r="ITO133" s="1"/>
      <c r="ITP133" s="1"/>
      <c r="ITQ133" s="1"/>
      <c r="ITR133" s="1"/>
      <c r="ITS133" s="1"/>
      <c r="ITU133" s="19"/>
      <c r="ITV133" s="1"/>
      <c r="ITW133" s="1"/>
      <c r="ITX133" s="1"/>
      <c r="ITY133" s="1"/>
      <c r="ITZ133" s="1"/>
      <c r="IUA133" s="1"/>
      <c r="IUC133" s="19"/>
      <c r="IUD133" s="1"/>
      <c r="IUE133" s="1"/>
      <c r="IUF133" s="1"/>
      <c r="IUG133" s="1"/>
      <c r="IUH133" s="1"/>
      <c r="IUI133" s="1"/>
      <c r="IUK133" s="19"/>
      <c r="IUL133" s="1"/>
      <c r="IUM133" s="1"/>
      <c r="IUN133" s="1"/>
      <c r="IUO133" s="1"/>
      <c r="IUP133" s="1"/>
      <c r="IUQ133" s="1"/>
      <c r="IUS133" s="19"/>
      <c r="IUT133" s="1"/>
      <c r="IUU133" s="1"/>
      <c r="IUV133" s="1"/>
      <c r="IUW133" s="1"/>
      <c r="IUX133" s="1"/>
      <c r="IUY133" s="1"/>
      <c r="IVA133" s="19"/>
      <c r="IVB133" s="1"/>
      <c r="IVC133" s="1"/>
      <c r="IVD133" s="1"/>
      <c r="IVE133" s="1"/>
      <c r="IVF133" s="1"/>
      <c r="IVG133" s="1"/>
      <c r="IVI133" s="19"/>
      <c r="IVJ133" s="1"/>
      <c r="IVK133" s="1"/>
      <c r="IVL133" s="1"/>
      <c r="IVM133" s="1"/>
      <c r="IVN133" s="1"/>
      <c r="IVO133" s="1"/>
      <c r="IVQ133" s="19"/>
      <c r="IVR133" s="1"/>
      <c r="IVS133" s="1"/>
      <c r="IVT133" s="1"/>
      <c r="IVU133" s="1"/>
      <c r="IVV133" s="1"/>
      <c r="IVW133" s="1"/>
      <c r="IVY133" s="19"/>
      <c r="IVZ133" s="1"/>
      <c r="IWA133" s="1"/>
      <c r="IWB133" s="1"/>
      <c r="IWC133" s="1"/>
      <c r="IWD133" s="1"/>
      <c r="IWE133" s="1"/>
      <c r="IWG133" s="19"/>
      <c r="IWH133" s="1"/>
      <c r="IWI133" s="1"/>
      <c r="IWJ133" s="1"/>
      <c r="IWK133" s="1"/>
      <c r="IWL133" s="1"/>
      <c r="IWM133" s="1"/>
      <c r="IWO133" s="19"/>
      <c r="IWP133" s="1"/>
      <c r="IWQ133" s="1"/>
      <c r="IWR133" s="1"/>
      <c r="IWS133" s="1"/>
      <c r="IWT133" s="1"/>
      <c r="IWU133" s="1"/>
      <c r="IWW133" s="19"/>
      <c r="IWX133" s="1"/>
      <c r="IWY133" s="1"/>
      <c r="IWZ133" s="1"/>
      <c r="IXA133" s="1"/>
      <c r="IXB133" s="1"/>
      <c r="IXC133" s="1"/>
      <c r="IXE133" s="19"/>
      <c r="IXF133" s="1"/>
      <c r="IXG133" s="1"/>
      <c r="IXH133" s="1"/>
      <c r="IXI133" s="1"/>
      <c r="IXJ133" s="1"/>
      <c r="IXK133" s="1"/>
      <c r="IXM133" s="19"/>
      <c r="IXN133" s="1"/>
      <c r="IXO133" s="1"/>
      <c r="IXP133" s="1"/>
      <c r="IXQ133" s="1"/>
      <c r="IXR133" s="1"/>
      <c r="IXS133" s="1"/>
      <c r="IXU133" s="19"/>
      <c r="IXV133" s="1"/>
      <c r="IXW133" s="1"/>
      <c r="IXX133" s="1"/>
      <c r="IXY133" s="1"/>
      <c r="IXZ133" s="1"/>
      <c r="IYA133" s="1"/>
      <c r="IYC133" s="19"/>
      <c r="IYD133" s="1"/>
      <c r="IYE133" s="1"/>
      <c r="IYF133" s="1"/>
      <c r="IYG133" s="1"/>
      <c r="IYH133" s="1"/>
      <c r="IYI133" s="1"/>
      <c r="IYK133" s="19"/>
      <c r="IYL133" s="1"/>
      <c r="IYM133" s="1"/>
      <c r="IYN133" s="1"/>
      <c r="IYO133" s="1"/>
      <c r="IYP133" s="1"/>
      <c r="IYQ133" s="1"/>
      <c r="IYS133" s="19"/>
      <c r="IYT133" s="1"/>
      <c r="IYU133" s="1"/>
      <c r="IYV133" s="1"/>
      <c r="IYW133" s="1"/>
      <c r="IYX133" s="1"/>
      <c r="IYY133" s="1"/>
      <c r="IZA133" s="19"/>
      <c r="IZB133" s="1"/>
      <c r="IZC133" s="1"/>
      <c r="IZD133" s="1"/>
      <c r="IZE133" s="1"/>
      <c r="IZF133" s="1"/>
      <c r="IZG133" s="1"/>
      <c r="IZI133" s="19"/>
      <c r="IZJ133" s="1"/>
      <c r="IZK133" s="1"/>
      <c r="IZL133" s="1"/>
      <c r="IZM133" s="1"/>
      <c r="IZN133" s="1"/>
      <c r="IZO133" s="1"/>
      <c r="IZQ133" s="19"/>
      <c r="IZR133" s="1"/>
      <c r="IZS133" s="1"/>
      <c r="IZT133" s="1"/>
      <c r="IZU133" s="1"/>
      <c r="IZV133" s="1"/>
      <c r="IZW133" s="1"/>
      <c r="IZY133" s="19"/>
      <c r="IZZ133" s="1"/>
      <c r="JAA133" s="1"/>
      <c r="JAB133" s="1"/>
      <c r="JAC133" s="1"/>
      <c r="JAD133" s="1"/>
      <c r="JAE133" s="1"/>
      <c r="JAG133" s="19"/>
      <c r="JAH133" s="1"/>
      <c r="JAI133" s="1"/>
      <c r="JAJ133" s="1"/>
      <c r="JAK133" s="1"/>
      <c r="JAL133" s="1"/>
      <c r="JAM133" s="1"/>
      <c r="JAO133" s="19"/>
      <c r="JAP133" s="1"/>
      <c r="JAQ133" s="1"/>
      <c r="JAR133" s="1"/>
      <c r="JAS133" s="1"/>
      <c r="JAT133" s="1"/>
      <c r="JAU133" s="1"/>
      <c r="JAW133" s="19"/>
      <c r="JAX133" s="1"/>
      <c r="JAY133" s="1"/>
      <c r="JAZ133" s="1"/>
      <c r="JBA133" s="1"/>
      <c r="JBB133" s="1"/>
      <c r="JBC133" s="1"/>
      <c r="JBE133" s="19"/>
      <c r="JBF133" s="1"/>
      <c r="JBG133" s="1"/>
      <c r="JBH133" s="1"/>
      <c r="JBI133" s="1"/>
      <c r="JBJ133" s="1"/>
      <c r="JBK133" s="1"/>
      <c r="JBM133" s="19"/>
      <c r="JBN133" s="1"/>
      <c r="JBO133" s="1"/>
      <c r="JBP133" s="1"/>
      <c r="JBQ133" s="1"/>
      <c r="JBR133" s="1"/>
      <c r="JBS133" s="1"/>
      <c r="JBU133" s="19"/>
      <c r="JBV133" s="1"/>
      <c r="JBW133" s="1"/>
      <c r="JBX133" s="1"/>
      <c r="JBY133" s="1"/>
      <c r="JBZ133" s="1"/>
      <c r="JCA133" s="1"/>
      <c r="JCC133" s="19"/>
      <c r="JCD133" s="1"/>
      <c r="JCE133" s="1"/>
      <c r="JCF133" s="1"/>
      <c r="JCG133" s="1"/>
      <c r="JCH133" s="1"/>
      <c r="JCI133" s="1"/>
      <c r="JCK133" s="19"/>
      <c r="JCL133" s="1"/>
      <c r="JCM133" s="1"/>
      <c r="JCN133" s="1"/>
      <c r="JCO133" s="1"/>
      <c r="JCP133" s="1"/>
      <c r="JCQ133" s="1"/>
      <c r="JCS133" s="19"/>
      <c r="JCT133" s="1"/>
      <c r="JCU133" s="1"/>
      <c r="JCV133" s="1"/>
      <c r="JCW133" s="1"/>
      <c r="JCX133" s="1"/>
      <c r="JCY133" s="1"/>
      <c r="JDA133" s="19"/>
      <c r="JDB133" s="1"/>
      <c r="JDC133" s="1"/>
      <c r="JDD133" s="1"/>
      <c r="JDE133" s="1"/>
      <c r="JDF133" s="1"/>
      <c r="JDG133" s="1"/>
      <c r="JDI133" s="19"/>
      <c r="JDJ133" s="1"/>
      <c r="JDK133" s="1"/>
      <c r="JDL133" s="1"/>
      <c r="JDM133" s="1"/>
      <c r="JDN133" s="1"/>
      <c r="JDO133" s="1"/>
      <c r="JDQ133" s="19"/>
      <c r="JDR133" s="1"/>
      <c r="JDS133" s="1"/>
      <c r="JDT133" s="1"/>
      <c r="JDU133" s="1"/>
      <c r="JDV133" s="1"/>
      <c r="JDW133" s="1"/>
      <c r="JDY133" s="19"/>
      <c r="JDZ133" s="1"/>
      <c r="JEA133" s="1"/>
      <c r="JEB133" s="1"/>
      <c r="JEC133" s="1"/>
      <c r="JED133" s="1"/>
      <c r="JEE133" s="1"/>
      <c r="JEG133" s="19"/>
      <c r="JEH133" s="1"/>
      <c r="JEI133" s="1"/>
      <c r="JEJ133" s="1"/>
      <c r="JEK133" s="1"/>
      <c r="JEL133" s="1"/>
      <c r="JEM133" s="1"/>
      <c r="JEO133" s="19"/>
      <c r="JEP133" s="1"/>
      <c r="JEQ133" s="1"/>
      <c r="JER133" s="1"/>
      <c r="JES133" s="1"/>
      <c r="JET133" s="1"/>
      <c r="JEU133" s="1"/>
      <c r="JEW133" s="19"/>
      <c r="JEX133" s="1"/>
      <c r="JEY133" s="1"/>
      <c r="JEZ133" s="1"/>
      <c r="JFA133" s="1"/>
      <c r="JFB133" s="1"/>
      <c r="JFC133" s="1"/>
      <c r="JFE133" s="19"/>
      <c r="JFF133" s="1"/>
      <c r="JFG133" s="1"/>
      <c r="JFH133" s="1"/>
      <c r="JFI133" s="1"/>
      <c r="JFJ133" s="1"/>
      <c r="JFK133" s="1"/>
      <c r="JFM133" s="19"/>
      <c r="JFN133" s="1"/>
      <c r="JFO133" s="1"/>
      <c r="JFP133" s="1"/>
      <c r="JFQ133" s="1"/>
      <c r="JFR133" s="1"/>
      <c r="JFS133" s="1"/>
      <c r="JFU133" s="19"/>
      <c r="JFV133" s="1"/>
      <c r="JFW133" s="1"/>
      <c r="JFX133" s="1"/>
      <c r="JFY133" s="1"/>
      <c r="JFZ133" s="1"/>
      <c r="JGA133" s="1"/>
      <c r="JGC133" s="19"/>
      <c r="JGD133" s="1"/>
      <c r="JGE133" s="1"/>
      <c r="JGF133" s="1"/>
      <c r="JGG133" s="1"/>
      <c r="JGH133" s="1"/>
      <c r="JGI133" s="1"/>
      <c r="JGK133" s="19"/>
      <c r="JGL133" s="1"/>
      <c r="JGM133" s="1"/>
      <c r="JGN133" s="1"/>
      <c r="JGO133" s="1"/>
      <c r="JGP133" s="1"/>
      <c r="JGQ133" s="1"/>
      <c r="JGS133" s="19"/>
      <c r="JGT133" s="1"/>
      <c r="JGU133" s="1"/>
      <c r="JGV133" s="1"/>
      <c r="JGW133" s="1"/>
      <c r="JGX133" s="1"/>
      <c r="JGY133" s="1"/>
      <c r="JHA133" s="19"/>
      <c r="JHB133" s="1"/>
      <c r="JHC133" s="1"/>
      <c r="JHD133" s="1"/>
      <c r="JHE133" s="1"/>
      <c r="JHF133" s="1"/>
      <c r="JHG133" s="1"/>
      <c r="JHI133" s="19"/>
      <c r="JHJ133" s="1"/>
      <c r="JHK133" s="1"/>
      <c r="JHL133" s="1"/>
      <c r="JHM133" s="1"/>
      <c r="JHN133" s="1"/>
      <c r="JHO133" s="1"/>
      <c r="JHQ133" s="19"/>
      <c r="JHR133" s="1"/>
      <c r="JHS133" s="1"/>
      <c r="JHT133" s="1"/>
      <c r="JHU133" s="1"/>
      <c r="JHV133" s="1"/>
      <c r="JHW133" s="1"/>
      <c r="JHY133" s="19"/>
      <c r="JHZ133" s="1"/>
      <c r="JIA133" s="1"/>
      <c r="JIB133" s="1"/>
      <c r="JIC133" s="1"/>
      <c r="JID133" s="1"/>
      <c r="JIE133" s="1"/>
      <c r="JIG133" s="19"/>
      <c r="JIH133" s="1"/>
      <c r="JII133" s="1"/>
      <c r="JIJ133" s="1"/>
      <c r="JIK133" s="1"/>
      <c r="JIL133" s="1"/>
      <c r="JIM133" s="1"/>
      <c r="JIO133" s="19"/>
      <c r="JIP133" s="1"/>
      <c r="JIQ133" s="1"/>
      <c r="JIR133" s="1"/>
      <c r="JIS133" s="1"/>
      <c r="JIT133" s="1"/>
      <c r="JIU133" s="1"/>
      <c r="JIW133" s="19"/>
      <c r="JIX133" s="1"/>
      <c r="JIY133" s="1"/>
      <c r="JIZ133" s="1"/>
      <c r="JJA133" s="1"/>
      <c r="JJB133" s="1"/>
      <c r="JJC133" s="1"/>
      <c r="JJE133" s="19"/>
      <c r="JJF133" s="1"/>
      <c r="JJG133" s="1"/>
      <c r="JJH133" s="1"/>
      <c r="JJI133" s="1"/>
      <c r="JJJ133" s="1"/>
      <c r="JJK133" s="1"/>
      <c r="JJM133" s="19"/>
      <c r="JJN133" s="1"/>
      <c r="JJO133" s="1"/>
      <c r="JJP133" s="1"/>
      <c r="JJQ133" s="1"/>
      <c r="JJR133" s="1"/>
      <c r="JJS133" s="1"/>
      <c r="JJU133" s="19"/>
      <c r="JJV133" s="1"/>
      <c r="JJW133" s="1"/>
      <c r="JJX133" s="1"/>
      <c r="JJY133" s="1"/>
      <c r="JJZ133" s="1"/>
      <c r="JKA133" s="1"/>
      <c r="JKC133" s="19"/>
      <c r="JKD133" s="1"/>
      <c r="JKE133" s="1"/>
      <c r="JKF133" s="1"/>
      <c r="JKG133" s="1"/>
      <c r="JKH133" s="1"/>
      <c r="JKI133" s="1"/>
      <c r="JKK133" s="19"/>
      <c r="JKL133" s="1"/>
      <c r="JKM133" s="1"/>
      <c r="JKN133" s="1"/>
      <c r="JKO133" s="1"/>
      <c r="JKP133" s="1"/>
      <c r="JKQ133" s="1"/>
      <c r="JKS133" s="19"/>
      <c r="JKT133" s="1"/>
      <c r="JKU133" s="1"/>
      <c r="JKV133" s="1"/>
      <c r="JKW133" s="1"/>
      <c r="JKX133" s="1"/>
      <c r="JKY133" s="1"/>
      <c r="JLA133" s="19"/>
      <c r="JLB133" s="1"/>
      <c r="JLC133" s="1"/>
      <c r="JLD133" s="1"/>
      <c r="JLE133" s="1"/>
      <c r="JLF133" s="1"/>
      <c r="JLG133" s="1"/>
      <c r="JLI133" s="19"/>
      <c r="JLJ133" s="1"/>
      <c r="JLK133" s="1"/>
      <c r="JLL133" s="1"/>
      <c r="JLM133" s="1"/>
      <c r="JLN133" s="1"/>
      <c r="JLO133" s="1"/>
      <c r="JLQ133" s="19"/>
      <c r="JLR133" s="1"/>
      <c r="JLS133" s="1"/>
      <c r="JLT133" s="1"/>
      <c r="JLU133" s="1"/>
      <c r="JLV133" s="1"/>
      <c r="JLW133" s="1"/>
      <c r="JLY133" s="19"/>
      <c r="JLZ133" s="1"/>
      <c r="JMA133" s="1"/>
      <c r="JMB133" s="1"/>
      <c r="JMC133" s="1"/>
      <c r="JMD133" s="1"/>
      <c r="JME133" s="1"/>
      <c r="JMG133" s="19"/>
      <c r="JMH133" s="1"/>
      <c r="JMI133" s="1"/>
      <c r="JMJ133" s="1"/>
      <c r="JMK133" s="1"/>
      <c r="JML133" s="1"/>
      <c r="JMM133" s="1"/>
      <c r="JMO133" s="19"/>
      <c r="JMP133" s="1"/>
      <c r="JMQ133" s="1"/>
      <c r="JMR133" s="1"/>
      <c r="JMS133" s="1"/>
      <c r="JMT133" s="1"/>
      <c r="JMU133" s="1"/>
      <c r="JMW133" s="19"/>
      <c r="JMX133" s="1"/>
      <c r="JMY133" s="1"/>
      <c r="JMZ133" s="1"/>
      <c r="JNA133" s="1"/>
      <c r="JNB133" s="1"/>
      <c r="JNC133" s="1"/>
      <c r="JNE133" s="19"/>
      <c r="JNF133" s="1"/>
      <c r="JNG133" s="1"/>
      <c r="JNH133" s="1"/>
      <c r="JNI133" s="1"/>
      <c r="JNJ133" s="1"/>
      <c r="JNK133" s="1"/>
      <c r="JNM133" s="19"/>
      <c r="JNN133" s="1"/>
      <c r="JNO133" s="1"/>
      <c r="JNP133" s="1"/>
      <c r="JNQ133" s="1"/>
      <c r="JNR133" s="1"/>
      <c r="JNS133" s="1"/>
      <c r="JNU133" s="19"/>
      <c r="JNV133" s="1"/>
      <c r="JNW133" s="1"/>
      <c r="JNX133" s="1"/>
      <c r="JNY133" s="1"/>
      <c r="JNZ133" s="1"/>
      <c r="JOA133" s="1"/>
      <c r="JOC133" s="19"/>
      <c r="JOD133" s="1"/>
      <c r="JOE133" s="1"/>
      <c r="JOF133" s="1"/>
      <c r="JOG133" s="1"/>
      <c r="JOH133" s="1"/>
      <c r="JOI133" s="1"/>
      <c r="JOK133" s="19"/>
      <c r="JOL133" s="1"/>
      <c r="JOM133" s="1"/>
      <c r="JON133" s="1"/>
      <c r="JOO133" s="1"/>
      <c r="JOP133" s="1"/>
      <c r="JOQ133" s="1"/>
      <c r="JOS133" s="19"/>
      <c r="JOT133" s="1"/>
      <c r="JOU133" s="1"/>
      <c r="JOV133" s="1"/>
      <c r="JOW133" s="1"/>
      <c r="JOX133" s="1"/>
      <c r="JOY133" s="1"/>
      <c r="JPA133" s="19"/>
      <c r="JPB133" s="1"/>
      <c r="JPC133" s="1"/>
      <c r="JPD133" s="1"/>
      <c r="JPE133" s="1"/>
      <c r="JPF133" s="1"/>
      <c r="JPG133" s="1"/>
      <c r="JPI133" s="19"/>
      <c r="JPJ133" s="1"/>
      <c r="JPK133" s="1"/>
      <c r="JPL133" s="1"/>
      <c r="JPM133" s="1"/>
      <c r="JPN133" s="1"/>
      <c r="JPO133" s="1"/>
      <c r="JPQ133" s="19"/>
      <c r="JPR133" s="1"/>
      <c r="JPS133" s="1"/>
      <c r="JPT133" s="1"/>
      <c r="JPU133" s="1"/>
      <c r="JPV133" s="1"/>
      <c r="JPW133" s="1"/>
      <c r="JPY133" s="19"/>
      <c r="JPZ133" s="1"/>
      <c r="JQA133" s="1"/>
      <c r="JQB133" s="1"/>
      <c r="JQC133" s="1"/>
      <c r="JQD133" s="1"/>
      <c r="JQE133" s="1"/>
      <c r="JQG133" s="19"/>
      <c r="JQH133" s="1"/>
      <c r="JQI133" s="1"/>
      <c r="JQJ133" s="1"/>
      <c r="JQK133" s="1"/>
      <c r="JQL133" s="1"/>
      <c r="JQM133" s="1"/>
      <c r="JQO133" s="19"/>
      <c r="JQP133" s="1"/>
      <c r="JQQ133" s="1"/>
      <c r="JQR133" s="1"/>
      <c r="JQS133" s="1"/>
      <c r="JQT133" s="1"/>
      <c r="JQU133" s="1"/>
      <c r="JQW133" s="19"/>
      <c r="JQX133" s="1"/>
      <c r="JQY133" s="1"/>
      <c r="JQZ133" s="1"/>
      <c r="JRA133" s="1"/>
      <c r="JRB133" s="1"/>
      <c r="JRC133" s="1"/>
      <c r="JRE133" s="19"/>
      <c r="JRF133" s="1"/>
      <c r="JRG133" s="1"/>
      <c r="JRH133" s="1"/>
      <c r="JRI133" s="1"/>
      <c r="JRJ133" s="1"/>
      <c r="JRK133" s="1"/>
      <c r="JRM133" s="19"/>
      <c r="JRN133" s="1"/>
      <c r="JRO133" s="1"/>
      <c r="JRP133" s="1"/>
      <c r="JRQ133" s="1"/>
      <c r="JRR133" s="1"/>
      <c r="JRS133" s="1"/>
      <c r="JRU133" s="19"/>
      <c r="JRV133" s="1"/>
      <c r="JRW133" s="1"/>
      <c r="JRX133" s="1"/>
      <c r="JRY133" s="1"/>
      <c r="JRZ133" s="1"/>
      <c r="JSA133" s="1"/>
      <c r="JSC133" s="19"/>
      <c r="JSD133" s="1"/>
      <c r="JSE133" s="1"/>
      <c r="JSF133" s="1"/>
      <c r="JSG133" s="1"/>
      <c r="JSH133" s="1"/>
      <c r="JSI133" s="1"/>
      <c r="JSK133" s="19"/>
      <c r="JSL133" s="1"/>
      <c r="JSM133" s="1"/>
      <c r="JSN133" s="1"/>
      <c r="JSO133" s="1"/>
      <c r="JSP133" s="1"/>
      <c r="JSQ133" s="1"/>
      <c r="JSS133" s="19"/>
      <c r="JST133" s="1"/>
      <c r="JSU133" s="1"/>
      <c r="JSV133" s="1"/>
      <c r="JSW133" s="1"/>
      <c r="JSX133" s="1"/>
      <c r="JSY133" s="1"/>
      <c r="JTA133" s="19"/>
      <c r="JTB133" s="1"/>
      <c r="JTC133" s="1"/>
      <c r="JTD133" s="1"/>
      <c r="JTE133" s="1"/>
      <c r="JTF133" s="1"/>
      <c r="JTG133" s="1"/>
      <c r="JTI133" s="19"/>
      <c r="JTJ133" s="1"/>
      <c r="JTK133" s="1"/>
      <c r="JTL133" s="1"/>
      <c r="JTM133" s="1"/>
      <c r="JTN133" s="1"/>
      <c r="JTO133" s="1"/>
      <c r="JTQ133" s="19"/>
      <c r="JTR133" s="1"/>
      <c r="JTS133" s="1"/>
      <c r="JTT133" s="1"/>
      <c r="JTU133" s="1"/>
      <c r="JTV133" s="1"/>
      <c r="JTW133" s="1"/>
      <c r="JTY133" s="19"/>
      <c r="JTZ133" s="1"/>
      <c r="JUA133" s="1"/>
      <c r="JUB133" s="1"/>
      <c r="JUC133" s="1"/>
      <c r="JUD133" s="1"/>
      <c r="JUE133" s="1"/>
      <c r="JUG133" s="19"/>
      <c r="JUH133" s="1"/>
      <c r="JUI133" s="1"/>
      <c r="JUJ133" s="1"/>
      <c r="JUK133" s="1"/>
      <c r="JUL133" s="1"/>
      <c r="JUM133" s="1"/>
      <c r="JUO133" s="19"/>
      <c r="JUP133" s="1"/>
      <c r="JUQ133" s="1"/>
      <c r="JUR133" s="1"/>
      <c r="JUS133" s="1"/>
      <c r="JUT133" s="1"/>
      <c r="JUU133" s="1"/>
      <c r="JUW133" s="19"/>
      <c r="JUX133" s="1"/>
      <c r="JUY133" s="1"/>
      <c r="JUZ133" s="1"/>
      <c r="JVA133" s="1"/>
      <c r="JVB133" s="1"/>
      <c r="JVC133" s="1"/>
      <c r="JVE133" s="19"/>
      <c r="JVF133" s="1"/>
      <c r="JVG133" s="1"/>
      <c r="JVH133" s="1"/>
      <c r="JVI133" s="1"/>
      <c r="JVJ133" s="1"/>
      <c r="JVK133" s="1"/>
      <c r="JVM133" s="19"/>
      <c r="JVN133" s="1"/>
      <c r="JVO133" s="1"/>
      <c r="JVP133" s="1"/>
      <c r="JVQ133" s="1"/>
      <c r="JVR133" s="1"/>
      <c r="JVS133" s="1"/>
      <c r="JVU133" s="19"/>
      <c r="JVV133" s="1"/>
      <c r="JVW133" s="1"/>
      <c r="JVX133" s="1"/>
      <c r="JVY133" s="1"/>
      <c r="JVZ133" s="1"/>
      <c r="JWA133" s="1"/>
      <c r="JWC133" s="19"/>
      <c r="JWD133" s="1"/>
      <c r="JWE133" s="1"/>
      <c r="JWF133" s="1"/>
      <c r="JWG133" s="1"/>
      <c r="JWH133" s="1"/>
      <c r="JWI133" s="1"/>
      <c r="JWK133" s="19"/>
      <c r="JWL133" s="1"/>
      <c r="JWM133" s="1"/>
      <c r="JWN133" s="1"/>
      <c r="JWO133" s="1"/>
      <c r="JWP133" s="1"/>
      <c r="JWQ133" s="1"/>
      <c r="JWS133" s="19"/>
      <c r="JWT133" s="1"/>
      <c r="JWU133" s="1"/>
      <c r="JWV133" s="1"/>
      <c r="JWW133" s="1"/>
      <c r="JWX133" s="1"/>
      <c r="JWY133" s="1"/>
      <c r="JXA133" s="19"/>
      <c r="JXB133" s="1"/>
      <c r="JXC133" s="1"/>
      <c r="JXD133" s="1"/>
      <c r="JXE133" s="1"/>
      <c r="JXF133" s="1"/>
      <c r="JXG133" s="1"/>
      <c r="JXI133" s="19"/>
      <c r="JXJ133" s="1"/>
      <c r="JXK133" s="1"/>
      <c r="JXL133" s="1"/>
      <c r="JXM133" s="1"/>
      <c r="JXN133" s="1"/>
      <c r="JXO133" s="1"/>
      <c r="JXQ133" s="19"/>
      <c r="JXR133" s="1"/>
      <c r="JXS133" s="1"/>
      <c r="JXT133" s="1"/>
      <c r="JXU133" s="1"/>
      <c r="JXV133" s="1"/>
      <c r="JXW133" s="1"/>
      <c r="JXY133" s="19"/>
      <c r="JXZ133" s="1"/>
      <c r="JYA133" s="1"/>
      <c r="JYB133" s="1"/>
      <c r="JYC133" s="1"/>
      <c r="JYD133" s="1"/>
      <c r="JYE133" s="1"/>
      <c r="JYG133" s="19"/>
      <c r="JYH133" s="1"/>
      <c r="JYI133" s="1"/>
      <c r="JYJ133" s="1"/>
      <c r="JYK133" s="1"/>
      <c r="JYL133" s="1"/>
      <c r="JYM133" s="1"/>
      <c r="JYO133" s="19"/>
      <c r="JYP133" s="1"/>
      <c r="JYQ133" s="1"/>
      <c r="JYR133" s="1"/>
      <c r="JYS133" s="1"/>
      <c r="JYT133" s="1"/>
      <c r="JYU133" s="1"/>
      <c r="JYW133" s="19"/>
      <c r="JYX133" s="1"/>
      <c r="JYY133" s="1"/>
      <c r="JYZ133" s="1"/>
      <c r="JZA133" s="1"/>
      <c r="JZB133" s="1"/>
      <c r="JZC133" s="1"/>
      <c r="JZE133" s="19"/>
      <c r="JZF133" s="1"/>
      <c r="JZG133" s="1"/>
      <c r="JZH133" s="1"/>
      <c r="JZI133" s="1"/>
      <c r="JZJ133" s="1"/>
      <c r="JZK133" s="1"/>
      <c r="JZM133" s="19"/>
      <c r="JZN133" s="1"/>
      <c r="JZO133" s="1"/>
      <c r="JZP133" s="1"/>
      <c r="JZQ133" s="1"/>
      <c r="JZR133" s="1"/>
      <c r="JZS133" s="1"/>
      <c r="JZU133" s="19"/>
      <c r="JZV133" s="1"/>
      <c r="JZW133" s="1"/>
      <c r="JZX133" s="1"/>
      <c r="JZY133" s="1"/>
      <c r="JZZ133" s="1"/>
      <c r="KAA133" s="1"/>
      <c r="KAC133" s="19"/>
      <c r="KAD133" s="1"/>
      <c r="KAE133" s="1"/>
      <c r="KAF133" s="1"/>
      <c r="KAG133" s="1"/>
      <c r="KAH133" s="1"/>
      <c r="KAI133" s="1"/>
      <c r="KAK133" s="19"/>
      <c r="KAL133" s="1"/>
      <c r="KAM133" s="1"/>
      <c r="KAN133" s="1"/>
      <c r="KAO133" s="1"/>
      <c r="KAP133" s="1"/>
      <c r="KAQ133" s="1"/>
      <c r="KAS133" s="19"/>
      <c r="KAT133" s="1"/>
      <c r="KAU133" s="1"/>
      <c r="KAV133" s="1"/>
      <c r="KAW133" s="1"/>
      <c r="KAX133" s="1"/>
      <c r="KAY133" s="1"/>
      <c r="KBA133" s="19"/>
      <c r="KBB133" s="1"/>
      <c r="KBC133" s="1"/>
      <c r="KBD133" s="1"/>
      <c r="KBE133" s="1"/>
      <c r="KBF133" s="1"/>
      <c r="KBG133" s="1"/>
      <c r="KBI133" s="19"/>
      <c r="KBJ133" s="1"/>
      <c r="KBK133" s="1"/>
      <c r="KBL133" s="1"/>
      <c r="KBM133" s="1"/>
      <c r="KBN133" s="1"/>
      <c r="KBO133" s="1"/>
      <c r="KBQ133" s="19"/>
      <c r="KBR133" s="1"/>
      <c r="KBS133" s="1"/>
      <c r="KBT133" s="1"/>
      <c r="KBU133" s="1"/>
      <c r="KBV133" s="1"/>
      <c r="KBW133" s="1"/>
      <c r="KBY133" s="19"/>
      <c r="KBZ133" s="1"/>
      <c r="KCA133" s="1"/>
      <c r="KCB133" s="1"/>
      <c r="KCC133" s="1"/>
      <c r="KCD133" s="1"/>
      <c r="KCE133" s="1"/>
      <c r="KCG133" s="19"/>
      <c r="KCH133" s="1"/>
      <c r="KCI133" s="1"/>
      <c r="KCJ133" s="1"/>
      <c r="KCK133" s="1"/>
      <c r="KCL133" s="1"/>
      <c r="KCM133" s="1"/>
      <c r="KCO133" s="19"/>
      <c r="KCP133" s="1"/>
      <c r="KCQ133" s="1"/>
      <c r="KCR133" s="1"/>
      <c r="KCS133" s="1"/>
      <c r="KCT133" s="1"/>
      <c r="KCU133" s="1"/>
      <c r="KCW133" s="19"/>
      <c r="KCX133" s="1"/>
      <c r="KCY133" s="1"/>
      <c r="KCZ133" s="1"/>
      <c r="KDA133" s="1"/>
      <c r="KDB133" s="1"/>
      <c r="KDC133" s="1"/>
      <c r="KDE133" s="19"/>
      <c r="KDF133" s="1"/>
      <c r="KDG133" s="1"/>
      <c r="KDH133" s="1"/>
      <c r="KDI133" s="1"/>
      <c r="KDJ133" s="1"/>
      <c r="KDK133" s="1"/>
      <c r="KDM133" s="19"/>
      <c r="KDN133" s="1"/>
      <c r="KDO133" s="1"/>
      <c r="KDP133" s="1"/>
      <c r="KDQ133" s="1"/>
      <c r="KDR133" s="1"/>
      <c r="KDS133" s="1"/>
      <c r="KDU133" s="19"/>
      <c r="KDV133" s="1"/>
      <c r="KDW133" s="1"/>
      <c r="KDX133" s="1"/>
      <c r="KDY133" s="1"/>
      <c r="KDZ133" s="1"/>
      <c r="KEA133" s="1"/>
      <c r="KEC133" s="19"/>
      <c r="KED133" s="1"/>
      <c r="KEE133" s="1"/>
      <c r="KEF133" s="1"/>
      <c r="KEG133" s="1"/>
      <c r="KEH133" s="1"/>
      <c r="KEI133" s="1"/>
      <c r="KEK133" s="19"/>
      <c r="KEL133" s="1"/>
      <c r="KEM133" s="1"/>
      <c r="KEN133" s="1"/>
      <c r="KEO133" s="1"/>
      <c r="KEP133" s="1"/>
      <c r="KEQ133" s="1"/>
      <c r="KES133" s="19"/>
      <c r="KET133" s="1"/>
      <c r="KEU133" s="1"/>
      <c r="KEV133" s="1"/>
      <c r="KEW133" s="1"/>
      <c r="KEX133" s="1"/>
      <c r="KEY133" s="1"/>
      <c r="KFA133" s="19"/>
      <c r="KFB133" s="1"/>
      <c r="KFC133" s="1"/>
      <c r="KFD133" s="1"/>
      <c r="KFE133" s="1"/>
      <c r="KFF133" s="1"/>
      <c r="KFG133" s="1"/>
      <c r="KFI133" s="19"/>
      <c r="KFJ133" s="1"/>
      <c r="KFK133" s="1"/>
      <c r="KFL133" s="1"/>
      <c r="KFM133" s="1"/>
      <c r="KFN133" s="1"/>
      <c r="KFO133" s="1"/>
      <c r="KFQ133" s="19"/>
      <c r="KFR133" s="1"/>
      <c r="KFS133" s="1"/>
      <c r="KFT133" s="1"/>
      <c r="KFU133" s="1"/>
      <c r="KFV133" s="1"/>
      <c r="KFW133" s="1"/>
      <c r="KFY133" s="19"/>
      <c r="KFZ133" s="1"/>
      <c r="KGA133" s="1"/>
      <c r="KGB133" s="1"/>
      <c r="KGC133" s="1"/>
      <c r="KGD133" s="1"/>
      <c r="KGE133" s="1"/>
      <c r="KGG133" s="19"/>
      <c r="KGH133" s="1"/>
      <c r="KGI133" s="1"/>
      <c r="KGJ133" s="1"/>
      <c r="KGK133" s="1"/>
      <c r="KGL133" s="1"/>
      <c r="KGM133" s="1"/>
      <c r="KGO133" s="19"/>
      <c r="KGP133" s="1"/>
      <c r="KGQ133" s="1"/>
      <c r="KGR133" s="1"/>
      <c r="KGS133" s="1"/>
      <c r="KGT133" s="1"/>
      <c r="KGU133" s="1"/>
      <c r="KGW133" s="19"/>
      <c r="KGX133" s="1"/>
      <c r="KGY133" s="1"/>
      <c r="KGZ133" s="1"/>
      <c r="KHA133" s="1"/>
      <c r="KHB133" s="1"/>
      <c r="KHC133" s="1"/>
      <c r="KHE133" s="19"/>
      <c r="KHF133" s="1"/>
      <c r="KHG133" s="1"/>
      <c r="KHH133" s="1"/>
      <c r="KHI133" s="1"/>
      <c r="KHJ133" s="1"/>
      <c r="KHK133" s="1"/>
      <c r="KHM133" s="19"/>
      <c r="KHN133" s="1"/>
      <c r="KHO133" s="1"/>
      <c r="KHP133" s="1"/>
      <c r="KHQ133" s="1"/>
      <c r="KHR133" s="1"/>
      <c r="KHS133" s="1"/>
      <c r="KHU133" s="19"/>
      <c r="KHV133" s="1"/>
      <c r="KHW133" s="1"/>
      <c r="KHX133" s="1"/>
      <c r="KHY133" s="1"/>
      <c r="KHZ133" s="1"/>
      <c r="KIA133" s="1"/>
      <c r="KIC133" s="19"/>
      <c r="KID133" s="1"/>
      <c r="KIE133" s="1"/>
      <c r="KIF133" s="1"/>
      <c r="KIG133" s="1"/>
      <c r="KIH133" s="1"/>
      <c r="KII133" s="1"/>
      <c r="KIK133" s="19"/>
      <c r="KIL133" s="1"/>
      <c r="KIM133" s="1"/>
      <c r="KIN133" s="1"/>
      <c r="KIO133" s="1"/>
      <c r="KIP133" s="1"/>
      <c r="KIQ133" s="1"/>
      <c r="KIS133" s="19"/>
      <c r="KIT133" s="1"/>
      <c r="KIU133" s="1"/>
      <c r="KIV133" s="1"/>
      <c r="KIW133" s="1"/>
      <c r="KIX133" s="1"/>
      <c r="KIY133" s="1"/>
      <c r="KJA133" s="19"/>
      <c r="KJB133" s="1"/>
      <c r="KJC133" s="1"/>
      <c r="KJD133" s="1"/>
      <c r="KJE133" s="1"/>
      <c r="KJF133" s="1"/>
      <c r="KJG133" s="1"/>
      <c r="KJI133" s="19"/>
      <c r="KJJ133" s="1"/>
      <c r="KJK133" s="1"/>
      <c r="KJL133" s="1"/>
      <c r="KJM133" s="1"/>
      <c r="KJN133" s="1"/>
      <c r="KJO133" s="1"/>
      <c r="KJQ133" s="19"/>
      <c r="KJR133" s="1"/>
      <c r="KJS133" s="1"/>
      <c r="KJT133" s="1"/>
      <c r="KJU133" s="1"/>
      <c r="KJV133" s="1"/>
      <c r="KJW133" s="1"/>
      <c r="KJY133" s="19"/>
      <c r="KJZ133" s="1"/>
      <c r="KKA133" s="1"/>
      <c r="KKB133" s="1"/>
      <c r="KKC133" s="1"/>
      <c r="KKD133" s="1"/>
      <c r="KKE133" s="1"/>
      <c r="KKG133" s="19"/>
      <c r="KKH133" s="1"/>
      <c r="KKI133" s="1"/>
      <c r="KKJ133" s="1"/>
      <c r="KKK133" s="1"/>
      <c r="KKL133" s="1"/>
      <c r="KKM133" s="1"/>
      <c r="KKO133" s="19"/>
      <c r="KKP133" s="1"/>
      <c r="KKQ133" s="1"/>
      <c r="KKR133" s="1"/>
      <c r="KKS133" s="1"/>
      <c r="KKT133" s="1"/>
      <c r="KKU133" s="1"/>
      <c r="KKW133" s="19"/>
      <c r="KKX133" s="1"/>
      <c r="KKY133" s="1"/>
      <c r="KKZ133" s="1"/>
      <c r="KLA133" s="1"/>
      <c r="KLB133" s="1"/>
      <c r="KLC133" s="1"/>
      <c r="KLE133" s="19"/>
      <c r="KLF133" s="1"/>
      <c r="KLG133" s="1"/>
      <c r="KLH133" s="1"/>
      <c r="KLI133" s="1"/>
      <c r="KLJ133" s="1"/>
      <c r="KLK133" s="1"/>
      <c r="KLM133" s="19"/>
      <c r="KLN133" s="1"/>
      <c r="KLO133" s="1"/>
      <c r="KLP133" s="1"/>
      <c r="KLQ133" s="1"/>
      <c r="KLR133" s="1"/>
      <c r="KLS133" s="1"/>
      <c r="KLU133" s="19"/>
      <c r="KLV133" s="1"/>
      <c r="KLW133" s="1"/>
      <c r="KLX133" s="1"/>
      <c r="KLY133" s="1"/>
      <c r="KLZ133" s="1"/>
      <c r="KMA133" s="1"/>
      <c r="KMC133" s="19"/>
      <c r="KMD133" s="1"/>
      <c r="KME133" s="1"/>
      <c r="KMF133" s="1"/>
      <c r="KMG133" s="1"/>
      <c r="KMH133" s="1"/>
      <c r="KMI133" s="1"/>
      <c r="KMK133" s="19"/>
      <c r="KML133" s="1"/>
      <c r="KMM133" s="1"/>
      <c r="KMN133" s="1"/>
      <c r="KMO133" s="1"/>
      <c r="KMP133" s="1"/>
      <c r="KMQ133" s="1"/>
      <c r="KMS133" s="19"/>
      <c r="KMT133" s="1"/>
      <c r="KMU133" s="1"/>
      <c r="KMV133" s="1"/>
      <c r="KMW133" s="1"/>
      <c r="KMX133" s="1"/>
      <c r="KMY133" s="1"/>
      <c r="KNA133" s="19"/>
      <c r="KNB133" s="1"/>
      <c r="KNC133" s="1"/>
      <c r="KND133" s="1"/>
      <c r="KNE133" s="1"/>
      <c r="KNF133" s="1"/>
      <c r="KNG133" s="1"/>
      <c r="KNI133" s="19"/>
      <c r="KNJ133" s="1"/>
      <c r="KNK133" s="1"/>
      <c r="KNL133" s="1"/>
      <c r="KNM133" s="1"/>
      <c r="KNN133" s="1"/>
      <c r="KNO133" s="1"/>
      <c r="KNQ133" s="19"/>
      <c r="KNR133" s="1"/>
      <c r="KNS133" s="1"/>
      <c r="KNT133" s="1"/>
      <c r="KNU133" s="1"/>
      <c r="KNV133" s="1"/>
      <c r="KNW133" s="1"/>
      <c r="KNY133" s="19"/>
      <c r="KNZ133" s="1"/>
      <c r="KOA133" s="1"/>
      <c r="KOB133" s="1"/>
      <c r="KOC133" s="1"/>
      <c r="KOD133" s="1"/>
      <c r="KOE133" s="1"/>
      <c r="KOG133" s="19"/>
      <c r="KOH133" s="1"/>
      <c r="KOI133" s="1"/>
      <c r="KOJ133" s="1"/>
      <c r="KOK133" s="1"/>
      <c r="KOL133" s="1"/>
      <c r="KOM133" s="1"/>
      <c r="KOO133" s="19"/>
      <c r="KOP133" s="1"/>
      <c r="KOQ133" s="1"/>
      <c r="KOR133" s="1"/>
      <c r="KOS133" s="1"/>
      <c r="KOT133" s="1"/>
      <c r="KOU133" s="1"/>
      <c r="KOW133" s="19"/>
      <c r="KOX133" s="1"/>
      <c r="KOY133" s="1"/>
      <c r="KOZ133" s="1"/>
      <c r="KPA133" s="1"/>
      <c r="KPB133" s="1"/>
      <c r="KPC133" s="1"/>
      <c r="KPE133" s="19"/>
      <c r="KPF133" s="1"/>
      <c r="KPG133" s="1"/>
      <c r="KPH133" s="1"/>
      <c r="KPI133" s="1"/>
      <c r="KPJ133" s="1"/>
      <c r="KPK133" s="1"/>
      <c r="KPM133" s="19"/>
      <c r="KPN133" s="1"/>
      <c r="KPO133" s="1"/>
      <c r="KPP133" s="1"/>
      <c r="KPQ133" s="1"/>
      <c r="KPR133" s="1"/>
      <c r="KPS133" s="1"/>
      <c r="KPU133" s="19"/>
      <c r="KPV133" s="1"/>
      <c r="KPW133" s="1"/>
      <c r="KPX133" s="1"/>
      <c r="KPY133" s="1"/>
      <c r="KPZ133" s="1"/>
      <c r="KQA133" s="1"/>
      <c r="KQC133" s="19"/>
      <c r="KQD133" s="1"/>
      <c r="KQE133" s="1"/>
      <c r="KQF133" s="1"/>
      <c r="KQG133" s="1"/>
      <c r="KQH133" s="1"/>
      <c r="KQI133" s="1"/>
      <c r="KQK133" s="19"/>
      <c r="KQL133" s="1"/>
      <c r="KQM133" s="1"/>
      <c r="KQN133" s="1"/>
      <c r="KQO133" s="1"/>
      <c r="KQP133" s="1"/>
      <c r="KQQ133" s="1"/>
      <c r="KQS133" s="19"/>
      <c r="KQT133" s="1"/>
      <c r="KQU133" s="1"/>
      <c r="KQV133" s="1"/>
      <c r="KQW133" s="1"/>
      <c r="KQX133" s="1"/>
      <c r="KQY133" s="1"/>
      <c r="KRA133" s="19"/>
      <c r="KRB133" s="1"/>
      <c r="KRC133" s="1"/>
      <c r="KRD133" s="1"/>
      <c r="KRE133" s="1"/>
      <c r="KRF133" s="1"/>
      <c r="KRG133" s="1"/>
      <c r="KRI133" s="19"/>
      <c r="KRJ133" s="1"/>
      <c r="KRK133" s="1"/>
      <c r="KRL133" s="1"/>
      <c r="KRM133" s="1"/>
      <c r="KRN133" s="1"/>
      <c r="KRO133" s="1"/>
      <c r="KRQ133" s="19"/>
      <c r="KRR133" s="1"/>
      <c r="KRS133" s="1"/>
      <c r="KRT133" s="1"/>
      <c r="KRU133" s="1"/>
      <c r="KRV133" s="1"/>
      <c r="KRW133" s="1"/>
      <c r="KRY133" s="19"/>
      <c r="KRZ133" s="1"/>
      <c r="KSA133" s="1"/>
      <c r="KSB133" s="1"/>
      <c r="KSC133" s="1"/>
      <c r="KSD133" s="1"/>
      <c r="KSE133" s="1"/>
      <c r="KSG133" s="19"/>
      <c r="KSH133" s="1"/>
      <c r="KSI133" s="1"/>
      <c r="KSJ133" s="1"/>
      <c r="KSK133" s="1"/>
      <c r="KSL133" s="1"/>
      <c r="KSM133" s="1"/>
      <c r="KSO133" s="19"/>
      <c r="KSP133" s="1"/>
      <c r="KSQ133" s="1"/>
      <c r="KSR133" s="1"/>
      <c r="KSS133" s="1"/>
      <c r="KST133" s="1"/>
      <c r="KSU133" s="1"/>
      <c r="KSW133" s="19"/>
      <c r="KSX133" s="1"/>
      <c r="KSY133" s="1"/>
      <c r="KSZ133" s="1"/>
      <c r="KTA133" s="1"/>
      <c r="KTB133" s="1"/>
      <c r="KTC133" s="1"/>
      <c r="KTE133" s="19"/>
      <c r="KTF133" s="1"/>
      <c r="KTG133" s="1"/>
      <c r="KTH133" s="1"/>
      <c r="KTI133" s="1"/>
      <c r="KTJ133" s="1"/>
      <c r="KTK133" s="1"/>
      <c r="KTM133" s="19"/>
      <c r="KTN133" s="1"/>
      <c r="KTO133" s="1"/>
      <c r="KTP133" s="1"/>
      <c r="KTQ133" s="1"/>
      <c r="KTR133" s="1"/>
      <c r="KTS133" s="1"/>
      <c r="KTU133" s="19"/>
      <c r="KTV133" s="1"/>
      <c r="KTW133" s="1"/>
      <c r="KTX133" s="1"/>
      <c r="KTY133" s="1"/>
      <c r="KTZ133" s="1"/>
      <c r="KUA133" s="1"/>
      <c r="KUC133" s="19"/>
      <c r="KUD133" s="1"/>
      <c r="KUE133" s="1"/>
      <c r="KUF133" s="1"/>
      <c r="KUG133" s="1"/>
      <c r="KUH133" s="1"/>
      <c r="KUI133" s="1"/>
      <c r="KUK133" s="19"/>
      <c r="KUL133" s="1"/>
      <c r="KUM133" s="1"/>
      <c r="KUN133" s="1"/>
      <c r="KUO133" s="1"/>
      <c r="KUP133" s="1"/>
      <c r="KUQ133" s="1"/>
      <c r="KUS133" s="19"/>
      <c r="KUT133" s="1"/>
      <c r="KUU133" s="1"/>
      <c r="KUV133" s="1"/>
      <c r="KUW133" s="1"/>
      <c r="KUX133" s="1"/>
      <c r="KUY133" s="1"/>
      <c r="KVA133" s="19"/>
      <c r="KVB133" s="1"/>
      <c r="KVC133" s="1"/>
      <c r="KVD133" s="1"/>
      <c r="KVE133" s="1"/>
      <c r="KVF133" s="1"/>
      <c r="KVG133" s="1"/>
      <c r="KVI133" s="19"/>
      <c r="KVJ133" s="1"/>
      <c r="KVK133" s="1"/>
      <c r="KVL133" s="1"/>
      <c r="KVM133" s="1"/>
      <c r="KVN133" s="1"/>
      <c r="KVO133" s="1"/>
      <c r="KVQ133" s="19"/>
      <c r="KVR133" s="1"/>
      <c r="KVS133" s="1"/>
      <c r="KVT133" s="1"/>
      <c r="KVU133" s="1"/>
      <c r="KVV133" s="1"/>
      <c r="KVW133" s="1"/>
      <c r="KVY133" s="19"/>
      <c r="KVZ133" s="1"/>
      <c r="KWA133" s="1"/>
      <c r="KWB133" s="1"/>
      <c r="KWC133" s="1"/>
      <c r="KWD133" s="1"/>
      <c r="KWE133" s="1"/>
      <c r="KWG133" s="19"/>
      <c r="KWH133" s="1"/>
      <c r="KWI133" s="1"/>
      <c r="KWJ133" s="1"/>
      <c r="KWK133" s="1"/>
      <c r="KWL133" s="1"/>
      <c r="KWM133" s="1"/>
      <c r="KWO133" s="19"/>
      <c r="KWP133" s="1"/>
      <c r="KWQ133" s="1"/>
      <c r="KWR133" s="1"/>
      <c r="KWS133" s="1"/>
      <c r="KWT133" s="1"/>
      <c r="KWU133" s="1"/>
      <c r="KWW133" s="19"/>
      <c r="KWX133" s="1"/>
      <c r="KWY133" s="1"/>
      <c r="KWZ133" s="1"/>
      <c r="KXA133" s="1"/>
      <c r="KXB133" s="1"/>
      <c r="KXC133" s="1"/>
      <c r="KXE133" s="19"/>
      <c r="KXF133" s="1"/>
      <c r="KXG133" s="1"/>
      <c r="KXH133" s="1"/>
      <c r="KXI133" s="1"/>
      <c r="KXJ133" s="1"/>
      <c r="KXK133" s="1"/>
      <c r="KXM133" s="19"/>
      <c r="KXN133" s="1"/>
      <c r="KXO133" s="1"/>
      <c r="KXP133" s="1"/>
      <c r="KXQ133" s="1"/>
      <c r="KXR133" s="1"/>
      <c r="KXS133" s="1"/>
      <c r="KXU133" s="19"/>
      <c r="KXV133" s="1"/>
      <c r="KXW133" s="1"/>
      <c r="KXX133" s="1"/>
      <c r="KXY133" s="1"/>
      <c r="KXZ133" s="1"/>
      <c r="KYA133" s="1"/>
      <c r="KYC133" s="19"/>
      <c r="KYD133" s="1"/>
      <c r="KYE133" s="1"/>
      <c r="KYF133" s="1"/>
      <c r="KYG133" s="1"/>
      <c r="KYH133" s="1"/>
      <c r="KYI133" s="1"/>
      <c r="KYK133" s="19"/>
      <c r="KYL133" s="1"/>
      <c r="KYM133" s="1"/>
      <c r="KYN133" s="1"/>
      <c r="KYO133" s="1"/>
      <c r="KYP133" s="1"/>
      <c r="KYQ133" s="1"/>
      <c r="KYS133" s="19"/>
      <c r="KYT133" s="1"/>
      <c r="KYU133" s="1"/>
      <c r="KYV133" s="1"/>
      <c r="KYW133" s="1"/>
      <c r="KYX133" s="1"/>
      <c r="KYY133" s="1"/>
      <c r="KZA133" s="19"/>
      <c r="KZB133" s="1"/>
      <c r="KZC133" s="1"/>
      <c r="KZD133" s="1"/>
      <c r="KZE133" s="1"/>
      <c r="KZF133" s="1"/>
      <c r="KZG133" s="1"/>
      <c r="KZI133" s="19"/>
      <c r="KZJ133" s="1"/>
      <c r="KZK133" s="1"/>
      <c r="KZL133" s="1"/>
      <c r="KZM133" s="1"/>
      <c r="KZN133" s="1"/>
      <c r="KZO133" s="1"/>
      <c r="KZQ133" s="19"/>
      <c r="KZR133" s="1"/>
      <c r="KZS133" s="1"/>
      <c r="KZT133" s="1"/>
      <c r="KZU133" s="1"/>
      <c r="KZV133" s="1"/>
      <c r="KZW133" s="1"/>
      <c r="KZY133" s="19"/>
      <c r="KZZ133" s="1"/>
      <c r="LAA133" s="1"/>
      <c r="LAB133" s="1"/>
      <c r="LAC133" s="1"/>
      <c r="LAD133" s="1"/>
      <c r="LAE133" s="1"/>
      <c r="LAG133" s="19"/>
      <c r="LAH133" s="1"/>
      <c r="LAI133" s="1"/>
      <c r="LAJ133" s="1"/>
      <c r="LAK133" s="1"/>
      <c r="LAL133" s="1"/>
      <c r="LAM133" s="1"/>
      <c r="LAO133" s="19"/>
      <c r="LAP133" s="1"/>
      <c r="LAQ133" s="1"/>
      <c r="LAR133" s="1"/>
      <c r="LAS133" s="1"/>
      <c r="LAT133" s="1"/>
      <c r="LAU133" s="1"/>
      <c r="LAW133" s="19"/>
      <c r="LAX133" s="1"/>
      <c r="LAY133" s="1"/>
      <c r="LAZ133" s="1"/>
      <c r="LBA133" s="1"/>
      <c r="LBB133" s="1"/>
      <c r="LBC133" s="1"/>
      <c r="LBE133" s="19"/>
      <c r="LBF133" s="1"/>
      <c r="LBG133" s="1"/>
      <c r="LBH133" s="1"/>
      <c r="LBI133" s="1"/>
      <c r="LBJ133" s="1"/>
      <c r="LBK133" s="1"/>
      <c r="LBM133" s="19"/>
      <c r="LBN133" s="1"/>
      <c r="LBO133" s="1"/>
      <c r="LBP133" s="1"/>
      <c r="LBQ133" s="1"/>
      <c r="LBR133" s="1"/>
      <c r="LBS133" s="1"/>
      <c r="LBU133" s="19"/>
      <c r="LBV133" s="1"/>
      <c r="LBW133" s="1"/>
      <c r="LBX133" s="1"/>
      <c r="LBY133" s="1"/>
      <c r="LBZ133" s="1"/>
      <c r="LCA133" s="1"/>
      <c r="LCC133" s="19"/>
      <c r="LCD133" s="1"/>
      <c r="LCE133" s="1"/>
      <c r="LCF133" s="1"/>
      <c r="LCG133" s="1"/>
      <c r="LCH133" s="1"/>
      <c r="LCI133" s="1"/>
      <c r="LCK133" s="19"/>
      <c r="LCL133" s="1"/>
      <c r="LCM133" s="1"/>
      <c r="LCN133" s="1"/>
      <c r="LCO133" s="1"/>
      <c r="LCP133" s="1"/>
      <c r="LCQ133" s="1"/>
      <c r="LCS133" s="19"/>
      <c r="LCT133" s="1"/>
      <c r="LCU133" s="1"/>
      <c r="LCV133" s="1"/>
      <c r="LCW133" s="1"/>
      <c r="LCX133" s="1"/>
      <c r="LCY133" s="1"/>
      <c r="LDA133" s="19"/>
      <c r="LDB133" s="1"/>
      <c r="LDC133" s="1"/>
      <c r="LDD133" s="1"/>
      <c r="LDE133" s="1"/>
      <c r="LDF133" s="1"/>
      <c r="LDG133" s="1"/>
      <c r="LDI133" s="19"/>
      <c r="LDJ133" s="1"/>
      <c r="LDK133" s="1"/>
      <c r="LDL133" s="1"/>
      <c r="LDM133" s="1"/>
      <c r="LDN133" s="1"/>
      <c r="LDO133" s="1"/>
      <c r="LDQ133" s="19"/>
      <c r="LDR133" s="1"/>
      <c r="LDS133" s="1"/>
      <c r="LDT133" s="1"/>
      <c r="LDU133" s="1"/>
      <c r="LDV133" s="1"/>
      <c r="LDW133" s="1"/>
      <c r="LDY133" s="19"/>
      <c r="LDZ133" s="1"/>
      <c r="LEA133" s="1"/>
      <c r="LEB133" s="1"/>
      <c r="LEC133" s="1"/>
      <c r="LED133" s="1"/>
      <c r="LEE133" s="1"/>
      <c r="LEG133" s="19"/>
      <c r="LEH133" s="1"/>
      <c r="LEI133" s="1"/>
      <c r="LEJ133" s="1"/>
      <c r="LEK133" s="1"/>
      <c r="LEL133" s="1"/>
      <c r="LEM133" s="1"/>
      <c r="LEO133" s="19"/>
      <c r="LEP133" s="1"/>
      <c r="LEQ133" s="1"/>
      <c r="LER133" s="1"/>
      <c r="LES133" s="1"/>
      <c r="LET133" s="1"/>
      <c r="LEU133" s="1"/>
      <c r="LEW133" s="19"/>
      <c r="LEX133" s="1"/>
      <c r="LEY133" s="1"/>
      <c r="LEZ133" s="1"/>
      <c r="LFA133" s="1"/>
      <c r="LFB133" s="1"/>
      <c r="LFC133" s="1"/>
      <c r="LFE133" s="19"/>
      <c r="LFF133" s="1"/>
      <c r="LFG133" s="1"/>
      <c r="LFH133" s="1"/>
      <c r="LFI133" s="1"/>
      <c r="LFJ133" s="1"/>
      <c r="LFK133" s="1"/>
      <c r="LFM133" s="19"/>
      <c r="LFN133" s="1"/>
      <c r="LFO133" s="1"/>
      <c r="LFP133" s="1"/>
      <c r="LFQ133" s="1"/>
      <c r="LFR133" s="1"/>
      <c r="LFS133" s="1"/>
      <c r="LFU133" s="19"/>
      <c r="LFV133" s="1"/>
      <c r="LFW133" s="1"/>
      <c r="LFX133" s="1"/>
      <c r="LFY133" s="1"/>
      <c r="LFZ133" s="1"/>
      <c r="LGA133" s="1"/>
      <c r="LGC133" s="19"/>
      <c r="LGD133" s="1"/>
      <c r="LGE133" s="1"/>
      <c r="LGF133" s="1"/>
      <c r="LGG133" s="1"/>
      <c r="LGH133" s="1"/>
      <c r="LGI133" s="1"/>
      <c r="LGK133" s="19"/>
      <c r="LGL133" s="1"/>
      <c r="LGM133" s="1"/>
      <c r="LGN133" s="1"/>
      <c r="LGO133" s="1"/>
      <c r="LGP133" s="1"/>
      <c r="LGQ133" s="1"/>
      <c r="LGS133" s="19"/>
      <c r="LGT133" s="1"/>
      <c r="LGU133" s="1"/>
      <c r="LGV133" s="1"/>
      <c r="LGW133" s="1"/>
      <c r="LGX133" s="1"/>
      <c r="LGY133" s="1"/>
      <c r="LHA133" s="19"/>
      <c r="LHB133" s="1"/>
      <c r="LHC133" s="1"/>
      <c r="LHD133" s="1"/>
      <c r="LHE133" s="1"/>
      <c r="LHF133" s="1"/>
      <c r="LHG133" s="1"/>
      <c r="LHI133" s="19"/>
      <c r="LHJ133" s="1"/>
      <c r="LHK133" s="1"/>
      <c r="LHL133" s="1"/>
      <c r="LHM133" s="1"/>
      <c r="LHN133" s="1"/>
      <c r="LHO133" s="1"/>
      <c r="LHQ133" s="19"/>
      <c r="LHR133" s="1"/>
      <c r="LHS133" s="1"/>
      <c r="LHT133" s="1"/>
      <c r="LHU133" s="1"/>
      <c r="LHV133" s="1"/>
      <c r="LHW133" s="1"/>
      <c r="LHY133" s="19"/>
      <c r="LHZ133" s="1"/>
      <c r="LIA133" s="1"/>
      <c r="LIB133" s="1"/>
      <c r="LIC133" s="1"/>
      <c r="LID133" s="1"/>
      <c r="LIE133" s="1"/>
      <c r="LIG133" s="19"/>
      <c r="LIH133" s="1"/>
      <c r="LII133" s="1"/>
      <c r="LIJ133" s="1"/>
      <c r="LIK133" s="1"/>
      <c r="LIL133" s="1"/>
      <c r="LIM133" s="1"/>
      <c r="LIO133" s="19"/>
      <c r="LIP133" s="1"/>
      <c r="LIQ133" s="1"/>
      <c r="LIR133" s="1"/>
      <c r="LIS133" s="1"/>
      <c r="LIT133" s="1"/>
      <c r="LIU133" s="1"/>
      <c r="LIW133" s="19"/>
      <c r="LIX133" s="1"/>
      <c r="LIY133" s="1"/>
      <c r="LIZ133" s="1"/>
      <c r="LJA133" s="1"/>
      <c r="LJB133" s="1"/>
      <c r="LJC133" s="1"/>
      <c r="LJE133" s="19"/>
      <c r="LJF133" s="1"/>
      <c r="LJG133" s="1"/>
      <c r="LJH133" s="1"/>
      <c r="LJI133" s="1"/>
      <c r="LJJ133" s="1"/>
      <c r="LJK133" s="1"/>
      <c r="LJM133" s="19"/>
      <c r="LJN133" s="1"/>
      <c r="LJO133" s="1"/>
      <c r="LJP133" s="1"/>
      <c r="LJQ133" s="1"/>
      <c r="LJR133" s="1"/>
      <c r="LJS133" s="1"/>
      <c r="LJU133" s="19"/>
      <c r="LJV133" s="1"/>
      <c r="LJW133" s="1"/>
      <c r="LJX133" s="1"/>
      <c r="LJY133" s="1"/>
      <c r="LJZ133" s="1"/>
      <c r="LKA133" s="1"/>
      <c r="LKC133" s="19"/>
      <c r="LKD133" s="1"/>
      <c r="LKE133" s="1"/>
      <c r="LKF133" s="1"/>
      <c r="LKG133" s="1"/>
      <c r="LKH133" s="1"/>
      <c r="LKI133" s="1"/>
      <c r="LKK133" s="19"/>
      <c r="LKL133" s="1"/>
      <c r="LKM133" s="1"/>
      <c r="LKN133" s="1"/>
      <c r="LKO133" s="1"/>
      <c r="LKP133" s="1"/>
      <c r="LKQ133" s="1"/>
      <c r="LKS133" s="19"/>
      <c r="LKT133" s="1"/>
      <c r="LKU133" s="1"/>
      <c r="LKV133" s="1"/>
      <c r="LKW133" s="1"/>
      <c r="LKX133" s="1"/>
      <c r="LKY133" s="1"/>
      <c r="LLA133" s="19"/>
      <c r="LLB133" s="1"/>
      <c r="LLC133" s="1"/>
      <c r="LLD133" s="1"/>
      <c r="LLE133" s="1"/>
      <c r="LLF133" s="1"/>
      <c r="LLG133" s="1"/>
      <c r="LLI133" s="19"/>
      <c r="LLJ133" s="1"/>
      <c r="LLK133" s="1"/>
      <c r="LLL133" s="1"/>
      <c r="LLM133" s="1"/>
      <c r="LLN133" s="1"/>
      <c r="LLO133" s="1"/>
      <c r="LLQ133" s="19"/>
      <c r="LLR133" s="1"/>
      <c r="LLS133" s="1"/>
      <c r="LLT133" s="1"/>
      <c r="LLU133" s="1"/>
      <c r="LLV133" s="1"/>
      <c r="LLW133" s="1"/>
      <c r="LLY133" s="19"/>
      <c r="LLZ133" s="1"/>
      <c r="LMA133" s="1"/>
      <c r="LMB133" s="1"/>
      <c r="LMC133" s="1"/>
      <c r="LMD133" s="1"/>
      <c r="LME133" s="1"/>
      <c r="LMG133" s="19"/>
      <c r="LMH133" s="1"/>
      <c r="LMI133" s="1"/>
      <c r="LMJ133" s="1"/>
      <c r="LMK133" s="1"/>
      <c r="LML133" s="1"/>
      <c r="LMM133" s="1"/>
      <c r="LMO133" s="19"/>
      <c r="LMP133" s="1"/>
      <c r="LMQ133" s="1"/>
      <c r="LMR133" s="1"/>
      <c r="LMS133" s="1"/>
      <c r="LMT133" s="1"/>
      <c r="LMU133" s="1"/>
      <c r="LMW133" s="19"/>
      <c r="LMX133" s="1"/>
      <c r="LMY133" s="1"/>
      <c r="LMZ133" s="1"/>
      <c r="LNA133" s="1"/>
      <c r="LNB133" s="1"/>
      <c r="LNC133" s="1"/>
      <c r="LNE133" s="19"/>
      <c r="LNF133" s="1"/>
      <c r="LNG133" s="1"/>
      <c r="LNH133" s="1"/>
      <c r="LNI133" s="1"/>
      <c r="LNJ133" s="1"/>
      <c r="LNK133" s="1"/>
      <c r="LNM133" s="19"/>
      <c r="LNN133" s="1"/>
      <c r="LNO133" s="1"/>
      <c r="LNP133" s="1"/>
      <c r="LNQ133" s="1"/>
      <c r="LNR133" s="1"/>
      <c r="LNS133" s="1"/>
      <c r="LNU133" s="19"/>
      <c r="LNV133" s="1"/>
      <c r="LNW133" s="1"/>
      <c r="LNX133" s="1"/>
      <c r="LNY133" s="1"/>
      <c r="LNZ133" s="1"/>
      <c r="LOA133" s="1"/>
      <c r="LOC133" s="19"/>
      <c r="LOD133" s="1"/>
      <c r="LOE133" s="1"/>
      <c r="LOF133" s="1"/>
      <c r="LOG133" s="1"/>
      <c r="LOH133" s="1"/>
      <c r="LOI133" s="1"/>
      <c r="LOK133" s="19"/>
      <c r="LOL133" s="1"/>
      <c r="LOM133" s="1"/>
      <c r="LON133" s="1"/>
      <c r="LOO133" s="1"/>
      <c r="LOP133" s="1"/>
      <c r="LOQ133" s="1"/>
      <c r="LOS133" s="19"/>
      <c r="LOT133" s="1"/>
      <c r="LOU133" s="1"/>
      <c r="LOV133" s="1"/>
      <c r="LOW133" s="1"/>
      <c r="LOX133" s="1"/>
      <c r="LOY133" s="1"/>
      <c r="LPA133" s="19"/>
      <c r="LPB133" s="1"/>
      <c r="LPC133" s="1"/>
      <c r="LPD133" s="1"/>
      <c r="LPE133" s="1"/>
      <c r="LPF133" s="1"/>
      <c r="LPG133" s="1"/>
      <c r="LPI133" s="19"/>
      <c r="LPJ133" s="1"/>
      <c r="LPK133" s="1"/>
      <c r="LPL133" s="1"/>
      <c r="LPM133" s="1"/>
      <c r="LPN133" s="1"/>
      <c r="LPO133" s="1"/>
      <c r="LPQ133" s="19"/>
      <c r="LPR133" s="1"/>
      <c r="LPS133" s="1"/>
      <c r="LPT133" s="1"/>
      <c r="LPU133" s="1"/>
      <c r="LPV133" s="1"/>
      <c r="LPW133" s="1"/>
      <c r="LPY133" s="19"/>
      <c r="LPZ133" s="1"/>
      <c r="LQA133" s="1"/>
      <c r="LQB133" s="1"/>
      <c r="LQC133" s="1"/>
      <c r="LQD133" s="1"/>
      <c r="LQE133" s="1"/>
      <c r="LQG133" s="19"/>
      <c r="LQH133" s="1"/>
      <c r="LQI133" s="1"/>
      <c r="LQJ133" s="1"/>
      <c r="LQK133" s="1"/>
      <c r="LQL133" s="1"/>
      <c r="LQM133" s="1"/>
      <c r="LQO133" s="19"/>
      <c r="LQP133" s="1"/>
      <c r="LQQ133" s="1"/>
      <c r="LQR133" s="1"/>
      <c r="LQS133" s="1"/>
      <c r="LQT133" s="1"/>
      <c r="LQU133" s="1"/>
      <c r="LQW133" s="19"/>
      <c r="LQX133" s="1"/>
      <c r="LQY133" s="1"/>
      <c r="LQZ133" s="1"/>
      <c r="LRA133" s="1"/>
      <c r="LRB133" s="1"/>
      <c r="LRC133" s="1"/>
      <c r="LRE133" s="19"/>
      <c r="LRF133" s="1"/>
      <c r="LRG133" s="1"/>
      <c r="LRH133" s="1"/>
      <c r="LRI133" s="1"/>
      <c r="LRJ133" s="1"/>
      <c r="LRK133" s="1"/>
      <c r="LRM133" s="19"/>
      <c r="LRN133" s="1"/>
      <c r="LRO133" s="1"/>
      <c r="LRP133" s="1"/>
      <c r="LRQ133" s="1"/>
      <c r="LRR133" s="1"/>
      <c r="LRS133" s="1"/>
      <c r="LRU133" s="19"/>
      <c r="LRV133" s="1"/>
      <c r="LRW133" s="1"/>
      <c r="LRX133" s="1"/>
      <c r="LRY133" s="1"/>
      <c r="LRZ133" s="1"/>
      <c r="LSA133" s="1"/>
      <c r="LSC133" s="19"/>
      <c r="LSD133" s="1"/>
      <c r="LSE133" s="1"/>
      <c r="LSF133" s="1"/>
      <c r="LSG133" s="1"/>
      <c r="LSH133" s="1"/>
      <c r="LSI133" s="1"/>
      <c r="LSK133" s="19"/>
      <c r="LSL133" s="1"/>
      <c r="LSM133" s="1"/>
      <c r="LSN133" s="1"/>
      <c r="LSO133" s="1"/>
      <c r="LSP133" s="1"/>
      <c r="LSQ133" s="1"/>
      <c r="LSS133" s="19"/>
      <c r="LST133" s="1"/>
      <c r="LSU133" s="1"/>
      <c r="LSV133" s="1"/>
      <c r="LSW133" s="1"/>
      <c r="LSX133" s="1"/>
      <c r="LSY133" s="1"/>
      <c r="LTA133" s="19"/>
      <c r="LTB133" s="1"/>
      <c r="LTC133" s="1"/>
      <c r="LTD133" s="1"/>
      <c r="LTE133" s="1"/>
      <c r="LTF133" s="1"/>
      <c r="LTG133" s="1"/>
      <c r="LTI133" s="19"/>
      <c r="LTJ133" s="1"/>
      <c r="LTK133" s="1"/>
      <c r="LTL133" s="1"/>
      <c r="LTM133" s="1"/>
      <c r="LTN133" s="1"/>
      <c r="LTO133" s="1"/>
      <c r="LTQ133" s="19"/>
      <c r="LTR133" s="1"/>
      <c r="LTS133" s="1"/>
      <c r="LTT133" s="1"/>
      <c r="LTU133" s="1"/>
      <c r="LTV133" s="1"/>
      <c r="LTW133" s="1"/>
      <c r="LTY133" s="19"/>
      <c r="LTZ133" s="1"/>
      <c r="LUA133" s="1"/>
      <c r="LUB133" s="1"/>
      <c r="LUC133" s="1"/>
      <c r="LUD133" s="1"/>
      <c r="LUE133" s="1"/>
      <c r="LUG133" s="19"/>
      <c r="LUH133" s="1"/>
      <c r="LUI133" s="1"/>
      <c r="LUJ133" s="1"/>
      <c r="LUK133" s="1"/>
      <c r="LUL133" s="1"/>
      <c r="LUM133" s="1"/>
      <c r="LUO133" s="19"/>
      <c r="LUP133" s="1"/>
      <c r="LUQ133" s="1"/>
      <c r="LUR133" s="1"/>
      <c r="LUS133" s="1"/>
      <c r="LUT133" s="1"/>
      <c r="LUU133" s="1"/>
      <c r="LUW133" s="19"/>
      <c r="LUX133" s="1"/>
      <c r="LUY133" s="1"/>
      <c r="LUZ133" s="1"/>
      <c r="LVA133" s="1"/>
      <c r="LVB133" s="1"/>
      <c r="LVC133" s="1"/>
      <c r="LVE133" s="19"/>
      <c r="LVF133" s="1"/>
      <c r="LVG133" s="1"/>
      <c r="LVH133" s="1"/>
      <c r="LVI133" s="1"/>
      <c r="LVJ133" s="1"/>
      <c r="LVK133" s="1"/>
      <c r="LVM133" s="19"/>
      <c r="LVN133" s="1"/>
      <c r="LVO133" s="1"/>
      <c r="LVP133" s="1"/>
      <c r="LVQ133" s="1"/>
      <c r="LVR133" s="1"/>
      <c r="LVS133" s="1"/>
      <c r="LVU133" s="19"/>
      <c r="LVV133" s="1"/>
      <c r="LVW133" s="1"/>
      <c r="LVX133" s="1"/>
      <c r="LVY133" s="1"/>
      <c r="LVZ133" s="1"/>
      <c r="LWA133" s="1"/>
      <c r="LWC133" s="19"/>
      <c r="LWD133" s="1"/>
      <c r="LWE133" s="1"/>
      <c r="LWF133" s="1"/>
      <c r="LWG133" s="1"/>
      <c r="LWH133" s="1"/>
      <c r="LWI133" s="1"/>
      <c r="LWK133" s="19"/>
      <c r="LWL133" s="1"/>
      <c r="LWM133" s="1"/>
      <c r="LWN133" s="1"/>
      <c r="LWO133" s="1"/>
      <c r="LWP133" s="1"/>
      <c r="LWQ133" s="1"/>
      <c r="LWS133" s="19"/>
      <c r="LWT133" s="1"/>
      <c r="LWU133" s="1"/>
      <c r="LWV133" s="1"/>
      <c r="LWW133" s="1"/>
      <c r="LWX133" s="1"/>
      <c r="LWY133" s="1"/>
      <c r="LXA133" s="19"/>
      <c r="LXB133" s="1"/>
      <c r="LXC133" s="1"/>
      <c r="LXD133" s="1"/>
      <c r="LXE133" s="1"/>
      <c r="LXF133" s="1"/>
      <c r="LXG133" s="1"/>
      <c r="LXI133" s="19"/>
      <c r="LXJ133" s="1"/>
      <c r="LXK133" s="1"/>
      <c r="LXL133" s="1"/>
      <c r="LXM133" s="1"/>
      <c r="LXN133" s="1"/>
      <c r="LXO133" s="1"/>
      <c r="LXQ133" s="19"/>
      <c r="LXR133" s="1"/>
      <c r="LXS133" s="1"/>
      <c r="LXT133" s="1"/>
      <c r="LXU133" s="1"/>
      <c r="LXV133" s="1"/>
      <c r="LXW133" s="1"/>
      <c r="LXY133" s="19"/>
      <c r="LXZ133" s="1"/>
      <c r="LYA133" s="1"/>
      <c r="LYB133" s="1"/>
      <c r="LYC133" s="1"/>
      <c r="LYD133" s="1"/>
      <c r="LYE133" s="1"/>
      <c r="LYG133" s="19"/>
      <c r="LYH133" s="1"/>
      <c r="LYI133" s="1"/>
      <c r="LYJ133" s="1"/>
      <c r="LYK133" s="1"/>
      <c r="LYL133" s="1"/>
      <c r="LYM133" s="1"/>
      <c r="LYO133" s="19"/>
      <c r="LYP133" s="1"/>
      <c r="LYQ133" s="1"/>
      <c r="LYR133" s="1"/>
      <c r="LYS133" s="1"/>
      <c r="LYT133" s="1"/>
      <c r="LYU133" s="1"/>
      <c r="LYW133" s="19"/>
      <c r="LYX133" s="1"/>
      <c r="LYY133" s="1"/>
      <c r="LYZ133" s="1"/>
      <c r="LZA133" s="1"/>
      <c r="LZB133" s="1"/>
      <c r="LZC133" s="1"/>
      <c r="LZE133" s="19"/>
      <c r="LZF133" s="1"/>
      <c r="LZG133" s="1"/>
      <c r="LZH133" s="1"/>
      <c r="LZI133" s="1"/>
      <c r="LZJ133" s="1"/>
      <c r="LZK133" s="1"/>
      <c r="LZM133" s="19"/>
      <c r="LZN133" s="1"/>
      <c r="LZO133" s="1"/>
      <c r="LZP133" s="1"/>
      <c r="LZQ133" s="1"/>
      <c r="LZR133" s="1"/>
      <c r="LZS133" s="1"/>
      <c r="LZU133" s="19"/>
      <c r="LZV133" s="1"/>
      <c r="LZW133" s="1"/>
      <c r="LZX133" s="1"/>
      <c r="LZY133" s="1"/>
      <c r="LZZ133" s="1"/>
      <c r="MAA133" s="1"/>
      <c r="MAC133" s="19"/>
      <c r="MAD133" s="1"/>
      <c r="MAE133" s="1"/>
      <c r="MAF133" s="1"/>
      <c r="MAG133" s="1"/>
      <c r="MAH133" s="1"/>
      <c r="MAI133" s="1"/>
      <c r="MAK133" s="19"/>
      <c r="MAL133" s="1"/>
      <c r="MAM133" s="1"/>
      <c r="MAN133" s="1"/>
      <c r="MAO133" s="1"/>
      <c r="MAP133" s="1"/>
      <c r="MAQ133" s="1"/>
      <c r="MAS133" s="19"/>
      <c r="MAT133" s="1"/>
      <c r="MAU133" s="1"/>
      <c r="MAV133" s="1"/>
      <c r="MAW133" s="1"/>
      <c r="MAX133" s="1"/>
      <c r="MAY133" s="1"/>
      <c r="MBA133" s="19"/>
      <c r="MBB133" s="1"/>
      <c r="MBC133" s="1"/>
      <c r="MBD133" s="1"/>
      <c r="MBE133" s="1"/>
      <c r="MBF133" s="1"/>
      <c r="MBG133" s="1"/>
      <c r="MBI133" s="19"/>
      <c r="MBJ133" s="1"/>
      <c r="MBK133" s="1"/>
      <c r="MBL133" s="1"/>
      <c r="MBM133" s="1"/>
      <c r="MBN133" s="1"/>
      <c r="MBO133" s="1"/>
      <c r="MBQ133" s="19"/>
      <c r="MBR133" s="1"/>
      <c r="MBS133" s="1"/>
      <c r="MBT133" s="1"/>
      <c r="MBU133" s="1"/>
      <c r="MBV133" s="1"/>
      <c r="MBW133" s="1"/>
      <c r="MBY133" s="19"/>
      <c r="MBZ133" s="1"/>
      <c r="MCA133" s="1"/>
      <c r="MCB133" s="1"/>
      <c r="MCC133" s="1"/>
      <c r="MCD133" s="1"/>
      <c r="MCE133" s="1"/>
      <c r="MCG133" s="19"/>
      <c r="MCH133" s="1"/>
      <c r="MCI133" s="1"/>
      <c r="MCJ133" s="1"/>
      <c r="MCK133" s="1"/>
      <c r="MCL133" s="1"/>
      <c r="MCM133" s="1"/>
      <c r="MCO133" s="19"/>
      <c r="MCP133" s="1"/>
      <c r="MCQ133" s="1"/>
      <c r="MCR133" s="1"/>
      <c r="MCS133" s="1"/>
      <c r="MCT133" s="1"/>
      <c r="MCU133" s="1"/>
      <c r="MCW133" s="19"/>
      <c r="MCX133" s="1"/>
      <c r="MCY133" s="1"/>
      <c r="MCZ133" s="1"/>
      <c r="MDA133" s="1"/>
      <c r="MDB133" s="1"/>
      <c r="MDC133" s="1"/>
      <c r="MDE133" s="19"/>
      <c r="MDF133" s="1"/>
      <c r="MDG133" s="1"/>
      <c r="MDH133" s="1"/>
      <c r="MDI133" s="1"/>
      <c r="MDJ133" s="1"/>
      <c r="MDK133" s="1"/>
      <c r="MDM133" s="19"/>
      <c r="MDN133" s="1"/>
      <c r="MDO133" s="1"/>
      <c r="MDP133" s="1"/>
      <c r="MDQ133" s="1"/>
      <c r="MDR133" s="1"/>
      <c r="MDS133" s="1"/>
      <c r="MDU133" s="19"/>
      <c r="MDV133" s="1"/>
      <c r="MDW133" s="1"/>
      <c r="MDX133" s="1"/>
      <c r="MDY133" s="1"/>
      <c r="MDZ133" s="1"/>
      <c r="MEA133" s="1"/>
      <c r="MEC133" s="19"/>
      <c r="MED133" s="1"/>
      <c r="MEE133" s="1"/>
      <c r="MEF133" s="1"/>
      <c r="MEG133" s="1"/>
      <c r="MEH133" s="1"/>
      <c r="MEI133" s="1"/>
      <c r="MEK133" s="19"/>
      <c r="MEL133" s="1"/>
      <c r="MEM133" s="1"/>
      <c r="MEN133" s="1"/>
      <c r="MEO133" s="1"/>
      <c r="MEP133" s="1"/>
      <c r="MEQ133" s="1"/>
      <c r="MES133" s="19"/>
      <c r="MET133" s="1"/>
      <c r="MEU133" s="1"/>
      <c r="MEV133" s="1"/>
      <c r="MEW133" s="1"/>
      <c r="MEX133" s="1"/>
      <c r="MEY133" s="1"/>
      <c r="MFA133" s="19"/>
      <c r="MFB133" s="1"/>
      <c r="MFC133" s="1"/>
      <c r="MFD133" s="1"/>
      <c r="MFE133" s="1"/>
      <c r="MFF133" s="1"/>
      <c r="MFG133" s="1"/>
      <c r="MFI133" s="19"/>
      <c r="MFJ133" s="1"/>
      <c r="MFK133" s="1"/>
      <c r="MFL133" s="1"/>
      <c r="MFM133" s="1"/>
      <c r="MFN133" s="1"/>
      <c r="MFO133" s="1"/>
      <c r="MFQ133" s="19"/>
      <c r="MFR133" s="1"/>
      <c r="MFS133" s="1"/>
      <c r="MFT133" s="1"/>
      <c r="MFU133" s="1"/>
      <c r="MFV133" s="1"/>
      <c r="MFW133" s="1"/>
      <c r="MFY133" s="19"/>
      <c r="MFZ133" s="1"/>
      <c r="MGA133" s="1"/>
      <c r="MGB133" s="1"/>
      <c r="MGC133" s="1"/>
      <c r="MGD133" s="1"/>
      <c r="MGE133" s="1"/>
      <c r="MGG133" s="19"/>
      <c r="MGH133" s="1"/>
      <c r="MGI133" s="1"/>
      <c r="MGJ133" s="1"/>
      <c r="MGK133" s="1"/>
      <c r="MGL133" s="1"/>
      <c r="MGM133" s="1"/>
      <c r="MGO133" s="19"/>
      <c r="MGP133" s="1"/>
      <c r="MGQ133" s="1"/>
      <c r="MGR133" s="1"/>
      <c r="MGS133" s="1"/>
      <c r="MGT133" s="1"/>
      <c r="MGU133" s="1"/>
      <c r="MGW133" s="19"/>
      <c r="MGX133" s="1"/>
      <c r="MGY133" s="1"/>
      <c r="MGZ133" s="1"/>
      <c r="MHA133" s="1"/>
      <c r="MHB133" s="1"/>
      <c r="MHC133" s="1"/>
      <c r="MHE133" s="19"/>
      <c r="MHF133" s="1"/>
      <c r="MHG133" s="1"/>
      <c r="MHH133" s="1"/>
      <c r="MHI133" s="1"/>
      <c r="MHJ133" s="1"/>
      <c r="MHK133" s="1"/>
      <c r="MHM133" s="19"/>
      <c r="MHN133" s="1"/>
      <c r="MHO133" s="1"/>
      <c r="MHP133" s="1"/>
      <c r="MHQ133" s="1"/>
      <c r="MHR133" s="1"/>
      <c r="MHS133" s="1"/>
      <c r="MHU133" s="19"/>
      <c r="MHV133" s="1"/>
      <c r="MHW133" s="1"/>
      <c r="MHX133" s="1"/>
      <c r="MHY133" s="1"/>
      <c r="MHZ133" s="1"/>
      <c r="MIA133" s="1"/>
      <c r="MIC133" s="19"/>
      <c r="MID133" s="1"/>
      <c r="MIE133" s="1"/>
      <c r="MIF133" s="1"/>
      <c r="MIG133" s="1"/>
      <c r="MIH133" s="1"/>
      <c r="MII133" s="1"/>
      <c r="MIK133" s="19"/>
      <c r="MIL133" s="1"/>
      <c r="MIM133" s="1"/>
      <c r="MIN133" s="1"/>
      <c r="MIO133" s="1"/>
      <c r="MIP133" s="1"/>
      <c r="MIQ133" s="1"/>
      <c r="MIS133" s="19"/>
      <c r="MIT133" s="1"/>
      <c r="MIU133" s="1"/>
      <c r="MIV133" s="1"/>
      <c r="MIW133" s="1"/>
      <c r="MIX133" s="1"/>
      <c r="MIY133" s="1"/>
      <c r="MJA133" s="19"/>
      <c r="MJB133" s="1"/>
      <c r="MJC133" s="1"/>
      <c r="MJD133" s="1"/>
      <c r="MJE133" s="1"/>
      <c r="MJF133" s="1"/>
      <c r="MJG133" s="1"/>
      <c r="MJI133" s="19"/>
      <c r="MJJ133" s="1"/>
      <c r="MJK133" s="1"/>
      <c r="MJL133" s="1"/>
      <c r="MJM133" s="1"/>
      <c r="MJN133" s="1"/>
      <c r="MJO133" s="1"/>
      <c r="MJQ133" s="19"/>
      <c r="MJR133" s="1"/>
      <c r="MJS133" s="1"/>
      <c r="MJT133" s="1"/>
      <c r="MJU133" s="1"/>
      <c r="MJV133" s="1"/>
      <c r="MJW133" s="1"/>
      <c r="MJY133" s="19"/>
      <c r="MJZ133" s="1"/>
      <c r="MKA133" s="1"/>
      <c r="MKB133" s="1"/>
      <c r="MKC133" s="1"/>
      <c r="MKD133" s="1"/>
      <c r="MKE133" s="1"/>
      <c r="MKG133" s="19"/>
      <c r="MKH133" s="1"/>
      <c r="MKI133" s="1"/>
      <c r="MKJ133" s="1"/>
      <c r="MKK133" s="1"/>
      <c r="MKL133" s="1"/>
      <c r="MKM133" s="1"/>
      <c r="MKO133" s="19"/>
      <c r="MKP133" s="1"/>
      <c r="MKQ133" s="1"/>
      <c r="MKR133" s="1"/>
      <c r="MKS133" s="1"/>
      <c r="MKT133" s="1"/>
      <c r="MKU133" s="1"/>
      <c r="MKW133" s="19"/>
      <c r="MKX133" s="1"/>
      <c r="MKY133" s="1"/>
      <c r="MKZ133" s="1"/>
      <c r="MLA133" s="1"/>
      <c r="MLB133" s="1"/>
      <c r="MLC133" s="1"/>
      <c r="MLE133" s="19"/>
      <c r="MLF133" s="1"/>
      <c r="MLG133" s="1"/>
      <c r="MLH133" s="1"/>
      <c r="MLI133" s="1"/>
      <c r="MLJ133" s="1"/>
      <c r="MLK133" s="1"/>
      <c r="MLM133" s="19"/>
      <c r="MLN133" s="1"/>
      <c r="MLO133" s="1"/>
      <c r="MLP133" s="1"/>
      <c r="MLQ133" s="1"/>
      <c r="MLR133" s="1"/>
      <c r="MLS133" s="1"/>
      <c r="MLU133" s="19"/>
      <c r="MLV133" s="1"/>
      <c r="MLW133" s="1"/>
      <c r="MLX133" s="1"/>
      <c r="MLY133" s="1"/>
      <c r="MLZ133" s="1"/>
      <c r="MMA133" s="1"/>
      <c r="MMC133" s="19"/>
      <c r="MMD133" s="1"/>
      <c r="MME133" s="1"/>
      <c r="MMF133" s="1"/>
      <c r="MMG133" s="1"/>
      <c r="MMH133" s="1"/>
      <c r="MMI133" s="1"/>
      <c r="MMK133" s="19"/>
      <c r="MML133" s="1"/>
      <c r="MMM133" s="1"/>
      <c r="MMN133" s="1"/>
      <c r="MMO133" s="1"/>
      <c r="MMP133" s="1"/>
      <c r="MMQ133" s="1"/>
      <c r="MMS133" s="19"/>
      <c r="MMT133" s="1"/>
      <c r="MMU133" s="1"/>
      <c r="MMV133" s="1"/>
      <c r="MMW133" s="1"/>
      <c r="MMX133" s="1"/>
      <c r="MMY133" s="1"/>
      <c r="MNA133" s="19"/>
      <c r="MNB133" s="1"/>
      <c r="MNC133" s="1"/>
      <c r="MND133" s="1"/>
      <c r="MNE133" s="1"/>
      <c r="MNF133" s="1"/>
      <c r="MNG133" s="1"/>
      <c r="MNI133" s="19"/>
      <c r="MNJ133" s="1"/>
      <c r="MNK133" s="1"/>
      <c r="MNL133" s="1"/>
      <c r="MNM133" s="1"/>
      <c r="MNN133" s="1"/>
      <c r="MNO133" s="1"/>
      <c r="MNQ133" s="19"/>
      <c r="MNR133" s="1"/>
      <c r="MNS133" s="1"/>
      <c r="MNT133" s="1"/>
      <c r="MNU133" s="1"/>
      <c r="MNV133" s="1"/>
      <c r="MNW133" s="1"/>
      <c r="MNY133" s="19"/>
      <c r="MNZ133" s="1"/>
      <c r="MOA133" s="1"/>
      <c r="MOB133" s="1"/>
      <c r="MOC133" s="1"/>
      <c r="MOD133" s="1"/>
      <c r="MOE133" s="1"/>
      <c r="MOG133" s="19"/>
      <c r="MOH133" s="1"/>
      <c r="MOI133" s="1"/>
      <c r="MOJ133" s="1"/>
      <c r="MOK133" s="1"/>
      <c r="MOL133" s="1"/>
      <c r="MOM133" s="1"/>
      <c r="MOO133" s="19"/>
      <c r="MOP133" s="1"/>
      <c r="MOQ133" s="1"/>
      <c r="MOR133" s="1"/>
      <c r="MOS133" s="1"/>
      <c r="MOT133" s="1"/>
      <c r="MOU133" s="1"/>
      <c r="MOW133" s="19"/>
      <c r="MOX133" s="1"/>
      <c r="MOY133" s="1"/>
      <c r="MOZ133" s="1"/>
      <c r="MPA133" s="1"/>
      <c r="MPB133" s="1"/>
      <c r="MPC133" s="1"/>
      <c r="MPE133" s="19"/>
      <c r="MPF133" s="1"/>
      <c r="MPG133" s="1"/>
      <c r="MPH133" s="1"/>
      <c r="MPI133" s="1"/>
      <c r="MPJ133" s="1"/>
      <c r="MPK133" s="1"/>
      <c r="MPM133" s="19"/>
      <c r="MPN133" s="1"/>
      <c r="MPO133" s="1"/>
      <c r="MPP133" s="1"/>
      <c r="MPQ133" s="1"/>
      <c r="MPR133" s="1"/>
      <c r="MPS133" s="1"/>
      <c r="MPU133" s="19"/>
      <c r="MPV133" s="1"/>
      <c r="MPW133" s="1"/>
      <c r="MPX133" s="1"/>
      <c r="MPY133" s="1"/>
      <c r="MPZ133" s="1"/>
      <c r="MQA133" s="1"/>
      <c r="MQC133" s="19"/>
      <c r="MQD133" s="1"/>
      <c r="MQE133" s="1"/>
      <c r="MQF133" s="1"/>
      <c r="MQG133" s="1"/>
      <c r="MQH133" s="1"/>
      <c r="MQI133" s="1"/>
      <c r="MQK133" s="19"/>
      <c r="MQL133" s="1"/>
      <c r="MQM133" s="1"/>
      <c r="MQN133" s="1"/>
      <c r="MQO133" s="1"/>
      <c r="MQP133" s="1"/>
      <c r="MQQ133" s="1"/>
      <c r="MQS133" s="19"/>
      <c r="MQT133" s="1"/>
      <c r="MQU133" s="1"/>
      <c r="MQV133" s="1"/>
      <c r="MQW133" s="1"/>
      <c r="MQX133" s="1"/>
      <c r="MQY133" s="1"/>
      <c r="MRA133" s="19"/>
      <c r="MRB133" s="1"/>
      <c r="MRC133" s="1"/>
      <c r="MRD133" s="1"/>
      <c r="MRE133" s="1"/>
      <c r="MRF133" s="1"/>
      <c r="MRG133" s="1"/>
      <c r="MRI133" s="19"/>
      <c r="MRJ133" s="1"/>
      <c r="MRK133" s="1"/>
      <c r="MRL133" s="1"/>
      <c r="MRM133" s="1"/>
      <c r="MRN133" s="1"/>
      <c r="MRO133" s="1"/>
      <c r="MRQ133" s="19"/>
      <c r="MRR133" s="1"/>
      <c r="MRS133" s="1"/>
      <c r="MRT133" s="1"/>
      <c r="MRU133" s="1"/>
      <c r="MRV133" s="1"/>
      <c r="MRW133" s="1"/>
      <c r="MRY133" s="19"/>
      <c r="MRZ133" s="1"/>
      <c r="MSA133" s="1"/>
      <c r="MSB133" s="1"/>
      <c r="MSC133" s="1"/>
      <c r="MSD133" s="1"/>
      <c r="MSE133" s="1"/>
      <c r="MSG133" s="19"/>
      <c r="MSH133" s="1"/>
      <c r="MSI133" s="1"/>
      <c r="MSJ133" s="1"/>
      <c r="MSK133" s="1"/>
      <c r="MSL133" s="1"/>
      <c r="MSM133" s="1"/>
      <c r="MSO133" s="19"/>
      <c r="MSP133" s="1"/>
      <c r="MSQ133" s="1"/>
      <c r="MSR133" s="1"/>
      <c r="MSS133" s="1"/>
      <c r="MST133" s="1"/>
      <c r="MSU133" s="1"/>
      <c r="MSW133" s="19"/>
      <c r="MSX133" s="1"/>
      <c r="MSY133" s="1"/>
      <c r="MSZ133" s="1"/>
      <c r="MTA133" s="1"/>
      <c r="MTB133" s="1"/>
      <c r="MTC133" s="1"/>
      <c r="MTE133" s="19"/>
      <c r="MTF133" s="1"/>
      <c r="MTG133" s="1"/>
      <c r="MTH133" s="1"/>
      <c r="MTI133" s="1"/>
      <c r="MTJ133" s="1"/>
      <c r="MTK133" s="1"/>
      <c r="MTM133" s="19"/>
      <c r="MTN133" s="1"/>
      <c r="MTO133" s="1"/>
      <c r="MTP133" s="1"/>
      <c r="MTQ133" s="1"/>
      <c r="MTR133" s="1"/>
      <c r="MTS133" s="1"/>
      <c r="MTU133" s="19"/>
      <c r="MTV133" s="1"/>
      <c r="MTW133" s="1"/>
      <c r="MTX133" s="1"/>
      <c r="MTY133" s="1"/>
      <c r="MTZ133" s="1"/>
      <c r="MUA133" s="1"/>
      <c r="MUC133" s="19"/>
      <c r="MUD133" s="1"/>
      <c r="MUE133" s="1"/>
      <c r="MUF133" s="1"/>
      <c r="MUG133" s="1"/>
      <c r="MUH133" s="1"/>
      <c r="MUI133" s="1"/>
      <c r="MUK133" s="19"/>
      <c r="MUL133" s="1"/>
      <c r="MUM133" s="1"/>
      <c r="MUN133" s="1"/>
      <c r="MUO133" s="1"/>
      <c r="MUP133" s="1"/>
      <c r="MUQ133" s="1"/>
      <c r="MUS133" s="19"/>
      <c r="MUT133" s="1"/>
      <c r="MUU133" s="1"/>
      <c r="MUV133" s="1"/>
      <c r="MUW133" s="1"/>
      <c r="MUX133" s="1"/>
      <c r="MUY133" s="1"/>
      <c r="MVA133" s="19"/>
      <c r="MVB133" s="1"/>
      <c r="MVC133" s="1"/>
      <c r="MVD133" s="1"/>
      <c r="MVE133" s="1"/>
      <c r="MVF133" s="1"/>
      <c r="MVG133" s="1"/>
      <c r="MVI133" s="19"/>
      <c r="MVJ133" s="1"/>
      <c r="MVK133" s="1"/>
      <c r="MVL133" s="1"/>
      <c r="MVM133" s="1"/>
      <c r="MVN133" s="1"/>
      <c r="MVO133" s="1"/>
      <c r="MVQ133" s="19"/>
      <c r="MVR133" s="1"/>
      <c r="MVS133" s="1"/>
      <c r="MVT133" s="1"/>
      <c r="MVU133" s="1"/>
      <c r="MVV133" s="1"/>
      <c r="MVW133" s="1"/>
      <c r="MVY133" s="19"/>
      <c r="MVZ133" s="1"/>
      <c r="MWA133" s="1"/>
      <c r="MWB133" s="1"/>
      <c r="MWC133" s="1"/>
      <c r="MWD133" s="1"/>
      <c r="MWE133" s="1"/>
      <c r="MWG133" s="19"/>
      <c r="MWH133" s="1"/>
      <c r="MWI133" s="1"/>
      <c r="MWJ133" s="1"/>
      <c r="MWK133" s="1"/>
      <c r="MWL133" s="1"/>
      <c r="MWM133" s="1"/>
      <c r="MWO133" s="19"/>
      <c r="MWP133" s="1"/>
      <c r="MWQ133" s="1"/>
      <c r="MWR133" s="1"/>
      <c r="MWS133" s="1"/>
      <c r="MWT133" s="1"/>
      <c r="MWU133" s="1"/>
      <c r="MWW133" s="19"/>
      <c r="MWX133" s="1"/>
      <c r="MWY133" s="1"/>
      <c r="MWZ133" s="1"/>
      <c r="MXA133" s="1"/>
      <c r="MXB133" s="1"/>
      <c r="MXC133" s="1"/>
      <c r="MXE133" s="19"/>
      <c r="MXF133" s="1"/>
      <c r="MXG133" s="1"/>
      <c r="MXH133" s="1"/>
      <c r="MXI133" s="1"/>
      <c r="MXJ133" s="1"/>
      <c r="MXK133" s="1"/>
      <c r="MXM133" s="19"/>
      <c r="MXN133" s="1"/>
      <c r="MXO133" s="1"/>
      <c r="MXP133" s="1"/>
      <c r="MXQ133" s="1"/>
      <c r="MXR133" s="1"/>
      <c r="MXS133" s="1"/>
      <c r="MXU133" s="19"/>
      <c r="MXV133" s="1"/>
      <c r="MXW133" s="1"/>
      <c r="MXX133" s="1"/>
      <c r="MXY133" s="1"/>
      <c r="MXZ133" s="1"/>
      <c r="MYA133" s="1"/>
      <c r="MYC133" s="19"/>
      <c r="MYD133" s="1"/>
      <c r="MYE133" s="1"/>
      <c r="MYF133" s="1"/>
      <c r="MYG133" s="1"/>
      <c r="MYH133" s="1"/>
      <c r="MYI133" s="1"/>
      <c r="MYK133" s="19"/>
      <c r="MYL133" s="1"/>
      <c r="MYM133" s="1"/>
      <c r="MYN133" s="1"/>
      <c r="MYO133" s="1"/>
      <c r="MYP133" s="1"/>
      <c r="MYQ133" s="1"/>
      <c r="MYS133" s="19"/>
      <c r="MYT133" s="1"/>
      <c r="MYU133" s="1"/>
      <c r="MYV133" s="1"/>
      <c r="MYW133" s="1"/>
      <c r="MYX133" s="1"/>
      <c r="MYY133" s="1"/>
      <c r="MZA133" s="19"/>
      <c r="MZB133" s="1"/>
      <c r="MZC133" s="1"/>
      <c r="MZD133" s="1"/>
      <c r="MZE133" s="1"/>
      <c r="MZF133" s="1"/>
      <c r="MZG133" s="1"/>
      <c r="MZI133" s="19"/>
      <c r="MZJ133" s="1"/>
      <c r="MZK133" s="1"/>
      <c r="MZL133" s="1"/>
      <c r="MZM133" s="1"/>
      <c r="MZN133" s="1"/>
      <c r="MZO133" s="1"/>
      <c r="MZQ133" s="19"/>
      <c r="MZR133" s="1"/>
      <c r="MZS133" s="1"/>
      <c r="MZT133" s="1"/>
      <c r="MZU133" s="1"/>
      <c r="MZV133" s="1"/>
      <c r="MZW133" s="1"/>
      <c r="MZY133" s="19"/>
      <c r="MZZ133" s="1"/>
      <c r="NAA133" s="1"/>
      <c r="NAB133" s="1"/>
      <c r="NAC133" s="1"/>
      <c r="NAD133" s="1"/>
      <c r="NAE133" s="1"/>
      <c r="NAG133" s="19"/>
      <c r="NAH133" s="1"/>
      <c r="NAI133" s="1"/>
      <c r="NAJ133" s="1"/>
      <c r="NAK133" s="1"/>
      <c r="NAL133" s="1"/>
      <c r="NAM133" s="1"/>
      <c r="NAO133" s="19"/>
      <c r="NAP133" s="1"/>
      <c r="NAQ133" s="1"/>
      <c r="NAR133" s="1"/>
      <c r="NAS133" s="1"/>
      <c r="NAT133" s="1"/>
      <c r="NAU133" s="1"/>
      <c r="NAW133" s="19"/>
      <c r="NAX133" s="1"/>
      <c r="NAY133" s="1"/>
      <c r="NAZ133" s="1"/>
      <c r="NBA133" s="1"/>
      <c r="NBB133" s="1"/>
      <c r="NBC133" s="1"/>
      <c r="NBE133" s="19"/>
      <c r="NBF133" s="1"/>
      <c r="NBG133" s="1"/>
      <c r="NBH133" s="1"/>
      <c r="NBI133" s="1"/>
      <c r="NBJ133" s="1"/>
      <c r="NBK133" s="1"/>
      <c r="NBM133" s="19"/>
      <c r="NBN133" s="1"/>
      <c r="NBO133" s="1"/>
      <c r="NBP133" s="1"/>
      <c r="NBQ133" s="1"/>
      <c r="NBR133" s="1"/>
      <c r="NBS133" s="1"/>
      <c r="NBU133" s="19"/>
      <c r="NBV133" s="1"/>
      <c r="NBW133" s="1"/>
      <c r="NBX133" s="1"/>
      <c r="NBY133" s="1"/>
      <c r="NBZ133" s="1"/>
      <c r="NCA133" s="1"/>
      <c r="NCC133" s="19"/>
      <c r="NCD133" s="1"/>
      <c r="NCE133" s="1"/>
      <c r="NCF133" s="1"/>
      <c r="NCG133" s="1"/>
      <c r="NCH133" s="1"/>
      <c r="NCI133" s="1"/>
      <c r="NCK133" s="19"/>
      <c r="NCL133" s="1"/>
      <c r="NCM133" s="1"/>
      <c r="NCN133" s="1"/>
      <c r="NCO133" s="1"/>
      <c r="NCP133" s="1"/>
      <c r="NCQ133" s="1"/>
      <c r="NCS133" s="19"/>
      <c r="NCT133" s="1"/>
      <c r="NCU133" s="1"/>
      <c r="NCV133" s="1"/>
      <c r="NCW133" s="1"/>
      <c r="NCX133" s="1"/>
      <c r="NCY133" s="1"/>
      <c r="NDA133" s="19"/>
      <c r="NDB133" s="1"/>
      <c r="NDC133" s="1"/>
      <c r="NDD133" s="1"/>
      <c r="NDE133" s="1"/>
      <c r="NDF133" s="1"/>
      <c r="NDG133" s="1"/>
      <c r="NDI133" s="19"/>
      <c r="NDJ133" s="1"/>
      <c r="NDK133" s="1"/>
      <c r="NDL133" s="1"/>
      <c r="NDM133" s="1"/>
      <c r="NDN133" s="1"/>
      <c r="NDO133" s="1"/>
      <c r="NDQ133" s="19"/>
      <c r="NDR133" s="1"/>
      <c r="NDS133" s="1"/>
      <c r="NDT133" s="1"/>
      <c r="NDU133" s="1"/>
      <c r="NDV133" s="1"/>
      <c r="NDW133" s="1"/>
      <c r="NDY133" s="19"/>
      <c r="NDZ133" s="1"/>
      <c r="NEA133" s="1"/>
      <c r="NEB133" s="1"/>
      <c r="NEC133" s="1"/>
      <c r="NED133" s="1"/>
      <c r="NEE133" s="1"/>
      <c r="NEG133" s="19"/>
      <c r="NEH133" s="1"/>
      <c r="NEI133" s="1"/>
      <c r="NEJ133" s="1"/>
      <c r="NEK133" s="1"/>
      <c r="NEL133" s="1"/>
      <c r="NEM133" s="1"/>
      <c r="NEO133" s="19"/>
      <c r="NEP133" s="1"/>
      <c r="NEQ133" s="1"/>
      <c r="NER133" s="1"/>
      <c r="NES133" s="1"/>
      <c r="NET133" s="1"/>
      <c r="NEU133" s="1"/>
      <c r="NEW133" s="19"/>
      <c r="NEX133" s="1"/>
      <c r="NEY133" s="1"/>
      <c r="NEZ133" s="1"/>
      <c r="NFA133" s="1"/>
      <c r="NFB133" s="1"/>
      <c r="NFC133" s="1"/>
      <c r="NFE133" s="19"/>
      <c r="NFF133" s="1"/>
      <c r="NFG133" s="1"/>
      <c r="NFH133" s="1"/>
      <c r="NFI133" s="1"/>
      <c r="NFJ133" s="1"/>
      <c r="NFK133" s="1"/>
      <c r="NFM133" s="19"/>
      <c r="NFN133" s="1"/>
      <c r="NFO133" s="1"/>
      <c r="NFP133" s="1"/>
      <c r="NFQ133" s="1"/>
      <c r="NFR133" s="1"/>
      <c r="NFS133" s="1"/>
      <c r="NFU133" s="19"/>
      <c r="NFV133" s="1"/>
      <c r="NFW133" s="1"/>
      <c r="NFX133" s="1"/>
      <c r="NFY133" s="1"/>
      <c r="NFZ133" s="1"/>
      <c r="NGA133" s="1"/>
      <c r="NGC133" s="19"/>
      <c r="NGD133" s="1"/>
      <c r="NGE133" s="1"/>
      <c r="NGF133" s="1"/>
      <c r="NGG133" s="1"/>
      <c r="NGH133" s="1"/>
      <c r="NGI133" s="1"/>
      <c r="NGK133" s="19"/>
      <c r="NGL133" s="1"/>
      <c r="NGM133" s="1"/>
      <c r="NGN133" s="1"/>
      <c r="NGO133" s="1"/>
      <c r="NGP133" s="1"/>
      <c r="NGQ133" s="1"/>
      <c r="NGS133" s="19"/>
      <c r="NGT133" s="1"/>
      <c r="NGU133" s="1"/>
      <c r="NGV133" s="1"/>
      <c r="NGW133" s="1"/>
      <c r="NGX133" s="1"/>
      <c r="NGY133" s="1"/>
      <c r="NHA133" s="19"/>
      <c r="NHB133" s="1"/>
      <c r="NHC133" s="1"/>
      <c r="NHD133" s="1"/>
      <c r="NHE133" s="1"/>
      <c r="NHF133" s="1"/>
      <c r="NHG133" s="1"/>
      <c r="NHI133" s="19"/>
      <c r="NHJ133" s="1"/>
      <c r="NHK133" s="1"/>
      <c r="NHL133" s="1"/>
      <c r="NHM133" s="1"/>
      <c r="NHN133" s="1"/>
      <c r="NHO133" s="1"/>
      <c r="NHQ133" s="19"/>
      <c r="NHR133" s="1"/>
      <c r="NHS133" s="1"/>
      <c r="NHT133" s="1"/>
      <c r="NHU133" s="1"/>
      <c r="NHV133" s="1"/>
      <c r="NHW133" s="1"/>
      <c r="NHY133" s="19"/>
      <c r="NHZ133" s="1"/>
      <c r="NIA133" s="1"/>
      <c r="NIB133" s="1"/>
      <c r="NIC133" s="1"/>
      <c r="NID133" s="1"/>
      <c r="NIE133" s="1"/>
      <c r="NIG133" s="19"/>
      <c r="NIH133" s="1"/>
      <c r="NII133" s="1"/>
      <c r="NIJ133" s="1"/>
      <c r="NIK133" s="1"/>
      <c r="NIL133" s="1"/>
      <c r="NIM133" s="1"/>
      <c r="NIO133" s="19"/>
      <c r="NIP133" s="1"/>
      <c r="NIQ133" s="1"/>
      <c r="NIR133" s="1"/>
      <c r="NIS133" s="1"/>
      <c r="NIT133" s="1"/>
      <c r="NIU133" s="1"/>
      <c r="NIW133" s="19"/>
      <c r="NIX133" s="1"/>
      <c r="NIY133" s="1"/>
      <c r="NIZ133" s="1"/>
      <c r="NJA133" s="1"/>
      <c r="NJB133" s="1"/>
      <c r="NJC133" s="1"/>
      <c r="NJE133" s="19"/>
      <c r="NJF133" s="1"/>
      <c r="NJG133" s="1"/>
      <c r="NJH133" s="1"/>
      <c r="NJI133" s="1"/>
      <c r="NJJ133" s="1"/>
      <c r="NJK133" s="1"/>
      <c r="NJM133" s="19"/>
      <c r="NJN133" s="1"/>
      <c r="NJO133" s="1"/>
      <c r="NJP133" s="1"/>
      <c r="NJQ133" s="1"/>
      <c r="NJR133" s="1"/>
      <c r="NJS133" s="1"/>
      <c r="NJU133" s="19"/>
      <c r="NJV133" s="1"/>
      <c r="NJW133" s="1"/>
      <c r="NJX133" s="1"/>
      <c r="NJY133" s="1"/>
      <c r="NJZ133" s="1"/>
      <c r="NKA133" s="1"/>
      <c r="NKC133" s="19"/>
      <c r="NKD133" s="1"/>
      <c r="NKE133" s="1"/>
      <c r="NKF133" s="1"/>
      <c r="NKG133" s="1"/>
      <c r="NKH133" s="1"/>
      <c r="NKI133" s="1"/>
      <c r="NKK133" s="19"/>
      <c r="NKL133" s="1"/>
      <c r="NKM133" s="1"/>
      <c r="NKN133" s="1"/>
      <c r="NKO133" s="1"/>
      <c r="NKP133" s="1"/>
      <c r="NKQ133" s="1"/>
      <c r="NKS133" s="19"/>
      <c r="NKT133" s="1"/>
      <c r="NKU133" s="1"/>
      <c r="NKV133" s="1"/>
      <c r="NKW133" s="1"/>
      <c r="NKX133" s="1"/>
      <c r="NKY133" s="1"/>
      <c r="NLA133" s="19"/>
      <c r="NLB133" s="1"/>
      <c r="NLC133" s="1"/>
      <c r="NLD133" s="1"/>
      <c r="NLE133" s="1"/>
      <c r="NLF133" s="1"/>
      <c r="NLG133" s="1"/>
      <c r="NLI133" s="19"/>
      <c r="NLJ133" s="1"/>
      <c r="NLK133" s="1"/>
      <c r="NLL133" s="1"/>
      <c r="NLM133" s="1"/>
      <c r="NLN133" s="1"/>
      <c r="NLO133" s="1"/>
      <c r="NLQ133" s="19"/>
      <c r="NLR133" s="1"/>
      <c r="NLS133" s="1"/>
      <c r="NLT133" s="1"/>
      <c r="NLU133" s="1"/>
      <c r="NLV133" s="1"/>
      <c r="NLW133" s="1"/>
      <c r="NLY133" s="19"/>
      <c r="NLZ133" s="1"/>
      <c r="NMA133" s="1"/>
      <c r="NMB133" s="1"/>
      <c r="NMC133" s="1"/>
      <c r="NMD133" s="1"/>
      <c r="NME133" s="1"/>
      <c r="NMG133" s="19"/>
      <c r="NMH133" s="1"/>
      <c r="NMI133" s="1"/>
      <c r="NMJ133" s="1"/>
      <c r="NMK133" s="1"/>
      <c r="NML133" s="1"/>
      <c r="NMM133" s="1"/>
      <c r="NMO133" s="19"/>
      <c r="NMP133" s="1"/>
      <c r="NMQ133" s="1"/>
      <c r="NMR133" s="1"/>
      <c r="NMS133" s="1"/>
      <c r="NMT133" s="1"/>
      <c r="NMU133" s="1"/>
      <c r="NMW133" s="19"/>
      <c r="NMX133" s="1"/>
      <c r="NMY133" s="1"/>
      <c r="NMZ133" s="1"/>
      <c r="NNA133" s="1"/>
      <c r="NNB133" s="1"/>
      <c r="NNC133" s="1"/>
      <c r="NNE133" s="19"/>
      <c r="NNF133" s="1"/>
      <c r="NNG133" s="1"/>
      <c r="NNH133" s="1"/>
      <c r="NNI133" s="1"/>
      <c r="NNJ133" s="1"/>
      <c r="NNK133" s="1"/>
      <c r="NNM133" s="19"/>
      <c r="NNN133" s="1"/>
      <c r="NNO133" s="1"/>
      <c r="NNP133" s="1"/>
      <c r="NNQ133" s="1"/>
      <c r="NNR133" s="1"/>
      <c r="NNS133" s="1"/>
      <c r="NNU133" s="19"/>
      <c r="NNV133" s="1"/>
      <c r="NNW133" s="1"/>
      <c r="NNX133" s="1"/>
      <c r="NNY133" s="1"/>
      <c r="NNZ133" s="1"/>
      <c r="NOA133" s="1"/>
      <c r="NOC133" s="19"/>
      <c r="NOD133" s="1"/>
      <c r="NOE133" s="1"/>
      <c r="NOF133" s="1"/>
      <c r="NOG133" s="1"/>
      <c r="NOH133" s="1"/>
      <c r="NOI133" s="1"/>
      <c r="NOK133" s="19"/>
      <c r="NOL133" s="1"/>
      <c r="NOM133" s="1"/>
      <c r="NON133" s="1"/>
      <c r="NOO133" s="1"/>
      <c r="NOP133" s="1"/>
      <c r="NOQ133" s="1"/>
      <c r="NOS133" s="19"/>
      <c r="NOT133" s="1"/>
      <c r="NOU133" s="1"/>
      <c r="NOV133" s="1"/>
      <c r="NOW133" s="1"/>
      <c r="NOX133" s="1"/>
      <c r="NOY133" s="1"/>
      <c r="NPA133" s="19"/>
      <c r="NPB133" s="1"/>
      <c r="NPC133" s="1"/>
      <c r="NPD133" s="1"/>
      <c r="NPE133" s="1"/>
      <c r="NPF133" s="1"/>
      <c r="NPG133" s="1"/>
      <c r="NPI133" s="19"/>
      <c r="NPJ133" s="1"/>
      <c r="NPK133" s="1"/>
      <c r="NPL133" s="1"/>
      <c r="NPM133" s="1"/>
      <c r="NPN133" s="1"/>
      <c r="NPO133" s="1"/>
      <c r="NPQ133" s="19"/>
      <c r="NPR133" s="1"/>
      <c r="NPS133" s="1"/>
      <c r="NPT133" s="1"/>
      <c r="NPU133" s="1"/>
      <c r="NPV133" s="1"/>
      <c r="NPW133" s="1"/>
      <c r="NPY133" s="19"/>
      <c r="NPZ133" s="1"/>
      <c r="NQA133" s="1"/>
      <c r="NQB133" s="1"/>
      <c r="NQC133" s="1"/>
      <c r="NQD133" s="1"/>
      <c r="NQE133" s="1"/>
      <c r="NQG133" s="19"/>
      <c r="NQH133" s="1"/>
      <c r="NQI133" s="1"/>
      <c r="NQJ133" s="1"/>
      <c r="NQK133" s="1"/>
      <c r="NQL133" s="1"/>
      <c r="NQM133" s="1"/>
      <c r="NQO133" s="19"/>
      <c r="NQP133" s="1"/>
      <c r="NQQ133" s="1"/>
      <c r="NQR133" s="1"/>
      <c r="NQS133" s="1"/>
      <c r="NQT133" s="1"/>
      <c r="NQU133" s="1"/>
      <c r="NQW133" s="19"/>
      <c r="NQX133" s="1"/>
      <c r="NQY133" s="1"/>
      <c r="NQZ133" s="1"/>
      <c r="NRA133" s="1"/>
      <c r="NRB133" s="1"/>
      <c r="NRC133" s="1"/>
      <c r="NRE133" s="19"/>
      <c r="NRF133" s="1"/>
      <c r="NRG133" s="1"/>
      <c r="NRH133" s="1"/>
      <c r="NRI133" s="1"/>
      <c r="NRJ133" s="1"/>
      <c r="NRK133" s="1"/>
      <c r="NRM133" s="19"/>
      <c r="NRN133" s="1"/>
      <c r="NRO133" s="1"/>
      <c r="NRP133" s="1"/>
      <c r="NRQ133" s="1"/>
      <c r="NRR133" s="1"/>
      <c r="NRS133" s="1"/>
      <c r="NRU133" s="19"/>
      <c r="NRV133" s="1"/>
      <c r="NRW133" s="1"/>
      <c r="NRX133" s="1"/>
      <c r="NRY133" s="1"/>
      <c r="NRZ133" s="1"/>
      <c r="NSA133" s="1"/>
      <c r="NSC133" s="19"/>
      <c r="NSD133" s="1"/>
      <c r="NSE133" s="1"/>
      <c r="NSF133" s="1"/>
      <c r="NSG133" s="1"/>
      <c r="NSH133" s="1"/>
      <c r="NSI133" s="1"/>
      <c r="NSK133" s="19"/>
      <c r="NSL133" s="1"/>
      <c r="NSM133" s="1"/>
      <c r="NSN133" s="1"/>
      <c r="NSO133" s="1"/>
      <c r="NSP133" s="1"/>
      <c r="NSQ133" s="1"/>
      <c r="NSS133" s="19"/>
      <c r="NST133" s="1"/>
      <c r="NSU133" s="1"/>
      <c r="NSV133" s="1"/>
      <c r="NSW133" s="1"/>
      <c r="NSX133" s="1"/>
      <c r="NSY133" s="1"/>
      <c r="NTA133" s="19"/>
      <c r="NTB133" s="1"/>
      <c r="NTC133" s="1"/>
      <c r="NTD133" s="1"/>
      <c r="NTE133" s="1"/>
      <c r="NTF133" s="1"/>
      <c r="NTG133" s="1"/>
      <c r="NTI133" s="19"/>
      <c r="NTJ133" s="1"/>
      <c r="NTK133" s="1"/>
      <c r="NTL133" s="1"/>
      <c r="NTM133" s="1"/>
      <c r="NTN133" s="1"/>
      <c r="NTO133" s="1"/>
      <c r="NTQ133" s="19"/>
      <c r="NTR133" s="1"/>
      <c r="NTS133" s="1"/>
      <c r="NTT133" s="1"/>
      <c r="NTU133" s="1"/>
      <c r="NTV133" s="1"/>
      <c r="NTW133" s="1"/>
      <c r="NTY133" s="19"/>
      <c r="NTZ133" s="1"/>
      <c r="NUA133" s="1"/>
      <c r="NUB133" s="1"/>
      <c r="NUC133" s="1"/>
      <c r="NUD133" s="1"/>
      <c r="NUE133" s="1"/>
      <c r="NUG133" s="19"/>
      <c r="NUH133" s="1"/>
      <c r="NUI133" s="1"/>
      <c r="NUJ133" s="1"/>
      <c r="NUK133" s="1"/>
      <c r="NUL133" s="1"/>
      <c r="NUM133" s="1"/>
      <c r="NUO133" s="19"/>
      <c r="NUP133" s="1"/>
      <c r="NUQ133" s="1"/>
      <c r="NUR133" s="1"/>
      <c r="NUS133" s="1"/>
      <c r="NUT133" s="1"/>
      <c r="NUU133" s="1"/>
      <c r="NUW133" s="19"/>
      <c r="NUX133" s="1"/>
      <c r="NUY133" s="1"/>
      <c r="NUZ133" s="1"/>
      <c r="NVA133" s="1"/>
      <c r="NVB133" s="1"/>
      <c r="NVC133" s="1"/>
      <c r="NVE133" s="19"/>
      <c r="NVF133" s="1"/>
      <c r="NVG133" s="1"/>
      <c r="NVH133" s="1"/>
      <c r="NVI133" s="1"/>
      <c r="NVJ133" s="1"/>
      <c r="NVK133" s="1"/>
      <c r="NVM133" s="19"/>
      <c r="NVN133" s="1"/>
      <c r="NVO133" s="1"/>
      <c r="NVP133" s="1"/>
      <c r="NVQ133" s="1"/>
      <c r="NVR133" s="1"/>
      <c r="NVS133" s="1"/>
      <c r="NVU133" s="19"/>
      <c r="NVV133" s="1"/>
      <c r="NVW133" s="1"/>
      <c r="NVX133" s="1"/>
      <c r="NVY133" s="1"/>
      <c r="NVZ133" s="1"/>
      <c r="NWA133" s="1"/>
      <c r="NWC133" s="19"/>
      <c r="NWD133" s="1"/>
      <c r="NWE133" s="1"/>
      <c r="NWF133" s="1"/>
      <c r="NWG133" s="1"/>
      <c r="NWH133" s="1"/>
      <c r="NWI133" s="1"/>
      <c r="NWK133" s="19"/>
      <c r="NWL133" s="1"/>
      <c r="NWM133" s="1"/>
      <c r="NWN133" s="1"/>
      <c r="NWO133" s="1"/>
      <c r="NWP133" s="1"/>
      <c r="NWQ133" s="1"/>
      <c r="NWS133" s="19"/>
      <c r="NWT133" s="1"/>
      <c r="NWU133" s="1"/>
      <c r="NWV133" s="1"/>
      <c r="NWW133" s="1"/>
      <c r="NWX133" s="1"/>
      <c r="NWY133" s="1"/>
      <c r="NXA133" s="19"/>
      <c r="NXB133" s="1"/>
      <c r="NXC133" s="1"/>
      <c r="NXD133" s="1"/>
      <c r="NXE133" s="1"/>
      <c r="NXF133" s="1"/>
      <c r="NXG133" s="1"/>
      <c r="NXI133" s="19"/>
      <c r="NXJ133" s="1"/>
      <c r="NXK133" s="1"/>
      <c r="NXL133" s="1"/>
      <c r="NXM133" s="1"/>
      <c r="NXN133" s="1"/>
      <c r="NXO133" s="1"/>
      <c r="NXQ133" s="19"/>
      <c r="NXR133" s="1"/>
      <c r="NXS133" s="1"/>
      <c r="NXT133" s="1"/>
      <c r="NXU133" s="1"/>
      <c r="NXV133" s="1"/>
      <c r="NXW133" s="1"/>
      <c r="NXY133" s="19"/>
      <c r="NXZ133" s="1"/>
      <c r="NYA133" s="1"/>
      <c r="NYB133" s="1"/>
      <c r="NYC133" s="1"/>
      <c r="NYD133" s="1"/>
      <c r="NYE133" s="1"/>
      <c r="NYG133" s="19"/>
      <c r="NYH133" s="1"/>
      <c r="NYI133" s="1"/>
      <c r="NYJ133" s="1"/>
      <c r="NYK133" s="1"/>
      <c r="NYL133" s="1"/>
      <c r="NYM133" s="1"/>
      <c r="NYO133" s="19"/>
      <c r="NYP133" s="1"/>
      <c r="NYQ133" s="1"/>
      <c r="NYR133" s="1"/>
      <c r="NYS133" s="1"/>
      <c r="NYT133" s="1"/>
      <c r="NYU133" s="1"/>
      <c r="NYW133" s="19"/>
      <c r="NYX133" s="1"/>
      <c r="NYY133" s="1"/>
      <c r="NYZ133" s="1"/>
      <c r="NZA133" s="1"/>
      <c r="NZB133" s="1"/>
      <c r="NZC133" s="1"/>
      <c r="NZE133" s="19"/>
      <c r="NZF133" s="1"/>
      <c r="NZG133" s="1"/>
      <c r="NZH133" s="1"/>
      <c r="NZI133" s="1"/>
      <c r="NZJ133" s="1"/>
      <c r="NZK133" s="1"/>
      <c r="NZM133" s="19"/>
      <c r="NZN133" s="1"/>
      <c r="NZO133" s="1"/>
      <c r="NZP133" s="1"/>
      <c r="NZQ133" s="1"/>
      <c r="NZR133" s="1"/>
      <c r="NZS133" s="1"/>
      <c r="NZU133" s="19"/>
      <c r="NZV133" s="1"/>
      <c r="NZW133" s="1"/>
      <c r="NZX133" s="1"/>
      <c r="NZY133" s="1"/>
      <c r="NZZ133" s="1"/>
      <c r="OAA133" s="1"/>
      <c r="OAC133" s="19"/>
      <c r="OAD133" s="1"/>
      <c r="OAE133" s="1"/>
      <c r="OAF133" s="1"/>
      <c r="OAG133" s="1"/>
      <c r="OAH133" s="1"/>
      <c r="OAI133" s="1"/>
      <c r="OAK133" s="19"/>
      <c r="OAL133" s="1"/>
      <c r="OAM133" s="1"/>
      <c r="OAN133" s="1"/>
      <c r="OAO133" s="1"/>
      <c r="OAP133" s="1"/>
      <c r="OAQ133" s="1"/>
      <c r="OAS133" s="19"/>
      <c r="OAT133" s="1"/>
      <c r="OAU133" s="1"/>
      <c r="OAV133" s="1"/>
      <c r="OAW133" s="1"/>
      <c r="OAX133" s="1"/>
      <c r="OAY133" s="1"/>
      <c r="OBA133" s="19"/>
      <c r="OBB133" s="1"/>
      <c r="OBC133" s="1"/>
      <c r="OBD133" s="1"/>
      <c r="OBE133" s="1"/>
      <c r="OBF133" s="1"/>
      <c r="OBG133" s="1"/>
      <c r="OBI133" s="19"/>
      <c r="OBJ133" s="1"/>
      <c r="OBK133" s="1"/>
      <c r="OBL133" s="1"/>
      <c r="OBM133" s="1"/>
      <c r="OBN133" s="1"/>
      <c r="OBO133" s="1"/>
      <c r="OBQ133" s="19"/>
      <c r="OBR133" s="1"/>
      <c r="OBS133" s="1"/>
      <c r="OBT133" s="1"/>
      <c r="OBU133" s="1"/>
      <c r="OBV133" s="1"/>
      <c r="OBW133" s="1"/>
      <c r="OBY133" s="19"/>
      <c r="OBZ133" s="1"/>
      <c r="OCA133" s="1"/>
      <c r="OCB133" s="1"/>
      <c r="OCC133" s="1"/>
      <c r="OCD133" s="1"/>
      <c r="OCE133" s="1"/>
      <c r="OCG133" s="19"/>
      <c r="OCH133" s="1"/>
      <c r="OCI133" s="1"/>
      <c r="OCJ133" s="1"/>
      <c r="OCK133" s="1"/>
      <c r="OCL133" s="1"/>
      <c r="OCM133" s="1"/>
      <c r="OCO133" s="19"/>
      <c r="OCP133" s="1"/>
      <c r="OCQ133" s="1"/>
      <c r="OCR133" s="1"/>
      <c r="OCS133" s="1"/>
      <c r="OCT133" s="1"/>
      <c r="OCU133" s="1"/>
      <c r="OCW133" s="19"/>
      <c r="OCX133" s="1"/>
      <c r="OCY133" s="1"/>
      <c r="OCZ133" s="1"/>
      <c r="ODA133" s="1"/>
      <c r="ODB133" s="1"/>
      <c r="ODC133" s="1"/>
      <c r="ODE133" s="19"/>
      <c r="ODF133" s="1"/>
      <c r="ODG133" s="1"/>
      <c r="ODH133" s="1"/>
      <c r="ODI133" s="1"/>
      <c r="ODJ133" s="1"/>
      <c r="ODK133" s="1"/>
      <c r="ODM133" s="19"/>
      <c r="ODN133" s="1"/>
      <c r="ODO133" s="1"/>
      <c r="ODP133" s="1"/>
      <c r="ODQ133" s="1"/>
      <c r="ODR133" s="1"/>
      <c r="ODS133" s="1"/>
      <c r="ODU133" s="19"/>
      <c r="ODV133" s="1"/>
      <c r="ODW133" s="1"/>
      <c r="ODX133" s="1"/>
      <c r="ODY133" s="1"/>
      <c r="ODZ133" s="1"/>
      <c r="OEA133" s="1"/>
      <c r="OEC133" s="19"/>
      <c r="OED133" s="1"/>
      <c r="OEE133" s="1"/>
      <c r="OEF133" s="1"/>
      <c r="OEG133" s="1"/>
      <c r="OEH133" s="1"/>
      <c r="OEI133" s="1"/>
      <c r="OEK133" s="19"/>
      <c r="OEL133" s="1"/>
      <c r="OEM133" s="1"/>
      <c r="OEN133" s="1"/>
      <c r="OEO133" s="1"/>
      <c r="OEP133" s="1"/>
      <c r="OEQ133" s="1"/>
      <c r="OES133" s="19"/>
      <c r="OET133" s="1"/>
      <c r="OEU133" s="1"/>
      <c r="OEV133" s="1"/>
      <c r="OEW133" s="1"/>
      <c r="OEX133" s="1"/>
      <c r="OEY133" s="1"/>
      <c r="OFA133" s="19"/>
      <c r="OFB133" s="1"/>
      <c r="OFC133" s="1"/>
      <c r="OFD133" s="1"/>
      <c r="OFE133" s="1"/>
      <c r="OFF133" s="1"/>
      <c r="OFG133" s="1"/>
      <c r="OFI133" s="19"/>
      <c r="OFJ133" s="1"/>
      <c r="OFK133" s="1"/>
      <c r="OFL133" s="1"/>
      <c r="OFM133" s="1"/>
      <c r="OFN133" s="1"/>
      <c r="OFO133" s="1"/>
      <c r="OFQ133" s="19"/>
      <c r="OFR133" s="1"/>
      <c r="OFS133" s="1"/>
      <c r="OFT133" s="1"/>
      <c r="OFU133" s="1"/>
      <c r="OFV133" s="1"/>
      <c r="OFW133" s="1"/>
      <c r="OFY133" s="19"/>
      <c r="OFZ133" s="1"/>
      <c r="OGA133" s="1"/>
      <c r="OGB133" s="1"/>
      <c r="OGC133" s="1"/>
      <c r="OGD133" s="1"/>
      <c r="OGE133" s="1"/>
      <c r="OGG133" s="19"/>
      <c r="OGH133" s="1"/>
      <c r="OGI133" s="1"/>
      <c r="OGJ133" s="1"/>
      <c r="OGK133" s="1"/>
      <c r="OGL133" s="1"/>
      <c r="OGM133" s="1"/>
      <c r="OGO133" s="19"/>
      <c r="OGP133" s="1"/>
      <c r="OGQ133" s="1"/>
      <c r="OGR133" s="1"/>
      <c r="OGS133" s="1"/>
      <c r="OGT133" s="1"/>
      <c r="OGU133" s="1"/>
      <c r="OGW133" s="19"/>
      <c r="OGX133" s="1"/>
      <c r="OGY133" s="1"/>
      <c r="OGZ133" s="1"/>
      <c r="OHA133" s="1"/>
      <c r="OHB133" s="1"/>
      <c r="OHC133" s="1"/>
      <c r="OHE133" s="19"/>
      <c r="OHF133" s="1"/>
      <c r="OHG133" s="1"/>
      <c r="OHH133" s="1"/>
      <c r="OHI133" s="1"/>
      <c r="OHJ133" s="1"/>
      <c r="OHK133" s="1"/>
      <c r="OHM133" s="19"/>
      <c r="OHN133" s="1"/>
      <c r="OHO133" s="1"/>
      <c r="OHP133" s="1"/>
      <c r="OHQ133" s="1"/>
      <c r="OHR133" s="1"/>
      <c r="OHS133" s="1"/>
      <c r="OHU133" s="19"/>
      <c r="OHV133" s="1"/>
      <c r="OHW133" s="1"/>
      <c r="OHX133" s="1"/>
      <c r="OHY133" s="1"/>
      <c r="OHZ133" s="1"/>
      <c r="OIA133" s="1"/>
      <c r="OIC133" s="19"/>
      <c r="OID133" s="1"/>
      <c r="OIE133" s="1"/>
      <c r="OIF133" s="1"/>
      <c r="OIG133" s="1"/>
      <c r="OIH133" s="1"/>
      <c r="OII133" s="1"/>
      <c r="OIK133" s="19"/>
      <c r="OIL133" s="1"/>
      <c r="OIM133" s="1"/>
      <c r="OIN133" s="1"/>
      <c r="OIO133" s="1"/>
      <c r="OIP133" s="1"/>
      <c r="OIQ133" s="1"/>
      <c r="OIS133" s="19"/>
      <c r="OIT133" s="1"/>
      <c r="OIU133" s="1"/>
      <c r="OIV133" s="1"/>
      <c r="OIW133" s="1"/>
      <c r="OIX133" s="1"/>
      <c r="OIY133" s="1"/>
      <c r="OJA133" s="19"/>
      <c r="OJB133" s="1"/>
      <c r="OJC133" s="1"/>
      <c r="OJD133" s="1"/>
      <c r="OJE133" s="1"/>
      <c r="OJF133" s="1"/>
      <c r="OJG133" s="1"/>
      <c r="OJI133" s="19"/>
      <c r="OJJ133" s="1"/>
      <c r="OJK133" s="1"/>
      <c r="OJL133" s="1"/>
      <c r="OJM133" s="1"/>
      <c r="OJN133" s="1"/>
      <c r="OJO133" s="1"/>
      <c r="OJQ133" s="19"/>
      <c r="OJR133" s="1"/>
      <c r="OJS133" s="1"/>
      <c r="OJT133" s="1"/>
      <c r="OJU133" s="1"/>
      <c r="OJV133" s="1"/>
      <c r="OJW133" s="1"/>
      <c r="OJY133" s="19"/>
      <c r="OJZ133" s="1"/>
      <c r="OKA133" s="1"/>
      <c r="OKB133" s="1"/>
      <c r="OKC133" s="1"/>
      <c r="OKD133" s="1"/>
      <c r="OKE133" s="1"/>
      <c r="OKG133" s="19"/>
      <c r="OKH133" s="1"/>
      <c r="OKI133" s="1"/>
      <c r="OKJ133" s="1"/>
      <c r="OKK133" s="1"/>
      <c r="OKL133" s="1"/>
      <c r="OKM133" s="1"/>
      <c r="OKO133" s="19"/>
      <c r="OKP133" s="1"/>
      <c r="OKQ133" s="1"/>
      <c r="OKR133" s="1"/>
      <c r="OKS133" s="1"/>
      <c r="OKT133" s="1"/>
      <c r="OKU133" s="1"/>
      <c r="OKW133" s="19"/>
      <c r="OKX133" s="1"/>
      <c r="OKY133" s="1"/>
      <c r="OKZ133" s="1"/>
      <c r="OLA133" s="1"/>
      <c r="OLB133" s="1"/>
      <c r="OLC133" s="1"/>
      <c r="OLE133" s="19"/>
      <c r="OLF133" s="1"/>
      <c r="OLG133" s="1"/>
      <c r="OLH133" s="1"/>
      <c r="OLI133" s="1"/>
      <c r="OLJ133" s="1"/>
      <c r="OLK133" s="1"/>
      <c r="OLM133" s="19"/>
      <c r="OLN133" s="1"/>
      <c r="OLO133" s="1"/>
      <c r="OLP133" s="1"/>
      <c r="OLQ133" s="1"/>
      <c r="OLR133" s="1"/>
      <c r="OLS133" s="1"/>
      <c r="OLU133" s="19"/>
      <c r="OLV133" s="1"/>
      <c r="OLW133" s="1"/>
      <c r="OLX133" s="1"/>
      <c r="OLY133" s="1"/>
      <c r="OLZ133" s="1"/>
      <c r="OMA133" s="1"/>
      <c r="OMC133" s="19"/>
      <c r="OMD133" s="1"/>
      <c r="OME133" s="1"/>
      <c r="OMF133" s="1"/>
      <c r="OMG133" s="1"/>
      <c r="OMH133" s="1"/>
      <c r="OMI133" s="1"/>
      <c r="OMK133" s="19"/>
      <c r="OML133" s="1"/>
      <c r="OMM133" s="1"/>
      <c r="OMN133" s="1"/>
      <c r="OMO133" s="1"/>
      <c r="OMP133" s="1"/>
      <c r="OMQ133" s="1"/>
      <c r="OMS133" s="19"/>
      <c r="OMT133" s="1"/>
      <c r="OMU133" s="1"/>
      <c r="OMV133" s="1"/>
      <c r="OMW133" s="1"/>
      <c r="OMX133" s="1"/>
      <c r="OMY133" s="1"/>
      <c r="ONA133" s="19"/>
      <c r="ONB133" s="1"/>
      <c r="ONC133" s="1"/>
      <c r="OND133" s="1"/>
      <c r="ONE133" s="1"/>
      <c r="ONF133" s="1"/>
      <c r="ONG133" s="1"/>
      <c r="ONI133" s="19"/>
      <c r="ONJ133" s="1"/>
      <c r="ONK133" s="1"/>
      <c r="ONL133" s="1"/>
      <c r="ONM133" s="1"/>
      <c r="ONN133" s="1"/>
      <c r="ONO133" s="1"/>
      <c r="ONQ133" s="19"/>
      <c r="ONR133" s="1"/>
      <c r="ONS133" s="1"/>
      <c r="ONT133" s="1"/>
      <c r="ONU133" s="1"/>
      <c r="ONV133" s="1"/>
      <c r="ONW133" s="1"/>
      <c r="ONY133" s="19"/>
      <c r="ONZ133" s="1"/>
      <c r="OOA133" s="1"/>
      <c r="OOB133" s="1"/>
      <c r="OOC133" s="1"/>
      <c r="OOD133" s="1"/>
      <c r="OOE133" s="1"/>
      <c r="OOG133" s="19"/>
      <c r="OOH133" s="1"/>
      <c r="OOI133" s="1"/>
      <c r="OOJ133" s="1"/>
      <c r="OOK133" s="1"/>
      <c r="OOL133" s="1"/>
      <c r="OOM133" s="1"/>
      <c r="OOO133" s="19"/>
      <c r="OOP133" s="1"/>
      <c r="OOQ133" s="1"/>
      <c r="OOR133" s="1"/>
      <c r="OOS133" s="1"/>
      <c r="OOT133" s="1"/>
      <c r="OOU133" s="1"/>
      <c r="OOW133" s="19"/>
      <c r="OOX133" s="1"/>
      <c r="OOY133" s="1"/>
      <c r="OOZ133" s="1"/>
      <c r="OPA133" s="1"/>
      <c r="OPB133" s="1"/>
      <c r="OPC133" s="1"/>
      <c r="OPE133" s="19"/>
      <c r="OPF133" s="1"/>
      <c r="OPG133" s="1"/>
      <c r="OPH133" s="1"/>
      <c r="OPI133" s="1"/>
      <c r="OPJ133" s="1"/>
      <c r="OPK133" s="1"/>
      <c r="OPM133" s="19"/>
      <c r="OPN133" s="1"/>
      <c r="OPO133" s="1"/>
      <c r="OPP133" s="1"/>
      <c r="OPQ133" s="1"/>
      <c r="OPR133" s="1"/>
      <c r="OPS133" s="1"/>
      <c r="OPU133" s="19"/>
      <c r="OPV133" s="1"/>
      <c r="OPW133" s="1"/>
      <c r="OPX133" s="1"/>
      <c r="OPY133" s="1"/>
      <c r="OPZ133" s="1"/>
      <c r="OQA133" s="1"/>
      <c r="OQC133" s="19"/>
      <c r="OQD133" s="1"/>
      <c r="OQE133" s="1"/>
      <c r="OQF133" s="1"/>
      <c r="OQG133" s="1"/>
      <c r="OQH133" s="1"/>
      <c r="OQI133" s="1"/>
      <c r="OQK133" s="19"/>
      <c r="OQL133" s="1"/>
      <c r="OQM133" s="1"/>
      <c r="OQN133" s="1"/>
      <c r="OQO133" s="1"/>
      <c r="OQP133" s="1"/>
      <c r="OQQ133" s="1"/>
      <c r="OQS133" s="19"/>
      <c r="OQT133" s="1"/>
      <c r="OQU133" s="1"/>
      <c r="OQV133" s="1"/>
      <c r="OQW133" s="1"/>
      <c r="OQX133" s="1"/>
      <c r="OQY133" s="1"/>
      <c r="ORA133" s="19"/>
      <c r="ORB133" s="1"/>
      <c r="ORC133" s="1"/>
      <c r="ORD133" s="1"/>
      <c r="ORE133" s="1"/>
      <c r="ORF133" s="1"/>
      <c r="ORG133" s="1"/>
      <c r="ORI133" s="19"/>
      <c r="ORJ133" s="1"/>
      <c r="ORK133" s="1"/>
      <c r="ORL133" s="1"/>
      <c r="ORM133" s="1"/>
      <c r="ORN133" s="1"/>
      <c r="ORO133" s="1"/>
      <c r="ORQ133" s="19"/>
      <c r="ORR133" s="1"/>
      <c r="ORS133" s="1"/>
      <c r="ORT133" s="1"/>
      <c r="ORU133" s="1"/>
      <c r="ORV133" s="1"/>
      <c r="ORW133" s="1"/>
      <c r="ORY133" s="19"/>
      <c r="ORZ133" s="1"/>
      <c r="OSA133" s="1"/>
      <c r="OSB133" s="1"/>
      <c r="OSC133" s="1"/>
      <c r="OSD133" s="1"/>
      <c r="OSE133" s="1"/>
      <c r="OSG133" s="19"/>
      <c r="OSH133" s="1"/>
      <c r="OSI133" s="1"/>
      <c r="OSJ133" s="1"/>
      <c r="OSK133" s="1"/>
      <c r="OSL133" s="1"/>
      <c r="OSM133" s="1"/>
      <c r="OSO133" s="19"/>
      <c r="OSP133" s="1"/>
      <c r="OSQ133" s="1"/>
      <c r="OSR133" s="1"/>
      <c r="OSS133" s="1"/>
      <c r="OST133" s="1"/>
      <c r="OSU133" s="1"/>
      <c r="OSW133" s="19"/>
      <c r="OSX133" s="1"/>
      <c r="OSY133" s="1"/>
      <c r="OSZ133" s="1"/>
      <c r="OTA133" s="1"/>
      <c r="OTB133" s="1"/>
      <c r="OTC133" s="1"/>
      <c r="OTE133" s="19"/>
      <c r="OTF133" s="1"/>
      <c r="OTG133" s="1"/>
      <c r="OTH133" s="1"/>
      <c r="OTI133" s="1"/>
      <c r="OTJ133" s="1"/>
      <c r="OTK133" s="1"/>
      <c r="OTM133" s="19"/>
      <c r="OTN133" s="1"/>
      <c r="OTO133" s="1"/>
      <c r="OTP133" s="1"/>
      <c r="OTQ133" s="1"/>
      <c r="OTR133" s="1"/>
      <c r="OTS133" s="1"/>
      <c r="OTU133" s="19"/>
      <c r="OTV133" s="1"/>
      <c r="OTW133" s="1"/>
      <c r="OTX133" s="1"/>
      <c r="OTY133" s="1"/>
      <c r="OTZ133" s="1"/>
      <c r="OUA133" s="1"/>
      <c r="OUC133" s="19"/>
      <c r="OUD133" s="1"/>
      <c r="OUE133" s="1"/>
      <c r="OUF133" s="1"/>
      <c r="OUG133" s="1"/>
      <c r="OUH133" s="1"/>
      <c r="OUI133" s="1"/>
      <c r="OUK133" s="19"/>
      <c r="OUL133" s="1"/>
      <c r="OUM133" s="1"/>
      <c r="OUN133" s="1"/>
      <c r="OUO133" s="1"/>
      <c r="OUP133" s="1"/>
      <c r="OUQ133" s="1"/>
      <c r="OUS133" s="19"/>
      <c r="OUT133" s="1"/>
      <c r="OUU133" s="1"/>
      <c r="OUV133" s="1"/>
      <c r="OUW133" s="1"/>
      <c r="OUX133" s="1"/>
      <c r="OUY133" s="1"/>
      <c r="OVA133" s="19"/>
      <c r="OVB133" s="1"/>
      <c r="OVC133" s="1"/>
      <c r="OVD133" s="1"/>
      <c r="OVE133" s="1"/>
      <c r="OVF133" s="1"/>
      <c r="OVG133" s="1"/>
      <c r="OVI133" s="19"/>
      <c r="OVJ133" s="1"/>
      <c r="OVK133" s="1"/>
      <c r="OVL133" s="1"/>
      <c r="OVM133" s="1"/>
      <c r="OVN133" s="1"/>
      <c r="OVO133" s="1"/>
      <c r="OVQ133" s="19"/>
      <c r="OVR133" s="1"/>
      <c r="OVS133" s="1"/>
      <c r="OVT133" s="1"/>
      <c r="OVU133" s="1"/>
      <c r="OVV133" s="1"/>
      <c r="OVW133" s="1"/>
      <c r="OVY133" s="19"/>
      <c r="OVZ133" s="1"/>
      <c r="OWA133" s="1"/>
      <c r="OWB133" s="1"/>
      <c r="OWC133" s="1"/>
      <c r="OWD133" s="1"/>
      <c r="OWE133" s="1"/>
      <c r="OWG133" s="19"/>
      <c r="OWH133" s="1"/>
      <c r="OWI133" s="1"/>
      <c r="OWJ133" s="1"/>
      <c r="OWK133" s="1"/>
      <c r="OWL133" s="1"/>
      <c r="OWM133" s="1"/>
      <c r="OWO133" s="19"/>
      <c r="OWP133" s="1"/>
      <c r="OWQ133" s="1"/>
      <c r="OWR133" s="1"/>
      <c r="OWS133" s="1"/>
      <c r="OWT133" s="1"/>
      <c r="OWU133" s="1"/>
      <c r="OWW133" s="19"/>
      <c r="OWX133" s="1"/>
      <c r="OWY133" s="1"/>
      <c r="OWZ133" s="1"/>
      <c r="OXA133" s="1"/>
      <c r="OXB133" s="1"/>
      <c r="OXC133" s="1"/>
      <c r="OXE133" s="19"/>
      <c r="OXF133" s="1"/>
      <c r="OXG133" s="1"/>
      <c r="OXH133" s="1"/>
      <c r="OXI133" s="1"/>
      <c r="OXJ133" s="1"/>
      <c r="OXK133" s="1"/>
      <c r="OXM133" s="19"/>
      <c r="OXN133" s="1"/>
      <c r="OXO133" s="1"/>
      <c r="OXP133" s="1"/>
      <c r="OXQ133" s="1"/>
      <c r="OXR133" s="1"/>
      <c r="OXS133" s="1"/>
      <c r="OXU133" s="19"/>
      <c r="OXV133" s="1"/>
      <c r="OXW133" s="1"/>
      <c r="OXX133" s="1"/>
      <c r="OXY133" s="1"/>
      <c r="OXZ133" s="1"/>
      <c r="OYA133" s="1"/>
      <c r="OYC133" s="19"/>
      <c r="OYD133" s="1"/>
      <c r="OYE133" s="1"/>
      <c r="OYF133" s="1"/>
      <c r="OYG133" s="1"/>
      <c r="OYH133" s="1"/>
      <c r="OYI133" s="1"/>
      <c r="OYK133" s="19"/>
      <c r="OYL133" s="1"/>
      <c r="OYM133" s="1"/>
      <c r="OYN133" s="1"/>
      <c r="OYO133" s="1"/>
      <c r="OYP133" s="1"/>
      <c r="OYQ133" s="1"/>
      <c r="OYS133" s="19"/>
      <c r="OYT133" s="1"/>
      <c r="OYU133" s="1"/>
      <c r="OYV133" s="1"/>
      <c r="OYW133" s="1"/>
      <c r="OYX133" s="1"/>
      <c r="OYY133" s="1"/>
      <c r="OZA133" s="19"/>
      <c r="OZB133" s="1"/>
      <c r="OZC133" s="1"/>
      <c r="OZD133" s="1"/>
      <c r="OZE133" s="1"/>
      <c r="OZF133" s="1"/>
      <c r="OZG133" s="1"/>
      <c r="OZI133" s="19"/>
      <c r="OZJ133" s="1"/>
      <c r="OZK133" s="1"/>
      <c r="OZL133" s="1"/>
      <c r="OZM133" s="1"/>
      <c r="OZN133" s="1"/>
      <c r="OZO133" s="1"/>
      <c r="OZQ133" s="19"/>
      <c r="OZR133" s="1"/>
      <c r="OZS133" s="1"/>
      <c r="OZT133" s="1"/>
      <c r="OZU133" s="1"/>
      <c r="OZV133" s="1"/>
      <c r="OZW133" s="1"/>
      <c r="OZY133" s="19"/>
      <c r="OZZ133" s="1"/>
      <c r="PAA133" s="1"/>
      <c r="PAB133" s="1"/>
      <c r="PAC133" s="1"/>
      <c r="PAD133" s="1"/>
      <c r="PAE133" s="1"/>
      <c r="PAG133" s="19"/>
      <c r="PAH133" s="1"/>
      <c r="PAI133" s="1"/>
      <c r="PAJ133" s="1"/>
      <c r="PAK133" s="1"/>
      <c r="PAL133" s="1"/>
      <c r="PAM133" s="1"/>
      <c r="PAO133" s="19"/>
      <c r="PAP133" s="1"/>
      <c r="PAQ133" s="1"/>
      <c r="PAR133" s="1"/>
      <c r="PAS133" s="1"/>
      <c r="PAT133" s="1"/>
      <c r="PAU133" s="1"/>
      <c r="PAW133" s="19"/>
      <c r="PAX133" s="1"/>
      <c r="PAY133" s="1"/>
      <c r="PAZ133" s="1"/>
      <c r="PBA133" s="1"/>
      <c r="PBB133" s="1"/>
      <c r="PBC133" s="1"/>
      <c r="PBE133" s="19"/>
      <c r="PBF133" s="1"/>
      <c r="PBG133" s="1"/>
      <c r="PBH133" s="1"/>
      <c r="PBI133" s="1"/>
      <c r="PBJ133" s="1"/>
      <c r="PBK133" s="1"/>
      <c r="PBM133" s="19"/>
      <c r="PBN133" s="1"/>
      <c r="PBO133" s="1"/>
      <c r="PBP133" s="1"/>
      <c r="PBQ133" s="1"/>
      <c r="PBR133" s="1"/>
      <c r="PBS133" s="1"/>
      <c r="PBU133" s="19"/>
      <c r="PBV133" s="1"/>
      <c r="PBW133" s="1"/>
      <c r="PBX133" s="1"/>
      <c r="PBY133" s="1"/>
      <c r="PBZ133" s="1"/>
      <c r="PCA133" s="1"/>
      <c r="PCC133" s="19"/>
      <c r="PCD133" s="1"/>
      <c r="PCE133" s="1"/>
      <c r="PCF133" s="1"/>
      <c r="PCG133" s="1"/>
      <c r="PCH133" s="1"/>
      <c r="PCI133" s="1"/>
      <c r="PCK133" s="19"/>
      <c r="PCL133" s="1"/>
      <c r="PCM133" s="1"/>
      <c r="PCN133" s="1"/>
      <c r="PCO133" s="1"/>
      <c r="PCP133" s="1"/>
      <c r="PCQ133" s="1"/>
      <c r="PCS133" s="19"/>
      <c r="PCT133" s="1"/>
      <c r="PCU133" s="1"/>
      <c r="PCV133" s="1"/>
      <c r="PCW133" s="1"/>
      <c r="PCX133" s="1"/>
      <c r="PCY133" s="1"/>
      <c r="PDA133" s="19"/>
      <c r="PDB133" s="1"/>
      <c r="PDC133" s="1"/>
      <c r="PDD133" s="1"/>
      <c r="PDE133" s="1"/>
      <c r="PDF133" s="1"/>
      <c r="PDG133" s="1"/>
      <c r="PDI133" s="19"/>
      <c r="PDJ133" s="1"/>
      <c r="PDK133" s="1"/>
      <c r="PDL133" s="1"/>
      <c r="PDM133" s="1"/>
      <c r="PDN133" s="1"/>
      <c r="PDO133" s="1"/>
      <c r="PDQ133" s="19"/>
      <c r="PDR133" s="1"/>
      <c r="PDS133" s="1"/>
      <c r="PDT133" s="1"/>
      <c r="PDU133" s="1"/>
      <c r="PDV133" s="1"/>
      <c r="PDW133" s="1"/>
      <c r="PDY133" s="19"/>
      <c r="PDZ133" s="1"/>
      <c r="PEA133" s="1"/>
      <c r="PEB133" s="1"/>
      <c r="PEC133" s="1"/>
      <c r="PED133" s="1"/>
      <c r="PEE133" s="1"/>
      <c r="PEG133" s="19"/>
      <c r="PEH133" s="1"/>
      <c r="PEI133" s="1"/>
      <c r="PEJ133" s="1"/>
      <c r="PEK133" s="1"/>
      <c r="PEL133" s="1"/>
      <c r="PEM133" s="1"/>
      <c r="PEO133" s="19"/>
      <c r="PEP133" s="1"/>
      <c r="PEQ133" s="1"/>
      <c r="PER133" s="1"/>
      <c r="PES133" s="1"/>
      <c r="PET133" s="1"/>
      <c r="PEU133" s="1"/>
      <c r="PEW133" s="19"/>
      <c r="PEX133" s="1"/>
      <c r="PEY133" s="1"/>
      <c r="PEZ133" s="1"/>
      <c r="PFA133" s="1"/>
      <c r="PFB133" s="1"/>
      <c r="PFC133" s="1"/>
      <c r="PFE133" s="19"/>
      <c r="PFF133" s="1"/>
      <c r="PFG133" s="1"/>
      <c r="PFH133" s="1"/>
      <c r="PFI133" s="1"/>
      <c r="PFJ133" s="1"/>
      <c r="PFK133" s="1"/>
      <c r="PFM133" s="19"/>
      <c r="PFN133" s="1"/>
      <c r="PFO133" s="1"/>
      <c r="PFP133" s="1"/>
      <c r="PFQ133" s="1"/>
      <c r="PFR133" s="1"/>
      <c r="PFS133" s="1"/>
      <c r="PFU133" s="19"/>
      <c r="PFV133" s="1"/>
      <c r="PFW133" s="1"/>
      <c r="PFX133" s="1"/>
      <c r="PFY133" s="1"/>
      <c r="PFZ133" s="1"/>
      <c r="PGA133" s="1"/>
      <c r="PGC133" s="19"/>
      <c r="PGD133" s="1"/>
      <c r="PGE133" s="1"/>
      <c r="PGF133" s="1"/>
      <c r="PGG133" s="1"/>
      <c r="PGH133" s="1"/>
      <c r="PGI133" s="1"/>
      <c r="PGK133" s="19"/>
      <c r="PGL133" s="1"/>
      <c r="PGM133" s="1"/>
      <c r="PGN133" s="1"/>
      <c r="PGO133" s="1"/>
      <c r="PGP133" s="1"/>
      <c r="PGQ133" s="1"/>
      <c r="PGS133" s="19"/>
      <c r="PGT133" s="1"/>
      <c r="PGU133" s="1"/>
      <c r="PGV133" s="1"/>
      <c r="PGW133" s="1"/>
      <c r="PGX133" s="1"/>
      <c r="PGY133" s="1"/>
      <c r="PHA133" s="19"/>
      <c r="PHB133" s="1"/>
      <c r="PHC133" s="1"/>
      <c r="PHD133" s="1"/>
      <c r="PHE133" s="1"/>
      <c r="PHF133" s="1"/>
      <c r="PHG133" s="1"/>
      <c r="PHI133" s="19"/>
      <c r="PHJ133" s="1"/>
      <c r="PHK133" s="1"/>
      <c r="PHL133" s="1"/>
      <c r="PHM133" s="1"/>
      <c r="PHN133" s="1"/>
      <c r="PHO133" s="1"/>
      <c r="PHQ133" s="19"/>
      <c r="PHR133" s="1"/>
      <c r="PHS133" s="1"/>
      <c r="PHT133" s="1"/>
      <c r="PHU133" s="1"/>
      <c r="PHV133" s="1"/>
      <c r="PHW133" s="1"/>
      <c r="PHY133" s="19"/>
      <c r="PHZ133" s="1"/>
      <c r="PIA133" s="1"/>
      <c r="PIB133" s="1"/>
      <c r="PIC133" s="1"/>
      <c r="PID133" s="1"/>
      <c r="PIE133" s="1"/>
      <c r="PIG133" s="19"/>
      <c r="PIH133" s="1"/>
      <c r="PII133" s="1"/>
      <c r="PIJ133" s="1"/>
      <c r="PIK133" s="1"/>
      <c r="PIL133" s="1"/>
      <c r="PIM133" s="1"/>
      <c r="PIO133" s="19"/>
      <c r="PIP133" s="1"/>
      <c r="PIQ133" s="1"/>
      <c r="PIR133" s="1"/>
      <c r="PIS133" s="1"/>
      <c r="PIT133" s="1"/>
      <c r="PIU133" s="1"/>
      <c r="PIW133" s="19"/>
      <c r="PIX133" s="1"/>
      <c r="PIY133" s="1"/>
      <c r="PIZ133" s="1"/>
      <c r="PJA133" s="1"/>
      <c r="PJB133" s="1"/>
      <c r="PJC133" s="1"/>
      <c r="PJE133" s="19"/>
      <c r="PJF133" s="1"/>
      <c r="PJG133" s="1"/>
      <c r="PJH133" s="1"/>
      <c r="PJI133" s="1"/>
      <c r="PJJ133" s="1"/>
      <c r="PJK133" s="1"/>
      <c r="PJM133" s="19"/>
      <c r="PJN133" s="1"/>
      <c r="PJO133" s="1"/>
      <c r="PJP133" s="1"/>
      <c r="PJQ133" s="1"/>
      <c r="PJR133" s="1"/>
      <c r="PJS133" s="1"/>
      <c r="PJU133" s="19"/>
      <c r="PJV133" s="1"/>
      <c r="PJW133" s="1"/>
      <c r="PJX133" s="1"/>
      <c r="PJY133" s="1"/>
      <c r="PJZ133" s="1"/>
      <c r="PKA133" s="1"/>
      <c r="PKC133" s="19"/>
      <c r="PKD133" s="1"/>
      <c r="PKE133" s="1"/>
      <c r="PKF133" s="1"/>
      <c r="PKG133" s="1"/>
      <c r="PKH133" s="1"/>
      <c r="PKI133" s="1"/>
      <c r="PKK133" s="19"/>
      <c r="PKL133" s="1"/>
      <c r="PKM133" s="1"/>
      <c r="PKN133" s="1"/>
      <c r="PKO133" s="1"/>
      <c r="PKP133" s="1"/>
      <c r="PKQ133" s="1"/>
      <c r="PKS133" s="19"/>
      <c r="PKT133" s="1"/>
      <c r="PKU133" s="1"/>
      <c r="PKV133" s="1"/>
      <c r="PKW133" s="1"/>
      <c r="PKX133" s="1"/>
      <c r="PKY133" s="1"/>
      <c r="PLA133" s="19"/>
      <c r="PLB133" s="1"/>
      <c r="PLC133" s="1"/>
      <c r="PLD133" s="1"/>
      <c r="PLE133" s="1"/>
      <c r="PLF133" s="1"/>
      <c r="PLG133" s="1"/>
      <c r="PLI133" s="19"/>
      <c r="PLJ133" s="1"/>
      <c r="PLK133" s="1"/>
      <c r="PLL133" s="1"/>
      <c r="PLM133" s="1"/>
      <c r="PLN133" s="1"/>
      <c r="PLO133" s="1"/>
      <c r="PLQ133" s="19"/>
      <c r="PLR133" s="1"/>
      <c r="PLS133" s="1"/>
      <c r="PLT133" s="1"/>
      <c r="PLU133" s="1"/>
      <c r="PLV133" s="1"/>
      <c r="PLW133" s="1"/>
      <c r="PLY133" s="19"/>
      <c r="PLZ133" s="1"/>
      <c r="PMA133" s="1"/>
      <c r="PMB133" s="1"/>
      <c r="PMC133" s="1"/>
      <c r="PMD133" s="1"/>
      <c r="PME133" s="1"/>
      <c r="PMG133" s="19"/>
      <c r="PMH133" s="1"/>
      <c r="PMI133" s="1"/>
      <c r="PMJ133" s="1"/>
      <c r="PMK133" s="1"/>
      <c r="PML133" s="1"/>
      <c r="PMM133" s="1"/>
      <c r="PMO133" s="19"/>
      <c r="PMP133" s="1"/>
      <c r="PMQ133" s="1"/>
      <c r="PMR133" s="1"/>
      <c r="PMS133" s="1"/>
      <c r="PMT133" s="1"/>
      <c r="PMU133" s="1"/>
      <c r="PMW133" s="19"/>
      <c r="PMX133" s="1"/>
      <c r="PMY133" s="1"/>
      <c r="PMZ133" s="1"/>
      <c r="PNA133" s="1"/>
      <c r="PNB133" s="1"/>
      <c r="PNC133" s="1"/>
      <c r="PNE133" s="19"/>
      <c r="PNF133" s="1"/>
      <c r="PNG133" s="1"/>
      <c r="PNH133" s="1"/>
      <c r="PNI133" s="1"/>
      <c r="PNJ133" s="1"/>
      <c r="PNK133" s="1"/>
      <c r="PNM133" s="19"/>
      <c r="PNN133" s="1"/>
      <c r="PNO133" s="1"/>
      <c r="PNP133" s="1"/>
      <c r="PNQ133" s="1"/>
      <c r="PNR133" s="1"/>
      <c r="PNS133" s="1"/>
      <c r="PNU133" s="19"/>
      <c r="PNV133" s="1"/>
      <c r="PNW133" s="1"/>
      <c r="PNX133" s="1"/>
      <c r="PNY133" s="1"/>
      <c r="PNZ133" s="1"/>
      <c r="POA133" s="1"/>
      <c r="POC133" s="19"/>
      <c r="POD133" s="1"/>
      <c r="POE133" s="1"/>
      <c r="POF133" s="1"/>
      <c r="POG133" s="1"/>
      <c r="POH133" s="1"/>
      <c r="POI133" s="1"/>
      <c r="POK133" s="19"/>
      <c r="POL133" s="1"/>
      <c r="POM133" s="1"/>
      <c r="PON133" s="1"/>
      <c r="POO133" s="1"/>
      <c r="POP133" s="1"/>
      <c r="POQ133" s="1"/>
      <c r="POS133" s="19"/>
      <c r="POT133" s="1"/>
      <c r="POU133" s="1"/>
      <c r="POV133" s="1"/>
      <c r="POW133" s="1"/>
      <c r="POX133" s="1"/>
      <c r="POY133" s="1"/>
      <c r="PPA133" s="19"/>
      <c r="PPB133" s="1"/>
      <c r="PPC133" s="1"/>
      <c r="PPD133" s="1"/>
      <c r="PPE133" s="1"/>
      <c r="PPF133" s="1"/>
      <c r="PPG133" s="1"/>
      <c r="PPI133" s="19"/>
      <c r="PPJ133" s="1"/>
      <c r="PPK133" s="1"/>
      <c r="PPL133" s="1"/>
      <c r="PPM133" s="1"/>
      <c r="PPN133" s="1"/>
      <c r="PPO133" s="1"/>
      <c r="PPQ133" s="19"/>
      <c r="PPR133" s="1"/>
      <c r="PPS133" s="1"/>
      <c r="PPT133" s="1"/>
      <c r="PPU133" s="1"/>
      <c r="PPV133" s="1"/>
      <c r="PPW133" s="1"/>
      <c r="PPY133" s="19"/>
      <c r="PPZ133" s="1"/>
      <c r="PQA133" s="1"/>
      <c r="PQB133" s="1"/>
      <c r="PQC133" s="1"/>
      <c r="PQD133" s="1"/>
      <c r="PQE133" s="1"/>
      <c r="PQG133" s="19"/>
      <c r="PQH133" s="1"/>
      <c r="PQI133" s="1"/>
      <c r="PQJ133" s="1"/>
      <c r="PQK133" s="1"/>
      <c r="PQL133" s="1"/>
      <c r="PQM133" s="1"/>
      <c r="PQO133" s="19"/>
      <c r="PQP133" s="1"/>
      <c r="PQQ133" s="1"/>
      <c r="PQR133" s="1"/>
      <c r="PQS133" s="1"/>
      <c r="PQT133" s="1"/>
      <c r="PQU133" s="1"/>
      <c r="PQW133" s="19"/>
      <c r="PQX133" s="1"/>
      <c r="PQY133" s="1"/>
      <c r="PQZ133" s="1"/>
      <c r="PRA133" s="1"/>
      <c r="PRB133" s="1"/>
      <c r="PRC133" s="1"/>
      <c r="PRE133" s="19"/>
      <c r="PRF133" s="1"/>
      <c r="PRG133" s="1"/>
      <c r="PRH133" s="1"/>
      <c r="PRI133" s="1"/>
      <c r="PRJ133" s="1"/>
      <c r="PRK133" s="1"/>
      <c r="PRM133" s="19"/>
      <c r="PRN133" s="1"/>
      <c r="PRO133" s="1"/>
      <c r="PRP133" s="1"/>
      <c r="PRQ133" s="1"/>
      <c r="PRR133" s="1"/>
      <c r="PRS133" s="1"/>
      <c r="PRU133" s="19"/>
      <c r="PRV133" s="1"/>
      <c r="PRW133" s="1"/>
      <c r="PRX133" s="1"/>
      <c r="PRY133" s="1"/>
      <c r="PRZ133" s="1"/>
      <c r="PSA133" s="1"/>
      <c r="PSC133" s="19"/>
      <c r="PSD133" s="1"/>
      <c r="PSE133" s="1"/>
      <c r="PSF133" s="1"/>
      <c r="PSG133" s="1"/>
      <c r="PSH133" s="1"/>
      <c r="PSI133" s="1"/>
      <c r="PSK133" s="19"/>
      <c r="PSL133" s="1"/>
      <c r="PSM133" s="1"/>
      <c r="PSN133" s="1"/>
      <c r="PSO133" s="1"/>
      <c r="PSP133" s="1"/>
      <c r="PSQ133" s="1"/>
      <c r="PSS133" s="19"/>
      <c r="PST133" s="1"/>
      <c r="PSU133" s="1"/>
      <c r="PSV133" s="1"/>
      <c r="PSW133" s="1"/>
      <c r="PSX133" s="1"/>
      <c r="PSY133" s="1"/>
      <c r="PTA133" s="19"/>
      <c r="PTB133" s="1"/>
      <c r="PTC133" s="1"/>
      <c r="PTD133" s="1"/>
      <c r="PTE133" s="1"/>
      <c r="PTF133" s="1"/>
      <c r="PTG133" s="1"/>
      <c r="PTI133" s="19"/>
      <c r="PTJ133" s="1"/>
      <c r="PTK133" s="1"/>
      <c r="PTL133" s="1"/>
      <c r="PTM133" s="1"/>
      <c r="PTN133" s="1"/>
      <c r="PTO133" s="1"/>
      <c r="PTQ133" s="19"/>
      <c r="PTR133" s="1"/>
      <c r="PTS133" s="1"/>
      <c r="PTT133" s="1"/>
      <c r="PTU133" s="1"/>
      <c r="PTV133" s="1"/>
      <c r="PTW133" s="1"/>
      <c r="PTY133" s="19"/>
      <c r="PTZ133" s="1"/>
      <c r="PUA133" s="1"/>
      <c r="PUB133" s="1"/>
      <c r="PUC133" s="1"/>
      <c r="PUD133" s="1"/>
      <c r="PUE133" s="1"/>
      <c r="PUG133" s="19"/>
      <c r="PUH133" s="1"/>
      <c r="PUI133" s="1"/>
      <c r="PUJ133" s="1"/>
      <c r="PUK133" s="1"/>
      <c r="PUL133" s="1"/>
      <c r="PUM133" s="1"/>
      <c r="PUO133" s="19"/>
      <c r="PUP133" s="1"/>
      <c r="PUQ133" s="1"/>
      <c r="PUR133" s="1"/>
      <c r="PUS133" s="1"/>
      <c r="PUT133" s="1"/>
      <c r="PUU133" s="1"/>
      <c r="PUW133" s="19"/>
      <c r="PUX133" s="1"/>
      <c r="PUY133" s="1"/>
      <c r="PUZ133" s="1"/>
      <c r="PVA133" s="1"/>
      <c r="PVB133" s="1"/>
      <c r="PVC133" s="1"/>
      <c r="PVE133" s="19"/>
      <c r="PVF133" s="1"/>
      <c r="PVG133" s="1"/>
      <c r="PVH133" s="1"/>
      <c r="PVI133" s="1"/>
      <c r="PVJ133" s="1"/>
      <c r="PVK133" s="1"/>
      <c r="PVM133" s="19"/>
      <c r="PVN133" s="1"/>
      <c r="PVO133" s="1"/>
      <c r="PVP133" s="1"/>
      <c r="PVQ133" s="1"/>
      <c r="PVR133" s="1"/>
      <c r="PVS133" s="1"/>
      <c r="PVU133" s="19"/>
      <c r="PVV133" s="1"/>
      <c r="PVW133" s="1"/>
      <c r="PVX133" s="1"/>
      <c r="PVY133" s="1"/>
      <c r="PVZ133" s="1"/>
      <c r="PWA133" s="1"/>
      <c r="PWC133" s="19"/>
      <c r="PWD133" s="1"/>
      <c r="PWE133" s="1"/>
      <c r="PWF133" s="1"/>
      <c r="PWG133" s="1"/>
      <c r="PWH133" s="1"/>
      <c r="PWI133" s="1"/>
      <c r="PWK133" s="19"/>
      <c r="PWL133" s="1"/>
      <c r="PWM133" s="1"/>
      <c r="PWN133" s="1"/>
      <c r="PWO133" s="1"/>
      <c r="PWP133" s="1"/>
      <c r="PWQ133" s="1"/>
      <c r="PWS133" s="19"/>
      <c r="PWT133" s="1"/>
      <c r="PWU133" s="1"/>
      <c r="PWV133" s="1"/>
      <c r="PWW133" s="1"/>
      <c r="PWX133" s="1"/>
      <c r="PWY133" s="1"/>
      <c r="PXA133" s="19"/>
      <c r="PXB133" s="1"/>
      <c r="PXC133" s="1"/>
      <c r="PXD133" s="1"/>
      <c r="PXE133" s="1"/>
      <c r="PXF133" s="1"/>
      <c r="PXG133" s="1"/>
      <c r="PXI133" s="19"/>
      <c r="PXJ133" s="1"/>
      <c r="PXK133" s="1"/>
      <c r="PXL133" s="1"/>
      <c r="PXM133" s="1"/>
      <c r="PXN133" s="1"/>
      <c r="PXO133" s="1"/>
      <c r="PXQ133" s="19"/>
      <c r="PXR133" s="1"/>
      <c r="PXS133" s="1"/>
      <c r="PXT133" s="1"/>
      <c r="PXU133" s="1"/>
      <c r="PXV133" s="1"/>
      <c r="PXW133" s="1"/>
      <c r="PXY133" s="19"/>
      <c r="PXZ133" s="1"/>
      <c r="PYA133" s="1"/>
      <c r="PYB133" s="1"/>
      <c r="PYC133" s="1"/>
      <c r="PYD133" s="1"/>
      <c r="PYE133" s="1"/>
      <c r="PYG133" s="19"/>
      <c r="PYH133" s="1"/>
      <c r="PYI133" s="1"/>
      <c r="PYJ133" s="1"/>
      <c r="PYK133" s="1"/>
      <c r="PYL133" s="1"/>
      <c r="PYM133" s="1"/>
      <c r="PYO133" s="19"/>
      <c r="PYP133" s="1"/>
      <c r="PYQ133" s="1"/>
      <c r="PYR133" s="1"/>
      <c r="PYS133" s="1"/>
      <c r="PYT133" s="1"/>
      <c r="PYU133" s="1"/>
      <c r="PYW133" s="19"/>
      <c r="PYX133" s="1"/>
      <c r="PYY133" s="1"/>
      <c r="PYZ133" s="1"/>
      <c r="PZA133" s="1"/>
      <c r="PZB133" s="1"/>
      <c r="PZC133" s="1"/>
      <c r="PZE133" s="19"/>
      <c r="PZF133" s="1"/>
      <c r="PZG133" s="1"/>
      <c r="PZH133" s="1"/>
      <c r="PZI133" s="1"/>
      <c r="PZJ133" s="1"/>
      <c r="PZK133" s="1"/>
      <c r="PZM133" s="19"/>
      <c r="PZN133" s="1"/>
      <c r="PZO133" s="1"/>
      <c r="PZP133" s="1"/>
      <c r="PZQ133" s="1"/>
      <c r="PZR133" s="1"/>
      <c r="PZS133" s="1"/>
      <c r="PZU133" s="19"/>
      <c r="PZV133" s="1"/>
      <c r="PZW133" s="1"/>
      <c r="PZX133" s="1"/>
      <c r="PZY133" s="1"/>
      <c r="PZZ133" s="1"/>
      <c r="QAA133" s="1"/>
      <c r="QAC133" s="19"/>
      <c r="QAD133" s="1"/>
      <c r="QAE133" s="1"/>
      <c r="QAF133" s="1"/>
      <c r="QAG133" s="1"/>
      <c r="QAH133" s="1"/>
      <c r="QAI133" s="1"/>
      <c r="QAK133" s="19"/>
      <c r="QAL133" s="1"/>
      <c r="QAM133" s="1"/>
      <c r="QAN133" s="1"/>
      <c r="QAO133" s="1"/>
      <c r="QAP133" s="1"/>
      <c r="QAQ133" s="1"/>
      <c r="QAS133" s="19"/>
      <c r="QAT133" s="1"/>
      <c r="QAU133" s="1"/>
      <c r="QAV133" s="1"/>
      <c r="QAW133" s="1"/>
      <c r="QAX133" s="1"/>
      <c r="QAY133" s="1"/>
      <c r="QBA133" s="19"/>
      <c r="QBB133" s="1"/>
      <c r="QBC133" s="1"/>
      <c r="QBD133" s="1"/>
      <c r="QBE133" s="1"/>
      <c r="QBF133" s="1"/>
      <c r="QBG133" s="1"/>
      <c r="QBI133" s="19"/>
      <c r="QBJ133" s="1"/>
      <c r="QBK133" s="1"/>
      <c r="QBL133" s="1"/>
      <c r="QBM133" s="1"/>
      <c r="QBN133" s="1"/>
      <c r="QBO133" s="1"/>
      <c r="QBQ133" s="19"/>
      <c r="QBR133" s="1"/>
      <c r="QBS133" s="1"/>
      <c r="QBT133" s="1"/>
      <c r="QBU133" s="1"/>
      <c r="QBV133" s="1"/>
      <c r="QBW133" s="1"/>
      <c r="QBY133" s="19"/>
      <c r="QBZ133" s="1"/>
      <c r="QCA133" s="1"/>
      <c r="QCB133" s="1"/>
      <c r="QCC133" s="1"/>
      <c r="QCD133" s="1"/>
      <c r="QCE133" s="1"/>
      <c r="QCG133" s="19"/>
      <c r="QCH133" s="1"/>
      <c r="QCI133" s="1"/>
      <c r="QCJ133" s="1"/>
      <c r="QCK133" s="1"/>
      <c r="QCL133" s="1"/>
      <c r="QCM133" s="1"/>
      <c r="QCO133" s="19"/>
      <c r="QCP133" s="1"/>
      <c r="QCQ133" s="1"/>
      <c r="QCR133" s="1"/>
      <c r="QCS133" s="1"/>
      <c r="QCT133" s="1"/>
      <c r="QCU133" s="1"/>
      <c r="QCW133" s="19"/>
      <c r="QCX133" s="1"/>
      <c r="QCY133" s="1"/>
      <c r="QCZ133" s="1"/>
      <c r="QDA133" s="1"/>
      <c r="QDB133" s="1"/>
      <c r="QDC133" s="1"/>
      <c r="QDE133" s="19"/>
      <c r="QDF133" s="1"/>
      <c r="QDG133" s="1"/>
      <c r="QDH133" s="1"/>
      <c r="QDI133" s="1"/>
      <c r="QDJ133" s="1"/>
      <c r="QDK133" s="1"/>
      <c r="QDM133" s="19"/>
      <c r="QDN133" s="1"/>
      <c r="QDO133" s="1"/>
      <c r="QDP133" s="1"/>
      <c r="QDQ133" s="1"/>
      <c r="QDR133" s="1"/>
      <c r="QDS133" s="1"/>
      <c r="QDU133" s="19"/>
      <c r="QDV133" s="1"/>
      <c r="QDW133" s="1"/>
      <c r="QDX133" s="1"/>
      <c r="QDY133" s="1"/>
      <c r="QDZ133" s="1"/>
      <c r="QEA133" s="1"/>
      <c r="QEC133" s="19"/>
      <c r="QED133" s="1"/>
      <c r="QEE133" s="1"/>
      <c r="QEF133" s="1"/>
      <c r="QEG133" s="1"/>
      <c r="QEH133" s="1"/>
      <c r="QEI133" s="1"/>
      <c r="QEK133" s="19"/>
      <c r="QEL133" s="1"/>
      <c r="QEM133" s="1"/>
      <c r="QEN133" s="1"/>
      <c r="QEO133" s="1"/>
      <c r="QEP133" s="1"/>
      <c r="QEQ133" s="1"/>
      <c r="QES133" s="19"/>
      <c r="QET133" s="1"/>
      <c r="QEU133" s="1"/>
      <c r="QEV133" s="1"/>
      <c r="QEW133" s="1"/>
      <c r="QEX133" s="1"/>
      <c r="QEY133" s="1"/>
      <c r="QFA133" s="19"/>
      <c r="QFB133" s="1"/>
      <c r="QFC133" s="1"/>
      <c r="QFD133" s="1"/>
      <c r="QFE133" s="1"/>
      <c r="QFF133" s="1"/>
      <c r="QFG133" s="1"/>
      <c r="QFI133" s="19"/>
      <c r="QFJ133" s="1"/>
      <c r="QFK133" s="1"/>
      <c r="QFL133" s="1"/>
      <c r="QFM133" s="1"/>
      <c r="QFN133" s="1"/>
      <c r="QFO133" s="1"/>
      <c r="QFQ133" s="19"/>
      <c r="QFR133" s="1"/>
      <c r="QFS133" s="1"/>
      <c r="QFT133" s="1"/>
      <c r="QFU133" s="1"/>
      <c r="QFV133" s="1"/>
      <c r="QFW133" s="1"/>
      <c r="QFY133" s="19"/>
      <c r="QFZ133" s="1"/>
      <c r="QGA133" s="1"/>
      <c r="QGB133" s="1"/>
      <c r="QGC133" s="1"/>
      <c r="QGD133" s="1"/>
      <c r="QGE133" s="1"/>
      <c r="QGG133" s="19"/>
      <c r="QGH133" s="1"/>
      <c r="QGI133" s="1"/>
      <c r="QGJ133" s="1"/>
      <c r="QGK133" s="1"/>
      <c r="QGL133" s="1"/>
      <c r="QGM133" s="1"/>
      <c r="QGO133" s="19"/>
      <c r="QGP133" s="1"/>
      <c r="QGQ133" s="1"/>
      <c r="QGR133" s="1"/>
      <c r="QGS133" s="1"/>
      <c r="QGT133" s="1"/>
      <c r="QGU133" s="1"/>
      <c r="QGW133" s="19"/>
      <c r="QGX133" s="1"/>
      <c r="QGY133" s="1"/>
      <c r="QGZ133" s="1"/>
      <c r="QHA133" s="1"/>
      <c r="QHB133" s="1"/>
      <c r="QHC133" s="1"/>
      <c r="QHE133" s="19"/>
      <c r="QHF133" s="1"/>
      <c r="QHG133" s="1"/>
      <c r="QHH133" s="1"/>
      <c r="QHI133" s="1"/>
      <c r="QHJ133" s="1"/>
      <c r="QHK133" s="1"/>
      <c r="QHM133" s="19"/>
      <c r="QHN133" s="1"/>
      <c r="QHO133" s="1"/>
      <c r="QHP133" s="1"/>
      <c r="QHQ133" s="1"/>
      <c r="QHR133" s="1"/>
      <c r="QHS133" s="1"/>
      <c r="QHU133" s="19"/>
      <c r="QHV133" s="1"/>
      <c r="QHW133" s="1"/>
      <c r="QHX133" s="1"/>
      <c r="QHY133" s="1"/>
      <c r="QHZ133" s="1"/>
      <c r="QIA133" s="1"/>
      <c r="QIC133" s="19"/>
      <c r="QID133" s="1"/>
      <c r="QIE133" s="1"/>
      <c r="QIF133" s="1"/>
      <c r="QIG133" s="1"/>
      <c r="QIH133" s="1"/>
      <c r="QII133" s="1"/>
      <c r="QIK133" s="19"/>
      <c r="QIL133" s="1"/>
      <c r="QIM133" s="1"/>
      <c r="QIN133" s="1"/>
      <c r="QIO133" s="1"/>
      <c r="QIP133" s="1"/>
      <c r="QIQ133" s="1"/>
      <c r="QIS133" s="19"/>
      <c r="QIT133" s="1"/>
      <c r="QIU133" s="1"/>
      <c r="QIV133" s="1"/>
      <c r="QIW133" s="1"/>
      <c r="QIX133" s="1"/>
      <c r="QIY133" s="1"/>
      <c r="QJA133" s="19"/>
      <c r="QJB133" s="1"/>
      <c r="QJC133" s="1"/>
      <c r="QJD133" s="1"/>
      <c r="QJE133" s="1"/>
      <c r="QJF133" s="1"/>
      <c r="QJG133" s="1"/>
      <c r="QJI133" s="19"/>
      <c r="QJJ133" s="1"/>
      <c r="QJK133" s="1"/>
      <c r="QJL133" s="1"/>
      <c r="QJM133" s="1"/>
      <c r="QJN133" s="1"/>
      <c r="QJO133" s="1"/>
      <c r="QJQ133" s="19"/>
      <c r="QJR133" s="1"/>
      <c r="QJS133" s="1"/>
      <c r="QJT133" s="1"/>
      <c r="QJU133" s="1"/>
      <c r="QJV133" s="1"/>
      <c r="QJW133" s="1"/>
      <c r="QJY133" s="19"/>
      <c r="QJZ133" s="1"/>
      <c r="QKA133" s="1"/>
      <c r="QKB133" s="1"/>
      <c r="QKC133" s="1"/>
      <c r="QKD133" s="1"/>
      <c r="QKE133" s="1"/>
      <c r="QKG133" s="19"/>
      <c r="QKH133" s="1"/>
      <c r="QKI133" s="1"/>
      <c r="QKJ133" s="1"/>
      <c r="QKK133" s="1"/>
      <c r="QKL133" s="1"/>
      <c r="QKM133" s="1"/>
      <c r="QKO133" s="19"/>
      <c r="QKP133" s="1"/>
      <c r="QKQ133" s="1"/>
      <c r="QKR133" s="1"/>
      <c r="QKS133" s="1"/>
      <c r="QKT133" s="1"/>
      <c r="QKU133" s="1"/>
      <c r="QKW133" s="19"/>
      <c r="QKX133" s="1"/>
      <c r="QKY133" s="1"/>
      <c r="QKZ133" s="1"/>
      <c r="QLA133" s="1"/>
      <c r="QLB133" s="1"/>
      <c r="QLC133" s="1"/>
      <c r="QLE133" s="19"/>
      <c r="QLF133" s="1"/>
      <c r="QLG133" s="1"/>
      <c r="QLH133" s="1"/>
      <c r="QLI133" s="1"/>
      <c r="QLJ133" s="1"/>
      <c r="QLK133" s="1"/>
      <c r="QLM133" s="19"/>
      <c r="QLN133" s="1"/>
      <c r="QLO133" s="1"/>
      <c r="QLP133" s="1"/>
      <c r="QLQ133" s="1"/>
      <c r="QLR133" s="1"/>
      <c r="QLS133" s="1"/>
      <c r="QLU133" s="19"/>
      <c r="QLV133" s="1"/>
      <c r="QLW133" s="1"/>
      <c r="QLX133" s="1"/>
      <c r="QLY133" s="1"/>
      <c r="QLZ133" s="1"/>
      <c r="QMA133" s="1"/>
      <c r="QMC133" s="19"/>
      <c r="QMD133" s="1"/>
      <c r="QME133" s="1"/>
      <c r="QMF133" s="1"/>
      <c r="QMG133" s="1"/>
      <c r="QMH133" s="1"/>
      <c r="QMI133" s="1"/>
      <c r="QMK133" s="19"/>
      <c r="QML133" s="1"/>
      <c r="QMM133" s="1"/>
      <c r="QMN133" s="1"/>
      <c r="QMO133" s="1"/>
      <c r="QMP133" s="1"/>
      <c r="QMQ133" s="1"/>
      <c r="QMS133" s="19"/>
      <c r="QMT133" s="1"/>
      <c r="QMU133" s="1"/>
      <c r="QMV133" s="1"/>
      <c r="QMW133" s="1"/>
      <c r="QMX133" s="1"/>
      <c r="QMY133" s="1"/>
      <c r="QNA133" s="19"/>
      <c r="QNB133" s="1"/>
      <c r="QNC133" s="1"/>
      <c r="QND133" s="1"/>
      <c r="QNE133" s="1"/>
      <c r="QNF133" s="1"/>
      <c r="QNG133" s="1"/>
      <c r="QNI133" s="19"/>
      <c r="QNJ133" s="1"/>
      <c r="QNK133" s="1"/>
      <c r="QNL133" s="1"/>
      <c r="QNM133" s="1"/>
      <c r="QNN133" s="1"/>
      <c r="QNO133" s="1"/>
      <c r="QNQ133" s="19"/>
      <c r="QNR133" s="1"/>
      <c r="QNS133" s="1"/>
      <c r="QNT133" s="1"/>
      <c r="QNU133" s="1"/>
      <c r="QNV133" s="1"/>
      <c r="QNW133" s="1"/>
      <c r="QNY133" s="19"/>
      <c r="QNZ133" s="1"/>
      <c r="QOA133" s="1"/>
      <c r="QOB133" s="1"/>
      <c r="QOC133" s="1"/>
      <c r="QOD133" s="1"/>
      <c r="QOE133" s="1"/>
      <c r="QOG133" s="19"/>
      <c r="QOH133" s="1"/>
      <c r="QOI133" s="1"/>
      <c r="QOJ133" s="1"/>
      <c r="QOK133" s="1"/>
      <c r="QOL133" s="1"/>
      <c r="QOM133" s="1"/>
      <c r="QOO133" s="19"/>
      <c r="QOP133" s="1"/>
      <c r="QOQ133" s="1"/>
      <c r="QOR133" s="1"/>
      <c r="QOS133" s="1"/>
      <c r="QOT133" s="1"/>
      <c r="QOU133" s="1"/>
      <c r="QOW133" s="19"/>
      <c r="QOX133" s="1"/>
      <c r="QOY133" s="1"/>
      <c r="QOZ133" s="1"/>
      <c r="QPA133" s="1"/>
      <c r="QPB133" s="1"/>
      <c r="QPC133" s="1"/>
      <c r="QPE133" s="19"/>
      <c r="QPF133" s="1"/>
      <c r="QPG133" s="1"/>
      <c r="QPH133" s="1"/>
      <c r="QPI133" s="1"/>
      <c r="QPJ133" s="1"/>
      <c r="QPK133" s="1"/>
      <c r="QPM133" s="19"/>
      <c r="QPN133" s="1"/>
      <c r="QPO133" s="1"/>
      <c r="QPP133" s="1"/>
      <c r="QPQ133" s="1"/>
      <c r="QPR133" s="1"/>
      <c r="QPS133" s="1"/>
      <c r="QPU133" s="19"/>
      <c r="QPV133" s="1"/>
      <c r="QPW133" s="1"/>
      <c r="QPX133" s="1"/>
      <c r="QPY133" s="1"/>
      <c r="QPZ133" s="1"/>
      <c r="QQA133" s="1"/>
      <c r="QQC133" s="19"/>
      <c r="QQD133" s="1"/>
      <c r="QQE133" s="1"/>
      <c r="QQF133" s="1"/>
      <c r="QQG133" s="1"/>
      <c r="QQH133" s="1"/>
      <c r="QQI133" s="1"/>
      <c r="QQK133" s="19"/>
      <c r="QQL133" s="1"/>
      <c r="QQM133" s="1"/>
      <c r="QQN133" s="1"/>
      <c r="QQO133" s="1"/>
      <c r="QQP133" s="1"/>
      <c r="QQQ133" s="1"/>
      <c r="QQS133" s="19"/>
      <c r="QQT133" s="1"/>
      <c r="QQU133" s="1"/>
      <c r="QQV133" s="1"/>
      <c r="QQW133" s="1"/>
      <c r="QQX133" s="1"/>
      <c r="QQY133" s="1"/>
      <c r="QRA133" s="19"/>
      <c r="QRB133" s="1"/>
      <c r="QRC133" s="1"/>
      <c r="QRD133" s="1"/>
      <c r="QRE133" s="1"/>
      <c r="QRF133" s="1"/>
      <c r="QRG133" s="1"/>
      <c r="QRI133" s="19"/>
      <c r="QRJ133" s="1"/>
      <c r="QRK133" s="1"/>
      <c r="QRL133" s="1"/>
      <c r="QRM133" s="1"/>
      <c r="QRN133" s="1"/>
      <c r="QRO133" s="1"/>
      <c r="QRQ133" s="19"/>
      <c r="QRR133" s="1"/>
      <c r="QRS133" s="1"/>
      <c r="QRT133" s="1"/>
      <c r="QRU133" s="1"/>
      <c r="QRV133" s="1"/>
      <c r="QRW133" s="1"/>
      <c r="QRY133" s="19"/>
      <c r="QRZ133" s="1"/>
      <c r="QSA133" s="1"/>
      <c r="QSB133" s="1"/>
      <c r="QSC133" s="1"/>
      <c r="QSD133" s="1"/>
      <c r="QSE133" s="1"/>
      <c r="QSG133" s="19"/>
      <c r="QSH133" s="1"/>
      <c r="QSI133" s="1"/>
      <c r="QSJ133" s="1"/>
      <c r="QSK133" s="1"/>
      <c r="QSL133" s="1"/>
      <c r="QSM133" s="1"/>
      <c r="QSO133" s="19"/>
      <c r="QSP133" s="1"/>
      <c r="QSQ133" s="1"/>
      <c r="QSR133" s="1"/>
      <c r="QSS133" s="1"/>
      <c r="QST133" s="1"/>
      <c r="QSU133" s="1"/>
      <c r="QSW133" s="19"/>
      <c r="QSX133" s="1"/>
      <c r="QSY133" s="1"/>
      <c r="QSZ133" s="1"/>
      <c r="QTA133" s="1"/>
      <c r="QTB133" s="1"/>
      <c r="QTC133" s="1"/>
      <c r="QTE133" s="19"/>
      <c r="QTF133" s="1"/>
      <c r="QTG133" s="1"/>
      <c r="QTH133" s="1"/>
      <c r="QTI133" s="1"/>
      <c r="QTJ133" s="1"/>
      <c r="QTK133" s="1"/>
      <c r="QTM133" s="19"/>
      <c r="QTN133" s="1"/>
      <c r="QTO133" s="1"/>
      <c r="QTP133" s="1"/>
      <c r="QTQ133" s="1"/>
      <c r="QTR133" s="1"/>
      <c r="QTS133" s="1"/>
      <c r="QTU133" s="19"/>
      <c r="QTV133" s="1"/>
      <c r="QTW133" s="1"/>
      <c r="QTX133" s="1"/>
      <c r="QTY133" s="1"/>
      <c r="QTZ133" s="1"/>
      <c r="QUA133" s="1"/>
      <c r="QUC133" s="19"/>
      <c r="QUD133" s="1"/>
      <c r="QUE133" s="1"/>
      <c r="QUF133" s="1"/>
      <c r="QUG133" s="1"/>
      <c r="QUH133" s="1"/>
      <c r="QUI133" s="1"/>
      <c r="QUK133" s="19"/>
      <c r="QUL133" s="1"/>
      <c r="QUM133" s="1"/>
      <c r="QUN133" s="1"/>
      <c r="QUO133" s="1"/>
      <c r="QUP133" s="1"/>
      <c r="QUQ133" s="1"/>
      <c r="QUS133" s="19"/>
      <c r="QUT133" s="1"/>
      <c r="QUU133" s="1"/>
      <c r="QUV133" s="1"/>
      <c r="QUW133" s="1"/>
      <c r="QUX133" s="1"/>
      <c r="QUY133" s="1"/>
      <c r="QVA133" s="19"/>
      <c r="QVB133" s="1"/>
      <c r="QVC133" s="1"/>
      <c r="QVD133" s="1"/>
      <c r="QVE133" s="1"/>
      <c r="QVF133" s="1"/>
      <c r="QVG133" s="1"/>
      <c r="QVI133" s="19"/>
      <c r="QVJ133" s="1"/>
      <c r="QVK133" s="1"/>
      <c r="QVL133" s="1"/>
      <c r="QVM133" s="1"/>
      <c r="QVN133" s="1"/>
      <c r="QVO133" s="1"/>
      <c r="QVQ133" s="19"/>
      <c r="QVR133" s="1"/>
      <c r="QVS133" s="1"/>
      <c r="QVT133" s="1"/>
      <c r="QVU133" s="1"/>
      <c r="QVV133" s="1"/>
      <c r="QVW133" s="1"/>
      <c r="QVY133" s="19"/>
      <c r="QVZ133" s="1"/>
      <c r="QWA133" s="1"/>
      <c r="QWB133" s="1"/>
      <c r="QWC133" s="1"/>
      <c r="QWD133" s="1"/>
      <c r="QWE133" s="1"/>
      <c r="QWG133" s="19"/>
      <c r="QWH133" s="1"/>
      <c r="QWI133" s="1"/>
      <c r="QWJ133" s="1"/>
      <c r="QWK133" s="1"/>
      <c r="QWL133" s="1"/>
      <c r="QWM133" s="1"/>
      <c r="QWO133" s="19"/>
      <c r="QWP133" s="1"/>
      <c r="QWQ133" s="1"/>
      <c r="QWR133" s="1"/>
      <c r="QWS133" s="1"/>
      <c r="QWT133" s="1"/>
      <c r="QWU133" s="1"/>
      <c r="QWW133" s="19"/>
      <c r="QWX133" s="1"/>
      <c r="QWY133" s="1"/>
      <c r="QWZ133" s="1"/>
      <c r="QXA133" s="1"/>
      <c r="QXB133" s="1"/>
      <c r="QXC133" s="1"/>
      <c r="QXE133" s="19"/>
      <c r="QXF133" s="1"/>
      <c r="QXG133" s="1"/>
      <c r="QXH133" s="1"/>
      <c r="QXI133" s="1"/>
      <c r="QXJ133" s="1"/>
      <c r="QXK133" s="1"/>
      <c r="QXM133" s="19"/>
      <c r="QXN133" s="1"/>
      <c r="QXO133" s="1"/>
      <c r="QXP133" s="1"/>
      <c r="QXQ133" s="1"/>
      <c r="QXR133" s="1"/>
      <c r="QXS133" s="1"/>
      <c r="QXU133" s="19"/>
      <c r="QXV133" s="1"/>
      <c r="QXW133" s="1"/>
      <c r="QXX133" s="1"/>
      <c r="QXY133" s="1"/>
      <c r="QXZ133" s="1"/>
      <c r="QYA133" s="1"/>
      <c r="QYC133" s="19"/>
      <c r="QYD133" s="1"/>
      <c r="QYE133" s="1"/>
      <c r="QYF133" s="1"/>
      <c r="QYG133" s="1"/>
      <c r="QYH133" s="1"/>
      <c r="QYI133" s="1"/>
      <c r="QYK133" s="19"/>
      <c r="QYL133" s="1"/>
      <c r="QYM133" s="1"/>
      <c r="QYN133" s="1"/>
      <c r="QYO133" s="1"/>
      <c r="QYP133" s="1"/>
      <c r="QYQ133" s="1"/>
      <c r="QYS133" s="19"/>
      <c r="QYT133" s="1"/>
      <c r="QYU133" s="1"/>
      <c r="QYV133" s="1"/>
      <c r="QYW133" s="1"/>
      <c r="QYX133" s="1"/>
      <c r="QYY133" s="1"/>
      <c r="QZA133" s="19"/>
      <c r="QZB133" s="1"/>
      <c r="QZC133" s="1"/>
      <c r="QZD133" s="1"/>
      <c r="QZE133" s="1"/>
      <c r="QZF133" s="1"/>
      <c r="QZG133" s="1"/>
      <c r="QZI133" s="19"/>
      <c r="QZJ133" s="1"/>
      <c r="QZK133" s="1"/>
      <c r="QZL133" s="1"/>
      <c r="QZM133" s="1"/>
      <c r="QZN133" s="1"/>
      <c r="QZO133" s="1"/>
      <c r="QZQ133" s="19"/>
      <c r="QZR133" s="1"/>
      <c r="QZS133" s="1"/>
      <c r="QZT133" s="1"/>
      <c r="QZU133" s="1"/>
      <c r="QZV133" s="1"/>
      <c r="QZW133" s="1"/>
      <c r="QZY133" s="19"/>
      <c r="QZZ133" s="1"/>
      <c r="RAA133" s="1"/>
      <c r="RAB133" s="1"/>
      <c r="RAC133" s="1"/>
      <c r="RAD133" s="1"/>
      <c r="RAE133" s="1"/>
      <c r="RAG133" s="19"/>
      <c r="RAH133" s="1"/>
      <c r="RAI133" s="1"/>
      <c r="RAJ133" s="1"/>
      <c r="RAK133" s="1"/>
      <c r="RAL133" s="1"/>
      <c r="RAM133" s="1"/>
      <c r="RAO133" s="19"/>
      <c r="RAP133" s="1"/>
      <c r="RAQ133" s="1"/>
      <c r="RAR133" s="1"/>
      <c r="RAS133" s="1"/>
      <c r="RAT133" s="1"/>
      <c r="RAU133" s="1"/>
      <c r="RAW133" s="19"/>
      <c r="RAX133" s="1"/>
      <c r="RAY133" s="1"/>
      <c r="RAZ133" s="1"/>
      <c r="RBA133" s="1"/>
      <c r="RBB133" s="1"/>
      <c r="RBC133" s="1"/>
      <c r="RBE133" s="19"/>
      <c r="RBF133" s="1"/>
      <c r="RBG133" s="1"/>
      <c r="RBH133" s="1"/>
      <c r="RBI133" s="1"/>
      <c r="RBJ133" s="1"/>
      <c r="RBK133" s="1"/>
      <c r="RBM133" s="19"/>
      <c r="RBN133" s="1"/>
      <c r="RBO133" s="1"/>
      <c r="RBP133" s="1"/>
      <c r="RBQ133" s="1"/>
      <c r="RBR133" s="1"/>
      <c r="RBS133" s="1"/>
      <c r="RBU133" s="19"/>
      <c r="RBV133" s="1"/>
      <c r="RBW133" s="1"/>
      <c r="RBX133" s="1"/>
      <c r="RBY133" s="1"/>
      <c r="RBZ133" s="1"/>
      <c r="RCA133" s="1"/>
      <c r="RCC133" s="19"/>
      <c r="RCD133" s="1"/>
      <c r="RCE133" s="1"/>
      <c r="RCF133" s="1"/>
      <c r="RCG133" s="1"/>
      <c r="RCH133" s="1"/>
      <c r="RCI133" s="1"/>
      <c r="RCK133" s="19"/>
      <c r="RCL133" s="1"/>
      <c r="RCM133" s="1"/>
      <c r="RCN133" s="1"/>
      <c r="RCO133" s="1"/>
      <c r="RCP133" s="1"/>
      <c r="RCQ133" s="1"/>
      <c r="RCS133" s="19"/>
      <c r="RCT133" s="1"/>
      <c r="RCU133" s="1"/>
      <c r="RCV133" s="1"/>
      <c r="RCW133" s="1"/>
      <c r="RCX133" s="1"/>
      <c r="RCY133" s="1"/>
      <c r="RDA133" s="19"/>
      <c r="RDB133" s="1"/>
      <c r="RDC133" s="1"/>
      <c r="RDD133" s="1"/>
      <c r="RDE133" s="1"/>
      <c r="RDF133" s="1"/>
      <c r="RDG133" s="1"/>
      <c r="RDI133" s="19"/>
      <c r="RDJ133" s="1"/>
      <c r="RDK133" s="1"/>
      <c r="RDL133" s="1"/>
      <c r="RDM133" s="1"/>
      <c r="RDN133" s="1"/>
      <c r="RDO133" s="1"/>
      <c r="RDQ133" s="19"/>
      <c r="RDR133" s="1"/>
      <c r="RDS133" s="1"/>
      <c r="RDT133" s="1"/>
      <c r="RDU133" s="1"/>
      <c r="RDV133" s="1"/>
      <c r="RDW133" s="1"/>
      <c r="RDY133" s="19"/>
      <c r="RDZ133" s="1"/>
      <c r="REA133" s="1"/>
      <c r="REB133" s="1"/>
      <c r="REC133" s="1"/>
      <c r="RED133" s="1"/>
      <c r="REE133" s="1"/>
      <c r="REG133" s="19"/>
      <c r="REH133" s="1"/>
      <c r="REI133" s="1"/>
      <c r="REJ133" s="1"/>
      <c r="REK133" s="1"/>
      <c r="REL133" s="1"/>
      <c r="REM133" s="1"/>
      <c r="REO133" s="19"/>
      <c r="REP133" s="1"/>
      <c r="REQ133" s="1"/>
      <c r="RER133" s="1"/>
      <c r="RES133" s="1"/>
      <c r="RET133" s="1"/>
      <c r="REU133" s="1"/>
      <c r="REW133" s="19"/>
      <c r="REX133" s="1"/>
      <c r="REY133" s="1"/>
      <c r="REZ133" s="1"/>
      <c r="RFA133" s="1"/>
      <c r="RFB133" s="1"/>
      <c r="RFC133" s="1"/>
      <c r="RFE133" s="19"/>
      <c r="RFF133" s="1"/>
      <c r="RFG133" s="1"/>
      <c r="RFH133" s="1"/>
      <c r="RFI133" s="1"/>
      <c r="RFJ133" s="1"/>
      <c r="RFK133" s="1"/>
      <c r="RFM133" s="19"/>
      <c r="RFN133" s="1"/>
      <c r="RFO133" s="1"/>
      <c r="RFP133" s="1"/>
      <c r="RFQ133" s="1"/>
      <c r="RFR133" s="1"/>
      <c r="RFS133" s="1"/>
      <c r="RFU133" s="19"/>
      <c r="RFV133" s="1"/>
      <c r="RFW133" s="1"/>
      <c r="RFX133" s="1"/>
      <c r="RFY133" s="1"/>
      <c r="RFZ133" s="1"/>
      <c r="RGA133" s="1"/>
      <c r="RGC133" s="19"/>
      <c r="RGD133" s="1"/>
      <c r="RGE133" s="1"/>
      <c r="RGF133" s="1"/>
      <c r="RGG133" s="1"/>
      <c r="RGH133" s="1"/>
      <c r="RGI133" s="1"/>
      <c r="RGK133" s="19"/>
      <c r="RGL133" s="1"/>
      <c r="RGM133" s="1"/>
      <c r="RGN133" s="1"/>
      <c r="RGO133" s="1"/>
      <c r="RGP133" s="1"/>
      <c r="RGQ133" s="1"/>
      <c r="RGS133" s="19"/>
      <c r="RGT133" s="1"/>
      <c r="RGU133" s="1"/>
      <c r="RGV133" s="1"/>
      <c r="RGW133" s="1"/>
      <c r="RGX133" s="1"/>
      <c r="RGY133" s="1"/>
      <c r="RHA133" s="19"/>
      <c r="RHB133" s="1"/>
      <c r="RHC133" s="1"/>
      <c r="RHD133" s="1"/>
      <c r="RHE133" s="1"/>
      <c r="RHF133" s="1"/>
      <c r="RHG133" s="1"/>
      <c r="RHI133" s="19"/>
      <c r="RHJ133" s="1"/>
      <c r="RHK133" s="1"/>
      <c r="RHL133" s="1"/>
      <c r="RHM133" s="1"/>
      <c r="RHN133" s="1"/>
      <c r="RHO133" s="1"/>
      <c r="RHQ133" s="19"/>
      <c r="RHR133" s="1"/>
      <c r="RHS133" s="1"/>
      <c r="RHT133" s="1"/>
      <c r="RHU133" s="1"/>
      <c r="RHV133" s="1"/>
      <c r="RHW133" s="1"/>
      <c r="RHY133" s="19"/>
      <c r="RHZ133" s="1"/>
      <c r="RIA133" s="1"/>
      <c r="RIB133" s="1"/>
      <c r="RIC133" s="1"/>
      <c r="RID133" s="1"/>
      <c r="RIE133" s="1"/>
      <c r="RIG133" s="19"/>
      <c r="RIH133" s="1"/>
      <c r="RII133" s="1"/>
      <c r="RIJ133" s="1"/>
      <c r="RIK133" s="1"/>
      <c r="RIL133" s="1"/>
      <c r="RIM133" s="1"/>
      <c r="RIO133" s="19"/>
      <c r="RIP133" s="1"/>
      <c r="RIQ133" s="1"/>
      <c r="RIR133" s="1"/>
      <c r="RIS133" s="1"/>
      <c r="RIT133" s="1"/>
      <c r="RIU133" s="1"/>
      <c r="RIW133" s="19"/>
      <c r="RIX133" s="1"/>
      <c r="RIY133" s="1"/>
      <c r="RIZ133" s="1"/>
      <c r="RJA133" s="1"/>
      <c r="RJB133" s="1"/>
      <c r="RJC133" s="1"/>
      <c r="RJE133" s="19"/>
      <c r="RJF133" s="1"/>
      <c r="RJG133" s="1"/>
      <c r="RJH133" s="1"/>
      <c r="RJI133" s="1"/>
      <c r="RJJ133" s="1"/>
      <c r="RJK133" s="1"/>
      <c r="RJM133" s="19"/>
      <c r="RJN133" s="1"/>
      <c r="RJO133" s="1"/>
      <c r="RJP133" s="1"/>
      <c r="RJQ133" s="1"/>
      <c r="RJR133" s="1"/>
      <c r="RJS133" s="1"/>
      <c r="RJU133" s="19"/>
      <c r="RJV133" s="1"/>
      <c r="RJW133" s="1"/>
      <c r="RJX133" s="1"/>
      <c r="RJY133" s="1"/>
      <c r="RJZ133" s="1"/>
      <c r="RKA133" s="1"/>
      <c r="RKC133" s="19"/>
      <c r="RKD133" s="1"/>
      <c r="RKE133" s="1"/>
      <c r="RKF133" s="1"/>
      <c r="RKG133" s="1"/>
      <c r="RKH133" s="1"/>
      <c r="RKI133" s="1"/>
      <c r="RKK133" s="19"/>
      <c r="RKL133" s="1"/>
      <c r="RKM133" s="1"/>
      <c r="RKN133" s="1"/>
      <c r="RKO133" s="1"/>
      <c r="RKP133" s="1"/>
      <c r="RKQ133" s="1"/>
      <c r="RKS133" s="19"/>
      <c r="RKT133" s="1"/>
      <c r="RKU133" s="1"/>
      <c r="RKV133" s="1"/>
      <c r="RKW133" s="1"/>
      <c r="RKX133" s="1"/>
      <c r="RKY133" s="1"/>
      <c r="RLA133" s="19"/>
      <c r="RLB133" s="1"/>
      <c r="RLC133" s="1"/>
      <c r="RLD133" s="1"/>
      <c r="RLE133" s="1"/>
      <c r="RLF133" s="1"/>
      <c r="RLG133" s="1"/>
      <c r="RLI133" s="19"/>
      <c r="RLJ133" s="1"/>
      <c r="RLK133" s="1"/>
      <c r="RLL133" s="1"/>
      <c r="RLM133" s="1"/>
      <c r="RLN133" s="1"/>
      <c r="RLO133" s="1"/>
      <c r="RLQ133" s="19"/>
      <c r="RLR133" s="1"/>
      <c r="RLS133" s="1"/>
      <c r="RLT133" s="1"/>
      <c r="RLU133" s="1"/>
      <c r="RLV133" s="1"/>
      <c r="RLW133" s="1"/>
      <c r="RLY133" s="19"/>
      <c r="RLZ133" s="1"/>
      <c r="RMA133" s="1"/>
      <c r="RMB133" s="1"/>
      <c r="RMC133" s="1"/>
      <c r="RMD133" s="1"/>
      <c r="RME133" s="1"/>
      <c r="RMG133" s="19"/>
      <c r="RMH133" s="1"/>
      <c r="RMI133" s="1"/>
      <c r="RMJ133" s="1"/>
      <c r="RMK133" s="1"/>
      <c r="RML133" s="1"/>
      <c r="RMM133" s="1"/>
      <c r="RMO133" s="19"/>
      <c r="RMP133" s="1"/>
      <c r="RMQ133" s="1"/>
      <c r="RMR133" s="1"/>
      <c r="RMS133" s="1"/>
      <c r="RMT133" s="1"/>
      <c r="RMU133" s="1"/>
      <c r="RMW133" s="19"/>
      <c r="RMX133" s="1"/>
      <c r="RMY133" s="1"/>
      <c r="RMZ133" s="1"/>
      <c r="RNA133" s="1"/>
      <c r="RNB133" s="1"/>
      <c r="RNC133" s="1"/>
      <c r="RNE133" s="19"/>
      <c r="RNF133" s="1"/>
      <c r="RNG133" s="1"/>
      <c r="RNH133" s="1"/>
      <c r="RNI133" s="1"/>
      <c r="RNJ133" s="1"/>
      <c r="RNK133" s="1"/>
      <c r="RNM133" s="19"/>
      <c r="RNN133" s="1"/>
      <c r="RNO133" s="1"/>
      <c r="RNP133" s="1"/>
      <c r="RNQ133" s="1"/>
      <c r="RNR133" s="1"/>
      <c r="RNS133" s="1"/>
      <c r="RNU133" s="19"/>
      <c r="RNV133" s="1"/>
      <c r="RNW133" s="1"/>
      <c r="RNX133" s="1"/>
      <c r="RNY133" s="1"/>
      <c r="RNZ133" s="1"/>
      <c r="ROA133" s="1"/>
      <c r="ROC133" s="19"/>
      <c r="ROD133" s="1"/>
      <c r="ROE133" s="1"/>
      <c r="ROF133" s="1"/>
      <c r="ROG133" s="1"/>
      <c r="ROH133" s="1"/>
      <c r="ROI133" s="1"/>
      <c r="ROK133" s="19"/>
      <c r="ROL133" s="1"/>
      <c r="ROM133" s="1"/>
      <c r="RON133" s="1"/>
      <c r="ROO133" s="1"/>
      <c r="ROP133" s="1"/>
      <c r="ROQ133" s="1"/>
      <c r="ROS133" s="19"/>
      <c r="ROT133" s="1"/>
      <c r="ROU133" s="1"/>
      <c r="ROV133" s="1"/>
      <c r="ROW133" s="1"/>
      <c r="ROX133" s="1"/>
      <c r="ROY133" s="1"/>
      <c r="RPA133" s="19"/>
      <c r="RPB133" s="1"/>
      <c r="RPC133" s="1"/>
      <c r="RPD133" s="1"/>
      <c r="RPE133" s="1"/>
      <c r="RPF133" s="1"/>
      <c r="RPG133" s="1"/>
      <c r="RPI133" s="19"/>
      <c r="RPJ133" s="1"/>
      <c r="RPK133" s="1"/>
      <c r="RPL133" s="1"/>
      <c r="RPM133" s="1"/>
      <c r="RPN133" s="1"/>
      <c r="RPO133" s="1"/>
      <c r="RPQ133" s="19"/>
      <c r="RPR133" s="1"/>
      <c r="RPS133" s="1"/>
      <c r="RPT133" s="1"/>
      <c r="RPU133" s="1"/>
      <c r="RPV133" s="1"/>
      <c r="RPW133" s="1"/>
      <c r="RPY133" s="19"/>
      <c r="RPZ133" s="1"/>
      <c r="RQA133" s="1"/>
      <c r="RQB133" s="1"/>
      <c r="RQC133" s="1"/>
      <c r="RQD133" s="1"/>
      <c r="RQE133" s="1"/>
      <c r="RQG133" s="19"/>
      <c r="RQH133" s="1"/>
      <c r="RQI133" s="1"/>
      <c r="RQJ133" s="1"/>
      <c r="RQK133" s="1"/>
      <c r="RQL133" s="1"/>
      <c r="RQM133" s="1"/>
      <c r="RQO133" s="19"/>
      <c r="RQP133" s="1"/>
      <c r="RQQ133" s="1"/>
      <c r="RQR133" s="1"/>
      <c r="RQS133" s="1"/>
      <c r="RQT133" s="1"/>
      <c r="RQU133" s="1"/>
      <c r="RQW133" s="19"/>
      <c r="RQX133" s="1"/>
      <c r="RQY133" s="1"/>
      <c r="RQZ133" s="1"/>
      <c r="RRA133" s="1"/>
      <c r="RRB133" s="1"/>
      <c r="RRC133" s="1"/>
      <c r="RRE133" s="19"/>
      <c r="RRF133" s="1"/>
      <c r="RRG133" s="1"/>
      <c r="RRH133" s="1"/>
      <c r="RRI133" s="1"/>
      <c r="RRJ133" s="1"/>
      <c r="RRK133" s="1"/>
      <c r="RRM133" s="19"/>
      <c r="RRN133" s="1"/>
      <c r="RRO133" s="1"/>
      <c r="RRP133" s="1"/>
      <c r="RRQ133" s="1"/>
      <c r="RRR133" s="1"/>
      <c r="RRS133" s="1"/>
      <c r="RRU133" s="19"/>
      <c r="RRV133" s="1"/>
      <c r="RRW133" s="1"/>
      <c r="RRX133" s="1"/>
      <c r="RRY133" s="1"/>
      <c r="RRZ133" s="1"/>
      <c r="RSA133" s="1"/>
      <c r="RSC133" s="19"/>
      <c r="RSD133" s="1"/>
      <c r="RSE133" s="1"/>
      <c r="RSF133" s="1"/>
      <c r="RSG133" s="1"/>
      <c r="RSH133" s="1"/>
      <c r="RSI133" s="1"/>
      <c r="RSK133" s="19"/>
      <c r="RSL133" s="1"/>
      <c r="RSM133" s="1"/>
      <c r="RSN133" s="1"/>
      <c r="RSO133" s="1"/>
      <c r="RSP133" s="1"/>
      <c r="RSQ133" s="1"/>
      <c r="RSS133" s="19"/>
      <c r="RST133" s="1"/>
      <c r="RSU133" s="1"/>
      <c r="RSV133" s="1"/>
      <c r="RSW133" s="1"/>
      <c r="RSX133" s="1"/>
      <c r="RSY133" s="1"/>
      <c r="RTA133" s="19"/>
      <c r="RTB133" s="1"/>
      <c r="RTC133" s="1"/>
      <c r="RTD133" s="1"/>
      <c r="RTE133" s="1"/>
      <c r="RTF133" s="1"/>
      <c r="RTG133" s="1"/>
      <c r="RTI133" s="19"/>
      <c r="RTJ133" s="1"/>
      <c r="RTK133" s="1"/>
      <c r="RTL133" s="1"/>
      <c r="RTM133" s="1"/>
      <c r="RTN133" s="1"/>
      <c r="RTO133" s="1"/>
      <c r="RTQ133" s="19"/>
      <c r="RTR133" s="1"/>
      <c r="RTS133" s="1"/>
      <c r="RTT133" s="1"/>
      <c r="RTU133" s="1"/>
      <c r="RTV133" s="1"/>
      <c r="RTW133" s="1"/>
      <c r="RTY133" s="19"/>
      <c r="RTZ133" s="1"/>
      <c r="RUA133" s="1"/>
      <c r="RUB133" s="1"/>
      <c r="RUC133" s="1"/>
      <c r="RUD133" s="1"/>
      <c r="RUE133" s="1"/>
      <c r="RUG133" s="19"/>
      <c r="RUH133" s="1"/>
      <c r="RUI133" s="1"/>
      <c r="RUJ133" s="1"/>
      <c r="RUK133" s="1"/>
      <c r="RUL133" s="1"/>
      <c r="RUM133" s="1"/>
      <c r="RUO133" s="19"/>
      <c r="RUP133" s="1"/>
      <c r="RUQ133" s="1"/>
      <c r="RUR133" s="1"/>
      <c r="RUS133" s="1"/>
      <c r="RUT133" s="1"/>
      <c r="RUU133" s="1"/>
      <c r="RUW133" s="19"/>
      <c r="RUX133" s="1"/>
      <c r="RUY133" s="1"/>
      <c r="RUZ133" s="1"/>
      <c r="RVA133" s="1"/>
      <c r="RVB133" s="1"/>
      <c r="RVC133" s="1"/>
      <c r="RVE133" s="19"/>
      <c r="RVF133" s="1"/>
      <c r="RVG133" s="1"/>
      <c r="RVH133" s="1"/>
      <c r="RVI133" s="1"/>
      <c r="RVJ133" s="1"/>
      <c r="RVK133" s="1"/>
      <c r="RVM133" s="19"/>
      <c r="RVN133" s="1"/>
      <c r="RVO133" s="1"/>
      <c r="RVP133" s="1"/>
      <c r="RVQ133" s="1"/>
      <c r="RVR133" s="1"/>
      <c r="RVS133" s="1"/>
      <c r="RVU133" s="19"/>
      <c r="RVV133" s="1"/>
      <c r="RVW133" s="1"/>
      <c r="RVX133" s="1"/>
      <c r="RVY133" s="1"/>
      <c r="RVZ133" s="1"/>
      <c r="RWA133" s="1"/>
      <c r="RWC133" s="19"/>
      <c r="RWD133" s="1"/>
      <c r="RWE133" s="1"/>
      <c r="RWF133" s="1"/>
      <c r="RWG133" s="1"/>
      <c r="RWH133" s="1"/>
      <c r="RWI133" s="1"/>
      <c r="RWK133" s="19"/>
      <c r="RWL133" s="1"/>
      <c r="RWM133" s="1"/>
      <c r="RWN133" s="1"/>
      <c r="RWO133" s="1"/>
      <c r="RWP133" s="1"/>
      <c r="RWQ133" s="1"/>
      <c r="RWS133" s="19"/>
      <c r="RWT133" s="1"/>
      <c r="RWU133" s="1"/>
      <c r="RWV133" s="1"/>
      <c r="RWW133" s="1"/>
      <c r="RWX133" s="1"/>
      <c r="RWY133" s="1"/>
      <c r="RXA133" s="19"/>
      <c r="RXB133" s="1"/>
      <c r="RXC133" s="1"/>
      <c r="RXD133" s="1"/>
      <c r="RXE133" s="1"/>
      <c r="RXF133" s="1"/>
      <c r="RXG133" s="1"/>
      <c r="RXI133" s="19"/>
      <c r="RXJ133" s="1"/>
      <c r="RXK133" s="1"/>
      <c r="RXL133" s="1"/>
      <c r="RXM133" s="1"/>
      <c r="RXN133" s="1"/>
      <c r="RXO133" s="1"/>
      <c r="RXQ133" s="19"/>
      <c r="RXR133" s="1"/>
      <c r="RXS133" s="1"/>
      <c r="RXT133" s="1"/>
      <c r="RXU133" s="1"/>
      <c r="RXV133" s="1"/>
      <c r="RXW133" s="1"/>
      <c r="RXY133" s="19"/>
      <c r="RXZ133" s="1"/>
      <c r="RYA133" s="1"/>
      <c r="RYB133" s="1"/>
      <c r="RYC133" s="1"/>
      <c r="RYD133" s="1"/>
      <c r="RYE133" s="1"/>
      <c r="RYG133" s="19"/>
      <c r="RYH133" s="1"/>
      <c r="RYI133" s="1"/>
      <c r="RYJ133" s="1"/>
      <c r="RYK133" s="1"/>
      <c r="RYL133" s="1"/>
      <c r="RYM133" s="1"/>
      <c r="RYO133" s="19"/>
      <c r="RYP133" s="1"/>
      <c r="RYQ133" s="1"/>
      <c r="RYR133" s="1"/>
      <c r="RYS133" s="1"/>
      <c r="RYT133" s="1"/>
      <c r="RYU133" s="1"/>
      <c r="RYW133" s="19"/>
      <c r="RYX133" s="1"/>
      <c r="RYY133" s="1"/>
      <c r="RYZ133" s="1"/>
      <c r="RZA133" s="1"/>
      <c r="RZB133" s="1"/>
      <c r="RZC133" s="1"/>
      <c r="RZE133" s="19"/>
      <c r="RZF133" s="1"/>
      <c r="RZG133" s="1"/>
      <c r="RZH133" s="1"/>
      <c r="RZI133" s="1"/>
      <c r="RZJ133" s="1"/>
      <c r="RZK133" s="1"/>
      <c r="RZM133" s="19"/>
      <c r="RZN133" s="1"/>
      <c r="RZO133" s="1"/>
      <c r="RZP133" s="1"/>
      <c r="RZQ133" s="1"/>
      <c r="RZR133" s="1"/>
      <c r="RZS133" s="1"/>
      <c r="RZU133" s="19"/>
      <c r="RZV133" s="1"/>
      <c r="RZW133" s="1"/>
      <c r="RZX133" s="1"/>
      <c r="RZY133" s="1"/>
      <c r="RZZ133" s="1"/>
      <c r="SAA133" s="1"/>
      <c r="SAC133" s="19"/>
      <c r="SAD133" s="1"/>
      <c r="SAE133" s="1"/>
      <c r="SAF133" s="1"/>
      <c r="SAG133" s="1"/>
      <c r="SAH133" s="1"/>
      <c r="SAI133" s="1"/>
      <c r="SAK133" s="19"/>
      <c r="SAL133" s="1"/>
      <c r="SAM133" s="1"/>
      <c r="SAN133" s="1"/>
      <c r="SAO133" s="1"/>
      <c r="SAP133" s="1"/>
      <c r="SAQ133" s="1"/>
      <c r="SAS133" s="19"/>
      <c r="SAT133" s="1"/>
      <c r="SAU133" s="1"/>
      <c r="SAV133" s="1"/>
      <c r="SAW133" s="1"/>
      <c r="SAX133" s="1"/>
      <c r="SAY133" s="1"/>
      <c r="SBA133" s="19"/>
      <c r="SBB133" s="1"/>
      <c r="SBC133" s="1"/>
      <c r="SBD133" s="1"/>
      <c r="SBE133" s="1"/>
      <c r="SBF133" s="1"/>
      <c r="SBG133" s="1"/>
      <c r="SBI133" s="19"/>
      <c r="SBJ133" s="1"/>
      <c r="SBK133" s="1"/>
      <c r="SBL133" s="1"/>
      <c r="SBM133" s="1"/>
      <c r="SBN133" s="1"/>
      <c r="SBO133" s="1"/>
      <c r="SBQ133" s="19"/>
      <c r="SBR133" s="1"/>
      <c r="SBS133" s="1"/>
      <c r="SBT133" s="1"/>
      <c r="SBU133" s="1"/>
      <c r="SBV133" s="1"/>
      <c r="SBW133" s="1"/>
      <c r="SBY133" s="19"/>
      <c r="SBZ133" s="1"/>
      <c r="SCA133" s="1"/>
      <c r="SCB133" s="1"/>
      <c r="SCC133" s="1"/>
      <c r="SCD133" s="1"/>
      <c r="SCE133" s="1"/>
      <c r="SCG133" s="19"/>
      <c r="SCH133" s="1"/>
      <c r="SCI133" s="1"/>
      <c r="SCJ133" s="1"/>
      <c r="SCK133" s="1"/>
      <c r="SCL133" s="1"/>
      <c r="SCM133" s="1"/>
      <c r="SCO133" s="19"/>
      <c r="SCP133" s="1"/>
      <c r="SCQ133" s="1"/>
      <c r="SCR133" s="1"/>
      <c r="SCS133" s="1"/>
      <c r="SCT133" s="1"/>
      <c r="SCU133" s="1"/>
      <c r="SCW133" s="19"/>
      <c r="SCX133" s="1"/>
      <c r="SCY133" s="1"/>
      <c r="SCZ133" s="1"/>
      <c r="SDA133" s="1"/>
      <c r="SDB133" s="1"/>
      <c r="SDC133" s="1"/>
      <c r="SDE133" s="19"/>
      <c r="SDF133" s="1"/>
      <c r="SDG133" s="1"/>
      <c r="SDH133" s="1"/>
      <c r="SDI133" s="1"/>
      <c r="SDJ133" s="1"/>
      <c r="SDK133" s="1"/>
      <c r="SDM133" s="19"/>
      <c r="SDN133" s="1"/>
      <c r="SDO133" s="1"/>
      <c r="SDP133" s="1"/>
      <c r="SDQ133" s="1"/>
      <c r="SDR133" s="1"/>
      <c r="SDS133" s="1"/>
      <c r="SDU133" s="19"/>
      <c r="SDV133" s="1"/>
      <c r="SDW133" s="1"/>
      <c r="SDX133" s="1"/>
      <c r="SDY133" s="1"/>
      <c r="SDZ133" s="1"/>
      <c r="SEA133" s="1"/>
      <c r="SEC133" s="19"/>
      <c r="SED133" s="1"/>
      <c r="SEE133" s="1"/>
      <c r="SEF133" s="1"/>
      <c r="SEG133" s="1"/>
      <c r="SEH133" s="1"/>
      <c r="SEI133" s="1"/>
      <c r="SEK133" s="19"/>
      <c r="SEL133" s="1"/>
      <c r="SEM133" s="1"/>
      <c r="SEN133" s="1"/>
      <c r="SEO133" s="1"/>
      <c r="SEP133" s="1"/>
      <c r="SEQ133" s="1"/>
      <c r="SES133" s="19"/>
      <c r="SET133" s="1"/>
      <c r="SEU133" s="1"/>
      <c r="SEV133" s="1"/>
      <c r="SEW133" s="1"/>
      <c r="SEX133" s="1"/>
      <c r="SEY133" s="1"/>
      <c r="SFA133" s="19"/>
      <c r="SFB133" s="1"/>
      <c r="SFC133" s="1"/>
      <c r="SFD133" s="1"/>
      <c r="SFE133" s="1"/>
      <c r="SFF133" s="1"/>
      <c r="SFG133" s="1"/>
      <c r="SFI133" s="19"/>
      <c r="SFJ133" s="1"/>
      <c r="SFK133" s="1"/>
      <c r="SFL133" s="1"/>
      <c r="SFM133" s="1"/>
      <c r="SFN133" s="1"/>
      <c r="SFO133" s="1"/>
      <c r="SFQ133" s="19"/>
      <c r="SFR133" s="1"/>
      <c r="SFS133" s="1"/>
      <c r="SFT133" s="1"/>
      <c r="SFU133" s="1"/>
      <c r="SFV133" s="1"/>
      <c r="SFW133" s="1"/>
      <c r="SFY133" s="19"/>
      <c r="SFZ133" s="1"/>
      <c r="SGA133" s="1"/>
      <c r="SGB133" s="1"/>
      <c r="SGC133" s="1"/>
      <c r="SGD133" s="1"/>
      <c r="SGE133" s="1"/>
      <c r="SGG133" s="19"/>
      <c r="SGH133" s="1"/>
      <c r="SGI133" s="1"/>
      <c r="SGJ133" s="1"/>
      <c r="SGK133" s="1"/>
      <c r="SGL133" s="1"/>
      <c r="SGM133" s="1"/>
      <c r="SGO133" s="19"/>
      <c r="SGP133" s="1"/>
      <c r="SGQ133" s="1"/>
      <c r="SGR133" s="1"/>
      <c r="SGS133" s="1"/>
      <c r="SGT133" s="1"/>
      <c r="SGU133" s="1"/>
      <c r="SGW133" s="19"/>
      <c r="SGX133" s="1"/>
      <c r="SGY133" s="1"/>
      <c r="SGZ133" s="1"/>
      <c r="SHA133" s="1"/>
      <c r="SHB133" s="1"/>
      <c r="SHC133" s="1"/>
      <c r="SHE133" s="19"/>
      <c r="SHF133" s="1"/>
      <c r="SHG133" s="1"/>
      <c r="SHH133" s="1"/>
      <c r="SHI133" s="1"/>
      <c r="SHJ133" s="1"/>
      <c r="SHK133" s="1"/>
      <c r="SHM133" s="19"/>
      <c r="SHN133" s="1"/>
      <c r="SHO133" s="1"/>
      <c r="SHP133" s="1"/>
      <c r="SHQ133" s="1"/>
      <c r="SHR133" s="1"/>
      <c r="SHS133" s="1"/>
      <c r="SHU133" s="19"/>
      <c r="SHV133" s="1"/>
      <c r="SHW133" s="1"/>
      <c r="SHX133" s="1"/>
      <c r="SHY133" s="1"/>
      <c r="SHZ133" s="1"/>
      <c r="SIA133" s="1"/>
      <c r="SIC133" s="19"/>
      <c r="SID133" s="1"/>
      <c r="SIE133" s="1"/>
      <c r="SIF133" s="1"/>
      <c r="SIG133" s="1"/>
      <c r="SIH133" s="1"/>
      <c r="SII133" s="1"/>
      <c r="SIK133" s="19"/>
      <c r="SIL133" s="1"/>
      <c r="SIM133" s="1"/>
      <c r="SIN133" s="1"/>
      <c r="SIO133" s="1"/>
      <c r="SIP133" s="1"/>
      <c r="SIQ133" s="1"/>
      <c r="SIS133" s="19"/>
      <c r="SIT133" s="1"/>
      <c r="SIU133" s="1"/>
      <c r="SIV133" s="1"/>
      <c r="SIW133" s="1"/>
      <c r="SIX133" s="1"/>
      <c r="SIY133" s="1"/>
      <c r="SJA133" s="19"/>
      <c r="SJB133" s="1"/>
      <c r="SJC133" s="1"/>
      <c r="SJD133" s="1"/>
      <c r="SJE133" s="1"/>
      <c r="SJF133" s="1"/>
      <c r="SJG133" s="1"/>
      <c r="SJI133" s="19"/>
      <c r="SJJ133" s="1"/>
      <c r="SJK133" s="1"/>
      <c r="SJL133" s="1"/>
      <c r="SJM133" s="1"/>
      <c r="SJN133" s="1"/>
      <c r="SJO133" s="1"/>
      <c r="SJQ133" s="19"/>
      <c r="SJR133" s="1"/>
      <c r="SJS133" s="1"/>
      <c r="SJT133" s="1"/>
      <c r="SJU133" s="1"/>
      <c r="SJV133" s="1"/>
      <c r="SJW133" s="1"/>
      <c r="SJY133" s="19"/>
      <c r="SJZ133" s="1"/>
      <c r="SKA133" s="1"/>
      <c r="SKB133" s="1"/>
      <c r="SKC133" s="1"/>
      <c r="SKD133" s="1"/>
      <c r="SKE133" s="1"/>
      <c r="SKG133" s="19"/>
      <c r="SKH133" s="1"/>
      <c r="SKI133" s="1"/>
      <c r="SKJ133" s="1"/>
      <c r="SKK133" s="1"/>
      <c r="SKL133" s="1"/>
      <c r="SKM133" s="1"/>
      <c r="SKO133" s="19"/>
      <c r="SKP133" s="1"/>
      <c r="SKQ133" s="1"/>
      <c r="SKR133" s="1"/>
      <c r="SKS133" s="1"/>
      <c r="SKT133" s="1"/>
      <c r="SKU133" s="1"/>
      <c r="SKW133" s="19"/>
      <c r="SKX133" s="1"/>
      <c r="SKY133" s="1"/>
      <c r="SKZ133" s="1"/>
      <c r="SLA133" s="1"/>
      <c r="SLB133" s="1"/>
      <c r="SLC133" s="1"/>
      <c r="SLE133" s="19"/>
      <c r="SLF133" s="1"/>
      <c r="SLG133" s="1"/>
      <c r="SLH133" s="1"/>
      <c r="SLI133" s="1"/>
      <c r="SLJ133" s="1"/>
      <c r="SLK133" s="1"/>
      <c r="SLM133" s="19"/>
      <c r="SLN133" s="1"/>
      <c r="SLO133" s="1"/>
      <c r="SLP133" s="1"/>
      <c r="SLQ133" s="1"/>
      <c r="SLR133" s="1"/>
      <c r="SLS133" s="1"/>
      <c r="SLU133" s="19"/>
      <c r="SLV133" s="1"/>
      <c r="SLW133" s="1"/>
      <c r="SLX133" s="1"/>
      <c r="SLY133" s="1"/>
      <c r="SLZ133" s="1"/>
      <c r="SMA133" s="1"/>
      <c r="SMC133" s="19"/>
      <c r="SMD133" s="1"/>
      <c r="SME133" s="1"/>
      <c r="SMF133" s="1"/>
      <c r="SMG133" s="1"/>
      <c r="SMH133" s="1"/>
      <c r="SMI133" s="1"/>
      <c r="SMK133" s="19"/>
      <c r="SML133" s="1"/>
      <c r="SMM133" s="1"/>
      <c r="SMN133" s="1"/>
      <c r="SMO133" s="1"/>
      <c r="SMP133" s="1"/>
      <c r="SMQ133" s="1"/>
      <c r="SMS133" s="19"/>
      <c r="SMT133" s="1"/>
      <c r="SMU133" s="1"/>
      <c r="SMV133" s="1"/>
      <c r="SMW133" s="1"/>
      <c r="SMX133" s="1"/>
      <c r="SMY133" s="1"/>
      <c r="SNA133" s="19"/>
      <c r="SNB133" s="1"/>
      <c r="SNC133" s="1"/>
      <c r="SND133" s="1"/>
      <c r="SNE133" s="1"/>
      <c r="SNF133" s="1"/>
      <c r="SNG133" s="1"/>
      <c r="SNI133" s="19"/>
      <c r="SNJ133" s="1"/>
      <c r="SNK133" s="1"/>
      <c r="SNL133" s="1"/>
      <c r="SNM133" s="1"/>
      <c r="SNN133" s="1"/>
      <c r="SNO133" s="1"/>
      <c r="SNQ133" s="19"/>
      <c r="SNR133" s="1"/>
      <c r="SNS133" s="1"/>
      <c r="SNT133" s="1"/>
      <c r="SNU133" s="1"/>
      <c r="SNV133" s="1"/>
      <c r="SNW133" s="1"/>
      <c r="SNY133" s="19"/>
      <c r="SNZ133" s="1"/>
      <c r="SOA133" s="1"/>
      <c r="SOB133" s="1"/>
      <c r="SOC133" s="1"/>
      <c r="SOD133" s="1"/>
      <c r="SOE133" s="1"/>
      <c r="SOG133" s="19"/>
      <c r="SOH133" s="1"/>
      <c r="SOI133" s="1"/>
      <c r="SOJ133" s="1"/>
      <c r="SOK133" s="1"/>
      <c r="SOL133" s="1"/>
      <c r="SOM133" s="1"/>
      <c r="SOO133" s="19"/>
      <c r="SOP133" s="1"/>
      <c r="SOQ133" s="1"/>
      <c r="SOR133" s="1"/>
      <c r="SOS133" s="1"/>
      <c r="SOT133" s="1"/>
      <c r="SOU133" s="1"/>
      <c r="SOW133" s="19"/>
      <c r="SOX133" s="1"/>
      <c r="SOY133" s="1"/>
      <c r="SOZ133" s="1"/>
      <c r="SPA133" s="1"/>
      <c r="SPB133" s="1"/>
      <c r="SPC133" s="1"/>
      <c r="SPE133" s="19"/>
      <c r="SPF133" s="1"/>
      <c r="SPG133" s="1"/>
      <c r="SPH133" s="1"/>
      <c r="SPI133" s="1"/>
      <c r="SPJ133" s="1"/>
      <c r="SPK133" s="1"/>
      <c r="SPM133" s="19"/>
      <c r="SPN133" s="1"/>
      <c r="SPO133" s="1"/>
      <c r="SPP133" s="1"/>
      <c r="SPQ133" s="1"/>
      <c r="SPR133" s="1"/>
      <c r="SPS133" s="1"/>
      <c r="SPU133" s="19"/>
      <c r="SPV133" s="1"/>
      <c r="SPW133" s="1"/>
      <c r="SPX133" s="1"/>
      <c r="SPY133" s="1"/>
      <c r="SPZ133" s="1"/>
      <c r="SQA133" s="1"/>
      <c r="SQC133" s="19"/>
      <c r="SQD133" s="1"/>
      <c r="SQE133" s="1"/>
      <c r="SQF133" s="1"/>
      <c r="SQG133" s="1"/>
      <c r="SQH133" s="1"/>
      <c r="SQI133" s="1"/>
      <c r="SQK133" s="19"/>
      <c r="SQL133" s="1"/>
      <c r="SQM133" s="1"/>
      <c r="SQN133" s="1"/>
      <c r="SQO133" s="1"/>
      <c r="SQP133" s="1"/>
      <c r="SQQ133" s="1"/>
      <c r="SQS133" s="19"/>
      <c r="SQT133" s="1"/>
      <c r="SQU133" s="1"/>
      <c r="SQV133" s="1"/>
      <c r="SQW133" s="1"/>
      <c r="SQX133" s="1"/>
      <c r="SQY133" s="1"/>
      <c r="SRA133" s="19"/>
      <c r="SRB133" s="1"/>
      <c r="SRC133" s="1"/>
      <c r="SRD133" s="1"/>
      <c r="SRE133" s="1"/>
      <c r="SRF133" s="1"/>
      <c r="SRG133" s="1"/>
      <c r="SRI133" s="19"/>
      <c r="SRJ133" s="1"/>
      <c r="SRK133" s="1"/>
      <c r="SRL133" s="1"/>
      <c r="SRM133" s="1"/>
      <c r="SRN133" s="1"/>
      <c r="SRO133" s="1"/>
      <c r="SRQ133" s="19"/>
      <c r="SRR133" s="1"/>
      <c r="SRS133" s="1"/>
      <c r="SRT133" s="1"/>
      <c r="SRU133" s="1"/>
      <c r="SRV133" s="1"/>
      <c r="SRW133" s="1"/>
      <c r="SRY133" s="19"/>
      <c r="SRZ133" s="1"/>
      <c r="SSA133" s="1"/>
      <c r="SSB133" s="1"/>
      <c r="SSC133" s="1"/>
      <c r="SSD133" s="1"/>
      <c r="SSE133" s="1"/>
      <c r="SSG133" s="19"/>
      <c r="SSH133" s="1"/>
      <c r="SSI133" s="1"/>
      <c r="SSJ133" s="1"/>
      <c r="SSK133" s="1"/>
      <c r="SSL133" s="1"/>
      <c r="SSM133" s="1"/>
      <c r="SSO133" s="19"/>
      <c r="SSP133" s="1"/>
      <c r="SSQ133" s="1"/>
      <c r="SSR133" s="1"/>
      <c r="SSS133" s="1"/>
      <c r="SST133" s="1"/>
      <c r="SSU133" s="1"/>
      <c r="SSW133" s="19"/>
      <c r="SSX133" s="1"/>
      <c r="SSY133" s="1"/>
      <c r="SSZ133" s="1"/>
      <c r="STA133" s="1"/>
      <c r="STB133" s="1"/>
      <c r="STC133" s="1"/>
      <c r="STE133" s="19"/>
      <c r="STF133" s="1"/>
      <c r="STG133" s="1"/>
      <c r="STH133" s="1"/>
      <c r="STI133" s="1"/>
      <c r="STJ133" s="1"/>
      <c r="STK133" s="1"/>
      <c r="STM133" s="19"/>
      <c r="STN133" s="1"/>
      <c r="STO133" s="1"/>
      <c r="STP133" s="1"/>
      <c r="STQ133" s="1"/>
      <c r="STR133" s="1"/>
      <c r="STS133" s="1"/>
      <c r="STU133" s="19"/>
      <c r="STV133" s="1"/>
      <c r="STW133" s="1"/>
      <c r="STX133" s="1"/>
      <c r="STY133" s="1"/>
      <c r="STZ133" s="1"/>
      <c r="SUA133" s="1"/>
      <c r="SUC133" s="19"/>
      <c r="SUD133" s="1"/>
      <c r="SUE133" s="1"/>
      <c r="SUF133" s="1"/>
      <c r="SUG133" s="1"/>
      <c r="SUH133" s="1"/>
      <c r="SUI133" s="1"/>
      <c r="SUK133" s="19"/>
      <c r="SUL133" s="1"/>
      <c r="SUM133" s="1"/>
      <c r="SUN133" s="1"/>
      <c r="SUO133" s="1"/>
      <c r="SUP133" s="1"/>
      <c r="SUQ133" s="1"/>
      <c r="SUS133" s="19"/>
      <c r="SUT133" s="1"/>
      <c r="SUU133" s="1"/>
      <c r="SUV133" s="1"/>
      <c r="SUW133" s="1"/>
      <c r="SUX133" s="1"/>
      <c r="SUY133" s="1"/>
      <c r="SVA133" s="19"/>
      <c r="SVB133" s="1"/>
      <c r="SVC133" s="1"/>
      <c r="SVD133" s="1"/>
      <c r="SVE133" s="1"/>
      <c r="SVF133" s="1"/>
      <c r="SVG133" s="1"/>
      <c r="SVI133" s="19"/>
      <c r="SVJ133" s="1"/>
      <c r="SVK133" s="1"/>
      <c r="SVL133" s="1"/>
      <c r="SVM133" s="1"/>
      <c r="SVN133" s="1"/>
      <c r="SVO133" s="1"/>
      <c r="SVQ133" s="19"/>
      <c r="SVR133" s="1"/>
      <c r="SVS133" s="1"/>
      <c r="SVT133" s="1"/>
      <c r="SVU133" s="1"/>
      <c r="SVV133" s="1"/>
      <c r="SVW133" s="1"/>
      <c r="SVY133" s="19"/>
      <c r="SVZ133" s="1"/>
      <c r="SWA133" s="1"/>
      <c r="SWB133" s="1"/>
      <c r="SWC133" s="1"/>
      <c r="SWD133" s="1"/>
      <c r="SWE133" s="1"/>
      <c r="SWG133" s="19"/>
      <c r="SWH133" s="1"/>
      <c r="SWI133" s="1"/>
      <c r="SWJ133" s="1"/>
      <c r="SWK133" s="1"/>
      <c r="SWL133" s="1"/>
      <c r="SWM133" s="1"/>
      <c r="SWO133" s="19"/>
      <c r="SWP133" s="1"/>
      <c r="SWQ133" s="1"/>
      <c r="SWR133" s="1"/>
      <c r="SWS133" s="1"/>
      <c r="SWT133" s="1"/>
      <c r="SWU133" s="1"/>
      <c r="SWW133" s="19"/>
      <c r="SWX133" s="1"/>
      <c r="SWY133" s="1"/>
      <c r="SWZ133" s="1"/>
      <c r="SXA133" s="1"/>
      <c r="SXB133" s="1"/>
      <c r="SXC133" s="1"/>
      <c r="SXE133" s="19"/>
      <c r="SXF133" s="1"/>
      <c r="SXG133" s="1"/>
      <c r="SXH133" s="1"/>
      <c r="SXI133" s="1"/>
      <c r="SXJ133" s="1"/>
      <c r="SXK133" s="1"/>
      <c r="SXM133" s="19"/>
      <c r="SXN133" s="1"/>
      <c r="SXO133" s="1"/>
      <c r="SXP133" s="1"/>
      <c r="SXQ133" s="1"/>
      <c r="SXR133" s="1"/>
      <c r="SXS133" s="1"/>
      <c r="SXU133" s="19"/>
      <c r="SXV133" s="1"/>
      <c r="SXW133" s="1"/>
      <c r="SXX133" s="1"/>
      <c r="SXY133" s="1"/>
      <c r="SXZ133" s="1"/>
      <c r="SYA133" s="1"/>
      <c r="SYC133" s="19"/>
      <c r="SYD133" s="1"/>
      <c r="SYE133" s="1"/>
      <c r="SYF133" s="1"/>
      <c r="SYG133" s="1"/>
      <c r="SYH133" s="1"/>
      <c r="SYI133" s="1"/>
      <c r="SYK133" s="19"/>
      <c r="SYL133" s="1"/>
      <c r="SYM133" s="1"/>
      <c r="SYN133" s="1"/>
      <c r="SYO133" s="1"/>
      <c r="SYP133" s="1"/>
      <c r="SYQ133" s="1"/>
      <c r="SYS133" s="19"/>
      <c r="SYT133" s="1"/>
      <c r="SYU133" s="1"/>
      <c r="SYV133" s="1"/>
      <c r="SYW133" s="1"/>
      <c r="SYX133" s="1"/>
      <c r="SYY133" s="1"/>
      <c r="SZA133" s="19"/>
      <c r="SZB133" s="1"/>
      <c r="SZC133" s="1"/>
      <c r="SZD133" s="1"/>
      <c r="SZE133" s="1"/>
      <c r="SZF133" s="1"/>
      <c r="SZG133" s="1"/>
      <c r="SZI133" s="19"/>
      <c r="SZJ133" s="1"/>
      <c r="SZK133" s="1"/>
      <c r="SZL133" s="1"/>
      <c r="SZM133" s="1"/>
      <c r="SZN133" s="1"/>
      <c r="SZO133" s="1"/>
      <c r="SZQ133" s="19"/>
      <c r="SZR133" s="1"/>
      <c r="SZS133" s="1"/>
      <c r="SZT133" s="1"/>
      <c r="SZU133" s="1"/>
      <c r="SZV133" s="1"/>
      <c r="SZW133" s="1"/>
      <c r="SZY133" s="19"/>
      <c r="SZZ133" s="1"/>
      <c r="TAA133" s="1"/>
      <c r="TAB133" s="1"/>
      <c r="TAC133" s="1"/>
      <c r="TAD133" s="1"/>
      <c r="TAE133" s="1"/>
      <c r="TAG133" s="19"/>
      <c r="TAH133" s="1"/>
      <c r="TAI133" s="1"/>
      <c r="TAJ133" s="1"/>
      <c r="TAK133" s="1"/>
      <c r="TAL133" s="1"/>
      <c r="TAM133" s="1"/>
      <c r="TAO133" s="19"/>
      <c r="TAP133" s="1"/>
      <c r="TAQ133" s="1"/>
      <c r="TAR133" s="1"/>
      <c r="TAS133" s="1"/>
      <c r="TAT133" s="1"/>
      <c r="TAU133" s="1"/>
      <c r="TAW133" s="19"/>
      <c r="TAX133" s="1"/>
      <c r="TAY133" s="1"/>
      <c r="TAZ133" s="1"/>
      <c r="TBA133" s="1"/>
      <c r="TBB133" s="1"/>
      <c r="TBC133" s="1"/>
      <c r="TBE133" s="19"/>
      <c r="TBF133" s="1"/>
      <c r="TBG133" s="1"/>
      <c r="TBH133" s="1"/>
      <c r="TBI133" s="1"/>
      <c r="TBJ133" s="1"/>
      <c r="TBK133" s="1"/>
      <c r="TBM133" s="19"/>
      <c r="TBN133" s="1"/>
      <c r="TBO133" s="1"/>
      <c r="TBP133" s="1"/>
      <c r="TBQ133" s="1"/>
      <c r="TBR133" s="1"/>
      <c r="TBS133" s="1"/>
      <c r="TBU133" s="19"/>
      <c r="TBV133" s="1"/>
      <c r="TBW133" s="1"/>
      <c r="TBX133" s="1"/>
      <c r="TBY133" s="1"/>
      <c r="TBZ133" s="1"/>
      <c r="TCA133" s="1"/>
      <c r="TCC133" s="19"/>
      <c r="TCD133" s="1"/>
      <c r="TCE133" s="1"/>
      <c r="TCF133" s="1"/>
      <c r="TCG133" s="1"/>
      <c r="TCH133" s="1"/>
      <c r="TCI133" s="1"/>
      <c r="TCK133" s="19"/>
      <c r="TCL133" s="1"/>
      <c r="TCM133" s="1"/>
      <c r="TCN133" s="1"/>
      <c r="TCO133" s="1"/>
      <c r="TCP133" s="1"/>
      <c r="TCQ133" s="1"/>
      <c r="TCS133" s="19"/>
      <c r="TCT133" s="1"/>
      <c r="TCU133" s="1"/>
      <c r="TCV133" s="1"/>
      <c r="TCW133" s="1"/>
      <c r="TCX133" s="1"/>
      <c r="TCY133" s="1"/>
      <c r="TDA133" s="19"/>
      <c r="TDB133" s="1"/>
      <c r="TDC133" s="1"/>
      <c r="TDD133" s="1"/>
      <c r="TDE133" s="1"/>
      <c r="TDF133" s="1"/>
      <c r="TDG133" s="1"/>
      <c r="TDI133" s="19"/>
      <c r="TDJ133" s="1"/>
      <c r="TDK133" s="1"/>
      <c r="TDL133" s="1"/>
      <c r="TDM133" s="1"/>
      <c r="TDN133" s="1"/>
      <c r="TDO133" s="1"/>
      <c r="TDQ133" s="19"/>
      <c r="TDR133" s="1"/>
      <c r="TDS133" s="1"/>
      <c r="TDT133" s="1"/>
      <c r="TDU133" s="1"/>
      <c r="TDV133" s="1"/>
      <c r="TDW133" s="1"/>
      <c r="TDY133" s="19"/>
      <c r="TDZ133" s="1"/>
      <c r="TEA133" s="1"/>
      <c r="TEB133" s="1"/>
      <c r="TEC133" s="1"/>
      <c r="TED133" s="1"/>
      <c r="TEE133" s="1"/>
      <c r="TEG133" s="19"/>
      <c r="TEH133" s="1"/>
      <c r="TEI133" s="1"/>
      <c r="TEJ133" s="1"/>
      <c r="TEK133" s="1"/>
      <c r="TEL133" s="1"/>
      <c r="TEM133" s="1"/>
      <c r="TEO133" s="19"/>
      <c r="TEP133" s="1"/>
      <c r="TEQ133" s="1"/>
      <c r="TER133" s="1"/>
      <c r="TES133" s="1"/>
      <c r="TET133" s="1"/>
      <c r="TEU133" s="1"/>
      <c r="TEW133" s="19"/>
      <c r="TEX133" s="1"/>
      <c r="TEY133" s="1"/>
      <c r="TEZ133" s="1"/>
      <c r="TFA133" s="1"/>
      <c r="TFB133" s="1"/>
      <c r="TFC133" s="1"/>
      <c r="TFE133" s="19"/>
      <c r="TFF133" s="1"/>
      <c r="TFG133" s="1"/>
      <c r="TFH133" s="1"/>
      <c r="TFI133" s="1"/>
      <c r="TFJ133" s="1"/>
      <c r="TFK133" s="1"/>
      <c r="TFM133" s="19"/>
      <c r="TFN133" s="1"/>
      <c r="TFO133" s="1"/>
      <c r="TFP133" s="1"/>
      <c r="TFQ133" s="1"/>
      <c r="TFR133" s="1"/>
      <c r="TFS133" s="1"/>
      <c r="TFU133" s="19"/>
      <c r="TFV133" s="1"/>
      <c r="TFW133" s="1"/>
      <c r="TFX133" s="1"/>
      <c r="TFY133" s="1"/>
      <c r="TFZ133" s="1"/>
      <c r="TGA133" s="1"/>
      <c r="TGC133" s="19"/>
      <c r="TGD133" s="1"/>
      <c r="TGE133" s="1"/>
      <c r="TGF133" s="1"/>
      <c r="TGG133" s="1"/>
      <c r="TGH133" s="1"/>
      <c r="TGI133" s="1"/>
      <c r="TGK133" s="19"/>
      <c r="TGL133" s="1"/>
      <c r="TGM133" s="1"/>
      <c r="TGN133" s="1"/>
      <c r="TGO133" s="1"/>
      <c r="TGP133" s="1"/>
      <c r="TGQ133" s="1"/>
      <c r="TGS133" s="19"/>
      <c r="TGT133" s="1"/>
      <c r="TGU133" s="1"/>
      <c r="TGV133" s="1"/>
      <c r="TGW133" s="1"/>
      <c r="TGX133" s="1"/>
      <c r="TGY133" s="1"/>
      <c r="THA133" s="19"/>
      <c r="THB133" s="1"/>
      <c r="THC133" s="1"/>
      <c r="THD133" s="1"/>
      <c r="THE133" s="1"/>
      <c r="THF133" s="1"/>
      <c r="THG133" s="1"/>
      <c r="THI133" s="19"/>
      <c r="THJ133" s="1"/>
      <c r="THK133" s="1"/>
      <c r="THL133" s="1"/>
      <c r="THM133" s="1"/>
      <c r="THN133" s="1"/>
      <c r="THO133" s="1"/>
      <c r="THQ133" s="19"/>
      <c r="THR133" s="1"/>
      <c r="THS133" s="1"/>
      <c r="THT133" s="1"/>
      <c r="THU133" s="1"/>
      <c r="THV133" s="1"/>
      <c r="THW133" s="1"/>
      <c r="THY133" s="19"/>
      <c r="THZ133" s="1"/>
      <c r="TIA133" s="1"/>
      <c r="TIB133" s="1"/>
      <c r="TIC133" s="1"/>
      <c r="TID133" s="1"/>
      <c r="TIE133" s="1"/>
      <c r="TIG133" s="19"/>
      <c r="TIH133" s="1"/>
      <c r="TII133" s="1"/>
      <c r="TIJ133" s="1"/>
      <c r="TIK133" s="1"/>
      <c r="TIL133" s="1"/>
      <c r="TIM133" s="1"/>
      <c r="TIO133" s="19"/>
      <c r="TIP133" s="1"/>
      <c r="TIQ133" s="1"/>
      <c r="TIR133" s="1"/>
      <c r="TIS133" s="1"/>
      <c r="TIT133" s="1"/>
      <c r="TIU133" s="1"/>
      <c r="TIW133" s="19"/>
      <c r="TIX133" s="1"/>
      <c r="TIY133" s="1"/>
      <c r="TIZ133" s="1"/>
      <c r="TJA133" s="1"/>
      <c r="TJB133" s="1"/>
      <c r="TJC133" s="1"/>
      <c r="TJE133" s="19"/>
      <c r="TJF133" s="1"/>
      <c r="TJG133" s="1"/>
      <c r="TJH133" s="1"/>
      <c r="TJI133" s="1"/>
      <c r="TJJ133" s="1"/>
      <c r="TJK133" s="1"/>
      <c r="TJM133" s="19"/>
      <c r="TJN133" s="1"/>
      <c r="TJO133" s="1"/>
      <c r="TJP133" s="1"/>
      <c r="TJQ133" s="1"/>
      <c r="TJR133" s="1"/>
      <c r="TJS133" s="1"/>
      <c r="TJU133" s="19"/>
      <c r="TJV133" s="1"/>
      <c r="TJW133" s="1"/>
      <c r="TJX133" s="1"/>
      <c r="TJY133" s="1"/>
      <c r="TJZ133" s="1"/>
      <c r="TKA133" s="1"/>
      <c r="TKC133" s="19"/>
      <c r="TKD133" s="1"/>
      <c r="TKE133" s="1"/>
      <c r="TKF133" s="1"/>
      <c r="TKG133" s="1"/>
      <c r="TKH133" s="1"/>
      <c r="TKI133" s="1"/>
      <c r="TKK133" s="19"/>
      <c r="TKL133" s="1"/>
      <c r="TKM133" s="1"/>
      <c r="TKN133" s="1"/>
      <c r="TKO133" s="1"/>
      <c r="TKP133" s="1"/>
      <c r="TKQ133" s="1"/>
      <c r="TKS133" s="19"/>
      <c r="TKT133" s="1"/>
      <c r="TKU133" s="1"/>
      <c r="TKV133" s="1"/>
      <c r="TKW133" s="1"/>
      <c r="TKX133" s="1"/>
      <c r="TKY133" s="1"/>
      <c r="TLA133" s="19"/>
      <c r="TLB133" s="1"/>
      <c r="TLC133" s="1"/>
      <c r="TLD133" s="1"/>
      <c r="TLE133" s="1"/>
      <c r="TLF133" s="1"/>
      <c r="TLG133" s="1"/>
      <c r="TLI133" s="19"/>
      <c r="TLJ133" s="1"/>
      <c r="TLK133" s="1"/>
      <c r="TLL133" s="1"/>
      <c r="TLM133" s="1"/>
      <c r="TLN133" s="1"/>
      <c r="TLO133" s="1"/>
      <c r="TLQ133" s="19"/>
      <c r="TLR133" s="1"/>
      <c r="TLS133" s="1"/>
      <c r="TLT133" s="1"/>
      <c r="TLU133" s="1"/>
      <c r="TLV133" s="1"/>
      <c r="TLW133" s="1"/>
      <c r="TLY133" s="19"/>
      <c r="TLZ133" s="1"/>
      <c r="TMA133" s="1"/>
      <c r="TMB133" s="1"/>
      <c r="TMC133" s="1"/>
      <c r="TMD133" s="1"/>
      <c r="TME133" s="1"/>
      <c r="TMG133" s="19"/>
      <c r="TMH133" s="1"/>
      <c r="TMI133" s="1"/>
      <c r="TMJ133" s="1"/>
      <c r="TMK133" s="1"/>
      <c r="TML133" s="1"/>
      <c r="TMM133" s="1"/>
      <c r="TMO133" s="19"/>
      <c r="TMP133" s="1"/>
      <c r="TMQ133" s="1"/>
      <c r="TMR133" s="1"/>
      <c r="TMS133" s="1"/>
      <c r="TMT133" s="1"/>
      <c r="TMU133" s="1"/>
      <c r="TMW133" s="19"/>
      <c r="TMX133" s="1"/>
      <c r="TMY133" s="1"/>
      <c r="TMZ133" s="1"/>
      <c r="TNA133" s="1"/>
      <c r="TNB133" s="1"/>
      <c r="TNC133" s="1"/>
      <c r="TNE133" s="19"/>
      <c r="TNF133" s="1"/>
      <c r="TNG133" s="1"/>
      <c r="TNH133" s="1"/>
      <c r="TNI133" s="1"/>
      <c r="TNJ133" s="1"/>
      <c r="TNK133" s="1"/>
      <c r="TNM133" s="19"/>
      <c r="TNN133" s="1"/>
      <c r="TNO133" s="1"/>
      <c r="TNP133" s="1"/>
      <c r="TNQ133" s="1"/>
      <c r="TNR133" s="1"/>
      <c r="TNS133" s="1"/>
      <c r="TNU133" s="19"/>
      <c r="TNV133" s="1"/>
      <c r="TNW133" s="1"/>
      <c r="TNX133" s="1"/>
      <c r="TNY133" s="1"/>
      <c r="TNZ133" s="1"/>
      <c r="TOA133" s="1"/>
      <c r="TOC133" s="19"/>
      <c r="TOD133" s="1"/>
      <c r="TOE133" s="1"/>
      <c r="TOF133" s="1"/>
      <c r="TOG133" s="1"/>
      <c r="TOH133" s="1"/>
      <c r="TOI133" s="1"/>
      <c r="TOK133" s="19"/>
      <c r="TOL133" s="1"/>
      <c r="TOM133" s="1"/>
      <c r="TON133" s="1"/>
      <c r="TOO133" s="1"/>
      <c r="TOP133" s="1"/>
      <c r="TOQ133" s="1"/>
      <c r="TOS133" s="19"/>
      <c r="TOT133" s="1"/>
      <c r="TOU133" s="1"/>
      <c r="TOV133" s="1"/>
      <c r="TOW133" s="1"/>
      <c r="TOX133" s="1"/>
      <c r="TOY133" s="1"/>
      <c r="TPA133" s="19"/>
      <c r="TPB133" s="1"/>
      <c r="TPC133" s="1"/>
      <c r="TPD133" s="1"/>
      <c r="TPE133" s="1"/>
      <c r="TPF133" s="1"/>
      <c r="TPG133" s="1"/>
      <c r="TPI133" s="19"/>
      <c r="TPJ133" s="1"/>
      <c r="TPK133" s="1"/>
      <c r="TPL133" s="1"/>
      <c r="TPM133" s="1"/>
      <c r="TPN133" s="1"/>
      <c r="TPO133" s="1"/>
      <c r="TPQ133" s="19"/>
      <c r="TPR133" s="1"/>
      <c r="TPS133" s="1"/>
      <c r="TPT133" s="1"/>
      <c r="TPU133" s="1"/>
      <c r="TPV133" s="1"/>
      <c r="TPW133" s="1"/>
      <c r="TPY133" s="19"/>
      <c r="TPZ133" s="1"/>
      <c r="TQA133" s="1"/>
      <c r="TQB133" s="1"/>
      <c r="TQC133" s="1"/>
      <c r="TQD133" s="1"/>
      <c r="TQE133" s="1"/>
      <c r="TQG133" s="19"/>
      <c r="TQH133" s="1"/>
      <c r="TQI133" s="1"/>
      <c r="TQJ133" s="1"/>
      <c r="TQK133" s="1"/>
      <c r="TQL133" s="1"/>
      <c r="TQM133" s="1"/>
      <c r="TQO133" s="19"/>
      <c r="TQP133" s="1"/>
      <c r="TQQ133" s="1"/>
      <c r="TQR133" s="1"/>
      <c r="TQS133" s="1"/>
      <c r="TQT133" s="1"/>
      <c r="TQU133" s="1"/>
      <c r="TQW133" s="19"/>
      <c r="TQX133" s="1"/>
      <c r="TQY133" s="1"/>
      <c r="TQZ133" s="1"/>
      <c r="TRA133" s="1"/>
      <c r="TRB133" s="1"/>
      <c r="TRC133" s="1"/>
      <c r="TRE133" s="19"/>
      <c r="TRF133" s="1"/>
      <c r="TRG133" s="1"/>
      <c r="TRH133" s="1"/>
      <c r="TRI133" s="1"/>
      <c r="TRJ133" s="1"/>
      <c r="TRK133" s="1"/>
      <c r="TRM133" s="19"/>
      <c r="TRN133" s="1"/>
      <c r="TRO133" s="1"/>
      <c r="TRP133" s="1"/>
      <c r="TRQ133" s="1"/>
      <c r="TRR133" s="1"/>
      <c r="TRS133" s="1"/>
      <c r="TRU133" s="19"/>
      <c r="TRV133" s="1"/>
      <c r="TRW133" s="1"/>
      <c r="TRX133" s="1"/>
      <c r="TRY133" s="1"/>
      <c r="TRZ133" s="1"/>
      <c r="TSA133" s="1"/>
      <c r="TSC133" s="19"/>
      <c r="TSD133" s="1"/>
      <c r="TSE133" s="1"/>
      <c r="TSF133" s="1"/>
      <c r="TSG133" s="1"/>
      <c r="TSH133" s="1"/>
      <c r="TSI133" s="1"/>
      <c r="TSK133" s="19"/>
      <c r="TSL133" s="1"/>
      <c r="TSM133" s="1"/>
      <c r="TSN133" s="1"/>
      <c r="TSO133" s="1"/>
      <c r="TSP133" s="1"/>
      <c r="TSQ133" s="1"/>
      <c r="TSS133" s="19"/>
      <c r="TST133" s="1"/>
      <c r="TSU133" s="1"/>
      <c r="TSV133" s="1"/>
      <c r="TSW133" s="1"/>
      <c r="TSX133" s="1"/>
      <c r="TSY133" s="1"/>
      <c r="TTA133" s="19"/>
      <c r="TTB133" s="1"/>
      <c r="TTC133" s="1"/>
      <c r="TTD133" s="1"/>
      <c r="TTE133" s="1"/>
      <c r="TTF133" s="1"/>
      <c r="TTG133" s="1"/>
      <c r="TTI133" s="19"/>
      <c r="TTJ133" s="1"/>
      <c r="TTK133" s="1"/>
      <c r="TTL133" s="1"/>
      <c r="TTM133" s="1"/>
      <c r="TTN133" s="1"/>
      <c r="TTO133" s="1"/>
      <c r="TTQ133" s="19"/>
      <c r="TTR133" s="1"/>
      <c r="TTS133" s="1"/>
      <c r="TTT133" s="1"/>
      <c r="TTU133" s="1"/>
      <c r="TTV133" s="1"/>
      <c r="TTW133" s="1"/>
      <c r="TTY133" s="19"/>
      <c r="TTZ133" s="1"/>
      <c r="TUA133" s="1"/>
      <c r="TUB133" s="1"/>
      <c r="TUC133" s="1"/>
      <c r="TUD133" s="1"/>
      <c r="TUE133" s="1"/>
      <c r="TUG133" s="19"/>
      <c r="TUH133" s="1"/>
      <c r="TUI133" s="1"/>
      <c r="TUJ133" s="1"/>
      <c r="TUK133" s="1"/>
      <c r="TUL133" s="1"/>
      <c r="TUM133" s="1"/>
      <c r="TUO133" s="19"/>
      <c r="TUP133" s="1"/>
      <c r="TUQ133" s="1"/>
      <c r="TUR133" s="1"/>
      <c r="TUS133" s="1"/>
      <c r="TUT133" s="1"/>
      <c r="TUU133" s="1"/>
      <c r="TUW133" s="19"/>
      <c r="TUX133" s="1"/>
      <c r="TUY133" s="1"/>
      <c r="TUZ133" s="1"/>
      <c r="TVA133" s="1"/>
      <c r="TVB133" s="1"/>
      <c r="TVC133" s="1"/>
      <c r="TVE133" s="19"/>
      <c r="TVF133" s="1"/>
      <c r="TVG133" s="1"/>
      <c r="TVH133" s="1"/>
      <c r="TVI133" s="1"/>
      <c r="TVJ133" s="1"/>
      <c r="TVK133" s="1"/>
      <c r="TVM133" s="19"/>
      <c r="TVN133" s="1"/>
      <c r="TVO133" s="1"/>
      <c r="TVP133" s="1"/>
      <c r="TVQ133" s="1"/>
      <c r="TVR133" s="1"/>
      <c r="TVS133" s="1"/>
      <c r="TVU133" s="19"/>
      <c r="TVV133" s="1"/>
      <c r="TVW133" s="1"/>
      <c r="TVX133" s="1"/>
      <c r="TVY133" s="1"/>
      <c r="TVZ133" s="1"/>
      <c r="TWA133" s="1"/>
      <c r="TWC133" s="19"/>
      <c r="TWD133" s="1"/>
      <c r="TWE133" s="1"/>
      <c r="TWF133" s="1"/>
      <c r="TWG133" s="1"/>
      <c r="TWH133" s="1"/>
      <c r="TWI133" s="1"/>
      <c r="TWK133" s="19"/>
      <c r="TWL133" s="1"/>
      <c r="TWM133" s="1"/>
      <c r="TWN133" s="1"/>
      <c r="TWO133" s="1"/>
      <c r="TWP133" s="1"/>
      <c r="TWQ133" s="1"/>
      <c r="TWS133" s="19"/>
      <c r="TWT133" s="1"/>
      <c r="TWU133" s="1"/>
      <c r="TWV133" s="1"/>
      <c r="TWW133" s="1"/>
      <c r="TWX133" s="1"/>
      <c r="TWY133" s="1"/>
      <c r="TXA133" s="19"/>
      <c r="TXB133" s="1"/>
      <c r="TXC133" s="1"/>
      <c r="TXD133" s="1"/>
      <c r="TXE133" s="1"/>
      <c r="TXF133" s="1"/>
      <c r="TXG133" s="1"/>
      <c r="TXI133" s="19"/>
      <c r="TXJ133" s="1"/>
      <c r="TXK133" s="1"/>
      <c r="TXL133" s="1"/>
      <c r="TXM133" s="1"/>
      <c r="TXN133" s="1"/>
      <c r="TXO133" s="1"/>
      <c r="TXQ133" s="19"/>
      <c r="TXR133" s="1"/>
      <c r="TXS133" s="1"/>
      <c r="TXT133" s="1"/>
      <c r="TXU133" s="1"/>
      <c r="TXV133" s="1"/>
      <c r="TXW133" s="1"/>
      <c r="TXY133" s="19"/>
      <c r="TXZ133" s="1"/>
      <c r="TYA133" s="1"/>
      <c r="TYB133" s="1"/>
      <c r="TYC133" s="1"/>
      <c r="TYD133" s="1"/>
      <c r="TYE133" s="1"/>
      <c r="TYG133" s="19"/>
      <c r="TYH133" s="1"/>
      <c r="TYI133" s="1"/>
      <c r="TYJ133" s="1"/>
      <c r="TYK133" s="1"/>
      <c r="TYL133" s="1"/>
      <c r="TYM133" s="1"/>
      <c r="TYO133" s="19"/>
      <c r="TYP133" s="1"/>
      <c r="TYQ133" s="1"/>
      <c r="TYR133" s="1"/>
      <c r="TYS133" s="1"/>
      <c r="TYT133" s="1"/>
      <c r="TYU133" s="1"/>
      <c r="TYW133" s="19"/>
      <c r="TYX133" s="1"/>
      <c r="TYY133" s="1"/>
      <c r="TYZ133" s="1"/>
      <c r="TZA133" s="1"/>
      <c r="TZB133" s="1"/>
      <c r="TZC133" s="1"/>
      <c r="TZE133" s="19"/>
      <c r="TZF133" s="1"/>
      <c r="TZG133" s="1"/>
      <c r="TZH133" s="1"/>
      <c r="TZI133" s="1"/>
      <c r="TZJ133" s="1"/>
      <c r="TZK133" s="1"/>
      <c r="TZM133" s="19"/>
      <c r="TZN133" s="1"/>
      <c r="TZO133" s="1"/>
      <c r="TZP133" s="1"/>
      <c r="TZQ133" s="1"/>
      <c r="TZR133" s="1"/>
      <c r="TZS133" s="1"/>
      <c r="TZU133" s="19"/>
      <c r="TZV133" s="1"/>
      <c r="TZW133" s="1"/>
      <c r="TZX133" s="1"/>
      <c r="TZY133" s="1"/>
      <c r="TZZ133" s="1"/>
      <c r="UAA133" s="1"/>
      <c r="UAC133" s="19"/>
      <c r="UAD133" s="1"/>
      <c r="UAE133" s="1"/>
      <c r="UAF133" s="1"/>
      <c r="UAG133" s="1"/>
      <c r="UAH133" s="1"/>
      <c r="UAI133" s="1"/>
      <c r="UAK133" s="19"/>
      <c r="UAL133" s="1"/>
      <c r="UAM133" s="1"/>
      <c r="UAN133" s="1"/>
      <c r="UAO133" s="1"/>
      <c r="UAP133" s="1"/>
      <c r="UAQ133" s="1"/>
      <c r="UAS133" s="19"/>
      <c r="UAT133" s="1"/>
      <c r="UAU133" s="1"/>
      <c r="UAV133" s="1"/>
      <c r="UAW133" s="1"/>
      <c r="UAX133" s="1"/>
      <c r="UAY133" s="1"/>
      <c r="UBA133" s="19"/>
      <c r="UBB133" s="1"/>
      <c r="UBC133" s="1"/>
      <c r="UBD133" s="1"/>
      <c r="UBE133" s="1"/>
      <c r="UBF133" s="1"/>
      <c r="UBG133" s="1"/>
      <c r="UBI133" s="19"/>
      <c r="UBJ133" s="1"/>
      <c r="UBK133" s="1"/>
      <c r="UBL133" s="1"/>
      <c r="UBM133" s="1"/>
      <c r="UBN133" s="1"/>
      <c r="UBO133" s="1"/>
      <c r="UBQ133" s="19"/>
      <c r="UBR133" s="1"/>
      <c r="UBS133" s="1"/>
      <c r="UBT133" s="1"/>
      <c r="UBU133" s="1"/>
      <c r="UBV133" s="1"/>
      <c r="UBW133" s="1"/>
      <c r="UBY133" s="19"/>
      <c r="UBZ133" s="1"/>
      <c r="UCA133" s="1"/>
      <c r="UCB133" s="1"/>
      <c r="UCC133" s="1"/>
      <c r="UCD133" s="1"/>
      <c r="UCE133" s="1"/>
      <c r="UCG133" s="19"/>
      <c r="UCH133" s="1"/>
      <c r="UCI133" s="1"/>
      <c r="UCJ133" s="1"/>
      <c r="UCK133" s="1"/>
      <c r="UCL133" s="1"/>
      <c r="UCM133" s="1"/>
      <c r="UCO133" s="19"/>
      <c r="UCP133" s="1"/>
      <c r="UCQ133" s="1"/>
      <c r="UCR133" s="1"/>
      <c r="UCS133" s="1"/>
      <c r="UCT133" s="1"/>
      <c r="UCU133" s="1"/>
      <c r="UCW133" s="19"/>
      <c r="UCX133" s="1"/>
      <c r="UCY133" s="1"/>
      <c r="UCZ133" s="1"/>
      <c r="UDA133" s="1"/>
      <c r="UDB133" s="1"/>
      <c r="UDC133" s="1"/>
      <c r="UDE133" s="19"/>
      <c r="UDF133" s="1"/>
      <c r="UDG133" s="1"/>
      <c r="UDH133" s="1"/>
      <c r="UDI133" s="1"/>
      <c r="UDJ133" s="1"/>
      <c r="UDK133" s="1"/>
      <c r="UDM133" s="19"/>
      <c r="UDN133" s="1"/>
      <c r="UDO133" s="1"/>
      <c r="UDP133" s="1"/>
      <c r="UDQ133" s="1"/>
      <c r="UDR133" s="1"/>
      <c r="UDS133" s="1"/>
      <c r="UDU133" s="19"/>
      <c r="UDV133" s="1"/>
      <c r="UDW133" s="1"/>
      <c r="UDX133" s="1"/>
      <c r="UDY133" s="1"/>
      <c r="UDZ133" s="1"/>
      <c r="UEA133" s="1"/>
      <c r="UEC133" s="19"/>
      <c r="UED133" s="1"/>
      <c r="UEE133" s="1"/>
      <c r="UEF133" s="1"/>
      <c r="UEG133" s="1"/>
      <c r="UEH133" s="1"/>
      <c r="UEI133" s="1"/>
      <c r="UEK133" s="19"/>
      <c r="UEL133" s="1"/>
      <c r="UEM133" s="1"/>
      <c r="UEN133" s="1"/>
      <c r="UEO133" s="1"/>
      <c r="UEP133" s="1"/>
      <c r="UEQ133" s="1"/>
      <c r="UES133" s="19"/>
      <c r="UET133" s="1"/>
      <c r="UEU133" s="1"/>
      <c r="UEV133" s="1"/>
      <c r="UEW133" s="1"/>
      <c r="UEX133" s="1"/>
      <c r="UEY133" s="1"/>
      <c r="UFA133" s="19"/>
      <c r="UFB133" s="1"/>
      <c r="UFC133" s="1"/>
      <c r="UFD133" s="1"/>
      <c r="UFE133" s="1"/>
      <c r="UFF133" s="1"/>
      <c r="UFG133" s="1"/>
      <c r="UFI133" s="19"/>
      <c r="UFJ133" s="1"/>
      <c r="UFK133" s="1"/>
      <c r="UFL133" s="1"/>
      <c r="UFM133" s="1"/>
      <c r="UFN133" s="1"/>
      <c r="UFO133" s="1"/>
      <c r="UFQ133" s="19"/>
      <c r="UFR133" s="1"/>
      <c r="UFS133" s="1"/>
      <c r="UFT133" s="1"/>
      <c r="UFU133" s="1"/>
      <c r="UFV133" s="1"/>
      <c r="UFW133" s="1"/>
      <c r="UFY133" s="19"/>
      <c r="UFZ133" s="1"/>
      <c r="UGA133" s="1"/>
      <c r="UGB133" s="1"/>
      <c r="UGC133" s="1"/>
      <c r="UGD133" s="1"/>
      <c r="UGE133" s="1"/>
      <c r="UGG133" s="19"/>
      <c r="UGH133" s="1"/>
      <c r="UGI133" s="1"/>
      <c r="UGJ133" s="1"/>
      <c r="UGK133" s="1"/>
      <c r="UGL133" s="1"/>
      <c r="UGM133" s="1"/>
      <c r="UGO133" s="19"/>
      <c r="UGP133" s="1"/>
      <c r="UGQ133" s="1"/>
      <c r="UGR133" s="1"/>
      <c r="UGS133" s="1"/>
      <c r="UGT133" s="1"/>
      <c r="UGU133" s="1"/>
      <c r="UGW133" s="19"/>
      <c r="UGX133" s="1"/>
      <c r="UGY133" s="1"/>
      <c r="UGZ133" s="1"/>
      <c r="UHA133" s="1"/>
      <c r="UHB133" s="1"/>
      <c r="UHC133" s="1"/>
      <c r="UHE133" s="19"/>
      <c r="UHF133" s="1"/>
      <c r="UHG133" s="1"/>
      <c r="UHH133" s="1"/>
      <c r="UHI133" s="1"/>
      <c r="UHJ133" s="1"/>
      <c r="UHK133" s="1"/>
      <c r="UHM133" s="19"/>
      <c r="UHN133" s="1"/>
      <c r="UHO133" s="1"/>
      <c r="UHP133" s="1"/>
      <c r="UHQ133" s="1"/>
      <c r="UHR133" s="1"/>
      <c r="UHS133" s="1"/>
      <c r="UHU133" s="19"/>
      <c r="UHV133" s="1"/>
      <c r="UHW133" s="1"/>
      <c r="UHX133" s="1"/>
      <c r="UHY133" s="1"/>
      <c r="UHZ133" s="1"/>
      <c r="UIA133" s="1"/>
      <c r="UIC133" s="19"/>
      <c r="UID133" s="1"/>
      <c r="UIE133" s="1"/>
      <c r="UIF133" s="1"/>
      <c r="UIG133" s="1"/>
      <c r="UIH133" s="1"/>
      <c r="UII133" s="1"/>
      <c r="UIK133" s="19"/>
      <c r="UIL133" s="1"/>
      <c r="UIM133" s="1"/>
      <c r="UIN133" s="1"/>
      <c r="UIO133" s="1"/>
      <c r="UIP133" s="1"/>
      <c r="UIQ133" s="1"/>
      <c r="UIS133" s="19"/>
      <c r="UIT133" s="1"/>
      <c r="UIU133" s="1"/>
      <c r="UIV133" s="1"/>
      <c r="UIW133" s="1"/>
      <c r="UIX133" s="1"/>
      <c r="UIY133" s="1"/>
      <c r="UJA133" s="19"/>
      <c r="UJB133" s="1"/>
      <c r="UJC133" s="1"/>
      <c r="UJD133" s="1"/>
      <c r="UJE133" s="1"/>
      <c r="UJF133" s="1"/>
      <c r="UJG133" s="1"/>
      <c r="UJI133" s="19"/>
      <c r="UJJ133" s="1"/>
      <c r="UJK133" s="1"/>
      <c r="UJL133" s="1"/>
      <c r="UJM133" s="1"/>
      <c r="UJN133" s="1"/>
      <c r="UJO133" s="1"/>
      <c r="UJQ133" s="19"/>
      <c r="UJR133" s="1"/>
      <c r="UJS133" s="1"/>
      <c r="UJT133" s="1"/>
      <c r="UJU133" s="1"/>
      <c r="UJV133" s="1"/>
      <c r="UJW133" s="1"/>
      <c r="UJY133" s="19"/>
      <c r="UJZ133" s="1"/>
      <c r="UKA133" s="1"/>
      <c r="UKB133" s="1"/>
      <c r="UKC133" s="1"/>
      <c r="UKD133" s="1"/>
      <c r="UKE133" s="1"/>
      <c r="UKG133" s="19"/>
      <c r="UKH133" s="1"/>
      <c r="UKI133" s="1"/>
      <c r="UKJ133" s="1"/>
      <c r="UKK133" s="1"/>
      <c r="UKL133" s="1"/>
      <c r="UKM133" s="1"/>
      <c r="UKO133" s="19"/>
      <c r="UKP133" s="1"/>
      <c r="UKQ133" s="1"/>
      <c r="UKR133" s="1"/>
      <c r="UKS133" s="1"/>
      <c r="UKT133" s="1"/>
      <c r="UKU133" s="1"/>
      <c r="UKW133" s="19"/>
      <c r="UKX133" s="1"/>
      <c r="UKY133" s="1"/>
      <c r="UKZ133" s="1"/>
      <c r="ULA133" s="1"/>
      <c r="ULB133" s="1"/>
      <c r="ULC133" s="1"/>
      <c r="ULE133" s="19"/>
      <c r="ULF133" s="1"/>
      <c r="ULG133" s="1"/>
      <c r="ULH133" s="1"/>
      <c r="ULI133" s="1"/>
      <c r="ULJ133" s="1"/>
      <c r="ULK133" s="1"/>
      <c r="ULM133" s="19"/>
      <c r="ULN133" s="1"/>
      <c r="ULO133" s="1"/>
      <c r="ULP133" s="1"/>
      <c r="ULQ133" s="1"/>
      <c r="ULR133" s="1"/>
      <c r="ULS133" s="1"/>
      <c r="ULU133" s="19"/>
      <c r="ULV133" s="1"/>
      <c r="ULW133" s="1"/>
      <c r="ULX133" s="1"/>
      <c r="ULY133" s="1"/>
      <c r="ULZ133" s="1"/>
      <c r="UMA133" s="1"/>
      <c r="UMC133" s="19"/>
      <c r="UMD133" s="1"/>
      <c r="UME133" s="1"/>
      <c r="UMF133" s="1"/>
      <c r="UMG133" s="1"/>
      <c r="UMH133" s="1"/>
      <c r="UMI133" s="1"/>
      <c r="UMK133" s="19"/>
      <c r="UML133" s="1"/>
      <c r="UMM133" s="1"/>
      <c r="UMN133" s="1"/>
      <c r="UMO133" s="1"/>
      <c r="UMP133" s="1"/>
      <c r="UMQ133" s="1"/>
      <c r="UMS133" s="19"/>
      <c r="UMT133" s="1"/>
      <c r="UMU133" s="1"/>
      <c r="UMV133" s="1"/>
      <c r="UMW133" s="1"/>
      <c r="UMX133" s="1"/>
      <c r="UMY133" s="1"/>
      <c r="UNA133" s="19"/>
      <c r="UNB133" s="1"/>
      <c r="UNC133" s="1"/>
      <c r="UND133" s="1"/>
      <c r="UNE133" s="1"/>
      <c r="UNF133" s="1"/>
      <c r="UNG133" s="1"/>
      <c r="UNI133" s="19"/>
      <c r="UNJ133" s="1"/>
      <c r="UNK133" s="1"/>
      <c r="UNL133" s="1"/>
      <c r="UNM133" s="1"/>
      <c r="UNN133" s="1"/>
      <c r="UNO133" s="1"/>
      <c r="UNQ133" s="19"/>
      <c r="UNR133" s="1"/>
      <c r="UNS133" s="1"/>
      <c r="UNT133" s="1"/>
      <c r="UNU133" s="1"/>
      <c r="UNV133" s="1"/>
      <c r="UNW133" s="1"/>
      <c r="UNY133" s="19"/>
      <c r="UNZ133" s="1"/>
      <c r="UOA133" s="1"/>
      <c r="UOB133" s="1"/>
      <c r="UOC133" s="1"/>
      <c r="UOD133" s="1"/>
      <c r="UOE133" s="1"/>
      <c r="UOG133" s="19"/>
      <c r="UOH133" s="1"/>
      <c r="UOI133" s="1"/>
      <c r="UOJ133" s="1"/>
      <c r="UOK133" s="1"/>
      <c r="UOL133" s="1"/>
      <c r="UOM133" s="1"/>
      <c r="UOO133" s="19"/>
      <c r="UOP133" s="1"/>
      <c r="UOQ133" s="1"/>
      <c r="UOR133" s="1"/>
      <c r="UOS133" s="1"/>
      <c r="UOT133" s="1"/>
      <c r="UOU133" s="1"/>
      <c r="UOW133" s="19"/>
      <c r="UOX133" s="1"/>
      <c r="UOY133" s="1"/>
      <c r="UOZ133" s="1"/>
      <c r="UPA133" s="1"/>
      <c r="UPB133" s="1"/>
      <c r="UPC133" s="1"/>
      <c r="UPE133" s="19"/>
      <c r="UPF133" s="1"/>
      <c r="UPG133" s="1"/>
      <c r="UPH133" s="1"/>
      <c r="UPI133" s="1"/>
      <c r="UPJ133" s="1"/>
      <c r="UPK133" s="1"/>
      <c r="UPM133" s="19"/>
      <c r="UPN133" s="1"/>
      <c r="UPO133" s="1"/>
      <c r="UPP133" s="1"/>
      <c r="UPQ133" s="1"/>
      <c r="UPR133" s="1"/>
      <c r="UPS133" s="1"/>
      <c r="UPU133" s="19"/>
      <c r="UPV133" s="1"/>
      <c r="UPW133" s="1"/>
      <c r="UPX133" s="1"/>
      <c r="UPY133" s="1"/>
      <c r="UPZ133" s="1"/>
      <c r="UQA133" s="1"/>
      <c r="UQC133" s="19"/>
      <c r="UQD133" s="1"/>
      <c r="UQE133" s="1"/>
      <c r="UQF133" s="1"/>
      <c r="UQG133" s="1"/>
      <c r="UQH133" s="1"/>
      <c r="UQI133" s="1"/>
      <c r="UQK133" s="19"/>
      <c r="UQL133" s="1"/>
      <c r="UQM133" s="1"/>
      <c r="UQN133" s="1"/>
      <c r="UQO133" s="1"/>
      <c r="UQP133" s="1"/>
      <c r="UQQ133" s="1"/>
      <c r="UQS133" s="19"/>
      <c r="UQT133" s="1"/>
      <c r="UQU133" s="1"/>
      <c r="UQV133" s="1"/>
      <c r="UQW133" s="1"/>
      <c r="UQX133" s="1"/>
      <c r="UQY133" s="1"/>
      <c r="URA133" s="19"/>
      <c r="URB133" s="1"/>
      <c r="URC133" s="1"/>
      <c r="URD133" s="1"/>
      <c r="URE133" s="1"/>
      <c r="URF133" s="1"/>
      <c r="URG133" s="1"/>
      <c r="URI133" s="19"/>
      <c r="URJ133" s="1"/>
      <c r="URK133" s="1"/>
      <c r="URL133" s="1"/>
      <c r="URM133" s="1"/>
      <c r="URN133" s="1"/>
      <c r="URO133" s="1"/>
      <c r="URQ133" s="19"/>
      <c r="URR133" s="1"/>
      <c r="URS133" s="1"/>
      <c r="URT133" s="1"/>
      <c r="URU133" s="1"/>
      <c r="URV133" s="1"/>
      <c r="URW133" s="1"/>
      <c r="URY133" s="19"/>
      <c r="URZ133" s="1"/>
      <c r="USA133" s="1"/>
      <c r="USB133" s="1"/>
      <c r="USC133" s="1"/>
      <c r="USD133" s="1"/>
      <c r="USE133" s="1"/>
      <c r="USG133" s="19"/>
      <c r="USH133" s="1"/>
      <c r="USI133" s="1"/>
      <c r="USJ133" s="1"/>
      <c r="USK133" s="1"/>
      <c r="USL133" s="1"/>
      <c r="USM133" s="1"/>
      <c r="USO133" s="19"/>
      <c r="USP133" s="1"/>
      <c r="USQ133" s="1"/>
      <c r="USR133" s="1"/>
      <c r="USS133" s="1"/>
      <c r="UST133" s="1"/>
      <c r="USU133" s="1"/>
      <c r="USW133" s="19"/>
      <c r="USX133" s="1"/>
      <c r="USY133" s="1"/>
      <c r="USZ133" s="1"/>
      <c r="UTA133" s="1"/>
      <c r="UTB133" s="1"/>
      <c r="UTC133" s="1"/>
      <c r="UTE133" s="19"/>
      <c r="UTF133" s="1"/>
      <c r="UTG133" s="1"/>
      <c r="UTH133" s="1"/>
      <c r="UTI133" s="1"/>
      <c r="UTJ133" s="1"/>
      <c r="UTK133" s="1"/>
      <c r="UTM133" s="19"/>
      <c r="UTN133" s="1"/>
      <c r="UTO133" s="1"/>
      <c r="UTP133" s="1"/>
      <c r="UTQ133" s="1"/>
      <c r="UTR133" s="1"/>
      <c r="UTS133" s="1"/>
      <c r="UTU133" s="19"/>
      <c r="UTV133" s="1"/>
      <c r="UTW133" s="1"/>
      <c r="UTX133" s="1"/>
      <c r="UTY133" s="1"/>
      <c r="UTZ133" s="1"/>
      <c r="UUA133" s="1"/>
      <c r="UUC133" s="19"/>
      <c r="UUD133" s="1"/>
      <c r="UUE133" s="1"/>
      <c r="UUF133" s="1"/>
      <c r="UUG133" s="1"/>
      <c r="UUH133" s="1"/>
      <c r="UUI133" s="1"/>
      <c r="UUK133" s="19"/>
      <c r="UUL133" s="1"/>
      <c r="UUM133" s="1"/>
      <c r="UUN133" s="1"/>
      <c r="UUO133" s="1"/>
      <c r="UUP133" s="1"/>
      <c r="UUQ133" s="1"/>
      <c r="UUS133" s="19"/>
      <c r="UUT133" s="1"/>
      <c r="UUU133" s="1"/>
      <c r="UUV133" s="1"/>
      <c r="UUW133" s="1"/>
      <c r="UUX133" s="1"/>
      <c r="UUY133" s="1"/>
      <c r="UVA133" s="19"/>
      <c r="UVB133" s="1"/>
      <c r="UVC133" s="1"/>
      <c r="UVD133" s="1"/>
      <c r="UVE133" s="1"/>
      <c r="UVF133" s="1"/>
      <c r="UVG133" s="1"/>
      <c r="UVI133" s="19"/>
      <c r="UVJ133" s="1"/>
      <c r="UVK133" s="1"/>
      <c r="UVL133" s="1"/>
      <c r="UVM133" s="1"/>
      <c r="UVN133" s="1"/>
      <c r="UVO133" s="1"/>
      <c r="UVQ133" s="19"/>
      <c r="UVR133" s="1"/>
      <c r="UVS133" s="1"/>
      <c r="UVT133" s="1"/>
      <c r="UVU133" s="1"/>
      <c r="UVV133" s="1"/>
      <c r="UVW133" s="1"/>
      <c r="UVY133" s="19"/>
      <c r="UVZ133" s="1"/>
      <c r="UWA133" s="1"/>
      <c r="UWB133" s="1"/>
      <c r="UWC133" s="1"/>
      <c r="UWD133" s="1"/>
      <c r="UWE133" s="1"/>
      <c r="UWG133" s="19"/>
      <c r="UWH133" s="1"/>
      <c r="UWI133" s="1"/>
      <c r="UWJ133" s="1"/>
      <c r="UWK133" s="1"/>
      <c r="UWL133" s="1"/>
      <c r="UWM133" s="1"/>
      <c r="UWO133" s="19"/>
      <c r="UWP133" s="1"/>
      <c r="UWQ133" s="1"/>
      <c r="UWR133" s="1"/>
      <c r="UWS133" s="1"/>
      <c r="UWT133" s="1"/>
      <c r="UWU133" s="1"/>
      <c r="UWW133" s="19"/>
      <c r="UWX133" s="1"/>
      <c r="UWY133" s="1"/>
      <c r="UWZ133" s="1"/>
      <c r="UXA133" s="1"/>
      <c r="UXB133" s="1"/>
      <c r="UXC133" s="1"/>
      <c r="UXE133" s="19"/>
      <c r="UXF133" s="1"/>
      <c r="UXG133" s="1"/>
      <c r="UXH133" s="1"/>
      <c r="UXI133" s="1"/>
      <c r="UXJ133" s="1"/>
      <c r="UXK133" s="1"/>
      <c r="UXM133" s="19"/>
      <c r="UXN133" s="1"/>
      <c r="UXO133" s="1"/>
      <c r="UXP133" s="1"/>
      <c r="UXQ133" s="1"/>
      <c r="UXR133" s="1"/>
      <c r="UXS133" s="1"/>
      <c r="UXU133" s="19"/>
      <c r="UXV133" s="1"/>
      <c r="UXW133" s="1"/>
      <c r="UXX133" s="1"/>
      <c r="UXY133" s="1"/>
      <c r="UXZ133" s="1"/>
      <c r="UYA133" s="1"/>
      <c r="UYC133" s="19"/>
      <c r="UYD133" s="1"/>
      <c r="UYE133" s="1"/>
      <c r="UYF133" s="1"/>
      <c r="UYG133" s="1"/>
      <c r="UYH133" s="1"/>
      <c r="UYI133" s="1"/>
      <c r="UYK133" s="19"/>
      <c r="UYL133" s="1"/>
      <c r="UYM133" s="1"/>
      <c r="UYN133" s="1"/>
      <c r="UYO133" s="1"/>
      <c r="UYP133" s="1"/>
      <c r="UYQ133" s="1"/>
      <c r="UYS133" s="19"/>
      <c r="UYT133" s="1"/>
      <c r="UYU133" s="1"/>
      <c r="UYV133" s="1"/>
      <c r="UYW133" s="1"/>
      <c r="UYX133" s="1"/>
      <c r="UYY133" s="1"/>
      <c r="UZA133" s="19"/>
      <c r="UZB133" s="1"/>
      <c r="UZC133" s="1"/>
      <c r="UZD133" s="1"/>
      <c r="UZE133" s="1"/>
      <c r="UZF133" s="1"/>
      <c r="UZG133" s="1"/>
      <c r="UZI133" s="19"/>
      <c r="UZJ133" s="1"/>
      <c r="UZK133" s="1"/>
      <c r="UZL133" s="1"/>
      <c r="UZM133" s="1"/>
      <c r="UZN133" s="1"/>
      <c r="UZO133" s="1"/>
      <c r="UZQ133" s="19"/>
      <c r="UZR133" s="1"/>
      <c r="UZS133" s="1"/>
      <c r="UZT133" s="1"/>
      <c r="UZU133" s="1"/>
      <c r="UZV133" s="1"/>
      <c r="UZW133" s="1"/>
      <c r="UZY133" s="19"/>
      <c r="UZZ133" s="1"/>
      <c r="VAA133" s="1"/>
      <c r="VAB133" s="1"/>
      <c r="VAC133" s="1"/>
      <c r="VAD133" s="1"/>
      <c r="VAE133" s="1"/>
      <c r="VAG133" s="19"/>
      <c r="VAH133" s="1"/>
      <c r="VAI133" s="1"/>
      <c r="VAJ133" s="1"/>
      <c r="VAK133" s="1"/>
      <c r="VAL133" s="1"/>
      <c r="VAM133" s="1"/>
      <c r="VAO133" s="19"/>
      <c r="VAP133" s="1"/>
      <c r="VAQ133" s="1"/>
      <c r="VAR133" s="1"/>
      <c r="VAS133" s="1"/>
      <c r="VAT133" s="1"/>
      <c r="VAU133" s="1"/>
      <c r="VAW133" s="19"/>
      <c r="VAX133" s="1"/>
      <c r="VAY133" s="1"/>
      <c r="VAZ133" s="1"/>
      <c r="VBA133" s="1"/>
      <c r="VBB133" s="1"/>
      <c r="VBC133" s="1"/>
      <c r="VBE133" s="19"/>
      <c r="VBF133" s="1"/>
      <c r="VBG133" s="1"/>
      <c r="VBH133" s="1"/>
      <c r="VBI133" s="1"/>
      <c r="VBJ133" s="1"/>
      <c r="VBK133" s="1"/>
      <c r="VBM133" s="19"/>
      <c r="VBN133" s="1"/>
      <c r="VBO133" s="1"/>
      <c r="VBP133" s="1"/>
      <c r="VBQ133" s="1"/>
      <c r="VBR133" s="1"/>
      <c r="VBS133" s="1"/>
      <c r="VBU133" s="19"/>
      <c r="VBV133" s="1"/>
      <c r="VBW133" s="1"/>
      <c r="VBX133" s="1"/>
      <c r="VBY133" s="1"/>
      <c r="VBZ133" s="1"/>
      <c r="VCA133" s="1"/>
      <c r="VCC133" s="19"/>
      <c r="VCD133" s="1"/>
      <c r="VCE133" s="1"/>
      <c r="VCF133" s="1"/>
      <c r="VCG133" s="1"/>
      <c r="VCH133" s="1"/>
      <c r="VCI133" s="1"/>
      <c r="VCK133" s="19"/>
      <c r="VCL133" s="1"/>
      <c r="VCM133" s="1"/>
      <c r="VCN133" s="1"/>
      <c r="VCO133" s="1"/>
      <c r="VCP133" s="1"/>
      <c r="VCQ133" s="1"/>
      <c r="VCS133" s="19"/>
      <c r="VCT133" s="1"/>
      <c r="VCU133" s="1"/>
      <c r="VCV133" s="1"/>
      <c r="VCW133" s="1"/>
      <c r="VCX133" s="1"/>
      <c r="VCY133" s="1"/>
      <c r="VDA133" s="19"/>
      <c r="VDB133" s="1"/>
      <c r="VDC133" s="1"/>
      <c r="VDD133" s="1"/>
      <c r="VDE133" s="1"/>
      <c r="VDF133" s="1"/>
      <c r="VDG133" s="1"/>
      <c r="VDI133" s="19"/>
      <c r="VDJ133" s="1"/>
      <c r="VDK133" s="1"/>
      <c r="VDL133" s="1"/>
      <c r="VDM133" s="1"/>
      <c r="VDN133" s="1"/>
      <c r="VDO133" s="1"/>
      <c r="VDQ133" s="19"/>
      <c r="VDR133" s="1"/>
      <c r="VDS133" s="1"/>
      <c r="VDT133" s="1"/>
      <c r="VDU133" s="1"/>
      <c r="VDV133" s="1"/>
      <c r="VDW133" s="1"/>
      <c r="VDY133" s="19"/>
      <c r="VDZ133" s="1"/>
      <c r="VEA133" s="1"/>
      <c r="VEB133" s="1"/>
      <c r="VEC133" s="1"/>
      <c r="VED133" s="1"/>
      <c r="VEE133" s="1"/>
      <c r="VEG133" s="19"/>
      <c r="VEH133" s="1"/>
      <c r="VEI133" s="1"/>
      <c r="VEJ133" s="1"/>
      <c r="VEK133" s="1"/>
      <c r="VEL133" s="1"/>
      <c r="VEM133" s="1"/>
      <c r="VEO133" s="19"/>
      <c r="VEP133" s="1"/>
      <c r="VEQ133" s="1"/>
      <c r="VER133" s="1"/>
      <c r="VES133" s="1"/>
      <c r="VET133" s="1"/>
      <c r="VEU133" s="1"/>
      <c r="VEW133" s="19"/>
      <c r="VEX133" s="1"/>
      <c r="VEY133" s="1"/>
      <c r="VEZ133" s="1"/>
      <c r="VFA133" s="1"/>
      <c r="VFB133" s="1"/>
      <c r="VFC133" s="1"/>
      <c r="VFE133" s="19"/>
      <c r="VFF133" s="1"/>
      <c r="VFG133" s="1"/>
      <c r="VFH133" s="1"/>
      <c r="VFI133" s="1"/>
      <c r="VFJ133" s="1"/>
      <c r="VFK133" s="1"/>
      <c r="VFM133" s="19"/>
      <c r="VFN133" s="1"/>
      <c r="VFO133" s="1"/>
      <c r="VFP133" s="1"/>
      <c r="VFQ133" s="1"/>
      <c r="VFR133" s="1"/>
      <c r="VFS133" s="1"/>
      <c r="VFU133" s="19"/>
      <c r="VFV133" s="1"/>
      <c r="VFW133" s="1"/>
      <c r="VFX133" s="1"/>
      <c r="VFY133" s="1"/>
      <c r="VFZ133" s="1"/>
      <c r="VGA133" s="1"/>
      <c r="VGC133" s="19"/>
      <c r="VGD133" s="1"/>
      <c r="VGE133" s="1"/>
      <c r="VGF133" s="1"/>
      <c r="VGG133" s="1"/>
      <c r="VGH133" s="1"/>
      <c r="VGI133" s="1"/>
      <c r="VGK133" s="19"/>
      <c r="VGL133" s="1"/>
      <c r="VGM133" s="1"/>
      <c r="VGN133" s="1"/>
      <c r="VGO133" s="1"/>
      <c r="VGP133" s="1"/>
      <c r="VGQ133" s="1"/>
      <c r="VGS133" s="19"/>
      <c r="VGT133" s="1"/>
      <c r="VGU133" s="1"/>
      <c r="VGV133" s="1"/>
      <c r="VGW133" s="1"/>
      <c r="VGX133" s="1"/>
      <c r="VGY133" s="1"/>
      <c r="VHA133" s="19"/>
      <c r="VHB133" s="1"/>
      <c r="VHC133" s="1"/>
      <c r="VHD133" s="1"/>
      <c r="VHE133" s="1"/>
      <c r="VHF133" s="1"/>
      <c r="VHG133" s="1"/>
      <c r="VHI133" s="19"/>
      <c r="VHJ133" s="1"/>
      <c r="VHK133" s="1"/>
      <c r="VHL133" s="1"/>
      <c r="VHM133" s="1"/>
      <c r="VHN133" s="1"/>
      <c r="VHO133" s="1"/>
      <c r="VHQ133" s="19"/>
      <c r="VHR133" s="1"/>
      <c r="VHS133" s="1"/>
      <c r="VHT133" s="1"/>
      <c r="VHU133" s="1"/>
      <c r="VHV133" s="1"/>
      <c r="VHW133" s="1"/>
      <c r="VHY133" s="19"/>
      <c r="VHZ133" s="1"/>
      <c r="VIA133" s="1"/>
      <c r="VIB133" s="1"/>
      <c r="VIC133" s="1"/>
      <c r="VID133" s="1"/>
      <c r="VIE133" s="1"/>
      <c r="VIG133" s="19"/>
      <c r="VIH133" s="1"/>
      <c r="VII133" s="1"/>
      <c r="VIJ133" s="1"/>
      <c r="VIK133" s="1"/>
      <c r="VIL133" s="1"/>
      <c r="VIM133" s="1"/>
      <c r="VIO133" s="19"/>
      <c r="VIP133" s="1"/>
      <c r="VIQ133" s="1"/>
      <c r="VIR133" s="1"/>
      <c r="VIS133" s="1"/>
      <c r="VIT133" s="1"/>
      <c r="VIU133" s="1"/>
      <c r="VIW133" s="19"/>
      <c r="VIX133" s="1"/>
      <c r="VIY133" s="1"/>
      <c r="VIZ133" s="1"/>
      <c r="VJA133" s="1"/>
      <c r="VJB133" s="1"/>
      <c r="VJC133" s="1"/>
      <c r="VJE133" s="19"/>
      <c r="VJF133" s="1"/>
      <c r="VJG133" s="1"/>
      <c r="VJH133" s="1"/>
      <c r="VJI133" s="1"/>
      <c r="VJJ133" s="1"/>
      <c r="VJK133" s="1"/>
      <c r="VJM133" s="19"/>
      <c r="VJN133" s="1"/>
      <c r="VJO133" s="1"/>
      <c r="VJP133" s="1"/>
      <c r="VJQ133" s="1"/>
      <c r="VJR133" s="1"/>
      <c r="VJS133" s="1"/>
      <c r="VJU133" s="19"/>
      <c r="VJV133" s="1"/>
      <c r="VJW133" s="1"/>
      <c r="VJX133" s="1"/>
      <c r="VJY133" s="1"/>
      <c r="VJZ133" s="1"/>
      <c r="VKA133" s="1"/>
      <c r="VKC133" s="19"/>
      <c r="VKD133" s="1"/>
      <c r="VKE133" s="1"/>
      <c r="VKF133" s="1"/>
      <c r="VKG133" s="1"/>
      <c r="VKH133" s="1"/>
      <c r="VKI133" s="1"/>
      <c r="VKK133" s="19"/>
      <c r="VKL133" s="1"/>
      <c r="VKM133" s="1"/>
      <c r="VKN133" s="1"/>
      <c r="VKO133" s="1"/>
      <c r="VKP133" s="1"/>
      <c r="VKQ133" s="1"/>
      <c r="VKS133" s="19"/>
      <c r="VKT133" s="1"/>
      <c r="VKU133" s="1"/>
      <c r="VKV133" s="1"/>
      <c r="VKW133" s="1"/>
      <c r="VKX133" s="1"/>
      <c r="VKY133" s="1"/>
      <c r="VLA133" s="19"/>
      <c r="VLB133" s="1"/>
      <c r="VLC133" s="1"/>
      <c r="VLD133" s="1"/>
      <c r="VLE133" s="1"/>
      <c r="VLF133" s="1"/>
      <c r="VLG133" s="1"/>
      <c r="VLI133" s="19"/>
      <c r="VLJ133" s="1"/>
      <c r="VLK133" s="1"/>
      <c r="VLL133" s="1"/>
      <c r="VLM133" s="1"/>
      <c r="VLN133" s="1"/>
      <c r="VLO133" s="1"/>
      <c r="VLQ133" s="19"/>
      <c r="VLR133" s="1"/>
      <c r="VLS133" s="1"/>
      <c r="VLT133" s="1"/>
      <c r="VLU133" s="1"/>
      <c r="VLV133" s="1"/>
      <c r="VLW133" s="1"/>
      <c r="VLY133" s="19"/>
      <c r="VLZ133" s="1"/>
      <c r="VMA133" s="1"/>
      <c r="VMB133" s="1"/>
      <c r="VMC133" s="1"/>
      <c r="VMD133" s="1"/>
      <c r="VME133" s="1"/>
      <c r="VMG133" s="19"/>
      <c r="VMH133" s="1"/>
      <c r="VMI133" s="1"/>
      <c r="VMJ133" s="1"/>
      <c r="VMK133" s="1"/>
      <c r="VML133" s="1"/>
      <c r="VMM133" s="1"/>
      <c r="VMO133" s="19"/>
      <c r="VMP133" s="1"/>
      <c r="VMQ133" s="1"/>
      <c r="VMR133" s="1"/>
      <c r="VMS133" s="1"/>
      <c r="VMT133" s="1"/>
      <c r="VMU133" s="1"/>
      <c r="VMW133" s="19"/>
      <c r="VMX133" s="1"/>
      <c r="VMY133" s="1"/>
      <c r="VMZ133" s="1"/>
      <c r="VNA133" s="1"/>
      <c r="VNB133" s="1"/>
      <c r="VNC133" s="1"/>
      <c r="VNE133" s="19"/>
      <c r="VNF133" s="1"/>
      <c r="VNG133" s="1"/>
      <c r="VNH133" s="1"/>
      <c r="VNI133" s="1"/>
      <c r="VNJ133" s="1"/>
      <c r="VNK133" s="1"/>
      <c r="VNM133" s="19"/>
      <c r="VNN133" s="1"/>
      <c r="VNO133" s="1"/>
      <c r="VNP133" s="1"/>
      <c r="VNQ133" s="1"/>
      <c r="VNR133" s="1"/>
      <c r="VNS133" s="1"/>
      <c r="VNU133" s="19"/>
      <c r="VNV133" s="1"/>
      <c r="VNW133" s="1"/>
      <c r="VNX133" s="1"/>
      <c r="VNY133" s="1"/>
      <c r="VNZ133" s="1"/>
      <c r="VOA133" s="1"/>
      <c r="VOC133" s="19"/>
      <c r="VOD133" s="1"/>
      <c r="VOE133" s="1"/>
      <c r="VOF133" s="1"/>
      <c r="VOG133" s="1"/>
      <c r="VOH133" s="1"/>
      <c r="VOI133" s="1"/>
      <c r="VOK133" s="19"/>
      <c r="VOL133" s="1"/>
      <c r="VOM133" s="1"/>
      <c r="VON133" s="1"/>
      <c r="VOO133" s="1"/>
      <c r="VOP133" s="1"/>
      <c r="VOQ133" s="1"/>
      <c r="VOS133" s="19"/>
      <c r="VOT133" s="1"/>
      <c r="VOU133" s="1"/>
      <c r="VOV133" s="1"/>
      <c r="VOW133" s="1"/>
      <c r="VOX133" s="1"/>
      <c r="VOY133" s="1"/>
      <c r="VPA133" s="19"/>
      <c r="VPB133" s="1"/>
      <c r="VPC133" s="1"/>
      <c r="VPD133" s="1"/>
      <c r="VPE133" s="1"/>
      <c r="VPF133" s="1"/>
      <c r="VPG133" s="1"/>
      <c r="VPI133" s="19"/>
      <c r="VPJ133" s="1"/>
      <c r="VPK133" s="1"/>
      <c r="VPL133" s="1"/>
      <c r="VPM133" s="1"/>
      <c r="VPN133" s="1"/>
      <c r="VPO133" s="1"/>
      <c r="VPQ133" s="19"/>
      <c r="VPR133" s="1"/>
      <c r="VPS133" s="1"/>
      <c r="VPT133" s="1"/>
      <c r="VPU133" s="1"/>
      <c r="VPV133" s="1"/>
      <c r="VPW133" s="1"/>
      <c r="VPY133" s="19"/>
      <c r="VPZ133" s="1"/>
      <c r="VQA133" s="1"/>
      <c r="VQB133" s="1"/>
      <c r="VQC133" s="1"/>
      <c r="VQD133" s="1"/>
      <c r="VQE133" s="1"/>
      <c r="VQG133" s="19"/>
      <c r="VQH133" s="1"/>
      <c r="VQI133" s="1"/>
      <c r="VQJ133" s="1"/>
      <c r="VQK133" s="1"/>
      <c r="VQL133" s="1"/>
      <c r="VQM133" s="1"/>
      <c r="VQO133" s="19"/>
      <c r="VQP133" s="1"/>
      <c r="VQQ133" s="1"/>
      <c r="VQR133" s="1"/>
      <c r="VQS133" s="1"/>
      <c r="VQT133" s="1"/>
      <c r="VQU133" s="1"/>
      <c r="VQW133" s="19"/>
      <c r="VQX133" s="1"/>
      <c r="VQY133" s="1"/>
      <c r="VQZ133" s="1"/>
      <c r="VRA133" s="1"/>
      <c r="VRB133" s="1"/>
      <c r="VRC133" s="1"/>
      <c r="VRE133" s="19"/>
      <c r="VRF133" s="1"/>
      <c r="VRG133" s="1"/>
      <c r="VRH133" s="1"/>
      <c r="VRI133" s="1"/>
      <c r="VRJ133" s="1"/>
      <c r="VRK133" s="1"/>
      <c r="VRM133" s="19"/>
      <c r="VRN133" s="1"/>
      <c r="VRO133" s="1"/>
      <c r="VRP133" s="1"/>
      <c r="VRQ133" s="1"/>
      <c r="VRR133" s="1"/>
      <c r="VRS133" s="1"/>
      <c r="VRU133" s="19"/>
      <c r="VRV133" s="1"/>
      <c r="VRW133" s="1"/>
      <c r="VRX133" s="1"/>
      <c r="VRY133" s="1"/>
      <c r="VRZ133" s="1"/>
      <c r="VSA133" s="1"/>
      <c r="VSC133" s="19"/>
      <c r="VSD133" s="1"/>
      <c r="VSE133" s="1"/>
      <c r="VSF133" s="1"/>
      <c r="VSG133" s="1"/>
      <c r="VSH133" s="1"/>
      <c r="VSI133" s="1"/>
      <c r="VSK133" s="19"/>
      <c r="VSL133" s="1"/>
      <c r="VSM133" s="1"/>
      <c r="VSN133" s="1"/>
      <c r="VSO133" s="1"/>
      <c r="VSP133" s="1"/>
      <c r="VSQ133" s="1"/>
      <c r="VSS133" s="19"/>
      <c r="VST133" s="1"/>
      <c r="VSU133" s="1"/>
      <c r="VSV133" s="1"/>
      <c r="VSW133" s="1"/>
      <c r="VSX133" s="1"/>
      <c r="VSY133" s="1"/>
      <c r="VTA133" s="19"/>
      <c r="VTB133" s="1"/>
      <c r="VTC133" s="1"/>
      <c r="VTD133" s="1"/>
      <c r="VTE133" s="1"/>
      <c r="VTF133" s="1"/>
      <c r="VTG133" s="1"/>
      <c r="VTI133" s="19"/>
      <c r="VTJ133" s="1"/>
      <c r="VTK133" s="1"/>
      <c r="VTL133" s="1"/>
      <c r="VTM133" s="1"/>
      <c r="VTN133" s="1"/>
      <c r="VTO133" s="1"/>
      <c r="VTQ133" s="19"/>
      <c r="VTR133" s="1"/>
      <c r="VTS133" s="1"/>
      <c r="VTT133" s="1"/>
      <c r="VTU133" s="1"/>
      <c r="VTV133" s="1"/>
      <c r="VTW133" s="1"/>
      <c r="VTY133" s="19"/>
      <c r="VTZ133" s="1"/>
      <c r="VUA133" s="1"/>
      <c r="VUB133" s="1"/>
      <c r="VUC133" s="1"/>
      <c r="VUD133" s="1"/>
      <c r="VUE133" s="1"/>
      <c r="VUG133" s="19"/>
      <c r="VUH133" s="1"/>
      <c r="VUI133" s="1"/>
      <c r="VUJ133" s="1"/>
      <c r="VUK133" s="1"/>
      <c r="VUL133" s="1"/>
      <c r="VUM133" s="1"/>
      <c r="VUO133" s="19"/>
      <c r="VUP133" s="1"/>
      <c r="VUQ133" s="1"/>
      <c r="VUR133" s="1"/>
      <c r="VUS133" s="1"/>
      <c r="VUT133" s="1"/>
      <c r="VUU133" s="1"/>
      <c r="VUW133" s="19"/>
      <c r="VUX133" s="1"/>
      <c r="VUY133" s="1"/>
      <c r="VUZ133" s="1"/>
      <c r="VVA133" s="1"/>
      <c r="VVB133" s="1"/>
      <c r="VVC133" s="1"/>
      <c r="VVE133" s="19"/>
      <c r="VVF133" s="1"/>
      <c r="VVG133" s="1"/>
      <c r="VVH133" s="1"/>
      <c r="VVI133" s="1"/>
      <c r="VVJ133" s="1"/>
      <c r="VVK133" s="1"/>
      <c r="VVM133" s="19"/>
      <c r="VVN133" s="1"/>
      <c r="VVO133" s="1"/>
      <c r="VVP133" s="1"/>
      <c r="VVQ133" s="1"/>
      <c r="VVR133" s="1"/>
      <c r="VVS133" s="1"/>
      <c r="VVU133" s="19"/>
      <c r="VVV133" s="1"/>
      <c r="VVW133" s="1"/>
      <c r="VVX133" s="1"/>
      <c r="VVY133" s="1"/>
      <c r="VVZ133" s="1"/>
      <c r="VWA133" s="1"/>
      <c r="VWC133" s="19"/>
      <c r="VWD133" s="1"/>
      <c r="VWE133" s="1"/>
      <c r="VWF133" s="1"/>
      <c r="VWG133" s="1"/>
      <c r="VWH133" s="1"/>
      <c r="VWI133" s="1"/>
      <c r="VWK133" s="19"/>
      <c r="VWL133" s="1"/>
      <c r="VWM133" s="1"/>
      <c r="VWN133" s="1"/>
      <c r="VWO133" s="1"/>
      <c r="VWP133" s="1"/>
      <c r="VWQ133" s="1"/>
      <c r="VWS133" s="19"/>
      <c r="VWT133" s="1"/>
      <c r="VWU133" s="1"/>
      <c r="VWV133" s="1"/>
      <c r="VWW133" s="1"/>
      <c r="VWX133" s="1"/>
      <c r="VWY133" s="1"/>
      <c r="VXA133" s="19"/>
      <c r="VXB133" s="1"/>
      <c r="VXC133" s="1"/>
      <c r="VXD133" s="1"/>
      <c r="VXE133" s="1"/>
      <c r="VXF133" s="1"/>
      <c r="VXG133" s="1"/>
      <c r="VXI133" s="19"/>
      <c r="VXJ133" s="1"/>
      <c r="VXK133" s="1"/>
      <c r="VXL133" s="1"/>
      <c r="VXM133" s="1"/>
      <c r="VXN133" s="1"/>
      <c r="VXO133" s="1"/>
      <c r="VXQ133" s="19"/>
      <c r="VXR133" s="1"/>
      <c r="VXS133" s="1"/>
      <c r="VXT133" s="1"/>
      <c r="VXU133" s="1"/>
      <c r="VXV133" s="1"/>
      <c r="VXW133" s="1"/>
      <c r="VXY133" s="19"/>
      <c r="VXZ133" s="1"/>
      <c r="VYA133" s="1"/>
      <c r="VYB133" s="1"/>
      <c r="VYC133" s="1"/>
      <c r="VYD133" s="1"/>
      <c r="VYE133" s="1"/>
      <c r="VYG133" s="19"/>
      <c r="VYH133" s="1"/>
      <c r="VYI133" s="1"/>
      <c r="VYJ133" s="1"/>
      <c r="VYK133" s="1"/>
      <c r="VYL133" s="1"/>
      <c r="VYM133" s="1"/>
      <c r="VYO133" s="19"/>
      <c r="VYP133" s="1"/>
      <c r="VYQ133" s="1"/>
      <c r="VYR133" s="1"/>
      <c r="VYS133" s="1"/>
      <c r="VYT133" s="1"/>
      <c r="VYU133" s="1"/>
      <c r="VYW133" s="19"/>
      <c r="VYX133" s="1"/>
      <c r="VYY133" s="1"/>
      <c r="VYZ133" s="1"/>
      <c r="VZA133" s="1"/>
      <c r="VZB133" s="1"/>
      <c r="VZC133" s="1"/>
      <c r="VZE133" s="19"/>
      <c r="VZF133" s="1"/>
      <c r="VZG133" s="1"/>
      <c r="VZH133" s="1"/>
      <c r="VZI133" s="1"/>
      <c r="VZJ133" s="1"/>
      <c r="VZK133" s="1"/>
      <c r="VZM133" s="19"/>
      <c r="VZN133" s="1"/>
      <c r="VZO133" s="1"/>
      <c r="VZP133" s="1"/>
      <c r="VZQ133" s="1"/>
      <c r="VZR133" s="1"/>
      <c r="VZS133" s="1"/>
      <c r="VZU133" s="19"/>
      <c r="VZV133" s="1"/>
      <c r="VZW133" s="1"/>
      <c r="VZX133" s="1"/>
      <c r="VZY133" s="1"/>
      <c r="VZZ133" s="1"/>
      <c r="WAA133" s="1"/>
      <c r="WAC133" s="19"/>
      <c r="WAD133" s="1"/>
      <c r="WAE133" s="1"/>
      <c r="WAF133" s="1"/>
      <c r="WAG133" s="1"/>
      <c r="WAH133" s="1"/>
      <c r="WAI133" s="1"/>
      <c r="WAK133" s="19"/>
      <c r="WAL133" s="1"/>
      <c r="WAM133" s="1"/>
      <c r="WAN133" s="1"/>
      <c r="WAO133" s="1"/>
      <c r="WAP133" s="1"/>
      <c r="WAQ133" s="1"/>
      <c r="WAS133" s="19"/>
      <c r="WAT133" s="1"/>
      <c r="WAU133" s="1"/>
      <c r="WAV133" s="1"/>
      <c r="WAW133" s="1"/>
      <c r="WAX133" s="1"/>
      <c r="WAY133" s="1"/>
      <c r="WBA133" s="19"/>
      <c r="WBB133" s="1"/>
      <c r="WBC133" s="1"/>
      <c r="WBD133" s="1"/>
      <c r="WBE133" s="1"/>
      <c r="WBF133" s="1"/>
      <c r="WBG133" s="1"/>
      <c r="WBI133" s="19"/>
      <c r="WBJ133" s="1"/>
      <c r="WBK133" s="1"/>
      <c r="WBL133" s="1"/>
      <c r="WBM133" s="1"/>
      <c r="WBN133" s="1"/>
      <c r="WBO133" s="1"/>
      <c r="WBQ133" s="19"/>
      <c r="WBR133" s="1"/>
      <c r="WBS133" s="1"/>
      <c r="WBT133" s="1"/>
      <c r="WBU133" s="1"/>
      <c r="WBV133" s="1"/>
      <c r="WBW133" s="1"/>
      <c r="WBY133" s="19"/>
      <c r="WBZ133" s="1"/>
      <c r="WCA133" s="1"/>
      <c r="WCB133" s="1"/>
      <c r="WCC133" s="1"/>
      <c r="WCD133" s="1"/>
      <c r="WCE133" s="1"/>
      <c r="WCG133" s="19"/>
      <c r="WCH133" s="1"/>
      <c r="WCI133" s="1"/>
      <c r="WCJ133" s="1"/>
      <c r="WCK133" s="1"/>
      <c r="WCL133" s="1"/>
      <c r="WCM133" s="1"/>
      <c r="WCO133" s="19"/>
      <c r="WCP133" s="1"/>
      <c r="WCQ133" s="1"/>
      <c r="WCR133" s="1"/>
      <c r="WCS133" s="1"/>
      <c r="WCT133" s="1"/>
      <c r="WCU133" s="1"/>
      <c r="WCW133" s="19"/>
      <c r="WCX133" s="1"/>
      <c r="WCY133" s="1"/>
      <c r="WCZ133" s="1"/>
      <c r="WDA133" s="1"/>
      <c r="WDB133" s="1"/>
      <c r="WDC133" s="1"/>
      <c r="WDE133" s="19"/>
      <c r="WDF133" s="1"/>
      <c r="WDG133" s="1"/>
      <c r="WDH133" s="1"/>
      <c r="WDI133" s="1"/>
      <c r="WDJ133" s="1"/>
      <c r="WDK133" s="1"/>
      <c r="WDM133" s="19"/>
      <c r="WDN133" s="1"/>
      <c r="WDO133" s="1"/>
      <c r="WDP133" s="1"/>
      <c r="WDQ133" s="1"/>
      <c r="WDR133" s="1"/>
      <c r="WDS133" s="1"/>
      <c r="WDU133" s="19"/>
      <c r="WDV133" s="1"/>
      <c r="WDW133" s="1"/>
      <c r="WDX133" s="1"/>
      <c r="WDY133" s="1"/>
      <c r="WDZ133" s="1"/>
      <c r="WEA133" s="1"/>
      <c r="WEC133" s="19"/>
      <c r="WED133" s="1"/>
      <c r="WEE133" s="1"/>
      <c r="WEF133" s="1"/>
      <c r="WEG133" s="1"/>
      <c r="WEH133" s="1"/>
      <c r="WEI133" s="1"/>
      <c r="WEK133" s="19"/>
      <c r="WEL133" s="1"/>
      <c r="WEM133" s="1"/>
      <c r="WEN133" s="1"/>
      <c r="WEO133" s="1"/>
      <c r="WEP133" s="1"/>
      <c r="WEQ133" s="1"/>
      <c r="WES133" s="19"/>
      <c r="WET133" s="1"/>
      <c r="WEU133" s="1"/>
      <c r="WEV133" s="1"/>
      <c r="WEW133" s="1"/>
      <c r="WEX133" s="1"/>
      <c r="WEY133" s="1"/>
      <c r="WFA133" s="19"/>
      <c r="WFB133" s="1"/>
      <c r="WFC133" s="1"/>
      <c r="WFD133" s="1"/>
      <c r="WFE133" s="1"/>
      <c r="WFF133" s="1"/>
      <c r="WFG133" s="1"/>
      <c r="WFI133" s="19"/>
      <c r="WFJ133" s="1"/>
      <c r="WFK133" s="1"/>
      <c r="WFL133" s="1"/>
      <c r="WFM133" s="1"/>
      <c r="WFN133" s="1"/>
      <c r="WFO133" s="1"/>
      <c r="WFQ133" s="19"/>
      <c r="WFR133" s="1"/>
      <c r="WFS133" s="1"/>
      <c r="WFT133" s="1"/>
      <c r="WFU133" s="1"/>
      <c r="WFV133" s="1"/>
      <c r="WFW133" s="1"/>
      <c r="WFY133" s="19"/>
      <c r="WFZ133" s="1"/>
      <c r="WGA133" s="1"/>
      <c r="WGB133" s="1"/>
      <c r="WGC133" s="1"/>
      <c r="WGD133" s="1"/>
      <c r="WGE133" s="1"/>
      <c r="WGG133" s="19"/>
      <c r="WGH133" s="1"/>
      <c r="WGI133" s="1"/>
      <c r="WGJ133" s="1"/>
      <c r="WGK133" s="1"/>
      <c r="WGL133" s="1"/>
      <c r="WGM133" s="1"/>
      <c r="WGO133" s="19"/>
      <c r="WGP133" s="1"/>
      <c r="WGQ133" s="1"/>
      <c r="WGR133" s="1"/>
      <c r="WGS133" s="1"/>
      <c r="WGT133" s="1"/>
      <c r="WGU133" s="1"/>
      <c r="WGW133" s="19"/>
      <c r="WGX133" s="1"/>
      <c r="WGY133" s="1"/>
      <c r="WGZ133" s="1"/>
      <c r="WHA133" s="1"/>
      <c r="WHB133" s="1"/>
      <c r="WHC133" s="1"/>
      <c r="WHE133" s="19"/>
      <c r="WHF133" s="1"/>
      <c r="WHG133" s="1"/>
      <c r="WHH133" s="1"/>
      <c r="WHI133" s="1"/>
      <c r="WHJ133" s="1"/>
      <c r="WHK133" s="1"/>
      <c r="WHM133" s="19"/>
      <c r="WHN133" s="1"/>
      <c r="WHO133" s="1"/>
      <c r="WHP133" s="1"/>
      <c r="WHQ133" s="1"/>
      <c r="WHR133" s="1"/>
      <c r="WHS133" s="1"/>
      <c r="WHU133" s="19"/>
      <c r="WHV133" s="1"/>
      <c r="WHW133" s="1"/>
      <c r="WHX133" s="1"/>
      <c r="WHY133" s="1"/>
      <c r="WHZ133" s="1"/>
      <c r="WIA133" s="1"/>
      <c r="WIC133" s="19"/>
      <c r="WID133" s="1"/>
      <c r="WIE133" s="1"/>
      <c r="WIF133" s="1"/>
      <c r="WIG133" s="1"/>
      <c r="WIH133" s="1"/>
      <c r="WII133" s="1"/>
      <c r="WIK133" s="19"/>
      <c r="WIL133" s="1"/>
      <c r="WIM133" s="1"/>
      <c r="WIN133" s="1"/>
      <c r="WIO133" s="1"/>
      <c r="WIP133" s="1"/>
      <c r="WIQ133" s="1"/>
      <c r="WIS133" s="19"/>
      <c r="WIT133" s="1"/>
      <c r="WIU133" s="1"/>
      <c r="WIV133" s="1"/>
      <c r="WIW133" s="1"/>
      <c r="WIX133" s="1"/>
      <c r="WIY133" s="1"/>
      <c r="WJA133" s="19"/>
      <c r="WJB133" s="1"/>
      <c r="WJC133" s="1"/>
      <c r="WJD133" s="1"/>
      <c r="WJE133" s="1"/>
      <c r="WJF133" s="1"/>
      <c r="WJG133" s="1"/>
      <c r="WJI133" s="19"/>
      <c r="WJJ133" s="1"/>
      <c r="WJK133" s="1"/>
      <c r="WJL133" s="1"/>
      <c r="WJM133" s="1"/>
      <c r="WJN133" s="1"/>
      <c r="WJO133" s="1"/>
      <c r="WJQ133" s="19"/>
      <c r="WJR133" s="1"/>
      <c r="WJS133" s="1"/>
      <c r="WJT133" s="1"/>
      <c r="WJU133" s="1"/>
      <c r="WJV133" s="1"/>
      <c r="WJW133" s="1"/>
      <c r="WJY133" s="19"/>
      <c r="WJZ133" s="1"/>
      <c r="WKA133" s="1"/>
      <c r="WKB133" s="1"/>
      <c r="WKC133" s="1"/>
      <c r="WKD133" s="1"/>
      <c r="WKE133" s="1"/>
      <c r="WKG133" s="19"/>
      <c r="WKH133" s="1"/>
      <c r="WKI133" s="1"/>
      <c r="WKJ133" s="1"/>
      <c r="WKK133" s="1"/>
      <c r="WKL133" s="1"/>
      <c r="WKM133" s="1"/>
      <c r="WKO133" s="19"/>
      <c r="WKP133" s="1"/>
      <c r="WKQ133" s="1"/>
      <c r="WKR133" s="1"/>
      <c r="WKS133" s="1"/>
      <c r="WKT133" s="1"/>
      <c r="WKU133" s="1"/>
      <c r="WKW133" s="19"/>
      <c r="WKX133" s="1"/>
      <c r="WKY133" s="1"/>
      <c r="WKZ133" s="1"/>
      <c r="WLA133" s="1"/>
      <c r="WLB133" s="1"/>
      <c r="WLC133" s="1"/>
      <c r="WLE133" s="19"/>
      <c r="WLF133" s="1"/>
      <c r="WLG133" s="1"/>
      <c r="WLH133" s="1"/>
      <c r="WLI133" s="1"/>
      <c r="WLJ133" s="1"/>
      <c r="WLK133" s="1"/>
      <c r="WLM133" s="19"/>
      <c r="WLN133" s="1"/>
      <c r="WLO133" s="1"/>
      <c r="WLP133" s="1"/>
      <c r="WLQ133" s="1"/>
      <c r="WLR133" s="1"/>
      <c r="WLS133" s="1"/>
      <c r="WLU133" s="19"/>
      <c r="WLV133" s="1"/>
      <c r="WLW133" s="1"/>
      <c r="WLX133" s="1"/>
      <c r="WLY133" s="1"/>
      <c r="WLZ133" s="1"/>
      <c r="WMA133" s="1"/>
      <c r="WMC133" s="19"/>
      <c r="WMD133" s="1"/>
      <c r="WME133" s="1"/>
      <c r="WMF133" s="1"/>
      <c r="WMG133" s="1"/>
      <c r="WMH133" s="1"/>
      <c r="WMI133" s="1"/>
      <c r="WMK133" s="19"/>
      <c r="WML133" s="1"/>
      <c r="WMM133" s="1"/>
      <c r="WMN133" s="1"/>
      <c r="WMO133" s="1"/>
      <c r="WMP133" s="1"/>
      <c r="WMQ133" s="1"/>
      <c r="WMS133" s="19"/>
      <c r="WMT133" s="1"/>
      <c r="WMU133" s="1"/>
      <c r="WMV133" s="1"/>
      <c r="WMW133" s="1"/>
      <c r="WMX133" s="1"/>
      <c r="WMY133" s="1"/>
      <c r="WNA133" s="19"/>
      <c r="WNB133" s="1"/>
      <c r="WNC133" s="1"/>
      <c r="WND133" s="1"/>
      <c r="WNE133" s="1"/>
      <c r="WNF133" s="1"/>
      <c r="WNG133" s="1"/>
      <c r="WNI133" s="19"/>
      <c r="WNJ133" s="1"/>
      <c r="WNK133" s="1"/>
      <c r="WNL133" s="1"/>
      <c r="WNM133" s="1"/>
      <c r="WNN133" s="1"/>
      <c r="WNO133" s="1"/>
      <c r="WNQ133" s="19"/>
      <c r="WNR133" s="1"/>
      <c r="WNS133" s="1"/>
      <c r="WNT133" s="1"/>
      <c r="WNU133" s="1"/>
      <c r="WNV133" s="1"/>
      <c r="WNW133" s="1"/>
      <c r="WNY133" s="19"/>
      <c r="WNZ133" s="1"/>
      <c r="WOA133" s="1"/>
      <c r="WOB133" s="1"/>
      <c r="WOC133" s="1"/>
      <c r="WOD133" s="1"/>
      <c r="WOE133" s="1"/>
      <c r="WOG133" s="19"/>
      <c r="WOH133" s="1"/>
      <c r="WOI133" s="1"/>
      <c r="WOJ133" s="1"/>
      <c r="WOK133" s="1"/>
      <c r="WOL133" s="1"/>
      <c r="WOM133" s="1"/>
      <c r="WOO133" s="19"/>
      <c r="WOP133" s="1"/>
      <c r="WOQ133" s="1"/>
      <c r="WOR133" s="1"/>
      <c r="WOS133" s="1"/>
      <c r="WOT133" s="1"/>
      <c r="WOU133" s="1"/>
      <c r="WOW133" s="19"/>
      <c r="WOX133" s="1"/>
      <c r="WOY133" s="1"/>
      <c r="WOZ133" s="1"/>
      <c r="WPA133" s="1"/>
      <c r="WPB133" s="1"/>
      <c r="WPC133" s="1"/>
      <c r="WPE133" s="19"/>
      <c r="WPF133" s="1"/>
      <c r="WPG133" s="1"/>
      <c r="WPH133" s="1"/>
      <c r="WPI133" s="1"/>
      <c r="WPJ133" s="1"/>
      <c r="WPK133" s="1"/>
      <c r="WPM133" s="19"/>
      <c r="WPN133" s="1"/>
      <c r="WPO133" s="1"/>
      <c r="WPP133" s="1"/>
      <c r="WPQ133" s="1"/>
      <c r="WPR133" s="1"/>
      <c r="WPS133" s="1"/>
      <c r="WPU133" s="19"/>
      <c r="WPV133" s="1"/>
      <c r="WPW133" s="1"/>
      <c r="WPX133" s="1"/>
      <c r="WPY133" s="1"/>
      <c r="WPZ133" s="1"/>
      <c r="WQA133" s="1"/>
      <c r="WQC133" s="19"/>
      <c r="WQD133" s="1"/>
      <c r="WQE133" s="1"/>
      <c r="WQF133" s="1"/>
      <c r="WQG133" s="1"/>
      <c r="WQH133" s="1"/>
      <c r="WQI133" s="1"/>
      <c r="WQK133" s="19"/>
      <c r="WQL133" s="1"/>
      <c r="WQM133" s="1"/>
      <c r="WQN133" s="1"/>
      <c r="WQO133" s="1"/>
      <c r="WQP133" s="1"/>
      <c r="WQQ133" s="1"/>
      <c r="WQS133" s="19"/>
      <c r="WQT133" s="1"/>
      <c r="WQU133" s="1"/>
      <c r="WQV133" s="1"/>
      <c r="WQW133" s="1"/>
      <c r="WQX133" s="1"/>
      <c r="WQY133" s="1"/>
      <c r="WRA133" s="19"/>
      <c r="WRB133" s="1"/>
      <c r="WRC133" s="1"/>
      <c r="WRD133" s="1"/>
      <c r="WRE133" s="1"/>
      <c r="WRF133" s="1"/>
      <c r="WRG133" s="1"/>
      <c r="WRI133" s="19"/>
      <c r="WRJ133" s="1"/>
      <c r="WRK133" s="1"/>
      <c r="WRL133" s="1"/>
      <c r="WRM133" s="1"/>
      <c r="WRN133" s="1"/>
      <c r="WRO133" s="1"/>
      <c r="WRQ133" s="19"/>
      <c r="WRR133" s="1"/>
      <c r="WRS133" s="1"/>
      <c r="WRT133" s="1"/>
      <c r="WRU133" s="1"/>
      <c r="WRV133" s="1"/>
      <c r="WRW133" s="1"/>
      <c r="WRY133" s="19"/>
      <c r="WRZ133" s="1"/>
      <c r="WSA133" s="1"/>
      <c r="WSB133" s="1"/>
      <c r="WSC133" s="1"/>
      <c r="WSD133" s="1"/>
      <c r="WSE133" s="1"/>
      <c r="WSG133" s="19"/>
      <c r="WSH133" s="1"/>
      <c r="WSI133" s="1"/>
      <c r="WSJ133" s="1"/>
      <c r="WSK133" s="1"/>
      <c r="WSL133" s="1"/>
      <c r="WSM133" s="1"/>
      <c r="WSO133" s="19"/>
      <c r="WSP133" s="1"/>
      <c r="WSQ133" s="1"/>
      <c r="WSR133" s="1"/>
      <c r="WSS133" s="1"/>
      <c r="WST133" s="1"/>
      <c r="WSU133" s="1"/>
      <c r="WSW133" s="19"/>
      <c r="WSX133" s="1"/>
      <c r="WSY133" s="1"/>
      <c r="WSZ133" s="1"/>
      <c r="WTA133" s="1"/>
      <c r="WTB133" s="1"/>
      <c r="WTC133" s="1"/>
      <c r="WTE133" s="19"/>
      <c r="WTF133" s="1"/>
      <c r="WTG133" s="1"/>
      <c r="WTH133" s="1"/>
      <c r="WTI133" s="1"/>
      <c r="WTJ133" s="1"/>
      <c r="WTK133" s="1"/>
      <c r="WTM133" s="19"/>
      <c r="WTN133" s="1"/>
      <c r="WTO133" s="1"/>
      <c r="WTP133" s="1"/>
      <c r="WTQ133" s="1"/>
      <c r="WTR133" s="1"/>
      <c r="WTS133" s="1"/>
      <c r="WTU133" s="19"/>
      <c r="WTV133" s="1"/>
      <c r="WTW133" s="1"/>
      <c r="WTX133" s="1"/>
      <c r="WTY133" s="1"/>
      <c r="WTZ133" s="1"/>
      <c r="WUA133" s="1"/>
      <c r="WUC133" s="19"/>
      <c r="WUD133" s="1"/>
      <c r="WUE133" s="1"/>
      <c r="WUF133" s="1"/>
      <c r="WUG133" s="1"/>
      <c r="WUH133" s="1"/>
      <c r="WUI133" s="1"/>
      <c r="WUK133" s="19"/>
      <c r="WUL133" s="1"/>
      <c r="WUM133" s="1"/>
      <c r="WUN133" s="1"/>
      <c r="WUO133" s="1"/>
      <c r="WUP133" s="1"/>
      <c r="WUQ133" s="1"/>
      <c r="WUS133" s="19"/>
      <c r="WUT133" s="1"/>
      <c r="WUU133" s="1"/>
      <c r="WUV133" s="1"/>
      <c r="WUW133" s="1"/>
      <c r="WUX133" s="1"/>
      <c r="WUY133" s="1"/>
      <c r="WVA133" s="19"/>
      <c r="WVB133" s="1"/>
      <c r="WVC133" s="1"/>
      <c r="WVD133" s="1"/>
      <c r="WVE133" s="1"/>
      <c r="WVF133" s="1"/>
      <c r="WVG133" s="1"/>
      <c r="WVI133" s="19"/>
      <c r="WVJ133" s="1"/>
      <c r="WVK133" s="1"/>
      <c r="WVL133" s="1"/>
      <c r="WVM133" s="1"/>
      <c r="WVN133" s="1"/>
      <c r="WVO133" s="1"/>
      <c r="WVQ133" s="19"/>
      <c r="WVR133" s="1"/>
      <c r="WVS133" s="1"/>
      <c r="WVT133" s="1"/>
      <c r="WVU133" s="1"/>
      <c r="WVV133" s="1"/>
      <c r="WVW133" s="1"/>
      <c r="WVY133" s="19"/>
      <c r="WVZ133" s="1"/>
      <c r="WWA133" s="1"/>
      <c r="WWB133" s="1"/>
      <c r="WWC133" s="1"/>
      <c r="WWD133" s="1"/>
      <c r="WWE133" s="1"/>
      <c r="WWG133" s="19"/>
      <c r="WWH133" s="1"/>
      <c r="WWI133" s="1"/>
      <c r="WWJ133" s="1"/>
      <c r="WWK133" s="1"/>
      <c r="WWL133" s="1"/>
      <c r="WWM133" s="1"/>
      <c r="WWO133" s="19"/>
      <c r="WWP133" s="1"/>
      <c r="WWQ133" s="1"/>
      <c r="WWR133" s="1"/>
      <c r="WWS133" s="1"/>
      <c r="WWT133" s="1"/>
      <c r="WWU133" s="1"/>
      <c r="WWW133" s="19"/>
      <c r="WWX133" s="1"/>
      <c r="WWY133" s="1"/>
      <c r="WWZ133" s="1"/>
      <c r="WXA133" s="1"/>
      <c r="WXB133" s="1"/>
      <c r="WXC133" s="1"/>
      <c r="WXE133" s="19"/>
      <c r="WXF133" s="1"/>
      <c r="WXG133" s="1"/>
      <c r="WXH133" s="1"/>
      <c r="WXI133" s="1"/>
      <c r="WXJ133" s="1"/>
      <c r="WXK133" s="1"/>
      <c r="WXM133" s="19"/>
      <c r="WXN133" s="1"/>
      <c r="WXO133" s="1"/>
      <c r="WXP133" s="1"/>
      <c r="WXQ133" s="1"/>
      <c r="WXR133" s="1"/>
      <c r="WXS133" s="1"/>
      <c r="WXU133" s="19"/>
      <c r="WXV133" s="1"/>
      <c r="WXW133" s="1"/>
      <c r="WXX133" s="1"/>
      <c r="WXY133" s="1"/>
      <c r="WXZ133" s="1"/>
      <c r="WYA133" s="1"/>
      <c r="WYC133" s="19"/>
      <c r="WYD133" s="1"/>
      <c r="WYE133" s="1"/>
      <c r="WYF133" s="1"/>
      <c r="WYG133" s="1"/>
      <c r="WYH133" s="1"/>
      <c r="WYI133" s="1"/>
      <c r="WYK133" s="19"/>
      <c r="WYL133" s="1"/>
      <c r="WYM133" s="1"/>
      <c r="WYN133" s="1"/>
      <c r="WYO133" s="1"/>
      <c r="WYP133" s="1"/>
      <c r="WYQ133" s="1"/>
      <c r="WYS133" s="19"/>
      <c r="WYT133" s="1"/>
      <c r="WYU133" s="1"/>
      <c r="WYV133" s="1"/>
      <c r="WYW133" s="1"/>
      <c r="WYX133" s="1"/>
      <c r="WYY133" s="1"/>
      <c r="WZA133" s="19"/>
      <c r="WZB133" s="1"/>
      <c r="WZC133" s="1"/>
      <c r="WZD133" s="1"/>
      <c r="WZE133" s="1"/>
      <c r="WZF133" s="1"/>
      <c r="WZG133" s="1"/>
      <c r="WZI133" s="19"/>
      <c r="WZJ133" s="1"/>
      <c r="WZK133" s="1"/>
      <c r="WZL133" s="1"/>
      <c r="WZM133" s="1"/>
      <c r="WZN133" s="1"/>
      <c r="WZO133" s="1"/>
      <c r="WZQ133" s="19"/>
      <c r="WZR133" s="1"/>
      <c r="WZS133" s="1"/>
      <c r="WZT133" s="1"/>
      <c r="WZU133" s="1"/>
      <c r="WZV133" s="1"/>
      <c r="WZW133" s="1"/>
      <c r="WZY133" s="19"/>
      <c r="WZZ133" s="1"/>
      <c r="XAA133" s="1"/>
      <c r="XAB133" s="1"/>
      <c r="XAC133" s="1"/>
      <c r="XAD133" s="1"/>
      <c r="XAE133" s="1"/>
      <c r="XAG133" s="19"/>
      <c r="XAH133" s="1"/>
      <c r="XAI133" s="1"/>
      <c r="XAJ133" s="1"/>
      <c r="XAK133" s="1"/>
      <c r="XAL133" s="1"/>
      <c r="XAM133" s="1"/>
      <c r="XAO133" s="19"/>
      <c r="XAP133" s="1"/>
      <c r="XAQ133" s="1"/>
      <c r="XAR133" s="1"/>
      <c r="XAS133" s="1"/>
      <c r="XAT133" s="1"/>
      <c r="XAU133" s="1"/>
      <c r="XAW133" s="19"/>
      <c r="XAX133" s="1"/>
      <c r="XAY133" s="1"/>
      <c r="XAZ133" s="1"/>
      <c r="XBA133" s="1"/>
      <c r="XBB133" s="1"/>
      <c r="XBC133" s="1"/>
      <c r="XBE133" s="19"/>
      <c r="XBF133" s="1"/>
      <c r="XBG133" s="1"/>
      <c r="XBH133" s="1"/>
      <c r="XBI133" s="1"/>
      <c r="XBJ133" s="1"/>
      <c r="XBK133" s="1"/>
      <c r="XBM133" s="19"/>
      <c r="XBN133" s="1"/>
      <c r="XBO133" s="1"/>
      <c r="XBP133" s="1"/>
      <c r="XBQ133" s="1"/>
      <c r="XBR133" s="1"/>
      <c r="XBS133" s="1"/>
      <c r="XBU133" s="19"/>
      <c r="XBV133" s="1"/>
      <c r="XBW133" s="1"/>
      <c r="XBX133" s="1"/>
      <c r="XBY133" s="1"/>
      <c r="XBZ133" s="1"/>
      <c r="XCA133" s="1"/>
      <c r="XCC133" s="19"/>
      <c r="XCD133" s="1"/>
      <c r="XCE133" s="1"/>
      <c r="XCF133" s="1"/>
      <c r="XCG133" s="1"/>
      <c r="XCH133" s="1"/>
      <c r="XCI133" s="1"/>
      <c r="XCK133" s="19"/>
      <c r="XCL133" s="1"/>
      <c r="XCM133" s="1"/>
      <c r="XCN133" s="1"/>
      <c r="XCO133" s="1"/>
      <c r="XCP133" s="1"/>
      <c r="XCQ133" s="1"/>
      <c r="XCS133" s="19"/>
      <c r="XCT133" s="1"/>
      <c r="XCU133" s="1"/>
      <c r="XCV133" s="1"/>
      <c r="XCW133" s="1"/>
      <c r="XCX133" s="1"/>
      <c r="XCY133" s="1"/>
      <c r="XDA133" s="19"/>
      <c r="XDB133" s="1"/>
      <c r="XDC133" s="1"/>
      <c r="XDD133" s="1"/>
      <c r="XDE133" s="1"/>
      <c r="XDF133" s="1"/>
      <c r="XDG133" s="1"/>
      <c r="XDI133" s="19"/>
      <c r="XDJ133" s="1"/>
      <c r="XDK133" s="1"/>
      <c r="XDL133" s="1"/>
      <c r="XDM133" s="1"/>
      <c r="XDN133" s="1"/>
      <c r="XDO133" s="1"/>
      <c r="XDQ133" s="19"/>
      <c r="XDR133" s="1"/>
      <c r="XDS133" s="1"/>
      <c r="XDT133" s="1"/>
      <c r="XDU133" s="1"/>
      <c r="XDV133" s="1"/>
      <c r="XDW133" s="1"/>
      <c r="XDY133" s="19"/>
      <c r="XDZ133" s="1"/>
      <c r="XEA133" s="1"/>
      <c r="XEB133" s="1"/>
      <c r="XEC133" s="1"/>
      <c r="XED133" s="1"/>
      <c r="XEE133" s="1"/>
      <c r="XEG133" s="19"/>
      <c r="XEH133" s="1"/>
      <c r="XEI133" s="1"/>
      <c r="XEJ133" s="1"/>
      <c r="XEK133" s="1"/>
      <c r="XEL133" s="1"/>
      <c r="XEM133" s="1"/>
      <c r="XEO133" s="19"/>
      <c r="XEP133" s="1"/>
      <c r="XEQ133" s="1"/>
      <c r="XER133" s="1"/>
      <c r="XES133" s="1"/>
      <c r="XET133" s="1"/>
      <c r="XEU133" s="1"/>
      <c r="XEW133" s="19"/>
      <c r="XEX133" s="1"/>
      <c r="XEY133" s="1"/>
      <c r="XEZ133" s="1"/>
      <c r="XFA133" s="1"/>
      <c r="XFB133" s="1"/>
      <c r="XFC133" s="1"/>
    </row>
    <row r="134" spans="1:1023 1025:2047 2049:3071 3073:4095 4097:5119 5121:6143 6145:7167 7169:8191 8193:9215 9217:10239 10241:11263 11265:12287 12289:13311 13313:14335 14337:15359 15361:16383">
      <c r="A134" s="18">
        <v>14016</v>
      </c>
      <c r="B134" s="1">
        <v>1</v>
      </c>
      <c r="C134"/>
      <c r="D134"/>
      <c r="E134" s="1"/>
      <c r="F134"/>
      <c r="G134"/>
      <c r="H134" t="s">
        <v>71</v>
      </c>
      <c r="I134" s="18"/>
      <c r="J134" s="1"/>
      <c r="K134"/>
      <c r="M134" s="1"/>
      <c r="Q134" s="18"/>
      <c r="R134" s="1"/>
      <c r="U134" s="1"/>
      <c r="Y134" s="18"/>
      <c r="Z134" s="1"/>
      <c r="AC134" s="1"/>
      <c r="AG134" s="18"/>
      <c r="AH134" s="1"/>
      <c r="AK134" s="1"/>
      <c r="AO134" s="18"/>
      <c r="AP134" s="1"/>
      <c r="AS134" s="1"/>
      <c r="AW134" s="18"/>
      <c r="AX134" s="1"/>
      <c r="BA134" s="1"/>
      <c r="BE134" s="18"/>
      <c r="BF134" s="1"/>
      <c r="BI134" s="1"/>
      <c r="BM134" s="18"/>
      <c r="BN134" s="1"/>
      <c r="BQ134" s="1"/>
      <c r="BU134" s="18"/>
      <c r="BV134" s="1"/>
      <c r="BY134" s="1"/>
      <c r="CC134" s="18"/>
      <c r="CD134" s="1"/>
      <c r="CG134" s="1"/>
      <c r="CK134" s="18"/>
      <c r="CL134" s="1"/>
      <c r="CO134" s="1"/>
      <c r="CS134" s="18"/>
      <c r="CT134" s="1"/>
      <c r="CW134" s="1"/>
      <c r="DA134" s="18"/>
      <c r="DB134" s="1"/>
      <c r="DE134" s="1"/>
      <c r="DI134" s="18"/>
      <c r="DJ134" s="1"/>
      <c r="DM134" s="1"/>
      <c r="DQ134" s="18"/>
      <c r="DR134" s="1"/>
      <c r="DU134" s="1"/>
      <c r="DY134" s="18"/>
      <c r="DZ134" s="1"/>
      <c r="EC134" s="1"/>
      <c r="EG134" s="18"/>
      <c r="EH134" s="1"/>
      <c r="EK134" s="1"/>
      <c r="EO134" s="18"/>
      <c r="EP134" s="1"/>
      <c r="ES134" s="1"/>
      <c r="EW134" s="18"/>
      <c r="EX134" s="1"/>
      <c r="FA134" s="1"/>
      <c r="FE134" s="18"/>
      <c r="FF134" s="1"/>
      <c r="FI134" s="1"/>
      <c r="FM134" s="18"/>
      <c r="FN134" s="1"/>
      <c r="FQ134" s="1"/>
      <c r="FU134" s="18"/>
      <c r="FV134" s="1"/>
      <c r="FY134" s="1"/>
      <c r="GC134" s="18"/>
      <c r="GD134" s="1"/>
      <c r="GG134" s="1"/>
      <c r="GK134" s="18"/>
      <c r="GL134" s="1"/>
      <c r="GO134" s="1"/>
      <c r="GS134" s="18"/>
      <c r="GT134" s="1"/>
      <c r="GW134" s="1"/>
      <c r="HA134" s="18"/>
      <c r="HB134" s="1"/>
      <c r="HE134" s="1"/>
      <c r="HI134" s="18"/>
      <c r="HJ134" s="1"/>
      <c r="HM134" s="1"/>
      <c r="HQ134" s="18"/>
      <c r="HR134" s="1"/>
      <c r="HU134" s="1"/>
      <c r="HY134" s="18"/>
      <c r="HZ134" s="1"/>
      <c r="IC134" s="1"/>
      <c r="IG134" s="18"/>
      <c r="IH134" s="1"/>
      <c r="IK134" s="1"/>
      <c r="IO134" s="18"/>
      <c r="IP134" s="1"/>
      <c r="IS134" s="1"/>
      <c r="IW134" s="18"/>
      <c r="IX134" s="1"/>
      <c r="JA134" s="1"/>
      <c r="JE134" s="18"/>
      <c r="JF134" s="1"/>
      <c r="JI134" s="1"/>
      <c r="JM134" s="18"/>
      <c r="JN134" s="1"/>
      <c r="JQ134" s="1"/>
      <c r="JU134" s="18"/>
      <c r="JV134" s="1"/>
      <c r="JY134" s="1"/>
      <c r="KC134" s="18"/>
      <c r="KD134" s="1"/>
      <c r="KG134" s="1"/>
      <c r="KK134" s="18"/>
      <c r="KL134" s="1"/>
      <c r="KO134" s="1"/>
      <c r="KS134" s="18"/>
      <c r="KT134" s="1"/>
      <c r="KW134" s="1"/>
      <c r="LA134" s="18"/>
      <c r="LB134" s="1"/>
      <c r="LE134" s="1"/>
      <c r="LI134" s="18"/>
      <c r="LJ134" s="1"/>
      <c r="LM134" s="1"/>
      <c r="LQ134" s="18"/>
      <c r="LR134" s="1"/>
      <c r="LU134" s="1"/>
      <c r="LY134" s="18"/>
      <c r="LZ134" s="1"/>
      <c r="MC134" s="1"/>
      <c r="MG134" s="18"/>
      <c r="MH134" s="1"/>
      <c r="MK134" s="1"/>
      <c r="MO134" s="18"/>
      <c r="MP134" s="1"/>
      <c r="MS134" s="1"/>
      <c r="MW134" s="18"/>
      <c r="MX134" s="1"/>
      <c r="NA134" s="1"/>
      <c r="NE134" s="18"/>
      <c r="NF134" s="1"/>
      <c r="NI134" s="1"/>
      <c r="NM134" s="18"/>
      <c r="NN134" s="1"/>
      <c r="NQ134" s="1"/>
      <c r="NU134" s="18"/>
      <c r="NV134" s="1"/>
      <c r="NY134" s="1"/>
      <c r="OC134" s="18"/>
      <c r="OD134" s="1"/>
      <c r="OG134" s="1"/>
      <c r="OK134" s="18"/>
      <c r="OL134" s="1"/>
      <c r="OO134" s="1"/>
      <c r="OS134" s="18"/>
      <c r="OT134" s="1"/>
      <c r="OW134" s="1"/>
      <c r="PA134" s="18"/>
      <c r="PB134" s="1"/>
      <c r="PE134" s="1"/>
      <c r="PI134" s="18"/>
      <c r="PJ134" s="1"/>
      <c r="PM134" s="1"/>
      <c r="PQ134" s="18"/>
      <c r="PR134" s="1"/>
      <c r="PU134" s="1"/>
      <c r="PY134" s="18"/>
      <c r="PZ134" s="1"/>
      <c r="QC134" s="1"/>
      <c r="QG134" s="18"/>
      <c r="QH134" s="1"/>
      <c r="QK134" s="1"/>
      <c r="QO134" s="18"/>
      <c r="QP134" s="1"/>
      <c r="QS134" s="1"/>
      <c r="QW134" s="18"/>
      <c r="QX134" s="1"/>
      <c r="RA134" s="1"/>
      <c r="RE134" s="18"/>
      <c r="RF134" s="1"/>
      <c r="RI134" s="1"/>
      <c r="RM134" s="18"/>
      <c r="RN134" s="1"/>
      <c r="RQ134" s="1"/>
      <c r="RU134" s="18"/>
      <c r="RV134" s="1"/>
      <c r="RY134" s="1"/>
      <c r="SC134" s="18"/>
      <c r="SD134" s="1"/>
      <c r="SG134" s="1"/>
      <c r="SK134" s="18"/>
      <c r="SL134" s="1"/>
      <c r="SO134" s="1"/>
      <c r="SS134" s="18"/>
      <c r="ST134" s="1"/>
      <c r="SW134" s="1"/>
      <c r="TA134" s="18"/>
      <c r="TB134" s="1"/>
      <c r="TE134" s="1"/>
      <c r="TI134" s="18"/>
      <c r="TJ134" s="1"/>
      <c r="TM134" s="1"/>
      <c r="TQ134" s="18"/>
      <c r="TR134" s="1"/>
      <c r="TU134" s="1"/>
      <c r="TY134" s="18"/>
      <c r="TZ134" s="1"/>
      <c r="UC134" s="1"/>
      <c r="UG134" s="18"/>
      <c r="UH134" s="1"/>
      <c r="UK134" s="1"/>
      <c r="UO134" s="18"/>
      <c r="UP134" s="1"/>
      <c r="US134" s="1"/>
      <c r="UW134" s="18"/>
      <c r="UX134" s="1"/>
      <c r="VA134" s="1"/>
      <c r="VE134" s="18"/>
      <c r="VF134" s="1"/>
      <c r="VI134" s="1"/>
      <c r="VM134" s="18"/>
      <c r="VN134" s="1"/>
      <c r="VQ134" s="1"/>
      <c r="VU134" s="18"/>
      <c r="VV134" s="1"/>
      <c r="VY134" s="1"/>
      <c r="WC134" s="18"/>
      <c r="WD134" s="1"/>
      <c r="WG134" s="1"/>
      <c r="WK134" s="18"/>
      <c r="WL134" s="1"/>
      <c r="WO134" s="1"/>
      <c r="WS134" s="18"/>
      <c r="WT134" s="1"/>
      <c r="WW134" s="1"/>
      <c r="XA134" s="18"/>
      <c r="XB134" s="1"/>
      <c r="XE134" s="1"/>
      <c r="XI134" s="18"/>
      <c r="XJ134" s="1"/>
      <c r="XM134" s="1"/>
      <c r="XQ134" s="18"/>
      <c r="XR134" s="1"/>
      <c r="XU134" s="1"/>
      <c r="XY134" s="18"/>
      <c r="XZ134" s="1"/>
      <c r="YC134" s="1"/>
      <c r="YG134" s="18"/>
      <c r="YH134" s="1"/>
      <c r="YK134" s="1"/>
      <c r="YO134" s="18"/>
      <c r="YP134" s="1"/>
      <c r="YS134" s="1"/>
      <c r="YW134" s="18"/>
      <c r="YX134" s="1"/>
      <c r="ZA134" s="1"/>
      <c r="ZE134" s="18"/>
      <c r="ZF134" s="1"/>
      <c r="ZI134" s="1"/>
      <c r="ZM134" s="18"/>
      <c r="ZN134" s="1"/>
      <c r="ZQ134" s="1"/>
      <c r="ZU134" s="18"/>
      <c r="ZV134" s="1"/>
      <c r="ZY134" s="1"/>
      <c r="AAC134" s="18"/>
      <c r="AAD134" s="1"/>
      <c r="AAG134" s="1"/>
      <c r="AAK134" s="18"/>
      <c r="AAL134" s="1"/>
      <c r="AAO134" s="1"/>
      <c r="AAS134" s="18"/>
      <c r="AAT134" s="1"/>
      <c r="AAW134" s="1"/>
      <c r="ABA134" s="18"/>
      <c r="ABB134" s="1"/>
      <c r="ABE134" s="1"/>
      <c r="ABI134" s="18"/>
      <c r="ABJ134" s="1"/>
      <c r="ABM134" s="1"/>
      <c r="ABQ134" s="18"/>
      <c r="ABR134" s="1"/>
      <c r="ABU134" s="1"/>
      <c r="ABY134" s="18"/>
      <c r="ABZ134" s="1"/>
      <c r="ACC134" s="1"/>
      <c r="ACG134" s="18"/>
      <c r="ACH134" s="1"/>
      <c r="ACK134" s="1"/>
      <c r="ACO134" s="18"/>
      <c r="ACP134" s="1"/>
      <c r="ACS134" s="1"/>
      <c r="ACW134" s="18"/>
      <c r="ACX134" s="1"/>
      <c r="ADA134" s="1"/>
      <c r="ADE134" s="18"/>
      <c r="ADF134" s="1"/>
      <c r="ADI134" s="1"/>
      <c r="ADM134" s="18"/>
      <c r="ADN134" s="1"/>
      <c r="ADQ134" s="1"/>
      <c r="ADU134" s="18"/>
      <c r="ADV134" s="1"/>
      <c r="ADY134" s="1"/>
      <c r="AEC134" s="18"/>
      <c r="AED134" s="1"/>
      <c r="AEG134" s="1"/>
      <c r="AEK134" s="18"/>
      <c r="AEL134" s="1"/>
      <c r="AEO134" s="1"/>
      <c r="AES134" s="18"/>
      <c r="AET134" s="1"/>
      <c r="AEW134" s="1"/>
      <c r="AFA134" s="18"/>
      <c r="AFB134" s="1"/>
      <c r="AFE134" s="1"/>
      <c r="AFI134" s="18"/>
      <c r="AFJ134" s="1"/>
      <c r="AFM134" s="1"/>
      <c r="AFQ134" s="18"/>
      <c r="AFR134" s="1"/>
      <c r="AFU134" s="1"/>
      <c r="AFY134" s="18"/>
      <c r="AFZ134" s="1"/>
      <c r="AGC134" s="1"/>
      <c r="AGG134" s="18"/>
      <c r="AGH134" s="1"/>
      <c r="AGK134" s="1"/>
      <c r="AGO134" s="18"/>
      <c r="AGP134" s="1"/>
      <c r="AGS134" s="1"/>
      <c r="AGW134" s="18"/>
      <c r="AGX134" s="1"/>
      <c r="AHA134" s="1"/>
      <c r="AHE134" s="18"/>
      <c r="AHF134" s="1"/>
      <c r="AHI134" s="1"/>
      <c r="AHM134" s="18"/>
      <c r="AHN134" s="1"/>
      <c r="AHQ134" s="1"/>
      <c r="AHU134" s="18"/>
      <c r="AHV134" s="1"/>
      <c r="AHY134" s="1"/>
      <c r="AIC134" s="18"/>
      <c r="AID134" s="1"/>
      <c r="AIG134" s="1"/>
      <c r="AIK134" s="18"/>
      <c r="AIL134" s="1"/>
      <c r="AIO134" s="1"/>
      <c r="AIS134" s="18"/>
      <c r="AIT134" s="1"/>
      <c r="AIW134" s="1"/>
      <c r="AJA134" s="18"/>
      <c r="AJB134" s="1"/>
      <c r="AJE134" s="1"/>
      <c r="AJI134" s="18"/>
      <c r="AJJ134" s="1"/>
      <c r="AJM134" s="1"/>
      <c r="AJQ134" s="18"/>
      <c r="AJR134" s="1"/>
      <c r="AJU134" s="1"/>
      <c r="AJY134" s="18"/>
      <c r="AJZ134" s="1"/>
      <c r="AKC134" s="1"/>
      <c r="AKG134" s="18"/>
      <c r="AKH134" s="1"/>
      <c r="AKK134" s="1"/>
      <c r="AKO134" s="18"/>
      <c r="AKP134" s="1"/>
      <c r="AKS134" s="1"/>
      <c r="AKW134" s="18"/>
      <c r="AKX134" s="1"/>
      <c r="ALA134" s="1"/>
      <c r="ALE134" s="18"/>
      <c r="ALF134" s="1"/>
      <c r="ALI134" s="1"/>
      <c r="ALM134" s="18"/>
      <c r="ALN134" s="1"/>
      <c r="ALQ134" s="1"/>
      <c r="ALU134" s="18"/>
      <c r="ALV134" s="1"/>
      <c r="ALY134" s="1"/>
      <c r="AMC134" s="18"/>
      <c r="AMD134" s="1"/>
      <c r="AMG134" s="1"/>
      <c r="AMK134" s="18"/>
      <c r="AML134" s="1"/>
      <c r="AMO134" s="1"/>
      <c r="AMS134" s="18"/>
      <c r="AMT134" s="1"/>
      <c r="AMW134" s="1"/>
      <c r="ANA134" s="18"/>
      <c r="ANB134" s="1"/>
      <c r="ANE134" s="1"/>
      <c r="ANI134" s="18"/>
      <c r="ANJ134" s="1"/>
      <c r="ANM134" s="1"/>
      <c r="ANQ134" s="18"/>
      <c r="ANR134" s="1"/>
      <c r="ANU134" s="1"/>
      <c r="ANY134" s="18"/>
      <c r="ANZ134" s="1"/>
      <c r="AOC134" s="1"/>
      <c r="AOG134" s="18"/>
      <c r="AOH134" s="1"/>
      <c r="AOK134" s="1"/>
      <c r="AOO134" s="18"/>
      <c r="AOP134" s="1"/>
      <c r="AOS134" s="1"/>
      <c r="AOW134" s="18"/>
      <c r="AOX134" s="1"/>
      <c r="APA134" s="1"/>
      <c r="APE134" s="18"/>
      <c r="APF134" s="1"/>
      <c r="API134" s="1"/>
      <c r="APM134" s="18"/>
      <c r="APN134" s="1"/>
      <c r="APQ134" s="1"/>
      <c r="APU134" s="18"/>
      <c r="APV134" s="1"/>
      <c r="APY134" s="1"/>
      <c r="AQC134" s="18"/>
      <c r="AQD134" s="1"/>
      <c r="AQG134" s="1"/>
      <c r="AQK134" s="18"/>
      <c r="AQL134" s="1"/>
      <c r="AQO134" s="1"/>
      <c r="AQS134" s="18"/>
      <c r="AQT134" s="1"/>
      <c r="AQW134" s="1"/>
      <c r="ARA134" s="18"/>
      <c r="ARB134" s="1"/>
      <c r="ARE134" s="1"/>
      <c r="ARI134" s="18"/>
      <c r="ARJ134" s="1"/>
      <c r="ARM134" s="1"/>
      <c r="ARQ134" s="18"/>
      <c r="ARR134" s="1"/>
      <c r="ARU134" s="1"/>
      <c r="ARY134" s="18"/>
      <c r="ARZ134" s="1"/>
      <c r="ASC134" s="1"/>
      <c r="ASG134" s="18"/>
      <c r="ASH134" s="1"/>
      <c r="ASK134" s="1"/>
      <c r="ASO134" s="18"/>
      <c r="ASP134" s="1"/>
      <c r="ASS134" s="1"/>
      <c r="ASW134" s="18"/>
      <c r="ASX134" s="1"/>
      <c r="ATA134" s="1"/>
      <c r="ATE134" s="18"/>
      <c r="ATF134" s="1"/>
      <c r="ATI134" s="1"/>
      <c r="ATM134" s="18"/>
      <c r="ATN134" s="1"/>
      <c r="ATQ134" s="1"/>
      <c r="ATU134" s="18"/>
      <c r="ATV134" s="1"/>
      <c r="ATY134" s="1"/>
      <c r="AUC134" s="18"/>
      <c r="AUD134" s="1"/>
      <c r="AUG134" s="1"/>
      <c r="AUK134" s="18"/>
      <c r="AUL134" s="1"/>
      <c r="AUO134" s="1"/>
      <c r="AUS134" s="18"/>
      <c r="AUT134" s="1"/>
      <c r="AUW134" s="1"/>
      <c r="AVA134" s="18"/>
      <c r="AVB134" s="1"/>
      <c r="AVE134" s="1"/>
      <c r="AVI134" s="18"/>
      <c r="AVJ134" s="1"/>
      <c r="AVM134" s="1"/>
      <c r="AVQ134" s="18"/>
      <c r="AVR134" s="1"/>
      <c r="AVU134" s="1"/>
      <c r="AVY134" s="18"/>
      <c r="AVZ134" s="1"/>
      <c r="AWC134" s="1"/>
      <c r="AWG134" s="18"/>
      <c r="AWH134" s="1"/>
      <c r="AWK134" s="1"/>
      <c r="AWO134" s="18"/>
      <c r="AWP134" s="1"/>
      <c r="AWS134" s="1"/>
      <c r="AWW134" s="18"/>
      <c r="AWX134" s="1"/>
      <c r="AXA134" s="1"/>
      <c r="AXE134" s="18"/>
      <c r="AXF134" s="1"/>
      <c r="AXI134" s="1"/>
      <c r="AXM134" s="18"/>
      <c r="AXN134" s="1"/>
      <c r="AXQ134" s="1"/>
      <c r="AXU134" s="18"/>
      <c r="AXV134" s="1"/>
      <c r="AXY134" s="1"/>
      <c r="AYC134" s="18"/>
      <c r="AYD134" s="1"/>
      <c r="AYG134" s="1"/>
      <c r="AYK134" s="18"/>
      <c r="AYL134" s="1"/>
      <c r="AYO134" s="1"/>
      <c r="AYS134" s="18"/>
      <c r="AYT134" s="1"/>
      <c r="AYW134" s="1"/>
      <c r="AZA134" s="18"/>
      <c r="AZB134" s="1"/>
      <c r="AZE134" s="1"/>
      <c r="AZI134" s="18"/>
      <c r="AZJ134" s="1"/>
      <c r="AZM134" s="1"/>
      <c r="AZQ134" s="18"/>
      <c r="AZR134" s="1"/>
      <c r="AZU134" s="1"/>
      <c r="AZY134" s="18"/>
      <c r="AZZ134" s="1"/>
      <c r="BAC134" s="1"/>
      <c r="BAG134" s="18"/>
      <c r="BAH134" s="1"/>
      <c r="BAK134" s="1"/>
      <c r="BAO134" s="18"/>
      <c r="BAP134" s="1"/>
      <c r="BAS134" s="1"/>
      <c r="BAW134" s="18"/>
      <c r="BAX134" s="1"/>
      <c r="BBA134" s="1"/>
      <c r="BBE134" s="18"/>
      <c r="BBF134" s="1"/>
      <c r="BBI134" s="1"/>
      <c r="BBM134" s="18"/>
      <c r="BBN134" s="1"/>
      <c r="BBQ134" s="1"/>
      <c r="BBU134" s="18"/>
      <c r="BBV134" s="1"/>
      <c r="BBY134" s="1"/>
      <c r="BCC134" s="18"/>
      <c r="BCD134" s="1"/>
      <c r="BCG134" s="1"/>
      <c r="BCK134" s="18"/>
      <c r="BCL134" s="1"/>
      <c r="BCO134" s="1"/>
      <c r="BCS134" s="18"/>
      <c r="BCT134" s="1"/>
      <c r="BCW134" s="1"/>
      <c r="BDA134" s="18"/>
      <c r="BDB134" s="1"/>
      <c r="BDE134" s="1"/>
      <c r="BDI134" s="18"/>
      <c r="BDJ134" s="1"/>
      <c r="BDM134" s="1"/>
      <c r="BDQ134" s="18"/>
      <c r="BDR134" s="1"/>
      <c r="BDU134" s="1"/>
      <c r="BDY134" s="18"/>
      <c r="BDZ134" s="1"/>
      <c r="BEC134" s="1"/>
      <c r="BEG134" s="18"/>
      <c r="BEH134" s="1"/>
      <c r="BEK134" s="1"/>
      <c r="BEO134" s="18"/>
      <c r="BEP134" s="1"/>
      <c r="BES134" s="1"/>
      <c r="BEW134" s="18"/>
      <c r="BEX134" s="1"/>
      <c r="BFA134" s="1"/>
      <c r="BFE134" s="18"/>
      <c r="BFF134" s="1"/>
      <c r="BFI134" s="1"/>
      <c r="BFM134" s="18"/>
      <c r="BFN134" s="1"/>
      <c r="BFQ134" s="1"/>
      <c r="BFU134" s="18"/>
      <c r="BFV134" s="1"/>
      <c r="BFY134" s="1"/>
      <c r="BGC134" s="18"/>
      <c r="BGD134" s="1"/>
      <c r="BGG134" s="1"/>
      <c r="BGK134" s="18"/>
      <c r="BGL134" s="1"/>
      <c r="BGO134" s="1"/>
      <c r="BGS134" s="18"/>
      <c r="BGT134" s="1"/>
      <c r="BGW134" s="1"/>
      <c r="BHA134" s="18"/>
      <c r="BHB134" s="1"/>
      <c r="BHE134" s="1"/>
      <c r="BHI134" s="18"/>
      <c r="BHJ134" s="1"/>
      <c r="BHM134" s="1"/>
      <c r="BHQ134" s="18"/>
      <c r="BHR134" s="1"/>
      <c r="BHU134" s="1"/>
      <c r="BHY134" s="18"/>
      <c r="BHZ134" s="1"/>
      <c r="BIC134" s="1"/>
      <c r="BIG134" s="18"/>
      <c r="BIH134" s="1"/>
      <c r="BIK134" s="1"/>
      <c r="BIO134" s="18"/>
      <c r="BIP134" s="1"/>
      <c r="BIS134" s="1"/>
      <c r="BIW134" s="18"/>
      <c r="BIX134" s="1"/>
      <c r="BJA134" s="1"/>
      <c r="BJE134" s="18"/>
      <c r="BJF134" s="1"/>
      <c r="BJI134" s="1"/>
      <c r="BJM134" s="18"/>
      <c r="BJN134" s="1"/>
      <c r="BJQ134" s="1"/>
      <c r="BJU134" s="18"/>
      <c r="BJV134" s="1"/>
      <c r="BJY134" s="1"/>
      <c r="BKC134" s="18"/>
      <c r="BKD134" s="1"/>
      <c r="BKG134" s="1"/>
      <c r="BKK134" s="18"/>
      <c r="BKL134" s="1"/>
      <c r="BKO134" s="1"/>
      <c r="BKS134" s="18"/>
      <c r="BKT134" s="1"/>
      <c r="BKW134" s="1"/>
      <c r="BLA134" s="18"/>
      <c r="BLB134" s="1"/>
      <c r="BLE134" s="1"/>
      <c r="BLI134" s="18"/>
      <c r="BLJ134" s="1"/>
      <c r="BLM134" s="1"/>
      <c r="BLQ134" s="18"/>
      <c r="BLR134" s="1"/>
      <c r="BLU134" s="1"/>
      <c r="BLY134" s="18"/>
      <c r="BLZ134" s="1"/>
      <c r="BMC134" s="1"/>
      <c r="BMG134" s="18"/>
      <c r="BMH134" s="1"/>
      <c r="BMK134" s="1"/>
      <c r="BMO134" s="18"/>
      <c r="BMP134" s="1"/>
      <c r="BMS134" s="1"/>
      <c r="BMW134" s="18"/>
      <c r="BMX134" s="1"/>
      <c r="BNA134" s="1"/>
      <c r="BNE134" s="18"/>
      <c r="BNF134" s="1"/>
      <c r="BNI134" s="1"/>
      <c r="BNM134" s="18"/>
      <c r="BNN134" s="1"/>
      <c r="BNQ134" s="1"/>
      <c r="BNU134" s="18"/>
      <c r="BNV134" s="1"/>
      <c r="BNY134" s="1"/>
      <c r="BOC134" s="18"/>
      <c r="BOD134" s="1"/>
      <c r="BOG134" s="1"/>
      <c r="BOK134" s="18"/>
      <c r="BOL134" s="1"/>
      <c r="BOO134" s="1"/>
      <c r="BOS134" s="18"/>
      <c r="BOT134" s="1"/>
      <c r="BOW134" s="1"/>
      <c r="BPA134" s="18"/>
      <c r="BPB134" s="1"/>
      <c r="BPE134" s="1"/>
      <c r="BPI134" s="18"/>
      <c r="BPJ134" s="1"/>
      <c r="BPM134" s="1"/>
      <c r="BPQ134" s="18"/>
      <c r="BPR134" s="1"/>
      <c r="BPU134" s="1"/>
      <c r="BPY134" s="18"/>
      <c r="BPZ134" s="1"/>
      <c r="BQC134" s="1"/>
      <c r="BQG134" s="18"/>
      <c r="BQH134" s="1"/>
      <c r="BQK134" s="1"/>
      <c r="BQO134" s="18"/>
      <c r="BQP134" s="1"/>
      <c r="BQS134" s="1"/>
      <c r="BQW134" s="18"/>
      <c r="BQX134" s="1"/>
      <c r="BRA134" s="1"/>
      <c r="BRE134" s="18"/>
      <c r="BRF134" s="1"/>
      <c r="BRI134" s="1"/>
      <c r="BRM134" s="18"/>
      <c r="BRN134" s="1"/>
      <c r="BRQ134" s="1"/>
      <c r="BRU134" s="18"/>
      <c r="BRV134" s="1"/>
      <c r="BRY134" s="1"/>
      <c r="BSC134" s="18"/>
      <c r="BSD134" s="1"/>
      <c r="BSG134" s="1"/>
      <c r="BSK134" s="18"/>
      <c r="BSL134" s="1"/>
      <c r="BSO134" s="1"/>
      <c r="BSS134" s="18"/>
      <c r="BST134" s="1"/>
      <c r="BSW134" s="1"/>
      <c r="BTA134" s="18"/>
      <c r="BTB134" s="1"/>
      <c r="BTE134" s="1"/>
      <c r="BTI134" s="18"/>
      <c r="BTJ134" s="1"/>
      <c r="BTM134" s="1"/>
      <c r="BTQ134" s="18"/>
      <c r="BTR134" s="1"/>
      <c r="BTU134" s="1"/>
      <c r="BTY134" s="18"/>
      <c r="BTZ134" s="1"/>
      <c r="BUC134" s="1"/>
      <c r="BUG134" s="18"/>
      <c r="BUH134" s="1"/>
      <c r="BUK134" s="1"/>
      <c r="BUO134" s="18"/>
      <c r="BUP134" s="1"/>
      <c r="BUS134" s="1"/>
      <c r="BUW134" s="18"/>
      <c r="BUX134" s="1"/>
      <c r="BVA134" s="1"/>
      <c r="BVE134" s="18"/>
      <c r="BVF134" s="1"/>
      <c r="BVI134" s="1"/>
      <c r="BVM134" s="18"/>
      <c r="BVN134" s="1"/>
      <c r="BVQ134" s="1"/>
      <c r="BVU134" s="18"/>
      <c r="BVV134" s="1"/>
      <c r="BVY134" s="1"/>
      <c r="BWC134" s="18"/>
      <c r="BWD134" s="1"/>
      <c r="BWG134" s="1"/>
      <c r="BWK134" s="18"/>
      <c r="BWL134" s="1"/>
      <c r="BWO134" s="1"/>
      <c r="BWS134" s="18"/>
      <c r="BWT134" s="1"/>
      <c r="BWW134" s="1"/>
      <c r="BXA134" s="18"/>
      <c r="BXB134" s="1"/>
      <c r="BXE134" s="1"/>
      <c r="BXI134" s="18"/>
      <c r="BXJ134" s="1"/>
      <c r="BXM134" s="1"/>
      <c r="BXQ134" s="18"/>
      <c r="BXR134" s="1"/>
      <c r="BXU134" s="1"/>
      <c r="BXY134" s="18"/>
      <c r="BXZ134" s="1"/>
      <c r="BYC134" s="1"/>
      <c r="BYG134" s="18"/>
      <c r="BYH134" s="1"/>
      <c r="BYK134" s="1"/>
      <c r="BYO134" s="18"/>
      <c r="BYP134" s="1"/>
      <c r="BYS134" s="1"/>
      <c r="BYW134" s="18"/>
      <c r="BYX134" s="1"/>
      <c r="BZA134" s="1"/>
      <c r="BZE134" s="18"/>
      <c r="BZF134" s="1"/>
      <c r="BZI134" s="1"/>
      <c r="BZM134" s="18"/>
      <c r="BZN134" s="1"/>
      <c r="BZQ134" s="1"/>
      <c r="BZU134" s="18"/>
      <c r="BZV134" s="1"/>
      <c r="BZY134" s="1"/>
      <c r="CAC134" s="18"/>
      <c r="CAD134" s="1"/>
      <c r="CAG134" s="1"/>
      <c r="CAK134" s="18"/>
      <c r="CAL134" s="1"/>
      <c r="CAO134" s="1"/>
      <c r="CAS134" s="18"/>
      <c r="CAT134" s="1"/>
      <c r="CAW134" s="1"/>
      <c r="CBA134" s="18"/>
      <c r="CBB134" s="1"/>
      <c r="CBE134" s="1"/>
      <c r="CBI134" s="18"/>
      <c r="CBJ134" s="1"/>
      <c r="CBM134" s="1"/>
      <c r="CBQ134" s="18"/>
      <c r="CBR134" s="1"/>
      <c r="CBU134" s="1"/>
      <c r="CBY134" s="18"/>
      <c r="CBZ134" s="1"/>
      <c r="CCC134" s="1"/>
      <c r="CCG134" s="18"/>
      <c r="CCH134" s="1"/>
      <c r="CCK134" s="1"/>
      <c r="CCO134" s="18"/>
      <c r="CCP134" s="1"/>
      <c r="CCS134" s="1"/>
      <c r="CCW134" s="18"/>
      <c r="CCX134" s="1"/>
      <c r="CDA134" s="1"/>
      <c r="CDE134" s="18"/>
      <c r="CDF134" s="1"/>
      <c r="CDI134" s="1"/>
      <c r="CDM134" s="18"/>
      <c r="CDN134" s="1"/>
      <c r="CDQ134" s="1"/>
      <c r="CDU134" s="18"/>
      <c r="CDV134" s="1"/>
      <c r="CDY134" s="1"/>
      <c r="CEC134" s="18"/>
      <c r="CED134" s="1"/>
      <c r="CEG134" s="1"/>
      <c r="CEK134" s="18"/>
      <c r="CEL134" s="1"/>
      <c r="CEO134" s="1"/>
      <c r="CES134" s="18"/>
      <c r="CET134" s="1"/>
      <c r="CEW134" s="1"/>
      <c r="CFA134" s="18"/>
      <c r="CFB134" s="1"/>
      <c r="CFE134" s="1"/>
      <c r="CFI134" s="18"/>
      <c r="CFJ134" s="1"/>
      <c r="CFM134" s="1"/>
      <c r="CFQ134" s="18"/>
      <c r="CFR134" s="1"/>
      <c r="CFU134" s="1"/>
      <c r="CFY134" s="18"/>
      <c r="CFZ134" s="1"/>
      <c r="CGC134" s="1"/>
      <c r="CGG134" s="18"/>
      <c r="CGH134" s="1"/>
      <c r="CGK134" s="1"/>
      <c r="CGO134" s="18"/>
      <c r="CGP134" s="1"/>
      <c r="CGS134" s="1"/>
      <c r="CGW134" s="18"/>
      <c r="CGX134" s="1"/>
      <c r="CHA134" s="1"/>
      <c r="CHE134" s="18"/>
      <c r="CHF134" s="1"/>
      <c r="CHI134" s="1"/>
      <c r="CHM134" s="18"/>
      <c r="CHN134" s="1"/>
      <c r="CHQ134" s="1"/>
      <c r="CHU134" s="18"/>
      <c r="CHV134" s="1"/>
      <c r="CHY134" s="1"/>
      <c r="CIC134" s="18"/>
      <c r="CID134" s="1"/>
      <c r="CIG134" s="1"/>
      <c r="CIK134" s="18"/>
      <c r="CIL134" s="1"/>
      <c r="CIO134" s="1"/>
      <c r="CIS134" s="18"/>
      <c r="CIT134" s="1"/>
      <c r="CIW134" s="1"/>
      <c r="CJA134" s="18"/>
      <c r="CJB134" s="1"/>
      <c r="CJE134" s="1"/>
      <c r="CJI134" s="18"/>
      <c r="CJJ134" s="1"/>
      <c r="CJM134" s="1"/>
      <c r="CJQ134" s="18"/>
      <c r="CJR134" s="1"/>
      <c r="CJU134" s="1"/>
      <c r="CJY134" s="18"/>
      <c r="CJZ134" s="1"/>
      <c r="CKC134" s="1"/>
      <c r="CKG134" s="18"/>
      <c r="CKH134" s="1"/>
      <c r="CKK134" s="1"/>
      <c r="CKO134" s="18"/>
      <c r="CKP134" s="1"/>
      <c r="CKS134" s="1"/>
      <c r="CKW134" s="18"/>
      <c r="CKX134" s="1"/>
      <c r="CLA134" s="1"/>
      <c r="CLE134" s="18"/>
      <c r="CLF134" s="1"/>
      <c r="CLI134" s="1"/>
      <c r="CLM134" s="18"/>
      <c r="CLN134" s="1"/>
      <c r="CLQ134" s="1"/>
      <c r="CLU134" s="18"/>
      <c r="CLV134" s="1"/>
      <c r="CLY134" s="1"/>
      <c r="CMC134" s="18"/>
      <c r="CMD134" s="1"/>
      <c r="CMG134" s="1"/>
      <c r="CMK134" s="18"/>
      <c r="CML134" s="1"/>
      <c r="CMO134" s="1"/>
      <c r="CMS134" s="18"/>
      <c r="CMT134" s="1"/>
      <c r="CMW134" s="1"/>
      <c r="CNA134" s="18"/>
      <c r="CNB134" s="1"/>
      <c r="CNE134" s="1"/>
      <c r="CNI134" s="18"/>
      <c r="CNJ134" s="1"/>
      <c r="CNM134" s="1"/>
      <c r="CNQ134" s="18"/>
      <c r="CNR134" s="1"/>
      <c r="CNU134" s="1"/>
      <c r="CNY134" s="18"/>
      <c r="CNZ134" s="1"/>
      <c r="COC134" s="1"/>
      <c r="COG134" s="18"/>
      <c r="COH134" s="1"/>
      <c r="COK134" s="1"/>
      <c r="COO134" s="18"/>
      <c r="COP134" s="1"/>
      <c r="COS134" s="1"/>
      <c r="COW134" s="18"/>
      <c r="COX134" s="1"/>
      <c r="CPA134" s="1"/>
      <c r="CPE134" s="18"/>
      <c r="CPF134" s="1"/>
      <c r="CPI134" s="1"/>
      <c r="CPM134" s="18"/>
      <c r="CPN134" s="1"/>
      <c r="CPQ134" s="1"/>
      <c r="CPU134" s="18"/>
      <c r="CPV134" s="1"/>
      <c r="CPY134" s="1"/>
      <c r="CQC134" s="18"/>
      <c r="CQD134" s="1"/>
      <c r="CQG134" s="1"/>
      <c r="CQK134" s="18"/>
      <c r="CQL134" s="1"/>
      <c r="CQO134" s="1"/>
      <c r="CQS134" s="18"/>
      <c r="CQT134" s="1"/>
      <c r="CQW134" s="1"/>
      <c r="CRA134" s="18"/>
      <c r="CRB134" s="1"/>
      <c r="CRE134" s="1"/>
      <c r="CRI134" s="18"/>
      <c r="CRJ134" s="1"/>
      <c r="CRM134" s="1"/>
      <c r="CRQ134" s="18"/>
      <c r="CRR134" s="1"/>
      <c r="CRU134" s="1"/>
      <c r="CRY134" s="18"/>
      <c r="CRZ134" s="1"/>
      <c r="CSC134" s="1"/>
      <c r="CSG134" s="18"/>
      <c r="CSH134" s="1"/>
      <c r="CSK134" s="1"/>
      <c r="CSO134" s="18"/>
      <c r="CSP134" s="1"/>
      <c r="CSS134" s="1"/>
      <c r="CSW134" s="18"/>
      <c r="CSX134" s="1"/>
      <c r="CTA134" s="1"/>
      <c r="CTE134" s="18"/>
      <c r="CTF134" s="1"/>
      <c r="CTI134" s="1"/>
      <c r="CTM134" s="18"/>
      <c r="CTN134" s="1"/>
      <c r="CTQ134" s="1"/>
      <c r="CTU134" s="18"/>
      <c r="CTV134" s="1"/>
      <c r="CTY134" s="1"/>
      <c r="CUC134" s="18"/>
      <c r="CUD134" s="1"/>
      <c r="CUG134" s="1"/>
      <c r="CUK134" s="18"/>
      <c r="CUL134" s="1"/>
      <c r="CUO134" s="1"/>
      <c r="CUS134" s="18"/>
      <c r="CUT134" s="1"/>
      <c r="CUW134" s="1"/>
      <c r="CVA134" s="18"/>
      <c r="CVB134" s="1"/>
      <c r="CVE134" s="1"/>
      <c r="CVI134" s="18"/>
      <c r="CVJ134" s="1"/>
      <c r="CVM134" s="1"/>
      <c r="CVQ134" s="18"/>
      <c r="CVR134" s="1"/>
      <c r="CVU134" s="1"/>
      <c r="CVY134" s="18"/>
      <c r="CVZ134" s="1"/>
      <c r="CWC134" s="1"/>
      <c r="CWG134" s="18"/>
      <c r="CWH134" s="1"/>
      <c r="CWK134" s="1"/>
      <c r="CWO134" s="18"/>
      <c r="CWP134" s="1"/>
      <c r="CWS134" s="1"/>
      <c r="CWW134" s="18"/>
      <c r="CWX134" s="1"/>
      <c r="CXA134" s="1"/>
      <c r="CXE134" s="18"/>
      <c r="CXF134" s="1"/>
      <c r="CXI134" s="1"/>
      <c r="CXM134" s="18"/>
      <c r="CXN134" s="1"/>
      <c r="CXQ134" s="1"/>
      <c r="CXU134" s="18"/>
      <c r="CXV134" s="1"/>
      <c r="CXY134" s="1"/>
      <c r="CYC134" s="18"/>
      <c r="CYD134" s="1"/>
      <c r="CYG134" s="1"/>
      <c r="CYK134" s="18"/>
      <c r="CYL134" s="1"/>
      <c r="CYO134" s="1"/>
      <c r="CYS134" s="18"/>
      <c r="CYT134" s="1"/>
      <c r="CYW134" s="1"/>
      <c r="CZA134" s="18"/>
      <c r="CZB134" s="1"/>
      <c r="CZE134" s="1"/>
      <c r="CZI134" s="18"/>
      <c r="CZJ134" s="1"/>
      <c r="CZM134" s="1"/>
      <c r="CZQ134" s="18"/>
      <c r="CZR134" s="1"/>
      <c r="CZU134" s="1"/>
      <c r="CZY134" s="18"/>
      <c r="CZZ134" s="1"/>
      <c r="DAC134" s="1"/>
      <c r="DAG134" s="18"/>
      <c r="DAH134" s="1"/>
      <c r="DAK134" s="1"/>
      <c r="DAO134" s="18"/>
      <c r="DAP134" s="1"/>
      <c r="DAS134" s="1"/>
      <c r="DAW134" s="18"/>
      <c r="DAX134" s="1"/>
      <c r="DBA134" s="1"/>
      <c r="DBE134" s="18"/>
      <c r="DBF134" s="1"/>
      <c r="DBI134" s="1"/>
      <c r="DBM134" s="18"/>
      <c r="DBN134" s="1"/>
      <c r="DBQ134" s="1"/>
      <c r="DBU134" s="18"/>
      <c r="DBV134" s="1"/>
      <c r="DBY134" s="1"/>
      <c r="DCC134" s="18"/>
      <c r="DCD134" s="1"/>
      <c r="DCG134" s="1"/>
      <c r="DCK134" s="18"/>
      <c r="DCL134" s="1"/>
      <c r="DCO134" s="1"/>
      <c r="DCS134" s="18"/>
      <c r="DCT134" s="1"/>
      <c r="DCW134" s="1"/>
      <c r="DDA134" s="18"/>
      <c r="DDB134" s="1"/>
      <c r="DDE134" s="1"/>
      <c r="DDI134" s="18"/>
      <c r="DDJ134" s="1"/>
      <c r="DDM134" s="1"/>
      <c r="DDQ134" s="18"/>
      <c r="DDR134" s="1"/>
      <c r="DDU134" s="1"/>
      <c r="DDY134" s="18"/>
      <c r="DDZ134" s="1"/>
      <c r="DEC134" s="1"/>
      <c r="DEG134" s="18"/>
      <c r="DEH134" s="1"/>
      <c r="DEK134" s="1"/>
      <c r="DEO134" s="18"/>
      <c r="DEP134" s="1"/>
      <c r="DES134" s="1"/>
      <c r="DEW134" s="18"/>
      <c r="DEX134" s="1"/>
      <c r="DFA134" s="1"/>
      <c r="DFE134" s="18"/>
      <c r="DFF134" s="1"/>
      <c r="DFI134" s="1"/>
      <c r="DFM134" s="18"/>
      <c r="DFN134" s="1"/>
      <c r="DFQ134" s="1"/>
      <c r="DFU134" s="18"/>
      <c r="DFV134" s="1"/>
      <c r="DFY134" s="1"/>
      <c r="DGC134" s="18"/>
      <c r="DGD134" s="1"/>
      <c r="DGG134" s="1"/>
      <c r="DGK134" s="18"/>
      <c r="DGL134" s="1"/>
      <c r="DGO134" s="1"/>
      <c r="DGS134" s="18"/>
      <c r="DGT134" s="1"/>
      <c r="DGW134" s="1"/>
      <c r="DHA134" s="18"/>
      <c r="DHB134" s="1"/>
      <c r="DHE134" s="1"/>
      <c r="DHI134" s="18"/>
      <c r="DHJ134" s="1"/>
      <c r="DHM134" s="1"/>
      <c r="DHQ134" s="18"/>
      <c r="DHR134" s="1"/>
      <c r="DHU134" s="1"/>
      <c r="DHY134" s="18"/>
      <c r="DHZ134" s="1"/>
      <c r="DIC134" s="1"/>
      <c r="DIG134" s="18"/>
      <c r="DIH134" s="1"/>
      <c r="DIK134" s="1"/>
      <c r="DIO134" s="18"/>
      <c r="DIP134" s="1"/>
      <c r="DIS134" s="1"/>
      <c r="DIW134" s="18"/>
      <c r="DIX134" s="1"/>
      <c r="DJA134" s="1"/>
      <c r="DJE134" s="18"/>
      <c r="DJF134" s="1"/>
      <c r="DJI134" s="1"/>
      <c r="DJM134" s="18"/>
      <c r="DJN134" s="1"/>
      <c r="DJQ134" s="1"/>
      <c r="DJU134" s="18"/>
      <c r="DJV134" s="1"/>
      <c r="DJY134" s="1"/>
      <c r="DKC134" s="18"/>
      <c r="DKD134" s="1"/>
      <c r="DKG134" s="1"/>
      <c r="DKK134" s="18"/>
      <c r="DKL134" s="1"/>
      <c r="DKO134" s="1"/>
      <c r="DKS134" s="18"/>
      <c r="DKT134" s="1"/>
      <c r="DKW134" s="1"/>
      <c r="DLA134" s="18"/>
      <c r="DLB134" s="1"/>
      <c r="DLE134" s="1"/>
      <c r="DLI134" s="18"/>
      <c r="DLJ134" s="1"/>
      <c r="DLM134" s="1"/>
      <c r="DLQ134" s="18"/>
      <c r="DLR134" s="1"/>
      <c r="DLU134" s="1"/>
      <c r="DLY134" s="18"/>
      <c r="DLZ134" s="1"/>
      <c r="DMC134" s="1"/>
      <c r="DMG134" s="18"/>
      <c r="DMH134" s="1"/>
      <c r="DMK134" s="1"/>
      <c r="DMO134" s="18"/>
      <c r="DMP134" s="1"/>
      <c r="DMS134" s="1"/>
      <c r="DMW134" s="18"/>
      <c r="DMX134" s="1"/>
      <c r="DNA134" s="1"/>
      <c r="DNE134" s="18"/>
      <c r="DNF134" s="1"/>
      <c r="DNI134" s="1"/>
      <c r="DNM134" s="18"/>
      <c r="DNN134" s="1"/>
      <c r="DNQ134" s="1"/>
      <c r="DNU134" s="18"/>
      <c r="DNV134" s="1"/>
      <c r="DNY134" s="1"/>
      <c r="DOC134" s="18"/>
      <c r="DOD134" s="1"/>
      <c r="DOG134" s="1"/>
      <c r="DOK134" s="18"/>
      <c r="DOL134" s="1"/>
      <c r="DOO134" s="1"/>
      <c r="DOS134" s="18"/>
      <c r="DOT134" s="1"/>
      <c r="DOW134" s="1"/>
      <c r="DPA134" s="18"/>
      <c r="DPB134" s="1"/>
      <c r="DPE134" s="1"/>
      <c r="DPI134" s="18"/>
      <c r="DPJ134" s="1"/>
      <c r="DPM134" s="1"/>
      <c r="DPQ134" s="18"/>
      <c r="DPR134" s="1"/>
      <c r="DPU134" s="1"/>
      <c r="DPY134" s="18"/>
      <c r="DPZ134" s="1"/>
      <c r="DQC134" s="1"/>
      <c r="DQG134" s="18"/>
      <c r="DQH134" s="1"/>
      <c r="DQK134" s="1"/>
      <c r="DQO134" s="18"/>
      <c r="DQP134" s="1"/>
      <c r="DQS134" s="1"/>
      <c r="DQW134" s="18"/>
      <c r="DQX134" s="1"/>
      <c r="DRA134" s="1"/>
      <c r="DRE134" s="18"/>
      <c r="DRF134" s="1"/>
      <c r="DRI134" s="1"/>
      <c r="DRM134" s="18"/>
      <c r="DRN134" s="1"/>
      <c r="DRQ134" s="1"/>
      <c r="DRU134" s="18"/>
      <c r="DRV134" s="1"/>
      <c r="DRY134" s="1"/>
      <c r="DSC134" s="18"/>
      <c r="DSD134" s="1"/>
      <c r="DSG134" s="1"/>
      <c r="DSK134" s="18"/>
      <c r="DSL134" s="1"/>
      <c r="DSO134" s="1"/>
      <c r="DSS134" s="18"/>
      <c r="DST134" s="1"/>
      <c r="DSW134" s="1"/>
      <c r="DTA134" s="18"/>
      <c r="DTB134" s="1"/>
      <c r="DTE134" s="1"/>
      <c r="DTI134" s="18"/>
      <c r="DTJ134" s="1"/>
      <c r="DTM134" s="1"/>
      <c r="DTQ134" s="18"/>
      <c r="DTR134" s="1"/>
      <c r="DTU134" s="1"/>
      <c r="DTY134" s="18"/>
      <c r="DTZ134" s="1"/>
      <c r="DUC134" s="1"/>
      <c r="DUG134" s="18"/>
      <c r="DUH134" s="1"/>
      <c r="DUK134" s="1"/>
      <c r="DUO134" s="18"/>
      <c r="DUP134" s="1"/>
      <c r="DUS134" s="1"/>
      <c r="DUW134" s="18"/>
      <c r="DUX134" s="1"/>
      <c r="DVA134" s="1"/>
      <c r="DVE134" s="18"/>
      <c r="DVF134" s="1"/>
      <c r="DVI134" s="1"/>
      <c r="DVM134" s="18"/>
      <c r="DVN134" s="1"/>
      <c r="DVQ134" s="1"/>
      <c r="DVU134" s="18"/>
      <c r="DVV134" s="1"/>
      <c r="DVY134" s="1"/>
      <c r="DWC134" s="18"/>
      <c r="DWD134" s="1"/>
      <c r="DWG134" s="1"/>
      <c r="DWK134" s="18"/>
      <c r="DWL134" s="1"/>
      <c r="DWO134" s="1"/>
      <c r="DWS134" s="18"/>
      <c r="DWT134" s="1"/>
      <c r="DWW134" s="1"/>
      <c r="DXA134" s="18"/>
      <c r="DXB134" s="1"/>
      <c r="DXE134" s="1"/>
      <c r="DXI134" s="18"/>
      <c r="DXJ134" s="1"/>
      <c r="DXM134" s="1"/>
      <c r="DXQ134" s="18"/>
      <c r="DXR134" s="1"/>
      <c r="DXU134" s="1"/>
      <c r="DXY134" s="18"/>
      <c r="DXZ134" s="1"/>
      <c r="DYC134" s="1"/>
      <c r="DYG134" s="18"/>
      <c r="DYH134" s="1"/>
      <c r="DYK134" s="1"/>
      <c r="DYO134" s="18"/>
      <c r="DYP134" s="1"/>
      <c r="DYS134" s="1"/>
      <c r="DYW134" s="18"/>
      <c r="DYX134" s="1"/>
      <c r="DZA134" s="1"/>
      <c r="DZE134" s="18"/>
      <c r="DZF134" s="1"/>
      <c r="DZI134" s="1"/>
      <c r="DZM134" s="18"/>
      <c r="DZN134" s="1"/>
      <c r="DZQ134" s="1"/>
      <c r="DZU134" s="18"/>
      <c r="DZV134" s="1"/>
      <c r="DZY134" s="1"/>
      <c r="EAC134" s="18"/>
      <c r="EAD134" s="1"/>
      <c r="EAG134" s="1"/>
      <c r="EAK134" s="18"/>
      <c r="EAL134" s="1"/>
      <c r="EAO134" s="1"/>
      <c r="EAS134" s="18"/>
      <c r="EAT134" s="1"/>
      <c r="EAW134" s="1"/>
      <c r="EBA134" s="18"/>
      <c r="EBB134" s="1"/>
      <c r="EBE134" s="1"/>
      <c r="EBI134" s="18"/>
      <c r="EBJ134" s="1"/>
      <c r="EBM134" s="1"/>
      <c r="EBQ134" s="18"/>
      <c r="EBR134" s="1"/>
      <c r="EBU134" s="1"/>
      <c r="EBY134" s="18"/>
      <c r="EBZ134" s="1"/>
      <c r="ECC134" s="1"/>
      <c r="ECG134" s="18"/>
      <c r="ECH134" s="1"/>
      <c r="ECK134" s="1"/>
      <c r="ECO134" s="18"/>
      <c r="ECP134" s="1"/>
      <c r="ECS134" s="1"/>
      <c r="ECW134" s="18"/>
      <c r="ECX134" s="1"/>
      <c r="EDA134" s="1"/>
      <c r="EDE134" s="18"/>
      <c r="EDF134" s="1"/>
      <c r="EDI134" s="1"/>
      <c r="EDM134" s="18"/>
      <c r="EDN134" s="1"/>
      <c r="EDQ134" s="1"/>
      <c r="EDU134" s="18"/>
      <c r="EDV134" s="1"/>
      <c r="EDY134" s="1"/>
      <c r="EEC134" s="18"/>
      <c r="EED134" s="1"/>
      <c r="EEG134" s="1"/>
      <c r="EEK134" s="18"/>
      <c r="EEL134" s="1"/>
      <c r="EEO134" s="1"/>
      <c r="EES134" s="18"/>
      <c r="EET134" s="1"/>
      <c r="EEW134" s="1"/>
      <c r="EFA134" s="18"/>
      <c r="EFB134" s="1"/>
      <c r="EFE134" s="1"/>
      <c r="EFI134" s="18"/>
      <c r="EFJ134" s="1"/>
      <c r="EFM134" s="1"/>
      <c r="EFQ134" s="18"/>
      <c r="EFR134" s="1"/>
      <c r="EFU134" s="1"/>
      <c r="EFY134" s="18"/>
      <c r="EFZ134" s="1"/>
      <c r="EGC134" s="1"/>
      <c r="EGG134" s="18"/>
      <c r="EGH134" s="1"/>
      <c r="EGK134" s="1"/>
      <c r="EGO134" s="18"/>
      <c r="EGP134" s="1"/>
      <c r="EGS134" s="1"/>
      <c r="EGW134" s="18"/>
      <c r="EGX134" s="1"/>
      <c r="EHA134" s="1"/>
      <c r="EHE134" s="18"/>
      <c r="EHF134" s="1"/>
      <c r="EHI134" s="1"/>
      <c r="EHM134" s="18"/>
      <c r="EHN134" s="1"/>
      <c r="EHQ134" s="1"/>
      <c r="EHU134" s="18"/>
      <c r="EHV134" s="1"/>
      <c r="EHY134" s="1"/>
      <c r="EIC134" s="18"/>
      <c r="EID134" s="1"/>
      <c r="EIG134" s="1"/>
      <c r="EIK134" s="18"/>
      <c r="EIL134" s="1"/>
      <c r="EIO134" s="1"/>
      <c r="EIS134" s="18"/>
      <c r="EIT134" s="1"/>
      <c r="EIW134" s="1"/>
      <c r="EJA134" s="18"/>
      <c r="EJB134" s="1"/>
      <c r="EJE134" s="1"/>
      <c r="EJI134" s="18"/>
      <c r="EJJ134" s="1"/>
      <c r="EJM134" s="1"/>
      <c r="EJQ134" s="18"/>
      <c r="EJR134" s="1"/>
      <c r="EJU134" s="1"/>
      <c r="EJY134" s="18"/>
      <c r="EJZ134" s="1"/>
      <c r="EKC134" s="1"/>
      <c r="EKG134" s="18"/>
      <c r="EKH134" s="1"/>
      <c r="EKK134" s="1"/>
      <c r="EKO134" s="18"/>
      <c r="EKP134" s="1"/>
      <c r="EKS134" s="1"/>
      <c r="EKW134" s="18"/>
      <c r="EKX134" s="1"/>
      <c r="ELA134" s="1"/>
      <c r="ELE134" s="18"/>
      <c r="ELF134" s="1"/>
      <c r="ELI134" s="1"/>
      <c r="ELM134" s="18"/>
      <c r="ELN134" s="1"/>
      <c r="ELQ134" s="1"/>
      <c r="ELU134" s="18"/>
      <c r="ELV134" s="1"/>
      <c r="ELY134" s="1"/>
      <c r="EMC134" s="18"/>
      <c r="EMD134" s="1"/>
      <c r="EMG134" s="1"/>
      <c r="EMK134" s="18"/>
      <c r="EML134" s="1"/>
      <c r="EMO134" s="1"/>
      <c r="EMS134" s="18"/>
      <c r="EMT134" s="1"/>
      <c r="EMW134" s="1"/>
      <c r="ENA134" s="18"/>
      <c r="ENB134" s="1"/>
      <c r="ENE134" s="1"/>
      <c r="ENI134" s="18"/>
      <c r="ENJ134" s="1"/>
      <c r="ENM134" s="1"/>
      <c r="ENQ134" s="18"/>
      <c r="ENR134" s="1"/>
      <c r="ENU134" s="1"/>
      <c r="ENY134" s="18"/>
      <c r="ENZ134" s="1"/>
      <c r="EOC134" s="1"/>
      <c r="EOG134" s="18"/>
      <c r="EOH134" s="1"/>
      <c r="EOK134" s="1"/>
      <c r="EOO134" s="18"/>
      <c r="EOP134" s="1"/>
      <c r="EOS134" s="1"/>
      <c r="EOW134" s="18"/>
      <c r="EOX134" s="1"/>
      <c r="EPA134" s="1"/>
      <c r="EPE134" s="18"/>
      <c r="EPF134" s="1"/>
      <c r="EPI134" s="1"/>
      <c r="EPM134" s="18"/>
      <c r="EPN134" s="1"/>
      <c r="EPQ134" s="1"/>
      <c r="EPU134" s="18"/>
      <c r="EPV134" s="1"/>
      <c r="EPY134" s="1"/>
      <c r="EQC134" s="18"/>
      <c r="EQD134" s="1"/>
      <c r="EQG134" s="1"/>
      <c r="EQK134" s="18"/>
      <c r="EQL134" s="1"/>
      <c r="EQO134" s="1"/>
      <c r="EQS134" s="18"/>
      <c r="EQT134" s="1"/>
      <c r="EQW134" s="1"/>
      <c r="ERA134" s="18"/>
      <c r="ERB134" s="1"/>
      <c r="ERE134" s="1"/>
      <c r="ERI134" s="18"/>
      <c r="ERJ134" s="1"/>
      <c r="ERM134" s="1"/>
      <c r="ERQ134" s="18"/>
      <c r="ERR134" s="1"/>
      <c r="ERU134" s="1"/>
      <c r="ERY134" s="18"/>
      <c r="ERZ134" s="1"/>
      <c r="ESC134" s="1"/>
      <c r="ESG134" s="18"/>
      <c r="ESH134" s="1"/>
      <c r="ESK134" s="1"/>
      <c r="ESO134" s="18"/>
      <c r="ESP134" s="1"/>
      <c r="ESS134" s="1"/>
      <c r="ESW134" s="18"/>
      <c r="ESX134" s="1"/>
      <c r="ETA134" s="1"/>
      <c r="ETE134" s="18"/>
      <c r="ETF134" s="1"/>
      <c r="ETI134" s="1"/>
      <c r="ETM134" s="18"/>
      <c r="ETN134" s="1"/>
      <c r="ETQ134" s="1"/>
      <c r="ETU134" s="18"/>
      <c r="ETV134" s="1"/>
      <c r="ETY134" s="1"/>
      <c r="EUC134" s="18"/>
      <c r="EUD134" s="1"/>
      <c r="EUG134" s="1"/>
      <c r="EUK134" s="18"/>
      <c r="EUL134" s="1"/>
      <c r="EUO134" s="1"/>
      <c r="EUS134" s="18"/>
      <c r="EUT134" s="1"/>
      <c r="EUW134" s="1"/>
      <c r="EVA134" s="18"/>
      <c r="EVB134" s="1"/>
      <c r="EVE134" s="1"/>
      <c r="EVI134" s="18"/>
      <c r="EVJ134" s="1"/>
      <c r="EVM134" s="1"/>
      <c r="EVQ134" s="18"/>
      <c r="EVR134" s="1"/>
      <c r="EVU134" s="1"/>
      <c r="EVY134" s="18"/>
      <c r="EVZ134" s="1"/>
      <c r="EWC134" s="1"/>
      <c r="EWG134" s="18"/>
      <c r="EWH134" s="1"/>
      <c r="EWK134" s="1"/>
      <c r="EWO134" s="18"/>
      <c r="EWP134" s="1"/>
      <c r="EWS134" s="1"/>
      <c r="EWW134" s="18"/>
      <c r="EWX134" s="1"/>
      <c r="EXA134" s="1"/>
      <c r="EXE134" s="18"/>
      <c r="EXF134" s="1"/>
      <c r="EXI134" s="1"/>
      <c r="EXM134" s="18"/>
      <c r="EXN134" s="1"/>
      <c r="EXQ134" s="1"/>
      <c r="EXU134" s="18"/>
      <c r="EXV134" s="1"/>
      <c r="EXY134" s="1"/>
      <c r="EYC134" s="18"/>
      <c r="EYD134" s="1"/>
      <c r="EYG134" s="1"/>
      <c r="EYK134" s="18"/>
      <c r="EYL134" s="1"/>
      <c r="EYO134" s="1"/>
      <c r="EYS134" s="18"/>
      <c r="EYT134" s="1"/>
      <c r="EYW134" s="1"/>
      <c r="EZA134" s="18"/>
      <c r="EZB134" s="1"/>
      <c r="EZE134" s="1"/>
      <c r="EZI134" s="18"/>
      <c r="EZJ134" s="1"/>
      <c r="EZM134" s="1"/>
      <c r="EZQ134" s="18"/>
      <c r="EZR134" s="1"/>
      <c r="EZU134" s="1"/>
      <c r="EZY134" s="18"/>
      <c r="EZZ134" s="1"/>
      <c r="FAC134" s="1"/>
      <c r="FAG134" s="18"/>
      <c r="FAH134" s="1"/>
      <c r="FAK134" s="1"/>
      <c r="FAO134" s="18"/>
      <c r="FAP134" s="1"/>
      <c r="FAS134" s="1"/>
      <c r="FAW134" s="18"/>
      <c r="FAX134" s="1"/>
      <c r="FBA134" s="1"/>
      <c r="FBE134" s="18"/>
      <c r="FBF134" s="1"/>
      <c r="FBI134" s="1"/>
      <c r="FBM134" s="18"/>
      <c r="FBN134" s="1"/>
      <c r="FBQ134" s="1"/>
      <c r="FBU134" s="18"/>
      <c r="FBV134" s="1"/>
      <c r="FBY134" s="1"/>
      <c r="FCC134" s="18"/>
      <c r="FCD134" s="1"/>
      <c r="FCG134" s="1"/>
      <c r="FCK134" s="18"/>
      <c r="FCL134" s="1"/>
      <c r="FCO134" s="1"/>
      <c r="FCS134" s="18"/>
      <c r="FCT134" s="1"/>
      <c r="FCW134" s="1"/>
      <c r="FDA134" s="18"/>
      <c r="FDB134" s="1"/>
      <c r="FDE134" s="1"/>
      <c r="FDI134" s="18"/>
      <c r="FDJ134" s="1"/>
      <c r="FDM134" s="1"/>
      <c r="FDQ134" s="18"/>
      <c r="FDR134" s="1"/>
      <c r="FDU134" s="1"/>
      <c r="FDY134" s="18"/>
      <c r="FDZ134" s="1"/>
      <c r="FEC134" s="1"/>
      <c r="FEG134" s="18"/>
      <c r="FEH134" s="1"/>
      <c r="FEK134" s="1"/>
      <c r="FEO134" s="18"/>
      <c r="FEP134" s="1"/>
      <c r="FES134" s="1"/>
      <c r="FEW134" s="18"/>
      <c r="FEX134" s="1"/>
      <c r="FFA134" s="1"/>
      <c r="FFE134" s="18"/>
      <c r="FFF134" s="1"/>
      <c r="FFI134" s="1"/>
      <c r="FFM134" s="18"/>
      <c r="FFN134" s="1"/>
      <c r="FFQ134" s="1"/>
      <c r="FFU134" s="18"/>
      <c r="FFV134" s="1"/>
      <c r="FFY134" s="1"/>
      <c r="FGC134" s="18"/>
      <c r="FGD134" s="1"/>
      <c r="FGG134" s="1"/>
      <c r="FGK134" s="18"/>
      <c r="FGL134" s="1"/>
      <c r="FGO134" s="1"/>
      <c r="FGS134" s="18"/>
      <c r="FGT134" s="1"/>
      <c r="FGW134" s="1"/>
      <c r="FHA134" s="18"/>
      <c r="FHB134" s="1"/>
      <c r="FHE134" s="1"/>
      <c r="FHI134" s="18"/>
      <c r="FHJ134" s="1"/>
      <c r="FHM134" s="1"/>
      <c r="FHQ134" s="18"/>
      <c r="FHR134" s="1"/>
      <c r="FHU134" s="1"/>
      <c r="FHY134" s="18"/>
      <c r="FHZ134" s="1"/>
      <c r="FIC134" s="1"/>
      <c r="FIG134" s="18"/>
      <c r="FIH134" s="1"/>
      <c r="FIK134" s="1"/>
      <c r="FIO134" s="18"/>
      <c r="FIP134" s="1"/>
      <c r="FIS134" s="1"/>
      <c r="FIW134" s="18"/>
      <c r="FIX134" s="1"/>
      <c r="FJA134" s="1"/>
      <c r="FJE134" s="18"/>
      <c r="FJF134" s="1"/>
      <c r="FJI134" s="1"/>
      <c r="FJM134" s="18"/>
      <c r="FJN134" s="1"/>
      <c r="FJQ134" s="1"/>
      <c r="FJU134" s="18"/>
      <c r="FJV134" s="1"/>
      <c r="FJY134" s="1"/>
      <c r="FKC134" s="18"/>
      <c r="FKD134" s="1"/>
      <c r="FKG134" s="1"/>
      <c r="FKK134" s="18"/>
      <c r="FKL134" s="1"/>
      <c r="FKO134" s="1"/>
      <c r="FKS134" s="18"/>
      <c r="FKT134" s="1"/>
      <c r="FKW134" s="1"/>
      <c r="FLA134" s="18"/>
      <c r="FLB134" s="1"/>
      <c r="FLE134" s="1"/>
      <c r="FLI134" s="18"/>
      <c r="FLJ134" s="1"/>
      <c r="FLM134" s="1"/>
      <c r="FLQ134" s="18"/>
      <c r="FLR134" s="1"/>
      <c r="FLU134" s="1"/>
      <c r="FLY134" s="18"/>
      <c r="FLZ134" s="1"/>
      <c r="FMC134" s="1"/>
      <c r="FMG134" s="18"/>
      <c r="FMH134" s="1"/>
      <c r="FMK134" s="1"/>
      <c r="FMO134" s="18"/>
      <c r="FMP134" s="1"/>
      <c r="FMS134" s="1"/>
      <c r="FMW134" s="18"/>
      <c r="FMX134" s="1"/>
      <c r="FNA134" s="1"/>
      <c r="FNE134" s="18"/>
      <c r="FNF134" s="1"/>
      <c r="FNI134" s="1"/>
      <c r="FNM134" s="18"/>
      <c r="FNN134" s="1"/>
      <c r="FNQ134" s="1"/>
      <c r="FNU134" s="18"/>
      <c r="FNV134" s="1"/>
      <c r="FNY134" s="1"/>
      <c r="FOC134" s="18"/>
      <c r="FOD134" s="1"/>
      <c r="FOG134" s="1"/>
      <c r="FOK134" s="18"/>
      <c r="FOL134" s="1"/>
      <c r="FOO134" s="1"/>
      <c r="FOS134" s="18"/>
      <c r="FOT134" s="1"/>
      <c r="FOW134" s="1"/>
      <c r="FPA134" s="18"/>
      <c r="FPB134" s="1"/>
      <c r="FPE134" s="1"/>
      <c r="FPI134" s="18"/>
      <c r="FPJ134" s="1"/>
      <c r="FPM134" s="1"/>
      <c r="FPQ134" s="18"/>
      <c r="FPR134" s="1"/>
      <c r="FPU134" s="1"/>
      <c r="FPY134" s="18"/>
      <c r="FPZ134" s="1"/>
      <c r="FQC134" s="1"/>
      <c r="FQG134" s="18"/>
      <c r="FQH134" s="1"/>
      <c r="FQK134" s="1"/>
      <c r="FQO134" s="18"/>
      <c r="FQP134" s="1"/>
      <c r="FQS134" s="1"/>
      <c r="FQW134" s="18"/>
      <c r="FQX134" s="1"/>
      <c r="FRA134" s="1"/>
      <c r="FRE134" s="18"/>
      <c r="FRF134" s="1"/>
      <c r="FRI134" s="1"/>
      <c r="FRM134" s="18"/>
      <c r="FRN134" s="1"/>
      <c r="FRQ134" s="1"/>
      <c r="FRU134" s="18"/>
      <c r="FRV134" s="1"/>
      <c r="FRY134" s="1"/>
      <c r="FSC134" s="18"/>
      <c r="FSD134" s="1"/>
      <c r="FSG134" s="1"/>
      <c r="FSK134" s="18"/>
      <c r="FSL134" s="1"/>
      <c r="FSO134" s="1"/>
      <c r="FSS134" s="18"/>
      <c r="FST134" s="1"/>
      <c r="FSW134" s="1"/>
      <c r="FTA134" s="18"/>
      <c r="FTB134" s="1"/>
      <c r="FTE134" s="1"/>
      <c r="FTI134" s="18"/>
      <c r="FTJ134" s="1"/>
      <c r="FTM134" s="1"/>
      <c r="FTQ134" s="18"/>
      <c r="FTR134" s="1"/>
      <c r="FTU134" s="1"/>
      <c r="FTY134" s="18"/>
      <c r="FTZ134" s="1"/>
      <c r="FUC134" s="1"/>
      <c r="FUG134" s="18"/>
      <c r="FUH134" s="1"/>
      <c r="FUK134" s="1"/>
      <c r="FUO134" s="18"/>
      <c r="FUP134" s="1"/>
      <c r="FUS134" s="1"/>
      <c r="FUW134" s="18"/>
      <c r="FUX134" s="1"/>
      <c r="FVA134" s="1"/>
      <c r="FVE134" s="18"/>
      <c r="FVF134" s="1"/>
      <c r="FVI134" s="1"/>
      <c r="FVM134" s="18"/>
      <c r="FVN134" s="1"/>
      <c r="FVQ134" s="1"/>
      <c r="FVU134" s="18"/>
      <c r="FVV134" s="1"/>
      <c r="FVY134" s="1"/>
      <c r="FWC134" s="18"/>
      <c r="FWD134" s="1"/>
      <c r="FWG134" s="1"/>
      <c r="FWK134" s="18"/>
      <c r="FWL134" s="1"/>
      <c r="FWO134" s="1"/>
      <c r="FWS134" s="18"/>
      <c r="FWT134" s="1"/>
      <c r="FWW134" s="1"/>
      <c r="FXA134" s="18"/>
      <c r="FXB134" s="1"/>
      <c r="FXE134" s="1"/>
      <c r="FXI134" s="18"/>
      <c r="FXJ134" s="1"/>
      <c r="FXM134" s="1"/>
      <c r="FXQ134" s="18"/>
      <c r="FXR134" s="1"/>
      <c r="FXU134" s="1"/>
      <c r="FXY134" s="18"/>
      <c r="FXZ134" s="1"/>
      <c r="FYC134" s="1"/>
      <c r="FYG134" s="18"/>
      <c r="FYH134" s="1"/>
      <c r="FYK134" s="1"/>
      <c r="FYO134" s="18"/>
      <c r="FYP134" s="1"/>
      <c r="FYS134" s="1"/>
      <c r="FYW134" s="18"/>
      <c r="FYX134" s="1"/>
      <c r="FZA134" s="1"/>
      <c r="FZE134" s="18"/>
      <c r="FZF134" s="1"/>
      <c r="FZI134" s="1"/>
      <c r="FZM134" s="18"/>
      <c r="FZN134" s="1"/>
      <c r="FZQ134" s="1"/>
      <c r="FZU134" s="18"/>
      <c r="FZV134" s="1"/>
      <c r="FZY134" s="1"/>
      <c r="GAC134" s="18"/>
      <c r="GAD134" s="1"/>
      <c r="GAG134" s="1"/>
      <c r="GAK134" s="18"/>
      <c r="GAL134" s="1"/>
      <c r="GAO134" s="1"/>
      <c r="GAS134" s="18"/>
      <c r="GAT134" s="1"/>
      <c r="GAW134" s="1"/>
      <c r="GBA134" s="18"/>
      <c r="GBB134" s="1"/>
      <c r="GBE134" s="1"/>
      <c r="GBI134" s="18"/>
      <c r="GBJ134" s="1"/>
      <c r="GBM134" s="1"/>
      <c r="GBQ134" s="18"/>
      <c r="GBR134" s="1"/>
      <c r="GBU134" s="1"/>
      <c r="GBY134" s="18"/>
      <c r="GBZ134" s="1"/>
      <c r="GCC134" s="1"/>
      <c r="GCG134" s="18"/>
      <c r="GCH134" s="1"/>
      <c r="GCK134" s="1"/>
      <c r="GCO134" s="18"/>
      <c r="GCP134" s="1"/>
      <c r="GCS134" s="1"/>
      <c r="GCW134" s="18"/>
      <c r="GCX134" s="1"/>
      <c r="GDA134" s="1"/>
      <c r="GDE134" s="18"/>
      <c r="GDF134" s="1"/>
      <c r="GDI134" s="1"/>
      <c r="GDM134" s="18"/>
      <c r="GDN134" s="1"/>
      <c r="GDQ134" s="1"/>
      <c r="GDU134" s="18"/>
      <c r="GDV134" s="1"/>
      <c r="GDY134" s="1"/>
      <c r="GEC134" s="18"/>
      <c r="GED134" s="1"/>
      <c r="GEG134" s="1"/>
      <c r="GEK134" s="18"/>
      <c r="GEL134" s="1"/>
      <c r="GEO134" s="1"/>
      <c r="GES134" s="18"/>
      <c r="GET134" s="1"/>
      <c r="GEW134" s="1"/>
      <c r="GFA134" s="18"/>
      <c r="GFB134" s="1"/>
      <c r="GFE134" s="1"/>
      <c r="GFI134" s="18"/>
      <c r="GFJ134" s="1"/>
      <c r="GFM134" s="1"/>
      <c r="GFQ134" s="18"/>
      <c r="GFR134" s="1"/>
      <c r="GFU134" s="1"/>
      <c r="GFY134" s="18"/>
      <c r="GFZ134" s="1"/>
      <c r="GGC134" s="1"/>
      <c r="GGG134" s="18"/>
      <c r="GGH134" s="1"/>
      <c r="GGK134" s="1"/>
      <c r="GGO134" s="18"/>
      <c r="GGP134" s="1"/>
      <c r="GGS134" s="1"/>
      <c r="GGW134" s="18"/>
      <c r="GGX134" s="1"/>
      <c r="GHA134" s="1"/>
      <c r="GHE134" s="18"/>
      <c r="GHF134" s="1"/>
      <c r="GHI134" s="1"/>
      <c r="GHM134" s="18"/>
      <c r="GHN134" s="1"/>
      <c r="GHQ134" s="1"/>
      <c r="GHU134" s="18"/>
      <c r="GHV134" s="1"/>
      <c r="GHY134" s="1"/>
      <c r="GIC134" s="18"/>
      <c r="GID134" s="1"/>
      <c r="GIG134" s="1"/>
      <c r="GIK134" s="18"/>
      <c r="GIL134" s="1"/>
      <c r="GIO134" s="1"/>
      <c r="GIS134" s="18"/>
      <c r="GIT134" s="1"/>
      <c r="GIW134" s="1"/>
      <c r="GJA134" s="18"/>
      <c r="GJB134" s="1"/>
      <c r="GJE134" s="1"/>
      <c r="GJI134" s="18"/>
      <c r="GJJ134" s="1"/>
      <c r="GJM134" s="1"/>
      <c r="GJQ134" s="18"/>
      <c r="GJR134" s="1"/>
      <c r="GJU134" s="1"/>
      <c r="GJY134" s="18"/>
      <c r="GJZ134" s="1"/>
      <c r="GKC134" s="1"/>
      <c r="GKG134" s="18"/>
      <c r="GKH134" s="1"/>
      <c r="GKK134" s="1"/>
      <c r="GKO134" s="18"/>
      <c r="GKP134" s="1"/>
      <c r="GKS134" s="1"/>
      <c r="GKW134" s="18"/>
      <c r="GKX134" s="1"/>
      <c r="GLA134" s="1"/>
      <c r="GLE134" s="18"/>
      <c r="GLF134" s="1"/>
      <c r="GLI134" s="1"/>
      <c r="GLM134" s="18"/>
      <c r="GLN134" s="1"/>
      <c r="GLQ134" s="1"/>
      <c r="GLU134" s="18"/>
      <c r="GLV134" s="1"/>
      <c r="GLY134" s="1"/>
      <c r="GMC134" s="18"/>
      <c r="GMD134" s="1"/>
      <c r="GMG134" s="1"/>
      <c r="GMK134" s="18"/>
      <c r="GML134" s="1"/>
      <c r="GMO134" s="1"/>
      <c r="GMS134" s="18"/>
      <c r="GMT134" s="1"/>
      <c r="GMW134" s="1"/>
      <c r="GNA134" s="18"/>
      <c r="GNB134" s="1"/>
      <c r="GNE134" s="1"/>
      <c r="GNI134" s="18"/>
      <c r="GNJ134" s="1"/>
      <c r="GNM134" s="1"/>
      <c r="GNQ134" s="18"/>
      <c r="GNR134" s="1"/>
      <c r="GNU134" s="1"/>
      <c r="GNY134" s="18"/>
      <c r="GNZ134" s="1"/>
      <c r="GOC134" s="1"/>
      <c r="GOG134" s="18"/>
      <c r="GOH134" s="1"/>
      <c r="GOK134" s="1"/>
      <c r="GOO134" s="18"/>
      <c r="GOP134" s="1"/>
      <c r="GOS134" s="1"/>
      <c r="GOW134" s="18"/>
      <c r="GOX134" s="1"/>
      <c r="GPA134" s="1"/>
      <c r="GPE134" s="18"/>
      <c r="GPF134" s="1"/>
      <c r="GPI134" s="1"/>
      <c r="GPM134" s="18"/>
      <c r="GPN134" s="1"/>
      <c r="GPQ134" s="1"/>
      <c r="GPU134" s="18"/>
      <c r="GPV134" s="1"/>
      <c r="GPY134" s="1"/>
      <c r="GQC134" s="18"/>
      <c r="GQD134" s="1"/>
      <c r="GQG134" s="1"/>
      <c r="GQK134" s="18"/>
      <c r="GQL134" s="1"/>
      <c r="GQO134" s="1"/>
      <c r="GQS134" s="18"/>
      <c r="GQT134" s="1"/>
      <c r="GQW134" s="1"/>
      <c r="GRA134" s="18"/>
      <c r="GRB134" s="1"/>
      <c r="GRE134" s="1"/>
      <c r="GRI134" s="18"/>
      <c r="GRJ134" s="1"/>
      <c r="GRM134" s="1"/>
      <c r="GRQ134" s="18"/>
      <c r="GRR134" s="1"/>
      <c r="GRU134" s="1"/>
      <c r="GRY134" s="18"/>
      <c r="GRZ134" s="1"/>
      <c r="GSC134" s="1"/>
      <c r="GSG134" s="18"/>
      <c r="GSH134" s="1"/>
      <c r="GSK134" s="1"/>
      <c r="GSO134" s="18"/>
      <c r="GSP134" s="1"/>
      <c r="GSS134" s="1"/>
      <c r="GSW134" s="18"/>
      <c r="GSX134" s="1"/>
      <c r="GTA134" s="1"/>
      <c r="GTE134" s="18"/>
      <c r="GTF134" s="1"/>
      <c r="GTI134" s="1"/>
      <c r="GTM134" s="18"/>
      <c r="GTN134" s="1"/>
      <c r="GTQ134" s="1"/>
      <c r="GTU134" s="18"/>
      <c r="GTV134" s="1"/>
      <c r="GTY134" s="1"/>
      <c r="GUC134" s="18"/>
      <c r="GUD134" s="1"/>
      <c r="GUG134" s="1"/>
      <c r="GUK134" s="18"/>
      <c r="GUL134" s="1"/>
      <c r="GUO134" s="1"/>
      <c r="GUS134" s="18"/>
      <c r="GUT134" s="1"/>
      <c r="GUW134" s="1"/>
      <c r="GVA134" s="18"/>
      <c r="GVB134" s="1"/>
      <c r="GVE134" s="1"/>
      <c r="GVI134" s="18"/>
      <c r="GVJ134" s="1"/>
      <c r="GVM134" s="1"/>
      <c r="GVQ134" s="18"/>
      <c r="GVR134" s="1"/>
      <c r="GVU134" s="1"/>
      <c r="GVY134" s="18"/>
      <c r="GVZ134" s="1"/>
      <c r="GWC134" s="1"/>
      <c r="GWG134" s="18"/>
      <c r="GWH134" s="1"/>
      <c r="GWK134" s="1"/>
      <c r="GWO134" s="18"/>
      <c r="GWP134" s="1"/>
      <c r="GWS134" s="1"/>
      <c r="GWW134" s="18"/>
      <c r="GWX134" s="1"/>
      <c r="GXA134" s="1"/>
      <c r="GXE134" s="18"/>
      <c r="GXF134" s="1"/>
      <c r="GXI134" s="1"/>
      <c r="GXM134" s="18"/>
      <c r="GXN134" s="1"/>
      <c r="GXQ134" s="1"/>
      <c r="GXU134" s="18"/>
      <c r="GXV134" s="1"/>
      <c r="GXY134" s="1"/>
      <c r="GYC134" s="18"/>
      <c r="GYD134" s="1"/>
      <c r="GYG134" s="1"/>
      <c r="GYK134" s="18"/>
      <c r="GYL134" s="1"/>
      <c r="GYO134" s="1"/>
      <c r="GYS134" s="18"/>
      <c r="GYT134" s="1"/>
      <c r="GYW134" s="1"/>
      <c r="GZA134" s="18"/>
      <c r="GZB134" s="1"/>
      <c r="GZE134" s="1"/>
      <c r="GZI134" s="18"/>
      <c r="GZJ134" s="1"/>
      <c r="GZM134" s="1"/>
      <c r="GZQ134" s="18"/>
      <c r="GZR134" s="1"/>
      <c r="GZU134" s="1"/>
      <c r="GZY134" s="18"/>
      <c r="GZZ134" s="1"/>
      <c r="HAC134" s="1"/>
      <c r="HAG134" s="18"/>
      <c r="HAH134" s="1"/>
      <c r="HAK134" s="1"/>
      <c r="HAO134" s="18"/>
      <c r="HAP134" s="1"/>
      <c r="HAS134" s="1"/>
      <c r="HAW134" s="18"/>
      <c r="HAX134" s="1"/>
      <c r="HBA134" s="1"/>
      <c r="HBE134" s="18"/>
      <c r="HBF134" s="1"/>
      <c r="HBI134" s="1"/>
      <c r="HBM134" s="18"/>
      <c r="HBN134" s="1"/>
      <c r="HBQ134" s="1"/>
      <c r="HBU134" s="18"/>
      <c r="HBV134" s="1"/>
      <c r="HBY134" s="1"/>
      <c r="HCC134" s="18"/>
      <c r="HCD134" s="1"/>
      <c r="HCG134" s="1"/>
      <c r="HCK134" s="18"/>
      <c r="HCL134" s="1"/>
      <c r="HCO134" s="1"/>
      <c r="HCS134" s="18"/>
      <c r="HCT134" s="1"/>
      <c r="HCW134" s="1"/>
      <c r="HDA134" s="18"/>
      <c r="HDB134" s="1"/>
      <c r="HDE134" s="1"/>
      <c r="HDI134" s="18"/>
      <c r="HDJ134" s="1"/>
      <c r="HDM134" s="1"/>
      <c r="HDQ134" s="18"/>
      <c r="HDR134" s="1"/>
      <c r="HDU134" s="1"/>
      <c r="HDY134" s="18"/>
      <c r="HDZ134" s="1"/>
      <c r="HEC134" s="1"/>
      <c r="HEG134" s="18"/>
      <c r="HEH134" s="1"/>
      <c r="HEK134" s="1"/>
      <c r="HEO134" s="18"/>
      <c r="HEP134" s="1"/>
      <c r="HES134" s="1"/>
      <c r="HEW134" s="18"/>
      <c r="HEX134" s="1"/>
      <c r="HFA134" s="1"/>
      <c r="HFE134" s="18"/>
      <c r="HFF134" s="1"/>
      <c r="HFI134" s="1"/>
      <c r="HFM134" s="18"/>
      <c r="HFN134" s="1"/>
      <c r="HFQ134" s="1"/>
      <c r="HFU134" s="18"/>
      <c r="HFV134" s="1"/>
      <c r="HFY134" s="1"/>
      <c r="HGC134" s="18"/>
      <c r="HGD134" s="1"/>
      <c r="HGG134" s="1"/>
      <c r="HGK134" s="18"/>
      <c r="HGL134" s="1"/>
      <c r="HGO134" s="1"/>
      <c r="HGS134" s="18"/>
      <c r="HGT134" s="1"/>
      <c r="HGW134" s="1"/>
      <c r="HHA134" s="18"/>
      <c r="HHB134" s="1"/>
      <c r="HHE134" s="1"/>
      <c r="HHI134" s="18"/>
      <c r="HHJ134" s="1"/>
      <c r="HHM134" s="1"/>
      <c r="HHQ134" s="18"/>
      <c r="HHR134" s="1"/>
      <c r="HHU134" s="1"/>
      <c r="HHY134" s="18"/>
      <c r="HHZ134" s="1"/>
      <c r="HIC134" s="1"/>
      <c r="HIG134" s="18"/>
      <c r="HIH134" s="1"/>
      <c r="HIK134" s="1"/>
      <c r="HIO134" s="18"/>
      <c r="HIP134" s="1"/>
      <c r="HIS134" s="1"/>
      <c r="HIW134" s="18"/>
      <c r="HIX134" s="1"/>
      <c r="HJA134" s="1"/>
      <c r="HJE134" s="18"/>
      <c r="HJF134" s="1"/>
      <c r="HJI134" s="1"/>
      <c r="HJM134" s="18"/>
      <c r="HJN134" s="1"/>
      <c r="HJQ134" s="1"/>
      <c r="HJU134" s="18"/>
      <c r="HJV134" s="1"/>
      <c r="HJY134" s="1"/>
      <c r="HKC134" s="18"/>
      <c r="HKD134" s="1"/>
      <c r="HKG134" s="1"/>
      <c r="HKK134" s="18"/>
      <c r="HKL134" s="1"/>
      <c r="HKO134" s="1"/>
      <c r="HKS134" s="18"/>
      <c r="HKT134" s="1"/>
      <c r="HKW134" s="1"/>
      <c r="HLA134" s="18"/>
      <c r="HLB134" s="1"/>
      <c r="HLE134" s="1"/>
      <c r="HLI134" s="18"/>
      <c r="HLJ134" s="1"/>
      <c r="HLM134" s="1"/>
      <c r="HLQ134" s="18"/>
      <c r="HLR134" s="1"/>
      <c r="HLU134" s="1"/>
      <c r="HLY134" s="18"/>
      <c r="HLZ134" s="1"/>
      <c r="HMC134" s="1"/>
      <c r="HMG134" s="18"/>
      <c r="HMH134" s="1"/>
      <c r="HMK134" s="1"/>
      <c r="HMO134" s="18"/>
      <c r="HMP134" s="1"/>
      <c r="HMS134" s="1"/>
      <c r="HMW134" s="18"/>
      <c r="HMX134" s="1"/>
      <c r="HNA134" s="1"/>
      <c r="HNE134" s="18"/>
      <c r="HNF134" s="1"/>
      <c r="HNI134" s="1"/>
      <c r="HNM134" s="18"/>
      <c r="HNN134" s="1"/>
      <c r="HNQ134" s="1"/>
      <c r="HNU134" s="18"/>
      <c r="HNV134" s="1"/>
      <c r="HNY134" s="1"/>
      <c r="HOC134" s="18"/>
      <c r="HOD134" s="1"/>
      <c r="HOG134" s="1"/>
      <c r="HOK134" s="18"/>
      <c r="HOL134" s="1"/>
      <c r="HOO134" s="1"/>
      <c r="HOS134" s="18"/>
      <c r="HOT134" s="1"/>
      <c r="HOW134" s="1"/>
      <c r="HPA134" s="18"/>
      <c r="HPB134" s="1"/>
      <c r="HPE134" s="1"/>
      <c r="HPI134" s="18"/>
      <c r="HPJ134" s="1"/>
      <c r="HPM134" s="1"/>
      <c r="HPQ134" s="18"/>
      <c r="HPR134" s="1"/>
      <c r="HPU134" s="1"/>
      <c r="HPY134" s="18"/>
      <c r="HPZ134" s="1"/>
      <c r="HQC134" s="1"/>
      <c r="HQG134" s="18"/>
      <c r="HQH134" s="1"/>
      <c r="HQK134" s="1"/>
      <c r="HQO134" s="18"/>
      <c r="HQP134" s="1"/>
      <c r="HQS134" s="1"/>
      <c r="HQW134" s="18"/>
      <c r="HQX134" s="1"/>
      <c r="HRA134" s="1"/>
      <c r="HRE134" s="18"/>
      <c r="HRF134" s="1"/>
      <c r="HRI134" s="1"/>
      <c r="HRM134" s="18"/>
      <c r="HRN134" s="1"/>
      <c r="HRQ134" s="1"/>
      <c r="HRU134" s="18"/>
      <c r="HRV134" s="1"/>
      <c r="HRY134" s="1"/>
      <c r="HSC134" s="18"/>
      <c r="HSD134" s="1"/>
      <c r="HSG134" s="1"/>
      <c r="HSK134" s="18"/>
      <c r="HSL134" s="1"/>
      <c r="HSO134" s="1"/>
      <c r="HSS134" s="18"/>
      <c r="HST134" s="1"/>
      <c r="HSW134" s="1"/>
      <c r="HTA134" s="18"/>
      <c r="HTB134" s="1"/>
      <c r="HTE134" s="1"/>
      <c r="HTI134" s="18"/>
      <c r="HTJ134" s="1"/>
      <c r="HTM134" s="1"/>
      <c r="HTQ134" s="18"/>
      <c r="HTR134" s="1"/>
      <c r="HTU134" s="1"/>
      <c r="HTY134" s="18"/>
      <c r="HTZ134" s="1"/>
      <c r="HUC134" s="1"/>
      <c r="HUG134" s="18"/>
      <c r="HUH134" s="1"/>
      <c r="HUK134" s="1"/>
      <c r="HUO134" s="18"/>
      <c r="HUP134" s="1"/>
      <c r="HUS134" s="1"/>
      <c r="HUW134" s="18"/>
      <c r="HUX134" s="1"/>
      <c r="HVA134" s="1"/>
      <c r="HVE134" s="18"/>
      <c r="HVF134" s="1"/>
      <c r="HVI134" s="1"/>
      <c r="HVM134" s="18"/>
      <c r="HVN134" s="1"/>
      <c r="HVQ134" s="1"/>
      <c r="HVU134" s="18"/>
      <c r="HVV134" s="1"/>
      <c r="HVY134" s="1"/>
      <c r="HWC134" s="18"/>
      <c r="HWD134" s="1"/>
      <c r="HWG134" s="1"/>
      <c r="HWK134" s="18"/>
      <c r="HWL134" s="1"/>
      <c r="HWO134" s="1"/>
      <c r="HWS134" s="18"/>
      <c r="HWT134" s="1"/>
      <c r="HWW134" s="1"/>
      <c r="HXA134" s="18"/>
      <c r="HXB134" s="1"/>
      <c r="HXE134" s="1"/>
      <c r="HXI134" s="18"/>
      <c r="HXJ134" s="1"/>
      <c r="HXM134" s="1"/>
      <c r="HXQ134" s="18"/>
      <c r="HXR134" s="1"/>
      <c r="HXU134" s="1"/>
      <c r="HXY134" s="18"/>
      <c r="HXZ134" s="1"/>
      <c r="HYC134" s="1"/>
      <c r="HYG134" s="18"/>
      <c r="HYH134" s="1"/>
      <c r="HYK134" s="1"/>
      <c r="HYO134" s="18"/>
      <c r="HYP134" s="1"/>
      <c r="HYS134" s="1"/>
      <c r="HYW134" s="18"/>
      <c r="HYX134" s="1"/>
      <c r="HZA134" s="1"/>
      <c r="HZE134" s="18"/>
      <c r="HZF134" s="1"/>
      <c r="HZI134" s="1"/>
      <c r="HZM134" s="18"/>
      <c r="HZN134" s="1"/>
      <c r="HZQ134" s="1"/>
      <c r="HZU134" s="18"/>
      <c r="HZV134" s="1"/>
      <c r="HZY134" s="1"/>
      <c r="IAC134" s="18"/>
      <c r="IAD134" s="1"/>
      <c r="IAG134" s="1"/>
      <c r="IAK134" s="18"/>
      <c r="IAL134" s="1"/>
      <c r="IAO134" s="1"/>
      <c r="IAS134" s="18"/>
      <c r="IAT134" s="1"/>
      <c r="IAW134" s="1"/>
      <c r="IBA134" s="18"/>
      <c r="IBB134" s="1"/>
      <c r="IBE134" s="1"/>
      <c r="IBI134" s="18"/>
      <c r="IBJ134" s="1"/>
      <c r="IBM134" s="1"/>
      <c r="IBQ134" s="18"/>
      <c r="IBR134" s="1"/>
      <c r="IBU134" s="1"/>
      <c r="IBY134" s="18"/>
      <c r="IBZ134" s="1"/>
      <c r="ICC134" s="1"/>
      <c r="ICG134" s="18"/>
      <c r="ICH134" s="1"/>
      <c r="ICK134" s="1"/>
      <c r="ICO134" s="18"/>
      <c r="ICP134" s="1"/>
      <c r="ICS134" s="1"/>
      <c r="ICW134" s="18"/>
      <c r="ICX134" s="1"/>
      <c r="IDA134" s="1"/>
      <c r="IDE134" s="18"/>
      <c r="IDF134" s="1"/>
      <c r="IDI134" s="1"/>
      <c r="IDM134" s="18"/>
      <c r="IDN134" s="1"/>
      <c r="IDQ134" s="1"/>
      <c r="IDU134" s="18"/>
      <c r="IDV134" s="1"/>
      <c r="IDY134" s="1"/>
      <c r="IEC134" s="18"/>
      <c r="IED134" s="1"/>
      <c r="IEG134" s="1"/>
      <c r="IEK134" s="18"/>
      <c r="IEL134" s="1"/>
      <c r="IEO134" s="1"/>
      <c r="IES134" s="18"/>
      <c r="IET134" s="1"/>
      <c r="IEW134" s="1"/>
      <c r="IFA134" s="18"/>
      <c r="IFB134" s="1"/>
      <c r="IFE134" s="1"/>
      <c r="IFI134" s="18"/>
      <c r="IFJ134" s="1"/>
      <c r="IFM134" s="1"/>
      <c r="IFQ134" s="18"/>
      <c r="IFR134" s="1"/>
      <c r="IFU134" s="1"/>
      <c r="IFY134" s="18"/>
      <c r="IFZ134" s="1"/>
      <c r="IGC134" s="1"/>
      <c r="IGG134" s="18"/>
      <c r="IGH134" s="1"/>
      <c r="IGK134" s="1"/>
      <c r="IGO134" s="18"/>
      <c r="IGP134" s="1"/>
      <c r="IGS134" s="1"/>
      <c r="IGW134" s="18"/>
      <c r="IGX134" s="1"/>
      <c r="IHA134" s="1"/>
      <c r="IHE134" s="18"/>
      <c r="IHF134" s="1"/>
      <c r="IHI134" s="1"/>
      <c r="IHM134" s="18"/>
      <c r="IHN134" s="1"/>
      <c r="IHQ134" s="1"/>
      <c r="IHU134" s="18"/>
      <c r="IHV134" s="1"/>
      <c r="IHY134" s="1"/>
      <c r="IIC134" s="18"/>
      <c r="IID134" s="1"/>
      <c r="IIG134" s="1"/>
      <c r="IIK134" s="18"/>
      <c r="IIL134" s="1"/>
      <c r="IIO134" s="1"/>
      <c r="IIS134" s="18"/>
      <c r="IIT134" s="1"/>
      <c r="IIW134" s="1"/>
      <c r="IJA134" s="18"/>
      <c r="IJB134" s="1"/>
      <c r="IJE134" s="1"/>
      <c r="IJI134" s="18"/>
      <c r="IJJ134" s="1"/>
      <c r="IJM134" s="1"/>
      <c r="IJQ134" s="18"/>
      <c r="IJR134" s="1"/>
      <c r="IJU134" s="1"/>
      <c r="IJY134" s="18"/>
      <c r="IJZ134" s="1"/>
      <c r="IKC134" s="1"/>
      <c r="IKG134" s="18"/>
      <c r="IKH134" s="1"/>
      <c r="IKK134" s="1"/>
      <c r="IKO134" s="18"/>
      <c r="IKP134" s="1"/>
      <c r="IKS134" s="1"/>
      <c r="IKW134" s="18"/>
      <c r="IKX134" s="1"/>
      <c r="ILA134" s="1"/>
      <c r="ILE134" s="18"/>
      <c r="ILF134" s="1"/>
      <c r="ILI134" s="1"/>
      <c r="ILM134" s="18"/>
      <c r="ILN134" s="1"/>
      <c r="ILQ134" s="1"/>
      <c r="ILU134" s="18"/>
      <c r="ILV134" s="1"/>
      <c r="ILY134" s="1"/>
      <c r="IMC134" s="18"/>
      <c r="IMD134" s="1"/>
      <c r="IMG134" s="1"/>
      <c r="IMK134" s="18"/>
      <c r="IML134" s="1"/>
      <c r="IMO134" s="1"/>
      <c r="IMS134" s="18"/>
      <c r="IMT134" s="1"/>
      <c r="IMW134" s="1"/>
      <c r="INA134" s="18"/>
      <c r="INB134" s="1"/>
      <c r="INE134" s="1"/>
      <c r="INI134" s="18"/>
      <c r="INJ134" s="1"/>
      <c r="INM134" s="1"/>
      <c r="INQ134" s="18"/>
      <c r="INR134" s="1"/>
      <c r="INU134" s="1"/>
      <c r="INY134" s="18"/>
      <c r="INZ134" s="1"/>
      <c r="IOC134" s="1"/>
      <c r="IOG134" s="18"/>
      <c r="IOH134" s="1"/>
      <c r="IOK134" s="1"/>
      <c r="IOO134" s="18"/>
      <c r="IOP134" s="1"/>
      <c r="IOS134" s="1"/>
      <c r="IOW134" s="18"/>
      <c r="IOX134" s="1"/>
      <c r="IPA134" s="1"/>
      <c r="IPE134" s="18"/>
      <c r="IPF134" s="1"/>
      <c r="IPI134" s="1"/>
      <c r="IPM134" s="18"/>
      <c r="IPN134" s="1"/>
      <c r="IPQ134" s="1"/>
      <c r="IPU134" s="18"/>
      <c r="IPV134" s="1"/>
      <c r="IPY134" s="1"/>
      <c r="IQC134" s="18"/>
      <c r="IQD134" s="1"/>
      <c r="IQG134" s="1"/>
      <c r="IQK134" s="18"/>
      <c r="IQL134" s="1"/>
      <c r="IQO134" s="1"/>
      <c r="IQS134" s="18"/>
      <c r="IQT134" s="1"/>
      <c r="IQW134" s="1"/>
      <c r="IRA134" s="18"/>
      <c r="IRB134" s="1"/>
      <c r="IRE134" s="1"/>
      <c r="IRI134" s="18"/>
      <c r="IRJ134" s="1"/>
      <c r="IRM134" s="1"/>
      <c r="IRQ134" s="18"/>
      <c r="IRR134" s="1"/>
      <c r="IRU134" s="1"/>
      <c r="IRY134" s="18"/>
      <c r="IRZ134" s="1"/>
      <c r="ISC134" s="1"/>
      <c r="ISG134" s="18"/>
      <c r="ISH134" s="1"/>
      <c r="ISK134" s="1"/>
      <c r="ISO134" s="18"/>
      <c r="ISP134" s="1"/>
      <c r="ISS134" s="1"/>
      <c r="ISW134" s="18"/>
      <c r="ISX134" s="1"/>
      <c r="ITA134" s="1"/>
      <c r="ITE134" s="18"/>
      <c r="ITF134" s="1"/>
      <c r="ITI134" s="1"/>
      <c r="ITM134" s="18"/>
      <c r="ITN134" s="1"/>
      <c r="ITQ134" s="1"/>
      <c r="ITU134" s="18"/>
      <c r="ITV134" s="1"/>
      <c r="ITY134" s="1"/>
      <c r="IUC134" s="18"/>
      <c r="IUD134" s="1"/>
      <c r="IUG134" s="1"/>
      <c r="IUK134" s="18"/>
      <c r="IUL134" s="1"/>
      <c r="IUO134" s="1"/>
      <c r="IUS134" s="18"/>
      <c r="IUT134" s="1"/>
      <c r="IUW134" s="1"/>
      <c r="IVA134" s="18"/>
      <c r="IVB134" s="1"/>
      <c r="IVE134" s="1"/>
      <c r="IVI134" s="18"/>
      <c r="IVJ134" s="1"/>
      <c r="IVM134" s="1"/>
      <c r="IVQ134" s="18"/>
      <c r="IVR134" s="1"/>
      <c r="IVU134" s="1"/>
      <c r="IVY134" s="18"/>
      <c r="IVZ134" s="1"/>
      <c r="IWC134" s="1"/>
      <c r="IWG134" s="18"/>
      <c r="IWH134" s="1"/>
      <c r="IWK134" s="1"/>
      <c r="IWO134" s="18"/>
      <c r="IWP134" s="1"/>
      <c r="IWS134" s="1"/>
      <c r="IWW134" s="18"/>
      <c r="IWX134" s="1"/>
      <c r="IXA134" s="1"/>
      <c r="IXE134" s="18"/>
      <c r="IXF134" s="1"/>
      <c r="IXI134" s="1"/>
      <c r="IXM134" s="18"/>
      <c r="IXN134" s="1"/>
      <c r="IXQ134" s="1"/>
      <c r="IXU134" s="18"/>
      <c r="IXV134" s="1"/>
      <c r="IXY134" s="1"/>
      <c r="IYC134" s="18"/>
      <c r="IYD134" s="1"/>
      <c r="IYG134" s="1"/>
      <c r="IYK134" s="18"/>
      <c r="IYL134" s="1"/>
      <c r="IYO134" s="1"/>
      <c r="IYS134" s="18"/>
      <c r="IYT134" s="1"/>
      <c r="IYW134" s="1"/>
      <c r="IZA134" s="18"/>
      <c r="IZB134" s="1"/>
      <c r="IZE134" s="1"/>
      <c r="IZI134" s="18"/>
      <c r="IZJ134" s="1"/>
      <c r="IZM134" s="1"/>
      <c r="IZQ134" s="18"/>
      <c r="IZR134" s="1"/>
      <c r="IZU134" s="1"/>
      <c r="IZY134" s="18"/>
      <c r="IZZ134" s="1"/>
      <c r="JAC134" s="1"/>
      <c r="JAG134" s="18"/>
      <c r="JAH134" s="1"/>
      <c r="JAK134" s="1"/>
      <c r="JAO134" s="18"/>
      <c r="JAP134" s="1"/>
      <c r="JAS134" s="1"/>
      <c r="JAW134" s="18"/>
      <c r="JAX134" s="1"/>
      <c r="JBA134" s="1"/>
      <c r="JBE134" s="18"/>
      <c r="JBF134" s="1"/>
      <c r="JBI134" s="1"/>
      <c r="JBM134" s="18"/>
      <c r="JBN134" s="1"/>
      <c r="JBQ134" s="1"/>
      <c r="JBU134" s="18"/>
      <c r="JBV134" s="1"/>
      <c r="JBY134" s="1"/>
      <c r="JCC134" s="18"/>
      <c r="JCD134" s="1"/>
      <c r="JCG134" s="1"/>
      <c r="JCK134" s="18"/>
      <c r="JCL134" s="1"/>
      <c r="JCO134" s="1"/>
      <c r="JCS134" s="18"/>
      <c r="JCT134" s="1"/>
      <c r="JCW134" s="1"/>
      <c r="JDA134" s="18"/>
      <c r="JDB134" s="1"/>
      <c r="JDE134" s="1"/>
      <c r="JDI134" s="18"/>
      <c r="JDJ134" s="1"/>
      <c r="JDM134" s="1"/>
      <c r="JDQ134" s="18"/>
      <c r="JDR134" s="1"/>
      <c r="JDU134" s="1"/>
      <c r="JDY134" s="18"/>
      <c r="JDZ134" s="1"/>
      <c r="JEC134" s="1"/>
      <c r="JEG134" s="18"/>
      <c r="JEH134" s="1"/>
      <c r="JEK134" s="1"/>
      <c r="JEO134" s="18"/>
      <c r="JEP134" s="1"/>
      <c r="JES134" s="1"/>
      <c r="JEW134" s="18"/>
      <c r="JEX134" s="1"/>
      <c r="JFA134" s="1"/>
      <c r="JFE134" s="18"/>
      <c r="JFF134" s="1"/>
      <c r="JFI134" s="1"/>
      <c r="JFM134" s="18"/>
      <c r="JFN134" s="1"/>
      <c r="JFQ134" s="1"/>
      <c r="JFU134" s="18"/>
      <c r="JFV134" s="1"/>
      <c r="JFY134" s="1"/>
      <c r="JGC134" s="18"/>
      <c r="JGD134" s="1"/>
      <c r="JGG134" s="1"/>
      <c r="JGK134" s="18"/>
      <c r="JGL134" s="1"/>
      <c r="JGO134" s="1"/>
      <c r="JGS134" s="18"/>
      <c r="JGT134" s="1"/>
      <c r="JGW134" s="1"/>
      <c r="JHA134" s="18"/>
      <c r="JHB134" s="1"/>
      <c r="JHE134" s="1"/>
      <c r="JHI134" s="18"/>
      <c r="JHJ134" s="1"/>
      <c r="JHM134" s="1"/>
      <c r="JHQ134" s="18"/>
      <c r="JHR134" s="1"/>
      <c r="JHU134" s="1"/>
      <c r="JHY134" s="18"/>
      <c r="JHZ134" s="1"/>
      <c r="JIC134" s="1"/>
      <c r="JIG134" s="18"/>
      <c r="JIH134" s="1"/>
      <c r="JIK134" s="1"/>
      <c r="JIO134" s="18"/>
      <c r="JIP134" s="1"/>
      <c r="JIS134" s="1"/>
      <c r="JIW134" s="18"/>
      <c r="JIX134" s="1"/>
      <c r="JJA134" s="1"/>
      <c r="JJE134" s="18"/>
      <c r="JJF134" s="1"/>
      <c r="JJI134" s="1"/>
      <c r="JJM134" s="18"/>
      <c r="JJN134" s="1"/>
      <c r="JJQ134" s="1"/>
      <c r="JJU134" s="18"/>
      <c r="JJV134" s="1"/>
      <c r="JJY134" s="1"/>
      <c r="JKC134" s="18"/>
      <c r="JKD134" s="1"/>
      <c r="JKG134" s="1"/>
      <c r="JKK134" s="18"/>
      <c r="JKL134" s="1"/>
      <c r="JKO134" s="1"/>
      <c r="JKS134" s="18"/>
      <c r="JKT134" s="1"/>
      <c r="JKW134" s="1"/>
      <c r="JLA134" s="18"/>
      <c r="JLB134" s="1"/>
      <c r="JLE134" s="1"/>
      <c r="JLI134" s="18"/>
      <c r="JLJ134" s="1"/>
      <c r="JLM134" s="1"/>
      <c r="JLQ134" s="18"/>
      <c r="JLR134" s="1"/>
      <c r="JLU134" s="1"/>
      <c r="JLY134" s="18"/>
      <c r="JLZ134" s="1"/>
      <c r="JMC134" s="1"/>
      <c r="JMG134" s="18"/>
      <c r="JMH134" s="1"/>
      <c r="JMK134" s="1"/>
      <c r="JMO134" s="18"/>
      <c r="JMP134" s="1"/>
      <c r="JMS134" s="1"/>
      <c r="JMW134" s="18"/>
      <c r="JMX134" s="1"/>
      <c r="JNA134" s="1"/>
      <c r="JNE134" s="18"/>
      <c r="JNF134" s="1"/>
      <c r="JNI134" s="1"/>
      <c r="JNM134" s="18"/>
      <c r="JNN134" s="1"/>
      <c r="JNQ134" s="1"/>
      <c r="JNU134" s="18"/>
      <c r="JNV134" s="1"/>
      <c r="JNY134" s="1"/>
      <c r="JOC134" s="18"/>
      <c r="JOD134" s="1"/>
      <c r="JOG134" s="1"/>
      <c r="JOK134" s="18"/>
      <c r="JOL134" s="1"/>
      <c r="JOO134" s="1"/>
      <c r="JOS134" s="18"/>
      <c r="JOT134" s="1"/>
      <c r="JOW134" s="1"/>
      <c r="JPA134" s="18"/>
      <c r="JPB134" s="1"/>
      <c r="JPE134" s="1"/>
      <c r="JPI134" s="18"/>
      <c r="JPJ134" s="1"/>
      <c r="JPM134" s="1"/>
      <c r="JPQ134" s="18"/>
      <c r="JPR134" s="1"/>
      <c r="JPU134" s="1"/>
      <c r="JPY134" s="18"/>
      <c r="JPZ134" s="1"/>
      <c r="JQC134" s="1"/>
      <c r="JQG134" s="18"/>
      <c r="JQH134" s="1"/>
      <c r="JQK134" s="1"/>
      <c r="JQO134" s="18"/>
      <c r="JQP134" s="1"/>
      <c r="JQS134" s="1"/>
      <c r="JQW134" s="18"/>
      <c r="JQX134" s="1"/>
      <c r="JRA134" s="1"/>
      <c r="JRE134" s="18"/>
      <c r="JRF134" s="1"/>
      <c r="JRI134" s="1"/>
      <c r="JRM134" s="18"/>
      <c r="JRN134" s="1"/>
      <c r="JRQ134" s="1"/>
      <c r="JRU134" s="18"/>
      <c r="JRV134" s="1"/>
      <c r="JRY134" s="1"/>
      <c r="JSC134" s="18"/>
      <c r="JSD134" s="1"/>
      <c r="JSG134" s="1"/>
      <c r="JSK134" s="18"/>
      <c r="JSL134" s="1"/>
      <c r="JSO134" s="1"/>
      <c r="JSS134" s="18"/>
      <c r="JST134" s="1"/>
      <c r="JSW134" s="1"/>
      <c r="JTA134" s="18"/>
      <c r="JTB134" s="1"/>
      <c r="JTE134" s="1"/>
      <c r="JTI134" s="18"/>
      <c r="JTJ134" s="1"/>
      <c r="JTM134" s="1"/>
      <c r="JTQ134" s="18"/>
      <c r="JTR134" s="1"/>
      <c r="JTU134" s="1"/>
      <c r="JTY134" s="18"/>
      <c r="JTZ134" s="1"/>
      <c r="JUC134" s="1"/>
      <c r="JUG134" s="18"/>
      <c r="JUH134" s="1"/>
      <c r="JUK134" s="1"/>
      <c r="JUO134" s="18"/>
      <c r="JUP134" s="1"/>
      <c r="JUS134" s="1"/>
      <c r="JUW134" s="18"/>
      <c r="JUX134" s="1"/>
      <c r="JVA134" s="1"/>
      <c r="JVE134" s="18"/>
      <c r="JVF134" s="1"/>
      <c r="JVI134" s="1"/>
      <c r="JVM134" s="18"/>
      <c r="JVN134" s="1"/>
      <c r="JVQ134" s="1"/>
      <c r="JVU134" s="18"/>
      <c r="JVV134" s="1"/>
      <c r="JVY134" s="1"/>
      <c r="JWC134" s="18"/>
      <c r="JWD134" s="1"/>
      <c r="JWG134" s="1"/>
      <c r="JWK134" s="18"/>
      <c r="JWL134" s="1"/>
      <c r="JWO134" s="1"/>
      <c r="JWS134" s="18"/>
      <c r="JWT134" s="1"/>
      <c r="JWW134" s="1"/>
      <c r="JXA134" s="18"/>
      <c r="JXB134" s="1"/>
      <c r="JXE134" s="1"/>
      <c r="JXI134" s="18"/>
      <c r="JXJ134" s="1"/>
      <c r="JXM134" s="1"/>
      <c r="JXQ134" s="18"/>
      <c r="JXR134" s="1"/>
      <c r="JXU134" s="1"/>
      <c r="JXY134" s="18"/>
      <c r="JXZ134" s="1"/>
      <c r="JYC134" s="1"/>
      <c r="JYG134" s="18"/>
      <c r="JYH134" s="1"/>
      <c r="JYK134" s="1"/>
      <c r="JYO134" s="18"/>
      <c r="JYP134" s="1"/>
      <c r="JYS134" s="1"/>
      <c r="JYW134" s="18"/>
      <c r="JYX134" s="1"/>
      <c r="JZA134" s="1"/>
      <c r="JZE134" s="18"/>
      <c r="JZF134" s="1"/>
      <c r="JZI134" s="1"/>
      <c r="JZM134" s="18"/>
      <c r="JZN134" s="1"/>
      <c r="JZQ134" s="1"/>
      <c r="JZU134" s="18"/>
      <c r="JZV134" s="1"/>
      <c r="JZY134" s="1"/>
      <c r="KAC134" s="18"/>
      <c r="KAD134" s="1"/>
      <c r="KAG134" s="1"/>
      <c r="KAK134" s="18"/>
      <c r="KAL134" s="1"/>
      <c r="KAO134" s="1"/>
      <c r="KAS134" s="18"/>
      <c r="KAT134" s="1"/>
      <c r="KAW134" s="1"/>
      <c r="KBA134" s="18"/>
      <c r="KBB134" s="1"/>
      <c r="KBE134" s="1"/>
      <c r="KBI134" s="18"/>
      <c r="KBJ134" s="1"/>
      <c r="KBM134" s="1"/>
      <c r="KBQ134" s="18"/>
      <c r="KBR134" s="1"/>
      <c r="KBU134" s="1"/>
      <c r="KBY134" s="18"/>
      <c r="KBZ134" s="1"/>
      <c r="KCC134" s="1"/>
      <c r="KCG134" s="18"/>
      <c r="KCH134" s="1"/>
      <c r="KCK134" s="1"/>
      <c r="KCO134" s="18"/>
      <c r="KCP134" s="1"/>
      <c r="KCS134" s="1"/>
      <c r="KCW134" s="18"/>
      <c r="KCX134" s="1"/>
      <c r="KDA134" s="1"/>
      <c r="KDE134" s="18"/>
      <c r="KDF134" s="1"/>
      <c r="KDI134" s="1"/>
      <c r="KDM134" s="18"/>
      <c r="KDN134" s="1"/>
      <c r="KDQ134" s="1"/>
      <c r="KDU134" s="18"/>
      <c r="KDV134" s="1"/>
      <c r="KDY134" s="1"/>
      <c r="KEC134" s="18"/>
      <c r="KED134" s="1"/>
      <c r="KEG134" s="1"/>
      <c r="KEK134" s="18"/>
      <c r="KEL134" s="1"/>
      <c r="KEO134" s="1"/>
      <c r="KES134" s="18"/>
      <c r="KET134" s="1"/>
      <c r="KEW134" s="1"/>
      <c r="KFA134" s="18"/>
      <c r="KFB134" s="1"/>
      <c r="KFE134" s="1"/>
      <c r="KFI134" s="18"/>
      <c r="KFJ134" s="1"/>
      <c r="KFM134" s="1"/>
      <c r="KFQ134" s="18"/>
      <c r="KFR134" s="1"/>
      <c r="KFU134" s="1"/>
      <c r="KFY134" s="18"/>
      <c r="KFZ134" s="1"/>
      <c r="KGC134" s="1"/>
      <c r="KGG134" s="18"/>
      <c r="KGH134" s="1"/>
      <c r="KGK134" s="1"/>
      <c r="KGO134" s="18"/>
      <c r="KGP134" s="1"/>
      <c r="KGS134" s="1"/>
      <c r="KGW134" s="18"/>
      <c r="KGX134" s="1"/>
      <c r="KHA134" s="1"/>
      <c r="KHE134" s="18"/>
      <c r="KHF134" s="1"/>
      <c r="KHI134" s="1"/>
      <c r="KHM134" s="18"/>
      <c r="KHN134" s="1"/>
      <c r="KHQ134" s="1"/>
      <c r="KHU134" s="18"/>
      <c r="KHV134" s="1"/>
      <c r="KHY134" s="1"/>
      <c r="KIC134" s="18"/>
      <c r="KID134" s="1"/>
      <c r="KIG134" s="1"/>
      <c r="KIK134" s="18"/>
      <c r="KIL134" s="1"/>
      <c r="KIO134" s="1"/>
      <c r="KIS134" s="18"/>
      <c r="KIT134" s="1"/>
      <c r="KIW134" s="1"/>
      <c r="KJA134" s="18"/>
      <c r="KJB134" s="1"/>
      <c r="KJE134" s="1"/>
      <c r="KJI134" s="18"/>
      <c r="KJJ134" s="1"/>
      <c r="KJM134" s="1"/>
      <c r="KJQ134" s="18"/>
      <c r="KJR134" s="1"/>
      <c r="KJU134" s="1"/>
      <c r="KJY134" s="18"/>
      <c r="KJZ134" s="1"/>
      <c r="KKC134" s="1"/>
      <c r="KKG134" s="18"/>
      <c r="KKH134" s="1"/>
      <c r="KKK134" s="1"/>
      <c r="KKO134" s="18"/>
      <c r="KKP134" s="1"/>
      <c r="KKS134" s="1"/>
      <c r="KKW134" s="18"/>
      <c r="KKX134" s="1"/>
      <c r="KLA134" s="1"/>
      <c r="KLE134" s="18"/>
      <c r="KLF134" s="1"/>
      <c r="KLI134" s="1"/>
      <c r="KLM134" s="18"/>
      <c r="KLN134" s="1"/>
      <c r="KLQ134" s="1"/>
      <c r="KLU134" s="18"/>
      <c r="KLV134" s="1"/>
      <c r="KLY134" s="1"/>
      <c r="KMC134" s="18"/>
      <c r="KMD134" s="1"/>
      <c r="KMG134" s="1"/>
      <c r="KMK134" s="18"/>
      <c r="KML134" s="1"/>
      <c r="KMO134" s="1"/>
      <c r="KMS134" s="18"/>
      <c r="KMT134" s="1"/>
      <c r="KMW134" s="1"/>
      <c r="KNA134" s="18"/>
      <c r="KNB134" s="1"/>
      <c r="KNE134" s="1"/>
      <c r="KNI134" s="18"/>
      <c r="KNJ134" s="1"/>
      <c r="KNM134" s="1"/>
      <c r="KNQ134" s="18"/>
      <c r="KNR134" s="1"/>
      <c r="KNU134" s="1"/>
      <c r="KNY134" s="18"/>
      <c r="KNZ134" s="1"/>
      <c r="KOC134" s="1"/>
      <c r="KOG134" s="18"/>
      <c r="KOH134" s="1"/>
      <c r="KOK134" s="1"/>
      <c r="KOO134" s="18"/>
      <c r="KOP134" s="1"/>
      <c r="KOS134" s="1"/>
      <c r="KOW134" s="18"/>
      <c r="KOX134" s="1"/>
      <c r="KPA134" s="1"/>
      <c r="KPE134" s="18"/>
      <c r="KPF134" s="1"/>
      <c r="KPI134" s="1"/>
      <c r="KPM134" s="18"/>
      <c r="KPN134" s="1"/>
      <c r="KPQ134" s="1"/>
      <c r="KPU134" s="18"/>
      <c r="KPV134" s="1"/>
      <c r="KPY134" s="1"/>
      <c r="KQC134" s="18"/>
      <c r="KQD134" s="1"/>
      <c r="KQG134" s="1"/>
      <c r="KQK134" s="18"/>
      <c r="KQL134" s="1"/>
      <c r="KQO134" s="1"/>
      <c r="KQS134" s="18"/>
      <c r="KQT134" s="1"/>
      <c r="KQW134" s="1"/>
      <c r="KRA134" s="18"/>
      <c r="KRB134" s="1"/>
      <c r="KRE134" s="1"/>
      <c r="KRI134" s="18"/>
      <c r="KRJ134" s="1"/>
      <c r="KRM134" s="1"/>
      <c r="KRQ134" s="18"/>
      <c r="KRR134" s="1"/>
      <c r="KRU134" s="1"/>
      <c r="KRY134" s="18"/>
      <c r="KRZ134" s="1"/>
      <c r="KSC134" s="1"/>
      <c r="KSG134" s="18"/>
      <c r="KSH134" s="1"/>
      <c r="KSK134" s="1"/>
      <c r="KSO134" s="18"/>
      <c r="KSP134" s="1"/>
      <c r="KSS134" s="1"/>
      <c r="KSW134" s="18"/>
      <c r="KSX134" s="1"/>
      <c r="KTA134" s="1"/>
      <c r="KTE134" s="18"/>
      <c r="KTF134" s="1"/>
      <c r="KTI134" s="1"/>
      <c r="KTM134" s="18"/>
      <c r="KTN134" s="1"/>
      <c r="KTQ134" s="1"/>
      <c r="KTU134" s="18"/>
      <c r="KTV134" s="1"/>
      <c r="KTY134" s="1"/>
      <c r="KUC134" s="18"/>
      <c r="KUD134" s="1"/>
      <c r="KUG134" s="1"/>
      <c r="KUK134" s="18"/>
      <c r="KUL134" s="1"/>
      <c r="KUO134" s="1"/>
      <c r="KUS134" s="18"/>
      <c r="KUT134" s="1"/>
      <c r="KUW134" s="1"/>
      <c r="KVA134" s="18"/>
      <c r="KVB134" s="1"/>
      <c r="KVE134" s="1"/>
      <c r="KVI134" s="18"/>
      <c r="KVJ134" s="1"/>
      <c r="KVM134" s="1"/>
      <c r="KVQ134" s="18"/>
      <c r="KVR134" s="1"/>
      <c r="KVU134" s="1"/>
      <c r="KVY134" s="18"/>
      <c r="KVZ134" s="1"/>
      <c r="KWC134" s="1"/>
      <c r="KWG134" s="18"/>
      <c r="KWH134" s="1"/>
      <c r="KWK134" s="1"/>
      <c r="KWO134" s="18"/>
      <c r="KWP134" s="1"/>
      <c r="KWS134" s="1"/>
      <c r="KWW134" s="18"/>
      <c r="KWX134" s="1"/>
      <c r="KXA134" s="1"/>
      <c r="KXE134" s="18"/>
      <c r="KXF134" s="1"/>
      <c r="KXI134" s="1"/>
      <c r="KXM134" s="18"/>
      <c r="KXN134" s="1"/>
      <c r="KXQ134" s="1"/>
      <c r="KXU134" s="18"/>
      <c r="KXV134" s="1"/>
      <c r="KXY134" s="1"/>
      <c r="KYC134" s="18"/>
      <c r="KYD134" s="1"/>
      <c r="KYG134" s="1"/>
      <c r="KYK134" s="18"/>
      <c r="KYL134" s="1"/>
      <c r="KYO134" s="1"/>
      <c r="KYS134" s="18"/>
      <c r="KYT134" s="1"/>
      <c r="KYW134" s="1"/>
      <c r="KZA134" s="18"/>
      <c r="KZB134" s="1"/>
      <c r="KZE134" s="1"/>
      <c r="KZI134" s="18"/>
      <c r="KZJ134" s="1"/>
      <c r="KZM134" s="1"/>
      <c r="KZQ134" s="18"/>
      <c r="KZR134" s="1"/>
      <c r="KZU134" s="1"/>
      <c r="KZY134" s="18"/>
      <c r="KZZ134" s="1"/>
      <c r="LAC134" s="1"/>
      <c r="LAG134" s="18"/>
      <c r="LAH134" s="1"/>
      <c r="LAK134" s="1"/>
      <c r="LAO134" s="18"/>
      <c r="LAP134" s="1"/>
      <c r="LAS134" s="1"/>
      <c r="LAW134" s="18"/>
      <c r="LAX134" s="1"/>
      <c r="LBA134" s="1"/>
      <c r="LBE134" s="18"/>
      <c r="LBF134" s="1"/>
      <c r="LBI134" s="1"/>
      <c r="LBM134" s="18"/>
      <c r="LBN134" s="1"/>
      <c r="LBQ134" s="1"/>
      <c r="LBU134" s="18"/>
      <c r="LBV134" s="1"/>
      <c r="LBY134" s="1"/>
      <c r="LCC134" s="18"/>
      <c r="LCD134" s="1"/>
      <c r="LCG134" s="1"/>
      <c r="LCK134" s="18"/>
      <c r="LCL134" s="1"/>
      <c r="LCO134" s="1"/>
      <c r="LCS134" s="18"/>
      <c r="LCT134" s="1"/>
      <c r="LCW134" s="1"/>
      <c r="LDA134" s="18"/>
      <c r="LDB134" s="1"/>
      <c r="LDE134" s="1"/>
      <c r="LDI134" s="18"/>
      <c r="LDJ134" s="1"/>
      <c r="LDM134" s="1"/>
      <c r="LDQ134" s="18"/>
      <c r="LDR134" s="1"/>
      <c r="LDU134" s="1"/>
      <c r="LDY134" s="18"/>
      <c r="LDZ134" s="1"/>
      <c r="LEC134" s="1"/>
      <c r="LEG134" s="18"/>
      <c r="LEH134" s="1"/>
      <c r="LEK134" s="1"/>
      <c r="LEO134" s="18"/>
      <c r="LEP134" s="1"/>
      <c r="LES134" s="1"/>
      <c r="LEW134" s="18"/>
      <c r="LEX134" s="1"/>
      <c r="LFA134" s="1"/>
      <c r="LFE134" s="18"/>
      <c r="LFF134" s="1"/>
      <c r="LFI134" s="1"/>
      <c r="LFM134" s="18"/>
      <c r="LFN134" s="1"/>
      <c r="LFQ134" s="1"/>
      <c r="LFU134" s="18"/>
      <c r="LFV134" s="1"/>
      <c r="LFY134" s="1"/>
      <c r="LGC134" s="18"/>
      <c r="LGD134" s="1"/>
      <c r="LGG134" s="1"/>
      <c r="LGK134" s="18"/>
      <c r="LGL134" s="1"/>
      <c r="LGO134" s="1"/>
      <c r="LGS134" s="18"/>
      <c r="LGT134" s="1"/>
      <c r="LGW134" s="1"/>
      <c r="LHA134" s="18"/>
      <c r="LHB134" s="1"/>
      <c r="LHE134" s="1"/>
      <c r="LHI134" s="18"/>
      <c r="LHJ134" s="1"/>
      <c r="LHM134" s="1"/>
      <c r="LHQ134" s="18"/>
      <c r="LHR134" s="1"/>
      <c r="LHU134" s="1"/>
      <c r="LHY134" s="18"/>
      <c r="LHZ134" s="1"/>
      <c r="LIC134" s="1"/>
      <c r="LIG134" s="18"/>
      <c r="LIH134" s="1"/>
      <c r="LIK134" s="1"/>
      <c r="LIO134" s="18"/>
      <c r="LIP134" s="1"/>
      <c r="LIS134" s="1"/>
      <c r="LIW134" s="18"/>
      <c r="LIX134" s="1"/>
      <c r="LJA134" s="1"/>
      <c r="LJE134" s="18"/>
      <c r="LJF134" s="1"/>
      <c r="LJI134" s="1"/>
      <c r="LJM134" s="18"/>
      <c r="LJN134" s="1"/>
      <c r="LJQ134" s="1"/>
      <c r="LJU134" s="18"/>
      <c r="LJV134" s="1"/>
      <c r="LJY134" s="1"/>
      <c r="LKC134" s="18"/>
      <c r="LKD134" s="1"/>
      <c r="LKG134" s="1"/>
      <c r="LKK134" s="18"/>
      <c r="LKL134" s="1"/>
      <c r="LKO134" s="1"/>
      <c r="LKS134" s="18"/>
      <c r="LKT134" s="1"/>
      <c r="LKW134" s="1"/>
      <c r="LLA134" s="18"/>
      <c r="LLB134" s="1"/>
      <c r="LLE134" s="1"/>
      <c r="LLI134" s="18"/>
      <c r="LLJ134" s="1"/>
      <c r="LLM134" s="1"/>
      <c r="LLQ134" s="18"/>
      <c r="LLR134" s="1"/>
      <c r="LLU134" s="1"/>
      <c r="LLY134" s="18"/>
      <c r="LLZ134" s="1"/>
      <c r="LMC134" s="1"/>
      <c r="LMG134" s="18"/>
      <c r="LMH134" s="1"/>
      <c r="LMK134" s="1"/>
      <c r="LMO134" s="18"/>
      <c r="LMP134" s="1"/>
      <c r="LMS134" s="1"/>
      <c r="LMW134" s="18"/>
      <c r="LMX134" s="1"/>
      <c r="LNA134" s="1"/>
      <c r="LNE134" s="18"/>
      <c r="LNF134" s="1"/>
      <c r="LNI134" s="1"/>
      <c r="LNM134" s="18"/>
      <c r="LNN134" s="1"/>
      <c r="LNQ134" s="1"/>
      <c r="LNU134" s="18"/>
      <c r="LNV134" s="1"/>
      <c r="LNY134" s="1"/>
      <c r="LOC134" s="18"/>
      <c r="LOD134" s="1"/>
      <c r="LOG134" s="1"/>
      <c r="LOK134" s="18"/>
      <c r="LOL134" s="1"/>
      <c r="LOO134" s="1"/>
      <c r="LOS134" s="18"/>
      <c r="LOT134" s="1"/>
      <c r="LOW134" s="1"/>
      <c r="LPA134" s="18"/>
      <c r="LPB134" s="1"/>
      <c r="LPE134" s="1"/>
      <c r="LPI134" s="18"/>
      <c r="LPJ134" s="1"/>
      <c r="LPM134" s="1"/>
      <c r="LPQ134" s="18"/>
      <c r="LPR134" s="1"/>
      <c r="LPU134" s="1"/>
      <c r="LPY134" s="18"/>
      <c r="LPZ134" s="1"/>
      <c r="LQC134" s="1"/>
      <c r="LQG134" s="18"/>
      <c r="LQH134" s="1"/>
      <c r="LQK134" s="1"/>
      <c r="LQO134" s="18"/>
      <c r="LQP134" s="1"/>
      <c r="LQS134" s="1"/>
      <c r="LQW134" s="18"/>
      <c r="LQX134" s="1"/>
      <c r="LRA134" s="1"/>
      <c r="LRE134" s="18"/>
      <c r="LRF134" s="1"/>
      <c r="LRI134" s="1"/>
      <c r="LRM134" s="18"/>
      <c r="LRN134" s="1"/>
      <c r="LRQ134" s="1"/>
      <c r="LRU134" s="18"/>
      <c r="LRV134" s="1"/>
      <c r="LRY134" s="1"/>
      <c r="LSC134" s="18"/>
      <c r="LSD134" s="1"/>
      <c r="LSG134" s="1"/>
      <c r="LSK134" s="18"/>
      <c r="LSL134" s="1"/>
      <c r="LSO134" s="1"/>
      <c r="LSS134" s="18"/>
      <c r="LST134" s="1"/>
      <c r="LSW134" s="1"/>
      <c r="LTA134" s="18"/>
      <c r="LTB134" s="1"/>
      <c r="LTE134" s="1"/>
      <c r="LTI134" s="18"/>
      <c r="LTJ134" s="1"/>
      <c r="LTM134" s="1"/>
      <c r="LTQ134" s="18"/>
      <c r="LTR134" s="1"/>
      <c r="LTU134" s="1"/>
      <c r="LTY134" s="18"/>
      <c r="LTZ134" s="1"/>
      <c r="LUC134" s="1"/>
      <c r="LUG134" s="18"/>
      <c r="LUH134" s="1"/>
      <c r="LUK134" s="1"/>
      <c r="LUO134" s="18"/>
      <c r="LUP134" s="1"/>
      <c r="LUS134" s="1"/>
      <c r="LUW134" s="18"/>
      <c r="LUX134" s="1"/>
      <c r="LVA134" s="1"/>
      <c r="LVE134" s="18"/>
      <c r="LVF134" s="1"/>
      <c r="LVI134" s="1"/>
      <c r="LVM134" s="18"/>
      <c r="LVN134" s="1"/>
      <c r="LVQ134" s="1"/>
      <c r="LVU134" s="18"/>
      <c r="LVV134" s="1"/>
      <c r="LVY134" s="1"/>
      <c r="LWC134" s="18"/>
      <c r="LWD134" s="1"/>
      <c r="LWG134" s="1"/>
      <c r="LWK134" s="18"/>
      <c r="LWL134" s="1"/>
      <c r="LWO134" s="1"/>
      <c r="LWS134" s="18"/>
      <c r="LWT134" s="1"/>
      <c r="LWW134" s="1"/>
      <c r="LXA134" s="18"/>
      <c r="LXB134" s="1"/>
      <c r="LXE134" s="1"/>
      <c r="LXI134" s="18"/>
      <c r="LXJ134" s="1"/>
      <c r="LXM134" s="1"/>
      <c r="LXQ134" s="18"/>
      <c r="LXR134" s="1"/>
      <c r="LXU134" s="1"/>
      <c r="LXY134" s="18"/>
      <c r="LXZ134" s="1"/>
      <c r="LYC134" s="1"/>
      <c r="LYG134" s="18"/>
      <c r="LYH134" s="1"/>
      <c r="LYK134" s="1"/>
      <c r="LYO134" s="18"/>
      <c r="LYP134" s="1"/>
      <c r="LYS134" s="1"/>
      <c r="LYW134" s="18"/>
      <c r="LYX134" s="1"/>
      <c r="LZA134" s="1"/>
      <c r="LZE134" s="18"/>
      <c r="LZF134" s="1"/>
      <c r="LZI134" s="1"/>
      <c r="LZM134" s="18"/>
      <c r="LZN134" s="1"/>
      <c r="LZQ134" s="1"/>
      <c r="LZU134" s="18"/>
      <c r="LZV134" s="1"/>
      <c r="LZY134" s="1"/>
      <c r="MAC134" s="18"/>
      <c r="MAD134" s="1"/>
      <c r="MAG134" s="1"/>
      <c r="MAK134" s="18"/>
      <c r="MAL134" s="1"/>
      <c r="MAO134" s="1"/>
      <c r="MAS134" s="18"/>
      <c r="MAT134" s="1"/>
      <c r="MAW134" s="1"/>
      <c r="MBA134" s="18"/>
      <c r="MBB134" s="1"/>
      <c r="MBE134" s="1"/>
      <c r="MBI134" s="18"/>
      <c r="MBJ134" s="1"/>
      <c r="MBM134" s="1"/>
      <c r="MBQ134" s="18"/>
      <c r="MBR134" s="1"/>
      <c r="MBU134" s="1"/>
      <c r="MBY134" s="18"/>
      <c r="MBZ134" s="1"/>
      <c r="MCC134" s="1"/>
      <c r="MCG134" s="18"/>
      <c r="MCH134" s="1"/>
      <c r="MCK134" s="1"/>
      <c r="MCO134" s="18"/>
      <c r="MCP134" s="1"/>
      <c r="MCS134" s="1"/>
      <c r="MCW134" s="18"/>
      <c r="MCX134" s="1"/>
      <c r="MDA134" s="1"/>
      <c r="MDE134" s="18"/>
      <c r="MDF134" s="1"/>
      <c r="MDI134" s="1"/>
      <c r="MDM134" s="18"/>
      <c r="MDN134" s="1"/>
      <c r="MDQ134" s="1"/>
      <c r="MDU134" s="18"/>
      <c r="MDV134" s="1"/>
      <c r="MDY134" s="1"/>
      <c r="MEC134" s="18"/>
      <c r="MED134" s="1"/>
      <c r="MEG134" s="1"/>
      <c r="MEK134" s="18"/>
      <c r="MEL134" s="1"/>
      <c r="MEO134" s="1"/>
      <c r="MES134" s="18"/>
      <c r="MET134" s="1"/>
      <c r="MEW134" s="1"/>
      <c r="MFA134" s="18"/>
      <c r="MFB134" s="1"/>
      <c r="MFE134" s="1"/>
      <c r="MFI134" s="18"/>
      <c r="MFJ134" s="1"/>
      <c r="MFM134" s="1"/>
      <c r="MFQ134" s="18"/>
      <c r="MFR134" s="1"/>
      <c r="MFU134" s="1"/>
      <c r="MFY134" s="18"/>
      <c r="MFZ134" s="1"/>
      <c r="MGC134" s="1"/>
      <c r="MGG134" s="18"/>
      <c r="MGH134" s="1"/>
      <c r="MGK134" s="1"/>
      <c r="MGO134" s="18"/>
      <c r="MGP134" s="1"/>
      <c r="MGS134" s="1"/>
      <c r="MGW134" s="18"/>
      <c r="MGX134" s="1"/>
      <c r="MHA134" s="1"/>
      <c r="MHE134" s="18"/>
      <c r="MHF134" s="1"/>
      <c r="MHI134" s="1"/>
      <c r="MHM134" s="18"/>
      <c r="MHN134" s="1"/>
      <c r="MHQ134" s="1"/>
      <c r="MHU134" s="18"/>
      <c r="MHV134" s="1"/>
      <c r="MHY134" s="1"/>
      <c r="MIC134" s="18"/>
      <c r="MID134" s="1"/>
      <c r="MIG134" s="1"/>
      <c r="MIK134" s="18"/>
      <c r="MIL134" s="1"/>
      <c r="MIO134" s="1"/>
      <c r="MIS134" s="18"/>
      <c r="MIT134" s="1"/>
      <c r="MIW134" s="1"/>
      <c r="MJA134" s="18"/>
      <c r="MJB134" s="1"/>
      <c r="MJE134" s="1"/>
      <c r="MJI134" s="18"/>
      <c r="MJJ134" s="1"/>
      <c r="MJM134" s="1"/>
      <c r="MJQ134" s="18"/>
      <c r="MJR134" s="1"/>
      <c r="MJU134" s="1"/>
      <c r="MJY134" s="18"/>
      <c r="MJZ134" s="1"/>
      <c r="MKC134" s="1"/>
      <c r="MKG134" s="18"/>
      <c r="MKH134" s="1"/>
      <c r="MKK134" s="1"/>
      <c r="MKO134" s="18"/>
      <c r="MKP134" s="1"/>
      <c r="MKS134" s="1"/>
      <c r="MKW134" s="18"/>
      <c r="MKX134" s="1"/>
      <c r="MLA134" s="1"/>
      <c r="MLE134" s="18"/>
      <c r="MLF134" s="1"/>
      <c r="MLI134" s="1"/>
      <c r="MLM134" s="18"/>
      <c r="MLN134" s="1"/>
      <c r="MLQ134" s="1"/>
      <c r="MLU134" s="18"/>
      <c r="MLV134" s="1"/>
      <c r="MLY134" s="1"/>
      <c r="MMC134" s="18"/>
      <c r="MMD134" s="1"/>
      <c r="MMG134" s="1"/>
      <c r="MMK134" s="18"/>
      <c r="MML134" s="1"/>
      <c r="MMO134" s="1"/>
      <c r="MMS134" s="18"/>
      <c r="MMT134" s="1"/>
      <c r="MMW134" s="1"/>
      <c r="MNA134" s="18"/>
      <c r="MNB134" s="1"/>
      <c r="MNE134" s="1"/>
      <c r="MNI134" s="18"/>
      <c r="MNJ134" s="1"/>
      <c r="MNM134" s="1"/>
      <c r="MNQ134" s="18"/>
      <c r="MNR134" s="1"/>
      <c r="MNU134" s="1"/>
      <c r="MNY134" s="18"/>
      <c r="MNZ134" s="1"/>
      <c r="MOC134" s="1"/>
      <c r="MOG134" s="18"/>
      <c r="MOH134" s="1"/>
      <c r="MOK134" s="1"/>
      <c r="MOO134" s="18"/>
      <c r="MOP134" s="1"/>
      <c r="MOS134" s="1"/>
      <c r="MOW134" s="18"/>
      <c r="MOX134" s="1"/>
      <c r="MPA134" s="1"/>
      <c r="MPE134" s="18"/>
      <c r="MPF134" s="1"/>
      <c r="MPI134" s="1"/>
      <c r="MPM134" s="18"/>
      <c r="MPN134" s="1"/>
      <c r="MPQ134" s="1"/>
      <c r="MPU134" s="18"/>
      <c r="MPV134" s="1"/>
      <c r="MPY134" s="1"/>
      <c r="MQC134" s="18"/>
      <c r="MQD134" s="1"/>
      <c r="MQG134" s="1"/>
      <c r="MQK134" s="18"/>
      <c r="MQL134" s="1"/>
      <c r="MQO134" s="1"/>
      <c r="MQS134" s="18"/>
      <c r="MQT134" s="1"/>
      <c r="MQW134" s="1"/>
      <c r="MRA134" s="18"/>
      <c r="MRB134" s="1"/>
      <c r="MRE134" s="1"/>
      <c r="MRI134" s="18"/>
      <c r="MRJ134" s="1"/>
      <c r="MRM134" s="1"/>
      <c r="MRQ134" s="18"/>
      <c r="MRR134" s="1"/>
      <c r="MRU134" s="1"/>
      <c r="MRY134" s="18"/>
      <c r="MRZ134" s="1"/>
      <c r="MSC134" s="1"/>
      <c r="MSG134" s="18"/>
      <c r="MSH134" s="1"/>
      <c r="MSK134" s="1"/>
      <c r="MSO134" s="18"/>
      <c r="MSP134" s="1"/>
      <c r="MSS134" s="1"/>
      <c r="MSW134" s="18"/>
      <c r="MSX134" s="1"/>
      <c r="MTA134" s="1"/>
      <c r="MTE134" s="18"/>
      <c r="MTF134" s="1"/>
      <c r="MTI134" s="1"/>
      <c r="MTM134" s="18"/>
      <c r="MTN134" s="1"/>
      <c r="MTQ134" s="1"/>
      <c r="MTU134" s="18"/>
      <c r="MTV134" s="1"/>
      <c r="MTY134" s="1"/>
      <c r="MUC134" s="18"/>
      <c r="MUD134" s="1"/>
      <c r="MUG134" s="1"/>
      <c r="MUK134" s="18"/>
      <c r="MUL134" s="1"/>
      <c r="MUO134" s="1"/>
      <c r="MUS134" s="18"/>
      <c r="MUT134" s="1"/>
      <c r="MUW134" s="1"/>
      <c r="MVA134" s="18"/>
      <c r="MVB134" s="1"/>
      <c r="MVE134" s="1"/>
      <c r="MVI134" s="18"/>
      <c r="MVJ134" s="1"/>
      <c r="MVM134" s="1"/>
      <c r="MVQ134" s="18"/>
      <c r="MVR134" s="1"/>
      <c r="MVU134" s="1"/>
      <c r="MVY134" s="18"/>
      <c r="MVZ134" s="1"/>
      <c r="MWC134" s="1"/>
      <c r="MWG134" s="18"/>
      <c r="MWH134" s="1"/>
      <c r="MWK134" s="1"/>
      <c r="MWO134" s="18"/>
      <c r="MWP134" s="1"/>
      <c r="MWS134" s="1"/>
      <c r="MWW134" s="18"/>
      <c r="MWX134" s="1"/>
      <c r="MXA134" s="1"/>
      <c r="MXE134" s="18"/>
      <c r="MXF134" s="1"/>
      <c r="MXI134" s="1"/>
      <c r="MXM134" s="18"/>
      <c r="MXN134" s="1"/>
      <c r="MXQ134" s="1"/>
      <c r="MXU134" s="18"/>
      <c r="MXV134" s="1"/>
      <c r="MXY134" s="1"/>
      <c r="MYC134" s="18"/>
      <c r="MYD134" s="1"/>
      <c r="MYG134" s="1"/>
      <c r="MYK134" s="18"/>
      <c r="MYL134" s="1"/>
      <c r="MYO134" s="1"/>
      <c r="MYS134" s="18"/>
      <c r="MYT134" s="1"/>
      <c r="MYW134" s="1"/>
      <c r="MZA134" s="18"/>
      <c r="MZB134" s="1"/>
      <c r="MZE134" s="1"/>
      <c r="MZI134" s="18"/>
      <c r="MZJ134" s="1"/>
      <c r="MZM134" s="1"/>
      <c r="MZQ134" s="18"/>
      <c r="MZR134" s="1"/>
      <c r="MZU134" s="1"/>
      <c r="MZY134" s="18"/>
      <c r="MZZ134" s="1"/>
      <c r="NAC134" s="1"/>
      <c r="NAG134" s="18"/>
      <c r="NAH134" s="1"/>
      <c r="NAK134" s="1"/>
      <c r="NAO134" s="18"/>
      <c r="NAP134" s="1"/>
      <c r="NAS134" s="1"/>
      <c r="NAW134" s="18"/>
      <c r="NAX134" s="1"/>
      <c r="NBA134" s="1"/>
      <c r="NBE134" s="18"/>
      <c r="NBF134" s="1"/>
      <c r="NBI134" s="1"/>
      <c r="NBM134" s="18"/>
      <c r="NBN134" s="1"/>
      <c r="NBQ134" s="1"/>
      <c r="NBU134" s="18"/>
      <c r="NBV134" s="1"/>
      <c r="NBY134" s="1"/>
      <c r="NCC134" s="18"/>
      <c r="NCD134" s="1"/>
      <c r="NCG134" s="1"/>
      <c r="NCK134" s="18"/>
      <c r="NCL134" s="1"/>
      <c r="NCO134" s="1"/>
      <c r="NCS134" s="18"/>
      <c r="NCT134" s="1"/>
      <c r="NCW134" s="1"/>
      <c r="NDA134" s="18"/>
      <c r="NDB134" s="1"/>
      <c r="NDE134" s="1"/>
      <c r="NDI134" s="18"/>
      <c r="NDJ134" s="1"/>
      <c r="NDM134" s="1"/>
      <c r="NDQ134" s="18"/>
      <c r="NDR134" s="1"/>
      <c r="NDU134" s="1"/>
      <c r="NDY134" s="18"/>
      <c r="NDZ134" s="1"/>
      <c r="NEC134" s="1"/>
      <c r="NEG134" s="18"/>
      <c r="NEH134" s="1"/>
      <c r="NEK134" s="1"/>
      <c r="NEO134" s="18"/>
      <c r="NEP134" s="1"/>
      <c r="NES134" s="1"/>
      <c r="NEW134" s="18"/>
      <c r="NEX134" s="1"/>
      <c r="NFA134" s="1"/>
      <c r="NFE134" s="18"/>
      <c r="NFF134" s="1"/>
      <c r="NFI134" s="1"/>
      <c r="NFM134" s="18"/>
      <c r="NFN134" s="1"/>
      <c r="NFQ134" s="1"/>
      <c r="NFU134" s="18"/>
      <c r="NFV134" s="1"/>
      <c r="NFY134" s="1"/>
      <c r="NGC134" s="18"/>
      <c r="NGD134" s="1"/>
      <c r="NGG134" s="1"/>
      <c r="NGK134" s="18"/>
      <c r="NGL134" s="1"/>
      <c r="NGO134" s="1"/>
      <c r="NGS134" s="18"/>
      <c r="NGT134" s="1"/>
      <c r="NGW134" s="1"/>
      <c r="NHA134" s="18"/>
      <c r="NHB134" s="1"/>
      <c r="NHE134" s="1"/>
      <c r="NHI134" s="18"/>
      <c r="NHJ134" s="1"/>
      <c r="NHM134" s="1"/>
      <c r="NHQ134" s="18"/>
      <c r="NHR134" s="1"/>
      <c r="NHU134" s="1"/>
      <c r="NHY134" s="18"/>
      <c r="NHZ134" s="1"/>
      <c r="NIC134" s="1"/>
      <c r="NIG134" s="18"/>
      <c r="NIH134" s="1"/>
      <c r="NIK134" s="1"/>
      <c r="NIO134" s="18"/>
      <c r="NIP134" s="1"/>
      <c r="NIS134" s="1"/>
      <c r="NIW134" s="18"/>
      <c r="NIX134" s="1"/>
      <c r="NJA134" s="1"/>
      <c r="NJE134" s="18"/>
      <c r="NJF134" s="1"/>
      <c r="NJI134" s="1"/>
      <c r="NJM134" s="18"/>
      <c r="NJN134" s="1"/>
      <c r="NJQ134" s="1"/>
      <c r="NJU134" s="18"/>
      <c r="NJV134" s="1"/>
      <c r="NJY134" s="1"/>
      <c r="NKC134" s="18"/>
      <c r="NKD134" s="1"/>
      <c r="NKG134" s="1"/>
      <c r="NKK134" s="18"/>
      <c r="NKL134" s="1"/>
      <c r="NKO134" s="1"/>
      <c r="NKS134" s="18"/>
      <c r="NKT134" s="1"/>
      <c r="NKW134" s="1"/>
      <c r="NLA134" s="18"/>
      <c r="NLB134" s="1"/>
      <c r="NLE134" s="1"/>
      <c r="NLI134" s="18"/>
      <c r="NLJ134" s="1"/>
      <c r="NLM134" s="1"/>
      <c r="NLQ134" s="18"/>
      <c r="NLR134" s="1"/>
      <c r="NLU134" s="1"/>
      <c r="NLY134" s="18"/>
      <c r="NLZ134" s="1"/>
      <c r="NMC134" s="1"/>
      <c r="NMG134" s="18"/>
      <c r="NMH134" s="1"/>
      <c r="NMK134" s="1"/>
      <c r="NMO134" s="18"/>
      <c r="NMP134" s="1"/>
      <c r="NMS134" s="1"/>
      <c r="NMW134" s="18"/>
      <c r="NMX134" s="1"/>
      <c r="NNA134" s="1"/>
      <c r="NNE134" s="18"/>
      <c r="NNF134" s="1"/>
      <c r="NNI134" s="1"/>
      <c r="NNM134" s="18"/>
      <c r="NNN134" s="1"/>
      <c r="NNQ134" s="1"/>
      <c r="NNU134" s="18"/>
      <c r="NNV134" s="1"/>
      <c r="NNY134" s="1"/>
      <c r="NOC134" s="18"/>
      <c r="NOD134" s="1"/>
      <c r="NOG134" s="1"/>
      <c r="NOK134" s="18"/>
      <c r="NOL134" s="1"/>
      <c r="NOO134" s="1"/>
      <c r="NOS134" s="18"/>
      <c r="NOT134" s="1"/>
      <c r="NOW134" s="1"/>
      <c r="NPA134" s="18"/>
      <c r="NPB134" s="1"/>
      <c r="NPE134" s="1"/>
      <c r="NPI134" s="18"/>
      <c r="NPJ134" s="1"/>
      <c r="NPM134" s="1"/>
      <c r="NPQ134" s="18"/>
      <c r="NPR134" s="1"/>
      <c r="NPU134" s="1"/>
      <c r="NPY134" s="18"/>
      <c r="NPZ134" s="1"/>
      <c r="NQC134" s="1"/>
      <c r="NQG134" s="18"/>
      <c r="NQH134" s="1"/>
      <c r="NQK134" s="1"/>
      <c r="NQO134" s="18"/>
      <c r="NQP134" s="1"/>
      <c r="NQS134" s="1"/>
      <c r="NQW134" s="18"/>
      <c r="NQX134" s="1"/>
      <c r="NRA134" s="1"/>
      <c r="NRE134" s="18"/>
      <c r="NRF134" s="1"/>
      <c r="NRI134" s="1"/>
      <c r="NRM134" s="18"/>
      <c r="NRN134" s="1"/>
      <c r="NRQ134" s="1"/>
      <c r="NRU134" s="18"/>
      <c r="NRV134" s="1"/>
      <c r="NRY134" s="1"/>
      <c r="NSC134" s="18"/>
      <c r="NSD134" s="1"/>
      <c r="NSG134" s="1"/>
      <c r="NSK134" s="18"/>
      <c r="NSL134" s="1"/>
      <c r="NSO134" s="1"/>
      <c r="NSS134" s="18"/>
      <c r="NST134" s="1"/>
      <c r="NSW134" s="1"/>
      <c r="NTA134" s="18"/>
      <c r="NTB134" s="1"/>
      <c r="NTE134" s="1"/>
      <c r="NTI134" s="18"/>
      <c r="NTJ134" s="1"/>
      <c r="NTM134" s="1"/>
      <c r="NTQ134" s="18"/>
      <c r="NTR134" s="1"/>
      <c r="NTU134" s="1"/>
      <c r="NTY134" s="18"/>
      <c r="NTZ134" s="1"/>
      <c r="NUC134" s="1"/>
      <c r="NUG134" s="18"/>
      <c r="NUH134" s="1"/>
      <c r="NUK134" s="1"/>
      <c r="NUO134" s="18"/>
      <c r="NUP134" s="1"/>
      <c r="NUS134" s="1"/>
      <c r="NUW134" s="18"/>
      <c r="NUX134" s="1"/>
      <c r="NVA134" s="1"/>
      <c r="NVE134" s="18"/>
      <c r="NVF134" s="1"/>
      <c r="NVI134" s="1"/>
      <c r="NVM134" s="18"/>
      <c r="NVN134" s="1"/>
      <c r="NVQ134" s="1"/>
      <c r="NVU134" s="18"/>
      <c r="NVV134" s="1"/>
      <c r="NVY134" s="1"/>
      <c r="NWC134" s="18"/>
      <c r="NWD134" s="1"/>
      <c r="NWG134" s="1"/>
      <c r="NWK134" s="18"/>
      <c r="NWL134" s="1"/>
      <c r="NWO134" s="1"/>
      <c r="NWS134" s="18"/>
      <c r="NWT134" s="1"/>
      <c r="NWW134" s="1"/>
      <c r="NXA134" s="18"/>
      <c r="NXB134" s="1"/>
      <c r="NXE134" s="1"/>
      <c r="NXI134" s="18"/>
      <c r="NXJ134" s="1"/>
      <c r="NXM134" s="1"/>
      <c r="NXQ134" s="18"/>
      <c r="NXR134" s="1"/>
      <c r="NXU134" s="1"/>
      <c r="NXY134" s="18"/>
      <c r="NXZ134" s="1"/>
      <c r="NYC134" s="1"/>
      <c r="NYG134" s="18"/>
      <c r="NYH134" s="1"/>
      <c r="NYK134" s="1"/>
      <c r="NYO134" s="18"/>
      <c r="NYP134" s="1"/>
      <c r="NYS134" s="1"/>
      <c r="NYW134" s="18"/>
      <c r="NYX134" s="1"/>
      <c r="NZA134" s="1"/>
      <c r="NZE134" s="18"/>
      <c r="NZF134" s="1"/>
      <c r="NZI134" s="1"/>
      <c r="NZM134" s="18"/>
      <c r="NZN134" s="1"/>
      <c r="NZQ134" s="1"/>
      <c r="NZU134" s="18"/>
      <c r="NZV134" s="1"/>
      <c r="NZY134" s="1"/>
      <c r="OAC134" s="18"/>
      <c r="OAD134" s="1"/>
      <c r="OAG134" s="1"/>
      <c r="OAK134" s="18"/>
      <c r="OAL134" s="1"/>
      <c r="OAO134" s="1"/>
      <c r="OAS134" s="18"/>
      <c r="OAT134" s="1"/>
      <c r="OAW134" s="1"/>
      <c r="OBA134" s="18"/>
      <c r="OBB134" s="1"/>
      <c r="OBE134" s="1"/>
      <c r="OBI134" s="18"/>
      <c r="OBJ134" s="1"/>
      <c r="OBM134" s="1"/>
      <c r="OBQ134" s="18"/>
      <c r="OBR134" s="1"/>
      <c r="OBU134" s="1"/>
      <c r="OBY134" s="18"/>
      <c r="OBZ134" s="1"/>
      <c r="OCC134" s="1"/>
      <c r="OCG134" s="18"/>
      <c r="OCH134" s="1"/>
      <c r="OCK134" s="1"/>
      <c r="OCO134" s="18"/>
      <c r="OCP134" s="1"/>
      <c r="OCS134" s="1"/>
      <c r="OCW134" s="18"/>
      <c r="OCX134" s="1"/>
      <c r="ODA134" s="1"/>
      <c r="ODE134" s="18"/>
      <c r="ODF134" s="1"/>
      <c r="ODI134" s="1"/>
      <c r="ODM134" s="18"/>
      <c r="ODN134" s="1"/>
      <c r="ODQ134" s="1"/>
      <c r="ODU134" s="18"/>
      <c r="ODV134" s="1"/>
      <c r="ODY134" s="1"/>
      <c r="OEC134" s="18"/>
      <c r="OED134" s="1"/>
      <c r="OEG134" s="1"/>
      <c r="OEK134" s="18"/>
      <c r="OEL134" s="1"/>
      <c r="OEO134" s="1"/>
      <c r="OES134" s="18"/>
      <c r="OET134" s="1"/>
      <c r="OEW134" s="1"/>
      <c r="OFA134" s="18"/>
      <c r="OFB134" s="1"/>
      <c r="OFE134" s="1"/>
      <c r="OFI134" s="18"/>
      <c r="OFJ134" s="1"/>
      <c r="OFM134" s="1"/>
      <c r="OFQ134" s="18"/>
      <c r="OFR134" s="1"/>
      <c r="OFU134" s="1"/>
      <c r="OFY134" s="18"/>
      <c r="OFZ134" s="1"/>
      <c r="OGC134" s="1"/>
      <c r="OGG134" s="18"/>
      <c r="OGH134" s="1"/>
      <c r="OGK134" s="1"/>
      <c r="OGO134" s="18"/>
      <c r="OGP134" s="1"/>
      <c r="OGS134" s="1"/>
      <c r="OGW134" s="18"/>
      <c r="OGX134" s="1"/>
      <c r="OHA134" s="1"/>
      <c r="OHE134" s="18"/>
      <c r="OHF134" s="1"/>
      <c r="OHI134" s="1"/>
      <c r="OHM134" s="18"/>
      <c r="OHN134" s="1"/>
      <c r="OHQ134" s="1"/>
      <c r="OHU134" s="18"/>
      <c r="OHV134" s="1"/>
      <c r="OHY134" s="1"/>
      <c r="OIC134" s="18"/>
      <c r="OID134" s="1"/>
      <c r="OIG134" s="1"/>
      <c r="OIK134" s="18"/>
      <c r="OIL134" s="1"/>
      <c r="OIO134" s="1"/>
      <c r="OIS134" s="18"/>
      <c r="OIT134" s="1"/>
      <c r="OIW134" s="1"/>
      <c r="OJA134" s="18"/>
      <c r="OJB134" s="1"/>
      <c r="OJE134" s="1"/>
      <c r="OJI134" s="18"/>
      <c r="OJJ134" s="1"/>
      <c r="OJM134" s="1"/>
      <c r="OJQ134" s="18"/>
      <c r="OJR134" s="1"/>
      <c r="OJU134" s="1"/>
      <c r="OJY134" s="18"/>
      <c r="OJZ134" s="1"/>
      <c r="OKC134" s="1"/>
      <c r="OKG134" s="18"/>
      <c r="OKH134" s="1"/>
      <c r="OKK134" s="1"/>
      <c r="OKO134" s="18"/>
      <c r="OKP134" s="1"/>
      <c r="OKS134" s="1"/>
      <c r="OKW134" s="18"/>
      <c r="OKX134" s="1"/>
      <c r="OLA134" s="1"/>
      <c r="OLE134" s="18"/>
      <c r="OLF134" s="1"/>
      <c r="OLI134" s="1"/>
      <c r="OLM134" s="18"/>
      <c r="OLN134" s="1"/>
      <c r="OLQ134" s="1"/>
      <c r="OLU134" s="18"/>
      <c r="OLV134" s="1"/>
      <c r="OLY134" s="1"/>
      <c r="OMC134" s="18"/>
      <c r="OMD134" s="1"/>
      <c r="OMG134" s="1"/>
      <c r="OMK134" s="18"/>
      <c r="OML134" s="1"/>
      <c r="OMO134" s="1"/>
      <c r="OMS134" s="18"/>
      <c r="OMT134" s="1"/>
      <c r="OMW134" s="1"/>
      <c r="ONA134" s="18"/>
      <c r="ONB134" s="1"/>
      <c r="ONE134" s="1"/>
      <c r="ONI134" s="18"/>
      <c r="ONJ134" s="1"/>
      <c r="ONM134" s="1"/>
      <c r="ONQ134" s="18"/>
      <c r="ONR134" s="1"/>
      <c r="ONU134" s="1"/>
      <c r="ONY134" s="18"/>
      <c r="ONZ134" s="1"/>
      <c r="OOC134" s="1"/>
      <c r="OOG134" s="18"/>
      <c r="OOH134" s="1"/>
      <c r="OOK134" s="1"/>
      <c r="OOO134" s="18"/>
      <c r="OOP134" s="1"/>
      <c r="OOS134" s="1"/>
      <c r="OOW134" s="18"/>
      <c r="OOX134" s="1"/>
      <c r="OPA134" s="1"/>
      <c r="OPE134" s="18"/>
      <c r="OPF134" s="1"/>
      <c r="OPI134" s="1"/>
      <c r="OPM134" s="18"/>
      <c r="OPN134" s="1"/>
      <c r="OPQ134" s="1"/>
      <c r="OPU134" s="18"/>
      <c r="OPV134" s="1"/>
      <c r="OPY134" s="1"/>
      <c r="OQC134" s="18"/>
      <c r="OQD134" s="1"/>
      <c r="OQG134" s="1"/>
      <c r="OQK134" s="18"/>
      <c r="OQL134" s="1"/>
      <c r="OQO134" s="1"/>
      <c r="OQS134" s="18"/>
      <c r="OQT134" s="1"/>
      <c r="OQW134" s="1"/>
      <c r="ORA134" s="18"/>
      <c r="ORB134" s="1"/>
      <c r="ORE134" s="1"/>
      <c r="ORI134" s="18"/>
      <c r="ORJ134" s="1"/>
      <c r="ORM134" s="1"/>
      <c r="ORQ134" s="18"/>
      <c r="ORR134" s="1"/>
      <c r="ORU134" s="1"/>
      <c r="ORY134" s="18"/>
      <c r="ORZ134" s="1"/>
      <c r="OSC134" s="1"/>
      <c r="OSG134" s="18"/>
      <c r="OSH134" s="1"/>
      <c r="OSK134" s="1"/>
      <c r="OSO134" s="18"/>
      <c r="OSP134" s="1"/>
      <c r="OSS134" s="1"/>
      <c r="OSW134" s="18"/>
      <c r="OSX134" s="1"/>
      <c r="OTA134" s="1"/>
      <c r="OTE134" s="18"/>
      <c r="OTF134" s="1"/>
      <c r="OTI134" s="1"/>
      <c r="OTM134" s="18"/>
      <c r="OTN134" s="1"/>
      <c r="OTQ134" s="1"/>
      <c r="OTU134" s="18"/>
      <c r="OTV134" s="1"/>
      <c r="OTY134" s="1"/>
      <c r="OUC134" s="18"/>
      <c r="OUD134" s="1"/>
      <c r="OUG134" s="1"/>
      <c r="OUK134" s="18"/>
      <c r="OUL134" s="1"/>
      <c r="OUO134" s="1"/>
      <c r="OUS134" s="18"/>
      <c r="OUT134" s="1"/>
      <c r="OUW134" s="1"/>
      <c r="OVA134" s="18"/>
      <c r="OVB134" s="1"/>
      <c r="OVE134" s="1"/>
      <c r="OVI134" s="18"/>
      <c r="OVJ134" s="1"/>
      <c r="OVM134" s="1"/>
      <c r="OVQ134" s="18"/>
      <c r="OVR134" s="1"/>
      <c r="OVU134" s="1"/>
      <c r="OVY134" s="18"/>
      <c r="OVZ134" s="1"/>
      <c r="OWC134" s="1"/>
      <c r="OWG134" s="18"/>
      <c r="OWH134" s="1"/>
      <c r="OWK134" s="1"/>
      <c r="OWO134" s="18"/>
      <c r="OWP134" s="1"/>
      <c r="OWS134" s="1"/>
      <c r="OWW134" s="18"/>
      <c r="OWX134" s="1"/>
      <c r="OXA134" s="1"/>
      <c r="OXE134" s="18"/>
      <c r="OXF134" s="1"/>
      <c r="OXI134" s="1"/>
      <c r="OXM134" s="18"/>
      <c r="OXN134" s="1"/>
      <c r="OXQ134" s="1"/>
      <c r="OXU134" s="18"/>
      <c r="OXV134" s="1"/>
      <c r="OXY134" s="1"/>
      <c r="OYC134" s="18"/>
      <c r="OYD134" s="1"/>
      <c r="OYG134" s="1"/>
      <c r="OYK134" s="18"/>
      <c r="OYL134" s="1"/>
      <c r="OYO134" s="1"/>
      <c r="OYS134" s="18"/>
      <c r="OYT134" s="1"/>
      <c r="OYW134" s="1"/>
      <c r="OZA134" s="18"/>
      <c r="OZB134" s="1"/>
      <c r="OZE134" s="1"/>
      <c r="OZI134" s="18"/>
      <c r="OZJ134" s="1"/>
      <c r="OZM134" s="1"/>
      <c r="OZQ134" s="18"/>
      <c r="OZR134" s="1"/>
      <c r="OZU134" s="1"/>
      <c r="OZY134" s="18"/>
      <c r="OZZ134" s="1"/>
      <c r="PAC134" s="1"/>
      <c r="PAG134" s="18"/>
      <c r="PAH134" s="1"/>
      <c r="PAK134" s="1"/>
      <c r="PAO134" s="18"/>
      <c r="PAP134" s="1"/>
      <c r="PAS134" s="1"/>
      <c r="PAW134" s="18"/>
      <c r="PAX134" s="1"/>
      <c r="PBA134" s="1"/>
      <c r="PBE134" s="18"/>
      <c r="PBF134" s="1"/>
      <c r="PBI134" s="1"/>
      <c r="PBM134" s="18"/>
      <c r="PBN134" s="1"/>
      <c r="PBQ134" s="1"/>
      <c r="PBU134" s="18"/>
      <c r="PBV134" s="1"/>
      <c r="PBY134" s="1"/>
      <c r="PCC134" s="18"/>
      <c r="PCD134" s="1"/>
      <c r="PCG134" s="1"/>
      <c r="PCK134" s="18"/>
      <c r="PCL134" s="1"/>
      <c r="PCO134" s="1"/>
      <c r="PCS134" s="18"/>
      <c r="PCT134" s="1"/>
      <c r="PCW134" s="1"/>
      <c r="PDA134" s="18"/>
      <c r="PDB134" s="1"/>
      <c r="PDE134" s="1"/>
      <c r="PDI134" s="18"/>
      <c r="PDJ134" s="1"/>
      <c r="PDM134" s="1"/>
      <c r="PDQ134" s="18"/>
      <c r="PDR134" s="1"/>
      <c r="PDU134" s="1"/>
      <c r="PDY134" s="18"/>
      <c r="PDZ134" s="1"/>
      <c r="PEC134" s="1"/>
      <c r="PEG134" s="18"/>
      <c r="PEH134" s="1"/>
      <c r="PEK134" s="1"/>
      <c r="PEO134" s="18"/>
      <c r="PEP134" s="1"/>
      <c r="PES134" s="1"/>
      <c r="PEW134" s="18"/>
      <c r="PEX134" s="1"/>
      <c r="PFA134" s="1"/>
      <c r="PFE134" s="18"/>
      <c r="PFF134" s="1"/>
      <c r="PFI134" s="1"/>
      <c r="PFM134" s="18"/>
      <c r="PFN134" s="1"/>
      <c r="PFQ134" s="1"/>
      <c r="PFU134" s="18"/>
      <c r="PFV134" s="1"/>
      <c r="PFY134" s="1"/>
      <c r="PGC134" s="18"/>
      <c r="PGD134" s="1"/>
      <c r="PGG134" s="1"/>
      <c r="PGK134" s="18"/>
      <c r="PGL134" s="1"/>
      <c r="PGO134" s="1"/>
      <c r="PGS134" s="18"/>
      <c r="PGT134" s="1"/>
      <c r="PGW134" s="1"/>
      <c r="PHA134" s="18"/>
      <c r="PHB134" s="1"/>
      <c r="PHE134" s="1"/>
      <c r="PHI134" s="18"/>
      <c r="PHJ134" s="1"/>
      <c r="PHM134" s="1"/>
      <c r="PHQ134" s="18"/>
      <c r="PHR134" s="1"/>
      <c r="PHU134" s="1"/>
      <c r="PHY134" s="18"/>
      <c r="PHZ134" s="1"/>
      <c r="PIC134" s="1"/>
      <c r="PIG134" s="18"/>
      <c r="PIH134" s="1"/>
      <c r="PIK134" s="1"/>
      <c r="PIO134" s="18"/>
      <c r="PIP134" s="1"/>
      <c r="PIS134" s="1"/>
      <c r="PIW134" s="18"/>
      <c r="PIX134" s="1"/>
      <c r="PJA134" s="1"/>
      <c r="PJE134" s="18"/>
      <c r="PJF134" s="1"/>
      <c r="PJI134" s="1"/>
      <c r="PJM134" s="18"/>
      <c r="PJN134" s="1"/>
      <c r="PJQ134" s="1"/>
      <c r="PJU134" s="18"/>
      <c r="PJV134" s="1"/>
      <c r="PJY134" s="1"/>
      <c r="PKC134" s="18"/>
      <c r="PKD134" s="1"/>
      <c r="PKG134" s="1"/>
      <c r="PKK134" s="18"/>
      <c r="PKL134" s="1"/>
      <c r="PKO134" s="1"/>
      <c r="PKS134" s="18"/>
      <c r="PKT134" s="1"/>
      <c r="PKW134" s="1"/>
      <c r="PLA134" s="18"/>
      <c r="PLB134" s="1"/>
      <c r="PLE134" s="1"/>
      <c r="PLI134" s="18"/>
      <c r="PLJ134" s="1"/>
      <c r="PLM134" s="1"/>
      <c r="PLQ134" s="18"/>
      <c r="PLR134" s="1"/>
      <c r="PLU134" s="1"/>
      <c r="PLY134" s="18"/>
      <c r="PLZ134" s="1"/>
      <c r="PMC134" s="1"/>
      <c r="PMG134" s="18"/>
      <c r="PMH134" s="1"/>
      <c r="PMK134" s="1"/>
      <c r="PMO134" s="18"/>
      <c r="PMP134" s="1"/>
      <c r="PMS134" s="1"/>
      <c r="PMW134" s="18"/>
      <c r="PMX134" s="1"/>
      <c r="PNA134" s="1"/>
      <c r="PNE134" s="18"/>
      <c r="PNF134" s="1"/>
      <c r="PNI134" s="1"/>
      <c r="PNM134" s="18"/>
      <c r="PNN134" s="1"/>
      <c r="PNQ134" s="1"/>
      <c r="PNU134" s="18"/>
      <c r="PNV134" s="1"/>
      <c r="PNY134" s="1"/>
      <c r="POC134" s="18"/>
      <c r="POD134" s="1"/>
      <c r="POG134" s="1"/>
      <c r="POK134" s="18"/>
      <c r="POL134" s="1"/>
      <c r="POO134" s="1"/>
      <c r="POS134" s="18"/>
      <c r="POT134" s="1"/>
      <c r="POW134" s="1"/>
      <c r="PPA134" s="18"/>
      <c r="PPB134" s="1"/>
      <c r="PPE134" s="1"/>
      <c r="PPI134" s="18"/>
      <c r="PPJ134" s="1"/>
      <c r="PPM134" s="1"/>
      <c r="PPQ134" s="18"/>
      <c r="PPR134" s="1"/>
      <c r="PPU134" s="1"/>
      <c r="PPY134" s="18"/>
      <c r="PPZ134" s="1"/>
      <c r="PQC134" s="1"/>
      <c r="PQG134" s="18"/>
      <c r="PQH134" s="1"/>
      <c r="PQK134" s="1"/>
      <c r="PQO134" s="18"/>
      <c r="PQP134" s="1"/>
      <c r="PQS134" s="1"/>
      <c r="PQW134" s="18"/>
      <c r="PQX134" s="1"/>
      <c r="PRA134" s="1"/>
      <c r="PRE134" s="18"/>
      <c r="PRF134" s="1"/>
      <c r="PRI134" s="1"/>
      <c r="PRM134" s="18"/>
      <c r="PRN134" s="1"/>
      <c r="PRQ134" s="1"/>
      <c r="PRU134" s="18"/>
      <c r="PRV134" s="1"/>
      <c r="PRY134" s="1"/>
      <c r="PSC134" s="18"/>
      <c r="PSD134" s="1"/>
      <c r="PSG134" s="1"/>
      <c r="PSK134" s="18"/>
      <c r="PSL134" s="1"/>
      <c r="PSO134" s="1"/>
      <c r="PSS134" s="18"/>
      <c r="PST134" s="1"/>
      <c r="PSW134" s="1"/>
      <c r="PTA134" s="18"/>
      <c r="PTB134" s="1"/>
      <c r="PTE134" s="1"/>
      <c r="PTI134" s="18"/>
      <c r="PTJ134" s="1"/>
      <c r="PTM134" s="1"/>
      <c r="PTQ134" s="18"/>
      <c r="PTR134" s="1"/>
      <c r="PTU134" s="1"/>
      <c r="PTY134" s="18"/>
      <c r="PTZ134" s="1"/>
      <c r="PUC134" s="1"/>
      <c r="PUG134" s="18"/>
      <c r="PUH134" s="1"/>
      <c r="PUK134" s="1"/>
      <c r="PUO134" s="18"/>
      <c r="PUP134" s="1"/>
      <c r="PUS134" s="1"/>
      <c r="PUW134" s="18"/>
      <c r="PUX134" s="1"/>
      <c r="PVA134" s="1"/>
      <c r="PVE134" s="18"/>
      <c r="PVF134" s="1"/>
      <c r="PVI134" s="1"/>
      <c r="PVM134" s="18"/>
      <c r="PVN134" s="1"/>
      <c r="PVQ134" s="1"/>
      <c r="PVU134" s="18"/>
      <c r="PVV134" s="1"/>
      <c r="PVY134" s="1"/>
      <c r="PWC134" s="18"/>
      <c r="PWD134" s="1"/>
      <c r="PWG134" s="1"/>
      <c r="PWK134" s="18"/>
      <c r="PWL134" s="1"/>
      <c r="PWO134" s="1"/>
      <c r="PWS134" s="18"/>
      <c r="PWT134" s="1"/>
      <c r="PWW134" s="1"/>
      <c r="PXA134" s="18"/>
      <c r="PXB134" s="1"/>
      <c r="PXE134" s="1"/>
      <c r="PXI134" s="18"/>
      <c r="PXJ134" s="1"/>
      <c r="PXM134" s="1"/>
      <c r="PXQ134" s="18"/>
      <c r="PXR134" s="1"/>
      <c r="PXU134" s="1"/>
      <c r="PXY134" s="18"/>
      <c r="PXZ134" s="1"/>
      <c r="PYC134" s="1"/>
      <c r="PYG134" s="18"/>
      <c r="PYH134" s="1"/>
      <c r="PYK134" s="1"/>
      <c r="PYO134" s="18"/>
      <c r="PYP134" s="1"/>
      <c r="PYS134" s="1"/>
      <c r="PYW134" s="18"/>
      <c r="PYX134" s="1"/>
      <c r="PZA134" s="1"/>
      <c r="PZE134" s="18"/>
      <c r="PZF134" s="1"/>
      <c r="PZI134" s="1"/>
      <c r="PZM134" s="18"/>
      <c r="PZN134" s="1"/>
      <c r="PZQ134" s="1"/>
      <c r="PZU134" s="18"/>
      <c r="PZV134" s="1"/>
      <c r="PZY134" s="1"/>
      <c r="QAC134" s="18"/>
      <c r="QAD134" s="1"/>
      <c r="QAG134" s="1"/>
      <c r="QAK134" s="18"/>
      <c r="QAL134" s="1"/>
      <c r="QAO134" s="1"/>
      <c r="QAS134" s="18"/>
      <c r="QAT134" s="1"/>
      <c r="QAW134" s="1"/>
      <c r="QBA134" s="18"/>
      <c r="QBB134" s="1"/>
      <c r="QBE134" s="1"/>
      <c r="QBI134" s="18"/>
      <c r="QBJ134" s="1"/>
      <c r="QBM134" s="1"/>
      <c r="QBQ134" s="18"/>
      <c r="QBR134" s="1"/>
      <c r="QBU134" s="1"/>
      <c r="QBY134" s="18"/>
      <c r="QBZ134" s="1"/>
      <c r="QCC134" s="1"/>
      <c r="QCG134" s="18"/>
      <c r="QCH134" s="1"/>
      <c r="QCK134" s="1"/>
      <c r="QCO134" s="18"/>
      <c r="QCP134" s="1"/>
      <c r="QCS134" s="1"/>
      <c r="QCW134" s="18"/>
      <c r="QCX134" s="1"/>
      <c r="QDA134" s="1"/>
      <c r="QDE134" s="18"/>
      <c r="QDF134" s="1"/>
      <c r="QDI134" s="1"/>
      <c r="QDM134" s="18"/>
      <c r="QDN134" s="1"/>
      <c r="QDQ134" s="1"/>
      <c r="QDU134" s="18"/>
      <c r="QDV134" s="1"/>
      <c r="QDY134" s="1"/>
      <c r="QEC134" s="18"/>
      <c r="QED134" s="1"/>
      <c r="QEG134" s="1"/>
      <c r="QEK134" s="18"/>
      <c r="QEL134" s="1"/>
      <c r="QEO134" s="1"/>
      <c r="QES134" s="18"/>
      <c r="QET134" s="1"/>
      <c r="QEW134" s="1"/>
      <c r="QFA134" s="18"/>
      <c r="QFB134" s="1"/>
      <c r="QFE134" s="1"/>
      <c r="QFI134" s="18"/>
      <c r="QFJ134" s="1"/>
      <c r="QFM134" s="1"/>
      <c r="QFQ134" s="18"/>
      <c r="QFR134" s="1"/>
      <c r="QFU134" s="1"/>
      <c r="QFY134" s="18"/>
      <c r="QFZ134" s="1"/>
      <c r="QGC134" s="1"/>
      <c r="QGG134" s="18"/>
      <c r="QGH134" s="1"/>
      <c r="QGK134" s="1"/>
      <c r="QGO134" s="18"/>
      <c r="QGP134" s="1"/>
      <c r="QGS134" s="1"/>
      <c r="QGW134" s="18"/>
      <c r="QGX134" s="1"/>
      <c r="QHA134" s="1"/>
      <c r="QHE134" s="18"/>
      <c r="QHF134" s="1"/>
      <c r="QHI134" s="1"/>
      <c r="QHM134" s="18"/>
      <c r="QHN134" s="1"/>
      <c r="QHQ134" s="1"/>
      <c r="QHU134" s="18"/>
      <c r="QHV134" s="1"/>
      <c r="QHY134" s="1"/>
      <c r="QIC134" s="18"/>
      <c r="QID134" s="1"/>
      <c r="QIG134" s="1"/>
      <c r="QIK134" s="18"/>
      <c r="QIL134" s="1"/>
      <c r="QIO134" s="1"/>
      <c r="QIS134" s="18"/>
      <c r="QIT134" s="1"/>
      <c r="QIW134" s="1"/>
      <c r="QJA134" s="18"/>
      <c r="QJB134" s="1"/>
      <c r="QJE134" s="1"/>
      <c r="QJI134" s="18"/>
      <c r="QJJ134" s="1"/>
      <c r="QJM134" s="1"/>
      <c r="QJQ134" s="18"/>
      <c r="QJR134" s="1"/>
      <c r="QJU134" s="1"/>
      <c r="QJY134" s="18"/>
      <c r="QJZ134" s="1"/>
      <c r="QKC134" s="1"/>
      <c r="QKG134" s="18"/>
      <c r="QKH134" s="1"/>
      <c r="QKK134" s="1"/>
      <c r="QKO134" s="18"/>
      <c r="QKP134" s="1"/>
      <c r="QKS134" s="1"/>
      <c r="QKW134" s="18"/>
      <c r="QKX134" s="1"/>
      <c r="QLA134" s="1"/>
      <c r="QLE134" s="18"/>
      <c r="QLF134" s="1"/>
      <c r="QLI134" s="1"/>
      <c r="QLM134" s="18"/>
      <c r="QLN134" s="1"/>
      <c r="QLQ134" s="1"/>
      <c r="QLU134" s="18"/>
      <c r="QLV134" s="1"/>
      <c r="QLY134" s="1"/>
      <c r="QMC134" s="18"/>
      <c r="QMD134" s="1"/>
      <c r="QMG134" s="1"/>
      <c r="QMK134" s="18"/>
      <c r="QML134" s="1"/>
      <c r="QMO134" s="1"/>
      <c r="QMS134" s="18"/>
      <c r="QMT134" s="1"/>
      <c r="QMW134" s="1"/>
      <c r="QNA134" s="18"/>
      <c r="QNB134" s="1"/>
      <c r="QNE134" s="1"/>
      <c r="QNI134" s="18"/>
      <c r="QNJ134" s="1"/>
      <c r="QNM134" s="1"/>
      <c r="QNQ134" s="18"/>
      <c r="QNR134" s="1"/>
      <c r="QNU134" s="1"/>
      <c r="QNY134" s="18"/>
      <c r="QNZ134" s="1"/>
      <c r="QOC134" s="1"/>
      <c r="QOG134" s="18"/>
      <c r="QOH134" s="1"/>
      <c r="QOK134" s="1"/>
      <c r="QOO134" s="18"/>
      <c r="QOP134" s="1"/>
      <c r="QOS134" s="1"/>
      <c r="QOW134" s="18"/>
      <c r="QOX134" s="1"/>
      <c r="QPA134" s="1"/>
      <c r="QPE134" s="18"/>
      <c r="QPF134" s="1"/>
      <c r="QPI134" s="1"/>
      <c r="QPM134" s="18"/>
      <c r="QPN134" s="1"/>
      <c r="QPQ134" s="1"/>
      <c r="QPU134" s="18"/>
      <c r="QPV134" s="1"/>
      <c r="QPY134" s="1"/>
      <c r="QQC134" s="18"/>
      <c r="QQD134" s="1"/>
      <c r="QQG134" s="1"/>
      <c r="QQK134" s="18"/>
      <c r="QQL134" s="1"/>
      <c r="QQO134" s="1"/>
      <c r="QQS134" s="18"/>
      <c r="QQT134" s="1"/>
      <c r="QQW134" s="1"/>
      <c r="QRA134" s="18"/>
      <c r="QRB134" s="1"/>
      <c r="QRE134" s="1"/>
      <c r="QRI134" s="18"/>
      <c r="QRJ134" s="1"/>
      <c r="QRM134" s="1"/>
      <c r="QRQ134" s="18"/>
      <c r="QRR134" s="1"/>
      <c r="QRU134" s="1"/>
      <c r="QRY134" s="18"/>
      <c r="QRZ134" s="1"/>
      <c r="QSC134" s="1"/>
      <c r="QSG134" s="18"/>
      <c r="QSH134" s="1"/>
      <c r="QSK134" s="1"/>
      <c r="QSO134" s="18"/>
      <c r="QSP134" s="1"/>
      <c r="QSS134" s="1"/>
      <c r="QSW134" s="18"/>
      <c r="QSX134" s="1"/>
      <c r="QTA134" s="1"/>
      <c r="QTE134" s="18"/>
      <c r="QTF134" s="1"/>
      <c r="QTI134" s="1"/>
      <c r="QTM134" s="18"/>
      <c r="QTN134" s="1"/>
      <c r="QTQ134" s="1"/>
      <c r="QTU134" s="18"/>
      <c r="QTV134" s="1"/>
      <c r="QTY134" s="1"/>
      <c r="QUC134" s="18"/>
      <c r="QUD134" s="1"/>
      <c r="QUG134" s="1"/>
      <c r="QUK134" s="18"/>
      <c r="QUL134" s="1"/>
      <c r="QUO134" s="1"/>
      <c r="QUS134" s="18"/>
      <c r="QUT134" s="1"/>
      <c r="QUW134" s="1"/>
      <c r="QVA134" s="18"/>
      <c r="QVB134" s="1"/>
      <c r="QVE134" s="1"/>
      <c r="QVI134" s="18"/>
      <c r="QVJ134" s="1"/>
      <c r="QVM134" s="1"/>
      <c r="QVQ134" s="18"/>
      <c r="QVR134" s="1"/>
      <c r="QVU134" s="1"/>
      <c r="QVY134" s="18"/>
      <c r="QVZ134" s="1"/>
      <c r="QWC134" s="1"/>
      <c r="QWG134" s="18"/>
      <c r="QWH134" s="1"/>
      <c r="QWK134" s="1"/>
      <c r="QWO134" s="18"/>
      <c r="QWP134" s="1"/>
      <c r="QWS134" s="1"/>
      <c r="QWW134" s="18"/>
      <c r="QWX134" s="1"/>
      <c r="QXA134" s="1"/>
      <c r="QXE134" s="18"/>
      <c r="QXF134" s="1"/>
      <c r="QXI134" s="1"/>
      <c r="QXM134" s="18"/>
      <c r="QXN134" s="1"/>
      <c r="QXQ134" s="1"/>
      <c r="QXU134" s="18"/>
      <c r="QXV134" s="1"/>
      <c r="QXY134" s="1"/>
      <c r="QYC134" s="18"/>
      <c r="QYD134" s="1"/>
      <c r="QYG134" s="1"/>
      <c r="QYK134" s="18"/>
      <c r="QYL134" s="1"/>
      <c r="QYO134" s="1"/>
      <c r="QYS134" s="18"/>
      <c r="QYT134" s="1"/>
      <c r="QYW134" s="1"/>
      <c r="QZA134" s="18"/>
      <c r="QZB134" s="1"/>
      <c r="QZE134" s="1"/>
      <c r="QZI134" s="18"/>
      <c r="QZJ134" s="1"/>
      <c r="QZM134" s="1"/>
      <c r="QZQ134" s="18"/>
      <c r="QZR134" s="1"/>
      <c r="QZU134" s="1"/>
      <c r="QZY134" s="18"/>
      <c r="QZZ134" s="1"/>
      <c r="RAC134" s="1"/>
      <c r="RAG134" s="18"/>
      <c r="RAH134" s="1"/>
      <c r="RAK134" s="1"/>
      <c r="RAO134" s="18"/>
      <c r="RAP134" s="1"/>
      <c r="RAS134" s="1"/>
      <c r="RAW134" s="18"/>
      <c r="RAX134" s="1"/>
      <c r="RBA134" s="1"/>
      <c r="RBE134" s="18"/>
      <c r="RBF134" s="1"/>
      <c r="RBI134" s="1"/>
      <c r="RBM134" s="18"/>
      <c r="RBN134" s="1"/>
      <c r="RBQ134" s="1"/>
      <c r="RBU134" s="18"/>
      <c r="RBV134" s="1"/>
      <c r="RBY134" s="1"/>
      <c r="RCC134" s="18"/>
      <c r="RCD134" s="1"/>
      <c r="RCG134" s="1"/>
      <c r="RCK134" s="18"/>
      <c r="RCL134" s="1"/>
      <c r="RCO134" s="1"/>
      <c r="RCS134" s="18"/>
      <c r="RCT134" s="1"/>
      <c r="RCW134" s="1"/>
      <c r="RDA134" s="18"/>
      <c r="RDB134" s="1"/>
      <c r="RDE134" s="1"/>
      <c r="RDI134" s="18"/>
      <c r="RDJ134" s="1"/>
      <c r="RDM134" s="1"/>
      <c r="RDQ134" s="18"/>
      <c r="RDR134" s="1"/>
      <c r="RDU134" s="1"/>
      <c r="RDY134" s="18"/>
      <c r="RDZ134" s="1"/>
      <c r="REC134" s="1"/>
      <c r="REG134" s="18"/>
      <c r="REH134" s="1"/>
      <c r="REK134" s="1"/>
      <c r="REO134" s="18"/>
      <c r="REP134" s="1"/>
      <c r="RES134" s="1"/>
      <c r="REW134" s="18"/>
      <c r="REX134" s="1"/>
      <c r="RFA134" s="1"/>
      <c r="RFE134" s="18"/>
      <c r="RFF134" s="1"/>
      <c r="RFI134" s="1"/>
      <c r="RFM134" s="18"/>
      <c r="RFN134" s="1"/>
      <c r="RFQ134" s="1"/>
      <c r="RFU134" s="18"/>
      <c r="RFV134" s="1"/>
      <c r="RFY134" s="1"/>
      <c r="RGC134" s="18"/>
      <c r="RGD134" s="1"/>
      <c r="RGG134" s="1"/>
      <c r="RGK134" s="18"/>
      <c r="RGL134" s="1"/>
      <c r="RGO134" s="1"/>
      <c r="RGS134" s="18"/>
      <c r="RGT134" s="1"/>
      <c r="RGW134" s="1"/>
      <c r="RHA134" s="18"/>
      <c r="RHB134" s="1"/>
      <c r="RHE134" s="1"/>
      <c r="RHI134" s="18"/>
      <c r="RHJ134" s="1"/>
      <c r="RHM134" s="1"/>
      <c r="RHQ134" s="18"/>
      <c r="RHR134" s="1"/>
      <c r="RHU134" s="1"/>
      <c r="RHY134" s="18"/>
      <c r="RHZ134" s="1"/>
      <c r="RIC134" s="1"/>
      <c r="RIG134" s="18"/>
      <c r="RIH134" s="1"/>
      <c r="RIK134" s="1"/>
      <c r="RIO134" s="18"/>
      <c r="RIP134" s="1"/>
      <c r="RIS134" s="1"/>
      <c r="RIW134" s="18"/>
      <c r="RIX134" s="1"/>
      <c r="RJA134" s="1"/>
      <c r="RJE134" s="18"/>
      <c r="RJF134" s="1"/>
      <c r="RJI134" s="1"/>
      <c r="RJM134" s="18"/>
      <c r="RJN134" s="1"/>
      <c r="RJQ134" s="1"/>
      <c r="RJU134" s="18"/>
      <c r="RJV134" s="1"/>
      <c r="RJY134" s="1"/>
      <c r="RKC134" s="18"/>
      <c r="RKD134" s="1"/>
      <c r="RKG134" s="1"/>
      <c r="RKK134" s="18"/>
      <c r="RKL134" s="1"/>
      <c r="RKO134" s="1"/>
      <c r="RKS134" s="18"/>
      <c r="RKT134" s="1"/>
      <c r="RKW134" s="1"/>
      <c r="RLA134" s="18"/>
      <c r="RLB134" s="1"/>
      <c r="RLE134" s="1"/>
      <c r="RLI134" s="18"/>
      <c r="RLJ134" s="1"/>
      <c r="RLM134" s="1"/>
      <c r="RLQ134" s="18"/>
      <c r="RLR134" s="1"/>
      <c r="RLU134" s="1"/>
      <c r="RLY134" s="18"/>
      <c r="RLZ134" s="1"/>
      <c r="RMC134" s="1"/>
      <c r="RMG134" s="18"/>
      <c r="RMH134" s="1"/>
      <c r="RMK134" s="1"/>
      <c r="RMO134" s="18"/>
      <c r="RMP134" s="1"/>
      <c r="RMS134" s="1"/>
      <c r="RMW134" s="18"/>
      <c r="RMX134" s="1"/>
      <c r="RNA134" s="1"/>
      <c r="RNE134" s="18"/>
      <c r="RNF134" s="1"/>
      <c r="RNI134" s="1"/>
      <c r="RNM134" s="18"/>
      <c r="RNN134" s="1"/>
      <c r="RNQ134" s="1"/>
      <c r="RNU134" s="18"/>
      <c r="RNV134" s="1"/>
      <c r="RNY134" s="1"/>
      <c r="ROC134" s="18"/>
      <c r="ROD134" s="1"/>
      <c r="ROG134" s="1"/>
      <c r="ROK134" s="18"/>
      <c r="ROL134" s="1"/>
      <c r="ROO134" s="1"/>
      <c r="ROS134" s="18"/>
      <c r="ROT134" s="1"/>
      <c r="ROW134" s="1"/>
      <c r="RPA134" s="18"/>
      <c r="RPB134" s="1"/>
      <c r="RPE134" s="1"/>
      <c r="RPI134" s="18"/>
      <c r="RPJ134" s="1"/>
      <c r="RPM134" s="1"/>
      <c r="RPQ134" s="18"/>
      <c r="RPR134" s="1"/>
      <c r="RPU134" s="1"/>
      <c r="RPY134" s="18"/>
      <c r="RPZ134" s="1"/>
      <c r="RQC134" s="1"/>
      <c r="RQG134" s="18"/>
      <c r="RQH134" s="1"/>
      <c r="RQK134" s="1"/>
      <c r="RQO134" s="18"/>
      <c r="RQP134" s="1"/>
      <c r="RQS134" s="1"/>
      <c r="RQW134" s="18"/>
      <c r="RQX134" s="1"/>
      <c r="RRA134" s="1"/>
      <c r="RRE134" s="18"/>
      <c r="RRF134" s="1"/>
      <c r="RRI134" s="1"/>
      <c r="RRM134" s="18"/>
      <c r="RRN134" s="1"/>
      <c r="RRQ134" s="1"/>
      <c r="RRU134" s="18"/>
      <c r="RRV134" s="1"/>
      <c r="RRY134" s="1"/>
      <c r="RSC134" s="18"/>
      <c r="RSD134" s="1"/>
      <c r="RSG134" s="1"/>
      <c r="RSK134" s="18"/>
      <c r="RSL134" s="1"/>
      <c r="RSO134" s="1"/>
      <c r="RSS134" s="18"/>
      <c r="RST134" s="1"/>
      <c r="RSW134" s="1"/>
      <c r="RTA134" s="18"/>
      <c r="RTB134" s="1"/>
      <c r="RTE134" s="1"/>
      <c r="RTI134" s="18"/>
      <c r="RTJ134" s="1"/>
      <c r="RTM134" s="1"/>
      <c r="RTQ134" s="18"/>
      <c r="RTR134" s="1"/>
      <c r="RTU134" s="1"/>
      <c r="RTY134" s="18"/>
      <c r="RTZ134" s="1"/>
      <c r="RUC134" s="1"/>
      <c r="RUG134" s="18"/>
      <c r="RUH134" s="1"/>
      <c r="RUK134" s="1"/>
      <c r="RUO134" s="18"/>
      <c r="RUP134" s="1"/>
      <c r="RUS134" s="1"/>
      <c r="RUW134" s="18"/>
      <c r="RUX134" s="1"/>
      <c r="RVA134" s="1"/>
      <c r="RVE134" s="18"/>
      <c r="RVF134" s="1"/>
      <c r="RVI134" s="1"/>
      <c r="RVM134" s="18"/>
      <c r="RVN134" s="1"/>
      <c r="RVQ134" s="1"/>
      <c r="RVU134" s="18"/>
      <c r="RVV134" s="1"/>
      <c r="RVY134" s="1"/>
      <c r="RWC134" s="18"/>
      <c r="RWD134" s="1"/>
      <c r="RWG134" s="1"/>
      <c r="RWK134" s="18"/>
      <c r="RWL134" s="1"/>
      <c r="RWO134" s="1"/>
      <c r="RWS134" s="18"/>
      <c r="RWT134" s="1"/>
      <c r="RWW134" s="1"/>
      <c r="RXA134" s="18"/>
      <c r="RXB134" s="1"/>
      <c r="RXE134" s="1"/>
      <c r="RXI134" s="18"/>
      <c r="RXJ134" s="1"/>
      <c r="RXM134" s="1"/>
      <c r="RXQ134" s="18"/>
      <c r="RXR134" s="1"/>
      <c r="RXU134" s="1"/>
      <c r="RXY134" s="18"/>
      <c r="RXZ134" s="1"/>
      <c r="RYC134" s="1"/>
      <c r="RYG134" s="18"/>
      <c r="RYH134" s="1"/>
      <c r="RYK134" s="1"/>
      <c r="RYO134" s="18"/>
      <c r="RYP134" s="1"/>
      <c r="RYS134" s="1"/>
      <c r="RYW134" s="18"/>
      <c r="RYX134" s="1"/>
      <c r="RZA134" s="1"/>
      <c r="RZE134" s="18"/>
      <c r="RZF134" s="1"/>
      <c r="RZI134" s="1"/>
      <c r="RZM134" s="18"/>
      <c r="RZN134" s="1"/>
      <c r="RZQ134" s="1"/>
      <c r="RZU134" s="18"/>
      <c r="RZV134" s="1"/>
      <c r="RZY134" s="1"/>
      <c r="SAC134" s="18"/>
      <c r="SAD134" s="1"/>
      <c r="SAG134" s="1"/>
      <c r="SAK134" s="18"/>
      <c r="SAL134" s="1"/>
      <c r="SAO134" s="1"/>
      <c r="SAS134" s="18"/>
      <c r="SAT134" s="1"/>
      <c r="SAW134" s="1"/>
      <c r="SBA134" s="18"/>
      <c r="SBB134" s="1"/>
      <c r="SBE134" s="1"/>
      <c r="SBI134" s="18"/>
      <c r="SBJ134" s="1"/>
      <c r="SBM134" s="1"/>
      <c r="SBQ134" s="18"/>
      <c r="SBR134" s="1"/>
      <c r="SBU134" s="1"/>
      <c r="SBY134" s="18"/>
      <c r="SBZ134" s="1"/>
      <c r="SCC134" s="1"/>
      <c r="SCG134" s="18"/>
      <c r="SCH134" s="1"/>
      <c r="SCK134" s="1"/>
      <c r="SCO134" s="18"/>
      <c r="SCP134" s="1"/>
      <c r="SCS134" s="1"/>
      <c r="SCW134" s="18"/>
      <c r="SCX134" s="1"/>
      <c r="SDA134" s="1"/>
      <c r="SDE134" s="18"/>
      <c r="SDF134" s="1"/>
      <c r="SDI134" s="1"/>
      <c r="SDM134" s="18"/>
      <c r="SDN134" s="1"/>
      <c r="SDQ134" s="1"/>
      <c r="SDU134" s="18"/>
      <c r="SDV134" s="1"/>
      <c r="SDY134" s="1"/>
      <c r="SEC134" s="18"/>
      <c r="SED134" s="1"/>
      <c r="SEG134" s="1"/>
      <c r="SEK134" s="18"/>
      <c r="SEL134" s="1"/>
      <c r="SEO134" s="1"/>
      <c r="SES134" s="18"/>
      <c r="SET134" s="1"/>
      <c r="SEW134" s="1"/>
      <c r="SFA134" s="18"/>
      <c r="SFB134" s="1"/>
      <c r="SFE134" s="1"/>
      <c r="SFI134" s="18"/>
      <c r="SFJ134" s="1"/>
      <c r="SFM134" s="1"/>
      <c r="SFQ134" s="18"/>
      <c r="SFR134" s="1"/>
      <c r="SFU134" s="1"/>
      <c r="SFY134" s="18"/>
      <c r="SFZ134" s="1"/>
      <c r="SGC134" s="1"/>
      <c r="SGG134" s="18"/>
      <c r="SGH134" s="1"/>
      <c r="SGK134" s="1"/>
      <c r="SGO134" s="18"/>
      <c r="SGP134" s="1"/>
      <c r="SGS134" s="1"/>
      <c r="SGW134" s="18"/>
      <c r="SGX134" s="1"/>
      <c r="SHA134" s="1"/>
      <c r="SHE134" s="18"/>
      <c r="SHF134" s="1"/>
      <c r="SHI134" s="1"/>
      <c r="SHM134" s="18"/>
      <c r="SHN134" s="1"/>
      <c r="SHQ134" s="1"/>
      <c r="SHU134" s="18"/>
      <c r="SHV134" s="1"/>
      <c r="SHY134" s="1"/>
      <c r="SIC134" s="18"/>
      <c r="SID134" s="1"/>
      <c r="SIG134" s="1"/>
      <c r="SIK134" s="18"/>
      <c r="SIL134" s="1"/>
      <c r="SIO134" s="1"/>
      <c r="SIS134" s="18"/>
      <c r="SIT134" s="1"/>
      <c r="SIW134" s="1"/>
      <c r="SJA134" s="18"/>
      <c r="SJB134" s="1"/>
      <c r="SJE134" s="1"/>
      <c r="SJI134" s="18"/>
      <c r="SJJ134" s="1"/>
      <c r="SJM134" s="1"/>
      <c r="SJQ134" s="18"/>
      <c r="SJR134" s="1"/>
      <c r="SJU134" s="1"/>
      <c r="SJY134" s="18"/>
      <c r="SJZ134" s="1"/>
      <c r="SKC134" s="1"/>
      <c r="SKG134" s="18"/>
      <c r="SKH134" s="1"/>
      <c r="SKK134" s="1"/>
      <c r="SKO134" s="18"/>
      <c r="SKP134" s="1"/>
      <c r="SKS134" s="1"/>
      <c r="SKW134" s="18"/>
      <c r="SKX134" s="1"/>
      <c r="SLA134" s="1"/>
      <c r="SLE134" s="18"/>
      <c r="SLF134" s="1"/>
      <c r="SLI134" s="1"/>
      <c r="SLM134" s="18"/>
      <c r="SLN134" s="1"/>
      <c r="SLQ134" s="1"/>
      <c r="SLU134" s="18"/>
      <c r="SLV134" s="1"/>
      <c r="SLY134" s="1"/>
      <c r="SMC134" s="18"/>
      <c r="SMD134" s="1"/>
      <c r="SMG134" s="1"/>
      <c r="SMK134" s="18"/>
      <c r="SML134" s="1"/>
      <c r="SMO134" s="1"/>
      <c r="SMS134" s="18"/>
      <c r="SMT134" s="1"/>
      <c r="SMW134" s="1"/>
      <c r="SNA134" s="18"/>
      <c r="SNB134" s="1"/>
      <c r="SNE134" s="1"/>
      <c r="SNI134" s="18"/>
      <c r="SNJ134" s="1"/>
      <c r="SNM134" s="1"/>
      <c r="SNQ134" s="18"/>
      <c r="SNR134" s="1"/>
      <c r="SNU134" s="1"/>
      <c r="SNY134" s="18"/>
      <c r="SNZ134" s="1"/>
      <c r="SOC134" s="1"/>
      <c r="SOG134" s="18"/>
      <c r="SOH134" s="1"/>
      <c r="SOK134" s="1"/>
      <c r="SOO134" s="18"/>
      <c r="SOP134" s="1"/>
      <c r="SOS134" s="1"/>
      <c r="SOW134" s="18"/>
      <c r="SOX134" s="1"/>
      <c r="SPA134" s="1"/>
      <c r="SPE134" s="18"/>
      <c r="SPF134" s="1"/>
      <c r="SPI134" s="1"/>
      <c r="SPM134" s="18"/>
      <c r="SPN134" s="1"/>
      <c r="SPQ134" s="1"/>
      <c r="SPU134" s="18"/>
      <c r="SPV134" s="1"/>
      <c r="SPY134" s="1"/>
      <c r="SQC134" s="18"/>
      <c r="SQD134" s="1"/>
      <c r="SQG134" s="1"/>
      <c r="SQK134" s="18"/>
      <c r="SQL134" s="1"/>
      <c r="SQO134" s="1"/>
      <c r="SQS134" s="18"/>
      <c r="SQT134" s="1"/>
      <c r="SQW134" s="1"/>
      <c r="SRA134" s="18"/>
      <c r="SRB134" s="1"/>
      <c r="SRE134" s="1"/>
      <c r="SRI134" s="18"/>
      <c r="SRJ134" s="1"/>
      <c r="SRM134" s="1"/>
      <c r="SRQ134" s="18"/>
      <c r="SRR134" s="1"/>
      <c r="SRU134" s="1"/>
      <c r="SRY134" s="18"/>
      <c r="SRZ134" s="1"/>
      <c r="SSC134" s="1"/>
      <c r="SSG134" s="18"/>
      <c r="SSH134" s="1"/>
      <c r="SSK134" s="1"/>
      <c r="SSO134" s="18"/>
      <c r="SSP134" s="1"/>
      <c r="SSS134" s="1"/>
      <c r="SSW134" s="18"/>
      <c r="SSX134" s="1"/>
      <c r="STA134" s="1"/>
      <c r="STE134" s="18"/>
      <c r="STF134" s="1"/>
      <c r="STI134" s="1"/>
      <c r="STM134" s="18"/>
      <c r="STN134" s="1"/>
      <c r="STQ134" s="1"/>
      <c r="STU134" s="18"/>
      <c r="STV134" s="1"/>
      <c r="STY134" s="1"/>
      <c r="SUC134" s="18"/>
      <c r="SUD134" s="1"/>
      <c r="SUG134" s="1"/>
      <c r="SUK134" s="18"/>
      <c r="SUL134" s="1"/>
      <c r="SUO134" s="1"/>
      <c r="SUS134" s="18"/>
      <c r="SUT134" s="1"/>
      <c r="SUW134" s="1"/>
      <c r="SVA134" s="18"/>
      <c r="SVB134" s="1"/>
      <c r="SVE134" s="1"/>
      <c r="SVI134" s="18"/>
      <c r="SVJ134" s="1"/>
      <c r="SVM134" s="1"/>
      <c r="SVQ134" s="18"/>
      <c r="SVR134" s="1"/>
      <c r="SVU134" s="1"/>
      <c r="SVY134" s="18"/>
      <c r="SVZ134" s="1"/>
      <c r="SWC134" s="1"/>
      <c r="SWG134" s="18"/>
      <c r="SWH134" s="1"/>
      <c r="SWK134" s="1"/>
      <c r="SWO134" s="18"/>
      <c r="SWP134" s="1"/>
      <c r="SWS134" s="1"/>
      <c r="SWW134" s="18"/>
      <c r="SWX134" s="1"/>
      <c r="SXA134" s="1"/>
      <c r="SXE134" s="18"/>
      <c r="SXF134" s="1"/>
      <c r="SXI134" s="1"/>
      <c r="SXM134" s="18"/>
      <c r="SXN134" s="1"/>
      <c r="SXQ134" s="1"/>
      <c r="SXU134" s="18"/>
      <c r="SXV134" s="1"/>
      <c r="SXY134" s="1"/>
      <c r="SYC134" s="18"/>
      <c r="SYD134" s="1"/>
      <c r="SYG134" s="1"/>
      <c r="SYK134" s="18"/>
      <c r="SYL134" s="1"/>
      <c r="SYO134" s="1"/>
      <c r="SYS134" s="18"/>
      <c r="SYT134" s="1"/>
      <c r="SYW134" s="1"/>
      <c r="SZA134" s="18"/>
      <c r="SZB134" s="1"/>
      <c r="SZE134" s="1"/>
      <c r="SZI134" s="18"/>
      <c r="SZJ134" s="1"/>
      <c r="SZM134" s="1"/>
      <c r="SZQ134" s="18"/>
      <c r="SZR134" s="1"/>
      <c r="SZU134" s="1"/>
      <c r="SZY134" s="18"/>
      <c r="SZZ134" s="1"/>
      <c r="TAC134" s="1"/>
      <c r="TAG134" s="18"/>
      <c r="TAH134" s="1"/>
      <c r="TAK134" s="1"/>
      <c r="TAO134" s="18"/>
      <c r="TAP134" s="1"/>
      <c r="TAS134" s="1"/>
      <c r="TAW134" s="18"/>
      <c r="TAX134" s="1"/>
      <c r="TBA134" s="1"/>
      <c r="TBE134" s="18"/>
      <c r="TBF134" s="1"/>
      <c r="TBI134" s="1"/>
      <c r="TBM134" s="18"/>
      <c r="TBN134" s="1"/>
      <c r="TBQ134" s="1"/>
      <c r="TBU134" s="18"/>
      <c r="TBV134" s="1"/>
      <c r="TBY134" s="1"/>
      <c r="TCC134" s="18"/>
      <c r="TCD134" s="1"/>
      <c r="TCG134" s="1"/>
      <c r="TCK134" s="18"/>
      <c r="TCL134" s="1"/>
      <c r="TCO134" s="1"/>
      <c r="TCS134" s="18"/>
      <c r="TCT134" s="1"/>
      <c r="TCW134" s="1"/>
      <c r="TDA134" s="18"/>
      <c r="TDB134" s="1"/>
      <c r="TDE134" s="1"/>
      <c r="TDI134" s="18"/>
      <c r="TDJ134" s="1"/>
      <c r="TDM134" s="1"/>
      <c r="TDQ134" s="18"/>
      <c r="TDR134" s="1"/>
      <c r="TDU134" s="1"/>
      <c r="TDY134" s="18"/>
      <c r="TDZ134" s="1"/>
      <c r="TEC134" s="1"/>
      <c r="TEG134" s="18"/>
      <c r="TEH134" s="1"/>
      <c r="TEK134" s="1"/>
      <c r="TEO134" s="18"/>
      <c r="TEP134" s="1"/>
      <c r="TES134" s="1"/>
      <c r="TEW134" s="18"/>
      <c r="TEX134" s="1"/>
      <c r="TFA134" s="1"/>
      <c r="TFE134" s="18"/>
      <c r="TFF134" s="1"/>
      <c r="TFI134" s="1"/>
      <c r="TFM134" s="18"/>
      <c r="TFN134" s="1"/>
      <c r="TFQ134" s="1"/>
      <c r="TFU134" s="18"/>
      <c r="TFV134" s="1"/>
      <c r="TFY134" s="1"/>
      <c r="TGC134" s="18"/>
      <c r="TGD134" s="1"/>
      <c r="TGG134" s="1"/>
      <c r="TGK134" s="18"/>
      <c r="TGL134" s="1"/>
      <c r="TGO134" s="1"/>
      <c r="TGS134" s="18"/>
      <c r="TGT134" s="1"/>
      <c r="TGW134" s="1"/>
      <c r="THA134" s="18"/>
      <c r="THB134" s="1"/>
      <c r="THE134" s="1"/>
      <c r="THI134" s="18"/>
      <c r="THJ134" s="1"/>
      <c r="THM134" s="1"/>
      <c r="THQ134" s="18"/>
      <c r="THR134" s="1"/>
      <c r="THU134" s="1"/>
      <c r="THY134" s="18"/>
      <c r="THZ134" s="1"/>
      <c r="TIC134" s="1"/>
      <c r="TIG134" s="18"/>
      <c r="TIH134" s="1"/>
      <c r="TIK134" s="1"/>
      <c r="TIO134" s="18"/>
      <c r="TIP134" s="1"/>
      <c r="TIS134" s="1"/>
      <c r="TIW134" s="18"/>
      <c r="TIX134" s="1"/>
      <c r="TJA134" s="1"/>
      <c r="TJE134" s="18"/>
      <c r="TJF134" s="1"/>
      <c r="TJI134" s="1"/>
      <c r="TJM134" s="18"/>
      <c r="TJN134" s="1"/>
      <c r="TJQ134" s="1"/>
      <c r="TJU134" s="18"/>
      <c r="TJV134" s="1"/>
      <c r="TJY134" s="1"/>
      <c r="TKC134" s="18"/>
      <c r="TKD134" s="1"/>
      <c r="TKG134" s="1"/>
      <c r="TKK134" s="18"/>
      <c r="TKL134" s="1"/>
      <c r="TKO134" s="1"/>
      <c r="TKS134" s="18"/>
      <c r="TKT134" s="1"/>
      <c r="TKW134" s="1"/>
      <c r="TLA134" s="18"/>
      <c r="TLB134" s="1"/>
      <c r="TLE134" s="1"/>
      <c r="TLI134" s="18"/>
      <c r="TLJ134" s="1"/>
      <c r="TLM134" s="1"/>
      <c r="TLQ134" s="18"/>
      <c r="TLR134" s="1"/>
      <c r="TLU134" s="1"/>
      <c r="TLY134" s="18"/>
      <c r="TLZ134" s="1"/>
      <c r="TMC134" s="1"/>
      <c r="TMG134" s="18"/>
      <c r="TMH134" s="1"/>
      <c r="TMK134" s="1"/>
      <c r="TMO134" s="18"/>
      <c r="TMP134" s="1"/>
      <c r="TMS134" s="1"/>
      <c r="TMW134" s="18"/>
      <c r="TMX134" s="1"/>
      <c r="TNA134" s="1"/>
      <c r="TNE134" s="18"/>
      <c r="TNF134" s="1"/>
      <c r="TNI134" s="1"/>
      <c r="TNM134" s="18"/>
      <c r="TNN134" s="1"/>
      <c r="TNQ134" s="1"/>
      <c r="TNU134" s="18"/>
      <c r="TNV134" s="1"/>
      <c r="TNY134" s="1"/>
      <c r="TOC134" s="18"/>
      <c r="TOD134" s="1"/>
      <c r="TOG134" s="1"/>
      <c r="TOK134" s="18"/>
      <c r="TOL134" s="1"/>
      <c r="TOO134" s="1"/>
      <c r="TOS134" s="18"/>
      <c r="TOT134" s="1"/>
      <c r="TOW134" s="1"/>
      <c r="TPA134" s="18"/>
      <c r="TPB134" s="1"/>
      <c r="TPE134" s="1"/>
      <c r="TPI134" s="18"/>
      <c r="TPJ134" s="1"/>
      <c r="TPM134" s="1"/>
      <c r="TPQ134" s="18"/>
      <c r="TPR134" s="1"/>
      <c r="TPU134" s="1"/>
      <c r="TPY134" s="18"/>
      <c r="TPZ134" s="1"/>
      <c r="TQC134" s="1"/>
      <c r="TQG134" s="18"/>
      <c r="TQH134" s="1"/>
      <c r="TQK134" s="1"/>
      <c r="TQO134" s="18"/>
      <c r="TQP134" s="1"/>
      <c r="TQS134" s="1"/>
      <c r="TQW134" s="18"/>
      <c r="TQX134" s="1"/>
      <c r="TRA134" s="1"/>
      <c r="TRE134" s="18"/>
      <c r="TRF134" s="1"/>
      <c r="TRI134" s="1"/>
      <c r="TRM134" s="18"/>
      <c r="TRN134" s="1"/>
      <c r="TRQ134" s="1"/>
      <c r="TRU134" s="18"/>
      <c r="TRV134" s="1"/>
      <c r="TRY134" s="1"/>
      <c r="TSC134" s="18"/>
      <c r="TSD134" s="1"/>
      <c r="TSG134" s="1"/>
      <c r="TSK134" s="18"/>
      <c r="TSL134" s="1"/>
      <c r="TSO134" s="1"/>
      <c r="TSS134" s="18"/>
      <c r="TST134" s="1"/>
      <c r="TSW134" s="1"/>
      <c r="TTA134" s="18"/>
      <c r="TTB134" s="1"/>
      <c r="TTE134" s="1"/>
      <c r="TTI134" s="18"/>
      <c r="TTJ134" s="1"/>
      <c r="TTM134" s="1"/>
      <c r="TTQ134" s="18"/>
      <c r="TTR134" s="1"/>
      <c r="TTU134" s="1"/>
      <c r="TTY134" s="18"/>
      <c r="TTZ134" s="1"/>
      <c r="TUC134" s="1"/>
      <c r="TUG134" s="18"/>
      <c r="TUH134" s="1"/>
      <c r="TUK134" s="1"/>
      <c r="TUO134" s="18"/>
      <c r="TUP134" s="1"/>
      <c r="TUS134" s="1"/>
      <c r="TUW134" s="18"/>
      <c r="TUX134" s="1"/>
      <c r="TVA134" s="1"/>
      <c r="TVE134" s="18"/>
      <c r="TVF134" s="1"/>
      <c r="TVI134" s="1"/>
      <c r="TVM134" s="18"/>
      <c r="TVN134" s="1"/>
      <c r="TVQ134" s="1"/>
      <c r="TVU134" s="18"/>
      <c r="TVV134" s="1"/>
      <c r="TVY134" s="1"/>
      <c r="TWC134" s="18"/>
      <c r="TWD134" s="1"/>
      <c r="TWG134" s="1"/>
      <c r="TWK134" s="18"/>
      <c r="TWL134" s="1"/>
      <c r="TWO134" s="1"/>
      <c r="TWS134" s="18"/>
      <c r="TWT134" s="1"/>
      <c r="TWW134" s="1"/>
      <c r="TXA134" s="18"/>
      <c r="TXB134" s="1"/>
      <c r="TXE134" s="1"/>
      <c r="TXI134" s="18"/>
      <c r="TXJ134" s="1"/>
      <c r="TXM134" s="1"/>
      <c r="TXQ134" s="18"/>
      <c r="TXR134" s="1"/>
      <c r="TXU134" s="1"/>
      <c r="TXY134" s="18"/>
      <c r="TXZ134" s="1"/>
      <c r="TYC134" s="1"/>
      <c r="TYG134" s="18"/>
      <c r="TYH134" s="1"/>
      <c r="TYK134" s="1"/>
      <c r="TYO134" s="18"/>
      <c r="TYP134" s="1"/>
      <c r="TYS134" s="1"/>
      <c r="TYW134" s="18"/>
      <c r="TYX134" s="1"/>
      <c r="TZA134" s="1"/>
      <c r="TZE134" s="18"/>
      <c r="TZF134" s="1"/>
      <c r="TZI134" s="1"/>
      <c r="TZM134" s="18"/>
      <c r="TZN134" s="1"/>
      <c r="TZQ134" s="1"/>
      <c r="TZU134" s="18"/>
      <c r="TZV134" s="1"/>
      <c r="TZY134" s="1"/>
      <c r="UAC134" s="18"/>
      <c r="UAD134" s="1"/>
      <c r="UAG134" s="1"/>
      <c r="UAK134" s="18"/>
      <c r="UAL134" s="1"/>
      <c r="UAO134" s="1"/>
      <c r="UAS134" s="18"/>
      <c r="UAT134" s="1"/>
      <c r="UAW134" s="1"/>
      <c r="UBA134" s="18"/>
      <c r="UBB134" s="1"/>
      <c r="UBE134" s="1"/>
      <c r="UBI134" s="18"/>
      <c r="UBJ134" s="1"/>
      <c r="UBM134" s="1"/>
      <c r="UBQ134" s="18"/>
      <c r="UBR134" s="1"/>
      <c r="UBU134" s="1"/>
      <c r="UBY134" s="18"/>
      <c r="UBZ134" s="1"/>
      <c r="UCC134" s="1"/>
      <c r="UCG134" s="18"/>
      <c r="UCH134" s="1"/>
      <c r="UCK134" s="1"/>
      <c r="UCO134" s="18"/>
      <c r="UCP134" s="1"/>
      <c r="UCS134" s="1"/>
      <c r="UCW134" s="18"/>
      <c r="UCX134" s="1"/>
      <c r="UDA134" s="1"/>
      <c r="UDE134" s="18"/>
      <c r="UDF134" s="1"/>
      <c r="UDI134" s="1"/>
      <c r="UDM134" s="18"/>
      <c r="UDN134" s="1"/>
      <c r="UDQ134" s="1"/>
      <c r="UDU134" s="18"/>
      <c r="UDV134" s="1"/>
      <c r="UDY134" s="1"/>
      <c r="UEC134" s="18"/>
      <c r="UED134" s="1"/>
      <c r="UEG134" s="1"/>
      <c r="UEK134" s="18"/>
      <c r="UEL134" s="1"/>
      <c r="UEO134" s="1"/>
      <c r="UES134" s="18"/>
      <c r="UET134" s="1"/>
      <c r="UEW134" s="1"/>
      <c r="UFA134" s="18"/>
      <c r="UFB134" s="1"/>
      <c r="UFE134" s="1"/>
      <c r="UFI134" s="18"/>
      <c r="UFJ134" s="1"/>
      <c r="UFM134" s="1"/>
      <c r="UFQ134" s="18"/>
      <c r="UFR134" s="1"/>
      <c r="UFU134" s="1"/>
      <c r="UFY134" s="18"/>
      <c r="UFZ134" s="1"/>
      <c r="UGC134" s="1"/>
      <c r="UGG134" s="18"/>
      <c r="UGH134" s="1"/>
      <c r="UGK134" s="1"/>
      <c r="UGO134" s="18"/>
      <c r="UGP134" s="1"/>
      <c r="UGS134" s="1"/>
      <c r="UGW134" s="18"/>
      <c r="UGX134" s="1"/>
      <c r="UHA134" s="1"/>
      <c r="UHE134" s="18"/>
      <c r="UHF134" s="1"/>
      <c r="UHI134" s="1"/>
      <c r="UHM134" s="18"/>
      <c r="UHN134" s="1"/>
      <c r="UHQ134" s="1"/>
      <c r="UHU134" s="18"/>
      <c r="UHV134" s="1"/>
      <c r="UHY134" s="1"/>
      <c r="UIC134" s="18"/>
      <c r="UID134" s="1"/>
      <c r="UIG134" s="1"/>
      <c r="UIK134" s="18"/>
      <c r="UIL134" s="1"/>
      <c r="UIO134" s="1"/>
      <c r="UIS134" s="18"/>
      <c r="UIT134" s="1"/>
      <c r="UIW134" s="1"/>
      <c r="UJA134" s="18"/>
      <c r="UJB134" s="1"/>
      <c r="UJE134" s="1"/>
      <c r="UJI134" s="18"/>
      <c r="UJJ134" s="1"/>
      <c r="UJM134" s="1"/>
      <c r="UJQ134" s="18"/>
      <c r="UJR134" s="1"/>
      <c r="UJU134" s="1"/>
      <c r="UJY134" s="18"/>
      <c r="UJZ134" s="1"/>
      <c r="UKC134" s="1"/>
      <c r="UKG134" s="18"/>
      <c r="UKH134" s="1"/>
      <c r="UKK134" s="1"/>
      <c r="UKO134" s="18"/>
      <c r="UKP134" s="1"/>
      <c r="UKS134" s="1"/>
      <c r="UKW134" s="18"/>
      <c r="UKX134" s="1"/>
      <c r="ULA134" s="1"/>
      <c r="ULE134" s="18"/>
      <c r="ULF134" s="1"/>
      <c r="ULI134" s="1"/>
      <c r="ULM134" s="18"/>
      <c r="ULN134" s="1"/>
      <c r="ULQ134" s="1"/>
      <c r="ULU134" s="18"/>
      <c r="ULV134" s="1"/>
      <c r="ULY134" s="1"/>
      <c r="UMC134" s="18"/>
      <c r="UMD134" s="1"/>
      <c r="UMG134" s="1"/>
      <c r="UMK134" s="18"/>
      <c r="UML134" s="1"/>
      <c r="UMO134" s="1"/>
      <c r="UMS134" s="18"/>
      <c r="UMT134" s="1"/>
      <c r="UMW134" s="1"/>
      <c r="UNA134" s="18"/>
      <c r="UNB134" s="1"/>
      <c r="UNE134" s="1"/>
      <c r="UNI134" s="18"/>
      <c r="UNJ134" s="1"/>
      <c r="UNM134" s="1"/>
      <c r="UNQ134" s="18"/>
      <c r="UNR134" s="1"/>
      <c r="UNU134" s="1"/>
      <c r="UNY134" s="18"/>
      <c r="UNZ134" s="1"/>
      <c r="UOC134" s="1"/>
      <c r="UOG134" s="18"/>
      <c r="UOH134" s="1"/>
      <c r="UOK134" s="1"/>
      <c r="UOO134" s="18"/>
      <c r="UOP134" s="1"/>
      <c r="UOS134" s="1"/>
      <c r="UOW134" s="18"/>
      <c r="UOX134" s="1"/>
      <c r="UPA134" s="1"/>
      <c r="UPE134" s="18"/>
      <c r="UPF134" s="1"/>
      <c r="UPI134" s="1"/>
      <c r="UPM134" s="18"/>
      <c r="UPN134" s="1"/>
      <c r="UPQ134" s="1"/>
      <c r="UPU134" s="18"/>
      <c r="UPV134" s="1"/>
      <c r="UPY134" s="1"/>
      <c r="UQC134" s="18"/>
      <c r="UQD134" s="1"/>
      <c r="UQG134" s="1"/>
      <c r="UQK134" s="18"/>
      <c r="UQL134" s="1"/>
      <c r="UQO134" s="1"/>
      <c r="UQS134" s="18"/>
      <c r="UQT134" s="1"/>
      <c r="UQW134" s="1"/>
      <c r="URA134" s="18"/>
      <c r="URB134" s="1"/>
      <c r="URE134" s="1"/>
      <c r="URI134" s="18"/>
      <c r="URJ134" s="1"/>
      <c r="URM134" s="1"/>
      <c r="URQ134" s="18"/>
      <c r="URR134" s="1"/>
      <c r="URU134" s="1"/>
      <c r="URY134" s="18"/>
      <c r="URZ134" s="1"/>
      <c r="USC134" s="1"/>
      <c r="USG134" s="18"/>
      <c r="USH134" s="1"/>
      <c r="USK134" s="1"/>
      <c r="USO134" s="18"/>
      <c r="USP134" s="1"/>
      <c r="USS134" s="1"/>
      <c r="USW134" s="18"/>
      <c r="USX134" s="1"/>
      <c r="UTA134" s="1"/>
      <c r="UTE134" s="18"/>
      <c r="UTF134" s="1"/>
      <c r="UTI134" s="1"/>
      <c r="UTM134" s="18"/>
      <c r="UTN134" s="1"/>
      <c r="UTQ134" s="1"/>
      <c r="UTU134" s="18"/>
      <c r="UTV134" s="1"/>
      <c r="UTY134" s="1"/>
      <c r="UUC134" s="18"/>
      <c r="UUD134" s="1"/>
      <c r="UUG134" s="1"/>
      <c r="UUK134" s="18"/>
      <c r="UUL134" s="1"/>
      <c r="UUO134" s="1"/>
      <c r="UUS134" s="18"/>
      <c r="UUT134" s="1"/>
      <c r="UUW134" s="1"/>
      <c r="UVA134" s="18"/>
      <c r="UVB134" s="1"/>
      <c r="UVE134" s="1"/>
      <c r="UVI134" s="18"/>
      <c r="UVJ134" s="1"/>
      <c r="UVM134" s="1"/>
      <c r="UVQ134" s="18"/>
      <c r="UVR134" s="1"/>
      <c r="UVU134" s="1"/>
      <c r="UVY134" s="18"/>
      <c r="UVZ134" s="1"/>
      <c r="UWC134" s="1"/>
      <c r="UWG134" s="18"/>
      <c r="UWH134" s="1"/>
      <c r="UWK134" s="1"/>
      <c r="UWO134" s="18"/>
      <c r="UWP134" s="1"/>
      <c r="UWS134" s="1"/>
      <c r="UWW134" s="18"/>
      <c r="UWX134" s="1"/>
      <c r="UXA134" s="1"/>
      <c r="UXE134" s="18"/>
      <c r="UXF134" s="1"/>
      <c r="UXI134" s="1"/>
      <c r="UXM134" s="18"/>
      <c r="UXN134" s="1"/>
      <c r="UXQ134" s="1"/>
      <c r="UXU134" s="18"/>
      <c r="UXV134" s="1"/>
      <c r="UXY134" s="1"/>
      <c r="UYC134" s="18"/>
      <c r="UYD134" s="1"/>
      <c r="UYG134" s="1"/>
      <c r="UYK134" s="18"/>
      <c r="UYL134" s="1"/>
      <c r="UYO134" s="1"/>
      <c r="UYS134" s="18"/>
      <c r="UYT134" s="1"/>
      <c r="UYW134" s="1"/>
      <c r="UZA134" s="18"/>
      <c r="UZB134" s="1"/>
      <c r="UZE134" s="1"/>
      <c r="UZI134" s="18"/>
      <c r="UZJ134" s="1"/>
      <c r="UZM134" s="1"/>
      <c r="UZQ134" s="18"/>
      <c r="UZR134" s="1"/>
      <c r="UZU134" s="1"/>
      <c r="UZY134" s="18"/>
      <c r="UZZ134" s="1"/>
      <c r="VAC134" s="1"/>
      <c r="VAG134" s="18"/>
      <c r="VAH134" s="1"/>
      <c r="VAK134" s="1"/>
      <c r="VAO134" s="18"/>
      <c r="VAP134" s="1"/>
      <c r="VAS134" s="1"/>
      <c r="VAW134" s="18"/>
      <c r="VAX134" s="1"/>
      <c r="VBA134" s="1"/>
      <c r="VBE134" s="18"/>
      <c r="VBF134" s="1"/>
      <c r="VBI134" s="1"/>
      <c r="VBM134" s="18"/>
      <c r="VBN134" s="1"/>
      <c r="VBQ134" s="1"/>
      <c r="VBU134" s="18"/>
      <c r="VBV134" s="1"/>
      <c r="VBY134" s="1"/>
      <c r="VCC134" s="18"/>
      <c r="VCD134" s="1"/>
      <c r="VCG134" s="1"/>
      <c r="VCK134" s="18"/>
      <c r="VCL134" s="1"/>
      <c r="VCO134" s="1"/>
      <c r="VCS134" s="18"/>
      <c r="VCT134" s="1"/>
      <c r="VCW134" s="1"/>
      <c r="VDA134" s="18"/>
      <c r="VDB134" s="1"/>
      <c r="VDE134" s="1"/>
      <c r="VDI134" s="18"/>
      <c r="VDJ134" s="1"/>
      <c r="VDM134" s="1"/>
      <c r="VDQ134" s="18"/>
      <c r="VDR134" s="1"/>
      <c r="VDU134" s="1"/>
      <c r="VDY134" s="18"/>
      <c r="VDZ134" s="1"/>
      <c r="VEC134" s="1"/>
      <c r="VEG134" s="18"/>
      <c r="VEH134" s="1"/>
      <c r="VEK134" s="1"/>
      <c r="VEO134" s="18"/>
      <c r="VEP134" s="1"/>
      <c r="VES134" s="1"/>
      <c r="VEW134" s="18"/>
      <c r="VEX134" s="1"/>
      <c r="VFA134" s="1"/>
      <c r="VFE134" s="18"/>
      <c r="VFF134" s="1"/>
      <c r="VFI134" s="1"/>
      <c r="VFM134" s="18"/>
      <c r="VFN134" s="1"/>
      <c r="VFQ134" s="1"/>
      <c r="VFU134" s="18"/>
      <c r="VFV134" s="1"/>
      <c r="VFY134" s="1"/>
      <c r="VGC134" s="18"/>
      <c r="VGD134" s="1"/>
      <c r="VGG134" s="1"/>
      <c r="VGK134" s="18"/>
      <c r="VGL134" s="1"/>
      <c r="VGO134" s="1"/>
      <c r="VGS134" s="18"/>
      <c r="VGT134" s="1"/>
      <c r="VGW134" s="1"/>
      <c r="VHA134" s="18"/>
      <c r="VHB134" s="1"/>
      <c r="VHE134" s="1"/>
      <c r="VHI134" s="18"/>
      <c r="VHJ134" s="1"/>
      <c r="VHM134" s="1"/>
      <c r="VHQ134" s="18"/>
      <c r="VHR134" s="1"/>
      <c r="VHU134" s="1"/>
      <c r="VHY134" s="18"/>
      <c r="VHZ134" s="1"/>
      <c r="VIC134" s="1"/>
      <c r="VIG134" s="18"/>
      <c r="VIH134" s="1"/>
      <c r="VIK134" s="1"/>
      <c r="VIO134" s="18"/>
      <c r="VIP134" s="1"/>
      <c r="VIS134" s="1"/>
      <c r="VIW134" s="18"/>
      <c r="VIX134" s="1"/>
      <c r="VJA134" s="1"/>
      <c r="VJE134" s="18"/>
      <c r="VJF134" s="1"/>
      <c r="VJI134" s="1"/>
      <c r="VJM134" s="18"/>
      <c r="VJN134" s="1"/>
      <c r="VJQ134" s="1"/>
      <c r="VJU134" s="18"/>
      <c r="VJV134" s="1"/>
      <c r="VJY134" s="1"/>
      <c r="VKC134" s="18"/>
      <c r="VKD134" s="1"/>
      <c r="VKG134" s="1"/>
      <c r="VKK134" s="18"/>
      <c r="VKL134" s="1"/>
      <c r="VKO134" s="1"/>
      <c r="VKS134" s="18"/>
      <c r="VKT134" s="1"/>
      <c r="VKW134" s="1"/>
      <c r="VLA134" s="18"/>
      <c r="VLB134" s="1"/>
      <c r="VLE134" s="1"/>
      <c r="VLI134" s="18"/>
      <c r="VLJ134" s="1"/>
      <c r="VLM134" s="1"/>
      <c r="VLQ134" s="18"/>
      <c r="VLR134" s="1"/>
      <c r="VLU134" s="1"/>
      <c r="VLY134" s="18"/>
      <c r="VLZ134" s="1"/>
      <c r="VMC134" s="1"/>
      <c r="VMG134" s="18"/>
      <c r="VMH134" s="1"/>
      <c r="VMK134" s="1"/>
      <c r="VMO134" s="18"/>
      <c r="VMP134" s="1"/>
      <c r="VMS134" s="1"/>
      <c r="VMW134" s="18"/>
      <c r="VMX134" s="1"/>
      <c r="VNA134" s="1"/>
      <c r="VNE134" s="18"/>
      <c r="VNF134" s="1"/>
      <c r="VNI134" s="1"/>
      <c r="VNM134" s="18"/>
      <c r="VNN134" s="1"/>
      <c r="VNQ134" s="1"/>
      <c r="VNU134" s="18"/>
      <c r="VNV134" s="1"/>
      <c r="VNY134" s="1"/>
      <c r="VOC134" s="18"/>
      <c r="VOD134" s="1"/>
      <c r="VOG134" s="1"/>
      <c r="VOK134" s="18"/>
      <c r="VOL134" s="1"/>
      <c r="VOO134" s="1"/>
      <c r="VOS134" s="18"/>
      <c r="VOT134" s="1"/>
      <c r="VOW134" s="1"/>
      <c r="VPA134" s="18"/>
      <c r="VPB134" s="1"/>
      <c r="VPE134" s="1"/>
      <c r="VPI134" s="18"/>
      <c r="VPJ134" s="1"/>
      <c r="VPM134" s="1"/>
      <c r="VPQ134" s="18"/>
      <c r="VPR134" s="1"/>
      <c r="VPU134" s="1"/>
      <c r="VPY134" s="18"/>
      <c r="VPZ134" s="1"/>
      <c r="VQC134" s="1"/>
      <c r="VQG134" s="18"/>
      <c r="VQH134" s="1"/>
      <c r="VQK134" s="1"/>
      <c r="VQO134" s="18"/>
      <c r="VQP134" s="1"/>
      <c r="VQS134" s="1"/>
      <c r="VQW134" s="18"/>
      <c r="VQX134" s="1"/>
      <c r="VRA134" s="1"/>
      <c r="VRE134" s="18"/>
      <c r="VRF134" s="1"/>
      <c r="VRI134" s="1"/>
      <c r="VRM134" s="18"/>
      <c r="VRN134" s="1"/>
      <c r="VRQ134" s="1"/>
      <c r="VRU134" s="18"/>
      <c r="VRV134" s="1"/>
      <c r="VRY134" s="1"/>
      <c r="VSC134" s="18"/>
      <c r="VSD134" s="1"/>
      <c r="VSG134" s="1"/>
      <c r="VSK134" s="18"/>
      <c r="VSL134" s="1"/>
      <c r="VSO134" s="1"/>
      <c r="VSS134" s="18"/>
      <c r="VST134" s="1"/>
      <c r="VSW134" s="1"/>
      <c r="VTA134" s="18"/>
      <c r="VTB134" s="1"/>
      <c r="VTE134" s="1"/>
      <c r="VTI134" s="18"/>
      <c r="VTJ134" s="1"/>
      <c r="VTM134" s="1"/>
      <c r="VTQ134" s="18"/>
      <c r="VTR134" s="1"/>
      <c r="VTU134" s="1"/>
      <c r="VTY134" s="18"/>
      <c r="VTZ134" s="1"/>
      <c r="VUC134" s="1"/>
      <c r="VUG134" s="18"/>
      <c r="VUH134" s="1"/>
      <c r="VUK134" s="1"/>
      <c r="VUO134" s="18"/>
      <c r="VUP134" s="1"/>
      <c r="VUS134" s="1"/>
      <c r="VUW134" s="18"/>
      <c r="VUX134" s="1"/>
      <c r="VVA134" s="1"/>
      <c r="VVE134" s="18"/>
      <c r="VVF134" s="1"/>
      <c r="VVI134" s="1"/>
      <c r="VVM134" s="18"/>
      <c r="VVN134" s="1"/>
      <c r="VVQ134" s="1"/>
      <c r="VVU134" s="18"/>
      <c r="VVV134" s="1"/>
      <c r="VVY134" s="1"/>
      <c r="VWC134" s="18"/>
      <c r="VWD134" s="1"/>
      <c r="VWG134" s="1"/>
      <c r="VWK134" s="18"/>
      <c r="VWL134" s="1"/>
      <c r="VWO134" s="1"/>
      <c r="VWS134" s="18"/>
      <c r="VWT134" s="1"/>
      <c r="VWW134" s="1"/>
      <c r="VXA134" s="18"/>
      <c r="VXB134" s="1"/>
      <c r="VXE134" s="1"/>
      <c r="VXI134" s="18"/>
      <c r="VXJ134" s="1"/>
      <c r="VXM134" s="1"/>
      <c r="VXQ134" s="18"/>
      <c r="VXR134" s="1"/>
      <c r="VXU134" s="1"/>
      <c r="VXY134" s="18"/>
      <c r="VXZ134" s="1"/>
      <c r="VYC134" s="1"/>
      <c r="VYG134" s="18"/>
      <c r="VYH134" s="1"/>
      <c r="VYK134" s="1"/>
      <c r="VYO134" s="18"/>
      <c r="VYP134" s="1"/>
      <c r="VYS134" s="1"/>
      <c r="VYW134" s="18"/>
      <c r="VYX134" s="1"/>
      <c r="VZA134" s="1"/>
      <c r="VZE134" s="18"/>
      <c r="VZF134" s="1"/>
      <c r="VZI134" s="1"/>
      <c r="VZM134" s="18"/>
      <c r="VZN134" s="1"/>
      <c r="VZQ134" s="1"/>
      <c r="VZU134" s="18"/>
      <c r="VZV134" s="1"/>
      <c r="VZY134" s="1"/>
      <c r="WAC134" s="18"/>
      <c r="WAD134" s="1"/>
      <c r="WAG134" s="1"/>
      <c r="WAK134" s="18"/>
      <c r="WAL134" s="1"/>
      <c r="WAO134" s="1"/>
      <c r="WAS134" s="18"/>
      <c r="WAT134" s="1"/>
      <c r="WAW134" s="1"/>
      <c r="WBA134" s="18"/>
      <c r="WBB134" s="1"/>
      <c r="WBE134" s="1"/>
      <c r="WBI134" s="18"/>
      <c r="WBJ134" s="1"/>
      <c r="WBM134" s="1"/>
      <c r="WBQ134" s="18"/>
      <c r="WBR134" s="1"/>
      <c r="WBU134" s="1"/>
      <c r="WBY134" s="18"/>
      <c r="WBZ134" s="1"/>
      <c r="WCC134" s="1"/>
      <c r="WCG134" s="18"/>
      <c r="WCH134" s="1"/>
      <c r="WCK134" s="1"/>
      <c r="WCO134" s="18"/>
      <c r="WCP134" s="1"/>
      <c r="WCS134" s="1"/>
      <c r="WCW134" s="18"/>
      <c r="WCX134" s="1"/>
      <c r="WDA134" s="1"/>
      <c r="WDE134" s="18"/>
      <c r="WDF134" s="1"/>
      <c r="WDI134" s="1"/>
      <c r="WDM134" s="18"/>
      <c r="WDN134" s="1"/>
      <c r="WDQ134" s="1"/>
      <c r="WDU134" s="18"/>
      <c r="WDV134" s="1"/>
      <c r="WDY134" s="1"/>
      <c r="WEC134" s="18"/>
      <c r="WED134" s="1"/>
      <c r="WEG134" s="1"/>
      <c r="WEK134" s="18"/>
      <c r="WEL134" s="1"/>
      <c r="WEO134" s="1"/>
      <c r="WES134" s="18"/>
      <c r="WET134" s="1"/>
      <c r="WEW134" s="1"/>
      <c r="WFA134" s="18"/>
      <c r="WFB134" s="1"/>
      <c r="WFE134" s="1"/>
      <c r="WFI134" s="18"/>
      <c r="WFJ134" s="1"/>
      <c r="WFM134" s="1"/>
      <c r="WFQ134" s="18"/>
      <c r="WFR134" s="1"/>
      <c r="WFU134" s="1"/>
      <c r="WFY134" s="18"/>
      <c r="WFZ134" s="1"/>
      <c r="WGC134" s="1"/>
      <c r="WGG134" s="18"/>
      <c r="WGH134" s="1"/>
      <c r="WGK134" s="1"/>
      <c r="WGO134" s="18"/>
      <c r="WGP134" s="1"/>
      <c r="WGS134" s="1"/>
      <c r="WGW134" s="18"/>
      <c r="WGX134" s="1"/>
      <c r="WHA134" s="1"/>
      <c r="WHE134" s="18"/>
      <c r="WHF134" s="1"/>
      <c r="WHI134" s="1"/>
      <c r="WHM134" s="18"/>
      <c r="WHN134" s="1"/>
      <c r="WHQ134" s="1"/>
      <c r="WHU134" s="18"/>
      <c r="WHV134" s="1"/>
      <c r="WHY134" s="1"/>
      <c r="WIC134" s="18"/>
      <c r="WID134" s="1"/>
      <c r="WIG134" s="1"/>
      <c r="WIK134" s="18"/>
      <c r="WIL134" s="1"/>
      <c r="WIO134" s="1"/>
      <c r="WIS134" s="18"/>
      <c r="WIT134" s="1"/>
      <c r="WIW134" s="1"/>
      <c r="WJA134" s="18"/>
      <c r="WJB134" s="1"/>
      <c r="WJE134" s="1"/>
      <c r="WJI134" s="18"/>
      <c r="WJJ134" s="1"/>
      <c r="WJM134" s="1"/>
      <c r="WJQ134" s="18"/>
      <c r="WJR134" s="1"/>
      <c r="WJU134" s="1"/>
      <c r="WJY134" s="18"/>
      <c r="WJZ134" s="1"/>
      <c r="WKC134" s="1"/>
      <c r="WKG134" s="18"/>
      <c r="WKH134" s="1"/>
      <c r="WKK134" s="1"/>
      <c r="WKO134" s="18"/>
      <c r="WKP134" s="1"/>
      <c r="WKS134" s="1"/>
      <c r="WKW134" s="18"/>
      <c r="WKX134" s="1"/>
      <c r="WLA134" s="1"/>
      <c r="WLE134" s="18"/>
      <c r="WLF134" s="1"/>
      <c r="WLI134" s="1"/>
      <c r="WLM134" s="18"/>
      <c r="WLN134" s="1"/>
      <c r="WLQ134" s="1"/>
      <c r="WLU134" s="18"/>
      <c r="WLV134" s="1"/>
      <c r="WLY134" s="1"/>
      <c r="WMC134" s="18"/>
      <c r="WMD134" s="1"/>
      <c r="WMG134" s="1"/>
      <c r="WMK134" s="18"/>
      <c r="WML134" s="1"/>
      <c r="WMO134" s="1"/>
      <c r="WMS134" s="18"/>
      <c r="WMT134" s="1"/>
      <c r="WMW134" s="1"/>
      <c r="WNA134" s="18"/>
      <c r="WNB134" s="1"/>
      <c r="WNE134" s="1"/>
      <c r="WNI134" s="18"/>
      <c r="WNJ134" s="1"/>
      <c r="WNM134" s="1"/>
      <c r="WNQ134" s="18"/>
      <c r="WNR134" s="1"/>
      <c r="WNU134" s="1"/>
      <c r="WNY134" s="18"/>
      <c r="WNZ134" s="1"/>
      <c r="WOC134" s="1"/>
      <c r="WOG134" s="18"/>
      <c r="WOH134" s="1"/>
      <c r="WOK134" s="1"/>
      <c r="WOO134" s="18"/>
      <c r="WOP134" s="1"/>
      <c r="WOS134" s="1"/>
      <c r="WOW134" s="18"/>
      <c r="WOX134" s="1"/>
      <c r="WPA134" s="1"/>
      <c r="WPE134" s="18"/>
      <c r="WPF134" s="1"/>
      <c r="WPI134" s="1"/>
      <c r="WPM134" s="18"/>
      <c r="WPN134" s="1"/>
      <c r="WPQ134" s="1"/>
      <c r="WPU134" s="18"/>
      <c r="WPV134" s="1"/>
      <c r="WPY134" s="1"/>
      <c r="WQC134" s="18"/>
      <c r="WQD134" s="1"/>
      <c r="WQG134" s="1"/>
      <c r="WQK134" s="18"/>
      <c r="WQL134" s="1"/>
      <c r="WQO134" s="1"/>
      <c r="WQS134" s="18"/>
      <c r="WQT134" s="1"/>
      <c r="WQW134" s="1"/>
      <c r="WRA134" s="18"/>
      <c r="WRB134" s="1"/>
      <c r="WRE134" s="1"/>
      <c r="WRI134" s="18"/>
      <c r="WRJ134" s="1"/>
      <c r="WRM134" s="1"/>
      <c r="WRQ134" s="18"/>
      <c r="WRR134" s="1"/>
      <c r="WRU134" s="1"/>
      <c r="WRY134" s="18"/>
      <c r="WRZ134" s="1"/>
      <c r="WSC134" s="1"/>
      <c r="WSG134" s="18"/>
      <c r="WSH134" s="1"/>
      <c r="WSK134" s="1"/>
      <c r="WSO134" s="18"/>
      <c r="WSP134" s="1"/>
      <c r="WSS134" s="1"/>
      <c r="WSW134" s="18"/>
      <c r="WSX134" s="1"/>
      <c r="WTA134" s="1"/>
      <c r="WTE134" s="18"/>
      <c r="WTF134" s="1"/>
      <c r="WTI134" s="1"/>
      <c r="WTM134" s="18"/>
      <c r="WTN134" s="1"/>
      <c r="WTQ134" s="1"/>
      <c r="WTU134" s="18"/>
      <c r="WTV134" s="1"/>
      <c r="WTY134" s="1"/>
      <c r="WUC134" s="18"/>
      <c r="WUD134" s="1"/>
      <c r="WUG134" s="1"/>
      <c r="WUK134" s="18"/>
      <c r="WUL134" s="1"/>
      <c r="WUO134" s="1"/>
      <c r="WUS134" s="18"/>
      <c r="WUT134" s="1"/>
      <c r="WUW134" s="1"/>
      <c r="WVA134" s="18"/>
      <c r="WVB134" s="1"/>
      <c r="WVE134" s="1"/>
      <c r="WVI134" s="18"/>
      <c r="WVJ134" s="1"/>
      <c r="WVM134" s="1"/>
      <c r="WVQ134" s="18"/>
      <c r="WVR134" s="1"/>
      <c r="WVU134" s="1"/>
      <c r="WVY134" s="18"/>
      <c r="WVZ134" s="1"/>
      <c r="WWC134" s="1"/>
      <c r="WWG134" s="18"/>
      <c r="WWH134" s="1"/>
      <c r="WWK134" s="1"/>
      <c r="WWO134" s="18"/>
      <c r="WWP134" s="1"/>
      <c r="WWS134" s="1"/>
      <c r="WWW134" s="18"/>
      <c r="WWX134" s="1"/>
      <c r="WXA134" s="1"/>
      <c r="WXE134" s="18"/>
      <c r="WXF134" s="1"/>
      <c r="WXI134" s="1"/>
      <c r="WXM134" s="18"/>
      <c r="WXN134" s="1"/>
      <c r="WXQ134" s="1"/>
      <c r="WXU134" s="18"/>
      <c r="WXV134" s="1"/>
      <c r="WXY134" s="1"/>
      <c r="WYC134" s="18"/>
      <c r="WYD134" s="1"/>
      <c r="WYG134" s="1"/>
      <c r="WYK134" s="18"/>
      <c r="WYL134" s="1"/>
      <c r="WYO134" s="1"/>
      <c r="WYS134" s="18"/>
      <c r="WYT134" s="1"/>
      <c r="WYW134" s="1"/>
      <c r="WZA134" s="18"/>
      <c r="WZB134" s="1"/>
      <c r="WZE134" s="1"/>
      <c r="WZI134" s="18"/>
      <c r="WZJ134" s="1"/>
      <c r="WZM134" s="1"/>
      <c r="WZQ134" s="18"/>
      <c r="WZR134" s="1"/>
      <c r="WZU134" s="1"/>
      <c r="WZY134" s="18"/>
      <c r="WZZ134" s="1"/>
      <c r="XAC134" s="1"/>
      <c r="XAG134" s="18"/>
      <c r="XAH134" s="1"/>
      <c r="XAK134" s="1"/>
      <c r="XAO134" s="18"/>
      <c r="XAP134" s="1"/>
      <c r="XAS134" s="1"/>
      <c r="XAW134" s="18"/>
      <c r="XAX134" s="1"/>
      <c r="XBA134" s="1"/>
      <c r="XBE134" s="18"/>
      <c r="XBF134" s="1"/>
      <c r="XBI134" s="1"/>
      <c r="XBM134" s="18"/>
      <c r="XBN134" s="1"/>
      <c r="XBQ134" s="1"/>
      <c r="XBU134" s="18"/>
      <c r="XBV134" s="1"/>
      <c r="XBY134" s="1"/>
      <c r="XCC134" s="18"/>
      <c r="XCD134" s="1"/>
      <c r="XCG134" s="1"/>
      <c r="XCK134" s="18"/>
      <c r="XCL134" s="1"/>
      <c r="XCO134" s="1"/>
      <c r="XCS134" s="18"/>
      <c r="XCT134" s="1"/>
      <c r="XCW134" s="1"/>
      <c r="XDA134" s="18"/>
      <c r="XDB134" s="1"/>
      <c r="XDE134" s="1"/>
      <c r="XDI134" s="18"/>
      <c r="XDJ134" s="1"/>
      <c r="XDM134" s="1"/>
      <c r="XDQ134" s="18"/>
      <c r="XDR134" s="1"/>
      <c r="XDU134" s="1"/>
      <c r="XDY134" s="18"/>
      <c r="XDZ134" s="1"/>
      <c r="XEC134" s="1"/>
      <c r="XEG134" s="18"/>
      <c r="XEH134" s="1"/>
      <c r="XEK134" s="1"/>
      <c r="XEO134" s="18"/>
      <c r="XEP134" s="1"/>
      <c r="XES134" s="1"/>
      <c r="XEW134" s="18"/>
      <c r="XEX134" s="1"/>
      <c r="XFA134" s="1"/>
    </row>
    <row r="135" spans="1:1023 1025:2047 2049:3071 3073:4095 4097:5119 5121:6143 6145:7167 7169:8191 8193:9215 9217:10239 10241:11263 11265:12287 12289:13311 13313:14335 14337:15359 15361:16383">
      <c r="A135" s="18">
        <v>83387</v>
      </c>
      <c r="B135" s="1">
        <v>1</v>
      </c>
      <c r="C135"/>
      <c r="D135"/>
      <c r="E135" s="1"/>
      <c r="F135"/>
      <c r="G135"/>
      <c r="H135" t="s">
        <v>71</v>
      </c>
      <c r="I135" s="18"/>
      <c r="J135" s="1"/>
      <c r="K135"/>
      <c r="M135" s="1"/>
      <c r="Q135" s="18"/>
      <c r="R135" s="1"/>
      <c r="U135" s="1"/>
      <c r="Y135" s="18"/>
      <c r="Z135" s="1"/>
      <c r="AC135" s="1"/>
      <c r="AG135" s="18"/>
      <c r="AH135" s="1"/>
      <c r="AK135" s="1"/>
      <c r="AO135" s="18"/>
      <c r="AP135" s="1"/>
      <c r="AS135" s="1"/>
      <c r="AW135" s="18"/>
      <c r="AX135" s="1"/>
      <c r="BA135" s="1"/>
      <c r="BE135" s="18"/>
      <c r="BF135" s="1"/>
      <c r="BI135" s="1"/>
      <c r="BM135" s="18"/>
      <c r="BN135" s="1"/>
      <c r="BQ135" s="1"/>
      <c r="BU135" s="18"/>
      <c r="BV135" s="1"/>
      <c r="BY135" s="1"/>
      <c r="CC135" s="18"/>
      <c r="CD135" s="1"/>
      <c r="CG135" s="1"/>
      <c r="CK135" s="18"/>
      <c r="CL135" s="1"/>
      <c r="CO135" s="1"/>
      <c r="CS135" s="18"/>
      <c r="CT135" s="1"/>
      <c r="CW135" s="1"/>
      <c r="DA135" s="18"/>
      <c r="DB135" s="1"/>
      <c r="DE135" s="1"/>
      <c r="DI135" s="18"/>
      <c r="DJ135" s="1"/>
      <c r="DM135" s="1"/>
      <c r="DQ135" s="18"/>
      <c r="DR135" s="1"/>
      <c r="DU135" s="1"/>
      <c r="DY135" s="18"/>
      <c r="DZ135" s="1"/>
      <c r="EC135" s="1"/>
      <c r="EG135" s="18"/>
      <c r="EH135" s="1"/>
      <c r="EK135" s="1"/>
      <c r="EO135" s="18"/>
      <c r="EP135" s="1"/>
      <c r="ES135" s="1"/>
      <c r="EW135" s="18"/>
      <c r="EX135" s="1"/>
      <c r="FA135" s="1"/>
      <c r="FE135" s="18"/>
      <c r="FF135" s="1"/>
      <c r="FI135" s="1"/>
      <c r="FM135" s="18"/>
      <c r="FN135" s="1"/>
      <c r="FQ135" s="1"/>
      <c r="FU135" s="18"/>
      <c r="FV135" s="1"/>
      <c r="FY135" s="1"/>
      <c r="GC135" s="18"/>
      <c r="GD135" s="1"/>
      <c r="GG135" s="1"/>
      <c r="GK135" s="18"/>
      <c r="GL135" s="1"/>
      <c r="GO135" s="1"/>
      <c r="GS135" s="18"/>
      <c r="GT135" s="1"/>
      <c r="GW135" s="1"/>
      <c r="HA135" s="18"/>
      <c r="HB135" s="1"/>
      <c r="HE135" s="1"/>
      <c r="HI135" s="18"/>
      <c r="HJ135" s="1"/>
      <c r="HM135" s="1"/>
      <c r="HQ135" s="18"/>
      <c r="HR135" s="1"/>
      <c r="HU135" s="1"/>
      <c r="HY135" s="18"/>
      <c r="HZ135" s="1"/>
      <c r="IC135" s="1"/>
      <c r="IG135" s="18"/>
      <c r="IH135" s="1"/>
      <c r="IK135" s="1"/>
      <c r="IO135" s="18"/>
      <c r="IP135" s="1"/>
      <c r="IS135" s="1"/>
      <c r="IW135" s="18"/>
      <c r="IX135" s="1"/>
      <c r="JA135" s="1"/>
      <c r="JE135" s="18"/>
      <c r="JF135" s="1"/>
      <c r="JI135" s="1"/>
      <c r="JM135" s="18"/>
      <c r="JN135" s="1"/>
      <c r="JQ135" s="1"/>
      <c r="JU135" s="18"/>
      <c r="JV135" s="1"/>
      <c r="JY135" s="1"/>
      <c r="KC135" s="18"/>
      <c r="KD135" s="1"/>
      <c r="KG135" s="1"/>
      <c r="KK135" s="18"/>
      <c r="KL135" s="1"/>
      <c r="KO135" s="1"/>
      <c r="KS135" s="18"/>
      <c r="KT135" s="1"/>
      <c r="KW135" s="1"/>
      <c r="LA135" s="18"/>
      <c r="LB135" s="1"/>
      <c r="LE135" s="1"/>
      <c r="LI135" s="18"/>
      <c r="LJ135" s="1"/>
      <c r="LM135" s="1"/>
      <c r="LQ135" s="18"/>
      <c r="LR135" s="1"/>
      <c r="LU135" s="1"/>
      <c r="LY135" s="18"/>
      <c r="LZ135" s="1"/>
      <c r="MC135" s="1"/>
      <c r="MG135" s="18"/>
      <c r="MH135" s="1"/>
      <c r="MK135" s="1"/>
      <c r="MO135" s="18"/>
      <c r="MP135" s="1"/>
      <c r="MS135" s="1"/>
      <c r="MW135" s="18"/>
      <c r="MX135" s="1"/>
      <c r="NA135" s="1"/>
      <c r="NE135" s="18"/>
      <c r="NF135" s="1"/>
      <c r="NI135" s="1"/>
      <c r="NM135" s="18"/>
      <c r="NN135" s="1"/>
      <c r="NQ135" s="1"/>
      <c r="NU135" s="18"/>
      <c r="NV135" s="1"/>
      <c r="NY135" s="1"/>
      <c r="OC135" s="18"/>
      <c r="OD135" s="1"/>
      <c r="OG135" s="1"/>
      <c r="OK135" s="18"/>
      <c r="OL135" s="1"/>
      <c r="OO135" s="1"/>
      <c r="OS135" s="18"/>
      <c r="OT135" s="1"/>
      <c r="OW135" s="1"/>
      <c r="PA135" s="18"/>
      <c r="PB135" s="1"/>
      <c r="PE135" s="1"/>
      <c r="PI135" s="18"/>
      <c r="PJ135" s="1"/>
      <c r="PM135" s="1"/>
      <c r="PQ135" s="18"/>
      <c r="PR135" s="1"/>
      <c r="PU135" s="1"/>
      <c r="PY135" s="18"/>
      <c r="PZ135" s="1"/>
      <c r="QC135" s="1"/>
      <c r="QG135" s="18"/>
      <c r="QH135" s="1"/>
      <c r="QK135" s="1"/>
      <c r="QO135" s="18"/>
      <c r="QP135" s="1"/>
      <c r="QS135" s="1"/>
      <c r="QW135" s="18"/>
      <c r="QX135" s="1"/>
      <c r="RA135" s="1"/>
      <c r="RE135" s="18"/>
      <c r="RF135" s="1"/>
      <c r="RI135" s="1"/>
      <c r="RM135" s="18"/>
      <c r="RN135" s="1"/>
      <c r="RQ135" s="1"/>
      <c r="RU135" s="18"/>
      <c r="RV135" s="1"/>
      <c r="RY135" s="1"/>
      <c r="SC135" s="18"/>
      <c r="SD135" s="1"/>
      <c r="SG135" s="1"/>
      <c r="SK135" s="18"/>
      <c r="SL135" s="1"/>
      <c r="SO135" s="1"/>
      <c r="SS135" s="18"/>
      <c r="ST135" s="1"/>
      <c r="SW135" s="1"/>
      <c r="TA135" s="18"/>
      <c r="TB135" s="1"/>
      <c r="TE135" s="1"/>
      <c r="TI135" s="18"/>
      <c r="TJ135" s="1"/>
      <c r="TM135" s="1"/>
      <c r="TQ135" s="18"/>
      <c r="TR135" s="1"/>
      <c r="TU135" s="1"/>
      <c r="TY135" s="18"/>
      <c r="TZ135" s="1"/>
      <c r="UC135" s="1"/>
      <c r="UG135" s="18"/>
      <c r="UH135" s="1"/>
      <c r="UK135" s="1"/>
      <c r="UO135" s="18"/>
      <c r="UP135" s="1"/>
      <c r="US135" s="1"/>
      <c r="UW135" s="18"/>
      <c r="UX135" s="1"/>
      <c r="VA135" s="1"/>
      <c r="VE135" s="18"/>
      <c r="VF135" s="1"/>
      <c r="VI135" s="1"/>
      <c r="VM135" s="18"/>
      <c r="VN135" s="1"/>
      <c r="VQ135" s="1"/>
      <c r="VU135" s="18"/>
      <c r="VV135" s="1"/>
      <c r="VY135" s="1"/>
      <c r="WC135" s="18"/>
      <c r="WD135" s="1"/>
      <c r="WG135" s="1"/>
      <c r="WK135" s="18"/>
      <c r="WL135" s="1"/>
      <c r="WO135" s="1"/>
      <c r="WS135" s="18"/>
      <c r="WT135" s="1"/>
      <c r="WW135" s="1"/>
      <c r="XA135" s="18"/>
      <c r="XB135" s="1"/>
      <c r="XE135" s="1"/>
      <c r="XI135" s="18"/>
      <c r="XJ135" s="1"/>
      <c r="XM135" s="1"/>
      <c r="XQ135" s="18"/>
      <c r="XR135" s="1"/>
      <c r="XU135" s="1"/>
      <c r="XY135" s="18"/>
      <c r="XZ135" s="1"/>
      <c r="YC135" s="1"/>
      <c r="YG135" s="18"/>
      <c r="YH135" s="1"/>
      <c r="YK135" s="1"/>
      <c r="YO135" s="18"/>
      <c r="YP135" s="1"/>
      <c r="YS135" s="1"/>
      <c r="YW135" s="18"/>
      <c r="YX135" s="1"/>
      <c r="ZA135" s="1"/>
      <c r="ZE135" s="18"/>
      <c r="ZF135" s="1"/>
      <c r="ZI135" s="1"/>
      <c r="ZM135" s="18"/>
      <c r="ZN135" s="1"/>
      <c r="ZQ135" s="1"/>
      <c r="ZU135" s="18"/>
      <c r="ZV135" s="1"/>
      <c r="ZY135" s="1"/>
      <c r="AAC135" s="18"/>
      <c r="AAD135" s="1"/>
      <c r="AAG135" s="1"/>
      <c r="AAK135" s="18"/>
      <c r="AAL135" s="1"/>
      <c r="AAO135" s="1"/>
      <c r="AAS135" s="18"/>
      <c r="AAT135" s="1"/>
      <c r="AAW135" s="1"/>
      <c r="ABA135" s="18"/>
      <c r="ABB135" s="1"/>
      <c r="ABE135" s="1"/>
      <c r="ABI135" s="18"/>
      <c r="ABJ135" s="1"/>
      <c r="ABM135" s="1"/>
      <c r="ABQ135" s="18"/>
      <c r="ABR135" s="1"/>
      <c r="ABU135" s="1"/>
      <c r="ABY135" s="18"/>
      <c r="ABZ135" s="1"/>
      <c r="ACC135" s="1"/>
      <c r="ACG135" s="18"/>
      <c r="ACH135" s="1"/>
      <c r="ACK135" s="1"/>
      <c r="ACO135" s="18"/>
      <c r="ACP135" s="1"/>
      <c r="ACS135" s="1"/>
      <c r="ACW135" s="18"/>
      <c r="ACX135" s="1"/>
      <c r="ADA135" s="1"/>
      <c r="ADE135" s="18"/>
      <c r="ADF135" s="1"/>
      <c r="ADI135" s="1"/>
      <c r="ADM135" s="18"/>
      <c r="ADN135" s="1"/>
      <c r="ADQ135" s="1"/>
      <c r="ADU135" s="18"/>
      <c r="ADV135" s="1"/>
      <c r="ADY135" s="1"/>
      <c r="AEC135" s="18"/>
      <c r="AED135" s="1"/>
      <c r="AEG135" s="1"/>
      <c r="AEK135" s="18"/>
      <c r="AEL135" s="1"/>
      <c r="AEO135" s="1"/>
      <c r="AES135" s="18"/>
      <c r="AET135" s="1"/>
      <c r="AEW135" s="1"/>
      <c r="AFA135" s="18"/>
      <c r="AFB135" s="1"/>
      <c r="AFE135" s="1"/>
      <c r="AFI135" s="18"/>
      <c r="AFJ135" s="1"/>
      <c r="AFM135" s="1"/>
      <c r="AFQ135" s="18"/>
      <c r="AFR135" s="1"/>
      <c r="AFU135" s="1"/>
      <c r="AFY135" s="18"/>
      <c r="AFZ135" s="1"/>
      <c r="AGC135" s="1"/>
      <c r="AGG135" s="18"/>
      <c r="AGH135" s="1"/>
      <c r="AGK135" s="1"/>
      <c r="AGO135" s="18"/>
      <c r="AGP135" s="1"/>
      <c r="AGS135" s="1"/>
      <c r="AGW135" s="18"/>
      <c r="AGX135" s="1"/>
      <c r="AHA135" s="1"/>
      <c r="AHE135" s="18"/>
      <c r="AHF135" s="1"/>
      <c r="AHI135" s="1"/>
      <c r="AHM135" s="18"/>
      <c r="AHN135" s="1"/>
      <c r="AHQ135" s="1"/>
      <c r="AHU135" s="18"/>
      <c r="AHV135" s="1"/>
      <c r="AHY135" s="1"/>
      <c r="AIC135" s="18"/>
      <c r="AID135" s="1"/>
      <c r="AIG135" s="1"/>
      <c r="AIK135" s="18"/>
      <c r="AIL135" s="1"/>
      <c r="AIO135" s="1"/>
      <c r="AIS135" s="18"/>
      <c r="AIT135" s="1"/>
      <c r="AIW135" s="1"/>
      <c r="AJA135" s="18"/>
      <c r="AJB135" s="1"/>
      <c r="AJE135" s="1"/>
      <c r="AJI135" s="18"/>
      <c r="AJJ135" s="1"/>
      <c r="AJM135" s="1"/>
      <c r="AJQ135" s="18"/>
      <c r="AJR135" s="1"/>
      <c r="AJU135" s="1"/>
      <c r="AJY135" s="18"/>
      <c r="AJZ135" s="1"/>
      <c r="AKC135" s="1"/>
      <c r="AKG135" s="18"/>
      <c r="AKH135" s="1"/>
      <c r="AKK135" s="1"/>
      <c r="AKO135" s="18"/>
      <c r="AKP135" s="1"/>
      <c r="AKS135" s="1"/>
      <c r="AKW135" s="18"/>
      <c r="AKX135" s="1"/>
      <c r="ALA135" s="1"/>
      <c r="ALE135" s="18"/>
      <c r="ALF135" s="1"/>
      <c r="ALI135" s="1"/>
      <c r="ALM135" s="18"/>
      <c r="ALN135" s="1"/>
      <c r="ALQ135" s="1"/>
      <c r="ALU135" s="18"/>
      <c r="ALV135" s="1"/>
      <c r="ALY135" s="1"/>
      <c r="AMC135" s="18"/>
      <c r="AMD135" s="1"/>
      <c r="AMG135" s="1"/>
      <c r="AMK135" s="18"/>
      <c r="AML135" s="1"/>
      <c r="AMO135" s="1"/>
      <c r="AMS135" s="18"/>
      <c r="AMT135" s="1"/>
      <c r="AMW135" s="1"/>
      <c r="ANA135" s="18"/>
      <c r="ANB135" s="1"/>
      <c r="ANE135" s="1"/>
      <c r="ANI135" s="18"/>
      <c r="ANJ135" s="1"/>
      <c r="ANM135" s="1"/>
      <c r="ANQ135" s="18"/>
      <c r="ANR135" s="1"/>
      <c r="ANU135" s="1"/>
      <c r="ANY135" s="18"/>
      <c r="ANZ135" s="1"/>
      <c r="AOC135" s="1"/>
      <c r="AOG135" s="18"/>
      <c r="AOH135" s="1"/>
      <c r="AOK135" s="1"/>
      <c r="AOO135" s="18"/>
      <c r="AOP135" s="1"/>
      <c r="AOS135" s="1"/>
      <c r="AOW135" s="18"/>
      <c r="AOX135" s="1"/>
      <c r="APA135" s="1"/>
      <c r="APE135" s="18"/>
      <c r="APF135" s="1"/>
      <c r="API135" s="1"/>
      <c r="APM135" s="18"/>
      <c r="APN135" s="1"/>
      <c r="APQ135" s="1"/>
      <c r="APU135" s="18"/>
      <c r="APV135" s="1"/>
      <c r="APY135" s="1"/>
      <c r="AQC135" s="18"/>
      <c r="AQD135" s="1"/>
      <c r="AQG135" s="1"/>
      <c r="AQK135" s="18"/>
      <c r="AQL135" s="1"/>
      <c r="AQO135" s="1"/>
      <c r="AQS135" s="18"/>
      <c r="AQT135" s="1"/>
      <c r="AQW135" s="1"/>
      <c r="ARA135" s="18"/>
      <c r="ARB135" s="1"/>
      <c r="ARE135" s="1"/>
      <c r="ARI135" s="18"/>
      <c r="ARJ135" s="1"/>
      <c r="ARM135" s="1"/>
      <c r="ARQ135" s="18"/>
      <c r="ARR135" s="1"/>
      <c r="ARU135" s="1"/>
      <c r="ARY135" s="18"/>
      <c r="ARZ135" s="1"/>
      <c r="ASC135" s="1"/>
      <c r="ASG135" s="18"/>
      <c r="ASH135" s="1"/>
      <c r="ASK135" s="1"/>
      <c r="ASO135" s="18"/>
      <c r="ASP135" s="1"/>
      <c r="ASS135" s="1"/>
      <c r="ASW135" s="18"/>
      <c r="ASX135" s="1"/>
      <c r="ATA135" s="1"/>
      <c r="ATE135" s="18"/>
      <c r="ATF135" s="1"/>
      <c r="ATI135" s="1"/>
      <c r="ATM135" s="18"/>
      <c r="ATN135" s="1"/>
      <c r="ATQ135" s="1"/>
      <c r="ATU135" s="18"/>
      <c r="ATV135" s="1"/>
      <c r="ATY135" s="1"/>
      <c r="AUC135" s="18"/>
      <c r="AUD135" s="1"/>
      <c r="AUG135" s="1"/>
      <c r="AUK135" s="18"/>
      <c r="AUL135" s="1"/>
      <c r="AUO135" s="1"/>
      <c r="AUS135" s="18"/>
      <c r="AUT135" s="1"/>
      <c r="AUW135" s="1"/>
      <c r="AVA135" s="18"/>
      <c r="AVB135" s="1"/>
      <c r="AVE135" s="1"/>
      <c r="AVI135" s="18"/>
      <c r="AVJ135" s="1"/>
      <c r="AVM135" s="1"/>
      <c r="AVQ135" s="18"/>
      <c r="AVR135" s="1"/>
      <c r="AVU135" s="1"/>
      <c r="AVY135" s="18"/>
      <c r="AVZ135" s="1"/>
      <c r="AWC135" s="1"/>
      <c r="AWG135" s="18"/>
      <c r="AWH135" s="1"/>
      <c r="AWK135" s="1"/>
      <c r="AWO135" s="18"/>
      <c r="AWP135" s="1"/>
      <c r="AWS135" s="1"/>
      <c r="AWW135" s="18"/>
      <c r="AWX135" s="1"/>
      <c r="AXA135" s="1"/>
      <c r="AXE135" s="18"/>
      <c r="AXF135" s="1"/>
      <c r="AXI135" s="1"/>
      <c r="AXM135" s="18"/>
      <c r="AXN135" s="1"/>
      <c r="AXQ135" s="1"/>
      <c r="AXU135" s="18"/>
      <c r="AXV135" s="1"/>
      <c r="AXY135" s="1"/>
      <c r="AYC135" s="18"/>
      <c r="AYD135" s="1"/>
      <c r="AYG135" s="1"/>
      <c r="AYK135" s="18"/>
      <c r="AYL135" s="1"/>
      <c r="AYO135" s="1"/>
      <c r="AYS135" s="18"/>
      <c r="AYT135" s="1"/>
      <c r="AYW135" s="1"/>
      <c r="AZA135" s="18"/>
      <c r="AZB135" s="1"/>
      <c r="AZE135" s="1"/>
      <c r="AZI135" s="18"/>
      <c r="AZJ135" s="1"/>
      <c r="AZM135" s="1"/>
      <c r="AZQ135" s="18"/>
      <c r="AZR135" s="1"/>
      <c r="AZU135" s="1"/>
      <c r="AZY135" s="18"/>
      <c r="AZZ135" s="1"/>
      <c r="BAC135" s="1"/>
      <c r="BAG135" s="18"/>
      <c r="BAH135" s="1"/>
      <c r="BAK135" s="1"/>
      <c r="BAO135" s="18"/>
      <c r="BAP135" s="1"/>
      <c r="BAS135" s="1"/>
      <c r="BAW135" s="18"/>
      <c r="BAX135" s="1"/>
      <c r="BBA135" s="1"/>
      <c r="BBE135" s="18"/>
      <c r="BBF135" s="1"/>
      <c r="BBI135" s="1"/>
      <c r="BBM135" s="18"/>
      <c r="BBN135" s="1"/>
      <c r="BBQ135" s="1"/>
      <c r="BBU135" s="18"/>
      <c r="BBV135" s="1"/>
      <c r="BBY135" s="1"/>
      <c r="BCC135" s="18"/>
      <c r="BCD135" s="1"/>
      <c r="BCG135" s="1"/>
      <c r="BCK135" s="18"/>
      <c r="BCL135" s="1"/>
      <c r="BCO135" s="1"/>
      <c r="BCS135" s="18"/>
      <c r="BCT135" s="1"/>
      <c r="BCW135" s="1"/>
      <c r="BDA135" s="18"/>
      <c r="BDB135" s="1"/>
      <c r="BDE135" s="1"/>
      <c r="BDI135" s="18"/>
      <c r="BDJ135" s="1"/>
      <c r="BDM135" s="1"/>
      <c r="BDQ135" s="18"/>
      <c r="BDR135" s="1"/>
      <c r="BDU135" s="1"/>
      <c r="BDY135" s="18"/>
      <c r="BDZ135" s="1"/>
      <c r="BEC135" s="1"/>
      <c r="BEG135" s="18"/>
      <c r="BEH135" s="1"/>
      <c r="BEK135" s="1"/>
      <c r="BEO135" s="18"/>
      <c r="BEP135" s="1"/>
      <c r="BES135" s="1"/>
      <c r="BEW135" s="18"/>
      <c r="BEX135" s="1"/>
      <c r="BFA135" s="1"/>
      <c r="BFE135" s="18"/>
      <c r="BFF135" s="1"/>
      <c r="BFI135" s="1"/>
      <c r="BFM135" s="18"/>
      <c r="BFN135" s="1"/>
      <c r="BFQ135" s="1"/>
      <c r="BFU135" s="18"/>
      <c r="BFV135" s="1"/>
      <c r="BFY135" s="1"/>
      <c r="BGC135" s="18"/>
      <c r="BGD135" s="1"/>
      <c r="BGG135" s="1"/>
      <c r="BGK135" s="18"/>
      <c r="BGL135" s="1"/>
      <c r="BGO135" s="1"/>
      <c r="BGS135" s="18"/>
      <c r="BGT135" s="1"/>
      <c r="BGW135" s="1"/>
      <c r="BHA135" s="18"/>
      <c r="BHB135" s="1"/>
      <c r="BHE135" s="1"/>
      <c r="BHI135" s="18"/>
      <c r="BHJ135" s="1"/>
      <c r="BHM135" s="1"/>
      <c r="BHQ135" s="18"/>
      <c r="BHR135" s="1"/>
      <c r="BHU135" s="1"/>
      <c r="BHY135" s="18"/>
      <c r="BHZ135" s="1"/>
      <c r="BIC135" s="1"/>
      <c r="BIG135" s="18"/>
      <c r="BIH135" s="1"/>
      <c r="BIK135" s="1"/>
      <c r="BIO135" s="18"/>
      <c r="BIP135" s="1"/>
      <c r="BIS135" s="1"/>
      <c r="BIW135" s="18"/>
      <c r="BIX135" s="1"/>
      <c r="BJA135" s="1"/>
      <c r="BJE135" s="18"/>
      <c r="BJF135" s="1"/>
      <c r="BJI135" s="1"/>
      <c r="BJM135" s="18"/>
      <c r="BJN135" s="1"/>
      <c r="BJQ135" s="1"/>
      <c r="BJU135" s="18"/>
      <c r="BJV135" s="1"/>
      <c r="BJY135" s="1"/>
      <c r="BKC135" s="18"/>
      <c r="BKD135" s="1"/>
      <c r="BKG135" s="1"/>
      <c r="BKK135" s="18"/>
      <c r="BKL135" s="1"/>
      <c r="BKO135" s="1"/>
      <c r="BKS135" s="18"/>
      <c r="BKT135" s="1"/>
      <c r="BKW135" s="1"/>
      <c r="BLA135" s="18"/>
      <c r="BLB135" s="1"/>
      <c r="BLE135" s="1"/>
      <c r="BLI135" s="18"/>
      <c r="BLJ135" s="1"/>
      <c r="BLM135" s="1"/>
      <c r="BLQ135" s="18"/>
      <c r="BLR135" s="1"/>
      <c r="BLU135" s="1"/>
      <c r="BLY135" s="18"/>
      <c r="BLZ135" s="1"/>
      <c r="BMC135" s="1"/>
      <c r="BMG135" s="18"/>
      <c r="BMH135" s="1"/>
      <c r="BMK135" s="1"/>
      <c r="BMO135" s="18"/>
      <c r="BMP135" s="1"/>
      <c r="BMS135" s="1"/>
      <c r="BMW135" s="18"/>
      <c r="BMX135" s="1"/>
      <c r="BNA135" s="1"/>
      <c r="BNE135" s="18"/>
      <c r="BNF135" s="1"/>
      <c r="BNI135" s="1"/>
      <c r="BNM135" s="18"/>
      <c r="BNN135" s="1"/>
      <c r="BNQ135" s="1"/>
      <c r="BNU135" s="18"/>
      <c r="BNV135" s="1"/>
      <c r="BNY135" s="1"/>
      <c r="BOC135" s="18"/>
      <c r="BOD135" s="1"/>
      <c r="BOG135" s="1"/>
      <c r="BOK135" s="18"/>
      <c r="BOL135" s="1"/>
      <c r="BOO135" s="1"/>
      <c r="BOS135" s="18"/>
      <c r="BOT135" s="1"/>
      <c r="BOW135" s="1"/>
      <c r="BPA135" s="18"/>
      <c r="BPB135" s="1"/>
      <c r="BPE135" s="1"/>
      <c r="BPI135" s="18"/>
      <c r="BPJ135" s="1"/>
      <c r="BPM135" s="1"/>
      <c r="BPQ135" s="18"/>
      <c r="BPR135" s="1"/>
      <c r="BPU135" s="1"/>
      <c r="BPY135" s="18"/>
      <c r="BPZ135" s="1"/>
      <c r="BQC135" s="1"/>
      <c r="BQG135" s="18"/>
      <c r="BQH135" s="1"/>
      <c r="BQK135" s="1"/>
      <c r="BQO135" s="18"/>
      <c r="BQP135" s="1"/>
      <c r="BQS135" s="1"/>
      <c r="BQW135" s="18"/>
      <c r="BQX135" s="1"/>
      <c r="BRA135" s="1"/>
      <c r="BRE135" s="18"/>
      <c r="BRF135" s="1"/>
      <c r="BRI135" s="1"/>
      <c r="BRM135" s="18"/>
      <c r="BRN135" s="1"/>
      <c r="BRQ135" s="1"/>
      <c r="BRU135" s="18"/>
      <c r="BRV135" s="1"/>
      <c r="BRY135" s="1"/>
      <c r="BSC135" s="18"/>
      <c r="BSD135" s="1"/>
      <c r="BSG135" s="1"/>
      <c r="BSK135" s="18"/>
      <c r="BSL135" s="1"/>
      <c r="BSO135" s="1"/>
      <c r="BSS135" s="18"/>
      <c r="BST135" s="1"/>
      <c r="BSW135" s="1"/>
      <c r="BTA135" s="18"/>
      <c r="BTB135" s="1"/>
      <c r="BTE135" s="1"/>
      <c r="BTI135" s="18"/>
      <c r="BTJ135" s="1"/>
      <c r="BTM135" s="1"/>
      <c r="BTQ135" s="18"/>
      <c r="BTR135" s="1"/>
      <c r="BTU135" s="1"/>
      <c r="BTY135" s="18"/>
      <c r="BTZ135" s="1"/>
      <c r="BUC135" s="1"/>
      <c r="BUG135" s="18"/>
      <c r="BUH135" s="1"/>
      <c r="BUK135" s="1"/>
      <c r="BUO135" s="18"/>
      <c r="BUP135" s="1"/>
      <c r="BUS135" s="1"/>
      <c r="BUW135" s="18"/>
      <c r="BUX135" s="1"/>
      <c r="BVA135" s="1"/>
      <c r="BVE135" s="18"/>
      <c r="BVF135" s="1"/>
      <c r="BVI135" s="1"/>
      <c r="BVM135" s="18"/>
      <c r="BVN135" s="1"/>
      <c r="BVQ135" s="1"/>
      <c r="BVU135" s="18"/>
      <c r="BVV135" s="1"/>
      <c r="BVY135" s="1"/>
      <c r="BWC135" s="18"/>
      <c r="BWD135" s="1"/>
      <c r="BWG135" s="1"/>
      <c r="BWK135" s="18"/>
      <c r="BWL135" s="1"/>
      <c r="BWO135" s="1"/>
      <c r="BWS135" s="18"/>
      <c r="BWT135" s="1"/>
      <c r="BWW135" s="1"/>
      <c r="BXA135" s="18"/>
      <c r="BXB135" s="1"/>
      <c r="BXE135" s="1"/>
      <c r="BXI135" s="18"/>
      <c r="BXJ135" s="1"/>
      <c r="BXM135" s="1"/>
      <c r="BXQ135" s="18"/>
      <c r="BXR135" s="1"/>
      <c r="BXU135" s="1"/>
      <c r="BXY135" s="18"/>
      <c r="BXZ135" s="1"/>
      <c r="BYC135" s="1"/>
      <c r="BYG135" s="18"/>
      <c r="BYH135" s="1"/>
      <c r="BYK135" s="1"/>
      <c r="BYO135" s="18"/>
      <c r="BYP135" s="1"/>
      <c r="BYS135" s="1"/>
      <c r="BYW135" s="18"/>
      <c r="BYX135" s="1"/>
      <c r="BZA135" s="1"/>
      <c r="BZE135" s="18"/>
      <c r="BZF135" s="1"/>
      <c r="BZI135" s="1"/>
      <c r="BZM135" s="18"/>
      <c r="BZN135" s="1"/>
      <c r="BZQ135" s="1"/>
      <c r="BZU135" s="18"/>
      <c r="BZV135" s="1"/>
      <c r="BZY135" s="1"/>
      <c r="CAC135" s="18"/>
      <c r="CAD135" s="1"/>
      <c r="CAG135" s="1"/>
      <c r="CAK135" s="18"/>
      <c r="CAL135" s="1"/>
      <c r="CAO135" s="1"/>
      <c r="CAS135" s="18"/>
      <c r="CAT135" s="1"/>
      <c r="CAW135" s="1"/>
      <c r="CBA135" s="18"/>
      <c r="CBB135" s="1"/>
      <c r="CBE135" s="1"/>
      <c r="CBI135" s="18"/>
      <c r="CBJ135" s="1"/>
      <c r="CBM135" s="1"/>
      <c r="CBQ135" s="18"/>
      <c r="CBR135" s="1"/>
      <c r="CBU135" s="1"/>
      <c r="CBY135" s="18"/>
      <c r="CBZ135" s="1"/>
      <c r="CCC135" s="1"/>
      <c r="CCG135" s="18"/>
      <c r="CCH135" s="1"/>
      <c r="CCK135" s="1"/>
      <c r="CCO135" s="18"/>
      <c r="CCP135" s="1"/>
      <c r="CCS135" s="1"/>
      <c r="CCW135" s="18"/>
      <c r="CCX135" s="1"/>
      <c r="CDA135" s="1"/>
      <c r="CDE135" s="18"/>
      <c r="CDF135" s="1"/>
      <c r="CDI135" s="1"/>
      <c r="CDM135" s="18"/>
      <c r="CDN135" s="1"/>
      <c r="CDQ135" s="1"/>
      <c r="CDU135" s="18"/>
      <c r="CDV135" s="1"/>
      <c r="CDY135" s="1"/>
      <c r="CEC135" s="18"/>
      <c r="CED135" s="1"/>
      <c r="CEG135" s="1"/>
      <c r="CEK135" s="18"/>
      <c r="CEL135" s="1"/>
      <c r="CEO135" s="1"/>
      <c r="CES135" s="18"/>
      <c r="CET135" s="1"/>
      <c r="CEW135" s="1"/>
      <c r="CFA135" s="18"/>
      <c r="CFB135" s="1"/>
      <c r="CFE135" s="1"/>
      <c r="CFI135" s="18"/>
      <c r="CFJ135" s="1"/>
      <c r="CFM135" s="1"/>
      <c r="CFQ135" s="18"/>
      <c r="CFR135" s="1"/>
      <c r="CFU135" s="1"/>
      <c r="CFY135" s="18"/>
      <c r="CFZ135" s="1"/>
      <c r="CGC135" s="1"/>
      <c r="CGG135" s="18"/>
      <c r="CGH135" s="1"/>
      <c r="CGK135" s="1"/>
      <c r="CGO135" s="18"/>
      <c r="CGP135" s="1"/>
      <c r="CGS135" s="1"/>
      <c r="CGW135" s="18"/>
      <c r="CGX135" s="1"/>
      <c r="CHA135" s="1"/>
      <c r="CHE135" s="18"/>
      <c r="CHF135" s="1"/>
      <c r="CHI135" s="1"/>
      <c r="CHM135" s="18"/>
      <c r="CHN135" s="1"/>
      <c r="CHQ135" s="1"/>
      <c r="CHU135" s="18"/>
      <c r="CHV135" s="1"/>
      <c r="CHY135" s="1"/>
      <c r="CIC135" s="18"/>
      <c r="CID135" s="1"/>
      <c r="CIG135" s="1"/>
      <c r="CIK135" s="18"/>
      <c r="CIL135" s="1"/>
      <c r="CIO135" s="1"/>
      <c r="CIS135" s="18"/>
      <c r="CIT135" s="1"/>
      <c r="CIW135" s="1"/>
      <c r="CJA135" s="18"/>
      <c r="CJB135" s="1"/>
      <c r="CJE135" s="1"/>
      <c r="CJI135" s="18"/>
      <c r="CJJ135" s="1"/>
      <c r="CJM135" s="1"/>
      <c r="CJQ135" s="18"/>
      <c r="CJR135" s="1"/>
      <c r="CJU135" s="1"/>
      <c r="CJY135" s="18"/>
      <c r="CJZ135" s="1"/>
      <c r="CKC135" s="1"/>
      <c r="CKG135" s="18"/>
      <c r="CKH135" s="1"/>
      <c r="CKK135" s="1"/>
      <c r="CKO135" s="18"/>
      <c r="CKP135" s="1"/>
      <c r="CKS135" s="1"/>
      <c r="CKW135" s="18"/>
      <c r="CKX135" s="1"/>
      <c r="CLA135" s="1"/>
      <c r="CLE135" s="18"/>
      <c r="CLF135" s="1"/>
      <c r="CLI135" s="1"/>
      <c r="CLM135" s="18"/>
      <c r="CLN135" s="1"/>
      <c r="CLQ135" s="1"/>
      <c r="CLU135" s="18"/>
      <c r="CLV135" s="1"/>
      <c r="CLY135" s="1"/>
      <c r="CMC135" s="18"/>
      <c r="CMD135" s="1"/>
      <c r="CMG135" s="1"/>
      <c r="CMK135" s="18"/>
      <c r="CML135" s="1"/>
      <c r="CMO135" s="1"/>
      <c r="CMS135" s="18"/>
      <c r="CMT135" s="1"/>
      <c r="CMW135" s="1"/>
      <c r="CNA135" s="18"/>
      <c r="CNB135" s="1"/>
      <c r="CNE135" s="1"/>
      <c r="CNI135" s="18"/>
      <c r="CNJ135" s="1"/>
      <c r="CNM135" s="1"/>
      <c r="CNQ135" s="18"/>
      <c r="CNR135" s="1"/>
      <c r="CNU135" s="1"/>
      <c r="CNY135" s="18"/>
      <c r="CNZ135" s="1"/>
      <c r="COC135" s="1"/>
      <c r="COG135" s="18"/>
      <c r="COH135" s="1"/>
      <c r="COK135" s="1"/>
      <c r="COO135" s="18"/>
      <c r="COP135" s="1"/>
      <c r="COS135" s="1"/>
      <c r="COW135" s="18"/>
      <c r="COX135" s="1"/>
      <c r="CPA135" s="1"/>
      <c r="CPE135" s="18"/>
      <c r="CPF135" s="1"/>
      <c r="CPI135" s="1"/>
      <c r="CPM135" s="18"/>
      <c r="CPN135" s="1"/>
      <c r="CPQ135" s="1"/>
      <c r="CPU135" s="18"/>
      <c r="CPV135" s="1"/>
      <c r="CPY135" s="1"/>
      <c r="CQC135" s="18"/>
      <c r="CQD135" s="1"/>
      <c r="CQG135" s="1"/>
      <c r="CQK135" s="18"/>
      <c r="CQL135" s="1"/>
      <c r="CQO135" s="1"/>
      <c r="CQS135" s="18"/>
      <c r="CQT135" s="1"/>
      <c r="CQW135" s="1"/>
      <c r="CRA135" s="18"/>
      <c r="CRB135" s="1"/>
      <c r="CRE135" s="1"/>
      <c r="CRI135" s="18"/>
      <c r="CRJ135" s="1"/>
      <c r="CRM135" s="1"/>
      <c r="CRQ135" s="18"/>
      <c r="CRR135" s="1"/>
      <c r="CRU135" s="1"/>
      <c r="CRY135" s="18"/>
      <c r="CRZ135" s="1"/>
      <c r="CSC135" s="1"/>
      <c r="CSG135" s="18"/>
      <c r="CSH135" s="1"/>
      <c r="CSK135" s="1"/>
      <c r="CSO135" s="18"/>
      <c r="CSP135" s="1"/>
      <c r="CSS135" s="1"/>
      <c r="CSW135" s="18"/>
      <c r="CSX135" s="1"/>
      <c r="CTA135" s="1"/>
      <c r="CTE135" s="18"/>
      <c r="CTF135" s="1"/>
      <c r="CTI135" s="1"/>
      <c r="CTM135" s="18"/>
      <c r="CTN135" s="1"/>
      <c r="CTQ135" s="1"/>
      <c r="CTU135" s="18"/>
      <c r="CTV135" s="1"/>
      <c r="CTY135" s="1"/>
      <c r="CUC135" s="18"/>
      <c r="CUD135" s="1"/>
      <c r="CUG135" s="1"/>
      <c r="CUK135" s="18"/>
      <c r="CUL135" s="1"/>
      <c r="CUO135" s="1"/>
      <c r="CUS135" s="18"/>
      <c r="CUT135" s="1"/>
      <c r="CUW135" s="1"/>
      <c r="CVA135" s="18"/>
      <c r="CVB135" s="1"/>
      <c r="CVE135" s="1"/>
      <c r="CVI135" s="18"/>
      <c r="CVJ135" s="1"/>
      <c r="CVM135" s="1"/>
      <c r="CVQ135" s="18"/>
      <c r="CVR135" s="1"/>
      <c r="CVU135" s="1"/>
      <c r="CVY135" s="18"/>
      <c r="CVZ135" s="1"/>
      <c r="CWC135" s="1"/>
      <c r="CWG135" s="18"/>
      <c r="CWH135" s="1"/>
      <c r="CWK135" s="1"/>
      <c r="CWO135" s="18"/>
      <c r="CWP135" s="1"/>
      <c r="CWS135" s="1"/>
      <c r="CWW135" s="18"/>
      <c r="CWX135" s="1"/>
      <c r="CXA135" s="1"/>
      <c r="CXE135" s="18"/>
      <c r="CXF135" s="1"/>
      <c r="CXI135" s="1"/>
      <c r="CXM135" s="18"/>
      <c r="CXN135" s="1"/>
      <c r="CXQ135" s="1"/>
      <c r="CXU135" s="18"/>
      <c r="CXV135" s="1"/>
      <c r="CXY135" s="1"/>
      <c r="CYC135" s="18"/>
      <c r="CYD135" s="1"/>
      <c r="CYG135" s="1"/>
      <c r="CYK135" s="18"/>
      <c r="CYL135" s="1"/>
      <c r="CYO135" s="1"/>
      <c r="CYS135" s="18"/>
      <c r="CYT135" s="1"/>
      <c r="CYW135" s="1"/>
      <c r="CZA135" s="18"/>
      <c r="CZB135" s="1"/>
      <c r="CZE135" s="1"/>
      <c r="CZI135" s="18"/>
      <c r="CZJ135" s="1"/>
      <c r="CZM135" s="1"/>
      <c r="CZQ135" s="18"/>
      <c r="CZR135" s="1"/>
      <c r="CZU135" s="1"/>
      <c r="CZY135" s="18"/>
      <c r="CZZ135" s="1"/>
      <c r="DAC135" s="1"/>
      <c r="DAG135" s="18"/>
      <c r="DAH135" s="1"/>
      <c r="DAK135" s="1"/>
      <c r="DAO135" s="18"/>
      <c r="DAP135" s="1"/>
      <c r="DAS135" s="1"/>
      <c r="DAW135" s="18"/>
      <c r="DAX135" s="1"/>
      <c r="DBA135" s="1"/>
      <c r="DBE135" s="18"/>
      <c r="DBF135" s="1"/>
      <c r="DBI135" s="1"/>
      <c r="DBM135" s="18"/>
      <c r="DBN135" s="1"/>
      <c r="DBQ135" s="1"/>
      <c r="DBU135" s="18"/>
      <c r="DBV135" s="1"/>
      <c r="DBY135" s="1"/>
      <c r="DCC135" s="18"/>
      <c r="DCD135" s="1"/>
      <c r="DCG135" s="1"/>
      <c r="DCK135" s="18"/>
      <c r="DCL135" s="1"/>
      <c r="DCO135" s="1"/>
      <c r="DCS135" s="18"/>
      <c r="DCT135" s="1"/>
      <c r="DCW135" s="1"/>
      <c r="DDA135" s="18"/>
      <c r="DDB135" s="1"/>
      <c r="DDE135" s="1"/>
      <c r="DDI135" s="18"/>
      <c r="DDJ135" s="1"/>
      <c r="DDM135" s="1"/>
      <c r="DDQ135" s="18"/>
      <c r="DDR135" s="1"/>
      <c r="DDU135" s="1"/>
      <c r="DDY135" s="18"/>
      <c r="DDZ135" s="1"/>
      <c r="DEC135" s="1"/>
      <c r="DEG135" s="18"/>
      <c r="DEH135" s="1"/>
      <c r="DEK135" s="1"/>
      <c r="DEO135" s="18"/>
      <c r="DEP135" s="1"/>
      <c r="DES135" s="1"/>
      <c r="DEW135" s="18"/>
      <c r="DEX135" s="1"/>
      <c r="DFA135" s="1"/>
      <c r="DFE135" s="18"/>
      <c r="DFF135" s="1"/>
      <c r="DFI135" s="1"/>
      <c r="DFM135" s="18"/>
      <c r="DFN135" s="1"/>
      <c r="DFQ135" s="1"/>
      <c r="DFU135" s="18"/>
      <c r="DFV135" s="1"/>
      <c r="DFY135" s="1"/>
      <c r="DGC135" s="18"/>
      <c r="DGD135" s="1"/>
      <c r="DGG135" s="1"/>
      <c r="DGK135" s="18"/>
      <c r="DGL135" s="1"/>
      <c r="DGO135" s="1"/>
      <c r="DGS135" s="18"/>
      <c r="DGT135" s="1"/>
      <c r="DGW135" s="1"/>
      <c r="DHA135" s="18"/>
      <c r="DHB135" s="1"/>
      <c r="DHE135" s="1"/>
      <c r="DHI135" s="18"/>
      <c r="DHJ135" s="1"/>
      <c r="DHM135" s="1"/>
      <c r="DHQ135" s="18"/>
      <c r="DHR135" s="1"/>
      <c r="DHU135" s="1"/>
      <c r="DHY135" s="18"/>
      <c r="DHZ135" s="1"/>
      <c r="DIC135" s="1"/>
      <c r="DIG135" s="18"/>
      <c r="DIH135" s="1"/>
      <c r="DIK135" s="1"/>
      <c r="DIO135" s="18"/>
      <c r="DIP135" s="1"/>
      <c r="DIS135" s="1"/>
      <c r="DIW135" s="18"/>
      <c r="DIX135" s="1"/>
      <c r="DJA135" s="1"/>
      <c r="DJE135" s="18"/>
      <c r="DJF135" s="1"/>
      <c r="DJI135" s="1"/>
      <c r="DJM135" s="18"/>
      <c r="DJN135" s="1"/>
      <c r="DJQ135" s="1"/>
      <c r="DJU135" s="18"/>
      <c r="DJV135" s="1"/>
      <c r="DJY135" s="1"/>
      <c r="DKC135" s="18"/>
      <c r="DKD135" s="1"/>
      <c r="DKG135" s="1"/>
      <c r="DKK135" s="18"/>
      <c r="DKL135" s="1"/>
      <c r="DKO135" s="1"/>
      <c r="DKS135" s="18"/>
      <c r="DKT135" s="1"/>
      <c r="DKW135" s="1"/>
      <c r="DLA135" s="18"/>
      <c r="DLB135" s="1"/>
      <c r="DLE135" s="1"/>
      <c r="DLI135" s="18"/>
      <c r="DLJ135" s="1"/>
      <c r="DLM135" s="1"/>
      <c r="DLQ135" s="18"/>
      <c r="DLR135" s="1"/>
      <c r="DLU135" s="1"/>
      <c r="DLY135" s="18"/>
      <c r="DLZ135" s="1"/>
      <c r="DMC135" s="1"/>
      <c r="DMG135" s="18"/>
      <c r="DMH135" s="1"/>
      <c r="DMK135" s="1"/>
      <c r="DMO135" s="18"/>
      <c r="DMP135" s="1"/>
      <c r="DMS135" s="1"/>
      <c r="DMW135" s="18"/>
      <c r="DMX135" s="1"/>
      <c r="DNA135" s="1"/>
      <c r="DNE135" s="18"/>
      <c r="DNF135" s="1"/>
      <c r="DNI135" s="1"/>
      <c r="DNM135" s="18"/>
      <c r="DNN135" s="1"/>
      <c r="DNQ135" s="1"/>
      <c r="DNU135" s="18"/>
      <c r="DNV135" s="1"/>
      <c r="DNY135" s="1"/>
      <c r="DOC135" s="18"/>
      <c r="DOD135" s="1"/>
      <c r="DOG135" s="1"/>
      <c r="DOK135" s="18"/>
      <c r="DOL135" s="1"/>
      <c r="DOO135" s="1"/>
      <c r="DOS135" s="18"/>
      <c r="DOT135" s="1"/>
      <c r="DOW135" s="1"/>
      <c r="DPA135" s="18"/>
      <c r="DPB135" s="1"/>
      <c r="DPE135" s="1"/>
      <c r="DPI135" s="18"/>
      <c r="DPJ135" s="1"/>
      <c r="DPM135" s="1"/>
      <c r="DPQ135" s="18"/>
      <c r="DPR135" s="1"/>
      <c r="DPU135" s="1"/>
      <c r="DPY135" s="18"/>
      <c r="DPZ135" s="1"/>
      <c r="DQC135" s="1"/>
      <c r="DQG135" s="18"/>
      <c r="DQH135" s="1"/>
      <c r="DQK135" s="1"/>
      <c r="DQO135" s="18"/>
      <c r="DQP135" s="1"/>
      <c r="DQS135" s="1"/>
      <c r="DQW135" s="18"/>
      <c r="DQX135" s="1"/>
      <c r="DRA135" s="1"/>
      <c r="DRE135" s="18"/>
      <c r="DRF135" s="1"/>
      <c r="DRI135" s="1"/>
      <c r="DRM135" s="18"/>
      <c r="DRN135" s="1"/>
      <c r="DRQ135" s="1"/>
      <c r="DRU135" s="18"/>
      <c r="DRV135" s="1"/>
      <c r="DRY135" s="1"/>
      <c r="DSC135" s="18"/>
      <c r="DSD135" s="1"/>
      <c r="DSG135" s="1"/>
      <c r="DSK135" s="18"/>
      <c r="DSL135" s="1"/>
      <c r="DSO135" s="1"/>
      <c r="DSS135" s="18"/>
      <c r="DST135" s="1"/>
      <c r="DSW135" s="1"/>
      <c r="DTA135" s="18"/>
      <c r="DTB135" s="1"/>
      <c r="DTE135" s="1"/>
      <c r="DTI135" s="18"/>
      <c r="DTJ135" s="1"/>
      <c r="DTM135" s="1"/>
      <c r="DTQ135" s="18"/>
      <c r="DTR135" s="1"/>
      <c r="DTU135" s="1"/>
      <c r="DTY135" s="18"/>
      <c r="DTZ135" s="1"/>
      <c r="DUC135" s="1"/>
      <c r="DUG135" s="18"/>
      <c r="DUH135" s="1"/>
      <c r="DUK135" s="1"/>
      <c r="DUO135" s="18"/>
      <c r="DUP135" s="1"/>
      <c r="DUS135" s="1"/>
      <c r="DUW135" s="18"/>
      <c r="DUX135" s="1"/>
      <c r="DVA135" s="1"/>
      <c r="DVE135" s="18"/>
      <c r="DVF135" s="1"/>
      <c r="DVI135" s="1"/>
      <c r="DVM135" s="18"/>
      <c r="DVN135" s="1"/>
      <c r="DVQ135" s="1"/>
      <c r="DVU135" s="18"/>
      <c r="DVV135" s="1"/>
      <c r="DVY135" s="1"/>
      <c r="DWC135" s="18"/>
      <c r="DWD135" s="1"/>
      <c r="DWG135" s="1"/>
      <c r="DWK135" s="18"/>
      <c r="DWL135" s="1"/>
      <c r="DWO135" s="1"/>
      <c r="DWS135" s="18"/>
      <c r="DWT135" s="1"/>
      <c r="DWW135" s="1"/>
      <c r="DXA135" s="18"/>
      <c r="DXB135" s="1"/>
      <c r="DXE135" s="1"/>
      <c r="DXI135" s="18"/>
      <c r="DXJ135" s="1"/>
      <c r="DXM135" s="1"/>
      <c r="DXQ135" s="18"/>
      <c r="DXR135" s="1"/>
      <c r="DXU135" s="1"/>
      <c r="DXY135" s="18"/>
      <c r="DXZ135" s="1"/>
      <c r="DYC135" s="1"/>
      <c r="DYG135" s="18"/>
      <c r="DYH135" s="1"/>
      <c r="DYK135" s="1"/>
      <c r="DYO135" s="18"/>
      <c r="DYP135" s="1"/>
      <c r="DYS135" s="1"/>
      <c r="DYW135" s="18"/>
      <c r="DYX135" s="1"/>
      <c r="DZA135" s="1"/>
      <c r="DZE135" s="18"/>
      <c r="DZF135" s="1"/>
      <c r="DZI135" s="1"/>
      <c r="DZM135" s="18"/>
      <c r="DZN135" s="1"/>
      <c r="DZQ135" s="1"/>
      <c r="DZU135" s="18"/>
      <c r="DZV135" s="1"/>
      <c r="DZY135" s="1"/>
      <c r="EAC135" s="18"/>
      <c r="EAD135" s="1"/>
      <c r="EAG135" s="1"/>
      <c r="EAK135" s="18"/>
      <c r="EAL135" s="1"/>
      <c r="EAO135" s="1"/>
      <c r="EAS135" s="18"/>
      <c r="EAT135" s="1"/>
      <c r="EAW135" s="1"/>
      <c r="EBA135" s="18"/>
      <c r="EBB135" s="1"/>
      <c r="EBE135" s="1"/>
      <c r="EBI135" s="18"/>
      <c r="EBJ135" s="1"/>
      <c r="EBM135" s="1"/>
      <c r="EBQ135" s="18"/>
      <c r="EBR135" s="1"/>
      <c r="EBU135" s="1"/>
      <c r="EBY135" s="18"/>
      <c r="EBZ135" s="1"/>
      <c r="ECC135" s="1"/>
      <c r="ECG135" s="18"/>
      <c r="ECH135" s="1"/>
      <c r="ECK135" s="1"/>
      <c r="ECO135" s="18"/>
      <c r="ECP135" s="1"/>
      <c r="ECS135" s="1"/>
      <c r="ECW135" s="18"/>
      <c r="ECX135" s="1"/>
      <c r="EDA135" s="1"/>
      <c r="EDE135" s="18"/>
      <c r="EDF135" s="1"/>
      <c r="EDI135" s="1"/>
      <c r="EDM135" s="18"/>
      <c r="EDN135" s="1"/>
      <c r="EDQ135" s="1"/>
      <c r="EDU135" s="18"/>
      <c r="EDV135" s="1"/>
      <c r="EDY135" s="1"/>
      <c r="EEC135" s="18"/>
      <c r="EED135" s="1"/>
      <c r="EEG135" s="1"/>
      <c r="EEK135" s="18"/>
      <c r="EEL135" s="1"/>
      <c r="EEO135" s="1"/>
      <c r="EES135" s="18"/>
      <c r="EET135" s="1"/>
      <c r="EEW135" s="1"/>
      <c r="EFA135" s="18"/>
      <c r="EFB135" s="1"/>
      <c r="EFE135" s="1"/>
      <c r="EFI135" s="18"/>
      <c r="EFJ135" s="1"/>
      <c r="EFM135" s="1"/>
      <c r="EFQ135" s="18"/>
      <c r="EFR135" s="1"/>
      <c r="EFU135" s="1"/>
      <c r="EFY135" s="18"/>
      <c r="EFZ135" s="1"/>
      <c r="EGC135" s="1"/>
      <c r="EGG135" s="18"/>
      <c r="EGH135" s="1"/>
      <c r="EGK135" s="1"/>
      <c r="EGO135" s="18"/>
      <c r="EGP135" s="1"/>
      <c r="EGS135" s="1"/>
      <c r="EGW135" s="18"/>
      <c r="EGX135" s="1"/>
      <c r="EHA135" s="1"/>
      <c r="EHE135" s="18"/>
      <c r="EHF135" s="1"/>
      <c r="EHI135" s="1"/>
      <c r="EHM135" s="18"/>
      <c r="EHN135" s="1"/>
      <c r="EHQ135" s="1"/>
      <c r="EHU135" s="18"/>
      <c r="EHV135" s="1"/>
      <c r="EHY135" s="1"/>
      <c r="EIC135" s="18"/>
      <c r="EID135" s="1"/>
      <c r="EIG135" s="1"/>
      <c r="EIK135" s="18"/>
      <c r="EIL135" s="1"/>
      <c r="EIO135" s="1"/>
      <c r="EIS135" s="18"/>
      <c r="EIT135" s="1"/>
      <c r="EIW135" s="1"/>
      <c r="EJA135" s="18"/>
      <c r="EJB135" s="1"/>
      <c r="EJE135" s="1"/>
      <c r="EJI135" s="18"/>
      <c r="EJJ135" s="1"/>
      <c r="EJM135" s="1"/>
      <c r="EJQ135" s="18"/>
      <c r="EJR135" s="1"/>
      <c r="EJU135" s="1"/>
      <c r="EJY135" s="18"/>
      <c r="EJZ135" s="1"/>
      <c r="EKC135" s="1"/>
      <c r="EKG135" s="18"/>
      <c r="EKH135" s="1"/>
      <c r="EKK135" s="1"/>
      <c r="EKO135" s="18"/>
      <c r="EKP135" s="1"/>
      <c r="EKS135" s="1"/>
      <c r="EKW135" s="18"/>
      <c r="EKX135" s="1"/>
      <c r="ELA135" s="1"/>
      <c r="ELE135" s="18"/>
      <c r="ELF135" s="1"/>
      <c r="ELI135" s="1"/>
      <c r="ELM135" s="18"/>
      <c r="ELN135" s="1"/>
      <c r="ELQ135" s="1"/>
      <c r="ELU135" s="18"/>
      <c r="ELV135" s="1"/>
      <c r="ELY135" s="1"/>
      <c r="EMC135" s="18"/>
      <c r="EMD135" s="1"/>
      <c r="EMG135" s="1"/>
      <c r="EMK135" s="18"/>
      <c r="EML135" s="1"/>
      <c r="EMO135" s="1"/>
      <c r="EMS135" s="18"/>
      <c r="EMT135" s="1"/>
      <c r="EMW135" s="1"/>
      <c r="ENA135" s="18"/>
      <c r="ENB135" s="1"/>
      <c r="ENE135" s="1"/>
      <c r="ENI135" s="18"/>
      <c r="ENJ135" s="1"/>
      <c r="ENM135" s="1"/>
      <c r="ENQ135" s="18"/>
      <c r="ENR135" s="1"/>
      <c r="ENU135" s="1"/>
      <c r="ENY135" s="18"/>
      <c r="ENZ135" s="1"/>
      <c r="EOC135" s="1"/>
      <c r="EOG135" s="18"/>
      <c r="EOH135" s="1"/>
      <c r="EOK135" s="1"/>
      <c r="EOO135" s="18"/>
      <c r="EOP135" s="1"/>
      <c r="EOS135" s="1"/>
      <c r="EOW135" s="18"/>
      <c r="EOX135" s="1"/>
      <c r="EPA135" s="1"/>
      <c r="EPE135" s="18"/>
      <c r="EPF135" s="1"/>
      <c r="EPI135" s="1"/>
      <c r="EPM135" s="18"/>
      <c r="EPN135" s="1"/>
      <c r="EPQ135" s="1"/>
      <c r="EPU135" s="18"/>
      <c r="EPV135" s="1"/>
      <c r="EPY135" s="1"/>
      <c r="EQC135" s="18"/>
      <c r="EQD135" s="1"/>
      <c r="EQG135" s="1"/>
      <c r="EQK135" s="18"/>
      <c r="EQL135" s="1"/>
      <c r="EQO135" s="1"/>
      <c r="EQS135" s="18"/>
      <c r="EQT135" s="1"/>
      <c r="EQW135" s="1"/>
      <c r="ERA135" s="18"/>
      <c r="ERB135" s="1"/>
      <c r="ERE135" s="1"/>
      <c r="ERI135" s="18"/>
      <c r="ERJ135" s="1"/>
      <c r="ERM135" s="1"/>
      <c r="ERQ135" s="18"/>
      <c r="ERR135" s="1"/>
      <c r="ERU135" s="1"/>
      <c r="ERY135" s="18"/>
      <c r="ERZ135" s="1"/>
      <c r="ESC135" s="1"/>
      <c r="ESG135" s="18"/>
      <c r="ESH135" s="1"/>
      <c r="ESK135" s="1"/>
      <c r="ESO135" s="18"/>
      <c r="ESP135" s="1"/>
      <c r="ESS135" s="1"/>
      <c r="ESW135" s="18"/>
      <c r="ESX135" s="1"/>
      <c r="ETA135" s="1"/>
      <c r="ETE135" s="18"/>
      <c r="ETF135" s="1"/>
      <c r="ETI135" s="1"/>
      <c r="ETM135" s="18"/>
      <c r="ETN135" s="1"/>
      <c r="ETQ135" s="1"/>
      <c r="ETU135" s="18"/>
      <c r="ETV135" s="1"/>
      <c r="ETY135" s="1"/>
      <c r="EUC135" s="18"/>
      <c r="EUD135" s="1"/>
      <c r="EUG135" s="1"/>
      <c r="EUK135" s="18"/>
      <c r="EUL135" s="1"/>
      <c r="EUO135" s="1"/>
      <c r="EUS135" s="18"/>
      <c r="EUT135" s="1"/>
      <c r="EUW135" s="1"/>
      <c r="EVA135" s="18"/>
      <c r="EVB135" s="1"/>
      <c r="EVE135" s="1"/>
      <c r="EVI135" s="18"/>
      <c r="EVJ135" s="1"/>
      <c r="EVM135" s="1"/>
      <c r="EVQ135" s="18"/>
      <c r="EVR135" s="1"/>
      <c r="EVU135" s="1"/>
      <c r="EVY135" s="18"/>
      <c r="EVZ135" s="1"/>
      <c r="EWC135" s="1"/>
      <c r="EWG135" s="18"/>
      <c r="EWH135" s="1"/>
      <c r="EWK135" s="1"/>
      <c r="EWO135" s="18"/>
      <c r="EWP135" s="1"/>
      <c r="EWS135" s="1"/>
      <c r="EWW135" s="18"/>
      <c r="EWX135" s="1"/>
      <c r="EXA135" s="1"/>
      <c r="EXE135" s="18"/>
      <c r="EXF135" s="1"/>
      <c r="EXI135" s="1"/>
      <c r="EXM135" s="18"/>
      <c r="EXN135" s="1"/>
      <c r="EXQ135" s="1"/>
      <c r="EXU135" s="18"/>
      <c r="EXV135" s="1"/>
      <c r="EXY135" s="1"/>
      <c r="EYC135" s="18"/>
      <c r="EYD135" s="1"/>
      <c r="EYG135" s="1"/>
      <c r="EYK135" s="18"/>
      <c r="EYL135" s="1"/>
      <c r="EYO135" s="1"/>
      <c r="EYS135" s="18"/>
      <c r="EYT135" s="1"/>
      <c r="EYW135" s="1"/>
      <c r="EZA135" s="18"/>
      <c r="EZB135" s="1"/>
      <c r="EZE135" s="1"/>
      <c r="EZI135" s="18"/>
      <c r="EZJ135" s="1"/>
      <c r="EZM135" s="1"/>
      <c r="EZQ135" s="18"/>
      <c r="EZR135" s="1"/>
      <c r="EZU135" s="1"/>
      <c r="EZY135" s="18"/>
      <c r="EZZ135" s="1"/>
      <c r="FAC135" s="1"/>
      <c r="FAG135" s="18"/>
      <c r="FAH135" s="1"/>
      <c r="FAK135" s="1"/>
      <c r="FAO135" s="18"/>
      <c r="FAP135" s="1"/>
      <c r="FAS135" s="1"/>
      <c r="FAW135" s="18"/>
      <c r="FAX135" s="1"/>
      <c r="FBA135" s="1"/>
      <c r="FBE135" s="18"/>
      <c r="FBF135" s="1"/>
      <c r="FBI135" s="1"/>
      <c r="FBM135" s="18"/>
      <c r="FBN135" s="1"/>
      <c r="FBQ135" s="1"/>
      <c r="FBU135" s="18"/>
      <c r="FBV135" s="1"/>
      <c r="FBY135" s="1"/>
      <c r="FCC135" s="18"/>
      <c r="FCD135" s="1"/>
      <c r="FCG135" s="1"/>
      <c r="FCK135" s="18"/>
      <c r="FCL135" s="1"/>
      <c r="FCO135" s="1"/>
      <c r="FCS135" s="18"/>
      <c r="FCT135" s="1"/>
      <c r="FCW135" s="1"/>
      <c r="FDA135" s="18"/>
      <c r="FDB135" s="1"/>
      <c r="FDE135" s="1"/>
      <c r="FDI135" s="18"/>
      <c r="FDJ135" s="1"/>
      <c r="FDM135" s="1"/>
      <c r="FDQ135" s="18"/>
      <c r="FDR135" s="1"/>
      <c r="FDU135" s="1"/>
      <c r="FDY135" s="18"/>
      <c r="FDZ135" s="1"/>
      <c r="FEC135" s="1"/>
      <c r="FEG135" s="18"/>
      <c r="FEH135" s="1"/>
      <c r="FEK135" s="1"/>
      <c r="FEO135" s="18"/>
      <c r="FEP135" s="1"/>
      <c r="FES135" s="1"/>
      <c r="FEW135" s="18"/>
      <c r="FEX135" s="1"/>
      <c r="FFA135" s="1"/>
      <c r="FFE135" s="18"/>
      <c r="FFF135" s="1"/>
      <c r="FFI135" s="1"/>
      <c r="FFM135" s="18"/>
      <c r="FFN135" s="1"/>
      <c r="FFQ135" s="1"/>
      <c r="FFU135" s="18"/>
      <c r="FFV135" s="1"/>
      <c r="FFY135" s="1"/>
      <c r="FGC135" s="18"/>
      <c r="FGD135" s="1"/>
      <c r="FGG135" s="1"/>
      <c r="FGK135" s="18"/>
      <c r="FGL135" s="1"/>
      <c r="FGO135" s="1"/>
      <c r="FGS135" s="18"/>
      <c r="FGT135" s="1"/>
      <c r="FGW135" s="1"/>
      <c r="FHA135" s="18"/>
      <c r="FHB135" s="1"/>
      <c r="FHE135" s="1"/>
      <c r="FHI135" s="18"/>
      <c r="FHJ135" s="1"/>
      <c r="FHM135" s="1"/>
      <c r="FHQ135" s="18"/>
      <c r="FHR135" s="1"/>
      <c r="FHU135" s="1"/>
      <c r="FHY135" s="18"/>
      <c r="FHZ135" s="1"/>
      <c r="FIC135" s="1"/>
      <c r="FIG135" s="18"/>
      <c r="FIH135" s="1"/>
      <c r="FIK135" s="1"/>
      <c r="FIO135" s="18"/>
      <c r="FIP135" s="1"/>
      <c r="FIS135" s="1"/>
      <c r="FIW135" s="18"/>
      <c r="FIX135" s="1"/>
      <c r="FJA135" s="1"/>
      <c r="FJE135" s="18"/>
      <c r="FJF135" s="1"/>
      <c r="FJI135" s="1"/>
      <c r="FJM135" s="18"/>
      <c r="FJN135" s="1"/>
      <c r="FJQ135" s="1"/>
      <c r="FJU135" s="18"/>
      <c r="FJV135" s="1"/>
      <c r="FJY135" s="1"/>
      <c r="FKC135" s="18"/>
      <c r="FKD135" s="1"/>
      <c r="FKG135" s="1"/>
      <c r="FKK135" s="18"/>
      <c r="FKL135" s="1"/>
      <c r="FKO135" s="1"/>
      <c r="FKS135" s="18"/>
      <c r="FKT135" s="1"/>
      <c r="FKW135" s="1"/>
      <c r="FLA135" s="18"/>
      <c r="FLB135" s="1"/>
      <c r="FLE135" s="1"/>
      <c r="FLI135" s="18"/>
      <c r="FLJ135" s="1"/>
      <c r="FLM135" s="1"/>
      <c r="FLQ135" s="18"/>
      <c r="FLR135" s="1"/>
      <c r="FLU135" s="1"/>
      <c r="FLY135" s="18"/>
      <c r="FLZ135" s="1"/>
      <c r="FMC135" s="1"/>
      <c r="FMG135" s="18"/>
      <c r="FMH135" s="1"/>
      <c r="FMK135" s="1"/>
      <c r="FMO135" s="18"/>
      <c r="FMP135" s="1"/>
      <c r="FMS135" s="1"/>
      <c r="FMW135" s="18"/>
      <c r="FMX135" s="1"/>
      <c r="FNA135" s="1"/>
      <c r="FNE135" s="18"/>
      <c r="FNF135" s="1"/>
      <c r="FNI135" s="1"/>
      <c r="FNM135" s="18"/>
      <c r="FNN135" s="1"/>
      <c r="FNQ135" s="1"/>
      <c r="FNU135" s="18"/>
      <c r="FNV135" s="1"/>
      <c r="FNY135" s="1"/>
      <c r="FOC135" s="18"/>
      <c r="FOD135" s="1"/>
      <c r="FOG135" s="1"/>
      <c r="FOK135" s="18"/>
      <c r="FOL135" s="1"/>
      <c r="FOO135" s="1"/>
      <c r="FOS135" s="18"/>
      <c r="FOT135" s="1"/>
      <c r="FOW135" s="1"/>
      <c r="FPA135" s="18"/>
      <c r="FPB135" s="1"/>
      <c r="FPE135" s="1"/>
      <c r="FPI135" s="18"/>
      <c r="FPJ135" s="1"/>
      <c r="FPM135" s="1"/>
      <c r="FPQ135" s="18"/>
      <c r="FPR135" s="1"/>
      <c r="FPU135" s="1"/>
      <c r="FPY135" s="18"/>
      <c r="FPZ135" s="1"/>
      <c r="FQC135" s="1"/>
      <c r="FQG135" s="18"/>
      <c r="FQH135" s="1"/>
      <c r="FQK135" s="1"/>
      <c r="FQO135" s="18"/>
      <c r="FQP135" s="1"/>
      <c r="FQS135" s="1"/>
      <c r="FQW135" s="18"/>
      <c r="FQX135" s="1"/>
      <c r="FRA135" s="1"/>
      <c r="FRE135" s="18"/>
      <c r="FRF135" s="1"/>
      <c r="FRI135" s="1"/>
      <c r="FRM135" s="18"/>
      <c r="FRN135" s="1"/>
      <c r="FRQ135" s="1"/>
      <c r="FRU135" s="18"/>
      <c r="FRV135" s="1"/>
      <c r="FRY135" s="1"/>
      <c r="FSC135" s="18"/>
      <c r="FSD135" s="1"/>
      <c r="FSG135" s="1"/>
      <c r="FSK135" s="18"/>
      <c r="FSL135" s="1"/>
      <c r="FSO135" s="1"/>
      <c r="FSS135" s="18"/>
      <c r="FST135" s="1"/>
      <c r="FSW135" s="1"/>
      <c r="FTA135" s="18"/>
      <c r="FTB135" s="1"/>
      <c r="FTE135" s="1"/>
      <c r="FTI135" s="18"/>
      <c r="FTJ135" s="1"/>
      <c r="FTM135" s="1"/>
      <c r="FTQ135" s="18"/>
      <c r="FTR135" s="1"/>
      <c r="FTU135" s="1"/>
      <c r="FTY135" s="18"/>
      <c r="FTZ135" s="1"/>
      <c r="FUC135" s="1"/>
      <c r="FUG135" s="18"/>
      <c r="FUH135" s="1"/>
      <c r="FUK135" s="1"/>
      <c r="FUO135" s="18"/>
      <c r="FUP135" s="1"/>
      <c r="FUS135" s="1"/>
      <c r="FUW135" s="18"/>
      <c r="FUX135" s="1"/>
      <c r="FVA135" s="1"/>
      <c r="FVE135" s="18"/>
      <c r="FVF135" s="1"/>
      <c r="FVI135" s="1"/>
      <c r="FVM135" s="18"/>
      <c r="FVN135" s="1"/>
      <c r="FVQ135" s="1"/>
      <c r="FVU135" s="18"/>
      <c r="FVV135" s="1"/>
      <c r="FVY135" s="1"/>
      <c r="FWC135" s="18"/>
      <c r="FWD135" s="1"/>
      <c r="FWG135" s="1"/>
      <c r="FWK135" s="18"/>
      <c r="FWL135" s="1"/>
      <c r="FWO135" s="1"/>
      <c r="FWS135" s="18"/>
      <c r="FWT135" s="1"/>
      <c r="FWW135" s="1"/>
      <c r="FXA135" s="18"/>
      <c r="FXB135" s="1"/>
      <c r="FXE135" s="1"/>
      <c r="FXI135" s="18"/>
      <c r="FXJ135" s="1"/>
      <c r="FXM135" s="1"/>
      <c r="FXQ135" s="18"/>
      <c r="FXR135" s="1"/>
      <c r="FXU135" s="1"/>
      <c r="FXY135" s="18"/>
      <c r="FXZ135" s="1"/>
      <c r="FYC135" s="1"/>
      <c r="FYG135" s="18"/>
      <c r="FYH135" s="1"/>
      <c r="FYK135" s="1"/>
      <c r="FYO135" s="18"/>
      <c r="FYP135" s="1"/>
      <c r="FYS135" s="1"/>
      <c r="FYW135" s="18"/>
      <c r="FYX135" s="1"/>
      <c r="FZA135" s="1"/>
      <c r="FZE135" s="18"/>
      <c r="FZF135" s="1"/>
      <c r="FZI135" s="1"/>
      <c r="FZM135" s="18"/>
      <c r="FZN135" s="1"/>
      <c r="FZQ135" s="1"/>
      <c r="FZU135" s="18"/>
      <c r="FZV135" s="1"/>
      <c r="FZY135" s="1"/>
      <c r="GAC135" s="18"/>
      <c r="GAD135" s="1"/>
      <c r="GAG135" s="1"/>
      <c r="GAK135" s="18"/>
      <c r="GAL135" s="1"/>
      <c r="GAO135" s="1"/>
      <c r="GAS135" s="18"/>
      <c r="GAT135" s="1"/>
      <c r="GAW135" s="1"/>
      <c r="GBA135" s="18"/>
      <c r="GBB135" s="1"/>
      <c r="GBE135" s="1"/>
      <c r="GBI135" s="18"/>
      <c r="GBJ135" s="1"/>
      <c r="GBM135" s="1"/>
      <c r="GBQ135" s="18"/>
      <c r="GBR135" s="1"/>
      <c r="GBU135" s="1"/>
      <c r="GBY135" s="18"/>
      <c r="GBZ135" s="1"/>
      <c r="GCC135" s="1"/>
      <c r="GCG135" s="18"/>
      <c r="GCH135" s="1"/>
      <c r="GCK135" s="1"/>
      <c r="GCO135" s="18"/>
      <c r="GCP135" s="1"/>
      <c r="GCS135" s="1"/>
      <c r="GCW135" s="18"/>
      <c r="GCX135" s="1"/>
      <c r="GDA135" s="1"/>
      <c r="GDE135" s="18"/>
      <c r="GDF135" s="1"/>
      <c r="GDI135" s="1"/>
      <c r="GDM135" s="18"/>
      <c r="GDN135" s="1"/>
      <c r="GDQ135" s="1"/>
      <c r="GDU135" s="18"/>
      <c r="GDV135" s="1"/>
      <c r="GDY135" s="1"/>
      <c r="GEC135" s="18"/>
      <c r="GED135" s="1"/>
      <c r="GEG135" s="1"/>
      <c r="GEK135" s="18"/>
      <c r="GEL135" s="1"/>
      <c r="GEO135" s="1"/>
      <c r="GES135" s="18"/>
      <c r="GET135" s="1"/>
      <c r="GEW135" s="1"/>
      <c r="GFA135" s="18"/>
      <c r="GFB135" s="1"/>
      <c r="GFE135" s="1"/>
      <c r="GFI135" s="18"/>
      <c r="GFJ135" s="1"/>
      <c r="GFM135" s="1"/>
      <c r="GFQ135" s="18"/>
      <c r="GFR135" s="1"/>
      <c r="GFU135" s="1"/>
      <c r="GFY135" s="18"/>
      <c r="GFZ135" s="1"/>
      <c r="GGC135" s="1"/>
      <c r="GGG135" s="18"/>
      <c r="GGH135" s="1"/>
      <c r="GGK135" s="1"/>
      <c r="GGO135" s="18"/>
      <c r="GGP135" s="1"/>
      <c r="GGS135" s="1"/>
      <c r="GGW135" s="18"/>
      <c r="GGX135" s="1"/>
      <c r="GHA135" s="1"/>
      <c r="GHE135" s="18"/>
      <c r="GHF135" s="1"/>
      <c r="GHI135" s="1"/>
      <c r="GHM135" s="18"/>
      <c r="GHN135" s="1"/>
      <c r="GHQ135" s="1"/>
      <c r="GHU135" s="18"/>
      <c r="GHV135" s="1"/>
      <c r="GHY135" s="1"/>
      <c r="GIC135" s="18"/>
      <c r="GID135" s="1"/>
      <c r="GIG135" s="1"/>
      <c r="GIK135" s="18"/>
      <c r="GIL135" s="1"/>
      <c r="GIO135" s="1"/>
      <c r="GIS135" s="18"/>
      <c r="GIT135" s="1"/>
      <c r="GIW135" s="1"/>
      <c r="GJA135" s="18"/>
      <c r="GJB135" s="1"/>
      <c r="GJE135" s="1"/>
      <c r="GJI135" s="18"/>
      <c r="GJJ135" s="1"/>
      <c r="GJM135" s="1"/>
      <c r="GJQ135" s="18"/>
      <c r="GJR135" s="1"/>
      <c r="GJU135" s="1"/>
      <c r="GJY135" s="18"/>
      <c r="GJZ135" s="1"/>
      <c r="GKC135" s="1"/>
      <c r="GKG135" s="18"/>
      <c r="GKH135" s="1"/>
      <c r="GKK135" s="1"/>
      <c r="GKO135" s="18"/>
      <c r="GKP135" s="1"/>
      <c r="GKS135" s="1"/>
      <c r="GKW135" s="18"/>
      <c r="GKX135" s="1"/>
      <c r="GLA135" s="1"/>
      <c r="GLE135" s="18"/>
      <c r="GLF135" s="1"/>
      <c r="GLI135" s="1"/>
      <c r="GLM135" s="18"/>
      <c r="GLN135" s="1"/>
      <c r="GLQ135" s="1"/>
      <c r="GLU135" s="18"/>
      <c r="GLV135" s="1"/>
      <c r="GLY135" s="1"/>
      <c r="GMC135" s="18"/>
      <c r="GMD135" s="1"/>
      <c r="GMG135" s="1"/>
      <c r="GMK135" s="18"/>
      <c r="GML135" s="1"/>
      <c r="GMO135" s="1"/>
      <c r="GMS135" s="18"/>
      <c r="GMT135" s="1"/>
      <c r="GMW135" s="1"/>
      <c r="GNA135" s="18"/>
      <c r="GNB135" s="1"/>
      <c r="GNE135" s="1"/>
      <c r="GNI135" s="18"/>
      <c r="GNJ135" s="1"/>
      <c r="GNM135" s="1"/>
      <c r="GNQ135" s="18"/>
      <c r="GNR135" s="1"/>
      <c r="GNU135" s="1"/>
      <c r="GNY135" s="18"/>
      <c r="GNZ135" s="1"/>
      <c r="GOC135" s="1"/>
      <c r="GOG135" s="18"/>
      <c r="GOH135" s="1"/>
      <c r="GOK135" s="1"/>
      <c r="GOO135" s="18"/>
      <c r="GOP135" s="1"/>
      <c r="GOS135" s="1"/>
      <c r="GOW135" s="18"/>
      <c r="GOX135" s="1"/>
      <c r="GPA135" s="1"/>
      <c r="GPE135" s="18"/>
      <c r="GPF135" s="1"/>
      <c r="GPI135" s="1"/>
      <c r="GPM135" s="18"/>
      <c r="GPN135" s="1"/>
      <c r="GPQ135" s="1"/>
      <c r="GPU135" s="18"/>
      <c r="GPV135" s="1"/>
      <c r="GPY135" s="1"/>
      <c r="GQC135" s="18"/>
      <c r="GQD135" s="1"/>
      <c r="GQG135" s="1"/>
      <c r="GQK135" s="18"/>
      <c r="GQL135" s="1"/>
      <c r="GQO135" s="1"/>
      <c r="GQS135" s="18"/>
      <c r="GQT135" s="1"/>
      <c r="GQW135" s="1"/>
      <c r="GRA135" s="18"/>
      <c r="GRB135" s="1"/>
      <c r="GRE135" s="1"/>
      <c r="GRI135" s="18"/>
      <c r="GRJ135" s="1"/>
      <c r="GRM135" s="1"/>
      <c r="GRQ135" s="18"/>
      <c r="GRR135" s="1"/>
      <c r="GRU135" s="1"/>
      <c r="GRY135" s="18"/>
      <c r="GRZ135" s="1"/>
      <c r="GSC135" s="1"/>
      <c r="GSG135" s="18"/>
      <c r="GSH135" s="1"/>
      <c r="GSK135" s="1"/>
      <c r="GSO135" s="18"/>
      <c r="GSP135" s="1"/>
      <c r="GSS135" s="1"/>
      <c r="GSW135" s="18"/>
      <c r="GSX135" s="1"/>
      <c r="GTA135" s="1"/>
      <c r="GTE135" s="18"/>
      <c r="GTF135" s="1"/>
      <c r="GTI135" s="1"/>
      <c r="GTM135" s="18"/>
      <c r="GTN135" s="1"/>
      <c r="GTQ135" s="1"/>
      <c r="GTU135" s="18"/>
      <c r="GTV135" s="1"/>
      <c r="GTY135" s="1"/>
      <c r="GUC135" s="18"/>
      <c r="GUD135" s="1"/>
      <c r="GUG135" s="1"/>
      <c r="GUK135" s="18"/>
      <c r="GUL135" s="1"/>
      <c r="GUO135" s="1"/>
      <c r="GUS135" s="18"/>
      <c r="GUT135" s="1"/>
      <c r="GUW135" s="1"/>
      <c r="GVA135" s="18"/>
      <c r="GVB135" s="1"/>
      <c r="GVE135" s="1"/>
      <c r="GVI135" s="18"/>
      <c r="GVJ135" s="1"/>
      <c r="GVM135" s="1"/>
      <c r="GVQ135" s="18"/>
      <c r="GVR135" s="1"/>
      <c r="GVU135" s="1"/>
      <c r="GVY135" s="18"/>
      <c r="GVZ135" s="1"/>
      <c r="GWC135" s="1"/>
      <c r="GWG135" s="18"/>
      <c r="GWH135" s="1"/>
      <c r="GWK135" s="1"/>
      <c r="GWO135" s="18"/>
      <c r="GWP135" s="1"/>
      <c r="GWS135" s="1"/>
      <c r="GWW135" s="18"/>
      <c r="GWX135" s="1"/>
      <c r="GXA135" s="1"/>
      <c r="GXE135" s="18"/>
      <c r="GXF135" s="1"/>
      <c r="GXI135" s="1"/>
      <c r="GXM135" s="18"/>
      <c r="GXN135" s="1"/>
      <c r="GXQ135" s="1"/>
      <c r="GXU135" s="18"/>
      <c r="GXV135" s="1"/>
      <c r="GXY135" s="1"/>
      <c r="GYC135" s="18"/>
      <c r="GYD135" s="1"/>
      <c r="GYG135" s="1"/>
      <c r="GYK135" s="18"/>
      <c r="GYL135" s="1"/>
      <c r="GYO135" s="1"/>
      <c r="GYS135" s="18"/>
      <c r="GYT135" s="1"/>
      <c r="GYW135" s="1"/>
      <c r="GZA135" s="18"/>
      <c r="GZB135" s="1"/>
      <c r="GZE135" s="1"/>
      <c r="GZI135" s="18"/>
      <c r="GZJ135" s="1"/>
      <c r="GZM135" s="1"/>
      <c r="GZQ135" s="18"/>
      <c r="GZR135" s="1"/>
      <c r="GZU135" s="1"/>
      <c r="GZY135" s="18"/>
      <c r="GZZ135" s="1"/>
      <c r="HAC135" s="1"/>
      <c r="HAG135" s="18"/>
      <c r="HAH135" s="1"/>
      <c r="HAK135" s="1"/>
      <c r="HAO135" s="18"/>
      <c r="HAP135" s="1"/>
      <c r="HAS135" s="1"/>
      <c r="HAW135" s="18"/>
      <c r="HAX135" s="1"/>
      <c r="HBA135" s="1"/>
      <c r="HBE135" s="18"/>
      <c r="HBF135" s="1"/>
      <c r="HBI135" s="1"/>
      <c r="HBM135" s="18"/>
      <c r="HBN135" s="1"/>
      <c r="HBQ135" s="1"/>
      <c r="HBU135" s="18"/>
      <c r="HBV135" s="1"/>
      <c r="HBY135" s="1"/>
      <c r="HCC135" s="18"/>
      <c r="HCD135" s="1"/>
      <c r="HCG135" s="1"/>
      <c r="HCK135" s="18"/>
      <c r="HCL135" s="1"/>
      <c r="HCO135" s="1"/>
      <c r="HCS135" s="18"/>
      <c r="HCT135" s="1"/>
      <c r="HCW135" s="1"/>
      <c r="HDA135" s="18"/>
      <c r="HDB135" s="1"/>
      <c r="HDE135" s="1"/>
      <c r="HDI135" s="18"/>
      <c r="HDJ135" s="1"/>
      <c r="HDM135" s="1"/>
      <c r="HDQ135" s="18"/>
      <c r="HDR135" s="1"/>
      <c r="HDU135" s="1"/>
      <c r="HDY135" s="18"/>
      <c r="HDZ135" s="1"/>
      <c r="HEC135" s="1"/>
      <c r="HEG135" s="18"/>
      <c r="HEH135" s="1"/>
      <c r="HEK135" s="1"/>
      <c r="HEO135" s="18"/>
      <c r="HEP135" s="1"/>
      <c r="HES135" s="1"/>
      <c r="HEW135" s="18"/>
      <c r="HEX135" s="1"/>
      <c r="HFA135" s="1"/>
      <c r="HFE135" s="18"/>
      <c r="HFF135" s="1"/>
      <c r="HFI135" s="1"/>
      <c r="HFM135" s="18"/>
      <c r="HFN135" s="1"/>
      <c r="HFQ135" s="1"/>
      <c r="HFU135" s="18"/>
      <c r="HFV135" s="1"/>
      <c r="HFY135" s="1"/>
      <c r="HGC135" s="18"/>
      <c r="HGD135" s="1"/>
      <c r="HGG135" s="1"/>
      <c r="HGK135" s="18"/>
      <c r="HGL135" s="1"/>
      <c r="HGO135" s="1"/>
      <c r="HGS135" s="18"/>
      <c r="HGT135" s="1"/>
      <c r="HGW135" s="1"/>
      <c r="HHA135" s="18"/>
      <c r="HHB135" s="1"/>
      <c r="HHE135" s="1"/>
      <c r="HHI135" s="18"/>
      <c r="HHJ135" s="1"/>
      <c r="HHM135" s="1"/>
      <c r="HHQ135" s="18"/>
      <c r="HHR135" s="1"/>
      <c r="HHU135" s="1"/>
      <c r="HHY135" s="18"/>
      <c r="HHZ135" s="1"/>
      <c r="HIC135" s="1"/>
      <c r="HIG135" s="18"/>
      <c r="HIH135" s="1"/>
      <c r="HIK135" s="1"/>
      <c r="HIO135" s="18"/>
      <c r="HIP135" s="1"/>
      <c r="HIS135" s="1"/>
      <c r="HIW135" s="18"/>
      <c r="HIX135" s="1"/>
      <c r="HJA135" s="1"/>
      <c r="HJE135" s="18"/>
      <c r="HJF135" s="1"/>
      <c r="HJI135" s="1"/>
      <c r="HJM135" s="18"/>
      <c r="HJN135" s="1"/>
      <c r="HJQ135" s="1"/>
      <c r="HJU135" s="18"/>
      <c r="HJV135" s="1"/>
      <c r="HJY135" s="1"/>
      <c r="HKC135" s="18"/>
      <c r="HKD135" s="1"/>
      <c r="HKG135" s="1"/>
      <c r="HKK135" s="18"/>
      <c r="HKL135" s="1"/>
      <c r="HKO135" s="1"/>
      <c r="HKS135" s="18"/>
      <c r="HKT135" s="1"/>
      <c r="HKW135" s="1"/>
      <c r="HLA135" s="18"/>
      <c r="HLB135" s="1"/>
      <c r="HLE135" s="1"/>
      <c r="HLI135" s="18"/>
      <c r="HLJ135" s="1"/>
      <c r="HLM135" s="1"/>
      <c r="HLQ135" s="18"/>
      <c r="HLR135" s="1"/>
      <c r="HLU135" s="1"/>
      <c r="HLY135" s="18"/>
      <c r="HLZ135" s="1"/>
      <c r="HMC135" s="1"/>
      <c r="HMG135" s="18"/>
      <c r="HMH135" s="1"/>
      <c r="HMK135" s="1"/>
      <c r="HMO135" s="18"/>
      <c r="HMP135" s="1"/>
      <c r="HMS135" s="1"/>
      <c r="HMW135" s="18"/>
      <c r="HMX135" s="1"/>
      <c r="HNA135" s="1"/>
      <c r="HNE135" s="18"/>
      <c r="HNF135" s="1"/>
      <c r="HNI135" s="1"/>
      <c r="HNM135" s="18"/>
      <c r="HNN135" s="1"/>
      <c r="HNQ135" s="1"/>
      <c r="HNU135" s="18"/>
      <c r="HNV135" s="1"/>
      <c r="HNY135" s="1"/>
      <c r="HOC135" s="18"/>
      <c r="HOD135" s="1"/>
      <c r="HOG135" s="1"/>
      <c r="HOK135" s="18"/>
      <c r="HOL135" s="1"/>
      <c r="HOO135" s="1"/>
      <c r="HOS135" s="18"/>
      <c r="HOT135" s="1"/>
      <c r="HOW135" s="1"/>
      <c r="HPA135" s="18"/>
      <c r="HPB135" s="1"/>
      <c r="HPE135" s="1"/>
      <c r="HPI135" s="18"/>
      <c r="HPJ135" s="1"/>
      <c r="HPM135" s="1"/>
      <c r="HPQ135" s="18"/>
      <c r="HPR135" s="1"/>
      <c r="HPU135" s="1"/>
      <c r="HPY135" s="18"/>
      <c r="HPZ135" s="1"/>
      <c r="HQC135" s="1"/>
      <c r="HQG135" s="18"/>
      <c r="HQH135" s="1"/>
      <c r="HQK135" s="1"/>
      <c r="HQO135" s="18"/>
      <c r="HQP135" s="1"/>
      <c r="HQS135" s="1"/>
      <c r="HQW135" s="18"/>
      <c r="HQX135" s="1"/>
      <c r="HRA135" s="1"/>
      <c r="HRE135" s="18"/>
      <c r="HRF135" s="1"/>
      <c r="HRI135" s="1"/>
      <c r="HRM135" s="18"/>
      <c r="HRN135" s="1"/>
      <c r="HRQ135" s="1"/>
      <c r="HRU135" s="18"/>
      <c r="HRV135" s="1"/>
      <c r="HRY135" s="1"/>
      <c r="HSC135" s="18"/>
      <c r="HSD135" s="1"/>
      <c r="HSG135" s="1"/>
      <c r="HSK135" s="18"/>
      <c r="HSL135" s="1"/>
      <c r="HSO135" s="1"/>
      <c r="HSS135" s="18"/>
      <c r="HST135" s="1"/>
      <c r="HSW135" s="1"/>
      <c r="HTA135" s="18"/>
      <c r="HTB135" s="1"/>
      <c r="HTE135" s="1"/>
      <c r="HTI135" s="18"/>
      <c r="HTJ135" s="1"/>
      <c r="HTM135" s="1"/>
      <c r="HTQ135" s="18"/>
      <c r="HTR135" s="1"/>
      <c r="HTU135" s="1"/>
      <c r="HTY135" s="18"/>
      <c r="HTZ135" s="1"/>
      <c r="HUC135" s="1"/>
      <c r="HUG135" s="18"/>
      <c r="HUH135" s="1"/>
      <c r="HUK135" s="1"/>
      <c r="HUO135" s="18"/>
      <c r="HUP135" s="1"/>
      <c r="HUS135" s="1"/>
      <c r="HUW135" s="18"/>
      <c r="HUX135" s="1"/>
      <c r="HVA135" s="1"/>
      <c r="HVE135" s="18"/>
      <c r="HVF135" s="1"/>
      <c r="HVI135" s="1"/>
      <c r="HVM135" s="18"/>
      <c r="HVN135" s="1"/>
      <c r="HVQ135" s="1"/>
      <c r="HVU135" s="18"/>
      <c r="HVV135" s="1"/>
      <c r="HVY135" s="1"/>
      <c r="HWC135" s="18"/>
      <c r="HWD135" s="1"/>
      <c r="HWG135" s="1"/>
      <c r="HWK135" s="18"/>
      <c r="HWL135" s="1"/>
      <c r="HWO135" s="1"/>
      <c r="HWS135" s="18"/>
      <c r="HWT135" s="1"/>
      <c r="HWW135" s="1"/>
      <c r="HXA135" s="18"/>
      <c r="HXB135" s="1"/>
      <c r="HXE135" s="1"/>
      <c r="HXI135" s="18"/>
      <c r="HXJ135" s="1"/>
      <c r="HXM135" s="1"/>
      <c r="HXQ135" s="18"/>
      <c r="HXR135" s="1"/>
      <c r="HXU135" s="1"/>
      <c r="HXY135" s="18"/>
      <c r="HXZ135" s="1"/>
      <c r="HYC135" s="1"/>
      <c r="HYG135" s="18"/>
      <c r="HYH135" s="1"/>
      <c r="HYK135" s="1"/>
      <c r="HYO135" s="18"/>
      <c r="HYP135" s="1"/>
      <c r="HYS135" s="1"/>
      <c r="HYW135" s="18"/>
      <c r="HYX135" s="1"/>
      <c r="HZA135" s="1"/>
      <c r="HZE135" s="18"/>
      <c r="HZF135" s="1"/>
      <c r="HZI135" s="1"/>
      <c r="HZM135" s="18"/>
      <c r="HZN135" s="1"/>
      <c r="HZQ135" s="1"/>
      <c r="HZU135" s="18"/>
      <c r="HZV135" s="1"/>
      <c r="HZY135" s="1"/>
      <c r="IAC135" s="18"/>
      <c r="IAD135" s="1"/>
      <c r="IAG135" s="1"/>
      <c r="IAK135" s="18"/>
      <c r="IAL135" s="1"/>
      <c r="IAO135" s="1"/>
      <c r="IAS135" s="18"/>
      <c r="IAT135" s="1"/>
      <c r="IAW135" s="1"/>
      <c r="IBA135" s="18"/>
      <c r="IBB135" s="1"/>
      <c r="IBE135" s="1"/>
      <c r="IBI135" s="18"/>
      <c r="IBJ135" s="1"/>
      <c r="IBM135" s="1"/>
      <c r="IBQ135" s="18"/>
      <c r="IBR135" s="1"/>
      <c r="IBU135" s="1"/>
      <c r="IBY135" s="18"/>
      <c r="IBZ135" s="1"/>
      <c r="ICC135" s="1"/>
      <c r="ICG135" s="18"/>
      <c r="ICH135" s="1"/>
      <c r="ICK135" s="1"/>
      <c r="ICO135" s="18"/>
      <c r="ICP135" s="1"/>
      <c r="ICS135" s="1"/>
      <c r="ICW135" s="18"/>
      <c r="ICX135" s="1"/>
      <c r="IDA135" s="1"/>
      <c r="IDE135" s="18"/>
      <c r="IDF135" s="1"/>
      <c r="IDI135" s="1"/>
      <c r="IDM135" s="18"/>
      <c r="IDN135" s="1"/>
      <c r="IDQ135" s="1"/>
      <c r="IDU135" s="18"/>
      <c r="IDV135" s="1"/>
      <c r="IDY135" s="1"/>
      <c r="IEC135" s="18"/>
      <c r="IED135" s="1"/>
      <c r="IEG135" s="1"/>
      <c r="IEK135" s="18"/>
      <c r="IEL135" s="1"/>
      <c r="IEO135" s="1"/>
      <c r="IES135" s="18"/>
      <c r="IET135" s="1"/>
      <c r="IEW135" s="1"/>
      <c r="IFA135" s="18"/>
      <c r="IFB135" s="1"/>
      <c r="IFE135" s="1"/>
      <c r="IFI135" s="18"/>
      <c r="IFJ135" s="1"/>
      <c r="IFM135" s="1"/>
      <c r="IFQ135" s="18"/>
      <c r="IFR135" s="1"/>
      <c r="IFU135" s="1"/>
      <c r="IFY135" s="18"/>
      <c r="IFZ135" s="1"/>
      <c r="IGC135" s="1"/>
      <c r="IGG135" s="18"/>
      <c r="IGH135" s="1"/>
      <c r="IGK135" s="1"/>
      <c r="IGO135" s="18"/>
      <c r="IGP135" s="1"/>
      <c r="IGS135" s="1"/>
      <c r="IGW135" s="18"/>
      <c r="IGX135" s="1"/>
      <c r="IHA135" s="1"/>
      <c r="IHE135" s="18"/>
      <c r="IHF135" s="1"/>
      <c r="IHI135" s="1"/>
      <c r="IHM135" s="18"/>
      <c r="IHN135" s="1"/>
      <c r="IHQ135" s="1"/>
      <c r="IHU135" s="18"/>
      <c r="IHV135" s="1"/>
      <c r="IHY135" s="1"/>
      <c r="IIC135" s="18"/>
      <c r="IID135" s="1"/>
      <c r="IIG135" s="1"/>
      <c r="IIK135" s="18"/>
      <c r="IIL135" s="1"/>
      <c r="IIO135" s="1"/>
      <c r="IIS135" s="18"/>
      <c r="IIT135" s="1"/>
      <c r="IIW135" s="1"/>
      <c r="IJA135" s="18"/>
      <c r="IJB135" s="1"/>
      <c r="IJE135" s="1"/>
      <c r="IJI135" s="18"/>
      <c r="IJJ135" s="1"/>
      <c r="IJM135" s="1"/>
      <c r="IJQ135" s="18"/>
      <c r="IJR135" s="1"/>
      <c r="IJU135" s="1"/>
      <c r="IJY135" s="18"/>
      <c r="IJZ135" s="1"/>
      <c r="IKC135" s="1"/>
      <c r="IKG135" s="18"/>
      <c r="IKH135" s="1"/>
      <c r="IKK135" s="1"/>
      <c r="IKO135" s="18"/>
      <c r="IKP135" s="1"/>
      <c r="IKS135" s="1"/>
      <c r="IKW135" s="18"/>
      <c r="IKX135" s="1"/>
      <c r="ILA135" s="1"/>
      <c r="ILE135" s="18"/>
      <c r="ILF135" s="1"/>
      <c r="ILI135" s="1"/>
      <c r="ILM135" s="18"/>
      <c r="ILN135" s="1"/>
      <c r="ILQ135" s="1"/>
      <c r="ILU135" s="18"/>
      <c r="ILV135" s="1"/>
      <c r="ILY135" s="1"/>
      <c r="IMC135" s="18"/>
      <c r="IMD135" s="1"/>
      <c r="IMG135" s="1"/>
      <c r="IMK135" s="18"/>
      <c r="IML135" s="1"/>
      <c r="IMO135" s="1"/>
      <c r="IMS135" s="18"/>
      <c r="IMT135" s="1"/>
      <c r="IMW135" s="1"/>
      <c r="INA135" s="18"/>
      <c r="INB135" s="1"/>
      <c r="INE135" s="1"/>
      <c r="INI135" s="18"/>
      <c r="INJ135" s="1"/>
      <c r="INM135" s="1"/>
      <c r="INQ135" s="18"/>
      <c r="INR135" s="1"/>
      <c r="INU135" s="1"/>
      <c r="INY135" s="18"/>
      <c r="INZ135" s="1"/>
      <c r="IOC135" s="1"/>
      <c r="IOG135" s="18"/>
      <c r="IOH135" s="1"/>
      <c r="IOK135" s="1"/>
      <c r="IOO135" s="18"/>
      <c r="IOP135" s="1"/>
      <c r="IOS135" s="1"/>
      <c r="IOW135" s="18"/>
      <c r="IOX135" s="1"/>
      <c r="IPA135" s="1"/>
      <c r="IPE135" s="18"/>
      <c r="IPF135" s="1"/>
      <c r="IPI135" s="1"/>
      <c r="IPM135" s="18"/>
      <c r="IPN135" s="1"/>
      <c r="IPQ135" s="1"/>
      <c r="IPU135" s="18"/>
      <c r="IPV135" s="1"/>
      <c r="IPY135" s="1"/>
      <c r="IQC135" s="18"/>
      <c r="IQD135" s="1"/>
      <c r="IQG135" s="1"/>
      <c r="IQK135" s="18"/>
      <c r="IQL135" s="1"/>
      <c r="IQO135" s="1"/>
      <c r="IQS135" s="18"/>
      <c r="IQT135" s="1"/>
      <c r="IQW135" s="1"/>
      <c r="IRA135" s="18"/>
      <c r="IRB135" s="1"/>
      <c r="IRE135" s="1"/>
      <c r="IRI135" s="18"/>
      <c r="IRJ135" s="1"/>
      <c r="IRM135" s="1"/>
      <c r="IRQ135" s="18"/>
      <c r="IRR135" s="1"/>
      <c r="IRU135" s="1"/>
      <c r="IRY135" s="18"/>
      <c r="IRZ135" s="1"/>
      <c r="ISC135" s="1"/>
      <c r="ISG135" s="18"/>
      <c r="ISH135" s="1"/>
      <c r="ISK135" s="1"/>
      <c r="ISO135" s="18"/>
      <c r="ISP135" s="1"/>
      <c r="ISS135" s="1"/>
      <c r="ISW135" s="18"/>
      <c r="ISX135" s="1"/>
      <c r="ITA135" s="1"/>
      <c r="ITE135" s="18"/>
      <c r="ITF135" s="1"/>
      <c r="ITI135" s="1"/>
      <c r="ITM135" s="18"/>
      <c r="ITN135" s="1"/>
      <c r="ITQ135" s="1"/>
      <c r="ITU135" s="18"/>
      <c r="ITV135" s="1"/>
      <c r="ITY135" s="1"/>
      <c r="IUC135" s="18"/>
      <c r="IUD135" s="1"/>
      <c r="IUG135" s="1"/>
      <c r="IUK135" s="18"/>
      <c r="IUL135" s="1"/>
      <c r="IUO135" s="1"/>
      <c r="IUS135" s="18"/>
      <c r="IUT135" s="1"/>
      <c r="IUW135" s="1"/>
      <c r="IVA135" s="18"/>
      <c r="IVB135" s="1"/>
      <c r="IVE135" s="1"/>
      <c r="IVI135" s="18"/>
      <c r="IVJ135" s="1"/>
      <c r="IVM135" s="1"/>
      <c r="IVQ135" s="18"/>
      <c r="IVR135" s="1"/>
      <c r="IVU135" s="1"/>
      <c r="IVY135" s="18"/>
      <c r="IVZ135" s="1"/>
      <c r="IWC135" s="1"/>
      <c r="IWG135" s="18"/>
      <c r="IWH135" s="1"/>
      <c r="IWK135" s="1"/>
      <c r="IWO135" s="18"/>
      <c r="IWP135" s="1"/>
      <c r="IWS135" s="1"/>
      <c r="IWW135" s="18"/>
      <c r="IWX135" s="1"/>
      <c r="IXA135" s="1"/>
      <c r="IXE135" s="18"/>
      <c r="IXF135" s="1"/>
      <c r="IXI135" s="1"/>
      <c r="IXM135" s="18"/>
      <c r="IXN135" s="1"/>
      <c r="IXQ135" s="1"/>
      <c r="IXU135" s="18"/>
      <c r="IXV135" s="1"/>
      <c r="IXY135" s="1"/>
      <c r="IYC135" s="18"/>
      <c r="IYD135" s="1"/>
      <c r="IYG135" s="1"/>
      <c r="IYK135" s="18"/>
      <c r="IYL135" s="1"/>
      <c r="IYO135" s="1"/>
      <c r="IYS135" s="18"/>
      <c r="IYT135" s="1"/>
      <c r="IYW135" s="1"/>
      <c r="IZA135" s="18"/>
      <c r="IZB135" s="1"/>
      <c r="IZE135" s="1"/>
      <c r="IZI135" s="18"/>
      <c r="IZJ135" s="1"/>
      <c r="IZM135" s="1"/>
      <c r="IZQ135" s="18"/>
      <c r="IZR135" s="1"/>
      <c r="IZU135" s="1"/>
      <c r="IZY135" s="18"/>
      <c r="IZZ135" s="1"/>
      <c r="JAC135" s="1"/>
      <c r="JAG135" s="18"/>
      <c r="JAH135" s="1"/>
      <c r="JAK135" s="1"/>
      <c r="JAO135" s="18"/>
      <c r="JAP135" s="1"/>
      <c r="JAS135" s="1"/>
      <c r="JAW135" s="18"/>
      <c r="JAX135" s="1"/>
      <c r="JBA135" s="1"/>
      <c r="JBE135" s="18"/>
      <c r="JBF135" s="1"/>
      <c r="JBI135" s="1"/>
      <c r="JBM135" s="18"/>
      <c r="JBN135" s="1"/>
      <c r="JBQ135" s="1"/>
      <c r="JBU135" s="18"/>
      <c r="JBV135" s="1"/>
      <c r="JBY135" s="1"/>
      <c r="JCC135" s="18"/>
      <c r="JCD135" s="1"/>
      <c r="JCG135" s="1"/>
      <c r="JCK135" s="18"/>
      <c r="JCL135" s="1"/>
      <c r="JCO135" s="1"/>
      <c r="JCS135" s="18"/>
      <c r="JCT135" s="1"/>
      <c r="JCW135" s="1"/>
      <c r="JDA135" s="18"/>
      <c r="JDB135" s="1"/>
      <c r="JDE135" s="1"/>
      <c r="JDI135" s="18"/>
      <c r="JDJ135" s="1"/>
      <c r="JDM135" s="1"/>
      <c r="JDQ135" s="18"/>
      <c r="JDR135" s="1"/>
      <c r="JDU135" s="1"/>
      <c r="JDY135" s="18"/>
      <c r="JDZ135" s="1"/>
      <c r="JEC135" s="1"/>
      <c r="JEG135" s="18"/>
      <c r="JEH135" s="1"/>
      <c r="JEK135" s="1"/>
      <c r="JEO135" s="18"/>
      <c r="JEP135" s="1"/>
      <c r="JES135" s="1"/>
      <c r="JEW135" s="18"/>
      <c r="JEX135" s="1"/>
      <c r="JFA135" s="1"/>
      <c r="JFE135" s="18"/>
      <c r="JFF135" s="1"/>
      <c r="JFI135" s="1"/>
      <c r="JFM135" s="18"/>
      <c r="JFN135" s="1"/>
      <c r="JFQ135" s="1"/>
      <c r="JFU135" s="18"/>
      <c r="JFV135" s="1"/>
      <c r="JFY135" s="1"/>
      <c r="JGC135" s="18"/>
      <c r="JGD135" s="1"/>
      <c r="JGG135" s="1"/>
      <c r="JGK135" s="18"/>
      <c r="JGL135" s="1"/>
      <c r="JGO135" s="1"/>
      <c r="JGS135" s="18"/>
      <c r="JGT135" s="1"/>
      <c r="JGW135" s="1"/>
      <c r="JHA135" s="18"/>
      <c r="JHB135" s="1"/>
      <c r="JHE135" s="1"/>
      <c r="JHI135" s="18"/>
      <c r="JHJ135" s="1"/>
      <c r="JHM135" s="1"/>
      <c r="JHQ135" s="18"/>
      <c r="JHR135" s="1"/>
      <c r="JHU135" s="1"/>
      <c r="JHY135" s="18"/>
      <c r="JHZ135" s="1"/>
      <c r="JIC135" s="1"/>
      <c r="JIG135" s="18"/>
      <c r="JIH135" s="1"/>
      <c r="JIK135" s="1"/>
      <c r="JIO135" s="18"/>
      <c r="JIP135" s="1"/>
      <c r="JIS135" s="1"/>
      <c r="JIW135" s="18"/>
      <c r="JIX135" s="1"/>
      <c r="JJA135" s="1"/>
      <c r="JJE135" s="18"/>
      <c r="JJF135" s="1"/>
      <c r="JJI135" s="1"/>
      <c r="JJM135" s="18"/>
      <c r="JJN135" s="1"/>
      <c r="JJQ135" s="1"/>
      <c r="JJU135" s="18"/>
      <c r="JJV135" s="1"/>
      <c r="JJY135" s="1"/>
      <c r="JKC135" s="18"/>
      <c r="JKD135" s="1"/>
      <c r="JKG135" s="1"/>
      <c r="JKK135" s="18"/>
      <c r="JKL135" s="1"/>
      <c r="JKO135" s="1"/>
      <c r="JKS135" s="18"/>
      <c r="JKT135" s="1"/>
      <c r="JKW135" s="1"/>
      <c r="JLA135" s="18"/>
      <c r="JLB135" s="1"/>
      <c r="JLE135" s="1"/>
      <c r="JLI135" s="18"/>
      <c r="JLJ135" s="1"/>
      <c r="JLM135" s="1"/>
      <c r="JLQ135" s="18"/>
      <c r="JLR135" s="1"/>
      <c r="JLU135" s="1"/>
      <c r="JLY135" s="18"/>
      <c r="JLZ135" s="1"/>
      <c r="JMC135" s="1"/>
      <c r="JMG135" s="18"/>
      <c r="JMH135" s="1"/>
      <c r="JMK135" s="1"/>
      <c r="JMO135" s="18"/>
      <c r="JMP135" s="1"/>
      <c r="JMS135" s="1"/>
      <c r="JMW135" s="18"/>
      <c r="JMX135" s="1"/>
      <c r="JNA135" s="1"/>
      <c r="JNE135" s="18"/>
      <c r="JNF135" s="1"/>
      <c r="JNI135" s="1"/>
      <c r="JNM135" s="18"/>
      <c r="JNN135" s="1"/>
      <c r="JNQ135" s="1"/>
      <c r="JNU135" s="18"/>
      <c r="JNV135" s="1"/>
      <c r="JNY135" s="1"/>
      <c r="JOC135" s="18"/>
      <c r="JOD135" s="1"/>
      <c r="JOG135" s="1"/>
      <c r="JOK135" s="18"/>
      <c r="JOL135" s="1"/>
      <c r="JOO135" s="1"/>
      <c r="JOS135" s="18"/>
      <c r="JOT135" s="1"/>
      <c r="JOW135" s="1"/>
      <c r="JPA135" s="18"/>
      <c r="JPB135" s="1"/>
      <c r="JPE135" s="1"/>
      <c r="JPI135" s="18"/>
      <c r="JPJ135" s="1"/>
      <c r="JPM135" s="1"/>
      <c r="JPQ135" s="18"/>
      <c r="JPR135" s="1"/>
      <c r="JPU135" s="1"/>
      <c r="JPY135" s="18"/>
      <c r="JPZ135" s="1"/>
      <c r="JQC135" s="1"/>
      <c r="JQG135" s="18"/>
      <c r="JQH135" s="1"/>
      <c r="JQK135" s="1"/>
      <c r="JQO135" s="18"/>
      <c r="JQP135" s="1"/>
      <c r="JQS135" s="1"/>
      <c r="JQW135" s="18"/>
      <c r="JQX135" s="1"/>
      <c r="JRA135" s="1"/>
      <c r="JRE135" s="18"/>
      <c r="JRF135" s="1"/>
      <c r="JRI135" s="1"/>
      <c r="JRM135" s="18"/>
      <c r="JRN135" s="1"/>
      <c r="JRQ135" s="1"/>
      <c r="JRU135" s="18"/>
      <c r="JRV135" s="1"/>
      <c r="JRY135" s="1"/>
      <c r="JSC135" s="18"/>
      <c r="JSD135" s="1"/>
      <c r="JSG135" s="1"/>
      <c r="JSK135" s="18"/>
      <c r="JSL135" s="1"/>
      <c r="JSO135" s="1"/>
      <c r="JSS135" s="18"/>
      <c r="JST135" s="1"/>
      <c r="JSW135" s="1"/>
      <c r="JTA135" s="18"/>
      <c r="JTB135" s="1"/>
      <c r="JTE135" s="1"/>
      <c r="JTI135" s="18"/>
      <c r="JTJ135" s="1"/>
      <c r="JTM135" s="1"/>
      <c r="JTQ135" s="18"/>
      <c r="JTR135" s="1"/>
      <c r="JTU135" s="1"/>
      <c r="JTY135" s="18"/>
      <c r="JTZ135" s="1"/>
      <c r="JUC135" s="1"/>
      <c r="JUG135" s="18"/>
      <c r="JUH135" s="1"/>
      <c r="JUK135" s="1"/>
      <c r="JUO135" s="18"/>
      <c r="JUP135" s="1"/>
      <c r="JUS135" s="1"/>
      <c r="JUW135" s="18"/>
      <c r="JUX135" s="1"/>
      <c r="JVA135" s="1"/>
      <c r="JVE135" s="18"/>
      <c r="JVF135" s="1"/>
      <c r="JVI135" s="1"/>
      <c r="JVM135" s="18"/>
      <c r="JVN135" s="1"/>
      <c r="JVQ135" s="1"/>
      <c r="JVU135" s="18"/>
      <c r="JVV135" s="1"/>
      <c r="JVY135" s="1"/>
      <c r="JWC135" s="18"/>
      <c r="JWD135" s="1"/>
      <c r="JWG135" s="1"/>
      <c r="JWK135" s="18"/>
      <c r="JWL135" s="1"/>
      <c r="JWO135" s="1"/>
      <c r="JWS135" s="18"/>
      <c r="JWT135" s="1"/>
      <c r="JWW135" s="1"/>
      <c r="JXA135" s="18"/>
      <c r="JXB135" s="1"/>
      <c r="JXE135" s="1"/>
      <c r="JXI135" s="18"/>
      <c r="JXJ135" s="1"/>
      <c r="JXM135" s="1"/>
      <c r="JXQ135" s="18"/>
      <c r="JXR135" s="1"/>
      <c r="JXU135" s="1"/>
      <c r="JXY135" s="18"/>
      <c r="JXZ135" s="1"/>
      <c r="JYC135" s="1"/>
      <c r="JYG135" s="18"/>
      <c r="JYH135" s="1"/>
      <c r="JYK135" s="1"/>
      <c r="JYO135" s="18"/>
      <c r="JYP135" s="1"/>
      <c r="JYS135" s="1"/>
      <c r="JYW135" s="18"/>
      <c r="JYX135" s="1"/>
      <c r="JZA135" s="1"/>
      <c r="JZE135" s="18"/>
      <c r="JZF135" s="1"/>
      <c r="JZI135" s="1"/>
      <c r="JZM135" s="18"/>
      <c r="JZN135" s="1"/>
      <c r="JZQ135" s="1"/>
      <c r="JZU135" s="18"/>
      <c r="JZV135" s="1"/>
      <c r="JZY135" s="1"/>
      <c r="KAC135" s="18"/>
      <c r="KAD135" s="1"/>
      <c r="KAG135" s="1"/>
      <c r="KAK135" s="18"/>
      <c r="KAL135" s="1"/>
      <c r="KAO135" s="1"/>
      <c r="KAS135" s="18"/>
      <c r="KAT135" s="1"/>
      <c r="KAW135" s="1"/>
      <c r="KBA135" s="18"/>
      <c r="KBB135" s="1"/>
      <c r="KBE135" s="1"/>
      <c r="KBI135" s="18"/>
      <c r="KBJ135" s="1"/>
      <c r="KBM135" s="1"/>
      <c r="KBQ135" s="18"/>
      <c r="KBR135" s="1"/>
      <c r="KBU135" s="1"/>
      <c r="KBY135" s="18"/>
      <c r="KBZ135" s="1"/>
      <c r="KCC135" s="1"/>
      <c r="KCG135" s="18"/>
      <c r="KCH135" s="1"/>
      <c r="KCK135" s="1"/>
      <c r="KCO135" s="18"/>
      <c r="KCP135" s="1"/>
      <c r="KCS135" s="1"/>
      <c r="KCW135" s="18"/>
      <c r="KCX135" s="1"/>
      <c r="KDA135" s="1"/>
      <c r="KDE135" s="18"/>
      <c r="KDF135" s="1"/>
      <c r="KDI135" s="1"/>
      <c r="KDM135" s="18"/>
      <c r="KDN135" s="1"/>
      <c r="KDQ135" s="1"/>
      <c r="KDU135" s="18"/>
      <c r="KDV135" s="1"/>
      <c r="KDY135" s="1"/>
      <c r="KEC135" s="18"/>
      <c r="KED135" s="1"/>
      <c r="KEG135" s="1"/>
      <c r="KEK135" s="18"/>
      <c r="KEL135" s="1"/>
      <c r="KEO135" s="1"/>
      <c r="KES135" s="18"/>
      <c r="KET135" s="1"/>
      <c r="KEW135" s="1"/>
      <c r="KFA135" s="18"/>
      <c r="KFB135" s="1"/>
      <c r="KFE135" s="1"/>
      <c r="KFI135" s="18"/>
      <c r="KFJ135" s="1"/>
      <c r="KFM135" s="1"/>
      <c r="KFQ135" s="18"/>
      <c r="KFR135" s="1"/>
      <c r="KFU135" s="1"/>
      <c r="KFY135" s="18"/>
      <c r="KFZ135" s="1"/>
      <c r="KGC135" s="1"/>
      <c r="KGG135" s="18"/>
      <c r="KGH135" s="1"/>
      <c r="KGK135" s="1"/>
      <c r="KGO135" s="18"/>
      <c r="KGP135" s="1"/>
      <c r="KGS135" s="1"/>
      <c r="KGW135" s="18"/>
      <c r="KGX135" s="1"/>
      <c r="KHA135" s="1"/>
      <c r="KHE135" s="18"/>
      <c r="KHF135" s="1"/>
      <c r="KHI135" s="1"/>
      <c r="KHM135" s="18"/>
      <c r="KHN135" s="1"/>
      <c r="KHQ135" s="1"/>
      <c r="KHU135" s="18"/>
      <c r="KHV135" s="1"/>
      <c r="KHY135" s="1"/>
      <c r="KIC135" s="18"/>
      <c r="KID135" s="1"/>
      <c r="KIG135" s="1"/>
      <c r="KIK135" s="18"/>
      <c r="KIL135" s="1"/>
      <c r="KIO135" s="1"/>
      <c r="KIS135" s="18"/>
      <c r="KIT135" s="1"/>
      <c r="KIW135" s="1"/>
      <c r="KJA135" s="18"/>
      <c r="KJB135" s="1"/>
      <c r="KJE135" s="1"/>
      <c r="KJI135" s="18"/>
      <c r="KJJ135" s="1"/>
      <c r="KJM135" s="1"/>
      <c r="KJQ135" s="18"/>
      <c r="KJR135" s="1"/>
      <c r="KJU135" s="1"/>
      <c r="KJY135" s="18"/>
      <c r="KJZ135" s="1"/>
      <c r="KKC135" s="1"/>
      <c r="KKG135" s="18"/>
      <c r="KKH135" s="1"/>
      <c r="KKK135" s="1"/>
      <c r="KKO135" s="18"/>
      <c r="KKP135" s="1"/>
      <c r="KKS135" s="1"/>
      <c r="KKW135" s="18"/>
      <c r="KKX135" s="1"/>
      <c r="KLA135" s="1"/>
      <c r="KLE135" s="18"/>
      <c r="KLF135" s="1"/>
      <c r="KLI135" s="1"/>
      <c r="KLM135" s="18"/>
      <c r="KLN135" s="1"/>
      <c r="KLQ135" s="1"/>
      <c r="KLU135" s="18"/>
      <c r="KLV135" s="1"/>
      <c r="KLY135" s="1"/>
      <c r="KMC135" s="18"/>
      <c r="KMD135" s="1"/>
      <c r="KMG135" s="1"/>
      <c r="KMK135" s="18"/>
      <c r="KML135" s="1"/>
      <c r="KMO135" s="1"/>
      <c r="KMS135" s="18"/>
      <c r="KMT135" s="1"/>
      <c r="KMW135" s="1"/>
      <c r="KNA135" s="18"/>
      <c r="KNB135" s="1"/>
      <c r="KNE135" s="1"/>
      <c r="KNI135" s="18"/>
      <c r="KNJ135" s="1"/>
      <c r="KNM135" s="1"/>
      <c r="KNQ135" s="18"/>
      <c r="KNR135" s="1"/>
      <c r="KNU135" s="1"/>
      <c r="KNY135" s="18"/>
      <c r="KNZ135" s="1"/>
      <c r="KOC135" s="1"/>
      <c r="KOG135" s="18"/>
      <c r="KOH135" s="1"/>
      <c r="KOK135" s="1"/>
      <c r="KOO135" s="18"/>
      <c r="KOP135" s="1"/>
      <c r="KOS135" s="1"/>
      <c r="KOW135" s="18"/>
      <c r="KOX135" s="1"/>
      <c r="KPA135" s="1"/>
      <c r="KPE135" s="18"/>
      <c r="KPF135" s="1"/>
      <c r="KPI135" s="1"/>
      <c r="KPM135" s="18"/>
      <c r="KPN135" s="1"/>
      <c r="KPQ135" s="1"/>
      <c r="KPU135" s="18"/>
      <c r="KPV135" s="1"/>
      <c r="KPY135" s="1"/>
      <c r="KQC135" s="18"/>
      <c r="KQD135" s="1"/>
      <c r="KQG135" s="1"/>
      <c r="KQK135" s="18"/>
      <c r="KQL135" s="1"/>
      <c r="KQO135" s="1"/>
      <c r="KQS135" s="18"/>
      <c r="KQT135" s="1"/>
      <c r="KQW135" s="1"/>
      <c r="KRA135" s="18"/>
      <c r="KRB135" s="1"/>
      <c r="KRE135" s="1"/>
      <c r="KRI135" s="18"/>
      <c r="KRJ135" s="1"/>
      <c r="KRM135" s="1"/>
      <c r="KRQ135" s="18"/>
      <c r="KRR135" s="1"/>
      <c r="KRU135" s="1"/>
      <c r="KRY135" s="18"/>
      <c r="KRZ135" s="1"/>
      <c r="KSC135" s="1"/>
      <c r="KSG135" s="18"/>
      <c r="KSH135" s="1"/>
      <c r="KSK135" s="1"/>
      <c r="KSO135" s="18"/>
      <c r="KSP135" s="1"/>
      <c r="KSS135" s="1"/>
      <c r="KSW135" s="18"/>
      <c r="KSX135" s="1"/>
      <c r="KTA135" s="1"/>
      <c r="KTE135" s="18"/>
      <c r="KTF135" s="1"/>
      <c r="KTI135" s="1"/>
      <c r="KTM135" s="18"/>
      <c r="KTN135" s="1"/>
      <c r="KTQ135" s="1"/>
      <c r="KTU135" s="18"/>
      <c r="KTV135" s="1"/>
      <c r="KTY135" s="1"/>
      <c r="KUC135" s="18"/>
      <c r="KUD135" s="1"/>
      <c r="KUG135" s="1"/>
      <c r="KUK135" s="18"/>
      <c r="KUL135" s="1"/>
      <c r="KUO135" s="1"/>
      <c r="KUS135" s="18"/>
      <c r="KUT135" s="1"/>
      <c r="KUW135" s="1"/>
      <c r="KVA135" s="18"/>
      <c r="KVB135" s="1"/>
      <c r="KVE135" s="1"/>
      <c r="KVI135" s="18"/>
      <c r="KVJ135" s="1"/>
      <c r="KVM135" s="1"/>
      <c r="KVQ135" s="18"/>
      <c r="KVR135" s="1"/>
      <c r="KVU135" s="1"/>
      <c r="KVY135" s="18"/>
      <c r="KVZ135" s="1"/>
      <c r="KWC135" s="1"/>
      <c r="KWG135" s="18"/>
      <c r="KWH135" s="1"/>
      <c r="KWK135" s="1"/>
      <c r="KWO135" s="18"/>
      <c r="KWP135" s="1"/>
      <c r="KWS135" s="1"/>
      <c r="KWW135" s="18"/>
      <c r="KWX135" s="1"/>
      <c r="KXA135" s="1"/>
      <c r="KXE135" s="18"/>
      <c r="KXF135" s="1"/>
      <c r="KXI135" s="1"/>
      <c r="KXM135" s="18"/>
      <c r="KXN135" s="1"/>
      <c r="KXQ135" s="1"/>
      <c r="KXU135" s="18"/>
      <c r="KXV135" s="1"/>
      <c r="KXY135" s="1"/>
      <c r="KYC135" s="18"/>
      <c r="KYD135" s="1"/>
      <c r="KYG135" s="1"/>
      <c r="KYK135" s="18"/>
      <c r="KYL135" s="1"/>
      <c r="KYO135" s="1"/>
      <c r="KYS135" s="18"/>
      <c r="KYT135" s="1"/>
      <c r="KYW135" s="1"/>
      <c r="KZA135" s="18"/>
      <c r="KZB135" s="1"/>
      <c r="KZE135" s="1"/>
      <c r="KZI135" s="18"/>
      <c r="KZJ135" s="1"/>
      <c r="KZM135" s="1"/>
      <c r="KZQ135" s="18"/>
      <c r="KZR135" s="1"/>
      <c r="KZU135" s="1"/>
      <c r="KZY135" s="18"/>
      <c r="KZZ135" s="1"/>
      <c r="LAC135" s="1"/>
      <c r="LAG135" s="18"/>
      <c r="LAH135" s="1"/>
      <c r="LAK135" s="1"/>
      <c r="LAO135" s="18"/>
      <c r="LAP135" s="1"/>
      <c r="LAS135" s="1"/>
      <c r="LAW135" s="18"/>
      <c r="LAX135" s="1"/>
      <c r="LBA135" s="1"/>
      <c r="LBE135" s="18"/>
      <c r="LBF135" s="1"/>
      <c r="LBI135" s="1"/>
      <c r="LBM135" s="18"/>
      <c r="LBN135" s="1"/>
      <c r="LBQ135" s="1"/>
      <c r="LBU135" s="18"/>
      <c r="LBV135" s="1"/>
      <c r="LBY135" s="1"/>
      <c r="LCC135" s="18"/>
      <c r="LCD135" s="1"/>
      <c r="LCG135" s="1"/>
      <c r="LCK135" s="18"/>
      <c r="LCL135" s="1"/>
      <c r="LCO135" s="1"/>
      <c r="LCS135" s="18"/>
      <c r="LCT135" s="1"/>
      <c r="LCW135" s="1"/>
      <c r="LDA135" s="18"/>
      <c r="LDB135" s="1"/>
      <c r="LDE135" s="1"/>
      <c r="LDI135" s="18"/>
      <c r="LDJ135" s="1"/>
      <c r="LDM135" s="1"/>
      <c r="LDQ135" s="18"/>
      <c r="LDR135" s="1"/>
      <c r="LDU135" s="1"/>
      <c r="LDY135" s="18"/>
      <c r="LDZ135" s="1"/>
      <c r="LEC135" s="1"/>
      <c r="LEG135" s="18"/>
      <c r="LEH135" s="1"/>
      <c r="LEK135" s="1"/>
      <c r="LEO135" s="18"/>
      <c r="LEP135" s="1"/>
      <c r="LES135" s="1"/>
      <c r="LEW135" s="18"/>
      <c r="LEX135" s="1"/>
      <c r="LFA135" s="1"/>
      <c r="LFE135" s="18"/>
      <c r="LFF135" s="1"/>
      <c r="LFI135" s="1"/>
      <c r="LFM135" s="18"/>
      <c r="LFN135" s="1"/>
      <c r="LFQ135" s="1"/>
      <c r="LFU135" s="18"/>
      <c r="LFV135" s="1"/>
      <c r="LFY135" s="1"/>
      <c r="LGC135" s="18"/>
      <c r="LGD135" s="1"/>
      <c r="LGG135" s="1"/>
      <c r="LGK135" s="18"/>
      <c r="LGL135" s="1"/>
      <c r="LGO135" s="1"/>
      <c r="LGS135" s="18"/>
      <c r="LGT135" s="1"/>
      <c r="LGW135" s="1"/>
      <c r="LHA135" s="18"/>
      <c r="LHB135" s="1"/>
      <c r="LHE135" s="1"/>
      <c r="LHI135" s="18"/>
      <c r="LHJ135" s="1"/>
      <c r="LHM135" s="1"/>
      <c r="LHQ135" s="18"/>
      <c r="LHR135" s="1"/>
      <c r="LHU135" s="1"/>
      <c r="LHY135" s="18"/>
      <c r="LHZ135" s="1"/>
      <c r="LIC135" s="1"/>
      <c r="LIG135" s="18"/>
      <c r="LIH135" s="1"/>
      <c r="LIK135" s="1"/>
      <c r="LIO135" s="18"/>
      <c r="LIP135" s="1"/>
      <c r="LIS135" s="1"/>
      <c r="LIW135" s="18"/>
      <c r="LIX135" s="1"/>
      <c r="LJA135" s="1"/>
      <c r="LJE135" s="18"/>
      <c r="LJF135" s="1"/>
      <c r="LJI135" s="1"/>
      <c r="LJM135" s="18"/>
      <c r="LJN135" s="1"/>
      <c r="LJQ135" s="1"/>
      <c r="LJU135" s="18"/>
      <c r="LJV135" s="1"/>
      <c r="LJY135" s="1"/>
      <c r="LKC135" s="18"/>
      <c r="LKD135" s="1"/>
      <c r="LKG135" s="1"/>
      <c r="LKK135" s="18"/>
      <c r="LKL135" s="1"/>
      <c r="LKO135" s="1"/>
      <c r="LKS135" s="18"/>
      <c r="LKT135" s="1"/>
      <c r="LKW135" s="1"/>
      <c r="LLA135" s="18"/>
      <c r="LLB135" s="1"/>
      <c r="LLE135" s="1"/>
      <c r="LLI135" s="18"/>
      <c r="LLJ135" s="1"/>
      <c r="LLM135" s="1"/>
      <c r="LLQ135" s="18"/>
      <c r="LLR135" s="1"/>
      <c r="LLU135" s="1"/>
      <c r="LLY135" s="18"/>
      <c r="LLZ135" s="1"/>
      <c r="LMC135" s="1"/>
      <c r="LMG135" s="18"/>
      <c r="LMH135" s="1"/>
      <c r="LMK135" s="1"/>
      <c r="LMO135" s="18"/>
      <c r="LMP135" s="1"/>
      <c r="LMS135" s="1"/>
      <c r="LMW135" s="18"/>
      <c r="LMX135" s="1"/>
      <c r="LNA135" s="1"/>
      <c r="LNE135" s="18"/>
      <c r="LNF135" s="1"/>
      <c r="LNI135" s="1"/>
      <c r="LNM135" s="18"/>
      <c r="LNN135" s="1"/>
      <c r="LNQ135" s="1"/>
      <c r="LNU135" s="18"/>
      <c r="LNV135" s="1"/>
      <c r="LNY135" s="1"/>
      <c r="LOC135" s="18"/>
      <c r="LOD135" s="1"/>
      <c r="LOG135" s="1"/>
      <c r="LOK135" s="18"/>
      <c r="LOL135" s="1"/>
      <c r="LOO135" s="1"/>
      <c r="LOS135" s="18"/>
      <c r="LOT135" s="1"/>
      <c r="LOW135" s="1"/>
      <c r="LPA135" s="18"/>
      <c r="LPB135" s="1"/>
      <c r="LPE135" s="1"/>
      <c r="LPI135" s="18"/>
      <c r="LPJ135" s="1"/>
      <c r="LPM135" s="1"/>
      <c r="LPQ135" s="18"/>
      <c r="LPR135" s="1"/>
      <c r="LPU135" s="1"/>
      <c r="LPY135" s="18"/>
      <c r="LPZ135" s="1"/>
      <c r="LQC135" s="1"/>
      <c r="LQG135" s="18"/>
      <c r="LQH135" s="1"/>
      <c r="LQK135" s="1"/>
      <c r="LQO135" s="18"/>
      <c r="LQP135" s="1"/>
      <c r="LQS135" s="1"/>
      <c r="LQW135" s="18"/>
      <c r="LQX135" s="1"/>
      <c r="LRA135" s="1"/>
      <c r="LRE135" s="18"/>
      <c r="LRF135" s="1"/>
      <c r="LRI135" s="1"/>
      <c r="LRM135" s="18"/>
      <c r="LRN135" s="1"/>
      <c r="LRQ135" s="1"/>
      <c r="LRU135" s="18"/>
      <c r="LRV135" s="1"/>
      <c r="LRY135" s="1"/>
      <c r="LSC135" s="18"/>
      <c r="LSD135" s="1"/>
      <c r="LSG135" s="1"/>
      <c r="LSK135" s="18"/>
      <c r="LSL135" s="1"/>
      <c r="LSO135" s="1"/>
      <c r="LSS135" s="18"/>
      <c r="LST135" s="1"/>
      <c r="LSW135" s="1"/>
      <c r="LTA135" s="18"/>
      <c r="LTB135" s="1"/>
      <c r="LTE135" s="1"/>
      <c r="LTI135" s="18"/>
      <c r="LTJ135" s="1"/>
      <c r="LTM135" s="1"/>
      <c r="LTQ135" s="18"/>
      <c r="LTR135" s="1"/>
      <c r="LTU135" s="1"/>
      <c r="LTY135" s="18"/>
      <c r="LTZ135" s="1"/>
      <c r="LUC135" s="1"/>
      <c r="LUG135" s="18"/>
      <c r="LUH135" s="1"/>
      <c r="LUK135" s="1"/>
      <c r="LUO135" s="18"/>
      <c r="LUP135" s="1"/>
      <c r="LUS135" s="1"/>
      <c r="LUW135" s="18"/>
      <c r="LUX135" s="1"/>
      <c r="LVA135" s="1"/>
      <c r="LVE135" s="18"/>
      <c r="LVF135" s="1"/>
      <c r="LVI135" s="1"/>
      <c r="LVM135" s="18"/>
      <c r="LVN135" s="1"/>
      <c r="LVQ135" s="1"/>
      <c r="LVU135" s="18"/>
      <c r="LVV135" s="1"/>
      <c r="LVY135" s="1"/>
      <c r="LWC135" s="18"/>
      <c r="LWD135" s="1"/>
      <c r="LWG135" s="1"/>
      <c r="LWK135" s="18"/>
      <c r="LWL135" s="1"/>
      <c r="LWO135" s="1"/>
      <c r="LWS135" s="18"/>
      <c r="LWT135" s="1"/>
      <c r="LWW135" s="1"/>
      <c r="LXA135" s="18"/>
      <c r="LXB135" s="1"/>
      <c r="LXE135" s="1"/>
      <c r="LXI135" s="18"/>
      <c r="LXJ135" s="1"/>
      <c r="LXM135" s="1"/>
      <c r="LXQ135" s="18"/>
      <c r="LXR135" s="1"/>
      <c r="LXU135" s="1"/>
      <c r="LXY135" s="18"/>
      <c r="LXZ135" s="1"/>
      <c r="LYC135" s="1"/>
      <c r="LYG135" s="18"/>
      <c r="LYH135" s="1"/>
      <c r="LYK135" s="1"/>
      <c r="LYO135" s="18"/>
      <c r="LYP135" s="1"/>
      <c r="LYS135" s="1"/>
      <c r="LYW135" s="18"/>
      <c r="LYX135" s="1"/>
      <c r="LZA135" s="1"/>
      <c r="LZE135" s="18"/>
      <c r="LZF135" s="1"/>
      <c r="LZI135" s="1"/>
      <c r="LZM135" s="18"/>
      <c r="LZN135" s="1"/>
      <c r="LZQ135" s="1"/>
      <c r="LZU135" s="18"/>
      <c r="LZV135" s="1"/>
      <c r="LZY135" s="1"/>
      <c r="MAC135" s="18"/>
      <c r="MAD135" s="1"/>
      <c r="MAG135" s="1"/>
      <c r="MAK135" s="18"/>
      <c r="MAL135" s="1"/>
      <c r="MAO135" s="1"/>
      <c r="MAS135" s="18"/>
      <c r="MAT135" s="1"/>
      <c r="MAW135" s="1"/>
      <c r="MBA135" s="18"/>
      <c r="MBB135" s="1"/>
      <c r="MBE135" s="1"/>
      <c r="MBI135" s="18"/>
      <c r="MBJ135" s="1"/>
      <c r="MBM135" s="1"/>
      <c r="MBQ135" s="18"/>
      <c r="MBR135" s="1"/>
      <c r="MBU135" s="1"/>
      <c r="MBY135" s="18"/>
      <c r="MBZ135" s="1"/>
      <c r="MCC135" s="1"/>
      <c r="MCG135" s="18"/>
      <c r="MCH135" s="1"/>
      <c r="MCK135" s="1"/>
      <c r="MCO135" s="18"/>
      <c r="MCP135" s="1"/>
      <c r="MCS135" s="1"/>
      <c r="MCW135" s="18"/>
      <c r="MCX135" s="1"/>
      <c r="MDA135" s="1"/>
      <c r="MDE135" s="18"/>
      <c r="MDF135" s="1"/>
      <c r="MDI135" s="1"/>
      <c r="MDM135" s="18"/>
      <c r="MDN135" s="1"/>
      <c r="MDQ135" s="1"/>
      <c r="MDU135" s="18"/>
      <c r="MDV135" s="1"/>
      <c r="MDY135" s="1"/>
      <c r="MEC135" s="18"/>
      <c r="MED135" s="1"/>
      <c r="MEG135" s="1"/>
      <c r="MEK135" s="18"/>
      <c r="MEL135" s="1"/>
      <c r="MEO135" s="1"/>
      <c r="MES135" s="18"/>
      <c r="MET135" s="1"/>
      <c r="MEW135" s="1"/>
      <c r="MFA135" s="18"/>
      <c r="MFB135" s="1"/>
      <c r="MFE135" s="1"/>
      <c r="MFI135" s="18"/>
      <c r="MFJ135" s="1"/>
      <c r="MFM135" s="1"/>
      <c r="MFQ135" s="18"/>
      <c r="MFR135" s="1"/>
      <c r="MFU135" s="1"/>
      <c r="MFY135" s="18"/>
      <c r="MFZ135" s="1"/>
      <c r="MGC135" s="1"/>
      <c r="MGG135" s="18"/>
      <c r="MGH135" s="1"/>
      <c r="MGK135" s="1"/>
      <c r="MGO135" s="18"/>
      <c r="MGP135" s="1"/>
      <c r="MGS135" s="1"/>
      <c r="MGW135" s="18"/>
      <c r="MGX135" s="1"/>
      <c r="MHA135" s="1"/>
      <c r="MHE135" s="18"/>
      <c r="MHF135" s="1"/>
      <c r="MHI135" s="1"/>
      <c r="MHM135" s="18"/>
      <c r="MHN135" s="1"/>
      <c r="MHQ135" s="1"/>
      <c r="MHU135" s="18"/>
      <c r="MHV135" s="1"/>
      <c r="MHY135" s="1"/>
      <c r="MIC135" s="18"/>
      <c r="MID135" s="1"/>
      <c r="MIG135" s="1"/>
      <c r="MIK135" s="18"/>
      <c r="MIL135" s="1"/>
      <c r="MIO135" s="1"/>
      <c r="MIS135" s="18"/>
      <c r="MIT135" s="1"/>
      <c r="MIW135" s="1"/>
      <c r="MJA135" s="18"/>
      <c r="MJB135" s="1"/>
      <c r="MJE135" s="1"/>
      <c r="MJI135" s="18"/>
      <c r="MJJ135" s="1"/>
      <c r="MJM135" s="1"/>
      <c r="MJQ135" s="18"/>
      <c r="MJR135" s="1"/>
      <c r="MJU135" s="1"/>
      <c r="MJY135" s="18"/>
      <c r="MJZ135" s="1"/>
      <c r="MKC135" s="1"/>
      <c r="MKG135" s="18"/>
      <c r="MKH135" s="1"/>
      <c r="MKK135" s="1"/>
      <c r="MKO135" s="18"/>
      <c r="MKP135" s="1"/>
      <c r="MKS135" s="1"/>
      <c r="MKW135" s="18"/>
      <c r="MKX135" s="1"/>
      <c r="MLA135" s="1"/>
      <c r="MLE135" s="18"/>
      <c r="MLF135" s="1"/>
      <c r="MLI135" s="1"/>
      <c r="MLM135" s="18"/>
      <c r="MLN135" s="1"/>
      <c r="MLQ135" s="1"/>
      <c r="MLU135" s="18"/>
      <c r="MLV135" s="1"/>
      <c r="MLY135" s="1"/>
      <c r="MMC135" s="18"/>
      <c r="MMD135" s="1"/>
      <c r="MMG135" s="1"/>
      <c r="MMK135" s="18"/>
      <c r="MML135" s="1"/>
      <c r="MMO135" s="1"/>
      <c r="MMS135" s="18"/>
      <c r="MMT135" s="1"/>
      <c r="MMW135" s="1"/>
      <c r="MNA135" s="18"/>
      <c r="MNB135" s="1"/>
      <c r="MNE135" s="1"/>
      <c r="MNI135" s="18"/>
      <c r="MNJ135" s="1"/>
      <c r="MNM135" s="1"/>
      <c r="MNQ135" s="18"/>
      <c r="MNR135" s="1"/>
      <c r="MNU135" s="1"/>
      <c r="MNY135" s="18"/>
      <c r="MNZ135" s="1"/>
      <c r="MOC135" s="1"/>
      <c r="MOG135" s="18"/>
      <c r="MOH135" s="1"/>
      <c r="MOK135" s="1"/>
      <c r="MOO135" s="18"/>
      <c r="MOP135" s="1"/>
      <c r="MOS135" s="1"/>
      <c r="MOW135" s="18"/>
      <c r="MOX135" s="1"/>
      <c r="MPA135" s="1"/>
      <c r="MPE135" s="18"/>
      <c r="MPF135" s="1"/>
      <c r="MPI135" s="1"/>
      <c r="MPM135" s="18"/>
      <c r="MPN135" s="1"/>
      <c r="MPQ135" s="1"/>
      <c r="MPU135" s="18"/>
      <c r="MPV135" s="1"/>
      <c r="MPY135" s="1"/>
      <c r="MQC135" s="18"/>
      <c r="MQD135" s="1"/>
      <c r="MQG135" s="1"/>
      <c r="MQK135" s="18"/>
      <c r="MQL135" s="1"/>
      <c r="MQO135" s="1"/>
      <c r="MQS135" s="18"/>
      <c r="MQT135" s="1"/>
      <c r="MQW135" s="1"/>
      <c r="MRA135" s="18"/>
      <c r="MRB135" s="1"/>
      <c r="MRE135" s="1"/>
      <c r="MRI135" s="18"/>
      <c r="MRJ135" s="1"/>
      <c r="MRM135" s="1"/>
      <c r="MRQ135" s="18"/>
      <c r="MRR135" s="1"/>
      <c r="MRU135" s="1"/>
      <c r="MRY135" s="18"/>
      <c r="MRZ135" s="1"/>
      <c r="MSC135" s="1"/>
      <c r="MSG135" s="18"/>
      <c r="MSH135" s="1"/>
      <c r="MSK135" s="1"/>
      <c r="MSO135" s="18"/>
      <c r="MSP135" s="1"/>
      <c r="MSS135" s="1"/>
      <c r="MSW135" s="18"/>
      <c r="MSX135" s="1"/>
      <c r="MTA135" s="1"/>
      <c r="MTE135" s="18"/>
      <c r="MTF135" s="1"/>
      <c r="MTI135" s="1"/>
      <c r="MTM135" s="18"/>
      <c r="MTN135" s="1"/>
      <c r="MTQ135" s="1"/>
      <c r="MTU135" s="18"/>
      <c r="MTV135" s="1"/>
      <c r="MTY135" s="1"/>
      <c r="MUC135" s="18"/>
      <c r="MUD135" s="1"/>
      <c r="MUG135" s="1"/>
      <c r="MUK135" s="18"/>
      <c r="MUL135" s="1"/>
      <c r="MUO135" s="1"/>
      <c r="MUS135" s="18"/>
      <c r="MUT135" s="1"/>
      <c r="MUW135" s="1"/>
      <c r="MVA135" s="18"/>
      <c r="MVB135" s="1"/>
      <c r="MVE135" s="1"/>
      <c r="MVI135" s="18"/>
      <c r="MVJ135" s="1"/>
      <c r="MVM135" s="1"/>
      <c r="MVQ135" s="18"/>
      <c r="MVR135" s="1"/>
      <c r="MVU135" s="1"/>
      <c r="MVY135" s="18"/>
      <c r="MVZ135" s="1"/>
      <c r="MWC135" s="1"/>
      <c r="MWG135" s="18"/>
      <c r="MWH135" s="1"/>
      <c r="MWK135" s="1"/>
      <c r="MWO135" s="18"/>
      <c r="MWP135" s="1"/>
      <c r="MWS135" s="1"/>
      <c r="MWW135" s="18"/>
      <c r="MWX135" s="1"/>
      <c r="MXA135" s="1"/>
      <c r="MXE135" s="18"/>
      <c r="MXF135" s="1"/>
      <c r="MXI135" s="1"/>
      <c r="MXM135" s="18"/>
      <c r="MXN135" s="1"/>
      <c r="MXQ135" s="1"/>
      <c r="MXU135" s="18"/>
      <c r="MXV135" s="1"/>
      <c r="MXY135" s="1"/>
      <c r="MYC135" s="18"/>
      <c r="MYD135" s="1"/>
      <c r="MYG135" s="1"/>
      <c r="MYK135" s="18"/>
      <c r="MYL135" s="1"/>
      <c r="MYO135" s="1"/>
      <c r="MYS135" s="18"/>
      <c r="MYT135" s="1"/>
      <c r="MYW135" s="1"/>
      <c r="MZA135" s="18"/>
      <c r="MZB135" s="1"/>
      <c r="MZE135" s="1"/>
      <c r="MZI135" s="18"/>
      <c r="MZJ135" s="1"/>
      <c r="MZM135" s="1"/>
      <c r="MZQ135" s="18"/>
      <c r="MZR135" s="1"/>
      <c r="MZU135" s="1"/>
      <c r="MZY135" s="18"/>
      <c r="MZZ135" s="1"/>
      <c r="NAC135" s="1"/>
      <c r="NAG135" s="18"/>
      <c r="NAH135" s="1"/>
      <c r="NAK135" s="1"/>
      <c r="NAO135" s="18"/>
      <c r="NAP135" s="1"/>
      <c r="NAS135" s="1"/>
      <c r="NAW135" s="18"/>
      <c r="NAX135" s="1"/>
      <c r="NBA135" s="1"/>
      <c r="NBE135" s="18"/>
      <c r="NBF135" s="1"/>
      <c r="NBI135" s="1"/>
      <c r="NBM135" s="18"/>
      <c r="NBN135" s="1"/>
      <c r="NBQ135" s="1"/>
      <c r="NBU135" s="18"/>
      <c r="NBV135" s="1"/>
      <c r="NBY135" s="1"/>
      <c r="NCC135" s="18"/>
      <c r="NCD135" s="1"/>
      <c r="NCG135" s="1"/>
      <c r="NCK135" s="18"/>
      <c r="NCL135" s="1"/>
      <c r="NCO135" s="1"/>
      <c r="NCS135" s="18"/>
      <c r="NCT135" s="1"/>
      <c r="NCW135" s="1"/>
      <c r="NDA135" s="18"/>
      <c r="NDB135" s="1"/>
      <c r="NDE135" s="1"/>
      <c r="NDI135" s="18"/>
      <c r="NDJ135" s="1"/>
      <c r="NDM135" s="1"/>
      <c r="NDQ135" s="18"/>
      <c r="NDR135" s="1"/>
      <c r="NDU135" s="1"/>
      <c r="NDY135" s="18"/>
      <c r="NDZ135" s="1"/>
      <c r="NEC135" s="1"/>
      <c r="NEG135" s="18"/>
      <c r="NEH135" s="1"/>
      <c r="NEK135" s="1"/>
      <c r="NEO135" s="18"/>
      <c r="NEP135" s="1"/>
      <c r="NES135" s="1"/>
      <c r="NEW135" s="18"/>
      <c r="NEX135" s="1"/>
      <c r="NFA135" s="1"/>
      <c r="NFE135" s="18"/>
      <c r="NFF135" s="1"/>
      <c r="NFI135" s="1"/>
      <c r="NFM135" s="18"/>
      <c r="NFN135" s="1"/>
      <c r="NFQ135" s="1"/>
      <c r="NFU135" s="18"/>
      <c r="NFV135" s="1"/>
      <c r="NFY135" s="1"/>
      <c r="NGC135" s="18"/>
      <c r="NGD135" s="1"/>
      <c r="NGG135" s="1"/>
      <c r="NGK135" s="18"/>
      <c r="NGL135" s="1"/>
      <c r="NGO135" s="1"/>
      <c r="NGS135" s="18"/>
      <c r="NGT135" s="1"/>
      <c r="NGW135" s="1"/>
      <c r="NHA135" s="18"/>
      <c r="NHB135" s="1"/>
      <c r="NHE135" s="1"/>
      <c r="NHI135" s="18"/>
      <c r="NHJ135" s="1"/>
      <c r="NHM135" s="1"/>
      <c r="NHQ135" s="18"/>
      <c r="NHR135" s="1"/>
      <c r="NHU135" s="1"/>
      <c r="NHY135" s="18"/>
      <c r="NHZ135" s="1"/>
      <c r="NIC135" s="1"/>
      <c r="NIG135" s="18"/>
      <c r="NIH135" s="1"/>
      <c r="NIK135" s="1"/>
      <c r="NIO135" s="18"/>
      <c r="NIP135" s="1"/>
      <c r="NIS135" s="1"/>
      <c r="NIW135" s="18"/>
      <c r="NIX135" s="1"/>
      <c r="NJA135" s="1"/>
      <c r="NJE135" s="18"/>
      <c r="NJF135" s="1"/>
      <c r="NJI135" s="1"/>
      <c r="NJM135" s="18"/>
      <c r="NJN135" s="1"/>
      <c r="NJQ135" s="1"/>
      <c r="NJU135" s="18"/>
      <c r="NJV135" s="1"/>
      <c r="NJY135" s="1"/>
      <c r="NKC135" s="18"/>
      <c r="NKD135" s="1"/>
      <c r="NKG135" s="1"/>
      <c r="NKK135" s="18"/>
      <c r="NKL135" s="1"/>
      <c r="NKO135" s="1"/>
      <c r="NKS135" s="18"/>
      <c r="NKT135" s="1"/>
      <c r="NKW135" s="1"/>
      <c r="NLA135" s="18"/>
      <c r="NLB135" s="1"/>
      <c r="NLE135" s="1"/>
      <c r="NLI135" s="18"/>
      <c r="NLJ135" s="1"/>
      <c r="NLM135" s="1"/>
      <c r="NLQ135" s="18"/>
      <c r="NLR135" s="1"/>
      <c r="NLU135" s="1"/>
      <c r="NLY135" s="18"/>
      <c r="NLZ135" s="1"/>
      <c r="NMC135" s="1"/>
      <c r="NMG135" s="18"/>
      <c r="NMH135" s="1"/>
      <c r="NMK135" s="1"/>
      <c r="NMO135" s="18"/>
      <c r="NMP135" s="1"/>
      <c r="NMS135" s="1"/>
      <c r="NMW135" s="18"/>
      <c r="NMX135" s="1"/>
      <c r="NNA135" s="1"/>
      <c r="NNE135" s="18"/>
      <c r="NNF135" s="1"/>
      <c r="NNI135" s="1"/>
      <c r="NNM135" s="18"/>
      <c r="NNN135" s="1"/>
      <c r="NNQ135" s="1"/>
      <c r="NNU135" s="18"/>
      <c r="NNV135" s="1"/>
      <c r="NNY135" s="1"/>
      <c r="NOC135" s="18"/>
      <c r="NOD135" s="1"/>
      <c r="NOG135" s="1"/>
      <c r="NOK135" s="18"/>
      <c r="NOL135" s="1"/>
      <c r="NOO135" s="1"/>
      <c r="NOS135" s="18"/>
      <c r="NOT135" s="1"/>
      <c r="NOW135" s="1"/>
      <c r="NPA135" s="18"/>
      <c r="NPB135" s="1"/>
      <c r="NPE135" s="1"/>
      <c r="NPI135" s="18"/>
      <c r="NPJ135" s="1"/>
      <c r="NPM135" s="1"/>
      <c r="NPQ135" s="18"/>
      <c r="NPR135" s="1"/>
      <c r="NPU135" s="1"/>
      <c r="NPY135" s="18"/>
      <c r="NPZ135" s="1"/>
      <c r="NQC135" s="1"/>
      <c r="NQG135" s="18"/>
      <c r="NQH135" s="1"/>
      <c r="NQK135" s="1"/>
      <c r="NQO135" s="18"/>
      <c r="NQP135" s="1"/>
      <c r="NQS135" s="1"/>
      <c r="NQW135" s="18"/>
      <c r="NQX135" s="1"/>
      <c r="NRA135" s="1"/>
      <c r="NRE135" s="18"/>
      <c r="NRF135" s="1"/>
      <c r="NRI135" s="1"/>
      <c r="NRM135" s="18"/>
      <c r="NRN135" s="1"/>
      <c r="NRQ135" s="1"/>
      <c r="NRU135" s="18"/>
      <c r="NRV135" s="1"/>
      <c r="NRY135" s="1"/>
      <c r="NSC135" s="18"/>
      <c r="NSD135" s="1"/>
      <c r="NSG135" s="1"/>
      <c r="NSK135" s="18"/>
      <c r="NSL135" s="1"/>
      <c r="NSO135" s="1"/>
      <c r="NSS135" s="18"/>
      <c r="NST135" s="1"/>
      <c r="NSW135" s="1"/>
      <c r="NTA135" s="18"/>
      <c r="NTB135" s="1"/>
      <c r="NTE135" s="1"/>
      <c r="NTI135" s="18"/>
      <c r="NTJ135" s="1"/>
      <c r="NTM135" s="1"/>
      <c r="NTQ135" s="18"/>
      <c r="NTR135" s="1"/>
      <c r="NTU135" s="1"/>
      <c r="NTY135" s="18"/>
      <c r="NTZ135" s="1"/>
      <c r="NUC135" s="1"/>
      <c r="NUG135" s="18"/>
      <c r="NUH135" s="1"/>
      <c r="NUK135" s="1"/>
      <c r="NUO135" s="18"/>
      <c r="NUP135" s="1"/>
      <c r="NUS135" s="1"/>
      <c r="NUW135" s="18"/>
      <c r="NUX135" s="1"/>
      <c r="NVA135" s="1"/>
      <c r="NVE135" s="18"/>
      <c r="NVF135" s="1"/>
      <c r="NVI135" s="1"/>
      <c r="NVM135" s="18"/>
      <c r="NVN135" s="1"/>
      <c r="NVQ135" s="1"/>
      <c r="NVU135" s="18"/>
      <c r="NVV135" s="1"/>
      <c r="NVY135" s="1"/>
      <c r="NWC135" s="18"/>
      <c r="NWD135" s="1"/>
      <c r="NWG135" s="1"/>
      <c r="NWK135" s="18"/>
      <c r="NWL135" s="1"/>
      <c r="NWO135" s="1"/>
      <c r="NWS135" s="18"/>
      <c r="NWT135" s="1"/>
      <c r="NWW135" s="1"/>
      <c r="NXA135" s="18"/>
      <c r="NXB135" s="1"/>
      <c r="NXE135" s="1"/>
      <c r="NXI135" s="18"/>
      <c r="NXJ135" s="1"/>
      <c r="NXM135" s="1"/>
      <c r="NXQ135" s="18"/>
      <c r="NXR135" s="1"/>
      <c r="NXU135" s="1"/>
      <c r="NXY135" s="18"/>
      <c r="NXZ135" s="1"/>
      <c r="NYC135" s="1"/>
      <c r="NYG135" s="18"/>
      <c r="NYH135" s="1"/>
      <c r="NYK135" s="1"/>
      <c r="NYO135" s="18"/>
      <c r="NYP135" s="1"/>
      <c r="NYS135" s="1"/>
      <c r="NYW135" s="18"/>
      <c r="NYX135" s="1"/>
      <c r="NZA135" s="1"/>
      <c r="NZE135" s="18"/>
      <c r="NZF135" s="1"/>
      <c r="NZI135" s="1"/>
      <c r="NZM135" s="18"/>
      <c r="NZN135" s="1"/>
      <c r="NZQ135" s="1"/>
      <c r="NZU135" s="18"/>
      <c r="NZV135" s="1"/>
      <c r="NZY135" s="1"/>
      <c r="OAC135" s="18"/>
      <c r="OAD135" s="1"/>
      <c r="OAG135" s="1"/>
      <c r="OAK135" s="18"/>
      <c r="OAL135" s="1"/>
      <c r="OAO135" s="1"/>
      <c r="OAS135" s="18"/>
      <c r="OAT135" s="1"/>
      <c r="OAW135" s="1"/>
      <c r="OBA135" s="18"/>
      <c r="OBB135" s="1"/>
      <c r="OBE135" s="1"/>
      <c r="OBI135" s="18"/>
      <c r="OBJ135" s="1"/>
      <c r="OBM135" s="1"/>
      <c r="OBQ135" s="18"/>
      <c r="OBR135" s="1"/>
      <c r="OBU135" s="1"/>
      <c r="OBY135" s="18"/>
      <c r="OBZ135" s="1"/>
      <c r="OCC135" s="1"/>
      <c r="OCG135" s="18"/>
      <c r="OCH135" s="1"/>
      <c r="OCK135" s="1"/>
      <c r="OCO135" s="18"/>
      <c r="OCP135" s="1"/>
      <c r="OCS135" s="1"/>
      <c r="OCW135" s="18"/>
      <c r="OCX135" s="1"/>
      <c r="ODA135" s="1"/>
      <c r="ODE135" s="18"/>
      <c r="ODF135" s="1"/>
      <c r="ODI135" s="1"/>
      <c r="ODM135" s="18"/>
      <c r="ODN135" s="1"/>
      <c r="ODQ135" s="1"/>
      <c r="ODU135" s="18"/>
      <c r="ODV135" s="1"/>
      <c r="ODY135" s="1"/>
      <c r="OEC135" s="18"/>
      <c r="OED135" s="1"/>
      <c r="OEG135" s="1"/>
      <c r="OEK135" s="18"/>
      <c r="OEL135" s="1"/>
      <c r="OEO135" s="1"/>
      <c r="OES135" s="18"/>
      <c r="OET135" s="1"/>
      <c r="OEW135" s="1"/>
      <c r="OFA135" s="18"/>
      <c r="OFB135" s="1"/>
      <c r="OFE135" s="1"/>
      <c r="OFI135" s="18"/>
      <c r="OFJ135" s="1"/>
      <c r="OFM135" s="1"/>
      <c r="OFQ135" s="18"/>
      <c r="OFR135" s="1"/>
      <c r="OFU135" s="1"/>
      <c r="OFY135" s="18"/>
      <c r="OFZ135" s="1"/>
      <c r="OGC135" s="1"/>
      <c r="OGG135" s="18"/>
      <c r="OGH135" s="1"/>
      <c r="OGK135" s="1"/>
      <c r="OGO135" s="18"/>
      <c r="OGP135" s="1"/>
      <c r="OGS135" s="1"/>
      <c r="OGW135" s="18"/>
      <c r="OGX135" s="1"/>
      <c r="OHA135" s="1"/>
      <c r="OHE135" s="18"/>
      <c r="OHF135" s="1"/>
      <c r="OHI135" s="1"/>
      <c r="OHM135" s="18"/>
      <c r="OHN135" s="1"/>
      <c r="OHQ135" s="1"/>
      <c r="OHU135" s="18"/>
      <c r="OHV135" s="1"/>
      <c r="OHY135" s="1"/>
      <c r="OIC135" s="18"/>
      <c r="OID135" s="1"/>
      <c r="OIG135" s="1"/>
      <c r="OIK135" s="18"/>
      <c r="OIL135" s="1"/>
      <c r="OIO135" s="1"/>
      <c r="OIS135" s="18"/>
      <c r="OIT135" s="1"/>
      <c r="OIW135" s="1"/>
      <c r="OJA135" s="18"/>
      <c r="OJB135" s="1"/>
      <c r="OJE135" s="1"/>
      <c r="OJI135" s="18"/>
      <c r="OJJ135" s="1"/>
      <c r="OJM135" s="1"/>
      <c r="OJQ135" s="18"/>
      <c r="OJR135" s="1"/>
      <c r="OJU135" s="1"/>
      <c r="OJY135" s="18"/>
      <c r="OJZ135" s="1"/>
      <c r="OKC135" s="1"/>
      <c r="OKG135" s="18"/>
      <c r="OKH135" s="1"/>
      <c r="OKK135" s="1"/>
      <c r="OKO135" s="18"/>
      <c r="OKP135" s="1"/>
      <c r="OKS135" s="1"/>
      <c r="OKW135" s="18"/>
      <c r="OKX135" s="1"/>
      <c r="OLA135" s="1"/>
      <c r="OLE135" s="18"/>
      <c r="OLF135" s="1"/>
      <c r="OLI135" s="1"/>
      <c r="OLM135" s="18"/>
      <c r="OLN135" s="1"/>
      <c r="OLQ135" s="1"/>
      <c r="OLU135" s="18"/>
      <c r="OLV135" s="1"/>
      <c r="OLY135" s="1"/>
      <c r="OMC135" s="18"/>
      <c r="OMD135" s="1"/>
      <c r="OMG135" s="1"/>
      <c r="OMK135" s="18"/>
      <c r="OML135" s="1"/>
      <c r="OMO135" s="1"/>
      <c r="OMS135" s="18"/>
      <c r="OMT135" s="1"/>
      <c r="OMW135" s="1"/>
      <c r="ONA135" s="18"/>
      <c r="ONB135" s="1"/>
      <c r="ONE135" s="1"/>
      <c r="ONI135" s="18"/>
      <c r="ONJ135" s="1"/>
      <c r="ONM135" s="1"/>
      <c r="ONQ135" s="18"/>
      <c r="ONR135" s="1"/>
      <c r="ONU135" s="1"/>
      <c r="ONY135" s="18"/>
      <c r="ONZ135" s="1"/>
      <c r="OOC135" s="1"/>
      <c r="OOG135" s="18"/>
      <c r="OOH135" s="1"/>
      <c r="OOK135" s="1"/>
      <c r="OOO135" s="18"/>
      <c r="OOP135" s="1"/>
      <c r="OOS135" s="1"/>
      <c r="OOW135" s="18"/>
      <c r="OOX135" s="1"/>
      <c r="OPA135" s="1"/>
      <c r="OPE135" s="18"/>
      <c r="OPF135" s="1"/>
      <c r="OPI135" s="1"/>
      <c r="OPM135" s="18"/>
      <c r="OPN135" s="1"/>
      <c r="OPQ135" s="1"/>
      <c r="OPU135" s="18"/>
      <c r="OPV135" s="1"/>
      <c r="OPY135" s="1"/>
      <c r="OQC135" s="18"/>
      <c r="OQD135" s="1"/>
      <c r="OQG135" s="1"/>
      <c r="OQK135" s="18"/>
      <c r="OQL135" s="1"/>
      <c r="OQO135" s="1"/>
      <c r="OQS135" s="18"/>
      <c r="OQT135" s="1"/>
      <c r="OQW135" s="1"/>
      <c r="ORA135" s="18"/>
      <c r="ORB135" s="1"/>
      <c r="ORE135" s="1"/>
      <c r="ORI135" s="18"/>
      <c r="ORJ135" s="1"/>
      <c r="ORM135" s="1"/>
      <c r="ORQ135" s="18"/>
      <c r="ORR135" s="1"/>
      <c r="ORU135" s="1"/>
      <c r="ORY135" s="18"/>
      <c r="ORZ135" s="1"/>
      <c r="OSC135" s="1"/>
      <c r="OSG135" s="18"/>
      <c r="OSH135" s="1"/>
      <c r="OSK135" s="1"/>
      <c r="OSO135" s="18"/>
      <c r="OSP135" s="1"/>
      <c r="OSS135" s="1"/>
      <c r="OSW135" s="18"/>
      <c r="OSX135" s="1"/>
      <c r="OTA135" s="1"/>
      <c r="OTE135" s="18"/>
      <c r="OTF135" s="1"/>
      <c r="OTI135" s="1"/>
      <c r="OTM135" s="18"/>
      <c r="OTN135" s="1"/>
      <c r="OTQ135" s="1"/>
      <c r="OTU135" s="18"/>
      <c r="OTV135" s="1"/>
      <c r="OTY135" s="1"/>
      <c r="OUC135" s="18"/>
      <c r="OUD135" s="1"/>
      <c r="OUG135" s="1"/>
      <c r="OUK135" s="18"/>
      <c r="OUL135" s="1"/>
      <c r="OUO135" s="1"/>
      <c r="OUS135" s="18"/>
      <c r="OUT135" s="1"/>
      <c r="OUW135" s="1"/>
      <c r="OVA135" s="18"/>
      <c r="OVB135" s="1"/>
      <c r="OVE135" s="1"/>
      <c r="OVI135" s="18"/>
      <c r="OVJ135" s="1"/>
      <c r="OVM135" s="1"/>
      <c r="OVQ135" s="18"/>
      <c r="OVR135" s="1"/>
      <c r="OVU135" s="1"/>
      <c r="OVY135" s="18"/>
      <c r="OVZ135" s="1"/>
      <c r="OWC135" s="1"/>
      <c r="OWG135" s="18"/>
      <c r="OWH135" s="1"/>
      <c r="OWK135" s="1"/>
      <c r="OWO135" s="18"/>
      <c r="OWP135" s="1"/>
      <c r="OWS135" s="1"/>
      <c r="OWW135" s="18"/>
      <c r="OWX135" s="1"/>
      <c r="OXA135" s="1"/>
      <c r="OXE135" s="18"/>
      <c r="OXF135" s="1"/>
      <c r="OXI135" s="1"/>
      <c r="OXM135" s="18"/>
      <c r="OXN135" s="1"/>
      <c r="OXQ135" s="1"/>
      <c r="OXU135" s="18"/>
      <c r="OXV135" s="1"/>
      <c r="OXY135" s="1"/>
      <c r="OYC135" s="18"/>
      <c r="OYD135" s="1"/>
      <c r="OYG135" s="1"/>
      <c r="OYK135" s="18"/>
      <c r="OYL135" s="1"/>
      <c r="OYO135" s="1"/>
      <c r="OYS135" s="18"/>
      <c r="OYT135" s="1"/>
      <c r="OYW135" s="1"/>
      <c r="OZA135" s="18"/>
      <c r="OZB135" s="1"/>
      <c r="OZE135" s="1"/>
      <c r="OZI135" s="18"/>
      <c r="OZJ135" s="1"/>
      <c r="OZM135" s="1"/>
      <c r="OZQ135" s="18"/>
      <c r="OZR135" s="1"/>
      <c r="OZU135" s="1"/>
      <c r="OZY135" s="18"/>
      <c r="OZZ135" s="1"/>
      <c r="PAC135" s="1"/>
      <c r="PAG135" s="18"/>
      <c r="PAH135" s="1"/>
      <c r="PAK135" s="1"/>
      <c r="PAO135" s="18"/>
      <c r="PAP135" s="1"/>
      <c r="PAS135" s="1"/>
      <c r="PAW135" s="18"/>
      <c r="PAX135" s="1"/>
      <c r="PBA135" s="1"/>
      <c r="PBE135" s="18"/>
      <c r="PBF135" s="1"/>
      <c r="PBI135" s="1"/>
      <c r="PBM135" s="18"/>
      <c r="PBN135" s="1"/>
      <c r="PBQ135" s="1"/>
      <c r="PBU135" s="18"/>
      <c r="PBV135" s="1"/>
      <c r="PBY135" s="1"/>
      <c r="PCC135" s="18"/>
      <c r="PCD135" s="1"/>
      <c r="PCG135" s="1"/>
      <c r="PCK135" s="18"/>
      <c r="PCL135" s="1"/>
      <c r="PCO135" s="1"/>
      <c r="PCS135" s="18"/>
      <c r="PCT135" s="1"/>
      <c r="PCW135" s="1"/>
      <c r="PDA135" s="18"/>
      <c r="PDB135" s="1"/>
      <c r="PDE135" s="1"/>
      <c r="PDI135" s="18"/>
      <c r="PDJ135" s="1"/>
      <c r="PDM135" s="1"/>
      <c r="PDQ135" s="18"/>
      <c r="PDR135" s="1"/>
      <c r="PDU135" s="1"/>
      <c r="PDY135" s="18"/>
      <c r="PDZ135" s="1"/>
      <c r="PEC135" s="1"/>
      <c r="PEG135" s="18"/>
      <c r="PEH135" s="1"/>
      <c r="PEK135" s="1"/>
      <c r="PEO135" s="18"/>
      <c r="PEP135" s="1"/>
      <c r="PES135" s="1"/>
      <c r="PEW135" s="18"/>
      <c r="PEX135" s="1"/>
      <c r="PFA135" s="1"/>
      <c r="PFE135" s="18"/>
      <c r="PFF135" s="1"/>
      <c r="PFI135" s="1"/>
      <c r="PFM135" s="18"/>
      <c r="PFN135" s="1"/>
      <c r="PFQ135" s="1"/>
      <c r="PFU135" s="18"/>
      <c r="PFV135" s="1"/>
      <c r="PFY135" s="1"/>
      <c r="PGC135" s="18"/>
      <c r="PGD135" s="1"/>
      <c r="PGG135" s="1"/>
      <c r="PGK135" s="18"/>
      <c r="PGL135" s="1"/>
      <c r="PGO135" s="1"/>
      <c r="PGS135" s="18"/>
      <c r="PGT135" s="1"/>
      <c r="PGW135" s="1"/>
      <c r="PHA135" s="18"/>
      <c r="PHB135" s="1"/>
      <c r="PHE135" s="1"/>
      <c r="PHI135" s="18"/>
      <c r="PHJ135" s="1"/>
      <c r="PHM135" s="1"/>
      <c r="PHQ135" s="18"/>
      <c r="PHR135" s="1"/>
      <c r="PHU135" s="1"/>
      <c r="PHY135" s="18"/>
      <c r="PHZ135" s="1"/>
      <c r="PIC135" s="1"/>
      <c r="PIG135" s="18"/>
      <c r="PIH135" s="1"/>
      <c r="PIK135" s="1"/>
      <c r="PIO135" s="18"/>
      <c r="PIP135" s="1"/>
      <c r="PIS135" s="1"/>
      <c r="PIW135" s="18"/>
      <c r="PIX135" s="1"/>
      <c r="PJA135" s="1"/>
      <c r="PJE135" s="18"/>
      <c r="PJF135" s="1"/>
      <c r="PJI135" s="1"/>
      <c r="PJM135" s="18"/>
      <c r="PJN135" s="1"/>
      <c r="PJQ135" s="1"/>
      <c r="PJU135" s="18"/>
      <c r="PJV135" s="1"/>
      <c r="PJY135" s="1"/>
      <c r="PKC135" s="18"/>
      <c r="PKD135" s="1"/>
      <c r="PKG135" s="1"/>
      <c r="PKK135" s="18"/>
      <c r="PKL135" s="1"/>
      <c r="PKO135" s="1"/>
      <c r="PKS135" s="18"/>
      <c r="PKT135" s="1"/>
      <c r="PKW135" s="1"/>
      <c r="PLA135" s="18"/>
      <c r="PLB135" s="1"/>
      <c r="PLE135" s="1"/>
      <c r="PLI135" s="18"/>
      <c r="PLJ135" s="1"/>
      <c r="PLM135" s="1"/>
      <c r="PLQ135" s="18"/>
      <c r="PLR135" s="1"/>
      <c r="PLU135" s="1"/>
      <c r="PLY135" s="18"/>
      <c r="PLZ135" s="1"/>
      <c r="PMC135" s="1"/>
      <c r="PMG135" s="18"/>
      <c r="PMH135" s="1"/>
      <c r="PMK135" s="1"/>
      <c r="PMO135" s="18"/>
      <c r="PMP135" s="1"/>
      <c r="PMS135" s="1"/>
      <c r="PMW135" s="18"/>
      <c r="PMX135" s="1"/>
      <c r="PNA135" s="1"/>
      <c r="PNE135" s="18"/>
      <c r="PNF135" s="1"/>
      <c r="PNI135" s="1"/>
      <c r="PNM135" s="18"/>
      <c r="PNN135" s="1"/>
      <c r="PNQ135" s="1"/>
      <c r="PNU135" s="18"/>
      <c r="PNV135" s="1"/>
      <c r="PNY135" s="1"/>
      <c r="POC135" s="18"/>
      <c r="POD135" s="1"/>
      <c r="POG135" s="1"/>
      <c r="POK135" s="18"/>
      <c r="POL135" s="1"/>
      <c r="POO135" s="1"/>
      <c r="POS135" s="18"/>
      <c r="POT135" s="1"/>
      <c r="POW135" s="1"/>
      <c r="PPA135" s="18"/>
      <c r="PPB135" s="1"/>
      <c r="PPE135" s="1"/>
      <c r="PPI135" s="18"/>
      <c r="PPJ135" s="1"/>
      <c r="PPM135" s="1"/>
      <c r="PPQ135" s="18"/>
      <c r="PPR135" s="1"/>
      <c r="PPU135" s="1"/>
      <c r="PPY135" s="18"/>
      <c r="PPZ135" s="1"/>
      <c r="PQC135" s="1"/>
      <c r="PQG135" s="18"/>
      <c r="PQH135" s="1"/>
      <c r="PQK135" s="1"/>
      <c r="PQO135" s="18"/>
      <c r="PQP135" s="1"/>
      <c r="PQS135" s="1"/>
      <c r="PQW135" s="18"/>
      <c r="PQX135" s="1"/>
      <c r="PRA135" s="1"/>
      <c r="PRE135" s="18"/>
      <c r="PRF135" s="1"/>
      <c r="PRI135" s="1"/>
      <c r="PRM135" s="18"/>
      <c r="PRN135" s="1"/>
      <c r="PRQ135" s="1"/>
      <c r="PRU135" s="18"/>
      <c r="PRV135" s="1"/>
      <c r="PRY135" s="1"/>
      <c r="PSC135" s="18"/>
      <c r="PSD135" s="1"/>
      <c r="PSG135" s="1"/>
      <c r="PSK135" s="18"/>
      <c r="PSL135" s="1"/>
      <c r="PSO135" s="1"/>
      <c r="PSS135" s="18"/>
      <c r="PST135" s="1"/>
      <c r="PSW135" s="1"/>
      <c r="PTA135" s="18"/>
      <c r="PTB135" s="1"/>
      <c r="PTE135" s="1"/>
      <c r="PTI135" s="18"/>
      <c r="PTJ135" s="1"/>
      <c r="PTM135" s="1"/>
      <c r="PTQ135" s="18"/>
      <c r="PTR135" s="1"/>
      <c r="PTU135" s="1"/>
      <c r="PTY135" s="18"/>
      <c r="PTZ135" s="1"/>
      <c r="PUC135" s="1"/>
      <c r="PUG135" s="18"/>
      <c r="PUH135" s="1"/>
      <c r="PUK135" s="1"/>
      <c r="PUO135" s="18"/>
      <c r="PUP135" s="1"/>
      <c r="PUS135" s="1"/>
      <c r="PUW135" s="18"/>
      <c r="PUX135" s="1"/>
      <c r="PVA135" s="1"/>
      <c r="PVE135" s="18"/>
      <c r="PVF135" s="1"/>
      <c r="PVI135" s="1"/>
      <c r="PVM135" s="18"/>
      <c r="PVN135" s="1"/>
      <c r="PVQ135" s="1"/>
      <c r="PVU135" s="18"/>
      <c r="PVV135" s="1"/>
      <c r="PVY135" s="1"/>
      <c r="PWC135" s="18"/>
      <c r="PWD135" s="1"/>
      <c r="PWG135" s="1"/>
      <c r="PWK135" s="18"/>
      <c r="PWL135" s="1"/>
      <c r="PWO135" s="1"/>
      <c r="PWS135" s="18"/>
      <c r="PWT135" s="1"/>
      <c r="PWW135" s="1"/>
      <c r="PXA135" s="18"/>
      <c r="PXB135" s="1"/>
      <c r="PXE135" s="1"/>
      <c r="PXI135" s="18"/>
      <c r="PXJ135" s="1"/>
      <c r="PXM135" s="1"/>
      <c r="PXQ135" s="18"/>
      <c r="PXR135" s="1"/>
      <c r="PXU135" s="1"/>
      <c r="PXY135" s="18"/>
      <c r="PXZ135" s="1"/>
      <c r="PYC135" s="1"/>
      <c r="PYG135" s="18"/>
      <c r="PYH135" s="1"/>
      <c r="PYK135" s="1"/>
      <c r="PYO135" s="18"/>
      <c r="PYP135" s="1"/>
      <c r="PYS135" s="1"/>
      <c r="PYW135" s="18"/>
      <c r="PYX135" s="1"/>
      <c r="PZA135" s="1"/>
      <c r="PZE135" s="18"/>
      <c r="PZF135" s="1"/>
      <c r="PZI135" s="1"/>
      <c r="PZM135" s="18"/>
      <c r="PZN135" s="1"/>
      <c r="PZQ135" s="1"/>
      <c r="PZU135" s="18"/>
      <c r="PZV135" s="1"/>
      <c r="PZY135" s="1"/>
      <c r="QAC135" s="18"/>
      <c r="QAD135" s="1"/>
      <c r="QAG135" s="1"/>
      <c r="QAK135" s="18"/>
      <c r="QAL135" s="1"/>
      <c r="QAO135" s="1"/>
      <c r="QAS135" s="18"/>
      <c r="QAT135" s="1"/>
      <c r="QAW135" s="1"/>
      <c r="QBA135" s="18"/>
      <c r="QBB135" s="1"/>
      <c r="QBE135" s="1"/>
      <c r="QBI135" s="18"/>
      <c r="QBJ135" s="1"/>
      <c r="QBM135" s="1"/>
      <c r="QBQ135" s="18"/>
      <c r="QBR135" s="1"/>
      <c r="QBU135" s="1"/>
      <c r="QBY135" s="18"/>
      <c r="QBZ135" s="1"/>
      <c r="QCC135" s="1"/>
      <c r="QCG135" s="18"/>
      <c r="QCH135" s="1"/>
      <c r="QCK135" s="1"/>
      <c r="QCO135" s="18"/>
      <c r="QCP135" s="1"/>
      <c r="QCS135" s="1"/>
      <c r="QCW135" s="18"/>
      <c r="QCX135" s="1"/>
      <c r="QDA135" s="1"/>
      <c r="QDE135" s="18"/>
      <c r="QDF135" s="1"/>
      <c r="QDI135" s="1"/>
      <c r="QDM135" s="18"/>
      <c r="QDN135" s="1"/>
      <c r="QDQ135" s="1"/>
      <c r="QDU135" s="18"/>
      <c r="QDV135" s="1"/>
      <c r="QDY135" s="1"/>
      <c r="QEC135" s="18"/>
      <c r="QED135" s="1"/>
      <c r="QEG135" s="1"/>
      <c r="QEK135" s="18"/>
      <c r="QEL135" s="1"/>
      <c r="QEO135" s="1"/>
      <c r="QES135" s="18"/>
      <c r="QET135" s="1"/>
      <c r="QEW135" s="1"/>
      <c r="QFA135" s="18"/>
      <c r="QFB135" s="1"/>
      <c r="QFE135" s="1"/>
      <c r="QFI135" s="18"/>
      <c r="QFJ135" s="1"/>
      <c r="QFM135" s="1"/>
      <c r="QFQ135" s="18"/>
      <c r="QFR135" s="1"/>
      <c r="QFU135" s="1"/>
      <c r="QFY135" s="18"/>
      <c r="QFZ135" s="1"/>
      <c r="QGC135" s="1"/>
      <c r="QGG135" s="18"/>
      <c r="QGH135" s="1"/>
      <c r="QGK135" s="1"/>
      <c r="QGO135" s="18"/>
      <c r="QGP135" s="1"/>
      <c r="QGS135" s="1"/>
      <c r="QGW135" s="18"/>
      <c r="QGX135" s="1"/>
      <c r="QHA135" s="1"/>
      <c r="QHE135" s="18"/>
      <c r="QHF135" s="1"/>
      <c r="QHI135" s="1"/>
      <c r="QHM135" s="18"/>
      <c r="QHN135" s="1"/>
      <c r="QHQ135" s="1"/>
      <c r="QHU135" s="18"/>
      <c r="QHV135" s="1"/>
      <c r="QHY135" s="1"/>
      <c r="QIC135" s="18"/>
      <c r="QID135" s="1"/>
      <c r="QIG135" s="1"/>
      <c r="QIK135" s="18"/>
      <c r="QIL135" s="1"/>
      <c r="QIO135" s="1"/>
      <c r="QIS135" s="18"/>
      <c r="QIT135" s="1"/>
      <c r="QIW135" s="1"/>
      <c r="QJA135" s="18"/>
      <c r="QJB135" s="1"/>
      <c r="QJE135" s="1"/>
      <c r="QJI135" s="18"/>
      <c r="QJJ135" s="1"/>
      <c r="QJM135" s="1"/>
      <c r="QJQ135" s="18"/>
      <c r="QJR135" s="1"/>
      <c r="QJU135" s="1"/>
      <c r="QJY135" s="18"/>
      <c r="QJZ135" s="1"/>
      <c r="QKC135" s="1"/>
      <c r="QKG135" s="18"/>
      <c r="QKH135" s="1"/>
      <c r="QKK135" s="1"/>
      <c r="QKO135" s="18"/>
      <c r="QKP135" s="1"/>
      <c r="QKS135" s="1"/>
      <c r="QKW135" s="18"/>
      <c r="QKX135" s="1"/>
      <c r="QLA135" s="1"/>
      <c r="QLE135" s="18"/>
      <c r="QLF135" s="1"/>
      <c r="QLI135" s="1"/>
      <c r="QLM135" s="18"/>
      <c r="QLN135" s="1"/>
      <c r="QLQ135" s="1"/>
      <c r="QLU135" s="18"/>
      <c r="QLV135" s="1"/>
      <c r="QLY135" s="1"/>
      <c r="QMC135" s="18"/>
      <c r="QMD135" s="1"/>
      <c r="QMG135" s="1"/>
      <c r="QMK135" s="18"/>
      <c r="QML135" s="1"/>
      <c r="QMO135" s="1"/>
      <c r="QMS135" s="18"/>
      <c r="QMT135" s="1"/>
      <c r="QMW135" s="1"/>
      <c r="QNA135" s="18"/>
      <c r="QNB135" s="1"/>
      <c r="QNE135" s="1"/>
      <c r="QNI135" s="18"/>
      <c r="QNJ135" s="1"/>
      <c r="QNM135" s="1"/>
      <c r="QNQ135" s="18"/>
      <c r="QNR135" s="1"/>
      <c r="QNU135" s="1"/>
      <c r="QNY135" s="18"/>
      <c r="QNZ135" s="1"/>
      <c r="QOC135" s="1"/>
      <c r="QOG135" s="18"/>
      <c r="QOH135" s="1"/>
      <c r="QOK135" s="1"/>
      <c r="QOO135" s="18"/>
      <c r="QOP135" s="1"/>
      <c r="QOS135" s="1"/>
      <c r="QOW135" s="18"/>
      <c r="QOX135" s="1"/>
      <c r="QPA135" s="1"/>
      <c r="QPE135" s="18"/>
      <c r="QPF135" s="1"/>
      <c r="QPI135" s="1"/>
      <c r="QPM135" s="18"/>
      <c r="QPN135" s="1"/>
      <c r="QPQ135" s="1"/>
      <c r="QPU135" s="18"/>
      <c r="QPV135" s="1"/>
      <c r="QPY135" s="1"/>
      <c r="QQC135" s="18"/>
      <c r="QQD135" s="1"/>
      <c r="QQG135" s="1"/>
      <c r="QQK135" s="18"/>
      <c r="QQL135" s="1"/>
      <c r="QQO135" s="1"/>
      <c r="QQS135" s="18"/>
      <c r="QQT135" s="1"/>
      <c r="QQW135" s="1"/>
      <c r="QRA135" s="18"/>
      <c r="QRB135" s="1"/>
      <c r="QRE135" s="1"/>
      <c r="QRI135" s="18"/>
      <c r="QRJ135" s="1"/>
      <c r="QRM135" s="1"/>
      <c r="QRQ135" s="18"/>
      <c r="QRR135" s="1"/>
      <c r="QRU135" s="1"/>
      <c r="QRY135" s="18"/>
      <c r="QRZ135" s="1"/>
      <c r="QSC135" s="1"/>
      <c r="QSG135" s="18"/>
      <c r="QSH135" s="1"/>
      <c r="QSK135" s="1"/>
      <c r="QSO135" s="18"/>
      <c r="QSP135" s="1"/>
      <c r="QSS135" s="1"/>
      <c r="QSW135" s="18"/>
      <c r="QSX135" s="1"/>
      <c r="QTA135" s="1"/>
      <c r="QTE135" s="18"/>
      <c r="QTF135" s="1"/>
      <c r="QTI135" s="1"/>
      <c r="QTM135" s="18"/>
      <c r="QTN135" s="1"/>
      <c r="QTQ135" s="1"/>
      <c r="QTU135" s="18"/>
      <c r="QTV135" s="1"/>
      <c r="QTY135" s="1"/>
      <c r="QUC135" s="18"/>
      <c r="QUD135" s="1"/>
      <c r="QUG135" s="1"/>
      <c r="QUK135" s="18"/>
      <c r="QUL135" s="1"/>
      <c r="QUO135" s="1"/>
      <c r="QUS135" s="18"/>
      <c r="QUT135" s="1"/>
      <c r="QUW135" s="1"/>
      <c r="QVA135" s="18"/>
      <c r="QVB135" s="1"/>
      <c r="QVE135" s="1"/>
      <c r="QVI135" s="18"/>
      <c r="QVJ135" s="1"/>
      <c r="QVM135" s="1"/>
      <c r="QVQ135" s="18"/>
      <c r="QVR135" s="1"/>
      <c r="QVU135" s="1"/>
      <c r="QVY135" s="18"/>
      <c r="QVZ135" s="1"/>
      <c r="QWC135" s="1"/>
      <c r="QWG135" s="18"/>
      <c r="QWH135" s="1"/>
      <c r="QWK135" s="1"/>
      <c r="QWO135" s="18"/>
      <c r="QWP135" s="1"/>
      <c r="QWS135" s="1"/>
      <c r="QWW135" s="18"/>
      <c r="QWX135" s="1"/>
      <c r="QXA135" s="1"/>
      <c r="QXE135" s="18"/>
      <c r="QXF135" s="1"/>
      <c r="QXI135" s="1"/>
      <c r="QXM135" s="18"/>
      <c r="QXN135" s="1"/>
      <c r="QXQ135" s="1"/>
      <c r="QXU135" s="18"/>
      <c r="QXV135" s="1"/>
      <c r="QXY135" s="1"/>
      <c r="QYC135" s="18"/>
      <c r="QYD135" s="1"/>
      <c r="QYG135" s="1"/>
      <c r="QYK135" s="18"/>
      <c r="QYL135" s="1"/>
      <c r="QYO135" s="1"/>
      <c r="QYS135" s="18"/>
      <c r="QYT135" s="1"/>
      <c r="QYW135" s="1"/>
      <c r="QZA135" s="18"/>
      <c r="QZB135" s="1"/>
      <c r="QZE135" s="1"/>
      <c r="QZI135" s="18"/>
      <c r="QZJ135" s="1"/>
      <c r="QZM135" s="1"/>
      <c r="QZQ135" s="18"/>
      <c r="QZR135" s="1"/>
      <c r="QZU135" s="1"/>
      <c r="QZY135" s="18"/>
      <c r="QZZ135" s="1"/>
      <c r="RAC135" s="1"/>
      <c r="RAG135" s="18"/>
      <c r="RAH135" s="1"/>
      <c r="RAK135" s="1"/>
      <c r="RAO135" s="18"/>
      <c r="RAP135" s="1"/>
      <c r="RAS135" s="1"/>
      <c r="RAW135" s="18"/>
      <c r="RAX135" s="1"/>
      <c r="RBA135" s="1"/>
      <c r="RBE135" s="18"/>
      <c r="RBF135" s="1"/>
      <c r="RBI135" s="1"/>
      <c r="RBM135" s="18"/>
      <c r="RBN135" s="1"/>
      <c r="RBQ135" s="1"/>
      <c r="RBU135" s="18"/>
      <c r="RBV135" s="1"/>
      <c r="RBY135" s="1"/>
      <c r="RCC135" s="18"/>
      <c r="RCD135" s="1"/>
      <c r="RCG135" s="1"/>
      <c r="RCK135" s="18"/>
      <c r="RCL135" s="1"/>
      <c r="RCO135" s="1"/>
      <c r="RCS135" s="18"/>
      <c r="RCT135" s="1"/>
      <c r="RCW135" s="1"/>
      <c r="RDA135" s="18"/>
      <c r="RDB135" s="1"/>
      <c r="RDE135" s="1"/>
      <c r="RDI135" s="18"/>
      <c r="RDJ135" s="1"/>
      <c r="RDM135" s="1"/>
      <c r="RDQ135" s="18"/>
      <c r="RDR135" s="1"/>
      <c r="RDU135" s="1"/>
      <c r="RDY135" s="18"/>
      <c r="RDZ135" s="1"/>
      <c r="REC135" s="1"/>
      <c r="REG135" s="18"/>
      <c r="REH135" s="1"/>
      <c r="REK135" s="1"/>
      <c r="REO135" s="18"/>
      <c r="REP135" s="1"/>
      <c r="RES135" s="1"/>
      <c r="REW135" s="18"/>
      <c r="REX135" s="1"/>
      <c r="RFA135" s="1"/>
      <c r="RFE135" s="18"/>
      <c r="RFF135" s="1"/>
      <c r="RFI135" s="1"/>
      <c r="RFM135" s="18"/>
      <c r="RFN135" s="1"/>
      <c r="RFQ135" s="1"/>
      <c r="RFU135" s="18"/>
      <c r="RFV135" s="1"/>
      <c r="RFY135" s="1"/>
      <c r="RGC135" s="18"/>
      <c r="RGD135" s="1"/>
      <c r="RGG135" s="1"/>
      <c r="RGK135" s="18"/>
      <c r="RGL135" s="1"/>
      <c r="RGO135" s="1"/>
      <c r="RGS135" s="18"/>
      <c r="RGT135" s="1"/>
      <c r="RGW135" s="1"/>
      <c r="RHA135" s="18"/>
      <c r="RHB135" s="1"/>
      <c r="RHE135" s="1"/>
      <c r="RHI135" s="18"/>
      <c r="RHJ135" s="1"/>
      <c r="RHM135" s="1"/>
      <c r="RHQ135" s="18"/>
      <c r="RHR135" s="1"/>
      <c r="RHU135" s="1"/>
      <c r="RHY135" s="18"/>
      <c r="RHZ135" s="1"/>
      <c r="RIC135" s="1"/>
      <c r="RIG135" s="18"/>
      <c r="RIH135" s="1"/>
      <c r="RIK135" s="1"/>
      <c r="RIO135" s="18"/>
      <c r="RIP135" s="1"/>
      <c r="RIS135" s="1"/>
      <c r="RIW135" s="18"/>
      <c r="RIX135" s="1"/>
      <c r="RJA135" s="1"/>
      <c r="RJE135" s="18"/>
      <c r="RJF135" s="1"/>
      <c r="RJI135" s="1"/>
      <c r="RJM135" s="18"/>
      <c r="RJN135" s="1"/>
      <c r="RJQ135" s="1"/>
      <c r="RJU135" s="18"/>
      <c r="RJV135" s="1"/>
      <c r="RJY135" s="1"/>
      <c r="RKC135" s="18"/>
      <c r="RKD135" s="1"/>
      <c r="RKG135" s="1"/>
      <c r="RKK135" s="18"/>
      <c r="RKL135" s="1"/>
      <c r="RKO135" s="1"/>
      <c r="RKS135" s="18"/>
      <c r="RKT135" s="1"/>
      <c r="RKW135" s="1"/>
      <c r="RLA135" s="18"/>
      <c r="RLB135" s="1"/>
      <c r="RLE135" s="1"/>
      <c r="RLI135" s="18"/>
      <c r="RLJ135" s="1"/>
      <c r="RLM135" s="1"/>
      <c r="RLQ135" s="18"/>
      <c r="RLR135" s="1"/>
      <c r="RLU135" s="1"/>
      <c r="RLY135" s="18"/>
      <c r="RLZ135" s="1"/>
      <c r="RMC135" s="1"/>
      <c r="RMG135" s="18"/>
      <c r="RMH135" s="1"/>
      <c r="RMK135" s="1"/>
      <c r="RMO135" s="18"/>
      <c r="RMP135" s="1"/>
      <c r="RMS135" s="1"/>
      <c r="RMW135" s="18"/>
      <c r="RMX135" s="1"/>
      <c r="RNA135" s="1"/>
      <c r="RNE135" s="18"/>
      <c r="RNF135" s="1"/>
      <c r="RNI135" s="1"/>
      <c r="RNM135" s="18"/>
      <c r="RNN135" s="1"/>
      <c r="RNQ135" s="1"/>
      <c r="RNU135" s="18"/>
      <c r="RNV135" s="1"/>
      <c r="RNY135" s="1"/>
      <c r="ROC135" s="18"/>
      <c r="ROD135" s="1"/>
      <c r="ROG135" s="1"/>
      <c r="ROK135" s="18"/>
      <c r="ROL135" s="1"/>
      <c r="ROO135" s="1"/>
      <c r="ROS135" s="18"/>
      <c r="ROT135" s="1"/>
      <c r="ROW135" s="1"/>
      <c r="RPA135" s="18"/>
      <c r="RPB135" s="1"/>
      <c r="RPE135" s="1"/>
      <c r="RPI135" s="18"/>
      <c r="RPJ135" s="1"/>
      <c r="RPM135" s="1"/>
      <c r="RPQ135" s="18"/>
      <c r="RPR135" s="1"/>
      <c r="RPU135" s="1"/>
      <c r="RPY135" s="18"/>
      <c r="RPZ135" s="1"/>
      <c r="RQC135" s="1"/>
      <c r="RQG135" s="18"/>
      <c r="RQH135" s="1"/>
      <c r="RQK135" s="1"/>
      <c r="RQO135" s="18"/>
      <c r="RQP135" s="1"/>
      <c r="RQS135" s="1"/>
      <c r="RQW135" s="18"/>
      <c r="RQX135" s="1"/>
      <c r="RRA135" s="1"/>
      <c r="RRE135" s="18"/>
      <c r="RRF135" s="1"/>
      <c r="RRI135" s="1"/>
      <c r="RRM135" s="18"/>
      <c r="RRN135" s="1"/>
      <c r="RRQ135" s="1"/>
      <c r="RRU135" s="18"/>
      <c r="RRV135" s="1"/>
      <c r="RRY135" s="1"/>
      <c r="RSC135" s="18"/>
      <c r="RSD135" s="1"/>
      <c r="RSG135" s="1"/>
      <c r="RSK135" s="18"/>
      <c r="RSL135" s="1"/>
      <c r="RSO135" s="1"/>
      <c r="RSS135" s="18"/>
      <c r="RST135" s="1"/>
      <c r="RSW135" s="1"/>
      <c r="RTA135" s="18"/>
      <c r="RTB135" s="1"/>
      <c r="RTE135" s="1"/>
      <c r="RTI135" s="18"/>
      <c r="RTJ135" s="1"/>
      <c r="RTM135" s="1"/>
      <c r="RTQ135" s="18"/>
      <c r="RTR135" s="1"/>
      <c r="RTU135" s="1"/>
      <c r="RTY135" s="18"/>
      <c r="RTZ135" s="1"/>
      <c r="RUC135" s="1"/>
      <c r="RUG135" s="18"/>
      <c r="RUH135" s="1"/>
      <c r="RUK135" s="1"/>
      <c r="RUO135" s="18"/>
      <c r="RUP135" s="1"/>
      <c r="RUS135" s="1"/>
      <c r="RUW135" s="18"/>
      <c r="RUX135" s="1"/>
      <c r="RVA135" s="1"/>
      <c r="RVE135" s="18"/>
      <c r="RVF135" s="1"/>
      <c r="RVI135" s="1"/>
      <c r="RVM135" s="18"/>
      <c r="RVN135" s="1"/>
      <c r="RVQ135" s="1"/>
      <c r="RVU135" s="18"/>
      <c r="RVV135" s="1"/>
      <c r="RVY135" s="1"/>
      <c r="RWC135" s="18"/>
      <c r="RWD135" s="1"/>
      <c r="RWG135" s="1"/>
      <c r="RWK135" s="18"/>
      <c r="RWL135" s="1"/>
      <c r="RWO135" s="1"/>
      <c r="RWS135" s="18"/>
      <c r="RWT135" s="1"/>
      <c r="RWW135" s="1"/>
      <c r="RXA135" s="18"/>
      <c r="RXB135" s="1"/>
      <c r="RXE135" s="1"/>
      <c r="RXI135" s="18"/>
      <c r="RXJ135" s="1"/>
      <c r="RXM135" s="1"/>
      <c r="RXQ135" s="18"/>
      <c r="RXR135" s="1"/>
      <c r="RXU135" s="1"/>
      <c r="RXY135" s="18"/>
      <c r="RXZ135" s="1"/>
      <c r="RYC135" s="1"/>
      <c r="RYG135" s="18"/>
      <c r="RYH135" s="1"/>
      <c r="RYK135" s="1"/>
      <c r="RYO135" s="18"/>
      <c r="RYP135" s="1"/>
      <c r="RYS135" s="1"/>
      <c r="RYW135" s="18"/>
      <c r="RYX135" s="1"/>
      <c r="RZA135" s="1"/>
      <c r="RZE135" s="18"/>
      <c r="RZF135" s="1"/>
      <c r="RZI135" s="1"/>
      <c r="RZM135" s="18"/>
      <c r="RZN135" s="1"/>
      <c r="RZQ135" s="1"/>
      <c r="RZU135" s="18"/>
      <c r="RZV135" s="1"/>
      <c r="RZY135" s="1"/>
      <c r="SAC135" s="18"/>
      <c r="SAD135" s="1"/>
      <c r="SAG135" s="1"/>
      <c r="SAK135" s="18"/>
      <c r="SAL135" s="1"/>
      <c r="SAO135" s="1"/>
      <c r="SAS135" s="18"/>
      <c r="SAT135" s="1"/>
      <c r="SAW135" s="1"/>
      <c r="SBA135" s="18"/>
      <c r="SBB135" s="1"/>
      <c r="SBE135" s="1"/>
      <c r="SBI135" s="18"/>
      <c r="SBJ135" s="1"/>
      <c r="SBM135" s="1"/>
      <c r="SBQ135" s="18"/>
      <c r="SBR135" s="1"/>
      <c r="SBU135" s="1"/>
      <c r="SBY135" s="18"/>
      <c r="SBZ135" s="1"/>
      <c r="SCC135" s="1"/>
      <c r="SCG135" s="18"/>
      <c r="SCH135" s="1"/>
      <c r="SCK135" s="1"/>
      <c r="SCO135" s="18"/>
      <c r="SCP135" s="1"/>
      <c r="SCS135" s="1"/>
      <c r="SCW135" s="18"/>
      <c r="SCX135" s="1"/>
      <c r="SDA135" s="1"/>
      <c r="SDE135" s="18"/>
      <c r="SDF135" s="1"/>
      <c r="SDI135" s="1"/>
      <c r="SDM135" s="18"/>
      <c r="SDN135" s="1"/>
      <c r="SDQ135" s="1"/>
      <c r="SDU135" s="18"/>
      <c r="SDV135" s="1"/>
      <c r="SDY135" s="1"/>
      <c r="SEC135" s="18"/>
      <c r="SED135" s="1"/>
      <c r="SEG135" s="1"/>
      <c r="SEK135" s="18"/>
      <c r="SEL135" s="1"/>
      <c r="SEO135" s="1"/>
      <c r="SES135" s="18"/>
      <c r="SET135" s="1"/>
      <c r="SEW135" s="1"/>
      <c r="SFA135" s="18"/>
      <c r="SFB135" s="1"/>
      <c r="SFE135" s="1"/>
      <c r="SFI135" s="18"/>
      <c r="SFJ135" s="1"/>
      <c r="SFM135" s="1"/>
      <c r="SFQ135" s="18"/>
      <c r="SFR135" s="1"/>
      <c r="SFU135" s="1"/>
      <c r="SFY135" s="18"/>
      <c r="SFZ135" s="1"/>
      <c r="SGC135" s="1"/>
      <c r="SGG135" s="18"/>
      <c r="SGH135" s="1"/>
      <c r="SGK135" s="1"/>
      <c r="SGO135" s="18"/>
      <c r="SGP135" s="1"/>
      <c r="SGS135" s="1"/>
      <c r="SGW135" s="18"/>
      <c r="SGX135" s="1"/>
      <c r="SHA135" s="1"/>
      <c r="SHE135" s="18"/>
      <c r="SHF135" s="1"/>
      <c r="SHI135" s="1"/>
      <c r="SHM135" s="18"/>
      <c r="SHN135" s="1"/>
      <c r="SHQ135" s="1"/>
      <c r="SHU135" s="18"/>
      <c r="SHV135" s="1"/>
      <c r="SHY135" s="1"/>
      <c r="SIC135" s="18"/>
      <c r="SID135" s="1"/>
      <c r="SIG135" s="1"/>
      <c r="SIK135" s="18"/>
      <c r="SIL135" s="1"/>
      <c r="SIO135" s="1"/>
      <c r="SIS135" s="18"/>
      <c r="SIT135" s="1"/>
      <c r="SIW135" s="1"/>
      <c r="SJA135" s="18"/>
      <c r="SJB135" s="1"/>
      <c r="SJE135" s="1"/>
      <c r="SJI135" s="18"/>
      <c r="SJJ135" s="1"/>
      <c r="SJM135" s="1"/>
      <c r="SJQ135" s="18"/>
      <c r="SJR135" s="1"/>
      <c r="SJU135" s="1"/>
      <c r="SJY135" s="18"/>
      <c r="SJZ135" s="1"/>
      <c r="SKC135" s="1"/>
      <c r="SKG135" s="18"/>
      <c r="SKH135" s="1"/>
      <c r="SKK135" s="1"/>
      <c r="SKO135" s="18"/>
      <c r="SKP135" s="1"/>
      <c r="SKS135" s="1"/>
      <c r="SKW135" s="18"/>
      <c r="SKX135" s="1"/>
      <c r="SLA135" s="1"/>
      <c r="SLE135" s="18"/>
      <c r="SLF135" s="1"/>
      <c r="SLI135" s="1"/>
      <c r="SLM135" s="18"/>
      <c r="SLN135" s="1"/>
      <c r="SLQ135" s="1"/>
      <c r="SLU135" s="18"/>
      <c r="SLV135" s="1"/>
      <c r="SLY135" s="1"/>
      <c r="SMC135" s="18"/>
      <c r="SMD135" s="1"/>
      <c r="SMG135" s="1"/>
      <c r="SMK135" s="18"/>
      <c r="SML135" s="1"/>
      <c r="SMO135" s="1"/>
      <c r="SMS135" s="18"/>
      <c r="SMT135" s="1"/>
      <c r="SMW135" s="1"/>
      <c r="SNA135" s="18"/>
      <c r="SNB135" s="1"/>
      <c r="SNE135" s="1"/>
      <c r="SNI135" s="18"/>
      <c r="SNJ135" s="1"/>
      <c r="SNM135" s="1"/>
      <c r="SNQ135" s="18"/>
      <c r="SNR135" s="1"/>
      <c r="SNU135" s="1"/>
      <c r="SNY135" s="18"/>
      <c r="SNZ135" s="1"/>
      <c r="SOC135" s="1"/>
      <c r="SOG135" s="18"/>
      <c r="SOH135" s="1"/>
      <c r="SOK135" s="1"/>
      <c r="SOO135" s="18"/>
      <c r="SOP135" s="1"/>
      <c r="SOS135" s="1"/>
      <c r="SOW135" s="18"/>
      <c r="SOX135" s="1"/>
      <c r="SPA135" s="1"/>
      <c r="SPE135" s="18"/>
      <c r="SPF135" s="1"/>
      <c r="SPI135" s="1"/>
      <c r="SPM135" s="18"/>
      <c r="SPN135" s="1"/>
      <c r="SPQ135" s="1"/>
      <c r="SPU135" s="18"/>
      <c r="SPV135" s="1"/>
      <c r="SPY135" s="1"/>
      <c r="SQC135" s="18"/>
      <c r="SQD135" s="1"/>
      <c r="SQG135" s="1"/>
      <c r="SQK135" s="18"/>
      <c r="SQL135" s="1"/>
      <c r="SQO135" s="1"/>
      <c r="SQS135" s="18"/>
      <c r="SQT135" s="1"/>
      <c r="SQW135" s="1"/>
      <c r="SRA135" s="18"/>
      <c r="SRB135" s="1"/>
      <c r="SRE135" s="1"/>
      <c r="SRI135" s="18"/>
      <c r="SRJ135" s="1"/>
      <c r="SRM135" s="1"/>
      <c r="SRQ135" s="18"/>
      <c r="SRR135" s="1"/>
      <c r="SRU135" s="1"/>
      <c r="SRY135" s="18"/>
      <c r="SRZ135" s="1"/>
      <c r="SSC135" s="1"/>
      <c r="SSG135" s="18"/>
      <c r="SSH135" s="1"/>
      <c r="SSK135" s="1"/>
      <c r="SSO135" s="18"/>
      <c r="SSP135" s="1"/>
      <c r="SSS135" s="1"/>
      <c r="SSW135" s="18"/>
      <c r="SSX135" s="1"/>
      <c r="STA135" s="1"/>
      <c r="STE135" s="18"/>
      <c r="STF135" s="1"/>
      <c r="STI135" s="1"/>
      <c r="STM135" s="18"/>
      <c r="STN135" s="1"/>
      <c r="STQ135" s="1"/>
      <c r="STU135" s="18"/>
      <c r="STV135" s="1"/>
      <c r="STY135" s="1"/>
      <c r="SUC135" s="18"/>
      <c r="SUD135" s="1"/>
      <c r="SUG135" s="1"/>
      <c r="SUK135" s="18"/>
      <c r="SUL135" s="1"/>
      <c r="SUO135" s="1"/>
      <c r="SUS135" s="18"/>
      <c r="SUT135" s="1"/>
      <c r="SUW135" s="1"/>
      <c r="SVA135" s="18"/>
      <c r="SVB135" s="1"/>
      <c r="SVE135" s="1"/>
      <c r="SVI135" s="18"/>
      <c r="SVJ135" s="1"/>
      <c r="SVM135" s="1"/>
      <c r="SVQ135" s="18"/>
      <c r="SVR135" s="1"/>
      <c r="SVU135" s="1"/>
      <c r="SVY135" s="18"/>
      <c r="SVZ135" s="1"/>
      <c r="SWC135" s="1"/>
      <c r="SWG135" s="18"/>
      <c r="SWH135" s="1"/>
      <c r="SWK135" s="1"/>
      <c r="SWO135" s="18"/>
      <c r="SWP135" s="1"/>
      <c r="SWS135" s="1"/>
      <c r="SWW135" s="18"/>
      <c r="SWX135" s="1"/>
      <c r="SXA135" s="1"/>
      <c r="SXE135" s="18"/>
      <c r="SXF135" s="1"/>
      <c r="SXI135" s="1"/>
      <c r="SXM135" s="18"/>
      <c r="SXN135" s="1"/>
      <c r="SXQ135" s="1"/>
      <c r="SXU135" s="18"/>
      <c r="SXV135" s="1"/>
      <c r="SXY135" s="1"/>
      <c r="SYC135" s="18"/>
      <c r="SYD135" s="1"/>
      <c r="SYG135" s="1"/>
      <c r="SYK135" s="18"/>
      <c r="SYL135" s="1"/>
      <c r="SYO135" s="1"/>
      <c r="SYS135" s="18"/>
      <c r="SYT135" s="1"/>
      <c r="SYW135" s="1"/>
      <c r="SZA135" s="18"/>
      <c r="SZB135" s="1"/>
      <c r="SZE135" s="1"/>
      <c r="SZI135" s="18"/>
      <c r="SZJ135" s="1"/>
      <c r="SZM135" s="1"/>
      <c r="SZQ135" s="18"/>
      <c r="SZR135" s="1"/>
      <c r="SZU135" s="1"/>
      <c r="SZY135" s="18"/>
      <c r="SZZ135" s="1"/>
      <c r="TAC135" s="1"/>
      <c r="TAG135" s="18"/>
      <c r="TAH135" s="1"/>
      <c r="TAK135" s="1"/>
      <c r="TAO135" s="18"/>
      <c r="TAP135" s="1"/>
      <c r="TAS135" s="1"/>
      <c r="TAW135" s="18"/>
      <c r="TAX135" s="1"/>
      <c r="TBA135" s="1"/>
      <c r="TBE135" s="18"/>
      <c r="TBF135" s="1"/>
      <c r="TBI135" s="1"/>
      <c r="TBM135" s="18"/>
      <c r="TBN135" s="1"/>
      <c r="TBQ135" s="1"/>
      <c r="TBU135" s="18"/>
      <c r="TBV135" s="1"/>
      <c r="TBY135" s="1"/>
      <c r="TCC135" s="18"/>
      <c r="TCD135" s="1"/>
      <c r="TCG135" s="1"/>
      <c r="TCK135" s="18"/>
      <c r="TCL135" s="1"/>
      <c r="TCO135" s="1"/>
      <c r="TCS135" s="18"/>
      <c r="TCT135" s="1"/>
      <c r="TCW135" s="1"/>
      <c r="TDA135" s="18"/>
      <c r="TDB135" s="1"/>
      <c r="TDE135" s="1"/>
      <c r="TDI135" s="18"/>
      <c r="TDJ135" s="1"/>
      <c r="TDM135" s="1"/>
      <c r="TDQ135" s="18"/>
      <c r="TDR135" s="1"/>
      <c r="TDU135" s="1"/>
      <c r="TDY135" s="18"/>
      <c r="TDZ135" s="1"/>
      <c r="TEC135" s="1"/>
      <c r="TEG135" s="18"/>
      <c r="TEH135" s="1"/>
      <c r="TEK135" s="1"/>
      <c r="TEO135" s="18"/>
      <c r="TEP135" s="1"/>
      <c r="TES135" s="1"/>
      <c r="TEW135" s="18"/>
      <c r="TEX135" s="1"/>
      <c r="TFA135" s="1"/>
      <c r="TFE135" s="18"/>
      <c r="TFF135" s="1"/>
      <c r="TFI135" s="1"/>
      <c r="TFM135" s="18"/>
      <c r="TFN135" s="1"/>
      <c r="TFQ135" s="1"/>
      <c r="TFU135" s="18"/>
      <c r="TFV135" s="1"/>
      <c r="TFY135" s="1"/>
      <c r="TGC135" s="18"/>
      <c r="TGD135" s="1"/>
      <c r="TGG135" s="1"/>
      <c r="TGK135" s="18"/>
      <c r="TGL135" s="1"/>
      <c r="TGO135" s="1"/>
      <c r="TGS135" s="18"/>
      <c r="TGT135" s="1"/>
      <c r="TGW135" s="1"/>
      <c r="THA135" s="18"/>
      <c r="THB135" s="1"/>
      <c r="THE135" s="1"/>
      <c r="THI135" s="18"/>
      <c r="THJ135" s="1"/>
      <c r="THM135" s="1"/>
      <c r="THQ135" s="18"/>
      <c r="THR135" s="1"/>
      <c r="THU135" s="1"/>
      <c r="THY135" s="18"/>
      <c r="THZ135" s="1"/>
      <c r="TIC135" s="1"/>
      <c r="TIG135" s="18"/>
      <c r="TIH135" s="1"/>
      <c r="TIK135" s="1"/>
      <c r="TIO135" s="18"/>
      <c r="TIP135" s="1"/>
      <c r="TIS135" s="1"/>
      <c r="TIW135" s="18"/>
      <c r="TIX135" s="1"/>
      <c r="TJA135" s="1"/>
      <c r="TJE135" s="18"/>
      <c r="TJF135" s="1"/>
      <c r="TJI135" s="1"/>
      <c r="TJM135" s="18"/>
      <c r="TJN135" s="1"/>
      <c r="TJQ135" s="1"/>
      <c r="TJU135" s="18"/>
      <c r="TJV135" s="1"/>
      <c r="TJY135" s="1"/>
      <c r="TKC135" s="18"/>
      <c r="TKD135" s="1"/>
      <c r="TKG135" s="1"/>
      <c r="TKK135" s="18"/>
      <c r="TKL135" s="1"/>
      <c r="TKO135" s="1"/>
      <c r="TKS135" s="18"/>
      <c r="TKT135" s="1"/>
      <c r="TKW135" s="1"/>
      <c r="TLA135" s="18"/>
      <c r="TLB135" s="1"/>
      <c r="TLE135" s="1"/>
      <c r="TLI135" s="18"/>
      <c r="TLJ135" s="1"/>
      <c r="TLM135" s="1"/>
      <c r="TLQ135" s="18"/>
      <c r="TLR135" s="1"/>
      <c r="TLU135" s="1"/>
      <c r="TLY135" s="18"/>
      <c r="TLZ135" s="1"/>
      <c r="TMC135" s="1"/>
      <c r="TMG135" s="18"/>
      <c r="TMH135" s="1"/>
      <c r="TMK135" s="1"/>
      <c r="TMO135" s="18"/>
      <c r="TMP135" s="1"/>
      <c r="TMS135" s="1"/>
      <c r="TMW135" s="18"/>
      <c r="TMX135" s="1"/>
      <c r="TNA135" s="1"/>
      <c r="TNE135" s="18"/>
      <c r="TNF135" s="1"/>
      <c r="TNI135" s="1"/>
      <c r="TNM135" s="18"/>
      <c r="TNN135" s="1"/>
      <c r="TNQ135" s="1"/>
      <c r="TNU135" s="18"/>
      <c r="TNV135" s="1"/>
      <c r="TNY135" s="1"/>
      <c r="TOC135" s="18"/>
      <c r="TOD135" s="1"/>
      <c r="TOG135" s="1"/>
      <c r="TOK135" s="18"/>
      <c r="TOL135" s="1"/>
      <c r="TOO135" s="1"/>
      <c r="TOS135" s="18"/>
      <c r="TOT135" s="1"/>
      <c r="TOW135" s="1"/>
      <c r="TPA135" s="18"/>
      <c r="TPB135" s="1"/>
      <c r="TPE135" s="1"/>
      <c r="TPI135" s="18"/>
      <c r="TPJ135" s="1"/>
      <c r="TPM135" s="1"/>
      <c r="TPQ135" s="18"/>
      <c r="TPR135" s="1"/>
      <c r="TPU135" s="1"/>
      <c r="TPY135" s="18"/>
      <c r="TPZ135" s="1"/>
      <c r="TQC135" s="1"/>
      <c r="TQG135" s="18"/>
      <c r="TQH135" s="1"/>
      <c r="TQK135" s="1"/>
      <c r="TQO135" s="18"/>
      <c r="TQP135" s="1"/>
      <c r="TQS135" s="1"/>
      <c r="TQW135" s="18"/>
      <c r="TQX135" s="1"/>
      <c r="TRA135" s="1"/>
      <c r="TRE135" s="18"/>
      <c r="TRF135" s="1"/>
      <c r="TRI135" s="1"/>
      <c r="TRM135" s="18"/>
      <c r="TRN135" s="1"/>
      <c r="TRQ135" s="1"/>
      <c r="TRU135" s="18"/>
      <c r="TRV135" s="1"/>
      <c r="TRY135" s="1"/>
      <c r="TSC135" s="18"/>
      <c r="TSD135" s="1"/>
      <c r="TSG135" s="1"/>
      <c r="TSK135" s="18"/>
      <c r="TSL135" s="1"/>
      <c r="TSO135" s="1"/>
      <c r="TSS135" s="18"/>
      <c r="TST135" s="1"/>
      <c r="TSW135" s="1"/>
      <c r="TTA135" s="18"/>
      <c r="TTB135" s="1"/>
      <c r="TTE135" s="1"/>
      <c r="TTI135" s="18"/>
      <c r="TTJ135" s="1"/>
      <c r="TTM135" s="1"/>
      <c r="TTQ135" s="18"/>
      <c r="TTR135" s="1"/>
      <c r="TTU135" s="1"/>
      <c r="TTY135" s="18"/>
      <c r="TTZ135" s="1"/>
      <c r="TUC135" s="1"/>
      <c r="TUG135" s="18"/>
      <c r="TUH135" s="1"/>
      <c r="TUK135" s="1"/>
      <c r="TUO135" s="18"/>
      <c r="TUP135" s="1"/>
      <c r="TUS135" s="1"/>
      <c r="TUW135" s="18"/>
      <c r="TUX135" s="1"/>
      <c r="TVA135" s="1"/>
      <c r="TVE135" s="18"/>
      <c r="TVF135" s="1"/>
      <c r="TVI135" s="1"/>
      <c r="TVM135" s="18"/>
      <c r="TVN135" s="1"/>
      <c r="TVQ135" s="1"/>
      <c r="TVU135" s="18"/>
      <c r="TVV135" s="1"/>
      <c r="TVY135" s="1"/>
      <c r="TWC135" s="18"/>
      <c r="TWD135" s="1"/>
      <c r="TWG135" s="1"/>
      <c r="TWK135" s="18"/>
      <c r="TWL135" s="1"/>
      <c r="TWO135" s="1"/>
      <c r="TWS135" s="18"/>
      <c r="TWT135" s="1"/>
      <c r="TWW135" s="1"/>
      <c r="TXA135" s="18"/>
      <c r="TXB135" s="1"/>
      <c r="TXE135" s="1"/>
      <c r="TXI135" s="18"/>
      <c r="TXJ135" s="1"/>
      <c r="TXM135" s="1"/>
      <c r="TXQ135" s="18"/>
      <c r="TXR135" s="1"/>
      <c r="TXU135" s="1"/>
      <c r="TXY135" s="18"/>
      <c r="TXZ135" s="1"/>
      <c r="TYC135" s="1"/>
      <c r="TYG135" s="18"/>
      <c r="TYH135" s="1"/>
      <c r="TYK135" s="1"/>
      <c r="TYO135" s="18"/>
      <c r="TYP135" s="1"/>
      <c r="TYS135" s="1"/>
      <c r="TYW135" s="18"/>
      <c r="TYX135" s="1"/>
      <c r="TZA135" s="1"/>
      <c r="TZE135" s="18"/>
      <c r="TZF135" s="1"/>
      <c r="TZI135" s="1"/>
      <c r="TZM135" s="18"/>
      <c r="TZN135" s="1"/>
      <c r="TZQ135" s="1"/>
      <c r="TZU135" s="18"/>
      <c r="TZV135" s="1"/>
      <c r="TZY135" s="1"/>
      <c r="UAC135" s="18"/>
      <c r="UAD135" s="1"/>
      <c r="UAG135" s="1"/>
      <c r="UAK135" s="18"/>
      <c r="UAL135" s="1"/>
      <c r="UAO135" s="1"/>
      <c r="UAS135" s="18"/>
      <c r="UAT135" s="1"/>
      <c r="UAW135" s="1"/>
      <c r="UBA135" s="18"/>
      <c r="UBB135" s="1"/>
      <c r="UBE135" s="1"/>
      <c r="UBI135" s="18"/>
      <c r="UBJ135" s="1"/>
      <c r="UBM135" s="1"/>
      <c r="UBQ135" s="18"/>
      <c r="UBR135" s="1"/>
      <c r="UBU135" s="1"/>
      <c r="UBY135" s="18"/>
      <c r="UBZ135" s="1"/>
      <c r="UCC135" s="1"/>
      <c r="UCG135" s="18"/>
      <c r="UCH135" s="1"/>
      <c r="UCK135" s="1"/>
      <c r="UCO135" s="18"/>
      <c r="UCP135" s="1"/>
      <c r="UCS135" s="1"/>
      <c r="UCW135" s="18"/>
      <c r="UCX135" s="1"/>
      <c r="UDA135" s="1"/>
      <c r="UDE135" s="18"/>
      <c r="UDF135" s="1"/>
      <c r="UDI135" s="1"/>
      <c r="UDM135" s="18"/>
      <c r="UDN135" s="1"/>
      <c r="UDQ135" s="1"/>
      <c r="UDU135" s="18"/>
      <c r="UDV135" s="1"/>
      <c r="UDY135" s="1"/>
      <c r="UEC135" s="18"/>
      <c r="UED135" s="1"/>
      <c r="UEG135" s="1"/>
      <c r="UEK135" s="18"/>
      <c r="UEL135" s="1"/>
      <c r="UEO135" s="1"/>
      <c r="UES135" s="18"/>
      <c r="UET135" s="1"/>
      <c r="UEW135" s="1"/>
      <c r="UFA135" s="18"/>
      <c r="UFB135" s="1"/>
      <c r="UFE135" s="1"/>
      <c r="UFI135" s="18"/>
      <c r="UFJ135" s="1"/>
      <c r="UFM135" s="1"/>
      <c r="UFQ135" s="18"/>
      <c r="UFR135" s="1"/>
      <c r="UFU135" s="1"/>
      <c r="UFY135" s="18"/>
      <c r="UFZ135" s="1"/>
      <c r="UGC135" s="1"/>
      <c r="UGG135" s="18"/>
      <c r="UGH135" s="1"/>
      <c r="UGK135" s="1"/>
      <c r="UGO135" s="18"/>
      <c r="UGP135" s="1"/>
      <c r="UGS135" s="1"/>
      <c r="UGW135" s="18"/>
      <c r="UGX135" s="1"/>
      <c r="UHA135" s="1"/>
      <c r="UHE135" s="18"/>
      <c r="UHF135" s="1"/>
      <c r="UHI135" s="1"/>
      <c r="UHM135" s="18"/>
      <c r="UHN135" s="1"/>
      <c r="UHQ135" s="1"/>
      <c r="UHU135" s="18"/>
      <c r="UHV135" s="1"/>
      <c r="UHY135" s="1"/>
      <c r="UIC135" s="18"/>
      <c r="UID135" s="1"/>
      <c r="UIG135" s="1"/>
      <c r="UIK135" s="18"/>
      <c r="UIL135" s="1"/>
      <c r="UIO135" s="1"/>
      <c r="UIS135" s="18"/>
      <c r="UIT135" s="1"/>
      <c r="UIW135" s="1"/>
      <c r="UJA135" s="18"/>
      <c r="UJB135" s="1"/>
      <c r="UJE135" s="1"/>
      <c r="UJI135" s="18"/>
      <c r="UJJ135" s="1"/>
      <c r="UJM135" s="1"/>
      <c r="UJQ135" s="18"/>
      <c r="UJR135" s="1"/>
      <c r="UJU135" s="1"/>
      <c r="UJY135" s="18"/>
      <c r="UJZ135" s="1"/>
      <c r="UKC135" s="1"/>
      <c r="UKG135" s="18"/>
      <c r="UKH135" s="1"/>
      <c r="UKK135" s="1"/>
      <c r="UKO135" s="18"/>
      <c r="UKP135" s="1"/>
      <c r="UKS135" s="1"/>
      <c r="UKW135" s="18"/>
      <c r="UKX135" s="1"/>
      <c r="ULA135" s="1"/>
      <c r="ULE135" s="18"/>
      <c r="ULF135" s="1"/>
      <c r="ULI135" s="1"/>
      <c r="ULM135" s="18"/>
      <c r="ULN135" s="1"/>
      <c r="ULQ135" s="1"/>
      <c r="ULU135" s="18"/>
      <c r="ULV135" s="1"/>
      <c r="ULY135" s="1"/>
      <c r="UMC135" s="18"/>
      <c r="UMD135" s="1"/>
      <c r="UMG135" s="1"/>
      <c r="UMK135" s="18"/>
      <c r="UML135" s="1"/>
      <c r="UMO135" s="1"/>
      <c r="UMS135" s="18"/>
      <c r="UMT135" s="1"/>
      <c r="UMW135" s="1"/>
      <c r="UNA135" s="18"/>
      <c r="UNB135" s="1"/>
      <c r="UNE135" s="1"/>
      <c r="UNI135" s="18"/>
      <c r="UNJ135" s="1"/>
      <c r="UNM135" s="1"/>
      <c r="UNQ135" s="18"/>
      <c r="UNR135" s="1"/>
      <c r="UNU135" s="1"/>
      <c r="UNY135" s="18"/>
      <c r="UNZ135" s="1"/>
      <c r="UOC135" s="1"/>
      <c r="UOG135" s="18"/>
      <c r="UOH135" s="1"/>
      <c r="UOK135" s="1"/>
      <c r="UOO135" s="18"/>
      <c r="UOP135" s="1"/>
      <c r="UOS135" s="1"/>
      <c r="UOW135" s="18"/>
      <c r="UOX135" s="1"/>
      <c r="UPA135" s="1"/>
      <c r="UPE135" s="18"/>
      <c r="UPF135" s="1"/>
      <c r="UPI135" s="1"/>
      <c r="UPM135" s="18"/>
      <c r="UPN135" s="1"/>
      <c r="UPQ135" s="1"/>
      <c r="UPU135" s="18"/>
      <c r="UPV135" s="1"/>
      <c r="UPY135" s="1"/>
      <c r="UQC135" s="18"/>
      <c r="UQD135" s="1"/>
      <c r="UQG135" s="1"/>
      <c r="UQK135" s="18"/>
      <c r="UQL135" s="1"/>
      <c r="UQO135" s="1"/>
      <c r="UQS135" s="18"/>
      <c r="UQT135" s="1"/>
      <c r="UQW135" s="1"/>
      <c r="URA135" s="18"/>
      <c r="URB135" s="1"/>
      <c r="URE135" s="1"/>
      <c r="URI135" s="18"/>
      <c r="URJ135" s="1"/>
      <c r="URM135" s="1"/>
      <c r="URQ135" s="18"/>
      <c r="URR135" s="1"/>
      <c r="URU135" s="1"/>
      <c r="URY135" s="18"/>
      <c r="URZ135" s="1"/>
      <c r="USC135" s="1"/>
      <c r="USG135" s="18"/>
      <c r="USH135" s="1"/>
      <c r="USK135" s="1"/>
      <c r="USO135" s="18"/>
      <c r="USP135" s="1"/>
      <c r="USS135" s="1"/>
      <c r="USW135" s="18"/>
      <c r="USX135" s="1"/>
      <c r="UTA135" s="1"/>
      <c r="UTE135" s="18"/>
      <c r="UTF135" s="1"/>
      <c r="UTI135" s="1"/>
      <c r="UTM135" s="18"/>
      <c r="UTN135" s="1"/>
      <c r="UTQ135" s="1"/>
      <c r="UTU135" s="18"/>
      <c r="UTV135" s="1"/>
      <c r="UTY135" s="1"/>
      <c r="UUC135" s="18"/>
      <c r="UUD135" s="1"/>
      <c r="UUG135" s="1"/>
      <c r="UUK135" s="18"/>
      <c r="UUL135" s="1"/>
      <c r="UUO135" s="1"/>
      <c r="UUS135" s="18"/>
      <c r="UUT135" s="1"/>
      <c r="UUW135" s="1"/>
      <c r="UVA135" s="18"/>
      <c r="UVB135" s="1"/>
      <c r="UVE135" s="1"/>
      <c r="UVI135" s="18"/>
      <c r="UVJ135" s="1"/>
      <c r="UVM135" s="1"/>
      <c r="UVQ135" s="18"/>
      <c r="UVR135" s="1"/>
      <c r="UVU135" s="1"/>
      <c r="UVY135" s="18"/>
      <c r="UVZ135" s="1"/>
      <c r="UWC135" s="1"/>
      <c r="UWG135" s="18"/>
      <c r="UWH135" s="1"/>
      <c r="UWK135" s="1"/>
      <c r="UWO135" s="18"/>
      <c r="UWP135" s="1"/>
      <c r="UWS135" s="1"/>
      <c r="UWW135" s="18"/>
      <c r="UWX135" s="1"/>
      <c r="UXA135" s="1"/>
      <c r="UXE135" s="18"/>
      <c r="UXF135" s="1"/>
      <c r="UXI135" s="1"/>
      <c r="UXM135" s="18"/>
      <c r="UXN135" s="1"/>
      <c r="UXQ135" s="1"/>
      <c r="UXU135" s="18"/>
      <c r="UXV135" s="1"/>
      <c r="UXY135" s="1"/>
      <c r="UYC135" s="18"/>
      <c r="UYD135" s="1"/>
      <c r="UYG135" s="1"/>
      <c r="UYK135" s="18"/>
      <c r="UYL135" s="1"/>
      <c r="UYO135" s="1"/>
      <c r="UYS135" s="18"/>
      <c r="UYT135" s="1"/>
      <c r="UYW135" s="1"/>
      <c r="UZA135" s="18"/>
      <c r="UZB135" s="1"/>
      <c r="UZE135" s="1"/>
      <c r="UZI135" s="18"/>
      <c r="UZJ135" s="1"/>
      <c r="UZM135" s="1"/>
      <c r="UZQ135" s="18"/>
      <c r="UZR135" s="1"/>
      <c r="UZU135" s="1"/>
      <c r="UZY135" s="18"/>
      <c r="UZZ135" s="1"/>
      <c r="VAC135" s="1"/>
      <c r="VAG135" s="18"/>
      <c r="VAH135" s="1"/>
      <c r="VAK135" s="1"/>
      <c r="VAO135" s="18"/>
      <c r="VAP135" s="1"/>
      <c r="VAS135" s="1"/>
      <c r="VAW135" s="18"/>
      <c r="VAX135" s="1"/>
      <c r="VBA135" s="1"/>
      <c r="VBE135" s="18"/>
      <c r="VBF135" s="1"/>
      <c r="VBI135" s="1"/>
      <c r="VBM135" s="18"/>
      <c r="VBN135" s="1"/>
      <c r="VBQ135" s="1"/>
      <c r="VBU135" s="18"/>
      <c r="VBV135" s="1"/>
      <c r="VBY135" s="1"/>
      <c r="VCC135" s="18"/>
      <c r="VCD135" s="1"/>
      <c r="VCG135" s="1"/>
      <c r="VCK135" s="18"/>
      <c r="VCL135" s="1"/>
      <c r="VCO135" s="1"/>
      <c r="VCS135" s="18"/>
      <c r="VCT135" s="1"/>
      <c r="VCW135" s="1"/>
      <c r="VDA135" s="18"/>
      <c r="VDB135" s="1"/>
      <c r="VDE135" s="1"/>
      <c r="VDI135" s="18"/>
      <c r="VDJ135" s="1"/>
      <c r="VDM135" s="1"/>
      <c r="VDQ135" s="18"/>
      <c r="VDR135" s="1"/>
      <c r="VDU135" s="1"/>
      <c r="VDY135" s="18"/>
      <c r="VDZ135" s="1"/>
      <c r="VEC135" s="1"/>
      <c r="VEG135" s="18"/>
      <c r="VEH135" s="1"/>
      <c r="VEK135" s="1"/>
      <c r="VEO135" s="18"/>
      <c r="VEP135" s="1"/>
      <c r="VES135" s="1"/>
      <c r="VEW135" s="18"/>
      <c r="VEX135" s="1"/>
      <c r="VFA135" s="1"/>
      <c r="VFE135" s="18"/>
      <c r="VFF135" s="1"/>
      <c r="VFI135" s="1"/>
      <c r="VFM135" s="18"/>
      <c r="VFN135" s="1"/>
      <c r="VFQ135" s="1"/>
      <c r="VFU135" s="18"/>
      <c r="VFV135" s="1"/>
      <c r="VFY135" s="1"/>
      <c r="VGC135" s="18"/>
      <c r="VGD135" s="1"/>
      <c r="VGG135" s="1"/>
      <c r="VGK135" s="18"/>
      <c r="VGL135" s="1"/>
      <c r="VGO135" s="1"/>
      <c r="VGS135" s="18"/>
      <c r="VGT135" s="1"/>
      <c r="VGW135" s="1"/>
      <c r="VHA135" s="18"/>
      <c r="VHB135" s="1"/>
      <c r="VHE135" s="1"/>
      <c r="VHI135" s="18"/>
      <c r="VHJ135" s="1"/>
      <c r="VHM135" s="1"/>
      <c r="VHQ135" s="18"/>
      <c r="VHR135" s="1"/>
      <c r="VHU135" s="1"/>
      <c r="VHY135" s="18"/>
      <c r="VHZ135" s="1"/>
      <c r="VIC135" s="1"/>
      <c r="VIG135" s="18"/>
      <c r="VIH135" s="1"/>
      <c r="VIK135" s="1"/>
      <c r="VIO135" s="18"/>
      <c r="VIP135" s="1"/>
      <c r="VIS135" s="1"/>
      <c r="VIW135" s="18"/>
      <c r="VIX135" s="1"/>
      <c r="VJA135" s="1"/>
      <c r="VJE135" s="18"/>
      <c r="VJF135" s="1"/>
      <c r="VJI135" s="1"/>
      <c r="VJM135" s="18"/>
      <c r="VJN135" s="1"/>
      <c r="VJQ135" s="1"/>
      <c r="VJU135" s="18"/>
      <c r="VJV135" s="1"/>
      <c r="VJY135" s="1"/>
      <c r="VKC135" s="18"/>
      <c r="VKD135" s="1"/>
      <c r="VKG135" s="1"/>
      <c r="VKK135" s="18"/>
      <c r="VKL135" s="1"/>
      <c r="VKO135" s="1"/>
      <c r="VKS135" s="18"/>
      <c r="VKT135" s="1"/>
      <c r="VKW135" s="1"/>
      <c r="VLA135" s="18"/>
      <c r="VLB135" s="1"/>
      <c r="VLE135" s="1"/>
      <c r="VLI135" s="18"/>
      <c r="VLJ135" s="1"/>
      <c r="VLM135" s="1"/>
      <c r="VLQ135" s="18"/>
      <c r="VLR135" s="1"/>
      <c r="VLU135" s="1"/>
      <c r="VLY135" s="18"/>
      <c r="VLZ135" s="1"/>
      <c r="VMC135" s="1"/>
      <c r="VMG135" s="18"/>
      <c r="VMH135" s="1"/>
      <c r="VMK135" s="1"/>
      <c r="VMO135" s="18"/>
      <c r="VMP135" s="1"/>
      <c r="VMS135" s="1"/>
      <c r="VMW135" s="18"/>
      <c r="VMX135" s="1"/>
      <c r="VNA135" s="1"/>
      <c r="VNE135" s="18"/>
      <c r="VNF135" s="1"/>
      <c r="VNI135" s="1"/>
      <c r="VNM135" s="18"/>
      <c r="VNN135" s="1"/>
      <c r="VNQ135" s="1"/>
      <c r="VNU135" s="18"/>
      <c r="VNV135" s="1"/>
      <c r="VNY135" s="1"/>
      <c r="VOC135" s="18"/>
      <c r="VOD135" s="1"/>
      <c r="VOG135" s="1"/>
      <c r="VOK135" s="18"/>
      <c r="VOL135" s="1"/>
      <c r="VOO135" s="1"/>
      <c r="VOS135" s="18"/>
      <c r="VOT135" s="1"/>
      <c r="VOW135" s="1"/>
      <c r="VPA135" s="18"/>
      <c r="VPB135" s="1"/>
      <c r="VPE135" s="1"/>
      <c r="VPI135" s="18"/>
      <c r="VPJ135" s="1"/>
      <c r="VPM135" s="1"/>
      <c r="VPQ135" s="18"/>
      <c r="VPR135" s="1"/>
      <c r="VPU135" s="1"/>
      <c r="VPY135" s="18"/>
      <c r="VPZ135" s="1"/>
      <c r="VQC135" s="1"/>
      <c r="VQG135" s="18"/>
      <c r="VQH135" s="1"/>
      <c r="VQK135" s="1"/>
      <c r="VQO135" s="18"/>
      <c r="VQP135" s="1"/>
      <c r="VQS135" s="1"/>
      <c r="VQW135" s="18"/>
      <c r="VQX135" s="1"/>
      <c r="VRA135" s="1"/>
      <c r="VRE135" s="18"/>
      <c r="VRF135" s="1"/>
      <c r="VRI135" s="1"/>
      <c r="VRM135" s="18"/>
      <c r="VRN135" s="1"/>
      <c r="VRQ135" s="1"/>
      <c r="VRU135" s="18"/>
      <c r="VRV135" s="1"/>
      <c r="VRY135" s="1"/>
      <c r="VSC135" s="18"/>
      <c r="VSD135" s="1"/>
      <c r="VSG135" s="1"/>
      <c r="VSK135" s="18"/>
      <c r="VSL135" s="1"/>
      <c r="VSO135" s="1"/>
      <c r="VSS135" s="18"/>
      <c r="VST135" s="1"/>
      <c r="VSW135" s="1"/>
      <c r="VTA135" s="18"/>
      <c r="VTB135" s="1"/>
      <c r="VTE135" s="1"/>
      <c r="VTI135" s="18"/>
      <c r="VTJ135" s="1"/>
      <c r="VTM135" s="1"/>
      <c r="VTQ135" s="18"/>
      <c r="VTR135" s="1"/>
      <c r="VTU135" s="1"/>
      <c r="VTY135" s="18"/>
      <c r="VTZ135" s="1"/>
      <c r="VUC135" s="1"/>
      <c r="VUG135" s="18"/>
      <c r="VUH135" s="1"/>
      <c r="VUK135" s="1"/>
      <c r="VUO135" s="18"/>
      <c r="VUP135" s="1"/>
      <c r="VUS135" s="1"/>
      <c r="VUW135" s="18"/>
      <c r="VUX135" s="1"/>
      <c r="VVA135" s="1"/>
      <c r="VVE135" s="18"/>
      <c r="VVF135" s="1"/>
      <c r="VVI135" s="1"/>
      <c r="VVM135" s="18"/>
      <c r="VVN135" s="1"/>
      <c r="VVQ135" s="1"/>
      <c r="VVU135" s="18"/>
      <c r="VVV135" s="1"/>
      <c r="VVY135" s="1"/>
      <c r="VWC135" s="18"/>
      <c r="VWD135" s="1"/>
      <c r="VWG135" s="1"/>
      <c r="VWK135" s="18"/>
      <c r="VWL135" s="1"/>
      <c r="VWO135" s="1"/>
      <c r="VWS135" s="18"/>
      <c r="VWT135" s="1"/>
      <c r="VWW135" s="1"/>
      <c r="VXA135" s="18"/>
      <c r="VXB135" s="1"/>
      <c r="VXE135" s="1"/>
      <c r="VXI135" s="18"/>
      <c r="VXJ135" s="1"/>
      <c r="VXM135" s="1"/>
      <c r="VXQ135" s="18"/>
      <c r="VXR135" s="1"/>
      <c r="VXU135" s="1"/>
      <c r="VXY135" s="18"/>
      <c r="VXZ135" s="1"/>
      <c r="VYC135" s="1"/>
      <c r="VYG135" s="18"/>
      <c r="VYH135" s="1"/>
      <c r="VYK135" s="1"/>
      <c r="VYO135" s="18"/>
      <c r="VYP135" s="1"/>
      <c r="VYS135" s="1"/>
      <c r="VYW135" s="18"/>
      <c r="VYX135" s="1"/>
      <c r="VZA135" s="1"/>
      <c r="VZE135" s="18"/>
      <c r="VZF135" s="1"/>
      <c r="VZI135" s="1"/>
      <c r="VZM135" s="18"/>
      <c r="VZN135" s="1"/>
      <c r="VZQ135" s="1"/>
      <c r="VZU135" s="18"/>
      <c r="VZV135" s="1"/>
      <c r="VZY135" s="1"/>
      <c r="WAC135" s="18"/>
      <c r="WAD135" s="1"/>
      <c r="WAG135" s="1"/>
      <c r="WAK135" s="18"/>
      <c r="WAL135" s="1"/>
      <c r="WAO135" s="1"/>
      <c r="WAS135" s="18"/>
      <c r="WAT135" s="1"/>
      <c r="WAW135" s="1"/>
      <c r="WBA135" s="18"/>
      <c r="WBB135" s="1"/>
      <c r="WBE135" s="1"/>
      <c r="WBI135" s="18"/>
      <c r="WBJ135" s="1"/>
      <c r="WBM135" s="1"/>
      <c r="WBQ135" s="18"/>
      <c r="WBR135" s="1"/>
      <c r="WBU135" s="1"/>
      <c r="WBY135" s="18"/>
      <c r="WBZ135" s="1"/>
      <c r="WCC135" s="1"/>
      <c r="WCG135" s="18"/>
      <c r="WCH135" s="1"/>
      <c r="WCK135" s="1"/>
      <c r="WCO135" s="18"/>
      <c r="WCP135" s="1"/>
      <c r="WCS135" s="1"/>
      <c r="WCW135" s="18"/>
      <c r="WCX135" s="1"/>
      <c r="WDA135" s="1"/>
      <c r="WDE135" s="18"/>
      <c r="WDF135" s="1"/>
      <c r="WDI135" s="1"/>
      <c r="WDM135" s="18"/>
      <c r="WDN135" s="1"/>
      <c r="WDQ135" s="1"/>
      <c r="WDU135" s="18"/>
      <c r="WDV135" s="1"/>
      <c r="WDY135" s="1"/>
      <c r="WEC135" s="18"/>
      <c r="WED135" s="1"/>
      <c r="WEG135" s="1"/>
      <c r="WEK135" s="18"/>
      <c r="WEL135" s="1"/>
      <c r="WEO135" s="1"/>
      <c r="WES135" s="18"/>
      <c r="WET135" s="1"/>
      <c r="WEW135" s="1"/>
      <c r="WFA135" s="18"/>
      <c r="WFB135" s="1"/>
      <c r="WFE135" s="1"/>
      <c r="WFI135" s="18"/>
      <c r="WFJ135" s="1"/>
      <c r="WFM135" s="1"/>
      <c r="WFQ135" s="18"/>
      <c r="WFR135" s="1"/>
      <c r="WFU135" s="1"/>
      <c r="WFY135" s="18"/>
      <c r="WFZ135" s="1"/>
      <c r="WGC135" s="1"/>
      <c r="WGG135" s="18"/>
      <c r="WGH135" s="1"/>
      <c r="WGK135" s="1"/>
      <c r="WGO135" s="18"/>
      <c r="WGP135" s="1"/>
      <c r="WGS135" s="1"/>
      <c r="WGW135" s="18"/>
      <c r="WGX135" s="1"/>
      <c r="WHA135" s="1"/>
      <c r="WHE135" s="18"/>
      <c r="WHF135" s="1"/>
      <c r="WHI135" s="1"/>
      <c r="WHM135" s="18"/>
      <c r="WHN135" s="1"/>
      <c r="WHQ135" s="1"/>
      <c r="WHU135" s="18"/>
      <c r="WHV135" s="1"/>
      <c r="WHY135" s="1"/>
      <c r="WIC135" s="18"/>
      <c r="WID135" s="1"/>
      <c r="WIG135" s="1"/>
      <c r="WIK135" s="18"/>
      <c r="WIL135" s="1"/>
      <c r="WIO135" s="1"/>
      <c r="WIS135" s="18"/>
      <c r="WIT135" s="1"/>
      <c r="WIW135" s="1"/>
      <c r="WJA135" s="18"/>
      <c r="WJB135" s="1"/>
      <c r="WJE135" s="1"/>
      <c r="WJI135" s="18"/>
      <c r="WJJ135" s="1"/>
      <c r="WJM135" s="1"/>
      <c r="WJQ135" s="18"/>
      <c r="WJR135" s="1"/>
      <c r="WJU135" s="1"/>
      <c r="WJY135" s="18"/>
      <c r="WJZ135" s="1"/>
      <c r="WKC135" s="1"/>
      <c r="WKG135" s="18"/>
      <c r="WKH135" s="1"/>
      <c r="WKK135" s="1"/>
      <c r="WKO135" s="18"/>
      <c r="WKP135" s="1"/>
      <c r="WKS135" s="1"/>
      <c r="WKW135" s="18"/>
      <c r="WKX135" s="1"/>
      <c r="WLA135" s="1"/>
      <c r="WLE135" s="18"/>
      <c r="WLF135" s="1"/>
      <c r="WLI135" s="1"/>
      <c r="WLM135" s="18"/>
      <c r="WLN135" s="1"/>
      <c r="WLQ135" s="1"/>
      <c r="WLU135" s="18"/>
      <c r="WLV135" s="1"/>
      <c r="WLY135" s="1"/>
      <c r="WMC135" s="18"/>
      <c r="WMD135" s="1"/>
      <c r="WMG135" s="1"/>
      <c r="WMK135" s="18"/>
      <c r="WML135" s="1"/>
      <c r="WMO135" s="1"/>
      <c r="WMS135" s="18"/>
      <c r="WMT135" s="1"/>
      <c r="WMW135" s="1"/>
      <c r="WNA135" s="18"/>
      <c r="WNB135" s="1"/>
      <c r="WNE135" s="1"/>
      <c r="WNI135" s="18"/>
      <c r="WNJ135" s="1"/>
      <c r="WNM135" s="1"/>
      <c r="WNQ135" s="18"/>
      <c r="WNR135" s="1"/>
      <c r="WNU135" s="1"/>
      <c r="WNY135" s="18"/>
      <c r="WNZ135" s="1"/>
      <c r="WOC135" s="1"/>
      <c r="WOG135" s="18"/>
      <c r="WOH135" s="1"/>
      <c r="WOK135" s="1"/>
      <c r="WOO135" s="18"/>
      <c r="WOP135" s="1"/>
      <c r="WOS135" s="1"/>
      <c r="WOW135" s="18"/>
      <c r="WOX135" s="1"/>
      <c r="WPA135" s="1"/>
      <c r="WPE135" s="18"/>
      <c r="WPF135" s="1"/>
      <c r="WPI135" s="1"/>
      <c r="WPM135" s="18"/>
      <c r="WPN135" s="1"/>
      <c r="WPQ135" s="1"/>
      <c r="WPU135" s="18"/>
      <c r="WPV135" s="1"/>
      <c r="WPY135" s="1"/>
      <c r="WQC135" s="18"/>
      <c r="WQD135" s="1"/>
      <c r="WQG135" s="1"/>
      <c r="WQK135" s="18"/>
      <c r="WQL135" s="1"/>
      <c r="WQO135" s="1"/>
      <c r="WQS135" s="18"/>
      <c r="WQT135" s="1"/>
      <c r="WQW135" s="1"/>
      <c r="WRA135" s="18"/>
      <c r="WRB135" s="1"/>
      <c r="WRE135" s="1"/>
      <c r="WRI135" s="18"/>
      <c r="WRJ135" s="1"/>
      <c r="WRM135" s="1"/>
      <c r="WRQ135" s="18"/>
      <c r="WRR135" s="1"/>
      <c r="WRU135" s="1"/>
      <c r="WRY135" s="18"/>
      <c r="WRZ135" s="1"/>
      <c r="WSC135" s="1"/>
      <c r="WSG135" s="18"/>
      <c r="WSH135" s="1"/>
      <c r="WSK135" s="1"/>
      <c r="WSO135" s="18"/>
      <c r="WSP135" s="1"/>
      <c r="WSS135" s="1"/>
      <c r="WSW135" s="18"/>
      <c r="WSX135" s="1"/>
      <c r="WTA135" s="1"/>
      <c r="WTE135" s="18"/>
      <c r="WTF135" s="1"/>
      <c r="WTI135" s="1"/>
      <c r="WTM135" s="18"/>
      <c r="WTN135" s="1"/>
      <c r="WTQ135" s="1"/>
      <c r="WTU135" s="18"/>
      <c r="WTV135" s="1"/>
      <c r="WTY135" s="1"/>
      <c r="WUC135" s="18"/>
      <c r="WUD135" s="1"/>
      <c r="WUG135" s="1"/>
      <c r="WUK135" s="18"/>
      <c r="WUL135" s="1"/>
      <c r="WUO135" s="1"/>
      <c r="WUS135" s="18"/>
      <c r="WUT135" s="1"/>
      <c r="WUW135" s="1"/>
      <c r="WVA135" s="18"/>
      <c r="WVB135" s="1"/>
      <c r="WVE135" s="1"/>
      <c r="WVI135" s="18"/>
      <c r="WVJ135" s="1"/>
      <c r="WVM135" s="1"/>
      <c r="WVQ135" s="18"/>
      <c r="WVR135" s="1"/>
      <c r="WVU135" s="1"/>
      <c r="WVY135" s="18"/>
      <c r="WVZ135" s="1"/>
      <c r="WWC135" s="1"/>
      <c r="WWG135" s="18"/>
      <c r="WWH135" s="1"/>
      <c r="WWK135" s="1"/>
      <c r="WWO135" s="18"/>
      <c r="WWP135" s="1"/>
      <c r="WWS135" s="1"/>
      <c r="WWW135" s="18"/>
      <c r="WWX135" s="1"/>
      <c r="WXA135" s="1"/>
      <c r="WXE135" s="18"/>
      <c r="WXF135" s="1"/>
      <c r="WXI135" s="1"/>
      <c r="WXM135" s="18"/>
      <c r="WXN135" s="1"/>
      <c r="WXQ135" s="1"/>
      <c r="WXU135" s="18"/>
      <c r="WXV135" s="1"/>
      <c r="WXY135" s="1"/>
      <c r="WYC135" s="18"/>
      <c r="WYD135" s="1"/>
      <c r="WYG135" s="1"/>
      <c r="WYK135" s="18"/>
      <c r="WYL135" s="1"/>
      <c r="WYO135" s="1"/>
      <c r="WYS135" s="18"/>
      <c r="WYT135" s="1"/>
      <c r="WYW135" s="1"/>
      <c r="WZA135" s="18"/>
      <c r="WZB135" s="1"/>
      <c r="WZE135" s="1"/>
      <c r="WZI135" s="18"/>
      <c r="WZJ135" s="1"/>
      <c r="WZM135" s="1"/>
      <c r="WZQ135" s="18"/>
      <c r="WZR135" s="1"/>
      <c r="WZU135" s="1"/>
      <c r="WZY135" s="18"/>
      <c r="WZZ135" s="1"/>
      <c r="XAC135" s="1"/>
      <c r="XAG135" s="18"/>
      <c r="XAH135" s="1"/>
      <c r="XAK135" s="1"/>
      <c r="XAO135" s="18"/>
      <c r="XAP135" s="1"/>
      <c r="XAS135" s="1"/>
      <c r="XAW135" s="18"/>
      <c r="XAX135" s="1"/>
      <c r="XBA135" s="1"/>
      <c r="XBE135" s="18"/>
      <c r="XBF135" s="1"/>
      <c r="XBI135" s="1"/>
      <c r="XBM135" s="18"/>
      <c r="XBN135" s="1"/>
      <c r="XBQ135" s="1"/>
      <c r="XBU135" s="18"/>
      <c r="XBV135" s="1"/>
      <c r="XBY135" s="1"/>
      <c r="XCC135" s="18"/>
      <c r="XCD135" s="1"/>
      <c r="XCG135" s="1"/>
      <c r="XCK135" s="18"/>
      <c r="XCL135" s="1"/>
      <c r="XCO135" s="1"/>
      <c r="XCS135" s="18"/>
      <c r="XCT135" s="1"/>
      <c r="XCW135" s="1"/>
      <c r="XDA135" s="18"/>
      <c r="XDB135" s="1"/>
      <c r="XDE135" s="1"/>
      <c r="XDI135" s="18"/>
      <c r="XDJ135" s="1"/>
      <c r="XDM135" s="1"/>
      <c r="XDQ135" s="18"/>
      <c r="XDR135" s="1"/>
      <c r="XDU135" s="1"/>
      <c r="XDY135" s="18"/>
      <c r="XDZ135" s="1"/>
      <c r="XEC135" s="1"/>
      <c r="XEG135" s="18"/>
      <c r="XEH135" s="1"/>
      <c r="XEK135" s="1"/>
      <c r="XEO135" s="18"/>
      <c r="XEP135" s="1"/>
      <c r="XES135" s="1"/>
      <c r="XEW135" s="18"/>
      <c r="XEX135" s="1"/>
      <c r="XFA135" s="1"/>
    </row>
    <row r="136" spans="1:1023 1025:2047 2049:3071 3073:4095 4097:5119 5121:6143 6145:7167 7169:8191 8193:9215 9217:10239 10241:11263 11265:12287 12289:13311 13313:14335 14337:15359 15361:16383">
      <c r="A136" s="18">
        <v>10736</v>
      </c>
      <c r="B136" s="1"/>
      <c r="C136"/>
      <c r="D136"/>
      <c r="E136" s="1"/>
      <c r="F136"/>
      <c r="G136"/>
      <c r="H136"/>
      <c r="I136" s="18"/>
      <c r="J136" s="1"/>
      <c r="K136"/>
      <c r="M136" s="1"/>
      <c r="Q136" s="18"/>
      <c r="R136" s="1"/>
      <c r="U136" s="1"/>
      <c r="Y136" s="18"/>
      <c r="Z136" s="1"/>
      <c r="AC136" s="1"/>
      <c r="AG136" s="18"/>
      <c r="AH136" s="1"/>
      <c r="AK136" s="1"/>
      <c r="AO136" s="18"/>
      <c r="AP136" s="1"/>
      <c r="AS136" s="1"/>
      <c r="AW136" s="18"/>
      <c r="AX136" s="1"/>
      <c r="BA136" s="1"/>
      <c r="BE136" s="18"/>
      <c r="BF136" s="1"/>
      <c r="BI136" s="1"/>
      <c r="BM136" s="18"/>
      <c r="BN136" s="1"/>
      <c r="BQ136" s="1"/>
      <c r="BU136" s="18"/>
      <c r="BV136" s="1"/>
      <c r="BY136" s="1"/>
      <c r="CC136" s="18"/>
      <c r="CD136" s="1"/>
      <c r="CG136" s="1"/>
      <c r="CK136" s="18"/>
      <c r="CL136" s="1"/>
      <c r="CO136" s="1"/>
      <c r="CS136" s="18"/>
      <c r="CT136" s="1"/>
      <c r="CW136" s="1"/>
      <c r="DA136" s="18"/>
      <c r="DB136" s="1"/>
      <c r="DE136" s="1"/>
      <c r="DI136" s="18"/>
      <c r="DJ136" s="1"/>
      <c r="DM136" s="1"/>
      <c r="DQ136" s="18"/>
      <c r="DR136" s="1"/>
      <c r="DU136" s="1"/>
      <c r="DY136" s="18"/>
      <c r="DZ136" s="1"/>
      <c r="EC136" s="1"/>
      <c r="EG136" s="18"/>
      <c r="EH136" s="1"/>
      <c r="EK136" s="1"/>
      <c r="EO136" s="18"/>
      <c r="EP136" s="1"/>
      <c r="ES136" s="1"/>
      <c r="EW136" s="18"/>
      <c r="EX136" s="1"/>
      <c r="FA136" s="1"/>
      <c r="FE136" s="18"/>
      <c r="FF136" s="1"/>
      <c r="FI136" s="1"/>
      <c r="FM136" s="18"/>
      <c r="FN136" s="1"/>
      <c r="FQ136" s="1"/>
      <c r="FU136" s="18"/>
      <c r="FV136" s="1"/>
      <c r="FY136" s="1"/>
      <c r="GC136" s="18"/>
      <c r="GD136" s="1"/>
      <c r="GG136" s="1"/>
      <c r="GK136" s="18"/>
      <c r="GL136" s="1"/>
      <c r="GO136" s="1"/>
      <c r="GS136" s="18"/>
      <c r="GT136" s="1"/>
      <c r="GW136" s="1"/>
      <c r="HA136" s="18"/>
      <c r="HB136" s="1"/>
      <c r="HE136" s="1"/>
      <c r="HI136" s="18"/>
      <c r="HJ136" s="1"/>
      <c r="HM136" s="1"/>
      <c r="HQ136" s="18"/>
      <c r="HR136" s="1"/>
      <c r="HU136" s="1"/>
      <c r="HY136" s="18"/>
      <c r="HZ136" s="1"/>
      <c r="IC136" s="1"/>
      <c r="IG136" s="18"/>
      <c r="IH136" s="1"/>
      <c r="IK136" s="1"/>
      <c r="IO136" s="18"/>
      <c r="IP136" s="1"/>
      <c r="IS136" s="1"/>
      <c r="IW136" s="18"/>
      <c r="IX136" s="1"/>
      <c r="JA136" s="1"/>
      <c r="JE136" s="18"/>
      <c r="JF136" s="1"/>
      <c r="JI136" s="1"/>
      <c r="JM136" s="18"/>
      <c r="JN136" s="1"/>
      <c r="JQ136" s="1"/>
      <c r="JU136" s="18"/>
      <c r="JV136" s="1"/>
      <c r="JY136" s="1"/>
      <c r="KC136" s="18"/>
      <c r="KD136" s="1"/>
      <c r="KG136" s="1"/>
      <c r="KK136" s="18"/>
      <c r="KL136" s="1"/>
      <c r="KO136" s="1"/>
      <c r="KS136" s="18"/>
      <c r="KT136" s="1"/>
      <c r="KW136" s="1"/>
      <c r="LA136" s="18"/>
      <c r="LB136" s="1"/>
      <c r="LE136" s="1"/>
      <c r="LI136" s="18"/>
      <c r="LJ136" s="1"/>
      <c r="LM136" s="1"/>
      <c r="LQ136" s="18"/>
      <c r="LR136" s="1"/>
      <c r="LU136" s="1"/>
      <c r="LY136" s="18"/>
      <c r="LZ136" s="1"/>
      <c r="MC136" s="1"/>
      <c r="MG136" s="18"/>
      <c r="MH136" s="1"/>
      <c r="MK136" s="1"/>
      <c r="MO136" s="18"/>
      <c r="MP136" s="1"/>
      <c r="MS136" s="1"/>
      <c r="MW136" s="18"/>
      <c r="MX136" s="1"/>
      <c r="NA136" s="1"/>
      <c r="NE136" s="18"/>
      <c r="NF136" s="1"/>
      <c r="NI136" s="1"/>
      <c r="NM136" s="18"/>
      <c r="NN136" s="1"/>
      <c r="NQ136" s="1"/>
      <c r="NU136" s="18"/>
      <c r="NV136" s="1"/>
      <c r="NY136" s="1"/>
      <c r="OC136" s="18"/>
      <c r="OD136" s="1"/>
      <c r="OG136" s="1"/>
      <c r="OK136" s="18"/>
      <c r="OL136" s="1"/>
      <c r="OO136" s="1"/>
      <c r="OS136" s="18"/>
      <c r="OT136" s="1"/>
      <c r="OW136" s="1"/>
      <c r="PA136" s="18"/>
      <c r="PB136" s="1"/>
      <c r="PE136" s="1"/>
      <c r="PI136" s="18"/>
      <c r="PJ136" s="1"/>
      <c r="PM136" s="1"/>
      <c r="PQ136" s="18"/>
      <c r="PR136" s="1"/>
      <c r="PU136" s="1"/>
      <c r="PY136" s="18"/>
      <c r="PZ136" s="1"/>
      <c r="QC136" s="1"/>
      <c r="QG136" s="18"/>
      <c r="QH136" s="1"/>
      <c r="QK136" s="1"/>
      <c r="QO136" s="18"/>
      <c r="QP136" s="1"/>
      <c r="QS136" s="1"/>
      <c r="QW136" s="18"/>
      <c r="QX136" s="1"/>
      <c r="RA136" s="1"/>
      <c r="RE136" s="18"/>
      <c r="RF136" s="1"/>
      <c r="RI136" s="1"/>
      <c r="RM136" s="18"/>
      <c r="RN136" s="1"/>
      <c r="RQ136" s="1"/>
      <c r="RU136" s="18"/>
      <c r="RV136" s="1"/>
      <c r="RY136" s="1"/>
      <c r="SC136" s="18"/>
      <c r="SD136" s="1"/>
      <c r="SG136" s="1"/>
      <c r="SK136" s="18"/>
      <c r="SL136" s="1"/>
      <c r="SO136" s="1"/>
      <c r="SS136" s="18"/>
      <c r="ST136" s="1"/>
      <c r="SW136" s="1"/>
      <c r="TA136" s="18"/>
      <c r="TB136" s="1"/>
      <c r="TE136" s="1"/>
      <c r="TI136" s="18"/>
      <c r="TJ136" s="1"/>
      <c r="TM136" s="1"/>
      <c r="TQ136" s="18"/>
      <c r="TR136" s="1"/>
      <c r="TU136" s="1"/>
      <c r="TY136" s="18"/>
      <c r="TZ136" s="1"/>
      <c r="UC136" s="1"/>
      <c r="UG136" s="18"/>
      <c r="UH136" s="1"/>
      <c r="UK136" s="1"/>
      <c r="UO136" s="18"/>
      <c r="UP136" s="1"/>
      <c r="US136" s="1"/>
      <c r="UW136" s="18"/>
      <c r="UX136" s="1"/>
      <c r="VA136" s="1"/>
      <c r="VE136" s="18"/>
      <c r="VF136" s="1"/>
      <c r="VI136" s="1"/>
      <c r="VM136" s="18"/>
      <c r="VN136" s="1"/>
      <c r="VQ136" s="1"/>
      <c r="VU136" s="18"/>
      <c r="VV136" s="1"/>
      <c r="VY136" s="1"/>
      <c r="WC136" s="18"/>
      <c r="WD136" s="1"/>
      <c r="WG136" s="1"/>
      <c r="WK136" s="18"/>
      <c r="WL136" s="1"/>
      <c r="WO136" s="1"/>
      <c r="WS136" s="18"/>
      <c r="WT136" s="1"/>
      <c r="WW136" s="1"/>
      <c r="XA136" s="18"/>
      <c r="XB136" s="1"/>
      <c r="XE136" s="1"/>
      <c r="XI136" s="18"/>
      <c r="XJ136" s="1"/>
      <c r="XM136" s="1"/>
      <c r="XQ136" s="18"/>
      <c r="XR136" s="1"/>
      <c r="XU136" s="1"/>
      <c r="XY136" s="18"/>
      <c r="XZ136" s="1"/>
      <c r="YC136" s="1"/>
      <c r="YG136" s="18"/>
      <c r="YH136" s="1"/>
      <c r="YK136" s="1"/>
      <c r="YO136" s="18"/>
      <c r="YP136" s="1"/>
      <c r="YS136" s="1"/>
      <c r="YW136" s="18"/>
      <c r="YX136" s="1"/>
      <c r="ZA136" s="1"/>
      <c r="ZE136" s="18"/>
      <c r="ZF136" s="1"/>
      <c r="ZI136" s="1"/>
      <c r="ZM136" s="18"/>
      <c r="ZN136" s="1"/>
      <c r="ZQ136" s="1"/>
      <c r="ZU136" s="18"/>
      <c r="ZV136" s="1"/>
      <c r="ZY136" s="1"/>
      <c r="AAC136" s="18"/>
      <c r="AAD136" s="1"/>
      <c r="AAG136" s="1"/>
      <c r="AAK136" s="18"/>
      <c r="AAL136" s="1"/>
      <c r="AAO136" s="1"/>
      <c r="AAS136" s="18"/>
      <c r="AAT136" s="1"/>
      <c r="AAW136" s="1"/>
      <c r="ABA136" s="18"/>
      <c r="ABB136" s="1"/>
      <c r="ABE136" s="1"/>
      <c r="ABI136" s="18"/>
      <c r="ABJ136" s="1"/>
      <c r="ABM136" s="1"/>
      <c r="ABQ136" s="18"/>
      <c r="ABR136" s="1"/>
      <c r="ABU136" s="1"/>
      <c r="ABY136" s="18"/>
      <c r="ABZ136" s="1"/>
      <c r="ACC136" s="1"/>
      <c r="ACG136" s="18"/>
      <c r="ACH136" s="1"/>
      <c r="ACK136" s="1"/>
      <c r="ACO136" s="18"/>
      <c r="ACP136" s="1"/>
      <c r="ACS136" s="1"/>
      <c r="ACW136" s="18"/>
      <c r="ACX136" s="1"/>
      <c r="ADA136" s="1"/>
      <c r="ADE136" s="18"/>
      <c r="ADF136" s="1"/>
      <c r="ADI136" s="1"/>
      <c r="ADM136" s="18"/>
      <c r="ADN136" s="1"/>
      <c r="ADQ136" s="1"/>
      <c r="ADU136" s="18"/>
      <c r="ADV136" s="1"/>
      <c r="ADY136" s="1"/>
      <c r="AEC136" s="18"/>
      <c r="AED136" s="1"/>
      <c r="AEG136" s="1"/>
      <c r="AEK136" s="18"/>
      <c r="AEL136" s="1"/>
      <c r="AEO136" s="1"/>
      <c r="AES136" s="18"/>
      <c r="AET136" s="1"/>
      <c r="AEW136" s="1"/>
      <c r="AFA136" s="18"/>
      <c r="AFB136" s="1"/>
      <c r="AFE136" s="1"/>
      <c r="AFI136" s="18"/>
      <c r="AFJ136" s="1"/>
      <c r="AFM136" s="1"/>
      <c r="AFQ136" s="18"/>
      <c r="AFR136" s="1"/>
      <c r="AFU136" s="1"/>
      <c r="AFY136" s="18"/>
      <c r="AFZ136" s="1"/>
      <c r="AGC136" s="1"/>
      <c r="AGG136" s="18"/>
      <c r="AGH136" s="1"/>
      <c r="AGK136" s="1"/>
      <c r="AGO136" s="18"/>
      <c r="AGP136" s="1"/>
      <c r="AGS136" s="1"/>
      <c r="AGW136" s="18"/>
      <c r="AGX136" s="1"/>
      <c r="AHA136" s="1"/>
      <c r="AHE136" s="18"/>
      <c r="AHF136" s="1"/>
      <c r="AHI136" s="1"/>
      <c r="AHM136" s="18"/>
      <c r="AHN136" s="1"/>
      <c r="AHQ136" s="1"/>
      <c r="AHU136" s="18"/>
      <c r="AHV136" s="1"/>
      <c r="AHY136" s="1"/>
      <c r="AIC136" s="18"/>
      <c r="AID136" s="1"/>
      <c r="AIG136" s="1"/>
      <c r="AIK136" s="18"/>
      <c r="AIL136" s="1"/>
      <c r="AIO136" s="1"/>
      <c r="AIS136" s="18"/>
      <c r="AIT136" s="1"/>
      <c r="AIW136" s="1"/>
      <c r="AJA136" s="18"/>
      <c r="AJB136" s="1"/>
      <c r="AJE136" s="1"/>
      <c r="AJI136" s="18"/>
      <c r="AJJ136" s="1"/>
      <c r="AJM136" s="1"/>
      <c r="AJQ136" s="18"/>
      <c r="AJR136" s="1"/>
      <c r="AJU136" s="1"/>
      <c r="AJY136" s="18"/>
      <c r="AJZ136" s="1"/>
      <c r="AKC136" s="1"/>
      <c r="AKG136" s="18"/>
      <c r="AKH136" s="1"/>
      <c r="AKK136" s="1"/>
      <c r="AKO136" s="18"/>
      <c r="AKP136" s="1"/>
      <c r="AKS136" s="1"/>
      <c r="AKW136" s="18"/>
      <c r="AKX136" s="1"/>
      <c r="ALA136" s="1"/>
      <c r="ALE136" s="18"/>
      <c r="ALF136" s="1"/>
      <c r="ALI136" s="1"/>
      <c r="ALM136" s="18"/>
      <c r="ALN136" s="1"/>
      <c r="ALQ136" s="1"/>
      <c r="ALU136" s="18"/>
      <c r="ALV136" s="1"/>
      <c r="ALY136" s="1"/>
      <c r="AMC136" s="18"/>
      <c r="AMD136" s="1"/>
      <c r="AMG136" s="1"/>
      <c r="AMK136" s="18"/>
      <c r="AML136" s="1"/>
      <c r="AMO136" s="1"/>
      <c r="AMS136" s="18"/>
      <c r="AMT136" s="1"/>
      <c r="AMW136" s="1"/>
      <c r="ANA136" s="18"/>
      <c r="ANB136" s="1"/>
      <c r="ANE136" s="1"/>
      <c r="ANI136" s="18"/>
      <c r="ANJ136" s="1"/>
      <c r="ANM136" s="1"/>
      <c r="ANQ136" s="18"/>
      <c r="ANR136" s="1"/>
      <c r="ANU136" s="1"/>
      <c r="ANY136" s="18"/>
      <c r="ANZ136" s="1"/>
      <c r="AOC136" s="1"/>
      <c r="AOG136" s="18"/>
      <c r="AOH136" s="1"/>
      <c r="AOK136" s="1"/>
      <c r="AOO136" s="18"/>
      <c r="AOP136" s="1"/>
      <c r="AOS136" s="1"/>
      <c r="AOW136" s="18"/>
      <c r="AOX136" s="1"/>
      <c r="APA136" s="1"/>
      <c r="APE136" s="18"/>
      <c r="APF136" s="1"/>
      <c r="API136" s="1"/>
      <c r="APM136" s="18"/>
      <c r="APN136" s="1"/>
      <c r="APQ136" s="1"/>
      <c r="APU136" s="18"/>
      <c r="APV136" s="1"/>
      <c r="APY136" s="1"/>
      <c r="AQC136" s="18"/>
      <c r="AQD136" s="1"/>
      <c r="AQG136" s="1"/>
      <c r="AQK136" s="18"/>
      <c r="AQL136" s="1"/>
      <c r="AQO136" s="1"/>
      <c r="AQS136" s="18"/>
      <c r="AQT136" s="1"/>
      <c r="AQW136" s="1"/>
      <c r="ARA136" s="18"/>
      <c r="ARB136" s="1"/>
      <c r="ARE136" s="1"/>
      <c r="ARI136" s="18"/>
      <c r="ARJ136" s="1"/>
      <c r="ARM136" s="1"/>
      <c r="ARQ136" s="18"/>
      <c r="ARR136" s="1"/>
      <c r="ARU136" s="1"/>
      <c r="ARY136" s="18"/>
      <c r="ARZ136" s="1"/>
      <c r="ASC136" s="1"/>
      <c r="ASG136" s="18"/>
      <c r="ASH136" s="1"/>
      <c r="ASK136" s="1"/>
      <c r="ASO136" s="18"/>
      <c r="ASP136" s="1"/>
      <c r="ASS136" s="1"/>
      <c r="ASW136" s="18"/>
      <c r="ASX136" s="1"/>
      <c r="ATA136" s="1"/>
      <c r="ATE136" s="18"/>
      <c r="ATF136" s="1"/>
      <c r="ATI136" s="1"/>
      <c r="ATM136" s="18"/>
      <c r="ATN136" s="1"/>
      <c r="ATQ136" s="1"/>
      <c r="ATU136" s="18"/>
      <c r="ATV136" s="1"/>
      <c r="ATY136" s="1"/>
      <c r="AUC136" s="18"/>
      <c r="AUD136" s="1"/>
      <c r="AUG136" s="1"/>
      <c r="AUK136" s="18"/>
      <c r="AUL136" s="1"/>
      <c r="AUO136" s="1"/>
      <c r="AUS136" s="18"/>
      <c r="AUT136" s="1"/>
      <c r="AUW136" s="1"/>
      <c r="AVA136" s="18"/>
      <c r="AVB136" s="1"/>
      <c r="AVE136" s="1"/>
      <c r="AVI136" s="18"/>
      <c r="AVJ136" s="1"/>
      <c r="AVM136" s="1"/>
      <c r="AVQ136" s="18"/>
      <c r="AVR136" s="1"/>
      <c r="AVU136" s="1"/>
      <c r="AVY136" s="18"/>
      <c r="AVZ136" s="1"/>
      <c r="AWC136" s="1"/>
      <c r="AWG136" s="18"/>
      <c r="AWH136" s="1"/>
      <c r="AWK136" s="1"/>
      <c r="AWO136" s="18"/>
      <c r="AWP136" s="1"/>
      <c r="AWS136" s="1"/>
      <c r="AWW136" s="18"/>
      <c r="AWX136" s="1"/>
      <c r="AXA136" s="1"/>
      <c r="AXE136" s="18"/>
      <c r="AXF136" s="1"/>
      <c r="AXI136" s="1"/>
      <c r="AXM136" s="18"/>
      <c r="AXN136" s="1"/>
      <c r="AXQ136" s="1"/>
      <c r="AXU136" s="18"/>
      <c r="AXV136" s="1"/>
      <c r="AXY136" s="1"/>
      <c r="AYC136" s="18"/>
      <c r="AYD136" s="1"/>
      <c r="AYG136" s="1"/>
      <c r="AYK136" s="18"/>
      <c r="AYL136" s="1"/>
      <c r="AYO136" s="1"/>
      <c r="AYS136" s="18"/>
      <c r="AYT136" s="1"/>
      <c r="AYW136" s="1"/>
      <c r="AZA136" s="18"/>
      <c r="AZB136" s="1"/>
      <c r="AZE136" s="1"/>
      <c r="AZI136" s="18"/>
      <c r="AZJ136" s="1"/>
      <c r="AZM136" s="1"/>
      <c r="AZQ136" s="18"/>
      <c r="AZR136" s="1"/>
      <c r="AZU136" s="1"/>
      <c r="AZY136" s="18"/>
      <c r="AZZ136" s="1"/>
      <c r="BAC136" s="1"/>
      <c r="BAG136" s="18"/>
      <c r="BAH136" s="1"/>
      <c r="BAK136" s="1"/>
      <c r="BAO136" s="18"/>
      <c r="BAP136" s="1"/>
      <c r="BAS136" s="1"/>
      <c r="BAW136" s="18"/>
      <c r="BAX136" s="1"/>
      <c r="BBA136" s="1"/>
      <c r="BBE136" s="18"/>
      <c r="BBF136" s="1"/>
      <c r="BBI136" s="1"/>
      <c r="BBM136" s="18"/>
      <c r="BBN136" s="1"/>
      <c r="BBQ136" s="1"/>
      <c r="BBU136" s="18"/>
      <c r="BBV136" s="1"/>
      <c r="BBY136" s="1"/>
      <c r="BCC136" s="18"/>
      <c r="BCD136" s="1"/>
      <c r="BCG136" s="1"/>
      <c r="BCK136" s="18"/>
      <c r="BCL136" s="1"/>
      <c r="BCO136" s="1"/>
      <c r="BCS136" s="18"/>
      <c r="BCT136" s="1"/>
      <c r="BCW136" s="1"/>
      <c r="BDA136" s="18"/>
      <c r="BDB136" s="1"/>
      <c r="BDE136" s="1"/>
      <c r="BDI136" s="18"/>
      <c r="BDJ136" s="1"/>
      <c r="BDM136" s="1"/>
      <c r="BDQ136" s="18"/>
      <c r="BDR136" s="1"/>
      <c r="BDU136" s="1"/>
      <c r="BDY136" s="18"/>
      <c r="BDZ136" s="1"/>
      <c r="BEC136" s="1"/>
      <c r="BEG136" s="18"/>
      <c r="BEH136" s="1"/>
      <c r="BEK136" s="1"/>
      <c r="BEO136" s="18"/>
      <c r="BEP136" s="1"/>
      <c r="BES136" s="1"/>
      <c r="BEW136" s="18"/>
      <c r="BEX136" s="1"/>
      <c r="BFA136" s="1"/>
      <c r="BFE136" s="18"/>
      <c r="BFF136" s="1"/>
      <c r="BFI136" s="1"/>
      <c r="BFM136" s="18"/>
      <c r="BFN136" s="1"/>
      <c r="BFQ136" s="1"/>
      <c r="BFU136" s="18"/>
      <c r="BFV136" s="1"/>
      <c r="BFY136" s="1"/>
      <c r="BGC136" s="18"/>
      <c r="BGD136" s="1"/>
      <c r="BGG136" s="1"/>
      <c r="BGK136" s="18"/>
      <c r="BGL136" s="1"/>
      <c r="BGO136" s="1"/>
      <c r="BGS136" s="18"/>
      <c r="BGT136" s="1"/>
      <c r="BGW136" s="1"/>
      <c r="BHA136" s="18"/>
      <c r="BHB136" s="1"/>
      <c r="BHE136" s="1"/>
      <c r="BHI136" s="18"/>
      <c r="BHJ136" s="1"/>
      <c r="BHM136" s="1"/>
      <c r="BHQ136" s="18"/>
      <c r="BHR136" s="1"/>
      <c r="BHU136" s="1"/>
      <c r="BHY136" s="18"/>
      <c r="BHZ136" s="1"/>
      <c r="BIC136" s="1"/>
      <c r="BIG136" s="18"/>
      <c r="BIH136" s="1"/>
      <c r="BIK136" s="1"/>
      <c r="BIO136" s="18"/>
      <c r="BIP136" s="1"/>
      <c r="BIS136" s="1"/>
      <c r="BIW136" s="18"/>
      <c r="BIX136" s="1"/>
      <c r="BJA136" s="1"/>
      <c r="BJE136" s="18"/>
      <c r="BJF136" s="1"/>
      <c r="BJI136" s="1"/>
      <c r="BJM136" s="18"/>
      <c r="BJN136" s="1"/>
      <c r="BJQ136" s="1"/>
      <c r="BJU136" s="18"/>
      <c r="BJV136" s="1"/>
      <c r="BJY136" s="1"/>
      <c r="BKC136" s="18"/>
      <c r="BKD136" s="1"/>
      <c r="BKG136" s="1"/>
      <c r="BKK136" s="18"/>
      <c r="BKL136" s="1"/>
      <c r="BKO136" s="1"/>
      <c r="BKS136" s="18"/>
      <c r="BKT136" s="1"/>
      <c r="BKW136" s="1"/>
      <c r="BLA136" s="18"/>
      <c r="BLB136" s="1"/>
      <c r="BLE136" s="1"/>
      <c r="BLI136" s="18"/>
      <c r="BLJ136" s="1"/>
      <c r="BLM136" s="1"/>
      <c r="BLQ136" s="18"/>
      <c r="BLR136" s="1"/>
      <c r="BLU136" s="1"/>
      <c r="BLY136" s="18"/>
      <c r="BLZ136" s="1"/>
      <c r="BMC136" s="1"/>
      <c r="BMG136" s="18"/>
      <c r="BMH136" s="1"/>
      <c r="BMK136" s="1"/>
      <c r="BMO136" s="18"/>
      <c r="BMP136" s="1"/>
      <c r="BMS136" s="1"/>
      <c r="BMW136" s="18"/>
      <c r="BMX136" s="1"/>
      <c r="BNA136" s="1"/>
      <c r="BNE136" s="18"/>
      <c r="BNF136" s="1"/>
      <c r="BNI136" s="1"/>
      <c r="BNM136" s="18"/>
      <c r="BNN136" s="1"/>
      <c r="BNQ136" s="1"/>
      <c r="BNU136" s="18"/>
      <c r="BNV136" s="1"/>
      <c r="BNY136" s="1"/>
      <c r="BOC136" s="18"/>
      <c r="BOD136" s="1"/>
      <c r="BOG136" s="1"/>
      <c r="BOK136" s="18"/>
      <c r="BOL136" s="1"/>
      <c r="BOO136" s="1"/>
      <c r="BOS136" s="18"/>
      <c r="BOT136" s="1"/>
      <c r="BOW136" s="1"/>
      <c r="BPA136" s="18"/>
      <c r="BPB136" s="1"/>
      <c r="BPE136" s="1"/>
      <c r="BPI136" s="18"/>
      <c r="BPJ136" s="1"/>
      <c r="BPM136" s="1"/>
      <c r="BPQ136" s="18"/>
      <c r="BPR136" s="1"/>
      <c r="BPU136" s="1"/>
      <c r="BPY136" s="18"/>
      <c r="BPZ136" s="1"/>
      <c r="BQC136" s="1"/>
      <c r="BQG136" s="18"/>
      <c r="BQH136" s="1"/>
      <c r="BQK136" s="1"/>
      <c r="BQO136" s="18"/>
      <c r="BQP136" s="1"/>
      <c r="BQS136" s="1"/>
      <c r="BQW136" s="18"/>
      <c r="BQX136" s="1"/>
      <c r="BRA136" s="1"/>
      <c r="BRE136" s="18"/>
      <c r="BRF136" s="1"/>
      <c r="BRI136" s="1"/>
      <c r="BRM136" s="18"/>
      <c r="BRN136" s="1"/>
      <c r="BRQ136" s="1"/>
      <c r="BRU136" s="18"/>
      <c r="BRV136" s="1"/>
      <c r="BRY136" s="1"/>
      <c r="BSC136" s="18"/>
      <c r="BSD136" s="1"/>
      <c r="BSG136" s="1"/>
      <c r="BSK136" s="18"/>
      <c r="BSL136" s="1"/>
      <c r="BSO136" s="1"/>
      <c r="BSS136" s="18"/>
      <c r="BST136" s="1"/>
      <c r="BSW136" s="1"/>
      <c r="BTA136" s="18"/>
      <c r="BTB136" s="1"/>
      <c r="BTE136" s="1"/>
      <c r="BTI136" s="18"/>
      <c r="BTJ136" s="1"/>
      <c r="BTM136" s="1"/>
      <c r="BTQ136" s="18"/>
      <c r="BTR136" s="1"/>
      <c r="BTU136" s="1"/>
      <c r="BTY136" s="18"/>
      <c r="BTZ136" s="1"/>
      <c r="BUC136" s="1"/>
      <c r="BUG136" s="18"/>
      <c r="BUH136" s="1"/>
      <c r="BUK136" s="1"/>
      <c r="BUO136" s="18"/>
      <c r="BUP136" s="1"/>
      <c r="BUS136" s="1"/>
      <c r="BUW136" s="18"/>
      <c r="BUX136" s="1"/>
      <c r="BVA136" s="1"/>
      <c r="BVE136" s="18"/>
      <c r="BVF136" s="1"/>
      <c r="BVI136" s="1"/>
      <c r="BVM136" s="18"/>
      <c r="BVN136" s="1"/>
      <c r="BVQ136" s="1"/>
      <c r="BVU136" s="18"/>
      <c r="BVV136" s="1"/>
      <c r="BVY136" s="1"/>
      <c r="BWC136" s="18"/>
      <c r="BWD136" s="1"/>
      <c r="BWG136" s="1"/>
      <c r="BWK136" s="18"/>
      <c r="BWL136" s="1"/>
      <c r="BWO136" s="1"/>
      <c r="BWS136" s="18"/>
      <c r="BWT136" s="1"/>
      <c r="BWW136" s="1"/>
      <c r="BXA136" s="18"/>
      <c r="BXB136" s="1"/>
      <c r="BXE136" s="1"/>
      <c r="BXI136" s="18"/>
      <c r="BXJ136" s="1"/>
      <c r="BXM136" s="1"/>
      <c r="BXQ136" s="18"/>
      <c r="BXR136" s="1"/>
      <c r="BXU136" s="1"/>
      <c r="BXY136" s="18"/>
      <c r="BXZ136" s="1"/>
      <c r="BYC136" s="1"/>
      <c r="BYG136" s="18"/>
      <c r="BYH136" s="1"/>
      <c r="BYK136" s="1"/>
      <c r="BYO136" s="18"/>
      <c r="BYP136" s="1"/>
      <c r="BYS136" s="1"/>
      <c r="BYW136" s="18"/>
      <c r="BYX136" s="1"/>
      <c r="BZA136" s="1"/>
      <c r="BZE136" s="18"/>
      <c r="BZF136" s="1"/>
      <c r="BZI136" s="1"/>
      <c r="BZM136" s="18"/>
      <c r="BZN136" s="1"/>
      <c r="BZQ136" s="1"/>
      <c r="BZU136" s="18"/>
      <c r="BZV136" s="1"/>
      <c r="BZY136" s="1"/>
      <c r="CAC136" s="18"/>
      <c r="CAD136" s="1"/>
      <c r="CAG136" s="1"/>
      <c r="CAK136" s="18"/>
      <c r="CAL136" s="1"/>
      <c r="CAO136" s="1"/>
      <c r="CAS136" s="18"/>
      <c r="CAT136" s="1"/>
      <c r="CAW136" s="1"/>
      <c r="CBA136" s="18"/>
      <c r="CBB136" s="1"/>
      <c r="CBE136" s="1"/>
      <c r="CBI136" s="18"/>
      <c r="CBJ136" s="1"/>
      <c r="CBM136" s="1"/>
      <c r="CBQ136" s="18"/>
      <c r="CBR136" s="1"/>
      <c r="CBU136" s="1"/>
      <c r="CBY136" s="18"/>
      <c r="CBZ136" s="1"/>
      <c r="CCC136" s="1"/>
      <c r="CCG136" s="18"/>
      <c r="CCH136" s="1"/>
      <c r="CCK136" s="1"/>
      <c r="CCO136" s="18"/>
      <c r="CCP136" s="1"/>
      <c r="CCS136" s="1"/>
      <c r="CCW136" s="18"/>
      <c r="CCX136" s="1"/>
      <c r="CDA136" s="1"/>
      <c r="CDE136" s="18"/>
      <c r="CDF136" s="1"/>
      <c r="CDI136" s="1"/>
      <c r="CDM136" s="18"/>
      <c r="CDN136" s="1"/>
      <c r="CDQ136" s="1"/>
      <c r="CDU136" s="18"/>
      <c r="CDV136" s="1"/>
      <c r="CDY136" s="1"/>
      <c r="CEC136" s="18"/>
      <c r="CED136" s="1"/>
      <c r="CEG136" s="1"/>
      <c r="CEK136" s="18"/>
      <c r="CEL136" s="1"/>
      <c r="CEO136" s="1"/>
      <c r="CES136" s="18"/>
      <c r="CET136" s="1"/>
      <c r="CEW136" s="1"/>
      <c r="CFA136" s="18"/>
      <c r="CFB136" s="1"/>
      <c r="CFE136" s="1"/>
      <c r="CFI136" s="18"/>
      <c r="CFJ136" s="1"/>
      <c r="CFM136" s="1"/>
      <c r="CFQ136" s="18"/>
      <c r="CFR136" s="1"/>
      <c r="CFU136" s="1"/>
      <c r="CFY136" s="18"/>
      <c r="CFZ136" s="1"/>
      <c r="CGC136" s="1"/>
      <c r="CGG136" s="18"/>
      <c r="CGH136" s="1"/>
      <c r="CGK136" s="1"/>
      <c r="CGO136" s="18"/>
      <c r="CGP136" s="1"/>
      <c r="CGS136" s="1"/>
      <c r="CGW136" s="18"/>
      <c r="CGX136" s="1"/>
      <c r="CHA136" s="1"/>
      <c r="CHE136" s="18"/>
      <c r="CHF136" s="1"/>
      <c r="CHI136" s="1"/>
      <c r="CHM136" s="18"/>
      <c r="CHN136" s="1"/>
      <c r="CHQ136" s="1"/>
      <c r="CHU136" s="18"/>
      <c r="CHV136" s="1"/>
      <c r="CHY136" s="1"/>
      <c r="CIC136" s="18"/>
      <c r="CID136" s="1"/>
      <c r="CIG136" s="1"/>
      <c r="CIK136" s="18"/>
      <c r="CIL136" s="1"/>
      <c r="CIO136" s="1"/>
      <c r="CIS136" s="18"/>
      <c r="CIT136" s="1"/>
      <c r="CIW136" s="1"/>
      <c r="CJA136" s="18"/>
      <c r="CJB136" s="1"/>
      <c r="CJE136" s="1"/>
      <c r="CJI136" s="18"/>
      <c r="CJJ136" s="1"/>
      <c r="CJM136" s="1"/>
      <c r="CJQ136" s="18"/>
      <c r="CJR136" s="1"/>
      <c r="CJU136" s="1"/>
      <c r="CJY136" s="18"/>
      <c r="CJZ136" s="1"/>
      <c r="CKC136" s="1"/>
      <c r="CKG136" s="18"/>
      <c r="CKH136" s="1"/>
      <c r="CKK136" s="1"/>
      <c r="CKO136" s="18"/>
      <c r="CKP136" s="1"/>
      <c r="CKS136" s="1"/>
      <c r="CKW136" s="18"/>
      <c r="CKX136" s="1"/>
      <c r="CLA136" s="1"/>
      <c r="CLE136" s="18"/>
      <c r="CLF136" s="1"/>
      <c r="CLI136" s="1"/>
      <c r="CLM136" s="18"/>
      <c r="CLN136" s="1"/>
      <c r="CLQ136" s="1"/>
      <c r="CLU136" s="18"/>
      <c r="CLV136" s="1"/>
      <c r="CLY136" s="1"/>
      <c r="CMC136" s="18"/>
      <c r="CMD136" s="1"/>
      <c r="CMG136" s="1"/>
      <c r="CMK136" s="18"/>
      <c r="CML136" s="1"/>
      <c r="CMO136" s="1"/>
      <c r="CMS136" s="18"/>
      <c r="CMT136" s="1"/>
      <c r="CMW136" s="1"/>
      <c r="CNA136" s="18"/>
      <c r="CNB136" s="1"/>
      <c r="CNE136" s="1"/>
      <c r="CNI136" s="18"/>
      <c r="CNJ136" s="1"/>
      <c r="CNM136" s="1"/>
      <c r="CNQ136" s="18"/>
      <c r="CNR136" s="1"/>
      <c r="CNU136" s="1"/>
      <c r="CNY136" s="18"/>
      <c r="CNZ136" s="1"/>
      <c r="COC136" s="1"/>
      <c r="COG136" s="18"/>
      <c r="COH136" s="1"/>
      <c r="COK136" s="1"/>
      <c r="COO136" s="18"/>
      <c r="COP136" s="1"/>
      <c r="COS136" s="1"/>
      <c r="COW136" s="18"/>
      <c r="COX136" s="1"/>
      <c r="CPA136" s="1"/>
      <c r="CPE136" s="18"/>
      <c r="CPF136" s="1"/>
      <c r="CPI136" s="1"/>
      <c r="CPM136" s="18"/>
      <c r="CPN136" s="1"/>
      <c r="CPQ136" s="1"/>
      <c r="CPU136" s="18"/>
      <c r="CPV136" s="1"/>
      <c r="CPY136" s="1"/>
      <c r="CQC136" s="18"/>
      <c r="CQD136" s="1"/>
      <c r="CQG136" s="1"/>
      <c r="CQK136" s="18"/>
      <c r="CQL136" s="1"/>
      <c r="CQO136" s="1"/>
      <c r="CQS136" s="18"/>
      <c r="CQT136" s="1"/>
      <c r="CQW136" s="1"/>
      <c r="CRA136" s="18"/>
      <c r="CRB136" s="1"/>
      <c r="CRE136" s="1"/>
      <c r="CRI136" s="18"/>
      <c r="CRJ136" s="1"/>
      <c r="CRM136" s="1"/>
      <c r="CRQ136" s="18"/>
      <c r="CRR136" s="1"/>
      <c r="CRU136" s="1"/>
      <c r="CRY136" s="18"/>
      <c r="CRZ136" s="1"/>
      <c r="CSC136" s="1"/>
      <c r="CSG136" s="18"/>
      <c r="CSH136" s="1"/>
      <c r="CSK136" s="1"/>
      <c r="CSO136" s="18"/>
      <c r="CSP136" s="1"/>
      <c r="CSS136" s="1"/>
      <c r="CSW136" s="18"/>
      <c r="CSX136" s="1"/>
      <c r="CTA136" s="1"/>
      <c r="CTE136" s="18"/>
      <c r="CTF136" s="1"/>
      <c r="CTI136" s="1"/>
      <c r="CTM136" s="18"/>
      <c r="CTN136" s="1"/>
      <c r="CTQ136" s="1"/>
      <c r="CTU136" s="18"/>
      <c r="CTV136" s="1"/>
      <c r="CTY136" s="1"/>
      <c r="CUC136" s="18"/>
      <c r="CUD136" s="1"/>
      <c r="CUG136" s="1"/>
      <c r="CUK136" s="18"/>
      <c r="CUL136" s="1"/>
      <c r="CUO136" s="1"/>
      <c r="CUS136" s="18"/>
      <c r="CUT136" s="1"/>
      <c r="CUW136" s="1"/>
      <c r="CVA136" s="18"/>
      <c r="CVB136" s="1"/>
      <c r="CVE136" s="1"/>
      <c r="CVI136" s="18"/>
      <c r="CVJ136" s="1"/>
      <c r="CVM136" s="1"/>
      <c r="CVQ136" s="18"/>
      <c r="CVR136" s="1"/>
      <c r="CVU136" s="1"/>
      <c r="CVY136" s="18"/>
      <c r="CVZ136" s="1"/>
      <c r="CWC136" s="1"/>
      <c r="CWG136" s="18"/>
      <c r="CWH136" s="1"/>
      <c r="CWK136" s="1"/>
      <c r="CWO136" s="18"/>
      <c r="CWP136" s="1"/>
      <c r="CWS136" s="1"/>
      <c r="CWW136" s="18"/>
      <c r="CWX136" s="1"/>
      <c r="CXA136" s="1"/>
      <c r="CXE136" s="18"/>
      <c r="CXF136" s="1"/>
      <c r="CXI136" s="1"/>
      <c r="CXM136" s="18"/>
      <c r="CXN136" s="1"/>
      <c r="CXQ136" s="1"/>
      <c r="CXU136" s="18"/>
      <c r="CXV136" s="1"/>
      <c r="CXY136" s="1"/>
      <c r="CYC136" s="18"/>
      <c r="CYD136" s="1"/>
      <c r="CYG136" s="1"/>
      <c r="CYK136" s="18"/>
      <c r="CYL136" s="1"/>
      <c r="CYO136" s="1"/>
      <c r="CYS136" s="18"/>
      <c r="CYT136" s="1"/>
      <c r="CYW136" s="1"/>
      <c r="CZA136" s="18"/>
      <c r="CZB136" s="1"/>
      <c r="CZE136" s="1"/>
      <c r="CZI136" s="18"/>
      <c r="CZJ136" s="1"/>
      <c r="CZM136" s="1"/>
      <c r="CZQ136" s="18"/>
      <c r="CZR136" s="1"/>
      <c r="CZU136" s="1"/>
      <c r="CZY136" s="18"/>
      <c r="CZZ136" s="1"/>
      <c r="DAC136" s="1"/>
      <c r="DAG136" s="18"/>
      <c r="DAH136" s="1"/>
      <c r="DAK136" s="1"/>
      <c r="DAO136" s="18"/>
      <c r="DAP136" s="1"/>
      <c r="DAS136" s="1"/>
      <c r="DAW136" s="18"/>
      <c r="DAX136" s="1"/>
      <c r="DBA136" s="1"/>
      <c r="DBE136" s="18"/>
      <c r="DBF136" s="1"/>
      <c r="DBI136" s="1"/>
      <c r="DBM136" s="18"/>
      <c r="DBN136" s="1"/>
      <c r="DBQ136" s="1"/>
      <c r="DBU136" s="18"/>
      <c r="DBV136" s="1"/>
      <c r="DBY136" s="1"/>
      <c r="DCC136" s="18"/>
      <c r="DCD136" s="1"/>
      <c r="DCG136" s="1"/>
      <c r="DCK136" s="18"/>
      <c r="DCL136" s="1"/>
      <c r="DCO136" s="1"/>
      <c r="DCS136" s="18"/>
      <c r="DCT136" s="1"/>
      <c r="DCW136" s="1"/>
      <c r="DDA136" s="18"/>
      <c r="DDB136" s="1"/>
      <c r="DDE136" s="1"/>
      <c r="DDI136" s="18"/>
      <c r="DDJ136" s="1"/>
      <c r="DDM136" s="1"/>
      <c r="DDQ136" s="18"/>
      <c r="DDR136" s="1"/>
      <c r="DDU136" s="1"/>
      <c r="DDY136" s="18"/>
      <c r="DDZ136" s="1"/>
      <c r="DEC136" s="1"/>
      <c r="DEG136" s="18"/>
      <c r="DEH136" s="1"/>
      <c r="DEK136" s="1"/>
      <c r="DEO136" s="18"/>
      <c r="DEP136" s="1"/>
      <c r="DES136" s="1"/>
      <c r="DEW136" s="18"/>
      <c r="DEX136" s="1"/>
      <c r="DFA136" s="1"/>
      <c r="DFE136" s="18"/>
      <c r="DFF136" s="1"/>
      <c r="DFI136" s="1"/>
      <c r="DFM136" s="18"/>
      <c r="DFN136" s="1"/>
      <c r="DFQ136" s="1"/>
      <c r="DFU136" s="18"/>
      <c r="DFV136" s="1"/>
      <c r="DFY136" s="1"/>
      <c r="DGC136" s="18"/>
      <c r="DGD136" s="1"/>
      <c r="DGG136" s="1"/>
      <c r="DGK136" s="18"/>
      <c r="DGL136" s="1"/>
      <c r="DGO136" s="1"/>
      <c r="DGS136" s="18"/>
      <c r="DGT136" s="1"/>
      <c r="DGW136" s="1"/>
      <c r="DHA136" s="18"/>
      <c r="DHB136" s="1"/>
      <c r="DHE136" s="1"/>
      <c r="DHI136" s="18"/>
      <c r="DHJ136" s="1"/>
      <c r="DHM136" s="1"/>
      <c r="DHQ136" s="18"/>
      <c r="DHR136" s="1"/>
      <c r="DHU136" s="1"/>
      <c r="DHY136" s="18"/>
      <c r="DHZ136" s="1"/>
      <c r="DIC136" s="1"/>
      <c r="DIG136" s="18"/>
      <c r="DIH136" s="1"/>
      <c r="DIK136" s="1"/>
      <c r="DIO136" s="18"/>
      <c r="DIP136" s="1"/>
      <c r="DIS136" s="1"/>
      <c r="DIW136" s="18"/>
      <c r="DIX136" s="1"/>
      <c r="DJA136" s="1"/>
      <c r="DJE136" s="18"/>
      <c r="DJF136" s="1"/>
      <c r="DJI136" s="1"/>
      <c r="DJM136" s="18"/>
      <c r="DJN136" s="1"/>
      <c r="DJQ136" s="1"/>
      <c r="DJU136" s="18"/>
      <c r="DJV136" s="1"/>
      <c r="DJY136" s="1"/>
      <c r="DKC136" s="18"/>
      <c r="DKD136" s="1"/>
      <c r="DKG136" s="1"/>
      <c r="DKK136" s="18"/>
      <c r="DKL136" s="1"/>
      <c r="DKO136" s="1"/>
      <c r="DKS136" s="18"/>
      <c r="DKT136" s="1"/>
      <c r="DKW136" s="1"/>
      <c r="DLA136" s="18"/>
      <c r="DLB136" s="1"/>
      <c r="DLE136" s="1"/>
      <c r="DLI136" s="18"/>
      <c r="DLJ136" s="1"/>
      <c r="DLM136" s="1"/>
      <c r="DLQ136" s="18"/>
      <c r="DLR136" s="1"/>
      <c r="DLU136" s="1"/>
      <c r="DLY136" s="18"/>
      <c r="DLZ136" s="1"/>
      <c r="DMC136" s="1"/>
      <c r="DMG136" s="18"/>
      <c r="DMH136" s="1"/>
      <c r="DMK136" s="1"/>
      <c r="DMO136" s="18"/>
      <c r="DMP136" s="1"/>
      <c r="DMS136" s="1"/>
      <c r="DMW136" s="18"/>
      <c r="DMX136" s="1"/>
      <c r="DNA136" s="1"/>
      <c r="DNE136" s="18"/>
      <c r="DNF136" s="1"/>
      <c r="DNI136" s="1"/>
      <c r="DNM136" s="18"/>
      <c r="DNN136" s="1"/>
      <c r="DNQ136" s="1"/>
      <c r="DNU136" s="18"/>
      <c r="DNV136" s="1"/>
      <c r="DNY136" s="1"/>
      <c r="DOC136" s="18"/>
      <c r="DOD136" s="1"/>
      <c r="DOG136" s="1"/>
      <c r="DOK136" s="18"/>
      <c r="DOL136" s="1"/>
      <c r="DOO136" s="1"/>
      <c r="DOS136" s="18"/>
      <c r="DOT136" s="1"/>
      <c r="DOW136" s="1"/>
      <c r="DPA136" s="18"/>
      <c r="DPB136" s="1"/>
      <c r="DPE136" s="1"/>
      <c r="DPI136" s="18"/>
      <c r="DPJ136" s="1"/>
      <c r="DPM136" s="1"/>
      <c r="DPQ136" s="18"/>
      <c r="DPR136" s="1"/>
      <c r="DPU136" s="1"/>
      <c r="DPY136" s="18"/>
      <c r="DPZ136" s="1"/>
      <c r="DQC136" s="1"/>
      <c r="DQG136" s="18"/>
      <c r="DQH136" s="1"/>
      <c r="DQK136" s="1"/>
      <c r="DQO136" s="18"/>
      <c r="DQP136" s="1"/>
      <c r="DQS136" s="1"/>
      <c r="DQW136" s="18"/>
      <c r="DQX136" s="1"/>
      <c r="DRA136" s="1"/>
      <c r="DRE136" s="18"/>
      <c r="DRF136" s="1"/>
      <c r="DRI136" s="1"/>
      <c r="DRM136" s="18"/>
      <c r="DRN136" s="1"/>
      <c r="DRQ136" s="1"/>
      <c r="DRU136" s="18"/>
      <c r="DRV136" s="1"/>
      <c r="DRY136" s="1"/>
      <c r="DSC136" s="18"/>
      <c r="DSD136" s="1"/>
      <c r="DSG136" s="1"/>
      <c r="DSK136" s="18"/>
      <c r="DSL136" s="1"/>
      <c r="DSO136" s="1"/>
      <c r="DSS136" s="18"/>
      <c r="DST136" s="1"/>
      <c r="DSW136" s="1"/>
      <c r="DTA136" s="18"/>
      <c r="DTB136" s="1"/>
      <c r="DTE136" s="1"/>
      <c r="DTI136" s="18"/>
      <c r="DTJ136" s="1"/>
      <c r="DTM136" s="1"/>
      <c r="DTQ136" s="18"/>
      <c r="DTR136" s="1"/>
      <c r="DTU136" s="1"/>
      <c r="DTY136" s="18"/>
      <c r="DTZ136" s="1"/>
      <c r="DUC136" s="1"/>
      <c r="DUG136" s="18"/>
      <c r="DUH136" s="1"/>
      <c r="DUK136" s="1"/>
      <c r="DUO136" s="18"/>
      <c r="DUP136" s="1"/>
      <c r="DUS136" s="1"/>
      <c r="DUW136" s="18"/>
      <c r="DUX136" s="1"/>
      <c r="DVA136" s="1"/>
      <c r="DVE136" s="18"/>
      <c r="DVF136" s="1"/>
      <c r="DVI136" s="1"/>
      <c r="DVM136" s="18"/>
      <c r="DVN136" s="1"/>
      <c r="DVQ136" s="1"/>
      <c r="DVU136" s="18"/>
      <c r="DVV136" s="1"/>
      <c r="DVY136" s="1"/>
      <c r="DWC136" s="18"/>
      <c r="DWD136" s="1"/>
      <c r="DWG136" s="1"/>
      <c r="DWK136" s="18"/>
      <c r="DWL136" s="1"/>
      <c r="DWO136" s="1"/>
      <c r="DWS136" s="18"/>
      <c r="DWT136" s="1"/>
      <c r="DWW136" s="1"/>
      <c r="DXA136" s="18"/>
      <c r="DXB136" s="1"/>
      <c r="DXE136" s="1"/>
      <c r="DXI136" s="18"/>
      <c r="DXJ136" s="1"/>
      <c r="DXM136" s="1"/>
      <c r="DXQ136" s="18"/>
      <c r="DXR136" s="1"/>
      <c r="DXU136" s="1"/>
      <c r="DXY136" s="18"/>
      <c r="DXZ136" s="1"/>
      <c r="DYC136" s="1"/>
      <c r="DYG136" s="18"/>
      <c r="DYH136" s="1"/>
      <c r="DYK136" s="1"/>
      <c r="DYO136" s="18"/>
      <c r="DYP136" s="1"/>
      <c r="DYS136" s="1"/>
      <c r="DYW136" s="18"/>
      <c r="DYX136" s="1"/>
      <c r="DZA136" s="1"/>
      <c r="DZE136" s="18"/>
      <c r="DZF136" s="1"/>
      <c r="DZI136" s="1"/>
      <c r="DZM136" s="18"/>
      <c r="DZN136" s="1"/>
      <c r="DZQ136" s="1"/>
      <c r="DZU136" s="18"/>
      <c r="DZV136" s="1"/>
      <c r="DZY136" s="1"/>
      <c r="EAC136" s="18"/>
      <c r="EAD136" s="1"/>
      <c r="EAG136" s="1"/>
      <c r="EAK136" s="18"/>
      <c r="EAL136" s="1"/>
      <c r="EAO136" s="1"/>
      <c r="EAS136" s="18"/>
      <c r="EAT136" s="1"/>
      <c r="EAW136" s="1"/>
      <c r="EBA136" s="18"/>
      <c r="EBB136" s="1"/>
      <c r="EBE136" s="1"/>
      <c r="EBI136" s="18"/>
      <c r="EBJ136" s="1"/>
      <c r="EBM136" s="1"/>
      <c r="EBQ136" s="18"/>
      <c r="EBR136" s="1"/>
      <c r="EBU136" s="1"/>
      <c r="EBY136" s="18"/>
      <c r="EBZ136" s="1"/>
      <c r="ECC136" s="1"/>
      <c r="ECG136" s="18"/>
      <c r="ECH136" s="1"/>
      <c r="ECK136" s="1"/>
      <c r="ECO136" s="18"/>
      <c r="ECP136" s="1"/>
      <c r="ECS136" s="1"/>
      <c r="ECW136" s="18"/>
      <c r="ECX136" s="1"/>
      <c r="EDA136" s="1"/>
      <c r="EDE136" s="18"/>
      <c r="EDF136" s="1"/>
      <c r="EDI136" s="1"/>
      <c r="EDM136" s="18"/>
      <c r="EDN136" s="1"/>
      <c r="EDQ136" s="1"/>
      <c r="EDU136" s="18"/>
      <c r="EDV136" s="1"/>
      <c r="EDY136" s="1"/>
      <c r="EEC136" s="18"/>
      <c r="EED136" s="1"/>
      <c r="EEG136" s="1"/>
      <c r="EEK136" s="18"/>
      <c r="EEL136" s="1"/>
      <c r="EEO136" s="1"/>
      <c r="EES136" s="18"/>
      <c r="EET136" s="1"/>
      <c r="EEW136" s="1"/>
      <c r="EFA136" s="18"/>
      <c r="EFB136" s="1"/>
      <c r="EFE136" s="1"/>
      <c r="EFI136" s="18"/>
      <c r="EFJ136" s="1"/>
      <c r="EFM136" s="1"/>
      <c r="EFQ136" s="18"/>
      <c r="EFR136" s="1"/>
      <c r="EFU136" s="1"/>
      <c r="EFY136" s="18"/>
      <c r="EFZ136" s="1"/>
      <c r="EGC136" s="1"/>
      <c r="EGG136" s="18"/>
      <c r="EGH136" s="1"/>
      <c r="EGK136" s="1"/>
      <c r="EGO136" s="18"/>
      <c r="EGP136" s="1"/>
      <c r="EGS136" s="1"/>
      <c r="EGW136" s="18"/>
      <c r="EGX136" s="1"/>
      <c r="EHA136" s="1"/>
      <c r="EHE136" s="18"/>
      <c r="EHF136" s="1"/>
      <c r="EHI136" s="1"/>
      <c r="EHM136" s="18"/>
      <c r="EHN136" s="1"/>
      <c r="EHQ136" s="1"/>
      <c r="EHU136" s="18"/>
      <c r="EHV136" s="1"/>
      <c r="EHY136" s="1"/>
      <c r="EIC136" s="18"/>
      <c r="EID136" s="1"/>
      <c r="EIG136" s="1"/>
      <c r="EIK136" s="18"/>
      <c r="EIL136" s="1"/>
      <c r="EIO136" s="1"/>
      <c r="EIS136" s="18"/>
      <c r="EIT136" s="1"/>
      <c r="EIW136" s="1"/>
      <c r="EJA136" s="18"/>
      <c r="EJB136" s="1"/>
      <c r="EJE136" s="1"/>
      <c r="EJI136" s="18"/>
      <c r="EJJ136" s="1"/>
      <c r="EJM136" s="1"/>
      <c r="EJQ136" s="18"/>
      <c r="EJR136" s="1"/>
      <c r="EJU136" s="1"/>
      <c r="EJY136" s="18"/>
      <c r="EJZ136" s="1"/>
      <c r="EKC136" s="1"/>
      <c r="EKG136" s="18"/>
      <c r="EKH136" s="1"/>
      <c r="EKK136" s="1"/>
      <c r="EKO136" s="18"/>
      <c r="EKP136" s="1"/>
      <c r="EKS136" s="1"/>
      <c r="EKW136" s="18"/>
      <c r="EKX136" s="1"/>
      <c r="ELA136" s="1"/>
      <c r="ELE136" s="18"/>
      <c r="ELF136" s="1"/>
      <c r="ELI136" s="1"/>
      <c r="ELM136" s="18"/>
      <c r="ELN136" s="1"/>
      <c r="ELQ136" s="1"/>
      <c r="ELU136" s="18"/>
      <c r="ELV136" s="1"/>
      <c r="ELY136" s="1"/>
      <c r="EMC136" s="18"/>
      <c r="EMD136" s="1"/>
      <c r="EMG136" s="1"/>
      <c r="EMK136" s="18"/>
      <c r="EML136" s="1"/>
      <c r="EMO136" s="1"/>
      <c r="EMS136" s="18"/>
      <c r="EMT136" s="1"/>
      <c r="EMW136" s="1"/>
      <c r="ENA136" s="18"/>
      <c r="ENB136" s="1"/>
      <c r="ENE136" s="1"/>
      <c r="ENI136" s="18"/>
      <c r="ENJ136" s="1"/>
      <c r="ENM136" s="1"/>
      <c r="ENQ136" s="18"/>
      <c r="ENR136" s="1"/>
      <c r="ENU136" s="1"/>
      <c r="ENY136" s="18"/>
      <c r="ENZ136" s="1"/>
      <c r="EOC136" s="1"/>
      <c r="EOG136" s="18"/>
      <c r="EOH136" s="1"/>
      <c r="EOK136" s="1"/>
      <c r="EOO136" s="18"/>
      <c r="EOP136" s="1"/>
      <c r="EOS136" s="1"/>
      <c r="EOW136" s="18"/>
      <c r="EOX136" s="1"/>
      <c r="EPA136" s="1"/>
      <c r="EPE136" s="18"/>
      <c r="EPF136" s="1"/>
      <c r="EPI136" s="1"/>
      <c r="EPM136" s="18"/>
      <c r="EPN136" s="1"/>
      <c r="EPQ136" s="1"/>
      <c r="EPU136" s="18"/>
      <c r="EPV136" s="1"/>
      <c r="EPY136" s="1"/>
      <c r="EQC136" s="18"/>
      <c r="EQD136" s="1"/>
      <c r="EQG136" s="1"/>
      <c r="EQK136" s="18"/>
      <c r="EQL136" s="1"/>
      <c r="EQO136" s="1"/>
      <c r="EQS136" s="18"/>
      <c r="EQT136" s="1"/>
      <c r="EQW136" s="1"/>
      <c r="ERA136" s="18"/>
      <c r="ERB136" s="1"/>
      <c r="ERE136" s="1"/>
      <c r="ERI136" s="18"/>
      <c r="ERJ136" s="1"/>
      <c r="ERM136" s="1"/>
      <c r="ERQ136" s="18"/>
      <c r="ERR136" s="1"/>
      <c r="ERU136" s="1"/>
      <c r="ERY136" s="18"/>
      <c r="ERZ136" s="1"/>
      <c r="ESC136" s="1"/>
      <c r="ESG136" s="18"/>
      <c r="ESH136" s="1"/>
      <c r="ESK136" s="1"/>
      <c r="ESO136" s="18"/>
      <c r="ESP136" s="1"/>
      <c r="ESS136" s="1"/>
      <c r="ESW136" s="18"/>
      <c r="ESX136" s="1"/>
      <c r="ETA136" s="1"/>
      <c r="ETE136" s="18"/>
      <c r="ETF136" s="1"/>
      <c r="ETI136" s="1"/>
      <c r="ETM136" s="18"/>
      <c r="ETN136" s="1"/>
      <c r="ETQ136" s="1"/>
      <c r="ETU136" s="18"/>
      <c r="ETV136" s="1"/>
      <c r="ETY136" s="1"/>
      <c r="EUC136" s="18"/>
      <c r="EUD136" s="1"/>
      <c r="EUG136" s="1"/>
      <c r="EUK136" s="18"/>
      <c r="EUL136" s="1"/>
      <c r="EUO136" s="1"/>
      <c r="EUS136" s="18"/>
      <c r="EUT136" s="1"/>
      <c r="EUW136" s="1"/>
      <c r="EVA136" s="18"/>
      <c r="EVB136" s="1"/>
      <c r="EVE136" s="1"/>
      <c r="EVI136" s="18"/>
      <c r="EVJ136" s="1"/>
      <c r="EVM136" s="1"/>
      <c r="EVQ136" s="18"/>
      <c r="EVR136" s="1"/>
      <c r="EVU136" s="1"/>
      <c r="EVY136" s="18"/>
      <c r="EVZ136" s="1"/>
      <c r="EWC136" s="1"/>
      <c r="EWG136" s="18"/>
      <c r="EWH136" s="1"/>
      <c r="EWK136" s="1"/>
      <c r="EWO136" s="18"/>
      <c r="EWP136" s="1"/>
      <c r="EWS136" s="1"/>
      <c r="EWW136" s="18"/>
      <c r="EWX136" s="1"/>
      <c r="EXA136" s="1"/>
      <c r="EXE136" s="18"/>
      <c r="EXF136" s="1"/>
      <c r="EXI136" s="1"/>
      <c r="EXM136" s="18"/>
      <c r="EXN136" s="1"/>
      <c r="EXQ136" s="1"/>
      <c r="EXU136" s="18"/>
      <c r="EXV136" s="1"/>
      <c r="EXY136" s="1"/>
      <c r="EYC136" s="18"/>
      <c r="EYD136" s="1"/>
      <c r="EYG136" s="1"/>
      <c r="EYK136" s="18"/>
      <c r="EYL136" s="1"/>
      <c r="EYO136" s="1"/>
      <c r="EYS136" s="18"/>
      <c r="EYT136" s="1"/>
      <c r="EYW136" s="1"/>
      <c r="EZA136" s="18"/>
      <c r="EZB136" s="1"/>
      <c r="EZE136" s="1"/>
      <c r="EZI136" s="18"/>
      <c r="EZJ136" s="1"/>
      <c r="EZM136" s="1"/>
      <c r="EZQ136" s="18"/>
      <c r="EZR136" s="1"/>
      <c r="EZU136" s="1"/>
      <c r="EZY136" s="18"/>
      <c r="EZZ136" s="1"/>
      <c r="FAC136" s="1"/>
      <c r="FAG136" s="18"/>
      <c r="FAH136" s="1"/>
      <c r="FAK136" s="1"/>
      <c r="FAO136" s="18"/>
      <c r="FAP136" s="1"/>
      <c r="FAS136" s="1"/>
      <c r="FAW136" s="18"/>
      <c r="FAX136" s="1"/>
      <c r="FBA136" s="1"/>
      <c r="FBE136" s="18"/>
      <c r="FBF136" s="1"/>
      <c r="FBI136" s="1"/>
      <c r="FBM136" s="18"/>
      <c r="FBN136" s="1"/>
      <c r="FBQ136" s="1"/>
      <c r="FBU136" s="18"/>
      <c r="FBV136" s="1"/>
      <c r="FBY136" s="1"/>
      <c r="FCC136" s="18"/>
      <c r="FCD136" s="1"/>
      <c r="FCG136" s="1"/>
      <c r="FCK136" s="18"/>
      <c r="FCL136" s="1"/>
      <c r="FCO136" s="1"/>
      <c r="FCS136" s="18"/>
      <c r="FCT136" s="1"/>
      <c r="FCW136" s="1"/>
      <c r="FDA136" s="18"/>
      <c r="FDB136" s="1"/>
      <c r="FDE136" s="1"/>
      <c r="FDI136" s="18"/>
      <c r="FDJ136" s="1"/>
      <c r="FDM136" s="1"/>
      <c r="FDQ136" s="18"/>
      <c r="FDR136" s="1"/>
      <c r="FDU136" s="1"/>
      <c r="FDY136" s="18"/>
      <c r="FDZ136" s="1"/>
      <c r="FEC136" s="1"/>
      <c r="FEG136" s="18"/>
      <c r="FEH136" s="1"/>
      <c r="FEK136" s="1"/>
      <c r="FEO136" s="18"/>
      <c r="FEP136" s="1"/>
      <c r="FES136" s="1"/>
      <c r="FEW136" s="18"/>
      <c r="FEX136" s="1"/>
      <c r="FFA136" s="1"/>
      <c r="FFE136" s="18"/>
      <c r="FFF136" s="1"/>
      <c r="FFI136" s="1"/>
      <c r="FFM136" s="18"/>
      <c r="FFN136" s="1"/>
      <c r="FFQ136" s="1"/>
      <c r="FFU136" s="18"/>
      <c r="FFV136" s="1"/>
      <c r="FFY136" s="1"/>
      <c r="FGC136" s="18"/>
      <c r="FGD136" s="1"/>
      <c r="FGG136" s="1"/>
      <c r="FGK136" s="18"/>
      <c r="FGL136" s="1"/>
      <c r="FGO136" s="1"/>
      <c r="FGS136" s="18"/>
      <c r="FGT136" s="1"/>
      <c r="FGW136" s="1"/>
      <c r="FHA136" s="18"/>
      <c r="FHB136" s="1"/>
      <c r="FHE136" s="1"/>
      <c r="FHI136" s="18"/>
      <c r="FHJ136" s="1"/>
      <c r="FHM136" s="1"/>
      <c r="FHQ136" s="18"/>
      <c r="FHR136" s="1"/>
      <c r="FHU136" s="1"/>
      <c r="FHY136" s="18"/>
      <c r="FHZ136" s="1"/>
      <c r="FIC136" s="1"/>
      <c r="FIG136" s="18"/>
      <c r="FIH136" s="1"/>
      <c r="FIK136" s="1"/>
      <c r="FIO136" s="18"/>
      <c r="FIP136" s="1"/>
      <c r="FIS136" s="1"/>
      <c r="FIW136" s="18"/>
      <c r="FIX136" s="1"/>
      <c r="FJA136" s="1"/>
      <c r="FJE136" s="18"/>
      <c r="FJF136" s="1"/>
      <c r="FJI136" s="1"/>
      <c r="FJM136" s="18"/>
      <c r="FJN136" s="1"/>
      <c r="FJQ136" s="1"/>
      <c r="FJU136" s="18"/>
      <c r="FJV136" s="1"/>
      <c r="FJY136" s="1"/>
      <c r="FKC136" s="18"/>
      <c r="FKD136" s="1"/>
      <c r="FKG136" s="1"/>
      <c r="FKK136" s="18"/>
      <c r="FKL136" s="1"/>
      <c r="FKO136" s="1"/>
      <c r="FKS136" s="18"/>
      <c r="FKT136" s="1"/>
      <c r="FKW136" s="1"/>
      <c r="FLA136" s="18"/>
      <c r="FLB136" s="1"/>
      <c r="FLE136" s="1"/>
      <c r="FLI136" s="18"/>
      <c r="FLJ136" s="1"/>
      <c r="FLM136" s="1"/>
      <c r="FLQ136" s="18"/>
      <c r="FLR136" s="1"/>
      <c r="FLU136" s="1"/>
      <c r="FLY136" s="18"/>
      <c r="FLZ136" s="1"/>
      <c r="FMC136" s="1"/>
      <c r="FMG136" s="18"/>
      <c r="FMH136" s="1"/>
      <c r="FMK136" s="1"/>
      <c r="FMO136" s="18"/>
      <c r="FMP136" s="1"/>
      <c r="FMS136" s="1"/>
      <c r="FMW136" s="18"/>
      <c r="FMX136" s="1"/>
      <c r="FNA136" s="1"/>
      <c r="FNE136" s="18"/>
      <c r="FNF136" s="1"/>
      <c r="FNI136" s="1"/>
      <c r="FNM136" s="18"/>
      <c r="FNN136" s="1"/>
      <c r="FNQ136" s="1"/>
      <c r="FNU136" s="18"/>
      <c r="FNV136" s="1"/>
      <c r="FNY136" s="1"/>
      <c r="FOC136" s="18"/>
      <c r="FOD136" s="1"/>
      <c r="FOG136" s="1"/>
      <c r="FOK136" s="18"/>
      <c r="FOL136" s="1"/>
      <c r="FOO136" s="1"/>
      <c r="FOS136" s="18"/>
      <c r="FOT136" s="1"/>
      <c r="FOW136" s="1"/>
      <c r="FPA136" s="18"/>
      <c r="FPB136" s="1"/>
      <c r="FPE136" s="1"/>
      <c r="FPI136" s="18"/>
      <c r="FPJ136" s="1"/>
      <c r="FPM136" s="1"/>
      <c r="FPQ136" s="18"/>
      <c r="FPR136" s="1"/>
      <c r="FPU136" s="1"/>
      <c r="FPY136" s="18"/>
      <c r="FPZ136" s="1"/>
      <c r="FQC136" s="1"/>
      <c r="FQG136" s="18"/>
      <c r="FQH136" s="1"/>
      <c r="FQK136" s="1"/>
      <c r="FQO136" s="18"/>
      <c r="FQP136" s="1"/>
      <c r="FQS136" s="1"/>
      <c r="FQW136" s="18"/>
      <c r="FQX136" s="1"/>
      <c r="FRA136" s="1"/>
      <c r="FRE136" s="18"/>
      <c r="FRF136" s="1"/>
      <c r="FRI136" s="1"/>
      <c r="FRM136" s="18"/>
      <c r="FRN136" s="1"/>
      <c r="FRQ136" s="1"/>
      <c r="FRU136" s="18"/>
      <c r="FRV136" s="1"/>
      <c r="FRY136" s="1"/>
      <c r="FSC136" s="18"/>
      <c r="FSD136" s="1"/>
      <c r="FSG136" s="1"/>
      <c r="FSK136" s="18"/>
      <c r="FSL136" s="1"/>
      <c r="FSO136" s="1"/>
      <c r="FSS136" s="18"/>
      <c r="FST136" s="1"/>
      <c r="FSW136" s="1"/>
      <c r="FTA136" s="18"/>
      <c r="FTB136" s="1"/>
      <c r="FTE136" s="1"/>
      <c r="FTI136" s="18"/>
      <c r="FTJ136" s="1"/>
      <c r="FTM136" s="1"/>
      <c r="FTQ136" s="18"/>
      <c r="FTR136" s="1"/>
      <c r="FTU136" s="1"/>
      <c r="FTY136" s="18"/>
      <c r="FTZ136" s="1"/>
      <c r="FUC136" s="1"/>
      <c r="FUG136" s="18"/>
      <c r="FUH136" s="1"/>
      <c r="FUK136" s="1"/>
      <c r="FUO136" s="18"/>
      <c r="FUP136" s="1"/>
      <c r="FUS136" s="1"/>
      <c r="FUW136" s="18"/>
      <c r="FUX136" s="1"/>
      <c r="FVA136" s="1"/>
      <c r="FVE136" s="18"/>
      <c r="FVF136" s="1"/>
      <c r="FVI136" s="1"/>
      <c r="FVM136" s="18"/>
      <c r="FVN136" s="1"/>
      <c r="FVQ136" s="1"/>
      <c r="FVU136" s="18"/>
      <c r="FVV136" s="1"/>
      <c r="FVY136" s="1"/>
      <c r="FWC136" s="18"/>
      <c r="FWD136" s="1"/>
      <c r="FWG136" s="1"/>
      <c r="FWK136" s="18"/>
      <c r="FWL136" s="1"/>
      <c r="FWO136" s="1"/>
      <c r="FWS136" s="18"/>
      <c r="FWT136" s="1"/>
      <c r="FWW136" s="1"/>
      <c r="FXA136" s="18"/>
      <c r="FXB136" s="1"/>
      <c r="FXE136" s="1"/>
      <c r="FXI136" s="18"/>
      <c r="FXJ136" s="1"/>
      <c r="FXM136" s="1"/>
      <c r="FXQ136" s="18"/>
      <c r="FXR136" s="1"/>
      <c r="FXU136" s="1"/>
      <c r="FXY136" s="18"/>
      <c r="FXZ136" s="1"/>
      <c r="FYC136" s="1"/>
      <c r="FYG136" s="18"/>
      <c r="FYH136" s="1"/>
      <c r="FYK136" s="1"/>
      <c r="FYO136" s="18"/>
      <c r="FYP136" s="1"/>
      <c r="FYS136" s="1"/>
      <c r="FYW136" s="18"/>
      <c r="FYX136" s="1"/>
      <c r="FZA136" s="1"/>
      <c r="FZE136" s="18"/>
      <c r="FZF136" s="1"/>
      <c r="FZI136" s="1"/>
      <c r="FZM136" s="18"/>
      <c r="FZN136" s="1"/>
      <c r="FZQ136" s="1"/>
      <c r="FZU136" s="18"/>
      <c r="FZV136" s="1"/>
      <c r="FZY136" s="1"/>
      <c r="GAC136" s="18"/>
      <c r="GAD136" s="1"/>
      <c r="GAG136" s="1"/>
      <c r="GAK136" s="18"/>
      <c r="GAL136" s="1"/>
      <c r="GAO136" s="1"/>
      <c r="GAS136" s="18"/>
      <c r="GAT136" s="1"/>
      <c r="GAW136" s="1"/>
      <c r="GBA136" s="18"/>
      <c r="GBB136" s="1"/>
      <c r="GBE136" s="1"/>
      <c r="GBI136" s="18"/>
      <c r="GBJ136" s="1"/>
      <c r="GBM136" s="1"/>
      <c r="GBQ136" s="18"/>
      <c r="GBR136" s="1"/>
      <c r="GBU136" s="1"/>
      <c r="GBY136" s="18"/>
      <c r="GBZ136" s="1"/>
      <c r="GCC136" s="1"/>
      <c r="GCG136" s="18"/>
      <c r="GCH136" s="1"/>
      <c r="GCK136" s="1"/>
      <c r="GCO136" s="18"/>
      <c r="GCP136" s="1"/>
      <c r="GCS136" s="1"/>
      <c r="GCW136" s="18"/>
      <c r="GCX136" s="1"/>
      <c r="GDA136" s="1"/>
      <c r="GDE136" s="18"/>
      <c r="GDF136" s="1"/>
      <c r="GDI136" s="1"/>
      <c r="GDM136" s="18"/>
      <c r="GDN136" s="1"/>
      <c r="GDQ136" s="1"/>
      <c r="GDU136" s="18"/>
      <c r="GDV136" s="1"/>
      <c r="GDY136" s="1"/>
      <c r="GEC136" s="18"/>
      <c r="GED136" s="1"/>
      <c r="GEG136" s="1"/>
      <c r="GEK136" s="18"/>
      <c r="GEL136" s="1"/>
      <c r="GEO136" s="1"/>
      <c r="GES136" s="18"/>
      <c r="GET136" s="1"/>
      <c r="GEW136" s="1"/>
      <c r="GFA136" s="18"/>
      <c r="GFB136" s="1"/>
      <c r="GFE136" s="1"/>
      <c r="GFI136" s="18"/>
      <c r="GFJ136" s="1"/>
      <c r="GFM136" s="1"/>
      <c r="GFQ136" s="18"/>
      <c r="GFR136" s="1"/>
      <c r="GFU136" s="1"/>
      <c r="GFY136" s="18"/>
      <c r="GFZ136" s="1"/>
      <c r="GGC136" s="1"/>
      <c r="GGG136" s="18"/>
      <c r="GGH136" s="1"/>
      <c r="GGK136" s="1"/>
      <c r="GGO136" s="18"/>
      <c r="GGP136" s="1"/>
      <c r="GGS136" s="1"/>
      <c r="GGW136" s="18"/>
      <c r="GGX136" s="1"/>
      <c r="GHA136" s="1"/>
      <c r="GHE136" s="18"/>
      <c r="GHF136" s="1"/>
      <c r="GHI136" s="1"/>
      <c r="GHM136" s="18"/>
      <c r="GHN136" s="1"/>
      <c r="GHQ136" s="1"/>
      <c r="GHU136" s="18"/>
      <c r="GHV136" s="1"/>
      <c r="GHY136" s="1"/>
      <c r="GIC136" s="18"/>
      <c r="GID136" s="1"/>
      <c r="GIG136" s="1"/>
      <c r="GIK136" s="18"/>
      <c r="GIL136" s="1"/>
      <c r="GIO136" s="1"/>
      <c r="GIS136" s="18"/>
      <c r="GIT136" s="1"/>
      <c r="GIW136" s="1"/>
      <c r="GJA136" s="18"/>
      <c r="GJB136" s="1"/>
      <c r="GJE136" s="1"/>
      <c r="GJI136" s="18"/>
      <c r="GJJ136" s="1"/>
      <c r="GJM136" s="1"/>
      <c r="GJQ136" s="18"/>
      <c r="GJR136" s="1"/>
      <c r="GJU136" s="1"/>
      <c r="GJY136" s="18"/>
      <c r="GJZ136" s="1"/>
      <c r="GKC136" s="1"/>
      <c r="GKG136" s="18"/>
      <c r="GKH136" s="1"/>
      <c r="GKK136" s="1"/>
      <c r="GKO136" s="18"/>
      <c r="GKP136" s="1"/>
      <c r="GKS136" s="1"/>
      <c r="GKW136" s="18"/>
      <c r="GKX136" s="1"/>
      <c r="GLA136" s="1"/>
      <c r="GLE136" s="18"/>
      <c r="GLF136" s="1"/>
      <c r="GLI136" s="1"/>
      <c r="GLM136" s="18"/>
      <c r="GLN136" s="1"/>
      <c r="GLQ136" s="1"/>
      <c r="GLU136" s="18"/>
      <c r="GLV136" s="1"/>
      <c r="GLY136" s="1"/>
      <c r="GMC136" s="18"/>
      <c r="GMD136" s="1"/>
      <c r="GMG136" s="1"/>
      <c r="GMK136" s="18"/>
      <c r="GML136" s="1"/>
      <c r="GMO136" s="1"/>
      <c r="GMS136" s="18"/>
      <c r="GMT136" s="1"/>
      <c r="GMW136" s="1"/>
      <c r="GNA136" s="18"/>
      <c r="GNB136" s="1"/>
      <c r="GNE136" s="1"/>
      <c r="GNI136" s="18"/>
      <c r="GNJ136" s="1"/>
      <c r="GNM136" s="1"/>
      <c r="GNQ136" s="18"/>
      <c r="GNR136" s="1"/>
      <c r="GNU136" s="1"/>
      <c r="GNY136" s="18"/>
      <c r="GNZ136" s="1"/>
      <c r="GOC136" s="1"/>
      <c r="GOG136" s="18"/>
      <c r="GOH136" s="1"/>
      <c r="GOK136" s="1"/>
      <c r="GOO136" s="18"/>
      <c r="GOP136" s="1"/>
      <c r="GOS136" s="1"/>
      <c r="GOW136" s="18"/>
      <c r="GOX136" s="1"/>
      <c r="GPA136" s="1"/>
      <c r="GPE136" s="18"/>
      <c r="GPF136" s="1"/>
      <c r="GPI136" s="1"/>
      <c r="GPM136" s="18"/>
      <c r="GPN136" s="1"/>
      <c r="GPQ136" s="1"/>
      <c r="GPU136" s="18"/>
      <c r="GPV136" s="1"/>
      <c r="GPY136" s="1"/>
      <c r="GQC136" s="18"/>
      <c r="GQD136" s="1"/>
      <c r="GQG136" s="1"/>
      <c r="GQK136" s="18"/>
      <c r="GQL136" s="1"/>
      <c r="GQO136" s="1"/>
      <c r="GQS136" s="18"/>
      <c r="GQT136" s="1"/>
      <c r="GQW136" s="1"/>
      <c r="GRA136" s="18"/>
      <c r="GRB136" s="1"/>
      <c r="GRE136" s="1"/>
      <c r="GRI136" s="18"/>
      <c r="GRJ136" s="1"/>
      <c r="GRM136" s="1"/>
      <c r="GRQ136" s="18"/>
      <c r="GRR136" s="1"/>
      <c r="GRU136" s="1"/>
      <c r="GRY136" s="18"/>
      <c r="GRZ136" s="1"/>
      <c r="GSC136" s="1"/>
      <c r="GSG136" s="18"/>
      <c r="GSH136" s="1"/>
      <c r="GSK136" s="1"/>
      <c r="GSO136" s="18"/>
      <c r="GSP136" s="1"/>
      <c r="GSS136" s="1"/>
      <c r="GSW136" s="18"/>
      <c r="GSX136" s="1"/>
      <c r="GTA136" s="1"/>
      <c r="GTE136" s="18"/>
      <c r="GTF136" s="1"/>
      <c r="GTI136" s="1"/>
      <c r="GTM136" s="18"/>
      <c r="GTN136" s="1"/>
      <c r="GTQ136" s="1"/>
      <c r="GTU136" s="18"/>
      <c r="GTV136" s="1"/>
      <c r="GTY136" s="1"/>
      <c r="GUC136" s="18"/>
      <c r="GUD136" s="1"/>
      <c r="GUG136" s="1"/>
      <c r="GUK136" s="18"/>
      <c r="GUL136" s="1"/>
      <c r="GUO136" s="1"/>
      <c r="GUS136" s="18"/>
      <c r="GUT136" s="1"/>
      <c r="GUW136" s="1"/>
      <c r="GVA136" s="18"/>
      <c r="GVB136" s="1"/>
      <c r="GVE136" s="1"/>
      <c r="GVI136" s="18"/>
      <c r="GVJ136" s="1"/>
      <c r="GVM136" s="1"/>
      <c r="GVQ136" s="18"/>
      <c r="GVR136" s="1"/>
      <c r="GVU136" s="1"/>
      <c r="GVY136" s="18"/>
      <c r="GVZ136" s="1"/>
      <c r="GWC136" s="1"/>
      <c r="GWG136" s="18"/>
      <c r="GWH136" s="1"/>
      <c r="GWK136" s="1"/>
      <c r="GWO136" s="18"/>
      <c r="GWP136" s="1"/>
      <c r="GWS136" s="1"/>
      <c r="GWW136" s="18"/>
      <c r="GWX136" s="1"/>
      <c r="GXA136" s="1"/>
      <c r="GXE136" s="18"/>
      <c r="GXF136" s="1"/>
      <c r="GXI136" s="1"/>
      <c r="GXM136" s="18"/>
      <c r="GXN136" s="1"/>
      <c r="GXQ136" s="1"/>
      <c r="GXU136" s="18"/>
      <c r="GXV136" s="1"/>
      <c r="GXY136" s="1"/>
      <c r="GYC136" s="18"/>
      <c r="GYD136" s="1"/>
      <c r="GYG136" s="1"/>
      <c r="GYK136" s="18"/>
      <c r="GYL136" s="1"/>
      <c r="GYO136" s="1"/>
      <c r="GYS136" s="18"/>
      <c r="GYT136" s="1"/>
      <c r="GYW136" s="1"/>
      <c r="GZA136" s="18"/>
      <c r="GZB136" s="1"/>
      <c r="GZE136" s="1"/>
      <c r="GZI136" s="18"/>
      <c r="GZJ136" s="1"/>
      <c r="GZM136" s="1"/>
      <c r="GZQ136" s="18"/>
      <c r="GZR136" s="1"/>
      <c r="GZU136" s="1"/>
      <c r="GZY136" s="18"/>
      <c r="GZZ136" s="1"/>
      <c r="HAC136" s="1"/>
      <c r="HAG136" s="18"/>
      <c r="HAH136" s="1"/>
      <c r="HAK136" s="1"/>
      <c r="HAO136" s="18"/>
      <c r="HAP136" s="1"/>
      <c r="HAS136" s="1"/>
      <c r="HAW136" s="18"/>
      <c r="HAX136" s="1"/>
      <c r="HBA136" s="1"/>
      <c r="HBE136" s="18"/>
      <c r="HBF136" s="1"/>
      <c r="HBI136" s="1"/>
      <c r="HBM136" s="18"/>
      <c r="HBN136" s="1"/>
      <c r="HBQ136" s="1"/>
      <c r="HBU136" s="18"/>
      <c r="HBV136" s="1"/>
      <c r="HBY136" s="1"/>
      <c r="HCC136" s="18"/>
      <c r="HCD136" s="1"/>
      <c r="HCG136" s="1"/>
      <c r="HCK136" s="18"/>
      <c r="HCL136" s="1"/>
      <c r="HCO136" s="1"/>
      <c r="HCS136" s="18"/>
      <c r="HCT136" s="1"/>
      <c r="HCW136" s="1"/>
      <c r="HDA136" s="18"/>
      <c r="HDB136" s="1"/>
      <c r="HDE136" s="1"/>
      <c r="HDI136" s="18"/>
      <c r="HDJ136" s="1"/>
      <c r="HDM136" s="1"/>
      <c r="HDQ136" s="18"/>
      <c r="HDR136" s="1"/>
      <c r="HDU136" s="1"/>
      <c r="HDY136" s="18"/>
      <c r="HDZ136" s="1"/>
      <c r="HEC136" s="1"/>
      <c r="HEG136" s="18"/>
      <c r="HEH136" s="1"/>
      <c r="HEK136" s="1"/>
      <c r="HEO136" s="18"/>
      <c r="HEP136" s="1"/>
      <c r="HES136" s="1"/>
      <c r="HEW136" s="18"/>
      <c r="HEX136" s="1"/>
      <c r="HFA136" s="1"/>
      <c r="HFE136" s="18"/>
      <c r="HFF136" s="1"/>
      <c r="HFI136" s="1"/>
      <c r="HFM136" s="18"/>
      <c r="HFN136" s="1"/>
      <c r="HFQ136" s="1"/>
      <c r="HFU136" s="18"/>
      <c r="HFV136" s="1"/>
      <c r="HFY136" s="1"/>
      <c r="HGC136" s="18"/>
      <c r="HGD136" s="1"/>
      <c r="HGG136" s="1"/>
      <c r="HGK136" s="18"/>
      <c r="HGL136" s="1"/>
      <c r="HGO136" s="1"/>
      <c r="HGS136" s="18"/>
      <c r="HGT136" s="1"/>
      <c r="HGW136" s="1"/>
      <c r="HHA136" s="18"/>
      <c r="HHB136" s="1"/>
      <c r="HHE136" s="1"/>
      <c r="HHI136" s="18"/>
      <c r="HHJ136" s="1"/>
      <c r="HHM136" s="1"/>
      <c r="HHQ136" s="18"/>
      <c r="HHR136" s="1"/>
      <c r="HHU136" s="1"/>
      <c r="HHY136" s="18"/>
      <c r="HHZ136" s="1"/>
      <c r="HIC136" s="1"/>
      <c r="HIG136" s="18"/>
      <c r="HIH136" s="1"/>
      <c r="HIK136" s="1"/>
      <c r="HIO136" s="18"/>
      <c r="HIP136" s="1"/>
      <c r="HIS136" s="1"/>
      <c r="HIW136" s="18"/>
      <c r="HIX136" s="1"/>
      <c r="HJA136" s="1"/>
      <c r="HJE136" s="18"/>
      <c r="HJF136" s="1"/>
      <c r="HJI136" s="1"/>
      <c r="HJM136" s="18"/>
      <c r="HJN136" s="1"/>
      <c r="HJQ136" s="1"/>
      <c r="HJU136" s="18"/>
      <c r="HJV136" s="1"/>
      <c r="HJY136" s="1"/>
      <c r="HKC136" s="18"/>
      <c r="HKD136" s="1"/>
      <c r="HKG136" s="1"/>
      <c r="HKK136" s="18"/>
      <c r="HKL136" s="1"/>
      <c r="HKO136" s="1"/>
      <c r="HKS136" s="18"/>
      <c r="HKT136" s="1"/>
      <c r="HKW136" s="1"/>
      <c r="HLA136" s="18"/>
      <c r="HLB136" s="1"/>
      <c r="HLE136" s="1"/>
      <c r="HLI136" s="18"/>
      <c r="HLJ136" s="1"/>
      <c r="HLM136" s="1"/>
      <c r="HLQ136" s="18"/>
      <c r="HLR136" s="1"/>
      <c r="HLU136" s="1"/>
      <c r="HLY136" s="18"/>
      <c r="HLZ136" s="1"/>
      <c r="HMC136" s="1"/>
      <c r="HMG136" s="18"/>
      <c r="HMH136" s="1"/>
      <c r="HMK136" s="1"/>
      <c r="HMO136" s="18"/>
      <c r="HMP136" s="1"/>
      <c r="HMS136" s="1"/>
      <c r="HMW136" s="18"/>
      <c r="HMX136" s="1"/>
      <c r="HNA136" s="1"/>
      <c r="HNE136" s="18"/>
      <c r="HNF136" s="1"/>
      <c r="HNI136" s="1"/>
      <c r="HNM136" s="18"/>
      <c r="HNN136" s="1"/>
      <c r="HNQ136" s="1"/>
      <c r="HNU136" s="18"/>
      <c r="HNV136" s="1"/>
      <c r="HNY136" s="1"/>
      <c r="HOC136" s="18"/>
      <c r="HOD136" s="1"/>
      <c r="HOG136" s="1"/>
      <c r="HOK136" s="18"/>
      <c r="HOL136" s="1"/>
      <c r="HOO136" s="1"/>
      <c r="HOS136" s="18"/>
      <c r="HOT136" s="1"/>
      <c r="HOW136" s="1"/>
      <c r="HPA136" s="18"/>
      <c r="HPB136" s="1"/>
      <c r="HPE136" s="1"/>
      <c r="HPI136" s="18"/>
      <c r="HPJ136" s="1"/>
      <c r="HPM136" s="1"/>
      <c r="HPQ136" s="18"/>
      <c r="HPR136" s="1"/>
      <c r="HPU136" s="1"/>
      <c r="HPY136" s="18"/>
      <c r="HPZ136" s="1"/>
      <c r="HQC136" s="1"/>
      <c r="HQG136" s="18"/>
      <c r="HQH136" s="1"/>
      <c r="HQK136" s="1"/>
      <c r="HQO136" s="18"/>
      <c r="HQP136" s="1"/>
      <c r="HQS136" s="1"/>
      <c r="HQW136" s="18"/>
      <c r="HQX136" s="1"/>
      <c r="HRA136" s="1"/>
      <c r="HRE136" s="18"/>
      <c r="HRF136" s="1"/>
      <c r="HRI136" s="1"/>
      <c r="HRM136" s="18"/>
      <c r="HRN136" s="1"/>
      <c r="HRQ136" s="1"/>
      <c r="HRU136" s="18"/>
      <c r="HRV136" s="1"/>
      <c r="HRY136" s="1"/>
      <c r="HSC136" s="18"/>
      <c r="HSD136" s="1"/>
      <c r="HSG136" s="1"/>
      <c r="HSK136" s="18"/>
      <c r="HSL136" s="1"/>
      <c r="HSO136" s="1"/>
      <c r="HSS136" s="18"/>
      <c r="HST136" s="1"/>
      <c r="HSW136" s="1"/>
      <c r="HTA136" s="18"/>
      <c r="HTB136" s="1"/>
      <c r="HTE136" s="1"/>
      <c r="HTI136" s="18"/>
      <c r="HTJ136" s="1"/>
      <c r="HTM136" s="1"/>
      <c r="HTQ136" s="18"/>
      <c r="HTR136" s="1"/>
      <c r="HTU136" s="1"/>
      <c r="HTY136" s="18"/>
      <c r="HTZ136" s="1"/>
      <c r="HUC136" s="1"/>
      <c r="HUG136" s="18"/>
      <c r="HUH136" s="1"/>
      <c r="HUK136" s="1"/>
      <c r="HUO136" s="18"/>
      <c r="HUP136" s="1"/>
      <c r="HUS136" s="1"/>
      <c r="HUW136" s="18"/>
      <c r="HUX136" s="1"/>
      <c r="HVA136" s="1"/>
      <c r="HVE136" s="18"/>
      <c r="HVF136" s="1"/>
      <c r="HVI136" s="1"/>
      <c r="HVM136" s="18"/>
      <c r="HVN136" s="1"/>
      <c r="HVQ136" s="1"/>
      <c r="HVU136" s="18"/>
      <c r="HVV136" s="1"/>
      <c r="HVY136" s="1"/>
      <c r="HWC136" s="18"/>
      <c r="HWD136" s="1"/>
      <c r="HWG136" s="1"/>
      <c r="HWK136" s="18"/>
      <c r="HWL136" s="1"/>
      <c r="HWO136" s="1"/>
      <c r="HWS136" s="18"/>
      <c r="HWT136" s="1"/>
      <c r="HWW136" s="1"/>
      <c r="HXA136" s="18"/>
      <c r="HXB136" s="1"/>
      <c r="HXE136" s="1"/>
      <c r="HXI136" s="18"/>
      <c r="HXJ136" s="1"/>
      <c r="HXM136" s="1"/>
      <c r="HXQ136" s="18"/>
      <c r="HXR136" s="1"/>
      <c r="HXU136" s="1"/>
      <c r="HXY136" s="18"/>
      <c r="HXZ136" s="1"/>
      <c r="HYC136" s="1"/>
      <c r="HYG136" s="18"/>
      <c r="HYH136" s="1"/>
      <c r="HYK136" s="1"/>
      <c r="HYO136" s="18"/>
      <c r="HYP136" s="1"/>
      <c r="HYS136" s="1"/>
      <c r="HYW136" s="18"/>
      <c r="HYX136" s="1"/>
      <c r="HZA136" s="1"/>
      <c r="HZE136" s="18"/>
      <c r="HZF136" s="1"/>
      <c r="HZI136" s="1"/>
      <c r="HZM136" s="18"/>
      <c r="HZN136" s="1"/>
      <c r="HZQ136" s="1"/>
      <c r="HZU136" s="18"/>
      <c r="HZV136" s="1"/>
      <c r="HZY136" s="1"/>
      <c r="IAC136" s="18"/>
      <c r="IAD136" s="1"/>
      <c r="IAG136" s="1"/>
      <c r="IAK136" s="18"/>
      <c r="IAL136" s="1"/>
      <c r="IAO136" s="1"/>
      <c r="IAS136" s="18"/>
      <c r="IAT136" s="1"/>
      <c r="IAW136" s="1"/>
      <c r="IBA136" s="18"/>
      <c r="IBB136" s="1"/>
      <c r="IBE136" s="1"/>
      <c r="IBI136" s="18"/>
      <c r="IBJ136" s="1"/>
      <c r="IBM136" s="1"/>
      <c r="IBQ136" s="18"/>
      <c r="IBR136" s="1"/>
      <c r="IBU136" s="1"/>
      <c r="IBY136" s="18"/>
      <c r="IBZ136" s="1"/>
      <c r="ICC136" s="1"/>
      <c r="ICG136" s="18"/>
      <c r="ICH136" s="1"/>
      <c r="ICK136" s="1"/>
      <c r="ICO136" s="18"/>
      <c r="ICP136" s="1"/>
      <c r="ICS136" s="1"/>
      <c r="ICW136" s="18"/>
      <c r="ICX136" s="1"/>
      <c r="IDA136" s="1"/>
      <c r="IDE136" s="18"/>
      <c r="IDF136" s="1"/>
      <c r="IDI136" s="1"/>
      <c r="IDM136" s="18"/>
      <c r="IDN136" s="1"/>
      <c r="IDQ136" s="1"/>
      <c r="IDU136" s="18"/>
      <c r="IDV136" s="1"/>
      <c r="IDY136" s="1"/>
      <c r="IEC136" s="18"/>
      <c r="IED136" s="1"/>
      <c r="IEG136" s="1"/>
      <c r="IEK136" s="18"/>
      <c r="IEL136" s="1"/>
      <c r="IEO136" s="1"/>
      <c r="IES136" s="18"/>
      <c r="IET136" s="1"/>
      <c r="IEW136" s="1"/>
      <c r="IFA136" s="18"/>
      <c r="IFB136" s="1"/>
      <c r="IFE136" s="1"/>
      <c r="IFI136" s="18"/>
      <c r="IFJ136" s="1"/>
      <c r="IFM136" s="1"/>
      <c r="IFQ136" s="18"/>
      <c r="IFR136" s="1"/>
      <c r="IFU136" s="1"/>
      <c r="IFY136" s="18"/>
      <c r="IFZ136" s="1"/>
      <c r="IGC136" s="1"/>
      <c r="IGG136" s="18"/>
      <c r="IGH136" s="1"/>
      <c r="IGK136" s="1"/>
      <c r="IGO136" s="18"/>
      <c r="IGP136" s="1"/>
      <c r="IGS136" s="1"/>
      <c r="IGW136" s="18"/>
      <c r="IGX136" s="1"/>
      <c r="IHA136" s="1"/>
      <c r="IHE136" s="18"/>
      <c r="IHF136" s="1"/>
      <c r="IHI136" s="1"/>
      <c r="IHM136" s="18"/>
      <c r="IHN136" s="1"/>
      <c r="IHQ136" s="1"/>
      <c r="IHU136" s="18"/>
      <c r="IHV136" s="1"/>
      <c r="IHY136" s="1"/>
      <c r="IIC136" s="18"/>
      <c r="IID136" s="1"/>
      <c r="IIG136" s="1"/>
      <c r="IIK136" s="18"/>
      <c r="IIL136" s="1"/>
      <c r="IIO136" s="1"/>
      <c r="IIS136" s="18"/>
      <c r="IIT136" s="1"/>
      <c r="IIW136" s="1"/>
      <c r="IJA136" s="18"/>
      <c r="IJB136" s="1"/>
      <c r="IJE136" s="1"/>
      <c r="IJI136" s="18"/>
      <c r="IJJ136" s="1"/>
      <c r="IJM136" s="1"/>
      <c r="IJQ136" s="18"/>
      <c r="IJR136" s="1"/>
      <c r="IJU136" s="1"/>
      <c r="IJY136" s="18"/>
      <c r="IJZ136" s="1"/>
      <c r="IKC136" s="1"/>
      <c r="IKG136" s="18"/>
      <c r="IKH136" s="1"/>
      <c r="IKK136" s="1"/>
      <c r="IKO136" s="18"/>
      <c r="IKP136" s="1"/>
      <c r="IKS136" s="1"/>
      <c r="IKW136" s="18"/>
      <c r="IKX136" s="1"/>
      <c r="ILA136" s="1"/>
      <c r="ILE136" s="18"/>
      <c r="ILF136" s="1"/>
      <c r="ILI136" s="1"/>
      <c r="ILM136" s="18"/>
      <c r="ILN136" s="1"/>
      <c r="ILQ136" s="1"/>
      <c r="ILU136" s="18"/>
      <c r="ILV136" s="1"/>
      <c r="ILY136" s="1"/>
      <c r="IMC136" s="18"/>
      <c r="IMD136" s="1"/>
      <c r="IMG136" s="1"/>
      <c r="IMK136" s="18"/>
      <c r="IML136" s="1"/>
      <c r="IMO136" s="1"/>
      <c r="IMS136" s="18"/>
      <c r="IMT136" s="1"/>
      <c r="IMW136" s="1"/>
      <c r="INA136" s="18"/>
      <c r="INB136" s="1"/>
      <c r="INE136" s="1"/>
      <c r="INI136" s="18"/>
      <c r="INJ136" s="1"/>
      <c r="INM136" s="1"/>
      <c r="INQ136" s="18"/>
      <c r="INR136" s="1"/>
      <c r="INU136" s="1"/>
      <c r="INY136" s="18"/>
      <c r="INZ136" s="1"/>
      <c r="IOC136" s="1"/>
      <c r="IOG136" s="18"/>
      <c r="IOH136" s="1"/>
      <c r="IOK136" s="1"/>
      <c r="IOO136" s="18"/>
      <c r="IOP136" s="1"/>
      <c r="IOS136" s="1"/>
      <c r="IOW136" s="18"/>
      <c r="IOX136" s="1"/>
      <c r="IPA136" s="1"/>
      <c r="IPE136" s="18"/>
      <c r="IPF136" s="1"/>
      <c r="IPI136" s="1"/>
      <c r="IPM136" s="18"/>
      <c r="IPN136" s="1"/>
      <c r="IPQ136" s="1"/>
      <c r="IPU136" s="18"/>
      <c r="IPV136" s="1"/>
      <c r="IPY136" s="1"/>
      <c r="IQC136" s="18"/>
      <c r="IQD136" s="1"/>
      <c r="IQG136" s="1"/>
      <c r="IQK136" s="18"/>
      <c r="IQL136" s="1"/>
      <c r="IQO136" s="1"/>
      <c r="IQS136" s="18"/>
      <c r="IQT136" s="1"/>
      <c r="IQW136" s="1"/>
      <c r="IRA136" s="18"/>
      <c r="IRB136" s="1"/>
      <c r="IRE136" s="1"/>
      <c r="IRI136" s="18"/>
      <c r="IRJ136" s="1"/>
      <c r="IRM136" s="1"/>
      <c r="IRQ136" s="18"/>
      <c r="IRR136" s="1"/>
      <c r="IRU136" s="1"/>
      <c r="IRY136" s="18"/>
      <c r="IRZ136" s="1"/>
      <c r="ISC136" s="1"/>
      <c r="ISG136" s="18"/>
      <c r="ISH136" s="1"/>
      <c r="ISK136" s="1"/>
      <c r="ISO136" s="18"/>
      <c r="ISP136" s="1"/>
      <c r="ISS136" s="1"/>
      <c r="ISW136" s="18"/>
      <c r="ISX136" s="1"/>
      <c r="ITA136" s="1"/>
      <c r="ITE136" s="18"/>
      <c r="ITF136" s="1"/>
      <c r="ITI136" s="1"/>
      <c r="ITM136" s="18"/>
      <c r="ITN136" s="1"/>
      <c r="ITQ136" s="1"/>
      <c r="ITU136" s="18"/>
      <c r="ITV136" s="1"/>
      <c r="ITY136" s="1"/>
      <c r="IUC136" s="18"/>
      <c r="IUD136" s="1"/>
      <c r="IUG136" s="1"/>
      <c r="IUK136" s="18"/>
      <c r="IUL136" s="1"/>
      <c r="IUO136" s="1"/>
      <c r="IUS136" s="18"/>
      <c r="IUT136" s="1"/>
      <c r="IUW136" s="1"/>
      <c r="IVA136" s="18"/>
      <c r="IVB136" s="1"/>
      <c r="IVE136" s="1"/>
      <c r="IVI136" s="18"/>
      <c r="IVJ136" s="1"/>
      <c r="IVM136" s="1"/>
      <c r="IVQ136" s="18"/>
      <c r="IVR136" s="1"/>
      <c r="IVU136" s="1"/>
      <c r="IVY136" s="18"/>
      <c r="IVZ136" s="1"/>
      <c r="IWC136" s="1"/>
      <c r="IWG136" s="18"/>
      <c r="IWH136" s="1"/>
      <c r="IWK136" s="1"/>
      <c r="IWO136" s="18"/>
      <c r="IWP136" s="1"/>
      <c r="IWS136" s="1"/>
      <c r="IWW136" s="18"/>
      <c r="IWX136" s="1"/>
      <c r="IXA136" s="1"/>
      <c r="IXE136" s="18"/>
      <c r="IXF136" s="1"/>
      <c r="IXI136" s="1"/>
      <c r="IXM136" s="18"/>
      <c r="IXN136" s="1"/>
      <c r="IXQ136" s="1"/>
      <c r="IXU136" s="18"/>
      <c r="IXV136" s="1"/>
      <c r="IXY136" s="1"/>
      <c r="IYC136" s="18"/>
      <c r="IYD136" s="1"/>
      <c r="IYG136" s="1"/>
      <c r="IYK136" s="18"/>
      <c r="IYL136" s="1"/>
      <c r="IYO136" s="1"/>
      <c r="IYS136" s="18"/>
      <c r="IYT136" s="1"/>
      <c r="IYW136" s="1"/>
      <c r="IZA136" s="18"/>
      <c r="IZB136" s="1"/>
      <c r="IZE136" s="1"/>
      <c r="IZI136" s="18"/>
      <c r="IZJ136" s="1"/>
      <c r="IZM136" s="1"/>
      <c r="IZQ136" s="18"/>
      <c r="IZR136" s="1"/>
      <c r="IZU136" s="1"/>
      <c r="IZY136" s="18"/>
      <c r="IZZ136" s="1"/>
      <c r="JAC136" s="1"/>
      <c r="JAG136" s="18"/>
      <c r="JAH136" s="1"/>
      <c r="JAK136" s="1"/>
      <c r="JAO136" s="18"/>
      <c r="JAP136" s="1"/>
      <c r="JAS136" s="1"/>
      <c r="JAW136" s="18"/>
      <c r="JAX136" s="1"/>
      <c r="JBA136" s="1"/>
      <c r="JBE136" s="18"/>
      <c r="JBF136" s="1"/>
      <c r="JBI136" s="1"/>
      <c r="JBM136" s="18"/>
      <c r="JBN136" s="1"/>
      <c r="JBQ136" s="1"/>
      <c r="JBU136" s="18"/>
      <c r="JBV136" s="1"/>
      <c r="JBY136" s="1"/>
      <c r="JCC136" s="18"/>
      <c r="JCD136" s="1"/>
      <c r="JCG136" s="1"/>
      <c r="JCK136" s="18"/>
      <c r="JCL136" s="1"/>
      <c r="JCO136" s="1"/>
      <c r="JCS136" s="18"/>
      <c r="JCT136" s="1"/>
      <c r="JCW136" s="1"/>
      <c r="JDA136" s="18"/>
      <c r="JDB136" s="1"/>
      <c r="JDE136" s="1"/>
      <c r="JDI136" s="18"/>
      <c r="JDJ136" s="1"/>
      <c r="JDM136" s="1"/>
      <c r="JDQ136" s="18"/>
      <c r="JDR136" s="1"/>
      <c r="JDU136" s="1"/>
      <c r="JDY136" s="18"/>
      <c r="JDZ136" s="1"/>
      <c r="JEC136" s="1"/>
      <c r="JEG136" s="18"/>
      <c r="JEH136" s="1"/>
      <c r="JEK136" s="1"/>
      <c r="JEO136" s="18"/>
      <c r="JEP136" s="1"/>
      <c r="JES136" s="1"/>
      <c r="JEW136" s="18"/>
      <c r="JEX136" s="1"/>
      <c r="JFA136" s="1"/>
      <c r="JFE136" s="18"/>
      <c r="JFF136" s="1"/>
      <c r="JFI136" s="1"/>
      <c r="JFM136" s="18"/>
      <c r="JFN136" s="1"/>
      <c r="JFQ136" s="1"/>
      <c r="JFU136" s="18"/>
      <c r="JFV136" s="1"/>
      <c r="JFY136" s="1"/>
      <c r="JGC136" s="18"/>
      <c r="JGD136" s="1"/>
      <c r="JGG136" s="1"/>
      <c r="JGK136" s="18"/>
      <c r="JGL136" s="1"/>
      <c r="JGO136" s="1"/>
      <c r="JGS136" s="18"/>
      <c r="JGT136" s="1"/>
      <c r="JGW136" s="1"/>
      <c r="JHA136" s="18"/>
      <c r="JHB136" s="1"/>
      <c r="JHE136" s="1"/>
      <c r="JHI136" s="18"/>
      <c r="JHJ136" s="1"/>
      <c r="JHM136" s="1"/>
      <c r="JHQ136" s="18"/>
      <c r="JHR136" s="1"/>
      <c r="JHU136" s="1"/>
      <c r="JHY136" s="18"/>
      <c r="JHZ136" s="1"/>
      <c r="JIC136" s="1"/>
      <c r="JIG136" s="18"/>
      <c r="JIH136" s="1"/>
      <c r="JIK136" s="1"/>
      <c r="JIO136" s="18"/>
      <c r="JIP136" s="1"/>
      <c r="JIS136" s="1"/>
      <c r="JIW136" s="18"/>
      <c r="JIX136" s="1"/>
      <c r="JJA136" s="1"/>
      <c r="JJE136" s="18"/>
      <c r="JJF136" s="1"/>
      <c r="JJI136" s="1"/>
      <c r="JJM136" s="18"/>
      <c r="JJN136" s="1"/>
      <c r="JJQ136" s="1"/>
      <c r="JJU136" s="18"/>
      <c r="JJV136" s="1"/>
      <c r="JJY136" s="1"/>
      <c r="JKC136" s="18"/>
      <c r="JKD136" s="1"/>
      <c r="JKG136" s="1"/>
      <c r="JKK136" s="18"/>
      <c r="JKL136" s="1"/>
      <c r="JKO136" s="1"/>
      <c r="JKS136" s="18"/>
      <c r="JKT136" s="1"/>
      <c r="JKW136" s="1"/>
      <c r="JLA136" s="18"/>
      <c r="JLB136" s="1"/>
      <c r="JLE136" s="1"/>
      <c r="JLI136" s="18"/>
      <c r="JLJ136" s="1"/>
      <c r="JLM136" s="1"/>
      <c r="JLQ136" s="18"/>
      <c r="JLR136" s="1"/>
      <c r="JLU136" s="1"/>
      <c r="JLY136" s="18"/>
      <c r="JLZ136" s="1"/>
      <c r="JMC136" s="1"/>
      <c r="JMG136" s="18"/>
      <c r="JMH136" s="1"/>
      <c r="JMK136" s="1"/>
      <c r="JMO136" s="18"/>
      <c r="JMP136" s="1"/>
      <c r="JMS136" s="1"/>
      <c r="JMW136" s="18"/>
      <c r="JMX136" s="1"/>
      <c r="JNA136" s="1"/>
      <c r="JNE136" s="18"/>
      <c r="JNF136" s="1"/>
      <c r="JNI136" s="1"/>
      <c r="JNM136" s="18"/>
      <c r="JNN136" s="1"/>
      <c r="JNQ136" s="1"/>
      <c r="JNU136" s="18"/>
      <c r="JNV136" s="1"/>
      <c r="JNY136" s="1"/>
      <c r="JOC136" s="18"/>
      <c r="JOD136" s="1"/>
      <c r="JOG136" s="1"/>
      <c r="JOK136" s="18"/>
      <c r="JOL136" s="1"/>
      <c r="JOO136" s="1"/>
      <c r="JOS136" s="18"/>
      <c r="JOT136" s="1"/>
      <c r="JOW136" s="1"/>
      <c r="JPA136" s="18"/>
      <c r="JPB136" s="1"/>
      <c r="JPE136" s="1"/>
      <c r="JPI136" s="18"/>
      <c r="JPJ136" s="1"/>
      <c r="JPM136" s="1"/>
      <c r="JPQ136" s="18"/>
      <c r="JPR136" s="1"/>
      <c r="JPU136" s="1"/>
      <c r="JPY136" s="18"/>
      <c r="JPZ136" s="1"/>
      <c r="JQC136" s="1"/>
      <c r="JQG136" s="18"/>
      <c r="JQH136" s="1"/>
      <c r="JQK136" s="1"/>
      <c r="JQO136" s="18"/>
      <c r="JQP136" s="1"/>
      <c r="JQS136" s="1"/>
      <c r="JQW136" s="18"/>
      <c r="JQX136" s="1"/>
      <c r="JRA136" s="1"/>
      <c r="JRE136" s="18"/>
      <c r="JRF136" s="1"/>
      <c r="JRI136" s="1"/>
      <c r="JRM136" s="18"/>
      <c r="JRN136" s="1"/>
      <c r="JRQ136" s="1"/>
      <c r="JRU136" s="18"/>
      <c r="JRV136" s="1"/>
      <c r="JRY136" s="1"/>
      <c r="JSC136" s="18"/>
      <c r="JSD136" s="1"/>
      <c r="JSG136" s="1"/>
      <c r="JSK136" s="18"/>
      <c r="JSL136" s="1"/>
      <c r="JSO136" s="1"/>
      <c r="JSS136" s="18"/>
      <c r="JST136" s="1"/>
      <c r="JSW136" s="1"/>
      <c r="JTA136" s="18"/>
      <c r="JTB136" s="1"/>
      <c r="JTE136" s="1"/>
      <c r="JTI136" s="18"/>
      <c r="JTJ136" s="1"/>
      <c r="JTM136" s="1"/>
      <c r="JTQ136" s="18"/>
      <c r="JTR136" s="1"/>
      <c r="JTU136" s="1"/>
      <c r="JTY136" s="18"/>
      <c r="JTZ136" s="1"/>
      <c r="JUC136" s="1"/>
      <c r="JUG136" s="18"/>
      <c r="JUH136" s="1"/>
      <c r="JUK136" s="1"/>
      <c r="JUO136" s="18"/>
      <c r="JUP136" s="1"/>
      <c r="JUS136" s="1"/>
      <c r="JUW136" s="18"/>
      <c r="JUX136" s="1"/>
      <c r="JVA136" s="1"/>
      <c r="JVE136" s="18"/>
      <c r="JVF136" s="1"/>
      <c r="JVI136" s="1"/>
      <c r="JVM136" s="18"/>
      <c r="JVN136" s="1"/>
      <c r="JVQ136" s="1"/>
      <c r="JVU136" s="18"/>
      <c r="JVV136" s="1"/>
      <c r="JVY136" s="1"/>
      <c r="JWC136" s="18"/>
      <c r="JWD136" s="1"/>
      <c r="JWG136" s="1"/>
      <c r="JWK136" s="18"/>
      <c r="JWL136" s="1"/>
      <c r="JWO136" s="1"/>
      <c r="JWS136" s="18"/>
      <c r="JWT136" s="1"/>
      <c r="JWW136" s="1"/>
      <c r="JXA136" s="18"/>
      <c r="JXB136" s="1"/>
      <c r="JXE136" s="1"/>
      <c r="JXI136" s="18"/>
      <c r="JXJ136" s="1"/>
      <c r="JXM136" s="1"/>
      <c r="JXQ136" s="18"/>
      <c r="JXR136" s="1"/>
      <c r="JXU136" s="1"/>
      <c r="JXY136" s="18"/>
      <c r="JXZ136" s="1"/>
      <c r="JYC136" s="1"/>
      <c r="JYG136" s="18"/>
      <c r="JYH136" s="1"/>
      <c r="JYK136" s="1"/>
      <c r="JYO136" s="18"/>
      <c r="JYP136" s="1"/>
      <c r="JYS136" s="1"/>
      <c r="JYW136" s="18"/>
      <c r="JYX136" s="1"/>
      <c r="JZA136" s="1"/>
      <c r="JZE136" s="18"/>
      <c r="JZF136" s="1"/>
      <c r="JZI136" s="1"/>
      <c r="JZM136" s="18"/>
      <c r="JZN136" s="1"/>
      <c r="JZQ136" s="1"/>
      <c r="JZU136" s="18"/>
      <c r="JZV136" s="1"/>
      <c r="JZY136" s="1"/>
      <c r="KAC136" s="18"/>
      <c r="KAD136" s="1"/>
      <c r="KAG136" s="1"/>
      <c r="KAK136" s="18"/>
      <c r="KAL136" s="1"/>
      <c r="KAO136" s="1"/>
      <c r="KAS136" s="18"/>
      <c r="KAT136" s="1"/>
      <c r="KAW136" s="1"/>
      <c r="KBA136" s="18"/>
      <c r="KBB136" s="1"/>
      <c r="KBE136" s="1"/>
      <c r="KBI136" s="18"/>
      <c r="KBJ136" s="1"/>
      <c r="KBM136" s="1"/>
      <c r="KBQ136" s="18"/>
      <c r="KBR136" s="1"/>
      <c r="KBU136" s="1"/>
      <c r="KBY136" s="18"/>
      <c r="KBZ136" s="1"/>
      <c r="KCC136" s="1"/>
      <c r="KCG136" s="18"/>
      <c r="KCH136" s="1"/>
      <c r="KCK136" s="1"/>
      <c r="KCO136" s="18"/>
      <c r="KCP136" s="1"/>
      <c r="KCS136" s="1"/>
      <c r="KCW136" s="18"/>
      <c r="KCX136" s="1"/>
      <c r="KDA136" s="1"/>
      <c r="KDE136" s="18"/>
      <c r="KDF136" s="1"/>
      <c r="KDI136" s="1"/>
      <c r="KDM136" s="18"/>
      <c r="KDN136" s="1"/>
      <c r="KDQ136" s="1"/>
      <c r="KDU136" s="18"/>
      <c r="KDV136" s="1"/>
      <c r="KDY136" s="1"/>
      <c r="KEC136" s="18"/>
      <c r="KED136" s="1"/>
      <c r="KEG136" s="1"/>
      <c r="KEK136" s="18"/>
      <c r="KEL136" s="1"/>
      <c r="KEO136" s="1"/>
      <c r="KES136" s="18"/>
      <c r="KET136" s="1"/>
      <c r="KEW136" s="1"/>
      <c r="KFA136" s="18"/>
      <c r="KFB136" s="1"/>
      <c r="KFE136" s="1"/>
      <c r="KFI136" s="18"/>
      <c r="KFJ136" s="1"/>
      <c r="KFM136" s="1"/>
      <c r="KFQ136" s="18"/>
      <c r="KFR136" s="1"/>
      <c r="KFU136" s="1"/>
      <c r="KFY136" s="18"/>
      <c r="KFZ136" s="1"/>
      <c r="KGC136" s="1"/>
      <c r="KGG136" s="18"/>
      <c r="KGH136" s="1"/>
      <c r="KGK136" s="1"/>
      <c r="KGO136" s="18"/>
      <c r="KGP136" s="1"/>
      <c r="KGS136" s="1"/>
      <c r="KGW136" s="18"/>
      <c r="KGX136" s="1"/>
      <c r="KHA136" s="1"/>
      <c r="KHE136" s="18"/>
      <c r="KHF136" s="1"/>
      <c r="KHI136" s="1"/>
      <c r="KHM136" s="18"/>
      <c r="KHN136" s="1"/>
      <c r="KHQ136" s="1"/>
      <c r="KHU136" s="18"/>
      <c r="KHV136" s="1"/>
      <c r="KHY136" s="1"/>
      <c r="KIC136" s="18"/>
      <c r="KID136" s="1"/>
      <c r="KIG136" s="1"/>
      <c r="KIK136" s="18"/>
      <c r="KIL136" s="1"/>
      <c r="KIO136" s="1"/>
      <c r="KIS136" s="18"/>
      <c r="KIT136" s="1"/>
      <c r="KIW136" s="1"/>
      <c r="KJA136" s="18"/>
      <c r="KJB136" s="1"/>
      <c r="KJE136" s="1"/>
      <c r="KJI136" s="18"/>
      <c r="KJJ136" s="1"/>
      <c r="KJM136" s="1"/>
      <c r="KJQ136" s="18"/>
      <c r="KJR136" s="1"/>
      <c r="KJU136" s="1"/>
      <c r="KJY136" s="18"/>
      <c r="KJZ136" s="1"/>
      <c r="KKC136" s="1"/>
      <c r="KKG136" s="18"/>
      <c r="KKH136" s="1"/>
      <c r="KKK136" s="1"/>
      <c r="KKO136" s="18"/>
      <c r="KKP136" s="1"/>
      <c r="KKS136" s="1"/>
      <c r="KKW136" s="18"/>
      <c r="KKX136" s="1"/>
      <c r="KLA136" s="1"/>
      <c r="KLE136" s="18"/>
      <c r="KLF136" s="1"/>
      <c r="KLI136" s="1"/>
      <c r="KLM136" s="18"/>
      <c r="KLN136" s="1"/>
      <c r="KLQ136" s="1"/>
      <c r="KLU136" s="18"/>
      <c r="KLV136" s="1"/>
      <c r="KLY136" s="1"/>
      <c r="KMC136" s="18"/>
      <c r="KMD136" s="1"/>
      <c r="KMG136" s="1"/>
      <c r="KMK136" s="18"/>
      <c r="KML136" s="1"/>
      <c r="KMO136" s="1"/>
      <c r="KMS136" s="18"/>
      <c r="KMT136" s="1"/>
      <c r="KMW136" s="1"/>
      <c r="KNA136" s="18"/>
      <c r="KNB136" s="1"/>
      <c r="KNE136" s="1"/>
      <c r="KNI136" s="18"/>
      <c r="KNJ136" s="1"/>
      <c r="KNM136" s="1"/>
      <c r="KNQ136" s="18"/>
      <c r="KNR136" s="1"/>
      <c r="KNU136" s="1"/>
      <c r="KNY136" s="18"/>
      <c r="KNZ136" s="1"/>
      <c r="KOC136" s="1"/>
      <c r="KOG136" s="18"/>
      <c r="KOH136" s="1"/>
      <c r="KOK136" s="1"/>
      <c r="KOO136" s="18"/>
      <c r="KOP136" s="1"/>
      <c r="KOS136" s="1"/>
      <c r="KOW136" s="18"/>
      <c r="KOX136" s="1"/>
      <c r="KPA136" s="1"/>
      <c r="KPE136" s="18"/>
      <c r="KPF136" s="1"/>
      <c r="KPI136" s="1"/>
      <c r="KPM136" s="18"/>
      <c r="KPN136" s="1"/>
      <c r="KPQ136" s="1"/>
      <c r="KPU136" s="18"/>
      <c r="KPV136" s="1"/>
      <c r="KPY136" s="1"/>
      <c r="KQC136" s="18"/>
      <c r="KQD136" s="1"/>
      <c r="KQG136" s="1"/>
      <c r="KQK136" s="18"/>
      <c r="KQL136" s="1"/>
      <c r="KQO136" s="1"/>
      <c r="KQS136" s="18"/>
      <c r="KQT136" s="1"/>
      <c r="KQW136" s="1"/>
      <c r="KRA136" s="18"/>
      <c r="KRB136" s="1"/>
      <c r="KRE136" s="1"/>
      <c r="KRI136" s="18"/>
      <c r="KRJ136" s="1"/>
      <c r="KRM136" s="1"/>
      <c r="KRQ136" s="18"/>
      <c r="KRR136" s="1"/>
      <c r="KRU136" s="1"/>
      <c r="KRY136" s="18"/>
      <c r="KRZ136" s="1"/>
      <c r="KSC136" s="1"/>
      <c r="KSG136" s="18"/>
      <c r="KSH136" s="1"/>
      <c r="KSK136" s="1"/>
      <c r="KSO136" s="18"/>
      <c r="KSP136" s="1"/>
      <c r="KSS136" s="1"/>
      <c r="KSW136" s="18"/>
      <c r="KSX136" s="1"/>
      <c r="KTA136" s="1"/>
      <c r="KTE136" s="18"/>
      <c r="KTF136" s="1"/>
      <c r="KTI136" s="1"/>
      <c r="KTM136" s="18"/>
      <c r="KTN136" s="1"/>
      <c r="KTQ136" s="1"/>
      <c r="KTU136" s="18"/>
      <c r="KTV136" s="1"/>
      <c r="KTY136" s="1"/>
      <c r="KUC136" s="18"/>
      <c r="KUD136" s="1"/>
      <c r="KUG136" s="1"/>
      <c r="KUK136" s="18"/>
      <c r="KUL136" s="1"/>
      <c r="KUO136" s="1"/>
      <c r="KUS136" s="18"/>
      <c r="KUT136" s="1"/>
      <c r="KUW136" s="1"/>
      <c r="KVA136" s="18"/>
      <c r="KVB136" s="1"/>
      <c r="KVE136" s="1"/>
      <c r="KVI136" s="18"/>
      <c r="KVJ136" s="1"/>
      <c r="KVM136" s="1"/>
      <c r="KVQ136" s="18"/>
      <c r="KVR136" s="1"/>
      <c r="KVU136" s="1"/>
      <c r="KVY136" s="18"/>
      <c r="KVZ136" s="1"/>
      <c r="KWC136" s="1"/>
      <c r="KWG136" s="18"/>
      <c r="KWH136" s="1"/>
      <c r="KWK136" s="1"/>
      <c r="KWO136" s="18"/>
      <c r="KWP136" s="1"/>
      <c r="KWS136" s="1"/>
      <c r="KWW136" s="18"/>
      <c r="KWX136" s="1"/>
      <c r="KXA136" s="1"/>
      <c r="KXE136" s="18"/>
      <c r="KXF136" s="1"/>
      <c r="KXI136" s="1"/>
      <c r="KXM136" s="18"/>
      <c r="KXN136" s="1"/>
      <c r="KXQ136" s="1"/>
      <c r="KXU136" s="18"/>
      <c r="KXV136" s="1"/>
      <c r="KXY136" s="1"/>
      <c r="KYC136" s="18"/>
      <c r="KYD136" s="1"/>
      <c r="KYG136" s="1"/>
      <c r="KYK136" s="18"/>
      <c r="KYL136" s="1"/>
      <c r="KYO136" s="1"/>
      <c r="KYS136" s="18"/>
      <c r="KYT136" s="1"/>
      <c r="KYW136" s="1"/>
      <c r="KZA136" s="18"/>
      <c r="KZB136" s="1"/>
      <c r="KZE136" s="1"/>
      <c r="KZI136" s="18"/>
      <c r="KZJ136" s="1"/>
      <c r="KZM136" s="1"/>
      <c r="KZQ136" s="18"/>
      <c r="KZR136" s="1"/>
      <c r="KZU136" s="1"/>
      <c r="KZY136" s="18"/>
      <c r="KZZ136" s="1"/>
      <c r="LAC136" s="1"/>
      <c r="LAG136" s="18"/>
      <c r="LAH136" s="1"/>
      <c r="LAK136" s="1"/>
      <c r="LAO136" s="18"/>
      <c r="LAP136" s="1"/>
      <c r="LAS136" s="1"/>
      <c r="LAW136" s="18"/>
      <c r="LAX136" s="1"/>
      <c r="LBA136" s="1"/>
      <c r="LBE136" s="18"/>
      <c r="LBF136" s="1"/>
      <c r="LBI136" s="1"/>
      <c r="LBM136" s="18"/>
      <c r="LBN136" s="1"/>
      <c r="LBQ136" s="1"/>
      <c r="LBU136" s="18"/>
      <c r="LBV136" s="1"/>
      <c r="LBY136" s="1"/>
      <c r="LCC136" s="18"/>
      <c r="LCD136" s="1"/>
      <c r="LCG136" s="1"/>
      <c r="LCK136" s="18"/>
      <c r="LCL136" s="1"/>
      <c r="LCO136" s="1"/>
      <c r="LCS136" s="18"/>
      <c r="LCT136" s="1"/>
      <c r="LCW136" s="1"/>
      <c r="LDA136" s="18"/>
      <c r="LDB136" s="1"/>
      <c r="LDE136" s="1"/>
      <c r="LDI136" s="18"/>
      <c r="LDJ136" s="1"/>
      <c r="LDM136" s="1"/>
      <c r="LDQ136" s="18"/>
      <c r="LDR136" s="1"/>
      <c r="LDU136" s="1"/>
      <c r="LDY136" s="18"/>
      <c r="LDZ136" s="1"/>
      <c r="LEC136" s="1"/>
      <c r="LEG136" s="18"/>
      <c r="LEH136" s="1"/>
      <c r="LEK136" s="1"/>
      <c r="LEO136" s="18"/>
      <c r="LEP136" s="1"/>
      <c r="LES136" s="1"/>
      <c r="LEW136" s="18"/>
      <c r="LEX136" s="1"/>
      <c r="LFA136" s="1"/>
      <c r="LFE136" s="18"/>
      <c r="LFF136" s="1"/>
      <c r="LFI136" s="1"/>
      <c r="LFM136" s="18"/>
      <c r="LFN136" s="1"/>
      <c r="LFQ136" s="1"/>
      <c r="LFU136" s="18"/>
      <c r="LFV136" s="1"/>
      <c r="LFY136" s="1"/>
      <c r="LGC136" s="18"/>
      <c r="LGD136" s="1"/>
      <c r="LGG136" s="1"/>
      <c r="LGK136" s="18"/>
      <c r="LGL136" s="1"/>
      <c r="LGO136" s="1"/>
      <c r="LGS136" s="18"/>
      <c r="LGT136" s="1"/>
      <c r="LGW136" s="1"/>
      <c r="LHA136" s="18"/>
      <c r="LHB136" s="1"/>
      <c r="LHE136" s="1"/>
      <c r="LHI136" s="18"/>
      <c r="LHJ136" s="1"/>
      <c r="LHM136" s="1"/>
      <c r="LHQ136" s="18"/>
      <c r="LHR136" s="1"/>
      <c r="LHU136" s="1"/>
      <c r="LHY136" s="18"/>
      <c r="LHZ136" s="1"/>
      <c r="LIC136" s="1"/>
      <c r="LIG136" s="18"/>
      <c r="LIH136" s="1"/>
      <c r="LIK136" s="1"/>
      <c r="LIO136" s="18"/>
      <c r="LIP136" s="1"/>
      <c r="LIS136" s="1"/>
      <c r="LIW136" s="18"/>
      <c r="LIX136" s="1"/>
      <c r="LJA136" s="1"/>
      <c r="LJE136" s="18"/>
      <c r="LJF136" s="1"/>
      <c r="LJI136" s="1"/>
      <c r="LJM136" s="18"/>
      <c r="LJN136" s="1"/>
      <c r="LJQ136" s="1"/>
      <c r="LJU136" s="18"/>
      <c r="LJV136" s="1"/>
      <c r="LJY136" s="1"/>
      <c r="LKC136" s="18"/>
      <c r="LKD136" s="1"/>
      <c r="LKG136" s="1"/>
      <c r="LKK136" s="18"/>
      <c r="LKL136" s="1"/>
      <c r="LKO136" s="1"/>
      <c r="LKS136" s="18"/>
      <c r="LKT136" s="1"/>
      <c r="LKW136" s="1"/>
      <c r="LLA136" s="18"/>
      <c r="LLB136" s="1"/>
      <c r="LLE136" s="1"/>
      <c r="LLI136" s="18"/>
      <c r="LLJ136" s="1"/>
      <c r="LLM136" s="1"/>
      <c r="LLQ136" s="18"/>
      <c r="LLR136" s="1"/>
      <c r="LLU136" s="1"/>
      <c r="LLY136" s="18"/>
      <c r="LLZ136" s="1"/>
      <c r="LMC136" s="1"/>
      <c r="LMG136" s="18"/>
      <c r="LMH136" s="1"/>
      <c r="LMK136" s="1"/>
      <c r="LMO136" s="18"/>
      <c r="LMP136" s="1"/>
      <c r="LMS136" s="1"/>
      <c r="LMW136" s="18"/>
      <c r="LMX136" s="1"/>
      <c r="LNA136" s="1"/>
      <c r="LNE136" s="18"/>
      <c r="LNF136" s="1"/>
      <c r="LNI136" s="1"/>
      <c r="LNM136" s="18"/>
      <c r="LNN136" s="1"/>
      <c r="LNQ136" s="1"/>
      <c r="LNU136" s="18"/>
      <c r="LNV136" s="1"/>
      <c r="LNY136" s="1"/>
      <c r="LOC136" s="18"/>
      <c r="LOD136" s="1"/>
      <c r="LOG136" s="1"/>
      <c r="LOK136" s="18"/>
      <c r="LOL136" s="1"/>
      <c r="LOO136" s="1"/>
      <c r="LOS136" s="18"/>
      <c r="LOT136" s="1"/>
      <c r="LOW136" s="1"/>
      <c r="LPA136" s="18"/>
      <c r="LPB136" s="1"/>
      <c r="LPE136" s="1"/>
      <c r="LPI136" s="18"/>
      <c r="LPJ136" s="1"/>
      <c r="LPM136" s="1"/>
      <c r="LPQ136" s="18"/>
      <c r="LPR136" s="1"/>
      <c r="LPU136" s="1"/>
      <c r="LPY136" s="18"/>
      <c r="LPZ136" s="1"/>
      <c r="LQC136" s="1"/>
      <c r="LQG136" s="18"/>
      <c r="LQH136" s="1"/>
      <c r="LQK136" s="1"/>
      <c r="LQO136" s="18"/>
      <c r="LQP136" s="1"/>
      <c r="LQS136" s="1"/>
      <c r="LQW136" s="18"/>
      <c r="LQX136" s="1"/>
      <c r="LRA136" s="1"/>
      <c r="LRE136" s="18"/>
      <c r="LRF136" s="1"/>
      <c r="LRI136" s="1"/>
      <c r="LRM136" s="18"/>
      <c r="LRN136" s="1"/>
      <c r="LRQ136" s="1"/>
      <c r="LRU136" s="18"/>
      <c r="LRV136" s="1"/>
      <c r="LRY136" s="1"/>
      <c r="LSC136" s="18"/>
      <c r="LSD136" s="1"/>
      <c r="LSG136" s="1"/>
      <c r="LSK136" s="18"/>
      <c r="LSL136" s="1"/>
      <c r="LSO136" s="1"/>
      <c r="LSS136" s="18"/>
      <c r="LST136" s="1"/>
      <c r="LSW136" s="1"/>
      <c r="LTA136" s="18"/>
      <c r="LTB136" s="1"/>
      <c r="LTE136" s="1"/>
      <c r="LTI136" s="18"/>
      <c r="LTJ136" s="1"/>
      <c r="LTM136" s="1"/>
      <c r="LTQ136" s="18"/>
      <c r="LTR136" s="1"/>
      <c r="LTU136" s="1"/>
      <c r="LTY136" s="18"/>
      <c r="LTZ136" s="1"/>
      <c r="LUC136" s="1"/>
      <c r="LUG136" s="18"/>
      <c r="LUH136" s="1"/>
      <c r="LUK136" s="1"/>
      <c r="LUO136" s="18"/>
      <c r="LUP136" s="1"/>
      <c r="LUS136" s="1"/>
      <c r="LUW136" s="18"/>
      <c r="LUX136" s="1"/>
      <c r="LVA136" s="1"/>
      <c r="LVE136" s="18"/>
      <c r="LVF136" s="1"/>
      <c r="LVI136" s="1"/>
      <c r="LVM136" s="18"/>
      <c r="LVN136" s="1"/>
      <c r="LVQ136" s="1"/>
      <c r="LVU136" s="18"/>
      <c r="LVV136" s="1"/>
      <c r="LVY136" s="1"/>
      <c r="LWC136" s="18"/>
      <c r="LWD136" s="1"/>
      <c r="LWG136" s="1"/>
      <c r="LWK136" s="18"/>
      <c r="LWL136" s="1"/>
      <c r="LWO136" s="1"/>
      <c r="LWS136" s="18"/>
      <c r="LWT136" s="1"/>
      <c r="LWW136" s="1"/>
      <c r="LXA136" s="18"/>
      <c r="LXB136" s="1"/>
      <c r="LXE136" s="1"/>
      <c r="LXI136" s="18"/>
      <c r="LXJ136" s="1"/>
      <c r="LXM136" s="1"/>
      <c r="LXQ136" s="18"/>
      <c r="LXR136" s="1"/>
      <c r="LXU136" s="1"/>
      <c r="LXY136" s="18"/>
      <c r="LXZ136" s="1"/>
      <c r="LYC136" s="1"/>
      <c r="LYG136" s="18"/>
      <c r="LYH136" s="1"/>
      <c r="LYK136" s="1"/>
      <c r="LYO136" s="18"/>
      <c r="LYP136" s="1"/>
      <c r="LYS136" s="1"/>
      <c r="LYW136" s="18"/>
      <c r="LYX136" s="1"/>
      <c r="LZA136" s="1"/>
      <c r="LZE136" s="18"/>
      <c r="LZF136" s="1"/>
      <c r="LZI136" s="1"/>
      <c r="LZM136" s="18"/>
      <c r="LZN136" s="1"/>
      <c r="LZQ136" s="1"/>
      <c r="LZU136" s="18"/>
      <c r="LZV136" s="1"/>
      <c r="LZY136" s="1"/>
      <c r="MAC136" s="18"/>
      <c r="MAD136" s="1"/>
      <c r="MAG136" s="1"/>
      <c r="MAK136" s="18"/>
      <c r="MAL136" s="1"/>
      <c r="MAO136" s="1"/>
      <c r="MAS136" s="18"/>
      <c r="MAT136" s="1"/>
      <c r="MAW136" s="1"/>
      <c r="MBA136" s="18"/>
      <c r="MBB136" s="1"/>
      <c r="MBE136" s="1"/>
      <c r="MBI136" s="18"/>
      <c r="MBJ136" s="1"/>
      <c r="MBM136" s="1"/>
      <c r="MBQ136" s="18"/>
      <c r="MBR136" s="1"/>
      <c r="MBU136" s="1"/>
      <c r="MBY136" s="18"/>
      <c r="MBZ136" s="1"/>
      <c r="MCC136" s="1"/>
      <c r="MCG136" s="18"/>
      <c r="MCH136" s="1"/>
      <c r="MCK136" s="1"/>
      <c r="MCO136" s="18"/>
      <c r="MCP136" s="1"/>
      <c r="MCS136" s="1"/>
      <c r="MCW136" s="18"/>
      <c r="MCX136" s="1"/>
      <c r="MDA136" s="1"/>
      <c r="MDE136" s="18"/>
      <c r="MDF136" s="1"/>
      <c r="MDI136" s="1"/>
      <c r="MDM136" s="18"/>
      <c r="MDN136" s="1"/>
      <c r="MDQ136" s="1"/>
      <c r="MDU136" s="18"/>
      <c r="MDV136" s="1"/>
      <c r="MDY136" s="1"/>
      <c r="MEC136" s="18"/>
      <c r="MED136" s="1"/>
      <c r="MEG136" s="1"/>
      <c r="MEK136" s="18"/>
      <c r="MEL136" s="1"/>
      <c r="MEO136" s="1"/>
      <c r="MES136" s="18"/>
      <c r="MET136" s="1"/>
      <c r="MEW136" s="1"/>
      <c r="MFA136" s="18"/>
      <c r="MFB136" s="1"/>
      <c r="MFE136" s="1"/>
      <c r="MFI136" s="18"/>
      <c r="MFJ136" s="1"/>
      <c r="MFM136" s="1"/>
      <c r="MFQ136" s="18"/>
      <c r="MFR136" s="1"/>
      <c r="MFU136" s="1"/>
      <c r="MFY136" s="18"/>
      <c r="MFZ136" s="1"/>
      <c r="MGC136" s="1"/>
      <c r="MGG136" s="18"/>
      <c r="MGH136" s="1"/>
      <c r="MGK136" s="1"/>
      <c r="MGO136" s="18"/>
      <c r="MGP136" s="1"/>
      <c r="MGS136" s="1"/>
      <c r="MGW136" s="18"/>
      <c r="MGX136" s="1"/>
      <c r="MHA136" s="1"/>
      <c r="MHE136" s="18"/>
      <c r="MHF136" s="1"/>
      <c r="MHI136" s="1"/>
      <c r="MHM136" s="18"/>
      <c r="MHN136" s="1"/>
      <c r="MHQ136" s="1"/>
      <c r="MHU136" s="18"/>
      <c r="MHV136" s="1"/>
      <c r="MHY136" s="1"/>
      <c r="MIC136" s="18"/>
      <c r="MID136" s="1"/>
      <c r="MIG136" s="1"/>
      <c r="MIK136" s="18"/>
      <c r="MIL136" s="1"/>
      <c r="MIO136" s="1"/>
      <c r="MIS136" s="18"/>
      <c r="MIT136" s="1"/>
      <c r="MIW136" s="1"/>
      <c r="MJA136" s="18"/>
      <c r="MJB136" s="1"/>
      <c r="MJE136" s="1"/>
      <c r="MJI136" s="18"/>
      <c r="MJJ136" s="1"/>
      <c r="MJM136" s="1"/>
      <c r="MJQ136" s="18"/>
      <c r="MJR136" s="1"/>
      <c r="MJU136" s="1"/>
      <c r="MJY136" s="18"/>
      <c r="MJZ136" s="1"/>
      <c r="MKC136" s="1"/>
      <c r="MKG136" s="18"/>
      <c r="MKH136" s="1"/>
      <c r="MKK136" s="1"/>
      <c r="MKO136" s="18"/>
      <c r="MKP136" s="1"/>
      <c r="MKS136" s="1"/>
      <c r="MKW136" s="18"/>
      <c r="MKX136" s="1"/>
      <c r="MLA136" s="1"/>
      <c r="MLE136" s="18"/>
      <c r="MLF136" s="1"/>
      <c r="MLI136" s="1"/>
      <c r="MLM136" s="18"/>
      <c r="MLN136" s="1"/>
      <c r="MLQ136" s="1"/>
      <c r="MLU136" s="18"/>
      <c r="MLV136" s="1"/>
      <c r="MLY136" s="1"/>
      <c r="MMC136" s="18"/>
      <c r="MMD136" s="1"/>
      <c r="MMG136" s="1"/>
      <c r="MMK136" s="18"/>
      <c r="MML136" s="1"/>
      <c r="MMO136" s="1"/>
      <c r="MMS136" s="18"/>
      <c r="MMT136" s="1"/>
      <c r="MMW136" s="1"/>
      <c r="MNA136" s="18"/>
      <c r="MNB136" s="1"/>
      <c r="MNE136" s="1"/>
      <c r="MNI136" s="18"/>
      <c r="MNJ136" s="1"/>
      <c r="MNM136" s="1"/>
      <c r="MNQ136" s="18"/>
      <c r="MNR136" s="1"/>
      <c r="MNU136" s="1"/>
      <c r="MNY136" s="18"/>
      <c r="MNZ136" s="1"/>
      <c r="MOC136" s="1"/>
      <c r="MOG136" s="18"/>
      <c r="MOH136" s="1"/>
      <c r="MOK136" s="1"/>
      <c r="MOO136" s="18"/>
      <c r="MOP136" s="1"/>
      <c r="MOS136" s="1"/>
      <c r="MOW136" s="18"/>
      <c r="MOX136" s="1"/>
      <c r="MPA136" s="1"/>
      <c r="MPE136" s="18"/>
      <c r="MPF136" s="1"/>
      <c r="MPI136" s="1"/>
      <c r="MPM136" s="18"/>
      <c r="MPN136" s="1"/>
      <c r="MPQ136" s="1"/>
      <c r="MPU136" s="18"/>
      <c r="MPV136" s="1"/>
      <c r="MPY136" s="1"/>
      <c r="MQC136" s="18"/>
      <c r="MQD136" s="1"/>
      <c r="MQG136" s="1"/>
      <c r="MQK136" s="18"/>
      <c r="MQL136" s="1"/>
      <c r="MQO136" s="1"/>
      <c r="MQS136" s="18"/>
      <c r="MQT136" s="1"/>
      <c r="MQW136" s="1"/>
      <c r="MRA136" s="18"/>
      <c r="MRB136" s="1"/>
      <c r="MRE136" s="1"/>
      <c r="MRI136" s="18"/>
      <c r="MRJ136" s="1"/>
      <c r="MRM136" s="1"/>
      <c r="MRQ136" s="18"/>
      <c r="MRR136" s="1"/>
      <c r="MRU136" s="1"/>
      <c r="MRY136" s="18"/>
      <c r="MRZ136" s="1"/>
      <c r="MSC136" s="1"/>
      <c r="MSG136" s="18"/>
      <c r="MSH136" s="1"/>
      <c r="MSK136" s="1"/>
      <c r="MSO136" s="18"/>
      <c r="MSP136" s="1"/>
      <c r="MSS136" s="1"/>
      <c r="MSW136" s="18"/>
      <c r="MSX136" s="1"/>
      <c r="MTA136" s="1"/>
      <c r="MTE136" s="18"/>
      <c r="MTF136" s="1"/>
      <c r="MTI136" s="1"/>
      <c r="MTM136" s="18"/>
      <c r="MTN136" s="1"/>
      <c r="MTQ136" s="1"/>
      <c r="MTU136" s="18"/>
      <c r="MTV136" s="1"/>
      <c r="MTY136" s="1"/>
      <c r="MUC136" s="18"/>
      <c r="MUD136" s="1"/>
      <c r="MUG136" s="1"/>
      <c r="MUK136" s="18"/>
      <c r="MUL136" s="1"/>
      <c r="MUO136" s="1"/>
      <c r="MUS136" s="18"/>
      <c r="MUT136" s="1"/>
      <c r="MUW136" s="1"/>
      <c r="MVA136" s="18"/>
      <c r="MVB136" s="1"/>
      <c r="MVE136" s="1"/>
      <c r="MVI136" s="18"/>
      <c r="MVJ136" s="1"/>
      <c r="MVM136" s="1"/>
      <c r="MVQ136" s="18"/>
      <c r="MVR136" s="1"/>
      <c r="MVU136" s="1"/>
      <c r="MVY136" s="18"/>
      <c r="MVZ136" s="1"/>
      <c r="MWC136" s="1"/>
      <c r="MWG136" s="18"/>
      <c r="MWH136" s="1"/>
      <c r="MWK136" s="1"/>
      <c r="MWO136" s="18"/>
      <c r="MWP136" s="1"/>
      <c r="MWS136" s="1"/>
      <c r="MWW136" s="18"/>
      <c r="MWX136" s="1"/>
      <c r="MXA136" s="1"/>
      <c r="MXE136" s="18"/>
      <c r="MXF136" s="1"/>
      <c r="MXI136" s="1"/>
      <c r="MXM136" s="18"/>
      <c r="MXN136" s="1"/>
      <c r="MXQ136" s="1"/>
      <c r="MXU136" s="18"/>
      <c r="MXV136" s="1"/>
      <c r="MXY136" s="1"/>
      <c r="MYC136" s="18"/>
      <c r="MYD136" s="1"/>
      <c r="MYG136" s="1"/>
      <c r="MYK136" s="18"/>
      <c r="MYL136" s="1"/>
      <c r="MYO136" s="1"/>
      <c r="MYS136" s="18"/>
      <c r="MYT136" s="1"/>
      <c r="MYW136" s="1"/>
      <c r="MZA136" s="18"/>
      <c r="MZB136" s="1"/>
      <c r="MZE136" s="1"/>
      <c r="MZI136" s="18"/>
      <c r="MZJ136" s="1"/>
      <c r="MZM136" s="1"/>
      <c r="MZQ136" s="18"/>
      <c r="MZR136" s="1"/>
      <c r="MZU136" s="1"/>
      <c r="MZY136" s="18"/>
      <c r="MZZ136" s="1"/>
      <c r="NAC136" s="1"/>
      <c r="NAG136" s="18"/>
      <c r="NAH136" s="1"/>
      <c r="NAK136" s="1"/>
      <c r="NAO136" s="18"/>
      <c r="NAP136" s="1"/>
      <c r="NAS136" s="1"/>
      <c r="NAW136" s="18"/>
      <c r="NAX136" s="1"/>
      <c r="NBA136" s="1"/>
      <c r="NBE136" s="18"/>
      <c r="NBF136" s="1"/>
      <c r="NBI136" s="1"/>
      <c r="NBM136" s="18"/>
      <c r="NBN136" s="1"/>
      <c r="NBQ136" s="1"/>
      <c r="NBU136" s="18"/>
      <c r="NBV136" s="1"/>
      <c r="NBY136" s="1"/>
      <c r="NCC136" s="18"/>
      <c r="NCD136" s="1"/>
      <c r="NCG136" s="1"/>
      <c r="NCK136" s="18"/>
      <c r="NCL136" s="1"/>
      <c r="NCO136" s="1"/>
      <c r="NCS136" s="18"/>
      <c r="NCT136" s="1"/>
      <c r="NCW136" s="1"/>
      <c r="NDA136" s="18"/>
      <c r="NDB136" s="1"/>
      <c r="NDE136" s="1"/>
      <c r="NDI136" s="18"/>
      <c r="NDJ136" s="1"/>
      <c r="NDM136" s="1"/>
      <c r="NDQ136" s="18"/>
      <c r="NDR136" s="1"/>
      <c r="NDU136" s="1"/>
      <c r="NDY136" s="18"/>
      <c r="NDZ136" s="1"/>
      <c r="NEC136" s="1"/>
      <c r="NEG136" s="18"/>
      <c r="NEH136" s="1"/>
      <c r="NEK136" s="1"/>
      <c r="NEO136" s="18"/>
      <c r="NEP136" s="1"/>
      <c r="NES136" s="1"/>
      <c r="NEW136" s="18"/>
      <c r="NEX136" s="1"/>
      <c r="NFA136" s="1"/>
      <c r="NFE136" s="18"/>
      <c r="NFF136" s="1"/>
      <c r="NFI136" s="1"/>
      <c r="NFM136" s="18"/>
      <c r="NFN136" s="1"/>
      <c r="NFQ136" s="1"/>
      <c r="NFU136" s="18"/>
      <c r="NFV136" s="1"/>
      <c r="NFY136" s="1"/>
      <c r="NGC136" s="18"/>
      <c r="NGD136" s="1"/>
      <c r="NGG136" s="1"/>
      <c r="NGK136" s="18"/>
      <c r="NGL136" s="1"/>
      <c r="NGO136" s="1"/>
      <c r="NGS136" s="18"/>
      <c r="NGT136" s="1"/>
      <c r="NGW136" s="1"/>
      <c r="NHA136" s="18"/>
      <c r="NHB136" s="1"/>
      <c r="NHE136" s="1"/>
      <c r="NHI136" s="18"/>
      <c r="NHJ136" s="1"/>
      <c r="NHM136" s="1"/>
      <c r="NHQ136" s="18"/>
      <c r="NHR136" s="1"/>
      <c r="NHU136" s="1"/>
      <c r="NHY136" s="18"/>
      <c r="NHZ136" s="1"/>
      <c r="NIC136" s="1"/>
      <c r="NIG136" s="18"/>
      <c r="NIH136" s="1"/>
      <c r="NIK136" s="1"/>
      <c r="NIO136" s="18"/>
      <c r="NIP136" s="1"/>
      <c r="NIS136" s="1"/>
      <c r="NIW136" s="18"/>
      <c r="NIX136" s="1"/>
      <c r="NJA136" s="1"/>
      <c r="NJE136" s="18"/>
      <c r="NJF136" s="1"/>
      <c r="NJI136" s="1"/>
      <c r="NJM136" s="18"/>
      <c r="NJN136" s="1"/>
      <c r="NJQ136" s="1"/>
      <c r="NJU136" s="18"/>
      <c r="NJV136" s="1"/>
      <c r="NJY136" s="1"/>
      <c r="NKC136" s="18"/>
      <c r="NKD136" s="1"/>
      <c r="NKG136" s="1"/>
      <c r="NKK136" s="18"/>
      <c r="NKL136" s="1"/>
      <c r="NKO136" s="1"/>
      <c r="NKS136" s="18"/>
      <c r="NKT136" s="1"/>
      <c r="NKW136" s="1"/>
      <c r="NLA136" s="18"/>
      <c r="NLB136" s="1"/>
      <c r="NLE136" s="1"/>
      <c r="NLI136" s="18"/>
      <c r="NLJ136" s="1"/>
      <c r="NLM136" s="1"/>
      <c r="NLQ136" s="18"/>
      <c r="NLR136" s="1"/>
      <c r="NLU136" s="1"/>
      <c r="NLY136" s="18"/>
      <c r="NLZ136" s="1"/>
      <c r="NMC136" s="1"/>
      <c r="NMG136" s="18"/>
      <c r="NMH136" s="1"/>
      <c r="NMK136" s="1"/>
      <c r="NMO136" s="18"/>
      <c r="NMP136" s="1"/>
      <c r="NMS136" s="1"/>
      <c r="NMW136" s="18"/>
      <c r="NMX136" s="1"/>
      <c r="NNA136" s="1"/>
      <c r="NNE136" s="18"/>
      <c r="NNF136" s="1"/>
      <c r="NNI136" s="1"/>
      <c r="NNM136" s="18"/>
      <c r="NNN136" s="1"/>
      <c r="NNQ136" s="1"/>
      <c r="NNU136" s="18"/>
      <c r="NNV136" s="1"/>
      <c r="NNY136" s="1"/>
      <c r="NOC136" s="18"/>
      <c r="NOD136" s="1"/>
      <c r="NOG136" s="1"/>
      <c r="NOK136" s="18"/>
      <c r="NOL136" s="1"/>
      <c r="NOO136" s="1"/>
      <c r="NOS136" s="18"/>
      <c r="NOT136" s="1"/>
      <c r="NOW136" s="1"/>
      <c r="NPA136" s="18"/>
      <c r="NPB136" s="1"/>
      <c r="NPE136" s="1"/>
      <c r="NPI136" s="18"/>
      <c r="NPJ136" s="1"/>
      <c r="NPM136" s="1"/>
      <c r="NPQ136" s="18"/>
      <c r="NPR136" s="1"/>
      <c r="NPU136" s="1"/>
      <c r="NPY136" s="18"/>
      <c r="NPZ136" s="1"/>
      <c r="NQC136" s="1"/>
      <c r="NQG136" s="18"/>
      <c r="NQH136" s="1"/>
      <c r="NQK136" s="1"/>
      <c r="NQO136" s="18"/>
      <c r="NQP136" s="1"/>
      <c r="NQS136" s="1"/>
      <c r="NQW136" s="18"/>
      <c r="NQX136" s="1"/>
      <c r="NRA136" s="1"/>
      <c r="NRE136" s="18"/>
      <c r="NRF136" s="1"/>
      <c r="NRI136" s="1"/>
      <c r="NRM136" s="18"/>
      <c r="NRN136" s="1"/>
      <c r="NRQ136" s="1"/>
      <c r="NRU136" s="18"/>
      <c r="NRV136" s="1"/>
      <c r="NRY136" s="1"/>
      <c r="NSC136" s="18"/>
      <c r="NSD136" s="1"/>
      <c r="NSG136" s="1"/>
      <c r="NSK136" s="18"/>
      <c r="NSL136" s="1"/>
      <c r="NSO136" s="1"/>
      <c r="NSS136" s="18"/>
      <c r="NST136" s="1"/>
      <c r="NSW136" s="1"/>
      <c r="NTA136" s="18"/>
      <c r="NTB136" s="1"/>
      <c r="NTE136" s="1"/>
      <c r="NTI136" s="18"/>
      <c r="NTJ136" s="1"/>
      <c r="NTM136" s="1"/>
      <c r="NTQ136" s="18"/>
      <c r="NTR136" s="1"/>
      <c r="NTU136" s="1"/>
      <c r="NTY136" s="18"/>
      <c r="NTZ136" s="1"/>
      <c r="NUC136" s="1"/>
      <c r="NUG136" s="18"/>
      <c r="NUH136" s="1"/>
      <c r="NUK136" s="1"/>
      <c r="NUO136" s="18"/>
      <c r="NUP136" s="1"/>
      <c r="NUS136" s="1"/>
      <c r="NUW136" s="18"/>
      <c r="NUX136" s="1"/>
      <c r="NVA136" s="1"/>
      <c r="NVE136" s="18"/>
      <c r="NVF136" s="1"/>
      <c r="NVI136" s="1"/>
      <c r="NVM136" s="18"/>
      <c r="NVN136" s="1"/>
      <c r="NVQ136" s="1"/>
      <c r="NVU136" s="18"/>
      <c r="NVV136" s="1"/>
      <c r="NVY136" s="1"/>
      <c r="NWC136" s="18"/>
      <c r="NWD136" s="1"/>
      <c r="NWG136" s="1"/>
      <c r="NWK136" s="18"/>
      <c r="NWL136" s="1"/>
      <c r="NWO136" s="1"/>
      <c r="NWS136" s="18"/>
      <c r="NWT136" s="1"/>
      <c r="NWW136" s="1"/>
      <c r="NXA136" s="18"/>
      <c r="NXB136" s="1"/>
      <c r="NXE136" s="1"/>
      <c r="NXI136" s="18"/>
      <c r="NXJ136" s="1"/>
      <c r="NXM136" s="1"/>
      <c r="NXQ136" s="18"/>
      <c r="NXR136" s="1"/>
      <c r="NXU136" s="1"/>
      <c r="NXY136" s="18"/>
      <c r="NXZ136" s="1"/>
      <c r="NYC136" s="1"/>
      <c r="NYG136" s="18"/>
      <c r="NYH136" s="1"/>
      <c r="NYK136" s="1"/>
      <c r="NYO136" s="18"/>
      <c r="NYP136" s="1"/>
      <c r="NYS136" s="1"/>
      <c r="NYW136" s="18"/>
      <c r="NYX136" s="1"/>
      <c r="NZA136" s="1"/>
      <c r="NZE136" s="18"/>
      <c r="NZF136" s="1"/>
      <c r="NZI136" s="1"/>
      <c r="NZM136" s="18"/>
      <c r="NZN136" s="1"/>
      <c r="NZQ136" s="1"/>
      <c r="NZU136" s="18"/>
      <c r="NZV136" s="1"/>
      <c r="NZY136" s="1"/>
      <c r="OAC136" s="18"/>
      <c r="OAD136" s="1"/>
      <c r="OAG136" s="1"/>
      <c r="OAK136" s="18"/>
      <c r="OAL136" s="1"/>
      <c r="OAO136" s="1"/>
      <c r="OAS136" s="18"/>
      <c r="OAT136" s="1"/>
      <c r="OAW136" s="1"/>
      <c r="OBA136" s="18"/>
      <c r="OBB136" s="1"/>
      <c r="OBE136" s="1"/>
      <c r="OBI136" s="18"/>
      <c r="OBJ136" s="1"/>
      <c r="OBM136" s="1"/>
      <c r="OBQ136" s="18"/>
      <c r="OBR136" s="1"/>
      <c r="OBU136" s="1"/>
      <c r="OBY136" s="18"/>
      <c r="OBZ136" s="1"/>
      <c r="OCC136" s="1"/>
      <c r="OCG136" s="18"/>
      <c r="OCH136" s="1"/>
      <c r="OCK136" s="1"/>
      <c r="OCO136" s="18"/>
      <c r="OCP136" s="1"/>
      <c r="OCS136" s="1"/>
      <c r="OCW136" s="18"/>
      <c r="OCX136" s="1"/>
      <c r="ODA136" s="1"/>
      <c r="ODE136" s="18"/>
      <c r="ODF136" s="1"/>
      <c r="ODI136" s="1"/>
      <c r="ODM136" s="18"/>
      <c r="ODN136" s="1"/>
      <c r="ODQ136" s="1"/>
      <c r="ODU136" s="18"/>
      <c r="ODV136" s="1"/>
      <c r="ODY136" s="1"/>
      <c r="OEC136" s="18"/>
      <c r="OED136" s="1"/>
      <c r="OEG136" s="1"/>
      <c r="OEK136" s="18"/>
      <c r="OEL136" s="1"/>
      <c r="OEO136" s="1"/>
      <c r="OES136" s="18"/>
      <c r="OET136" s="1"/>
      <c r="OEW136" s="1"/>
      <c r="OFA136" s="18"/>
      <c r="OFB136" s="1"/>
      <c r="OFE136" s="1"/>
      <c r="OFI136" s="18"/>
      <c r="OFJ136" s="1"/>
      <c r="OFM136" s="1"/>
      <c r="OFQ136" s="18"/>
      <c r="OFR136" s="1"/>
      <c r="OFU136" s="1"/>
      <c r="OFY136" s="18"/>
      <c r="OFZ136" s="1"/>
      <c r="OGC136" s="1"/>
      <c r="OGG136" s="18"/>
      <c r="OGH136" s="1"/>
      <c r="OGK136" s="1"/>
      <c r="OGO136" s="18"/>
      <c r="OGP136" s="1"/>
      <c r="OGS136" s="1"/>
      <c r="OGW136" s="18"/>
      <c r="OGX136" s="1"/>
      <c r="OHA136" s="1"/>
      <c r="OHE136" s="18"/>
      <c r="OHF136" s="1"/>
      <c r="OHI136" s="1"/>
      <c r="OHM136" s="18"/>
      <c r="OHN136" s="1"/>
      <c r="OHQ136" s="1"/>
      <c r="OHU136" s="18"/>
      <c r="OHV136" s="1"/>
      <c r="OHY136" s="1"/>
      <c r="OIC136" s="18"/>
      <c r="OID136" s="1"/>
      <c r="OIG136" s="1"/>
      <c r="OIK136" s="18"/>
      <c r="OIL136" s="1"/>
      <c r="OIO136" s="1"/>
      <c r="OIS136" s="18"/>
      <c r="OIT136" s="1"/>
      <c r="OIW136" s="1"/>
      <c r="OJA136" s="18"/>
      <c r="OJB136" s="1"/>
      <c r="OJE136" s="1"/>
      <c r="OJI136" s="18"/>
      <c r="OJJ136" s="1"/>
      <c r="OJM136" s="1"/>
      <c r="OJQ136" s="18"/>
      <c r="OJR136" s="1"/>
      <c r="OJU136" s="1"/>
      <c r="OJY136" s="18"/>
      <c r="OJZ136" s="1"/>
      <c r="OKC136" s="1"/>
      <c r="OKG136" s="18"/>
      <c r="OKH136" s="1"/>
      <c r="OKK136" s="1"/>
      <c r="OKO136" s="18"/>
      <c r="OKP136" s="1"/>
      <c r="OKS136" s="1"/>
      <c r="OKW136" s="18"/>
      <c r="OKX136" s="1"/>
      <c r="OLA136" s="1"/>
      <c r="OLE136" s="18"/>
      <c r="OLF136" s="1"/>
      <c r="OLI136" s="1"/>
      <c r="OLM136" s="18"/>
      <c r="OLN136" s="1"/>
      <c r="OLQ136" s="1"/>
      <c r="OLU136" s="18"/>
      <c r="OLV136" s="1"/>
      <c r="OLY136" s="1"/>
      <c r="OMC136" s="18"/>
      <c r="OMD136" s="1"/>
      <c r="OMG136" s="1"/>
      <c r="OMK136" s="18"/>
      <c r="OML136" s="1"/>
      <c r="OMO136" s="1"/>
      <c r="OMS136" s="18"/>
      <c r="OMT136" s="1"/>
      <c r="OMW136" s="1"/>
      <c r="ONA136" s="18"/>
      <c r="ONB136" s="1"/>
      <c r="ONE136" s="1"/>
      <c r="ONI136" s="18"/>
      <c r="ONJ136" s="1"/>
      <c r="ONM136" s="1"/>
      <c r="ONQ136" s="18"/>
      <c r="ONR136" s="1"/>
      <c r="ONU136" s="1"/>
      <c r="ONY136" s="18"/>
      <c r="ONZ136" s="1"/>
      <c r="OOC136" s="1"/>
      <c r="OOG136" s="18"/>
      <c r="OOH136" s="1"/>
      <c r="OOK136" s="1"/>
      <c r="OOO136" s="18"/>
      <c r="OOP136" s="1"/>
      <c r="OOS136" s="1"/>
      <c r="OOW136" s="18"/>
      <c r="OOX136" s="1"/>
      <c r="OPA136" s="1"/>
      <c r="OPE136" s="18"/>
      <c r="OPF136" s="1"/>
      <c r="OPI136" s="1"/>
      <c r="OPM136" s="18"/>
      <c r="OPN136" s="1"/>
      <c r="OPQ136" s="1"/>
      <c r="OPU136" s="18"/>
      <c r="OPV136" s="1"/>
      <c r="OPY136" s="1"/>
      <c r="OQC136" s="18"/>
      <c r="OQD136" s="1"/>
      <c r="OQG136" s="1"/>
      <c r="OQK136" s="18"/>
      <c r="OQL136" s="1"/>
      <c r="OQO136" s="1"/>
      <c r="OQS136" s="18"/>
      <c r="OQT136" s="1"/>
      <c r="OQW136" s="1"/>
      <c r="ORA136" s="18"/>
      <c r="ORB136" s="1"/>
      <c r="ORE136" s="1"/>
      <c r="ORI136" s="18"/>
      <c r="ORJ136" s="1"/>
      <c r="ORM136" s="1"/>
      <c r="ORQ136" s="18"/>
      <c r="ORR136" s="1"/>
      <c r="ORU136" s="1"/>
      <c r="ORY136" s="18"/>
      <c r="ORZ136" s="1"/>
      <c r="OSC136" s="1"/>
      <c r="OSG136" s="18"/>
      <c r="OSH136" s="1"/>
      <c r="OSK136" s="1"/>
      <c r="OSO136" s="18"/>
      <c r="OSP136" s="1"/>
      <c r="OSS136" s="1"/>
      <c r="OSW136" s="18"/>
      <c r="OSX136" s="1"/>
      <c r="OTA136" s="1"/>
      <c r="OTE136" s="18"/>
      <c r="OTF136" s="1"/>
      <c r="OTI136" s="1"/>
      <c r="OTM136" s="18"/>
      <c r="OTN136" s="1"/>
      <c r="OTQ136" s="1"/>
      <c r="OTU136" s="18"/>
      <c r="OTV136" s="1"/>
      <c r="OTY136" s="1"/>
      <c r="OUC136" s="18"/>
      <c r="OUD136" s="1"/>
      <c r="OUG136" s="1"/>
      <c r="OUK136" s="18"/>
      <c r="OUL136" s="1"/>
      <c r="OUO136" s="1"/>
      <c r="OUS136" s="18"/>
      <c r="OUT136" s="1"/>
      <c r="OUW136" s="1"/>
      <c r="OVA136" s="18"/>
      <c r="OVB136" s="1"/>
      <c r="OVE136" s="1"/>
      <c r="OVI136" s="18"/>
      <c r="OVJ136" s="1"/>
      <c r="OVM136" s="1"/>
      <c r="OVQ136" s="18"/>
      <c r="OVR136" s="1"/>
      <c r="OVU136" s="1"/>
      <c r="OVY136" s="18"/>
      <c r="OVZ136" s="1"/>
      <c r="OWC136" s="1"/>
      <c r="OWG136" s="18"/>
      <c r="OWH136" s="1"/>
      <c r="OWK136" s="1"/>
      <c r="OWO136" s="18"/>
      <c r="OWP136" s="1"/>
      <c r="OWS136" s="1"/>
      <c r="OWW136" s="18"/>
      <c r="OWX136" s="1"/>
      <c r="OXA136" s="1"/>
      <c r="OXE136" s="18"/>
      <c r="OXF136" s="1"/>
      <c r="OXI136" s="1"/>
      <c r="OXM136" s="18"/>
      <c r="OXN136" s="1"/>
      <c r="OXQ136" s="1"/>
      <c r="OXU136" s="18"/>
      <c r="OXV136" s="1"/>
      <c r="OXY136" s="1"/>
      <c r="OYC136" s="18"/>
      <c r="OYD136" s="1"/>
      <c r="OYG136" s="1"/>
      <c r="OYK136" s="18"/>
      <c r="OYL136" s="1"/>
      <c r="OYO136" s="1"/>
      <c r="OYS136" s="18"/>
      <c r="OYT136" s="1"/>
      <c r="OYW136" s="1"/>
      <c r="OZA136" s="18"/>
      <c r="OZB136" s="1"/>
      <c r="OZE136" s="1"/>
      <c r="OZI136" s="18"/>
      <c r="OZJ136" s="1"/>
      <c r="OZM136" s="1"/>
      <c r="OZQ136" s="18"/>
      <c r="OZR136" s="1"/>
      <c r="OZU136" s="1"/>
      <c r="OZY136" s="18"/>
      <c r="OZZ136" s="1"/>
      <c r="PAC136" s="1"/>
      <c r="PAG136" s="18"/>
      <c r="PAH136" s="1"/>
      <c r="PAK136" s="1"/>
      <c r="PAO136" s="18"/>
      <c r="PAP136" s="1"/>
      <c r="PAS136" s="1"/>
      <c r="PAW136" s="18"/>
      <c r="PAX136" s="1"/>
      <c r="PBA136" s="1"/>
      <c r="PBE136" s="18"/>
      <c r="PBF136" s="1"/>
      <c r="PBI136" s="1"/>
      <c r="PBM136" s="18"/>
      <c r="PBN136" s="1"/>
      <c r="PBQ136" s="1"/>
      <c r="PBU136" s="18"/>
      <c r="PBV136" s="1"/>
      <c r="PBY136" s="1"/>
      <c r="PCC136" s="18"/>
      <c r="PCD136" s="1"/>
      <c r="PCG136" s="1"/>
      <c r="PCK136" s="18"/>
      <c r="PCL136" s="1"/>
      <c r="PCO136" s="1"/>
      <c r="PCS136" s="18"/>
      <c r="PCT136" s="1"/>
      <c r="PCW136" s="1"/>
      <c r="PDA136" s="18"/>
      <c r="PDB136" s="1"/>
      <c r="PDE136" s="1"/>
      <c r="PDI136" s="18"/>
      <c r="PDJ136" s="1"/>
      <c r="PDM136" s="1"/>
      <c r="PDQ136" s="18"/>
      <c r="PDR136" s="1"/>
      <c r="PDU136" s="1"/>
      <c r="PDY136" s="18"/>
      <c r="PDZ136" s="1"/>
      <c r="PEC136" s="1"/>
      <c r="PEG136" s="18"/>
      <c r="PEH136" s="1"/>
      <c r="PEK136" s="1"/>
      <c r="PEO136" s="18"/>
      <c r="PEP136" s="1"/>
      <c r="PES136" s="1"/>
      <c r="PEW136" s="18"/>
      <c r="PEX136" s="1"/>
      <c r="PFA136" s="1"/>
      <c r="PFE136" s="18"/>
      <c r="PFF136" s="1"/>
      <c r="PFI136" s="1"/>
      <c r="PFM136" s="18"/>
      <c r="PFN136" s="1"/>
      <c r="PFQ136" s="1"/>
      <c r="PFU136" s="18"/>
      <c r="PFV136" s="1"/>
      <c r="PFY136" s="1"/>
      <c r="PGC136" s="18"/>
      <c r="PGD136" s="1"/>
      <c r="PGG136" s="1"/>
      <c r="PGK136" s="18"/>
      <c r="PGL136" s="1"/>
      <c r="PGO136" s="1"/>
      <c r="PGS136" s="18"/>
      <c r="PGT136" s="1"/>
      <c r="PGW136" s="1"/>
      <c r="PHA136" s="18"/>
      <c r="PHB136" s="1"/>
      <c r="PHE136" s="1"/>
      <c r="PHI136" s="18"/>
      <c r="PHJ136" s="1"/>
      <c r="PHM136" s="1"/>
      <c r="PHQ136" s="18"/>
      <c r="PHR136" s="1"/>
      <c r="PHU136" s="1"/>
      <c r="PHY136" s="18"/>
      <c r="PHZ136" s="1"/>
      <c r="PIC136" s="1"/>
      <c r="PIG136" s="18"/>
      <c r="PIH136" s="1"/>
      <c r="PIK136" s="1"/>
      <c r="PIO136" s="18"/>
      <c r="PIP136" s="1"/>
      <c r="PIS136" s="1"/>
      <c r="PIW136" s="18"/>
      <c r="PIX136" s="1"/>
      <c r="PJA136" s="1"/>
      <c r="PJE136" s="18"/>
      <c r="PJF136" s="1"/>
      <c r="PJI136" s="1"/>
      <c r="PJM136" s="18"/>
      <c r="PJN136" s="1"/>
      <c r="PJQ136" s="1"/>
      <c r="PJU136" s="18"/>
      <c r="PJV136" s="1"/>
      <c r="PJY136" s="1"/>
      <c r="PKC136" s="18"/>
      <c r="PKD136" s="1"/>
      <c r="PKG136" s="1"/>
      <c r="PKK136" s="18"/>
      <c r="PKL136" s="1"/>
      <c r="PKO136" s="1"/>
      <c r="PKS136" s="18"/>
      <c r="PKT136" s="1"/>
      <c r="PKW136" s="1"/>
      <c r="PLA136" s="18"/>
      <c r="PLB136" s="1"/>
      <c r="PLE136" s="1"/>
      <c r="PLI136" s="18"/>
      <c r="PLJ136" s="1"/>
      <c r="PLM136" s="1"/>
      <c r="PLQ136" s="18"/>
      <c r="PLR136" s="1"/>
      <c r="PLU136" s="1"/>
      <c r="PLY136" s="18"/>
      <c r="PLZ136" s="1"/>
      <c r="PMC136" s="1"/>
      <c r="PMG136" s="18"/>
      <c r="PMH136" s="1"/>
      <c r="PMK136" s="1"/>
      <c r="PMO136" s="18"/>
      <c r="PMP136" s="1"/>
      <c r="PMS136" s="1"/>
      <c r="PMW136" s="18"/>
      <c r="PMX136" s="1"/>
      <c r="PNA136" s="1"/>
      <c r="PNE136" s="18"/>
      <c r="PNF136" s="1"/>
      <c r="PNI136" s="1"/>
      <c r="PNM136" s="18"/>
      <c r="PNN136" s="1"/>
      <c r="PNQ136" s="1"/>
      <c r="PNU136" s="18"/>
      <c r="PNV136" s="1"/>
      <c r="PNY136" s="1"/>
      <c r="POC136" s="18"/>
      <c r="POD136" s="1"/>
      <c r="POG136" s="1"/>
      <c r="POK136" s="18"/>
      <c r="POL136" s="1"/>
      <c r="POO136" s="1"/>
      <c r="POS136" s="18"/>
      <c r="POT136" s="1"/>
      <c r="POW136" s="1"/>
      <c r="PPA136" s="18"/>
      <c r="PPB136" s="1"/>
      <c r="PPE136" s="1"/>
      <c r="PPI136" s="18"/>
      <c r="PPJ136" s="1"/>
      <c r="PPM136" s="1"/>
      <c r="PPQ136" s="18"/>
      <c r="PPR136" s="1"/>
      <c r="PPU136" s="1"/>
      <c r="PPY136" s="18"/>
      <c r="PPZ136" s="1"/>
      <c r="PQC136" s="1"/>
      <c r="PQG136" s="18"/>
      <c r="PQH136" s="1"/>
      <c r="PQK136" s="1"/>
      <c r="PQO136" s="18"/>
      <c r="PQP136" s="1"/>
      <c r="PQS136" s="1"/>
      <c r="PQW136" s="18"/>
      <c r="PQX136" s="1"/>
      <c r="PRA136" s="1"/>
      <c r="PRE136" s="18"/>
      <c r="PRF136" s="1"/>
      <c r="PRI136" s="1"/>
      <c r="PRM136" s="18"/>
      <c r="PRN136" s="1"/>
      <c r="PRQ136" s="1"/>
      <c r="PRU136" s="18"/>
      <c r="PRV136" s="1"/>
      <c r="PRY136" s="1"/>
      <c r="PSC136" s="18"/>
      <c r="PSD136" s="1"/>
      <c r="PSG136" s="1"/>
      <c r="PSK136" s="18"/>
      <c r="PSL136" s="1"/>
      <c r="PSO136" s="1"/>
      <c r="PSS136" s="18"/>
      <c r="PST136" s="1"/>
      <c r="PSW136" s="1"/>
      <c r="PTA136" s="18"/>
      <c r="PTB136" s="1"/>
      <c r="PTE136" s="1"/>
      <c r="PTI136" s="18"/>
      <c r="PTJ136" s="1"/>
      <c r="PTM136" s="1"/>
      <c r="PTQ136" s="18"/>
      <c r="PTR136" s="1"/>
      <c r="PTU136" s="1"/>
      <c r="PTY136" s="18"/>
      <c r="PTZ136" s="1"/>
      <c r="PUC136" s="1"/>
      <c r="PUG136" s="18"/>
      <c r="PUH136" s="1"/>
      <c r="PUK136" s="1"/>
      <c r="PUO136" s="18"/>
      <c r="PUP136" s="1"/>
      <c r="PUS136" s="1"/>
      <c r="PUW136" s="18"/>
      <c r="PUX136" s="1"/>
      <c r="PVA136" s="1"/>
      <c r="PVE136" s="18"/>
      <c r="PVF136" s="1"/>
      <c r="PVI136" s="1"/>
      <c r="PVM136" s="18"/>
      <c r="PVN136" s="1"/>
      <c r="PVQ136" s="1"/>
      <c r="PVU136" s="18"/>
      <c r="PVV136" s="1"/>
      <c r="PVY136" s="1"/>
      <c r="PWC136" s="18"/>
      <c r="PWD136" s="1"/>
      <c r="PWG136" s="1"/>
      <c r="PWK136" s="18"/>
      <c r="PWL136" s="1"/>
      <c r="PWO136" s="1"/>
      <c r="PWS136" s="18"/>
      <c r="PWT136" s="1"/>
      <c r="PWW136" s="1"/>
      <c r="PXA136" s="18"/>
      <c r="PXB136" s="1"/>
      <c r="PXE136" s="1"/>
      <c r="PXI136" s="18"/>
      <c r="PXJ136" s="1"/>
      <c r="PXM136" s="1"/>
      <c r="PXQ136" s="18"/>
      <c r="PXR136" s="1"/>
      <c r="PXU136" s="1"/>
      <c r="PXY136" s="18"/>
      <c r="PXZ136" s="1"/>
      <c r="PYC136" s="1"/>
      <c r="PYG136" s="18"/>
      <c r="PYH136" s="1"/>
      <c r="PYK136" s="1"/>
      <c r="PYO136" s="18"/>
      <c r="PYP136" s="1"/>
      <c r="PYS136" s="1"/>
      <c r="PYW136" s="18"/>
      <c r="PYX136" s="1"/>
      <c r="PZA136" s="1"/>
      <c r="PZE136" s="18"/>
      <c r="PZF136" s="1"/>
      <c r="PZI136" s="1"/>
      <c r="PZM136" s="18"/>
      <c r="PZN136" s="1"/>
      <c r="PZQ136" s="1"/>
      <c r="PZU136" s="18"/>
      <c r="PZV136" s="1"/>
      <c r="PZY136" s="1"/>
      <c r="QAC136" s="18"/>
      <c r="QAD136" s="1"/>
      <c r="QAG136" s="1"/>
      <c r="QAK136" s="18"/>
      <c r="QAL136" s="1"/>
      <c r="QAO136" s="1"/>
      <c r="QAS136" s="18"/>
      <c r="QAT136" s="1"/>
      <c r="QAW136" s="1"/>
      <c r="QBA136" s="18"/>
      <c r="QBB136" s="1"/>
      <c r="QBE136" s="1"/>
      <c r="QBI136" s="18"/>
      <c r="QBJ136" s="1"/>
      <c r="QBM136" s="1"/>
      <c r="QBQ136" s="18"/>
      <c r="QBR136" s="1"/>
      <c r="QBU136" s="1"/>
      <c r="QBY136" s="18"/>
      <c r="QBZ136" s="1"/>
      <c r="QCC136" s="1"/>
      <c r="QCG136" s="18"/>
      <c r="QCH136" s="1"/>
      <c r="QCK136" s="1"/>
      <c r="QCO136" s="18"/>
      <c r="QCP136" s="1"/>
      <c r="QCS136" s="1"/>
      <c r="QCW136" s="18"/>
      <c r="QCX136" s="1"/>
      <c r="QDA136" s="1"/>
      <c r="QDE136" s="18"/>
      <c r="QDF136" s="1"/>
      <c r="QDI136" s="1"/>
      <c r="QDM136" s="18"/>
      <c r="QDN136" s="1"/>
      <c r="QDQ136" s="1"/>
      <c r="QDU136" s="18"/>
      <c r="QDV136" s="1"/>
      <c r="QDY136" s="1"/>
      <c r="QEC136" s="18"/>
      <c r="QED136" s="1"/>
      <c r="QEG136" s="1"/>
      <c r="QEK136" s="18"/>
      <c r="QEL136" s="1"/>
      <c r="QEO136" s="1"/>
      <c r="QES136" s="18"/>
      <c r="QET136" s="1"/>
      <c r="QEW136" s="1"/>
      <c r="QFA136" s="18"/>
      <c r="QFB136" s="1"/>
      <c r="QFE136" s="1"/>
      <c r="QFI136" s="18"/>
      <c r="QFJ136" s="1"/>
      <c r="QFM136" s="1"/>
      <c r="QFQ136" s="18"/>
      <c r="QFR136" s="1"/>
      <c r="QFU136" s="1"/>
      <c r="QFY136" s="18"/>
      <c r="QFZ136" s="1"/>
      <c r="QGC136" s="1"/>
      <c r="QGG136" s="18"/>
      <c r="QGH136" s="1"/>
      <c r="QGK136" s="1"/>
      <c r="QGO136" s="18"/>
      <c r="QGP136" s="1"/>
      <c r="QGS136" s="1"/>
      <c r="QGW136" s="18"/>
      <c r="QGX136" s="1"/>
      <c r="QHA136" s="1"/>
      <c r="QHE136" s="18"/>
      <c r="QHF136" s="1"/>
      <c r="QHI136" s="1"/>
      <c r="QHM136" s="18"/>
      <c r="QHN136" s="1"/>
      <c r="QHQ136" s="1"/>
      <c r="QHU136" s="18"/>
      <c r="QHV136" s="1"/>
      <c r="QHY136" s="1"/>
      <c r="QIC136" s="18"/>
      <c r="QID136" s="1"/>
      <c r="QIG136" s="1"/>
      <c r="QIK136" s="18"/>
      <c r="QIL136" s="1"/>
      <c r="QIO136" s="1"/>
      <c r="QIS136" s="18"/>
      <c r="QIT136" s="1"/>
      <c r="QIW136" s="1"/>
      <c r="QJA136" s="18"/>
      <c r="QJB136" s="1"/>
      <c r="QJE136" s="1"/>
      <c r="QJI136" s="18"/>
      <c r="QJJ136" s="1"/>
      <c r="QJM136" s="1"/>
      <c r="QJQ136" s="18"/>
      <c r="QJR136" s="1"/>
      <c r="QJU136" s="1"/>
      <c r="QJY136" s="18"/>
      <c r="QJZ136" s="1"/>
      <c r="QKC136" s="1"/>
      <c r="QKG136" s="18"/>
      <c r="QKH136" s="1"/>
      <c r="QKK136" s="1"/>
      <c r="QKO136" s="18"/>
      <c r="QKP136" s="1"/>
      <c r="QKS136" s="1"/>
      <c r="QKW136" s="18"/>
      <c r="QKX136" s="1"/>
      <c r="QLA136" s="1"/>
      <c r="QLE136" s="18"/>
      <c r="QLF136" s="1"/>
      <c r="QLI136" s="1"/>
      <c r="QLM136" s="18"/>
      <c r="QLN136" s="1"/>
      <c r="QLQ136" s="1"/>
      <c r="QLU136" s="18"/>
      <c r="QLV136" s="1"/>
      <c r="QLY136" s="1"/>
      <c r="QMC136" s="18"/>
      <c r="QMD136" s="1"/>
      <c r="QMG136" s="1"/>
      <c r="QMK136" s="18"/>
      <c r="QML136" s="1"/>
      <c r="QMO136" s="1"/>
      <c r="QMS136" s="18"/>
      <c r="QMT136" s="1"/>
      <c r="QMW136" s="1"/>
      <c r="QNA136" s="18"/>
      <c r="QNB136" s="1"/>
      <c r="QNE136" s="1"/>
      <c r="QNI136" s="18"/>
      <c r="QNJ136" s="1"/>
      <c r="QNM136" s="1"/>
      <c r="QNQ136" s="18"/>
      <c r="QNR136" s="1"/>
      <c r="QNU136" s="1"/>
      <c r="QNY136" s="18"/>
      <c r="QNZ136" s="1"/>
      <c r="QOC136" s="1"/>
      <c r="QOG136" s="18"/>
      <c r="QOH136" s="1"/>
      <c r="QOK136" s="1"/>
      <c r="QOO136" s="18"/>
      <c r="QOP136" s="1"/>
      <c r="QOS136" s="1"/>
      <c r="QOW136" s="18"/>
      <c r="QOX136" s="1"/>
      <c r="QPA136" s="1"/>
      <c r="QPE136" s="18"/>
      <c r="QPF136" s="1"/>
      <c r="QPI136" s="1"/>
      <c r="QPM136" s="18"/>
      <c r="QPN136" s="1"/>
      <c r="QPQ136" s="1"/>
      <c r="QPU136" s="18"/>
      <c r="QPV136" s="1"/>
      <c r="QPY136" s="1"/>
      <c r="QQC136" s="18"/>
      <c r="QQD136" s="1"/>
      <c r="QQG136" s="1"/>
      <c r="QQK136" s="18"/>
      <c r="QQL136" s="1"/>
      <c r="QQO136" s="1"/>
      <c r="QQS136" s="18"/>
      <c r="QQT136" s="1"/>
      <c r="QQW136" s="1"/>
      <c r="QRA136" s="18"/>
      <c r="QRB136" s="1"/>
      <c r="QRE136" s="1"/>
      <c r="QRI136" s="18"/>
      <c r="QRJ136" s="1"/>
      <c r="QRM136" s="1"/>
      <c r="QRQ136" s="18"/>
      <c r="QRR136" s="1"/>
      <c r="QRU136" s="1"/>
      <c r="QRY136" s="18"/>
      <c r="QRZ136" s="1"/>
      <c r="QSC136" s="1"/>
      <c r="QSG136" s="18"/>
      <c r="QSH136" s="1"/>
      <c r="QSK136" s="1"/>
      <c r="QSO136" s="18"/>
      <c r="QSP136" s="1"/>
      <c r="QSS136" s="1"/>
      <c r="QSW136" s="18"/>
      <c r="QSX136" s="1"/>
      <c r="QTA136" s="1"/>
      <c r="QTE136" s="18"/>
      <c r="QTF136" s="1"/>
      <c r="QTI136" s="1"/>
      <c r="QTM136" s="18"/>
      <c r="QTN136" s="1"/>
      <c r="QTQ136" s="1"/>
      <c r="QTU136" s="18"/>
      <c r="QTV136" s="1"/>
      <c r="QTY136" s="1"/>
      <c r="QUC136" s="18"/>
      <c r="QUD136" s="1"/>
      <c r="QUG136" s="1"/>
      <c r="QUK136" s="18"/>
      <c r="QUL136" s="1"/>
      <c r="QUO136" s="1"/>
      <c r="QUS136" s="18"/>
      <c r="QUT136" s="1"/>
      <c r="QUW136" s="1"/>
      <c r="QVA136" s="18"/>
      <c r="QVB136" s="1"/>
      <c r="QVE136" s="1"/>
      <c r="QVI136" s="18"/>
      <c r="QVJ136" s="1"/>
      <c r="QVM136" s="1"/>
      <c r="QVQ136" s="18"/>
      <c r="QVR136" s="1"/>
      <c r="QVU136" s="1"/>
      <c r="QVY136" s="18"/>
      <c r="QVZ136" s="1"/>
      <c r="QWC136" s="1"/>
      <c r="QWG136" s="18"/>
      <c r="QWH136" s="1"/>
      <c r="QWK136" s="1"/>
      <c r="QWO136" s="18"/>
      <c r="QWP136" s="1"/>
      <c r="QWS136" s="1"/>
      <c r="QWW136" s="18"/>
      <c r="QWX136" s="1"/>
      <c r="QXA136" s="1"/>
      <c r="QXE136" s="18"/>
      <c r="QXF136" s="1"/>
      <c r="QXI136" s="1"/>
      <c r="QXM136" s="18"/>
      <c r="QXN136" s="1"/>
      <c r="QXQ136" s="1"/>
      <c r="QXU136" s="18"/>
      <c r="QXV136" s="1"/>
      <c r="QXY136" s="1"/>
      <c r="QYC136" s="18"/>
      <c r="QYD136" s="1"/>
      <c r="QYG136" s="1"/>
      <c r="QYK136" s="18"/>
      <c r="QYL136" s="1"/>
      <c r="QYO136" s="1"/>
      <c r="QYS136" s="18"/>
      <c r="QYT136" s="1"/>
      <c r="QYW136" s="1"/>
      <c r="QZA136" s="18"/>
      <c r="QZB136" s="1"/>
      <c r="QZE136" s="1"/>
      <c r="QZI136" s="18"/>
      <c r="QZJ136" s="1"/>
      <c r="QZM136" s="1"/>
      <c r="QZQ136" s="18"/>
      <c r="QZR136" s="1"/>
      <c r="QZU136" s="1"/>
      <c r="QZY136" s="18"/>
      <c r="QZZ136" s="1"/>
      <c r="RAC136" s="1"/>
      <c r="RAG136" s="18"/>
      <c r="RAH136" s="1"/>
      <c r="RAK136" s="1"/>
      <c r="RAO136" s="18"/>
      <c r="RAP136" s="1"/>
      <c r="RAS136" s="1"/>
      <c r="RAW136" s="18"/>
      <c r="RAX136" s="1"/>
      <c r="RBA136" s="1"/>
      <c r="RBE136" s="18"/>
      <c r="RBF136" s="1"/>
      <c r="RBI136" s="1"/>
      <c r="RBM136" s="18"/>
      <c r="RBN136" s="1"/>
      <c r="RBQ136" s="1"/>
      <c r="RBU136" s="18"/>
      <c r="RBV136" s="1"/>
      <c r="RBY136" s="1"/>
      <c r="RCC136" s="18"/>
      <c r="RCD136" s="1"/>
      <c r="RCG136" s="1"/>
      <c r="RCK136" s="18"/>
      <c r="RCL136" s="1"/>
      <c r="RCO136" s="1"/>
      <c r="RCS136" s="18"/>
      <c r="RCT136" s="1"/>
      <c r="RCW136" s="1"/>
      <c r="RDA136" s="18"/>
      <c r="RDB136" s="1"/>
      <c r="RDE136" s="1"/>
      <c r="RDI136" s="18"/>
      <c r="RDJ136" s="1"/>
      <c r="RDM136" s="1"/>
      <c r="RDQ136" s="18"/>
      <c r="RDR136" s="1"/>
      <c r="RDU136" s="1"/>
      <c r="RDY136" s="18"/>
      <c r="RDZ136" s="1"/>
      <c r="REC136" s="1"/>
      <c r="REG136" s="18"/>
      <c r="REH136" s="1"/>
      <c r="REK136" s="1"/>
      <c r="REO136" s="18"/>
      <c r="REP136" s="1"/>
      <c r="RES136" s="1"/>
      <c r="REW136" s="18"/>
      <c r="REX136" s="1"/>
      <c r="RFA136" s="1"/>
      <c r="RFE136" s="18"/>
      <c r="RFF136" s="1"/>
      <c r="RFI136" s="1"/>
      <c r="RFM136" s="18"/>
      <c r="RFN136" s="1"/>
      <c r="RFQ136" s="1"/>
      <c r="RFU136" s="18"/>
      <c r="RFV136" s="1"/>
      <c r="RFY136" s="1"/>
      <c r="RGC136" s="18"/>
      <c r="RGD136" s="1"/>
      <c r="RGG136" s="1"/>
      <c r="RGK136" s="18"/>
      <c r="RGL136" s="1"/>
      <c r="RGO136" s="1"/>
      <c r="RGS136" s="18"/>
      <c r="RGT136" s="1"/>
      <c r="RGW136" s="1"/>
      <c r="RHA136" s="18"/>
      <c r="RHB136" s="1"/>
      <c r="RHE136" s="1"/>
      <c r="RHI136" s="18"/>
      <c r="RHJ136" s="1"/>
      <c r="RHM136" s="1"/>
      <c r="RHQ136" s="18"/>
      <c r="RHR136" s="1"/>
      <c r="RHU136" s="1"/>
      <c r="RHY136" s="18"/>
      <c r="RHZ136" s="1"/>
      <c r="RIC136" s="1"/>
      <c r="RIG136" s="18"/>
      <c r="RIH136" s="1"/>
      <c r="RIK136" s="1"/>
      <c r="RIO136" s="18"/>
      <c r="RIP136" s="1"/>
      <c r="RIS136" s="1"/>
      <c r="RIW136" s="18"/>
      <c r="RIX136" s="1"/>
      <c r="RJA136" s="1"/>
      <c r="RJE136" s="18"/>
      <c r="RJF136" s="1"/>
      <c r="RJI136" s="1"/>
      <c r="RJM136" s="18"/>
      <c r="RJN136" s="1"/>
      <c r="RJQ136" s="1"/>
      <c r="RJU136" s="18"/>
      <c r="RJV136" s="1"/>
      <c r="RJY136" s="1"/>
      <c r="RKC136" s="18"/>
      <c r="RKD136" s="1"/>
      <c r="RKG136" s="1"/>
      <c r="RKK136" s="18"/>
      <c r="RKL136" s="1"/>
      <c r="RKO136" s="1"/>
      <c r="RKS136" s="18"/>
      <c r="RKT136" s="1"/>
      <c r="RKW136" s="1"/>
      <c r="RLA136" s="18"/>
      <c r="RLB136" s="1"/>
      <c r="RLE136" s="1"/>
      <c r="RLI136" s="18"/>
      <c r="RLJ136" s="1"/>
      <c r="RLM136" s="1"/>
      <c r="RLQ136" s="18"/>
      <c r="RLR136" s="1"/>
      <c r="RLU136" s="1"/>
      <c r="RLY136" s="18"/>
      <c r="RLZ136" s="1"/>
      <c r="RMC136" s="1"/>
      <c r="RMG136" s="18"/>
      <c r="RMH136" s="1"/>
      <c r="RMK136" s="1"/>
      <c r="RMO136" s="18"/>
      <c r="RMP136" s="1"/>
      <c r="RMS136" s="1"/>
      <c r="RMW136" s="18"/>
      <c r="RMX136" s="1"/>
      <c r="RNA136" s="1"/>
      <c r="RNE136" s="18"/>
      <c r="RNF136" s="1"/>
      <c r="RNI136" s="1"/>
      <c r="RNM136" s="18"/>
      <c r="RNN136" s="1"/>
      <c r="RNQ136" s="1"/>
      <c r="RNU136" s="18"/>
      <c r="RNV136" s="1"/>
      <c r="RNY136" s="1"/>
      <c r="ROC136" s="18"/>
      <c r="ROD136" s="1"/>
      <c r="ROG136" s="1"/>
      <c r="ROK136" s="18"/>
      <c r="ROL136" s="1"/>
      <c r="ROO136" s="1"/>
      <c r="ROS136" s="18"/>
      <c r="ROT136" s="1"/>
      <c r="ROW136" s="1"/>
      <c r="RPA136" s="18"/>
      <c r="RPB136" s="1"/>
      <c r="RPE136" s="1"/>
      <c r="RPI136" s="18"/>
      <c r="RPJ136" s="1"/>
      <c r="RPM136" s="1"/>
      <c r="RPQ136" s="18"/>
      <c r="RPR136" s="1"/>
      <c r="RPU136" s="1"/>
      <c r="RPY136" s="18"/>
      <c r="RPZ136" s="1"/>
      <c r="RQC136" s="1"/>
      <c r="RQG136" s="18"/>
      <c r="RQH136" s="1"/>
      <c r="RQK136" s="1"/>
      <c r="RQO136" s="18"/>
      <c r="RQP136" s="1"/>
      <c r="RQS136" s="1"/>
      <c r="RQW136" s="18"/>
      <c r="RQX136" s="1"/>
      <c r="RRA136" s="1"/>
      <c r="RRE136" s="18"/>
      <c r="RRF136" s="1"/>
      <c r="RRI136" s="1"/>
      <c r="RRM136" s="18"/>
      <c r="RRN136" s="1"/>
      <c r="RRQ136" s="1"/>
      <c r="RRU136" s="18"/>
      <c r="RRV136" s="1"/>
      <c r="RRY136" s="1"/>
      <c r="RSC136" s="18"/>
      <c r="RSD136" s="1"/>
      <c r="RSG136" s="1"/>
      <c r="RSK136" s="18"/>
      <c r="RSL136" s="1"/>
      <c r="RSO136" s="1"/>
      <c r="RSS136" s="18"/>
      <c r="RST136" s="1"/>
      <c r="RSW136" s="1"/>
      <c r="RTA136" s="18"/>
      <c r="RTB136" s="1"/>
      <c r="RTE136" s="1"/>
      <c r="RTI136" s="18"/>
      <c r="RTJ136" s="1"/>
      <c r="RTM136" s="1"/>
      <c r="RTQ136" s="18"/>
      <c r="RTR136" s="1"/>
      <c r="RTU136" s="1"/>
      <c r="RTY136" s="18"/>
      <c r="RTZ136" s="1"/>
      <c r="RUC136" s="1"/>
      <c r="RUG136" s="18"/>
      <c r="RUH136" s="1"/>
      <c r="RUK136" s="1"/>
      <c r="RUO136" s="18"/>
      <c r="RUP136" s="1"/>
      <c r="RUS136" s="1"/>
      <c r="RUW136" s="18"/>
      <c r="RUX136" s="1"/>
      <c r="RVA136" s="1"/>
      <c r="RVE136" s="18"/>
      <c r="RVF136" s="1"/>
      <c r="RVI136" s="1"/>
      <c r="RVM136" s="18"/>
      <c r="RVN136" s="1"/>
      <c r="RVQ136" s="1"/>
      <c r="RVU136" s="18"/>
      <c r="RVV136" s="1"/>
      <c r="RVY136" s="1"/>
      <c r="RWC136" s="18"/>
      <c r="RWD136" s="1"/>
      <c r="RWG136" s="1"/>
      <c r="RWK136" s="18"/>
      <c r="RWL136" s="1"/>
      <c r="RWO136" s="1"/>
      <c r="RWS136" s="18"/>
      <c r="RWT136" s="1"/>
      <c r="RWW136" s="1"/>
      <c r="RXA136" s="18"/>
      <c r="RXB136" s="1"/>
      <c r="RXE136" s="1"/>
      <c r="RXI136" s="18"/>
      <c r="RXJ136" s="1"/>
      <c r="RXM136" s="1"/>
      <c r="RXQ136" s="18"/>
      <c r="RXR136" s="1"/>
      <c r="RXU136" s="1"/>
      <c r="RXY136" s="18"/>
      <c r="RXZ136" s="1"/>
      <c r="RYC136" s="1"/>
      <c r="RYG136" s="18"/>
      <c r="RYH136" s="1"/>
      <c r="RYK136" s="1"/>
      <c r="RYO136" s="18"/>
      <c r="RYP136" s="1"/>
      <c r="RYS136" s="1"/>
      <c r="RYW136" s="18"/>
      <c r="RYX136" s="1"/>
      <c r="RZA136" s="1"/>
      <c r="RZE136" s="18"/>
      <c r="RZF136" s="1"/>
      <c r="RZI136" s="1"/>
      <c r="RZM136" s="18"/>
      <c r="RZN136" s="1"/>
      <c r="RZQ136" s="1"/>
      <c r="RZU136" s="18"/>
      <c r="RZV136" s="1"/>
      <c r="RZY136" s="1"/>
      <c r="SAC136" s="18"/>
      <c r="SAD136" s="1"/>
      <c r="SAG136" s="1"/>
      <c r="SAK136" s="18"/>
      <c r="SAL136" s="1"/>
      <c r="SAO136" s="1"/>
      <c r="SAS136" s="18"/>
      <c r="SAT136" s="1"/>
      <c r="SAW136" s="1"/>
      <c r="SBA136" s="18"/>
      <c r="SBB136" s="1"/>
      <c r="SBE136" s="1"/>
      <c r="SBI136" s="18"/>
      <c r="SBJ136" s="1"/>
      <c r="SBM136" s="1"/>
      <c r="SBQ136" s="18"/>
      <c r="SBR136" s="1"/>
      <c r="SBU136" s="1"/>
      <c r="SBY136" s="18"/>
      <c r="SBZ136" s="1"/>
      <c r="SCC136" s="1"/>
      <c r="SCG136" s="18"/>
      <c r="SCH136" s="1"/>
      <c r="SCK136" s="1"/>
      <c r="SCO136" s="18"/>
      <c r="SCP136" s="1"/>
      <c r="SCS136" s="1"/>
      <c r="SCW136" s="18"/>
      <c r="SCX136" s="1"/>
      <c r="SDA136" s="1"/>
      <c r="SDE136" s="18"/>
      <c r="SDF136" s="1"/>
      <c r="SDI136" s="1"/>
      <c r="SDM136" s="18"/>
      <c r="SDN136" s="1"/>
      <c r="SDQ136" s="1"/>
      <c r="SDU136" s="18"/>
      <c r="SDV136" s="1"/>
      <c r="SDY136" s="1"/>
      <c r="SEC136" s="18"/>
      <c r="SED136" s="1"/>
      <c r="SEG136" s="1"/>
      <c r="SEK136" s="18"/>
      <c r="SEL136" s="1"/>
      <c r="SEO136" s="1"/>
      <c r="SES136" s="18"/>
      <c r="SET136" s="1"/>
      <c r="SEW136" s="1"/>
      <c r="SFA136" s="18"/>
      <c r="SFB136" s="1"/>
      <c r="SFE136" s="1"/>
      <c r="SFI136" s="18"/>
      <c r="SFJ136" s="1"/>
      <c r="SFM136" s="1"/>
      <c r="SFQ136" s="18"/>
      <c r="SFR136" s="1"/>
      <c r="SFU136" s="1"/>
      <c r="SFY136" s="18"/>
      <c r="SFZ136" s="1"/>
      <c r="SGC136" s="1"/>
      <c r="SGG136" s="18"/>
      <c r="SGH136" s="1"/>
      <c r="SGK136" s="1"/>
      <c r="SGO136" s="18"/>
      <c r="SGP136" s="1"/>
      <c r="SGS136" s="1"/>
      <c r="SGW136" s="18"/>
      <c r="SGX136" s="1"/>
      <c r="SHA136" s="1"/>
      <c r="SHE136" s="18"/>
      <c r="SHF136" s="1"/>
      <c r="SHI136" s="1"/>
      <c r="SHM136" s="18"/>
      <c r="SHN136" s="1"/>
      <c r="SHQ136" s="1"/>
      <c r="SHU136" s="18"/>
      <c r="SHV136" s="1"/>
      <c r="SHY136" s="1"/>
      <c r="SIC136" s="18"/>
      <c r="SID136" s="1"/>
      <c r="SIG136" s="1"/>
      <c r="SIK136" s="18"/>
      <c r="SIL136" s="1"/>
      <c r="SIO136" s="1"/>
      <c r="SIS136" s="18"/>
      <c r="SIT136" s="1"/>
      <c r="SIW136" s="1"/>
      <c r="SJA136" s="18"/>
      <c r="SJB136" s="1"/>
      <c r="SJE136" s="1"/>
      <c r="SJI136" s="18"/>
      <c r="SJJ136" s="1"/>
      <c r="SJM136" s="1"/>
      <c r="SJQ136" s="18"/>
      <c r="SJR136" s="1"/>
      <c r="SJU136" s="1"/>
      <c r="SJY136" s="18"/>
      <c r="SJZ136" s="1"/>
      <c r="SKC136" s="1"/>
      <c r="SKG136" s="18"/>
      <c r="SKH136" s="1"/>
      <c r="SKK136" s="1"/>
      <c r="SKO136" s="18"/>
      <c r="SKP136" s="1"/>
      <c r="SKS136" s="1"/>
      <c r="SKW136" s="18"/>
      <c r="SKX136" s="1"/>
      <c r="SLA136" s="1"/>
      <c r="SLE136" s="18"/>
      <c r="SLF136" s="1"/>
      <c r="SLI136" s="1"/>
      <c r="SLM136" s="18"/>
      <c r="SLN136" s="1"/>
      <c r="SLQ136" s="1"/>
      <c r="SLU136" s="18"/>
      <c r="SLV136" s="1"/>
      <c r="SLY136" s="1"/>
      <c r="SMC136" s="18"/>
      <c r="SMD136" s="1"/>
      <c r="SMG136" s="1"/>
      <c r="SMK136" s="18"/>
      <c r="SML136" s="1"/>
      <c r="SMO136" s="1"/>
      <c r="SMS136" s="18"/>
      <c r="SMT136" s="1"/>
      <c r="SMW136" s="1"/>
      <c r="SNA136" s="18"/>
      <c r="SNB136" s="1"/>
      <c r="SNE136" s="1"/>
      <c r="SNI136" s="18"/>
      <c r="SNJ136" s="1"/>
      <c r="SNM136" s="1"/>
      <c r="SNQ136" s="18"/>
      <c r="SNR136" s="1"/>
      <c r="SNU136" s="1"/>
      <c r="SNY136" s="18"/>
      <c r="SNZ136" s="1"/>
      <c r="SOC136" s="1"/>
      <c r="SOG136" s="18"/>
      <c r="SOH136" s="1"/>
      <c r="SOK136" s="1"/>
      <c r="SOO136" s="18"/>
      <c r="SOP136" s="1"/>
      <c r="SOS136" s="1"/>
      <c r="SOW136" s="18"/>
      <c r="SOX136" s="1"/>
      <c r="SPA136" s="1"/>
      <c r="SPE136" s="18"/>
      <c r="SPF136" s="1"/>
      <c r="SPI136" s="1"/>
      <c r="SPM136" s="18"/>
      <c r="SPN136" s="1"/>
      <c r="SPQ136" s="1"/>
      <c r="SPU136" s="18"/>
      <c r="SPV136" s="1"/>
      <c r="SPY136" s="1"/>
      <c r="SQC136" s="18"/>
      <c r="SQD136" s="1"/>
      <c r="SQG136" s="1"/>
      <c r="SQK136" s="18"/>
      <c r="SQL136" s="1"/>
      <c r="SQO136" s="1"/>
      <c r="SQS136" s="18"/>
      <c r="SQT136" s="1"/>
      <c r="SQW136" s="1"/>
      <c r="SRA136" s="18"/>
      <c r="SRB136" s="1"/>
      <c r="SRE136" s="1"/>
      <c r="SRI136" s="18"/>
      <c r="SRJ136" s="1"/>
      <c r="SRM136" s="1"/>
      <c r="SRQ136" s="18"/>
      <c r="SRR136" s="1"/>
      <c r="SRU136" s="1"/>
      <c r="SRY136" s="18"/>
      <c r="SRZ136" s="1"/>
      <c r="SSC136" s="1"/>
      <c r="SSG136" s="18"/>
      <c r="SSH136" s="1"/>
      <c r="SSK136" s="1"/>
      <c r="SSO136" s="18"/>
      <c r="SSP136" s="1"/>
      <c r="SSS136" s="1"/>
      <c r="SSW136" s="18"/>
      <c r="SSX136" s="1"/>
      <c r="STA136" s="1"/>
      <c r="STE136" s="18"/>
      <c r="STF136" s="1"/>
      <c r="STI136" s="1"/>
      <c r="STM136" s="18"/>
      <c r="STN136" s="1"/>
      <c r="STQ136" s="1"/>
      <c r="STU136" s="18"/>
      <c r="STV136" s="1"/>
      <c r="STY136" s="1"/>
      <c r="SUC136" s="18"/>
      <c r="SUD136" s="1"/>
      <c r="SUG136" s="1"/>
      <c r="SUK136" s="18"/>
      <c r="SUL136" s="1"/>
      <c r="SUO136" s="1"/>
      <c r="SUS136" s="18"/>
      <c r="SUT136" s="1"/>
      <c r="SUW136" s="1"/>
      <c r="SVA136" s="18"/>
      <c r="SVB136" s="1"/>
      <c r="SVE136" s="1"/>
      <c r="SVI136" s="18"/>
      <c r="SVJ136" s="1"/>
      <c r="SVM136" s="1"/>
      <c r="SVQ136" s="18"/>
      <c r="SVR136" s="1"/>
      <c r="SVU136" s="1"/>
      <c r="SVY136" s="18"/>
      <c r="SVZ136" s="1"/>
      <c r="SWC136" s="1"/>
      <c r="SWG136" s="18"/>
      <c r="SWH136" s="1"/>
      <c r="SWK136" s="1"/>
      <c r="SWO136" s="18"/>
      <c r="SWP136" s="1"/>
      <c r="SWS136" s="1"/>
      <c r="SWW136" s="18"/>
      <c r="SWX136" s="1"/>
      <c r="SXA136" s="1"/>
      <c r="SXE136" s="18"/>
      <c r="SXF136" s="1"/>
      <c r="SXI136" s="1"/>
      <c r="SXM136" s="18"/>
      <c r="SXN136" s="1"/>
      <c r="SXQ136" s="1"/>
      <c r="SXU136" s="18"/>
      <c r="SXV136" s="1"/>
      <c r="SXY136" s="1"/>
      <c r="SYC136" s="18"/>
      <c r="SYD136" s="1"/>
      <c r="SYG136" s="1"/>
      <c r="SYK136" s="18"/>
      <c r="SYL136" s="1"/>
      <c r="SYO136" s="1"/>
      <c r="SYS136" s="18"/>
      <c r="SYT136" s="1"/>
      <c r="SYW136" s="1"/>
      <c r="SZA136" s="18"/>
      <c r="SZB136" s="1"/>
      <c r="SZE136" s="1"/>
      <c r="SZI136" s="18"/>
      <c r="SZJ136" s="1"/>
      <c r="SZM136" s="1"/>
      <c r="SZQ136" s="18"/>
      <c r="SZR136" s="1"/>
      <c r="SZU136" s="1"/>
      <c r="SZY136" s="18"/>
      <c r="SZZ136" s="1"/>
      <c r="TAC136" s="1"/>
      <c r="TAG136" s="18"/>
      <c r="TAH136" s="1"/>
      <c r="TAK136" s="1"/>
      <c r="TAO136" s="18"/>
      <c r="TAP136" s="1"/>
      <c r="TAS136" s="1"/>
      <c r="TAW136" s="18"/>
      <c r="TAX136" s="1"/>
      <c r="TBA136" s="1"/>
      <c r="TBE136" s="18"/>
      <c r="TBF136" s="1"/>
      <c r="TBI136" s="1"/>
      <c r="TBM136" s="18"/>
      <c r="TBN136" s="1"/>
      <c r="TBQ136" s="1"/>
      <c r="TBU136" s="18"/>
      <c r="TBV136" s="1"/>
      <c r="TBY136" s="1"/>
      <c r="TCC136" s="18"/>
      <c r="TCD136" s="1"/>
      <c r="TCG136" s="1"/>
      <c r="TCK136" s="18"/>
      <c r="TCL136" s="1"/>
      <c r="TCO136" s="1"/>
      <c r="TCS136" s="18"/>
      <c r="TCT136" s="1"/>
      <c r="TCW136" s="1"/>
      <c r="TDA136" s="18"/>
      <c r="TDB136" s="1"/>
      <c r="TDE136" s="1"/>
      <c r="TDI136" s="18"/>
      <c r="TDJ136" s="1"/>
      <c r="TDM136" s="1"/>
      <c r="TDQ136" s="18"/>
      <c r="TDR136" s="1"/>
      <c r="TDU136" s="1"/>
      <c r="TDY136" s="18"/>
      <c r="TDZ136" s="1"/>
      <c r="TEC136" s="1"/>
      <c r="TEG136" s="18"/>
      <c r="TEH136" s="1"/>
      <c r="TEK136" s="1"/>
      <c r="TEO136" s="18"/>
      <c r="TEP136" s="1"/>
      <c r="TES136" s="1"/>
      <c r="TEW136" s="18"/>
      <c r="TEX136" s="1"/>
      <c r="TFA136" s="1"/>
      <c r="TFE136" s="18"/>
      <c r="TFF136" s="1"/>
      <c r="TFI136" s="1"/>
      <c r="TFM136" s="18"/>
      <c r="TFN136" s="1"/>
      <c r="TFQ136" s="1"/>
      <c r="TFU136" s="18"/>
      <c r="TFV136" s="1"/>
      <c r="TFY136" s="1"/>
      <c r="TGC136" s="18"/>
      <c r="TGD136" s="1"/>
      <c r="TGG136" s="1"/>
      <c r="TGK136" s="18"/>
      <c r="TGL136" s="1"/>
      <c r="TGO136" s="1"/>
      <c r="TGS136" s="18"/>
      <c r="TGT136" s="1"/>
      <c r="TGW136" s="1"/>
      <c r="THA136" s="18"/>
      <c r="THB136" s="1"/>
      <c r="THE136" s="1"/>
      <c r="THI136" s="18"/>
      <c r="THJ136" s="1"/>
      <c r="THM136" s="1"/>
      <c r="THQ136" s="18"/>
      <c r="THR136" s="1"/>
      <c r="THU136" s="1"/>
      <c r="THY136" s="18"/>
      <c r="THZ136" s="1"/>
      <c r="TIC136" s="1"/>
      <c r="TIG136" s="18"/>
      <c r="TIH136" s="1"/>
      <c r="TIK136" s="1"/>
      <c r="TIO136" s="18"/>
      <c r="TIP136" s="1"/>
      <c r="TIS136" s="1"/>
      <c r="TIW136" s="18"/>
      <c r="TIX136" s="1"/>
      <c r="TJA136" s="1"/>
      <c r="TJE136" s="18"/>
      <c r="TJF136" s="1"/>
      <c r="TJI136" s="1"/>
      <c r="TJM136" s="18"/>
      <c r="TJN136" s="1"/>
      <c r="TJQ136" s="1"/>
      <c r="TJU136" s="18"/>
      <c r="TJV136" s="1"/>
      <c r="TJY136" s="1"/>
      <c r="TKC136" s="18"/>
      <c r="TKD136" s="1"/>
      <c r="TKG136" s="1"/>
      <c r="TKK136" s="18"/>
      <c r="TKL136" s="1"/>
      <c r="TKO136" s="1"/>
      <c r="TKS136" s="18"/>
      <c r="TKT136" s="1"/>
      <c r="TKW136" s="1"/>
      <c r="TLA136" s="18"/>
      <c r="TLB136" s="1"/>
      <c r="TLE136" s="1"/>
      <c r="TLI136" s="18"/>
      <c r="TLJ136" s="1"/>
      <c r="TLM136" s="1"/>
      <c r="TLQ136" s="18"/>
      <c r="TLR136" s="1"/>
      <c r="TLU136" s="1"/>
      <c r="TLY136" s="18"/>
      <c r="TLZ136" s="1"/>
      <c r="TMC136" s="1"/>
      <c r="TMG136" s="18"/>
      <c r="TMH136" s="1"/>
      <c r="TMK136" s="1"/>
      <c r="TMO136" s="18"/>
      <c r="TMP136" s="1"/>
      <c r="TMS136" s="1"/>
      <c r="TMW136" s="18"/>
      <c r="TMX136" s="1"/>
      <c r="TNA136" s="1"/>
      <c r="TNE136" s="18"/>
      <c r="TNF136" s="1"/>
      <c r="TNI136" s="1"/>
      <c r="TNM136" s="18"/>
      <c r="TNN136" s="1"/>
      <c r="TNQ136" s="1"/>
      <c r="TNU136" s="18"/>
      <c r="TNV136" s="1"/>
      <c r="TNY136" s="1"/>
      <c r="TOC136" s="18"/>
      <c r="TOD136" s="1"/>
      <c r="TOG136" s="1"/>
      <c r="TOK136" s="18"/>
      <c r="TOL136" s="1"/>
      <c r="TOO136" s="1"/>
      <c r="TOS136" s="18"/>
      <c r="TOT136" s="1"/>
      <c r="TOW136" s="1"/>
      <c r="TPA136" s="18"/>
      <c r="TPB136" s="1"/>
      <c r="TPE136" s="1"/>
      <c r="TPI136" s="18"/>
      <c r="TPJ136" s="1"/>
      <c r="TPM136" s="1"/>
      <c r="TPQ136" s="18"/>
      <c r="TPR136" s="1"/>
      <c r="TPU136" s="1"/>
      <c r="TPY136" s="18"/>
      <c r="TPZ136" s="1"/>
      <c r="TQC136" s="1"/>
      <c r="TQG136" s="18"/>
      <c r="TQH136" s="1"/>
      <c r="TQK136" s="1"/>
      <c r="TQO136" s="18"/>
      <c r="TQP136" s="1"/>
      <c r="TQS136" s="1"/>
      <c r="TQW136" s="18"/>
      <c r="TQX136" s="1"/>
      <c r="TRA136" s="1"/>
      <c r="TRE136" s="18"/>
      <c r="TRF136" s="1"/>
      <c r="TRI136" s="1"/>
      <c r="TRM136" s="18"/>
      <c r="TRN136" s="1"/>
      <c r="TRQ136" s="1"/>
      <c r="TRU136" s="18"/>
      <c r="TRV136" s="1"/>
      <c r="TRY136" s="1"/>
      <c r="TSC136" s="18"/>
      <c r="TSD136" s="1"/>
      <c r="TSG136" s="1"/>
      <c r="TSK136" s="18"/>
      <c r="TSL136" s="1"/>
      <c r="TSO136" s="1"/>
      <c r="TSS136" s="18"/>
      <c r="TST136" s="1"/>
      <c r="TSW136" s="1"/>
      <c r="TTA136" s="18"/>
      <c r="TTB136" s="1"/>
      <c r="TTE136" s="1"/>
      <c r="TTI136" s="18"/>
      <c r="TTJ136" s="1"/>
      <c r="TTM136" s="1"/>
      <c r="TTQ136" s="18"/>
      <c r="TTR136" s="1"/>
      <c r="TTU136" s="1"/>
      <c r="TTY136" s="18"/>
      <c r="TTZ136" s="1"/>
      <c r="TUC136" s="1"/>
      <c r="TUG136" s="18"/>
      <c r="TUH136" s="1"/>
      <c r="TUK136" s="1"/>
      <c r="TUO136" s="18"/>
      <c r="TUP136" s="1"/>
      <c r="TUS136" s="1"/>
      <c r="TUW136" s="18"/>
      <c r="TUX136" s="1"/>
      <c r="TVA136" s="1"/>
      <c r="TVE136" s="18"/>
      <c r="TVF136" s="1"/>
      <c r="TVI136" s="1"/>
      <c r="TVM136" s="18"/>
      <c r="TVN136" s="1"/>
      <c r="TVQ136" s="1"/>
      <c r="TVU136" s="18"/>
      <c r="TVV136" s="1"/>
      <c r="TVY136" s="1"/>
      <c r="TWC136" s="18"/>
      <c r="TWD136" s="1"/>
      <c r="TWG136" s="1"/>
      <c r="TWK136" s="18"/>
      <c r="TWL136" s="1"/>
      <c r="TWO136" s="1"/>
      <c r="TWS136" s="18"/>
      <c r="TWT136" s="1"/>
      <c r="TWW136" s="1"/>
      <c r="TXA136" s="18"/>
      <c r="TXB136" s="1"/>
      <c r="TXE136" s="1"/>
      <c r="TXI136" s="18"/>
      <c r="TXJ136" s="1"/>
      <c r="TXM136" s="1"/>
      <c r="TXQ136" s="18"/>
      <c r="TXR136" s="1"/>
      <c r="TXU136" s="1"/>
      <c r="TXY136" s="18"/>
      <c r="TXZ136" s="1"/>
      <c r="TYC136" s="1"/>
      <c r="TYG136" s="18"/>
      <c r="TYH136" s="1"/>
      <c r="TYK136" s="1"/>
      <c r="TYO136" s="18"/>
      <c r="TYP136" s="1"/>
      <c r="TYS136" s="1"/>
      <c r="TYW136" s="18"/>
      <c r="TYX136" s="1"/>
      <c r="TZA136" s="1"/>
      <c r="TZE136" s="18"/>
      <c r="TZF136" s="1"/>
      <c r="TZI136" s="1"/>
      <c r="TZM136" s="18"/>
      <c r="TZN136" s="1"/>
      <c r="TZQ136" s="1"/>
      <c r="TZU136" s="18"/>
      <c r="TZV136" s="1"/>
      <c r="TZY136" s="1"/>
      <c r="UAC136" s="18"/>
      <c r="UAD136" s="1"/>
      <c r="UAG136" s="1"/>
      <c r="UAK136" s="18"/>
      <c r="UAL136" s="1"/>
      <c r="UAO136" s="1"/>
      <c r="UAS136" s="18"/>
      <c r="UAT136" s="1"/>
      <c r="UAW136" s="1"/>
      <c r="UBA136" s="18"/>
      <c r="UBB136" s="1"/>
      <c r="UBE136" s="1"/>
      <c r="UBI136" s="18"/>
      <c r="UBJ136" s="1"/>
      <c r="UBM136" s="1"/>
      <c r="UBQ136" s="18"/>
      <c r="UBR136" s="1"/>
      <c r="UBU136" s="1"/>
      <c r="UBY136" s="18"/>
      <c r="UBZ136" s="1"/>
      <c r="UCC136" s="1"/>
      <c r="UCG136" s="18"/>
      <c r="UCH136" s="1"/>
      <c r="UCK136" s="1"/>
      <c r="UCO136" s="18"/>
      <c r="UCP136" s="1"/>
      <c r="UCS136" s="1"/>
      <c r="UCW136" s="18"/>
      <c r="UCX136" s="1"/>
      <c r="UDA136" s="1"/>
      <c r="UDE136" s="18"/>
      <c r="UDF136" s="1"/>
      <c r="UDI136" s="1"/>
      <c r="UDM136" s="18"/>
      <c r="UDN136" s="1"/>
      <c r="UDQ136" s="1"/>
      <c r="UDU136" s="18"/>
      <c r="UDV136" s="1"/>
      <c r="UDY136" s="1"/>
      <c r="UEC136" s="18"/>
      <c r="UED136" s="1"/>
      <c r="UEG136" s="1"/>
      <c r="UEK136" s="18"/>
      <c r="UEL136" s="1"/>
      <c r="UEO136" s="1"/>
      <c r="UES136" s="18"/>
      <c r="UET136" s="1"/>
      <c r="UEW136" s="1"/>
      <c r="UFA136" s="18"/>
      <c r="UFB136" s="1"/>
      <c r="UFE136" s="1"/>
      <c r="UFI136" s="18"/>
      <c r="UFJ136" s="1"/>
      <c r="UFM136" s="1"/>
      <c r="UFQ136" s="18"/>
      <c r="UFR136" s="1"/>
      <c r="UFU136" s="1"/>
      <c r="UFY136" s="18"/>
      <c r="UFZ136" s="1"/>
      <c r="UGC136" s="1"/>
      <c r="UGG136" s="18"/>
      <c r="UGH136" s="1"/>
      <c r="UGK136" s="1"/>
      <c r="UGO136" s="18"/>
      <c r="UGP136" s="1"/>
      <c r="UGS136" s="1"/>
      <c r="UGW136" s="18"/>
      <c r="UGX136" s="1"/>
      <c r="UHA136" s="1"/>
      <c r="UHE136" s="18"/>
      <c r="UHF136" s="1"/>
      <c r="UHI136" s="1"/>
      <c r="UHM136" s="18"/>
      <c r="UHN136" s="1"/>
      <c r="UHQ136" s="1"/>
      <c r="UHU136" s="18"/>
      <c r="UHV136" s="1"/>
      <c r="UHY136" s="1"/>
      <c r="UIC136" s="18"/>
      <c r="UID136" s="1"/>
      <c r="UIG136" s="1"/>
      <c r="UIK136" s="18"/>
      <c r="UIL136" s="1"/>
      <c r="UIO136" s="1"/>
      <c r="UIS136" s="18"/>
      <c r="UIT136" s="1"/>
      <c r="UIW136" s="1"/>
      <c r="UJA136" s="18"/>
      <c r="UJB136" s="1"/>
      <c r="UJE136" s="1"/>
      <c r="UJI136" s="18"/>
      <c r="UJJ136" s="1"/>
      <c r="UJM136" s="1"/>
      <c r="UJQ136" s="18"/>
      <c r="UJR136" s="1"/>
      <c r="UJU136" s="1"/>
      <c r="UJY136" s="18"/>
      <c r="UJZ136" s="1"/>
      <c r="UKC136" s="1"/>
      <c r="UKG136" s="18"/>
      <c r="UKH136" s="1"/>
      <c r="UKK136" s="1"/>
      <c r="UKO136" s="18"/>
      <c r="UKP136" s="1"/>
      <c r="UKS136" s="1"/>
      <c r="UKW136" s="18"/>
      <c r="UKX136" s="1"/>
      <c r="ULA136" s="1"/>
      <c r="ULE136" s="18"/>
      <c r="ULF136" s="1"/>
      <c r="ULI136" s="1"/>
      <c r="ULM136" s="18"/>
      <c r="ULN136" s="1"/>
      <c r="ULQ136" s="1"/>
      <c r="ULU136" s="18"/>
      <c r="ULV136" s="1"/>
      <c r="ULY136" s="1"/>
      <c r="UMC136" s="18"/>
      <c r="UMD136" s="1"/>
      <c r="UMG136" s="1"/>
      <c r="UMK136" s="18"/>
      <c r="UML136" s="1"/>
      <c r="UMO136" s="1"/>
      <c r="UMS136" s="18"/>
      <c r="UMT136" s="1"/>
      <c r="UMW136" s="1"/>
      <c r="UNA136" s="18"/>
      <c r="UNB136" s="1"/>
      <c r="UNE136" s="1"/>
      <c r="UNI136" s="18"/>
      <c r="UNJ136" s="1"/>
      <c r="UNM136" s="1"/>
      <c r="UNQ136" s="18"/>
      <c r="UNR136" s="1"/>
      <c r="UNU136" s="1"/>
      <c r="UNY136" s="18"/>
      <c r="UNZ136" s="1"/>
      <c r="UOC136" s="1"/>
      <c r="UOG136" s="18"/>
      <c r="UOH136" s="1"/>
      <c r="UOK136" s="1"/>
      <c r="UOO136" s="18"/>
      <c r="UOP136" s="1"/>
      <c r="UOS136" s="1"/>
      <c r="UOW136" s="18"/>
      <c r="UOX136" s="1"/>
      <c r="UPA136" s="1"/>
      <c r="UPE136" s="18"/>
      <c r="UPF136" s="1"/>
      <c r="UPI136" s="1"/>
      <c r="UPM136" s="18"/>
      <c r="UPN136" s="1"/>
      <c r="UPQ136" s="1"/>
      <c r="UPU136" s="18"/>
      <c r="UPV136" s="1"/>
      <c r="UPY136" s="1"/>
      <c r="UQC136" s="18"/>
      <c r="UQD136" s="1"/>
      <c r="UQG136" s="1"/>
      <c r="UQK136" s="18"/>
      <c r="UQL136" s="1"/>
      <c r="UQO136" s="1"/>
      <c r="UQS136" s="18"/>
      <c r="UQT136" s="1"/>
      <c r="UQW136" s="1"/>
      <c r="URA136" s="18"/>
      <c r="URB136" s="1"/>
      <c r="URE136" s="1"/>
      <c r="URI136" s="18"/>
      <c r="URJ136" s="1"/>
      <c r="URM136" s="1"/>
      <c r="URQ136" s="18"/>
      <c r="URR136" s="1"/>
      <c r="URU136" s="1"/>
      <c r="URY136" s="18"/>
      <c r="URZ136" s="1"/>
      <c r="USC136" s="1"/>
      <c r="USG136" s="18"/>
      <c r="USH136" s="1"/>
      <c r="USK136" s="1"/>
      <c r="USO136" s="18"/>
      <c r="USP136" s="1"/>
      <c r="USS136" s="1"/>
      <c r="USW136" s="18"/>
      <c r="USX136" s="1"/>
      <c r="UTA136" s="1"/>
      <c r="UTE136" s="18"/>
      <c r="UTF136" s="1"/>
      <c r="UTI136" s="1"/>
      <c r="UTM136" s="18"/>
      <c r="UTN136" s="1"/>
      <c r="UTQ136" s="1"/>
      <c r="UTU136" s="18"/>
      <c r="UTV136" s="1"/>
      <c r="UTY136" s="1"/>
      <c r="UUC136" s="18"/>
      <c r="UUD136" s="1"/>
      <c r="UUG136" s="1"/>
      <c r="UUK136" s="18"/>
      <c r="UUL136" s="1"/>
      <c r="UUO136" s="1"/>
      <c r="UUS136" s="18"/>
      <c r="UUT136" s="1"/>
      <c r="UUW136" s="1"/>
      <c r="UVA136" s="18"/>
      <c r="UVB136" s="1"/>
      <c r="UVE136" s="1"/>
      <c r="UVI136" s="18"/>
      <c r="UVJ136" s="1"/>
      <c r="UVM136" s="1"/>
      <c r="UVQ136" s="18"/>
      <c r="UVR136" s="1"/>
      <c r="UVU136" s="1"/>
      <c r="UVY136" s="18"/>
      <c r="UVZ136" s="1"/>
      <c r="UWC136" s="1"/>
      <c r="UWG136" s="18"/>
      <c r="UWH136" s="1"/>
      <c r="UWK136" s="1"/>
      <c r="UWO136" s="18"/>
      <c r="UWP136" s="1"/>
      <c r="UWS136" s="1"/>
      <c r="UWW136" s="18"/>
      <c r="UWX136" s="1"/>
      <c r="UXA136" s="1"/>
      <c r="UXE136" s="18"/>
      <c r="UXF136" s="1"/>
      <c r="UXI136" s="1"/>
      <c r="UXM136" s="18"/>
      <c r="UXN136" s="1"/>
      <c r="UXQ136" s="1"/>
      <c r="UXU136" s="18"/>
      <c r="UXV136" s="1"/>
      <c r="UXY136" s="1"/>
      <c r="UYC136" s="18"/>
      <c r="UYD136" s="1"/>
      <c r="UYG136" s="1"/>
      <c r="UYK136" s="18"/>
      <c r="UYL136" s="1"/>
      <c r="UYO136" s="1"/>
      <c r="UYS136" s="18"/>
      <c r="UYT136" s="1"/>
      <c r="UYW136" s="1"/>
      <c r="UZA136" s="18"/>
      <c r="UZB136" s="1"/>
      <c r="UZE136" s="1"/>
      <c r="UZI136" s="18"/>
      <c r="UZJ136" s="1"/>
      <c r="UZM136" s="1"/>
      <c r="UZQ136" s="18"/>
      <c r="UZR136" s="1"/>
      <c r="UZU136" s="1"/>
      <c r="UZY136" s="18"/>
      <c r="UZZ136" s="1"/>
      <c r="VAC136" s="1"/>
      <c r="VAG136" s="18"/>
      <c r="VAH136" s="1"/>
      <c r="VAK136" s="1"/>
      <c r="VAO136" s="18"/>
      <c r="VAP136" s="1"/>
      <c r="VAS136" s="1"/>
      <c r="VAW136" s="18"/>
      <c r="VAX136" s="1"/>
      <c r="VBA136" s="1"/>
      <c r="VBE136" s="18"/>
      <c r="VBF136" s="1"/>
      <c r="VBI136" s="1"/>
      <c r="VBM136" s="18"/>
      <c r="VBN136" s="1"/>
      <c r="VBQ136" s="1"/>
      <c r="VBU136" s="18"/>
      <c r="VBV136" s="1"/>
      <c r="VBY136" s="1"/>
      <c r="VCC136" s="18"/>
      <c r="VCD136" s="1"/>
      <c r="VCG136" s="1"/>
      <c r="VCK136" s="18"/>
      <c r="VCL136" s="1"/>
      <c r="VCO136" s="1"/>
      <c r="VCS136" s="18"/>
      <c r="VCT136" s="1"/>
      <c r="VCW136" s="1"/>
      <c r="VDA136" s="18"/>
      <c r="VDB136" s="1"/>
      <c r="VDE136" s="1"/>
      <c r="VDI136" s="18"/>
      <c r="VDJ136" s="1"/>
      <c r="VDM136" s="1"/>
      <c r="VDQ136" s="18"/>
      <c r="VDR136" s="1"/>
      <c r="VDU136" s="1"/>
      <c r="VDY136" s="18"/>
      <c r="VDZ136" s="1"/>
      <c r="VEC136" s="1"/>
      <c r="VEG136" s="18"/>
      <c r="VEH136" s="1"/>
      <c r="VEK136" s="1"/>
      <c r="VEO136" s="18"/>
      <c r="VEP136" s="1"/>
      <c r="VES136" s="1"/>
      <c r="VEW136" s="18"/>
      <c r="VEX136" s="1"/>
      <c r="VFA136" s="1"/>
      <c r="VFE136" s="18"/>
      <c r="VFF136" s="1"/>
      <c r="VFI136" s="1"/>
      <c r="VFM136" s="18"/>
      <c r="VFN136" s="1"/>
      <c r="VFQ136" s="1"/>
      <c r="VFU136" s="18"/>
      <c r="VFV136" s="1"/>
      <c r="VFY136" s="1"/>
      <c r="VGC136" s="18"/>
      <c r="VGD136" s="1"/>
      <c r="VGG136" s="1"/>
      <c r="VGK136" s="18"/>
      <c r="VGL136" s="1"/>
      <c r="VGO136" s="1"/>
      <c r="VGS136" s="18"/>
      <c r="VGT136" s="1"/>
      <c r="VGW136" s="1"/>
      <c r="VHA136" s="18"/>
      <c r="VHB136" s="1"/>
      <c r="VHE136" s="1"/>
      <c r="VHI136" s="18"/>
      <c r="VHJ136" s="1"/>
      <c r="VHM136" s="1"/>
      <c r="VHQ136" s="18"/>
      <c r="VHR136" s="1"/>
      <c r="VHU136" s="1"/>
      <c r="VHY136" s="18"/>
      <c r="VHZ136" s="1"/>
      <c r="VIC136" s="1"/>
      <c r="VIG136" s="18"/>
      <c r="VIH136" s="1"/>
      <c r="VIK136" s="1"/>
      <c r="VIO136" s="18"/>
      <c r="VIP136" s="1"/>
      <c r="VIS136" s="1"/>
      <c r="VIW136" s="18"/>
      <c r="VIX136" s="1"/>
      <c r="VJA136" s="1"/>
      <c r="VJE136" s="18"/>
      <c r="VJF136" s="1"/>
      <c r="VJI136" s="1"/>
      <c r="VJM136" s="18"/>
      <c r="VJN136" s="1"/>
      <c r="VJQ136" s="1"/>
      <c r="VJU136" s="18"/>
      <c r="VJV136" s="1"/>
      <c r="VJY136" s="1"/>
      <c r="VKC136" s="18"/>
      <c r="VKD136" s="1"/>
      <c r="VKG136" s="1"/>
      <c r="VKK136" s="18"/>
      <c r="VKL136" s="1"/>
      <c r="VKO136" s="1"/>
      <c r="VKS136" s="18"/>
      <c r="VKT136" s="1"/>
      <c r="VKW136" s="1"/>
      <c r="VLA136" s="18"/>
      <c r="VLB136" s="1"/>
      <c r="VLE136" s="1"/>
      <c r="VLI136" s="18"/>
      <c r="VLJ136" s="1"/>
      <c r="VLM136" s="1"/>
      <c r="VLQ136" s="18"/>
      <c r="VLR136" s="1"/>
      <c r="VLU136" s="1"/>
      <c r="VLY136" s="18"/>
      <c r="VLZ136" s="1"/>
      <c r="VMC136" s="1"/>
      <c r="VMG136" s="18"/>
      <c r="VMH136" s="1"/>
      <c r="VMK136" s="1"/>
      <c r="VMO136" s="18"/>
      <c r="VMP136" s="1"/>
      <c r="VMS136" s="1"/>
      <c r="VMW136" s="18"/>
      <c r="VMX136" s="1"/>
      <c r="VNA136" s="1"/>
      <c r="VNE136" s="18"/>
      <c r="VNF136" s="1"/>
      <c r="VNI136" s="1"/>
      <c r="VNM136" s="18"/>
      <c r="VNN136" s="1"/>
      <c r="VNQ136" s="1"/>
      <c r="VNU136" s="18"/>
      <c r="VNV136" s="1"/>
      <c r="VNY136" s="1"/>
      <c r="VOC136" s="18"/>
      <c r="VOD136" s="1"/>
      <c r="VOG136" s="1"/>
      <c r="VOK136" s="18"/>
      <c r="VOL136" s="1"/>
      <c r="VOO136" s="1"/>
      <c r="VOS136" s="18"/>
      <c r="VOT136" s="1"/>
      <c r="VOW136" s="1"/>
      <c r="VPA136" s="18"/>
      <c r="VPB136" s="1"/>
      <c r="VPE136" s="1"/>
      <c r="VPI136" s="18"/>
      <c r="VPJ136" s="1"/>
      <c r="VPM136" s="1"/>
      <c r="VPQ136" s="18"/>
      <c r="VPR136" s="1"/>
      <c r="VPU136" s="1"/>
      <c r="VPY136" s="18"/>
      <c r="VPZ136" s="1"/>
      <c r="VQC136" s="1"/>
      <c r="VQG136" s="18"/>
      <c r="VQH136" s="1"/>
      <c r="VQK136" s="1"/>
      <c r="VQO136" s="18"/>
      <c r="VQP136" s="1"/>
      <c r="VQS136" s="1"/>
      <c r="VQW136" s="18"/>
      <c r="VQX136" s="1"/>
      <c r="VRA136" s="1"/>
      <c r="VRE136" s="18"/>
      <c r="VRF136" s="1"/>
      <c r="VRI136" s="1"/>
      <c r="VRM136" s="18"/>
      <c r="VRN136" s="1"/>
      <c r="VRQ136" s="1"/>
      <c r="VRU136" s="18"/>
      <c r="VRV136" s="1"/>
      <c r="VRY136" s="1"/>
      <c r="VSC136" s="18"/>
      <c r="VSD136" s="1"/>
      <c r="VSG136" s="1"/>
      <c r="VSK136" s="18"/>
      <c r="VSL136" s="1"/>
      <c r="VSO136" s="1"/>
      <c r="VSS136" s="18"/>
      <c r="VST136" s="1"/>
      <c r="VSW136" s="1"/>
      <c r="VTA136" s="18"/>
      <c r="VTB136" s="1"/>
      <c r="VTE136" s="1"/>
      <c r="VTI136" s="18"/>
      <c r="VTJ136" s="1"/>
      <c r="VTM136" s="1"/>
      <c r="VTQ136" s="18"/>
      <c r="VTR136" s="1"/>
      <c r="VTU136" s="1"/>
      <c r="VTY136" s="18"/>
      <c r="VTZ136" s="1"/>
      <c r="VUC136" s="1"/>
      <c r="VUG136" s="18"/>
      <c r="VUH136" s="1"/>
      <c r="VUK136" s="1"/>
      <c r="VUO136" s="18"/>
      <c r="VUP136" s="1"/>
      <c r="VUS136" s="1"/>
      <c r="VUW136" s="18"/>
      <c r="VUX136" s="1"/>
      <c r="VVA136" s="1"/>
      <c r="VVE136" s="18"/>
      <c r="VVF136" s="1"/>
      <c r="VVI136" s="1"/>
      <c r="VVM136" s="18"/>
      <c r="VVN136" s="1"/>
      <c r="VVQ136" s="1"/>
      <c r="VVU136" s="18"/>
      <c r="VVV136" s="1"/>
      <c r="VVY136" s="1"/>
      <c r="VWC136" s="18"/>
      <c r="VWD136" s="1"/>
      <c r="VWG136" s="1"/>
      <c r="VWK136" s="18"/>
      <c r="VWL136" s="1"/>
      <c r="VWO136" s="1"/>
      <c r="VWS136" s="18"/>
      <c r="VWT136" s="1"/>
      <c r="VWW136" s="1"/>
      <c r="VXA136" s="18"/>
      <c r="VXB136" s="1"/>
      <c r="VXE136" s="1"/>
      <c r="VXI136" s="18"/>
      <c r="VXJ136" s="1"/>
      <c r="VXM136" s="1"/>
      <c r="VXQ136" s="18"/>
      <c r="VXR136" s="1"/>
      <c r="VXU136" s="1"/>
      <c r="VXY136" s="18"/>
      <c r="VXZ136" s="1"/>
      <c r="VYC136" s="1"/>
      <c r="VYG136" s="18"/>
      <c r="VYH136" s="1"/>
      <c r="VYK136" s="1"/>
      <c r="VYO136" s="18"/>
      <c r="VYP136" s="1"/>
      <c r="VYS136" s="1"/>
      <c r="VYW136" s="18"/>
      <c r="VYX136" s="1"/>
      <c r="VZA136" s="1"/>
      <c r="VZE136" s="18"/>
      <c r="VZF136" s="1"/>
      <c r="VZI136" s="1"/>
      <c r="VZM136" s="18"/>
      <c r="VZN136" s="1"/>
      <c r="VZQ136" s="1"/>
      <c r="VZU136" s="18"/>
      <c r="VZV136" s="1"/>
      <c r="VZY136" s="1"/>
      <c r="WAC136" s="18"/>
      <c r="WAD136" s="1"/>
      <c r="WAG136" s="1"/>
      <c r="WAK136" s="18"/>
      <c r="WAL136" s="1"/>
      <c r="WAO136" s="1"/>
      <c r="WAS136" s="18"/>
      <c r="WAT136" s="1"/>
      <c r="WAW136" s="1"/>
      <c r="WBA136" s="18"/>
      <c r="WBB136" s="1"/>
      <c r="WBE136" s="1"/>
      <c r="WBI136" s="18"/>
      <c r="WBJ136" s="1"/>
      <c r="WBM136" s="1"/>
      <c r="WBQ136" s="18"/>
      <c r="WBR136" s="1"/>
      <c r="WBU136" s="1"/>
      <c r="WBY136" s="18"/>
      <c r="WBZ136" s="1"/>
      <c r="WCC136" s="1"/>
      <c r="WCG136" s="18"/>
      <c r="WCH136" s="1"/>
      <c r="WCK136" s="1"/>
      <c r="WCO136" s="18"/>
      <c r="WCP136" s="1"/>
      <c r="WCS136" s="1"/>
      <c r="WCW136" s="18"/>
      <c r="WCX136" s="1"/>
      <c r="WDA136" s="1"/>
      <c r="WDE136" s="18"/>
      <c r="WDF136" s="1"/>
      <c r="WDI136" s="1"/>
      <c r="WDM136" s="18"/>
      <c r="WDN136" s="1"/>
      <c r="WDQ136" s="1"/>
      <c r="WDU136" s="18"/>
      <c r="WDV136" s="1"/>
      <c r="WDY136" s="1"/>
      <c r="WEC136" s="18"/>
      <c r="WED136" s="1"/>
      <c r="WEG136" s="1"/>
      <c r="WEK136" s="18"/>
      <c r="WEL136" s="1"/>
      <c r="WEO136" s="1"/>
      <c r="WES136" s="18"/>
      <c r="WET136" s="1"/>
      <c r="WEW136" s="1"/>
      <c r="WFA136" s="18"/>
      <c r="WFB136" s="1"/>
      <c r="WFE136" s="1"/>
      <c r="WFI136" s="18"/>
      <c r="WFJ136" s="1"/>
      <c r="WFM136" s="1"/>
      <c r="WFQ136" s="18"/>
      <c r="WFR136" s="1"/>
      <c r="WFU136" s="1"/>
      <c r="WFY136" s="18"/>
      <c r="WFZ136" s="1"/>
      <c r="WGC136" s="1"/>
      <c r="WGG136" s="18"/>
      <c r="WGH136" s="1"/>
      <c r="WGK136" s="1"/>
      <c r="WGO136" s="18"/>
      <c r="WGP136" s="1"/>
      <c r="WGS136" s="1"/>
      <c r="WGW136" s="18"/>
      <c r="WGX136" s="1"/>
      <c r="WHA136" s="1"/>
      <c r="WHE136" s="18"/>
      <c r="WHF136" s="1"/>
      <c r="WHI136" s="1"/>
      <c r="WHM136" s="18"/>
      <c r="WHN136" s="1"/>
      <c r="WHQ136" s="1"/>
      <c r="WHU136" s="18"/>
      <c r="WHV136" s="1"/>
      <c r="WHY136" s="1"/>
      <c r="WIC136" s="18"/>
      <c r="WID136" s="1"/>
      <c r="WIG136" s="1"/>
      <c r="WIK136" s="18"/>
      <c r="WIL136" s="1"/>
      <c r="WIO136" s="1"/>
      <c r="WIS136" s="18"/>
      <c r="WIT136" s="1"/>
      <c r="WIW136" s="1"/>
      <c r="WJA136" s="18"/>
      <c r="WJB136" s="1"/>
      <c r="WJE136" s="1"/>
      <c r="WJI136" s="18"/>
      <c r="WJJ136" s="1"/>
      <c r="WJM136" s="1"/>
      <c r="WJQ136" s="18"/>
      <c r="WJR136" s="1"/>
      <c r="WJU136" s="1"/>
      <c r="WJY136" s="18"/>
      <c r="WJZ136" s="1"/>
      <c r="WKC136" s="1"/>
      <c r="WKG136" s="18"/>
      <c r="WKH136" s="1"/>
      <c r="WKK136" s="1"/>
      <c r="WKO136" s="18"/>
      <c r="WKP136" s="1"/>
      <c r="WKS136" s="1"/>
      <c r="WKW136" s="18"/>
      <c r="WKX136" s="1"/>
      <c r="WLA136" s="1"/>
      <c r="WLE136" s="18"/>
      <c r="WLF136" s="1"/>
      <c r="WLI136" s="1"/>
      <c r="WLM136" s="18"/>
      <c r="WLN136" s="1"/>
      <c r="WLQ136" s="1"/>
      <c r="WLU136" s="18"/>
      <c r="WLV136" s="1"/>
      <c r="WLY136" s="1"/>
      <c r="WMC136" s="18"/>
      <c r="WMD136" s="1"/>
      <c r="WMG136" s="1"/>
      <c r="WMK136" s="18"/>
      <c r="WML136" s="1"/>
      <c r="WMO136" s="1"/>
      <c r="WMS136" s="18"/>
      <c r="WMT136" s="1"/>
      <c r="WMW136" s="1"/>
      <c r="WNA136" s="18"/>
      <c r="WNB136" s="1"/>
      <c r="WNE136" s="1"/>
      <c r="WNI136" s="18"/>
      <c r="WNJ136" s="1"/>
      <c r="WNM136" s="1"/>
      <c r="WNQ136" s="18"/>
      <c r="WNR136" s="1"/>
      <c r="WNU136" s="1"/>
      <c r="WNY136" s="18"/>
      <c r="WNZ136" s="1"/>
      <c r="WOC136" s="1"/>
      <c r="WOG136" s="18"/>
      <c r="WOH136" s="1"/>
      <c r="WOK136" s="1"/>
      <c r="WOO136" s="18"/>
      <c r="WOP136" s="1"/>
      <c r="WOS136" s="1"/>
      <c r="WOW136" s="18"/>
      <c r="WOX136" s="1"/>
      <c r="WPA136" s="1"/>
      <c r="WPE136" s="18"/>
      <c r="WPF136" s="1"/>
      <c r="WPI136" s="1"/>
      <c r="WPM136" s="18"/>
      <c r="WPN136" s="1"/>
      <c r="WPQ136" s="1"/>
      <c r="WPU136" s="18"/>
      <c r="WPV136" s="1"/>
      <c r="WPY136" s="1"/>
      <c r="WQC136" s="18"/>
      <c r="WQD136" s="1"/>
      <c r="WQG136" s="1"/>
      <c r="WQK136" s="18"/>
      <c r="WQL136" s="1"/>
      <c r="WQO136" s="1"/>
      <c r="WQS136" s="18"/>
      <c r="WQT136" s="1"/>
      <c r="WQW136" s="1"/>
      <c r="WRA136" s="18"/>
      <c r="WRB136" s="1"/>
      <c r="WRE136" s="1"/>
      <c r="WRI136" s="18"/>
      <c r="WRJ136" s="1"/>
      <c r="WRM136" s="1"/>
      <c r="WRQ136" s="18"/>
      <c r="WRR136" s="1"/>
      <c r="WRU136" s="1"/>
      <c r="WRY136" s="18"/>
      <c r="WRZ136" s="1"/>
      <c r="WSC136" s="1"/>
      <c r="WSG136" s="18"/>
      <c r="WSH136" s="1"/>
      <c r="WSK136" s="1"/>
      <c r="WSO136" s="18"/>
      <c r="WSP136" s="1"/>
      <c r="WSS136" s="1"/>
      <c r="WSW136" s="18"/>
      <c r="WSX136" s="1"/>
      <c r="WTA136" s="1"/>
      <c r="WTE136" s="18"/>
      <c r="WTF136" s="1"/>
      <c r="WTI136" s="1"/>
      <c r="WTM136" s="18"/>
      <c r="WTN136" s="1"/>
      <c r="WTQ136" s="1"/>
      <c r="WTU136" s="18"/>
      <c r="WTV136" s="1"/>
      <c r="WTY136" s="1"/>
      <c r="WUC136" s="18"/>
      <c r="WUD136" s="1"/>
      <c r="WUG136" s="1"/>
      <c r="WUK136" s="18"/>
      <c r="WUL136" s="1"/>
      <c r="WUO136" s="1"/>
      <c r="WUS136" s="18"/>
      <c r="WUT136" s="1"/>
      <c r="WUW136" s="1"/>
      <c r="WVA136" s="18"/>
      <c r="WVB136" s="1"/>
      <c r="WVE136" s="1"/>
      <c r="WVI136" s="18"/>
      <c r="WVJ136" s="1"/>
      <c r="WVM136" s="1"/>
      <c r="WVQ136" s="18"/>
      <c r="WVR136" s="1"/>
      <c r="WVU136" s="1"/>
      <c r="WVY136" s="18"/>
      <c r="WVZ136" s="1"/>
      <c r="WWC136" s="1"/>
      <c r="WWG136" s="18"/>
      <c r="WWH136" s="1"/>
      <c r="WWK136" s="1"/>
      <c r="WWO136" s="18"/>
      <c r="WWP136" s="1"/>
      <c r="WWS136" s="1"/>
      <c r="WWW136" s="18"/>
      <c r="WWX136" s="1"/>
      <c r="WXA136" s="1"/>
      <c r="WXE136" s="18"/>
      <c r="WXF136" s="1"/>
      <c r="WXI136" s="1"/>
      <c r="WXM136" s="18"/>
      <c r="WXN136" s="1"/>
      <c r="WXQ136" s="1"/>
      <c r="WXU136" s="18"/>
      <c r="WXV136" s="1"/>
      <c r="WXY136" s="1"/>
      <c r="WYC136" s="18"/>
      <c r="WYD136" s="1"/>
      <c r="WYG136" s="1"/>
      <c r="WYK136" s="18"/>
      <c r="WYL136" s="1"/>
      <c r="WYO136" s="1"/>
      <c r="WYS136" s="18"/>
      <c r="WYT136" s="1"/>
      <c r="WYW136" s="1"/>
      <c r="WZA136" s="18"/>
      <c r="WZB136" s="1"/>
      <c r="WZE136" s="1"/>
      <c r="WZI136" s="18"/>
      <c r="WZJ136" s="1"/>
      <c r="WZM136" s="1"/>
      <c r="WZQ136" s="18"/>
      <c r="WZR136" s="1"/>
      <c r="WZU136" s="1"/>
      <c r="WZY136" s="18"/>
      <c r="WZZ136" s="1"/>
      <c r="XAC136" s="1"/>
      <c r="XAG136" s="18"/>
      <c r="XAH136" s="1"/>
      <c r="XAK136" s="1"/>
      <c r="XAO136" s="18"/>
      <c r="XAP136" s="1"/>
      <c r="XAS136" s="1"/>
      <c r="XAW136" s="18"/>
      <c r="XAX136" s="1"/>
      <c r="XBA136" s="1"/>
      <c r="XBE136" s="18"/>
      <c r="XBF136" s="1"/>
      <c r="XBI136" s="1"/>
      <c r="XBM136" s="18"/>
      <c r="XBN136" s="1"/>
      <c r="XBQ136" s="1"/>
      <c r="XBU136" s="18"/>
      <c r="XBV136" s="1"/>
      <c r="XBY136" s="1"/>
      <c r="XCC136" s="18"/>
      <c r="XCD136" s="1"/>
      <c r="XCG136" s="1"/>
      <c r="XCK136" s="18"/>
      <c r="XCL136" s="1"/>
      <c r="XCO136" s="1"/>
      <c r="XCS136" s="18"/>
      <c r="XCT136" s="1"/>
      <c r="XCW136" s="1"/>
      <c r="XDA136" s="18"/>
      <c r="XDB136" s="1"/>
      <c r="XDE136" s="1"/>
      <c r="XDI136" s="18"/>
      <c r="XDJ136" s="1"/>
      <c r="XDM136" s="1"/>
      <c r="XDQ136" s="18"/>
      <c r="XDR136" s="1"/>
      <c r="XDU136" s="1"/>
      <c r="XDY136" s="18"/>
      <c r="XDZ136" s="1"/>
      <c r="XEC136" s="1"/>
      <c r="XEG136" s="18"/>
      <c r="XEH136" s="1"/>
      <c r="XEK136" s="1"/>
      <c r="XEO136" s="18"/>
      <c r="XEP136" s="1"/>
      <c r="XES136" s="1"/>
      <c r="XEW136" s="18"/>
      <c r="XEX136" s="1"/>
      <c r="XFA136" s="1"/>
    </row>
    <row r="137" spans="1:1023 1025:2047 2049:3071 3073:4095 4097:5119 5121:6143 6145:7167 7169:8191 8193:9215 9217:10239 10241:11263 11265:12287 12289:13311 13313:14335 14337:15359 15361:16383">
      <c r="A137" s="18">
        <v>10944</v>
      </c>
      <c r="B137" s="1"/>
      <c r="C137"/>
      <c r="D137"/>
      <c r="E137" s="1"/>
      <c r="F137"/>
      <c r="G137"/>
      <c r="H137"/>
      <c r="I137" s="18"/>
      <c r="J137" s="1"/>
      <c r="K137"/>
      <c r="M137" s="1"/>
      <c r="Q137" s="18"/>
      <c r="R137" s="1"/>
      <c r="U137" s="1"/>
      <c r="Y137" s="18"/>
      <c r="Z137" s="1"/>
      <c r="AC137" s="1"/>
      <c r="AG137" s="18"/>
      <c r="AH137" s="1"/>
      <c r="AK137" s="1"/>
      <c r="AO137" s="18"/>
      <c r="AP137" s="1"/>
      <c r="AS137" s="1"/>
      <c r="AW137" s="18"/>
      <c r="AX137" s="1"/>
      <c r="BA137" s="1"/>
      <c r="BE137" s="18"/>
      <c r="BF137" s="1"/>
      <c r="BI137" s="1"/>
      <c r="BM137" s="18"/>
      <c r="BN137" s="1"/>
      <c r="BQ137" s="1"/>
      <c r="BU137" s="18"/>
      <c r="BV137" s="1"/>
      <c r="BY137" s="1"/>
      <c r="CC137" s="18"/>
      <c r="CD137" s="1"/>
      <c r="CG137" s="1"/>
      <c r="CK137" s="18"/>
      <c r="CL137" s="1"/>
      <c r="CO137" s="1"/>
      <c r="CS137" s="18"/>
      <c r="CT137" s="1"/>
      <c r="CW137" s="1"/>
      <c r="DA137" s="18"/>
      <c r="DB137" s="1"/>
      <c r="DE137" s="1"/>
      <c r="DI137" s="18"/>
      <c r="DJ137" s="1"/>
      <c r="DM137" s="1"/>
      <c r="DQ137" s="18"/>
      <c r="DR137" s="1"/>
      <c r="DU137" s="1"/>
      <c r="DY137" s="18"/>
      <c r="DZ137" s="1"/>
      <c r="EC137" s="1"/>
      <c r="EG137" s="18"/>
      <c r="EH137" s="1"/>
      <c r="EK137" s="1"/>
      <c r="EO137" s="18"/>
      <c r="EP137" s="1"/>
      <c r="ES137" s="1"/>
      <c r="EW137" s="18"/>
      <c r="EX137" s="1"/>
      <c r="FA137" s="1"/>
      <c r="FE137" s="18"/>
      <c r="FF137" s="1"/>
      <c r="FI137" s="1"/>
      <c r="FM137" s="18"/>
      <c r="FN137" s="1"/>
      <c r="FQ137" s="1"/>
      <c r="FU137" s="18"/>
      <c r="FV137" s="1"/>
      <c r="FY137" s="1"/>
      <c r="GC137" s="18"/>
      <c r="GD137" s="1"/>
      <c r="GG137" s="1"/>
      <c r="GK137" s="18"/>
      <c r="GL137" s="1"/>
      <c r="GO137" s="1"/>
      <c r="GS137" s="18"/>
      <c r="GT137" s="1"/>
      <c r="GW137" s="1"/>
      <c r="HA137" s="18"/>
      <c r="HB137" s="1"/>
      <c r="HE137" s="1"/>
      <c r="HI137" s="18"/>
      <c r="HJ137" s="1"/>
      <c r="HM137" s="1"/>
      <c r="HQ137" s="18"/>
      <c r="HR137" s="1"/>
      <c r="HU137" s="1"/>
      <c r="HY137" s="18"/>
      <c r="HZ137" s="1"/>
      <c r="IC137" s="1"/>
      <c r="IG137" s="18"/>
      <c r="IH137" s="1"/>
      <c r="IK137" s="1"/>
      <c r="IO137" s="18"/>
      <c r="IP137" s="1"/>
      <c r="IS137" s="1"/>
      <c r="IW137" s="18"/>
      <c r="IX137" s="1"/>
      <c r="JA137" s="1"/>
      <c r="JE137" s="18"/>
      <c r="JF137" s="1"/>
      <c r="JI137" s="1"/>
      <c r="JM137" s="18"/>
      <c r="JN137" s="1"/>
      <c r="JQ137" s="1"/>
      <c r="JU137" s="18"/>
      <c r="JV137" s="1"/>
      <c r="JY137" s="1"/>
      <c r="KC137" s="18"/>
      <c r="KD137" s="1"/>
      <c r="KG137" s="1"/>
      <c r="KK137" s="18"/>
      <c r="KL137" s="1"/>
      <c r="KO137" s="1"/>
      <c r="KS137" s="18"/>
      <c r="KT137" s="1"/>
      <c r="KW137" s="1"/>
      <c r="LA137" s="18"/>
      <c r="LB137" s="1"/>
      <c r="LE137" s="1"/>
      <c r="LI137" s="18"/>
      <c r="LJ137" s="1"/>
      <c r="LM137" s="1"/>
      <c r="LQ137" s="18"/>
      <c r="LR137" s="1"/>
      <c r="LU137" s="1"/>
      <c r="LY137" s="18"/>
      <c r="LZ137" s="1"/>
      <c r="MC137" s="1"/>
      <c r="MG137" s="18"/>
      <c r="MH137" s="1"/>
      <c r="MK137" s="1"/>
      <c r="MO137" s="18"/>
      <c r="MP137" s="1"/>
      <c r="MS137" s="1"/>
      <c r="MW137" s="18"/>
      <c r="MX137" s="1"/>
      <c r="NA137" s="1"/>
      <c r="NE137" s="18"/>
      <c r="NF137" s="1"/>
      <c r="NI137" s="1"/>
      <c r="NM137" s="18"/>
      <c r="NN137" s="1"/>
      <c r="NQ137" s="1"/>
      <c r="NU137" s="18"/>
      <c r="NV137" s="1"/>
      <c r="NY137" s="1"/>
      <c r="OC137" s="18"/>
      <c r="OD137" s="1"/>
      <c r="OG137" s="1"/>
      <c r="OK137" s="18"/>
      <c r="OL137" s="1"/>
      <c r="OO137" s="1"/>
      <c r="OS137" s="18"/>
      <c r="OT137" s="1"/>
      <c r="OW137" s="1"/>
      <c r="PA137" s="18"/>
      <c r="PB137" s="1"/>
      <c r="PE137" s="1"/>
      <c r="PI137" s="18"/>
      <c r="PJ137" s="1"/>
      <c r="PM137" s="1"/>
      <c r="PQ137" s="18"/>
      <c r="PR137" s="1"/>
      <c r="PU137" s="1"/>
      <c r="PY137" s="18"/>
      <c r="PZ137" s="1"/>
      <c r="QC137" s="1"/>
      <c r="QG137" s="18"/>
      <c r="QH137" s="1"/>
      <c r="QK137" s="1"/>
      <c r="QO137" s="18"/>
      <c r="QP137" s="1"/>
      <c r="QS137" s="1"/>
      <c r="QW137" s="18"/>
      <c r="QX137" s="1"/>
      <c r="RA137" s="1"/>
      <c r="RE137" s="18"/>
      <c r="RF137" s="1"/>
      <c r="RI137" s="1"/>
      <c r="RM137" s="18"/>
      <c r="RN137" s="1"/>
      <c r="RQ137" s="1"/>
      <c r="RU137" s="18"/>
      <c r="RV137" s="1"/>
      <c r="RY137" s="1"/>
      <c r="SC137" s="18"/>
      <c r="SD137" s="1"/>
      <c r="SG137" s="1"/>
      <c r="SK137" s="18"/>
      <c r="SL137" s="1"/>
      <c r="SO137" s="1"/>
      <c r="SS137" s="18"/>
      <c r="ST137" s="1"/>
      <c r="SW137" s="1"/>
      <c r="TA137" s="18"/>
      <c r="TB137" s="1"/>
      <c r="TE137" s="1"/>
      <c r="TI137" s="18"/>
      <c r="TJ137" s="1"/>
      <c r="TM137" s="1"/>
      <c r="TQ137" s="18"/>
      <c r="TR137" s="1"/>
      <c r="TU137" s="1"/>
      <c r="TY137" s="18"/>
      <c r="TZ137" s="1"/>
      <c r="UC137" s="1"/>
      <c r="UG137" s="18"/>
      <c r="UH137" s="1"/>
      <c r="UK137" s="1"/>
      <c r="UO137" s="18"/>
      <c r="UP137" s="1"/>
      <c r="US137" s="1"/>
      <c r="UW137" s="18"/>
      <c r="UX137" s="1"/>
      <c r="VA137" s="1"/>
      <c r="VE137" s="18"/>
      <c r="VF137" s="1"/>
      <c r="VI137" s="1"/>
      <c r="VM137" s="18"/>
      <c r="VN137" s="1"/>
      <c r="VQ137" s="1"/>
      <c r="VU137" s="18"/>
      <c r="VV137" s="1"/>
      <c r="VY137" s="1"/>
      <c r="WC137" s="18"/>
      <c r="WD137" s="1"/>
      <c r="WG137" s="1"/>
      <c r="WK137" s="18"/>
      <c r="WL137" s="1"/>
      <c r="WO137" s="1"/>
      <c r="WS137" s="18"/>
      <c r="WT137" s="1"/>
      <c r="WW137" s="1"/>
      <c r="XA137" s="18"/>
      <c r="XB137" s="1"/>
      <c r="XE137" s="1"/>
      <c r="XI137" s="18"/>
      <c r="XJ137" s="1"/>
      <c r="XM137" s="1"/>
      <c r="XQ137" s="18"/>
      <c r="XR137" s="1"/>
      <c r="XU137" s="1"/>
      <c r="XY137" s="18"/>
      <c r="XZ137" s="1"/>
      <c r="YC137" s="1"/>
      <c r="YG137" s="18"/>
      <c r="YH137" s="1"/>
      <c r="YK137" s="1"/>
      <c r="YO137" s="18"/>
      <c r="YP137" s="1"/>
      <c r="YS137" s="1"/>
      <c r="YW137" s="18"/>
      <c r="YX137" s="1"/>
      <c r="ZA137" s="1"/>
      <c r="ZE137" s="18"/>
      <c r="ZF137" s="1"/>
      <c r="ZI137" s="1"/>
      <c r="ZM137" s="18"/>
      <c r="ZN137" s="1"/>
      <c r="ZQ137" s="1"/>
      <c r="ZU137" s="18"/>
      <c r="ZV137" s="1"/>
      <c r="ZY137" s="1"/>
      <c r="AAC137" s="18"/>
      <c r="AAD137" s="1"/>
      <c r="AAG137" s="1"/>
      <c r="AAK137" s="18"/>
      <c r="AAL137" s="1"/>
      <c r="AAO137" s="1"/>
      <c r="AAS137" s="18"/>
      <c r="AAT137" s="1"/>
      <c r="AAW137" s="1"/>
      <c r="ABA137" s="18"/>
      <c r="ABB137" s="1"/>
      <c r="ABE137" s="1"/>
      <c r="ABI137" s="18"/>
      <c r="ABJ137" s="1"/>
      <c r="ABM137" s="1"/>
      <c r="ABQ137" s="18"/>
      <c r="ABR137" s="1"/>
      <c r="ABU137" s="1"/>
      <c r="ABY137" s="18"/>
      <c r="ABZ137" s="1"/>
      <c r="ACC137" s="1"/>
      <c r="ACG137" s="18"/>
      <c r="ACH137" s="1"/>
      <c r="ACK137" s="1"/>
      <c r="ACO137" s="18"/>
      <c r="ACP137" s="1"/>
      <c r="ACS137" s="1"/>
      <c r="ACW137" s="18"/>
      <c r="ACX137" s="1"/>
      <c r="ADA137" s="1"/>
      <c r="ADE137" s="18"/>
      <c r="ADF137" s="1"/>
      <c r="ADI137" s="1"/>
      <c r="ADM137" s="18"/>
      <c r="ADN137" s="1"/>
      <c r="ADQ137" s="1"/>
      <c r="ADU137" s="18"/>
      <c r="ADV137" s="1"/>
      <c r="ADY137" s="1"/>
      <c r="AEC137" s="18"/>
      <c r="AED137" s="1"/>
      <c r="AEG137" s="1"/>
      <c r="AEK137" s="18"/>
      <c r="AEL137" s="1"/>
      <c r="AEO137" s="1"/>
      <c r="AES137" s="18"/>
      <c r="AET137" s="1"/>
      <c r="AEW137" s="1"/>
      <c r="AFA137" s="18"/>
      <c r="AFB137" s="1"/>
      <c r="AFE137" s="1"/>
      <c r="AFI137" s="18"/>
      <c r="AFJ137" s="1"/>
      <c r="AFM137" s="1"/>
      <c r="AFQ137" s="18"/>
      <c r="AFR137" s="1"/>
      <c r="AFU137" s="1"/>
      <c r="AFY137" s="18"/>
      <c r="AFZ137" s="1"/>
      <c r="AGC137" s="1"/>
      <c r="AGG137" s="18"/>
      <c r="AGH137" s="1"/>
      <c r="AGK137" s="1"/>
      <c r="AGO137" s="18"/>
      <c r="AGP137" s="1"/>
      <c r="AGS137" s="1"/>
      <c r="AGW137" s="18"/>
      <c r="AGX137" s="1"/>
      <c r="AHA137" s="1"/>
      <c r="AHE137" s="18"/>
      <c r="AHF137" s="1"/>
      <c r="AHI137" s="1"/>
      <c r="AHM137" s="18"/>
      <c r="AHN137" s="1"/>
      <c r="AHQ137" s="1"/>
      <c r="AHU137" s="18"/>
      <c r="AHV137" s="1"/>
      <c r="AHY137" s="1"/>
      <c r="AIC137" s="18"/>
      <c r="AID137" s="1"/>
      <c r="AIG137" s="1"/>
      <c r="AIK137" s="18"/>
      <c r="AIL137" s="1"/>
      <c r="AIO137" s="1"/>
      <c r="AIS137" s="18"/>
      <c r="AIT137" s="1"/>
      <c r="AIW137" s="1"/>
      <c r="AJA137" s="18"/>
      <c r="AJB137" s="1"/>
      <c r="AJE137" s="1"/>
      <c r="AJI137" s="18"/>
      <c r="AJJ137" s="1"/>
      <c r="AJM137" s="1"/>
      <c r="AJQ137" s="18"/>
      <c r="AJR137" s="1"/>
      <c r="AJU137" s="1"/>
      <c r="AJY137" s="18"/>
      <c r="AJZ137" s="1"/>
      <c r="AKC137" s="1"/>
      <c r="AKG137" s="18"/>
      <c r="AKH137" s="1"/>
      <c r="AKK137" s="1"/>
      <c r="AKO137" s="18"/>
      <c r="AKP137" s="1"/>
      <c r="AKS137" s="1"/>
      <c r="AKW137" s="18"/>
      <c r="AKX137" s="1"/>
      <c r="ALA137" s="1"/>
      <c r="ALE137" s="18"/>
      <c r="ALF137" s="1"/>
      <c r="ALI137" s="1"/>
      <c r="ALM137" s="18"/>
      <c r="ALN137" s="1"/>
      <c r="ALQ137" s="1"/>
      <c r="ALU137" s="18"/>
      <c r="ALV137" s="1"/>
      <c r="ALY137" s="1"/>
      <c r="AMC137" s="18"/>
      <c r="AMD137" s="1"/>
      <c r="AMG137" s="1"/>
      <c r="AMK137" s="18"/>
      <c r="AML137" s="1"/>
      <c r="AMO137" s="1"/>
      <c r="AMS137" s="18"/>
      <c r="AMT137" s="1"/>
      <c r="AMW137" s="1"/>
      <c r="ANA137" s="18"/>
      <c r="ANB137" s="1"/>
      <c r="ANE137" s="1"/>
      <c r="ANI137" s="18"/>
      <c r="ANJ137" s="1"/>
      <c r="ANM137" s="1"/>
      <c r="ANQ137" s="18"/>
      <c r="ANR137" s="1"/>
      <c r="ANU137" s="1"/>
      <c r="ANY137" s="18"/>
      <c r="ANZ137" s="1"/>
      <c r="AOC137" s="1"/>
      <c r="AOG137" s="18"/>
      <c r="AOH137" s="1"/>
      <c r="AOK137" s="1"/>
      <c r="AOO137" s="18"/>
      <c r="AOP137" s="1"/>
      <c r="AOS137" s="1"/>
      <c r="AOW137" s="18"/>
      <c r="AOX137" s="1"/>
      <c r="APA137" s="1"/>
      <c r="APE137" s="18"/>
      <c r="APF137" s="1"/>
      <c r="API137" s="1"/>
      <c r="APM137" s="18"/>
      <c r="APN137" s="1"/>
      <c r="APQ137" s="1"/>
      <c r="APU137" s="18"/>
      <c r="APV137" s="1"/>
      <c r="APY137" s="1"/>
      <c r="AQC137" s="18"/>
      <c r="AQD137" s="1"/>
      <c r="AQG137" s="1"/>
      <c r="AQK137" s="18"/>
      <c r="AQL137" s="1"/>
      <c r="AQO137" s="1"/>
      <c r="AQS137" s="18"/>
      <c r="AQT137" s="1"/>
      <c r="AQW137" s="1"/>
      <c r="ARA137" s="18"/>
      <c r="ARB137" s="1"/>
      <c r="ARE137" s="1"/>
      <c r="ARI137" s="18"/>
      <c r="ARJ137" s="1"/>
      <c r="ARM137" s="1"/>
      <c r="ARQ137" s="18"/>
      <c r="ARR137" s="1"/>
      <c r="ARU137" s="1"/>
      <c r="ARY137" s="18"/>
      <c r="ARZ137" s="1"/>
      <c r="ASC137" s="1"/>
      <c r="ASG137" s="18"/>
      <c r="ASH137" s="1"/>
      <c r="ASK137" s="1"/>
      <c r="ASO137" s="18"/>
      <c r="ASP137" s="1"/>
      <c r="ASS137" s="1"/>
      <c r="ASW137" s="18"/>
      <c r="ASX137" s="1"/>
      <c r="ATA137" s="1"/>
      <c r="ATE137" s="18"/>
      <c r="ATF137" s="1"/>
      <c r="ATI137" s="1"/>
      <c r="ATM137" s="18"/>
      <c r="ATN137" s="1"/>
      <c r="ATQ137" s="1"/>
      <c r="ATU137" s="18"/>
      <c r="ATV137" s="1"/>
      <c r="ATY137" s="1"/>
      <c r="AUC137" s="18"/>
      <c r="AUD137" s="1"/>
      <c r="AUG137" s="1"/>
      <c r="AUK137" s="18"/>
      <c r="AUL137" s="1"/>
      <c r="AUO137" s="1"/>
      <c r="AUS137" s="18"/>
      <c r="AUT137" s="1"/>
      <c r="AUW137" s="1"/>
      <c r="AVA137" s="18"/>
      <c r="AVB137" s="1"/>
      <c r="AVE137" s="1"/>
      <c r="AVI137" s="18"/>
      <c r="AVJ137" s="1"/>
      <c r="AVM137" s="1"/>
      <c r="AVQ137" s="18"/>
      <c r="AVR137" s="1"/>
      <c r="AVU137" s="1"/>
      <c r="AVY137" s="18"/>
      <c r="AVZ137" s="1"/>
      <c r="AWC137" s="1"/>
      <c r="AWG137" s="18"/>
      <c r="AWH137" s="1"/>
      <c r="AWK137" s="1"/>
      <c r="AWO137" s="18"/>
      <c r="AWP137" s="1"/>
      <c r="AWS137" s="1"/>
      <c r="AWW137" s="18"/>
      <c r="AWX137" s="1"/>
      <c r="AXA137" s="1"/>
      <c r="AXE137" s="18"/>
      <c r="AXF137" s="1"/>
      <c r="AXI137" s="1"/>
      <c r="AXM137" s="18"/>
      <c r="AXN137" s="1"/>
      <c r="AXQ137" s="1"/>
      <c r="AXU137" s="18"/>
      <c r="AXV137" s="1"/>
      <c r="AXY137" s="1"/>
      <c r="AYC137" s="18"/>
      <c r="AYD137" s="1"/>
      <c r="AYG137" s="1"/>
      <c r="AYK137" s="18"/>
      <c r="AYL137" s="1"/>
      <c r="AYO137" s="1"/>
      <c r="AYS137" s="18"/>
      <c r="AYT137" s="1"/>
      <c r="AYW137" s="1"/>
      <c r="AZA137" s="18"/>
      <c r="AZB137" s="1"/>
      <c r="AZE137" s="1"/>
      <c r="AZI137" s="18"/>
      <c r="AZJ137" s="1"/>
      <c r="AZM137" s="1"/>
      <c r="AZQ137" s="18"/>
      <c r="AZR137" s="1"/>
      <c r="AZU137" s="1"/>
      <c r="AZY137" s="18"/>
      <c r="AZZ137" s="1"/>
      <c r="BAC137" s="1"/>
      <c r="BAG137" s="18"/>
      <c r="BAH137" s="1"/>
      <c r="BAK137" s="1"/>
      <c r="BAO137" s="18"/>
      <c r="BAP137" s="1"/>
      <c r="BAS137" s="1"/>
      <c r="BAW137" s="18"/>
      <c r="BAX137" s="1"/>
      <c r="BBA137" s="1"/>
      <c r="BBE137" s="18"/>
      <c r="BBF137" s="1"/>
      <c r="BBI137" s="1"/>
      <c r="BBM137" s="18"/>
      <c r="BBN137" s="1"/>
      <c r="BBQ137" s="1"/>
      <c r="BBU137" s="18"/>
      <c r="BBV137" s="1"/>
      <c r="BBY137" s="1"/>
      <c r="BCC137" s="18"/>
      <c r="BCD137" s="1"/>
      <c r="BCG137" s="1"/>
      <c r="BCK137" s="18"/>
      <c r="BCL137" s="1"/>
      <c r="BCO137" s="1"/>
      <c r="BCS137" s="18"/>
      <c r="BCT137" s="1"/>
      <c r="BCW137" s="1"/>
      <c r="BDA137" s="18"/>
      <c r="BDB137" s="1"/>
      <c r="BDE137" s="1"/>
      <c r="BDI137" s="18"/>
      <c r="BDJ137" s="1"/>
      <c r="BDM137" s="1"/>
      <c r="BDQ137" s="18"/>
      <c r="BDR137" s="1"/>
      <c r="BDU137" s="1"/>
      <c r="BDY137" s="18"/>
      <c r="BDZ137" s="1"/>
      <c r="BEC137" s="1"/>
      <c r="BEG137" s="18"/>
      <c r="BEH137" s="1"/>
      <c r="BEK137" s="1"/>
      <c r="BEO137" s="18"/>
      <c r="BEP137" s="1"/>
      <c r="BES137" s="1"/>
      <c r="BEW137" s="18"/>
      <c r="BEX137" s="1"/>
      <c r="BFA137" s="1"/>
      <c r="BFE137" s="18"/>
      <c r="BFF137" s="1"/>
      <c r="BFI137" s="1"/>
      <c r="BFM137" s="18"/>
      <c r="BFN137" s="1"/>
      <c r="BFQ137" s="1"/>
      <c r="BFU137" s="18"/>
      <c r="BFV137" s="1"/>
      <c r="BFY137" s="1"/>
      <c r="BGC137" s="18"/>
      <c r="BGD137" s="1"/>
      <c r="BGG137" s="1"/>
      <c r="BGK137" s="18"/>
      <c r="BGL137" s="1"/>
      <c r="BGO137" s="1"/>
      <c r="BGS137" s="18"/>
      <c r="BGT137" s="1"/>
      <c r="BGW137" s="1"/>
      <c r="BHA137" s="18"/>
      <c r="BHB137" s="1"/>
      <c r="BHE137" s="1"/>
      <c r="BHI137" s="18"/>
      <c r="BHJ137" s="1"/>
      <c r="BHM137" s="1"/>
      <c r="BHQ137" s="18"/>
      <c r="BHR137" s="1"/>
      <c r="BHU137" s="1"/>
      <c r="BHY137" s="18"/>
      <c r="BHZ137" s="1"/>
      <c r="BIC137" s="1"/>
      <c r="BIG137" s="18"/>
      <c r="BIH137" s="1"/>
      <c r="BIK137" s="1"/>
      <c r="BIO137" s="18"/>
      <c r="BIP137" s="1"/>
      <c r="BIS137" s="1"/>
      <c r="BIW137" s="18"/>
      <c r="BIX137" s="1"/>
      <c r="BJA137" s="1"/>
      <c r="BJE137" s="18"/>
      <c r="BJF137" s="1"/>
      <c r="BJI137" s="1"/>
      <c r="BJM137" s="18"/>
      <c r="BJN137" s="1"/>
      <c r="BJQ137" s="1"/>
      <c r="BJU137" s="18"/>
      <c r="BJV137" s="1"/>
      <c r="BJY137" s="1"/>
      <c r="BKC137" s="18"/>
      <c r="BKD137" s="1"/>
      <c r="BKG137" s="1"/>
      <c r="BKK137" s="18"/>
      <c r="BKL137" s="1"/>
      <c r="BKO137" s="1"/>
      <c r="BKS137" s="18"/>
      <c r="BKT137" s="1"/>
      <c r="BKW137" s="1"/>
      <c r="BLA137" s="18"/>
      <c r="BLB137" s="1"/>
      <c r="BLE137" s="1"/>
      <c r="BLI137" s="18"/>
      <c r="BLJ137" s="1"/>
      <c r="BLM137" s="1"/>
      <c r="BLQ137" s="18"/>
      <c r="BLR137" s="1"/>
      <c r="BLU137" s="1"/>
      <c r="BLY137" s="18"/>
      <c r="BLZ137" s="1"/>
      <c r="BMC137" s="1"/>
      <c r="BMG137" s="18"/>
      <c r="BMH137" s="1"/>
      <c r="BMK137" s="1"/>
      <c r="BMO137" s="18"/>
      <c r="BMP137" s="1"/>
      <c r="BMS137" s="1"/>
      <c r="BMW137" s="18"/>
      <c r="BMX137" s="1"/>
      <c r="BNA137" s="1"/>
      <c r="BNE137" s="18"/>
      <c r="BNF137" s="1"/>
      <c r="BNI137" s="1"/>
      <c r="BNM137" s="18"/>
      <c r="BNN137" s="1"/>
      <c r="BNQ137" s="1"/>
      <c r="BNU137" s="18"/>
      <c r="BNV137" s="1"/>
      <c r="BNY137" s="1"/>
      <c r="BOC137" s="18"/>
      <c r="BOD137" s="1"/>
      <c r="BOG137" s="1"/>
      <c r="BOK137" s="18"/>
      <c r="BOL137" s="1"/>
      <c r="BOO137" s="1"/>
      <c r="BOS137" s="18"/>
      <c r="BOT137" s="1"/>
      <c r="BOW137" s="1"/>
      <c r="BPA137" s="18"/>
      <c r="BPB137" s="1"/>
      <c r="BPE137" s="1"/>
      <c r="BPI137" s="18"/>
      <c r="BPJ137" s="1"/>
      <c r="BPM137" s="1"/>
      <c r="BPQ137" s="18"/>
      <c r="BPR137" s="1"/>
      <c r="BPU137" s="1"/>
      <c r="BPY137" s="18"/>
      <c r="BPZ137" s="1"/>
      <c r="BQC137" s="1"/>
      <c r="BQG137" s="18"/>
      <c r="BQH137" s="1"/>
      <c r="BQK137" s="1"/>
      <c r="BQO137" s="18"/>
      <c r="BQP137" s="1"/>
      <c r="BQS137" s="1"/>
      <c r="BQW137" s="18"/>
      <c r="BQX137" s="1"/>
      <c r="BRA137" s="1"/>
      <c r="BRE137" s="18"/>
      <c r="BRF137" s="1"/>
      <c r="BRI137" s="1"/>
      <c r="BRM137" s="18"/>
      <c r="BRN137" s="1"/>
      <c r="BRQ137" s="1"/>
      <c r="BRU137" s="18"/>
      <c r="BRV137" s="1"/>
      <c r="BRY137" s="1"/>
      <c r="BSC137" s="18"/>
      <c r="BSD137" s="1"/>
      <c r="BSG137" s="1"/>
      <c r="BSK137" s="18"/>
      <c r="BSL137" s="1"/>
      <c r="BSO137" s="1"/>
      <c r="BSS137" s="18"/>
      <c r="BST137" s="1"/>
      <c r="BSW137" s="1"/>
      <c r="BTA137" s="18"/>
      <c r="BTB137" s="1"/>
      <c r="BTE137" s="1"/>
      <c r="BTI137" s="18"/>
      <c r="BTJ137" s="1"/>
      <c r="BTM137" s="1"/>
      <c r="BTQ137" s="18"/>
      <c r="BTR137" s="1"/>
      <c r="BTU137" s="1"/>
      <c r="BTY137" s="18"/>
      <c r="BTZ137" s="1"/>
      <c r="BUC137" s="1"/>
      <c r="BUG137" s="18"/>
      <c r="BUH137" s="1"/>
      <c r="BUK137" s="1"/>
      <c r="BUO137" s="18"/>
      <c r="BUP137" s="1"/>
      <c r="BUS137" s="1"/>
      <c r="BUW137" s="18"/>
      <c r="BUX137" s="1"/>
      <c r="BVA137" s="1"/>
      <c r="BVE137" s="18"/>
      <c r="BVF137" s="1"/>
      <c r="BVI137" s="1"/>
      <c r="BVM137" s="18"/>
      <c r="BVN137" s="1"/>
      <c r="BVQ137" s="1"/>
      <c r="BVU137" s="18"/>
      <c r="BVV137" s="1"/>
      <c r="BVY137" s="1"/>
      <c r="BWC137" s="18"/>
      <c r="BWD137" s="1"/>
      <c r="BWG137" s="1"/>
      <c r="BWK137" s="18"/>
      <c r="BWL137" s="1"/>
      <c r="BWO137" s="1"/>
      <c r="BWS137" s="18"/>
      <c r="BWT137" s="1"/>
      <c r="BWW137" s="1"/>
      <c r="BXA137" s="18"/>
      <c r="BXB137" s="1"/>
      <c r="BXE137" s="1"/>
      <c r="BXI137" s="18"/>
      <c r="BXJ137" s="1"/>
      <c r="BXM137" s="1"/>
      <c r="BXQ137" s="18"/>
      <c r="BXR137" s="1"/>
      <c r="BXU137" s="1"/>
      <c r="BXY137" s="18"/>
      <c r="BXZ137" s="1"/>
      <c r="BYC137" s="1"/>
      <c r="BYG137" s="18"/>
      <c r="BYH137" s="1"/>
      <c r="BYK137" s="1"/>
      <c r="BYO137" s="18"/>
      <c r="BYP137" s="1"/>
      <c r="BYS137" s="1"/>
      <c r="BYW137" s="18"/>
      <c r="BYX137" s="1"/>
      <c r="BZA137" s="1"/>
      <c r="BZE137" s="18"/>
      <c r="BZF137" s="1"/>
      <c r="BZI137" s="1"/>
      <c r="BZM137" s="18"/>
      <c r="BZN137" s="1"/>
      <c r="BZQ137" s="1"/>
      <c r="BZU137" s="18"/>
      <c r="BZV137" s="1"/>
      <c r="BZY137" s="1"/>
      <c r="CAC137" s="18"/>
      <c r="CAD137" s="1"/>
      <c r="CAG137" s="1"/>
      <c r="CAK137" s="18"/>
      <c r="CAL137" s="1"/>
      <c r="CAO137" s="1"/>
      <c r="CAS137" s="18"/>
      <c r="CAT137" s="1"/>
      <c r="CAW137" s="1"/>
      <c r="CBA137" s="18"/>
      <c r="CBB137" s="1"/>
      <c r="CBE137" s="1"/>
      <c r="CBI137" s="18"/>
      <c r="CBJ137" s="1"/>
      <c r="CBM137" s="1"/>
      <c r="CBQ137" s="18"/>
      <c r="CBR137" s="1"/>
      <c r="CBU137" s="1"/>
      <c r="CBY137" s="18"/>
      <c r="CBZ137" s="1"/>
      <c r="CCC137" s="1"/>
      <c r="CCG137" s="18"/>
      <c r="CCH137" s="1"/>
      <c r="CCK137" s="1"/>
      <c r="CCO137" s="18"/>
      <c r="CCP137" s="1"/>
      <c r="CCS137" s="1"/>
      <c r="CCW137" s="18"/>
      <c r="CCX137" s="1"/>
      <c r="CDA137" s="1"/>
      <c r="CDE137" s="18"/>
      <c r="CDF137" s="1"/>
      <c r="CDI137" s="1"/>
      <c r="CDM137" s="18"/>
      <c r="CDN137" s="1"/>
      <c r="CDQ137" s="1"/>
      <c r="CDU137" s="18"/>
      <c r="CDV137" s="1"/>
      <c r="CDY137" s="1"/>
      <c r="CEC137" s="18"/>
      <c r="CED137" s="1"/>
      <c r="CEG137" s="1"/>
      <c r="CEK137" s="18"/>
      <c r="CEL137" s="1"/>
      <c r="CEO137" s="1"/>
      <c r="CES137" s="18"/>
      <c r="CET137" s="1"/>
      <c r="CEW137" s="1"/>
      <c r="CFA137" s="18"/>
      <c r="CFB137" s="1"/>
      <c r="CFE137" s="1"/>
      <c r="CFI137" s="18"/>
      <c r="CFJ137" s="1"/>
      <c r="CFM137" s="1"/>
      <c r="CFQ137" s="18"/>
      <c r="CFR137" s="1"/>
      <c r="CFU137" s="1"/>
      <c r="CFY137" s="18"/>
      <c r="CFZ137" s="1"/>
      <c r="CGC137" s="1"/>
      <c r="CGG137" s="18"/>
      <c r="CGH137" s="1"/>
      <c r="CGK137" s="1"/>
      <c r="CGO137" s="18"/>
      <c r="CGP137" s="1"/>
      <c r="CGS137" s="1"/>
      <c r="CGW137" s="18"/>
      <c r="CGX137" s="1"/>
      <c r="CHA137" s="1"/>
      <c r="CHE137" s="18"/>
      <c r="CHF137" s="1"/>
      <c r="CHI137" s="1"/>
      <c r="CHM137" s="18"/>
      <c r="CHN137" s="1"/>
      <c r="CHQ137" s="1"/>
      <c r="CHU137" s="18"/>
      <c r="CHV137" s="1"/>
      <c r="CHY137" s="1"/>
      <c r="CIC137" s="18"/>
      <c r="CID137" s="1"/>
      <c r="CIG137" s="1"/>
      <c r="CIK137" s="18"/>
      <c r="CIL137" s="1"/>
      <c r="CIO137" s="1"/>
      <c r="CIS137" s="18"/>
      <c r="CIT137" s="1"/>
      <c r="CIW137" s="1"/>
      <c r="CJA137" s="18"/>
      <c r="CJB137" s="1"/>
      <c r="CJE137" s="1"/>
      <c r="CJI137" s="18"/>
      <c r="CJJ137" s="1"/>
      <c r="CJM137" s="1"/>
      <c r="CJQ137" s="18"/>
      <c r="CJR137" s="1"/>
      <c r="CJU137" s="1"/>
      <c r="CJY137" s="18"/>
      <c r="CJZ137" s="1"/>
      <c r="CKC137" s="1"/>
      <c r="CKG137" s="18"/>
      <c r="CKH137" s="1"/>
      <c r="CKK137" s="1"/>
      <c r="CKO137" s="18"/>
      <c r="CKP137" s="1"/>
      <c r="CKS137" s="1"/>
      <c r="CKW137" s="18"/>
      <c r="CKX137" s="1"/>
      <c r="CLA137" s="1"/>
      <c r="CLE137" s="18"/>
      <c r="CLF137" s="1"/>
      <c r="CLI137" s="1"/>
      <c r="CLM137" s="18"/>
      <c r="CLN137" s="1"/>
      <c r="CLQ137" s="1"/>
      <c r="CLU137" s="18"/>
      <c r="CLV137" s="1"/>
      <c r="CLY137" s="1"/>
      <c r="CMC137" s="18"/>
      <c r="CMD137" s="1"/>
      <c r="CMG137" s="1"/>
      <c r="CMK137" s="18"/>
      <c r="CML137" s="1"/>
      <c r="CMO137" s="1"/>
      <c r="CMS137" s="18"/>
      <c r="CMT137" s="1"/>
      <c r="CMW137" s="1"/>
      <c r="CNA137" s="18"/>
      <c r="CNB137" s="1"/>
      <c r="CNE137" s="1"/>
      <c r="CNI137" s="18"/>
      <c r="CNJ137" s="1"/>
      <c r="CNM137" s="1"/>
      <c r="CNQ137" s="18"/>
      <c r="CNR137" s="1"/>
      <c r="CNU137" s="1"/>
      <c r="CNY137" s="18"/>
      <c r="CNZ137" s="1"/>
      <c r="COC137" s="1"/>
      <c r="COG137" s="18"/>
      <c r="COH137" s="1"/>
      <c r="COK137" s="1"/>
      <c r="COO137" s="18"/>
      <c r="COP137" s="1"/>
      <c r="COS137" s="1"/>
      <c r="COW137" s="18"/>
      <c r="COX137" s="1"/>
      <c r="CPA137" s="1"/>
      <c r="CPE137" s="18"/>
      <c r="CPF137" s="1"/>
      <c r="CPI137" s="1"/>
      <c r="CPM137" s="18"/>
      <c r="CPN137" s="1"/>
      <c r="CPQ137" s="1"/>
      <c r="CPU137" s="18"/>
      <c r="CPV137" s="1"/>
      <c r="CPY137" s="1"/>
      <c r="CQC137" s="18"/>
      <c r="CQD137" s="1"/>
      <c r="CQG137" s="1"/>
      <c r="CQK137" s="18"/>
      <c r="CQL137" s="1"/>
      <c r="CQO137" s="1"/>
      <c r="CQS137" s="18"/>
      <c r="CQT137" s="1"/>
      <c r="CQW137" s="1"/>
      <c r="CRA137" s="18"/>
      <c r="CRB137" s="1"/>
      <c r="CRE137" s="1"/>
      <c r="CRI137" s="18"/>
      <c r="CRJ137" s="1"/>
      <c r="CRM137" s="1"/>
      <c r="CRQ137" s="18"/>
      <c r="CRR137" s="1"/>
      <c r="CRU137" s="1"/>
      <c r="CRY137" s="18"/>
      <c r="CRZ137" s="1"/>
      <c r="CSC137" s="1"/>
      <c r="CSG137" s="18"/>
      <c r="CSH137" s="1"/>
      <c r="CSK137" s="1"/>
      <c r="CSO137" s="18"/>
      <c r="CSP137" s="1"/>
      <c r="CSS137" s="1"/>
      <c r="CSW137" s="18"/>
      <c r="CSX137" s="1"/>
      <c r="CTA137" s="1"/>
      <c r="CTE137" s="18"/>
      <c r="CTF137" s="1"/>
      <c r="CTI137" s="1"/>
      <c r="CTM137" s="18"/>
      <c r="CTN137" s="1"/>
      <c r="CTQ137" s="1"/>
      <c r="CTU137" s="18"/>
      <c r="CTV137" s="1"/>
      <c r="CTY137" s="1"/>
      <c r="CUC137" s="18"/>
      <c r="CUD137" s="1"/>
      <c r="CUG137" s="1"/>
      <c r="CUK137" s="18"/>
      <c r="CUL137" s="1"/>
      <c r="CUO137" s="1"/>
      <c r="CUS137" s="18"/>
      <c r="CUT137" s="1"/>
      <c r="CUW137" s="1"/>
      <c r="CVA137" s="18"/>
      <c r="CVB137" s="1"/>
      <c r="CVE137" s="1"/>
      <c r="CVI137" s="18"/>
      <c r="CVJ137" s="1"/>
      <c r="CVM137" s="1"/>
      <c r="CVQ137" s="18"/>
      <c r="CVR137" s="1"/>
      <c r="CVU137" s="1"/>
      <c r="CVY137" s="18"/>
      <c r="CVZ137" s="1"/>
      <c r="CWC137" s="1"/>
      <c r="CWG137" s="18"/>
      <c r="CWH137" s="1"/>
      <c r="CWK137" s="1"/>
      <c r="CWO137" s="18"/>
      <c r="CWP137" s="1"/>
      <c r="CWS137" s="1"/>
      <c r="CWW137" s="18"/>
      <c r="CWX137" s="1"/>
      <c r="CXA137" s="1"/>
      <c r="CXE137" s="18"/>
      <c r="CXF137" s="1"/>
      <c r="CXI137" s="1"/>
      <c r="CXM137" s="18"/>
      <c r="CXN137" s="1"/>
      <c r="CXQ137" s="1"/>
      <c r="CXU137" s="18"/>
      <c r="CXV137" s="1"/>
      <c r="CXY137" s="1"/>
      <c r="CYC137" s="18"/>
      <c r="CYD137" s="1"/>
      <c r="CYG137" s="1"/>
      <c r="CYK137" s="18"/>
      <c r="CYL137" s="1"/>
      <c r="CYO137" s="1"/>
      <c r="CYS137" s="18"/>
      <c r="CYT137" s="1"/>
      <c r="CYW137" s="1"/>
      <c r="CZA137" s="18"/>
      <c r="CZB137" s="1"/>
      <c r="CZE137" s="1"/>
      <c r="CZI137" s="18"/>
      <c r="CZJ137" s="1"/>
      <c r="CZM137" s="1"/>
      <c r="CZQ137" s="18"/>
      <c r="CZR137" s="1"/>
      <c r="CZU137" s="1"/>
      <c r="CZY137" s="18"/>
      <c r="CZZ137" s="1"/>
      <c r="DAC137" s="1"/>
      <c r="DAG137" s="18"/>
      <c r="DAH137" s="1"/>
      <c r="DAK137" s="1"/>
      <c r="DAO137" s="18"/>
      <c r="DAP137" s="1"/>
      <c r="DAS137" s="1"/>
      <c r="DAW137" s="18"/>
      <c r="DAX137" s="1"/>
      <c r="DBA137" s="1"/>
      <c r="DBE137" s="18"/>
      <c r="DBF137" s="1"/>
      <c r="DBI137" s="1"/>
      <c r="DBM137" s="18"/>
      <c r="DBN137" s="1"/>
      <c r="DBQ137" s="1"/>
      <c r="DBU137" s="18"/>
      <c r="DBV137" s="1"/>
      <c r="DBY137" s="1"/>
      <c r="DCC137" s="18"/>
      <c r="DCD137" s="1"/>
      <c r="DCG137" s="1"/>
      <c r="DCK137" s="18"/>
      <c r="DCL137" s="1"/>
      <c r="DCO137" s="1"/>
      <c r="DCS137" s="18"/>
      <c r="DCT137" s="1"/>
      <c r="DCW137" s="1"/>
      <c r="DDA137" s="18"/>
      <c r="DDB137" s="1"/>
      <c r="DDE137" s="1"/>
      <c r="DDI137" s="18"/>
      <c r="DDJ137" s="1"/>
      <c r="DDM137" s="1"/>
      <c r="DDQ137" s="18"/>
      <c r="DDR137" s="1"/>
      <c r="DDU137" s="1"/>
      <c r="DDY137" s="18"/>
      <c r="DDZ137" s="1"/>
      <c r="DEC137" s="1"/>
      <c r="DEG137" s="18"/>
      <c r="DEH137" s="1"/>
      <c r="DEK137" s="1"/>
      <c r="DEO137" s="18"/>
      <c r="DEP137" s="1"/>
      <c r="DES137" s="1"/>
      <c r="DEW137" s="18"/>
      <c r="DEX137" s="1"/>
      <c r="DFA137" s="1"/>
      <c r="DFE137" s="18"/>
      <c r="DFF137" s="1"/>
      <c r="DFI137" s="1"/>
      <c r="DFM137" s="18"/>
      <c r="DFN137" s="1"/>
      <c r="DFQ137" s="1"/>
      <c r="DFU137" s="18"/>
      <c r="DFV137" s="1"/>
      <c r="DFY137" s="1"/>
      <c r="DGC137" s="18"/>
      <c r="DGD137" s="1"/>
      <c r="DGG137" s="1"/>
      <c r="DGK137" s="18"/>
      <c r="DGL137" s="1"/>
      <c r="DGO137" s="1"/>
      <c r="DGS137" s="18"/>
      <c r="DGT137" s="1"/>
      <c r="DGW137" s="1"/>
      <c r="DHA137" s="18"/>
      <c r="DHB137" s="1"/>
      <c r="DHE137" s="1"/>
      <c r="DHI137" s="18"/>
      <c r="DHJ137" s="1"/>
      <c r="DHM137" s="1"/>
      <c r="DHQ137" s="18"/>
      <c r="DHR137" s="1"/>
      <c r="DHU137" s="1"/>
      <c r="DHY137" s="18"/>
      <c r="DHZ137" s="1"/>
      <c r="DIC137" s="1"/>
      <c r="DIG137" s="18"/>
      <c r="DIH137" s="1"/>
      <c r="DIK137" s="1"/>
      <c r="DIO137" s="18"/>
      <c r="DIP137" s="1"/>
      <c r="DIS137" s="1"/>
      <c r="DIW137" s="18"/>
      <c r="DIX137" s="1"/>
      <c r="DJA137" s="1"/>
      <c r="DJE137" s="18"/>
      <c r="DJF137" s="1"/>
      <c r="DJI137" s="1"/>
      <c r="DJM137" s="18"/>
      <c r="DJN137" s="1"/>
      <c r="DJQ137" s="1"/>
      <c r="DJU137" s="18"/>
      <c r="DJV137" s="1"/>
      <c r="DJY137" s="1"/>
      <c r="DKC137" s="18"/>
      <c r="DKD137" s="1"/>
      <c r="DKG137" s="1"/>
      <c r="DKK137" s="18"/>
      <c r="DKL137" s="1"/>
      <c r="DKO137" s="1"/>
      <c r="DKS137" s="18"/>
      <c r="DKT137" s="1"/>
      <c r="DKW137" s="1"/>
      <c r="DLA137" s="18"/>
      <c r="DLB137" s="1"/>
      <c r="DLE137" s="1"/>
      <c r="DLI137" s="18"/>
      <c r="DLJ137" s="1"/>
      <c r="DLM137" s="1"/>
      <c r="DLQ137" s="18"/>
      <c r="DLR137" s="1"/>
      <c r="DLU137" s="1"/>
      <c r="DLY137" s="18"/>
      <c r="DLZ137" s="1"/>
      <c r="DMC137" s="1"/>
      <c r="DMG137" s="18"/>
      <c r="DMH137" s="1"/>
      <c r="DMK137" s="1"/>
      <c r="DMO137" s="18"/>
      <c r="DMP137" s="1"/>
      <c r="DMS137" s="1"/>
      <c r="DMW137" s="18"/>
      <c r="DMX137" s="1"/>
      <c r="DNA137" s="1"/>
      <c r="DNE137" s="18"/>
      <c r="DNF137" s="1"/>
      <c r="DNI137" s="1"/>
      <c r="DNM137" s="18"/>
      <c r="DNN137" s="1"/>
      <c r="DNQ137" s="1"/>
      <c r="DNU137" s="18"/>
      <c r="DNV137" s="1"/>
      <c r="DNY137" s="1"/>
      <c r="DOC137" s="18"/>
      <c r="DOD137" s="1"/>
      <c r="DOG137" s="1"/>
      <c r="DOK137" s="18"/>
      <c r="DOL137" s="1"/>
      <c r="DOO137" s="1"/>
      <c r="DOS137" s="18"/>
      <c r="DOT137" s="1"/>
      <c r="DOW137" s="1"/>
      <c r="DPA137" s="18"/>
      <c r="DPB137" s="1"/>
      <c r="DPE137" s="1"/>
      <c r="DPI137" s="18"/>
      <c r="DPJ137" s="1"/>
      <c r="DPM137" s="1"/>
      <c r="DPQ137" s="18"/>
      <c r="DPR137" s="1"/>
      <c r="DPU137" s="1"/>
      <c r="DPY137" s="18"/>
      <c r="DPZ137" s="1"/>
      <c r="DQC137" s="1"/>
      <c r="DQG137" s="18"/>
      <c r="DQH137" s="1"/>
      <c r="DQK137" s="1"/>
      <c r="DQO137" s="18"/>
      <c r="DQP137" s="1"/>
      <c r="DQS137" s="1"/>
      <c r="DQW137" s="18"/>
      <c r="DQX137" s="1"/>
      <c r="DRA137" s="1"/>
      <c r="DRE137" s="18"/>
      <c r="DRF137" s="1"/>
      <c r="DRI137" s="1"/>
      <c r="DRM137" s="18"/>
      <c r="DRN137" s="1"/>
      <c r="DRQ137" s="1"/>
      <c r="DRU137" s="18"/>
      <c r="DRV137" s="1"/>
      <c r="DRY137" s="1"/>
      <c r="DSC137" s="18"/>
      <c r="DSD137" s="1"/>
      <c r="DSG137" s="1"/>
      <c r="DSK137" s="18"/>
      <c r="DSL137" s="1"/>
      <c r="DSO137" s="1"/>
      <c r="DSS137" s="18"/>
      <c r="DST137" s="1"/>
      <c r="DSW137" s="1"/>
      <c r="DTA137" s="18"/>
      <c r="DTB137" s="1"/>
      <c r="DTE137" s="1"/>
      <c r="DTI137" s="18"/>
      <c r="DTJ137" s="1"/>
      <c r="DTM137" s="1"/>
      <c r="DTQ137" s="18"/>
      <c r="DTR137" s="1"/>
      <c r="DTU137" s="1"/>
      <c r="DTY137" s="18"/>
      <c r="DTZ137" s="1"/>
      <c r="DUC137" s="1"/>
      <c r="DUG137" s="18"/>
      <c r="DUH137" s="1"/>
      <c r="DUK137" s="1"/>
      <c r="DUO137" s="18"/>
      <c r="DUP137" s="1"/>
      <c r="DUS137" s="1"/>
      <c r="DUW137" s="18"/>
      <c r="DUX137" s="1"/>
      <c r="DVA137" s="1"/>
      <c r="DVE137" s="18"/>
      <c r="DVF137" s="1"/>
      <c r="DVI137" s="1"/>
      <c r="DVM137" s="18"/>
      <c r="DVN137" s="1"/>
      <c r="DVQ137" s="1"/>
      <c r="DVU137" s="18"/>
      <c r="DVV137" s="1"/>
      <c r="DVY137" s="1"/>
      <c r="DWC137" s="18"/>
      <c r="DWD137" s="1"/>
      <c r="DWG137" s="1"/>
      <c r="DWK137" s="18"/>
      <c r="DWL137" s="1"/>
      <c r="DWO137" s="1"/>
      <c r="DWS137" s="18"/>
      <c r="DWT137" s="1"/>
      <c r="DWW137" s="1"/>
      <c r="DXA137" s="18"/>
      <c r="DXB137" s="1"/>
      <c r="DXE137" s="1"/>
      <c r="DXI137" s="18"/>
      <c r="DXJ137" s="1"/>
      <c r="DXM137" s="1"/>
      <c r="DXQ137" s="18"/>
      <c r="DXR137" s="1"/>
      <c r="DXU137" s="1"/>
      <c r="DXY137" s="18"/>
      <c r="DXZ137" s="1"/>
      <c r="DYC137" s="1"/>
      <c r="DYG137" s="18"/>
      <c r="DYH137" s="1"/>
      <c r="DYK137" s="1"/>
      <c r="DYO137" s="18"/>
      <c r="DYP137" s="1"/>
      <c r="DYS137" s="1"/>
      <c r="DYW137" s="18"/>
      <c r="DYX137" s="1"/>
      <c r="DZA137" s="1"/>
      <c r="DZE137" s="18"/>
      <c r="DZF137" s="1"/>
      <c r="DZI137" s="1"/>
      <c r="DZM137" s="18"/>
      <c r="DZN137" s="1"/>
      <c r="DZQ137" s="1"/>
      <c r="DZU137" s="18"/>
      <c r="DZV137" s="1"/>
      <c r="DZY137" s="1"/>
      <c r="EAC137" s="18"/>
      <c r="EAD137" s="1"/>
      <c r="EAG137" s="1"/>
      <c r="EAK137" s="18"/>
      <c r="EAL137" s="1"/>
      <c r="EAO137" s="1"/>
      <c r="EAS137" s="18"/>
      <c r="EAT137" s="1"/>
      <c r="EAW137" s="1"/>
      <c r="EBA137" s="18"/>
      <c r="EBB137" s="1"/>
      <c r="EBE137" s="1"/>
      <c r="EBI137" s="18"/>
      <c r="EBJ137" s="1"/>
      <c r="EBM137" s="1"/>
      <c r="EBQ137" s="18"/>
      <c r="EBR137" s="1"/>
      <c r="EBU137" s="1"/>
      <c r="EBY137" s="18"/>
      <c r="EBZ137" s="1"/>
      <c r="ECC137" s="1"/>
      <c r="ECG137" s="18"/>
      <c r="ECH137" s="1"/>
      <c r="ECK137" s="1"/>
      <c r="ECO137" s="18"/>
      <c r="ECP137" s="1"/>
      <c r="ECS137" s="1"/>
      <c r="ECW137" s="18"/>
      <c r="ECX137" s="1"/>
      <c r="EDA137" s="1"/>
      <c r="EDE137" s="18"/>
      <c r="EDF137" s="1"/>
      <c r="EDI137" s="1"/>
      <c r="EDM137" s="18"/>
      <c r="EDN137" s="1"/>
      <c r="EDQ137" s="1"/>
      <c r="EDU137" s="18"/>
      <c r="EDV137" s="1"/>
      <c r="EDY137" s="1"/>
      <c r="EEC137" s="18"/>
      <c r="EED137" s="1"/>
      <c r="EEG137" s="1"/>
      <c r="EEK137" s="18"/>
      <c r="EEL137" s="1"/>
      <c r="EEO137" s="1"/>
      <c r="EES137" s="18"/>
      <c r="EET137" s="1"/>
      <c r="EEW137" s="1"/>
      <c r="EFA137" s="18"/>
      <c r="EFB137" s="1"/>
      <c r="EFE137" s="1"/>
      <c r="EFI137" s="18"/>
      <c r="EFJ137" s="1"/>
      <c r="EFM137" s="1"/>
      <c r="EFQ137" s="18"/>
      <c r="EFR137" s="1"/>
      <c r="EFU137" s="1"/>
      <c r="EFY137" s="18"/>
      <c r="EFZ137" s="1"/>
      <c r="EGC137" s="1"/>
      <c r="EGG137" s="18"/>
      <c r="EGH137" s="1"/>
      <c r="EGK137" s="1"/>
      <c r="EGO137" s="18"/>
      <c r="EGP137" s="1"/>
      <c r="EGS137" s="1"/>
      <c r="EGW137" s="18"/>
      <c r="EGX137" s="1"/>
      <c r="EHA137" s="1"/>
      <c r="EHE137" s="18"/>
      <c r="EHF137" s="1"/>
      <c r="EHI137" s="1"/>
      <c r="EHM137" s="18"/>
      <c r="EHN137" s="1"/>
      <c r="EHQ137" s="1"/>
      <c r="EHU137" s="18"/>
      <c r="EHV137" s="1"/>
      <c r="EHY137" s="1"/>
      <c r="EIC137" s="18"/>
      <c r="EID137" s="1"/>
      <c r="EIG137" s="1"/>
      <c r="EIK137" s="18"/>
      <c r="EIL137" s="1"/>
      <c r="EIO137" s="1"/>
      <c r="EIS137" s="18"/>
      <c r="EIT137" s="1"/>
      <c r="EIW137" s="1"/>
      <c r="EJA137" s="18"/>
      <c r="EJB137" s="1"/>
      <c r="EJE137" s="1"/>
      <c r="EJI137" s="18"/>
      <c r="EJJ137" s="1"/>
      <c r="EJM137" s="1"/>
      <c r="EJQ137" s="18"/>
      <c r="EJR137" s="1"/>
      <c r="EJU137" s="1"/>
      <c r="EJY137" s="18"/>
      <c r="EJZ137" s="1"/>
      <c r="EKC137" s="1"/>
      <c r="EKG137" s="18"/>
      <c r="EKH137" s="1"/>
      <c r="EKK137" s="1"/>
      <c r="EKO137" s="18"/>
      <c r="EKP137" s="1"/>
      <c r="EKS137" s="1"/>
      <c r="EKW137" s="18"/>
      <c r="EKX137" s="1"/>
      <c r="ELA137" s="1"/>
      <c r="ELE137" s="18"/>
      <c r="ELF137" s="1"/>
      <c r="ELI137" s="1"/>
      <c r="ELM137" s="18"/>
      <c r="ELN137" s="1"/>
      <c r="ELQ137" s="1"/>
      <c r="ELU137" s="18"/>
      <c r="ELV137" s="1"/>
      <c r="ELY137" s="1"/>
      <c r="EMC137" s="18"/>
      <c r="EMD137" s="1"/>
      <c r="EMG137" s="1"/>
      <c r="EMK137" s="18"/>
      <c r="EML137" s="1"/>
      <c r="EMO137" s="1"/>
      <c r="EMS137" s="18"/>
      <c r="EMT137" s="1"/>
      <c r="EMW137" s="1"/>
      <c r="ENA137" s="18"/>
      <c r="ENB137" s="1"/>
      <c r="ENE137" s="1"/>
      <c r="ENI137" s="18"/>
      <c r="ENJ137" s="1"/>
      <c r="ENM137" s="1"/>
      <c r="ENQ137" s="18"/>
      <c r="ENR137" s="1"/>
      <c r="ENU137" s="1"/>
      <c r="ENY137" s="18"/>
      <c r="ENZ137" s="1"/>
      <c r="EOC137" s="1"/>
      <c r="EOG137" s="18"/>
      <c r="EOH137" s="1"/>
      <c r="EOK137" s="1"/>
      <c r="EOO137" s="18"/>
      <c r="EOP137" s="1"/>
      <c r="EOS137" s="1"/>
      <c r="EOW137" s="18"/>
      <c r="EOX137" s="1"/>
      <c r="EPA137" s="1"/>
      <c r="EPE137" s="18"/>
      <c r="EPF137" s="1"/>
      <c r="EPI137" s="1"/>
      <c r="EPM137" s="18"/>
      <c r="EPN137" s="1"/>
      <c r="EPQ137" s="1"/>
      <c r="EPU137" s="18"/>
      <c r="EPV137" s="1"/>
      <c r="EPY137" s="1"/>
      <c r="EQC137" s="18"/>
      <c r="EQD137" s="1"/>
      <c r="EQG137" s="1"/>
      <c r="EQK137" s="18"/>
      <c r="EQL137" s="1"/>
      <c r="EQO137" s="1"/>
      <c r="EQS137" s="18"/>
      <c r="EQT137" s="1"/>
      <c r="EQW137" s="1"/>
      <c r="ERA137" s="18"/>
      <c r="ERB137" s="1"/>
      <c r="ERE137" s="1"/>
      <c r="ERI137" s="18"/>
      <c r="ERJ137" s="1"/>
      <c r="ERM137" s="1"/>
      <c r="ERQ137" s="18"/>
      <c r="ERR137" s="1"/>
      <c r="ERU137" s="1"/>
      <c r="ERY137" s="18"/>
      <c r="ERZ137" s="1"/>
      <c r="ESC137" s="1"/>
      <c r="ESG137" s="18"/>
      <c r="ESH137" s="1"/>
      <c r="ESK137" s="1"/>
      <c r="ESO137" s="18"/>
      <c r="ESP137" s="1"/>
      <c r="ESS137" s="1"/>
      <c r="ESW137" s="18"/>
      <c r="ESX137" s="1"/>
      <c r="ETA137" s="1"/>
      <c r="ETE137" s="18"/>
      <c r="ETF137" s="1"/>
      <c r="ETI137" s="1"/>
      <c r="ETM137" s="18"/>
      <c r="ETN137" s="1"/>
      <c r="ETQ137" s="1"/>
      <c r="ETU137" s="18"/>
      <c r="ETV137" s="1"/>
      <c r="ETY137" s="1"/>
      <c r="EUC137" s="18"/>
      <c r="EUD137" s="1"/>
      <c r="EUG137" s="1"/>
      <c r="EUK137" s="18"/>
      <c r="EUL137" s="1"/>
      <c r="EUO137" s="1"/>
      <c r="EUS137" s="18"/>
      <c r="EUT137" s="1"/>
      <c r="EUW137" s="1"/>
      <c r="EVA137" s="18"/>
      <c r="EVB137" s="1"/>
      <c r="EVE137" s="1"/>
      <c r="EVI137" s="18"/>
      <c r="EVJ137" s="1"/>
      <c r="EVM137" s="1"/>
      <c r="EVQ137" s="18"/>
      <c r="EVR137" s="1"/>
      <c r="EVU137" s="1"/>
      <c r="EVY137" s="18"/>
      <c r="EVZ137" s="1"/>
      <c r="EWC137" s="1"/>
      <c r="EWG137" s="18"/>
      <c r="EWH137" s="1"/>
      <c r="EWK137" s="1"/>
      <c r="EWO137" s="18"/>
      <c r="EWP137" s="1"/>
      <c r="EWS137" s="1"/>
      <c r="EWW137" s="18"/>
      <c r="EWX137" s="1"/>
      <c r="EXA137" s="1"/>
      <c r="EXE137" s="18"/>
      <c r="EXF137" s="1"/>
      <c r="EXI137" s="1"/>
      <c r="EXM137" s="18"/>
      <c r="EXN137" s="1"/>
      <c r="EXQ137" s="1"/>
      <c r="EXU137" s="18"/>
      <c r="EXV137" s="1"/>
      <c r="EXY137" s="1"/>
      <c r="EYC137" s="18"/>
      <c r="EYD137" s="1"/>
      <c r="EYG137" s="1"/>
      <c r="EYK137" s="18"/>
      <c r="EYL137" s="1"/>
      <c r="EYO137" s="1"/>
      <c r="EYS137" s="18"/>
      <c r="EYT137" s="1"/>
      <c r="EYW137" s="1"/>
      <c r="EZA137" s="18"/>
      <c r="EZB137" s="1"/>
      <c r="EZE137" s="1"/>
      <c r="EZI137" s="18"/>
      <c r="EZJ137" s="1"/>
      <c r="EZM137" s="1"/>
      <c r="EZQ137" s="18"/>
      <c r="EZR137" s="1"/>
      <c r="EZU137" s="1"/>
      <c r="EZY137" s="18"/>
      <c r="EZZ137" s="1"/>
      <c r="FAC137" s="1"/>
      <c r="FAG137" s="18"/>
      <c r="FAH137" s="1"/>
      <c r="FAK137" s="1"/>
      <c r="FAO137" s="18"/>
      <c r="FAP137" s="1"/>
      <c r="FAS137" s="1"/>
      <c r="FAW137" s="18"/>
      <c r="FAX137" s="1"/>
      <c r="FBA137" s="1"/>
      <c r="FBE137" s="18"/>
      <c r="FBF137" s="1"/>
      <c r="FBI137" s="1"/>
      <c r="FBM137" s="18"/>
      <c r="FBN137" s="1"/>
      <c r="FBQ137" s="1"/>
      <c r="FBU137" s="18"/>
      <c r="FBV137" s="1"/>
      <c r="FBY137" s="1"/>
      <c r="FCC137" s="18"/>
      <c r="FCD137" s="1"/>
      <c r="FCG137" s="1"/>
      <c r="FCK137" s="18"/>
      <c r="FCL137" s="1"/>
      <c r="FCO137" s="1"/>
      <c r="FCS137" s="18"/>
      <c r="FCT137" s="1"/>
      <c r="FCW137" s="1"/>
      <c r="FDA137" s="18"/>
      <c r="FDB137" s="1"/>
      <c r="FDE137" s="1"/>
      <c r="FDI137" s="18"/>
      <c r="FDJ137" s="1"/>
      <c r="FDM137" s="1"/>
      <c r="FDQ137" s="18"/>
      <c r="FDR137" s="1"/>
      <c r="FDU137" s="1"/>
      <c r="FDY137" s="18"/>
      <c r="FDZ137" s="1"/>
      <c r="FEC137" s="1"/>
      <c r="FEG137" s="18"/>
      <c r="FEH137" s="1"/>
      <c r="FEK137" s="1"/>
      <c r="FEO137" s="18"/>
      <c r="FEP137" s="1"/>
      <c r="FES137" s="1"/>
      <c r="FEW137" s="18"/>
      <c r="FEX137" s="1"/>
      <c r="FFA137" s="1"/>
      <c r="FFE137" s="18"/>
      <c r="FFF137" s="1"/>
      <c r="FFI137" s="1"/>
      <c r="FFM137" s="18"/>
      <c r="FFN137" s="1"/>
      <c r="FFQ137" s="1"/>
      <c r="FFU137" s="18"/>
      <c r="FFV137" s="1"/>
      <c r="FFY137" s="1"/>
      <c r="FGC137" s="18"/>
      <c r="FGD137" s="1"/>
      <c r="FGG137" s="1"/>
      <c r="FGK137" s="18"/>
      <c r="FGL137" s="1"/>
      <c r="FGO137" s="1"/>
      <c r="FGS137" s="18"/>
      <c r="FGT137" s="1"/>
      <c r="FGW137" s="1"/>
      <c r="FHA137" s="18"/>
      <c r="FHB137" s="1"/>
      <c r="FHE137" s="1"/>
      <c r="FHI137" s="18"/>
      <c r="FHJ137" s="1"/>
      <c r="FHM137" s="1"/>
      <c r="FHQ137" s="18"/>
      <c r="FHR137" s="1"/>
      <c r="FHU137" s="1"/>
      <c r="FHY137" s="18"/>
      <c r="FHZ137" s="1"/>
      <c r="FIC137" s="1"/>
      <c r="FIG137" s="18"/>
      <c r="FIH137" s="1"/>
      <c r="FIK137" s="1"/>
      <c r="FIO137" s="18"/>
      <c r="FIP137" s="1"/>
      <c r="FIS137" s="1"/>
      <c r="FIW137" s="18"/>
      <c r="FIX137" s="1"/>
      <c r="FJA137" s="1"/>
      <c r="FJE137" s="18"/>
      <c r="FJF137" s="1"/>
      <c r="FJI137" s="1"/>
      <c r="FJM137" s="18"/>
      <c r="FJN137" s="1"/>
      <c r="FJQ137" s="1"/>
      <c r="FJU137" s="18"/>
      <c r="FJV137" s="1"/>
      <c r="FJY137" s="1"/>
      <c r="FKC137" s="18"/>
      <c r="FKD137" s="1"/>
      <c r="FKG137" s="1"/>
      <c r="FKK137" s="18"/>
      <c r="FKL137" s="1"/>
      <c r="FKO137" s="1"/>
      <c r="FKS137" s="18"/>
      <c r="FKT137" s="1"/>
      <c r="FKW137" s="1"/>
      <c r="FLA137" s="18"/>
      <c r="FLB137" s="1"/>
      <c r="FLE137" s="1"/>
      <c r="FLI137" s="18"/>
      <c r="FLJ137" s="1"/>
      <c r="FLM137" s="1"/>
      <c r="FLQ137" s="18"/>
      <c r="FLR137" s="1"/>
      <c r="FLU137" s="1"/>
      <c r="FLY137" s="18"/>
      <c r="FLZ137" s="1"/>
      <c r="FMC137" s="1"/>
      <c r="FMG137" s="18"/>
      <c r="FMH137" s="1"/>
      <c r="FMK137" s="1"/>
      <c r="FMO137" s="18"/>
      <c r="FMP137" s="1"/>
      <c r="FMS137" s="1"/>
      <c r="FMW137" s="18"/>
      <c r="FMX137" s="1"/>
      <c r="FNA137" s="1"/>
      <c r="FNE137" s="18"/>
      <c r="FNF137" s="1"/>
      <c r="FNI137" s="1"/>
      <c r="FNM137" s="18"/>
      <c r="FNN137" s="1"/>
      <c r="FNQ137" s="1"/>
      <c r="FNU137" s="18"/>
      <c r="FNV137" s="1"/>
      <c r="FNY137" s="1"/>
      <c r="FOC137" s="18"/>
      <c r="FOD137" s="1"/>
      <c r="FOG137" s="1"/>
      <c r="FOK137" s="18"/>
      <c r="FOL137" s="1"/>
      <c r="FOO137" s="1"/>
      <c r="FOS137" s="18"/>
      <c r="FOT137" s="1"/>
      <c r="FOW137" s="1"/>
      <c r="FPA137" s="18"/>
      <c r="FPB137" s="1"/>
      <c r="FPE137" s="1"/>
      <c r="FPI137" s="18"/>
      <c r="FPJ137" s="1"/>
      <c r="FPM137" s="1"/>
      <c r="FPQ137" s="18"/>
      <c r="FPR137" s="1"/>
      <c r="FPU137" s="1"/>
      <c r="FPY137" s="18"/>
      <c r="FPZ137" s="1"/>
      <c r="FQC137" s="1"/>
      <c r="FQG137" s="18"/>
      <c r="FQH137" s="1"/>
      <c r="FQK137" s="1"/>
      <c r="FQO137" s="18"/>
      <c r="FQP137" s="1"/>
      <c r="FQS137" s="1"/>
      <c r="FQW137" s="18"/>
      <c r="FQX137" s="1"/>
      <c r="FRA137" s="1"/>
      <c r="FRE137" s="18"/>
      <c r="FRF137" s="1"/>
      <c r="FRI137" s="1"/>
      <c r="FRM137" s="18"/>
      <c r="FRN137" s="1"/>
      <c r="FRQ137" s="1"/>
      <c r="FRU137" s="18"/>
      <c r="FRV137" s="1"/>
      <c r="FRY137" s="1"/>
      <c r="FSC137" s="18"/>
      <c r="FSD137" s="1"/>
      <c r="FSG137" s="1"/>
      <c r="FSK137" s="18"/>
      <c r="FSL137" s="1"/>
      <c r="FSO137" s="1"/>
      <c r="FSS137" s="18"/>
      <c r="FST137" s="1"/>
      <c r="FSW137" s="1"/>
      <c r="FTA137" s="18"/>
      <c r="FTB137" s="1"/>
      <c r="FTE137" s="1"/>
      <c r="FTI137" s="18"/>
      <c r="FTJ137" s="1"/>
      <c r="FTM137" s="1"/>
      <c r="FTQ137" s="18"/>
      <c r="FTR137" s="1"/>
      <c r="FTU137" s="1"/>
      <c r="FTY137" s="18"/>
      <c r="FTZ137" s="1"/>
      <c r="FUC137" s="1"/>
      <c r="FUG137" s="18"/>
      <c r="FUH137" s="1"/>
      <c r="FUK137" s="1"/>
      <c r="FUO137" s="18"/>
      <c r="FUP137" s="1"/>
      <c r="FUS137" s="1"/>
      <c r="FUW137" s="18"/>
      <c r="FUX137" s="1"/>
      <c r="FVA137" s="1"/>
      <c r="FVE137" s="18"/>
      <c r="FVF137" s="1"/>
      <c r="FVI137" s="1"/>
      <c r="FVM137" s="18"/>
      <c r="FVN137" s="1"/>
      <c r="FVQ137" s="1"/>
      <c r="FVU137" s="18"/>
      <c r="FVV137" s="1"/>
      <c r="FVY137" s="1"/>
      <c r="FWC137" s="18"/>
      <c r="FWD137" s="1"/>
      <c r="FWG137" s="1"/>
      <c r="FWK137" s="18"/>
      <c r="FWL137" s="1"/>
      <c r="FWO137" s="1"/>
      <c r="FWS137" s="18"/>
      <c r="FWT137" s="1"/>
      <c r="FWW137" s="1"/>
      <c r="FXA137" s="18"/>
      <c r="FXB137" s="1"/>
      <c r="FXE137" s="1"/>
      <c r="FXI137" s="18"/>
      <c r="FXJ137" s="1"/>
      <c r="FXM137" s="1"/>
      <c r="FXQ137" s="18"/>
      <c r="FXR137" s="1"/>
      <c r="FXU137" s="1"/>
      <c r="FXY137" s="18"/>
      <c r="FXZ137" s="1"/>
      <c r="FYC137" s="1"/>
      <c r="FYG137" s="18"/>
      <c r="FYH137" s="1"/>
      <c r="FYK137" s="1"/>
      <c r="FYO137" s="18"/>
      <c r="FYP137" s="1"/>
      <c r="FYS137" s="1"/>
      <c r="FYW137" s="18"/>
      <c r="FYX137" s="1"/>
      <c r="FZA137" s="1"/>
      <c r="FZE137" s="18"/>
      <c r="FZF137" s="1"/>
      <c r="FZI137" s="1"/>
      <c r="FZM137" s="18"/>
      <c r="FZN137" s="1"/>
      <c r="FZQ137" s="1"/>
      <c r="FZU137" s="18"/>
      <c r="FZV137" s="1"/>
      <c r="FZY137" s="1"/>
      <c r="GAC137" s="18"/>
      <c r="GAD137" s="1"/>
      <c r="GAG137" s="1"/>
      <c r="GAK137" s="18"/>
      <c r="GAL137" s="1"/>
      <c r="GAO137" s="1"/>
      <c r="GAS137" s="18"/>
      <c r="GAT137" s="1"/>
      <c r="GAW137" s="1"/>
      <c r="GBA137" s="18"/>
      <c r="GBB137" s="1"/>
      <c r="GBE137" s="1"/>
      <c r="GBI137" s="18"/>
      <c r="GBJ137" s="1"/>
      <c r="GBM137" s="1"/>
      <c r="GBQ137" s="18"/>
      <c r="GBR137" s="1"/>
      <c r="GBU137" s="1"/>
      <c r="GBY137" s="18"/>
      <c r="GBZ137" s="1"/>
      <c r="GCC137" s="1"/>
      <c r="GCG137" s="18"/>
      <c r="GCH137" s="1"/>
      <c r="GCK137" s="1"/>
      <c r="GCO137" s="18"/>
      <c r="GCP137" s="1"/>
      <c r="GCS137" s="1"/>
      <c r="GCW137" s="18"/>
      <c r="GCX137" s="1"/>
      <c r="GDA137" s="1"/>
      <c r="GDE137" s="18"/>
      <c r="GDF137" s="1"/>
      <c r="GDI137" s="1"/>
      <c r="GDM137" s="18"/>
      <c r="GDN137" s="1"/>
      <c r="GDQ137" s="1"/>
      <c r="GDU137" s="18"/>
      <c r="GDV137" s="1"/>
      <c r="GDY137" s="1"/>
      <c r="GEC137" s="18"/>
      <c r="GED137" s="1"/>
      <c r="GEG137" s="1"/>
      <c r="GEK137" s="18"/>
      <c r="GEL137" s="1"/>
      <c r="GEO137" s="1"/>
      <c r="GES137" s="18"/>
      <c r="GET137" s="1"/>
      <c r="GEW137" s="1"/>
      <c r="GFA137" s="18"/>
      <c r="GFB137" s="1"/>
      <c r="GFE137" s="1"/>
      <c r="GFI137" s="18"/>
      <c r="GFJ137" s="1"/>
      <c r="GFM137" s="1"/>
      <c r="GFQ137" s="18"/>
      <c r="GFR137" s="1"/>
      <c r="GFU137" s="1"/>
      <c r="GFY137" s="18"/>
      <c r="GFZ137" s="1"/>
      <c r="GGC137" s="1"/>
      <c r="GGG137" s="18"/>
      <c r="GGH137" s="1"/>
      <c r="GGK137" s="1"/>
      <c r="GGO137" s="18"/>
      <c r="GGP137" s="1"/>
      <c r="GGS137" s="1"/>
      <c r="GGW137" s="18"/>
      <c r="GGX137" s="1"/>
      <c r="GHA137" s="1"/>
      <c r="GHE137" s="18"/>
      <c r="GHF137" s="1"/>
      <c r="GHI137" s="1"/>
      <c r="GHM137" s="18"/>
      <c r="GHN137" s="1"/>
      <c r="GHQ137" s="1"/>
      <c r="GHU137" s="18"/>
      <c r="GHV137" s="1"/>
      <c r="GHY137" s="1"/>
      <c r="GIC137" s="18"/>
      <c r="GID137" s="1"/>
      <c r="GIG137" s="1"/>
      <c r="GIK137" s="18"/>
      <c r="GIL137" s="1"/>
      <c r="GIO137" s="1"/>
      <c r="GIS137" s="18"/>
      <c r="GIT137" s="1"/>
      <c r="GIW137" s="1"/>
      <c r="GJA137" s="18"/>
      <c r="GJB137" s="1"/>
      <c r="GJE137" s="1"/>
      <c r="GJI137" s="18"/>
      <c r="GJJ137" s="1"/>
      <c r="GJM137" s="1"/>
      <c r="GJQ137" s="18"/>
      <c r="GJR137" s="1"/>
      <c r="GJU137" s="1"/>
      <c r="GJY137" s="18"/>
      <c r="GJZ137" s="1"/>
      <c r="GKC137" s="1"/>
      <c r="GKG137" s="18"/>
      <c r="GKH137" s="1"/>
      <c r="GKK137" s="1"/>
      <c r="GKO137" s="18"/>
      <c r="GKP137" s="1"/>
      <c r="GKS137" s="1"/>
      <c r="GKW137" s="18"/>
      <c r="GKX137" s="1"/>
      <c r="GLA137" s="1"/>
      <c r="GLE137" s="18"/>
      <c r="GLF137" s="1"/>
      <c r="GLI137" s="1"/>
      <c r="GLM137" s="18"/>
      <c r="GLN137" s="1"/>
      <c r="GLQ137" s="1"/>
      <c r="GLU137" s="18"/>
      <c r="GLV137" s="1"/>
      <c r="GLY137" s="1"/>
      <c r="GMC137" s="18"/>
      <c r="GMD137" s="1"/>
      <c r="GMG137" s="1"/>
      <c r="GMK137" s="18"/>
      <c r="GML137" s="1"/>
      <c r="GMO137" s="1"/>
      <c r="GMS137" s="18"/>
      <c r="GMT137" s="1"/>
      <c r="GMW137" s="1"/>
      <c r="GNA137" s="18"/>
      <c r="GNB137" s="1"/>
      <c r="GNE137" s="1"/>
      <c r="GNI137" s="18"/>
      <c r="GNJ137" s="1"/>
      <c r="GNM137" s="1"/>
      <c r="GNQ137" s="18"/>
      <c r="GNR137" s="1"/>
      <c r="GNU137" s="1"/>
      <c r="GNY137" s="18"/>
      <c r="GNZ137" s="1"/>
      <c r="GOC137" s="1"/>
      <c r="GOG137" s="18"/>
      <c r="GOH137" s="1"/>
      <c r="GOK137" s="1"/>
      <c r="GOO137" s="18"/>
      <c r="GOP137" s="1"/>
      <c r="GOS137" s="1"/>
      <c r="GOW137" s="18"/>
      <c r="GOX137" s="1"/>
      <c r="GPA137" s="1"/>
      <c r="GPE137" s="18"/>
      <c r="GPF137" s="1"/>
      <c r="GPI137" s="1"/>
      <c r="GPM137" s="18"/>
      <c r="GPN137" s="1"/>
      <c r="GPQ137" s="1"/>
      <c r="GPU137" s="18"/>
      <c r="GPV137" s="1"/>
      <c r="GPY137" s="1"/>
      <c r="GQC137" s="18"/>
      <c r="GQD137" s="1"/>
      <c r="GQG137" s="1"/>
      <c r="GQK137" s="18"/>
      <c r="GQL137" s="1"/>
      <c r="GQO137" s="1"/>
      <c r="GQS137" s="18"/>
      <c r="GQT137" s="1"/>
      <c r="GQW137" s="1"/>
      <c r="GRA137" s="18"/>
      <c r="GRB137" s="1"/>
      <c r="GRE137" s="1"/>
      <c r="GRI137" s="18"/>
      <c r="GRJ137" s="1"/>
      <c r="GRM137" s="1"/>
      <c r="GRQ137" s="18"/>
      <c r="GRR137" s="1"/>
      <c r="GRU137" s="1"/>
      <c r="GRY137" s="18"/>
      <c r="GRZ137" s="1"/>
      <c r="GSC137" s="1"/>
      <c r="GSG137" s="18"/>
      <c r="GSH137" s="1"/>
      <c r="GSK137" s="1"/>
      <c r="GSO137" s="18"/>
      <c r="GSP137" s="1"/>
      <c r="GSS137" s="1"/>
      <c r="GSW137" s="18"/>
      <c r="GSX137" s="1"/>
      <c r="GTA137" s="1"/>
      <c r="GTE137" s="18"/>
      <c r="GTF137" s="1"/>
      <c r="GTI137" s="1"/>
      <c r="GTM137" s="18"/>
      <c r="GTN137" s="1"/>
      <c r="GTQ137" s="1"/>
      <c r="GTU137" s="18"/>
      <c r="GTV137" s="1"/>
      <c r="GTY137" s="1"/>
      <c r="GUC137" s="18"/>
      <c r="GUD137" s="1"/>
      <c r="GUG137" s="1"/>
      <c r="GUK137" s="18"/>
      <c r="GUL137" s="1"/>
      <c r="GUO137" s="1"/>
      <c r="GUS137" s="18"/>
      <c r="GUT137" s="1"/>
      <c r="GUW137" s="1"/>
      <c r="GVA137" s="18"/>
      <c r="GVB137" s="1"/>
      <c r="GVE137" s="1"/>
      <c r="GVI137" s="18"/>
      <c r="GVJ137" s="1"/>
      <c r="GVM137" s="1"/>
      <c r="GVQ137" s="18"/>
      <c r="GVR137" s="1"/>
      <c r="GVU137" s="1"/>
      <c r="GVY137" s="18"/>
      <c r="GVZ137" s="1"/>
      <c r="GWC137" s="1"/>
      <c r="GWG137" s="18"/>
      <c r="GWH137" s="1"/>
      <c r="GWK137" s="1"/>
      <c r="GWO137" s="18"/>
      <c r="GWP137" s="1"/>
      <c r="GWS137" s="1"/>
      <c r="GWW137" s="18"/>
      <c r="GWX137" s="1"/>
      <c r="GXA137" s="1"/>
      <c r="GXE137" s="18"/>
      <c r="GXF137" s="1"/>
      <c r="GXI137" s="1"/>
      <c r="GXM137" s="18"/>
      <c r="GXN137" s="1"/>
      <c r="GXQ137" s="1"/>
      <c r="GXU137" s="18"/>
      <c r="GXV137" s="1"/>
      <c r="GXY137" s="1"/>
      <c r="GYC137" s="18"/>
      <c r="GYD137" s="1"/>
      <c r="GYG137" s="1"/>
      <c r="GYK137" s="18"/>
      <c r="GYL137" s="1"/>
      <c r="GYO137" s="1"/>
      <c r="GYS137" s="18"/>
      <c r="GYT137" s="1"/>
      <c r="GYW137" s="1"/>
      <c r="GZA137" s="18"/>
      <c r="GZB137" s="1"/>
      <c r="GZE137" s="1"/>
      <c r="GZI137" s="18"/>
      <c r="GZJ137" s="1"/>
      <c r="GZM137" s="1"/>
      <c r="GZQ137" s="18"/>
      <c r="GZR137" s="1"/>
      <c r="GZU137" s="1"/>
      <c r="GZY137" s="18"/>
      <c r="GZZ137" s="1"/>
      <c r="HAC137" s="1"/>
      <c r="HAG137" s="18"/>
      <c r="HAH137" s="1"/>
      <c r="HAK137" s="1"/>
      <c r="HAO137" s="18"/>
      <c r="HAP137" s="1"/>
      <c r="HAS137" s="1"/>
      <c r="HAW137" s="18"/>
      <c r="HAX137" s="1"/>
      <c r="HBA137" s="1"/>
      <c r="HBE137" s="18"/>
      <c r="HBF137" s="1"/>
      <c r="HBI137" s="1"/>
      <c r="HBM137" s="18"/>
      <c r="HBN137" s="1"/>
      <c r="HBQ137" s="1"/>
      <c r="HBU137" s="18"/>
      <c r="HBV137" s="1"/>
      <c r="HBY137" s="1"/>
      <c r="HCC137" s="18"/>
      <c r="HCD137" s="1"/>
      <c r="HCG137" s="1"/>
      <c r="HCK137" s="18"/>
      <c r="HCL137" s="1"/>
      <c r="HCO137" s="1"/>
      <c r="HCS137" s="18"/>
      <c r="HCT137" s="1"/>
      <c r="HCW137" s="1"/>
      <c r="HDA137" s="18"/>
      <c r="HDB137" s="1"/>
      <c r="HDE137" s="1"/>
      <c r="HDI137" s="18"/>
      <c r="HDJ137" s="1"/>
      <c r="HDM137" s="1"/>
      <c r="HDQ137" s="18"/>
      <c r="HDR137" s="1"/>
      <c r="HDU137" s="1"/>
      <c r="HDY137" s="18"/>
      <c r="HDZ137" s="1"/>
      <c r="HEC137" s="1"/>
      <c r="HEG137" s="18"/>
      <c r="HEH137" s="1"/>
      <c r="HEK137" s="1"/>
      <c r="HEO137" s="18"/>
      <c r="HEP137" s="1"/>
      <c r="HES137" s="1"/>
      <c r="HEW137" s="18"/>
      <c r="HEX137" s="1"/>
      <c r="HFA137" s="1"/>
      <c r="HFE137" s="18"/>
      <c r="HFF137" s="1"/>
      <c r="HFI137" s="1"/>
      <c r="HFM137" s="18"/>
      <c r="HFN137" s="1"/>
      <c r="HFQ137" s="1"/>
      <c r="HFU137" s="18"/>
      <c r="HFV137" s="1"/>
      <c r="HFY137" s="1"/>
      <c r="HGC137" s="18"/>
      <c r="HGD137" s="1"/>
      <c r="HGG137" s="1"/>
      <c r="HGK137" s="18"/>
      <c r="HGL137" s="1"/>
      <c r="HGO137" s="1"/>
      <c r="HGS137" s="18"/>
      <c r="HGT137" s="1"/>
      <c r="HGW137" s="1"/>
      <c r="HHA137" s="18"/>
      <c r="HHB137" s="1"/>
      <c r="HHE137" s="1"/>
      <c r="HHI137" s="18"/>
      <c r="HHJ137" s="1"/>
      <c r="HHM137" s="1"/>
      <c r="HHQ137" s="18"/>
      <c r="HHR137" s="1"/>
      <c r="HHU137" s="1"/>
      <c r="HHY137" s="18"/>
      <c r="HHZ137" s="1"/>
      <c r="HIC137" s="1"/>
      <c r="HIG137" s="18"/>
      <c r="HIH137" s="1"/>
      <c r="HIK137" s="1"/>
      <c r="HIO137" s="18"/>
      <c r="HIP137" s="1"/>
      <c r="HIS137" s="1"/>
      <c r="HIW137" s="18"/>
      <c r="HIX137" s="1"/>
      <c r="HJA137" s="1"/>
      <c r="HJE137" s="18"/>
      <c r="HJF137" s="1"/>
      <c r="HJI137" s="1"/>
      <c r="HJM137" s="18"/>
      <c r="HJN137" s="1"/>
      <c r="HJQ137" s="1"/>
      <c r="HJU137" s="18"/>
      <c r="HJV137" s="1"/>
      <c r="HJY137" s="1"/>
      <c r="HKC137" s="18"/>
      <c r="HKD137" s="1"/>
      <c r="HKG137" s="1"/>
      <c r="HKK137" s="18"/>
      <c r="HKL137" s="1"/>
      <c r="HKO137" s="1"/>
      <c r="HKS137" s="18"/>
      <c r="HKT137" s="1"/>
      <c r="HKW137" s="1"/>
      <c r="HLA137" s="18"/>
      <c r="HLB137" s="1"/>
      <c r="HLE137" s="1"/>
      <c r="HLI137" s="18"/>
      <c r="HLJ137" s="1"/>
      <c r="HLM137" s="1"/>
      <c r="HLQ137" s="18"/>
      <c r="HLR137" s="1"/>
      <c r="HLU137" s="1"/>
      <c r="HLY137" s="18"/>
      <c r="HLZ137" s="1"/>
      <c r="HMC137" s="1"/>
      <c r="HMG137" s="18"/>
      <c r="HMH137" s="1"/>
      <c r="HMK137" s="1"/>
      <c r="HMO137" s="18"/>
      <c r="HMP137" s="1"/>
      <c r="HMS137" s="1"/>
      <c r="HMW137" s="18"/>
      <c r="HMX137" s="1"/>
      <c r="HNA137" s="1"/>
      <c r="HNE137" s="18"/>
      <c r="HNF137" s="1"/>
      <c r="HNI137" s="1"/>
      <c r="HNM137" s="18"/>
      <c r="HNN137" s="1"/>
      <c r="HNQ137" s="1"/>
      <c r="HNU137" s="18"/>
      <c r="HNV137" s="1"/>
      <c r="HNY137" s="1"/>
      <c r="HOC137" s="18"/>
      <c r="HOD137" s="1"/>
      <c r="HOG137" s="1"/>
      <c r="HOK137" s="18"/>
      <c r="HOL137" s="1"/>
      <c r="HOO137" s="1"/>
      <c r="HOS137" s="18"/>
      <c r="HOT137" s="1"/>
      <c r="HOW137" s="1"/>
      <c r="HPA137" s="18"/>
      <c r="HPB137" s="1"/>
      <c r="HPE137" s="1"/>
      <c r="HPI137" s="18"/>
      <c r="HPJ137" s="1"/>
      <c r="HPM137" s="1"/>
      <c r="HPQ137" s="18"/>
      <c r="HPR137" s="1"/>
      <c r="HPU137" s="1"/>
      <c r="HPY137" s="18"/>
      <c r="HPZ137" s="1"/>
      <c r="HQC137" s="1"/>
      <c r="HQG137" s="18"/>
      <c r="HQH137" s="1"/>
      <c r="HQK137" s="1"/>
      <c r="HQO137" s="18"/>
      <c r="HQP137" s="1"/>
      <c r="HQS137" s="1"/>
      <c r="HQW137" s="18"/>
      <c r="HQX137" s="1"/>
      <c r="HRA137" s="1"/>
      <c r="HRE137" s="18"/>
      <c r="HRF137" s="1"/>
      <c r="HRI137" s="1"/>
      <c r="HRM137" s="18"/>
      <c r="HRN137" s="1"/>
      <c r="HRQ137" s="1"/>
      <c r="HRU137" s="18"/>
      <c r="HRV137" s="1"/>
      <c r="HRY137" s="1"/>
      <c r="HSC137" s="18"/>
      <c r="HSD137" s="1"/>
      <c r="HSG137" s="1"/>
      <c r="HSK137" s="18"/>
      <c r="HSL137" s="1"/>
      <c r="HSO137" s="1"/>
      <c r="HSS137" s="18"/>
      <c r="HST137" s="1"/>
      <c r="HSW137" s="1"/>
      <c r="HTA137" s="18"/>
      <c r="HTB137" s="1"/>
      <c r="HTE137" s="1"/>
      <c r="HTI137" s="18"/>
      <c r="HTJ137" s="1"/>
      <c r="HTM137" s="1"/>
      <c r="HTQ137" s="18"/>
      <c r="HTR137" s="1"/>
      <c r="HTU137" s="1"/>
      <c r="HTY137" s="18"/>
      <c r="HTZ137" s="1"/>
      <c r="HUC137" s="1"/>
      <c r="HUG137" s="18"/>
      <c r="HUH137" s="1"/>
      <c r="HUK137" s="1"/>
      <c r="HUO137" s="18"/>
      <c r="HUP137" s="1"/>
      <c r="HUS137" s="1"/>
      <c r="HUW137" s="18"/>
      <c r="HUX137" s="1"/>
      <c r="HVA137" s="1"/>
      <c r="HVE137" s="18"/>
      <c r="HVF137" s="1"/>
      <c r="HVI137" s="1"/>
      <c r="HVM137" s="18"/>
      <c r="HVN137" s="1"/>
      <c r="HVQ137" s="1"/>
      <c r="HVU137" s="18"/>
      <c r="HVV137" s="1"/>
      <c r="HVY137" s="1"/>
      <c r="HWC137" s="18"/>
      <c r="HWD137" s="1"/>
      <c r="HWG137" s="1"/>
      <c r="HWK137" s="18"/>
      <c r="HWL137" s="1"/>
      <c r="HWO137" s="1"/>
      <c r="HWS137" s="18"/>
      <c r="HWT137" s="1"/>
      <c r="HWW137" s="1"/>
      <c r="HXA137" s="18"/>
      <c r="HXB137" s="1"/>
      <c r="HXE137" s="1"/>
      <c r="HXI137" s="18"/>
      <c r="HXJ137" s="1"/>
      <c r="HXM137" s="1"/>
      <c r="HXQ137" s="18"/>
      <c r="HXR137" s="1"/>
      <c r="HXU137" s="1"/>
      <c r="HXY137" s="18"/>
      <c r="HXZ137" s="1"/>
      <c r="HYC137" s="1"/>
      <c r="HYG137" s="18"/>
      <c r="HYH137" s="1"/>
      <c r="HYK137" s="1"/>
      <c r="HYO137" s="18"/>
      <c r="HYP137" s="1"/>
      <c r="HYS137" s="1"/>
      <c r="HYW137" s="18"/>
      <c r="HYX137" s="1"/>
      <c r="HZA137" s="1"/>
      <c r="HZE137" s="18"/>
      <c r="HZF137" s="1"/>
      <c r="HZI137" s="1"/>
      <c r="HZM137" s="18"/>
      <c r="HZN137" s="1"/>
      <c r="HZQ137" s="1"/>
      <c r="HZU137" s="18"/>
      <c r="HZV137" s="1"/>
      <c r="HZY137" s="1"/>
      <c r="IAC137" s="18"/>
      <c r="IAD137" s="1"/>
      <c r="IAG137" s="1"/>
      <c r="IAK137" s="18"/>
      <c r="IAL137" s="1"/>
      <c r="IAO137" s="1"/>
      <c r="IAS137" s="18"/>
      <c r="IAT137" s="1"/>
      <c r="IAW137" s="1"/>
      <c r="IBA137" s="18"/>
      <c r="IBB137" s="1"/>
      <c r="IBE137" s="1"/>
      <c r="IBI137" s="18"/>
      <c r="IBJ137" s="1"/>
      <c r="IBM137" s="1"/>
      <c r="IBQ137" s="18"/>
      <c r="IBR137" s="1"/>
      <c r="IBU137" s="1"/>
      <c r="IBY137" s="18"/>
      <c r="IBZ137" s="1"/>
      <c r="ICC137" s="1"/>
      <c r="ICG137" s="18"/>
      <c r="ICH137" s="1"/>
      <c r="ICK137" s="1"/>
      <c r="ICO137" s="18"/>
      <c r="ICP137" s="1"/>
      <c r="ICS137" s="1"/>
      <c r="ICW137" s="18"/>
      <c r="ICX137" s="1"/>
      <c r="IDA137" s="1"/>
      <c r="IDE137" s="18"/>
      <c r="IDF137" s="1"/>
      <c r="IDI137" s="1"/>
      <c r="IDM137" s="18"/>
      <c r="IDN137" s="1"/>
      <c r="IDQ137" s="1"/>
      <c r="IDU137" s="18"/>
      <c r="IDV137" s="1"/>
      <c r="IDY137" s="1"/>
      <c r="IEC137" s="18"/>
      <c r="IED137" s="1"/>
      <c r="IEG137" s="1"/>
      <c r="IEK137" s="18"/>
      <c r="IEL137" s="1"/>
      <c r="IEO137" s="1"/>
      <c r="IES137" s="18"/>
      <c r="IET137" s="1"/>
      <c r="IEW137" s="1"/>
      <c r="IFA137" s="18"/>
      <c r="IFB137" s="1"/>
      <c r="IFE137" s="1"/>
      <c r="IFI137" s="18"/>
      <c r="IFJ137" s="1"/>
      <c r="IFM137" s="1"/>
      <c r="IFQ137" s="18"/>
      <c r="IFR137" s="1"/>
      <c r="IFU137" s="1"/>
      <c r="IFY137" s="18"/>
      <c r="IFZ137" s="1"/>
      <c r="IGC137" s="1"/>
      <c r="IGG137" s="18"/>
      <c r="IGH137" s="1"/>
      <c r="IGK137" s="1"/>
      <c r="IGO137" s="18"/>
      <c r="IGP137" s="1"/>
      <c r="IGS137" s="1"/>
      <c r="IGW137" s="18"/>
      <c r="IGX137" s="1"/>
      <c r="IHA137" s="1"/>
      <c r="IHE137" s="18"/>
      <c r="IHF137" s="1"/>
      <c r="IHI137" s="1"/>
      <c r="IHM137" s="18"/>
      <c r="IHN137" s="1"/>
      <c r="IHQ137" s="1"/>
      <c r="IHU137" s="18"/>
      <c r="IHV137" s="1"/>
      <c r="IHY137" s="1"/>
      <c r="IIC137" s="18"/>
      <c r="IID137" s="1"/>
      <c r="IIG137" s="1"/>
      <c r="IIK137" s="18"/>
      <c r="IIL137" s="1"/>
      <c r="IIO137" s="1"/>
      <c r="IIS137" s="18"/>
      <c r="IIT137" s="1"/>
      <c r="IIW137" s="1"/>
      <c r="IJA137" s="18"/>
      <c r="IJB137" s="1"/>
      <c r="IJE137" s="1"/>
      <c r="IJI137" s="18"/>
      <c r="IJJ137" s="1"/>
      <c r="IJM137" s="1"/>
      <c r="IJQ137" s="18"/>
      <c r="IJR137" s="1"/>
      <c r="IJU137" s="1"/>
      <c r="IJY137" s="18"/>
      <c r="IJZ137" s="1"/>
      <c r="IKC137" s="1"/>
      <c r="IKG137" s="18"/>
      <c r="IKH137" s="1"/>
      <c r="IKK137" s="1"/>
      <c r="IKO137" s="18"/>
      <c r="IKP137" s="1"/>
      <c r="IKS137" s="1"/>
      <c r="IKW137" s="18"/>
      <c r="IKX137" s="1"/>
      <c r="ILA137" s="1"/>
      <c r="ILE137" s="18"/>
      <c r="ILF137" s="1"/>
      <c r="ILI137" s="1"/>
      <c r="ILM137" s="18"/>
      <c r="ILN137" s="1"/>
      <c r="ILQ137" s="1"/>
      <c r="ILU137" s="18"/>
      <c r="ILV137" s="1"/>
      <c r="ILY137" s="1"/>
      <c r="IMC137" s="18"/>
      <c r="IMD137" s="1"/>
      <c r="IMG137" s="1"/>
      <c r="IMK137" s="18"/>
      <c r="IML137" s="1"/>
      <c r="IMO137" s="1"/>
      <c r="IMS137" s="18"/>
      <c r="IMT137" s="1"/>
      <c r="IMW137" s="1"/>
      <c r="INA137" s="18"/>
      <c r="INB137" s="1"/>
      <c r="INE137" s="1"/>
      <c r="INI137" s="18"/>
      <c r="INJ137" s="1"/>
      <c r="INM137" s="1"/>
      <c r="INQ137" s="18"/>
      <c r="INR137" s="1"/>
      <c r="INU137" s="1"/>
      <c r="INY137" s="18"/>
      <c r="INZ137" s="1"/>
      <c r="IOC137" s="1"/>
      <c r="IOG137" s="18"/>
      <c r="IOH137" s="1"/>
      <c r="IOK137" s="1"/>
      <c r="IOO137" s="18"/>
      <c r="IOP137" s="1"/>
      <c r="IOS137" s="1"/>
      <c r="IOW137" s="18"/>
      <c r="IOX137" s="1"/>
      <c r="IPA137" s="1"/>
      <c r="IPE137" s="18"/>
      <c r="IPF137" s="1"/>
      <c r="IPI137" s="1"/>
      <c r="IPM137" s="18"/>
      <c r="IPN137" s="1"/>
      <c r="IPQ137" s="1"/>
      <c r="IPU137" s="18"/>
      <c r="IPV137" s="1"/>
      <c r="IPY137" s="1"/>
      <c r="IQC137" s="18"/>
      <c r="IQD137" s="1"/>
      <c r="IQG137" s="1"/>
      <c r="IQK137" s="18"/>
      <c r="IQL137" s="1"/>
      <c r="IQO137" s="1"/>
      <c r="IQS137" s="18"/>
      <c r="IQT137" s="1"/>
      <c r="IQW137" s="1"/>
      <c r="IRA137" s="18"/>
      <c r="IRB137" s="1"/>
      <c r="IRE137" s="1"/>
      <c r="IRI137" s="18"/>
      <c r="IRJ137" s="1"/>
      <c r="IRM137" s="1"/>
      <c r="IRQ137" s="18"/>
      <c r="IRR137" s="1"/>
      <c r="IRU137" s="1"/>
      <c r="IRY137" s="18"/>
      <c r="IRZ137" s="1"/>
      <c r="ISC137" s="1"/>
      <c r="ISG137" s="18"/>
      <c r="ISH137" s="1"/>
      <c r="ISK137" s="1"/>
      <c r="ISO137" s="18"/>
      <c r="ISP137" s="1"/>
      <c r="ISS137" s="1"/>
      <c r="ISW137" s="18"/>
      <c r="ISX137" s="1"/>
      <c r="ITA137" s="1"/>
      <c r="ITE137" s="18"/>
      <c r="ITF137" s="1"/>
      <c r="ITI137" s="1"/>
      <c r="ITM137" s="18"/>
      <c r="ITN137" s="1"/>
      <c r="ITQ137" s="1"/>
      <c r="ITU137" s="18"/>
      <c r="ITV137" s="1"/>
      <c r="ITY137" s="1"/>
      <c r="IUC137" s="18"/>
      <c r="IUD137" s="1"/>
      <c r="IUG137" s="1"/>
      <c r="IUK137" s="18"/>
      <c r="IUL137" s="1"/>
      <c r="IUO137" s="1"/>
      <c r="IUS137" s="18"/>
      <c r="IUT137" s="1"/>
      <c r="IUW137" s="1"/>
      <c r="IVA137" s="18"/>
      <c r="IVB137" s="1"/>
      <c r="IVE137" s="1"/>
      <c r="IVI137" s="18"/>
      <c r="IVJ137" s="1"/>
      <c r="IVM137" s="1"/>
      <c r="IVQ137" s="18"/>
      <c r="IVR137" s="1"/>
      <c r="IVU137" s="1"/>
      <c r="IVY137" s="18"/>
      <c r="IVZ137" s="1"/>
      <c r="IWC137" s="1"/>
      <c r="IWG137" s="18"/>
      <c r="IWH137" s="1"/>
      <c r="IWK137" s="1"/>
      <c r="IWO137" s="18"/>
      <c r="IWP137" s="1"/>
      <c r="IWS137" s="1"/>
      <c r="IWW137" s="18"/>
      <c r="IWX137" s="1"/>
      <c r="IXA137" s="1"/>
      <c r="IXE137" s="18"/>
      <c r="IXF137" s="1"/>
      <c r="IXI137" s="1"/>
      <c r="IXM137" s="18"/>
      <c r="IXN137" s="1"/>
      <c r="IXQ137" s="1"/>
      <c r="IXU137" s="18"/>
      <c r="IXV137" s="1"/>
      <c r="IXY137" s="1"/>
      <c r="IYC137" s="18"/>
      <c r="IYD137" s="1"/>
      <c r="IYG137" s="1"/>
      <c r="IYK137" s="18"/>
      <c r="IYL137" s="1"/>
      <c r="IYO137" s="1"/>
      <c r="IYS137" s="18"/>
      <c r="IYT137" s="1"/>
      <c r="IYW137" s="1"/>
      <c r="IZA137" s="18"/>
      <c r="IZB137" s="1"/>
      <c r="IZE137" s="1"/>
      <c r="IZI137" s="18"/>
      <c r="IZJ137" s="1"/>
      <c r="IZM137" s="1"/>
      <c r="IZQ137" s="18"/>
      <c r="IZR137" s="1"/>
      <c r="IZU137" s="1"/>
      <c r="IZY137" s="18"/>
      <c r="IZZ137" s="1"/>
      <c r="JAC137" s="1"/>
      <c r="JAG137" s="18"/>
      <c r="JAH137" s="1"/>
      <c r="JAK137" s="1"/>
      <c r="JAO137" s="18"/>
      <c r="JAP137" s="1"/>
      <c r="JAS137" s="1"/>
      <c r="JAW137" s="18"/>
      <c r="JAX137" s="1"/>
      <c r="JBA137" s="1"/>
      <c r="JBE137" s="18"/>
      <c r="JBF137" s="1"/>
      <c r="JBI137" s="1"/>
      <c r="JBM137" s="18"/>
      <c r="JBN137" s="1"/>
      <c r="JBQ137" s="1"/>
      <c r="JBU137" s="18"/>
      <c r="JBV137" s="1"/>
      <c r="JBY137" s="1"/>
      <c r="JCC137" s="18"/>
      <c r="JCD137" s="1"/>
      <c r="JCG137" s="1"/>
      <c r="JCK137" s="18"/>
      <c r="JCL137" s="1"/>
      <c r="JCO137" s="1"/>
      <c r="JCS137" s="18"/>
      <c r="JCT137" s="1"/>
      <c r="JCW137" s="1"/>
      <c r="JDA137" s="18"/>
      <c r="JDB137" s="1"/>
      <c r="JDE137" s="1"/>
      <c r="JDI137" s="18"/>
      <c r="JDJ137" s="1"/>
      <c r="JDM137" s="1"/>
      <c r="JDQ137" s="18"/>
      <c r="JDR137" s="1"/>
      <c r="JDU137" s="1"/>
      <c r="JDY137" s="18"/>
      <c r="JDZ137" s="1"/>
      <c r="JEC137" s="1"/>
      <c r="JEG137" s="18"/>
      <c r="JEH137" s="1"/>
      <c r="JEK137" s="1"/>
      <c r="JEO137" s="18"/>
      <c r="JEP137" s="1"/>
      <c r="JES137" s="1"/>
      <c r="JEW137" s="18"/>
      <c r="JEX137" s="1"/>
      <c r="JFA137" s="1"/>
      <c r="JFE137" s="18"/>
      <c r="JFF137" s="1"/>
      <c r="JFI137" s="1"/>
      <c r="JFM137" s="18"/>
      <c r="JFN137" s="1"/>
      <c r="JFQ137" s="1"/>
      <c r="JFU137" s="18"/>
      <c r="JFV137" s="1"/>
      <c r="JFY137" s="1"/>
      <c r="JGC137" s="18"/>
      <c r="JGD137" s="1"/>
      <c r="JGG137" s="1"/>
      <c r="JGK137" s="18"/>
      <c r="JGL137" s="1"/>
      <c r="JGO137" s="1"/>
      <c r="JGS137" s="18"/>
      <c r="JGT137" s="1"/>
      <c r="JGW137" s="1"/>
      <c r="JHA137" s="18"/>
      <c r="JHB137" s="1"/>
      <c r="JHE137" s="1"/>
      <c r="JHI137" s="18"/>
      <c r="JHJ137" s="1"/>
      <c r="JHM137" s="1"/>
      <c r="JHQ137" s="18"/>
      <c r="JHR137" s="1"/>
      <c r="JHU137" s="1"/>
      <c r="JHY137" s="18"/>
      <c r="JHZ137" s="1"/>
      <c r="JIC137" s="1"/>
      <c r="JIG137" s="18"/>
      <c r="JIH137" s="1"/>
      <c r="JIK137" s="1"/>
      <c r="JIO137" s="18"/>
      <c r="JIP137" s="1"/>
      <c r="JIS137" s="1"/>
      <c r="JIW137" s="18"/>
      <c r="JIX137" s="1"/>
      <c r="JJA137" s="1"/>
      <c r="JJE137" s="18"/>
      <c r="JJF137" s="1"/>
      <c r="JJI137" s="1"/>
      <c r="JJM137" s="18"/>
      <c r="JJN137" s="1"/>
      <c r="JJQ137" s="1"/>
      <c r="JJU137" s="18"/>
      <c r="JJV137" s="1"/>
      <c r="JJY137" s="1"/>
      <c r="JKC137" s="18"/>
      <c r="JKD137" s="1"/>
      <c r="JKG137" s="1"/>
      <c r="JKK137" s="18"/>
      <c r="JKL137" s="1"/>
      <c r="JKO137" s="1"/>
      <c r="JKS137" s="18"/>
      <c r="JKT137" s="1"/>
      <c r="JKW137" s="1"/>
      <c r="JLA137" s="18"/>
      <c r="JLB137" s="1"/>
      <c r="JLE137" s="1"/>
      <c r="JLI137" s="18"/>
      <c r="JLJ137" s="1"/>
      <c r="JLM137" s="1"/>
      <c r="JLQ137" s="18"/>
      <c r="JLR137" s="1"/>
      <c r="JLU137" s="1"/>
      <c r="JLY137" s="18"/>
      <c r="JLZ137" s="1"/>
      <c r="JMC137" s="1"/>
      <c r="JMG137" s="18"/>
      <c r="JMH137" s="1"/>
      <c r="JMK137" s="1"/>
      <c r="JMO137" s="18"/>
      <c r="JMP137" s="1"/>
      <c r="JMS137" s="1"/>
      <c r="JMW137" s="18"/>
      <c r="JMX137" s="1"/>
      <c r="JNA137" s="1"/>
      <c r="JNE137" s="18"/>
      <c r="JNF137" s="1"/>
      <c r="JNI137" s="1"/>
      <c r="JNM137" s="18"/>
      <c r="JNN137" s="1"/>
      <c r="JNQ137" s="1"/>
      <c r="JNU137" s="18"/>
      <c r="JNV137" s="1"/>
      <c r="JNY137" s="1"/>
      <c r="JOC137" s="18"/>
      <c r="JOD137" s="1"/>
      <c r="JOG137" s="1"/>
      <c r="JOK137" s="18"/>
      <c r="JOL137" s="1"/>
      <c r="JOO137" s="1"/>
      <c r="JOS137" s="18"/>
      <c r="JOT137" s="1"/>
      <c r="JOW137" s="1"/>
      <c r="JPA137" s="18"/>
      <c r="JPB137" s="1"/>
      <c r="JPE137" s="1"/>
      <c r="JPI137" s="18"/>
      <c r="JPJ137" s="1"/>
      <c r="JPM137" s="1"/>
      <c r="JPQ137" s="18"/>
      <c r="JPR137" s="1"/>
      <c r="JPU137" s="1"/>
      <c r="JPY137" s="18"/>
      <c r="JPZ137" s="1"/>
      <c r="JQC137" s="1"/>
      <c r="JQG137" s="18"/>
      <c r="JQH137" s="1"/>
      <c r="JQK137" s="1"/>
      <c r="JQO137" s="18"/>
      <c r="JQP137" s="1"/>
      <c r="JQS137" s="1"/>
      <c r="JQW137" s="18"/>
      <c r="JQX137" s="1"/>
      <c r="JRA137" s="1"/>
      <c r="JRE137" s="18"/>
      <c r="JRF137" s="1"/>
      <c r="JRI137" s="1"/>
      <c r="JRM137" s="18"/>
      <c r="JRN137" s="1"/>
      <c r="JRQ137" s="1"/>
      <c r="JRU137" s="18"/>
      <c r="JRV137" s="1"/>
      <c r="JRY137" s="1"/>
      <c r="JSC137" s="18"/>
      <c r="JSD137" s="1"/>
      <c r="JSG137" s="1"/>
      <c r="JSK137" s="18"/>
      <c r="JSL137" s="1"/>
      <c r="JSO137" s="1"/>
      <c r="JSS137" s="18"/>
      <c r="JST137" s="1"/>
      <c r="JSW137" s="1"/>
      <c r="JTA137" s="18"/>
      <c r="JTB137" s="1"/>
      <c r="JTE137" s="1"/>
      <c r="JTI137" s="18"/>
      <c r="JTJ137" s="1"/>
      <c r="JTM137" s="1"/>
      <c r="JTQ137" s="18"/>
      <c r="JTR137" s="1"/>
      <c r="JTU137" s="1"/>
      <c r="JTY137" s="18"/>
      <c r="JTZ137" s="1"/>
      <c r="JUC137" s="1"/>
      <c r="JUG137" s="18"/>
      <c r="JUH137" s="1"/>
      <c r="JUK137" s="1"/>
      <c r="JUO137" s="18"/>
      <c r="JUP137" s="1"/>
      <c r="JUS137" s="1"/>
      <c r="JUW137" s="18"/>
      <c r="JUX137" s="1"/>
      <c r="JVA137" s="1"/>
      <c r="JVE137" s="18"/>
      <c r="JVF137" s="1"/>
      <c r="JVI137" s="1"/>
      <c r="JVM137" s="18"/>
      <c r="JVN137" s="1"/>
      <c r="JVQ137" s="1"/>
      <c r="JVU137" s="18"/>
      <c r="JVV137" s="1"/>
      <c r="JVY137" s="1"/>
      <c r="JWC137" s="18"/>
      <c r="JWD137" s="1"/>
      <c r="JWG137" s="1"/>
      <c r="JWK137" s="18"/>
      <c r="JWL137" s="1"/>
      <c r="JWO137" s="1"/>
      <c r="JWS137" s="18"/>
      <c r="JWT137" s="1"/>
      <c r="JWW137" s="1"/>
      <c r="JXA137" s="18"/>
      <c r="JXB137" s="1"/>
      <c r="JXE137" s="1"/>
      <c r="JXI137" s="18"/>
      <c r="JXJ137" s="1"/>
      <c r="JXM137" s="1"/>
      <c r="JXQ137" s="18"/>
      <c r="JXR137" s="1"/>
      <c r="JXU137" s="1"/>
      <c r="JXY137" s="18"/>
      <c r="JXZ137" s="1"/>
      <c r="JYC137" s="1"/>
      <c r="JYG137" s="18"/>
      <c r="JYH137" s="1"/>
      <c r="JYK137" s="1"/>
      <c r="JYO137" s="18"/>
      <c r="JYP137" s="1"/>
      <c r="JYS137" s="1"/>
      <c r="JYW137" s="18"/>
      <c r="JYX137" s="1"/>
      <c r="JZA137" s="1"/>
      <c r="JZE137" s="18"/>
      <c r="JZF137" s="1"/>
      <c r="JZI137" s="1"/>
      <c r="JZM137" s="18"/>
      <c r="JZN137" s="1"/>
      <c r="JZQ137" s="1"/>
      <c r="JZU137" s="18"/>
      <c r="JZV137" s="1"/>
      <c r="JZY137" s="1"/>
      <c r="KAC137" s="18"/>
      <c r="KAD137" s="1"/>
      <c r="KAG137" s="1"/>
      <c r="KAK137" s="18"/>
      <c r="KAL137" s="1"/>
      <c r="KAO137" s="1"/>
      <c r="KAS137" s="18"/>
      <c r="KAT137" s="1"/>
      <c r="KAW137" s="1"/>
      <c r="KBA137" s="18"/>
      <c r="KBB137" s="1"/>
      <c r="KBE137" s="1"/>
      <c r="KBI137" s="18"/>
      <c r="KBJ137" s="1"/>
      <c r="KBM137" s="1"/>
      <c r="KBQ137" s="18"/>
      <c r="KBR137" s="1"/>
      <c r="KBU137" s="1"/>
      <c r="KBY137" s="18"/>
      <c r="KBZ137" s="1"/>
      <c r="KCC137" s="1"/>
      <c r="KCG137" s="18"/>
      <c r="KCH137" s="1"/>
      <c r="KCK137" s="1"/>
      <c r="KCO137" s="18"/>
      <c r="KCP137" s="1"/>
      <c r="KCS137" s="1"/>
      <c r="KCW137" s="18"/>
      <c r="KCX137" s="1"/>
      <c r="KDA137" s="1"/>
      <c r="KDE137" s="18"/>
      <c r="KDF137" s="1"/>
      <c r="KDI137" s="1"/>
      <c r="KDM137" s="18"/>
      <c r="KDN137" s="1"/>
      <c r="KDQ137" s="1"/>
      <c r="KDU137" s="18"/>
      <c r="KDV137" s="1"/>
      <c r="KDY137" s="1"/>
      <c r="KEC137" s="18"/>
      <c r="KED137" s="1"/>
      <c r="KEG137" s="1"/>
      <c r="KEK137" s="18"/>
      <c r="KEL137" s="1"/>
      <c r="KEO137" s="1"/>
      <c r="KES137" s="18"/>
      <c r="KET137" s="1"/>
      <c r="KEW137" s="1"/>
      <c r="KFA137" s="18"/>
      <c r="KFB137" s="1"/>
      <c r="KFE137" s="1"/>
      <c r="KFI137" s="18"/>
      <c r="KFJ137" s="1"/>
      <c r="KFM137" s="1"/>
      <c r="KFQ137" s="18"/>
      <c r="KFR137" s="1"/>
      <c r="KFU137" s="1"/>
      <c r="KFY137" s="18"/>
      <c r="KFZ137" s="1"/>
      <c r="KGC137" s="1"/>
      <c r="KGG137" s="18"/>
      <c r="KGH137" s="1"/>
      <c r="KGK137" s="1"/>
      <c r="KGO137" s="18"/>
      <c r="KGP137" s="1"/>
      <c r="KGS137" s="1"/>
      <c r="KGW137" s="18"/>
      <c r="KGX137" s="1"/>
      <c r="KHA137" s="1"/>
      <c r="KHE137" s="18"/>
      <c r="KHF137" s="1"/>
      <c r="KHI137" s="1"/>
      <c r="KHM137" s="18"/>
      <c r="KHN137" s="1"/>
      <c r="KHQ137" s="1"/>
      <c r="KHU137" s="18"/>
      <c r="KHV137" s="1"/>
      <c r="KHY137" s="1"/>
      <c r="KIC137" s="18"/>
      <c r="KID137" s="1"/>
      <c r="KIG137" s="1"/>
      <c r="KIK137" s="18"/>
      <c r="KIL137" s="1"/>
      <c r="KIO137" s="1"/>
      <c r="KIS137" s="18"/>
      <c r="KIT137" s="1"/>
      <c r="KIW137" s="1"/>
      <c r="KJA137" s="18"/>
      <c r="KJB137" s="1"/>
      <c r="KJE137" s="1"/>
      <c r="KJI137" s="18"/>
      <c r="KJJ137" s="1"/>
      <c r="KJM137" s="1"/>
      <c r="KJQ137" s="18"/>
      <c r="KJR137" s="1"/>
      <c r="KJU137" s="1"/>
      <c r="KJY137" s="18"/>
      <c r="KJZ137" s="1"/>
      <c r="KKC137" s="1"/>
      <c r="KKG137" s="18"/>
      <c r="KKH137" s="1"/>
      <c r="KKK137" s="1"/>
      <c r="KKO137" s="18"/>
      <c r="KKP137" s="1"/>
      <c r="KKS137" s="1"/>
      <c r="KKW137" s="18"/>
      <c r="KKX137" s="1"/>
      <c r="KLA137" s="1"/>
      <c r="KLE137" s="18"/>
      <c r="KLF137" s="1"/>
      <c r="KLI137" s="1"/>
      <c r="KLM137" s="18"/>
      <c r="KLN137" s="1"/>
      <c r="KLQ137" s="1"/>
      <c r="KLU137" s="18"/>
      <c r="KLV137" s="1"/>
      <c r="KLY137" s="1"/>
      <c r="KMC137" s="18"/>
      <c r="KMD137" s="1"/>
      <c r="KMG137" s="1"/>
      <c r="KMK137" s="18"/>
      <c r="KML137" s="1"/>
      <c r="KMO137" s="1"/>
      <c r="KMS137" s="18"/>
      <c r="KMT137" s="1"/>
      <c r="KMW137" s="1"/>
      <c r="KNA137" s="18"/>
      <c r="KNB137" s="1"/>
      <c r="KNE137" s="1"/>
      <c r="KNI137" s="18"/>
      <c r="KNJ137" s="1"/>
      <c r="KNM137" s="1"/>
      <c r="KNQ137" s="18"/>
      <c r="KNR137" s="1"/>
      <c r="KNU137" s="1"/>
      <c r="KNY137" s="18"/>
      <c r="KNZ137" s="1"/>
      <c r="KOC137" s="1"/>
      <c r="KOG137" s="18"/>
      <c r="KOH137" s="1"/>
      <c r="KOK137" s="1"/>
      <c r="KOO137" s="18"/>
      <c r="KOP137" s="1"/>
      <c r="KOS137" s="1"/>
      <c r="KOW137" s="18"/>
      <c r="KOX137" s="1"/>
      <c r="KPA137" s="1"/>
      <c r="KPE137" s="18"/>
      <c r="KPF137" s="1"/>
      <c r="KPI137" s="1"/>
      <c r="KPM137" s="18"/>
      <c r="KPN137" s="1"/>
      <c r="KPQ137" s="1"/>
      <c r="KPU137" s="18"/>
      <c r="KPV137" s="1"/>
      <c r="KPY137" s="1"/>
      <c r="KQC137" s="18"/>
      <c r="KQD137" s="1"/>
      <c r="KQG137" s="1"/>
      <c r="KQK137" s="18"/>
      <c r="KQL137" s="1"/>
      <c r="KQO137" s="1"/>
      <c r="KQS137" s="18"/>
      <c r="KQT137" s="1"/>
      <c r="KQW137" s="1"/>
      <c r="KRA137" s="18"/>
      <c r="KRB137" s="1"/>
      <c r="KRE137" s="1"/>
      <c r="KRI137" s="18"/>
      <c r="KRJ137" s="1"/>
      <c r="KRM137" s="1"/>
      <c r="KRQ137" s="18"/>
      <c r="KRR137" s="1"/>
      <c r="KRU137" s="1"/>
      <c r="KRY137" s="18"/>
      <c r="KRZ137" s="1"/>
      <c r="KSC137" s="1"/>
      <c r="KSG137" s="18"/>
      <c r="KSH137" s="1"/>
      <c r="KSK137" s="1"/>
      <c r="KSO137" s="18"/>
      <c r="KSP137" s="1"/>
      <c r="KSS137" s="1"/>
      <c r="KSW137" s="18"/>
      <c r="KSX137" s="1"/>
      <c r="KTA137" s="1"/>
      <c r="KTE137" s="18"/>
      <c r="KTF137" s="1"/>
      <c r="KTI137" s="1"/>
      <c r="KTM137" s="18"/>
      <c r="KTN137" s="1"/>
      <c r="KTQ137" s="1"/>
      <c r="KTU137" s="18"/>
      <c r="KTV137" s="1"/>
      <c r="KTY137" s="1"/>
      <c r="KUC137" s="18"/>
      <c r="KUD137" s="1"/>
      <c r="KUG137" s="1"/>
      <c r="KUK137" s="18"/>
      <c r="KUL137" s="1"/>
      <c r="KUO137" s="1"/>
      <c r="KUS137" s="18"/>
      <c r="KUT137" s="1"/>
      <c r="KUW137" s="1"/>
      <c r="KVA137" s="18"/>
      <c r="KVB137" s="1"/>
      <c r="KVE137" s="1"/>
      <c r="KVI137" s="18"/>
      <c r="KVJ137" s="1"/>
      <c r="KVM137" s="1"/>
      <c r="KVQ137" s="18"/>
      <c r="KVR137" s="1"/>
      <c r="KVU137" s="1"/>
      <c r="KVY137" s="18"/>
      <c r="KVZ137" s="1"/>
      <c r="KWC137" s="1"/>
      <c r="KWG137" s="18"/>
      <c r="KWH137" s="1"/>
      <c r="KWK137" s="1"/>
      <c r="KWO137" s="18"/>
      <c r="KWP137" s="1"/>
      <c r="KWS137" s="1"/>
      <c r="KWW137" s="18"/>
      <c r="KWX137" s="1"/>
      <c r="KXA137" s="1"/>
      <c r="KXE137" s="18"/>
      <c r="KXF137" s="1"/>
      <c r="KXI137" s="1"/>
      <c r="KXM137" s="18"/>
      <c r="KXN137" s="1"/>
      <c r="KXQ137" s="1"/>
      <c r="KXU137" s="18"/>
      <c r="KXV137" s="1"/>
      <c r="KXY137" s="1"/>
      <c r="KYC137" s="18"/>
      <c r="KYD137" s="1"/>
      <c r="KYG137" s="1"/>
      <c r="KYK137" s="18"/>
      <c r="KYL137" s="1"/>
      <c r="KYO137" s="1"/>
      <c r="KYS137" s="18"/>
      <c r="KYT137" s="1"/>
      <c r="KYW137" s="1"/>
      <c r="KZA137" s="18"/>
      <c r="KZB137" s="1"/>
      <c r="KZE137" s="1"/>
      <c r="KZI137" s="18"/>
      <c r="KZJ137" s="1"/>
      <c r="KZM137" s="1"/>
      <c r="KZQ137" s="18"/>
      <c r="KZR137" s="1"/>
      <c r="KZU137" s="1"/>
      <c r="KZY137" s="18"/>
      <c r="KZZ137" s="1"/>
      <c r="LAC137" s="1"/>
      <c r="LAG137" s="18"/>
      <c r="LAH137" s="1"/>
      <c r="LAK137" s="1"/>
      <c r="LAO137" s="18"/>
      <c r="LAP137" s="1"/>
      <c r="LAS137" s="1"/>
      <c r="LAW137" s="18"/>
      <c r="LAX137" s="1"/>
      <c r="LBA137" s="1"/>
      <c r="LBE137" s="18"/>
      <c r="LBF137" s="1"/>
      <c r="LBI137" s="1"/>
      <c r="LBM137" s="18"/>
      <c r="LBN137" s="1"/>
      <c r="LBQ137" s="1"/>
      <c r="LBU137" s="18"/>
      <c r="LBV137" s="1"/>
      <c r="LBY137" s="1"/>
      <c r="LCC137" s="18"/>
      <c r="LCD137" s="1"/>
      <c r="LCG137" s="1"/>
      <c r="LCK137" s="18"/>
      <c r="LCL137" s="1"/>
      <c r="LCO137" s="1"/>
      <c r="LCS137" s="18"/>
      <c r="LCT137" s="1"/>
      <c r="LCW137" s="1"/>
      <c r="LDA137" s="18"/>
      <c r="LDB137" s="1"/>
      <c r="LDE137" s="1"/>
      <c r="LDI137" s="18"/>
      <c r="LDJ137" s="1"/>
      <c r="LDM137" s="1"/>
      <c r="LDQ137" s="18"/>
      <c r="LDR137" s="1"/>
      <c r="LDU137" s="1"/>
      <c r="LDY137" s="18"/>
      <c r="LDZ137" s="1"/>
      <c r="LEC137" s="1"/>
      <c r="LEG137" s="18"/>
      <c r="LEH137" s="1"/>
      <c r="LEK137" s="1"/>
      <c r="LEO137" s="18"/>
      <c r="LEP137" s="1"/>
      <c r="LES137" s="1"/>
      <c r="LEW137" s="18"/>
      <c r="LEX137" s="1"/>
      <c r="LFA137" s="1"/>
      <c r="LFE137" s="18"/>
      <c r="LFF137" s="1"/>
      <c r="LFI137" s="1"/>
      <c r="LFM137" s="18"/>
      <c r="LFN137" s="1"/>
      <c r="LFQ137" s="1"/>
      <c r="LFU137" s="18"/>
      <c r="LFV137" s="1"/>
      <c r="LFY137" s="1"/>
      <c r="LGC137" s="18"/>
      <c r="LGD137" s="1"/>
      <c r="LGG137" s="1"/>
      <c r="LGK137" s="18"/>
      <c r="LGL137" s="1"/>
      <c r="LGO137" s="1"/>
      <c r="LGS137" s="18"/>
      <c r="LGT137" s="1"/>
      <c r="LGW137" s="1"/>
      <c r="LHA137" s="18"/>
      <c r="LHB137" s="1"/>
      <c r="LHE137" s="1"/>
      <c r="LHI137" s="18"/>
      <c r="LHJ137" s="1"/>
      <c r="LHM137" s="1"/>
      <c r="LHQ137" s="18"/>
      <c r="LHR137" s="1"/>
      <c r="LHU137" s="1"/>
      <c r="LHY137" s="18"/>
      <c r="LHZ137" s="1"/>
      <c r="LIC137" s="1"/>
      <c r="LIG137" s="18"/>
      <c r="LIH137" s="1"/>
      <c r="LIK137" s="1"/>
      <c r="LIO137" s="18"/>
      <c r="LIP137" s="1"/>
      <c r="LIS137" s="1"/>
      <c r="LIW137" s="18"/>
      <c r="LIX137" s="1"/>
      <c r="LJA137" s="1"/>
      <c r="LJE137" s="18"/>
      <c r="LJF137" s="1"/>
      <c r="LJI137" s="1"/>
      <c r="LJM137" s="18"/>
      <c r="LJN137" s="1"/>
      <c r="LJQ137" s="1"/>
      <c r="LJU137" s="18"/>
      <c r="LJV137" s="1"/>
      <c r="LJY137" s="1"/>
      <c r="LKC137" s="18"/>
      <c r="LKD137" s="1"/>
      <c r="LKG137" s="1"/>
      <c r="LKK137" s="18"/>
      <c r="LKL137" s="1"/>
      <c r="LKO137" s="1"/>
      <c r="LKS137" s="18"/>
      <c r="LKT137" s="1"/>
      <c r="LKW137" s="1"/>
      <c r="LLA137" s="18"/>
      <c r="LLB137" s="1"/>
      <c r="LLE137" s="1"/>
      <c r="LLI137" s="18"/>
      <c r="LLJ137" s="1"/>
      <c r="LLM137" s="1"/>
      <c r="LLQ137" s="18"/>
      <c r="LLR137" s="1"/>
      <c r="LLU137" s="1"/>
      <c r="LLY137" s="18"/>
      <c r="LLZ137" s="1"/>
      <c r="LMC137" s="1"/>
      <c r="LMG137" s="18"/>
      <c r="LMH137" s="1"/>
      <c r="LMK137" s="1"/>
      <c r="LMO137" s="18"/>
      <c r="LMP137" s="1"/>
      <c r="LMS137" s="1"/>
      <c r="LMW137" s="18"/>
      <c r="LMX137" s="1"/>
      <c r="LNA137" s="1"/>
      <c r="LNE137" s="18"/>
      <c r="LNF137" s="1"/>
      <c r="LNI137" s="1"/>
      <c r="LNM137" s="18"/>
      <c r="LNN137" s="1"/>
      <c r="LNQ137" s="1"/>
      <c r="LNU137" s="18"/>
      <c r="LNV137" s="1"/>
      <c r="LNY137" s="1"/>
      <c r="LOC137" s="18"/>
      <c r="LOD137" s="1"/>
      <c r="LOG137" s="1"/>
      <c r="LOK137" s="18"/>
      <c r="LOL137" s="1"/>
      <c r="LOO137" s="1"/>
      <c r="LOS137" s="18"/>
      <c r="LOT137" s="1"/>
      <c r="LOW137" s="1"/>
      <c r="LPA137" s="18"/>
      <c r="LPB137" s="1"/>
      <c r="LPE137" s="1"/>
      <c r="LPI137" s="18"/>
      <c r="LPJ137" s="1"/>
      <c r="LPM137" s="1"/>
      <c r="LPQ137" s="18"/>
      <c r="LPR137" s="1"/>
      <c r="LPU137" s="1"/>
      <c r="LPY137" s="18"/>
      <c r="LPZ137" s="1"/>
      <c r="LQC137" s="1"/>
      <c r="LQG137" s="18"/>
      <c r="LQH137" s="1"/>
      <c r="LQK137" s="1"/>
      <c r="LQO137" s="18"/>
      <c r="LQP137" s="1"/>
      <c r="LQS137" s="1"/>
      <c r="LQW137" s="18"/>
      <c r="LQX137" s="1"/>
      <c r="LRA137" s="1"/>
      <c r="LRE137" s="18"/>
      <c r="LRF137" s="1"/>
      <c r="LRI137" s="1"/>
      <c r="LRM137" s="18"/>
      <c r="LRN137" s="1"/>
      <c r="LRQ137" s="1"/>
      <c r="LRU137" s="18"/>
      <c r="LRV137" s="1"/>
      <c r="LRY137" s="1"/>
      <c r="LSC137" s="18"/>
      <c r="LSD137" s="1"/>
      <c r="LSG137" s="1"/>
      <c r="LSK137" s="18"/>
      <c r="LSL137" s="1"/>
      <c r="LSO137" s="1"/>
      <c r="LSS137" s="18"/>
      <c r="LST137" s="1"/>
      <c r="LSW137" s="1"/>
      <c r="LTA137" s="18"/>
      <c r="LTB137" s="1"/>
      <c r="LTE137" s="1"/>
      <c r="LTI137" s="18"/>
      <c r="LTJ137" s="1"/>
      <c r="LTM137" s="1"/>
      <c r="LTQ137" s="18"/>
      <c r="LTR137" s="1"/>
      <c r="LTU137" s="1"/>
      <c r="LTY137" s="18"/>
      <c r="LTZ137" s="1"/>
      <c r="LUC137" s="1"/>
      <c r="LUG137" s="18"/>
      <c r="LUH137" s="1"/>
      <c r="LUK137" s="1"/>
      <c r="LUO137" s="18"/>
      <c r="LUP137" s="1"/>
      <c r="LUS137" s="1"/>
      <c r="LUW137" s="18"/>
      <c r="LUX137" s="1"/>
      <c r="LVA137" s="1"/>
      <c r="LVE137" s="18"/>
      <c r="LVF137" s="1"/>
      <c r="LVI137" s="1"/>
      <c r="LVM137" s="18"/>
      <c r="LVN137" s="1"/>
      <c r="LVQ137" s="1"/>
      <c r="LVU137" s="18"/>
      <c r="LVV137" s="1"/>
      <c r="LVY137" s="1"/>
      <c r="LWC137" s="18"/>
      <c r="LWD137" s="1"/>
      <c r="LWG137" s="1"/>
      <c r="LWK137" s="18"/>
      <c r="LWL137" s="1"/>
      <c r="LWO137" s="1"/>
      <c r="LWS137" s="18"/>
      <c r="LWT137" s="1"/>
      <c r="LWW137" s="1"/>
      <c r="LXA137" s="18"/>
      <c r="LXB137" s="1"/>
      <c r="LXE137" s="1"/>
      <c r="LXI137" s="18"/>
      <c r="LXJ137" s="1"/>
      <c r="LXM137" s="1"/>
      <c r="LXQ137" s="18"/>
      <c r="LXR137" s="1"/>
      <c r="LXU137" s="1"/>
      <c r="LXY137" s="18"/>
      <c r="LXZ137" s="1"/>
      <c r="LYC137" s="1"/>
      <c r="LYG137" s="18"/>
      <c r="LYH137" s="1"/>
      <c r="LYK137" s="1"/>
      <c r="LYO137" s="18"/>
      <c r="LYP137" s="1"/>
      <c r="LYS137" s="1"/>
      <c r="LYW137" s="18"/>
      <c r="LYX137" s="1"/>
      <c r="LZA137" s="1"/>
      <c r="LZE137" s="18"/>
      <c r="LZF137" s="1"/>
      <c r="LZI137" s="1"/>
      <c r="LZM137" s="18"/>
      <c r="LZN137" s="1"/>
      <c r="LZQ137" s="1"/>
      <c r="LZU137" s="18"/>
      <c r="LZV137" s="1"/>
      <c r="LZY137" s="1"/>
      <c r="MAC137" s="18"/>
      <c r="MAD137" s="1"/>
      <c r="MAG137" s="1"/>
      <c r="MAK137" s="18"/>
      <c r="MAL137" s="1"/>
      <c r="MAO137" s="1"/>
      <c r="MAS137" s="18"/>
      <c r="MAT137" s="1"/>
      <c r="MAW137" s="1"/>
      <c r="MBA137" s="18"/>
      <c r="MBB137" s="1"/>
      <c r="MBE137" s="1"/>
      <c r="MBI137" s="18"/>
      <c r="MBJ137" s="1"/>
      <c r="MBM137" s="1"/>
      <c r="MBQ137" s="18"/>
      <c r="MBR137" s="1"/>
      <c r="MBU137" s="1"/>
      <c r="MBY137" s="18"/>
      <c r="MBZ137" s="1"/>
      <c r="MCC137" s="1"/>
      <c r="MCG137" s="18"/>
      <c r="MCH137" s="1"/>
      <c r="MCK137" s="1"/>
      <c r="MCO137" s="18"/>
      <c r="MCP137" s="1"/>
      <c r="MCS137" s="1"/>
      <c r="MCW137" s="18"/>
      <c r="MCX137" s="1"/>
      <c r="MDA137" s="1"/>
      <c r="MDE137" s="18"/>
      <c r="MDF137" s="1"/>
      <c r="MDI137" s="1"/>
      <c r="MDM137" s="18"/>
      <c r="MDN137" s="1"/>
      <c r="MDQ137" s="1"/>
      <c r="MDU137" s="18"/>
      <c r="MDV137" s="1"/>
      <c r="MDY137" s="1"/>
      <c r="MEC137" s="18"/>
      <c r="MED137" s="1"/>
      <c r="MEG137" s="1"/>
      <c r="MEK137" s="18"/>
      <c r="MEL137" s="1"/>
      <c r="MEO137" s="1"/>
      <c r="MES137" s="18"/>
      <c r="MET137" s="1"/>
      <c r="MEW137" s="1"/>
      <c r="MFA137" s="18"/>
      <c r="MFB137" s="1"/>
      <c r="MFE137" s="1"/>
      <c r="MFI137" s="18"/>
      <c r="MFJ137" s="1"/>
      <c r="MFM137" s="1"/>
      <c r="MFQ137" s="18"/>
      <c r="MFR137" s="1"/>
      <c r="MFU137" s="1"/>
      <c r="MFY137" s="18"/>
      <c r="MFZ137" s="1"/>
      <c r="MGC137" s="1"/>
      <c r="MGG137" s="18"/>
      <c r="MGH137" s="1"/>
      <c r="MGK137" s="1"/>
      <c r="MGO137" s="18"/>
      <c r="MGP137" s="1"/>
      <c r="MGS137" s="1"/>
      <c r="MGW137" s="18"/>
      <c r="MGX137" s="1"/>
      <c r="MHA137" s="1"/>
      <c r="MHE137" s="18"/>
      <c r="MHF137" s="1"/>
      <c r="MHI137" s="1"/>
      <c r="MHM137" s="18"/>
      <c r="MHN137" s="1"/>
      <c r="MHQ137" s="1"/>
      <c r="MHU137" s="18"/>
      <c r="MHV137" s="1"/>
      <c r="MHY137" s="1"/>
      <c r="MIC137" s="18"/>
      <c r="MID137" s="1"/>
      <c r="MIG137" s="1"/>
      <c r="MIK137" s="18"/>
      <c r="MIL137" s="1"/>
      <c r="MIO137" s="1"/>
      <c r="MIS137" s="18"/>
      <c r="MIT137" s="1"/>
      <c r="MIW137" s="1"/>
      <c r="MJA137" s="18"/>
      <c r="MJB137" s="1"/>
      <c r="MJE137" s="1"/>
      <c r="MJI137" s="18"/>
      <c r="MJJ137" s="1"/>
      <c r="MJM137" s="1"/>
      <c r="MJQ137" s="18"/>
      <c r="MJR137" s="1"/>
      <c r="MJU137" s="1"/>
      <c r="MJY137" s="18"/>
      <c r="MJZ137" s="1"/>
      <c r="MKC137" s="1"/>
      <c r="MKG137" s="18"/>
      <c r="MKH137" s="1"/>
      <c r="MKK137" s="1"/>
      <c r="MKO137" s="18"/>
      <c r="MKP137" s="1"/>
      <c r="MKS137" s="1"/>
      <c r="MKW137" s="18"/>
      <c r="MKX137" s="1"/>
      <c r="MLA137" s="1"/>
      <c r="MLE137" s="18"/>
      <c r="MLF137" s="1"/>
      <c r="MLI137" s="1"/>
      <c r="MLM137" s="18"/>
      <c r="MLN137" s="1"/>
      <c r="MLQ137" s="1"/>
      <c r="MLU137" s="18"/>
      <c r="MLV137" s="1"/>
      <c r="MLY137" s="1"/>
      <c r="MMC137" s="18"/>
      <c r="MMD137" s="1"/>
      <c r="MMG137" s="1"/>
      <c r="MMK137" s="18"/>
      <c r="MML137" s="1"/>
      <c r="MMO137" s="1"/>
      <c r="MMS137" s="18"/>
      <c r="MMT137" s="1"/>
      <c r="MMW137" s="1"/>
      <c r="MNA137" s="18"/>
      <c r="MNB137" s="1"/>
      <c r="MNE137" s="1"/>
      <c r="MNI137" s="18"/>
      <c r="MNJ137" s="1"/>
      <c r="MNM137" s="1"/>
      <c r="MNQ137" s="18"/>
      <c r="MNR137" s="1"/>
      <c r="MNU137" s="1"/>
      <c r="MNY137" s="18"/>
      <c r="MNZ137" s="1"/>
      <c r="MOC137" s="1"/>
      <c r="MOG137" s="18"/>
      <c r="MOH137" s="1"/>
      <c r="MOK137" s="1"/>
      <c r="MOO137" s="18"/>
      <c r="MOP137" s="1"/>
      <c r="MOS137" s="1"/>
      <c r="MOW137" s="18"/>
      <c r="MOX137" s="1"/>
      <c r="MPA137" s="1"/>
      <c r="MPE137" s="18"/>
      <c r="MPF137" s="1"/>
      <c r="MPI137" s="1"/>
      <c r="MPM137" s="18"/>
      <c r="MPN137" s="1"/>
      <c r="MPQ137" s="1"/>
      <c r="MPU137" s="18"/>
      <c r="MPV137" s="1"/>
      <c r="MPY137" s="1"/>
      <c r="MQC137" s="18"/>
      <c r="MQD137" s="1"/>
      <c r="MQG137" s="1"/>
      <c r="MQK137" s="18"/>
      <c r="MQL137" s="1"/>
      <c r="MQO137" s="1"/>
      <c r="MQS137" s="18"/>
      <c r="MQT137" s="1"/>
      <c r="MQW137" s="1"/>
      <c r="MRA137" s="18"/>
      <c r="MRB137" s="1"/>
      <c r="MRE137" s="1"/>
      <c r="MRI137" s="18"/>
      <c r="MRJ137" s="1"/>
      <c r="MRM137" s="1"/>
      <c r="MRQ137" s="18"/>
      <c r="MRR137" s="1"/>
      <c r="MRU137" s="1"/>
      <c r="MRY137" s="18"/>
      <c r="MRZ137" s="1"/>
      <c r="MSC137" s="1"/>
      <c r="MSG137" s="18"/>
      <c r="MSH137" s="1"/>
      <c r="MSK137" s="1"/>
      <c r="MSO137" s="18"/>
      <c r="MSP137" s="1"/>
      <c r="MSS137" s="1"/>
      <c r="MSW137" s="18"/>
      <c r="MSX137" s="1"/>
      <c r="MTA137" s="1"/>
      <c r="MTE137" s="18"/>
      <c r="MTF137" s="1"/>
      <c r="MTI137" s="1"/>
      <c r="MTM137" s="18"/>
      <c r="MTN137" s="1"/>
      <c r="MTQ137" s="1"/>
      <c r="MTU137" s="18"/>
      <c r="MTV137" s="1"/>
      <c r="MTY137" s="1"/>
      <c r="MUC137" s="18"/>
      <c r="MUD137" s="1"/>
      <c r="MUG137" s="1"/>
      <c r="MUK137" s="18"/>
      <c r="MUL137" s="1"/>
      <c r="MUO137" s="1"/>
      <c r="MUS137" s="18"/>
      <c r="MUT137" s="1"/>
      <c r="MUW137" s="1"/>
      <c r="MVA137" s="18"/>
      <c r="MVB137" s="1"/>
      <c r="MVE137" s="1"/>
      <c r="MVI137" s="18"/>
      <c r="MVJ137" s="1"/>
      <c r="MVM137" s="1"/>
      <c r="MVQ137" s="18"/>
      <c r="MVR137" s="1"/>
      <c r="MVU137" s="1"/>
      <c r="MVY137" s="18"/>
      <c r="MVZ137" s="1"/>
      <c r="MWC137" s="1"/>
      <c r="MWG137" s="18"/>
      <c r="MWH137" s="1"/>
      <c r="MWK137" s="1"/>
      <c r="MWO137" s="18"/>
      <c r="MWP137" s="1"/>
      <c r="MWS137" s="1"/>
      <c r="MWW137" s="18"/>
      <c r="MWX137" s="1"/>
      <c r="MXA137" s="1"/>
      <c r="MXE137" s="18"/>
      <c r="MXF137" s="1"/>
      <c r="MXI137" s="1"/>
      <c r="MXM137" s="18"/>
      <c r="MXN137" s="1"/>
      <c r="MXQ137" s="1"/>
      <c r="MXU137" s="18"/>
      <c r="MXV137" s="1"/>
      <c r="MXY137" s="1"/>
      <c r="MYC137" s="18"/>
      <c r="MYD137" s="1"/>
      <c r="MYG137" s="1"/>
      <c r="MYK137" s="18"/>
      <c r="MYL137" s="1"/>
      <c r="MYO137" s="1"/>
      <c r="MYS137" s="18"/>
      <c r="MYT137" s="1"/>
      <c r="MYW137" s="1"/>
      <c r="MZA137" s="18"/>
      <c r="MZB137" s="1"/>
      <c r="MZE137" s="1"/>
      <c r="MZI137" s="18"/>
      <c r="MZJ137" s="1"/>
      <c r="MZM137" s="1"/>
      <c r="MZQ137" s="18"/>
      <c r="MZR137" s="1"/>
      <c r="MZU137" s="1"/>
      <c r="MZY137" s="18"/>
      <c r="MZZ137" s="1"/>
      <c r="NAC137" s="1"/>
      <c r="NAG137" s="18"/>
      <c r="NAH137" s="1"/>
      <c r="NAK137" s="1"/>
      <c r="NAO137" s="18"/>
      <c r="NAP137" s="1"/>
      <c r="NAS137" s="1"/>
      <c r="NAW137" s="18"/>
      <c r="NAX137" s="1"/>
      <c r="NBA137" s="1"/>
      <c r="NBE137" s="18"/>
      <c r="NBF137" s="1"/>
      <c r="NBI137" s="1"/>
      <c r="NBM137" s="18"/>
      <c r="NBN137" s="1"/>
      <c r="NBQ137" s="1"/>
      <c r="NBU137" s="18"/>
      <c r="NBV137" s="1"/>
      <c r="NBY137" s="1"/>
      <c r="NCC137" s="18"/>
      <c r="NCD137" s="1"/>
      <c r="NCG137" s="1"/>
      <c r="NCK137" s="18"/>
      <c r="NCL137" s="1"/>
      <c r="NCO137" s="1"/>
      <c r="NCS137" s="18"/>
      <c r="NCT137" s="1"/>
      <c r="NCW137" s="1"/>
      <c r="NDA137" s="18"/>
      <c r="NDB137" s="1"/>
      <c r="NDE137" s="1"/>
      <c r="NDI137" s="18"/>
      <c r="NDJ137" s="1"/>
      <c r="NDM137" s="1"/>
      <c r="NDQ137" s="18"/>
      <c r="NDR137" s="1"/>
      <c r="NDU137" s="1"/>
      <c r="NDY137" s="18"/>
      <c r="NDZ137" s="1"/>
      <c r="NEC137" s="1"/>
      <c r="NEG137" s="18"/>
      <c r="NEH137" s="1"/>
      <c r="NEK137" s="1"/>
      <c r="NEO137" s="18"/>
      <c r="NEP137" s="1"/>
      <c r="NES137" s="1"/>
      <c r="NEW137" s="18"/>
      <c r="NEX137" s="1"/>
      <c r="NFA137" s="1"/>
      <c r="NFE137" s="18"/>
      <c r="NFF137" s="1"/>
      <c r="NFI137" s="1"/>
      <c r="NFM137" s="18"/>
      <c r="NFN137" s="1"/>
      <c r="NFQ137" s="1"/>
      <c r="NFU137" s="18"/>
      <c r="NFV137" s="1"/>
      <c r="NFY137" s="1"/>
      <c r="NGC137" s="18"/>
      <c r="NGD137" s="1"/>
      <c r="NGG137" s="1"/>
      <c r="NGK137" s="18"/>
      <c r="NGL137" s="1"/>
      <c r="NGO137" s="1"/>
      <c r="NGS137" s="18"/>
      <c r="NGT137" s="1"/>
      <c r="NGW137" s="1"/>
      <c r="NHA137" s="18"/>
      <c r="NHB137" s="1"/>
      <c r="NHE137" s="1"/>
      <c r="NHI137" s="18"/>
      <c r="NHJ137" s="1"/>
      <c r="NHM137" s="1"/>
      <c r="NHQ137" s="18"/>
      <c r="NHR137" s="1"/>
      <c r="NHU137" s="1"/>
      <c r="NHY137" s="18"/>
      <c r="NHZ137" s="1"/>
      <c r="NIC137" s="1"/>
      <c r="NIG137" s="18"/>
      <c r="NIH137" s="1"/>
      <c r="NIK137" s="1"/>
      <c r="NIO137" s="18"/>
      <c r="NIP137" s="1"/>
      <c r="NIS137" s="1"/>
      <c r="NIW137" s="18"/>
      <c r="NIX137" s="1"/>
      <c r="NJA137" s="1"/>
      <c r="NJE137" s="18"/>
      <c r="NJF137" s="1"/>
      <c r="NJI137" s="1"/>
      <c r="NJM137" s="18"/>
      <c r="NJN137" s="1"/>
      <c r="NJQ137" s="1"/>
      <c r="NJU137" s="18"/>
      <c r="NJV137" s="1"/>
      <c r="NJY137" s="1"/>
      <c r="NKC137" s="18"/>
      <c r="NKD137" s="1"/>
      <c r="NKG137" s="1"/>
      <c r="NKK137" s="18"/>
      <c r="NKL137" s="1"/>
      <c r="NKO137" s="1"/>
      <c r="NKS137" s="18"/>
      <c r="NKT137" s="1"/>
      <c r="NKW137" s="1"/>
      <c r="NLA137" s="18"/>
      <c r="NLB137" s="1"/>
      <c r="NLE137" s="1"/>
      <c r="NLI137" s="18"/>
      <c r="NLJ137" s="1"/>
      <c r="NLM137" s="1"/>
      <c r="NLQ137" s="18"/>
      <c r="NLR137" s="1"/>
      <c r="NLU137" s="1"/>
      <c r="NLY137" s="18"/>
      <c r="NLZ137" s="1"/>
      <c r="NMC137" s="1"/>
      <c r="NMG137" s="18"/>
      <c r="NMH137" s="1"/>
      <c r="NMK137" s="1"/>
      <c r="NMO137" s="18"/>
      <c r="NMP137" s="1"/>
      <c r="NMS137" s="1"/>
      <c r="NMW137" s="18"/>
      <c r="NMX137" s="1"/>
      <c r="NNA137" s="1"/>
      <c r="NNE137" s="18"/>
      <c r="NNF137" s="1"/>
      <c r="NNI137" s="1"/>
      <c r="NNM137" s="18"/>
      <c r="NNN137" s="1"/>
      <c r="NNQ137" s="1"/>
      <c r="NNU137" s="18"/>
      <c r="NNV137" s="1"/>
      <c r="NNY137" s="1"/>
      <c r="NOC137" s="18"/>
      <c r="NOD137" s="1"/>
      <c r="NOG137" s="1"/>
      <c r="NOK137" s="18"/>
      <c r="NOL137" s="1"/>
      <c r="NOO137" s="1"/>
      <c r="NOS137" s="18"/>
      <c r="NOT137" s="1"/>
      <c r="NOW137" s="1"/>
      <c r="NPA137" s="18"/>
      <c r="NPB137" s="1"/>
      <c r="NPE137" s="1"/>
      <c r="NPI137" s="18"/>
      <c r="NPJ137" s="1"/>
      <c r="NPM137" s="1"/>
      <c r="NPQ137" s="18"/>
      <c r="NPR137" s="1"/>
      <c r="NPU137" s="1"/>
      <c r="NPY137" s="18"/>
      <c r="NPZ137" s="1"/>
      <c r="NQC137" s="1"/>
      <c r="NQG137" s="18"/>
      <c r="NQH137" s="1"/>
      <c r="NQK137" s="1"/>
      <c r="NQO137" s="18"/>
      <c r="NQP137" s="1"/>
      <c r="NQS137" s="1"/>
      <c r="NQW137" s="18"/>
      <c r="NQX137" s="1"/>
      <c r="NRA137" s="1"/>
      <c r="NRE137" s="18"/>
      <c r="NRF137" s="1"/>
      <c r="NRI137" s="1"/>
      <c r="NRM137" s="18"/>
      <c r="NRN137" s="1"/>
      <c r="NRQ137" s="1"/>
      <c r="NRU137" s="18"/>
      <c r="NRV137" s="1"/>
      <c r="NRY137" s="1"/>
      <c r="NSC137" s="18"/>
      <c r="NSD137" s="1"/>
      <c r="NSG137" s="1"/>
      <c r="NSK137" s="18"/>
      <c r="NSL137" s="1"/>
      <c r="NSO137" s="1"/>
      <c r="NSS137" s="18"/>
      <c r="NST137" s="1"/>
      <c r="NSW137" s="1"/>
      <c r="NTA137" s="18"/>
      <c r="NTB137" s="1"/>
      <c r="NTE137" s="1"/>
      <c r="NTI137" s="18"/>
      <c r="NTJ137" s="1"/>
      <c r="NTM137" s="1"/>
      <c r="NTQ137" s="18"/>
      <c r="NTR137" s="1"/>
      <c r="NTU137" s="1"/>
      <c r="NTY137" s="18"/>
      <c r="NTZ137" s="1"/>
      <c r="NUC137" s="1"/>
      <c r="NUG137" s="18"/>
      <c r="NUH137" s="1"/>
      <c r="NUK137" s="1"/>
      <c r="NUO137" s="18"/>
      <c r="NUP137" s="1"/>
      <c r="NUS137" s="1"/>
      <c r="NUW137" s="18"/>
      <c r="NUX137" s="1"/>
      <c r="NVA137" s="1"/>
      <c r="NVE137" s="18"/>
      <c r="NVF137" s="1"/>
      <c r="NVI137" s="1"/>
      <c r="NVM137" s="18"/>
      <c r="NVN137" s="1"/>
      <c r="NVQ137" s="1"/>
      <c r="NVU137" s="18"/>
      <c r="NVV137" s="1"/>
      <c r="NVY137" s="1"/>
      <c r="NWC137" s="18"/>
      <c r="NWD137" s="1"/>
      <c r="NWG137" s="1"/>
      <c r="NWK137" s="18"/>
      <c r="NWL137" s="1"/>
      <c r="NWO137" s="1"/>
      <c r="NWS137" s="18"/>
      <c r="NWT137" s="1"/>
      <c r="NWW137" s="1"/>
      <c r="NXA137" s="18"/>
      <c r="NXB137" s="1"/>
      <c r="NXE137" s="1"/>
      <c r="NXI137" s="18"/>
      <c r="NXJ137" s="1"/>
      <c r="NXM137" s="1"/>
      <c r="NXQ137" s="18"/>
      <c r="NXR137" s="1"/>
      <c r="NXU137" s="1"/>
      <c r="NXY137" s="18"/>
      <c r="NXZ137" s="1"/>
      <c r="NYC137" s="1"/>
      <c r="NYG137" s="18"/>
      <c r="NYH137" s="1"/>
      <c r="NYK137" s="1"/>
      <c r="NYO137" s="18"/>
      <c r="NYP137" s="1"/>
      <c r="NYS137" s="1"/>
      <c r="NYW137" s="18"/>
      <c r="NYX137" s="1"/>
      <c r="NZA137" s="1"/>
      <c r="NZE137" s="18"/>
      <c r="NZF137" s="1"/>
      <c r="NZI137" s="1"/>
      <c r="NZM137" s="18"/>
      <c r="NZN137" s="1"/>
      <c r="NZQ137" s="1"/>
      <c r="NZU137" s="18"/>
      <c r="NZV137" s="1"/>
      <c r="NZY137" s="1"/>
      <c r="OAC137" s="18"/>
      <c r="OAD137" s="1"/>
      <c r="OAG137" s="1"/>
      <c r="OAK137" s="18"/>
      <c r="OAL137" s="1"/>
      <c r="OAO137" s="1"/>
      <c r="OAS137" s="18"/>
      <c r="OAT137" s="1"/>
      <c r="OAW137" s="1"/>
      <c r="OBA137" s="18"/>
      <c r="OBB137" s="1"/>
      <c r="OBE137" s="1"/>
      <c r="OBI137" s="18"/>
      <c r="OBJ137" s="1"/>
      <c r="OBM137" s="1"/>
      <c r="OBQ137" s="18"/>
      <c r="OBR137" s="1"/>
      <c r="OBU137" s="1"/>
      <c r="OBY137" s="18"/>
      <c r="OBZ137" s="1"/>
      <c r="OCC137" s="1"/>
      <c r="OCG137" s="18"/>
      <c r="OCH137" s="1"/>
      <c r="OCK137" s="1"/>
      <c r="OCO137" s="18"/>
      <c r="OCP137" s="1"/>
      <c r="OCS137" s="1"/>
      <c r="OCW137" s="18"/>
      <c r="OCX137" s="1"/>
      <c r="ODA137" s="1"/>
      <c r="ODE137" s="18"/>
      <c r="ODF137" s="1"/>
      <c r="ODI137" s="1"/>
      <c r="ODM137" s="18"/>
      <c r="ODN137" s="1"/>
      <c r="ODQ137" s="1"/>
      <c r="ODU137" s="18"/>
      <c r="ODV137" s="1"/>
      <c r="ODY137" s="1"/>
      <c r="OEC137" s="18"/>
      <c r="OED137" s="1"/>
      <c r="OEG137" s="1"/>
      <c r="OEK137" s="18"/>
      <c r="OEL137" s="1"/>
      <c r="OEO137" s="1"/>
      <c r="OES137" s="18"/>
      <c r="OET137" s="1"/>
      <c r="OEW137" s="1"/>
      <c r="OFA137" s="18"/>
      <c r="OFB137" s="1"/>
      <c r="OFE137" s="1"/>
      <c r="OFI137" s="18"/>
      <c r="OFJ137" s="1"/>
      <c r="OFM137" s="1"/>
      <c r="OFQ137" s="18"/>
      <c r="OFR137" s="1"/>
      <c r="OFU137" s="1"/>
      <c r="OFY137" s="18"/>
      <c r="OFZ137" s="1"/>
      <c r="OGC137" s="1"/>
      <c r="OGG137" s="18"/>
      <c r="OGH137" s="1"/>
      <c r="OGK137" s="1"/>
      <c r="OGO137" s="18"/>
      <c r="OGP137" s="1"/>
      <c r="OGS137" s="1"/>
      <c r="OGW137" s="18"/>
      <c r="OGX137" s="1"/>
      <c r="OHA137" s="1"/>
      <c r="OHE137" s="18"/>
      <c r="OHF137" s="1"/>
      <c r="OHI137" s="1"/>
      <c r="OHM137" s="18"/>
      <c r="OHN137" s="1"/>
      <c r="OHQ137" s="1"/>
      <c r="OHU137" s="18"/>
      <c r="OHV137" s="1"/>
      <c r="OHY137" s="1"/>
      <c r="OIC137" s="18"/>
      <c r="OID137" s="1"/>
      <c r="OIG137" s="1"/>
      <c r="OIK137" s="18"/>
      <c r="OIL137" s="1"/>
      <c r="OIO137" s="1"/>
      <c r="OIS137" s="18"/>
      <c r="OIT137" s="1"/>
      <c r="OIW137" s="1"/>
      <c r="OJA137" s="18"/>
      <c r="OJB137" s="1"/>
      <c r="OJE137" s="1"/>
      <c r="OJI137" s="18"/>
      <c r="OJJ137" s="1"/>
      <c r="OJM137" s="1"/>
      <c r="OJQ137" s="18"/>
      <c r="OJR137" s="1"/>
      <c r="OJU137" s="1"/>
      <c r="OJY137" s="18"/>
      <c r="OJZ137" s="1"/>
      <c r="OKC137" s="1"/>
      <c r="OKG137" s="18"/>
      <c r="OKH137" s="1"/>
      <c r="OKK137" s="1"/>
      <c r="OKO137" s="18"/>
      <c r="OKP137" s="1"/>
      <c r="OKS137" s="1"/>
      <c r="OKW137" s="18"/>
      <c r="OKX137" s="1"/>
      <c r="OLA137" s="1"/>
      <c r="OLE137" s="18"/>
      <c r="OLF137" s="1"/>
      <c r="OLI137" s="1"/>
      <c r="OLM137" s="18"/>
      <c r="OLN137" s="1"/>
      <c r="OLQ137" s="1"/>
      <c r="OLU137" s="18"/>
      <c r="OLV137" s="1"/>
      <c r="OLY137" s="1"/>
      <c r="OMC137" s="18"/>
      <c r="OMD137" s="1"/>
      <c r="OMG137" s="1"/>
      <c r="OMK137" s="18"/>
      <c r="OML137" s="1"/>
      <c r="OMO137" s="1"/>
      <c r="OMS137" s="18"/>
      <c r="OMT137" s="1"/>
      <c r="OMW137" s="1"/>
      <c r="ONA137" s="18"/>
      <c r="ONB137" s="1"/>
      <c r="ONE137" s="1"/>
      <c r="ONI137" s="18"/>
      <c r="ONJ137" s="1"/>
      <c r="ONM137" s="1"/>
      <c r="ONQ137" s="18"/>
      <c r="ONR137" s="1"/>
      <c r="ONU137" s="1"/>
      <c r="ONY137" s="18"/>
      <c r="ONZ137" s="1"/>
      <c r="OOC137" s="1"/>
      <c r="OOG137" s="18"/>
      <c r="OOH137" s="1"/>
      <c r="OOK137" s="1"/>
      <c r="OOO137" s="18"/>
      <c r="OOP137" s="1"/>
      <c r="OOS137" s="1"/>
      <c r="OOW137" s="18"/>
      <c r="OOX137" s="1"/>
      <c r="OPA137" s="1"/>
      <c r="OPE137" s="18"/>
      <c r="OPF137" s="1"/>
      <c r="OPI137" s="1"/>
      <c r="OPM137" s="18"/>
      <c r="OPN137" s="1"/>
      <c r="OPQ137" s="1"/>
      <c r="OPU137" s="18"/>
      <c r="OPV137" s="1"/>
      <c r="OPY137" s="1"/>
      <c r="OQC137" s="18"/>
      <c r="OQD137" s="1"/>
      <c r="OQG137" s="1"/>
      <c r="OQK137" s="18"/>
      <c r="OQL137" s="1"/>
      <c r="OQO137" s="1"/>
      <c r="OQS137" s="18"/>
      <c r="OQT137" s="1"/>
      <c r="OQW137" s="1"/>
      <c r="ORA137" s="18"/>
      <c r="ORB137" s="1"/>
      <c r="ORE137" s="1"/>
      <c r="ORI137" s="18"/>
      <c r="ORJ137" s="1"/>
      <c r="ORM137" s="1"/>
      <c r="ORQ137" s="18"/>
      <c r="ORR137" s="1"/>
      <c r="ORU137" s="1"/>
      <c r="ORY137" s="18"/>
      <c r="ORZ137" s="1"/>
      <c r="OSC137" s="1"/>
      <c r="OSG137" s="18"/>
      <c r="OSH137" s="1"/>
      <c r="OSK137" s="1"/>
      <c r="OSO137" s="18"/>
      <c r="OSP137" s="1"/>
      <c r="OSS137" s="1"/>
      <c r="OSW137" s="18"/>
      <c r="OSX137" s="1"/>
      <c r="OTA137" s="1"/>
      <c r="OTE137" s="18"/>
      <c r="OTF137" s="1"/>
      <c r="OTI137" s="1"/>
      <c r="OTM137" s="18"/>
      <c r="OTN137" s="1"/>
      <c r="OTQ137" s="1"/>
      <c r="OTU137" s="18"/>
      <c r="OTV137" s="1"/>
      <c r="OTY137" s="1"/>
      <c r="OUC137" s="18"/>
      <c r="OUD137" s="1"/>
      <c r="OUG137" s="1"/>
      <c r="OUK137" s="18"/>
      <c r="OUL137" s="1"/>
      <c r="OUO137" s="1"/>
      <c r="OUS137" s="18"/>
      <c r="OUT137" s="1"/>
      <c r="OUW137" s="1"/>
      <c r="OVA137" s="18"/>
      <c r="OVB137" s="1"/>
      <c r="OVE137" s="1"/>
      <c r="OVI137" s="18"/>
      <c r="OVJ137" s="1"/>
      <c r="OVM137" s="1"/>
      <c r="OVQ137" s="18"/>
      <c r="OVR137" s="1"/>
      <c r="OVU137" s="1"/>
      <c r="OVY137" s="18"/>
      <c r="OVZ137" s="1"/>
      <c r="OWC137" s="1"/>
      <c r="OWG137" s="18"/>
      <c r="OWH137" s="1"/>
      <c r="OWK137" s="1"/>
      <c r="OWO137" s="18"/>
      <c r="OWP137" s="1"/>
      <c r="OWS137" s="1"/>
      <c r="OWW137" s="18"/>
      <c r="OWX137" s="1"/>
      <c r="OXA137" s="1"/>
      <c r="OXE137" s="18"/>
      <c r="OXF137" s="1"/>
      <c r="OXI137" s="1"/>
      <c r="OXM137" s="18"/>
      <c r="OXN137" s="1"/>
      <c r="OXQ137" s="1"/>
      <c r="OXU137" s="18"/>
      <c r="OXV137" s="1"/>
      <c r="OXY137" s="1"/>
      <c r="OYC137" s="18"/>
      <c r="OYD137" s="1"/>
      <c r="OYG137" s="1"/>
      <c r="OYK137" s="18"/>
      <c r="OYL137" s="1"/>
      <c r="OYO137" s="1"/>
      <c r="OYS137" s="18"/>
      <c r="OYT137" s="1"/>
      <c r="OYW137" s="1"/>
      <c r="OZA137" s="18"/>
      <c r="OZB137" s="1"/>
      <c r="OZE137" s="1"/>
      <c r="OZI137" s="18"/>
      <c r="OZJ137" s="1"/>
      <c r="OZM137" s="1"/>
      <c r="OZQ137" s="18"/>
      <c r="OZR137" s="1"/>
      <c r="OZU137" s="1"/>
      <c r="OZY137" s="18"/>
      <c r="OZZ137" s="1"/>
      <c r="PAC137" s="1"/>
      <c r="PAG137" s="18"/>
      <c r="PAH137" s="1"/>
      <c r="PAK137" s="1"/>
      <c r="PAO137" s="18"/>
      <c r="PAP137" s="1"/>
      <c r="PAS137" s="1"/>
      <c r="PAW137" s="18"/>
      <c r="PAX137" s="1"/>
      <c r="PBA137" s="1"/>
      <c r="PBE137" s="18"/>
      <c r="PBF137" s="1"/>
      <c r="PBI137" s="1"/>
      <c r="PBM137" s="18"/>
      <c r="PBN137" s="1"/>
      <c r="PBQ137" s="1"/>
      <c r="PBU137" s="18"/>
      <c r="PBV137" s="1"/>
      <c r="PBY137" s="1"/>
      <c r="PCC137" s="18"/>
      <c r="PCD137" s="1"/>
      <c r="PCG137" s="1"/>
      <c r="PCK137" s="18"/>
      <c r="PCL137" s="1"/>
      <c r="PCO137" s="1"/>
      <c r="PCS137" s="18"/>
      <c r="PCT137" s="1"/>
      <c r="PCW137" s="1"/>
      <c r="PDA137" s="18"/>
      <c r="PDB137" s="1"/>
      <c r="PDE137" s="1"/>
      <c r="PDI137" s="18"/>
      <c r="PDJ137" s="1"/>
      <c r="PDM137" s="1"/>
      <c r="PDQ137" s="18"/>
      <c r="PDR137" s="1"/>
      <c r="PDU137" s="1"/>
      <c r="PDY137" s="18"/>
      <c r="PDZ137" s="1"/>
      <c r="PEC137" s="1"/>
      <c r="PEG137" s="18"/>
      <c r="PEH137" s="1"/>
      <c r="PEK137" s="1"/>
      <c r="PEO137" s="18"/>
      <c r="PEP137" s="1"/>
      <c r="PES137" s="1"/>
      <c r="PEW137" s="18"/>
      <c r="PEX137" s="1"/>
      <c r="PFA137" s="1"/>
      <c r="PFE137" s="18"/>
      <c r="PFF137" s="1"/>
      <c r="PFI137" s="1"/>
      <c r="PFM137" s="18"/>
      <c r="PFN137" s="1"/>
      <c r="PFQ137" s="1"/>
      <c r="PFU137" s="18"/>
      <c r="PFV137" s="1"/>
      <c r="PFY137" s="1"/>
      <c r="PGC137" s="18"/>
      <c r="PGD137" s="1"/>
      <c r="PGG137" s="1"/>
      <c r="PGK137" s="18"/>
      <c r="PGL137" s="1"/>
      <c r="PGO137" s="1"/>
      <c r="PGS137" s="18"/>
      <c r="PGT137" s="1"/>
      <c r="PGW137" s="1"/>
      <c r="PHA137" s="18"/>
      <c r="PHB137" s="1"/>
      <c r="PHE137" s="1"/>
      <c r="PHI137" s="18"/>
      <c r="PHJ137" s="1"/>
      <c r="PHM137" s="1"/>
      <c r="PHQ137" s="18"/>
      <c r="PHR137" s="1"/>
      <c r="PHU137" s="1"/>
      <c r="PHY137" s="18"/>
      <c r="PHZ137" s="1"/>
      <c r="PIC137" s="1"/>
      <c r="PIG137" s="18"/>
      <c r="PIH137" s="1"/>
      <c r="PIK137" s="1"/>
      <c r="PIO137" s="18"/>
      <c r="PIP137" s="1"/>
      <c r="PIS137" s="1"/>
      <c r="PIW137" s="18"/>
      <c r="PIX137" s="1"/>
      <c r="PJA137" s="1"/>
      <c r="PJE137" s="18"/>
      <c r="PJF137" s="1"/>
      <c r="PJI137" s="1"/>
      <c r="PJM137" s="18"/>
      <c r="PJN137" s="1"/>
      <c r="PJQ137" s="1"/>
      <c r="PJU137" s="18"/>
      <c r="PJV137" s="1"/>
      <c r="PJY137" s="1"/>
      <c r="PKC137" s="18"/>
      <c r="PKD137" s="1"/>
      <c r="PKG137" s="1"/>
      <c r="PKK137" s="18"/>
      <c r="PKL137" s="1"/>
      <c r="PKO137" s="1"/>
      <c r="PKS137" s="18"/>
      <c r="PKT137" s="1"/>
      <c r="PKW137" s="1"/>
      <c r="PLA137" s="18"/>
      <c r="PLB137" s="1"/>
      <c r="PLE137" s="1"/>
      <c r="PLI137" s="18"/>
      <c r="PLJ137" s="1"/>
      <c r="PLM137" s="1"/>
      <c r="PLQ137" s="18"/>
      <c r="PLR137" s="1"/>
      <c r="PLU137" s="1"/>
      <c r="PLY137" s="18"/>
      <c r="PLZ137" s="1"/>
      <c r="PMC137" s="1"/>
      <c r="PMG137" s="18"/>
      <c r="PMH137" s="1"/>
      <c r="PMK137" s="1"/>
      <c r="PMO137" s="18"/>
      <c r="PMP137" s="1"/>
      <c r="PMS137" s="1"/>
      <c r="PMW137" s="18"/>
      <c r="PMX137" s="1"/>
      <c r="PNA137" s="1"/>
      <c r="PNE137" s="18"/>
      <c r="PNF137" s="1"/>
      <c r="PNI137" s="1"/>
      <c r="PNM137" s="18"/>
      <c r="PNN137" s="1"/>
      <c r="PNQ137" s="1"/>
      <c r="PNU137" s="18"/>
      <c r="PNV137" s="1"/>
      <c r="PNY137" s="1"/>
      <c r="POC137" s="18"/>
      <c r="POD137" s="1"/>
      <c r="POG137" s="1"/>
      <c r="POK137" s="18"/>
      <c r="POL137" s="1"/>
      <c r="POO137" s="1"/>
      <c r="POS137" s="18"/>
      <c r="POT137" s="1"/>
      <c r="POW137" s="1"/>
      <c r="PPA137" s="18"/>
      <c r="PPB137" s="1"/>
      <c r="PPE137" s="1"/>
      <c r="PPI137" s="18"/>
      <c r="PPJ137" s="1"/>
      <c r="PPM137" s="1"/>
      <c r="PPQ137" s="18"/>
      <c r="PPR137" s="1"/>
      <c r="PPU137" s="1"/>
      <c r="PPY137" s="18"/>
      <c r="PPZ137" s="1"/>
      <c r="PQC137" s="1"/>
      <c r="PQG137" s="18"/>
      <c r="PQH137" s="1"/>
      <c r="PQK137" s="1"/>
      <c r="PQO137" s="18"/>
      <c r="PQP137" s="1"/>
      <c r="PQS137" s="1"/>
      <c r="PQW137" s="18"/>
      <c r="PQX137" s="1"/>
      <c r="PRA137" s="1"/>
      <c r="PRE137" s="18"/>
      <c r="PRF137" s="1"/>
      <c r="PRI137" s="1"/>
      <c r="PRM137" s="18"/>
      <c r="PRN137" s="1"/>
      <c r="PRQ137" s="1"/>
      <c r="PRU137" s="18"/>
      <c r="PRV137" s="1"/>
      <c r="PRY137" s="1"/>
      <c r="PSC137" s="18"/>
      <c r="PSD137" s="1"/>
      <c r="PSG137" s="1"/>
      <c r="PSK137" s="18"/>
      <c r="PSL137" s="1"/>
      <c r="PSO137" s="1"/>
      <c r="PSS137" s="18"/>
      <c r="PST137" s="1"/>
      <c r="PSW137" s="1"/>
      <c r="PTA137" s="18"/>
      <c r="PTB137" s="1"/>
      <c r="PTE137" s="1"/>
      <c r="PTI137" s="18"/>
      <c r="PTJ137" s="1"/>
      <c r="PTM137" s="1"/>
      <c r="PTQ137" s="18"/>
      <c r="PTR137" s="1"/>
      <c r="PTU137" s="1"/>
      <c r="PTY137" s="18"/>
      <c r="PTZ137" s="1"/>
      <c r="PUC137" s="1"/>
      <c r="PUG137" s="18"/>
      <c r="PUH137" s="1"/>
      <c r="PUK137" s="1"/>
      <c r="PUO137" s="18"/>
      <c r="PUP137" s="1"/>
      <c r="PUS137" s="1"/>
      <c r="PUW137" s="18"/>
      <c r="PUX137" s="1"/>
      <c r="PVA137" s="1"/>
      <c r="PVE137" s="18"/>
      <c r="PVF137" s="1"/>
      <c r="PVI137" s="1"/>
      <c r="PVM137" s="18"/>
      <c r="PVN137" s="1"/>
      <c r="PVQ137" s="1"/>
      <c r="PVU137" s="18"/>
      <c r="PVV137" s="1"/>
      <c r="PVY137" s="1"/>
      <c r="PWC137" s="18"/>
      <c r="PWD137" s="1"/>
      <c r="PWG137" s="1"/>
      <c r="PWK137" s="18"/>
      <c r="PWL137" s="1"/>
      <c r="PWO137" s="1"/>
      <c r="PWS137" s="18"/>
      <c r="PWT137" s="1"/>
      <c r="PWW137" s="1"/>
      <c r="PXA137" s="18"/>
      <c r="PXB137" s="1"/>
      <c r="PXE137" s="1"/>
      <c r="PXI137" s="18"/>
      <c r="PXJ137" s="1"/>
      <c r="PXM137" s="1"/>
      <c r="PXQ137" s="18"/>
      <c r="PXR137" s="1"/>
      <c r="PXU137" s="1"/>
      <c r="PXY137" s="18"/>
      <c r="PXZ137" s="1"/>
      <c r="PYC137" s="1"/>
      <c r="PYG137" s="18"/>
      <c r="PYH137" s="1"/>
      <c r="PYK137" s="1"/>
      <c r="PYO137" s="18"/>
      <c r="PYP137" s="1"/>
      <c r="PYS137" s="1"/>
      <c r="PYW137" s="18"/>
      <c r="PYX137" s="1"/>
      <c r="PZA137" s="1"/>
      <c r="PZE137" s="18"/>
      <c r="PZF137" s="1"/>
      <c r="PZI137" s="1"/>
      <c r="PZM137" s="18"/>
      <c r="PZN137" s="1"/>
      <c r="PZQ137" s="1"/>
      <c r="PZU137" s="18"/>
      <c r="PZV137" s="1"/>
      <c r="PZY137" s="1"/>
      <c r="QAC137" s="18"/>
      <c r="QAD137" s="1"/>
      <c r="QAG137" s="1"/>
      <c r="QAK137" s="18"/>
      <c r="QAL137" s="1"/>
      <c r="QAO137" s="1"/>
      <c r="QAS137" s="18"/>
      <c r="QAT137" s="1"/>
      <c r="QAW137" s="1"/>
      <c r="QBA137" s="18"/>
      <c r="QBB137" s="1"/>
      <c r="QBE137" s="1"/>
      <c r="QBI137" s="18"/>
      <c r="QBJ137" s="1"/>
      <c r="QBM137" s="1"/>
      <c r="QBQ137" s="18"/>
      <c r="QBR137" s="1"/>
      <c r="QBU137" s="1"/>
      <c r="QBY137" s="18"/>
      <c r="QBZ137" s="1"/>
      <c r="QCC137" s="1"/>
      <c r="QCG137" s="18"/>
      <c r="QCH137" s="1"/>
      <c r="QCK137" s="1"/>
      <c r="QCO137" s="18"/>
      <c r="QCP137" s="1"/>
      <c r="QCS137" s="1"/>
      <c r="QCW137" s="18"/>
      <c r="QCX137" s="1"/>
      <c r="QDA137" s="1"/>
      <c r="QDE137" s="18"/>
      <c r="QDF137" s="1"/>
      <c r="QDI137" s="1"/>
      <c r="QDM137" s="18"/>
      <c r="QDN137" s="1"/>
      <c r="QDQ137" s="1"/>
      <c r="QDU137" s="18"/>
      <c r="QDV137" s="1"/>
      <c r="QDY137" s="1"/>
      <c r="QEC137" s="18"/>
      <c r="QED137" s="1"/>
      <c r="QEG137" s="1"/>
      <c r="QEK137" s="18"/>
      <c r="QEL137" s="1"/>
      <c r="QEO137" s="1"/>
      <c r="QES137" s="18"/>
      <c r="QET137" s="1"/>
      <c r="QEW137" s="1"/>
      <c r="QFA137" s="18"/>
      <c r="QFB137" s="1"/>
      <c r="QFE137" s="1"/>
      <c r="QFI137" s="18"/>
      <c r="QFJ137" s="1"/>
      <c r="QFM137" s="1"/>
      <c r="QFQ137" s="18"/>
      <c r="QFR137" s="1"/>
      <c r="QFU137" s="1"/>
      <c r="QFY137" s="18"/>
      <c r="QFZ137" s="1"/>
      <c r="QGC137" s="1"/>
      <c r="QGG137" s="18"/>
      <c r="QGH137" s="1"/>
      <c r="QGK137" s="1"/>
      <c r="QGO137" s="18"/>
      <c r="QGP137" s="1"/>
      <c r="QGS137" s="1"/>
      <c r="QGW137" s="18"/>
      <c r="QGX137" s="1"/>
      <c r="QHA137" s="1"/>
      <c r="QHE137" s="18"/>
      <c r="QHF137" s="1"/>
      <c r="QHI137" s="1"/>
      <c r="QHM137" s="18"/>
      <c r="QHN137" s="1"/>
      <c r="QHQ137" s="1"/>
      <c r="QHU137" s="18"/>
      <c r="QHV137" s="1"/>
      <c r="QHY137" s="1"/>
      <c r="QIC137" s="18"/>
      <c r="QID137" s="1"/>
      <c r="QIG137" s="1"/>
      <c r="QIK137" s="18"/>
      <c r="QIL137" s="1"/>
      <c r="QIO137" s="1"/>
      <c r="QIS137" s="18"/>
      <c r="QIT137" s="1"/>
      <c r="QIW137" s="1"/>
      <c r="QJA137" s="18"/>
      <c r="QJB137" s="1"/>
      <c r="QJE137" s="1"/>
      <c r="QJI137" s="18"/>
      <c r="QJJ137" s="1"/>
      <c r="QJM137" s="1"/>
      <c r="QJQ137" s="18"/>
      <c r="QJR137" s="1"/>
      <c r="QJU137" s="1"/>
      <c r="QJY137" s="18"/>
      <c r="QJZ137" s="1"/>
      <c r="QKC137" s="1"/>
      <c r="QKG137" s="18"/>
      <c r="QKH137" s="1"/>
      <c r="QKK137" s="1"/>
      <c r="QKO137" s="18"/>
      <c r="QKP137" s="1"/>
      <c r="QKS137" s="1"/>
      <c r="QKW137" s="18"/>
      <c r="QKX137" s="1"/>
      <c r="QLA137" s="1"/>
      <c r="QLE137" s="18"/>
      <c r="QLF137" s="1"/>
      <c r="QLI137" s="1"/>
      <c r="QLM137" s="18"/>
      <c r="QLN137" s="1"/>
      <c r="QLQ137" s="1"/>
      <c r="QLU137" s="18"/>
      <c r="QLV137" s="1"/>
      <c r="QLY137" s="1"/>
      <c r="QMC137" s="18"/>
      <c r="QMD137" s="1"/>
      <c r="QMG137" s="1"/>
      <c r="QMK137" s="18"/>
      <c r="QML137" s="1"/>
      <c r="QMO137" s="1"/>
      <c r="QMS137" s="18"/>
      <c r="QMT137" s="1"/>
      <c r="QMW137" s="1"/>
      <c r="QNA137" s="18"/>
      <c r="QNB137" s="1"/>
      <c r="QNE137" s="1"/>
      <c r="QNI137" s="18"/>
      <c r="QNJ137" s="1"/>
      <c r="QNM137" s="1"/>
      <c r="QNQ137" s="18"/>
      <c r="QNR137" s="1"/>
      <c r="QNU137" s="1"/>
      <c r="QNY137" s="18"/>
      <c r="QNZ137" s="1"/>
      <c r="QOC137" s="1"/>
      <c r="QOG137" s="18"/>
      <c r="QOH137" s="1"/>
      <c r="QOK137" s="1"/>
      <c r="QOO137" s="18"/>
      <c r="QOP137" s="1"/>
      <c r="QOS137" s="1"/>
      <c r="QOW137" s="18"/>
      <c r="QOX137" s="1"/>
      <c r="QPA137" s="1"/>
      <c r="QPE137" s="18"/>
      <c r="QPF137" s="1"/>
      <c r="QPI137" s="1"/>
      <c r="QPM137" s="18"/>
      <c r="QPN137" s="1"/>
      <c r="QPQ137" s="1"/>
      <c r="QPU137" s="18"/>
      <c r="QPV137" s="1"/>
      <c r="QPY137" s="1"/>
      <c r="QQC137" s="18"/>
      <c r="QQD137" s="1"/>
      <c r="QQG137" s="1"/>
      <c r="QQK137" s="18"/>
      <c r="QQL137" s="1"/>
      <c r="QQO137" s="1"/>
      <c r="QQS137" s="18"/>
      <c r="QQT137" s="1"/>
      <c r="QQW137" s="1"/>
      <c r="QRA137" s="18"/>
      <c r="QRB137" s="1"/>
      <c r="QRE137" s="1"/>
      <c r="QRI137" s="18"/>
      <c r="QRJ137" s="1"/>
      <c r="QRM137" s="1"/>
      <c r="QRQ137" s="18"/>
      <c r="QRR137" s="1"/>
      <c r="QRU137" s="1"/>
      <c r="QRY137" s="18"/>
      <c r="QRZ137" s="1"/>
      <c r="QSC137" s="1"/>
      <c r="QSG137" s="18"/>
      <c r="QSH137" s="1"/>
      <c r="QSK137" s="1"/>
      <c r="QSO137" s="18"/>
      <c r="QSP137" s="1"/>
      <c r="QSS137" s="1"/>
      <c r="QSW137" s="18"/>
      <c r="QSX137" s="1"/>
      <c r="QTA137" s="1"/>
      <c r="QTE137" s="18"/>
      <c r="QTF137" s="1"/>
      <c r="QTI137" s="1"/>
      <c r="QTM137" s="18"/>
      <c r="QTN137" s="1"/>
      <c r="QTQ137" s="1"/>
      <c r="QTU137" s="18"/>
      <c r="QTV137" s="1"/>
      <c r="QTY137" s="1"/>
      <c r="QUC137" s="18"/>
      <c r="QUD137" s="1"/>
      <c r="QUG137" s="1"/>
      <c r="QUK137" s="18"/>
      <c r="QUL137" s="1"/>
      <c r="QUO137" s="1"/>
      <c r="QUS137" s="18"/>
      <c r="QUT137" s="1"/>
      <c r="QUW137" s="1"/>
      <c r="QVA137" s="18"/>
      <c r="QVB137" s="1"/>
      <c r="QVE137" s="1"/>
      <c r="QVI137" s="18"/>
      <c r="QVJ137" s="1"/>
      <c r="QVM137" s="1"/>
      <c r="QVQ137" s="18"/>
      <c r="QVR137" s="1"/>
      <c r="QVU137" s="1"/>
      <c r="QVY137" s="18"/>
      <c r="QVZ137" s="1"/>
      <c r="QWC137" s="1"/>
      <c r="QWG137" s="18"/>
      <c r="QWH137" s="1"/>
      <c r="QWK137" s="1"/>
      <c r="QWO137" s="18"/>
      <c r="QWP137" s="1"/>
      <c r="QWS137" s="1"/>
      <c r="QWW137" s="18"/>
      <c r="QWX137" s="1"/>
      <c r="QXA137" s="1"/>
      <c r="QXE137" s="18"/>
      <c r="QXF137" s="1"/>
      <c r="QXI137" s="1"/>
      <c r="QXM137" s="18"/>
      <c r="QXN137" s="1"/>
      <c r="QXQ137" s="1"/>
      <c r="QXU137" s="18"/>
      <c r="QXV137" s="1"/>
      <c r="QXY137" s="1"/>
      <c r="QYC137" s="18"/>
      <c r="QYD137" s="1"/>
      <c r="QYG137" s="1"/>
      <c r="QYK137" s="18"/>
      <c r="QYL137" s="1"/>
      <c r="QYO137" s="1"/>
      <c r="QYS137" s="18"/>
      <c r="QYT137" s="1"/>
      <c r="QYW137" s="1"/>
      <c r="QZA137" s="18"/>
      <c r="QZB137" s="1"/>
      <c r="QZE137" s="1"/>
      <c r="QZI137" s="18"/>
      <c r="QZJ137" s="1"/>
      <c r="QZM137" s="1"/>
      <c r="QZQ137" s="18"/>
      <c r="QZR137" s="1"/>
      <c r="QZU137" s="1"/>
      <c r="QZY137" s="18"/>
      <c r="QZZ137" s="1"/>
      <c r="RAC137" s="1"/>
      <c r="RAG137" s="18"/>
      <c r="RAH137" s="1"/>
      <c r="RAK137" s="1"/>
      <c r="RAO137" s="18"/>
      <c r="RAP137" s="1"/>
      <c r="RAS137" s="1"/>
      <c r="RAW137" s="18"/>
      <c r="RAX137" s="1"/>
      <c r="RBA137" s="1"/>
      <c r="RBE137" s="18"/>
      <c r="RBF137" s="1"/>
      <c r="RBI137" s="1"/>
      <c r="RBM137" s="18"/>
      <c r="RBN137" s="1"/>
      <c r="RBQ137" s="1"/>
      <c r="RBU137" s="18"/>
      <c r="RBV137" s="1"/>
      <c r="RBY137" s="1"/>
      <c r="RCC137" s="18"/>
      <c r="RCD137" s="1"/>
      <c r="RCG137" s="1"/>
      <c r="RCK137" s="18"/>
      <c r="RCL137" s="1"/>
      <c r="RCO137" s="1"/>
      <c r="RCS137" s="18"/>
      <c r="RCT137" s="1"/>
      <c r="RCW137" s="1"/>
      <c r="RDA137" s="18"/>
      <c r="RDB137" s="1"/>
      <c r="RDE137" s="1"/>
      <c r="RDI137" s="18"/>
      <c r="RDJ137" s="1"/>
      <c r="RDM137" s="1"/>
      <c r="RDQ137" s="18"/>
      <c r="RDR137" s="1"/>
      <c r="RDU137" s="1"/>
      <c r="RDY137" s="18"/>
      <c r="RDZ137" s="1"/>
      <c r="REC137" s="1"/>
      <c r="REG137" s="18"/>
      <c r="REH137" s="1"/>
      <c r="REK137" s="1"/>
      <c r="REO137" s="18"/>
      <c r="REP137" s="1"/>
      <c r="RES137" s="1"/>
      <c r="REW137" s="18"/>
      <c r="REX137" s="1"/>
      <c r="RFA137" s="1"/>
      <c r="RFE137" s="18"/>
      <c r="RFF137" s="1"/>
      <c r="RFI137" s="1"/>
      <c r="RFM137" s="18"/>
      <c r="RFN137" s="1"/>
      <c r="RFQ137" s="1"/>
      <c r="RFU137" s="18"/>
      <c r="RFV137" s="1"/>
      <c r="RFY137" s="1"/>
      <c r="RGC137" s="18"/>
      <c r="RGD137" s="1"/>
      <c r="RGG137" s="1"/>
      <c r="RGK137" s="18"/>
      <c r="RGL137" s="1"/>
      <c r="RGO137" s="1"/>
      <c r="RGS137" s="18"/>
      <c r="RGT137" s="1"/>
      <c r="RGW137" s="1"/>
      <c r="RHA137" s="18"/>
      <c r="RHB137" s="1"/>
      <c r="RHE137" s="1"/>
      <c r="RHI137" s="18"/>
      <c r="RHJ137" s="1"/>
      <c r="RHM137" s="1"/>
      <c r="RHQ137" s="18"/>
      <c r="RHR137" s="1"/>
      <c r="RHU137" s="1"/>
      <c r="RHY137" s="18"/>
      <c r="RHZ137" s="1"/>
      <c r="RIC137" s="1"/>
      <c r="RIG137" s="18"/>
      <c r="RIH137" s="1"/>
      <c r="RIK137" s="1"/>
      <c r="RIO137" s="18"/>
      <c r="RIP137" s="1"/>
      <c r="RIS137" s="1"/>
      <c r="RIW137" s="18"/>
      <c r="RIX137" s="1"/>
      <c r="RJA137" s="1"/>
      <c r="RJE137" s="18"/>
      <c r="RJF137" s="1"/>
      <c r="RJI137" s="1"/>
      <c r="RJM137" s="18"/>
      <c r="RJN137" s="1"/>
      <c r="RJQ137" s="1"/>
      <c r="RJU137" s="18"/>
      <c r="RJV137" s="1"/>
      <c r="RJY137" s="1"/>
      <c r="RKC137" s="18"/>
      <c r="RKD137" s="1"/>
      <c r="RKG137" s="1"/>
      <c r="RKK137" s="18"/>
      <c r="RKL137" s="1"/>
      <c r="RKO137" s="1"/>
      <c r="RKS137" s="18"/>
      <c r="RKT137" s="1"/>
      <c r="RKW137" s="1"/>
      <c r="RLA137" s="18"/>
      <c r="RLB137" s="1"/>
      <c r="RLE137" s="1"/>
      <c r="RLI137" s="18"/>
      <c r="RLJ137" s="1"/>
      <c r="RLM137" s="1"/>
      <c r="RLQ137" s="18"/>
      <c r="RLR137" s="1"/>
      <c r="RLU137" s="1"/>
      <c r="RLY137" s="18"/>
      <c r="RLZ137" s="1"/>
      <c r="RMC137" s="1"/>
      <c r="RMG137" s="18"/>
      <c r="RMH137" s="1"/>
      <c r="RMK137" s="1"/>
      <c r="RMO137" s="18"/>
      <c r="RMP137" s="1"/>
      <c r="RMS137" s="1"/>
      <c r="RMW137" s="18"/>
      <c r="RMX137" s="1"/>
      <c r="RNA137" s="1"/>
      <c r="RNE137" s="18"/>
      <c r="RNF137" s="1"/>
      <c r="RNI137" s="1"/>
      <c r="RNM137" s="18"/>
      <c r="RNN137" s="1"/>
      <c r="RNQ137" s="1"/>
      <c r="RNU137" s="18"/>
      <c r="RNV137" s="1"/>
      <c r="RNY137" s="1"/>
      <c r="ROC137" s="18"/>
      <c r="ROD137" s="1"/>
      <c r="ROG137" s="1"/>
      <c r="ROK137" s="18"/>
      <c r="ROL137" s="1"/>
      <c r="ROO137" s="1"/>
      <c r="ROS137" s="18"/>
      <c r="ROT137" s="1"/>
      <c r="ROW137" s="1"/>
      <c r="RPA137" s="18"/>
      <c r="RPB137" s="1"/>
      <c r="RPE137" s="1"/>
      <c r="RPI137" s="18"/>
      <c r="RPJ137" s="1"/>
      <c r="RPM137" s="1"/>
      <c r="RPQ137" s="18"/>
      <c r="RPR137" s="1"/>
      <c r="RPU137" s="1"/>
      <c r="RPY137" s="18"/>
      <c r="RPZ137" s="1"/>
      <c r="RQC137" s="1"/>
      <c r="RQG137" s="18"/>
      <c r="RQH137" s="1"/>
      <c r="RQK137" s="1"/>
      <c r="RQO137" s="18"/>
      <c r="RQP137" s="1"/>
      <c r="RQS137" s="1"/>
      <c r="RQW137" s="18"/>
      <c r="RQX137" s="1"/>
      <c r="RRA137" s="1"/>
      <c r="RRE137" s="18"/>
      <c r="RRF137" s="1"/>
      <c r="RRI137" s="1"/>
      <c r="RRM137" s="18"/>
      <c r="RRN137" s="1"/>
      <c r="RRQ137" s="1"/>
      <c r="RRU137" s="18"/>
      <c r="RRV137" s="1"/>
      <c r="RRY137" s="1"/>
      <c r="RSC137" s="18"/>
      <c r="RSD137" s="1"/>
      <c r="RSG137" s="1"/>
      <c r="RSK137" s="18"/>
      <c r="RSL137" s="1"/>
      <c r="RSO137" s="1"/>
      <c r="RSS137" s="18"/>
      <c r="RST137" s="1"/>
      <c r="RSW137" s="1"/>
      <c r="RTA137" s="18"/>
      <c r="RTB137" s="1"/>
      <c r="RTE137" s="1"/>
      <c r="RTI137" s="18"/>
      <c r="RTJ137" s="1"/>
      <c r="RTM137" s="1"/>
      <c r="RTQ137" s="18"/>
      <c r="RTR137" s="1"/>
      <c r="RTU137" s="1"/>
      <c r="RTY137" s="18"/>
      <c r="RTZ137" s="1"/>
      <c r="RUC137" s="1"/>
      <c r="RUG137" s="18"/>
      <c r="RUH137" s="1"/>
      <c r="RUK137" s="1"/>
      <c r="RUO137" s="18"/>
      <c r="RUP137" s="1"/>
      <c r="RUS137" s="1"/>
      <c r="RUW137" s="18"/>
      <c r="RUX137" s="1"/>
      <c r="RVA137" s="1"/>
      <c r="RVE137" s="18"/>
      <c r="RVF137" s="1"/>
      <c r="RVI137" s="1"/>
      <c r="RVM137" s="18"/>
      <c r="RVN137" s="1"/>
      <c r="RVQ137" s="1"/>
      <c r="RVU137" s="18"/>
      <c r="RVV137" s="1"/>
      <c r="RVY137" s="1"/>
      <c r="RWC137" s="18"/>
      <c r="RWD137" s="1"/>
      <c r="RWG137" s="1"/>
      <c r="RWK137" s="18"/>
      <c r="RWL137" s="1"/>
      <c r="RWO137" s="1"/>
      <c r="RWS137" s="18"/>
      <c r="RWT137" s="1"/>
      <c r="RWW137" s="1"/>
      <c r="RXA137" s="18"/>
      <c r="RXB137" s="1"/>
      <c r="RXE137" s="1"/>
      <c r="RXI137" s="18"/>
      <c r="RXJ137" s="1"/>
      <c r="RXM137" s="1"/>
      <c r="RXQ137" s="18"/>
      <c r="RXR137" s="1"/>
      <c r="RXU137" s="1"/>
      <c r="RXY137" s="18"/>
      <c r="RXZ137" s="1"/>
      <c r="RYC137" s="1"/>
      <c r="RYG137" s="18"/>
      <c r="RYH137" s="1"/>
      <c r="RYK137" s="1"/>
      <c r="RYO137" s="18"/>
      <c r="RYP137" s="1"/>
      <c r="RYS137" s="1"/>
      <c r="RYW137" s="18"/>
      <c r="RYX137" s="1"/>
      <c r="RZA137" s="1"/>
      <c r="RZE137" s="18"/>
      <c r="RZF137" s="1"/>
      <c r="RZI137" s="1"/>
      <c r="RZM137" s="18"/>
      <c r="RZN137" s="1"/>
      <c r="RZQ137" s="1"/>
      <c r="RZU137" s="18"/>
      <c r="RZV137" s="1"/>
      <c r="RZY137" s="1"/>
      <c r="SAC137" s="18"/>
      <c r="SAD137" s="1"/>
      <c r="SAG137" s="1"/>
      <c r="SAK137" s="18"/>
      <c r="SAL137" s="1"/>
      <c r="SAO137" s="1"/>
      <c r="SAS137" s="18"/>
      <c r="SAT137" s="1"/>
      <c r="SAW137" s="1"/>
      <c r="SBA137" s="18"/>
      <c r="SBB137" s="1"/>
      <c r="SBE137" s="1"/>
      <c r="SBI137" s="18"/>
      <c r="SBJ137" s="1"/>
      <c r="SBM137" s="1"/>
      <c r="SBQ137" s="18"/>
      <c r="SBR137" s="1"/>
      <c r="SBU137" s="1"/>
      <c r="SBY137" s="18"/>
      <c r="SBZ137" s="1"/>
      <c r="SCC137" s="1"/>
      <c r="SCG137" s="18"/>
      <c r="SCH137" s="1"/>
      <c r="SCK137" s="1"/>
      <c r="SCO137" s="18"/>
      <c r="SCP137" s="1"/>
      <c r="SCS137" s="1"/>
      <c r="SCW137" s="18"/>
      <c r="SCX137" s="1"/>
      <c r="SDA137" s="1"/>
      <c r="SDE137" s="18"/>
      <c r="SDF137" s="1"/>
      <c r="SDI137" s="1"/>
      <c r="SDM137" s="18"/>
      <c r="SDN137" s="1"/>
      <c r="SDQ137" s="1"/>
      <c r="SDU137" s="18"/>
      <c r="SDV137" s="1"/>
      <c r="SDY137" s="1"/>
      <c r="SEC137" s="18"/>
      <c r="SED137" s="1"/>
      <c r="SEG137" s="1"/>
      <c r="SEK137" s="18"/>
      <c r="SEL137" s="1"/>
      <c r="SEO137" s="1"/>
      <c r="SES137" s="18"/>
      <c r="SET137" s="1"/>
      <c r="SEW137" s="1"/>
      <c r="SFA137" s="18"/>
      <c r="SFB137" s="1"/>
      <c r="SFE137" s="1"/>
      <c r="SFI137" s="18"/>
      <c r="SFJ137" s="1"/>
      <c r="SFM137" s="1"/>
      <c r="SFQ137" s="18"/>
      <c r="SFR137" s="1"/>
      <c r="SFU137" s="1"/>
      <c r="SFY137" s="18"/>
      <c r="SFZ137" s="1"/>
      <c r="SGC137" s="1"/>
      <c r="SGG137" s="18"/>
      <c r="SGH137" s="1"/>
      <c r="SGK137" s="1"/>
      <c r="SGO137" s="18"/>
      <c r="SGP137" s="1"/>
      <c r="SGS137" s="1"/>
      <c r="SGW137" s="18"/>
      <c r="SGX137" s="1"/>
      <c r="SHA137" s="1"/>
      <c r="SHE137" s="18"/>
      <c r="SHF137" s="1"/>
      <c r="SHI137" s="1"/>
      <c r="SHM137" s="18"/>
      <c r="SHN137" s="1"/>
      <c r="SHQ137" s="1"/>
      <c r="SHU137" s="18"/>
      <c r="SHV137" s="1"/>
      <c r="SHY137" s="1"/>
      <c r="SIC137" s="18"/>
      <c r="SID137" s="1"/>
      <c r="SIG137" s="1"/>
      <c r="SIK137" s="18"/>
      <c r="SIL137" s="1"/>
      <c r="SIO137" s="1"/>
      <c r="SIS137" s="18"/>
      <c r="SIT137" s="1"/>
      <c r="SIW137" s="1"/>
      <c r="SJA137" s="18"/>
      <c r="SJB137" s="1"/>
      <c r="SJE137" s="1"/>
      <c r="SJI137" s="18"/>
      <c r="SJJ137" s="1"/>
      <c r="SJM137" s="1"/>
      <c r="SJQ137" s="18"/>
      <c r="SJR137" s="1"/>
      <c r="SJU137" s="1"/>
      <c r="SJY137" s="18"/>
      <c r="SJZ137" s="1"/>
      <c r="SKC137" s="1"/>
      <c r="SKG137" s="18"/>
      <c r="SKH137" s="1"/>
      <c r="SKK137" s="1"/>
      <c r="SKO137" s="18"/>
      <c r="SKP137" s="1"/>
      <c r="SKS137" s="1"/>
      <c r="SKW137" s="18"/>
      <c r="SKX137" s="1"/>
      <c r="SLA137" s="1"/>
      <c r="SLE137" s="18"/>
      <c r="SLF137" s="1"/>
      <c r="SLI137" s="1"/>
      <c r="SLM137" s="18"/>
      <c r="SLN137" s="1"/>
      <c r="SLQ137" s="1"/>
      <c r="SLU137" s="18"/>
      <c r="SLV137" s="1"/>
      <c r="SLY137" s="1"/>
      <c r="SMC137" s="18"/>
      <c r="SMD137" s="1"/>
      <c r="SMG137" s="1"/>
      <c r="SMK137" s="18"/>
      <c r="SML137" s="1"/>
      <c r="SMO137" s="1"/>
      <c r="SMS137" s="18"/>
      <c r="SMT137" s="1"/>
      <c r="SMW137" s="1"/>
      <c r="SNA137" s="18"/>
      <c r="SNB137" s="1"/>
      <c r="SNE137" s="1"/>
      <c r="SNI137" s="18"/>
      <c r="SNJ137" s="1"/>
      <c r="SNM137" s="1"/>
      <c r="SNQ137" s="18"/>
      <c r="SNR137" s="1"/>
      <c r="SNU137" s="1"/>
      <c r="SNY137" s="18"/>
      <c r="SNZ137" s="1"/>
      <c r="SOC137" s="1"/>
      <c r="SOG137" s="18"/>
      <c r="SOH137" s="1"/>
      <c r="SOK137" s="1"/>
      <c r="SOO137" s="18"/>
      <c r="SOP137" s="1"/>
      <c r="SOS137" s="1"/>
      <c r="SOW137" s="18"/>
      <c r="SOX137" s="1"/>
      <c r="SPA137" s="1"/>
      <c r="SPE137" s="18"/>
      <c r="SPF137" s="1"/>
      <c r="SPI137" s="1"/>
      <c r="SPM137" s="18"/>
      <c r="SPN137" s="1"/>
      <c r="SPQ137" s="1"/>
      <c r="SPU137" s="18"/>
      <c r="SPV137" s="1"/>
      <c r="SPY137" s="1"/>
      <c r="SQC137" s="18"/>
      <c r="SQD137" s="1"/>
      <c r="SQG137" s="1"/>
      <c r="SQK137" s="18"/>
      <c r="SQL137" s="1"/>
      <c r="SQO137" s="1"/>
      <c r="SQS137" s="18"/>
      <c r="SQT137" s="1"/>
      <c r="SQW137" s="1"/>
      <c r="SRA137" s="18"/>
      <c r="SRB137" s="1"/>
      <c r="SRE137" s="1"/>
      <c r="SRI137" s="18"/>
      <c r="SRJ137" s="1"/>
      <c r="SRM137" s="1"/>
      <c r="SRQ137" s="18"/>
      <c r="SRR137" s="1"/>
      <c r="SRU137" s="1"/>
      <c r="SRY137" s="18"/>
      <c r="SRZ137" s="1"/>
      <c r="SSC137" s="1"/>
      <c r="SSG137" s="18"/>
      <c r="SSH137" s="1"/>
      <c r="SSK137" s="1"/>
      <c r="SSO137" s="18"/>
      <c r="SSP137" s="1"/>
      <c r="SSS137" s="1"/>
      <c r="SSW137" s="18"/>
      <c r="SSX137" s="1"/>
      <c r="STA137" s="1"/>
      <c r="STE137" s="18"/>
      <c r="STF137" s="1"/>
      <c r="STI137" s="1"/>
      <c r="STM137" s="18"/>
      <c r="STN137" s="1"/>
      <c r="STQ137" s="1"/>
      <c r="STU137" s="18"/>
      <c r="STV137" s="1"/>
      <c r="STY137" s="1"/>
      <c r="SUC137" s="18"/>
      <c r="SUD137" s="1"/>
      <c r="SUG137" s="1"/>
      <c r="SUK137" s="18"/>
      <c r="SUL137" s="1"/>
      <c r="SUO137" s="1"/>
      <c r="SUS137" s="18"/>
      <c r="SUT137" s="1"/>
      <c r="SUW137" s="1"/>
      <c r="SVA137" s="18"/>
      <c r="SVB137" s="1"/>
      <c r="SVE137" s="1"/>
      <c r="SVI137" s="18"/>
      <c r="SVJ137" s="1"/>
      <c r="SVM137" s="1"/>
      <c r="SVQ137" s="18"/>
      <c r="SVR137" s="1"/>
      <c r="SVU137" s="1"/>
      <c r="SVY137" s="18"/>
      <c r="SVZ137" s="1"/>
      <c r="SWC137" s="1"/>
      <c r="SWG137" s="18"/>
      <c r="SWH137" s="1"/>
      <c r="SWK137" s="1"/>
      <c r="SWO137" s="18"/>
      <c r="SWP137" s="1"/>
      <c r="SWS137" s="1"/>
      <c r="SWW137" s="18"/>
      <c r="SWX137" s="1"/>
      <c r="SXA137" s="1"/>
      <c r="SXE137" s="18"/>
      <c r="SXF137" s="1"/>
      <c r="SXI137" s="1"/>
      <c r="SXM137" s="18"/>
      <c r="SXN137" s="1"/>
      <c r="SXQ137" s="1"/>
      <c r="SXU137" s="18"/>
      <c r="SXV137" s="1"/>
      <c r="SXY137" s="1"/>
      <c r="SYC137" s="18"/>
      <c r="SYD137" s="1"/>
      <c r="SYG137" s="1"/>
      <c r="SYK137" s="18"/>
      <c r="SYL137" s="1"/>
      <c r="SYO137" s="1"/>
      <c r="SYS137" s="18"/>
      <c r="SYT137" s="1"/>
      <c r="SYW137" s="1"/>
      <c r="SZA137" s="18"/>
      <c r="SZB137" s="1"/>
      <c r="SZE137" s="1"/>
      <c r="SZI137" s="18"/>
      <c r="SZJ137" s="1"/>
      <c r="SZM137" s="1"/>
      <c r="SZQ137" s="18"/>
      <c r="SZR137" s="1"/>
      <c r="SZU137" s="1"/>
      <c r="SZY137" s="18"/>
      <c r="SZZ137" s="1"/>
      <c r="TAC137" s="1"/>
      <c r="TAG137" s="18"/>
      <c r="TAH137" s="1"/>
      <c r="TAK137" s="1"/>
      <c r="TAO137" s="18"/>
      <c r="TAP137" s="1"/>
      <c r="TAS137" s="1"/>
      <c r="TAW137" s="18"/>
      <c r="TAX137" s="1"/>
      <c r="TBA137" s="1"/>
      <c r="TBE137" s="18"/>
      <c r="TBF137" s="1"/>
      <c r="TBI137" s="1"/>
      <c r="TBM137" s="18"/>
      <c r="TBN137" s="1"/>
      <c r="TBQ137" s="1"/>
      <c r="TBU137" s="18"/>
      <c r="TBV137" s="1"/>
      <c r="TBY137" s="1"/>
      <c r="TCC137" s="18"/>
      <c r="TCD137" s="1"/>
      <c r="TCG137" s="1"/>
      <c r="TCK137" s="18"/>
      <c r="TCL137" s="1"/>
      <c r="TCO137" s="1"/>
      <c r="TCS137" s="18"/>
      <c r="TCT137" s="1"/>
      <c r="TCW137" s="1"/>
      <c r="TDA137" s="18"/>
      <c r="TDB137" s="1"/>
      <c r="TDE137" s="1"/>
      <c r="TDI137" s="18"/>
      <c r="TDJ137" s="1"/>
      <c r="TDM137" s="1"/>
      <c r="TDQ137" s="18"/>
      <c r="TDR137" s="1"/>
      <c r="TDU137" s="1"/>
      <c r="TDY137" s="18"/>
      <c r="TDZ137" s="1"/>
      <c r="TEC137" s="1"/>
      <c r="TEG137" s="18"/>
      <c r="TEH137" s="1"/>
      <c r="TEK137" s="1"/>
      <c r="TEO137" s="18"/>
      <c r="TEP137" s="1"/>
      <c r="TES137" s="1"/>
      <c r="TEW137" s="18"/>
      <c r="TEX137" s="1"/>
      <c r="TFA137" s="1"/>
      <c r="TFE137" s="18"/>
      <c r="TFF137" s="1"/>
      <c r="TFI137" s="1"/>
      <c r="TFM137" s="18"/>
      <c r="TFN137" s="1"/>
      <c r="TFQ137" s="1"/>
      <c r="TFU137" s="18"/>
      <c r="TFV137" s="1"/>
      <c r="TFY137" s="1"/>
      <c r="TGC137" s="18"/>
      <c r="TGD137" s="1"/>
      <c r="TGG137" s="1"/>
      <c r="TGK137" s="18"/>
      <c r="TGL137" s="1"/>
      <c r="TGO137" s="1"/>
      <c r="TGS137" s="18"/>
      <c r="TGT137" s="1"/>
      <c r="TGW137" s="1"/>
      <c r="THA137" s="18"/>
      <c r="THB137" s="1"/>
      <c r="THE137" s="1"/>
      <c r="THI137" s="18"/>
      <c r="THJ137" s="1"/>
      <c r="THM137" s="1"/>
      <c r="THQ137" s="18"/>
      <c r="THR137" s="1"/>
      <c r="THU137" s="1"/>
      <c r="THY137" s="18"/>
      <c r="THZ137" s="1"/>
      <c r="TIC137" s="1"/>
      <c r="TIG137" s="18"/>
      <c r="TIH137" s="1"/>
      <c r="TIK137" s="1"/>
      <c r="TIO137" s="18"/>
      <c r="TIP137" s="1"/>
      <c r="TIS137" s="1"/>
      <c r="TIW137" s="18"/>
      <c r="TIX137" s="1"/>
      <c r="TJA137" s="1"/>
      <c r="TJE137" s="18"/>
      <c r="TJF137" s="1"/>
      <c r="TJI137" s="1"/>
      <c r="TJM137" s="18"/>
      <c r="TJN137" s="1"/>
      <c r="TJQ137" s="1"/>
      <c r="TJU137" s="18"/>
      <c r="TJV137" s="1"/>
      <c r="TJY137" s="1"/>
      <c r="TKC137" s="18"/>
      <c r="TKD137" s="1"/>
      <c r="TKG137" s="1"/>
      <c r="TKK137" s="18"/>
      <c r="TKL137" s="1"/>
      <c r="TKO137" s="1"/>
      <c r="TKS137" s="18"/>
      <c r="TKT137" s="1"/>
      <c r="TKW137" s="1"/>
      <c r="TLA137" s="18"/>
      <c r="TLB137" s="1"/>
      <c r="TLE137" s="1"/>
      <c r="TLI137" s="18"/>
      <c r="TLJ137" s="1"/>
      <c r="TLM137" s="1"/>
      <c r="TLQ137" s="18"/>
      <c r="TLR137" s="1"/>
      <c r="TLU137" s="1"/>
      <c r="TLY137" s="18"/>
      <c r="TLZ137" s="1"/>
      <c r="TMC137" s="1"/>
      <c r="TMG137" s="18"/>
      <c r="TMH137" s="1"/>
      <c r="TMK137" s="1"/>
      <c r="TMO137" s="18"/>
      <c r="TMP137" s="1"/>
      <c r="TMS137" s="1"/>
      <c r="TMW137" s="18"/>
      <c r="TMX137" s="1"/>
      <c r="TNA137" s="1"/>
      <c r="TNE137" s="18"/>
      <c r="TNF137" s="1"/>
      <c r="TNI137" s="1"/>
      <c r="TNM137" s="18"/>
      <c r="TNN137" s="1"/>
      <c r="TNQ137" s="1"/>
      <c r="TNU137" s="18"/>
      <c r="TNV137" s="1"/>
      <c r="TNY137" s="1"/>
      <c r="TOC137" s="18"/>
      <c r="TOD137" s="1"/>
      <c r="TOG137" s="1"/>
      <c r="TOK137" s="18"/>
      <c r="TOL137" s="1"/>
      <c r="TOO137" s="1"/>
      <c r="TOS137" s="18"/>
      <c r="TOT137" s="1"/>
      <c r="TOW137" s="1"/>
      <c r="TPA137" s="18"/>
      <c r="TPB137" s="1"/>
      <c r="TPE137" s="1"/>
      <c r="TPI137" s="18"/>
      <c r="TPJ137" s="1"/>
      <c r="TPM137" s="1"/>
      <c r="TPQ137" s="18"/>
      <c r="TPR137" s="1"/>
      <c r="TPU137" s="1"/>
      <c r="TPY137" s="18"/>
      <c r="TPZ137" s="1"/>
      <c r="TQC137" s="1"/>
      <c r="TQG137" s="18"/>
      <c r="TQH137" s="1"/>
      <c r="TQK137" s="1"/>
      <c r="TQO137" s="18"/>
      <c r="TQP137" s="1"/>
      <c r="TQS137" s="1"/>
      <c r="TQW137" s="18"/>
      <c r="TQX137" s="1"/>
      <c r="TRA137" s="1"/>
      <c r="TRE137" s="18"/>
      <c r="TRF137" s="1"/>
      <c r="TRI137" s="1"/>
      <c r="TRM137" s="18"/>
      <c r="TRN137" s="1"/>
      <c r="TRQ137" s="1"/>
      <c r="TRU137" s="18"/>
      <c r="TRV137" s="1"/>
      <c r="TRY137" s="1"/>
      <c r="TSC137" s="18"/>
      <c r="TSD137" s="1"/>
      <c r="TSG137" s="1"/>
      <c r="TSK137" s="18"/>
      <c r="TSL137" s="1"/>
      <c r="TSO137" s="1"/>
      <c r="TSS137" s="18"/>
      <c r="TST137" s="1"/>
      <c r="TSW137" s="1"/>
      <c r="TTA137" s="18"/>
      <c r="TTB137" s="1"/>
      <c r="TTE137" s="1"/>
      <c r="TTI137" s="18"/>
      <c r="TTJ137" s="1"/>
      <c r="TTM137" s="1"/>
      <c r="TTQ137" s="18"/>
      <c r="TTR137" s="1"/>
      <c r="TTU137" s="1"/>
      <c r="TTY137" s="18"/>
      <c r="TTZ137" s="1"/>
      <c r="TUC137" s="1"/>
      <c r="TUG137" s="18"/>
      <c r="TUH137" s="1"/>
      <c r="TUK137" s="1"/>
      <c r="TUO137" s="18"/>
      <c r="TUP137" s="1"/>
      <c r="TUS137" s="1"/>
      <c r="TUW137" s="18"/>
      <c r="TUX137" s="1"/>
      <c r="TVA137" s="1"/>
      <c r="TVE137" s="18"/>
      <c r="TVF137" s="1"/>
      <c r="TVI137" s="1"/>
      <c r="TVM137" s="18"/>
      <c r="TVN137" s="1"/>
      <c r="TVQ137" s="1"/>
      <c r="TVU137" s="18"/>
      <c r="TVV137" s="1"/>
      <c r="TVY137" s="1"/>
      <c r="TWC137" s="18"/>
      <c r="TWD137" s="1"/>
      <c r="TWG137" s="1"/>
      <c r="TWK137" s="18"/>
      <c r="TWL137" s="1"/>
      <c r="TWO137" s="1"/>
      <c r="TWS137" s="18"/>
      <c r="TWT137" s="1"/>
      <c r="TWW137" s="1"/>
      <c r="TXA137" s="18"/>
      <c r="TXB137" s="1"/>
      <c r="TXE137" s="1"/>
      <c r="TXI137" s="18"/>
      <c r="TXJ137" s="1"/>
      <c r="TXM137" s="1"/>
      <c r="TXQ137" s="18"/>
      <c r="TXR137" s="1"/>
      <c r="TXU137" s="1"/>
      <c r="TXY137" s="18"/>
      <c r="TXZ137" s="1"/>
      <c r="TYC137" s="1"/>
      <c r="TYG137" s="18"/>
      <c r="TYH137" s="1"/>
      <c r="TYK137" s="1"/>
      <c r="TYO137" s="18"/>
      <c r="TYP137" s="1"/>
      <c r="TYS137" s="1"/>
      <c r="TYW137" s="18"/>
      <c r="TYX137" s="1"/>
      <c r="TZA137" s="1"/>
      <c r="TZE137" s="18"/>
      <c r="TZF137" s="1"/>
      <c r="TZI137" s="1"/>
      <c r="TZM137" s="18"/>
      <c r="TZN137" s="1"/>
      <c r="TZQ137" s="1"/>
      <c r="TZU137" s="18"/>
      <c r="TZV137" s="1"/>
      <c r="TZY137" s="1"/>
      <c r="UAC137" s="18"/>
      <c r="UAD137" s="1"/>
      <c r="UAG137" s="1"/>
      <c r="UAK137" s="18"/>
      <c r="UAL137" s="1"/>
      <c r="UAO137" s="1"/>
      <c r="UAS137" s="18"/>
      <c r="UAT137" s="1"/>
      <c r="UAW137" s="1"/>
      <c r="UBA137" s="18"/>
      <c r="UBB137" s="1"/>
      <c r="UBE137" s="1"/>
      <c r="UBI137" s="18"/>
      <c r="UBJ137" s="1"/>
      <c r="UBM137" s="1"/>
      <c r="UBQ137" s="18"/>
      <c r="UBR137" s="1"/>
      <c r="UBU137" s="1"/>
      <c r="UBY137" s="18"/>
      <c r="UBZ137" s="1"/>
      <c r="UCC137" s="1"/>
      <c r="UCG137" s="18"/>
      <c r="UCH137" s="1"/>
      <c r="UCK137" s="1"/>
      <c r="UCO137" s="18"/>
      <c r="UCP137" s="1"/>
      <c r="UCS137" s="1"/>
      <c r="UCW137" s="18"/>
      <c r="UCX137" s="1"/>
      <c r="UDA137" s="1"/>
      <c r="UDE137" s="18"/>
      <c r="UDF137" s="1"/>
      <c r="UDI137" s="1"/>
      <c r="UDM137" s="18"/>
      <c r="UDN137" s="1"/>
      <c r="UDQ137" s="1"/>
      <c r="UDU137" s="18"/>
      <c r="UDV137" s="1"/>
      <c r="UDY137" s="1"/>
      <c r="UEC137" s="18"/>
      <c r="UED137" s="1"/>
      <c r="UEG137" s="1"/>
      <c r="UEK137" s="18"/>
      <c r="UEL137" s="1"/>
      <c r="UEO137" s="1"/>
      <c r="UES137" s="18"/>
      <c r="UET137" s="1"/>
      <c r="UEW137" s="1"/>
      <c r="UFA137" s="18"/>
      <c r="UFB137" s="1"/>
      <c r="UFE137" s="1"/>
      <c r="UFI137" s="18"/>
      <c r="UFJ137" s="1"/>
      <c r="UFM137" s="1"/>
      <c r="UFQ137" s="18"/>
      <c r="UFR137" s="1"/>
      <c r="UFU137" s="1"/>
      <c r="UFY137" s="18"/>
      <c r="UFZ137" s="1"/>
      <c r="UGC137" s="1"/>
      <c r="UGG137" s="18"/>
      <c r="UGH137" s="1"/>
      <c r="UGK137" s="1"/>
      <c r="UGO137" s="18"/>
      <c r="UGP137" s="1"/>
      <c r="UGS137" s="1"/>
      <c r="UGW137" s="18"/>
      <c r="UGX137" s="1"/>
      <c r="UHA137" s="1"/>
      <c r="UHE137" s="18"/>
      <c r="UHF137" s="1"/>
      <c r="UHI137" s="1"/>
      <c r="UHM137" s="18"/>
      <c r="UHN137" s="1"/>
      <c r="UHQ137" s="1"/>
      <c r="UHU137" s="18"/>
      <c r="UHV137" s="1"/>
      <c r="UHY137" s="1"/>
      <c r="UIC137" s="18"/>
      <c r="UID137" s="1"/>
      <c r="UIG137" s="1"/>
      <c r="UIK137" s="18"/>
      <c r="UIL137" s="1"/>
      <c r="UIO137" s="1"/>
      <c r="UIS137" s="18"/>
      <c r="UIT137" s="1"/>
      <c r="UIW137" s="1"/>
      <c r="UJA137" s="18"/>
      <c r="UJB137" s="1"/>
      <c r="UJE137" s="1"/>
      <c r="UJI137" s="18"/>
      <c r="UJJ137" s="1"/>
      <c r="UJM137" s="1"/>
      <c r="UJQ137" s="18"/>
      <c r="UJR137" s="1"/>
      <c r="UJU137" s="1"/>
      <c r="UJY137" s="18"/>
      <c r="UJZ137" s="1"/>
      <c r="UKC137" s="1"/>
      <c r="UKG137" s="18"/>
      <c r="UKH137" s="1"/>
      <c r="UKK137" s="1"/>
      <c r="UKO137" s="18"/>
      <c r="UKP137" s="1"/>
      <c r="UKS137" s="1"/>
      <c r="UKW137" s="18"/>
      <c r="UKX137" s="1"/>
      <c r="ULA137" s="1"/>
      <c r="ULE137" s="18"/>
      <c r="ULF137" s="1"/>
      <c r="ULI137" s="1"/>
      <c r="ULM137" s="18"/>
      <c r="ULN137" s="1"/>
      <c r="ULQ137" s="1"/>
      <c r="ULU137" s="18"/>
      <c r="ULV137" s="1"/>
      <c r="ULY137" s="1"/>
      <c r="UMC137" s="18"/>
      <c r="UMD137" s="1"/>
      <c r="UMG137" s="1"/>
      <c r="UMK137" s="18"/>
      <c r="UML137" s="1"/>
      <c r="UMO137" s="1"/>
      <c r="UMS137" s="18"/>
      <c r="UMT137" s="1"/>
      <c r="UMW137" s="1"/>
      <c r="UNA137" s="18"/>
      <c r="UNB137" s="1"/>
      <c r="UNE137" s="1"/>
      <c r="UNI137" s="18"/>
      <c r="UNJ137" s="1"/>
      <c r="UNM137" s="1"/>
      <c r="UNQ137" s="18"/>
      <c r="UNR137" s="1"/>
      <c r="UNU137" s="1"/>
      <c r="UNY137" s="18"/>
      <c r="UNZ137" s="1"/>
      <c r="UOC137" s="1"/>
      <c r="UOG137" s="18"/>
      <c r="UOH137" s="1"/>
      <c r="UOK137" s="1"/>
      <c r="UOO137" s="18"/>
      <c r="UOP137" s="1"/>
      <c r="UOS137" s="1"/>
      <c r="UOW137" s="18"/>
      <c r="UOX137" s="1"/>
      <c r="UPA137" s="1"/>
      <c r="UPE137" s="18"/>
      <c r="UPF137" s="1"/>
      <c r="UPI137" s="1"/>
      <c r="UPM137" s="18"/>
      <c r="UPN137" s="1"/>
      <c r="UPQ137" s="1"/>
      <c r="UPU137" s="18"/>
      <c r="UPV137" s="1"/>
      <c r="UPY137" s="1"/>
      <c r="UQC137" s="18"/>
      <c r="UQD137" s="1"/>
      <c r="UQG137" s="1"/>
      <c r="UQK137" s="18"/>
      <c r="UQL137" s="1"/>
      <c r="UQO137" s="1"/>
      <c r="UQS137" s="18"/>
      <c r="UQT137" s="1"/>
      <c r="UQW137" s="1"/>
      <c r="URA137" s="18"/>
      <c r="URB137" s="1"/>
      <c r="URE137" s="1"/>
      <c r="URI137" s="18"/>
      <c r="URJ137" s="1"/>
      <c r="URM137" s="1"/>
      <c r="URQ137" s="18"/>
      <c r="URR137" s="1"/>
      <c r="URU137" s="1"/>
      <c r="URY137" s="18"/>
      <c r="URZ137" s="1"/>
      <c r="USC137" s="1"/>
      <c r="USG137" s="18"/>
      <c r="USH137" s="1"/>
      <c r="USK137" s="1"/>
      <c r="USO137" s="18"/>
      <c r="USP137" s="1"/>
      <c r="USS137" s="1"/>
      <c r="USW137" s="18"/>
      <c r="USX137" s="1"/>
      <c r="UTA137" s="1"/>
      <c r="UTE137" s="18"/>
      <c r="UTF137" s="1"/>
      <c r="UTI137" s="1"/>
      <c r="UTM137" s="18"/>
      <c r="UTN137" s="1"/>
      <c r="UTQ137" s="1"/>
      <c r="UTU137" s="18"/>
      <c r="UTV137" s="1"/>
      <c r="UTY137" s="1"/>
      <c r="UUC137" s="18"/>
      <c r="UUD137" s="1"/>
      <c r="UUG137" s="1"/>
      <c r="UUK137" s="18"/>
      <c r="UUL137" s="1"/>
      <c r="UUO137" s="1"/>
      <c r="UUS137" s="18"/>
      <c r="UUT137" s="1"/>
      <c r="UUW137" s="1"/>
      <c r="UVA137" s="18"/>
      <c r="UVB137" s="1"/>
      <c r="UVE137" s="1"/>
      <c r="UVI137" s="18"/>
      <c r="UVJ137" s="1"/>
      <c r="UVM137" s="1"/>
      <c r="UVQ137" s="18"/>
      <c r="UVR137" s="1"/>
      <c r="UVU137" s="1"/>
      <c r="UVY137" s="18"/>
      <c r="UVZ137" s="1"/>
      <c r="UWC137" s="1"/>
      <c r="UWG137" s="18"/>
      <c r="UWH137" s="1"/>
      <c r="UWK137" s="1"/>
      <c r="UWO137" s="18"/>
      <c r="UWP137" s="1"/>
      <c r="UWS137" s="1"/>
      <c r="UWW137" s="18"/>
      <c r="UWX137" s="1"/>
      <c r="UXA137" s="1"/>
      <c r="UXE137" s="18"/>
      <c r="UXF137" s="1"/>
      <c r="UXI137" s="1"/>
      <c r="UXM137" s="18"/>
      <c r="UXN137" s="1"/>
      <c r="UXQ137" s="1"/>
      <c r="UXU137" s="18"/>
      <c r="UXV137" s="1"/>
      <c r="UXY137" s="1"/>
      <c r="UYC137" s="18"/>
      <c r="UYD137" s="1"/>
      <c r="UYG137" s="1"/>
      <c r="UYK137" s="18"/>
      <c r="UYL137" s="1"/>
      <c r="UYO137" s="1"/>
      <c r="UYS137" s="18"/>
      <c r="UYT137" s="1"/>
      <c r="UYW137" s="1"/>
      <c r="UZA137" s="18"/>
      <c r="UZB137" s="1"/>
      <c r="UZE137" s="1"/>
      <c r="UZI137" s="18"/>
      <c r="UZJ137" s="1"/>
      <c r="UZM137" s="1"/>
      <c r="UZQ137" s="18"/>
      <c r="UZR137" s="1"/>
      <c r="UZU137" s="1"/>
      <c r="UZY137" s="18"/>
      <c r="UZZ137" s="1"/>
      <c r="VAC137" s="1"/>
      <c r="VAG137" s="18"/>
      <c r="VAH137" s="1"/>
      <c r="VAK137" s="1"/>
      <c r="VAO137" s="18"/>
      <c r="VAP137" s="1"/>
      <c r="VAS137" s="1"/>
      <c r="VAW137" s="18"/>
      <c r="VAX137" s="1"/>
      <c r="VBA137" s="1"/>
      <c r="VBE137" s="18"/>
      <c r="VBF137" s="1"/>
      <c r="VBI137" s="1"/>
      <c r="VBM137" s="18"/>
      <c r="VBN137" s="1"/>
      <c r="VBQ137" s="1"/>
      <c r="VBU137" s="18"/>
      <c r="VBV137" s="1"/>
      <c r="VBY137" s="1"/>
      <c r="VCC137" s="18"/>
      <c r="VCD137" s="1"/>
      <c r="VCG137" s="1"/>
      <c r="VCK137" s="18"/>
      <c r="VCL137" s="1"/>
      <c r="VCO137" s="1"/>
      <c r="VCS137" s="18"/>
      <c r="VCT137" s="1"/>
      <c r="VCW137" s="1"/>
      <c r="VDA137" s="18"/>
      <c r="VDB137" s="1"/>
      <c r="VDE137" s="1"/>
      <c r="VDI137" s="18"/>
      <c r="VDJ137" s="1"/>
      <c r="VDM137" s="1"/>
      <c r="VDQ137" s="18"/>
      <c r="VDR137" s="1"/>
      <c r="VDU137" s="1"/>
      <c r="VDY137" s="18"/>
      <c r="VDZ137" s="1"/>
      <c r="VEC137" s="1"/>
      <c r="VEG137" s="18"/>
      <c r="VEH137" s="1"/>
      <c r="VEK137" s="1"/>
      <c r="VEO137" s="18"/>
      <c r="VEP137" s="1"/>
      <c r="VES137" s="1"/>
      <c r="VEW137" s="18"/>
      <c r="VEX137" s="1"/>
      <c r="VFA137" s="1"/>
      <c r="VFE137" s="18"/>
      <c r="VFF137" s="1"/>
      <c r="VFI137" s="1"/>
      <c r="VFM137" s="18"/>
      <c r="VFN137" s="1"/>
      <c r="VFQ137" s="1"/>
      <c r="VFU137" s="18"/>
      <c r="VFV137" s="1"/>
      <c r="VFY137" s="1"/>
      <c r="VGC137" s="18"/>
      <c r="VGD137" s="1"/>
      <c r="VGG137" s="1"/>
      <c r="VGK137" s="18"/>
      <c r="VGL137" s="1"/>
      <c r="VGO137" s="1"/>
      <c r="VGS137" s="18"/>
      <c r="VGT137" s="1"/>
      <c r="VGW137" s="1"/>
      <c r="VHA137" s="18"/>
      <c r="VHB137" s="1"/>
      <c r="VHE137" s="1"/>
      <c r="VHI137" s="18"/>
      <c r="VHJ137" s="1"/>
      <c r="VHM137" s="1"/>
      <c r="VHQ137" s="18"/>
      <c r="VHR137" s="1"/>
      <c r="VHU137" s="1"/>
      <c r="VHY137" s="18"/>
      <c r="VHZ137" s="1"/>
      <c r="VIC137" s="1"/>
      <c r="VIG137" s="18"/>
      <c r="VIH137" s="1"/>
      <c r="VIK137" s="1"/>
      <c r="VIO137" s="18"/>
      <c r="VIP137" s="1"/>
      <c r="VIS137" s="1"/>
      <c r="VIW137" s="18"/>
      <c r="VIX137" s="1"/>
      <c r="VJA137" s="1"/>
      <c r="VJE137" s="18"/>
      <c r="VJF137" s="1"/>
      <c r="VJI137" s="1"/>
      <c r="VJM137" s="18"/>
      <c r="VJN137" s="1"/>
      <c r="VJQ137" s="1"/>
      <c r="VJU137" s="18"/>
      <c r="VJV137" s="1"/>
      <c r="VJY137" s="1"/>
      <c r="VKC137" s="18"/>
      <c r="VKD137" s="1"/>
      <c r="VKG137" s="1"/>
      <c r="VKK137" s="18"/>
      <c r="VKL137" s="1"/>
      <c r="VKO137" s="1"/>
      <c r="VKS137" s="18"/>
      <c r="VKT137" s="1"/>
      <c r="VKW137" s="1"/>
      <c r="VLA137" s="18"/>
      <c r="VLB137" s="1"/>
      <c r="VLE137" s="1"/>
      <c r="VLI137" s="18"/>
      <c r="VLJ137" s="1"/>
      <c r="VLM137" s="1"/>
      <c r="VLQ137" s="18"/>
      <c r="VLR137" s="1"/>
      <c r="VLU137" s="1"/>
      <c r="VLY137" s="18"/>
      <c r="VLZ137" s="1"/>
      <c r="VMC137" s="1"/>
      <c r="VMG137" s="18"/>
      <c r="VMH137" s="1"/>
      <c r="VMK137" s="1"/>
      <c r="VMO137" s="18"/>
      <c r="VMP137" s="1"/>
      <c r="VMS137" s="1"/>
      <c r="VMW137" s="18"/>
      <c r="VMX137" s="1"/>
      <c r="VNA137" s="1"/>
      <c r="VNE137" s="18"/>
      <c r="VNF137" s="1"/>
      <c r="VNI137" s="1"/>
      <c r="VNM137" s="18"/>
      <c r="VNN137" s="1"/>
      <c r="VNQ137" s="1"/>
      <c r="VNU137" s="18"/>
      <c r="VNV137" s="1"/>
      <c r="VNY137" s="1"/>
      <c r="VOC137" s="18"/>
      <c r="VOD137" s="1"/>
      <c r="VOG137" s="1"/>
      <c r="VOK137" s="18"/>
      <c r="VOL137" s="1"/>
      <c r="VOO137" s="1"/>
      <c r="VOS137" s="18"/>
      <c r="VOT137" s="1"/>
      <c r="VOW137" s="1"/>
      <c r="VPA137" s="18"/>
      <c r="VPB137" s="1"/>
      <c r="VPE137" s="1"/>
      <c r="VPI137" s="18"/>
      <c r="VPJ137" s="1"/>
      <c r="VPM137" s="1"/>
      <c r="VPQ137" s="18"/>
      <c r="VPR137" s="1"/>
      <c r="VPU137" s="1"/>
      <c r="VPY137" s="18"/>
      <c r="VPZ137" s="1"/>
      <c r="VQC137" s="1"/>
      <c r="VQG137" s="18"/>
      <c r="VQH137" s="1"/>
      <c r="VQK137" s="1"/>
      <c r="VQO137" s="18"/>
      <c r="VQP137" s="1"/>
      <c r="VQS137" s="1"/>
      <c r="VQW137" s="18"/>
      <c r="VQX137" s="1"/>
      <c r="VRA137" s="1"/>
      <c r="VRE137" s="18"/>
      <c r="VRF137" s="1"/>
      <c r="VRI137" s="1"/>
      <c r="VRM137" s="18"/>
      <c r="VRN137" s="1"/>
      <c r="VRQ137" s="1"/>
      <c r="VRU137" s="18"/>
      <c r="VRV137" s="1"/>
      <c r="VRY137" s="1"/>
      <c r="VSC137" s="18"/>
      <c r="VSD137" s="1"/>
      <c r="VSG137" s="1"/>
      <c r="VSK137" s="18"/>
      <c r="VSL137" s="1"/>
      <c r="VSO137" s="1"/>
      <c r="VSS137" s="18"/>
      <c r="VST137" s="1"/>
      <c r="VSW137" s="1"/>
      <c r="VTA137" s="18"/>
      <c r="VTB137" s="1"/>
      <c r="VTE137" s="1"/>
      <c r="VTI137" s="18"/>
      <c r="VTJ137" s="1"/>
      <c r="VTM137" s="1"/>
      <c r="VTQ137" s="18"/>
      <c r="VTR137" s="1"/>
      <c r="VTU137" s="1"/>
      <c r="VTY137" s="18"/>
      <c r="VTZ137" s="1"/>
      <c r="VUC137" s="1"/>
      <c r="VUG137" s="18"/>
      <c r="VUH137" s="1"/>
      <c r="VUK137" s="1"/>
      <c r="VUO137" s="18"/>
      <c r="VUP137" s="1"/>
      <c r="VUS137" s="1"/>
      <c r="VUW137" s="18"/>
      <c r="VUX137" s="1"/>
      <c r="VVA137" s="1"/>
      <c r="VVE137" s="18"/>
      <c r="VVF137" s="1"/>
      <c r="VVI137" s="1"/>
      <c r="VVM137" s="18"/>
      <c r="VVN137" s="1"/>
      <c r="VVQ137" s="1"/>
      <c r="VVU137" s="18"/>
      <c r="VVV137" s="1"/>
      <c r="VVY137" s="1"/>
      <c r="VWC137" s="18"/>
      <c r="VWD137" s="1"/>
      <c r="VWG137" s="1"/>
      <c r="VWK137" s="18"/>
      <c r="VWL137" s="1"/>
      <c r="VWO137" s="1"/>
      <c r="VWS137" s="18"/>
      <c r="VWT137" s="1"/>
      <c r="VWW137" s="1"/>
      <c r="VXA137" s="18"/>
      <c r="VXB137" s="1"/>
      <c r="VXE137" s="1"/>
      <c r="VXI137" s="18"/>
      <c r="VXJ137" s="1"/>
      <c r="VXM137" s="1"/>
      <c r="VXQ137" s="18"/>
      <c r="VXR137" s="1"/>
      <c r="VXU137" s="1"/>
      <c r="VXY137" s="18"/>
      <c r="VXZ137" s="1"/>
      <c r="VYC137" s="1"/>
      <c r="VYG137" s="18"/>
      <c r="VYH137" s="1"/>
      <c r="VYK137" s="1"/>
      <c r="VYO137" s="18"/>
      <c r="VYP137" s="1"/>
      <c r="VYS137" s="1"/>
      <c r="VYW137" s="18"/>
      <c r="VYX137" s="1"/>
      <c r="VZA137" s="1"/>
      <c r="VZE137" s="18"/>
      <c r="VZF137" s="1"/>
      <c r="VZI137" s="1"/>
      <c r="VZM137" s="18"/>
      <c r="VZN137" s="1"/>
      <c r="VZQ137" s="1"/>
      <c r="VZU137" s="18"/>
      <c r="VZV137" s="1"/>
      <c r="VZY137" s="1"/>
      <c r="WAC137" s="18"/>
      <c r="WAD137" s="1"/>
      <c r="WAG137" s="1"/>
      <c r="WAK137" s="18"/>
      <c r="WAL137" s="1"/>
      <c r="WAO137" s="1"/>
      <c r="WAS137" s="18"/>
      <c r="WAT137" s="1"/>
      <c r="WAW137" s="1"/>
      <c r="WBA137" s="18"/>
      <c r="WBB137" s="1"/>
      <c r="WBE137" s="1"/>
      <c r="WBI137" s="18"/>
      <c r="WBJ137" s="1"/>
      <c r="WBM137" s="1"/>
      <c r="WBQ137" s="18"/>
      <c r="WBR137" s="1"/>
      <c r="WBU137" s="1"/>
      <c r="WBY137" s="18"/>
      <c r="WBZ137" s="1"/>
      <c r="WCC137" s="1"/>
      <c r="WCG137" s="18"/>
      <c r="WCH137" s="1"/>
      <c r="WCK137" s="1"/>
      <c r="WCO137" s="18"/>
      <c r="WCP137" s="1"/>
      <c r="WCS137" s="1"/>
      <c r="WCW137" s="18"/>
      <c r="WCX137" s="1"/>
      <c r="WDA137" s="1"/>
      <c r="WDE137" s="18"/>
      <c r="WDF137" s="1"/>
      <c r="WDI137" s="1"/>
      <c r="WDM137" s="18"/>
      <c r="WDN137" s="1"/>
      <c r="WDQ137" s="1"/>
      <c r="WDU137" s="18"/>
      <c r="WDV137" s="1"/>
      <c r="WDY137" s="1"/>
      <c r="WEC137" s="18"/>
      <c r="WED137" s="1"/>
      <c r="WEG137" s="1"/>
      <c r="WEK137" s="18"/>
      <c r="WEL137" s="1"/>
      <c r="WEO137" s="1"/>
      <c r="WES137" s="18"/>
      <c r="WET137" s="1"/>
      <c r="WEW137" s="1"/>
      <c r="WFA137" s="18"/>
      <c r="WFB137" s="1"/>
      <c r="WFE137" s="1"/>
      <c r="WFI137" s="18"/>
      <c r="WFJ137" s="1"/>
      <c r="WFM137" s="1"/>
      <c r="WFQ137" s="18"/>
      <c r="WFR137" s="1"/>
      <c r="WFU137" s="1"/>
      <c r="WFY137" s="18"/>
      <c r="WFZ137" s="1"/>
      <c r="WGC137" s="1"/>
      <c r="WGG137" s="18"/>
      <c r="WGH137" s="1"/>
      <c r="WGK137" s="1"/>
      <c r="WGO137" s="18"/>
      <c r="WGP137" s="1"/>
      <c r="WGS137" s="1"/>
      <c r="WGW137" s="18"/>
      <c r="WGX137" s="1"/>
      <c r="WHA137" s="1"/>
      <c r="WHE137" s="18"/>
      <c r="WHF137" s="1"/>
      <c r="WHI137" s="1"/>
      <c r="WHM137" s="18"/>
      <c r="WHN137" s="1"/>
      <c r="WHQ137" s="1"/>
      <c r="WHU137" s="18"/>
      <c r="WHV137" s="1"/>
      <c r="WHY137" s="1"/>
      <c r="WIC137" s="18"/>
      <c r="WID137" s="1"/>
      <c r="WIG137" s="1"/>
      <c r="WIK137" s="18"/>
      <c r="WIL137" s="1"/>
      <c r="WIO137" s="1"/>
      <c r="WIS137" s="18"/>
      <c r="WIT137" s="1"/>
      <c r="WIW137" s="1"/>
      <c r="WJA137" s="18"/>
      <c r="WJB137" s="1"/>
      <c r="WJE137" s="1"/>
      <c r="WJI137" s="18"/>
      <c r="WJJ137" s="1"/>
      <c r="WJM137" s="1"/>
      <c r="WJQ137" s="18"/>
      <c r="WJR137" s="1"/>
      <c r="WJU137" s="1"/>
      <c r="WJY137" s="18"/>
      <c r="WJZ137" s="1"/>
      <c r="WKC137" s="1"/>
      <c r="WKG137" s="18"/>
      <c r="WKH137" s="1"/>
      <c r="WKK137" s="1"/>
      <c r="WKO137" s="18"/>
      <c r="WKP137" s="1"/>
      <c r="WKS137" s="1"/>
      <c r="WKW137" s="18"/>
      <c r="WKX137" s="1"/>
      <c r="WLA137" s="1"/>
      <c r="WLE137" s="18"/>
      <c r="WLF137" s="1"/>
      <c r="WLI137" s="1"/>
      <c r="WLM137" s="18"/>
      <c r="WLN137" s="1"/>
      <c r="WLQ137" s="1"/>
      <c r="WLU137" s="18"/>
      <c r="WLV137" s="1"/>
      <c r="WLY137" s="1"/>
      <c r="WMC137" s="18"/>
      <c r="WMD137" s="1"/>
      <c r="WMG137" s="1"/>
      <c r="WMK137" s="18"/>
      <c r="WML137" s="1"/>
      <c r="WMO137" s="1"/>
      <c r="WMS137" s="18"/>
      <c r="WMT137" s="1"/>
      <c r="WMW137" s="1"/>
      <c r="WNA137" s="18"/>
      <c r="WNB137" s="1"/>
      <c r="WNE137" s="1"/>
      <c r="WNI137" s="18"/>
      <c r="WNJ137" s="1"/>
      <c r="WNM137" s="1"/>
      <c r="WNQ137" s="18"/>
      <c r="WNR137" s="1"/>
      <c r="WNU137" s="1"/>
      <c r="WNY137" s="18"/>
      <c r="WNZ137" s="1"/>
      <c r="WOC137" s="1"/>
      <c r="WOG137" s="18"/>
      <c r="WOH137" s="1"/>
      <c r="WOK137" s="1"/>
      <c r="WOO137" s="18"/>
      <c r="WOP137" s="1"/>
      <c r="WOS137" s="1"/>
      <c r="WOW137" s="18"/>
      <c r="WOX137" s="1"/>
      <c r="WPA137" s="1"/>
      <c r="WPE137" s="18"/>
      <c r="WPF137" s="1"/>
      <c r="WPI137" s="1"/>
      <c r="WPM137" s="18"/>
      <c r="WPN137" s="1"/>
      <c r="WPQ137" s="1"/>
      <c r="WPU137" s="18"/>
      <c r="WPV137" s="1"/>
      <c r="WPY137" s="1"/>
      <c r="WQC137" s="18"/>
      <c r="WQD137" s="1"/>
      <c r="WQG137" s="1"/>
      <c r="WQK137" s="18"/>
      <c r="WQL137" s="1"/>
      <c r="WQO137" s="1"/>
      <c r="WQS137" s="18"/>
      <c r="WQT137" s="1"/>
      <c r="WQW137" s="1"/>
      <c r="WRA137" s="18"/>
      <c r="WRB137" s="1"/>
      <c r="WRE137" s="1"/>
      <c r="WRI137" s="18"/>
      <c r="WRJ137" s="1"/>
      <c r="WRM137" s="1"/>
      <c r="WRQ137" s="18"/>
      <c r="WRR137" s="1"/>
      <c r="WRU137" s="1"/>
      <c r="WRY137" s="18"/>
      <c r="WRZ137" s="1"/>
      <c r="WSC137" s="1"/>
      <c r="WSG137" s="18"/>
      <c r="WSH137" s="1"/>
      <c r="WSK137" s="1"/>
      <c r="WSO137" s="18"/>
      <c r="WSP137" s="1"/>
      <c r="WSS137" s="1"/>
      <c r="WSW137" s="18"/>
      <c r="WSX137" s="1"/>
      <c r="WTA137" s="1"/>
      <c r="WTE137" s="18"/>
      <c r="WTF137" s="1"/>
      <c r="WTI137" s="1"/>
      <c r="WTM137" s="18"/>
      <c r="WTN137" s="1"/>
      <c r="WTQ137" s="1"/>
      <c r="WTU137" s="18"/>
      <c r="WTV137" s="1"/>
      <c r="WTY137" s="1"/>
      <c r="WUC137" s="18"/>
      <c r="WUD137" s="1"/>
      <c r="WUG137" s="1"/>
      <c r="WUK137" s="18"/>
      <c r="WUL137" s="1"/>
      <c r="WUO137" s="1"/>
      <c r="WUS137" s="18"/>
      <c r="WUT137" s="1"/>
      <c r="WUW137" s="1"/>
      <c r="WVA137" s="18"/>
      <c r="WVB137" s="1"/>
      <c r="WVE137" s="1"/>
      <c r="WVI137" s="18"/>
      <c r="WVJ137" s="1"/>
      <c r="WVM137" s="1"/>
      <c r="WVQ137" s="18"/>
      <c r="WVR137" s="1"/>
      <c r="WVU137" s="1"/>
      <c r="WVY137" s="18"/>
      <c r="WVZ137" s="1"/>
      <c r="WWC137" s="1"/>
      <c r="WWG137" s="18"/>
      <c r="WWH137" s="1"/>
      <c r="WWK137" s="1"/>
      <c r="WWO137" s="18"/>
      <c r="WWP137" s="1"/>
      <c r="WWS137" s="1"/>
      <c r="WWW137" s="18"/>
      <c r="WWX137" s="1"/>
      <c r="WXA137" s="1"/>
      <c r="WXE137" s="18"/>
      <c r="WXF137" s="1"/>
      <c r="WXI137" s="1"/>
      <c r="WXM137" s="18"/>
      <c r="WXN137" s="1"/>
      <c r="WXQ137" s="1"/>
      <c r="WXU137" s="18"/>
      <c r="WXV137" s="1"/>
      <c r="WXY137" s="1"/>
      <c r="WYC137" s="18"/>
      <c r="WYD137" s="1"/>
      <c r="WYG137" s="1"/>
      <c r="WYK137" s="18"/>
      <c r="WYL137" s="1"/>
      <c r="WYO137" s="1"/>
      <c r="WYS137" s="18"/>
      <c r="WYT137" s="1"/>
      <c r="WYW137" s="1"/>
      <c r="WZA137" s="18"/>
      <c r="WZB137" s="1"/>
      <c r="WZE137" s="1"/>
      <c r="WZI137" s="18"/>
      <c r="WZJ137" s="1"/>
      <c r="WZM137" s="1"/>
      <c r="WZQ137" s="18"/>
      <c r="WZR137" s="1"/>
      <c r="WZU137" s="1"/>
      <c r="WZY137" s="18"/>
      <c r="WZZ137" s="1"/>
      <c r="XAC137" s="1"/>
      <c r="XAG137" s="18"/>
      <c r="XAH137" s="1"/>
      <c r="XAK137" s="1"/>
      <c r="XAO137" s="18"/>
      <c r="XAP137" s="1"/>
      <c r="XAS137" s="1"/>
      <c r="XAW137" s="18"/>
      <c r="XAX137" s="1"/>
      <c r="XBA137" s="1"/>
      <c r="XBE137" s="18"/>
      <c r="XBF137" s="1"/>
      <c r="XBI137" s="1"/>
      <c r="XBM137" s="18"/>
      <c r="XBN137" s="1"/>
      <c r="XBQ137" s="1"/>
      <c r="XBU137" s="18"/>
      <c r="XBV137" s="1"/>
      <c r="XBY137" s="1"/>
      <c r="XCC137" s="18"/>
      <c r="XCD137" s="1"/>
      <c r="XCG137" s="1"/>
      <c r="XCK137" s="18"/>
      <c r="XCL137" s="1"/>
      <c r="XCO137" s="1"/>
      <c r="XCS137" s="18"/>
      <c r="XCT137" s="1"/>
      <c r="XCW137" s="1"/>
      <c r="XDA137" s="18"/>
      <c r="XDB137" s="1"/>
      <c r="XDE137" s="1"/>
      <c r="XDI137" s="18"/>
      <c r="XDJ137" s="1"/>
      <c r="XDM137" s="1"/>
      <c r="XDQ137" s="18"/>
      <c r="XDR137" s="1"/>
      <c r="XDU137" s="1"/>
      <c r="XDY137" s="18"/>
      <c r="XDZ137" s="1"/>
      <c r="XEC137" s="1"/>
      <c r="XEG137" s="18"/>
      <c r="XEH137" s="1"/>
      <c r="XEK137" s="1"/>
      <c r="XEO137" s="18"/>
      <c r="XEP137" s="1"/>
      <c r="XES137" s="1"/>
      <c r="XEW137" s="18"/>
      <c r="XEX137" s="1"/>
      <c r="XFA137" s="1"/>
    </row>
    <row r="138" spans="1:1023 1025:2047 2049:3071 3073:4095 4097:5119 5121:6143 6145:7167 7169:8191 8193:9215 9217:10239 10241:11263 11265:12287 12289:13311 13313:14335 14337:15359 15361:16383">
      <c r="A138" s="18">
        <v>12125</v>
      </c>
      <c r="B138" s="1"/>
      <c r="C138"/>
      <c r="D138"/>
      <c r="E138" s="1"/>
      <c r="F138"/>
      <c r="G138"/>
      <c r="H138"/>
      <c r="I138" s="18"/>
      <c r="J138" s="1"/>
      <c r="K138"/>
      <c r="M138" s="1"/>
      <c r="Q138" s="18"/>
      <c r="R138" s="1"/>
      <c r="U138" s="1"/>
      <c r="Y138" s="18"/>
      <c r="Z138" s="1"/>
      <c r="AC138" s="1"/>
      <c r="AG138" s="18"/>
      <c r="AH138" s="1"/>
      <c r="AK138" s="1"/>
      <c r="AO138" s="18"/>
      <c r="AP138" s="1"/>
      <c r="AS138" s="1"/>
      <c r="AW138" s="18"/>
      <c r="AX138" s="1"/>
      <c r="BA138" s="1"/>
      <c r="BE138" s="18"/>
      <c r="BF138" s="1"/>
      <c r="BI138" s="1"/>
      <c r="BM138" s="18"/>
      <c r="BN138" s="1"/>
      <c r="BQ138" s="1"/>
      <c r="BU138" s="18"/>
      <c r="BV138" s="1"/>
      <c r="BY138" s="1"/>
      <c r="CC138" s="18"/>
      <c r="CD138" s="1"/>
      <c r="CG138" s="1"/>
      <c r="CK138" s="18"/>
      <c r="CL138" s="1"/>
      <c r="CO138" s="1"/>
      <c r="CS138" s="18"/>
      <c r="CT138" s="1"/>
      <c r="CW138" s="1"/>
      <c r="DA138" s="18"/>
      <c r="DB138" s="1"/>
      <c r="DE138" s="1"/>
      <c r="DI138" s="18"/>
      <c r="DJ138" s="1"/>
      <c r="DM138" s="1"/>
      <c r="DQ138" s="18"/>
      <c r="DR138" s="1"/>
      <c r="DU138" s="1"/>
      <c r="DY138" s="18"/>
      <c r="DZ138" s="1"/>
      <c r="EC138" s="1"/>
      <c r="EG138" s="18"/>
      <c r="EH138" s="1"/>
      <c r="EK138" s="1"/>
      <c r="EO138" s="18"/>
      <c r="EP138" s="1"/>
      <c r="ES138" s="1"/>
      <c r="EW138" s="18"/>
      <c r="EX138" s="1"/>
      <c r="FA138" s="1"/>
      <c r="FE138" s="18"/>
      <c r="FF138" s="1"/>
      <c r="FI138" s="1"/>
      <c r="FM138" s="18"/>
      <c r="FN138" s="1"/>
      <c r="FQ138" s="1"/>
      <c r="FU138" s="18"/>
      <c r="FV138" s="1"/>
      <c r="FY138" s="1"/>
      <c r="GC138" s="18"/>
      <c r="GD138" s="1"/>
      <c r="GG138" s="1"/>
      <c r="GK138" s="18"/>
      <c r="GL138" s="1"/>
      <c r="GO138" s="1"/>
      <c r="GS138" s="18"/>
      <c r="GT138" s="1"/>
      <c r="GW138" s="1"/>
      <c r="HA138" s="18"/>
      <c r="HB138" s="1"/>
      <c r="HE138" s="1"/>
      <c r="HI138" s="18"/>
      <c r="HJ138" s="1"/>
      <c r="HM138" s="1"/>
      <c r="HQ138" s="18"/>
      <c r="HR138" s="1"/>
      <c r="HU138" s="1"/>
      <c r="HY138" s="18"/>
      <c r="HZ138" s="1"/>
      <c r="IC138" s="1"/>
      <c r="IG138" s="18"/>
      <c r="IH138" s="1"/>
      <c r="IK138" s="1"/>
      <c r="IO138" s="18"/>
      <c r="IP138" s="1"/>
      <c r="IS138" s="1"/>
      <c r="IW138" s="18"/>
      <c r="IX138" s="1"/>
      <c r="JA138" s="1"/>
      <c r="JE138" s="18"/>
      <c r="JF138" s="1"/>
      <c r="JI138" s="1"/>
      <c r="JM138" s="18"/>
      <c r="JN138" s="1"/>
      <c r="JQ138" s="1"/>
      <c r="JU138" s="18"/>
      <c r="JV138" s="1"/>
      <c r="JY138" s="1"/>
      <c r="KC138" s="18"/>
      <c r="KD138" s="1"/>
      <c r="KG138" s="1"/>
      <c r="KK138" s="18"/>
      <c r="KL138" s="1"/>
      <c r="KO138" s="1"/>
      <c r="KS138" s="18"/>
      <c r="KT138" s="1"/>
      <c r="KW138" s="1"/>
      <c r="LA138" s="18"/>
      <c r="LB138" s="1"/>
      <c r="LE138" s="1"/>
      <c r="LI138" s="18"/>
      <c r="LJ138" s="1"/>
      <c r="LM138" s="1"/>
      <c r="LQ138" s="18"/>
      <c r="LR138" s="1"/>
      <c r="LU138" s="1"/>
      <c r="LY138" s="18"/>
      <c r="LZ138" s="1"/>
      <c r="MC138" s="1"/>
      <c r="MG138" s="18"/>
      <c r="MH138" s="1"/>
      <c r="MK138" s="1"/>
      <c r="MO138" s="18"/>
      <c r="MP138" s="1"/>
      <c r="MS138" s="1"/>
      <c r="MW138" s="18"/>
      <c r="MX138" s="1"/>
      <c r="NA138" s="1"/>
      <c r="NE138" s="18"/>
      <c r="NF138" s="1"/>
      <c r="NI138" s="1"/>
      <c r="NM138" s="18"/>
      <c r="NN138" s="1"/>
      <c r="NQ138" s="1"/>
      <c r="NU138" s="18"/>
      <c r="NV138" s="1"/>
      <c r="NY138" s="1"/>
      <c r="OC138" s="18"/>
      <c r="OD138" s="1"/>
      <c r="OG138" s="1"/>
      <c r="OK138" s="18"/>
      <c r="OL138" s="1"/>
      <c r="OO138" s="1"/>
      <c r="OS138" s="18"/>
      <c r="OT138" s="1"/>
      <c r="OW138" s="1"/>
      <c r="PA138" s="18"/>
      <c r="PB138" s="1"/>
      <c r="PE138" s="1"/>
      <c r="PI138" s="18"/>
      <c r="PJ138" s="1"/>
      <c r="PM138" s="1"/>
      <c r="PQ138" s="18"/>
      <c r="PR138" s="1"/>
      <c r="PU138" s="1"/>
      <c r="PY138" s="18"/>
      <c r="PZ138" s="1"/>
      <c r="QC138" s="1"/>
      <c r="QG138" s="18"/>
      <c r="QH138" s="1"/>
      <c r="QK138" s="1"/>
      <c r="QO138" s="18"/>
      <c r="QP138" s="1"/>
      <c r="QS138" s="1"/>
      <c r="QW138" s="18"/>
      <c r="QX138" s="1"/>
      <c r="RA138" s="1"/>
      <c r="RE138" s="18"/>
      <c r="RF138" s="1"/>
      <c r="RI138" s="1"/>
      <c r="RM138" s="18"/>
      <c r="RN138" s="1"/>
      <c r="RQ138" s="1"/>
      <c r="RU138" s="18"/>
      <c r="RV138" s="1"/>
      <c r="RY138" s="1"/>
      <c r="SC138" s="18"/>
      <c r="SD138" s="1"/>
      <c r="SG138" s="1"/>
      <c r="SK138" s="18"/>
      <c r="SL138" s="1"/>
      <c r="SO138" s="1"/>
      <c r="SS138" s="18"/>
      <c r="ST138" s="1"/>
      <c r="SW138" s="1"/>
      <c r="TA138" s="18"/>
      <c r="TB138" s="1"/>
      <c r="TE138" s="1"/>
      <c r="TI138" s="18"/>
      <c r="TJ138" s="1"/>
      <c r="TM138" s="1"/>
      <c r="TQ138" s="18"/>
      <c r="TR138" s="1"/>
      <c r="TU138" s="1"/>
      <c r="TY138" s="18"/>
      <c r="TZ138" s="1"/>
      <c r="UC138" s="1"/>
      <c r="UG138" s="18"/>
      <c r="UH138" s="1"/>
      <c r="UK138" s="1"/>
      <c r="UO138" s="18"/>
      <c r="UP138" s="1"/>
      <c r="US138" s="1"/>
      <c r="UW138" s="18"/>
      <c r="UX138" s="1"/>
      <c r="VA138" s="1"/>
      <c r="VE138" s="18"/>
      <c r="VF138" s="1"/>
      <c r="VI138" s="1"/>
      <c r="VM138" s="18"/>
      <c r="VN138" s="1"/>
      <c r="VQ138" s="1"/>
      <c r="VU138" s="18"/>
      <c r="VV138" s="1"/>
      <c r="VY138" s="1"/>
      <c r="WC138" s="18"/>
      <c r="WD138" s="1"/>
      <c r="WG138" s="1"/>
      <c r="WK138" s="18"/>
      <c r="WL138" s="1"/>
      <c r="WO138" s="1"/>
      <c r="WS138" s="18"/>
      <c r="WT138" s="1"/>
      <c r="WW138" s="1"/>
      <c r="XA138" s="18"/>
      <c r="XB138" s="1"/>
      <c r="XE138" s="1"/>
      <c r="XI138" s="18"/>
      <c r="XJ138" s="1"/>
      <c r="XM138" s="1"/>
      <c r="XQ138" s="18"/>
      <c r="XR138" s="1"/>
      <c r="XU138" s="1"/>
      <c r="XY138" s="18"/>
      <c r="XZ138" s="1"/>
      <c r="YC138" s="1"/>
      <c r="YG138" s="18"/>
      <c r="YH138" s="1"/>
      <c r="YK138" s="1"/>
      <c r="YO138" s="18"/>
      <c r="YP138" s="1"/>
      <c r="YS138" s="1"/>
      <c r="YW138" s="18"/>
      <c r="YX138" s="1"/>
      <c r="ZA138" s="1"/>
      <c r="ZE138" s="18"/>
      <c r="ZF138" s="1"/>
      <c r="ZI138" s="1"/>
      <c r="ZM138" s="18"/>
      <c r="ZN138" s="1"/>
      <c r="ZQ138" s="1"/>
      <c r="ZU138" s="18"/>
      <c r="ZV138" s="1"/>
      <c r="ZY138" s="1"/>
      <c r="AAC138" s="18"/>
      <c r="AAD138" s="1"/>
      <c r="AAG138" s="1"/>
      <c r="AAK138" s="18"/>
      <c r="AAL138" s="1"/>
      <c r="AAO138" s="1"/>
      <c r="AAS138" s="18"/>
      <c r="AAT138" s="1"/>
      <c r="AAW138" s="1"/>
      <c r="ABA138" s="18"/>
      <c r="ABB138" s="1"/>
      <c r="ABE138" s="1"/>
      <c r="ABI138" s="18"/>
      <c r="ABJ138" s="1"/>
      <c r="ABM138" s="1"/>
      <c r="ABQ138" s="18"/>
      <c r="ABR138" s="1"/>
      <c r="ABU138" s="1"/>
      <c r="ABY138" s="18"/>
      <c r="ABZ138" s="1"/>
      <c r="ACC138" s="1"/>
      <c r="ACG138" s="18"/>
      <c r="ACH138" s="1"/>
      <c r="ACK138" s="1"/>
      <c r="ACO138" s="18"/>
      <c r="ACP138" s="1"/>
      <c r="ACS138" s="1"/>
      <c r="ACW138" s="18"/>
      <c r="ACX138" s="1"/>
      <c r="ADA138" s="1"/>
      <c r="ADE138" s="18"/>
      <c r="ADF138" s="1"/>
      <c r="ADI138" s="1"/>
      <c r="ADM138" s="18"/>
      <c r="ADN138" s="1"/>
      <c r="ADQ138" s="1"/>
      <c r="ADU138" s="18"/>
      <c r="ADV138" s="1"/>
      <c r="ADY138" s="1"/>
      <c r="AEC138" s="18"/>
      <c r="AED138" s="1"/>
      <c r="AEG138" s="1"/>
      <c r="AEK138" s="18"/>
      <c r="AEL138" s="1"/>
      <c r="AEO138" s="1"/>
      <c r="AES138" s="18"/>
      <c r="AET138" s="1"/>
      <c r="AEW138" s="1"/>
      <c r="AFA138" s="18"/>
      <c r="AFB138" s="1"/>
      <c r="AFE138" s="1"/>
      <c r="AFI138" s="18"/>
      <c r="AFJ138" s="1"/>
      <c r="AFM138" s="1"/>
      <c r="AFQ138" s="18"/>
      <c r="AFR138" s="1"/>
      <c r="AFU138" s="1"/>
      <c r="AFY138" s="18"/>
      <c r="AFZ138" s="1"/>
      <c r="AGC138" s="1"/>
      <c r="AGG138" s="18"/>
      <c r="AGH138" s="1"/>
      <c r="AGK138" s="1"/>
      <c r="AGO138" s="18"/>
      <c r="AGP138" s="1"/>
      <c r="AGS138" s="1"/>
      <c r="AGW138" s="18"/>
      <c r="AGX138" s="1"/>
      <c r="AHA138" s="1"/>
      <c r="AHE138" s="18"/>
      <c r="AHF138" s="1"/>
      <c r="AHI138" s="1"/>
      <c r="AHM138" s="18"/>
      <c r="AHN138" s="1"/>
      <c r="AHQ138" s="1"/>
      <c r="AHU138" s="18"/>
      <c r="AHV138" s="1"/>
      <c r="AHY138" s="1"/>
      <c r="AIC138" s="18"/>
      <c r="AID138" s="1"/>
      <c r="AIG138" s="1"/>
      <c r="AIK138" s="18"/>
      <c r="AIL138" s="1"/>
      <c r="AIO138" s="1"/>
      <c r="AIS138" s="18"/>
      <c r="AIT138" s="1"/>
      <c r="AIW138" s="1"/>
      <c r="AJA138" s="18"/>
      <c r="AJB138" s="1"/>
      <c r="AJE138" s="1"/>
      <c r="AJI138" s="18"/>
      <c r="AJJ138" s="1"/>
      <c r="AJM138" s="1"/>
      <c r="AJQ138" s="18"/>
      <c r="AJR138" s="1"/>
      <c r="AJU138" s="1"/>
      <c r="AJY138" s="18"/>
      <c r="AJZ138" s="1"/>
      <c r="AKC138" s="1"/>
      <c r="AKG138" s="18"/>
      <c r="AKH138" s="1"/>
      <c r="AKK138" s="1"/>
      <c r="AKO138" s="18"/>
      <c r="AKP138" s="1"/>
      <c r="AKS138" s="1"/>
      <c r="AKW138" s="18"/>
      <c r="AKX138" s="1"/>
      <c r="ALA138" s="1"/>
      <c r="ALE138" s="18"/>
      <c r="ALF138" s="1"/>
      <c r="ALI138" s="1"/>
      <c r="ALM138" s="18"/>
      <c r="ALN138" s="1"/>
      <c r="ALQ138" s="1"/>
      <c r="ALU138" s="18"/>
      <c r="ALV138" s="1"/>
      <c r="ALY138" s="1"/>
      <c r="AMC138" s="18"/>
      <c r="AMD138" s="1"/>
      <c r="AMG138" s="1"/>
      <c r="AMK138" s="18"/>
      <c r="AML138" s="1"/>
      <c r="AMO138" s="1"/>
      <c r="AMS138" s="18"/>
      <c r="AMT138" s="1"/>
      <c r="AMW138" s="1"/>
      <c r="ANA138" s="18"/>
      <c r="ANB138" s="1"/>
      <c r="ANE138" s="1"/>
      <c r="ANI138" s="18"/>
      <c r="ANJ138" s="1"/>
      <c r="ANM138" s="1"/>
      <c r="ANQ138" s="18"/>
      <c r="ANR138" s="1"/>
      <c r="ANU138" s="1"/>
      <c r="ANY138" s="18"/>
      <c r="ANZ138" s="1"/>
      <c r="AOC138" s="1"/>
      <c r="AOG138" s="18"/>
      <c r="AOH138" s="1"/>
      <c r="AOK138" s="1"/>
      <c r="AOO138" s="18"/>
      <c r="AOP138" s="1"/>
      <c r="AOS138" s="1"/>
      <c r="AOW138" s="18"/>
      <c r="AOX138" s="1"/>
      <c r="APA138" s="1"/>
      <c r="APE138" s="18"/>
      <c r="APF138" s="1"/>
      <c r="API138" s="1"/>
      <c r="APM138" s="18"/>
      <c r="APN138" s="1"/>
      <c r="APQ138" s="1"/>
      <c r="APU138" s="18"/>
      <c r="APV138" s="1"/>
      <c r="APY138" s="1"/>
      <c r="AQC138" s="18"/>
      <c r="AQD138" s="1"/>
      <c r="AQG138" s="1"/>
      <c r="AQK138" s="18"/>
      <c r="AQL138" s="1"/>
      <c r="AQO138" s="1"/>
      <c r="AQS138" s="18"/>
      <c r="AQT138" s="1"/>
      <c r="AQW138" s="1"/>
      <c r="ARA138" s="18"/>
      <c r="ARB138" s="1"/>
      <c r="ARE138" s="1"/>
      <c r="ARI138" s="18"/>
      <c r="ARJ138" s="1"/>
      <c r="ARM138" s="1"/>
      <c r="ARQ138" s="18"/>
      <c r="ARR138" s="1"/>
      <c r="ARU138" s="1"/>
      <c r="ARY138" s="18"/>
      <c r="ARZ138" s="1"/>
      <c r="ASC138" s="1"/>
      <c r="ASG138" s="18"/>
      <c r="ASH138" s="1"/>
      <c r="ASK138" s="1"/>
      <c r="ASO138" s="18"/>
      <c r="ASP138" s="1"/>
      <c r="ASS138" s="1"/>
      <c r="ASW138" s="18"/>
      <c r="ASX138" s="1"/>
      <c r="ATA138" s="1"/>
      <c r="ATE138" s="18"/>
      <c r="ATF138" s="1"/>
      <c r="ATI138" s="1"/>
      <c r="ATM138" s="18"/>
      <c r="ATN138" s="1"/>
      <c r="ATQ138" s="1"/>
      <c r="ATU138" s="18"/>
      <c r="ATV138" s="1"/>
      <c r="ATY138" s="1"/>
      <c r="AUC138" s="18"/>
      <c r="AUD138" s="1"/>
      <c r="AUG138" s="1"/>
      <c r="AUK138" s="18"/>
      <c r="AUL138" s="1"/>
      <c r="AUO138" s="1"/>
      <c r="AUS138" s="18"/>
      <c r="AUT138" s="1"/>
      <c r="AUW138" s="1"/>
      <c r="AVA138" s="18"/>
      <c r="AVB138" s="1"/>
      <c r="AVE138" s="1"/>
      <c r="AVI138" s="18"/>
      <c r="AVJ138" s="1"/>
      <c r="AVM138" s="1"/>
      <c r="AVQ138" s="18"/>
      <c r="AVR138" s="1"/>
      <c r="AVU138" s="1"/>
      <c r="AVY138" s="18"/>
      <c r="AVZ138" s="1"/>
      <c r="AWC138" s="1"/>
      <c r="AWG138" s="18"/>
      <c r="AWH138" s="1"/>
      <c r="AWK138" s="1"/>
      <c r="AWO138" s="18"/>
      <c r="AWP138" s="1"/>
      <c r="AWS138" s="1"/>
      <c r="AWW138" s="18"/>
      <c r="AWX138" s="1"/>
      <c r="AXA138" s="1"/>
      <c r="AXE138" s="18"/>
      <c r="AXF138" s="1"/>
      <c r="AXI138" s="1"/>
      <c r="AXM138" s="18"/>
      <c r="AXN138" s="1"/>
      <c r="AXQ138" s="1"/>
      <c r="AXU138" s="18"/>
      <c r="AXV138" s="1"/>
      <c r="AXY138" s="1"/>
      <c r="AYC138" s="18"/>
      <c r="AYD138" s="1"/>
      <c r="AYG138" s="1"/>
      <c r="AYK138" s="18"/>
      <c r="AYL138" s="1"/>
      <c r="AYO138" s="1"/>
      <c r="AYS138" s="18"/>
      <c r="AYT138" s="1"/>
      <c r="AYW138" s="1"/>
      <c r="AZA138" s="18"/>
      <c r="AZB138" s="1"/>
      <c r="AZE138" s="1"/>
      <c r="AZI138" s="18"/>
      <c r="AZJ138" s="1"/>
      <c r="AZM138" s="1"/>
      <c r="AZQ138" s="18"/>
      <c r="AZR138" s="1"/>
      <c r="AZU138" s="1"/>
      <c r="AZY138" s="18"/>
      <c r="AZZ138" s="1"/>
      <c r="BAC138" s="1"/>
      <c r="BAG138" s="18"/>
      <c r="BAH138" s="1"/>
      <c r="BAK138" s="1"/>
      <c r="BAO138" s="18"/>
      <c r="BAP138" s="1"/>
      <c r="BAS138" s="1"/>
      <c r="BAW138" s="18"/>
      <c r="BAX138" s="1"/>
      <c r="BBA138" s="1"/>
      <c r="BBE138" s="18"/>
      <c r="BBF138" s="1"/>
      <c r="BBI138" s="1"/>
      <c r="BBM138" s="18"/>
      <c r="BBN138" s="1"/>
      <c r="BBQ138" s="1"/>
      <c r="BBU138" s="18"/>
      <c r="BBV138" s="1"/>
      <c r="BBY138" s="1"/>
      <c r="BCC138" s="18"/>
      <c r="BCD138" s="1"/>
      <c r="BCG138" s="1"/>
      <c r="BCK138" s="18"/>
      <c r="BCL138" s="1"/>
      <c r="BCO138" s="1"/>
      <c r="BCS138" s="18"/>
      <c r="BCT138" s="1"/>
      <c r="BCW138" s="1"/>
      <c r="BDA138" s="18"/>
      <c r="BDB138" s="1"/>
      <c r="BDE138" s="1"/>
      <c r="BDI138" s="18"/>
      <c r="BDJ138" s="1"/>
      <c r="BDM138" s="1"/>
      <c r="BDQ138" s="18"/>
      <c r="BDR138" s="1"/>
      <c r="BDU138" s="1"/>
      <c r="BDY138" s="18"/>
      <c r="BDZ138" s="1"/>
      <c r="BEC138" s="1"/>
      <c r="BEG138" s="18"/>
      <c r="BEH138" s="1"/>
      <c r="BEK138" s="1"/>
      <c r="BEO138" s="18"/>
      <c r="BEP138" s="1"/>
      <c r="BES138" s="1"/>
      <c r="BEW138" s="18"/>
      <c r="BEX138" s="1"/>
      <c r="BFA138" s="1"/>
      <c r="BFE138" s="18"/>
      <c r="BFF138" s="1"/>
      <c r="BFI138" s="1"/>
      <c r="BFM138" s="18"/>
      <c r="BFN138" s="1"/>
      <c r="BFQ138" s="1"/>
      <c r="BFU138" s="18"/>
      <c r="BFV138" s="1"/>
      <c r="BFY138" s="1"/>
      <c r="BGC138" s="18"/>
      <c r="BGD138" s="1"/>
      <c r="BGG138" s="1"/>
      <c r="BGK138" s="18"/>
      <c r="BGL138" s="1"/>
      <c r="BGO138" s="1"/>
      <c r="BGS138" s="18"/>
      <c r="BGT138" s="1"/>
      <c r="BGW138" s="1"/>
      <c r="BHA138" s="18"/>
      <c r="BHB138" s="1"/>
      <c r="BHE138" s="1"/>
      <c r="BHI138" s="18"/>
      <c r="BHJ138" s="1"/>
      <c r="BHM138" s="1"/>
      <c r="BHQ138" s="18"/>
      <c r="BHR138" s="1"/>
      <c r="BHU138" s="1"/>
      <c r="BHY138" s="18"/>
      <c r="BHZ138" s="1"/>
      <c r="BIC138" s="1"/>
      <c r="BIG138" s="18"/>
      <c r="BIH138" s="1"/>
      <c r="BIK138" s="1"/>
      <c r="BIO138" s="18"/>
      <c r="BIP138" s="1"/>
      <c r="BIS138" s="1"/>
      <c r="BIW138" s="18"/>
      <c r="BIX138" s="1"/>
      <c r="BJA138" s="1"/>
      <c r="BJE138" s="18"/>
      <c r="BJF138" s="1"/>
      <c r="BJI138" s="1"/>
      <c r="BJM138" s="18"/>
      <c r="BJN138" s="1"/>
      <c r="BJQ138" s="1"/>
      <c r="BJU138" s="18"/>
      <c r="BJV138" s="1"/>
      <c r="BJY138" s="1"/>
      <c r="BKC138" s="18"/>
      <c r="BKD138" s="1"/>
      <c r="BKG138" s="1"/>
      <c r="BKK138" s="18"/>
      <c r="BKL138" s="1"/>
      <c r="BKO138" s="1"/>
      <c r="BKS138" s="18"/>
      <c r="BKT138" s="1"/>
      <c r="BKW138" s="1"/>
      <c r="BLA138" s="18"/>
      <c r="BLB138" s="1"/>
      <c r="BLE138" s="1"/>
      <c r="BLI138" s="18"/>
      <c r="BLJ138" s="1"/>
      <c r="BLM138" s="1"/>
      <c r="BLQ138" s="18"/>
      <c r="BLR138" s="1"/>
      <c r="BLU138" s="1"/>
      <c r="BLY138" s="18"/>
      <c r="BLZ138" s="1"/>
      <c r="BMC138" s="1"/>
      <c r="BMG138" s="18"/>
      <c r="BMH138" s="1"/>
      <c r="BMK138" s="1"/>
      <c r="BMO138" s="18"/>
      <c r="BMP138" s="1"/>
      <c r="BMS138" s="1"/>
      <c r="BMW138" s="18"/>
      <c r="BMX138" s="1"/>
      <c r="BNA138" s="1"/>
      <c r="BNE138" s="18"/>
      <c r="BNF138" s="1"/>
      <c r="BNI138" s="1"/>
      <c r="BNM138" s="18"/>
      <c r="BNN138" s="1"/>
      <c r="BNQ138" s="1"/>
      <c r="BNU138" s="18"/>
      <c r="BNV138" s="1"/>
      <c r="BNY138" s="1"/>
      <c r="BOC138" s="18"/>
      <c r="BOD138" s="1"/>
      <c r="BOG138" s="1"/>
      <c r="BOK138" s="18"/>
      <c r="BOL138" s="1"/>
      <c r="BOO138" s="1"/>
      <c r="BOS138" s="18"/>
      <c r="BOT138" s="1"/>
      <c r="BOW138" s="1"/>
      <c r="BPA138" s="18"/>
      <c r="BPB138" s="1"/>
      <c r="BPE138" s="1"/>
      <c r="BPI138" s="18"/>
      <c r="BPJ138" s="1"/>
      <c r="BPM138" s="1"/>
      <c r="BPQ138" s="18"/>
      <c r="BPR138" s="1"/>
      <c r="BPU138" s="1"/>
      <c r="BPY138" s="18"/>
      <c r="BPZ138" s="1"/>
      <c r="BQC138" s="1"/>
      <c r="BQG138" s="18"/>
      <c r="BQH138" s="1"/>
      <c r="BQK138" s="1"/>
      <c r="BQO138" s="18"/>
      <c r="BQP138" s="1"/>
      <c r="BQS138" s="1"/>
      <c r="BQW138" s="18"/>
      <c r="BQX138" s="1"/>
      <c r="BRA138" s="1"/>
      <c r="BRE138" s="18"/>
      <c r="BRF138" s="1"/>
      <c r="BRI138" s="1"/>
      <c r="BRM138" s="18"/>
      <c r="BRN138" s="1"/>
      <c r="BRQ138" s="1"/>
      <c r="BRU138" s="18"/>
      <c r="BRV138" s="1"/>
      <c r="BRY138" s="1"/>
      <c r="BSC138" s="18"/>
      <c r="BSD138" s="1"/>
      <c r="BSG138" s="1"/>
      <c r="BSK138" s="18"/>
      <c r="BSL138" s="1"/>
      <c r="BSO138" s="1"/>
      <c r="BSS138" s="18"/>
      <c r="BST138" s="1"/>
      <c r="BSW138" s="1"/>
      <c r="BTA138" s="18"/>
      <c r="BTB138" s="1"/>
      <c r="BTE138" s="1"/>
      <c r="BTI138" s="18"/>
      <c r="BTJ138" s="1"/>
      <c r="BTM138" s="1"/>
      <c r="BTQ138" s="18"/>
      <c r="BTR138" s="1"/>
      <c r="BTU138" s="1"/>
      <c r="BTY138" s="18"/>
      <c r="BTZ138" s="1"/>
      <c r="BUC138" s="1"/>
      <c r="BUG138" s="18"/>
      <c r="BUH138" s="1"/>
      <c r="BUK138" s="1"/>
      <c r="BUO138" s="18"/>
      <c r="BUP138" s="1"/>
      <c r="BUS138" s="1"/>
      <c r="BUW138" s="18"/>
      <c r="BUX138" s="1"/>
      <c r="BVA138" s="1"/>
      <c r="BVE138" s="18"/>
      <c r="BVF138" s="1"/>
      <c r="BVI138" s="1"/>
      <c r="BVM138" s="18"/>
      <c r="BVN138" s="1"/>
      <c r="BVQ138" s="1"/>
      <c r="BVU138" s="18"/>
      <c r="BVV138" s="1"/>
      <c r="BVY138" s="1"/>
      <c r="BWC138" s="18"/>
      <c r="BWD138" s="1"/>
      <c r="BWG138" s="1"/>
      <c r="BWK138" s="18"/>
      <c r="BWL138" s="1"/>
      <c r="BWO138" s="1"/>
      <c r="BWS138" s="18"/>
      <c r="BWT138" s="1"/>
      <c r="BWW138" s="1"/>
      <c r="BXA138" s="18"/>
      <c r="BXB138" s="1"/>
      <c r="BXE138" s="1"/>
      <c r="BXI138" s="18"/>
      <c r="BXJ138" s="1"/>
      <c r="BXM138" s="1"/>
      <c r="BXQ138" s="18"/>
      <c r="BXR138" s="1"/>
      <c r="BXU138" s="1"/>
      <c r="BXY138" s="18"/>
      <c r="BXZ138" s="1"/>
      <c r="BYC138" s="1"/>
      <c r="BYG138" s="18"/>
      <c r="BYH138" s="1"/>
      <c r="BYK138" s="1"/>
      <c r="BYO138" s="18"/>
      <c r="BYP138" s="1"/>
      <c r="BYS138" s="1"/>
      <c r="BYW138" s="18"/>
      <c r="BYX138" s="1"/>
      <c r="BZA138" s="1"/>
      <c r="BZE138" s="18"/>
      <c r="BZF138" s="1"/>
      <c r="BZI138" s="1"/>
      <c r="BZM138" s="18"/>
      <c r="BZN138" s="1"/>
      <c r="BZQ138" s="1"/>
      <c r="BZU138" s="18"/>
      <c r="BZV138" s="1"/>
      <c r="BZY138" s="1"/>
      <c r="CAC138" s="18"/>
      <c r="CAD138" s="1"/>
      <c r="CAG138" s="1"/>
      <c r="CAK138" s="18"/>
      <c r="CAL138" s="1"/>
      <c r="CAO138" s="1"/>
      <c r="CAS138" s="18"/>
      <c r="CAT138" s="1"/>
      <c r="CAW138" s="1"/>
      <c r="CBA138" s="18"/>
      <c r="CBB138" s="1"/>
      <c r="CBE138" s="1"/>
      <c r="CBI138" s="18"/>
      <c r="CBJ138" s="1"/>
      <c r="CBM138" s="1"/>
      <c r="CBQ138" s="18"/>
      <c r="CBR138" s="1"/>
      <c r="CBU138" s="1"/>
      <c r="CBY138" s="18"/>
      <c r="CBZ138" s="1"/>
      <c r="CCC138" s="1"/>
      <c r="CCG138" s="18"/>
      <c r="CCH138" s="1"/>
      <c r="CCK138" s="1"/>
      <c r="CCO138" s="18"/>
      <c r="CCP138" s="1"/>
      <c r="CCS138" s="1"/>
      <c r="CCW138" s="18"/>
      <c r="CCX138" s="1"/>
      <c r="CDA138" s="1"/>
      <c r="CDE138" s="18"/>
      <c r="CDF138" s="1"/>
      <c r="CDI138" s="1"/>
      <c r="CDM138" s="18"/>
      <c r="CDN138" s="1"/>
      <c r="CDQ138" s="1"/>
      <c r="CDU138" s="18"/>
      <c r="CDV138" s="1"/>
      <c r="CDY138" s="1"/>
      <c r="CEC138" s="18"/>
      <c r="CED138" s="1"/>
      <c r="CEG138" s="1"/>
      <c r="CEK138" s="18"/>
      <c r="CEL138" s="1"/>
      <c r="CEO138" s="1"/>
      <c r="CES138" s="18"/>
      <c r="CET138" s="1"/>
      <c r="CEW138" s="1"/>
      <c r="CFA138" s="18"/>
      <c r="CFB138" s="1"/>
      <c r="CFE138" s="1"/>
      <c r="CFI138" s="18"/>
      <c r="CFJ138" s="1"/>
      <c r="CFM138" s="1"/>
      <c r="CFQ138" s="18"/>
      <c r="CFR138" s="1"/>
      <c r="CFU138" s="1"/>
      <c r="CFY138" s="18"/>
      <c r="CFZ138" s="1"/>
      <c r="CGC138" s="1"/>
      <c r="CGG138" s="18"/>
      <c r="CGH138" s="1"/>
      <c r="CGK138" s="1"/>
      <c r="CGO138" s="18"/>
      <c r="CGP138" s="1"/>
      <c r="CGS138" s="1"/>
      <c r="CGW138" s="18"/>
      <c r="CGX138" s="1"/>
      <c r="CHA138" s="1"/>
      <c r="CHE138" s="18"/>
      <c r="CHF138" s="1"/>
      <c r="CHI138" s="1"/>
      <c r="CHM138" s="18"/>
      <c r="CHN138" s="1"/>
      <c r="CHQ138" s="1"/>
      <c r="CHU138" s="18"/>
      <c r="CHV138" s="1"/>
      <c r="CHY138" s="1"/>
      <c r="CIC138" s="18"/>
      <c r="CID138" s="1"/>
      <c r="CIG138" s="1"/>
      <c r="CIK138" s="18"/>
      <c r="CIL138" s="1"/>
      <c r="CIO138" s="1"/>
      <c r="CIS138" s="18"/>
      <c r="CIT138" s="1"/>
      <c r="CIW138" s="1"/>
      <c r="CJA138" s="18"/>
      <c r="CJB138" s="1"/>
      <c r="CJE138" s="1"/>
      <c r="CJI138" s="18"/>
      <c r="CJJ138" s="1"/>
      <c r="CJM138" s="1"/>
      <c r="CJQ138" s="18"/>
      <c r="CJR138" s="1"/>
      <c r="CJU138" s="1"/>
      <c r="CJY138" s="18"/>
      <c r="CJZ138" s="1"/>
      <c r="CKC138" s="1"/>
      <c r="CKG138" s="18"/>
      <c r="CKH138" s="1"/>
      <c r="CKK138" s="1"/>
      <c r="CKO138" s="18"/>
      <c r="CKP138" s="1"/>
      <c r="CKS138" s="1"/>
      <c r="CKW138" s="18"/>
      <c r="CKX138" s="1"/>
      <c r="CLA138" s="1"/>
      <c r="CLE138" s="18"/>
      <c r="CLF138" s="1"/>
      <c r="CLI138" s="1"/>
      <c r="CLM138" s="18"/>
      <c r="CLN138" s="1"/>
      <c r="CLQ138" s="1"/>
      <c r="CLU138" s="18"/>
      <c r="CLV138" s="1"/>
      <c r="CLY138" s="1"/>
      <c r="CMC138" s="18"/>
      <c r="CMD138" s="1"/>
      <c r="CMG138" s="1"/>
      <c r="CMK138" s="18"/>
      <c r="CML138" s="1"/>
      <c r="CMO138" s="1"/>
      <c r="CMS138" s="18"/>
      <c r="CMT138" s="1"/>
      <c r="CMW138" s="1"/>
      <c r="CNA138" s="18"/>
      <c r="CNB138" s="1"/>
      <c r="CNE138" s="1"/>
      <c r="CNI138" s="18"/>
      <c r="CNJ138" s="1"/>
      <c r="CNM138" s="1"/>
      <c r="CNQ138" s="18"/>
      <c r="CNR138" s="1"/>
      <c r="CNU138" s="1"/>
      <c r="CNY138" s="18"/>
      <c r="CNZ138" s="1"/>
      <c r="COC138" s="1"/>
      <c r="COG138" s="18"/>
      <c r="COH138" s="1"/>
      <c r="COK138" s="1"/>
      <c r="COO138" s="18"/>
      <c r="COP138" s="1"/>
      <c r="COS138" s="1"/>
      <c r="COW138" s="18"/>
      <c r="COX138" s="1"/>
      <c r="CPA138" s="1"/>
      <c r="CPE138" s="18"/>
      <c r="CPF138" s="1"/>
      <c r="CPI138" s="1"/>
      <c r="CPM138" s="18"/>
      <c r="CPN138" s="1"/>
      <c r="CPQ138" s="1"/>
      <c r="CPU138" s="18"/>
      <c r="CPV138" s="1"/>
      <c r="CPY138" s="1"/>
      <c r="CQC138" s="18"/>
      <c r="CQD138" s="1"/>
      <c r="CQG138" s="1"/>
      <c r="CQK138" s="18"/>
      <c r="CQL138" s="1"/>
      <c r="CQO138" s="1"/>
      <c r="CQS138" s="18"/>
      <c r="CQT138" s="1"/>
      <c r="CQW138" s="1"/>
      <c r="CRA138" s="18"/>
      <c r="CRB138" s="1"/>
      <c r="CRE138" s="1"/>
      <c r="CRI138" s="18"/>
      <c r="CRJ138" s="1"/>
      <c r="CRM138" s="1"/>
      <c r="CRQ138" s="18"/>
      <c r="CRR138" s="1"/>
      <c r="CRU138" s="1"/>
      <c r="CRY138" s="18"/>
      <c r="CRZ138" s="1"/>
      <c r="CSC138" s="1"/>
      <c r="CSG138" s="18"/>
      <c r="CSH138" s="1"/>
      <c r="CSK138" s="1"/>
      <c r="CSO138" s="18"/>
      <c r="CSP138" s="1"/>
      <c r="CSS138" s="1"/>
      <c r="CSW138" s="18"/>
      <c r="CSX138" s="1"/>
      <c r="CTA138" s="1"/>
      <c r="CTE138" s="18"/>
      <c r="CTF138" s="1"/>
      <c r="CTI138" s="1"/>
      <c r="CTM138" s="18"/>
      <c r="CTN138" s="1"/>
      <c r="CTQ138" s="1"/>
      <c r="CTU138" s="18"/>
      <c r="CTV138" s="1"/>
      <c r="CTY138" s="1"/>
      <c r="CUC138" s="18"/>
      <c r="CUD138" s="1"/>
      <c r="CUG138" s="1"/>
      <c r="CUK138" s="18"/>
      <c r="CUL138" s="1"/>
      <c r="CUO138" s="1"/>
      <c r="CUS138" s="18"/>
      <c r="CUT138" s="1"/>
      <c r="CUW138" s="1"/>
      <c r="CVA138" s="18"/>
      <c r="CVB138" s="1"/>
      <c r="CVE138" s="1"/>
      <c r="CVI138" s="18"/>
      <c r="CVJ138" s="1"/>
      <c r="CVM138" s="1"/>
      <c r="CVQ138" s="18"/>
      <c r="CVR138" s="1"/>
      <c r="CVU138" s="1"/>
      <c r="CVY138" s="18"/>
      <c r="CVZ138" s="1"/>
      <c r="CWC138" s="1"/>
      <c r="CWG138" s="18"/>
      <c r="CWH138" s="1"/>
      <c r="CWK138" s="1"/>
      <c r="CWO138" s="18"/>
      <c r="CWP138" s="1"/>
      <c r="CWS138" s="1"/>
      <c r="CWW138" s="18"/>
      <c r="CWX138" s="1"/>
      <c r="CXA138" s="1"/>
      <c r="CXE138" s="18"/>
      <c r="CXF138" s="1"/>
      <c r="CXI138" s="1"/>
      <c r="CXM138" s="18"/>
      <c r="CXN138" s="1"/>
      <c r="CXQ138" s="1"/>
      <c r="CXU138" s="18"/>
      <c r="CXV138" s="1"/>
      <c r="CXY138" s="1"/>
      <c r="CYC138" s="18"/>
      <c r="CYD138" s="1"/>
      <c r="CYG138" s="1"/>
      <c r="CYK138" s="18"/>
      <c r="CYL138" s="1"/>
      <c r="CYO138" s="1"/>
      <c r="CYS138" s="18"/>
      <c r="CYT138" s="1"/>
      <c r="CYW138" s="1"/>
      <c r="CZA138" s="18"/>
      <c r="CZB138" s="1"/>
      <c r="CZE138" s="1"/>
      <c r="CZI138" s="18"/>
      <c r="CZJ138" s="1"/>
      <c r="CZM138" s="1"/>
      <c r="CZQ138" s="18"/>
      <c r="CZR138" s="1"/>
      <c r="CZU138" s="1"/>
      <c r="CZY138" s="18"/>
      <c r="CZZ138" s="1"/>
      <c r="DAC138" s="1"/>
      <c r="DAG138" s="18"/>
      <c r="DAH138" s="1"/>
      <c r="DAK138" s="1"/>
      <c r="DAO138" s="18"/>
      <c r="DAP138" s="1"/>
      <c r="DAS138" s="1"/>
      <c r="DAW138" s="18"/>
      <c r="DAX138" s="1"/>
      <c r="DBA138" s="1"/>
      <c r="DBE138" s="18"/>
      <c r="DBF138" s="1"/>
      <c r="DBI138" s="1"/>
      <c r="DBM138" s="18"/>
      <c r="DBN138" s="1"/>
      <c r="DBQ138" s="1"/>
      <c r="DBU138" s="18"/>
      <c r="DBV138" s="1"/>
      <c r="DBY138" s="1"/>
      <c r="DCC138" s="18"/>
      <c r="DCD138" s="1"/>
      <c r="DCG138" s="1"/>
      <c r="DCK138" s="18"/>
      <c r="DCL138" s="1"/>
      <c r="DCO138" s="1"/>
      <c r="DCS138" s="18"/>
      <c r="DCT138" s="1"/>
      <c r="DCW138" s="1"/>
      <c r="DDA138" s="18"/>
      <c r="DDB138" s="1"/>
      <c r="DDE138" s="1"/>
      <c r="DDI138" s="18"/>
      <c r="DDJ138" s="1"/>
      <c r="DDM138" s="1"/>
      <c r="DDQ138" s="18"/>
      <c r="DDR138" s="1"/>
      <c r="DDU138" s="1"/>
      <c r="DDY138" s="18"/>
      <c r="DDZ138" s="1"/>
      <c r="DEC138" s="1"/>
      <c r="DEG138" s="18"/>
      <c r="DEH138" s="1"/>
      <c r="DEK138" s="1"/>
      <c r="DEO138" s="18"/>
      <c r="DEP138" s="1"/>
      <c r="DES138" s="1"/>
      <c r="DEW138" s="18"/>
      <c r="DEX138" s="1"/>
      <c r="DFA138" s="1"/>
      <c r="DFE138" s="18"/>
      <c r="DFF138" s="1"/>
      <c r="DFI138" s="1"/>
      <c r="DFM138" s="18"/>
      <c r="DFN138" s="1"/>
      <c r="DFQ138" s="1"/>
      <c r="DFU138" s="18"/>
      <c r="DFV138" s="1"/>
      <c r="DFY138" s="1"/>
      <c r="DGC138" s="18"/>
      <c r="DGD138" s="1"/>
      <c r="DGG138" s="1"/>
      <c r="DGK138" s="18"/>
      <c r="DGL138" s="1"/>
      <c r="DGO138" s="1"/>
      <c r="DGS138" s="18"/>
      <c r="DGT138" s="1"/>
      <c r="DGW138" s="1"/>
      <c r="DHA138" s="18"/>
      <c r="DHB138" s="1"/>
      <c r="DHE138" s="1"/>
      <c r="DHI138" s="18"/>
      <c r="DHJ138" s="1"/>
      <c r="DHM138" s="1"/>
      <c r="DHQ138" s="18"/>
      <c r="DHR138" s="1"/>
      <c r="DHU138" s="1"/>
      <c r="DHY138" s="18"/>
      <c r="DHZ138" s="1"/>
      <c r="DIC138" s="1"/>
      <c r="DIG138" s="18"/>
      <c r="DIH138" s="1"/>
      <c r="DIK138" s="1"/>
      <c r="DIO138" s="18"/>
      <c r="DIP138" s="1"/>
      <c r="DIS138" s="1"/>
      <c r="DIW138" s="18"/>
      <c r="DIX138" s="1"/>
      <c r="DJA138" s="1"/>
      <c r="DJE138" s="18"/>
      <c r="DJF138" s="1"/>
      <c r="DJI138" s="1"/>
      <c r="DJM138" s="18"/>
      <c r="DJN138" s="1"/>
      <c r="DJQ138" s="1"/>
      <c r="DJU138" s="18"/>
      <c r="DJV138" s="1"/>
      <c r="DJY138" s="1"/>
      <c r="DKC138" s="18"/>
      <c r="DKD138" s="1"/>
      <c r="DKG138" s="1"/>
      <c r="DKK138" s="18"/>
      <c r="DKL138" s="1"/>
      <c r="DKO138" s="1"/>
      <c r="DKS138" s="18"/>
      <c r="DKT138" s="1"/>
      <c r="DKW138" s="1"/>
      <c r="DLA138" s="18"/>
      <c r="DLB138" s="1"/>
      <c r="DLE138" s="1"/>
      <c r="DLI138" s="18"/>
      <c r="DLJ138" s="1"/>
      <c r="DLM138" s="1"/>
      <c r="DLQ138" s="18"/>
      <c r="DLR138" s="1"/>
      <c r="DLU138" s="1"/>
      <c r="DLY138" s="18"/>
      <c r="DLZ138" s="1"/>
      <c r="DMC138" s="1"/>
      <c r="DMG138" s="18"/>
      <c r="DMH138" s="1"/>
      <c r="DMK138" s="1"/>
      <c r="DMO138" s="18"/>
      <c r="DMP138" s="1"/>
      <c r="DMS138" s="1"/>
      <c r="DMW138" s="18"/>
      <c r="DMX138" s="1"/>
      <c r="DNA138" s="1"/>
      <c r="DNE138" s="18"/>
      <c r="DNF138" s="1"/>
      <c r="DNI138" s="1"/>
      <c r="DNM138" s="18"/>
      <c r="DNN138" s="1"/>
      <c r="DNQ138" s="1"/>
      <c r="DNU138" s="18"/>
      <c r="DNV138" s="1"/>
      <c r="DNY138" s="1"/>
      <c r="DOC138" s="18"/>
      <c r="DOD138" s="1"/>
      <c r="DOG138" s="1"/>
      <c r="DOK138" s="18"/>
      <c r="DOL138" s="1"/>
      <c r="DOO138" s="1"/>
      <c r="DOS138" s="18"/>
      <c r="DOT138" s="1"/>
      <c r="DOW138" s="1"/>
      <c r="DPA138" s="18"/>
      <c r="DPB138" s="1"/>
      <c r="DPE138" s="1"/>
      <c r="DPI138" s="18"/>
      <c r="DPJ138" s="1"/>
      <c r="DPM138" s="1"/>
      <c r="DPQ138" s="18"/>
      <c r="DPR138" s="1"/>
      <c r="DPU138" s="1"/>
      <c r="DPY138" s="18"/>
      <c r="DPZ138" s="1"/>
      <c r="DQC138" s="1"/>
      <c r="DQG138" s="18"/>
      <c r="DQH138" s="1"/>
      <c r="DQK138" s="1"/>
      <c r="DQO138" s="18"/>
      <c r="DQP138" s="1"/>
      <c r="DQS138" s="1"/>
      <c r="DQW138" s="18"/>
      <c r="DQX138" s="1"/>
      <c r="DRA138" s="1"/>
      <c r="DRE138" s="18"/>
      <c r="DRF138" s="1"/>
      <c r="DRI138" s="1"/>
      <c r="DRM138" s="18"/>
      <c r="DRN138" s="1"/>
      <c r="DRQ138" s="1"/>
      <c r="DRU138" s="18"/>
      <c r="DRV138" s="1"/>
      <c r="DRY138" s="1"/>
      <c r="DSC138" s="18"/>
      <c r="DSD138" s="1"/>
      <c r="DSG138" s="1"/>
      <c r="DSK138" s="18"/>
      <c r="DSL138" s="1"/>
      <c r="DSO138" s="1"/>
      <c r="DSS138" s="18"/>
      <c r="DST138" s="1"/>
      <c r="DSW138" s="1"/>
      <c r="DTA138" s="18"/>
      <c r="DTB138" s="1"/>
      <c r="DTE138" s="1"/>
      <c r="DTI138" s="18"/>
      <c r="DTJ138" s="1"/>
      <c r="DTM138" s="1"/>
      <c r="DTQ138" s="18"/>
      <c r="DTR138" s="1"/>
      <c r="DTU138" s="1"/>
      <c r="DTY138" s="18"/>
      <c r="DTZ138" s="1"/>
      <c r="DUC138" s="1"/>
      <c r="DUG138" s="18"/>
      <c r="DUH138" s="1"/>
      <c r="DUK138" s="1"/>
      <c r="DUO138" s="18"/>
      <c r="DUP138" s="1"/>
      <c r="DUS138" s="1"/>
      <c r="DUW138" s="18"/>
      <c r="DUX138" s="1"/>
      <c r="DVA138" s="1"/>
      <c r="DVE138" s="18"/>
      <c r="DVF138" s="1"/>
      <c r="DVI138" s="1"/>
      <c r="DVM138" s="18"/>
      <c r="DVN138" s="1"/>
      <c r="DVQ138" s="1"/>
      <c r="DVU138" s="18"/>
      <c r="DVV138" s="1"/>
      <c r="DVY138" s="1"/>
      <c r="DWC138" s="18"/>
      <c r="DWD138" s="1"/>
      <c r="DWG138" s="1"/>
      <c r="DWK138" s="18"/>
      <c r="DWL138" s="1"/>
      <c r="DWO138" s="1"/>
      <c r="DWS138" s="18"/>
      <c r="DWT138" s="1"/>
      <c r="DWW138" s="1"/>
      <c r="DXA138" s="18"/>
      <c r="DXB138" s="1"/>
      <c r="DXE138" s="1"/>
      <c r="DXI138" s="18"/>
      <c r="DXJ138" s="1"/>
      <c r="DXM138" s="1"/>
      <c r="DXQ138" s="18"/>
      <c r="DXR138" s="1"/>
      <c r="DXU138" s="1"/>
      <c r="DXY138" s="18"/>
      <c r="DXZ138" s="1"/>
      <c r="DYC138" s="1"/>
      <c r="DYG138" s="18"/>
      <c r="DYH138" s="1"/>
      <c r="DYK138" s="1"/>
      <c r="DYO138" s="18"/>
      <c r="DYP138" s="1"/>
      <c r="DYS138" s="1"/>
      <c r="DYW138" s="18"/>
      <c r="DYX138" s="1"/>
      <c r="DZA138" s="1"/>
      <c r="DZE138" s="18"/>
      <c r="DZF138" s="1"/>
      <c r="DZI138" s="1"/>
      <c r="DZM138" s="18"/>
      <c r="DZN138" s="1"/>
      <c r="DZQ138" s="1"/>
      <c r="DZU138" s="18"/>
      <c r="DZV138" s="1"/>
      <c r="DZY138" s="1"/>
      <c r="EAC138" s="18"/>
      <c r="EAD138" s="1"/>
      <c r="EAG138" s="1"/>
      <c r="EAK138" s="18"/>
      <c r="EAL138" s="1"/>
      <c r="EAO138" s="1"/>
      <c r="EAS138" s="18"/>
      <c r="EAT138" s="1"/>
      <c r="EAW138" s="1"/>
      <c r="EBA138" s="18"/>
      <c r="EBB138" s="1"/>
      <c r="EBE138" s="1"/>
      <c r="EBI138" s="18"/>
      <c r="EBJ138" s="1"/>
      <c r="EBM138" s="1"/>
      <c r="EBQ138" s="18"/>
      <c r="EBR138" s="1"/>
      <c r="EBU138" s="1"/>
      <c r="EBY138" s="18"/>
      <c r="EBZ138" s="1"/>
      <c r="ECC138" s="1"/>
      <c r="ECG138" s="18"/>
      <c r="ECH138" s="1"/>
      <c r="ECK138" s="1"/>
      <c r="ECO138" s="18"/>
      <c r="ECP138" s="1"/>
      <c r="ECS138" s="1"/>
      <c r="ECW138" s="18"/>
      <c r="ECX138" s="1"/>
      <c r="EDA138" s="1"/>
      <c r="EDE138" s="18"/>
      <c r="EDF138" s="1"/>
      <c r="EDI138" s="1"/>
      <c r="EDM138" s="18"/>
      <c r="EDN138" s="1"/>
      <c r="EDQ138" s="1"/>
      <c r="EDU138" s="18"/>
      <c r="EDV138" s="1"/>
      <c r="EDY138" s="1"/>
      <c r="EEC138" s="18"/>
      <c r="EED138" s="1"/>
      <c r="EEG138" s="1"/>
      <c r="EEK138" s="18"/>
      <c r="EEL138" s="1"/>
      <c r="EEO138" s="1"/>
      <c r="EES138" s="18"/>
      <c r="EET138" s="1"/>
      <c r="EEW138" s="1"/>
      <c r="EFA138" s="18"/>
      <c r="EFB138" s="1"/>
      <c r="EFE138" s="1"/>
      <c r="EFI138" s="18"/>
      <c r="EFJ138" s="1"/>
      <c r="EFM138" s="1"/>
      <c r="EFQ138" s="18"/>
      <c r="EFR138" s="1"/>
      <c r="EFU138" s="1"/>
      <c r="EFY138" s="18"/>
      <c r="EFZ138" s="1"/>
      <c r="EGC138" s="1"/>
      <c r="EGG138" s="18"/>
      <c r="EGH138" s="1"/>
      <c r="EGK138" s="1"/>
      <c r="EGO138" s="18"/>
      <c r="EGP138" s="1"/>
      <c r="EGS138" s="1"/>
      <c r="EGW138" s="18"/>
      <c r="EGX138" s="1"/>
      <c r="EHA138" s="1"/>
      <c r="EHE138" s="18"/>
      <c r="EHF138" s="1"/>
      <c r="EHI138" s="1"/>
      <c r="EHM138" s="18"/>
      <c r="EHN138" s="1"/>
      <c r="EHQ138" s="1"/>
      <c r="EHU138" s="18"/>
      <c r="EHV138" s="1"/>
      <c r="EHY138" s="1"/>
      <c r="EIC138" s="18"/>
      <c r="EID138" s="1"/>
      <c r="EIG138" s="1"/>
      <c r="EIK138" s="18"/>
      <c r="EIL138" s="1"/>
      <c r="EIO138" s="1"/>
      <c r="EIS138" s="18"/>
      <c r="EIT138" s="1"/>
      <c r="EIW138" s="1"/>
      <c r="EJA138" s="18"/>
      <c r="EJB138" s="1"/>
      <c r="EJE138" s="1"/>
      <c r="EJI138" s="18"/>
      <c r="EJJ138" s="1"/>
      <c r="EJM138" s="1"/>
      <c r="EJQ138" s="18"/>
      <c r="EJR138" s="1"/>
      <c r="EJU138" s="1"/>
      <c r="EJY138" s="18"/>
      <c r="EJZ138" s="1"/>
      <c r="EKC138" s="1"/>
      <c r="EKG138" s="18"/>
      <c r="EKH138" s="1"/>
      <c r="EKK138" s="1"/>
      <c r="EKO138" s="18"/>
      <c r="EKP138" s="1"/>
      <c r="EKS138" s="1"/>
      <c r="EKW138" s="18"/>
      <c r="EKX138" s="1"/>
      <c r="ELA138" s="1"/>
      <c r="ELE138" s="18"/>
      <c r="ELF138" s="1"/>
      <c r="ELI138" s="1"/>
      <c r="ELM138" s="18"/>
      <c r="ELN138" s="1"/>
      <c r="ELQ138" s="1"/>
      <c r="ELU138" s="18"/>
      <c r="ELV138" s="1"/>
      <c r="ELY138" s="1"/>
      <c r="EMC138" s="18"/>
      <c r="EMD138" s="1"/>
      <c r="EMG138" s="1"/>
      <c r="EMK138" s="18"/>
      <c r="EML138" s="1"/>
      <c r="EMO138" s="1"/>
      <c r="EMS138" s="18"/>
      <c r="EMT138" s="1"/>
      <c r="EMW138" s="1"/>
      <c r="ENA138" s="18"/>
      <c r="ENB138" s="1"/>
      <c r="ENE138" s="1"/>
      <c r="ENI138" s="18"/>
      <c r="ENJ138" s="1"/>
      <c r="ENM138" s="1"/>
      <c r="ENQ138" s="18"/>
      <c r="ENR138" s="1"/>
      <c r="ENU138" s="1"/>
      <c r="ENY138" s="18"/>
      <c r="ENZ138" s="1"/>
      <c r="EOC138" s="1"/>
      <c r="EOG138" s="18"/>
      <c r="EOH138" s="1"/>
      <c r="EOK138" s="1"/>
      <c r="EOO138" s="18"/>
      <c r="EOP138" s="1"/>
      <c r="EOS138" s="1"/>
      <c r="EOW138" s="18"/>
      <c r="EOX138" s="1"/>
      <c r="EPA138" s="1"/>
      <c r="EPE138" s="18"/>
      <c r="EPF138" s="1"/>
      <c r="EPI138" s="1"/>
      <c r="EPM138" s="18"/>
      <c r="EPN138" s="1"/>
      <c r="EPQ138" s="1"/>
      <c r="EPU138" s="18"/>
      <c r="EPV138" s="1"/>
      <c r="EPY138" s="1"/>
      <c r="EQC138" s="18"/>
      <c r="EQD138" s="1"/>
      <c r="EQG138" s="1"/>
      <c r="EQK138" s="18"/>
      <c r="EQL138" s="1"/>
      <c r="EQO138" s="1"/>
      <c r="EQS138" s="18"/>
      <c r="EQT138" s="1"/>
      <c r="EQW138" s="1"/>
      <c r="ERA138" s="18"/>
      <c r="ERB138" s="1"/>
      <c r="ERE138" s="1"/>
      <c r="ERI138" s="18"/>
      <c r="ERJ138" s="1"/>
      <c r="ERM138" s="1"/>
      <c r="ERQ138" s="18"/>
      <c r="ERR138" s="1"/>
      <c r="ERU138" s="1"/>
      <c r="ERY138" s="18"/>
      <c r="ERZ138" s="1"/>
      <c r="ESC138" s="1"/>
      <c r="ESG138" s="18"/>
      <c r="ESH138" s="1"/>
      <c r="ESK138" s="1"/>
      <c r="ESO138" s="18"/>
      <c r="ESP138" s="1"/>
      <c r="ESS138" s="1"/>
      <c r="ESW138" s="18"/>
      <c r="ESX138" s="1"/>
      <c r="ETA138" s="1"/>
      <c r="ETE138" s="18"/>
      <c r="ETF138" s="1"/>
      <c r="ETI138" s="1"/>
      <c r="ETM138" s="18"/>
      <c r="ETN138" s="1"/>
      <c r="ETQ138" s="1"/>
      <c r="ETU138" s="18"/>
      <c r="ETV138" s="1"/>
      <c r="ETY138" s="1"/>
      <c r="EUC138" s="18"/>
      <c r="EUD138" s="1"/>
      <c r="EUG138" s="1"/>
      <c r="EUK138" s="18"/>
      <c r="EUL138" s="1"/>
      <c r="EUO138" s="1"/>
      <c r="EUS138" s="18"/>
      <c r="EUT138" s="1"/>
      <c r="EUW138" s="1"/>
      <c r="EVA138" s="18"/>
      <c r="EVB138" s="1"/>
      <c r="EVE138" s="1"/>
      <c r="EVI138" s="18"/>
      <c r="EVJ138" s="1"/>
      <c r="EVM138" s="1"/>
      <c r="EVQ138" s="18"/>
      <c r="EVR138" s="1"/>
      <c r="EVU138" s="1"/>
      <c r="EVY138" s="18"/>
      <c r="EVZ138" s="1"/>
      <c r="EWC138" s="1"/>
      <c r="EWG138" s="18"/>
      <c r="EWH138" s="1"/>
      <c r="EWK138" s="1"/>
      <c r="EWO138" s="18"/>
      <c r="EWP138" s="1"/>
      <c r="EWS138" s="1"/>
      <c r="EWW138" s="18"/>
      <c r="EWX138" s="1"/>
      <c r="EXA138" s="1"/>
      <c r="EXE138" s="18"/>
      <c r="EXF138" s="1"/>
      <c r="EXI138" s="1"/>
      <c r="EXM138" s="18"/>
      <c r="EXN138" s="1"/>
      <c r="EXQ138" s="1"/>
      <c r="EXU138" s="18"/>
      <c r="EXV138" s="1"/>
      <c r="EXY138" s="1"/>
      <c r="EYC138" s="18"/>
      <c r="EYD138" s="1"/>
      <c r="EYG138" s="1"/>
      <c r="EYK138" s="18"/>
      <c r="EYL138" s="1"/>
      <c r="EYO138" s="1"/>
      <c r="EYS138" s="18"/>
      <c r="EYT138" s="1"/>
      <c r="EYW138" s="1"/>
      <c r="EZA138" s="18"/>
      <c r="EZB138" s="1"/>
      <c r="EZE138" s="1"/>
      <c r="EZI138" s="18"/>
      <c r="EZJ138" s="1"/>
      <c r="EZM138" s="1"/>
      <c r="EZQ138" s="18"/>
      <c r="EZR138" s="1"/>
      <c r="EZU138" s="1"/>
      <c r="EZY138" s="18"/>
      <c r="EZZ138" s="1"/>
      <c r="FAC138" s="1"/>
      <c r="FAG138" s="18"/>
      <c r="FAH138" s="1"/>
      <c r="FAK138" s="1"/>
      <c r="FAO138" s="18"/>
      <c r="FAP138" s="1"/>
      <c r="FAS138" s="1"/>
      <c r="FAW138" s="18"/>
      <c r="FAX138" s="1"/>
      <c r="FBA138" s="1"/>
      <c r="FBE138" s="18"/>
      <c r="FBF138" s="1"/>
      <c r="FBI138" s="1"/>
      <c r="FBM138" s="18"/>
      <c r="FBN138" s="1"/>
      <c r="FBQ138" s="1"/>
      <c r="FBU138" s="18"/>
      <c r="FBV138" s="1"/>
      <c r="FBY138" s="1"/>
      <c r="FCC138" s="18"/>
      <c r="FCD138" s="1"/>
      <c r="FCG138" s="1"/>
      <c r="FCK138" s="18"/>
      <c r="FCL138" s="1"/>
      <c r="FCO138" s="1"/>
      <c r="FCS138" s="18"/>
      <c r="FCT138" s="1"/>
      <c r="FCW138" s="1"/>
      <c r="FDA138" s="18"/>
      <c r="FDB138" s="1"/>
      <c r="FDE138" s="1"/>
      <c r="FDI138" s="18"/>
      <c r="FDJ138" s="1"/>
      <c r="FDM138" s="1"/>
      <c r="FDQ138" s="18"/>
      <c r="FDR138" s="1"/>
      <c r="FDU138" s="1"/>
      <c r="FDY138" s="18"/>
      <c r="FDZ138" s="1"/>
      <c r="FEC138" s="1"/>
      <c r="FEG138" s="18"/>
      <c r="FEH138" s="1"/>
      <c r="FEK138" s="1"/>
      <c r="FEO138" s="18"/>
      <c r="FEP138" s="1"/>
      <c r="FES138" s="1"/>
      <c r="FEW138" s="18"/>
      <c r="FEX138" s="1"/>
      <c r="FFA138" s="1"/>
      <c r="FFE138" s="18"/>
      <c r="FFF138" s="1"/>
      <c r="FFI138" s="1"/>
      <c r="FFM138" s="18"/>
      <c r="FFN138" s="1"/>
      <c r="FFQ138" s="1"/>
      <c r="FFU138" s="18"/>
      <c r="FFV138" s="1"/>
      <c r="FFY138" s="1"/>
      <c r="FGC138" s="18"/>
      <c r="FGD138" s="1"/>
      <c r="FGG138" s="1"/>
      <c r="FGK138" s="18"/>
      <c r="FGL138" s="1"/>
      <c r="FGO138" s="1"/>
      <c r="FGS138" s="18"/>
      <c r="FGT138" s="1"/>
      <c r="FGW138" s="1"/>
      <c r="FHA138" s="18"/>
      <c r="FHB138" s="1"/>
      <c r="FHE138" s="1"/>
      <c r="FHI138" s="18"/>
      <c r="FHJ138" s="1"/>
      <c r="FHM138" s="1"/>
      <c r="FHQ138" s="18"/>
      <c r="FHR138" s="1"/>
      <c r="FHU138" s="1"/>
      <c r="FHY138" s="18"/>
      <c r="FHZ138" s="1"/>
      <c r="FIC138" s="1"/>
      <c r="FIG138" s="18"/>
      <c r="FIH138" s="1"/>
      <c r="FIK138" s="1"/>
      <c r="FIO138" s="18"/>
      <c r="FIP138" s="1"/>
      <c r="FIS138" s="1"/>
      <c r="FIW138" s="18"/>
      <c r="FIX138" s="1"/>
      <c r="FJA138" s="1"/>
      <c r="FJE138" s="18"/>
      <c r="FJF138" s="1"/>
      <c r="FJI138" s="1"/>
      <c r="FJM138" s="18"/>
      <c r="FJN138" s="1"/>
      <c r="FJQ138" s="1"/>
      <c r="FJU138" s="18"/>
      <c r="FJV138" s="1"/>
      <c r="FJY138" s="1"/>
      <c r="FKC138" s="18"/>
      <c r="FKD138" s="1"/>
      <c r="FKG138" s="1"/>
      <c r="FKK138" s="18"/>
      <c r="FKL138" s="1"/>
      <c r="FKO138" s="1"/>
      <c r="FKS138" s="18"/>
      <c r="FKT138" s="1"/>
      <c r="FKW138" s="1"/>
      <c r="FLA138" s="18"/>
      <c r="FLB138" s="1"/>
      <c r="FLE138" s="1"/>
      <c r="FLI138" s="18"/>
      <c r="FLJ138" s="1"/>
      <c r="FLM138" s="1"/>
      <c r="FLQ138" s="18"/>
      <c r="FLR138" s="1"/>
      <c r="FLU138" s="1"/>
      <c r="FLY138" s="18"/>
      <c r="FLZ138" s="1"/>
      <c r="FMC138" s="1"/>
      <c r="FMG138" s="18"/>
      <c r="FMH138" s="1"/>
      <c r="FMK138" s="1"/>
      <c r="FMO138" s="18"/>
      <c r="FMP138" s="1"/>
      <c r="FMS138" s="1"/>
      <c r="FMW138" s="18"/>
      <c r="FMX138" s="1"/>
      <c r="FNA138" s="1"/>
      <c r="FNE138" s="18"/>
      <c r="FNF138" s="1"/>
      <c r="FNI138" s="1"/>
      <c r="FNM138" s="18"/>
      <c r="FNN138" s="1"/>
      <c r="FNQ138" s="1"/>
      <c r="FNU138" s="18"/>
      <c r="FNV138" s="1"/>
      <c r="FNY138" s="1"/>
      <c r="FOC138" s="18"/>
      <c r="FOD138" s="1"/>
      <c r="FOG138" s="1"/>
      <c r="FOK138" s="18"/>
      <c r="FOL138" s="1"/>
      <c r="FOO138" s="1"/>
      <c r="FOS138" s="18"/>
      <c r="FOT138" s="1"/>
      <c r="FOW138" s="1"/>
      <c r="FPA138" s="18"/>
      <c r="FPB138" s="1"/>
      <c r="FPE138" s="1"/>
      <c r="FPI138" s="18"/>
      <c r="FPJ138" s="1"/>
      <c r="FPM138" s="1"/>
      <c r="FPQ138" s="18"/>
      <c r="FPR138" s="1"/>
      <c r="FPU138" s="1"/>
      <c r="FPY138" s="18"/>
      <c r="FPZ138" s="1"/>
      <c r="FQC138" s="1"/>
      <c r="FQG138" s="18"/>
      <c r="FQH138" s="1"/>
      <c r="FQK138" s="1"/>
      <c r="FQO138" s="18"/>
      <c r="FQP138" s="1"/>
      <c r="FQS138" s="1"/>
      <c r="FQW138" s="18"/>
      <c r="FQX138" s="1"/>
      <c r="FRA138" s="1"/>
      <c r="FRE138" s="18"/>
      <c r="FRF138" s="1"/>
      <c r="FRI138" s="1"/>
      <c r="FRM138" s="18"/>
      <c r="FRN138" s="1"/>
      <c r="FRQ138" s="1"/>
      <c r="FRU138" s="18"/>
      <c r="FRV138" s="1"/>
      <c r="FRY138" s="1"/>
      <c r="FSC138" s="18"/>
      <c r="FSD138" s="1"/>
      <c r="FSG138" s="1"/>
      <c r="FSK138" s="18"/>
      <c r="FSL138" s="1"/>
      <c r="FSO138" s="1"/>
      <c r="FSS138" s="18"/>
      <c r="FST138" s="1"/>
      <c r="FSW138" s="1"/>
      <c r="FTA138" s="18"/>
      <c r="FTB138" s="1"/>
      <c r="FTE138" s="1"/>
      <c r="FTI138" s="18"/>
      <c r="FTJ138" s="1"/>
      <c r="FTM138" s="1"/>
      <c r="FTQ138" s="18"/>
      <c r="FTR138" s="1"/>
      <c r="FTU138" s="1"/>
      <c r="FTY138" s="18"/>
      <c r="FTZ138" s="1"/>
      <c r="FUC138" s="1"/>
      <c r="FUG138" s="18"/>
      <c r="FUH138" s="1"/>
      <c r="FUK138" s="1"/>
      <c r="FUO138" s="18"/>
      <c r="FUP138" s="1"/>
      <c r="FUS138" s="1"/>
      <c r="FUW138" s="18"/>
      <c r="FUX138" s="1"/>
      <c r="FVA138" s="1"/>
      <c r="FVE138" s="18"/>
      <c r="FVF138" s="1"/>
      <c r="FVI138" s="1"/>
      <c r="FVM138" s="18"/>
      <c r="FVN138" s="1"/>
      <c r="FVQ138" s="1"/>
      <c r="FVU138" s="18"/>
      <c r="FVV138" s="1"/>
      <c r="FVY138" s="1"/>
      <c r="FWC138" s="18"/>
      <c r="FWD138" s="1"/>
      <c r="FWG138" s="1"/>
      <c r="FWK138" s="18"/>
      <c r="FWL138" s="1"/>
      <c r="FWO138" s="1"/>
      <c r="FWS138" s="18"/>
      <c r="FWT138" s="1"/>
      <c r="FWW138" s="1"/>
      <c r="FXA138" s="18"/>
      <c r="FXB138" s="1"/>
      <c r="FXE138" s="1"/>
      <c r="FXI138" s="18"/>
      <c r="FXJ138" s="1"/>
      <c r="FXM138" s="1"/>
      <c r="FXQ138" s="18"/>
      <c r="FXR138" s="1"/>
      <c r="FXU138" s="1"/>
      <c r="FXY138" s="18"/>
      <c r="FXZ138" s="1"/>
      <c r="FYC138" s="1"/>
      <c r="FYG138" s="18"/>
      <c r="FYH138" s="1"/>
      <c r="FYK138" s="1"/>
      <c r="FYO138" s="18"/>
      <c r="FYP138" s="1"/>
      <c r="FYS138" s="1"/>
      <c r="FYW138" s="18"/>
      <c r="FYX138" s="1"/>
      <c r="FZA138" s="1"/>
      <c r="FZE138" s="18"/>
      <c r="FZF138" s="1"/>
      <c r="FZI138" s="1"/>
      <c r="FZM138" s="18"/>
      <c r="FZN138" s="1"/>
      <c r="FZQ138" s="1"/>
      <c r="FZU138" s="18"/>
      <c r="FZV138" s="1"/>
      <c r="FZY138" s="1"/>
      <c r="GAC138" s="18"/>
      <c r="GAD138" s="1"/>
      <c r="GAG138" s="1"/>
      <c r="GAK138" s="18"/>
      <c r="GAL138" s="1"/>
      <c r="GAO138" s="1"/>
      <c r="GAS138" s="18"/>
      <c r="GAT138" s="1"/>
      <c r="GAW138" s="1"/>
      <c r="GBA138" s="18"/>
      <c r="GBB138" s="1"/>
      <c r="GBE138" s="1"/>
      <c r="GBI138" s="18"/>
      <c r="GBJ138" s="1"/>
      <c r="GBM138" s="1"/>
      <c r="GBQ138" s="18"/>
      <c r="GBR138" s="1"/>
      <c r="GBU138" s="1"/>
      <c r="GBY138" s="18"/>
      <c r="GBZ138" s="1"/>
      <c r="GCC138" s="1"/>
      <c r="GCG138" s="18"/>
      <c r="GCH138" s="1"/>
      <c r="GCK138" s="1"/>
      <c r="GCO138" s="18"/>
      <c r="GCP138" s="1"/>
      <c r="GCS138" s="1"/>
      <c r="GCW138" s="18"/>
      <c r="GCX138" s="1"/>
      <c r="GDA138" s="1"/>
      <c r="GDE138" s="18"/>
      <c r="GDF138" s="1"/>
      <c r="GDI138" s="1"/>
      <c r="GDM138" s="18"/>
      <c r="GDN138" s="1"/>
      <c r="GDQ138" s="1"/>
      <c r="GDU138" s="18"/>
      <c r="GDV138" s="1"/>
      <c r="GDY138" s="1"/>
      <c r="GEC138" s="18"/>
      <c r="GED138" s="1"/>
      <c r="GEG138" s="1"/>
      <c r="GEK138" s="18"/>
      <c r="GEL138" s="1"/>
      <c r="GEO138" s="1"/>
      <c r="GES138" s="18"/>
      <c r="GET138" s="1"/>
      <c r="GEW138" s="1"/>
      <c r="GFA138" s="18"/>
      <c r="GFB138" s="1"/>
      <c r="GFE138" s="1"/>
      <c r="GFI138" s="18"/>
      <c r="GFJ138" s="1"/>
      <c r="GFM138" s="1"/>
      <c r="GFQ138" s="18"/>
      <c r="GFR138" s="1"/>
      <c r="GFU138" s="1"/>
      <c r="GFY138" s="18"/>
      <c r="GFZ138" s="1"/>
      <c r="GGC138" s="1"/>
      <c r="GGG138" s="18"/>
      <c r="GGH138" s="1"/>
      <c r="GGK138" s="1"/>
      <c r="GGO138" s="18"/>
      <c r="GGP138" s="1"/>
      <c r="GGS138" s="1"/>
      <c r="GGW138" s="18"/>
      <c r="GGX138" s="1"/>
      <c r="GHA138" s="1"/>
      <c r="GHE138" s="18"/>
      <c r="GHF138" s="1"/>
      <c r="GHI138" s="1"/>
      <c r="GHM138" s="18"/>
      <c r="GHN138" s="1"/>
      <c r="GHQ138" s="1"/>
      <c r="GHU138" s="18"/>
      <c r="GHV138" s="1"/>
      <c r="GHY138" s="1"/>
      <c r="GIC138" s="18"/>
      <c r="GID138" s="1"/>
      <c r="GIG138" s="1"/>
      <c r="GIK138" s="18"/>
      <c r="GIL138" s="1"/>
      <c r="GIO138" s="1"/>
      <c r="GIS138" s="18"/>
      <c r="GIT138" s="1"/>
      <c r="GIW138" s="1"/>
      <c r="GJA138" s="18"/>
      <c r="GJB138" s="1"/>
      <c r="GJE138" s="1"/>
      <c r="GJI138" s="18"/>
      <c r="GJJ138" s="1"/>
      <c r="GJM138" s="1"/>
      <c r="GJQ138" s="18"/>
      <c r="GJR138" s="1"/>
      <c r="GJU138" s="1"/>
      <c r="GJY138" s="18"/>
      <c r="GJZ138" s="1"/>
      <c r="GKC138" s="1"/>
      <c r="GKG138" s="18"/>
      <c r="GKH138" s="1"/>
      <c r="GKK138" s="1"/>
      <c r="GKO138" s="18"/>
      <c r="GKP138" s="1"/>
      <c r="GKS138" s="1"/>
      <c r="GKW138" s="18"/>
      <c r="GKX138" s="1"/>
      <c r="GLA138" s="1"/>
      <c r="GLE138" s="18"/>
      <c r="GLF138" s="1"/>
      <c r="GLI138" s="1"/>
      <c r="GLM138" s="18"/>
      <c r="GLN138" s="1"/>
      <c r="GLQ138" s="1"/>
      <c r="GLU138" s="18"/>
      <c r="GLV138" s="1"/>
      <c r="GLY138" s="1"/>
      <c r="GMC138" s="18"/>
      <c r="GMD138" s="1"/>
      <c r="GMG138" s="1"/>
      <c r="GMK138" s="18"/>
      <c r="GML138" s="1"/>
      <c r="GMO138" s="1"/>
      <c r="GMS138" s="18"/>
      <c r="GMT138" s="1"/>
      <c r="GMW138" s="1"/>
      <c r="GNA138" s="18"/>
      <c r="GNB138" s="1"/>
      <c r="GNE138" s="1"/>
      <c r="GNI138" s="18"/>
      <c r="GNJ138" s="1"/>
      <c r="GNM138" s="1"/>
      <c r="GNQ138" s="18"/>
      <c r="GNR138" s="1"/>
      <c r="GNU138" s="1"/>
      <c r="GNY138" s="18"/>
      <c r="GNZ138" s="1"/>
      <c r="GOC138" s="1"/>
      <c r="GOG138" s="18"/>
      <c r="GOH138" s="1"/>
      <c r="GOK138" s="1"/>
      <c r="GOO138" s="18"/>
      <c r="GOP138" s="1"/>
      <c r="GOS138" s="1"/>
      <c r="GOW138" s="18"/>
      <c r="GOX138" s="1"/>
      <c r="GPA138" s="1"/>
      <c r="GPE138" s="18"/>
      <c r="GPF138" s="1"/>
      <c r="GPI138" s="1"/>
      <c r="GPM138" s="18"/>
      <c r="GPN138" s="1"/>
      <c r="GPQ138" s="1"/>
      <c r="GPU138" s="18"/>
      <c r="GPV138" s="1"/>
      <c r="GPY138" s="1"/>
      <c r="GQC138" s="18"/>
      <c r="GQD138" s="1"/>
      <c r="GQG138" s="1"/>
      <c r="GQK138" s="18"/>
      <c r="GQL138" s="1"/>
      <c r="GQO138" s="1"/>
      <c r="GQS138" s="18"/>
      <c r="GQT138" s="1"/>
      <c r="GQW138" s="1"/>
      <c r="GRA138" s="18"/>
      <c r="GRB138" s="1"/>
      <c r="GRE138" s="1"/>
      <c r="GRI138" s="18"/>
      <c r="GRJ138" s="1"/>
      <c r="GRM138" s="1"/>
      <c r="GRQ138" s="18"/>
      <c r="GRR138" s="1"/>
      <c r="GRU138" s="1"/>
      <c r="GRY138" s="18"/>
      <c r="GRZ138" s="1"/>
      <c r="GSC138" s="1"/>
      <c r="GSG138" s="18"/>
      <c r="GSH138" s="1"/>
      <c r="GSK138" s="1"/>
      <c r="GSO138" s="18"/>
      <c r="GSP138" s="1"/>
      <c r="GSS138" s="1"/>
      <c r="GSW138" s="18"/>
      <c r="GSX138" s="1"/>
      <c r="GTA138" s="1"/>
      <c r="GTE138" s="18"/>
      <c r="GTF138" s="1"/>
      <c r="GTI138" s="1"/>
      <c r="GTM138" s="18"/>
      <c r="GTN138" s="1"/>
      <c r="GTQ138" s="1"/>
      <c r="GTU138" s="18"/>
      <c r="GTV138" s="1"/>
      <c r="GTY138" s="1"/>
      <c r="GUC138" s="18"/>
      <c r="GUD138" s="1"/>
      <c r="GUG138" s="1"/>
      <c r="GUK138" s="18"/>
      <c r="GUL138" s="1"/>
      <c r="GUO138" s="1"/>
      <c r="GUS138" s="18"/>
      <c r="GUT138" s="1"/>
      <c r="GUW138" s="1"/>
      <c r="GVA138" s="18"/>
      <c r="GVB138" s="1"/>
      <c r="GVE138" s="1"/>
      <c r="GVI138" s="18"/>
      <c r="GVJ138" s="1"/>
      <c r="GVM138" s="1"/>
      <c r="GVQ138" s="18"/>
      <c r="GVR138" s="1"/>
      <c r="GVU138" s="1"/>
      <c r="GVY138" s="18"/>
      <c r="GVZ138" s="1"/>
      <c r="GWC138" s="1"/>
      <c r="GWG138" s="18"/>
      <c r="GWH138" s="1"/>
      <c r="GWK138" s="1"/>
      <c r="GWO138" s="18"/>
      <c r="GWP138" s="1"/>
      <c r="GWS138" s="1"/>
      <c r="GWW138" s="18"/>
      <c r="GWX138" s="1"/>
      <c r="GXA138" s="1"/>
      <c r="GXE138" s="18"/>
      <c r="GXF138" s="1"/>
      <c r="GXI138" s="1"/>
      <c r="GXM138" s="18"/>
      <c r="GXN138" s="1"/>
      <c r="GXQ138" s="1"/>
      <c r="GXU138" s="18"/>
      <c r="GXV138" s="1"/>
      <c r="GXY138" s="1"/>
      <c r="GYC138" s="18"/>
      <c r="GYD138" s="1"/>
      <c r="GYG138" s="1"/>
      <c r="GYK138" s="18"/>
      <c r="GYL138" s="1"/>
      <c r="GYO138" s="1"/>
      <c r="GYS138" s="18"/>
      <c r="GYT138" s="1"/>
      <c r="GYW138" s="1"/>
      <c r="GZA138" s="18"/>
      <c r="GZB138" s="1"/>
      <c r="GZE138" s="1"/>
      <c r="GZI138" s="18"/>
      <c r="GZJ138" s="1"/>
      <c r="GZM138" s="1"/>
      <c r="GZQ138" s="18"/>
      <c r="GZR138" s="1"/>
      <c r="GZU138" s="1"/>
      <c r="GZY138" s="18"/>
      <c r="GZZ138" s="1"/>
      <c r="HAC138" s="1"/>
      <c r="HAG138" s="18"/>
      <c r="HAH138" s="1"/>
      <c r="HAK138" s="1"/>
      <c r="HAO138" s="18"/>
      <c r="HAP138" s="1"/>
      <c r="HAS138" s="1"/>
      <c r="HAW138" s="18"/>
      <c r="HAX138" s="1"/>
      <c r="HBA138" s="1"/>
      <c r="HBE138" s="18"/>
      <c r="HBF138" s="1"/>
      <c r="HBI138" s="1"/>
      <c r="HBM138" s="18"/>
      <c r="HBN138" s="1"/>
      <c r="HBQ138" s="1"/>
      <c r="HBU138" s="18"/>
      <c r="HBV138" s="1"/>
      <c r="HBY138" s="1"/>
      <c r="HCC138" s="18"/>
      <c r="HCD138" s="1"/>
      <c r="HCG138" s="1"/>
      <c r="HCK138" s="18"/>
      <c r="HCL138" s="1"/>
      <c r="HCO138" s="1"/>
      <c r="HCS138" s="18"/>
      <c r="HCT138" s="1"/>
      <c r="HCW138" s="1"/>
      <c r="HDA138" s="18"/>
      <c r="HDB138" s="1"/>
      <c r="HDE138" s="1"/>
      <c r="HDI138" s="18"/>
      <c r="HDJ138" s="1"/>
      <c r="HDM138" s="1"/>
      <c r="HDQ138" s="18"/>
      <c r="HDR138" s="1"/>
      <c r="HDU138" s="1"/>
      <c r="HDY138" s="18"/>
      <c r="HDZ138" s="1"/>
      <c r="HEC138" s="1"/>
      <c r="HEG138" s="18"/>
      <c r="HEH138" s="1"/>
      <c r="HEK138" s="1"/>
      <c r="HEO138" s="18"/>
      <c r="HEP138" s="1"/>
      <c r="HES138" s="1"/>
      <c r="HEW138" s="18"/>
      <c r="HEX138" s="1"/>
      <c r="HFA138" s="1"/>
      <c r="HFE138" s="18"/>
      <c r="HFF138" s="1"/>
      <c r="HFI138" s="1"/>
      <c r="HFM138" s="18"/>
      <c r="HFN138" s="1"/>
      <c r="HFQ138" s="1"/>
      <c r="HFU138" s="18"/>
      <c r="HFV138" s="1"/>
      <c r="HFY138" s="1"/>
      <c r="HGC138" s="18"/>
      <c r="HGD138" s="1"/>
      <c r="HGG138" s="1"/>
      <c r="HGK138" s="18"/>
      <c r="HGL138" s="1"/>
      <c r="HGO138" s="1"/>
      <c r="HGS138" s="18"/>
      <c r="HGT138" s="1"/>
      <c r="HGW138" s="1"/>
      <c r="HHA138" s="18"/>
      <c r="HHB138" s="1"/>
      <c r="HHE138" s="1"/>
      <c r="HHI138" s="18"/>
      <c r="HHJ138" s="1"/>
      <c r="HHM138" s="1"/>
      <c r="HHQ138" s="18"/>
      <c r="HHR138" s="1"/>
      <c r="HHU138" s="1"/>
      <c r="HHY138" s="18"/>
      <c r="HHZ138" s="1"/>
      <c r="HIC138" s="1"/>
      <c r="HIG138" s="18"/>
      <c r="HIH138" s="1"/>
      <c r="HIK138" s="1"/>
      <c r="HIO138" s="18"/>
      <c r="HIP138" s="1"/>
      <c r="HIS138" s="1"/>
      <c r="HIW138" s="18"/>
      <c r="HIX138" s="1"/>
      <c r="HJA138" s="1"/>
      <c r="HJE138" s="18"/>
      <c r="HJF138" s="1"/>
      <c r="HJI138" s="1"/>
      <c r="HJM138" s="18"/>
      <c r="HJN138" s="1"/>
      <c r="HJQ138" s="1"/>
      <c r="HJU138" s="18"/>
      <c r="HJV138" s="1"/>
      <c r="HJY138" s="1"/>
      <c r="HKC138" s="18"/>
      <c r="HKD138" s="1"/>
      <c r="HKG138" s="1"/>
      <c r="HKK138" s="18"/>
      <c r="HKL138" s="1"/>
      <c r="HKO138" s="1"/>
      <c r="HKS138" s="18"/>
      <c r="HKT138" s="1"/>
      <c r="HKW138" s="1"/>
      <c r="HLA138" s="18"/>
      <c r="HLB138" s="1"/>
      <c r="HLE138" s="1"/>
      <c r="HLI138" s="18"/>
      <c r="HLJ138" s="1"/>
      <c r="HLM138" s="1"/>
      <c r="HLQ138" s="18"/>
      <c r="HLR138" s="1"/>
      <c r="HLU138" s="1"/>
      <c r="HLY138" s="18"/>
      <c r="HLZ138" s="1"/>
      <c r="HMC138" s="1"/>
      <c r="HMG138" s="18"/>
      <c r="HMH138" s="1"/>
      <c r="HMK138" s="1"/>
      <c r="HMO138" s="18"/>
      <c r="HMP138" s="1"/>
      <c r="HMS138" s="1"/>
      <c r="HMW138" s="18"/>
      <c r="HMX138" s="1"/>
      <c r="HNA138" s="1"/>
      <c r="HNE138" s="18"/>
      <c r="HNF138" s="1"/>
      <c r="HNI138" s="1"/>
      <c r="HNM138" s="18"/>
      <c r="HNN138" s="1"/>
      <c r="HNQ138" s="1"/>
      <c r="HNU138" s="18"/>
      <c r="HNV138" s="1"/>
      <c r="HNY138" s="1"/>
      <c r="HOC138" s="18"/>
      <c r="HOD138" s="1"/>
      <c r="HOG138" s="1"/>
      <c r="HOK138" s="18"/>
      <c r="HOL138" s="1"/>
      <c r="HOO138" s="1"/>
      <c r="HOS138" s="18"/>
      <c r="HOT138" s="1"/>
      <c r="HOW138" s="1"/>
      <c r="HPA138" s="18"/>
      <c r="HPB138" s="1"/>
      <c r="HPE138" s="1"/>
      <c r="HPI138" s="18"/>
      <c r="HPJ138" s="1"/>
      <c r="HPM138" s="1"/>
      <c r="HPQ138" s="18"/>
      <c r="HPR138" s="1"/>
      <c r="HPU138" s="1"/>
      <c r="HPY138" s="18"/>
      <c r="HPZ138" s="1"/>
      <c r="HQC138" s="1"/>
      <c r="HQG138" s="18"/>
      <c r="HQH138" s="1"/>
      <c r="HQK138" s="1"/>
      <c r="HQO138" s="18"/>
      <c r="HQP138" s="1"/>
      <c r="HQS138" s="1"/>
      <c r="HQW138" s="18"/>
      <c r="HQX138" s="1"/>
      <c r="HRA138" s="1"/>
      <c r="HRE138" s="18"/>
      <c r="HRF138" s="1"/>
      <c r="HRI138" s="1"/>
      <c r="HRM138" s="18"/>
      <c r="HRN138" s="1"/>
      <c r="HRQ138" s="1"/>
      <c r="HRU138" s="18"/>
      <c r="HRV138" s="1"/>
      <c r="HRY138" s="1"/>
      <c r="HSC138" s="18"/>
      <c r="HSD138" s="1"/>
      <c r="HSG138" s="1"/>
      <c r="HSK138" s="18"/>
      <c r="HSL138" s="1"/>
      <c r="HSO138" s="1"/>
      <c r="HSS138" s="18"/>
      <c r="HST138" s="1"/>
      <c r="HSW138" s="1"/>
      <c r="HTA138" s="18"/>
      <c r="HTB138" s="1"/>
      <c r="HTE138" s="1"/>
      <c r="HTI138" s="18"/>
      <c r="HTJ138" s="1"/>
      <c r="HTM138" s="1"/>
      <c r="HTQ138" s="18"/>
      <c r="HTR138" s="1"/>
      <c r="HTU138" s="1"/>
      <c r="HTY138" s="18"/>
      <c r="HTZ138" s="1"/>
      <c r="HUC138" s="1"/>
      <c r="HUG138" s="18"/>
      <c r="HUH138" s="1"/>
      <c r="HUK138" s="1"/>
      <c r="HUO138" s="18"/>
      <c r="HUP138" s="1"/>
      <c r="HUS138" s="1"/>
      <c r="HUW138" s="18"/>
      <c r="HUX138" s="1"/>
      <c r="HVA138" s="1"/>
      <c r="HVE138" s="18"/>
      <c r="HVF138" s="1"/>
      <c r="HVI138" s="1"/>
      <c r="HVM138" s="18"/>
      <c r="HVN138" s="1"/>
      <c r="HVQ138" s="1"/>
      <c r="HVU138" s="18"/>
      <c r="HVV138" s="1"/>
      <c r="HVY138" s="1"/>
      <c r="HWC138" s="18"/>
      <c r="HWD138" s="1"/>
      <c r="HWG138" s="1"/>
      <c r="HWK138" s="18"/>
      <c r="HWL138" s="1"/>
      <c r="HWO138" s="1"/>
      <c r="HWS138" s="18"/>
      <c r="HWT138" s="1"/>
      <c r="HWW138" s="1"/>
      <c r="HXA138" s="18"/>
      <c r="HXB138" s="1"/>
      <c r="HXE138" s="1"/>
      <c r="HXI138" s="18"/>
      <c r="HXJ138" s="1"/>
      <c r="HXM138" s="1"/>
      <c r="HXQ138" s="18"/>
      <c r="HXR138" s="1"/>
      <c r="HXU138" s="1"/>
      <c r="HXY138" s="18"/>
      <c r="HXZ138" s="1"/>
      <c r="HYC138" s="1"/>
      <c r="HYG138" s="18"/>
      <c r="HYH138" s="1"/>
      <c r="HYK138" s="1"/>
      <c r="HYO138" s="18"/>
      <c r="HYP138" s="1"/>
      <c r="HYS138" s="1"/>
      <c r="HYW138" s="18"/>
      <c r="HYX138" s="1"/>
      <c r="HZA138" s="1"/>
      <c r="HZE138" s="18"/>
      <c r="HZF138" s="1"/>
      <c r="HZI138" s="1"/>
      <c r="HZM138" s="18"/>
      <c r="HZN138" s="1"/>
      <c r="HZQ138" s="1"/>
      <c r="HZU138" s="18"/>
      <c r="HZV138" s="1"/>
      <c r="HZY138" s="1"/>
      <c r="IAC138" s="18"/>
      <c r="IAD138" s="1"/>
      <c r="IAG138" s="1"/>
      <c r="IAK138" s="18"/>
      <c r="IAL138" s="1"/>
      <c r="IAO138" s="1"/>
      <c r="IAS138" s="18"/>
      <c r="IAT138" s="1"/>
      <c r="IAW138" s="1"/>
      <c r="IBA138" s="18"/>
      <c r="IBB138" s="1"/>
      <c r="IBE138" s="1"/>
      <c r="IBI138" s="18"/>
      <c r="IBJ138" s="1"/>
      <c r="IBM138" s="1"/>
      <c r="IBQ138" s="18"/>
      <c r="IBR138" s="1"/>
      <c r="IBU138" s="1"/>
      <c r="IBY138" s="18"/>
      <c r="IBZ138" s="1"/>
      <c r="ICC138" s="1"/>
      <c r="ICG138" s="18"/>
      <c r="ICH138" s="1"/>
      <c r="ICK138" s="1"/>
      <c r="ICO138" s="18"/>
      <c r="ICP138" s="1"/>
      <c r="ICS138" s="1"/>
      <c r="ICW138" s="18"/>
      <c r="ICX138" s="1"/>
      <c r="IDA138" s="1"/>
      <c r="IDE138" s="18"/>
      <c r="IDF138" s="1"/>
      <c r="IDI138" s="1"/>
      <c r="IDM138" s="18"/>
      <c r="IDN138" s="1"/>
      <c r="IDQ138" s="1"/>
      <c r="IDU138" s="18"/>
      <c r="IDV138" s="1"/>
      <c r="IDY138" s="1"/>
      <c r="IEC138" s="18"/>
      <c r="IED138" s="1"/>
      <c r="IEG138" s="1"/>
      <c r="IEK138" s="18"/>
      <c r="IEL138" s="1"/>
      <c r="IEO138" s="1"/>
      <c r="IES138" s="18"/>
      <c r="IET138" s="1"/>
      <c r="IEW138" s="1"/>
      <c r="IFA138" s="18"/>
      <c r="IFB138" s="1"/>
      <c r="IFE138" s="1"/>
      <c r="IFI138" s="18"/>
      <c r="IFJ138" s="1"/>
      <c r="IFM138" s="1"/>
      <c r="IFQ138" s="18"/>
      <c r="IFR138" s="1"/>
      <c r="IFU138" s="1"/>
      <c r="IFY138" s="18"/>
      <c r="IFZ138" s="1"/>
      <c r="IGC138" s="1"/>
      <c r="IGG138" s="18"/>
      <c r="IGH138" s="1"/>
      <c r="IGK138" s="1"/>
      <c r="IGO138" s="18"/>
      <c r="IGP138" s="1"/>
      <c r="IGS138" s="1"/>
      <c r="IGW138" s="18"/>
      <c r="IGX138" s="1"/>
      <c r="IHA138" s="1"/>
      <c r="IHE138" s="18"/>
      <c r="IHF138" s="1"/>
      <c r="IHI138" s="1"/>
      <c r="IHM138" s="18"/>
      <c r="IHN138" s="1"/>
      <c r="IHQ138" s="1"/>
      <c r="IHU138" s="18"/>
      <c r="IHV138" s="1"/>
      <c r="IHY138" s="1"/>
      <c r="IIC138" s="18"/>
      <c r="IID138" s="1"/>
      <c r="IIG138" s="1"/>
      <c r="IIK138" s="18"/>
      <c r="IIL138" s="1"/>
      <c r="IIO138" s="1"/>
      <c r="IIS138" s="18"/>
      <c r="IIT138" s="1"/>
      <c r="IIW138" s="1"/>
      <c r="IJA138" s="18"/>
      <c r="IJB138" s="1"/>
      <c r="IJE138" s="1"/>
      <c r="IJI138" s="18"/>
      <c r="IJJ138" s="1"/>
      <c r="IJM138" s="1"/>
      <c r="IJQ138" s="18"/>
      <c r="IJR138" s="1"/>
      <c r="IJU138" s="1"/>
      <c r="IJY138" s="18"/>
      <c r="IJZ138" s="1"/>
      <c r="IKC138" s="1"/>
      <c r="IKG138" s="18"/>
      <c r="IKH138" s="1"/>
      <c r="IKK138" s="1"/>
      <c r="IKO138" s="18"/>
      <c r="IKP138" s="1"/>
      <c r="IKS138" s="1"/>
      <c r="IKW138" s="18"/>
      <c r="IKX138" s="1"/>
      <c r="ILA138" s="1"/>
      <c r="ILE138" s="18"/>
      <c r="ILF138" s="1"/>
      <c r="ILI138" s="1"/>
      <c r="ILM138" s="18"/>
      <c r="ILN138" s="1"/>
      <c r="ILQ138" s="1"/>
      <c r="ILU138" s="18"/>
      <c r="ILV138" s="1"/>
      <c r="ILY138" s="1"/>
      <c r="IMC138" s="18"/>
      <c r="IMD138" s="1"/>
      <c r="IMG138" s="1"/>
      <c r="IMK138" s="18"/>
      <c r="IML138" s="1"/>
      <c r="IMO138" s="1"/>
      <c r="IMS138" s="18"/>
      <c r="IMT138" s="1"/>
      <c r="IMW138" s="1"/>
      <c r="INA138" s="18"/>
      <c r="INB138" s="1"/>
      <c r="INE138" s="1"/>
      <c r="INI138" s="18"/>
      <c r="INJ138" s="1"/>
      <c r="INM138" s="1"/>
      <c r="INQ138" s="18"/>
      <c r="INR138" s="1"/>
      <c r="INU138" s="1"/>
      <c r="INY138" s="18"/>
      <c r="INZ138" s="1"/>
      <c r="IOC138" s="1"/>
      <c r="IOG138" s="18"/>
      <c r="IOH138" s="1"/>
      <c r="IOK138" s="1"/>
      <c r="IOO138" s="18"/>
      <c r="IOP138" s="1"/>
      <c r="IOS138" s="1"/>
      <c r="IOW138" s="18"/>
      <c r="IOX138" s="1"/>
      <c r="IPA138" s="1"/>
      <c r="IPE138" s="18"/>
      <c r="IPF138" s="1"/>
      <c r="IPI138" s="1"/>
      <c r="IPM138" s="18"/>
      <c r="IPN138" s="1"/>
      <c r="IPQ138" s="1"/>
      <c r="IPU138" s="18"/>
      <c r="IPV138" s="1"/>
      <c r="IPY138" s="1"/>
      <c r="IQC138" s="18"/>
      <c r="IQD138" s="1"/>
      <c r="IQG138" s="1"/>
      <c r="IQK138" s="18"/>
      <c r="IQL138" s="1"/>
      <c r="IQO138" s="1"/>
      <c r="IQS138" s="18"/>
      <c r="IQT138" s="1"/>
      <c r="IQW138" s="1"/>
      <c r="IRA138" s="18"/>
      <c r="IRB138" s="1"/>
      <c r="IRE138" s="1"/>
      <c r="IRI138" s="18"/>
      <c r="IRJ138" s="1"/>
      <c r="IRM138" s="1"/>
      <c r="IRQ138" s="18"/>
      <c r="IRR138" s="1"/>
      <c r="IRU138" s="1"/>
      <c r="IRY138" s="18"/>
      <c r="IRZ138" s="1"/>
      <c r="ISC138" s="1"/>
      <c r="ISG138" s="18"/>
      <c r="ISH138" s="1"/>
      <c r="ISK138" s="1"/>
      <c r="ISO138" s="18"/>
      <c r="ISP138" s="1"/>
      <c r="ISS138" s="1"/>
      <c r="ISW138" s="18"/>
      <c r="ISX138" s="1"/>
      <c r="ITA138" s="1"/>
      <c r="ITE138" s="18"/>
      <c r="ITF138" s="1"/>
      <c r="ITI138" s="1"/>
      <c r="ITM138" s="18"/>
      <c r="ITN138" s="1"/>
      <c r="ITQ138" s="1"/>
      <c r="ITU138" s="18"/>
      <c r="ITV138" s="1"/>
      <c r="ITY138" s="1"/>
      <c r="IUC138" s="18"/>
      <c r="IUD138" s="1"/>
      <c r="IUG138" s="1"/>
      <c r="IUK138" s="18"/>
      <c r="IUL138" s="1"/>
      <c r="IUO138" s="1"/>
      <c r="IUS138" s="18"/>
      <c r="IUT138" s="1"/>
      <c r="IUW138" s="1"/>
      <c r="IVA138" s="18"/>
      <c r="IVB138" s="1"/>
      <c r="IVE138" s="1"/>
      <c r="IVI138" s="18"/>
      <c r="IVJ138" s="1"/>
      <c r="IVM138" s="1"/>
      <c r="IVQ138" s="18"/>
      <c r="IVR138" s="1"/>
      <c r="IVU138" s="1"/>
      <c r="IVY138" s="18"/>
      <c r="IVZ138" s="1"/>
      <c r="IWC138" s="1"/>
      <c r="IWG138" s="18"/>
      <c r="IWH138" s="1"/>
      <c r="IWK138" s="1"/>
      <c r="IWO138" s="18"/>
      <c r="IWP138" s="1"/>
      <c r="IWS138" s="1"/>
      <c r="IWW138" s="18"/>
      <c r="IWX138" s="1"/>
      <c r="IXA138" s="1"/>
      <c r="IXE138" s="18"/>
      <c r="IXF138" s="1"/>
      <c r="IXI138" s="1"/>
      <c r="IXM138" s="18"/>
      <c r="IXN138" s="1"/>
      <c r="IXQ138" s="1"/>
      <c r="IXU138" s="18"/>
      <c r="IXV138" s="1"/>
      <c r="IXY138" s="1"/>
      <c r="IYC138" s="18"/>
      <c r="IYD138" s="1"/>
      <c r="IYG138" s="1"/>
      <c r="IYK138" s="18"/>
      <c r="IYL138" s="1"/>
      <c r="IYO138" s="1"/>
      <c r="IYS138" s="18"/>
      <c r="IYT138" s="1"/>
      <c r="IYW138" s="1"/>
      <c r="IZA138" s="18"/>
      <c r="IZB138" s="1"/>
      <c r="IZE138" s="1"/>
      <c r="IZI138" s="18"/>
      <c r="IZJ138" s="1"/>
      <c r="IZM138" s="1"/>
      <c r="IZQ138" s="18"/>
      <c r="IZR138" s="1"/>
      <c r="IZU138" s="1"/>
      <c r="IZY138" s="18"/>
      <c r="IZZ138" s="1"/>
      <c r="JAC138" s="1"/>
      <c r="JAG138" s="18"/>
      <c r="JAH138" s="1"/>
      <c r="JAK138" s="1"/>
      <c r="JAO138" s="18"/>
      <c r="JAP138" s="1"/>
      <c r="JAS138" s="1"/>
      <c r="JAW138" s="18"/>
      <c r="JAX138" s="1"/>
      <c r="JBA138" s="1"/>
      <c r="JBE138" s="18"/>
      <c r="JBF138" s="1"/>
      <c r="JBI138" s="1"/>
      <c r="JBM138" s="18"/>
      <c r="JBN138" s="1"/>
      <c r="JBQ138" s="1"/>
      <c r="JBU138" s="18"/>
      <c r="JBV138" s="1"/>
      <c r="JBY138" s="1"/>
      <c r="JCC138" s="18"/>
      <c r="JCD138" s="1"/>
      <c r="JCG138" s="1"/>
      <c r="JCK138" s="18"/>
      <c r="JCL138" s="1"/>
      <c r="JCO138" s="1"/>
      <c r="JCS138" s="18"/>
      <c r="JCT138" s="1"/>
      <c r="JCW138" s="1"/>
      <c r="JDA138" s="18"/>
      <c r="JDB138" s="1"/>
      <c r="JDE138" s="1"/>
      <c r="JDI138" s="18"/>
      <c r="JDJ138" s="1"/>
      <c r="JDM138" s="1"/>
      <c r="JDQ138" s="18"/>
      <c r="JDR138" s="1"/>
      <c r="JDU138" s="1"/>
      <c r="JDY138" s="18"/>
      <c r="JDZ138" s="1"/>
      <c r="JEC138" s="1"/>
      <c r="JEG138" s="18"/>
      <c r="JEH138" s="1"/>
      <c r="JEK138" s="1"/>
      <c r="JEO138" s="18"/>
      <c r="JEP138" s="1"/>
      <c r="JES138" s="1"/>
      <c r="JEW138" s="18"/>
      <c r="JEX138" s="1"/>
      <c r="JFA138" s="1"/>
      <c r="JFE138" s="18"/>
      <c r="JFF138" s="1"/>
      <c r="JFI138" s="1"/>
      <c r="JFM138" s="18"/>
      <c r="JFN138" s="1"/>
      <c r="JFQ138" s="1"/>
      <c r="JFU138" s="18"/>
      <c r="JFV138" s="1"/>
      <c r="JFY138" s="1"/>
      <c r="JGC138" s="18"/>
      <c r="JGD138" s="1"/>
      <c r="JGG138" s="1"/>
      <c r="JGK138" s="18"/>
      <c r="JGL138" s="1"/>
      <c r="JGO138" s="1"/>
      <c r="JGS138" s="18"/>
      <c r="JGT138" s="1"/>
      <c r="JGW138" s="1"/>
      <c r="JHA138" s="18"/>
      <c r="JHB138" s="1"/>
      <c r="JHE138" s="1"/>
      <c r="JHI138" s="18"/>
      <c r="JHJ138" s="1"/>
      <c r="JHM138" s="1"/>
      <c r="JHQ138" s="18"/>
      <c r="JHR138" s="1"/>
      <c r="JHU138" s="1"/>
      <c r="JHY138" s="18"/>
      <c r="JHZ138" s="1"/>
      <c r="JIC138" s="1"/>
      <c r="JIG138" s="18"/>
      <c r="JIH138" s="1"/>
      <c r="JIK138" s="1"/>
      <c r="JIO138" s="18"/>
      <c r="JIP138" s="1"/>
      <c r="JIS138" s="1"/>
      <c r="JIW138" s="18"/>
      <c r="JIX138" s="1"/>
      <c r="JJA138" s="1"/>
      <c r="JJE138" s="18"/>
      <c r="JJF138" s="1"/>
      <c r="JJI138" s="1"/>
      <c r="JJM138" s="18"/>
      <c r="JJN138" s="1"/>
      <c r="JJQ138" s="1"/>
      <c r="JJU138" s="18"/>
      <c r="JJV138" s="1"/>
      <c r="JJY138" s="1"/>
      <c r="JKC138" s="18"/>
      <c r="JKD138" s="1"/>
      <c r="JKG138" s="1"/>
      <c r="JKK138" s="18"/>
      <c r="JKL138" s="1"/>
      <c r="JKO138" s="1"/>
      <c r="JKS138" s="18"/>
      <c r="JKT138" s="1"/>
      <c r="JKW138" s="1"/>
      <c r="JLA138" s="18"/>
      <c r="JLB138" s="1"/>
      <c r="JLE138" s="1"/>
      <c r="JLI138" s="18"/>
      <c r="JLJ138" s="1"/>
      <c r="JLM138" s="1"/>
      <c r="JLQ138" s="18"/>
      <c r="JLR138" s="1"/>
      <c r="JLU138" s="1"/>
      <c r="JLY138" s="18"/>
      <c r="JLZ138" s="1"/>
      <c r="JMC138" s="1"/>
      <c r="JMG138" s="18"/>
      <c r="JMH138" s="1"/>
      <c r="JMK138" s="1"/>
      <c r="JMO138" s="18"/>
      <c r="JMP138" s="1"/>
      <c r="JMS138" s="1"/>
      <c r="JMW138" s="18"/>
      <c r="JMX138" s="1"/>
      <c r="JNA138" s="1"/>
      <c r="JNE138" s="18"/>
      <c r="JNF138" s="1"/>
      <c r="JNI138" s="1"/>
      <c r="JNM138" s="18"/>
      <c r="JNN138" s="1"/>
      <c r="JNQ138" s="1"/>
      <c r="JNU138" s="18"/>
      <c r="JNV138" s="1"/>
      <c r="JNY138" s="1"/>
      <c r="JOC138" s="18"/>
      <c r="JOD138" s="1"/>
      <c r="JOG138" s="1"/>
      <c r="JOK138" s="18"/>
      <c r="JOL138" s="1"/>
      <c r="JOO138" s="1"/>
      <c r="JOS138" s="18"/>
      <c r="JOT138" s="1"/>
      <c r="JOW138" s="1"/>
      <c r="JPA138" s="18"/>
      <c r="JPB138" s="1"/>
      <c r="JPE138" s="1"/>
      <c r="JPI138" s="18"/>
      <c r="JPJ138" s="1"/>
      <c r="JPM138" s="1"/>
      <c r="JPQ138" s="18"/>
      <c r="JPR138" s="1"/>
      <c r="JPU138" s="1"/>
      <c r="JPY138" s="18"/>
      <c r="JPZ138" s="1"/>
      <c r="JQC138" s="1"/>
      <c r="JQG138" s="18"/>
      <c r="JQH138" s="1"/>
      <c r="JQK138" s="1"/>
      <c r="JQO138" s="18"/>
      <c r="JQP138" s="1"/>
      <c r="JQS138" s="1"/>
      <c r="JQW138" s="18"/>
      <c r="JQX138" s="1"/>
      <c r="JRA138" s="1"/>
      <c r="JRE138" s="18"/>
      <c r="JRF138" s="1"/>
      <c r="JRI138" s="1"/>
      <c r="JRM138" s="18"/>
      <c r="JRN138" s="1"/>
      <c r="JRQ138" s="1"/>
      <c r="JRU138" s="18"/>
      <c r="JRV138" s="1"/>
      <c r="JRY138" s="1"/>
      <c r="JSC138" s="18"/>
      <c r="JSD138" s="1"/>
      <c r="JSG138" s="1"/>
      <c r="JSK138" s="18"/>
      <c r="JSL138" s="1"/>
      <c r="JSO138" s="1"/>
      <c r="JSS138" s="18"/>
      <c r="JST138" s="1"/>
      <c r="JSW138" s="1"/>
      <c r="JTA138" s="18"/>
      <c r="JTB138" s="1"/>
      <c r="JTE138" s="1"/>
      <c r="JTI138" s="18"/>
      <c r="JTJ138" s="1"/>
      <c r="JTM138" s="1"/>
      <c r="JTQ138" s="18"/>
      <c r="JTR138" s="1"/>
      <c r="JTU138" s="1"/>
      <c r="JTY138" s="18"/>
      <c r="JTZ138" s="1"/>
      <c r="JUC138" s="1"/>
      <c r="JUG138" s="18"/>
      <c r="JUH138" s="1"/>
      <c r="JUK138" s="1"/>
      <c r="JUO138" s="18"/>
      <c r="JUP138" s="1"/>
      <c r="JUS138" s="1"/>
      <c r="JUW138" s="18"/>
      <c r="JUX138" s="1"/>
      <c r="JVA138" s="1"/>
      <c r="JVE138" s="18"/>
      <c r="JVF138" s="1"/>
      <c r="JVI138" s="1"/>
      <c r="JVM138" s="18"/>
      <c r="JVN138" s="1"/>
      <c r="JVQ138" s="1"/>
      <c r="JVU138" s="18"/>
      <c r="JVV138" s="1"/>
      <c r="JVY138" s="1"/>
      <c r="JWC138" s="18"/>
      <c r="JWD138" s="1"/>
      <c r="JWG138" s="1"/>
      <c r="JWK138" s="18"/>
      <c r="JWL138" s="1"/>
      <c r="JWO138" s="1"/>
      <c r="JWS138" s="18"/>
      <c r="JWT138" s="1"/>
      <c r="JWW138" s="1"/>
      <c r="JXA138" s="18"/>
      <c r="JXB138" s="1"/>
      <c r="JXE138" s="1"/>
      <c r="JXI138" s="18"/>
      <c r="JXJ138" s="1"/>
      <c r="JXM138" s="1"/>
      <c r="JXQ138" s="18"/>
      <c r="JXR138" s="1"/>
      <c r="JXU138" s="1"/>
      <c r="JXY138" s="18"/>
      <c r="JXZ138" s="1"/>
      <c r="JYC138" s="1"/>
      <c r="JYG138" s="18"/>
      <c r="JYH138" s="1"/>
      <c r="JYK138" s="1"/>
      <c r="JYO138" s="18"/>
      <c r="JYP138" s="1"/>
      <c r="JYS138" s="1"/>
      <c r="JYW138" s="18"/>
      <c r="JYX138" s="1"/>
      <c r="JZA138" s="1"/>
      <c r="JZE138" s="18"/>
      <c r="JZF138" s="1"/>
      <c r="JZI138" s="1"/>
      <c r="JZM138" s="18"/>
      <c r="JZN138" s="1"/>
      <c r="JZQ138" s="1"/>
      <c r="JZU138" s="18"/>
      <c r="JZV138" s="1"/>
      <c r="JZY138" s="1"/>
      <c r="KAC138" s="18"/>
      <c r="KAD138" s="1"/>
      <c r="KAG138" s="1"/>
      <c r="KAK138" s="18"/>
      <c r="KAL138" s="1"/>
      <c r="KAO138" s="1"/>
      <c r="KAS138" s="18"/>
      <c r="KAT138" s="1"/>
      <c r="KAW138" s="1"/>
      <c r="KBA138" s="18"/>
      <c r="KBB138" s="1"/>
      <c r="KBE138" s="1"/>
      <c r="KBI138" s="18"/>
      <c r="KBJ138" s="1"/>
      <c r="KBM138" s="1"/>
      <c r="KBQ138" s="18"/>
      <c r="KBR138" s="1"/>
      <c r="KBU138" s="1"/>
      <c r="KBY138" s="18"/>
      <c r="KBZ138" s="1"/>
      <c r="KCC138" s="1"/>
      <c r="KCG138" s="18"/>
      <c r="KCH138" s="1"/>
      <c r="KCK138" s="1"/>
      <c r="KCO138" s="18"/>
      <c r="KCP138" s="1"/>
      <c r="KCS138" s="1"/>
      <c r="KCW138" s="18"/>
      <c r="KCX138" s="1"/>
      <c r="KDA138" s="1"/>
      <c r="KDE138" s="18"/>
      <c r="KDF138" s="1"/>
      <c r="KDI138" s="1"/>
      <c r="KDM138" s="18"/>
      <c r="KDN138" s="1"/>
      <c r="KDQ138" s="1"/>
      <c r="KDU138" s="18"/>
      <c r="KDV138" s="1"/>
      <c r="KDY138" s="1"/>
      <c r="KEC138" s="18"/>
      <c r="KED138" s="1"/>
      <c r="KEG138" s="1"/>
      <c r="KEK138" s="18"/>
      <c r="KEL138" s="1"/>
      <c r="KEO138" s="1"/>
      <c r="KES138" s="18"/>
      <c r="KET138" s="1"/>
      <c r="KEW138" s="1"/>
      <c r="KFA138" s="18"/>
      <c r="KFB138" s="1"/>
      <c r="KFE138" s="1"/>
      <c r="KFI138" s="18"/>
      <c r="KFJ138" s="1"/>
      <c r="KFM138" s="1"/>
      <c r="KFQ138" s="18"/>
      <c r="KFR138" s="1"/>
      <c r="KFU138" s="1"/>
      <c r="KFY138" s="18"/>
      <c r="KFZ138" s="1"/>
      <c r="KGC138" s="1"/>
      <c r="KGG138" s="18"/>
      <c r="KGH138" s="1"/>
      <c r="KGK138" s="1"/>
      <c r="KGO138" s="18"/>
      <c r="KGP138" s="1"/>
      <c r="KGS138" s="1"/>
      <c r="KGW138" s="18"/>
      <c r="KGX138" s="1"/>
      <c r="KHA138" s="1"/>
      <c r="KHE138" s="18"/>
      <c r="KHF138" s="1"/>
      <c r="KHI138" s="1"/>
      <c r="KHM138" s="18"/>
      <c r="KHN138" s="1"/>
      <c r="KHQ138" s="1"/>
      <c r="KHU138" s="18"/>
      <c r="KHV138" s="1"/>
      <c r="KHY138" s="1"/>
      <c r="KIC138" s="18"/>
      <c r="KID138" s="1"/>
      <c r="KIG138" s="1"/>
      <c r="KIK138" s="18"/>
      <c r="KIL138" s="1"/>
      <c r="KIO138" s="1"/>
      <c r="KIS138" s="18"/>
      <c r="KIT138" s="1"/>
      <c r="KIW138" s="1"/>
      <c r="KJA138" s="18"/>
      <c r="KJB138" s="1"/>
      <c r="KJE138" s="1"/>
      <c r="KJI138" s="18"/>
      <c r="KJJ138" s="1"/>
      <c r="KJM138" s="1"/>
      <c r="KJQ138" s="18"/>
      <c r="KJR138" s="1"/>
      <c r="KJU138" s="1"/>
      <c r="KJY138" s="18"/>
      <c r="KJZ138" s="1"/>
      <c r="KKC138" s="1"/>
      <c r="KKG138" s="18"/>
      <c r="KKH138" s="1"/>
      <c r="KKK138" s="1"/>
      <c r="KKO138" s="18"/>
      <c r="KKP138" s="1"/>
      <c r="KKS138" s="1"/>
      <c r="KKW138" s="18"/>
      <c r="KKX138" s="1"/>
      <c r="KLA138" s="1"/>
      <c r="KLE138" s="18"/>
      <c r="KLF138" s="1"/>
      <c r="KLI138" s="1"/>
      <c r="KLM138" s="18"/>
      <c r="KLN138" s="1"/>
      <c r="KLQ138" s="1"/>
      <c r="KLU138" s="18"/>
      <c r="KLV138" s="1"/>
      <c r="KLY138" s="1"/>
      <c r="KMC138" s="18"/>
      <c r="KMD138" s="1"/>
      <c r="KMG138" s="1"/>
      <c r="KMK138" s="18"/>
      <c r="KML138" s="1"/>
      <c r="KMO138" s="1"/>
      <c r="KMS138" s="18"/>
      <c r="KMT138" s="1"/>
      <c r="KMW138" s="1"/>
      <c r="KNA138" s="18"/>
      <c r="KNB138" s="1"/>
      <c r="KNE138" s="1"/>
      <c r="KNI138" s="18"/>
      <c r="KNJ138" s="1"/>
      <c r="KNM138" s="1"/>
      <c r="KNQ138" s="18"/>
      <c r="KNR138" s="1"/>
      <c r="KNU138" s="1"/>
      <c r="KNY138" s="18"/>
      <c r="KNZ138" s="1"/>
      <c r="KOC138" s="1"/>
      <c r="KOG138" s="18"/>
      <c r="KOH138" s="1"/>
      <c r="KOK138" s="1"/>
      <c r="KOO138" s="18"/>
      <c r="KOP138" s="1"/>
      <c r="KOS138" s="1"/>
      <c r="KOW138" s="18"/>
      <c r="KOX138" s="1"/>
      <c r="KPA138" s="1"/>
      <c r="KPE138" s="18"/>
      <c r="KPF138" s="1"/>
      <c r="KPI138" s="1"/>
      <c r="KPM138" s="18"/>
      <c r="KPN138" s="1"/>
      <c r="KPQ138" s="1"/>
      <c r="KPU138" s="18"/>
      <c r="KPV138" s="1"/>
      <c r="KPY138" s="1"/>
      <c r="KQC138" s="18"/>
      <c r="KQD138" s="1"/>
      <c r="KQG138" s="1"/>
      <c r="KQK138" s="18"/>
      <c r="KQL138" s="1"/>
      <c r="KQO138" s="1"/>
      <c r="KQS138" s="18"/>
      <c r="KQT138" s="1"/>
      <c r="KQW138" s="1"/>
      <c r="KRA138" s="18"/>
      <c r="KRB138" s="1"/>
      <c r="KRE138" s="1"/>
      <c r="KRI138" s="18"/>
      <c r="KRJ138" s="1"/>
      <c r="KRM138" s="1"/>
      <c r="KRQ138" s="18"/>
      <c r="KRR138" s="1"/>
      <c r="KRU138" s="1"/>
      <c r="KRY138" s="18"/>
      <c r="KRZ138" s="1"/>
      <c r="KSC138" s="1"/>
      <c r="KSG138" s="18"/>
      <c r="KSH138" s="1"/>
      <c r="KSK138" s="1"/>
      <c r="KSO138" s="18"/>
      <c r="KSP138" s="1"/>
      <c r="KSS138" s="1"/>
      <c r="KSW138" s="18"/>
      <c r="KSX138" s="1"/>
      <c r="KTA138" s="1"/>
      <c r="KTE138" s="18"/>
      <c r="KTF138" s="1"/>
      <c r="KTI138" s="1"/>
      <c r="KTM138" s="18"/>
      <c r="KTN138" s="1"/>
      <c r="KTQ138" s="1"/>
      <c r="KTU138" s="18"/>
      <c r="KTV138" s="1"/>
      <c r="KTY138" s="1"/>
      <c r="KUC138" s="18"/>
      <c r="KUD138" s="1"/>
      <c r="KUG138" s="1"/>
      <c r="KUK138" s="18"/>
      <c r="KUL138" s="1"/>
      <c r="KUO138" s="1"/>
      <c r="KUS138" s="18"/>
      <c r="KUT138" s="1"/>
      <c r="KUW138" s="1"/>
      <c r="KVA138" s="18"/>
      <c r="KVB138" s="1"/>
      <c r="KVE138" s="1"/>
      <c r="KVI138" s="18"/>
      <c r="KVJ138" s="1"/>
      <c r="KVM138" s="1"/>
      <c r="KVQ138" s="18"/>
      <c r="KVR138" s="1"/>
      <c r="KVU138" s="1"/>
      <c r="KVY138" s="18"/>
      <c r="KVZ138" s="1"/>
      <c r="KWC138" s="1"/>
      <c r="KWG138" s="18"/>
      <c r="KWH138" s="1"/>
      <c r="KWK138" s="1"/>
      <c r="KWO138" s="18"/>
      <c r="KWP138" s="1"/>
      <c r="KWS138" s="1"/>
      <c r="KWW138" s="18"/>
      <c r="KWX138" s="1"/>
      <c r="KXA138" s="1"/>
      <c r="KXE138" s="18"/>
      <c r="KXF138" s="1"/>
      <c r="KXI138" s="1"/>
      <c r="KXM138" s="18"/>
      <c r="KXN138" s="1"/>
      <c r="KXQ138" s="1"/>
      <c r="KXU138" s="18"/>
      <c r="KXV138" s="1"/>
      <c r="KXY138" s="1"/>
      <c r="KYC138" s="18"/>
      <c r="KYD138" s="1"/>
      <c r="KYG138" s="1"/>
      <c r="KYK138" s="18"/>
      <c r="KYL138" s="1"/>
      <c r="KYO138" s="1"/>
      <c r="KYS138" s="18"/>
      <c r="KYT138" s="1"/>
      <c r="KYW138" s="1"/>
      <c r="KZA138" s="18"/>
      <c r="KZB138" s="1"/>
      <c r="KZE138" s="1"/>
      <c r="KZI138" s="18"/>
      <c r="KZJ138" s="1"/>
      <c r="KZM138" s="1"/>
      <c r="KZQ138" s="18"/>
      <c r="KZR138" s="1"/>
      <c r="KZU138" s="1"/>
      <c r="KZY138" s="18"/>
      <c r="KZZ138" s="1"/>
      <c r="LAC138" s="1"/>
      <c r="LAG138" s="18"/>
      <c r="LAH138" s="1"/>
      <c r="LAK138" s="1"/>
      <c r="LAO138" s="18"/>
      <c r="LAP138" s="1"/>
      <c r="LAS138" s="1"/>
      <c r="LAW138" s="18"/>
      <c r="LAX138" s="1"/>
      <c r="LBA138" s="1"/>
      <c r="LBE138" s="18"/>
      <c r="LBF138" s="1"/>
      <c r="LBI138" s="1"/>
      <c r="LBM138" s="18"/>
      <c r="LBN138" s="1"/>
      <c r="LBQ138" s="1"/>
      <c r="LBU138" s="18"/>
      <c r="LBV138" s="1"/>
      <c r="LBY138" s="1"/>
      <c r="LCC138" s="18"/>
      <c r="LCD138" s="1"/>
      <c r="LCG138" s="1"/>
      <c r="LCK138" s="18"/>
      <c r="LCL138" s="1"/>
      <c r="LCO138" s="1"/>
      <c r="LCS138" s="18"/>
      <c r="LCT138" s="1"/>
      <c r="LCW138" s="1"/>
      <c r="LDA138" s="18"/>
      <c r="LDB138" s="1"/>
      <c r="LDE138" s="1"/>
      <c r="LDI138" s="18"/>
      <c r="LDJ138" s="1"/>
      <c r="LDM138" s="1"/>
      <c r="LDQ138" s="18"/>
      <c r="LDR138" s="1"/>
      <c r="LDU138" s="1"/>
      <c r="LDY138" s="18"/>
      <c r="LDZ138" s="1"/>
      <c r="LEC138" s="1"/>
      <c r="LEG138" s="18"/>
      <c r="LEH138" s="1"/>
      <c r="LEK138" s="1"/>
      <c r="LEO138" s="18"/>
      <c r="LEP138" s="1"/>
      <c r="LES138" s="1"/>
      <c r="LEW138" s="18"/>
      <c r="LEX138" s="1"/>
      <c r="LFA138" s="1"/>
      <c r="LFE138" s="18"/>
      <c r="LFF138" s="1"/>
      <c r="LFI138" s="1"/>
      <c r="LFM138" s="18"/>
      <c r="LFN138" s="1"/>
      <c r="LFQ138" s="1"/>
      <c r="LFU138" s="18"/>
      <c r="LFV138" s="1"/>
      <c r="LFY138" s="1"/>
      <c r="LGC138" s="18"/>
      <c r="LGD138" s="1"/>
      <c r="LGG138" s="1"/>
      <c r="LGK138" s="18"/>
      <c r="LGL138" s="1"/>
      <c r="LGO138" s="1"/>
      <c r="LGS138" s="18"/>
      <c r="LGT138" s="1"/>
      <c r="LGW138" s="1"/>
      <c r="LHA138" s="18"/>
      <c r="LHB138" s="1"/>
      <c r="LHE138" s="1"/>
      <c r="LHI138" s="18"/>
      <c r="LHJ138" s="1"/>
      <c r="LHM138" s="1"/>
      <c r="LHQ138" s="18"/>
      <c r="LHR138" s="1"/>
      <c r="LHU138" s="1"/>
      <c r="LHY138" s="18"/>
      <c r="LHZ138" s="1"/>
      <c r="LIC138" s="1"/>
      <c r="LIG138" s="18"/>
      <c r="LIH138" s="1"/>
      <c r="LIK138" s="1"/>
      <c r="LIO138" s="18"/>
      <c r="LIP138" s="1"/>
      <c r="LIS138" s="1"/>
      <c r="LIW138" s="18"/>
      <c r="LIX138" s="1"/>
      <c r="LJA138" s="1"/>
      <c r="LJE138" s="18"/>
      <c r="LJF138" s="1"/>
      <c r="LJI138" s="1"/>
      <c r="LJM138" s="18"/>
      <c r="LJN138" s="1"/>
      <c r="LJQ138" s="1"/>
      <c r="LJU138" s="18"/>
      <c r="LJV138" s="1"/>
      <c r="LJY138" s="1"/>
      <c r="LKC138" s="18"/>
      <c r="LKD138" s="1"/>
      <c r="LKG138" s="1"/>
      <c r="LKK138" s="18"/>
      <c r="LKL138" s="1"/>
      <c r="LKO138" s="1"/>
      <c r="LKS138" s="18"/>
      <c r="LKT138" s="1"/>
      <c r="LKW138" s="1"/>
      <c r="LLA138" s="18"/>
      <c r="LLB138" s="1"/>
      <c r="LLE138" s="1"/>
      <c r="LLI138" s="18"/>
      <c r="LLJ138" s="1"/>
      <c r="LLM138" s="1"/>
      <c r="LLQ138" s="18"/>
      <c r="LLR138" s="1"/>
      <c r="LLU138" s="1"/>
      <c r="LLY138" s="18"/>
      <c r="LLZ138" s="1"/>
      <c r="LMC138" s="1"/>
      <c r="LMG138" s="18"/>
      <c r="LMH138" s="1"/>
      <c r="LMK138" s="1"/>
      <c r="LMO138" s="18"/>
      <c r="LMP138" s="1"/>
      <c r="LMS138" s="1"/>
      <c r="LMW138" s="18"/>
      <c r="LMX138" s="1"/>
      <c r="LNA138" s="1"/>
      <c r="LNE138" s="18"/>
      <c r="LNF138" s="1"/>
      <c r="LNI138" s="1"/>
      <c r="LNM138" s="18"/>
      <c r="LNN138" s="1"/>
      <c r="LNQ138" s="1"/>
      <c r="LNU138" s="18"/>
      <c r="LNV138" s="1"/>
      <c r="LNY138" s="1"/>
      <c r="LOC138" s="18"/>
      <c r="LOD138" s="1"/>
      <c r="LOG138" s="1"/>
      <c r="LOK138" s="18"/>
      <c r="LOL138" s="1"/>
      <c r="LOO138" s="1"/>
      <c r="LOS138" s="18"/>
      <c r="LOT138" s="1"/>
      <c r="LOW138" s="1"/>
      <c r="LPA138" s="18"/>
      <c r="LPB138" s="1"/>
      <c r="LPE138" s="1"/>
      <c r="LPI138" s="18"/>
      <c r="LPJ138" s="1"/>
      <c r="LPM138" s="1"/>
      <c r="LPQ138" s="18"/>
      <c r="LPR138" s="1"/>
      <c r="LPU138" s="1"/>
      <c r="LPY138" s="18"/>
      <c r="LPZ138" s="1"/>
      <c r="LQC138" s="1"/>
      <c r="LQG138" s="18"/>
      <c r="LQH138" s="1"/>
      <c r="LQK138" s="1"/>
      <c r="LQO138" s="18"/>
      <c r="LQP138" s="1"/>
      <c r="LQS138" s="1"/>
      <c r="LQW138" s="18"/>
      <c r="LQX138" s="1"/>
      <c r="LRA138" s="1"/>
      <c r="LRE138" s="18"/>
      <c r="LRF138" s="1"/>
      <c r="LRI138" s="1"/>
      <c r="LRM138" s="18"/>
      <c r="LRN138" s="1"/>
      <c r="LRQ138" s="1"/>
      <c r="LRU138" s="18"/>
      <c r="LRV138" s="1"/>
      <c r="LRY138" s="1"/>
      <c r="LSC138" s="18"/>
      <c r="LSD138" s="1"/>
      <c r="LSG138" s="1"/>
      <c r="LSK138" s="18"/>
      <c r="LSL138" s="1"/>
      <c r="LSO138" s="1"/>
      <c r="LSS138" s="18"/>
      <c r="LST138" s="1"/>
      <c r="LSW138" s="1"/>
      <c r="LTA138" s="18"/>
      <c r="LTB138" s="1"/>
      <c r="LTE138" s="1"/>
      <c r="LTI138" s="18"/>
      <c r="LTJ138" s="1"/>
      <c r="LTM138" s="1"/>
      <c r="LTQ138" s="18"/>
      <c r="LTR138" s="1"/>
      <c r="LTU138" s="1"/>
      <c r="LTY138" s="18"/>
      <c r="LTZ138" s="1"/>
      <c r="LUC138" s="1"/>
      <c r="LUG138" s="18"/>
      <c r="LUH138" s="1"/>
      <c r="LUK138" s="1"/>
      <c r="LUO138" s="18"/>
      <c r="LUP138" s="1"/>
      <c r="LUS138" s="1"/>
      <c r="LUW138" s="18"/>
      <c r="LUX138" s="1"/>
      <c r="LVA138" s="1"/>
      <c r="LVE138" s="18"/>
      <c r="LVF138" s="1"/>
      <c r="LVI138" s="1"/>
      <c r="LVM138" s="18"/>
      <c r="LVN138" s="1"/>
      <c r="LVQ138" s="1"/>
      <c r="LVU138" s="18"/>
      <c r="LVV138" s="1"/>
      <c r="LVY138" s="1"/>
      <c r="LWC138" s="18"/>
      <c r="LWD138" s="1"/>
      <c r="LWG138" s="1"/>
      <c r="LWK138" s="18"/>
      <c r="LWL138" s="1"/>
      <c r="LWO138" s="1"/>
      <c r="LWS138" s="18"/>
      <c r="LWT138" s="1"/>
      <c r="LWW138" s="1"/>
      <c r="LXA138" s="18"/>
      <c r="LXB138" s="1"/>
      <c r="LXE138" s="1"/>
      <c r="LXI138" s="18"/>
      <c r="LXJ138" s="1"/>
      <c r="LXM138" s="1"/>
      <c r="LXQ138" s="18"/>
      <c r="LXR138" s="1"/>
      <c r="LXU138" s="1"/>
      <c r="LXY138" s="18"/>
      <c r="LXZ138" s="1"/>
      <c r="LYC138" s="1"/>
      <c r="LYG138" s="18"/>
      <c r="LYH138" s="1"/>
      <c r="LYK138" s="1"/>
      <c r="LYO138" s="18"/>
      <c r="LYP138" s="1"/>
      <c r="LYS138" s="1"/>
      <c r="LYW138" s="18"/>
      <c r="LYX138" s="1"/>
      <c r="LZA138" s="1"/>
      <c r="LZE138" s="18"/>
      <c r="LZF138" s="1"/>
      <c r="LZI138" s="1"/>
      <c r="LZM138" s="18"/>
      <c r="LZN138" s="1"/>
      <c r="LZQ138" s="1"/>
      <c r="LZU138" s="18"/>
      <c r="LZV138" s="1"/>
      <c r="LZY138" s="1"/>
      <c r="MAC138" s="18"/>
      <c r="MAD138" s="1"/>
      <c r="MAG138" s="1"/>
      <c r="MAK138" s="18"/>
      <c r="MAL138" s="1"/>
      <c r="MAO138" s="1"/>
      <c r="MAS138" s="18"/>
      <c r="MAT138" s="1"/>
      <c r="MAW138" s="1"/>
      <c r="MBA138" s="18"/>
      <c r="MBB138" s="1"/>
      <c r="MBE138" s="1"/>
      <c r="MBI138" s="18"/>
      <c r="MBJ138" s="1"/>
      <c r="MBM138" s="1"/>
      <c r="MBQ138" s="18"/>
      <c r="MBR138" s="1"/>
      <c r="MBU138" s="1"/>
      <c r="MBY138" s="18"/>
      <c r="MBZ138" s="1"/>
      <c r="MCC138" s="1"/>
      <c r="MCG138" s="18"/>
      <c r="MCH138" s="1"/>
      <c r="MCK138" s="1"/>
      <c r="MCO138" s="18"/>
      <c r="MCP138" s="1"/>
      <c r="MCS138" s="1"/>
      <c r="MCW138" s="18"/>
      <c r="MCX138" s="1"/>
      <c r="MDA138" s="1"/>
      <c r="MDE138" s="18"/>
      <c r="MDF138" s="1"/>
      <c r="MDI138" s="1"/>
      <c r="MDM138" s="18"/>
      <c r="MDN138" s="1"/>
      <c r="MDQ138" s="1"/>
      <c r="MDU138" s="18"/>
      <c r="MDV138" s="1"/>
      <c r="MDY138" s="1"/>
      <c r="MEC138" s="18"/>
      <c r="MED138" s="1"/>
      <c r="MEG138" s="1"/>
      <c r="MEK138" s="18"/>
      <c r="MEL138" s="1"/>
      <c r="MEO138" s="1"/>
      <c r="MES138" s="18"/>
      <c r="MET138" s="1"/>
      <c r="MEW138" s="1"/>
      <c r="MFA138" s="18"/>
      <c r="MFB138" s="1"/>
      <c r="MFE138" s="1"/>
      <c r="MFI138" s="18"/>
      <c r="MFJ138" s="1"/>
      <c r="MFM138" s="1"/>
      <c r="MFQ138" s="18"/>
      <c r="MFR138" s="1"/>
      <c r="MFU138" s="1"/>
      <c r="MFY138" s="18"/>
      <c r="MFZ138" s="1"/>
      <c r="MGC138" s="1"/>
      <c r="MGG138" s="18"/>
      <c r="MGH138" s="1"/>
      <c r="MGK138" s="1"/>
      <c r="MGO138" s="18"/>
      <c r="MGP138" s="1"/>
      <c r="MGS138" s="1"/>
      <c r="MGW138" s="18"/>
      <c r="MGX138" s="1"/>
      <c r="MHA138" s="1"/>
      <c r="MHE138" s="18"/>
      <c r="MHF138" s="1"/>
      <c r="MHI138" s="1"/>
      <c r="MHM138" s="18"/>
      <c r="MHN138" s="1"/>
      <c r="MHQ138" s="1"/>
      <c r="MHU138" s="18"/>
      <c r="MHV138" s="1"/>
      <c r="MHY138" s="1"/>
      <c r="MIC138" s="18"/>
      <c r="MID138" s="1"/>
      <c r="MIG138" s="1"/>
      <c r="MIK138" s="18"/>
      <c r="MIL138" s="1"/>
      <c r="MIO138" s="1"/>
      <c r="MIS138" s="18"/>
      <c r="MIT138" s="1"/>
      <c r="MIW138" s="1"/>
      <c r="MJA138" s="18"/>
      <c r="MJB138" s="1"/>
      <c r="MJE138" s="1"/>
      <c r="MJI138" s="18"/>
      <c r="MJJ138" s="1"/>
      <c r="MJM138" s="1"/>
      <c r="MJQ138" s="18"/>
      <c r="MJR138" s="1"/>
      <c r="MJU138" s="1"/>
      <c r="MJY138" s="18"/>
      <c r="MJZ138" s="1"/>
      <c r="MKC138" s="1"/>
      <c r="MKG138" s="18"/>
      <c r="MKH138" s="1"/>
      <c r="MKK138" s="1"/>
      <c r="MKO138" s="18"/>
      <c r="MKP138" s="1"/>
      <c r="MKS138" s="1"/>
      <c r="MKW138" s="18"/>
      <c r="MKX138" s="1"/>
      <c r="MLA138" s="1"/>
      <c r="MLE138" s="18"/>
      <c r="MLF138" s="1"/>
      <c r="MLI138" s="1"/>
      <c r="MLM138" s="18"/>
      <c r="MLN138" s="1"/>
      <c r="MLQ138" s="1"/>
      <c r="MLU138" s="18"/>
      <c r="MLV138" s="1"/>
      <c r="MLY138" s="1"/>
      <c r="MMC138" s="18"/>
      <c r="MMD138" s="1"/>
      <c r="MMG138" s="1"/>
      <c r="MMK138" s="18"/>
      <c r="MML138" s="1"/>
      <c r="MMO138" s="1"/>
      <c r="MMS138" s="18"/>
      <c r="MMT138" s="1"/>
      <c r="MMW138" s="1"/>
      <c r="MNA138" s="18"/>
      <c r="MNB138" s="1"/>
      <c r="MNE138" s="1"/>
      <c r="MNI138" s="18"/>
      <c r="MNJ138" s="1"/>
      <c r="MNM138" s="1"/>
      <c r="MNQ138" s="18"/>
      <c r="MNR138" s="1"/>
      <c r="MNU138" s="1"/>
      <c r="MNY138" s="18"/>
      <c r="MNZ138" s="1"/>
      <c r="MOC138" s="1"/>
      <c r="MOG138" s="18"/>
      <c r="MOH138" s="1"/>
      <c r="MOK138" s="1"/>
      <c r="MOO138" s="18"/>
      <c r="MOP138" s="1"/>
      <c r="MOS138" s="1"/>
      <c r="MOW138" s="18"/>
      <c r="MOX138" s="1"/>
      <c r="MPA138" s="1"/>
      <c r="MPE138" s="18"/>
      <c r="MPF138" s="1"/>
      <c r="MPI138" s="1"/>
      <c r="MPM138" s="18"/>
      <c r="MPN138" s="1"/>
      <c r="MPQ138" s="1"/>
      <c r="MPU138" s="18"/>
      <c r="MPV138" s="1"/>
      <c r="MPY138" s="1"/>
      <c r="MQC138" s="18"/>
      <c r="MQD138" s="1"/>
      <c r="MQG138" s="1"/>
      <c r="MQK138" s="18"/>
      <c r="MQL138" s="1"/>
      <c r="MQO138" s="1"/>
      <c r="MQS138" s="18"/>
      <c r="MQT138" s="1"/>
      <c r="MQW138" s="1"/>
      <c r="MRA138" s="18"/>
      <c r="MRB138" s="1"/>
      <c r="MRE138" s="1"/>
      <c r="MRI138" s="18"/>
      <c r="MRJ138" s="1"/>
      <c r="MRM138" s="1"/>
      <c r="MRQ138" s="18"/>
      <c r="MRR138" s="1"/>
      <c r="MRU138" s="1"/>
      <c r="MRY138" s="18"/>
      <c r="MRZ138" s="1"/>
      <c r="MSC138" s="1"/>
      <c r="MSG138" s="18"/>
      <c r="MSH138" s="1"/>
      <c r="MSK138" s="1"/>
      <c r="MSO138" s="18"/>
      <c r="MSP138" s="1"/>
      <c r="MSS138" s="1"/>
      <c r="MSW138" s="18"/>
      <c r="MSX138" s="1"/>
      <c r="MTA138" s="1"/>
      <c r="MTE138" s="18"/>
      <c r="MTF138" s="1"/>
      <c r="MTI138" s="1"/>
      <c r="MTM138" s="18"/>
      <c r="MTN138" s="1"/>
      <c r="MTQ138" s="1"/>
      <c r="MTU138" s="18"/>
      <c r="MTV138" s="1"/>
      <c r="MTY138" s="1"/>
      <c r="MUC138" s="18"/>
      <c r="MUD138" s="1"/>
      <c r="MUG138" s="1"/>
      <c r="MUK138" s="18"/>
      <c r="MUL138" s="1"/>
      <c r="MUO138" s="1"/>
      <c r="MUS138" s="18"/>
      <c r="MUT138" s="1"/>
      <c r="MUW138" s="1"/>
      <c r="MVA138" s="18"/>
      <c r="MVB138" s="1"/>
      <c r="MVE138" s="1"/>
      <c r="MVI138" s="18"/>
      <c r="MVJ138" s="1"/>
      <c r="MVM138" s="1"/>
      <c r="MVQ138" s="18"/>
      <c r="MVR138" s="1"/>
      <c r="MVU138" s="1"/>
      <c r="MVY138" s="18"/>
      <c r="MVZ138" s="1"/>
      <c r="MWC138" s="1"/>
      <c r="MWG138" s="18"/>
      <c r="MWH138" s="1"/>
      <c r="MWK138" s="1"/>
      <c r="MWO138" s="18"/>
      <c r="MWP138" s="1"/>
      <c r="MWS138" s="1"/>
      <c r="MWW138" s="18"/>
      <c r="MWX138" s="1"/>
      <c r="MXA138" s="1"/>
      <c r="MXE138" s="18"/>
      <c r="MXF138" s="1"/>
      <c r="MXI138" s="1"/>
      <c r="MXM138" s="18"/>
      <c r="MXN138" s="1"/>
      <c r="MXQ138" s="1"/>
      <c r="MXU138" s="18"/>
      <c r="MXV138" s="1"/>
      <c r="MXY138" s="1"/>
      <c r="MYC138" s="18"/>
      <c r="MYD138" s="1"/>
      <c r="MYG138" s="1"/>
      <c r="MYK138" s="18"/>
      <c r="MYL138" s="1"/>
      <c r="MYO138" s="1"/>
      <c r="MYS138" s="18"/>
      <c r="MYT138" s="1"/>
      <c r="MYW138" s="1"/>
      <c r="MZA138" s="18"/>
      <c r="MZB138" s="1"/>
      <c r="MZE138" s="1"/>
      <c r="MZI138" s="18"/>
      <c r="MZJ138" s="1"/>
      <c r="MZM138" s="1"/>
      <c r="MZQ138" s="18"/>
      <c r="MZR138" s="1"/>
      <c r="MZU138" s="1"/>
      <c r="MZY138" s="18"/>
      <c r="MZZ138" s="1"/>
      <c r="NAC138" s="1"/>
      <c r="NAG138" s="18"/>
      <c r="NAH138" s="1"/>
      <c r="NAK138" s="1"/>
      <c r="NAO138" s="18"/>
      <c r="NAP138" s="1"/>
      <c r="NAS138" s="1"/>
      <c r="NAW138" s="18"/>
      <c r="NAX138" s="1"/>
      <c r="NBA138" s="1"/>
      <c r="NBE138" s="18"/>
      <c r="NBF138" s="1"/>
      <c r="NBI138" s="1"/>
      <c r="NBM138" s="18"/>
      <c r="NBN138" s="1"/>
      <c r="NBQ138" s="1"/>
      <c r="NBU138" s="18"/>
      <c r="NBV138" s="1"/>
      <c r="NBY138" s="1"/>
      <c r="NCC138" s="18"/>
      <c r="NCD138" s="1"/>
      <c r="NCG138" s="1"/>
      <c r="NCK138" s="18"/>
      <c r="NCL138" s="1"/>
      <c r="NCO138" s="1"/>
      <c r="NCS138" s="18"/>
      <c r="NCT138" s="1"/>
      <c r="NCW138" s="1"/>
      <c r="NDA138" s="18"/>
      <c r="NDB138" s="1"/>
      <c r="NDE138" s="1"/>
      <c r="NDI138" s="18"/>
      <c r="NDJ138" s="1"/>
      <c r="NDM138" s="1"/>
      <c r="NDQ138" s="18"/>
      <c r="NDR138" s="1"/>
      <c r="NDU138" s="1"/>
      <c r="NDY138" s="18"/>
      <c r="NDZ138" s="1"/>
      <c r="NEC138" s="1"/>
      <c r="NEG138" s="18"/>
      <c r="NEH138" s="1"/>
      <c r="NEK138" s="1"/>
      <c r="NEO138" s="18"/>
      <c r="NEP138" s="1"/>
      <c r="NES138" s="1"/>
      <c r="NEW138" s="18"/>
      <c r="NEX138" s="1"/>
      <c r="NFA138" s="1"/>
      <c r="NFE138" s="18"/>
      <c r="NFF138" s="1"/>
      <c r="NFI138" s="1"/>
      <c r="NFM138" s="18"/>
      <c r="NFN138" s="1"/>
      <c r="NFQ138" s="1"/>
      <c r="NFU138" s="18"/>
      <c r="NFV138" s="1"/>
      <c r="NFY138" s="1"/>
      <c r="NGC138" s="18"/>
      <c r="NGD138" s="1"/>
      <c r="NGG138" s="1"/>
      <c r="NGK138" s="18"/>
      <c r="NGL138" s="1"/>
      <c r="NGO138" s="1"/>
      <c r="NGS138" s="18"/>
      <c r="NGT138" s="1"/>
      <c r="NGW138" s="1"/>
      <c r="NHA138" s="18"/>
      <c r="NHB138" s="1"/>
      <c r="NHE138" s="1"/>
      <c r="NHI138" s="18"/>
      <c r="NHJ138" s="1"/>
      <c r="NHM138" s="1"/>
      <c r="NHQ138" s="18"/>
      <c r="NHR138" s="1"/>
      <c r="NHU138" s="1"/>
      <c r="NHY138" s="18"/>
      <c r="NHZ138" s="1"/>
      <c r="NIC138" s="1"/>
      <c r="NIG138" s="18"/>
      <c r="NIH138" s="1"/>
      <c r="NIK138" s="1"/>
      <c r="NIO138" s="18"/>
      <c r="NIP138" s="1"/>
      <c r="NIS138" s="1"/>
      <c r="NIW138" s="18"/>
      <c r="NIX138" s="1"/>
      <c r="NJA138" s="1"/>
      <c r="NJE138" s="18"/>
      <c r="NJF138" s="1"/>
      <c r="NJI138" s="1"/>
      <c r="NJM138" s="18"/>
      <c r="NJN138" s="1"/>
      <c r="NJQ138" s="1"/>
      <c r="NJU138" s="18"/>
      <c r="NJV138" s="1"/>
      <c r="NJY138" s="1"/>
      <c r="NKC138" s="18"/>
      <c r="NKD138" s="1"/>
      <c r="NKG138" s="1"/>
      <c r="NKK138" s="18"/>
      <c r="NKL138" s="1"/>
      <c r="NKO138" s="1"/>
      <c r="NKS138" s="18"/>
      <c r="NKT138" s="1"/>
      <c r="NKW138" s="1"/>
      <c r="NLA138" s="18"/>
      <c r="NLB138" s="1"/>
      <c r="NLE138" s="1"/>
      <c r="NLI138" s="18"/>
      <c r="NLJ138" s="1"/>
      <c r="NLM138" s="1"/>
      <c r="NLQ138" s="18"/>
      <c r="NLR138" s="1"/>
      <c r="NLU138" s="1"/>
      <c r="NLY138" s="18"/>
      <c r="NLZ138" s="1"/>
      <c r="NMC138" s="1"/>
      <c r="NMG138" s="18"/>
      <c r="NMH138" s="1"/>
      <c r="NMK138" s="1"/>
      <c r="NMO138" s="18"/>
      <c r="NMP138" s="1"/>
      <c r="NMS138" s="1"/>
      <c r="NMW138" s="18"/>
      <c r="NMX138" s="1"/>
      <c r="NNA138" s="1"/>
      <c r="NNE138" s="18"/>
      <c r="NNF138" s="1"/>
      <c r="NNI138" s="1"/>
      <c r="NNM138" s="18"/>
      <c r="NNN138" s="1"/>
      <c r="NNQ138" s="1"/>
      <c r="NNU138" s="18"/>
      <c r="NNV138" s="1"/>
      <c r="NNY138" s="1"/>
      <c r="NOC138" s="18"/>
      <c r="NOD138" s="1"/>
      <c r="NOG138" s="1"/>
      <c r="NOK138" s="18"/>
      <c r="NOL138" s="1"/>
      <c r="NOO138" s="1"/>
      <c r="NOS138" s="18"/>
      <c r="NOT138" s="1"/>
      <c r="NOW138" s="1"/>
      <c r="NPA138" s="18"/>
      <c r="NPB138" s="1"/>
      <c r="NPE138" s="1"/>
      <c r="NPI138" s="18"/>
      <c r="NPJ138" s="1"/>
      <c r="NPM138" s="1"/>
      <c r="NPQ138" s="18"/>
      <c r="NPR138" s="1"/>
      <c r="NPU138" s="1"/>
      <c r="NPY138" s="18"/>
      <c r="NPZ138" s="1"/>
      <c r="NQC138" s="1"/>
      <c r="NQG138" s="18"/>
      <c r="NQH138" s="1"/>
      <c r="NQK138" s="1"/>
      <c r="NQO138" s="18"/>
      <c r="NQP138" s="1"/>
      <c r="NQS138" s="1"/>
      <c r="NQW138" s="18"/>
      <c r="NQX138" s="1"/>
      <c r="NRA138" s="1"/>
      <c r="NRE138" s="18"/>
      <c r="NRF138" s="1"/>
      <c r="NRI138" s="1"/>
      <c r="NRM138" s="18"/>
      <c r="NRN138" s="1"/>
      <c r="NRQ138" s="1"/>
      <c r="NRU138" s="18"/>
      <c r="NRV138" s="1"/>
      <c r="NRY138" s="1"/>
      <c r="NSC138" s="18"/>
      <c r="NSD138" s="1"/>
      <c r="NSG138" s="1"/>
      <c r="NSK138" s="18"/>
      <c r="NSL138" s="1"/>
      <c r="NSO138" s="1"/>
      <c r="NSS138" s="18"/>
      <c r="NST138" s="1"/>
      <c r="NSW138" s="1"/>
      <c r="NTA138" s="18"/>
      <c r="NTB138" s="1"/>
      <c r="NTE138" s="1"/>
      <c r="NTI138" s="18"/>
      <c r="NTJ138" s="1"/>
      <c r="NTM138" s="1"/>
      <c r="NTQ138" s="18"/>
      <c r="NTR138" s="1"/>
      <c r="NTU138" s="1"/>
      <c r="NTY138" s="18"/>
      <c r="NTZ138" s="1"/>
      <c r="NUC138" s="1"/>
      <c r="NUG138" s="18"/>
      <c r="NUH138" s="1"/>
      <c r="NUK138" s="1"/>
      <c r="NUO138" s="18"/>
      <c r="NUP138" s="1"/>
      <c r="NUS138" s="1"/>
      <c r="NUW138" s="18"/>
      <c r="NUX138" s="1"/>
      <c r="NVA138" s="1"/>
      <c r="NVE138" s="18"/>
      <c r="NVF138" s="1"/>
      <c r="NVI138" s="1"/>
      <c r="NVM138" s="18"/>
      <c r="NVN138" s="1"/>
      <c r="NVQ138" s="1"/>
      <c r="NVU138" s="18"/>
      <c r="NVV138" s="1"/>
      <c r="NVY138" s="1"/>
      <c r="NWC138" s="18"/>
      <c r="NWD138" s="1"/>
      <c r="NWG138" s="1"/>
      <c r="NWK138" s="18"/>
      <c r="NWL138" s="1"/>
      <c r="NWO138" s="1"/>
      <c r="NWS138" s="18"/>
      <c r="NWT138" s="1"/>
      <c r="NWW138" s="1"/>
      <c r="NXA138" s="18"/>
      <c r="NXB138" s="1"/>
      <c r="NXE138" s="1"/>
      <c r="NXI138" s="18"/>
      <c r="NXJ138" s="1"/>
      <c r="NXM138" s="1"/>
      <c r="NXQ138" s="18"/>
      <c r="NXR138" s="1"/>
      <c r="NXU138" s="1"/>
      <c r="NXY138" s="18"/>
      <c r="NXZ138" s="1"/>
      <c r="NYC138" s="1"/>
      <c r="NYG138" s="18"/>
      <c r="NYH138" s="1"/>
      <c r="NYK138" s="1"/>
      <c r="NYO138" s="18"/>
      <c r="NYP138" s="1"/>
      <c r="NYS138" s="1"/>
      <c r="NYW138" s="18"/>
      <c r="NYX138" s="1"/>
      <c r="NZA138" s="1"/>
      <c r="NZE138" s="18"/>
      <c r="NZF138" s="1"/>
      <c r="NZI138" s="1"/>
      <c r="NZM138" s="18"/>
      <c r="NZN138" s="1"/>
      <c r="NZQ138" s="1"/>
      <c r="NZU138" s="18"/>
      <c r="NZV138" s="1"/>
      <c r="NZY138" s="1"/>
      <c r="OAC138" s="18"/>
      <c r="OAD138" s="1"/>
      <c r="OAG138" s="1"/>
      <c r="OAK138" s="18"/>
      <c r="OAL138" s="1"/>
      <c r="OAO138" s="1"/>
      <c r="OAS138" s="18"/>
      <c r="OAT138" s="1"/>
      <c r="OAW138" s="1"/>
      <c r="OBA138" s="18"/>
      <c r="OBB138" s="1"/>
      <c r="OBE138" s="1"/>
      <c r="OBI138" s="18"/>
      <c r="OBJ138" s="1"/>
      <c r="OBM138" s="1"/>
      <c r="OBQ138" s="18"/>
      <c r="OBR138" s="1"/>
      <c r="OBU138" s="1"/>
      <c r="OBY138" s="18"/>
      <c r="OBZ138" s="1"/>
      <c r="OCC138" s="1"/>
      <c r="OCG138" s="18"/>
      <c r="OCH138" s="1"/>
      <c r="OCK138" s="1"/>
      <c r="OCO138" s="18"/>
      <c r="OCP138" s="1"/>
      <c r="OCS138" s="1"/>
      <c r="OCW138" s="18"/>
      <c r="OCX138" s="1"/>
      <c r="ODA138" s="1"/>
      <c r="ODE138" s="18"/>
      <c r="ODF138" s="1"/>
      <c r="ODI138" s="1"/>
      <c r="ODM138" s="18"/>
      <c r="ODN138" s="1"/>
      <c r="ODQ138" s="1"/>
      <c r="ODU138" s="18"/>
      <c r="ODV138" s="1"/>
      <c r="ODY138" s="1"/>
      <c r="OEC138" s="18"/>
      <c r="OED138" s="1"/>
      <c r="OEG138" s="1"/>
      <c r="OEK138" s="18"/>
      <c r="OEL138" s="1"/>
      <c r="OEO138" s="1"/>
      <c r="OES138" s="18"/>
      <c r="OET138" s="1"/>
      <c r="OEW138" s="1"/>
      <c r="OFA138" s="18"/>
      <c r="OFB138" s="1"/>
      <c r="OFE138" s="1"/>
      <c r="OFI138" s="18"/>
      <c r="OFJ138" s="1"/>
      <c r="OFM138" s="1"/>
      <c r="OFQ138" s="18"/>
      <c r="OFR138" s="1"/>
      <c r="OFU138" s="1"/>
      <c r="OFY138" s="18"/>
      <c r="OFZ138" s="1"/>
      <c r="OGC138" s="1"/>
      <c r="OGG138" s="18"/>
      <c r="OGH138" s="1"/>
      <c r="OGK138" s="1"/>
      <c r="OGO138" s="18"/>
      <c r="OGP138" s="1"/>
      <c r="OGS138" s="1"/>
      <c r="OGW138" s="18"/>
      <c r="OGX138" s="1"/>
      <c r="OHA138" s="1"/>
      <c r="OHE138" s="18"/>
      <c r="OHF138" s="1"/>
      <c r="OHI138" s="1"/>
      <c r="OHM138" s="18"/>
      <c r="OHN138" s="1"/>
      <c r="OHQ138" s="1"/>
      <c r="OHU138" s="18"/>
      <c r="OHV138" s="1"/>
      <c r="OHY138" s="1"/>
      <c r="OIC138" s="18"/>
      <c r="OID138" s="1"/>
      <c r="OIG138" s="1"/>
      <c r="OIK138" s="18"/>
      <c r="OIL138" s="1"/>
      <c r="OIO138" s="1"/>
      <c r="OIS138" s="18"/>
      <c r="OIT138" s="1"/>
      <c r="OIW138" s="1"/>
      <c r="OJA138" s="18"/>
      <c r="OJB138" s="1"/>
      <c r="OJE138" s="1"/>
      <c r="OJI138" s="18"/>
      <c r="OJJ138" s="1"/>
      <c r="OJM138" s="1"/>
      <c r="OJQ138" s="18"/>
      <c r="OJR138" s="1"/>
      <c r="OJU138" s="1"/>
      <c r="OJY138" s="18"/>
      <c r="OJZ138" s="1"/>
      <c r="OKC138" s="1"/>
      <c r="OKG138" s="18"/>
      <c r="OKH138" s="1"/>
      <c r="OKK138" s="1"/>
      <c r="OKO138" s="18"/>
      <c r="OKP138" s="1"/>
      <c r="OKS138" s="1"/>
      <c r="OKW138" s="18"/>
      <c r="OKX138" s="1"/>
      <c r="OLA138" s="1"/>
      <c r="OLE138" s="18"/>
      <c r="OLF138" s="1"/>
      <c r="OLI138" s="1"/>
      <c r="OLM138" s="18"/>
      <c r="OLN138" s="1"/>
      <c r="OLQ138" s="1"/>
      <c r="OLU138" s="18"/>
      <c r="OLV138" s="1"/>
      <c r="OLY138" s="1"/>
      <c r="OMC138" s="18"/>
      <c r="OMD138" s="1"/>
      <c r="OMG138" s="1"/>
      <c r="OMK138" s="18"/>
      <c r="OML138" s="1"/>
      <c r="OMO138" s="1"/>
      <c r="OMS138" s="18"/>
      <c r="OMT138" s="1"/>
      <c r="OMW138" s="1"/>
      <c r="ONA138" s="18"/>
      <c r="ONB138" s="1"/>
      <c r="ONE138" s="1"/>
      <c r="ONI138" s="18"/>
      <c r="ONJ138" s="1"/>
      <c r="ONM138" s="1"/>
      <c r="ONQ138" s="18"/>
      <c r="ONR138" s="1"/>
      <c r="ONU138" s="1"/>
      <c r="ONY138" s="18"/>
      <c r="ONZ138" s="1"/>
      <c r="OOC138" s="1"/>
      <c r="OOG138" s="18"/>
      <c r="OOH138" s="1"/>
      <c r="OOK138" s="1"/>
      <c r="OOO138" s="18"/>
      <c r="OOP138" s="1"/>
      <c r="OOS138" s="1"/>
      <c r="OOW138" s="18"/>
      <c r="OOX138" s="1"/>
      <c r="OPA138" s="1"/>
      <c r="OPE138" s="18"/>
      <c r="OPF138" s="1"/>
      <c r="OPI138" s="1"/>
      <c r="OPM138" s="18"/>
      <c r="OPN138" s="1"/>
      <c r="OPQ138" s="1"/>
      <c r="OPU138" s="18"/>
      <c r="OPV138" s="1"/>
      <c r="OPY138" s="1"/>
      <c r="OQC138" s="18"/>
      <c r="OQD138" s="1"/>
      <c r="OQG138" s="1"/>
      <c r="OQK138" s="18"/>
      <c r="OQL138" s="1"/>
      <c r="OQO138" s="1"/>
      <c r="OQS138" s="18"/>
      <c r="OQT138" s="1"/>
      <c r="OQW138" s="1"/>
      <c r="ORA138" s="18"/>
      <c r="ORB138" s="1"/>
      <c r="ORE138" s="1"/>
      <c r="ORI138" s="18"/>
      <c r="ORJ138" s="1"/>
      <c r="ORM138" s="1"/>
      <c r="ORQ138" s="18"/>
      <c r="ORR138" s="1"/>
      <c r="ORU138" s="1"/>
      <c r="ORY138" s="18"/>
      <c r="ORZ138" s="1"/>
      <c r="OSC138" s="1"/>
      <c r="OSG138" s="18"/>
      <c r="OSH138" s="1"/>
      <c r="OSK138" s="1"/>
      <c r="OSO138" s="18"/>
      <c r="OSP138" s="1"/>
      <c r="OSS138" s="1"/>
      <c r="OSW138" s="18"/>
      <c r="OSX138" s="1"/>
      <c r="OTA138" s="1"/>
      <c r="OTE138" s="18"/>
      <c r="OTF138" s="1"/>
      <c r="OTI138" s="1"/>
      <c r="OTM138" s="18"/>
      <c r="OTN138" s="1"/>
      <c r="OTQ138" s="1"/>
      <c r="OTU138" s="18"/>
      <c r="OTV138" s="1"/>
      <c r="OTY138" s="1"/>
      <c r="OUC138" s="18"/>
      <c r="OUD138" s="1"/>
      <c r="OUG138" s="1"/>
      <c r="OUK138" s="18"/>
      <c r="OUL138" s="1"/>
      <c r="OUO138" s="1"/>
      <c r="OUS138" s="18"/>
      <c r="OUT138" s="1"/>
      <c r="OUW138" s="1"/>
      <c r="OVA138" s="18"/>
      <c r="OVB138" s="1"/>
      <c r="OVE138" s="1"/>
      <c r="OVI138" s="18"/>
      <c r="OVJ138" s="1"/>
      <c r="OVM138" s="1"/>
      <c r="OVQ138" s="18"/>
      <c r="OVR138" s="1"/>
      <c r="OVU138" s="1"/>
      <c r="OVY138" s="18"/>
      <c r="OVZ138" s="1"/>
      <c r="OWC138" s="1"/>
      <c r="OWG138" s="18"/>
      <c r="OWH138" s="1"/>
      <c r="OWK138" s="1"/>
      <c r="OWO138" s="18"/>
      <c r="OWP138" s="1"/>
      <c r="OWS138" s="1"/>
      <c r="OWW138" s="18"/>
      <c r="OWX138" s="1"/>
      <c r="OXA138" s="1"/>
      <c r="OXE138" s="18"/>
      <c r="OXF138" s="1"/>
      <c r="OXI138" s="1"/>
      <c r="OXM138" s="18"/>
      <c r="OXN138" s="1"/>
      <c r="OXQ138" s="1"/>
      <c r="OXU138" s="18"/>
      <c r="OXV138" s="1"/>
      <c r="OXY138" s="1"/>
      <c r="OYC138" s="18"/>
      <c r="OYD138" s="1"/>
      <c r="OYG138" s="1"/>
      <c r="OYK138" s="18"/>
      <c r="OYL138" s="1"/>
      <c r="OYO138" s="1"/>
      <c r="OYS138" s="18"/>
      <c r="OYT138" s="1"/>
      <c r="OYW138" s="1"/>
      <c r="OZA138" s="18"/>
      <c r="OZB138" s="1"/>
      <c r="OZE138" s="1"/>
      <c r="OZI138" s="18"/>
      <c r="OZJ138" s="1"/>
      <c r="OZM138" s="1"/>
      <c r="OZQ138" s="18"/>
      <c r="OZR138" s="1"/>
      <c r="OZU138" s="1"/>
      <c r="OZY138" s="18"/>
      <c r="OZZ138" s="1"/>
      <c r="PAC138" s="1"/>
      <c r="PAG138" s="18"/>
      <c r="PAH138" s="1"/>
      <c r="PAK138" s="1"/>
      <c r="PAO138" s="18"/>
      <c r="PAP138" s="1"/>
      <c r="PAS138" s="1"/>
      <c r="PAW138" s="18"/>
      <c r="PAX138" s="1"/>
      <c r="PBA138" s="1"/>
      <c r="PBE138" s="18"/>
      <c r="PBF138" s="1"/>
      <c r="PBI138" s="1"/>
      <c r="PBM138" s="18"/>
      <c r="PBN138" s="1"/>
      <c r="PBQ138" s="1"/>
      <c r="PBU138" s="18"/>
      <c r="PBV138" s="1"/>
      <c r="PBY138" s="1"/>
      <c r="PCC138" s="18"/>
      <c r="PCD138" s="1"/>
      <c r="PCG138" s="1"/>
      <c r="PCK138" s="18"/>
      <c r="PCL138" s="1"/>
      <c r="PCO138" s="1"/>
      <c r="PCS138" s="18"/>
      <c r="PCT138" s="1"/>
      <c r="PCW138" s="1"/>
      <c r="PDA138" s="18"/>
      <c r="PDB138" s="1"/>
      <c r="PDE138" s="1"/>
      <c r="PDI138" s="18"/>
      <c r="PDJ138" s="1"/>
      <c r="PDM138" s="1"/>
      <c r="PDQ138" s="18"/>
      <c r="PDR138" s="1"/>
      <c r="PDU138" s="1"/>
      <c r="PDY138" s="18"/>
      <c r="PDZ138" s="1"/>
      <c r="PEC138" s="1"/>
      <c r="PEG138" s="18"/>
      <c r="PEH138" s="1"/>
      <c r="PEK138" s="1"/>
      <c r="PEO138" s="18"/>
      <c r="PEP138" s="1"/>
      <c r="PES138" s="1"/>
      <c r="PEW138" s="18"/>
      <c r="PEX138" s="1"/>
      <c r="PFA138" s="1"/>
      <c r="PFE138" s="18"/>
      <c r="PFF138" s="1"/>
      <c r="PFI138" s="1"/>
      <c r="PFM138" s="18"/>
      <c r="PFN138" s="1"/>
      <c r="PFQ138" s="1"/>
      <c r="PFU138" s="18"/>
      <c r="PFV138" s="1"/>
      <c r="PFY138" s="1"/>
      <c r="PGC138" s="18"/>
      <c r="PGD138" s="1"/>
      <c r="PGG138" s="1"/>
      <c r="PGK138" s="18"/>
      <c r="PGL138" s="1"/>
      <c r="PGO138" s="1"/>
      <c r="PGS138" s="18"/>
      <c r="PGT138" s="1"/>
      <c r="PGW138" s="1"/>
      <c r="PHA138" s="18"/>
      <c r="PHB138" s="1"/>
      <c r="PHE138" s="1"/>
      <c r="PHI138" s="18"/>
      <c r="PHJ138" s="1"/>
      <c r="PHM138" s="1"/>
      <c r="PHQ138" s="18"/>
      <c r="PHR138" s="1"/>
      <c r="PHU138" s="1"/>
      <c r="PHY138" s="18"/>
      <c r="PHZ138" s="1"/>
      <c r="PIC138" s="1"/>
      <c r="PIG138" s="18"/>
      <c r="PIH138" s="1"/>
      <c r="PIK138" s="1"/>
      <c r="PIO138" s="18"/>
      <c r="PIP138" s="1"/>
      <c r="PIS138" s="1"/>
      <c r="PIW138" s="18"/>
      <c r="PIX138" s="1"/>
      <c r="PJA138" s="1"/>
      <c r="PJE138" s="18"/>
      <c r="PJF138" s="1"/>
      <c r="PJI138" s="1"/>
      <c r="PJM138" s="18"/>
      <c r="PJN138" s="1"/>
      <c r="PJQ138" s="1"/>
      <c r="PJU138" s="18"/>
      <c r="PJV138" s="1"/>
      <c r="PJY138" s="1"/>
      <c r="PKC138" s="18"/>
      <c r="PKD138" s="1"/>
      <c r="PKG138" s="1"/>
      <c r="PKK138" s="18"/>
      <c r="PKL138" s="1"/>
      <c r="PKO138" s="1"/>
      <c r="PKS138" s="18"/>
      <c r="PKT138" s="1"/>
      <c r="PKW138" s="1"/>
      <c r="PLA138" s="18"/>
      <c r="PLB138" s="1"/>
      <c r="PLE138" s="1"/>
      <c r="PLI138" s="18"/>
      <c r="PLJ138" s="1"/>
      <c r="PLM138" s="1"/>
      <c r="PLQ138" s="18"/>
      <c r="PLR138" s="1"/>
      <c r="PLU138" s="1"/>
      <c r="PLY138" s="18"/>
      <c r="PLZ138" s="1"/>
      <c r="PMC138" s="1"/>
      <c r="PMG138" s="18"/>
      <c r="PMH138" s="1"/>
      <c r="PMK138" s="1"/>
      <c r="PMO138" s="18"/>
      <c r="PMP138" s="1"/>
      <c r="PMS138" s="1"/>
      <c r="PMW138" s="18"/>
      <c r="PMX138" s="1"/>
      <c r="PNA138" s="1"/>
      <c r="PNE138" s="18"/>
      <c r="PNF138" s="1"/>
      <c r="PNI138" s="1"/>
      <c r="PNM138" s="18"/>
      <c r="PNN138" s="1"/>
      <c r="PNQ138" s="1"/>
      <c r="PNU138" s="18"/>
      <c r="PNV138" s="1"/>
      <c r="PNY138" s="1"/>
      <c r="POC138" s="18"/>
      <c r="POD138" s="1"/>
      <c r="POG138" s="1"/>
      <c r="POK138" s="18"/>
      <c r="POL138" s="1"/>
      <c r="POO138" s="1"/>
      <c r="POS138" s="18"/>
      <c r="POT138" s="1"/>
      <c r="POW138" s="1"/>
      <c r="PPA138" s="18"/>
      <c r="PPB138" s="1"/>
      <c r="PPE138" s="1"/>
      <c r="PPI138" s="18"/>
      <c r="PPJ138" s="1"/>
      <c r="PPM138" s="1"/>
      <c r="PPQ138" s="18"/>
      <c r="PPR138" s="1"/>
      <c r="PPU138" s="1"/>
      <c r="PPY138" s="18"/>
      <c r="PPZ138" s="1"/>
      <c r="PQC138" s="1"/>
      <c r="PQG138" s="18"/>
      <c r="PQH138" s="1"/>
      <c r="PQK138" s="1"/>
      <c r="PQO138" s="18"/>
      <c r="PQP138" s="1"/>
      <c r="PQS138" s="1"/>
      <c r="PQW138" s="18"/>
      <c r="PQX138" s="1"/>
      <c r="PRA138" s="1"/>
      <c r="PRE138" s="18"/>
      <c r="PRF138" s="1"/>
      <c r="PRI138" s="1"/>
      <c r="PRM138" s="18"/>
      <c r="PRN138" s="1"/>
      <c r="PRQ138" s="1"/>
      <c r="PRU138" s="18"/>
      <c r="PRV138" s="1"/>
      <c r="PRY138" s="1"/>
      <c r="PSC138" s="18"/>
      <c r="PSD138" s="1"/>
      <c r="PSG138" s="1"/>
      <c r="PSK138" s="18"/>
      <c r="PSL138" s="1"/>
      <c r="PSO138" s="1"/>
      <c r="PSS138" s="18"/>
      <c r="PST138" s="1"/>
      <c r="PSW138" s="1"/>
      <c r="PTA138" s="18"/>
      <c r="PTB138" s="1"/>
      <c r="PTE138" s="1"/>
      <c r="PTI138" s="18"/>
      <c r="PTJ138" s="1"/>
      <c r="PTM138" s="1"/>
      <c r="PTQ138" s="18"/>
      <c r="PTR138" s="1"/>
      <c r="PTU138" s="1"/>
      <c r="PTY138" s="18"/>
      <c r="PTZ138" s="1"/>
      <c r="PUC138" s="1"/>
      <c r="PUG138" s="18"/>
      <c r="PUH138" s="1"/>
      <c r="PUK138" s="1"/>
      <c r="PUO138" s="18"/>
      <c r="PUP138" s="1"/>
      <c r="PUS138" s="1"/>
      <c r="PUW138" s="18"/>
      <c r="PUX138" s="1"/>
      <c r="PVA138" s="1"/>
      <c r="PVE138" s="18"/>
      <c r="PVF138" s="1"/>
      <c r="PVI138" s="1"/>
      <c r="PVM138" s="18"/>
      <c r="PVN138" s="1"/>
      <c r="PVQ138" s="1"/>
      <c r="PVU138" s="18"/>
      <c r="PVV138" s="1"/>
      <c r="PVY138" s="1"/>
      <c r="PWC138" s="18"/>
      <c r="PWD138" s="1"/>
      <c r="PWG138" s="1"/>
      <c r="PWK138" s="18"/>
      <c r="PWL138" s="1"/>
      <c r="PWO138" s="1"/>
      <c r="PWS138" s="18"/>
      <c r="PWT138" s="1"/>
      <c r="PWW138" s="1"/>
      <c r="PXA138" s="18"/>
      <c r="PXB138" s="1"/>
      <c r="PXE138" s="1"/>
      <c r="PXI138" s="18"/>
      <c r="PXJ138" s="1"/>
      <c r="PXM138" s="1"/>
      <c r="PXQ138" s="18"/>
      <c r="PXR138" s="1"/>
      <c r="PXU138" s="1"/>
      <c r="PXY138" s="18"/>
      <c r="PXZ138" s="1"/>
      <c r="PYC138" s="1"/>
      <c r="PYG138" s="18"/>
      <c r="PYH138" s="1"/>
      <c r="PYK138" s="1"/>
      <c r="PYO138" s="18"/>
      <c r="PYP138" s="1"/>
      <c r="PYS138" s="1"/>
      <c r="PYW138" s="18"/>
      <c r="PYX138" s="1"/>
      <c r="PZA138" s="1"/>
      <c r="PZE138" s="18"/>
      <c r="PZF138" s="1"/>
      <c r="PZI138" s="1"/>
      <c r="PZM138" s="18"/>
      <c r="PZN138" s="1"/>
      <c r="PZQ138" s="1"/>
      <c r="PZU138" s="18"/>
      <c r="PZV138" s="1"/>
      <c r="PZY138" s="1"/>
      <c r="QAC138" s="18"/>
      <c r="QAD138" s="1"/>
      <c r="QAG138" s="1"/>
      <c r="QAK138" s="18"/>
      <c r="QAL138" s="1"/>
      <c r="QAO138" s="1"/>
      <c r="QAS138" s="18"/>
      <c r="QAT138" s="1"/>
      <c r="QAW138" s="1"/>
      <c r="QBA138" s="18"/>
      <c r="QBB138" s="1"/>
      <c r="QBE138" s="1"/>
      <c r="QBI138" s="18"/>
      <c r="QBJ138" s="1"/>
      <c r="QBM138" s="1"/>
      <c r="QBQ138" s="18"/>
      <c r="QBR138" s="1"/>
      <c r="QBU138" s="1"/>
      <c r="QBY138" s="18"/>
      <c r="QBZ138" s="1"/>
      <c r="QCC138" s="1"/>
      <c r="QCG138" s="18"/>
      <c r="QCH138" s="1"/>
      <c r="QCK138" s="1"/>
      <c r="QCO138" s="18"/>
      <c r="QCP138" s="1"/>
      <c r="QCS138" s="1"/>
      <c r="QCW138" s="18"/>
      <c r="QCX138" s="1"/>
      <c r="QDA138" s="1"/>
      <c r="QDE138" s="18"/>
      <c r="QDF138" s="1"/>
      <c r="QDI138" s="1"/>
      <c r="QDM138" s="18"/>
      <c r="QDN138" s="1"/>
      <c r="QDQ138" s="1"/>
      <c r="QDU138" s="18"/>
      <c r="QDV138" s="1"/>
      <c r="QDY138" s="1"/>
      <c r="QEC138" s="18"/>
      <c r="QED138" s="1"/>
      <c r="QEG138" s="1"/>
      <c r="QEK138" s="18"/>
      <c r="QEL138" s="1"/>
      <c r="QEO138" s="1"/>
      <c r="QES138" s="18"/>
      <c r="QET138" s="1"/>
      <c r="QEW138" s="1"/>
      <c r="QFA138" s="18"/>
      <c r="QFB138" s="1"/>
      <c r="QFE138" s="1"/>
      <c r="QFI138" s="18"/>
      <c r="QFJ138" s="1"/>
      <c r="QFM138" s="1"/>
      <c r="QFQ138" s="18"/>
      <c r="QFR138" s="1"/>
      <c r="QFU138" s="1"/>
      <c r="QFY138" s="18"/>
      <c r="QFZ138" s="1"/>
      <c r="QGC138" s="1"/>
      <c r="QGG138" s="18"/>
      <c r="QGH138" s="1"/>
      <c r="QGK138" s="1"/>
      <c r="QGO138" s="18"/>
      <c r="QGP138" s="1"/>
      <c r="QGS138" s="1"/>
      <c r="QGW138" s="18"/>
      <c r="QGX138" s="1"/>
      <c r="QHA138" s="1"/>
      <c r="QHE138" s="18"/>
      <c r="QHF138" s="1"/>
      <c r="QHI138" s="1"/>
      <c r="QHM138" s="18"/>
      <c r="QHN138" s="1"/>
      <c r="QHQ138" s="1"/>
      <c r="QHU138" s="18"/>
      <c r="QHV138" s="1"/>
      <c r="QHY138" s="1"/>
      <c r="QIC138" s="18"/>
      <c r="QID138" s="1"/>
      <c r="QIG138" s="1"/>
      <c r="QIK138" s="18"/>
      <c r="QIL138" s="1"/>
      <c r="QIO138" s="1"/>
      <c r="QIS138" s="18"/>
      <c r="QIT138" s="1"/>
      <c r="QIW138" s="1"/>
      <c r="QJA138" s="18"/>
      <c r="QJB138" s="1"/>
      <c r="QJE138" s="1"/>
      <c r="QJI138" s="18"/>
      <c r="QJJ138" s="1"/>
      <c r="QJM138" s="1"/>
      <c r="QJQ138" s="18"/>
      <c r="QJR138" s="1"/>
      <c r="QJU138" s="1"/>
      <c r="QJY138" s="18"/>
      <c r="QJZ138" s="1"/>
      <c r="QKC138" s="1"/>
      <c r="QKG138" s="18"/>
      <c r="QKH138" s="1"/>
      <c r="QKK138" s="1"/>
      <c r="QKO138" s="18"/>
      <c r="QKP138" s="1"/>
      <c r="QKS138" s="1"/>
      <c r="QKW138" s="18"/>
      <c r="QKX138" s="1"/>
      <c r="QLA138" s="1"/>
      <c r="QLE138" s="18"/>
      <c r="QLF138" s="1"/>
      <c r="QLI138" s="1"/>
      <c r="QLM138" s="18"/>
      <c r="QLN138" s="1"/>
      <c r="QLQ138" s="1"/>
      <c r="QLU138" s="18"/>
      <c r="QLV138" s="1"/>
      <c r="QLY138" s="1"/>
      <c r="QMC138" s="18"/>
      <c r="QMD138" s="1"/>
      <c r="QMG138" s="1"/>
      <c r="QMK138" s="18"/>
      <c r="QML138" s="1"/>
      <c r="QMO138" s="1"/>
      <c r="QMS138" s="18"/>
      <c r="QMT138" s="1"/>
      <c r="QMW138" s="1"/>
      <c r="QNA138" s="18"/>
      <c r="QNB138" s="1"/>
      <c r="QNE138" s="1"/>
      <c r="QNI138" s="18"/>
      <c r="QNJ138" s="1"/>
      <c r="QNM138" s="1"/>
      <c r="QNQ138" s="18"/>
      <c r="QNR138" s="1"/>
      <c r="QNU138" s="1"/>
      <c r="QNY138" s="18"/>
      <c r="QNZ138" s="1"/>
      <c r="QOC138" s="1"/>
      <c r="QOG138" s="18"/>
      <c r="QOH138" s="1"/>
      <c r="QOK138" s="1"/>
      <c r="QOO138" s="18"/>
      <c r="QOP138" s="1"/>
      <c r="QOS138" s="1"/>
      <c r="QOW138" s="18"/>
      <c r="QOX138" s="1"/>
      <c r="QPA138" s="1"/>
      <c r="QPE138" s="18"/>
      <c r="QPF138" s="1"/>
      <c r="QPI138" s="1"/>
      <c r="QPM138" s="18"/>
      <c r="QPN138" s="1"/>
      <c r="QPQ138" s="1"/>
      <c r="QPU138" s="18"/>
      <c r="QPV138" s="1"/>
      <c r="QPY138" s="1"/>
      <c r="QQC138" s="18"/>
      <c r="QQD138" s="1"/>
      <c r="QQG138" s="1"/>
      <c r="QQK138" s="18"/>
      <c r="QQL138" s="1"/>
      <c r="QQO138" s="1"/>
      <c r="QQS138" s="18"/>
      <c r="QQT138" s="1"/>
      <c r="QQW138" s="1"/>
      <c r="QRA138" s="18"/>
      <c r="QRB138" s="1"/>
      <c r="QRE138" s="1"/>
      <c r="QRI138" s="18"/>
      <c r="QRJ138" s="1"/>
      <c r="QRM138" s="1"/>
      <c r="QRQ138" s="18"/>
      <c r="QRR138" s="1"/>
      <c r="QRU138" s="1"/>
      <c r="QRY138" s="18"/>
      <c r="QRZ138" s="1"/>
      <c r="QSC138" s="1"/>
      <c r="QSG138" s="18"/>
      <c r="QSH138" s="1"/>
      <c r="QSK138" s="1"/>
      <c r="QSO138" s="18"/>
      <c r="QSP138" s="1"/>
      <c r="QSS138" s="1"/>
      <c r="QSW138" s="18"/>
      <c r="QSX138" s="1"/>
      <c r="QTA138" s="1"/>
      <c r="QTE138" s="18"/>
      <c r="QTF138" s="1"/>
      <c r="QTI138" s="1"/>
      <c r="QTM138" s="18"/>
      <c r="QTN138" s="1"/>
      <c r="QTQ138" s="1"/>
      <c r="QTU138" s="18"/>
      <c r="QTV138" s="1"/>
      <c r="QTY138" s="1"/>
      <c r="QUC138" s="18"/>
      <c r="QUD138" s="1"/>
      <c r="QUG138" s="1"/>
      <c r="QUK138" s="18"/>
      <c r="QUL138" s="1"/>
      <c r="QUO138" s="1"/>
      <c r="QUS138" s="18"/>
      <c r="QUT138" s="1"/>
      <c r="QUW138" s="1"/>
      <c r="QVA138" s="18"/>
      <c r="QVB138" s="1"/>
      <c r="QVE138" s="1"/>
      <c r="QVI138" s="18"/>
      <c r="QVJ138" s="1"/>
      <c r="QVM138" s="1"/>
      <c r="QVQ138" s="18"/>
      <c r="QVR138" s="1"/>
      <c r="QVU138" s="1"/>
      <c r="QVY138" s="18"/>
      <c r="QVZ138" s="1"/>
      <c r="QWC138" s="1"/>
      <c r="QWG138" s="18"/>
      <c r="QWH138" s="1"/>
      <c r="QWK138" s="1"/>
      <c r="QWO138" s="18"/>
      <c r="QWP138" s="1"/>
      <c r="QWS138" s="1"/>
      <c r="QWW138" s="18"/>
      <c r="QWX138" s="1"/>
      <c r="QXA138" s="1"/>
      <c r="QXE138" s="18"/>
      <c r="QXF138" s="1"/>
      <c r="QXI138" s="1"/>
      <c r="QXM138" s="18"/>
      <c r="QXN138" s="1"/>
      <c r="QXQ138" s="1"/>
      <c r="QXU138" s="18"/>
      <c r="QXV138" s="1"/>
      <c r="QXY138" s="1"/>
      <c r="QYC138" s="18"/>
      <c r="QYD138" s="1"/>
      <c r="QYG138" s="1"/>
      <c r="QYK138" s="18"/>
      <c r="QYL138" s="1"/>
      <c r="QYO138" s="1"/>
      <c r="QYS138" s="18"/>
      <c r="QYT138" s="1"/>
      <c r="QYW138" s="1"/>
      <c r="QZA138" s="18"/>
      <c r="QZB138" s="1"/>
      <c r="QZE138" s="1"/>
      <c r="QZI138" s="18"/>
      <c r="QZJ138" s="1"/>
      <c r="QZM138" s="1"/>
      <c r="QZQ138" s="18"/>
      <c r="QZR138" s="1"/>
      <c r="QZU138" s="1"/>
      <c r="QZY138" s="18"/>
      <c r="QZZ138" s="1"/>
      <c r="RAC138" s="1"/>
      <c r="RAG138" s="18"/>
      <c r="RAH138" s="1"/>
      <c r="RAK138" s="1"/>
      <c r="RAO138" s="18"/>
      <c r="RAP138" s="1"/>
      <c r="RAS138" s="1"/>
      <c r="RAW138" s="18"/>
      <c r="RAX138" s="1"/>
      <c r="RBA138" s="1"/>
      <c r="RBE138" s="18"/>
      <c r="RBF138" s="1"/>
      <c r="RBI138" s="1"/>
      <c r="RBM138" s="18"/>
      <c r="RBN138" s="1"/>
      <c r="RBQ138" s="1"/>
      <c r="RBU138" s="18"/>
      <c r="RBV138" s="1"/>
      <c r="RBY138" s="1"/>
      <c r="RCC138" s="18"/>
      <c r="RCD138" s="1"/>
      <c r="RCG138" s="1"/>
      <c r="RCK138" s="18"/>
      <c r="RCL138" s="1"/>
      <c r="RCO138" s="1"/>
      <c r="RCS138" s="18"/>
      <c r="RCT138" s="1"/>
      <c r="RCW138" s="1"/>
      <c r="RDA138" s="18"/>
      <c r="RDB138" s="1"/>
      <c r="RDE138" s="1"/>
      <c r="RDI138" s="18"/>
      <c r="RDJ138" s="1"/>
      <c r="RDM138" s="1"/>
      <c r="RDQ138" s="18"/>
      <c r="RDR138" s="1"/>
      <c r="RDU138" s="1"/>
      <c r="RDY138" s="18"/>
      <c r="RDZ138" s="1"/>
      <c r="REC138" s="1"/>
      <c r="REG138" s="18"/>
      <c r="REH138" s="1"/>
      <c r="REK138" s="1"/>
      <c r="REO138" s="18"/>
      <c r="REP138" s="1"/>
      <c r="RES138" s="1"/>
      <c r="REW138" s="18"/>
      <c r="REX138" s="1"/>
      <c r="RFA138" s="1"/>
      <c r="RFE138" s="18"/>
      <c r="RFF138" s="1"/>
      <c r="RFI138" s="1"/>
      <c r="RFM138" s="18"/>
      <c r="RFN138" s="1"/>
      <c r="RFQ138" s="1"/>
      <c r="RFU138" s="18"/>
      <c r="RFV138" s="1"/>
      <c r="RFY138" s="1"/>
      <c r="RGC138" s="18"/>
      <c r="RGD138" s="1"/>
      <c r="RGG138" s="1"/>
      <c r="RGK138" s="18"/>
      <c r="RGL138" s="1"/>
      <c r="RGO138" s="1"/>
      <c r="RGS138" s="18"/>
      <c r="RGT138" s="1"/>
      <c r="RGW138" s="1"/>
      <c r="RHA138" s="18"/>
      <c r="RHB138" s="1"/>
      <c r="RHE138" s="1"/>
      <c r="RHI138" s="18"/>
      <c r="RHJ138" s="1"/>
      <c r="RHM138" s="1"/>
      <c r="RHQ138" s="18"/>
      <c r="RHR138" s="1"/>
      <c r="RHU138" s="1"/>
      <c r="RHY138" s="18"/>
      <c r="RHZ138" s="1"/>
      <c r="RIC138" s="1"/>
      <c r="RIG138" s="18"/>
      <c r="RIH138" s="1"/>
      <c r="RIK138" s="1"/>
      <c r="RIO138" s="18"/>
      <c r="RIP138" s="1"/>
      <c r="RIS138" s="1"/>
      <c r="RIW138" s="18"/>
      <c r="RIX138" s="1"/>
      <c r="RJA138" s="1"/>
      <c r="RJE138" s="18"/>
      <c r="RJF138" s="1"/>
      <c r="RJI138" s="1"/>
      <c r="RJM138" s="18"/>
      <c r="RJN138" s="1"/>
      <c r="RJQ138" s="1"/>
      <c r="RJU138" s="18"/>
      <c r="RJV138" s="1"/>
      <c r="RJY138" s="1"/>
      <c r="RKC138" s="18"/>
      <c r="RKD138" s="1"/>
      <c r="RKG138" s="1"/>
      <c r="RKK138" s="18"/>
      <c r="RKL138" s="1"/>
      <c r="RKO138" s="1"/>
      <c r="RKS138" s="18"/>
      <c r="RKT138" s="1"/>
      <c r="RKW138" s="1"/>
      <c r="RLA138" s="18"/>
      <c r="RLB138" s="1"/>
      <c r="RLE138" s="1"/>
      <c r="RLI138" s="18"/>
      <c r="RLJ138" s="1"/>
      <c r="RLM138" s="1"/>
      <c r="RLQ138" s="18"/>
      <c r="RLR138" s="1"/>
      <c r="RLU138" s="1"/>
      <c r="RLY138" s="18"/>
      <c r="RLZ138" s="1"/>
      <c r="RMC138" s="1"/>
      <c r="RMG138" s="18"/>
      <c r="RMH138" s="1"/>
      <c r="RMK138" s="1"/>
      <c r="RMO138" s="18"/>
      <c r="RMP138" s="1"/>
      <c r="RMS138" s="1"/>
      <c r="RMW138" s="18"/>
      <c r="RMX138" s="1"/>
      <c r="RNA138" s="1"/>
      <c r="RNE138" s="18"/>
      <c r="RNF138" s="1"/>
      <c r="RNI138" s="1"/>
      <c r="RNM138" s="18"/>
      <c r="RNN138" s="1"/>
      <c r="RNQ138" s="1"/>
      <c r="RNU138" s="18"/>
      <c r="RNV138" s="1"/>
      <c r="RNY138" s="1"/>
      <c r="ROC138" s="18"/>
      <c r="ROD138" s="1"/>
      <c r="ROG138" s="1"/>
      <c r="ROK138" s="18"/>
      <c r="ROL138" s="1"/>
      <c r="ROO138" s="1"/>
      <c r="ROS138" s="18"/>
      <c r="ROT138" s="1"/>
      <c r="ROW138" s="1"/>
      <c r="RPA138" s="18"/>
      <c r="RPB138" s="1"/>
      <c r="RPE138" s="1"/>
      <c r="RPI138" s="18"/>
      <c r="RPJ138" s="1"/>
      <c r="RPM138" s="1"/>
      <c r="RPQ138" s="18"/>
      <c r="RPR138" s="1"/>
      <c r="RPU138" s="1"/>
      <c r="RPY138" s="18"/>
      <c r="RPZ138" s="1"/>
      <c r="RQC138" s="1"/>
      <c r="RQG138" s="18"/>
      <c r="RQH138" s="1"/>
      <c r="RQK138" s="1"/>
      <c r="RQO138" s="18"/>
      <c r="RQP138" s="1"/>
      <c r="RQS138" s="1"/>
      <c r="RQW138" s="18"/>
      <c r="RQX138" s="1"/>
      <c r="RRA138" s="1"/>
      <c r="RRE138" s="18"/>
      <c r="RRF138" s="1"/>
      <c r="RRI138" s="1"/>
      <c r="RRM138" s="18"/>
      <c r="RRN138" s="1"/>
      <c r="RRQ138" s="1"/>
      <c r="RRU138" s="18"/>
      <c r="RRV138" s="1"/>
      <c r="RRY138" s="1"/>
      <c r="RSC138" s="18"/>
      <c r="RSD138" s="1"/>
      <c r="RSG138" s="1"/>
      <c r="RSK138" s="18"/>
      <c r="RSL138" s="1"/>
      <c r="RSO138" s="1"/>
      <c r="RSS138" s="18"/>
      <c r="RST138" s="1"/>
      <c r="RSW138" s="1"/>
      <c r="RTA138" s="18"/>
      <c r="RTB138" s="1"/>
      <c r="RTE138" s="1"/>
      <c r="RTI138" s="18"/>
      <c r="RTJ138" s="1"/>
      <c r="RTM138" s="1"/>
      <c r="RTQ138" s="18"/>
      <c r="RTR138" s="1"/>
      <c r="RTU138" s="1"/>
      <c r="RTY138" s="18"/>
      <c r="RTZ138" s="1"/>
      <c r="RUC138" s="1"/>
      <c r="RUG138" s="18"/>
      <c r="RUH138" s="1"/>
      <c r="RUK138" s="1"/>
      <c r="RUO138" s="18"/>
      <c r="RUP138" s="1"/>
      <c r="RUS138" s="1"/>
      <c r="RUW138" s="18"/>
      <c r="RUX138" s="1"/>
      <c r="RVA138" s="1"/>
      <c r="RVE138" s="18"/>
      <c r="RVF138" s="1"/>
      <c r="RVI138" s="1"/>
      <c r="RVM138" s="18"/>
      <c r="RVN138" s="1"/>
      <c r="RVQ138" s="1"/>
      <c r="RVU138" s="18"/>
      <c r="RVV138" s="1"/>
      <c r="RVY138" s="1"/>
      <c r="RWC138" s="18"/>
      <c r="RWD138" s="1"/>
      <c r="RWG138" s="1"/>
      <c r="RWK138" s="18"/>
      <c r="RWL138" s="1"/>
      <c r="RWO138" s="1"/>
      <c r="RWS138" s="18"/>
      <c r="RWT138" s="1"/>
      <c r="RWW138" s="1"/>
      <c r="RXA138" s="18"/>
      <c r="RXB138" s="1"/>
      <c r="RXE138" s="1"/>
      <c r="RXI138" s="18"/>
      <c r="RXJ138" s="1"/>
      <c r="RXM138" s="1"/>
      <c r="RXQ138" s="18"/>
      <c r="RXR138" s="1"/>
      <c r="RXU138" s="1"/>
      <c r="RXY138" s="18"/>
      <c r="RXZ138" s="1"/>
      <c r="RYC138" s="1"/>
      <c r="RYG138" s="18"/>
      <c r="RYH138" s="1"/>
      <c r="RYK138" s="1"/>
      <c r="RYO138" s="18"/>
      <c r="RYP138" s="1"/>
      <c r="RYS138" s="1"/>
      <c r="RYW138" s="18"/>
      <c r="RYX138" s="1"/>
      <c r="RZA138" s="1"/>
      <c r="RZE138" s="18"/>
      <c r="RZF138" s="1"/>
      <c r="RZI138" s="1"/>
      <c r="RZM138" s="18"/>
      <c r="RZN138" s="1"/>
      <c r="RZQ138" s="1"/>
      <c r="RZU138" s="18"/>
      <c r="RZV138" s="1"/>
      <c r="RZY138" s="1"/>
      <c r="SAC138" s="18"/>
      <c r="SAD138" s="1"/>
      <c r="SAG138" s="1"/>
      <c r="SAK138" s="18"/>
      <c r="SAL138" s="1"/>
      <c r="SAO138" s="1"/>
      <c r="SAS138" s="18"/>
      <c r="SAT138" s="1"/>
      <c r="SAW138" s="1"/>
      <c r="SBA138" s="18"/>
      <c r="SBB138" s="1"/>
      <c r="SBE138" s="1"/>
      <c r="SBI138" s="18"/>
      <c r="SBJ138" s="1"/>
      <c r="SBM138" s="1"/>
      <c r="SBQ138" s="18"/>
      <c r="SBR138" s="1"/>
      <c r="SBU138" s="1"/>
      <c r="SBY138" s="18"/>
      <c r="SBZ138" s="1"/>
      <c r="SCC138" s="1"/>
      <c r="SCG138" s="18"/>
      <c r="SCH138" s="1"/>
      <c r="SCK138" s="1"/>
      <c r="SCO138" s="18"/>
      <c r="SCP138" s="1"/>
      <c r="SCS138" s="1"/>
      <c r="SCW138" s="18"/>
      <c r="SCX138" s="1"/>
      <c r="SDA138" s="1"/>
      <c r="SDE138" s="18"/>
      <c r="SDF138" s="1"/>
      <c r="SDI138" s="1"/>
      <c r="SDM138" s="18"/>
      <c r="SDN138" s="1"/>
      <c r="SDQ138" s="1"/>
      <c r="SDU138" s="18"/>
      <c r="SDV138" s="1"/>
      <c r="SDY138" s="1"/>
      <c r="SEC138" s="18"/>
      <c r="SED138" s="1"/>
      <c r="SEG138" s="1"/>
      <c r="SEK138" s="18"/>
      <c r="SEL138" s="1"/>
      <c r="SEO138" s="1"/>
      <c r="SES138" s="18"/>
      <c r="SET138" s="1"/>
      <c r="SEW138" s="1"/>
      <c r="SFA138" s="18"/>
      <c r="SFB138" s="1"/>
      <c r="SFE138" s="1"/>
      <c r="SFI138" s="18"/>
      <c r="SFJ138" s="1"/>
      <c r="SFM138" s="1"/>
      <c r="SFQ138" s="18"/>
      <c r="SFR138" s="1"/>
      <c r="SFU138" s="1"/>
      <c r="SFY138" s="18"/>
      <c r="SFZ138" s="1"/>
      <c r="SGC138" s="1"/>
      <c r="SGG138" s="18"/>
      <c r="SGH138" s="1"/>
      <c r="SGK138" s="1"/>
      <c r="SGO138" s="18"/>
      <c r="SGP138" s="1"/>
      <c r="SGS138" s="1"/>
      <c r="SGW138" s="18"/>
      <c r="SGX138" s="1"/>
      <c r="SHA138" s="1"/>
      <c r="SHE138" s="18"/>
      <c r="SHF138" s="1"/>
      <c r="SHI138" s="1"/>
      <c r="SHM138" s="18"/>
      <c r="SHN138" s="1"/>
      <c r="SHQ138" s="1"/>
      <c r="SHU138" s="18"/>
      <c r="SHV138" s="1"/>
      <c r="SHY138" s="1"/>
      <c r="SIC138" s="18"/>
      <c r="SID138" s="1"/>
      <c r="SIG138" s="1"/>
      <c r="SIK138" s="18"/>
      <c r="SIL138" s="1"/>
      <c r="SIO138" s="1"/>
      <c r="SIS138" s="18"/>
      <c r="SIT138" s="1"/>
      <c r="SIW138" s="1"/>
      <c r="SJA138" s="18"/>
      <c r="SJB138" s="1"/>
      <c r="SJE138" s="1"/>
      <c r="SJI138" s="18"/>
      <c r="SJJ138" s="1"/>
      <c r="SJM138" s="1"/>
      <c r="SJQ138" s="18"/>
      <c r="SJR138" s="1"/>
      <c r="SJU138" s="1"/>
      <c r="SJY138" s="18"/>
      <c r="SJZ138" s="1"/>
      <c r="SKC138" s="1"/>
      <c r="SKG138" s="18"/>
      <c r="SKH138" s="1"/>
      <c r="SKK138" s="1"/>
      <c r="SKO138" s="18"/>
      <c r="SKP138" s="1"/>
      <c r="SKS138" s="1"/>
      <c r="SKW138" s="18"/>
      <c r="SKX138" s="1"/>
      <c r="SLA138" s="1"/>
      <c r="SLE138" s="18"/>
      <c r="SLF138" s="1"/>
      <c r="SLI138" s="1"/>
      <c r="SLM138" s="18"/>
      <c r="SLN138" s="1"/>
      <c r="SLQ138" s="1"/>
      <c r="SLU138" s="18"/>
      <c r="SLV138" s="1"/>
      <c r="SLY138" s="1"/>
      <c r="SMC138" s="18"/>
      <c r="SMD138" s="1"/>
      <c r="SMG138" s="1"/>
      <c r="SMK138" s="18"/>
      <c r="SML138" s="1"/>
      <c r="SMO138" s="1"/>
      <c r="SMS138" s="18"/>
      <c r="SMT138" s="1"/>
      <c r="SMW138" s="1"/>
      <c r="SNA138" s="18"/>
      <c r="SNB138" s="1"/>
      <c r="SNE138" s="1"/>
      <c r="SNI138" s="18"/>
      <c r="SNJ138" s="1"/>
      <c r="SNM138" s="1"/>
      <c r="SNQ138" s="18"/>
      <c r="SNR138" s="1"/>
      <c r="SNU138" s="1"/>
      <c r="SNY138" s="18"/>
      <c r="SNZ138" s="1"/>
      <c r="SOC138" s="1"/>
      <c r="SOG138" s="18"/>
      <c r="SOH138" s="1"/>
      <c r="SOK138" s="1"/>
      <c r="SOO138" s="18"/>
      <c r="SOP138" s="1"/>
      <c r="SOS138" s="1"/>
      <c r="SOW138" s="18"/>
      <c r="SOX138" s="1"/>
      <c r="SPA138" s="1"/>
      <c r="SPE138" s="18"/>
      <c r="SPF138" s="1"/>
      <c r="SPI138" s="1"/>
      <c r="SPM138" s="18"/>
      <c r="SPN138" s="1"/>
      <c r="SPQ138" s="1"/>
      <c r="SPU138" s="18"/>
      <c r="SPV138" s="1"/>
      <c r="SPY138" s="1"/>
      <c r="SQC138" s="18"/>
      <c r="SQD138" s="1"/>
      <c r="SQG138" s="1"/>
      <c r="SQK138" s="18"/>
      <c r="SQL138" s="1"/>
      <c r="SQO138" s="1"/>
      <c r="SQS138" s="18"/>
      <c r="SQT138" s="1"/>
      <c r="SQW138" s="1"/>
      <c r="SRA138" s="18"/>
      <c r="SRB138" s="1"/>
      <c r="SRE138" s="1"/>
      <c r="SRI138" s="18"/>
      <c r="SRJ138" s="1"/>
      <c r="SRM138" s="1"/>
      <c r="SRQ138" s="18"/>
      <c r="SRR138" s="1"/>
      <c r="SRU138" s="1"/>
      <c r="SRY138" s="18"/>
      <c r="SRZ138" s="1"/>
      <c r="SSC138" s="1"/>
      <c r="SSG138" s="18"/>
      <c r="SSH138" s="1"/>
      <c r="SSK138" s="1"/>
      <c r="SSO138" s="18"/>
      <c r="SSP138" s="1"/>
      <c r="SSS138" s="1"/>
      <c r="SSW138" s="18"/>
      <c r="SSX138" s="1"/>
      <c r="STA138" s="1"/>
      <c r="STE138" s="18"/>
      <c r="STF138" s="1"/>
      <c r="STI138" s="1"/>
      <c r="STM138" s="18"/>
      <c r="STN138" s="1"/>
      <c r="STQ138" s="1"/>
      <c r="STU138" s="18"/>
      <c r="STV138" s="1"/>
      <c r="STY138" s="1"/>
      <c r="SUC138" s="18"/>
      <c r="SUD138" s="1"/>
      <c r="SUG138" s="1"/>
      <c r="SUK138" s="18"/>
      <c r="SUL138" s="1"/>
      <c r="SUO138" s="1"/>
      <c r="SUS138" s="18"/>
      <c r="SUT138" s="1"/>
      <c r="SUW138" s="1"/>
      <c r="SVA138" s="18"/>
      <c r="SVB138" s="1"/>
      <c r="SVE138" s="1"/>
      <c r="SVI138" s="18"/>
      <c r="SVJ138" s="1"/>
      <c r="SVM138" s="1"/>
      <c r="SVQ138" s="18"/>
      <c r="SVR138" s="1"/>
      <c r="SVU138" s="1"/>
      <c r="SVY138" s="18"/>
      <c r="SVZ138" s="1"/>
      <c r="SWC138" s="1"/>
      <c r="SWG138" s="18"/>
      <c r="SWH138" s="1"/>
      <c r="SWK138" s="1"/>
      <c r="SWO138" s="18"/>
      <c r="SWP138" s="1"/>
      <c r="SWS138" s="1"/>
      <c r="SWW138" s="18"/>
      <c r="SWX138" s="1"/>
      <c r="SXA138" s="1"/>
      <c r="SXE138" s="18"/>
      <c r="SXF138" s="1"/>
      <c r="SXI138" s="1"/>
      <c r="SXM138" s="18"/>
      <c r="SXN138" s="1"/>
      <c r="SXQ138" s="1"/>
      <c r="SXU138" s="18"/>
      <c r="SXV138" s="1"/>
      <c r="SXY138" s="1"/>
      <c r="SYC138" s="18"/>
      <c r="SYD138" s="1"/>
      <c r="SYG138" s="1"/>
      <c r="SYK138" s="18"/>
      <c r="SYL138" s="1"/>
      <c r="SYO138" s="1"/>
      <c r="SYS138" s="18"/>
      <c r="SYT138" s="1"/>
      <c r="SYW138" s="1"/>
      <c r="SZA138" s="18"/>
      <c r="SZB138" s="1"/>
      <c r="SZE138" s="1"/>
      <c r="SZI138" s="18"/>
      <c r="SZJ138" s="1"/>
      <c r="SZM138" s="1"/>
      <c r="SZQ138" s="18"/>
      <c r="SZR138" s="1"/>
      <c r="SZU138" s="1"/>
      <c r="SZY138" s="18"/>
      <c r="SZZ138" s="1"/>
      <c r="TAC138" s="1"/>
      <c r="TAG138" s="18"/>
      <c r="TAH138" s="1"/>
      <c r="TAK138" s="1"/>
      <c r="TAO138" s="18"/>
      <c r="TAP138" s="1"/>
      <c r="TAS138" s="1"/>
      <c r="TAW138" s="18"/>
      <c r="TAX138" s="1"/>
      <c r="TBA138" s="1"/>
      <c r="TBE138" s="18"/>
      <c r="TBF138" s="1"/>
      <c r="TBI138" s="1"/>
      <c r="TBM138" s="18"/>
      <c r="TBN138" s="1"/>
      <c r="TBQ138" s="1"/>
      <c r="TBU138" s="18"/>
      <c r="TBV138" s="1"/>
      <c r="TBY138" s="1"/>
      <c r="TCC138" s="18"/>
      <c r="TCD138" s="1"/>
      <c r="TCG138" s="1"/>
      <c r="TCK138" s="18"/>
      <c r="TCL138" s="1"/>
      <c r="TCO138" s="1"/>
      <c r="TCS138" s="18"/>
      <c r="TCT138" s="1"/>
      <c r="TCW138" s="1"/>
      <c r="TDA138" s="18"/>
      <c r="TDB138" s="1"/>
      <c r="TDE138" s="1"/>
      <c r="TDI138" s="18"/>
      <c r="TDJ138" s="1"/>
      <c r="TDM138" s="1"/>
      <c r="TDQ138" s="18"/>
      <c r="TDR138" s="1"/>
      <c r="TDU138" s="1"/>
      <c r="TDY138" s="18"/>
      <c r="TDZ138" s="1"/>
      <c r="TEC138" s="1"/>
      <c r="TEG138" s="18"/>
      <c r="TEH138" s="1"/>
      <c r="TEK138" s="1"/>
      <c r="TEO138" s="18"/>
      <c r="TEP138" s="1"/>
      <c r="TES138" s="1"/>
      <c r="TEW138" s="18"/>
      <c r="TEX138" s="1"/>
      <c r="TFA138" s="1"/>
      <c r="TFE138" s="18"/>
      <c r="TFF138" s="1"/>
      <c r="TFI138" s="1"/>
      <c r="TFM138" s="18"/>
      <c r="TFN138" s="1"/>
      <c r="TFQ138" s="1"/>
      <c r="TFU138" s="18"/>
      <c r="TFV138" s="1"/>
      <c r="TFY138" s="1"/>
      <c r="TGC138" s="18"/>
      <c r="TGD138" s="1"/>
      <c r="TGG138" s="1"/>
      <c r="TGK138" s="18"/>
      <c r="TGL138" s="1"/>
      <c r="TGO138" s="1"/>
      <c r="TGS138" s="18"/>
      <c r="TGT138" s="1"/>
      <c r="TGW138" s="1"/>
      <c r="THA138" s="18"/>
      <c r="THB138" s="1"/>
      <c r="THE138" s="1"/>
      <c r="THI138" s="18"/>
      <c r="THJ138" s="1"/>
      <c r="THM138" s="1"/>
      <c r="THQ138" s="18"/>
      <c r="THR138" s="1"/>
      <c r="THU138" s="1"/>
      <c r="THY138" s="18"/>
      <c r="THZ138" s="1"/>
      <c r="TIC138" s="1"/>
      <c r="TIG138" s="18"/>
      <c r="TIH138" s="1"/>
      <c r="TIK138" s="1"/>
      <c r="TIO138" s="18"/>
      <c r="TIP138" s="1"/>
      <c r="TIS138" s="1"/>
      <c r="TIW138" s="18"/>
      <c r="TIX138" s="1"/>
      <c r="TJA138" s="1"/>
      <c r="TJE138" s="18"/>
      <c r="TJF138" s="1"/>
      <c r="TJI138" s="1"/>
      <c r="TJM138" s="18"/>
      <c r="TJN138" s="1"/>
      <c r="TJQ138" s="1"/>
      <c r="TJU138" s="18"/>
      <c r="TJV138" s="1"/>
      <c r="TJY138" s="1"/>
      <c r="TKC138" s="18"/>
      <c r="TKD138" s="1"/>
      <c r="TKG138" s="1"/>
      <c r="TKK138" s="18"/>
      <c r="TKL138" s="1"/>
      <c r="TKO138" s="1"/>
      <c r="TKS138" s="18"/>
      <c r="TKT138" s="1"/>
      <c r="TKW138" s="1"/>
      <c r="TLA138" s="18"/>
      <c r="TLB138" s="1"/>
      <c r="TLE138" s="1"/>
      <c r="TLI138" s="18"/>
      <c r="TLJ138" s="1"/>
      <c r="TLM138" s="1"/>
      <c r="TLQ138" s="18"/>
      <c r="TLR138" s="1"/>
      <c r="TLU138" s="1"/>
      <c r="TLY138" s="18"/>
      <c r="TLZ138" s="1"/>
      <c r="TMC138" s="1"/>
      <c r="TMG138" s="18"/>
      <c r="TMH138" s="1"/>
      <c r="TMK138" s="1"/>
      <c r="TMO138" s="18"/>
      <c r="TMP138" s="1"/>
      <c r="TMS138" s="1"/>
      <c r="TMW138" s="18"/>
      <c r="TMX138" s="1"/>
      <c r="TNA138" s="1"/>
      <c r="TNE138" s="18"/>
      <c r="TNF138" s="1"/>
      <c r="TNI138" s="1"/>
      <c r="TNM138" s="18"/>
      <c r="TNN138" s="1"/>
      <c r="TNQ138" s="1"/>
      <c r="TNU138" s="18"/>
      <c r="TNV138" s="1"/>
      <c r="TNY138" s="1"/>
      <c r="TOC138" s="18"/>
      <c r="TOD138" s="1"/>
      <c r="TOG138" s="1"/>
      <c r="TOK138" s="18"/>
      <c r="TOL138" s="1"/>
      <c r="TOO138" s="1"/>
      <c r="TOS138" s="18"/>
      <c r="TOT138" s="1"/>
      <c r="TOW138" s="1"/>
      <c r="TPA138" s="18"/>
      <c r="TPB138" s="1"/>
      <c r="TPE138" s="1"/>
      <c r="TPI138" s="18"/>
      <c r="TPJ138" s="1"/>
      <c r="TPM138" s="1"/>
      <c r="TPQ138" s="18"/>
      <c r="TPR138" s="1"/>
      <c r="TPU138" s="1"/>
      <c r="TPY138" s="18"/>
      <c r="TPZ138" s="1"/>
      <c r="TQC138" s="1"/>
      <c r="TQG138" s="18"/>
      <c r="TQH138" s="1"/>
      <c r="TQK138" s="1"/>
      <c r="TQO138" s="18"/>
      <c r="TQP138" s="1"/>
      <c r="TQS138" s="1"/>
      <c r="TQW138" s="18"/>
      <c r="TQX138" s="1"/>
      <c r="TRA138" s="1"/>
      <c r="TRE138" s="18"/>
      <c r="TRF138" s="1"/>
      <c r="TRI138" s="1"/>
      <c r="TRM138" s="18"/>
      <c r="TRN138" s="1"/>
      <c r="TRQ138" s="1"/>
      <c r="TRU138" s="18"/>
      <c r="TRV138" s="1"/>
      <c r="TRY138" s="1"/>
      <c r="TSC138" s="18"/>
      <c r="TSD138" s="1"/>
      <c r="TSG138" s="1"/>
      <c r="TSK138" s="18"/>
      <c r="TSL138" s="1"/>
      <c r="TSO138" s="1"/>
      <c r="TSS138" s="18"/>
      <c r="TST138" s="1"/>
      <c r="TSW138" s="1"/>
      <c r="TTA138" s="18"/>
      <c r="TTB138" s="1"/>
      <c r="TTE138" s="1"/>
      <c r="TTI138" s="18"/>
      <c r="TTJ138" s="1"/>
      <c r="TTM138" s="1"/>
      <c r="TTQ138" s="18"/>
      <c r="TTR138" s="1"/>
      <c r="TTU138" s="1"/>
      <c r="TTY138" s="18"/>
      <c r="TTZ138" s="1"/>
      <c r="TUC138" s="1"/>
      <c r="TUG138" s="18"/>
      <c r="TUH138" s="1"/>
      <c r="TUK138" s="1"/>
      <c r="TUO138" s="18"/>
      <c r="TUP138" s="1"/>
      <c r="TUS138" s="1"/>
      <c r="TUW138" s="18"/>
      <c r="TUX138" s="1"/>
      <c r="TVA138" s="1"/>
      <c r="TVE138" s="18"/>
      <c r="TVF138" s="1"/>
      <c r="TVI138" s="1"/>
      <c r="TVM138" s="18"/>
      <c r="TVN138" s="1"/>
      <c r="TVQ138" s="1"/>
      <c r="TVU138" s="18"/>
      <c r="TVV138" s="1"/>
      <c r="TVY138" s="1"/>
      <c r="TWC138" s="18"/>
      <c r="TWD138" s="1"/>
      <c r="TWG138" s="1"/>
      <c r="TWK138" s="18"/>
      <c r="TWL138" s="1"/>
      <c r="TWO138" s="1"/>
      <c r="TWS138" s="18"/>
      <c r="TWT138" s="1"/>
      <c r="TWW138" s="1"/>
      <c r="TXA138" s="18"/>
      <c r="TXB138" s="1"/>
      <c r="TXE138" s="1"/>
      <c r="TXI138" s="18"/>
      <c r="TXJ138" s="1"/>
      <c r="TXM138" s="1"/>
      <c r="TXQ138" s="18"/>
      <c r="TXR138" s="1"/>
      <c r="TXU138" s="1"/>
      <c r="TXY138" s="18"/>
      <c r="TXZ138" s="1"/>
      <c r="TYC138" s="1"/>
      <c r="TYG138" s="18"/>
      <c r="TYH138" s="1"/>
      <c r="TYK138" s="1"/>
      <c r="TYO138" s="18"/>
      <c r="TYP138" s="1"/>
      <c r="TYS138" s="1"/>
      <c r="TYW138" s="18"/>
      <c r="TYX138" s="1"/>
      <c r="TZA138" s="1"/>
      <c r="TZE138" s="18"/>
      <c r="TZF138" s="1"/>
      <c r="TZI138" s="1"/>
      <c r="TZM138" s="18"/>
      <c r="TZN138" s="1"/>
      <c r="TZQ138" s="1"/>
      <c r="TZU138" s="18"/>
      <c r="TZV138" s="1"/>
      <c r="TZY138" s="1"/>
      <c r="UAC138" s="18"/>
      <c r="UAD138" s="1"/>
      <c r="UAG138" s="1"/>
      <c r="UAK138" s="18"/>
      <c r="UAL138" s="1"/>
      <c r="UAO138" s="1"/>
      <c r="UAS138" s="18"/>
      <c r="UAT138" s="1"/>
      <c r="UAW138" s="1"/>
      <c r="UBA138" s="18"/>
      <c r="UBB138" s="1"/>
      <c r="UBE138" s="1"/>
      <c r="UBI138" s="18"/>
      <c r="UBJ138" s="1"/>
      <c r="UBM138" s="1"/>
      <c r="UBQ138" s="18"/>
      <c r="UBR138" s="1"/>
      <c r="UBU138" s="1"/>
      <c r="UBY138" s="18"/>
      <c r="UBZ138" s="1"/>
      <c r="UCC138" s="1"/>
      <c r="UCG138" s="18"/>
      <c r="UCH138" s="1"/>
      <c r="UCK138" s="1"/>
      <c r="UCO138" s="18"/>
      <c r="UCP138" s="1"/>
      <c r="UCS138" s="1"/>
      <c r="UCW138" s="18"/>
      <c r="UCX138" s="1"/>
      <c r="UDA138" s="1"/>
      <c r="UDE138" s="18"/>
      <c r="UDF138" s="1"/>
      <c r="UDI138" s="1"/>
      <c r="UDM138" s="18"/>
      <c r="UDN138" s="1"/>
      <c r="UDQ138" s="1"/>
      <c r="UDU138" s="18"/>
      <c r="UDV138" s="1"/>
      <c r="UDY138" s="1"/>
      <c r="UEC138" s="18"/>
      <c r="UED138" s="1"/>
      <c r="UEG138" s="1"/>
      <c r="UEK138" s="18"/>
      <c r="UEL138" s="1"/>
      <c r="UEO138" s="1"/>
      <c r="UES138" s="18"/>
      <c r="UET138" s="1"/>
      <c r="UEW138" s="1"/>
      <c r="UFA138" s="18"/>
      <c r="UFB138" s="1"/>
      <c r="UFE138" s="1"/>
      <c r="UFI138" s="18"/>
      <c r="UFJ138" s="1"/>
      <c r="UFM138" s="1"/>
      <c r="UFQ138" s="18"/>
      <c r="UFR138" s="1"/>
      <c r="UFU138" s="1"/>
      <c r="UFY138" s="18"/>
      <c r="UFZ138" s="1"/>
      <c r="UGC138" s="1"/>
      <c r="UGG138" s="18"/>
      <c r="UGH138" s="1"/>
      <c r="UGK138" s="1"/>
      <c r="UGO138" s="18"/>
      <c r="UGP138" s="1"/>
      <c r="UGS138" s="1"/>
      <c r="UGW138" s="18"/>
      <c r="UGX138" s="1"/>
      <c r="UHA138" s="1"/>
      <c r="UHE138" s="18"/>
      <c r="UHF138" s="1"/>
      <c r="UHI138" s="1"/>
      <c r="UHM138" s="18"/>
      <c r="UHN138" s="1"/>
      <c r="UHQ138" s="1"/>
      <c r="UHU138" s="18"/>
      <c r="UHV138" s="1"/>
      <c r="UHY138" s="1"/>
      <c r="UIC138" s="18"/>
      <c r="UID138" s="1"/>
      <c r="UIG138" s="1"/>
      <c r="UIK138" s="18"/>
      <c r="UIL138" s="1"/>
      <c r="UIO138" s="1"/>
      <c r="UIS138" s="18"/>
      <c r="UIT138" s="1"/>
      <c r="UIW138" s="1"/>
      <c r="UJA138" s="18"/>
      <c r="UJB138" s="1"/>
      <c r="UJE138" s="1"/>
      <c r="UJI138" s="18"/>
      <c r="UJJ138" s="1"/>
      <c r="UJM138" s="1"/>
      <c r="UJQ138" s="18"/>
      <c r="UJR138" s="1"/>
      <c r="UJU138" s="1"/>
      <c r="UJY138" s="18"/>
      <c r="UJZ138" s="1"/>
      <c r="UKC138" s="1"/>
      <c r="UKG138" s="18"/>
      <c r="UKH138" s="1"/>
      <c r="UKK138" s="1"/>
      <c r="UKO138" s="18"/>
      <c r="UKP138" s="1"/>
      <c r="UKS138" s="1"/>
      <c r="UKW138" s="18"/>
      <c r="UKX138" s="1"/>
      <c r="ULA138" s="1"/>
      <c r="ULE138" s="18"/>
      <c r="ULF138" s="1"/>
      <c r="ULI138" s="1"/>
      <c r="ULM138" s="18"/>
      <c r="ULN138" s="1"/>
      <c r="ULQ138" s="1"/>
      <c r="ULU138" s="18"/>
      <c r="ULV138" s="1"/>
      <c r="ULY138" s="1"/>
      <c r="UMC138" s="18"/>
      <c r="UMD138" s="1"/>
      <c r="UMG138" s="1"/>
      <c r="UMK138" s="18"/>
      <c r="UML138" s="1"/>
      <c r="UMO138" s="1"/>
      <c r="UMS138" s="18"/>
      <c r="UMT138" s="1"/>
      <c r="UMW138" s="1"/>
      <c r="UNA138" s="18"/>
      <c r="UNB138" s="1"/>
      <c r="UNE138" s="1"/>
      <c r="UNI138" s="18"/>
      <c r="UNJ138" s="1"/>
      <c r="UNM138" s="1"/>
      <c r="UNQ138" s="18"/>
      <c r="UNR138" s="1"/>
      <c r="UNU138" s="1"/>
      <c r="UNY138" s="18"/>
      <c r="UNZ138" s="1"/>
      <c r="UOC138" s="1"/>
      <c r="UOG138" s="18"/>
      <c r="UOH138" s="1"/>
      <c r="UOK138" s="1"/>
      <c r="UOO138" s="18"/>
      <c r="UOP138" s="1"/>
      <c r="UOS138" s="1"/>
      <c r="UOW138" s="18"/>
      <c r="UOX138" s="1"/>
      <c r="UPA138" s="1"/>
      <c r="UPE138" s="18"/>
      <c r="UPF138" s="1"/>
      <c r="UPI138" s="1"/>
      <c r="UPM138" s="18"/>
      <c r="UPN138" s="1"/>
      <c r="UPQ138" s="1"/>
      <c r="UPU138" s="18"/>
      <c r="UPV138" s="1"/>
      <c r="UPY138" s="1"/>
      <c r="UQC138" s="18"/>
      <c r="UQD138" s="1"/>
      <c r="UQG138" s="1"/>
      <c r="UQK138" s="18"/>
      <c r="UQL138" s="1"/>
      <c r="UQO138" s="1"/>
      <c r="UQS138" s="18"/>
      <c r="UQT138" s="1"/>
      <c r="UQW138" s="1"/>
      <c r="URA138" s="18"/>
      <c r="URB138" s="1"/>
      <c r="URE138" s="1"/>
      <c r="URI138" s="18"/>
      <c r="URJ138" s="1"/>
      <c r="URM138" s="1"/>
      <c r="URQ138" s="18"/>
      <c r="URR138" s="1"/>
      <c r="URU138" s="1"/>
      <c r="URY138" s="18"/>
      <c r="URZ138" s="1"/>
      <c r="USC138" s="1"/>
      <c r="USG138" s="18"/>
      <c r="USH138" s="1"/>
      <c r="USK138" s="1"/>
      <c r="USO138" s="18"/>
      <c r="USP138" s="1"/>
      <c r="USS138" s="1"/>
      <c r="USW138" s="18"/>
      <c r="USX138" s="1"/>
      <c r="UTA138" s="1"/>
      <c r="UTE138" s="18"/>
      <c r="UTF138" s="1"/>
      <c r="UTI138" s="1"/>
      <c r="UTM138" s="18"/>
      <c r="UTN138" s="1"/>
      <c r="UTQ138" s="1"/>
      <c r="UTU138" s="18"/>
      <c r="UTV138" s="1"/>
      <c r="UTY138" s="1"/>
      <c r="UUC138" s="18"/>
      <c r="UUD138" s="1"/>
      <c r="UUG138" s="1"/>
      <c r="UUK138" s="18"/>
      <c r="UUL138" s="1"/>
      <c r="UUO138" s="1"/>
      <c r="UUS138" s="18"/>
      <c r="UUT138" s="1"/>
      <c r="UUW138" s="1"/>
      <c r="UVA138" s="18"/>
      <c r="UVB138" s="1"/>
      <c r="UVE138" s="1"/>
      <c r="UVI138" s="18"/>
      <c r="UVJ138" s="1"/>
      <c r="UVM138" s="1"/>
      <c r="UVQ138" s="18"/>
      <c r="UVR138" s="1"/>
      <c r="UVU138" s="1"/>
      <c r="UVY138" s="18"/>
      <c r="UVZ138" s="1"/>
      <c r="UWC138" s="1"/>
      <c r="UWG138" s="18"/>
      <c r="UWH138" s="1"/>
      <c r="UWK138" s="1"/>
      <c r="UWO138" s="18"/>
      <c r="UWP138" s="1"/>
      <c r="UWS138" s="1"/>
      <c r="UWW138" s="18"/>
      <c r="UWX138" s="1"/>
      <c r="UXA138" s="1"/>
      <c r="UXE138" s="18"/>
      <c r="UXF138" s="1"/>
      <c r="UXI138" s="1"/>
      <c r="UXM138" s="18"/>
      <c r="UXN138" s="1"/>
      <c r="UXQ138" s="1"/>
      <c r="UXU138" s="18"/>
      <c r="UXV138" s="1"/>
      <c r="UXY138" s="1"/>
      <c r="UYC138" s="18"/>
      <c r="UYD138" s="1"/>
      <c r="UYG138" s="1"/>
      <c r="UYK138" s="18"/>
      <c r="UYL138" s="1"/>
      <c r="UYO138" s="1"/>
      <c r="UYS138" s="18"/>
      <c r="UYT138" s="1"/>
      <c r="UYW138" s="1"/>
      <c r="UZA138" s="18"/>
      <c r="UZB138" s="1"/>
      <c r="UZE138" s="1"/>
      <c r="UZI138" s="18"/>
      <c r="UZJ138" s="1"/>
      <c r="UZM138" s="1"/>
      <c r="UZQ138" s="18"/>
      <c r="UZR138" s="1"/>
      <c r="UZU138" s="1"/>
      <c r="UZY138" s="18"/>
      <c r="UZZ138" s="1"/>
      <c r="VAC138" s="1"/>
      <c r="VAG138" s="18"/>
      <c r="VAH138" s="1"/>
      <c r="VAK138" s="1"/>
      <c r="VAO138" s="18"/>
      <c r="VAP138" s="1"/>
      <c r="VAS138" s="1"/>
      <c r="VAW138" s="18"/>
      <c r="VAX138" s="1"/>
      <c r="VBA138" s="1"/>
      <c r="VBE138" s="18"/>
      <c r="VBF138" s="1"/>
      <c r="VBI138" s="1"/>
      <c r="VBM138" s="18"/>
      <c r="VBN138" s="1"/>
      <c r="VBQ138" s="1"/>
      <c r="VBU138" s="18"/>
      <c r="VBV138" s="1"/>
      <c r="VBY138" s="1"/>
      <c r="VCC138" s="18"/>
      <c r="VCD138" s="1"/>
      <c r="VCG138" s="1"/>
      <c r="VCK138" s="18"/>
      <c r="VCL138" s="1"/>
      <c r="VCO138" s="1"/>
      <c r="VCS138" s="18"/>
      <c r="VCT138" s="1"/>
      <c r="VCW138" s="1"/>
      <c r="VDA138" s="18"/>
      <c r="VDB138" s="1"/>
      <c r="VDE138" s="1"/>
      <c r="VDI138" s="18"/>
      <c r="VDJ138" s="1"/>
      <c r="VDM138" s="1"/>
      <c r="VDQ138" s="18"/>
      <c r="VDR138" s="1"/>
      <c r="VDU138" s="1"/>
      <c r="VDY138" s="18"/>
      <c r="VDZ138" s="1"/>
      <c r="VEC138" s="1"/>
      <c r="VEG138" s="18"/>
      <c r="VEH138" s="1"/>
      <c r="VEK138" s="1"/>
      <c r="VEO138" s="18"/>
      <c r="VEP138" s="1"/>
      <c r="VES138" s="1"/>
      <c r="VEW138" s="18"/>
      <c r="VEX138" s="1"/>
      <c r="VFA138" s="1"/>
      <c r="VFE138" s="18"/>
      <c r="VFF138" s="1"/>
      <c r="VFI138" s="1"/>
      <c r="VFM138" s="18"/>
      <c r="VFN138" s="1"/>
      <c r="VFQ138" s="1"/>
      <c r="VFU138" s="18"/>
      <c r="VFV138" s="1"/>
      <c r="VFY138" s="1"/>
      <c r="VGC138" s="18"/>
      <c r="VGD138" s="1"/>
      <c r="VGG138" s="1"/>
      <c r="VGK138" s="18"/>
      <c r="VGL138" s="1"/>
      <c r="VGO138" s="1"/>
      <c r="VGS138" s="18"/>
      <c r="VGT138" s="1"/>
      <c r="VGW138" s="1"/>
      <c r="VHA138" s="18"/>
      <c r="VHB138" s="1"/>
      <c r="VHE138" s="1"/>
      <c r="VHI138" s="18"/>
      <c r="VHJ138" s="1"/>
      <c r="VHM138" s="1"/>
      <c r="VHQ138" s="18"/>
      <c r="VHR138" s="1"/>
      <c r="VHU138" s="1"/>
      <c r="VHY138" s="18"/>
      <c r="VHZ138" s="1"/>
      <c r="VIC138" s="1"/>
      <c r="VIG138" s="18"/>
      <c r="VIH138" s="1"/>
      <c r="VIK138" s="1"/>
      <c r="VIO138" s="18"/>
      <c r="VIP138" s="1"/>
      <c r="VIS138" s="1"/>
      <c r="VIW138" s="18"/>
      <c r="VIX138" s="1"/>
      <c r="VJA138" s="1"/>
      <c r="VJE138" s="18"/>
      <c r="VJF138" s="1"/>
      <c r="VJI138" s="1"/>
      <c r="VJM138" s="18"/>
      <c r="VJN138" s="1"/>
      <c r="VJQ138" s="1"/>
      <c r="VJU138" s="18"/>
      <c r="VJV138" s="1"/>
      <c r="VJY138" s="1"/>
      <c r="VKC138" s="18"/>
      <c r="VKD138" s="1"/>
      <c r="VKG138" s="1"/>
      <c r="VKK138" s="18"/>
      <c r="VKL138" s="1"/>
      <c r="VKO138" s="1"/>
      <c r="VKS138" s="18"/>
      <c r="VKT138" s="1"/>
      <c r="VKW138" s="1"/>
      <c r="VLA138" s="18"/>
      <c r="VLB138" s="1"/>
      <c r="VLE138" s="1"/>
      <c r="VLI138" s="18"/>
      <c r="VLJ138" s="1"/>
      <c r="VLM138" s="1"/>
      <c r="VLQ138" s="18"/>
      <c r="VLR138" s="1"/>
      <c r="VLU138" s="1"/>
      <c r="VLY138" s="18"/>
      <c r="VLZ138" s="1"/>
      <c r="VMC138" s="1"/>
      <c r="VMG138" s="18"/>
      <c r="VMH138" s="1"/>
      <c r="VMK138" s="1"/>
      <c r="VMO138" s="18"/>
      <c r="VMP138" s="1"/>
      <c r="VMS138" s="1"/>
      <c r="VMW138" s="18"/>
      <c r="VMX138" s="1"/>
      <c r="VNA138" s="1"/>
      <c r="VNE138" s="18"/>
      <c r="VNF138" s="1"/>
      <c r="VNI138" s="1"/>
      <c r="VNM138" s="18"/>
      <c r="VNN138" s="1"/>
      <c r="VNQ138" s="1"/>
      <c r="VNU138" s="18"/>
      <c r="VNV138" s="1"/>
      <c r="VNY138" s="1"/>
      <c r="VOC138" s="18"/>
      <c r="VOD138" s="1"/>
      <c r="VOG138" s="1"/>
      <c r="VOK138" s="18"/>
      <c r="VOL138" s="1"/>
      <c r="VOO138" s="1"/>
      <c r="VOS138" s="18"/>
      <c r="VOT138" s="1"/>
      <c r="VOW138" s="1"/>
      <c r="VPA138" s="18"/>
      <c r="VPB138" s="1"/>
      <c r="VPE138" s="1"/>
      <c r="VPI138" s="18"/>
      <c r="VPJ138" s="1"/>
      <c r="VPM138" s="1"/>
      <c r="VPQ138" s="18"/>
      <c r="VPR138" s="1"/>
      <c r="VPU138" s="1"/>
      <c r="VPY138" s="18"/>
      <c r="VPZ138" s="1"/>
      <c r="VQC138" s="1"/>
      <c r="VQG138" s="18"/>
      <c r="VQH138" s="1"/>
      <c r="VQK138" s="1"/>
      <c r="VQO138" s="18"/>
      <c r="VQP138" s="1"/>
      <c r="VQS138" s="1"/>
      <c r="VQW138" s="18"/>
      <c r="VQX138" s="1"/>
      <c r="VRA138" s="1"/>
      <c r="VRE138" s="18"/>
      <c r="VRF138" s="1"/>
      <c r="VRI138" s="1"/>
      <c r="VRM138" s="18"/>
      <c r="VRN138" s="1"/>
      <c r="VRQ138" s="1"/>
      <c r="VRU138" s="18"/>
      <c r="VRV138" s="1"/>
      <c r="VRY138" s="1"/>
      <c r="VSC138" s="18"/>
      <c r="VSD138" s="1"/>
      <c r="VSG138" s="1"/>
      <c r="VSK138" s="18"/>
      <c r="VSL138" s="1"/>
      <c r="VSO138" s="1"/>
      <c r="VSS138" s="18"/>
      <c r="VST138" s="1"/>
      <c r="VSW138" s="1"/>
      <c r="VTA138" s="18"/>
      <c r="VTB138" s="1"/>
      <c r="VTE138" s="1"/>
      <c r="VTI138" s="18"/>
      <c r="VTJ138" s="1"/>
      <c r="VTM138" s="1"/>
      <c r="VTQ138" s="18"/>
      <c r="VTR138" s="1"/>
      <c r="VTU138" s="1"/>
      <c r="VTY138" s="18"/>
      <c r="VTZ138" s="1"/>
      <c r="VUC138" s="1"/>
      <c r="VUG138" s="18"/>
      <c r="VUH138" s="1"/>
      <c r="VUK138" s="1"/>
      <c r="VUO138" s="18"/>
      <c r="VUP138" s="1"/>
      <c r="VUS138" s="1"/>
      <c r="VUW138" s="18"/>
      <c r="VUX138" s="1"/>
      <c r="VVA138" s="1"/>
      <c r="VVE138" s="18"/>
      <c r="VVF138" s="1"/>
      <c r="VVI138" s="1"/>
      <c r="VVM138" s="18"/>
      <c r="VVN138" s="1"/>
      <c r="VVQ138" s="1"/>
      <c r="VVU138" s="18"/>
      <c r="VVV138" s="1"/>
      <c r="VVY138" s="1"/>
      <c r="VWC138" s="18"/>
      <c r="VWD138" s="1"/>
      <c r="VWG138" s="1"/>
      <c r="VWK138" s="18"/>
      <c r="VWL138" s="1"/>
      <c r="VWO138" s="1"/>
      <c r="VWS138" s="18"/>
      <c r="VWT138" s="1"/>
      <c r="VWW138" s="1"/>
      <c r="VXA138" s="18"/>
      <c r="VXB138" s="1"/>
      <c r="VXE138" s="1"/>
      <c r="VXI138" s="18"/>
      <c r="VXJ138" s="1"/>
      <c r="VXM138" s="1"/>
      <c r="VXQ138" s="18"/>
      <c r="VXR138" s="1"/>
      <c r="VXU138" s="1"/>
      <c r="VXY138" s="18"/>
      <c r="VXZ138" s="1"/>
      <c r="VYC138" s="1"/>
      <c r="VYG138" s="18"/>
      <c r="VYH138" s="1"/>
      <c r="VYK138" s="1"/>
      <c r="VYO138" s="18"/>
      <c r="VYP138" s="1"/>
      <c r="VYS138" s="1"/>
      <c r="VYW138" s="18"/>
      <c r="VYX138" s="1"/>
      <c r="VZA138" s="1"/>
      <c r="VZE138" s="18"/>
      <c r="VZF138" s="1"/>
      <c r="VZI138" s="1"/>
      <c r="VZM138" s="18"/>
      <c r="VZN138" s="1"/>
      <c r="VZQ138" s="1"/>
      <c r="VZU138" s="18"/>
      <c r="VZV138" s="1"/>
      <c r="VZY138" s="1"/>
      <c r="WAC138" s="18"/>
      <c r="WAD138" s="1"/>
      <c r="WAG138" s="1"/>
      <c r="WAK138" s="18"/>
      <c r="WAL138" s="1"/>
      <c r="WAO138" s="1"/>
      <c r="WAS138" s="18"/>
      <c r="WAT138" s="1"/>
      <c r="WAW138" s="1"/>
      <c r="WBA138" s="18"/>
      <c r="WBB138" s="1"/>
      <c r="WBE138" s="1"/>
      <c r="WBI138" s="18"/>
      <c r="WBJ138" s="1"/>
      <c r="WBM138" s="1"/>
      <c r="WBQ138" s="18"/>
      <c r="WBR138" s="1"/>
      <c r="WBU138" s="1"/>
      <c r="WBY138" s="18"/>
      <c r="WBZ138" s="1"/>
      <c r="WCC138" s="1"/>
      <c r="WCG138" s="18"/>
      <c r="WCH138" s="1"/>
      <c r="WCK138" s="1"/>
      <c r="WCO138" s="18"/>
      <c r="WCP138" s="1"/>
      <c r="WCS138" s="1"/>
      <c r="WCW138" s="18"/>
      <c r="WCX138" s="1"/>
      <c r="WDA138" s="1"/>
      <c r="WDE138" s="18"/>
      <c r="WDF138" s="1"/>
      <c r="WDI138" s="1"/>
      <c r="WDM138" s="18"/>
      <c r="WDN138" s="1"/>
      <c r="WDQ138" s="1"/>
      <c r="WDU138" s="18"/>
      <c r="WDV138" s="1"/>
      <c r="WDY138" s="1"/>
      <c r="WEC138" s="18"/>
      <c r="WED138" s="1"/>
      <c r="WEG138" s="1"/>
      <c r="WEK138" s="18"/>
      <c r="WEL138" s="1"/>
      <c r="WEO138" s="1"/>
      <c r="WES138" s="18"/>
      <c r="WET138" s="1"/>
      <c r="WEW138" s="1"/>
      <c r="WFA138" s="18"/>
      <c r="WFB138" s="1"/>
      <c r="WFE138" s="1"/>
      <c r="WFI138" s="18"/>
      <c r="WFJ138" s="1"/>
      <c r="WFM138" s="1"/>
      <c r="WFQ138" s="18"/>
      <c r="WFR138" s="1"/>
      <c r="WFU138" s="1"/>
      <c r="WFY138" s="18"/>
      <c r="WFZ138" s="1"/>
      <c r="WGC138" s="1"/>
      <c r="WGG138" s="18"/>
      <c r="WGH138" s="1"/>
      <c r="WGK138" s="1"/>
      <c r="WGO138" s="18"/>
      <c r="WGP138" s="1"/>
      <c r="WGS138" s="1"/>
      <c r="WGW138" s="18"/>
      <c r="WGX138" s="1"/>
      <c r="WHA138" s="1"/>
      <c r="WHE138" s="18"/>
      <c r="WHF138" s="1"/>
      <c r="WHI138" s="1"/>
      <c r="WHM138" s="18"/>
      <c r="WHN138" s="1"/>
      <c r="WHQ138" s="1"/>
      <c r="WHU138" s="18"/>
      <c r="WHV138" s="1"/>
      <c r="WHY138" s="1"/>
      <c r="WIC138" s="18"/>
      <c r="WID138" s="1"/>
      <c r="WIG138" s="1"/>
      <c r="WIK138" s="18"/>
      <c r="WIL138" s="1"/>
      <c r="WIO138" s="1"/>
      <c r="WIS138" s="18"/>
      <c r="WIT138" s="1"/>
      <c r="WIW138" s="1"/>
      <c r="WJA138" s="18"/>
      <c r="WJB138" s="1"/>
      <c r="WJE138" s="1"/>
      <c r="WJI138" s="18"/>
      <c r="WJJ138" s="1"/>
      <c r="WJM138" s="1"/>
      <c r="WJQ138" s="18"/>
      <c r="WJR138" s="1"/>
      <c r="WJU138" s="1"/>
      <c r="WJY138" s="18"/>
      <c r="WJZ138" s="1"/>
      <c r="WKC138" s="1"/>
      <c r="WKG138" s="18"/>
      <c r="WKH138" s="1"/>
      <c r="WKK138" s="1"/>
      <c r="WKO138" s="18"/>
      <c r="WKP138" s="1"/>
      <c r="WKS138" s="1"/>
      <c r="WKW138" s="18"/>
      <c r="WKX138" s="1"/>
      <c r="WLA138" s="1"/>
      <c r="WLE138" s="18"/>
      <c r="WLF138" s="1"/>
      <c r="WLI138" s="1"/>
      <c r="WLM138" s="18"/>
      <c r="WLN138" s="1"/>
      <c r="WLQ138" s="1"/>
      <c r="WLU138" s="18"/>
      <c r="WLV138" s="1"/>
      <c r="WLY138" s="1"/>
      <c r="WMC138" s="18"/>
      <c r="WMD138" s="1"/>
      <c r="WMG138" s="1"/>
      <c r="WMK138" s="18"/>
      <c r="WML138" s="1"/>
      <c r="WMO138" s="1"/>
      <c r="WMS138" s="18"/>
      <c r="WMT138" s="1"/>
      <c r="WMW138" s="1"/>
      <c r="WNA138" s="18"/>
      <c r="WNB138" s="1"/>
      <c r="WNE138" s="1"/>
      <c r="WNI138" s="18"/>
      <c r="WNJ138" s="1"/>
      <c r="WNM138" s="1"/>
      <c r="WNQ138" s="18"/>
      <c r="WNR138" s="1"/>
      <c r="WNU138" s="1"/>
      <c r="WNY138" s="18"/>
      <c r="WNZ138" s="1"/>
      <c r="WOC138" s="1"/>
      <c r="WOG138" s="18"/>
      <c r="WOH138" s="1"/>
      <c r="WOK138" s="1"/>
      <c r="WOO138" s="18"/>
      <c r="WOP138" s="1"/>
      <c r="WOS138" s="1"/>
      <c r="WOW138" s="18"/>
      <c r="WOX138" s="1"/>
      <c r="WPA138" s="1"/>
      <c r="WPE138" s="18"/>
      <c r="WPF138" s="1"/>
      <c r="WPI138" s="1"/>
      <c r="WPM138" s="18"/>
      <c r="WPN138" s="1"/>
      <c r="WPQ138" s="1"/>
      <c r="WPU138" s="18"/>
      <c r="WPV138" s="1"/>
      <c r="WPY138" s="1"/>
      <c r="WQC138" s="18"/>
      <c r="WQD138" s="1"/>
      <c r="WQG138" s="1"/>
      <c r="WQK138" s="18"/>
      <c r="WQL138" s="1"/>
      <c r="WQO138" s="1"/>
      <c r="WQS138" s="18"/>
      <c r="WQT138" s="1"/>
      <c r="WQW138" s="1"/>
      <c r="WRA138" s="18"/>
      <c r="WRB138" s="1"/>
      <c r="WRE138" s="1"/>
      <c r="WRI138" s="18"/>
      <c r="WRJ138" s="1"/>
      <c r="WRM138" s="1"/>
      <c r="WRQ138" s="18"/>
      <c r="WRR138" s="1"/>
      <c r="WRU138" s="1"/>
      <c r="WRY138" s="18"/>
      <c r="WRZ138" s="1"/>
      <c r="WSC138" s="1"/>
      <c r="WSG138" s="18"/>
      <c r="WSH138" s="1"/>
      <c r="WSK138" s="1"/>
      <c r="WSO138" s="18"/>
      <c r="WSP138" s="1"/>
      <c r="WSS138" s="1"/>
      <c r="WSW138" s="18"/>
      <c r="WSX138" s="1"/>
      <c r="WTA138" s="1"/>
      <c r="WTE138" s="18"/>
      <c r="WTF138" s="1"/>
      <c r="WTI138" s="1"/>
      <c r="WTM138" s="18"/>
      <c r="WTN138" s="1"/>
      <c r="WTQ138" s="1"/>
      <c r="WTU138" s="18"/>
      <c r="WTV138" s="1"/>
      <c r="WTY138" s="1"/>
      <c r="WUC138" s="18"/>
      <c r="WUD138" s="1"/>
      <c r="WUG138" s="1"/>
      <c r="WUK138" s="18"/>
      <c r="WUL138" s="1"/>
      <c r="WUO138" s="1"/>
      <c r="WUS138" s="18"/>
      <c r="WUT138" s="1"/>
      <c r="WUW138" s="1"/>
      <c r="WVA138" s="18"/>
      <c r="WVB138" s="1"/>
      <c r="WVE138" s="1"/>
      <c r="WVI138" s="18"/>
      <c r="WVJ138" s="1"/>
      <c r="WVM138" s="1"/>
      <c r="WVQ138" s="18"/>
      <c r="WVR138" s="1"/>
      <c r="WVU138" s="1"/>
      <c r="WVY138" s="18"/>
      <c r="WVZ138" s="1"/>
      <c r="WWC138" s="1"/>
      <c r="WWG138" s="18"/>
      <c r="WWH138" s="1"/>
      <c r="WWK138" s="1"/>
      <c r="WWO138" s="18"/>
      <c r="WWP138" s="1"/>
      <c r="WWS138" s="1"/>
      <c r="WWW138" s="18"/>
      <c r="WWX138" s="1"/>
      <c r="WXA138" s="1"/>
      <c r="WXE138" s="18"/>
      <c r="WXF138" s="1"/>
      <c r="WXI138" s="1"/>
      <c r="WXM138" s="18"/>
      <c r="WXN138" s="1"/>
      <c r="WXQ138" s="1"/>
      <c r="WXU138" s="18"/>
      <c r="WXV138" s="1"/>
      <c r="WXY138" s="1"/>
      <c r="WYC138" s="18"/>
      <c r="WYD138" s="1"/>
      <c r="WYG138" s="1"/>
      <c r="WYK138" s="18"/>
      <c r="WYL138" s="1"/>
      <c r="WYO138" s="1"/>
      <c r="WYS138" s="18"/>
      <c r="WYT138" s="1"/>
      <c r="WYW138" s="1"/>
      <c r="WZA138" s="18"/>
      <c r="WZB138" s="1"/>
      <c r="WZE138" s="1"/>
      <c r="WZI138" s="18"/>
      <c r="WZJ138" s="1"/>
      <c r="WZM138" s="1"/>
      <c r="WZQ138" s="18"/>
      <c r="WZR138" s="1"/>
      <c r="WZU138" s="1"/>
      <c r="WZY138" s="18"/>
      <c r="WZZ138" s="1"/>
      <c r="XAC138" s="1"/>
      <c r="XAG138" s="18"/>
      <c r="XAH138" s="1"/>
      <c r="XAK138" s="1"/>
      <c r="XAO138" s="18"/>
      <c r="XAP138" s="1"/>
      <c r="XAS138" s="1"/>
      <c r="XAW138" s="18"/>
      <c r="XAX138" s="1"/>
      <c r="XBA138" s="1"/>
      <c r="XBE138" s="18"/>
      <c r="XBF138" s="1"/>
      <c r="XBI138" s="1"/>
      <c r="XBM138" s="18"/>
      <c r="XBN138" s="1"/>
      <c r="XBQ138" s="1"/>
      <c r="XBU138" s="18"/>
      <c r="XBV138" s="1"/>
      <c r="XBY138" s="1"/>
      <c r="XCC138" s="18"/>
      <c r="XCD138" s="1"/>
      <c r="XCG138" s="1"/>
      <c r="XCK138" s="18"/>
      <c r="XCL138" s="1"/>
      <c r="XCO138" s="1"/>
      <c r="XCS138" s="18"/>
      <c r="XCT138" s="1"/>
      <c r="XCW138" s="1"/>
      <c r="XDA138" s="18"/>
      <c r="XDB138" s="1"/>
      <c r="XDE138" s="1"/>
      <c r="XDI138" s="18"/>
      <c r="XDJ138" s="1"/>
      <c r="XDM138" s="1"/>
      <c r="XDQ138" s="18"/>
      <c r="XDR138" s="1"/>
      <c r="XDU138" s="1"/>
      <c r="XDY138" s="18"/>
      <c r="XDZ138" s="1"/>
      <c r="XEC138" s="1"/>
      <c r="XEG138" s="18"/>
      <c r="XEH138" s="1"/>
      <c r="XEK138" s="1"/>
      <c r="XEO138" s="18"/>
      <c r="XEP138" s="1"/>
      <c r="XES138" s="1"/>
      <c r="XEW138" s="18"/>
      <c r="XEX138" s="1"/>
      <c r="XFA138" s="1"/>
    </row>
    <row r="139" spans="1:1023 1025:2047 2049:3071 3073:4095 4097:5119 5121:6143 6145:7167 7169:8191 8193:9215 9217:10239 10241:11263 11265:12287 12289:13311 13313:14335 14337:15359 15361:16383">
      <c r="A139" s="18">
        <v>74126</v>
      </c>
      <c r="B139" s="1"/>
      <c r="C139"/>
      <c r="D139"/>
      <c r="E139" s="1"/>
      <c r="F139"/>
      <c r="G139"/>
      <c r="H139"/>
      <c r="I139" s="18"/>
      <c r="J139" s="1"/>
      <c r="K139"/>
      <c r="M139" s="1"/>
      <c r="Q139" s="18"/>
      <c r="R139" s="1"/>
      <c r="U139" s="1"/>
      <c r="Y139" s="18"/>
      <c r="Z139" s="1"/>
      <c r="AC139" s="1"/>
      <c r="AG139" s="18"/>
      <c r="AH139" s="1"/>
      <c r="AK139" s="1"/>
      <c r="AO139" s="18"/>
      <c r="AP139" s="1"/>
      <c r="AS139" s="1"/>
      <c r="AW139" s="18"/>
      <c r="AX139" s="1"/>
      <c r="BA139" s="1"/>
      <c r="BE139" s="18"/>
      <c r="BF139" s="1"/>
      <c r="BI139" s="1"/>
      <c r="BM139" s="18"/>
      <c r="BN139" s="1"/>
      <c r="BQ139" s="1"/>
      <c r="BU139" s="18"/>
      <c r="BV139" s="1"/>
      <c r="BY139" s="1"/>
      <c r="CC139" s="18"/>
      <c r="CD139" s="1"/>
      <c r="CG139" s="1"/>
      <c r="CK139" s="18"/>
      <c r="CL139" s="1"/>
      <c r="CO139" s="1"/>
      <c r="CS139" s="18"/>
      <c r="CT139" s="1"/>
      <c r="CW139" s="1"/>
      <c r="DA139" s="18"/>
      <c r="DB139" s="1"/>
      <c r="DE139" s="1"/>
      <c r="DI139" s="18"/>
      <c r="DJ139" s="1"/>
      <c r="DM139" s="1"/>
      <c r="DQ139" s="18"/>
      <c r="DR139" s="1"/>
      <c r="DU139" s="1"/>
      <c r="DY139" s="18"/>
      <c r="DZ139" s="1"/>
      <c r="EC139" s="1"/>
      <c r="EG139" s="18"/>
      <c r="EH139" s="1"/>
      <c r="EK139" s="1"/>
      <c r="EO139" s="18"/>
      <c r="EP139" s="1"/>
      <c r="ES139" s="1"/>
      <c r="EW139" s="18"/>
      <c r="EX139" s="1"/>
      <c r="FA139" s="1"/>
      <c r="FE139" s="18"/>
      <c r="FF139" s="1"/>
      <c r="FI139" s="1"/>
      <c r="FM139" s="18"/>
      <c r="FN139" s="1"/>
      <c r="FQ139" s="1"/>
      <c r="FU139" s="18"/>
      <c r="FV139" s="1"/>
      <c r="FY139" s="1"/>
      <c r="GC139" s="18"/>
      <c r="GD139" s="1"/>
      <c r="GG139" s="1"/>
      <c r="GK139" s="18"/>
      <c r="GL139" s="1"/>
      <c r="GO139" s="1"/>
      <c r="GS139" s="18"/>
      <c r="GT139" s="1"/>
      <c r="GW139" s="1"/>
      <c r="HA139" s="18"/>
      <c r="HB139" s="1"/>
      <c r="HE139" s="1"/>
      <c r="HI139" s="18"/>
      <c r="HJ139" s="1"/>
      <c r="HM139" s="1"/>
      <c r="HQ139" s="18"/>
      <c r="HR139" s="1"/>
      <c r="HU139" s="1"/>
      <c r="HY139" s="18"/>
      <c r="HZ139" s="1"/>
      <c r="IC139" s="1"/>
      <c r="IG139" s="18"/>
      <c r="IH139" s="1"/>
      <c r="IK139" s="1"/>
      <c r="IO139" s="18"/>
      <c r="IP139" s="1"/>
      <c r="IS139" s="1"/>
      <c r="IW139" s="18"/>
      <c r="IX139" s="1"/>
      <c r="JA139" s="1"/>
      <c r="JE139" s="18"/>
      <c r="JF139" s="1"/>
      <c r="JI139" s="1"/>
      <c r="JM139" s="18"/>
      <c r="JN139" s="1"/>
      <c r="JQ139" s="1"/>
      <c r="JU139" s="18"/>
      <c r="JV139" s="1"/>
      <c r="JY139" s="1"/>
      <c r="KC139" s="18"/>
      <c r="KD139" s="1"/>
      <c r="KG139" s="1"/>
      <c r="KK139" s="18"/>
      <c r="KL139" s="1"/>
      <c r="KO139" s="1"/>
      <c r="KS139" s="18"/>
      <c r="KT139" s="1"/>
      <c r="KW139" s="1"/>
      <c r="LA139" s="18"/>
      <c r="LB139" s="1"/>
      <c r="LE139" s="1"/>
      <c r="LI139" s="18"/>
      <c r="LJ139" s="1"/>
      <c r="LM139" s="1"/>
      <c r="LQ139" s="18"/>
      <c r="LR139" s="1"/>
      <c r="LU139" s="1"/>
      <c r="LY139" s="18"/>
      <c r="LZ139" s="1"/>
      <c r="MC139" s="1"/>
      <c r="MG139" s="18"/>
      <c r="MH139" s="1"/>
      <c r="MK139" s="1"/>
      <c r="MO139" s="18"/>
      <c r="MP139" s="1"/>
      <c r="MS139" s="1"/>
      <c r="MW139" s="18"/>
      <c r="MX139" s="1"/>
      <c r="NA139" s="1"/>
      <c r="NE139" s="18"/>
      <c r="NF139" s="1"/>
      <c r="NI139" s="1"/>
      <c r="NM139" s="18"/>
      <c r="NN139" s="1"/>
      <c r="NQ139" s="1"/>
      <c r="NU139" s="18"/>
      <c r="NV139" s="1"/>
      <c r="NY139" s="1"/>
      <c r="OC139" s="18"/>
      <c r="OD139" s="1"/>
      <c r="OG139" s="1"/>
      <c r="OK139" s="18"/>
      <c r="OL139" s="1"/>
      <c r="OO139" s="1"/>
      <c r="OS139" s="18"/>
      <c r="OT139" s="1"/>
      <c r="OW139" s="1"/>
      <c r="PA139" s="18"/>
      <c r="PB139" s="1"/>
      <c r="PE139" s="1"/>
      <c r="PI139" s="18"/>
      <c r="PJ139" s="1"/>
      <c r="PM139" s="1"/>
      <c r="PQ139" s="18"/>
      <c r="PR139" s="1"/>
      <c r="PU139" s="1"/>
      <c r="PY139" s="18"/>
      <c r="PZ139" s="1"/>
      <c r="QC139" s="1"/>
      <c r="QG139" s="18"/>
      <c r="QH139" s="1"/>
      <c r="QK139" s="1"/>
      <c r="QO139" s="18"/>
      <c r="QP139" s="1"/>
      <c r="QS139" s="1"/>
      <c r="QW139" s="18"/>
      <c r="QX139" s="1"/>
      <c r="RA139" s="1"/>
      <c r="RE139" s="18"/>
      <c r="RF139" s="1"/>
      <c r="RI139" s="1"/>
      <c r="RM139" s="18"/>
      <c r="RN139" s="1"/>
      <c r="RQ139" s="1"/>
      <c r="RU139" s="18"/>
      <c r="RV139" s="1"/>
      <c r="RY139" s="1"/>
      <c r="SC139" s="18"/>
      <c r="SD139" s="1"/>
      <c r="SG139" s="1"/>
      <c r="SK139" s="18"/>
      <c r="SL139" s="1"/>
      <c r="SO139" s="1"/>
      <c r="SS139" s="18"/>
      <c r="ST139" s="1"/>
      <c r="SW139" s="1"/>
      <c r="TA139" s="18"/>
      <c r="TB139" s="1"/>
      <c r="TE139" s="1"/>
      <c r="TI139" s="18"/>
      <c r="TJ139" s="1"/>
      <c r="TM139" s="1"/>
      <c r="TQ139" s="18"/>
      <c r="TR139" s="1"/>
      <c r="TU139" s="1"/>
      <c r="TY139" s="18"/>
      <c r="TZ139" s="1"/>
      <c r="UC139" s="1"/>
      <c r="UG139" s="18"/>
      <c r="UH139" s="1"/>
      <c r="UK139" s="1"/>
      <c r="UO139" s="18"/>
      <c r="UP139" s="1"/>
      <c r="US139" s="1"/>
      <c r="UW139" s="18"/>
      <c r="UX139" s="1"/>
      <c r="VA139" s="1"/>
      <c r="VE139" s="18"/>
      <c r="VF139" s="1"/>
      <c r="VI139" s="1"/>
      <c r="VM139" s="18"/>
      <c r="VN139" s="1"/>
      <c r="VQ139" s="1"/>
      <c r="VU139" s="18"/>
      <c r="VV139" s="1"/>
      <c r="VY139" s="1"/>
      <c r="WC139" s="18"/>
      <c r="WD139" s="1"/>
      <c r="WG139" s="1"/>
      <c r="WK139" s="18"/>
      <c r="WL139" s="1"/>
      <c r="WO139" s="1"/>
      <c r="WS139" s="18"/>
      <c r="WT139" s="1"/>
      <c r="WW139" s="1"/>
      <c r="XA139" s="18"/>
      <c r="XB139" s="1"/>
      <c r="XE139" s="1"/>
      <c r="XI139" s="18"/>
      <c r="XJ139" s="1"/>
      <c r="XM139" s="1"/>
      <c r="XQ139" s="18"/>
      <c r="XR139" s="1"/>
      <c r="XU139" s="1"/>
      <c r="XY139" s="18"/>
      <c r="XZ139" s="1"/>
      <c r="YC139" s="1"/>
      <c r="YG139" s="18"/>
      <c r="YH139" s="1"/>
      <c r="YK139" s="1"/>
      <c r="YO139" s="18"/>
      <c r="YP139" s="1"/>
      <c r="YS139" s="1"/>
      <c r="YW139" s="18"/>
      <c r="YX139" s="1"/>
      <c r="ZA139" s="1"/>
      <c r="ZE139" s="18"/>
      <c r="ZF139" s="1"/>
      <c r="ZI139" s="1"/>
      <c r="ZM139" s="18"/>
      <c r="ZN139" s="1"/>
      <c r="ZQ139" s="1"/>
      <c r="ZU139" s="18"/>
      <c r="ZV139" s="1"/>
      <c r="ZY139" s="1"/>
      <c r="AAC139" s="18"/>
      <c r="AAD139" s="1"/>
      <c r="AAG139" s="1"/>
      <c r="AAK139" s="18"/>
      <c r="AAL139" s="1"/>
      <c r="AAO139" s="1"/>
      <c r="AAS139" s="18"/>
      <c r="AAT139" s="1"/>
      <c r="AAW139" s="1"/>
      <c r="ABA139" s="18"/>
      <c r="ABB139" s="1"/>
      <c r="ABE139" s="1"/>
      <c r="ABI139" s="18"/>
      <c r="ABJ139" s="1"/>
      <c r="ABM139" s="1"/>
      <c r="ABQ139" s="18"/>
      <c r="ABR139" s="1"/>
      <c r="ABU139" s="1"/>
      <c r="ABY139" s="18"/>
      <c r="ABZ139" s="1"/>
      <c r="ACC139" s="1"/>
      <c r="ACG139" s="18"/>
      <c r="ACH139" s="1"/>
      <c r="ACK139" s="1"/>
      <c r="ACO139" s="18"/>
      <c r="ACP139" s="1"/>
      <c r="ACS139" s="1"/>
      <c r="ACW139" s="18"/>
      <c r="ACX139" s="1"/>
      <c r="ADA139" s="1"/>
      <c r="ADE139" s="18"/>
      <c r="ADF139" s="1"/>
      <c r="ADI139" s="1"/>
      <c r="ADM139" s="18"/>
      <c r="ADN139" s="1"/>
      <c r="ADQ139" s="1"/>
      <c r="ADU139" s="18"/>
      <c r="ADV139" s="1"/>
      <c r="ADY139" s="1"/>
      <c r="AEC139" s="18"/>
      <c r="AED139" s="1"/>
      <c r="AEG139" s="1"/>
      <c r="AEK139" s="18"/>
      <c r="AEL139" s="1"/>
      <c r="AEO139" s="1"/>
      <c r="AES139" s="18"/>
      <c r="AET139" s="1"/>
      <c r="AEW139" s="1"/>
      <c r="AFA139" s="18"/>
      <c r="AFB139" s="1"/>
      <c r="AFE139" s="1"/>
      <c r="AFI139" s="18"/>
      <c r="AFJ139" s="1"/>
      <c r="AFM139" s="1"/>
      <c r="AFQ139" s="18"/>
      <c r="AFR139" s="1"/>
      <c r="AFU139" s="1"/>
      <c r="AFY139" s="18"/>
      <c r="AFZ139" s="1"/>
      <c r="AGC139" s="1"/>
      <c r="AGG139" s="18"/>
      <c r="AGH139" s="1"/>
      <c r="AGK139" s="1"/>
      <c r="AGO139" s="18"/>
      <c r="AGP139" s="1"/>
      <c r="AGS139" s="1"/>
      <c r="AGW139" s="18"/>
      <c r="AGX139" s="1"/>
      <c r="AHA139" s="1"/>
      <c r="AHE139" s="18"/>
      <c r="AHF139" s="1"/>
      <c r="AHI139" s="1"/>
      <c r="AHM139" s="18"/>
      <c r="AHN139" s="1"/>
      <c r="AHQ139" s="1"/>
      <c r="AHU139" s="18"/>
      <c r="AHV139" s="1"/>
      <c r="AHY139" s="1"/>
      <c r="AIC139" s="18"/>
      <c r="AID139" s="1"/>
      <c r="AIG139" s="1"/>
      <c r="AIK139" s="18"/>
      <c r="AIL139" s="1"/>
      <c r="AIO139" s="1"/>
      <c r="AIS139" s="18"/>
      <c r="AIT139" s="1"/>
      <c r="AIW139" s="1"/>
      <c r="AJA139" s="18"/>
      <c r="AJB139" s="1"/>
      <c r="AJE139" s="1"/>
      <c r="AJI139" s="18"/>
      <c r="AJJ139" s="1"/>
      <c r="AJM139" s="1"/>
      <c r="AJQ139" s="18"/>
      <c r="AJR139" s="1"/>
      <c r="AJU139" s="1"/>
      <c r="AJY139" s="18"/>
      <c r="AJZ139" s="1"/>
      <c r="AKC139" s="1"/>
      <c r="AKG139" s="18"/>
      <c r="AKH139" s="1"/>
      <c r="AKK139" s="1"/>
      <c r="AKO139" s="18"/>
      <c r="AKP139" s="1"/>
      <c r="AKS139" s="1"/>
      <c r="AKW139" s="18"/>
      <c r="AKX139" s="1"/>
      <c r="ALA139" s="1"/>
      <c r="ALE139" s="18"/>
      <c r="ALF139" s="1"/>
      <c r="ALI139" s="1"/>
      <c r="ALM139" s="18"/>
      <c r="ALN139" s="1"/>
      <c r="ALQ139" s="1"/>
      <c r="ALU139" s="18"/>
      <c r="ALV139" s="1"/>
      <c r="ALY139" s="1"/>
      <c r="AMC139" s="18"/>
      <c r="AMD139" s="1"/>
      <c r="AMG139" s="1"/>
      <c r="AMK139" s="18"/>
      <c r="AML139" s="1"/>
      <c r="AMO139" s="1"/>
      <c r="AMS139" s="18"/>
      <c r="AMT139" s="1"/>
      <c r="AMW139" s="1"/>
      <c r="ANA139" s="18"/>
      <c r="ANB139" s="1"/>
      <c r="ANE139" s="1"/>
      <c r="ANI139" s="18"/>
      <c r="ANJ139" s="1"/>
      <c r="ANM139" s="1"/>
      <c r="ANQ139" s="18"/>
      <c r="ANR139" s="1"/>
      <c r="ANU139" s="1"/>
      <c r="ANY139" s="18"/>
      <c r="ANZ139" s="1"/>
      <c r="AOC139" s="1"/>
      <c r="AOG139" s="18"/>
      <c r="AOH139" s="1"/>
      <c r="AOK139" s="1"/>
      <c r="AOO139" s="18"/>
      <c r="AOP139" s="1"/>
      <c r="AOS139" s="1"/>
      <c r="AOW139" s="18"/>
      <c r="AOX139" s="1"/>
      <c r="APA139" s="1"/>
      <c r="APE139" s="18"/>
      <c r="APF139" s="1"/>
      <c r="API139" s="1"/>
      <c r="APM139" s="18"/>
      <c r="APN139" s="1"/>
      <c r="APQ139" s="1"/>
      <c r="APU139" s="18"/>
      <c r="APV139" s="1"/>
      <c r="APY139" s="1"/>
      <c r="AQC139" s="18"/>
      <c r="AQD139" s="1"/>
      <c r="AQG139" s="1"/>
      <c r="AQK139" s="18"/>
      <c r="AQL139" s="1"/>
      <c r="AQO139" s="1"/>
      <c r="AQS139" s="18"/>
      <c r="AQT139" s="1"/>
      <c r="AQW139" s="1"/>
      <c r="ARA139" s="18"/>
      <c r="ARB139" s="1"/>
      <c r="ARE139" s="1"/>
      <c r="ARI139" s="18"/>
      <c r="ARJ139" s="1"/>
      <c r="ARM139" s="1"/>
      <c r="ARQ139" s="18"/>
      <c r="ARR139" s="1"/>
      <c r="ARU139" s="1"/>
      <c r="ARY139" s="18"/>
      <c r="ARZ139" s="1"/>
      <c r="ASC139" s="1"/>
      <c r="ASG139" s="18"/>
      <c r="ASH139" s="1"/>
      <c r="ASK139" s="1"/>
      <c r="ASO139" s="18"/>
      <c r="ASP139" s="1"/>
      <c r="ASS139" s="1"/>
      <c r="ASW139" s="18"/>
      <c r="ASX139" s="1"/>
      <c r="ATA139" s="1"/>
      <c r="ATE139" s="18"/>
      <c r="ATF139" s="1"/>
      <c r="ATI139" s="1"/>
      <c r="ATM139" s="18"/>
      <c r="ATN139" s="1"/>
      <c r="ATQ139" s="1"/>
      <c r="ATU139" s="18"/>
      <c r="ATV139" s="1"/>
      <c r="ATY139" s="1"/>
      <c r="AUC139" s="18"/>
      <c r="AUD139" s="1"/>
      <c r="AUG139" s="1"/>
      <c r="AUK139" s="18"/>
      <c r="AUL139" s="1"/>
      <c r="AUO139" s="1"/>
      <c r="AUS139" s="18"/>
      <c r="AUT139" s="1"/>
      <c r="AUW139" s="1"/>
      <c r="AVA139" s="18"/>
      <c r="AVB139" s="1"/>
      <c r="AVE139" s="1"/>
      <c r="AVI139" s="18"/>
      <c r="AVJ139" s="1"/>
      <c r="AVM139" s="1"/>
      <c r="AVQ139" s="18"/>
      <c r="AVR139" s="1"/>
      <c r="AVU139" s="1"/>
      <c r="AVY139" s="18"/>
      <c r="AVZ139" s="1"/>
      <c r="AWC139" s="1"/>
      <c r="AWG139" s="18"/>
      <c r="AWH139" s="1"/>
      <c r="AWK139" s="1"/>
      <c r="AWO139" s="18"/>
      <c r="AWP139" s="1"/>
      <c r="AWS139" s="1"/>
      <c r="AWW139" s="18"/>
      <c r="AWX139" s="1"/>
      <c r="AXA139" s="1"/>
      <c r="AXE139" s="18"/>
      <c r="AXF139" s="1"/>
      <c r="AXI139" s="1"/>
      <c r="AXM139" s="18"/>
      <c r="AXN139" s="1"/>
      <c r="AXQ139" s="1"/>
      <c r="AXU139" s="18"/>
      <c r="AXV139" s="1"/>
      <c r="AXY139" s="1"/>
      <c r="AYC139" s="18"/>
      <c r="AYD139" s="1"/>
      <c r="AYG139" s="1"/>
      <c r="AYK139" s="18"/>
      <c r="AYL139" s="1"/>
      <c r="AYO139" s="1"/>
      <c r="AYS139" s="18"/>
      <c r="AYT139" s="1"/>
      <c r="AYW139" s="1"/>
      <c r="AZA139" s="18"/>
      <c r="AZB139" s="1"/>
      <c r="AZE139" s="1"/>
      <c r="AZI139" s="18"/>
      <c r="AZJ139" s="1"/>
      <c r="AZM139" s="1"/>
      <c r="AZQ139" s="18"/>
      <c r="AZR139" s="1"/>
      <c r="AZU139" s="1"/>
      <c r="AZY139" s="18"/>
      <c r="AZZ139" s="1"/>
      <c r="BAC139" s="1"/>
      <c r="BAG139" s="18"/>
      <c r="BAH139" s="1"/>
      <c r="BAK139" s="1"/>
      <c r="BAO139" s="18"/>
      <c r="BAP139" s="1"/>
      <c r="BAS139" s="1"/>
      <c r="BAW139" s="18"/>
      <c r="BAX139" s="1"/>
      <c r="BBA139" s="1"/>
      <c r="BBE139" s="18"/>
      <c r="BBF139" s="1"/>
      <c r="BBI139" s="1"/>
      <c r="BBM139" s="18"/>
      <c r="BBN139" s="1"/>
      <c r="BBQ139" s="1"/>
      <c r="BBU139" s="18"/>
      <c r="BBV139" s="1"/>
      <c r="BBY139" s="1"/>
      <c r="BCC139" s="18"/>
      <c r="BCD139" s="1"/>
      <c r="BCG139" s="1"/>
      <c r="BCK139" s="18"/>
      <c r="BCL139" s="1"/>
      <c r="BCO139" s="1"/>
      <c r="BCS139" s="18"/>
      <c r="BCT139" s="1"/>
      <c r="BCW139" s="1"/>
      <c r="BDA139" s="18"/>
      <c r="BDB139" s="1"/>
      <c r="BDE139" s="1"/>
      <c r="BDI139" s="18"/>
      <c r="BDJ139" s="1"/>
      <c r="BDM139" s="1"/>
      <c r="BDQ139" s="18"/>
      <c r="BDR139" s="1"/>
      <c r="BDU139" s="1"/>
      <c r="BDY139" s="18"/>
      <c r="BDZ139" s="1"/>
      <c r="BEC139" s="1"/>
      <c r="BEG139" s="18"/>
      <c r="BEH139" s="1"/>
      <c r="BEK139" s="1"/>
      <c r="BEO139" s="18"/>
      <c r="BEP139" s="1"/>
      <c r="BES139" s="1"/>
      <c r="BEW139" s="18"/>
      <c r="BEX139" s="1"/>
      <c r="BFA139" s="1"/>
      <c r="BFE139" s="18"/>
      <c r="BFF139" s="1"/>
      <c r="BFI139" s="1"/>
      <c r="BFM139" s="18"/>
      <c r="BFN139" s="1"/>
      <c r="BFQ139" s="1"/>
      <c r="BFU139" s="18"/>
      <c r="BFV139" s="1"/>
      <c r="BFY139" s="1"/>
      <c r="BGC139" s="18"/>
      <c r="BGD139" s="1"/>
      <c r="BGG139" s="1"/>
      <c r="BGK139" s="18"/>
      <c r="BGL139" s="1"/>
      <c r="BGO139" s="1"/>
      <c r="BGS139" s="18"/>
      <c r="BGT139" s="1"/>
      <c r="BGW139" s="1"/>
      <c r="BHA139" s="18"/>
      <c r="BHB139" s="1"/>
      <c r="BHE139" s="1"/>
      <c r="BHI139" s="18"/>
      <c r="BHJ139" s="1"/>
      <c r="BHM139" s="1"/>
      <c r="BHQ139" s="18"/>
      <c r="BHR139" s="1"/>
      <c r="BHU139" s="1"/>
      <c r="BHY139" s="18"/>
      <c r="BHZ139" s="1"/>
      <c r="BIC139" s="1"/>
      <c r="BIG139" s="18"/>
      <c r="BIH139" s="1"/>
      <c r="BIK139" s="1"/>
      <c r="BIO139" s="18"/>
      <c r="BIP139" s="1"/>
      <c r="BIS139" s="1"/>
      <c r="BIW139" s="18"/>
      <c r="BIX139" s="1"/>
      <c r="BJA139" s="1"/>
      <c r="BJE139" s="18"/>
      <c r="BJF139" s="1"/>
      <c r="BJI139" s="1"/>
      <c r="BJM139" s="18"/>
      <c r="BJN139" s="1"/>
      <c r="BJQ139" s="1"/>
      <c r="BJU139" s="18"/>
      <c r="BJV139" s="1"/>
      <c r="BJY139" s="1"/>
      <c r="BKC139" s="18"/>
      <c r="BKD139" s="1"/>
      <c r="BKG139" s="1"/>
      <c r="BKK139" s="18"/>
      <c r="BKL139" s="1"/>
      <c r="BKO139" s="1"/>
      <c r="BKS139" s="18"/>
      <c r="BKT139" s="1"/>
      <c r="BKW139" s="1"/>
      <c r="BLA139" s="18"/>
      <c r="BLB139" s="1"/>
      <c r="BLE139" s="1"/>
      <c r="BLI139" s="18"/>
      <c r="BLJ139" s="1"/>
      <c r="BLM139" s="1"/>
      <c r="BLQ139" s="18"/>
      <c r="BLR139" s="1"/>
      <c r="BLU139" s="1"/>
      <c r="BLY139" s="18"/>
      <c r="BLZ139" s="1"/>
      <c r="BMC139" s="1"/>
      <c r="BMG139" s="18"/>
      <c r="BMH139" s="1"/>
      <c r="BMK139" s="1"/>
      <c r="BMO139" s="18"/>
      <c r="BMP139" s="1"/>
      <c r="BMS139" s="1"/>
      <c r="BMW139" s="18"/>
      <c r="BMX139" s="1"/>
      <c r="BNA139" s="1"/>
      <c r="BNE139" s="18"/>
      <c r="BNF139" s="1"/>
      <c r="BNI139" s="1"/>
      <c r="BNM139" s="18"/>
      <c r="BNN139" s="1"/>
      <c r="BNQ139" s="1"/>
      <c r="BNU139" s="18"/>
      <c r="BNV139" s="1"/>
      <c r="BNY139" s="1"/>
      <c r="BOC139" s="18"/>
      <c r="BOD139" s="1"/>
      <c r="BOG139" s="1"/>
      <c r="BOK139" s="18"/>
      <c r="BOL139" s="1"/>
      <c r="BOO139" s="1"/>
      <c r="BOS139" s="18"/>
      <c r="BOT139" s="1"/>
      <c r="BOW139" s="1"/>
      <c r="BPA139" s="18"/>
      <c r="BPB139" s="1"/>
      <c r="BPE139" s="1"/>
      <c r="BPI139" s="18"/>
      <c r="BPJ139" s="1"/>
      <c r="BPM139" s="1"/>
      <c r="BPQ139" s="18"/>
      <c r="BPR139" s="1"/>
      <c r="BPU139" s="1"/>
      <c r="BPY139" s="18"/>
      <c r="BPZ139" s="1"/>
      <c r="BQC139" s="1"/>
      <c r="BQG139" s="18"/>
      <c r="BQH139" s="1"/>
      <c r="BQK139" s="1"/>
      <c r="BQO139" s="18"/>
      <c r="BQP139" s="1"/>
      <c r="BQS139" s="1"/>
      <c r="BQW139" s="18"/>
      <c r="BQX139" s="1"/>
      <c r="BRA139" s="1"/>
      <c r="BRE139" s="18"/>
      <c r="BRF139" s="1"/>
      <c r="BRI139" s="1"/>
      <c r="BRM139" s="18"/>
      <c r="BRN139" s="1"/>
      <c r="BRQ139" s="1"/>
      <c r="BRU139" s="18"/>
      <c r="BRV139" s="1"/>
      <c r="BRY139" s="1"/>
      <c r="BSC139" s="18"/>
      <c r="BSD139" s="1"/>
      <c r="BSG139" s="1"/>
      <c r="BSK139" s="18"/>
      <c r="BSL139" s="1"/>
      <c r="BSO139" s="1"/>
      <c r="BSS139" s="18"/>
      <c r="BST139" s="1"/>
      <c r="BSW139" s="1"/>
      <c r="BTA139" s="18"/>
      <c r="BTB139" s="1"/>
      <c r="BTE139" s="1"/>
      <c r="BTI139" s="18"/>
      <c r="BTJ139" s="1"/>
      <c r="BTM139" s="1"/>
      <c r="BTQ139" s="18"/>
      <c r="BTR139" s="1"/>
      <c r="BTU139" s="1"/>
      <c r="BTY139" s="18"/>
      <c r="BTZ139" s="1"/>
      <c r="BUC139" s="1"/>
      <c r="BUG139" s="18"/>
      <c r="BUH139" s="1"/>
      <c r="BUK139" s="1"/>
      <c r="BUO139" s="18"/>
      <c r="BUP139" s="1"/>
      <c r="BUS139" s="1"/>
      <c r="BUW139" s="18"/>
      <c r="BUX139" s="1"/>
      <c r="BVA139" s="1"/>
      <c r="BVE139" s="18"/>
      <c r="BVF139" s="1"/>
      <c r="BVI139" s="1"/>
      <c r="BVM139" s="18"/>
      <c r="BVN139" s="1"/>
      <c r="BVQ139" s="1"/>
      <c r="BVU139" s="18"/>
      <c r="BVV139" s="1"/>
      <c r="BVY139" s="1"/>
      <c r="BWC139" s="18"/>
      <c r="BWD139" s="1"/>
      <c r="BWG139" s="1"/>
      <c r="BWK139" s="18"/>
      <c r="BWL139" s="1"/>
      <c r="BWO139" s="1"/>
      <c r="BWS139" s="18"/>
      <c r="BWT139" s="1"/>
      <c r="BWW139" s="1"/>
      <c r="BXA139" s="18"/>
      <c r="BXB139" s="1"/>
      <c r="BXE139" s="1"/>
      <c r="BXI139" s="18"/>
      <c r="BXJ139" s="1"/>
      <c r="BXM139" s="1"/>
      <c r="BXQ139" s="18"/>
      <c r="BXR139" s="1"/>
      <c r="BXU139" s="1"/>
      <c r="BXY139" s="18"/>
      <c r="BXZ139" s="1"/>
      <c r="BYC139" s="1"/>
      <c r="BYG139" s="18"/>
      <c r="BYH139" s="1"/>
      <c r="BYK139" s="1"/>
      <c r="BYO139" s="18"/>
      <c r="BYP139" s="1"/>
      <c r="BYS139" s="1"/>
      <c r="BYW139" s="18"/>
      <c r="BYX139" s="1"/>
      <c r="BZA139" s="1"/>
      <c r="BZE139" s="18"/>
      <c r="BZF139" s="1"/>
      <c r="BZI139" s="1"/>
      <c r="BZM139" s="18"/>
      <c r="BZN139" s="1"/>
      <c r="BZQ139" s="1"/>
      <c r="BZU139" s="18"/>
      <c r="BZV139" s="1"/>
      <c r="BZY139" s="1"/>
      <c r="CAC139" s="18"/>
      <c r="CAD139" s="1"/>
      <c r="CAG139" s="1"/>
      <c r="CAK139" s="18"/>
      <c r="CAL139" s="1"/>
      <c r="CAO139" s="1"/>
      <c r="CAS139" s="18"/>
      <c r="CAT139" s="1"/>
      <c r="CAW139" s="1"/>
      <c r="CBA139" s="18"/>
      <c r="CBB139" s="1"/>
      <c r="CBE139" s="1"/>
      <c r="CBI139" s="18"/>
      <c r="CBJ139" s="1"/>
      <c r="CBM139" s="1"/>
      <c r="CBQ139" s="18"/>
      <c r="CBR139" s="1"/>
      <c r="CBU139" s="1"/>
      <c r="CBY139" s="18"/>
      <c r="CBZ139" s="1"/>
      <c r="CCC139" s="1"/>
      <c r="CCG139" s="18"/>
      <c r="CCH139" s="1"/>
      <c r="CCK139" s="1"/>
      <c r="CCO139" s="18"/>
      <c r="CCP139" s="1"/>
      <c r="CCS139" s="1"/>
      <c r="CCW139" s="18"/>
      <c r="CCX139" s="1"/>
      <c r="CDA139" s="1"/>
      <c r="CDE139" s="18"/>
      <c r="CDF139" s="1"/>
      <c r="CDI139" s="1"/>
      <c r="CDM139" s="18"/>
      <c r="CDN139" s="1"/>
      <c r="CDQ139" s="1"/>
      <c r="CDU139" s="18"/>
      <c r="CDV139" s="1"/>
      <c r="CDY139" s="1"/>
      <c r="CEC139" s="18"/>
      <c r="CED139" s="1"/>
      <c r="CEG139" s="1"/>
      <c r="CEK139" s="18"/>
      <c r="CEL139" s="1"/>
      <c r="CEO139" s="1"/>
      <c r="CES139" s="18"/>
      <c r="CET139" s="1"/>
      <c r="CEW139" s="1"/>
      <c r="CFA139" s="18"/>
      <c r="CFB139" s="1"/>
      <c r="CFE139" s="1"/>
      <c r="CFI139" s="18"/>
      <c r="CFJ139" s="1"/>
      <c r="CFM139" s="1"/>
      <c r="CFQ139" s="18"/>
      <c r="CFR139" s="1"/>
      <c r="CFU139" s="1"/>
      <c r="CFY139" s="18"/>
      <c r="CFZ139" s="1"/>
      <c r="CGC139" s="1"/>
      <c r="CGG139" s="18"/>
      <c r="CGH139" s="1"/>
      <c r="CGK139" s="1"/>
      <c r="CGO139" s="18"/>
      <c r="CGP139" s="1"/>
      <c r="CGS139" s="1"/>
      <c r="CGW139" s="18"/>
      <c r="CGX139" s="1"/>
      <c r="CHA139" s="1"/>
      <c r="CHE139" s="18"/>
      <c r="CHF139" s="1"/>
      <c r="CHI139" s="1"/>
      <c r="CHM139" s="18"/>
      <c r="CHN139" s="1"/>
      <c r="CHQ139" s="1"/>
      <c r="CHU139" s="18"/>
      <c r="CHV139" s="1"/>
      <c r="CHY139" s="1"/>
      <c r="CIC139" s="18"/>
      <c r="CID139" s="1"/>
      <c r="CIG139" s="1"/>
      <c r="CIK139" s="18"/>
      <c r="CIL139" s="1"/>
      <c r="CIO139" s="1"/>
      <c r="CIS139" s="18"/>
      <c r="CIT139" s="1"/>
      <c r="CIW139" s="1"/>
      <c r="CJA139" s="18"/>
      <c r="CJB139" s="1"/>
      <c r="CJE139" s="1"/>
      <c r="CJI139" s="18"/>
      <c r="CJJ139" s="1"/>
      <c r="CJM139" s="1"/>
      <c r="CJQ139" s="18"/>
      <c r="CJR139" s="1"/>
      <c r="CJU139" s="1"/>
      <c r="CJY139" s="18"/>
      <c r="CJZ139" s="1"/>
      <c r="CKC139" s="1"/>
      <c r="CKG139" s="18"/>
      <c r="CKH139" s="1"/>
      <c r="CKK139" s="1"/>
      <c r="CKO139" s="18"/>
      <c r="CKP139" s="1"/>
      <c r="CKS139" s="1"/>
      <c r="CKW139" s="18"/>
      <c r="CKX139" s="1"/>
      <c r="CLA139" s="1"/>
      <c r="CLE139" s="18"/>
      <c r="CLF139" s="1"/>
      <c r="CLI139" s="1"/>
      <c r="CLM139" s="18"/>
      <c r="CLN139" s="1"/>
      <c r="CLQ139" s="1"/>
      <c r="CLU139" s="18"/>
      <c r="CLV139" s="1"/>
      <c r="CLY139" s="1"/>
      <c r="CMC139" s="18"/>
      <c r="CMD139" s="1"/>
      <c r="CMG139" s="1"/>
      <c r="CMK139" s="18"/>
      <c r="CML139" s="1"/>
      <c r="CMO139" s="1"/>
      <c r="CMS139" s="18"/>
      <c r="CMT139" s="1"/>
      <c r="CMW139" s="1"/>
      <c r="CNA139" s="18"/>
      <c r="CNB139" s="1"/>
      <c r="CNE139" s="1"/>
      <c r="CNI139" s="18"/>
      <c r="CNJ139" s="1"/>
      <c r="CNM139" s="1"/>
      <c r="CNQ139" s="18"/>
      <c r="CNR139" s="1"/>
      <c r="CNU139" s="1"/>
      <c r="CNY139" s="18"/>
      <c r="CNZ139" s="1"/>
      <c r="COC139" s="1"/>
      <c r="COG139" s="18"/>
      <c r="COH139" s="1"/>
      <c r="COK139" s="1"/>
      <c r="COO139" s="18"/>
      <c r="COP139" s="1"/>
      <c r="COS139" s="1"/>
      <c r="COW139" s="18"/>
      <c r="COX139" s="1"/>
      <c r="CPA139" s="1"/>
      <c r="CPE139" s="18"/>
      <c r="CPF139" s="1"/>
      <c r="CPI139" s="1"/>
      <c r="CPM139" s="18"/>
      <c r="CPN139" s="1"/>
      <c r="CPQ139" s="1"/>
      <c r="CPU139" s="18"/>
      <c r="CPV139" s="1"/>
      <c r="CPY139" s="1"/>
      <c r="CQC139" s="18"/>
      <c r="CQD139" s="1"/>
      <c r="CQG139" s="1"/>
      <c r="CQK139" s="18"/>
      <c r="CQL139" s="1"/>
      <c r="CQO139" s="1"/>
      <c r="CQS139" s="18"/>
      <c r="CQT139" s="1"/>
      <c r="CQW139" s="1"/>
      <c r="CRA139" s="18"/>
      <c r="CRB139" s="1"/>
      <c r="CRE139" s="1"/>
      <c r="CRI139" s="18"/>
      <c r="CRJ139" s="1"/>
      <c r="CRM139" s="1"/>
      <c r="CRQ139" s="18"/>
      <c r="CRR139" s="1"/>
      <c r="CRU139" s="1"/>
      <c r="CRY139" s="18"/>
      <c r="CRZ139" s="1"/>
      <c r="CSC139" s="1"/>
      <c r="CSG139" s="18"/>
      <c r="CSH139" s="1"/>
      <c r="CSK139" s="1"/>
      <c r="CSO139" s="18"/>
      <c r="CSP139" s="1"/>
      <c r="CSS139" s="1"/>
      <c r="CSW139" s="18"/>
      <c r="CSX139" s="1"/>
      <c r="CTA139" s="1"/>
      <c r="CTE139" s="18"/>
      <c r="CTF139" s="1"/>
      <c r="CTI139" s="1"/>
      <c r="CTM139" s="18"/>
      <c r="CTN139" s="1"/>
      <c r="CTQ139" s="1"/>
      <c r="CTU139" s="18"/>
      <c r="CTV139" s="1"/>
      <c r="CTY139" s="1"/>
      <c r="CUC139" s="18"/>
      <c r="CUD139" s="1"/>
      <c r="CUG139" s="1"/>
      <c r="CUK139" s="18"/>
      <c r="CUL139" s="1"/>
      <c r="CUO139" s="1"/>
      <c r="CUS139" s="18"/>
      <c r="CUT139" s="1"/>
      <c r="CUW139" s="1"/>
      <c r="CVA139" s="18"/>
      <c r="CVB139" s="1"/>
      <c r="CVE139" s="1"/>
      <c r="CVI139" s="18"/>
      <c r="CVJ139" s="1"/>
      <c r="CVM139" s="1"/>
      <c r="CVQ139" s="18"/>
      <c r="CVR139" s="1"/>
      <c r="CVU139" s="1"/>
      <c r="CVY139" s="18"/>
      <c r="CVZ139" s="1"/>
      <c r="CWC139" s="1"/>
      <c r="CWG139" s="18"/>
      <c r="CWH139" s="1"/>
      <c r="CWK139" s="1"/>
      <c r="CWO139" s="18"/>
      <c r="CWP139" s="1"/>
      <c r="CWS139" s="1"/>
      <c r="CWW139" s="18"/>
      <c r="CWX139" s="1"/>
      <c r="CXA139" s="1"/>
      <c r="CXE139" s="18"/>
      <c r="CXF139" s="1"/>
      <c r="CXI139" s="1"/>
      <c r="CXM139" s="18"/>
      <c r="CXN139" s="1"/>
      <c r="CXQ139" s="1"/>
      <c r="CXU139" s="18"/>
      <c r="CXV139" s="1"/>
      <c r="CXY139" s="1"/>
      <c r="CYC139" s="18"/>
      <c r="CYD139" s="1"/>
      <c r="CYG139" s="1"/>
      <c r="CYK139" s="18"/>
      <c r="CYL139" s="1"/>
      <c r="CYO139" s="1"/>
      <c r="CYS139" s="18"/>
      <c r="CYT139" s="1"/>
      <c r="CYW139" s="1"/>
      <c r="CZA139" s="18"/>
      <c r="CZB139" s="1"/>
      <c r="CZE139" s="1"/>
      <c r="CZI139" s="18"/>
      <c r="CZJ139" s="1"/>
      <c r="CZM139" s="1"/>
      <c r="CZQ139" s="18"/>
      <c r="CZR139" s="1"/>
      <c r="CZU139" s="1"/>
      <c r="CZY139" s="18"/>
      <c r="CZZ139" s="1"/>
      <c r="DAC139" s="1"/>
      <c r="DAG139" s="18"/>
      <c r="DAH139" s="1"/>
      <c r="DAK139" s="1"/>
      <c r="DAO139" s="18"/>
      <c r="DAP139" s="1"/>
      <c r="DAS139" s="1"/>
      <c r="DAW139" s="18"/>
      <c r="DAX139" s="1"/>
      <c r="DBA139" s="1"/>
      <c r="DBE139" s="18"/>
      <c r="DBF139" s="1"/>
      <c r="DBI139" s="1"/>
      <c r="DBM139" s="18"/>
      <c r="DBN139" s="1"/>
      <c r="DBQ139" s="1"/>
      <c r="DBU139" s="18"/>
      <c r="DBV139" s="1"/>
      <c r="DBY139" s="1"/>
      <c r="DCC139" s="18"/>
      <c r="DCD139" s="1"/>
      <c r="DCG139" s="1"/>
      <c r="DCK139" s="18"/>
      <c r="DCL139" s="1"/>
      <c r="DCO139" s="1"/>
      <c r="DCS139" s="18"/>
      <c r="DCT139" s="1"/>
      <c r="DCW139" s="1"/>
      <c r="DDA139" s="18"/>
      <c r="DDB139" s="1"/>
      <c r="DDE139" s="1"/>
      <c r="DDI139" s="18"/>
      <c r="DDJ139" s="1"/>
      <c r="DDM139" s="1"/>
      <c r="DDQ139" s="18"/>
      <c r="DDR139" s="1"/>
      <c r="DDU139" s="1"/>
      <c r="DDY139" s="18"/>
      <c r="DDZ139" s="1"/>
      <c r="DEC139" s="1"/>
      <c r="DEG139" s="18"/>
      <c r="DEH139" s="1"/>
      <c r="DEK139" s="1"/>
      <c r="DEO139" s="18"/>
      <c r="DEP139" s="1"/>
      <c r="DES139" s="1"/>
      <c r="DEW139" s="18"/>
      <c r="DEX139" s="1"/>
      <c r="DFA139" s="1"/>
      <c r="DFE139" s="18"/>
      <c r="DFF139" s="1"/>
      <c r="DFI139" s="1"/>
      <c r="DFM139" s="18"/>
      <c r="DFN139" s="1"/>
      <c r="DFQ139" s="1"/>
      <c r="DFU139" s="18"/>
      <c r="DFV139" s="1"/>
      <c r="DFY139" s="1"/>
      <c r="DGC139" s="18"/>
      <c r="DGD139" s="1"/>
      <c r="DGG139" s="1"/>
      <c r="DGK139" s="18"/>
      <c r="DGL139" s="1"/>
      <c r="DGO139" s="1"/>
      <c r="DGS139" s="18"/>
      <c r="DGT139" s="1"/>
      <c r="DGW139" s="1"/>
      <c r="DHA139" s="18"/>
      <c r="DHB139" s="1"/>
      <c r="DHE139" s="1"/>
      <c r="DHI139" s="18"/>
      <c r="DHJ139" s="1"/>
      <c r="DHM139" s="1"/>
      <c r="DHQ139" s="18"/>
      <c r="DHR139" s="1"/>
      <c r="DHU139" s="1"/>
      <c r="DHY139" s="18"/>
      <c r="DHZ139" s="1"/>
      <c r="DIC139" s="1"/>
      <c r="DIG139" s="18"/>
      <c r="DIH139" s="1"/>
      <c r="DIK139" s="1"/>
      <c r="DIO139" s="18"/>
      <c r="DIP139" s="1"/>
      <c r="DIS139" s="1"/>
      <c r="DIW139" s="18"/>
      <c r="DIX139" s="1"/>
      <c r="DJA139" s="1"/>
      <c r="DJE139" s="18"/>
      <c r="DJF139" s="1"/>
      <c r="DJI139" s="1"/>
      <c r="DJM139" s="18"/>
      <c r="DJN139" s="1"/>
      <c r="DJQ139" s="1"/>
      <c r="DJU139" s="18"/>
      <c r="DJV139" s="1"/>
      <c r="DJY139" s="1"/>
      <c r="DKC139" s="18"/>
      <c r="DKD139" s="1"/>
      <c r="DKG139" s="1"/>
      <c r="DKK139" s="18"/>
      <c r="DKL139" s="1"/>
      <c r="DKO139" s="1"/>
      <c r="DKS139" s="18"/>
      <c r="DKT139" s="1"/>
      <c r="DKW139" s="1"/>
      <c r="DLA139" s="18"/>
      <c r="DLB139" s="1"/>
      <c r="DLE139" s="1"/>
      <c r="DLI139" s="18"/>
      <c r="DLJ139" s="1"/>
      <c r="DLM139" s="1"/>
      <c r="DLQ139" s="18"/>
      <c r="DLR139" s="1"/>
      <c r="DLU139" s="1"/>
      <c r="DLY139" s="18"/>
      <c r="DLZ139" s="1"/>
      <c r="DMC139" s="1"/>
      <c r="DMG139" s="18"/>
      <c r="DMH139" s="1"/>
      <c r="DMK139" s="1"/>
      <c r="DMO139" s="18"/>
      <c r="DMP139" s="1"/>
      <c r="DMS139" s="1"/>
      <c r="DMW139" s="18"/>
      <c r="DMX139" s="1"/>
      <c r="DNA139" s="1"/>
      <c r="DNE139" s="18"/>
      <c r="DNF139" s="1"/>
      <c r="DNI139" s="1"/>
      <c r="DNM139" s="18"/>
      <c r="DNN139" s="1"/>
      <c r="DNQ139" s="1"/>
      <c r="DNU139" s="18"/>
      <c r="DNV139" s="1"/>
      <c r="DNY139" s="1"/>
      <c r="DOC139" s="18"/>
      <c r="DOD139" s="1"/>
      <c r="DOG139" s="1"/>
      <c r="DOK139" s="18"/>
      <c r="DOL139" s="1"/>
      <c r="DOO139" s="1"/>
      <c r="DOS139" s="18"/>
      <c r="DOT139" s="1"/>
      <c r="DOW139" s="1"/>
      <c r="DPA139" s="18"/>
      <c r="DPB139" s="1"/>
      <c r="DPE139" s="1"/>
      <c r="DPI139" s="18"/>
      <c r="DPJ139" s="1"/>
      <c r="DPM139" s="1"/>
      <c r="DPQ139" s="18"/>
      <c r="DPR139" s="1"/>
      <c r="DPU139" s="1"/>
      <c r="DPY139" s="18"/>
      <c r="DPZ139" s="1"/>
      <c r="DQC139" s="1"/>
      <c r="DQG139" s="18"/>
      <c r="DQH139" s="1"/>
      <c r="DQK139" s="1"/>
      <c r="DQO139" s="18"/>
      <c r="DQP139" s="1"/>
      <c r="DQS139" s="1"/>
      <c r="DQW139" s="18"/>
      <c r="DQX139" s="1"/>
      <c r="DRA139" s="1"/>
      <c r="DRE139" s="18"/>
      <c r="DRF139" s="1"/>
      <c r="DRI139" s="1"/>
      <c r="DRM139" s="18"/>
      <c r="DRN139" s="1"/>
      <c r="DRQ139" s="1"/>
      <c r="DRU139" s="18"/>
      <c r="DRV139" s="1"/>
      <c r="DRY139" s="1"/>
      <c r="DSC139" s="18"/>
      <c r="DSD139" s="1"/>
      <c r="DSG139" s="1"/>
      <c r="DSK139" s="18"/>
      <c r="DSL139" s="1"/>
      <c r="DSO139" s="1"/>
      <c r="DSS139" s="18"/>
      <c r="DST139" s="1"/>
      <c r="DSW139" s="1"/>
      <c r="DTA139" s="18"/>
      <c r="DTB139" s="1"/>
      <c r="DTE139" s="1"/>
      <c r="DTI139" s="18"/>
      <c r="DTJ139" s="1"/>
      <c r="DTM139" s="1"/>
      <c r="DTQ139" s="18"/>
      <c r="DTR139" s="1"/>
      <c r="DTU139" s="1"/>
      <c r="DTY139" s="18"/>
      <c r="DTZ139" s="1"/>
      <c r="DUC139" s="1"/>
      <c r="DUG139" s="18"/>
      <c r="DUH139" s="1"/>
      <c r="DUK139" s="1"/>
      <c r="DUO139" s="18"/>
      <c r="DUP139" s="1"/>
      <c r="DUS139" s="1"/>
      <c r="DUW139" s="18"/>
      <c r="DUX139" s="1"/>
      <c r="DVA139" s="1"/>
      <c r="DVE139" s="18"/>
      <c r="DVF139" s="1"/>
      <c r="DVI139" s="1"/>
      <c r="DVM139" s="18"/>
      <c r="DVN139" s="1"/>
      <c r="DVQ139" s="1"/>
      <c r="DVU139" s="18"/>
      <c r="DVV139" s="1"/>
      <c r="DVY139" s="1"/>
      <c r="DWC139" s="18"/>
      <c r="DWD139" s="1"/>
      <c r="DWG139" s="1"/>
      <c r="DWK139" s="18"/>
      <c r="DWL139" s="1"/>
      <c r="DWO139" s="1"/>
      <c r="DWS139" s="18"/>
      <c r="DWT139" s="1"/>
      <c r="DWW139" s="1"/>
      <c r="DXA139" s="18"/>
      <c r="DXB139" s="1"/>
      <c r="DXE139" s="1"/>
      <c r="DXI139" s="18"/>
      <c r="DXJ139" s="1"/>
      <c r="DXM139" s="1"/>
      <c r="DXQ139" s="18"/>
      <c r="DXR139" s="1"/>
      <c r="DXU139" s="1"/>
      <c r="DXY139" s="18"/>
      <c r="DXZ139" s="1"/>
      <c r="DYC139" s="1"/>
      <c r="DYG139" s="18"/>
      <c r="DYH139" s="1"/>
      <c r="DYK139" s="1"/>
      <c r="DYO139" s="18"/>
      <c r="DYP139" s="1"/>
      <c r="DYS139" s="1"/>
      <c r="DYW139" s="18"/>
      <c r="DYX139" s="1"/>
      <c r="DZA139" s="1"/>
      <c r="DZE139" s="18"/>
      <c r="DZF139" s="1"/>
      <c r="DZI139" s="1"/>
      <c r="DZM139" s="18"/>
      <c r="DZN139" s="1"/>
      <c r="DZQ139" s="1"/>
      <c r="DZU139" s="18"/>
      <c r="DZV139" s="1"/>
      <c r="DZY139" s="1"/>
      <c r="EAC139" s="18"/>
      <c r="EAD139" s="1"/>
      <c r="EAG139" s="1"/>
      <c r="EAK139" s="18"/>
      <c r="EAL139" s="1"/>
      <c r="EAO139" s="1"/>
      <c r="EAS139" s="18"/>
      <c r="EAT139" s="1"/>
      <c r="EAW139" s="1"/>
      <c r="EBA139" s="18"/>
      <c r="EBB139" s="1"/>
      <c r="EBE139" s="1"/>
      <c r="EBI139" s="18"/>
      <c r="EBJ139" s="1"/>
      <c r="EBM139" s="1"/>
      <c r="EBQ139" s="18"/>
      <c r="EBR139" s="1"/>
      <c r="EBU139" s="1"/>
      <c r="EBY139" s="18"/>
      <c r="EBZ139" s="1"/>
      <c r="ECC139" s="1"/>
      <c r="ECG139" s="18"/>
      <c r="ECH139" s="1"/>
      <c r="ECK139" s="1"/>
      <c r="ECO139" s="18"/>
      <c r="ECP139" s="1"/>
      <c r="ECS139" s="1"/>
      <c r="ECW139" s="18"/>
      <c r="ECX139" s="1"/>
      <c r="EDA139" s="1"/>
      <c r="EDE139" s="18"/>
      <c r="EDF139" s="1"/>
      <c r="EDI139" s="1"/>
      <c r="EDM139" s="18"/>
      <c r="EDN139" s="1"/>
      <c r="EDQ139" s="1"/>
      <c r="EDU139" s="18"/>
      <c r="EDV139" s="1"/>
      <c r="EDY139" s="1"/>
      <c r="EEC139" s="18"/>
      <c r="EED139" s="1"/>
      <c r="EEG139" s="1"/>
      <c r="EEK139" s="18"/>
      <c r="EEL139" s="1"/>
      <c r="EEO139" s="1"/>
      <c r="EES139" s="18"/>
      <c r="EET139" s="1"/>
      <c r="EEW139" s="1"/>
      <c r="EFA139" s="18"/>
      <c r="EFB139" s="1"/>
      <c r="EFE139" s="1"/>
      <c r="EFI139" s="18"/>
      <c r="EFJ139" s="1"/>
      <c r="EFM139" s="1"/>
      <c r="EFQ139" s="18"/>
      <c r="EFR139" s="1"/>
      <c r="EFU139" s="1"/>
      <c r="EFY139" s="18"/>
      <c r="EFZ139" s="1"/>
      <c r="EGC139" s="1"/>
      <c r="EGG139" s="18"/>
      <c r="EGH139" s="1"/>
      <c r="EGK139" s="1"/>
      <c r="EGO139" s="18"/>
      <c r="EGP139" s="1"/>
      <c r="EGS139" s="1"/>
      <c r="EGW139" s="18"/>
      <c r="EGX139" s="1"/>
      <c r="EHA139" s="1"/>
      <c r="EHE139" s="18"/>
      <c r="EHF139" s="1"/>
      <c r="EHI139" s="1"/>
      <c r="EHM139" s="18"/>
      <c r="EHN139" s="1"/>
      <c r="EHQ139" s="1"/>
      <c r="EHU139" s="18"/>
      <c r="EHV139" s="1"/>
      <c r="EHY139" s="1"/>
      <c r="EIC139" s="18"/>
      <c r="EID139" s="1"/>
      <c r="EIG139" s="1"/>
      <c r="EIK139" s="18"/>
      <c r="EIL139" s="1"/>
      <c r="EIO139" s="1"/>
      <c r="EIS139" s="18"/>
      <c r="EIT139" s="1"/>
      <c r="EIW139" s="1"/>
      <c r="EJA139" s="18"/>
      <c r="EJB139" s="1"/>
      <c r="EJE139" s="1"/>
      <c r="EJI139" s="18"/>
      <c r="EJJ139" s="1"/>
      <c r="EJM139" s="1"/>
      <c r="EJQ139" s="18"/>
      <c r="EJR139" s="1"/>
      <c r="EJU139" s="1"/>
      <c r="EJY139" s="18"/>
      <c r="EJZ139" s="1"/>
      <c r="EKC139" s="1"/>
      <c r="EKG139" s="18"/>
      <c r="EKH139" s="1"/>
      <c r="EKK139" s="1"/>
      <c r="EKO139" s="18"/>
      <c r="EKP139" s="1"/>
      <c r="EKS139" s="1"/>
      <c r="EKW139" s="18"/>
      <c r="EKX139" s="1"/>
      <c r="ELA139" s="1"/>
      <c r="ELE139" s="18"/>
      <c r="ELF139" s="1"/>
      <c r="ELI139" s="1"/>
      <c r="ELM139" s="18"/>
      <c r="ELN139" s="1"/>
      <c r="ELQ139" s="1"/>
      <c r="ELU139" s="18"/>
      <c r="ELV139" s="1"/>
      <c r="ELY139" s="1"/>
      <c r="EMC139" s="18"/>
      <c r="EMD139" s="1"/>
      <c r="EMG139" s="1"/>
      <c r="EMK139" s="18"/>
      <c r="EML139" s="1"/>
      <c r="EMO139" s="1"/>
      <c r="EMS139" s="18"/>
      <c r="EMT139" s="1"/>
      <c r="EMW139" s="1"/>
      <c r="ENA139" s="18"/>
      <c r="ENB139" s="1"/>
      <c r="ENE139" s="1"/>
      <c r="ENI139" s="18"/>
      <c r="ENJ139" s="1"/>
      <c r="ENM139" s="1"/>
      <c r="ENQ139" s="18"/>
      <c r="ENR139" s="1"/>
      <c r="ENU139" s="1"/>
      <c r="ENY139" s="18"/>
      <c r="ENZ139" s="1"/>
      <c r="EOC139" s="1"/>
      <c r="EOG139" s="18"/>
      <c r="EOH139" s="1"/>
      <c r="EOK139" s="1"/>
      <c r="EOO139" s="18"/>
      <c r="EOP139" s="1"/>
      <c r="EOS139" s="1"/>
      <c r="EOW139" s="18"/>
      <c r="EOX139" s="1"/>
      <c r="EPA139" s="1"/>
      <c r="EPE139" s="18"/>
      <c r="EPF139" s="1"/>
      <c r="EPI139" s="1"/>
      <c r="EPM139" s="18"/>
      <c r="EPN139" s="1"/>
      <c r="EPQ139" s="1"/>
      <c r="EPU139" s="18"/>
      <c r="EPV139" s="1"/>
      <c r="EPY139" s="1"/>
      <c r="EQC139" s="18"/>
      <c r="EQD139" s="1"/>
      <c r="EQG139" s="1"/>
      <c r="EQK139" s="18"/>
      <c r="EQL139" s="1"/>
      <c r="EQO139" s="1"/>
      <c r="EQS139" s="18"/>
      <c r="EQT139" s="1"/>
      <c r="EQW139" s="1"/>
      <c r="ERA139" s="18"/>
      <c r="ERB139" s="1"/>
      <c r="ERE139" s="1"/>
      <c r="ERI139" s="18"/>
      <c r="ERJ139" s="1"/>
      <c r="ERM139" s="1"/>
      <c r="ERQ139" s="18"/>
      <c r="ERR139" s="1"/>
      <c r="ERU139" s="1"/>
      <c r="ERY139" s="18"/>
      <c r="ERZ139" s="1"/>
      <c r="ESC139" s="1"/>
      <c r="ESG139" s="18"/>
      <c r="ESH139" s="1"/>
      <c r="ESK139" s="1"/>
      <c r="ESO139" s="18"/>
      <c r="ESP139" s="1"/>
      <c r="ESS139" s="1"/>
      <c r="ESW139" s="18"/>
      <c r="ESX139" s="1"/>
      <c r="ETA139" s="1"/>
      <c r="ETE139" s="18"/>
      <c r="ETF139" s="1"/>
      <c r="ETI139" s="1"/>
      <c r="ETM139" s="18"/>
      <c r="ETN139" s="1"/>
      <c r="ETQ139" s="1"/>
      <c r="ETU139" s="18"/>
      <c r="ETV139" s="1"/>
      <c r="ETY139" s="1"/>
      <c r="EUC139" s="18"/>
      <c r="EUD139" s="1"/>
      <c r="EUG139" s="1"/>
      <c r="EUK139" s="18"/>
      <c r="EUL139" s="1"/>
      <c r="EUO139" s="1"/>
      <c r="EUS139" s="18"/>
      <c r="EUT139" s="1"/>
      <c r="EUW139" s="1"/>
      <c r="EVA139" s="18"/>
      <c r="EVB139" s="1"/>
      <c r="EVE139" s="1"/>
      <c r="EVI139" s="18"/>
      <c r="EVJ139" s="1"/>
      <c r="EVM139" s="1"/>
      <c r="EVQ139" s="18"/>
      <c r="EVR139" s="1"/>
      <c r="EVU139" s="1"/>
      <c r="EVY139" s="18"/>
      <c r="EVZ139" s="1"/>
      <c r="EWC139" s="1"/>
      <c r="EWG139" s="18"/>
      <c r="EWH139" s="1"/>
      <c r="EWK139" s="1"/>
      <c r="EWO139" s="18"/>
      <c r="EWP139" s="1"/>
      <c r="EWS139" s="1"/>
      <c r="EWW139" s="18"/>
      <c r="EWX139" s="1"/>
      <c r="EXA139" s="1"/>
      <c r="EXE139" s="18"/>
      <c r="EXF139" s="1"/>
      <c r="EXI139" s="1"/>
      <c r="EXM139" s="18"/>
      <c r="EXN139" s="1"/>
      <c r="EXQ139" s="1"/>
      <c r="EXU139" s="18"/>
      <c r="EXV139" s="1"/>
      <c r="EXY139" s="1"/>
      <c r="EYC139" s="18"/>
      <c r="EYD139" s="1"/>
      <c r="EYG139" s="1"/>
      <c r="EYK139" s="18"/>
      <c r="EYL139" s="1"/>
      <c r="EYO139" s="1"/>
      <c r="EYS139" s="18"/>
      <c r="EYT139" s="1"/>
      <c r="EYW139" s="1"/>
      <c r="EZA139" s="18"/>
      <c r="EZB139" s="1"/>
      <c r="EZE139" s="1"/>
      <c r="EZI139" s="18"/>
      <c r="EZJ139" s="1"/>
      <c r="EZM139" s="1"/>
      <c r="EZQ139" s="18"/>
      <c r="EZR139" s="1"/>
      <c r="EZU139" s="1"/>
      <c r="EZY139" s="18"/>
      <c r="EZZ139" s="1"/>
      <c r="FAC139" s="1"/>
      <c r="FAG139" s="18"/>
      <c r="FAH139" s="1"/>
      <c r="FAK139" s="1"/>
      <c r="FAO139" s="18"/>
      <c r="FAP139" s="1"/>
      <c r="FAS139" s="1"/>
      <c r="FAW139" s="18"/>
      <c r="FAX139" s="1"/>
      <c r="FBA139" s="1"/>
      <c r="FBE139" s="18"/>
      <c r="FBF139" s="1"/>
      <c r="FBI139" s="1"/>
      <c r="FBM139" s="18"/>
      <c r="FBN139" s="1"/>
      <c r="FBQ139" s="1"/>
      <c r="FBU139" s="18"/>
      <c r="FBV139" s="1"/>
      <c r="FBY139" s="1"/>
      <c r="FCC139" s="18"/>
      <c r="FCD139" s="1"/>
      <c r="FCG139" s="1"/>
      <c r="FCK139" s="18"/>
      <c r="FCL139" s="1"/>
      <c r="FCO139" s="1"/>
      <c r="FCS139" s="18"/>
      <c r="FCT139" s="1"/>
      <c r="FCW139" s="1"/>
      <c r="FDA139" s="18"/>
      <c r="FDB139" s="1"/>
      <c r="FDE139" s="1"/>
      <c r="FDI139" s="18"/>
      <c r="FDJ139" s="1"/>
      <c r="FDM139" s="1"/>
      <c r="FDQ139" s="18"/>
      <c r="FDR139" s="1"/>
      <c r="FDU139" s="1"/>
      <c r="FDY139" s="18"/>
      <c r="FDZ139" s="1"/>
      <c r="FEC139" s="1"/>
      <c r="FEG139" s="18"/>
      <c r="FEH139" s="1"/>
      <c r="FEK139" s="1"/>
      <c r="FEO139" s="18"/>
      <c r="FEP139" s="1"/>
      <c r="FES139" s="1"/>
      <c r="FEW139" s="18"/>
      <c r="FEX139" s="1"/>
      <c r="FFA139" s="1"/>
      <c r="FFE139" s="18"/>
      <c r="FFF139" s="1"/>
      <c r="FFI139" s="1"/>
      <c r="FFM139" s="18"/>
      <c r="FFN139" s="1"/>
      <c r="FFQ139" s="1"/>
      <c r="FFU139" s="18"/>
      <c r="FFV139" s="1"/>
      <c r="FFY139" s="1"/>
      <c r="FGC139" s="18"/>
      <c r="FGD139" s="1"/>
      <c r="FGG139" s="1"/>
      <c r="FGK139" s="18"/>
      <c r="FGL139" s="1"/>
      <c r="FGO139" s="1"/>
      <c r="FGS139" s="18"/>
      <c r="FGT139" s="1"/>
      <c r="FGW139" s="1"/>
      <c r="FHA139" s="18"/>
      <c r="FHB139" s="1"/>
      <c r="FHE139" s="1"/>
      <c r="FHI139" s="18"/>
      <c r="FHJ139" s="1"/>
      <c r="FHM139" s="1"/>
      <c r="FHQ139" s="18"/>
      <c r="FHR139" s="1"/>
      <c r="FHU139" s="1"/>
      <c r="FHY139" s="18"/>
      <c r="FHZ139" s="1"/>
      <c r="FIC139" s="1"/>
      <c r="FIG139" s="18"/>
      <c r="FIH139" s="1"/>
      <c r="FIK139" s="1"/>
      <c r="FIO139" s="18"/>
      <c r="FIP139" s="1"/>
      <c r="FIS139" s="1"/>
      <c r="FIW139" s="18"/>
      <c r="FIX139" s="1"/>
      <c r="FJA139" s="1"/>
      <c r="FJE139" s="18"/>
      <c r="FJF139" s="1"/>
      <c r="FJI139" s="1"/>
      <c r="FJM139" s="18"/>
      <c r="FJN139" s="1"/>
      <c r="FJQ139" s="1"/>
      <c r="FJU139" s="18"/>
      <c r="FJV139" s="1"/>
      <c r="FJY139" s="1"/>
      <c r="FKC139" s="18"/>
      <c r="FKD139" s="1"/>
      <c r="FKG139" s="1"/>
      <c r="FKK139" s="18"/>
      <c r="FKL139" s="1"/>
      <c r="FKO139" s="1"/>
      <c r="FKS139" s="18"/>
      <c r="FKT139" s="1"/>
      <c r="FKW139" s="1"/>
      <c r="FLA139" s="18"/>
      <c r="FLB139" s="1"/>
      <c r="FLE139" s="1"/>
      <c r="FLI139" s="18"/>
      <c r="FLJ139" s="1"/>
      <c r="FLM139" s="1"/>
      <c r="FLQ139" s="18"/>
      <c r="FLR139" s="1"/>
      <c r="FLU139" s="1"/>
      <c r="FLY139" s="18"/>
      <c r="FLZ139" s="1"/>
      <c r="FMC139" s="1"/>
      <c r="FMG139" s="18"/>
      <c r="FMH139" s="1"/>
      <c r="FMK139" s="1"/>
      <c r="FMO139" s="18"/>
      <c r="FMP139" s="1"/>
      <c r="FMS139" s="1"/>
      <c r="FMW139" s="18"/>
      <c r="FMX139" s="1"/>
      <c r="FNA139" s="1"/>
      <c r="FNE139" s="18"/>
      <c r="FNF139" s="1"/>
      <c r="FNI139" s="1"/>
      <c r="FNM139" s="18"/>
      <c r="FNN139" s="1"/>
      <c r="FNQ139" s="1"/>
      <c r="FNU139" s="18"/>
      <c r="FNV139" s="1"/>
      <c r="FNY139" s="1"/>
      <c r="FOC139" s="18"/>
      <c r="FOD139" s="1"/>
      <c r="FOG139" s="1"/>
      <c r="FOK139" s="18"/>
      <c r="FOL139" s="1"/>
      <c r="FOO139" s="1"/>
      <c r="FOS139" s="18"/>
      <c r="FOT139" s="1"/>
      <c r="FOW139" s="1"/>
      <c r="FPA139" s="18"/>
      <c r="FPB139" s="1"/>
      <c r="FPE139" s="1"/>
      <c r="FPI139" s="18"/>
      <c r="FPJ139" s="1"/>
      <c r="FPM139" s="1"/>
      <c r="FPQ139" s="18"/>
      <c r="FPR139" s="1"/>
      <c r="FPU139" s="1"/>
      <c r="FPY139" s="18"/>
      <c r="FPZ139" s="1"/>
      <c r="FQC139" s="1"/>
      <c r="FQG139" s="18"/>
      <c r="FQH139" s="1"/>
      <c r="FQK139" s="1"/>
      <c r="FQO139" s="18"/>
      <c r="FQP139" s="1"/>
      <c r="FQS139" s="1"/>
      <c r="FQW139" s="18"/>
      <c r="FQX139" s="1"/>
      <c r="FRA139" s="1"/>
      <c r="FRE139" s="18"/>
      <c r="FRF139" s="1"/>
      <c r="FRI139" s="1"/>
      <c r="FRM139" s="18"/>
      <c r="FRN139" s="1"/>
      <c r="FRQ139" s="1"/>
      <c r="FRU139" s="18"/>
      <c r="FRV139" s="1"/>
      <c r="FRY139" s="1"/>
      <c r="FSC139" s="18"/>
      <c r="FSD139" s="1"/>
      <c r="FSG139" s="1"/>
      <c r="FSK139" s="18"/>
      <c r="FSL139" s="1"/>
      <c r="FSO139" s="1"/>
      <c r="FSS139" s="18"/>
      <c r="FST139" s="1"/>
      <c r="FSW139" s="1"/>
      <c r="FTA139" s="18"/>
      <c r="FTB139" s="1"/>
      <c r="FTE139" s="1"/>
      <c r="FTI139" s="18"/>
      <c r="FTJ139" s="1"/>
      <c r="FTM139" s="1"/>
      <c r="FTQ139" s="18"/>
      <c r="FTR139" s="1"/>
      <c r="FTU139" s="1"/>
      <c r="FTY139" s="18"/>
      <c r="FTZ139" s="1"/>
      <c r="FUC139" s="1"/>
      <c r="FUG139" s="18"/>
      <c r="FUH139" s="1"/>
      <c r="FUK139" s="1"/>
      <c r="FUO139" s="18"/>
      <c r="FUP139" s="1"/>
      <c r="FUS139" s="1"/>
      <c r="FUW139" s="18"/>
      <c r="FUX139" s="1"/>
      <c r="FVA139" s="1"/>
      <c r="FVE139" s="18"/>
      <c r="FVF139" s="1"/>
      <c r="FVI139" s="1"/>
      <c r="FVM139" s="18"/>
      <c r="FVN139" s="1"/>
      <c r="FVQ139" s="1"/>
      <c r="FVU139" s="18"/>
      <c r="FVV139" s="1"/>
      <c r="FVY139" s="1"/>
      <c r="FWC139" s="18"/>
      <c r="FWD139" s="1"/>
      <c r="FWG139" s="1"/>
      <c r="FWK139" s="18"/>
      <c r="FWL139" s="1"/>
      <c r="FWO139" s="1"/>
      <c r="FWS139" s="18"/>
      <c r="FWT139" s="1"/>
      <c r="FWW139" s="1"/>
      <c r="FXA139" s="18"/>
      <c r="FXB139" s="1"/>
      <c r="FXE139" s="1"/>
      <c r="FXI139" s="18"/>
      <c r="FXJ139" s="1"/>
      <c r="FXM139" s="1"/>
      <c r="FXQ139" s="18"/>
      <c r="FXR139" s="1"/>
      <c r="FXU139" s="1"/>
      <c r="FXY139" s="18"/>
      <c r="FXZ139" s="1"/>
      <c r="FYC139" s="1"/>
      <c r="FYG139" s="18"/>
      <c r="FYH139" s="1"/>
      <c r="FYK139" s="1"/>
      <c r="FYO139" s="18"/>
      <c r="FYP139" s="1"/>
      <c r="FYS139" s="1"/>
      <c r="FYW139" s="18"/>
      <c r="FYX139" s="1"/>
      <c r="FZA139" s="1"/>
      <c r="FZE139" s="18"/>
      <c r="FZF139" s="1"/>
      <c r="FZI139" s="1"/>
      <c r="FZM139" s="18"/>
      <c r="FZN139" s="1"/>
      <c r="FZQ139" s="1"/>
      <c r="FZU139" s="18"/>
      <c r="FZV139" s="1"/>
      <c r="FZY139" s="1"/>
      <c r="GAC139" s="18"/>
      <c r="GAD139" s="1"/>
      <c r="GAG139" s="1"/>
      <c r="GAK139" s="18"/>
      <c r="GAL139" s="1"/>
      <c r="GAO139" s="1"/>
      <c r="GAS139" s="18"/>
      <c r="GAT139" s="1"/>
      <c r="GAW139" s="1"/>
      <c r="GBA139" s="18"/>
      <c r="GBB139" s="1"/>
      <c r="GBE139" s="1"/>
      <c r="GBI139" s="18"/>
      <c r="GBJ139" s="1"/>
      <c r="GBM139" s="1"/>
      <c r="GBQ139" s="18"/>
      <c r="GBR139" s="1"/>
      <c r="GBU139" s="1"/>
      <c r="GBY139" s="18"/>
      <c r="GBZ139" s="1"/>
      <c r="GCC139" s="1"/>
      <c r="GCG139" s="18"/>
      <c r="GCH139" s="1"/>
      <c r="GCK139" s="1"/>
      <c r="GCO139" s="18"/>
      <c r="GCP139" s="1"/>
      <c r="GCS139" s="1"/>
      <c r="GCW139" s="18"/>
      <c r="GCX139" s="1"/>
      <c r="GDA139" s="1"/>
      <c r="GDE139" s="18"/>
      <c r="GDF139" s="1"/>
      <c r="GDI139" s="1"/>
      <c r="GDM139" s="18"/>
      <c r="GDN139" s="1"/>
      <c r="GDQ139" s="1"/>
      <c r="GDU139" s="18"/>
      <c r="GDV139" s="1"/>
      <c r="GDY139" s="1"/>
      <c r="GEC139" s="18"/>
      <c r="GED139" s="1"/>
      <c r="GEG139" s="1"/>
      <c r="GEK139" s="18"/>
      <c r="GEL139" s="1"/>
      <c r="GEO139" s="1"/>
      <c r="GES139" s="18"/>
      <c r="GET139" s="1"/>
      <c r="GEW139" s="1"/>
      <c r="GFA139" s="18"/>
      <c r="GFB139" s="1"/>
      <c r="GFE139" s="1"/>
      <c r="GFI139" s="18"/>
      <c r="GFJ139" s="1"/>
      <c r="GFM139" s="1"/>
      <c r="GFQ139" s="18"/>
      <c r="GFR139" s="1"/>
      <c r="GFU139" s="1"/>
      <c r="GFY139" s="18"/>
      <c r="GFZ139" s="1"/>
      <c r="GGC139" s="1"/>
      <c r="GGG139" s="18"/>
      <c r="GGH139" s="1"/>
      <c r="GGK139" s="1"/>
      <c r="GGO139" s="18"/>
      <c r="GGP139" s="1"/>
      <c r="GGS139" s="1"/>
      <c r="GGW139" s="18"/>
      <c r="GGX139" s="1"/>
      <c r="GHA139" s="1"/>
      <c r="GHE139" s="18"/>
      <c r="GHF139" s="1"/>
      <c r="GHI139" s="1"/>
      <c r="GHM139" s="18"/>
      <c r="GHN139" s="1"/>
      <c r="GHQ139" s="1"/>
      <c r="GHU139" s="18"/>
      <c r="GHV139" s="1"/>
      <c r="GHY139" s="1"/>
      <c r="GIC139" s="18"/>
      <c r="GID139" s="1"/>
      <c r="GIG139" s="1"/>
      <c r="GIK139" s="18"/>
      <c r="GIL139" s="1"/>
      <c r="GIO139" s="1"/>
      <c r="GIS139" s="18"/>
      <c r="GIT139" s="1"/>
      <c r="GIW139" s="1"/>
      <c r="GJA139" s="18"/>
      <c r="GJB139" s="1"/>
      <c r="GJE139" s="1"/>
      <c r="GJI139" s="18"/>
      <c r="GJJ139" s="1"/>
      <c r="GJM139" s="1"/>
      <c r="GJQ139" s="18"/>
      <c r="GJR139" s="1"/>
      <c r="GJU139" s="1"/>
      <c r="GJY139" s="18"/>
      <c r="GJZ139" s="1"/>
      <c r="GKC139" s="1"/>
      <c r="GKG139" s="18"/>
      <c r="GKH139" s="1"/>
      <c r="GKK139" s="1"/>
      <c r="GKO139" s="18"/>
      <c r="GKP139" s="1"/>
      <c r="GKS139" s="1"/>
      <c r="GKW139" s="18"/>
      <c r="GKX139" s="1"/>
      <c r="GLA139" s="1"/>
      <c r="GLE139" s="18"/>
      <c r="GLF139" s="1"/>
      <c r="GLI139" s="1"/>
      <c r="GLM139" s="18"/>
      <c r="GLN139" s="1"/>
      <c r="GLQ139" s="1"/>
      <c r="GLU139" s="18"/>
      <c r="GLV139" s="1"/>
      <c r="GLY139" s="1"/>
      <c r="GMC139" s="18"/>
      <c r="GMD139" s="1"/>
      <c r="GMG139" s="1"/>
      <c r="GMK139" s="18"/>
      <c r="GML139" s="1"/>
      <c r="GMO139" s="1"/>
      <c r="GMS139" s="18"/>
      <c r="GMT139" s="1"/>
      <c r="GMW139" s="1"/>
      <c r="GNA139" s="18"/>
      <c r="GNB139" s="1"/>
      <c r="GNE139" s="1"/>
      <c r="GNI139" s="18"/>
      <c r="GNJ139" s="1"/>
      <c r="GNM139" s="1"/>
      <c r="GNQ139" s="18"/>
      <c r="GNR139" s="1"/>
      <c r="GNU139" s="1"/>
      <c r="GNY139" s="18"/>
      <c r="GNZ139" s="1"/>
      <c r="GOC139" s="1"/>
      <c r="GOG139" s="18"/>
      <c r="GOH139" s="1"/>
      <c r="GOK139" s="1"/>
      <c r="GOO139" s="18"/>
      <c r="GOP139" s="1"/>
      <c r="GOS139" s="1"/>
      <c r="GOW139" s="18"/>
      <c r="GOX139" s="1"/>
      <c r="GPA139" s="1"/>
      <c r="GPE139" s="18"/>
      <c r="GPF139" s="1"/>
      <c r="GPI139" s="1"/>
      <c r="GPM139" s="18"/>
      <c r="GPN139" s="1"/>
      <c r="GPQ139" s="1"/>
      <c r="GPU139" s="18"/>
      <c r="GPV139" s="1"/>
      <c r="GPY139" s="1"/>
      <c r="GQC139" s="18"/>
      <c r="GQD139" s="1"/>
      <c r="GQG139" s="1"/>
      <c r="GQK139" s="18"/>
      <c r="GQL139" s="1"/>
      <c r="GQO139" s="1"/>
      <c r="GQS139" s="18"/>
      <c r="GQT139" s="1"/>
      <c r="GQW139" s="1"/>
      <c r="GRA139" s="18"/>
      <c r="GRB139" s="1"/>
      <c r="GRE139" s="1"/>
      <c r="GRI139" s="18"/>
      <c r="GRJ139" s="1"/>
      <c r="GRM139" s="1"/>
      <c r="GRQ139" s="18"/>
      <c r="GRR139" s="1"/>
      <c r="GRU139" s="1"/>
      <c r="GRY139" s="18"/>
      <c r="GRZ139" s="1"/>
      <c r="GSC139" s="1"/>
      <c r="GSG139" s="18"/>
      <c r="GSH139" s="1"/>
      <c r="GSK139" s="1"/>
      <c r="GSO139" s="18"/>
      <c r="GSP139" s="1"/>
      <c r="GSS139" s="1"/>
      <c r="GSW139" s="18"/>
      <c r="GSX139" s="1"/>
      <c r="GTA139" s="1"/>
      <c r="GTE139" s="18"/>
      <c r="GTF139" s="1"/>
      <c r="GTI139" s="1"/>
      <c r="GTM139" s="18"/>
      <c r="GTN139" s="1"/>
      <c r="GTQ139" s="1"/>
      <c r="GTU139" s="18"/>
      <c r="GTV139" s="1"/>
      <c r="GTY139" s="1"/>
      <c r="GUC139" s="18"/>
      <c r="GUD139" s="1"/>
      <c r="GUG139" s="1"/>
      <c r="GUK139" s="18"/>
      <c r="GUL139" s="1"/>
      <c r="GUO139" s="1"/>
      <c r="GUS139" s="18"/>
      <c r="GUT139" s="1"/>
      <c r="GUW139" s="1"/>
      <c r="GVA139" s="18"/>
      <c r="GVB139" s="1"/>
      <c r="GVE139" s="1"/>
      <c r="GVI139" s="18"/>
      <c r="GVJ139" s="1"/>
      <c r="GVM139" s="1"/>
      <c r="GVQ139" s="18"/>
      <c r="GVR139" s="1"/>
      <c r="GVU139" s="1"/>
      <c r="GVY139" s="18"/>
      <c r="GVZ139" s="1"/>
      <c r="GWC139" s="1"/>
      <c r="GWG139" s="18"/>
      <c r="GWH139" s="1"/>
      <c r="GWK139" s="1"/>
      <c r="GWO139" s="18"/>
      <c r="GWP139" s="1"/>
      <c r="GWS139" s="1"/>
      <c r="GWW139" s="18"/>
      <c r="GWX139" s="1"/>
      <c r="GXA139" s="1"/>
      <c r="GXE139" s="18"/>
      <c r="GXF139" s="1"/>
      <c r="GXI139" s="1"/>
      <c r="GXM139" s="18"/>
      <c r="GXN139" s="1"/>
      <c r="GXQ139" s="1"/>
      <c r="GXU139" s="18"/>
      <c r="GXV139" s="1"/>
      <c r="GXY139" s="1"/>
      <c r="GYC139" s="18"/>
      <c r="GYD139" s="1"/>
      <c r="GYG139" s="1"/>
      <c r="GYK139" s="18"/>
      <c r="GYL139" s="1"/>
      <c r="GYO139" s="1"/>
      <c r="GYS139" s="18"/>
      <c r="GYT139" s="1"/>
      <c r="GYW139" s="1"/>
      <c r="GZA139" s="18"/>
      <c r="GZB139" s="1"/>
      <c r="GZE139" s="1"/>
      <c r="GZI139" s="18"/>
      <c r="GZJ139" s="1"/>
      <c r="GZM139" s="1"/>
      <c r="GZQ139" s="18"/>
      <c r="GZR139" s="1"/>
      <c r="GZU139" s="1"/>
      <c r="GZY139" s="18"/>
      <c r="GZZ139" s="1"/>
      <c r="HAC139" s="1"/>
      <c r="HAG139" s="18"/>
      <c r="HAH139" s="1"/>
      <c r="HAK139" s="1"/>
      <c r="HAO139" s="18"/>
      <c r="HAP139" s="1"/>
      <c r="HAS139" s="1"/>
      <c r="HAW139" s="18"/>
      <c r="HAX139" s="1"/>
      <c r="HBA139" s="1"/>
      <c r="HBE139" s="18"/>
      <c r="HBF139" s="1"/>
      <c r="HBI139" s="1"/>
      <c r="HBM139" s="18"/>
      <c r="HBN139" s="1"/>
      <c r="HBQ139" s="1"/>
      <c r="HBU139" s="18"/>
      <c r="HBV139" s="1"/>
      <c r="HBY139" s="1"/>
      <c r="HCC139" s="18"/>
      <c r="HCD139" s="1"/>
      <c r="HCG139" s="1"/>
      <c r="HCK139" s="18"/>
      <c r="HCL139" s="1"/>
      <c r="HCO139" s="1"/>
      <c r="HCS139" s="18"/>
      <c r="HCT139" s="1"/>
      <c r="HCW139" s="1"/>
      <c r="HDA139" s="18"/>
      <c r="HDB139" s="1"/>
      <c r="HDE139" s="1"/>
      <c r="HDI139" s="18"/>
      <c r="HDJ139" s="1"/>
      <c r="HDM139" s="1"/>
      <c r="HDQ139" s="18"/>
      <c r="HDR139" s="1"/>
      <c r="HDU139" s="1"/>
      <c r="HDY139" s="18"/>
      <c r="HDZ139" s="1"/>
      <c r="HEC139" s="1"/>
      <c r="HEG139" s="18"/>
      <c r="HEH139" s="1"/>
      <c r="HEK139" s="1"/>
      <c r="HEO139" s="18"/>
      <c r="HEP139" s="1"/>
      <c r="HES139" s="1"/>
      <c r="HEW139" s="18"/>
      <c r="HEX139" s="1"/>
      <c r="HFA139" s="1"/>
      <c r="HFE139" s="18"/>
      <c r="HFF139" s="1"/>
      <c r="HFI139" s="1"/>
      <c r="HFM139" s="18"/>
      <c r="HFN139" s="1"/>
      <c r="HFQ139" s="1"/>
      <c r="HFU139" s="18"/>
      <c r="HFV139" s="1"/>
      <c r="HFY139" s="1"/>
      <c r="HGC139" s="18"/>
      <c r="HGD139" s="1"/>
      <c r="HGG139" s="1"/>
      <c r="HGK139" s="18"/>
      <c r="HGL139" s="1"/>
      <c r="HGO139" s="1"/>
      <c r="HGS139" s="18"/>
      <c r="HGT139" s="1"/>
      <c r="HGW139" s="1"/>
      <c r="HHA139" s="18"/>
      <c r="HHB139" s="1"/>
      <c r="HHE139" s="1"/>
      <c r="HHI139" s="18"/>
      <c r="HHJ139" s="1"/>
      <c r="HHM139" s="1"/>
      <c r="HHQ139" s="18"/>
      <c r="HHR139" s="1"/>
      <c r="HHU139" s="1"/>
      <c r="HHY139" s="18"/>
      <c r="HHZ139" s="1"/>
      <c r="HIC139" s="1"/>
      <c r="HIG139" s="18"/>
      <c r="HIH139" s="1"/>
      <c r="HIK139" s="1"/>
      <c r="HIO139" s="18"/>
      <c r="HIP139" s="1"/>
      <c r="HIS139" s="1"/>
      <c r="HIW139" s="18"/>
      <c r="HIX139" s="1"/>
      <c r="HJA139" s="1"/>
      <c r="HJE139" s="18"/>
      <c r="HJF139" s="1"/>
      <c r="HJI139" s="1"/>
      <c r="HJM139" s="18"/>
      <c r="HJN139" s="1"/>
      <c r="HJQ139" s="1"/>
      <c r="HJU139" s="18"/>
      <c r="HJV139" s="1"/>
      <c r="HJY139" s="1"/>
      <c r="HKC139" s="18"/>
      <c r="HKD139" s="1"/>
      <c r="HKG139" s="1"/>
      <c r="HKK139" s="18"/>
      <c r="HKL139" s="1"/>
      <c r="HKO139" s="1"/>
      <c r="HKS139" s="18"/>
      <c r="HKT139" s="1"/>
      <c r="HKW139" s="1"/>
      <c r="HLA139" s="18"/>
      <c r="HLB139" s="1"/>
      <c r="HLE139" s="1"/>
      <c r="HLI139" s="18"/>
      <c r="HLJ139" s="1"/>
      <c r="HLM139" s="1"/>
      <c r="HLQ139" s="18"/>
      <c r="HLR139" s="1"/>
      <c r="HLU139" s="1"/>
      <c r="HLY139" s="18"/>
      <c r="HLZ139" s="1"/>
      <c r="HMC139" s="1"/>
      <c r="HMG139" s="18"/>
      <c r="HMH139" s="1"/>
      <c r="HMK139" s="1"/>
      <c r="HMO139" s="18"/>
      <c r="HMP139" s="1"/>
      <c r="HMS139" s="1"/>
      <c r="HMW139" s="18"/>
      <c r="HMX139" s="1"/>
      <c r="HNA139" s="1"/>
      <c r="HNE139" s="18"/>
      <c r="HNF139" s="1"/>
      <c r="HNI139" s="1"/>
      <c r="HNM139" s="18"/>
      <c r="HNN139" s="1"/>
      <c r="HNQ139" s="1"/>
      <c r="HNU139" s="18"/>
      <c r="HNV139" s="1"/>
      <c r="HNY139" s="1"/>
      <c r="HOC139" s="18"/>
      <c r="HOD139" s="1"/>
      <c r="HOG139" s="1"/>
      <c r="HOK139" s="18"/>
      <c r="HOL139" s="1"/>
      <c r="HOO139" s="1"/>
      <c r="HOS139" s="18"/>
      <c r="HOT139" s="1"/>
      <c r="HOW139" s="1"/>
      <c r="HPA139" s="18"/>
      <c r="HPB139" s="1"/>
      <c r="HPE139" s="1"/>
      <c r="HPI139" s="18"/>
      <c r="HPJ139" s="1"/>
      <c r="HPM139" s="1"/>
      <c r="HPQ139" s="18"/>
      <c r="HPR139" s="1"/>
      <c r="HPU139" s="1"/>
      <c r="HPY139" s="18"/>
      <c r="HPZ139" s="1"/>
      <c r="HQC139" s="1"/>
      <c r="HQG139" s="18"/>
      <c r="HQH139" s="1"/>
      <c r="HQK139" s="1"/>
      <c r="HQO139" s="18"/>
      <c r="HQP139" s="1"/>
      <c r="HQS139" s="1"/>
      <c r="HQW139" s="18"/>
      <c r="HQX139" s="1"/>
      <c r="HRA139" s="1"/>
      <c r="HRE139" s="18"/>
      <c r="HRF139" s="1"/>
      <c r="HRI139" s="1"/>
      <c r="HRM139" s="18"/>
      <c r="HRN139" s="1"/>
      <c r="HRQ139" s="1"/>
      <c r="HRU139" s="18"/>
      <c r="HRV139" s="1"/>
      <c r="HRY139" s="1"/>
      <c r="HSC139" s="18"/>
      <c r="HSD139" s="1"/>
      <c r="HSG139" s="1"/>
      <c r="HSK139" s="18"/>
      <c r="HSL139" s="1"/>
      <c r="HSO139" s="1"/>
      <c r="HSS139" s="18"/>
      <c r="HST139" s="1"/>
      <c r="HSW139" s="1"/>
      <c r="HTA139" s="18"/>
      <c r="HTB139" s="1"/>
      <c r="HTE139" s="1"/>
      <c r="HTI139" s="18"/>
      <c r="HTJ139" s="1"/>
      <c r="HTM139" s="1"/>
      <c r="HTQ139" s="18"/>
      <c r="HTR139" s="1"/>
      <c r="HTU139" s="1"/>
      <c r="HTY139" s="18"/>
      <c r="HTZ139" s="1"/>
      <c r="HUC139" s="1"/>
      <c r="HUG139" s="18"/>
      <c r="HUH139" s="1"/>
      <c r="HUK139" s="1"/>
      <c r="HUO139" s="18"/>
      <c r="HUP139" s="1"/>
      <c r="HUS139" s="1"/>
      <c r="HUW139" s="18"/>
      <c r="HUX139" s="1"/>
      <c r="HVA139" s="1"/>
      <c r="HVE139" s="18"/>
      <c r="HVF139" s="1"/>
      <c r="HVI139" s="1"/>
      <c r="HVM139" s="18"/>
      <c r="HVN139" s="1"/>
      <c r="HVQ139" s="1"/>
      <c r="HVU139" s="18"/>
      <c r="HVV139" s="1"/>
      <c r="HVY139" s="1"/>
      <c r="HWC139" s="18"/>
      <c r="HWD139" s="1"/>
      <c r="HWG139" s="1"/>
      <c r="HWK139" s="18"/>
      <c r="HWL139" s="1"/>
      <c r="HWO139" s="1"/>
      <c r="HWS139" s="18"/>
      <c r="HWT139" s="1"/>
      <c r="HWW139" s="1"/>
      <c r="HXA139" s="18"/>
      <c r="HXB139" s="1"/>
      <c r="HXE139" s="1"/>
      <c r="HXI139" s="18"/>
      <c r="HXJ139" s="1"/>
      <c r="HXM139" s="1"/>
      <c r="HXQ139" s="18"/>
      <c r="HXR139" s="1"/>
      <c r="HXU139" s="1"/>
      <c r="HXY139" s="18"/>
      <c r="HXZ139" s="1"/>
      <c r="HYC139" s="1"/>
      <c r="HYG139" s="18"/>
      <c r="HYH139" s="1"/>
      <c r="HYK139" s="1"/>
      <c r="HYO139" s="18"/>
      <c r="HYP139" s="1"/>
      <c r="HYS139" s="1"/>
      <c r="HYW139" s="18"/>
      <c r="HYX139" s="1"/>
      <c r="HZA139" s="1"/>
      <c r="HZE139" s="18"/>
      <c r="HZF139" s="1"/>
      <c r="HZI139" s="1"/>
      <c r="HZM139" s="18"/>
      <c r="HZN139" s="1"/>
      <c r="HZQ139" s="1"/>
      <c r="HZU139" s="18"/>
      <c r="HZV139" s="1"/>
      <c r="HZY139" s="1"/>
      <c r="IAC139" s="18"/>
      <c r="IAD139" s="1"/>
      <c r="IAG139" s="1"/>
      <c r="IAK139" s="18"/>
      <c r="IAL139" s="1"/>
      <c r="IAO139" s="1"/>
      <c r="IAS139" s="18"/>
      <c r="IAT139" s="1"/>
      <c r="IAW139" s="1"/>
      <c r="IBA139" s="18"/>
      <c r="IBB139" s="1"/>
      <c r="IBE139" s="1"/>
      <c r="IBI139" s="18"/>
      <c r="IBJ139" s="1"/>
      <c r="IBM139" s="1"/>
      <c r="IBQ139" s="18"/>
      <c r="IBR139" s="1"/>
      <c r="IBU139" s="1"/>
      <c r="IBY139" s="18"/>
      <c r="IBZ139" s="1"/>
      <c r="ICC139" s="1"/>
      <c r="ICG139" s="18"/>
      <c r="ICH139" s="1"/>
      <c r="ICK139" s="1"/>
      <c r="ICO139" s="18"/>
      <c r="ICP139" s="1"/>
      <c r="ICS139" s="1"/>
      <c r="ICW139" s="18"/>
      <c r="ICX139" s="1"/>
      <c r="IDA139" s="1"/>
      <c r="IDE139" s="18"/>
      <c r="IDF139" s="1"/>
      <c r="IDI139" s="1"/>
      <c r="IDM139" s="18"/>
      <c r="IDN139" s="1"/>
      <c r="IDQ139" s="1"/>
      <c r="IDU139" s="18"/>
      <c r="IDV139" s="1"/>
      <c r="IDY139" s="1"/>
      <c r="IEC139" s="18"/>
      <c r="IED139" s="1"/>
      <c r="IEG139" s="1"/>
      <c r="IEK139" s="18"/>
      <c r="IEL139" s="1"/>
      <c r="IEO139" s="1"/>
      <c r="IES139" s="18"/>
      <c r="IET139" s="1"/>
      <c r="IEW139" s="1"/>
      <c r="IFA139" s="18"/>
      <c r="IFB139" s="1"/>
      <c r="IFE139" s="1"/>
      <c r="IFI139" s="18"/>
      <c r="IFJ139" s="1"/>
      <c r="IFM139" s="1"/>
      <c r="IFQ139" s="18"/>
      <c r="IFR139" s="1"/>
      <c r="IFU139" s="1"/>
      <c r="IFY139" s="18"/>
      <c r="IFZ139" s="1"/>
      <c r="IGC139" s="1"/>
      <c r="IGG139" s="18"/>
      <c r="IGH139" s="1"/>
      <c r="IGK139" s="1"/>
      <c r="IGO139" s="18"/>
      <c r="IGP139" s="1"/>
      <c r="IGS139" s="1"/>
      <c r="IGW139" s="18"/>
      <c r="IGX139" s="1"/>
      <c r="IHA139" s="1"/>
      <c r="IHE139" s="18"/>
      <c r="IHF139" s="1"/>
      <c r="IHI139" s="1"/>
      <c r="IHM139" s="18"/>
      <c r="IHN139" s="1"/>
      <c r="IHQ139" s="1"/>
      <c r="IHU139" s="18"/>
      <c r="IHV139" s="1"/>
      <c r="IHY139" s="1"/>
      <c r="IIC139" s="18"/>
      <c r="IID139" s="1"/>
      <c r="IIG139" s="1"/>
      <c r="IIK139" s="18"/>
      <c r="IIL139" s="1"/>
      <c r="IIO139" s="1"/>
      <c r="IIS139" s="18"/>
      <c r="IIT139" s="1"/>
      <c r="IIW139" s="1"/>
      <c r="IJA139" s="18"/>
      <c r="IJB139" s="1"/>
      <c r="IJE139" s="1"/>
      <c r="IJI139" s="18"/>
      <c r="IJJ139" s="1"/>
      <c r="IJM139" s="1"/>
      <c r="IJQ139" s="18"/>
      <c r="IJR139" s="1"/>
      <c r="IJU139" s="1"/>
      <c r="IJY139" s="18"/>
      <c r="IJZ139" s="1"/>
      <c r="IKC139" s="1"/>
      <c r="IKG139" s="18"/>
      <c r="IKH139" s="1"/>
      <c r="IKK139" s="1"/>
      <c r="IKO139" s="18"/>
      <c r="IKP139" s="1"/>
      <c r="IKS139" s="1"/>
      <c r="IKW139" s="18"/>
      <c r="IKX139" s="1"/>
      <c r="ILA139" s="1"/>
      <c r="ILE139" s="18"/>
      <c r="ILF139" s="1"/>
      <c r="ILI139" s="1"/>
      <c r="ILM139" s="18"/>
      <c r="ILN139" s="1"/>
      <c r="ILQ139" s="1"/>
      <c r="ILU139" s="18"/>
      <c r="ILV139" s="1"/>
      <c r="ILY139" s="1"/>
      <c r="IMC139" s="18"/>
      <c r="IMD139" s="1"/>
      <c r="IMG139" s="1"/>
      <c r="IMK139" s="18"/>
      <c r="IML139" s="1"/>
      <c r="IMO139" s="1"/>
      <c r="IMS139" s="18"/>
      <c r="IMT139" s="1"/>
      <c r="IMW139" s="1"/>
      <c r="INA139" s="18"/>
      <c r="INB139" s="1"/>
      <c r="INE139" s="1"/>
      <c r="INI139" s="18"/>
      <c r="INJ139" s="1"/>
      <c r="INM139" s="1"/>
      <c r="INQ139" s="18"/>
      <c r="INR139" s="1"/>
      <c r="INU139" s="1"/>
      <c r="INY139" s="18"/>
      <c r="INZ139" s="1"/>
      <c r="IOC139" s="1"/>
      <c r="IOG139" s="18"/>
      <c r="IOH139" s="1"/>
      <c r="IOK139" s="1"/>
      <c r="IOO139" s="18"/>
      <c r="IOP139" s="1"/>
      <c r="IOS139" s="1"/>
      <c r="IOW139" s="18"/>
      <c r="IOX139" s="1"/>
      <c r="IPA139" s="1"/>
      <c r="IPE139" s="18"/>
      <c r="IPF139" s="1"/>
      <c r="IPI139" s="1"/>
      <c r="IPM139" s="18"/>
      <c r="IPN139" s="1"/>
      <c r="IPQ139" s="1"/>
      <c r="IPU139" s="18"/>
      <c r="IPV139" s="1"/>
      <c r="IPY139" s="1"/>
      <c r="IQC139" s="18"/>
      <c r="IQD139" s="1"/>
      <c r="IQG139" s="1"/>
      <c r="IQK139" s="18"/>
      <c r="IQL139" s="1"/>
      <c r="IQO139" s="1"/>
      <c r="IQS139" s="18"/>
      <c r="IQT139" s="1"/>
      <c r="IQW139" s="1"/>
      <c r="IRA139" s="18"/>
      <c r="IRB139" s="1"/>
      <c r="IRE139" s="1"/>
      <c r="IRI139" s="18"/>
      <c r="IRJ139" s="1"/>
      <c r="IRM139" s="1"/>
      <c r="IRQ139" s="18"/>
      <c r="IRR139" s="1"/>
      <c r="IRU139" s="1"/>
      <c r="IRY139" s="18"/>
      <c r="IRZ139" s="1"/>
      <c r="ISC139" s="1"/>
      <c r="ISG139" s="18"/>
      <c r="ISH139" s="1"/>
      <c r="ISK139" s="1"/>
      <c r="ISO139" s="18"/>
      <c r="ISP139" s="1"/>
      <c r="ISS139" s="1"/>
      <c r="ISW139" s="18"/>
      <c r="ISX139" s="1"/>
      <c r="ITA139" s="1"/>
      <c r="ITE139" s="18"/>
      <c r="ITF139" s="1"/>
      <c r="ITI139" s="1"/>
      <c r="ITM139" s="18"/>
      <c r="ITN139" s="1"/>
      <c r="ITQ139" s="1"/>
      <c r="ITU139" s="18"/>
      <c r="ITV139" s="1"/>
      <c r="ITY139" s="1"/>
      <c r="IUC139" s="18"/>
      <c r="IUD139" s="1"/>
      <c r="IUG139" s="1"/>
      <c r="IUK139" s="18"/>
      <c r="IUL139" s="1"/>
      <c r="IUO139" s="1"/>
      <c r="IUS139" s="18"/>
      <c r="IUT139" s="1"/>
      <c r="IUW139" s="1"/>
      <c r="IVA139" s="18"/>
      <c r="IVB139" s="1"/>
      <c r="IVE139" s="1"/>
      <c r="IVI139" s="18"/>
      <c r="IVJ139" s="1"/>
      <c r="IVM139" s="1"/>
      <c r="IVQ139" s="18"/>
      <c r="IVR139" s="1"/>
      <c r="IVU139" s="1"/>
      <c r="IVY139" s="18"/>
      <c r="IVZ139" s="1"/>
      <c r="IWC139" s="1"/>
      <c r="IWG139" s="18"/>
      <c r="IWH139" s="1"/>
      <c r="IWK139" s="1"/>
      <c r="IWO139" s="18"/>
      <c r="IWP139" s="1"/>
      <c r="IWS139" s="1"/>
      <c r="IWW139" s="18"/>
      <c r="IWX139" s="1"/>
      <c r="IXA139" s="1"/>
      <c r="IXE139" s="18"/>
      <c r="IXF139" s="1"/>
      <c r="IXI139" s="1"/>
      <c r="IXM139" s="18"/>
      <c r="IXN139" s="1"/>
      <c r="IXQ139" s="1"/>
      <c r="IXU139" s="18"/>
      <c r="IXV139" s="1"/>
      <c r="IXY139" s="1"/>
      <c r="IYC139" s="18"/>
      <c r="IYD139" s="1"/>
      <c r="IYG139" s="1"/>
      <c r="IYK139" s="18"/>
      <c r="IYL139" s="1"/>
      <c r="IYO139" s="1"/>
      <c r="IYS139" s="18"/>
      <c r="IYT139" s="1"/>
      <c r="IYW139" s="1"/>
      <c r="IZA139" s="18"/>
      <c r="IZB139" s="1"/>
      <c r="IZE139" s="1"/>
      <c r="IZI139" s="18"/>
      <c r="IZJ139" s="1"/>
      <c r="IZM139" s="1"/>
      <c r="IZQ139" s="18"/>
      <c r="IZR139" s="1"/>
      <c r="IZU139" s="1"/>
      <c r="IZY139" s="18"/>
      <c r="IZZ139" s="1"/>
      <c r="JAC139" s="1"/>
      <c r="JAG139" s="18"/>
      <c r="JAH139" s="1"/>
      <c r="JAK139" s="1"/>
      <c r="JAO139" s="18"/>
      <c r="JAP139" s="1"/>
      <c r="JAS139" s="1"/>
      <c r="JAW139" s="18"/>
      <c r="JAX139" s="1"/>
      <c r="JBA139" s="1"/>
      <c r="JBE139" s="18"/>
      <c r="JBF139" s="1"/>
      <c r="JBI139" s="1"/>
      <c r="JBM139" s="18"/>
      <c r="JBN139" s="1"/>
      <c r="JBQ139" s="1"/>
      <c r="JBU139" s="18"/>
      <c r="JBV139" s="1"/>
      <c r="JBY139" s="1"/>
      <c r="JCC139" s="18"/>
      <c r="JCD139" s="1"/>
      <c r="JCG139" s="1"/>
      <c r="JCK139" s="18"/>
      <c r="JCL139" s="1"/>
      <c r="JCO139" s="1"/>
      <c r="JCS139" s="18"/>
      <c r="JCT139" s="1"/>
      <c r="JCW139" s="1"/>
      <c r="JDA139" s="18"/>
      <c r="JDB139" s="1"/>
      <c r="JDE139" s="1"/>
      <c r="JDI139" s="18"/>
      <c r="JDJ139" s="1"/>
      <c r="JDM139" s="1"/>
      <c r="JDQ139" s="18"/>
      <c r="JDR139" s="1"/>
      <c r="JDU139" s="1"/>
      <c r="JDY139" s="18"/>
      <c r="JDZ139" s="1"/>
      <c r="JEC139" s="1"/>
      <c r="JEG139" s="18"/>
      <c r="JEH139" s="1"/>
      <c r="JEK139" s="1"/>
      <c r="JEO139" s="18"/>
      <c r="JEP139" s="1"/>
      <c r="JES139" s="1"/>
      <c r="JEW139" s="18"/>
      <c r="JEX139" s="1"/>
      <c r="JFA139" s="1"/>
      <c r="JFE139" s="18"/>
      <c r="JFF139" s="1"/>
      <c r="JFI139" s="1"/>
      <c r="JFM139" s="18"/>
      <c r="JFN139" s="1"/>
      <c r="JFQ139" s="1"/>
      <c r="JFU139" s="18"/>
      <c r="JFV139" s="1"/>
      <c r="JFY139" s="1"/>
      <c r="JGC139" s="18"/>
      <c r="JGD139" s="1"/>
      <c r="JGG139" s="1"/>
      <c r="JGK139" s="18"/>
      <c r="JGL139" s="1"/>
      <c r="JGO139" s="1"/>
      <c r="JGS139" s="18"/>
      <c r="JGT139" s="1"/>
      <c r="JGW139" s="1"/>
      <c r="JHA139" s="18"/>
      <c r="JHB139" s="1"/>
      <c r="JHE139" s="1"/>
      <c r="JHI139" s="18"/>
      <c r="JHJ139" s="1"/>
      <c r="JHM139" s="1"/>
      <c r="JHQ139" s="18"/>
      <c r="JHR139" s="1"/>
      <c r="JHU139" s="1"/>
      <c r="JHY139" s="18"/>
      <c r="JHZ139" s="1"/>
      <c r="JIC139" s="1"/>
      <c r="JIG139" s="18"/>
      <c r="JIH139" s="1"/>
      <c r="JIK139" s="1"/>
      <c r="JIO139" s="18"/>
      <c r="JIP139" s="1"/>
      <c r="JIS139" s="1"/>
      <c r="JIW139" s="18"/>
      <c r="JIX139" s="1"/>
      <c r="JJA139" s="1"/>
      <c r="JJE139" s="18"/>
      <c r="JJF139" s="1"/>
      <c r="JJI139" s="1"/>
      <c r="JJM139" s="18"/>
      <c r="JJN139" s="1"/>
      <c r="JJQ139" s="1"/>
      <c r="JJU139" s="18"/>
      <c r="JJV139" s="1"/>
      <c r="JJY139" s="1"/>
      <c r="JKC139" s="18"/>
      <c r="JKD139" s="1"/>
      <c r="JKG139" s="1"/>
      <c r="JKK139" s="18"/>
      <c r="JKL139" s="1"/>
      <c r="JKO139" s="1"/>
      <c r="JKS139" s="18"/>
      <c r="JKT139" s="1"/>
      <c r="JKW139" s="1"/>
      <c r="JLA139" s="18"/>
      <c r="JLB139" s="1"/>
      <c r="JLE139" s="1"/>
      <c r="JLI139" s="18"/>
      <c r="JLJ139" s="1"/>
      <c r="JLM139" s="1"/>
      <c r="JLQ139" s="18"/>
      <c r="JLR139" s="1"/>
      <c r="JLU139" s="1"/>
      <c r="JLY139" s="18"/>
      <c r="JLZ139" s="1"/>
      <c r="JMC139" s="1"/>
      <c r="JMG139" s="18"/>
      <c r="JMH139" s="1"/>
      <c r="JMK139" s="1"/>
      <c r="JMO139" s="18"/>
      <c r="JMP139" s="1"/>
      <c r="JMS139" s="1"/>
      <c r="JMW139" s="18"/>
      <c r="JMX139" s="1"/>
      <c r="JNA139" s="1"/>
      <c r="JNE139" s="18"/>
      <c r="JNF139" s="1"/>
      <c r="JNI139" s="1"/>
      <c r="JNM139" s="18"/>
      <c r="JNN139" s="1"/>
      <c r="JNQ139" s="1"/>
      <c r="JNU139" s="18"/>
      <c r="JNV139" s="1"/>
      <c r="JNY139" s="1"/>
      <c r="JOC139" s="18"/>
      <c r="JOD139" s="1"/>
      <c r="JOG139" s="1"/>
      <c r="JOK139" s="18"/>
      <c r="JOL139" s="1"/>
      <c r="JOO139" s="1"/>
      <c r="JOS139" s="18"/>
      <c r="JOT139" s="1"/>
      <c r="JOW139" s="1"/>
      <c r="JPA139" s="18"/>
      <c r="JPB139" s="1"/>
      <c r="JPE139" s="1"/>
      <c r="JPI139" s="18"/>
      <c r="JPJ139" s="1"/>
      <c r="JPM139" s="1"/>
      <c r="JPQ139" s="18"/>
      <c r="JPR139" s="1"/>
      <c r="JPU139" s="1"/>
      <c r="JPY139" s="18"/>
      <c r="JPZ139" s="1"/>
      <c r="JQC139" s="1"/>
      <c r="JQG139" s="18"/>
      <c r="JQH139" s="1"/>
      <c r="JQK139" s="1"/>
      <c r="JQO139" s="18"/>
      <c r="JQP139" s="1"/>
      <c r="JQS139" s="1"/>
      <c r="JQW139" s="18"/>
      <c r="JQX139" s="1"/>
      <c r="JRA139" s="1"/>
      <c r="JRE139" s="18"/>
      <c r="JRF139" s="1"/>
      <c r="JRI139" s="1"/>
      <c r="JRM139" s="18"/>
      <c r="JRN139" s="1"/>
      <c r="JRQ139" s="1"/>
      <c r="JRU139" s="18"/>
      <c r="JRV139" s="1"/>
      <c r="JRY139" s="1"/>
      <c r="JSC139" s="18"/>
      <c r="JSD139" s="1"/>
      <c r="JSG139" s="1"/>
      <c r="JSK139" s="18"/>
      <c r="JSL139" s="1"/>
      <c r="JSO139" s="1"/>
      <c r="JSS139" s="18"/>
      <c r="JST139" s="1"/>
      <c r="JSW139" s="1"/>
      <c r="JTA139" s="18"/>
      <c r="JTB139" s="1"/>
      <c r="JTE139" s="1"/>
      <c r="JTI139" s="18"/>
      <c r="JTJ139" s="1"/>
      <c r="JTM139" s="1"/>
      <c r="JTQ139" s="18"/>
      <c r="JTR139" s="1"/>
      <c r="JTU139" s="1"/>
      <c r="JTY139" s="18"/>
      <c r="JTZ139" s="1"/>
      <c r="JUC139" s="1"/>
      <c r="JUG139" s="18"/>
      <c r="JUH139" s="1"/>
      <c r="JUK139" s="1"/>
      <c r="JUO139" s="18"/>
      <c r="JUP139" s="1"/>
      <c r="JUS139" s="1"/>
      <c r="JUW139" s="18"/>
      <c r="JUX139" s="1"/>
      <c r="JVA139" s="1"/>
      <c r="JVE139" s="18"/>
      <c r="JVF139" s="1"/>
      <c r="JVI139" s="1"/>
      <c r="JVM139" s="18"/>
      <c r="JVN139" s="1"/>
      <c r="JVQ139" s="1"/>
      <c r="JVU139" s="18"/>
      <c r="JVV139" s="1"/>
      <c r="JVY139" s="1"/>
      <c r="JWC139" s="18"/>
      <c r="JWD139" s="1"/>
      <c r="JWG139" s="1"/>
      <c r="JWK139" s="18"/>
      <c r="JWL139" s="1"/>
      <c r="JWO139" s="1"/>
      <c r="JWS139" s="18"/>
      <c r="JWT139" s="1"/>
      <c r="JWW139" s="1"/>
      <c r="JXA139" s="18"/>
      <c r="JXB139" s="1"/>
      <c r="JXE139" s="1"/>
      <c r="JXI139" s="18"/>
      <c r="JXJ139" s="1"/>
      <c r="JXM139" s="1"/>
      <c r="JXQ139" s="18"/>
      <c r="JXR139" s="1"/>
      <c r="JXU139" s="1"/>
      <c r="JXY139" s="18"/>
      <c r="JXZ139" s="1"/>
      <c r="JYC139" s="1"/>
      <c r="JYG139" s="18"/>
      <c r="JYH139" s="1"/>
      <c r="JYK139" s="1"/>
      <c r="JYO139" s="18"/>
      <c r="JYP139" s="1"/>
      <c r="JYS139" s="1"/>
      <c r="JYW139" s="18"/>
      <c r="JYX139" s="1"/>
      <c r="JZA139" s="1"/>
      <c r="JZE139" s="18"/>
      <c r="JZF139" s="1"/>
      <c r="JZI139" s="1"/>
      <c r="JZM139" s="18"/>
      <c r="JZN139" s="1"/>
      <c r="JZQ139" s="1"/>
      <c r="JZU139" s="18"/>
      <c r="JZV139" s="1"/>
      <c r="JZY139" s="1"/>
      <c r="KAC139" s="18"/>
      <c r="KAD139" s="1"/>
      <c r="KAG139" s="1"/>
      <c r="KAK139" s="18"/>
      <c r="KAL139" s="1"/>
      <c r="KAO139" s="1"/>
      <c r="KAS139" s="18"/>
      <c r="KAT139" s="1"/>
      <c r="KAW139" s="1"/>
      <c r="KBA139" s="18"/>
      <c r="KBB139" s="1"/>
      <c r="KBE139" s="1"/>
      <c r="KBI139" s="18"/>
      <c r="KBJ139" s="1"/>
      <c r="KBM139" s="1"/>
      <c r="KBQ139" s="18"/>
      <c r="KBR139" s="1"/>
      <c r="KBU139" s="1"/>
      <c r="KBY139" s="18"/>
      <c r="KBZ139" s="1"/>
      <c r="KCC139" s="1"/>
      <c r="KCG139" s="18"/>
      <c r="KCH139" s="1"/>
      <c r="KCK139" s="1"/>
      <c r="KCO139" s="18"/>
      <c r="KCP139" s="1"/>
      <c r="KCS139" s="1"/>
      <c r="KCW139" s="18"/>
      <c r="KCX139" s="1"/>
      <c r="KDA139" s="1"/>
      <c r="KDE139" s="18"/>
      <c r="KDF139" s="1"/>
      <c r="KDI139" s="1"/>
      <c r="KDM139" s="18"/>
      <c r="KDN139" s="1"/>
      <c r="KDQ139" s="1"/>
      <c r="KDU139" s="18"/>
      <c r="KDV139" s="1"/>
      <c r="KDY139" s="1"/>
      <c r="KEC139" s="18"/>
      <c r="KED139" s="1"/>
      <c r="KEG139" s="1"/>
      <c r="KEK139" s="18"/>
      <c r="KEL139" s="1"/>
      <c r="KEO139" s="1"/>
      <c r="KES139" s="18"/>
      <c r="KET139" s="1"/>
      <c r="KEW139" s="1"/>
      <c r="KFA139" s="18"/>
      <c r="KFB139" s="1"/>
      <c r="KFE139" s="1"/>
      <c r="KFI139" s="18"/>
      <c r="KFJ139" s="1"/>
      <c r="KFM139" s="1"/>
      <c r="KFQ139" s="18"/>
      <c r="KFR139" s="1"/>
      <c r="KFU139" s="1"/>
      <c r="KFY139" s="18"/>
      <c r="KFZ139" s="1"/>
      <c r="KGC139" s="1"/>
      <c r="KGG139" s="18"/>
      <c r="KGH139" s="1"/>
      <c r="KGK139" s="1"/>
      <c r="KGO139" s="18"/>
      <c r="KGP139" s="1"/>
      <c r="KGS139" s="1"/>
      <c r="KGW139" s="18"/>
      <c r="KGX139" s="1"/>
      <c r="KHA139" s="1"/>
      <c r="KHE139" s="18"/>
      <c r="KHF139" s="1"/>
      <c r="KHI139" s="1"/>
      <c r="KHM139" s="18"/>
      <c r="KHN139" s="1"/>
      <c r="KHQ139" s="1"/>
      <c r="KHU139" s="18"/>
      <c r="KHV139" s="1"/>
      <c r="KHY139" s="1"/>
      <c r="KIC139" s="18"/>
      <c r="KID139" s="1"/>
      <c r="KIG139" s="1"/>
      <c r="KIK139" s="18"/>
      <c r="KIL139" s="1"/>
      <c r="KIO139" s="1"/>
      <c r="KIS139" s="18"/>
      <c r="KIT139" s="1"/>
      <c r="KIW139" s="1"/>
      <c r="KJA139" s="18"/>
      <c r="KJB139" s="1"/>
      <c r="KJE139" s="1"/>
      <c r="KJI139" s="18"/>
      <c r="KJJ139" s="1"/>
      <c r="KJM139" s="1"/>
      <c r="KJQ139" s="18"/>
      <c r="KJR139" s="1"/>
      <c r="KJU139" s="1"/>
      <c r="KJY139" s="18"/>
      <c r="KJZ139" s="1"/>
      <c r="KKC139" s="1"/>
      <c r="KKG139" s="18"/>
      <c r="KKH139" s="1"/>
      <c r="KKK139" s="1"/>
      <c r="KKO139" s="18"/>
      <c r="KKP139" s="1"/>
      <c r="KKS139" s="1"/>
      <c r="KKW139" s="18"/>
      <c r="KKX139" s="1"/>
      <c r="KLA139" s="1"/>
      <c r="KLE139" s="18"/>
      <c r="KLF139" s="1"/>
      <c r="KLI139" s="1"/>
      <c r="KLM139" s="18"/>
      <c r="KLN139" s="1"/>
      <c r="KLQ139" s="1"/>
      <c r="KLU139" s="18"/>
      <c r="KLV139" s="1"/>
      <c r="KLY139" s="1"/>
      <c r="KMC139" s="18"/>
      <c r="KMD139" s="1"/>
      <c r="KMG139" s="1"/>
      <c r="KMK139" s="18"/>
      <c r="KML139" s="1"/>
      <c r="KMO139" s="1"/>
      <c r="KMS139" s="18"/>
      <c r="KMT139" s="1"/>
      <c r="KMW139" s="1"/>
      <c r="KNA139" s="18"/>
      <c r="KNB139" s="1"/>
      <c r="KNE139" s="1"/>
      <c r="KNI139" s="18"/>
      <c r="KNJ139" s="1"/>
      <c r="KNM139" s="1"/>
      <c r="KNQ139" s="18"/>
      <c r="KNR139" s="1"/>
      <c r="KNU139" s="1"/>
      <c r="KNY139" s="18"/>
      <c r="KNZ139" s="1"/>
      <c r="KOC139" s="1"/>
      <c r="KOG139" s="18"/>
      <c r="KOH139" s="1"/>
      <c r="KOK139" s="1"/>
      <c r="KOO139" s="18"/>
      <c r="KOP139" s="1"/>
      <c r="KOS139" s="1"/>
      <c r="KOW139" s="18"/>
      <c r="KOX139" s="1"/>
      <c r="KPA139" s="1"/>
      <c r="KPE139" s="18"/>
      <c r="KPF139" s="1"/>
      <c r="KPI139" s="1"/>
      <c r="KPM139" s="18"/>
      <c r="KPN139" s="1"/>
      <c r="KPQ139" s="1"/>
      <c r="KPU139" s="18"/>
      <c r="KPV139" s="1"/>
      <c r="KPY139" s="1"/>
      <c r="KQC139" s="18"/>
      <c r="KQD139" s="1"/>
      <c r="KQG139" s="1"/>
      <c r="KQK139" s="18"/>
      <c r="KQL139" s="1"/>
      <c r="KQO139" s="1"/>
      <c r="KQS139" s="18"/>
      <c r="KQT139" s="1"/>
      <c r="KQW139" s="1"/>
      <c r="KRA139" s="18"/>
      <c r="KRB139" s="1"/>
      <c r="KRE139" s="1"/>
      <c r="KRI139" s="18"/>
      <c r="KRJ139" s="1"/>
      <c r="KRM139" s="1"/>
      <c r="KRQ139" s="18"/>
      <c r="KRR139" s="1"/>
      <c r="KRU139" s="1"/>
      <c r="KRY139" s="18"/>
      <c r="KRZ139" s="1"/>
      <c r="KSC139" s="1"/>
      <c r="KSG139" s="18"/>
      <c r="KSH139" s="1"/>
      <c r="KSK139" s="1"/>
      <c r="KSO139" s="18"/>
      <c r="KSP139" s="1"/>
      <c r="KSS139" s="1"/>
      <c r="KSW139" s="18"/>
      <c r="KSX139" s="1"/>
      <c r="KTA139" s="1"/>
      <c r="KTE139" s="18"/>
      <c r="KTF139" s="1"/>
      <c r="KTI139" s="1"/>
      <c r="KTM139" s="18"/>
      <c r="KTN139" s="1"/>
      <c r="KTQ139" s="1"/>
      <c r="KTU139" s="18"/>
      <c r="KTV139" s="1"/>
      <c r="KTY139" s="1"/>
      <c r="KUC139" s="18"/>
      <c r="KUD139" s="1"/>
      <c r="KUG139" s="1"/>
      <c r="KUK139" s="18"/>
      <c r="KUL139" s="1"/>
      <c r="KUO139" s="1"/>
      <c r="KUS139" s="18"/>
      <c r="KUT139" s="1"/>
      <c r="KUW139" s="1"/>
      <c r="KVA139" s="18"/>
      <c r="KVB139" s="1"/>
      <c r="KVE139" s="1"/>
      <c r="KVI139" s="18"/>
      <c r="KVJ139" s="1"/>
      <c r="KVM139" s="1"/>
      <c r="KVQ139" s="18"/>
      <c r="KVR139" s="1"/>
      <c r="KVU139" s="1"/>
      <c r="KVY139" s="18"/>
      <c r="KVZ139" s="1"/>
      <c r="KWC139" s="1"/>
      <c r="KWG139" s="18"/>
      <c r="KWH139" s="1"/>
      <c r="KWK139" s="1"/>
      <c r="KWO139" s="18"/>
      <c r="KWP139" s="1"/>
      <c r="KWS139" s="1"/>
      <c r="KWW139" s="18"/>
      <c r="KWX139" s="1"/>
      <c r="KXA139" s="1"/>
      <c r="KXE139" s="18"/>
      <c r="KXF139" s="1"/>
      <c r="KXI139" s="1"/>
      <c r="KXM139" s="18"/>
      <c r="KXN139" s="1"/>
      <c r="KXQ139" s="1"/>
      <c r="KXU139" s="18"/>
      <c r="KXV139" s="1"/>
      <c r="KXY139" s="1"/>
      <c r="KYC139" s="18"/>
      <c r="KYD139" s="1"/>
      <c r="KYG139" s="1"/>
      <c r="KYK139" s="18"/>
      <c r="KYL139" s="1"/>
      <c r="KYO139" s="1"/>
      <c r="KYS139" s="18"/>
      <c r="KYT139" s="1"/>
      <c r="KYW139" s="1"/>
      <c r="KZA139" s="18"/>
      <c r="KZB139" s="1"/>
      <c r="KZE139" s="1"/>
      <c r="KZI139" s="18"/>
      <c r="KZJ139" s="1"/>
      <c r="KZM139" s="1"/>
      <c r="KZQ139" s="18"/>
      <c r="KZR139" s="1"/>
      <c r="KZU139" s="1"/>
      <c r="KZY139" s="18"/>
      <c r="KZZ139" s="1"/>
      <c r="LAC139" s="1"/>
      <c r="LAG139" s="18"/>
      <c r="LAH139" s="1"/>
      <c r="LAK139" s="1"/>
      <c r="LAO139" s="18"/>
      <c r="LAP139" s="1"/>
      <c r="LAS139" s="1"/>
      <c r="LAW139" s="18"/>
      <c r="LAX139" s="1"/>
      <c r="LBA139" s="1"/>
      <c r="LBE139" s="18"/>
      <c r="LBF139" s="1"/>
      <c r="LBI139" s="1"/>
      <c r="LBM139" s="18"/>
      <c r="LBN139" s="1"/>
      <c r="LBQ139" s="1"/>
      <c r="LBU139" s="18"/>
      <c r="LBV139" s="1"/>
      <c r="LBY139" s="1"/>
      <c r="LCC139" s="18"/>
      <c r="LCD139" s="1"/>
      <c r="LCG139" s="1"/>
      <c r="LCK139" s="18"/>
      <c r="LCL139" s="1"/>
      <c r="LCO139" s="1"/>
      <c r="LCS139" s="18"/>
      <c r="LCT139" s="1"/>
      <c r="LCW139" s="1"/>
      <c r="LDA139" s="18"/>
      <c r="LDB139" s="1"/>
      <c r="LDE139" s="1"/>
      <c r="LDI139" s="18"/>
      <c r="LDJ139" s="1"/>
      <c r="LDM139" s="1"/>
      <c r="LDQ139" s="18"/>
      <c r="LDR139" s="1"/>
      <c r="LDU139" s="1"/>
      <c r="LDY139" s="18"/>
      <c r="LDZ139" s="1"/>
      <c r="LEC139" s="1"/>
      <c r="LEG139" s="18"/>
      <c r="LEH139" s="1"/>
      <c r="LEK139" s="1"/>
      <c r="LEO139" s="18"/>
      <c r="LEP139" s="1"/>
      <c r="LES139" s="1"/>
      <c r="LEW139" s="18"/>
      <c r="LEX139" s="1"/>
      <c r="LFA139" s="1"/>
      <c r="LFE139" s="18"/>
      <c r="LFF139" s="1"/>
      <c r="LFI139" s="1"/>
      <c r="LFM139" s="18"/>
      <c r="LFN139" s="1"/>
      <c r="LFQ139" s="1"/>
      <c r="LFU139" s="18"/>
      <c r="LFV139" s="1"/>
      <c r="LFY139" s="1"/>
      <c r="LGC139" s="18"/>
      <c r="LGD139" s="1"/>
      <c r="LGG139" s="1"/>
      <c r="LGK139" s="18"/>
      <c r="LGL139" s="1"/>
      <c r="LGO139" s="1"/>
      <c r="LGS139" s="18"/>
      <c r="LGT139" s="1"/>
      <c r="LGW139" s="1"/>
      <c r="LHA139" s="18"/>
      <c r="LHB139" s="1"/>
      <c r="LHE139" s="1"/>
      <c r="LHI139" s="18"/>
      <c r="LHJ139" s="1"/>
      <c r="LHM139" s="1"/>
      <c r="LHQ139" s="18"/>
      <c r="LHR139" s="1"/>
      <c r="LHU139" s="1"/>
      <c r="LHY139" s="18"/>
      <c r="LHZ139" s="1"/>
      <c r="LIC139" s="1"/>
      <c r="LIG139" s="18"/>
      <c r="LIH139" s="1"/>
      <c r="LIK139" s="1"/>
      <c r="LIO139" s="18"/>
      <c r="LIP139" s="1"/>
      <c r="LIS139" s="1"/>
      <c r="LIW139" s="18"/>
      <c r="LIX139" s="1"/>
      <c r="LJA139" s="1"/>
      <c r="LJE139" s="18"/>
      <c r="LJF139" s="1"/>
      <c r="LJI139" s="1"/>
      <c r="LJM139" s="18"/>
      <c r="LJN139" s="1"/>
      <c r="LJQ139" s="1"/>
      <c r="LJU139" s="18"/>
      <c r="LJV139" s="1"/>
      <c r="LJY139" s="1"/>
      <c r="LKC139" s="18"/>
      <c r="LKD139" s="1"/>
      <c r="LKG139" s="1"/>
      <c r="LKK139" s="18"/>
      <c r="LKL139" s="1"/>
      <c r="LKO139" s="1"/>
      <c r="LKS139" s="18"/>
      <c r="LKT139" s="1"/>
      <c r="LKW139" s="1"/>
      <c r="LLA139" s="18"/>
      <c r="LLB139" s="1"/>
      <c r="LLE139" s="1"/>
      <c r="LLI139" s="18"/>
      <c r="LLJ139" s="1"/>
      <c r="LLM139" s="1"/>
      <c r="LLQ139" s="18"/>
      <c r="LLR139" s="1"/>
      <c r="LLU139" s="1"/>
      <c r="LLY139" s="18"/>
      <c r="LLZ139" s="1"/>
      <c r="LMC139" s="1"/>
      <c r="LMG139" s="18"/>
      <c r="LMH139" s="1"/>
      <c r="LMK139" s="1"/>
      <c r="LMO139" s="18"/>
      <c r="LMP139" s="1"/>
      <c r="LMS139" s="1"/>
      <c r="LMW139" s="18"/>
      <c r="LMX139" s="1"/>
      <c r="LNA139" s="1"/>
      <c r="LNE139" s="18"/>
      <c r="LNF139" s="1"/>
      <c r="LNI139" s="1"/>
      <c r="LNM139" s="18"/>
      <c r="LNN139" s="1"/>
      <c r="LNQ139" s="1"/>
      <c r="LNU139" s="18"/>
      <c r="LNV139" s="1"/>
      <c r="LNY139" s="1"/>
      <c r="LOC139" s="18"/>
      <c r="LOD139" s="1"/>
      <c r="LOG139" s="1"/>
      <c r="LOK139" s="18"/>
      <c r="LOL139" s="1"/>
      <c r="LOO139" s="1"/>
      <c r="LOS139" s="18"/>
      <c r="LOT139" s="1"/>
      <c r="LOW139" s="1"/>
      <c r="LPA139" s="18"/>
      <c r="LPB139" s="1"/>
      <c r="LPE139" s="1"/>
      <c r="LPI139" s="18"/>
      <c r="LPJ139" s="1"/>
      <c r="LPM139" s="1"/>
      <c r="LPQ139" s="18"/>
      <c r="LPR139" s="1"/>
      <c r="LPU139" s="1"/>
      <c r="LPY139" s="18"/>
      <c r="LPZ139" s="1"/>
      <c r="LQC139" s="1"/>
      <c r="LQG139" s="18"/>
      <c r="LQH139" s="1"/>
      <c r="LQK139" s="1"/>
      <c r="LQO139" s="18"/>
      <c r="LQP139" s="1"/>
      <c r="LQS139" s="1"/>
      <c r="LQW139" s="18"/>
      <c r="LQX139" s="1"/>
      <c r="LRA139" s="1"/>
      <c r="LRE139" s="18"/>
      <c r="LRF139" s="1"/>
      <c r="LRI139" s="1"/>
      <c r="LRM139" s="18"/>
      <c r="LRN139" s="1"/>
      <c r="LRQ139" s="1"/>
      <c r="LRU139" s="18"/>
      <c r="LRV139" s="1"/>
      <c r="LRY139" s="1"/>
      <c r="LSC139" s="18"/>
      <c r="LSD139" s="1"/>
      <c r="LSG139" s="1"/>
      <c r="LSK139" s="18"/>
      <c r="LSL139" s="1"/>
      <c r="LSO139" s="1"/>
      <c r="LSS139" s="18"/>
      <c r="LST139" s="1"/>
      <c r="LSW139" s="1"/>
      <c r="LTA139" s="18"/>
      <c r="LTB139" s="1"/>
      <c r="LTE139" s="1"/>
      <c r="LTI139" s="18"/>
      <c r="LTJ139" s="1"/>
      <c r="LTM139" s="1"/>
      <c r="LTQ139" s="18"/>
      <c r="LTR139" s="1"/>
      <c r="LTU139" s="1"/>
      <c r="LTY139" s="18"/>
      <c r="LTZ139" s="1"/>
      <c r="LUC139" s="1"/>
      <c r="LUG139" s="18"/>
      <c r="LUH139" s="1"/>
      <c r="LUK139" s="1"/>
      <c r="LUO139" s="18"/>
      <c r="LUP139" s="1"/>
      <c r="LUS139" s="1"/>
      <c r="LUW139" s="18"/>
      <c r="LUX139" s="1"/>
      <c r="LVA139" s="1"/>
      <c r="LVE139" s="18"/>
      <c r="LVF139" s="1"/>
      <c r="LVI139" s="1"/>
      <c r="LVM139" s="18"/>
      <c r="LVN139" s="1"/>
      <c r="LVQ139" s="1"/>
      <c r="LVU139" s="18"/>
      <c r="LVV139" s="1"/>
      <c r="LVY139" s="1"/>
      <c r="LWC139" s="18"/>
      <c r="LWD139" s="1"/>
      <c r="LWG139" s="1"/>
      <c r="LWK139" s="18"/>
      <c r="LWL139" s="1"/>
      <c r="LWO139" s="1"/>
      <c r="LWS139" s="18"/>
      <c r="LWT139" s="1"/>
      <c r="LWW139" s="1"/>
      <c r="LXA139" s="18"/>
      <c r="LXB139" s="1"/>
      <c r="LXE139" s="1"/>
      <c r="LXI139" s="18"/>
      <c r="LXJ139" s="1"/>
      <c r="LXM139" s="1"/>
      <c r="LXQ139" s="18"/>
      <c r="LXR139" s="1"/>
      <c r="LXU139" s="1"/>
      <c r="LXY139" s="18"/>
      <c r="LXZ139" s="1"/>
      <c r="LYC139" s="1"/>
      <c r="LYG139" s="18"/>
      <c r="LYH139" s="1"/>
      <c r="LYK139" s="1"/>
      <c r="LYO139" s="18"/>
      <c r="LYP139" s="1"/>
      <c r="LYS139" s="1"/>
      <c r="LYW139" s="18"/>
      <c r="LYX139" s="1"/>
      <c r="LZA139" s="1"/>
      <c r="LZE139" s="18"/>
      <c r="LZF139" s="1"/>
      <c r="LZI139" s="1"/>
      <c r="LZM139" s="18"/>
      <c r="LZN139" s="1"/>
      <c r="LZQ139" s="1"/>
      <c r="LZU139" s="18"/>
      <c r="LZV139" s="1"/>
      <c r="LZY139" s="1"/>
      <c r="MAC139" s="18"/>
      <c r="MAD139" s="1"/>
      <c r="MAG139" s="1"/>
      <c r="MAK139" s="18"/>
      <c r="MAL139" s="1"/>
      <c r="MAO139" s="1"/>
      <c r="MAS139" s="18"/>
      <c r="MAT139" s="1"/>
      <c r="MAW139" s="1"/>
      <c r="MBA139" s="18"/>
      <c r="MBB139" s="1"/>
      <c r="MBE139" s="1"/>
      <c r="MBI139" s="18"/>
      <c r="MBJ139" s="1"/>
      <c r="MBM139" s="1"/>
      <c r="MBQ139" s="18"/>
      <c r="MBR139" s="1"/>
      <c r="MBU139" s="1"/>
      <c r="MBY139" s="18"/>
      <c r="MBZ139" s="1"/>
      <c r="MCC139" s="1"/>
      <c r="MCG139" s="18"/>
      <c r="MCH139" s="1"/>
      <c r="MCK139" s="1"/>
      <c r="MCO139" s="18"/>
      <c r="MCP139" s="1"/>
      <c r="MCS139" s="1"/>
      <c r="MCW139" s="18"/>
      <c r="MCX139" s="1"/>
      <c r="MDA139" s="1"/>
      <c r="MDE139" s="18"/>
      <c r="MDF139" s="1"/>
      <c r="MDI139" s="1"/>
      <c r="MDM139" s="18"/>
      <c r="MDN139" s="1"/>
      <c r="MDQ139" s="1"/>
      <c r="MDU139" s="18"/>
      <c r="MDV139" s="1"/>
      <c r="MDY139" s="1"/>
      <c r="MEC139" s="18"/>
      <c r="MED139" s="1"/>
      <c r="MEG139" s="1"/>
      <c r="MEK139" s="18"/>
      <c r="MEL139" s="1"/>
      <c r="MEO139" s="1"/>
      <c r="MES139" s="18"/>
      <c r="MET139" s="1"/>
      <c r="MEW139" s="1"/>
      <c r="MFA139" s="18"/>
      <c r="MFB139" s="1"/>
      <c r="MFE139" s="1"/>
      <c r="MFI139" s="18"/>
      <c r="MFJ139" s="1"/>
      <c r="MFM139" s="1"/>
      <c r="MFQ139" s="18"/>
      <c r="MFR139" s="1"/>
      <c r="MFU139" s="1"/>
      <c r="MFY139" s="18"/>
      <c r="MFZ139" s="1"/>
      <c r="MGC139" s="1"/>
      <c r="MGG139" s="18"/>
      <c r="MGH139" s="1"/>
      <c r="MGK139" s="1"/>
      <c r="MGO139" s="18"/>
      <c r="MGP139" s="1"/>
      <c r="MGS139" s="1"/>
      <c r="MGW139" s="18"/>
      <c r="MGX139" s="1"/>
      <c r="MHA139" s="1"/>
      <c r="MHE139" s="18"/>
      <c r="MHF139" s="1"/>
      <c r="MHI139" s="1"/>
      <c r="MHM139" s="18"/>
      <c r="MHN139" s="1"/>
      <c r="MHQ139" s="1"/>
      <c r="MHU139" s="18"/>
      <c r="MHV139" s="1"/>
      <c r="MHY139" s="1"/>
      <c r="MIC139" s="18"/>
      <c r="MID139" s="1"/>
      <c r="MIG139" s="1"/>
      <c r="MIK139" s="18"/>
      <c r="MIL139" s="1"/>
      <c r="MIO139" s="1"/>
      <c r="MIS139" s="18"/>
      <c r="MIT139" s="1"/>
      <c r="MIW139" s="1"/>
      <c r="MJA139" s="18"/>
      <c r="MJB139" s="1"/>
      <c r="MJE139" s="1"/>
      <c r="MJI139" s="18"/>
      <c r="MJJ139" s="1"/>
      <c r="MJM139" s="1"/>
      <c r="MJQ139" s="18"/>
      <c r="MJR139" s="1"/>
      <c r="MJU139" s="1"/>
      <c r="MJY139" s="18"/>
      <c r="MJZ139" s="1"/>
      <c r="MKC139" s="1"/>
      <c r="MKG139" s="18"/>
      <c r="MKH139" s="1"/>
      <c r="MKK139" s="1"/>
      <c r="MKO139" s="18"/>
      <c r="MKP139" s="1"/>
      <c r="MKS139" s="1"/>
      <c r="MKW139" s="18"/>
      <c r="MKX139" s="1"/>
      <c r="MLA139" s="1"/>
      <c r="MLE139" s="18"/>
      <c r="MLF139" s="1"/>
      <c r="MLI139" s="1"/>
      <c r="MLM139" s="18"/>
      <c r="MLN139" s="1"/>
      <c r="MLQ139" s="1"/>
      <c r="MLU139" s="18"/>
      <c r="MLV139" s="1"/>
      <c r="MLY139" s="1"/>
      <c r="MMC139" s="18"/>
      <c r="MMD139" s="1"/>
      <c r="MMG139" s="1"/>
      <c r="MMK139" s="18"/>
      <c r="MML139" s="1"/>
      <c r="MMO139" s="1"/>
      <c r="MMS139" s="18"/>
      <c r="MMT139" s="1"/>
      <c r="MMW139" s="1"/>
      <c r="MNA139" s="18"/>
      <c r="MNB139" s="1"/>
      <c r="MNE139" s="1"/>
      <c r="MNI139" s="18"/>
      <c r="MNJ139" s="1"/>
      <c r="MNM139" s="1"/>
      <c r="MNQ139" s="18"/>
      <c r="MNR139" s="1"/>
      <c r="MNU139" s="1"/>
      <c r="MNY139" s="18"/>
      <c r="MNZ139" s="1"/>
      <c r="MOC139" s="1"/>
      <c r="MOG139" s="18"/>
      <c r="MOH139" s="1"/>
      <c r="MOK139" s="1"/>
      <c r="MOO139" s="18"/>
      <c r="MOP139" s="1"/>
      <c r="MOS139" s="1"/>
      <c r="MOW139" s="18"/>
      <c r="MOX139" s="1"/>
      <c r="MPA139" s="1"/>
      <c r="MPE139" s="18"/>
      <c r="MPF139" s="1"/>
      <c r="MPI139" s="1"/>
      <c r="MPM139" s="18"/>
      <c r="MPN139" s="1"/>
      <c r="MPQ139" s="1"/>
      <c r="MPU139" s="18"/>
      <c r="MPV139" s="1"/>
      <c r="MPY139" s="1"/>
      <c r="MQC139" s="18"/>
      <c r="MQD139" s="1"/>
      <c r="MQG139" s="1"/>
      <c r="MQK139" s="18"/>
      <c r="MQL139" s="1"/>
      <c r="MQO139" s="1"/>
      <c r="MQS139" s="18"/>
      <c r="MQT139" s="1"/>
      <c r="MQW139" s="1"/>
      <c r="MRA139" s="18"/>
      <c r="MRB139" s="1"/>
      <c r="MRE139" s="1"/>
      <c r="MRI139" s="18"/>
      <c r="MRJ139" s="1"/>
      <c r="MRM139" s="1"/>
      <c r="MRQ139" s="18"/>
      <c r="MRR139" s="1"/>
      <c r="MRU139" s="1"/>
      <c r="MRY139" s="18"/>
      <c r="MRZ139" s="1"/>
      <c r="MSC139" s="1"/>
      <c r="MSG139" s="18"/>
      <c r="MSH139" s="1"/>
      <c r="MSK139" s="1"/>
      <c r="MSO139" s="18"/>
      <c r="MSP139" s="1"/>
      <c r="MSS139" s="1"/>
      <c r="MSW139" s="18"/>
      <c r="MSX139" s="1"/>
      <c r="MTA139" s="1"/>
      <c r="MTE139" s="18"/>
      <c r="MTF139" s="1"/>
      <c r="MTI139" s="1"/>
      <c r="MTM139" s="18"/>
      <c r="MTN139" s="1"/>
      <c r="MTQ139" s="1"/>
      <c r="MTU139" s="18"/>
      <c r="MTV139" s="1"/>
      <c r="MTY139" s="1"/>
      <c r="MUC139" s="18"/>
      <c r="MUD139" s="1"/>
      <c r="MUG139" s="1"/>
      <c r="MUK139" s="18"/>
      <c r="MUL139" s="1"/>
      <c r="MUO139" s="1"/>
      <c r="MUS139" s="18"/>
      <c r="MUT139" s="1"/>
      <c r="MUW139" s="1"/>
      <c r="MVA139" s="18"/>
      <c r="MVB139" s="1"/>
      <c r="MVE139" s="1"/>
      <c r="MVI139" s="18"/>
      <c r="MVJ139" s="1"/>
      <c r="MVM139" s="1"/>
      <c r="MVQ139" s="18"/>
      <c r="MVR139" s="1"/>
      <c r="MVU139" s="1"/>
      <c r="MVY139" s="18"/>
      <c r="MVZ139" s="1"/>
      <c r="MWC139" s="1"/>
      <c r="MWG139" s="18"/>
      <c r="MWH139" s="1"/>
      <c r="MWK139" s="1"/>
      <c r="MWO139" s="18"/>
      <c r="MWP139" s="1"/>
      <c r="MWS139" s="1"/>
      <c r="MWW139" s="18"/>
      <c r="MWX139" s="1"/>
      <c r="MXA139" s="1"/>
      <c r="MXE139" s="18"/>
      <c r="MXF139" s="1"/>
      <c r="MXI139" s="1"/>
      <c r="MXM139" s="18"/>
      <c r="MXN139" s="1"/>
      <c r="MXQ139" s="1"/>
      <c r="MXU139" s="18"/>
      <c r="MXV139" s="1"/>
      <c r="MXY139" s="1"/>
      <c r="MYC139" s="18"/>
      <c r="MYD139" s="1"/>
      <c r="MYG139" s="1"/>
      <c r="MYK139" s="18"/>
      <c r="MYL139" s="1"/>
      <c r="MYO139" s="1"/>
      <c r="MYS139" s="18"/>
      <c r="MYT139" s="1"/>
      <c r="MYW139" s="1"/>
      <c r="MZA139" s="18"/>
      <c r="MZB139" s="1"/>
      <c r="MZE139" s="1"/>
      <c r="MZI139" s="18"/>
      <c r="MZJ139" s="1"/>
      <c r="MZM139" s="1"/>
      <c r="MZQ139" s="18"/>
      <c r="MZR139" s="1"/>
      <c r="MZU139" s="1"/>
      <c r="MZY139" s="18"/>
      <c r="MZZ139" s="1"/>
      <c r="NAC139" s="1"/>
      <c r="NAG139" s="18"/>
      <c r="NAH139" s="1"/>
      <c r="NAK139" s="1"/>
      <c r="NAO139" s="18"/>
      <c r="NAP139" s="1"/>
      <c r="NAS139" s="1"/>
      <c r="NAW139" s="18"/>
      <c r="NAX139" s="1"/>
      <c r="NBA139" s="1"/>
      <c r="NBE139" s="18"/>
      <c r="NBF139" s="1"/>
      <c r="NBI139" s="1"/>
      <c r="NBM139" s="18"/>
      <c r="NBN139" s="1"/>
      <c r="NBQ139" s="1"/>
      <c r="NBU139" s="18"/>
      <c r="NBV139" s="1"/>
      <c r="NBY139" s="1"/>
      <c r="NCC139" s="18"/>
      <c r="NCD139" s="1"/>
      <c r="NCG139" s="1"/>
      <c r="NCK139" s="18"/>
      <c r="NCL139" s="1"/>
      <c r="NCO139" s="1"/>
      <c r="NCS139" s="18"/>
      <c r="NCT139" s="1"/>
      <c r="NCW139" s="1"/>
      <c r="NDA139" s="18"/>
      <c r="NDB139" s="1"/>
      <c r="NDE139" s="1"/>
      <c r="NDI139" s="18"/>
      <c r="NDJ139" s="1"/>
      <c r="NDM139" s="1"/>
      <c r="NDQ139" s="18"/>
      <c r="NDR139" s="1"/>
      <c r="NDU139" s="1"/>
      <c r="NDY139" s="18"/>
      <c r="NDZ139" s="1"/>
      <c r="NEC139" s="1"/>
      <c r="NEG139" s="18"/>
      <c r="NEH139" s="1"/>
      <c r="NEK139" s="1"/>
      <c r="NEO139" s="18"/>
      <c r="NEP139" s="1"/>
      <c r="NES139" s="1"/>
      <c r="NEW139" s="18"/>
      <c r="NEX139" s="1"/>
      <c r="NFA139" s="1"/>
      <c r="NFE139" s="18"/>
      <c r="NFF139" s="1"/>
      <c r="NFI139" s="1"/>
      <c r="NFM139" s="18"/>
      <c r="NFN139" s="1"/>
      <c r="NFQ139" s="1"/>
      <c r="NFU139" s="18"/>
      <c r="NFV139" s="1"/>
      <c r="NFY139" s="1"/>
      <c r="NGC139" s="18"/>
      <c r="NGD139" s="1"/>
      <c r="NGG139" s="1"/>
      <c r="NGK139" s="18"/>
      <c r="NGL139" s="1"/>
      <c r="NGO139" s="1"/>
      <c r="NGS139" s="18"/>
      <c r="NGT139" s="1"/>
      <c r="NGW139" s="1"/>
      <c r="NHA139" s="18"/>
      <c r="NHB139" s="1"/>
      <c r="NHE139" s="1"/>
      <c r="NHI139" s="18"/>
      <c r="NHJ139" s="1"/>
      <c r="NHM139" s="1"/>
      <c r="NHQ139" s="18"/>
      <c r="NHR139" s="1"/>
      <c r="NHU139" s="1"/>
      <c r="NHY139" s="18"/>
      <c r="NHZ139" s="1"/>
      <c r="NIC139" s="1"/>
      <c r="NIG139" s="18"/>
      <c r="NIH139" s="1"/>
      <c r="NIK139" s="1"/>
      <c r="NIO139" s="18"/>
      <c r="NIP139" s="1"/>
      <c r="NIS139" s="1"/>
      <c r="NIW139" s="18"/>
      <c r="NIX139" s="1"/>
      <c r="NJA139" s="1"/>
      <c r="NJE139" s="18"/>
      <c r="NJF139" s="1"/>
      <c r="NJI139" s="1"/>
      <c r="NJM139" s="18"/>
      <c r="NJN139" s="1"/>
      <c r="NJQ139" s="1"/>
      <c r="NJU139" s="18"/>
      <c r="NJV139" s="1"/>
      <c r="NJY139" s="1"/>
      <c r="NKC139" s="18"/>
      <c r="NKD139" s="1"/>
      <c r="NKG139" s="1"/>
      <c r="NKK139" s="18"/>
      <c r="NKL139" s="1"/>
      <c r="NKO139" s="1"/>
      <c r="NKS139" s="18"/>
      <c r="NKT139" s="1"/>
      <c r="NKW139" s="1"/>
      <c r="NLA139" s="18"/>
      <c r="NLB139" s="1"/>
      <c r="NLE139" s="1"/>
      <c r="NLI139" s="18"/>
      <c r="NLJ139" s="1"/>
      <c r="NLM139" s="1"/>
      <c r="NLQ139" s="18"/>
      <c r="NLR139" s="1"/>
      <c r="NLU139" s="1"/>
      <c r="NLY139" s="18"/>
      <c r="NLZ139" s="1"/>
      <c r="NMC139" s="1"/>
      <c r="NMG139" s="18"/>
      <c r="NMH139" s="1"/>
      <c r="NMK139" s="1"/>
      <c r="NMO139" s="18"/>
      <c r="NMP139" s="1"/>
      <c r="NMS139" s="1"/>
      <c r="NMW139" s="18"/>
      <c r="NMX139" s="1"/>
      <c r="NNA139" s="1"/>
      <c r="NNE139" s="18"/>
      <c r="NNF139" s="1"/>
      <c r="NNI139" s="1"/>
      <c r="NNM139" s="18"/>
      <c r="NNN139" s="1"/>
      <c r="NNQ139" s="1"/>
      <c r="NNU139" s="18"/>
      <c r="NNV139" s="1"/>
      <c r="NNY139" s="1"/>
      <c r="NOC139" s="18"/>
      <c r="NOD139" s="1"/>
      <c r="NOG139" s="1"/>
      <c r="NOK139" s="18"/>
      <c r="NOL139" s="1"/>
      <c r="NOO139" s="1"/>
      <c r="NOS139" s="18"/>
      <c r="NOT139" s="1"/>
      <c r="NOW139" s="1"/>
      <c r="NPA139" s="18"/>
      <c r="NPB139" s="1"/>
      <c r="NPE139" s="1"/>
      <c r="NPI139" s="18"/>
      <c r="NPJ139" s="1"/>
      <c r="NPM139" s="1"/>
      <c r="NPQ139" s="18"/>
      <c r="NPR139" s="1"/>
      <c r="NPU139" s="1"/>
      <c r="NPY139" s="18"/>
      <c r="NPZ139" s="1"/>
      <c r="NQC139" s="1"/>
      <c r="NQG139" s="18"/>
      <c r="NQH139" s="1"/>
      <c r="NQK139" s="1"/>
      <c r="NQO139" s="18"/>
      <c r="NQP139" s="1"/>
      <c r="NQS139" s="1"/>
      <c r="NQW139" s="18"/>
      <c r="NQX139" s="1"/>
      <c r="NRA139" s="1"/>
      <c r="NRE139" s="18"/>
      <c r="NRF139" s="1"/>
      <c r="NRI139" s="1"/>
      <c r="NRM139" s="18"/>
      <c r="NRN139" s="1"/>
      <c r="NRQ139" s="1"/>
      <c r="NRU139" s="18"/>
      <c r="NRV139" s="1"/>
      <c r="NRY139" s="1"/>
      <c r="NSC139" s="18"/>
      <c r="NSD139" s="1"/>
      <c r="NSG139" s="1"/>
      <c r="NSK139" s="18"/>
      <c r="NSL139" s="1"/>
      <c r="NSO139" s="1"/>
      <c r="NSS139" s="18"/>
      <c r="NST139" s="1"/>
      <c r="NSW139" s="1"/>
      <c r="NTA139" s="18"/>
      <c r="NTB139" s="1"/>
      <c r="NTE139" s="1"/>
      <c r="NTI139" s="18"/>
      <c r="NTJ139" s="1"/>
      <c r="NTM139" s="1"/>
      <c r="NTQ139" s="18"/>
      <c r="NTR139" s="1"/>
      <c r="NTU139" s="1"/>
      <c r="NTY139" s="18"/>
      <c r="NTZ139" s="1"/>
      <c r="NUC139" s="1"/>
      <c r="NUG139" s="18"/>
      <c r="NUH139" s="1"/>
      <c r="NUK139" s="1"/>
      <c r="NUO139" s="18"/>
      <c r="NUP139" s="1"/>
      <c r="NUS139" s="1"/>
      <c r="NUW139" s="18"/>
      <c r="NUX139" s="1"/>
      <c r="NVA139" s="1"/>
      <c r="NVE139" s="18"/>
      <c r="NVF139" s="1"/>
      <c r="NVI139" s="1"/>
      <c r="NVM139" s="18"/>
      <c r="NVN139" s="1"/>
      <c r="NVQ139" s="1"/>
      <c r="NVU139" s="18"/>
      <c r="NVV139" s="1"/>
      <c r="NVY139" s="1"/>
      <c r="NWC139" s="18"/>
      <c r="NWD139" s="1"/>
      <c r="NWG139" s="1"/>
      <c r="NWK139" s="18"/>
      <c r="NWL139" s="1"/>
      <c r="NWO139" s="1"/>
      <c r="NWS139" s="18"/>
      <c r="NWT139" s="1"/>
      <c r="NWW139" s="1"/>
      <c r="NXA139" s="18"/>
      <c r="NXB139" s="1"/>
      <c r="NXE139" s="1"/>
      <c r="NXI139" s="18"/>
      <c r="NXJ139" s="1"/>
      <c r="NXM139" s="1"/>
      <c r="NXQ139" s="18"/>
      <c r="NXR139" s="1"/>
      <c r="NXU139" s="1"/>
      <c r="NXY139" s="18"/>
      <c r="NXZ139" s="1"/>
      <c r="NYC139" s="1"/>
      <c r="NYG139" s="18"/>
      <c r="NYH139" s="1"/>
      <c r="NYK139" s="1"/>
      <c r="NYO139" s="18"/>
      <c r="NYP139" s="1"/>
      <c r="NYS139" s="1"/>
      <c r="NYW139" s="18"/>
      <c r="NYX139" s="1"/>
      <c r="NZA139" s="1"/>
      <c r="NZE139" s="18"/>
      <c r="NZF139" s="1"/>
      <c r="NZI139" s="1"/>
      <c r="NZM139" s="18"/>
      <c r="NZN139" s="1"/>
      <c r="NZQ139" s="1"/>
      <c r="NZU139" s="18"/>
      <c r="NZV139" s="1"/>
      <c r="NZY139" s="1"/>
      <c r="OAC139" s="18"/>
      <c r="OAD139" s="1"/>
      <c r="OAG139" s="1"/>
      <c r="OAK139" s="18"/>
      <c r="OAL139" s="1"/>
      <c r="OAO139" s="1"/>
      <c r="OAS139" s="18"/>
      <c r="OAT139" s="1"/>
      <c r="OAW139" s="1"/>
      <c r="OBA139" s="18"/>
      <c r="OBB139" s="1"/>
      <c r="OBE139" s="1"/>
      <c r="OBI139" s="18"/>
      <c r="OBJ139" s="1"/>
      <c r="OBM139" s="1"/>
      <c r="OBQ139" s="18"/>
      <c r="OBR139" s="1"/>
      <c r="OBU139" s="1"/>
      <c r="OBY139" s="18"/>
      <c r="OBZ139" s="1"/>
      <c r="OCC139" s="1"/>
      <c r="OCG139" s="18"/>
      <c r="OCH139" s="1"/>
      <c r="OCK139" s="1"/>
      <c r="OCO139" s="18"/>
      <c r="OCP139" s="1"/>
      <c r="OCS139" s="1"/>
      <c r="OCW139" s="18"/>
      <c r="OCX139" s="1"/>
      <c r="ODA139" s="1"/>
      <c r="ODE139" s="18"/>
      <c r="ODF139" s="1"/>
      <c r="ODI139" s="1"/>
      <c r="ODM139" s="18"/>
      <c r="ODN139" s="1"/>
      <c r="ODQ139" s="1"/>
      <c r="ODU139" s="18"/>
      <c r="ODV139" s="1"/>
      <c r="ODY139" s="1"/>
      <c r="OEC139" s="18"/>
      <c r="OED139" s="1"/>
      <c r="OEG139" s="1"/>
      <c r="OEK139" s="18"/>
      <c r="OEL139" s="1"/>
      <c r="OEO139" s="1"/>
      <c r="OES139" s="18"/>
      <c r="OET139" s="1"/>
      <c r="OEW139" s="1"/>
      <c r="OFA139" s="18"/>
      <c r="OFB139" s="1"/>
      <c r="OFE139" s="1"/>
      <c r="OFI139" s="18"/>
      <c r="OFJ139" s="1"/>
      <c r="OFM139" s="1"/>
      <c r="OFQ139" s="18"/>
      <c r="OFR139" s="1"/>
      <c r="OFU139" s="1"/>
      <c r="OFY139" s="18"/>
      <c r="OFZ139" s="1"/>
      <c r="OGC139" s="1"/>
      <c r="OGG139" s="18"/>
      <c r="OGH139" s="1"/>
      <c r="OGK139" s="1"/>
      <c r="OGO139" s="18"/>
      <c r="OGP139" s="1"/>
      <c r="OGS139" s="1"/>
      <c r="OGW139" s="18"/>
      <c r="OGX139" s="1"/>
      <c r="OHA139" s="1"/>
      <c r="OHE139" s="18"/>
      <c r="OHF139" s="1"/>
      <c r="OHI139" s="1"/>
      <c r="OHM139" s="18"/>
      <c r="OHN139" s="1"/>
      <c r="OHQ139" s="1"/>
      <c r="OHU139" s="18"/>
      <c r="OHV139" s="1"/>
      <c r="OHY139" s="1"/>
      <c r="OIC139" s="18"/>
      <c r="OID139" s="1"/>
      <c r="OIG139" s="1"/>
      <c r="OIK139" s="18"/>
      <c r="OIL139" s="1"/>
      <c r="OIO139" s="1"/>
      <c r="OIS139" s="18"/>
      <c r="OIT139" s="1"/>
      <c r="OIW139" s="1"/>
      <c r="OJA139" s="18"/>
      <c r="OJB139" s="1"/>
      <c r="OJE139" s="1"/>
      <c r="OJI139" s="18"/>
      <c r="OJJ139" s="1"/>
      <c r="OJM139" s="1"/>
      <c r="OJQ139" s="18"/>
      <c r="OJR139" s="1"/>
      <c r="OJU139" s="1"/>
      <c r="OJY139" s="18"/>
      <c r="OJZ139" s="1"/>
      <c r="OKC139" s="1"/>
      <c r="OKG139" s="18"/>
      <c r="OKH139" s="1"/>
      <c r="OKK139" s="1"/>
      <c r="OKO139" s="18"/>
      <c r="OKP139" s="1"/>
      <c r="OKS139" s="1"/>
      <c r="OKW139" s="18"/>
      <c r="OKX139" s="1"/>
      <c r="OLA139" s="1"/>
      <c r="OLE139" s="18"/>
      <c r="OLF139" s="1"/>
      <c r="OLI139" s="1"/>
      <c r="OLM139" s="18"/>
      <c r="OLN139" s="1"/>
      <c r="OLQ139" s="1"/>
      <c r="OLU139" s="18"/>
      <c r="OLV139" s="1"/>
      <c r="OLY139" s="1"/>
      <c r="OMC139" s="18"/>
      <c r="OMD139" s="1"/>
      <c r="OMG139" s="1"/>
      <c r="OMK139" s="18"/>
      <c r="OML139" s="1"/>
      <c r="OMO139" s="1"/>
      <c r="OMS139" s="18"/>
      <c r="OMT139" s="1"/>
      <c r="OMW139" s="1"/>
      <c r="ONA139" s="18"/>
      <c r="ONB139" s="1"/>
      <c r="ONE139" s="1"/>
      <c r="ONI139" s="18"/>
      <c r="ONJ139" s="1"/>
      <c r="ONM139" s="1"/>
      <c r="ONQ139" s="18"/>
      <c r="ONR139" s="1"/>
      <c r="ONU139" s="1"/>
      <c r="ONY139" s="18"/>
      <c r="ONZ139" s="1"/>
      <c r="OOC139" s="1"/>
      <c r="OOG139" s="18"/>
      <c r="OOH139" s="1"/>
      <c r="OOK139" s="1"/>
      <c r="OOO139" s="18"/>
      <c r="OOP139" s="1"/>
      <c r="OOS139" s="1"/>
      <c r="OOW139" s="18"/>
      <c r="OOX139" s="1"/>
      <c r="OPA139" s="1"/>
      <c r="OPE139" s="18"/>
      <c r="OPF139" s="1"/>
      <c r="OPI139" s="1"/>
      <c r="OPM139" s="18"/>
      <c r="OPN139" s="1"/>
      <c r="OPQ139" s="1"/>
      <c r="OPU139" s="18"/>
      <c r="OPV139" s="1"/>
      <c r="OPY139" s="1"/>
      <c r="OQC139" s="18"/>
      <c r="OQD139" s="1"/>
      <c r="OQG139" s="1"/>
      <c r="OQK139" s="18"/>
      <c r="OQL139" s="1"/>
      <c r="OQO139" s="1"/>
      <c r="OQS139" s="18"/>
      <c r="OQT139" s="1"/>
      <c r="OQW139" s="1"/>
      <c r="ORA139" s="18"/>
      <c r="ORB139" s="1"/>
      <c r="ORE139" s="1"/>
      <c r="ORI139" s="18"/>
      <c r="ORJ139" s="1"/>
      <c r="ORM139" s="1"/>
      <c r="ORQ139" s="18"/>
      <c r="ORR139" s="1"/>
      <c r="ORU139" s="1"/>
      <c r="ORY139" s="18"/>
      <c r="ORZ139" s="1"/>
      <c r="OSC139" s="1"/>
      <c r="OSG139" s="18"/>
      <c r="OSH139" s="1"/>
      <c r="OSK139" s="1"/>
      <c r="OSO139" s="18"/>
      <c r="OSP139" s="1"/>
      <c r="OSS139" s="1"/>
      <c r="OSW139" s="18"/>
      <c r="OSX139" s="1"/>
      <c r="OTA139" s="1"/>
      <c r="OTE139" s="18"/>
      <c r="OTF139" s="1"/>
      <c r="OTI139" s="1"/>
      <c r="OTM139" s="18"/>
      <c r="OTN139" s="1"/>
      <c r="OTQ139" s="1"/>
      <c r="OTU139" s="18"/>
      <c r="OTV139" s="1"/>
      <c r="OTY139" s="1"/>
      <c r="OUC139" s="18"/>
      <c r="OUD139" s="1"/>
      <c r="OUG139" s="1"/>
      <c r="OUK139" s="18"/>
      <c r="OUL139" s="1"/>
      <c r="OUO139" s="1"/>
      <c r="OUS139" s="18"/>
      <c r="OUT139" s="1"/>
      <c r="OUW139" s="1"/>
      <c r="OVA139" s="18"/>
      <c r="OVB139" s="1"/>
      <c r="OVE139" s="1"/>
      <c r="OVI139" s="18"/>
      <c r="OVJ139" s="1"/>
      <c r="OVM139" s="1"/>
      <c r="OVQ139" s="18"/>
      <c r="OVR139" s="1"/>
      <c r="OVU139" s="1"/>
      <c r="OVY139" s="18"/>
      <c r="OVZ139" s="1"/>
      <c r="OWC139" s="1"/>
      <c r="OWG139" s="18"/>
      <c r="OWH139" s="1"/>
      <c r="OWK139" s="1"/>
      <c r="OWO139" s="18"/>
      <c r="OWP139" s="1"/>
      <c r="OWS139" s="1"/>
      <c r="OWW139" s="18"/>
      <c r="OWX139" s="1"/>
      <c r="OXA139" s="1"/>
      <c r="OXE139" s="18"/>
      <c r="OXF139" s="1"/>
      <c r="OXI139" s="1"/>
      <c r="OXM139" s="18"/>
      <c r="OXN139" s="1"/>
      <c r="OXQ139" s="1"/>
      <c r="OXU139" s="18"/>
      <c r="OXV139" s="1"/>
      <c r="OXY139" s="1"/>
      <c r="OYC139" s="18"/>
      <c r="OYD139" s="1"/>
      <c r="OYG139" s="1"/>
      <c r="OYK139" s="18"/>
      <c r="OYL139" s="1"/>
      <c r="OYO139" s="1"/>
      <c r="OYS139" s="18"/>
      <c r="OYT139" s="1"/>
      <c r="OYW139" s="1"/>
      <c r="OZA139" s="18"/>
      <c r="OZB139" s="1"/>
      <c r="OZE139" s="1"/>
      <c r="OZI139" s="18"/>
      <c r="OZJ139" s="1"/>
      <c r="OZM139" s="1"/>
      <c r="OZQ139" s="18"/>
      <c r="OZR139" s="1"/>
      <c r="OZU139" s="1"/>
      <c r="OZY139" s="18"/>
      <c r="OZZ139" s="1"/>
      <c r="PAC139" s="1"/>
      <c r="PAG139" s="18"/>
      <c r="PAH139" s="1"/>
      <c r="PAK139" s="1"/>
      <c r="PAO139" s="18"/>
      <c r="PAP139" s="1"/>
      <c r="PAS139" s="1"/>
      <c r="PAW139" s="18"/>
      <c r="PAX139" s="1"/>
      <c r="PBA139" s="1"/>
      <c r="PBE139" s="18"/>
      <c r="PBF139" s="1"/>
      <c r="PBI139" s="1"/>
      <c r="PBM139" s="18"/>
      <c r="PBN139" s="1"/>
      <c r="PBQ139" s="1"/>
      <c r="PBU139" s="18"/>
      <c r="PBV139" s="1"/>
      <c r="PBY139" s="1"/>
      <c r="PCC139" s="18"/>
      <c r="PCD139" s="1"/>
      <c r="PCG139" s="1"/>
      <c r="PCK139" s="18"/>
      <c r="PCL139" s="1"/>
      <c r="PCO139" s="1"/>
      <c r="PCS139" s="18"/>
      <c r="PCT139" s="1"/>
      <c r="PCW139" s="1"/>
      <c r="PDA139" s="18"/>
      <c r="PDB139" s="1"/>
      <c r="PDE139" s="1"/>
      <c r="PDI139" s="18"/>
      <c r="PDJ139" s="1"/>
      <c r="PDM139" s="1"/>
      <c r="PDQ139" s="18"/>
      <c r="PDR139" s="1"/>
      <c r="PDU139" s="1"/>
      <c r="PDY139" s="18"/>
      <c r="PDZ139" s="1"/>
      <c r="PEC139" s="1"/>
      <c r="PEG139" s="18"/>
      <c r="PEH139" s="1"/>
      <c r="PEK139" s="1"/>
      <c r="PEO139" s="18"/>
      <c r="PEP139" s="1"/>
      <c r="PES139" s="1"/>
      <c r="PEW139" s="18"/>
      <c r="PEX139" s="1"/>
      <c r="PFA139" s="1"/>
      <c r="PFE139" s="18"/>
      <c r="PFF139" s="1"/>
      <c r="PFI139" s="1"/>
      <c r="PFM139" s="18"/>
      <c r="PFN139" s="1"/>
      <c r="PFQ139" s="1"/>
      <c r="PFU139" s="18"/>
      <c r="PFV139" s="1"/>
      <c r="PFY139" s="1"/>
      <c r="PGC139" s="18"/>
      <c r="PGD139" s="1"/>
      <c r="PGG139" s="1"/>
      <c r="PGK139" s="18"/>
      <c r="PGL139" s="1"/>
      <c r="PGO139" s="1"/>
      <c r="PGS139" s="18"/>
      <c r="PGT139" s="1"/>
      <c r="PGW139" s="1"/>
      <c r="PHA139" s="18"/>
      <c r="PHB139" s="1"/>
      <c r="PHE139" s="1"/>
      <c r="PHI139" s="18"/>
      <c r="PHJ139" s="1"/>
      <c r="PHM139" s="1"/>
      <c r="PHQ139" s="18"/>
      <c r="PHR139" s="1"/>
      <c r="PHU139" s="1"/>
      <c r="PHY139" s="18"/>
      <c r="PHZ139" s="1"/>
      <c r="PIC139" s="1"/>
      <c r="PIG139" s="18"/>
      <c r="PIH139" s="1"/>
      <c r="PIK139" s="1"/>
      <c r="PIO139" s="18"/>
      <c r="PIP139" s="1"/>
      <c r="PIS139" s="1"/>
      <c r="PIW139" s="18"/>
      <c r="PIX139" s="1"/>
      <c r="PJA139" s="1"/>
      <c r="PJE139" s="18"/>
      <c r="PJF139" s="1"/>
      <c r="PJI139" s="1"/>
      <c r="PJM139" s="18"/>
      <c r="PJN139" s="1"/>
      <c r="PJQ139" s="1"/>
      <c r="PJU139" s="18"/>
      <c r="PJV139" s="1"/>
      <c r="PJY139" s="1"/>
      <c r="PKC139" s="18"/>
      <c r="PKD139" s="1"/>
      <c r="PKG139" s="1"/>
      <c r="PKK139" s="18"/>
      <c r="PKL139" s="1"/>
      <c r="PKO139" s="1"/>
      <c r="PKS139" s="18"/>
      <c r="PKT139" s="1"/>
      <c r="PKW139" s="1"/>
      <c r="PLA139" s="18"/>
      <c r="PLB139" s="1"/>
      <c r="PLE139" s="1"/>
      <c r="PLI139" s="18"/>
      <c r="PLJ139" s="1"/>
      <c r="PLM139" s="1"/>
      <c r="PLQ139" s="18"/>
      <c r="PLR139" s="1"/>
      <c r="PLU139" s="1"/>
      <c r="PLY139" s="18"/>
      <c r="PLZ139" s="1"/>
      <c r="PMC139" s="1"/>
      <c r="PMG139" s="18"/>
      <c r="PMH139" s="1"/>
      <c r="PMK139" s="1"/>
      <c r="PMO139" s="18"/>
      <c r="PMP139" s="1"/>
      <c r="PMS139" s="1"/>
      <c r="PMW139" s="18"/>
      <c r="PMX139" s="1"/>
      <c r="PNA139" s="1"/>
      <c r="PNE139" s="18"/>
      <c r="PNF139" s="1"/>
      <c r="PNI139" s="1"/>
      <c r="PNM139" s="18"/>
      <c r="PNN139" s="1"/>
      <c r="PNQ139" s="1"/>
      <c r="PNU139" s="18"/>
      <c r="PNV139" s="1"/>
      <c r="PNY139" s="1"/>
      <c r="POC139" s="18"/>
      <c r="POD139" s="1"/>
      <c r="POG139" s="1"/>
      <c r="POK139" s="18"/>
      <c r="POL139" s="1"/>
      <c r="POO139" s="1"/>
      <c r="POS139" s="18"/>
      <c r="POT139" s="1"/>
      <c r="POW139" s="1"/>
      <c r="PPA139" s="18"/>
      <c r="PPB139" s="1"/>
      <c r="PPE139" s="1"/>
      <c r="PPI139" s="18"/>
      <c r="PPJ139" s="1"/>
      <c r="PPM139" s="1"/>
      <c r="PPQ139" s="18"/>
      <c r="PPR139" s="1"/>
      <c r="PPU139" s="1"/>
      <c r="PPY139" s="18"/>
      <c r="PPZ139" s="1"/>
      <c r="PQC139" s="1"/>
      <c r="PQG139" s="18"/>
      <c r="PQH139" s="1"/>
      <c r="PQK139" s="1"/>
      <c r="PQO139" s="18"/>
      <c r="PQP139" s="1"/>
      <c r="PQS139" s="1"/>
      <c r="PQW139" s="18"/>
      <c r="PQX139" s="1"/>
      <c r="PRA139" s="1"/>
      <c r="PRE139" s="18"/>
      <c r="PRF139" s="1"/>
      <c r="PRI139" s="1"/>
      <c r="PRM139" s="18"/>
      <c r="PRN139" s="1"/>
      <c r="PRQ139" s="1"/>
      <c r="PRU139" s="18"/>
      <c r="PRV139" s="1"/>
      <c r="PRY139" s="1"/>
      <c r="PSC139" s="18"/>
      <c r="PSD139" s="1"/>
      <c r="PSG139" s="1"/>
      <c r="PSK139" s="18"/>
      <c r="PSL139" s="1"/>
      <c r="PSO139" s="1"/>
      <c r="PSS139" s="18"/>
      <c r="PST139" s="1"/>
      <c r="PSW139" s="1"/>
      <c r="PTA139" s="18"/>
      <c r="PTB139" s="1"/>
      <c r="PTE139" s="1"/>
      <c r="PTI139" s="18"/>
      <c r="PTJ139" s="1"/>
      <c r="PTM139" s="1"/>
      <c r="PTQ139" s="18"/>
      <c r="PTR139" s="1"/>
      <c r="PTU139" s="1"/>
      <c r="PTY139" s="18"/>
      <c r="PTZ139" s="1"/>
      <c r="PUC139" s="1"/>
      <c r="PUG139" s="18"/>
      <c r="PUH139" s="1"/>
      <c r="PUK139" s="1"/>
      <c r="PUO139" s="18"/>
      <c r="PUP139" s="1"/>
      <c r="PUS139" s="1"/>
      <c r="PUW139" s="18"/>
      <c r="PUX139" s="1"/>
      <c r="PVA139" s="1"/>
      <c r="PVE139" s="18"/>
      <c r="PVF139" s="1"/>
      <c r="PVI139" s="1"/>
      <c r="PVM139" s="18"/>
      <c r="PVN139" s="1"/>
      <c r="PVQ139" s="1"/>
      <c r="PVU139" s="18"/>
      <c r="PVV139" s="1"/>
      <c r="PVY139" s="1"/>
      <c r="PWC139" s="18"/>
      <c r="PWD139" s="1"/>
      <c r="PWG139" s="1"/>
      <c r="PWK139" s="18"/>
      <c r="PWL139" s="1"/>
      <c r="PWO139" s="1"/>
      <c r="PWS139" s="18"/>
      <c r="PWT139" s="1"/>
      <c r="PWW139" s="1"/>
      <c r="PXA139" s="18"/>
      <c r="PXB139" s="1"/>
      <c r="PXE139" s="1"/>
      <c r="PXI139" s="18"/>
      <c r="PXJ139" s="1"/>
      <c r="PXM139" s="1"/>
      <c r="PXQ139" s="18"/>
      <c r="PXR139" s="1"/>
      <c r="PXU139" s="1"/>
      <c r="PXY139" s="18"/>
      <c r="PXZ139" s="1"/>
      <c r="PYC139" s="1"/>
      <c r="PYG139" s="18"/>
      <c r="PYH139" s="1"/>
      <c r="PYK139" s="1"/>
      <c r="PYO139" s="18"/>
      <c r="PYP139" s="1"/>
      <c r="PYS139" s="1"/>
      <c r="PYW139" s="18"/>
      <c r="PYX139" s="1"/>
      <c r="PZA139" s="1"/>
      <c r="PZE139" s="18"/>
      <c r="PZF139" s="1"/>
      <c r="PZI139" s="1"/>
      <c r="PZM139" s="18"/>
      <c r="PZN139" s="1"/>
      <c r="PZQ139" s="1"/>
      <c r="PZU139" s="18"/>
      <c r="PZV139" s="1"/>
      <c r="PZY139" s="1"/>
      <c r="QAC139" s="18"/>
      <c r="QAD139" s="1"/>
      <c r="QAG139" s="1"/>
      <c r="QAK139" s="18"/>
      <c r="QAL139" s="1"/>
      <c r="QAO139" s="1"/>
      <c r="QAS139" s="18"/>
      <c r="QAT139" s="1"/>
      <c r="QAW139" s="1"/>
      <c r="QBA139" s="18"/>
      <c r="QBB139" s="1"/>
      <c r="QBE139" s="1"/>
      <c r="QBI139" s="18"/>
      <c r="QBJ139" s="1"/>
      <c r="QBM139" s="1"/>
      <c r="QBQ139" s="18"/>
      <c r="QBR139" s="1"/>
      <c r="QBU139" s="1"/>
      <c r="QBY139" s="18"/>
      <c r="QBZ139" s="1"/>
      <c r="QCC139" s="1"/>
      <c r="QCG139" s="18"/>
      <c r="QCH139" s="1"/>
      <c r="QCK139" s="1"/>
      <c r="QCO139" s="18"/>
      <c r="QCP139" s="1"/>
      <c r="QCS139" s="1"/>
      <c r="QCW139" s="18"/>
      <c r="QCX139" s="1"/>
      <c r="QDA139" s="1"/>
      <c r="QDE139" s="18"/>
      <c r="QDF139" s="1"/>
      <c r="QDI139" s="1"/>
      <c r="QDM139" s="18"/>
      <c r="QDN139" s="1"/>
      <c r="QDQ139" s="1"/>
      <c r="QDU139" s="18"/>
      <c r="QDV139" s="1"/>
      <c r="QDY139" s="1"/>
      <c r="QEC139" s="18"/>
      <c r="QED139" s="1"/>
      <c r="QEG139" s="1"/>
      <c r="QEK139" s="18"/>
      <c r="QEL139" s="1"/>
      <c r="QEO139" s="1"/>
      <c r="QES139" s="18"/>
      <c r="QET139" s="1"/>
      <c r="QEW139" s="1"/>
      <c r="QFA139" s="18"/>
      <c r="QFB139" s="1"/>
      <c r="QFE139" s="1"/>
      <c r="QFI139" s="18"/>
      <c r="QFJ139" s="1"/>
      <c r="QFM139" s="1"/>
      <c r="QFQ139" s="18"/>
      <c r="QFR139" s="1"/>
      <c r="QFU139" s="1"/>
      <c r="QFY139" s="18"/>
      <c r="QFZ139" s="1"/>
      <c r="QGC139" s="1"/>
      <c r="QGG139" s="18"/>
      <c r="QGH139" s="1"/>
      <c r="QGK139" s="1"/>
      <c r="QGO139" s="18"/>
      <c r="QGP139" s="1"/>
      <c r="QGS139" s="1"/>
      <c r="QGW139" s="18"/>
      <c r="QGX139" s="1"/>
      <c r="QHA139" s="1"/>
      <c r="QHE139" s="18"/>
      <c r="QHF139" s="1"/>
      <c r="QHI139" s="1"/>
      <c r="QHM139" s="18"/>
      <c r="QHN139" s="1"/>
      <c r="QHQ139" s="1"/>
      <c r="QHU139" s="18"/>
      <c r="QHV139" s="1"/>
      <c r="QHY139" s="1"/>
      <c r="QIC139" s="18"/>
      <c r="QID139" s="1"/>
      <c r="QIG139" s="1"/>
      <c r="QIK139" s="18"/>
      <c r="QIL139" s="1"/>
      <c r="QIO139" s="1"/>
      <c r="QIS139" s="18"/>
      <c r="QIT139" s="1"/>
      <c r="QIW139" s="1"/>
      <c r="QJA139" s="18"/>
      <c r="QJB139" s="1"/>
      <c r="QJE139" s="1"/>
      <c r="QJI139" s="18"/>
      <c r="QJJ139" s="1"/>
      <c r="QJM139" s="1"/>
      <c r="QJQ139" s="18"/>
      <c r="QJR139" s="1"/>
      <c r="QJU139" s="1"/>
      <c r="QJY139" s="18"/>
      <c r="QJZ139" s="1"/>
      <c r="QKC139" s="1"/>
      <c r="QKG139" s="18"/>
      <c r="QKH139" s="1"/>
      <c r="QKK139" s="1"/>
      <c r="QKO139" s="18"/>
      <c r="QKP139" s="1"/>
      <c r="QKS139" s="1"/>
      <c r="QKW139" s="18"/>
      <c r="QKX139" s="1"/>
      <c r="QLA139" s="1"/>
      <c r="QLE139" s="18"/>
      <c r="QLF139" s="1"/>
      <c r="QLI139" s="1"/>
      <c r="QLM139" s="18"/>
      <c r="QLN139" s="1"/>
      <c r="QLQ139" s="1"/>
      <c r="QLU139" s="18"/>
      <c r="QLV139" s="1"/>
      <c r="QLY139" s="1"/>
      <c r="QMC139" s="18"/>
      <c r="QMD139" s="1"/>
      <c r="QMG139" s="1"/>
      <c r="QMK139" s="18"/>
      <c r="QML139" s="1"/>
      <c r="QMO139" s="1"/>
      <c r="QMS139" s="18"/>
      <c r="QMT139" s="1"/>
      <c r="QMW139" s="1"/>
      <c r="QNA139" s="18"/>
      <c r="QNB139" s="1"/>
      <c r="QNE139" s="1"/>
      <c r="QNI139" s="18"/>
      <c r="QNJ139" s="1"/>
      <c r="QNM139" s="1"/>
      <c r="QNQ139" s="18"/>
      <c r="QNR139" s="1"/>
      <c r="QNU139" s="1"/>
      <c r="QNY139" s="18"/>
      <c r="QNZ139" s="1"/>
      <c r="QOC139" s="1"/>
      <c r="QOG139" s="18"/>
      <c r="QOH139" s="1"/>
      <c r="QOK139" s="1"/>
      <c r="QOO139" s="18"/>
      <c r="QOP139" s="1"/>
      <c r="QOS139" s="1"/>
      <c r="QOW139" s="18"/>
      <c r="QOX139" s="1"/>
      <c r="QPA139" s="1"/>
      <c r="QPE139" s="18"/>
      <c r="QPF139" s="1"/>
      <c r="QPI139" s="1"/>
      <c r="QPM139" s="18"/>
      <c r="QPN139" s="1"/>
      <c r="QPQ139" s="1"/>
      <c r="QPU139" s="18"/>
      <c r="QPV139" s="1"/>
      <c r="QPY139" s="1"/>
      <c r="QQC139" s="18"/>
      <c r="QQD139" s="1"/>
      <c r="QQG139" s="1"/>
      <c r="QQK139" s="18"/>
      <c r="QQL139" s="1"/>
      <c r="QQO139" s="1"/>
      <c r="QQS139" s="18"/>
      <c r="QQT139" s="1"/>
      <c r="QQW139" s="1"/>
      <c r="QRA139" s="18"/>
      <c r="QRB139" s="1"/>
      <c r="QRE139" s="1"/>
      <c r="QRI139" s="18"/>
      <c r="QRJ139" s="1"/>
      <c r="QRM139" s="1"/>
      <c r="QRQ139" s="18"/>
      <c r="QRR139" s="1"/>
      <c r="QRU139" s="1"/>
      <c r="QRY139" s="18"/>
      <c r="QRZ139" s="1"/>
      <c r="QSC139" s="1"/>
      <c r="QSG139" s="18"/>
      <c r="QSH139" s="1"/>
      <c r="QSK139" s="1"/>
      <c r="QSO139" s="18"/>
      <c r="QSP139" s="1"/>
      <c r="QSS139" s="1"/>
      <c r="QSW139" s="18"/>
      <c r="QSX139" s="1"/>
      <c r="QTA139" s="1"/>
      <c r="QTE139" s="18"/>
      <c r="QTF139" s="1"/>
      <c r="QTI139" s="1"/>
      <c r="QTM139" s="18"/>
      <c r="QTN139" s="1"/>
      <c r="QTQ139" s="1"/>
      <c r="QTU139" s="18"/>
      <c r="QTV139" s="1"/>
      <c r="QTY139" s="1"/>
      <c r="QUC139" s="18"/>
      <c r="QUD139" s="1"/>
      <c r="QUG139" s="1"/>
      <c r="QUK139" s="18"/>
      <c r="QUL139" s="1"/>
      <c r="QUO139" s="1"/>
      <c r="QUS139" s="18"/>
      <c r="QUT139" s="1"/>
      <c r="QUW139" s="1"/>
      <c r="QVA139" s="18"/>
      <c r="QVB139" s="1"/>
      <c r="QVE139" s="1"/>
      <c r="QVI139" s="18"/>
      <c r="QVJ139" s="1"/>
      <c r="QVM139" s="1"/>
      <c r="QVQ139" s="18"/>
      <c r="QVR139" s="1"/>
      <c r="QVU139" s="1"/>
      <c r="QVY139" s="18"/>
      <c r="QVZ139" s="1"/>
      <c r="QWC139" s="1"/>
      <c r="QWG139" s="18"/>
      <c r="QWH139" s="1"/>
      <c r="QWK139" s="1"/>
      <c r="QWO139" s="18"/>
      <c r="QWP139" s="1"/>
      <c r="QWS139" s="1"/>
      <c r="QWW139" s="18"/>
      <c r="QWX139" s="1"/>
      <c r="QXA139" s="1"/>
      <c r="QXE139" s="18"/>
      <c r="QXF139" s="1"/>
      <c r="QXI139" s="1"/>
      <c r="QXM139" s="18"/>
      <c r="QXN139" s="1"/>
      <c r="QXQ139" s="1"/>
      <c r="QXU139" s="18"/>
      <c r="QXV139" s="1"/>
      <c r="QXY139" s="1"/>
      <c r="QYC139" s="18"/>
      <c r="QYD139" s="1"/>
      <c r="QYG139" s="1"/>
      <c r="QYK139" s="18"/>
      <c r="QYL139" s="1"/>
      <c r="QYO139" s="1"/>
      <c r="QYS139" s="18"/>
      <c r="QYT139" s="1"/>
      <c r="QYW139" s="1"/>
      <c r="QZA139" s="18"/>
      <c r="QZB139" s="1"/>
      <c r="QZE139" s="1"/>
      <c r="QZI139" s="18"/>
      <c r="QZJ139" s="1"/>
      <c r="QZM139" s="1"/>
      <c r="QZQ139" s="18"/>
      <c r="QZR139" s="1"/>
      <c r="QZU139" s="1"/>
      <c r="QZY139" s="18"/>
      <c r="QZZ139" s="1"/>
      <c r="RAC139" s="1"/>
      <c r="RAG139" s="18"/>
      <c r="RAH139" s="1"/>
      <c r="RAK139" s="1"/>
      <c r="RAO139" s="18"/>
      <c r="RAP139" s="1"/>
      <c r="RAS139" s="1"/>
      <c r="RAW139" s="18"/>
      <c r="RAX139" s="1"/>
      <c r="RBA139" s="1"/>
      <c r="RBE139" s="18"/>
      <c r="RBF139" s="1"/>
      <c r="RBI139" s="1"/>
      <c r="RBM139" s="18"/>
      <c r="RBN139" s="1"/>
      <c r="RBQ139" s="1"/>
      <c r="RBU139" s="18"/>
      <c r="RBV139" s="1"/>
      <c r="RBY139" s="1"/>
      <c r="RCC139" s="18"/>
      <c r="RCD139" s="1"/>
      <c r="RCG139" s="1"/>
      <c r="RCK139" s="18"/>
      <c r="RCL139" s="1"/>
      <c r="RCO139" s="1"/>
      <c r="RCS139" s="18"/>
      <c r="RCT139" s="1"/>
      <c r="RCW139" s="1"/>
      <c r="RDA139" s="18"/>
      <c r="RDB139" s="1"/>
      <c r="RDE139" s="1"/>
      <c r="RDI139" s="18"/>
      <c r="RDJ139" s="1"/>
      <c r="RDM139" s="1"/>
      <c r="RDQ139" s="18"/>
      <c r="RDR139" s="1"/>
      <c r="RDU139" s="1"/>
      <c r="RDY139" s="18"/>
      <c r="RDZ139" s="1"/>
      <c r="REC139" s="1"/>
      <c r="REG139" s="18"/>
      <c r="REH139" s="1"/>
      <c r="REK139" s="1"/>
      <c r="REO139" s="18"/>
      <c r="REP139" s="1"/>
      <c r="RES139" s="1"/>
      <c r="REW139" s="18"/>
      <c r="REX139" s="1"/>
      <c r="RFA139" s="1"/>
      <c r="RFE139" s="18"/>
      <c r="RFF139" s="1"/>
      <c r="RFI139" s="1"/>
      <c r="RFM139" s="18"/>
      <c r="RFN139" s="1"/>
      <c r="RFQ139" s="1"/>
      <c r="RFU139" s="18"/>
      <c r="RFV139" s="1"/>
      <c r="RFY139" s="1"/>
      <c r="RGC139" s="18"/>
      <c r="RGD139" s="1"/>
      <c r="RGG139" s="1"/>
      <c r="RGK139" s="18"/>
      <c r="RGL139" s="1"/>
      <c r="RGO139" s="1"/>
      <c r="RGS139" s="18"/>
      <c r="RGT139" s="1"/>
      <c r="RGW139" s="1"/>
      <c r="RHA139" s="18"/>
      <c r="RHB139" s="1"/>
      <c r="RHE139" s="1"/>
      <c r="RHI139" s="18"/>
      <c r="RHJ139" s="1"/>
      <c r="RHM139" s="1"/>
      <c r="RHQ139" s="18"/>
      <c r="RHR139" s="1"/>
      <c r="RHU139" s="1"/>
      <c r="RHY139" s="18"/>
      <c r="RHZ139" s="1"/>
      <c r="RIC139" s="1"/>
      <c r="RIG139" s="18"/>
      <c r="RIH139" s="1"/>
      <c r="RIK139" s="1"/>
      <c r="RIO139" s="18"/>
      <c r="RIP139" s="1"/>
      <c r="RIS139" s="1"/>
      <c r="RIW139" s="18"/>
      <c r="RIX139" s="1"/>
      <c r="RJA139" s="1"/>
      <c r="RJE139" s="18"/>
      <c r="RJF139" s="1"/>
      <c r="RJI139" s="1"/>
      <c r="RJM139" s="18"/>
      <c r="RJN139" s="1"/>
      <c r="RJQ139" s="1"/>
      <c r="RJU139" s="18"/>
      <c r="RJV139" s="1"/>
      <c r="RJY139" s="1"/>
      <c r="RKC139" s="18"/>
      <c r="RKD139" s="1"/>
      <c r="RKG139" s="1"/>
      <c r="RKK139" s="18"/>
      <c r="RKL139" s="1"/>
      <c r="RKO139" s="1"/>
      <c r="RKS139" s="18"/>
      <c r="RKT139" s="1"/>
      <c r="RKW139" s="1"/>
      <c r="RLA139" s="18"/>
      <c r="RLB139" s="1"/>
      <c r="RLE139" s="1"/>
      <c r="RLI139" s="18"/>
      <c r="RLJ139" s="1"/>
      <c r="RLM139" s="1"/>
      <c r="RLQ139" s="18"/>
      <c r="RLR139" s="1"/>
      <c r="RLU139" s="1"/>
      <c r="RLY139" s="18"/>
      <c r="RLZ139" s="1"/>
      <c r="RMC139" s="1"/>
      <c r="RMG139" s="18"/>
      <c r="RMH139" s="1"/>
      <c r="RMK139" s="1"/>
      <c r="RMO139" s="18"/>
      <c r="RMP139" s="1"/>
      <c r="RMS139" s="1"/>
      <c r="RMW139" s="18"/>
      <c r="RMX139" s="1"/>
      <c r="RNA139" s="1"/>
      <c r="RNE139" s="18"/>
      <c r="RNF139" s="1"/>
      <c r="RNI139" s="1"/>
      <c r="RNM139" s="18"/>
      <c r="RNN139" s="1"/>
      <c r="RNQ139" s="1"/>
      <c r="RNU139" s="18"/>
      <c r="RNV139" s="1"/>
      <c r="RNY139" s="1"/>
      <c r="ROC139" s="18"/>
      <c r="ROD139" s="1"/>
      <c r="ROG139" s="1"/>
      <c r="ROK139" s="18"/>
      <c r="ROL139" s="1"/>
      <c r="ROO139" s="1"/>
      <c r="ROS139" s="18"/>
      <c r="ROT139" s="1"/>
      <c r="ROW139" s="1"/>
      <c r="RPA139" s="18"/>
      <c r="RPB139" s="1"/>
      <c r="RPE139" s="1"/>
      <c r="RPI139" s="18"/>
      <c r="RPJ139" s="1"/>
      <c r="RPM139" s="1"/>
      <c r="RPQ139" s="18"/>
      <c r="RPR139" s="1"/>
      <c r="RPU139" s="1"/>
      <c r="RPY139" s="18"/>
      <c r="RPZ139" s="1"/>
      <c r="RQC139" s="1"/>
      <c r="RQG139" s="18"/>
      <c r="RQH139" s="1"/>
      <c r="RQK139" s="1"/>
      <c r="RQO139" s="18"/>
      <c r="RQP139" s="1"/>
      <c r="RQS139" s="1"/>
      <c r="RQW139" s="18"/>
      <c r="RQX139" s="1"/>
      <c r="RRA139" s="1"/>
      <c r="RRE139" s="18"/>
      <c r="RRF139" s="1"/>
      <c r="RRI139" s="1"/>
      <c r="RRM139" s="18"/>
      <c r="RRN139" s="1"/>
      <c r="RRQ139" s="1"/>
      <c r="RRU139" s="18"/>
      <c r="RRV139" s="1"/>
      <c r="RRY139" s="1"/>
      <c r="RSC139" s="18"/>
      <c r="RSD139" s="1"/>
      <c r="RSG139" s="1"/>
      <c r="RSK139" s="18"/>
      <c r="RSL139" s="1"/>
      <c r="RSO139" s="1"/>
      <c r="RSS139" s="18"/>
      <c r="RST139" s="1"/>
      <c r="RSW139" s="1"/>
      <c r="RTA139" s="18"/>
      <c r="RTB139" s="1"/>
      <c r="RTE139" s="1"/>
      <c r="RTI139" s="18"/>
      <c r="RTJ139" s="1"/>
      <c r="RTM139" s="1"/>
      <c r="RTQ139" s="18"/>
      <c r="RTR139" s="1"/>
      <c r="RTU139" s="1"/>
      <c r="RTY139" s="18"/>
      <c r="RTZ139" s="1"/>
      <c r="RUC139" s="1"/>
      <c r="RUG139" s="18"/>
      <c r="RUH139" s="1"/>
      <c r="RUK139" s="1"/>
      <c r="RUO139" s="18"/>
      <c r="RUP139" s="1"/>
      <c r="RUS139" s="1"/>
      <c r="RUW139" s="18"/>
      <c r="RUX139" s="1"/>
      <c r="RVA139" s="1"/>
      <c r="RVE139" s="18"/>
      <c r="RVF139" s="1"/>
      <c r="RVI139" s="1"/>
      <c r="RVM139" s="18"/>
      <c r="RVN139" s="1"/>
      <c r="RVQ139" s="1"/>
      <c r="RVU139" s="18"/>
      <c r="RVV139" s="1"/>
      <c r="RVY139" s="1"/>
      <c r="RWC139" s="18"/>
      <c r="RWD139" s="1"/>
      <c r="RWG139" s="1"/>
      <c r="RWK139" s="18"/>
      <c r="RWL139" s="1"/>
      <c r="RWO139" s="1"/>
      <c r="RWS139" s="18"/>
      <c r="RWT139" s="1"/>
      <c r="RWW139" s="1"/>
      <c r="RXA139" s="18"/>
      <c r="RXB139" s="1"/>
      <c r="RXE139" s="1"/>
      <c r="RXI139" s="18"/>
      <c r="RXJ139" s="1"/>
      <c r="RXM139" s="1"/>
      <c r="RXQ139" s="18"/>
      <c r="RXR139" s="1"/>
      <c r="RXU139" s="1"/>
      <c r="RXY139" s="18"/>
      <c r="RXZ139" s="1"/>
      <c r="RYC139" s="1"/>
      <c r="RYG139" s="18"/>
      <c r="RYH139" s="1"/>
      <c r="RYK139" s="1"/>
      <c r="RYO139" s="18"/>
      <c r="RYP139" s="1"/>
      <c r="RYS139" s="1"/>
      <c r="RYW139" s="18"/>
      <c r="RYX139" s="1"/>
      <c r="RZA139" s="1"/>
      <c r="RZE139" s="18"/>
      <c r="RZF139" s="1"/>
      <c r="RZI139" s="1"/>
      <c r="RZM139" s="18"/>
      <c r="RZN139" s="1"/>
      <c r="RZQ139" s="1"/>
      <c r="RZU139" s="18"/>
      <c r="RZV139" s="1"/>
      <c r="RZY139" s="1"/>
      <c r="SAC139" s="18"/>
      <c r="SAD139" s="1"/>
      <c r="SAG139" s="1"/>
      <c r="SAK139" s="18"/>
      <c r="SAL139" s="1"/>
      <c r="SAO139" s="1"/>
      <c r="SAS139" s="18"/>
      <c r="SAT139" s="1"/>
      <c r="SAW139" s="1"/>
      <c r="SBA139" s="18"/>
      <c r="SBB139" s="1"/>
      <c r="SBE139" s="1"/>
      <c r="SBI139" s="18"/>
      <c r="SBJ139" s="1"/>
      <c r="SBM139" s="1"/>
      <c r="SBQ139" s="18"/>
      <c r="SBR139" s="1"/>
      <c r="SBU139" s="1"/>
      <c r="SBY139" s="18"/>
      <c r="SBZ139" s="1"/>
      <c r="SCC139" s="1"/>
      <c r="SCG139" s="18"/>
      <c r="SCH139" s="1"/>
      <c r="SCK139" s="1"/>
      <c r="SCO139" s="18"/>
      <c r="SCP139" s="1"/>
      <c r="SCS139" s="1"/>
      <c r="SCW139" s="18"/>
      <c r="SCX139" s="1"/>
      <c r="SDA139" s="1"/>
      <c r="SDE139" s="18"/>
      <c r="SDF139" s="1"/>
      <c r="SDI139" s="1"/>
      <c r="SDM139" s="18"/>
      <c r="SDN139" s="1"/>
      <c r="SDQ139" s="1"/>
      <c r="SDU139" s="18"/>
      <c r="SDV139" s="1"/>
      <c r="SDY139" s="1"/>
      <c r="SEC139" s="18"/>
      <c r="SED139" s="1"/>
      <c r="SEG139" s="1"/>
      <c r="SEK139" s="18"/>
      <c r="SEL139" s="1"/>
      <c r="SEO139" s="1"/>
      <c r="SES139" s="18"/>
      <c r="SET139" s="1"/>
      <c r="SEW139" s="1"/>
      <c r="SFA139" s="18"/>
      <c r="SFB139" s="1"/>
      <c r="SFE139" s="1"/>
      <c r="SFI139" s="18"/>
      <c r="SFJ139" s="1"/>
      <c r="SFM139" s="1"/>
      <c r="SFQ139" s="18"/>
      <c r="SFR139" s="1"/>
      <c r="SFU139" s="1"/>
      <c r="SFY139" s="18"/>
      <c r="SFZ139" s="1"/>
      <c r="SGC139" s="1"/>
      <c r="SGG139" s="18"/>
      <c r="SGH139" s="1"/>
      <c r="SGK139" s="1"/>
      <c r="SGO139" s="18"/>
      <c r="SGP139" s="1"/>
      <c r="SGS139" s="1"/>
      <c r="SGW139" s="18"/>
      <c r="SGX139" s="1"/>
      <c r="SHA139" s="1"/>
      <c r="SHE139" s="18"/>
      <c r="SHF139" s="1"/>
      <c r="SHI139" s="1"/>
      <c r="SHM139" s="18"/>
      <c r="SHN139" s="1"/>
      <c r="SHQ139" s="1"/>
      <c r="SHU139" s="18"/>
      <c r="SHV139" s="1"/>
      <c r="SHY139" s="1"/>
      <c r="SIC139" s="18"/>
      <c r="SID139" s="1"/>
      <c r="SIG139" s="1"/>
      <c r="SIK139" s="18"/>
      <c r="SIL139" s="1"/>
      <c r="SIO139" s="1"/>
      <c r="SIS139" s="18"/>
      <c r="SIT139" s="1"/>
      <c r="SIW139" s="1"/>
      <c r="SJA139" s="18"/>
      <c r="SJB139" s="1"/>
      <c r="SJE139" s="1"/>
      <c r="SJI139" s="18"/>
      <c r="SJJ139" s="1"/>
      <c r="SJM139" s="1"/>
      <c r="SJQ139" s="18"/>
      <c r="SJR139" s="1"/>
      <c r="SJU139" s="1"/>
      <c r="SJY139" s="18"/>
      <c r="SJZ139" s="1"/>
      <c r="SKC139" s="1"/>
      <c r="SKG139" s="18"/>
      <c r="SKH139" s="1"/>
      <c r="SKK139" s="1"/>
      <c r="SKO139" s="18"/>
      <c r="SKP139" s="1"/>
      <c r="SKS139" s="1"/>
      <c r="SKW139" s="18"/>
      <c r="SKX139" s="1"/>
      <c r="SLA139" s="1"/>
      <c r="SLE139" s="18"/>
      <c r="SLF139" s="1"/>
      <c r="SLI139" s="1"/>
      <c r="SLM139" s="18"/>
      <c r="SLN139" s="1"/>
      <c r="SLQ139" s="1"/>
      <c r="SLU139" s="18"/>
      <c r="SLV139" s="1"/>
      <c r="SLY139" s="1"/>
      <c r="SMC139" s="18"/>
      <c r="SMD139" s="1"/>
      <c r="SMG139" s="1"/>
      <c r="SMK139" s="18"/>
      <c r="SML139" s="1"/>
      <c r="SMO139" s="1"/>
      <c r="SMS139" s="18"/>
      <c r="SMT139" s="1"/>
      <c r="SMW139" s="1"/>
      <c r="SNA139" s="18"/>
      <c r="SNB139" s="1"/>
      <c r="SNE139" s="1"/>
      <c r="SNI139" s="18"/>
      <c r="SNJ139" s="1"/>
      <c r="SNM139" s="1"/>
      <c r="SNQ139" s="18"/>
      <c r="SNR139" s="1"/>
      <c r="SNU139" s="1"/>
      <c r="SNY139" s="18"/>
      <c r="SNZ139" s="1"/>
      <c r="SOC139" s="1"/>
      <c r="SOG139" s="18"/>
      <c r="SOH139" s="1"/>
      <c r="SOK139" s="1"/>
      <c r="SOO139" s="18"/>
      <c r="SOP139" s="1"/>
      <c r="SOS139" s="1"/>
      <c r="SOW139" s="18"/>
      <c r="SOX139" s="1"/>
      <c r="SPA139" s="1"/>
      <c r="SPE139" s="18"/>
      <c r="SPF139" s="1"/>
      <c r="SPI139" s="1"/>
      <c r="SPM139" s="18"/>
      <c r="SPN139" s="1"/>
      <c r="SPQ139" s="1"/>
      <c r="SPU139" s="18"/>
      <c r="SPV139" s="1"/>
      <c r="SPY139" s="1"/>
      <c r="SQC139" s="18"/>
      <c r="SQD139" s="1"/>
      <c r="SQG139" s="1"/>
      <c r="SQK139" s="18"/>
      <c r="SQL139" s="1"/>
      <c r="SQO139" s="1"/>
      <c r="SQS139" s="18"/>
      <c r="SQT139" s="1"/>
      <c r="SQW139" s="1"/>
      <c r="SRA139" s="18"/>
      <c r="SRB139" s="1"/>
      <c r="SRE139" s="1"/>
      <c r="SRI139" s="18"/>
      <c r="SRJ139" s="1"/>
      <c r="SRM139" s="1"/>
      <c r="SRQ139" s="18"/>
      <c r="SRR139" s="1"/>
      <c r="SRU139" s="1"/>
      <c r="SRY139" s="18"/>
      <c r="SRZ139" s="1"/>
      <c r="SSC139" s="1"/>
      <c r="SSG139" s="18"/>
      <c r="SSH139" s="1"/>
      <c r="SSK139" s="1"/>
      <c r="SSO139" s="18"/>
      <c r="SSP139" s="1"/>
      <c r="SSS139" s="1"/>
      <c r="SSW139" s="18"/>
      <c r="SSX139" s="1"/>
      <c r="STA139" s="1"/>
      <c r="STE139" s="18"/>
      <c r="STF139" s="1"/>
      <c r="STI139" s="1"/>
      <c r="STM139" s="18"/>
      <c r="STN139" s="1"/>
      <c r="STQ139" s="1"/>
      <c r="STU139" s="18"/>
      <c r="STV139" s="1"/>
      <c r="STY139" s="1"/>
      <c r="SUC139" s="18"/>
      <c r="SUD139" s="1"/>
      <c r="SUG139" s="1"/>
      <c r="SUK139" s="18"/>
      <c r="SUL139" s="1"/>
      <c r="SUO139" s="1"/>
      <c r="SUS139" s="18"/>
      <c r="SUT139" s="1"/>
      <c r="SUW139" s="1"/>
      <c r="SVA139" s="18"/>
      <c r="SVB139" s="1"/>
      <c r="SVE139" s="1"/>
      <c r="SVI139" s="18"/>
      <c r="SVJ139" s="1"/>
      <c r="SVM139" s="1"/>
      <c r="SVQ139" s="18"/>
      <c r="SVR139" s="1"/>
      <c r="SVU139" s="1"/>
      <c r="SVY139" s="18"/>
      <c r="SVZ139" s="1"/>
      <c r="SWC139" s="1"/>
      <c r="SWG139" s="18"/>
      <c r="SWH139" s="1"/>
      <c r="SWK139" s="1"/>
      <c r="SWO139" s="18"/>
      <c r="SWP139" s="1"/>
      <c r="SWS139" s="1"/>
      <c r="SWW139" s="18"/>
      <c r="SWX139" s="1"/>
      <c r="SXA139" s="1"/>
      <c r="SXE139" s="18"/>
      <c r="SXF139" s="1"/>
      <c r="SXI139" s="1"/>
      <c r="SXM139" s="18"/>
      <c r="SXN139" s="1"/>
      <c r="SXQ139" s="1"/>
      <c r="SXU139" s="18"/>
      <c r="SXV139" s="1"/>
      <c r="SXY139" s="1"/>
      <c r="SYC139" s="18"/>
      <c r="SYD139" s="1"/>
      <c r="SYG139" s="1"/>
      <c r="SYK139" s="18"/>
      <c r="SYL139" s="1"/>
      <c r="SYO139" s="1"/>
      <c r="SYS139" s="18"/>
      <c r="SYT139" s="1"/>
      <c r="SYW139" s="1"/>
      <c r="SZA139" s="18"/>
      <c r="SZB139" s="1"/>
      <c r="SZE139" s="1"/>
      <c r="SZI139" s="18"/>
      <c r="SZJ139" s="1"/>
      <c r="SZM139" s="1"/>
      <c r="SZQ139" s="18"/>
      <c r="SZR139" s="1"/>
      <c r="SZU139" s="1"/>
      <c r="SZY139" s="18"/>
      <c r="SZZ139" s="1"/>
      <c r="TAC139" s="1"/>
      <c r="TAG139" s="18"/>
      <c r="TAH139" s="1"/>
      <c r="TAK139" s="1"/>
      <c r="TAO139" s="18"/>
      <c r="TAP139" s="1"/>
      <c r="TAS139" s="1"/>
      <c r="TAW139" s="18"/>
      <c r="TAX139" s="1"/>
      <c r="TBA139" s="1"/>
      <c r="TBE139" s="18"/>
      <c r="TBF139" s="1"/>
      <c r="TBI139" s="1"/>
      <c r="TBM139" s="18"/>
      <c r="TBN139" s="1"/>
      <c r="TBQ139" s="1"/>
      <c r="TBU139" s="18"/>
      <c r="TBV139" s="1"/>
      <c r="TBY139" s="1"/>
      <c r="TCC139" s="18"/>
      <c r="TCD139" s="1"/>
      <c r="TCG139" s="1"/>
      <c r="TCK139" s="18"/>
      <c r="TCL139" s="1"/>
      <c r="TCO139" s="1"/>
      <c r="TCS139" s="18"/>
      <c r="TCT139" s="1"/>
      <c r="TCW139" s="1"/>
      <c r="TDA139" s="18"/>
      <c r="TDB139" s="1"/>
      <c r="TDE139" s="1"/>
      <c r="TDI139" s="18"/>
      <c r="TDJ139" s="1"/>
      <c r="TDM139" s="1"/>
      <c r="TDQ139" s="18"/>
      <c r="TDR139" s="1"/>
      <c r="TDU139" s="1"/>
      <c r="TDY139" s="18"/>
      <c r="TDZ139" s="1"/>
      <c r="TEC139" s="1"/>
      <c r="TEG139" s="18"/>
      <c r="TEH139" s="1"/>
      <c r="TEK139" s="1"/>
      <c r="TEO139" s="18"/>
      <c r="TEP139" s="1"/>
      <c r="TES139" s="1"/>
      <c r="TEW139" s="18"/>
      <c r="TEX139" s="1"/>
      <c r="TFA139" s="1"/>
      <c r="TFE139" s="18"/>
      <c r="TFF139" s="1"/>
      <c r="TFI139" s="1"/>
      <c r="TFM139" s="18"/>
      <c r="TFN139" s="1"/>
      <c r="TFQ139" s="1"/>
      <c r="TFU139" s="18"/>
      <c r="TFV139" s="1"/>
      <c r="TFY139" s="1"/>
      <c r="TGC139" s="18"/>
      <c r="TGD139" s="1"/>
      <c r="TGG139" s="1"/>
      <c r="TGK139" s="18"/>
      <c r="TGL139" s="1"/>
      <c r="TGO139" s="1"/>
      <c r="TGS139" s="18"/>
      <c r="TGT139" s="1"/>
      <c r="TGW139" s="1"/>
      <c r="THA139" s="18"/>
      <c r="THB139" s="1"/>
      <c r="THE139" s="1"/>
      <c r="THI139" s="18"/>
      <c r="THJ139" s="1"/>
      <c r="THM139" s="1"/>
      <c r="THQ139" s="18"/>
      <c r="THR139" s="1"/>
      <c r="THU139" s="1"/>
      <c r="THY139" s="18"/>
      <c r="THZ139" s="1"/>
      <c r="TIC139" s="1"/>
      <c r="TIG139" s="18"/>
      <c r="TIH139" s="1"/>
      <c r="TIK139" s="1"/>
      <c r="TIO139" s="18"/>
      <c r="TIP139" s="1"/>
      <c r="TIS139" s="1"/>
      <c r="TIW139" s="18"/>
      <c r="TIX139" s="1"/>
      <c r="TJA139" s="1"/>
      <c r="TJE139" s="18"/>
      <c r="TJF139" s="1"/>
      <c r="TJI139" s="1"/>
      <c r="TJM139" s="18"/>
      <c r="TJN139" s="1"/>
      <c r="TJQ139" s="1"/>
      <c r="TJU139" s="18"/>
      <c r="TJV139" s="1"/>
      <c r="TJY139" s="1"/>
      <c r="TKC139" s="18"/>
      <c r="TKD139" s="1"/>
      <c r="TKG139" s="1"/>
      <c r="TKK139" s="18"/>
      <c r="TKL139" s="1"/>
      <c r="TKO139" s="1"/>
      <c r="TKS139" s="18"/>
      <c r="TKT139" s="1"/>
      <c r="TKW139" s="1"/>
      <c r="TLA139" s="18"/>
      <c r="TLB139" s="1"/>
      <c r="TLE139" s="1"/>
      <c r="TLI139" s="18"/>
      <c r="TLJ139" s="1"/>
      <c r="TLM139" s="1"/>
      <c r="TLQ139" s="18"/>
      <c r="TLR139" s="1"/>
      <c r="TLU139" s="1"/>
      <c r="TLY139" s="18"/>
      <c r="TLZ139" s="1"/>
      <c r="TMC139" s="1"/>
      <c r="TMG139" s="18"/>
      <c r="TMH139" s="1"/>
      <c r="TMK139" s="1"/>
      <c r="TMO139" s="18"/>
      <c r="TMP139" s="1"/>
      <c r="TMS139" s="1"/>
      <c r="TMW139" s="18"/>
      <c r="TMX139" s="1"/>
      <c r="TNA139" s="1"/>
      <c r="TNE139" s="18"/>
      <c r="TNF139" s="1"/>
      <c r="TNI139" s="1"/>
      <c r="TNM139" s="18"/>
      <c r="TNN139" s="1"/>
      <c r="TNQ139" s="1"/>
      <c r="TNU139" s="18"/>
      <c r="TNV139" s="1"/>
      <c r="TNY139" s="1"/>
      <c r="TOC139" s="18"/>
      <c r="TOD139" s="1"/>
      <c r="TOG139" s="1"/>
      <c r="TOK139" s="18"/>
      <c r="TOL139" s="1"/>
      <c r="TOO139" s="1"/>
      <c r="TOS139" s="18"/>
      <c r="TOT139" s="1"/>
      <c r="TOW139" s="1"/>
      <c r="TPA139" s="18"/>
      <c r="TPB139" s="1"/>
      <c r="TPE139" s="1"/>
      <c r="TPI139" s="18"/>
      <c r="TPJ139" s="1"/>
      <c r="TPM139" s="1"/>
      <c r="TPQ139" s="18"/>
      <c r="TPR139" s="1"/>
      <c r="TPU139" s="1"/>
      <c r="TPY139" s="18"/>
      <c r="TPZ139" s="1"/>
      <c r="TQC139" s="1"/>
      <c r="TQG139" s="18"/>
      <c r="TQH139" s="1"/>
      <c r="TQK139" s="1"/>
      <c r="TQO139" s="18"/>
      <c r="TQP139" s="1"/>
      <c r="TQS139" s="1"/>
      <c r="TQW139" s="18"/>
      <c r="TQX139" s="1"/>
      <c r="TRA139" s="1"/>
      <c r="TRE139" s="18"/>
      <c r="TRF139" s="1"/>
      <c r="TRI139" s="1"/>
      <c r="TRM139" s="18"/>
      <c r="TRN139" s="1"/>
      <c r="TRQ139" s="1"/>
      <c r="TRU139" s="18"/>
      <c r="TRV139" s="1"/>
      <c r="TRY139" s="1"/>
      <c r="TSC139" s="18"/>
      <c r="TSD139" s="1"/>
      <c r="TSG139" s="1"/>
      <c r="TSK139" s="18"/>
      <c r="TSL139" s="1"/>
      <c r="TSO139" s="1"/>
      <c r="TSS139" s="18"/>
      <c r="TST139" s="1"/>
      <c r="TSW139" s="1"/>
      <c r="TTA139" s="18"/>
      <c r="TTB139" s="1"/>
      <c r="TTE139" s="1"/>
      <c r="TTI139" s="18"/>
      <c r="TTJ139" s="1"/>
      <c r="TTM139" s="1"/>
      <c r="TTQ139" s="18"/>
      <c r="TTR139" s="1"/>
      <c r="TTU139" s="1"/>
      <c r="TTY139" s="18"/>
      <c r="TTZ139" s="1"/>
      <c r="TUC139" s="1"/>
      <c r="TUG139" s="18"/>
      <c r="TUH139" s="1"/>
      <c r="TUK139" s="1"/>
      <c r="TUO139" s="18"/>
      <c r="TUP139" s="1"/>
      <c r="TUS139" s="1"/>
      <c r="TUW139" s="18"/>
      <c r="TUX139" s="1"/>
      <c r="TVA139" s="1"/>
      <c r="TVE139" s="18"/>
      <c r="TVF139" s="1"/>
      <c r="TVI139" s="1"/>
      <c r="TVM139" s="18"/>
      <c r="TVN139" s="1"/>
      <c r="TVQ139" s="1"/>
      <c r="TVU139" s="18"/>
      <c r="TVV139" s="1"/>
      <c r="TVY139" s="1"/>
      <c r="TWC139" s="18"/>
      <c r="TWD139" s="1"/>
      <c r="TWG139" s="1"/>
      <c r="TWK139" s="18"/>
      <c r="TWL139" s="1"/>
      <c r="TWO139" s="1"/>
      <c r="TWS139" s="18"/>
      <c r="TWT139" s="1"/>
      <c r="TWW139" s="1"/>
      <c r="TXA139" s="18"/>
      <c r="TXB139" s="1"/>
      <c r="TXE139" s="1"/>
      <c r="TXI139" s="18"/>
      <c r="TXJ139" s="1"/>
      <c r="TXM139" s="1"/>
      <c r="TXQ139" s="18"/>
      <c r="TXR139" s="1"/>
      <c r="TXU139" s="1"/>
      <c r="TXY139" s="18"/>
      <c r="TXZ139" s="1"/>
      <c r="TYC139" s="1"/>
      <c r="TYG139" s="18"/>
      <c r="TYH139" s="1"/>
      <c r="TYK139" s="1"/>
      <c r="TYO139" s="18"/>
      <c r="TYP139" s="1"/>
      <c r="TYS139" s="1"/>
      <c r="TYW139" s="18"/>
      <c r="TYX139" s="1"/>
      <c r="TZA139" s="1"/>
      <c r="TZE139" s="18"/>
      <c r="TZF139" s="1"/>
      <c r="TZI139" s="1"/>
      <c r="TZM139" s="18"/>
      <c r="TZN139" s="1"/>
      <c r="TZQ139" s="1"/>
      <c r="TZU139" s="18"/>
      <c r="TZV139" s="1"/>
      <c r="TZY139" s="1"/>
      <c r="UAC139" s="18"/>
      <c r="UAD139" s="1"/>
      <c r="UAG139" s="1"/>
      <c r="UAK139" s="18"/>
      <c r="UAL139" s="1"/>
      <c r="UAO139" s="1"/>
      <c r="UAS139" s="18"/>
      <c r="UAT139" s="1"/>
      <c r="UAW139" s="1"/>
      <c r="UBA139" s="18"/>
      <c r="UBB139" s="1"/>
      <c r="UBE139" s="1"/>
      <c r="UBI139" s="18"/>
      <c r="UBJ139" s="1"/>
      <c r="UBM139" s="1"/>
      <c r="UBQ139" s="18"/>
      <c r="UBR139" s="1"/>
      <c r="UBU139" s="1"/>
      <c r="UBY139" s="18"/>
      <c r="UBZ139" s="1"/>
      <c r="UCC139" s="1"/>
      <c r="UCG139" s="18"/>
      <c r="UCH139" s="1"/>
      <c r="UCK139" s="1"/>
      <c r="UCO139" s="18"/>
      <c r="UCP139" s="1"/>
      <c r="UCS139" s="1"/>
      <c r="UCW139" s="18"/>
      <c r="UCX139" s="1"/>
      <c r="UDA139" s="1"/>
      <c r="UDE139" s="18"/>
      <c r="UDF139" s="1"/>
      <c r="UDI139" s="1"/>
      <c r="UDM139" s="18"/>
      <c r="UDN139" s="1"/>
      <c r="UDQ139" s="1"/>
      <c r="UDU139" s="18"/>
      <c r="UDV139" s="1"/>
      <c r="UDY139" s="1"/>
      <c r="UEC139" s="18"/>
      <c r="UED139" s="1"/>
      <c r="UEG139" s="1"/>
      <c r="UEK139" s="18"/>
      <c r="UEL139" s="1"/>
      <c r="UEO139" s="1"/>
      <c r="UES139" s="18"/>
      <c r="UET139" s="1"/>
      <c r="UEW139" s="1"/>
      <c r="UFA139" s="18"/>
      <c r="UFB139" s="1"/>
      <c r="UFE139" s="1"/>
      <c r="UFI139" s="18"/>
      <c r="UFJ139" s="1"/>
      <c r="UFM139" s="1"/>
      <c r="UFQ139" s="18"/>
      <c r="UFR139" s="1"/>
      <c r="UFU139" s="1"/>
      <c r="UFY139" s="18"/>
      <c r="UFZ139" s="1"/>
      <c r="UGC139" s="1"/>
      <c r="UGG139" s="18"/>
      <c r="UGH139" s="1"/>
      <c r="UGK139" s="1"/>
      <c r="UGO139" s="18"/>
      <c r="UGP139" s="1"/>
      <c r="UGS139" s="1"/>
      <c r="UGW139" s="18"/>
      <c r="UGX139" s="1"/>
      <c r="UHA139" s="1"/>
      <c r="UHE139" s="18"/>
      <c r="UHF139" s="1"/>
      <c r="UHI139" s="1"/>
      <c r="UHM139" s="18"/>
      <c r="UHN139" s="1"/>
      <c r="UHQ139" s="1"/>
      <c r="UHU139" s="18"/>
      <c r="UHV139" s="1"/>
      <c r="UHY139" s="1"/>
      <c r="UIC139" s="18"/>
      <c r="UID139" s="1"/>
      <c r="UIG139" s="1"/>
      <c r="UIK139" s="18"/>
      <c r="UIL139" s="1"/>
      <c r="UIO139" s="1"/>
      <c r="UIS139" s="18"/>
      <c r="UIT139" s="1"/>
      <c r="UIW139" s="1"/>
      <c r="UJA139" s="18"/>
      <c r="UJB139" s="1"/>
      <c r="UJE139" s="1"/>
      <c r="UJI139" s="18"/>
      <c r="UJJ139" s="1"/>
      <c r="UJM139" s="1"/>
      <c r="UJQ139" s="18"/>
      <c r="UJR139" s="1"/>
      <c r="UJU139" s="1"/>
      <c r="UJY139" s="18"/>
      <c r="UJZ139" s="1"/>
      <c r="UKC139" s="1"/>
      <c r="UKG139" s="18"/>
      <c r="UKH139" s="1"/>
      <c r="UKK139" s="1"/>
      <c r="UKO139" s="18"/>
      <c r="UKP139" s="1"/>
      <c r="UKS139" s="1"/>
      <c r="UKW139" s="18"/>
      <c r="UKX139" s="1"/>
      <c r="ULA139" s="1"/>
      <c r="ULE139" s="18"/>
      <c r="ULF139" s="1"/>
      <c r="ULI139" s="1"/>
      <c r="ULM139" s="18"/>
      <c r="ULN139" s="1"/>
      <c r="ULQ139" s="1"/>
      <c r="ULU139" s="18"/>
      <c r="ULV139" s="1"/>
      <c r="ULY139" s="1"/>
      <c r="UMC139" s="18"/>
      <c r="UMD139" s="1"/>
      <c r="UMG139" s="1"/>
      <c r="UMK139" s="18"/>
      <c r="UML139" s="1"/>
      <c r="UMO139" s="1"/>
      <c r="UMS139" s="18"/>
      <c r="UMT139" s="1"/>
      <c r="UMW139" s="1"/>
      <c r="UNA139" s="18"/>
      <c r="UNB139" s="1"/>
      <c r="UNE139" s="1"/>
      <c r="UNI139" s="18"/>
      <c r="UNJ139" s="1"/>
      <c r="UNM139" s="1"/>
      <c r="UNQ139" s="18"/>
      <c r="UNR139" s="1"/>
      <c r="UNU139" s="1"/>
      <c r="UNY139" s="18"/>
      <c r="UNZ139" s="1"/>
      <c r="UOC139" s="1"/>
      <c r="UOG139" s="18"/>
      <c r="UOH139" s="1"/>
      <c r="UOK139" s="1"/>
      <c r="UOO139" s="18"/>
      <c r="UOP139" s="1"/>
      <c r="UOS139" s="1"/>
      <c r="UOW139" s="18"/>
      <c r="UOX139" s="1"/>
      <c r="UPA139" s="1"/>
      <c r="UPE139" s="18"/>
      <c r="UPF139" s="1"/>
      <c r="UPI139" s="1"/>
      <c r="UPM139" s="18"/>
      <c r="UPN139" s="1"/>
      <c r="UPQ139" s="1"/>
      <c r="UPU139" s="18"/>
      <c r="UPV139" s="1"/>
      <c r="UPY139" s="1"/>
      <c r="UQC139" s="18"/>
      <c r="UQD139" s="1"/>
      <c r="UQG139" s="1"/>
      <c r="UQK139" s="18"/>
      <c r="UQL139" s="1"/>
      <c r="UQO139" s="1"/>
      <c r="UQS139" s="18"/>
      <c r="UQT139" s="1"/>
      <c r="UQW139" s="1"/>
      <c r="URA139" s="18"/>
      <c r="URB139" s="1"/>
      <c r="URE139" s="1"/>
      <c r="URI139" s="18"/>
      <c r="URJ139" s="1"/>
      <c r="URM139" s="1"/>
      <c r="URQ139" s="18"/>
      <c r="URR139" s="1"/>
      <c r="URU139" s="1"/>
      <c r="URY139" s="18"/>
      <c r="URZ139" s="1"/>
      <c r="USC139" s="1"/>
      <c r="USG139" s="18"/>
      <c r="USH139" s="1"/>
      <c r="USK139" s="1"/>
      <c r="USO139" s="18"/>
      <c r="USP139" s="1"/>
      <c r="USS139" s="1"/>
      <c r="USW139" s="18"/>
      <c r="USX139" s="1"/>
      <c r="UTA139" s="1"/>
      <c r="UTE139" s="18"/>
      <c r="UTF139" s="1"/>
      <c r="UTI139" s="1"/>
      <c r="UTM139" s="18"/>
      <c r="UTN139" s="1"/>
      <c r="UTQ139" s="1"/>
      <c r="UTU139" s="18"/>
      <c r="UTV139" s="1"/>
      <c r="UTY139" s="1"/>
      <c r="UUC139" s="18"/>
      <c r="UUD139" s="1"/>
      <c r="UUG139" s="1"/>
      <c r="UUK139" s="18"/>
      <c r="UUL139" s="1"/>
      <c r="UUO139" s="1"/>
      <c r="UUS139" s="18"/>
      <c r="UUT139" s="1"/>
      <c r="UUW139" s="1"/>
      <c r="UVA139" s="18"/>
      <c r="UVB139" s="1"/>
      <c r="UVE139" s="1"/>
      <c r="UVI139" s="18"/>
      <c r="UVJ139" s="1"/>
      <c r="UVM139" s="1"/>
      <c r="UVQ139" s="18"/>
      <c r="UVR139" s="1"/>
      <c r="UVU139" s="1"/>
      <c r="UVY139" s="18"/>
      <c r="UVZ139" s="1"/>
      <c r="UWC139" s="1"/>
      <c r="UWG139" s="18"/>
      <c r="UWH139" s="1"/>
      <c r="UWK139" s="1"/>
      <c r="UWO139" s="18"/>
      <c r="UWP139" s="1"/>
      <c r="UWS139" s="1"/>
      <c r="UWW139" s="18"/>
      <c r="UWX139" s="1"/>
      <c r="UXA139" s="1"/>
      <c r="UXE139" s="18"/>
      <c r="UXF139" s="1"/>
      <c r="UXI139" s="1"/>
      <c r="UXM139" s="18"/>
      <c r="UXN139" s="1"/>
      <c r="UXQ139" s="1"/>
      <c r="UXU139" s="18"/>
      <c r="UXV139" s="1"/>
      <c r="UXY139" s="1"/>
      <c r="UYC139" s="18"/>
      <c r="UYD139" s="1"/>
      <c r="UYG139" s="1"/>
      <c r="UYK139" s="18"/>
      <c r="UYL139" s="1"/>
      <c r="UYO139" s="1"/>
      <c r="UYS139" s="18"/>
      <c r="UYT139" s="1"/>
      <c r="UYW139" s="1"/>
      <c r="UZA139" s="18"/>
      <c r="UZB139" s="1"/>
      <c r="UZE139" s="1"/>
      <c r="UZI139" s="18"/>
      <c r="UZJ139" s="1"/>
      <c r="UZM139" s="1"/>
      <c r="UZQ139" s="18"/>
      <c r="UZR139" s="1"/>
      <c r="UZU139" s="1"/>
      <c r="UZY139" s="18"/>
      <c r="UZZ139" s="1"/>
      <c r="VAC139" s="1"/>
      <c r="VAG139" s="18"/>
      <c r="VAH139" s="1"/>
      <c r="VAK139" s="1"/>
      <c r="VAO139" s="18"/>
      <c r="VAP139" s="1"/>
      <c r="VAS139" s="1"/>
      <c r="VAW139" s="18"/>
      <c r="VAX139" s="1"/>
      <c r="VBA139" s="1"/>
      <c r="VBE139" s="18"/>
      <c r="VBF139" s="1"/>
      <c r="VBI139" s="1"/>
      <c r="VBM139" s="18"/>
      <c r="VBN139" s="1"/>
      <c r="VBQ139" s="1"/>
      <c r="VBU139" s="18"/>
      <c r="VBV139" s="1"/>
      <c r="VBY139" s="1"/>
      <c r="VCC139" s="18"/>
      <c r="VCD139" s="1"/>
      <c r="VCG139" s="1"/>
      <c r="VCK139" s="18"/>
      <c r="VCL139" s="1"/>
      <c r="VCO139" s="1"/>
      <c r="VCS139" s="18"/>
      <c r="VCT139" s="1"/>
      <c r="VCW139" s="1"/>
      <c r="VDA139" s="18"/>
      <c r="VDB139" s="1"/>
      <c r="VDE139" s="1"/>
      <c r="VDI139" s="18"/>
      <c r="VDJ139" s="1"/>
      <c r="VDM139" s="1"/>
      <c r="VDQ139" s="18"/>
      <c r="VDR139" s="1"/>
      <c r="VDU139" s="1"/>
      <c r="VDY139" s="18"/>
      <c r="VDZ139" s="1"/>
      <c r="VEC139" s="1"/>
      <c r="VEG139" s="18"/>
      <c r="VEH139" s="1"/>
      <c r="VEK139" s="1"/>
      <c r="VEO139" s="18"/>
      <c r="VEP139" s="1"/>
      <c r="VES139" s="1"/>
      <c r="VEW139" s="18"/>
      <c r="VEX139" s="1"/>
      <c r="VFA139" s="1"/>
      <c r="VFE139" s="18"/>
      <c r="VFF139" s="1"/>
      <c r="VFI139" s="1"/>
      <c r="VFM139" s="18"/>
      <c r="VFN139" s="1"/>
      <c r="VFQ139" s="1"/>
      <c r="VFU139" s="18"/>
      <c r="VFV139" s="1"/>
      <c r="VFY139" s="1"/>
      <c r="VGC139" s="18"/>
      <c r="VGD139" s="1"/>
      <c r="VGG139" s="1"/>
      <c r="VGK139" s="18"/>
      <c r="VGL139" s="1"/>
      <c r="VGO139" s="1"/>
      <c r="VGS139" s="18"/>
      <c r="VGT139" s="1"/>
      <c r="VGW139" s="1"/>
      <c r="VHA139" s="18"/>
      <c r="VHB139" s="1"/>
      <c r="VHE139" s="1"/>
      <c r="VHI139" s="18"/>
      <c r="VHJ139" s="1"/>
      <c r="VHM139" s="1"/>
      <c r="VHQ139" s="18"/>
      <c r="VHR139" s="1"/>
      <c r="VHU139" s="1"/>
      <c r="VHY139" s="18"/>
      <c r="VHZ139" s="1"/>
      <c r="VIC139" s="1"/>
      <c r="VIG139" s="18"/>
      <c r="VIH139" s="1"/>
      <c r="VIK139" s="1"/>
      <c r="VIO139" s="18"/>
      <c r="VIP139" s="1"/>
      <c r="VIS139" s="1"/>
      <c r="VIW139" s="18"/>
      <c r="VIX139" s="1"/>
      <c r="VJA139" s="1"/>
      <c r="VJE139" s="18"/>
      <c r="VJF139" s="1"/>
      <c r="VJI139" s="1"/>
      <c r="VJM139" s="18"/>
      <c r="VJN139" s="1"/>
      <c r="VJQ139" s="1"/>
      <c r="VJU139" s="18"/>
      <c r="VJV139" s="1"/>
      <c r="VJY139" s="1"/>
      <c r="VKC139" s="18"/>
      <c r="VKD139" s="1"/>
      <c r="VKG139" s="1"/>
      <c r="VKK139" s="18"/>
      <c r="VKL139" s="1"/>
      <c r="VKO139" s="1"/>
      <c r="VKS139" s="18"/>
      <c r="VKT139" s="1"/>
      <c r="VKW139" s="1"/>
      <c r="VLA139" s="18"/>
      <c r="VLB139" s="1"/>
      <c r="VLE139" s="1"/>
      <c r="VLI139" s="18"/>
      <c r="VLJ139" s="1"/>
      <c r="VLM139" s="1"/>
      <c r="VLQ139" s="18"/>
      <c r="VLR139" s="1"/>
      <c r="VLU139" s="1"/>
      <c r="VLY139" s="18"/>
      <c r="VLZ139" s="1"/>
      <c r="VMC139" s="1"/>
      <c r="VMG139" s="18"/>
      <c r="VMH139" s="1"/>
      <c r="VMK139" s="1"/>
      <c r="VMO139" s="18"/>
      <c r="VMP139" s="1"/>
      <c r="VMS139" s="1"/>
      <c r="VMW139" s="18"/>
      <c r="VMX139" s="1"/>
      <c r="VNA139" s="1"/>
      <c r="VNE139" s="18"/>
      <c r="VNF139" s="1"/>
      <c r="VNI139" s="1"/>
      <c r="VNM139" s="18"/>
      <c r="VNN139" s="1"/>
      <c r="VNQ139" s="1"/>
      <c r="VNU139" s="18"/>
      <c r="VNV139" s="1"/>
      <c r="VNY139" s="1"/>
      <c r="VOC139" s="18"/>
      <c r="VOD139" s="1"/>
      <c r="VOG139" s="1"/>
      <c r="VOK139" s="18"/>
      <c r="VOL139" s="1"/>
      <c r="VOO139" s="1"/>
      <c r="VOS139" s="18"/>
      <c r="VOT139" s="1"/>
      <c r="VOW139" s="1"/>
      <c r="VPA139" s="18"/>
      <c r="VPB139" s="1"/>
      <c r="VPE139" s="1"/>
      <c r="VPI139" s="18"/>
      <c r="VPJ139" s="1"/>
      <c r="VPM139" s="1"/>
      <c r="VPQ139" s="18"/>
      <c r="VPR139" s="1"/>
      <c r="VPU139" s="1"/>
      <c r="VPY139" s="18"/>
      <c r="VPZ139" s="1"/>
      <c r="VQC139" s="1"/>
      <c r="VQG139" s="18"/>
      <c r="VQH139" s="1"/>
      <c r="VQK139" s="1"/>
      <c r="VQO139" s="18"/>
      <c r="VQP139" s="1"/>
      <c r="VQS139" s="1"/>
      <c r="VQW139" s="18"/>
      <c r="VQX139" s="1"/>
      <c r="VRA139" s="1"/>
      <c r="VRE139" s="18"/>
      <c r="VRF139" s="1"/>
      <c r="VRI139" s="1"/>
      <c r="VRM139" s="18"/>
      <c r="VRN139" s="1"/>
      <c r="VRQ139" s="1"/>
      <c r="VRU139" s="18"/>
      <c r="VRV139" s="1"/>
      <c r="VRY139" s="1"/>
      <c r="VSC139" s="18"/>
      <c r="VSD139" s="1"/>
      <c r="VSG139" s="1"/>
      <c r="VSK139" s="18"/>
      <c r="VSL139" s="1"/>
      <c r="VSO139" s="1"/>
      <c r="VSS139" s="18"/>
      <c r="VST139" s="1"/>
      <c r="VSW139" s="1"/>
      <c r="VTA139" s="18"/>
      <c r="VTB139" s="1"/>
      <c r="VTE139" s="1"/>
      <c r="VTI139" s="18"/>
      <c r="VTJ139" s="1"/>
      <c r="VTM139" s="1"/>
      <c r="VTQ139" s="18"/>
      <c r="VTR139" s="1"/>
      <c r="VTU139" s="1"/>
      <c r="VTY139" s="18"/>
      <c r="VTZ139" s="1"/>
      <c r="VUC139" s="1"/>
      <c r="VUG139" s="18"/>
      <c r="VUH139" s="1"/>
      <c r="VUK139" s="1"/>
      <c r="VUO139" s="18"/>
      <c r="VUP139" s="1"/>
      <c r="VUS139" s="1"/>
      <c r="VUW139" s="18"/>
      <c r="VUX139" s="1"/>
      <c r="VVA139" s="1"/>
      <c r="VVE139" s="18"/>
      <c r="VVF139" s="1"/>
      <c r="VVI139" s="1"/>
      <c r="VVM139" s="18"/>
      <c r="VVN139" s="1"/>
      <c r="VVQ139" s="1"/>
      <c r="VVU139" s="18"/>
      <c r="VVV139" s="1"/>
      <c r="VVY139" s="1"/>
      <c r="VWC139" s="18"/>
      <c r="VWD139" s="1"/>
      <c r="VWG139" s="1"/>
      <c r="VWK139" s="18"/>
      <c r="VWL139" s="1"/>
      <c r="VWO139" s="1"/>
      <c r="VWS139" s="18"/>
      <c r="VWT139" s="1"/>
      <c r="VWW139" s="1"/>
      <c r="VXA139" s="18"/>
      <c r="VXB139" s="1"/>
      <c r="VXE139" s="1"/>
      <c r="VXI139" s="18"/>
      <c r="VXJ139" s="1"/>
      <c r="VXM139" s="1"/>
      <c r="VXQ139" s="18"/>
      <c r="VXR139" s="1"/>
      <c r="VXU139" s="1"/>
      <c r="VXY139" s="18"/>
      <c r="VXZ139" s="1"/>
      <c r="VYC139" s="1"/>
      <c r="VYG139" s="18"/>
      <c r="VYH139" s="1"/>
      <c r="VYK139" s="1"/>
      <c r="VYO139" s="18"/>
      <c r="VYP139" s="1"/>
      <c r="VYS139" s="1"/>
      <c r="VYW139" s="18"/>
      <c r="VYX139" s="1"/>
      <c r="VZA139" s="1"/>
      <c r="VZE139" s="18"/>
      <c r="VZF139" s="1"/>
      <c r="VZI139" s="1"/>
      <c r="VZM139" s="18"/>
      <c r="VZN139" s="1"/>
      <c r="VZQ139" s="1"/>
      <c r="VZU139" s="18"/>
      <c r="VZV139" s="1"/>
      <c r="VZY139" s="1"/>
      <c r="WAC139" s="18"/>
      <c r="WAD139" s="1"/>
      <c r="WAG139" s="1"/>
      <c r="WAK139" s="18"/>
      <c r="WAL139" s="1"/>
      <c r="WAO139" s="1"/>
      <c r="WAS139" s="18"/>
      <c r="WAT139" s="1"/>
      <c r="WAW139" s="1"/>
      <c r="WBA139" s="18"/>
      <c r="WBB139" s="1"/>
      <c r="WBE139" s="1"/>
      <c r="WBI139" s="18"/>
      <c r="WBJ139" s="1"/>
      <c r="WBM139" s="1"/>
      <c r="WBQ139" s="18"/>
      <c r="WBR139" s="1"/>
      <c r="WBU139" s="1"/>
      <c r="WBY139" s="18"/>
      <c r="WBZ139" s="1"/>
      <c r="WCC139" s="1"/>
      <c r="WCG139" s="18"/>
      <c r="WCH139" s="1"/>
      <c r="WCK139" s="1"/>
      <c r="WCO139" s="18"/>
      <c r="WCP139" s="1"/>
      <c r="WCS139" s="1"/>
      <c r="WCW139" s="18"/>
      <c r="WCX139" s="1"/>
      <c r="WDA139" s="1"/>
      <c r="WDE139" s="18"/>
      <c r="WDF139" s="1"/>
      <c r="WDI139" s="1"/>
      <c r="WDM139" s="18"/>
      <c r="WDN139" s="1"/>
      <c r="WDQ139" s="1"/>
      <c r="WDU139" s="18"/>
      <c r="WDV139" s="1"/>
      <c r="WDY139" s="1"/>
      <c r="WEC139" s="18"/>
      <c r="WED139" s="1"/>
      <c r="WEG139" s="1"/>
      <c r="WEK139" s="18"/>
      <c r="WEL139" s="1"/>
      <c r="WEO139" s="1"/>
      <c r="WES139" s="18"/>
      <c r="WET139" s="1"/>
      <c r="WEW139" s="1"/>
      <c r="WFA139" s="18"/>
      <c r="WFB139" s="1"/>
      <c r="WFE139" s="1"/>
      <c r="WFI139" s="18"/>
      <c r="WFJ139" s="1"/>
      <c r="WFM139" s="1"/>
      <c r="WFQ139" s="18"/>
      <c r="WFR139" s="1"/>
      <c r="WFU139" s="1"/>
      <c r="WFY139" s="18"/>
      <c r="WFZ139" s="1"/>
      <c r="WGC139" s="1"/>
      <c r="WGG139" s="18"/>
      <c r="WGH139" s="1"/>
      <c r="WGK139" s="1"/>
      <c r="WGO139" s="18"/>
      <c r="WGP139" s="1"/>
      <c r="WGS139" s="1"/>
      <c r="WGW139" s="18"/>
      <c r="WGX139" s="1"/>
      <c r="WHA139" s="1"/>
      <c r="WHE139" s="18"/>
      <c r="WHF139" s="1"/>
      <c r="WHI139" s="1"/>
      <c r="WHM139" s="18"/>
      <c r="WHN139" s="1"/>
      <c r="WHQ139" s="1"/>
      <c r="WHU139" s="18"/>
      <c r="WHV139" s="1"/>
      <c r="WHY139" s="1"/>
      <c r="WIC139" s="18"/>
      <c r="WID139" s="1"/>
      <c r="WIG139" s="1"/>
      <c r="WIK139" s="18"/>
      <c r="WIL139" s="1"/>
      <c r="WIO139" s="1"/>
      <c r="WIS139" s="18"/>
      <c r="WIT139" s="1"/>
      <c r="WIW139" s="1"/>
      <c r="WJA139" s="18"/>
      <c r="WJB139" s="1"/>
      <c r="WJE139" s="1"/>
      <c r="WJI139" s="18"/>
      <c r="WJJ139" s="1"/>
      <c r="WJM139" s="1"/>
      <c r="WJQ139" s="18"/>
      <c r="WJR139" s="1"/>
      <c r="WJU139" s="1"/>
      <c r="WJY139" s="18"/>
      <c r="WJZ139" s="1"/>
      <c r="WKC139" s="1"/>
      <c r="WKG139" s="18"/>
      <c r="WKH139" s="1"/>
      <c r="WKK139" s="1"/>
      <c r="WKO139" s="18"/>
      <c r="WKP139" s="1"/>
      <c r="WKS139" s="1"/>
      <c r="WKW139" s="18"/>
      <c r="WKX139" s="1"/>
      <c r="WLA139" s="1"/>
      <c r="WLE139" s="18"/>
      <c r="WLF139" s="1"/>
      <c r="WLI139" s="1"/>
      <c r="WLM139" s="18"/>
      <c r="WLN139" s="1"/>
      <c r="WLQ139" s="1"/>
      <c r="WLU139" s="18"/>
      <c r="WLV139" s="1"/>
      <c r="WLY139" s="1"/>
      <c r="WMC139" s="18"/>
      <c r="WMD139" s="1"/>
      <c r="WMG139" s="1"/>
      <c r="WMK139" s="18"/>
      <c r="WML139" s="1"/>
      <c r="WMO139" s="1"/>
      <c r="WMS139" s="18"/>
      <c r="WMT139" s="1"/>
      <c r="WMW139" s="1"/>
      <c r="WNA139" s="18"/>
      <c r="WNB139" s="1"/>
      <c r="WNE139" s="1"/>
      <c r="WNI139" s="18"/>
      <c r="WNJ139" s="1"/>
      <c r="WNM139" s="1"/>
      <c r="WNQ139" s="18"/>
      <c r="WNR139" s="1"/>
      <c r="WNU139" s="1"/>
      <c r="WNY139" s="18"/>
      <c r="WNZ139" s="1"/>
      <c r="WOC139" s="1"/>
      <c r="WOG139" s="18"/>
      <c r="WOH139" s="1"/>
      <c r="WOK139" s="1"/>
      <c r="WOO139" s="18"/>
      <c r="WOP139" s="1"/>
      <c r="WOS139" s="1"/>
      <c r="WOW139" s="18"/>
      <c r="WOX139" s="1"/>
      <c r="WPA139" s="1"/>
      <c r="WPE139" s="18"/>
      <c r="WPF139" s="1"/>
      <c r="WPI139" s="1"/>
      <c r="WPM139" s="18"/>
      <c r="WPN139" s="1"/>
      <c r="WPQ139" s="1"/>
      <c r="WPU139" s="18"/>
      <c r="WPV139" s="1"/>
      <c r="WPY139" s="1"/>
      <c r="WQC139" s="18"/>
      <c r="WQD139" s="1"/>
      <c r="WQG139" s="1"/>
      <c r="WQK139" s="18"/>
      <c r="WQL139" s="1"/>
      <c r="WQO139" s="1"/>
      <c r="WQS139" s="18"/>
      <c r="WQT139" s="1"/>
      <c r="WQW139" s="1"/>
      <c r="WRA139" s="18"/>
      <c r="WRB139" s="1"/>
      <c r="WRE139" s="1"/>
      <c r="WRI139" s="18"/>
      <c r="WRJ139" s="1"/>
      <c r="WRM139" s="1"/>
      <c r="WRQ139" s="18"/>
      <c r="WRR139" s="1"/>
      <c r="WRU139" s="1"/>
      <c r="WRY139" s="18"/>
      <c r="WRZ139" s="1"/>
      <c r="WSC139" s="1"/>
      <c r="WSG139" s="18"/>
      <c r="WSH139" s="1"/>
      <c r="WSK139" s="1"/>
      <c r="WSO139" s="18"/>
      <c r="WSP139" s="1"/>
      <c r="WSS139" s="1"/>
      <c r="WSW139" s="18"/>
      <c r="WSX139" s="1"/>
      <c r="WTA139" s="1"/>
      <c r="WTE139" s="18"/>
      <c r="WTF139" s="1"/>
      <c r="WTI139" s="1"/>
      <c r="WTM139" s="18"/>
      <c r="WTN139" s="1"/>
      <c r="WTQ139" s="1"/>
      <c r="WTU139" s="18"/>
      <c r="WTV139" s="1"/>
      <c r="WTY139" s="1"/>
      <c r="WUC139" s="18"/>
      <c r="WUD139" s="1"/>
      <c r="WUG139" s="1"/>
      <c r="WUK139" s="18"/>
      <c r="WUL139" s="1"/>
      <c r="WUO139" s="1"/>
      <c r="WUS139" s="18"/>
      <c r="WUT139" s="1"/>
      <c r="WUW139" s="1"/>
      <c r="WVA139" s="18"/>
      <c r="WVB139" s="1"/>
      <c r="WVE139" s="1"/>
      <c r="WVI139" s="18"/>
      <c r="WVJ139" s="1"/>
      <c r="WVM139" s="1"/>
      <c r="WVQ139" s="18"/>
      <c r="WVR139" s="1"/>
      <c r="WVU139" s="1"/>
      <c r="WVY139" s="18"/>
      <c r="WVZ139" s="1"/>
      <c r="WWC139" s="1"/>
      <c r="WWG139" s="18"/>
      <c r="WWH139" s="1"/>
      <c r="WWK139" s="1"/>
      <c r="WWO139" s="18"/>
      <c r="WWP139" s="1"/>
      <c r="WWS139" s="1"/>
      <c r="WWW139" s="18"/>
      <c r="WWX139" s="1"/>
      <c r="WXA139" s="1"/>
      <c r="WXE139" s="18"/>
      <c r="WXF139" s="1"/>
      <c r="WXI139" s="1"/>
      <c r="WXM139" s="18"/>
      <c r="WXN139" s="1"/>
      <c r="WXQ139" s="1"/>
      <c r="WXU139" s="18"/>
      <c r="WXV139" s="1"/>
      <c r="WXY139" s="1"/>
      <c r="WYC139" s="18"/>
      <c r="WYD139" s="1"/>
      <c r="WYG139" s="1"/>
      <c r="WYK139" s="18"/>
      <c r="WYL139" s="1"/>
      <c r="WYO139" s="1"/>
      <c r="WYS139" s="18"/>
      <c r="WYT139" s="1"/>
      <c r="WYW139" s="1"/>
      <c r="WZA139" s="18"/>
      <c r="WZB139" s="1"/>
      <c r="WZE139" s="1"/>
      <c r="WZI139" s="18"/>
      <c r="WZJ139" s="1"/>
      <c r="WZM139" s="1"/>
      <c r="WZQ139" s="18"/>
      <c r="WZR139" s="1"/>
      <c r="WZU139" s="1"/>
      <c r="WZY139" s="18"/>
      <c r="WZZ139" s="1"/>
      <c r="XAC139" s="1"/>
      <c r="XAG139" s="18"/>
      <c r="XAH139" s="1"/>
      <c r="XAK139" s="1"/>
      <c r="XAO139" s="18"/>
      <c r="XAP139" s="1"/>
      <c r="XAS139" s="1"/>
      <c r="XAW139" s="18"/>
      <c r="XAX139" s="1"/>
      <c r="XBA139" s="1"/>
      <c r="XBE139" s="18"/>
      <c r="XBF139" s="1"/>
      <c r="XBI139" s="1"/>
      <c r="XBM139" s="18"/>
      <c r="XBN139" s="1"/>
      <c r="XBQ139" s="1"/>
      <c r="XBU139" s="18"/>
      <c r="XBV139" s="1"/>
      <c r="XBY139" s="1"/>
      <c r="XCC139" s="18"/>
      <c r="XCD139" s="1"/>
      <c r="XCG139" s="1"/>
      <c r="XCK139" s="18"/>
      <c r="XCL139" s="1"/>
      <c r="XCO139" s="1"/>
      <c r="XCS139" s="18"/>
      <c r="XCT139" s="1"/>
      <c r="XCW139" s="1"/>
      <c r="XDA139" s="18"/>
      <c r="XDB139" s="1"/>
      <c r="XDE139" s="1"/>
      <c r="XDI139" s="18"/>
      <c r="XDJ139" s="1"/>
      <c r="XDM139" s="1"/>
      <c r="XDQ139" s="18"/>
      <c r="XDR139" s="1"/>
      <c r="XDU139" s="1"/>
      <c r="XDY139" s="18"/>
      <c r="XDZ139" s="1"/>
      <c r="XEC139" s="1"/>
      <c r="XEG139" s="18"/>
      <c r="XEH139" s="1"/>
      <c r="XEK139" s="1"/>
      <c r="XEO139" s="18"/>
      <c r="XEP139" s="1"/>
      <c r="XES139" s="1"/>
      <c r="XEW139" s="18"/>
      <c r="XEX139" s="1"/>
      <c r="XFA139" s="1"/>
    </row>
    <row r="140" spans="1:1023 1025:2047 2049:3071 3073:4095 4097:5119 5121:6143 6145:7167 7169:8191 8193:9215 9217:10239 10241:11263 11265:12287 12289:13311 13313:14335 14337:15359 15361:16383">
      <c r="A140" s="19">
        <v>2883</v>
      </c>
      <c r="B140" s="1"/>
      <c r="C140"/>
      <c r="D140"/>
      <c r="E140" s="1"/>
      <c r="F140"/>
      <c r="G140"/>
      <c r="H140"/>
      <c r="I140" s="18"/>
      <c r="J140" s="1"/>
      <c r="K140"/>
      <c r="M140" s="1"/>
      <c r="Q140" s="18"/>
      <c r="R140" s="1"/>
      <c r="U140" s="1"/>
      <c r="Y140" s="18"/>
      <c r="Z140" s="1"/>
      <c r="AC140" s="1"/>
      <c r="AG140" s="18"/>
      <c r="AH140" s="1"/>
      <c r="AK140" s="1"/>
      <c r="AO140" s="18"/>
      <c r="AP140" s="1"/>
      <c r="AS140" s="1"/>
      <c r="AW140" s="18"/>
      <c r="AX140" s="1"/>
      <c r="BA140" s="1"/>
      <c r="BE140" s="18"/>
      <c r="BF140" s="1"/>
      <c r="BI140" s="1"/>
      <c r="BM140" s="18"/>
      <c r="BN140" s="1"/>
      <c r="BQ140" s="1"/>
      <c r="BU140" s="18"/>
      <c r="BV140" s="1"/>
      <c r="BY140" s="1"/>
      <c r="CC140" s="18"/>
      <c r="CD140" s="1"/>
      <c r="CG140" s="1"/>
      <c r="CK140" s="18"/>
      <c r="CL140" s="1"/>
      <c r="CO140" s="1"/>
      <c r="CS140" s="18"/>
      <c r="CT140" s="1"/>
      <c r="CW140" s="1"/>
      <c r="DA140" s="18"/>
      <c r="DB140" s="1"/>
      <c r="DE140" s="1"/>
      <c r="DI140" s="18"/>
      <c r="DJ140" s="1"/>
      <c r="DM140" s="1"/>
      <c r="DQ140" s="18"/>
      <c r="DR140" s="1"/>
      <c r="DU140" s="1"/>
      <c r="DY140" s="18"/>
      <c r="DZ140" s="1"/>
      <c r="EC140" s="1"/>
      <c r="EG140" s="18"/>
      <c r="EH140" s="1"/>
      <c r="EK140" s="1"/>
      <c r="EO140" s="18"/>
      <c r="EP140" s="1"/>
      <c r="ES140" s="1"/>
      <c r="EW140" s="18"/>
      <c r="EX140" s="1"/>
      <c r="FA140" s="1"/>
      <c r="FE140" s="18"/>
      <c r="FF140" s="1"/>
      <c r="FI140" s="1"/>
      <c r="FM140" s="18"/>
      <c r="FN140" s="1"/>
      <c r="FQ140" s="1"/>
      <c r="FU140" s="18"/>
      <c r="FV140" s="1"/>
      <c r="FY140" s="1"/>
      <c r="GC140" s="18"/>
      <c r="GD140" s="1"/>
      <c r="GG140" s="1"/>
      <c r="GK140" s="18"/>
      <c r="GL140" s="1"/>
      <c r="GO140" s="1"/>
      <c r="GS140" s="18"/>
      <c r="GT140" s="1"/>
      <c r="GW140" s="1"/>
      <c r="HA140" s="18"/>
      <c r="HB140" s="1"/>
      <c r="HE140" s="1"/>
      <c r="HI140" s="18"/>
      <c r="HJ140" s="1"/>
      <c r="HM140" s="1"/>
      <c r="HQ140" s="18"/>
      <c r="HR140" s="1"/>
      <c r="HU140" s="1"/>
      <c r="HY140" s="18"/>
      <c r="HZ140" s="1"/>
      <c r="IC140" s="1"/>
      <c r="IG140" s="18"/>
      <c r="IH140" s="1"/>
      <c r="IK140" s="1"/>
      <c r="IO140" s="18"/>
      <c r="IP140" s="1"/>
      <c r="IS140" s="1"/>
      <c r="IW140" s="18"/>
      <c r="IX140" s="1"/>
      <c r="JA140" s="1"/>
      <c r="JE140" s="18"/>
      <c r="JF140" s="1"/>
      <c r="JI140" s="1"/>
      <c r="JM140" s="18"/>
      <c r="JN140" s="1"/>
      <c r="JQ140" s="1"/>
      <c r="JU140" s="18"/>
      <c r="JV140" s="1"/>
      <c r="JY140" s="1"/>
      <c r="KC140" s="18"/>
      <c r="KD140" s="1"/>
      <c r="KG140" s="1"/>
      <c r="KK140" s="18"/>
      <c r="KL140" s="1"/>
      <c r="KO140" s="1"/>
      <c r="KS140" s="18"/>
      <c r="KT140" s="1"/>
      <c r="KW140" s="1"/>
      <c r="LA140" s="18"/>
      <c r="LB140" s="1"/>
      <c r="LE140" s="1"/>
      <c r="LI140" s="18"/>
      <c r="LJ140" s="1"/>
      <c r="LM140" s="1"/>
      <c r="LQ140" s="18"/>
      <c r="LR140" s="1"/>
      <c r="LU140" s="1"/>
      <c r="LY140" s="18"/>
      <c r="LZ140" s="1"/>
      <c r="MC140" s="1"/>
      <c r="MG140" s="18"/>
      <c r="MH140" s="1"/>
      <c r="MK140" s="1"/>
      <c r="MO140" s="18"/>
      <c r="MP140" s="1"/>
      <c r="MS140" s="1"/>
      <c r="MW140" s="18"/>
      <c r="MX140" s="1"/>
      <c r="NA140" s="1"/>
      <c r="NE140" s="18"/>
      <c r="NF140" s="1"/>
      <c r="NI140" s="1"/>
      <c r="NM140" s="18"/>
      <c r="NN140" s="1"/>
      <c r="NQ140" s="1"/>
      <c r="NU140" s="18"/>
      <c r="NV140" s="1"/>
      <c r="NY140" s="1"/>
      <c r="OC140" s="18"/>
      <c r="OD140" s="1"/>
      <c r="OG140" s="1"/>
      <c r="OK140" s="18"/>
      <c r="OL140" s="1"/>
      <c r="OO140" s="1"/>
      <c r="OS140" s="18"/>
      <c r="OT140" s="1"/>
      <c r="OW140" s="1"/>
      <c r="PA140" s="18"/>
      <c r="PB140" s="1"/>
      <c r="PE140" s="1"/>
      <c r="PI140" s="18"/>
      <c r="PJ140" s="1"/>
      <c r="PM140" s="1"/>
      <c r="PQ140" s="18"/>
      <c r="PR140" s="1"/>
      <c r="PU140" s="1"/>
      <c r="PY140" s="18"/>
      <c r="PZ140" s="1"/>
      <c r="QC140" s="1"/>
      <c r="QG140" s="18"/>
      <c r="QH140" s="1"/>
      <c r="QK140" s="1"/>
      <c r="QO140" s="18"/>
      <c r="QP140" s="1"/>
      <c r="QS140" s="1"/>
      <c r="QW140" s="18"/>
      <c r="QX140" s="1"/>
      <c r="RA140" s="1"/>
      <c r="RE140" s="18"/>
      <c r="RF140" s="1"/>
      <c r="RI140" s="1"/>
      <c r="RM140" s="18"/>
      <c r="RN140" s="1"/>
      <c r="RQ140" s="1"/>
      <c r="RU140" s="18"/>
      <c r="RV140" s="1"/>
      <c r="RY140" s="1"/>
      <c r="SC140" s="18"/>
      <c r="SD140" s="1"/>
      <c r="SG140" s="1"/>
      <c r="SK140" s="18"/>
      <c r="SL140" s="1"/>
      <c r="SO140" s="1"/>
      <c r="SS140" s="18"/>
      <c r="ST140" s="1"/>
      <c r="SW140" s="1"/>
      <c r="TA140" s="18"/>
      <c r="TB140" s="1"/>
      <c r="TE140" s="1"/>
      <c r="TI140" s="18"/>
      <c r="TJ140" s="1"/>
      <c r="TM140" s="1"/>
      <c r="TQ140" s="18"/>
      <c r="TR140" s="1"/>
      <c r="TU140" s="1"/>
      <c r="TY140" s="18"/>
      <c r="TZ140" s="1"/>
      <c r="UC140" s="1"/>
      <c r="UG140" s="18"/>
      <c r="UH140" s="1"/>
      <c r="UK140" s="1"/>
      <c r="UO140" s="18"/>
      <c r="UP140" s="1"/>
      <c r="US140" s="1"/>
      <c r="UW140" s="18"/>
      <c r="UX140" s="1"/>
      <c r="VA140" s="1"/>
      <c r="VE140" s="18"/>
      <c r="VF140" s="1"/>
      <c r="VI140" s="1"/>
      <c r="VM140" s="18"/>
      <c r="VN140" s="1"/>
      <c r="VQ140" s="1"/>
      <c r="VU140" s="18"/>
      <c r="VV140" s="1"/>
      <c r="VY140" s="1"/>
      <c r="WC140" s="18"/>
      <c r="WD140" s="1"/>
      <c r="WG140" s="1"/>
      <c r="WK140" s="18"/>
      <c r="WL140" s="1"/>
      <c r="WO140" s="1"/>
      <c r="WS140" s="18"/>
      <c r="WT140" s="1"/>
      <c r="WW140" s="1"/>
      <c r="XA140" s="18"/>
      <c r="XB140" s="1"/>
      <c r="XE140" s="1"/>
      <c r="XI140" s="18"/>
      <c r="XJ140" s="1"/>
      <c r="XM140" s="1"/>
      <c r="XQ140" s="18"/>
      <c r="XR140" s="1"/>
      <c r="XU140" s="1"/>
      <c r="XY140" s="18"/>
      <c r="XZ140" s="1"/>
      <c r="YC140" s="1"/>
      <c r="YG140" s="18"/>
      <c r="YH140" s="1"/>
      <c r="YK140" s="1"/>
      <c r="YO140" s="18"/>
      <c r="YP140" s="1"/>
      <c r="YS140" s="1"/>
      <c r="YW140" s="18"/>
      <c r="YX140" s="1"/>
      <c r="ZA140" s="1"/>
      <c r="ZE140" s="18"/>
      <c r="ZF140" s="1"/>
      <c r="ZI140" s="1"/>
      <c r="ZM140" s="18"/>
      <c r="ZN140" s="1"/>
      <c r="ZQ140" s="1"/>
      <c r="ZU140" s="18"/>
      <c r="ZV140" s="1"/>
      <c r="ZY140" s="1"/>
      <c r="AAC140" s="18"/>
      <c r="AAD140" s="1"/>
      <c r="AAG140" s="1"/>
      <c r="AAK140" s="18"/>
      <c r="AAL140" s="1"/>
      <c r="AAO140" s="1"/>
      <c r="AAS140" s="18"/>
      <c r="AAT140" s="1"/>
      <c r="AAW140" s="1"/>
      <c r="ABA140" s="18"/>
      <c r="ABB140" s="1"/>
      <c r="ABE140" s="1"/>
      <c r="ABI140" s="18"/>
      <c r="ABJ140" s="1"/>
      <c r="ABM140" s="1"/>
      <c r="ABQ140" s="18"/>
      <c r="ABR140" s="1"/>
      <c r="ABU140" s="1"/>
      <c r="ABY140" s="18"/>
      <c r="ABZ140" s="1"/>
      <c r="ACC140" s="1"/>
      <c r="ACG140" s="18"/>
      <c r="ACH140" s="1"/>
      <c r="ACK140" s="1"/>
      <c r="ACO140" s="18"/>
      <c r="ACP140" s="1"/>
      <c r="ACS140" s="1"/>
      <c r="ACW140" s="18"/>
      <c r="ACX140" s="1"/>
      <c r="ADA140" s="1"/>
      <c r="ADE140" s="18"/>
      <c r="ADF140" s="1"/>
      <c r="ADI140" s="1"/>
      <c r="ADM140" s="18"/>
      <c r="ADN140" s="1"/>
      <c r="ADQ140" s="1"/>
      <c r="ADU140" s="18"/>
      <c r="ADV140" s="1"/>
      <c r="ADY140" s="1"/>
      <c r="AEC140" s="18"/>
      <c r="AED140" s="1"/>
      <c r="AEG140" s="1"/>
      <c r="AEK140" s="18"/>
      <c r="AEL140" s="1"/>
      <c r="AEO140" s="1"/>
      <c r="AES140" s="18"/>
      <c r="AET140" s="1"/>
      <c r="AEW140" s="1"/>
      <c r="AFA140" s="18"/>
      <c r="AFB140" s="1"/>
      <c r="AFE140" s="1"/>
      <c r="AFI140" s="18"/>
      <c r="AFJ140" s="1"/>
      <c r="AFM140" s="1"/>
      <c r="AFQ140" s="18"/>
      <c r="AFR140" s="1"/>
      <c r="AFU140" s="1"/>
      <c r="AFY140" s="18"/>
      <c r="AFZ140" s="1"/>
      <c r="AGC140" s="1"/>
      <c r="AGG140" s="18"/>
      <c r="AGH140" s="1"/>
      <c r="AGK140" s="1"/>
      <c r="AGO140" s="18"/>
      <c r="AGP140" s="1"/>
      <c r="AGS140" s="1"/>
      <c r="AGW140" s="18"/>
      <c r="AGX140" s="1"/>
      <c r="AHA140" s="1"/>
      <c r="AHE140" s="18"/>
      <c r="AHF140" s="1"/>
      <c r="AHI140" s="1"/>
      <c r="AHM140" s="18"/>
      <c r="AHN140" s="1"/>
      <c r="AHQ140" s="1"/>
      <c r="AHU140" s="18"/>
      <c r="AHV140" s="1"/>
      <c r="AHY140" s="1"/>
      <c r="AIC140" s="18"/>
      <c r="AID140" s="1"/>
      <c r="AIG140" s="1"/>
      <c r="AIK140" s="18"/>
      <c r="AIL140" s="1"/>
      <c r="AIO140" s="1"/>
      <c r="AIS140" s="18"/>
      <c r="AIT140" s="1"/>
      <c r="AIW140" s="1"/>
      <c r="AJA140" s="18"/>
      <c r="AJB140" s="1"/>
      <c r="AJE140" s="1"/>
      <c r="AJI140" s="18"/>
      <c r="AJJ140" s="1"/>
      <c r="AJM140" s="1"/>
      <c r="AJQ140" s="18"/>
      <c r="AJR140" s="1"/>
      <c r="AJU140" s="1"/>
      <c r="AJY140" s="18"/>
      <c r="AJZ140" s="1"/>
      <c r="AKC140" s="1"/>
      <c r="AKG140" s="18"/>
      <c r="AKH140" s="1"/>
      <c r="AKK140" s="1"/>
      <c r="AKO140" s="18"/>
      <c r="AKP140" s="1"/>
      <c r="AKS140" s="1"/>
      <c r="AKW140" s="18"/>
      <c r="AKX140" s="1"/>
      <c r="ALA140" s="1"/>
      <c r="ALE140" s="18"/>
      <c r="ALF140" s="1"/>
      <c r="ALI140" s="1"/>
      <c r="ALM140" s="18"/>
      <c r="ALN140" s="1"/>
      <c r="ALQ140" s="1"/>
      <c r="ALU140" s="18"/>
      <c r="ALV140" s="1"/>
      <c r="ALY140" s="1"/>
      <c r="AMC140" s="18"/>
      <c r="AMD140" s="1"/>
      <c r="AMG140" s="1"/>
      <c r="AMK140" s="18"/>
      <c r="AML140" s="1"/>
      <c r="AMO140" s="1"/>
      <c r="AMS140" s="18"/>
      <c r="AMT140" s="1"/>
      <c r="AMW140" s="1"/>
      <c r="ANA140" s="18"/>
      <c r="ANB140" s="1"/>
      <c r="ANE140" s="1"/>
      <c r="ANI140" s="18"/>
      <c r="ANJ140" s="1"/>
      <c r="ANM140" s="1"/>
      <c r="ANQ140" s="18"/>
      <c r="ANR140" s="1"/>
      <c r="ANU140" s="1"/>
      <c r="ANY140" s="18"/>
      <c r="ANZ140" s="1"/>
      <c r="AOC140" s="1"/>
      <c r="AOG140" s="18"/>
      <c r="AOH140" s="1"/>
      <c r="AOK140" s="1"/>
      <c r="AOO140" s="18"/>
      <c r="AOP140" s="1"/>
      <c r="AOS140" s="1"/>
      <c r="AOW140" s="18"/>
      <c r="AOX140" s="1"/>
      <c r="APA140" s="1"/>
      <c r="APE140" s="18"/>
      <c r="APF140" s="1"/>
      <c r="API140" s="1"/>
      <c r="APM140" s="18"/>
      <c r="APN140" s="1"/>
      <c r="APQ140" s="1"/>
      <c r="APU140" s="18"/>
      <c r="APV140" s="1"/>
      <c r="APY140" s="1"/>
      <c r="AQC140" s="18"/>
      <c r="AQD140" s="1"/>
      <c r="AQG140" s="1"/>
      <c r="AQK140" s="18"/>
      <c r="AQL140" s="1"/>
      <c r="AQO140" s="1"/>
      <c r="AQS140" s="18"/>
      <c r="AQT140" s="1"/>
      <c r="AQW140" s="1"/>
      <c r="ARA140" s="18"/>
      <c r="ARB140" s="1"/>
      <c r="ARE140" s="1"/>
      <c r="ARI140" s="18"/>
      <c r="ARJ140" s="1"/>
      <c r="ARM140" s="1"/>
      <c r="ARQ140" s="18"/>
      <c r="ARR140" s="1"/>
      <c r="ARU140" s="1"/>
      <c r="ARY140" s="18"/>
      <c r="ARZ140" s="1"/>
      <c r="ASC140" s="1"/>
      <c r="ASG140" s="18"/>
      <c r="ASH140" s="1"/>
      <c r="ASK140" s="1"/>
      <c r="ASO140" s="18"/>
      <c r="ASP140" s="1"/>
      <c r="ASS140" s="1"/>
      <c r="ASW140" s="18"/>
      <c r="ASX140" s="1"/>
      <c r="ATA140" s="1"/>
      <c r="ATE140" s="18"/>
      <c r="ATF140" s="1"/>
      <c r="ATI140" s="1"/>
      <c r="ATM140" s="18"/>
      <c r="ATN140" s="1"/>
      <c r="ATQ140" s="1"/>
      <c r="ATU140" s="18"/>
      <c r="ATV140" s="1"/>
      <c r="ATY140" s="1"/>
      <c r="AUC140" s="18"/>
      <c r="AUD140" s="1"/>
      <c r="AUG140" s="1"/>
      <c r="AUK140" s="18"/>
      <c r="AUL140" s="1"/>
      <c r="AUO140" s="1"/>
      <c r="AUS140" s="18"/>
      <c r="AUT140" s="1"/>
      <c r="AUW140" s="1"/>
      <c r="AVA140" s="18"/>
      <c r="AVB140" s="1"/>
      <c r="AVE140" s="1"/>
      <c r="AVI140" s="18"/>
      <c r="AVJ140" s="1"/>
      <c r="AVM140" s="1"/>
      <c r="AVQ140" s="18"/>
      <c r="AVR140" s="1"/>
      <c r="AVU140" s="1"/>
      <c r="AVY140" s="18"/>
      <c r="AVZ140" s="1"/>
      <c r="AWC140" s="1"/>
      <c r="AWG140" s="18"/>
      <c r="AWH140" s="1"/>
      <c r="AWK140" s="1"/>
      <c r="AWO140" s="18"/>
      <c r="AWP140" s="1"/>
      <c r="AWS140" s="1"/>
      <c r="AWW140" s="18"/>
      <c r="AWX140" s="1"/>
      <c r="AXA140" s="1"/>
      <c r="AXE140" s="18"/>
      <c r="AXF140" s="1"/>
      <c r="AXI140" s="1"/>
      <c r="AXM140" s="18"/>
      <c r="AXN140" s="1"/>
      <c r="AXQ140" s="1"/>
      <c r="AXU140" s="18"/>
      <c r="AXV140" s="1"/>
      <c r="AXY140" s="1"/>
      <c r="AYC140" s="18"/>
      <c r="AYD140" s="1"/>
      <c r="AYG140" s="1"/>
      <c r="AYK140" s="18"/>
      <c r="AYL140" s="1"/>
      <c r="AYO140" s="1"/>
      <c r="AYS140" s="18"/>
      <c r="AYT140" s="1"/>
      <c r="AYW140" s="1"/>
      <c r="AZA140" s="18"/>
      <c r="AZB140" s="1"/>
      <c r="AZE140" s="1"/>
      <c r="AZI140" s="18"/>
      <c r="AZJ140" s="1"/>
      <c r="AZM140" s="1"/>
      <c r="AZQ140" s="18"/>
      <c r="AZR140" s="1"/>
      <c r="AZU140" s="1"/>
      <c r="AZY140" s="18"/>
      <c r="AZZ140" s="1"/>
      <c r="BAC140" s="1"/>
      <c r="BAG140" s="18"/>
      <c r="BAH140" s="1"/>
      <c r="BAK140" s="1"/>
      <c r="BAO140" s="18"/>
      <c r="BAP140" s="1"/>
      <c r="BAS140" s="1"/>
      <c r="BAW140" s="18"/>
      <c r="BAX140" s="1"/>
      <c r="BBA140" s="1"/>
      <c r="BBE140" s="18"/>
      <c r="BBF140" s="1"/>
      <c r="BBI140" s="1"/>
      <c r="BBM140" s="18"/>
      <c r="BBN140" s="1"/>
      <c r="BBQ140" s="1"/>
      <c r="BBU140" s="18"/>
      <c r="BBV140" s="1"/>
      <c r="BBY140" s="1"/>
      <c r="BCC140" s="18"/>
      <c r="BCD140" s="1"/>
      <c r="BCG140" s="1"/>
      <c r="BCK140" s="18"/>
      <c r="BCL140" s="1"/>
      <c r="BCO140" s="1"/>
      <c r="BCS140" s="18"/>
      <c r="BCT140" s="1"/>
      <c r="BCW140" s="1"/>
      <c r="BDA140" s="18"/>
      <c r="BDB140" s="1"/>
      <c r="BDE140" s="1"/>
      <c r="BDI140" s="18"/>
      <c r="BDJ140" s="1"/>
      <c r="BDM140" s="1"/>
      <c r="BDQ140" s="18"/>
      <c r="BDR140" s="1"/>
      <c r="BDU140" s="1"/>
      <c r="BDY140" s="18"/>
      <c r="BDZ140" s="1"/>
      <c r="BEC140" s="1"/>
      <c r="BEG140" s="18"/>
      <c r="BEH140" s="1"/>
      <c r="BEK140" s="1"/>
      <c r="BEO140" s="18"/>
      <c r="BEP140" s="1"/>
      <c r="BES140" s="1"/>
      <c r="BEW140" s="18"/>
      <c r="BEX140" s="1"/>
      <c r="BFA140" s="1"/>
      <c r="BFE140" s="18"/>
      <c r="BFF140" s="1"/>
      <c r="BFI140" s="1"/>
      <c r="BFM140" s="18"/>
      <c r="BFN140" s="1"/>
      <c r="BFQ140" s="1"/>
      <c r="BFU140" s="18"/>
      <c r="BFV140" s="1"/>
      <c r="BFY140" s="1"/>
      <c r="BGC140" s="18"/>
      <c r="BGD140" s="1"/>
      <c r="BGG140" s="1"/>
      <c r="BGK140" s="18"/>
      <c r="BGL140" s="1"/>
      <c r="BGO140" s="1"/>
      <c r="BGS140" s="18"/>
      <c r="BGT140" s="1"/>
      <c r="BGW140" s="1"/>
      <c r="BHA140" s="18"/>
      <c r="BHB140" s="1"/>
      <c r="BHE140" s="1"/>
      <c r="BHI140" s="18"/>
      <c r="BHJ140" s="1"/>
      <c r="BHM140" s="1"/>
      <c r="BHQ140" s="18"/>
      <c r="BHR140" s="1"/>
      <c r="BHU140" s="1"/>
      <c r="BHY140" s="18"/>
      <c r="BHZ140" s="1"/>
      <c r="BIC140" s="1"/>
      <c r="BIG140" s="18"/>
      <c r="BIH140" s="1"/>
      <c r="BIK140" s="1"/>
      <c r="BIO140" s="18"/>
      <c r="BIP140" s="1"/>
      <c r="BIS140" s="1"/>
      <c r="BIW140" s="18"/>
      <c r="BIX140" s="1"/>
      <c r="BJA140" s="1"/>
      <c r="BJE140" s="18"/>
      <c r="BJF140" s="1"/>
      <c r="BJI140" s="1"/>
      <c r="BJM140" s="18"/>
      <c r="BJN140" s="1"/>
      <c r="BJQ140" s="1"/>
      <c r="BJU140" s="18"/>
      <c r="BJV140" s="1"/>
      <c r="BJY140" s="1"/>
      <c r="BKC140" s="18"/>
      <c r="BKD140" s="1"/>
      <c r="BKG140" s="1"/>
      <c r="BKK140" s="18"/>
      <c r="BKL140" s="1"/>
      <c r="BKO140" s="1"/>
      <c r="BKS140" s="18"/>
      <c r="BKT140" s="1"/>
      <c r="BKW140" s="1"/>
      <c r="BLA140" s="18"/>
      <c r="BLB140" s="1"/>
      <c r="BLE140" s="1"/>
      <c r="BLI140" s="18"/>
      <c r="BLJ140" s="1"/>
      <c r="BLM140" s="1"/>
      <c r="BLQ140" s="18"/>
      <c r="BLR140" s="1"/>
      <c r="BLU140" s="1"/>
      <c r="BLY140" s="18"/>
      <c r="BLZ140" s="1"/>
      <c r="BMC140" s="1"/>
      <c r="BMG140" s="18"/>
      <c r="BMH140" s="1"/>
      <c r="BMK140" s="1"/>
      <c r="BMO140" s="18"/>
      <c r="BMP140" s="1"/>
      <c r="BMS140" s="1"/>
      <c r="BMW140" s="18"/>
      <c r="BMX140" s="1"/>
      <c r="BNA140" s="1"/>
      <c r="BNE140" s="18"/>
      <c r="BNF140" s="1"/>
      <c r="BNI140" s="1"/>
      <c r="BNM140" s="18"/>
      <c r="BNN140" s="1"/>
      <c r="BNQ140" s="1"/>
      <c r="BNU140" s="18"/>
      <c r="BNV140" s="1"/>
      <c r="BNY140" s="1"/>
      <c r="BOC140" s="18"/>
      <c r="BOD140" s="1"/>
      <c r="BOG140" s="1"/>
      <c r="BOK140" s="18"/>
      <c r="BOL140" s="1"/>
      <c r="BOO140" s="1"/>
      <c r="BOS140" s="18"/>
      <c r="BOT140" s="1"/>
      <c r="BOW140" s="1"/>
      <c r="BPA140" s="18"/>
      <c r="BPB140" s="1"/>
      <c r="BPE140" s="1"/>
      <c r="BPI140" s="18"/>
      <c r="BPJ140" s="1"/>
      <c r="BPM140" s="1"/>
      <c r="BPQ140" s="18"/>
      <c r="BPR140" s="1"/>
      <c r="BPU140" s="1"/>
      <c r="BPY140" s="18"/>
      <c r="BPZ140" s="1"/>
      <c r="BQC140" s="1"/>
      <c r="BQG140" s="18"/>
      <c r="BQH140" s="1"/>
      <c r="BQK140" s="1"/>
      <c r="BQO140" s="18"/>
      <c r="BQP140" s="1"/>
      <c r="BQS140" s="1"/>
      <c r="BQW140" s="18"/>
      <c r="BQX140" s="1"/>
      <c r="BRA140" s="1"/>
      <c r="BRE140" s="18"/>
      <c r="BRF140" s="1"/>
      <c r="BRI140" s="1"/>
      <c r="BRM140" s="18"/>
      <c r="BRN140" s="1"/>
      <c r="BRQ140" s="1"/>
      <c r="BRU140" s="18"/>
      <c r="BRV140" s="1"/>
      <c r="BRY140" s="1"/>
      <c r="BSC140" s="18"/>
      <c r="BSD140" s="1"/>
      <c r="BSG140" s="1"/>
      <c r="BSK140" s="18"/>
      <c r="BSL140" s="1"/>
      <c r="BSO140" s="1"/>
      <c r="BSS140" s="18"/>
      <c r="BST140" s="1"/>
      <c r="BSW140" s="1"/>
      <c r="BTA140" s="18"/>
      <c r="BTB140" s="1"/>
      <c r="BTE140" s="1"/>
      <c r="BTI140" s="18"/>
      <c r="BTJ140" s="1"/>
      <c r="BTM140" s="1"/>
      <c r="BTQ140" s="18"/>
      <c r="BTR140" s="1"/>
      <c r="BTU140" s="1"/>
      <c r="BTY140" s="18"/>
      <c r="BTZ140" s="1"/>
      <c r="BUC140" s="1"/>
      <c r="BUG140" s="18"/>
      <c r="BUH140" s="1"/>
      <c r="BUK140" s="1"/>
      <c r="BUO140" s="18"/>
      <c r="BUP140" s="1"/>
      <c r="BUS140" s="1"/>
      <c r="BUW140" s="18"/>
      <c r="BUX140" s="1"/>
      <c r="BVA140" s="1"/>
      <c r="BVE140" s="18"/>
      <c r="BVF140" s="1"/>
      <c r="BVI140" s="1"/>
      <c r="BVM140" s="18"/>
      <c r="BVN140" s="1"/>
      <c r="BVQ140" s="1"/>
      <c r="BVU140" s="18"/>
      <c r="BVV140" s="1"/>
      <c r="BVY140" s="1"/>
      <c r="BWC140" s="18"/>
      <c r="BWD140" s="1"/>
      <c r="BWG140" s="1"/>
      <c r="BWK140" s="18"/>
      <c r="BWL140" s="1"/>
      <c r="BWO140" s="1"/>
      <c r="BWS140" s="18"/>
      <c r="BWT140" s="1"/>
      <c r="BWW140" s="1"/>
      <c r="BXA140" s="18"/>
      <c r="BXB140" s="1"/>
      <c r="BXE140" s="1"/>
      <c r="BXI140" s="18"/>
      <c r="BXJ140" s="1"/>
      <c r="BXM140" s="1"/>
      <c r="BXQ140" s="18"/>
      <c r="BXR140" s="1"/>
      <c r="BXU140" s="1"/>
      <c r="BXY140" s="18"/>
      <c r="BXZ140" s="1"/>
      <c r="BYC140" s="1"/>
      <c r="BYG140" s="18"/>
      <c r="BYH140" s="1"/>
      <c r="BYK140" s="1"/>
      <c r="BYO140" s="18"/>
      <c r="BYP140" s="1"/>
      <c r="BYS140" s="1"/>
      <c r="BYW140" s="18"/>
      <c r="BYX140" s="1"/>
      <c r="BZA140" s="1"/>
      <c r="BZE140" s="18"/>
      <c r="BZF140" s="1"/>
      <c r="BZI140" s="1"/>
      <c r="BZM140" s="18"/>
      <c r="BZN140" s="1"/>
      <c r="BZQ140" s="1"/>
      <c r="BZU140" s="18"/>
      <c r="BZV140" s="1"/>
      <c r="BZY140" s="1"/>
      <c r="CAC140" s="18"/>
      <c r="CAD140" s="1"/>
      <c r="CAG140" s="1"/>
      <c r="CAK140" s="18"/>
      <c r="CAL140" s="1"/>
      <c r="CAO140" s="1"/>
      <c r="CAS140" s="18"/>
      <c r="CAT140" s="1"/>
      <c r="CAW140" s="1"/>
      <c r="CBA140" s="18"/>
      <c r="CBB140" s="1"/>
      <c r="CBE140" s="1"/>
      <c r="CBI140" s="18"/>
      <c r="CBJ140" s="1"/>
      <c r="CBM140" s="1"/>
      <c r="CBQ140" s="18"/>
      <c r="CBR140" s="1"/>
      <c r="CBU140" s="1"/>
      <c r="CBY140" s="18"/>
      <c r="CBZ140" s="1"/>
      <c r="CCC140" s="1"/>
      <c r="CCG140" s="18"/>
      <c r="CCH140" s="1"/>
      <c r="CCK140" s="1"/>
      <c r="CCO140" s="18"/>
      <c r="CCP140" s="1"/>
      <c r="CCS140" s="1"/>
      <c r="CCW140" s="18"/>
      <c r="CCX140" s="1"/>
      <c r="CDA140" s="1"/>
      <c r="CDE140" s="18"/>
      <c r="CDF140" s="1"/>
      <c r="CDI140" s="1"/>
      <c r="CDM140" s="18"/>
      <c r="CDN140" s="1"/>
      <c r="CDQ140" s="1"/>
      <c r="CDU140" s="18"/>
      <c r="CDV140" s="1"/>
      <c r="CDY140" s="1"/>
      <c r="CEC140" s="18"/>
      <c r="CED140" s="1"/>
      <c r="CEG140" s="1"/>
      <c r="CEK140" s="18"/>
      <c r="CEL140" s="1"/>
      <c r="CEO140" s="1"/>
      <c r="CES140" s="18"/>
      <c r="CET140" s="1"/>
      <c r="CEW140" s="1"/>
      <c r="CFA140" s="18"/>
      <c r="CFB140" s="1"/>
      <c r="CFE140" s="1"/>
      <c r="CFI140" s="18"/>
      <c r="CFJ140" s="1"/>
      <c r="CFM140" s="1"/>
      <c r="CFQ140" s="18"/>
      <c r="CFR140" s="1"/>
      <c r="CFU140" s="1"/>
      <c r="CFY140" s="18"/>
      <c r="CFZ140" s="1"/>
      <c r="CGC140" s="1"/>
      <c r="CGG140" s="18"/>
      <c r="CGH140" s="1"/>
      <c r="CGK140" s="1"/>
      <c r="CGO140" s="18"/>
      <c r="CGP140" s="1"/>
      <c r="CGS140" s="1"/>
      <c r="CGW140" s="18"/>
      <c r="CGX140" s="1"/>
      <c r="CHA140" s="1"/>
      <c r="CHE140" s="18"/>
      <c r="CHF140" s="1"/>
      <c r="CHI140" s="1"/>
      <c r="CHM140" s="18"/>
      <c r="CHN140" s="1"/>
      <c r="CHQ140" s="1"/>
      <c r="CHU140" s="18"/>
      <c r="CHV140" s="1"/>
      <c r="CHY140" s="1"/>
      <c r="CIC140" s="18"/>
      <c r="CID140" s="1"/>
      <c r="CIG140" s="1"/>
      <c r="CIK140" s="18"/>
      <c r="CIL140" s="1"/>
      <c r="CIO140" s="1"/>
      <c r="CIS140" s="18"/>
      <c r="CIT140" s="1"/>
      <c r="CIW140" s="1"/>
      <c r="CJA140" s="18"/>
      <c r="CJB140" s="1"/>
      <c r="CJE140" s="1"/>
      <c r="CJI140" s="18"/>
      <c r="CJJ140" s="1"/>
      <c r="CJM140" s="1"/>
      <c r="CJQ140" s="18"/>
      <c r="CJR140" s="1"/>
      <c r="CJU140" s="1"/>
      <c r="CJY140" s="18"/>
      <c r="CJZ140" s="1"/>
      <c r="CKC140" s="1"/>
      <c r="CKG140" s="18"/>
      <c r="CKH140" s="1"/>
      <c r="CKK140" s="1"/>
      <c r="CKO140" s="18"/>
      <c r="CKP140" s="1"/>
      <c r="CKS140" s="1"/>
      <c r="CKW140" s="18"/>
      <c r="CKX140" s="1"/>
      <c r="CLA140" s="1"/>
      <c r="CLE140" s="18"/>
      <c r="CLF140" s="1"/>
      <c r="CLI140" s="1"/>
      <c r="CLM140" s="18"/>
      <c r="CLN140" s="1"/>
      <c r="CLQ140" s="1"/>
      <c r="CLU140" s="18"/>
      <c r="CLV140" s="1"/>
      <c r="CLY140" s="1"/>
      <c r="CMC140" s="18"/>
      <c r="CMD140" s="1"/>
      <c r="CMG140" s="1"/>
      <c r="CMK140" s="18"/>
      <c r="CML140" s="1"/>
      <c r="CMO140" s="1"/>
      <c r="CMS140" s="18"/>
      <c r="CMT140" s="1"/>
      <c r="CMW140" s="1"/>
      <c r="CNA140" s="18"/>
      <c r="CNB140" s="1"/>
      <c r="CNE140" s="1"/>
      <c r="CNI140" s="18"/>
      <c r="CNJ140" s="1"/>
      <c r="CNM140" s="1"/>
      <c r="CNQ140" s="18"/>
      <c r="CNR140" s="1"/>
      <c r="CNU140" s="1"/>
      <c r="CNY140" s="18"/>
      <c r="CNZ140" s="1"/>
      <c r="COC140" s="1"/>
      <c r="COG140" s="18"/>
      <c r="COH140" s="1"/>
      <c r="COK140" s="1"/>
      <c r="COO140" s="18"/>
      <c r="COP140" s="1"/>
      <c r="COS140" s="1"/>
      <c r="COW140" s="18"/>
      <c r="COX140" s="1"/>
      <c r="CPA140" s="1"/>
      <c r="CPE140" s="18"/>
      <c r="CPF140" s="1"/>
      <c r="CPI140" s="1"/>
      <c r="CPM140" s="18"/>
      <c r="CPN140" s="1"/>
      <c r="CPQ140" s="1"/>
      <c r="CPU140" s="18"/>
      <c r="CPV140" s="1"/>
      <c r="CPY140" s="1"/>
      <c r="CQC140" s="18"/>
      <c r="CQD140" s="1"/>
      <c r="CQG140" s="1"/>
      <c r="CQK140" s="18"/>
      <c r="CQL140" s="1"/>
      <c r="CQO140" s="1"/>
      <c r="CQS140" s="18"/>
      <c r="CQT140" s="1"/>
      <c r="CQW140" s="1"/>
      <c r="CRA140" s="18"/>
      <c r="CRB140" s="1"/>
      <c r="CRE140" s="1"/>
      <c r="CRI140" s="18"/>
      <c r="CRJ140" s="1"/>
      <c r="CRM140" s="1"/>
      <c r="CRQ140" s="18"/>
      <c r="CRR140" s="1"/>
      <c r="CRU140" s="1"/>
      <c r="CRY140" s="18"/>
      <c r="CRZ140" s="1"/>
      <c r="CSC140" s="1"/>
      <c r="CSG140" s="18"/>
      <c r="CSH140" s="1"/>
      <c r="CSK140" s="1"/>
      <c r="CSO140" s="18"/>
      <c r="CSP140" s="1"/>
      <c r="CSS140" s="1"/>
      <c r="CSW140" s="18"/>
      <c r="CSX140" s="1"/>
      <c r="CTA140" s="1"/>
      <c r="CTE140" s="18"/>
      <c r="CTF140" s="1"/>
      <c r="CTI140" s="1"/>
      <c r="CTM140" s="18"/>
      <c r="CTN140" s="1"/>
      <c r="CTQ140" s="1"/>
      <c r="CTU140" s="18"/>
      <c r="CTV140" s="1"/>
      <c r="CTY140" s="1"/>
      <c r="CUC140" s="18"/>
      <c r="CUD140" s="1"/>
      <c r="CUG140" s="1"/>
      <c r="CUK140" s="18"/>
      <c r="CUL140" s="1"/>
      <c r="CUO140" s="1"/>
      <c r="CUS140" s="18"/>
      <c r="CUT140" s="1"/>
      <c r="CUW140" s="1"/>
      <c r="CVA140" s="18"/>
      <c r="CVB140" s="1"/>
      <c r="CVE140" s="1"/>
      <c r="CVI140" s="18"/>
      <c r="CVJ140" s="1"/>
      <c r="CVM140" s="1"/>
      <c r="CVQ140" s="18"/>
      <c r="CVR140" s="1"/>
      <c r="CVU140" s="1"/>
      <c r="CVY140" s="18"/>
      <c r="CVZ140" s="1"/>
      <c r="CWC140" s="1"/>
      <c r="CWG140" s="18"/>
      <c r="CWH140" s="1"/>
      <c r="CWK140" s="1"/>
      <c r="CWO140" s="18"/>
      <c r="CWP140" s="1"/>
      <c r="CWS140" s="1"/>
      <c r="CWW140" s="18"/>
      <c r="CWX140" s="1"/>
      <c r="CXA140" s="1"/>
      <c r="CXE140" s="18"/>
      <c r="CXF140" s="1"/>
      <c r="CXI140" s="1"/>
      <c r="CXM140" s="18"/>
      <c r="CXN140" s="1"/>
      <c r="CXQ140" s="1"/>
      <c r="CXU140" s="18"/>
      <c r="CXV140" s="1"/>
      <c r="CXY140" s="1"/>
      <c r="CYC140" s="18"/>
      <c r="CYD140" s="1"/>
      <c r="CYG140" s="1"/>
      <c r="CYK140" s="18"/>
      <c r="CYL140" s="1"/>
      <c r="CYO140" s="1"/>
      <c r="CYS140" s="18"/>
      <c r="CYT140" s="1"/>
      <c r="CYW140" s="1"/>
      <c r="CZA140" s="18"/>
      <c r="CZB140" s="1"/>
      <c r="CZE140" s="1"/>
      <c r="CZI140" s="18"/>
      <c r="CZJ140" s="1"/>
      <c r="CZM140" s="1"/>
      <c r="CZQ140" s="18"/>
      <c r="CZR140" s="1"/>
      <c r="CZU140" s="1"/>
      <c r="CZY140" s="18"/>
      <c r="CZZ140" s="1"/>
      <c r="DAC140" s="1"/>
      <c r="DAG140" s="18"/>
      <c r="DAH140" s="1"/>
      <c r="DAK140" s="1"/>
      <c r="DAO140" s="18"/>
      <c r="DAP140" s="1"/>
      <c r="DAS140" s="1"/>
      <c r="DAW140" s="18"/>
      <c r="DAX140" s="1"/>
      <c r="DBA140" s="1"/>
      <c r="DBE140" s="18"/>
      <c r="DBF140" s="1"/>
      <c r="DBI140" s="1"/>
      <c r="DBM140" s="18"/>
      <c r="DBN140" s="1"/>
      <c r="DBQ140" s="1"/>
      <c r="DBU140" s="18"/>
      <c r="DBV140" s="1"/>
      <c r="DBY140" s="1"/>
      <c r="DCC140" s="18"/>
      <c r="DCD140" s="1"/>
      <c r="DCG140" s="1"/>
      <c r="DCK140" s="18"/>
      <c r="DCL140" s="1"/>
      <c r="DCO140" s="1"/>
      <c r="DCS140" s="18"/>
      <c r="DCT140" s="1"/>
      <c r="DCW140" s="1"/>
      <c r="DDA140" s="18"/>
      <c r="DDB140" s="1"/>
      <c r="DDE140" s="1"/>
      <c r="DDI140" s="18"/>
      <c r="DDJ140" s="1"/>
      <c r="DDM140" s="1"/>
      <c r="DDQ140" s="18"/>
      <c r="DDR140" s="1"/>
      <c r="DDU140" s="1"/>
      <c r="DDY140" s="18"/>
      <c r="DDZ140" s="1"/>
      <c r="DEC140" s="1"/>
      <c r="DEG140" s="18"/>
      <c r="DEH140" s="1"/>
      <c r="DEK140" s="1"/>
      <c r="DEO140" s="18"/>
      <c r="DEP140" s="1"/>
      <c r="DES140" s="1"/>
      <c r="DEW140" s="18"/>
      <c r="DEX140" s="1"/>
      <c r="DFA140" s="1"/>
      <c r="DFE140" s="18"/>
      <c r="DFF140" s="1"/>
      <c r="DFI140" s="1"/>
      <c r="DFM140" s="18"/>
      <c r="DFN140" s="1"/>
      <c r="DFQ140" s="1"/>
      <c r="DFU140" s="18"/>
      <c r="DFV140" s="1"/>
      <c r="DFY140" s="1"/>
      <c r="DGC140" s="18"/>
      <c r="DGD140" s="1"/>
      <c r="DGG140" s="1"/>
      <c r="DGK140" s="18"/>
      <c r="DGL140" s="1"/>
      <c r="DGO140" s="1"/>
      <c r="DGS140" s="18"/>
      <c r="DGT140" s="1"/>
      <c r="DGW140" s="1"/>
      <c r="DHA140" s="18"/>
      <c r="DHB140" s="1"/>
      <c r="DHE140" s="1"/>
      <c r="DHI140" s="18"/>
      <c r="DHJ140" s="1"/>
      <c r="DHM140" s="1"/>
      <c r="DHQ140" s="18"/>
      <c r="DHR140" s="1"/>
      <c r="DHU140" s="1"/>
      <c r="DHY140" s="18"/>
      <c r="DHZ140" s="1"/>
      <c r="DIC140" s="1"/>
      <c r="DIG140" s="18"/>
      <c r="DIH140" s="1"/>
      <c r="DIK140" s="1"/>
      <c r="DIO140" s="18"/>
      <c r="DIP140" s="1"/>
      <c r="DIS140" s="1"/>
      <c r="DIW140" s="18"/>
      <c r="DIX140" s="1"/>
      <c r="DJA140" s="1"/>
      <c r="DJE140" s="18"/>
      <c r="DJF140" s="1"/>
      <c r="DJI140" s="1"/>
      <c r="DJM140" s="18"/>
      <c r="DJN140" s="1"/>
      <c r="DJQ140" s="1"/>
      <c r="DJU140" s="18"/>
      <c r="DJV140" s="1"/>
      <c r="DJY140" s="1"/>
      <c r="DKC140" s="18"/>
      <c r="DKD140" s="1"/>
      <c r="DKG140" s="1"/>
      <c r="DKK140" s="18"/>
      <c r="DKL140" s="1"/>
      <c r="DKO140" s="1"/>
      <c r="DKS140" s="18"/>
      <c r="DKT140" s="1"/>
      <c r="DKW140" s="1"/>
      <c r="DLA140" s="18"/>
      <c r="DLB140" s="1"/>
      <c r="DLE140" s="1"/>
      <c r="DLI140" s="18"/>
      <c r="DLJ140" s="1"/>
      <c r="DLM140" s="1"/>
      <c r="DLQ140" s="18"/>
      <c r="DLR140" s="1"/>
      <c r="DLU140" s="1"/>
      <c r="DLY140" s="18"/>
      <c r="DLZ140" s="1"/>
      <c r="DMC140" s="1"/>
      <c r="DMG140" s="18"/>
      <c r="DMH140" s="1"/>
      <c r="DMK140" s="1"/>
      <c r="DMO140" s="18"/>
      <c r="DMP140" s="1"/>
      <c r="DMS140" s="1"/>
      <c r="DMW140" s="18"/>
      <c r="DMX140" s="1"/>
      <c r="DNA140" s="1"/>
      <c r="DNE140" s="18"/>
      <c r="DNF140" s="1"/>
      <c r="DNI140" s="1"/>
      <c r="DNM140" s="18"/>
      <c r="DNN140" s="1"/>
      <c r="DNQ140" s="1"/>
      <c r="DNU140" s="18"/>
      <c r="DNV140" s="1"/>
      <c r="DNY140" s="1"/>
      <c r="DOC140" s="18"/>
      <c r="DOD140" s="1"/>
      <c r="DOG140" s="1"/>
      <c r="DOK140" s="18"/>
      <c r="DOL140" s="1"/>
      <c r="DOO140" s="1"/>
      <c r="DOS140" s="18"/>
      <c r="DOT140" s="1"/>
      <c r="DOW140" s="1"/>
      <c r="DPA140" s="18"/>
      <c r="DPB140" s="1"/>
      <c r="DPE140" s="1"/>
      <c r="DPI140" s="18"/>
      <c r="DPJ140" s="1"/>
      <c r="DPM140" s="1"/>
      <c r="DPQ140" s="18"/>
      <c r="DPR140" s="1"/>
      <c r="DPU140" s="1"/>
      <c r="DPY140" s="18"/>
      <c r="DPZ140" s="1"/>
      <c r="DQC140" s="1"/>
      <c r="DQG140" s="18"/>
      <c r="DQH140" s="1"/>
      <c r="DQK140" s="1"/>
      <c r="DQO140" s="18"/>
      <c r="DQP140" s="1"/>
      <c r="DQS140" s="1"/>
      <c r="DQW140" s="18"/>
      <c r="DQX140" s="1"/>
      <c r="DRA140" s="1"/>
      <c r="DRE140" s="18"/>
      <c r="DRF140" s="1"/>
      <c r="DRI140" s="1"/>
      <c r="DRM140" s="18"/>
      <c r="DRN140" s="1"/>
      <c r="DRQ140" s="1"/>
      <c r="DRU140" s="18"/>
      <c r="DRV140" s="1"/>
      <c r="DRY140" s="1"/>
      <c r="DSC140" s="18"/>
      <c r="DSD140" s="1"/>
      <c r="DSG140" s="1"/>
      <c r="DSK140" s="18"/>
      <c r="DSL140" s="1"/>
      <c r="DSO140" s="1"/>
      <c r="DSS140" s="18"/>
      <c r="DST140" s="1"/>
      <c r="DSW140" s="1"/>
      <c r="DTA140" s="18"/>
      <c r="DTB140" s="1"/>
      <c r="DTE140" s="1"/>
      <c r="DTI140" s="18"/>
      <c r="DTJ140" s="1"/>
      <c r="DTM140" s="1"/>
      <c r="DTQ140" s="18"/>
      <c r="DTR140" s="1"/>
      <c r="DTU140" s="1"/>
      <c r="DTY140" s="18"/>
      <c r="DTZ140" s="1"/>
      <c r="DUC140" s="1"/>
      <c r="DUG140" s="18"/>
      <c r="DUH140" s="1"/>
      <c r="DUK140" s="1"/>
      <c r="DUO140" s="18"/>
      <c r="DUP140" s="1"/>
      <c r="DUS140" s="1"/>
      <c r="DUW140" s="18"/>
      <c r="DUX140" s="1"/>
      <c r="DVA140" s="1"/>
      <c r="DVE140" s="18"/>
      <c r="DVF140" s="1"/>
      <c r="DVI140" s="1"/>
      <c r="DVM140" s="18"/>
      <c r="DVN140" s="1"/>
      <c r="DVQ140" s="1"/>
      <c r="DVU140" s="18"/>
      <c r="DVV140" s="1"/>
      <c r="DVY140" s="1"/>
      <c r="DWC140" s="18"/>
      <c r="DWD140" s="1"/>
      <c r="DWG140" s="1"/>
      <c r="DWK140" s="18"/>
      <c r="DWL140" s="1"/>
      <c r="DWO140" s="1"/>
      <c r="DWS140" s="18"/>
      <c r="DWT140" s="1"/>
      <c r="DWW140" s="1"/>
      <c r="DXA140" s="18"/>
      <c r="DXB140" s="1"/>
      <c r="DXE140" s="1"/>
      <c r="DXI140" s="18"/>
      <c r="DXJ140" s="1"/>
      <c r="DXM140" s="1"/>
      <c r="DXQ140" s="18"/>
      <c r="DXR140" s="1"/>
      <c r="DXU140" s="1"/>
      <c r="DXY140" s="18"/>
      <c r="DXZ140" s="1"/>
      <c r="DYC140" s="1"/>
      <c r="DYG140" s="18"/>
      <c r="DYH140" s="1"/>
      <c r="DYK140" s="1"/>
      <c r="DYO140" s="18"/>
      <c r="DYP140" s="1"/>
      <c r="DYS140" s="1"/>
      <c r="DYW140" s="18"/>
      <c r="DYX140" s="1"/>
      <c r="DZA140" s="1"/>
      <c r="DZE140" s="18"/>
      <c r="DZF140" s="1"/>
      <c r="DZI140" s="1"/>
      <c r="DZM140" s="18"/>
      <c r="DZN140" s="1"/>
      <c r="DZQ140" s="1"/>
      <c r="DZU140" s="18"/>
      <c r="DZV140" s="1"/>
      <c r="DZY140" s="1"/>
      <c r="EAC140" s="18"/>
      <c r="EAD140" s="1"/>
      <c r="EAG140" s="1"/>
      <c r="EAK140" s="18"/>
      <c r="EAL140" s="1"/>
      <c r="EAO140" s="1"/>
      <c r="EAS140" s="18"/>
      <c r="EAT140" s="1"/>
      <c r="EAW140" s="1"/>
      <c r="EBA140" s="18"/>
      <c r="EBB140" s="1"/>
      <c r="EBE140" s="1"/>
      <c r="EBI140" s="18"/>
      <c r="EBJ140" s="1"/>
      <c r="EBM140" s="1"/>
      <c r="EBQ140" s="18"/>
      <c r="EBR140" s="1"/>
      <c r="EBU140" s="1"/>
      <c r="EBY140" s="18"/>
      <c r="EBZ140" s="1"/>
      <c r="ECC140" s="1"/>
      <c r="ECG140" s="18"/>
      <c r="ECH140" s="1"/>
      <c r="ECK140" s="1"/>
      <c r="ECO140" s="18"/>
      <c r="ECP140" s="1"/>
      <c r="ECS140" s="1"/>
      <c r="ECW140" s="18"/>
      <c r="ECX140" s="1"/>
      <c r="EDA140" s="1"/>
      <c r="EDE140" s="18"/>
      <c r="EDF140" s="1"/>
      <c r="EDI140" s="1"/>
      <c r="EDM140" s="18"/>
      <c r="EDN140" s="1"/>
      <c r="EDQ140" s="1"/>
      <c r="EDU140" s="18"/>
      <c r="EDV140" s="1"/>
      <c r="EDY140" s="1"/>
      <c r="EEC140" s="18"/>
      <c r="EED140" s="1"/>
      <c r="EEG140" s="1"/>
      <c r="EEK140" s="18"/>
      <c r="EEL140" s="1"/>
      <c r="EEO140" s="1"/>
      <c r="EES140" s="18"/>
      <c r="EET140" s="1"/>
      <c r="EEW140" s="1"/>
      <c r="EFA140" s="18"/>
      <c r="EFB140" s="1"/>
      <c r="EFE140" s="1"/>
      <c r="EFI140" s="18"/>
      <c r="EFJ140" s="1"/>
      <c r="EFM140" s="1"/>
      <c r="EFQ140" s="18"/>
      <c r="EFR140" s="1"/>
      <c r="EFU140" s="1"/>
      <c r="EFY140" s="18"/>
      <c r="EFZ140" s="1"/>
      <c r="EGC140" s="1"/>
      <c r="EGG140" s="18"/>
      <c r="EGH140" s="1"/>
      <c r="EGK140" s="1"/>
      <c r="EGO140" s="18"/>
      <c r="EGP140" s="1"/>
      <c r="EGS140" s="1"/>
      <c r="EGW140" s="18"/>
      <c r="EGX140" s="1"/>
      <c r="EHA140" s="1"/>
      <c r="EHE140" s="18"/>
      <c r="EHF140" s="1"/>
      <c r="EHI140" s="1"/>
      <c r="EHM140" s="18"/>
      <c r="EHN140" s="1"/>
      <c r="EHQ140" s="1"/>
      <c r="EHU140" s="18"/>
      <c r="EHV140" s="1"/>
      <c r="EHY140" s="1"/>
      <c r="EIC140" s="18"/>
      <c r="EID140" s="1"/>
      <c r="EIG140" s="1"/>
      <c r="EIK140" s="18"/>
      <c r="EIL140" s="1"/>
      <c r="EIO140" s="1"/>
      <c r="EIS140" s="18"/>
      <c r="EIT140" s="1"/>
      <c r="EIW140" s="1"/>
      <c r="EJA140" s="18"/>
      <c r="EJB140" s="1"/>
      <c r="EJE140" s="1"/>
      <c r="EJI140" s="18"/>
      <c r="EJJ140" s="1"/>
      <c r="EJM140" s="1"/>
      <c r="EJQ140" s="18"/>
      <c r="EJR140" s="1"/>
      <c r="EJU140" s="1"/>
      <c r="EJY140" s="18"/>
      <c r="EJZ140" s="1"/>
      <c r="EKC140" s="1"/>
      <c r="EKG140" s="18"/>
      <c r="EKH140" s="1"/>
      <c r="EKK140" s="1"/>
      <c r="EKO140" s="18"/>
      <c r="EKP140" s="1"/>
      <c r="EKS140" s="1"/>
      <c r="EKW140" s="18"/>
      <c r="EKX140" s="1"/>
      <c r="ELA140" s="1"/>
      <c r="ELE140" s="18"/>
      <c r="ELF140" s="1"/>
      <c r="ELI140" s="1"/>
      <c r="ELM140" s="18"/>
      <c r="ELN140" s="1"/>
      <c r="ELQ140" s="1"/>
      <c r="ELU140" s="18"/>
      <c r="ELV140" s="1"/>
      <c r="ELY140" s="1"/>
      <c r="EMC140" s="18"/>
      <c r="EMD140" s="1"/>
      <c r="EMG140" s="1"/>
      <c r="EMK140" s="18"/>
      <c r="EML140" s="1"/>
      <c r="EMO140" s="1"/>
      <c r="EMS140" s="18"/>
      <c r="EMT140" s="1"/>
      <c r="EMW140" s="1"/>
      <c r="ENA140" s="18"/>
      <c r="ENB140" s="1"/>
      <c r="ENE140" s="1"/>
      <c r="ENI140" s="18"/>
      <c r="ENJ140" s="1"/>
      <c r="ENM140" s="1"/>
      <c r="ENQ140" s="18"/>
      <c r="ENR140" s="1"/>
      <c r="ENU140" s="1"/>
      <c r="ENY140" s="18"/>
      <c r="ENZ140" s="1"/>
      <c r="EOC140" s="1"/>
      <c r="EOG140" s="18"/>
      <c r="EOH140" s="1"/>
      <c r="EOK140" s="1"/>
      <c r="EOO140" s="18"/>
      <c r="EOP140" s="1"/>
      <c r="EOS140" s="1"/>
      <c r="EOW140" s="18"/>
      <c r="EOX140" s="1"/>
      <c r="EPA140" s="1"/>
      <c r="EPE140" s="18"/>
      <c r="EPF140" s="1"/>
      <c r="EPI140" s="1"/>
      <c r="EPM140" s="18"/>
      <c r="EPN140" s="1"/>
      <c r="EPQ140" s="1"/>
      <c r="EPU140" s="18"/>
      <c r="EPV140" s="1"/>
      <c r="EPY140" s="1"/>
      <c r="EQC140" s="18"/>
      <c r="EQD140" s="1"/>
      <c r="EQG140" s="1"/>
      <c r="EQK140" s="18"/>
      <c r="EQL140" s="1"/>
      <c r="EQO140" s="1"/>
      <c r="EQS140" s="18"/>
      <c r="EQT140" s="1"/>
      <c r="EQW140" s="1"/>
      <c r="ERA140" s="18"/>
      <c r="ERB140" s="1"/>
      <c r="ERE140" s="1"/>
      <c r="ERI140" s="18"/>
      <c r="ERJ140" s="1"/>
      <c r="ERM140" s="1"/>
      <c r="ERQ140" s="18"/>
      <c r="ERR140" s="1"/>
      <c r="ERU140" s="1"/>
      <c r="ERY140" s="18"/>
      <c r="ERZ140" s="1"/>
      <c r="ESC140" s="1"/>
      <c r="ESG140" s="18"/>
      <c r="ESH140" s="1"/>
      <c r="ESK140" s="1"/>
      <c r="ESO140" s="18"/>
      <c r="ESP140" s="1"/>
      <c r="ESS140" s="1"/>
      <c r="ESW140" s="18"/>
      <c r="ESX140" s="1"/>
      <c r="ETA140" s="1"/>
      <c r="ETE140" s="18"/>
      <c r="ETF140" s="1"/>
      <c r="ETI140" s="1"/>
      <c r="ETM140" s="18"/>
      <c r="ETN140" s="1"/>
      <c r="ETQ140" s="1"/>
      <c r="ETU140" s="18"/>
      <c r="ETV140" s="1"/>
      <c r="ETY140" s="1"/>
      <c r="EUC140" s="18"/>
      <c r="EUD140" s="1"/>
      <c r="EUG140" s="1"/>
      <c r="EUK140" s="18"/>
      <c r="EUL140" s="1"/>
      <c r="EUO140" s="1"/>
      <c r="EUS140" s="18"/>
      <c r="EUT140" s="1"/>
      <c r="EUW140" s="1"/>
      <c r="EVA140" s="18"/>
      <c r="EVB140" s="1"/>
      <c r="EVE140" s="1"/>
      <c r="EVI140" s="18"/>
      <c r="EVJ140" s="1"/>
      <c r="EVM140" s="1"/>
      <c r="EVQ140" s="18"/>
      <c r="EVR140" s="1"/>
      <c r="EVU140" s="1"/>
      <c r="EVY140" s="18"/>
      <c r="EVZ140" s="1"/>
      <c r="EWC140" s="1"/>
      <c r="EWG140" s="18"/>
      <c r="EWH140" s="1"/>
      <c r="EWK140" s="1"/>
      <c r="EWO140" s="18"/>
      <c r="EWP140" s="1"/>
      <c r="EWS140" s="1"/>
      <c r="EWW140" s="18"/>
      <c r="EWX140" s="1"/>
      <c r="EXA140" s="1"/>
      <c r="EXE140" s="18"/>
      <c r="EXF140" s="1"/>
      <c r="EXI140" s="1"/>
      <c r="EXM140" s="18"/>
      <c r="EXN140" s="1"/>
      <c r="EXQ140" s="1"/>
      <c r="EXU140" s="18"/>
      <c r="EXV140" s="1"/>
      <c r="EXY140" s="1"/>
      <c r="EYC140" s="18"/>
      <c r="EYD140" s="1"/>
      <c r="EYG140" s="1"/>
      <c r="EYK140" s="18"/>
      <c r="EYL140" s="1"/>
      <c r="EYO140" s="1"/>
      <c r="EYS140" s="18"/>
      <c r="EYT140" s="1"/>
      <c r="EYW140" s="1"/>
      <c r="EZA140" s="18"/>
      <c r="EZB140" s="1"/>
      <c r="EZE140" s="1"/>
      <c r="EZI140" s="18"/>
      <c r="EZJ140" s="1"/>
      <c r="EZM140" s="1"/>
      <c r="EZQ140" s="18"/>
      <c r="EZR140" s="1"/>
      <c r="EZU140" s="1"/>
      <c r="EZY140" s="18"/>
      <c r="EZZ140" s="1"/>
      <c r="FAC140" s="1"/>
      <c r="FAG140" s="18"/>
      <c r="FAH140" s="1"/>
      <c r="FAK140" s="1"/>
      <c r="FAO140" s="18"/>
      <c r="FAP140" s="1"/>
      <c r="FAS140" s="1"/>
      <c r="FAW140" s="18"/>
      <c r="FAX140" s="1"/>
      <c r="FBA140" s="1"/>
      <c r="FBE140" s="18"/>
      <c r="FBF140" s="1"/>
      <c r="FBI140" s="1"/>
      <c r="FBM140" s="18"/>
      <c r="FBN140" s="1"/>
      <c r="FBQ140" s="1"/>
      <c r="FBU140" s="18"/>
      <c r="FBV140" s="1"/>
      <c r="FBY140" s="1"/>
      <c r="FCC140" s="18"/>
      <c r="FCD140" s="1"/>
      <c r="FCG140" s="1"/>
      <c r="FCK140" s="18"/>
      <c r="FCL140" s="1"/>
      <c r="FCO140" s="1"/>
      <c r="FCS140" s="18"/>
      <c r="FCT140" s="1"/>
      <c r="FCW140" s="1"/>
      <c r="FDA140" s="18"/>
      <c r="FDB140" s="1"/>
      <c r="FDE140" s="1"/>
      <c r="FDI140" s="18"/>
      <c r="FDJ140" s="1"/>
      <c r="FDM140" s="1"/>
      <c r="FDQ140" s="18"/>
      <c r="FDR140" s="1"/>
      <c r="FDU140" s="1"/>
      <c r="FDY140" s="18"/>
      <c r="FDZ140" s="1"/>
      <c r="FEC140" s="1"/>
      <c r="FEG140" s="18"/>
      <c r="FEH140" s="1"/>
      <c r="FEK140" s="1"/>
      <c r="FEO140" s="18"/>
      <c r="FEP140" s="1"/>
      <c r="FES140" s="1"/>
      <c r="FEW140" s="18"/>
      <c r="FEX140" s="1"/>
      <c r="FFA140" s="1"/>
      <c r="FFE140" s="18"/>
      <c r="FFF140" s="1"/>
      <c r="FFI140" s="1"/>
      <c r="FFM140" s="18"/>
      <c r="FFN140" s="1"/>
      <c r="FFQ140" s="1"/>
      <c r="FFU140" s="18"/>
      <c r="FFV140" s="1"/>
      <c r="FFY140" s="1"/>
      <c r="FGC140" s="18"/>
      <c r="FGD140" s="1"/>
      <c r="FGG140" s="1"/>
      <c r="FGK140" s="18"/>
      <c r="FGL140" s="1"/>
      <c r="FGO140" s="1"/>
      <c r="FGS140" s="18"/>
      <c r="FGT140" s="1"/>
      <c r="FGW140" s="1"/>
      <c r="FHA140" s="18"/>
      <c r="FHB140" s="1"/>
      <c r="FHE140" s="1"/>
      <c r="FHI140" s="18"/>
      <c r="FHJ140" s="1"/>
      <c r="FHM140" s="1"/>
      <c r="FHQ140" s="18"/>
      <c r="FHR140" s="1"/>
      <c r="FHU140" s="1"/>
      <c r="FHY140" s="18"/>
      <c r="FHZ140" s="1"/>
      <c r="FIC140" s="1"/>
      <c r="FIG140" s="18"/>
      <c r="FIH140" s="1"/>
      <c r="FIK140" s="1"/>
      <c r="FIO140" s="18"/>
      <c r="FIP140" s="1"/>
      <c r="FIS140" s="1"/>
      <c r="FIW140" s="18"/>
      <c r="FIX140" s="1"/>
      <c r="FJA140" s="1"/>
      <c r="FJE140" s="18"/>
      <c r="FJF140" s="1"/>
      <c r="FJI140" s="1"/>
      <c r="FJM140" s="18"/>
      <c r="FJN140" s="1"/>
      <c r="FJQ140" s="1"/>
      <c r="FJU140" s="18"/>
      <c r="FJV140" s="1"/>
      <c r="FJY140" s="1"/>
      <c r="FKC140" s="18"/>
      <c r="FKD140" s="1"/>
      <c r="FKG140" s="1"/>
      <c r="FKK140" s="18"/>
      <c r="FKL140" s="1"/>
      <c r="FKO140" s="1"/>
      <c r="FKS140" s="18"/>
      <c r="FKT140" s="1"/>
      <c r="FKW140" s="1"/>
      <c r="FLA140" s="18"/>
      <c r="FLB140" s="1"/>
      <c r="FLE140" s="1"/>
      <c r="FLI140" s="18"/>
      <c r="FLJ140" s="1"/>
      <c r="FLM140" s="1"/>
      <c r="FLQ140" s="18"/>
      <c r="FLR140" s="1"/>
      <c r="FLU140" s="1"/>
      <c r="FLY140" s="18"/>
      <c r="FLZ140" s="1"/>
      <c r="FMC140" s="1"/>
      <c r="FMG140" s="18"/>
      <c r="FMH140" s="1"/>
      <c r="FMK140" s="1"/>
      <c r="FMO140" s="18"/>
      <c r="FMP140" s="1"/>
      <c r="FMS140" s="1"/>
      <c r="FMW140" s="18"/>
      <c r="FMX140" s="1"/>
      <c r="FNA140" s="1"/>
      <c r="FNE140" s="18"/>
      <c r="FNF140" s="1"/>
      <c r="FNI140" s="1"/>
      <c r="FNM140" s="18"/>
      <c r="FNN140" s="1"/>
      <c r="FNQ140" s="1"/>
      <c r="FNU140" s="18"/>
      <c r="FNV140" s="1"/>
      <c r="FNY140" s="1"/>
      <c r="FOC140" s="18"/>
      <c r="FOD140" s="1"/>
      <c r="FOG140" s="1"/>
      <c r="FOK140" s="18"/>
      <c r="FOL140" s="1"/>
      <c r="FOO140" s="1"/>
      <c r="FOS140" s="18"/>
      <c r="FOT140" s="1"/>
      <c r="FOW140" s="1"/>
      <c r="FPA140" s="18"/>
      <c r="FPB140" s="1"/>
      <c r="FPE140" s="1"/>
      <c r="FPI140" s="18"/>
      <c r="FPJ140" s="1"/>
      <c r="FPM140" s="1"/>
      <c r="FPQ140" s="18"/>
      <c r="FPR140" s="1"/>
      <c r="FPU140" s="1"/>
      <c r="FPY140" s="18"/>
      <c r="FPZ140" s="1"/>
      <c r="FQC140" s="1"/>
      <c r="FQG140" s="18"/>
      <c r="FQH140" s="1"/>
      <c r="FQK140" s="1"/>
      <c r="FQO140" s="18"/>
      <c r="FQP140" s="1"/>
      <c r="FQS140" s="1"/>
      <c r="FQW140" s="18"/>
      <c r="FQX140" s="1"/>
      <c r="FRA140" s="1"/>
      <c r="FRE140" s="18"/>
      <c r="FRF140" s="1"/>
      <c r="FRI140" s="1"/>
      <c r="FRM140" s="18"/>
      <c r="FRN140" s="1"/>
      <c r="FRQ140" s="1"/>
      <c r="FRU140" s="18"/>
      <c r="FRV140" s="1"/>
      <c r="FRY140" s="1"/>
      <c r="FSC140" s="18"/>
      <c r="FSD140" s="1"/>
      <c r="FSG140" s="1"/>
      <c r="FSK140" s="18"/>
      <c r="FSL140" s="1"/>
      <c r="FSO140" s="1"/>
      <c r="FSS140" s="18"/>
      <c r="FST140" s="1"/>
      <c r="FSW140" s="1"/>
      <c r="FTA140" s="18"/>
      <c r="FTB140" s="1"/>
      <c r="FTE140" s="1"/>
      <c r="FTI140" s="18"/>
      <c r="FTJ140" s="1"/>
      <c r="FTM140" s="1"/>
      <c r="FTQ140" s="18"/>
      <c r="FTR140" s="1"/>
      <c r="FTU140" s="1"/>
      <c r="FTY140" s="18"/>
      <c r="FTZ140" s="1"/>
      <c r="FUC140" s="1"/>
      <c r="FUG140" s="18"/>
      <c r="FUH140" s="1"/>
      <c r="FUK140" s="1"/>
      <c r="FUO140" s="18"/>
      <c r="FUP140" s="1"/>
      <c r="FUS140" s="1"/>
      <c r="FUW140" s="18"/>
      <c r="FUX140" s="1"/>
      <c r="FVA140" s="1"/>
      <c r="FVE140" s="18"/>
      <c r="FVF140" s="1"/>
      <c r="FVI140" s="1"/>
      <c r="FVM140" s="18"/>
      <c r="FVN140" s="1"/>
      <c r="FVQ140" s="1"/>
      <c r="FVU140" s="18"/>
      <c r="FVV140" s="1"/>
      <c r="FVY140" s="1"/>
      <c r="FWC140" s="18"/>
      <c r="FWD140" s="1"/>
      <c r="FWG140" s="1"/>
      <c r="FWK140" s="18"/>
      <c r="FWL140" s="1"/>
      <c r="FWO140" s="1"/>
      <c r="FWS140" s="18"/>
      <c r="FWT140" s="1"/>
      <c r="FWW140" s="1"/>
      <c r="FXA140" s="18"/>
      <c r="FXB140" s="1"/>
      <c r="FXE140" s="1"/>
      <c r="FXI140" s="18"/>
      <c r="FXJ140" s="1"/>
      <c r="FXM140" s="1"/>
      <c r="FXQ140" s="18"/>
      <c r="FXR140" s="1"/>
      <c r="FXU140" s="1"/>
      <c r="FXY140" s="18"/>
      <c r="FXZ140" s="1"/>
      <c r="FYC140" s="1"/>
      <c r="FYG140" s="18"/>
      <c r="FYH140" s="1"/>
      <c r="FYK140" s="1"/>
      <c r="FYO140" s="18"/>
      <c r="FYP140" s="1"/>
      <c r="FYS140" s="1"/>
      <c r="FYW140" s="18"/>
      <c r="FYX140" s="1"/>
      <c r="FZA140" s="1"/>
      <c r="FZE140" s="18"/>
      <c r="FZF140" s="1"/>
      <c r="FZI140" s="1"/>
      <c r="FZM140" s="18"/>
      <c r="FZN140" s="1"/>
      <c r="FZQ140" s="1"/>
      <c r="FZU140" s="18"/>
      <c r="FZV140" s="1"/>
      <c r="FZY140" s="1"/>
      <c r="GAC140" s="18"/>
      <c r="GAD140" s="1"/>
      <c r="GAG140" s="1"/>
      <c r="GAK140" s="18"/>
      <c r="GAL140" s="1"/>
      <c r="GAO140" s="1"/>
      <c r="GAS140" s="18"/>
      <c r="GAT140" s="1"/>
      <c r="GAW140" s="1"/>
      <c r="GBA140" s="18"/>
      <c r="GBB140" s="1"/>
      <c r="GBE140" s="1"/>
      <c r="GBI140" s="18"/>
      <c r="GBJ140" s="1"/>
      <c r="GBM140" s="1"/>
      <c r="GBQ140" s="18"/>
      <c r="GBR140" s="1"/>
      <c r="GBU140" s="1"/>
      <c r="GBY140" s="18"/>
      <c r="GBZ140" s="1"/>
      <c r="GCC140" s="1"/>
      <c r="GCG140" s="18"/>
      <c r="GCH140" s="1"/>
      <c r="GCK140" s="1"/>
      <c r="GCO140" s="18"/>
      <c r="GCP140" s="1"/>
      <c r="GCS140" s="1"/>
      <c r="GCW140" s="18"/>
      <c r="GCX140" s="1"/>
      <c r="GDA140" s="1"/>
      <c r="GDE140" s="18"/>
      <c r="GDF140" s="1"/>
      <c r="GDI140" s="1"/>
      <c r="GDM140" s="18"/>
      <c r="GDN140" s="1"/>
      <c r="GDQ140" s="1"/>
      <c r="GDU140" s="18"/>
      <c r="GDV140" s="1"/>
      <c r="GDY140" s="1"/>
      <c r="GEC140" s="18"/>
      <c r="GED140" s="1"/>
      <c r="GEG140" s="1"/>
      <c r="GEK140" s="18"/>
      <c r="GEL140" s="1"/>
      <c r="GEO140" s="1"/>
      <c r="GES140" s="18"/>
      <c r="GET140" s="1"/>
      <c r="GEW140" s="1"/>
      <c r="GFA140" s="18"/>
      <c r="GFB140" s="1"/>
      <c r="GFE140" s="1"/>
      <c r="GFI140" s="18"/>
      <c r="GFJ140" s="1"/>
      <c r="GFM140" s="1"/>
      <c r="GFQ140" s="18"/>
      <c r="GFR140" s="1"/>
      <c r="GFU140" s="1"/>
      <c r="GFY140" s="18"/>
      <c r="GFZ140" s="1"/>
      <c r="GGC140" s="1"/>
      <c r="GGG140" s="18"/>
      <c r="GGH140" s="1"/>
      <c r="GGK140" s="1"/>
      <c r="GGO140" s="18"/>
      <c r="GGP140" s="1"/>
      <c r="GGS140" s="1"/>
      <c r="GGW140" s="18"/>
      <c r="GGX140" s="1"/>
      <c r="GHA140" s="1"/>
      <c r="GHE140" s="18"/>
      <c r="GHF140" s="1"/>
      <c r="GHI140" s="1"/>
      <c r="GHM140" s="18"/>
      <c r="GHN140" s="1"/>
      <c r="GHQ140" s="1"/>
      <c r="GHU140" s="18"/>
      <c r="GHV140" s="1"/>
      <c r="GHY140" s="1"/>
      <c r="GIC140" s="18"/>
      <c r="GID140" s="1"/>
      <c r="GIG140" s="1"/>
      <c r="GIK140" s="18"/>
      <c r="GIL140" s="1"/>
      <c r="GIO140" s="1"/>
      <c r="GIS140" s="18"/>
      <c r="GIT140" s="1"/>
      <c r="GIW140" s="1"/>
      <c r="GJA140" s="18"/>
      <c r="GJB140" s="1"/>
      <c r="GJE140" s="1"/>
      <c r="GJI140" s="18"/>
      <c r="GJJ140" s="1"/>
      <c r="GJM140" s="1"/>
      <c r="GJQ140" s="18"/>
      <c r="GJR140" s="1"/>
      <c r="GJU140" s="1"/>
      <c r="GJY140" s="18"/>
      <c r="GJZ140" s="1"/>
      <c r="GKC140" s="1"/>
      <c r="GKG140" s="18"/>
      <c r="GKH140" s="1"/>
      <c r="GKK140" s="1"/>
      <c r="GKO140" s="18"/>
      <c r="GKP140" s="1"/>
      <c r="GKS140" s="1"/>
      <c r="GKW140" s="18"/>
      <c r="GKX140" s="1"/>
      <c r="GLA140" s="1"/>
      <c r="GLE140" s="18"/>
      <c r="GLF140" s="1"/>
      <c r="GLI140" s="1"/>
      <c r="GLM140" s="18"/>
      <c r="GLN140" s="1"/>
      <c r="GLQ140" s="1"/>
      <c r="GLU140" s="18"/>
      <c r="GLV140" s="1"/>
      <c r="GLY140" s="1"/>
      <c r="GMC140" s="18"/>
      <c r="GMD140" s="1"/>
      <c r="GMG140" s="1"/>
      <c r="GMK140" s="18"/>
      <c r="GML140" s="1"/>
      <c r="GMO140" s="1"/>
      <c r="GMS140" s="18"/>
      <c r="GMT140" s="1"/>
      <c r="GMW140" s="1"/>
      <c r="GNA140" s="18"/>
      <c r="GNB140" s="1"/>
      <c r="GNE140" s="1"/>
      <c r="GNI140" s="18"/>
      <c r="GNJ140" s="1"/>
      <c r="GNM140" s="1"/>
      <c r="GNQ140" s="18"/>
      <c r="GNR140" s="1"/>
      <c r="GNU140" s="1"/>
      <c r="GNY140" s="18"/>
      <c r="GNZ140" s="1"/>
      <c r="GOC140" s="1"/>
      <c r="GOG140" s="18"/>
      <c r="GOH140" s="1"/>
      <c r="GOK140" s="1"/>
      <c r="GOO140" s="18"/>
      <c r="GOP140" s="1"/>
      <c r="GOS140" s="1"/>
      <c r="GOW140" s="18"/>
      <c r="GOX140" s="1"/>
      <c r="GPA140" s="1"/>
      <c r="GPE140" s="18"/>
      <c r="GPF140" s="1"/>
      <c r="GPI140" s="1"/>
      <c r="GPM140" s="18"/>
      <c r="GPN140" s="1"/>
      <c r="GPQ140" s="1"/>
      <c r="GPU140" s="18"/>
      <c r="GPV140" s="1"/>
      <c r="GPY140" s="1"/>
      <c r="GQC140" s="18"/>
      <c r="GQD140" s="1"/>
      <c r="GQG140" s="1"/>
      <c r="GQK140" s="18"/>
      <c r="GQL140" s="1"/>
      <c r="GQO140" s="1"/>
      <c r="GQS140" s="18"/>
      <c r="GQT140" s="1"/>
      <c r="GQW140" s="1"/>
      <c r="GRA140" s="18"/>
      <c r="GRB140" s="1"/>
      <c r="GRE140" s="1"/>
      <c r="GRI140" s="18"/>
      <c r="GRJ140" s="1"/>
      <c r="GRM140" s="1"/>
      <c r="GRQ140" s="18"/>
      <c r="GRR140" s="1"/>
      <c r="GRU140" s="1"/>
      <c r="GRY140" s="18"/>
      <c r="GRZ140" s="1"/>
      <c r="GSC140" s="1"/>
      <c r="GSG140" s="18"/>
      <c r="GSH140" s="1"/>
      <c r="GSK140" s="1"/>
      <c r="GSO140" s="18"/>
      <c r="GSP140" s="1"/>
      <c r="GSS140" s="1"/>
      <c r="GSW140" s="18"/>
      <c r="GSX140" s="1"/>
      <c r="GTA140" s="1"/>
      <c r="GTE140" s="18"/>
      <c r="GTF140" s="1"/>
      <c r="GTI140" s="1"/>
      <c r="GTM140" s="18"/>
      <c r="GTN140" s="1"/>
      <c r="GTQ140" s="1"/>
      <c r="GTU140" s="18"/>
      <c r="GTV140" s="1"/>
      <c r="GTY140" s="1"/>
      <c r="GUC140" s="18"/>
      <c r="GUD140" s="1"/>
      <c r="GUG140" s="1"/>
      <c r="GUK140" s="18"/>
      <c r="GUL140" s="1"/>
      <c r="GUO140" s="1"/>
      <c r="GUS140" s="18"/>
      <c r="GUT140" s="1"/>
      <c r="GUW140" s="1"/>
      <c r="GVA140" s="18"/>
      <c r="GVB140" s="1"/>
      <c r="GVE140" s="1"/>
      <c r="GVI140" s="18"/>
      <c r="GVJ140" s="1"/>
      <c r="GVM140" s="1"/>
      <c r="GVQ140" s="18"/>
      <c r="GVR140" s="1"/>
      <c r="GVU140" s="1"/>
      <c r="GVY140" s="18"/>
      <c r="GVZ140" s="1"/>
      <c r="GWC140" s="1"/>
      <c r="GWG140" s="18"/>
      <c r="GWH140" s="1"/>
      <c r="GWK140" s="1"/>
      <c r="GWO140" s="18"/>
      <c r="GWP140" s="1"/>
      <c r="GWS140" s="1"/>
      <c r="GWW140" s="18"/>
      <c r="GWX140" s="1"/>
      <c r="GXA140" s="1"/>
      <c r="GXE140" s="18"/>
      <c r="GXF140" s="1"/>
      <c r="GXI140" s="1"/>
      <c r="GXM140" s="18"/>
      <c r="GXN140" s="1"/>
      <c r="GXQ140" s="1"/>
      <c r="GXU140" s="18"/>
      <c r="GXV140" s="1"/>
      <c r="GXY140" s="1"/>
      <c r="GYC140" s="18"/>
      <c r="GYD140" s="1"/>
      <c r="GYG140" s="1"/>
      <c r="GYK140" s="18"/>
      <c r="GYL140" s="1"/>
      <c r="GYO140" s="1"/>
      <c r="GYS140" s="18"/>
      <c r="GYT140" s="1"/>
      <c r="GYW140" s="1"/>
      <c r="GZA140" s="18"/>
      <c r="GZB140" s="1"/>
      <c r="GZE140" s="1"/>
      <c r="GZI140" s="18"/>
      <c r="GZJ140" s="1"/>
      <c r="GZM140" s="1"/>
      <c r="GZQ140" s="18"/>
      <c r="GZR140" s="1"/>
      <c r="GZU140" s="1"/>
      <c r="GZY140" s="18"/>
      <c r="GZZ140" s="1"/>
      <c r="HAC140" s="1"/>
      <c r="HAG140" s="18"/>
      <c r="HAH140" s="1"/>
      <c r="HAK140" s="1"/>
      <c r="HAO140" s="18"/>
      <c r="HAP140" s="1"/>
      <c r="HAS140" s="1"/>
      <c r="HAW140" s="18"/>
      <c r="HAX140" s="1"/>
      <c r="HBA140" s="1"/>
      <c r="HBE140" s="18"/>
      <c r="HBF140" s="1"/>
      <c r="HBI140" s="1"/>
      <c r="HBM140" s="18"/>
      <c r="HBN140" s="1"/>
      <c r="HBQ140" s="1"/>
      <c r="HBU140" s="18"/>
      <c r="HBV140" s="1"/>
      <c r="HBY140" s="1"/>
      <c r="HCC140" s="18"/>
      <c r="HCD140" s="1"/>
      <c r="HCG140" s="1"/>
      <c r="HCK140" s="18"/>
      <c r="HCL140" s="1"/>
      <c r="HCO140" s="1"/>
      <c r="HCS140" s="18"/>
      <c r="HCT140" s="1"/>
      <c r="HCW140" s="1"/>
      <c r="HDA140" s="18"/>
      <c r="HDB140" s="1"/>
      <c r="HDE140" s="1"/>
      <c r="HDI140" s="18"/>
      <c r="HDJ140" s="1"/>
      <c r="HDM140" s="1"/>
      <c r="HDQ140" s="18"/>
      <c r="HDR140" s="1"/>
      <c r="HDU140" s="1"/>
      <c r="HDY140" s="18"/>
      <c r="HDZ140" s="1"/>
      <c r="HEC140" s="1"/>
      <c r="HEG140" s="18"/>
      <c r="HEH140" s="1"/>
      <c r="HEK140" s="1"/>
      <c r="HEO140" s="18"/>
      <c r="HEP140" s="1"/>
      <c r="HES140" s="1"/>
      <c r="HEW140" s="18"/>
      <c r="HEX140" s="1"/>
      <c r="HFA140" s="1"/>
      <c r="HFE140" s="18"/>
      <c r="HFF140" s="1"/>
      <c r="HFI140" s="1"/>
      <c r="HFM140" s="18"/>
      <c r="HFN140" s="1"/>
      <c r="HFQ140" s="1"/>
      <c r="HFU140" s="18"/>
      <c r="HFV140" s="1"/>
      <c r="HFY140" s="1"/>
      <c r="HGC140" s="18"/>
      <c r="HGD140" s="1"/>
      <c r="HGG140" s="1"/>
      <c r="HGK140" s="18"/>
      <c r="HGL140" s="1"/>
      <c r="HGO140" s="1"/>
      <c r="HGS140" s="18"/>
      <c r="HGT140" s="1"/>
      <c r="HGW140" s="1"/>
      <c r="HHA140" s="18"/>
      <c r="HHB140" s="1"/>
      <c r="HHE140" s="1"/>
      <c r="HHI140" s="18"/>
      <c r="HHJ140" s="1"/>
      <c r="HHM140" s="1"/>
      <c r="HHQ140" s="18"/>
      <c r="HHR140" s="1"/>
      <c r="HHU140" s="1"/>
      <c r="HHY140" s="18"/>
      <c r="HHZ140" s="1"/>
      <c r="HIC140" s="1"/>
      <c r="HIG140" s="18"/>
      <c r="HIH140" s="1"/>
      <c r="HIK140" s="1"/>
      <c r="HIO140" s="18"/>
      <c r="HIP140" s="1"/>
      <c r="HIS140" s="1"/>
      <c r="HIW140" s="18"/>
      <c r="HIX140" s="1"/>
      <c r="HJA140" s="1"/>
      <c r="HJE140" s="18"/>
      <c r="HJF140" s="1"/>
      <c r="HJI140" s="1"/>
      <c r="HJM140" s="18"/>
      <c r="HJN140" s="1"/>
      <c r="HJQ140" s="1"/>
      <c r="HJU140" s="18"/>
      <c r="HJV140" s="1"/>
      <c r="HJY140" s="1"/>
      <c r="HKC140" s="18"/>
      <c r="HKD140" s="1"/>
      <c r="HKG140" s="1"/>
      <c r="HKK140" s="18"/>
      <c r="HKL140" s="1"/>
      <c r="HKO140" s="1"/>
      <c r="HKS140" s="18"/>
      <c r="HKT140" s="1"/>
      <c r="HKW140" s="1"/>
      <c r="HLA140" s="18"/>
      <c r="HLB140" s="1"/>
      <c r="HLE140" s="1"/>
      <c r="HLI140" s="18"/>
      <c r="HLJ140" s="1"/>
      <c r="HLM140" s="1"/>
      <c r="HLQ140" s="18"/>
      <c r="HLR140" s="1"/>
      <c r="HLU140" s="1"/>
      <c r="HLY140" s="18"/>
      <c r="HLZ140" s="1"/>
      <c r="HMC140" s="1"/>
      <c r="HMG140" s="18"/>
      <c r="HMH140" s="1"/>
      <c r="HMK140" s="1"/>
      <c r="HMO140" s="18"/>
      <c r="HMP140" s="1"/>
      <c r="HMS140" s="1"/>
      <c r="HMW140" s="18"/>
      <c r="HMX140" s="1"/>
      <c r="HNA140" s="1"/>
      <c r="HNE140" s="18"/>
      <c r="HNF140" s="1"/>
      <c r="HNI140" s="1"/>
      <c r="HNM140" s="18"/>
      <c r="HNN140" s="1"/>
      <c r="HNQ140" s="1"/>
      <c r="HNU140" s="18"/>
      <c r="HNV140" s="1"/>
      <c r="HNY140" s="1"/>
      <c r="HOC140" s="18"/>
      <c r="HOD140" s="1"/>
      <c r="HOG140" s="1"/>
      <c r="HOK140" s="18"/>
      <c r="HOL140" s="1"/>
      <c r="HOO140" s="1"/>
      <c r="HOS140" s="18"/>
      <c r="HOT140" s="1"/>
      <c r="HOW140" s="1"/>
      <c r="HPA140" s="18"/>
      <c r="HPB140" s="1"/>
      <c r="HPE140" s="1"/>
      <c r="HPI140" s="18"/>
      <c r="HPJ140" s="1"/>
      <c r="HPM140" s="1"/>
      <c r="HPQ140" s="18"/>
      <c r="HPR140" s="1"/>
      <c r="HPU140" s="1"/>
      <c r="HPY140" s="18"/>
      <c r="HPZ140" s="1"/>
      <c r="HQC140" s="1"/>
      <c r="HQG140" s="18"/>
      <c r="HQH140" s="1"/>
      <c r="HQK140" s="1"/>
      <c r="HQO140" s="18"/>
      <c r="HQP140" s="1"/>
      <c r="HQS140" s="1"/>
      <c r="HQW140" s="18"/>
      <c r="HQX140" s="1"/>
      <c r="HRA140" s="1"/>
      <c r="HRE140" s="18"/>
      <c r="HRF140" s="1"/>
      <c r="HRI140" s="1"/>
      <c r="HRM140" s="18"/>
      <c r="HRN140" s="1"/>
      <c r="HRQ140" s="1"/>
      <c r="HRU140" s="18"/>
      <c r="HRV140" s="1"/>
      <c r="HRY140" s="1"/>
      <c r="HSC140" s="18"/>
      <c r="HSD140" s="1"/>
      <c r="HSG140" s="1"/>
      <c r="HSK140" s="18"/>
      <c r="HSL140" s="1"/>
      <c r="HSO140" s="1"/>
      <c r="HSS140" s="18"/>
      <c r="HST140" s="1"/>
      <c r="HSW140" s="1"/>
      <c r="HTA140" s="18"/>
      <c r="HTB140" s="1"/>
      <c r="HTE140" s="1"/>
      <c r="HTI140" s="18"/>
      <c r="HTJ140" s="1"/>
      <c r="HTM140" s="1"/>
      <c r="HTQ140" s="18"/>
      <c r="HTR140" s="1"/>
      <c r="HTU140" s="1"/>
      <c r="HTY140" s="18"/>
      <c r="HTZ140" s="1"/>
      <c r="HUC140" s="1"/>
      <c r="HUG140" s="18"/>
      <c r="HUH140" s="1"/>
      <c r="HUK140" s="1"/>
      <c r="HUO140" s="18"/>
      <c r="HUP140" s="1"/>
      <c r="HUS140" s="1"/>
      <c r="HUW140" s="18"/>
      <c r="HUX140" s="1"/>
      <c r="HVA140" s="1"/>
      <c r="HVE140" s="18"/>
      <c r="HVF140" s="1"/>
      <c r="HVI140" s="1"/>
      <c r="HVM140" s="18"/>
      <c r="HVN140" s="1"/>
      <c r="HVQ140" s="1"/>
      <c r="HVU140" s="18"/>
      <c r="HVV140" s="1"/>
      <c r="HVY140" s="1"/>
      <c r="HWC140" s="18"/>
      <c r="HWD140" s="1"/>
      <c r="HWG140" s="1"/>
      <c r="HWK140" s="18"/>
      <c r="HWL140" s="1"/>
      <c r="HWO140" s="1"/>
      <c r="HWS140" s="18"/>
      <c r="HWT140" s="1"/>
      <c r="HWW140" s="1"/>
      <c r="HXA140" s="18"/>
      <c r="HXB140" s="1"/>
      <c r="HXE140" s="1"/>
      <c r="HXI140" s="18"/>
      <c r="HXJ140" s="1"/>
      <c r="HXM140" s="1"/>
      <c r="HXQ140" s="18"/>
      <c r="HXR140" s="1"/>
      <c r="HXU140" s="1"/>
      <c r="HXY140" s="18"/>
      <c r="HXZ140" s="1"/>
      <c r="HYC140" s="1"/>
      <c r="HYG140" s="18"/>
      <c r="HYH140" s="1"/>
      <c r="HYK140" s="1"/>
      <c r="HYO140" s="18"/>
      <c r="HYP140" s="1"/>
      <c r="HYS140" s="1"/>
      <c r="HYW140" s="18"/>
      <c r="HYX140" s="1"/>
      <c r="HZA140" s="1"/>
      <c r="HZE140" s="18"/>
      <c r="HZF140" s="1"/>
      <c r="HZI140" s="1"/>
      <c r="HZM140" s="18"/>
      <c r="HZN140" s="1"/>
      <c r="HZQ140" s="1"/>
      <c r="HZU140" s="18"/>
      <c r="HZV140" s="1"/>
      <c r="HZY140" s="1"/>
      <c r="IAC140" s="18"/>
      <c r="IAD140" s="1"/>
      <c r="IAG140" s="1"/>
      <c r="IAK140" s="18"/>
      <c r="IAL140" s="1"/>
      <c r="IAO140" s="1"/>
      <c r="IAS140" s="18"/>
      <c r="IAT140" s="1"/>
      <c r="IAW140" s="1"/>
      <c r="IBA140" s="18"/>
      <c r="IBB140" s="1"/>
      <c r="IBE140" s="1"/>
      <c r="IBI140" s="18"/>
      <c r="IBJ140" s="1"/>
      <c r="IBM140" s="1"/>
      <c r="IBQ140" s="18"/>
      <c r="IBR140" s="1"/>
      <c r="IBU140" s="1"/>
      <c r="IBY140" s="18"/>
      <c r="IBZ140" s="1"/>
      <c r="ICC140" s="1"/>
      <c r="ICG140" s="18"/>
      <c r="ICH140" s="1"/>
      <c r="ICK140" s="1"/>
      <c r="ICO140" s="18"/>
      <c r="ICP140" s="1"/>
      <c r="ICS140" s="1"/>
      <c r="ICW140" s="18"/>
      <c r="ICX140" s="1"/>
      <c r="IDA140" s="1"/>
      <c r="IDE140" s="18"/>
      <c r="IDF140" s="1"/>
      <c r="IDI140" s="1"/>
      <c r="IDM140" s="18"/>
      <c r="IDN140" s="1"/>
      <c r="IDQ140" s="1"/>
      <c r="IDU140" s="18"/>
      <c r="IDV140" s="1"/>
      <c r="IDY140" s="1"/>
      <c r="IEC140" s="18"/>
      <c r="IED140" s="1"/>
      <c r="IEG140" s="1"/>
      <c r="IEK140" s="18"/>
      <c r="IEL140" s="1"/>
      <c r="IEO140" s="1"/>
      <c r="IES140" s="18"/>
      <c r="IET140" s="1"/>
      <c r="IEW140" s="1"/>
      <c r="IFA140" s="18"/>
      <c r="IFB140" s="1"/>
      <c r="IFE140" s="1"/>
      <c r="IFI140" s="18"/>
      <c r="IFJ140" s="1"/>
      <c r="IFM140" s="1"/>
      <c r="IFQ140" s="18"/>
      <c r="IFR140" s="1"/>
      <c r="IFU140" s="1"/>
      <c r="IFY140" s="18"/>
      <c r="IFZ140" s="1"/>
      <c r="IGC140" s="1"/>
      <c r="IGG140" s="18"/>
      <c r="IGH140" s="1"/>
      <c r="IGK140" s="1"/>
      <c r="IGO140" s="18"/>
      <c r="IGP140" s="1"/>
      <c r="IGS140" s="1"/>
      <c r="IGW140" s="18"/>
      <c r="IGX140" s="1"/>
      <c r="IHA140" s="1"/>
      <c r="IHE140" s="18"/>
      <c r="IHF140" s="1"/>
      <c r="IHI140" s="1"/>
      <c r="IHM140" s="18"/>
      <c r="IHN140" s="1"/>
      <c r="IHQ140" s="1"/>
      <c r="IHU140" s="18"/>
      <c r="IHV140" s="1"/>
      <c r="IHY140" s="1"/>
      <c r="IIC140" s="18"/>
      <c r="IID140" s="1"/>
      <c r="IIG140" s="1"/>
      <c r="IIK140" s="18"/>
      <c r="IIL140" s="1"/>
      <c r="IIO140" s="1"/>
      <c r="IIS140" s="18"/>
      <c r="IIT140" s="1"/>
      <c r="IIW140" s="1"/>
      <c r="IJA140" s="18"/>
      <c r="IJB140" s="1"/>
      <c r="IJE140" s="1"/>
      <c r="IJI140" s="18"/>
      <c r="IJJ140" s="1"/>
      <c r="IJM140" s="1"/>
      <c r="IJQ140" s="18"/>
      <c r="IJR140" s="1"/>
      <c r="IJU140" s="1"/>
      <c r="IJY140" s="18"/>
      <c r="IJZ140" s="1"/>
      <c r="IKC140" s="1"/>
      <c r="IKG140" s="18"/>
      <c r="IKH140" s="1"/>
      <c r="IKK140" s="1"/>
      <c r="IKO140" s="18"/>
      <c r="IKP140" s="1"/>
      <c r="IKS140" s="1"/>
      <c r="IKW140" s="18"/>
      <c r="IKX140" s="1"/>
      <c r="ILA140" s="1"/>
      <c r="ILE140" s="18"/>
      <c r="ILF140" s="1"/>
      <c r="ILI140" s="1"/>
      <c r="ILM140" s="18"/>
      <c r="ILN140" s="1"/>
      <c r="ILQ140" s="1"/>
      <c r="ILU140" s="18"/>
      <c r="ILV140" s="1"/>
      <c r="ILY140" s="1"/>
      <c r="IMC140" s="18"/>
      <c r="IMD140" s="1"/>
      <c r="IMG140" s="1"/>
      <c r="IMK140" s="18"/>
      <c r="IML140" s="1"/>
      <c r="IMO140" s="1"/>
      <c r="IMS140" s="18"/>
      <c r="IMT140" s="1"/>
      <c r="IMW140" s="1"/>
      <c r="INA140" s="18"/>
      <c r="INB140" s="1"/>
      <c r="INE140" s="1"/>
      <c r="INI140" s="18"/>
      <c r="INJ140" s="1"/>
      <c r="INM140" s="1"/>
      <c r="INQ140" s="18"/>
      <c r="INR140" s="1"/>
      <c r="INU140" s="1"/>
      <c r="INY140" s="18"/>
      <c r="INZ140" s="1"/>
      <c r="IOC140" s="1"/>
      <c r="IOG140" s="18"/>
      <c r="IOH140" s="1"/>
      <c r="IOK140" s="1"/>
      <c r="IOO140" s="18"/>
      <c r="IOP140" s="1"/>
      <c r="IOS140" s="1"/>
      <c r="IOW140" s="18"/>
      <c r="IOX140" s="1"/>
      <c r="IPA140" s="1"/>
      <c r="IPE140" s="18"/>
      <c r="IPF140" s="1"/>
      <c r="IPI140" s="1"/>
      <c r="IPM140" s="18"/>
      <c r="IPN140" s="1"/>
      <c r="IPQ140" s="1"/>
      <c r="IPU140" s="18"/>
      <c r="IPV140" s="1"/>
      <c r="IPY140" s="1"/>
      <c r="IQC140" s="18"/>
      <c r="IQD140" s="1"/>
      <c r="IQG140" s="1"/>
      <c r="IQK140" s="18"/>
      <c r="IQL140" s="1"/>
      <c r="IQO140" s="1"/>
      <c r="IQS140" s="18"/>
      <c r="IQT140" s="1"/>
      <c r="IQW140" s="1"/>
      <c r="IRA140" s="18"/>
      <c r="IRB140" s="1"/>
      <c r="IRE140" s="1"/>
      <c r="IRI140" s="18"/>
      <c r="IRJ140" s="1"/>
      <c r="IRM140" s="1"/>
      <c r="IRQ140" s="18"/>
      <c r="IRR140" s="1"/>
      <c r="IRU140" s="1"/>
      <c r="IRY140" s="18"/>
      <c r="IRZ140" s="1"/>
      <c r="ISC140" s="1"/>
      <c r="ISG140" s="18"/>
      <c r="ISH140" s="1"/>
      <c r="ISK140" s="1"/>
      <c r="ISO140" s="18"/>
      <c r="ISP140" s="1"/>
      <c r="ISS140" s="1"/>
      <c r="ISW140" s="18"/>
      <c r="ISX140" s="1"/>
      <c r="ITA140" s="1"/>
      <c r="ITE140" s="18"/>
      <c r="ITF140" s="1"/>
      <c r="ITI140" s="1"/>
      <c r="ITM140" s="18"/>
      <c r="ITN140" s="1"/>
      <c r="ITQ140" s="1"/>
      <c r="ITU140" s="18"/>
      <c r="ITV140" s="1"/>
      <c r="ITY140" s="1"/>
      <c r="IUC140" s="18"/>
      <c r="IUD140" s="1"/>
      <c r="IUG140" s="1"/>
      <c r="IUK140" s="18"/>
      <c r="IUL140" s="1"/>
      <c r="IUO140" s="1"/>
      <c r="IUS140" s="18"/>
      <c r="IUT140" s="1"/>
      <c r="IUW140" s="1"/>
      <c r="IVA140" s="18"/>
      <c r="IVB140" s="1"/>
      <c r="IVE140" s="1"/>
      <c r="IVI140" s="18"/>
      <c r="IVJ140" s="1"/>
      <c r="IVM140" s="1"/>
      <c r="IVQ140" s="18"/>
      <c r="IVR140" s="1"/>
      <c r="IVU140" s="1"/>
      <c r="IVY140" s="18"/>
      <c r="IVZ140" s="1"/>
      <c r="IWC140" s="1"/>
      <c r="IWG140" s="18"/>
      <c r="IWH140" s="1"/>
      <c r="IWK140" s="1"/>
      <c r="IWO140" s="18"/>
      <c r="IWP140" s="1"/>
      <c r="IWS140" s="1"/>
      <c r="IWW140" s="18"/>
      <c r="IWX140" s="1"/>
      <c r="IXA140" s="1"/>
      <c r="IXE140" s="18"/>
      <c r="IXF140" s="1"/>
      <c r="IXI140" s="1"/>
      <c r="IXM140" s="18"/>
      <c r="IXN140" s="1"/>
      <c r="IXQ140" s="1"/>
      <c r="IXU140" s="18"/>
      <c r="IXV140" s="1"/>
      <c r="IXY140" s="1"/>
      <c r="IYC140" s="18"/>
      <c r="IYD140" s="1"/>
      <c r="IYG140" s="1"/>
      <c r="IYK140" s="18"/>
      <c r="IYL140" s="1"/>
      <c r="IYO140" s="1"/>
      <c r="IYS140" s="18"/>
      <c r="IYT140" s="1"/>
      <c r="IYW140" s="1"/>
      <c r="IZA140" s="18"/>
      <c r="IZB140" s="1"/>
      <c r="IZE140" s="1"/>
      <c r="IZI140" s="18"/>
      <c r="IZJ140" s="1"/>
      <c r="IZM140" s="1"/>
      <c r="IZQ140" s="18"/>
      <c r="IZR140" s="1"/>
      <c r="IZU140" s="1"/>
      <c r="IZY140" s="18"/>
      <c r="IZZ140" s="1"/>
      <c r="JAC140" s="1"/>
      <c r="JAG140" s="18"/>
      <c r="JAH140" s="1"/>
      <c r="JAK140" s="1"/>
      <c r="JAO140" s="18"/>
      <c r="JAP140" s="1"/>
      <c r="JAS140" s="1"/>
      <c r="JAW140" s="18"/>
      <c r="JAX140" s="1"/>
      <c r="JBA140" s="1"/>
      <c r="JBE140" s="18"/>
      <c r="JBF140" s="1"/>
      <c r="JBI140" s="1"/>
      <c r="JBM140" s="18"/>
      <c r="JBN140" s="1"/>
      <c r="JBQ140" s="1"/>
      <c r="JBU140" s="18"/>
      <c r="JBV140" s="1"/>
      <c r="JBY140" s="1"/>
      <c r="JCC140" s="18"/>
      <c r="JCD140" s="1"/>
      <c r="JCG140" s="1"/>
      <c r="JCK140" s="18"/>
      <c r="JCL140" s="1"/>
      <c r="JCO140" s="1"/>
      <c r="JCS140" s="18"/>
      <c r="JCT140" s="1"/>
      <c r="JCW140" s="1"/>
      <c r="JDA140" s="18"/>
      <c r="JDB140" s="1"/>
      <c r="JDE140" s="1"/>
      <c r="JDI140" s="18"/>
      <c r="JDJ140" s="1"/>
      <c r="JDM140" s="1"/>
      <c r="JDQ140" s="18"/>
      <c r="JDR140" s="1"/>
      <c r="JDU140" s="1"/>
      <c r="JDY140" s="18"/>
      <c r="JDZ140" s="1"/>
      <c r="JEC140" s="1"/>
      <c r="JEG140" s="18"/>
      <c r="JEH140" s="1"/>
      <c r="JEK140" s="1"/>
      <c r="JEO140" s="18"/>
      <c r="JEP140" s="1"/>
      <c r="JES140" s="1"/>
      <c r="JEW140" s="18"/>
      <c r="JEX140" s="1"/>
      <c r="JFA140" s="1"/>
      <c r="JFE140" s="18"/>
      <c r="JFF140" s="1"/>
      <c r="JFI140" s="1"/>
      <c r="JFM140" s="18"/>
      <c r="JFN140" s="1"/>
      <c r="JFQ140" s="1"/>
      <c r="JFU140" s="18"/>
      <c r="JFV140" s="1"/>
      <c r="JFY140" s="1"/>
      <c r="JGC140" s="18"/>
      <c r="JGD140" s="1"/>
      <c r="JGG140" s="1"/>
      <c r="JGK140" s="18"/>
      <c r="JGL140" s="1"/>
      <c r="JGO140" s="1"/>
      <c r="JGS140" s="18"/>
      <c r="JGT140" s="1"/>
      <c r="JGW140" s="1"/>
      <c r="JHA140" s="18"/>
      <c r="JHB140" s="1"/>
      <c r="JHE140" s="1"/>
      <c r="JHI140" s="18"/>
      <c r="JHJ140" s="1"/>
      <c r="JHM140" s="1"/>
      <c r="JHQ140" s="18"/>
      <c r="JHR140" s="1"/>
      <c r="JHU140" s="1"/>
      <c r="JHY140" s="18"/>
      <c r="JHZ140" s="1"/>
      <c r="JIC140" s="1"/>
      <c r="JIG140" s="18"/>
      <c r="JIH140" s="1"/>
      <c r="JIK140" s="1"/>
      <c r="JIO140" s="18"/>
      <c r="JIP140" s="1"/>
      <c r="JIS140" s="1"/>
      <c r="JIW140" s="18"/>
      <c r="JIX140" s="1"/>
      <c r="JJA140" s="1"/>
      <c r="JJE140" s="18"/>
      <c r="JJF140" s="1"/>
      <c r="JJI140" s="1"/>
      <c r="JJM140" s="18"/>
      <c r="JJN140" s="1"/>
      <c r="JJQ140" s="1"/>
      <c r="JJU140" s="18"/>
      <c r="JJV140" s="1"/>
      <c r="JJY140" s="1"/>
      <c r="JKC140" s="18"/>
      <c r="JKD140" s="1"/>
      <c r="JKG140" s="1"/>
      <c r="JKK140" s="18"/>
      <c r="JKL140" s="1"/>
      <c r="JKO140" s="1"/>
      <c r="JKS140" s="18"/>
      <c r="JKT140" s="1"/>
      <c r="JKW140" s="1"/>
      <c r="JLA140" s="18"/>
      <c r="JLB140" s="1"/>
      <c r="JLE140" s="1"/>
      <c r="JLI140" s="18"/>
      <c r="JLJ140" s="1"/>
      <c r="JLM140" s="1"/>
      <c r="JLQ140" s="18"/>
      <c r="JLR140" s="1"/>
      <c r="JLU140" s="1"/>
      <c r="JLY140" s="18"/>
      <c r="JLZ140" s="1"/>
      <c r="JMC140" s="1"/>
      <c r="JMG140" s="18"/>
      <c r="JMH140" s="1"/>
      <c r="JMK140" s="1"/>
      <c r="JMO140" s="18"/>
      <c r="JMP140" s="1"/>
      <c r="JMS140" s="1"/>
      <c r="JMW140" s="18"/>
      <c r="JMX140" s="1"/>
      <c r="JNA140" s="1"/>
      <c r="JNE140" s="18"/>
      <c r="JNF140" s="1"/>
      <c r="JNI140" s="1"/>
      <c r="JNM140" s="18"/>
      <c r="JNN140" s="1"/>
      <c r="JNQ140" s="1"/>
      <c r="JNU140" s="18"/>
      <c r="JNV140" s="1"/>
      <c r="JNY140" s="1"/>
      <c r="JOC140" s="18"/>
      <c r="JOD140" s="1"/>
      <c r="JOG140" s="1"/>
      <c r="JOK140" s="18"/>
      <c r="JOL140" s="1"/>
      <c r="JOO140" s="1"/>
      <c r="JOS140" s="18"/>
      <c r="JOT140" s="1"/>
      <c r="JOW140" s="1"/>
      <c r="JPA140" s="18"/>
      <c r="JPB140" s="1"/>
      <c r="JPE140" s="1"/>
      <c r="JPI140" s="18"/>
      <c r="JPJ140" s="1"/>
      <c r="JPM140" s="1"/>
      <c r="JPQ140" s="18"/>
      <c r="JPR140" s="1"/>
      <c r="JPU140" s="1"/>
      <c r="JPY140" s="18"/>
      <c r="JPZ140" s="1"/>
      <c r="JQC140" s="1"/>
      <c r="JQG140" s="18"/>
      <c r="JQH140" s="1"/>
      <c r="JQK140" s="1"/>
      <c r="JQO140" s="18"/>
      <c r="JQP140" s="1"/>
      <c r="JQS140" s="1"/>
      <c r="JQW140" s="18"/>
      <c r="JQX140" s="1"/>
      <c r="JRA140" s="1"/>
      <c r="JRE140" s="18"/>
      <c r="JRF140" s="1"/>
      <c r="JRI140" s="1"/>
      <c r="JRM140" s="18"/>
      <c r="JRN140" s="1"/>
      <c r="JRQ140" s="1"/>
      <c r="JRU140" s="18"/>
      <c r="JRV140" s="1"/>
      <c r="JRY140" s="1"/>
      <c r="JSC140" s="18"/>
      <c r="JSD140" s="1"/>
      <c r="JSG140" s="1"/>
      <c r="JSK140" s="18"/>
      <c r="JSL140" s="1"/>
      <c r="JSO140" s="1"/>
      <c r="JSS140" s="18"/>
      <c r="JST140" s="1"/>
      <c r="JSW140" s="1"/>
      <c r="JTA140" s="18"/>
      <c r="JTB140" s="1"/>
      <c r="JTE140" s="1"/>
      <c r="JTI140" s="18"/>
      <c r="JTJ140" s="1"/>
      <c r="JTM140" s="1"/>
      <c r="JTQ140" s="18"/>
      <c r="JTR140" s="1"/>
      <c r="JTU140" s="1"/>
      <c r="JTY140" s="18"/>
      <c r="JTZ140" s="1"/>
      <c r="JUC140" s="1"/>
      <c r="JUG140" s="18"/>
      <c r="JUH140" s="1"/>
      <c r="JUK140" s="1"/>
      <c r="JUO140" s="18"/>
      <c r="JUP140" s="1"/>
      <c r="JUS140" s="1"/>
      <c r="JUW140" s="18"/>
      <c r="JUX140" s="1"/>
      <c r="JVA140" s="1"/>
      <c r="JVE140" s="18"/>
      <c r="JVF140" s="1"/>
      <c r="JVI140" s="1"/>
      <c r="JVM140" s="18"/>
      <c r="JVN140" s="1"/>
      <c r="JVQ140" s="1"/>
      <c r="JVU140" s="18"/>
      <c r="JVV140" s="1"/>
      <c r="JVY140" s="1"/>
      <c r="JWC140" s="18"/>
      <c r="JWD140" s="1"/>
      <c r="JWG140" s="1"/>
      <c r="JWK140" s="18"/>
      <c r="JWL140" s="1"/>
      <c r="JWO140" s="1"/>
      <c r="JWS140" s="18"/>
      <c r="JWT140" s="1"/>
      <c r="JWW140" s="1"/>
      <c r="JXA140" s="18"/>
      <c r="JXB140" s="1"/>
      <c r="JXE140" s="1"/>
      <c r="JXI140" s="18"/>
      <c r="JXJ140" s="1"/>
      <c r="JXM140" s="1"/>
      <c r="JXQ140" s="18"/>
      <c r="JXR140" s="1"/>
      <c r="JXU140" s="1"/>
      <c r="JXY140" s="18"/>
      <c r="JXZ140" s="1"/>
      <c r="JYC140" s="1"/>
      <c r="JYG140" s="18"/>
      <c r="JYH140" s="1"/>
      <c r="JYK140" s="1"/>
      <c r="JYO140" s="18"/>
      <c r="JYP140" s="1"/>
      <c r="JYS140" s="1"/>
      <c r="JYW140" s="18"/>
      <c r="JYX140" s="1"/>
      <c r="JZA140" s="1"/>
      <c r="JZE140" s="18"/>
      <c r="JZF140" s="1"/>
      <c r="JZI140" s="1"/>
      <c r="JZM140" s="18"/>
      <c r="JZN140" s="1"/>
      <c r="JZQ140" s="1"/>
      <c r="JZU140" s="18"/>
      <c r="JZV140" s="1"/>
      <c r="JZY140" s="1"/>
      <c r="KAC140" s="18"/>
      <c r="KAD140" s="1"/>
      <c r="KAG140" s="1"/>
      <c r="KAK140" s="18"/>
      <c r="KAL140" s="1"/>
      <c r="KAO140" s="1"/>
      <c r="KAS140" s="18"/>
      <c r="KAT140" s="1"/>
      <c r="KAW140" s="1"/>
      <c r="KBA140" s="18"/>
      <c r="KBB140" s="1"/>
      <c r="KBE140" s="1"/>
      <c r="KBI140" s="18"/>
      <c r="KBJ140" s="1"/>
      <c r="KBM140" s="1"/>
      <c r="KBQ140" s="18"/>
      <c r="KBR140" s="1"/>
      <c r="KBU140" s="1"/>
      <c r="KBY140" s="18"/>
      <c r="KBZ140" s="1"/>
      <c r="KCC140" s="1"/>
      <c r="KCG140" s="18"/>
      <c r="KCH140" s="1"/>
      <c r="KCK140" s="1"/>
      <c r="KCO140" s="18"/>
      <c r="KCP140" s="1"/>
      <c r="KCS140" s="1"/>
      <c r="KCW140" s="18"/>
      <c r="KCX140" s="1"/>
      <c r="KDA140" s="1"/>
      <c r="KDE140" s="18"/>
      <c r="KDF140" s="1"/>
      <c r="KDI140" s="1"/>
      <c r="KDM140" s="18"/>
      <c r="KDN140" s="1"/>
      <c r="KDQ140" s="1"/>
      <c r="KDU140" s="18"/>
      <c r="KDV140" s="1"/>
      <c r="KDY140" s="1"/>
      <c r="KEC140" s="18"/>
      <c r="KED140" s="1"/>
      <c r="KEG140" s="1"/>
      <c r="KEK140" s="18"/>
      <c r="KEL140" s="1"/>
      <c r="KEO140" s="1"/>
      <c r="KES140" s="18"/>
      <c r="KET140" s="1"/>
      <c r="KEW140" s="1"/>
      <c r="KFA140" s="18"/>
      <c r="KFB140" s="1"/>
      <c r="KFE140" s="1"/>
      <c r="KFI140" s="18"/>
      <c r="KFJ140" s="1"/>
      <c r="KFM140" s="1"/>
      <c r="KFQ140" s="18"/>
      <c r="KFR140" s="1"/>
      <c r="KFU140" s="1"/>
      <c r="KFY140" s="18"/>
      <c r="KFZ140" s="1"/>
      <c r="KGC140" s="1"/>
      <c r="KGG140" s="18"/>
      <c r="KGH140" s="1"/>
      <c r="KGK140" s="1"/>
      <c r="KGO140" s="18"/>
      <c r="KGP140" s="1"/>
      <c r="KGS140" s="1"/>
      <c r="KGW140" s="18"/>
      <c r="KGX140" s="1"/>
      <c r="KHA140" s="1"/>
      <c r="KHE140" s="18"/>
      <c r="KHF140" s="1"/>
      <c r="KHI140" s="1"/>
      <c r="KHM140" s="18"/>
      <c r="KHN140" s="1"/>
      <c r="KHQ140" s="1"/>
      <c r="KHU140" s="18"/>
      <c r="KHV140" s="1"/>
      <c r="KHY140" s="1"/>
      <c r="KIC140" s="18"/>
      <c r="KID140" s="1"/>
      <c r="KIG140" s="1"/>
      <c r="KIK140" s="18"/>
      <c r="KIL140" s="1"/>
      <c r="KIO140" s="1"/>
      <c r="KIS140" s="18"/>
      <c r="KIT140" s="1"/>
      <c r="KIW140" s="1"/>
      <c r="KJA140" s="18"/>
      <c r="KJB140" s="1"/>
      <c r="KJE140" s="1"/>
      <c r="KJI140" s="18"/>
      <c r="KJJ140" s="1"/>
      <c r="KJM140" s="1"/>
      <c r="KJQ140" s="18"/>
      <c r="KJR140" s="1"/>
      <c r="KJU140" s="1"/>
      <c r="KJY140" s="18"/>
      <c r="KJZ140" s="1"/>
      <c r="KKC140" s="1"/>
      <c r="KKG140" s="18"/>
      <c r="KKH140" s="1"/>
      <c r="KKK140" s="1"/>
      <c r="KKO140" s="18"/>
      <c r="KKP140" s="1"/>
      <c r="KKS140" s="1"/>
      <c r="KKW140" s="18"/>
      <c r="KKX140" s="1"/>
      <c r="KLA140" s="1"/>
      <c r="KLE140" s="18"/>
      <c r="KLF140" s="1"/>
      <c r="KLI140" s="1"/>
      <c r="KLM140" s="18"/>
      <c r="KLN140" s="1"/>
      <c r="KLQ140" s="1"/>
      <c r="KLU140" s="18"/>
      <c r="KLV140" s="1"/>
      <c r="KLY140" s="1"/>
      <c r="KMC140" s="18"/>
      <c r="KMD140" s="1"/>
      <c r="KMG140" s="1"/>
      <c r="KMK140" s="18"/>
      <c r="KML140" s="1"/>
      <c r="KMO140" s="1"/>
      <c r="KMS140" s="18"/>
      <c r="KMT140" s="1"/>
      <c r="KMW140" s="1"/>
      <c r="KNA140" s="18"/>
      <c r="KNB140" s="1"/>
      <c r="KNE140" s="1"/>
      <c r="KNI140" s="18"/>
      <c r="KNJ140" s="1"/>
      <c r="KNM140" s="1"/>
      <c r="KNQ140" s="18"/>
      <c r="KNR140" s="1"/>
      <c r="KNU140" s="1"/>
      <c r="KNY140" s="18"/>
      <c r="KNZ140" s="1"/>
      <c r="KOC140" s="1"/>
      <c r="KOG140" s="18"/>
      <c r="KOH140" s="1"/>
      <c r="KOK140" s="1"/>
      <c r="KOO140" s="18"/>
      <c r="KOP140" s="1"/>
      <c r="KOS140" s="1"/>
      <c r="KOW140" s="18"/>
      <c r="KOX140" s="1"/>
      <c r="KPA140" s="1"/>
      <c r="KPE140" s="18"/>
      <c r="KPF140" s="1"/>
      <c r="KPI140" s="1"/>
      <c r="KPM140" s="18"/>
      <c r="KPN140" s="1"/>
      <c r="KPQ140" s="1"/>
      <c r="KPU140" s="18"/>
      <c r="KPV140" s="1"/>
      <c r="KPY140" s="1"/>
      <c r="KQC140" s="18"/>
      <c r="KQD140" s="1"/>
      <c r="KQG140" s="1"/>
      <c r="KQK140" s="18"/>
      <c r="KQL140" s="1"/>
      <c r="KQO140" s="1"/>
      <c r="KQS140" s="18"/>
      <c r="KQT140" s="1"/>
      <c r="KQW140" s="1"/>
      <c r="KRA140" s="18"/>
      <c r="KRB140" s="1"/>
      <c r="KRE140" s="1"/>
      <c r="KRI140" s="18"/>
      <c r="KRJ140" s="1"/>
      <c r="KRM140" s="1"/>
      <c r="KRQ140" s="18"/>
      <c r="KRR140" s="1"/>
      <c r="KRU140" s="1"/>
      <c r="KRY140" s="18"/>
      <c r="KRZ140" s="1"/>
      <c r="KSC140" s="1"/>
      <c r="KSG140" s="18"/>
      <c r="KSH140" s="1"/>
      <c r="KSK140" s="1"/>
      <c r="KSO140" s="18"/>
      <c r="KSP140" s="1"/>
      <c r="KSS140" s="1"/>
      <c r="KSW140" s="18"/>
      <c r="KSX140" s="1"/>
      <c r="KTA140" s="1"/>
      <c r="KTE140" s="18"/>
      <c r="KTF140" s="1"/>
      <c r="KTI140" s="1"/>
      <c r="KTM140" s="18"/>
      <c r="KTN140" s="1"/>
      <c r="KTQ140" s="1"/>
      <c r="KTU140" s="18"/>
      <c r="KTV140" s="1"/>
      <c r="KTY140" s="1"/>
      <c r="KUC140" s="18"/>
      <c r="KUD140" s="1"/>
      <c r="KUG140" s="1"/>
      <c r="KUK140" s="18"/>
      <c r="KUL140" s="1"/>
      <c r="KUO140" s="1"/>
      <c r="KUS140" s="18"/>
      <c r="KUT140" s="1"/>
      <c r="KUW140" s="1"/>
      <c r="KVA140" s="18"/>
      <c r="KVB140" s="1"/>
      <c r="KVE140" s="1"/>
      <c r="KVI140" s="18"/>
      <c r="KVJ140" s="1"/>
      <c r="KVM140" s="1"/>
      <c r="KVQ140" s="18"/>
      <c r="KVR140" s="1"/>
      <c r="KVU140" s="1"/>
      <c r="KVY140" s="18"/>
      <c r="KVZ140" s="1"/>
      <c r="KWC140" s="1"/>
      <c r="KWG140" s="18"/>
      <c r="KWH140" s="1"/>
      <c r="KWK140" s="1"/>
      <c r="KWO140" s="18"/>
      <c r="KWP140" s="1"/>
      <c r="KWS140" s="1"/>
      <c r="KWW140" s="18"/>
      <c r="KWX140" s="1"/>
      <c r="KXA140" s="1"/>
      <c r="KXE140" s="18"/>
      <c r="KXF140" s="1"/>
      <c r="KXI140" s="1"/>
      <c r="KXM140" s="18"/>
      <c r="KXN140" s="1"/>
      <c r="KXQ140" s="1"/>
      <c r="KXU140" s="18"/>
      <c r="KXV140" s="1"/>
      <c r="KXY140" s="1"/>
      <c r="KYC140" s="18"/>
      <c r="KYD140" s="1"/>
      <c r="KYG140" s="1"/>
      <c r="KYK140" s="18"/>
      <c r="KYL140" s="1"/>
      <c r="KYO140" s="1"/>
      <c r="KYS140" s="18"/>
      <c r="KYT140" s="1"/>
      <c r="KYW140" s="1"/>
      <c r="KZA140" s="18"/>
      <c r="KZB140" s="1"/>
      <c r="KZE140" s="1"/>
      <c r="KZI140" s="18"/>
      <c r="KZJ140" s="1"/>
      <c r="KZM140" s="1"/>
      <c r="KZQ140" s="18"/>
      <c r="KZR140" s="1"/>
      <c r="KZU140" s="1"/>
      <c r="KZY140" s="18"/>
      <c r="KZZ140" s="1"/>
      <c r="LAC140" s="1"/>
      <c r="LAG140" s="18"/>
      <c r="LAH140" s="1"/>
      <c r="LAK140" s="1"/>
      <c r="LAO140" s="18"/>
      <c r="LAP140" s="1"/>
      <c r="LAS140" s="1"/>
      <c r="LAW140" s="18"/>
      <c r="LAX140" s="1"/>
      <c r="LBA140" s="1"/>
      <c r="LBE140" s="18"/>
      <c r="LBF140" s="1"/>
      <c r="LBI140" s="1"/>
      <c r="LBM140" s="18"/>
      <c r="LBN140" s="1"/>
      <c r="LBQ140" s="1"/>
      <c r="LBU140" s="18"/>
      <c r="LBV140" s="1"/>
      <c r="LBY140" s="1"/>
      <c r="LCC140" s="18"/>
      <c r="LCD140" s="1"/>
      <c r="LCG140" s="1"/>
      <c r="LCK140" s="18"/>
      <c r="LCL140" s="1"/>
      <c r="LCO140" s="1"/>
      <c r="LCS140" s="18"/>
      <c r="LCT140" s="1"/>
      <c r="LCW140" s="1"/>
      <c r="LDA140" s="18"/>
      <c r="LDB140" s="1"/>
      <c r="LDE140" s="1"/>
      <c r="LDI140" s="18"/>
      <c r="LDJ140" s="1"/>
      <c r="LDM140" s="1"/>
      <c r="LDQ140" s="18"/>
      <c r="LDR140" s="1"/>
      <c r="LDU140" s="1"/>
      <c r="LDY140" s="18"/>
      <c r="LDZ140" s="1"/>
      <c r="LEC140" s="1"/>
      <c r="LEG140" s="18"/>
      <c r="LEH140" s="1"/>
      <c r="LEK140" s="1"/>
      <c r="LEO140" s="18"/>
      <c r="LEP140" s="1"/>
      <c r="LES140" s="1"/>
      <c r="LEW140" s="18"/>
      <c r="LEX140" s="1"/>
      <c r="LFA140" s="1"/>
      <c r="LFE140" s="18"/>
      <c r="LFF140" s="1"/>
      <c r="LFI140" s="1"/>
      <c r="LFM140" s="18"/>
      <c r="LFN140" s="1"/>
      <c r="LFQ140" s="1"/>
      <c r="LFU140" s="18"/>
      <c r="LFV140" s="1"/>
      <c r="LFY140" s="1"/>
      <c r="LGC140" s="18"/>
      <c r="LGD140" s="1"/>
      <c r="LGG140" s="1"/>
      <c r="LGK140" s="18"/>
      <c r="LGL140" s="1"/>
      <c r="LGO140" s="1"/>
      <c r="LGS140" s="18"/>
      <c r="LGT140" s="1"/>
      <c r="LGW140" s="1"/>
      <c r="LHA140" s="18"/>
      <c r="LHB140" s="1"/>
      <c r="LHE140" s="1"/>
      <c r="LHI140" s="18"/>
      <c r="LHJ140" s="1"/>
      <c r="LHM140" s="1"/>
      <c r="LHQ140" s="18"/>
      <c r="LHR140" s="1"/>
      <c r="LHU140" s="1"/>
      <c r="LHY140" s="18"/>
      <c r="LHZ140" s="1"/>
      <c r="LIC140" s="1"/>
      <c r="LIG140" s="18"/>
      <c r="LIH140" s="1"/>
      <c r="LIK140" s="1"/>
      <c r="LIO140" s="18"/>
      <c r="LIP140" s="1"/>
      <c r="LIS140" s="1"/>
      <c r="LIW140" s="18"/>
      <c r="LIX140" s="1"/>
      <c r="LJA140" s="1"/>
      <c r="LJE140" s="18"/>
      <c r="LJF140" s="1"/>
      <c r="LJI140" s="1"/>
      <c r="LJM140" s="18"/>
      <c r="LJN140" s="1"/>
      <c r="LJQ140" s="1"/>
      <c r="LJU140" s="18"/>
      <c r="LJV140" s="1"/>
      <c r="LJY140" s="1"/>
      <c r="LKC140" s="18"/>
      <c r="LKD140" s="1"/>
      <c r="LKG140" s="1"/>
      <c r="LKK140" s="18"/>
      <c r="LKL140" s="1"/>
      <c r="LKO140" s="1"/>
      <c r="LKS140" s="18"/>
      <c r="LKT140" s="1"/>
      <c r="LKW140" s="1"/>
      <c r="LLA140" s="18"/>
      <c r="LLB140" s="1"/>
      <c r="LLE140" s="1"/>
      <c r="LLI140" s="18"/>
      <c r="LLJ140" s="1"/>
      <c r="LLM140" s="1"/>
      <c r="LLQ140" s="18"/>
      <c r="LLR140" s="1"/>
      <c r="LLU140" s="1"/>
      <c r="LLY140" s="18"/>
      <c r="LLZ140" s="1"/>
      <c r="LMC140" s="1"/>
      <c r="LMG140" s="18"/>
      <c r="LMH140" s="1"/>
      <c r="LMK140" s="1"/>
      <c r="LMO140" s="18"/>
      <c r="LMP140" s="1"/>
      <c r="LMS140" s="1"/>
      <c r="LMW140" s="18"/>
      <c r="LMX140" s="1"/>
      <c r="LNA140" s="1"/>
      <c r="LNE140" s="18"/>
      <c r="LNF140" s="1"/>
      <c r="LNI140" s="1"/>
      <c r="LNM140" s="18"/>
      <c r="LNN140" s="1"/>
      <c r="LNQ140" s="1"/>
      <c r="LNU140" s="18"/>
      <c r="LNV140" s="1"/>
      <c r="LNY140" s="1"/>
      <c r="LOC140" s="18"/>
      <c r="LOD140" s="1"/>
      <c r="LOG140" s="1"/>
      <c r="LOK140" s="18"/>
      <c r="LOL140" s="1"/>
      <c r="LOO140" s="1"/>
      <c r="LOS140" s="18"/>
      <c r="LOT140" s="1"/>
      <c r="LOW140" s="1"/>
      <c r="LPA140" s="18"/>
      <c r="LPB140" s="1"/>
      <c r="LPE140" s="1"/>
      <c r="LPI140" s="18"/>
      <c r="LPJ140" s="1"/>
      <c r="LPM140" s="1"/>
      <c r="LPQ140" s="18"/>
      <c r="LPR140" s="1"/>
      <c r="LPU140" s="1"/>
      <c r="LPY140" s="18"/>
      <c r="LPZ140" s="1"/>
      <c r="LQC140" s="1"/>
      <c r="LQG140" s="18"/>
      <c r="LQH140" s="1"/>
      <c r="LQK140" s="1"/>
      <c r="LQO140" s="18"/>
      <c r="LQP140" s="1"/>
      <c r="LQS140" s="1"/>
      <c r="LQW140" s="18"/>
      <c r="LQX140" s="1"/>
      <c r="LRA140" s="1"/>
      <c r="LRE140" s="18"/>
      <c r="LRF140" s="1"/>
      <c r="LRI140" s="1"/>
      <c r="LRM140" s="18"/>
      <c r="LRN140" s="1"/>
      <c r="LRQ140" s="1"/>
      <c r="LRU140" s="18"/>
      <c r="LRV140" s="1"/>
      <c r="LRY140" s="1"/>
      <c r="LSC140" s="18"/>
      <c r="LSD140" s="1"/>
      <c r="LSG140" s="1"/>
      <c r="LSK140" s="18"/>
      <c r="LSL140" s="1"/>
      <c r="LSO140" s="1"/>
      <c r="LSS140" s="18"/>
      <c r="LST140" s="1"/>
      <c r="LSW140" s="1"/>
      <c r="LTA140" s="18"/>
      <c r="LTB140" s="1"/>
      <c r="LTE140" s="1"/>
      <c r="LTI140" s="18"/>
      <c r="LTJ140" s="1"/>
      <c r="LTM140" s="1"/>
      <c r="LTQ140" s="18"/>
      <c r="LTR140" s="1"/>
      <c r="LTU140" s="1"/>
      <c r="LTY140" s="18"/>
      <c r="LTZ140" s="1"/>
      <c r="LUC140" s="1"/>
      <c r="LUG140" s="18"/>
      <c r="LUH140" s="1"/>
      <c r="LUK140" s="1"/>
      <c r="LUO140" s="18"/>
      <c r="LUP140" s="1"/>
      <c r="LUS140" s="1"/>
      <c r="LUW140" s="18"/>
      <c r="LUX140" s="1"/>
      <c r="LVA140" s="1"/>
      <c r="LVE140" s="18"/>
      <c r="LVF140" s="1"/>
      <c r="LVI140" s="1"/>
      <c r="LVM140" s="18"/>
      <c r="LVN140" s="1"/>
      <c r="LVQ140" s="1"/>
      <c r="LVU140" s="18"/>
      <c r="LVV140" s="1"/>
      <c r="LVY140" s="1"/>
      <c r="LWC140" s="18"/>
      <c r="LWD140" s="1"/>
      <c r="LWG140" s="1"/>
      <c r="LWK140" s="18"/>
      <c r="LWL140" s="1"/>
      <c r="LWO140" s="1"/>
      <c r="LWS140" s="18"/>
      <c r="LWT140" s="1"/>
      <c r="LWW140" s="1"/>
      <c r="LXA140" s="18"/>
      <c r="LXB140" s="1"/>
      <c r="LXE140" s="1"/>
      <c r="LXI140" s="18"/>
      <c r="LXJ140" s="1"/>
      <c r="LXM140" s="1"/>
      <c r="LXQ140" s="18"/>
      <c r="LXR140" s="1"/>
      <c r="LXU140" s="1"/>
      <c r="LXY140" s="18"/>
      <c r="LXZ140" s="1"/>
      <c r="LYC140" s="1"/>
      <c r="LYG140" s="18"/>
      <c r="LYH140" s="1"/>
      <c r="LYK140" s="1"/>
      <c r="LYO140" s="18"/>
      <c r="LYP140" s="1"/>
      <c r="LYS140" s="1"/>
      <c r="LYW140" s="18"/>
      <c r="LYX140" s="1"/>
      <c r="LZA140" s="1"/>
      <c r="LZE140" s="18"/>
      <c r="LZF140" s="1"/>
      <c r="LZI140" s="1"/>
      <c r="LZM140" s="18"/>
      <c r="LZN140" s="1"/>
      <c r="LZQ140" s="1"/>
      <c r="LZU140" s="18"/>
      <c r="LZV140" s="1"/>
      <c r="LZY140" s="1"/>
      <c r="MAC140" s="18"/>
      <c r="MAD140" s="1"/>
      <c r="MAG140" s="1"/>
      <c r="MAK140" s="18"/>
      <c r="MAL140" s="1"/>
      <c r="MAO140" s="1"/>
      <c r="MAS140" s="18"/>
      <c r="MAT140" s="1"/>
      <c r="MAW140" s="1"/>
      <c r="MBA140" s="18"/>
      <c r="MBB140" s="1"/>
      <c r="MBE140" s="1"/>
      <c r="MBI140" s="18"/>
      <c r="MBJ140" s="1"/>
      <c r="MBM140" s="1"/>
      <c r="MBQ140" s="18"/>
      <c r="MBR140" s="1"/>
      <c r="MBU140" s="1"/>
      <c r="MBY140" s="18"/>
      <c r="MBZ140" s="1"/>
      <c r="MCC140" s="1"/>
      <c r="MCG140" s="18"/>
      <c r="MCH140" s="1"/>
      <c r="MCK140" s="1"/>
      <c r="MCO140" s="18"/>
      <c r="MCP140" s="1"/>
      <c r="MCS140" s="1"/>
      <c r="MCW140" s="18"/>
      <c r="MCX140" s="1"/>
      <c r="MDA140" s="1"/>
      <c r="MDE140" s="18"/>
      <c r="MDF140" s="1"/>
      <c r="MDI140" s="1"/>
      <c r="MDM140" s="18"/>
      <c r="MDN140" s="1"/>
      <c r="MDQ140" s="1"/>
      <c r="MDU140" s="18"/>
      <c r="MDV140" s="1"/>
      <c r="MDY140" s="1"/>
      <c r="MEC140" s="18"/>
      <c r="MED140" s="1"/>
      <c r="MEG140" s="1"/>
      <c r="MEK140" s="18"/>
      <c r="MEL140" s="1"/>
      <c r="MEO140" s="1"/>
      <c r="MES140" s="18"/>
      <c r="MET140" s="1"/>
      <c r="MEW140" s="1"/>
      <c r="MFA140" s="18"/>
      <c r="MFB140" s="1"/>
      <c r="MFE140" s="1"/>
      <c r="MFI140" s="18"/>
      <c r="MFJ140" s="1"/>
      <c r="MFM140" s="1"/>
      <c r="MFQ140" s="18"/>
      <c r="MFR140" s="1"/>
      <c r="MFU140" s="1"/>
      <c r="MFY140" s="18"/>
      <c r="MFZ140" s="1"/>
      <c r="MGC140" s="1"/>
      <c r="MGG140" s="18"/>
      <c r="MGH140" s="1"/>
      <c r="MGK140" s="1"/>
      <c r="MGO140" s="18"/>
      <c r="MGP140" s="1"/>
      <c r="MGS140" s="1"/>
      <c r="MGW140" s="18"/>
      <c r="MGX140" s="1"/>
      <c r="MHA140" s="1"/>
      <c r="MHE140" s="18"/>
      <c r="MHF140" s="1"/>
      <c r="MHI140" s="1"/>
      <c r="MHM140" s="18"/>
      <c r="MHN140" s="1"/>
      <c r="MHQ140" s="1"/>
      <c r="MHU140" s="18"/>
      <c r="MHV140" s="1"/>
      <c r="MHY140" s="1"/>
      <c r="MIC140" s="18"/>
      <c r="MID140" s="1"/>
      <c r="MIG140" s="1"/>
      <c r="MIK140" s="18"/>
      <c r="MIL140" s="1"/>
      <c r="MIO140" s="1"/>
      <c r="MIS140" s="18"/>
      <c r="MIT140" s="1"/>
      <c r="MIW140" s="1"/>
      <c r="MJA140" s="18"/>
      <c r="MJB140" s="1"/>
      <c r="MJE140" s="1"/>
      <c r="MJI140" s="18"/>
      <c r="MJJ140" s="1"/>
      <c r="MJM140" s="1"/>
      <c r="MJQ140" s="18"/>
      <c r="MJR140" s="1"/>
      <c r="MJU140" s="1"/>
      <c r="MJY140" s="18"/>
      <c r="MJZ140" s="1"/>
      <c r="MKC140" s="1"/>
      <c r="MKG140" s="18"/>
      <c r="MKH140" s="1"/>
      <c r="MKK140" s="1"/>
      <c r="MKO140" s="18"/>
      <c r="MKP140" s="1"/>
      <c r="MKS140" s="1"/>
      <c r="MKW140" s="18"/>
      <c r="MKX140" s="1"/>
      <c r="MLA140" s="1"/>
      <c r="MLE140" s="18"/>
      <c r="MLF140" s="1"/>
      <c r="MLI140" s="1"/>
      <c r="MLM140" s="18"/>
      <c r="MLN140" s="1"/>
      <c r="MLQ140" s="1"/>
      <c r="MLU140" s="18"/>
      <c r="MLV140" s="1"/>
      <c r="MLY140" s="1"/>
      <c r="MMC140" s="18"/>
      <c r="MMD140" s="1"/>
      <c r="MMG140" s="1"/>
      <c r="MMK140" s="18"/>
      <c r="MML140" s="1"/>
      <c r="MMO140" s="1"/>
      <c r="MMS140" s="18"/>
      <c r="MMT140" s="1"/>
      <c r="MMW140" s="1"/>
      <c r="MNA140" s="18"/>
      <c r="MNB140" s="1"/>
      <c r="MNE140" s="1"/>
      <c r="MNI140" s="18"/>
      <c r="MNJ140" s="1"/>
      <c r="MNM140" s="1"/>
      <c r="MNQ140" s="18"/>
      <c r="MNR140" s="1"/>
      <c r="MNU140" s="1"/>
      <c r="MNY140" s="18"/>
      <c r="MNZ140" s="1"/>
      <c r="MOC140" s="1"/>
      <c r="MOG140" s="18"/>
      <c r="MOH140" s="1"/>
      <c r="MOK140" s="1"/>
      <c r="MOO140" s="18"/>
      <c r="MOP140" s="1"/>
      <c r="MOS140" s="1"/>
      <c r="MOW140" s="18"/>
      <c r="MOX140" s="1"/>
      <c r="MPA140" s="1"/>
      <c r="MPE140" s="18"/>
      <c r="MPF140" s="1"/>
      <c r="MPI140" s="1"/>
      <c r="MPM140" s="18"/>
      <c r="MPN140" s="1"/>
      <c r="MPQ140" s="1"/>
      <c r="MPU140" s="18"/>
      <c r="MPV140" s="1"/>
      <c r="MPY140" s="1"/>
      <c r="MQC140" s="18"/>
      <c r="MQD140" s="1"/>
      <c r="MQG140" s="1"/>
      <c r="MQK140" s="18"/>
      <c r="MQL140" s="1"/>
      <c r="MQO140" s="1"/>
      <c r="MQS140" s="18"/>
      <c r="MQT140" s="1"/>
      <c r="MQW140" s="1"/>
      <c r="MRA140" s="18"/>
      <c r="MRB140" s="1"/>
      <c r="MRE140" s="1"/>
      <c r="MRI140" s="18"/>
      <c r="MRJ140" s="1"/>
      <c r="MRM140" s="1"/>
      <c r="MRQ140" s="18"/>
      <c r="MRR140" s="1"/>
      <c r="MRU140" s="1"/>
      <c r="MRY140" s="18"/>
      <c r="MRZ140" s="1"/>
      <c r="MSC140" s="1"/>
      <c r="MSG140" s="18"/>
      <c r="MSH140" s="1"/>
      <c r="MSK140" s="1"/>
      <c r="MSO140" s="18"/>
      <c r="MSP140" s="1"/>
      <c r="MSS140" s="1"/>
      <c r="MSW140" s="18"/>
      <c r="MSX140" s="1"/>
      <c r="MTA140" s="1"/>
      <c r="MTE140" s="18"/>
      <c r="MTF140" s="1"/>
      <c r="MTI140" s="1"/>
      <c r="MTM140" s="18"/>
      <c r="MTN140" s="1"/>
      <c r="MTQ140" s="1"/>
      <c r="MTU140" s="18"/>
      <c r="MTV140" s="1"/>
      <c r="MTY140" s="1"/>
      <c r="MUC140" s="18"/>
      <c r="MUD140" s="1"/>
      <c r="MUG140" s="1"/>
      <c r="MUK140" s="18"/>
      <c r="MUL140" s="1"/>
      <c r="MUO140" s="1"/>
      <c r="MUS140" s="18"/>
      <c r="MUT140" s="1"/>
      <c r="MUW140" s="1"/>
      <c r="MVA140" s="18"/>
      <c r="MVB140" s="1"/>
      <c r="MVE140" s="1"/>
      <c r="MVI140" s="18"/>
      <c r="MVJ140" s="1"/>
      <c r="MVM140" s="1"/>
      <c r="MVQ140" s="18"/>
      <c r="MVR140" s="1"/>
      <c r="MVU140" s="1"/>
      <c r="MVY140" s="18"/>
      <c r="MVZ140" s="1"/>
      <c r="MWC140" s="1"/>
      <c r="MWG140" s="18"/>
      <c r="MWH140" s="1"/>
      <c r="MWK140" s="1"/>
      <c r="MWO140" s="18"/>
      <c r="MWP140" s="1"/>
      <c r="MWS140" s="1"/>
      <c r="MWW140" s="18"/>
      <c r="MWX140" s="1"/>
      <c r="MXA140" s="1"/>
      <c r="MXE140" s="18"/>
      <c r="MXF140" s="1"/>
      <c r="MXI140" s="1"/>
      <c r="MXM140" s="18"/>
      <c r="MXN140" s="1"/>
      <c r="MXQ140" s="1"/>
      <c r="MXU140" s="18"/>
      <c r="MXV140" s="1"/>
      <c r="MXY140" s="1"/>
      <c r="MYC140" s="18"/>
      <c r="MYD140" s="1"/>
      <c r="MYG140" s="1"/>
      <c r="MYK140" s="18"/>
      <c r="MYL140" s="1"/>
      <c r="MYO140" s="1"/>
      <c r="MYS140" s="18"/>
      <c r="MYT140" s="1"/>
      <c r="MYW140" s="1"/>
      <c r="MZA140" s="18"/>
      <c r="MZB140" s="1"/>
      <c r="MZE140" s="1"/>
      <c r="MZI140" s="18"/>
      <c r="MZJ140" s="1"/>
      <c r="MZM140" s="1"/>
      <c r="MZQ140" s="18"/>
      <c r="MZR140" s="1"/>
      <c r="MZU140" s="1"/>
      <c r="MZY140" s="18"/>
      <c r="MZZ140" s="1"/>
      <c r="NAC140" s="1"/>
      <c r="NAG140" s="18"/>
      <c r="NAH140" s="1"/>
      <c r="NAK140" s="1"/>
      <c r="NAO140" s="18"/>
      <c r="NAP140" s="1"/>
      <c r="NAS140" s="1"/>
      <c r="NAW140" s="18"/>
      <c r="NAX140" s="1"/>
      <c r="NBA140" s="1"/>
      <c r="NBE140" s="18"/>
      <c r="NBF140" s="1"/>
      <c r="NBI140" s="1"/>
      <c r="NBM140" s="18"/>
      <c r="NBN140" s="1"/>
      <c r="NBQ140" s="1"/>
      <c r="NBU140" s="18"/>
      <c r="NBV140" s="1"/>
      <c r="NBY140" s="1"/>
      <c r="NCC140" s="18"/>
      <c r="NCD140" s="1"/>
      <c r="NCG140" s="1"/>
      <c r="NCK140" s="18"/>
      <c r="NCL140" s="1"/>
      <c r="NCO140" s="1"/>
      <c r="NCS140" s="18"/>
      <c r="NCT140" s="1"/>
      <c r="NCW140" s="1"/>
      <c r="NDA140" s="18"/>
      <c r="NDB140" s="1"/>
      <c r="NDE140" s="1"/>
      <c r="NDI140" s="18"/>
      <c r="NDJ140" s="1"/>
      <c r="NDM140" s="1"/>
      <c r="NDQ140" s="18"/>
      <c r="NDR140" s="1"/>
      <c r="NDU140" s="1"/>
      <c r="NDY140" s="18"/>
      <c r="NDZ140" s="1"/>
      <c r="NEC140" s="1"/>
      <c r="NEG140" s="18"/>
      <c r="NEH140" s="1"/>
      <c r="NEK140" s="1"/>
      <c r="NEO140" s="18"/>
      <c r="NEP140" s="1"/>
      <c r="NES140" s="1"/>
      <c r="NEW140" s="18"/>
      <c r="NEX140" s="1"/>
      <c r="NFA140" s="1"/>
      <c r="NFE140" s="18"/>
      <c r="NFF140" s="1"/>
      <c r="NFI140" s="1"/>
      <c r="NFM140" s="18"/>
      <c r="NFN140" s="1"/>
      <c r="NFQ140" s="1"/>
      <c r="NFU140" s="18"/>
      <c r="NFV140" s="1"/>
      <c r="NFY140" s="1"/>
      <c r="NGC140" s="18"/>
      <c r="NGD140" s="1"/>
      <c r="NGG140" s="1"/>
      <c r="NGK140" s="18"/>
      <c r="NGL140" s="1"/>
      <c r="NGO140" s="1"/>
      <c r="NGS140" s="18"/>
      <c r="NGT140" s="1"/>
      <c r="NGW140" s="1"/>
      <c r="NHA140" s="18"/>
      <c r="NHB140" s="1"/>
      <c r="NHE140" s="1"/>
      <c r="NHI140" s="18"/>
      <c r="NHJ140" s="1"/>
      <c r="NHM140" s="1"/>
      <c r="NHQ140" s="18"/>
      <c r="NHR140" s="1"/>
      <c r="NHU140" s="1"/>
      <c r="NHY140" s="18"/>
      <c r="NHZ140" s="1"/>
      <c r="NIC140" s="1"/>
      <c r="NIG140" s="18"/>
      <c r="NIH140" s="1"/>
      <c r="NIK140" s="1"/>
      <c r="NIO140" s="18"/>
      <c r="NIP140" s="1"/>
      <c r="NIS140" s="1"/>
      <c r="NIW140" s="18"/>
      <c r="NIX140" s="1"/>
      <c r="NJA140" s="1"/>
      <c r="NJE140" s="18"/>
      <c r="NJF140" s="1"/>
      <c r="NJI140" s="1"/>
      <c r="NJM140" s="18"/>
      <c r="NJN140" s="1"/>
      <c r="NJQ140" s="1"/>
      <c r="NJU140" s="18"/>
      <c r="NJV140" s="1"/>
      <c r="NJY140" s="1"/>
      <c r="NKC140" s="18"/>
      <c r="NKD140" s="1"/>
      <c r="NKG140" s="1"/>
      <c r="NKK140" s="18"/>
      <c r="NKL140" s="1"/>
      <c r="NKO140" s="1"/>
      <c r="NKS140" s="18"/>
      <c r="NKT140" s="1"/>
      <c r="NKW140" s="1"/>
      <c r="NLA140" s="18"/>
      <c r="NLB140" s="1"/>
      <c r="NLE140" s="1"/>
      <c r="NLI140" s="18"/>
      <c r="NLJ140" s="1"/>
      <c r="NLM140" s="1"/>
      <c r="NLQ140" s="18"/>
      <c r="NLR140" s="1"/>
      <c r="NLU140" s="1"/>
      <c r="NLY140" s="18"/>
      <c r="NLZ140" s="1"/>
      <c r="NMC140" s="1"/>
      <c r="NMG140" s="18"/>
      <c r="NMH140" s="1"/>
      <c r="NMK140" s="1"/>
      <c r="NMO140" s="18"/>
      <c r="NMP140" s="1"/>
      <c r="NMS140" s="1"/>
      <c r="NMW140" s="18"/>
      <c r="NMX140" s="1"/>
      <c r="NNA140" s="1"/>
      <c r="NNE140" s="18"/>
      <c r="NNF140" s="1"/>
      <c r="NNI140" s="1"/>
      <c r="NNM140" s="18"/>
      <c r="NNN140" s="1"/>
      <c r="NNQ140" s="1"/>
      <c r="NNU140" s="18"/>
      <c r="NNV140" s="1"/>
      <c r="NNY140" s="1"/>
      <c r="NOC140" s="18"/>
      <c r="NOD140" s="1"/>
      <c r="NOG140" s="1"/>
      <c r="NOK140" s="18"/>
      <c r="NOL140" s="1"/>
      <c r="NOO140" s="1"/>
      <c r="NOS140" s="18"/>
      <c r="NOT140" s="1"/>
      <c r="NOW140" s="1"/>
      <c r="NPA140" s="18"/>
      <c r="NPB140" s="1"/>
      <c r="NPE140" s="1"/>
      <c r="NPI140" s="18"/>
      <c r="NPJ140" s="1"/>
      <c r="NPM140" s="1"/>
      <c r="NPQ140" s="18"/>
      <c r="NPR140" s="1"/>
      <c r="NPU140" s="1"/>
      <c r="NPY140" s="18"/>
      <c r="NPZ140" s="1"/>
      <c r="NQC140" s="1"/>
      <c r="NQG140" s="18"/>
      <c r="NQH140" s="1"/>
      <c r="NQK140" s="1"/>
      <c r="NQO140" s="18"/>
      <c r="NQP140" s="1"/>
      <c r="NQS140" s="1"/>
      <c r="NQW140" s="18"/>
      <c r="NQX140" s="1"/>
      <c r="NRA140" s="1"/>
      <c r="NRE140" s="18"/>
      <c r="NRF140" s="1"/>
      <c r="NRI140" s="1"/>
      <c r="NRM140" s="18"/>
      <c r="NRN140" s="1"/>
      <c r="NRQ140" s="1"/>
      <c r="NRU140" s="18"/>
      <c r="NRV140" s="1"/>
      <c r="NRY140" s="1"/>
      <c r="NSC140" s="18"/>
      <c r="NSD140" s="1"/>
      <c r="NSG140" s="1"/>
      <c r="NSK140" s="18"/>
      <c r="NSL140" s="1"/>
      <c r="NSO140" s="1"/>
      <c r="NSS140" s="18"/>
      <c r="NST140" s="1"/>
      <c r="NSW140" s="1"/>
      <c r="NTA140" s="18"/>
      <c r="NTB140" s="1"/>
      <c r="NTE140" s="1"/>
      <c r="NTI140" s="18"/>
      <c r="NTJ140" s="1"/>
      <c r="NTM140" s="1"/>
      <c r="NTQ140" s="18"/>
      <c r="NTR140" s="1"/>
      <c r="NTU140" s="1"/>
      <c r="NTY140" s="18"/>
      <c r="NTZ140" s="1"/>
      <c r="NUC140" s="1"/>
      <c r="NUG140" s="18"/>
      <c r="NUH140" s="1"/>
      <c r="NUK140" s="1"/>
      <c r="NUO140" s="18"/>
      <c r="NUP140" s="1"/>
      <c r="NUS140" s="1"/>
      <c r="NUW140" s="18"/>
      <c r="NUX140" s="1"/>
      <c r="NVA140" s="1"/>
      <c r="NVE140" s="18"/>
      <c r="NVF140" s="1"/>
      <c r="NVI140" s="1"/>
      <c r="NVM140" s="18"/>
      <c r="NVN140" s="1"/>
      <c r="NVQ140" s="1"/>
      <c r="NVU140" s="18"/>
      <c r="NVV140" s="1"/>
      <c r="NVY140" s="1"/>
      <c r="NWC140" s="18"/>
      <c r="NWD140" s="1"/>
      <c r="NWG140" s="1"/>
      <c r="NWK140" s="18"/>
      <c r="NWL140" s="1"/>
      <c r="NWO140" s="1"/>
      <c r="NWS140" s="18"/>
      <c r="NWT140" s="1"/>
      <c r="NWW140" s="1"/>
      <c r="NXA140" s="18"/>
      <c r="NXB140" s="1"/>
      <c r="NXE140" s="1"/>
      <c r="NXI140" s="18"/>
      <c r="NXJ140" s="1"/>
      <c r="NXM140" s="1"/>
      <c r="NXQ140" s="18"/>
      <c r="NXR140" s="1"/>
      <c r="NXU140" s="1"/>
      <c r="NXY140" s="18"/>
      <c r="NXZ140" s="1"/>
      <c r="NYC140" s="1"/>
      <c r="NYG140" s="18"/>
      <c r="NYH140" s="1"/>
      <c r="NYK140" s="1"/>
      <c r="NYO140" s="18"/>
      <c r="NYP140" s="1"/>
      <c r="NYS140" s="1"/>
      <c r="NYW140" s="18"/>
      <c r="NYX140" s="1"/>
      <c r="NZA140" s="1"/>
      <c r="NZE140" s="18"/>
      <c r="NZF140" s="1"/>
      <c r="NZI140" s="1"/>
      <c r="NZM140" s="18"/>
      <c r="NZN140" s="1"/>
      <c r="NZQ140" s="1"/>
      <c r="NZU140" s="18"/>
      <c r="NZV140" s="1"/>
      <c r="NZY140" s="1"/>
      <c r="OAC140" s="18"/>
      <c r="OAD140" s="1"/>
      <c r="OAG140" s="1"/>
      <c r="OAK140" s="18"/>
      <c r="OAL140" s="1"/>
      <c r="OAO140" s="1"/>
      <c r="OAS140" s="18"/>
      <c r="OAT140" s="1"/>
      <c r="OAW140" s="1"/>
      <c r="OBA140" s="18"/>
      <c r="OBB140" s="1"/>
      <c r="OBE140" s="1"/>
      <c r="OBI140" s="18"/>
      <c r="OBJ140" s="1"/>
      <c r="OBM140" s="1"/>
      <c r="OBQ140" s="18"/>
      <c r="OBR140" s="1"/>
      <c r="OBU140" s="1"/>
      <c r="OBY140" s="18"/>
      <c r="OBZ140" s="1"/>
      <c r="OCC140" s="1"/>
      <c r="OCG140" s="18"/>
      <c r="OCH140" s="1"/>
      <c r="OCK140" s="1"/>
      <c r="OCO140" s="18"/>
      <c r="OCP140" s="1"/>
      <c r="OCS140" s="1"/>
      <c r="OCW140" s="18"/>
      <c r="OCX140" s="1"/>
      <c r="ODA140" s="1"/>
      <c r="ODE140" s="18"/>
      <c r="ODF140" s="1"/>
      <c r="ODI140" s="1"/>
      <c r="ODM140" s="18"/>
      <c r="ODN140" s="1"/>
      <c r="ODQ140" s="1"/>
      <c r="ODU140" s="18"/>
      <c r="ODV140" s="1"/>
      <c r="ODY140" s="1"/>
      <c r="OEC140" s="18"/>
      <c r="OED140" s="1"/>
      <c r="OEG140" s="1"/>
      <c r="OEK140" s="18"/>
      <c r="OEL140" s="1"/>
      <c r="OEO140" s="1"/>
      <c r="OES140" s="18"/>
      <c r="OET140" s="1"/>
      <c r="OEW140" s="1"/>
      <c r="OFA140" s="18"/>
      <c r="OFB140" s="1"/>
      <c r="OFE140" s="1"/>
      <c r="OFI140" s="18"/>
      <c r="OFJ140" s="1"/>
      <c r="OFM140" s="1"/>
      <c r="OFQ140" s="18"/>
      <c r="OFR140" s="1"/>
      <c r="OFU140" s="1"/>
      <c r="OFY140" s="18"/>
      <c r="OFZ140" s="1"/>
      <c r="OGC140" s="1"/>
      <c r="OGG140" s="18"/>
      <c r="OGH140" s="1"/>
      <c r="OGK140" s="1"/>
      <c r="OGO140" s="18"/>
      <c r="OGP140" s="1"/>
      <c r="OGS140" s="1"/>
      <c r="OGW140" s="18"/>
      <c r="OGX140" s="1"/>
      <c r="OHA140" s="1"/>
      <c r="OHE140" s="18"/>
      <c r="OHF140" s="1"/>
      <c r="OHI140" s="1"/>
      <c r="OHM140" s="18"/>
      <c r="OHN140" s="1"/>
      <c r="OHQ140" s="1"/>
      <c r="OHU140" s="18"/>
      <c r="OHV140" s="1"/>
      <c r="OHY140" s="1"/>
      <c r="OIC140" s="18"/>
      <c r="OID140" s="1"/>
      <c r="OIG140" s="1"/>
      <c r="OIK140" s="18"/>
      <c r="OIL140" s="1"/>
      <c r="OIO140" s="1"/>
      <c r="OIS140" s="18"/>
      <c r="OIT140" s="1"/>
      <c r="OIW140" s="1"/>
      <c r="OJA140" s="18"/>
      <c r="OJB140" s="1"/>
      <c r="OJE140" s="1"/>
      <c r="OJI140" s="18"/>
      <c r="OJJ140" s="1"/>
      <c r="OJM140" s="1"/>
      <c r="OJQ140" s="18"/>
      <c r="OJR140" s="1"/>
      <c r="OJU140" s="1"/>
      <c r="OJY140" s="18"/>
      <c r="OJZ140" s="1"/>
      <c r="OKC140" s="1"/>
      <c r="OKG140" s="18"/>
      <c r="OKH140" s="1"/>
      <c r="OKK140" s="1"/>
      <c r="OKO140" s="18"/>
      <c r="OKP140" s="1"/>
      <c r="OKS140" s="1"/>
      <c r="OKW140" s="18"/>
      <c r="OKX140" s="1"/>
      <c r="OLA140" s="1"/>
      <c r="OLE140" s="18"/>
      <c r="OLF140" s="1"/>
      <c r="OLI140" s="1"/>
      <c r="OLM140" s="18"/>
      <c r="OLN140" s="1"/>
      <c r="OLQ140" s="1"/>
      <c r="OLU140" s="18"/>
      <c r="OLV140" s="1"/>
      <c r="OLY140" s="1"/>
      <c r="OMC140" s="18"/>
      <c r="OMD140" s="1"/>
      <c r="OMG140" s="1"/>
      <c r="OMK140" s="18"/>
      <c r="OML140" s="1"/>
      <c r="OMO140" s="1"/>
      <c r="OMS140" s="18"/>
      <c r="OMT140" s="1"/>
      <c r="OMW140" s="1"/>
      <c r="ONA140" s="18"/>
      <c r="ONB140" s="1"/>
      <c r="ONE140" s="1"/>
      <c r="ONI140" s="18"/>
      <c r="ONJ140" s="1"/>
      <c r="ONM140" s="1"/>
      <c r="ONQ140" s="18"/>
      <c r="ONR140" s="1"/>
      <c r="ONU140" s="1"/>
      <c r="ONY140" s="18"/>
      <c r="ONZ140" s="1"/>
      <c r="OOC140" s="1"/>
      <c r="OOG140" s="18"/>
      <c r="OOH140" s="1"/>
      <c r="OOK140" s="1"/>
      <c r="OOO140" s="18"/>
      <c r="OOP140" s="1"/>
      <c r="OOS140" s="1"/>
      <c r="OOW140" s="18"/>
      <c r="OOX140" s="1"/>
      <c r="OPA140" s="1"/>
      <c r="OPE140" s="18"/>
      <c r="OPF140" s="1"/>
      <c r="OPI140" s="1"/>
      <c r="OPM140" s="18"/>
      <c r="OPN140" s="1"/>
      <c r="OPQ140" s="1"/>
      <c r="OPU140" s="18"/>
      <c r="OPV140" s="1"/>
      <c r="OPY140" s="1"/>
      <c r="OQC140" s="18"/>
      <c r="OQD140" s="1"/>
      <c r="OQG140" s="1"/>
      <c r="OQK140" s="18"/>
      <c r="OQL140" s="1"/>
      <c r="OQO140" s="1"/>
      <c r="OQS140" s="18"/>
      <c r="OQT140" s="1"/>
      <c r="OQW140" s="1"/>
      <c r="ORA140" s="18"/>
      <c r="ORB140" s="1"/>
      <c r="ORE140" s="1"/>
      <c r="ORI140" s="18"/>
      <c r="ORJ140" s="1"/>
      <c r="ORM140" s="1"/>
      <c r="ORQ140" s="18"/>
      <c r="ORR140" s="1"/>
      <c r="ORU140" s="1"/>
      <c r="ORY140" s="18"/>
      <c r="ORZ140" s="1"/>
      <c r="OSC140" s="1"/>
      <c r="OSG140" s="18"/>
      <c r="OSH140" s="1"/>
      <c r="OSK140" s="1"/>
      <c r="OSO140" s="18"/>
      <c r="OSP140" s="1"/>
      <c r="OSS140" s="1"/>
      <c r="OSW140" s="18"/>
      <c r="OSX140" s="1"/>
      <c r="OTA140" s="1"/>
      <c r="OTE140" s="18"/>
      <c r="OTF140" s="1"/>
      <c r="OTI140" s="1"/>
      <c r="OTM140" s="18"/>
      <c r="OTN140" s="1"/>
      <c r="OTQ140" s="1"/>
      <c r="OTU140" s="18"/>
      <c r="OTV140" s="1"/>
      <c r="OTY140" s="1"/>
      <c r="OUC140" s="18"/>
      <c r="OUD140" s="1"/>
      <c r="OUG140" s="1"/>
      <c r="OUK140" s="18"/>
      <c r="OUL140" s="1"/>
      <c r="OUO140" s="1"/>
      <c r="OUS140" s="18"/>
      <c r="OUT140" s="1"/>
      <c r="OUW140" s="1"/>
      <c r="OVA140" s="18"/>
      <c r="OVB140" s="1"/>
      <c r="OVE140" s="1"/>
      <c r="OVI140" s="18"/>
      <c r="OVJ140" s="1"/>
      <c r="OVM140" s="1"/>
      <c r="OVQ140" s="18"/>
      <c r="OVR140" s="1"/>
      <c r="OVU140" s="1"/>
      <c r="OVY140" s="18"/>
      <c r="OVZ140" s="1"/>
      <c r="OWC140" s="1"/>
      <c r="OWG140" s="18"/>
      <c r="OWH140" s="1"/>
      <c r="OWK140" s="1"/>
      <c r="OWO140" s="18"/>
      <c r="OWP140" s="1"/>
      <c r="OWS140" s="1"/>
      <c r="OWW140" s="18"/>
      <c r="OWX140" s="1"/>
      <c r="OXA140" s="1"/>
      <c r="OXE140" s="18"/>
      <c r="OXF140" s="1"/>
      <c r="OXI140" s="1"/>
      <c r="OXM140" s="18"/>
      <c r="OXN140" s="1"/>
      <c r="OXQ140" s="1"/>
      <c r="OXU140" s="18"/>
      <c r="OXV140" s="1"/>
      <c r="OXY140" s="1"/>
      <c r="OYC140" s="18"/>
      <c r="OYD140" s="1"/>
      <c r="OYG140" s="1"/>
      <c r="OYK140" s="18"/>
      <c r="OYL140" s="1"/>
      <c r="OYO140" s="1"/>
      <c r="OYS140" s="18"/>
      <c r="OYT140" s="1"/>
      <c r="OYW140" s="1"/>
      <c r="OZA140" s="18"/>
      <c r="OZB140" s="1"/>
      <c r="OZE140" s="1"/>
      <c r="OZI140" s="18"/>
      <c r="OZJ140" s="1"/>
      <c r="OZM140" s="1"/>
      <c r="OZQ140" s="18"/>
      <c r="OZR140" s="1"/>
      <c r="OZU140" s="1"/>
      <c r="OZY140" s="18"/>
      <c r="OZZ140" s="1"/>
      <c r="PAC140" s="1"/>
      <c r="PAG140" s="18"/>
      <c r="PAH140" s="1"/>
      <c r="PAK140" s="1"/>
      <c r="PAO140" s="18"/>
      <c r="PAP140" s="1"/>
      <c r="PAS140" s="1"/>
      <c r="PAW140" s="18"/>
      <c r="PAX140" s="1"/>
      <c r="PBA140" s="1"/>
      <c r="PBE140" s="18"/>
      <c r="PBF140" s="1"/>
      <c r="PBI140" s="1"/>
      <c r="PBM140" s="18"/>
      <c r="PBN140" s="1"/>
      <c r="PBQ140" s="1"/>
      <c r="PBU140" s="18"/>
      <c r="PBV140" s="1"/>
      <c r="PBY140" s="1"/>
      <c r="PCC140" s="18"/>
      <c r="PCD140" s="1"/>
      <c r="PCG140" s="1"/>
      <c r="PCK140" s="18"/>
      <c r="PCL140" s="1"/>
      <c r="PCO140" s="1"/>
      <c r="PCS140" s="18"/>
      <c r="PCT140" s="1"/>
      <c r="PCW140" s="1"/>
      <c r="PDA140" s="18"/>
      <c r="PDB140" s="1"/>
      <c r="PDE140" s="1"/>
      <c r="PDI140" s="18"/>
      <c r="PDJ140" s="1"/>
      <c r="PDM140" s="1"/>
      <c r="PDQ140" s="18"/>
      <c r="PDR140" s="1"/>
      <c r="PDU140" s="1"/>
      <c r="PDY140" s="18"/>
      <c r="PDZ140" s="1"/>
      <c r="PEC140" s="1"/>
      <c r="PEG140" s="18"/>
      <c r="PEH140" s="1"/>
      <c r="PEK140" s="1"/>
      <c r="PEO140" s="18"/>
      <c r="PEP140" s="1"/>
      <c r="PES140" s="1"/>
      <c r="PEW140" s="18"/>
      <c r="PEX140" s="1"/>
      <c r="PFA140" s="1"/>
      <c r="PFE140" s="18"/>
      <c r="PFF140" s="1"/>
      <c r="PFI140" s="1"/>
      <c r="PFM140" s="18"/>
      <c r="PFN140" s="1"/>
      <c r="PFQ140" s="1"/>
      <c r="PFU140" s="18"/>
      <c r="PFV140" s="1"/>
      <c r="PFY140" s="1"/>
      <c r="PGC140" s="18"/>
      <c r="PGD140" s="1"/>
      <c r="PGG140" s="1"/>
      <c r="PGK140" s="18"/>
      <c r="PGL140" s="1"/>
      <c r="PGO140" s="1"/>
      <c r="PGS140" s="18"/>
      <c r="PGT140" s="1"/>
      <c r="PGW140" s="1"/>
      <c r="PHA140" s="18"/>
      <c r="PHB140" s="1"/>
      <c r="PHE140" s="1"/>
      <c r="PHI140" s="18"/>
      <c r="PHJ140" s="1"/>
      <c r="PHM140" s="1"/>
      <c r="PHQ140" s="18"/>
      <c r="PHR140" s="1"/>
      <c r="PHU140" s="1"/>
      <c r="PHY140" s="18"/>
      <c r="PHZ140" s="1"/>
      <c r="PIC140" s="1"/>
      <c r="PIG140" s="18"/>
      <c r="PIH140" s="1"/>
      <c r="PIK140" s="1"/>
      <c r="PIO140" s="18"/>
      <c r="PIP140" s="1"/>
      <c r="PIS140" s="1"/>
      <c r="PIW140" s="18"/>
      <c r="PIX140" s="1"/>
      <c r="PJA140" s="1"/>
      <c r="PJE140" s="18"/>
      <c r="PJF140" s="1"/>
      <c r="PJI140" s="1"/>
      <c r="PJM140" s="18"/>
      <c r="PJN140" s="1"/>
      <c r="PJQ140" s="1"/>
      <c r="PJU140" s="18"/>
      <c r="PJV140" s="1"/>
      <c r="PJY140" s="1"/>
      <c r="PKC140" s="18"/>
      <c r="PKD140" s="1"/>
      <c r="PKG140" s="1"/>
      <c r="PKK140" s="18"/>
      <c r="PKL140" s="1"/>
      <c r="PKO140" s="1"/>
      <c r="PKS140" s="18"/>
      <c r="PKT140" s="1"/>
      <c r="PKW140" s="1"/>
      <c r="PLA140" s="18"/>
      <c r="PLB140" s="1"/>
      <c r="PLE140" s="1"/>
      <c r="PLI140" s="18"/>
      <c r="PLJ140" s="1"/>
      <c r="PLM140" s="1"/>
      <c r="PLQ140" s="18"/>
      <c r="PLR140" s="1"/>
      <c r="PLU140" s="1"/>
      <c r="PLY140" s="18"/>
      <c r="PLZ140" s="1"/>
      <c r="PMC140" s="1"/>
      <c r="PMG140" s="18"/>
      <c r="PMH140" s="1"/>
      <c r="PMK140" s="1"/>
      <c r="PMO140" s="18"/>
      <c r="PMP140" s="1"/>
      <c r="PMS140" s="1"/>
      <c r="PMW140" s="18"/>
      <c r="PMX140" s="1"/>
      <c r="PNA140" s="1"/>
      <c r="PNE140" s="18"/>
      <c r="PNF140" s="1"/>
      <c r="PNI140" s="1"/>
      <c r="PNM140" s="18"/>
      <c r="PNN140" s="1"/>
      <c r="PNQ140" s="1"/>
      <c r="PNU140" s="18"/>
      <c r="PNV140" s="1"/>
      <c r="PNY140" s="1"/>
      <c r="POC140" s="18"/>
      <c r="POD140" s="1"/>
      <c r="POG140" s="1"/>
      <c r="POK140" s="18"/>
      <c r="POL140" s="1"/>
      <c r="POO140" s="1"/>
      <c r="POS140" s="18"/>
      <c r="POT140" s="1"/>
      <c r="POW140" s="1"/>
      <c r="PPA140" s="18"/>
      <c r="PPB140" s="1"/>
      <c r="PPE140" s="1"/>
      <c r="PPI140" s="18"/>
      <c r="PPJ140" s="1"/>
      <c r="PPM140" s="1"/>
      <c r="PPQ140" s="18"/>
      <c r="PPR140" s="1"/>
      <c r="PPU140" s="1"/>
      <c r="PPY140" s="18"/>
      <c r="PPZ140" s="1"/>
      <c r="PQC140" s="1"/>
      <c r="PQG140" s="18"/>
      <c r="PQH140" s="1"/>
      <c r="PQK140" s="1"/>
      <c r="PQO140" s="18"/>
      <c r="PQP140" s="1"/>
      <c r="PQS140" s="1"/>
      <c r="PQW140" s="18"/>
      <c r="PQX140" s="1"/>
      <c r="PRA140" s="1"/>
      <c r="PRE140" s="18"/>
      <c r="PRF140" s="1"/>
      <c r="PRI140" s="1"/>
      <c r="PRM140" s="18"/>
      <c r="PRN140" s="1"/>
      <c r="PRQ140" s="1"/>
      <c r="PRU140" s="18"/>
      <c r="PRV140" s="1"/>
      <c r="PRY140" s="1"/>
      <c r="PSC140" s="18"/>
      <c r="PSD140" s="1"/>
      <c r="PSG140" s="1"/>
      <c r="PSK140" s="18"/>
      <c r="PSL140" s="1"/>
      <c r="PSO140" s="1"/>
      <c r="PSS140" s="18"/>
      <c r="PST140" s="1"/>
      <c r="PSW140" s="1"/>
      <c r="PTA140" s="18"/>
      <c r="PTB140" s="1"/>
      <c r="PTE140" s="1"/>
      <c r="PTI140" s="18"/>
      <c r="PTJ140" s="1"/>
      <c r="PTM140" s="1"/>
      <c r="PTQ140" s="18"/>
      <c r="PTR140" s="1"/>
      <c r="PTU140" s="1"/>
      <c r="PTY140" s="18"/>
      <c r="PTZ140" s="1"/>
      <c r="PUC140" s="1"/>
      <c r="PUG140" s="18"/>
      <c r="PUH140" s="1"/>
      <c r="PUK140" s="1"/>
      <c r="PUO140" s="18"/>
      <c r="PUP140" s="1"/>
      <c r="PUS140" s="1"/>
      <c r="PUW140" s="18"/>
      <c r="PUX140" s="1"/>
      <c r="PVA140" s="1"/>
      <c r="PVE140" s="18"/>
      <c r="PVF140" s="1"/>
      <c r="PVI140" s="1"/>
      <c r="PVM140" s="18"/>
      <c r="PVN140" s="1"/>
      <c r="PVQ140" s="1"/>
      <c r="PVU140" s="18"/>
      <c r="PVV140" s="1"/>
      <c r="PVY140" s="1"/>
      <c r="PWC140" s="18"/>
      <c r="PWD140" s="1"/>
      <c r="PWG140" s="1"/>
      <c r="PWK140" s="18"/>
      <c r="PWL140" s="1"/>
      <c r="PWO140" s="1"/>
      <c r="PWS140" s="18"/>
      <c r="PWT140" s="1"/>
      <c r="PWW140" s="1"/>
      <c r="PXA140" s="18"/>
      <c r="PXB140" s="1"/>
      <c r="PXE140" s="1"/>
      <c r="PXI140" s="18"/>
      <c r="PXJ140" s="1"/>
      <c r="PXM140" s="1"/>
      <c r="PXQ140" s="18"/>
      <c r="PXR140" s="1"/>
      <c r="PXU140" s="1"/>
      <c r="PXY140" s="18"/>
      <c r="PXZ140" s="1"/>
      <c r="PYC140" s="1"/>
      <c r="PYG140" s="18"/>
      <c r="PYH140" s="1"/>
      <c r="PYK140" s="1"/>
      <c r="PYO140" s="18"/>
      <c r="PYP140" s="1"/>
      <c r="PYS140" s="1"/>
      <c r="PYW140" s="18"/>
      <c r="PYX140" s="1"/>
      <c r="PZA140" s="1"/>
      <c r="PZE140" s="18"/>
      <c r="PZF140" s="1"/>
      <c r="PZI140" s="1"/>
      <c r="PZM140" s="18"/>
      <c r="PZN140" s="1"/>
      <c r="PZQ140" s="1"/>
      <c r="PZU140" s="18"/>
      <c r="PZV140" s="1"/>
      <c r="PZY140" s="1"/>
      <c r="QAC140" s="18"/>
      <c r="QAD140" s="1"/>
      <c r="QAG140" s="1"/>
      <c r="QAK140" s="18"/>
      <c r="QAL140" s="1"/>
      <c r="QAO140" s="1"/>
      <c r="QAS140" s="18"/>
      <c r="QAT140" s="1"/>
      <c r="QAW140" s="1"/>
      <c r="QBA140" s="18"/>
      <c r="QBB140" s="1"/>
      <c r="QBE140" s="1"/>
      <c r="QBI140" s="18"/>
      <c r="QBJ140" s="1"/>
      <c r="QBM140" s="1"/>
      <c r="QBQ140" s="18"/>
      <c r="QBR140" s="1"/>
      <c r="QBU140" s="1"/>
      <c r="QBY140" s="18"/>
      <c r="QBZ140" s="1"/>
      <c r="QCC140" s="1"/>
      <c r="QCG140" s="18"/>
      <c r="QCH140" s="1"/>
      <c r="QCK140" s="1"/>
      <c r="QCO140" s="18"/>
      <c r="QCP140" s="1"/>
      <c r="QCS140" s="1"/>
      <c r="QCW140" s="18"/>
      <c r="QCX140" s="1"/>
      <c r="QDA140" s="1"/>
      <c r="QDE140" s="18"/>
      <c r="QDF140" s="1"/>
      <c r="QDI140" s="1"/>
      <c r="QDM140" s="18"/>
      <c r="QDN140" s="1"/>
      <c r="QDQ140" s="1"/>
      <c r="QDU140" s="18"/>
      <c r="QDV140" s="1"/>
      <c r="QDY140" s="1"/>
      <c r="QEC140" s="18"/>
      <c r="QED140" s="1"/>
      <c r="QEG140" s="1"/>
      <c r="QEK140" s="18"/>
      <c r="QEL140" s="1"/>
      <c r="QEO140" s="1"/>
      <c r="QES140" s="18"/>
      <c r="QET140" s="1"/>
      <c r="QEW140" s="1"/>
      <c r="QFA140" s="18"/>
      <c r="QFB140" s="1"/>
      <c r="QFE140" s="1"/>
      <c r="QFI140" s="18"/>
      <c r="QFJ140" s="1"/>
      <c r="QFM140" s="1"/>
      <c r="QFQ140" s="18"/>
      <c r="QFR140" s="1"/>
      <c r="QFU140" s="1"/>
      <c r="QFY140" s="18"/>
      <c r="QFZ140" s="1"/>
      <c r="QGC140" s="1"/>
      <c r="QGG140" s="18"/>
      <c r="QGH140" s="1"/>
      <c r="QGK140" s="1"/>
      <c r="QGO140" s="18"/>
      <c r="QGP140" s="1"/>
      <c r="QGS140" s="1"/>
      <c r="QGW140" s="18"/>
      <c r="QGX140" s="1"/>
      <c r="QHA140" s="1"/>
      <c r="QHE140" s="18"/>
      <c r="QHF140" s="1"/>
      <c r="QHI140" s="1"/>
      <c r="QHM140" s="18"/>
      <c r="QHN140" s="1"/>
      <c r="QHQ140" s="1"/>
      <c r="QHU140" s="18"/>
      <c r="QHV140" s="1"/>
      <c r="QHY140" s="1"/>
      <c r="QIC140" s="18"/>
      <c r="QID140" s="1"/>
      <c r="QIG140" s="1"/>
      <c r="QIK140" s="18"/>
      <c r="QIL140" s="1"/>
      <c r="QIO140" s="1"/>
      <c r="QIS140" s="18"/>
      <c r="QIT140" s="1"/>
      <c r="QIW140" s="1"/>
      <c r="QJA140" s="18"/>
      <c r="QJB140" s="1"/>
      <c r="QJE140" s="1"/>
      <c r="QJI140" s="18"/>
      <c r="QJJ140" s="1"/>
      <c r="QJM140" s="1"/>
      <c r="QJQ140" s="18"/>
      <c r="QJR140" s="1"/>
      <c r="QJU140" s="1"/>
      <c r="QJY140" s="18"/>
      <c r="QJZ140" s="1"/>
      <c r="QKC140" s="1"/>
      <c r="QKG140" s="18"/>
      <c r="QKH140" s="1"/>
      <c r="QKK140" s="1"/>
      <c r="QKO140" s="18"/>
      <c r="QKP140" s="1"/>
      <c r="QKS140" s="1"/>
      <c r="QKW140" s="18"/>
      <c r="QKX140" s="1"/>
      <c r="QLA140" s="1"/>
      <c r="QLE140" s="18"/>
      <c r="QLF140" s="1"/>
      <c r="QLI140" s="1"/>
      <c r="QLM140" s="18"/>
      <c r="QLN140" s="1"/>
      <c r="QLQ140" s="1"/>
      <c r="QLU140" s="18"/>
      <c r="QLV140" s="1"/>
      <c r="QLY140" s="1"/>
      <c r="QMC140" s="18"/>
      <c r="QMD140" s="1"/>
      <c r="QMG140" s="1"/>
      <c r="QMK140" s="18"/>
      <c r="QML140" s="1"/>
      <c r="QMO140" s="1"/>
      <c r="QMS140" s="18"/>
      <c r="QMT140" s="1"/>
      <c r="QMW140" s="1"/>
      <c r="QNA140" s="18"/>
      <c r="QNB140" s="1"/>
      <c r="QNE140" s="1"/>
      <c r="QNI140" s="18"/>
      <c r="QNJ140" s="1"/>
      <c r="QNM140" s="1"/>
      <c r="QNQ140" s="18"/>
      <c r="QNR140" s="1"/>
      <c r="QNU140" s="1"/>
      <c r="QNY140" s="18"/>
      <c r="QNZ140" s="1"/>
      <c r="QOC140" s="1"/>
      <c r="QOG140" s="18"/>
      <c r="QOH140" s="1"/>
      <c r="QOK140" s="1"/>
      <c r="QOO140" s="18"/>
      <c r="QOP140" s="1"/>
      <c r="QOS140" s="1"/>
      <c r="QOW140" s="18"/>
      <c r="QOX140" s="1"/>
      <c r="QPA140" s="1"/>
      <c r="QPE140" s="18"/>
      <c r="QPF140" s="1"/>
      <c r="QPI140" s="1"/>
      <c r="QPM140" s="18"/>
      <c r="QPN140" s="1"/>
      <c r="QPQ140" s="1"/>
      <c r="QPU140" s="18"/>
      <c r="QPV140" s="1"/>
      <c r="QPY140" s="1"/>
      <c r="QQC140" s="18"/>
      <c r="QQD140" s="1"/>
      <c r="QQG140" s="1"/>
      <c r="QQK140" s="18"/>
      <c r="QQL140" s="1"/>
      <c r="QQO140" s="1"/>
      <c r="QQS140" s="18"/>
      <c r="QQT140" s="1"/>
      <c r="QQW140" s="1"/>
      <c r="QRA140" s="18"/>
      <c r="QRB140" s="1"/>
      <c r="QRE140" s="1"/>
      <c r="QRI140" s="18"/>
      <c r="QRJ140" s="1"/>
      <c r="QRM140" s="1"/>
      <c r="QRQ140" s="18"/>
      <c r="QRR140" s="1"/>
      <c r="QRU140" s="1"/>
      <c r="QRY140" s="18"/>
      <c r="QRZ140" s="1"/>
      <c r="QSC140" s="1"/>
      <c r="QSG140" s="18"/>
      <c r="QSH140" s="1"/>
      <c r="QSK140" s="1"/>
      <c r="QSO140" s="18"/>
      <c r="QSP140" s="1"/>
      <c r="QSS140" s="1"/>
      <c r="QSW140" s="18"/>
      <c r="QSX140" s="1"/>
      <c r="QTA140" s="1"/>
      <c r="QTE140" s="18"/>
      <c r="QTF140" s="1"/>
      <c r="QTI140" s="1"/>
      <c r="QTM140" s="18"/>
      <c r="QTN140" s="1"/>
      <c r="QTQ140" s="1"/>
      <c r="QTU140" s="18"/>
      <c r="QTV140" s="1"/>
      <c r="QTY140" s="1"/>
      <c r="QUC140" s="18"/>
      <c r="QUD140" s="1"/>
      <c r="QUG140" s="1"/>
      <c r="QUK140" s="18"/>
      <c r="QUL140" s="1"/>
      <c r="QUO140" s="1"/>
      <c r="QUS140" s="18"/>
      <c r="QUT140" s="1"/>
      <c r="QUW140" s="1"/>
      <c r="QVA140" s="18"/>
      <c r="QVB140" s="1"/>
      <c r="QVE140" s="1"/>
      <c r="QVI140" s="18"/>
      <c r="QVJ140" s="1"/>
      <c r="QVM140" s="1"/>
      <c r="QVQ140" s="18"/>
      <c r="QVR140" s="1"/>
      <c r="QVU140" s="1"/>
      <c r="QVY140" s="18"/>
      <c r="QVZ140" s="1"/>
      <c r="QWC140" s="1"/>
      <c r="QWG140" s="18"/>
      <c r="QWH140" s="1"/>
      <c r="QWK140" s="1"/>
      <c r="QWO140" s="18"/>
      <c r="QWP140" s="1"/>
      <c r="QWS140" s="1"/>
      <c r="QWW140" s="18"/>
      <c r="QWX140" s="1"/>
      <c r="QXA140" s="1"/>
      <c r="QXE140" s="18"/>
      <c r="QXF140" s="1"/>
      <c r="QXI140" s="1"/>
      <c r="QXM140" s="18"/>
      <c r="QXN140" s="1"/>
      <c r="QXQ140" s="1"/>
      <c r="QXU140" s="18"/>
      <c r="QXV140" s="1"/>
      <c r="QXY140" s="1"/>
      <c r="QYC140" s="18"/>
      <c r="QYD140" s="1"/>
      <c r="QYG140" s="1"/>
      <c r="QYK140" s="18"/>
      <c r="QYL140" s="1"/>
      <c r="QYO140" s="1"/>
      <c r="QYS140" s="18"/>
      <c r="QYT140" s="1"/>
      <c r="QYW140" s="1"/>
      <c r="QZA140" s="18"/>
      <c r="QZB140" s="1"/>
      <c r="QZE140" s="1"/>
      <c r="QZI140" s="18"/>
      <c r="QZJ140" s="1"/>
      <c r="QZM140" s="1"/>
      <c r="QZQ140" s="18"/>
      <c r="QZR140" s="1"/>
      <c r="QZU140" s="1"/>
      <c r="QZY140" s="18"/>
      <c r="QZZ140" s="1"/>
      <c r="RAC140" s="1"/>
      <c r="RAG140" s="18"/>
      <c r="RAH140" s="1"/>
      <c r="RAK140" s="1"/>
      <c r="RAO140" s="18"/>
      <c r="RAP140" s="1"/>
      <c r="RAS140" s="1"/>
      <c r="RAW140" s="18"/>
      <c r="RAX140" s="1"/>
      <c r="RBA140" s="1"/>
      <c r="RBE140" s="18"/>
      <c r="RBF140" s="1"/>
      <c r="RBI140" s="1"/>
      <c r="RBM140" s="18"/>
      <c r="RBN140" s="1"/>
      <c r="RBQ140" s="1"/>
      <c r="RBU140" s="18"/>
      <c r="RBV140" s="1"/>
      <c r="RBY140" s="1"/>
      <c r="RCC140" s="18"/>
      <c r="RCD140" s="1"/>
      <c r="RCG140" s="1"/>
      <c r="RCK140" s="18"/>
      <c r="RCL140" s="1"/>
      <c r="RCO140" s="1"/>
      <c r="RCS140" s="18"/>
      <c r="RCT140" s="1"/>
      <c r="RCW140" s="1"/>
      <c r="RDA140" s="18"/>
      <c r="RDB140" s="1"/>
      <c r="RDE140" s="1"/>
      <c r="RDI140" s="18"/>
      <c r="RDJ140" s="1"/>
      <c r="RDM140" s="1"/>
      <c r="RDQ140" s="18"/>
      <c r="RDR140" s="1"/>
      <c r="RDU140" s="1"/>
      <c r="RDY140" s="18"/>
      <c r="RDZ140" s="1"/>
      <c r="REC140" s="1"/>
      <c r="REG140" s="18"/>
      <c r="REH140" s="1"/>
      <c r="REK140" s="1"/>
      <c r="REO140" s="18"/>
      <c r="REP140" s="1"/>
      <c r="RES140" s="1"/>
      <c r="REW140" s="18"/>
      <c r="REX140" s="1"/>
      <c r="RFA140" s="1"/>
      <c r="RFE140" s="18"/>
      <c r="RFF140" s="1"/>
      <c r="RFI140" s="1"/>
      <c r="RFM140" s="18"/>
      <c r="RFN140" s="1"/>
      <c r="RFQ140" s="1"/>
      <c r="RFU140" s="18"/>
      <c r="RFV140" s="1"/>
      <c r="RFY140" s="1"/>
      <c r="RGC140" s="18"/>
      <c r="RGD140" s="1"/>
      <c r="RGG140" s="1"/>
      <c r="RGK140" s="18"/>
      <c r="RGL140" s="1"/>
      <c r="RGO140" s="1"/>
      <c r="RGS140" s="18"/>
      <c r="RGT140" s="1"/>
      <c r="RGW140" s="1"/>
      <c r="RHA140" s="18"/>
      <c r="RHB140" s="1"/>
      <c r="RHE140" s="1"/>
      <c r="RHI140" s="18"/>
      <c r="RHJ140" s="1"/>
      <c r="RHM140" s="1"/>
      <c r="RHQ140" s="18"/>
      <c r="RHR140" s="1"/>
      <c r="RHU140" s="1"/>
      <c r="RHY140" s="18"/>
      <c r="RHZ140" s="1"/>
      <c r="RIC140" s="1"/>
      <c r="RIG140" s="18"/>
      <c r="RIH140" s="1"/>
      <c r="RIK140" s="1"/>
      <c r="RIO140" s="18"/>
      <c r="RIP140" s="1"/>
      <c r="RIS140" s="1"/>
      <c r="RIW140" s="18"/>
      <c r="RIX140" s="1"/>
      <c r="RJA140" s="1"/>
      <c r="RJE140" s="18"/>
      <c r="RJF140" s="1"/>
      <c r="RJI140" s="1"/>
      <c r="RJM140" s="18"/>
      <c r="RJN140" s="1"/>
      <c r="RJQ140" s="1"/>
      <c r="RJU140" s="18"/>
      <c r="RJV140" s="1"/>
      <c r="RJY140" s="1"/>
      <c r="RKC140" s="18"/>
      <c r="RKD140" s="1"/>
      <c r="RKG140" s="1"/>
      <c r="RKK140" s="18"/>
      <c r="RKL140" s="1"/>
      <c r="RKO140" s="1"/>
      <c r="RKS140" s="18"/>
      <c r="RKT140" s="1"/>
      <c r="RKW140" s="1"/>
      <c r="RLA140" s="18"/>
      <c r="RLB140" s="1"/>
      <c r="RLE140" s="1"/>
      <c r="RLI140" s="18"/>
      <c r="RLJ140" s="1"/>
      <c r="RLM140" s="1"/>
      <c r="RLQ140" s="18"/>
      <c r="RLR140" s="1"/>
      <c r="RLU140" s="1"/>
      <c r="RLY140" s="18"/>
      <c r="RLZ140" s="1"/>
      <c r="RMC140" s="1"/>
      <c r="RMG140" s="18"/>
      <c r="RMH140" s="1"/>
      <c r="RMK140" s="1"/>
      <c r="RMO140" s="18"/>
      <c r="RMP140" s="1"/>
      <c r="RMS140" s="1"/>
      <c r="RMW140" s="18"/>
      <c r="RMX140" s="1"/>
      <c r="RNA140" s="1"/>
      <c r="RNE140" s="18"/>
      <c r="RNF140" s="1"/>
      <c r="RNI140" s="1"/>
      <c r="RNM140" s="18"/>
      <c r="RNN140" s="1"/>
      <c r="RNQ140" s="1"/>
      <c r="RNU140" s="18"/>
      <c r="RNV140" s="1"/>
      <c r="RNY140" s="1"/>
      <c r="ROC140" s="18"/>
      <c r="ROD140" s="1"/>
      <c r="ROG140" s="1"/>
      <c r="ROK140" s="18"/>
      <c r="ROL140" s="1"/>
      <c r="ROO140" s="1"/>
      <c r="ROS140" s="18"/>
      <c r="ROT140" s="1"/>
      <c r="ROW140" s="1"/>
      <c r="RPA140" s="18"/>
      <c r="RPB140" s="1"/>
      <c r="RPE140" s="1"/>
      <c r="RPI140" s="18"/>
      <c r="RPJ140" s="1"/>
      <c r="RPM140" s="1"/>
      <c r="RPQ140" s="18"/>
      <c r="RPR140" s="1"/>
      <c r="RPU140" s="1"/>
      <c r="RPY140" s="18"/>
      <c r="RPZ140" s="1"/>
      <c r="RQC140" s="1"/>
      <c r="RQG140" s="18"/>
      <c r="RQH140" s="1"/>
      <c r="RQK140" s="1"/>
      <c r="RQO140" s="18"/>
      <c r="RQP140" s="1"/>
      <c r="RQS140" s="1"/>
      <c r="RQW140" s="18"/>
      <c r="RQX140" s="1"/>
      <c r="RRA140" s="1"/>
      <c r="RRE140" s="18"/>
      <c r="RRF140" s="1"/>
      <c r="RRI140" s="1"/>
      <c r="RRM140" s="18"/>
      <c r="RRN140" s="1"/>
      <c r="RRQ140" s="1"/>
      <c r="RRU140" s="18"/>
      <c r="RRV140" s="1"/>
      <c r="RRY140" s="1"/>
      <c r="RSC140" s="18"/>
      <c r="RSD140" s="1"/>
      <c r="RSG140" s="1"/>
      <c r="RSK140" s="18"/>
      <c r="RSL140" s="1"/>
      <c r="RSO140" s="1"/>
      <c r="RSS140" s="18"/>
      <c r="RST140" s="1"/>
      <c r="RSW140" s="1"/>
      <c r="RTA140" s="18"/>
      <c r="RTB140" s="1"/>
      <c r="RTE140" s="1"/>
      <c r="RTI140" s="18"/>
      <c r="RTJ140" s="1"/>
      <c r="RTM140" s="1"/>
      <c r="RTQ140" s="18"/>
      <c r="RTR140" s="1"/>
      <c r="RTU140" s="1"/>
      <c r="RTY140" s="18"/>
      <c r="RTZ140" s="1"/>
      <c r="RUC140" s="1"/>
      <c r="RUG140" s="18"/>
      <c r="RUH140" s="1"/>
      <c r="RUK140" s="1"/>
      <c r="RUO140" s="18"/>
      <c r="RUP140" s="1"/>
      <c r="RUS140" s="1"/>
      <c r="RUW140" s="18"/>
      <c r="RUX140" s="1"/>
      <c r="RVA140" s="1"/>
      <c r="RVE140" s="18"/>
      <c r="RVF140" s="1"/>
      <c r="RVI140" s="1"/>
      <c r="RVM140" s="18"/>
      <c r="RVN140" s="1"/>
      <c r="RVQ140" s="1"/>
      <c r="RVU140" s="18"/>
      <c r="RVV140" s="1"/>
      <c r="RVY140" s="1"/>
      <c r="RWC140" s="18"/>
      <c r="RWD140" s="1"/>
      <c r="RWG140" s="1"/>
      <c r="RWK140" s="18"/>
      <c r="RWL140" s="1"/>
      <c r="RWO140" s="1"/>
      <c r="RWS140" s="18"/>
      <c r="RWT140" s="1"/>
      <c r="RWW140" s="1"/>
      <c r="RXA140" s="18"/>
      <c r="RXB140" s="1"/>
      <c r="RXE140" s="1"/>
      <c r="RXI140" s="18"/>
      <c r="RXJ140" s="1"/>
      <c r="RXM140" s="1"/>
      <c r="RXQ140" s="18"/>
      <c r="RXR140" s="1"/>
      <c r="RXU140" s="1"/>
      <c r="RXY140" s="18"/>
      <c r="RXZ140" s="1"/>
      <c r="RYC140" s="1"/>
      <c r="RYG140" s="18"/>
      <c r="RYH140" s="1"/>
      <c r="RYK140" s="1"/>
      <c r="RYO140" s="18"/>
      <c r="RYP140" s="1"/>
      <c r="RYS140" s="1"/>
      <c r="RYW140" s="18"/>
      <c r="RYX140" s="1"/>
      <c r="RZA140" s="1"/>
      <c r="RZE140" s="18"/>
      <c r="RZF140" s="1"/>
      <c r="RZI140" s="1"/>
      <c r="RZM140" s="18"/>
      <c r="RZN140" s="1"/>
      <c r="RZQ140" s="1"/>
      <c r="RZU140" s="18"/>
      <c r="RZV140" s="1"/>
      <c r="RZY140" s="1"/>
      <c r="SAC140" s="18"/>
      <c r="SAD140" s="1"/>
      <c r="SAG140" s="1"/>
      <c r="SAK140" s="18"/>
      <c r="SAL140" s="1"/>
      <c r="SAO140" s="1"/>
      <c r="SAS140" s="18"/>
      <c r="SAT140" s="1"/>
      <c r="SAW140" s="1"/>
      <c r="SBA140" s="18"/>
      <c r="SBB140" s="1"/>
      <c r="SBE140" s="1"/>
      <c r="SBI140" s="18"/>
      <c r="SBJ140" s="1"/>
      <c r="SBM140" s="1"/>
      <c r="SBQ140" s="18"/>
      <c r="SBR140" s="1"/>
      <c r="SBU140" s="1"/>
      <c r="SBY140" s="18"/>
      <c r="SBZ140" s="1"/>
      <c r="SCC140" s="1"/>
      <c r="SCG140" s="18"/>
      <c r="SCH140" s="1"/>
      <c r="SCK140" s="1"/>
      <c r="SCO140" s="18"/>
      <c r="SCP140" s="1"/>
      <c r="SCS140" s="1"/>
      <c r="SCW140" s="18"/>
      <c r="SCX140" s="1"/>
      <c r="SDA140" s="1"/>
      <c r="SDE140" s="18"/>
      <c r="SDF140" s="1"/>
      <c r="SDI140" s="1"/>
      <c r="SDM140" s="18"/>
      <c r="SDN140" s="1"/>
      <c r="SDQ140" s="1"/>
      <c r="SDU140" s="18"/>
      <c r="SDV140" s="1"/>
      <c r="SDY140" s="1"/>
      <c r="SEC140" s="18"/>
      <c r="SED140" s="1"/>
      <c r="SEG140" s="1"/>
      <c r="SEK140" s="18"/>
      <c r="SEL140" s="1"/>
      <c r="SEO140" s="1"/>
      <c r="SES140" s="18"/>
      <c r="SET140" s="1"/>
      <c r="SEW140" s="1"/>
      <c r="SFA140" s="18"/>
      <c r="SFB140" s="1"/>
      <c r="SFE140" s="1"/>
      <c r="SFI140" s="18"/>
      <c r="SFJ140" s="1"/>
      <c r="SFM140" s="1"/>
      <c r="SFQ140" s="18"/>
      <c r="SFR140" s="1"/>
      <c r="SFU140" s="1"/>
      <c r="SFY140" s="18"/>
      <c r="SFZ140" s="1"/>
      <c r="SGC140" s="1"/>
      <c r="SGG140" s="18"/>
      <c r="SGH140" s="1"/>
      <c r="SGK140" s="1"/>
      <c r="SGO140" s="18"/>
      <c r="SGP140" s="1"/>
      <c r="SGS140" s="1"/>
      <c r="SGW140" s="18"/>
      <c r="SGX140" s="1"/>
      <c r="SHA140" s="1"/>
      <c r="SHE140" s="18"/>
      <c r="SHF140" s="1"/>
      <c r="SHI140" s="1"/>
      <c r="SHM140" s="18"/>
      <c r="SHN140" s="1"/>
      <c r="SHQ140" s="1"/>
      <c r="SHU140" s="18"/>
      <c r="SHV140" s="1"/>
      <c r="SHY140" s="1"/>
      <c r="SIC140" s="18"/>
      <c r="SID140" s="1"/>
      <c r="SIG140" s="1"/>
      <c r="SIK140" s="18"/>
      <c r="SIL140" s="1"/>
      <c r="SIO140" s="1"/>
      <c r="SIS140" s="18"/>
      <c r="SIT140" s="1"/>
      <c r="SIW140" s="1"/>
      <c r="SJA140" s="18"/>
      <c r="SJB140" s="1"/>
      <c r="SJE140" s="1"/>
      <c r="SJI140" s="18"/>
      <c r="SJJ140" s="1"/>
      <c r="SJM140" s="1"/>
      <c r="SJQ140" s="18"/>
      <c r="SJR140" s="1"/>
      <c r="SJU140" s="1"/>
      <c r="SJY140" s="18"/>
      <c r="SJZ140" s="1"/>
      <c r="SKC140" s="1"/>
      <c r="SKG140" s="18"/>
      <c r="SKH140" s="1"/>
      <c r="SKK140" s="1"/>
      <c r="SKO140" s="18"/>
      <c r="SKP140" s="1"/>
      <c r="SKS140" s="1"/>
      <c r="SKW140" s="18"/>
      <c r="SKX140" s="1"/>
      <c r="SLA140" s="1"/>
      <c r="SLE140" s="18"/>
      <c r="SLF140" s="1"/>
      <c r="SLI140" s="1"/>
      <c r="SLM140" s="18"/>
      <c r="SLN140" s="1"/>
      <c r="SLQ140" s="1"/>
      <c r="SLU140" s="18"/>
      <c r="SLV140" s="1"/>
      <c r="SLY140" s="1"/>
      <c r="SMC140" s="18"/>
      <c r="SMD140" s="1"/>
      <c r="SMG140" s="1"/>
      <c r="SMK140" s="18"/>
      <c r="SML140" s="1"/>
      <c r="SMO140" s="1"/>
      <c r="SMS140" s="18"/>
      <c r="SMT140" s="1"/>
      <c r="SMW140" s="1"/>
      <c r="SNA140" s="18"/>
      <c r="SNB140" s="1"/>
      <c r="SNE140" s="1"/>
      <c r="SNI140" s="18"/>
      <c r="SNJ140" s="1"/>
      <c r="SNM140" s="1"/>
      <c r="SNQ140" s="18"/>
      <c r="SNR140" s="1"/>
      <c r="SNU140" s="1"/>
      <c r="SNY140" s="18"/>
      <c r="SNZ140" s="1"/>
      <c r="SOC140" s="1"/>
      <c r="SOG140" s="18"/>
      <c r="SOH140" s="1"/>
      <c r="SOK140" s="1"/>
      <c r="SOO140" s="18"/>
      <c r="SOP140" s="1"/>
      <c r="SOS140" s="1"/>
      <c r="SOW140" s="18"/>
      <c r="SOX140" s="1"/>
      <c r="SPA140" s="1"/>
      <c r="SPE140" s="18"/>
      <c r="SPF140" s="1"/>
      <c r="SPI140" s="1"/>
      <c r="SPM140" s="18"/>
      <c r="SPN140" s="1"/>
      <c r="SPQ140" s="1"/>
      <c r="SPU140" s="18"/>
      <c r="SPV140" s="1"/>
      <c r="SPY140" s="1"/>
      <c r="SQC140" s="18"/>
      <c r="SQD140" s="1"/>
      <c r="SQG140" s="1"/>
      <c r="SQK140" s="18"/>
      <c r="SQL140" s="1"/>
      <c r="SQO140" s="1"/>
      <c r="SQS140" s="18"/>
      <c r="SQT140" s="1"/>
      <c r="SQW140" s="1"/>
      <c r="SRA140" s="18"/>
      <c r="SRB140" s="1"/>
      <c r="SRE140" s="1"/>
      <c r="SRI140" s="18"/>
      <c r="SRJ140" s="1"/>
      <c r="SRM140" s="1"/>
      <c r="SRQ140" s="18"/>
      <c r="SRR140" s="1"/>
      <c r="SRU140" s="1"/>
      <c r="SRY140" s="18"/>
      <c r="SRZ140" s="1"/>
      <c r="SSC140" s="1"/>
      <c r="SSG140" s="18"/>
      <c r="SSH140" s="1"/>
      <c r="SSK140" s="1"/>
      <c r="SSO140" s="18"/>
      <c r="SSP140" s="1"/>
      <c r="SSS140" s="1"/>
      <c r="SSW140" s="18"/>
      <c r="SSX140" s="1"/>
      <c r="STA140" s="1"/>
      <c r="STE140" s="18"/>
      <c r="STF140" s="1"/>
      <c r="STI140" s="1"/>
      <c r="STM140" s="18"/>
      <c r="STN140" s="1"/>
      <c r="STQ140" s="1"/>
      <c r="STU140" s="18"/>
      <c r="STV140" s="1"/>
      <c r="STY140" s="1"/>
      <c r="SUC140" s="18"/>
      <c r="SUD140" s="1"/>
      <c r="SUG140" s="1"/>
      <c r="SUK140" s="18"/>
      <c r="SUL140" s="1"/>
      <c r="SUO140" s="1"/>
      <c r="SUS140" s="18"/>
      <c r="SUT140" s="1"/>
      <c r="SUW140" s="1"/>
      <c r="SVA140" s="18"/>
      <c r="SVB140" s="1"/>
      <c r="SVE140" s="1"/>
      <c r="SVI140" s="18"/>
      <c r="SVJ140" s="1"/>
      <c r="SVM140" s="1"/>
      <c r="SVQ140" s="18"/>
      <c r="SVR140" s="1"/>
      <c r="SVU140" s="1"/>
      <c r="SVY140" s="18"/>
      <c r="SVZ140" s="1"/>
      <c r="SWC140" s="1"/>
      <c r="SWG140" s="18"/>
      <c r="SWH140" s="1"/>
      <c r="SWK140" s="1"/>
      <c r="SWO140" s="18"/>
      <c r="SWP140" s="1"/>
      <c r="SWS140" s="1"/>
      <c r="SWW140" s="18"/>
      <c r="SWX140" s="1"/>
      <c r="SXA140" s="1"/>
      <c r="SXE140" s="18"/>
      <c r="SXF140" s="1"/>
      <c r="SXI140" s="1"/>
      <c r="SXM140" s="18"/>
      <c r="SXN140" s="1"/>
      <c r="SXQ140" s="1"/>
      <c r="SXU140" s="18"/>
      <c r="SXV140" s="1"/>
      <c r="SXY140" s="1"/>
      <c r="SYC140" s="18"/>
      <c r="SYD140" s="1"/>
      <c r="SYG140" s="1"/>
      <c r="SYK140" s="18"/>
      <c r="SYL140" s="1"/>
      <c r="SYO140" s="1"/>
      <c r="SYS140" s="18"/>
      <c r="SYT140" s="1"/>
      <c r="SYW140" s="1"/>
      <c r="SZA140" s="18"/>
      <c r="SZB140" s="1"/>
      <c r="SZE140" s="1"/>
      <c r="SZI140" s="18"/>
      <c r="SZJ140" s="1"/>
      <c r="SZM140" s="1"/>
      <c r="SZQ140" s="18"/>
      <c r="SZR140" s="1"/>
      <c r="SZU140" s="1"/>
      <c r="SZY140" s="18"/>
      <c r="SZZ140" s="1"/>
      <c r="TAC140" s="1"/>
      <c r="TAG140" s="18"/>
      <c r="TAH140" s="1"/>
      <c r="TAK140" s="1"/>
      <c r="TAO140" s="18"/>
      <c r="TAP140" s="1"/>
      <c r="TAS140" s="1"/>
      <c r="TAW140" s="18"/>
      <c r="TAX140" s="1"/>
      <c r="TBA140" s="1"/>
      <c r="TBE140" s="18"/>
      <c r="TBF140" s="1"/>
      <c r="TBI140" s="1"/>
      <c r="TBM140" s="18"/>
      <c r="TBN140" s="1"/>
      <c r="TBQ140" s="1"/>
      <c r="TBU140" s="18"/>
      <c r="TBV140" s="1"/>
      <c r="TBY140" s="1"/>
      <c r="TCC140" s="18"/>
      <c r="TCD140" s="1"/>
      <c r="TCG140" s="1"/>
      <c r="TCK140" s="18"/>
      <c r="TCL140" s="1"/>
      <c r="TCO140" s="1"/>
      <c r="TCS140" s="18"/>
      <c r="TCT140" s="1"/>
      <c r="TCW140" s="1"/>
      <c r="TDA140" s="18"/>
      <c r="TDB140" s="1"/>
      <c r="TDE140" s="1"/>
      <c r="TDI140" s="18"/>
      <c r="TDJ140" s="1"/>
      <c r="TDM140" s="1"/>
      <c r="TDQ140" s="18"/>
      <c r="TDR140" s="1"/>
      <c r="TDU140" s="1"/>
      <c r="TDY140" s="18"/>
      <c r="TDZ140" s="1"/>
      <c r="TEC140" s="1"/>
      <c r="TEG140" s="18"/>
      <c r="TEH140" s="1"/>
      <c r="TEK140" s="1"/>
      <c r="TEO140" s="18"/>
      <c r="TEP140" s="1"/>
      <c r="TES140" s="1"/>
      <c r="TEW140" s="18"/>
      <c r="TEX140" s="1"/>
      <c r="TFA140" s="1"/>
      <c r="TFE140" s="18"/>
      <c r="TFF140" s="1"/>
      <c r="TFI140" s="1"/>
      <c r="TFM140" s="18"/>
      <c r="TFN140" s="1"/>
      <c r="TFQ140" s="1"/>
      <c r="TFU140" s="18"/>
      <c r="TFV140" s="1"/>
      <c r="TFY140" s="1"/>
      <c r="TGC140" s="18"/>
      <c r="TGD140" s="1"/>
      <c r="TGG140" s="1"/>
      <c r="TGK140" s="18"/>
      <c r="TGL140" s="1"/>
      <c r="TGO140" s="1"/>
      <c r="TGS140" s="18"/>
      <c r="TGT140" s="1"/>
      <c r="TGW140" s="1"/>
      <c r="THA140" s="18"/>
      <c r="THB140" s="1"/>
      <c r="THE140" s="1"/>
      <c r="THI140" s="18"/>
      <c r="THJ140" s="1"/>
      <c r="THM140" s="1"/>
      <c r="THQ140" s="18"/>
      <c r="THR140" s="1"/>
      <c r="THU140" s="1"/>
      <c r="THY140" s="18"/>
      <c r="THZ140" s="1"/>
      <c r="TIC140" s="1"/>
      <c r="TIG140" s="18"/>
      <c r="TIH140" s="1"/>
      <c r="TIK140" s="1"/>
      <c r="TIO140" s="18"/>
      <c r="TIP140" s="1"/>
      <c r="TIS140" s="1"/>
      <c r="TIW140" s="18"/>
      <c r="TIX140" s="1"/>
      <c r="TJA140" s="1"/>
      <c r="TJE140" s="18"/>
      <c r="TJF140" s="1"/>
      <c r="TJI140" s="1"/>
      <c r="TJM140" s="18"/>
      <c r="TJN140" s="1"/>
      <c r="TJQ140" s="1"/>
      <c r="TJU140" s="18"/>
      <c r="TJV140" s="1"/>
      <c r="TJY140" s="1"/>
      <c r="TKC140" s="18"/>
      <c r="TKD140" s="1"/>
      <c r="TKG140" s="1"/>
      <c r="TKK140" s="18"/>
      <c r="TKL140" s="1"/>
      <c r="TKO140" s="1"/>
      <c r="TKS140" s="18"/>
      <c r="TKT140" s="1"/>
      <c r="TKW140" s="1"/>
      <c r="TLA140" s="18"/>
      <c r="TLB140" s="1"/>
      <c r="TLE140" s="1"/>
      <c r="TLI140" s="18"/>
      <c r="TLJ140" s="1"/>
      <c r="TLM140" s="1"/>
      <c r="TLQ140" s="18"/>
      <c r="TLR140" s="1"/>
      <c r="TLU140" s="1"/>
      <c r="TLY140" s="18"/>
      <c r="TLZ140" s="1"/>
      <c r="TMC140" s="1"/>
      <c r="TMG140" s="18"/>
      <c r="TMH140" s="1"/>
      <c r="TMK140" s="1"/>
      <c r="TMO140" s="18"/>
      <c r="TMP140" s="1"/>
      <c r="TMS140" s="1"/>
      <c r="TMW140" s="18"/>
      <c r="TMX140" s="1"/>
      <c r="TNA140" s="1"/>
      <c r="TNE140" s="18"/>
      <c r="TNF140" s="1"/>
      <c r="TNI140" s="1"/>
      <c r="TNM140" s="18"/>
      <c r="TNN140" s="1"/>
      <c r="TNQ140" s="1"/>
      <c r="TNU140" s="18"/>
      <c r="TNV140" s="1"/>
      <c r="TNY140" s="1"/>
      <c r="TOC140" s="18"/>
      <c r="TOD140" s="1"/>
      <c r="TOG140" s="1"/>
      <c r="TOK140" s="18"/>
      <c r="TOL140" s="1"/>
      <c r="TOO140" s="1"/>
      <c r="TOS140" s="18"/>
      <c r="TOT140" s="1"/>
      <c r="TOW140" s="1"/>
      <c r="TPA140" s="18"/>
      <c r="TPB140" s="1"/>
      <c r="TPE140" s="1"/>
      <c r="TPI140" s="18"/>
      <c r="TPJ140" s="1"/>
      <c r="TPM140" s="1"/>
      <c r="TPQ140" s="18"/>
      <c r="TPR140" s="1"/>
      <c r="TPU140" s="1"/>
      <c r="TPY140" s="18"/>
      <c r="TPZ140" s="1"/>
      <c r="TQC140" s="1"/>
      <c r="TQG140" s="18"/>
      <c r="TQH140" s="1"/>
      <c r="TQK140" s="1"/>
      <c r="TQO140" s="18"/>
      <c r="TQP140" s="1"/>
      <c r="TQS140" s="1"/>
      <c r="TQW140" s="18"/>
      <c r="TQX140" s="1"/>
      <c r="TRA140" s="1"/>
      <c r="TRE140" s="18"/>
      <c r="TRF140" s="1"/>
      <c r="TRI140" s="1"/>
      <c r="TRM140" s="18"/>
      <c r="TRN140" s="1"/>
      <c r="TRQ140" s="1"/>
      <c r="TRU140" s="18"/>
      <c r="TRV140" s="1"/>
      <c r="TRY140" s="1"/>
      <c r="TSC140" s="18"/>
      <c r="TSD140" s="1"/>
      <c r="TSG140" s="1"/>
      <c r="TSK140" s="18"/>
      <c r="TSL140" s="1"/>
      <c r="TSO140" s="1"/>
      <c r="TSS140" s="18"/>
      <c r="TST140" s="1"/>
      <c r="TSW140" s="1"/>
      <c r="TTA140" s="18"/>
      <c r="TTB140" s="1"/>
      <c r="TTE140" s="1"/>
      <c r="TTI140" s="18"/>
      <c r="TTJ140" s="1"/>
      <c r="TTM140" s="1"/>
      <c r="TTQ140" s="18"/>
      <c r="TTR140" s="1"/>
      <c r="TTU140" s="1"/>
      <c r="TTY140" s="18"/>
      <c r="TTZ140" s="1"/>
      <c r="TUC140" s="1"/>
      <c r="TUG140" s="18"/>
      <c r="TUH140" s="1"/>
      <c r="TUK140" s="1"/>
      <c r="TUO140" s="18"/>
      <c r="TUP140" s="1"/>
      <c r="TUS140" s="1"/>
      <c r="TUW140" s="18"/>
      <c r="TUX140" s="1"/>
      <c r="TVA140" s="1"/>
      <c r="TVE140" s="18"/>
      <c r="TVF140" s="1"/>
      <c r="TVI140" s="1"/>
      <c r="TVM140" s="18"/>
      <c r="TVN140" s="1"/>
      <c r="TVQ140" s="1"/>
      <c r="TVU140" s="18"/>
      <c r="TVV140" s="1"/>
      <c r="TVY140" s="1"/>
      <c r="TWC140" s="18"/>
      <c r="TWD140" s="1"/>
      <c r="TWG140" s="1"/>
      <c r="TWK140" s="18"/>
      <c r="TWL140" s="1"/>
      <c r="TWO140" s="1"/>
      <c r="TWS140" s="18"/>
      <c r="TWT140" s="1"/>
      <c r="TWW140" s="1"/>
      <c r="TXA140" s="18"/>
      <c r="TXB140" s="1"/>
      <c r="TXE140" s="1"/>
      <c r="TXI140" s="18"/>
      <c r="TXJ140" s="1"/>
      <c r="TXM140" s="1"/>
      <c r="TXQ140" s="18"/>
      <c r="TXR140" s="1"/>
      <c r="TXU140" s="1"/>
      <c r="TXY140" s="18"/>
      <c r="TXZ140" s="1"/>
      <c r="TYC140" s="1"/>
      <c r="TYG140" s="18"/>
      <c r="TYH140" s="1"/>
      <c r="TYK140" s="1"/>
      <c r="TYO140" s="18"/>
      <c r="TYP140" s="1"/>
      <c r="TYS140" s="1"/>
      <c r="TYW140" s="18"/>
      <c r="TYX140" s="1"/>
      <c r="TZA140" s="1"/>
      <c r="TZE140" s="18"/>
      <c r="TZF140" s="1"/>
      <c r="TZI140" s="1"/>
      <c r="TZM140" s="18"/>
      <c r="TZN140" s="1"/>
      <c r="TZQ140" s="1"/>
      <c r="TZU140" s="18"/>
      <c r="TZV140" s="1"/>
      <c r="TZY140" s="1"/>
      <c r="UAC140" s="18"/>
      <c r="UAD140" s="1"/>
      <c r="UAG140" s="1"/>
      <c r="UAK140" s="18"/>
      <c r="UAL140" s="1"/>
      <c r="UAO140" s="1"/>
      <c r="UAS140" s="18"/>
      <c r="UAT140" s="1"/>
      <c r="UAW140" s="1"/>
      <c r="UBA140" s="18"/>
      <c r="UBB140" s="1"/>
      <c r="UBE140" s="1"/>
      <c r="UBI140" s="18"/>
      <c r="UBJ140" s="1"/>
      <c r="UBM140" s="1"/>
      <c r="UBQ140" s="18"/>
      <c r="UBR140" s="1"/>
      <c r="UBU140" s="1"/>
      <c r="UBY140" s="18"/>
      <c r="UBZ140" s="1"/>
      <c r="UCC140" s="1"/>
      <c r="UCG140" s="18"/>
      <c r="UCH140" s="1"/>
      <c r="UCK140" s="1"/>
      <c r="UCO140" s="18"/>
      <c r="UCP140" s="1"/>
      <c r="UCS140" s="1"/>
      <c r="UCW140" s="18"/>
      <c r="UCX140" s="1"/>
      <c r="UDA140" s="1"/>
      <c r="UDE140" s="18"/>
      <c r="UDF140" s="1"/>
      <c r="UDI140" s="1"/>
      <c r="UDM140" s="18"/>
      <c r="UDN140" s="1"/>
      <c r="UDQ140" s="1"/>
      <c r="UDU140" s="18"/>
      <c r="UDV140" s="1"/>
      <c r="UDY140" s="1"/>
      <c r="UEC140" s="18"/>
      <c r="UED140" s="1"/>
      <c r="UEG140" s="1"/>
      <c r="UEK140" s="18"/>
      <c r="UEL140" s="1"/>
      <c r="UEO140" s="1"/>
      <c r="UES140" s="18"/>
      <c r="UET140" s="1"/>
      <c r="UEW140" s="1"/>
      <c r="UFA140" s="18"/>
      <c r="UFB140" s="1"/>
      <c r="UFE140" s="1"/>
      <c r="UFI140" s="18"/>
      <c r="UFJ140" s="1"/>
      <c r="UFM140" s="1"/>
      <c r="UFQ140" s="18"/>
      <c r="UFR140" s="1"/>
      <c r="UFU140" s="1"/>
      <c r="UFY140" s="18"/>
      <c r="UFZ140" s="1"/>
      <c r="UGC140" s="1"/>
      <c r="UGG140" s="18"/>
      <c r="UGH140" s="1"/>
      <c r="UGK140" s="1"/>
      <c r="UGO140" s="18"/>
      <c r="UGP140" s="1"/>
      <c r="UGS140" s="1"/>
      <c r="UGW140" s="18"/>
      <c r="UGX140" s="1"/>
      <c r="UHA140" s="1"/>
      <c r="UHE140" s="18"/>
      <c r="UHF140" s="1"/>
      <c r="UHI140" s="1"/>
      <c r="UHM140" s="18"/>
      <c r="UHN140" s="1"/>
      <c r="UHQ140" s="1"/>
      <c r="UHU140" s="18"/>
      <c r="UHV140" s="1"/>
      <c r="UHY140" s="1"/>
      <c r="UIC140" s="18"/>
      <c r="UID140" s="1"/>
      <c r="UIG140" s="1"/>
      <c r="UIK140" s="18"/>
      <c r="UIL140" s="1"/>
      <c r="UIO140" s="1"/>
      <c r="UIS140" s="18"/>
      <c r="UIT140" s="1"/>
      <c r="UIW140" s="1"/>
      <c r="UJA140" s="18"/>
      <c r="UJB140" s="1"/>
      <c r="UJE140" s="1"/>
      <c r="UJI140" s="18"/>
      <c r="UJJ140" s="1"/>
      <c r="UJM140" s="1"/>
      <c r="UJQ140" s="18"/>
      <c r="UJR140" s="1"/>
      <c r="UJU140" s="1"/>
      <c r="UJY140" s="18"/>
      <c r="UJZ140" s="1"/>
      <c r="UKC140" s="1"/>
      <c r="UKG140" s="18"/>
      <c r="UKH140" s="1"/>
      <c r="UKK140" s="1"/>
      <c r="UKO140" s="18"/>
      <c r="UKP140" s="1"/>
      <c r="UKS140" s="1"/>
      <c r="UKW140" s="18"/>
      <c r="UKX140" s="1"/>
      <c r="ULA140" s="1"/>
      <c r="ULE140" s="18"/>
      <c r="ULF140" s="1"/>
      <c r="ULI140" s="1"/>
      <c r="ULM140" s="18"/>
      <c r="ULN140" s="1"/>
      <c r="ULQ140" s="1"/>
      <c r="ULU140" s="18"/>
      <c r="ULV140" s="1"/>
      <c r="ULY140" s="1"/>
      <c r="UMC140" s="18"/>
      <c r="UMD140" s="1"/>
      <c r="UMG140" s="1"/>
      <c r="UMK140" s="18"/>
      <c r="UML140" s="1"/>
      <c r="UMO140" s="1"/>
      <c r="UMS140" s="18"/>
      <c r="UMT140" s="1"/>
      <c r="UMW140" s="1"/>
      <c r="UNA140" s="18"/>
      <c r="UNB140" s="1"/>
      <c r="UNE140" s="1"/>
      <c r="UNI140" s="18"/>
      <c r="UNJ140" s="1"/>
      <c r="UNM140" s="1"/>
      <c r="UNQ140" s="18"/>
      <c r="UNR140" s="1"/>
      <c r="UNU140" s="1"/>
      <c r="UNY140" s="18"/>
      <c r="UNZ140" s="1"/>
      <c r="UOC140" s="1"/>
      <c r="UOG140" s="18"/>
      <c r="UOH140" s="1"/>
      <c r="UOK140" s="1"/>
      <c r="UOO140" s="18"/>
      <c r="UOP140" s="1"/>
      <c r="UOS140" s="1"/>
      <c r="UOW140" s="18"/>
      <c r="UOX140" s="1"/>
      <c r="UPA140" s="1"/>
      <c r="UPE140" s="18"/>
      <c r="UPF140" s="1"/>
      <c r="UPI140" s="1"/>
      <c r="UPM140" s="18"/>
      <c r="UPN140" s="1"/>
      <c r="UPQ140" s="1"/>
      <c r="UPU140" s="18"/>
      <c r="UPV140" s="1"/>
      <c r="UPY140" s="1"/>
      <c r="UQC140" s="18"/>
      <c r="UQD140" s="1"/>
      <c r="UQG140" s="1"/>
      <c r="UQK140" s="18"/>
      <c r="UQL140" s="1"/>
      <c r="UQO140" s="1"/>
      <c r="UQS140" s="18"/>
      <c r="UQT140" s="1"/>
      <c r="UQW140" s="1"/>
      <c r="URA140" s="18"/>
      <c r="URB140" s="1"/>
      <c r="URE140" s="1"/>
      <c r="URI140" s="18"/>
      <c r="URJ140" s="1"/>
      <c r="URM140" s="1"/>
      <c r="URQ140" s="18"/>
      <c r="URR140" s="1"/>
      <c r="URU140" s="1"/>
      <c r="URY140" s="18"/>
      <c r="URZ140" s="1"/>
      <c r="USC140" s="1"/>
      <c r="USG140" s="18"/>
      <c r="USH140" s="1"/>
      <c r="USK140" s="1"/>
      <c r="USO140" s="18"/>
      <c r="USP140" s="1"/>
      <c r="USS140" s="1"/>
      <c r="USW140" s="18"/>
      <c r="USX140" s="1"/>
      <c r="UTA140" s="1"/>
      <c r="UTE140" s="18"/>
      <c r="UTF140" s="1"/>
      <c r="UTI140" s="1"/>
      <c r="UTM140" s="18"/>
      <c r="UTN140" s="1"/>
      <c r="UTQ140" s="1"/>
      <c r="UTU140" s="18"/>
      <c r="UTV140" s="1"/>
      <c r="UTY140" s="1"/>
      <c r="UUC140" s="18"/>
      <c r="UUD140" s="1"/>
      <c r="UUG140" s="1"/>
      <c r="UUK140" s="18"/>
      <c r="UUL140" s="1"/>
      <c r="UUO140" s="1"/>
      <c r="UUS140" s="18"/>
      <c r="UUT140" s="1"/>
      <c r="UUW140" s="1"/>
      <c r="UVA140" s="18"/>
      <c r="UVB140" s="1"/>
      <c r="UVE140" s="1"/>
      <c r="UVI140" s="18"/>
      <c r="UVJ140" s="1"/>
      <c r="UVM140" s="1"/>
      <c r="UVQ140" s="18"/>
      <c r="UVR140" s="1"/>
      <c r="UVU140" s="1"/>
      <c r="UVY140" s="18"/>
      <c r="UVZ140" s="1"/>
      <c r="UWC140" s="1"/>
      <c r="UWG140" s="18"/>
      <c r="UWH140" s="1"/>
      <c r="UWK140" s="1"/>
      <c r="UWO140" s="18"/>
      <c r="UWP140" s="1"/>
      <c r="UWS140" s="1"/>
      <c r="UWW140" s="18"/>
      <c r="UWX140" s="1"/>
      <c r="UXA140" s="1"/>
      <c r="UXE140" s="18"/>
      <c r="UXF140" s="1"/>
      <c r="UXI140" s="1"/>
      <c r="UXM140" s="18"/>
      <c r="UXN140" s="1"/>
      <c r="UXQ140" s="1"/>
      <c r="UXU140" s="18"/>
      <c r="UXV140" s="1"/>
      <c r="UXY140" s="1"/>
      <c r="UYC140" s="18"/>
      <c r="UYD140" s="1"/>
      <c r="UYG140" s="1"/>
      <c r="UYK140" s="18"/>
      <c r="UYL140" s="1"/>
      <c r="UYO140" s="1"/>
      <c r="UYS140" s="18"/>
      <c r="UYT140" s="1"/>
      <c r="UYW140" s="1"/>
      <c r="UZA140" s="18"/>
      <c r="UZB140" s="1"/>
      <c r="UZE140" s="1"/>
      <c r="UZI140" s="18"/>
      <c r="UZJ140" s="1"/>
      <c r="UZM140" s="1"/>
      <c r="UZQ140" s="18"/>
      <c r="UZR140" s="1"/>
      <c r="UZU140" s="1"/>
      <c r="UZY140" s="18"/>
      <c r="UZZ140" s="1"/>
      <c r="VAC140" s="1"/>
      <c r="VAG140" s="18"/>
      <c r="VAH140" s="1"/>
      <c r="VAK140" s="1"/>
      <c r="VAO140" s="18"/>
      <c r="VAP140" s="1"/>
      <c r="VAS140" s="1"/>
      <c r="VAW140" s="18"/>
      <c r="VAX140" s="1"/>
      <c r="VBA140" s="1"/>
      <c r="VBE140" s="18"/>
      <c r="VBF140" s="1"/>
      <c r="VBI140" s="1"/>
      <c r="VBM140" s="18"/>
      <c r="VBN140" s="1"/>
      <c r="VBQ140" s="1"/>
      <c r="VBU140" s="18"/>
      <c r="VBV140" s="1"/>
      <c r="VBY140" s="1"/>
      <c r="VCC140" s="18"/>
      <c r="VCD140" s="1"/>
      <c r="VCG140" s="1"/>
      <c r="VCK140" s="18"/>
      <c r="VCL140" s="1"/>
      <c r="VCO140" s="1"/>
      <c r="VCS140" s="18"/>
      <c r="VCT140" s="1"/>
      <c r="VCW140" s="1"/>
      <c r="VDA140" s="18"/>
      <c r="VDB140" s="1"/>
      <c r="VDE140" s="1"/>
      <c r="VDI140" s="18"/>
      <c r="VDJ140" s="1"/>
      <c r="VDM140" s="1"/>
      <c r="VDQ140" s="18"/>
      <c r="VDR140" s="1"/>
      <c r="VDU140" s="1"/>
      <c r="VDY140" s="18"/>
      <c r="VDZ140" s="1"/>
      <c r="VEC140" s="1"/>
      <c r="VEG140" s="18"/>
      <c r="VEH140" s="1"/>
      <c r="VEK140" s="1"/>
      <c r="VEO140" s="18"/>
      <c r="VEP140" s="1"/>
      <c r="VES140" s="1"/>
      <c r="VEW140" s="18"/>
      <c r="VEX140" s="1"/>
      <c r="VFA140" s="1"/>
      <c r="VFE140" s="18"/>
      <c r="VFF140" s="1"/>
      <c r="VFI140" s="1"/>
      <c r="VFM140" s="18"/>
      <c r="VFN140" s="1"/>
      <c r="VFQ140" s="1"/>
      <c r="VFU140" s="18"/>
      <c r="VFV140" s="1"/>
      <c r="VFY140" s="1"/>
      <c r="VGC140" s="18"/>
      <c r="VGD140" s="1"/>
      <c r="VGG140" s="1"/>
      <c r="VGK140" s="18"/>
      <c r="VGL140" s="1"/>
      <c r="VGO140" s="1"/>
      <c r="VGS140" s="18"/>
      <c r="VGT140" s="1"/>
      <c r="VGW140" s="1"/>
      <c r="VHA140" s="18"/>
      <c r="VHB140" s="1"/>
      <c r="VHE140" s="1"/>
      <c r="VHI140" s="18"/>
      <c r="VHJ140" s="1"/>
      <c r="VHM140" s="1"/>
      <c r="VHQ140" s="18"/>
      <c r="VHR140" s="1"/>
      <c r="VHU140" s="1"/>
      <c r="VHY140" s="18"/>
      <c r="VHZ140" s="1"/>
      <c r="VIC140" s="1"/>
      <c r="VIG140" s="18"/>
      <c r="VIH140" s="1"/>
      <c r="VIK140" s="1"/>
      <c r="VIO140" s="18"/>
      <c r="VIP140" s="1"/>
      <c r="VIS140" s="1"/>
      <c r="VIW140" s="18"/>
      <c r="VIX140" s="1"/>
      <c r="VJA140" s="1"/>
      <c r="VJE140" s="18"/>
      <c r="VJF140" s="1"/>
      <c r="VJI140" s="1"/>
      <c r="VJM140" s="18"/>
      <c r="VJN140" s="1"/>
      <c r="VJQ140" s="1"/>
      <c r="VJU140" s="18"/>
      <c r="VJV140" s="1"/>
      <c r="VJY140" s="1"/>
      <c r="VKC140" s="18"/>
      <c r="VKD140" s="1"/>
      <c r="VKG140" s="1"/>
      <c r="VKK140" s="18"/>
      <c r="VKL140" s="1"/>
      <c r="VKO140" s="1"/>
      <c r="VKS140" s="18"/>
      <c r="VKT140" s="1"/>
      <c r="VKW140" s="1"/>
      <c r="VLA140" s="18"/>
      <c r="VLB140" s="1"/>
      <c r="VLE140" s="1"/>
      <c r="VLI140" s="18"/>
      <c r="VLJ140" s="1"/>
      <c r="VLM140" s="1"/>
      <c r="VLQ140" s="18"/>
      <c r="VLR140" s="1"/>
      <c r="VLU140" s="1"/>
      <c r="VLY140" s="18"/>
      <c r="VLZ140" s="1"/>
      <c r="VMC140" s="1"/>
      <c r="VMG140" s="18"/>
      <c r="VMH140" s="1"/>
      <c r="VMK140" s="1"/>
      <c r="VMO140" s="18"/>
      <c r="VMP140" s="1"/>
      <c r="VMS140" s="1"/>
      <c r="VMW140" s="18"/>
      <c r="VMX140" s="1"/>
      <c r="VNA140" s="1"/>
      <c r="VNE140" s="18"/>
      <c r="VNF140" s="1"/>
      <c r="VNI140" s="1"/>
      <c r="VNM140" s="18"/>
      <c r="VNN140" s="1"/>
      <c r="VNQ140" s="1"/>
      <c r="VNU140" s="18"/>
      <c r="VNV140" s="1"/>
      <c r="VNY140" s="1"/>
      <c r="VOC140" s="18"/>
      <c r="VOD140" s="1"/>
      <c r="VOG140" s="1"/>
      <c r="VOK140" s="18"/>
      <c r="VOL140" s="1"/>
      <c r="VOO140" s="1"/>
      <c r="VOS140" s="18"/>
      <c r="VOT140" s="1"/>
      <c r="VOW140" s="1"/>
      <c r="VPA140" s="18"/>
      <c r="VPB140" s="1"/>
      <c r="VPE140" s="1"/>
      <c r="VPI140" s="18"/>
      <c r="VPJ140" s="1"/>
      <c r="VPM140" s="1"/>
      <c r="VPQ140" s="18"/>
      <c r="VPR140" s="1"/>
      <c r="VPU140" s="1"/>
      <c r="VPY140" s="18"/>
      <c r="VPZ140" s="1"/>
      <c r="VQC140" s="1"/>
      <c r="VQG140" s="18"/>
      <c r="VQH140" s="1"/>
      <c r="VQK140" s="1"/>
      <c r="VQO140" s="18"/>
      <c r="VQP140" s="1"/>
      <c r="VQS140" s="1"/>
      <c r="VQW140" s="18"/>
      <c r="VQX140" s="1"/>
      <c r="VRA140" s="1"/>
      <c r="VRE140" s="18"/>
      <c r="VRF140" s="1"/>
      <c r="VRI140" s="1"/>
      <c r="VRM140" s="18"/>
      <c r="VRN140" s="1"/>
      <c r="VRQ140" s="1"/>
      <c r="VRU140" s="18"/>
      <c r="VRV140" s="1"/>
      <c r="VRY140" s="1"/>
      <c r="VSC140" s="18"/>
      <c r="VSD140" s="1"/>
      <c r="VSG140" s="1"/>
      <c r="VSK140" s="18"/>
      <c r="VSL140" s="1"/>
      <c r="VSO140" s="1"/>
      <c r="VSS140" s="18"/>
      <c r="VST140" s="1"/>
      <c r="VSW140" s="1"/>
      <c r="VTA140" s="18"/>
      <c r="VTB140" s="1"/>
      <c r="VTE140" s="1"/>
      <c r="VTI140" s="18"/>
      <c r="VTJ140" s="1"/>
      <c r="VTM140" s="1"/>
      <c r="VTQ140" s="18"/>
      <c r="VTR140" s="1"/>
      <c r="VTU140" s="1"/>
      <c r="VTY140" s="18"/>
      <c r="VTZ140" s="1"/>
      <c r="VUC140" s="1"/>
      <c r="VUG140" s="18"/>
      <c r="VUH140" s="1"/>
      <c r="VUK140" s="1"/>
      <c r="VUO140" s="18"/>
      <c r="VUP140" s="1"/>
      <c r="VUS140" s="1"/>
      <c r="VUW140" s="18"/>
      <c r="VUX140" s="1"/>
      <c r="VVA140" s="1"/>
      <c r="VVE140" s="18"/>
      <c r="VVF140" s="1"/>
      <c r="VVI140" s="1"/>
      <c r="VVM140" s="18"/>
      <c r="VVN140" s="1"/>
      <c r="VVQ140" s="1"/>
      <c r="VVU140" s="18"/>
      <c r="VVV140" s="1"/>
      <c r="VVY140" s="1"/>
      <c r="VWC140" s="18"/>
      <c r="VWD140" s="1"/>
      <c r="VWG140" s="1"/>
      <c r="VWK140" s="18"/>
      <c r="VWL140" s="1"/>
      <c r="VWO140" s="1"/>
      <c r="VWS140" s="18"/>
      <c r="VWT140" s="1"/>
      <c r="VWW140" s="1"/>
      <c r="VXA140" s="18"/>
      <c r="VXB140" s="1"/>
      <c r="VXE140" s="1"/>
      <c r="VXI140" s="18"/>
      <c r="VXJ140" s="1"/>
      <c r="VXM140" s="1"/>
      <c r="VXQ140" s="18"/>
      <c r="VXR140" s="1"/>
      <c r="VXU140" s="1"/>
      <c r="VXY140" s="18"/>
      <c r="VXZ140" s="1"/>
      <c r="VYC140" s="1"/>
      <c r="VYG140" s="18"/>
      <c r="VYH140" s="1"/>
      <c r="VYK140" s="1"/>
      <c r="VYO140" s="18"/>
      <c r="VYP140" s="1"/>
      <c r="VYS140" s="1"/>
      <c r="VYW140" s="18"/>
      <c r="VYX140" s="1"/>
      <c r="VZA140" s="1"/>
      <c r="VZE140" s="18"/>
      <c r="VZF140" s="1"/>
      <c r="VZI140" s="1"/>
      <c r="VZM140" s="18"/>
      <c r="VZN140" s="1"/>
      <c r="VZQ140" s="1"/>
      <c r="VZU140" s="18"/>
      <c r="VZV140" s="1"/>
      <c r="VZY140" s="1"/>
      <c r="WAC140" s="18"/>
      <c r="WAD140" s="1"/>
      <c r="WAG140" s="1"/>
      <c r="WAK140" s="18"/>
      <c r="WAL140" s="1"/>
      <c r="WAO140" s="1"/>
      <c r="WAS140" s="18"/>
      <c r="WAT140" s="1"/>
      <c r="WAW140" s="1"/>
      <c r="WBA140" s="18"/>
      <c r="WBB140" s="1"/>
      <c r="WBE140" s="1"/>
      <c r="WBI140" s="18"/>
      <c r="WBJ140" s="1"/>
      <c r="WBM140" s="1"/>
      <c r="WBQ140" s="18"/>
      <c r="WBR140" s="1"/>
      <c r="WBU140" s="1"/>
      <c r="WBY140" s="18"/>
      <c r="WBZ140" s="1"/>
      <c r="WCC140" s="1"/>
      <c r="WCG140" s="18"/>
      <c r="WCH140" s="1"/>
      <c r="WCK140" s="1"/>
      <c r="WCO140" s="18"/>
      <c r="WCP140" s="1"/>
      <c r="WCS140" s="1"/>
      <c r="WCW140" s="18"/>
      <c r="WCX140" s="1"/>
      <c r="WDA140" s="1"/>
      <c r="WDE140" s="18"/>
      <c r="WDF140" s="1"/>
      <c r="WDI140" s="1"/>
      <c r="WDM140" s="18"/>
      <c r="WDN140" s="1"/>
      <c r="WDQ140" s="1"/>
      <c r="WDU140" s="18"/>
      <c r="WDV140" s="1"/>
      <c r="WDY140" s="1"/>
      <c r="WEC140" s="18"/>
      <c r="WED140" s="1"/>
      <c r="WEG140" s="1"/>
      <c r="WEK140" s="18"/>
      <c r="WEL140" s="1"/>
      <c r="WEO140" s="1"/>
      <c r="WES140" s="18"/>
      <c r="WET140" s="1"/>
      <c r="WEW140" s="1"/>
      <c r="WFA140" s="18"/>
      <c r="WFB140" s="1"/>
      <c r="WFE140" s="1"/>
      <c r="WFI140" s="18"/>
      <c r="WFJ140" s="1"/>
      <c r="WFM140" s="1"/>
      <c r="WFQ140" s="18"/>
      <c r="WFR140" s="1"/>
      <c r="WFU140" s="1"/>
      <c r="WFY140" s="18"/>
      <c r="WFZ140" s="1"/>
      <c r="WGC140" s="1"/>
      <c r="WGG140" s="18"/>
      <c r="WGH140" s="1"/>
      <c r="WGK140" s="1"/>
      <c r="WGO140" s="18"/>
      <c r="WGP140" s="1"/>
      <c r="WGS140" s="1"/>
      <c r="WGW140" s="18"/>
      <c r="WGX140" s="1"/>
      <c r="WHA140" s="1"/>
      <c r="WHE140" s="18"/>
      <c r="WHF140" s="1"/>
      <c r="WHI140" s="1"/>
      <c r="WHM140" s="18"/>
      <c r="WHN140" s="1"/>
      <c r="WHQ140" s="1"/>
      <c r="WHU140" s="18"/>
      <c r="WHV140" s="1"/>
      <c r="WHY140" s="1"/>
      <c r="WIC140" s="18"/>
      <c r="WID140" s="1"/>
      <c r="WIG140" s="1"/>
      <c r="WIK140" s="18"/>
      <c r="WIL140" s="1"/>
      <c r="WIO140" s="1"/>
      <c r="WIS140" s="18"/>
      <c r="WIT140" s="1"/>
      <c r="WIW140" s="1"/>
      <c r="WJA140" s="18"/>
      <c r="WJB140" s="1"/>
      <c r="WJE140" s="1"/>
      <c r="WJI140" s="18"/>
      <c r="WJJ140" s="1"/>
      <c r="WJM140" s="1"/>
      <c r="WJQ140" s="18"/>
      <c r="WJR140" s="1"/>
      <c r="WJU140" s="1"/>
      <c r="WJY140" s="18"/>
      <c r="WJZ140" s="1"/>
      <c r="WKC140" s="1"/>
      <c r="WKG140" s="18"/>
      <c r="WKH140" s="1"/>
      <c r="WKK140" s="1"/>
      <c r="WKO140" s="18"/>
      <c r="WKP140" s="1"/>
      <c r="WKS140" s="1"/>
      <c r="WKW140" s="18"/>
      <c r="WKX140" s="1"/>
      <c r="WLA140" s="1"/>
      <c r="WLE140" s="18"/>
      <c r="WLF140" s="1"/>
      <c r="WLI140" s="1"/>
      <c r="WLM140" s="18"/>
      <c r="WLN140" s="1"/>
      <c r="WLQ140" s="1"/>
      <c r="WLU140" s="18"/>
      <c r="WLV140" s="1"/>
      <c r="WLY140" s="1"/>
      <c r="WMC140" s="18"/>
      <c r="WMD140" s="1"/>
      <c r="WMG140" s="1"/>
      <c r="WMK140" s="18"/>
      <c r="WML140" s="1"/>
      <c r="WMO140" s="1"/>
      <c r="WMS140" s="18"/>
      <c r="WMT140" s="1"/>
      <c r="WMW140" s="1"/>
      <c r="WNA140" s="18"/>
      <c r="WNB140" s="1"/>
      <c r="WNE140" s="1"/>
      <c r="WNI140" s="18"/>
      <c r="WNJ140" s="1"/>
      <c r="WNM140" s="1"/>
      <c r="WNQ140" s="18"/>
      <c r="WNR140" s="1"/>
      <c r="WNU140" s="1"/>
      <c r="WNY140" s="18"/>
      <c r="WNZ140" s="1"/>
      <c r="WOC140" s="1"/>
      <c r="WOG140" s="18"/>
      <c r="WOH140" s="1"/>
      <c r="WOK140" s="1"/>
      <c r="WOO140" s="18"/>
      <c r="WOP140" s="1"/>
      <c r="WOS140" s="1"/>
      <c r="WOW140" s="18"/>
      <c r="WOX140" s="1"/>
      <c r="WPA140" s="1"/>
      <c r="WPE140" s="18"/>
      <c r="WPF140" s="1"/>
      <c r="WPI140" s="1"/>
      <c r="WPM140" s="18"/>
      <c r="WPN140" s="1"/>
      <c r="WPQ140" s="1"/>
      <c r="WPU140" s="18"/>
      <c r="WPV140" s="1"/>
      <c r="WPY140" s="1"/>
      <c r="WQC140" s="18"/>
      <c r="WQD140" s="1"/>
      <c r="WQG140" s="1"/>
      <c r="WQK140" s="18"/>
      <c r="WQL140" s="1"/>
      <c r="WQO140" s="1"/>
      <c r="WQS140" s="18"/>
      <c r="WQT140" s="1"/>
      <c r="WQW140" s="1"/>
      <c r="WRA140" s="18"/>
      <c r="WRB140" s="1"/>
      <c r="WRE140" s="1"/>
      <c r="WRI140" s="18"/>
      <c r="WRJ140" s="1"/>
      <c r="WRM140" s="1"/>
      <c r="WRQ140" s="18"/>
      <c r="WRR140" s="1"/>
      <c r="WRU140" s="1"/>
      <c r="WRY140" s="18"/>
      <c r="WRZ140" s="1"/>
      <c r="WSC140" s="1"/>
      <c r="WSG140" s="18"/>
      <c r="WSH140" s="1"/>
      <c r="WSK140" s="1"/>
      <c r="WSO140" s="18"/>
      <c r="WSP140" s="1"/>
      <c r="WSS140" s="1"/>
      <c r="WSW140" s="18"/>
      <c r="WSX140" s="1"/>
      <c r="WTA140" s="1"/>
      <c r="WTE140" s="18"/>
      <c r="WTF140" s="1"/>
      <c r="WTI140" s="1"/>
      <c r="WTM140" s="18"/>
      <c r="WTN140" s="1"/>
      <c r="WTQ140" s="1"/>
      <c r="WTU140" s="18"/>
      <c r="WTV140" s="1"/>
      <c r="WTY140" s="1"/>
      <c r="WUC140" s="18"/>
      <c r="WUD140" s="1"/>
      <c r="WUG140" s="1"/>
      <c r="WUK140" s="18"/>
      <c r="WUL140" s="1"/>
      <c r="WUO140" s="1"/>
      <c r="WUS140" s="18"/>
      <c r="WUT140" s="1"/>
      <c r="WUW140" s="1"/>
      <c r="WVA140" s="18"/>
      <c r="WVB140" s="1"/>
      <c r="WVE140" s="1"/>
      <c r="WVI140" s="18"/>
      <c r="WVJ140" s="1"/>
      <c r="WVM140" s="1"/>
      <c r="WVQ140" s="18"/>
      <c r="WVR140" s="1"/>
      <c r="WVU140" s="1"/>
      <c r="WVY140" s="18"/>
      <c r="WVZ140" s="1"/>
      <c r="WWC140" s="1"/>
      <c r="WWG140" s="18"/>
      <c r="WWH140" s="1"/>
      <c r="WWK140" s="1"/>
      <c r="WWO140" s="18"/>
      <c r="WWP140" s="1"/>
      <c r="WWS140" s="1"/>
      <c r="WWW140" s="18"/>
      <c r="WWX140" s="1"/>
      <c r="WXA140" s="1"/>
      <c r="WXE140" s="18"/>
      <c r="WXF140" s="1"/>
      <c r="WXI140" s="1"/>
      <c r="WXM140" s="18"/>
      <c r="WXN140" s="1"/>
      <c r="WXQ140" s="1"/>
      <c r="WXU140" s="18"/>
      <c r="WXV140" s="1"/>
      <c r="WXY140" s="1"/>
      <c r="WYC140" s="18"/>
      <c r="WYD140" s="1"/>
      <c r="WYG140" s="1"/>
      <c r="WYK140" s="18"/>
      <c r="WYL140" s="1"/>
      <c r="WYO140" s="1"/>
      <c r="WYS140" s="18"/>
      <c r="WYT140" s="1"/>
      <c r="WYW140" s="1"/>
      <c r="WZA140" s="18"/>
      <c r="WZB140" s="1"/>
      <c r="WZE140" s="1"/>
      <c r="WZI140" s="18"/>
      <c r="WZJ140" s="1"/>
      <c r="WZM140" s="1"/>
      <c r="WZQ140" s="18"/>
      <c r="WZR140" s="1"/>
      <c r="WZU140" s="1"/>
      <c r="WZY140" s="18"/>
      <c r="WZZ140" s="1"/>
      <c r="XAC140" s="1"/>
      <c r="XAG140" s="18"/>
      <c r="XAH140" s="1"/>
      <c r="XAK140" s="1"/>
      <c r="XAO140" s="18"/>
      <c r="XAP140" s="1"/>
      <c r="XAS140" s="1"/>
      <c r="XAW140" s="18"/>
      <c r="XAX140" s="1"/>
      <c r="XBA140" s="1"/>
      <c r="XBE140" s="18"/>
      <c r="XBF140" s="1"/>
      <c r="XBI140" s="1"/>
      <c r="XBM140" s="18"/>
      <c r="XBN140" s="1"/>
      <c r="XBQ140" s="1"/>
      <c r="XBU140" s="18"/>
      <c r="XBV140" s="1"/>
      <c r="XBY140" s="1"/>
      <c r="XCC140" s="18"/>
      <c r="XCD140" s="1"/>
      <c r="XCG140" s="1"/>
      <c r="XCK140" s="18"/>
      <c r="XCL140" s="1"/>
      <c r="XCO140" s="1"/>
      <c r="XCS140" s="18"/>
      <c r="XCT140" s="1"/>
      <c r="XCW140" s="1"/>
      <c r="XDA140" s="18"/>
      <c r="XDB140" s="1"/>
      <c r="XDE140" s="1"/>
      <c r="XDI140" s="18"/>
      <c r="XDJ140" s="1"/>
      <c r="XDM140" s="1"/>
      <c r="XDQ140" s="18"/>
      <c r="XDR140" s="1"/>
      <c r="XDU140" s="1"/>
      <c r="XDY140" s="18"/>
      <c r="XDZ140" s="1"/>
      <c r="XEC140" s="1"/>
      <c r="XEG140" s="18"/>
      <c r="XEH140" s="1"/>
      <c r="XEK140" s="1"/>
      <c r="XEO140" s="18"/>
      <c r="XEP140" s="1"/>
      <c r="XES140" s="1"/>
      <c r="XEW140" s="18"/>
      <c r="XEX140" s="1"/>
      <c r="XFA140" s="1"/>
    </row>
    <row r="141" spans="1:1023 1025:2047 2049:3071 3073:4095 4097:5119 5121:6143 6145:7167 7169:8191 8193:9215 9217:10239 10241:11263 11265:12287 12289:13311 13313:14335 14337:15359 15361:16383">
      <c r="A141" s="19">
        <v>9854</v>
      </c>
      <c r="B141" s="1"/>
      <c r="C141"/>
      <c r="D141"/>
      <c r="E141" s="1"/>
      <c r="F141"/>
      <c r="G141"/>
      <c r="H141"/>
      <c r="I141" s="19"/>
      <c r="J141" s="1"/>
      <c r="K141"/>
      <c r="M141" s="1"/>
      <c r="Q141" s="19"/>
      <c r="R141" s="1"/>
      <c r="U141" s="1"/>
      <c r="Y141" s="19"/>
      <c r="Z141" s="1"/>
      <c r="AC141" s="1"/>
      <c r="AG141" s="19"/>
      <c r="AH141" s="1"/>
      <c r="AK141" s="1"/>
      <c r="AO141" s="19"/>
      <c r="AP141" s="1"/>
      <c r="AS141" s="1"/>
      <c r="AW141" s="19"/>
      <c r="AX141" s="1"/>
      <c r="BA141" s="1"/>
      <c r="BE141" s="19"/>
      <c r="BF141" s="1"/>
      <c r="BI141" s="1"/>
      <c r="BM141" s="19"/>
      <c r="BN141" s="1"/>
      <c r="BQ141" s="1"/>
      <c r="BU141" s="19"/>
      <c r="BV141" s="1"/>
      <c r="BY141" s="1"/>
      <c r="CC141" s="19"/>
      <c r="CD141" s="1"/>
      <c r="CG141" s="1"/>
      <c r="CK141" s="19"/>
      <c r="CL141" s="1"/>
      <c r="CO141" s="1"/>
      <c r="CS141" s="19"/>
      <c r="CT141" s="1"/>
      <c r="CW141" s="1"/>
      <c r="DA141" s="19"/>
      <c r="DB141" s="1"/>
      <c r="DE141" s="1"/>
      <c r="DI141" s="19"/>
      <c r="DJ141" s="1"/>
      <c r="DM141" s="1"/>
      <c r="DQ141" s="19"/>
      <c r="DR141" s="1"/>
      <c r="DU141" s="1"/>
      <c r="DY141" s="19"/>
      <c r="DZ141" s="1"/>
      <c r="EC141" s="1"/>
      <c r="EG141" s="19"/>
      <c r="EH141" s="1"/>
      <c r="EK141" s="1"/>
      <c r="EO141" s="19"/>
      <c r="EP141" s="1"/>
      <c r="ES141" s="1"/>
      <c r="EW141" s="19"/>
      <c r="EX141" s="1"/>
      <c r="FA141" s="1"/>
      <c r="FE141" s="19"/>
      <c r="FF141" s="1"/>
      <c r="FI141" s="1"/>
      <c r="FM141" s="19"/>
      <c r="FN141" s="1"/>
      <c r="FQ141" s="1"/>
      <c r="FU141" s="19"/>
      <c r="FV141" s="1"/>
      <c r="FY141" s="1"/>
      <c r="GC141" s="19"/>
      <c r="GD141" s="1"/>
      <c r="GG141" s="1"/>
      <c r="GK141" s="19"/>
      <c r="GL141" s="1"/>
      <c r="GO141" s="1"/>
      <c r="GS141" s="19"/>
      <c r="GT141" s="1"/>
      <c r="GW141" s="1"/>
      <c r="HA141" s="19"/>
      <c r="HB141" s="1"/>
      <c r="HE141" s="1"/>
      <c r="HI141" s="19"/>
      <c r="HJ141" s="1"/>
      <c r="HM141" s="1"/>
      <c r="HQ141" s="19"/>
      <c r="HR141" s="1"/>
      <c r="HU141" s="1"/>
      <c r="HY141" s="19"/>
      <c r="HZ141" s="1"/>
      <c r="IC141" s="1"/>
      <c r="IG141" s="19"/>
      <c r="IH141" s="1"/>
      <c r="IK141" s="1"/>
      <c r="IO141" s="19"/>
      <c r="IP141" s="1"/>
      <c r="IS141" s="1"/>
      <c r="IW141" s="19"/>
      <c r="IX141" s="1"/>
      <c r="JA141" s="1"/>
      <c r="JE141" s="19"/>
      <c r="JF141" s="1"/>
      <c r="JI141" s="1"/>
      <c r="JM141" s="19"/>
      <c r="JN141" s="1"/>
      <c r="JQ141" s="1"/>
      <c r="JU141" s="19"/>
      <c r="JV141" s="1"/>
      <c r="JY141" s="1"/>
      <c r="KC141" s="19"/>
      <c r="KD141" s="1"/>
      <c r="KG141" s="1"/>
      <c r="KK141" s="19"/>
      <c r="KL141" s="1"/>
      <c r="KO141" s="1"/>
      <c r="KS141" s="19"/>
      <c r="KT141" s="1"/>
      <c r="KW141" s="1"/>
      <c r="LA141" s="19"/>
      <c r="LB141" s="1"/>
      <c r="LE141" s="1"/>
      <c r="LI141" s="19"/>
      <c r="LJ141" s="1"/>
      <c r="LM141" s="1"/>
      <c r="LQ141" s="19"/>
      <c r="LR141" s="1"/>
      <c r="LU141" s="1"/>
      <c r="LY141" s="19"/>
      <c r="LZ141" s="1"/>
      <c r="MC141" s="1"/>
      <c r="MG141" s="19"/>
      <c r="MH141" s="1"/>
      <c r="MK141" s="1"/>
      <c r="MO141" s="19"/>
      <c r="MP141" s="1"/>
      <c r="MS141" s="1"/>
      <c r="MW141" s="19"/>
      <c r="MX141" s="1"/>
      <c r="NA141" s="1"/>
      <c r="NE141" s="19"/>
      <c r="NF141" s="1"/>
      <c r="NI141" s="1"/>
      <c r="NM141" s="19"/>
      <c r="NN141" s="1"/>
      <c r="NQ141" s="1"/>
      <c r="NU141" s="19"/>
      <c r="NV141" s="1"/>
      <c r="NY141" s="1"/>
      <c r="OC141" s="19"/>
      <c r="OD141" s="1"/>
      <c r="OG141" s="1"/>
      <c r="OK141" s="19"/>
      <c r="OL141" s="1"/>
      <c r="OO141" s="1"/>
      <c r="OS141" s="19"/>
      <c r="OT141" s="1"/>
      <c r="OW141" s="1"/>
      <c r="PA141" s="19"/>
      <c r="PB141" s="1"/>
      <c r="PE141" s="1"/>
      <c r="PI141" s="19"/>
      <c r="PJ141" s="1"/>
      <c r="PM141" s="1"/>
      <c r="PQ141" s="19"/>
      <c r="PR141" s="1"/>
      <c r="PU141" s="1"/>
      <c r="PY141" s="19"/>
      <c r="PZ141" s="1"/>
      <c r="QC141" s="1"/>
      <c r="QG141" s="19"/>
      <c r="QH141" s="1"/>
      <c r="QK141" s="1"/>
      <c r="QO141" s="19"/>
      <c r="QP141" s="1"/>
      <c r="QS141" s="1"/>
      <c r="QW141" s="19"/>
      <c r="QX141" s="1"/>
      <c r="RA141" s="1"/>
      <c r="RE141" s="19"/>
      <c r="RF141" s="1"/>
      <c r="RI141" s="1"/>
      <c r="RM141" s="19"/>
      <c r="RN141" s="1"/>
      <c r="RQ141" s="1"/>
      <c r="RU141" s="19"/>
      <c r="RV141" s="1"/>
      <c r="RY141" s="1"/>
      <c r="SC141" s="19"/>
      <c r="SD141" s="1"/>
      <c r="SG141" s="1"/>
      <c r="SK141" s="19"/>
      <c r="SL141" s="1"/>
      <c r="SO141" s="1"/>
      <c r="SS141" s="19"/>
      <c r="ST141" s="1"/>
      <c r="SW141" s="1"/>
      <c r="TA141" s="19"/>
      <c r="TB141" s="1"/>
      <c r="TE141" s="1"/>
      <c r="TI141" s="19"/>
      <c r="TJ141" s="1"/>
      <c r="TM141" s="1"/>
      <c r="TQ141" s="19"/>
      <c r="TR141" s="1"/>
      <c r="TU141" s="1"/>
      <c r="TY141" s="19"/>
      <c r="TZ141" s="1"/>
      <c r="UC141" s="1"/>
      <c r="UG141" s="19"/>
      <c r="UH141" s="1"/>
      <c r="UK141" s="1"/>
      <c r="UO141" s="19"/>
      <c r="UP141" s="1"/>
      <c r="US141" s="1"/>
      <c r="UW141" s="19"/>
      <c r="UX141" s="1"/>
      <c r="VA141" s="1"/>
      <c r="VE141" s="19"/>
      <c r="VF141" s="1"/>
      <c r="VI141" s="1"/>
      <c r="VM141" s="19"/>
      <c r="VN141" s="1"/>
      <c r="VQ141" s="1"/>
      <c r="VU141" s="19"/>
      <c r="VV141" s="1"/>
      <c r="VY141" s="1"/>
      <c r="WC141" s="19"/>
      <c r="WD141" s="1"/>
      <c r="WG141" s="1"/>
      <c r="WK141" s="19"/>
      <c r="WL141" s="1"/>
      <c r="WO141" s="1"/>
      <c r="WS141" s="19"/>
      <c r="WT141" s="1"/>
      <c r="WW141" s="1"/>
      <c r="XA141" s="19"/>
      <c r="XB141" s="1"/>
      <c r="XE141" s="1"/>
      <c r="XI141" s="19"/>
      <c r="XJ141" s="1"/>
      <c r="XM141" s="1"/>
      <c r="XQ141" s="19"/>
      <c r="XR141" s="1"/>
      <c r="XU141" s="1"/>
      <c r="XY141" s="19"/>
      <c r="XZ141" s="1"/>
      <c r="YC141" s="1"/>
      <c r="YG141" s="19"/>
      <c r="YH141" s="1"/>
      <c r="YK141" s="1"/>
      <c r="YO141" s="19"/>
      <c r="YP141" s="1"/>
      <c r="YS141" s="1"/>
      <c r="YW141" s="19"/>
      <c r="YX141" s="1"/>
      <c r="ZA141" s="1"/>
      <c r="ZE141" s="19"/>
      <c r="ZF141" s="1"/>
      <c r="ZI141" s="1"/>
      <c r="ZM141" s="19"/>
      <c r="ZN141" s="1"/>
      <c r="ZQ141" s="1"/>
      <c r="ZU141" s="19"/>
      <c r="ZV141" s="1"/>
      <c r="ZY141" s="1"/>
      <c r="AAC141" s="19"/>
      <c r="AAD141" s="1"/>
      <c r="AAG141" s="1"/>
      <c r="AAK141" s="19"/>
      <c r="AAL141" s="1"/>
      <c r="AAO141" s="1"/>
      <c r="AAS141" s="19"/>
      <c r="AAT141" s="1"/>
      <c r="AAW141" s="1"/>
      <c r="ABA141" s="19"/>
      <c r="ABB141" s="1"/>
      <c r="ABE141" s="1"/>
      <c r="ABI141" s="19"/>
      <c r="ABJ141" s="1"/>
      <c r="ABM141" s="1"/>
      <c r="ABQ141" s="19"/>
      <c r="ABR141" s="1"/>
      <c r="ABU141" s="1"/>
      <c r="ABY141" s="19"/>
      <c r="ABZ141" s="1"/>
      <c r="ACC141" s="1"/>
      <c r="ACG141" s="19"/>
      <c r="ACH141" s="1"/>
      <c r="ACK141" s="1"/>
      <c r="ACO141" s="19"/>
      <c r="ACP141" s="1"/>
      <c r="ACS141" s="1"/>
      <c r="ACW141" s="19"/>
      <c r="ACX141" s="1"/>
      <c r="ADA141" s="1"/>
      <c r="ADE141" s="19"/>
      <c r="ADF141" s="1"/>
      <c r="ADI141" s="1"/>
      <c r="ADM141" s="19"/>
      <c r="ADN141" s="1"/>
      <c r="ADQ141" s="1"/>
      <c r="ADU141" s="19"/>
      <c r="ADV141" s="1"/>
      <c r="ADY141" s="1"/>
      <c r="AEC141" s="19"/>
      <c r="AED141" s="1"/>
      <c r="AEG141" s="1"/>
      <c r="AEK141" s="19"/>
      <c r="AEL141" s="1"/>
      <c r="AEO141" s="1"/>
      <c r="AES141" s="19"/>
      <c r="AET141" s="1"/>
      <c r="AEW141" s="1"/>
      <c r="AFA141" s="19"/>
      <c r="AFB141" s="1"/>
      <c r="AFE141" s="1"/>
      <c r="AFI141" s="19"/>
      <c r="AFJ141" s="1"/>
      <c r="AFM141" s="1"/>
      <c r="AFQ141" s="19"/>
      <c r="AFR141" s="1"/>
      <c r="AFU141" s="1"/>
      <c r="AFY141" s="19"/>
      <c r="AFZ141" s="1"/>
      <c r="AGC141" s="1"/>
      <c r="AGG141" s="19"/>
      <c r="AGH141" s="1"/>
      <c r="AGK141" s="1"/>
      <c r="AGO141" s="19"/>
      <c r="AGP141" s="1"/>
      <c r="AGS141" s="1"/>
      <c r="AGW141" s="19"/>
      <c r="AGX141" s="1"/>
      <c r="AHA141" s="1"/>
      <c r="AHE141" s="19"/>
      <c r="AHF141" s="1"/>
      <c r="AHI141" s="1"/>
      <c r="AHM141" s="19"/>
      <c r="AHN141" s="1"/>
      <c r="AHQ141" s="1"/>
      <c r="AHU141" s="19"/>
      <c r="AHV141" s="1"/>
      <c r="AHY141" s="1"/>
      <c r="AIC141" s="19"/>
      <c r="AID141" s="1"/>
      <c r="AIG141" s="1"/>
      <c r="AIK141" s="19"/>
      <c r="AIL141" s="1"/>
      <c r="AIO141" s="1"/>
      <c r="AIS141" s="19"/>
      <c r="AIT141" s="1"/>
      <c r="AIW141" s="1"/>
      <c r="AJA141" s="19"/>
      <c r="AJB141" s="1"/>
      <c r="AJE141" s="1"/>
      <c r="AJI141" s="19"/>
      <c r="AJJ141" s="1"/>
      <c r="AJM141" s="1"/>
      <c r="AJQ141" s="19"/>
      <c r="AJR141" s="1"/>
      <c r="AJU141" s="1"/>
      <c r="AJY141" s="19"/>
      <c r="AJZ141" s="1"/>
      <c r="AKC141" s="1"/>
      <c r="AKG141" s="19"/>
      <c r="AKH141" s="1"/>
      <c r="AKK141" s="1"/>
      <c r="AKO141" s="19"/>
      <c r="AKP141" s="1"/>
      <c r="AKS141" s="1"/>
      <c r="AKW141" s="19"/>
      <c r="AKX141" s="1"/>
      <c r="ALA141" s="1"/>
      <c r="ALE141" s="19"/>
      <c r="ALF141" s="1"/>
      <c r="ALI141" s="1"/>
      <c r="ALM141" s="19"/>
      <c r="ALN141" s="1"/>
      <c r="ALQ141" s="1"/>
      <c r="ALU141" s="19"/>
      <c r="ALV141" s="1"/>
      <c r="ALY141" s="1"/>
      <c r="AMC141" s="19"/>
      <c r="AMD141" s="1"/>
      <c r="AMG141" s="1"/>
      <c r="AMK141" s="19"/>
      <c r="AML141" s="1"/>
      <c r="AMO141" s="1"/>
      <c r="AMS141" s="19"/>
      <c r="AMT141" s="1"/>
      <c r="AMW141" s="1"/>
      <c r="ANA141" s="19"/>
      <c r="ANB141" s="1"/>
      <c r="ANE141" s="1"/>
      <c r="ANI141" s="19"/>
      <c r="ANJ141" s="1"/>
      <c r="ANM141" s="1"/>
      <c r="ANQ141" s="19"/>
      <c r="ANR141" s="1"/>
      <c r="ANU141" s="1"/>
      <c r="ANY141" s="19"/>
      <c r="ANZ141" s="1"/>
      <c r="AOC141" s="1"/>
      <c r="AOG141" s="19"/>
      <c r="AOH141" s="1"/>
      <c r="AOK141" s="1"/>
      <c r="AOO141" s="19"/>
      <c r="AOP141" s="1"/>
      <c r="AOS141" s="1"/>
      <c r="AOW141" s="19"/>
      <c r="AOX141" s="1"/>
      <c r="APA141" s="1"/>
      <c r="APE141" s="19"/>
      <c r="APF141" s="1"/>
      <c r="API141" s="1"/>
      <c r="APM141" s="19"/>
      <c r="APN141" s="1"/>
      <c r="APQ141" s="1"/>
      <c r="APU141" s="19"/>
      <c r="APV141" s="1"/>
      <c r="APY141" s="1"/>
      <c r="AQC141" s="19"/>
      <c r="AQD141" s="1"/>
      <c r="AQG141" s="1"/>
      <c r="AQK141" s="19"/>
      <c r="AQL141" s="1"/>
      <c r="AQO141" s="1"/>
      <c r="AQS141" s="19"/>
      <c r="AQT141" s="1"/>
      <c r="AQW141" s="1"/>
      <c r="ARA141" s="19"/>
      <c r="ARB141" s="1"/>
      <c r="ARE141" s="1"/>
      <c r="ARI141" s="19"/>
      <c r="ARJ141" s="1"/>
      <c r="ARM141" s="1"/>
      <c r="ARQ141" s="19"/>
      <c r="ARR141" s="1"/>
      <c r="ARU141" s="1"/>
      <c r="ARY141" s="19"/>
      <c r="ARZ141" s="1"/>
      <c r="ASC141" s="1"/>
      <c r="ASG141" s="19"/>
      <c r="ASH141" s="1"/>
      <c r="ASK141" s="1"/>
      <c r="ASO141" s="19"/>
      <c r="ASP141" s="1"/>
      <c r="ASS141" s="1"/>
      <c r="ASW141" s="19"/>
      <c r="ASX141" s="1"/>
      <c r="ATA141" s="1"/>
      <c r="ATE141" s="19"/>
      <c r="ATF141" s="1"/>
      <c r="ATI141" s="1"/>
      <c r="ATM141" s="19"/>
      <c r="ATN141" s="1"/>
      <c r="ATQ141" s="1"/>
      <c r="ATU141" s="19"/>
      <c r="ATV141" s="1"/>
      <c r="ATY141" s="1"/>
      <c r="AUC141" s="19"/>
      <c r="AUD141" s="1"/>
      <c r="AUG141" s="1"/>
      <c r="AUK141" s="19"/>
      <c r="AUL141" s="1"/>
      <c r="AUO141" s="1"/>
      <c r="AUS141" s="19"/>
      <c r="AUT141" s="1"/>
      <c r="AUW141" s="1"/>
      <c r="AVA141" s="19"/>
      <c r="AVB141" s="1"/>
      <c r="AVE141" s="1"/>
      <c r="AVI141" s="19"/>
      <c r="AVJ141" s="1"/>
      <c r="AVM141" s="1"/>
      <c r="AVQ141" s="19"/>
      <c r="AVR141" s="1"/>
      <c r="AVU141" s="1"/>
      <c r="AVY141" s="19"/>
      <c r="AVZ141" s="1"/>
      <c r="AWC141" s="1"/>
      <c r="AWG141" s="19"/>
      <c r="AWH141" s="1"/>
      <c r="AWK141" s="1"/>
      <c r="AWO141" s="19"/>
      <c r="AWP141" s="1"/>
      <c r="AWS141" s="1"/>
      <c r="AWW141" s="19"/>
      <c r="AWX141" s="1"/>
      <c r="AXA141" s="1"/>
      <c r="AXE141" s="19"/>
      <c r="AXF141" s="1"/>
      <c r="AXI141" s="1"/>
      <c r="AXM141" s="19"/>
      <c r="AXN141" s="1"/>
      <c r="AXQ141" s="1"/>
      <c r="AXU141" s="19"/>
      <c r="AXV141" s="1"/>
      <c r="AXY141" s="1"/>
      <c r="AYC141" s="19"/>
      <c r="AYD141" s="1"/>
      <c r="AYG141" s="1"/>
      <c r="AYK141" s="19"/>
      <c r="AYL141" s="1"/>
      <c r="AYO141" s="1"/>
      <c r="AYS141" s="19"/>
      <c r="AYT141" s="1"/>
      <c r="AYW141" s="1"/>
      <c r="AZA141" s="19"/>
      <c r="AZB141" s="1"/>
      <c r="AZE141" s="1"/>
      <c r="AZI141" s="19"/>
      <c r="AZJ141" s="1"/>
      <c r="AZM141" s="1"/>
      <c r="AZQ141" s="19"/>
      <c r="AZR141" s="1"/>
      <c r="AZU141" s="1"/>
      <c r="AZY141" s="19"/>
      <c r="AZZ141" s="1"/>
      <c r="BAC141" s="1"/>
      <c r="BAG141" s="19"/>
      <c r="BAH141" s="1"/>
      <c r="BAK141" s="1"/>
      <c r="BAO141" s="19"/>
      <c r="BAP141" s="1"/>
      <c r="BAS141" s="1"/>
      <c r="BAW141" s="19"/>
      <c r="BAX141" s="1"/>
      <c r="BBA141" s="1"/>
      <c r="BBE141" s="19"/>
      <c r="BBF141" s="1"/>
      <c r="BBI141" s="1"/>
      <c r="BBM141" s="19"/>
      <c r="BBN141" s="1"/>
      <c r="BBQ141" s="1"/>
      <c r="BBU141" s="19"/>
      <c r="BBV141" s="1"/>
      <c r="BBY141" s="1"/>
      <c r="BCC141" s="19"/>
      <c r="BCD141" s="1"/>
      <c r="BCG141" s="1"/>
      <c r="BCK141" s="19"/>
      <c r="BCL141" s="1"/>
      <c r="BCO141" s="1"/>
      <c r="BCS141" s="19"/>
      <c r="BCT141" s="1"/>
      <c r="BCW141" s="1"/>
      <c r="BDA141" s="19"/>
      <c r="BDB141" s="1"/>
      <c r="BDE141" s="1"/>
      <c r="BDI141" s="19"/>
      <c r="BDJ141" s="1"/>
      <c r="BDM141" s="1"/>
      <c r="BDQ141" s="19"/>
      <c r="BDR141" s="1"/>
      <c r="BDU141" s="1"/>
      <c r="BDY141" s="19"/>
      <c r="BDZ141" s="1"/>
      <c r="BEC141" s="1"/>
      <c r="BEG141" s="19"/>
      <c r="BEH141" s="1"/>
      <c r="BEK141" s="1"/>
      <c r="BEO141" s="19"/>
      <c r="BEP141" s="1"/>
      <c r="BES141" s="1"/>
      <c r="BEW141" s="19"/>
      <c r="BEX141" s="1"/>
      <c r="BFA141" s="1"/>
      <c r="BFE141" s="19"/>
      <c r="BFF141" s="1"/>
      <c r="BFI141" s="1"/>
      <c r="BFM141" s="19"/>
      <c r="BFN141" s="1"/>
      <c r="BFQ141" s="1"/>
      <c r="BFU141" s="19"/>
      <c r="BFV141" s="1"/>
      <c r="BFY141" s="1"/>
      <c r="BGC141" s="19"/>
      <c r="BGD141" s="1"/>
      <c r="BGG141" s="1"/>
      <c r="BGK141" s="19"/>
      <c r="BGL141" s="1"/>
      <c r="BGO141" s="1"/>
      <c r="BGS141" s="19"/>
      <c r="BGT141" s="1"/>
      <c r="BGW141" s="1"/>
      <c r="BHA141" s="19"/>
      <c r="BHB141" s="1"/>
      <c r="BHE141" s="1"/>
      <c r="BHI141" s="19"/>
      <c r="BHJ141" s="1"/>
      <c r="BHM141" s="1"/>
      <c r="BHQ141" s="19"/>
      <c r="BHR141" s="1"/>
      <c r="BHU141" s="1"/>
      <c r="BHY141" s="19"/>
      <c r="BHZ141" s="1"/>
      <c r="BIC141" s="1"/>
      <c r="BIG141" s="19"/>
      <c r="BIH141" s="1"/>
      <c r="BIK141" s="1"/>
      <c r="BIO141" s="19"/>
      <c r="BIP141" s="1"/>
      <c r="BIS141" s="1"/>
      <c r="BIW141" s="19"/>
      <c r="BIX141" s="1"/>
      <c r="BJA141" s="1"/>
      <c r="BJE141" s="19"/>
      <c r="BJF141" s="1"/>
      <c r="BJI141" s="1"/>
      <c r="BJM141" s="19"/>
      <c r="BJN141" s="1"/>
      <c r="BJQ141" s="1"/>
      <c r="BJU141" s="19"/>
      <c r="BJV141" s="1"/>
      <c r="BJY141" s="1"/>
      <c r="BKC141" s="19"/>
      <c r="BKD141" s="1"/>
      <c r="BKG141" s="1"/>
      <c r="BKK141" s="19"/>
      <c r="BKL141" s="1"/>
      <c r="BKO141" s="1"/>
      <c r="BKS141" s="19"/>
      <c r="BKT141" s="1"/>
      <c r="BKW141" s="1"/>
      <c r="BLA141" s="19"/>
      <c r="BLB141" s="1"/>
      <c r="BLE141" s="1"/>
      <c r="BLI141" s="19"/>
      <c r="BLJ141" s="1"/>
      <c r="BLM141" s="1"/>
      <c r="BLQ141" s="19"/>
      <c r="BLR141" s="1"/>
      <c r="BLU141" s="1"/>
      <c r="BLY141" s="19"/>
      <c r="BLZ141" s="1"/>
      <c r="BMC141" s="1"/>
      <c r="BMG141" s="19"/>
      <c r="BMH141" s="1"/>
      <c r="BMK141" s="1"/>
      <c r="BMO141" s="19"/>
      <c r="BMP141" s="1"/>
      <c r="BMS141" s="1"/>
      <c r="BMW141" s="19"/>
      <c r="BMX141" s="1"/>
      <c r="BNA141" s="1"/>
      <c r="BNE141" s="19"/>
      <c r="BNF141" s="1"/>
      <c r="BNI141" s="1"/>
      <c r="BNM141" s="19"/>
      <c r="BNN141" s="1"/>
      <c r="BNQ141" s="1"/>
      <c r="BNU141" s="19"/>
      <c r="BNV141" s="1"/>
      <c r="BNY141" s="1"/>
      <c r="BOC141" s="19"/>
      <c r="BOD141" s="1"/>
      <c r="BOG141" s="1"/>
      <c r="BOK141" s="19"/>
      <c r="BOL141" s="1"/>
      <c r="BOO141" s="1"/>
      <c r="BOS141" s="19"/>
      <c r="BOT141" s="1"/>
      <c r="BOW141" s="1"/>
      <c r="BPA141" s="19"/>
      <c r="BPB141" s="1"/>
      <c r="BPE141" s="1"/>
      <c r="BPI141" s="19"/>
      <c r="BPJ141" s="1"/>
      <c r="BPM141" s="1"/>
      <c r="BPQ141" s="19"/>
      <c r="BPR141" s="1"/>
      <c r="BPU141" s="1"/>
      <c r="BPY141" s="19"/>
      <c r="BPZ141" s="1"/>
      <c r="BQC141" s="1"/>
      <c r="BQG141" s="19"/>
      <c r="BQH141" s="1"/>
      <c r="BQK141" s="1"/>
      <c r="BQO141" s="19"/>
      <c r="BQP141" s="1"/>
      <c r="BQS141" s="1"/>
      <c r="BQW141" s="19"/>
      <c r="BQX141" s="1"/>
      <c r="BRA141" s="1"/>
      <c r="BRE141" s="19"/>
      <c r="BRF141" s="1"/>
      <c r="BRI141" s="1"/>
      <c r="BRM141" s="19"/>
      <c r="BRN141" s="1"/>
      <c r="BRQ141" s="1"/>
      <c r="BRU141" s="19"/>
      <c r="BRV141" s="1"/>
      <c r="BRY141" s="1"/>
      <c r="BSC141" s="19"/>
      <c r="BSD141" s="1"/>
      <c r="BSG141" s="1"/>
      <c r="BSK141" s="19"/>
      <c r="BSL141" s="1"/>
      <c r="BSO141" s="1"/>
      <c r="BSS141" s="19"/>
      <c r="BST141" s="1"/>
      <c r="BSW141" s="1"/>
      <c r="BTA141" s="19"/>
      <c r="BTB141" s="1"/>
      <c r="BTE141" s="1"/>
      <c r="BTI141" s="19"/>
      <c r="BTJ141" s="1"/>
      <c r="BTM141" s="1"/>
      <c r="BTQ141" s="19"/>
      <c r="BTR141" s="1"/>
      <c r="BTU141" s="1"/>
      <c r="BTY141" s="19"/>
      <c r="BTZ141" s="1"/>
      <c r="BUC141" s="1"/>
      <c r="BUG141" s="19"/>
      <c r="BUH141" s="1"/>
      <c r="BUK141" s="1"/>
      <c r="BUO141" s="19"/>
      <c r="BUP141" s="1"/>
      <c r="BUS141" s="1"/>
      <c r="BUW141" s="19"/>
      <c r="BUX141" s="1"/>
      <c r="BVA141" s="1"/>
      <c r="BVE141" s="19"/>
      <c r="BVF141" s="1"/>
      <c r="BVI141" s="1"/>
      <c r="BVM141" s="19"/>
      <c r="BVN141" s="1"/>
      <c r="BVQ141" s="1"/>
      <c r="BVU141" s="19"/>
      <c r="BVV141" s="1"/>
      <c r="BVY141" s="1"/>
      <c r="BWC141" s="19"/>
      <c r="BWD141" s="1"/>
      <c r="BWG141" s="1"/>
      <c r="BWK141" s="19"/>
      <c r="BWL141" s="1"/>
      <c r="BWO141" s="1"/>
      <c r="BWS141" s="19"/>
      <c r="BWT141" s="1"/>
      <c r="BWW141" s="1"/>
      <c r="BXA141" s="19"/>
      <c r="BXB141" s="1"/>
      <c r="BXE141" s="1"/>
      <c r="BXI141" s="19"/>
      <c r="BXJ141" s="1"/>
      <c r="BXM141" s="1"/>
      <c r="BXQ141" s="19"/>
      <c r="BXR141" s="1"/>
      <c r="BXU141" s="1"/>
      <c r="BXY141" s="19"/>
      <c r="BXZ141" s="1"/>
      <c r="BYC141" s="1"/>
      <c r="BYG141" s="19"/>
      <c r="BYH141" s="1"/>
      <c r="BYK141" s="1"/>
      <c r="BYO141" s="19"/>
      <c r="BYP141" s="1"/>
      <c r="BYS141" s="1"/>
      <c r="BYW141" s="19"/>
      <c r="BYX141" s="1"/>
      <c r="BZA141" s="1"/>
      <c r="BZE141" s="19"/>
      <c r="BZF141" s="1"/>
      <c r="BZI141" s="1"/>
      <c r="BZM141" s="19"/>
      <c r="BZN141" s="1"/>
      <c r="BZQ141" s="1"/>
      <c r="BZU141" s="19"/>
      <c r="BZV141" s="1"/>
      <c r="BZY141" s="1"/>
      <c r="CAC141" s="19"/>
      <c r="CAD141" s="1"/>
      <c r="CAG141" s="1"/>
      <c r="CAK141" s="19"/>
      <c r="CAL141" s="1"/>
      <c r="CAO141" s="1"/>
      <c r="CAS141" s="19"/>
      <c r="CAT141" s="1"/>
      <c r="CAW141" s="1"/>
      <c r="CBA141" s="19"/>
      <c r="CBB141" s="1"/>
      <c r="CBE141" s="1"/>
      <c r="CBI141" s="19"/>
      <c r="CBJ141" s="1"/>
      <c r="CBM141" s="1"/>
      <c r="CBQ141" s="19"/>
      <c r="CBR141" s="1"/>
      <c r="CBU141" s="1"/>
      <c r="CBY141" s="19"/>
      <c r="CBZ141" s="1"/>
      <c r="CCC141" s="1"/>
      <c r="CCG141" s="19"/>
      <c r="CCH141" s="1"/>
      <c r="CCK141" s="1"/>
      <c r="CCO141" s="19"/>
      <c r="CCP141" s="1"/>
      <c r="CCS141" s="1"/>
      <c r="CCW141" s="19"/>
      <c r="CCX141" s="1"/>
      <c r="CDA141" s="1"/>
      <c r="CDE141" s="19"/>
      <c r="CDF141" s="1"/>
      <c r="CDI141" s="1"/>
      <c r="CDM141" s="19"/>
      <c r="CDN141" s="1"/>
      <c r="CDQ141" s="1"/>
      <c r="CDU141" s="19"/>
      <c r="CDV141" s="1"/>
      <c r="CDY141" s="1"/>
      <c r="CEC141" s="19"/>
      <c r="CED141" s="1"/>
      <c r="CEG141" s="1"/>
      <c r="CEK141" s="19"/>
      <c r="CEL141" s="1"/>
      <c r="CEO141" s="1"/>
      <c r="CES141" s="19"/>
      <c r="CET141" s="1"/>
      <c r="CEW141" s="1"/>
      <c r="CFA141" s="19"/>
      <c r="CFB141" s="1"/>
      <c r="CFE141" s="1"/>
      <c r="CFI141" s="19"/>
      <c r="CFJ141" s="1"/>
      <c r="CFM141" s="1"/>
      <c r="CFQ141" s="19"/>
      <c r="CFR141" s="1"/>
      <c r="CFU141" s="1"/>
      <c r="CFY141" s="19"/>
      <c r="CFZ141" s="1"/>
      <c r="CGC141" s="1"/>
      <c r="CGG141" s="19"/>
      <c r="CGH141" s="1"/>
      <c r="CGK141" s="1"/>
      <c r="CGO141" s="19"/>
      <c r="CGP141" s="1"/>
      <c r="CGS141" s="1"/>
      <c r="CGW141" s="19"/>
      <c r="CGX141" s="1"/>
      <c r="CHA141" s="1"/>
      <c r="CHE141" s="19"/>
      <c r="CHF141" s="1"/>
      <c r="CHI141" s="1"/>
      <c r="CHM141" s="19"/>
      <c r="CHN141" s="1"/>
      <c r="CHQ141" s="1"/>
      <c r="CHU141" s="19"/>
      <c r="CHV141" s="1"/>
      <c r="CHY141" s="1"/>
      <c r="CIC141" s="19"/>
      <c r="CID141" s="1"/>
      <c r="CIG141" s="1"/>
      <c r="CIK141" s="19"/>
      <c r="CIL141" s="1"/>
      <c r="CIO141" s="1"/>
      <c r="CIS141" s="19"/>
      <c r="CIT141" s="1"/>
      <c r="CIW141" s="1"/>
      <c r="CJA141" s="19"/>
      <c r="CJB141" s="1"/>
      <c r="CJE141" s="1"/>
      <c r="CJI141" s="19"/>
      <c r="CJJ141" s="1"/>
      <c r="CJM141" s="1"/>
      <c r="CJQ141" s="19"/>
      <c r="CJR141" s="1"/>
      <c r="CJU141" s="1"/>
      <c r="CJY141" s="19"/>
      <c r="CJZ141" s="1"/>
      <c r="CKC141" s="1"/>
      <c r="CKG141" s="19"/>
      <c r="CKH141" s="1"/>
      <c r="CKK141" s="1"/>
      <c r="CKO141" s="19"/>
      <c r="CKP141" s="1"/>
      <c r="CKS141" s="1"/>
      <c r="CKW141" s="19"/>
      <c r="CKX141" s="1"/>
      <c r="CLA141" s="1"/>
      <c r="CLE141" s="19"/>
      <c r="CLF141" s="1"/>
      <c r="CLI141" s="1"/>
      <c r="CLM141" s="19"/>
      <c r="CLN141" s="1"/>
      <c r="CLQ141" s="1"/>
      <c r="CLU141" s="19"/>
      <c r="CLV141" s="1"/>
      <c r="CLY141" s="1"/>
      <c r="CMC141" s="19"/>
      <c r="CMD141" s="1"/>
      <c r="CMG141" s="1"/>
      <c r="CMK141" s="19"/>
      <c r="CML141" s="1"/>
      <c r="CMO141" s="1"/>
      <c r="CMS141" s="19"/>
      <c r="CMT141" s="1"/>
      <c r="CMW141" s="1"/>
      <c r="CNA141" s="19"/>
      <c r="CNB141" s="1"/>
      <c r="CNE141" s="1"/>
      <c r="CNI141" s="19"/>
      <c r="CNJ141" s="1"/>
      <c r="CNM141" s="1"/>
      <c r="CNQ141" s="19"/>
      <c r="CNR141" s="1"/>
      <c r="CNU141" s="1"/>
      <c r="CNY141" s="19"/>
      <c r="CNZ141" s="1"/>
      <c r="COC141" s="1"/>
      <c r="COG141" s="19"/>
      <c r="COH141" s="1"/>
      <c r="COK141" s="1"/>
      <c r="COO141" s="19"/>
      <c r="COP141" s="1"/>
      <c r="COS141" s="1"/>
      <c r="COW141" s="19"/>
      <c r="COX141" s="1"/>
      <c r="CPA141" s="1"/>
      <c r="CPE141" s="19"/>
      <c r="CPF141" s="1"/>
      <c r="CPI141" s="1"/>
      <c r="CPM141" s="19"/>
      <c r="CPN141" s="1"/>
      <c r="CPQ141" s="1"/>
      <c r="CPU141" s="19"/>
      <c r="CPV141" s="1"/>
      <c r="CPY141" s="1"/>
      <c r="CQC141" s="19"/>
      <c r="CQD141" s="1"/>
      <c r="CQG141" s="1"/>
      <c r="CQK141" s="19"/>
      <c r="CQL141" s="1"/>
      <c r="CQO141" s="1"/>
      <c r="CQS141" s="19"/>
      <c r="CQT141" s="1"/>
      <c r="CQW141" s="1"/>
      <c r="CRA141" s="19"/>
      <c r="CRB141" s="1"/>
      <c r="CRE141" s="1"/>
      <c r="CRI141" s="19"/>
      <c r="CRJ141" s="1"/>
      <c r="CRM141" s="1"/>
      <c r="CRQ141" s="19"/>
      <c r="CRR141" s="1"/>
      <c r="CRU141" s="1"/>
      <c r="CRY141" s="19"/>
      <c r="CRZ141" s="1"/>
      <c r="CSC141" s="1"/>
      <c r="CSG141" s="19"/>
      <c r="CSH141" s="1"/>
      <c r="CSK141" s="1"/>
      <c r="CSO141" s="19"/>
      <c r="CSP141" s="1"/>
      <c r="CSS141" s="1"/>
      <c r="CSW141" s="19"/>
      <c r="CSX141" s="1"/>
      <c r="CTA141" s="1"/>
      <c r="CTE141" s="19"/>
      <c r="CTF141" s="1"/>
      <c r="CTI141" s="1"/>
      <c r="CTM141" s="19"/>
      <c r="CTN141" s="1"/>
      <c r="CTQ141" s="1"/>
      <c r="CTU141" s="19"/>
      <c r="CTV141" s="1"/>
      <c r="CTY141" s="1"/>
      <c r="CUC141" s="19"/>
      <c r="CUD141" s="1"/>
      <c r="CUG141" s="1"/>
      <c r="CUK141" s="19"/>
      <c r="CUL141" s="1"/>
      <c r="CUO141" s="1"/>
      <c r="CUS141" s="19"/>
      <c r="CUT141" s="1"/>
      <c r="CUW141" s="1"/>
      <c r="CVA141" s="19"/>
      <c r="CVB141" s="1"/>
      <c r="CVE141" s="1"/>
      <c r="CVI141" s="19"/>
      <c r="CVJ141" s="1"/>
      <c r="CVM141" s="1"/>
      <c r="CVQ141" s="19"/>
      <c r="CVR141" s="1"/>
      <c r="CVU141" s="1"/>
      <c r="CVY141" s="19"/>
      <c r="CVZ141" s="1"/>
      <c r="CWC141" s="1"/>
      <c r="CWG141" s="19"/>
      <c r="CWH141" s="1"/>
      <c r="CWK141" s="1"/>
      <c r="CWO141" s="19"/>
      <c r="CWP141" s="1"/>
      <c r="CWS141" s="1"/>
      <c r="CWW141" s="19"/>
      <c r="CWX141" s="1"/>
      <c r="CXA141" s="1"/>
      <c r="CXE141" s="19"/>
      <c r="CXF141" s="1"/>
      <c r="CXI141" s="1"/>
      <c r="CXM141" s="19"/>
      <c r="CXN141" s="1"/>
      <c r="CXQ141" s="1"/>
      <c r="CXU141" s="19"/>
      <c r="CXV141" s="1"/>
      <c r="CXY141" s="1"/>
      <c r="CYC141" s="19"/>
      <c r="CYD141" s="1"/>
      <c r="CYG141" s="1"/>
      <c r="CYK141" s="19"/>
      <c r="CYL141" s="1"/>
      <c r="CYO141" s="1"/>
      <c r="CYS141" s="19"/>
      <c r="CYT141" s="1"/>
      <c r="CYW141" s="1"/>
      <c r="CZA141" s="19"/>
      <c r="CZB141" s="1"/>
      <c r="CZE141" s="1"/>
      <c r="CZI141" s="19"/>
      <c r="CZJ141" s="1"/>
      <c r="CZM141" s="1"/>
      <c r="CZQ141" s="19"/>
      <c r="CZR141" s="1"/>
      <c r="CZU141" s="1"/>
      <c r="CZY141" s="19"/>
      <c r="CZZ141" s="1"/>
      <c r="DAC141" s="1"/>
      <c r="DAG141" s="19"/>
      <c r="DAH141" s="1"/>
      <c r="DAK141" s="1"/>
      <c r="DAO141" s="19"/>
      <c r="DAP141" s="1"/>
      <c r="DAS141" s="1"/>
      <c r="DAW141" s="19"/>
      <c r="DAX141" s="1"/>
      <c r="DBA141" s="1"/>
      <c r="DBE141" s="19"/>
      <c r="DBF141" s="1"/>
      <c r="DBI141" s="1"/>
      <c r="DBM141" s="19"/>
      <c r="DBN141" s="1"/>
      <c r="DBQ141" s="1"/>
      <c r="DBU141" s="19"/>
      <c r="DBV141" s="1"/>
      <c r="DBY141" s="1"/>
      <c r="DCC141" s="19"/>
      <c r="DCD141" s="1"/>
      <c r="DCG141" s="1"/>
      <c r="DCK141" s="19"/>
      <c r="DCL141" s="1"/>
      <c r="DCO141" s="1"/>
      <c r="DCS141" s="19"/>
      <c r="DCT141" s="1"/>
      <c r="DCW141" s="1"/>
      <c r="DDA141" s="19"/>
      <c r="DDB141" s="1"/>
      <c r="DDE141" s="1"/>
      <c r="DDI141" s="19"/>
      <c r="DDJ141" s="1"/>
      <c r="DDM141" s="1"/>
      <c r="DDQ141" s="19"/>
      <c r="DDR141" s="1"/>
      <c r="DDU141" s="1"/>
      <c r="DDY141" s="19"/>
      <c r="DDZ141" s="1"/>
      <c r="DEC141" s="1"/>
      <c r="DEG141" s="19"/>
      <c r="DEH141" s="1"/>
      <c r="DEK141" s="1"/>
      <c r="DEO141" s="19"/>
      <c r="DEP141" s="1"/>
      <c r="DES141" s="1"/>
      <c r="DEW141" s="19"/>
      <c r="DEX141" s="1"/>
      <c r="DFA141" s="1"/>
      <c r="DFE141" s="19"/>
      <c r="DFF141" s="1"/>
      <c r="DFI141" s="1"/>
      <c r="DFM141" s="19"/>
      <c r="DFN141" s="1"/>
      <c r="DFQ141" s="1"/>
      <c r="DFU141" s="19"/>
      <c r="DFV141" s="1"/>
      <c r="DFY141" s="1"/>
      <c r="DGC141" s="19"/>
      <c r="DGD141" s="1"/>
      <c r="DGG141" s="1"/>
      <c r="DGK141" s="19"/>
      <c r="DGL141" s="1"/>
      <c r="DGO141" s="1"/>
      <c r="DGS141" s="19"/>
      <c r="DGT141" s="1"/>
      <c r="DGW141" s="1"/>
      <c r="DHA141" s="19"/>
      <c r="DHB141" s="1"/>
      <c r="DHE141" s="1"/>
      <c r="DHI141" s="19"/>
      <c r="DHJ141" s="1"/>
      <c r="DHM141" s="1"/>
      <c r="DHQ141" s="19"/>
      <c r="DHR141" s="1"/>
      <c r="DHU141" s="1"/>
      <c r="DHY141" s="19"/>
      <c r="DHZ141" s="1"/>
      <c r="DIC141" s="1"/>
      <c r="DIG141" s="19"/>
      <c r="DIH141" s="1"/>
      <c r="DIK141" s="1"/>
      <c r="DIO141" s="19"/>
      <c r="DIP141" s="1"/>
      <c r="DIS141" s="1"/>
      <c r="DIW141" s="19"/>
      <c r="DIX141" s="1"/>
      <c r="DJA141" s="1"/>
      <c r="DJE141" s="19"/>
      <c r="DJF141" s="1"/>
      <c r="DJI141" s="1"/>
      <c r="DJM141" s="19"/>
      <c r="DJN141" s="1"/>
      <c r="DJQ141" s="1"/>
      <c r="DJU141" s="19"/>
      <c r="DJV141" s="1"/>
      <c r="DJY141" s="1"/>
      <c r="DKC141" s="19"/>
      <c r="DKD141" s="1"/>
      <c r="DKG141" s="1"/>
      <c r="DKK141" s="19"/>
      <c r="DKL141" s="1"/>
      <c r="DKO141" s="1"/>
      <c r="DKS141" s="19"/>
      <c r="DKT141" s="1"/>
      <c r="DKW141" s="1"/>
      <c r="DLA141" s="19"/>
      <c r="DLB141" s="1"/>
      <c r="DLE141" s="1"/>
      <c r="DLI141" s="19"/>
      <c r="DLJ141" s="1"/>
      <c r="DLM141" s="1"/>
      <c r="DLQ141" s="19"/>
      <c r="DLR141" s="1"/>
      <c r="DLU141" s="1"/>
      <c r="DLY141" s="19"/>
      <c r="DLZ141" s="1"/>
      <c r="DMC141" s="1"/>
      <c r="DMG141" s="19"/>
      <c r="DMH141" s="1"/>
      <c r="DMK141" s="1"/>
      <c r="DMO141" s="19"/>
      <c r="DMP141" s="1"/>
      <c r="DMS141" s="1"/>
      <c r="DMW141" s="19"/>
      <c r="DMX141" s="1"/>
      <c r="DNA141" s="1"/>
      <c r="DNE141" s="19"/>
      <c r="DNF141" s="1"/>
      <c r="DNI141" s="1"/>
      <c r="DNM141" s="19"/>
      <c r="DNN141" s="1"/>
      <c r="DNQ141" s="1"/>
      <c r="DNU141" s="19"/>
      <c r="DNV141" s="1"/>
      <c r="DNY141" s="1"/>
      <c r="DOC141" s="19"/>
      <c r="DOD141" s="1"/>
      <c r="DOG141" s="1"/>
      <c r="DOK141" s="19"/>
      <c r="DOL141" s="1"/>
      <c r="DOO141" s="1"/>
      <c r="DOS141" s="19"/>
      <c r="DOT141" s="1"/>
      <c r="DOW141" s="1"/>
      <c r="DPA141" s="19"/>
      <c r="DPB141" s="1"/>
      <c r="DPE141" s="1"/>
      <c r="DPI141" s="19"/>
      <c r="DPJ141" s="1"/>
      <c r="DPM141" s="1"/>
      <c r="DPQ141" s="19"/>
      <c r="DPR141" s="1"/>
      <c r="DPU141" s="1"/>
      <c r="DPY141" s="19"/>
      <c r="DPZ141" s="1"/>
      <c r="DQC141" s="1"/>
      <c r="DQG141" s="19"/>
      <c r="DQH141" s="1"/>
      <c r="DQK141" s="1"/>
      <c r="DQO141" s="19"/>
      <c r="DQP141" s="1"/>
      <c r="DQS141" s="1"/>
      <c r="DQW141" s="19"/>
      <c r="DQX141" s="1"/>
      <c r="DRA141" s="1"/>
      <c r="DRE141" s="19"/>
      <c r="DRF141" s="1"/>
      <c r="DRI141" s="1"/>
      <c r="DRM141" s="19"/>
      <c r="DRN141" s="1"/>
      <c r="DRQ141" s="1"/>
      <c r="DRU141" s="19"/>
      <c r="DRV141" s="1"/>
      <c r="DRY141" s="1"/>
      <c r="DSC141" s="19"/>
      <c r="DSD141" s="1"/>
      <c r="DSG141" s="1"/>
      <c r="DSK141" s="19"/>
      <c r="DSL141" s="1"/>
      <c r="DSO141" s="1"/>
      <c r="DSS141" s="19"/>
      <c r="DST141" s="1"/>
      <c r="DSW141" s="1"/>
      <c r="DTA141" s="19"/>
      <c r="DTB141" s="1"/>
      <c r="DTE141" s="1"/>
      <c r="DTI141" s="19"/>
      <c r="DTJ141" s="1"/>
      <c r="DTM141" s="1"/>
      <c r="DTQ141" s="19"/>
      <c r="DTR141" s="1"/>
      <c r="DTU141" s="1"/>
      <c r="DTY141" s="19"/>
      <c r="DTZ141" s="1"/>
      <c r="DUC141" s="1"/>
      <c r="DUG141" s="19"/>
      <c r="DUH141" s="1"/>
      <c r="DUK141" s="1"/>
      <c r="DUO141" s="19"/>
      <c r="DUP141" s="1"/>
      <c r="DUS141" s="1"/>
      <c r="DUW141" s="19"/>
      <c r="DUX141" s="1"/>
      <c r="DVA141" s="1"/>
      <c r="DVE141" s="19"/>
      <c r="DVF141" s="1"/>
      <c r="DVI141" s="1"/>
      <c r="DVM141" s="19"/>
      <c r="DVN141" s="1"/>
      <c r="DVQ141" s="1"/>
      <c r="DVU141" s="19"/>
      <c r="DVV141" s="1"/>
      <c r="DVY141" s="1"/>
      <c r="DWC141" s="19"/>
      <c r="DWD141" s="1"/>
      <c r="DWG141" s="1"/>
      <c r="DWK141" s="19"/>
      <c r="DWL141" s="1"/>
      <c r="DWO141" s="1"/>
      <c r="DWS141" s="19"/>
      <c r="DWT141" s="1"/>
      <c r="DWW141" s="1"/>
      <c r="DXA141" s="19"/>
      <c r="DXB141" s="1"/>
      <c r="DXE141" s="1"/>
      <c r="DXI141" s="19"/>
      <c r="DXJ141" s="1"/>
      <c r="DXM141" s="1"/>
      <c r="DXQ141" s="19"/>
      <c r="DXR141" s="1"/>
      <c r="DXU141" s="1"/>
      <c r="DXY141" s="19"/>
      <c r="DXZ141" s="1"/>
      <c r="DYC141" s="1"/>
      <c r="DYG141" s="19"/>
      <c r="DYH141" s="1"/>
      <c r="DYK141" s="1"/>
      <c r="DYO141" s="19"/>
      <c r="DYP141" s="1"/>
      <c r="DYS141" s="1"/>
      <c r="DYW141" s="19"/>
      <c r="DYX141" s="1"/>
      <c r="DZA141" s="1"/>
      <c r="DZE141" s="19"/>
      <c r="DZF141" s="1"/>
      <c r="DZI141" s="1"/>
      <c r="DZM141" s="19"/>
      <c r="DZN141" s="1"/>
      <c r="DZQ141" s="1"/>
      <c r="DZU141" s="19"/>
      <c r="DZV141" s="1"/>
      <c r="DZY141" s="1"/>
      <c r="EAC141" s="19"/>
      <c r="EAD141" s="1"/>
      <c r="EAG141" s="1"/>
      <c r="EAK141" s="19"/>
      <c r="EAL141" s="1"/>
      <c r="EAO141" s="1"/>
      <c r="EAS141" s="19"/>
      <c r="EAT141" s="1"/>
      <c r="EAW141" s="1"/>
      <c r="EBA141" s="19"/>
      <c r="EBB141" s="1"/>
      <c r="EBE141" s="1"/>
      <c r="EBI141" s="19"/>
      <c r="EBJ141" s="1"/>
      <c r="EBM141" s="1"/>
      <c r="EBQ141" s="19"/>
      <c r="EBR141" s="1"/>
      <c r="EBU141" s="1"/>
      <c r="EBY141" s="19"/>
      <c r="EBZ141" s="1"/>
      <c r="ECC141" s="1"/>
      <c r="ECG141" s="19"/>
      <c r="ECH141" s="1"/>
      <c r="ECK141" s="1"/>
      <c r="ECO141" s="19"/>
      <c r="ECP141" s="1"/>
      <c r="ECS141" s="1"/>
      <c r="ECW141" s="19"/>
      <c r="ECX141" s="1"/>
      <c r="EDA141" s="1"/>
      <c r="EDE141" s="19"/>
      <c r="EDF141" s="1"/>
      <c r="EDI141" s="1"/>
      <c r="EDM141" s="19"/>
      <c r="EDN141" s="1"/>
      <c r="EDQ141" s="1"/>
      <c r="EDU141" s="19"/>
      <c r="EDV141" s="1"/>
      <c r="EDY141" s="1"/>
      <c r="EEC141" s="19"/>
      <c r="EED141" s="1"/>
      <c r="EEG141" s="1"/>
      <c r="EEK141" s="19"/>
      <c r="EEL141" s="1"/>
      <c r="EEO141" s="1"/>
      <c r="EES141" s="19"/>
      <c r="EET141" s="1"/>
      <c r="EEW141" s="1"/>
      <c r="EFA141" s="19"/>
      <c r="EFB141" s="1"/>
      <c r="EFE141" s="1"/>
      <c r="EFI141" s="19"/>
      <c r="EFJ141" s="1"/>
      <c r="EFM141" s="1"/>
      <c r="EFQ141" s="19"/>
      <c r="EFR141" s="1"/>
      <c r="EFU141" s="1"/>
      <c r="EFY141" s="19"/>
      <c r="EFZ141" s="1"/>
      <c r="EGC141" s="1"/>
      <c r="EGG141" s="19"/>
      <c r="EGH141" s="1"/>
      <c r="EGK141" s="1"/>
      <c r="EGO141" s="19"/>
      <c r="EGP141" s="1"/>
      <c r="EGS141" s="1"/>
      <c r="EGW141" s="19"/>
      <c r="EGX141" s="1"/>
      <c r="EHA141" s="1"/>
      <c r="EHE141" s="19"/>
      <c r="EHF141" s="1"/>
      <c r="EHI141" s="1"/>
      <c r="EHM141" s="19"/>
      <c r="EHN141" s="1"/>
      <c r="EHQ141" s="1"/>
      <c r="EHU141" s="19"/>
      <c r="EHV141" s="1"/>
      <c r="EHY141" s="1"/>
      <c r="EIC141" s="19"/>
      <c r="EID141" s="1"/>
      <c r="EIG141" s="1"/>
      <c r="EIK141" s="19"/>
      <c r="EIL141" s="1"/>
      <c r="EIO141" s="1"/>
      <c r="EIS141" s="19"/>
      <c r="EIT141" s="1"/>
      <c r="EIW141" s="1"/>
      <c r="EJA141" s="19"/>
      <c r="EJB141" s="1"/>
      <c r="EJE141" s="1"/>
      <c r="EJI141" s="19"/>
      <c r="EJJ141" s="1"/>
      <c r="EJM141" s="1"/>
      <c r="EJQ141" s="19"/>
      <c r="EJR141" s="1"/>
      <c r="EJU141" s="1"/>
      <c r="EJY141" s="19"/>
      <c r="EJZ141" s="1"/>
      <c r="EKC141" s="1"/>
      <c r="EKG141" s="19"/>
      <c r="EKH141" s="1"/>
      <c r="EKK141" s="1"/>
      <c r="EKO141" s="19"/>
      <c r="EKP141" s="1"/>
      <c r="EKS141" s="1"/>
      <c r="EKW141" s="19"/>
      <c r="EKX141" s="1"/>
      <c r="ELA141" s="1"/>
      <c r="ELE141" s="19"/>
      <c r="ELF141" s="1"/>
      <c r="ELI141" s="1"/>
      <c r="ELM141" s="19"/>
      <c r="ELN141" s="1"/>
      <c r="ELQ141" s="1"/>
      <c r="ELU141" s="19"/>
      <c r="ELV141" s="1"/>
      <c r="ELY141" s="1"/>
      <c r="EMC141" s="19"/>
      <c r="EMD141" s="1"/>
      <c r="EMG141" s="1"/>
      <c r="EMK141" s="19"/>
      <c r="EML141" s="1"/>
      <c r="EMO141" s="1"/>
      <c r="EMS141" s="19"/>
      <c r="EMT141" s="1"/>
      <c r="EMW141" s="1"/>
      <c r="ENA141" s="19"/>
      <c r="ENB141" s="1"/>
      <c r="ENE141" s="1"/>
      <c r="ENI141" s="19"/>
      <c r="ENJ141" s="1"/>
      <c r="ENM141" s="1"/>
      <c r="ENQ141" s="19"/>
      <c r="ENR141" s="1"/>
      <c r="ENU141" s="1"/>
      <c r="ENY141" s="19"/>
      <c r="ENZ141" s="1"/>
      <c r="EOC141" s="1"/>
      <c r="EOG141" s="19"/>
      <c r="EOH141" s="1"/>
      <c r="EOK141" s="1"/>
      <c r="EOO141" s="19"/>
      <c r="EOP141" s="1"/>
      <c r="EOS141" s="1"/>
      <c r="EOW141" s="19"/>
      <c r="EOX141" s="1"/>
      <c r="EPA141" s="1"/>
      <c r="EPE141" s="19"/>
      <c r="EPF141" s="1"/>
      <c r="EPI141" s="1"/>
      <c r="EPM141" s="19"/>
      <c r="EPN141" s="1"/>
      <c r="EPQ141" s="1"/>
      <c r="EPU141" s="19"/>
      <c r="EPV141" s="1"/>
      <c r="EPY141" s="1"/>
      <c r="EQC141" s="19"/>
      <c r="EQD141" s="1"/>
      <c r="EQG141" s="1"/>
      <c r="EQK141" s="19"/>
      <c r="EQL141" s="1"/>
      <c r="EQO141" s="1"/>
      <c r="EQS141" s="19"/>
      <c r="EQT141" s="1"/>
      <c r="EQW141" s="1"/>
      <c r="ERA141" s="19"/>
      <c r="ERB141" s="1"/>
      <c r="ERE141" s="1"/>
      <c r="ERI141" s="19"/>
      <c r="ERJ141" s="1"/>
      <c r="ERM141" s="1"/>
      <c r="ERQ141" s="19"/>
      <c r="ERR141" s="1"/>
      <c r="ERU141" s="1"/>
      <c r="ERY141" s="19"/>
      <c r="ERZ141" s="1"/>
      <c r="ESC141" s="1"/>
      <c r="ESG141" s="19"/>
      <c r="ESH141" s="1"/>
      <c r="ESK141" s="1"/>
      <c r="ESO141" s="19"/>
      <c r="ESP141" s="1"/>
      <c r="ESS141" s="1"/>
      <c r="ESW141" s="19"/>
      <c r="ESX141" s="1"/>
      <c r="ETA141" s="1"/>
      <c r="ETE141" s="19"/>
      <c r="ETF141" s="1"/>
      <c r="ETI141" s="1"/>
      <c r="ETM141" s="19"/>
      <c r="ETN141" s="1"/>
      <c r="ETQ141" s="1"/>
      <c r="ETU141" s="19"/>
      <c r="ETV141" s="1"/>
      <c r="ETY141" s="1"/>
      <c r="EUC141" s="19"/>
      <c r="EUD141" s="1"/>
      <c r="EUG141" s="1"/>
      <c r="EUK141" s="19"/>
      <c r="EUL141" s="1"/>
      <c r="EUO141" s="1"/>
      <c r="EUS141" s="19"/>
      <c r="EUT141" s="1"/>
      <c r="EUW141" s="1"/>
      <c r="EVA141" s="19"/>
      <c r="EVB141" s="1"/>
      <c r="EVE141" s="1"/>
      <c r="EVI141" s="19"/>
      <c r="EVJ141" s="1"/>
      <c r="EVM141" s="1"/>
      <c r="EVQ141" s="19"/>
      <c r="EVR141" s="1"/>
      <c r="EVU141" s="1"/>
      <c r="EVY141" s="19"/>
      <c r="EVZ141" s="1"/>
      <c r="EWC141" s="1"/>
      <c r="EWG141" s="19"/>
      <c r="EWH141" s="1"/>
      <c r="EWK141" s="1"/>
      <c r="EWO141" s="19"/>
      <c r="EWP141" s="1"/>
      <c r="EWS141" s="1"/>
      <c r="EWW141" s="19"/>
      <c r="EWX141" s="1"/>
      <c r="EXA141" s="1"/>
      <c r="EXE141" s="19"/>
      <c r="EXF141" s="1"/>
      <c r="EXI141" s="1"/>
      <c r="EXM141" s="19"/>
      <c r="EXN141" s="1"/>
      <c r="EXQ141" s="1"/>
      <c r="EXU141" s="19"/>
      <c r="EXV141" s="1"/>
      <c r="EXY141" s="1"/>
      <c r="EYC141" s="19"/>
      <c r="EYD141" s="1"/>
      <c r="EYG141" s="1"/>
      <c r="EYK141" s="19"/>
      <c r="EYL141" s="1"/>
      <c r="EYO141" s="1"/>
      <c r="EYS141" s="19"/>
      <c r="EYT141" s="1"/>
      <c r="EYW141" s="1"/>
      <c r="EZA141" s="19"/>
      <c r="EZB141" s="1"/>
      <c r="EZE141" s="1"/>
      <c r="EZI141" s="19"/>
      <c r="EZJ141" s="1"/>
      <c r="EZM141" s="1"/>
      <c r="EZQ141" s="19"/>
      <c r="EZR141" s="1"/>
      <c r="EZU141" s="1"/>
      <c r="EZY141" s="19"/>
      <c r="EZZ141" s="1"/>
      <c r="FAC141" s="1"/>
      <c r="FAG141" s="19"/>
      <c r="FAH141" s="1"/>
      <c r="FAK141" s="1"/>
      <c r="FAO141" s="19"/>
      <c r="FAP141" s="1"/>
      <c r="FAS141" s="1"/>
      <c r="FAW141" s="19"/>
      <c r="FAX141" s="1"/>
      <c r="FBA141" s="1"/>
      <c r="FBE141" s="19"/>
      <c r="FBF141" s="1"/>
      <c r="FBI141" s="1"/>
      <c r="FBM141" s="19"/>
      <c r="FBN141" s="1"/>
      <c r="FBQ141" s="1"/>
      <c r="FBU141" s="19"/>
      <c r="FBV141" s="1"/>
      <c r="FBY141" s="1"/>
      <c r="FCC141" s="19"/>
      <c r="FCD141" s="1"/>
      <c r="FCG141" s="1"/>
      <c r="FCK141" s="19"/>
      <c r="FCL141" s="1"/>
      <c r="FCO141" s="1"/>
      <c r="FCS141" s="19"/>
      <c r="FCT141" s="1"/>
      <c r="FCW141" s="1"/>
      <c r="FDA141" s="19"/>
      <c r="FDB141" s="1"/>
      <c r="FDE141" s="1"/>
      <c r="FDI141" s="19"/>
      <c r="FDJ141" s="1"/>
      <c r="FDM141" s="1"/>
      <c r="FDQ141" s="19"/>
      <c r="FDR141" s="1"/>
      <c r="FDU141" s="1"/>
      <c r="FDY141" s="19"/>
      <c r="FDZ141" s="1"/>
      <c r="FEC141" s="1"/>
      <c r="FEG141" s="19"/>
      <c r="FEH141" s="1"/>
      <c r="FEK141" s="1"/>
      <c r="FEO141" s="19"/>
      <c r="FEP141" s="1"/>
      <c r="FES141" s="1"/>
      <c r="FEW141" s="19"/>
      <c r="FEX141" s="1"/>
      <c r="FFA141" s="1"/>
      <c r="FFE141" s="19"/>
      <c r="FFF141" s="1"/>
      <c r="FFI141" s="1"/>
      <c r="FFM141" s="19"/>
      <c r="FFN141" s="1"/>
      <c r="FFQ141" s="1"/>
      <c r="FFU141" s="19"/>
      <c r="FFV141" s="1"/>
      <c r="FFY141" s="1"/>
      <c r="FGC141" s="19"/>
      <c r="FGD141" s="1"/>
      <c r="FGG141" s="1"/>
      <c r="FGK141" s="19"/>
      <c r="FGL141" s="1"/>
      <c r="FGO141" s="1"/>
      <c r="FGS141" s="19"/>
      <c r="FGT141" s="1"/>
      <c r="FGW141" s="1"/>
      <c r="FHA141" s="19"/>
      <c r="FHB141" s="1"/>
      <c r="FHE141" s="1"/>
      <c r="FHI141" s="19"/>
      <c r="FHJ141" s="1"/>
      <c r="FHM141" s="1"/>
      <c r="FHQ141" s="19"/>
      <c r="FHR141" s="1"/>
      <c r="FHU141" s="1"/>
      <c r="FHY141" s="19"/>
      <c r="FHZ141" s="1"/>
      <c r="FIC141" s="1"/>
      <c r="FIG141" s="19"/>
      <c r="FIH141" s="1"/>
      <c r="FIK141" s="1"/>
      <c r="FIO141" s="19"/>
      <c r="FIP141" s="1"/>
      <c r="FIS141" s="1"/>
      <c r="FIW141" s="19"/>
      <c r="FIX141" s="1"/>
      <c r="FJA141" s="1"/>
      <c r="FJE141" s="19"/>
      <c r="FJF141" s="1"/>
      <c r="FJI141" s="1"/>
      <c r="FJM141" s="19"/>
      <c r="FJN141" s="1"/>
      <c r="FJQ141" s="1"/>
      <c r="FJU141" s="19"/>
      <c r="FJV141" s="1"/>
      <c r="FJY141" s="1"/>
      <c r="FKC141" s="19"/>
      <c r="FKD141" s="1"/>
      <c r="FKG141" s="1"/>
      <c r="FKK141" s="19"/>
      <c r="FKL141" s="1"/>
      <c r="FKO141" s="1"/>
      <c r="FKS141" s="19"/>
      <c r="FKT141" s="1"/>
      <c r="FKW141" s="1"/>
      <c r="FLA141" s="19"/>
      <c r="FLB141" s="1"/>
      <c r="FLE141" s="1"/>
      <c r="FLI141" s="19"/>
      <c r="FLJ141" s="1"/>
      <c r="FLM141" s="1"/>
      <c r="FLQ141" s="19"/>
      <c r="FLR141" s="1"/>
      <c r="FLU141" s="1"/>
      <c r="FLY141" s="19"/>
      <c r="FLZ141" s="1"/>
      <c r="FMC141" s="1"/>
      <c r="FMG141" s="19"/>
      <c r="FMH141" s="1"/>
      <c r="FMK141" s="1"/>
      <c r="FMO141" s="19"/>
      <c r="FMP141" s="1"/>
      <c r="FMS141" s="1"/>
      <c r="FMW141" s="19"/>
      <c r="FMX141" s="1"/>
      <c r="FNA141" s="1"/>
      <c r="FNE141" s="19"/>
      <c r="FNF141" s="1"/>
      <c r="FNI141" s="1"/>
      <c r="FNM141" s="19"/>
      <c r="FNN141" s="1"/>
      <c r="FNQ141" s="1"/>
      <c r="FNU141" s="19"/>
      <c r="FNV141" s="1"/>
      <c r="FNY141" s="1"/>
      <c r="FOC141" s="19"/>
      <c r="FOD141" s="1"/>
      <c r="FOG141" s="1"/>
      <c r="FOK141" s="19"/>
      <c r="FOL141" s="1"/>
      <c r="FOO141" s="1"/>
      <c r="FOS141" s="19"/>
      <c r="FOT141" s="1"/>
      <c r="FOW141" s="1"/>
      <c r="FPA141" s="19"/>
      <c r="FPB141" s="1"/>
      <c r="FPE141" s="1"/>
      <c r="FPI141" s="19"/>
      <c r="FPJ141" s="1"/>
      <c r="FPM141" s="1"/>
      <c r="FPQ141" s="19"/>
      <c r="FPR141" s="1"/>
      <c r="FPU141" s="1"/>
      <c r="FPY141" s="19"/>
      <c r="FPZ141" s="1"/>
      <c r="FQC141" s="1"/>
      <c r="FQG141" s="19"/>
      <c r="FQH141" s="1"/>
      <c r="FQK141" s="1"/>
      <c r="FQO141" s="19"/>
      <c r="FQP141" s="1"/>
      <c r="FQS141" s="1"/>
      <c r="FQW141" s="19"/>
      <c r="FQX141" s="1"/>
      <c r="FRA141" s="1"/>
      <c r="FRE141" s="19"/>
      <c r="FRF141" s="1"/>
      <c r="FRI141" s="1"/>
      <c r="FRM141" s="19"/>
      <c r="FRN141" s="1"/>
      <c r="FRQ141" s="1"/>
      <c r="FRU141" s="19"/>
      <c r="FRV141" s="1"/>
      <c r="FRY141" s="1"/>
      <c r="FSC141" s="19"/>
      <c r="FSD141" s="1"/>
      <c r="FSG141" s="1"/>
      <c r="FSK141" s="19"/>
      <c r="FSL141" s="1"/>
      <c r="FSO141" s="1"/>
      <c r="FSS141" s="19"/>
      <c r="FST141" s="1"/>
      <c r="FSW141" s="1"/>
      <c r="FTA141" s="19"/>
      <c r="FTB141" s="1"/>
      <c r="FTE141" s="1"/>
      <c r="FTI141" s="19"/>
      <c r="FTJ141" s="1"/>
      <c r="FTM141" s="1"/>
      <c r="FTQ141" s="19"/>
      <c r="FTR141" s="1"/>
      <c r="FTU141" s="1"/>
      <c r="FTY141" s="19"/>
      <c r="FTZ141" s="1"/>
      <c r="FUC141" s="1"/>
      <c r="FUG141" s="19"/>
      <c r="FUH141" s="1"/>
      <c r="FUK141" s="1"/>
      <c r="FUO141" s="19"/>
      <c r="FUP141" s="1"/>
      <c r="FUS141" s="1"/>
      <c r="FUW141" s="19"/>
      <c r="FUX141" s="1"/>
      <c r="FVA141" s="1"/>
      <c r="FVE141" s="19"/>
      <c r="FVF141" s="1"/>
      <c r="FVI141" s="1"/>
      <c r="FVM141" s="19"/>
      <c r="FVN141" s="1"/>
      <c r="FVQ141" s="1"/>
      <c r="FVU141" s="19"/>
      <c r="FVV141" s="1"/>
      <c r="FVY141" s="1"/>
      <c r="FWC141" s="19"/>
      <c r="FWD141" s="1"/>
      <c r="FWG141" s="1"/>
      <c r="FWK141" s="19"/>
      <c r="FWL141" s="1"/>
      <c r="FWO141" s="1"/>
      <c r="FWS141" s="19"/>
      <c r="FWT141" s="1"/>
      <c r="FWW141" s="1"/>
      <c r="FXA141" s="19"/>
      <c r="FXB141" s="1"/>
      <c r="FXE141" s="1"/>
      <c r="FXI141" s="19"/>
      <c r="FXJ141" s="1"/>
      <c r="FXM141" s="1"/>
      <c r="FXQ141" s="19"/>
      <c r="FXR141" s="1"/>
      <c r="FXU141" s="1"/>
      <c r="FXY141" s="19"/>
      <c r="FXZ141" s="1"/>
      <c r="FYC141" s="1"/>
      <c r="FYG141" s="19"/>
      <c r="FYH141" s="1"/>
      <c r="FYK141" s="1"/>
      <c r="FYO141" s="19"/>
      <c r="FYP141" s="1"/>
      <c r="FYS141" s="1"/>
      <c r="FYW141" s="19"/>
      <c r="FYX141" s="1"/>
      <c r="FZA141" s="1"/>
      <c r="FZE141" s="19"/>
      <c r="FZF141" s="1"/>
      <c r="FZI141" s="1"/>
      <c r="FZM141" s="19"/>
      <c r="FZN141" s="1"/>
      <c r="FZQ141" s="1"/>
      <c r="FZU141" s="19"/>
      <c r="FZV141" s="1"/>
      <c r="FZY141" s="1"/>
      <c r="GAC141" s="19"/>
      <c r="GAD141" s="1"/>
      <c r="GAG141" s="1"/>
      <c r="GAK141" s="19"/>
      <c r="GAL141" s="1"/>
      <c r="GAO141" s="1"/>
      <c r="GAS141" s="19"/>
      <c r="GAT141" s="1"/>
      <c r="GAW141" s="1"/>
      <c r="GBA141" s="19"/>
      <c r="GBB141" s="1"/>
      <c r="GBE141" s="1"/>
      <c r="GBI141" s="19"/>
      <c r="GBJ141" s="1"/>
      <c r="GBM141" s="1"/>
      <c r="GBQ141" s="19"/>
      <c r="GBR141" s="1"/>
      <c r="GBU141" s="1"/>
      <c r="GBY141" s="19"/>
      <c r="GBZ141" s="1"/>
      <c r="GCC141" s="1"/>
      <c r="GCG141" s="19"/>
      <c r="GCH141" s="1"/>
      <c r="GCK141" s="1"/>
      <c r="GCO141" s="19"/>
      <c r="GCP141" s="1"/>
      <c r="GCS141" s="1"/>
      <c r="GCW141" s="19"/>
      <c r="GCX141" s="1"/>
      <c r="GDA141" s="1"/>
      <c r="GDE141" s="19"/>
      <c r="GDF141" s="1"/>
      <c r="GDI141" s="1"/>
      <c r="GDM141" s="19"/>
      <c r="GDN141" s="1"/>
      <c r="GDQ141" s="1"/>
      <c r="GDU141" s="19"/>
      <c r="GDV141" s="1"/>
      <c r="GDY141" s="1"/>
      <c r="GEC141" s="19"/>
      <c r="GED141" s="1"/>
      <c r="GEG141" s="1"/>
      <c r="GEK141" s="19"/>
      <c r="GEL141" s="1"/>
      <c r="GEO141" s="1"/>
      <c r="GES141" s="19"/>
      <c r="GET141" s="1"/>
      <c r="GEW141" s="1"/>
      <c r="GFA141" s="19"/>
      <c r="GFB141" s="1"/>
      <c r="GFE141" s="1"/>
      <c r="GFI141" s="19"/>
      <c r="GFJ141" s="1"/>
      <c r="GFM141" s="1"/>
      <c r="GFQ141" s="19"/>
      <c r="GFR141" s="1"/>
      <c r="GFU141" s="1"/>
      <c r="GFY141" s="19"/>
      <c r="GFZ141" s="1"/>
      <c r="GGC141" s="1"/>
      <c r="GGG141" s="19"/>
      <c r="GGH141" s="1"/>
      <c r="GGK141" s="1"/>
      <c r="GGO141" s="19"/>
      <c r="GGP141" s="1"/>
      <c r="GGS141" s="1"/>
      <c r="GGW141" s="19"/>
      <c r="GGX141" s="1"/>
      <c r="GHA141" s="1"/>
      <c r="GHE141" s="19"/>
      <c r="GHF141" s="1"/>
      <c r="GHI141" s="1"/>
      <c r="GHM141" s="19"/>
      <c r="GHN141" s="1"/>
      <c r="GHQ141" s="1"/>
      <c r="GHU141" s="19"/>
      <c r="GHV141" s="1"/>
      <c r="GHY141" s="1"/>
      <c r="GIC141" s="19"/>
      <c r="GID141" s="1"/>
      <c r="GIG141" s="1"/>
      <c r="GIK141" s="19"/>
      <c r="GIL141" s="1"/>
      <c r="GIO141" s="1"/>
      <c r="GIS141" s="19"/>
      <c r="GIT141" s="1"/>
      <c r="GIW141" s="1"/>
      <c r="GJA141" s="19"/>
      <c r="GJB141" s="1"/>
      <c r="GJE141" s="1"/>
      <c r="GJI141" s="19"/>
      <c r="GJJ141" s="1"/>
      <c r="GJM141" s="1"/>
      <c r="GJQ141" s="19"/>
      <c r="GJR141" s="1"/>
      <c r="GJU141" s="1"/>
      <c r="GJY141" s="19"/>
      <c r="GJZ141" s="1"/>
      <c r="GKC141" s="1"/>
      <c r="GKG141" s="19"/>
      <c r="GKH141" s="1"/>
      <c r="GKK141" s="1"/>
      <c r="GKO141" s="19"/>
      <c r="GKP141" s="1"/>
      <c r="GKS141" s="1"/>
      <c r="GKW141" s="19"/>
      <c r="GKX141" s="1"/>
      <c r="GLA141" s="1"/>
      <c r="GLE141" s="19"/>
      <c r="GLF141" s="1"/>
      <c r="GLI141" s="1"/>
      <c r="GLM141" s="19"/>
      <c r="GLN141" s="1"/>
      <c r="GLQ141" s="1"/>
      <c r="GLU141" s="19"/>
      <c r="GLV141" s="1"/>
      <c r="GLY141" s="1"/>
      <c r="GMC141" s="19"/>
      <c r="GMD141" s="1"/>
      <c r="GMG141" s="1"/>
      <c r="GMK141" s="19"/>
      <c r="GML141" s="1"/>
      <c r="GMO141" s="1"/>
      <c r="GMS141" s="19"/>
      <c r="GMT141" s="1"/>
      <c r="GMW141" s="1"/>
      <c r="GNA141" s="19"/>
      <c r="GNB141" s="1"/>
      <c r="GNE141" s="1"/>
      <c r="GNI141" s="19"/>
      <c r="GNJ141" s="1"/>
      <c r="GNM141" s="1"/>
      <c r="GNQ141" s="19"/>
      <c r="GNR141" s="1"/>
      <c r="GNU141" s="1"/>
      <c r="GNY141" s="19"/>
      <c r="GNZ141" s="1"/>
      <c r="GOC141" s="1"/>
      <c r="GOG141" s="19"/>
      <c r="GOH141" s="1"/>
      <c r="GOK141" s="1"/>
      <c r="GOO141" s="19"/>
      <c r="GOP141" s="1"/>
      <c r="GOS141" s="1"/>
      <c r="GOW141" s="19"/>
      <c r="GOX141" s="1"/>
      <c r="GPA141" s="1"/>
      <c r="GPE141" s="19"/>
      <c r="GPF141" s="1"/>
      <c r="GPI141" s="1"/>
      <c r="GPM141" s="19"/>
      <c r="GPN141" s="1"/>
      <c r="GPQ141" s="1"/>
      <c r="GPU141" s="19"/>
      <c r="GPV141" s="1"/>
      <c r="GPY141" s="1"/>
      <c r="GQC141" s="19"/>
      <c r="GQD141" s="1"/>
      <c r="GQG141" s="1"/>
      <c r="GQK141" s="19"/>
      <c r="GQL141" s="1"/>
      <c r="GQO141" s="1"/>
      <c r="GQS141" s="19"/>
      <c r="GQT141" s="1"/>
      <c r="GQW141" s="1"/>
      <c r="GRA141" s="19"/>
      <c r="GRB141" s="1"/>
      <c r="GRE141" s="1"/>
      <c r="GRI141" s="19"/>
      <c r="GRJ141" s="1"/>
      <c r="GRM141" s="1"/>
      <c r="GRQ141" s="19"/>
      <c r="GRR141" s="1"/>
      <c r="GRU141" s="1"/>
      <c r="GRY141" s="19"/>
      <c r="GRZ141" s="1"/>
      <c r="GSC141" s="1"/>
      <c r="GSG141" s="19"/>
      <c r="GSH141" s="1"/>
      <c r="GSK141" s="1"/>
      <c r="GSO141" s="19"/>
      <c r="GSP141" s="1"/>
      <c r="GSS141" s="1"/>
      <c r="GSW141" s="19"/>
      <c r="GSX141" s="1"/>
      <c r="GTA141" s="1"/>
      <c r="GTE141" s="19"/>
      <c r="GTF141" s="1"/>
      <c r="GTI141" s="1"/>
      <c r="GTM141" s="19"/>
      <c r="GTN141" s="1"/>
      <c r="GTQ141" s="1"/>
      <c r="GTU141" s="19"/>
      <c r="GTV141" s="1"/>
      <c r="GTY141" s="1"/>
      <c r="GUC141" s="19"/>
      <c r="GUD141" s="1"/>
      <c r="GUG141" s="1"/>
      <c r="GUK141" s="19"/>
      <c r="GUL141" s="1"/>
      <c r="GUO141" s="1"/>
      <c r="GUS141" s="19"/>
      <c r="GUT141" s="1"/>
      <c r="GUW141" s="1"/>
      <c r="GVA141" s="19"/>
      <c r="GVB141" s="1"/>
      <c r="GVE141" s="1"/>
      <c r="GVI141" s="19"/>
      <c r="GVJ141" s="1"/>
      <c r="GVM141" s="1"/>
      <c r="GVQ141" s="19"/>
      <c r="GVR141" s="1"/>
      <c r="GVU141" s="1"/>
      <c r="GVY141" s="19"/>
      <c r="GVZ141" s="1"/>
      <c r="GWC141" s="1"/>
      <c r="GWG141" s="19"/>
      <c r="GWH141" s="1"/>
      <c r="GWK141" s="1"/>
      <c r="GWO141" s="19"/>
      <c r="GWP141" s="1"/>
      <c r="GWS141" s="1"/>
      <c r="GWW141" s="19"/>
      <c r="GWX141" s="1"/>
      <c r="GXA141" s="1"/>
      <c r="GXE141" s="19"/>
      <c r="GXF141" s="1"/>
      <c r="GXI141" s="1"/>
      <c r="GXM141" s="19"/>
      <c r="GXN141" s="1"/>
      <c r="GXQ141" s="1"/>
      <c r="GXU141" s="19"/>
      <c r="GXV141" s="1"/>
      <c r="GXY141" s="1"/>
      <c r="GYC141" s="19"/>
      <c r="GYD141" s="1"/>
      <c r="GYG141" s="1"/>
      <c r="GYK141" s="19"/>
      <c r="GYL141" s="1"/>
      <c r="GYO141" s="1"/>
      <c r="GYS141" s="19"/>
      <c r="GYT141" s="1"/>
      <c r="GYW141" s="1"/>
      <c r="GZA141" s="19"/>
      <c r="GZB141" s="1"/>
      <c r="GZE141" s="1"/>
      <c r="GZI141" s="19"/>
      <c r="GZJ141" s="1"/>
      <c r="GZM141" s="1"/>
      <c r="GZQ141" s="19"/>
      <c r="GZR141" s="1"/>
      <c r="GZU141" s="1"/>
      <c r="GZY141" s="19"/>
      <c r="GZZ141" s="1"/>
      <c r="HAC141" s="1"/>
      <c r="HAG141" s="19"/>
      <c r="HAH141" s="1"/>
      <c r="HAK141" s="1"/>
      <c r="HAO141" s="19"/>
      <c r="HAP141" s="1"/>
      <c r="HAS141" s="1"/>
      <c r="HAW141" s="19"/>
      <c r="HAX141" s="1"/>
      <c r="HBA141" s="1"/>
      <c r="HBE141" s="19"/>
      <c r="HBF141" s="1"/>
      <c r="HBI141" s="1"/>
      <c r="HBM141" s="19"/>
      <c r="HBN141" s="1"/>
      <c r="HBQ141" s="1"/>
      <c r="HBU141" s="19"/>
      <c r="HBV141" s="1"/>
      <c r="HBY141" s="1"/>
      <c r="HCC141" s="19"/>
      <c r="HCD141" s="1"/>
      <c r="HCG141" s="1"/>
      <c r="HCK141" s="19"/>
      <c r="HCL141" s="1"/>
      <c r="HCO141" s="1"/>
      <c r="HCS141" s="19"/>
      <c r="HCT141" s="1"/>
      <c r="HCW141" s="1"/>
      <c r="HDA141" s="19"/>
      <c r="HDB141" s="1"/>
      <c r="HDE141" s="1"/>
      <c r="HDI141" s="19"/>
      <c r="HDJ141" s="1"/>
      <c r="HDM141" s="1"/>
      <c r="HDQ141" s="19"/>
      <c r="HDR141" s="1"/>
      <c r="HDU141" s="1"/>
      <c r="HDY141" s="19"/>
      <c r="HDZ141" s="1"/>
      <c r="HEC141" s="1"/>
      <c r="HEG141" s="19"/>
      <c r="HEH141" s="1"/>
      <c r="HEK141" s="1"/>
      <c r="HEO141" s="19"/>
      <c r="HEP141" s="1"/>
      <c r="HES141" s="1"/>
      <c r="HEW141" s="19"/>
      <c r="HEX141" s="1"/>
      <c r="HFA141" s="1"/>
      <c r="HFE141" s="19"/>
      <c r="HFF141" s="1"/>
      <c r="HFI141" s="1"/>
      <c r="HFM141" s="19"/>
      <c r="HFN141" s="1"/>
      <c r="HFQ141" s="1"/>
      <c r="HFU141" s="19"/>
      <c r="HFV141" s="1"/>
      <c r="HFY141" s="1"/>
      <c r="HGC141" s="19"/>
      <c r="HGD141" s="1"/>
      <c r="HGG141" s="1"/>
      <c r="HGK141" s="19"/>
      <c r="HGL141" s="1"/>
      <c r="HGO141" s="1"/>
      <c r="HGS141" s="19"/>
      <c r="HGT141" s="1"/>
      <c r="HGW141" s="1"/>
      <c r="HHA141" s="19"/>
      <c r="HHB141" s="1"/>
      <c r="HHE141" s="1"/>
      <c r="HHI141" s="19"/>
      <c r="HHJ141" s="1"/>
      <c r="HHM141" s="1"/>
      <c r="HHQ141" s="19"/>
      <c r="HHR141" s="1"/>
      <c r="HHU141" s="1"/>
      <c r="HHY141" s="19"/>
      <c r="HHZ141" s="1"/>
      <c r="HIC141" s="1"/>
      <c r="HIG141" s="19"/>
      <c r="HIH141" s="1"/>
      <c r="HIK141" s="1"/>
      <c r="HIO141" s="19"/>
      <c r="HIP141" s="1"/>
      <c r="HIS141" s="1"/>
      <c r="HIW141" s="19"/>
      <c r="HIX141" s="1"/>
      <c r="HJA141" s="1"/>
      <c r="HJE141" s="19"/>
      <c r="HJF141" s="1"/>
      <c r="HJI141" s="1"/>
      <c r="HJM141" s="19"/>
      <c r="HJN141" s="1"/>
      <c r="HJQ141" s="1"/>
      <c r="HJU141" s="19"/>
      <c r="HJV141" s="1"/>
      <c r="HJY141" s="1"/>
      <c r="HKC141" s="19"/>
      <c r="HKD141" s="1"/>
      <c r="HKG141" s="1"/>
      <c r="HKK141" s="19"/>
      <c r="HKL141" s="1"/>
      <c r="HKO141" s="1"/>
      <c r="HKS141" s="19"/>
      <c r="HKT141" s="1"/>
      <c r="HKW141" s="1"/>
      <c r="HLA141" s="19"/>
      <c r="HLB141" s="1"/>
      <c r="HLE141" s="1"/>
      <c r="HLI141" s="19"/>
      <c r="HLJ141" s="1"/>
      <c r="HLM141" s="1"/>
      <c r="HLQ141" s="19"/>
      <c r="HLR141" s="1"/>
      <c r="HLU141" s="1"/>
      <c r="HLY141" s="19"/>
      <c r="HLZ141" s="1"/>
      <c r="HMC141" s="1"/>
      <c r="HMG141" s="19"/>
      <c r="HMH141" s="1"/>
      <c r="HMK141" s="1"/>
      <c r="HMO141" s="19"/>
      <c r="HMP141" s="1"/>
      <c r="HMS141" s="1"/>
      <c r="HMW141" s="19"/>
      <c r="HMX141" s="1"/>
      <c r="HNA141" s="1"/>
      <c r="HNE141" s="19"/>
      <c r="HNF141" s="1"/>
      <c r="HNI141" s="1"/>
      <c r="HNM141" s="19"/>
      <c r="HNN141" s="1"/>
      <c r="HNQ141" s="1"/>
      <c r="HNU141" s="19"/>
      <c r="HNV141" s="1"/>
      <c r="HNY141" s="1"/>
      <c r="HOC141" s="19"/>
      <c r="HOD141" s="1"/>
      <c r="HOG141" s="1"/>
      <c r="HOK141" s="19"/>
      <c r="HOL141" s="1"/>
      <c r="HOO141" s="1"/>
      <c r="HOS141" s="19"/>
      <c r="HOT141" s="1"/>
      <c r="HOW141" s="1"/>
      <c r="HPA141" s="19"/>
      <c r="HPB141" s="1"/>
      <c r="HPE141" s="1"/>
      <c r="HPI141" s="19"/>
      <c r="HPJ141" s="1"/>
      <c r="HPM141" s="1"/>
      <c r="HPQ141" s="19"/>
      <c r="HPR141" s="1"/>
      <c r="HPU141" s="1"/>
      <c r="HPY141" s="19"/>
      <c r="HPZ141" s="1"/>
      <c r="HQC141" s="1"/>
      <c r="HQG141" s="19"/>
      <c r="HQH141" s="1"/>
      <c r="HQK141" s="1"/>
      <c r="HQO141" s="19"/>
      <c r="HQP141" s="1"/>
      <c r="HQS141" s="1"/>
      <c r="HQW141" s="19"/>
      <c r="HQX141" s="1"/>
      <c r="HRA141" s="1"/>
      <c r="HRE141" s="19"/>
      <c r="HRF141" s="1"/>
      <c r="HRI141" s="1"/>
      <c r="HRM141" s="19"/>
      <c r="HRN141" s="1"/>
      <c r="HRQ141" s="1"/>
      <c r="HRU141" s="19"/>
      <c r="HRV141" s="1"/>
      <c r="HRY141" s="1"/>
      <c r="HSC141" s="19"/>
      <c r="HSD141" s="1"/>
      <c r="HSG141" s="1"/>
      <c r="HSK141" s="19"/>
      <c r="HSL141" s="1"/>
      <c r="HSO141" s="1"/>
      <c r="HSS141" s="19"/>
      <c r="HST141" s="1"/>
      <c r="HSW141" s="1"/>
      <c r="HTA141" s="19"/>
      <c r="HTB141" s="1"/>
      <c r="HTE141" s="1"/>
      <c r="HTI141" s="19"/>
      <c r="HTJ141" s="1"/>
      <c r="HTM141" s="1"/>
      <c r="HTQ141" s="19"/>
      <c r="HTR141" s="1"/>
      <c r="HTU141" s="1"/>
      <c r="HTY141" s="19"/>
      <c r="HTZ141" s="1"/>
      <c r="HUC141" s="1"/>
      <c r="HUG141" s="19"/>
      <c r="HUH141" s="1"/>
      <c r="HUK141" s="1"/>
      <c r="HUO141" s="19"/>
      <c r="HUP141" s="1"/>
      <c r="HUS141" s="1"/>
      <c r="HUW141" s="19"/>
      <c r="HUX141" s="1"/>
      <c r="HVA141" s="1"/>
      <c r="HVE141" s="19"/>
      <c r="HVF141" s="1"/>
      <c r="HVI141" s="1"/>
      <c r="HVM141" s="19"/>
      <c r="HVN141" s="1"/>
      <c r="HVQ141" s="1"/>
      <c r="HVU141" s="19"/>
      <c r="HVV141" s="1"/>
      <c r="HVY141" s="1"/>
      <c r="HWC141" s="19"/>
      <c r="HWD141" s="1"/>
      <c r="HWG141" s="1"/>
      <c r="HWK141" s="19"/>
      <c r="HWL141" s="1"/>
      <c r="HWO141" s="1"/>
      <c r="HWS141" s="19"/>
      <c r="HWT141" s="1"/>
      <c r="HWW141" s="1"/>
      <c r="HXA141" s="19"/>
      <c r="HXB141" s="1"/>
      <c r="HXE141" s="1"/>
      <c r="HXI141" s="19"/>
      <c r="HXJ141" s="1"/>
      <c r="HXM141" s="1"/>
      <c r="HXQ141" s="19"/>
      <c r="HXR141" s="1"/>
      <c r="HXU141" s="1"/>
      <c r="HXY141" s="19"/>
      <c r="HXZ141" s="1"/>
      <c r="HYC141" s="1"/>
      <c r="HYG141" s="19"/>
      <c r="HYH141" s="1"/>
      <c r="HYK141" s="1"/>
      <c r="HYO141" s="19"/>
      <c r="HYP141" s="1"/>
      <c r="HYS141" s="1"/>
      <c r="HYW141" s="19"/>
      <c r="HYX141" s="1"/>
      <c r="HZA141" s="1"/>
      <c r="HZE141" s="19"/>
      <c r="HZF141" s="1"/>
      <c r="HZI141" s="1"/>
      <c r="HZM141" s="19"/>
      <c r="HZN141" s="1"/>
      <c r="HZQ141" s="1"/>
      <c r="HZU141" s="19"/>
      <c r="HZV141" s="1"/>
      <c r="HZY141" s="1"/>
      <c r="IAC141" s="19"/>
      <c r="IAD141" s="1"/>
      <c r="IAG141" s="1"/>
      <c r="IAK141" s="19"/>
      <c r="IAL141" s="1"/>
      <c r="IAO141" s="1"/>
      <c r="IAS141" s="19"/>
      <c r="IAT141" s="1"/>
      <c r="IAW141" s="1"/>
      <c r="IBA141" s="19"/>
      <c r="IBB141" s="1"/>
      <c r="IBE141" s="1"/>
      <c r="IBI141" s="19"/>
      <c r="IBJ141" s="1"/>
      <c r="IBM141" s="1"/>
      <c r="IBQ141" s="19"/>
      <c r="IBR141" s="1"/>
      <c r="IBU141" s="1"/>
      <c r="IBY141" s="19"/>
      <c r="IBZ141" s="1"/>
      <c r="ICC141" s="1"/>
      <c r="ICG141" s="19"/>
      <c r="ICH141" s="1"/>
      <c r="ICK141" s="1"/>
      <c r="ICO141" s="19"/>
      <c r="ICP141" s="1"/>
      <c r="ICS141" s="1"/>
      <c r="ICW141" s="19"/>
      <c r="ICX141" s="1"/>
      <c r="IDA141" s="1"/>
      <c r="IDE141" s="19"/>
      <c r="IDF141" s="1"/>
      <c r="IDI141" s="1"/>
      <c r="IDM141" s="19"/>
      <c r="IDN141" s="1"/>
      <c r="IDQ141" s="1"/>
      <c r="IDU141" s="19"/>
      <c r="IDV141" s="1"/>
      <c r="IDY141" s="1"/>
      <c r="IEC141" s="19"/>
      <c r="IED141" s="1"/>
      <c r="IEG141" s="1"/>
      <c r="IEK141" s="19"/>
      <c r="IEL141" s="1"/>
      <c r="IEO141" s="1"/>
      <c r="IES141" s="19"/>
      <c r="IET141" s="1"/>
      <c r="IEW141" s="1"/>
      <c r="IFA141" s="19"/>
      <c r="IFB141" s="1"/>
      <c r="IFE141" s="1"/>
      <c r="IFI141" s="19"/>
      <c r="IFJ141" s="1"/>
      <c r="IFM141" s="1"/>
      <c r="IFQ141" s="19"/>
      <c r="IFR141" s="1"/>
      <c r="IFU141" s="1"/>
      <c r="IFY141" s="19"/>
      <c r="IFZ141" s="1"/>
      <c r="IGC141" s="1"/>
      <c r="IGG141" s="19"/>
      <c r="IGH141" s="1"/>
      <c r="IGK141" s="1"/>
      <c r="IGO141" s="19"/>
      <c r="IGP141" s="1"/>
      <c r="IGS141" s="1"/>
      <c r="IGW141" s="19"/>
      <c r="IGX141" s="1"/>
      <c r="IHA141" s="1"/>
      <c r="IHE141" s="19"/>
      <c r="IHF141" s="1"/>
      <c r="IHI141" s="1"/>
      <c r="IHM141" s="19"/>
      <c r="IHN141" s="1"/>
      <c r="IHQ141" s="1"/>
      <c r="IHU141" s="19"/>
      <c r="IHV141" s="1"/>
      <c r="IHY141" s="1"/>
      <c r="IIC141" s="19"/>
      <c r="IID141" s="1"/>
      <c r="IIG141" s="1"/>
      <c r="IIK141" s="19"/>
      <c r="IIL141" s="1"/>
      <c r="IIO141" s="1"/>
      <c r="IIS141" s="19"/>
      <c r="IIT141" s="1"/>
      <c r="IIW141" s="1"/>
      <c r="IJA141" s="19"/>
      <c r="IJB141" s="1"/>
      <c r="IJE141" s="1"/>
      <c r="IJI141" s="19"/>
      <c r="IJJ141" s="1"/>
      <c r="IJM141" s="1"/>
      <c r="IJQ141" s="19"/>
      <c r="IJR141" s="1"/>
      <c r="IJU141" s="1"/>
      <c r="IJY141" s="19"/>
      <c r="IJZ141" s="1"/>
      <c r="IKC141" s="1"/>
      <c r="IKG141" s="19"/>
      <c r="IKH141" s="1"/>
      <c r="IKK141" s="1"/>
      <c r="IKO141" s="19"/>
      <c r="IKP141" s="1"/>
      <c r="IKS141" s="1"/>
      <c r="IKW141" s="19"/>
      <c r="IKX141" s="1"/>
      <c r="ILA141" s="1"/>
      <c r="ILE141" s="19"/>
      <c r="ILF141" s="1"/>
      <c r="ILI141" s="1"/>
      <c r="ILM141" s="19"/>
      <c r="ILN141" s="1"/>
      <c r="ILQ141" s="1"/>
      <c r="ILU141" s="19"/>
      <c r="ILV141" s="1"/>
      <c r="ILY141" s="1"/>
      <c r="IMC141" s="19"/>
      <c r="IMD141" s="1"/>
      <c r="IMG141" s="1"/>
      <c r="IMK141" s="19"/>
      <c r="IML141" s="1"/>
      <c r="IMO141" s="1"/>
      <c r="IMS141" s="19"/>
      <c r="IMT141" s="1"/>
      <c r="IMW141" s="1"/>
      <c r="INA141" s="19"/>
      <c r="INB141" s="1"/>
      <c r="INE141" s="1"/>
      <c r="INI141" s="19"/>
      <c r="INJ141" s="1"/>
      <c r="INM141" s="1"/>
      <c r="INQ141" s="19"/>
      <c r="INR141" s="1"/>
      <c r="INU141" s="1"/>
      <c r="INY141" s="19"/>
      <c r="INZ141" s="1"/>
      <c r="IOC141" s="1"/>
      <c r="IOG141" s="19"/>
      <c r="IOH141" s="1"/>
      <c r="IOK141" s="1"/>
      <c r="IOO141" s="19"/>
      <c r="IOP141" s="1"/>
      <c r="IOS141" s="1"/>
      <c r="IOW141" s="19"/>
      <c r="IOX141" s="1"/>
      <c r="IPA141" s="1"/>
      <c r="IPE141" s="19"/>
      <c r="IPF141" s="1"/>
      <c r="IPI141" s="1"/>
      <c r="IPM141" s="19"/>
      <c r="IPN141" s="1"/>
      <c r="IPQ141" s="1"/>
      <c r="IPU141" s="19"/>
      <c r="IPV141" s="1"/>
      <c r="IPY141" s="1"/>
      <c r="IQC141" s="19"/>
      <c r="IQD141" s="1"/>
      <c r="IQG141" s="1"/>
      <c r="IQK141" s="19"/>
      <c r="IQL141" s="1"/>
      <c r="IQO141" s="1"/>
      <c r="IQS141" s="19"/>
      <c r="IQT141" s="1"/>
      <c r="IQW141" s="1"/>
      <c r="IRA141" s="19"/>
      <c r="IRB141" s="1"/>
      <c r="IRE141" s="1"/>
      <c r="IRI141" s="19"/>
      <c r="IRJ141" s="1"/>
      <c r="IRM141" s="1"/>
      <c r="IRQ141" s="19"/>
      <c r="IRR141" s="1"/>
      <c r="IRU141" s="1"/>
      <c r="IRY141" s="19"/>
      <c r="IRZ141" s="1"/>
      <c r="ISC141" s="1"/>
      <c r="ISG141" s="19"/>
      <c r="ISH141" s="1"/>
      <c r="ISK141" s="1"/>
      <c r="ISO141" s="19"/>
      <c r="ISP141" s="1"/>
      <c r="ISS141" s="1"/>
      <c r="ISW141" s="19"/>
      <c r="ISX141" s="1"/>
      <c r="ITA141" s="1"/>
      <c r="ITE141" s="19"/>
      <c r="ITF141" s="1"/>
      <c r="ITI141" s="1"/>
      <c r="ITM141" s="19"/>
      <c r="ITN141" s="1"/>
      <c r="ITQ141" s="1"/>
      <c r="ITU141" s="19"/>
      <c r="ITV141" s="1"/>
      <c r="ITY141" s="1"/>
      <c r="IUC141" s="19"/>
      <c r="IUD141" s="1"/>
      <c r="IUG141" s="1"/>
      <c r="IUK141" s="19"/>
      <c r="IUL141" s="1"/>
      <c r="IUO141" s="1"/>
      <c r="IUS141" s="19"/>
      <c r="IUT141" s="1"/>
      <c r="IUW141" s="1"/>
      <c r="IVA141" s="19"/>
      <c r="IVB141" s="1"/>
      <c r="IVE141" s="1"/>
      <c r="IVI141" s="19"/>
      <c r="IVJ141" s="1"/>
      <c r="IVM141" s="1"/>
      <c r="IVQ141" s="19"/>
      <c r="IVR141" s="1"/>
      <c r="IVU141" s="1"/>
      <c r="IVY141" s="19"/>
      <c r="IVZ141" s="1"/>
      <c r="IWC141" s="1"/>
      <c r="IWG141" s="19"/>
      <c r="IWH141" s="1"/>
      <c r="IWK141" s="1"/>
      <c r="IWO141" s="19"/>
      <c r="IWP141" s="1"/>
      <c r="IWS141" s="1"/>
      <c r="IWW141" s="19"/>
      <c r="IWX141" s="1"/>
      <c r="IXA141" s="1"/>
      <c r="IXE141" s="19"/>
      <c r="IXF141" s="1"/>
      <c r="IXI141" s="1"/>
      <c r="IXM141" s="19"/>
      <c r="IXN141" s="1"/>
      <c r="IXQ141" s="1"/>
      <c r="IXU141" s="19"/>
      <c r="IXV141" s="1"/>
      <c r="IXY141" s="1"/>
      <c r="IYC141" s="19"/>
      <c r="IYD141" s="1"/>
      <c r="IYG141" s="1"/>
      <c r="IYK141" s="19"/>
      <c r="IYL141" s="1"/>
      <c r="IYO141" s="1"/>
      <c r="IYS141" s="19"/>
      <c r="IYT141" s="1"/>
      <c r="IYW141" s="1"/>
      <c r="IZA141" s="19"/>
      <c r="IZB141" s="1"/>
      <c r="IZE141" s="1"/>
      <c r="IZI141" s="19"/>
      <c r="IZJ141" s="1"/>
      <c r="IZM141" s="1"/>
      <c r="IZQ141" s="19"/>
      <c r="IZR141" s="1"/>
      <c r="IZU141" s="1"/>
      <c r="IZY141" s="19"/>
      <c r="IZZ141" s="1"/>
      <c r="JAC141" s="1"/>
      <c r="JAG141" s="19"/>
      <c r="JAH141" s="1"/>
      <c r="JAK141" s="1"/>
      <c r="JAO141" s="19"/>
      <c r="JAP141" s="1"/>
      <c r="JAS141" s="1"/>
      <c r="JAW141" s="19"/>
      <c r="JAX141" s="1"/>
      <c r="JBA141" s="1"/>
      <c r="JBE141" s="19"/>
      <c r="JBF141" s="1"/>
      <c r="JBI141" s="1"/>
      <c r="JBM141" s="19"/>
      <c r="JBN141" s="1"/>
      <c r="JBQ141" s="1"/>
      <c r="JBU141" s="19"/>
      <c r="JBV141" s="1"/>
      <c r="JBY141" s="1"/>
      <c r="JCC141" s="19"/>
      <c r="JCD141" s="1"/>
      <c r="JCG141" s="1"/>
      <c r="JCK141" s="19"/>
      <c r="JCL141" s="1"/>
      <c r="JCO141" s="1"/>
      <c r="JCS141" s="19"/>
      <c r="JCT141" s="1"/>
      <c r="JCW141" s="1"/>
      <c r="JDA141" s="19"/>
      <c r="JDB141" s="1"/>
      <c r="JDE141" s="1"/>
      <c r="JDI141" s="19"/>
      <c r="JDJ141" s="1"/>
      <c r="JDM141" s="1"/>
      <c r="JDQ141" s="19"/>
      <c r="JDR141" s="1"/>
      <c r="JDU141" s="1"/>
      <c r="JDY141" s="19"/>
      <c r="JDZ141" s="1"/>
      <c r="JEC141" s="1"/>
      <c r="JEG141" s="19"/>
      <c r="JEH141" s="1"/>
      <c r="JEK141" s="1"/>
      <c r="JEO141" s="19"/>
      <c r="JEP141" s="1"/>
      <c r="JES141" s="1"/>
      <c r="JEW141" s="19"/>
      <c r="JEX141" s="1"/>
      <c r="JFA141" s="1"/>
      <c r="JFE141" s="19"/>
      <c r="JFF141" s="1"/>
      <c r="JFI141" s="1"/>
      <c r="JFM141" s="19"/>
      <c r="JFN141" s="1"/>
      <c r="JFQ141" s="1"/>
      <c r="JFU141" s="19"/>
      <c r="JFV141" s="1"/>
      <c r="JFY141" s="1"/>
      <c r="JGC141" s="19"/>
      <c r="JGD141" s="1"/>
      <c r="JGG141" s="1"/>
      <c r="JGK141" s="19"/>
      <c r="JGL141" s="1"/>
      <c r="JGO141" s="1"/>
      <c r="JGS141" s="19"/>
      <c r="JGT141" s="1"/>
      <c r="JGW141" s="1"/>
      <c r="JHA141" s="19"/>
      <c r="JHB141" s="1"/>
      <c r="JHE141" s="1"/>
      <c r="JHI141" s="19"/>
      <c r="JHJ141" s="1"/>
      <c r="JHM141" s="1"/>
      <c r="JHQ141" s="19"/>
      <c r="JHR141" s="1"/>
      <c r="JHU141" s="1"/>
      <c r="JHY141" s="19"/>
      <c r="JHZ141" s="1"/>
      <c r="JIC141" s="1"/>
      <c r="JIG141" s="19"/>
      <c r="JIH141" s="1"/>
      <c r="JIK141" s="1"/>
      <c r="JIO141" s="19"/>
      <c r="JIP141" s="1"/>
      <c r="JIS141" s="1"/>
      <c r="JIW141" s="19"/>
      <c r="JIX141" s="1"/>
      <c r="JJA141" s="1"/>
      <c r="JJE141" s="19"/>
      <c r="JJF141" s="1"/>
      <c r="JJI141" s="1"/>
      <c r="JJM141" s="19"/>
      <c r="JJN141" s="1"/>
      <c r="JJQ141" s="1"/>
      <c r="JJU141" s="19"/>
      <c r="JJV141" s="1"/>
      <c r="JJY141" s="1"/>
      <c r="JKC141" s="19"/>
      <c r="JKD141" s="1"/>
      <c r="JKG141" s="1"/>
      <c r="JKK141" s="19"/>
      <c r="JKL141" s="1"/>
      <c r="JKO141" s="1"/>
      <c r="JKS141" s="19"/>
      <c r="JKT141" s="1"/>
      <c r="JKW141" s="1"/>
      <c r="JLA141" s="19"/>
      <c r="JLB141" s="1"/>
      <c r="JLE141" s="1"/>
      <c r="JLI141" s="19"/>
      <c r="JLJ141" s="1"/>
      <c r="JLM141" s="1"/>
      <c r="JLQ141" s="19"/>
      <c r="JLR141" s="1"/>
      <c r="JLU141" s="1"/>
      <c r="JLY141" s="19"/>
      <c r="JLZ141" s="1"/>
      <c r="JMC141" s="1"/>
      <c r="JMG141" s="19"/>
      <c r="JMH141" s="1"/>
      <c r="JMK141" s="1"/>
      <c r="JMO141" s="19"/>
      <c r="JMP141" s="1"/>
      <c r="JMS141" s="1"/>
      <c r="JMW141" s="19"/>
      <c r="JMX141" s="1"/>
      <c r="JNA141" s="1"/>
      <c r="JNE141" s="19"/>
      <c r="JNF141" s="1"/>
      <c r="JNI141" s="1"/>
      <c r="JNM141" s="19"/>
      <c r="JNN141" s="1"/>
      <c r="JNQ141" s="1"/>
      <c r="JNU141" s="19"/>
      <c r="JNV141" s="1"/>
      <c r="JNY141" s="1"/>
      <c r="JOC141" s="19"/>
      <c r="JOD141" s="1"/>
      <c r="JOG141" s="1"/>
      <c r="JOK141" s="19"/>
      <c r="JOL141" s="1"/>
      <c r="JOO141" s="1"/>
      <c r="JOS141" s="19"/>
      <c r="JOT141" s="1"/>
      <c r="JOW141" s="1"/>
      <c r="JPA141" s="19"/>
      <c r="JPB141" s="1"/>
      <c r="JPE141" s="1"/>
      <c r="JPI141" s="19"/>
      <c r="JPJ141" s="1"/>
      <c r="JPM141" s="1"/>
      <c r="JPQ141" s="19"/>
      <c r="JPR141" s="1"/>
      <c r="JPU141" s="1"/>
      <c r="JPY141" s="19"/>
      <c r="JPZ141" s="1"/>
      <c r="JQC141" s="1"/>
      <c r="JQG141" s="19"/>
      <c r="JQH141" s="1"/>
      <c r="JQK141" s="1"/>
      <c r="JQO141" s="19"/>
      <c r="JQP141" s="1"/>
      <c r="JQS141" s="1"/>
      <c r="JQW141" s="19"/>
      <c r="JQX141" s="1"/>
      <c r="JRA141" s="1"/>
      <c r="JRE141" s="19"/>
      <c r="JRF141" s="1"/>
      <c r="JRI141" s="1"/>
      <c r="JRM141" s="19"/>
      <c r="JRN141" s="1"/>
      <c r="JRQ141" s="1"/>
      <c r="JRU141" s="19"/>
      <c r="JRV141" s="1"/>
      <c r="JRY141" s="1"/>
      <c r="JSC141" s="19"/>
      <c r="JSD141" s="1"/>
      <c r="JSG141" s="1"/>
      <c r="JSK141" s="19"/>
      <c r="JSL141" s="1"/>
      <c r="JSO141" s="1"/>
      <c r="JSS141" s="19"/>
      <c r="JST141" s="1"/>
      <c r="JSW141" s="1"/>
      <c r="JTA141" s="19"/>
      <c r="JTB141" s="1"/>
      <c r="JTE141" s="1"/>
      <c r="JTI141" s="19"/>
      <c r="JTJ141" s="1"/>
      <c r="JTM141" s="1"/>
      <c r="JTQ141" s="19"/>
      <c r="JTR141" s="1"/>
      <c r="JTU141" s="1"/>
      <c r="JTY141" s="19"/>
      <c r="JTZ141" s="1"/>
      <c r="JUC141" s="1"/>
      <c r="JUG141" s="19"/>
      <c r="JUH141" s="1"/>
      <c r="JUK141" s="1"/>
      <c r="JUO141" s="19"/>
      <c r="JUP141" s="1"/>
      <c r="JUS141" s="1"/>
      <c r="JUW141" s="19"/>
      <c r="JUX141" s="1"/>
      <c r="JVA141" s="1"/>
      <c r="JVE141" s="19"/>
      <c r="JVF141" s="1"/>
      <c r="JVI141" s="1"/>
      <c r="JVM141" s="19"/>
      <c r="JVN141" s="1"/>
      <c r="JVQ141" s="1"/>
      <c r="JVU141" s="19"/>
      <c r="JVV141" s="1"/>
      <c r="JVY141" s="1"/>
      <c r="JWC141" s="19"/>
      <c r="JWD141" s="1"/>
      <c r="JWG141" s="1"/>
      <c r="JWK141" s="19"/>
      <c r="JWL141" s="1"/>
      <c r="JWO141" s="1"/>
      <c r="JWS141" s="19"/>
      <c r="JWT141" s="1"/>
      <c r="JWW141" s="1"/>
      <c r="JXA141" s="19"/>
      <c r="JXB141" s="1"/>
      <c r="JXE141" s="1"/>
      <c r="JXI141" s="19"/>
      <c r="JXJ141" s="1"/>
      <c r="JXM141" s="1"/>
      <c r="JXQ141" s="19"/>
      <c r="JXR141" s="1"/>
      <c r="JXU141" s="1"/>
      <c r="JXY141" s="19"/>
      <c r="JXZ141" s="1"/>
      <c r="JYC141" s="1"/>
      <c r="JYG141" s="19"/>
      <c r="JYH141" s="1"/>
      <c r="JYK141" s="1"/>
      <c r="JYO141" s="19"/>
      <c r="JYP141" s="1"/>
      <c r="JYS141" s="1"/>
      <c r="JYW141" s="19"/>
      <c r="JYX141" s="1"/>
      <c r="JZA141" s="1"/>
      <c r="JZE141" s="19"/>
      <c r="JZF141" s="1"/>
      <c r="JZI141" s="1"/>
      <c r="JZM141" s="19"/>
      <c r="JZN141" s="1"/>
      <c r="JZQ141" s="1"/>
      <c r="JZU141" s="19"/>
      <c r="JZV141" s="1"/>
      <c r="JZY141" s="1"/>
      <c r="KAC141" s="19"/>
      <c r="KAD141" s="1"/>
      <c r="KAG141" s="1"/>
      <c r="KAK141" s="19"/>
      <c r="KAL141" s="1"/>
      <c r="KAO141" s="1"/>
      <c r="KAS141" s="19"/>
      <c r="KAT141" s="1"/>
      <c r="KAW141" s="1"/>
      <c r="KBA141" s="19"/>
      <c r="KBB141" s="1"/>
      <c r="KBE141" s="1"/>
      <c r="KBI141" s="19"/>
      <c r="KBJ141" s="1"/>
      <c r="KBM141" s="1"/>
      <c r="KBQ141" s="19"/>
      <c r="KBR141" s="1"/>
      <c r="KBU141" s="1"/>
      <c r="KBY141" s="19"/>
      <c r="KBZ141" s="1"/>
      <c r="KCC141" s="1"/>
      <c r="KCG141" s="19"/>
      <c r="KCH141" s="1"/>
      <c r="KCK141" s="1"/>
      <c r="KCO141" s="19"/>
      <c r="KCP141" s="1"/>
      <c r="KCS141" s="1"/>
      <c r="KCW141" s="19"/>
      <c r="KCX141" s="1"/>
      <c r="KDA141" s="1"/>
      <c r="KDE141" s="19"/>
      <c r="KDF141" s="1"/>
      <c r="KDI141" s="1"/>
      <c r="KDM141" s="19"/>
      <c r="KDN141" s="1"/>
      <c r="KDQ141" s="1"/>
      <c r="KDU141" s="19"/>
      <c r="KDV141" s="1"/>
      <c r="KDY141" s="1"/>
      <c r="KEC141" s="19"/>
      <c r="KED141" s="1"/>
      <c r="KEG141" s="1"/>
      <c r="KEK141" s="19"/>
      <c r="KEL141" s="1"/>
      <c r="KEO141" s="1"/>
      <c r="KES141" s="19"/>
      <c r="KET141" s="1"/>
      <c r="KEW141" s="1"/>
      <c r="KFA141" s="19"/>
      <c r="KFB141" s="1"/>
      <c r="KFE141" s="1"/>
      <c r="KFI141" s="19"/>
      <c r="KFJ141" s="1"/>
      <c r="KFM141" s="1"/>
      <c r="KFQ141" s="19"/>
      <c r="KFR141" s="1"/>
      <c r="KFU141" s="1"/>
      <c r="KFY141" s="19"/>
      <c r="KFZ141" s="1"/>
      <c r="KGC141" s="1"/>
      <c r="KGG141" s="19"/>
      <c r="KGH141" s="1"/>
      <c r="KGK141" s="1"/>
      <c r="KGO141" s="19"/>
      <c r="KGP141" s="1"/>
      <c r="KGS141" s="1"/>
      <c r="KGW141" s="19"/>
      <c r="KGX141" s="1"/>
      <c r="KHA141" s="1"/>
      <c r="KHE141" s="19"/>
      <c r="KHF141" s="1"/>
      <c r="KHI141" s="1"/>
      <c r="KHM141" s="19"/>
      <c r="KHN141" s="1"/>
      <c r="KHQ141" s="1"/>
      <c r="KHU141" s="19"/>
      <c r="KHV141" s="1"/>
      <c r="KHY141" s="1"/>
      <c r="KIC141" s="19"/>
      <c r="KID141" s="1"/>
      <c r="KIG141" s="1"/>
      <c r="KIK141" s="19"/>
      <c r="KIL141" s="1"/>
      <c r="KIO141" s="1"/>
      <c r="KIS141" s="19"/>
      <c r="KIT141" s="1"/>
      <c r="KIW141" s="1"/>
      <c r="KJA141" s="19"/>
      <c r="KJB141" s="1"/>
      <c r="KJE141" s="1"/>
      <c r="KJI141" s="19"/>
      <c r="KJJ141" s="1"/>
      <c r="KJM141" s="1"/>
      <c r="KJQ141" s="19"/>
      <c r="KJR141" s="1"/>
      <c r="KJU141" s="1"/>
      <c r="KJY141" s="19"/>
      <c r="KJZ141" s="1"/>
      <c r="KKC141" s="1"/>
      <c r="KKG141" s="19"/>
      <c r="KKH141" s="1"/>
      <c r="KKK141" s="1"/>
      <c r="KKO141" s="19"/>
      <c r="KKP141" s="1"/>
      <c r="KKS141" s="1"/>
      <c r="KKW141" s="19"/>
      <c r="KKX141" s="1"/>
      <c r="KLA141" s="1"/>
      <c r="KLE141" s="19"/>
      <c r="KLF141" s="1"/>
      <c r="KLI141" s="1"/>
      <c r="KLM141" s="19"/>
      <c r="KLN141" s="1"/>
      <c r="KLQ141" s="1"/>
      <c r="KLU141" s="19"/>
      <c r="KLV141" s="1"/>
      <c r="KLY141" s="1"/>
      <c r="KMC141" s="19"/>
      <c r="KMD141" s="1"/>
      <c r="KMG141" s="1"/>
      <c r="KMK141" s="19"/>
      <c r="KML141" s="1"/>
      <c r="KMO141" s="1"/>
      <c r="KMS141" s="19"/>
      <c r="KMT141" s="1"/>
      <c r="KMW141" s="1"/>
      <c r="KNA141" s="19"/>
      <c r="KNB141" s="1"/>
      <c r="KNE141" s="1"/>
      <c r="KNI141" s="19"/>
      <c r="KNJ141" s="1"/>
      <c r="KNM141" s="1"/>
      <c r="KNQ141" s="19"/>
      <c r="KNR141" s="1"/>
      <c r="KNU141" s="1"/>
      <c r="KNY141" s="19"/>
      <c r="KNZ141" s="1"/>
      <c r="KOC141" s="1"/>
      <c r="KOG141" s="19"/>
      <c r="KOH141" s="1"/>
      <c r="KOK141" s="1"/>
      <c r="KOO141" s="19"/>
      <c r="KOP141" s="1"/>
      <c r="KOS141" s="1"/>
      <c r="KOW141" s="19"/>
      <c r="KOX141" s="1"/>
      <c r="KPA141" s="1"/>
      <c r="KPE141" s="19"/>
      <c r="KPF141" s="1"/>
      <c r="KPI141" s="1"/>
      <c r="KPM141" s="19"/>
      <c r="KPN141" s="1"/>
      <c r="KPQ141" s="1"/>
      <c r="KPU141" s="19"/>
      <c r="KPV141" s="1"/>
      <c r="KPY141" s="1"/>
      <c r="KQC141" s="19"/>
      <c r="KQD141" s="1"/>
      <c r="KQG141" s="1"/>
      <c r="KQK141" s="19"/>
      <c r="KQL141" s="1"/>
      <c r="KQO141" s="1"/>
      <c r="KQS141" s="19"/>
      <c r="KQT141" s="1"/>
      <c r="KQW141" s="1"/>
      <c r="KRA141" s="19"/>
      <c r="KRB141" s="1"/>
      <c r="KRE141" s="1"/>
      <c r="KRI141" s="19"/>
      <c r="KRJ141" s="1"/>
      <c r="KRM141" s="1"/>
      <c r="KRQ141" s="19"/>
      <c r="KRR141" s="1"/>
      <c r="KRU141" s="1"/>
      <c r="KRY141" s="19"/>
      <c r="KRZ141" s="1"/>
      <c r="KSC141" s="1"/>
      <c r="KSG141" s="19"/>
      <c r="KSH141" s="1"/>
      <c r="KSK141" s="1"/>
      <c r="KSO141" s="19"/>
      <c r="KSP141" s="1"/>
      <c r="KSS141" s="1"/>
      <c r="KSW141" s="19"/>
      <c r="KSX141" s="1"/>
      <c r="KTA141" s="1"/>
      <c r="KTE141" s="19"/>
      <c r="KTF141" s="1"/>
      <c r="KTI141" s="1"/>
      <c r="KTM141" s="19"/>
      <c r="KTN141" s="1"/>
      <c r="KTQ141" s="1"/>
      <c r="KTU141" s="19"/>
      <c r="KTV141" s="1"/>
      <c r="KTY141" s="1"/>
      <c r="KUC141" s="19"/>
      <c r="KUD141" s="1"/>
      <c r="KUG141" s="1"/>
      <c r="KUK141" s="19"/>
      <c r="KUL141" s="1"/>
      <c r="KUO141" s="1"/>
      <c r="KUS141" s="19"/>
      <c r="KUT141" s="1"/>
      <c r="KUW141" s="1"/>
      <c r="KVA141" s="19"/>
      <c r="KVB141" s="1"/>
      <c r="KVE141" s="1"/>
      <c r="KVI141" s="19"/>
      <c r="KVJ141" s="1"/>
      <c r="KVM141" s="1"/>
      <c r="KVQ141" s="19"/>
      <c r="KVR141" s="1"/>
      <c r="KVU141" s="1"/>
      <c r="KVY141" s="19"/>
      <c r="KVZ141" s="1"/>
      <c r="KWC141" s="1"/>
      <c r="KWG141" s="19"/>
      <c r="KWH141" s="1"/>
      <c r="KWK141" s="1"/>
      <c r="KWO141" s="19"/>
      <c r="KWP141" s="1"/>
      <c r="KWS141" s="1"/>
      <c r="KWW141" s="19"/>
      <c r="KWX141" s="1"/>
      <c r="KXA141" s="1"/>
      <c r="KXE141" s="19"/>
      <c r="KXF141" s="1"/>
      <c r="KXI141" s="1"/>
      <c r="KXM141" s="19"/>
      <c r="KXN141" s="1"/>
      <c r="KXQ141" s="1"/>
      <c r="KXU141" s="19"/>
      <c r="KXV141" s="1"/>
      <c r="KXY141" s="1"/>
      <c r="KYC141" s="19"/>
      <c r="KYD141" s="1"/>
      <c r="KYG141" s="1"/>
      <c r="KYK141" s="19"/>
      <c r="KYL141" s="1"/>
      <c r="KYO141" s="1"/>
      <c r="KYS141" s="19"/>
      <c r="KYT141" s="1"/>
      <c r="KYW141" s="1"/>
      <c r="KZA141" s="19"/>
      <c r="KZB141" s="1"/>
      <c r="KZE141" s="1"/>
      <c r="KZI141" s="19"/>
      <c r="KZJ141" s="1"/>
      <c r="KZM141" s="1"/>
      <c r="KZQ141" s="19"/>
      <c r="KZR141" s="1"/>
      <c r="KZU141" s="1"/>
      <c r="KZY141" s="19"/>
      <c r="KZZ141" s="1"/>
      <c r="LAC141" s="1"/>
      <c r="LAG141" s="19"/>
      <c r="LAH141" s="1"/>
      <c r="LAK141" s="1"/>
      <c r="LAO141" s="19"/>
      <c r="LAP141" s="1"/>
      <c r="LAS141" s="1"/>
      <c r="LAW141" s="19"/>
      <c r="LAX141" s="1"/>
      <c r="LBA141" s="1"/>
      <c r="LBE141" s="19"/>
      <c r="LBF141" s="1"/>
      <c r="LBI141" s="1"/>
      <c r="LBM141" s="19"/>
      <c r="LBN141" s="1"/>
      <c r="LBQ141" s="1"/>
      <c r="LBU141" s="19"/>
      <c r="LBV141" s="1"/>
      <c r="LBY141" s="1"/>
      <c r="LCC141" s="19"/>
      <c r="LCD141" s="1"/>
      <c r="LCG141" s="1"/>
      <c r="LCK141" s="19"/>
      <c r="LCL141" s="1"/>
      <c r="LCO141" s="1"/>
      <c r="LCS141" s="19"/>
      <c r="LCT141" s="1"/>
      <c r="LCW141" s="1"/>
      <c r="LDA141" s="19"/>
      <c r="LDB141" s="1"/>
      <c r="LDE141" s="1"/>
      <c r="LDI141" s="19"/>
      <c r="LDJ141" s="1"/>
      <c r="LDM141" s="1"/>
      <c r="LDQ141" s="19"/>
      <c r="LDR141" s="1"/>
      <c r="LDU141" s="1"/>
      <c r="LDY141" s="19"/>
      <c r="LDZ141" s="1"/>
      <c r="LEC141" s="1"/>
      <c r="LEG141" s="19"/>
      <c r="LEH141" s="1"/>
      <c r="LEK141" s="1"/>
      <c r="LEO141" s="19"/>
      <c r="LEP141" s="1"/>
      <c r="LES141" s="1"/>
      <c r="LEW141" s="19"/>
      <c r="LEX141" s="1"/>
      <c r="LFA141" s="1"/>
      <c r="LFE141" s="19"/>
      <c r="LFF141" s="1"/>
      <c r="LFI141" s="1"/>
      <c r="LFM141" s="19"/>
      <c r="LFN141" s="1"/>
      <c r="LFQ141" s="1"/>
      <c r="LFU141" s="19"/>
      <c r="LFV141" s="1"/>
      <c r="LFY141" s="1"/>
      <c r="LGC141" s="19"/>
      <c r="LGD141" s="1"/>
      <c r="LGG141" s="1"/>
      <c r="LGK141" s="19"/>
      <c r="LGL141" s="1"/>
      <c r="LGO141" s="1"/>
      <c r="LGS141" s="19"/>
      <c r="LGT141" s="1"/>
      <c r="LGW141" s="1"/>
      <c r="LHA141" s="19"/>
      <c r="LHB141" s="1"/>
      <c r="LHE141" s="1"/>
      <c r="LHI141" s="19"/>
      <c r="LHJ141" s="1"/>
      <c r="LHM141" s="1"/>
      <c r="LHQ141" s="19"/>
      <c r="LHR141" s="1"/>
      <c r="LHU141" s="1"/>
      <c r="LHY141" s="19"/>
      <c r="LHZ141" s="1"/>
      <c r="LIC141" s="1"/>
      <c r="LIG141" s="19"/>
      <c r="LIH141" s="1"/>
      <c r="LIK141" s="1"/>
      <c r="LIO141" s="19"/>
      <c r="LIP141" s="1"/>
      <c r="LIS141" s="1"/>
      <c r="LIW141" s="19"/>
      <c r="LIX141" s="1"/>
      <c r="LJA141" s="1"/>
      <c r="LJE141" s="19"/>
      <c r="LJF141" s="1"/>
      <c r="LJI141" s="1"/>
      <c r="LJM141" s="19"/>
      <c r="LJN141" s="1"/>
      <c r="LJQ141" s="1"/>
      <c r="LJU141" s="19"/>
      <c r="LJV141" s="1"/>
      <c r="LJY141" s="1"/>
      <c r="LKC141" s="19"/>
      <c r="LKD141" s="1"/>
      <c r="LKG141" s="1"/>
      <c r="LKK141" s="19"/>
      <c r="LKL141" s="1"/>
      <c r="LKO141" s="1"/>
      <c r="LKS141" s="19"/>
      <c r="LKT141" s="1"/>
      <c r="LKW141" s="1"/>
      <c r="LLA141" s="19"/>
      <c r="LLB141" s="1"/>
      <c r="LLE141" s="1"/>
      <c r="LLI141" s="19"/>
      <c r="LLJ141" s="1"/>
      <c r="LLM141" s="1"/>
      <c r="LLQ141" s="19"/>
      <c r="LLR141" s="1"/>
      <c r="LLU141" s="1"/>
      <c r="LLY141" s="19"/>
      <c r="LLZ141" s="1"/>
      <c r="LMC141" s="1"/>
      <c r="LMG141" s="19"/>
      <c r="LMH141" s="1"/>
      <c r="LMK141" s="1"/>
      <c r="LMO141" s="19"/>
      <c r="LMP141" s="1"/>
      <c r="LMS141" s="1"/>
      <c r="LMW141" s="19"/>
      <c r="LMX141" s="1"/>
      <c r="LNA141" s="1"/>
      <c r="LNE141" s="19"/>
      <c r="LNF141" s="1"/>
      <c r="LNI141" s="1"/>
      <c r="LNM141" s="19"/>
      <c r="LNN141" s="1"/>
      <c r="LNQ141" s="1"/>
      <c r="LNU141" s="19"/>
      <c r="LNV141" s="1"/>
      <c r="LNY141" s="1"/>
      <c r="LOC141" s="19"/>
      <c r="LOD141" s="1"/>
      <c r="LOG141" s="1"/>
      <c r="LOK141" s="19"/>
      <c r="LOL141" s="1"/>
      <c r="LOO141" s="1"/>
      <c r="LOS141" s="19"/>
      <c r="LOT141" s="1"/>
      <c r="LOW141" s="1"/>
      <c r="LPA141" s="19"/>
      <c r="LPB141" s="1"/>
      <c r="LPE141" s="1"/>
      <c r="LPI141" s="19"/>
      <c r="LPJ141" s="1"/>
      <c r="LPM141" s="1"/>
      <c r="LPQ141" s="19"/>
      <c r="LPR141" s="1"/>
      <c r="LPU141" s="1"/>
      <c r="LPY141" s="19"/>
      <c r="LPZ141" s="1"/>
      <c r="LQC141" s="1"/>
      <c r="LQG141" s="19"/>
      <c r="LQH141" s="1"/>
      <c r="LQK141" s="1"/>
      <c r="LQO141" s="19"/>
      <c r="LQP141" s="1"/>
      <c r="LQS141" s="1"/>
      <c r="LQW141" s="19"/>
      <c r="LQX141" s="1"/>
      <c r="LRA141" s="1"/>
      <c r="LRE141" s="19"/>
      <c r="LRF141" s="1"/>
      <c r="LRI141" s="1"/>
      <c r="LRM141" s="19"/>
      <c r="LRN141" s="1"/>
      <c r="LRQ141" s="1"/>
      <c r="LRU141" s="19"/>
      <c r="LRV141" s="1"/>
      <c r="LRY141" s="1"/>
      <c r="LSC141" s="19"/>
      <c r="LSD141" s="1"/>
      <c r="LSG141" s="1"/>
      <c r="LSK141" s="19"/>
      <c r="LSL141" s="1"/>
      <c r="LSO141" s="1"/>
      <c r="LSS141" s="19"/>
      <c r="LST141" s="1"/>
      <c r="LSW141" s="1"/>
      <c r="LTA141" s="19"/>
      <c r="LTB141" s="1"/>
      <c r="LTE141" s="1"/>
      <c r="LTI141" s="19"/>
      <c r="LTJ141" s="1"/>
      <c r="LTM141" s="1"/>
      <c r="LTQ141" s="19"/>
      <c r="LTR141" s="1"/>
      <c r="LTU141" s="1"/>
      <c r="LTY141" s="19"/>
      <c r="LTZ141" s="1"/>
      <c r="LUC141" s="1"/>
      <c r="LUG141" s="19"/>
      <c r="LUH141" s="1"/>
      <c r="LUK141" s="1"/>
      <c r="LUO141" s="19"/>
      <c r="LUP141" s="1"/>
      <c r="LUS141" s="1"/>
      <c r="LUW141" s="19"/>
      <c r="LUX141" s="1"/>
      <c r="LVA141" s="1"/>
      <c r="LVE141" s="19"/>
      <c r="LVF141" s="1"/>
      <c r="LVI141" s="1"/>
      <c r="LVM141" s="19"/>
      <c r="LVN141" s="1"/>
      <c r="LVQ141" s="1"/>
      <c r="LVU141" s="19"/>
      <c r="LVV141" s="1"/>
      <c r="LVY141" s="1"/>
      <c r="LWC141" s="19"/>
      <c r="LWD141" s="1"/>
      <c r="LWG141" s="1"/>
      <c r="LWK141" s="19"/>
      <c r="LWL141" s="1"/>
      <c r="LWO141" s="1"/>
      <c r="LWS141" s="19"/>
      <c r="LWT141" s="1"/>
      <c r="LWW141" s="1"/>
      <c r="LXA141" s="19"/>
      <c r="LXB141" s="1"/>
      <c r="LXE141" s="1"/>
      <c r="LXI141" s="19"/>
      <c r="LXJ141" s="1"/>
      <c r="LXM141" s="1"/>
      <c r="LXQ141" s="19"/>
      <c r="LXR141" s="1"/>
      <c r="LXU141" s="1"/>
      <c r="LXY141" s="19"/>
      <c r="LXZ141" s="1"/>
      <c r="LYC141" s="1"/>
      <c r="LYG141" s="19"/>
      <c r="LYH141" s="1"/>
      <c r="LYK141" s="1"/>
      <c r="LYO141" s="19"/>
      <c r="LYP141" s="1"/>
      <c r="LYS141" s="1"/>
      <c r="LYW141" s="19"/>
      <c r="LYX141" s="1"/>
      <c r="LZA141" s="1"/>
      <c r="LZE141" s="19"/>
      <c r="LZF141" s="1"/>
      <c r="LZI141" s="1"/>
      <c r="LZM141" s="19"/>
      <c r="LZN141" s="1"/>
      <c r="LZQ141" s="1"/>
      <c r="LZU141" s="19"/>
      <c r="LZV141" s="1"/>
      <c r="LZY141" s="1"/>
      <c r="MAC141" s="19"/>
      <c r="MAD141" s="1"/>
      <c r="MAG141" s="1"/>
      <c r="MAK141" s="19"/>
      <c r="MAL141" s="1"/>
      <c r="MAO141" s="1"/>
      <c r="MAS141" s="19"/>
      <c r="MAT141" s="1"/>
      <c r="MAW141" s="1"/>
      <c r="MBA141" s="19"/>
      <c r="MBB141" s="1"/>
      <c r="MBE141" s="1"/>
      <c r="MBI141" s="19"/>
      <c r="MBJ141" s="1"/>
      <c r="MBM141" s="1"/>
      <c r="MBQ141" s="19"/>
      <c r="MBR141" s="1"/>
      <c r="MBU141" s="1"/>
      <c r="MBY141" s="19"/>
      <c r="MBZ141" s="1"/>
      <c r="MCC141" s="1"/>
      <c r="MCG141" s="19"/>
      <c r="MCH141" s="1"/>
      <c r="MCK141" s="1"/>
      <c r="MCO141" s="19"/>
      <c r="MCP141" s="1"/>
      <c r="MCS141" s="1"/>
      <c r="MCW141" s="19"/>
      <c r="MCX141" s="1"/>
      <c r="MDA141" s="1"/>
      <c r="MDE141" s="19"/>
      <c r="MDF141" s="1"/>
      <c r="MDI141" s="1"/>
      <c r="MDM141" s="19"/>
      <c r="MDN141" s="1"/>
      <c r="MDQ141" s="1"/>
      <c r="MDU141" s="19"/>
      <c r="MDV141" s="1"/>
      <c r="MDY141" s="1"/>
      <c r="MEC141" s="19"/>
      <c r="MED141" s="1"/>
      <c r="MEG141" s="1"/>
      <c r="MEK141" s="19"/>
      <c r="MEL141" s="1"/>
      <c r="MEO141" s="1"/>
      <c r="MES141" s="19"/>
      <c r="MET141" s="1"/>
      <c r="MEW141" s="1"/>
      <c r="MFA141" s="19"/>
      <c r="MFB141" s="1"/>
      <c r="MFE141" s="1"/>
      <c r="MFI141" s="19"/>
      <c r="MFJ141" s="1"/>
      <c r="MFM141" s="1"/>
      <c r="MFQ141" s="19"/>
      <c r="MFR141" s="1"/>
      <c r="MFU141" s="1"/>
      <c r="MFY141" s="19"/>
      <c r="MFZ141" s="1"/>
      <c r="MGC141" s="1"/>
      <c r="MGG141" s="19"/>
      <c r="MGH141" s="1"/>
      <c r="MGK141" s="1"/>
      <c r="MGO141" s="19"/>
      <c r="MGP141" s="1"/>
      <c r="MGS141" s="1"/>
      <c r="MGW141" s="19"/>
      <c r="MGX141" s="1"/>
      <c r="MHA141" s="1"/>
      <c r="MHE141" s="19"/>
      <c r="MHF141" s="1"/>
      <c r="MHI141" s="1"/>
      <c r="MHM141" s="19"/>
      <c r="MHN141" s="1"/>
      <c r="MHQ141" s="1"/>
      <c r="MHU141" s="19"/>
      <c r="MHV141" s="1"/>
      <c r="MHY141" s="1"/>
      <c r="MIC141" s="19"/>
      <c r="MID141" s="1"/>
      <c r="MIG141" s="1"/>
      <c r="MIK141" s="19"/>
      <c r="MIL141" s="1"/>
      <c r="MIO141" s="1"/>
      <c r="MIS141" s="19"/>
      <c r="MIT141" s="1"/>
      <c r="MIW141" s="1"/>
      <c r="MJA141" s="19"/>
      <c r="MJB141" s="1"/>
      <c r="MJE141" s="1"/>
      <c r="MJI141" s="19"/>
      <c r="MJJ141" s="1"/>
      <c r="MJM141" s="1"/>
      <c r="MJQ141" s="19"/>
      <c r="MJR141" s="1"/>
      <c r="MJU141" s="1"/>
      <c r="MJY141" s="19"/>
      <c r="MJZ141" s="1"/>
      <c r="MKC141" s="1"/>
      <c r="MKG141" s="19"/>
      <c r="MKH141" s="1"/>
      <c r="MKK141" s="1"/>
      <c r="MKO141" s="19"/>
      <c r="MKP141" s="1"/>
      <c r="MKS141" s="1"/>
      <c r="MKW141" s="19"/>
      <c r="MKX141" s="1"/>
      <c r="MLA141" s="1"/>
      <c r="MLE141" s="19"/>
      <c r="MLF141" s="1"/>
      <c r="MLI141" s="1"/>
      <c r="MLM141" s="19"/>
      <c r="MLN141" s="1"/>
      <c r="MLQ141" s="1"/>
      <c r="MLU141" s="19"/>
      <c r="MLV141" s="1"/>
      <c r="MLY141" s="1"/>
      <c r="MMC141" s="19"/>
      <c r="MMD141" s="1"/>
      <c r="MMG141" s="1"/>
      <c r="MMK141" s="19"/>
      <c r="MML141" s="1"/>
      <c r="MMO141" s="1"/>
      <c r="MMS141" s="19"/>
      <c r="MMT141" s="1"/>
      <c r="MMW141" s="1"/>
      <c r="MNA141" s="19"/>
      <c r="MNB141" s="1"/>
      <c r="MNE141" s="1"/>
      <c r="MNI141" s="19"/>
      <c r="MNJ141" s="1"/>
      <c r="MNM141" s="1"/>
      <c r="MNQ141" s="19"/>
      <c r="MNR141" s="1"/>
      <c r="MNU141" s="1"/>
      <c r="MNY141" s="19"/>
      <c r="MNZ141" s="1"/>
      <c r="MOC141" s="1"/>
      <c r="MOG141" s="19"/>
      <c r="MOH141" s="1"/>
      <c r="MOK141" s="1"/>
      <c r="MOO141" s="19"/>
      <c r="MOP141" s="1"/>
      <c r="MOS141" s="1"/>
      <c r="MOW141" s="19"/>
      <c r="MOX141" s="1"/>
      <c r="MPA141" s="1"/>
      <c r="MPE141" s="19"/>
      <c r="MPF141" s="1"/>
      <c r="MPI141" s="1"/>
      <c r="MPM141" s="19"/>
      <c r="MPN141" s="1"/>
      <c r="MPQ141" s="1"/>
      <c r="MPU141" s="19"/>
      <c r="MPV141" s="1"/>
      <c r="MPY141" s="1"/>
      <c r="MQC141" s="19"/>
      <c r="MQD141" s="1"/>
      <c r="MQG141" s="1"/>
      <c r="MQK141" s="19"/>
      <c r="MQL141" s="1"/>
      <c r="MQO141" s="1"/>
      <c r="MQS141" s="19"/>
      <c r="MQT141" s="1"/>
      <c r="MQW141" s="1"/>
      <c r="MRA141" s="19"/>
      <c r="MRB141" s="1"/>
      <c r="MRE141" s="1"/>
      <c r="MRI141" s="19"/>
      <c r="MRJ141" s="1"/>
      <c r="MRM141" s="1"/>
      <c r="MRQ141" s="19"/>
      <c r="MRR141" s="1"/>
      <c r="MRU141" s="1"/>
      <c r="MRY141" s="19"/>
      <c r="MRZ141" s="1"/>
      <c r="MSC141" s="1"/>
      <c r="MSG141" s="19"/>
      <c r="MSH141" s="1"/>
      <c r="MSK141" s="1"/>
      <c r="MSO141" s="19"/>
      <c r="MSP141" s="1"/>
      <c r="MSS141" s="1"/>
      <c r="MSW141" s="19"/>
      <c r="MSX141" s="1"/>
      <c r="MTA141" s="1"/>
      <c r="MTE141" s="19"/>
      <c r="MTF141" s="1"/>
      <c r="MTI141" s="1"/>
      <c r="MTM141" s="19"/>
      <c r="MTN141" s="1"/>
      <c r="MTQ141" s="1"/>
      <c r="MTU141" s="19"/>
      <c r="MTV141" s="1"/>
      <c r="MTY141" s="1"/>
      <c r="MUC141" s="19"/>
      <c r="MUD141" s="1"/>
      <c r="MUG141" s="1"/>
      <c r="MUK141" s="19"/>
      <c r="MUL141" s="1"/>
      <c r="MUO141" s="1"/>
      <c r="MUS141" s="19"/>
      <c r="MUT141" s="1"/>
      <c r="MUW141" s="1"/>
      <c r="MVA141" s="19"/>
      <c r="MVB141" s="1"/>
      <c r="MVE141" s="1"/>
      <c r="MVI141" s="19"/>
      <c r="MVJ141" s="1"/>
      <c r="MVM141" s="1"/>
      <c r="MVQ141" s="19"/>
      <c r="MVR141" s="1"/>
      <c r="MVU141" s="1"/>
      <c r="MVY141" s="19"/>
      <c r="MVZ141" s="1"/>
      <c r="MWC141" s="1"/>
      <c r="MWG141" s="19"/>
      <c r="MWH141" s="1"/>
      <c r="MWK141" s="1"/>
      <c r="MWO141" s="19"/>
      <c r="MWP141" s="1"/>
      <c r="MWS141" s="1"/>
      <c r="MWW141" s="19"/>
      <c r="MWX141" s="1"/>
      <c r="MXA141" s="1"/>
      <c r="MXE141" s="19"/>
      <c r="MXF141" s="1"/>
      <c r="MXI141" s="1"/>
      <c r="MXM141" s="19"/>
      <c r="MXN141" s="1"/>
      <c r="MXQ141" s="1"/>
      <c r="MXU141" s="19"/>
      <c r="MXV141" s="1"/>
      <c r="MXY141" s="1"/>
      <c r="MYC141" s="19"/>
      <c r="MYD141" s="1"/>
      <c r="MYG141" s="1"/>
      <c r="MYK141" s="19"/>
      <c r="MYL141" s="1"/>
      <c r="MYO141" s="1"/>
      <c r="MYS141" s="19"/>
      <c r="MYT141" s="1"/>
      <c r="MYW141" s="1"/>
      <c r="MZA141" s="19"/>
      <c r="MZB141" s="1"/>
      <c r="MZE141" s="1"/>
      <c r="MZI141" s="19"/>
      <c r="MZJ141" s="1"/>
      <c r="MZM141" s="1"/>
      <c r="MZQ141" s="19"/>
      <c r="MZR141" s="1"/>
      <c r="MZU141" s="1"/>
      <c r="MZY141" s="19"/>
      <c r="MZZ141" s="1"/>
      <c r="NAC141" s="1"/>
      <c r="NAG141" s="19"/>
      <c r="NAH141" s="1"/>
      <c r="NAK141" s="1"/>
      <c r="NAO141" s="19"/>
      <c r="NAP141" s="1"/>
      <c r="NAS141" s="1"/>
      <c r="NAW141" s="19"/>
      <c r="NAX141" s="1"/>
      <c r="NBA141" s="1"/>
      <c r="NBE141" s="19"/>
      <c r="NBF141" s="1"/>
      <c r="NBI141" s="1"/>
      <c r="NBM141" s="19"/>
      <c r="NBN141" s="1"/>
      <c r="NBQ141" s="1"/>
      <c r="NBU141" s="19"/>
      <c r="NBV141" s="1"/>
      <c r="NBY141" s="1"/>
      <c r="NCC141" s="19"/>
      <c r="NCD141" s="1"/>
      <c r="NCG141" s="1"/>
      <c r="NCK141" s="19"/>
      <c r="NCL141" s="1"/>
      <c r="NCO141" s="1"/>
      <c r="NCS141" s="19"/>
      <c r="NCT141" s="1"/>
      <c r="NCW141" s="1"/>
      <c r="NDA141" s="19"/>
      <c r="NDB141" s="1"/>
      <c r="NDE141" s="1"/>
      <c r="NDI141" s="19"/>
      <c r="NDJ141" s="1"/>
      <c r="NDM141" s="1"/>
      <c r="NDQ141" s="19"/>
      <c r="NDR141" s="1"/>
      <c r="NDU141" s="1"/>
      <c r="NDY141" s="19"/>
      <c r="NDZ141" s="1"/>
      <c r="NEC141" s="1"/>
      <c r="NEG141" s="19"/>
      <c r="NEH141" s="1"/>
      <c r="NEK141" s="1"/>
      <c r="NEO141" s="19"/>
      <c r="NEP141" s="1"/>
      <c r="NES141" s="1"/>
      <c r="NEW141" s="19"/>
      <c r="NEX141" s="1"/>
      <c r="NFA141" s="1"/>
      <c r="NFE141" s="19"/>
      <c r="NFF141" s="1"/>
      <c r="NFI141" s="1"/>
      <c r="NFM141" s="19"/>
      <c r="NFN141" s="1"/>
      <c r="NFQ141" s="1"/>
      <c r="NFU141" s="19"/>
      <c r="NFV141" s="1"/>
      <c r="NFY141" s="1"/>
      <c r="NGC141" s="19"/>
      <c r="NGD141" s="1"/>
      <c r="NGG141" s="1"/>
      <c r="NGK141" s="19"/>
      <c r="NGL141" s="1"/>
      <c r="NGO141" s="1"/>
      <c r="NGS141" s="19"/>
      <c r="NGT141" s="1"/>
      <c r="NGW141" s="1"/>
      <c r="NHA141" s="19"/>
      <c r="NHB141" s="1"/>
      <c r="NHE141" s="1"/>
      <c r="NHI141" s="19"/>
      <c r="NHJ141" s="1"/>
      <c r="NHM141" s="1"/>
      <c r="NHQ141" s="19"/>
      <c r="NHR141" s="1"/>
      <c r="NHU141" s="1"/>
      <c r="NHY141" s="19"/>
      <c r="NHZ141" s="1"/>
      <c r="NIC141" s="1"/>
      <c r="NIG141" s="19"/>
      <c r="NIH141" s="1"/>
      <c r="NIK141" s="1"/>
      <c r="NIO141" s="19"/>
      <c r="NIP141" s="1"/>
      <c r="NIS141" s="1"/>
      <c r="NIW141" s="19"/>
      <c r="NIX141" s="1"/>
      <c r="NJA141" s="1"/>
      <c r="NJE141" s="19"/>
      <c r="NJF141" s="1"/>
      <c r="NJI141" s="1"/>
      <c r="NJM141" s="19"/>
      <c r="NJN141" s="1"/>
      <c r="NJQ141" s="1"/>
      <c r="NJU141" s="19"/>
      <c r="NJV141" s="1"/>
      <c r="NJY141" s="1"/>
      <c r="NKC141" s="19"/>
      <c r="NKD141" s="1"/>
      <c r="NKG141" s="1"/>
      <c r="NKK141" s="19"/>
      <c r="NKL141" s="1"/>
      <c r="NKO141" s="1"/>
      <c r="NKS141" s="19"/>
      <c r="NKT141" s="1"/>
      <c r="NKW141" s="1"/>
      <c r="NLA141" s="19"/>
      <c r="NLB141" s="1"/>
      <c r="NLE141" s="1"/>
      <c r="NLI141" s="19"/>
      <c r="NLJ141" s="1"/>
      <c r="NLM141" s="1"/>
      <c r="NLQ141" s="19"/>
      <c r="NLR141" s="1"/>
      <c r="NLU141" s="1"/>
      <c r="NLY141" s="19"/>
      <c r="NLZ141" s="1"/>
      <c r="NMC141" s="1"/>
      <c r="NMG141" s="19"/>
      <c r="NMH141" s="1"/>
      <c r="NMK141" s="1"/>
      <c r="NMO141" s="19"/>
      <c r="NMP141" s="1"/>
      <c r="NMS141" s="1"/>
      <c r="NMW141" s="19"/>
      <c r="NMX141" s="1"/>
      <c r="NNA141" s="1"/>
      <c r="NNE141" s="19"/>
      <c r="NNF141" s="1"/>
      <c r="NNI141" s="1"/>
      <c r="NNM141" s="19"/>
      <c r="NNN141" s="1"/>
      <c r="NNQ141" s="1"/>
      <c r="NNU141" s="19"/>
      <c r="NNV141" s="1"/>
      <c r="NNY141" s="1"/>
      <c r="NOC141" s="19"/>
      <c r="NOD141" s="1"/>
      <c r="NOG141" s="1"/>
      <c r="NOK141" s="19"/>
      <c r="NOL141" s="1"/>
      <c r="NOO141" s="1"/>
      <c r="NOS141" s="19"/>
      <c r="NOT141" s="1"/>
      <c r="NOW141" s="1"/>
      <c r="NPA141" s="19"/>
      <c r="NPB141" s="1"/>
      <c r="NPE141" s="1"/>
      <c r="NPI141" s="19"/>
      <c r="NPJ141" s="1"/>
      <c r="NPM141" s="1"/>
      <c r="NPQ141" s="19"/>
      <c r="NPR141" s="1"/>
      <c r="NPU141" s="1"/>
      <c r="NPY141" s="19"/>
      <c r="NPZ141" s="1"/>
      <c r="NQC141" s="1"/>
      <c r="NQG141" s="19"/>
      <c r="NQH141" s="1"/>
      <c r="NQK141" s="1"/>
      <c r="NQO141" s="19"/>
      <c r="NQP141" s="1"/>
      <c r="NQS141" s="1"/>
      <c r="NQW141" s="19"/>
      <c r="NQX141" s="1"/>
      <c r="NRA141" s="1"/>
      <c r="NRE141" s="19"/>
      <c r="NRF141" s="1"/>
      <c r="NRI141" s="1"/>
      <c r="NRM141" s="19"/>
      <c r="NRN141" s="1"/>
      <c r="NRQ141" s="1"/>
      <c r="NRU141" s="19"/>
      <c r="NRV141" s="1"/>
      <c r="NRY141" s="1"/>
      <c r="NSC141" s="19"/>
      <c r="NSD141" s="1"/>
      <c r="NSG141" s="1"/>
      <c r="NSK141" s="19"/>
      <c r="NSL141" s="1"/>
      <c r="NSO141" s="1"/>
      <c r="NSS141" s="19"/>
      <c r="NST141" s="1"/>
      <c r="NSW141" s="1"/>
      <c r="NTA141" s="19"/>
      <c r="NTB141" s="1"/>
      <c r="NTE141" s="1"/>
      <c r="NTI141" s="19"/>
      <c r="NTJ141" s="1"/>
      <c r="NTM141" s="1"/>
      <c r="NTQ141" s="19"/>
      <c r="NTR141" s="1"/>
      <c r="NTU141" s="1"/>
      <c r="NTY141" s="19"/>
      <c r="NTZ141" s="1"/>
      <c r="NUC141" s="1"/>
      <c r="NUG141" s="19"/>
      <c r="NUH141" s="1"/>
      <c r="NUK141" s="1"/>
      <c r="NUO141" s="19"/>
      <c r="NUP141" s="1"/>
      <c r="NUS141" s="1"/>
      <c r="NUW141" s="19"/>
      <c r="NUX141" s="1"/>
      <c r="NVA141" s="1"/>
      <c r="NVE141" s="19"/>
      <c r="NVF141" s="1"/>
      <c r="NVI141" s="1"/>
      <c r="NVM141" s="19"/>
      <c r="NVN141" s="1"/>
      <c r="NVQ141" s="1"/>
      <c r="NVU141" s="19"/>
      <c r="NVV141" s="1"/>
      <c r="NVY141" s="1"/>
      <c r="NWC141" s="19"/>
      <c r="NWD141" s="1"/>
      <c r="NWG141" s="1"/>
      <c r="NWK141" s="19"/>
      <c r="NWL141" s="1"/>
      <c r="NWO141" s="1"/>
      <c r="NWS141" s="19"/>
      <c r="NWT141" s="1"/>
      <c r="NWW141" s="1"/>
      <c r="NXA141" s="19"/>
      <c r="NXB141" s="1"/>
      <c r="NXE141" s="1"/>
      <c r="NXI141" s="19"/>
      <c r="NXJ141" s="1"/>
      <c r="NXM141" s="1"/>
      <c r="NXQ141" s="19"/>
      <c r="NXR141" s="1"/>
      <c r="NXU141" s="1"/>
      <c r="NXY141" s="19"/>
      <c r="NXZ141" s="1"/>
      <c r="NYC141" s="1"/>
      <c r="NYG141" s="19"/>
      <c r="NYH141" s="1"/>
      <c r="NYK141" s="1"/>
      <c r="NYO141" s="19"/>
      <c r="NYP141" s="1"/>
      <c r="NYS141" s="1"/>
      <c r="NYW141" s="19"/>
      <c r="NYX141" s="1"/>
      <c r="NZA141" s="1"/>
      <c r="NZE141" s="19"/>
      <c r="NZF141" s="1"/>
      <c r="NZI141" s="1"/>
      <c r="NZM141" s="19"/>
      <c r="NZN141" s="1"/>
      <c r="NZQ141" s="1"/>
      <c r="NZU141" s="19"/>
      <c r="NZV141" s="1"/>
      <c r="NZY141" s="1"/>
      <c r="OAC141" s="19"/>
      <c r="OAD141" s="1"/>
      <c r="OAG141" s="1"/>
      <c r="OAK141" s="19"/>
      <c r="OAL141" s="1"/>
      <c r="OAO141" s="1"/>
      <c r="OAS141" s="19"/>
      <c r="OAT141" s="1"/>
      <c r="OAW141" s="1"/>
      <c r="OBA141" s="19"/>
      <c r="OBB141" s="1"/>
      <c r="OBE141" s="1"/>
      <c r="OBI141" s="19"/>
      <c r="OBJ141" s="1"/>
      <c r="OBM141" s="1"/>
      <c r="OBQ141" s="19"/>
      <c r="OBR141" s="1"/>
      <c r="OBU141" s="1"/>
      <c r="OBY141" s="19"/>
      <c r="OBZ141" s="1"/>
      <c r="OCC141" s="1"/>
      <c r="OCG141" s="19"/>
      <c r="OCH141" s="1"/>
      <c r="OCK141" s="1"/>
      <c r="OCO141" s="19"/>
      <c r="OCP141" s="1"/>
      <c r="OCS141" s="1"/>
      <c r="OCW141" s="19"/>
      <c r="OCX141" s="1"/>
      <c r="ODA141" s="1"/>
      <c r="ODE141" s="19"/>
      <c r="ODF141" s="1"/>
      <c r="ODI141" s="1"/>
      <c r="ODM141" s="19"/>
      <c r="ODN141" s="1"/>
      <c r="ODQ141" s="1"/>
      <c r="ODU141" s="19"/>
      <c r="ODV141" s="1"/>
      <c r="ODY141" s="1"/>
      <c r="OEC141" s="19"/>
      <c r="OED141" s="1"/>
      <c r="OEG141" s="1"/>
      <c r="OEK141" s="19"/>
      <c r="OEL141" s="1"/>
      <c r="OEO141" s="1"/>
      <c r="OES141" s="19"/>
      <c r="OET141" s="1"/>
      <c r="OEW141" s="1"/>
      <c r="OFA141" s="19"/>
      <c r="OFB141" s="1"/>
      <c r="OFE141" s="1"/>
      <c r="OFI141" s="19"/>
      <c r="OFJ141" s="1"/>
      <c r="OFM141" s="1"/>
      <c r="OFQ141" s="19"/>
      <c r="OFR141" s="1"/>
      <c r="OFU141" s="1"/>
      <c r="OFY141" s="19"/>
      <c r="OFZ141" s="1"/>
      <c r="OGC141" s="1"/>
      <c r="OGG141" s="19"/>
      <c r="OGH141" s="1"/>
      <c r="OGK141" s="1"/>
      <c r="OGO141" s="19"/>
      <c r="OGP141" s="1"/>
      <c r="OGS141" s="1"/>
      <c r="OGW141" s="19"/>
      <c r="OGX141" s="1"/>
      <c r="OHA141" s="1"/>
      <c r="OHE141" s="19"/>
      <c r="OHF141" s="1"/>
      <c r="OHI141" s="1"/>
      <c r="OHM141" s="19"/>
      <c r="OHN141" s="1"/>
      <c r="OHQ141" s="1"/>
      <c r="OHU141" s="19"/>
      <c r="OHV141" s="1"/>
      <c r="OHY141" s="1"/>
      <c r="OIC141" s="19"/>
      <c r="OID141" s="1"/>
      <c r="OIG141" s="1"/>
      <c r="OIK141" s="19"/>
      <c r="OIL141" s="1"/>
      <c r="OIO141" s="1"/>
      <c r="OIS141" s="19"/>
      <c r="OIT141" s="1"/>
      <c r="OIW141" s="1"/>
      <c r="OJA141" s="19"/>
      <c r="OJB141" s="1"/>
      <c r="OJE141" s="1"/>
      <c r="OJI141" s="19"/>
      <c r="OJJ141" s="1"/>
      <c r="OJM141" s="1"/>
      <c r="OJQ141" s="19"/>
      <c r="OJR141" s="1"/>
      <c r="OJU141" s="1"/>
      <c r="OJY141" s="19"/>
      <c r="OJZ141" s="1"/>
      <c r="OKC141" s="1"/>
      <c r="OKG141" s="19"/>
      <c r="OKH141" s="1"/>
      <c r="OKK141" s="1"/>
      <c r="OKO141" s="19"/>
      <c r="OKP141" s="1"/>
      <c r="OKS141" s="1"/>
      <c r="OKW141" s="19"/>
      <c r="OKX141" s="1"/>
      <c r="OLA141" s="1"/>
      <c r="OLE141" s="19"/>
      <c r="OLF141" s="1"/>
      <c r="OLI141" s="1"/>
      <c r="OLM141" s="19"/>
      <c r="OLN141" s="1"/>
      <c r="OLQ141" s="1"/>
      <c r="OLU141" s="19"/>
      <c r="OLV141" s="1"/>
      <c r="OLY141" s="1"/>
      <c r="OMC141" s="19"/>
      <c r="OMD141" s="1"/>
      <c r="OMG141" s="1"/>
      <c r="OMK141" s="19"/>
      <c r="OML141" s="1"/>
      <c r="OMO141" s="1"/>
      <c r="OMS141" s="19"/>
      <c r="OMT141" s="1"/>
      <c r="OMW141" s="1"/>
      <c r="ONA141" s="19"/>
      <c r="ONB141" s="1"/>
      <c r="ONE141" s="1"/>
      <c r="ONI141" s="19"/>
      <c r="ONJ141" s="1"/>
      <c r="ONM141" s="1"/>
      <c r="ONQ141" s="19"/>
      <c r="ONR141" s="1"/>
      <c r="ONU141" s="1"/>
      <c r="ONY141" s="19"/>
      <c r="ONZ141" s="1"/>
      <c r="OOC141" s="1"/>
      <c r="OOG141" s="19"/>
      <c r="OOH141" s="1"/>
      <c r="OOK141" s="1"/>
      <c r="OOO141" s="19"/>
      <c r="OOP141" s="1"/>
      <c r="OOS141" s="1"/>
      <c r="OOW141" s="19"/>
      <c r="OOX141" s="1"/>
      <c r="OPA141" s="1"/>
      <c r="OPE141" s="19"/>
      <c r="OPF141" s="1"/>
      <c r="OPI141" s="1"/>
      <c r="OPM141" s="19"/>
      <c r="OPN141" s="1"/>
      <c r="OPQ141" s="1"/>
      <c r="OPU141" s="19"/>
      <c r="OPV141" s="1"/>
      <c r="OPY141" s="1"/>
      <c r="OQC141" s="19"/>
      <c r="OQD141" s="1"/>
      <c r="OQG141" s="1"/>
      <c r="OQK141" s="19"/>
      <c r="OQL141" s="1"/>
      <c r="OQO141" s="1"/>
      <c r="OQS141" s="19"/>
      <c r="OQT141" s="1"/>
      <c r="OQW141" s="1"/>
      <c r="ORA141" s="19"/>
      <c r="ORB141" s="1"/>
      <c r="ORE141" s="1"/>
      <c r="ORI141" s="19"/>
      <c r="ORJ141" s="1"/>
      <c r="ORM141" s="1"/>
      <c r="ORQ141" s="19"/>
      <c r="ORR141" s="1"/>
      <c r="ORU141" s="1"/>
      <c r="ORY141" s="19"/>
      <c r="ORZ141" s="1"/>
      <c r="OSC141" s="1"/>
      <c r="OSG141" s="19"/>
      <c r="OSH141" s="1"/>
      <c r="OSK141" s="1"/>
      <c r="OSO141" s="19"/>
      <c r="OSP141" s="1"/>
      <c r="OSS141" s="1"/>
      <c r="OSW141" s="19"/>
      <c r="OSX141" s="1"/>
      <c r="OTA141" s="1"/>
      <c r="OTE141" s="19"/>
      <c r="OTF141" s="1"/>
      <c r="OTI141" s="1"/>
      <c r="OTM141" s="19"/>
      <c r="OTN141" s="1"/>
      <c r="OTQ141" s="1"/>
      <c r="OTU141" s="19"/>
      <c r="OTV141" s="1"/>
      <c r="OTY141" s="1"/>
      <c r="OUC141" s="19"/>
      <c r="OUD141" s="1"/>
      <c r="OUG141" s="1"/>
      <c r="OUK141" s="19"/>
      <c r="OUL141" s="1"/>
      <c r="OUO141" s="1"/>
      <c r="OUS141" s="19"/>
      <c r="OUT141" s="1"/>
      <c r="OUW141" s="1"/>
      <c r="OVA141" s="19"/>
      <c r="OVB141" s="1"/>
      <c r="OVE141" s="1"/>
      <c r="OVI141" s="19"/>
      <c r="OVJ141" s="1"/>
      <c r="OVM141" s="1"/>
      <c r="OVQ141" s="19"/>
      <c r="OVR141" s="1"/>
      <c r="OVU141" s="1"/>
      <c r="OVY141" s="19"/>
      <c r="OVZ141" s="1"/>
      <c r="OWC141" s="1"/>
      <c r="OWG141" s="19"/>
      <c r="OWH141" s="1"/>
      <c r="OWK141" s="1"/>
      <c r="OWO141" s="19"/>
      <c r="OWP141" s="1"/>
      <c r="OWS141" s="1"/>
      <c r="OWW141" s="19"/>
      <c r="OWX141" s="1"/>
      <c r="OXA141" s="1"/>
      <c r="OXE141" s="19"/>
      <c r="OXF141" s="1"/>
      <c r="OXI141" s="1"/>
      <c r="OXM141" s="19"/>
      <c r="OXN141" s="1"/>
      <c r="OXQ141" s="1"/>
      <c r="OXU141" s="19"/>
      <c r="OXV141" s="1"/>
      <c r="OXY141" s="1"/>
      <c r="OYC141" s="19"/>
      <c r="OYD141" s="1"/>
      <c r="OYG141" s="1"/>
      <c r="OYK141" s="19"/>
      <c r="OYL141" s="1"/>
      <c r="OYO141" s="1"/>
      <c r="OYS141" s="19"/>
      <c r="OYT141" s="1"/>
      <c r="OYW141" s="1"/>
      <c r="OZA141" s="19"/>
      <c r="OZB141" s="1"/>
      <c r="OZE141" s="1"/>
      <c r="OZI141" s="19"/>
      <c r="OZJ141" s="1"/>
      <c r="OZM141" s="1"/>
      <c r="OZQ141" s="19"/>
      <c r="OZR141" s="1"/>
      <c r="OZU141" s="1"/>
      <c r="OZY141" s="19"/>
      <c r="OZZ141" s="1"/>
      <c r="PAC141" s="1"/>
      <c r="PAG141" s="19"/>
      <c r="PAH141" s="1"/>
      <c r="PAK141" s="1"/>
      <c r="PAO141" s="19"/>
      <c r="PAP141" s="1"/>
      <c r="PAS141" s="1"/>
      <c r="PAW141" s="19"/>
      <c r="PAX141" s="1"/>
      <c r="PBA141" s="1"/>
      <c r="PBE141" s="19"/>
      <c r="PBF141" s="1"/>
      <c r="PBI141" s="1"/>
      <c r="PBM141" s="19"/>
      <c r="PBN141" s="1"/>
      <c r="PBQ141" s="1"/>
      <c r="PBU141" s="19"/>
      <c r="PBV141" s="1"/>
      <c r="PBY141" s="1"/>
      <c r="PCC141" s="19"/>
      <c r="PCD141" s="1"/>
      <c r="PCG141" s="1"/>
      <c r="PCK141" s="19"/>
      <c r="PCL141" s="1"/>
      <c r="PCO141" s="1"/>
      <c r="PCS141" s="19"/>
      <c r="PCT141" s="1"/>
      <c r="PCW141" s="1"/>
      <c r="PDA141" s="19"/>
      <c r="PDB141" s="1"/>
      <c r="PDE141" s="1"/>
      <c r="PDI141" s="19"/>
      <c r="PDJ141" s="1"/>
      <c r="PDM141" s="1"/>
      <c r="PDQ141" s="19"/>
      <c r="PDR141" s="1"/>
      <c r="PDU141" s="1"/>
      <c r="PDY141" s="19"/>
      <c r="PDZ141" s="1"/>
      <c r="PEC141" s="1"/>
      <c r="PEG141" s="19"/>
      <c r="PEH141" s="1"/>
      <c r="PEK141" s="1"/>
      <c r="PEO141" s="19"/>
      <c r="PEP141" s="1"/>
      <c r="PES141" s="1"/>
      <c r="PEW141" s="19"/>
      <c r="PEX141" s="1"/>
      <c r="PFA141" s="1"/>
      <c r="PFE141" s="19"/>
      <c r="PFF141" s="1"/>
      <c r="PFI141" s="1"/>
      <c r="PFM141" s="19"/>
      <c r="PFN141" s="1"/>
      <c r="PFQ141" s="1"/>
      <c r="PFU141" s="19"/>
      <c r="PFV141" s="1"/>
      <c r="PFY141" s="1"/>
      <c r="PGC141" s="19"/>
      <c r="PGD141" s="1"/>
      <c r="PGG141" s="1"/>
      <c r="PGK141" s="19"/>
      <c r="PGL141" s="1"/>
      <c r="PGO141" s="1"/>
      <c r="PGS141" s="19"/>
      <c r="PGT141" s="1"/>
      <c r="PGW141" s="1"/>
      <c r="PHA141" s="19"/>
      <c r="PHB141" s="1"/>
      <c r="PHE141" s="1"/>
      <c r="PHI141" s="19"/>
      <c r="PHJ141" s="1"/>
      <c r="PHM141" s="1"/>
      <c r="PHQ141" s="19"/>
      <c r="PHR141" s="1"/>
      <c r="PHU141" s="1"/>
      <c r="PHY141" s="19"/>
      <c r="PHZ141" s="1"/>
      <c r="PIC141" s="1"/>
      <c r="PIG141" s="19"/>
      <c r="PIH141" s="1"/>
      <c r="PIK141" s="1"/>
      <c r="PIO141" s="19"/>
      <c r="PIP141" s="1"/>
      <c r="PIS141" s="1"/>
      <c r="PIW141" s="19"/>
      <c r="PIX141" s="1"/>
      <c r="PJA141" s="1"/>
      <c r="PJE141" s="19"/>
      <c r="PJF141" s="1"/>
      <c r="PJI141" s="1"/>
      <c r="PJM141" s="19"/>
      <c r="PJN141" s="1"/>
      <c r="PJQ141" s="1"/>
      <c r="PJU141" s="19"/>
      <c r="PJV141" s="1"/>
      <c r="PJY141" s="1"/>
      <c r="PKC141" s="19"/>
      <c r="PKD141" s="1"/>
      <c r="PKG141" s="1"/>
      <c r="PKK141" s="19"/>
      <c r="PKL141" s="1"/>
      <c r="PKO141" s="1"/>
      <c r="PKS141" s="19"/>
      <c r="PKT141" s="1"/>
      <c r="PKW141" s="1"/>
      <c r="PLA141" s="19"/>
      <c r="PLB141" s="1"/>
      <c r="PLE141" s="1"/>
      <c r="PLI141" s="19"/>
      <c r="PLJ141" s="1"/>
      <c r="PLM141" s="1"/>
      <c r="PLQ141" s="19"/>
      <c r="PLR141" s="1"/>
      <c r="PLU141" s="1"/>
      <c r="PLY141" s="19"/>
      <c r="PLZ141" s="1"/>
      <c r="PMC141" s="1"/>
      <c r="PMG141" s="19"/>
      <c r="PMH141" s="1"/>
      <c r="PMK141" s="1"/>
      <c r="PMO141" s="19"/>
      <c r="PMP141" s="1"/>
      <c r="PMS141" s="1"/>
      <c r="PMW141" s="19"/>
      <c r="PMX141" s="1"/>
      <c r="PNA141" s="1"/>
      <c r="PNE141" s="19"/>
      <c r="PNF141" s="1"/>
      <c r="PNI141" s="1"/>
      <c r="PNM141" s="19"/>
      <c r="PNN141" s="1"/>
      <c r="PNQ141" s="1"/>
      <c r="PNU141" s="19"/>
      <c r="PNV141" s="1"/>
      <c r="PNY141" s="1"/>
      <c r="POC141" s="19"/>
      <c r="POD141" s="1"/>
      <c r="POG141" s="1"/>
      <c r="POK141" s="19"/>
      <c r="POL141" s="1"/>
      <c r="POO141" s="1"/>
      <c r="POS141" s="19"/>
      <c r="POT141" s="1"/>
      <c r="POW141" s="1"/>
      <c r="PPA141" s="19"/>
      <c r="PPB141" s="1"/>
      <c r="PPE141" s="1"/>
      <c r="PPI141" s="19"/>
      <c r="PPJ141" s="1"/>
      <c r="PPM141" s="1"/>
      <c r="PPQ141" s="19"/>
      <c r="PPR141" s="1"/>
      <c r="PPU141" s="1"/>
      <c r="PPY141" s="19"/>
      <c r="PPZ141" s="1"/>
      <c r="PQC141" s="1"/>
      <c r="PQG141" s="19"/>
      <c r="PQH141" s="1"/>
      <c r="PQK141" s="1"/>
      <c r="PQO141" s="19"/>
      <c r="PQP141" s="1"/>
      <c r="PQS141" s="1"/>
      <c r="PQW141" s="19"/>
      <c r="PQX141" s="1"/>
      <c r="PRA141" s="1"/>
      <c r="PRE141" s="19"/>
      <c r="PRF141" s="1"/>
      <c r="PRI141" s="1"/>
      <c r="PRM141" s="19"/>
      <c r="PRN141" s="1"/>
      <c r="PRQ141" s="1"/>
      <c r="PRU141" s="19"/>
      <c r="PRV141" s="1"/>
      <c r="PRY141" s="1"/>
      <c r="PSC141" s="19"/>
      <c r="PSD141" s="1"/>
      <c r="PSG141" s="1"/>
      <c r="PSK141" s="19"/>
      <c r="PSL141" s="1"/>
      <c r="PSO141" s="1"/>
      <c r="PSS141" s="19"/>
      <c r="PST141" s="1"/>
      <c r="PSW141" s="1"/>
      <c r="PTA141" s="19"/>
      <c r="PTB141" s="1"/>
      <c r="PTE141" s="1"/>
      <c r="PTI141" s="19"/>
      <c r="PTJ141" s="1"/>
      <c r="PTM141" s="1"/>
      <c r="PTQ141" s="19"/>
      <c r="PTR141" s="1"/>
      <c r="PTU141" s="1"/>
      <c r="PTY141" s="19"/>
      <c r="PTZ141" s="1"/>
      <c r="PUC141" s="1"/>
      <c r="PUG141" s="19"/>
      <c r="PUH141" s="1"/>
      <c r="PUK141" s="1"/>
      <c r="PUO141" s="19"/>
      <c r="PUP141" s="1"/>
      <c r="PUS141" s="1"/>
      <c r="PUW141" s="19"/>
      <c r="PUX141" s="1"/>
      <c r="PVA141" s="1"/>
      <c r="PVE141" s="19"/>
      <c r="PVF141" s="1"/>
      <c r="PVI141" s="1"/>
      <c r="PVM141" s="19"/>
      <c r="PVN141" s="1"/>
      <c r="PVQ141" s="1"/>
      <c r="PVU141" s="19"/>
      <c r="PVV141" s="1"/>
      <c r="PVY141" s="1"/>
      <c r="PWC141" s="19"/>
      <c r="PWD141" s="1"/>
      <c r="PWG141" s="1"/>
      <c r="PWK141" s="19"/>
      <c r="PWL141" s="1"/>
      <c r="PWO141" s="1"/>
      <c r="PWS141" s="19"/>
      <c r="PWT141" s="1"/>
      <c r="PWW141" s="1"/>
      <c r="PXA141" s="19"/>
      <c r="PXB141" s="1"/>
      <c r="PXE141" s="1"/>
      <c r="PXI141" s="19"/>
      <c r="PXJ141" s="1"/>
      <c r="PXM141" s="1"/>
      <c r="PXQ141" s="19"/>
      <c r="PXR141" s="1"/>
      <c r="PXU141" s="1"/>
      <c r="PXY141" s="19"/>
      <c r="PXZ141" s="1"/>
      <c r="PYC141" s="1"/>
      <c r="PYG141" s="19"/>
      <c r="PYH141" s="1"/>
      <c r="PYK141" s="1"/>
      <c r="PYO141" s="19"/>
      <c r="PYP141" s="1"/>
      <c r="PYS141" s="1"/>
      <c r="PYW141" s="19"/>
      <c r="PYX141" s="1"/>
      <c r="PZA141" s="1"/>
      <c r="PZE141" s="19"/>
      <c r="PZF141" s="1"/>
      <c r="PZI141" s="1"/>
      <c r="PZM141" s="19"/>
      <c r="PZN141" s="1"/>
      <c r="PZQ141" s="1"/>
      <c r="PZU141" s="19"/>
      <c r="PZV141" s="1"/>
      <c r="PZY141" s="1"/>
      <c r="QAC141" s="19"/>
      <c r="QAD141" s="1"/>
      <c r="QAG141" s="1"/>
      <c r="QAK141" s="19"/>
      <c r="QAL141" s="1"/>
      <c r="QAO141" s="1"/>
      <c r="QAS141" s="19"/>
      <c r="QAT141" s="1"/>
      <c r="QAW141" s="1"/>
      <c r="QBA141" s="19"/>
      <c r="QBB141" s="1"/>
      <c r="QBE141" s="1"/>
      <c r="QBI141" s="19"/>
      <c r="QBJ141" s="1"/>
      <c r="QBM141" s="1"/>
      <c r="QBQ141" s="19"/>
      <c r="QBR141" s="1"/>
      <c r="QBU141" s="1"/>
      <c r="QBY141" s="19"/>
      <c r="QBZ141" s="1"/>
      <c r="QCC141" s="1"/>
      <c r="QCG141" s="19"/>
      <c r="QCH141" s="1"/>
      <c r="QCK141" s="1"/>
      <c r="QCO141" s="19"/>
      <c r="QCP141" s="1"/>
      <c r="QCS141" s="1"/>
      <c r="QCW141" s="19"/>
      <c r="QCX141" s="1"/>
      <c r="QDA141" s="1"/>
      <c r="QDE141" s="19"/>
      <c r="QDF141" s="1"/>
      <c r="QDI141" s="1"/>
      <c r="QDM141" s="19"/>
      <c r="QDN141" s="1"/>
      <c r="QDQ141" s="1"/>
      <c r="QDU141" s="19"/>
      <c r="QDV141" s="1"/>
      <c r="QDY141" s="1"/>
      <c r="QEC141" s="19"/>
      <c r="QED141" s="1"/>
      <c r="QEG141" s="1"/>
      <c r="QEK141" s="19"/>
      <c r="QEL141" s="1"/>
      <c r="QEO141" s="1"/>
      <c r="QES141" s="19"/>
      <c r="QET141" s="1"/>
      <c r="QEW141" s="1"/>
      <c r="QFA141" s="19"/>
      <c r="QFB141" s="1"/>
      <c r="QFE141" s="1"/>
      <c r="QFI141" s="19"/>
      <c r="QFJ141" s="1"/>
      <c r="QFM141" s="1"/>
      <c r="QFQ141" s="19"/>
      <c r="QFR141" s="1"/>
      <c r="QFU141" s="1"/>
      <c r="QFY141" s="19"/>
      <c r="QFZ141" s="1"/>
      <c r="QGC141" s="1"/>
      <c r="QGG141" s="19"/>
      <c r="QGH141" s="1"/>
      <c r="QGK141" s="1"/>
      <c r="QGO141" s="19"/>
      <c r="QGP141" s="1"/>
      <c r="QGS141" s="1"/>
      <c r="QGW141" s="19"/>
      <c r="QGX141" s="1"/>
      <c r="QHA141" s="1"/>
      <c r="QHE141" s="19"/>
      <c r="QHF141" s="1"/>
      <c r="QHI141" s="1"/>
      <c r="QHM141" s="19"/>
      <c r="QHN141" s="1"/>
      <c r="QHQ141" s="1"/>
      <c r="QHU141" s="19"/>
      <c r="QHV141" s="1"/>
      <c r="QHY141" s="1"/>
      <c r="QIC141" s="19"/>
      <c r="QID141" s="1"/>
      <c r="QIG141" s="1"/>
      <c r="QIK141" s="19"/>
      <c r="QIL141" s="1"/>
      <c r="QIO141" s="1"/>
      <c r="QIS141" s="19"/>
      <c r="QIT141" s="1"/>
      <c r="QIW141" s="1"/>
      <c r="QJA141" s="19"/>
      <c r="QJB141" s="1"/>
      <c r="QJE141" s="1"/>
      <c r="QJI141" s="19"/>
      <c r="QJJ141" s="1"/>
      <c r="QJM141" s="1"/>
      <c r="QJQ141" s="19"/>
      <c r="QJR141" s="1"/>
      <c r="QJU141" s="1"/>
      <c r="QJY141" s="19"/>
      <c r="QJZ141" s="1"/>
      <c r="QKC141" s="1"/>
      <c r="QKG141" s="19"/>
      <c r="QKH141" s="1"/>
      <c r="QKK141" s="1"/>
      <c r="QKO141" s="19"/>
      <c r="QKP141" s="1"/>
      <c r="QKS141" s="1"/>
      <c r="QKW141" s="19"/>
      <c r="QKX141" s="1"/>
      <c r="QLA141" s="1"/>
      <c r="QLE141" s="19"/>
      <c r="QLF141" s="1"/>
      <c r="QLI141" s="1"/>
      <c r="QLM141" s="19"/>
      <c r="QLN141" s="1"/>
      <c r="QLQ141" s="1"/>
      <c r="QLU141" s="19"/>
      <c r="QLV141" s="1"/>
      <c r="QLY141" s="1"/>
      <c r="QMC141" s="19"/>
      <c r="QMD141" s="1"/>
      <c r="QMG141" s="1"/>
      <c r="QMK141" s="19"/>
      <c r="QML141" s="1"/>
      <c r="QMO141" s="1"/>
      <c r="QMS141" s="19"/>
      <c r="QMT141" s="1"/>
      <c r="QMW141" s="1"/>
      <c r="QNA141" s="19"/>
      <c r="QNB141" s="1"/>
      <c r="QNE141" s="1"/>
      <c r="QNI141" s="19"/>
      <c r="QNJ141" s="1"/>
      <c r="QNM141" s="1"/>
      <c r="QNQ141" s="19"/>
      <c r="QNR141" s="1"/>
      <c r="QNU141" s="1"/>
      <c r="QNY141" s="19"/>
      <c r="QNZ141" s="1"/>
      <c r="QOC141" s="1"/>
      <c r="QOG141" s="19"/>
      <c r="QOH141" s="1"/>
      <c r="QOK141" s="1"/>
      <c r="QOO141" s="19"/>
      <c r="QOP141" s="1"/>
      <c r="QOS141" s="1"/>
      <c r="QOW141" s="19"/>
      <c r="QOX141" s="1"/>
      <c r="QPA141" s="1"/>
      <c r="QPE141" s="19"/>
      <c r="QPF141" s="1"/>
      <c r="QPI141" s="1"/>
      <c r="QPM141" s="19"/>
      <c r="QPN141" s="1"/>
      <c r="QPQ141" s="1"/>
      <c r="QPU141" s="19"/>
      <c r="QPV141" s="1"/>
      <c r="QPY141" s="1"/>
      <c r="QQC141" s="19"/>
      <c r="QQD141" s="1"/>
      <c r="QQG141" s="1"/>
      <c r="QQK141" s="19"/>
      <c r="QQL141" s="1"/>
      <c r="QQO141" s="1"/>
      <c r="QQS141" s="19"/>
      <c r="QQT141" s="1"/>
      <c r="QQW141" s="1"/>
      <c r="QRA141" s="19"/>
      <c r="QRB141" s="1"/>
      <c r="QRE141" s="1"/>
      <c r="QRI141" s="19"/>
      <c r="QRJ141" s="1"/>
      <c r="QRM141" s="1"/>
      <c r="QRQ141" s="19"/>
      <c r="QRR141" s="1"/>
      <c r="QRU141" s="1"/>
      <c r="QRY141" s="19"/>
      <c r="QRZ141" s="1"/>
      <c r="QSC141" s="1"/>
      <c r="QSG141" s="19"/>
      <c r="QSH141" s="1"/>
      <c r="QSK141" s="1"/>
      <c r="QSO141" s="19"/>
      <c r="QSP141" s="1"/>
      <c r="QSS141" s="1"/>
      <c r="QSW141" s="19"/>
      <c r="QSX141" s="1"/>
      <c r="QTA141" s="1"/>
      <c r="QTE141" s="19"/>
      <c r="QTF141" s="1"/>
      <c r="QTI141" s="1"/>
      <c r="QTM141" s="19"/>
      <c r="QTN141" s="1"/>
      <c r="QTQ141" s="1"/>
      <c r="QTU141" s="19"/>
      <c r="QTV141" s="1"/>
      <c r="QTY141" s="1"/>
      <c r="QUC141" s="19"/>
      <c r="QUD141" s="1"/>
      <c r="QUG141" s="1"/>
      <c r="QUK141" s="19"/>
      <c r="QUL141" s="1"/>
      <c r="QUO141" s="1"/>
      <c r="QUS141" s="19"/>
      <c r="QUT141" s="1"/>
      <c r="QUW141" s="1"/>
      <c r="QVA141" s="19"/>
      <c r="QVB141" s="1"/>
      <c r="QVE141" s="1"/>
      <c r="QVI141" s="19"/>
      <c r="QVJ141" s="1"/>
      <c r="QVM141" s="1"/>
      <c r="QVQ141" s="19"/>
      <c r="QVR141" s="1"/>
      <c r="QVU141" s="1"/>
      <c r="QVY141" s="19"/>
      <c r="QVZ141" s="1"/>
      <c r="QWC141" s="1"/>
      <c r="QWG141" s="19"/>
      <c r="QWH141" s="1"/>
      <c r="QWK141" s="1"/>
      <c r="QWO141" s="19"/>
      <c r="QWP141" s="1"/>
      <c r="QWS141" s="1"/>
      <c r="QWW141" s="19"/>
      <c r="QWX141" s="1"/>
      <c r="QXA141" s="1"/>
      <c r="QXE141" s="19"/>
      <c r="QXF141" s="1"/>
      <c r="QXI141" s="1"/>
      <c r="QXM141" s="19"/>
      <c r="QXN141" s="1"/>
      <c r="QXQ141" s="1"/>
      <c r="QXU141" s="19"/>
      <c r="QXV141" s="1"/>
      <c r="QXY141" s="1"/>
      <c r="QYC141" s="19"/>
      <c r="QYD141" s="1"/>
      <c r="QYG141" s="1"/>
      <c r="QYK141" s="19"/>
      <c r="QYL141" s="1"/>
      <c r="QYO141" s="1"/>
      <c r="QYS141" s="19"/>
      <c r="QYT141" s="1"/>
      <c r="QYW141" s="1"/>
      <c r="QZA141" s="19"/>
      <c r="QZB141" s="1"/>
      <c r="QZE141" s="1"/>
      <c r="QZI141" s="19"/>
      <c r="QZJ141" s="1"/>
      <c r="QZM141" s="1"/>
      <c r="QZQ141" s="19"/>
      <c r="QZR141" s="1"/>
      <c r="QZU141" s="1"/>
      <c r="QZY141" s="19"/>
      <c r="QZZ141" s="1"/>
      <c r="RAC141" s="1"/>
      <c r="RAG141" s="19"/>
      <c r="RAH141" s="1"/>
      <c r="RAK141" s="1"/>
      <c r="RAO141" s="19"/>
      <c r="RAP141" s="1"/>
      <c r="RAS141" s="1"/>
      <c r="RAW141" s="19"/>
      <c r="RAX141" s="1"/>
      <c r="RBA141" s="1"/>
      <c r="RBE141" s="19"/>
      <c r="RBF141" s="1"/>
      <c r="RBI141" s="1"/>
      <c r="RBM141" s="19"/>
      <c r="RBN141" s="1"/>
      <c r="RBQ141" s="1"/>
      <c r="RBU141" s="19"/>
      <c r="RBV141" s="1"/>
      <c r="RBY141" s="1"/>
      <c r="RCC141" s="19"/>
      <c r="RCD141" s="1"/>
      <c r="RCG141" s="1"/>
      <c r="RCK141" s="19"/>
      <c r="RCL141" s="1"/>
      <c r="RCO141" s="1"/>
      <c r="RCS141" s="19"/>
      <c r="RCT141" s="1"/>
      <c r="RCW141" s="1"/>
      <c r="RDA141" s="19"/>
      <c r="RDB141" s="1"/>
      <c r="RDE141" s="1"/>
      <c r="RDI141" s="19"/>
      <c r="RDJ141" s="1"/>
      <c r="RDM141" s="1"/>
      <c r="RDQ141" s="19"/>
      <c r="RDR141" s="1"/>
      <c r="RDU141" s="1"/>
      <c r="RDY141" s="19"/>
      <c r="RDZ141" s="1"/>
      <c r="REC141" s="1"/>
      <c r="REG141" s="19"/>
      <c r="REH141" s="1"/>
      <c r="REK141" s="1"/>
      <c r="REO141" s="19"/>
      <c r="REP141" s="1"/>
      <c r="RES141" s="1"/>
      <c r="REW141" s="19"/>
      <c r="REX141" s="1"/>
      <c r="RFA141" s="1"/>
      <c r="RFE141" s="19"/>
      <c r="RFF141" s="1"/>
      <c r="RFI141" s="1"/>
      <c r="RFM141" s="19"/>
      <c r="RFN141" s="1"/>
      <c r="RFQ141" s="1"/>
      <c r="RFU141" s="19"/>
      <c r="RFV141" s="1"/>
      <c r="RFY141" s="1"/>
      <c r="RGC141" s="19"/>
      <c r="RGD141" s="1"/>
      <c r="RGG141" s="1"/>
      <c r="RGK141" s="19"/>
      <c r="RGL141" s="1"/>
      <c r="RGO141" s="1"/>
      <c r="RGS141" s="19"/>
      <c r="RGT141" s="1"/>
      <c r="RGW141" s="1"/>
      <c r="RHA141" s="19"/>
      <c r="RHB141" s="1"/>
      <c r="RHE141" s="1"/>
      <c r="RHI141" s="19"/>
      <c r="RHJ141" s="1"/>
      <c r="RHM141" s="1"/>
      <c r="RHQ141" s="19"/>
      <c r="RHR141" s="1"/>
      <c r="RHU141" s="1"/>
      <c r="RHY141" s="19"/>
      <c r="RHZ141" s="1"/>
      <c r="RIC141" s="1"/>
      <c r="RIG141" s="19"/>
      <c r="RIH141" s="1"/>
      <c r="RIK141" s="1"/>
      <c r="RIO141" s="19"/>
      <c r="RIP141" s="1"/>
      <c r="RIS141" s="1"/>
      <c r="RIW141" s="19"/>
      <c r="RIX141" s="1"/>
      <c r="RJA141" s="1"/>
      <c r="RJE141" s="19"/>
      <c r="RJF141" s="1"/>
      <c r="RJI141" s="1"/>
      <c r="RJM141" s="19"/>
      <c r="RJN141" s="1"/>
      <c r="RJQ141" s="1"/>
      <c r="RJU141" s="19"/>
      <c r="RJV141" s="1"/>
      <c r="RJY141" s="1"/>
      <c r="RKC141" s="19"/>
      <c r="RKD141" s="1"/>
      <c r="RKG141" s="1"/>
      <c r="RKK141" s="19"/>
      <c r="RKL141" s="1"/>
      <c r="RKO141" s="1"/>
      <c r="RKS141" s="19"/>
      <c r="RKT141" s="1"/>
      <c r="RKW141" s="1"/>
      <c r="RLA141" s="19"/>
      <c r="RLB141" s="1"/>
      <c r="RLE141" s="1"/>
      <c r="RLI141" s="19"/>
      <c r="RLJ141" s="1"/>
      <c r="RLM141" s="1"/>
      <c r="RLQ141" s="19"/>
      <c r="RLR141" s="1"/>
      <c r="RLU141" s="1"/>
      <c r="RLY141" s="19"/>
      <c r="RLZ141" s="1"/>
      <c r="RMC141" s="1"/>
      <c r="RMG141" s="19"/>
      <c r="RMH141" s="1"/>
      <c r="RMK141" s="1"/>
      <c r="RMO141" s="19"/>
      <c r="RMP141" s="1"/>
      <c r="RMS141" s="1"/>
      <c r="RMW141" s="19"/>
      <c r="RMX141" s="1"/>
      <c r="RNA141" s="1"/>
      <c r="RNE141" s="19"/>
      <c r="RNF141" s="1"/>
      <c r="RNI141" s="1"/>
      <c r="RNM141" s="19"/>
      <c r="RNN141" s="1"/>
      <c r="RNQ141" s="1"/>
      <c r="RNU141" s="19"/>
      <c r="RNV141" s="1"/>
      <c r="RNY141" s="1"/>
      <c r="ROC141" s="19"/>
      <c r="ROD141" s="1"/>
      <c r="ROG141" s="1"/>
      <c r="ROK141" s="19"/>
      <c r="ROL141" s="1"/>
      <c r="ROO141" s="1"/>
      <c r="ROS141" s="19"/>
      <c r="ROT141" s="1"/>
      <c r="ROW141" s="1"/>
      <c r="RPA141" s="19"/>
      <c r="RPB141" s="1"/>
      <c r="RPE141" s="1"/>
      <c r="RPI141" s="19"/>
      <c r="RPJ141" s="1"/>
      <c r="RPM141" s="1"/>
      <c r="RPQ141" s="19"/>
      <c r="RPR141" s="1"/>
      <c r="RPU141" s="1"/>
      <c r="RPY141" s="19"/>
      <c r="RPZ141" s="1"/>
      <c r="RQC141" s="1"/>
      <c r="RQG141" s="19"/>
      <c r="RQH141" s="1"/>
      <c r="RQK141" s="1"/>
      <c r="RQO141" s="19"/>
      <c r="RQP141" s="1"/>
      <c r="RQS141" s="1"/>
      <c r="RQW141" s="19"/>
      <c r="RQX141" s="1"/>
      <c r="RRA141" s="1"/>
      <c r="RRE141" s="19"/>
      <c r="RRF141" s="1"/>
      <c r="RRI141" s="1"/>
      <c r="RRM141" s="19"/>
      <c r="RRN141" s="1"/>
      <c r="RRQ141" s="1"/>
      <c r="RRU141" s="19"/>
      <c r="RRV141" s="1"/>
      <c r="RRY141" s="1"/>
      <c r="RSC141" s="19"/>
      <c r="RSD141" s="1"/>
      <c r="RSG141" s="1"/>
      <c r="RSK141" s="19"/>
      <c r="RSL141" s="1"/>
      <c r="RSO141" s="1"/>
      <c r="RSS141" s="19"/>
      <c r="RST141" s="1"/>
      <c r="RSW141" s="1"/>
      <c r="RTA141" s="19"/>
      <c r="RTB141" s="1"/>
      <c r="RTE141" s="1"/>
      <c r="RTI141" s="19"/>
      <c r="RTJ141" s="1"/>
      <c r="RTM141" s="1"/>
      <c r="RTQ141" s="19"/>
      <c r="RTR141" s="1"/>
      <c r="RTU141" s="1"/>
      <c r="RTY141" s="19"/>
      <c r="RTZ141" s="1"/>
      <c r="RUC141" s="1"/>
      <c r="RUG141" s="19"/>
      <c r="RUH141" s="1"/>
      <c r="RUK141" s="1"/>
      <c r="RUO141" s="19"/>
      <c r="RUP141" s="1"/>
      <c r="RUS141" s="1"/>
      <c r="RUW141" s="19"/>
      <c r="RUX141" s="1"/>
      <c r="RVA141" s="1"/>
      <c r="RVE141" s="19"/>
      <c r="RVF141" s="1"/>
      <c r="RVI141" s="1"/>
      <c r="RVM141" s="19"/>
      <c r="RVN141" s="1"/>
      <c r="RVQ141" s="1"/>
      <c r="RVU141" s="19"/>
      <c r="RVV141" s="1"/>
      <c r="RVY141" s="1"/>
      <c r="RWC141" s="19"/>
      <c r="RWD141" s="1"/>
      <c r="RWG141" s="1"/>
      <c r="RWK141" s="19"/>
      <c r="RWL141" s="1"/>
      <c r="RWO141" s="1"/>
      <c r="RWS141" s="19"/>
      <c r="RWT141" s="1"/>
      <c r="RWW141" s="1"/>
      <c r="RXA141" s="19"/>
      <c r="RXB141" s="1"/>
      <c r="RXE141" s="1"/>
      <c r="RXI141" s="19"/>
      <c r="RXJ141" s="1"/>
      <c r="RXM141" s="1"/>
      <c r="RXQ141" s="19"/>
      <c r="RXR141" s="1"/>
      <c r="RXU141" s="1"/>
      <c r="RXY141" s="19"/>
      <c r="RXZ141" s="1"/>
      <c r="RYC141" s="1"/>
      <c r="RYG141" s="19"/>
      <c r="RYH141" s="1"/>
      <c r="RYK141" s="1"/>
      <c r="RYO141" s="19"/>
      <c r="RYP141" s="1"/>
      <c r="RYS141" s="1"/>
      <c r="RYW141" s="19"/>
      <c r="RYX141" s="1"/>
      <c r="RZA141" s="1"/>
      <c r="RZE141" s="19"/>
      <c r="RZF141" s="1"/>
      <c r="RZI141" s="1"/>
      <c r="RZM141" s="19"/>
      <c r="RZN141" s="1"/>
      <c r="RZQ141" s="1"/>
      <c r="RZU141" s="19"/>
      <c r="RZV141" s="1"/>
      <c r="RZY141" s="1"/>
      <c r="SAC141" s="19"/>
      <c r="SAD141" s="1"/>
      <c r="SAG141" s="1"/>
      <c r="SAK141" s="19"/>
      <c r="SAL141" s="1"/>
      <c r="SAO141" s="1"/>
      <c r="SAS141" s="19"/>
      <c r="SAT141" s="1"/>
      <c r="SAW141" s="1"/>
      <c r="SBA141" s="19"/>
      <c r="SBB141" s="1"/>
      <c r="SBE141" s="1"/>
      <c r="SBI141" s="19"/>
      <c r="SBJ141" s="1"/>
      <c r="SBM141" s="1"/>
      <c r="SBQ141" s="19"/>
      <c r="SBR141" s="1"/>
      <c r="SBU141" s="1"/>
      <c r="SBY141" s="19"/>
      <c r="SBZ141" s="1"/>
      <c r="SCC141" s="1"/>
      <c r="SCG141" s="19"/>
      <c r="SCH141" s="1"/>
      <c r="SCK141" s="1"/>
      <c r="SCO141" s="19"/>
      <c r="SCP141" s="1"/>
      <c r="SCS141" s="1"/>
      <c r="SCW141" s="19"/>
      <c r="SCX141" s="1"/>
      <c r="SDA141" s="1"/>
      <c r="SDE141" s="19"/>
      <c r="SDF141" s="1"/>
      <c r="SDI141" s="1"/>
      <c r="SDM141" s="19"/>
      <c r="SDN141" s="1"/>
      <c r="SDQ141" s="1"/>
      <c r="SDU141" s="19"/>
      <c r="SDV141" s="1"/>
      <c r="SDY141" s="1"/>
      <c r="SEC141" s="19"/>
      <c r="SED141" s="1"/>
      <c r="SEG141" s="1"/>
      <c r="SEK141" s="19"/>
      <c r="SEL141" s="1"/>
      <c r="SEO141" s="1"/>
      <c r="SES141" s="19"/>
      <c r="SET141" s="1"/>
      <c r="SEW141" s="1"/>
      <c r="SFA141" s="19"/>
      <c r="SFB141" s="1"/>
      <c r="SFE141" s="1"/>
      <c r="SFI141" s="19"/>
      <c r="SFJ141" s="1"/>
      <c r="SFM141" s="1"/>
      <c r="SFQ141" s="19"/>
      <c r="SFR141" s="1"/>
      <c r="SFU141" s="1"/>
      <c r="SFY141" s="19"/>
      <c r="SFZ141" s="1"/>
      <c r="SGC141" s="1"/>
      <c r="SGG141" s="19"/>
      <c r="SGH141" s="1"/>
      <c r="SGK141" s="1"/>
      <c r="SGO141" s="19"/>
      <c r="SGP141" s="1"/>
      <c r="SGS141" s="1"/>
      <c r="SGW141" s="19"/>
      <c r="SGX141" s="1"/>
      <c r="SHA141" s="1"/>
      <c r="SHE141" s="19"/>
      <c r="SHF141" s="1"/>
      <c r="SHI141" s="1"/>
      <c r="SHM141" s="19"/>
      <c r="SHN141" s="1"/>
      <c r="SHQ141" s="1"/>
      <c r="SHU141" s="19"/>
      <c r="SHV141" s="1"/>
      <c r="SHY141" s="1"/>
      <c r="SIC141" s="19"/>
      <c r="SID141" s="1"/>
      <c r="SIG141" s="1"/>
      <c r="SIK141" s="19"/>
      <c r="SIL141" s="1"/>
      <c r="SIO141" s="1"/>
      <c r="SIS141" s="19"/>
      <c r="SIT141" s="1"/>
      <c r="SIW141" s="1"/>
      <c r="SJA141" s="19"/>
      <c r="SJB141" s="1"/>
      <c r="SJE141" s="1"/>
      <c r="SJI141" s="19"/>
      <c r="SJJ141" s="1"/>
      <c r="SJM141" s="1"/>
      <c r="SJQ141" s="19"/>
      <c r="SJR141" s="1"/>
      <c r="SJU141" s="1"/>
      <c r="SJY141" s="19"/>
      <c r="SJZ141" s="1"/>
      <c r="SKC141" s="1"/>
      <c r="SKG141" s="19"/>
      <c r="SKH141" s="1"/>
      <c r="SKK141" s="1"/>
      <c r="SKO141" s="19"/>
      <c r="SKP141" s="1"/>
      <c r="SKS141" s="1"/>
      <c r="SKW141" s="19"/>
      <c r="SKX141" s="1"/>
      <c r="SLA141" s="1"/>
      <c r="SLE141" s="19"/>
      <c r="SLF141" s="1"/>
      <c r="SLI141" s="1"/>
      <c r="SLM141" s="19"/>
      <c r="SLN141" s="1"/>
      <c r="SLQ141" s="1"/>
      <c r="SLU141" s="19"/>
      <c r="SLV141" s="1"/>
      <c r="SLY141" s="1"/>
      <c r="SMC141" s="19"/>
      <c r="SMD141" s="1"/>
      <c r="SMG141" s="1"/>
      <c r="SMK141" s="19"/>
      <c r="SML141" s="1"/>
      <c r="SMO141" s="1"/>
      <c r="SMS141" s="19"/>
      <c r="SMT141" s="1"/>
      <c r="SMW141" s="1"/>
      <c r="SNA141" s="19"/>
      <c r="SNB141" s="1"/>
      <c r="SNE141" s="1"/>
      <c r="SNI141" s="19"/>
      <c r="SNJ141" s="1"/>
      <c r="SNM141" s="1"/>
      <c r="SNQ141" s="19"/>
      <c r="SNR141" s="1"/>
      <c r="SNU141" s="1"/>
      <c r="SNY141" s="19"/>
      <c r="SNZ141" s="1"/>
      <c r="SOC141" s="1"/>
      <c r="SOG141" s="19"/>
      <c r="SOH141" s="1"/>
      <c r="SOK141" s="1"/>
      <c r="SOO141" s="19"/>
      <c r="SOP141" s="1"/>
      <c r="SOS141" s="1"/>
      <c r="SOW141" s="19"/>
      <c r="SOX141" s="1"/>
      <c r="SPA141" s="1"/>
      <c r="SPE141" s="19"/>
      <c r="SPF141" s="1"/>
      <c r="SPI141" s="1"/>
      <c r="SPM141" s="19"/>
      <c r="SPN141" s="1"/>
      <c r="SPQ141" s="1"/>
      <c r="SPU141" s="19"/>
      <c r="SPV141" s="1"/>
      <c r="SPY141" s="1"/>
      <c r="SQC141" s="19"/>
      <c r="SQD141" s="1"/>
      <c r="SQG141" s="1"/>
      <c r="SQK141" s="19"/>
      <c r="SQL141" s="1"/>
      <c r="SQO141" s="1"/>
      <c r="SQS141" s="19"/>
      <c r="SQT141" s="1"/>
      <c r="SQW141" s="1"/>
      <c r="SRA141" s="19"/>
      <c r="SRB141" s="1"/>
      <c r="SRE141" s="1"/>
      <c r="SRI141" s="19"/>
      <c r="SRJ141" s="1"/>
      <c r="SRM141" s="1"/>
      <c r="SRQ141" s="19"/>
      <c r="SRR141" s="1"/>
      <c r="SRU141" s="1"/>
      <c r="SRY141" s="19"/>
      <c r="SRZ141" s="1"/>
      <c r="SSC141" s="1"/>
      <c r="SSG141" s="19"/>
      <c r="SSH141" s="1"/>
      <c r="SSK141" s="1"/>
      <c r="SSO141" s="19"/>
      <c r="SSP141" s="1"/>
      <c r="SSS141" s="1"/>
      <c r="SSW141" s="19"/>
      <c r="SSX141" s="1"/>
      <c r="STA141" s="1"/>
      <c r="STE141" s="19"/>
      <c r="STF141" s="1"/>
      <c r="STI141" s="1"/>
      <c r="STM141" s="19"/>
      <c r="STN141" s="1"/>
      <c r="STQ141" s="1"/>
      <c r="STU141" s="19"/>
      <c r="STV141" s="1"/>
      <c r="STY141" s="1"/>
      <c r="SUC141" s="19"/>
      <c r="SUD141" s="1"/>
      <c r="SUG141" s="1"/>
      <c r="SUK141" s="19"/>
      <c r="SUL141" s="1"/>
      <c r="SUO141" s="1"/>
      <c r="SUS141" s="19"/>
      <c r="SUT141" s="1"/>
      <c r="SUW141" s="1"/>
      <c r="SVA141" s="19"/>
      <c r="SVB141" s="1"/>
      <c r="SVE141" s="1"/>
      <c r="SVI141" s="19"/>
      <c r="SVJ141" s="1"/>
      <c r="SVM141" s="1"/>
      <c r="SVQ141" s="19"/>
      <c r="SVR141" s="1"/>
      <c r="SVU141" s="1"/>
      <c r="SVY141" s="19"/>
      <c r="SVZ141" s="1"/>
      <c r="SWC141" s="1"/>
      <c r="SWG141" s="19"/>
      <c r="SWH141" s="1"/>
      <c r="SWK141" s="1"/>
      <c r="SWO141" s="19"/>
      <c r="SWP141" s="1"/>
      <c r="SWS141" s="1"/>
      <c r="SWW141" s="19"/>
      <c r="SWX141" s="1"/>
      <c r="SXA141" s="1"/>
      <c r="SXE141" s="19"/>
      <c r="SXF141" s="1"/>
      <c r="SXI141" s="1"/>
      <c r="SXM141" s="19"/>
      <c r="SXN141" s="1"/>
      <c r="SXQ141" s="1"/>
      <c r="SXU141" s="19"/>
      <c r="SXV141" s="1"/>
      <c r="SXY141" s="1"/>
      <c r="SYC141" s="19"/>
      <c r="SYD141" s="1"/>
      <c r="SYG141" s="1"/>
      <c r="SYK141" s="19"/>
      <c r="SYL141" s="1"/>
      <c r="SYO141" s="1"/>
      <c r="SYS141" s="19"/>
      <c r="SYT141" s="1"/>
      <c r="SYW141" s="1"/>
      <c r="SZA141" s="19"/>
      <c r="SZB141" s="1"/>
      <c r="SZE141" s="1"/>
      <c r="SZI141" s="19"/>
      <c r="SZJ141" s="1"/>
      <c r="SZM141" s="1"/>
      <c r="SZQ141" s="19"/>
      <c r="SZR141" s="1"/>
      <c r="SZU141" s="1"/>
      <c r="SZY141" s="19"/>
      <c r="SZZ141" s="1"/>
      <c r="TAC141" s="1"/>
      <c r="TAG141" s="19"/>
      <c r="TAH141" s="1"/>
      <c r="TAK141" s="1"/>
      <c r="TAO141" s="19"/>
      <c r="TAP141" s="1"/>
      <c r="TAS141" s="1"/>
      <c r="TAW141" s="19"/>
      <c r="TAX141" s="1"/>
      <c r="TBA141" s="1"/>
      <c r="TBE141" s="19"/>
      <c r="TBF141" s="1"/>
      <c r="TBI141" s="1"/>
      <c r="TBM141" s="19"/>
      <c r="TBN141" s="1"/>
      <c r="TBQ141" s="1"/>
      <c r="TBU141" s="19"/>
      <c r="TBV141" s="1"/>
      <c r="TBY141" s="1"/>
      <c r="TCC141" s="19"/>
      <c r="TCD141" s="1"/>
      <c r="TCG141" s="1"/>
      <c r="TCK141" s="19"/>
      <c r="TCL141" s="1"/>
      <c r="TCO141" s="1"/>
      <c r="TCS141" s="19"/>
      <c r="TCT141" s="1"/>
      <c r="TCW141" s="1"/>
      <c r="TDA141" s="19"/>
      <c r="TDB141" s="1"/>
      <c r="TDE141" s="1"/>
      <c r="TDI141" s="19"/>
      <c r="TDJ141" s="1"/>
      <c r="TDM141" s="1"/>
      <c r="TDQ141" s="19"/>
      <c r="TDR141" s="1"/>
      <c r="TDU141" s="1"/>
      <c r="TDY141" s="19"/>
      <c r="TDZ141" s="1"/>
      <c r="TEC141" s="1"/>
      <c r="TEG141" s="19"/>
      <c r="TEH141" s="1"/>
      <c r="TEK141" s="1"/>
      <c r="TEO141" s="19"/>
      <c r="TEP141" s="1"/>
      <c r="TES141" s="1"/>
      <c r="TEW141" s="19"/>
      <c r="TEX141" s="1"/>
      <c r="TFA141" s="1"/>
      <c r="TFE141" s="19"/>
      <c r="TFF141" s="1"/>
      <c r="TFI141" s="1"/>
      <c r="TFM141" s="19"/>
      <c r="TFN141" s="1"/>
      <c r="TFQ141" s="1"/>
      <c r="TFU141" s="19"/>
      <c r="TFV141" s="1"/>
      <c r="TFY141" s="1"/>
      <c r="TGC141" s="19"/>
      <c r="TGD141" s="1"/>
      <c r="TGG141" s="1"/>
      <c r="TGK141" s="19"/>
      <c r="TGL141" s="1"/>
      <c r="TGO141" s="1"/>
      <c r="TGS141" s="19"/>
      <c r="TGT141" s="1"/>
      <c r="TGW141" s="1"/>
      <c r="THA141" s="19"/>
      <c r="THB141" s="1"/>
      <c r="THE141" s="1"/>
      <c r="THI141" s="19"/>
      <c r="THJ141" s="1"/>
      <c r="THM141" s="1"/>
      <c r="THQ141" s="19"/>
      <c r="THR141" s="1"/>
      <c r="THU141" s="1"/>
      <c r="THY141" s="19"/>
      <c r="THZ141" s="1"/>
      <c r="TIC141" s="1"/>
      <c r="TIG141" s="19"/>
      <c r="TIH141" s="1"/>
      <c r="TIK141" s="1"/>
      <c r="TIO141" s="19"/>
      <c r="TIP141" s="1"/>
      <c r="TIS141" s="1"/>
      <c r="TIW141" s="19"/>
      <c r="TIX141" s="1"/>
      <c r="TJA141" s="1"/>
      <c r="TJE141" s="19"/>
      <c r="TJF141" s="1"/>
      <c r="TJI141" s="1"/>
      <c r="TJM141" s="19"/>
      <c r="TJN141" s="1"/>
      <c r="TJQ141" s="1"/>
      <c r="TJU141" s="19"/>
      <c r="TJV141" s="1"/>
      <c r="TJY141" s="1"/>
      <c r="TKC141" s="19"/>
      <c r="TKD141" s="1"/>
      <c r="TKG141" s="1"/>
      <c r="TKK141" s="19"/>
      <c r="TKL141" s="1"/>
      <c r="TKO141" s="1"/>
      <c r="TKS141" s="19"/>
      <c r="TKT141" s="1"/>
      <c r="TKW141" s="1"/>
      <c r="TLA141" s="19"/>
      <c r="TLB141" s="1"/>
      <c r="TLE141" s="1"/>
      <c r="TLI141" s="19"/>
      <c r="TLJ141" s="1"/>
      <c r="TLM141" s="1"/>
      <c r="TLQ141" s="19"/>
      <c r="TLR141" s="1"/>
      <c r="TLU141" s="1"/>
      <c r="TLY141" s="19"/>
      <c r="TLZ141" s="1"/>
      <c r="TMC141" s="1"/>
      <c r="TMG141" s="19"/>
      <c r="TMH141" s="1"/>
      <c r="TMK141" s="1"/>
      <c r="TMO141" s="19"/>
      <c r="TMP141" s="1"/>
      <c r="TMS141" s="1"/>
      <c r="TMW141" s="19"/>
      <c r="TMX141" s="1"/>
      <c r="TNA141" s="1"/>
      <c r="TNE141" s="19"/>
      <c r="TNF141" s="1"/>
      <c r="TNI141" s="1"/>
      <c r="TNM141" s="19"/>
      <c r="TNN141" s="1"/>
      <c r="TNQ141" s="1"/>
      <c r="TNU141" s="19"/>
      <c r="TNV141" s="1"/>
      <c r="TNY141" s="1"/>
      <c r="TOC141" s="19"/>
      <c r="TOD141" s="1"/>
      <c r="TOG141" s="1"/>
      <c r="TOK141" s="19"/>
      <c r="TOL141" s="1"/>
      <c r="TOO141" s="1"/>
      <c r="TOS141" s="19"/>
      <c r="TOT141" s="1"/>
      <c r="TOW141" s="1"/>
      <c r="TPA141" s="19"/>
      <c r="TPB141" s="1"/>
      <c r="TPE141" s="1"/>
      <c r="TPI141" s="19"/>
      <c r="TPJ141" s="1"/>
      <c r="TPM141" s="1"/>
      <c r="TPQ141" s="19"/>
      <c r="TPR141" s="1"/>
      <c r="TPU141" s="1"/>
      <c r="TPY141" s="19"/>
      <c r="TPZ141" s="1"/>
      <c r="TQC141" s="1"/>
      <c r="TQG141" s="19"/>
      <c r="TQH141" s="1"/>
      <c r="TQK141" s="1"/>
      <c r="TQO141" s="19"/>
      <c r="TQP141" s="1"/>
      <c r="TQS141" s="1"/>
      <c r="TQW141" s="19"/>
      <c r="TQX141" s="1"/>
      <c r="TRA141" s="1"/>
      <c r="TRE141" s="19"/>
      <c r="TRF141" s="1"/>
      <c r="TRI141" s="1"/>
      <c r="TRM141" s="19"/>
      <c r="TRN141" s="1"/>
      <c r="TRQ141" s="1"/>
      <c r="TRU141" s="19"/>
      <c r="TRV141" s="1"/>
      <c r="TRY141" s="1"/>
      <c r="TSC141" s="19"/>
      <c r="TSD141" s="1"/>
      <c r="TSG141" s="1"/>
      <c r="TSK141" s="19"/>
      <c r="TSL141" s="1"/>
      <c r="TSO141" s="1"/>
      <c r="TSS141" s="19"/>
      <c r="TST141" s="1"/>
      <c r="TSW141" s="1"/>
      <c r="TTA141" s="19"/>
      <c r="TTB141" s="1"/>
      <c r="TTE141" s="1"/>
      <c r="TTI141" s="19"/>
      <c r="TTJ141" s="1"/>
      <c r="TTM141" s="1"/>
      <c r="TTQ141" s="19"/>
      <c r="TTR141" s="1"/>
      <c r="TTU141" s="1"/>
      <c r="TTY141" s="19"/>
      <c r="TTZ141" s="1"/>
      <c r="TUC141" s="1"/>
      <c r="TUG141" s="19"/>
      <c r="TUH141" s="1"/>
      <c r="TUK141" s="1"/>
      <c r="TUO141" s="19"/>
      <c r="TUP141" s="1"/>
      <c r="TUS141" s="1"/>
      <c r="TUW141" s="19"/>
      <c r="TUX141" s="1"/>
      <c r="TVA141" s="1"/>
      <c r="TVE141" s="19"/>
      <c r="TVF141" s="1"/>
      <c r="TVI141" s="1"/>
      <c r="TVM141" s="19"/>
      <c r="TVN141" s="1"/>
      <c r="TVQ141" s="1"/>
      <c r="TVU141" s="19"/>
      <c r="TVV141" s="1"/>
      <c r="TVY141" s="1"/>
      <c r="TWC141" s="19"/>
      <c r="TWD141" s="1"/>
      <c r="TWG141" s="1"/>
      <c r="TWK141" s="19"/>
      <c r="TWL141" s="1"/>
      <c r="TWO141" s="1"/>
      <c r="TWS141" s="19"/>
      <c r="TWT141" s="1"/>
      <c r="TWW141" s="1"/>
      <c r="TXA141" s="19"/>
      <c r="TXB141" s="1"/>
      <c r="TXE141" s="1"/>
      <c r="TXI141" s="19"/>
      <c r="TXJ141" s="1"/>
      <c r="TXM141" s="1"/>
      <c r="TXQ141" s="19"/>
      <c r="TXR141" s="1"/>
      <c r="TXU141" s="1"/>
      <c r="TXY141" s="19"/>
      <c r="TXZ141" s="1"/>
      <c r="TYC141" s="1"/>
      <c r="TYG141" s="19"/>
      <c r="TYH141" s="1"/>
      <c r="TYK141" s="1"/>
      <c r="TYO141" s="19"/>
      <c r="TYP141" s="1"/>
      <c r="TYS141" s="1"/>
      <c r="TYW141" s="19"/>
      <c r="TYX141" s="1"/>
      <c r="TZA141" s="1"/>
      <c r="TZE141" s="19"/>
      <c r="TZF141" s="1"/>
      <c r="TZI141" s="1"/>
      <c r="TZM141" s="19"/>
      <c r="TZN141" s="1"/>
      <c r="TZQ141" s="1"/>
      <c r="TZU141" s="19"/>
      <c r="TZV141" s="1"/>
      <c r="TZY141" s="1"/>
      <c r="UAC141" s="19"/>
      <c r="UAD141" s="1"/>
      <c r="UAG141" s="1"/>
      <c r="UAK141" s="19"/>
      <c r="UAL141" s="1"/>
      <c r="UAO141" s="1"/>
      <c r="UAS141" s="19"/>
      <c r="UAT141" s="1"/>
      <c r="UAW141" s="1"/>
      <c r="UBA141" s="19"/>
      <c r="UBB141" s="1"/>
      <c r="UBE141" s="1"/>
      <c r="UBI141" s="19"/>
      <c r="UBJ141" s="1"/>
      <c r="UBM141" s="1"/>
      <c r="UBQ141" s="19"/>
      <c r="UBR141" s="1"/>
      <c r="UBU141" s="1"/>
      <c r="UBY141" s="19"/>
      <c r="UBZ141" s="1"/>
      <c r="UCC141" s="1"/>
      <c r="UCG141" s="19"/>
      <c r="UCH141" s="1"/>
      <c r="UCK141" s="1"/>
      <c r="UCO141" s="19"/>
      <c r="UCP141" s="1"/>
      <c r="UCS141" s="1"/>
      <c r="UCW141" s="19"/>
      <c r="UCX141" s="1"/>
      <c r="UDA141" s="1"/>
      <c r="UDE141" s="19"/>
      <c r="UDF141" s="1"/>
      <c r="UDI141" s="1"/>
      <c r="UDM141" s="19"/>
      <c r="UDN141" s="1"/>
      <c r="UDQ141" s="1"/>
      <c r="UDU141" s="19"/>
      <c r="UDV141" s="1"/>
      <c r="UDY141" s="1"/>
      <c r="UEC141" s="19"/>
      <c r="UED141" s="1"/>
      <c r="UEG141" s="1"/>
      <c r="UEK141" s="19"/>
      <c r="UEL141" s="1"/>
      <c r="UEO141" s="1"/>
      <c r="UES141" s="19"/>
      <c r="UET141" s="1"/>
      <c r="UEW141" s="1"/>
      <c r="UFA141" s="19"/>
      <c r="UFB141" s="1"/>
      <c r="UFE141" s="1"/>
      <c r="UFI141" s="19"/>
      <c r="UFJ141" s="1"/>
      <c r="UFM141" s="1"/>
      <c r="UFQ141" s="19"/>
      <c r="UFR141" s="1"/>
      <c r="UFU141" s="1"/>
      <c r="UFY141" s="19"/>
      <c r="UFZ141" s="1"/>
      <c r="UGC141" s="1"/>
      <c r="UGG141" s="19"/>
      <c r="UGH141" s="1"/>
      <c r="UGK141" s="1"/>
      <c r="UGO141" s="19"/>
      <c r="UGP141" s="1"/>
      <c r="UGS141" s="1"/>
      <c r="UGW141" s="19"/>
      <c r="UGX141" s="1"/>
      <c r="UHA141" s="1"/>
      <c r="UHE141" s="19"/>
      <c r="UHF141" s="1"/>
      <c r="UHI141" s="1"/>
      <c r="UHM141" s="19"/>
      <c r="UHN141" s="1"/>
      <c r="UHQ141" s="1"/>
      <c r="UHU141" s="19"/>
      <c r="UHV141" s="1"/>
      <c r="UHY141" s="1"/>
      <c r="UIC141" s="19"/>
      <c r="UID141" s="1"/>
      <c r="UIG141" s="1"/>
      <c r="UIK141" s="19"/>
      <c r="UIL141" s="1"/>
      <c r="UIO141" s="1"/>
      <c r="UIS141" s="19"/>
      <c r="UIT141" s="1"/>
      <c r="UIW141" s="1"/>
      <c r="UJA141" s="19"/>
      <c r="UJB141" s="1"/>
      <c r="UJE141" s="1"/>
      <c r="UJI141" s="19"/>
      <c r="UJJ141" s="1"/>
      <c r="UJM141" s="1"/>
      <c r="UJQ141" s="19"/>
      <c r="UJR141" s="1"/>
      <c r="UJU141" s="1"/>
      <c r="UJY141" s="19"/>
      <c r="UJZ141" s="1"/>
      <c r="UKC141" s="1"/>
      <c r="UKG141" s="19"/>
      <c r="UKH141" s="1"/>
      <c r="UKK141" s="1"/>
      <c r="UKO141" s="19"/>
      <c r="UKP141" s="1"/>
      <c r="UKS141" s="1"/>
      <c r="UKW141" s="19"/>
      <c r="UKX141" s="1"/>
      <c r="ULA141" s="1"/>
      <c r="ULE141" s="19"/>
      <c r="ULF141" s="1"/>
      <c r="ULI141" s="1"/>
      <c r="ULM141" s="19"/>
      <c r="ULN141" s="1"/>
      <c r="ULQ141" s="1"/>
      <c r="ULU141" s="19"/>
      <c r="ULV141" s="1"/>
      <c r="ULY141" s="1"/>
      <c r="UMC141" s="19"/>
      <c r="UMD141" s="1"/>
      <c r="UMG141" s="1"/>
      <c r="UMK141" s="19"/>
      <c r="UML141" s="1"/>
      <c r="UMO141" s="1"/>
      <c r="UMS141" s="19"/>
      <c r="UMT141" s="1"/>
      <c r="UMW141" s="1"/>
      <c r="UNA141" s="19"/>
      <c r="UNB141" s="1"/>
      <c r="UNE141" s="1"/>
      <c r="UNI141" s="19"/>
      <c r="UNJ141" s="1"/>
      <c r="UNM141" s="1"/>
      <c r="UNQ141" s="19"/>
      <c r="UNR141" s="1"/>
      <c r="UNU141" s="1"/>
      <c r="UNY141" s="19"/>
      <c r="UNZ141" s="1"/>
      <c r="UOC141" s="1"/>
      <c r="UOG141" s="19"/>
      <c r="UOH141" s="1"/>
      <c r="UOK141" s="1"/>
      <c r="UOO141" s="19"/>
      <c r="UOP141" s="1"/>
      <c r="UOS141" s="1"/>
      <c r="UOW141" s="19"/>
      <c r="UOX141" s="1"/>
      <c r="UPA141" s="1"/>
      <c r="UPE141" s="19"/>
      <c r="UPF141" s="1"/>
      <c r="UPI141" s="1"/>
      <c r="UPM141" s="19"/>
      <c r="UPN141" s="1"/>
      <c r="UPQ141" s="1"/>
      <c r="UPU141" s="19"/>
      <c r="UPV141" s="1"/>
      <c r="UPY141" s="1"/>
      <c r="UQC141" s="19"/>
      <c r="UQD141" s="1"/>
      <c r="UQG141" s="1"/>
      <c r="UQK141" s="19"/>
      <c r="UQL141" s="1"/>
      <c r="UQO141" s="1"/>
      <c r="UQS141" s="19"/>
      <c r="UQT141" s="1"/>
      <c r="UQW141" s="1"/>
      <c r="URA141" s="19"/>
      <c r="URB141" s="1"/>
      <c r="URE141" s="1"/>
      <c r="URI141" s="19"/>
      <c r="URJ141" s="1"/>
      <c r="URM141" s="1"/>
      <c r="URQ141" s="19"/>
      <c r="URR141" s="1"/>
      <c r="URU141" s="1"/>
      <c r="URY141" s="19"/>
      <c r="URZ141" s="1"/>
      <c r="USC141" s="1"/>
      <c r="USG141" s="19"/>
      <c r="USH141" s="1"/>
      <c r="USK141" s="1"/>
      <c r="USO141" s="19"/>
      <c r="USP141" s="1"/>
      <c r="USS141" s="1"/>
      <c r="USW141" s="19"/>
      <c r="USX141" s="1"/>
      <c r="UTA141" s="1"/>
      <c r="UTE141" s="19"/>
      <c r="UTF141" s="1"/>
      <c r="UTI141" s="1"/>
      <c r="UTM141" s="19"/>
      <c r="UTN141" s="1"/>
      <c r="UTQ141" s="1"/>
      <c r="UTU141" s="19"/>
      <c r="UTV141" s="1"/>
      <c r="UTY141" s="1"/>
      <c r="UUC141" s="19"/>
      <c r="UUD141" s="1"/>
      <c r="UUG141" s="1"/>
      <c r="UUK141" s="19"/>
      <c r="UUL141" s="1"/>
      <c r="UUO141" s="1"/>
      <c r="UUS141" s="19"/>
      <c r="UUT141" s="1"/>
      <c r="UUW141" s="1"/>
      <c r="UVA141" s="19"/>
      <c r="UVB141" s="1"/>
      <c r="UVE141" s="1"/>
      <c r="UVI141" s="19"/>
      <c r="UVJ141" s="1"/>
      <c r="UVM141" s="1"/>
      <c r="UVQ141" s="19"/>
      <c r="UVR141" s="1"/>
      <c r="UVU141" s="1"/>
      <c r="UVY141" s="19"/>
      <c r="UVZ141" s="1"/>
      <c r="UWC141" s="1"/>
      <c r="UWG141" s="19"/>
      <c r="UWH141" s="1"/>
      <c r="UWK141" s="1"/>
      <c r="UWO141" s="19"/>
      <c r="UWP141" s="1"/>
      <c r="UWS141" s="1"/>
      <c r="UWW141" s="19"/>
      <c r="UWX141" s="1"/>
      <c r="UXA141" s="1"/>
      <c r="UXE141" s="19"/>
      <c r="UXF141" s="1"/>
      <c r="UXI141" s="1"/>
      <c r="UXM141" s="19"/>
      <c r="UXN141" s="1"/>
      <c r="UXQ141" s="1"/>
      <c r="UXU141" s="19"/>
      <c r="UXV141" s="1"/>
      <c r="UXY141" s="1"/>
      <c r="UYC141" s="19"/>
      <c r="UYD141" s="1"/>
      <c r="UYG141" s="1"/>
      <c r="UYK141" s="19"/>
      <c r="UYL141" s="1"/>
      <c r="UYO141" s="1"/>
      <c r="UYS141" s="19"/>
      <c r="UYT141" s="1"/>
      <c r="UYW141" s="1"/>
      <c r="UZA141" s="19"/>
      <c r="UZB141" s="1"/>
      <c r="UZE141" s="1"/>
      <c r="UZI141" s="19"/>
      <c r="UZJ141" s="1"/>
      <c r="UZM141" s="1"/>
      <c r="UZQ141" s="19"/>
      <c r="UZR141" s="1"/>
      <c r="UZU141" s="1"/>
      <c r="UZY141" s="19"/>
      <c r="UZZ141" s="1"/>
      <c r="VAC141" s="1"/>
      <c r="VAG141" s="19"/>
      <c r="VAH141" s="1"/>
      <c r="VAK141" s="1"/>
      <c r="VAO141" s="19"/>
      <c r="VAP141" s="1"/>
      <c r="VAS141" s="1"/>
      <c r="VAW141" s="19"/>
      <c r="VAX141" s="1"/>
      <c r="VBA141" s="1"/>
      <c r="VBE141" s="19"/>
      <c r="VBF141" s="1"/>
      <c r="VBI141" s="1"/>
      <c r="VBM141" s="19"/>
      <c r="VBN141" s="1"/>
      <c r="VBQ141" s="1"/>
      <c r="VBU141" s="19"/>
      <c r="VBV141" s="1"/>
      <c r="VBY141" s="1"/>
      <c r="VCC141" s="19"/>
      <c r="VCD141" s="1"/>
      <c r="VCG141" s="1"/>
      <c r="VCK141" s="19"/>
      <c r="VCL141" s="1"/>
      <c r="VCO141" s="1"/>
      <c r="VCS141" s="19"/>
      <c r="VCT141" s="1"/>
      <c r="VCW141" s="1"/>
      <c r="VDA141" s="19"/>
      <c r="VDB141" s="1"/>
      <c r="VDE141" s="1"/>
      <c r="VDI141" s="19"/>
      <c r="VDJ141" s="1"/>
      <c r="VDM141" s="1"/>
      <c r="VDQ141" s="19"/>
      <c r="VDR141" s="1"/>
      <c r="VDU141" s="1"/>
      <c r="VDY141" s="19"/>
      <c r="VDZ141" s="1"/>
      <c r="VEC141" s="1"/>
      <c r="VEG141" s="19"/>
      <c r="VEH141" s="1"/>
      <c r="VEK141" s="1"/>
      <c r="VEO141" s="19"/>
      <c r="VEP141" s="1"/>
      <c r="VES141" s="1"/>
      <c r="VEW141" s="19"/>
      <c r="VEX141" s="1"/>
      <c r="VFA141" s="1"/>
      <c r="VFE141" s="19"/>
      <c r="VFF141" s="1"/>
      <c r="VFI141" s="1"/>
      <c r="VFM141" s="19"/>
      <c r="VFN141" s="1"/>
      <c r="VFQ141" s="1"/>
      <c r="VFU141" s="19"/>
      <c r="VFV141" s="1"/>
      <c r="VFY141" s="1"/>
      <c r="VGC141" s="19"/>
      <c r="VGD141" s="1"/>
      <c r="VGG141" s="1"/>
      <c r="VGK141" s="19"/>
      <c r="VGL141" s="1"/>
      <c r="VGO141" s="1"/>
      <c r="VGS141" s="19"/>
      <c r="VGT141" s="1"/>
      <c r="VGW141" s="1"/>
      <c r="VHA141" s="19"/>
      <c r="VHB141" s="1"/>
      <c r="VHE141" s="1"/>
      <c r="VHI141" s="19"/>
      <c r="VHJ141" s="1"/>
      <c r="VHM141" s="1"/>
      <c r="VHQ141" s="19"/>
      <c r="VHR141" s="1"/>
      <c r="VHU141" s="1"/>
      <c r="VHY141" s="19"/>
      <c r="VHZ141" s="1"/>
      <c r="VIC141" s="1"/>
      <c r="VIG141" s="19"/>
      <c r="VIH141" s="1"/>
      <c r="VIK141" s="1"/>
      <c r="VIO141" s="19"/>
      <c r="VIP141" s="1"/>
      <c r="VIS141" s="1"/>
      <c r="VIW141" s="19"/>
      <c r="VIX141" s="1"/>
      <c r="VJA141" s="1"/>
      <c r="VJE141" s="19"/>
      <c r="VJF141" s="1"/>
      <c r="VJI141" s="1"/>
      <c r="VJM141" s="19"/>
      <c r="VJN141" s="1"/>
      <c r="VJQ141" s="1"/>
      <c r="VJU141" s="19"/>
      <c r="VJV141" s="1"/>
      <c r="VJY141" s="1"/>
      <c r="VKC141" s="19"/>
      <c r="VKD141" s="1"/>
      <c r="VKG141" s="1"/>
      <c r="VKK141" s="19"/>
      <c r="VKL141" s="1"/>
      <c r="VKO141" s="1"/>
      <c r="VKS141" s="19"/>
      <c r="VKT141" s="1"/>
      <c r="VKW141" s="1"/>
      <c r="VLA141" s="19"/>
      <c r="VLB141" s="1"/>
      <c r="VLE141" s="1"/>
      <c r="VLI141" s="19"/>
      <c r="VLJ141" s="1"/>
      <c r="VLM141" s="1"/>
      <c r="VLQ141" s="19"/>
      <c r="VLR141" s="1"/>
      <c r="VLU141" s="1"/>
      <c r="VLY141" s="19"/>
      <c r="VLZ141" s="1"/>
      <c r="VMC141" s="1"/>
      <c r="VMG141" s="19"/>
      <c r="VMH141" s="1"/>
      <c r="VMK141" s="1"/>
      <c r="VMO141" s="19"/>
      <c r="VMP141" s="1"/>
      <c r="VMS141" s="1"/>
      <c r="VMW141" s="19"/>
      <c r="VMX141" s="1"/>
      <c r="VNA141" s="1"/>
      <c r="VNE141" s="19"/>
      <c r="VNF141" s="1"/>
      <c r="VNI141" s="1"/>
      <c r="VNM141" s="19"/>
      <c r="VNN141" s="1"/>
      <c r="VNQ141" s="1"/>
      <c r="VNU141" s="19"/>
      <c r="VNV141" s="1"/>
      <c r="VNY141" s="1"/>
      <c r="VOC141" s="19"/>
      <c r="VOD141" s="1"/>
      <c r="VOG141" s="1"/>
      <c r="VOK141" s="19"/>
      <c r="VOL141" s="1"/>
      <c r="VOO141" s="1"/>
      <c r="VOS141" s="19"/>
      <c r="VOT141" s="1"/>
      <c r="VOW141" s="1"/>
      <c r="VPA141" s="19"/>
      <c r="VPB141" s="1"/>
      <c r="VPE141" s="1"/>
      <c r="VPI141" s="19"/>
      <c r="VPJ141" s="1"/>
      <c r="VPM141" s="1"/>
      <c r="VPQ141" s="19"/>
      <c r="VPR141" s="1"/>
      <c r="VPU141" s="1"/>
      <c r="VPY141" s="19"/>
      <c r="VPZ141" s="1"/>
      <c r="VQC141" s="1"/>
      <c r="VQG141" s="19"/>
      <c r="VQH141" s="1"/>
      <c r="VQK141" s="1"/>
      <c r="VQO141" s="19"/>
      <c r="VQP141" s="1"/>
      <c r="VQS141" s="1"/>
      <c r="VQW141" s="19"/>
      <c r="VQX141" s="1"/>
      <c r="VRA141" s="1"/>
      <c r="VRE141" s="19"/>
      <c r="VRF141" s="1"/>
      <c r="VRI141" s="1"/>
      <c r="VRM141" s="19"/>
      <c r="VRN141" s="1"/>
      <c r="VRQ141" s="1"/>
      <c r="VRU141" s="19"/>
      <c r="VRV141" s="1"/>
      <c r="VRY141" s="1"/>
      <c r="VSC141" s="19"/>
      <c r="VSD141" s="1"/>
      <c r="VSG141" s="1"/>
      <c r="VSK141" s="19"/>
      <c r="VSL141" s="1"/>
      <c r="VSO141" s="1"/>
      <c r="VSS141" s="19"/>
      <c r="VST141" s="1"/>
      <c r="VSW141" s="1"/>
      <c r="VTA141" s="19"/>
      <c r="VTB141" s="1"/>
      <c r="VTE141" s="1"/>
      <c r="VTI141" s="19"/>
      <c r="VTJ141" s="1"/>
      <c r="VTM141" s="1"/>
      <c r="VTQ141" s="19"/>
      <c r="VTR141" s="1"/>
      <c r="VTU141" s="1"/>
      <c r="VTY141" s="19"/>
      <c r="VTZ141" s="1"/>
      <c r="VUC141" s="1"/>
      <c r="VUG141" s="19"/>
      <c r="VUH141" s="1"/>
      <c r="VUK141" s="1"/>
      <c r="VUO141" s="19"/>
      <c r="VUP141" s="1"/>
      <c r="VUS141" s="1"/>
      <c r="VUW141" s="19"/>
      <c r="VUX141" s="1"/>
      <c r="VVA141" s="1"/>
      <c r="VVE141" s="19"/>
      <c r="VVF141" s="1"/>
      <c r="VVI141" s="1"/>
      <c r="VVM141" s="19"/>
      <c r="VVN141" s="1"/>
      <c r="VVQ141" s="1"/>
      <c r="VVU141" s="19"/>
      <c r="VVV141" s="1"/>
      <c r="VVY141" s="1"/>
      <c r="VWC141" s="19"/>
      <c r="VWD141" s="1"/>
      <c r="VWG141" s="1"/>
      <c r="VWK141" s="19"/>
      <c r="VWL141" s="1"/>
      <c r="VWO141" s="1"/>
      <c r="VWS141" s="19"/>
      <c r="VWT141" s="1"/>
      <c r="VWW141" s="1"/>
      <c r="VXA141" s="19"/>
      <c r="VXB141" s="1"/>
      <c r="VXE141" s="1"/>
      <c r="VXI141" s="19"/>
      <c r="VXJ141" s="1"/>
      <c r="VXM141" s="1"/>
      <c r="VXQ141" s="19"/>
      <c r="VXR141" s="1"/>
      <c r="VXU141" s="1"/>
      <c r="VXY141" s="19"/>
      <c r="VXZ141" s="1"/>
      <c r="VYC141" s="1"/>
      <c r="VYG141" s="19"/>
      <c r="VYH141" s="1"/>
      <c r="VYK141" s="1"/>
      <c r="VYO141" s="19"/>
      <c r="VYP141" s="1"/>
      <c r="VYS141" s="1"/>
      <c r="VYW141" s="19"/>
      <c r="VYX141" s="1"/>
      <c r="VZA141" s="1"/>
      <c r="VZE141" s="19"/>
      <c r="VZF141" s="1"/>
      <c r="VZI141" s="1"/>
      <c r="VZM141" s="19"/>
      <c r="VZN141" s="1"/>
      <c r="VZQ141" s="1"/>
      <c r="VZU141" s="19"/>
      <c r="VZV141" s="1"/>
      <c r="VZY141" s="1"/>
      <c r="WAC141" s="19"/>
      <c r="WAD141" s="1"/>
      <c r="WAG141" s="1"/>
      <c r="WAK141" s="19"/>
      <c r="WAL141" s="1"/>
      <c r="WAO141" s="1"/>
      <c r="WAS141" s="19"/>
      <c r="WAT141" s="1"/>
      <c r="WAW141" s="1"/>
      <c r="WBA141" s="19"/>
      <c r="WBB141" s="1"/>
      <c r="WBE141" s="1"/>
      <c r="WBI141" s="19"/>
      <c r="WBJ141" s="1"/>
      <c r="WBM141" s="1"/>
      <c r="WBQ141" s="19"/>
      <c r="WBR141" s="1"/>
      <c r="WBU141" s="1"/>
      <c r="WBY141" s="19"/>
      <c r="WBZ141" s="1"/>
      <c r="WCC141" s="1"/>
      <c r="WCG141" s="19"/>
      <c r="WCH141" s="1"/>
      <c r="WCK141" s="1"/>
      <c r="WCO141" s="19"/>
      <c r="WCP141" s="1"/>
      <c r="WCS141" s="1"/>
      <c r="WCW141" s="19"/>
      <c r="WCX141" s="1"/>
      <c r="WDA141" s="1"/>
      <c r="WDE141" s="19"/>
      <c r="WDF141" s="1"/>
      <c r="WDI141" s="1"/>
      <c r="WDM141" s="19"/>
      <c r="WDN141" s="1"/>
      <c r="WDQ141" s="1"/>
      <c r="WDU141" s="19"/>
      <c r="WDV141" s="1"/>
      <c r="WDY141" s="1"/>
      <c r="WEC141" s="19"/>
      <c r="WED141" s="1"/>
      <c r="WEG141" s="1"/>
      <c r="WEK141" s="19"/>
      <c r="WEL141" s="1"/>
      <c r="WEO141" s="1"/>
      <c r="WES141" s="19"/>
      <c r="WET141" s="1"/>
      <c r="WEW141" s="1"/>
      <c r="WFA141" s="19"/>
      <c r="WFB141" s="1"/>
      <c r="WFE141" s="1"/>
      <c r="WFI141" s="19"/>
      <c r="WFJ141" s="1"/>
      <c r="WFM141" s="1"/>
      <c r="WFQ141" s="19"/>
      <c r="WFR141" s="1"/>
      <c r="WFU141" s="1"/>
      <c r="WFY141" s="19"/>
      <c r="WFZ141" s="1"/>
      <c r="WGC141" s="1"/>
      <c r="WGG141" s="19"/>
      <c r="WGH141" s="1"/>
      <c r="WGK141" s="1"/>
      <c r="WGO141" s="19"/>
      <c r="WGP141" s="1"/>
      <c r="WGS141" s="1"/>
      <c r="WGW141" s="19"/>
      <c r="WGX141" s="1"/>
      <c r="WHA141" s="1"/>
      <c r="WHE141" s="19"/>
      <c r="WHF141" s="1"/>
      <c r="WHI141" s="1"/>
      <c r="WHM141" s="19"/>
      <c r="WHN141" s="1"/>
      <c r="WHQ141" s="1"/>
      <c r="WHU141" s="19"/>
      <c r="WHV141" s="1"/>
      <c r="WHY141" s="1"/>
      <c r="WIC141" s="19"/>
      <c r="WID141" s="1"/>
      <c r="WIG141" s="1"/>
      <c r="WIK141" s="19"/>
      <c r="WIL141" s="1"/>
      <c r="WIO141" s="1"/>
      <c r="WIS141" s="19"/>
      <c r="WIT141" s="1"/>
      <c r="WIW141" s="1"/>
      <c r="WJA141" s="19"/>
      <c r="WJB141" s="1"/>
      <c r="WJE141" s="1"/>
      <c r="WJI141" s="19"/>
      <c r="WJJ141" s="1"/>
      <c r="WJM141" s="1"/>
      <c r="WJQ141" s="19"/>
      <c r="WJR141" s="1"/>
      <c r="WJU141" s="1"/>
      <c r="WJY141" s="19"/>
      <c r="WJZ141" s="1"/>
      <c r="WKC141" s="1"/>
      <c r="WKG141" s="19"/>
      <c r="WKH141" s="1"/>
      <c r="WKK141" s="1"/>
      <c r="WKO141" s="19"/>
      <c r="WKP141" s="1"/>
      <c r="WKS141" s="1"/>
      <c r="WKW141" s="19"/>
      <c r="WKX141" s="1"/>
      <c r="WLA141" s="1"/>
      <c r="WLE141" s="19"/>
      <c r="WLF141" s="1"/>
      <c r="WLI141" s="1"/>
      <c r="WLM141" s="19"/>
      <c r="WLN141" s="1"/>
      <c r="WLQ141" s="1"/>
      <c r="WLU141" s="19"/>
      <c r="WLV141" s="1"/>
      <c r="WLY141" s="1"/>
      <c r="WMC141" s="19"/>
      <c r="WMD141" s="1"/>
      <c r="WMG141" s="1"/>
      <c r="WMK141" s="19"/>
      <c r="WML141" s="1"/>
      <c r="WMO141" s="1"/>
      <c r="WMS141" s="19"/>
      <c r="WMT141" s="1"/>
      <c r="WMW141" s="1"/>
      <c r="WNA141" s="19"/>
      <c r="WNB141" s="1"/>
      <c r="WNE141" s="1"/>
      <c r="WNI141" s="19"/>
      <c r="WNJ141" s="1"/>
      <c r="WNM141" s="1"/>
      <c r="WNQ141" s="19"/>
      <c r="WNR141" s="1"/>
      <c r="WNU141" s="1"/>
      <c r="WNY141" s="19"/>
      <c r="WNZ141" s="1"/>
      <c r="WOC141" s="1"/>
      <c r="WOG141" s="19"/>
      <c r="WOH141" s="1"/>
      <c r="WOK141" s="1"/>
      <c r="WOO141" s="19"/>
      <c r="WOP141" s="1"/>
      <c r="WOS141" s="1"/>
      <c r="WOW141" s="19"/>
      <c r="WOX141" s="1"/>
      <c r="WPA141" s="1"/>
      <c r="WPE141" s="19"/>
      <c r="WPF141" s="1"/>
      <c r="WPI141" s="1"/>
      <c r="WPM141" s="19"/>
      <c r="WPN141" s="1"/>
      <c r="WPQ141" s="1"/>
      <c r="WPU141" s="19"/>
      <c r="WPV141" s="1"/>
      <c r="WPY141" s="1"/>
      <c r="WQC141" s="19"/>
      <c r="WQD141" s="1"/>
      <c r="WQG141" s="1"/>
      <c r="WQK141" s="19"/>
      <c r="WQL141" s="1"/>
      <c r="WQO141" s="1"/>
      <c r="WQS141" s="19"/>
      <c r="WQT141" s="1"/>
      <c r="WQW141" s="1"/>
      <c r="WRA141" s="19"/>
      <c r="WRB141" s="1"/>
      <c r="WRE141" s="1"/>
      <c r="WRI141" s="19"/>
      <c r="WRJ141" s="1"/>
      <c r="WRM141" s="1"/>
      <c r="WRQ141" s="19"/>
      <c r="WRR141" s="1"/>
      <c r="WRU141" s="1"/>
      <c r="WRY141" s="19"/>
      <c r="WRZ141" s="1"/>
      <c r="WSC141" s="1"/>
      <c r="WSG141" s="19"/>
      <c r="WSH141" s="1"/>
      <c r="WSK141" s="1"/>
      <c r="WSO141" s="19"/>
      <c r="WSP141" s="1"/>
      <c r="WSS141" s="1"/>
      <c r="WSW141" s="19"/>
      <c r="WSX141" s="1"/>
      <c r="WTA141" s="1"/>
      <c r="WTE141" s="19"/>
      <c r="WTF141" s="1"/>
      <c r="WTI141" s="1"/>
      <c r="WTM141" s="19"/>
      <c r="WTN141" s="1"/>
      <c r="WTQ141" s="1"/>
      <c r="WTU141" s="19"/>
      <c r="WTV141" s="1"/>
      <c r="WTY141" s="1"/>
      <c r="WUC141" s="19"/>
      <c r="WUD141" s="1"/>
      <c r="WUG141" s="1"/>
      <c r="WUK141" s="19"/>
      <c r="WUL141" s="1"/>
      <c r="WUO141" s="1"/>
      <c r="WUS141" s="19"/>
      <c r="WUT141" s="1"/>
      <c r="WUW141" s="1"/>
      <c r="WVA141" s="19"/>
      <c r="WVB141" s="1"/>
      <c r="WVE141" s="1"/>
      <c r="WVI141" s="19"/>
      <c r="WVJ141" s="1"/>
      <c r="WVM141" s="1"/>
      <c r="WVQ141" s="19"/>
      <c r="WVR141" s="1"/>
      <c r="WVU141" s="1"/>
      <c r="WVY141" s="19"/>
      <c r="WVZ141" s="1"/>
      <c r="WWC141" s="1"/>
      <c r="WWG141" s="19"/>
      <c r="WWH141" s="1"/>
      <c r="WWK141" s="1"/>
      <c r="WWO141" s="19"/>
      <c r="WWP141" s="1"/>
      <c r="WWS141" s="1"/>
      <c r="WWW141" s="19"/>
      <c r="WWX141" s="1"/>
      <c r="WXA141" s="1"/>
      <c r="WXE141" s="19"/>
      <c r="WXF141" s="1"/>
      <c r="WXI141" s="1"/>
      <c r="WXM141" s="19"/>
      <c r="WXN141" s="1"/>
      <c r="WXQ141" s="1"/>
      <c r="WXU141" s="19"/>
      <c r="WXV141" s="1"/>
      <c r="WXY141" s="1"/>
      <c r="WYC141" s="19"/>
      <c r="WYD141" s="1"/>
      <c r="WYG141" s="1"/>
      <c r="WYK141" s="19"/>
      <c r="WYL141" s="1"/>
      <c r="WYO141" s="1"/>
      <c r="WYS141" s="19"/>
      <c r="WYT141" s="1"/>
      <c r="WYW141" s="1"/>
      <c r="WZA141" s="19"/>
      <c r="WZB141" s="1"/>
      <c r="WZE141" s="1"/>
      <c r="WZI141" s="19"/>
      <c r="WZJ141" s="1"/>
      <c r="WZM141" s="1"/>
      <c r="WZQ141" s="19"/>
      <c r="WZR141" s="1"/>
      <c r="WZU141" s="1"/>
      <c r="WZY141" s="19"/>
      <c r="WZZ141" s="1"/>
      <c r="XAC141" s="1"/>
      <c r="XAG141" s="19"/>
      <c r="XAH141" s="1"/>
      <c r="XAK141" s="1"/>
      <c r="XAO141" s="19"/>
      <c r="XAP141" s="1"/>
      <c r="XAS141" s="1"/>
      <c r="XAW141" s="19"/>
      <c r="XAX141" s="1"/>
      <c r="XBA141" s="1"/>
      <c r="XBE141" s="19"/>
      <c r="XBF141" s="1"/>
      <c r="XBI141" s="1"/>
      <c r="XBM141" s="19"/>
      <c r="XBN141" s="1"/>
      <c r="XBQ141" s="1"/>
      <c r="XBU141" s="19"/>
      <c r="XBV141" s="1"/>
      <c r="XBY141" s="1"/>
      <c r="XCC141" s="19"/>
      <c r="XCD141" s="1"/>
      <c r="XCG141" s="1"/>
      <c r="XCK141" s="19"/>
      <c r="XCL141" s="1"/>
      <c r="XCO141" s="1"/>
      <c r="XCS141" s="19"/>
      <c r="XCT141" s="1"/>
      <c r="XCW141" s="1"/>
      <c r="XDA141" s="19"/>
      <c r="XDB141" s="1"/>
      <c r="XDE141" s="1"/>
      <c r="XDI141" s="19"/>
      <c r="XDJ141" s="1"/>
      <c r="XDM141" s="1"/>
      <c r="XDQ141" s="19"/>
      <c r="XDR141" s="1"/>
      <c r="XDU141" s="1"/>
      <c r="XDY141" s="19"/>
      <c r="XDZ141" s="1"/>
      <c r="XEC141" s="1"/>
      <c r="XEG141" s="19"/>
      <c r="XEH141" s="1"/>
      <c r="XEK141" s="1"/>
      <c r="XEO141" s="19"/>
      <c r="XEP141" s="1"/>
      <c r="XES141" s="1"/>
      <c r="XEW141" s="19"/>
      <c r="XEX141" s="1"/>
      <c r="XFA141" s="1"/>
    </row>
    <row r="142" spans="1:1023 1025:2047 2049:3071 3073:4095 4097:5119 5121:6143 6145:7167 7169:8191 8193:9215 9217:10239 10241:11263 11265:12287 12289:13311 13313:14335 14337:15359 15361:16383">
      <c r="A142" s="19">
        <v>2100</v>
      </c>
      <c r="B142" s="1"/>
      <c r="C142"/>
      <c r="D142"/>
      <c r="E142" s="1"/>
      <c r="F142"/>
      <c r="G142"/>
      <c r="H142"/>
      <c r="I142" s="19"/>
      <c r="J142" s="1"/>
      <c r="K142"/>
      <c r="M142" s="1"/>
      <c r="Q142" s="19"/>
      <c r="R142" s="1"/>
      <c r="U142" s="1"/>
      <c r="Y142" s="19"/>
      <c r="Z142" s="1"/>
      <c r="AC142" s="1"/>
      <c r="AG142" s="19"/>
      <c r="AH142" s="1"/>
      <c r="AK142" s="1"/>
      <c r="AO142" s="19"/>
      <c r="AP142" s="1"/>
      <c r="AS142" s="1"/>
      <c r="AW142" s="19"/>
      <c r="AX142" s="1"/>
      <c r="BA142" s="1"/>
      <c r="BE142" s="19"/>
      <c r="BF142" s="1"/>
      <c r="BI142" s="1"/>
      <c r="BM142" s="19"/>
      <c r="BN142" s="1"/>
      <c r="BQ142" s="1"/>
      <c r="BU142" s="19"/>
      <c r="BV142" s="1"/>
      <c r="BY142" s="1"/>
      <c r="CC142" s="19"/>
      <c r="CD142" s="1"/>
      <c r="CG142" s="1"/>
      <c r="CK142" s="19"/>
      <c r="CL142" s="1"/>
      <c r="CO142" s="1"/>
      <c r="CS142" s="19"/>
      <c r="CT142" s="1"/>
      <c r="CW142" s="1"/>
      <c r="DA142" s="19"/>
      <c r="DB142" s="1"/>
      <c r="DE142" s="1"/>
      <c r="DI142" s="19"/>
      <c r="DJ142" s="1"/>
      <c r="DM142" s="1"/>
      <c r="DQ142" s="19"/>
      <c r="DR142" s="1"/>
      <c r="DU142" s="1"/>
      <c r="DY142" s="19"/>
      <c r="DZ142" s="1"/>
      <c r="EC142" s="1"/>
      <c r="EG142" s="19"/>
      <c r="EH142" s="1"/>
      <c r="EK142" s="1"/>
      <c r="EO142" s="19"/>
      <c r="EP142" s="1"/>
      <c r="ES142" s="1"/>
      <c r="EW142" s="19"/>
      <c r="EX142" s="1"/>
      <c r="FA142" s="1"/>
      <c r="FE142" s="19"/>
      <c r="FF142" s="1"/>
      <c r="FI142" s="1"/>
      <c r="FM142" s="19"/>
      <c r="FN142" s="1"/>
      <c r="FQ142" s="1"/>
      <c r="FU142" s="19"/>
      <c r="FV142" s="1"/>
      <c r="FY142" s="1"/>
      <c r="GC142" s="19"/>
      <c r="GD142" s="1"/>
      <c r="GG142" s="1"/>
      <c r="GK142" s="19"/>
      <c r="GL142" s="1"/>
      <c r="GO142" s="1"/>
      <c r="GS142" s="19"/>
      <c r="GT142" s="1"/>
      <c r="GW142" s="1"/>
      <c r="HA142" s="19"/>
      <c r="HB142" s="1"/>
      <c r="HE142" s="1"/>
      <c r="HI142" s="19"/>
      <c r="HJ142" s="1"/>
      <c r="HM142" s="1"/>
      <c r="HQ142" s="19"/>
      <c r="HR142" s="1"/>
      <c r="HU142" s="1"/>
      <c r="HY142" s="19"/>
      <c r="HZ142" s="1"/>
      <c r="IC142" s="1"/>
      <c r="IG142" s="19"/>
      <c r="IH142" s="1"/>
      <c r="IK142" s="1"/>
      <c r="IO142" s="19"/>
      <c r="IP142" s="1"/>
      <c r="IS142" s="1"/>
      <c r="IW142" s="19"/>
      <c r="IX142" s="1"/>
      <c r="JA142" s="1"/>
      <c r="JE142" s="19"/>
      <c r="JF142" s="1"/>
      <c r="JI142" s="1"/>
      <c r="JM142" s="19"/>
      <c r="JN142" s="1"/>
      <c r="JQ142" s="1"/>
      <c r="JU142" s="19"/>
      <c r="JV142" s="1"/>
      <c r="JY142" s="1"/>
      <c r="KC142" s="19"/>
      <c r="KD142" s="1"/>
      <c r="KG142" s="1"/>
      <c r="KK142" s="19"/>
      <c r="KL142" s="1"/>
      <c r="KO142" s="1"/>
      <c r="KS142" s="19"/>
      <c r="KT142" s="1"/>
      <c r="KW142" s="1"/>
      <c r="LA142" s="19"/>
      <c r="LB142" s="1"/>
      <c r="LE142" s="1"/>
      <c r="LI142" s="19"/>
      <c r="LJ142" s="1"/>
      <c r="LM142" s="1"/>
      <c r="LQ142" s="19"/>
      <c r="LR142" s="1"/>
      <c r="LU142" s="1"/>
      <c r="LY142" s="19"/>
      <c r="LZ142" s="1"/>
      <c r="MC142" s="1"/>
      <c r="MG142" s="19"/>
      <c r="MH142" s="1"/>
      <c r="MK142" s="1"/>
      <c r="MO142" s="19"/>
      <c r="MP142" s="1"/>
      <c r="MS142" s="1"/>
      <c r="MW142" s="19"/>
      <c r="MX142" s="1"/>
      <c r="NA142" s="1"/>
      <c r="NE142" s="19"/>
      <c r="NF142" s="1"/>
      <c r="NI142" s="1"/>
      <c r="NM142" s="19"/>
      <c r="NN142" s="1"/>
      <c r="NQ142" s="1"/>
      <c r="NU142" s="19"/>
      <c r="NV142" s="1"/>
      <c r="NY142" s="1"/>
      <c r="OC142" s="19"/>
      <c r="OD142" s="1"/>
      <c r="OG142" s="1"/>
      <c r="OK142" s="19"/>
      <c r="OL142" s="1"/>
      <c r="OO142" s="1"/>
      <c r="OS142" s="19"/>
      <c r="OT142" s="1"/>
      <c r="OW142" s="1"/>
      <c r="PA142" s="19"/>
      <c r="PB142" s="1"/>
      <c r="PE142" s="1"/>
      <c r="PI142" s="19"/>
      <c r="PJ142" s="1"/>
      <c r="PM142" s="1"/>
      <c r="PQ142" s="19"/>
      <c r="PR142" s="1"/>
      <c r="PU142" s="1"/>
      <c r="PY142" s="19"/>
      <c r="PZ142" s="1"/>
      <c r="QC142" s="1"/>
      <c r="QG142" s="19"/>
      <c r="QH142" s="1"/>
      <c r="QK142" s="1"/>
      <c r="QO142" s="19"/>
      <c r="QP142" s="1"/>
      <c r="QS142" s="1"/>
      <c r="QW142" s="19"/>
      <c r="QX142" s="1"/>
      <c r="RA142" s="1"/>
      <c r="RE142" s="19"/>
      <c r="RF142" s="1"/>
      <c r="RI142" s="1"/>
      <c r="RM142" s="19"/>
      <c r="RN142" s="1"/>
      <c r="RQ142" s="1"/>
      <c r="RU142" s="19"/>
      <c r="RV142" s="1"/>
      <c r="RY142" s="1"/>
      <c r="SC142" s="19"/>
      <c r="SD142" s="1"/>
      <c r="SG142" s="1"/>
      <c r="SK142" s="19"/>
      <c r="SL142" s="1"/>
      <c r="SO142" s="1"/>
      <c r="SS142" s="19"/>
      <c r="ST142" s="1"/>
      <c r="SW142" s="1"/>
      <c r="TA142" s="19"/>
      <c r="TB142" s="1"/>
      <c r="TE142" s="1"/>
      <c r="TI142" s="19"/>
      <c r="TJ142" s="1"/>
      <c r="TM142" s="1"/>
      <c r="TQ142" s="19"/>
      <c r="TR142" s="1"/>
      <c r="TU142" s="1"/>
      <c r="TY142" s="19"/>
      <c r="TZ142" s="1"/>
      <c r="UC142" s="1"/>
      <c r="UG142" s="19"/>
      <c r="UH142" s="1"/>
      <c r="UK142" s="1"/>
      <c r="UO142" s="19"/>
      <c r="UP142" s="1"/>
      <c r="US142" s="1"/>
      <c r="UW142" s="19"/>
      <c r="UX142" s="1"/>
      <c r="VA142" s="1"/>
      <c r="VE142" s="19"/>
      <c r="VF142" s="1"/>
      <c r="VI142" s="1"/>
      <c r="VM142" s="19"/>
      <c r="VN142" s="1"/>
      <c r="VQ142" s="1"/>
      <c r="VU142" s="19"/>
      <c r="VV142" s="1"/>
      <c r="VY142" s="1"/>
      <c r="WC142" s="19"/>
      <c r="WD142" s="1"/>
      <c r="WG142" s="1"/>
      <c r="WK142" s="19"/>
      <c r="WL142" s="1"/>
      <c r="WO142" s="1"/>
      <c r="WS142" s="19"/>
      <c r="WT142" s="1"/>
      <c r="WW142" s="1"/>
      <c r="XA142" s="19"/>
      <c r="XB142" s="1"/>
      <c r="XE142" s="1"/>
      <c r="XI142" s="19"/>
      <c r="XJ142" s="1"/>
      <c r="XM142" s="1"/>
      <c r="XQ142" s="19"/>
      <c r="XR142" s="1"/>
      <c r="XU142" s="1"/>
      <c r="XY142" s="19"/>
      <c r="XZ142" s="1"/>
      <c r="YC142" s="1"/>
      <c r="YG142" s="19"/>
      <c r="YH142" s="1"/>
      <c r="YK142" s="1"/>
      <c r="YO142" s="19"/>
      <c r="YP142" s="1"/>
      <c r="YS142" s="1"/>
      <c r="YW142" s="19"/>
      <c r="YX142" s="1"/>
      <c r="ZA142" s="1"/>
      <c r="ZE142" s="19"/>
      <c r="ZF142" s="1"/>
      <c r="ZI142" s="1"/>
      <c r="ZM142" s="19"/>
      <c r="ZN142" s="1"/>
      <c r="ZQ142" s="1"/>
      <c r="ZU142" s="19"/>
      <c r="ZV142" s="1"/>
      <c r="ZY142" s="1"/>
      <c r="AAC142" s="19"/>
      <c r="AAD142" s="1"/>
      <c r="AAG142" s="1"/>
      <c r="AAK142" s="19"/>
      <c r="AAL142" s="1"/>
      <c r="AAO142" s="1"/>
      <c r="AAS142" s="19"/>
      <c r="AAT142" s="1"/>
      <c r="AAW142" s="1"/>
      <c r="ABA142" s="19"/>
      <c r="ABB142" s="1"/>
      <c r="ABE142" s="1"/>
      <c r="ABI142" s="19"/>
      <c r="ABJ142" s="1"/>
      <c r="ABM142" s="1"/>
      <c r="ABQ142" s="19"/>
      <c r="ABR142" s="1"/>
      <c r="ABU142" s="1"/>
      <c r="ABY142" s="19"/>
      <c r="ABZ142" s="1"/>
      <c r="ACC142" s="1"/>
      <c r="ACG142" s="19"/>
      <c r="ACH142" s="1"/>
      <c r="ACK142" s="1"/>
      <c r="ACO142" s="19"/>
      <c r="ACP142" s="1"/>
      <c r="ACS142" s="1"/>
      <c r="ACW142" s="19"/>
      <c r="ACX142" s="1"/>
      <c r="ADA142" s="1"/>
      <c r="ADE142" s="19"/>
      <c r="ADF142" s="1"/>
      <c r="ADI142" s="1"/>
      <c r="ADM142" s="19"/>
      <c r="ADN142" s="1"/>
      <c r="ADQ142" s="1"/>
      <c r="ADU142" s="19"/>
      <c r="ADV142" s="1"/>
      <c r="ADY142" s="1"/>
      <c r="AEC142" s="19"/>
      <c r="AED142" s="1"/>
      <c r="AEG142" s="1"/>
      <c r="AEK142" s="19"/>
      <c r="AEL142" s="1"/>
      <c r="AEO142" s="1"/>
      <c r="AES142" s="19"/>
      <c r="AET142" s="1"/>
      <c r="AEW142" s="1"/>
      <c r="AFA142" s="19"/>
      <c r="AFB142" s="1"/>
      <c r="AFE142" s="1"/>
      <c r="AFI142" s="19"/>
      <c r="AFJ142" s="1"/>
      <c r="AFM142" s="1"/>
      <c r="AFQ142" s="19"/>
      <c r="AFR142" s="1"/>
      <c r="AFU142" s="1"/>
      <c r="AFY142" s="19"/>
      <c r="AFZ142" s="1"/>
      <c r="AGC142" s="1"/>
      <c r="AGG142" s="19"/>
      <c r="AGH142" s="1"/>
      <c r="AGK142" s="1"/>
      <c r="AGO142" s="19"/>
      <c r="AGP142" s="1"/>
      <c r="AGS142" s="1"/>
      <c r="AGW142" s="19"/>
      <c r="AGX142" s="1"/>
      <c r="AHA142" s="1"/>
      <c r="AHE142" s="19"/>
      <c r="AHF142" s="1"/>
      <c r="AHI142" s="1"/>
      <c r="AHM142" s="19"/>
      <c r="AHN142" s="1"/>
      <c r="AHQ142" s="1"/>
      <c r="AHU142" s="19"/>
      <c r="AHV142" s="1"/>
      <c r="AHY142" s="1"/>
      <c r="AIC142" s="19"/>
      <c r="AID142" s="1"/>
      <c r="AIG142" s="1"/>
      <c r="AIK142" s="19"/>
      <c r="AIL142" s="1"/>
      <c r="AIO142" s="1"/>
      <c r="AIS142" s="19"/>
      <c r="AIT142" s="1"/>
      <c r="AIW142" s="1"/>
      <c r="AJA142" s="19"/>
      <c r="AJB142" s="1"/>
      <c r="AJE142" s="1"/>
      <c r="AJI142" s="19"/>
      <c r="AJJ142" s="1"/>
      <c r="AJM142" s="1"/>
      <c r="AJQ142" s="19"/>
      <c r="AJR142" s="1"/>
      <c r="AJU142" s="1"/>
      <c r="AJY142" s="19"/>
      <c r="AJZ142" s="1"/>
      <c r="AKC142" s="1"/>
      <c r="AKG142" s="19"/>
      <c r="AKH142" s="1"/>
      <c r="AKK142" s="1"/>
      <c r="AKO142" s="19"/>
      <c r="AKP142" s="1"/>
      <c r="AKS142" s="1"/>
      <c r="AKW142" s="19"/>
      <c r="AKX142" s="1"/>
      <c r="ALA142" s="1"/>
      <c r="ALE142" s="19"/>
      <c r="ALF142" s="1"/>
      <c r="ALI142" s="1"/>
      <c r="ALM142" s="19"/>
      <c r="ALN142" s="1"/>
      <c r="ALQ142" s="1"/>
      <c r="ALU142" s="19"/>
      <c r="ALV142" s="1"/>
      <c r="ALY142" s="1"/>
      <c r="AMC142" s="19"/>
      <c r="AMD142" s="1"/>
      <c r="AMG142" s="1"/>
      <c r="AMK142" s="19"/>
      <c r="AML142" s="1"/>
      <c r="AMO142" s="1"/>
      <c r="AMS142" s="19"/>
      <c r="AMT142" s="1"/>
      <c r="AMW142" s="1"/>
      <c r="ANA142" s="19"/>
      <c r="ANB142" s="1"/>
      <c r="ANE142" s="1"/>
      <c r="ANI142" s="19"/>
      <c r="ANJ142" s="1"/>
      <c r="ANM142" s="1"/>
      <c r="ANQ142" s="19"/>
      <c r="ANR142" s="1"/>
      <c r="ANU142" s="1"/>
      <c r="ANY142" s="19"/>
      <c r="ANZ142" s="1"/>
      <c r="AOC142" s="1"/>
      <c r="AOG142" s="19"/>
      <c r="AOH142" s="1"/>
      <c r="AOK142" s="1"/>
      <c r="AOO142" s="19"/>
      <c r="AOP142" s="1"/>
      <c r="AOS142" s="1"/>
      <c r="AOW142" s="19"/>
      <c r="AOX142" s="1"/>
      <c r="APA142" s="1"/>
      <c r="APE142" s="19"/>
      <c r="APF142" s="1"/>
      <c r="API142" s="1"/>
      <c r="APM142" s="19"/>
      <c r="APN142" s="1"/>
      <c r="APQ142" s="1"/>
      <c r="APU142" s="19"/>
      <c r="APV142" s="1"/>
      <c r="APY142" s="1"/>
      <c r="AQC142" s="19"/>
      <c r="AQD142" s="1"/>
      <c r="AQG142" s="1"/>
      <c r="AQK142" s="19"/>
      <c r="AQL142" s="1"/>
      <c r="AQO142" s="1"/>
      <c r="AQS142" s="19"/>
      <c r="AQT142" s="1"/>
      <c r="AQW142" s="1"/>
      <c r="ARA142" s="19"/>
      <c r="ARB142" s="1"/>
      <c r="ARE142" s="1"/>
      <c r="ARI142" s="19"/>
      <c r="ARJ142" s="1"/>
      <c r="ARM142" s="1"/>
      <c r="ARQ142" s="19"/>
      <c r="ARR142" s="1"/>
      <c r="ARU142" s="1"/>
      <c r="ARY142" s="19"/>
      <c r="ARZ142" s="1"/>
      <c r="ASC142" s="1"/>
      <c r="ASG142" s="19"/>
      <c r="ASH142" s="1"/>
      <c r="ASK142" s="1"/>
      <c r="ASO142" s="19"/>
      <c r="ASP142" s="1"/>
      <c r="ASS142" s="1"/>
      <c r="ASW142" s="19"/>
      <c r="ASX142" s="1"/>
      <c r="ATA142" s="1"/>
      <c r="ATE142" s="19"/>
      <c r="ATF142" s="1"/>
      <c r="ATI142" s="1"/>
      <c r="ATM142" s="19"/>
      <c r="ATN142" s="1"/>
      <c r="ATQ142" s="1"/>
      <c r="ATU142" s="19"/>
      <c r="ATV142" s="1"/>
      <c r="ATY142" s="1"/>
      <c r="AUC142" s="19"/>
      <c r="AUD142" s="1"/>
      <c r="AUG142" s="1"/>
      <c r="AUK142" s="19"/>
      <c r="AUL142" s="1"/>
      <c r="AUO142" s="1"/>
      <c r="AUS142" s="19"/>
      <c r="AUT142" s="1"/>
      <c r="AUW142" s="1"/>
      <c r="AVA142" s="19"/>
      <c r="AVB142" s="1"/>
      <c r="AVE142" s="1"/>
      <c r="AVI142" s="19"/>
      <c r="AVJ142" s="1"/>
      <c r="AVM142" s="1"/>
      <c r="AVQ142" s="19"/>
      <c r="AVR142" s="1"/>
      <c r="AVU142" s="1"/>
      <c r="AVY142" s="19"/>
      <c r="AVZ142" s="1"/>
      <c r="AWC142" s="1"/>
      <c r="AWG142" s="19"/>
      <c r="AWH142" s="1"/>
      <c r="AWK142" s="1"/>
      <c r="AWO142" s="19"/>
      <c r="AWP142" s="1"/>
      <c r="AWS142" s="1"/>
      <c r="AWW142" s="19"/>
      <c r="AWX142" s="1"/>
      <c r="AXA142" s="1"/>
      <c r="AXE142" s="19"/>
      <c r="AXF142" s="1"/>
      <c r="AXI142" s="1"/>
      <c r="AXM142" s="19"/>
      <c r="AXN142" s="1"/>
      <c r="AXQ142" s="1"/>
      <c r="AXU142" s="19"/>
      <c r="AXV142" s="1"/>
      <c r="AXY142" s="1"/>
      <c r="AYC142" s="19"/>
      <c r="AYD142" s="1"/>
      <c r="AYG142" s="1"/>
      <c r="AYK142" s="19"/>
      <c r="AYL142" s="1"/>
      <c r="AYO142" s="1"/>
      <c r="AYS142" s="19"/>
      <c r="AYT142" s="1"/>
      <c r="AYW142" s="1"/>
      <c r="AZA142" s="19"/>
      <c r="AZB142" s="1"/>
      <c r="AZE142" s="1"/>
      <c r="AZI142" s="19"/>
      <c r="AZJ142" s="1"/>
      <c r="AZM142" s="1"/>
      <c r="AZQ142" s="19"/>
      <c r="AZR142" s="1"/>
      <c r="AZU142" s="1"/>
      <c r="AZY142" s="19"/>
      <c r="AZZ142" s="1"/>
      <c r="BAC142" s="1"/>
      <c r="BAG142" s="19"/>
      <c r="BAH142" s="1"/>
      <c r="BAK142" s="1"/>
      <c r="BAO142" s="19"/>
      <c r="BAP142" s="1"/>
      <c r="BAS142" s="1"/>
      <c r="BAW142" s="19"/>
      <c r="BAX142" s="1"/>
      <c r="BBA142" s="1"/>
      <c r="BBE142" s="19"/>
      <c r="BBF142" s="1"/>
      <c r="BBI142" s="1"/>
      <c r="BBM142" s="19"/>
      <c r="BBN142" s="1"/>
      <c r="BBQ142" s="1"/>
      <c r="BBU142" s="19"/>
      <c r="BBV142" s="1"/>
      <c r="BBY142" s="1"/>
      <c r="BCC142" s="19"/>
      <c r="BCD142" s="1"/>
      <c r="BCG142" s="1"/>
      <c r="BCK142" s="19"/>
      <c r="BCL142" s="1"/>
      <c r="BCO142" s="1"/>
      <c r="BCS142" s="19"/>
      <c r="BCT142" s="1"/>
      <c r="BCW142" s="1"/>
      <c r="BDA142" s="19"/>
      <c r="BDB142" s="1"/>
      <c r="BDE142" s="1"/>
      <c r="BDI142" s="19"/>
      <c r="BDJ142" s="1"/>
      <c r="BDM142" s="1"/>
      <c r="BDQ142" s="19"/>
      <c r="BDR142" s="1"/>
      <c r="BDU142" s="1"/>
      <c r="BDY142" s="19"/>
      <c r="BDZ142" s="1"/>
      <c r="BEC142" s="1"/>
      <c r="BEG142" s="19"/>
      <c r="BEH142" s="1"/>
      <c r="BEK142" s="1"/>
      <c r="BEO142" s="19"/>
      <c r="BEP142" s="1"/>
      <c r="BES142" s="1"/>
      <c r="BEW142" s="19"/>
      <c r="BEX142" s="1"/>
      <c r="BFA142" s="1"/>
      <c r="BFE142" s="19"/>
      <c r="BFF142" s="1"/>
      <c r="BFI142" s="1"/>
      <c r="BFM142" s="19"/>
      <c r="BFN142" s="1"/>
      <c r="BFQ142" s="1"/>
      <c r="BFU142" s="19"/>
      <c r="BFV142" s="1"/>
      <c r="BFY142" s="1"/>
      <c r="BGC142" s="19"/>
      <c r="BGD142" s="1"/>
      <c r="BGG142" s="1"/>
      <c r="BGK142" s="19"/>
      <c r="BGL142" s="1"/>
      <c r="BGO142" s="1"/>
      <c r="BGS142" s="19"/>
      <c r="BGT142" s="1"/>
      <c r="BGW142" s="1"/>
      <c r="BHA142" s="19"/>
      <c r="BHB142" s="1"/>
      <c r="BHE142" s="1"/>
      <c r="BHI142" s="19"/>
      <c r="BHJ142" s="1"/>
      <c r="BHM142" s="1"/>
      <c r="BHQ142" s="19"/>
      <c r="BHR142" s="1"/>
      <c r="BHU142" s="1"/>
      <c r="BHY142" s="19"/>
      <c r="BHZ142" s="1"/>
      <c r="BIC142" s="1"/>
      <c r="BIG142" s="19"/>
      <c r="BIH142" s="1"/>
      <c r="BIK142" s="1"/>
      <c r="BIO142" s="19"/>
      <c r="BIP142" s="1"/>
      <c r="BIS142" s="1"/>
      <c r="BIW142" s="19"/>
      <c r="BIX142" s="1"/>
      <c r="BJA142" s="1"/>
      <c r="BJE142" s="19"/>
      <c r="BJF142" s="1"/>
      <c r="BJI142" s="1"/>
      <c r="BJM142" s="19"/>
      <c r="BJN142" s="1"/>
      <c r="BJQ142" s="1"/>
      <c r="BJU142" s="19"/>
      <c r="BJV142" s="1"/>
      <c r="BJY142" s="1"/>
      <c r="BKC142" s="19"/>
      <c r="BKD142" s="1"/>
      <c r="BKG142" s="1"/>
      <c r="BKK142" s="19"/>
      <c r="BKL142" s="1"/>
      <c r="BKO142" s="1"/>
      <c r="BKS142" s="19"/>
      <c r="BKT142" s="1"/>
      <c r="BKW142" s="1"/>
      <c r="BLA142" s="19"/>
      <c r="BLB142" s="1"/>
      <c r="BLE142" s="1"/>
      <c r="BLI142" s="19"/>
      <c r="BLJ142" s="1"/>
      <c r="BLM142" s="1"/>
      <c r="BLQ142" s="19"/>
      <c r="BLR142" s="1"/>
      <c r="BLU142" s="1"/>
      <c r="BLY142" s="19"/>
      <c r="BLZ142" s="1"/>
      <c r="BMC142" s="1"/>
      <c r="BMG142" s="19"/>
      <c r="BMH142" s="1"/>
      <c r="BMK142" s="1"/>
      <c r="BMO142" s="19"/>
      <c r="BMP142" s="1"/>
      <c r="BMS142" s="1"/>
      <c r="BMW142" s="19"/>
      <c r="BMX142" s="1"/>
      <c r="BNA142" s="1"/>
      <c r="BNE142" s="19"/>
      <c r="BNF142" s="1"/>
      <c r="BNI142" s="1"/>
      <c r="BNM142" s="19"/>
      <c r="BNN142" s="1"/>
      <c r="BNQ142" s="1"/>
      <c r="BNU142" s="19"/>
      <c r="BNV142" s="1"/>
      <c r="BNY142" s="1"/>
      <c r="BOC142" s="19"/>
      <c r="BOD142" s="1"/>
      <c r="BOG142" s="1"/>
      <c r="BOK142" s="19"/>
      <c r="BOL142" s="1"/>
      <c r="BOO142" s="1"/>
      <c r="BOS142" s="19"/>
      <c r="BOT142" s="1"/>
      <c r="BOW142" s="1"/>
      <c r="BPA142" s="19"/>
      <c r="BPB142" s="1"/>
      <c r="BPE142" s="1"/>
      <c r="BPI142" s="19"/>
      <c r="BPJ142" s="1"/>
      <c r="BPM142" s="1"/>
      <c r="BPQ142" s="19"/>
      <c r="BPR142" s="1"/>
      <c r="BPU142" s="1"/>
      <c r="BPY142" s="19"/>
      <c r="BPZ142" s="1"/>
      <c r="BQC142" s="1"/>
      <c r="BQG142" s="19"/>
      <c r="BQH142" s="1"/>
      <c r="BQK142" s="1"/>
      <c r="BQO142" s="19"/>
      <c r="BQP142" s="1"/>
      <c r="BQS142" s="1"/>
      <c r="BQW142" s="19"/>
      <c r="BQX142" s="1"/>
      <c r="BRA142" s="1"/>
      <c r="BRE142" s="19"/>
      <c r="BRF142" s="1"/>
      <c r="BRI142" s="1"/>
      <c r="BRM142" s="19"/>
      <c r="BRN142" s="1"/>
      <c r="BRQ142" s="1"/>
      <c r="BRU142" s="19"/>
      <c r="BRV142" s="1"/>
      <c r="BRY142" s="1"/>
      <c r="BSC142" s="19"/>
      <c r="BSD142" s="1"/>
      <c r="BSG142" s="1"/>
      <c r="BSK142" s="19"/>
      <c r="BSL142" s="1"/>
      <c r="BSO142" s="1"/>
      <c r="BSS142" s="19"/>
      <c r="BST142" s="1"/>
      <c r="BSW142" s="1"/>
      <c r="BTA142" s="19"/>
      <c r="BTB142" s="1"/>
      <c r="BTE142" s="1"/>
      <c r="BTI142" s="19"/>
      <c r="BTJ142" s="1"/>
      <c r="BTM142" s="1"/>
      <c r="BTQ142" s="19"/>
      <c r="BTR142" s="1"/>
      <c r="BTU142" s="1"/>
      <c r="BTY142" s="19"/>
      <c r="BTZ142" s="1"/>
      <c r="BUC142" s="1"/>
      <c r="BUG142" s="19"/>
      <c r="BUH142" s="1"/>
      <c r="BUK142" s="1"/>
      <c r="BUO142" s="19"/>
      <c r="BUP142" s="1"/>
      <c r="BUS142" s="1"/>
      <c r="BUW142" s="19"/>
      <c r="BUX142" s="1"/>
      <c r="BVA142" s="1"/>
      <c r="BVE142" s="19"/>
      <c r="BVF142" s="1"/>
      <c r="BVI142" s="1"/>
      <c r="BVM142" s="19"/>
      <c r="BVN142" s="1"/>
      <c r="BVQ142" s="1"/>
      <c r="BVU142" s="19"/>
      <c r="BVV142" s="1"/>
      <c r="BVY142" s="1"/>
      <c r="BWC142" s="19"/>
      <c r="BWD142" s="1"/>
      <c r="BWG142" s="1"/>
      <c r="BWK142" s="19"/>
      <c r="BWL142" s="1"/>
      <c r="BWO142" s="1"/>
      <c r="BWS142" s="19"/>
      <c r="BWT142" s="1"/>
      <c r="BWW142" s="1"/>
      <c r="BXA142" s="19"/>
      <c r="BXB142" s="1"/>
      <c r="BXE142" s="1"/>
      <c r="BXI142" s="19"/>
      <c r="BXJ142" s="1"/>
      <c r="BXM142" s="1"/>
      <c r="BXQ142" s="19"/>
      <c r="BXR142" s="1"/>
      <c r="BXU142" s="1"/>
      <c r="BXY142" s="19"/>
      <c r="BXZ142" s="1"/>
      <c r="BYC142" s="1"/>
      <c r="BYG142" s="19"/>
      <c r="BYH142" s="1"/>
      <c r="BYK142" s="1"/>
      <c r="BYO142" s="19"/>
      <c r="BYP142" s="1"/>
      <c r="BYS142" s="1"/>
      <c r="BYW142" s="19"/>
      <c r="BYX142" s="1"/>
      <c r="BZA142" s="1"/>
      <c r="BZE142" s="19"/>
      <c r="BZF142" s="1"/>
      <c r="BZI142" s="1"/>
      <c r="BZM142" s="19"/>
      <c r="BZN142" s="1"/>
      <c r="BZQ142" s="1"/>
      <c r="BZU142" s="19"/>
      <c r="BZV142" s="1"/>
      <c r="BZY142" s="1"/>
      <c r="CAC142" s="19"/>
      <c r="CAD142" s="1"/>
      <c r="CAG142" s="1"/>
      <c r="CAK142" s="19"/>
      <c r="CAL142" s="1"/>
      <c r="CAO142" s="1"/>
      <c r="CAS142" s="19"/>
      <c r="CAT142" s="1"/>
      <c r="CAW142" s="1"/>
      <c r="CBA142" s="19"/>
      <c r="CBB142" s="1"/>
      <c r="CBE142" s="1"/>
      <c r="CBI142" s="19"/>
      <c r="CBJ142" s="1"/>
      <c r="CBM142" s="1"/>
      <c r="CBQ142" s="19"/>
      <c r="CBR142" s="1"/>
      <c r="CBU142" s="1"/>
      <c r="CBY142" s="19"/>
      <c r="CBZ142" s="1"/>
      <c r="CCC142" s="1"/>
      <c r="CCG142" s="19"/>
      <c r="CCH142" s="1"/>
      <c r="CCK142" s="1"/>
      <c r="CCO142" s="19"/>
      <c r="CCP142" s="1"/>
      <c r="CCS142" s="1"/>
      <c r="CCW142" s="19"/>
      <c r="CCX142" s="1"/>
      <c r="CDA142" s="1"/>
      <c r="CDE142" s="19"/>
      <c r="CDF142" s="1"/>
      <c r="CDI142" s="1"/>
      <c r="CDM142" s="19"/>
      <c r="CDN142" s="1"/>
      <c r="CDQ142" s="1"/>
      <c r="CDU142" s="19"/>
      <c r="CDV142" s="1"/>
      <c r="CDY142" s="1"/>
      <c r="CEC142" s="19"/>
      <c r="CED142" s="1"/>
      <c r="CEG142" s="1"/>
      <c r="CEK142" s="19"/>
      <c r="CEL142" s="1"/>
      <c r="CEO142" s="1"/>
      <c r="CES142" s="19"/>
      <c r="CET142" s="1"/>
      <c r="CEW142" s="1"/>
      <c r="CFA142" s="19"/>
      <c r="CFB142" s="1"/>
      <c r="CFE142" s="1"/>
      <c r="CFI142" s="19"/>
      <c r="CFJ142" s="1"/>
      <c r="CFM142" s="1"/>
      <c r="CFQ142" s="19"/>
      <c r="CFR142" s="1"/>
      <c r="CFU142" s="1"/>
      <c r="CFY142" s="19"/>
      <c r="CFZ142" s="1"/>
      <c r="CGC142" s="1"/>
      <c r="CGG142" s="19"/>
      <c r="CGH142" s="1"/>
      <c r="CGK142" s="1"/>
      <c r="CGO142" s="19"/>
      <c r="CGP142" s="1"/>
      <c r="CGS142" s="1"/>
      <c r="CGW142" s="19"/>
      <c r="CGX142" s="1"/>
      <c r="CHA142" s="1"/>
      <c r="CHE142" s="19"/>
      <c r="CHF142" s="1"/>
      <c r="CHI142" s="1"/>
      <c r="CHM142" s="19"/>
      <c r="CHN142" s="1"/>
      <c r="CHQ142" s="1"/>
      <c r="CHU142" s="19"/>
      <c r="CHV142" s="1"/>
      <c r="CHY142" s="1"/>
      <c r="CIC142" s="19"/>
      <c r="CID142" s="1"/>
      <c r="CIG142" s="1"/>
      <c r="CIK142" s="19"/>
      <c r="CIL142" s="1"/>
      <c r="CIO142" s="1"/>
      <c r="CIS142" s="19"/>
      <c r="CIT142" s="1"/>
      <c r="CIW142" s="1"/>
      <c r="CJA142" s="19"/>
      <c r="CJB142" s="1"/>
      <c r="CJE142" s="1"/>
      <c r="CJI142" s="19"/>
      <c r="CJJ142" s="1"/>
      <c r="CJM142" s="1"/>
      <c r="CJQ142" s="19"/>
      <c r="CJR142" s="1"/>
      <c r="CJU142" s="1"/>
      <c r="CJY142" s="19"/>
      <c r="CJZ142" s="1"/>
      <c r="CKC142" s="1"/>
      <c r="CKG142" s="19"/>
      <c r="CKH142" s="1"/>
      <c r="CKK142" s="1"/>
      <c r="CKO142" s="19"/>
      <c r="CKP142" s="1"/>
      <c r="CKS142" s="1"/>
      <c r="CKW142" s="19"/>
      <c r="CKX142" s="1"/>
      <c r="CLA142" s="1"/>
      <c r="CLE142" s="19"/>
      <c r="CLF142" s="1"/>
      <c r="CLI142" s="1"/>
      <c r="CLM142" s="19"/>
      <c r="CLN142" s="1"/>
      <c r="CLQ142" s="1"/>
      <c r="CLU142" s="19"/>
      <c r="CLV142" s="1"/>
      <c r="CLY142" s="1"/>
      <c r="CMC142" s="19"/>
      <c r="CMD142" s="1"/>
      <c r="CMG142" s="1"/>
      <c r="CMK142" s="19"/>
      <c r="CML142" s="1"/>
      <c r="CMO142" s="1"/>
      <c r="CMS142" s="19"/>
      <c r="CMT142" s="1"/>
      <c r="CMW142" s="1"/>
      <c r="CNA142" s="19"/>
      <c r="CNB142" s="1"/>
      <c r="CNE142" s="1"/>
      <c r="CNI142" s="19"/>
      <c r="CNJ142" s="1"/>
      <c r="CNM142" s="1"/>
      <c r="CNQ142" s="19"/>
      <c r="CNR142" s="1"/>
      <c r="CNU142" s="1"/>
      <c r="CNY142" s="19"/>
      <c r="CNZ142" s="1"/>
      <c r="COC142" s="1"/>
      <c r="COG142" s="19"/>
      <c r="COH142" s="1"/>
      <c r="COK142" s="1"/>
      <c r="COO142" s="19"/>
      <c r="COP142" s="1"/>
      <c r="COS142" s="1"/>
      <c r="COW142" s="19"/>
      <c r="COX142" s="1"/>
      <c r="CPA142" s="1"/>
      <c r="CPE142" s="19"/>
      <c r="CPF142" s="1"/>
      <c r="CPI142" s="1"/>
      <c r="CPM142" s="19"/>
      <c r="CPN142" s="1"/>
      <c r="CPQ142" s="1"/>
      <c r="CPU142" s="19"/>
      <c r="CPV142" s="1"/>
      <c r="CPY142" s="1"/>
      <c r="CQC142" s="19"/>
      <c r="CQD142" s="1"/>
      <c r="CQG142" s="1"/>
      <c r="CQK142" s="19"/>
      <c r="CQL142" s="1"/>
      <c r="CQO142" s="1"/>
      <c r="CQS142" s="19"/>
      <c r="CQT142" s="1"/>
      <c r="CQW142" s="1"/>
      <c r="CRA142" s="19"/>
      <c r="CRB142" s="1"/>
      <c r="CRE142" s="1"/>
      <c r="CRI142" s="19"/>
      <c r="CRJ142" s="1"/>
      <c r="CRM142" s="1"/>
      <c r="CRQ142" s="19"/>
      <c r="CRR142" s="1"/>
      <c r="CRU142" s="1"/>
      <c r="CRY142" s="19"/>
      <c r="CRZ142" s="1"/>
      <c r="CSC142" s="1"/>
      <c r="CSG142" s="19"/>
      <c r="CSH142" s="1"/>
      <c r="CSK142" s="1"/>
      <c r="CSO142" s="19"/>
      <c r="CSP142" s="1"/>
      <c r="CSS142" s="1"/>
      <c r="CSW142" s="19"/>
      <c r="CSX142" s="1"/>
      <c r="CTA142" s="1"/>
      <c r="CTE142" s="19"/>
      <c r="CTF142" s="1"/>
      <c r="CTI142" s="1"/>
      <c r="CTM142" s="19"/>
      <c r="CTN142" s="1"/>
      <c r="CTQ142" s="1"/>
      <c r="CTU142" s="19"/>
      <c r="CTV142" s="1"/>
      <c r="CTY142" s="1"/>
      <c r="CUC142" s="19"/>
      <c r="CUD142" s="1"/>
      <c r="CUG142" s="1"/>
      <c r="CUK142" s="19"/>
      <c r="CUL142" s="1"/>
      <c r="CUO142" s="1"/>
      <c r="CUS142" s="19"/>
      <c r="CUT142" s="1"/>
      <c r="CUW142" s="1"/>
      <c r="CVA142" s="19"/>
      <c r="CVB142" s="1"/>
      <c r="CVE142" s="1"/>
      <c r="CVI142" s="19"/>
      <c r="CVJ142" s="1"/>
      <c r="CVM142" s="1"/>
      <c r="CVQ142" s="19"/>
      <c r="CVR142" s="1"/>
      <c r="CVU142" s="1"/>
      <c r="CVY142" s="19"/>
      <c r="CVZ142" s="1"/>
      <c r="CWC142" s="1"/>
      <c r="CWG142" s="19"/>
      <c r="CWH142" s="1"/>
      <c r="CWK142" s="1"/>
      <c r="CWO142" s="19"/>
      <c r="CWP142" s="1"/>
      <c r="CWS142" s="1"/>
      <c r="CWW142" s="19"/>
      <c r="CWX142" s="1"/>
      <c r="CXA142" s="1"/>
      <c r="CXE142" s="19"/>
      <c r="CXF142" s="1"/>
      <c r="CXI142" s="1"/>
      <c r="CXM142" s="19"/>
      <c r="CXN142" s="1"/>
      <c r="CXQ142" s="1"/>
      <c r="CXU142" s="19"/>
      <c r="CXV142" s="1"/>
      <c r="CXY142" s="1"/>
      <c r="CYC142" s="19"/>
      <c r="CYD142" s="1"/>
      <c r="CYG142" s="1"/>
      <c r="CYK142" s="19"/>
      <c r="CYL142" s="1"/>
      <c r="CYO142" s="1"/>
      <c r="CYS142" s="19"/>
      <c r="CYT142" s="1"/>
      <c r="CYW142" s="1"/>
      <c r="CZA142" s="19"/>
      <c r="CZB142" s="1"/>
      <c r="CZE142" s="1"/>
      <c r="CZI142" s="19"/>
      <c r="CZJ142" s="1"/>
      <c r="CZM142" s="1"/>
      <c r="CZQ142" s="19"/>
      <c r="CZR142" s="1"/>
      <c r="CZU142" s="1"/>
      <c r="CZY142" s="19"/>
      <c r="CZZ142" s="1"/>
      <c r="DAC142" s="1"/>
      <c r="DAG142" s="19"/>
      <c r="DAH142" s="1"/>
      <c r="DAK142" s="1"/>
      <c r="DAO142" s="19"/>
      <c r="DAP142" s="1"/>
      <c r="DAS142" s="1"/>
      <c r="DAW142" s="19"/>
      <c r="DAX142" s="1"/>
      <c r="DBA142" s="1"/>
      <c r="DBE142" s="19"/>
      <c r="DBF142" s="1"/>
      <c r="DBI142" s="1"/>
      <c r="DBM142" s="19"/>
      <c r="DBN142" s="1"/>
      <c r="DBQ142" s="1"/>
      <c r="DBU142" s="19"/>
      <c r="DBV142" s="1"/>
      <c r="DBY142" s="1"/>
      <c r="DCC142" s="19"/>
      <c r="DCD142" s="1"/>
      <c r="DCG142" s="1"/>
      <c r="DCK142" s="19"/>
      <c r="DCL142" s="1"/>
      <c r="DCO142" s="1"/>
      <c r="DCS142" s="19"/>
      <c r="DCT142" s="1"/>
      <c r="DCW142" s="1"/>
      <c r="DDA142" s="19"/>
      <c r="DDB142" s="1"/>
      <c r="DDE142" s="1"/>
      <c r="DDI142" s="19"/>
      <c r="DDJ142" s="1"/>
      <c r="DDM142" s="1"/>
      <c r="DDQ142" s="19"/>
      <c r="DDR142" s="1"/>
      <c r="DDU142" s="1"/>
      <c r="DDY142" s="19"/>
      <c r="DDZ142" s="1"/>
      <c r="DEC142" s="1"/>
      <c r="DEG142" s="19"/>
      <c r="DEH142" s="1"/>
      <c r="DEK142" s="1"/>
      <c r="DEO142" s="19"/>
      <c r="DEP142" s="1"/>
      <c r="DES142" s="1"/>
      <c r="DEW142" s="19"/>
      <c r="DEX142" s="1"/>
      <c r="DFA142" s="1"/>
      <c r="DFE142" s="19"/>
      <c r="DFF142" s="1"/>
      <c r="DFI142" s="1"/>
      <c r="DFM142" s="19"/>
      <c r="DFN142" s="1"/>
      <c r="DFQ142" s="1"/>
      <c r="DFU142" s="19"/>
      <c r="DFV142" s="1"/>
      <c r="DFY142" s="1"/>
      <c r="DGC142" s="19"/>
      <c r="DGD142" s="1"/>
      <c r="DGG142" s="1"/>
      <c r="DGK142" s="19"/>
      <c r="DGL142" s="1"/>
      <c r="DGO142" s="1"/>
      <c r="DGS142" s="19"/>
      <c r="DGT142" s="1"/>
      <c r="DGW142" s="1"/>
      <c r="DHA142" s="19"/>
      <c r="DHB142" s="1"/>
      <c r="DHE142" s="1"/>
      <c r="DHI142" s="19"/>
      <c r="DHJ142" s="1"/>
      <c r="DHM142" s="1"/>
      <c r="DHQ142" s="19"/>
      <c r="DHR142" s="1"/>
      <c r="DHU142" s="1"/>
      <c r="DHY142" s="19"/>
      <c r="DHZ142" s="1"/>
      <c r="DIC142" s="1"/>
      <c r="DIG142" s="19"/>
      <c r="DIH142" s="1"/>
      <c r="DIK142" s="1"/>
      <c r="DIO142" s="19"/>
      <c r="DIP142" s="1"/>
      <c r="DIS142" s="1"/>
      <c r="DIW142" s="19"/>
      <c r="DIX142" s="1"/>
      <c r="DJA142" s="1"/>
      <c r="DJE142" s="19"/>
      <c r="DJF142" s="1"/>
      <c r="DJI142" s="1"/>
      <c r="DJM142" s="19"/>
      <c r="DJN142" s="1"/>
      <c r="DJQ142" s="1"/>
      <c r="DJU142" s="19"/>
      <c r="DJV142" s="1"/>
      <c r="DJY142" s="1"/>
      <c r="DKC142" s="19"/>
      <c r="DKD142" s="1"/>
      <c r="DKG142" s="1"/>
      <c r="DKK142" s="19"/>
      <c r="DKL142" s="1"/>
      <c r="DKO142" s="1"/>
      <c r="DKS142" s="19"/>
      <c r="DKT142" s="1"/>
      <c r="DKW142" s="1"/>
      <c r="DLA142" s="19"/>
      <c r="DLB142" s="1"/>
      <c r="DLE142" s="1"/>
      <c r="DLI142" s="19"/>
      <c r="DLJ142" s="1"/>
      <c r="DLM142" s="1"/>
      <c r="DLQ142" s="19"/>
      <c r="DLR142" s="1"/>
      <c r="DLU142" s="1"/>
      <c r="DLY142" s="19"/>
      <c r="DLZ142" s="1"/>
      <c r="DMC142" s="1"/>
      <c r="DMG142" s="19"/>
      <c r="DMH142" s="1"/>
      <c r="DMK142" s="1"/>
      <c r="DMO142" s="19"/>
      <c r="DMP142" s="1"/>
      <c r="DMS142" s="1"/>
      <c r="DMW142" s="19"/>
      <c r="DMX142" s="1"/>
      <c r="DNA142" s="1"/>
      <c r="DNE142" s="19"/>
      <c r="DNF142" s="1"/>
      <c r="DNI142" s="1"/>
      <c r="DNM142" s="19"/>
      <c r="DNN142" s="1"/>
      <c r="DNQ142" s="1"/>
      <c r="DNU142" s="19"/>
      <c r="DNV142" s="1"/>
      <c r="DNY142" s="1"/>
      <c r="DOC142" s="19"/>
      <c r="DOD142" s="1"/>
      <c r="DOG142" s="1"/>
      <c r="DOK142" s="19"/>
      <c r="DOL142" s="1"/>
      <c r="DOO142" s="1"/>
      <c r="DOS142" s="19"/>
      <c r="DOT142" s="1"/>
      <c r="DOW142" s="1"/>
      <c r="DPA142" s="19"/>
      <c r="DPB142" s="1"/>
      <c r="DPE142" s="1"/>
      <c r="DPI142" s="19"/>
      <c r="DPJ142" s="1"/>
      <c r="DPM142" s="1"/>
      <c r="DPQ142" s="19"/>
      <c r="DPR142" s="1"/>
      <c r="DPU142" s="1"/>
      <c r="DPY142" s="19"/>
      <c r="DPZ142" s="1"/>
      <c r="DQC142" s="1"/>
      <c r="DQG142" s="19"/>
      <c r="DQH142" s="1"/>
      <c r="DQK142" s="1"/>
      <c r="DQO142" s="19"/>
      <c r="DQP142" s="1"/>
      <c r="DQS142" s="1"/>
      <c r="DQW142" s="19"/>
      <c r="DQX142" s="1"/>
      <c r="DRA142" s="1"/>
      <c r="DRE142" s="19"/>
      <c r="DRF142" s="1"/>
      <c r="DRI142" s="1"/>
      <c r="DRM142" s="19"/>
      <c r="DRN142" s="1"/>
      <c r="DRQ142" s="1"/>
      <c r="DRU142" s="19"/>
      <c r="DRV142" s="1"/>
      <c r="DRY142" s="1"/>
      <c r="DSC142" s="19"/>
      <c r="DSD142" s="1"/>
      <c r="DSG142" s="1"/>
      <c r="DSK142" s="19"/>
      <c r="DSL142" s="1"/>
      <c r="DSO142" s="1"/>
      <c r="DSS142" s="19"/>
      <c r="DST142" s="1"/>
      <c r="DSW142" s="1"/>
      <c r="DTA142" s="19"/>
      <c r="DTB142" s="1"/>
      <c r="DTE142" s="1"/>
      <c r="DTI142" s="19"/>
      <c r="DTJ142" s="1"/>
      <c r="DTM142" s="1"/>
      <c r="DTQ142" s="19"/>
      <c r="DTR142" s="1"/>
      <c r="DTU142" s="1"/>
      <c r="DTY142" s="19"/>
      <c r="DTZ142" s="1"/>
      <c r="DUC142" s="1"/>
      <c r="DUG142" s="19"/>
      <c r="DUH142" s="1"/>
      <c r="DUK142" s="1"/>
      <c r="DUO142" s="19"/>
      <c r="DUP142" s="1"/>
      <c r="DUS142" s="1"/>
      <c r="DUW142" s="19"/>
      <c r="DUX142" s="1"/>
      <c r="DVA142" s="1"/>
      <c r="DVE142" s="19"/>
      <c r="DVF142" s="1"/>
      <c r="DVI142" s="1"/>
      <c r="DVM142" s="19"/>
      <c r="DVN142" s="1"/>
      <c r="DVQ142" s="1"/>
      <c r="DVU142" s="19"/>
      <c r="DVV142" s="1"/>
      <c r="DVY142" s="1"/>
      <c r="DWC142" s="19"/>
      <c r="DWD142" s="1"/>
      <c r="DWG142" s="1"/>
      <c r="DWK142" s="19"/>
      <c r="DWL142" s="1"/>
      <c r="DWO142" s="1"/>
      <c r="DWS142" s="19"/>
      <c r="DWT142" s="1"/>
      <c r="DWW142" s="1"/>
      <c r="DXA142" s="19"/>
      <c r="DXB142" s="1"/>
      <c r="DXE142" s="1"/>
      <c r="DXI142" s="19"/>
      <c r="DXJ142" s="1"/>
      <c r="DXM142" s="1"/>
      <c r="DXQ142" s="19"/>
      <c r="DXR142" s="1"/>
      <c r="DXU142" s="1"/>
      <c r="DXY142" s="19"/>
      <c r="DXZ142" s="1"/>
      <c r="DYC142" s="1"/>
      <c r="DYG142" s="19"/>
      <c r="DYH142" s="1"/>
      <c r="DYK142" s="1"/>
      <c r="DYO142" s="19"/>
      <c r="DYP142" s="1"/>
      <c r="DYS142" s="1"/>
      <c r="DYW142" s="19"/>
      <c r="DYX142" s="1"/>
      <c r="DZA142" s="1"/>
      <c r="DZE142" s="19"/>
      <c r="DZF142" s="1"/>
      <c r="DZI142" s="1"/>
      <c r="DZM142" s="19"/>
      <c r="DZN142" s="1"/>
      <c r="DZQ142" s="1"/>
      <c r="DZU142" s="19"/>
      <c r="DZV142" s="1"/>
      <c r="DZY142" s="1"/>
      <c r="EAC142" s="19"/>
      <c r="EAD142" s="1"/>
      <c r="EAG142" s="1"/>
      <c r="EAK142" s="19"/>
      <c r="EAL142" s="1"/>
      <c r="EAO142" s="1"/>
      <c r="EAS142" s="19"/>
      <c r="EAT142" s="1"/>
      <c r="EAW142" s="1"/>
      <c r="EBA142" s="19"/>
      <c r="EBB142" s="1"/>
      <c r="EBE142" s="1"/>
      <c r="EBI142" s="19"/>
      <c r="EBJ142" s="1"/>
      <c r="EBM142" s="1"/>
      <c r="EBQ142" s="19"/>
      <c r="EBR142" s="1"/>
      <c r="EBU142" s="1"/>
      <c r="EBY142" s="19"/>
      <c r="EBZ142" s="1"/>
      <c r="ECC142" s="1"/>
      <c r="ECG142" s="19"/>
      <c r="ECH142" s="1"/>
      <c r="ECK142" s="1"/>
      <c r="ECO142" s="19"/>
      <c r="ECP142" s="1"/>
      <c r="ECS142" s="1"/>
      <c r="ECW142" s="19"/>
      <c r="ECX142" s="1"/>
      <c r="EDA142" s="1"/>
      <c r="EDE142" s="19"/>
      <c r="EDF142" s="1"/>
      <c r="EDI142" s="1"/>
      <c r="EDM142" s="19"/>
      <c r="EDN142" s="1"/>
      <c r="EDQ142" s="1"/>
      <c r="EDU142" s="19"/>
      <c r="EDV142" s="1"/>
      <c r="EDY142" s="1"/>
      <c r="EEC142" s="19"/>
      <c r="EED142" s="1"/>
      <c r="EEG142" s="1"/>
      <c r="EEK142" s="19"/>
      <c r="EEL142" s="1"/>
      <c r="EEO142" s="1"/>
      <c r="EES142" s="19"/>
      <c r="EET142" s="1"/>
      <c r="EEW142" s="1"/>
      <c r="EFA142" s="19"/>
      <c r="EFB142" s="1"/>
      <c r="EFE142" s="1"/>
      <c r="EFI142" s="19"/>
      <c r="EFJ142" s="1"/>
      <c r="EFM142" s="1"/>
      <c r="EFQ142" s="19"/>
      <c r="EFR142" s="1"/>
      <c r="EFU142" s="1"/>
      <c r="EFY142" s="19"/>
      <c r="EFZ142" s="1"/>
      <c r="EGC142" s="1"/>
      <c r="EGG142" s="19"/>
      <c r="EGH142" s="1"/>
      <c r="EGK142" s="1"/>
      <c r="EGO142" s="19"/>
      <c r="EGP142" s="1"/>
      <c r="EGS142" s="1"/>
      <c r="EGW142" s="19"/>
      <c r="EGX142" s="1"/>
      <c r="EHA142" s="1"/>
      <c r="EHE142" s="19"/>
      <c r="EHF142" s="1"/>
      <c r="EHI142" s="1"/>
      <c r="EHM142" s="19"/>
      <c r="EHN142" s="1"/>
      <c r="EHQ142" s="1"/>
      <c r="EHU142" s="19"/>
      <c r="EHV142" s="1"/>
      <c r="EHY142" s="1"/>
      <c r="EIC142" s="19"/>
      <c r="EID142" s="1"/>
      <c r="EIG142" s="1"/>
      <c r="EIK142" s="19"/>
      <c r="EIL142" s="1"/>
      <c r="EIO142" s="1"/>
      <c r="EIS142" s="19"/>
      <c r="EIT142" s="1"/>
      <c r="EIW142" s="1"/>
      <c r="EJA142" s="19"/>
      <c r="EJB142" s="1"/>
      <c r="EJE142" s="1"/>
      <c r="EJI142" s="19"/>
      <c r="EJJ142" s="1"/>
      <c r="EJM142" s="1"/>
      <c r="EJQ142" s="19"/>
      <c r="EJR142" s="1"/>
      <c r="EJU142" s="1"/>
      <c r="EJY142" s="19"/>
      <c r="EJZ142" s="1"/>
      <c r="EKC142" s="1"/>
      <c r="EKG142" s="19"/>
      <c r="EKH142" s="1"/>
      <c r="EKK142" s="1"/>
      <c r="EKO142" s="19"/>
      <c r="EKP142" s="1"/>
      <c r="EKS142" s="1"/>
      <c r="EKW142" s="19"/>
      <c r="EKX142" s="1"/>
      <c r="ELA142" s="1"/>
      <c r="ELE142" s="19"/>
      <c r="ELF142" s="1"/>
      <c r="ELI142" s="1"/>
      <c r="ELM142" s="19"/>
      <c r="ELN142" s="1"/>
      <c r="ELQ142" s="1"/>
      <c r="ELU142" s="19"/>
      <c r="ELV142" s="1"/>
      <c r="ELY142" s="1"/>
      <c r="EMC142" s="19"/>
      <c r="EMD142" s="1"/>
      <c r="EMG142" s="1"/>
      <c r="EMK142" s="19"/>
      <c r="EML142" s="1"/>
      <c r="EMO142" s="1"/>
      <c r="EMS142" s="19"/>
      <c r="EMT142" s="1"/>
      <c r="EMW142" s="1"/>
      <c r="ENA142" s="19"/>
      <c r="ENB142" s="1"/>
      <c r="ENE142" s="1"/>
      <c r="ENI142" s="19"/>
      <c r="ENJ142" s="1"/>
      <c r="ENM142" s="1"/>
      <c r="ENQ142" s="19"/>
      <c r="ENR142" s="1"/>
      <c r="ENU142" s="1"/>
      <c r="ENY142" s="19"/>
      <c r="ENZ142" s="1"/>
      <c r="EOC142" s="1"/>
      <c r="EOG142" s="19"/>
      <c r="EOH142" s="1"/>
      <c r="EOK142" s="1"/>
      <c r="EOO142" s="19"/>
      <c r="EOP142" s="1"/>
      <c r="EOS142" s="1"/>
      <c r="EOW142" s="19"/>
      <c r="EOX142" s="1"/>
      <c r="EPA142" s="1"/>
      <c r="EPE142" s="19"/>
      <c r="EPF142" s="1"/>
      <c r="EPI142" s="1"/>
      <c r="EPM142" s="19"/>
      <c r="EPN142" s="1"/>
      <c r="EPQ142" s="1"/>
      <c r="EPU142" s="19"/>
      <c r="EPV142" s="1"/>
      <c r="EPY142" s="1"/>
      <c r="EQC142" s="19"/>
      <c r="EQD142" s="1"/>
      <c r="EQG142" s="1"/>
      <c r="EQK142" s="19"/>
      <c r="EQL142" s="1"/>
      <c r="EQO142" s="1"/>
      <c r="EQS142" s="19"/>
      <c r="EQT142" s="1"/>
      <c r="EQW142" s="1"/>
      <c r="ERA142" s="19"/>
      <c r="ERB142" s="1"/>
      <c r="ERE142" s="1"/>
      <c r="ERI142" s="19"/>
      <c r="ERJ142" s="1"/>
      <c r="ERM142" s="1"/>
      <c r="ERQ142" s="19"/>
      <c r="ERR142" s="1"/>
      <c r="ERU142" s="1"/>
      <c r="ERY142" s="19"/>
      <c r="ERZ142" s="1"/>
      <c r="ESC142" s="1"/>
      <c r="ESG142" s="19"/>
      <c r="ESH142" s="1"/>
      <c r="ESK142" s="1"/>
      <c r="ESO142" s="19"/>
      <c r="ESP142" s="1"/>
      <c r="ESS142" s="1"/>
      <c r="ESW142" s="19"/>
      <c r="ESX142" s="1"/>
      <c r="ETA142" s="1"/>
      <c r="ETE142" s="19"/>
      <c r="ETF142" s="1"/>
      <c r="ETI142" s="1"/>
      <c r="ETM142" s="19"/>
      <c r="ETN142" s="1"/>
      <c r="ETQ142" s="1"/>
      <c r="ETU142" s="19"/>
      <c r="ETV142" s="1"/>
      <c r="ETY142" s="1"/>
      <c r="EUC142" s="19"/>
      <c r="EUD142" s="1"/>
      <c r="EUG142" s="1"/>
      <c r="EUK142" s="19"/>
      <c r="EUL142" s="1"/>
      <c r="EUO142" s="1"/>
      <c r="EUS142" s="19"/>
      <c r="EUT142" s="1"/>
      <c r="EUW142" s="1"/>
      <c r="EVA142" s="19"/>
      <c r="EVB142" s="1"/>
      <c r="EVE142" s="1"/>
      <c r="EVI142" s="19"/>
      <c r="EVJ142" s="1"/>
      <c r="EVM142" s="1"/>
      <c r="EVQ142" s="19"/>
      <c r="EVR142" s="1"/>
      <c r="EVU142" s="1"/>
      <c r="EVY142" s="19"/>
      <c r="EVZ142" s="1"/>
      <c r="EWC142" s="1"/>
      <c r="EWG142" s="19"/>
      <c r="EWH142" s="1"/>
      <c r="EWK142" s="1"/>
      <c r="EWO142" s="19"/>
      <c r="EWP142" s="1"/>
      <c r="EWS142" s="1"/>
      <c r="EWW142" s="19"/>
      <c r="EWX142" s="1"/>
      <c r="EXA142" s="1"/>
      <c r="EXE142" s="19"/>
      <c r="EXF142" s="1"/>
      <c r="EXI142" s="1"/>
      <c r="EXM142" s="19"/>
      <c r="EXN142" s="1"/>
      <c r="EXQ142" s="1"/>
      <c r="EXU142" s="19"/>
      <c r="EXV142" s="1"/>
      <c r="EXY142" s="1"/>
      <c r="EYC142" s="19"/>
      <c r="EYD142" s="1"/>
      <c r="EYG142" s="1"/>
      <c r="EYK142" s="19"/>
      <c r="EYL142" s="1"/>
      <c r="EYO142" s="1"/>
      <c r="EYS142" s="19"/>
      <c r="EYT142" s="1"/>
      <c r="EYW142" s="1"/>
      <c r="EZA142" s="19"/>
      <c r="EZB142" s="1"/>
      <c r="EZE142" s="1"/>
      <c r="EZI142" s="19"/>
      <c r="EZJ142" s="1"/>
      <c r="EZM142" s="1"/>
      <c r="EZQ142" s="19"/>
      <c r="EZR142" s="1"/>
      <c r="EZU142" s="1"/>
      <c r="EZY142" s="19"/>
      <c r="EZZ142" s="1"/>
      <c r="FAC142" s="1"/>
      <c r="FAG142" s="19"/>
      <c r="FAH142" s="1"/>
      <c r="FAK142" s="1"/>
      <c r="FAO142" s="19"/>
      <c r="FAP142" s="1"/>
      <c r="FAS142" s="1"/>
      <c r="FAW142" s="19"/>
      <c r="FAX142" s="1"/>
      <c r="FBA142" s="1"/>
      <c r="FBE142" s="19"/>
      <c r="FBF142" s="1"/>
      <c r="FBI142" s="1"/>
      <c r="FBM142" s="19"/>
      <c r="FBN142" s="1"/>
      <c r="FBQ142" s="1"/>
      <c r="FBU142" s="19"/>
      <c r="FBV142" s="1"/>
      <c r="FBY142" s="1"/>
      <c r="FCC142" s="19"/>
      <c r="FCD142" s="1"/>
      <c r="FCG142" s="1"/>
      <c r="FCK142" s="19"/>
      <c r="FCL142" s="1"/>
      <c r="FCO142" s="1"/>
      <c r="FCS142" s="19"/>
      <c r="FCT142" s="1"/>
      <c r="FCW142" s="1"/>
      <c r="FDA142" s="19"/>
      <c r="FDB142" s="1"/>
      <c r="FDE142" s="1"/>
      <c r="FDI142" s="19"/>
      <c r="FDJ142" s="1"/>
      <c r="FDM142" s="1"/>
      <c r="FDQ142" s="19"/>
      <c r="FDR142" s="1"/>
      <c r="FDU142" s="1"/>
      <c r="FDY142" s="19"/>
      <c r="FDZ142" s="1"/>
      <c r="FEC142" s="1"/>
      <c r="FEG142" s="19"/>
      <c r="FEH142" s="1"/>
      <c r="FEK142" s="1"/>
      <c r="FEO142" s="19"/>
      <c r="FEP142" s="1"/>
      <c r="FES142" s="1"/>
      <c r="FEW142" s="19"/>
      <c r="FEX142" s="1"/>
      <c r="FFA142" s="1"/>
      <c r="FFE142" s="19"/>
      <c r="FFF142" s="1"/>
      <c r="FFI142" s="1"/>
      <c r="FFM142" s="19"/>
      <c r="FFN142" s="1"/>
      <c r="FFQ142" s="1"/>
      <c r="FFU142" s="19"/>
      <c r="FFV142" s="1"/>
      <c r="FFY142" s="1"/>
      <c r="FGC142" s="19"/>
      <c r="FGD142" s="1"/>
      <c r="FGG142" s="1"/>
      <c r="FGK142" s="19"/>
      <c r="FGL142" s="1"/>
      <c r="FGO142" s="1"/>
      <c r="FGS142" s="19"/>
      <c r="FGT142" s="1"/>
      <c r="FGW142" s="1"/>
      <c r="FHA142" s="19"/>
      <c r="FHB142" s="1"/>
      <c r="FHE142" s="1"/>
      <c r="FHI142" s="19"/>
      <c r="FHJ142" s="1"/>
      <c r="FHM142" s="1"/>
      <c r="FHQ142" s="19"/>
      <c r="FHR142" s="1"/>
      <c r="FHU142" s="1"/>
      <c r="FHY142" s="19"/>
      <c r="FHZ142" s="1"/>
      <c r="FIC142" s="1"/>
      <c r="FIG142" s="19"/>
      <c r="FIH142" s="1"/>
      <c r="FIK142" s="1"/>
      <c r="FIO142" s="19"/>
      <c r="FIP142" s="1"/>
      <c r="FIS142" s="1"/>
      <c r="FIW142" s="19"/>
      <c r="FIX142" s="1"/>
      <c r="FJA142" s="1"/>
      <c r="FJE142" s="19"/>
      <c r="FJF142" s="1"/>
      <c r="FJI142" s="1"/>
      <c r="FJM142" s="19"/>
      <c r="FJN142" s="1"/>
      <c r="FJQ142" s="1"/>
      <c r="FJU142" s="19"/>
      <c r="FJV142" s="1"/>
      <c r="FJY142" s="1"/>
      <c r="FKC142" s="19"/>
      <c r="FKD142" s="1"/>
      <c r="FKG142" s="1"/>
      <c r="FKK142" s="19"/>
      <c r="FKL142" s="1"/>
      <c r="FKO142" s="1"/>
      <c r="FKS142" s="19"/>
      <c r="FKT142" s="1"/>
      <c r="FKW142" s="1"/>
      <c r="FLA142" s="19"/>
      <c r="FLB142" s="1"/>
      <c r="FLE142" s="1"/>
      <c r="FLI142" s="19"/>
      <c r="FLJ142" s="1"/>
      <c r="FLM142" s="1"/>
      <c r="FLQ142" s="19"/>
      <c r="FLR142" s="1"/>
      <c r="FLU142" s="1"/>
      <c r="FLY142" s="19"/>
      <c r="FLZ142" s="1"/>
      <c r="FMC142" s="1"/>
      <c r="FMG142" s="19"/>
      <c r="FMH142" s="1"/>
      <c r="FMK142" s="1"/>
      <c r="FMO142" s="19"/>
      <c r="FMP142" s="1"/>
      <c r="FMS142" s="1"/>
      <c r="FMW142" s="19"/>
      <c r="FMX142" s="1"/>
      <c r="FNA142" s="1"/>
      <c r="FNE142" s="19"/>
      <c r="FNF142" s="1"/>
      <c r="FNI142" s="1"/>
      <c r="FNM142" s="19"/>
      <c r="FNN142" s="1"/>
      <c r="FNQ142" s="1"/>
      <c r="FNU142" s="19"/>
      <c r="FNV142" s="1"/>
      <c r="FNY142" s="1"/>
      <c r="FOC142" s="19"/>
      <c r="FOD142" s="1"/>
      <c r="FOG142" s="1"/>
      <c r="FOK142" s="19"/>
      <c r="FOL142" s="1"/>
      <c r="FOO142" s="1"/>
      <c r="FOS142" s="19"/>
      <c r="FOT142" s="1"/>
      <c r="FOW142" s="1"/>
      <c r="FPA142" s="19"/>
      <c r="FPB142" s="1"/>
      <c r="FPE142" s="1"/>
      <c r="FPI142" s="19"/>
      <c r="FPJ142" s="1"/>
      <c r="FPM142" s="1"/>
      <c r="FPQ142" s="19"/>
      <c r="FPR142" s="1"/>
      <c r="FPU142" s="1"/>
      <c r="FPY142" s="19"/>
      <c r="FPZ142" s="1"/>
      <c r="FQC142" s="1"/>
      <c r="FQG142" s="19"/>
      <c r="FQH142" s="1"/>
      <c r="FQK142" s="1"/>
      <c r="FQO142" s="19"/>
      <c r="FQP142" s="1"/>
      <c r="FQS142" s="1"/>
      <c r="FQW142" s="19"/>
      <c r="FQX142" s="1"/>
      <c r="FRA142" s="1"/>
      <c r="FRE142" s="19"/>
      <c r="FRF142" s="1"/>
      <c r="FRI142" s="1"/>
      <c r="FRM142" s="19"/>
      <c r="FRN142" s="1"/>
      <c r="FRQ142" s="1"/>
      <c r="FRU142" s="19"/>
      <c r="FRV142" s="1"/>
      <c r="FRY142" s="1"/>
      <c r="FSC142" s="19"/>
      <c r="FSD142" s="1"/>
      <c r="FSG142" s="1"/>
      <c r="FSK142" s="19"/>
      <c r="FSL142" s="1"/>
      <c r="FSO142" s="1"/>
      <c r="FSS142" s="19"/>
      <c r="FST142" s="1"/>
      <c r="FSW142" s="1"/>
      <c r="FTA142" s="19"/>
      <c r="FTB142" s="1"/>
      <c r="FTE142" s="1"/>
      <c r="FTI142" s="19"/>
      <c r="FTJ142" s="1"/>
      <c r="FTM142" s="1"/>
      <c r="FTQ142" s="19"/>
      <c r="FTR142" s="1"/>
      <c r="FTU142" s="1"/>
      <c r="FTY142" s="19"/>
      <c r="FTZ142" s="1"/>
      <c r="FUC142" s="1"/>
      <c r="FUG142" s="19"/>
      <c r="FUH142" s="1"/>
      <c r="FUK142" s="1"/>
      <c r="FUO142" s="19"/>
      <c r="FUP142" s="1"/>
      <c r="FUS142" s="1"/>
      <c r="FUW142" s="19"/>
      <c r="FUX142" s="1"/>
      <c r="FVA142" s="1"/>
      <c r="FVE142" s="19"/>
      <c r="FVF142" s="1"/>
      <c r="FVI142" s="1"/>
      <c r="FVM142" s="19"/>
      <c r="FVN142" s="1"/>
      <c r="FVQ142" s="1"/>
      <c r="FVU142" s="19"/>
      <c r="FVV142" s="1"/>
      <c r="FVY142" s="1"/>
      <c r="FWC142" s="19"/>
      <c r="FWD142" s="1"/>
      <c r="FWG142" s="1"/>
      <c r="FWK142" s="19"/>
      <c r="FWL142" s="1"/>
      <c r="FWO142" s="1"/>
      <c r="FWS142" s="19"/>
      <c r="FWT142" s="1"/>
      <c r="FWW142" s="1"/>
      <c r="FXA142" s="19"/>
      <c r="FXB142" s="1"/>
      <c r="FXE142" s="1"/>
      <c r="FXI142" s="19"/>
      <c r="FXJ142" s="1"/>
      <c r="FXM142" s="1"/>
      <c r="FXQ142" s="19"/>
      <c r="FXR142" s="1"/>
      <c r="FXU142" s="1"/>
      <c r="FXY142" s="19"/>
      <c r="FXZ142" s="1"/>
      <c r="FYC142" s="1"/>
      <c r="FYG142" s="19"/>
      <c r="FYH142" s="1"/>
      <c r="FYK142" s="1"/>
      <c r="FYO142" s="19"/>
      <c r="FYP142" s="1"/>
      <c r="FYS142" s="1"/>
      <c r="FYW142" s="19"/>
      <c r="FYX142" s="1"/>
      <c r="FZA142" s="1"/>
      <c r="FZE142" s="19"/>
      <c r="FZF142" s="1"/>
      <c r="FZI142" s="1"/>
      <c r="FZM142" s="19"/>
      <c r="FZN142" s="1"/>
      <c r="FZQ142" s="1"/>
      <c r="FZU142" s="19"/>
      <c r="FZV142" s="1"/>
      <c r="FZY142" s="1"/>
      <c r="GAC142" s="19"/>
      <c r="GAD142" s="1"/>
      <c r="GAG142" s="1"/>
      <c r="GAK142" s="19"/>
      <c r="GAL142" s="1"/>
      <c r="GAO142" s="1"/>
      <c r="GAS142" s="19"/>
      <c r="GAT142" s="1"/>
      <c r="GAW142" s="1"/>
      <c r="GBA142" s="19"/>
      <c r="GBB142" s="1"/>
      <c r="GBE142" s="1"/>
      <c r="GBI142" s="19"/>
      <c r="GBJ142" s="1"/>
      <c r="GBM142" s="1"/>
      <c r="GBQ142" s="19"/>
      <c r="GBR142" s="1"/>
      <c r="GBU142" s="1"/>
      <c r="GBY142" s="19"/>
      <c r="GBZ142" s="1"/>
      <c r="GCC142" s="1"/>
      <c r="GCG142" s="19"/>
      <c r="GCH142" s="1"/>
      <c r="GCK142" s="1"/>
      <c r="GCO142" s="19"/>
      <c r="GCP142" s="1"/>
      <c r="GCS142" s="1"/>
      <c r="GCW142" s="19"/>
      <c r="GCX142" s="1"/>
      <c r="GDA142" s="1"/>
      <c r="GDE142" s="19"/>
      <c r="GDF142" s="1"/>
      <c r="GDI142" s="1"/>
      <c r="GDM142" s="19"/>
      <c r="GDN142" s="1"/>
      <c r="GDQ142" s="1"/>
      <c r="GDU142" s="19"/>
      <c r="GDV142" s="1"/>
      <c r="GDY142" s="1"/>
      <c r="GEC142" s="19"/>
      <c r="GED142" s="1"/>
      <c r="GEG142" s="1"/>
      <c r="GEK142" s="19"/>
      <c r="GEL142" s="1"/>
      <c r="GEO142" s="1"/>
      <c r="GES142" s="19"/>
      <c r="GET142" s="1"/>
      <c r="GEW142" s="1"/>
      <c r="GFA142" s="19"/>
      <c r="GFB142" s="1"/>
      <c r="GFE142" s="1"/>
      <c r="GFI142" s="19"/>
      <c r="GFJ142" s="1"/>
      <c r="GFM142" s="1"/>
      <c r="GFQ142" s="19"/>
      <c r="GFR142" s="1"/>
      <c r="GFU142" s="1"/>
      <c r="GFY142" s="19"/>
      <c r="GFZ142" s="1"/>
      <c r="GGC142" s="1"/>
      <c r="GGG142" s="19"/>
      <c r="GGH142" s="1"/>
      <c r="GGK142" s="1"/>
      <c r="GGO142" s="19"/>
      <c r="GGP142" s="1"/>
      <c r="GGS142" s="1"/>
      <c r="GGW142" s="19"/>
      <c r="GGX142" s="1"/>
      <c r="GHA142" s="1"/>
      <c r="GHE142" s="19"/>
      <c r="GHF142" s="1"/>
      <c r="GHI142" s="1"/>
      <c r="GHM142" s="19"/>
      <c r="GHN142" s="1"/>
      <c r="GHQ142" s="1"/>
      <c r="GHU142" s="19"/>
      <c r="GHV142" s="1"/>
      <c r="GHY142" s="1"/>
      <c r="GIC142" s="19"/>
      <c r="GID142" s="1"/>
      <c r="GIG142" s="1"/>
      <c r="GIK142" s="19"/>
      <c r="GIL142" s="1"/>
      <c r="GIO142" s="1"/>
      <c r="GIS142" s="19"/>
      <c r="GIT142" s="1"/>
      <c r="GIW142" s="1"/>
      <c r="GJA142" s="19"/>
      <c r="GJB142" s="1"/>
      <c r="GJE142" s="1"/>
      <c r="GJI142" s="19"/>
      <c r="GJJ142" s="1"/>
      <c r="GJM142" s="1"/>
      <c r="GJQ142" s="19"/>
      <c r="GJR142" s="1"/>
      <c r="GJU142" s="1"/>
      <c r="GJY142" s="19"/>
      <c r="GJZ142" s="1"/>
      <c r="GKC142" s="1"/>
      <c r="GKG142" s="19"/>
      <c r="GKH142" s="1"/>
      <c r="GKK142" s="1"/>
      <c r="GKO142" s="19"/>
      <c r="GKP142" s="1"/>
      <c r="GKS142" s="1"/>
      <c r="GKW142" s="19"/>
      <c r="GKX142" s="1"/>
      <c r="GLA142" s="1"/>
      <c r="GLE142" s="19"/>
      <c r="GLF142" s="1"/>
      <c r="GLI142" s="1"/>
      <c r="GLM142" s="19"/>
      <c r="GLN142" s="1"/>
      <c r="GLQ142" s="1"/>
      <c r="GLU142" s="19"/>
      <c r="GLV142" s="1"/>
      <c r="GLY142" s="1"/>
      <c r="GMC142" s="19"/>
      <c r="GMD142" s="1"/>
      <c r="GMG142" s="1"/>
      <c r="GMK142" s="19"/>
      <c r="GML142" s="1"/>
      <c r="GMO142" s="1"/>
      <c r="GMS142" s="19"/>
      <c r="GMT142" s="1"/>
      <c r="GMW142" s="1"/>
      <c r="GNA142" s="19"/>
      <c r="GNB142" s="1"/>
      <c r="GNE142" s="1"/>
      <c r="GNI142" s="19"/>
      <c r="GNJ142" s="1"/>
      <c r="GNM142" s="1"/>
      <c r="GNQ142" s="19"/>
      <c r="GNR142" s="1"/>
      <c r="GNU142" s="1"/>
      <c r="GNY142" s="19"/>
      <c r="GNZ142" s="1"/>
      <c r="GOC142" s="1"/>
      <c r="GOG142" s="19"/>
      <c r="GOH142" s="1"/>
      <c r="GOK142" s="1"/>
      <c r="GOO142" s="19"/>
      <c r="GOP142" s="1"/>
      <c r="GOS142" s="1"/>
      <c r="GOW142" s="19"/>
      <c r="GOX142" s="1"/>
      <c r="GPA142" s="1"/>
      <c r="GPE142" s="19"/>
      <c r="GPF142" s="1"/>
      <c r="GPI142" s="1"/>
      <c r="GPM142" s="19"/>
      <c r="GPN142" s="1"/>
      <c r="GPQ142" s="1"/>
      <c r="GPU142" s="19"/>
      <c r="GPV142" s="1"/>
      <c r="GPY142" s="1"/>
      <c r="GQC142" s="19"/>
      <c r="GQD142" s="1"/>
      <c r="GQG142" s="1"/>
      <c r="GQK142" s="19"/>
      <c r="GQL142" s="1"/>
      <c r="GQO142" s="1"/>
      <c r="GQS142" s="19"/>
      <c r="GQT142" s="1"/>
      <c r="GQW142" s="1"/>
      <c r="GRA142" s="19"/>
      <c r="GRB142" s="1"/>
      <c r="GRE142" s="1"/>
      <c r="GRI142" s="19"/>
      <c r="GRJ142" s="1"/>
      <c r="GRM142" s="1"/>
      <c r="GRQ142" s="19"/>
      <c r="GRR142" s="1"/>
      <c r="GRU142" s="1"/>
      <c r="GRY142" s="19"/>
      <c r="GRZ142" s="1"/>
      <c r="GSC142" s="1"/>
      <c r="GSG142" s="19"/>
      <c r="GSH142" s="1"/>
      <c r="GSK142" s="1"/>
      <c r="GSO142" s="19"/>
      <c r="GSP142" s="1"/>
      <c r="GSS142" s="1"/>
      <c r="GSW142" s="19"/>
      <c r="GSX142" s="1"/>
      <c r="GTA142" s="1"/>
      <c r="GTE142" s="19"/>
      <c r="GTF142" s="1"/>
      <c r="GTI142" s="1"/>
      <c r="GTM142" s="19"/>
      <c r="GTN142" s="1"/>
      <c r="GTQ142" s="1"/>
      <c r="GTU142" s="19"/>
      <c r="GTV142" s="1"/>
      <c r="GTY142" s="1"/>
      <c r="GUC142" s="19"/>
      <c r="GUD142" s="1"/>
      <c r="GUG142" s="1"/>
      <c r="GUK142" s="19"/>
      <c r="GUL142" s="1"/>
      <c r="GUO142" s="1"/>
      <c r="GUS142" s="19"/>
      <c r="GUT142" s="1"/>
      <c r="GUW142" s="1"/>
      <c r="GVA142" s="19"/>
      <c r="GVB142" s="1"/>
      <c r="GVE142" s="1"/>
      <c r="GVI142" s="19"/>
      <c r="GVJ142" s="1"/>
      <c r="GVM142" s="1"/>
      <c r="GVQ142" s="19"/>
      <c r="GVR142" s="1"/>
      <c r="GVU142" s="1"/>
      <c r="GVY142" s="19"/>
      <c r="GVZ142" s="1"/>
      <c r="GWC142" s="1"/>
      <c r="GWG142" s="19"/>
      <c r="GWH142" s="1"/>
      <c r="GWK142" s="1"/>
      <c r="GWO142" s="19"/>
      <c r="GWP142" s="1"/>
      <c r="GWS142" s="1"/>
      <c r="GWW142" s="19"/>
      <c r="GWX142" s="1"/>
      <c r="GXA142" s="1"/>
      <c r="GXE142" s="19"/>
      <c r="GXF142" s="1"/>
      <c r="GXI142" s="1"/>
      <c r="GXM142" s="19"/>
      <c r="GXN142" s="1"/>
      <c r="GXQ142" s="1"/>
      <c r="GXU142" s="19"/>
      <c r="GXV142" s="1"/>
      <c r="GXY142" s="1"/>
      <c r="GYC142" s="19"/>
      <c r="GYD142" s="1"/>
      <c r="GYG142" s="1"/>
      <c r="GYK142" s="19"/>
      <c r="GYL142" s="1"/>
      <c r="GYO142" s="1"/>
      <c r="GYS142" s="19"/>
      <c r="GYT142" s="1"/>
      <c r="GYW142" s="1"/>
      <c r="GZA142" s="19"/>
      <c r="GZB142" s="1"/>
      <c r="GZE142" s="1"/>
      <c r="GZI142" s="19"/>
      <c r="GZJ142" s="1"/>
      <c r="GZM142" s="1"/>
      <c r="GZQ142" s="19"/>
      <c r="GZR142" s="1"/>
      <c r="GZU142" s="1"/>
      <c r="GZY142" s="19"/>
      <c r="GZZ142" s="1"/>
      <c r="HAC142" s="1"/>
      <c r="HAG142" s="19"/>
      <c r="HAH142" s="1"/>
      <c r="HAK142" s="1"/>
      <c r="HAO142" s="19"/>
      <c r="HAP142" s="1"/>
      <c r="HAS142" s="1"/>
      <c r="HAW142" s="19"/>
      <c r="HAX142" s="1"/>
      <c r="HBA142" s="1"/>
      <c r="HBE142" s="19"/>
      <c r="HBF142" s="1"/>
      <c r="HBI142" s="1"/>
      <c r="HBM142" s="19"/>
      <c r="HBN142" s="1"/>
      <c r="HBQ142" s="1"/>
      <c r="HBU142" s="19"/>
      <c r="HBV142" s="1"/>
      <c r="HBY142" s="1"/>
      <c r="HCC142" s="19"/>
      <c r="HCD142" s="1"/>
      <c r="HCG142" s="1"/>
      <c r="HCK142" s="19"/>
      <c r="HCL142" s="1"/>
      <c r="HCO142" s="1"/>
      <c r="HCS142" s="19"/>
      <c r="HCT142" s="1"/>
      <c r="HCW142" s="1"/>
      <c r="HDA142" s="19"/>
      <c r="HDB142" s="1"/>
      <c r="HDE142" s="1"/>
      <c r="HDI142" s="19"/>
      <c r="HDJ142" s="1"/>
      <c r="HDM142" s="1"/>
      <c r="HDQ142" s="19"/>
      <c r="HDR142" s="1"/>
      <c r="HDU142" s="1"/>
      <c r="HDY142" s="19"/>
      <c r="HDZ142" s="1"/>
      <c r="HEC142" s="1"/>
      <c r="HEG142" s="19"/>
      <c r="HEH142" s="1"/>
      <c r="HEK142" s="1"/>
      <c r="HEO142" s="19"/>
      <c r="HEP142" s="1"/>
      <c r="HES142" s="1"/>
      <c r="HEW142" s="19"/>
      <c r="HEX142" s="1"/>
      <c r="HFA142" s="1"/>
      <c r="HFE142" s="19"/>
      <c r="HFF142" s="1"/>
      <c r="HFI142" s="1"/>
      <c r="HFM142" s="19"/>
      <c r="HFN142" s="1"/>
      <c r="HFQ142" s="1"/>
      <c r="HFU142" s="19"/>
      <c r="HFV142" s="1"/>
      <c r="HFY142" s="1"/>
      <c r="HGC142" s="19"/>
      <c r="HGD142" s="1"/>
      <c r="HGG142" s="1"/>
      <c r="HGK142" s="19"/>
      <c r="HGL142" s="1"/>
      <c r="HGO142" s="1"/>
      <c r="HGS142" s="19"/>
      <c r="HGT142" s="1"/>
      <c r="HGW142" s="1"/>
      <c r="HHA142" s="19"/>
      <c r="HHB142" s="1"/>
      <c r="HHE142" s="1"/>
      <c r="HHI142" s="19"/>
      <c r="HHJ142" s="1"/>
      <c r="HHM142" s="1"/>
      <c r="HHQ142" s="19"/>
      <c r="HHR142" s="1"/>
      <c r="HHU142" s="1"/>
      <c r="HHY142" s="19"/>
      <c r="HHZ142" s="1"/>
      <c r="HIC142" s="1"/>
      <c r="HIG142" s="19"/>
      <c r="HIH142" s="1"/>
      <c r="HIK142" s="1"/>
      <c r="HIO142" s="19"/>
      <c r="HIP142" s="1"/>
      <c r="HIS142" s="1"/>
      <c r="HIW142" s="19"/>
      <c r="HIX142" s="1"/>
      <c r="HJA142" s="1"/>
      <c r="HJE142" s="19"/>
      <c r="HJF142" s="1"/>
      <c r="HJI142" s="1"/>
      <c r="HJM142" s="19"/>
      <c r="HJN142" s="1"/>
      <c r="HJQ142" s="1"/>
      <c r="HJU142" s="19"/>
      <c r="HJV142" s="1"/>
      <c r="HJY142" s="1"/>
      <c r="HKC142" s="19"/>
      <c r="HKD142" s="1"/>
      <c r="HKG142" s="1"/>
      <c r="HKK142" s="19"/>
      <c r="HKL142" s="1"/>
      <c r="HKO142" s="1"/>
      <c r="HKS142" s="19"/>
      <c r="HKT142" s="1"/>
      <c r="HKW142" s="1"/>
      <c r="HLA142" s="19"/>
      <c r="HLB142" s="1"/>
      <c r="HLE142" s="1"/>
      <c r="HLI142" s="19"/>
      <c r="HLJ142" s="1"/>
      <c r="HLM142" s="1"/>
      <c r="HLQ142" s="19"/>
      <c r="HLR142" s="1"/>
      <c r="HLU142" s="1"/>
      <c r="HLY142" s="19"/>
      <c r="HLZ142" s="1"/>
      <c r="HMC142" s="1"/>
      <c r="HMG142" s="19"/>
      <c r="HMH142" s="1"/>
      <c r="HMK142" s="1"/>
      <c r="HMO142" s="19"/>
      <c r="HMP142" s="1"/>
      <c r="HMS142" s="1"/>
      <c r="HMW142" s="19"/>
      <c r="HMX142" s="1"/>
      <c r="HNA142" s="1"/>
      <c r="HNE142" s="19"/>
      <c r="HNF142" s="1"/>
      <c r="HNI142" s="1"/>
      <c r="HNM142" s="19"/>
      <c r="HNN142" s="1"/>
      <c r="HNQ142" s="1"/>
      <c r="HNU142" s="19"/>
      <c r="HNV142" s="1"/>
      <c r="HNY142" s="1"/>
      <c r="HOC142" s="19"/>
      <c r="HOD142" s="1"/>
      <c r="HOG142" s="1"/>
      <c r="HOK142" s="19"/>
      <c r="HOL142" s="1"/>
      <c r="HOO142" s="1"/>
      <c r="HOS142" s="19"/>
      <c r="HOT142" s="1"/>
      <c r="HOW142" s="1"/>
      <c r="HPA142" s="19"/>
      <c r="HPB142" s="1"/>
      <c r="HPE142" s="1"/>
      <c r="HPI142" s="19"/>
      <c r="HPJ142" s="1"/>
      <c r="HPM142" s="1"/>
      <c r="HPQ142" s="19"/>
      <c r="HPR142" s="1"/>
      <c r="HPU142" s="1"/>
      <c r="HPY142" s="19"/>
      <c r="HPZ142" s="1"/>
      <c r="HQC142" s="1"/>
      <c r="HQG142" s="19"/>
      <c r="HQH142" s="1"/>
      <c r="HQK142" s="1"/>
      <c r="HQO142" s="19"/>
      <c r="HQP142" s="1"/>
      <c r="HQS142" s="1"/>
      <c r="HQW142" s="19"/>
      <c r="HQX142" s="1"/>
      <c r="HRA142" s="1"/>
      <c r="HRE142" s="19"/>
      <c r="HRF142" s="1"/>
      <c r="HRI142" s="1"/>
      <c r="HRM142" s="19"/>
      <c r="HRN142" s="1"/>
      <c r="HRQ142" s="1"/>
      <c r="HRU142" s="19"/>
      <c r="HRV142" s="1"/>
      <c r="HRY142" s="1"/>
      <c r="HSC142" s="19"/>
      <c r="HSD142" s="1"/>
      <c r="HSG142" s="1"/>
      <c r="HSK142" s="19"/>
      <c r="HSL142" s="1"/>
      <c r="HSO142" s="1"/>
      <c r="HSS142" s="19"/>
      <c r="HST142" s="1"/>
      <c r="HSW142" s="1"/>
      <c r="HTA142" s="19"/>
      <c r="HTB142" s="1"/>
      <c r="HTE142" s="1"/>
      <c r="HTI142" s="19"/>
      <c r="HTJ142" s="1"/>
      <c r="HTM142" s="1"/>
      <c r="HTQ142" s="19"/>
      <c r="HTR142" s="1"/>
      <c r="HTU142" s="1"/>
      <c r="HTY142" s="19"/>
      <c r="HTZ142" s="1"/>
      <c r="HUC142" s="1"/>
      <c r="HUG142" s="19"/>
      <c r="HUH142" s="1"/>
      <c r="HUK142" s="1"/>
      <c r="HUO142" s="19"/>
      <c r="HUP142" s="1"/>
      <c r="HUS142" s="1"/>
      <c r="HUW142" s="19"/>
      <c r="HUX142" s="1"/>
      <c r="HVA142" s="1"/>
      <c r="HVE142" s="19"/>
      <c r="HVF142" s="1"/>
      <c r="HVI142" s="1"/>
      <c r="HVM142" s="19"/>
      <c r="HVN142" s="1"/>
      <c r="HVQ142" s="1"/>
      <c r="HVU142" s="19"/>
      <c r="HVV142" s="1"/>
      <c r="HVY142" s="1"/>
      <c r="HWC142" s="19"/>
      <c r="HWD142" s="1"/>
      <c r="HWG142" s="1"/>
      <c r="HWK142" s="19"/>
      <c r="HWL142" s="1"/>
      <c r="HWO142" s="1"/>
      <c r="HWS142" s="19"/>
      <c r="HWT142" s="1"/>
      <c r="HWW142" s="1"/>
      <c r="HXA142" s="19"/>
      <c r="HXB142" s="1"/>
      <c r="HXE142" s="1"/>
      <c r="HXI142" s="19"/>
      <c r="HXJ142" s="1"/>
      <c r="HXM142" s="1"/>
      <c r="HXQ142" s="19"/>
      <c r="HXR142" s="1"/>
      <c r="HXU142" s="1"/>
      <c r="HXY142" s="19"/>
      <c r="HXZ142" s="1"/>
      <c r="HYC142" s="1"/>
      <c r="HYG142" s="19"/>
      <c r="HYH142" s="1"/>
      <c r="HYK142" s="1"/>
      <c r="HYO142" s="19"/>
      <c r="HYP142" s="1"/>
      <c r="HYS142" s="1"/>
      <c r="HYW142" s="19"/>
      <c r="HYX142" s="1"/>
      <c r="HZA142" s="1"/>
      <c r="HZE142" s="19"/>
      <c r="HZF142" s="1"/>
      <c r="HZI142" s="1"/>
      <c r="HZM142" s="19"/>
      <c r="HZN142" s="1"/>
      <c r="HZQ142" s="1"/>
      <c r="HZU142" s="19"/>
      <c r="HZV142" s="1"/>
      <c r="HZY142" s="1"/>
      <c r="IAC142" s="19"/>
      <c r="IAD142" s="1"/>
      <c r="IAG142" s="1"/>
      <c r="IAK142" s="19"/>
      <c r="IAL142" s="1"/>
      <c r="IAO142" s="1"/>
      <c r="IAS142" s="19"/>
      <c r="IAT142" s="1"/>
      <c r="IAW142" s="1"/>
      <c r="IBA142" s="19"/>
      <c r="IBB142" s="1"/>
      <c r="IBE142" s="1"/>
      <c r="IBI142" s="19"/>
      <c r="IBJ142" s="1"/>
      <c r="IBM142" s="1"/>
      <c r="IBQ142" s="19"/>
      <c r="IBR142" s="1"/>
      <c r="IBU142" s="1"/>
      <c r="IBY142" s="19"/>
      <c r="IBZ142" s="1"/>
      <c r="ICC142" s="1"/>
      <c r="ICG142" s="19"/>
      <c r="ICH142" s="1"/>
      <c r="ICK142" s="1"/>
      <c r="ICO142" s="19"/>
      <c r="ICP142" s="1"/>
      <c r="ICS142" s="1"/>
      <c r="ICW142" s="19"/>
      <c r="ICX142" s="1"/>
      <c r="IDA142" s="1"/>
      <c r="IDE142" s="19"/>
      <c r="IDF142" s="1"/>
      <c r="IDI142" s="1"/>
      <c r="IDM142" s="19"/>
      <c r="IDN142" s="1"/>
      <c r="IDQ142" s="1"/>
      <c r="IDU142" s="19"/>
      <c r="IDV142" s="1"/>
      <c r="IDY142" s="1"/>
      <c r="IEC142" s="19"/>
      <c r="IED142" s="1"/>
      <c r="IEG142" s="1"/>
      <c r="IEK142" s="19"/>
      <c r="IEL142" s="1"/>
      <c r="IEO142" s="1"/>
      <c r="IES142" s="19"/>
      <c r="IET142" s="1"/>
      <c r="IEW142" s="1"/>
      <c r="IFA142" s="19"/>
      <c r="IFB142" s="1"/>
      <c r="IFE142" s="1"/>
      <c r="IFI142" s="19"/>
      <c r="IFJ142" s="1"/>
      <c r="IFM142" s="1"/>
      <c r="IFQ142" s="19"/>
      <c r="IFR142" s="1"/>
      <c r="IFU142" s="1"/>
      <c r="IFY142" s="19"/>
      <c r="IFZ142" s="1"/>
      <c r="IGC142" s="1"/>
      <c r="IGG142" s="19"/>
      <c r="IGH142" s="1"/>
      <c r="IGK142" s="1"/>
      <c r="IGO142" s="19"/>
      <c r="IGP142" s="1"/>
      <c r="IGS142" s="1"/>
      <c r="IGW142" s="19"/>
      <c r="IGX142" s="1"/>
      <c r="IHA142" s="1"/>
      <c r="IHE142" s="19"/>
      <c r="IHF142" s="1"/>
      <c r="IHI142" s="1"/>
      <c r="IHM142" s="19"/>
      <c r="IHN142" s="1"/>
      <c r="IHQ142" s="1"/>
      <c r="IHU142" s="19"/>
      <c r="IHV142" s="1"/>
      <c r="IHY142" s="1"/>
      <c r="IIC142" s="19"/>
      <c r="IID142" s="1"/>
      <c r="IIG142" s="1"/>
      <c r="IIK142" s="19"/>
      <c r="IIL142" s="1"/>
      <c r="IIO142" s="1"/>
      <c r="IIS142" s="19"/>
      <c r="IIT142" s="1"/>
      <c r="IIW142" s="1"/>
      <c r="IJA142" s="19"/>
      <c r="IJB142" s="1"/>
      <c r="IJE142" s="1"/>
      <c r="IJI142" s="19"/>
      <c r="IJJ142" s="1"/>
      <c r="IJM142" s="1"/>
      <c r="IJQ142" s="19"/>
      <c r="IJR142" s="1"/>
      <c r="IJU142" s="1"/>
      <c r="IJY142" s="19"/>
      <c r="IJZ142" s="1"/>
      <c r="IKC142" s="1"/>
      <c r="IKG142" s="19"/>
      <c r="IKH142" s="1"/>
      <c r="IKK142" s="1"/>
      <c r="IKO142" s="19"/>
      <c r="IKP142" s="1"/>
      <c r="IKS142" s="1"/>
      <c r="IKW142" s="19"/>
      <c r="IKX142" s="1"/>
      <c r="ILA142" s="1"/>
      <c r="ILE142" s="19"/>
      <c r="ILF142" s="1"/>
      <c r="ILI142" s="1"/>
      <c r="ILM142" s="19"/>
      <c r="ILN142" s="1"/>
      <c r="ILQ142" s="1"/>
      <c r="ILU142" s="19"/>
      <c r="ILV142" s="1"/>
      <c r="ILY142" s="1"/>
      <c r="IMC142" s="19"/>
      <c r="IMD142" s="1"/>
      <c r="IMG142" s="1"/>
      <c r="IMK142" s="19"/>
      <c r="IML142" s="1"/>
      <c r="IMO142" s="1"/>
      <c r="IMS142" s="19"/>
      <c r="IMT142" s="1"/>
      <c r="IMW142" s="1"/>
      <c r="INA142" s="19"/>
      <c r="INB142" s="1"/>
      <c r="INE142" s="1"/>
      <c r="INI142" s="19"/>
      <c r="INJ142" s="1"/>
      <c r="INM142" s="1"/>
      <c r="INQ142" s="19"/>
      <c r="INR142" s="1"/>
      <c r="INU142" s="1"/>
      <c r="INY142" s="19"/>
      <c r="INZ142" s="1"/>
      <c r="IOC142" s="1"/>
      <c r="IOG142" s="19"/>
      <c r="IOH142" s="1"/>
      <c r="IOK142" s="1"/>
      <c r="IOO142" s="19"/>
      <c r="IOP142" s="1"/>
      <c r="IOS142" s="1"/>
      <c r="IOW142" s="19"/>
      <c r="IOX142" s="1"/>
      <c r="IPA142" s="1"/>
      <c r="IPE142" s="19"/>
      <c r="IPF142" s="1"/>
      <c r="IPI142" s="1"/>
      <c r="IPM142" s="19"/>
      <c r="IPN142" s="1"/>
      <c r="IPQ142" s="1"/>
      <c r="IPU142" s="19"/>
      <c r="IPV142" s="1"/>
      <c r="IPY142" s="1"/>
      <c r="IQC142" s="19"/>
      <c r="IQD142" s="1"/>
      <c r="IQG142" s="1"/>
      <c r="IQK142" s="19"/>
      <c r="IQL142" s="1"/>
      <c r="IQO142" s="1"/>
      <c r="IQS142" s="19"/>
      <c r="IQT142" s="1"/>
      <c r="IQW142" s="1"/>
      <c r="IRA142" s="19"/>
      <c r="IRB142" s="1"/>
      <c r="IRE142" s="1"/>
      <c r="IRI142" s="19"/>
      <c r="IRJ142" s="1"/>
      <c r="IRM142" s="1"/>
      <c r="IRQ142" s="19"/>
      <c r="IRR142" s="1"/>
      <c r="IRU142" s="1"/>
      <c r="IRY142" s="19"/>
      <c r="IRZ142" s="1"/>
      <c r="ISC142" s="1"/>
      <c r="ISG142" s="19"/>
      <c r="ISH142" s="1"/>
      <c r="ISK142" s="1"/>
      <c r="ISO142" s="19"/>
      <c r="ISP142" s="1"/>
      <c r="ISS142" s="1"/>
      <c r="ISW142" s="19"/>
      <c r="ISX142" s="1"/>
      <c r="ITA142" s="1"/>
      <c r="ITE142" s="19"/>
      <c r="ITF142" s="1"/>
      <c r="ITI142" s="1"/>
      <c r="ITM142" s="19"/>
      <c r="ITN142" s="1"/>
      <c r="ITQ142" s="1"/>
      <c r="ITU142" s="19"/>
      <c r="ITV142" s="1"/>
      <c r="ITY142" s="1"/>
      <c r="IUC142" s="19"/>
      <c r="IUD142" s="1"/>
      <c r="IUG142" s="1"/>
      <c r="IUK142" s="19"/>
      <c r="IUL142" s="1"/>
      <c r="IUO142" s="1"/>
      <c r="IUS142" s="19"/>
      <c r="IUT142" s="1"/>
      <c r="IUW142" s="1"/>
      <c r="IVA142" s="19"/>
      <c r="IVB142" s="1"/>
      <c r="IVE142" s="1"/>
      <c r="IVI142" s="19"/>
      <c r="IVJ142" s="1"/>
      <c r="IVM142" s="1"/>
      <c r="IVQ142" s="19"/>
      <c r="IVR142" s="1"/>
      <c r="IVU142" s="1"/>
      <c r="IVY142" s="19"/>
      <c r="IVZ142" s="1"/>
      <c r="IWC142" s="1"/>
      <c r="IWG142" s="19"/>
      <c r="IWH142" s="1"/>
      <c r="IWK142" s="1"/>
      <c r="IWO142" s="19"/>
      <c r="IWP142" s="1"/>
      <c r="IWS142" s="1"/>
      <c r="IWW142" s="19"/>
      <c r="IWX142" s="1"/>
      <c r="IXA142" s="1"/>
      <c r="IXE142" s="19"/>
      <c r="IXF142" s="1"/>
      <c r="IXI142" s="1"/>
      <c r="IXM142" s="19"/>
      <c r="IXN142" s="1"/>
      <c r="IXQ142" s="1"/>
      <c r="IXU142" s="19"/>
      <c r="IXV142" s="1"/>
      <c r="IXY142" s="1"/>
      <c r="IYC142" s="19"/>
      <c r="IYD142" s="1"/>
      <c r="IYG142" s="1"/>
      <c r="IYK142" s="19"/>
      <c r="IYL142" s="1"/>
      <c r="IYO142" s="1"/>
      <c r="IYS142" s="19"/>
      <c r="IYT142" s="1"/>
      <c r="IYW142" s="1"/>
      <c r="IZA142" s="19"/>
      <c r="IZB142" s="1"/>
      <c r="IZE142" s="1"/>
      <c r="IZI142" s="19"/>
      <c r="IZJ142" s="1"/>
      <c r="IZM142" s="1"/>
      <c r="IZQ142" s="19"/>
      <c r="IZR142" s="1"/>
      <c r="IZU142" s="1"/>
      <c r="IZY142" s="19"/>
      <c r="IZZ142" s="1"/>
      <c r="JAC142" s="1"/>
      <c r="JAG142" s="19"/>
      <c r="JAH142" s="1"/>
      <c r="JAK142" s="1"/>
      <c r="JAO142" s="19"/>
      <c r="JAP142" s="1"/>
      <c r="JAS142" s="1"/>
      <c r="JAW142" s="19"/>
      <c r="JAX142" s="1"/>
      <c r="JBA142" s="1"/>
      <c r="JBE142" s="19"/>
      <c r="JBF142" s="1"/>
      <c r="JBI142" s="1"/>
      <c r="JBM142" s="19"/>
      <c r="JBN142" s="1"/>
      <c r="JBQ142" s="1"/>
      <c r="JBU142" s="19"/>
      <c r="JBV142" s="1"/>
      <c r="JBY142" s="1"/>
      <c r="JCC142" s="19"/>
      <c r="JCD142" s="1"/>
      <c r="JCG142" s="1"/>
      <c r="JCK142" s="19"/>
      <c r="JCL142" s="1"/>
      <c r="JCO142" s="1"/>
      <c r="JCS142" s="19"/>
      <c r="JCT142" s="1"/>
      <c r="JCW142" s="1"/>
      <c r="JDA142" s="19"/>
      <c r="JDB142" s="1"/>
      <c r="JDE142" s="1"/>
      <c r="JDI142" s="19"/>
      <c r="JDJ142" s="1"/>
      <c r="JDM142" s="1"/>
      <c r="JDQ142" s="19"/>
      <c r="JDR142" s="1"/>
      <c r="JDU142" s="1"/>
      <c r="JDY142" s="19"/>
      <c r="JDZ142" s="1"/>
      <c r="JEC142" s="1"/>
      <c r="JEG142" s="19"/>
      <c r="JEH142" s="1"/>
      <c r="JEK142" s="1"/>
      <c r="JEO142" s="19"/>
      <c r="JEP142" s="1"/>
      <c r="JES142" s="1"/>
      <c r="JEW142" s="19"/>
      <c r="JEX142" s="1"/>
      <c r="JFA142" s="1"/>
      <c r="JFE142" s="19"/>
      <c r="JFF142" s="1"/>
      <c r="JFI142" s="1"/>
      <c r="JFM142" s="19"/>
      <c r="JFN142" s="1"/>
      <c r="JFQ142" s="1"/>
      <c r="JFU142" s="19"/>
      <c r="JFV142" s="1"/>
      <c r="JFY142" s="1"/>
      <c r="JGC142" s="19"/>
      <c r="JGD142" s="1"/>
      <c r="JGG142" s="1"/>
      <c r="JGK142" s="19"/>
      <c r="JGL142" s="1"/>
      <c r="JGO142" s="1"/>
      <c r="JGS142" s="19"/>
      <c r="JGT142" s="1"/>
      <c r="JGW142" s="1"/>
      <c r="JHA142" s="19"/>
      <c r="JHB142" s="1"/>
      <c r="JHE142" s="1"/>
      <c r="JHI142" s="19"/>
      <c r="JHJ142" s="1"/>
      <c r="JHM142" s="1"/>
      <c r="JHQ142" s="19"/>
      <c r="JHR142" s="1"/>
      <c r="JHU142" s="1"/>
      <c r="JHY142" s="19"/>
      <c r="JHZ142" s="1"/>
      <c r="JIC142" s="1"/>
      <c r="JIG142" s="19"/>
      <c r="JIH142" s="1"/>
      <c r="JIK142" s="1"/>
      <c r="JIO142" s="19"/>
      <c r="JIP142" s="1"/>
      <c r="JIS142" s="1"/>
      <c r="JIW142" s="19"/>
      <c r="JIX142" s="1"/>
      <c r="JJA142" s="1"/>
      <c r="JJE142" s="19"/>
      <c r="JJF142" s="1"/>
      <c r="JJI142" s="1"/>
      <c r="JJM142" s="19"/>
      <c r="JJN142" s="1"/>
      <c r="JJQ142" s="1"/>
      <c r="JJU142" s="19"/>
      <c r="JJV142" s="1"/>
      <c r="JJY142" s="1"/>
      <c r="JKC142" s="19"/>
      <c r="JKD142" s="1"/>
      <c r="JKG142" s="1"/>
      <c r="JKK142" s="19"/>
      <c r="JKL142" s="1"/>
      <c r="JKO142" s="1"/>
      <c r="JKS142" s="19"/>
      <c r="JKT142" s="1"/>
      <c r="JKW142" s="1"/>
      <c r="JLA142" s="19"/>
      <c r="JLB142" s="1"/>
      <c r="JLE142" s="1"/>
      <c r="JLI142" s="19"/>
      <c r="JLJ142" s="1"/>
      <c r="JLM142" s="1"/>
      <c r="JLQ142" s="19"/>
      <c r="JLR142" s="1"/>
      <c r="JLU142" s="1"/>
      <c r="JLY142" s="19"/>
      <c r="JLZ142" s="1"/>
      <c r="JMC142" s="1"/>
      <c r="JMG142" s="19"/>
      <c r="JMH142" s="1"/>
      <c r="JMK142" s="1"/>
      <c r="JMO142" s="19"/>
      <c r="JMP142" s="1"/>
      <c r="JMS142" s="1"/>
      <c r="JMW142" s="19"/>
      <c r="JMX142" s="1"/>
      <c r="JNA142" s="1"/>
      <c r="JNE142" s="19"/>
      <c r="JNF142" s="1"/>
      <c r="JNI142" s="1"/>
      <c r="JNM142" s="19"/>
      <c r="JNN142" s="1"/>
      <c r="JNQ142" s="1"/>
      <c r="JNU142" s="19"/>
      <c r="JNV142" s="1"/>
      <c r="JNY142" s="1"/>
      <c r="JOC142" s="19"/>
      <c r="JOD142" s="1"/>
      <c r="JOG142" s="1"/>
      <c r="JOK142" s="19"/>
      <c r="JOL142" s="1"/>
      <c r="JOO142" s="1"/>
      <c r="JOS142" s="19"/>
      <c r="JOT142" s="1"/>
      <c r="JOW142" s="1"/>
      <c r="JPA142" s="19"/>
      <c r="JPB142" s="1"/>
      <c r="JPE142" s="1"/>
      <c r="JPI142" s="19"/>
      <c r="JPJ142" s="1"/>
      <c r="JPM142" s="1"/>
      <c r="JPQ142" s="19"/>
      <c r="JPR142" s="1"/>
      <c r="JPU142" s="1"/>
      <c r="JPY142" s="19"/>
      <c r="JPZ142" s="1"/>
      <c r="JQC142" s="1"/>
      <c r="JQG142" s="19"/>
      <c r="JQH142" s="1"/>
      <c r="JQK142" s="1"/>
      <c r="JQO142" s="19"/>
      <c r="JQP142" s="1"/>
      <c r="JQS142" s="1"/>
      <c r="JQW142" s="19"/>
      <c r="JQX142" s="1"/>
      <c r="JRA142" s="1"/>
      <c r="JRE142" s="19"/>
      <c r="JRF142" s="1"/>
      <c r="JRI142" s="1"/>
      <c r="JRM142" s="19"/>
      <c r="JRN142" s="1"/>
      <c r="JRQ142" s="1"/>
      <c r="JRU142" s="19"/>
      <c r="JRV142" s="1"/>
      <c r="JRY142" s="1"/>
      <c r="JSC142" s="19"/>
      <c r="JSD142" s="1"/>
      <c r="JSG142" s="1"/>
      <c r="JSK142" s="19"/>
      <c r="JSL142" s="1"/>
      <c r="JSO142" s="1"/>
      <c r="JSS142" s="19"/>
      <c r="JST142" s="1"/>
      <c r="JSW142" s="1"/>
      <c r="JTA142" s="19"/>
      <c r="JTB142" s="1"/>
      <c r="JTE142" s="1"/>
      <c r="JTI142" s="19"/>
      <c r="JTJ142" s="1"/>
      <c r="JTM142" s="1"/>
      <c r="JTQ142" s="19"/>
      <c r="JTR142" s="1"/>
      <c r="JTU142" s="1"/>
      <c r="JTY142" s="19"/>
      <c r="JTZ142" s="1"/>
      <c r="JUC142" s="1"/>
      <c r="JUG142" s="19"/>
      <c r="JUH142" s="1"/>
      <c r="JUK142" s="1"/>
      <c r="JUO142" s="19"/>
      <c r="JUP142" s="1"/>
      <c r="JUS142" s="1"/>
      <c r="JUW142" s="19"/>
      <c r="JUX142" s="1"/>
      <c r="JVA142" s="1"/>
      <c r="JVE142" s="19"/>
      <c r="JVF142" s="1"/>
      <c r="JVI142" s="1"/>
      <c r="JVM142" s="19"/>
      <c r="JVN142" s="1"/>
      <c r="JVQ142" s="1"/>
      <c r="JVU142" s="19"/>
      <c r="JVV142" s="1"/>
      <c r="JVY142" s="1"/>
      <c r="JWC142" s="19"/>
      <c r="JWD142" s="1"/>
      <c r="JWG142" s="1"/>
      <c r="JWK142" s="19"/>
      <c r="JWL142" s="1"/>
      <c r="JWO142" s="1"/>
      <c r="JWS142" s="19"/>
      <c r="JWT142" s="1"/>
      <c r="JWW142" s="1"/>
      <c r="JXA142" s="19"/>
      <c r="JXB142" s="1"/>
      <c r="JXE142" s="1"/>
      <c r="JXI142" s="19"/>
      <c r="JXJ142" s="1"/>
      <c r="JXM142" s="1"/>
      <c r="JXQ142" s="19"/>
      <c r="JXR142" s="1"/>
      <c r="JXU142" s="1"/>
      <c r="JXY142" s="19"/>
      <c r="JXZ142" s="1"/>
      <c r="JYC142" s="1"/>
      <c r="JYG142" s="19"/>
      <c r="JYH142" s="1"/>
      <c r="JYK142" s="1"/>
      <c r="JYO142" s="19"/>
      <c r="JYP142" s="1"/>
      <c r="JYS142" s="1"/>
      <c r="JYW142" s="19"/>
      <c r="JYX142" s="1"/>
      <c r="JZA142" s="1"/>
      <c r="JZE142" s="19"/>
      <c r="JZF142" s="1"/>
      <c r="JZI142" s="1"/>
      <c r="JZM142" s="19"/>
      <c r="JZN142" s="1"/>
      <c r="JZQ142" s="1"/>
      <c r="JZU142" s="19"/>
      <c r="JZV142" s="1"/>
      <c r="JZY142" s="1"/>
      <c r="KAC142" s="19"/>
      <c r="KAD142" s="1"/>
      <c r="KAG142" s="1"/>
      <c r="KAK142" s="19"/>
      <c r="KAL142" s="1"/>
      <c r="KAO142" s="1"/>
      <c r="KAS142" s="19"/>
      <c r="KAT142" s="1"/>
      <c r="KAW142" s="1"/>
      <c r="KBA142" s="19"/>
      <c r="KBB142" s="1"/>
      <c r="KBE142" s="1"/>
      <c r="KBI142" s="19"/>
      <c r="KBJ142" s="1"/>
      <c r="KBM142" s="1"/>
      <c r="KBQ142" s="19"/>
      <c r="KBR142" s="1"/>
      <c r="KBU142" s="1"/>
      <c r="KBY142" s="19"/>
      <c r="KBZ142" s="1"/>
      <c r="KCC142" s="1"/>
      <c r="KCG142" s="19"/>
      <c r="KCH142" s="1"/>
      <c r="KCK142" s="1"/>
      <c r="KCO142" s="19"/>
      <c r="KCP142" s="1"/>
      <c r="KCS142" s="1"/>
      <c r="KCW142" s="19"/>
      <c r="KCX142" s="1"/>
      <c r="KDA142" s="1"/>
      <c r="KDE142" s="19"/>
      <c r="KDF142" s="1"/>
      <c r="KDI142" s="1"/>
      <c r="KDM142" s="19"/>
      <c r="KDN142" s="1"/>
      <c r="KDQ142" s="1"/>
      <c r="KDU142" s="19"/>
      <c r="KDV142" s="1"/>
      <c r="KDY142" s="1"/>
      <c r="KEC142" s="19"/>
      <c r="KED142" s="1"/>
      <c r="KEG142" s="1"/>
      <c r="KEK142" s="19"/>
      <c r="KEL142" s="1"/>
      <c r="KEO142" s="1"/>
      <c r="KES142" s="19"/>
      <c r="KET142" s="1"/>
      <c r="KEW142" s="1"/>
      <c r="KFA142" s="19"/>
      <c r="KFB142" s="1"/>
      <c r="KFE142" s="1"/>
      <c r="KFI142" s="19"/>
      <c r="KFJ142" s="1"/>
      <c r="KFM142" s="1"/>
      <c r="KFQ142" s="19"/>
      <c r="KFR142" s="1"/>
      <c r="KFU142" s="1"/>
      <c r="KFY142" s="19"/>
      <c r="KFZ142" s="1"/>
      <c r="KGC142" s="1"/>
      <c r="KGG142" s="19"/>
      <c r="KGH142" s="1"/>
      <c r="KGK142" s="1"/>
      <c r="KGO142" s="19"/>
      <c r="KGP142" s="1"/>
      <c r="KGS142" s="1"/>
      <c r="KGW142" s="19"/>
      <c r="KGX142" s="1"/>
      <c r="KHA142" s="1"/>
      <c r="KHE142" s="19"/>
      <c r="KHF142" s="1"/>
      <c r="KHI142" s="1"/>
      <c r="KHM142" s="19"/>
      <c r="KHN142" s="1"/>
      <c r="KHQ142" s="1"/>
      <c r="KHU142" s="19"/>
      <c r="KHV142" s="1"/>
      <c r="KHY142" s="1"/>
      <c r="KIC142" s="19"/>
      <c r="KID142" s="1"/>
      <c r="KIG142" s="1"/>
      <c r="KIK142" s="19"/>
      <c r="KIL142" s="1"/>
      <c r="KIO142" s="1"/>
      <c r="KIS142" s="19"/>
      <c r="KIT142" s="1"/>
      <c r="KIW142" s="1"/>
      <c r="KJA142" s="19"/>
      <c r="KJB142" s="1"/>
      <c r="KJE142" s="1"/>
      <c r="KJI142" s="19"/>
      <c r="KJJ142" s="1"/>
      <c r="KJM142" s="1"/>
      <c r="KJQ142" s="19"/>
      <c r="KJR142" s="1"/>
      <c r="KJU142" s="1"/>
      <c r="KJY142" s="19"/>
      <c r="KJZ142" s="1"/>
      <c r="KKC142" s="1"/>
      <c r="KKG142" s="19"/>
      <c r="KKH142" s="1"/>
      <c r="KKK142" s="1"/>
      <c r="KKO142" s="19"/>
      <c r="KKP142" s="1"/>
      <c r="KKS142" s="1"/>
      <c r="KKW142" s="19"/>
      <c r="KKX142" s="1"/>
      <c r="KLA142" s="1"/>
      <c r="KLE142" s="19"/>
      <c r="KLF142" s="1"/>
      <c r="KLI142" s="1"/>
      <c r="KLM142" s="19"/>
      <c r="KLN142" s="1"/>
      <c r="KLQ142" s="1"/>
      <c r="KLU142" s="19"/>
      <c r="KLV142" s="1"/>
      <c r="KLY142" s="1"/>
      <c r="KMC142" s="19"/>
      <c r="KMD142" s="1"/>
      <c r="KMG142" s="1"/>
      <c r="KMK142" s="19"/>
      <c r="KML142" s="1"/>
      <c r="KMO142" s="1"/>
      <c r="KMS142" s="19"/>
      <c r="KMT142" s="1"/>
      <c r="KMW142" s="1"/>
      <c r="KNA142" s="19"/>
      <c r="KNB142" s="1"/>
      <c r="KNE142" s="1"/>
      <c r="KNI142" s="19"/>
      <c r="KNJ142" s="1"/>
      <c r="KNM142" s="1"/>
      <c r="KNQ142" s="19"/>
      <c r="KNR142" s="1"/>
      <c r="KNU142" s="1"/>
      <c r="KNY142" s="19"/>
      <c r="KNZ142" s="1"/>
      <c r="KOC142" s="1"/>
      <c r="KOG142" s="19"/>
      <c r="KOH142" s="1"/>
      <c r="KOK142" s="1"/>
      <c r="KOO142" s="19"/>
      <c r="KOP142" s="1"/>
      <c r="KOS142" s="1"/>
      <c r="KOW142" s="19"/>
      <c r="KOX142" s="1"/>
      <c r="KPA142" s="1"/>
      <c r="KPE142" s="19"/>
      <c r="KPF142" s="1"/>
      <c r="KPI142" s="1"/>
      <c r="KPM142" s="19"/>
      <c r="KPN142" s="1"/>
      <c r="KPQ142" s="1"/>
      <c r="KPU142" s="19"/>
      <c r="KPV142" s="1"/>
      <c r="KPY142" s="1"/>
      <c r="KQC142" s="19"/>
      <c r="KQD142" s="1"/>
      <c r="KQG142" s="1"/>
      <c r="KQK142" s="19"/>
      <c r="KQL142" s="1"/>
      <c r="KQO142" s="1"/>
      <c r="KQS142" s="19"/>
      <c r="KQT142" s="1"/>
      <c r="KQW142" s="1"/>
      <c r="KRA142" s="19"/>
      <c r="KRB142" s="1"/>
      <c r="KRE142" s="1"/>
      <c r="KRI142" s="19"/>
      <c r="KRJ142" s="1"/>
      <c r="KRM142" s="1"/>
      <c r="KRQ142" s="19"/>
      <c r="KRR142" s="1"/>
      <c r="KRU142" s="1"/>
      <c r="KRY142" s="19"/>
      <c r="KRZ142" s="1"/>
      <c r="KSC142" s="1"/>
      <c r="KSG142" s="19"/>
      <c r="KSH142" s="1"/>
      <c r="KSK142" s="1"/>
      <c r="KSO142" s="19"/>
      <c r="KSP142" s="1"/>
      <c r="KSS142" s="1"/>
      <c r="KSW142" s="19"/>
      <c r="KSX142" s="1"/>
      <c r="KTA142" s="1"/>
      <c r="KTE142" s="19"/>
      <c r="KTF142" s="1"/>
      <c r="KTI142" s="1"/>
      <c r="KTM142" s="19"/>
      <c r="KTN142" s="1"/>
      <c r="KTQ142" s="1"/>
      <c r="KTU142" s="19"/>
      <c r="KTV142" s="1"/>
      <c r="KTY142" s="1"/>
      <c r="KUC142" s="19"/>
      <c r="KUD142" s="1"/>
      <c r="KUG142" s="1"/>
      <c r="KUK142" s="19"/>
      <c r="KUL142" s="1"/>
      <c r="KUO142" s="1"/>
      <c r="KUS142" s="19"/>
      <c r="KUT142" s="1"/>
      <c r="KUW142" s="1"/>
      <c r="KVA142" s="19"/>
      <c r="KVB142" s="1"/>
      <c r="KVE142" s="1"/>
      <c r="KVI142" s="19"/>
      <c r="KVJ142" s="1"/>
      <c r="KVM142" s="1"/>
      <c r="KVQ142" s="19"/>
      <c r="KVR142" s="1"/>
      <c r="KVU142" s="1"/>
      <c r="KVY142" s="19"/>
      <c r="KVZ142" s="1"/>
      <c r="KWC142" s="1"/>
      <c r="KWG142" s="19"/>
      <c r="KWH142" s="1"/>
      <c r="KWK142" s="1"/>
      <c r="KWO142" s="19"/>
      <c r="KWP142" s="1"/>
      <c r="KWS142" s="1"/>
      <c r="KWW142" s="19"/>
      <c r="KWX142" s="1"/>
      <c r="KXA142" s="1"/>
      <c r="KXE142" s="19"/>
      <c r="KXF142" s="1"/>
      <c r="KXI142" s="1"/>
      <c r="KXM142" s="19"/>
      <c r="KXN142" s="1"/>
      <c r="KXQ142" s="1"/>
      <c r="KXU142" s="19"/>
      <c r="KXV142" s="1"/>
      <c r="KXY142" s="1"/>
      <c r="KYC142" s="19"/>
      <c r="KYD142" s="1"/>
      <c r="KYG142" s="1"/>
      <c r="KYK142" s="19"/>
      <c r="KYL142" s="1"/>
      <c r="KYO142" s="1"/>
      <c r="KYS142" s="19"/>
      <c r="KYT142" s="1"/>
      <c r="KYW142" s="1"/>
      <c r="KZA142" s="19"/>
      <c r="KZB142" s="1"/>
      <c r="KZE142" s="1"/>
      <c r="KZI142" s="19"/>
      <c r="KZJ142" s="1"/>
      <c r="KZM142" s="1"/>
      <c r="KZQ142" s="19"/>
      <c r="KZR142" s="1"/>
      <c r="KZU142" s="1"/>
      <c r="KZY142" s="19"/>
      <c r="KZZ142" s="1"/>
      <c r="LAC142" s="1"/>
      <c r="LAG142" s="19"/>
      <c r="LAH142" s="1"/>
      <c r="LAK142" s="1"/>
      <c r="LAO142" s="19"/>
      <c r="LAP142" s="1"/>
      <c r="LAS142" s="1"/>
      <c r="LAW142" s="19"/>
      <c r="LAX142" s="1"/>
      <c r="LBA142" s="1"/>
      <c r="LBE142" s="19"/>
      <c r="LBF142" s="1"/>
      <c r="LBI142" s="1"/>
      <c r="LBM142" s="19"/>
      <c r="LBN142" s="1"/>
      <c r="LBQ142" s="1"/>
      <c r="LBU142" s="19"/>
      <c r="LBV142" s="1"/>
      <c r="LBY142" s="1"/>
      <c r="LCC142" s="19"/>
      <c r="LCD142" s="1"/>
      <c r="LCG142" s="1"/>
      <c r="LCK142" s="19"/>
      <c r="LCL142" s="1"/>
      <c r="LCO142" s="1"/>
      <c r="LCS142" s="19"/>
      <c r="LCT142" s="1"/>
      <c r="LCW142" s="1"/>
      <c r="LDA142" s="19"/>
      <c r="LDB142" s="1"/>
      <c r="LDE142" s="1"/>
      <c r="LDI142" s="19"/>
      <c r="LDJ142" s="1"/>
      <c r="LDM142" s="1"/>
      <c r="LDQ142" s="19"/>
      <c r="LDR142" s="1"/>
      <c r="LDU142" s="1"/>
      <c r="LDY142" s="19"/>
      <c r="LDZ142" s="1"/>
      <c r="LEC142" s="1"/>
      <c r="LEG142" s="19"/>
      <c r="LEH142" s="1"/>
      <c r="LEK142" s="1"/>
      <c r="LEO142" s="19"/>
      <c r="LEP142" s="1"/>
      <c r="LES142" s="1"/>
      <c r="LEW142" s="19"/>
      <c r="LEX142" s="1"/>
      <c r="LFA142" s="1"/>
      <c r="LFE142" s="19"/>
      <c r="LFF142" s="1"/>
      <c r="LFI142" s="1"/>
      <c r="LFM142" s="19"/>
      <c r="LFN142" s="1"/>
      <c r="LFQ142" s="1"/>
      <c r="LFU142" s="19"/>
      <c r="LFV142" s="1"/>
      <c r="LFY142" s="1"/>
      <c r="LGC142" s="19"/>
      <c r="LGD142" s="1"/>
      <c r="LGG142" s="1"/>
      <c r="LGK142" s="19"/>
      <c r="LGL142" s="1"/>
      <c r="LGO142" s="1"/>
      <c r="LGS142" s="19"/>
      <c r="LGT142" s="1"/>
      <c r="LGW142" s="1"/>
      <c r="LHA142" s="19"/>
      <c r="LHB142" s="1"/>
      <c r="LHE142" s="1"/>
      <c r="LHI142" s="19"/>
      <c r="LHJ142" s="1"/>
      <c r="LHM142" s="1"/>
      <c r="LHQ142" s="19"/>
      <c r="LHR142" s="1"/>
      <c r="LHU142" s="1"/>
      <c r="LHY142" s="19"/>
      <c r="LHZ142" s="1"/>
      <c r="LIC142" s="1"/>
      <c r="LIG142" s="19"/>
      <c r="LIH142" s="1"/>
      <c r="LIK142" s="1"/>
      <c r="LIO142" s="19"/>
      <c r="LIP142" s="1"/>
      <c r="LIS142" s="1"/>
      <c r="LIW142" s="19"/>
      <c r="LIX142" s="1"/>
      <c r="LJA142" s="1"/>
      <c r="LJE142" s="19"/>
      <c r="LJF142" s="1"/>
      <c r="LJI142" s="1"/>
      <c r="LJM142" s="19"/>
      <c r="LJN142" s="1"/>
      <c r="LJQ142" s="1"/>
      <c r="LJU142" s="19"/>
      <c r="LJV142" s="1"/>
      <c r="LJY142" s="1"/>
      <c r="LKC142" s="19"/>
      <c r="LKD142" s="1"/>
      <c r="LKG142" s="1"/>
      <c r="LKK142" s="19"/>
      <c r="LKL142" s="1"/>
      <c r="LKO142" s="1"/>
      <c r="LKS142" s="19"/>
      <c r="LKT142" s="1"/>
      <c r="LKW142" s="1"/>
      <c r="LLA142" s="19"/>
      <c r="LLB142" s="1"/>
      <c r="LLE142" s="1"/>
      <c r="LLI142" s="19"/>
      <c r="LLJ142" s="1"/>
      <c r="LLM142" s="1"/>
      <c r="LLQ142" s="19"/>
      <c r="LLR142" s="1"/>
      <c r="LLU142" s="1"/>
      <c r="LLY142" s="19"/>
      <c r="LLZ142" s="1"/>
      <c r="LMC142" s="1"/>
      <c r="LMG142" s="19"/>
      <c r="LMH142" s="1"/>
      <c r="LMK142" s="1"/>
      <c r="LMO142" s="19"/>
      <c r="LMP142" s="1"/>
      <c r="LMS142" s="1"/>
      <c r="LMW142" s="19"/>
      <c r="LMX142" s="1"/>
      <c r="LNA142" s="1"/>
      <c r="LNE142" s="19"/>
      <c r="LNF142" s="1"/>
      <c r="LNI142" s="1"/>
      <c r="LNM142" s="19"/>
      <c r="LNN142" s="1"/>
      <c r="LNQ142" s="1"/>
      <c r="LNU142" s="19"/>
      <c r="LNV142" s="1"/>
      <c r="LNY142" s="1"/>
      <c r="LOC142" s="19"/>
      <c r="LOD142" s="1"/>
      <c r="LOG142" s="1"/>
      <c r="LOK142" s="19"/>
      <c r="LOL142" s="1"/>
      <c r="LOO142" s="1"/>
      <c r="LOS142" s="19"/>
      <c r="LOT142" s="1"/>
      <c r="LOW142" s="1"/>
      <c r="LPA142" s="19"/>
      <c r="LPB142" s="1"/>
      <c r="LPE142" s="1"/>
      <c r="LPI142" s="19"/>
      <c r="LPJ142" s="1"/>
      <c r="LPM142" s="1"/>
      <c r="LPQ142" s="19"/>
      <c r="LPR142" s="1"/>
      <c r="LPU142" s="1"/>
      <c r="LPY142" s="19"/>
      <c r="LPZ142" s="1"/>
      <c r="LQC142" s="1"/>
      <c r="LQG142" s="19"/>
      <c r="LQH142" s="1"/>
      <c r="LQK142" s="1"/>
      <c r="LQO142" s="19"/>
      <c r="LQP142" s="1"/>
      <c r="LQS142" s="1"/>
      <c r="LQW142" s="19"/>
      <c r="LQX142" s="1"/>
      <c r="LRA142" s="1"/>
      <c r="LRE142" s="19"/>
      <c r="LRF142" s="1"/>
      <c r="LRI142" s="1"/>
      <c r="LRM142" s="19"/>
      <c r="LRN142" s="1"/>
      <c r="LRQ142" s="1"/>
      <c r="LRU142" s="19"/>
      <c r="LRV142" s="1"/>
      <c r="LRY142" s="1"/>
      <c r="LSC142" s="19"/>
      <c r="LSD142" s="1"/>
      <c r="LSG142" s="1"/>
      <c r="LSK142" s="19"/>
      <c r="LSL142" s="1"/>
      <c r="LSO142" s="1"/>
      <c r="LSS142" s="19"/>
      <c r="LST142" s="1"/>
      <c r="LSW142" s="1"/>
      <c r="LTA142" s="19"/>
      <c r="LTB142" s="1"/>
      <c r="LTE142" s="1"/>
      <c r="LTI142" s="19"/>
      <c r="LTJ142" s="1"/>
      <c r="LTM142" s="1"/>
      <c r="LTQ142" s="19"/>
      <c r="LTR142" s="1"/>
      <c r="LTU142" s="1"/>
      <c r="LTY142" s="19"/>
      <c r="LTZ142" s="1"/>
      <c r="LUC142" s="1"/>
      <c r="LUG142" s="19"/>
      <c r="LUH142" s="1"/>
      <c r="LUK142" s="1"/>
      <c r="LUO142" s="19"/>
      <c r="LUP142" s="1"/>
      <c r="LUS142" s="1"/>
      <c r="LUW142" s="19"/>
      <c r="LUX142" s="1"/>
      <c r="LVA142" s="1"/>
      <c r="LVE142" s="19"/>
      <c r="LVF142" s="1"/>
      <c r="LVI142" s="1"/>
      <c r="LVM142" s="19"/>
      <c r="LVN142" s="1"/>
      <c r="LVQ142" s="1"/>
      <c r="LVU142" s="19"/>
      <c r="LVV142" s="1"/>
      <c r="LVY142" s="1"/>
      <c r="LWC142" s="19"/>
      <c r="LWD142" s="1"/>
      <c r="LWG142" s="1"/>
      <c r="LWK142" s="19"/>
      <c r="LWL142" s="1"/>
      <c r="LWO142" s="1"/>
      <c r="LWS142" s="19"/>
      <c r="LWT142" s="1"/>
      <c r="LWW142" s="1"/>
      <c r="LXA142" s="19"/>
      <c r="LXB142" s="1"/>
      <c r="LXE142" s="1"/>
      <c r="LXI142" s="19"/>
      <c r="LXJ142" s="1"/>
      <c r="LXM142" s="1"/>
      <c r="LXQ142" s="19"/>
      <c r="LXR142" s="1"/>
      <c r="LXU142" s="1"/>
      <c r="LXY142" s="19"/>
      <c r="LXZ142" s="1"/>
      <c r="LYC142" s="1"/>
      <c r="LYG142" s="19"/>
      <c r="LYH142" s="1"/>
      <c r="LYK142" s="1"/>
      <c r="LYO142" s="19"/>
      <c r="LYP142" s="1"/>
      <c r="LYS142" s="1"/>
      <c r="LYW142" s="19"/>
      <c r="LYX142" s="1"/>
      <c r="LZA142" s="1"/>
      <c r="LZE142" s="19"/>
      <c r="LZF142" s="1"/>
      <c r="LZI142" s="1"/>
      <c r="LZM142" s="19"/>
      <c r="LZN142" s="1"/>
      <c r="LZQ142" s="1"/>
      <c r="LZU142" s="19"/>
      <c r="LZV142" s="1"/>
      <c r="LZY142" s="1"/>
      <c r="MAC142" s="19"/>
      <c r="MAD142" s="1"/>
      <c r="MAG142" s="1"/>
      <c r="MAK142" s="19"/>
      <c r="MAL142" s="1"/>
      <c r="MAO142" s="1"/>
      <c r="MAS142" s="19"/>
      <c r="MAT142" s="1"/>
      <c r="MAW142" s="1"/>
      <c r="MBA142" s="19"/>
      <c r="MBB142" s="1"/>
      <c r="MBE142" s="1"/>
      <c r="MBI142" s="19"/>
      <c r="MBJ142" s="1"/>
      <c r="MBM142" s="1"/>
      <c r="MBQ142" s="19"/>
      <c r="MBR142" s="1"/>
      <c r="MBU142" s="1"/>
      <c r="MBY142" s="19"/>
      <c r="MBZ142" s="1"/>
      <c r="MCC142" s="1"/>
      <c r="MCG142" s="19"/>
      <c r="MCH142" s="1"/>
      <c r="MCK142" s="1"/>
      <c r="MCO142" s="19"/>
      <c r="MCP142" s="1"/>
      <c r="MCS142" s="1"/>
      <c r="MCW142" s="19"/>
      <c r="MCX142" s="1"/>
      <c r="MDA142" s="1"/>
      <c r="MDE142" s="19"/>
      <c r="MDF142" s="1"/>
      <c r="MDI142" s="1"/>
      <c r="MDM142" s="19"/>
      <c r="MDN142" s="1"/>
      <c r="MDQ142" s="1"/>
      <c r="MDU142" s="19"/>
      <c r="MDV142" s="1"/>
      <c r="MDY142" s="1"/>
      <c r="MEC142" s="19"/>
      <c r="MED142" s="1"/>
      <c r="MEG142" s="1"/>
      <c r="MEK142" s="19"/>
      <c r="MEL142" s="1"/>
      <c r="MEO142" s="1"/>
      <c r="MES142" s="19"/>
      <c r="MET142" s="1"/>
      <c r="MEW142" s="1"/>
      <c r="MFA142" s="19"/>
      <c r="MFB142" s="1"/>
      <c r="MFE142" s="1"/>
      <c r="MFI142" s="19"/>
      <c r="MFJ142" s="1"/>
      <c r="MFM142" s="1"/>
      <c r="MFQ142" s="19"/>
      <c r="MFR142" s="1"/>
      <c r="MFU142" s="1"/>
      <c r="MFY142" s="19"/>
      <c r="MFZ142" s="1"/>
      <c r="MGC142" s="1"/>
      <c r="MGG142" s="19"/>
      <c r="MGH142" s="1"/>
      <c r="MGK142" s="1"/>
      <c r="MGO142" s="19"/>
      <c r="MGP142" s="1"/>
      <c r="MGS142" s="1"/>
      <c r="MGW142" s="19"/>
      <c r="MGX142" s="1"/>
      <c r="MHA142" s="1"/>
      <c r="MHE142" s="19"/>
      <c r="MHF142" s="1"/>
      <c r="MHI142" s="1"/>
      <c r="MHM142" s="19"/>
      <c r="MHN142" s="1"/>
      <c r="MHQ142" s="1"/>
      <c r="MHU142" s="19"/>
      <c r="MHV142" s="1"/>
      <c r="MHY142" s="1"/>
      <c r="MIC142" s="19"/>
      <c r="MID142" s="1"/>
      <c r="MIG142" s="1"/>
      <c r="MIK142" s="19"/>
      <c r="MIL142" s="1"/>
      <c r="MIO142" s="1"/>
      <c r="MIS142" s="19"/>
      <c r="MIT142" s="1"/>
      <c r="MIW142" s="1"/>
      <c r="MJA142" s="19"/>
      <c r="MJB142" s="1"/>
      <c r="MJE142" s="1"/>
      <c r="MJI142" s="19"/>
      <c r="MJJ142" s="1"/>
      <c r="MJM142" s="1"/>
      <c r="MJQ142" s="19"/>
      <c r="MJR142" s="1"/>
      <c r="MJU142" s="1"/>
      <c r="MJY142" s="19"/>
      <c r="MJZ142" s="1"/>
      <c r="MKC142" s="1"/>
      <c r="MKG142" s="19"/>
      <c r="MKH142" s="1"/>
      <c r="MKK142" s="1"/>
      <c r="MKO142" s="19"/>
      <c r="MKP142" s="1"/>
      <c r="MKS142" s="1"/>
      <c r="MKW142" s="19"/>
      <c r="MKX142" s="1"/>
      <c r="MLA142" s="1"/>
      <c r="MLE142" s="19"/>
      <c r="MLF142" s="1"/>
      <c r="MLI142" s="1"/>
      <c r="MLM142" s="19"/>
      <c r="MLN142" s="1"/>
      <c r="MLQ142" s="1"/>
      <c r="MLU142" s="19"/>
      <c r="MLV142" s="1"/>
      <c r="MLY142" s="1"/>
      <c r="MMC142" s="19"/>
      <c r="MMD142" s="1"/>
      <c r="MMG142" s="1"/>
      <c r="MMK142" s="19"/>
      <c r="MML142" s="1"/>
      <c r="MMO142" s="1"/>
      <c r="MMS142" s="19"/>
      <c r="MMT142" s="1"/>
      <c r="MMW142" s="1"/>
      <c r="MNA142" s="19"/>
      <c r="MNB142" s="1"/>
      <c r="MNE142" s="1"/>
      <c r="MNI142" s="19"/>
      <c r="MNJ142" s="1"/>
      <c r="MNM142" s="1"/>
      <c r="MNQ142" s="19"/>
      <c r="MNR142" s="1"/>
      <c r="MNU142" s="1"/>
      <c r="MNY142" s="19"/>
      <c r="MNZ142" s="1"/>
      <c r="MOC142" s="1"/>
      <c r="MOG142" s="19"/>
      <c r="MOH142" s="1"/>
      <c r="MOK142" s="1"/>
      <c r="MOO142" s="19"/>
      <c r="MOP142" s="1"/>
      <c r="MOS142" s="1"/>
      <c r="MOW142" s="19"/>
      <c r="MOX142" s="1"/>
      <c r="MPA142" s="1"/>
      <c r="MPE142" s="19"/>
      <c r="MPF142" s="1"/>
      <c r="MPI142" s="1"/>
      <c r="MPM142" s="19"/>
      <c r="MPN142" s="1"/>
      <c r="MPQ142" s="1"/>
      <c r="MPU142" s="19"/>
      <c r="MPV142" s="1"/>
      <c r="MPY142" s="1"/>
      <c r="MQC142" s="19"/>
      <c r="MQD142" s="1"/>
      <c r="MQG142" s="1"/>
      <c r="MQK142" s="19"/>
      <c r="MQL142" s="1"/>
      <c r="MQO142" s="1"/>
      <c r="MQS142" s="19"/>
      <c r="MQT142" s="1"/>
      <c r="MQW142" s="1"/>
      <c r="MRA142" s="19"/>
      <c r="MRB142" s="1"/>
      <c r="MRE142" s="1"/>
      <c r="MRI142" s="19"/>
      <c r="MRJ142" s="1"/>
      <c r="MRM142" s="1"/>
      <c r="MRQ142" s="19"/>
      <c r="MRR142" s="1"/>
      <c r="MRU142" s="1"/>
      <c r="MRY142" s="19"/>
      <c r="MRZ142" s="1"/>
      <c r="MSC142" s="1"/>
      <c r="MSG142" s="19"/>
      <c r="MSH142" s="1"/>
      <c r="MSK142" s="1"/>
      <c r="MSO142" s="19"/>
      <c r="MSP142" s="1"/>
      <c r="MSS142" s="1"/>
      <c r="MSW142" s="19"/>
      <c r="MSX142" s="1"/>
      <c r="MTA142" s="1"/>
      <c r="MTE142" s="19"/>
      <c r="MTF142" s="1"/>
      <c r="MTI142" s="1"/>
      <c r="MTM142" s="19"/>
      <c r="MTN142" s="1"/>
      <c r="MTQ142" s="1"/>
      <c r="MTU142" s="19"/>
      <c r="MTV142" s="1"/>
      <c r="MTY142" s="1"/>
      <c r="MUC142" s="19"/>
      <c r="MUD142" s="1"/>
      <c r="MUG142" s="1"/>
      <c r="MUK142" s="19"/>
      <c r="MUL142" s="1"/>
      <c r="MUO142" s="1"/>
      <c r="MUS142" s="19"/>
      <c r="MUT142" s="1"/>
      <c r="MUW142" s="1"/>
      <c r="MVA142" s="19"/>
      <c r="MVB142" s="1"/>
      <c r="MVE142" s="1"/>
      <c r="MVI142" s="19"/>
      <c r="MVJ142" s="1"/>
      <c r="MVM142" s="1"/>
      <c r="MVQ142" s="19"/>
      <c r="MVR142" s="1"/>
      <c r="MVU142" s="1"/>
      <c r="MVY142" s="19"/>
      <c r="MVZ142" s="1"/>
      <c r="MWC142" s="1"/>
      <c r="MWG142" s="19"/>
      <c r="MWH142" s="1"/>
      <c r="MWK142" s="1"/>
      <c r="MWO142" s="19"/>
      <c r="MWP142" s="1"/>
      <c r="MWS142" s="1"/>
      <c r="MWW142" s="19"/>
      <c r="MWX142" s="1"/>
      <c r="MXA142" s="1"/>
      <c r="MXE142" s="19"/>
      <c r="MXF142" s="1"/>
      <c r="MXI142" s="1"/>
      <c r="MXM142" s="19"/>
      <c r="MXN142" s="1"/>
      <c r="MXQ142" s="1"/>
      <c r="MXU142" s="19"/>
      <c r="MXV142" s="1"/>
      <c r="MXY142" s="1"/>
      <c r="MYC142" s="19"/>
      <c r="MYD142" s="1"/>
      <c r="MYG142" s="1"/>
      <c r="MYK142" s="19"/>
      <c r="MYL142" s="1"/>
      <c r="MYO142" s="1"/>
      <c r="MYS142" s="19"/>
      <c r="MYT142" s="1"/>
      <c r="MYW142" s="1"/>
      <c r="MZA142" s="19"/>
      <c r="MZB142" s="1"/>
      <c r="MZE142" s="1"/>
      <c r="MZI142" s="19"/>
      <c r="MZJ142" s="1"/>
      <c r="MZM142" s="1"/>
      <c r="MZQ142" s="19"/>
      <c r="MZR142" s="1"/>
      <c r="MZU142" s="1"/>
      <c r="MZY142" s="19"/>
      <c r="MZZ142" s="1"/>
      <c r="NAC142" s="1"/>
      <c r="NAG142" s="19"/>
      <c r="NAH142" s="1"/>
      <c r="NAK142" s="1"/>
      <c r="NAO142" s="19"/>
      <c r="NAP142" s="1"/>
      <c r="NAS142" s="1"/>
      <c r="NAW142" s="19"/>
      <c r="NAX142" s="1"/>
      <c r="NBA142" s="1"/>
      <c r="NBE142" s="19"/>
      <c r="NBF142" s="1"/>
      <c r="NBI142" s="1"/>
      <c r="NBM142" s="19"/>
      <c r="NBN142" s="1"/>
      <c r="NBQ142" s="1"/>
      <c r="NBU142" s="19"/>
      <c r="NBV142" s="1"/>
      <c r="NBY142" s="1"/>
      <c r="NCC142" s="19"/>
      <c r="NCD142" s="1"/>
      <c r="NCG142" s="1"/>
      <c r="NCK142" s="19"/>
      <c r="NCL142" s="1"/>
      <c r="NCO142" s="1"/>
      <c r="NCS142" s="19"/>
      <c r="NCT142" s="1"/>
      <c r="NCW142" s="1"/>
      <c r="NDA142" s="19"/>
      <c r="NDB142" s="1"/>
      <c r="NDE142" s="1"/>
      <c r="NDI142" s="19"/>
      <c r="NDJ142" s="1"/>
      <c r="NDM142" s="1"/>
      <c r="NDQ142" s="19"/>
      <c r="NDR142" s="1"/>
      <c r="NDU142" s="1"/>
      <c r="NDY142" s="19"/>
      <c r="NDZ142" s="1"/>
      <c r="NEC142" s="1"/>
      <c r="NEG142" s="19"/>
      <c r="NEH142" s="1"/>
      <c r="NEK142" s="1"/>
      <c r="NEO142" s="19"/>
      <c r="NEP142" s="1"/>
      <c r="NES142" s="1"/>
      <c r="NEW142" s="19"/>
      <c r="NEX142" s="1"/>
      <c r="NFA142" s="1"/>
      <c r="NFE142" s="19"/>
      <c r="NFF142" s="1"/>
      <c r="NFI142" s="1"/>
      <c r="NFM142" s="19"/>
      <c r="NFN142" s="1"/>
      <c r="NFQ142" s="1"/>
      <c r="NFU142" s="19"/>
      <c r="NFV142" s="1"/>
      <c r="NFY142" s="1"/>
      <c r="NGC142" s="19"/>
      <c r="NGD142" s="1"/>
      <c r="NGG142" s="1"/>
      <c r="NGK142" s="19"/>
      <c r="NGL142" s="1"/>
      <c r="NGO142" s="1"/>
      <c r="NGS142" s="19"/>
      <c r="NGT142" s="1"/>
      <c r="NGW142" s="1"/>
      <c r="NHA142" s="19"/>
      <c r="NHB142" s="1"/>
      <c r="NHE142" s="1"/>
      <c r="NHI142" s="19"/>
      <c r="NHJ142" s="1"/>
      <c r="NHM142" s="1"/>
      <c r="NHQ142" s="19"/>
      <c r="NHR142" s="1"/>
      <c r="NHU142" s="1"/>
      <c r="NHY142" s="19"/>
      <c r="NHZ142" s="1"/>
      <c r="NIC142" s="1"/>
      <c r="NIG142" s="19"/>
      <c r="NIH142" s="1"/>
      <c r="NIK142" s="1"/>
      <c r="NIO142" s="19"/>
      <c r="NIP142" s="1"/>
      <c r="NIS142" s="1"/>
      <c r="NIW142" s="19"/>
      <c r="NIX142" s="1"/>
      <c r="NJA142" s="1"/>
      <c r="NJE142" s="19"/>
      <c r="NJF142" s="1"/>
      <c r="NJI142" s="1"/>
      <c r="NJM142" s="19"/>
      <c r="NJN142" s="1"/>
      <c r="NJQ142" s="1"/>
      <c r="NJU142" s="19"/>
      <c r="NJV142" s="1"/>
      <c r="NJY142" s="1"/>
      <c r="NKC142" s="19"/>
      <c r="NKD142" s="1"/>
      <c r="NKG142" s="1"/>
      <c r="NKK142" s="19"/>
      <c r="NKL142" s="1"/>
      <c r="NKO142" s="1"/>
      <c r="NKS142" s="19"/>
      <c r="NKT142" s="1"/>
      <c r="NKW142" s="1"/>
      <c r="NLA142" s="19"/>
      <c r="NLB142" s="1"/>
      <c r="NLE142" s="1"/>
      <c r="NLI142" s="19"/>
      <c r="NLJ142" s="1"/>
      <c r="NLM142" s="1"/>
      <c r="NLQ142" s="19"/>
      <c r="NLR142" s="1"/>
      <c r="NLU142" s="1"/>
      <c r="NLY142" s="19"/>
      <c r="NLZ142" s="1"/>
      <c r="NMC142" s="1"/>
      <c r="NMG142" s="19"/>
      <c r="NMH142" s="1"/>
      <c r="NMK142" s="1"/>
      <c r="NMO142" s="19"/>
      <c r="NMP142" s="1"/>
      <c r="NMS142" s="1"/>
      <c r="NMW142" s="19"/>
      <c r="NMX142" s="1"/>
      <c r="NNA142" s="1"/>
      <c r="NNE142" s="19"/>
      <c r="NNF142" s="1"/>
      <c r="NNI142" s="1"/>
      <c r="NNM142" s="19"/>
      <c r="NNN142" s="1"/>
      <c r="NNQ142" s="1"/>
      <c r="NNU142" s="19"/>
      <c r="NNV142" s="1"/>
      <c r="NNY142" s="1"/>
      <c r="NOC142" s="19"/>
      <c r="NOD142" s="1"/>
      <c r="NOG142" s="1"/>
      <c r="NOK142" s="19"/>
      <c r="NOL142" s="1"/>
      <c r="NOO142" s="1"/>
      <c r="NOS142" s="19"/>
      <c r="NOT142" s="1"/>
      <c r="NOW142" s="1"/>
      <c r="NPA142" s="19"/>
      <c r="NPB142" s="1"/>
      <c r="NPE142" s="1"/>
      <c r="NPI142" s="19"/>
      <c r="NPJ142" s="1"/>
      <c r="NPM142" s="1"/>
      <c r="NPQ142" s="19"/>
      <c r="NPR142" s="1"/>
      <c r="NPU142" s="1"/>
      <c r="NPY142" s="19"/>
      <c r="NPZ142" s="1"/>
      <c r="NQC142" s="1"/>
      <c r="NQG142" s="19"/>
      <c r="NQH142" s="1"/>
      <c r="NQK142" s="1"/>
      <c r="NQO142" s="19"/>
      <c r="NQP142" s="1"/>
      <c r="NQS142" s="1"/>
      <c r="NQW142" s="19"/>
      <c r="NQX142" s="1"/>
      <c r="NRA142" s="1"/>
      <c r="NRE142" s="19"/>
      <c r="NRF142" s="1"/>
      <c r="NRI142" s="1"/>
      <c r="NRM142" s="19"/>
      <c r="NRN142" s="1"/>
      <c r="NRQ142" s="1"/>
      <c r="NRU142" s="19"/>
      <c r="NRV142" s="1"/>
      <c r="NRY142" s="1"/>
      <c r="NSC142" s="19"/>
      <c r="NSD142" s="1"/>
      <c r="NSG142" s="1"/>
      <c r="NSK142" s="19"/>
      <c r="NSL142" s="1"/>
      <c r="NSO142" s="1"/>
      <c r="NSS142" s="19"/>
      <c r="NST142" s="1"/>
      <c r="NSW142" s="1"/>
      <c r="NTA142" s="19"/>
      <c r="NTB142" s="1"/>
      <c r="NTE142" s="1"/>
      <c r="NTI142" s="19"/>
      <c r="NTJ142" s="1"/>
      <c r="NTM142" s="1"/>
      <c r="NTQ142" s="19"/>
      <c r="NTR142" s="1"/>
      <c r="NTU142" s="1"/>
      <c r="NTY142" s="19"/>
      <c r="NTZ142" s="1"/>
      <c r="NUC142" s="1"/>
      <c r="NUG142" s="19"/>
      <c r="NUH142" s="1"/>
      <c r="NUK142" s="1"/>
      <c r="NUO142" s="19"/>
      <c r="NUP142" s="1"/>
      <c r="NUS142" s="1"/>
      <c r="NUW142" s="19"/>
      <c r="NUX142" s="1"/>
      <c r="NVA142" s="1"/>
      <c r="NVE142" s="19"/>
      <c r="NVF142" s="1"/>
      <c r="NVI142" s="1"/>
      <c r="NVM142" s="19"/>
      <c r="NVN142" s="1"/>
      <c r="NVQ142" s="1"/>
      <c r="NVU142" s="19"/>
      <c r="NVV142" s="1"/>
      <c r="NVY142" s="1"/>
      <c r="NWC142" s="19"/>
      <c r="NWD142" s="1"/>
      <c r="NWG142" s="1"/>
      <c r="NWK142" s="19"/>
      <c r="NWL142" s="1"/>
      <c r="NWO142" s="1"/>
      <c r="NWS142" s="19"/>
      <c r="NWT142" s="1"/>
      <c r="NWW142" s="1"/>
      <c r="NXA142" s="19"/>
      <c r="NXB142" s="1"/>
      <c r="NXE142" s="1"/>
      <c r="NXI142" s="19"/>
      <c r="NXJ142" s="1"/>
      <c r="NXM142" s="1"/>
      <c r="NXQ142" s="19"/>
      <c r="NXR142" s="1"/>
      <c r="NXU142" s="1"/>
      <c r="NXY142" s="19"/>
      <c r="NXZ142" s="1"/>
      <c r="NYC142" s="1"/>
      <c r="NYG142" s="19"/>
      <c r="NYH142" s="1"/>
      <c r="NYK142" s="1"/>
      <c r="NYO142" s="19"/>
      <c r="NYP142" s="1"/>
      <c r="NYS142" s="1"/>
      <c r="NYW142" s="19"/>
      <c r="NYX142" s="1"/>
      <c r="NZA142" s="1"/>
      <c r="NZE142" s="19"/>
      <c r="NZF142" s="1"/>
      <c r="NZI142" s="1"/>
      <c r="NZM142" s="19"/>
      <c r="NZN142" s="1"/>
      <c r="NZQ142" s="1"/>
      <c r="NZU142" s="19"/>
      <c r="NZV142" s="1"/>
      <c r="NZY142" s="1"/>
      <c r="OAC142" s="19"/>
      <c r="OAD142" s="1"/>
      <c r="OAG142" s="1"/>
      <c r="OAK142" s="19"/>
      <c r="OAL142" s="1"/>
      <c r="OAO142" s="1"/>
      <c r="OAS142" s="19"/>
      <c r="OAT142" s="1"/>
      <c r="OAW142" s="1"/>
      <c r="OBA142" s="19"/>
      <c r="OBB142" s="1"/>
      <c r="OBE142" s="1"/>
      <c r="OBI142" s="19"/>
      <c r="OBJ142" s="1"/>
      <c r="OBM142" s="1"/>
      <c r="OBQ142" s="19"/>
      <c r="OBR142" s="1"/>
      <c r="OBU142" s="1"/>
      <c r="OBY142" s="19"/>
      <c r="OBZ142" s="1"/>
      <c r="OCC142" s="1"/>
      <c r="OCG142" s="19"/>
      <c r="OCH142" s="1"/>
      <c r="OCK142" s="1"/>
      <c r="OCO142" s="19"/>
      <c r="OCP142" s="1"/>
      <c r="OCS142" s="1"/>
      <c r="OCW142" s="19"/>
      <c r="OCX142" s="1"/>
      <c r="ODA142" s="1"/>
      <c r="ODE142" s="19"/>
      <c r="ODF142" s="1"/>
      <c r="ODI142" s="1"/>
      <c r="ODM142" s="19"/>
      <c r="ODN142" s="1"/>
      <c r="ODQ142" s="1"/>
      <c r="ODU142" s="19"/>
      <c r="ODV142" s="1"/>
      <c r="ODY142" s="1"/>
      <c r="OEC142" s="19"/>
      <c r="OED142" s="1"/>
      <c r="OEG142" s="1"/>
      <c r="OEK142" s="19"/>
      <c r="OEL142" s="1"/>
      <c r="OEO142" s="1"/>
      <c r="OES142" s="19"/>
      <c r="OET142" s="1"/>
      <c r="OEW142" s="1"/>
      <c r="OFA142" s="19"/>
      <c r="OFB142" s="1"/>
      <c r="OFE142" s="1"/>
      <c r="OFI142" s="19"/>
      <c r="OFJ142" s="1"/>
      <c r="OFM142" s="1"/>
      <c r="OFQ142" s="19"/>
      <c r="OFR142" s="1"/>
      <c r="OFU142" s="1"/>
      <c r="OFY142" s="19"/>
      <c r="OFZ142" s="1"/>
      <c r="OGC142" s="1"/>
      <c r="OGG142" s="19"/>
      <c r="OGH142" s="1"/>
      <c r="OGK142" s="1"/>
      <c r="OGO142" s="19"/>
      <c r="OGP142" s="1"/>
      <c r="OGS142" s="1"/>
      <c r="OGW142" s="19"/>
      <c r="OGX142" s="1"/>
      <c r="OHA142" s="1"/>
      <c r="OHE142" s="19"/>
      <c r="OHF142" s="1"/>
      <c r="OHI142" s="1"/>
      <c r="OHM142" s="19"/>
      <c r="OHN142" s="1"/>
      <c r="OHQ142" s="1"/>
      <c r="OHU142" s="19"/>
      <c r="OHV142" s="1"/>
      <c r="OHY142" s="1"/>
      <c r="OIC142" s="19"/>
      <c r="OID142" s="1"/>
      <c r="OIG142" s="1"/>
      <c r="OIK142" s="19"/>
      <c r="OIL142" s="1"/>
      <c r="OIO142" s="1"/>
      <c r="OIS142" s="19"/>
      <c r="OIT142" s="1"/>
      <c r="OIW142" s="1"/>
      <c r="OJA142" s="19"/>
      <c r="OJB142" s="1"/>
      <c r="OJE142" s="1"/>
      <c r="OJI142" s="19"/>
      <c r="OJJ142" s="1"/>
      <c r="OJM142" s="1"/>
      <c r="OJQ142" s="19"/>
      <c r="OJR142" s="1"/>
      <c r="OJU142" s="1"/>
      <c r="OJY142" s="19"/>
      <c r="OJZ142" s="1"/>
      <c r="OKC142" s="1"/>
      <c r="OKG142" s="19"/>
      <c r="OKH142" s="1"/>
      <c r="OKK142" s="1"/>
      <c r="OKO142" s="19"/>
      <c r="OKP142" s="1"/>
      <c r="OKS142" s="1"/>
      <c r="OKW142" s="19"/>
      <c r="OKX142" s="1"/>
      <c r="OLA142" s="1"/>
      <c r="OLE142" s="19"/>
      <c r="OLF142" s="1"/>
      <c r="OLI142" s="1"/>
      <c r="OLM142" s="19"/>
      <c r="OLN142" s="1"/>
      <c r="OLQ142" s="1"/>
      <c r="OLU142" s="19"/>
      <c r="OLV142" s="1"/>
      <c r="OLY142" s="1"/>
      <c r="OMC142" s="19"/>
      <c r="OMD142" s="1"/>
      <c r="OMG142" s="1"/>
      <c r="OMK142" s="19"/>
      <c r="OML142" s="1"/>
      <c r="OMO142" s="1"/>
      <c r="OMS142" s="19"/>
      <c r="OMT142" s="1"/>
      <c r="OMW142" s="1"/>
      <c r="ONA142" s="19"/>
      <c r="ONB142" s="1"/>
      <c r="ONE142" s="1"/>
      <c r="ONI142" s="19"/>
      <c r="ONJ142" s="1"/>
      <c r="ONM142" s="1"/>
      <c r="ONQ142" s="19"/>
      <c r="ONR142" s="1"/>
      <c r="ONU142" s="1"/>
      <c r="ONY142" s="19"/>
      <c r="ONZ142" s="1"/>
      <c r="OOC142" s="1"/>
      <c r="OOG142" s="19"/>
      <c r="OOH142" s="1"/>
      <c r="OOK142" s="1"/>
      <c r="OOO142" s="19"/>
      <c r="OOP142" s="1"/>
      <c r="OOS142" s="1"/>
      <c r="OOW142" s="19"/>
      <c r="OOX142" s="1"/>
      <c r="OPA142" s="1"/>
      <c r="OPE142" s="19"/>
      <c r="OPF142" s="1"/>
      <c r="OPI142" s="1"/>
      <c r="OPM142" s="19"/>
      <c r="OPN142" s="1"/>
      <c r="OPQ142" s="1"/>
      <c r="OPU142" s="19"/>
      <c r="OPV142" s="1"/>
      <c r="OPY142" s="1"/>
      <c r="OQC142" s="19"/>
      <c r="OQD142" s="1"/>
      <c r="OQG142" s="1"/>
      <c r="OQK142" s="19"/>
      <c r="OQL142" s="1"/>
      <c r="OQO142" s="1"/>
      <c r="OQS142" s="19"/>
      <c r="OQT142" s="1"/>
      <c r="OQW142" s="1"/>
      <c r="ORA142" s="19"/>
      <c r="ORB142" s="1"/>
      <c r="ORE142" s="1"/>
      <c r="ORI142" s="19"/>
      <c r="ORJ142" s="1"/>
      <c r="ORM142" s="1"/>
      <c r="ORQ142" s="19"/>
      <c r="ORR142" s="1"/>
      <c r="ORU142" s="1"/>
      <c r="ORY142" s="19"/>
      <c r="ORZ142" s="1"/>
      <c r="OSC142" s="1"/>
      <c r="OSG142" s="19"/>
      <c r="OSH142" s="1"/>
      <c r="OSK142" s="1"/>
      <c r="OSO142" s="19"/>
      <c r="OSP142" s="1"/>
      <c r="OSS142" s="1"/>
      <c r="OSW142" s="19"/>
      <c r="OSX142" s="1"/>
      <c r="OTA142" s="1"/>
      <c r="OTE142" s="19"/>
      <c r="OTF142" s="1"/>
      <c r="OTI142" s="1"/>
      <c r="OTM142" s="19"/>
      <c r="OTN142" s="1"/>
      <c r="OTQ142" s="1"/>
      <c r="OTU142" s="19"/>
      <c r="OTV142" s="1"/>
      <c r="OTY142" s="1"/>
      <c r="OUC142" s="19"/>
      <c r="OUD142" s="1"/>
      <c r="OUG142" s="1"/>
      <c r="OUK142" s="19"/>
      <c r="OUL142" s="1"/>
      <c r="OUO142" s="1"/>
      <c r="OUS142" s="19"/>
      <c r="OUT142" s="1"/>
      <c r="OUW142" s="1"/>
      <c r="OVA142" s="19"/>
      <c r="OVB142" s="1"/>
      <c r="OVE142" s="1"/>
      <c r="OVI142" s="19"/>
      <c r="OVJ142" s="1"/>
      <c r="OVM142" s="1"/>
      <c r="OVQ142" s="19"/>
      <c r="OVR142" s="1"/>
      <c r="OVU142" s="1"/>
      <c r="OVY142" s="19"/>
      <c r="OVZ142" s="1"/>
      <c r="OWC142" s="1"/>
      <c r="OWG142" s="19"/>
      <c r="OWH142" s="1"/>
      <c r="OWK142" s="1"/>
      <c r="OWO142" s="19"/>
      <c r="OWP142" s="1"/>
      <c r="OWS142" s="1"/>
      <c r="OWW142" s="19"/>
      <c r="OWX142" s="1"/>
      <c r="OXA142" s="1"/>
      <c r="OXE142" s="19"/>
      <c r="OXF142" s="1"/>
      <c r="OXI142" s="1"/>
      <c r="OXM142" s="19"/>
      <c r="OXN142" s="1"/>
      <c r="OXQ142" s="1"/>
      <c r="OXU142" s="19"/>
      <c r="OXV142" s="1"/>
      <c r="OXY142" s="1"/>
      <c r="OYC142" s="19"/>
      <c r="OYD142" s="1"/>
      <c r="OYG142" s="1"/>
      <c r="OYK142" s="19"/>
      <c r="OYL142" s="1"/>
      <c r="OYO142" s="1"/>
      <c r="OYS142" s="19"/>
      <c r="OYT142" s="1"/>
      <c r="OYW142" s="1"/>
      <c r="OZA142" s="19"/>
      <c r="OZB142" s="1"/>
      <c r="OZE142" s="1"/>
      <c r="OZI142" s="19"/>
      <c r="OZJ142" s="1"/>
      <c r="OZM142" s="1"/>
      <c r="OZQ142" s="19"/>
      <c r="OZR142" s="1"/>
      <c r="OZU142" s="1"/>
      <c r="OZY142" s="19"/>
      <c r="OZZ142" s="1"/>
      <c r="PAC142" s="1"/>
      <c r="PAG142" s="19"/>
      <c r="PAH142" s="1"/>
      <c r="PAK142" s="1"/>
      <c r="PAO142" s="19"/>
      <c r="PAP142" s="1"/>
      <c r="PAS142" s="1"/>
      <c r="PAW142" s="19"/>
      <c r="PAX142" s="1"/>
      <c r="PBA142" s="1"/>
      <c r="PBE142" s="19"/>
      <c r="PBF142" s="1"/>
      <c r="PBI142" s="1"/>
      <c r="PBM142" s="19"/>
      <c r="PBN142" s="1"/>
      <c r="PBQ142" s="1"/>
      <c r="PBU142" s="19"/>
      <c r="PBV142" s="1"/>
      <c r="PBY142" s="1"/>
      <c r="PCC142" s="19"/>
      <c r="PCD142" s="1"/>
      <c r="PCG142" s="1"/>
      <c r="PCK142" s="19"/>
      <c r="PCL142" s="1"/>
      <c r="PCO142" s="1"/>
      <c r="PCS142" s="19"/>
      <c r="PCT142" s="1"/>
      <c r="PCW142" s="1"/>
      <c r="PDA142" s="19"/>
      <c r="PDB142" s="1"/>
      <c r="PDE142" s="1"/>
      <c r="PDI142" s="19"/>
      <c r="PDJ142" s="1"/>
      <c r="PDM142" s="1"/>
      <c r="PDQ142" s="19"/>
      <c r="PDR142" s="1"/>
      <c r="PDU142" s="1"/>
      <c r="PDY142" s="19"/>
      <c r="PDZ142" s="1"/>
      <c r="PEC142" s="1"/>
      <c r="PEG142" s="19"/>
      <c r="PEH142" s="1"/>
      <c r="PEK142" s="1"/>
      <c r="PEO142" s="19"/>
      <c r="PEP142" s="1"/>
      <c r="PES142" s="1"/>
      <c r="PEW142" s="19"/>
      <c r="PEX142" s="1"/>
      <c r="PFA142" s="1"/>
      <c r="PFE142" s="19"/>
      <c r="PFF142" s="1"/>
      <c r="PFI142" s="1"/>
      <c r="PFM142" s="19"/>
      <c r="PFN142" s="1"/>
      <c r="PFQ142" s="1"/>
      <c r="PFU142" s="19"/>
      <c r="PFV142" s="1"/>
      <c r="PFY142" s="1"/>
      <c r="PGC142" s="19"/>
      <c r="PGD142" s="1"/>
      <c r="PGG142" s="1"/>
      <c r="PGK142" s="19"/>
      <c r="PGL142" s="1"/>
      <c r="PGO142" s="1"/>
      <c r="PGS142" s="19"/>
      <c r="PGT142" s="1"/>
      <c r="PGW142" s="1"/>
      <c r="PHA142" s="19"/>
      <c r="PHB142" s="1"/>
      <c r="PHE142" s="1"/>
      <c r="PHI142" s="19"/>
      <c r="PHJ142" s="1"/>
      <c r="PHM142" s="1"/>
      <c r="PHQ142" s="19"/>
      <c r="PHR142" s="1"/>
      <c r="PHU142" s="1"/>
      <c r="PHY142" s="19"/>
      <c r="PHZ142" s="1"/>
      <c r="PIC142" s="1"/>
      <c r="PIG142" s="19"/>
      <c r="PIH142" s="1"/>
      <c r="PIK142" s="1"/>
      <c r="PIO142" s="19"/>
      <c r="PIP142" s="1"/>
      <c r="PIS142" s="1"/>
      <c r="PIW142" s="19"/>
      <c r="PIX142" s="1"/>
      <c r="PJA142" s="1"/>
      <c r="PJE142" s="19"/>
      <c r="PJF142" s="1"/>
      <c r="PJI142" s="1"/>
      <c r="PJM142" s="19"/>
      <c r="PJN142" s="1"/>
      <c r="PJQ142" s="1"/>
      <c r="PJU142" s="19"/>
      <c r="PJV142" s="1"/>
      <c r="PJY142" s="1"/>
      <c r="PKC142" s="19"/>
      <c r="PKD142" s="1"/>
      <c r="PKG142" s="1"/>
      <c r="PKK142" s="19"/>
      <c r="PKL142" s="1"/>
      <c r="PKO142" s="1"/>
      <c r="PKS142" s="19"/>
      <c r="PKT142" s="1"/>
      <c r="PKW142" s="1"/>
      <c r="PLA142" s="19"/>
      <c r="PLB142" s="1"/>
      <c r="PLE142" s="1"/>
      <c r="PLI142" s="19"/>
      <c r="PLJ142" s="1"/>
      <c r="PLM142" s="1"/>
      <c r="PLQ142" s="19"/>
      <c r="PLR142" s="1"/>
      <c r="PLU142" s="1"/>
      <c r="PLY142" s="19"/>
      <c r="PLZ142" s="1"/>
      <c r="PMC142" s="1"/>
      <c r="PMG142" s="19"/>
      <c r="PMH142" s="1"/>
      <c r="PMK142" s="1"/>
      <c r="PMO142" s="19"/>
      <c r="PMP142" s="1"/>
      <c r="PMS142" s="1"/>
      <c r="PMW142" s="19"/>
      <c r="PMX142" s="1"/>
      <c r="PNA142" s="1"/>
      <c r="PNE142" s="19"/>
      <c r="PNF142" s="1"/>
      <c r="PNI142" s="1"/>
      <c r="PNM142" s="19"/>
      <c r="PNN142" s="1"/>
      <c r="PNQ142" s="1"/>
      <c r="PNU142" s="19"/>
      <c r="PNV142" s="1"/>
      <c r="PNY142" s="1"/>
      <c r="POC142" s="19"/>
      <c r="POD142" s="1"/>
      <c r="POG142" s="1"/>
      <c r="POK142" s="19"/>
      <c r="POL142" s="1"/>
      <c r="POO142" s="1"/>
      <c r="POS142" s="19"/>
      <c r="POT142" s="1"/>
      <c r="POW142" s="1"/>
      <c r="PPA142" s="19"/>
      <c r="PPB142" s="1"/>
      <c r="PPE142" s="1"/>
      <c r="PPI142" s="19"/>
      <c r="PPJ142" s="1"/>
      <c r="PPM142" s="1"/>
      <c r="PPQ142" s="19"/>
      <c r="PPR142" s="1"/>
      <c r="PPU142" s="1"/>
      <c r="PPY142" s="19"/>
      <c r="PPZ142" s="1"/>
      <c r="PQC142" s="1"/>
      <c r="PQG142" s="19"/>
      <c r="PQH142" s="1"/>
      <c r="PQK142" s="1"/>
      <c r="PQO142" s="19"/>
      <c r="PQP142" s="1"/>
      <c r="PQS142" s="1"/>
      <c r="PQW142" s="19"/>
      <c r="PQX142" s="1"/>
      <c r="PRA142" s="1"/>
      <c r="PRE142" s="19"/>
      <c r="PRF142" s="1"/>
      <c r="PRI142" s="1"/>
      <c r="PRM142" s="19"/>
      <c r="PRN142" s="1"/>
      <c r="PRQ142" s="1"/>
      <c r="PRU142" s="19"/>
      <c r="PRV142" s="1"/>
      <c r="PRY142" s="1"/>
      <c r="PSC142" s="19"/>
      <c r="PSD142" s="1"/>
      <c r="PSG142" s="1"/>
      <c r="PSK142" s="19"/>
      <c r="PSL142" s="1"/>
      <c r="PSO142" s="1"/>
      <c r="PSS142" s="19"/>
      <c r="PST142" s="1"/>
      <c r="PSW142" s="1"/>
      <c r="PTA142" s="19"/>
      <c r="PTB142" s="1"/>
      <c r="PTE142" s="1"/>
      <c r="PTI142" s="19"/>
      <c r="PTJ142" s="1"/>
      <c r="PTM142" s="1"/>
      <c r="PTQ142" s="19"/>
      <c r="PTR142" s="1"/>
      <c r="PTU142" s="1"/>
      <c r="PTY142" s="19"/>
      <c r="PTZ142" s="1"/>
      <c r="PUC142" s="1"/>
      <c r="PUG142" s="19"/>
      <c r="PUH142" s="1"/>
      <c r="PUK142" s="1"/>
      <c r="PUO142" s="19"/>
      <c r="PUP142" s="1"/>
      <c r="PUS142" s="1"/>
      <c r="PUW142" s="19"/>
      <c r="PUX142" s="1"/>
      <c r="PVA142" s="1"/>
      <c r="PVE142" s="19"/>
      <c r="PVF142" s="1"/>
      <c r="PVI142" s="1"/>
      <c r="PVM142" s="19"/>
      <c r="PVN142" s="1"/>
      <c r="PVQ142" s="1"/>
      <c r="PVU142" s="19"/>
      <c r="PVV142" s="1"/>
      <c r="PVY142" s="1"/>
      <c r="PWC142" s="19"/>
      <c r="PWD142" s="1"/>
      <c r="PWG142" s="1"/>
      <c r="PWK142" s="19"/>
      <c r="PWL142" s="1"/>
      <c r="PWO142" s="1"/>
      <c r="PWS142" s="19"/>
      <c r="PWT142" s="1"/>
      <c r="PWW142" s="1"/>
      <c r="PXA142" s="19"/>
      <c r="PXB142" s="1"/>
      <c r="PXE142" s="1"/>
      <c r="PXI142" s="19"/>
      <c r="PXJ142" s="1"/>
      <c r="PXM142" s="1"/>
      <c r="PXQ142" s="19"/>
      <c r="PXR142" s="1"/>
      <c r="PXU142" s="1"/>
      <c r="PXY142" s="19"/>
      <c r="PXZ142" s="1"/>
      <c r="PYC142" s="1"/>
      <c r="PYG142" s="19"/>
      <c r="PYH142" s="1"/>
      <c r="PYK142" s="1"/>
      <c r="PYO142" s="19"/>
      <c r="PYP142" s="1"/>
      <c r="PYS142" s="1"/>
      <c r="PYW142" s="19"/>
      <c r="PYX142" s="1"/>
      <c r="PZA142" s="1"/>
      <c r="PZE142" s="19"/>
      <c r="PZF142" s="1"/>
      <c r="PZI142" s="1"/>
      <c r="PZM142" s="19"/>
      <c r="PZN142" s="1"/>
      <c r="PZQ142" s="1"/>
      <c r="PZU142" s="19"/>
      <c r="PZV142" s="1"/>
      <c r="PZY142" s="1"/>
      <c r="QAC142" s="19"/>
      <c r="QAD142" s="1"/>
      <c r="QAG142" s="1"/>
      <c r="QAK142" s="19"/>
      <c r="QAL142" s="1"/>
      <c r="QAO142" s="1"/>
      <c r="QAS142" s="19"/>
      <c r="QAT142" s="1"/>
      <c r="QAW142" s="1"/>
      <c r="QBA142" s="19"/>
      <c r="QBB142" s="1"/>
      <c r="QBE142" s="1"/>
      <c r="QBI142" s="19"/>
      <c r="QBJ142" s="1"/>
      <c r="QBM142" s="1"/>
      <c r="QBQ142" s="19"/>
      <c r="QBR142" s="1"/>
      <c r="QBU142" s="1"/>
      <c r="QBY142" s="19"/>
      <c r="QBZ142" s="1"/>
      <c r="QCC142" s="1"/>
      <c r="QCG142" s="19"/>
      <c r="QCH142" s="1"/>
      <c r="QCK142" s="1"/>
      <c r="QCO142" s="19"/>
      <c r="QCP142" s="1"/>
      <c r="QCS142" s="1"/>
      <c r="QCW142" s="19"/>
      <c r="QCX142" s="1"/>
      <c r="QDA142" s="1"/>
      <c r="QDE142" s="19"/>
      <c r="QDF142" s="1"/>
      <c r="QDI142" s="1"/>
      <c r="QDM142" s="19"/>
      <c r="QDN142" s="1"/>
      <c r="QDQ142" s="1"/>
      <c r="QDU142" s="19"/>
      <c r="QDV142" s="1"/>
      <c r="QDY142" s="1"/>
      <c r="QEC142" s="19"/>
      <c r="QED142" s="1"/>
      <c r="QEG142" s="1"/>
      <c r="QEK142" s="19"/>
      <c r="QEL142" s="1"/>
      <c r="QEO142" s="1"/>
      <c r="QES142" s="19"/>
      <c r="QET142" s="1"/>
      <c r="QEW142" s="1"/>
      <c r="QFA142" s="19"/>
      <c r="QFB142" s="1"/>
      <c r="QFE142" s="1"/>
      <c r="QFI142" s="19"/>
      <c r="QFJ142" s="1"/>
      <c r="QFM142" s="1"/>
      <c r="QFQ142" s="19"/>
      <c r="QFR142" s="1"/>
      <c r="QFU142" s="1"/>
      <c r="QFY142" s="19"/>
      <c r="QFZ142" s="1"/>
      <c r="QGC142" s="1"/>
      <c r="QGG142" s="19"/>
      <c r="QGH142" s="1"/>
      <c r="QGK142" s="1"/>
      <c r="QGO142" s="19"/>
      <c r="QGP142" s="1"/>
      <c r="QGS142" s="1"/>
      <c r="QGW142" s="19"/>
      <c r="QGX142" s="1"/>
      <c r="QHA142" s="1"/>
      <c r="QHE142" s="19"/>
      <c r="QHF142" s="1"/>
      <c r="QHI142" s="1"/>
      <c r="QHM142" s="19"/>
      <c r="QHN142" s="1"/>
      <c r="QHQ142" s="1"/>
      <c r="QHU142" s="19"/>
      <c r="QHV142" s="1"/>
      <c r="QHY142" s="1"/>
      <c r="QIC142" s="19"/>
      <c r="QID142" s="1"/>
      <c r="QIG142" s="1"/>
      <c r="QIK142" s="19"/>
      <c r="QIL142" s="1"/>
      <c r="QIO142" s="1"/>
      <c r="QIS142" s="19"/>
      <c r="QIT142" s="1"/>
      <c r="QIW142" s="1"/>
      <c r="QJA142" s="19"/>
      <c r="QJB142" s="1"/>
      <c r="QJE142" s="1"/>
      <c r="QJI142" s="19"/>
      <c r="QJJ142" s="1"/>
      <c r="QJM142" s="1"/>
      <c r="QJQ142" s="19"/>
      <c r="QJR142" s="1"/>
      <c r="QJU142" s="1"/>
      <c r="QJY142" s="19"/>
      <c r="QJZ142" s="1"/>
      <c r="QKC142" s="1"/>
      <c r="QKG142" s="19"/>
      <c r="QKH142" s="1"/>
      <c r="QKK142" s="1"/>
      <c r="QKO142" s="19"/>
      <c r="QKP142" s="1"/>
      <c r="QKS142" s="1"/>
      <c r="QKW142" s="19"/>
      <c r="QKX142" s="1"/>
      <c r="QLA142" s="1"/>
      <c r="QLE142" s="19"/>
      <c r="QLF142" s="1"/>
      <c r="QLI142" s="1"/>
      <c r="QLM142" s="19"/>
      <c r="QLN142" s="1"/>
      <c r="QLQ142" s="1"/>
      <c r="QLU142" s="19"/>
      <c r="QLV142" s="1"/>
      <c r="QLY142" s="1"/>
      <c r="QMC142" s="19"/>
      <c r="QMD142" s="1"/>
      <c r="QMG142" s="1"/>
      <c r="QMK142" s="19"/>
      <c r="QML142" s="1"/>
      <c r="QMO142" s="1"/>
      <c r="QMS142" s="19"/>
      <c r="QMT142" s="1"/>
      <c r="QMW142" s="1"/>
      <c r="QNA142" s="19"/>
      <c r="QNB142" s="1"/>
      <c r="QNE142" s="1"/>
      <c r="QNI142" s="19"/>
      <c r="QNJ142" s="1"/>
      <c r="QNM142" s="1"/>
      <c r="QNQ142" s="19"/>
      <c r="QNR142" s="1"/>
      <c r="QNU142" s="1"/>
      <c r="QNY142" s="19"/>
      <c r="QNZ142" s="1"/>
      <c r="QOC142" s="1"/>
      <c r="QOG142" s="19"/>
      <c r="QOH142" s="1"/>
      <c r="QOK142" s="1"/>
      <c r="QOO142" s="19"/>
      <c r="QOP142" s="1"/>
      <c r="QOS142" s="1"/>
      <c r="QOW142" s="19"/>
      <c r="QOX142" s="1"/>
      <c r="QPA142" s="1"/>
      <c r="QPE142" s="19"/>
      <c r="QPF142" s="1"/>
      <c r="QPI142" s="1"/>
      <c r="QPM142" s="19"/>
      <c r="QPN142" s="1"/>
      <c r="QPQ142" s="1"/>
      <c r="QPU142" s="19"/>
      <c r="QPV142" s="1"/>
      <c r="QPY142" s="1"/>
      <c r="QQC142" s="19"/>
      <c r="QQD142" s="1"/>
      <c r="QQG142" s="1"/>
      <c r="QQK142" s="19"/>
      <c r="QQL142" s="1"/>
      <c r="QQO142" s="1"/>
      <c r="QQS142" s="19"/>
      <c r="QQT142" s="1"/>
      <c r="QQW142" s="1"/>
      <c r="QRA142" s="19"/>
      <c r="QRB142" s="1"/>
      <c r="QRE142" s="1"/>
      <c r="QRI142" s="19"/>
      <c r="QRJ142" s="1"/>
      <c r="QRM142" s="1"/>
      <c r="QRQ142" s="19"/>
      <c r="QRR142" s="1"/>
      <c r="QRU142" s="1"/>
      <c r="QRY142" s="19"/>
      <c r="QRZ142" s="1"/>
      <c r="QSC142" s="1"/>
      <c r="QSG142" s="19"/>
      <c r="QSH142" s="1"/>
      <c r="QSK142" s="1"/>
      <c r="QSO142" s="19"/>
      <c r="QSP142" s="1"/>
      <c r="QSS142" s="1"/>
      <c r="QSW142" s="19"/>
      <c r="QSX142" s="1"/>
      <c r="QTA142" s="1"/>
      <c r="QTE142" s="19"/>
      <c r="QTF142" s="1"/>
      <c r="QTI142" s="1"/>
      <c r="QTM142" s="19"/>
      <c r="QTN142" s="1"/>
      <c r="QTQ142" s="1"/>
      <c r="QTU142" s="19"/>
      <c r="QTV142" s="1"/>
      <c r="QTY142" s="1"/>
      <c r="QUC142" s="19"/>
      <c r="QUD142" s="1"/>
      <c r="QUG142" s="1"/>
      <c r="QUK142" s="19"/>
      <c r="QUL142" s="1"/>
      <c r="QUO142" s="1"/>
      <c r="QUS142" s="19"/>
      <c r="QUT142" s="1"/>
      <c r="QUW142" s="1"/>
      <c r="QVA142" s="19"/>
      <c r="QVB142" s="1"/>
      <c r="QVE142" s="1"/>
      <c r="QVI142" s="19"/>
      <c r="QVJ142" s="1"/>
      <c r="QVM142" s="1"/>
      <c r="QVQ142" s="19"/>
      <c r="QVR142" s="1"/>
      <c r="QVU142" s="1"/>
      <c r="QVY142" s="19"/>
      <c r="QVZ142" s="1"/>
      <c r="QWC142" s="1"/>
      <c r="QWG142" s="19"/>
      <c r="QWH142" s="1"/>
      <c r="QWK142" s="1"/>
      <c r="QWO142" s="19"/>
      <c r="QWP142" s="1"/>
      <c r="QWS142" s="1"/>
      <c r="QWW142" s="19"/>
      <c r="QWX142" s="1"/>
      <c r="QXA142" s="1"/>
      <c r="QXE142" s="19"/>
      <c r="QXF142" s="1"/>
      <c r="QXI142" s="1"/>
      <c r="QXM142" s="19"/>
      <c r="QXN142" s="1"/>
      <c r="QXQ142" s="1"/>
      <c r="QXU142" s="19"/>
      <c r="QXV142" s="1"/>
      <c r="QXY142" s="1"/>
      <c r="QYC142" s="19"/>
      <c r="QYD142" s="1"/>
      <c r="QYG142" s="1"/>
      <c r="QYK142" s="19"/>
      <c r="QYL142" s="1"/>
      <c r="QYO142" s="1"/>
      <c r="QYS142" s="19"/>
      <c r="QYT142" s="1"/>
      <c r="QYW142" s="1"/>
      <c r="QZA142" s="19"/>
      <c r="QZB142" s="1"/>
      <c r="QZE142" s="1"/>
      <c r="QZI142" s="19"/>
      <c r="QZJ142" s="1"/>
      <c r="QZM142" s="1"/>
      <c r="QZQ142" s="19"/>
      <c r="QZR142" s="1"/>
      <c r="QZU142" s="1"/>
      <c r="QZY142" s="19"/>
      <c r="QZZ142" s="1"/>
      <c r="RAC142" s="1"/>
      <c r="RAG142" s="19"/>
      <c r="RAH142" s="1"/>
      <c r="RAK142" s="1"/>
      <c r="RAO142" s="19"/>
      <c r="RAP142" s="1"/>
      <c r="RAS142" s="1"/>
      <c r="RAW142" s="19"/>
      <c r="RAX142" s="1"/>
      <c r="RBA142" s="1"/>
      <c r="RBE142" s="19"/>
      <c r="RBF142" s="1"/>
      <c r="RBI142" s="1"/>
      <c r="RBM142" s="19"/>
      <c r="RBN142" s="1"/>
      <c r="RBQ142" s="1"/>
      <c r="RBU142" s="19"/>
      <c r="RBV142" s="1"/>
      <c r="RBY142" s="1"/>
      <c r="RCC142" s="19"/>
      <c r="RCD142" s="1"/>
      <c r="RCG142" s="1"/>
      <c r="RCK142" s="19"/>
      <c r="RCL142" s="1"/>
      <c r="RCO142" s="1"/>
      <c r="RCS142" s="19"/>
      <c r="RCT142" s="1"/>
      <c r="RCW142" s="1"/>
      <c r="RDA142" s="19"/>
      <c r="RDB142" s="1"/>
      <c r="RDE142" s="1"/>
      <c r="RDI142" s="19"/>
      <c r="RDJ142" s="1"/>
      <c r="RDM142" s="1"/>
      <c r="RDQ142" s="19"/>
      <c r="RDR142" s="1"/>
      <c r="RDU142" s="1"/>
      <c r="RDY142" s="19"/>
      <c r="RDZ142" s="1"/>
      <c r="REC142" s="1"/>
      <c r="REG142" s="19"/>
      <c r="REH142" s="1"/>
      <c r="REK142" s="1"/>
      <c r="REO142" s="19"/>
      <c r="REP142" s="1"/>
      <c r="RES142" s="1"/>
      <c r="REW142" s="19"/>
      <c r="REX142" s="1"/>
      <c r="RFA142" s="1"/>
      <c r="RFE142" s="19"/>
      <c r="RFF142" s="1"/>
      <c r="RFI142" s="1"/>
      <c r="RFM142" s="19"/>
      <c r="RFN142" s="1"/>
      <c r="RFQ142" s="1"/>
      <c r="RFU142" s="19"/>
      <c r="RFV142" s="1"/>
      <c r="RFY142" s="1"/>
      <c r="RGC142" s="19"/>
      <c r="RGD142" s="1"/>
      <c r="RGG142" s="1"/>
      <c r="RGK142" s="19"/>
      <c r="RGL142" s="1"/>
      <c r="RGO142" s="1"/>
      <c r="RGS142" s="19"/>
      <c r="RGT142" s="1"/>
      <c r="RGW142" s="1"/>
      <c r="RHA142" s="19"/>
      <c r="RHB142" s="1"/>
      <c r="RHE142" s="1"/>
      <c r="RHI142" s="19"/>
      <c r="RHJ142" s="1"/>
      <c r="RHM142" s="1"/>
      <c r="RHQ142" s="19"/>
      <c r="RHR142" s="1"/>
      <c r="RHU142" s="1"/>
      <c r="RHY142" s="19"/>
      <c r="RHZ142" s="1"/>
      <c r="RIC142" s="1"/>
      <c r="RIG142" s="19"/>
      <c r="RIH142" s="1"/>
      <c r="RIK142" s="1"/>
      <c r="RIO142" s="19"/>
      <c r="RIP142" s="1"/>
      <c r="RIS142" s="1"/>
      <c r="RIW142" s="19"/>
      <c r="RIX142" s="1"/>
      <c r="RJA142" s="1"/>
      <c r="RJE142" s="19"/>
      <c r="RJF142" s="1"/>
      <c r="RJI142" s="1"/>
      <c r="RJM142" s="19"/>
      <c r="RJN142" s="1"/>
      <c r="RJQ142" s="1"/>
      <c r="RJU142" s="19"/>
      <c r="RJV142" s="1"/>
      <c r="RJY142" s="1"/>
      <c r="RKC142" s="19"/>
      <c r="RKD142" s="1"/>
      <c r="RKG142" s="1"/>
      <c r="RKK142" s="19"/>
      <c r="RKL142" s="1"/>
      <c r="RKO142" s="1"/>
      <c r="RKS142" s="19"/>
      <c r="RKT142" s="1"/>
      <c r="RKW142" s="1"/>
      <c r="RLA142" s="19"/>
      <c r="RLB142" s="1"/>
      <c r="RLE142" s="1"/>
      <c r="RLI142" s="19"/>
      <c r="RLJ142" s="1"/>
      <c r="RLM142" s="1"/>
      <c r="RLQ142" s="19"/>
      <c r="RLR142" s="1"/>
      <c r="RLU142" s="1"/>
      <c r="RLY142" s="19"/>
      <c r="RLZ142" s="1"/>
      <c r="RMC142" s="1"/>
      <c r="RMG142" s="19"/>
      <c r="RMH142" s="1"/>
      <c r="RMK142" s="1"/>
      <c r="RMO142" s="19"/>
      <c r="RMP142" s="1"/>
      <c r="RMS142" s="1"/>
      <c r="RMW142" s="19"/>
      <c r="RMX142" s="1"/>
      <c r="RNA142" s="1"/>
      <c r="RNE142" s="19"/>
      <c r="RNF142" s="1"/>
      <c r="RNI142" s="1"/>
      <c r="RNM142" s="19"/>
      <c r="RNN142" s="1"/>
      <c r="RNQ142" s="1"/>
      <c r="RNU142" s="19"/>
      <c r="RNV142" s="1"/>
      <c r="RNY142" s="1"/>
      <c r="ROC142" s="19"/>
      <c r="ROD142" s="1"/>
      <c r="ROG142" s="1"/>
      <c r="ROK142" s="19"/>
      <c r="ROL142" s="1"/>
      <c r="ROO142" s="1"/>
      <c r="ROS142" s="19"/>
      <c r="ROT142" s="1"/>
      <c r="ROW142" s="1"/>
      <c r="RPA142" s="19"/>
      <c r="RPB142" s="1"/>
      <c r="RPE142" s="1"/>
      <c r="RPI142" s="19"/>
      <c r="RPJ142" s="1"/>
      <c r="RPM142" s="1"/>
      <c r="RPQ142" s="19"/>
      <c r="RPR142" s="1"/>
      <c r="RPU142" s="1"/>
      <c r="RPY142" s="19"/>
      <c r="RPZ142" s="1"/>
      <c r="RQC142" s="1"/>
      <c r="RQG142" s="19"/>
      <c r="RQH142" s="1"/>
      <c r="RQK142" s="1"/>
      <c r="RQO142" s="19"/>
      <c r="RQP142" s="1"/>
      <c r="RQS142" s="1"/>
      <c r="RQW142" s="19"/>
      <c r="RQX142" s="1"/>
      <c r="RRA142" s="1"/>
      <c r="RRE142" s="19"/>
      <c r="RRF142" s="1"/>
      <c r="RRI142" s="1"/>
      <c r="RRM142" s="19"/>
      <c r="RRN142" s="1"/>
      <c r="RRQ142" s="1"/>
      <c r="RRU142" s="19"/>
      <c r="RRV142" s="1"/>
      <c r="RRY142" s="1"/>
      <c r="RSC142" s="19"/>
      <c r="RSD142" s="1"/>
      <c r="RSG142" s="1"/>
      <c r="RSK142" s="19"/>
      <c r="RSL142" s="1"/>
      <c r="RSO142" s="1"/>
      <c r="RSS142" s="19"/>
      <c r="RST142" s="1"/>
      <c r="RSW142" s="1"/>
      <c r="RTA142" s="19"/>
      <c r="RTB142" s="1"/>
      <c r="RTE142" s="1"/>
      <c r="RTI142" s="19"/>
      <c r="RTJ142" s="1"/>
      <c r="RTM142" s="1"/>
      <c r="RTQ142" s="19"/>
      <c r="RTR142" s="1"/>
      <c r="RTU142" s="1"/>
      <c r="RTY142" s="19"/>
      <c r="RTZ142" s="1"/>
      <c r="RUC142" s="1"/>
      <c r="RUG142" s="19"/>
      <c r="RUH142" s="1"/>
      <c r="RUK142" s="1"/>
      <c r="RUO142" s="19"/>
      <c r="RUP142" s="1"/>
      <c r="RUS142" s="1"/>
      <c r="RUW142" s="19"/>
      <c r="RUX142" s="1"/>
      <c r="RVA142" s="1"/>
      <c r="RVE142" s="19"/>
      <c r="RVF142" s="1"/>
      <c r="RVI142" s="1"/>
      <c r="RVM142" s="19"/>
      <c r="RVN142" s="1"/>
      <c r="RVQ142" s="1"/>
      <c r="RVU142" s="19"/>
      <c r="RVV142" s="1"/>
      <c r="RVY142" s="1"/>
      <c r="RWC142" s="19"/>
      <c r="RWD142" s="1"/>
      <c r="RWG142" s="1"/>
      <c r="RWK142" s="19"/>
      <c r="RWL142" s="1"/>
      <c r="RWO142" s="1"/>
      <c r="RWS142" s="19"/>
      <c r="RWT142" s="1"/>
      <c r="RWW142" s="1"/>
      <c r="RXA142" s="19"/>
      <c r="RXB142" s="1"/>
      <c r="RXE142" s="1"/>
      <c r="RXI142" s="19"/>
      <c r="RXJ142" s="1"/>
      <c r="RXM142" s="1"/>
      <c r="RXQ142" s="19"/>
      <c r="RXR142" s="1"/>
      <c r="RXU142" s="1"/>
      <c r="RXY142" s="19"/>
      <c r="RXZ142" s="1"/>
      <c r="RYC142" s="1"/>
      <c r="RYG142" s="19"/>
      <c r="RYH142" s="1"/>
      <c r="RYK142" s="1"/>
      <c r="RYO142" s="19"/>
      <c r="RYP142" s="1"/>
      <c r="RYS142" s="1"/>
      <c r="RYW142" s="19"/>
      <c r="RYX142" s="1"/>
      <c r="RZA142" s="1"/>
      <c r="RZE142" s="19"/>
      <c r="RZF142" s="1"/>
      <c r="RZI142" s="1"/>
      <c r="RZM142" s="19"/>
      <c r="RZN142" s="1"/>
      <c r="RZQ142" s="1"/>
      <c r="RZU142" s="19"/>
      <c r="RZV142" s="1"/>
      <c r="RZY142" s="1"/>
      <c r="SAC142" s="19"/>
      <c r="SAD142" s="1"/>
      <c r="SAG142" s="1"/>
      <c r="SAK142" s="19"/>
      <c r="SAL142" s="1"/>
      <c r="SAO142" s="1"/>
      <c r="SAS142" s="19"/>
      <c r="SAT142" s="1"/>
      <c r="SAW142" s="1"/>
      <c r="SBA142" s="19"/>
      <c r="SBB142" s="1"/>
      <c r="SBE142" s="1"/>
      <c r="SBI142" s="19"/>
      <c r="SBJ142" s="1"/>
      <c r="SBM142" s="1"/>
      <c r="SBQ142" s="19"/>
      <c r="SBR142" s="1"/>
      <c r="SBU142" s="1"/>
      <c r="SBY142" s="19"/>
      <c r="SBZ142" s="1"/>
      <c r="SCC142" s="1"/>
      <c r="SCG142" s="19"/>
      <c r="SCH142" s="1"/>
      <c r="SCK142" s="1"/>
      <c r="SCO142" s="19"/>
      <c r="SCP142" s="1"/>
      <c r="SCS142" s="1"/>
      <c r="SCW142" s="19"/>
      <c r="SCX142" s="1"/>
      <c r="SDA142" s="1"/>
      <c r="SDE142" s="19"/>
      <c r="SDF142" s="1"/>
      <c r="SDI142" s="1"/>
      <c r="SDM142" s="19"/>
      <c r="SDN142" s="1"/>
      <c r="SDQ142" s="1"/>
      <c r="SDU142" s="19"/>
      <c r="SDV142" s="1"/>
      <c r="SDY142" s="1"/>
      <c r="SEC142" s="19"/>
      <c r="SED142" s="1"/>
      <c r="SEG142" s="1"/>
      <c r="SEK142" s="19"/>
      <c r="SEL142" s="1"/>
      <c r="SEO142" s="1"/>
      <c r="SES142" s="19"/>
      <c r="SET142" s="1"/>
      <c r="SEW142" s="1"/>
      <c r="SFA142" s="19"/>
      <c r="SFB142" s="1"/>
      <c r="SFE142" s="1"/>
      <c r="SFI142" s="19"/>
      <c r="SFJ142" s="1"/>
      <c r="SFM142" s="1"/>
      <c r="SFQ142" s="19"/>
      <c r="SFR142" s="1"/>
      <c r="SFU142" s="1"/>
      <c r="SFY142" s="19"/>
      <c r="SFZ142" s="1"/>
      <c r="SGC142" s="1"/>
      <c r="SGG142" s="19"/>
      <c r="SGH142" s="1"/>
      <c r="SGK142" s="1"/>
      <c r="SGO142" s="19"/>
      <c r="SGP142" s="1"/>
      <c r="SGS142" s="1"/>
      <c r="SGW142" s="19"/>
      <c r="SGX142" s="1"/>
      <c r="SHA142" s="1"/>
      <c r="SHE142" s="19"/>
      <c r="SHF142" s="1"/>
      <c r="SHI142" s="1"/>
      <c r="SHM142" s="19"/>
      <c r="SHN142" s="1"/>
      <c r="SHQ142" s="1"/>
      <c r="SHU142" s="19"/>
      <c r="SHV142" s="1"/>
      <c r="SHY142" s="1"/>
      <c r="SIC142" s="19"/>
      <c r="SID142" s="1"/>
      <c r="SIG142" s="1"/>
      <c r="SIK142" s="19"/>
      <c r="SIL142" s="1"/>
      <c r="SIO142" s="1"/>
      <c r="SIS142" s="19"/>
      <c r="SIT142" s="1"/>
      <c r="SIW142" s="1"/>
      <c r="SJA142" s="19"/>
      <c r="SJB142" s="1"/>
      <c r="SJE142" s="1"/>
      <c r="SJI142" s="19"/>
      <c r="SJJ142" s="1"/>
      <c r="SJM142" s="1"/>
      <c r="SJQ142" s="19"/>
      <c r="SJR142" s="1"/>
      <c r="SJU142" s="1"/>
      <c r="SJY142" s="19"/>
      <c r="SJZ142" s="1"/>
      <c r="SKC142" s="1"/>
      <c r="SKG142" s="19"/>
      <c r="SKH142" s="1"/>
      <c r="SKK142" s="1"/>
      <c r="SKO142" s="19"/>
      <c r="SKP142" s="1"/>
      <c r="SKS142" s="1"/>
      <c r="SKW142" s="19"/>
      <c r="SKX142" s="1"/>
      <c r="SLA142" s="1"/>
      <c r="SLE142" s="19"/>
      <c r="SLF142" s="1"/>
      <c r="SLI142" s="1"/>
      <c r="SLM142" s="19"/>
      <c r="SLN142" s="1"/>
      <c r="SLQ142" s="1"/>
      <c r="SLU142" s="19"/>
      <c r="SLV142" s="1"/>
      <c r="SLY142" s="1"/>
      <c r="SMC142" s="19"/>
      <c r="SMD142" s="1"/>
      <c r="SMG142" s="1"/>
      <c r="SMK142" s="19"/>
      <c r="SML142" s="1"/>
      <c r="SMO142" s="1"/>
      <c r="SMS142" s="19"/>
      <c r="SMT142" s="1"/>
      <c r="SMW142" s="1"/>
      <c r="SNA142" s="19"/>
      <c r="SNB142" s="1"/>
      <c r="SNE142" s="1"/>
      <c r="SNI142" s="19"/>
      <c r="SNJ142" s="1"/>
      <c r="SNM142" s="1"/>
      <c r="SNQ142" s="19"/>
      <c r="SNR142" s="1"/>
      <c r="SNU142" s="1"/>
      <c r="SNY142" s="19"/>
      <c r="SNZ142" s="1"/>
      <c r="SOC142" s="1"/>
      <c r="SOG142" s="19"/>
      <c r="SOH142" s="1"/>
      <c r="SOK142" s="1"/>
      <c r="SOO142" s="19"/>
      <c r="SOP142" s="1"/>
      <c r="SOS142" s="1"/>
      <c r="SOW142" s="19"/>
      <c r="SOX142" s="1"/>
      <c r="SPA142" s="1"/>
      <c r="SPE142" s="19"/>
      <c r="SPF142" s="1"/>
      <c r="SPI142" s="1"/>
      <c r="SPM142" s="19"/>
      <c r="SPN142" s="1"/>
      <c r="SPQ142" s="1"/>
      <c r="SPU142" s="19"/>
      <c r="SPV142" s="1"/>
      <c r="SPY142" s="1"/>
      <c r="SQC142" s="19"/>
      <c r="SQD142" s="1"/>
      <c r="SQG142" s="1"/>
      <c r="SQK142" s="19"/>
      <c r="SQL142" s="1"/>
      <c r="SQO142" s="1"/>
      <c r="SQS142" s="19"/>
      <c r="SQT142" s="1"/>
      <c r="SQW142" s="1"/>
      <c r="SRA142" s="19"/>
      <c r="SRB142" s="1"/>
      <c r="SRE142" s="1"/>
      <c r="SRI142" s="19"/>
      <c r="SRJ142" s="1"/>
      <c r="SRM142" s="1"/>
      <c r="SRQ142" s="19"/>
      <c r="SRR142" s="1"/>
      <c r="SRU142" s="1"/>
      <c r="SRY142" s="19"/>
      <c r="SRZ142" s="1"/>
      <c r="SSC142" s="1"/>
      <c r="SSG142" s="19"/>
      <c r="SSH142" s="1"/>
      <c r="SSK142" s="1"/>
      <c r="SSO142" s="19"/>
      <c r="SSP142" s="1"/>
      <c r="SSS142" s="1"/>
      <c r="SSW142" s="19"/>
      <c r="SSX142" s="1"/>
      <c r="STA142" s="1"/>
      <c r="STE142" s="19"/>
      <c r="STF142" s="1"/>
      <c r="STI142" s="1"/>
      <c r="STM142" s="19"/>
      <c r="STN142" s="1"/>
      <c r="STQ142" s="1"/>
      <c r="STU142" s="19"/>
      <c r="STV142" s="1"/>
      <c r="STY142" s="1"/>
      <c r="SUC142" s="19"/>
      <c r="SUD142" s="1"/>
      <c r="SUG142" s="1"/>
      <c r="SUK142" s="19"/>
      <c r="SUL142" s="1"/>
      <c r="SUO142" s="1"/>
      <c r="SUS142" s="19"/>
      <c r="SUT142" s="1"/>
      <c r="SUW142" s="1"/>
      <c r="SVA142" s="19"/>
      <c r="SVB142" s="1"/>
      <c r="SVE142" s="1"/>
      <c r="SVI142" s="19"/>
      <c r="SVJ142" s="1"/>
      <c r="SVM142" s="1"/>
      <c r="SVQ142" s="19"/>
      <c r="SVR142" s="1"/>
      <c r="SVU142" s="1"/>
      <c r="SVY142" s="19"/>
      <c r="SVZ142" s="1"/>
      <c r="SWC142" s="1"/>
      <c r="SWG142" s="19"/>
      <c r="SWH142" s="1"/>
      <c r="SWK142" s="1"/>
      <c r="SWO142" s="19"/>
      <c r="SWP142" s="1"/>
      <c r="SWS142" s="1"/>
      <c r="SWW142" s="19"/>
      <c r="SWX142" s="1"/>
      <c r="SXA142" s="1"/>
      <c r="SXE142" s="19"/>
      <c r="SXF142" s="1"/>
      <c r="SXI142" s="1"/>
      <c r="SXM142" s="19"/>
      <c r="SXN142" s="1"/>
      <c r="SXQ142" s="1"/>
      <c r="SXU142" s="19"/>
      <c r="SXV142" s="1"/>
      <c r="SXY142" s="1"/>
      <c r="SYC142" s="19"/>
      <c r="SYD142" s="1"/>
      <c r="SYG142" s="1"/>
      <c r="SYK142" s="19"/>
      <c r="SYL142" s="1"/>
      <c r="SYO142" s="1"/>
      <c r="SYS142" s="19"/>
      <c r="SYT142" s="1"/>
      <c r="SYW142" s="1"/>
      <c r="SZA142" s="19"/>
      <c r="SZB142" s="1"/>
      <c r="SZE142" s="1"/>
      <c r="SZI142" s="19"/>
      <c r="SZJ142" s="1"/>
      <c r="SZM142" s="1"/>
      <c r="SZQ142" s="19"/>
      <c r="SZR142" s="1"/>
      <c r="SZU142" s="1"/>
      <c r="SZY142" s="19"/>
      <c r="SZZ142" s="1"/>
      <c r="TAC142" s="1"/>
      <c r="TAG142" s="19"/>
      <c r="TAH142" s="1"/>
      <c r="TAK142" s="1"/>
      <c r="TAO142" s="19"/>
      <c r="TAP142" s="1"/>
      <c r="TAS142" s="1"/>
      <c r="TAW142" s="19"/>
      <c r="TAX142" s="1"/>
      <c r="TBA142" s="1"/>
      <c r="TBE142" s="19"/>
      <c r="TBF142" s="1"/>
      <c r="TBI142" s="1"/>
      <c r="TBM142" s="19"/>
      <c r="TBN142" s="1"/>
      <c r="TBQ142" s="1"/>
      <c r="TBU142" s="19"/>
      <c r="TBV142" s="1"/>
      <c r="TBY142" s="1"/>
      <c r="TCC142" s="19"/>
      <c r="TCD142" s="1"/>
      <c r="TCG142" s="1"/>
      <c r="TCK142" s="19"/>
      <c r="TCL142" s="1"/>
      <c r="TCO142" s="1"/>
      <c r="TCS142" s="19"/>
      <c r="TCT142" s="1"/>
      <c r="TCW142" s="1"/>
      <c r="TDA142" s="19"/>
      <c r="TDB142" s="1"/>
      <c r="TDE142" s="1"/>
      <c r="TDI142" s="19"/>
      <c r="TDJ142" s="1"/>
      <c r="TDM142" s="1"/>
      <c r="TDQ142" s="19"/>
      <c r="TDR142" s="1"/>
      <c r="TDU142" s="1"/>
      <c r="TDY142" s="19"/>
      <c r="TDZ142" s="1"/>
      <c r="TEC142" s="1"/>
      <c r="TEG142" s="19"/>
      <c r="TEH142" s="1"/>
      <c r="TEK142" s="1"/>
      <c r="TEO142" s="19"/>
      <c r="TEP142" s="1"/>
      <c r="TES142" s="1"/>
      <c r="TEW142" s="19"/>
      <c r="TEX142" s="1"/>
      <c r="TFA142" s="1"/>
      <c r="TFE142" s="19"/>
      <c r="TFF142" s="1"/>
      <c r="TFI142" s="1"/>
      <c r="TFM142" s="19"/>
      <c r="TFN142" s="1"/>
      <c r="TFQ142" s="1"/>
      <c r="TFU142" s="19"/>
      <c r="TFV142" s="1"/>
      <c r="TFY142" s="1"/>
      <c r="TGC142" s="19"/>
      <c r="TGD142" s="1"/>
      <c r="TGG142" s="1"/>
      <c r="TGK142" s="19"/>
      <c r="TGL142" s="1"/>
      <c r="TGO142" s="1"/>
      <c r="TGS142" s="19"/>
      <c r="TGT142" s="1"/>
      <c r="TGW142" s="1"/>
      <c r="THA142" s="19"/>
      <c r="THB142" s="1"/>
      <c r="THE142" s="1"/>
      <c r="THI142" s="19"/>
      <c r="THJ142" s="1"/>
      <c r="THM142" s="1"/>
      <c r="THQ142" s="19"/>
      <c r="THR142" s="1"/>
      <c r="THU142" s="1"/>
      <c r="THY142" s="19"/>
      <c r="THZ142" s="1"/>
      <c r="TIC142" s="1"/>
      <c r="TIG142" s="19"/>
      <c r="TIH142" s="1"/>
      <c r="TIK142" s="1"/>
      <c r="TIO142" s="19"/>
      <c r="TIP142" s="1"/>
      <c r="TIS142" s="1"/>
      <c r="TIW142" s="19"/>
      <c r="TIX142" s="1"/>
      <c r="TJA142" s="1"/>
      <c r="TJE142" s="19"/>
      <c r="TJF142" s="1"/>
      <c r="TJI142" s="1"/>
      <c r="TJM142" s="19"/>
      <c r="TJN142" s="1"/>
      <c r="TJQ142" s="1"/>
      <c r="TJU142" s="19"/>
      <c r="TJV142" s="1"/>
      <c r="TJY142" s="1"/>
      <c r="TKC142" s="19"/>
      <c r="TKD142" s="1"/>
      <c r="TKG142" s="1"/>
      <c r="TKK142" s="19"/>
      <c r="TKL142" s="1"/>
      <c r="TKO142" s="1"/>
      <c r="TKS142" s="19"/>
      <c r="TKT142" s="1"/>
      <c r="TKW142" s="1"/>
      <c r="TLA142" s="19"/>
      <c r="TLB142" s="1"/>
      <c r="TLE142" s="1"/>
      <c r="TLI142" s="19"/>
      <c r="TLJ142" s="1"/>
      <c r="TLM142" s="1"/>
      <c r="TLQ142" s="19"/>
      <c r="TLR142" s="1"/>
      <c r="TLU142" s="1"/>
      <c r="TLY142" s="19"/>
      <c r="TLZ142" s="1"/>
      <c r="TMC142" s="1"/>
      <c r="TMG142" s="19"/>
      <c r="TMH142" s="1"/>
      <c r="TMK142" s="1"/>
      <c r="TMO142" s="19"/>
      <c r="TMP142" s="1"/>
      <c r="TMS142" s="1"/>
      <c r="TMW142" s="19"/>
      <c r="TMX142" s="1"/>
      <c r="TNA142" s="1"/>
      <c r="TNE142" s="19"/>
      <c r="TNF142" s="1"/>
      <c r="TNI142" s="1"/>
      <c r="TNM142" s="19"/>
      <c r="TNN142" s="1"/>
      <c r="TNQ142" s="1"/>
      <c r="TNU142" s="19"/>
      <c r="TNV142" s="1"/>
      <c r="TNY142" s="1"/>
      <c r="TOC142" s="19"/>
      <c r="TOD142" s="1"/>
      <c r="TOG142" s="1"/>
      <c r="TOK142" s="19"/>
      <c r="TOL142" s="1"/>
      <c r="TOO142" s="1"/>
      <c r="TOS142" s="19"/>
      <c r="TOT142" s="1"/>
      <c r="TOW142" s="1"/>
      <c r="TPA142" s="19"/>
      <c r="TPB142" s="1"/>
      <c r="TPE142" s="1"/>
      <c r="TPI142" s="19"/>
      <c r="TPJ142" s="1"/>
      <c r="TPM142" s="1"/>
      <c r="TPQ142" s="19"/>
      <c r="TPR142" s="1"/>
      <c r="TPU142" s="1"/>
      <c r="TPY142" s="19"/>
      <c r="TPZ142" s="1"/>
      <c r="TQC142" s="1"/>
      <c r="TQG142" s="19"/>
      <c r="TQH142" s="1"/>
      <c r="TQK142" s="1"/>
      <c r="TQO142" s="19"/>
      <c r="TQP142" s="1"/>
      <c r="TQS142" s="1"/>
      <c r="TQW142" s="19"/>
      <c r="TQX142" s="1"/>
      <c r="TRA142" s="1"/>
      <c r="TRE142" s="19"/>
      <c r="TRF142" s="1"/>
      <c r="TRI142" s="1"/>
      <c r="TRM142" s="19"/>
      <c r="TRN142" s="1"/>
      <c r="TRQ142" s="1"/>
      <c r="TRU142" s="19"/>
      <c r="TRV142" s="1"/>
      <c r="TRY142" s="1"/>
      <c r="TSC142" s="19"/>
      <c r="TSD142" s="1"/>
      <c r="TSG142" s="1"/>
      <c r="TSK142" s="19"/>
      <c r="TSL142" s="1"/>
      <c r="TSO142" s="1"/>
      <c r="TSS142" s="19"/>
      <c r="TST142" s="1"/>
      <c r="TSW142" s="1"/>
      <c r="TTA142" s="19"/>
      <c r="TTB142" s="1"/>
      <c r="TTE142" s="1"/>
      <c r="TTI142" s="19"/>
      <c r="TTJ142" s="1"/>
      <c r="TTM142" s="1"/>
      <c r="TTQ142" s="19"/>
      <c r="TTR142" s="1"/>
      <c r="TTU142" s="1"/>
      <c r="TTY142" s="19"/>
      <c r="TTZ142" s="1"/>
      <c r="TUC142" s="1"/>
      <c r="TUG142" s="19"/>
      <c r="TUH142" s="1"/>
      <c r="TUK142" s="1"/>
      <c r="TUO142" s="19"/>
      <c r="TUP142" s="1"/>
      <c r="TUS142" s="1"/>
      <c r="TUW142" s="19"/>
      <c r="TUX142" s="1"/>
      <c r="TVA142" s="1"/>
      <c r="TVE142" s="19"/>
      <c r="TVF142" s="1"/>
      <c r="TVI142" s="1"/>
      <c r="TVM142" s="19"/>
      <c r="TVN142" s="1"/>
      <c r="TVQ142" s="1"/>
      <c r="TVU142" s="19"/>
      <c r="TVV142" s="1"/>
      <c r="TVY142" s="1"/>
      <c r="TWC142" s="19"/>
      <c r="TWD142" s="1"/>
      <c r="TWG142" s="1"/>
      <c r="TWK142" s="19"/>
      <c r="TWL142" s="1"/>
      <c r="TWO142" s="1"/>
      <c r="TWS142" s="19"/>
      <c r="TWT142" s="1"/>
      <c r="TWW142" s="1"/>
      <c r="TXA142" s="19"/>
      <c r="TXB142" s="1"/>
      <c r="TXE142" s="1"/>
      <c r="TXI142" s="19"/>
      <c r="TXJ142" s="1"/>
      <c r="TXM142" s="1"/>
      <c r="TXQ142" s="19"/>
      <c r="TXR142" s="1"/>
      <c r="TXU142" s="1"/>
      <c r="TXY142" s="19"/>
      <c r="TXZ142" s="1"/>
      <c r="TYC142" s="1"/>
      <c r="TYG142" s="19"/>
      <c r="TYH142" s="1"/>
      <c r="TYK142" s="1"/>
      <c r="TYO142" s="19"/>
      <c r="TYP142" s="1"/>
      <c r="TYS142" s="1"/>
      <c r="TYW142" s="19"/>
      <c r="TYX142" s="1"/>
      <c r="TZA142" s="1"/>
      <c r="TZE142" s="19"/>
      <c r="TZF142" s="1"/>
      <c r="TZI142" s="1"/>
      <c r="TZM142" s="19"/>
      <c r="TZN142" s="1"/>
      <c r="TZQ142" s="1"/>
      <c r="TZU142" s="19"/>
      <c r="TZV142" s="1"/>
      <c r="TZY142" s="1"/>
      <c r="UAC142" s="19"/>
      <c r="UAD142" s="1"/>
      <c r="UAG142" s="1"/>
      <c r="UAK142" s="19"/>
      <c r="UAL142" s="1"/>
      <c r="UAO142" s="1"/>
      <c r="UAS142" s="19"/>
      <c r="UAT142" s="1"/>
      <c r="UAW142" s="1"/>
      <c r="UBA142" s="19"/>
      <c r="UBB142" s="1"/>
      <c r="UBE142" s="1"/>
      <c r="UBI142" s="19"/>
      <c r="UBJ142" s="1"/>
      <c r="UBM142" s="1"/>
      <c r="UBQ142" s="19"/>
      <c r="UBR142" s="1"/>
      <c r="UBU142" s="1"/>
      <c r="UBY142" s="19"/>
      <c r="UBZ142" s="1"/>
      <c r="UCC142" s="1"/>
      <c r="UCG142" s="19"/>
      <c r="UCH142" s="1"/>
      <c r="UCK142" s="1"/>
      <c r="UCO142" s="19"/>
      <c r="UCP142" s="1"/>
      <c r="UCS142" s="1"/>
      <c r="UCW142" s="19"/>
      <c r="UCX142" s="1"/>
      <c r="UDA142" s="1"/>
      <c r="UDE142" s="19"/>
      <c r="UDF142" s="1"/>
      <c r="UDI142" s="1"/>
      <c r="UDM142" s="19"/>
      <c r="UDN142" s="1"/>
      <c r="UDQ142" s="1"/>
      <c r="UDU142" s="19"/>
      <c r="UDV142" s="1"/>
      <c r="UDY142" s="1"/>
      <c r="UEC142" s="19"/>
      <c r="UED142" s="1"/>
      <c r="UEG142" s="1"/>
      <c r="UEK142" s="19"/>
      <c r="UEL142" s="1"/>
      <c r="UEO142" s="1"/>
      <c r="UES142" s="19"/>
      <c r="UET142" s="1"/>
      <c r="UEW142" s="1"/>
      <c r="UFA142" s="19"/>
      <c r="UFB142" s="1"/>
      <c r="UFE142" s="1"/>
      <c r="UFI142" s="19"/>
      <c r="UFJ142" s="1"/>
      <c r="UFM142" s="1"/>
      <c r="UFQ142" s="19"/>
      <c r="UFR142" s="1"/>
      <c r="UFU142" s="1"/>
      <c r="UFY142" s="19"/>
      <c r="UFZ142" s="1"/>
      <c r="UGC142" s="1"/>
      <c r="UGG142" s="19"/>
      <c r="UGH142" s="1"/>
      <c r="UGK142" s="1"/>
      <c r="UGO142" s="19"/>
      <c r="UGP142" s="1"/>
      <c r="UGS142" s="1"/>
      <c r="UGW142" s="19"/>
      <c r="UGX142" s="1"/>
      <c r="UHA142" s="1"/>
      <c r="UHE142" s="19"/>
      <c r="UHF142" s="1"/>
      <c r="UHI142" s="1"/>
      <c r="UHM142" s="19"/>
      <c r="UHN142" s="1"/>
      <c r="UHQ142" s="1"/>
      <c r="UHU142" s="19"/>
      <c r="UHV142" s="1"/>
      <c r="UHY142" s="1"/>
      <c r="UIC142" s="19"/>
      <c r="UID142" s="1"/>
      <c r="UIG142" s="1"/>
      <c r="UIK142" s="19"/>
      <c r="UIL142" s="1"/>
      <c r="UIO142" s="1"/>
      <c r="UIS142" s="19"/>
      <c r="UIT142" s="1"/>
      <c r="UIW142" s="1"/>
      <c r="UJA142" s="19"/>
      <c r="UJB142" s="1"/>
      <c r="UJE142" s="1"/>
      <c r="UJI142" s="19"/>
      <c r="UJJ142" s="1"/>
      <c r="UJM142" s="1"/>
      <c r="UJQ142" s="19"/>
      <c r="UJR142" s="1"/>
      <c r="UJU142" s="1"/>
      <c r="UJY142" s="19"/>
      <c r="UJZ142" s="1"/>
      <c r="UKC142" s="1"/>
      <c r="UKG142" s="19"/>
      <c r="UKH142" s="1"/>
      <c r="UKK142" s="1"/>
      <c r="UKO142" s="19"/>
      <c r="UKP142" s="1"/>
      <c r="UKS142" s="1"/>
      <c r="UKW142" s="19"/>
      <c r="UKX142" s="1"/>
      <c r="ULA142" s="1"/>
      <c r="ULE142" s="19"/>
      <c r="ULF142" s="1"/>
      <c r="ULI142" s="1"/>
      <c r="ULM142" s="19"/>
      <c r="ULN142" s="1"/>
      <c r="ULQ142" s="1"/>
      <c r="ULU142" s="19"/>
      <c r="ULV142" s="1"/>
      <c r="ULY142" s="1"/>
      <c r="UMC142" s="19"/>
      <c r="UMD142" s="1"/>
      <c r="UMG142" s="1"/>
      <c r="UMK142" s="19"/>
      <c r="UML142" s="1"/>
      <c r="UMO142" s="1"/>
      <c r="UMS142" s="19"/>
      <c r="UMT142" s="1"/>
      <c r="UMW142" s="1"/>
      <c r="UNA142" s="19"/>
      <c r="UNB142" s="1"/>
      <c r="UNE142" s="1"/>
      <c r="UNI142" s="19"/>
      <c r="UNJ142" s="1"/>
      <c r="UNM142" s="1"/>
      <c r="UNQ142" s="19"/>
      <c r="UNR142" s="1"/>
      <c r="UNU142" s="1"/>
      <c r="UNY142" s="19"/>
      <c r="UNZ142" s="1"/>
      <c r="UOC142" s="1"/>
      <c r="UOG142" s="19"/>
      <c r="UOH142" s="1"/>
      <c r="UOK142" s="1"/>
      <c r="UOO142" s="19"/>
      <c r="UOP142" s="1"/>
      <c r="UOS142" s="1"/>
      <c r="UOW142" s="19"/>
      <c r="UOX142" s="1"/>
      <c r="UPA142" s="1"/>
      <c r="UPE142" s="19"/>
      <c r="UPF142" s="1"/>
      <c r="UPI142" s="1"/>
      <c r="UPM142" s="19"/>
      <c r="UPN142" s="1"/>
      <c r="UPQ142" s="1"/>
      <c r="UPU142" s="19"/>
      <c r="UPV142" s="1"/>
      <c r="UPY142" s="1"/>
      <c r="UQC142" s="19"/>
      <c r="UQD142" s="1"/>
      <c r="UQG142" s="1"/>
      <c r="UQK142" s="19"/>
      <c r="UQL142" s="1"/>
      <c r="UQO142" s="1"/>
      <c r="UQS142" s="19"/>
      <c r="UQT142" s="1"/>
      <c r="UQW142" s="1"/>
      <c r="URA142" s="19"/>
      <c r="URB142" s="1"/>
      <c r="URE142" s="1"/>
      <c r="URI142" s="19"/>
      <c r="URJ142" s="1"/>
      <c r="URM142" s="1"/>
      <c r="URQ142" s="19"/>
      <c r="URR142" s="1"/>
      <c r="URU142" s="1"/>
      <c r="URY142" s="19"/>
      <c r="URZ142" s="1"/>
      <c r="USC142" s="1"/>
      <c r="USG142" s="19"/>
      <c r="USH142" s="1"/>
      <c r="USK142" s="1"/>
      <c r="USO142" s="19"/>
      <c r="USP142" s="1"/>
      <c r="USS142" s="1"/>
      <c r="USW142" s="19"/>
      <c r="USX142" s="1"/>
      <c r="UTA142" s="1"/>
      <c r="UTE142" s="19"/>
      <c r="UTF142" s="1"/>
      <c r="UTI142" s="1"/>
      <c r="UTM142" s="19"/>
      <c r="UTN142" s="1"/>
      <c r="UTQ142" s="1"/>
      <c r="UTU142" s="19"/>
      <c r="UTV142" s="1"/>
      <c r="UTY142" s="1"/>
      <c r="UUC142" s="19"/>
      <c r="UUD142" s="1"/>
      <c r="UUG142" s="1"/>
      <c r="UUK142" s="19"/>
      <c r="UUL142" s="1"/>
      <c r="UUO142" s="1"/>
      <c r="UUS142" s="19"/>
      <c r="UUT142" s="1"/>
      <c r="UUW142" s="1"/>
      <c r="UVA142" s="19"/>
      <c r="UVB142" s="1"/>
      <c r="UVE142" s="1"/>
      <c r="UVI142" s="19"/>
      <c r="UVJ142" s="1"/>
      <c r="UVM142" s="1"/>
      <c r="UVQ142" s="19"/>
      <c r="UVR142" s="1"/>
      <c r="UVU142" s="1"/>
      <c r="UVY142" s="19"/>
      <c r="UVZ142" s="1"/>
      <c r="UWC142" s="1"/>
      <c r="UWG142" s="19"/>
      <c r="UWH142" s="1"/>
      <c r="UWK142" s="1"/>
      <c r="UWO142" s="19"/>
      <c r="UWP142" s="1"/>
      <c r="UWS142" s="1"/>
      <c r="UWW142" s="19"/>
      <c r="UWX142" s="1"/>
      <c r="UXA142" s="1"/>
      <c r="UXE142" s="19"/>
      <c r="UXF142" s="1"/>
      <c r="UXI142" s="1"/>
      <c r="UXM142" s="19"/>
      <c r="UXN142" s="1"/>
      <c r="UXQ142" s="1"/>
      <c r="UXU142" s="19"/>
      <c r="UXV142" s="1"/>
      <c r="UXY142" s="1"/>
      <c r="UYC142" s="19"/>
      <c r="UYD142" s="1"/>
      <c r="UYG142" s="1"/>
      <c r="UYK142" s="19"/>
      <c r="UYL142" s="1"/>
      <c r="UYO142" s="1"/>
      <c r="UYS142" s="19"/>
      <c r="UYT142" s="1"/>
      <c r="UYW142" s="1"/>
      <c r="UZA142" s="19"/>
      <c r="UZB142" s="1"/>
      <c r="UZE142" s="1"/>
      <c r="UZI142" s="19"/>
      <c r="UZJ142" s="1"/>
      <c r="UZM142" s="1"/>
      <c r="UZQ142" s="19"/>
      <c r="UZR142" s="1"/>
      <c r="UZU142" s="1"/>
      <c r="UZY142" s="19"/>
      <c r="UZZ142" s="1"/>
      <c r="VAC142" s="1"/>
      <c r="VAG142" s="19"/>
      <c r="VAH142" s="1"/>
      <c r="VAK142" s="1"/>
      <c r="VAO142" s="19"/>
      <c r="VAP142" s="1"/>
      <c r="VAS142" s="1"/>
      <c r="VAW142" s="19"/>
      <c r="VAX142" s="1"/>
      <c r="VBA142" s="1"/>
      <c r="VBE142" s="19"/>
      <c r="VBF142" s="1"/>
      <c r="VBI142" s="1"/>
      <c r="VBM142" s="19"/>
      <c r="VBN142" s="1"/>
      <c r="VBQ142" s="1"/>
      <c r="VBU142" s="19"/>
      <c r="VBV142" s="1"/>
      <c r="VBY142" s="1"/>
      <c r="VCC142" s="19"/>
      <c r="VCD142" s="1"/>
      <c r="VCG142" s="1"/>
      <c r="VCK142" s="19"/>
      <c r="VCL142" s="1"/>
      <c r="VCO142" s="1"/>
      <c r="VCS142" s="19"/>
      <c r="VCT142" s="1"/>
      <c r="VCW142" s="1"/>
      <c r="VDA142" s="19"/>
      <c r="VDB142" s="1"/>
      <c r="VDE142" s="1"/>
      <c r="VDI142" s="19"/>
      <c r="VDJ142" s="1"/>
      <c r="VDM142" s="1"/>
      <c r="VDQ142" s="19"/>
      <c r="VDR142" s="1"/>
      <c r="VDU142" s="1"/>
      <c r="VDY142" s="19"/>
      <c r="VDZ142" s="1"/>
      <c r="VEC142" s="1"/>
      <c r="VEG142" s="19"/>
      <c r="VEH142" s="1"/>
      <c r="VEK142" s="1"/>
      <c r="VEO142" s="19"/>
      <c r="VEP142" s="1"/>
      <c r="VES142" s="1"/>
      <c r="VEW142" s="19"/>
      <c r="VEX142" s="1"/>
      <c r="VFA142" s="1"/>
      <c r="VFE142" s="19"/>
      <c r="VFF142" s="1"/>
      <c r="VFI142" s="1"/>
      <c r="VFM142" s="19"/>
      <c r="VFN142" s="1"/>
      <c r="VFQ142" s="1"/>
      <c r="VFU142" s="19"/>
      <c r="VFV142" s="1"/>
      <c r="VFY142" s="1"/>
      <c r="VGC142" s="19"/>
      <c r="VGD142" s="1"/>
      <c r="VGG142" s="1"/>
      <c r="VGK142" s="19"/>
      <c r="VGL142" s="1"/>
      <c r="VGO142" s="1"/>
      <c r="VGS142" s="19"/>
      <c r="VGT142" s="1"/>
      <c r="VGW142" s="1"/>
      <c r="VHA142" s="19"/>
      <c r="VHB142" s="1"/>
      <c r="VHE142" s="1"/>
      <c r="VHI142" s="19"/>
      <c r="VHJ142" s="1"/>
      <c r="VHM142" s="1"/>
      <c r="VHQ142" s="19"/>
      <c r="VHR142" s="1"/>
      <c r="VHU142" s="1"/>
      <c r="VHY142" s="19"/>
      <c r="VHZ142" s="1"/>
      <c r="VIC142" s="1"/>
      <c r="VIG142" s="19"/>
      <c r="VIH142" s="1"/>
      <c r="VIK142" s="1"/>
      <c r="VIO142" s="19"/>
      <c r="VIP142" s="1"/>
      <c r="VIS142" s="1"/>
      <c r="VIW142" s="19"/>
      <c r="VIX142" s="1"/>
      <c r="VJA142" s="1"/>
      <c r="VJE142" s="19"/>
      <c r="VJF142" s="1"/>
      <c r="VJI142" s="1"/>
      <c r="VJM142" s="19"/>
      <c r="VJN142" s="1"/>
      <c r="VJQ142" s="1"/>
      <c r="VJU142" s="19"/>
      <c r="VJV142" s="1"/>
      <c r="VJY142" s="1"/>
      <c r="VKC142" s="19"/>
      <c r="VKD142" s="1"/>
      <c r="VKG142" s="1"/>
      <c r="VKK142" s="19"/>
      <c r="VKL142" s="1"/>
      <c r="VKO142" s="1"/>
      <c r="VKS142" s="19"/>
      <c r="VKT142" s="1"/>
      <c r="VKW142" s="1"/>
      <c r="VLA142" s="19"/>
      <c r="VLB142" s="1"/>
      <c r="VLE142" s="1"/>
      <c r="VLI142" s="19"/>
      <c r="VLJ142" s="1"/>
      <c r="VLM142" s="1"/>
      <c r="VLQ142" s="19"/>
      <c r="VLR142" s="1"/>
      <c r="VLU142" s="1"/>
      <c r="VLY142" s="19"/>
      <c r="VLZ142" s="1"/>
      <c r="VMC142" s="1"/>
      <c r="VMG142" s="19"/>
      <c r="VMH142" s="1"/>
      <c r="VMK142" s="1"/>
      <c r="VMO142" s="19"/>
      <c r="VMP142" s="1"/>
      <c r="VMS142" s="1"/>
      <c r="VMW142" s="19"/>
      <c r="VMX142" s="1"/>
      <c r="VNA142" s="1"/>
      <c r="VNE142" s="19"/>
      <c r="VNF142" s="1"/>
      <c r="VNI142" s="1"/>
      <c r="VNM142" s="19"/>
      <c r="VNN142" s="1"/>
      <c r="VNQ142" s="1"/>
      <c r="VNU142" s="19"/>
      <c r="VNV142" s="1"/>
      <c r="VNY142" s="1"/>
      <c r="VOC142" s="19"/>
      <c r="VOD142" s="1"/>
      <c r="VOG142" s="1"/>
      <c r="VOK142" s="19"/>
      <c r="VOL142" s="1"/>
      <c r="VOO142" s="1"/>
      <c r="VOS142" s="19"/>
      <c r="VOT142" s="1"/>
      <c r="VOW142" s="1"/>
      <c r="VPA142" s="19"/>
      <c r="VPB142" s="1"/>
      <c r="VPE142" s="1"/>
      <c r="VPI142" s="19"/>
      <c r="VPJ142" s="1"/>
      <c r="VPM142" s="1"/>
      <c r="VPQ142" s="19"/>
      <c r="VPR142" s="1"/>
      <c r="VPU142" s="1"/>
      <c r="VPY142" s="19"/>
      <c r="VPZ142" s="1"/>
      <c r="VQC142" s="1"/>
      <c r="VQG142" s="19"/>
      <c r="VQH142" s="1"/>
      <c r="VQK142" s="1"/>
      <c r="VQO142" s="19"/>
      <c r="VQP142" s="1"/>
      <c r="VQS142" s="1"/>
      <c r="VQW142" s="19"/>
      <c r="VQX142" s="1"/>
      <c r="VRA142" s="1"/>
      <c r="VRE142" s="19"/>
      <c r="VRF142" s="1"/>
      <c r="VRI142" s="1"/>
      <c r="VRM142" s="19"/>
      <c r="VRN142" s="1"/>
      <c r="VRQ142" s="1"/>
      <c r="VRU142" s="19"/>
      <c r="VRV142" s="1"/>
      <c r="VRY142" s="1"/>
      <c r="VSC142" s="19"/>
      <c r="VSD142" s="1"/>
      <c r="VSG142" s="1"/>
      <c r="VSK142" s="19"/>
      <c r="VSL142" s="1"/>
      <c r="VSO142" s="1"/>
      <c r="VSS142" s="19"/>
      <c r="VST142" s="1"/>
      <c r="VSW142" s="1"/>
      <c r="VTA142" s="19"/>
      <c r="VTB142" s="1"/>
      <c r="VTE142" s="1"/>
      <c r="VTI142" s="19"/>
      <c r="VTJ142" s="1"/>
      <c r="VTM142" s="1"/>
      <c r="VTQ142" s="19"/>
      <c r="VTR142" s="1"/>
      <c r="VTU142" s="1"/>
      <c r="VTY142" s="19"/>
      <c r="VTZ142" s="1"/>
      <c r="VUC142" s="1"/>
      <c r="VUG142" s="19"/>
      <c r="VUH142" s="1"/>
      <c r="VUK142" s="1"/>
      <c r="VUO142" s="19"/>
      <c r="VUP142" s="1"/>
      <c r="VUS142" s="1"/>
      <c r="VUW142" s="19"/>
      <c r="VUX142" s="1"/>
      <c r="VVA142" s="1"/>
      <c r="VVE142" s="19"/>
      <c r="VVF142" s="1"/>
      <c r="VVI142" s="1"/>
      <c r="VVM142" s="19"/>
      <c r="VVN142" s="1"/>
      <c r="VVQ142" s="1"/>
      <c r="VVU142" s="19"/>
      <c r="VVV142" s="1"/>
      <c r="VVY142" s="1"/>
      <c r="VWC142" s="19"/>
      <c r="VWD142" s="1"/>
      <c r="VWG142" s="1"/>
      <c r="VWK142" s="19"/>
      <c r="VWL142" s="1"/>
      <c r="VWO142" s="1"/>
      <c r="VWS142" s="19"/>
      <c r="VWT142" s="1"/>
      <c r="VWW142" s="1"/>
      <c r="VXA142" s="19"/>
      <c r="VXB142" s="1"/>
      <c r="VXE142" s="1"/>
      <c r="VXI142" s="19"/>
      <c r="VXJ142" s="1"/>
      <c r="VXM142" s="1"/>
      <c r="VXQ142" s="19"/>
      <c r="VXR142" s="1"/>
      <c r="VXU142" s="1"/>
      <c r="VXY142" s="19"/>
      <c r="VXZ142" s="1"/>
      <c r="VYC142" s="1"/>
      <c r="VYG142" s="19"/>
      <c r="VYH142" s="1"/>
      <c r="VYK142" s="1"/>
      <c r="VYO142" s="19"/>
      <c r="VYP142" s="1"/>
      <c r="VYS142" s="1"/>
      <c r="VYW142" s="19"/>
      <c r="VYX142" s="1"/>
      <c r="VZA142" s="1"/>
      <c r="VZE142" s="19"/>
      <c r="VZF142" s="1"/>
      <c r="VZI142" s="1"/>
      <c r="VZM142" s="19"/>
      <c r="VZN142" s="1"/>
      <c r="VZQ142" s="1"/>
      <c r="VZU142" s="19"/>
      <c r="VZV142" s="1"/>
      <c r="VZY142" s="1"/>
      <c r="WAC142" s="19"/>
      <c r="WAD142" s="1"/>
      <c r="WAG142" s="1"/>
      <c r="WAK142" s="19"/>
      <c r="WAL142" s="1"/>
      <c r="WAO142" s="1"/>
      <c r="WAS142" s="19"/>
      <c r="WAT142" s="1"/>
      <c r="WAW142" s="1"/>
      <c r="WBA142" s="19"/>
      <c r="WBB142" s="1"/>
      <c r="WBE142" s="1"/>
      <c r="WBI142" s="19"/>
      <c r="WBJ142" s="1"/>
      <c r="WBM142" s="1"/>
      <c r="WBQ142" s="19"/>
      <c r="WBR142" s="1"/>
      <c r="WBU142" s="1"/>
      <c r="WBY142" s="19"/>
      <c r="WBZ142" s="1"/>
      <c r="WCC142" s="1"/>
      <c r="WCG142" s="19"/>
      <c r="WCH142" s="1"/>
      <c r="WCK142" s="1"/>
      <c r="WCO142" s="19"/>
      <c r="WCP142" s="1"/>
      <c r="WCS142" s="1"/>
      <c r="WCW142" s="19"/>
      <c r="WCX142" s="1"/>
      <c r="WDA142" s="1"/>
      <c r="WDE142" s="19"/>
      <c r="WDF142" s="1"/>
      <c r="WDI142" s="1"/>
      <c r="WDM142" s="19"/>
      <c r="WDN142" s="1"/>
      <c r="WDQ142" s="1"/>
      <c r="WDU142" s="19"/>
      <c r="WDV142" s="1"/>
      <c r="WDY142" s="1"/>
      <c r="WEC142" s="19"/>
      <c r="WED142" s="1"/>
      <c r="WEG142" s="1"/>
      <c r="WEK142" s="19"/>
      <c r="WEL142" s="1"/>
      <c r="WEO142" s="1"/>
      <c r="WES142" s="19"/>
      <c r="WET142" s="1"/>
      <c r="WEW142" s="1"/>
      <c r="WFA142" s="19"/>
      <c r="WFB142" s="1"/>
      <c r="WFE142" s="1"/>
      <c r="WFI142" s="19"/>
      <c r="WFJ142" s="1"/>
      <c r="WFM142" s="1"/>
      <c r="WFQ142" s="19"/>
      <c r="WFR142" s="1"/>
      <c r="WFU142" s="1"/>
      <c r="WFY142" s="19"/>
      <c r="WFZ142" s="1"/>
      <c r="WGC142" s="1"/>
      <c r="WGG142" s="19"/>
      <c r="WGH142" s="1"/>
      <c r="WGK142" s="1"/>
      <c r="WGO142" s="19"/>
      <c r="WGP142" s="1"/>
      <c r="WGS142" s="1"/>
      <c r="WGW142" s="19"/>
      <c r="WGX142" s="1"/>
      <c r="WHA142" s="1"/>
      <c r="WHE142" s="19"/>
      <c r="WHF142" s="1"/>
      <c r="WHI142" s="1"/>
      <c r="WHM142" s="19"/>
      <c r="WHN142" s="1"/>
      <c r="WHQ142" s="1"/>
      <c r="WHU142" s="19"/>
      <c r="WHV142" s="1"/>
      <c r="WHY142" s="1"/>
      <c r="WIC142" s="19"/>
      <c r="WID142" s="1"/>
      <c r="WIG142" s="1"/>
      <c r="WIK142" s="19"/>
      <c r="WIL142" s="1"/>
      <c r="WIO142" s="1"/>
      <c r="WIS142" s="19"/>
      <c r="WIT142" s="1"/>
      <c r="WIW142" s="1"/>
      <c r="WJA142" s="19"/>
      <c r="WJB142" s="1"/>
      <c r="WJE142" s="1"/>
      <c r="WJI142" s="19"/>
      <c r="WJJ142" s="1"/>
      <c r="WJM142" s="1"/>
      <c r="WJQ142" s="19"/>
      <c r="WJR142" s="1"/>
      <c r="WJU142" s="1"/>
      <c r="WJY142" s="19"/>
      <c r="WJZ142" s="1"/>
      <c r="WKC142" s="1"/>
      <c r="WKG142" s="19"/>
      <c r="WKH142" s="1"/>
      <c r="WKK142" s="1"/>
      <c r="WKO142" s="19"/>
      <c r="WKP142" s="1"/>
      <c r="WKS142" s="1"/>
      <c r="WKW142" s="19"/>
      <c r="WKX142" s="1"/>
      <c r="WLA142" s="1"/>
      <c r="WLE142" s="19"/>
      <c r="WLF142" s="1"/>
      <c r="WLI142" s="1"/>
      <c r="WLM142" s="19"/>
      <c r="WLN142" s="1"/>
      <c r="WLQ142" s="1"/>
      <c r="WLU142" s="19"/>
      <c r="WLV142" s="1"/>
      <c r="WLY142" s="1"/>
      <c r="WMC142" s="19"/>
      <c r="WMD142" s="1"/>
      <c r="WMG142" s="1"/>
      <c r="WMK142" s="19"/>
      <c r="WML142" s="1"/>
      <c r="WMO142" s="1"/>
      <c r="WMS142" s="19"/>
      <c r="WMT142" s="1"/>
      <c r="WMW142" s="1"/>
      <c r="WNA142" s="19"/>
      <c r="WNB142" s="1"/>
      <c r="WNE142" s="1"/>
      <c r="WNI142" s="19"/>
      <c r="WNJ142" s="1"/>
      <c r="WNM142" s="1"/>
      <c r="WNQ142" s="19"/>
      <c r="WNR142" s="1"/>
      <c r="WNU142" s="1"/>
      <c r="WNY142" s="19"/>
      <c r="WNZ142" s="1"/>
      <c r="WOC142" s="1"/>
      <c r="WOG142" s="19"/>
      <c r="WOH142" s="1"/>
      <c r="WOK142" s="1"/>
      <c r="WOO142" s="19"/>
      <c r="WOP142" s="1"/>
      <c r="WOS142" s="1"/>
      <c r="WOW142" s="19"/>
      <c r="WOX142" s="1"/>
      <c r="WPA142" s="1"/>
      <c r="WPE142" s="19"/>
      <c r="WPF142" s="1"/>
      <c r="WPI142" s="1"/>
      <c r="WPM142" s="19"/>
      <c r="WPN142" s="1"/>
      <c r="WPQ142" s="1"/>
      <c r="WPU142" s="19"/>
      <c r="WPV142" s="1"/>
      <c r="WPY142" s="1"/>
      <c r="WQC142" s="19"/>
      <c r="WQD142" s="1"/>
      <c r="WQG142" s="1"/>
      <c r="WQK142" s="19"/>
      <c r="WQL142" s="1"/>
      <c r="WQO142" s="1"/>
      <c r="WQS142" s="19"/>
      <c r="WQT142" s="1"/>
      <c r="WQW142" s="1"/>
      <c r="WRA142" s="19"/>
      <c r="WRB142" s="1"/>
      <c r="WRE142" s="1"/>
      <c r="WRI142" s="19"/>
      <c r="WRJ142" s="1"/>
      <c r="WRM142" s="1"/>
      <c r="WRQ142" s="19"/>
      <c r="WRR142" s="1"/>
      <c r="WRU142" s="1"/>
      <c r="WRY142" s="19"/>
      <c r="WRZ142" s="1"/>
      <c r="WSC142" s="1"/>
      <c r="WSG142" s="19"/>
      <c r="WSH142" s="1"/>
      <c r="WSK142" s="1"/>
      <c r="WSO142" s="19"/>
      <c r="WSP142" s="1"/>
      <c r="WSS142" s="1"/>
      <c r="WSW142" s="19"/>
      <c r="WSX142" s="1"/>
      <c r="WTA142" s="1"/>
      <c r="WTE142" s="19"/>
      <c r="WTF142" s="1"/>
      <c r="WTI142" s="1"/>
      <c r="WTM142" s="19"/>
      <c r="WTN142" s="1"/>
      <c r="WTQ142" s="1"/>
      <c r="WTU142" s="19"/>
      <c r="WTV142" s="1"/>
      <c r="WTY142" s="1"/>
      <c r="WUC142" s="19"/>
      <c r="WUD142" s="1"/>
      <c r="WUG142" s="1"/>
      <c r="WUK142" s="19"/>
      <c r="WUL142" s="1"/>
      <c r="WUO142" s="1"/>
      <c r="WUS142" s="19"/>
      <c r="WUT142" s="1"/>
      <c r="WUW142" s="1"/>
      <c r="WVA142" s="19"/>
      <c r="WVB142" s="1"/>
      <c r="WVE142" s="1"/>
      <c r="WVI142" s="19"/>
      <c r="WVJ142" s="1"/>
      <c r="WVM142" s="1"/>
      <c r="WVQ142" s="19"/>
      <c r="WVR142" s="1"/>
      <c r="WVU142" s="1"/>
      <c r="WVY142" s="19"/>
      <c r="WVZ142" s="1"/>
      <c r="WWC142" s="1"/>
      <c r="WWG142" s="19"/>
      <c r="WWH142" s="1"/>
      <c r="WWK142" s="1"/>
      <c r="WWO142" s="19"/>
      <c r="WWP142" s="1"/>
      <c r="WWS142" s="1"/>
      <c r="WWW142" s="19"/>
      <c r="WWX142" s="1"/>
      <c r="WXA142" s="1"/>
      <c r="WXE142" s="19"/>
      <c r="WXF142" s="1"/>
      <c r="WXI142" s="1"/>
      <c r="WXM142" s="19"/>
      <c r="WXN142" s="1"/>
      <c r="WXQ142" s="1"/>
      <c r="WXU142" s="19"/>
      <c r="WXV142" s="1"/>
      <c r="WXY142" s="1"/>
      <c r="WYC142" s="19"/>
      <c r="WYD142" s="1"/>
      <c r="WYG142" s="1"/>
      <c r="WYK142" s="19"/>
      <c r="WYL142" s="1"/>
      <c r="WYO142" s="1"/>
      <c r="WYS142" s="19"/>
      <c r="WYT142" s="1"/>
      <c r="WYW142" s="1"/>
      <c r="WZA142" s="19"/>
      <c r="WZB142" s="1"/>
      <c r="WZE142" s="1"/>
      <c r="WZI142" s="19"/>
      <c r="WZJ142" s="1"/>
      <c r="WZM142" s="1"/>
      <c r="WZQ142" s="19"/>
      <c r="WZR142" s="1"/>
      <c r="WZU142" s="1"/>
      <c r="WZY142" s="19"/>
      <c r="WZZ142" s="1"/>
      <c r="XAC142" s="1"/>
      <c r="XAG142" s="19"/>
      <c r="XAH142" s="1"/>
      <c r="XAK142" s="1"/>
      <c r="XAO142" s="19"/>
      <c r="XAP142" s="1"/>
      <c r="XAS142" s="1"/>
      <c r="XAW142" s="19"/>
      <c r="XAX142" s="1"/>
      <c r="XBA142" s="1"/>
      <c r="XBE142" s="19"/>
      <c r="XBF142" s="1"/>
      <c r="XBI142" s="1"/>
      <c r="XBM142" s="19"/>
      <c r="XBN142" s="1"/>
      <c r="XBQ142" s="1"/>
      <c r="XBU142" s="19"/>
      <c r="XBV142" s="1"/>
      <c r="XBY142" s="1"/>
      <c r="XCC142" s="19"/>
      <c r="XCD142" s="1"/>
      <c r="XCG142" s="1"/>
      <c r="XCK142" s="19"/>
      <c r="XCL142" s="1"/>
      <c r="XCO142" s="1"/>
      <c r="XCS142" s="19"/>
      <c r="XCT142" s="1"/>
      <c r="XCW142" s="1"/>
      <c r="XDA142" s="19"/>
      <c r="XDB142" s="1"/>
      <c r="XDE142" s="1"/>
      <c r="XDI142" s="19"/>
      <c r="XDJ142" s="1"/>
      <c r="XDM142" s="1"/>
      <c r="XDQ142" s="19"/>
      <c r="XDR142" s="1"/>
      <c r="XDU142" s="1"/>
      <c r="XDY142" s="19"/>
      <c r="XDZ142" s="1"/>
      <c r="XEC142" s="1"/>
      <c r="XEG142" s="19"/>
      <c r="XEH142" s="1"/>
      <c r="XEK142" s="1"/>
      <c r="XEO142" s="19"/>
      <c r="XEP142" s="1"/>
      <c r="XES142" s="1"/>
      <c r="XEW142" s="19"/>
      <c r="XEX142" s="1"/>
      <c r="XFA142" s="1"/>
    </row>
    <row r="143" spans="1:1023 1025:2047 2049:3071 3073:4095 4097:5119 5121:6143 6145:7167 7169:8191 8193:9215 9217:10239 10241:11263 11265:12287 12289:13311 13313:14335 14337:15359 15361:16383">
      <c r="A143" s="19">
        <v>2615</v>
      </c>
      <c r="B143" s="1"/>
      <c r="C143"/>
      <c r="D143"/>
      <c r="E143" s="1"/>
      <c r="F143"/>
      <c r="G143"/>
      <c r="H143" t="s">
        <v>71</v>
      </c>
      <c r="I143" s="19"/>
      <c r="J143" s="1"/>
      <c r="K143"/>
      <c r="M143" s="1"/>
      <c r="Q143" s="19"/>
      <c r="R143" s="1"/>
      <c r="U143" s="1"/>
      <c r="Y143" s="19"/>
      <c r="Z143" s="1"/>
      <c r="AC143" s="1"/>
      <c r="AG143" s="19"/>
      <c r="AH143" s="1"/>
      <c r="AK143" s="1"/>
      <c r="AO143" s="19"/>
      <c r="AP143" s="1"/>
      <c r="AS143" s="1"/>
      <c r="AW143" s="19"/>
      <c r="AX143" s="1"/>
      <c r="BA143" s="1"/>
      <c r="BE143" s="19"/>
      <c r="BF143" s="1"/>
      <c r="BI143" s="1"/>
      <c r="BM143" s="19"/>
      <c r="BN143" s="1"/>
      <c r="BQ143" s="1"/>
      <c r="BU143" s="19"/>
      <c r="BV143" s="1"/>
      <c r="BY143" s="1"/>
      <c r="CC143" s="19"/>
      <c r="CD143" s="1"/>
      <c r="CG143" s="1"/>
      <c r="CK143" s="19"/>
      <c r="CL143" s="1"/>
      <c r="CO143" s="1"/>
      <c r="CS143" s="19"/>
      <c r="CT143" s="1"/>
      <c r="CW143" s="1"/>
      <c r="DA143" s="19"/>
      <c r="DB143" s="1"/>
      <c r="DE143" s="1"/>
      <c r="DI143" s="19"/>
      <c r="DJ143" s="1"/>
      <c r="DM143" s="1"/>
      <c r="DQ143" s="19"/>
      <c r="DR143" s="1"/>
      <c r="DU143" s="1"/>
      <c r="DY143" s="19"/>
      <c r="DZ143" s="1"/>
      <c r="EC143" s="1"/>
      <c r="EG143" s="19"/>
      <c r="EH143" s="1"/>
      <c r="EK143" s="1"/>
      <c r="EO143" s="19"/>
      <c r="EP143" s="1"/>
      <c r="ES143" s="1"/>
      <c r="EW143" s="19"/>
      <c r="EX143" s="1"/>
      <c r="FA143" s="1"/>
      <c r="FE143" s="19"/>
      <c r="FF143" s="1"/>
      <c r="FI143" s="1"/>
      <c r="FM143" s="19"/>
      <c r="FN143" s="1"/>
      <c r="FQ143" s="1"/>
      <c r="FU143" s="19"/>
      <c r="FV143" s="1"/>
      <c r="FY143" s="1"/>
      <c r="GC143" s="19"/>
      <c r="GD143" s="1"/>
      <c r="GG143" s="1"/>
      <c r="GK143" s="19"/>
      <c r="GL143" s="1"/>
      <c r="GO143" s="1"/>
      <c r="GS143" s="19"/>
      <c r="GT143" s="1"/>
      <c r="GW143" s="1"/>
      <c r="HA143" s="19"/>
      <c r="HB143" s="1"/>
      <c r="HE143" s="1"/>
      <c r="HI143" s="19"/>
      <c r="HJ143" s="1"/>
      <c r="HM143" s="1"/>
      <c r="HQ143" s="19"/>
      <c r="HR143" s="1"/>
      <c r="HU143" s="1"/>
      <c r="HY143" s="19"/>
      <c r="HZ143" s="1"/>
      <c r="IC143" s="1"/>
      <c r="IG143" s="19"/>
      <c r="IH143" s="1"/>
      <c r="IK143" s="1"/>
      <c r="IO143" s="19"/>
      <c r="IP143" s="1"/>
      <c r="IS143" s="1"/>
      <c r="IW143" s="19"/>
      <c r="IX143" s="1"/>
      <c r="JA143" s="1"/>
      <c r="JE143" s="19"/>
      <c r="JF143" s="1"/>
      <c r="JI143" s="1"/>
      <c r="JM143" s="19"/>
      <c r="JN143" s="1"/>
      <c r="JQ143" s="1"/>
      <c r="JU143" s="19"/>
      <c r="JV143" s="1"/>
      <c r="JY143" s="1"/>
      <c r="KC143" s="19"/>
      <c r="KD143" s="1"/>
      <c r="KG143" s="1"/>
      <c r="KK143" s="19"/>
      <c r="KL143" s="1"/>
      <c r="KO143" s="1"/>
      <c r="KS143" s="19"/>
      <c r="KT143" s="1"/>
      <c r="KW143" s="1"/>
      <c r="LA143" s="19"/>
      <c r="LB143" s="1"/>
      <c r="LE143" s="1"/>
      <c r="LI143" s="19"/>
      <c r="LJ143" s="1"/>
      <c r="LM143" s="1"/>
      <c r="LQ143" s="19"/>
      <c r="LR143" s="1"/>
      <c r="LU143" s="1"/>
      <c r="LY143" s="19"/>
      <c r="LZ143" s="1"/>
      <c r="MC143" s="1"/>
      <c r="MG143" s="19"/>
      <c r="MH143" s="1"/>
      <c r="MK143" s="1"/>
      <c r="MO143" s="19"/>
      <c r="MP143" s="1"/>
      <c r="MS143" s="1"/>
      <c r="MW143" s="19"/>
      <c r="MX143" s="1"/>
      <c r="NA143" s="1"/>
      <c r="NE143" s="19"/>
      <c r="NF143" s="1"/>
      <c r="NI143" s="1"/>
      <c r="NM143" s="19"/>
      <c r="NN143" s="1"/>
      <c r="NQ143" s="1"/>
      <c r="NU143" s="19"/>
      <c r="NV143" s="1"/>
      <c r="NY143" s="1"/>
      <c r="OC143" s="19"/>
      <c r="OD143" s="1"/>
      <c r="OG143" s="1"/>
      <c r="OK143" s="19"/>
      <c r="OL143" s="1"/>
      <c r="OO143" s="1"/>
      <c r="OS143" s="19"/>
      <c r="OT143" s="1"/>
      <c r="OW143" s="1"/>
      <c r="PA143" s="19"/>
      <c r="PB143" s="1"/>
      <c r="PE143" s="1"/>
      <c r="PI143" s="19"/>
      <c r="PJ143" s="1"/>
      <c r="PM143" s="1"/>
      <c r="PQ143" s="19"/>
      <c r="PR143" s="1"/>
      <c r="PU143" s="1"/>
      <c r="PY143" s="19"/>
      <c r="PZ143" s="1"/>
      <c r="QC143" s="1"/>
      <c r="QG143" s="19"/>
      <c r="QH143" s="1"/>
      <c r="QK143" s="1"/>
      <c r="QO143" s="19"/>
      <c r="QP143" s="1"/>
      <c r="QS143" s="1"/>
      <c r="QW143" s="19"/>
      <c r="QX143" s="1"/>
      <c r="RA143" s="1"/>
      <c r="RE143" s="19"/>
      <c r="RF143" s="1"/>
      <c r="RI143" s="1"/>
      <c r="RM143" s="19"/>
      <c r="RN143" s="1"/>
      <c r="RQ143" s="1"/>
      <c r="RU143" s="19"/>
      <c r="RV143" s="1"/>
      <c r="RY143" s="1"/>
      <c r="SC143" s="19"/>
      <c r="SD143" s="1"/>
      <c r="SG143" s="1"/>
      <c r="SK143" s="19"/>
      <c r="SL143" s="1"/>
      <c r="SO143" s="1"/>
      <c r="SS143" s="19"/>
      <c r="ST143" s="1"/>
      <c r="SW143" s="1"/>
      <c r="TA143" s="19"/>
      <c r="TB143" s="1"/>
      <c r="TE143" s="1"/>
      <c r="TI143" s="19"/>
      <c r="TJ143" s="1"/>
      <c r="TM143" s="1"/>
      <c r="TQ143" s="19"/>
      <c r="TR143" s="1"/>
      <c r="TU143" s="1"/>
      <c r="TY143" s="19"/>
      <c r="TZ143" s="1"/>
      <c r="UC143" s="1"/>
      <c r="UG143" s="19"/>
      <c r="UH143" s="1"/>
      <c r="UK143" s="1"/>
      <c r="UO143" s="19"/>
      <c r="UP143" s="1"/>
      <c r="US143" s="1"/>
      <c r="UW143" s="19"/>
      <c r="UX143" s="1"/>
      <c r="VA143" s="1"/>
      <c r="VE143" s="19"/>
      <c r="VF143" s="1"/>
      <c r="VI143" s="1"/>
      <c r="VM143" s="19"/>
      <c r="VN143" s="1"/>
      <c r="VQ143" s="1"/>
      <c r="VU143" s="19"/>
      <c r="VV143" s="1"/>
      <c r="VY143" s="1"/>
      <c r="WC143" s="19"/>
      <c r="WD143" s="1"/>
      <c r="WG143" s="1"/>
      <c r="WK143" s="19"/>
      <c r="WL143" s="1"/>
      <c r="WO143" s="1"/>
      <c r="WS143" s="19"/>
      <c r="WT143" s="1"/>
      <c r="WW143" s="1"/>
      <c r="XA143" s="19"/>
      <c r="XB143" s="1"/>
      <c r="XE143" s="1"/>
      <c r="XI143" s="19"/>
      <c r="XJ143" s="1"/>
      <c r="XM143" s="1"/>
      <c r="XQ143" s="19"/>
      <c r="XR143" s="1"/>
      <c r="XU143" s="1"/>
      <c r="XY143" s="19"/>
      <c r="XZ143" s="1"/>
      <c r="YC143" s="1"/>
      <c r="YG143" s="19"/>
      <c r="YH143" s="1"/>
      <c r="YK143" s="1"/>
      <c r="YO143" s="19"/>
      <c r="YP143" s="1"/>
      <c r="YS143" s="1"/>
      <c r="YW143" s="19"/>
      <c r="YX143" s="1"/>
      <c r="ZA143" s="1"/>
      <c r="ZE143" s="19"/>
      <c r="ZF143" s="1"/>
      <c r="ZI143" s="1"/>
      <c r="ZM143" s="19"/>
      <c r="ZN143" s="1"/>
      <c r="ZQ143" s="1"/>
      <c r="ZU143" s="19"/>
      <c r="ZV143" s="1"/>
      <c r="ZY143" s="1"/>
      <c r="AAC143" s="19"/>
      <c r="AAD143" s="1"/>
      <c r="AAG143" s="1"/>
      <c r="AAK143" s="19"/>
      <c r="AAL143" s="1"/>
      <c r="AAO143" s="1"/>
      <c r="AAS143" s="19"/>
      <c r="AAT143" s="1"/>
      <c r="AAW143" s="1"/>
      <c r="ABA143" s="19"/>
      <c r="ABB143" s="1"/>
      <c r="ABE143" s="1"/>
      <c r="ABI143" s="19"/>
      <c r="ABJ143" s="1"/>
      <c r="ABM143" s="1"/>
      <c r="ABQ143" s="19"/>
      <c r="ABR143" s="1"/>
      <c r="ABU143" s="1"/>
      <c r="ABY143" s="19"/>
      <c r="ABZ143" s="1"/>
      <c r="ACC143" s="1"/>
      <c r="ACG143" s="19"/>
      <c r="ACH143" s="1"/>
      <c r="ACK143" s="1"/>
      <c r="ACO143" s="19"/>
      <c r="ACP143" s="1"/>
      <c r="ACS143" s="1"/>
      <c r="ACW143" s="19"/>
      <c r="ACX143" s="1"/>
      <c r="ADA143" s="1"/>
      <c r="ADE143" s="19"/>
      <c r="ADF143" s="1"/>
      <c r="ADI143" s="1"/>
      <c r="ADM143" s="19"/>
      <c r="ADN143" s="1"/>
      <c r="ADQ143" s="1"/>
      <c r="ADU143" s="19"/>
      <c r="ADV143" s="1"/>
      <c r="ADY143" s="1"/>
      <c r="AEC143" s="19"/>
      <c r="AED143" s="1"/>
      <c r="AEG143" s="1"/>
      <c r="AEK143" s="19"/>
      <c r="AEL143" s="1"/>
      <c r="AEO143" s="1"/>
      <c r="AES143" s="19"/>
      <c r="AET143" s="1"/>
      <c r="AEW143" s="1"/>
      <c r="AFA143" s="19"/>
      <c r="AFB143" s="1"/>
      <c r="AFE143" s="1"/>
      <c r="AFI143" s="19"/>
      <c r="AFJ143" s="1"/>
      <c r="AFM143" s="1"/>
      <c r="AFQ143" s="19"/>
      <c r="AFR143" s="1"/>
      <c r="AFU143" s="1"/>
      <c r="AFY143" s="19"/>
      <c r="AFZ143" s="1"/>
      <c r="AGC143" s="1"/>
      <c r="AGG143" s="19"/>
      <c r="AGH143" s="1"/>
      <c r="AGK143" s="1"/>
      <c r="AGO143" s="19"/>
      <c r="AGP143" s="1"/>
      <c r="AGS143" s="1"/>
      <c r="AGW143" s="19"/>
      <c r="AGX143" s="1"/>
      <c r="AHA143" s="1"/>
      <c r="AHE143" s="19"/>
      <c r="AHF143" s="1"/>
      <c r="AHI143" s="1"/>
      <c r="AHM143" s="19"/>
      <c r="AHN143" s="1"/>
      <c r="AHQ143" s="1"/>
      <c r="AHU143" s="19"/>
      <c r="AHV143" s="1"/>
      <c r="AHY143" s="1"/>
      <c r="AIC143" s="19"/>
      <c r="AID143" s="1"/>
      <c r="AIG143" s="1"/>
      <c r="AIK143" s="19"/>
      <c r="AIL143" s="1"/>
      <c r="AIO143" s="1"/>
      <c r="AIS143" s="19"/>
      <c r="AIT143" s="1"/>
      <c r="AIW143" s="1"/>
      <c r="AJA143" s="19"/>
      <c r="AJB143" s="1"/>
      <c r="AJE143" s="1"/>
      <c r="AJI143" s="19"/>
      <c r="AJJ143" s="1"/>
      <c r="AJM143" s="1"/>
      <c r="AJQ143" s="19"/>
      <c r="AJR143" s="1"/>
      <c r="AJU143" s="1"/>
      <c r="AJY143" s="19"/>
      <c r="AJZ143" s="1"/>
      <c r="AKC143" s="1"/>
      <c r="AKG143" s="19"/>
      <c r="AKH143" s="1"/>
      <c r="AKK143" s="1"/>
      <c r="AKO143" s="19"/>
      <c r="AKP143" s="1"/>
      <c r="AKS143" s="1"/>
      <c r="AKW143" s="19"/>
      <c r="AKX143" s="1"/>
      <c r="ALA143" s="1"/>
      <c r="ALE143" s="19"/>
      <c r="ALF143" s="1"/>
      <c r="ALI143" s="1"/>
      <c r="ALM143" s="19"/>
      <c r="ALN143" s="1"/>
      <c r="ALQ143" s="1"/>
      <c r="ALU143" s="19"/>
      <c r="ALV143" s="1"/>
      <c r="ALY143" s="1"/>
      <c r="AMC143" s="19"/>
      <c r="AMD143" s="1"/>
      <c r="AMG143" s="1"/>
      <c r="AMK143" s="19"/>
      <c r="AML143" s="1"/>
      <c r="AMO143" s="1"/>
      <c r="AMS143" s="19"/>
      <c r="AMT143" s="1"/>
      <c r="AMW143" s="1"/>
      <c r="ANA143" s="19"/>
      <c r="ANB143" s="1"/>
      <c r="ANE143" s="1"/>
      <c r="ANI143" s="19"/>
      <c r="ANJ143" s="1"/>
      <c r="ANM143" s="1"/>
      <c r="ANQ143" s="19"/>
      <c r="ANR143" s="1"/>
      <c r="ANU143" s="1"/>
      <c r="ANY143" s="19"/>
      <c r="ANZ143" s="1"/>
      <c r="AOC143" s="1"/>
      <c r="AOG143" s="19"/>
      <c r="AOH143" s="1"/>
      <c r="AOK143" s="1"/>
      <c r="AOO143" s="19"/>
      <c r="AOP143" s="1"/>
      <c r="AOS143" s="1"/>
      <c r="AOW143" s="19"/>
      <c r="AOX143" s="1"/>
      <c r="APA143" s="1"/>
      <c r="APE143" s="19"/>
      <c r="APF143" s="1"/>
      <c r="API143" s="1"/>
      <c r="APM143" s="19"/>
      <c r="APN143" s="1"/>
      <c r="APQ143" s="1"/>
      <c r="APU143" s="19"/>
      <c r="APV143" s="1"/>
      <c r="APY143" s="1"/>
      <c r="AQC143" s="19"/>
      <c r="AQD143" s="1"/>
      <c r="AQG143" s="1"/>
      <c r="AQK143" s="19"/>
      <c r="AQL143" s="1"/>
      <c r="AQO143" s="1"/>
      <c r="AQS143" s="19"/>
      <c r="AQT143" s="1"/>
      <c r="AQW143" s="1"/>
      <c r="ARA143" s="19"/>
      <c r="ARB143" s="1"/>
      <c r="ARE143" s="1"/>
      <c r="ARI143" s="19"/>
      <c r="ARJ143" s="1"/>
      <c r="ARM143" s="1"/>
      <c r="ARQ143" s="19"/>
      <c r="ARR143" s="1"/>
      <c r="ARU143" s="1"/>
      <c r="ARY143" s="19"/>
      <c r="ARZ143" s="1"/>
      <c r="ASC143" s="1"/>
      <c r="ASG143" s="19"/>
      <c r="ASH143" s="1"/>
      <c r="ASK143" s="1"/>
      <c r="ASO143" s="19"/>
      <c r="ASP143" s="1"/>
      <c r="ASS143" s="1"/>
      <c r="ASW143" s="19"/>
      <c r="ASX143" s="1"/>
      <c r="ATA143" s="1"/>
      <c r="ATE143" s="19"/>
      <c r="ATF143" s="1"/>
      <c r="ATI143" s="1"/>
      <c r="ATM143" s="19"/>
      <c r="ATN143" s="1"/>
      <c r="ATQ143" s="1"/>
      <c r="ATU143" s="19"/>
      <c r="ATV143" s="1"/>
      <c r="ATY143" s="1"/>
      <c r="AUC143" s="19"/>
      <c r="AUD143" s="1"/>
      <c r="AUG143" s="1"/>
      <c r="AUK143" s="19"/>
      <c r="AUL143" s="1"/>
      <c r="AUO143" s="1"/>
      <c r="AUS143" s="19"/>
      <c r="AUT143" s="1"/>
      <c r="AUW143" s="1"/>
      <c r="AVA143" s="19"/>
      <c r="AVB143" s="1"/>
      <c r="AVE143" s="1"/>
      <c r="AVI143" s="19"/>
      <c r="AVJ143" s="1"/>
      <c r="AVM143" s="1"/>
      <c r="AVQ143" s="19"/>
      <c r="AVR143" s="1"/>
      <c r="AVU143" s="1"/>
      <c r="AVY143" s="19"/>
      <c r="AVZ143" s="1"/>
      <c r="AWC143" s="1"/>
      <c r="AWG143" s="19"/>
      <c r="AWH143" s="1"/>
      <c r="AWK143" s="1"/>
      <c r="AWO143" s="19"/>
      <c r="AWP143" s="1"/>
      <c r="AWS143" s="1"/>
      <c r="AWW143" s="19"/>
      <c r="AWX143" s="1"/>
      <c r="AXA143" s="1"/>
      <c r="AXE143" s="19"/>
      <c r="AXF143" s="1"/>
      <c r="AXI143" s="1"/>
      <c r="AXM143" s="19"/>
      <c r="AXN143" s="1"/>
      <c r="AXQ143" s="1"/>
      <c r="AXU143" s="19"/>
      <c r="AXV143" s="1"/>
      <c r="AXY143" s="1"/>
      <c r="AYC143" s="19"/>
      <c r="AYD143" s="1"/>
      <c r="AYG143" s="1"/>
      <c r="AYK143" s="19"/>
      <c r="AYL143" s="1"/>
      <c r="AYO143" s="1"/>
      <c r="AYS143" s="19"/>
      <c r="AYT143" s="1"/>
      <c r="AYW143" s="1"/>
      <c r="AZA143" s="19"/>
      <c r="AZB143" s="1"/>
      <c r="AZE143" s="1"/>
      <c r="AZI143" s="19"/>
      <c r="AZJ143" s="1"/>
      <c r="AZM143" s="1"/>
      <c r="AZQ143" s="19"/>
      <c r="AZR143" s="1"/>
      <c r="AZU143" s="1"/>
      <c r="AZY143" s="19"/>
      <c r="AZZ143" s="1"/>
      <c r="BAC143" s="1"/>
      <c r="BAG143" s="19"/>
      <c r="BAH143" s="1"/>
      <c r="BAK143" s="1"/>
      <c r="BAO143" s="19"/>
      <c r="BAP143" s="1"/>
      <c r="BAS143" s="1"/>
      <c r="BAW143" s="19"/>
      <c r="BAX143" s="1"/>
      <c r="BBA143" s="1"/>
      <c r="BBE143" s="19"/>
      <c r="BBF143" s="1"/>
      <c r="BBI143" s="1"/>
      <c r="BBM143" s="19"/>
      <c r="BBN143" s="1"/>
      <c r="BBQ143" s="1"/>
      <c r="BBU143" s="19"/>
      <c r="BBV143" s="1"/>
      <c r="BBY143" s="1"/>
      <c r="BCC143" s="19"/>
      <c r="BCD143" s="1"/>
      <c r="BCG143" s="1"/>
      <c r="BCK143" s="19"/>
      <c r="BCL143" s="1"/>
      <c r="BCO143" s="1"/>
      <c r="BCS143" s="19"/>
      <c r="BCT143" s="1"/>
      <c r="BCW143" s="1"/>
      <c r="BDA143" s="19"/>
      <c r="BDB143" s="1"/>
      <c r="BDE143" s="1"/>
      <c r="BDI143" s="19"/>
      <c r="BDJ143" s="1"/>
      <c r="BDM143" s="1"/>
      <c r="BDQ143" s="19"/>
      <c r="BDR143" s="1"/>
      <c r="BDU143" s="1"/>
      <c r="BDY143" s="19"/>
      <c r="BDZ143" s="1"/>
      <c r="BEC143" s="1"/>
      <c r="BEG143" s="19"/>
      <c r="BEH143" s="1"/>
      <c r="BEK143" s="1"/>
      <c r="BEO143" s="19"/>
      <c r="BEP143" s="1"/>
      <c r="BES143" s="1"/>
      <c r="BEW143" s="19"/>
      <c r="BEX143" s="1"/>
      <c r="BFA143" s="1"/>
      <c r="BFE143" s="19"/>
      <c r="BFF143" s="1"/>
      <c r="BFI143" s="1"/>
      <c r="BFM143" s="19"/>
      <c r="BFN143" s="1"/>
      <c r="BFQ143" s="1"/>
      <c r="BFU143" s="19"/>
      <c r="BFV143" s="1"/>
      <c r="BFY143" s="1"/>
      <c r="BGC143" s="19"/>
      <c r="BGD143" s="1"/>
      <c r="BGG143" s="1"/>
      <c r="BGK143" s="19"/>
      <c r="BGL143" s="1"/>
      <c r="BGO143" s="1"/>
      <c r="BGS143" s="19"/>
      <c r="BGT143" s="1"/>
      <c r="BGW143" s="1"/>
      <c r="BHA143" s="19"/>
      <c r="BHB143" s="1"/>
      <c r="BHE143" s="1"/>
      <c r="BHI143" s="19"/>
      <c r="BHJ143" s="1"/>
      <c r="BHM143" s="1"/>
      <c r="BHQ143" s="19"/>
      <c r="BHR143" s="1"/>
      <c r="BHU143" s="1"/>
      <c r="BHY143" s="19"/>
      <c r="BHZ143" s="1"/>
      <c r="BIC143" s="1"/>
      <c r="BIG143" s="19"/>
      <c r="BIH143" s="1"/>
      <c r="BIK143" s="1"/>
      <c r="BIO143" s="19"/>
      <c r="BIP143" s="1"/>
      <c r="BIS143" s="1"/>
      <c r="BIW143" s="19"/>
      <c r="BIX143" s="1"/>
      <c r="BJA143" s="1"/>
      <c r="BJE143" s="19"/>
      <c r="BJF143" s="1"/>
      <c r="BJI143" s="1"/>
      <c r="BJM143" s="19"/>
      <c r="BJN143" s="1"/>
      <c r="BJQ143" s="1"/>
      <c r="BJU143" s="19"/>
      <c r="BJV143" s="1"/>
      <c r="BJY143" s="1"/>
      <c r="BKC143" s="19"/>
      <c r="BKD143" s="1"/>
      <c r="BKG143" s="1"/>
      <c r="BKK143" s="19"/>
      <c r="BKL143" s="1"/>
      <c r="BKO143" s="1"/>
      <c r="BKS143" s="19"/>
      <c r="BKT143" s="1"/>
      <c r="BKW143" s="1"/>
      <c r="BLA143" s="19"/>
      <c r="BLB143" s="1"/>
      <c r="BLE143" s="1"/>
      <c r="BLI143" s="19"/>
      <c r="BLJ143" s="1"/>
      <c r="BLM143" s="1"/>
      <c r="BLQ143" s="19"/>
      <c r="BLR143" s="1"/>
      <c r="BLU143" s="1"/>
      <c r="BLY143" s="19"/>
      <c r="BLZ143" s="1"/>
      <c r="BMC143" s="1"/>
      <c r="BMG143" s="19"/>
      <c r="BMH143" s="1"/>
      <c r="BMK143" s="1"/>
      <c r="BMO143" s="19"/>
      <c r="BMP143" s="1"/>
      <c r="BMS143" s="1"/>
      <c r="BMW143" s="19"/>
      <c r="BMX143" s="1"/>
      <c r="BNA143" s="1"/>
      <c r="BNE143" s="19"/>
      <c r="BNF143" s="1"/>
      <c r="BNI143" s="1"/>
      <c r="BNM143" s="19"/>
      <c r="BNN143" s="1"/>
      <c r="BNQ143" s="1"/>
      <c r="BNU143" s="19"/>
      <c r="BNV143" s="1"/>
      <c r="BNY143" s="1"/>
      <c r="BOC143" s="19"/>
      <c r="BOD143" s="1"/>
      <c r="BOG143" s="1"/>
      <c r="BOK143" s="19"/>
      <c r="BOL143" s="1"/>
      <c r="BOO143" s="1"/>
      <c r="BOS143" s="19"/>
      <c r="BOT143" s="1"/>
      <c r="BOW143" s="1"/>
      <c r="BPA143" s="19"/>
      <c r="BPB143" s="1"/>
      <c r="BPE143" s="1"/>
      <c r="BPI143" s="19"/>
      <c r="BPJ143" s="1"/>
      <c r="BPM143" s="1"/>
      <c r="BPQ143" s="19"/>
      <c r="BPR143" s="1"/>
      <c r="BPU143" s="1"/>
      <c r="BPY143" s="19"/>
      <c r="BPZ143" s="1"/>
      <c r="BQC143" s="1"/>
      <c r="BQG143" s="19"/>
      <c r="BQH143" s="1"/>
      <c r="BQK143" s="1"/>
      <c r="BQO143" s="19"/>
      <c r="BQP143" s="1"/>
      <c r="BQS143" s="1"/>
      <c r="BQW143" s="19"/>
      <c r="BQX143" s="1"/>
      <c r="BRA143" s="1"/>
      <c r="BRE143" s="19"/>
      <c r="BRF143" s="1"/>
      <c r="BRI143" s="1"/>
      <c r="BRM143" s="19"/>
      <c r="BRN143" s="1"/>
      <c r="BRQ143" s="1"/>
      <c r="BRU143" s="19"/>
      <c r="BRV143" s="1"/>
      <c r="BRY143" s="1"/>
      <c r="BSC143" s="19"/>
      <c r="BSD143" s="1"/>
      <c r="BSG143" s="1"/>
      <c r="BSK143" s="19"/>
      <c r="BSL143" s="1"/>
      <c r="BSO143" s="1"/>
      <c r="BSS143" s="19"/>
      <c r="BST143" s="1"/>
      <c r="BSW143" s="1"/>
      <c r="BTA143" s="19"/>
      <c r="BTB143" s="1"/>
      <c r="BTE143" s="1"/>
      <c r="BTI143" s="19"/>
      <c r="BTJ143" s="1"/>
      <c r="BTM143" s="1"/>
      <c r="BTQ143" s="19"/>
      <c r="BTR143" s="1"/>
      <c r="BTU143" s="1"/>
      <c r="BTY143" s="19"/>
      <c r="BTZ143" s="1"/>
      <c r="BUC143" s="1"/>
      <c r="BUG143" s="19"/>
      <c r="BUH143" s="1"/>
      <c r="BUK143" s="1"/>
      <c r="BUO143" s="19"/>
      <c r="BUP143" s="1"/>
      <c r="BUS143" s="1"/>
      <c r="BUW143" s="19"/>
      <c r="BUX143" s="1"/>
      <c r="BVA143" s="1"/>
      <c r="BVE143" s="19"/>
      <c r="BVF143" s="1"/>
      <c r="BVI143" s="1"/>
      <c r="BVM143" s="19"/>
      <c r="BVN143" s="1"/>
      <c r="BVQ143" s="1"/>
      <c r="BVU143" s="19"/>
      <c r="BVV143" s="1"/>
      <c r="BVY143" s="1"/>
      <c r="BWC143" s="19"/>
      <c r="BWD143" s="1"/>
      <c r="BWG143" s="1"/>
      <c r="BWK143" s="19"/>
      <c r="BWL143" s="1"/>
      <c r="BWO143" s="1"/>
      <c r="BWS143" s="19"/>
      <c r="BWT143" s="1"/>
      <c r="BWW143" s="1"/>
      <c r="BXA143" s="19"/>
      <c r="BXB143" s="1"/>
      <c r="BXE143" s="1"/>
      <c r="BXI143" s="19"/>
      <c r="BXJ143" s="1"/>
      <c r="BXM143" s="1"/>
      <c r="BXQ143" s="19"/>
      <c r="BXR143" s="1"/>
      <c r="BXU143" s="1"/>
      <c r="BXY143" s="19"/>
      <c r="BXZ143" s="1"/>
      <c r="BYC143" s="1"/>
      <c r="BYG143" s="19"/>
      <c r="BYH143" s="1"/>
      <c r="BYK143" s="1"/>
      <c r="BYO143" s="19"/>
      <c r="BYP143" s="1"/>
      <c r="BYS143" s="1"/>
      <c r="BYW143" s="19"/>
      <c r="BYX143" s="1"/>
      <c r="BZA143" s="1"/>
      <c r="BZE143" s="19"/>
      <c r="BZF143" s="1"/>
      <c r="BZI143" s="1"/>
      <c r="BZM143" s="19"/>
      <c r="BZN143" s="1"/>
      <c r="BZQ143" s="1"/>
      <c r="BZU143" s="19"/>
      <c r="BZV143" s="1"/>
      <c r="BZY143" s="1"/>
      <c r="CAC143" s="19"/>
      <c r="CAD143" s="1"/>
      <c r="CAG143" s="1"/>
      <c r="CAK143" s="19"/>
      <c r="CAL143" s="1"/>
      <c r="CAO143" s="1"/>
      <c r="CAS143" s="19"/>
      <c r="CAT143" s="1"/>
      <c r="CAW143" s="1"/>
      <c r="CBA143" s="19"/>
      <c r="CBB143" s="1"/>
      <c r="CBE143" s="1"/>
      <c r="CBI143" s="19"/>
      <c r="CBJ143" s="1"/>
      <c r="CBM143" s="1"/>
      <c r="CBQ143" s="19"/>
      <c r="CBR143" s="1"/>
      <c r="CBU143" s="1"/>
      <c r="CBY143" s="19"/>
      <c r="CBZ143" s="1"/>
      <c r="CCC143" s="1"/>
      <c r="CCG143" s="19"/>
      <c r="CCH143" s="1"/>
      <c r="CCK143" s="1"/>
      <c r="CCO143" s="19"/>
      <c r="CCP143" s="1"/>
      <c r="CCS143" s="1"/>
      <c r="CCW143" s="19"/>
      <c r="CCX143" s="1"/>
      <c r="CDA143" s="1"/>
      <c r="CDE143" s="19"/>
      <c r="CDF143" s="1"/>
      <c r="CDI143" s="1"/>
      <c r="CDM143" s="19"/>
      <c r="CDN143" s="1"/>
      <c r="CDQ143" s="1"/>
      <c r="CDU143" s="19"/>
      <c r="CDV143" s="1"/>
      <c r="CDY143" s="1"/>
      <c r="CEC143" s="19"/>
      <c r="CED143" s="1"/>
      <c r="CEG143" s="1"/>
      <c r="CEK143" s="19"/>
      <c r="CEL143" s="1"/>
      <c r="CEO143" s="1"/>
      <c r="CES143" s="19"/>
      <c r="CET143" s="1"/>
      <c r="CEW143" s="1"/>
      <c r="CFA143" s="19"/>
      <c r="CFB143" s="1"/>
      <c r="CFE143" s="1"/>
      <c r="CFI143" s="19"/>
      <c r="CFJ143" s="1"/>
      <c r="CFM143" s="1"/>
      <c r="CFQ143" s="19"/>
      <c r="CFR143" s="1"/>
      <c r="CFU143" s="1"/>
      <c r="CFY143" s="19"/>
      <c r="CFZ143" s="1"/>
      <c r="CGC143" s="1"/>
      <c r="CGG143" s="19"/>
      <c r="CGH143" s="1"/>
      <c r="CGK143" s="1"/>
      <c r="CGO143" s="19"/>
      <c r="CGP143" s="1"/>
      <c r="CGS143" s="1"/>
      <c r="CGW143" s="19"/>
      <c r="CGX143" s="1"/>
      <c r="CHA143" s="1"/>
      <c r="CHE143" s="19"/>
      <c r="CHF143" s="1"/>
      <c r="CHI143" s="1"/>
      <c r="CHM143" s="19"/>
      <c r="CHN143" s="1"/>
      <c r="CHQ143" s="1"/>
      <c r="CHU143" s="19"/>
      <c r="CHV143" s="1"/>
      <c r="CHY143" s="1"/>
      <c r="CIC143" s="19"/>
      <c r="CID143" s="1"/>
      <c r="CIG143" s="1"/>
      <c r="CIK143" s="19"/>
      <c r="CIL143" s="1"/>
      <c r="CIO143" s="1"/>
      <c r="CIS143" s="19"/>
      <c r="CIT143" s="1"/>
      <c r="CIW143" s="1"/>
      <c r="CJA143" s="19"/>
      <c r="CJB143" s="1"/>
      <c r="CJE143" s="1"/>
      <c r="CJI143" s="19"/>
      <c r="CJJ143" s="1"/>
      <c r="CJM143" s="1"/>
      <c r="CJQ143" s="19"/>
      <c r="CJR143" s="1"/>
      <c r="CJU143" s="1"/>
      <c r="CJY143" s="19"/>
      <c r="CJZ143" s="1"/>
      <c r="CKC143" s="1"/>
      <c r="CKG143" s="19"/>
      <c r="CKH143" s="1"/>
      <c r="CKK143" s="1"/>
      <c r="CKO143" s="19"/>
      <c r="CKP143" s="1"/>
      <c r="CKS143" s="1"/>
      <c r="CKW143" s="19"/>
      <c r="CKX143" s="1"/>
      <c r="CLA143" s="1"/>
      <c r="CLE143" s="19"/>
      <c r="CLF143" s="1"/>
      <c r="CLI143" s="1"/>
      <c r="CLM143" s="19"/>
      <c r="CLN143" s="1"/>
      <c r="CLQ143" s="1"/>
      <c r="CLU143" s="19"/>
      <c r="CLV143" s="1"/>
      <c r="CLY143" s="1"/>
      <c r="CMC143" s="19"/>
      <c r="CMD143" s="1"/>
      <c r="CMG143" s="1"/>
      <c r="CMK143" s="19"/>
      <c r="CML143" s="1"/>
      <c r="CMO143" s="1"/>
      <c r="CMS143" s="19"/>
      <c r="CMT143" s="1"/>
      <c r="CMW143" s="1"/>
      <c r="CNA143" s="19"/>
      <c r="CNB143" s="1"/>
      <c r="CNE143" s="1"/>
      <c r="CNI143" s="19"/>
      <c r="CNJ143" s="1"/>
      <c r="CNM143" s="1"/>
      <c r="CNQ143" s="19"/>
      <c r="CNR143" s="1"/>
      <c r="CNU143" s="1"/>
      <c r="CNY143" s="19"/>
      <c r="CNZ143" s="1"/>
      <c r="COC143" s="1"/>
      <c r="COG143" s="19"/>
      <c r="COH143" s="1"/>
      <c r="COK143" s="1"/>
      <c r="COO143" s="19"/>
      <c r="COP143" s="1"/>
      <c r="COS143" s="1"/>
      <c r="COW143" s="19"/>
      <c r="COX143" s="1"/>
      <c r="CPA143" s="1"/>
      <c r="CPE143" s="19"/>
      <c r="CPF143" s="1"/>
      <c r="CPI143" s="1"/>
      <c r="CPM143" s="19"/>
      <c r="CPN143" s="1"/>
      <c r="CPQ143" s="1"/>
      <c r="CPU143" s="19"/>
      <c r="CPV143" s="1"/>
      <c r="CPY143" s="1"/>
      <c r="CQC143" s="19"/>
      <c r="CQD143" s="1"/>
      <c r="CQG143" s="1"/>
      <c r="CQK143" s="19"/>
      <c r="CQL143" s="1"/>
      <c r="CQO143" s="1"/>
      <c r="CQS143" s="19"/>
      <c r="CQT143" s="1"/>
      <c r="CQW143" s="1"/>
      <c r="CRA143" s="19"/>
      <c r="CRB143" s="1"/>
      <c r="CRE143" s="1"/>
      <c r="CRI143" s="19"/>
      <c r="CRJ143" s="1"/>
      <c r="CRM143" s="1"/>
      <c r="CRQ143" s="19"/>
      <c r="CRR143" s="1"/>
      <c r="CRU143" s="1"/>
      <c r="CRY143" s="19"/>
      <c r="CRZ143" s="1"/>
      <c r="CSC143" s="1"/>
      <c r="CSG143" s="19"/>
      <c r="CSH143" s="1"/>
      <c r="CSK143" s="1"/>
      <c r="CSO143" s="19"/>
      <c r="CSP143" s="1"/>
      <c r="CSS143" s="1"/>
      <c r="CSW143" s="19"/>
      <c r="CSX143" s="1"/>
      <c r="CTA143" s="1"/>
      <c r="CTE143" s="19"/>
      <c r="CTF143" s="1"/>
      <c r="CTI143" s="1"/>
      <c r="CTM143" s="19"/>
      <c r="CTN143" s="1"/>
      <c r="CTQ143" s="1"/>
      <c r="CTU143" s="19"/>
      <c r="CTV143" s="1"/>
      <c r="CTY143" s="1"/>
      <c r="CUC143" s="19"/>
      <c r="CUD143" s="1"/>
      <c r="CUG143" s="1"/>
      <c r="CUK143" s="19"/>
      <c r="CUL143" s="1"/>
      <c r="CUO143" s="1"/>
      <c r="CUS143" s="19"/>
      <c r="CUT143" s="1"/>
      <c r="CUW143" s="1"/>
      <c r="CVA143" s="19"/>
      <c r="CVB143" s="1"/>
      <c r="CVE143" s="1"/>
      <c r="CVI143" s="19"/>
      <c r="CVJ143" s="1"/>
      <c r="CVM143" s="1"/>
      <c r="CVQ143" s="19"/>
      <c r="CVR143" s="1"/>
      <c r="CVU143" s="1"/>
      <c r="CVY143" s="19"/>
      <c r="CVZ143" s="1"/>
      <c r="CWC143" s="1"/>
      <c r="CWG143" s="19"/>
      <c r="CWH143" s="1"/>
      <c r="CWK143" s="1"/>
      <c r="CWO143" s="19"/>
      <c r="CWP143" s="1"/>
      <c r="CWS143" s="1"/>
      <c r="CWW143" s="19"/>
      <c r="CWX143" s="1"/>
      <c r="CXA143" s="1"/>
      <c r="CXE143" s="19"/>
      <c r="CXF143" s="1"/>
      <c r="CXI143" s="1"/>
      <c r="CXM143" s="19"/>
      <c r="CXN143" s="1"/>
      <c r="CXQ143" s="1"/>
      <c r="CXU143" s="19"/>
      <c r="CXV143" s="1"/>
      <c r="CXY143" s="1"/>
      <c r="CYC143" s="19"/>
      <c r="CYD143" s="1"/>
      <c r="CYG143" s="1"/>
      <c r="CYK143" s="19"/>
      <c r="CYL143" s="1"/>
      <c r="CYO143" s="1"/>
      <c r="CYS143" s="19"/>
      <c r="CYT143" s="1"/>
      <c r="CYW143" s="1"/>
      <c r="CZA143" s="19"/>
      <c r="CZB143" s="1"/>
      <c r="CZE143" s="1"/>
      <c r="CZI143" s="19"/>
      <c r="CZJ143" s="1"/>
      <c r="CZM143" s="1"/>
      <c r="CZQ143" s="19"/>
      <c r="CZR143" s="1"/>
      <c r="CZU143" s="1"/>
      <c r="CZY143" s="19"/>
      <c r="CZZ143" s="1"/>
      <c r="DAC143" s="1"/>
      <c r="DAG143" s="19"/>
      <c r="DAH143" s="1"/>
      <c r="DAK143" s="1"/>
      <c r="DAO143" s="19"/>
      <c r="DAP143" s="1"/>
      <c r="DAS143" s="1"/>
      <c r="DAW143" s="19"/>
      <c r="DAX143" s="1"/>
      <c r="DBA143" s="1"/>
      <c r="DBE143" s="19"/>
      <c r="DBF143" s="1"/>
      <c r="DBI143" s="1"/>
      <c r="DBM143" s="19"/>
      <c r="DBN143" s="1"/>
      <c r="DBQ143" s="1"/>
      <c r="DBU143" s="19"/>
      <c r="DBV143" s="1"/>
      <c r="DBY143" s="1"/>
      <c r="DCC143" s="19"/>
      <c r="DCD143" s="1"/>
      <c r="DCG143" s="1"/>
      <c r="DCK143" s="19"/>
      <c r="DCL143" s="1"/>
      <c r="DCO143" s="1"/>
      <c r="DCS143" s="19"/>
      <c r="DCT143" s="1"/>
      <c r="DCW143" s="1"/>
      <c r="DDA143" s="19"/>
      <c r="DDB143" s="1"/>
      <c r="DDE143" s="1"/>
      <c r="DDI143" s="19"/>
      <c r="DDJ143" s="1"/>
      <c r="DDM143" s="1"/>
      <c r="DDQ143" s="19"/>
      <c r="DDR143" s="1"/>
      <c r="DDU143" s="1"/>
      <c r="DDY143" s="19"/>
      <c r="DDZ143" s="1"/>
      <c r="DEC143" s="1"/>
      <c r="DEG143" s="19"/>
      <c r="DEH143" s="1"/>
      <c r="DEK143" s="1"/>
      <c r="DEO143" s="19"/>
      <c r="DEP143" s="1"/>
      <c r="DES143" s="1"/>
      <c r="DEW143" s="19"/>
      <c r="DEX143" s="1"/>
      <c r="DFA143" s="1"/>
      <c r="DFE143" s="19"/>
      <c r="DFF143" s="1"/>
      <c r="DFI143" s="1"/>
      <c r="DFM143" s="19"/>
      <c r="DFN143" s="1"/>
      <c r="DFQ143" s="1"/>
      <c r="DFU143" s="19"/>
      <c r="DFV143" s="1"/>
      <c r="DFY143" s="1"/>
      <c r="DGC143" s="19"/>
      <c r="DGD143" s="1"/>
      <c r="DGG143" s="1"/>
      <c r="DGK143" s="19"/>
      <c r="DGL143" s="1"/>
      <c r="DGO143" s="1"/>
      <c r="DGS143" s="19"/>
      <c r="DGT143" s="1"/>
      <c r="DGW143" s="1"/>
      <c r="DHA143" s="19"/>
      <c r="DHB143" s="1"/>
      <c r="DHE143" s="1"/>
      <c r="DHI143" s="19"/>
      <c r="DHJ143" s="1"/>
      <c r="DHM143" s="1"/>
      <c r="DHQ143" s="19"/>
      <c r="DHR143" s="1"/>
      <c r="DHU143" s="1"/>
      <c r="DHY143" s="19"/>
      <c r="DHZ143" s="1"/>
      <c r="DIC143" s="1"/>
      <c r="DIG143" s="19"/>
      <c r="DIH143" s="1"/>
      <c r="DIK143" s="1"/>
      <c r="DIO143" s="19"/>
      <c r="DIP143" s="1"/>
      <c r="DIS143" s="1"/>
      <c r="DIW143" s="19"/>
      <c r="DIX143" s="1"/>
      <c r="DJA143" s="1"/>
      <c r="DJE143" s="19"/>
      <c r="DJF143" s="1"/>
      <c r="DJI143" s="1"/>
      <c r="DJM143" s="19"/>
      <c r="DJN143" s="1"/>
      <c r="DJQ143" s="1"/>
      <c r="DJU143" s="19"/>
      <c r="DJV143" s="1"/>
      <c r="DJY143" s="1"/>
      <c r="DKC143" s="19"/>
      <c r="DKD143" s="1"/>
      <c r="DKG143" s="1"/>
      <c r="DKK143" s="19"/>
      <c r="DKL143" s="1"/>
      <c r="DKO143" s="1"/>
      <c r="DKS143" s="19"/>
      <c r="DKT143" s="1"/>
      <c r="DKW143" s="1"/>
      <c r="DLA143" s="19"/>
      <c r="DLB143" s="1"/>
      <c r="DLE143" s="1"/>
      <c r="DLI143" s="19"/>
      <c r="DLJ143" s="1"/>
      <c r="DLM143" s="1"/>
      <c r="DLQ143" s="19"/>
      <c r="DLR143" s="1"/>
      <c r="DLU143" s="1"/>
      <c r="DLY143" s="19"/>
      <c r="DLZ143" s="1"/>
      <c r="DMC143" s="1"/>
      <c r="DMG143" s="19"/>
      <c r="DMH143" s="1"/>
      <c r="DMK143" s="1"/>
      <c r="DMO143" s="19"/>
      <c r="DMP143" s="1"/>
      <c r="DMS143" s="1"/>
      <c r="DMW143" s="19"/>
      <c r="DMX143" s="1"/>
      <c r="DNA143" s="1"/>
      <c r="DNE143" s="19"/>
      <c r="DNF143" s="1"/>
      <c r="DNI143" s="1"/>
      <c r="DNM143" s="19"/>
      <c r="DNN143" s="1"/>
      <c r="DNQ143" s="1"/>
      <c r="DNU143" s="19"/>
      <c r="DNV143" s="1"/>
      <c r="DNY143" s="1"/>
      <c r="DOC143" s="19"/>
      <c r="DOD143" s="1"/>
      <c r="DOG143" s="1"/>
      <c r="DOK143" s="19"/>
      <c r="DOL143" s="1"/>
      <c r="DOO143" s="1"/>
      <c r="DOS143" s="19"/>
      <c r="DOT143" s="1"/>
      <c r="DOW143" s="1"/>
      <c r="DPA143" s="19"/>
      <c r="DPB143" s="1"/>
      <c r="DPE143" s="1"/>
      <c r="DPI143" s="19"/>
      <c r="DPJ143" s="1"/>
      <c r="DPM143" s="1"/>
      <c r="DPQ143" s="19"/>
      <c r="DPR143" s="1"/>
      <c r="DPU143" s="1"/>
      <c r="DPY143" s="19"/>
      <c r="DPZ143" s="1"/>
      <c r="DQC143" s="1"/>
      <c r="DQG143" s="19"/>
      <c r="DQH143" s="1"/>
      <c r="DQK143" s="1"/>
      <c r="DQO143" s="19"/>
      <c r="DQP143" s="1"/>
      <c r="DQS143" s="1"/>
      <c r="DQW143" s="19"/>
      <c r="DQX143" s="1"/>
      <c r="DRA143" s="1"/>
      <c r="DRE143" s="19"/>
      <c r="DRF143" s="1"/>
      <c r="DRI143" s="1"/>
      <c r="DRM143" s="19"/>
      <c r="DRN143" s="1"/>
      <c r="DRQ143" s="1"/>
      <c r="DRU143" s="19"/>
      <c r="DRV143" s="1"/>
      <c r="DRY143" s="1"/>
      <c r="DSC143" s="19"/>
      <c r="DSD143" s="1"/>
      <c r="DSG143" s="1"/>
      <c r="DSK143" s="19"/>
      <c r="DSL143" s="1"/>
      <c r="DSO143" s="1"/>
      <c r="DSS143" s="19"/>
      <c r="DST143" s="1"/>
      <c r="DSW143" s="1"/>
      <c r="DTA143" s="19"/>
      <c r="DTB143" s="1"/>
      <c r="DTE143" s="1"/>
      <c r="DTI143" s="19"/>
      <c r="DTJ143" s="1"/>
      <c r="DTM143" s="1"/>
      <c r="DTQ143" s="19"/>
      <c r="DTR143" s="1"/>
      <c r="DTU143" s="1"/>
      <c r="DTY143" s="19"/>
      <c r="DTZ143" s="1"/>
      <c r="DUC143" s="1"/>
      <c r="DUG143" s="19"/>
      <c r="DUH143" s="1"/>
      <c r="DUK143" s="1"/>
      <c r="DUO143" s="19"/>
      <c r="DUP143" s="1"/>
      <c r="DUS143" s="1"/>
      <c r="DUW143" s="19"/>
      <c r="DUX143" s="1"/>
      <c r="DVA143" s="1"/>
      <c r="DVE143" s="19"/>
      <c r="DVF143" s="1"/>
      <c r="DVI143" s="1"/>
      <c r="DVM143" s="19"/>
      <c r="DVN143" s="1"/>
      <c r="DVQ143" s="1"/>
      <c r="DVU143" s="19"/>
      <c r="DVV143" s="1"/>
      <c r="DVY143" s="1"/>
      <c r="DWC143" s="19"/>
      <c r="DWD143" s="1"/>
      <c r="DWG143" s="1"/>
      <c r="DWK143" s="19"/>
      <c r="DWL143" s="1"/>
      <c r="DWO143" s="1"/>
      <c r="DWS143" s="19"/>
      <c r="DWT143" s="1"/>
      <c r="DWW143" s="1"/>
      <c r="DXA143" s="19"/>
      <c r="DXB143" s="1"/>
      <c r="DXE143" s="1"/>
      <c r="DXI143" s="19"/>
      <c r="DXJ143" s="1"/>
      <c r="DXM143" s="1"/>
      <c r="DXQ143" s="19"/>
      <c r="DXR143" s="1"/>
      <c r="DXU143" s="1"/>
      <c r="DXY143" s="19"/>
      <c r="DXZ143" s="1"/>
      <c r="DYC143" s="1"/>
      <c r="DYG143" s="19"/>
      <c r="DYH143" s="1"/>
      <c r="DYK143" s="1"/>
      <c r="DYO143" s="19"/>
      <c r="DYP143" s="1"/>
      <c r="DYS143" s="1"/>
      <c r="DYW143" s="19"/>
      <c r="DYX143" s="1"/>
      <c r="DZA143" s="1"/>
      <c r="DZE143" s="19"/>
      <c r="DZF143" s="1"/>
      <c r="DZI143" s="1"/>
      <c r="DZM143" s="19"/>
      <c r="DZN143" s="1"/>
      <c r="DZQ143" s="1"/>
      <c r="DZU143" s="19"/>
      <c r="DZV143" s="1"/>
      <c r="DZY143" s="1"/>
      <c r="EAC143" s="19"/>
      <c r="EAD143" s="1"/>
      <c r="EAG143" s="1"/>
      <c r="EAK143" s="19"/>
      <c r="EAL143" s="1"/>
      <c r="EAO143" s="1"/>
      <c r="EAS143" s="19"/>
      <c r="EAT143" s="1"/>
      <c r="EAW143" s="1"/>
      <c r="EBA143" s="19"/>
      <c r="EBB143" s="1"/>
      <c r="EBE143" s="1"/>
      <c r="EBI143" s="19"/>
      <c r="EBJ143" s="1"/>
      <c r="EBM143" s="1"/>
      <c r="EBQ143" s="19"/>
      <c r="EBR143" s="1"/>
      <c r="EBU143" s="1"/>
      <c r="EBY143" s="19"/>
      <c r="EBZ143" s="1"/>
      <c r="ECC143" s="1"/>
      <c r="ECG143" s="19"/>
      <c r="ECH143" s="1"/>
      <c r="ECK143" s="1"/>
      <c r="ECO143" s="19"/>
      <c r="ECP143" s="1"/>
      <c r="ECS143" s="1"/>
      <c r="ECW143" s="19"/>
      <c r="ECX143" s="1"/>
      <c r="EDA143" s="1"/>
      <c r="EDE143" s="19"/>
      <c r="EDF143" s="1"/>
      <c r="EDI143" s="1"/>
      <c r="EDM143" s="19"/>
      <c r="EDN143" s="1"/>
      <c r="EDQ143" s="1"/>
      <c r="EDU143" s="19"/>
      <c r="EDV143" s="1"/>
      <c r="EDY143" s="1"/>
      <c r="EEC143" s="19"/>
      <c r="EED143" s="1"/>
      <c r="EEG143" s="1"/>
      <c r="EEK143" s="19"/>
      <c r="EEL143" s="1"/>
      <c r="EEO143" s="1"/>
      <c r="EES143" s="19"/>
      <c r="EET143" s="1"/>
      <c r="EEW143" s="1"/>
      <c r="EFA143" s="19"/>
      <c r="EFB143" s="1"/>
      <c r="EFE143" s="1"/>
      <c r="EFI143" s="19"/>
      <c r="EFJ143" s="1"/>
      <c r="EFM143" s="1"/>
      <c r="EFQ143" s="19"/>
      <c r="EFR143" s="1"/>
      <c r="EFU143" s="1"/>
      <c r="EFY143" s="19"/>
      <c r="EFZ143" s="1"/>
      <c r="EGC143" s="1"/>
      <c r="EGG143" s="19"/>
      <c r="EGH143" s="1"/>
      <c r="EGK143" s="1"/>
      <c r="EGO143" s="19"/>
      <c r="EGP143" s="1"/>
      <c r="EGS143" s="1"/>
      <c r="EGW143" s="19"/>
      <c r="EGX143" s="1"/>
      <c r="EHA143" s="1"/>
      <c r="EHE143" s="19"/>
      <c r="EHF143" s="1"/>
      <c r="EHI143" s="1"/>
      <c r="EHM143" s="19"/>
      <c r="EHN143" s="1"/>
      <c r="EHQ143" s="1"/>
      <c r="EHU143" s="19"/>
      <c r="EHV143" s="1"/>
      <c r="EHY143" s="1"/>
      <c r="EIC143" s="19"/>
      <c r="EID143" s="1"/>
      <c r="EIG143" s="1"/>
      <c r="EIK143" s="19"/>
      <c r="EIL143" s="1"/>
      <c r="EIO143" s="1"/>
      <c r="EIS143" s="19"/>
      <c r="EIT143" s="1"/>
      <c r="EIW143" s="1"/>
      <c r="EJA143" s="19"/>
      <c r="EJB143" s="1"/>
      <c r="EJE143" s="1"/>
      <c r="EJI143" s="19"/>
      <c r="EJJ143" s="1"/>
      <c r="EJM143" s="1"/>
      <c r="EJQ143" s="19"/>
      <c r="EJR143" s="1"/>
      <c r="EJU143" s="1"/>
      <c r="EJY143" s="19"/>
      <c r="EJZ143" s="1"/>
      <c r="EKC143" s="1"/>
      <c r="EKG143" s="19"/>
      <c r="EKH143" s="1"/>
      <c r="EKK143" s="1"/>
      <c r="EKO143" s="19"/>
      <c r="EKP143" s="1"/>
      <c r="EKS143" s="1"/>
      <c r="EKW143" s="19"/>
      <c r="EKX143" s="1"/>
      <c r="ELA143" s="1"/>
      <c r="ELE143" s="19"/>
      <c r="ELF143" s="1"/>
      <c r="ELI143" s="1"/>
      <c r="ELM143" s="19"/>
      <c r="ELN143" s="1"/>
      <c r="ELQ143" s="1"/>
      <c r="ELU143" s="19"/>
      <c r="ELV143" s="1"/>
      <c r="ELY143" s="1"/>
      <c r="EMC143" s="19"/>
      <c r="EMD143" s="1"/>
      <c r="EMG143" s="1"/>
      <c r="EMK143" s="19"/>
      <c r="EML143" s="1"/>
      <c r="EMO143" s="1"/>
      <c r="EMS143" s="19"/>
      <c r="EMT143" s="1"/>
      <c r="EMW143" s="1"/>
      <c r="ENA143" s="19"/>
      <c r="ENB143" s="1"/>
      <c r="ENE143" s="1"/>
      <c r="ENI143" s="19"/>
      <c r="ENJ143" s="1"/>
      <c r="ENM143" s="1"/>
      <c r="ENQ143" s="19"/>
      <c r="ENR143" s="1"/>
      <c r="ENU143" s="1"/>
      <c r="ENY143" s="19"/>
      <c r="ENZ143" s="1"/>
      <c r="EOC143" s="1"/>
      <c r="EOG143" s="19"/>
      <c r="EOH143" s="1"/>
      <c r="EOK143" s="1"/>
      <c r="EOO143" s="19"/>
      <c r="EOP143" s="1"/>
      <c r="EOS143" s="1"/>
      <c r="EOW143" s="19"/>
      <c r="EOX143" s="1"/>
      <c r="EPA143" s="1"/>
      <c r="EPE143" s="19"/>
      <c r="EPF143" s="1"/>
      <c r="EPI143" s="1"/>
      <c r="EPM143" s="19"/>
      <c r="EPN143" s="1"/>
      <c r="EPQ143" s="1"/>
      <c r="EPU143" s="19"/>
      <c r="EPV143" s="1"/>
      <c r="EPY143" s="1"/>
      <c r="EQC143" s="19"/>
      <c r="EQD143" s="1"/>
      <c r="EQG143" s="1"/>
      <c r="EQK143" s="19"/>
      <c r="EQL143" s="1"/>
      <c r="EQO143" s="1"/>
      <c r="EQS143" s="19"/>
      <c r="EQT143" s="1"/>
      <c r="EQW143" s="1"/>
      <c r="ERA143" s="19"/>
      <c r="ERB143" s="1"/>
      <c r="ERE143" s="1"/>
      <c r="ERI143" s="19"/>
      <c r="ERJ143" s="1"/>
      <c r="ERM143" s="1"/>
      <c r="ERQ143" s="19"/>
      <c r="ERR143" s="1"/>
      <c r="ERU143" s="1"/>
      <c r="ERY143" s="19"/>
      <c r="ERZ143" s="1"/>
      <c r="ESC143" s="1"/>
      <c r="ESG143" s="19"/>
      <c r="ESH143" s="1"/>
      <c r="ESK143" s="1"/>
      <c r="ESO143" s="19"/>
      <c r="ESP143" s="1"/>
      <c r="ESS143" s="1"/>
      <c r="ESW143" s="19"/>
      <c r="ESX143" s="1"/>
      <c r="ETA143" s="1"/>
      <c r="ETE143" s="19"/>
      <c r="ETF143" s="1"/>
      <c r="ETI143" s="1"/>
      <c r="ETM143" s="19"/>
      <c r="ETN143" s="1"/>
      <c r="ETQ143" s="1"/>
      <c r="ETU143" s="19"/>
      <c r="ETV143" s="1"/>
      <c r="ETY143" s="1"/>
      <c r="EUC143" s="19"/>
      <c r="EUD143" s="1"/>
      <c r="EUG143" s="1"/>
      <c r="EUK143" s="19"/>
      <c r="EUL143" s="1"/>
      <c r="EUO143" s="1"/>
      <c r="EUS143" s="19"/>
      <c r="EUT143" s="1"/>
      <c r="EUW143" s="1"/>
      <c r="EVA143" s="19"/>
      <c r="EVB143" s="1"/>
      <c r="EVE143" s="1"/>
      <c r="EVI143" s="19"/>
      <c r="EVJ143" s="1"/>
      <c r="EVM143" s="1"/>
      <c r="EVQ143" s="19"/>
      <c r="EVR143" s="1"/>
      <c r="EVU143" s="1"/>
      <c r="EVY143" s="19"/>
      <c r="EVZ143" s="1"/>
      <c r="EWC143" s="1"/>
      <c r="EWG143" s="19"/>
      <c r="EWH143" s="1"/>
      <c r="EWK143" s="1"/>
      <c r="EWO143" s="19"/>
      <c r="EWP143" s="1"/>
      <c r="EWS143" s="1"/>
      <c r="EWW143" s="19"/>
      <c r="EWX143" s="1"/>
      <c r="EXA143" s="1"/>
      <c r="EXE143" s="19"/>
      <c r="EXF143" s="1"/>
      <c r="EXI143" s="1"/>
      <c r="EXM143" s="19"/>
      <c r="EXN143" s="1"/>
      <c r="EXQ143" s="1"/>
      <c r="EXU143" s="19"/>
      <c r="EXV143" s="1"/>
      <c r="EXY143" s="1"/>
      <c r="EYC143" s="19"/>
      <c r="EYD143" s="1"/>
      <c r="EYG143" s="1"/>
      <c r="EYK143" s="19"/>
      <c r="EYL143" s="1"/>
      <c r="EYO143" s="1"/>
      <c r="EYS143" s="19"/>
      <c r="EYT143" s="1"/>
      <c r="EYW143" s="1"/>
      <c r="EZA143" s="19"/>
      <c r="EZB143" s="1"/>
      <c r="EZE143" s="1"/>
      <c r="EZI143" s="19"/>
      <c r="EZJ143" s="1"/>
      <c r="EZM143" s="1"/>
      <c r="EZQ143" s="19"/>
      <c r="EZR143" s="1"/>
      <c r="EZU143" s="1"/>
      <c r="EZY143" s="19"/>
      <c r="EZZ143" s="1"/>
      <c r="FAC143" s="1"/>
      <c r="FAG143" s="19"/>
      <c r="FAH143" s="1"/>
      <c r="FAK143" s="1"/>
      <c r="FAO143" s="19"/>
      <c r="FAP143" s="1"/>
      <c r="FAS143" s="1"/>
      <c r="FAW143" s="19"/>
      <c r="FAX143" s="1"/>
      <c r="FBA143" s="1"/>
      <c r="FBE143" s="19"/>
      <c r="FBF143" s="1"/>
      <c r="FBI143" s="1"/>
      <c r="FBM143" s="19"/>
      <c r="FBN143" s="1"/>
      <c r="FBQ143" s="1"/>
      <c r="FBU143" s="19"/>
      <c r="FBV143" s="1"/>
      <c r="FBY143" s="1"/>
      <c r="FCC143" s="19"/>
      <c r="FCD143" s="1"/>
      <c r="FCG143" s="1"/>
      <c r="FCK143" s="19"/>
      <c r="FCL143" s="1"/>
      <c r="FCO143" s="1"/>
      <c r="FCS143" s="19"/>
      <c r="FCT143" s="1"/>
      <c r="FCW143" s="1"/>
      <c r="FDA143" s="19"/>
      <c r="FDB143" s="1"/>
      <c r="FDE143" s="1"/>
      <c r="FDI143" s="19"/>
      <c r="FDJ143" s="1"/>
      <c r="FDM143" s="1"/>
      <c r="FDQ143" s="19"/>
      <c r="FDR143" s="1"/>
      <c r="FDU143" s="1"/>
      <c r="FDY143" s="19"/>
      <c r="FDZ143" s="1"/>
      <c r="FEC143" s="1"/>
      <c r="FEG143" s="19"/>
      <c r="FEH143" s="1"/>
      <c r="FEK143" s="1"/>
      <c r="FEO143" s="19"/>
      <c r="FEP143" s="1"/>
      <c r="FES143" s="1"/>
      <c r="FEW143" s="19"/>
      <c r="FEX143" s="1"/>
      <c r="FFA143" s="1"/>
      <c r="FFE143" s="19"/>
      <c r="FFF143" s="1"/>
      <c r="FFI143" s="1"/>
      <c r="FFM143" s="19"/>
      <c r="FFN143" s="1"/>
      <c r="FFQ143" s="1"/>
      <c r="FFU143" s="19"/>
      <c r="FFV143" s="1"/>
      <c r="FFY143" s="1"/>
      <c r="FGC143" s="19"/>
      <c r="FGD143" s="1"/>
      <c r="FGG143" s="1"/>
      <c r="FGK143" s="19"/>
      <c r="FGL143" s="1"/>
      <c r="FGO143" s="1"/>
      <c r="FGS143" s="19"/>
      <c r="FGT143" s="1"/>
      <c r="FGW143" s="1"/>
      <c r="FHA143" s="19"/>
      <c r="FHB143" s="1"/>
      <c r="FHE143" s="1"/>
      <c r="FHI143" s="19"/>
      <c r="FHJ143" s="1"/>
      <c r="FHM143" s="1"/>
      <c r="FHQ143" s="19"/>
      <c r="FHR143" s="1"/>
      <c r="FHU143" s="1"/>
      <c r="FHY143" s="19"/>
      <c r="FHZ143" s="1"/>
      <c r="FIC143" s="1"/>
      <c r="FIG143" s="19"/>
      <c r="FIH143" s="1"/>
      <c r="FIK143" s="1"/>
      <c r="FIO143" s="19"/>
      <c r="FIP143" s="1"/>
      <c r="FIS143" s="1"/>
      <c r="FIW143" s="19"/>
      <c r="FIX143" s="1"/>
      <c r="FJA143" s="1"/>
      <c r="FJE143" s="19"/>
      <c r="FJF143" s="1"/>
      <c r="FJI143" s="1"/>
      <c r="FJM143" s="19"/>
      <c r="FJN143" s="1"/>
      <c r="FJQ143" s="1"/>
      <c r="FJU143" s="19"/>
      <c r="FJV143" s="1"/>
      <c r="FJY143" s="1"/>
      <c r="FKC143" s="19"/>
      <c r="FKD143" s="1"/>
      <c r="FKG143" s="1"/>
      <c r="FKK143" s="19"/>
      <c r="FKL143" s="1"/>
      <c r="FKO143" s="1"/>
      <c r="FKS143" s="19"/>
      <c r="FKT143" s="1"/>
      <c r="FKW143" s="1"/>
      <c r="FLA143" s="19"/>
      <c r="FLB143" s="1"/>
      <c r="FLE143" s="1"/>
      <c r="FLI143" s="19"/>
      <c r="FLJ143" s="1"/>
      <c r="FLM143" s="1"/>
      <c r="FLQ143" s="19"/>
      <c r="FLR143" s="1"/>
      <c r="FLU143" s="1"/>
      <c r="FLY143" s="19"/>
      <c r="FLZ143" s="1"/>
      <c r="FMC143" s="1"/>
      <c r="FMG143" s="19"/>
      <c r="FMH143" s="1"/>
      <c r="FMK143" s="1"/>
      <c r="FMO143" s="19"/>
      <c r="FMP143" s="1"/>
      <c r="FMS143" s="1"/>
      <c r="FMW143" s="19"/>
      <c r="FMX143" s="1"/>
      <c r="FNA143" s="1"/>
      <c r="FNE143" s="19"/>
      <c r="FNF143" s="1"/>
      <c r="FNI143" s="1"/>
      <c r="FNM143" s="19"/>
      <c r="FNN143" s="1"/>
      <c r="FNQ143" s="1"/>
      <c r="FNU143" s="19"/>
      <c r="FNV143" s="1"/>
      <c r="FNY143" s="1"/>
      <c r="FOC143" s="19"/>
      <c r="FOD143" s="1"/>
      <c r="FOG143" s="1"/>
      <c r="FOK143" s="19"/>
      <c r="FOL143" s="1"/>
      <c r="FOO143" s="1"/>
      <c r="FOS143" s="19"/>
      <c r="FOT143" s="1"/>
      <c r="FOW143" s="1"/>
      <c r="FPA143" s="19"/>
      <c r="FPB143" s="1"/>
      <c r="FPE143" s="1"/>
      <c r="FPI143" s="19"/>
      <c r="FPJ143" s="1"/>
      <c r="FPM143" s="1"/>
      <c r="FPQ143" s="19"/>
      <c r="FPR143" s="1"/>
      <c r="FPU143" s="1"/>
      <c r="FPY143" s="19"/>
      <c r="FPZ143" s="1"/>
      <c r="FQC143" s="1"/>
      <c r="FQG143" s="19"/>
      <c r="FQH143" s="1"/>
      <c r="FQK143" s="1"/>
      <c r="FQO143" s="19"/>
      <c r="FQP143" s="1"/>
      <c r="FQS143" s="1"/>
      <c r="FQW143" s="19"/>
      <c r="FQX143" s="1"/>
      <c r="FRA143" s="1"/>
      <c r="FRE143" s="19"/>
      <c r="FRF143" s="1"/>
      <c r="FRI143" s="1"/>
      <c r="FRM143" s="19"/>
      <c r="FRN143" s="1"/>
      <c r="FRQ143" s="1"/>
      <c r="FRU143" s="19"/>
      <c r="FRV143" s="1"/>
      <c r="FRY143" s="1"/>
      <c r="FSC143" s="19"/>
      <c r="FSD143" s="1"/>
      <c r="FSG143" s="1"/>
      <c r="FSK143" s="19"/>
      <c r="FSL143" s="1"/>
      <c r="FSO143" s="1"/>
      <c r="FSS143" s="19"/>
      <c r="FST143" s="1"/>
      <c r="FSW143" s="1"/>
      <c r="FTA143" s="19"/>
      <c r="FTB143" s="1"/>
      <c r="FTE143" s="1"/>
      <c r="FTI143" s="19"/>
      <c r="FTJ143" s="1"/>
      <c r="FTM143" s="1"/>
      <c r="FTQ143" s="19"/>
      <c r="FTR143" s="1"/>
      <c r="FTU143" s="1"/>
      <c r="FTY143" s="19"/>
      <c r="FTZ143" s="1"/>
      <c r="FUC143" s="1"/>
      <c r="FUG143" s="19"/>
      <c r="FUH143" s="1"/>
      <c r="FUK143" s="1"/>
      <c r="FUO143" s="19"/>
      <c r="FUP143" s="1"/>
      <c r="FUS143" s="1"/>
      <c r="FUW143" s="19"/>
      <c r="FUX143" s="1"/>
      <c r="FVA143" s="1"/>
      <c r="FVE143" s="19"/>
      <c r="FVF143" s="1"/>
      <c r="FVI143" s="1"/>
      <c r="FVM143" s="19"/>
      <c r="FVN143" s="1"/>
      <c r="FVQ143" s="1"/>
      <c r="FVU143" s="19"/>
      <c r="FVV143" s="1"/>
      <c r="FVY143" s="1"/>
      <c r="FWC143" s="19"/>
      <c r="FWD143" s="1"/>
      <c r="FWG143" s="1"/>
      <c r="FWK143" s="19"/>
      <c r="FWL143" s="1"/>
      <c r="FWO143" s="1"/>
      <c r="FWS143" s="19"/>
      <c r="FWT143" s="1"/>
      <c r="FWW143" s="1"/>
      <c r="FXA143" s="19"/>
      <c r="FXB143" s="1"/>
      <c r="FXE143" s="1"/>
      <c r="FXI143" s="19"/>
      <c r="FXJ143" s="1"/>
      <c r="FXM143" s="1"/>
      <c r="FXQ143" s="19"/>
      <c r="FXR143" s="1"/>
      <c r="FXU143" s="1"/>
      <c r="FXY143" s="19"/>
      <c r="FXZ143" s="1"/>
      <c r="FYC143" s="1"/>
      <c r="FYG143" s="19"/>
      <c r="FYH143" s="1"/>
      <c r="FYK143" s="1"/>
      <c r="FYO143" s="19"/>
      <c r="FYP143" s="1"/>
      <c r="FYS143" s="1"/>
      <c r="FYW143" s="19"/>
      <c r="FYX143" s="1"/>
      <c r="FZA143" s="1"/>
      <c r="FZE143" s="19"/>
      <c r="FZF143" s="1"/>
      <c r="FZI143" s="1"/>
      <c r="FZM143" s="19"/>
      <c r="FZN143" s="1"/>
      <c r="FZQ143" s="1"/>
      <c r="FZU143" s="19"/>
      <c r="FZV143" s="1"/>
      <c r="FZY143" s="1"/>
      <c r="GAC143" s="19"/>
      <c r="GAD143" s="1"/>
      <c r="GAG143" s="1"/>
      <c r="GAK143" s="19"/>
      <c r="GAL143" s="1"/>
      <c r="GAO143" s="1"/>
      <c r="GAS143" s="19"/>
      <c r="GAT143" s="1"/>
      <c r="GAW143" s="1"/>
      <c r="GBA143" s="19"/>
      <c r="GBB143" s="1"/>
      <c r="GBE143" s="1"/>
      <c r="GBI143" s="19"/>
      <c r="GBJ143" s="1"/>
      <c r="GBM143" s="1"/>
      <c r="GBQ143" s="19"/>
      <c r="GBR143" s="1"/>
      <c r="GBU143" s="1"/>
      <c r="GBY143" s="19"/>
      <c r="GBZ143" s="1"/>
      <c r="GCC143" s="1"/>
      <c r="GCG143" s="19"/>
      <c r="GCH143" s="1"/>
      <c r="GCK143" s="1"/>
      <c r="GCO143" s="19"/>
      <c r="GCP143" s="1"/>
      <c r="GCS143" s="1"/>
      <c r="GCW143" s="19"/>
      <c r="GCX143" s="1"/>
      <c r="GDA143" s="1"/>
      <c r="GDE143" s="19"/>
      <c r="GDF143" s="1"/>
      <c r="GDI143" s="1"/>
      <c r="GDM143" s="19"/>
      <c r="GDN143" s="1"/>
      <c r="GDQ143" s="1"/>
      <c r="GDU143" s="19"/>
      <c r="GDV143" s="1"/>
      <c r="GDY143" s="1"/>
      <c r="GEC143" s="19"/>
      <c r="GED143" s="1"/>
      <c r="GEG143" s="1"/>
      <c r="GEK143" s="19"/>
      <c r="GEL143" s="1"/>
      <c r="GEO143" s="1"/>
      <c r="GES143" s="19"/>
      <c r="GET143" s="1"/>
      <c r="GEW143" s="1"/>
      <c r="GFA143" s="19"/>
      <c r="GFB143" s="1"/>
      <c r="GFE143" s="1"/>
      <c r="GFI143" s="19"/>
      <c r="GFJ143" s="1"/>
      <c r="GFM143" s="1"/>
      <c r="GFQ143" s="19"/>
      <c r="GFR143" s="1"/>
      <c r="GFU143" s="1"/>
      <c r="GFY143" s="19"/>
      <c r="GFZ143" s="1"/>
      <c r="GGC143" s="1"/>
      <c r="GGG143" s="19"/>
      <c r="GGH143" s="1"/>
      <c r="GGK143" s="1"/>
      <c r="GGO143" s="19"/>
      <c r="GGP143" s="1"/>
      <c r="GGS143" s="1"/>
      <c r="GGW143" s="19"/>
      <c r="GGX143" s="1"/>
      <c r="GHA143" s="1"/>
      <c r="GHE143" s="19"/>
      <c r="GHF143" s="1"/>
      <c r="GHI143" s="1"/>
      <c r="GHM143" s="19"/>
      <c r="GHN143" s="1"/>
      <c r="GHQ143" s="1"/>
      <c r="GHU143" s="19"/>
      <c r="GHV143" s="1"/>
      <c r="GHY143" s="1"/>
      <c r="GIC143" s="19"/>
      <c r="GID143" s="1"/>
      <c r="GIG143" s="1"/>
      <c r="GIK143" s="19"/>
      <c r="GIL143" s="1"/>
      <c r="GIO143" s="1"/>
      <c r="GIS143" s="19"/>
      <c r="GIT143" s="1"/>
      <c r="GIW143" s="1"/>
      <c r="GJA143" s="19"/>
      <c r="GJB143" s="1"/>
      <c r="GJE143" s="1"/>
      <c r="GJI143" s="19"/>
      <c r="GJJ143" s="1"/>
      <c r="GJM143" s="1"/>
      <c r="GJQ143" s="19"/>
      <c r="GJR143" s="1"/>
      <c r="GJU143" s="1"/>
      <c r="GJY143" s="19"/>
      <c r="GJZ143" s="1"/>
      <c r="GKC143" s="1"/>
      <c r="GKG143" s="19"/>
      <c r="GKH143" s="1"/>
      <c r="GKK143" s="1"/>
      <c r="GKO143" s="19"/>
      <c r="GKP143" s="1"/>
      <c r="GKS143" s="1"/>
      <c r="GKW143" s="19"/>
      <c r="GKX143" s="1"/>
      <c r="GLA143" s="1"/>
      <c r="GLE143" s="19"/>
      <c r="GLF143" s="1"/>
      <c r="GLI143" s="1"/>
      <c r="GLM143" s="19"/>
      <c r="GLN143" s="1"/>
      <c r="GLQ143" s="1"/>
      <c r="GLU143" s="19"/>
      <c r="GLV143" s="1"/>
      <c r="GLY143" s="1"/>
      <c r="GMC143" s="19"/>
      <c r="GMD143" s="1"/>
      <c r="GMG143" s="1"/>
      <c r="GMK143" s="19"/>
      <c r="GML143" s="1"/>
      <c r="GMO143" s="1"/>
      <c r="GMS143" s="19"/>
      <c r="GMT143" s="1"/>
      <c r="GMW143" s="1"/>
      <c r="GNA143" s="19"/>
      <c r="GNB143" s="1"/>
      <c r="GNE143" s="1"/>
      <c r="GNI143" s="19"/>
      <c r="GNJ143" s="1"/>
      <c r="GNM143" s="1"/>
      <c r="GNQ143" s="19"/>
      <c r="GNR143" s="1"/>
      <c r="GNU143" s="1"/>
      <c r="GNY143" s="19"/>
      <c r="GNZ143" s="1"/>
      <c r="GOC143" s="1"/>
      <c r="GOG143" s="19"/>
      <c r="GOH143" s="1"/>
      <c r="GOK143" s="1"/>
      <c r="GOO143" s="19"/>
      <c r="GOP143" s="1"/>
      <c r="GOS143" s="1"/>
      <c r="GOW143" s="19"/>
      <c r="GOX143" s="1"/>
      <c r="GPA143" s="1"/>
      <c r="GPE143" s="19"/>
      <c r="GPF143" s="1"/>
      <c r="GPI143" s="1"/>
      <c r="GPM143" s="19"/>
      <c r="GPN143" s="1"/>
      <c r="GPQ143" s="1"/>
      <c r="GPU143" s="19"/>
      <c r="GPV143" s="1"/>
      <c r="GPY143" s="1"/>
      <c r="GQC143" s="19"/>
      <c r="GQD143" s="1"/>
      <c r="GQG143" s="1"/>
      <c r="GQK143" s="19"/>
      <c r="GQL143" s="1"/>
      <c r="GQO143" s="1"/>
      <c r="GQS143" s="19"/>
      <c r="GQT143" s="1"/>
      <c r="GQW143" s="1"/>
      <c r="GRA143" s="19"/>
      <c r="GRB143" s="1"/>
      <c r="GRE143" s="1"/>
      <c r="GRI143" s="19"/>
      <c r="GRJ143" s="1"/>
      <c r="GRM143" s="1"/>
      <c r="GRQ143" s="19"/>
      <c r="GRR143" s="1"/>
      <c r="GRU143" s="1"/>
      <c r="GRY143" s="19"/>
      <c r="GRZ143" s="1"/>
      <c r="GSC143" s="1"/>
      <c r="GSG143" s="19"/>
      <c r="GSH143" s="1"/>
      <c r="GSK143" s="1"/>
      <c r="GSO143" s="19"/>
      <c r="GSP143" s="1"/>
      <c r="GSS143" s="1"/>
      <c r="GSW143" s="19"/>
      <c r="GSX143" s="1"/>
      <c r="GTA143" s="1"/>
      <c r="GTE143" s="19"/>
      <c r="GTF143" s="1"/>
      <c r="GTI143" s="1"/>
      <c r="GTM143" s="19"/>
      <c r="GTN143" s="1"/>
      <c r="GTQ143" s="1"/>
      <c r="GTU143" s="19"/>
      <c r="GTV143" s="1"/>
      <c r="GTY143" s="1"/>
      <c r="GUC143" s="19"/>
      <c r="GUD143" s="1"/>
      <c r="GUG143" s="1"/>
      <c r="GUK143" s="19"/>
      <c r="GUL143" s="1"/>
      <c r="GUO143" s="1"/>
      <c r="GUS143" s="19"/>
      <c r="GUT143" s="1"/>
      <c r="GUW143" s="1"/>
      <c r="GVA143" s="19"/>
      <c r="GVB143" s="1"/>
      <c r="GVE143" s="1"/>
      <c r="GVI143" s="19"/>
      <c r="GVJ143" s="1"/>
      <c r="GVM143" s="1"/>
      <c r="GVQ143" s="19"/>
      <c r="GVR143" s="1"/>
      <c r="GVU143" s="1"/>
      <c r="GVY143" s="19"/>
      <c r="GVZ143" s="1"/>
      <c r="GWC143" s="1"/>
      <c r="GWG143" s="19"/>
      <c r="GWH143" s="1"/>
      <c r="GWK143" s="1"/>
      <c r="GWO143" s="19"/>
      <c r="GWP143" s="1"/>
      <c r="GWS143" s="1"/>
      <c r="GWW143" s="19"/>
      <c r="GWX143" s="1"/>
      <c r="GXA143" s="1"/>
      <c r="GXE143" s="19"/>
      <c r="GXF143" s="1"/>
      <c r="GXI143" s="1"/>
      <c r="GXM143" s="19"/>
      <c r="GXN143" s="1"/>
      <c r="GXQ143" s="1"/>
      <c r="GXU143" s="19"/>
      <c r="GXV143" s="1"/>
      <c r="GXY143" s="1"/>
      <c r="GYC143" s="19"/>
      <c r="GYD143" s="1"/>
      <c r="GYG143" s="1"/>
      <c r="GYK143" s="19"/>
      <c r="GYL143" s="1"/>
      <c r="GYO143" s="1"/>
      <c r="GYS143" s="19"/>
      <c r="GYT143" s="1"/>
      <c r="GYW143" s="1"/>
      <c r="GZA143" s="19"/>
      <c r="GZB143" s="1"/>
      <c r="GZE143" s="1"/>
      <c r="GZI143" s="19"/>
      <c r="GZJ143" s="1"/>
      <c r="GZM143" s="1"/>
      <c r="GZQ143" s="19"/>
      <c r="GZR143" s="1"/>
      <c r="GZU143" s="1"/>
      <c r="GZY143" s="19"/>
      <c r="GZZ143" s="1"/>
      <c r="HAC143" s="1"/>
      <c r="HAG143" s="19"/>
      <c r="HAH143" s="1"/>
      <c r="HAK143" s="1"/>
      <c r="HAO143" s="19"/>
      <c r="HAP143" s="1"/>
      <c r="HAS143" s="1"/>
      <c r="HAW143" s="19"/>
      <c r="HAX143" s="1"/>
      <c r="HBA143" s="1"/>
      <c r="HBE143" s="19"/>
      <c r="HBF143" s="1"/>
      <c r="HBI143" s="1"/>
      <c r="HBM143" s="19"/>
      <c r="HBN143" s="1"/>
      <c r="HBQ143" s="1"/>
      <c r="HBU143" s="19"/>
      <c r="HBV143" s="1"/>
      <c r="HBY143" s="1"/>
      <c r="HCC143" s="19"/>
      <c r="HCD143" s="1"/>
      <c r="HCG143" s="1"/>
      <c r="HCK143" s="19"/>
      <c r="HCL143" s="1"/>
      <c r="HCO143" s="1"/>
      <c r="HCS143" s="19"/>
      <c r="HCT143" s="1"/>
      <c r="HCW143" s="1"/>
      <c r="HDA143" s="19"/>
      <c r="HDB143" s="1"/>
      <c r="HDE143" s="1"/>
      <c r="HDI143" s="19"/>
      <c r="HDJ143" s="1"/>
      <c r="HDM143" s="1"/>
      <c r="HDQ143" s="19"/>
      <c r="HDR143" s="1"/>
      <c r="HDU143" s="1"/>
      <c r="HDY143" s="19"/>
      <c r="HDZ143" s="1"/>
      <c r="HEC143" s="1"/>
      <c r="HEG143" s="19"/>
      <c r="HEH143" s="1"/>
      <c r="HEK143" s="1"/>
      <c r="HEO143" s="19"/>
      <c r="HEP143" s="1"/>
      <c r="HES143" s="1"/>
      <c r="HEW143" s="19"/>
      <c r="HEX143" s="1"/>
      <c r="HFA143" s="1"/>
      <c r="HFE143" s="19"/>
      <c r="HFF143" s="1"/>
      <c r="HFI143" s="1"/>
      <c r="HFM143" s="19"/>
      <c r="HFN143" s="1"/>
      <c r="HFQ143" s="1"/>
      <c r="HFU143" s="19"/>
      <c r="HFV143" s="1"/>
      <c r="HFY143" s="1"/>
      <c r="HGC143" s="19"/>
      <c r="HGD143" s="1"/>
      <c r="HGG143" s="1"/>
      <c r="HGK143" s="19"/>
      <c r="HGL143" s="1"/>
      <c r="HGO143" s="1"/>
      <c r="HGS143" s="19"/>
      <c r="HGT143" s="1"/>
      <c r="HGW143" s="1"/>
      <c r="HHA143" s="19"/>
      <c r="HHB143" s="1"/>
      <c r="HHE143" s="1"/>
      <c r="HHI143" s="19"/>
      <c r="HHJ143" s="1"/>
      <c r="HHM143" s="1"/>
      <c r="HHQ143" s="19"/>
      <c r="HHR143" s="1"/>
      <c r="HHU143" s="1"/>
      <c r="HHY143" s="19"/>
      <c r="HHZ143" s="1"/>
      <c r="HIC143" s="1"/>
      <c r="HIG143" s="19"/>
      <c r="HIH143" s="1"/>
      <c r="HIK143" s="1"/>
      <c r="HIO143" s="19"/>
      <c r="HIP143" s="1"/>
      <c r="HIS143" s="1"/>
      <c r="HIW143" s="19"/>
      <c r="HIX143" s="1"/>
      <c r="HJA143" s="1"/>
      <c r="HJE143" s="19"/>
      <c r="HJF143" s="1"/>
      <c r="HJI143" s="1"/>
      <c r="HJM143" s="19"/>
      <c r="HJN143" s="1"/>
      <c r="HJQ143" s="1"/>
      <c r="HJU143" s="19"/>
      <c r="HJV143" s="1"/>
      <c r="HJY143" s="1"/>
      <c r="HKC143" s="19"/>
      <c r="HKD143" s="1"/>
      <c r="HKG143" s="1"/>
      <c r="HKK143" s="19"/>
      <c r="HKL143" s="1"/>
      <c r="HKO143" s="1"/>
      <c r="HKS143" s="19"/>
      <c r="HKT143" s="1"/>
      <c r="HKW143" s="1"/>
      <c r="HLA143" s="19"/>
      <c r="HLB143" s="1"/>
      <c r="HLE143" s="1"/>
      <c r="HLI143" s="19"/>
      <c r="HLJ143" s="1"/>
      <c r="HLM143" s="1"/>
      <c r="HLQ143" s="19"/>
      <c r="HLR143" s="1"/>
      <c r="HLU143" s="1"/>
      <c r="HLY143" s="19"/>
      <c r="HLZ143" s="1"/>
      <c r="HMC143" s="1"/>
      <c r="HMG143" s="19"/>
      <c r="HMH143" s="1"/>
      <c r="HMK143" s="1"/>
      <c r="HMO143" s="19"/>
      <c r="HMP143" s="1"/>
      <c r="HMS143" s="1"/>
      <c r="HMW143" s="19"/>
      <c r="HMX143" s="1"/>
      <c r="HNA143" s="1"/>
      <c r="HNE143" s="19"/>
      <c r="HNF143" s="1"/>
      <c r="HNI143" s="1"/>
      <c r="HNM143" s="19"/>
      <c r="HNN143" s="1"/>
      <c r="HNQ143" s="1"/>
      <c r="HNU143" s="19"/>
      <c r="HNV143" s="1"/>
      <c r="HNY143" s="1"/>
      <c r="HOC143" s="19"/>
      <c r="HOD143" s="1"/>
      <c r="HOG143" s="1"/>
      <c r="HOK143" s="19"/>
      <c r="HOL143" s="1"/>
      <c r="HOO143" s="1"/>
      <c r="HOS143" s="19"/>
      <c r="HOT143" s="1"/>
      <c r="HOW143" s="1"/>
      <c r="HPA143" s="19"/>
      <c r="HPB143" s="1"/>
      <c r="HPE143" s="1"/>
      <c r="HPI143" s="19"/>
      <c r="HPJ143" s="1"/>
      <c r="HPM143" s="1"/>
      <c r="HPQ143" s="19"/>
      <c r="HPR143" s="1"/>
      <c r="HPU143" s="1"/>
      <c r="HPY143" s="19"/>
      <c r="HPZ143" s="1"/>
      <c r="HQC143" s="1"/>
      <c r="HQG143" s="19"/>
      <c r="HQH143" s="1"/>
      <c r="HQK143" s="1"/>
      <c r="HQO143" s="19"/>
      <c r="HQP143" s="1"/>
      <c r="HQS143" s="1"/>
      <c r="HQW143" s="19"/>
      <c r="HQX143" s="1"/>
      <c r="HRA143" s="1"/>
      <c r="HRE143" s="19"/>
      <c r="HRF143" s="1"/>
      <c r="HRI143" s="1"/>
      <c r="HRM143" s="19"/>
      <c r="HRN143" s="1"/>
      <c r="HRQ143" s="1"/>
      <c r="HRU143" s="19"/>
      <c r="HRV143" s="1"/>
      <c r="HRY143" s="1"/>
      <c r="HSC143" s="19"/>
      <c r="HSD143" s="1"/>
      <c r="HSG143" s="1"/>
      <c r="HSK143" s="19"/>
      <c r="HSL143" s="1"/>
      <c r="HSO143" s="1"/>
      <c r="HSS143" s="19"/>
      <c r="HST143" s="1"/>
      <c r="HSW143" s="1"/>
      <c r="HTA143" s="19"/>
      <c r="HTB143" s="1"/>
      <c r="HTE143" s="1"/>
      <c r="HTI143" s="19"/>
      <c r="HTJ143" s="1"/>
      <c r="HTM143" s="1"/>
      <c r="HTQ143" s="19"/>
      <c r="HTR143" s="1"/>
      <c r="HTU143" s="1"/>
      <c r="HTY143" s="19"/>
      <c r="HTZ143" s="1"/>
      <c r="HUC143" s="1"/>
      <c r="HUG143" s="19"/>
      <c r="HUH143" s="1"/>
      <c r="HUK143" s="1"/>
      <c r="HUO143" s="19"/>
      <c r="HUP143" s="1"/>
      <c r="HUS143" s="1"/>
      <c r="HUW143" s="19"/>
      <c r="HUX143" s="1"/>
      <c r="HVA143" s="1"/>
      <c r="HVE143" s="19"/>
      <c r="HVF143" s="1"/>
      <c r="HVI143" s="1"/>
      <c r="HVM143" s="19"/>
      <c r="HVN143" s="1"/>
      <c r="HVQ143" s="1"/>
      <c r="HVU143" s="19"/>
      <c r="HVV143" s="1"/>
      <c r="HVY143" s="1"/>
      <c r="HWC143" s="19"/>
      <c r="HWD143" s="1"/>
      <c r="HWG143" s="1"/>
      <c r="HWK143" s="19"/>
      <c r="HWL143" s="1"/>
      <c r="HWO143" s="1"/>
      <c r="HWS143" s="19"/>
      <c r="HWT143" s="1"/>
      <c r="HWW143" s="1"/>
      <c r="HXA143" s="19"/>
      <c r="HXB143" s="1"/>
      <c r="HXE143" s="1"/>
      <c r="HXI143" s="19"/>
      <c r="HXJ143" s="1"/>
      <c r="HXM143" s="1"/>
      <c r="HXQ143" s="19"/>
      <c r="HXR143" s="1"/>
      <c r="HXU143" s="1"/>
      <c r="HXY143" s="19"/>
      <c r="HXZ143" s="1"/>
      <c r="HYC143" s="1"/>
      <c r="HYG143" s="19"/>
      <c r="HYH143" s="1"/>
      <c r="HYK143" s="1"/>
      <c r="HYO143" s="19"/>
      <c r="HYP143" s="1"/>
      <c r="HYS143" s="1"/>
      <c r="HYW143" s="19"/>
      <c r="HYX143" s="1"/>
      <c r="HZA143" s="1"/>
      <c r="HZE143" s="19"/>
      <c r="HZF143" s="1"/>
      <c r="HZI143" s="1"/>
      <c r="HZM143" s="19"/>
      <c r="HZN143" s="1"/>
      <c r="HZQ143" s="1"/>
      <c r="HZU143" s="19"/>
      <c r="HZV143" s="1"/>
      <c r="HZY143" s="1"/>
      <c r="IAC143" s="19"/>
      <c r="IAD143" s="1"/>
      <c r="IAG143" s="1"/>
      <c r="IAK143" s="19"/>
      <c r="IAL143" s="1"/>
      <c r="IAO143" s="1"/>
      <c r="IAS143" s="19"/>
      <c r="IAT143" s="1"/>
      <c r="IAW143" s="1"/>
      <c r="IBA143" s="19"/>
      <c r="IBB143" s="1"/>
      <c r="IBE143" s="1"/>
      <c r="IBI143" s="19"/>
      <c r="IBJ143" s="1"/>
      <c r="IBM143" s="1"/>
      <c r="IBQ143" s="19"/>
      <c r="IBR143" s="1"/>
      <c r="IBU143" s="1"/>
      <c r="IBY143" s="19"/>
      <c r="IBZ143" s="1"/>
      <c r="ICC143" s="1"/>
      <c r="ICG143" s="19"/>
      <c r="ICH143" s="1"/>
      <c r="ICK143" s="1"/>
      <c r="ICO143" s="19"/>
      <c r="ICP143" s="1"/>
      <c r="ICS143" s="1"/>
      <c r="ICW143" s="19"/>
      <c r="ICX143" s="1"/>
      <c r="IDA143" s="1"/>
      <c r="IDE143" s="19"/>
      <c r="IDF143" s="1"/>
      <c r="IDI143" s="1"/>
      <c r="IDM143" s="19"/>
      <c r="IDN143" s="1"/>
      <c r="IDQ143" s="1"/>
      <c r="IDU143" s="19"/>
      <c r="IDV143" s="1"/>
      <c r="IDY143" s="1"/>
      <c r="IEC143" s="19"/>
      <c r="IED143" s="1"/>
      <c r="IEG143" s="1"/>
      <c r="IEK143" s="19"/>
      <c r="IEL143" s="1"/>
      <c r="IEO143" s="1"/>
      <c r="IES143" s="19"/>
      <c r="IET143" s="1"/>
      <c r="IEW143" s="1"/>
      <c r="IFA143" s="19"/>
      <c r="IFB143" s="1"/>
      <c r="IFE143" s="1"/>
      <c r="IFI143" s="19"/>
      <c r="IFJ143" s="1"/>
      <c r="IFM143" s="1"/>
      <c r="IFQ143" s="19"/>
      <c r="IFR143" s="1"/>
      <c r="IFU143" s="1"/>
      <c r="IFY143" s="19"/>
      <c r="IFZ143" s="1"/>
      <c r="IGC143" s="1"/>
      <c r="IGG143" s="19"/>
      <c r="IGH143" s="1"/>
      <c r="IGK143" s="1"/>
      <c r="IGO143" s="19"/>
      <c r="IGP143" s="1"/>
      <c r="IGS143" s="1"/>
      <c r="IGW143" s="19"/>
      <c r="IGX143" s="1"/>
      <c r="IHA143" s="1"/>
      <c r="IHE143" s="19"/>
      <c r="IHF143" s="1"/>
      <c r="IHI143" s="1"/>
      <c r="IHM143" s="19"/>
      <c r="IHN143" s="1"/>
      <c r="IHQ143" s="1"/>
      <c r="IHU143" s="19"/>
      <c r="IHV143" s="1"/>
      <c r="IHY143" s="1"/>
      <c r="IIC143" s="19"/>
      <c r="IID143" s="1"/>
      <c r="IIG143" s="1"/>
      <c r="IIK143" s="19"/>
      <c r="IIL143" s="1"/>
      <c r="IIO143" s="1"/>
      <c r="IIS143" s="19"/>
      <c r="IIT143" s="1"/>
      <c r="IIW143" s="1"/>
      <c r="IJA143" s="19"/>
      <c r="IJB143" s="1"/>
      <c r="IJE143" s="1"/>
      <c r="IJI143" s="19"/>
      <c r="IJJ143" s="1"/>
      <c r="IJM143" s="1"/>
      <c r="IJQ143" s="19"/>
      <c r="IJR143" s="1"/>
      <c r="IJU143" s="1"/>
      <c r="IJY143" s="19"/>
      <c r="IJZ143" s="1"/>
      <c r="IKC143" s="1"/>
      <c r="IKG143" s="19"/>
      <c r="IKH143" s="1"/>
      <c r="IKK143" s="1"/>
      <c r="IKO143" s="19"/>
      <c r="IKP143" s="1"/>
      <c r="IKS143" s="1"/>
      <c r="IKW143" s="19"/>
      <c r="IKX143" s="1"/>
      <c r="ILA143" s="1"/>
      <c r="ILE143" s="19"/>
      <c r="ILF143" s="1"/>
      <c r="ILI143" s="1"/>
      <c r="ILM143" s="19"/>
      <c r="ILN143" s="1"/>
      <c r="ILQ143" s="1"/>
      <c r="ILU143" s="19"/>
      <c r="ILV143" s="1"/>
      <c r="ILY143" s="1"/>
      <c r="IMC143" s="19"/>
      <c r="IMD143" s="1"/>
      <c r="IMG143" s="1"/>
      <c r="IMK143" s="19"/>
      <c r="IML143" s="1"/>
      <c r="IMO143" s="1"/>
      <c r="IMS143" s="19"/>
      <c r="IMT143" s="1"/>
      <c r="IMW143" s="1"/>
      <c r="INA143" s="19"/>
      <c r="INB143" s="1"/>
      <c r="INE143" s="1"/>
      <c r="INI143" s="19"/>
      <c r="INJ143" s="1"/>
      <c r="INM143" s="1"/>
      <c r="INQ143" s="19"/>
      <c r="INR143" s="1"/>
      <c r="INU143" s="1"/>
      <c r="INY143" s="19"/>
      <c r="INZ143" s="1"/>
      <c r="IOC143" s="1"/>
      <c r="IOG143" s="19"/>
      <c r="IOH143" s="1"/>
      <c r="IOK143" s="1"/>
      <c r="IOO143" s="19"/>
      <c r="IOP143" s="1"/>
      <c r="IOS143" s="1"/>
      <c r="IOW143" s="19"/>
      <c r="IOX143" s="1"/>
      <c r="IPA143" s="1"/>
      <c r="IPE143" s="19"/>
      <c r="IPF143" s="1"/>
      <c r="IPI143" s="1"/>
      <c r="IPM143" s="19"/>
      <c r="IPN143" s="1"/>
      <c r="IPQ143" s="1"/>
      <c r="IPU143" s="19"/>
      <c r="IPV143" s="1"/>
      <c r="IPY143" s="1"/>
      <c r="IQC143" s="19"/>
      <c r="IQD143" s="1"/>
      <c r="IQG143" s="1"/>
      <c r="IQK143" s="19"/>
      <c r="IQL143" s="1"/>
      <c r="IQO143" s="1"/>
      <c r="IQS143" s="19"/>
      <c r="IQT143" s="1"/>
      <c r="IQW143" s="1"/>
      <c r="IRA143" s="19"/>
      <c r="IRB143" s="1"/>
      <c r="IRE143" s="1"/>
      <c r="IRI143" s="19"/>
      <c r="IRJ143" s="1"/>
      <c r="IRM143" s="1"/>
      <c r="IRQ143" s="19"/>
      <c r="IRR143" s="1"/>
      <c r="IRU143" s="1"/>
      <c r="IRY143" s="19"/>
      <c r="IRZ143" s="1"/>
      <c r="ISC143" s="1"/>
      <c r="ISG143" s="19"/>
      <c r="ISH143" s="1"/>
      <c r="ISK143" s="1"/>
      <c r="ISO143" s="19"/>
      <c r="ISP143" s="1"/>
      <c r="ISS143" s="1"/>
      <c r="ISW143" s="19"/>
      <c r="ISX143" s="1"/>
      <c r="ITA143" s="1"/>
      <c r="ITE143" s="19"/>
      <c r="ITF143" s="1"/>
      <c r="ITI143" s="1"/>
      <c r="ITM143" s="19"/>
      <c r="ITN143" s="1"/>
      <c r="ITQ143" s="1"/>
      <c r="ITU143" s="19"/>
      <c r="ITV143" s="1"/>
      <c r="ITY143" s="1"/>
      <c r="IUC143" s="19"/>
      <c r="IUD143" s="1"/>
      <c r="IUG143" s="1"/>
      <c r="IUK143" s="19"/>
      <c r="IUL143" s="1"/>
      <c r="IUO143" s="1"/>
      <c r="IUS143" s="19"/>
      <c r="IUT143" s="1"/>
      <c r="IUW143" s="1"/>
      <c r="IVA143" s="19"/>
      <c r="IVB143" s="1"/>
      <c r="IVE143" s="1"/>
      <c r="IVI143" s="19"/>
      <c r="IVJ143" s="1"/>
      <c r="IVM143" s="1"/>
      <c r="IVQ143" s="19"/>
      <c r="IVR143" s="1"/>
      <c r="IVU143" s="1"/>
      <c r="IVY143" s="19"/>
      <c r="IVZ143" s="1"/>
      <c r="IWC143" s="1"/>
      <c r="IWG143" s="19"/>
      <c r="IWH143" s="1"/>
      <c r="IWK143" s="1"/>
      <c r="IWO143" s="19"/>
      <c r="IWP143" s="1"/>
      <c r="IWS143" s="1"/>
      <c r="IWW143" s="19"/>
      <c r="IWX143" s="1"/>
      <c r="IXA143" s="1"/>
      <c r="IXE143" s="19"/>
      <c r="IXF143" s="1"/>
      <c r="IXI143" s="1"/>
      <c r="IXM143" s="19"/>
      <c r="IXN143" s="1"/>
      <c r="IXQ143" s="1"/>
      <c r="IXU143" s="19"/>
      <c r="IXV143" s="1"/>
      <c r="IXY143" s="1"/>
      <c r="IYC143" s="19"/>
      <c r="IYD143" s="1"/>
      <c r="IYG143" s="1"/>
      <c r="IYK143" s="19"/>
      <c r="IYL143" s="1"/>
      <c r="IYO143" s="1"/>
      <c r="IYS143" s="19"/>
      <c r="IYT143" s="1"/>
      <c r="IYW143" s="1"/>
      <c r="IZA143" s="19"/>
      <c r="IZB143" s="1"/>
      <c r="IZE143" s="1"/>
      <c r="IZI143" s="19"/>
      <c r="IZJ143" s="1"/>
      <c r="IZM143" s="1"/>
      <c r="IZQ143" s="19"/>
      <c r="IZR143" s="1"/>
      <c r="IZU143" s="1"/>
      <c r="IZY143" s="19"/>
      <c r="IZZ143" s="1"/>
      <c r="JAC143" s="1"/>
      <c r="JAG143" s="19"/>
      <c r="JAH143" s="1"/>
      <c r="JAK143" s="1"/>
      <c r="JAO143" s="19"/>
      <c r="JAP143" s="1"/>
      <c r="JAS143" s="1"/>
      <c r="JAW143" s="19"/>
      <c r="JAX143" s="1"/>
      <c r="JBA143" s="1"/>
      <c r="JBE143" s="19"/>
      <c r="JBF143" s="1"/>
      <c r="JBI143" s="1"/>
      <c r="JBM143" s="19"/>
      <c r="JBN143" s="1"/>
      <c r="JBQ143" s="1"/>
      <c r="JBU143" s="19"/>
      <c r="JBV143" s="1"/>
      <c r="JBY143" s="1"/>
      <c r="JCC143" s="19"/>
      <c r="JCD143" s="1"/>
      <c r="JCG143" s="1"/>
      <c r="JCK143" s="19"/>
      <c r="JCL143" s="1"/>
      <c r="JCO143" s="1"/>
      <c r="JCS143" s="19"/>
      <c r="JCT143" s="1"/>
      <c r="JCW143" s="1"/>
      <c r="JDA143" s="19"/>
      <c r="JDB143" s="1"/>
      <c r="JDE143" s="1"/>
      <c r="JDI143" s="19"/>
      <c r="JDJ143" s="1"/>
      <c r="JDM143" s="1"/>
      <c r="JDQ143" s="19"/>
      <c r="JDR143" s="1"/>
      <c r="JDU143" s="1"/>
      <c r="JDY143" s="19"/>
      <c r="JDZ143" s="1"/>
      <c r="JEC143" s="1"/>
      <c r="JEG143" s="19"/>
      <c r="JEH143" s="1"/>
      <c r="JEK143" s="1"/>
      <c r="JEO143" s="19"/>
      <c r="JEP143" s="1"/>
      <c r="JES143" s="1"/>
      <c r="JEW143" s="19"/>
      <c r="JEX143" s="1"/>
      <c r="JFA143" s="1"/>
      <c r="JFE143" s="19"/>
      <c r="JFF143" s="1"/>
      <c r="JFI143" s="1"/>
      <c r="JFM143" s="19"/>
      <c r="JFN143" s="1"/>
      <c r="JFQ143" s="1"/>
      <c r="JFU143" s="19"/>
      <c r="JFV143" s="1"/>
      <c r="JFY143" s="1"/>
      <c r="JGC143" s="19"/>
      <c r="JGD143" s="1"/>
      <c r="JGG143" s="1"/>
      <c r="JGK143" s="19"/>
      <c r="JGL143" s="1"/>
      <c r="JGO143" s="1"/>
      <c r="JGS143" s="19"/>
      <c r="JGT143" s="1"/>
      <c r="JGW143" s="1"/>
      <c r="JHA143" s="19"/>
      <c r="JHB143" s="1"/>
      <c r="JHE143" s="1"/>
      <c r="JHI143" s="19"/>
      <c r="JHJ143" s="1"/>
      <c r="JHM143" s="1"/>
      <c r="JHQ143" s="19"/>
      <c r="JHR143" s="1"/>
      <c r="JHU143" s="1"/>
      <c r="JHY143" s="19"/>
      <c r="JHZ143" s="1"/>
      <c r="JIC143" s="1"/>
      <c r="JIG143" s="19"/>
      <c r="JIH143" s="1"/>
      <c r="JIK143" s="1"/>
      <c r="JIO143" s="19"/>
      <c r="JIP143" s="1"/>
      <c r="JIS143" s="1"/>
      <c r="JIW143" s="19"/>
      <c r="JIX143" s="1"/>
      <c r="JJA143" s="1"/>
      <c r="JJE143" s="19"/>
      <c r="JJF143" s="1"/>
      <c r="JJI143" s="1"/>
      <c r="JJM143" s="19"/>
      <c r="JJN143" s="1"/>
      <c r="JJQ143" s="1"/>
      <c r="JJU143" s="19"/>
      <c r="JJV143" s="1"/>
      <c r="JJY143" s="1"/>
      <c r="JKC143" s="19"/>
      <c r="JKD143" s="1"/>
      <c r="JKG143" s="1"/>
      <c r="JKK143" s="19"/>
      <c r="JKL143" s="1"/>
      <c r="JKO143" s="1"/>
      <c r="JKS143" s="19"/>
      <c r="JKT143" s="1"/>
      <c r="JKW143" s="1"/>
      <c r="JLA143" s="19"/>
      <c r="JLB143" s="1"/>
      <c r="JLE143" s="1"/>
      <c r="JLI143" s="19"/>
      <c r="JLJ143" s="1"/>
      <c r="JLM143" s="1"/>
      <c r="JLQ143" s="19"/>
      <c r="JLR143" s="1"/>
      <c r="JLU143" s="1"/>
      <c r="JLY143" s="19"/>
      <c r="JLZ143" s="1"/>
      <c r="JMC143" s="1"/>
      <c r="JMG143" s="19"/>
      <c r="JMH143" s="1"/>
      <c r="JMK143" s="1"/>
      <c r="JMO143" s="19"/>
      <c r="JMP143" s="1"/>
      <c r="JMS143" s="1"/>
      <c r="JMW143" s="19"/>
      <c r="JMX143" s="1"/>
      <c r="JNA143" s="1"/>
      <c r="JNE143" s="19"/>
      <c r="JNF143" s="1"/>
      <c r="JNI143" s="1"/>
      <c r="JNM143" s="19"/>
      <c r="JNN143" s="1"/>
      <c r="JNQ143" s="1"/>
      <c r="JNU143" s="19"/>
      <c r="JNV143" s="1"/>
      <c r="JNY143" s="1"/>
      <c r="JOC143" s="19"/>
      <c r="JOD143" s="1"/>
      <c r="JOG143" s="1"/>
      <c r="JOK143" s="19"/>
      <c r="JOL143" s="1"/>
      <c r="JOO143" s="1"/>
      <c r="JOS143" s="19"/>
      <c r="JOT143" s="1"/>
      <c r="JOW143" s="1"/>
      <c r="JPA143" s="19"/>
      <c r="JPB143" s="1"/>
      <c r="JPE143" s="1"/>
      <c r="JPI143" s="19"/>
      <c r="JPJ143" s="1"/>
      <c r="JPM143" s="1"/>
      <c r="JPQ143" s="19"/>
      <c r="JPR143" s="1"/>
      <c r="JPU143" s="1"/>
      <c r="JPY143" s="19"/>
      <c r="JPZ143" s="1"/>
      <c r="JQC143" s="1"/>
      <c r="JQG143" s="19"/>
      <c r="JQH143" s="1"/>
      <c r="JQK143" s="1"/>
      <c r="JQO143" s="19"/>
      <c r="JQP143" s="1"/>
      <c r="JQS143" s="1"/>
      <c r="JQW143" s="19"/>
      <c r="JQX143" s="1"/>
      <c r="JRA143" s="1"/>
      <c r="JRE143" s="19"/>
      <c r="JRF143" s="1"/>
      <c r="JRI143" s="1"/>
      <c r="JRM143" s="19"/>
      <c r="JRN143" s="1"/>
      <c r="JRQ143" s="1"/>
      <c r="JRU143" s="19"/>
      <c r="JRV143" s="1"/>
      <c r="JRY143" s="1"/>
      <c r="JSC143" s="19"/>
      <c r="JSD143" s="1"/>
      <c r="JSG143" s="1"/>
      <c r="JSK143" s="19"/>
      <c r="JSL143" s="1"/>
      <c r="JSO143" s="1"/>
      <c r="JSS143" s="19"/>
      <c r="JST143" s="1"/>
      <c r="JSW143" s="1"/>
      <c r="JTA143" s="19"/>
      <c r="JTB143" s="1"/>
      <c r="JTE143" s="1"/>
      <c r="JTI143" s="19"/>
      <c r="JTJ143" s="1"/>
      <c r="JTM143" s="1"/>
      <c r="JTQ143" s="19"/>
      <c r="JTR143" s="1"/>
      <c r="JTU143" s="1"/>
      <c r="JTY143" s="19"/>
      <c r="JTZ143" s="1"/>
      <c r="JUC143" s="1"/>
      <c r="JUG143" s="19"/>
      <c r="JUH143" s="1"/>
      <c r="JUK143" s="1"/>
      <c r="JUO143" s="19"/>
      <c r="JUP143" s="1"/>
      <c r="JUS143" s="1"/>
      <c r="JUW143" s="19"/>
      <c r="JUX143" s="1"/>
      <c r="JVA143" s="1"/>
      <c r="JVE143" s="19"/>
      <c r="JVF143" s="1"/>
      <c r="JVI143" s="1"/>
      <c r="JVM143" s="19"/>
      <c r="JVN143" s="1"/>
      <c r="JVQ143" s="1"/>
      <c r="JVU143" s="19"/>
      <c r="JVV143" s="1"/>
      <c r="JVY143" s="1"/>
      <c r="JWC143" s="19"/>
      <c r="JWD143" s="1"/>
      <c r="JWG143" s="1"/>
      <c r="JWK143" s="19"/>
      <c r="JWL143" s="1"/>
      <c r="JWO143" s="1"/>
      <c r="JWS143" s="19"/>
      <c r="JWT143" s="1"/>
      <c r="JWW143" s="1"/>
      <c r="JXA143" s="19"/>
      <c r="JXB143" s="1"/>
      <c r="JXE143" s="1"/>
      <c r="JXI143" s="19"/>
      <c r="JXJ143" s="1"/>
      <c r="JXM143" s="1"/>
      <c r="JXQ143" s="19"/>
      <c r="JXR143" s="1"/>
      <c r="JXU143" s="1"/>
      <c r="JXY143" s="19"/>
      <c r="JXZ143" s="1"/>
      <c r="JYC143" s="1"/>
      <c r="JYG143" s="19"/>
      <c r="JYH143" s="1"/>
      <c r="JYK143" s="1"/>
      <c r="JYO143" s="19"/>
      <c r="JYP143" s="1"/>
      <c r="JYS143" s="1"/>
      <c r="JYW143" s="19"/>
      <c r="JYX143" s="1"/>
      <c r="JZA143" s="1"/>
      <c r="JZE143" s="19"/>
      <c r="JZF143" s="1"/>
      <c r="JZI143" s="1"/>
      <c r="JZM143" s="19"/>
      <c r="JZN143" s="1"/>
      <c r="JZQ143" s="1"/>
      <c r="JZU143" s="19"/>
      <c r="JZV143" s="1"/>
      <c r="JZY143" s="1"/>
      <c r="KAC143" s="19"/>
      <c r="KAD143" s="1"/>
      <c r="KAG143" s="1"/>
      <c r="KAK143" s="19"/>
      <c r="KAL143" s="1"/>
      <c r="KAO143" s="1"/>
      <c r="KAS143" s="19"/>
      <c r="KAT143" s="1"/>
      <c r="KAW143" s="1"/>
      <c r="KBA143" s="19"/>
      <c r="KBB143" s="1"/>
      <c r="KBE143" s="1"/>
      <c r="KBI143" s="19"/>
      <c r="KBJ143" s="1"/>
      <c r="KBM143" s="1"/>
      <c r="KBQ143" s="19"/>
      <c r="KBR143" s="1"/>
      <c r="KBU143" s="1"/>
      <c r="KBY143" s="19"/>
      <c r="KBZ143" s="1"/>
      <c r="KCC143" s="1"/>
      <c r="KCG143" s="19"/>
      <c r="KCH143" s="1"/>
      <c r="KCK143" s="1"/>
      <c r="KCO143" s="19"/>
      <c r="KCP143" s="1"/>
      <c r="KCS143" s="1"/>
      <c r="KCW143" s="19"/>
      <c r="KCX143" s="1"/>
      <c r="KDA143" s="1"/>
      <c r="KDE143" s="19"/>
      <c r="KDF143" s="1"/>
      <c r="KDI143" s="1"/>
      <c r="KDM143" s="19"/>
      <c r="KDN143" s="1"/>
      <c r="KDQ143" s="1"/>
      <c r="KDU143" s="19"/>
      <c r="KDV143" s="1"/>
      <c r="KDY143" s="1"/>
      <c r="KEC143" s="19"/>
      <c r="KED143" s="1"/>
      <c r="KEG143" s="1"/>
      <c r="KEK143" s="19"/>
      <c r="KEL143" s="1"/>
      <c r="KEO143" s="1"/>
      <c r="KES143" s="19"/>
      <c r="KET143" s="1"/>
      <c r="KEW143" s="1"/>
      <c r="KFA143" s="19"/>
      <c r="KFB143" s="1"/>
      <c r="KFE143" s="1"/>
      <c r="KFI143" s="19"/>
      <c r="KFJ143" s="1"/>
      <c r="KFM143" s="1"/>
      <c r="KFQ143" s="19"/>
      <c r="KFR143" s="1"/>
      <c r="KFU143" s="1"/>
      <c r="KFY143" s="19"/>
      <c r="KFZ143" s="1"/>
      <c r="KGC143" s="1"/>
      <c r="KGG143" s="19"/>
      <c r="KGH143" s="1"/>
      <c r="KGK143" s="1"/>
      <c r="KGO143" s="19"/>
      <c r="KGP143" s="1"/>
      <c r="KGS143" s="1"/>
      <c r="KGW143" s="19"/>
      <c r="KGX143" s="1"/>
      <c r="KHA143" s="1"/>
      <c r="KHE143" s="19"/>
      <c r="KHF143" s="1"/>
      <c r="KHI143" s="1"/>
      <c r="KHM143" s="19"/>
      <c r="KHN143" s="1"/>
      <c r="KHQ143" s="1"/>
      <c r="KHU143" s="19"/>
      <c r="KHV143" s="1"/>
      <c r="KHY143" s="1"/>
      <c r="KIC143" s="19"/>
      <c r="KID143" s="1"/>
      <c r="KIG143" s="1"/>
      <c r="KIK143" s="19"/>
      <c r="KIL143" s="1"/>
      <c r="KIO143" s="1"/>
      <c r="KIS143" s="19"/>
      <c r="KIT143" s="1"/>
      <c r="KIW143" s="1"/>
      <c r="KJA143" s="19"/>
      <c r="KJB143" s="1"/>
      <c r="KJE143" s="1"/>
      <c r="KJI143" s="19"/>
      <c r="KJJ143" s="1"/>
      <c r="KJM143" s="1"/>
      <c r="KJQ143" s="19"/>
      <c r="KJR143" s="1"/>
      <c r="KJU143" s="1"/>
      <c r="KJY143" s="19"/>
      <c r="KJZ143" s="1"/>
      <c r="KKC143" s="1"/>
      <c r="KKG143" s="19"/>
      <c r="KKH143" s="1"/>
      <c r="KKK143" s="1"/>
      <c r="KKO143" s="19"/>
      <c r="KKP143" s="1"/>
      <c r="KKS143" s="1"/>
      <c r="KKW143" s="19"/>
      <c r="KKX143" s="1"/>
      <c r="KLA143" s="1"/>
      <c r="KLE143" s="19"/>
      <c r="KLF143" s="1"/>
      <c r="KLI143" s="1"/>
      <c r="KLM143" s="19"/>
      <c r="KLN143" s="1"/>
      <c r="KLQ143" s="1"/>
      <c r="KLU143" s="19"/>
      <c r="KLV143" s="1"/>
      <c r="KLY143" s="1"/>
      <c r="KMC143" s="19"/>
      <c r="KMD143" s="1"/>
      <c r="KMG143" s="1"/>
      <c r="KMK143" s="19"/>
      <c r="KML143" s="1"/>
      <c r="KMO143" s="1"/>
      <c r="KMS143" s="19"/>
      <c r="KMT143" s="1"/>
      <c r="KMW143" s="1"/>
      <c r="KNA143" s="19"/>
      <c r="KNB143" s="1"/>
      <c r="KNE143" s="1"/>
      <c r="KNI143" s="19"/>
      <c r="KNJ143" s="1"/>
      <c r="KNM143" s="1"/>
      <c r="KNQ143" s="19"/>
      <c r="KNR143" s="1"/>
      <c r="KNU143" s="1"/>
      <c r="KNY143" s="19"/>
      <c r="KNZ143" s="1"/>
      <c r="KOC143" s="1"/>
      <c r="KOG143" s="19"/>
      <c r="KOH143" s="1"/>
      <c r="KOK143" s="1"/>
      <c r="KOO143" s="19"/>
      <c r="KOP143" s="1"/>
      <c r="KOS143" s="1"/>
      <c r="KOW143" s="19"/>
      <c r="KOX143" s="1"/>
      <c r="KPA143" s="1"/>
      <c r="KPE143" s="19"/>
      <c r="KPF143" s="1"/>
      <c r="KPI143" s="1"/>
      <c r="KPM143" s="19"/>
      <c r="KPN143" s="1"/>
      <c r="KPQ143" s="1"/>
      <c r="KPU143" s="19"/>
      <c r="KPV143" s="1"/>
      <c r="KPY143" s="1"/>
      <c r="KQC143" s="19"/>
      <c r="KQD143" s="1"/>
      <c r="KQG143" s="1"/>
      <c r="KQK143" s="19"/>
      <c r="KQL143" s="1"/>
      <c r="KQO143" s="1"/>
      <c r="KQS143" s="19"/>
      <c r="KQT143" s="1"/>
      <c r="KQW143" s="1"/>
      <c r="KRA143" s="19"/>
      <c r="KRB143" s="1"/>
      <c r="KRE143" s="1"/>
      <c r="KRI143" s="19"/>
      <c r="KRJ143" s="1"/>
      <c r="KRM143" s="1"/>
      <c r="KRQ143" s="19"/>
      <c r="KRR143" s="1"/>
      <c r="KRU143" s="1"/>
      <c r="KRY143" s="19"/>
      <c r="KRZ143" s="1"/>
      <c r="KSC143" s="1"/>
      <c r="KSG143" s="19"/>
      <c r="KSH143" s="1"/>
      <c r="KSK143" s="1"/>
      <c r="KSO143" s="19"/>
      <c r="KSP143" s="1"/>
      <c r="KSS143" s="1"/>
      <c r="KSW143" s="19"/>
      <c r="KSX143" s="1"/>
      <c r="KTA143" s="1"/>
      <c r="KTE143" s="19"/>
      <c r="KTF143" s="1"/>
      <c r="KTI143" s="1"/>
      <c r="KTM143" s="19"/>
      <c r="KTN143" s="1"/>
      <c r="KTQ143" s="1"/>
      <c r="KTU143" s="19"/>
      <c r="KTV143" s="1"/>
      <c r="KTY143" s="1"/>
      <c r="KUC143" s="19"/>
      <c r="KUD143" s="1"/>
      <c r="KUG143" s="1"/>
      <c r="KUK143" s="19"/>
      <c r="KUL143" s="1"/>
      <c r="KUO143" s="1"/>
      <c r="KUS143" s="19"/>
      <c r="KUT143" s="1"/>
      <c r="KUW143" s="1"/>
      <c r="KVA143" s="19"/>
      <c r="KVB143" s="1"/>
      <c r="KVE143" s="1"/>
      <c r="KVI143" s="19"/>
      <c r="KVJ143" s="1"/>
      <c r="KVM143" s="1"/>
      <c r="KVQ143" s="19"/>
      <c r="KVR143" s="1"/>
      <c r="KVU143" s="1"/>
      <c r="KVY143" s="19"/>
      <c r="KVZ143" s="1"/>
      <c r="KWC143" s="1"/>
      <c r="KWG143" s="19"/>
      <c r="KWH143" s="1"/>
      <c r="KWK143" s="1"/>
      <c r="KWO143" s="19"/>
      <c r="KWP143" s="1"/>
      <c r="KWS143" s="1"/>
      <c r="KWW143" s="19"/>
      <c r="KWX143" s="1"/>
      <c r="KXA143" s="1"/>
      <c r="KXE143" s="19"/>
      <c r="KXF143" s="1"/>
      <c r="KXI143" s="1"/>
      <c r="KXM143" s="19"/>
      <c r="KXN143" s="1"/>
      <c r="KXQ143" s="1"/>
      <c r="KXU143" s="19"/>
      <c r="KXV143" s="1"/>
      <c r="KXY143" s="1"/>
      <c r="KYC143" s="19"/>
      <c r="KYD143" s="1"/>
      <c r="KYG143" s="1"/>
      <c r="KYK143" s="19"/>
      <c r="KYL143" s="1"/>
      <c r="KYO143" s="1"/>
      <c r="KYS143" s="19"/>
      <c r="KYT143" s="1"/>
      <c r="KYW143" s="1"/>
      <c r="KZA143" s="19"/>
      <c r="KZB143" s="1"/>
      <c r="KZE143" s="1"/>
      <c r="KZI143" s="19"/>
      <c r="KZJ143" s="1"/>
      <c r="KZM143" s="1"/>
      <c r="KZQ143" s="19"/>
      <c r="KZR143" s="1"/>
      <c r="KZU143" s="1"/>
      <c r="KZY143" s="19"/>
      <c r="KZZ143" s="1"/>
      <c r="LAC143" s="1"/>
      <c r="LAG143" s="19"/>
      <c r="LAH143" s="1"/>
      <c r="LAK143" s="1"/>
      <c r="LAO143" s="19"/>
      <c r="LAP143" s="1"/>
      <c r="LAS143" s="1"/>
      <c r="LAW143" s="19"/>
      <c r="LAX143" s="1"/>
      <c r="LBA143" s="1"/>
      <c r="LBE143" s="19"/>
      <c r="LBF143" s="1"/>
      <c r="LBI143" s="1"/>
      <c r="LBM143" s="19"/>
      <c r="LBN143" s="1"/>
      <c r="LBQ143" s="1"/>
      <c r="LBU143" s="19"/>
      <c r="LBV143" s="1"/>
      <c r="LBY143" s="1"/>
      <c r="LCC143" s="19"/>
      <c r="LCD143" s="1"/>
      <c r="LCG143" s="1"/>
      <c r="LCK143" s="19"/>
      <c r="LCL143" s="1"/>
      <c r="LCO143" s="1"/>
      <c r="LCS143" s="19"/>
      <c r="LCT143" s="1"/>
      <c r="LCW143" s="1"/>
      <c r="LDA143" s="19"/>
      <c r="LDB143" s="1"/>
      <c r="LDE143" s="1"/>
      <c r="LDI143" s="19"/>
      <c r="LDJ143" s="1"/>
      <c r="LDM143" s="1"/>
      <c r="LDQ143" s="19"/>
      <c r="LDR143" s="1"/>
      <c r="LDU143" s="1"/>
      <c r="LDY143" s="19"/>
      <c r="LDZ143" s="1"/>
      <c r="LEC143" s="1"/>
      <c r="LEG143" s="19"/>
      <c r="LEH143" s="1"/>
      <c r="LEK143" s="1"/>
      <c r="LEO143" s="19"/>
      <c r="LEP143" s="1"/>
      <c r="LES143" s="1"/>
      <c r="LEW143" s="19"/>
      <c r="LEX143" s="1"/>
      <c r="LFA143" s="1"/>
      <c r="LFE143" s="19"/>
      <c r="LFF143" s="1"/>
      <c r="LFI143" s="1"/>
      <c r="LFM143" s="19"/>
      <c r="LFN143" s="1"/>
      <c r="LFQ143" s="1"/>
      <c r="LFU143" s="19"/>
      <c r="LFV143" s="1"/>
      <c r="LFY143" s="1"/>
      <c r="LGC143" s="19"/>
      <c r="LGD143" s="1"/>
      <c r="LGG143" s="1"/>
      <c r="LGK143" s="19"/>
      <c r="LGL143" s="1"/>
      <c r="LGO143" s="1"/>
      <c r="LGS143" s="19"/>
      <c r="LGT143" s="1"/>
      <c r="LGW143" s="1"/>
      <c r="LHA143" s="19"/>
      <c r="LHB143" s="1"/>
      <c r="LHE143" s="1"/>
      <c r="LHI143" s="19"/>
      <c r="LHJ143" s="1"/>
      <c r="LHM143" s="1"/>
      <c r="LHQ143" s="19"/>
      <c r="LHR143" s="1"/>
      <c r="LHU143" s="1"/>
      <c r="LHY143" s="19"/>
      <c r="LHZ143" s="1"/>
      <c r="LIC143" s="1"/>
      <c r="LIG143" s="19"/>
      <c r="LIH143" s="1"/>
      <c r="LIK143" s="1"/>
      <c r="LIO143" s="19"/>
      <c r="LIP143" s="1"/>
      <c r="LIS143" s="1"/>
      <c r="LIW143" s="19"/>
      <c r="LIX143" s="1"/>
      <c r="LJA143" s="1"/>
      <c r="LJE143" s="19"/>
      <c r="LJF143" s="1"/>
      <c r="LJI143" s="1"/>
      <c r="LJM143" s="19"/>
      <c r="LJN143" s="1"/>
      <c r="LJQ143" s="1"/>
      <c r="LJU143" s="19"/>
      <c r="LJV143" s="1"/>
      <c r="LJY143" s="1"/>
      <c r="LKC143" s="19"/>
      <c r="LKD143" s="1"/>
      <c r="LKG143" s="1"/>
      <c r="LKK143" s="19"/>
      <c r="LKL143" s="1"/>
      <c r="LKO143" s="1"/>
      <c r="LKS143" s="19"/>
      <c r="LKT143" s="1"/>
      <c r="LKW143" s="1"/>
      <c r="LLA143" s="19"/>
      <c r="LLB143" s="1"/>
      <c r="LLE143" s="1"/>
      <c r="LLI143" s="19"/>
      <c r="LLJ143" s="1"/>
      <c r="LLM143" s="1"/>
      <c r="LLQ143" s="19"/>
      <c r="LLR143" s="1"/>
      <c r="LLU143" s="1"/>
      <c r="LLY143" s="19"/>
      <c r="LLZ143" s="1"/>
      <c r="LMC143" s="1"/>
      <c r="LMG143" s="19"/>
      <c r="LMH143" s="1"/>
      <c r="LMK143" s="1"/>
      <c r="LMO143" s="19"/>
      <c r="LMP143" s="1"/>
      <c r="LMS143" s="1"/>
      <c r="LMW143" s="19"/>
      <c r="LMX143" s="1"/>
      <c r="LNA143" s="1"/>
      <c r="LNE143" s="19"/>
      <c r="LNF143" s="1"/>
      <c r="LNI143" s="1"/>
      <c r="LNM143" s="19"/>
      <c r="LNN143" s="1"/>
      <c r="LNQ143" s="1"/>
      <c r="LNU143" s="19"/>
      <c r="LNV143" s="1"/>
      <c r="LNY143" s="1"/>
      <c r="LOC143" s="19"/>
      <c r="LOD143" s="1"/>
      <c r="LOG143" s="1"/>
      <c r="LOK143" s="19"/>
      <c r="LOL143" s="1"/>
      <c r="LOO143" s="1"/>
      <c r="LOS143" s="19"/>
      <c r="LOT143" s="1"/>
      <c r="LOW143" s="1"/>
      <c r="LPA143" s="19"/>
      <c r="LPB143" s="1"/>
      <c r="LPE143" s="1"/>
      <c r="LPI143" s="19"/>
      <c r="LPJ143" s="1"/>
      <c r="LPM143" s="1"/>
      <c r="LPQ143" s="19"/>
      <c r="LPR143" s="1"/>
      <c r="LPU143" s="1"/>
      <c r="LPY143" s="19"/>
      <c r="LPZ143" s="1"/>
      <c r="LQC143" s="1"/>
      <c r="LQG143" s="19"/>
      <c r="LQH143" s="1"/>
      <c r="LQK143" s="1"/>
      <c r="LQO143" s="19"/>
      <c r="LQP143" s="1"/>
      <c r="LQS143" s="1"/>
      <c r="LQW143" s="19"/>
      <c r="LQX143" s="1"/>
      <c r="LRA143" s="1"/>
      <c r="LRE143" s="19"/>
      <c r="LRF143" s="1"/>
      <c r="LRI143" s="1"/>
      <c r="LRM143" s="19"/>
      <c r="LRN143" s="1"/>
      <c r="LRQ143" s="1"/>
      <c r="LRU143" s="19"/>
      <c r="LRV143" s="1"/>
      <c r="LRY143" s="1"/>
      <c r="LSC143" s="19"/>
      <c r="LSD143" s="1"/>
      <c r="LSG143" s="1"/>
      <c r="LSK143" s="19"/>
      <c r="LSL143" s="1"/>
      <c r="LSO143" s="1"/>
      <c r="LSS143" s="19"/>
      <c r="LST143" s="1"/>
      <c r="LSW143" s="1"/>
      <c r="LTA143" s="19"/>
      <c r="LTB143" s="1"/>
      <c r="LTE143" s="1"/>
      <c r="LTI143" s="19"/>
      <c r="LTJ143" s="1"/>
      <c r="LTM143" s="1"/>
      <c r="LTQ143" s="19"/>
      <c r="LTR143" s="1"/>
      <c r="LTU143" s="1"/>
      <c r="LTY143" s="19"/>
      <c r="LTZ143" s="1"/>
      <c r="LUC143" s="1"/>
      <c r="LUG143" s="19"/>
      <c r="LUH143" s="1"/>
      <c r="LUK143" s="1"/>
      <c r="LUO143" s="19"/>
      <c r="LUP143" s="1"/>
      <c r="LUS143" s="1"/>
      <c r="LUW143" s="19"/>
      <c r="LUX143" s="1"/>
      <c r="LVA143" s="1"/>
      <c r="LVE143" s="19"/>
      <c r="LVF143" s="1"/>
      <c r="LVI143" s="1"/>
      <c r="LVM143" s="19"/>
      <c r="LVN143" s="1"/>
      <c r="LVQ143" s="1"/>
      <c r="LVU143" s="19"/>
      <c r="LVV143" s="1"/>
      <c r="LVY143" s="1"/>
      <c r="LWC143" s="19"/>
      <c r="LWD143" s="1"/>
      <c r="LWG143" s="1"/>
      <c r="LWK143" s="19"/>
      <c r="LWL143" s="1"/>
      <c r="LWO143" s="1"/>
      <c r="LWS143" s="19"/>
      <c r="LWT143" s="1"/>
      <c r="LWW143" s="1"/>
      <c r="LXA143" s="19"/>
      <c r="LXB143" s="1"/>
      <c r="LXE143" s="1"/>
      <c r="LXI143" s="19"/>
      <c r="LXJ143" s="1"/>
      <c r="LXM143" s="1"/>
      <c r="LXQ143" s="19"/>
      <c r="LXR143" s="1"/>
      <c r="LXU143" s="1"/>
      <c r="LXY143" s="19"/>
      <c r="LXZ143" s="1"/>
      <c r="LYC143" s="1"/>
      <c r="LYG143" s="19"/>
      <c r="LYH143" s="1"/>
      <c r="LYK143" s="1"/>
      <c r="LYO143" s="19"/>
      <c r="LYP143" s="1"/>
      <c r="LYS143" s="1"/>
      <c r="LYW143" s="19"/>
      <c r="LYX143" s="1"/>
      <c r="LZA143" s="1"/>
      <c r="LZE143" s="19"/>
      <c r="LZF143" s="1"/>
      <c r="LZI143" s="1"/>
      <c r="LZM143" s="19"/>
      <c r="LZN143" s="1"/>
      <c r="LZQ143" s="1"/>
      <c r="LZU143" s="19"/>
      <c r="LZV143" s="1"/>
      <c r="LZY143" s="1"/>
      <c r="MAC143" s="19"/>
      <c r="MAD143" s="1"/>
      <c r="MAG143" s="1"/>
      <c r="MAK143" s="19"/>
      <c r="MAL143" s="1"/>
      <c r="MAO143" s="1"/>
      <c r="MAS143" s="19"/>
      <c r="MAT143" s="1"/>
      <c r="MAW143" s="1"/>
      <c r="MBA143" s="19"/>
      <c r="MBB143" s="1"/>
      <c r="MBE143" s="1"/>
      <c r="MBI143" s="19"/>
      <c r="MBJ143" s="1"/>
      <c r="MBM143" s="1"/>
      <c r="MBQ143" s="19"/>
      <c r="MBR143" s="1"/>
      <c r="MBU143" s="1"/>
      <c r="MBY143" s="19"/>
      <c r="MBZ143" s="1"/>
      <c r="MCC143" s="1"/>
      <c r="MCG143" s="19"/>
      <c r="MCH143" s="1"/>
      <c r="MCK143" s="1"/>
      <c r="MCO143" s="19"/>
      <c r="MCP143" s="1"/>
      <c r="MCS143" s="1"/>
      <c r="MCW143" s="19"/>
      <c r="MCX143" s="1"/>
      <c r="MDA143" s="1"/>
      <c r="MDE143" s="19"/>
      <c r="MDF143" s="1"/>
      <c r="MDI143" s="1"/>
      <c r="MDM143" s="19"/>
      <c r="MDN143" s="1"/>
      <c r="MDQ143" s="1"/>
      <c r="MDU143" s="19"/>
      <c r="MDV143" s="1"/>
      <c r="MDY143" s="1"/>
      <c r="MEC143" s="19"/>
      <c r="MED143" s="1"/>
      <c r="MEG143" s="1"/>
      <c r="MEK143" s="19"/>
      <c r="MEL143" s="1"/>
      <c r="MEO143" s="1"/>
      <c r="MES143" s="19"/>
      <c r="MET143" s="1"/>
      <c r="MEW143" s="1"/>
      <c r="MFA143" s="19"/>
      <c r="MFB143" s="1"/>
      <c r="MFE143" s="1"/>
      <c r="MFI143" s="19"/>
      <c r="MFJ143" s="1"/>
      <c r="MFM143" s="1"/>
      <c r="MFQ143" s="19"/>
      <c r="MFR143" s="1"/>
      <c r="MFU143" s="1"/>
      <c r="MFY143" s="19"/>
      <c r="MFZ143" s="1"/>
      <c r="MGC143" s="1"/>
      <c r="MGG143" s="19"/>
      <c r="MGH143" s="1"/>
      <c r="MGK143" s="1"/>
      <c r="MGO143" s="19"/>
      <c r="MGP143" s="1"/>
      <c r="MGS143" s="1"/>
      <c r="MGW143" s="19"/>
      <c r="MGX143" s="1"/>
      <c r="MHA143" s="1"/>
      <c r="MHE143" s="19"/>
      <c r="MHF143" s="1"/>
      <c r="MHI143" s="1"/>
      <c r="MHM143" s="19"/>
      <c r="MHN143" s="1"/>
      <c r="MHQ143" s="1"/>
      <c r="MHU143" s="19"/>
      <c r="MHV143" s="1"/>
      <c r="MHY143" s="1"/>
      <c r="MIC143" s="19"/>
      <c r="MID143" s="1"/>
      <c r="MIG143" s="1"/>
      <c r="MIK143" s="19"/>
      <c r="MIL143" s="1"/>
      <c r="MIO143" s="1"/>
      <c r="MIS143" s="19"/>
      <c r="MIT143" s="1"/>
      <c r="MIW143" s="1"/>
      <c r="MJA143" s="19"/>
      <c r="MJB143" s="1"/>
      <c r="MJE143" s="1"/>
      <c r="MJI143" s="19"/>
      <c r="MJJ143" s="1"/>
      <c r="MJM143" s="1"/>
      <c r="MJQ143" s="19"/>
      <c r="MJR143" s="1"/>
      <c r="MJU143" s="1"/>
      <c r="MJY143" s="19"/>
      <c r="MJZ143" s="1"/>
      <c r="MKC143" s="1"/>
      <c r="MKG143" s="19"/>
      <c r="MKH143" s="1"/>
      <c r="MKK143" s="1"/>
      <c r="MKO143" s="19"/>
      <c r="MKP143" s="1"/>
      <c r="MKS143" s="1"/>
      <c r="MKW143" s="19"/>
      <c r="MKX143" s="1"/>
      <c r="MLA143" s="1"/>
      <c r="MLE143" s="19"/>
      <c r="MLF143" s="1"/>
      <c r="MLI143" s="1"/>
      <c r="MLM143" s="19"/>
      <c r="MLN143" s="1"/>
      <c r="MLQ143" s="1"/>
      <c r="MLU143" s="19"/>
      <c r="MLV143" s="1"/>
      <c r="MLY143" s="1"/>
      <c r="MMC143" s="19"/>
      <c r="MMD143" s="1"/>
      <c r="MMG143" s="1"/>
      <c r="MMK143" s="19"/>
      <c r="MML143" s="1"/>
      <c r="MMO143" s="1"/>
      <c r="MMS143" s="19"/>
      <c r="MMT143" s="1"/>
      <c r="MMW143" s="1"/>
      <c r="MNA143" s="19"/>
      <c r="MNB143" s="1"/>
      <c r="MNE143" s="1"/>
      <c r="MNI143" s="19"/>
      <c r="MNJ143" s="1"/>
      <c r="MNM143" s="1"/>
      <c r="MNQ143" s="19"/>
      <c r="MNR143" s="1"/>
      <c r="MNU143" s="1"/>
      <c r="MNY143" s="19"/>
      <c r="MNZ143" s="1"/>
      <c r="MOC143" s="1"/>
      <c r="MOG143" s="19"/>
      <c r="MOH143" s="1"/>
      <c r="MOK143" s="1"/>
      <c r="MOO143" s="19"/>
      <c r="MOP143" s="1"/>
      <c r="MOS143" s="1"/>
      <c r="MOW143" s="19"/>
      <c r="MOX143" s="1"/>
      <c r="MPA143" s="1"/>
      <c r="MPE143" s="19"/>
      <c r="MPF143" s="1"/>
      <c r="MPI143" s="1"/>
      <c r="MPM143" s="19"/>
      <c r="MPN143" s="1"/>
      <c r="MPQ143" s="1"/>
      <c r="MPU143" s="19"/>
      <c r="MPV143" s="1"/>
      <c r="MPY143" s="1"/>
      <c r="MQC143" s="19"/>
      <c r="MQD143" s="1"/>
      <c r="MQG143" s="1"/>
      <c r="MQK143" s="19"/>
      <c r="MQL143" s="1"/>
      <c r="MQO143" s="1"/>
      <c r="MQS143" s="19"/>
      <c r="MQT143" s="1"/>
      <c r="MQW143" s="1"/>
      <c r="MRA143" s="19"/>
      <c r="MRB143" s="1"/>
      <c r="MRE143" s="1"/>
      <c r="MRI143" s="19"/>
      <c r="MRJ143" s="1"/>
      <c r="MRM143" s="1"/>
      <c r="MRQ143" s="19"/>
      <c r="MRR143" s="1"/>
      <c r="MRU143" s="1"/>
      <c r="MRY143" s="19"/>
      <c r="MRZ143" s="1"/>
      <c r="MSC143" s="1"/>
      <c r="MSG143" s="19"/>
      <c r="MSH143" s="1"/>
      <c r="MSK143" s="1"/>
      <c r="MSO143" s="19"/>
      <c r="MSP143" s="1"/>
      <c r="MSS143" s="1"/>
      <c r="MSW143" s="19"/>
      <c r="MSX143" s="1"/>
      <c r="MTA143" s="1"/>
      <c r="MTE143" s="19"/>
      <c r="MTF143" s="1"/>
      <c r="MTI143" s="1"/>
      <c r="MTM143" s="19"/>
      <c r="MTN143" s="1"/>
      <c r="MTQ143" s="1"/>
      <c r="MTU143" s="19"/>
      <c r="MTV143" s="1"/>
      <c r="MTY143" s="1"/>
      <c r="MUC143" s="19"/>
      <c r="MUD143" s="1"/>
      <c r="MUG143" s="1"/>
      <c r="MUK143" s="19"/>
      <c r="MUL143" s="1"/>
      <c r="MUO143" s="1"/>
      <c r="MUS143" s="19"/>
      <c r="MUT143" s="1"/>
      <c r="MUW143" s="1"/>
      <c r="MVA143" s="19"/>
      <c r="MVB143" s="1"/>
      <c r="MVE143" s="1"/>
      <c r="MVI143" s="19"/>
      <c r="MVJ143" s="1"/>
      <c r="MVM143" s="1"/>
      <c r="MVQ143" s="19"/>
      <c r="MVR143" s="1"/>
      <c r="MVU143" s="1"/>
      <c r="MVY143" s="19"/>
      <c r="MVZ143" s="1"/>
      <c r="MWC143" s="1"/>
      <c r="MWG143" s="19"/>
      <c r="MWH143" s="1"/>
      <c r="MWK143" s="1"/>
      <c r="MWO143" s="19"/>
      <c r="MWP143" s="1"/>
      <c r="MWS143" s="1"/>
      <c r="MWW143" s="19"/>
      <c r="MWX143" s="1"/>
      <c r="MXA143" s="1"/>
      <c r="MXE143" s="19"/>
      <c r="MXF143" s="1"/>
      <c r="MXI143" s="1"/>
      <c r="MXM143" s="19"/>
      <c r="MXN143" s="1"/>
      <c r="MXQ143" s="1"/>
      <c r="MXU143" s="19"/>
      <c r="MXV143" s="1"/>
      <c r="MXY143" s="1"/>
      <c r="MYC143" s="19"/>
      <c r="MYD143" s="1"/>
      <c r="MYG143" s="1"/>
      <c r="MYK143" s="19"/>
      <c r="MYL143" s="1"/>
      <c r="MYO143" s="1"/>
      <c r="MYS143" s="19"/>
      <c r="MYT143" s="1"/>
      <c r="MYW143" s="1"/>
      <c r="MZA143" s="19"/>
      <c r="MZB143" s="1"/>
      <c r="MZE143" s="1"/>
      <c r="MZI143" s="19"/>
      <c r="MZJ143" s="1"/>
      <c r="MZM143" s="1"/>
      <c r="MZQ143" s="19"/>
      <c r="MZR143" s="1"/>
      <c r="MZU143" s="1"/>
      <c r="MZY143" s="19"/>
      <c r="MZZ143" s="1"/>
      <c r="NAC143" s="1"/>
      <c r="NAG143" s="19"/>
      <c r="NAH143" s="1"/>
      <c r="NAK143" s="1"/>
      <c r="NAO143" s="19"/>
      <c r="NAP143" s="1"/>
      <c r="NAS143" s="1"/>
      <c r="NAW143" s="19"/>
      <c r="NAX143" s="1"/>
      <c r="NBA143" s="1"/>
      <c r="NBE143" s="19"/>
      <c r="NBF143" s="1"/>
      <c r="NBI143" s="1"/>
      <c r="NBM143" s="19"/>
      <c r="NBN143" s="1"/>
      <c r="NBQ143" s="1"/>
      <c r="NBU143" s="19"/>
      <c r="NBV143" s="1"/>
      <c r="NBY143" s="1"/>
      <c r="NCC143" s="19"/>
      <c r="NCD143" s="1"/>
      <c r="NCG143" s="1"/>
      <c r="NCK143" s="19"/>
      <c r="NCL143" s="1"/>
      <c r="NCO143" s="1"/>
      <c r="NCS143" s="19"/>
      <c r="NCT143" s="1"/>
      <c r="NCW143" s="1"/>
      <c r="NDA143" s="19"/>
      <c r="NDB143" s="1"/>
      <c r="NDE143" s="1"/>
      <c r="NDI143" s="19"/>
      <c r="NDJ143" s="1"/>
      <c r="NDM143" s="1"/>
      <c r="NDQ143" s="19"/>
      <c r="NDR143" s="1"/>
      <c r="NDU143" s="1"/>
      <c r="NDY143" s="19"/>
      <c r="NDZ143" s="1"/>
      <c r="NEC143" s="1"/>
      <c r="NEG143" s="19"/>
      <c r="NEH143" s="1"/>
      <c r="NEK143" s="1"/>
      <c r="NEO143" s="19"/>
      <c r="NEP143" s="1"/>
      <c r="NES143" s="1"/>
      <c r="NEW143" s="19"/>
      <c r="NEX143" s="1"/>
      <c r="NFA143" s="1"/>
      <c r="NFE143" s="19"/>
      <c r="NFF143" s="1"/>
      <c r="NFI143" s="1"/>
      <c r="NFM143" s="19"/>
      <c r="NFN143" s="1"/>
      <c r="NFQ143" s="1"/>
      <c r="NFU143" s="19"/>
      <c r="NFV143" s="1"/>
      <c r="NFY143" s="1"/>
      <c r="NGC143" s="19"/>
      <c r="NGD143" s="1"/>
      <c r="NGG143" s="1"/>
      <c r="NGK143" s="19"/>
      <c r="NGL143" s="1"/>
      <c r="NGO143" s="1"/>
      <c r="NGS143" s="19"/>
      <c r="NGT143" s="1"/>
      <c r="NGW143" s="1"/>
      <c r="NHA143" s="19"/>
      <c r="NHB143" s="1"/>
      <c r="NHE143" s="1"/>
      <c r="NHI143" s="19"/>
      <c r="NHJ143" s="1"/>
      <c r="NHM143" s="1"/>
      <c r="NHQ143" s="19"/>
      <c r="NHR143" s="1"/>
      <c r="NHU143" s="1"/>
      <c r="NHY143" s="19"/>
      <c r="NHZ143" s="1"/>
      <c r="NIC143" s="1"/>
      <c r="NIG143" s="19"/>
      <c r="NIH143" s="1"/>
      <c r="NIK143" s="1"/>
      <c r="NIO143" s="19"/>
      <c r="NIP143" s="1"/>
      <c r="NIS143" s="1"/>
      <c r="NIW143" s="19"/>
      <c r="NIX143" s="1"/>
      <c r="NJA143" s="1"/>
      <c r="NJE143" s="19"/>
      <c r="NJF143" s="1"/>
      <c r="NJI143" s="1"/>
      <c r="NJM143" s="19"/>
      <c r="NJN143" s="1"/>
      <c r="NJQ143" s="1"/>
      <c r="NJU143" s="19"/>
      <c r="NJV143" s="1"/>
      <c r="NJY143" s="1"/>
      <c r="NKC143" s="19"/>
      <c r="NKD143" s="1"/>
      <c r="NKG143" s="1"/>
      <c r="NKK143" s="19"/>
      <c r="NKL143" s="1"/>
      <c r="NKO143" s="1"/>
      <c r="NKS143" s="19"/>
      <c r="NKT143" s="1"/>
      <c r="NKW143" s="1"/>
      <c r="NLA143" s="19"/>
      <c r="NLB143" s="1"/>
      <c r="NLE143" s="1"/>
      <c r="NLI143" s="19"/>
      <c r="NLJ143" s="1"/>
      <c r="NLM143" s="1"/>
      <c r="NLQ143" s="19"/>
      <c r="NLR143" s="1"/>
      <c r="NLU143" s="1"/>
      <c r="NLY143" s="19"/>
      <c r="NLZ143" s="1"/>
      <c r="NMC143" s="1"/>
      <c r="NMG143" s="19"/>
      <c r="NMH143" s="1"/>
      <c r="NMK143" s="1"/>
      <c r="NMO143" s="19"/>
      <c r="NMP143" s="1"/>
      <c r="NMS143" s="1"/>
      <c r="NMW143" s="19"/>
      <c r="NMX143" s="1"/>
      <c r="NNA143" s="1"/>
      <c r="NNE143" s="19"/>
      <c r="NNF143" s="1"/>
      <c r="NNI143" s="1"/>
      <c r="NNM143" s="19"/>
      <c r="NNN143" s="1"/>
      <c r="NNQ143" s="1"/>
      <c r="NNU143" s="19"/>
      <c r="NNV143" s="1"/>
      <c r="NNY143" s="1"/>
      <c r="NOC143" s="19"/>
      <c r="NOD143" s="1"/>
      <c r="NOG143" s="1"/>
      <c r="NOK143" s="19"/>
      <c r="NOL143" s="1"/>
      <c r="NOO143" s="1"/>
      <c r="NOS143" s="19"/>
      <c r="NOT143" s="1"/>
      <c r="NOW143" s="1"/>
      <c r="NPA143" s="19"/>
      <c r="NPB143" s="1"/>
      <c r="NPE143" s="1"/>
      <c r="NPI143" s="19"/>
      <c r="NPJ143" s="1"/>
      <c r="NPM143" s="1"/>
      <c r="NPQ143" s="19"/>
      <c r="NPR143" s="1"/>
      <c r="NPU143" s="1"/>
      <c r="NPY143" s="19"/>
      <c r="NPZ143" s="1"/>
      <c r="NQC143" s="1"/>
      <c r="NQG143" s="19"/>
      <c r="NQH143" s="1"/>
      <c r="NQK143" s="1"/>
      <c r="NQO143" s="19"/>
      <c r="NQP143" s="1"/>
      <c r="NQS143" s="1"/>
      <c r="NQW143" s="19"/>
      <c r="NQX143" s="1"/>
      <c r="NRA143" s="1"/>
      <c r="NRE143" s="19"/>
      <c r="NRF143" s="1"/>
      <c r="NRI143" s="1"/>
      <c r="NRM143" s="19"/>
      <c r="NRN143" s="1"/>
      <c r="NRQ143" s="1"/>
      <c r="NRU143" s="19"/>
      <c r="NRV143" s="1"/>
      <c r="NRY143" s="1"/>
      <c r="NSC143" s="19"/>
      <c r="NSD143" s="1"/>
      <c r="NSG143" s="1"/>
      <c r="NSK143" s="19"/>
      <c r="NSL143" s="1"/>
      <c r="NSO143" s="1"/>
      <c r="NSS143" s="19"/>
      <c r="NST143" s="1"/>
      <c r="NSW143" s="1"/>
      <c r="NTA143" s="19"/>
      <c r="NTB143" s="1"/>
      <c r="NTE143" s="1"/>
      <c r="NTI143" s="19"/>
      <c r="NTJ143" s="1"/>
      <c r="NTM143" s="1"/>
      <c r="NTQ143" s="19"/>
      <c r="NTR143" s="1"/>
      <c r="NTU143" s="1"/>
      <c r="NTY143" s="19"/>
      <c r="NTZ143" s="1"/>
      <c r="NUC143" s="1"/>
      <c r="NUG143" s="19"/>
      <c r="NUH143" s="1"/>
      <c r="NUK143" s="1"/>
      <c r="NUO143" s="19"/>
      <c r="NUP143" s="1"/>
      <c r="NUS143" s="1"/>
      <c r="NUW143" s="19"/>
      <c r="NUX143" s="1"/>
      <c r="NVA143" s="1"/>
      <c r="NVE143" s="19"/>
      <c r="NVF143" s="1"/>
      <c r="NVI143" s="1"/>
      <c r="NVM143" s="19"/>
      <c r="NVN143" s="1"/>
      <c r="NVQ143" s="1"/>
      <c r="NVU143" s="19"/>
      <c r="NVV143" s="1"/>
      <c r="NVY143" s="1"/>
      <c r="NWC143" s="19"/>
      <c r="NWD143" s="1"/>
      <c r="NWG143" s="1"/>
      <c r="NWK143" s="19"/>
      <c r="NWL143" s="1"/>
      <c r="NWO143" s="1"/>
      <c r="NWS143" s="19"/>
      <c r="NWT143" s="1"/>
      <c r="NWW143" s="1"/>
      <c r="NXA143" s="19"/>
      <c r="NXB143" s="1"/>
      <c r="NXE143" s="1"/>
      <c r="NXI143" s="19"/>
      <c r="NXJ143" s="1"/>
      <c r="NXM143" s="1"/>
      <c r="NXQ143" s="19"/>
      <c r="NXR143" s="1"/>
      <c r="NXU143" s="1"/>
      <c r="NXY143" s="19"/>
      <c r="NXZ143" s="1"/>
      <c r="NYC143" s="1"/>
      <c r="NYG143" s="19"/>
      <c r="NYH143" s="1"/>
      <c r="NYK143" s="1"/>
      <c r="NYO143" s="19"/>
      <c r="NYP143" s="1"/>
      <c r="NYS143" s="1"/>
      <c r="NYW143" s="19"/>
      <c r="NYX143" s="1"/>
      <c r="NZA143" s="1"/>
      <c r="NZE143" s="19"/>
      <c r="NZF143" s="1"/>
      <c r="NZI143" s="1"/>
      <c r="NZM143" s="19"/>
      <c r="NZN143" s="1"/>
      <c r="NZQ143" s="1"/>
      <c r="NZU143" s="19"/>
      <c r="NZV143" s="1"/>
      <c r="NZY143" s="1"/>
      <c r="OAC143" s="19"/>
      <c r="OAD143" s="1"/>
      <c r="OAG143" s="1"/>
      <c r="OAK143" s="19"/>
      <c r="OAL143" s="1"/>
      <c r="OAO143" s="1"/>
      <c r="OAS143" s="19"/>
      <c r="OAT143" s="1"/>
      <c r="OAW143" s="1"/>
      <c r="OBA143" s="19"/>
      <c r="OBB143" s="1"/>
      <c r="OBE143" s="1"/>
      <c r="OBI143" s="19"/>
      <c r="OBJ143" s="1"/>
      <c r="OBM143" s="1"/>
      <c r="OBQ143" s="19"/>
      <c r="OBR143" s="1"/>
      <c r="OBU143" s="1"/>
      <c r="OBY143" s="19"/>
      <c r="OBZ143" s="1"/>
      <c r="OCC143" s="1"/>
      <c r="OCG143" s="19"/>
      <c r="OCH143" s="1"/>
      <c r="OCK143" s="1"/>
      <c r="OCO143" s="19"/>
      <c r="OCP143" s="1"/>
      <c r="OCS143" s="1"/>
      <c r="OCW143" s="19"/>
      <c r="OCX143" s="1"/>
      <c r="ODA143" s="1"/>
      <c r="ODE143" s="19"/>
      <c r="ODF143" s="1"/>
      <c r="ODI143" s="1"/>
      <c r="ODM143" s="19"/>
      <c r="ODN143" s="1"/>
      <c r="ODQ143" s="1"/>
      <c r="ODU143" s="19"/>
      <c r="ODV143" s="1"/>
      <c r="ODY143" s="1"/>
      <c r="OEC143" s="19"/>
      <c r="OED143" s="1"/>
      <c r="OEG143" s="1"/>
      <c r="OEK143" s="19"/>
      <c r="OEL143" s="1"/>
      <c r="OEO143" s="1"/>
      <c r="OES143" s="19"/>
      <c r="OET143" s="1"/>
      <c r="OEW143" s="1"/>
      <c r="OFA143" s="19"/>
      <c r="OFB143" s="1"/>
      <c r="OFE143" s="1"/>
      <c r="OFI143" s="19"/>
      <c r="OFJ143" s="1"/>
      <c r="OFM143" s="1"/>
      <c r="OFQ143" s="19"/>
      <c r="OFR143" s="1"/>
      <c r="OFU143" s="1"/>
      <c r="OFY143" s="19"/>
      <c r="OFZ143" s="1"/>
      <c r="OGC143" s="1"/>
      <c r="OGG143" s="19"/>
      <c r="OGH143" s="1"/>
      <c r="OGK143" s="1"/>
      <c r="OGO143" s="19"/>
      <c r="OGP143" s="1"/>
      <c r="OGS143" s="1"/>
      <c r="OGW143" s="19"/>
      <c r="OGX143" s="1"/>
      <c r="OHA143" s="1"/>
      <c r="OHE143" s="19"/>
      <c r="OHF143" s="1"/>
      <c r="OHI143" s="1"/>
      <c r="OHM143" s="19"/>
      <c r="OHN143" s="1"/>
      <c r="OHQ143" s="1"/>
      <c r="OHU143" s="19"/>
      <c r="OHV143" s="1"/>
      <c r="OHY143" s="1"/>
      <c r="OIC143" s="19"/>
      <c r="OID143" s="1"/>
      <c r="OIG143" s="1"/>
      <c r="OIK143" s="19"/>
      <c r="OIL143" s="1"/>
      <c r="OIO143" s="1"/>
      <c r="OIS143" s="19"/>
      <c r="OIT143" s="1"/>
      <c r="OIW143" s="1"/>
      <c r="OJA143" s="19"/>
      <c r="OJB143" s="1"/>
      <c r="OJE143" s="1"/>
      <c r="OJI143" s="19"/>
      <c r="OJJ143" s="1"/>
      <c r="OJM143" s="1"/>
      <c r="OJQ143" s="19"/>
      <c r="OJR143" s="1"/>
      <c r="OJU143" s="1"/>
      <c r="OJY143" s="19"/>
      <c r="OJZ143" s="1"/>
      <c r="OKC143" s="1"/>
      <c r="OKG143" s="19"/>
      <c r="OKH143" s="1"/>
      <c r="OKK143" s="1"/>
      <c r="OKO143" s="19"/>
      <c r="OKP143" s="1"/>
      <c r="OKS143" s="1"/>
      <c r="OKW143" s="19"/>
      <c r="OKX143" s="1"/>
      <c r="OLA143" s="1"/>
      <c r="OLE143" s="19"/>
      <c r="OLF143" s="1"/>
      <c r="OLI143" s="1"/>
      <c r="OLM143" s="19"/>
      <c r="OLN143" s="1"/>
      <c r="OLQ143" s="1"/>
      <c r="OLU143" s="19"/>
      <c r="OLV143" s="1"/>
      <c r="OLY143" s="1"/>
      <c r="OMC143" s="19"/>
      <c r="OMD143" s="1"/>
      <c r="OMG143" s="1"/>
      <c r="OMK143" s="19"/>
      <c r="OML143" s="1"/>
      <c r="OMO143" s="1"/>
      <c r="OMS143" s="19"/>
      <c r="OMT143" s="1"/>
      <c r="OMW143" s="1"/>
      <c r="ONA143" s="19"/>
      <c r="ONB143" s="1"/>
      <c r="ONE143" s="1"/>
      <c r="ONI143" s="19"/>
      <c r="ONJ143" s="1"/>
      <c r="ONM143" s="1"/>
      <c r="ONQ143" s="19"/>
      <c r="ONR143" s="1"/>
      <c r="ONU143" s="1"/>
      <c r="ONY143" s="19"/>
      <c r="ONZ143" s="1"/>
      <c r="OOC143" s="1"/>
      <c r="OOG143" s="19"/>
      <c r="OOH143" s="1"/>
      <c r="OOK143" s="1"/>
      <c r="OOO143" s="19"/>
      <c r="OOP143" s="1"/>
      <c r="OOS143" s="1"/>
      <c r="OOW143" s="19"/>
      <c r="OOX143" s="1"/>
      <c r="OPA143" s="1"/>
      <c r="OPE143" s="19"/>
      <c r="OPF143" s="1"/>
      <c r="OPI143" s="1"/>
      <c r="OPM143" s="19"/>
      <c r="OPN143" s="1"/>
      <c r="OPQ143" s="1"/>
      <c r="OPU143" s="19"/>
      <c r="OPV143" s="1"/>
      <c r="OPY143" s="1"/>
      <c r="OQC143" s="19"/>
      <c r="OQD143" s="1"/>
      <c r="OQG143" s="1"/>
      <c r="OQK143" s="19"/>
      <c r="OQL143" s="1"/>
      <c r="OQO143" s="1"/>
      <c r="OQS143" s="19"/>
      <c r="OQT143" s="1"/>
      <c r="OQW143" s="1"/>
      <c r="ORA143" s="19"/>
      <c r="ORB143" s="1"/>
      <c r="ORE143" s="1"/>
      <c r="ORI143" s="19"/>
      <c r="ORJ143" s="1"/>
      <c r="ORM143" s="1"/>
      <c r="ORQ143" s="19"/>
      <c r="ORR143" s="1"/>
      <c r="ORU143" s="1"/>
      <c r="ORY143" s="19"/>
      <c r="ORZ143" s="1"/>
      <c r="OSC143" s="1"/>
      <c r="OSG143" s="19"/>
      <c r="OSH143" s="1"/>
      <c r="OSK143" s="1"/>
      <c r="OSO143" s="19"/>
      <c r="OSP143" s="1"/>
      <c r="OSS143" s="1"/>
      <c r="OSW143" s="19"/>
      <c r="OSX143" s="1"/>
      <c r="OTA143" s="1"/>
      <c r="OTE143" s="19"/>
      <c r="OTF143" s="1"/>
      <c r="OTI143" s="1"/>
      <c r="OTM143" s="19"/>
      <c r="OTN143" s="1"/>
      <c r="OTQ143" s="1"/>
      <c r="OTU143" s="19"/>
      <c r="OTV143" s="1"/>
      <c r="OTY143" s="1"/>
      <c r="OUC143" s="19"/>
      <c r="OUD143" s="1"/>
      <c r="OUG143" s="1"/>
      <c r="OUK143" s="19"/>
      <c r="OUL143" s="1"/>
      <c r="OUO143" s="1"/>
      <c r="OUS143" s="19"/>
      <c r="OUT143" s="1"/>
      <c r="OUW143" s="1"/>
      <c r="OVA143" s="19"/>
      <c r="OVB143" s="1"/>
      <c r="OVE143" s="1"/>
      <c r="OVI143" s="19"/>
      <c r="OVJ143" s="1"/>
      <c r="OVM143" s="1"/>
      <c r="OVQ143" s="19"/>
      <c r="OVR143" s="1"/>
      <c r="OVU143" s="1"/>
      <c r="OVY143" s="19"/>
      <c r="OVZ143" s="1"/>
      <c r="OWC143" s="1"/>
      <c r="OWG143" s="19"/>
      <c r="OWH143" s="1"/>
      <c r="OWK143" s="1"/>
      <c r="OWO143" s="19"/>
      <c r="OWP143" s="1"/>
      <c r="OWS143" s="1"/>
      <c r="OWW143" s="19"/>
      <c r="OWX143" s="1"/>
      <c r="OXA143" s="1"/>
      <c r="OXE143" s="19"/>
      <c r="OXF143" s="1"/>
      <c r="OXI143" s="1"/>
      <c r="OXM143" s="19"/>
      <c r="OXN143" s="1"/>
      <c r="OXQ143" s="1"/>
      <c r="OXU143" s="19"/>
      <c r="OXV143" s="1"/>
      <c r="OXY143" s="1"/>
      <c r="OYC143" s="19"/>
      <c r="OYD143" s="1"/>
      <c r="OYG143" s="1"/>
      <c r="OYK143" s="19"/>
      <c r="OYL143" s="1"/>
      <c r="OYO143" s="1"/>
      <c r="OYS143" s="19"/>
      <c r="OYT143" s="1"/>
      <c r="OYW143" s="1"/>
      <c r="OZA143" s="19"/>
      <c r="OZB143" s="1"/>
      <c r="OZE143" s="1"/>
      <c r="OZI143" s="19"/>
      <c r="OZJ143" s="1"/>
      <c r="OZM143" s="1"/>
      <c r="OZQ143" s="19"/>
      <c r="OZR143" s="1"/>
      <c r="OZU143" s="1"/>
      <c r="OZY143" s="19"/>
      <c r="OZZ143" s="1"/>
      <c r="PAC143" s="1"/>
      <c r="PAG143" s="19"/>
      <c r="PAH143" s="1"/>
      <c r="PAK143" s="1"/>
      <c r="PAO143" s="19"/>
      <c r="PAP143" s="1"/>
      <c r="PAS143" s="1"/>
      <c r="PAW143" s="19"/>
      <c r="PAX143" s="1"/>
      <c r="PBA143" s="1"/>
      <c r="PBE143" s="19"/>
      <c r="PBF143" s="1"/>
      <c r="PBI143" s="1"/>
      <c r="PBM143" s="19"/>
      <c r="PBN143" s="1"/>
      <c r="PBQ143" s="1"/>
      <c r="PBU143" s="19"/>
      <c r="PBV143" s="1"/>
      <c r="PBY143" s="1"/>
      <c r="PCC143" s="19"/>
      <c r="PCD143" s="1"/>
      <c r="PCG143" s="1"/>
      <c r="PCK143" s="19"/>
      <c r="PCL143" s="1"/>
      <c r="PCO143" s="1"/>
      <c r="PCS143" s="19"/>
      <c r="PCT143" s="1"/>
      <c r="PCW143" s="1"/>
      <c r="PDA143" s="19"/>
      <c r="PDB143" s="1"/>
      <c r="PDE143" s="1"/>
      <c r="PDI143" s="19"/>
      <c r="PDJ143" s="1"/>
      <c r="PDM143" s="1"/>
      <c r="PDQ143" s="19"/>
      <c r="PDR143" s="1"/>
      <c r="PDU143" s="1"/>
      <c r="PDY143" s="19"/>
      <c r="PDZ143" s="1"/>
      <c r="PEC143" s="1"/>
      <c r="PEG143" s="19"/>
      <c r="PEH143" s="1"/>
      <c r="PEK143" s="1"/>
      <c r="PEO143" s="19"/>
      <c r="PEP143" s="1"/>
      <c r="PES143" s="1"/>
      <c r="PEW143" s="19"/>
      <c r="PEX143" s="1"/>
      <c r="PFA143" s="1"/>
      <c r="PFE143" s="19"/>
      <c r="PFF143" s="1"/>
      <c r="PFI143" s="1"/>
      <c r="PFM143" s="19"/>
      <c r="PFN143" s="1"/>
      <c r="PFQ143" s="1"/>
      <c r="PFU143" s="19"/>
      <c r="PFV143" s="1"/>
      <c r="PFY143" s="1"/>
      <c r="PGC143" s="19"/>
      <c r="PGD143" s="1"/>
      <c r="PGG143" s="1"/>
      <c r="PGK143" s="19"/>
      <c r="PGL143" s="1"/>
      <c r="PGO143" s="1"/>
      <c r="PGS143" s="19"/>
      <c r="PGT143" s="1"/>
      <c r="PGW143" s="1"/>
      <c r="PHA143" s="19"/>
      <c r="PHB143" s="1"/>
      <c r="PHE143" s="1"/>
      <c r="PHI143" s="19"/>
      <c r="PHJ143" s="1"/>
      <c r="PHM143" s="1"/>
      <c r="PHQ143" s="19"/>
      <c r="PHR143" s="1"/>
      <c r="PHU143" s="1"/>
      <c r="PHY143" s="19"/>
      <c r="PHZ143" s="1"/>
      <c r="PIC143" s="1"/>
      <c r="PIG143" s="19"/>
      <c r="PIH143" s="1"/>
      <c r="PIK143" s="1"/>
      <c r="PIO143" s="19"/>
      <c r="PIP143" s="1"/>
      <c r="PIS143" s="1"/>
      <c r="PIW143" s="19"/>
      <c r="PIX143" s="1"/>
      <c r="PJA143" s="1"/>
      <c r="PJE143" s="19"/>
      <c r="PJF143" s="1"/>
      <c r="PJI143" s="1"/>
      <c r="PJM143" s="19"/>
      <c r="PJN143" s="1"/>
      <c r="PJQ143" s="1"/>
      <c r="PJU143" s="19"/>
      <c r="PJV143" s="1"/>
      <c r="PJY143" s="1"/>
      <c r="PKC143" s="19"/>
      <c r="PKD143" s="1"/>
      <c r="PKG143" s="1"/>
      <c r="PKK143" s="19"/>
      <c r="PKL143" s="1"/>
      <c r="PKO143" s="1"/>
      <c r="PKS143" s="19"/>
      <c r="PKT143" s="1"/>
      <c r="PKW143" s="1"/>
      <c r="PLA143" s="19"/>
      <c r="PLB143" s="1"/>
      <c r="PLE143" s="1"/>
      <c r="PLI143" s="19"/>
      <c r="PLJ143" s="1"/>
      <c r="PLM143" s="1"/>
      <c r="PLQ143" s="19"/>
      <c r="PLR143" s="1"/>
      <c r="PLU143" s="1"/>
      <c r="PLY143" s="19"/>
      <c r="PLZ143" s="1"/>
      <c r="PMC143" s="1"/>
      <c r="PMG143" s="19"/>
      <c r="PMH143" s="1"/>
      <c r="PMK143" s="1"/>
      <c r="PMO143" s="19"/>
      <c r="PMP143" s="1"/>
      <c r="PMS143" s="1"/>
      <c r="PMW143" s="19"/>
      <c r="PMX143" s="1"/>
      <c r="PNA143" s="1"/>
      <c r="PNE143" s="19"/>
      <c r="PNF143" s="1"/>
      <c r="PNI143" s="1"/>
      <c r="PNM143" s="19"/>
      <c r="PNN143" s="1"/>
      <c r="PNQ143" s="1"/>
      <c r="PNU143" s="19"/>
      <c r="PNV143" s="1"/>
      <c r="PNY143" s="1"/>
      <c r="POC143" s="19"/>
      <c r="POD143" s="1"/>
      <c r="POG143" s="1"/>
      <c r="POK143" s="19"/>
      <c r="POL143" s="1"/>
      <c r="POO143" s="1"/>
      <c r="POS143" s="19"/>
      <c r="POT143" s="1"/>
      <c r="POW143" s="1"/>
      <c r="PPA143" s="19"/>
      <c r="PPB143" s="1"/>
      <c r="PPE143" s="1"/>
      <c r="PPI143" s="19"/>
      <c r="PPJ143" s="1"/>
      <c r="PPM143" s="1"/>
      <c r="PPQ143" s="19"/>
      <c r="PPR143" s="1"/>
      <c r="PPU143" s="1"/>
      <c r="PPY143" s="19"/>
      <c r="PPZ143" s="1"/>
      <c r="PQC143" s="1"/>
      <c r="PQG143" s="19"/>
      <c r="PQH143" s="1"/>
      <c r="PQK143" s="1"/>
      <c r="PQO143" s="19"/>
      <c r="PQP143" s="1"/>
      <c r="PQS143" s="1"/>
      <c r="PQW143" s="19"/>
      <c r="PQX143" s="1"/>
      <c r="PRA143" s="1"/>
      <c r="PRE143" s="19"/>
      <c r="PRF143" s="1"/>
      <c r="PRI143" s="1"/>
      <c r="PRM143" s="19"/>
      <c r="PRN143" s="1"/>
      <c r="PRQ143" s="1"/>
      <c r="PRU143" s="19"/>
      <c r="PRV143" s="1"/>
      <c r="PRY143" s="1"/>
      <c r="PSC143" s="19"/>
      <c r="PSD143" s="1"/>
      <c r="PSG143" s="1"/>
      <c r="PSK143" s="19"/>
      <c r="PSL143" s="1"/>
      <c r="PSO143" s="1"/>
      <c r="PSS143" s="19"/>
      <c r="PST143" s="1"/>
      <c r="PSW143" s="1"/>
      <c r="PTA143" s="19"/>
      <c r="PTB143" s="1"/>
      <c r="PTE143" s="1"/>
      <c r="PTI143" s="19"/>
      <c r="PTJ143" s="1"/>
      <c r="PTM143" s="1"/>
      <c r="PTQ143" s="19"/>
      <c r="PTR143" s="1"/>
      <c r="PTU143" s="1"/>
      <c r="PTY143" s="19"/>
      <c r="PTZ143" s="1"/>
      <c r="PUC143" s="1"/>
      <c r="PUG143" s="19"/>
      <c r="PUH143" s="1"/>
      <c r="PUK143" s="1"/>
      <c r="PUO143" s="19"/>
      <c r="PUP143" s="1"/>
      <c r="PUS143" s="1"/>
      <c r="PUW143" s="19"/>
      <c r="PUX143" s="1"/>
      <c r="PVA143" s="1"/>
      <c r="PVE143" s="19"/>
      <c r="PVF143" s="1"/>
      <c r="PVI143" s="1"/>
      <c r="PVM143" s="19"/>
      <c r="PVN143" s="1"/>
      <c r="PVQ143" s="1"/>
      <c r="PVU143" s="19"/>
      <c r="PVV143" s="1"/>
      <c r="PVY143" s="1"/>
      <c r="PWC143" s="19"/>
      <c r="PWD143" s="1"/>
      <c r="PWG143" s="1"/>
      <c r="PWK143" s="19"/>
      <c r="PWL143" s="1"/>
      <c r="PWO143" s="1"/>
      <c r="PWS143" s="19"/>
      <c r="PWT143" s="1"/>
      <c r="PWW143" s="1"/>
      <c r="PXA143" s="19"/>
      <c r="PXB143" s="1"/>
      <c r="PXE143" s="1"/>
      <c r="PXI143" s="19"/>
      <c r="PXJ143" s="1"/>
      <c r="PXM143" s="1"/>
      <c r="PXQ143" s="19"/>
      <c r="PXR143" s="1"/>
      <c r="PXU143" s="1"/>
      <c r="PXY143" s="19"/>
      <c r="PXZ143" s="1"/>
      <c r="PYC143" s="1"/>
      <c r="PYG143" s="19"/>
      <c r="PYH143" s="1"/>
      <c r="PYK143" s="1"/>
      <c r="PYO143" s="19"/>
      <c r="PYP143" s="1"/>
      <c r="PYS143" s="1"/>
      <c r="PYW143" s="19"/>
      <c r="PYX143" s="1"/>
      <c r="PZA143" s="1"/>
      <c r="PZE143" s="19"/>
      <c r="PZF143" s="1"/>
      <c r="PZI143" s="1"/>
      <c r="PZM143" s="19"/>
      <c r="PZN143" s="1"/>
      <c r="PZQ143" s="1"/>
      <c r="PZU143" s="19"/>
      <c r="PZV143" s="1"/>
      <c r="PZY143" s="1"/>
      <c r="QAC143" s="19"/>
      <c r="QAD143" s="1"/>
      <c r="QAG143" s="1"/>
      <c r="QAK143" s="19"/>
      <c r="QAL143" s="1"/>
      <c r="QAO143" s="1"/>
      <c r="QAS143" s="19"/>
      <c r="QAT143" s="1"/>
      <c r="QAW143" s="1"/>
      <c r="QBA143" s="19"/>
      <c r="QBB143" s="1"/>
      <c r="QBE143" s="1"/>
      <c r="QBI143" s="19"/>
      <c r="QBJ143" s="1"/>
      <c r="QBM143" s="1"/>
      <c r="QBQ143" s="19"/>
      <c r="QBR143" s="1"/>
      <c r="QBU143" s="1"/>
      <c r="QBY143" s="19"/>
      <c r="QBZ143" s="1"/>
      <c r="QCC143" s="1"/>
      <c r="QCG143" s="19"/>
      <c r="QCH143" s="1"/>
      <c r="QCK143" s="1"/>
      <c r="QCO143" s="19"/>
      <c r="QCP143" s="1"/>
      <c r="QCS143" s="1"/>
      <c r="QCW143" s="19"/>
      <c r="QCX143" s="1"/>
      <c r="QDA143" s="1"/>
      <c r="QDE143" s="19"/>
      <c r="QDF143" s="1"/>
      <c r="QDI143" s="1"/>
      <c r="QDM143" s="19"/>
      <c r="QDN143" s="1"/>
      <c r="QDQ143" s="1"/>
      <c r="QDU143" s="19"/>
      <c r="QDV143" s="1"/>
      <c r="QDY143" s="1"/>
      <c r="QEC143" s="19"/>
      <c r="QED143" s="1"/>
      <c r="QEG143" s="1"/>
      <c r="QEK143" s="19"/>
      <c r="QEL143" s="1"/>
      <c r="QEO143" s="1"/>
      <c r="QES143" s="19"/>
      <c r="QET143" s="1"/>
      <c r="QEW143" s="1"/>
      <c r="QFA143" s="19"/>
      <c r="QFB143" s="1"/>
      <c r="QFE143" s="1"/>
      <c r="QFI143" s="19"/>
      <c r="QFJ143" s="1"/>
      <c r="QFM143" s="1"/>
      <c r="QFQ143" s="19"/>
      <c r="QFR143" s="1"/>
      <c r="QFU143" s="1"/>
      <c r="QFY143" s="19"/>
      <c r="QFZ143" s="1"/>
      <c r="QGC143" s="1"/>
      <c r="QGG143" s="19"/>
      <c r="QGH143" s="1"/>
      <c r="QGK143" s="1"/>
      <c r="QGO143" s="19"/>
      <c r="QGP143" s="1"/>
      <c r="QGS143" s="1"/>
      <c r="QGW143" s="19"/>
      <c r="QGX143" s="1"/>
      <c r="QHA143" s="1"/>
      <c r="QHE143" s="19"/>
      <c r="QHF143" s="1"/>
      <c r="QHI143" s="1"/>
      <c r="QHM143" s="19"/>
      <c r="QHN143" s="1"/>
      <c r="QHQ143" s="1"/>
      <c r="QHU143" s="19"/>
      <c r="QHV143" s="1"/>
      <c r="QHY143" s="1"/>
      <c r="QIC143" s="19"/>
      <c r="QID143" s="1"/>
      <c r="QIG143" s="1"/>
      <c r="QIK143" s="19"/>
      <c r="QIL143" s="1"/>
      <c r="QIO143" s="1"/>
      <c r="QIS143" s="19"/>
      <c r="QIT143" s="1"/>
      <c r="QIW143" s="1"/>
      <c r="QJA143" s="19"/>
      <c r="QJB143" s="1"/>
      <c r="QJE143" s="1"/>
      <c r="QJI143" s="19"/>
      <c r="QJJ143" s="1"/>
      <c r="QJM143" s="1"/>
      <c r="QJQ143" s="19"/>
      <c r="QJR143" s="1"/>
      <c r="QJU143" s="1"/>
      <c r="QJY143" s="19"/>
      <c r="QJZ143" s="1"/>
      <c r="QKC143" s="1"/>
      <c r="QKG143" s="19"/>
      <c r="QKH143" s="1"/>
      <c r="QKK143" s="1"/>
      <c r="QKO143" s="19"/>
      <c r="QKP143" s="1"/>
      <c r="QKS143" s="1"/>
      <c r="QKW143" s="19"/>
      <c r="QKX143" s="1"/>
      <c r="QLA143" s="1"/>
      <c r="QLE143" s="19"/>
      <c r="QLF143" s="1"/>
      <c r="QLI143" s="1"/>
      <c r="QLM143" s="19"/>
      <c r="QLN143" s="1"/>
      <c r="QLQ143" s="1"/>
      <c r="QLU143" s="19"/>
      <c r="QLV143" s="1"/>
      <c r="QLY143" s="1"/>
      <c r="QMC143" s="19"/>
      <c r="QMD143" s="1"/>
      <c r="QMG143" s="1"/>
      <c r="QMK143" s="19"/>
      <c r="QML143" s="1"/>
      <c r="QMO143" s="1"/>
      <c r="QMS143" s="19"/>
      <c r="QMT143" s="1"/>
      <c r="QMW143" s="1"/>
      <c r="QNA143" s="19"/>
      <c r="QNB143" s="1"/>
      <c r="QNE143" s="1"/>
      <c r="QNI143" s="19"/>
      <c r="QNJ143" s="1"/>
      <c r="QNM143" s="1"/>
      <c r="QNQ143" s="19"/>
      <c r="QNR143" s="1"/>
      <c r="QNU143" s="1"/>
      <c r="QNY143" s="19"/>
      <c r="QNZ143" s="1"/>
      <c r="QOC143" s="1"/>
      <c r="QOG143" s="19"/>
      <c r="QOH143" s="1"/>
      <c r="QOK143" s="1"/>
      <c r="QOO143" s="19"/>
      <c r="QOP143" s="1"/>
      <c r="QOS143" s="1"/>
      <c r="QOW143" s="19"/>
      <c r="QOX143" s="1"/>
      <c r="QPA143" s="1"/>
      <c r="QPE143" s="19"/>
      <c r="QPF143" s="1"/>
      <c r="QPI143" s="1"/>
      <c r="QPM143" s="19"/>
      <c r="QPN143" s="1"/>
      <c r="QPQ143" s="1"/>
      <c r="QPU143" s="19"/>
      <c r="QPV143" s="1"/>
      <c r="QPY143" s="1"/>
      <c r="QQC143" s="19"/>
      <c r="QQD143" s="1"/>
      <c r="QQG143" s="1"/>
      <c r="QQK143" s="19"/>
      <c r="QQL143" s="1"/>
      <c r="QQO143" s="1"/>
      <c r="QQS143" s="19"/>
      <c r="QQT143" s="1"/>
      <c r="QQW143" s="1"/>
      <c r="QRA143" s="19"/>
      <c r="QRB143" s="1"/>
      <c r="QRE143" s="1"/>
      <c r="QRI143" s="19"/>
      <c r="QRJ143" s="1"/>
      <c r="QRM143" s="1"/>
      <c r="QRQ143" s="19"/>
      <c r="QRR143" s="1"/>
      <c r="QRU143" s="1"/>
      <c r="QRY143" s="19"/>
      <c r="QRZ143" s="1"/>
      <c r="QSC143" s="1"/>
      <c r="QSG143" s="19"/>
      <c r="QSH143" s="1"/>
      <c r="QSK143" s="1"/>
      <c r="QSO143" s="19"/>
      <c r="QSP143" s="1"/>
      <c r="QSS143" s="1"/>
      <c r="QSW143" s="19"/>
      <c r="QSX143" s="1"/>
      <c r="QTA143" s="1"/>
      <c r="QTE143" s="19"/>
      <c r="QTF143" s="1"/>
      <c r="QTI143" s="1"/>
      <c r="QTM143" s="19"/>
      <c r="QTN143" s="1"/>
      <c r="QTQ143" s="1"/>
      <c r="QTU143" s="19"/>
      <c r="QTV143" s="1"/>
      <c r="QTY143" s="1"/>
      <c r="QUC143" s="19"/>
      <c r="QUD143" s="1"/>
      <c r="QUG143" s="1"/>
      <c r="QUK143" s="19"/>
      <c r="QUL143" s="1"/>
      <c r="QUO143" s="1"/>
      <c r="QUS143" s="19"/>
      <c r="QUT143" s="1"/>
      <c r="QUW143" s="1"/>
      <c r="QVA143" s="19"/>
      <c r="QVB143" s="1"/>
      <c r="QVE143" s="1"/>
      <c r="QVI143" s="19"/>
      <c r="QVJ143" s="1"/>
      <c r="QVM143" s="1"/>
      <c r="QVQ143" s="19"/>
      <c r="QVR143" s="1"/>
      <c r="QVU143" s="1"/>
      <c r="QVY143" s="19"/>
      <c r="QVZ143" s="1"/>
      <c r="QWC143" s="1"/>
      <c r="QWG143" s="19"/>
      <c r="QWH143" s="1"/>
      <c r="QWK143" s="1"/>
      <c r="QWO143" s="19"/>
      <c r="QWP143" s="1"/>
      <c r="QWS143" s="1"/>
      <c r="QWW143" s="19"/>
      <c r="QWX143" s="1"/>
      <c r="QXA143" s="1"/>
      <c r="QXE143" s="19"/>
      <c r="QXF143" s="1"/>
      <c r="QXI143" s="1"/>
      <c r="QXM143" s="19"/>
      <c r="QXN143" s="1"/>
      <c r="QXQ143" s="1"/>
      <c r="QXU143" s="19"/>
      <c r="QXV143" s="1"/>
      <c r="QXY143" s="1"/>
      <c r="QYC143" s="19"/>
      <c r="QYD143" s="1"/>
      <c r="QYG143" s="1"/>
      <c r="QYK143" s="19"/>
      <c r="QYL143" s="1"/>
      <c r="QYO143" s="1"/>
      <c r="QYS143" s="19"/>
      <c r="QYT143" s="1"/>
      <c r="QYW143" s="1"/>
      <c r="QZA143" s="19"/>
      <c r="QZB143" s="1"/>
      <c r="QZE143" s="1"/>
      <c r="QZI143" s="19"/>
      <c r="QZJ143" s="1"/>
      <c r="QZM143" s="1"/>
      <c r="QZQ143" s="19"/>
      <c r="QZR143" s="1"/>
      <c r="QZU143" s="1"/>
      <c r="QZY143" s="19"/>
      <c r="QZZ143" s="1"/>
      <c r="RAC143" s="1"/>
      <c r="RAG143" s="19"/>
      <c r="RAH143" s="1"/>
      <c r="RAK143" s="1"/>
      <c r="RAO143" s="19"/>
      <c r="RAP143" s="1"/>
      <c r="RAS143" s="1"/>
      <c r="RAW143" s="19"/>
      <c r="RAX143" s="1"/>
      <c r="RBA143" s="1"/>
      <c r="RBE143" s="19"/>
      <c r="RBF143" s="1"/>
      <c r="RBI143" s="1"/>
      <c r="RBM143" s="19"/>
      <c r="RBN143" s="1"/>
      <c r="RBQ143" s="1"/>
      <c r="RBU143" s="19"/>
      <c r="RBV143" s="1"/>
      <c r="RBY143" s="1"/>
      <c r="RCC143" s="19"/>
      <c r="RCD143" s="1"/>
      <c r="RCG143" s="1"/>
      <c r="RCK143" s="19"/>
      <c r="RCL143" s="1"/>
      <c r="RCO143" s="1"/>
      <c r="RCS143" s="19"/>
      <c r="RCT143" s="1"/>
      <c r="RCW143" s="1"/>
      <c r="RDA143" s="19"/>
      <c r="RDB143" s="1"/>
      <c r="RDE143" s="1"/>
      <c r="RDI143" s="19"/>
      <c r="RDJ143" s="1"/>
      <c r="RDM143" s="1"/>
      <c r="RDQ143" s="19"/>
      <c r="RDR143" s="1"/>
      <c r="RDU143" s="1"/>
      <c r="RDY143" s="19"/>
      <c r="RDZ143" s="1"/>
      <c r="REC143" s="1"/>
      <c r="REG143" s="19"/>
      <c r="REH143" s="1"/>
      <c r="REK143" s="1"/>
      <c r="REO143" s="19"/>
      <c r="REP143" s="1"/>
      <c r="RES143" s="1"/>
      <c r="REW143" s="19"/>
      <c r="REX143" s="1"/>
      <c r="RFA143" s="1"/>
      <c r="RFE143" s="19"/>
      <c r="RFF143" s="1"/>
      <c r="RFI143" s="1"/>
      <c r="RFM143" s="19"/>
      <c r="RFN143" s="1"/>
      <c r="RFQ143" s="1"/>
      <c r="RFU143" s="19"/>
      <c r="RFV143" s="1"/>
      <c r="RFY143" s="1"/>
      <c r="RGC143" s="19"/>
      <c r="RGD143" s="1"/>
      <c r="RGG143" s="1"/>
      <c r="RGK143" s="19"/>
      <c r="RGL143" s="1"/>
      <c r="RGO143" s="1"/>
      <c r="RGS143" s="19"/>
      <c r="RGT143" s="1"/>
      <c r="RGW143" s="1"/>
      <c r="RHA143" s="19"/>
      <c r="RHB143" s="1"/>
      <c r="RHE143" s="1"/>
      <c r="RHI143" s="19"/>
      <c r="RHJ143" s="1"/>
      <c r="RHM143" s="1"/>
      <c r="RHQ143" s="19"/>
      <c r="RHR143" s="1"/>
      <c r="RHU143" s="1"/>
      <c r="RHY143" s="19"/>
      <c r="RHZ143" s="1"/>
      <c r="RIC143" s="1"/>
      <c r="RIG143" s="19"/>
      <c r="RIH143" s="1"/>
      <c r="RIK143" s="1"/>
      <c r="RIO143" s="19"/>
      <c r="RIP143" s="1"/>
      <c r="RIS143" s="1"/>
      <c r="RIW143" s="19"/>
      <c r="RIX143" s="1"/>
      <c r="RJA143" s="1"/>
      <c r="RJE143" s="19"/>
      <c r="RJF143" s="1"/>
      <c r="RJI143" s="1"/>
      <c r="RJM143" s="19"/>
      <c r="RJN143" s="1"/>
      <c r="RJQ143" s="1"/>
      <c r="RJU143" s="19"/>
      <c r="RJV143" s="1"/>
      <c r="RJY143" s="1"/>
      <c r="RKC143" s="19"/>
      <c r="RKD143" s="1"/>
      <c r="RKG143" s="1"/>
      <c r="RKK143" s="19"/>
      <c r="RKL143" s="1"/>
      <c r="RKO143" s="1"/>
      <c r="RKS143" s="19"/>
      <c r="RKT143" s="1"/>
      <c r="RKW143" s="1"/>
      <c r="RLA143" s="19"/>
      <c r="RLB143" s="1"/>
      <c r="RLE143" s="1"/>
      <c r="RLI143" s="19"/>
      <c r="RLJ143" s="1"/>
      <c r="RLM143" s="1"/>
      <c r="RLQ143" s="19"/>
      <c r="RLR143" s="1"/>
      <c r="RLU143" s="1"/>
      <c r="RLY143" s="19"/>
      <c r="RLZ143" s="1"/>
      <c r="RMC143" s="1"/>
      <c r="RMG143" s="19"/>
      <c r="RMH143" s="1"/>
      <c r="RMK143" s="1"/>
      <c r="RMO143" s="19"/>
      <c r="RMP143" s="1"/>
      <c r="RMS143" s="1"/>
      <c r="RMW143" s="19"/>
      <c r="RMX143" s="1"/>
      <c r="RNA143" s="1"/>
      <c r="RNE143" s="19"/>
      <c r="RNF143" s="1"/>
      <c r="RNI143" s="1"/>
      <c r="RNM143" s="19"/>
      <c r="RNN143" s="1"/>
      <c r="RNQ143" s="1"/>
      <c r="RNU143" s="19"/>
      <c r="RNV143" s="1"/>
      <c r="RNY143" s="1"/>
      <c r="ROC143" s="19"/>
      <c r="ROD143" s="1"/>
      <c r="ROG143" s="1"/>
      <c r="ROK143" s="19"/>
      <c r="ROL143" s="1"/>
      <c r="ROO143" s="1"/>
      <c r="ROS143" s="19"/>
      <c r="ROT143" s="1"/>
      <c r="ROW143" s="1"/>
      <c r="RPA143" s="19"/>
      <c r="RPB143" s="1"/>
      <c r="RPE143" s="1"/>
      <c r="RPI143" s="19"/>
      <c r="RPJ143" s="1"/>
      <c r="RPM143" s="1"/>
      <c r="RPQ143" s="19"/>
      <c r="RPR143" s="1"/>
      <c r="RPU143" s="1"/>
      <c r="RPY143" s="19"/>
      <c r="RPZ143" s="1"/>
      <c r="RQC143" s="1"/>
      <c r="RQG143" s="19"/>
      <c r="RQH143" s="1"/>
      <c r="RQK143" s="1"/>
      <c r="RQO143" s="19"/>
      <c r="RQP143" s="1"/>
      <c r="RQS143" s="1"/>
      <c r="RQW143" s="19"/>
      <c r="RQX143" s="1"/>
      <c r="RRA143" s="1"/>
      <c r="RRE143" s="19"/>
      <c r="RRF143" s="1"/>
      <c r="RRI143" s="1"/>
      <c r="RRM143" s="19"/>
      <c r="RRN143" s="1"/>
      <c r="RRQ143" s="1"/>
      <c r="RRU143" s="19"/>
      <c r="RRV143" s="1"/>
      <c r="RRY143" s="1"/>
      <c r="RSC143" s="19"/>
      <c r="RSD143" s="1"/>
      <c r="RSG143" s="1"/>
      <c r="RSK143" s="19"/>
      <c r="RSL143" s="1"/>
      <c r="RSO143" s="1"/>
      <c r="RSS143" s="19"/>
      <c r="RST143" s="1"/>
      <c r="RSW143" s="1"/>
      <c r="RTA143" s="19"/>
      <c r="RTB143" s="1"/>
      <c r="RTE143" s="1"/>
      <c r="RTI143" s="19"/>
      <c r="RTJ143" s="1"/>
      <c r="RTM143" s="1"/>
      <c r="RTQ143" s="19"/>
      <c r="RTR143" s="1"/>
      <c r="RTU143" s="1"/>
      <c r="RTY143" s="19"/>
      <c r="RTZ143" s="1"/>
      <c r="RUC143" s="1"/>
      <c r="RUG143" s="19"/>
      <c r="RUH143" s="1"/>
      <c r="RUK143" s="1"/>
      <c r="RUO143" s="19"/>
      <c r="RUP143" s="1"/>
      <c r="RUS143" s="1"/>
      <c r="RUW143" s="19"/>
      <c r="RUX143" s="1"/>
      <c r="RVA143" s="1"/>
      <c r="RVE143" s="19"/>
      <c r="RVF143" s="1"/>
      <c r="RVI143" s="1"/>
      <c r="RVM143" s="19"/>
      <c r="RVN143" s="1"/>
      <c r="RVQ143" s="1"/>
      <c r="RVU143" s="19"/>
      <c r="RVV143" s="1"/>
      <c r="RVY143" s="1"/>
      <c r="RWC143" s="19"/>
      <c r="RWD143" s="1"/>
      <c r="RWG143" s="1"/>
      <c r="RWK143" s="19"/>
      <c r="RWL143" s="1"/>
      <c r="RWO143" s="1"/>
      <c r="RWS143" s="19"/>
      <c r="RWT143" s="1"/>
      <c r="RWW143" s="1"/>
      <c r="RXA143" s="19"/>
      <c r="RXB143" s="1"/>
      <c r="RXE143" s="1"/>
      <c r="RXI143" s="19"/>
      <c r="RXJ143" s="1"/>
      <c r="RXM143" s="1"/>
      <c r="RXQ143" s="19"/>
      <c r="RXR143" s="1"/>
      <c r="RXU143" s="1"/>
      <c r="RXY143" s="19"/>
      <c r="RXZ143" s="1"/>
      <c r="RYC143" s="1"/>
      <c r="RYG143" s="19"/>
      <c r="RYH143" s="1"/>
      <c r="RYK143" s="1"/>
      <c r="RYO143" s="19"/>
      <c r="RYP143" s="1"/>
      <c r="RYS143" s="1"/>
      <c r="RYW143" s="19"/>
      <c r="RYX143" s="1"/>
      <c r="RZA143" s="1"/>
      <c r="RZE143" s="19"/>
      <c r="RZF143" s="1"/>
      <c r="RZI143" s="1"/>
      <c r="RZM143" s="19"/>
      <c r="RZN143" s="1"/>
      <c r="RZQ143" s="1"/>
      <c r="RZU143" s="19"/>
      <c r="RZV143" s="1"/>
      <c r="RZY143" s="1"/>
      <c r="SAC143" s="19"/>
      <c r="SAD143" s="1"/>
      <c r="SAG143" s="1"/>
      <c r="SAK143" s="19"/>
      <c r="SAL143" s="1"/>
      <c r="SAO143" s="1"/>
      <c r="SAS143" s="19"/>
      <c r="SAT143" s="1"/>
      <c r="SAW143" s="1"/>
      <c r="SBA143" s="19"/>
      <c r="SBB143" s="1"/>
      <c r="SBE143" s="1"/>
      <c r="SBI143" s="19"/>
      <c r="SBJ143" s="1"/>
      <c r="SBM143" s="1"/>
      <c r="SBQ143" s="19"/>
      <c r="SBR143" s="1"/>
      <c r="SBU143" s="1"/>
      <c r="SBY143" s="19"/>
      <c r="SBZ143" s="1"/>
      <c r="SCC143" s="1"/>
      <c r="SCG143" s="19"/>
      <c r="SCH143" s="1"/>
      <c r="SCK143" s="1"/>
      <c r="SCO143" s="19"/>
      <c r="SCP143" s="1"/>
      <c r="SCS143" s="1"/>
      <c r="SCW143" s="19"/>
      <c r="SCX143" s="1"/>
      <c r="SDA143" s="1"/>
      <c r="SDE143" s="19"/>
      <c r="SDF143" s="1"/>
      <c r="SDI143" s="1"/>
      <c r="SDM143" s="19"/>
      <c r="SDN143" s="1"/>
      <c r="SDQ143" s="1"/>
      <c r="SDU143" s="19"/>
      <c r="SDV143" s="1"/>
      <c r="SDY143" s="1"/>
      <c r="SEC143" s="19"/>
      <c r="SED143" s="1"/>
      <c r="SEG143" s="1"/>
      <c r="SEK143" s="19"/>
      <c r="SEL143" s="1"/>
      <c r="SEO143" s="1"/>
      <c r="SES143" s="19"/>
      <c r="SET143" s="1"/>
      <c r="SEW143" s="1"/>
      <c r="SFA143" s="19"/>
      <c r="SFB143" s="1"/>
      <c r="SFE143" s="1"/>
      <c r="SFI143" s="19"/>
      <c r="SFJ143" s="1"/>
      <c r="SFM143" s="1"/>
      <c r="SFQ143" s="19"/>
      <c r="SFR143" s="1"/>
      <c r="SFU143" s="1"/>
      <c r="SFY143" s="19"/>
      <c r="SFZ143" s="1"/>
      <c r="SGC143" s="1"/>
      <c r="SGG143" s="19"/>
      <c r="SGH143" s="1"/>
      <c r="SGK143" s="1"/>
      <c r="SGO143" s="19"/>
      <c r="SGP143" s="1"/>
      <c r="SGS143" s="1"/>
      <c r="SGW143" s="19"/>
      <c r="SGX143" s="1"/>
      <c r="SHA143" s="1"/>
      <c r="SHE143" s="19"/>
      <c r="SHF143" s="1"/>
      <c r="SHI143" s="1"/>
      <c r="SHM143" s="19"/>
      <c r="SHN143" s="1"/>
      <c r="SHQ143" s="1"/>
      <c r="SHU143" s="19"/>
      <c r="SHV143" s="1"/>
      <c r="SHY143" s="1"/>
      <c r="SIC143" s="19"/>
      <c r="SID143" s="1"/>
      <c r="SIG143" s="1"/>
      <c r="SIK143" s="19"/>
      <c r="SIL143" s="1"/>
      <c r="SIO143" s="1"/>
      <c r="SIS143" s="19"/>
      <c r="SIT143" s="1"/>
      <c r="SIW143" s="1"/>
      <c r="SJA143" s="19"/>
      <c r="SJB143" s="1"/>
      <c r="SJE143" s="1"/>
      <c r="SJI143" s="19"/>
      <c r="SJJ143" s="1"/>
      <c r="SJM143" s="1"/>
      <c r="SJQ143" s="19"/>
      <c r="SJR143" s="1"/>
      <c r="SJU143" s="1"/>
      <c r="SJY143" s="19"/>
      <c r="SJZ143" s="1"/>
      <c r="SKC143" s="1"/>
      <c r="SKG143" s="19"/>
      <c r="SKH143" s="1"/>
      <c r="SKK143" s="1"/>
      <c r="SKO143" s="19"/>
      <c r="SKP143" s="1"/>
      <c r="SKS143" s="1"/>
      <c r="SKW143" s="19"/>
      <c r="SKX143" s="1"/>
      <c r="SLA143" s="1"/>
      <c r="SLE143" s="19"/>
      <c r="SLF143" s="1"/>
      <c r="SLI143" s="1"/>
      <c r="SLM143" s="19"/>
      <c r="SLN143" s="1"/>
      <c r="SLQ143" s="1"/>
      <c r="SLU143" s="19"/>
      <c r="SLV143" s="1"/>
      <c r="SLY143" s="1"/>
      <c r="SMC143" s="19"/>
      <c r="SMD143" s="1"/>
      <c r="SMG143" s="1"/>
      <c r="SMK143" s="19"/>
      <c r="SML143" s="1"/>
      <c r="SMO143" s="1"/>
      <c r="SMS143" s="19"/>
      <c r="SMT143" s="1"/>
      <c r="SMW143" s="1"/>
      <c r="SNA143" s="19"/>
      <c r="SNB143" s="1"/>
      <c r="SNE143" s="1"/>
      <c r="SNI143" s="19"/>
      <c r="SNJ143" s="1"/>
      <c r="SNM143" s="1"/>
      <c r="SNQ143" s="19"/>
      <c r="SNR143" s="1"/>
      <c r="SNU143" s="1"/>
      <c r="SNY143" s="19"/>
      <c r="SNZ143" s="1"/>
      <c r="SOC143" s="1"/>
      <c r="SOG143" s="19"/>
      <c r="SOH143" s="1"/>
      <c r="SOK143" s="1"/>
      <c r="SOO143" s="19"/>
      <c r="SOP143" s="1"/>
      <c r="SOS143" s="1"/>
      <c r="SOW143" s="19"/>
      <c r="SOX143" s="1"/>
      <c r="SPA143" s="1"/>
      <c r="SPE143" s="19"/>
      <c r="SPF143" s="1"/>
      <c r="SPI143" s="1"/>
      <c r="SPM143" s="19"/>
      <c r="SPN143" s="1"/>
      <c r="SPQ143" s="1"/>
      <c r="SPU143" s="19"/>
      <c r="SPV143" s="1"/>
      <c r="SPY143" s="1"/>
      <c r="SQC143" s="19"/>
      <c r="SQD143" s="1"/>
      <c r="SQG143" s="1"/>
      <c r="SQK143" s="19"/>
      <c r="SQL143" s="1"/>
      <c r="SQO143" s="1"/>
      <c r="SQS143" s="19"/>
      <c r="SQT143" s="1"/>
      <c r="SQW143" s="1"/>
      <c r="SRA143" s="19"/>
      <c r="SRB143" s="1"/>
      <c r="SRE143" s="1"/>
      <c r="SRI143" s="19"/>
      <c r="SRJ143" s="1"/>
      <c r="SRM143" s="1"/>
      <c r="SRQ143" s="19"/>
      <c r="SRR143" s="1"/>
      <c r="SRU143" s="1"/>
      <c r="SRY143" s="19"/>
      <c r="SRZ143" s="1"/>
      <c r="SSC143" s="1"/>
      <c r="SSG143" s="19"/>
      <c r="SSH143" s="1"/>
      <c r="SSK143" s="1"/>
      <c r="SSO143" s="19"/>
      <c r="SSP143" s="1"/>
      <c r="SSS143" s="1"/>
      <c r="SSW143" s="19"/>
      <c r="SSX143" s="1"/>
      <c r="STA143" s="1"/>
      <c r="STE143" s="19"/>
      <c r="STF143" s="1"/>
      <c r="STI143" s="1"/>
      <c r="STM143" s="19"/>
      <c r="STN143" s="1"/>
      <c r="STQ143" s="1"/>
      <c r="STU143" s="19"/>
      <c r="STV143" s="1"/>
      <c r="STY143" s="1"/>
      <c r="SUC143" s="19"/>
      <c r="SUD143" s="1"/>
      <c r="SUG143" s="1"/>
      <c r="SUK143" s="19"/>
      <c r="SUL143" s="1"/>
      <c r="SUO143" s="1"/>
      <c r="SUS143" s="19"/>
      <c r="SUT143" s="1"/>
      <c r="SUW143" s="1"/>
      <c r="SVA143" s="19"/>
      <c r="SVB143" s="1"/>
      <c r="SVE143" s="1"/>
      <c r="SVI143" s="19"/>
      <c r="SVJ143" s="1"/>
      <c r="SVM143" s="1"/>
      <c r="SVQ143" s="19"/>
      <c r="SVR143" s="1"/>
      <c r="SVU143" s="1"/>
      <c r="SVY143" s="19"/>
      <c r="SVZ143" s="1"/>
      <c r="SWC143" s="1"/>
      <c r="SWG143" s="19"/>
      <c r="SWH143" s="1"/>
      <c r="SWK143" s="1"/>
      <c r="SWO143" s="19"/>
      <c r="SWP143" s="1"/>
      <c r="SWS143" s="1"/>
      <c r="SWW143" s="19"/>
      <c r="SWX143" s="1"/>
      <c r="SXA143" s="1"/>
      <c r="SXE143" s="19"/>
      <c r="SXF143" s="1"/>
      <c r="SXI143" s="1"/>
      <c r="SXM143" s="19"/>
      <c r="SXN143" s="1"/>
      <c r="SXQ143" s="1"/>
      <c r="SXU143" s="19"/>
      <c r="SXV143" s="1"/>
      <c r="SXY143" s="1"/>
      <c r="SYC143" s="19"/>
      <c r="SYD143" s="1"/>
      <c r="SYG143" s="1"/>
      <c r="SYK143" s="19"/>
      <c r="SYL143" s="1"/>
      <c r="SYO143" s="1"/>
      <c r="SYS143" s="19"/>
      <c r="SYT143" s="1"/>
      <c r="SYW143" s="1"/>
      <c r="SZA143" s="19"/>
      <c r="SZB143" s="1"/>
      <c r="SZE143" s="1"/>
      <c r="SZI143" s="19"/>
      <c r="SZJ143" s="1"/>
      <c r="SZM143" s="1"/>
      <c r="SZQ143" s="19"/>
      <c r="SZR143" s="1"/>
      <c r="SZU143" s="1"/>
      <c r="SZY143" s="19"/>
      <c r="SZZ143" s="1"/>
      <c r="TAC143" s="1"/>
      <c r="TAG143" s="19"/>
      <c r="TAH143" s="1"/>
      <c r="TAK143" s="1"/>
      <c r="TAO143" s="19"/>
      <c r="TAP143" s="1"/>
      <c r="TAS143" s="1"/>
      <c r="TAW143" s="19"/>
      <c r="TAX143" s="1"/>
      <c r="TBA143" s="1"/>
      <c r="TBE143" s="19"/>
      <c r="TBF143" s="1"/>
      <c r="TBI143" s="1"/>
      <c r="TBM143" s="19"/>
      <c r="TBN143" s="1"/>
      <c r="TBQ143" s="1"/>
      <c r="TBU143" s="19"/>
      <c r="TBV143" s="1"/>
      <c r="TBY143" s="1"/>
      <c r="TCC143" s="19"/>
      <c r="TCD143" s="1"/>
      <c r="TCG143" s="1"/>
      <c r="TCK143" s="19"/>
      <c r="TCL143" s="1"/>
      <c r="TCO143" s="1"/>
      <c r="TCS143" s="19"/>
      <c r="TCT143" s="1"/>
      <c r="TCW143" s="1"/>
      <c r="TDA143" s="19"/>
      <c r="TDB143" s="1"/>
      <c r="TDE143" s="1"/>
      <c r="TDI143" s="19"/>
      <c r="TDJ143" s="1"/>
      <c r="TDM143" s="1"/>
      <c r="TDQ143" s="19"/>
      <c r="TDR143" s="1"/>
      <c r="TDU143" s="1"/>
      <c r="TDY143" s="19"/>
      <c r="TDZ143" s="1"/>
      <c r="TEC143" s="1"/>
      <c r="TEG143" s="19"/>
      <c r="TEH143" s="1"/>
      <c r="TEK143" s="1"/>
      <c r="TEO143" s="19"/>
      <c r="TEP143" s="1"/>
      <c r="TES143" s="1"/>
      <c r="TEW143" s="19"/>
      <c r="TEX143" s="1"/>
      <c r="TFA143" s="1"/>
      <c r="TFE143" s="19"/>
      <c r="TFF143" s="1"/>
      <c r="TFI143" s="1"/>
      <c r="TFM143" s="19"/>
      <c r="TFN143" s="1"/>
      <c r="TFQ143" s="1"/>
      <c r="TFU143" s="19"/>
      <c r="TFV143" s="1"/>
      <c r="TFY143" s="1"/>
      <c r="TGC143" s="19"/>
      <c r="TGD143" s="1"/>
      <c r="TGG143" s="1"/>
      <c r="TGK143" s="19"/>
      <c r="TGL143" s="1"/>
      <c r="TGO143" s="1"/>
      <c r="TGS143" s="19"/>
      <c r="TGT143" s="1"/>
      <c r="TGW143" s="1"/>
      <c r="THA143" s="19"/>
      <c r="THB143" s="1"/>
      <c r="THE143" s="1"/>
      <c r="THI143" s="19"/>
      <c r="THJ143" s="1"/>
      <c r="THM143" s="1"/>
      <c r="THQ143" s="19"/>
      <c r="THR143" s="1"/>
      <c r="THU143" s="1"/>
      <c r="THY143" s="19"/>
      <c r="THZ143" s="1"/>
      <c r="TIC143" s="1"/>
      <c r="TIG143" s="19"/>
      <c r="TIH143" s="1"/>
      <c r="TIK143" s="1"/>
      <c r="TIO143" s="19"/>
      <c r="TIP143" s="1"/>
      <c r="TIS143" s="1"/>
      <c r="TIW143" s="19"/>
      <c r="TIX143" s="1"/>
      <c r="TJA143" s="1"/>
      <c r="TJE143" s="19"/>
      <c r="TJF143" s="1"/>
      <c r="TJI143" s="1"/>
      <c r="TJM143" s="19"/>
      <c r="TJN143" s="1"/>
      <c r="TJQ143" s="1"/>
      <c r="TJU143" s="19"/>
      <c r="TJV143" s="1"/>
      <c r="TJY143" s="1"/>
      <c r="TKC143" s="19"/>
      <c r="TKD143" s="1"/>
      <c r="TKG143" s="1"/>
      <c r="TKK143" s="19"/>
      <c r="TKL143" s="1"/>
      <c r="TKO143" s="1"/>
      <c r="TKS143" s="19"/>
      <c r="TKT143" s="1"/>
      <c r="TKW143" s="1"/>
      <c r="TLA143" s="19"/>
      <c r="TLB143" s="1"/>
      <c r="TLE143" s="1"/>
      <c r="TLI143" s="19"/>
      <c r="TLJ143" s="1"/>
      <c r="TLM143" s="1"/>
      <c r="TLQ143" s="19"/>
      <c r="TLR143" s="1"/>
      <c r="TLU143" s="1"/>
      <c r="TLY143" s="19"/>
      <c r="TLZ143" s="1"/>
      <c r="TMC143" s="1"/>
      <c r="TMG143" s="19"/>
      <c r="TMH143" s="1"/>
      <c r="TMK143" s="1"/>
      <c r="TMO143" s="19"/>
      <c r="TMP143" s="1"/>
      <c r="TMS143" s="1"/>
      <c r="TMW143" s="19"/>
      <c r="TMX143" s="1"/>
      <c r="TNA143" s="1"/>
      <c r="TNE143" s="19"/>
      <c r="TNF143" s="1"/>
      <c r="TNI143" s="1"/>
      <c r="TNM143" s="19"/>
      <c r="TNN143" s="1"/>
      <c r="TNQ143" s="1"/>
      <c r="TNU143" s="19"/>
      <c r="TNV143" s="1"/>
      <c r="TNY143" s="1"/>
      <c r="TOC143" s="19"/>
      <c r="TOD143" s="1"/>
      <c r="TOG143" s="1"/>
      <c r="TOK143" s="19"/>
      <c r="TOL143" s="1"/>
      <c r="TOO143" s="1"/>
      <c r="TOS143" s="19"/>
      <c r="TOT143" s="1"/>
      <c r="TOW143" s="1"/>
      <c r="TPA143" s="19"/>
      <c r="TPB143" s="1"/>
      <c r="TPE143" s="1"/>
      <c r="TPI143" s="19"/>
      <c r="TPJ143" s="1"/>
      <c r="TPM143" s="1"/>
      <c r="TPQ143" s="19"/>
      <c r="TPR143" s="1"/>
      <c r="TPU143" s="1"/>
      <c r="TPY143" s="19"/>
      <c r="TPZ143" s="1"/>
      <c r="TQC143" s="1"/>
      <c r="TQG143" s="19"/>
      <c r="TQH143" s="1"/>
      <c r="TQK143" s="1"/>
      <c r="TQO143" s="19"/>
      <c r="TQP143" s="1"/>
      <c r="TQS143" s="1"/>
      <c r="TQW143" s="19"/>
      <c r="TQX143" s="1"/>
      <c r="TRA143" s="1"/>
      <c r="TRE143" s="19"/>
      <c r="TRF143" s="1"/>
      <c r="TRI143" s="1"/>
      <c r="TRM143" s="19"/>
      <c r="TRN143" s="1"/>
      <c r="TRQ143" s="1"/>
      <c r="TRU143" s="19"/>
      <c r="TRV143" s="1"/>
      <c r="TRY143" s="1"/>
      <c r="TSC143" s="19"/>
      <c r="TSD143" s="1"/>
      <c r="TSG143" s="1"/>
      <c r="TSK143" s="19"/>
      <c r="TSL143" s="1"/>
      <c r="TSO143" s="1"/>
      <c r="TSS143" s="19"/>
      <c r="TST143" s="1"/>
      <c r="TSW143" s="1"/>
      <c r="TTA143" s="19"/>
      <c r="TTB143" s="1"/>
      <c r="TTE143" s="1"/>
      <c r="TTI143" s="19"/>
      <c r="TTJ143" s="1"/>
      <c r="TTM143" s="1"/>
      <c r="TTQ143" s="19"/>
      <c r="TTR143" s="1"/>
      <c r="TTU143" s="1"/>
      <c r="TTY143" s="19"/>
      <c r="TTZ143" s="1"/>
      <c r="TUC143" s="1"/>
      <c r="TUG143" s="19"/>
      <c r="TUH143" s="1"/>
      <c r="TUK143" s="1"/>
      <c r="TUO143" s="19"/>
      <c r="TUP143" s="1"/>
      <c r="TUS143" s="1"/>
      <c r="TUW143" s="19"/>
      <c r="TUX143" s="1"/>
      <c r="TVA143" s="1"/>
      <c r="TVE143" s="19"/>
      <c r="TVF143" s="1"/>
      <c r="TVI143" s="1"/>
      <c r="TVM143" s="19"/>
      <c r="TVN143" s="1"/>
      <c r="TVQ143" s="1"/>
      <c r="TVU143" s="19"/>
      <c r="TVV143" s="1"/>
      <c r="TVY143" s="1"/>
      <c r="TWC143" s="19"/>
      <c r="TWD143" s="1"/>
      <c r="TWG143" s="1"/>
      <c r="TWK143" s="19"/>
      <c r="TWL143" s="1"/>
      <c r="TWO143" s="1"/>
      <c r="TWS143" s="19"/>
      <c r="TWT143" s="1"/>
      <c r="TWW143" s="1"/>
      <c r="TXA143" s="19"/>
      <c r="TXB143" s="1"/>
      <c r="TXE143" s="1"/>
      <c r="TXI143" s="19"/>
      <c r="TXJ143" s="1"/>
      <c r="TXM143" s="1"/>
      <c r="TXQ143" s="19"/>
      <c r="TXR143" s="1"/>
      <c r="TXU143" s="1"/>
      <c r="TXY143" s="19"/>
      <c r="TXZ143" s="1"/>
      <c r="TYC143" s="1"/>
      <c r="TYG143" s="19"/>
      <c r="TYH143" s="1"/>
      <c r="TYK143" s="1"/>
      <c r="TYO143" s="19"/>
      <c r="TYP143" s="1"/>
      <c r="TYS143" s="1"/>
      <c r="TYW143" s="19"/>
      <c r="TYX143" s="1"/>
      <c r="TZA143" s="1"/>
      <c r="TZE143" s="19"/>
      <c r="TZF143" s="1"/>
      <c r="TZI143" s="1"/>
      <c r="TZM143" s="19"/>
      <c r="TZN143" s="1"/>
      <c r="TZQ143" s="1"/>
      <c r="TZU143" s="19"/>
      <c r="TZV143" s="1"/>
      <c r="TZY143" s="1"/>
      <c r="UAC143" s="19"/>
      <c r="UAD143" s="1"/>
      <c r="UAG143" s="1"/>
      <c r="UAK143" s="19"/>
      <c r="UAL143" s="1"/>
      <c r="UAO143" s="1"/>
      <c r="UAS143" s="19"/>
      <c r="UAT143" s="1"/>
      <c r="UAW143" s="1"/>
      <c r="UBA143" s="19"/>
      <c r="UBB143" s="1"/>
      <c r="UBE143" s="1"/>
      <c r="UBI143" s="19"/>
      <c r="UBJ143" s="1"/>
      <c r="UBM143" s="1"/>
      <c r="UBQ143" s="19"/>
      <c r="UBR143" s="1"/>
      <c r="UBU143" s="1"/>
      <c r="UBY143" s="19"/>
      <c r="UBZ143" s="1"/>
      <c r="UCC143" s="1"/>
      <c r="UCG143" s="19"/>
      <c r="UCH143" s="1"/>
      <c r="UCK143" s="1"/>
      <c r="UCO143" s="19"/>
      <c r="UCP143" s="1"/>
      <c r="UCS143" s="1"/>
      <c r="UCW143" s="19"/>
      <c r="UCX143" s="1"/>
      <c r="UDA143" s="1"/>
      <c r="UDE143" s="19"/>
      <c r="UDF143" s="1"/>
      <c r="UDI143" s="1"/>
      <c r="UDM143" s="19"/>
      <c r="UDN143" s="1"/>
      <c r="UDQ143" s="1"/>
      <c r="UDU143" s="19"/>
      <c r="UDV143" s="1"/>
      <c r="UDY143" s="1"/>
      <c r="UEC143" s="19"/>
      <c r="UED143" s="1"/>
      <c r="UEG143" s="1"/>
      <c r="UEK143" s="19"/>
      <c r="UEL143" s="1"/>
      <c r="UEO143" s="1"/>
      <c r="UES143" s="19"/>
      <c r="UET143" s="1"/>
      <c r="UEW143" s="1"/>
      <c r="UFA143" s="19"/>
      <c r="UFB143" s="1"/>
      <c r="UFE143" s="1"/>
      <c r="UFI143" s="19"/>
      <c r="UFJ143" s="1"/>
      <c r="UFM143" s="1"/>
      <c r="UFQ143" s="19"/>
      <c r="UFR143" s="1"/>
      <c r="UFU143" s="1"/>
      <c r="UFY143" s="19"/>
      <c r="UFZ143" s="1"/>
      <c r="UGC143" s="1"/>
      <c r="UGG143" s="19"/>
      <c r="UGH143" s="1"/>
      <c r="UGK143" s="1"/>
      <c r="UGO143" s="19"/>
      <c r="UGP143" s="1"/>
      <c r="UGS143" s="1"/>
      <c r="UGW143" s="19"/>
      <c r="UGX143" s="1"/>
      <c r="UHA143" s="1"/>
      <c r="UHE143" s="19"/>
      <c r="UHF143" s="1"/>
      <c r="UHI143" s="1"/>
      <c r="UHM143" s="19"/>
      <c r="UHN143" s="1"/>
      <c r="UHQ143" s="1"/>
      <c r="UHU143" s="19"/>
      <c r="UHV143" s="1"/>
      <c r="UHY143" s="1"/>
      <c r="UIC143" s="19"/>
      <c r="UID143" s="1"/>
      <c r="UIG143" s="1"/>
      <c r="UIK143" s="19"/>
      <c r="UIL143" s="1"/>
      <c r="UIO143" s="1"/>
      <c r="UIS143" s="19"/>
      <c r="UIT143" s="1"/>
      <c r="UIW143" s="1"/>
      <c r="UJA143" s="19"/>
      <c r="UJB143" s="1"/>
      <c r="UJE143" s="1"/>
      <c r="UJI143" s="19"/>
      <c r="UJJ143" s="1"/>
      <c r="UJM143" s="1"/>
      <c r="UJQ143" s="19"/>
      <c r="UJR143" s="1"/>
      <c r="UJU143" s="1"/>
      <c r="UJY143" s="19"/>
      <c r="UJZ143" s="1"/>
      <c r="UKC143" s="1"/>
      <c r="UKG143" s="19"/>
      <c r="UKH143" s="1"/>
      <c r="UKK143" s="1"/>
      <c r="UKO143" s="19"/>
      <c r="UKP143" s="1"/>
      <c r="UKS143" s="1"/>
      <c r="UKW143" s="19"/>
      <c r="UKX143" s="1"/>
      <c r="ULA143" s="1"/>
      <c r="ULE143" s="19"/>
      <c r="ULF143" s="1"/>
      <c r="ULI143" s="1"/>
      <c r="ULM143" s="19"/>
      <c r="ULN143" s="1"/>
      <c r="ULQ143" s="1"/>
      <c r="ULU143" s="19"/>
      <c r="ULV143" s="1"/>
      <c r="ULY143" s="1"/>
      <c r="UMC143" s="19"/>
      <c r="UMD143" s="1"/>
      <c r="UMG143" s="1"/>
      <c r="UMK143" s="19"/>
      <c r="UML143" s="1"/>
      <c r="UMO143" s="1"/>
      <c r="UMS143" s="19"/>
      <c r="UMT143" s="1"/>
      <c r="UMW143" s="1"/>
      <c r="UNA143" s="19"/>
      <c r="UNB143" s="1"/>
      <c r="UNE143" s="1"/>
      <c r="UNI143" s="19"/>
      <c r="UNJ143" s="1"/>
      <c r="UNM143" s="1"/>
      <c r="UNQ143" s="19"/>
      <c r="UNR143" s="1"/>
      <c r="UNU143" s="1"/>
      <c r="UNY143" s="19"/>
      <c r="UNZ143" s="1"/>
      <c r="UOC143" s="1"/>
      <c r="UOG143" s="19"/>
      <c r="UOH143" s="1"/>
      <c r="UOK143" s="1"/>
      <c r="UOO143" s="19"/>
      <c r="UOP143" s="1"/>
      <c r="UOS143" s="1"/>
      <c r="UOW143" s="19"/>
      <c r="UOX143" s="1"/>
      <c r="UPA143" s="1"/>
      <c r="UPE143" s="19"/>
      <c r="UPF143" s="1"/>
      <c r="UPI143" s="1"/>
      <c r="UPM143" s="19"/>
      <c r="UPN143" s="1"/>
      <c r="UPQ143" s="1"/>
      <c r="UPU143" s="19"/>
      <c r="UPV143" s="1"/>
      <c r="UPY143" s="1"/>
      <c r="UQC143" s="19"/>
      <c r="UQD143" s="1"/>
      <c r="UQG143" s="1"/>
      <c r="UQK143" s="19"/>
      <c r="UQL143" s="1"/>
      <c r="UQO143" s="1"/>
      <c r="UQS143" s="19"/>
      <c r="UQT143" s="1"/>
      <c r="UQW143" s="1"/>
      <c r="URA143" s="19"/>
      <c r="URB143" s="1"/>
      <c r="URE143" s="1"/>
      <c r="URI143" s="19"/>
      <c r="URJ143" s="1"/>
      <c r="URM143" s="1"/>
      <c r="URQ143" s="19"/>
      <c r="URR143" s="1"/>
      <c r="URU143" s="1"/>
      <c r="URY143" s="19"/>
      <c r="URZ143" s="1"/>
      <c r="USC143" s="1"/>
      <c r="USG143" s="19"/>
      <c r="USH143" s="1"/>
      <c r="USK143" s="1"/>
      <c r="USO143" s="19"/>
      <c r="USP143" s="1"/>
      <c r="USS143" s="1"/>
      <c r="USW143" s="19"/>
      <c r="USX143" s="1"/>
      <c r="UTA143" s="1"/>
      <c r="UTE143" s="19"/>
      <c r="UTF143" s="1"/>
      <c r="UTI143" s="1"/>
      <c r="UTM143" s="19"/>
      <c r="UTN143" s="1"/>
      <c r="UTQ143" s="1"/>
      <c r="UTU143" s="19"/>
      <c r="UTV143" s="1"/>
      <c r="UTY143" s="1"/>
      <c r="UUC143" s="19"/>
      <c r="UUD143" s="1"/>
      <c r="UUG143" s="1"/>
      <c r="UUK143" s="19"/>
      <c r="UUL143" s="1"/>
      <c r="UUO143" s="1"/>
      <c r="UUS143" s="19"/>
      <c r="UUT143" s="1"/>
      <c r="UUW143" s="1"/>
      <c r="UVA143" s="19"/>
      <c r="UVB143" s="1"/>
      <c r="UVE143" s="1"/>
      <c r="UVI143" s="19"/>
      <c r="UVJ143" s="1"/>
      <c r="UVM143" s="1"/>
      <c r="UVQ143" s="19"/>
      <c r="UVR143" s="1"/>
      <c r="UVU143" s="1"/>
      <c r="UVY143" s="19"/>
      <c r="UVZ143" s="1"/>
      <c r="UWC143" s="1"/>
      <c r="UWG143" s="19"/>
      <c r="UWH143" s="1"/>
      <c r="UWK143" s="1"/>
      <c r="UWO143" s="19"/>
      <c r="UWP143" s="1"/>
      <c r="UWS143" s="1"/>
      <c r="UWW143" s="19"/>
      <c r="UWX143" s="1"/>
      <c r="UXA143" s="1"/>
      <c r="UXE143" s="19"/>
      <c r="UXF143" s="1"/>
      <c r="UXI143" s="1"/>
      <c r="UXM143" s="19"/>
      <c r="UXN143" s="1"/>
      <c r="UXQ143" s="1"/>
      <c r="UXU143" s="19"/>
      <c r="UXV143" s="1"/>
      <c r="UXY143" s="1"/>
      <c r="UYC143" s="19"/>
      <c r="UYD143" s="1"/>
      <c r="UYG143" s="1"/>
      <c r="UYK143" s="19"/>
      <c r="UYL143" s="1"/>
      <c r="UYO143" s="1"/>
      <c r="UYS143" s="19"/>
      <c r="UYT143" s="1"/>
      <c r="UYW143" s="1"/>
      <c r="UZA143" s="19"/>
      <c r="UZB143" s="1"/>
      <c r="UZE143" s="1"/>
      <c r="UZI143" s="19"/>
      <c r="UZJ143" s="1"/>
      <c r="UZM143" s="1"/>
      <c r="UZQ143" s="19"/>
      <c r="UZR143" s="1"/>
      <c r="UZU143" s="1"/>
      <c r="UZY143" s="19"/>
      <c r="UZZ143" s="1"/>
      <c r="VAC143" s="1"/>
      <c r="VAG143" s="19"/>
      <c r="VAH143" s="1"/>
      <c r="VAK143" s="1"/>
      <c r="VAO143" s="19"/>
      <c r="VAP143" s="1"/>
      <c r="VAS143" s="1"/>
      <c r="VAW143" s="19"/>
      <c r="VAX143" s="1"/>
      <c r="VBA143" s="1"/>
      <c r="VBE143" s="19"/>
      <c r="VBF143" s="1"/>
      <c r="VBI143" s="1"/>
      <c r="VBM143" s="19"/>
      <c r="VBN143" s="1"/>
      <c r="VBQ143" s="1"/>
      <c r="VBU143" s="19"/>
      <c r="VBV143" s="1"/>
      <c r="VBY143" s="1"/>
      <c r="VCC143" s="19"/>
      <c r="VCD143" s="1"/>
      <c r="VCG143" s="1"/>
      <c r="VCK143" s="19"/>
      <c r="VCL143" s="1"/>
      <c r="VCO143" s="1"/>
      <c r="VCS143" s="19"/>
      <c r="VCT143" s="1"/>
      <c r="VCW143" s="1"/>
      <c r="VDA143" s="19"/>
      <c r="VDB143" s="1"/>
      <c r="VDE143" s="1"/>
      <c r="VDI143" s="19"/>
      <c r="VDJ143" s="1"/>
      <c r="VDM143" s="1"/>
      <c r="VDQ143" s="19"/>
      <c r="VDR143" s="1"/>
      <c r="VDU143" s="1"/>
      <c r="VDY143" s="19"/>
      <c r="VDZ143" s="1"/>
      <c r="VEC143" s="1"/>
      <c r="VEG143" s="19"/>
      <c r="VEH143" s="1"/>
      <c r="VEK143" s="1"/>
      <c r="VEO143" s="19"/>
      <c r="VEP143" s="1"/>
      <c r="VES143" s="1"/>
      <c r="VEW143" s="19"/>
      <c r="VEX143" s="1"/>
      <c r="VFA143" s="1"/>
      <c r="VFE143" s="19"/>
      <c r="VFF143" s="1"/>
      <c r="VFI143" s="1"/>
      <c r="VFM143" s="19"/>
      <c r="VFN143" s="1"/>
      <c r="VFQ143" s="1"/>
      <c r="VFU143" s="19"/>
      <c r="VFV143" s="1"/>
      <c r="VFY143" s="1"/>
      <c r="VGC143" s="19"/>
      <c r="VGD143" s="1"/>
      <c r="VGG143" s="1"/>
      <c r="VGK143" s="19"/>
      <c r="VGL143" s="1"/>
      <c r="VGO143" s="1"/>
      <c r="VGS143" s="19"/>
      <c r="VGT143" s="1"/>
      <c r="VGW143" s="1"/>
      <c r="VHA143" s="19"/>
      <c r="VHB143" s="1"/>
      <c r="VHE143" s="1"/>
      <c r="VHI143" s="19"/>
      <c r="VHJ143" s="1"/>
      <c r="VHM143" s="1"/>
      <c r="VHQ143" s="19"/>
      <c r="VHR143" s="1"/>
      <c r="VHU143" s="1"/>
      <c r="VHY143" s="19"/>
      <c r="VHZ143" s="1"/>
      <c r="VIC143" s="1"/>
      <c r="VIG143" s="19"/>
      <c r="VIH143" s="1"/>
      <c r="VIK143" s="1"/>
      <c r="VIO143" s="19"/>
      <c r="VIP143" s="1"/>
      <c r="VIS143" s="1"/>
      <c r="VIW143" s="19"/>
      <c r="VIX143" s="1"/>
      <c r="VJA143" s="1"/>
      <c r="VJE143" s="19"/>
      <c r="VJF143" s="1"/>
      <c r="VJI143" s="1"/>
      <c r="VJM143" s="19"/>
      <c r="VJN143" s="1"/>
      <c r="VJQ143" s="1"/>
      <c r="VJU143" s="19"/>
      <c r="VJV143" s="1"/>
      <c r="VJY143" s="1"/>
      <c r="VKC143" s="19"/>
      <c r="VKD143" s="1"/>
      <c r="VKG143" s="1"/>
      <c r="VKK143" s="19"/>
      <c r="VKL143" s="1"/>
      <c r="VKO143" s="1"/>
      <c r="VKS143" s="19"/>
      <c r="VKT143" s="1"/>
      <c r="VKW143" s="1"/>
      <c r="VLA143" s="19"/>
      <c r="VLB143" s="1"/>
      <c r="VLE143" s="1"/>
      <c r="VLI143" s="19"/>
      <c r="VLJ143" s="1"/>
      <c r="VLM143" s="1"/>
      <c r="VLQ143" s="19"/>
      <c r="VLR143" s="1"/>
      <c r="VLU143" s="1"/>
      <c r="VLY143" s="19"/>
      <c r="VLZ143" s="1"/>
      <c r="VMC143" s="1"/>
      <c r="VMG143" s="19"/>
      <c r="VMH143" s="1"/>
      <c r="VMK143" s="1"/>
      <c r="VMO143" s="19"/>
      <c r="VMP143" s="1"/>
      <c r="VMS143" s="1"/>
      <c r="VMW143" s="19"/>
      <c r="VMX143" s="1"/>
      <c r="VNA143" s="1"/>
      <c r="VNE143" s="19"/>
      <c r="VNF143" s="1"/>
      <c r="VNI143" s="1"/>
      <c r="VNM143" s="19"/>
      <c r="VNN143" s="1"/>
      <c r="VNQ143" s="1"/>
      <c r="VNU143" s="19"/>
      <c r="VNV143" s="1"/>
      <c r="VNY143" s="1"/>
      <c r="VOC143" s="19"/>
      <c r="VOD143" s="1"/>
      <c r="VOG143" s="1"/>
      <c r="VOK143" s="19"/>
      <c r="VOL143" s="1"/>
      <c r="VOO143" s="1"/>
      <c r="VOS143" s="19"/>
      <c r="VOT143" s="1"/>
      <c r="VOW143" s="1"/>
      <c r="VPA143" s="19"/>
      <c r="VPB143" s="1"/>
      <c r="VPE143" s="1"/>
      <c r="VPI143" s="19"/>
      <c r="VPJ143" s="1"/>
      <c r="VPM143" s="1"/>
      <c r="VPQ143" s="19"/>
      <c r="VPR143" s="1"/>
      <c r="VPU143" s="1"/>
      <c r="VPY143" s="19"/>
      <c r="VPZ143" s="1"/>
      <c r="VQC143" s="1"/>
      <c r="VQG143" s="19"/>
      <c r="VQH143" s="1"/>
      <c r="VQK143" s="1"/>
      <c r="VQO143" s="19"/>
      <c r="VQP143" s="1"/>
      <c r="VQS143" s="1"/>
      <c r="VQW143" s="19"/>
      <c r="VQX143" s="1"/>
      <c r="VRA143" s="1"/>
      <c r="VRE143" s="19"/>
      <c r="VRF143" s="1"/>
      <c r="VRI143" s="1"/>
      <c r="VRM143" s="19"/>
      <c r="VRN143" s="1"/>
      <c r="VRQ143" s="1"/>
      <c r="VRU143" s="19"/>
      <c r="VRV143" s="1"/>
      <c r="VRY143" s="1"/>
      <c r="VSC143" s="19"/>
      <c r="VSD143" s="1"/>
      <c r="VSG143" s="1"/>
      <c r="VSK143" s="19"/>
      <c r="VSL143" s="1"/>
      <c r="VSO143" s="1"/>
      <c r="VSS143" s="19"/>
      <c r="VST143" s="1"/>
      <c r="VSW143" s="1"/>
      <c r="VTA143" s="19"/>
      <c r="VTB143" s="1"/>
      <c r="VTE143" s="1"/>
      <c r="VTI143" s="19"/>
      <c r="VTJ143" s="1"/>
      <c r="VTM143" s="1"/>
      <c r="VTQ143" s="19"/>
      <c r="VTR143" s="1"/>
      <c r="VTU143" s="1"/>
      <c r="VTY143" s="19"/>
      <c r="VTZ143" s="1"/>
      <c r="VUC143" s="1"/>
      <c r="VUG143" s="19"/>
      <c r="VUH143" s="1"/>
      <c r="VUK143" s="1"/>
      <c r="VUO143" s="19"/>
      <c r="VUP143" s="1"/>
      <c r="VUS143" s="1"/>
      <c r="VUW143" s="19"/>
      <c r="VUX143" s="1"/>
      <c r="VVA143" s="1"/>
      <c r="VVE143" s="19"/>
      <c r="VVF143" s="1"/>
      <c r="VVI143" s="1"/>
      <c r="VVM143" s="19"/>
      <c r="VVN143" s="1"/>
      <c r="VVQ143" s="1"/>
      <c r="VVU143" s="19"/>
      <c r="VVV143" s="1"/>
      <c r="VVY143" s="1"/>
      <c r="VWC143" s="19"/>
      <c r="VWD143" s="1"/>
      <c r="VWG143" s="1"/>
      <c r="VWK143" s="19"/>
      <c r="VWL143" s="1"/>
      <c r="VWO143" s="1"/>
      <c r="VWS143" s="19"/>
      <c r="VWT143" s="1"/>
      <c r="VWW143" s="1"/>
      <c r="VXA143" s="19"/>
      <c r="VXB143" s="1"/>
      <c r="VXE143" s="1"/>
      <c r="VXI143" s="19"/>
      <c r="VXJ143" s="1"/>
      <c r="VXM143" s="1"/>
      <c r="VXQ143" s="19"/>
      <c r="VXR143" s="1"/>
      <c r="VXU143" s="1"/>
      <c r="VXY143" s="19"/>
      <c r="VXZ143" s="1"/>
      <c r="VYC143" s="1"/>
      <c r="VYG143" s="19"/>
      <c r="VYH143" s="1"/>
      <c r="VYK143" s="1"/>
      <c r="VYO143" s="19"/>
      <c r="VYP143" s="1"/>
      <c r="VYS143" s="1"/>
      <c r="VYW143" s="19"/>
      <c r="VYX143" s="1"/>
      <c r="VZA143" s="1"/>
      <c r="VZE143" s="19"/>
      <c r="VZF143" s="1"/>
      <c r="VZI143" s="1"/>
      <c r="VZM143" s="19"/>
      <c r="VZN143" s="1"/>
      <c r="VZQ143" s="1"/>
      <c r="VZU143" s="19"/>
      <c r="VZV143" s="1"/>
      <c r="VZY143" s="1"/>
      <c r="WAC143" s="19"/>
      <c r="WAD143" s="1"/>
      <c r="WAG143" s="1"/>
      <c r="WAK143" s="19"/>
      <c r="WAL143" s="1"/>
      <c r="WAO143" s="1"/>
      <c r="WAS143" s="19"/>
      <c r="WAT143" s="1"/>
      <c r="WAW143" s="1"/>
      <c r="WBA143" s="19"/>
      <c r="WBB143" s="1"/>
      <c r="WBE143" s="1"/>
      <c r="WBI143" s="19"/>
      <c r="WBJ143" s="1"/>
      <c r="WBM143" s="1"/>
      <c r="WBQ143" s="19"/>
      <c r="WBR143" s="1"/>
      <c r="WBU143" s="1"/>
      <c r="WBY143" s="19"/>
      <c r="WBZ143" s="1"/>
      <c r="WCC143" s="1"/>
      <c r="WCG143" s="19"/>
      <c r="WCH143" s="1"/>
      <c r="WCK143" s="1"/>
      <c r="WCO143" s="19"/>
      <c r="WCP143" s="1"/>
      <c r="WCS143" s="1"/>
      <c r="WCW143" s="19"/>
      <c r="WCX143" s="1"/>
      <c r="WDA143" s="1"/>
      <c r="WDE143" s="19"/>
      <c r="WDF143" s="1"/>
      <c r="WDI143" s="1"/>
      <c r="WDM143" s="19"/>
      <c r="WDN143" s="1"/>
      <c r="WDQ143" s="1"/>
      <c r="WDU143" s="19"/>
      <c r="WDV143" s="1"/>
      <c r="WDY143" s="1"/>
      <c r="WEC143" s="19"/>
      <c r="WED143" s="1"/>
      <c r="WEG143" s="1"/>
      <c r="WEK143" s="19"/>
      <c r="WEL143" s="1"/>
      <c r="WEO143" s="1"/>
      <c r="WES143" s="19"/>
      <c r="WET143" s="1"/>
      <c r="WEW143" s="1"/>
      <c r="WFA143" s="19"/>
      <c r="WFB143" s="1"/>
      <c r="WFE143" s="1"/>
      <c r="WFI143" s="19"/>
      <c r="WFJ143" s="1"/>
      <c r="WFM143" s="1"/>
      <c r="WFQ143" s="19"/>
      <c r="WFR143" s="1"/>
      <c r="WFU143" s="1"/>
      <c r="WFY143" s="19"/>
      <c r="WFZ143" s="1"/>
      <c r="WGC143" s="1"/>
      <c r="WGG143" s="19"/>
      <c r="WGH143" s="1"/>
      <c r="WGK143" s="1"/>
      <c r="WGO143" s="19"/>
      <c r="WGP143" s="1"/>
      <c r="WGS143" s="1"/>
      <c r="WGW143" s="19"/>
      <c r="WGX143" s="1"/>
      <c r="WHA143" s="1"/>
      <c r="WHE143" s="19"/>
      <c r="WHF143" s="1"/>
      <c r="WHI143" s="1"/>
      <c r="WHM143" s="19"/>
      <c r="WHN143" s="1"/>
      <c r="WHQ143" s="1"/>
      <c r="WHU143" s="19"/>
      <c r="WHV143" s="1"/>
      <c r="WHY143" s="1"/>
      <c r="WIC143" s="19"/>
      <c r="WID143" s="1"/>
      <c r="WIG143" s="1"/>
      <c r="WIK143" s="19"/>
      <c r="WIL143" s="1"/>
      <c r="WIO143" s="1"/>
      <c r="WIS143" s="19"/>
      <c r="WIT143" s="1"/>
      <c r="WIW143" s="1"/>
      <c r="WJA143" s="19"/>
      <c r="WJB143" s="1"/>
      <c r="WJE143" s="1"/>
      <c r="WJI143" s="19"/>
      <c r="WJJ143" s="1"/>
      <c r="WJM143" s="1"/>
      <c r="WJQ143" s="19"/>
      <c r="WJR143" s="1"/>
      <c r="WJU143" s="1"/>
      <c r="WJY143" s="19"/>
      <c r="WJZ143" s="1"/>
      <c r="WKC143" s="1"/>
      <c r="WKG143" s="19"/>
      <c r="WKH143" s="1"/>
      <c r="WKK143" s="1"/>
      <c r="WKO143" s="19"/>
      <c r="WKP143" s="1"/>
      <c r="WKS143" s="1"/>
      <c r="WKW143" s="19"/>
      <c r="WKX143" s="1"/>
      <c r="WLA143" s="1"/>
      <c r="WLE143" s="19"/>
      <c r="WLF143" s="1"/>
      <c r="WLI143" s="1"/>
      <c r="WLM143" s="19"/>
      <c r="WLN143" s="1"/>
      <c r="WLQ143" s="1"/>
      <c r="WLU143" s="19"/>
      <c r="WLV143" s="1"/>
      <c r="WLY143" s="1"/>
      <c r="WMC143" s="19"/>
      <c r="WMD143" s="1"/>
      <c r="WMG143" s="1"/>
      <c r="WMK143" s="19"/>
      <c r="WML143" s="1"/>
      <c r="WMO143" s="1"/>
      <c r="WMS143" s="19"/>
      <c r="WMT143" s="1"/>
      <c r="WMW143" s="1"/>
      <c r="WNA143" s="19"/>
      <c r="WNB143" s="1"/>
      <c r="WNE143" s="1"/>
      <c r="WNI143" s="19"/>
      <c r="WNJ143" s="1"/>
      <c r="WNM143" s="1"/>
      <c r="WNQ143" s="19"/>
      <c r="WNR143" s="1"/>
      <c r="WNU143" s="1"/>
      <c r="WNY143" s="19"/>
      <c r="WNZ143" s="1"/>
      <c r="WOC143" s="1"/>
      <c r="WOG143" s="19"/>
      <c r="WOH143" s="1"/>
      <c r="WOK143" s="1"/>
      <c r="WOO143" s="19"/>
      <c r="WOP143" s="1"/>
      <c r="WOS143" s="1"/>
      <c r="WOW143" s="19"/>
      <c r="WOX143" s="1"/>
      <c r="WPA143" s="1"/>
      <c r="WPE143" s="19"/>
      <c r="WPF143" s="1"/>
      <c r="WPI143" s="1"/>
      <c r="WPM143" s="19"/>
      <c r="WPN143" s="1"/>
      <c r="WPQ143" s="1"/>
      <c r="WPU143" s="19"/>
      <c r="WPV143" s="1"/>
      <c r="WPY143" s="1"/>
      <c r="WQC143" s="19"/>
      <c r="WQD143" s="1"/>
      <c r="WQG143" s="1"/>
      <c r="WQK143" s="19"/>
      <c r="WQL143" s="1"/>
      <c r="WQO143" s="1"/>
      <c r="WQS143" s="19"/>
      <c r="WQT143" s="1"/>
      <c r="WQW143" s="1"/>
      <c r="WRA143" s="19"/>
      <c r="WRB143" s="1"/>
      <c r="WRE143" s="1"/>
      <c r="WRI143" s="19"/>
      <c r="WRJ143" s="1"/>
      <c r="WRM143" s="1"/>
      <c r="WRQ143" s="19"/>
      <c r="WRR143" s="1"/>
      <c r="WRU143" s="1"/>
      <c r="WRY143" s="19"/>
      <c r="WRZ143" s="1"/>
      <c r="WSC143" s="1"/>
      <c r="WSG143" s="19"/>
      <c r="WSH143" s="1"/>
      <c r="WSK143" s="1"/>
      <c r="WSO143" s="19"/>
      <c r="WSP143" s="1"/>
      <c r="WSS143" s="1"/>
      <c r="WSW143" s="19"/>
      <c r="WSX143" s="1"/>
      <c r="WTA143" s="1"/>
      <c r="WTE143" s="19"/>
      <c r="WTF143" s="1"/>
      <c r="WTI143" s="1"/>
      <c r="WTM143" s="19"/>
      <c r="WTN143" s="1"/>
      <c r="WTQ143" s="1"/>
      <c r="WTU143" s="19"/>
      <c r="WTV143" s="1"/>
      <c r="WTY143" s="1"/>
      <c r="WUC143" s="19"/>
      <c r="WUD143" s="1"/>
      <c r="WUG143" s="1"/>
      <c r="WUK143" s="19"/>
      <c r="WUL143" s="1"/>
      <c r="WUO143" s="1"/>
      <c r="WUS143" s="19"/>
      <c r="WUT143" s="1"/>
      <c r="WUW143" s="1"/>
      <c r="WVA143" s="19"/>
      <c r="WVB143" s="1"/>
      <c r="WVE143" s="1"/>
      <c r="WVI143" s="19"/>
      <c r="WVJ143" s="1"/>
      <c r="WVM143" s="1"/>
      <c r="WVQ143" s="19"/>
      <c r="WVR143" s="1"/>
      <c r="WVU143" s="1"/>
      <c r="WVY143" s="19"/>
      <c r="WVZ143" s="1"/>
      <c r="WWC143" s="1"/>
      <c r="WWG143" s="19"/>
      <c r="WWH143" s="1"/>
      <c r="WWK143" s="1"/>
      <c r="WWO143" s="19"/>
      <c r="WWP143" s="1"/>
      <c r="WWS143" s="1"/>
      <c r="WWW143" s="19"/>
      <c r="WWX143" s="1"/>
      <c r="WXA143" s="1"/>
      <c r="WXE143" s="19"/>
      <c r="WXF143" s="1"/>
      <c r="WXI143" s="1"/>
      <c r="WXM143" s="19"/>
      <c r="WXN143" s="1"/>
      <c r="WXQ143" s="1"/>
      <c r="WXU143" s="19"/>
      <c r="WXV143" s="1"/>
      <c r="WXY143" s="1"/>
      <c r="WYC143" s="19"/>
      <c r="WYD143" s="1"/>
      <c r="WYG143" s="1"/>
      <c r="WYK143" s="19"/>
      <c r="WYL143" s="1"/>
      <c r="WYO143" s="1"/>
      <c r="WYS143" s="19"/>
      <c r="WYT143" s="1"/>
      <c r="WYW143" s="1"/>
      <c r="WZA143" s="19"/>
      <c r="WZB143" s="1"/>
      <c r="WZE143" s="1"/>
      <c r="WZI143" s="19"/>
      <c r="WZJ143" s="1"/>
      <c r="WZM143" s="1"/>
      <c r="WZQ143" s="19"/>
      <c r="WZR143" s="1"/>
      <c r="WZU143" s="1"/>
      <c r="WZY143" s="19"/>
      <c r="WZZ143" s="1"/>
      <c r="XAC143" s="1"/>
      <c r="XAG143" s="19"/>
      <c r="XAH143" s="1"/>
      <c r="XAK143" s="1"/>
      <c r="XAO143" s="19"/>
      <c r="XAP143" s="1"/>
      <c r="XAS143" s="1"/>
      <c r="XAW143" s="19"/>
      <c r="XAX143" s="1"/>
      <c r="XBA143" s="1"/>
      <c r="XBE143" s="19"/>
      <c r="XBF143" s="1"/>
      <c r="XBI143" s="1"/>
      <c r="XBM143" s="19"/>
      <c r="XBN143" s="1"/>
      <c r="XBQ143" s="1"/>
      <c r="XBU143" s="19"/>
      <c r="XBV143" s="1"/>
      <c r="XBY143" s="1"/>
      <c r="XCC143" s="19"/>
      <c r="XCD143" s="1"/>
      <c r="XCG143" s="1"/>
      <c r="XCK143" s="19"/>
      <c r="XCL143" s="1"/>
      <c r="XCO143" s="1"/>
      <c r="XCS143" s="19"/>
      <c r="XCT143" s="1"/>
      <c r="XCW143" s="1"/>
      <c r="XDA143" s="19"/>
      <c r="XDB143" s="1"/>
      <c r="XDE143" s="1"/>
      <c r="XDI143" s="19"/>
      <c r="XDJ143" s="1"/>
      <c r="XDM143" s="1"/>
      <c r="XDQ143" s="19"/>
      <c r="XDR143" s="1"/>
      <c r="XDU143" s="1"/>
      <c r="XDY143" s="19"/>
      <c r="XDZ143" s="1"/>
      <c r="XEC143" s="1"/>
      <c r="XEG143" s="19"/>
      <c r="XEH143" s="1"/>
      <c r="XEK143" s="1"/>
      <c r="XEO143" s="19"/>
      <c r="XEP143" s="1"/>
      <c r="XES143" s="1"/>
      <c r="XEW143" s="19"/>
      <c r="XEX143" s="1"/>
      <c r="XFA143" s="1"/>
    </row>
    <row r="144" spans="1:1023 1025:2047 2049:3071 3073:4095 4097:5119 5121:6143 6145:7167 7169:8191 8193:9215 9217:10239 10241:11263 11265:12287 12289:13311 13313:14335 14337:15359 15361:16383">
      <c r="A144" s="19">
        <v>9944</v>
      </c>
      <c r="B144" s="1"/>
      <c r="C144"/>
      <c r="D144"/>
      <c r="E144" s="1"/>
      <c r="F144"/>
      <c r="G144"/>
      <c r="H144"/>
      <c r="I144" s="19"/>
      <c r="J144" s="1"/>
      <c r="K144"/>
      <c r="M144" s="1"/>
      <c r="Q144" s="19"/>
      <c r="R144" s="1"/>
      <c r="U144" s="1"/>
      <c r="Y144" s="19"/>
      <c r="Z144" s="1"/>
      <c r="AC144" s="1"/>
      <c r="AG144" s="19"/>
      <c r="AH144" s="1"/>
      <c r="AK144" s="1"/>
      <c r="AO144" s="19"/>
      <c r="AP144" s="1"/>
      <c r="AS144" s="1"/>
      <c r="AW144" s="19"/>
      <c r="AX144" s="1"/>
      <c r="BA144" s="1"/>
      <c r="BE144" s="19"/>
      <c r="BF144" s="1"/>
      <c r="BI144" s="1"/>
      <c r="BM144" s="19"/>
      <c r="BN144" s="1"/>
      <c r="BQ144" s="1"/>
      <c r="BU144" s="19"/>
      <c r="BV144" s="1"/>
      <c r="BY144" s="1"/>
      <c r="CC144" s="19"/>
      <c r="CD144" s="1"/>
      <c r="CG144" s="1"/>
      <c r="CK144" s="19"/>
      <c r="CL144" s="1"/>
      <c r="CO144" s="1"/>
      <c r="CS144" s="19"/>
      <c r="CT144" s="1"/>
      <c r="CW144" s="1"/>
      <c r="DA144" s="19"/>
      <c r="DB144" s="1"/>
      <c r="DE144" s="1"/>
      <c r="DI144" s="19"/>
      <c r="DJ144" s="1"/>
      <c r="DM144" s="1"/>
      <c r="DQ144" s="19"/>
      <c r="DR144" s="1"/>
      <c r="DU144" s="1"/>
      <c r="DY144" s="19"/>
      <c r="DZ144" s="1"/>
      <c r="EC144" s="1"/>
      <c r="EG144" s="19"/>
      <c r="EH144" s="1"/>
      <c r="EK144" s="1"/>
      <c r="EO144" s="19"/>
      <c r="EP144" s="1"/>
      <c r="ES144" s="1"/>
      <c r="EW144" s="19"/>
      <c r="EX144" s="1"/>
      <c r="FA144" s="1"/>
      <c r="FE144" s="19"/>
      <c r="FF144" s="1"/>
      <c r="FI144" s="1"/>
      <c r="FM144" s="19"/>
      <c r="FN144" s="1"/>
      <c r="FQ144" s="1"/>
      <c r="FU144" s="19"/>
      <c r="FV144" s="1"/>
      <c r="FY144" s="1"/>
      <c r="GC144" s="19"/>
      <c r="GD144" s="1"/>
      <c r="GG144" s="1"/>
      <c r="GK144" s="19"/>
      <c r="GL144" s="1"/>
      <c r="GO144" s="1"/>
      <c r="GS144" s="19"/>
      <c r="GT144" s="1"/>
      <c r="GW144" s="1"/>
      <c r="HA144" s="19"/>
      <c r="HB144" s="1"/>
      <c r="HE144" s="1"/>
      <c r="HI144" s="19"/>
      <c r="HJ144" s="1"/>
      <c r="HM144" s="1"/>
      <c r="HQ144" s="19"/>
      <c r="HR144" s="1"/>
      <c r="HU144" s="1"/>
      <c r="HY144" s="19"/>
      <c r="HZ144" s="1"/>
      <c r="IC144" s="1"/>
      <c r="IG144" s="19"/>
      <c r="IH144" s="1"/>
      <c r="IK144" s="1"/>
      <c r="IO144" s="19"/>
      <c r="IP144" s="1"/>
      <c r="IS144" s="1"/>
      <c r="IW144" s="19"/>
      <c r="IX144" s="1"/>
      <c r="JA144" s="1"/>
      <c r="JE144" s="19"/>
      <c r="JF144" s="1"/>
      <c r="JI144" s="1"/>
      <c r="JM144" s="19"/>
      <c r="JN144" s="1"/>
      <c r="JQ144" s="1"/>
      <c r="JU144" s="19"/>
      <c r="JV144" s="1"/>
      <c r="JY144" s="1"/>
      <c r="KC144" s="19"/>
      <c r="KD144" s="1"/>
      <c r="KG144" s="1"/>
      <c r="KK144" s="19"/>
      <c r="KL144" s="1"/>
      <c r="KO144" s="1"/>
      <c r="KS144" s="19"/>
      <c r="KT144" s="1"/>
      <c r="KW144" s="1"/>
      <c r="LA144" s="19"/>
      <c r="LB144" s="1"/>
      <c r="LE144" s="1"/>
      <c r="LI144" s="19"/>
      <c r="LJ144" s="1"/>
      <c r="LM144" s="1"/>
      <c r="LQ144" s="19"/>
      <c r="LR144" s="1"/>
      <c r="LU144" s="1"/>
      <c r="LY144" s="19"/>
      <c r="LZ144" s="1"/>
      <c r="MC144" s="1"/>
      <c r="MG144" s="19"/>
      <c r="MH144" s="1"/>
      <c r="MK144" s="1"/>
      <c r="MO144" s="19"/>
      <c r="MP144" s="1"/>
      <c r="MS144" s="1"/>
      <c r="MW144" s="19"/>
      <c r="MX144" s="1"/>
      <c r="NA144" s="1"/>
      <c r="NE144" s="19"/>
      <c r="NF144" s="1"/>
      <c r="NI144" s="1"/>
      <c r="NM144" s="19"/>
      <c r="NN144" s="1"/>
      <c r="NQ144" s="1"/>
      <c r="NU144" s="19"/>
      <c r="NV144" s="1"/>
      <c r="NY144" s="1"/>
      <c r="OC144" s="19"/>
      <c r="OD144" s="1"/>
      <c r="OG144" s="1"/>
      <c r="OK144" s="19"/>
      <c r="OL144" s="1"/>
      <c r="OO144" s="1"/>
      <c r="OS144" s="19"/>
      <c r="OT144" s="1"/>
      <c r="OW144" s="1"/>
      <c r="PA144" s="19"/>
      <c r="PB144" s="1"/>
      <c r="PE144" s="1"/>
      <c r="PI144" s="19"/>
      <c r="PJ144" s="1"/>
      <c r="PM144" s="1"/>
      <c r="PQ144" s="19"/>
      <c r="PR144" s="1"/>
      <c r="PU144" s="1"/>
      <c r="PY144" s="19"/>
      <c r="PZ144" s="1"/>
      <c r="QC144" s="1"/>
      <c r="QG144" s="19"/>
      <c r="QH144" s="1"/>
      <c r="QK144" s="1"/>
      <c r="QO144" s="19"/>
      <c r="QP144" s="1"/>
      <c r="QS144" s="1"/>
      <c r="QW144" s="19"/>
      <c r="QX144" s="1"/>
      <c r="RA144" s="1"/>
      <c r="RE144" s="19"/>
      <c r="RF144" s="1"/>
      <c r="RI144" s="1"/>
      <c r="RM144" s="19"/>
      <c r="RN144" s="1"/>
      <c r="RQ144" s="1"/>
      <c r="RU144" s="19"/>
      <c r="RV144" s="1"/>
      <c r="RY144" s="1"/>
      <c r="SC144" s="19"/>
      <c r="SD144" s="1"/>
      <c r="SG144" s="1"/>
      <c r="SK144" s="19"/>
      <c r="SL144" s="1"/>
      <c r="SO144" s="1"/>
      <c r="SS144" s="19"/>
      <c r="ST144" s="1"/>
      <c r="SW144" s="1"/>
      <c r="TA144" s="19"/>
      <c r="TB144" s="1"/>
      <c r="TE144" s="1"/>
      <c r="TI144" s="19"/>
      <c r="TJ144" s="1"/>
      <c r="TM144" s="1"/>
      <c r="TQ144" s="19"/>
      <c r="TR144" s="1"/>
      <c r="TU144" s="1"/>
      <c r="TY144" s="19"/>
      <c r="TZ144" s="1"/>
      <c r="UC144" s="1"/>
      <c r="UG144" s="19"/>
      <c r="UH144" s="1"/>
      <c r="UK144" s="1"/>
      <c r="UO144" s="19"/>
      <c r="UP144" s="1"/>
      <c r="US144" s="1"/>
      <c r="UW144" s="19"/>
      <c r="UX144" s="1"/>
      <c r="VA144" s="1"/>
      <c r="VE144" s="19"/>
      <c r="VF144" s="1"/>
      <c r="VI144" s="1"/>
      <c r="VM144" s="19"/>
      <c r="VN144" s="1"/>
      <c r="VQ144" s="1"/>
      <c r="VU144" s="19"/>
      <c r="VV144" s="1"/>
      <c r="VY144" s="1"/>
      <c r="WC144" s="19"/>
      <c r="WD144" s="1"/>
      <c r="WG144" s="1"/>
      <c r="WK144" s="19"/>
      <c r="WL144" s="1"/>
      <c r="WO144" s="1"/>
      <c r="WS144" s="19"/>
      <c r="WT144" s="1"/>
      <c r="WW144" s="1"/>
      <c r="XA144" s="19"/>
      <c r="XB144" s="1"/>
      <c r="XE144" s="1"/>
      <c r="XI144" s="19"/>
      <c r="XJ144" s="1"/>
      <c r="XM144" s="1"/>
      <c r="XQ144" s="19"/>
      <c r="XR144" s="1"/>
      <c r="XU144" s="1"/>
      <c r="XY144" s="19"/>
      <c r="XZ144" s="1"/>
      <c r="YC144" s="1"/>
      <c r="YG144" s="19"/>
      <c r="YH144" s="1"/>
      <c r="YK144" s="1"/>
      <c r="YO144" s="19"/>
      <c r="YP144" s="1"/>
      <c r="YS144" s="1"/>
      <c r="YW144" s="19"/>
      <c r="YX144" s="1"/>
      <c r="ZA144" s="1"/>
      <c r="ZE144" s="19"/>
      <c r="ZF144" s="1"/>
      <c r="ZI144" s="1"/>
      <c r="ZM144" s="19"/>
      <c r="ZN144" s="1"/>
      <c r="ZQ144" s="1"/>
      <c r="ZU144" s="19"/>
      <c r="ZV144" s="1"/>
      <c r="ZY144" s="1"/>
      <c r="AAC144" s="19"/>
      <c r="AAD144" s="1"/>
      <c r="AAG144" s="1"/>
      <c r="AAK144" s="19"/>
      <c r="AAL144" s="1"/>
      <c r="AAO144" s="1"/>
      <c r="AAS144" s="19"/>
      <c r="AAT144" s="1"/>
      <c r="AAW144" s="1"/>
      <c r="ABA144" s="19"/>
      <c r="ABB144" s="1"/>
      <c r="ABE144" s="1"/>
      <c r="ABI144" s="19"/>
      <c r="ABJ144" s="1"/>
      <c r="ABM144" s="1"/>
      <c r="ABQ144" s="19"/>
      <c r="ABR144" s="1"/>
      <c r="ABU144" s="1"/>
      <c r="ABY144" s="19"/>
      <c r="ABZ144" s="1"/>
      <c r="ACC144" s="1"/>
      <c r="ACG144" s="19"/>
      <c r="ACH144" s="1"/>
      <c r="ACK144" s="1"/>
      <c r="ACO144" s="19"/>
      <c r="ACP144" s="1"/>
      <c r="ACS144" s="1"/>
      <c r="ACW144" s="19"/>
      <c r="ACX144" s="1"/>
      <c r="ADA144" s="1"/>
      <c r="ADE144" s="19"/>
      <c r="ADF144" s="1"/>
      <c r="ADI144" s="1"/>
      <c r="ADM144" s="19"/>
      <c r="ADN144" s="1"/>
      <c r="ADQ144" s="1"/>
      <c r="ADU144" s="19"/>
      <c r="ADV144" s="1"/>
      <c r="ADY144" s="1"/>
      <c r="AEC144" s="19"/>
      <c r="AED144" s="1"/>
      <c r="AEG144" s="1"/>
      <c r="AEK144" s="19"/>
      <c r="AEL144" s="1"/>
      <c r="AEO144" s="1"/>
      <c r="AES144" s="19"/>
      <c r="AET144" s="1"/>
      <c r="AEW144" s="1"/>
      <c r="AFA144" s="19"/>
      <c r="AFB144" s="1"/>
      <c r="AFE144" s="1"/>
      <c r="AFI144" s="19"/>
      <c r="AFJ144" s="1"/>
      <c r="AFM144" s="1"/>
      <c r="AFQ144" s="19"/>
      <c r="AFR144" s="1"/>
      <c r="AFU144" s="1"/>
      <c r="AFY144" s="19"/>
      <c r="AFZ144" s="1"/>
      <c r="AGC144" s="1"/>
      <c r="AGG144" s="19"/>
      <c r="AGH144" s="1"/>
      <c r="AGK144" s="1"/>
      <c r="AGO144" s="19"/>
      <c r="AGP144" s="1"/>
      <c r="AGS144" s="1"/>
      <c r="AGW144" s="19"/>
      <c r="AGX144" s="1"/>
      <c r="AHA144" s="1"/>
      <c r="AHE144" s="19"/>
      <c r="AHF144" s="1"/>
      <c r="AHI144" s="1"/>
      <c r="AHM144" s="19"/>
      <c r="AHN144" s="1"/>
      <c r="AHQ144" s="1"/>
      <c r="AHU144" s="19"/>
      <c r="AHV144" s="1"/>
      <c r="AHY144" s="1"/>
      <c r="AIC144" s="19"/>
      <c r="AID144" s="1"/>
      <c r="AIG144" s="1"/>
      <c r="AIK144" s="19"/>
      <c r="AIL144" s="1"/>
      <c r="AIO144" s="1"/>
      <c r="AIS144" s="19"/>
      <c r="AIT144" s="1"/>
      <c r="AIW144" s="1"/>
      <c r="AJA144" s="19"/>
      <c r="AJB144" s="1"/>
      <c r="AJE144" s="1"/>
      <c r="AJI144" s="19"/>
      <c r="AJJ144" s="1"/>
      <c r="AJM144" s="1"/>
      <c r="AJQ144" s="19"/>
      <c r="AJR144" s="1"/>
      <c r="AJU144" s="1"/>
      <c r="AJY144" s="19"/>
      <c r="AJZ144" s="1"/>
      <c r="AKC144" s="1"/>
      <c r="AKG144" s="19"/>
      <c r="AKH144" s="1"/>
      <c r="AKK144" s="1"/>
      <c r="AKO144" s="19"/>
      <c r="AKP144" s="1"/>
      <c r="AKS144" s="1"/>
      <c r="AKW144" s="19"/>
      <c r="AKX144" s="1"/>
      <c r="ALA144" s="1"/>
      <c r="ALE144" s="19"/>
      <c r="ALF144" s="1"/>
      <c r="ALI144" s="1"/>
      <c r="ALM144" s="19"/>
      <c r="ALN144" s="1"/>
      <c r="ALQ144" s="1"/>
      <c r="ALU144" s="19"/>
      <c r="ALV144" s="1"/>
      <c r="ALY144" s="1"/>
      <c r="AMC144" s="19"/>
      <c r="AMD144" s="1"/>
      <c r="AMG144" s="1"/>
      <c r="AMK144" s="19"/>
      <c r="AML144" s="1"/>
      <c r="AMO144" s="1"/>
      <c r="AMS144" s="19"/>
      <c r="AMT144" s="1"/>
      <c r="AMW144" s="1"/>
      <c r="ANA144" s="19"/>
      <c r="ANB144" s="1"/>
      <c r="ANE144" s="1"/>
      <c r="ANI144" s="19"/>
      <c r="ANJ144" s="1"/>
      <c r="ANM144" s="1"/>
      <c r="ANQ144" s="19"/>
      <c r="ANR144" s="1"/>
      <c r="ANU144" s="1"/>
      <c r="ANY144" s="19"/>
      <c r="ANZ144" s="1"/>
      <c r="AOC144" s="1"/>
      <c r="AOG144" s="19"/>
      <c r="AOH144" s="1"/>
      <c r="AOK144" s="1"/>
      <c r="AOO144" s="19"/>
      <c r="AOP144" s="1"/>
      <c r="AOS144" s="1"/>
      <c r="AOW144" s="19"/>
      <c r="AOX144" s="1"/>
      <c r="APA144" s="1"/>
      <c r="APE144" s="19"/>
      <c r="APF144" s="1"/>
      <c r="API144" s="1"/>
      <c r="APM144" s="19"/>
      <c r="APN144" s="1"/>
      <c r="APQ144" s="1"/>
      <c r="APU144" s="19"/>
      <c r="APV144" s="1"/>
      <c r="APY144" s="1"/>
      <c r="AQC144" s="19"/>
      <c r="AQD144" s="1"/>
      <c r="AQG144" s="1"/>
      <c r="AQK144" s="19"/>
      <c r="AQL144" s="1"/>
      <c r="AQO144" s="1"/>
      <c r="AQS144" s="19"/>
      <c r="AQT144" s="1"/>
      <c r="AQW144" s="1"/>
      <c r="ARA144" s="19"/>
      <c r="ARB144" s="1"/>
      <c r="ARE144" s="1"/>
      <c r="ARI144" s="19"/>
      <c r="ARJ144" s="1"/>
      <c r="ARM144" s="1"/>
      <c r="ARQ144" s="19"/>
      <c r="ARR144" s="1"/>
      <c r="ARU144" s="1"/>
      <c r="ARY144" s="19"/>
      <c r="ARZ144" s="1"/>
      <c r="ASC144" s="1"/>
      <c r="ASG144" s="19"/>
      <c r="ASH144" s="1"/>
      <c r="ASK144" s="1"/>
      <c r="ASO144" s="19"/>
      <c r="ASP144" s="1"/>
      <c r="ASS144" s="1"/>
      <c r="ASW144" s="19"/>
      <c r="ASX144" s="1"/>
      <c r="ATA144" s="1"/>
      <c r="ATE144" s="19"/>
      <c r="ATF144" s="1"/>
      <c r="ATI144" s="1"/>
      <c r="ATM144" s="19"/>
      <c r="ATN144" s="1"/>
      <c r="ATQ144" s="1"/>
      <c r="ATU144" s="19"/>
      <c r="ATV144" s="1"/>
      <c r="ATY144" s="1"/>
      <c r="AUC144" s="19"/>
      <c r="AUD144" s="1"/>
      <c r="AUG144" s="1"/>
      <c r="AUK144" s="19"/>
      <c r="AUL144" s="1"/>
      <c r="AUO144" s="1"/>
      <c r="AUS144" s="19"/>
      <c r="AUT144" s="1"/>
      <c r="AUW144" s="1"/>
      <c r="AVA144" s="19"/>
      <c r="AVB144" s="1"/>
      <c r="AVE144" s="1"/>
      <c r="AVI144" s="19"/>
      <c r="AVJ144" s="1"/>
      <c r="AVM144" s="1"/>
      <c r="AVQ144" s="19"/>
      <c r="AVR144" s="1"/>
      <c r="AVU144" s="1"/>
      <c r="AVY144" s="19"/>
      <c r="AVZ144" s="1"/>
      <c r="AWC144" s="1"/>
      <c r="AWG144" s="19"/>
      <c r="AWH144" s="1"/>
      <c r="AWK144" s="1"/>
      <c r="AWO144" s="19"/>
      <c r="AWP144" s="1"/>
      <c r="AWS144" s="1"/>
      <c r="AWW144" s="19"/>
      <c r="AWX144" s="1"/>
      <c r="AXA144" s="1"/>
      <c r="AXE144" s="19"/>
      <c r="AXF144" s="1"/>
      <c r="AXI144" s="1"/>
      <c r="AXM144" s="19"/>
      <c r="AXN144" s="1"/>
      <c r="AXQ144" s="1"/>
      <c r="AXU144" s="19"/>
      <c r="AXV144" s="1"/>
      <c r="AXY144" s="1"/>
      <c r="AYC144" s="19"/>
      <c r="AYD144" s="1"/>
      <c r="AYG144" s="1"/>
      <c r="AYK144" s="19"/>
      <c r="AYL144" s="1"/>
      <c r="AYO144" s="1"/>
      <c r="AYS144" s="19"/>
      <c r="AYT144" s="1"/>
      <c r="AYW144" s="1"/>
      <c r="AZA144" s="19"/>
      <c r="AZB144" s="1"/>
      <c r="AZE144" s="1"/>
      <c r="AZI144" s="19"/>
      <c r="AZJ144" s="1"/>
      <c r="AZM144" s="1"/>
      <c r="AZQ144" s="19"/>
      <c r="AZR144" s="1"/>
      <c r="AZU144" s="1"/>
      <c r="AZY144" s="19"/>
      <c r="AZZ144" s="1"/>
      <c r="BAC144" s="1"/>
      <c r="BAG144" s="19"/>
      <c r="BAH144" s="1"/>
      <c r="BAK144" s="1"/>
      <c r="BAO144" s="19"/>
      <c r="BAP144" s="1"/>
      <c r="BAS144" s="1"/>
      <c r="BAW144" s="19"/>
      <c r="BAX144" s="1"/>
      <c r="BBA144" s="1"/>
      <c r="BBE144" s="19"/>
      <c r="BBF144" s="1"/>
      <c r="BBI144" s="1"/>
      <c r="BBM144" s="19"/>
      <c r="BBN144" s="1"/>
      <c r="BBQ144" s="1"/>
      <c r="BBU144" s="19"/>
      <c r="BBV144" s="1"/>
      <c r="BBY144" s="1"/>
      <c r="BCC144" s="19"/>
      <c r="BCD144" s="1"/>
      <c r="BCG144" s="1"/>
      <c r="BCK144" s="19"/>
      <c r="BCL144" s="1"/>
      <c r="BCO144" s="1"/>
      <c r="BCS144" s="19"/>
      <c r="BCT144" s="1"/>
      <c r="BCW144" s="1"/>
      <c r="BDA144" s="19"/>
      <c r="BDB144" s="1"/>
      <c r="BDE144" s="1"/>
      <c r="BDI144" s="19"/>
      <c r="BDJ144" s="1"/>
      <c r="BDM144" s="1"/>
      <c r="BDQ144" s="19"/>
      <c r="BDR144" s="1"/>
      <c r="BDU144" s="1"/>
      <c r="BDY144" s="19"/>
      <c r="BDZ144" s="1"/>
      <c r="BEC144" s="1"/>
      <c r="BEG144" s="19"/>
      <c r="BEH144" s="1"/>
      <c r="BEK144" s="1"/>
      <c r="BEO144" s="19"/>
      <c r="BEP144" s="1"/>
      <c r="BES144" s="1"/>
      <c r="BEW144" s="19"/>
      <c r="BEX144" s="1"/>
      <c r="BFA144" s="1"/>
      <c r="BFE144" s="19"/>
      <c r="BFF144" s="1"/>
      <c r="BFI144" s="1"/>
      <c r="BFM144" s="19"/>
      <c r="BFN144" s="1"/>
      <c r="BFQ144" s="1"/>
      <c r="BFU144" s="19"/>
      <c r="BFV144" s="1"/>
      <c r="BFY144" s="1"/>
      <c r="BGC144" s="19"/>
      <c r="BGD144" s="1"/>
      <c r="BGG144" s="1"/>
      <c r="BGK144" s="19"/>
      <c r="BGL144" s="1"/>
      <c r="BGO144" s="1"/>
      <c r="BGS144" s="19"/>
      <c r="BGT144" s="1"/>
      <c r="BGW144" s="1"/>
      <c r="BHA144" s="19"/>
      <c r="BHB144" s="1"/>
      <c r="BHE144" s="1"/>
      <c r="BHI144" s="19"/>
      <c r="BHJ144" s="1"/>
      <c r="BHM144" s="1"/>
      <c r="BHQ144" s="19"/>
      <c r="BHR144" s="1"/>
      <c r="BHU144" s="1"/>
      <c r="BHY144" s="19"/>
      <c r="BHZ144" s="1"/>
      <c r="BIC144" s="1"/>
      <c r="BIG144" s="19"/>
      <c r="BIH144" s="1"/>
      <c r="BIK144" s="1"/>
      <c r="BIO144" s="19"/>
      <c r="BIP144" s="1"/>
      <c r="BIS144" s="1"/>
      <c r="BIW144" s="19"/>
      <c r="BIX144" s="1"/>
      <c r="BJA144" s="1"/>
      <c r="BJE144" s="19"/>
      <c r="BJF144" s="1"/>
      <c r="BJI144" s="1"/>
      <c r="BJM144" s="19"/>
      <c r="BJN144" s="1"/>
      <c r="BJQ144" s="1"/>
      <c r="BJU144" s="19"/>
      <c r="BJV144" s="1"/>
      <c r="BJY144" s="1"/>
      <c r="BKC144" s="19"/>
      <c r="BKD144" s="1"/>
      <c r="BKG144" s="1"/>
      <c r="BKK144" s="19"/>
      <c r="BKL144" s="1"/>
      <c r="BKO144" s="1"/>
      <c r="BKS144" s="19"/>
      <c r="BKT144" s="1"/>
      <c r="BKW144" s="1"/>
      <c r="BLA144" s="19"/>
      <c r="BLB144" s="1"/>
      <c r="BLE144" s="1"/>
      <c r="BLI144" s="19"/>
      <c r="BLJ144" s="1"/>
      <c r="BLM144" s="1"/>
      <c r="BLQ144" s="19"/>
      <c r="BLR144" s="1"/>
      <c r="BLU144" s="1"/>
      <c r="BLY144" s="19"/>
      <c r="BLZ144" s="1"/>
      <c r="BMC144" s="1"/>
      <c r="BMG144" s="19"/>
      <c r="BMH144" s="1"/>
      <c r="BMK144" s="1"/>
      <c r="BMO144" s="19"/>
      <c r="BMP144" s="1"/>
      <c r="BMS144" s="1"/>
      <c r="BMW144" s="19"/>
      <c r="BMX144" s="1"/>
      <c r="BNA144" s="1"/>
      <c r="BNE144" s="19"/>
      <c r="BNF144" s="1"/>
      <c r="BNI144" s="1"/>
      <c r="BNM144" s="19"/>
      <c r="BNN144" s="1"/>
      <c r="BNQ144" s="1"/>
      <c r="BNU144" s="19"/>
      <c r="BNV144" s="1"/>
      <c r="BNY144" s="1"/>
      <c r="BOC144" s="19"/>
      <c r="BOD144" s="1"/>
      <c r="BOG144" s="1"/>
      <c r="BOK144" s="19"/>
      <c r="BOL144" s="1"/>
      <c r="BOO144" s="1"/>
      <c r="BOS144" s="19"/>
      <c r="BOT144" s="1"/>
      <c r="BOW144" s="1"/>
      <c r="BPA144" s="19"/>
      <c r="BPB144" s="1"/>
      <c r="BPE144" s="1"/>
      <c r="BPI144" s="19"/>
      <c r="BPJ144" s="1"/>
      <c r="BPM144" s="1"/>
      <c r="BPQ144" s="19"/>
      <c r="BPR144" s="1"/>
      <c r="BPU144" s="1"/>
      <c r="BPY144" s="19"/>
      <c r="BPZ144" s="1"/>
      <c r="BQC144" s="1"/>
      <c r="BQG144" s="19"/>
      <c r="BQH144" s="1"/>
      <c r="BQK144" s="1"/>
      <c r="BQO144" s="19"/>
      <c r="BQP144" s="1"/>
      <c r="BQS144" s="1"/>
      <c r="BQW144" s="19"/>
      <c r="BQX144" s="1"/>
      <c r="BRA144" s="1"/>
      <c r="BRE144" s="19"/>
      <c r="BRF144" s="1"/>
      <c r="BRI144" s="1"/>
      <c r="BRM144" s="19"/>
      <c r="BRN144" s="1"/>
      <c r="BRQ144" s="1"/>
      <c r="BRU144" s="19"/>
      <c r="BRV144" s="1"/>
      <c r="BRY144" s="1"/>
      <c r="BSC144" s="19"/>
      <c r="BSD144" s="1"/>
      <c r="BSG144" s="1"/>
      <c r="BSK144" s="19"/>
      <c r="BSL144" s="1"/>
      <c r="BSO144" s="1"/>
      <c r="BSS144" s="19"/>
      <c r="BST144" s="1"/>
      <c r="BSW144" s="1"/>
      <c r="BTA144" s="19"/>
      <c r="BTB144" s="1"/>
      <c r="BTE144" s="1"/>
      <c r="BTI144" s="19"/>
      <c r="BTJ144" s="1"/>
      <c r="BTM144" s="1"/>
      <c r="BTQ144" s="19"/>
      <c r="BTR144" s="1"/>
      <c r="BTU144" s="1"/>
      <c r="BTY144" s="19"/>
      <c r="BTZ144" s="1"/>
      <c r="BUC144" s="1"/>
      <c r="BUG144" s="19"/>
      <c r="BUH144" s="1"/>
      <c r="BUK144" s="1"/>
      <c r="BUO144" s="19"/>
      <c r="BUP144" s="1"/>
      <c r="BUS144" s="1"/>
      <c r="BUW144" s="19"/>
      <c r="BUX144" s="1"/>
      <c r="BVA144" s="1"/>
      <c r="BVE144" s="19"/>
      <c r="BVF144" s="1"/>
      <c r="BVI144" s="1"/>
      <c r="BVM144" s="19"/>
      <c r="BVN144" s="1"/>
      <c r="BVQ144" s="1"/>
      <c r="BVU144" s="19"/>
      <c r="BVV144" s="1"/>
      <c r="BVY144" s="1"/>
      <c r="BWC144" s="19"/>
      <c r="BWD144" s="1"/>
      <c r="BWG144" s="1"/>
      <c r="BWK144" s="19"/>
      <c r="BWL144" s="1"/>
      <c r="BWO144" s="1"/>
      <c r="BWS144" s="19"/>
      <c r="BWT144" s="1"/>
      <c r="BWW144" s="1"/>
      <c r="BXA144" s="19"/>
      <c r="BXB144" s="1"/>
      <c r="BXE144" s="1"/>
      <c r="BXI144" s="19"/>
      <c r="BXJ144" s="1"/>
      <c r="BXM144" s="1"/>
      <c r="BXQ144" s="19"/>
      <c r="BXR144" s="1"/>
      <c r="BXU144" s="1"/>
      <c r="BXY144" s="19"/>
      <c r="BXZ144" s="1"/>
      <c r="BYC144" s="1"/>
      <c r="BYG144" s="19"/>
      <c r="BYH144" s="1"/>
      <c r="BYK144" s="1"/>
      <c r="BYO144" s="19"/>
      <c r="BYP144" s="1"/>
      <c r="BYS144" s="1"/>
      <c r="BYW144" s="19"/>
      <c r="BYX144" s="1"/>
      <c r="BZA144" s="1"/>
      <c r="BZE144" s="19"/>
      <c r="BZF144" s="1"/>
      <c r="BZI144" s="1"/>
      <c r="BZM144" s="19"/>
      <c r="BZN144" s="1"/>
      <c r="BZQ144" s="1"/>
      <c r="BZU144" s="19"/>
      <c r="BZV144" s="1"/>
      <c r="BZY144" s="1"/>
      <c r="CAC144" s="19"/>
      <c r="CAD144" s="1"/>
      <c r="CAG144" s="1"/>
      <c r="CAK144" s="19"/>
      <c r="CAL144" s="1"/>
      <c r="CAO144" s="1"/>
      <c r="CAS144" s="19"/>
      <c r="CAT144" s="1"/>
      <c r="CAW144" s="1"/>
      <c r="CBA144" s="19"/>
      <c r="CBB144" s="1"/>
      <c r="CBE144" s="1"/>
      <c r="CBI144" s="19"/>
      <c r="CBJ144" s="1"/>
      <c r="CBM144" s="1"/>
      <c r="CBQ144" s="19"/>
      <c r="CBR144" s="1"/>
      <c r="CBU144" s="1"/>
      <c r="CBY144" s="19"/>
      <c r="CBZ144" s="1"/>
      <c r="CCC144" s="1"/>
      <c r="CCG144" s="19"/>
      <c r="CCH144" s="1"/>
      <c r="CCK144" s="1"/>
      <c r="CCO144" s="19"/>
      <c r="CCP144" s="1"/>
      <c r="CCS144" s="1"/>
      <c r="CCW144" s="19"/>
      <c r="CCX144" s="1"/>
      <c r="CDA144" s="1"/>
      <c r="CDE144" s="19"/>
      <c r="CDF144" s="1"/>
      <c r="CDI144" s="1"/>
      <c r="CDM144" s="19"/>
      <c r="CDN144" s="1"/>
      <c r="CDQ144" s="1"/>
      <c r="CDU144" s="19"/>
      <c r="CDV144" s="1"/>
      <c r="CDY144" s="1"/>
      <c r="CEC144" s="19"/>
      <c r="CED144" s="1"/>
      <c r="CEG144" s="1"/>
      <c r="CEK144" s="19"/>
      <c r="CEL144" s="1"/>
      <c r="CEO144" s="1"/>
      <c r="CES144" s="19"/>
      <c r="CET144" s="1"/>
      <c r="CEW144" s="1"/>
      <c r="CFA144" s="19"/>
      <c r="CFB144" s="1"/>
      <c r="CFE144" s="1"/>
      <c r="CFI144" s="19"/>
      <c r="CFJ144" s="1"/>
      <c r="CFM144" s="1"/>
      <c r="CFQ144" s="19"/>
      <c r="CFR144" s="1"/>
      <c r="CFU144" s="1"/>
      <c r="CFY144" s="19"/>
      <c r="CFZ144" s="1"/>
      <c r="CGC144" s="1"/>
      <c r="CGG144" s="19"/>
      <c r="CGH144" s="1"/>
      <c r="CGK144" s="1"/>
      <c r="CGO144" s="19"/>
      <c r="CGP144" s="1"/>
      <c r="CGS144" s="1"/>
      <c r="CGW144" s="19"/>
      <c r="CGX144" s="1"/>
      <c r="CHA144" s="1"/>
      <c r="CHE144" s="19"/>
      <c r="CHF144" s="1"/>
      <c r="CHI144" s="1"/>
      <c r="CHM144" s="19"/>
      <c r="CHN144" s="1"/>
      <c r="CHQ144" s="1"/>
      <c r="CHU144" s="19"/>
      <c r="CHV144" s="1"/>
      <c r="CHY144" s="1"/>
      <c r="CIC144" s="19"/>
      <c r="CID144" s="1"/>
      <c r="CIG144" s="1"/>
      <c r="CIK144" s="19"/>
      <c r="CIL144" s="1"/>
      <c r="CIO144" s="1"/>
      <c r="CIS144" s="19"/>
      <c r="CIT144" s="1"/>
      <c r="CIW144" s="1"/>
      <c r="CJA144" s="19"/>
      <c r="CJB144" s="1"/>
      <c r="CJE144" s="1"/>
      <c r="CJI144" s="19"/>
      <c r="CJJ144" s="1"/>
      <c r="CJM144" s="1"/>
      <c r="CJQ144" s="19"/>
      <c r="CJR144" s="1"/>
      <c r="CJU144" s="1"/>
      <c r="CJY144" s="19"/>
      <c r="CJZ144" s="1"/>
      <c r="CKC144" s="1"/>
      <c r="CKG144" s="19"/>
      <c r="CKH144" s="1"/>
      <c r="CKK144" s="1"/>
      <c r="CKO144" s="19"/>
      <c r="CKP144" s="1"/>
      <c r="CKS144" s="1"/>
      <c r="CKW144" s="19"/>
      <c r="CKX144" s="1"/>
      <c r="CLA144" s="1"/>
      <c r="CLE144" s="19"/>
      <c r="CLF144" s="1"/>
      <c r="CLI144" s="1"/>
      <c r="CLM144" s="19"/>
      <c r="CLN144" s="1"/>
      <c r="CLQ144" s="1"/>
      <c r="CLU144" s="19"/>
      <c r="CLV144" s="1"/>
      <c r="CLY144" s="1"/>
      <c r="CMC144" s="19"/>
      <c r="CMD144" s="1"/>
      <c r="CMG144" s="1"/>
      <c r="CMK144" s="19"/>
      <c r="CML144" s="1"/>
      <c r="CMO144" s="1"/>
      <c r="CMS144" s="19"/>
      <c r="CMT144" s="1"/>
      <c r="CMW144" s="1"/>
      <c r="CNA144" s="19"/>
      <c r="CNB144" s="1"/>
      <c r="CNE144" s="1"/>
      <c r="CNI144" s="19"/>
      <c r="CNJ144" s="1"/>
      <c r="CNM144" s="1"/>
      <c r="CNQ144" s="19"/>
      <c r="CNR144" s="1"/>
      <c r="CNU144" s="1"/>
      <c r="CNY144" s="19"/>
      <c r="CNZ144" s="1"/>
      <c r="COC144" s="1"/>
      <c r="COG144" s="19"/>
      <c r="COH144" s="1"/>
      <c r="COK144" s="1"/>
      <c r="COO144" s="19"/>
      <c r="COP144" s="1"/>
      <c r="COS144" s="1"/>
      <c r="COW144" s="19"/>
      <c r="COX144" s="1"/>
      <c r="CPA144" s="1"/>
      <c r="CPE144" s="19"/>
      <c r="CPF144" s="1"/>
      <c r="CPI144" s="1"/>
      <c r="CPM144" s="19"/>
      <c r="CPN144" s="1"/>
      <c r="CPQ144" s="1"/>
      <c r="CPU144" s="19"/>
      <c r="CPV144" s="1"/>
      <c r="CPY144" s="1"/>
      <c r="CQC144" s="19"/>
      <c r="CQD144" s="1"/>
      <c r="CQG144" s="1"/>
      <c r="CQK144" s="19"/>
      <c r="CQL144" s="1"/>
      <c r="CQO144" s="1"/>
      <c r="CQS144" s="19"/>
      <c r="CQT144" s="1"/>
      <c r="CQW144" s="1"/>
      <c r="CRA144" s="19"/>
      <c r="CRB144" s="1"/>
      <c r="CRE144" s="1"/>
      <c r="CRI144" s="19"/>
      <c r="CRJ144" s="1"/>
      <c r="CRM144" s="1"/>
      <c r="CRQ144" s="19"/>
      <c r="CRR144" s="1"/>
      <c r="CRU144" s="1"/>
      <c r="CRY144" s="19"/>
      <c r="CRZ144" s="1"/>
      <c r="CSC144" s="1"/>
      <c r="CSG144" s="19"/>
      <c r="CSH144" s="1"/>
      <c r="CSK144" s="1"/>
      <c r="CSO144" s="19"/>
      <c r="CSP144" s="1"/>
      <c r="CSS144" s="1"/>
      <c r="CSW144" s="19"/>
      <c r="CSX144" s="1"/>
      <c r="CTA144" s="1"/>
      <c r="CTE144" s="19"/>
      <c r="CTF144" s="1"/>
      <c r="CTI144" s="1"/>
      <c r="CTM144" s="19"/>
      <c r="CTN144" s="1"/>
      <c r="CTQ144" s="1"/>
      <c r="CTU144" s="19"/>
      <c r="CTV144" s="1"/>
      <c r="CTY144" s="1"/>
      <c r="CUC144" s="19"/>
      <c r="CUD144" s="1"/>
      <c r="CUG144" s="1"/>
      <c r="CUK144" s="19"/>
      <c r="CUL144" s="1"/>
      <c r="CUO144" s="1"/>
      <c r="CUS144" s="19"/>
      <c r="CUT144" s="1"/>
      <c r="CUW144" s="1"/>
      <c r="CVA144" s="19"/>
      <c r="CVB144" s="1"/>
      <c r="CVE144" s="1"/>
      <c r="CVI144" s="19"/>
      <c r="CVJ144" s="1"/>
      <c r="CVM144" s="1"/>
      <c r="CVQ144" s="19"/>
      <c r="CVR144" s="1"/>
      <c r="CVU144" s="1"/>
      <c r="CVY144" s="19"/>
      <c r="CVZ144" s="1"/>
      <c r="CWC144" s="1"/>
      <c r="CWG144" s="19"/>
      <c r="CWH144" s="1"/>
      <c r="CWK144" s="1"/>
      <c r="CWO144" s="19"/>
      <c r="CWP144" s="1"/>
      <c r="CWS144" s="1"/>
      <c r="CWW144" s="19"/>
      <c r="CWX144" s="1"/>
      <c r="CXA144" s="1"/>
      <c r="CXE144" s="19"/>
      <c r="CXF144" s="1"/>
      <c r="CXI144" s="1"/>
      <c r="CXM144" s="19"/>
      <c r="CXN144" s="1"/>
      <c r="CXQ144" s="1"/>
      <c r="CXU144" s="19"/>
      <c r="CXV144" s="1"/>
      <c r="CXY144" s="1"/>
      <c r="CYC144" s="19"/>
      <c r="CYD144" s="1"/>
      <c r="CYG144" s="1"/>
      <c r="CYK144" s="19"/>
      <c r="CYL144" s="1"/>
      <c r="CYO144" s="1"/>
      <c r="CYS144" s="19"/>
      <c r="CYT144" s="1"/>
      <c r="CYW144" s="1"/>
      <c r="CZA144" s="19"/>
      <c r="CZB144" s="1"/>
      <c r="CZE144" s="1"/>
      <c r="CZI144" s="19"/>
      <c r="CZJ144" s="1"/>
      <c r="CZM144" s="1"/>
      <c r="CZQ144" s="19"/>
      <c r="CZR144" s="1"/>
      <c r="CZU144" s="1"/>
      <c r="CZY144" s="19"/>
      <c r="CZZ144" s="1"/>
      <c r="DAC144" s="1"/>
      <c r="DAG144" s="19"/>
      <c r="DAH144" s="1"/>
      <c r="DAK144" s="1"/>
      <c r="DAO144" s="19"/>
      <c r="DAP144" s="1"/>
      <c r="DAS144" s="1"/>
      <c r="DAW144" s="19"/>
      <c r="DAX144" s="1"/>
      <c r="DBA144" s="1"/>
      <c r="DBE144" s="19"/>
      <c r="DBF144" s="1"/>
      <c r="DBI144" s="1"/>
      <c r="DBM144" s="19"/>
      <c r="DBN144" s="1"/>
      <c r="DBQ144" s="1"/>
      <c r="DBU144" s="19"/>
      <c r="DBV144" s="1"/>
      <c r="DBY144" s="1"/>
      <c r="DCC144" s="19"/>
      <c r="DCD144" s="1"/>
      <c r="DCG144" s="1"/>
      <c r="DCK144" s="19"/>
      <c r="DCL144" s="1"/>
      <c r="DCO144" s="1"/>
      <c r="DCS144" s="19"/>
      <c r="DCT144" s="1"/>
      <c r="DCW144" s="1"/>
      <c r="DDA144" s="19"/>
      <c r="DDB144" s="1"/>
      <c r="DDE144" s="1"/>
      <c r="DDI144" s="19"/>
      <c r="DDJ144" s="1"/>
      <c r="DDM144" s="1"/>
      <c r="DDQ144" s="19"/>
      <c r="DDR144" s="1"/>
      <c r="DDU144" s="1"/>
      <c r="DDY144" s="19"/>
      <c r="DDZ144" s="1"/>
      <c r="DEC144" s="1"/>
      <c r="DEG144" s="19"/>
      <c r="DEH144" s="1"/>
      <c r="DEK144" s="1"/>
      <c r="DEO144" s="19"/>
      <c r="DEP144" s="1"/>
      <c r="DES144" s="1"/>
      <c r="DEW144" s="19"/>
      <c r="DEX144" s="1"/>
      <c r="DFA144" s="1"/>
      <c r="DFE144" s="19"/>
      <c r="DFF144" s="1"/>
      <c r="DFI144" s="1"/>
      <c r="DFM144" s="19"/>
      <c r="DFN144" s="1"/>
      <c r="DFQ144" s="1"/>
      <c r="DFU144" s="19"/>
      <c r="DFV144" s="1"/>
      <c r="DFY144" s="1"/>
      <c r="DGC144" s="19"/>
      <c r="DGD144" s="1"/>
      <c r="DGG144" s="1"/>
      <c r="DGK144" s="19"/>
      <c r="DGL144" s="1"/>
      <c r="DGO144" s="1"/>
      <c r="DGS144" s="19"/>
      <c r="DGT144" s="1"/>
      <c r="DGW144" s="1"/>
      <c r="DHA144" s="19"/>
      <c r="DHB144" s="1"/>
      <c r="DHE144" s="1"/>
      <c r="DHI144" s="19"/>
      <c r="DHJ144" s="1"/>
      <c r="DHM144" s="1"/>
      <c r="DHQ144" s="19"/>
      <c r="DHR144" s="1"/>
      <c r="DHU144" s="1"/>
      <c r="DHY144" s="19"/>
      <c r="DHZ144" s="1"/>
      <c r="DIC144" s="1"/>
      <c r="DIG144" s="19"/>
      <c r="DIH144" s="1"/>
      <c r="DIK144" s="1"/>
      <c r="DIO144" s="19"/>
      <c r="DIP144" s="1"/>
      <c r="DIS144" s="1"/>
      <c r="DIW144" s="19"/>
      <c r="DIX144" s="1"/>
      <c r="DJA144" s="1"/>
      <c r="DJE144" s="19"/>
      <c r="DJF144" s="1"/>
      <c r="DJI144" s="1"/>
      <c r="DJM144" s="19"/>
      <c r="DJN144" s="1"/>
      <c r="DJQ144" s="1"/>
      <c r="DJU144" s="19"/>
      <c r="DJV144" s="1"/>
      <c r="DJY144" s="1"/>
      <c r="DKC144" s="19"/>
      <c r="DKD144" s="1"/>
      <c r="DKG144" s="1"/>
      <c r="DKK144" s="19"/>
      <c r="DKL144" s="1"/>
      <c r="DKO144" s="1"/>
      <c r="DKS144" s="19"/>
      <c r="DKT144" s="1"/>
      <c r="DKW144" s="1"/>
      <c r="DLA144" s="19"/>
      <c r="DLB144" s="1"/>
      <c r="DLE144" s="1"/>
      <c r="DLI144" s="19"/>
      <c r="DLJ144" s="1"/>
      <c r="DLM144" s="1"/>
      <c r="DLQ144" s="19"/>
      <c r="DLR144" s="1"/>
      <c r="DLU144" s="1"/>
      <c r="DLY144" s="19"/>
      <c r="DLZ144" s="1"/>
      <c r="DMC144" s="1"/>
      <c r="DMG144" s="19"/>
      <c r="DMH144" s="1"/>
      <c r="DMK144" s="1"/>
      <c r="DMO144" s="19"/>
      <c r="DMP144" s="1"/>
      <c r="DMS144" s="1"/>
      <c r="DMW144" s="19"/>
      <c r="DMX144" s="1"/>
      <c r="DNA144" s="1"/>
      <c r="DNE144" s="19"/>
      <c r="DNF144" s="1"/>
      <c r="DNI144" s="1"/>
      <c r="DNM144" s="19"/>
      <c r="DNN144" s="1"/>
      <c r="DNQ144" s="1"/>
      <c r="DNU144" s="19"/>
      <c r="DNV144" s="1"/>
      <c r="DNY144" s="1"/>
      <c r="DOC144" s="19"/>
      <c r="DOD144" s="1"/>
      <c r="DOG144" s="1"/>
      <c r="DOK144" s="19"/>
      <c r="DOL144" s="1"/>
      <c r="DOO144" s="1"/>
      <c r="DOS144" s="19"/>
      <c r="DOT144" s="1"/>
      <c r="DOW144" s="1"/>
      <c r="DPA144" s="19"/>
      <c r="DPB144" s="1"/>
      <c r="DPE144" s="1"/>
      <c r="DPI144" s="19"/>
      <c r="DPJ144" s="1"/>
      <c r="DPM144" s="1"/>
      <c r="DPQ144" s="19"/>
      <c r="DPR144" s="1"/>
      <c r="DPU144" s="1"/>
      <c r="DPY144" s="19"/>
      <c r="DPZ144" s="1"/>
      <c r="DQC144" s="1"/>
      <c r="DQG144" s="19"/>
      <c r="DQH144" s="1"/>
      <c r="DQK144" s="1"/>
      <c r="DQO144" s="19"/>
      <c r="DQP144" s="1"/>
      <c r="DQS144" s="1"/>
      <c r="DQW144" s="19"/>
      <c r="DQX144" s="1"/>
      <c r="DRA144" s="1"/>
      <c r="DRE144" s="19"/>
      <c r="DRF144" s="1"/>
      <c r="DRI144" s="1"/>
      <c r="DRM144" s="19"/>
      <c r="DRN144" s="1"/>
      <c r="DRQ144" s="1"/>
      <c r="DRU144" s="19"/>
      <c r="DRV144" s="1"/>
      <c r="DRY144" s="1"/>
      <c r="DSC144" s="19"/>
      <c r="DSD144" s="1"/>
      <c r="DSG144" s="1"/>
      <c r="DSK144" s="19"/>
      <c r="DSL144" s="1"/>
      <c r="DSO144" s="1"/>
      <c r="DSS144" s="19"/>
      <c r="DST144" s="1"/>
      <c r="DSW144" s="1"/>
      <c r="DTA144" s="19"/>
      <c r="DTB144" s="1"/>
      <c r="DTE144" s="1"/>
      <c r="DTI144" s="19"/>
      <c r="DTJ144" s="1"/>
      <c r="DTM144" s="1"/>
      <c r="DTQ144" s="19"/>
      <c r="DTR144" s="1"/>
      <c r="DTU144" s="1"/>
      <c r="DTY144" s="19"/>
      <c r="DTZ144" s="1"/>
      <c r="DUC144" s="1"/>
      <c r="DUG144" s="19"/>
      <c r="DUH144" s="1"/>
      <c r="DUK144" s="1"/>
      <c r="DUO144" s="19"/>
      <c r="DUP144" s="1"/>
      <c r="DUS144" s="1"/>
      <c r="DUW144" s="19"/>
      <c r="DUX144" s="1"/>
      <c r="DVA144" s="1"/>
      <c r="DVE144" s="19"/>
      <c r="DVF144" s="1"/>
      <c r="DVI144" s="1"/>
      <c r="DVM144" s="19"/>
      <c r="DVN144" s="1"/>
      <c r="DVQ144" s="1"/>
      <c r="DVU144" s="19"/>
      <c r="DVV144" s="1"/>
      <c r="DVY144" s="1"/>
      <c r="DWC144" s="19"/>
      <c r="DWD144" s="1"/>
      <c r="DWG144" s="1"/>
      <c r="DWK144" s="19"/>
      <c r="DWL144" s="1"/>
      <c r="DWO144" s="1"/>
      <c r="DWS144" s="19"/>
      <c r="DWT144" s="1"/>
      <c r="DWW144" s="1"/>
      <c r="DXA144" s="19"/>
      <c r="DXB144" s="1"/>
      <c r="DXE144" s="1"/>
      <c r="DXI144" s="19"/>
      <c r="DXJ144" s="1"/>
      <c r="DXM144" s="1"/>
      <c r="DXQ144" s="19"/>
      <c r="DXR144" s="1"/>
      <c r="DXU144" s="1"/>
      <c r="DXY144" s="19"/>
      <c r="DXZ144" s="1"/>
      <c r="DYC144" s="1"/>
      <c r="DYG144" s="19"/>
      <c r="DYH144" s="1"/>
      <c r="DYK144" s="1"/>
      <c r="DYO144" s="19"/>
      <c r="DYP144" s="1"/>
      <c r="DYS144" s="1"/>
      <c r="DYW144" s="19"/>
      <c r="DYX144" s="1"/>
      <c r="DZA144" s="1"/>
      <c r="DZE144" s="19"/>
      <c r="DZF144" s="1"/>
      <c r="DZI144" s="1"/>
      <c r="DZM144" s="19"/>
      <c r="DZN144" s="1"/>
      <c r="DZQ144" s="1"/>
      <c r="DZU144" s="19"/>
      <c r="DZV144" s="1"/>
      <c r="DZY144" s="1"/>
      <c r="EAC144" s="19"/>
      <c r="EAD144" s="1"/>
      <c r="EAG144" s="1"/>
      <c r="EAK144" s="19"/>
      <c r="EAL144" s="1"/>
      <c r="EAO144" s="1"/>
      <c r="EAS144" s="19"/>
      <c r="EAT144" s="1"/>
      <c r="EAW144" s="1"/>
      <c r="EBA144" s="19"/>
      <c r="EBB144" s="1"/>
      <c r="EBE144" s="1"/>
      <c r="EBI144" s="19"/>
      <c r="EBJ144" s="1"/>
      <c r="EBM144" s="1"/>
      <c r="EBQ144" s="19"/>
      <c r="EBR144" s="1"/>
      <c r="EBU144" s="1"/>
      <c r="EBY144" s="19"/>
      <c r="EBZ144" s="1"/>
      <c r="ECC144" s="1"/>
      <c r="ECG144" s="19"/>
      <c r="ECH144" s="1"/>
      <c r="ECK144" s="1"/>
      <c r="ECO144" s="19"/>
      <c r="ECP144" s="1"/>
      <c r="ECS144" s="1"/>
      <c r="ECW144" s="19"/>
      <c r="ECX144" s="1"/>
      <c r="EDA144" s="1"/>
      <c r="EDE144" s="19"/>
      <c r="EDF144" s="1"/>
      <c r="EDI144" s="1"/>
      <c r="EDM144" s="19"/>
      <c r="EDN144" s="1"/>
      <c r="EDQ144" s="1"/>
      <c r="EDU144" s="19"/>
      <c r="EDV144" s="1"/>
      <c r="EDY144" s="1"/>
      <c r="EEC144" s="19"/>
      <c r="EED144" s="1"/>
      <c r="EEG144" s="1"/>
      <c r="EEK144" s="19"/>
      <c r="EEL144" s="1"/>
      <c r="EEO144" s="1"/>
      <c r="EES144" s="19"/>
      <c r="EET144" s="1"/>
      <c r="EEW144" s="1"/>
      <c r="EFA144" s="19"/>
      <c r="EFB144" s="1"/>
      <c r="EFE144" s="1"/>
      <c r="EFI144" s="19"/>
      <c r="EFJ144" s="1"/>
      <c r="EFM144" s="1"/>
      <c r="EFQ144" s="19"/>
      <c r="EFR144" s="1"/>
      <c r="EFU144" s="1"/>
      <c r="EFY144" s="19"/>
      <c r="EFZ144" s="1"/>
      <c r="EGC144" s="1"/>
      <c r="EGG144" s="19"/>
      <c r="EGH144" s="1"/>
      <c r="EGK144" s="1"/>
      <c r="EGO144" s="19"/>
      <c r="EGP144" s="1"/>
      <c r="EGS144" s="1"/>
      <c r="EGW144" s="19"/>
      <c r="EGX144" s="1"/>
      <c r="EHA144" s="1"/>
      <c r="EHE144" s="19"/>
      <c r="EHF144" s="1"/>
      <c r="EHI144" s="1"/>
      <c r="EHM144" s="19"/>
      <c r="EHN144" s="1"/>
      <c r="EHQ144" s="1"/>
      <c r="EHU144" s="19"/>
      <c r="EHV144" s="1"/>
      <c r="EHY144" s="1"/>
      <c r="EIC144" s="19"/>
      <c r="EID144" s="1"/>
      <c r="EIG144" s="1"/>
      <c r="EIK144" s="19"/>
      <c r="EIL144" s="1"/>
      <c r="EIO144" s="1"/>
      <c r="EIS144" s="19"/>
      <c r="EIT144" s="1"/>
      <c r="EIW144" s="1"/>
      <c r="EJA144" s="19"/>
      <c r="EJB144" s="1"/>
      <c r="EJE144" s="1"/>
      <c r="EJI144" s="19"/>
      <c r="EJJ144" s="1"/>
      <c r="EJM144" s="1"/>
      <c r="EJQ144" s="19"/>
      <c r="EJR144" s="1"/>
      <c r="EJU144" s="1"/>
      <c r="EJY144" s="19"/>
      <c r="EJZ144" s="1"/>
      <c r="EKC144" s="1"/>
      <c r="EKG144" s="19"/>
      <c r="EKH144" s="1"/>
      <c r="EKK144" s="1"/>
      <c r="EKO144" s="19"/>
      <c r="EKP144" s="1"/>
      <c r="EKS144" s="1"/>
      <c r="EKW144" s="19"/>
      <c r="EKX144" s="1"/>
      <c r="ELA144" s="1"/>
      <c r="ELE144" s="19"/>
      <c r="ELF144" s="1"/>
      <c r="ELI144" s="1"/>
      <c r="ELM144" s="19"/>
      <c r="ELN144" s="1"/>
      <c r="ELQ144" s="1"/>
      <c r="ELU144" s="19"/>
      <c r="ELV144" s="1"/>
      <c r="ELY144" s="1"/>
      <c r="EMC144" s="19"/>
      <c r="EMD144" s="1"/>
      <c r="EMG144" s="1"/>
      <c r="EMK144" s="19"/>
      <c r="EML144" s="1"/>
      <c r="EMO144" s="1"/>
      <c r="EMS144" s="19"/>
      <c r="EMT144" s="1"/>
      <c r="EMW144" s="1"/>
      <c r="ENA144" s="19"/>
      <c r="ENB144" s="1"/>
      <c r="ENE144" s="1"/>
      <c r="ENI144" s="19"/>
      <c r="ENJ144" s="1"/>
      <c r="ENM144" s="1"/>
      <c r="ENQ144" s="19"/>
      <c r="ENR144" s="1"/>
      <c r="ENU144" s="1"/>
      <c r="ENY144" s="19"/>
      <c r="ENZ144" s="1"/>
      <c r="EOC144" s="1"/>
      <c r="EOG144" s="19"/>
      <c r="EOH144" s="1"/>
      <c r="EOK144" s="1"/>
      <c r="EOO144" s="19"/>
      <c r="EOP144" s="1"/>
      <c r="EOS144" s="1"/>
      <c r="EOW144" s="19"/>
      <c r="EOX144" s="1"/>
      <c r="EPA144" s="1"/>
      <c r="EPE144" s="19"/>
      <c r="EPF144" s="1"/>
      <c r="EPI144" s="1"/>
      <c r="EPM144" s="19"/>
      <c r="EPN144" s="1"/>
      <c r="EPQ144" s="1"/>
      <c r="EPU144" s="19"/>
      <c r="EPV144" s="1"/>
      <c r="EPY144" s="1"/>
      <c r="EQC144" s="19"/>
      <c r="EQD144" s="1"/>
      <c r="EQG144" s="1"/>
      <c r="EQK144" s="19"/>
      <c r="EQL144" s="1"/>
      <c r="EQO144" s="1"/>
      <c r="EQS144" s="19"/>
      <c r="EQT144" s="1"/>
      <c r="EQW144" s="1"/>
      <c r="ERA144" s="19"/>
      <c r="ERB144" s="1"/>
      <c r="ERE144" s="1"/>
      <c r="ERI144" s="19"/>
      <c r="ERJ144" s="1"/>
      <c r="ERM144" s="1"/>
      <c r="ERQ144" s="19"/>
      <c r="ERR144" s="1"/>
      <c r="ERU144" s="1"/>
      <c r="ERY144" s="19"/>
      <c r="ERZ144" s="1"/>
      <c r="ESC144" s="1"/>
      <c r="ESG144" s="19"/>
      <c r="ESH144" s="1"/>
      <c r="ESK144" s="1"/>
      <c r="ESO144" s="19"/>
      <c r="ESP144" s="1"/>
      <c r="ESS144" s="1"/>
      <c r="ESW144" s="19"/>
      <c r="ESX144" s="1"/>
      <c r="ETA144" s="1"/>
      <c r="ETE144" s="19"/>
      <c r="ETF144" s="1"/>
      <c r="ETI144" s="1"/>
      <c r="ETM144" s="19"/>
      <c r="ETN144" s="1"/>
      <c r="ETQ144" s="1"/>
      <c r="ETU144" s="19"/>
      <c r="ETV144" s="1"/>
      <c r="ETY144" s="1"/>
      <c r="EUC144" s="19"/>
      <c r="EUD144" s="1"/>
      <c r="EUG144" s="1"/>
      <c r="EUK144" s="19"/>
      <c r="EUL144" s="1"/>
      <c r="EUO144" s="1"/>
      <c r="EUS144" s="19"/>
      <c r="EUT144" s="1"/>
      <c r="EUW144" s="1"/>
      <c r="EVA144" s="19"/>
      <c r="EVB144" s="1"/>
      <c r="EVE144" s="1"/>
      <c r="EVI144" s="19"/>
      <c r="EVJ144" s="1"/>
      <c r="EVM144" s="1"/>
      <c r="EVQ144" s="19"/>
      <c r="EVR144" s="1"/>
      <c r="EVU144" s="1"/>
      <c r="EVY144" s="19"/>
      <c r="EVZ144" s="1"/>
      <c r="EWC144" s="1"/>
      <c r="EWG144" s="19"/>
      <c r="EWH144" s="1"/>
      <c r="EWK144" s="1"/>
      <c r="EWO144" s="19"/>
      <c r="EWP144" s="1"/>
      <c r="EWS144" s="1"/>
      <c r="EWW144" s="19"/>
      <c r="EWX144" s="1"/>
      <c r="EXA144" s="1"/>
      <c r="EXE144" s="19"/>
      <c r="EXF144" s="1"/>
      <c r="EXI144" s="1"/>
      <c r="EXM144" s="19"/>
      <c r="EXN144" s="1"/>
      <c r="EXQ144" s="1"/>
      <c r="EXU144" s="19"/>
      <c r="EXV144" s="1"/>
      <c r="EXY144" s="1"/>
      <c r="EYC144" s="19"/>
      <c r="EYD144" s="1"/>
      <c r="EYG144" s="1"/>
      <c r="EYK144" s="19"/>
      <c r="EYL144" s="1"/>
      <c r="EYO144" s="1"/>
      <c r="EYS144" s="19"/>
      <c r="EYT144" s="1"/>
      <c r="EYW144" s="1"/>
      <c r="EZA144" s="19"/>
      <c r="EZB144" s="1"/>
      <c r="EZE144" s="1"/>
      <c r="EZI144" s="19"/>
      <c r="EZJ144" s="1"/>
      <c r="EZM144" s="1"/>
      <c r="EZQ144" s="19"/>
      <c r="EZR144" s="1"/>
      <c r="EZU144" s="1"/>
      <c r="EZY144" s="19"/>
      <c r="EZZ144" s="1"/>
      <c r="FAC144" s="1"/>
      <c r="FAG144" s="19"/>
      <c r="FAH144" s="1"/>
      <c r="FAK144" s="1"/>
      <c r="FAO144" s="19"/>
      <c r="FAP144" s="1"/>
      <c r="FAS144" s="1"/>
      <c r="FAW144" s="19"/>
      <c r="FAX144" s="1"/>
      <c r="FBA144" s="1"/>
      <c r="FBE144" s="19"/>
      <c r="FBF144" s="1"/>
      <c r="FBI144" s="1"/>
      <c r="FBM144" s="19"/>
      <c r="FBN144" s="1"/>
      <c r="FBQ144" s="1"/>
      <c r="FBU144" s="19"/>
      <c r="FBV144" s="1"/>
      <c r="FBY144" s="1"/>
      <c r="FCC144" s="19"/>
      <c r="FCD144" s="1"/>
      <c r="FCG144" s="1"/>
      <c r="FCK144" s="19"/>
      <c r="FCL144" s="1"/>
      <c r="FCO144" s="1"/>
      <c r="FCS144" s="19"/>
      <c r="FCT144" s="1"/>
      <c r="FCW144" s="1"/>
      <c r="FDA144" s="19"/>
      <c r="FDB144" s="1"/>
      <c r="FDE144" s="1"/>
      <c r="FDI144" s="19"/>
      <c r="FDJ144" s="1"/>
      <c r="FDM144" s="1"/>
      <c r="FDQ144" s="19"/>
      <c r="FDR144" s="1"/>
      <c r="FDU144" s="1"/>
      <c r="FDY144" s="19"/>
      <c r="FDZ144" s="1"/>
      <c r="FEC144" s="1"/>
      <c r="FEG144" s="19"/>
      <c r="FEH144" s="1"/>
      <c r="FEK144" s="1"/>
      <c r="FEO144" s="19"/>
      <c r="FEP144" s="1"/>
      <c r="FES144" s="1"/>
      <c r="FEW144" s="19"/>
      <c r="FEX144" s="1"/>
      <c r="FFA144" s="1"/>
      <c r="FFE144" s="19"/>
      <c r="FFF144" s="1"/>
      <c r="FFI144" s="1"/>
      <c r="FFM144" s="19"/>
      <c r="FFN144" s="1"/>
      <c r="FFQ144" s="1"/>
      <c r="FFU144" s="19"/>
      <c r="FFV144" s="1"/>
      <c r="FFY144" s="1"/>
      <c r="FGC144" s="19"/>
      <c r="FGD144" s="1"/>
      <c r="FGG144" s="1"/>
      <c r="FGK144" s="19"/>
      <c r="FGL144" s="1"/>
      <c r="FGO144" s="1"/>
      <c r="FGS144" s="19"/>
      <c r="FGT144" s="1"/>
      <c r="FGW144" s="1"/>
      <c r="FHA144" s="19"/>
      <c r="FHB144" s="1"/>
      <c r="FHE144" s="1"/>
      <c r="FHI144" s="19"/>
      <c r="FHJ144" s="1"/>
      <c r="FHM144" s="1"/>
      <c r="FHQ144" s="19"/>
      <c r="FHR144" s="1"/>
      <c r="FHU144" s="1"/>
      <c r="FHY144" s="19"/>
      <c r="FHZ144" s="1"/>
      <c r="FIC144" s="1"/>
      <c r="FIG144" s="19"/>
      <c r="FIH144" s="1"/>
      <c r="FIK144" s="1"/>
      <c r="FIO144" s="19"/>
      <c r="FIP144" s="1"/>
      <c r="FIS144" s="1"/>
      <c r="FIW144" s="19"/>
      <c r="FIX144" s="1"/>
      <c r="FJA144" s="1"/>
      <c r="FJE144" s="19"/>
      <c r="FJF144" s="1"/>
      <c r="FJI144" s="1"/>
      <c r="FJM144" s="19"/>
      <c r="FJN144" s="1"/>
      <c r="FJQ144" s="1"/>
      <c r="FJU144" s="19"/>
      <c r="FJV144" s="1"/>
      <c r="FJY144" s="1"/>
      <c r="FKC144" s="19"/>
      <c r="FKD144" s="1"/>
      <c r="FKG144" s="1"/>
      <c r="FKK144" s="19"/>
      <c r="FKL144" s="1"/>
      <c r="FKO144" s="1"/>
      <c r="FKS144" s="19"/>
      <c r="FKT144" s="1"/>
      <c r="FKW144" s="1"/>
      <c r="FLA144" s="19"/>
      <c r="FLB144" s="1"/>
      <c r="FLE144" s="1"/>
      <c r="FLI144" s="19"/>
      <c r="FLJ144" s="1"/>
      <c r="FLM144" s="1"/>
      <c r="FLQ144" s="19"/>
      <c r="FLR144" s="1"/>
      <c r="FLU144" s="1"/>
      <c r="FLY144" s="19"/>
      <c r="FLZ144" s="1"/>
      <c r="FMC144" s="1"/>
      <c r="FMG144" s="19"/>
      <c r="FMH144" s="1"/>
      <c r="FMK144" s="1"/>
      <c r="FMO144" s="19"/>
      <c r="FMP144" s="1"/>
      <c r="FMS144" s="1"/>
      <c r="FMW144" s="19"/>
      <c r="FMX144" s="1"/>
      <c r="FNA144" s="1"/>
      <c r="FNE144" s="19"/>
      <c r="FNF144" s="1"/>
      <c r="FNI144" s="1"/>
      <c r="FNM144" s="19"/>
      <c r="FNN144" s="1"/>
      <c r="FNQ144" s="1"/>
      <c r="FNU144" s="19"/>
      <c r="FNV144" s="1"/>
      <c r="FNY144" s="1"/>
      <c r="FOC144" s="19"/>
      <c r="FOD144" s="1"/>
      <c r="FOG144" s="1"/>
      <c r="FOK144" s="19"/>
      <c r="FOL144" s="1"/>
      <c r="FOO144" s="1"/>
      <c r="FOS144" s="19"/>
      <c r="FOT144" s="1"/>
      <c r="FOW144" s="1"/>
      <c r="FPA144" s="19"/>
      <c r="FPB144" s="1"/>
      <c r="FPE144" s="1"/>
      <c r="FPI144" s="19"/>
      <c r="FPJ144" s="1"/>
      <c r="FPM144" s="1"/>
      <c r="FPQ144" s="19"/>
      <c r="FPR144" s="1"/>
      <c r="FPU144" s="1"/>
      <c r="FPY144" s="19"/>
      <c r="FPZ144" s="1"/>
      <c r="FQC144" s="1"/>
      <c r="FQG144" s="19"/>
      <c r="FQH144" s="1"/>
      <c r="FQK144" s="1"/>
      <c r="FQO144" s="19"/>
      <c r="FQP144" s="1"/>
      <c r="FQS144" s="1"/>
      <c r="FQW144" s="19"/>
      <c r="FQX144" s="1"/>
      <c r="FRA144" s="1"/>
      <c r="FRE144" s="19"/>
      <c r="FRF144" s="1"/>
      <c r="FRI144" s="1"/>
      <c r="FRM144" s="19"/>
      <c r="FRN144" s="1"/>
      <c r="FRQ144" s="1"/>
      <c r="FRU144" s="19"/>
      <c r="FRV144" s="1"/>
      <c r="FRY144" s="1"/>
      <c r="FSC144" s="19"/>
      <c r="FSD144" s="1"/>
      <c r="FSG144" s="1"/>
      <c r="FSK144" s="19"/>
      <c r="FSL144" s="1"/>
      <c r="FSO144" s="1"/>
      <c r="FSS144" s="19"/>
      <c r="FST144" s="1"/>
      <c r="FSW144" s="1"/>
      <c r="FTA144" s="19"/>
      <c r="FTB144" s="1"/>
      <c r="FTE144" s="1"/>
      <c r="FTI144" s="19"/>
      <c r="FTJ144" s="1"/>
      <c r="FTM144" s="1"/>
      <c r="FTQ144" s="19"/>
      <c r="FTR144" s="1"/>
      <c r="FTU144" s="1"/>
      <c r="FTY144" s="19"/>
      <c r="FTZ144" s="1"/>
      <c r="FUC144" s="1"/>
      <c r="FUG144" s="19"/>
      <c r="FUH144" s="1"/>
      <c r="FUK144" s="1"/>
      <c r="FUO144" s="19"/>
      <c r="FUP144" s="1"/>
      <c r="FUS144" s="1"/>
      <c r="FUW144" s="19"/>
      <c r="FUX144" s="1"/>
      <c r="FVA144" s="1"/>
      <c r="FVE144" s="19"/>
      <c r="FVF144" s="1"/>
      <c r="FVI144" s="1"/>
      <c r="FVM144" s="19"/>
      <c r="FVN144" s="1"/>
      <c r="FVQ144" s="1"/>
      <c r="FVU144" s="19"/>
      <c r="FVV144" s="1"/>
      <c r="FVY144" s="1"/>
      <c r="FWC144" s="19"/>
      <c r="FWD144" s="1"/>
      <c r="FWG144" s="1"/>
      <c r="FWK144" s="19"/>
      <c r="FWL144" s="1"/>
      <c r="FWO144" s="1"/>
      <c r="FWS144" s="19"/>
      <c r="FWT144" s="1"/>
      <c r="FWW144" s="1"/>
      <c r="FXA144" s="19"/>
      <c r="FXB144" s="1"/>
      <c r="FXE144" s="1"/>
      <c r="FXI144" s="19"/>
      <c r="FXJ144" s="1"/>
      <c r="FXM144" s="1"/>
      <c r="FXQ144" s="19"/>
      <c r="FXR144" s="1"/>
      <c r="FXU144" s="1"/>
      <c r="FXY144" s="19"/>
      <c r="FXZ144" s="1"/>
      <c r="FYC144" s="1"/>
      <c r="FYG144" s="19"/>
      <c r="FYH144" s="1"/>
      <c r="FYK144" s="1"/>
      <c r="FYO144" s="19"/>
      <c r="FYP144" s="1"/>
      <c r="FYS144" s="1"/>
      <c r="FYW144" s="19"/>
      <c r="FYX144" s="1"/>
      <c r="FZA144" s="1"/>
      <c r="FZE144" s="19"/>
      <c r="FZF144" s="1"/>
      <c r="FZI144" s="1"/>
      <c r="FZM144" s="19"/>
      <c r="FZN144" s="1"/>
      <c r="FZQ144" s="1"/>
      <c r="FZU144" s="19"/>
      <c r="FZV144" s="1"/>
      <c r="FZY144" s="1"/>
      <c r="GAC144" s="19"/>
      <c r="GAD144" s="1"/>
      <c r="GAG144" s="1"/>
      <c r="GAK144" s="19"/>
      <c r="GAL144" s="1"/>
      <c r="GAO144" s="1"/>
      <c r="GAS144" s="19"/>
      <c r="GAT144" s="1"/>
      <c r="GAW144" s="1"/>
      <c r="GBA144" s="19"/>
      <c r="GBB144" s="1"/>
      <c r="GBE144" s="1"/>
      <c r="GBI144" s="19"/>
      <c r="GBJ144" s="1"/>
      <c r="GBM144" s="1"/>
      <c r="GBQ144" s="19"/>
      <c r="GBR144" s="1"/>
      <c r="GBU144" s="1"/>
      <c r="GBY144" s="19"/>
      <c r="GBZ144" s="1"/>
      <c r="GCC144" s="1"/>
      <c r="GCG144" s="19"/>
      <c r="GCH144" s="1"/>
      <c r="GCK144" s="1"/>
      <c r="GCO144" s="19"/>
      <c r="GCP144" s="1"/>
      <c r="GCS144" s="1"/>
      <c r="GCW144" s="19"/>
      <c r="GCX144" s="1"/>
      <c r="GDA144" s="1"/>
      <c r="GDE144" s="19"/>
      <c r="GDF144" s="1"/>
      <c r="GDI144" s="1"/>
      <c r="GDM144" s="19"/>
      <c r="GDN144" s="1"/>
      <c r="GDQ144" s="1"/>
      <c r="GDU144" s="19"/>
      <c r="GDV144" s="1"/>
      <c r="GDY144" s="1"/>
      <c r="GEC144" s="19"/>
      <c r="GED144" s="1"/>
      <c r="GEG144" s="1"/>
      <c r="GEK144" s="19"/>
      <c r="GEL144" s="1"/>
      <c r="GEO144" s="1"/>
      <c r="GES144" s="19"/>
      <c r="GET144" s="1"/>
      <c r="GEW144" s="1"/>
      <c r="GFA144" s="19"/>
      <c r="GFB144" s="1"/>
      <c r="GFE144" s="1"/>
      <c r="GFI144" s="19"/>
      <c r="GFJ144" s="1"/>
      <c r="GFM144" s="1"/>
      <c r="GFQ144" s="19"/>
      <c r="GFR144" s="1"/>
      <c r="GFU144" s="1"/>
      <c r="GFY144" s="19"/>
      <c r="GFZ144" s="1"/>
      <c r="GGC144" s="1"/>
      <c r="GGG144" s="19"/>
      <c r="GGH144" s="1"/>
      <c r="GGK144" s="1"/>
      <c r="GGO144" s="19"/>
      <c r="GGP144" s="1"/>
      <c r="GGS144" s="1"/>
      <c r="GGW144" s="19"/>
      <c r="GGX144" s="1"/>
      <c r="GHA144" s="1"/>
      <c r="GHE144" s="19"/>
      <c r="GHF144" s="1"/>
      <c r="GHI144" s="1"/>
      <c r="GHM144" s="19"/>
      <c r="GHN144" s="1"/>
      <c r="GHQ144" s="1"/>
      <c r="GHU144" s="19"/>
      <c r="GHV144" s="1"/>
      <c r="GHY144" s="1"/>
      <c r="GIC144" s="19"/>
      <c r="GID144" s="1"/>
      <c r="GIG144" s="1"/>
      <c r="GIK144" s="19"/>
      <c r="GIL144" s="1"/>
      <c r="GIO144" s="1"/>
      <c r="GIS144" s="19"/>
      <c r="GIT144" s="1"/>
      <c r="GIW144" s="1"/>
      <c r="GJA144" s="19"/>
      <c r="GJB144" s="1"/>
      <c r="GJE144" s="1"/>
      <c r="GJI144" s="19"/>
      <c r="GJJ144" s="1"/>
      <c r="GJM144" s="1"/>
      <c r="GJQ144" s="19"/>
      <c r="GJR144" s="1"/>
      <c r="GJU144" s="1"/>
      <c r="GJY144" s="19"/>
      <c r="GJZ144" s="1"/>
      <c r="GKC144" s="1"/>
      <c r="GKG144" s="19"/>
      <c r="GKH144" s="1"/>
      <c r="GKK144" s="1"/>
      <c r="GKO144" s="19"/>
      <c r="GKP144" s="1"/>
      <c r="GKS144" s="1"/>
      <c r="GKW144" s="19"/>
      <c r="GKX144" s="1"/>
      <c r="GLA144" s="1"/>
      <c r="GLE144" s="19"/>
      <c r="GLF144" s="1"/>
      <c r="GLI144" s="1"/>
      <c r="GLM144" s="19"/>
      <c r="GLN144" s="1"/>
      <c r="GLQ144" s="1"/>
      <c r="GLU144" s="19"/>
      <c r="GLV144" s="1"/>
      <c r="GLY144" s="1"/>
      <c r="GMC144" s="19"/>
      <c r="GMD144" s="1"/>
      <c r="GMG144" s="1"/>
      <c r="GMK144" s="19"/>
      <c r="GML144" s="1"/>
      <c r="GMO144" s="1"/>
      <c r="GMS144" s="19"/>
      <c r="GMT144" s="1"/>
      <c r="GMW144" s="1"/>
      <c r="GNA144" s="19"/>
      <c r="GNB144" s="1"/>
      <c r="GNE144" s="1"/>
      <c r="GNI144" s="19"/>
      <c r="GNJ144" s="1"/>
      <c r="GNM144" s="1"/>
      <c r="GNQ144" s="19"/>
      <c r="GNR144" s="1"/>
      <c r="GNU144" s="1"/>
      <c r="GNY144" s="19"/>
      <c r="GNZ144" s="1"/>
      <c r="GOC144" s="1"/>
      <c r="GOG144" s="19"/>
      <c r="GOH144" s="1"/>
      <c r="GOK144" s="1"/>
      <c r="GOO144" s="19"/>
      <c r="GOP144" s="1"/>
      <c r="GOS144" s="1"/>
      <c r="GOW144" s="19"/>
      <c r="GOX144" s="1"/>
      <c r="GPA144" s="1"/>
      <c r="GPE144" s="19"/>
      <c r="GPF144" s="1"/>
      <c r="GPI144" s="1"/>
      <c r="GPM144" s="19"/>
      <c r="GPN144" s="1"/>
      <c r="GPQ144" s="1"/>
      <c r="GPU144" s="19"/>
      <c r="GPV144" s="1"/>
      <c r="GPY144" s="1"/>
      <c r="GQC144" s="19"/>
      <c r="GQD144" s="1"/>
      <c r="GQG144" s="1"/>
      <c r="GQK144" s="19"/>
      <c r="GQL144" s="1"/>
      <c r="GQO144" s="1"/>
      <c r="GQS144" s="19"/>
      <c r="GQT144" s="1"/>
      <c r="GQW144" s="1"/>
      <c r="GRA144" s="19"/>
      <c r="GRB144" s="1"/>
      <c r="GRE144" s="1"/>
      <c r="GRI144" s="19"/>
      <c r="GRJ144" s="1"/>
      <c r="GRM144" s="1"/>
      <c r="GRQ144" s="19"/>
      <c r="GRR144" s="1"/>
      <c r="GRU144" s="1"/>
      <c r="GRY144" s="19"/>
      <c r="GRZ144" s="1"/>
      <c r="GSC144" s="1"/>
      <c r="GSG144" s="19"/>
      <c r="GSH144" s="1"/>
      <c r="GSK144" s="1"/>
      <c r="GSO144" s="19"/>
      <c r="GSP144" s="1"/>
      <c r="GSS144" s="1"/>
      <c r="GSW144" s="19"/>
      <c r="GSX144" s="1"/>
      <c r="GTA144" s="1"/>
      <c r="GTE144" s="19"/>
      <c r="GTF144" s="1"/>
      <c r="GTI144" s="1"/>
      <c r="GTM144" s="19"/>
      <c r="GTN144" s="1"/>
      <c r="GTQ144" s="1"/>
      <c r="GTU144" s="19"/>
      <c r="GTV144" s="1"/>
      <c r="GTY144" s="1"/>
      <c r="GUC144" s="19"/>
      <c r="GUD144" s="1"/>
      <c r="GUG144" s="1"/>
      <c r="GUK144" s="19"/>
      <c r="GUL144" s="1"/>
      <c r="GUO144" s="1"/>
      <c r="GUS144" s="19"/>
      <c r="GUT144" s="1"/>
      <c r="GUW144" s="1"/>
      <c r="GVA144" s="19"/>
      <c r="GVB144" s="1"/>
      <c r="GVE144" s="1"/>
      <c r="GVI144" s="19"/>
      <c r="GVJ144" s="1"/>
      <c r="GVM144" s="1"/>
      <c r="GVQ144" s="19"/>
      <c r="GVR144" s="1"/>
      <c r="GVU144" s="1"/>
      <c r="GVY144" s="19"/>
      <c r="GVZ144" s="1"/>
      <c r="GWC144" s="1"/>
      <c r="GWG144" s="19"/>
      <c r="GWH144" s="1"/>
      <c r="GWK144" s="1"/>
      <c r="GWO144" s="19"/>
      <c r="GWP144" s="1"/>
      <c r="GWS144" s="1"/>
      <c r="GWW144" s="19"/>
      <c r="GWX144" s="1"/>
      <c r="GXA144" s="1"/>
      <c r="GXE144" s="19"/>
      <c r="GXF144" s="1"/>
      <c r="GXI144" s="1"/>
      <c r="GXM144" s="19"/>
      <c r="GXN144" s="1"/>
      <c r="GXQ144" s="1"/>
      <c r="GXU144" s="19"/>
      <c r="GXV144" s="1"/>
      <c r="GXY144" s="1"/>
      <c r="GYC144" s="19"/>
      <c r="GYD144" s="1"/>
      <c r="GYG144" s="1"/>
      <c r="GYK144" s="19"/>
      <c r="GYL144" s="1"/>
      <c r="GYO144" s="1"/>
      <c r="GYS144" s="19"/>
      <c r="GYT144" s="1"/>
      <c r="GYW144" s="1"/>
      <c r="GZA144" s="19"/>
      <c r="GZB144" s="1"/>
      <c r="GZE144" s="1"/>
      <c r="GZI144" s="19"/>
      <c r="GZJ144" s="1"/>
      <c r="GZM144" s="1"/>
      <c r="GZQ144" s="19"/>
      <c r="GZR144" s="1"/>
      <c r="GZU144" s="1"/>
      <c r="GZY144" s="19"/>
      <c r="GZZ144" s="1"/>
      <c r="HAC144" s="1"/>
      <c r="HAG144" s="19"/>
      <c r="HAH144" s="1"/>
      <c r="HAK144" s="1"/>
      <c r="HAO144" s="19"/>
      <c r="HAP144" s="1"/>
      <c r="HAS144" s="1"/>
      <c r="HAW144" s="19"/>
      <c r="HAX144" s="1"/>
      <c r="HBA144" s="1"/>
      <c r="HBE144" s="19"/>
      <c r="HBF144" s="1"/>
      <c r="HBI144" s="1"/>
      <c r="HBM144" s="19"/>
      <c r="HBN144" s="1"/>
      <c r="HBQ144" s="1"/>
      <c r="HBU144" s="19"/>
      <c r="HBV144" s="1"/>
      <c r="HBY144" s="1"/>
      <c r="HCC144" s="19"/>
      <c r="HCD144" s="1"/>
      <c r="HCG144" s="1"/>
      <c r="HCK144" s="19"/>
      <c r="HCL144" s="1"/>
      <c r="HCO144" s="1"/>
      <c r="HCS144" s="19"/>
      <c r="HCT144" s="1"/>
      <c r="HCW144" s="1"/>
      <c r="HDA144" s="19"/>
      <c r="HDB144" s="1"/>
      <c r="HDE144" s="1"/>
      <c r="HDI144" s="19"/>
      <c r="HDJ144" s="1"/>
      <c r="HDM144" s="1"/>
      <c r="HDQ144" s="19"/>
      <c r="HDR144" s="1"/>
      <c r="HDU144" s="1"/>
      <c r="HDY144" s="19"/>
      <c r="HDZ144" s="1"/>
      <c r="HEC144" s="1"/>
      <c r="HEG144" s="19"/>
      <c r="HEH144" s="1"/>
      <c r="HEK144" s="1"/>
      <c r="HEO144" s="19"/>
      <c r="HEP144" s="1"/>
      <c r="HES144" s="1"/>
      <c r="HEW144" s="19"/>
      <c r="HEX144" s="1"/>
      <c r="HFA144" s="1"/>
      <c r="HFE144" s="19"/>
      <c r="HFF144" s="1"/>
      <c r="HFI144" s="1"/>
      <c r="HFM144" s="19"/>
      <c r="HFN144" s="1"/>
      <c r="HFQ144" s="1"/>
      <c r="HFU144" s="19"/>
      <c r="HFV144" s="1"/>
      <c r="HFY144" s="1"/>
      <c r="HGC144" s="19"/>
      <c r="HGD144" s="1"/>
      <c r="HGG144" s="1"/>
      <c r="HGK144" s="19"/>
      <c r="HGL144" s="1"/>
      <c r="HGO144" s="1"/>
      <c r="HGS144" s="19"/>
      <c r="HGT144" s="1"/>
      <c r="HGW144" s="1"/>
      <c r="HHA144" s="19"/>
      <c r="HHB144" s="1"/>
      <c r="HHE144" s="1"/>
      <c r="HHI144" s="19"/>
      <c r="HHJ144" s="1"/>
      <c r="HHM144" s="1"/>
      <c r="HHQ144" s="19"/>
      <c r="HHR144" s="1"/>
      <c r="HHU144" s="1"/>
      <c r="HHY144" s="19"/>
      <c r="HHZ144" s="1"/>
      <c r="HIC144" s="1"/>
      <c r="HIG144" s="19"/>
      <c r="HIH144" s="1"/>
      <c r="HIK144" s="1"/>
      <c r="HIO144" s="19"/>
      <c r="HIP144" s="1"/>
      <c r="HIS144" s="1"/>
      <c r="HIW144" s="19"/>
      <c r="HIX144" s="1"/>
      <c r="HJA144" s="1"/>
      <c r="HJE144" s="19"/>
      <c r="HJF144" s="1"/>
      <c r="HJI144" s="1"/>
      <c r="HJM144" s="19"/>
      <c r="HJN144" s="1"/>
      <c r="HJQ144" s="1"/>
      <c r="HJU144" s="19"/>
      <c r="HJV144" s="1"/>
      <c r="HJY144" s="1"/>
      <c r="HKC144" s="19"/>
      <c r="HKD144" s="1"/>
      <c r="HKG144" s="1"/>
      <c r="HKK144" s="19"/>
      <c r="HKL144" s="1"/>
      <c r="HKO144" s="1"/>
      <c r="HKS144" s="19"/>
      <c r="HKT144" s="1"/>
      <c r="HKW144" s="1"/>
      <c r="HLA144" s="19"/>
      <c r="HLB144" s="1"/>
      <c r="HLE144" s="1"/>
      <c r="HLI144" s="19"/>
      <c r="HLJ144" s="1"/>
      <c r="HLM144" s="1"/>
      <c r="HLQ144" s="19"/>
      <c r="HLR144" s="1"/>
      <c r="HLU144" s="1"/>
      <c r="HLY144" s="19"/>
      <c r="HLZ144" s="1"/>
      <c r="HMC144" s="1"/>
      <c r="HMG144" s="19"/>
      <c r="HMH144" s="1"/>
      <c r="HMK144" s="1"/>
      <c r="HMO144" s="19"/>
      <c r="HMP144" s="1"/>
      <c r="HMS144" s="1"/>
      <c r="HMW144" s="19"/>
      <c r="HMX144" s="1"/>
      <c r="HNA144" s="1"/>
      <c r="HNE144" s="19"/>
      <c r="HNF144" s="1"/>
      <c r="HNI144" s="1"/>
      <c r="HNM144" s="19"/>
      <c r="HNN144" s="1"/>
      <c r="HNQ144" s="1"/>
      <c r="HNU144" s="19"/>
      <c r="HNV144" s="1"/>
      <c r="HNY144" s="1"/>
      <c r="HOC144" s="19"/>
      <c r="HOD144" s="1"/>
      <c r="HOG144" s="1"/>
      <c r="HOK144" s="19"/>
      <c r="HOL144" s="1"/>
      <c r="HOO144" s="1"/>
      <c r="HOS144" s="19"/>
      <c r="HOT144" s="1"/>
      <c r="HOW144" s="1"/>
      <c r="HPA144" s="19"/>
      <c r="HPB144" s="1"/>
      <c r="HPE144" s="1"/>
      <c r="HPI144" s="19"/>
      <c r="HPJ144" s="1"/>
      <c r="HPM144" s="1"/>
      <c r="HPQ144" s="19"/>
      <c r="HPR144" s="1"/>
      <c r="HPU144" s="1"/>
      <c r="HPY144" s="19"/>
      <c r="HPZ144" s="1"/>
      <c r="HQC144" s="1"/>
      <c r="HQG144" s="19"/>
      <c r="HQH144" s="1"/>
      <c r="HQK144" s="1"/>
      <c r="HQO144" s="19"/>
      <c r="HQP144" s="1"/>
      <c r="HQS144" s="1"/>
      <c r="HQW144" s="19"/>
      <c r="HQX144" s="1"/>
      <c r="HRA144" s="1"/>
      <c r="HRE144" s="19"/>
      <c r="HRF144" s="1"/>
      <c r="HRI144" s="1"/>
      <c r="HRM144" s="19"/>
      <c r="HRN144" s="1"/>
      <c r="HRQ144" s="1"/>
      <c r="HRU144" s="19"/>
      <c r="HRV144" s="1"/>
      <c r="HRY144" s="1"/>
      <c r="HSC144" s="19"/>
      <c r="HSD144" s="1"/>
      <c r="HSG144" s="1"/>
      <c r="HSK144" s="19"/>
      <c r="HSL144" s="1"/>
      <c r="HSO144" s="1"/>
      <c r="HSS144" s="19"/>
      <c r="HST144" s="1"/>
      <c r="HSW144" s="1"/>
      <c r="HTA144" s="19"/>
      <c r="HTB144" s="1"/>
      <c r="HTE144" s="1"/>
      <c r="HTI144" s="19"/>
      <c r="HTJ144" s="1"/>
      <c r="HTM144" s="1"/>
      <c r="HTQ144" s="19"/>
      <c r="HTR144" s="1"/>
      <c r="HTU144" s="1"/>
      <c r="HTY144" s="19"/>
      <c r="HTZ144" s="1"/>
      <c r="HUC144" s="1"/>
      <c r="HUG144" s="19"/>
      <c r="HUH144" s="1"/>
      <c r="HUK144" s="1"/>
      <c r="HUO144" s="19"/>
      <c r="HUP144" s="1"/>
      <c r="HUS144" s="1"/>
      <c r="HUW144" s="19"/>
      <c r="HUX144" s="1"/>
      <c r="HVA144" s="1"/>
      <c r="HVE144" s="19"/>
      <c r="HVF144" s="1"/>
      <c r="HVI144" s="1"/>
      <c r="HVM144" s="19"/>
      <c r="HVN144" s="1"/>
      <c r="HVQ144" s="1"/>
      <c r="HVU144" s="19"/>
      <c r="HVV144" s="1"/>
      <c r="HVY144" s="1"/>
      <c r="HWC144" s="19"/>
      <c r="HWD144" s="1"/>
      <c r="HWG144" s="1"/>
      <c r="HWK144" s="19"/>
      <c r="HWL144" s="1"/>
      <c r="HWO144" s="1"/>
      <c r="HWS144" s="19"/>
      <c r="HWT144" s="1"/>
      <c r="HWW144" s="1"/>
      <c r="HXA144" s="19"/>
      <c r="HXB144" s="1"/>
      <c r="HXE144" s="1"/>
      <c r="HXI144" s="19"/>
      <c r="HXJ144" s="1"/>
      <c r="HXM144" s="1"/>
      <c r="HXQ144" s="19"/>
      <c r="HXR144" s="1"/>
      <c r="HXU144" s="1"/>
      <c r="HXY144" s="19"/>
      <c r="HXZ144" s="1"/>
      <c r="HYC144" s="1"/>
      <c r="HYG144" s="19"/>
      <c r="HYH144" s="1"/>
      <c r="HYK144" s="1"/>
      <c r="HYO144" s="19"/>
      <c r="HYP144" s="1"/>
      <c r="HYS144" s="1"/>
      <c r="HYW144" s="19"/>
      <c r="HYX144" s="1"/>
      <c r="HZA144" s="1"/>
      <c r="HZE144" s="19"/>
      <c r="HZF144" s="1"/>
      <c r="HZI144" s="1"/>
      <c r="HZM144" s="19"/>
      <c r="HZN144" s="1"/>
      <c r="HZQ144" s="1"/>
      <c r="HZU144" s="19"/>
      <c r="HZV144" s="1"/>
      <c r="HZY144" s="1"/>
      <c r="IAC144" s="19"/>
      <c r="IAD144" s="1"/>
      <c r="IAG144" s="1"/>
      <c r="IAK144" s="19"/>
      <c r="IAL144" s="1"/>
      <c r="IAO144" s="1"/>
      <c r="IAS144" s="19"/>
      <c r="IAT144" s="1"/>
      <c r="IAW144" s="1"/>
      <c r="IBA144" s="19"/>
      <c r="IBB144" s="1"/>
      <c r="IBE144" s="1"/>
      <c r="IBI144" s="19"/>
      <c r="IBJ144" s="1"/>
      <c r="IBM144" s="1"/>
      <c r="IBQ144" s="19"/>
      <c r="IBR144" s="1"/>
      <c r="IBU144" s="1"/>
      <c r="IBY144" s="19"/>
      <c r="IBZ144" s="1"/>
      <c r="ICC144" s="1"/>
      <c r="ICG144" s="19"/>
      <c r="ICH144" s="1"/>
      <c r="ICK144" s="1"/>
      <c r="ICO144" s="19"/>
      <c r="ICP144" s="1"/>
      <c r="ICS144" s="1"/>
      <c r="ICW144" s="19"/>
      <c r="ICX144" s="1"/>
      <c r="IDA144" s="1"/>
      <c r="IDE144" s="19"/>
      <c r="IDF144" s="1"/>
      <c r="IDI144" s="1"/>
      <c r="IDM144" s="19"/>
      <c r="IDN144" s="1"/>
      <c r="IDQ144" s="1"/>
      <c r="IDU144" s="19"/>
      <c r="IDV144" s="1"/>
      <c r="IDY144" s="1"/>
      <c r="IEC144" s="19"/>
      <c r="IED144" s="1"/>
      <c r="IEG144" s="1"/>
      <c r="IEK144" s="19"/>
      <c r="IEL144" s="1"/>
      <c r="IEO144" s="1"/>
      <c r="IES144" s="19"/>
      <c r="IET144" s="1"/>
      <c r="IEW144" s="1"/>
      <c r="IFA144" s="19"/>
      <c r="IFB144" s="1"/>
      <c r="IFE144" s="1"/>
      <c r="IFI144" s="19"/>
      <c r="IFJ144" s="1"/>
      <c r="IFM144" s="1"/>
      <c r="IFQ144" s="19"/>
      <c r="IFR144" s="1"/>
      <c r="IFU144" s="1"/>
      <c r="IFY144" s="19"/>
      <c r="IFZ144" s="1"/>
      <c r="IGC144" s="1"/>
      <c r="IGG144" s="19"/>
      <c r="IGH144" s="1"/>
      <c r="IGK144" s="1"/>
      <c r="IGO144" s="19"/>
      <c r="IGP144" s="1"/>
      <c r="IGS144" s="1"/>
      <c r="IGW144" s="19"/>
      <c r="IGX144" s="1"/>
      <c r="IHA144" s="1"/>
      <c r="IHE144" s="19"/>
      <c r="IHF144" s="1"/>
      <c r="IHI144" s="1"/>
      <c r="IHM144" s="19"/>
      <c r="IHN144" s="1"/>
      <c r="IHQ144" s="1"/>
      <c r="IHU144" s="19"/>
      <c r="IHV144" s="1"/>
      <c r="IHY144" s="1"/>
      <c r="IIC144" s="19"/>
      <c r="IID144" s="1"/>
      <c r="IIG144" s="1"/>
      <c r="IIK144" s="19"/>
      <c r="IIL144" s="1"/>
      <c r="IIO144" s="1"/>
      <c r="IIS144" s="19"/>
      <c r="IIT144" s="1"/>
      <c r="IIW144" s="1"/>
      <c r="IJA144" s="19"/>
      <c r="IJB144" s="1"/>
      <c r="IJE144" s="1"/>
      <c r="IJI144" s="19"/>
      <c r="IJJ144" s="1"/>
      <c r="IJM144" s="1"/>
      <c r="IJQ144" s="19"/>
      <c r="IJR144" s="1"/>
      <c r="IJU144" s="1"/>
      <c r="IJY144" s="19"/>
      <c r="IJZ144" s="1"/>
      <c r="IKC144" s="1"/>
      <c r="IKG144" s="19"/>
      <c r="IKH144" s="1"/>
      <c r="IKK144" s="1"/>
      <c r="IKO144" s="19"/>
      <c r="IKP144" s="1"/>
      <c r="IKS144" s="1"/>
      <c r="IKW144" s="19"/>
      <c r="IKX144" s="1"/>
      <c r="ILA144" s="1"/>
      <c r="ILE144" s="19"/>
      <c r="ILF144" s="1"/>
      <c r="ILI144" s="1"/>
      <c r="ILM144" s="19"/>
      <c r="ILN144" s="1"/>
      <c r="ILQ144" s="1"/>
      <c r="ILU144" s="19"/>
      <c r="ILV144" s="1"/>
      <c r="ILY144" s="1"/>
      <c r="IMC144" s="19"/>
      <c r="IMD144" s="1"/>
      <c r="IMG144" s="1"/>
      <c r="IMK144" s="19"/>
      <c r="IML144" s="1"/>
      <c r="IMO144" s="1"/>
      <c r="IMS144" s="19"/>
      <c r="IMT144" s="1"/>
      <c r="IMW144" s="1"/>
      <c r="INA144" s="19"/>
      <c r="INB144" s="1"/>
      <c r="INE144" s="1"/>
      <c r="INI144" s="19"/>
      <c r="INJ144" s="1"/>
      <c r="INM144" s="1"/>
      <c r="INQ144" s="19"/>
      <c r="INR144" s="1"/>
      <c r="INU144" s="1"/>
      <c r="INY144" s="19"/>
      <c r="INZ144" s="1"/>
      <c r="IOC144" s="1"/>
      <c r="IOG144" s="19"/>
      <c r="IOH144" s="1"/>
      <c r="IOK144" s="1"/>
      <c r="IOO144" s="19"/>
      <c r="IOP144" s="1"/>
      <c r="IOS144" s="1"/>
      <c r="IOW144" s="19"/>
      <c r="IOX144" s="1"/>
      <c r="IPA144" s="1"/>
      <c r="IPE144" s="19"/>
      <c r="IPF144" s="1"/>
      <c r="IPI144" s="1"/>
      <c r="IPM144" s="19"/>
      <c r="IPN144" s="1"/>
      <c r="IPQ144" s="1"/>
      <c r="IPU144" s="19"/>
      <c r="IPV144" s="1"/>
      <c r="IPY144" s="1"/>
      <c r="IQC144" s="19"/>
      <c r="IQD144" s="1"/>
      <c r="IQG144" s="1"/>
      <c r="IQK144" s="19"/>
      <c r="IQL144" s="1"/>
      <c r="IQO144" s="1"/>
      <c r="IQS144" s="19"/>
      <c r="IQT144" s="1"/>
      <c r="IQW144" s="1"/>
      <c r="IRA144" s="19"/>
      <c r="IRB144" s="1"/>
      <c r="IRE144" s="1"/>
      <c r="IRI144" s="19"/>
      <c r="IRJ144" s="1"/>
      <c r="IRM144" s="1"/>
      <c r="IRQ144" s="19"/>
      <c r="IRR144" s="1"/>
      <c r="IRU144" s="1"/>
      <c r="IRY144" s="19"/>
      <c r="IRZ144" s="1"/>
      <c r="ISC144" s="1"/>
      <c r="ISG144" s="19"/>
      <c r="ISH144" s="1"/>
      <c r="ISK144" s="1"/>
      <c r="ISO144" s="19"/>
      <c r="ISP144" s="1"/>
      <c r="ISS144" s="1"/>
      <c r="ISW144" s="19"/>
      <c r="ISX144" s="1"/>
      <c r="ITA144" s="1"/>
      <c r="ITE144" s="19"/>
      <c r="ITF144" s="1"/>
      <c r="ITI144" s="1"/>
      <c r="ITM144" s="19"/>
      <c r="ITN144" s="1"/>
      <c r="ITQ144" s="1"/>
      <c r="ITU144" s="19"/>
      <c r="ITV144" s="1"/>
      <c r="ITY144" s="1"/>
      <c r="IUC144" s="19"/>
      <c r="IUD144" s="1"/>
      <c r="IUG144" s="1"/>
      <c r="IUK144" s="19"/>
      <c r="IUL144" s="1"/>
      <c r="IUO144" s="1"/>
      <c r="IUS144" s="19"/>
      <c r="IUT144" s="1"/>
      <c r="IUW144" s="1"/>
      <c r="IVA144" s="19"/>
      <c r="IVB144" s="1"/>
      <c r="IVE144" s="1"/>
      <c r="IVI144" s="19"/>
      <c r="IVJ144" s="1"/>
      <c r="IVM144" s="1"/>
      <c r="IVQ144" s="19"/>
      <c r="IVR144" s="1"/>
      <c r="IVU144" s="1"/>
      <c r="IVY144" s="19"/>
      <c r="IVZ144" s="1"/>
      <c r="IWC144" s="1"/>
      <c r="IWG144" s="19"/>
      <c r="IWH144" s="1"/>
      <c r="IWK144" s="1"/>
      <c r="IWO144" s="19"/>
      <c r="IWP144" s="1"/>
      <c r="IWS144" s="1"/>
      <c r="IWW144" s="19"/>
      <c r="IWX144" s="1"/>
      <c r="IXA144" s="1"/>
      <c r="IXE144" s="19"/>
      <c r="IXF144" s="1"/>
      <c r="IXI144" s="1"/>
      <c r="IXM144" s="19"/>
      <c r="IXN144" s="1"/>
      <c r="IXQ144" s="1"/>
      <c r="IXU144" s="19"/>
      <c r="IXV144" s="1"/>
      <c r="IXY144" s="1"/>
      <c r="IYC144" s="19"/>
      <c r="IYD144" s="1"/>
      <c r="IYG144" s="1"/>
      <c r="IYK144" s="19"/>
      <c r="IYL144" s="1"/>
      <c r="IYO144" s="1"/>
      <c r="IYS144" s="19"/>
      <c r="IYT144" s="1"/>
      <c r="IYW144" s="1"/>
      <c r="IZA144" s="19"/>
      <c r="IZB144" s="1"/>
      <c r="IZE144" s="1"/>
      <c r="IZI144" s="19"/>
      <c r="IZJ144" s="1"/>
      <c r="IZM144" s="1"/>
      <c r="IZQ144" s="19"/>
      <c r="IZR144" s="1"/>
      <c r="IZU144" s="1"/>
      <c r="IZY144" s="19"/>
      <c r="IZZ144" s="1"/>
      <c r="JAC144" s="1"/>
      <c r="JAG144" s="19"/>
      <c r="JAH144" s="1"/>
      <c r="JAK144" s="1"/>
      <c r="JAO144" s="19"/>
      <c r="JAP144" s="1"/>
      <c r="JAS144" s="1"/>
      <c r="JAW144" s="19"/>
      <c r="JAX144" s="1"/>
      <c r="JBA144" s="1"/>
      <c r="JBE144" s="19"/>
      <c r="JBF144" s="1"/>
      <c r="JBI144" s="1"/>
      <c r="JBM144" s="19"/>
      <c r="JBN144" s="1"/>
      <c r="JBQ144" s="1"/>
      <c r="JBU144" s="19"/>
      <c r="JBV144" s="1"/>
      <c r="JBY144" s="1"/>
      <c r="JCC144" s="19"/>
      <c r="JCD144" s="1"/>
      <c r="JCG144" s="1"/>
      <c r="JCK144" s="19"/>
      <c r="JCL144" s="1"/>
      <c r="JCO144" s="1"/>
      <c r="JCS144" s="19"/>
      <c r="JCT144" s="1"/>
      <c r="JCW144" s="1"/>
      <c r="JDA144" s="19"/>
      <c r="JDB144" s="1"/>
      <c r="JDE144" s="1"/>
      <c r="JDI144" s="19"/>
      <c r="JDJ144" s="1"/>
      <c r="JDM144" s="1"/>
      <c r="JDQ144" s="19"/>
      <c r="JDR144" s="1"/>
      <c r="JDU144" s="1"/>
      <c r="JDY144" s="19"/>
      <c r="JDZ144" s="1"/>
      <c r="JEC144" s="1"/>
      <c r="JEG144" s="19"/>
      <c r="JEH144" s="1"/>
      <c r="JEK144" s="1"/>
      <c r="JEO144" s="19"/>
      <c r="JEP144" s="1"/>
      <c r="JES144" s="1"/>
      <c r="JEW144" s="19"/>
      <c r="JEX144" s="1"/>
      <c r="JFA144" s="1"/>
      <c r="JFE144" s="19"/>
      <c r="JFF144" s="1"/>
      <c r="JFI144" s="1"/>
      <c r="JFM144" s="19"/>
      <c r="JFN144" s="1"/>
      <c r="JFQ144" s="1"/>
      <c r="JFU144" s="19"/>
      <c r="JFV144" s="1"/>
      <c r="JFY144" s="1"/>
      <c r="JGC144" s="19"/>
      <c r="JGD144" s="1"/>
      <c r="JGG144" s="1"/>
      <c r="JGK144" s="19"/>
      <c r="JGL144" s="1"/>
      <c r="JGO144" s="1"/>
      <c r="JGS144" s="19"/>
      <c r="JGT144" s="1"/>
      <c r="JGW144" s="1"/>
      <c r="JHA144" s="19"/>
      <c r="JHB144" s="1"/>
      <c r="JHE144" s="1"/>
      <c r="JHI144" s="19"/>
      <c r="JHJ144" s="1"/>
      <c r="JHM144" s="1"/>
      <c r="JHQ144" s="19"/>
      <c r="JHR144" s="1"/>
      <c r="JHU144" s="1"/>
      <c r="JHY144" s="19"/>
      <c r="JHZ144" s="1"/>
      <c r="JIC144" s="1"/>
      <c r="JIG144" s="19"/>
      <c r="JIH144" s="1"/>
      <c r="JIK144" s="1"/>
      <c r="JIO144" s="19"/>
      <c r="JIP144" s="1"/>
      <c r="JIS144" s="1"/>
      <c r="JIW144" s="19"/>
      <c r="JIX144" s="1"/>
      <c r="JJA144" s="1"/>
      <c r="JJE144" s="19"/>
      <c r="JJF144" s="1"/>
      <c r="JJI144" s="1"/>
      <c r="JJM144" s="19"/>
      <c r="JJN144" s="1"/>
      <c r="JJQ144" s="1"/>
      <c r="JJU144" s="19"/>
      <c r="JJV144" s="1"/>
      <c r="JJY144" s="1"/>
      <c r="JKC144" s="19"/>
      <c r="JKD144" s="1"/>
      <c r="JKG144" s="1"/>
      <c r="JKK144" s="19"/>
      <c r="JKL144" s="1"/>
      <c r="JKO144" s="1"/>
      <c r="JKS144" s="19"/>
      <c r="JKT144" s="1"/>
      <c r="JKW144" s="1"/>
      <c r="JLA144" s="19"/>
      <c r="JLB144" s="1"/>
      <c r="JLE144" s="1"/>
      <c r="JLI144" s="19"/>
      <c r="JLJ144" s="1"/>
      <c r="JLM144" s="1"/>
      <c r="JLQ144" s="19"/>
      <c r="JLR144" s="1"/>
      <c r="JLU144" s="1"/>
      <c r="JLY144" s="19"/>
      <c r="JLZ144" s="1"/>
      <c r="JMC144" s="1"/>
      <c r="JMG144" s="19"/>
      <c r="JMH144" s="1"/>
      <c r="JMK144" s="1"/>
      <c r="JMO144" s="19"/>
      <c r="JMP144" s="1"/>
      <c r="JMS144" s="1"/>
      <c r="JMW144" s="19"/>
      <c r="JMX144" s="1"/>
      <c r="JNA144" s="1"/>
      <c r="JNE144" s="19"/>
      <c r="JNF144" s="1"/>
      <c r="JNI144" s="1"/>
      <c r="JNM144" s="19"/>
      <c r="JNN144" s="1"/>
      <c r="JNQ144" s="1"/>
      <c r="JNU144" s="19"/>
      <c r="JNV144" s="1"/>
      <c r="JNY144" s="1"/>
      <c r="JOC144" s="19"/>
      <c r="JOD144" s="1"/>
      <c r="JOG144" s="1"/>
      <c r="JOK144" s="19"/>
      <c r="JOL144" s="1"/>
      <c r="JOO144" s="1"/>
      <c r="JOS144" s="19"/>
      <c r="JOT144" s="1"/>
      <c r="JOW144" s="1"/>
      <c r="JPA144" s="19"/>
      <c r="JPB144" s="1"/>
      <c r="JPE144" s="1"/>
      <c r="JPI144" s="19"/>
      <c r="JPJ144" s="1"/>
      <c r="JPM144" s="1"/>
      <c r="JPQ144" s="19"/>
      <c r="JPR144" s="1"/>
      <c r="JPU144" s="1"/>
      <c r="JPY144" s="19"/>
      <c r="JPZ144" s="1"/>
      <c r="JQC144" s="1"/>
      <c r="JQG144" s="19"/>
      <c r="JQH144" s="1"/>
      <c r="JQK144" s="1"/>
      <c r="JQO144" s="19"/>
      <c r="JQP144" s="1"/>
      <c r="JQS144" s="1"/>
      <c r="JQW144" s="19"/>
      <c r="JQX144" s="1"/>
      <c r="JRA144" s="1"/>
      <c r="JRE144" s="19"/>
      <c r="JRF144" s="1"/>
      <c r="JRI144" s="1"/>
      <c r="JRM144" s="19"/>
      <c r="JRN144" s="1"/>
      <c r="JRQ144" s="1"/>
      <c r="JRU144" s="19"/>
      <c r="JRV144" s="1"/>
      <c r="JRY144" s="1"/>
      <c r="JSC144" s="19"/>
      <c r="JSD144" s="1"/>
      <c r="JSG144" s="1"/>
      <c r="JSK144" s="19"/>
      <c r="JSL144" s="1"/>
      <c r="JSO144" s="1"/>
      <c r="JSS144" s="19"/>
      <c r="JST144" s="1"/>
      <c r="JSW144" s="1"/>
      <c r="JTA144" s="19"/>
      <c r="JTB144" s="1"/>
      <c r="JTE144" s="1"/>
      <c r="JTI144" s="19"/>
      <c r="JTJ144" s="1"/>
      <c r="JTM144" s="1"/>
      <c r="JTQ144" s="19"/>
      <c r="JTR144" s="1"/>
      <c r="JTU144" s="1"/>
      <c r="JTY144" s="19"/>
      <c r="JTZ144" s="1"/>
      <c r="JUC144" s="1"/>
      <c r="JUG144" s="19"/>
      <c r="JUH144" s="1"/>
      <c r="JUK144" s="1"/>
      <c r="JUO144" s="19"/>
      <c r="JUP144" s="1"/>
      <c r="JUS144" s="1"/>
      <c r="JUW144" s="19"/>
      <c r="JUX144" s="1"/>
      <c r="JVA144" s="1"/>
      <c r="JVE144" s="19"/>
      <c r="JVF144" s="1"/>
      <c r="JVI144" s="1"/>
      <c r="JVM144" s="19"/>
      <c r="JVN144" s="1"/>
      <c r="JVQ144" s="1"/>
      <c r="JVU144" s="19"/>
      <c r="JVV144" s="1"/>
      <c r="JVY144" s="1"/>
      <c r="JWC144" s="19"/>
      <c r="JWD144" s="1"/>
      <c r="JWG144" s="1"/>
      <c r="JWK144" s="19"/>
      <c r="JWL144" s="1"/>
      <c r="JWO144" s="1"/>
      <c r="JWS144" s="19"/>
      <c r="JWT144" s="1"/>
      <c r="JWW144" s="1"/>
      <c r="JXA144" s="19"/>
      <c r="JXB144" s="1"/>
      <c r="JXE144" s="1"/>
      <c r="JXI144" s="19"/>
      <c r="JXJ144" s="1"/>
      <c r="JXM144" s="1"/>
      <c r="JXQ144" s="19"/>
      <c r="JXR144" s="1"/>
      <c r="JXU144" s="1"/>
      <c r="JXY144" s="19"/>
      <c r="JXZ144" s="1"/>
      <c r="JYC144" s="1"/>
      <c r="JYG144" s="19"/>
      <c r="JYH144" s="1"/>
      <c r="JYK144" s="1"/>
      <c r="JYO144" s="19"/>
      <c r="JYP144" s="1"/>
      <c r="JYS144" s="1"/>
      <c r="JYW144" s="19"/>
      <c r="JYX144" s="1"/>
      <c r="JZA144" s="1"/>
      <c r="JZE144" s="19"/>
      <c r="JZF144" s="1"/>
      <c r="JZI144" s="1"/>
      <c r="JZM144" s="19"/>
      <c r="JZN144" s="1"/>
      <c r="JZQ144" s="1"/>
      <c r="JZU144" s="19"/>
      <c r="JZV144" s="1"/>
      <c r="JZY144" s="1"/>
      <c r="KAC144" s="19"/>
      <c r="KAD144" s="1"/>
      <c r="KAG144" s="1"/>
      <c r="KAK144" s="19"/>
      <c r="KAL144" s="1"/>
      <c r="KAO144" s="1"/>
      <c r="KAS144" s="19"/>
      <c r="KAT144" s="1"/>
      <c r="KAW144" s="1"/>
      <c r="KBA144" s="19"/>
      <c r="KBB144" s="1"/>
      <c r="KBE144" s="1"/>
      <c r="KBI144" s="19"/>
      <c r="KBJ144" s="1"/>
      <c r="KBM144" s="1"/>
      <c r="KBQ144" s="19"/>
      <c r="KBR144" s="1"/>
      <c r="KBU144" s="1"/>
      <c r="KBY144" s="19"/>
      <c r="KBZ144" s="1"/>
      <c r="KCC144" s="1"/>
      <c r="KCG144" s="19"/>
      <c r="KCH144" s="1"/>
      <c r="KCK144" s="1"/>
      <c r="KCO144" s="19"/>
      <c r="KCP144" s="1"/>
      <c r="KCS144" s="1"/>
      <c r="KCW144" s="19"/>
      <c r="KCX144" s="1"/>
      <c r="KDA144" s="1"/>
      <c r="KDE144" s="19"/>
      <c r="KDF144" s="1"/>
      <c r="KDI144" s="1"/>
      <c r="KDM144" s="19"/>
      <c r="KDN144" s="1"/>
      <c r="KDQ144" s="1"/>
      <c r="KDU144" s="19"/>
      <c r="KDV144" s="1"/>
      <c r="KDY144" s="1"/>
      <c r="KEC144" s="19"/>
      <c r="KED144" s="1"/>
      <c r="KEG144" s="1"/>
      <c r="KEK144" s="19"/>
      <c r="KEL144" s="1"/>
      <c r="KEO144" s="1"/>
      <c r="KES144" s="19"/>
      <c r="KET144" s="1"/>
      <c r="KEW144" s="1"/>
      <c r="KFA144" s="19"/>
      <c r="KFB144" s="1"/>
      <c r="KFE144" s="1"/>
      <c r="KFI144" s="19"/>
      <c r="KFJ144" s="1"/>
      <c r="KFM144" s="1"/>
      <c r="KFQ144" s="19"/>
      <c r="KFR144" s="1"/>
      <c r="KFU144" s="1"/>
      <c r="KFY144" s="19"/>
      <c r="KFZ144" s="1"/>
      <c r="KGC144" s="1"/>
      <c r="KGG144" s="19"/>
      <c r="KGH144" s="1"/>
      <c r="KGK144" s="1"/>
      <c r="KGO144" s="19"/>
      <c r="KGP144" s="1"/>
      <c r="KGS144" s="1"/>
      <c r="KGW144" s="19"/>
      <c r="KGX144" s="1"/>
      <c r="KHA144" s="1"/>
      <c r="KHE144" s="19"/>
      <c r="KHF144" s="1"/>
      <c r="KHI144" s="1"/>
      <c r="KHM144" s="19"/>
      <c r="KHN144" s="1"/>
      <c r="KHQ144" s="1"/>
      <c r="KHU144" s="19"/>
      <c r="KHV144" s="1"/>
      <c r="KHY144" s="1"/>
      <c r="KIC144" s="19"/>
      <c r="KID144" s="1"/>
      <c r="KIG144" s="1"/>
      <c r="KIK144" s="19"/>
      <c r="KIL144" s="1"/>
      <c r="KIO144" s="1"/>
      <c r="KIS144" s="19"/>
      <c r="KIT144" s="1"/>
      <c r="KIW144" s="1"/>
      <c r="KJA144" s="19"/>
      <c r="KJB144" s="1"/>
      <c r="KJE144" s="1"/>
      <c r="KJI144" s="19"/>
      <c r="KJJ144" s="1"/>
      <c r="KJM144" s="1"/>
      <c r="KJQ144" s="19"/>
      <c r="KJR144" s="1"/>
      <c r="KJU144" s="1"/>
      <c r="KJY144" s="19"/>
      <c r="KJZ144" s="1"/>
      <c r="KKC144" s="1"/>
      <c r="KKG144" s="19"/>
      <c r="KKH144" s="1"/>
      <c r="KKK144" s="1"/>
      <c r="KKO144" s="19"/>
      <c r="KKP144" s="1"/>
      <c r="KKS144" s="1"/>
      <c r="KKW144" s="19"/>
      <c r="KKX144" s="1"/>
      <c r="KLA144" s="1"/>
      <c r="KLE144" s="19"/>
      <c r="KLF144" s="1"/>
      <c r="KLI144" s="1"/>
      <c r="KLM144" s="19"/>
      <c r="KLN144" s="1"/>
      <c r="KLQ144" s="1"/>
      <c r="KLU144" s="19"/>
      <c r="KLV144" s="1"/>
      <c r="KLY144" s="1"/>
      <c r="KMC144" s="19"/>
      <c r="KMD144" s="1"/>
      <c r="KMG144" s="1"/>
      <c r="KMK144" s="19"/>
      <c r="KML144" s="1"/>
      <c r="KMO144" s="1"/>
      <c r="KMS144" s="19"/>
      <c r="KMT144" s="1"/>
      <c r="KMW144" s="1"/>
      <c r="KNA144" s="19"/>
      <c r="KNB144" s="1"/>
      <c r="KNE144" s="1"/>
      <c r="KNI144" s="19"/>
      <c r="KNJ144" s="1"/>
      <c r="KNM144" s="1"/>
      <c r="KNQ144" s="19"/>
      <c r="KNR144" s="1"/>
      <c r="KNU144" s="1"/>
      <c r="KNY144" s="19"/>
      <c r="KNZ144" s="1"/>
      <c r="KOC144" s="1"/>
      <c r="KOG144" s="19"/>
      <c r="KOH144" s="1"/>
      <c r="KOK144" s="1"/>
      <c r="KOO144" s="19"/>
      <c r="KOP144" s="1"/>
      <c r="KOS144" s="1"/>
      <c r="KOW144" s="19"/>
      <c r="KOX144" s="1"/>
      <c r="KPA144" s="1"/>
      <c r="KPE144" s="19"/>
      <c r="KPF144" s="1"/>
      <c r="KPI144" s="1"/>
      <c r="KPM144" s="19"/>
      <c r="KPN144" s="1"/>
      <c r="KPQ144" s="1"/>
      <c r="KPU144" s="19"/>
      <c r="KPV144" s="1"/>
      <c r="KPY144" s="1"/>
      <c r="KQC144" s="19"/>
      <c r="KQD144" s="1"/>
      <c r="KQG144" s="1"/>
      <c r="KQK144" s="19"/>
      <c r="KQL144" s="1"/>
      <c r="KQO144" s="1"/>
      <c r="KQS144" s="19"/>
      <c r="KQT144" s="1"/>
      <c r="KQW144" s="1"/>
      <c r="KRA144" s="19"/>
      <c r="KRB144" s="1"/>
      <c r="KRE144" s="1"/>
      <c r="KRI144" s="19"/>
      <c r="KRJ144" s="1"/>
      <c r="KRM144" s="1"/>
      <c r="KRQ144" s="19"/>
      <c r="KRR144" s="1"/>
      <c r="KRU144" s="1"/>
      <c r="KRY144" s="19"/>
      <c r="KRZ144" s="1"/>
      <c r="KSC144" s="1"/>
      <c r="KSG144" s="19"/>
      <c r="KSH144" s="1"/>
      <c r="KSK144" s="1"/>
      <c r="KSO144" s="19"/>
      <c r="KSP144" s="1"/>
      <c r="KSS144" s="1"/>
      <c r="KSW144" s="19"/>
      <c r="KSX144" s="1"/>
      <c r="KTA144" s="1"/>
      <c r="KTE144" s="19"/>
      <c r="KTF144" s="1"/>
      <c r="KTI144" s="1"/>
      <c r="KTM144" s="19"/>
      <c r="KTN144" s="1"/>
      <c r="KTQ144" s="1"/>
      <c r="KTU144" s="19"/>
      <c r="KTV144" s="1"/>
      <c r="KTY144" s="1"/>
      <c r="KUC144" s="19"/>
      <c r="KUD144" s="1"/>
      <c r="KUG144" s="1"/>
      <c r="KUK144" s="19"/>
      <c r="KUL144" s="1"/>
      <c r="KUO144" s="1"/>
      <c r="KUS144" s="19"/>
      <c r="KUT144" s="1"/>
      <c r="KUW144" s="1"/>
      <c r="KVA144" s="19"/>
      <c r="KVB144" s="1"/>
      <c r="KVE144" s="1"/>
      <c r="KVI144" s="19"/>
      <c r="KVJ144" s="1"/>
      <c r="KVM144" s="1"/>
      <c r="KVQ144" s="19"/>
      <c r="KVR144" s="1"/>
      <c r="KVU144" s="1"/>
      <c r="KVY144" s="19"/>
      <c r="KVZ144" s="1"/>
      <c r="KWC144" s="1"/>
      <c r="KWG144" s="19"/>
      <c r="KWH144" s="1"/>
      <c r="KWK144" s="1"/>
      <c r="KWO144" s="19"/>
      <c r="KWP144" s="1"/>
      <c r="KWS144" s="1"/>
      <c r="KWW144" s="19"/>
      <c r="KWX144" s="1"/>
      <c r="KXA144" s="1"/>
      <c r="KXE144" s="19"/>
      <c r="KXF144" s="1"/>
      <c r="KXI144" s="1"/>
      <c r="KXM144" s="19"/>
      <c r="KXN144" s="1"/>
      <c r="KXQ144" s="1"/>
      <c r="KXU144" s="19"/>
      <c r="KXV144" s="1"/>
      <c r="KXY144" s="1"/>
      <c r="KYC144" s="19"/>
      <c r="KYD144" s="1"/>
      <c r="KYG144" s="1"/>
      <c r="KYK144" s="19"/>
      <c r="KYL144" s="1"/>
      <c r="KYO144" s="1"/>
      <c r="KYS144" s="19"/>
      <c r="KYT144" s="1"/>
      <c r="KYW144" s="1"/>
      <c r="KZA144" s="19"/>
      <c r="KZB144" s="1"/>
      <c r="KZE144" s="1"/>
      <c r="KZI144" s="19"/>
      <c r="KZJ144" s="1"/>
      <c r="KZM144" s="1"/>
      <c r="KZQ144" s="19"/>
      <c r="KZR144" s="1"/>
      <c r="KZU144" s="1"/>
      <c r="KZY144" s="19"/>
      <c r="KZZ144" s="1"/>
      <c r="LAC144" s="1"/>
      <c r="LAG144" s="19"/>
      <c r="LAH144" s="1"/>
      <c r="LAK144" s="1"/>
      <c r="LAO144" s="19"/>
      <c r="LAP144" s="1"/>
      <c r="LAS144" s="1"/>
      <c r="LAW144" s="19"/>
      <c r="LAX144" s="1"/>
      <c r="LBA144" s="1"/>
      <c r="LBE144" s="19"/>
      <c r="LBF144" s="1"/>
      <c r="LBI144" s="1"/>
      <c r="LBM144" s="19"/>
      <c r="LBN144" s="1"/>
      <c r="LBQ144" s="1"/>
      <c r="LBU144" s="19"/>
      <c r="LBV144" s="1"/>
      <c r="LBY144" s="1"/>
      <c r="LCC144" s="19"/>
      <c r="LCD144" s="1"/>
      <c r="LCG144" s="1"/>
      <c r="LCK144" s="19"/>
      <c r="LCL144" s="1"/>
      <c r="LCO144" s="1"/>
      <c r="LCS144" s="19"/>
      <c r="LCT144" s="1"/>
      <c r="LCW144" s="1"/>
      <c r="LDA144" s="19"/>
      <c r="LDB144" s="1"/>
      <c r="LDE144" s="1"/>
      <c r="LDI144" s="19"/>
      <c r="LDJ144" s="1"/>
      <c r="LDM144" s="1"/>
      <c r="LDQ144" s="19"/>
      <c r="LDR144" s="1"/>
      <c r="LDU144" s="1"/>
      <c r="LDY144" s="19"/>
      <c r="LDZ144" s="1"/>
      <c r="LEC144" s="1"/>
      <c r="LEG144" s="19"/>
      <c r="LEH144" s="1"/>
      <c r="LEK144" s="1"/>
      <c r="LEO144" s="19"/>
      <c r="LEP144" s="1"/>
      <c r="LES144" s="1"/>
      <c r="LEW144" s="19"/>
      <c r="LEX144" s="1"/>
      <c r="LFA144" s="1"/>
      <c r="LFE144" s="19"/>
      <c r="LFF144" s="1"/>
      <c r="LFI144" s="1"/>
      <c r="LFM144" s="19"/>
      <c r="LFN144" s="1"/>
      <c r="LFQ144" s="1"/>
      <c r="LFU144" s="19"/>
      <c r="LFV144" s="1"/>
      <c r="LFY144" s="1"/>
      <c r="LGC144" s="19"/>
      <c r="LGD144" s="1"/>
      <c r="LGG144" s="1"/>
      <c r="LGK144" s="19"/>
      <c r="LGL144" s="1"/>
      <c r="LGO144" s="1"/>
      <c r="LGS144" s="19"/>
      <c r="LGT144" s="1"/>
      <c r="LGW144" s="1"/>
      <c r="LHA144" s="19"/>
      <c r="LHB144" s="1"/>
      <c r="LHE144" s="1"/>
      <c r="LHI144" s="19"/>
      <c r="LHJ144" s="1"/>
      <c r="LHM144" s="1"/>
      <c r="LHQ144" s="19"/>
      <c r="LHR144" s="1"/>
      <c r="LHU144" s="1"/>
      <c r="LHY144" s="19"/>
      <c r="LHZ144" s="1"/>
      <c r="LIC144" s="1"/>
      <c r="LIG144" s="19"/>
      <c r="LIH144" s="1"/>
      <c r="LIK144" s="1"/>
      <c r="LIO144" s="19"/>
      <c r="LIP144" s="1"/>
      <c r="LIS144" s="1"/>
      <c r="LIW144" s="19"/>
      <c r="LIX144" s="1"/>
      <c r="LJA144" s="1"/>
      <c r="LJE144" s="19"/>
      <c r="LJF144" s="1"/>
      <c r="LJI144" s="1"/>
      <c r="LJM144" s="19"/>
      <c r="LJN144" s="1"/>
      <c r="LJQ144" s="1"/>
      <c r="LJU144" s="19"/>
      <c r="LJV144" s="1"/>
      <c r="LJY144" s="1"/>
      <c r="LKC144" s="19"/>
      <c r="LKD144" s="1"/>
      <c r="LKG144" s="1"/>
      <c r="LKK144" s="19"/>
      <c r="LKL144" s="1"/>
      <c r="LKO144" s="1"/>
      <c r="LKS144" s="19"/>
      <c r="LKT144" s="1"/>
      <c r="LKW144" s="1"/>
      <c r="LLA144" s="19"/>
      <c r="LLB144" s="1"/>
      <c r="LLE144" s="1"/>
      <c r="LLI144" s="19"/>
      <c r="LLJ144" s="1"/>
      <c r="LLM144" s="1"/>
      <c r="LLQ144" s="19"/>
      <c r="LLR144" s="1"/>
      <c r="LLU144" s="1"/>
      <c r="LLY144" s="19"/>
      <c r="LLZ144" s="1"/>
      <c r="LMC144" s="1"/>
      <c r="LMG144" s="19"/>
      <c r="LMH144" s="1"/>
      <c r="LMK144" s="1"/>
      <c r="LMO144" s="19"/>
      <c r="LMP144" s="1"/>
      <c r="LMS144" s="1"/>
      <c r="LMW144" s="19"/>
      <c r="LMX144" s="1"/>
      <c r="LNA144" s="1"/>
      <c r="LNE144" s="19"/>
      <c r="LNF144" s="1"/>
      <c r="LNI144" s="1"/>
      <c r="LNM144" s="19"/>
      <c r="LNN144" s="1"/>
      <c r="LNQ144" s="1"/>
      <c r="LNU144" s="19"/>
      <c r="LNV144" s="1"/>
      <c r="LNY144" s="1"/>
      <c r="LOC144" s="19"/>
      <c r="LOD144" s="1"/>
      <c r="LOG144" s="1"/>
      <c r="LOK144" s="19"/>
      <c r="LOL144" s="1"/>
      <c r="LOO144" s="1"/>
      <c r="LOS144" s="19"/>
      <c r="LOT144" s="1"/>
      <c r="LOW144" s="1"/>
      <c r="LPA144" s="19"/>
      <c r="LPB144" s="1"/>
      <c r="LPE144" s="1"/>
      <c r="LPI144" s="19"/>
      <c r="LPJ144" s="1"/>
      <c r="LPM144" s="1"/>
      <c r="LPQ144" s="19"/>
      <c r="LPR144" s="1"/>
      <c r="LPU144" s="1"/>
      <c r="LPY144" s="19"/>
      <c r="LPZ144" s="1"/>
      <c r="LQC144" s="1"/>
      <c r="LQG144" s="19"/>
      <c r="LQH144" s="1"/>
      <c r="LQK144" s="1"/>
      <c r="LQO144" s="19"/>
      <c r="LQP144" s="1"/>
      <c r="LQS144" s="1"/>
      <c r="LQW144" s="19"/>
      <c r="LQX144" s="1"/>
      <c r="LRA144" s="1"/>
      <c r="LRE144" s="19"/>
      <c r="LRF144" s="1"/>
      <c r="LRI144" s="1"/>
      <c r="LRM144" s="19"/>
      <c r="LRN144" s="1"/>
      <c r="LRQ144" s="1"/>
      <c r="LRU144" s="19"/>
      <c r="LRV144" s="1"/>
      <c r="LRY144" s="1"/>
      <c r="LSC144" s="19"/>
      <c r="LSD144" s="1"/>
      <c r="LSG144" s="1"/>
      <c r="LSK144" s="19"/>
      <c r="LSL144" s="1"/>
      <c r="LSO144" s="1"/>
      <c r="LSS144" s="19"/>
      <c r="LST144" s="1"/>
      <c r="LSW144" s="1"/>
      <c r="LTA144" s="19"/>
      <c r="LTB144" s="1"/>
      <c r="LTE144" s="1"/>
      <c r="LTI144" s="19"/>
      <c r="LTJ144" s="1"/>
      <c r="LTM144" s="1"/>
      <c r="LTQ144" s="19"/>
      <c r="LTR144" s="1"/>
      <c r="LTU144" s="1"/>
      <c r="LTY144" s="19"/>
      <c r="LTZ144" s="1"/>
      <c r="LUC144" s="1"/>
      <c r="LUG144" s="19"/>
      <c r="LUH144" s="1"/>
      <c r="LUK144" s="1"/>
      <c r="LUO144" s="19"/>
      <c r="LUP144" s="1"/>
      <c r="LUS144" s="1"/>
      <c r="LUW144" s="19"/>
      <c r="LUX144" s="1"/>
      <c r="LVA144" s="1"/>
      <c r="LVE144" s="19"/>
      <c r="LVF144" s="1"/>
      <c r="LVI144" s="1"/>
      <c r="LVM144" s="19"/>
      <c r="LVN144" s="1"/>
      <c r="LVQ144" s="1"/>
      <c r="LVU144" s="19"/>
      <c r="LVV144" s="1"/>
      <c r="LVY144" s="1"/>
      <c r="LWC144" s="19"/>
      <c r="LWD144" s="1"/>
      <c r="LWG144" s="1"/>
      <c r="LWK144" s="19"/>
      <c r="LWL144" s="1"/>
      <c r="LWO144" s="1"/>
      <c r="LWS144" s="19"/>
      <c r="LWT144" s="1"/>
      <c r="LWW144" s="1"/>
      <c r="LXA144" s="19"/>
      <c r="LXB144" s="1"/>
      <c r="LXE144" s="1"/>
      <c r="LXI144" s="19"/>
      <c r="LXJ144" s="1"/>
      <c r="LXM144" s="1"/>
      <c r="LXQ144" s="19"/>
      <c r="LXR144" s="1"/>
      <c r="LXU144" s="1"/>
      <c r="LXY144" s="19"/>
      <c r="LXZ144" s="1"/>
      <c r="LYC144" s="1"/>
      <c r="LYG144" s="19"/>
      <c r="LYH144" s="1"/>
      <c r="LYK144" s="1"/>
      <c r="LYO144" s="19"/>
      <c r="LYP144" s="1"/>
      <c r="LYS144" s="1"/>
      <c r="LYW144" s="19"/>
      <c r="LYX144" s="1"/>
      <c r="LZA144" s="1"/>
      <c r="LZE144" s="19"/>
      <c r="LZF144" s="1"/>
      <c r="LZI144" s="1"/>
      <c r="LZM144" s="19"/>
      <c r="LZN144" s="1"/>
      <c r="LZQ144" s="1"/>
      <c r="LZU144" s="19"/>
      <c r="LZV144" s="1"/>
      <c r="LZY144" s="1"/>
      <c r="MAC144" s="19"/>
      <c r="MAD144" s="1"/>
      <c r="MAG144" s="1"/>
      <c r="MAK144" s="19"/>
      <c r="MAL144" s="1"/>
      <c r="MAO144" s="1"/>
      <c r="MAS144" s="19"/>
      <c r="MAT144" s="1"/>
      <c r="MAW144" s="1"/>
      <c r="MBA144" s="19"/>
      <c r="MBB144" s="1"/>
      <c r="MBE144" s="1"/>
      <c r="MBI144" s="19"/>
      <c r="MBJ144" s="1"/>
      <c r="MBM144" s="1"/>
      <c r="MBQ144" s="19"/>
      <c r="MBR144" s="1"/>
      <c r="MBU144" s="1"/>
      <c r="MBY144" s="19"/>
      <c r="MBZ144" s="1"/>
      <c r="MCC144" s="1"/>
      <c r="MCG144" s="19"/>
      <c r="MCH144" s="1"/>
      <c r="MCK144" s="1"/>
      <c r="MCO144" s="19"/>
      <c r="MCP144" s="1"/>
      <c r="MCS144" s="1"/>
      <c r="MCW144" s="19"/>
      <c r="MCX144" s="1"/>
      <c r="MDA144" s="1"/>
      <c r="MDE144" s="19"/>
      <c r="MDF144" s="1"/>
      <c r="MDI144" s="1"/>
      <c r="MDM144" s="19"/>
      <c r="MDN144" s="1"/>
      <c r="MDQ144" s="1"/>
      <c r="MDU144" s="19"/>
      <c r="MDV144" s="1"/>
      <c r="MDY144" s="1"/>
      <c r="MEC144" s="19"/>
      <c r="MED144" s="1"/>
      <c r="MEG144" s="1"/>
      <c r="MEK144" s="19"/>
      <c r="MEL144" s="1"/>
      <c r="MEO144" s="1"/>
      <c r="MES144" s="19"/>
      <c r="MET144" s="1"/>
      <c r="MEW144" s="1"/>
      <c r="MFA144" s="19"/>
      <c r="MFB144" s="1"/>
      <c r="MFE144" s="1"/>
      <c r="MFI144" s="19"/>
      <c r="MFJ144" s="1"/>
      <c r="MFM144" s="1"/>
      <c r="MFQ144" s="19"/>
      <c r="MFR144" s="1"/>
      <c r="MFU144" s="1"/>
      <c r="MFY144" s="19"/>
      <c r="MFZ144" s="1"/>
      <c r="MGC144" s="1"/>
      <c r="MGG144" s="19"/>
      <c r="MGH144" s="1"/>
      <c r="MGK144" s="1"/>
      <c r="MGO144" s="19"/>
      <c r="MGP144" s="1"/>
      <c r="MGS144" s="1"/>
      <c r="MGW144" s="19"/>
      <c r="MGX144" s="1"/>
      <c r="MHA144" s="1"/>
      <c r="MHE144" s="19"/>
      <c r="MHF144" s="1"/>
      <c r="MHI144" s="1"/>
      <c r="MHM144" s="19"/>
      <c r="MHN144" s="1"/>
      <c r="MHQ144" s="1"/>
      <c r="MHU144" s="19"/>
      <c r="MHV144" s="1"/>
      <c r="MHY144" s="1"/>
      <c r="MIC144" s="19"/>
      <c r="MID144" s="1"/>
      <c r="MIG144" s="1"/>
      <c r="MIK144" s="19"/>
      <c r="MIL144" s="1"/>
      <c r="MIO144" s="1"/>
      <c r="MIS144" s="19"/>
      <c r="MIT144" s="1"/>
      <c r="MIW144" s="1"/>
      <c r="MJA144" s="19"/>
      <c r="MJB144" s="1"/>
      <c r="MJE144" s="1"/>
      <c r="MJI144" s="19"/>
      <c r="MJJ144" s="1"/>
      <c r="MJM144" s="1"/>
      <c r="MJQ144" s="19"/>
      <c r="MJR144" s="1"/>
      <c r="MJU144" s="1"/>
      <c r="MJY144" s="19"/>
      <c r="MJZ144" s="1"/>
      <c r="MKC144" s="1"/>
      <c r="MKG144" s="19"/>
      <c r="MKH144" s="1"/>
      <c r="MKK144" s="1"/>
      <c r="MKO144" s="19"/>
      <c r="MKP144" s="1"/>
      <c r="MKS144" s="1"/>
      <c r="MKW144" s="19"/>
      <c r="MKX144" s="1"/>
      <c r="MLA144" s="1"/>
      <c r="MLE144" s="19"/>
      <c r="MLF144" s="1"/>
      <c r="MLI144" s="1"/>
      <c r="MLM144" s="19"/>
      <c r="MLN144" s="1"/>
      <c r="MLQ144" s="1"/>
      <c r="MLU144" s="19"/>
      <c r="MLV144" s="1"/>
      <c r="MLY144" s="1"/>
      <c r="MMC144" s="19"/>
      <c r="MMD144" s="1"/>
      <c r="MMG144" s="1"/>
      <c r="MMK144" s="19"/>
      <c r="MML144" s="1"/>
      <c r="MMO144" s="1"/>
      <c r="MMS144" s="19"/>
      <c r="MMT144" s="1"/>
      <c r="MMW144" s="1"/>
      <c r="MNA144" s="19"/>
      <c r="MNB144" s="1"/>
      <c r="MNE144" s="1"/>
      <c r="MNI144" s="19"/>
      <c r="MNJ144" s="1"/>
      <c r="MNM144" s="1"/>
      <c r="MNQ144" s="19"/>
      <c r="MNR144" s="1"/>
      <c r="MNU144" s="1"/>
      <c r="MNY144" s="19"/>
      <c r="MNZ144" s="1"/>
      <c r="MOC144" s="1"/>
      <c r="MOG144" s="19"/>
      <c r="MOH144" s="1"/>
      <c r="MOK144" s="1"/>
      <c r="MOO144" s="19"/>
      <c r="MOP144" s="1"/>
      <c r="MOS144" s="1"/>
      <c r="MOW144" s="19"/>
      <c r="MOX144" s="1"/>
      <c r="MPA144" s="1"/>
      <c r="MPE144" s="19"/>
      <c r="MPF144" s="1"/>
      <c r="MPI144" s="1"/>
      <c r="MPM144" s="19"/>
      <c r="MPN144" s="1"/>
      <c r="MPQ144" s="1"/>
      <c r="MPU144" s="19"/>
      <c r="MPV144" s="1"/>
      <c r="MPY144" s="1"/>
      <c r="MQC144" s="19"/>
      <c r="MQD144" s="1"/>
      <c r="MQG144" s="1"/>
      <c r="MQK144" s="19"/>
      <c r="MQL144" s="1"/>
      <c r="MQO144" s="1"/>
      <c r="MQS144" s="19"/>
      <c r="MQT144" s="1"/>
      <c r="MQW144" s="1"/>
      <c r="MRA144" s="19"/>
      <c r="MRB144" s="1"/>
      <c r="MRE144" s="1"/>
      <c r="MRI144" s="19"/>
      <c r="MRJ144" s="1"/>
      <c r="MRM144" s="1"/>
      <c r="MRQ144" s="19"/>
      <c r="MRR144" s="1"/>
      <c r="MRU144" s="1"/>
      <c r="MRY144" s="19"/>
      <c r="MRZ144" s="1"/>
      <c r="MSC144" s="1"/>
      <c r="MSG144" s="19"/>
      <c r="MSH144" s="1"/>
      <c r="MSK144" s="1"/>
      <c r="MSO144" s="19"/>
      <c r="MSP144" s="1"/>
      <c r="MSS144" s="1"/>
      <c r="MSW144" s="19"/>
      <c r="MSX144" s="1"/>
      <c r="MTA144" s="1"/>
      <c r="MTE144" s="19"/>
      <c r="MTF144" s="1"/>
      <c r="MTI144" s="1"/>
      <c r="MTM144" s="19"/>
      <c r="MTN144" s="1"/>
      <c r="MTQ144" s="1"/>
      <c r="MTU144" s="19"/>
      <c r="MTV144" s="1"/>
      <c r="MTY144" s="1"/>
      <c r="MUC144" s="19"/>
      <c r="MUD144" s="1"/>
      <c r="MUG144" s="1"/>
      <c r="MUK144" s="19"/>
      <c r="MUL144" s="1"/>
      <c r="MUO144" s="1"/>
      <c r="MUS144" s="19"/>
      <c r="MUT144" s="1"/>
      <c r="MUW144" s="1"/>
      <c r="MVA144" s="19"/>
      <c r="MVB144" s="1"/>
      <c r="MVE144" s="1"/>
      <c r="MVI144" s="19"/>
      <c r="MVJ144" s="1"/>
      <c r="MVM144" s="1"/>
      <c r="MVQ144" s="19"/>
      <c r="MVR144" s="1"/>
      <c r="MVU144" s="1"/>
      <c r="MVY144" s="19"/>
      <c r="MVZ144" s="1"/>
      <c r="MWC144" s="1"/>
      <c r="MWG144" s="19"/>
      <c r="MWH144" s="1"/>
      <c r="MWK144" s="1"/>
      <c r="MWO144" s="19"/>
      <c r="MWP144" s="1"/>
      <c r="MWS144" s="1"/>
      <c r="MWW144" s="19"/>
      <c r="MWX144" s="1"/>
      <c r="MXA144" s="1"/>
      <c r="MXE144" s="19"/>
      <c r="MXF144" s="1"/>
      <c r="MXI144" s="1"/>
      <c r="MXM144" s="19"/>
      <c r="MXN144" s="1"/>
      <c r="MXQ144" s="1"/>
      <c r="MXU144" s="19"/>
      <c r="MXV144" s="1"/>
      <c r="MXY144" s="1"/>
      <c r="MYC144" s="19"/>
      <c r="MYD144" s="1"/>
      <c r="MYG144" s="1"/>
      <c r="MYK144" s="19"/>
      <c r="MYL144" s="1"/>
      <c r="MYO144" s="1"/>
      <c r="MYS144" s="19"/>
      <c r="MYT144" s="1"/>
      <c r="MYW144" s="1"/>
      <c r="MZA144" s="19"/>
      <c r="MZB144" s="1"/>
      <c r="MZE144" s="1"/>
      <c r="MZI144" s="19"/>
      <c r="MZJ144" s="1"/>
      <c r="MZM144" s="1"/>
      <c r="MZQ144" s="19"/>
      <c r="MZR144" s="1"/>
      <c r="MZU144" s="1"/>
      <c r="MZY144" s="19"/>
      <c r="MZZ144" s="1"/>
      <c r="NAC144" s="1"/>
      <c r="NAG144" s="19"/>
      <c r="NAH144" s="1"/>
      <c r="NAK144" s="1"/>
      <c r="NAO144" s="19"/>
      <c r="NAP144" s="1"/>
      <c r="NAS144" s="1"/>
      <c r="NAW144" s="19"/>
      <c r="NAX144" s="1"/>
      <c r="NBA144" s="1"/>
      <c r="NBE144" s="19"/>
      <c r="NBF144" s="1"/>
      <c r="NBI144" s="1"/>
      <c r="NBM144" s="19"/>
      <c r="NBN144" s="1"/>
      <c r="NBQ144" s="1"/>
      <c r="NBU144" s="19"/>
      <c r="NBV144" s="1"/>
      <c r="NBY144" s="1"/>
      <c r="NCC144" s="19"/>
      <c r="NCD144" s="1"/>
      <c r="NCG144" s="1"/>
      <c r="NCK144" s="19"/>
      <c r="NCL144" s="1"/>
      <c r="NCO144" s="1"/>
      <c r="NCS144" s="19"/>
      <c r="NCT144" s="1"/>
      <c r="NCW144" s="1"/>
      <c r="NDA144" s="19"/>
      <c r="NDB144" s="1"/>
      <c r="NDE144" s="1"/>
      <c r="NDI144" s="19"/>
      <c r="NDJ144" s="1"/>
      <c r="NDM144" s="1"/>
      <c r="NDQ144" s="19"/>
      <c r="NDR144" s="1"/>
      <c r="NDU144" s="1"/>
      <c r="NDY144" s="19"/>
      <c r="NDZ144" s="1"/>
      <c r="NEC144" s="1"/>
      <c r="NEG144" s="19"/>
      <c r="NEH144" s="1"/>
      <c r="NEK144" s="1"/>
      <c r="NEO144" s="19"/>
      <c r="NEP144" s="1"/>
      <c r="NES144" s="1"/>
      <c r="NEW144" s="19"/>
      <c r="NEX144" s="1"/>
      <c r="NFA144" s="1"/>
      <c r="NFE144" s="19"/>
      <c r="NFF144" s="1"/>
      <c r="NFI144" s="1"/>
      <c r="NFM144" s="19"/>
      <c r="NFN144" s="1"/>
      <c r="NFQ144" s="1"/>
      <c r="NFU144" s="19"/>
      <c r="NFV144" s="1"/>
      <c r="NFY144" s="1"/>
      <c r="NGC144" s="19"/>
      <c r="NGD144" s="1"/>
      <c r="NGG144" s="1"/>
      <c r="NGK144" s="19"/>
      <c r="NGL144" s="1"/>
      <c r="NGO144" s="1"/>
      <c r="NGS144" s="19"/>
      <c r="NGT144" s="1"/>
      <c r="NGW144" s="1"/>
      <c r="NHA144" s="19"/>
      <c r="NHB144" s="1"/>
      <c r="NHE144" s="1"/>
      <c r="NHI144" s="19"/>
      <c r="NHJ144" s="1"/>
      <c r="NHM144" s="1"/>
      <c r="NHQ144" s="19"/>
      <c r="NHR144" s="1"/>
      <c r="NHU144" s="1"/>
      <c r="NHY144" s="19"/>
      <c r="NHZ144" s="1"/>
      <c r="NIC144" s="1"/>
      <c r="NIG144" s="19"/>
      <c r="NIH144" s="1"/>
      <c r="NIK144" s="1"/>
      <c r="NIO144" s="19"/>
      <c r="NIP144" s="1"/>
      <c r="NIS144" s="1"/>
      <c r="NIW144" s="19"/>
      <c r="NIX144" s="1"/>
      <c r="NJA144" s="1"/>
      <c r="NJE144" s="19"/>
      <c r="NJF144" s="1"/>
      <c r="NJI144" s="1"/>
      <c r="NJM144" s="19"/>
      <c r="NJN144" s="1"/>
      <c r="NJQ144" s="1"/>
      <c r="NJU144" s="19"/>
      <c r="NJV144" s="1"/>
      <c r="NJY144" s="1"/>
      <c r="NKC144" s="19"/>
      <c r="NKD144" s="1"/>
      <c r="NKG144" s="1"/>
      <c r="NKK144" s="19"/>
      <c r="NKL144" s="1"/>
      <c r="NKO144" s="1"/>
      <c r="NKS144" s="19"/>
      <c r="NKT144" s="1"/>
      <c r="NKW144" s="1"/>
      <c r="NLA144" s="19"/>
      <c r="NLB144" s="1"/>
      <c r="NLE144" s="1"/>
      <c r="NLI144" s="19"/>
      <c r="NLJ144" s="1"/>
      <c r="NLM144" s="1"/>
      <c r="NLQ144" s="19"/>
      <c r="NLR144" s="1"/>
      <c r="NLU144" s="1"/>
      <c r="NLY144" s="19"/>
      <c r="NLZ144" s="1"/>
      <c r="NMC144" s="1"/>
      <c r="NMG144" s="19"/>
      <c r="NMH144" s="1"/>
      <c r="NMK144" s="1"/>
      <c r="NMO144" s="19"/>
      <c r="NMP144" s="1"/>
      <c r="NMS144" s="1"/>
      <c r="NMW144" s="19"/>
      <c r="NMX144" s="1"/>
      <c r="NNA144" s="1"/>
      <c r="NNE144" s="19"/>
      <c r="NNF144" s="1"/>
      <c r="NNI144" s="1"/>
      <c r="NNM144" s="19"/>
      <c r="NNN144" s="1"/>
      <c r="NNQ144" s="1"/>
      <c r="NNU144" s="19"/>
      <c r="NNV144" s="1"/>
      <c r="NNY144" s="1"/>
      <c r="NOC144" s="19"/>
      <c r="NOD144" s="1"/>
      <c r="NOG144" s="1"/>
      <c r="NOK144" s="19"/>
      <c r="NOL144" s="1"/>
      <c r="NOO144" s="1"/>
      <c r="NOS144" s="19"/>
      <c r="NOT144" s="1"/>
      <c r="NOW144" s="1"/>
      <c r="NPA144" s="19"/>
      <c r="NPB144" s="1"/>
      <c r="NPE144" s="1"/>
      <c r="NPI144" s="19"/>
      <c r="NPJ144" s="1"/>
      <c r="NPM144" s="1"/>
      <c r="NPQ144" s="19"/>
      <c r="NPR144" s="1"/>
      <c r="NPU144" s="1"/>
      <c r="NPY144" s="19"/>
      <c r="NPZ144" s="1"/>
      <c r="NQC144" s="1"/>
      <c r="NQG144" s="19"/>
      <c r="NQH144" s="1"/>
      <c r="NQK144" s="1"/>
      <c r="NQO144" s="19"/>
      <c r="NQP144" s="1"/>
      <c r="NQS144" s="1"/>
      <c r="NQW144" s="19"/>
      <c r="NQX144" s="1"/>
      <c r="NRA144" s="1"/>
      <c r="NRE144" s="19"/>
      <c r="NRF144" s="1"/>
      <c r="NRI144" s="1"/>
      <c r="NRM144" s="19"/>
      <c r="NRN144" s="1"/>
      <c r="NRQ144" s="1"/>
      <c r="NRU144" s="19"/>
      <c r="NRV144" s="1"/>
      <c r="NRY144" s="1"/>
      <c r="NSC144" s="19"/>
      <c r="NSD144" s="1"/>
      <c r="NSG144" s="1"/>
      <c r="NSK144" s="19"/>
      <c r="NSL144" s="1"/>
      <c r="NSO144" s="1"/>
      <c r="NSS144" s="19"/>
      <c r="NST144" s="1"/>
      <c r="NSW144" s="1"/>
      <c r="NTA144" s="19"/>
      <c r="NTB144" s="1"/>
      <c r="NTE144" s="1"/>
      <c r="NTI144" s="19"/>
      <c r="NTJ144" s="1"/>
      <c r="NTM144" s="1"/>
      <c r="NTQ144" s="19"/>
      <c r="NTR144" s="1"/>
      <c r="NTU144" s="1"/>
      <c r="NTY144" s="19"/>
      <c r="NTZ144" s="1"/>
      <c r="NUC144" s="1"/>
      <c r="NUG144" s="19"/>
      <c r="NUH144" s="1"/>
      <c r="NUK144" s="1"/>
      <c r="NUO144" s="19"/>
      <c r="NUP144" s="1"/>
      <c r="NUS144" s="1"/>
      <c r="NUW144" s="19"/>
      <c r="NUX144" s="1"/>
      <c r="NVA144" s="1"/>
      <c r="NVE144" s="19"/>
      <c r="NVF144" s="1"/>
      <c r="NVI144" s="1"/>
      <c r="NVM144" s="19"/>
      <c r="NVN144" s="1"/>
      <c r="NVQ144" s="1"/>
      <c r="NVU144" s="19"/>
      <c r="NVV144" s="1"/>
      <c r="NVY144" s="1"/>
      <c r="NWC144" s="19"/>
      <c r="NWD144" s="1"/>
      <c r="NWG144" s="1"/>
      <c r="NWK144" s="19"/>
      <c r="NWL144" s="1"/>
      <c r="NWO144" s="1"/>
      <c r="NWS144" s="19"/>
      <c r="NWT144" s="1"/>
      <c r="NWW144" s="1"/>
      <c r="NXA144" s="19"/>
      <c r="NXB144" s="1"/>
      <c r="NXE144" s="1"/>
      <c r="NXI144" s="19"/>
      <c r="NXJ144" s="1"/>
      <c r="NXM144" s="1"/>
      <c r="NXQ144" s="19"/>
      <c r="NXR144" s="1"/>
      <c r="NXU144" s="1"/>
      <c r="NXY144" s="19"/>
      <c r="NXZ144" s="1"/>
      <c r="NYC144" s="1"/>
      <c r="NYG144" s="19"/>
      <c r="NYH144" s="1"/>
      <c r="NYK144" s="1"/>
      <c r="NYO144" s="19"/>
      <c r="NYP144" s="1"/>
      <c r="NYS144" s="1"/>
      <c r="NYW144" s="19"/>
      <c r="NYX144" s="1"/>
      <c r="NZA144" s="1"/>
      <c r="NZE144" s="19"/>
      <c r="NZF144" s="1"/>
      <c r="NZI144" s="1"/>
      <c r="NZM144" s="19"/>
      <c r="NZN144" s="1"/>
      <c r="NZQ144" s="1"/>
      <c r="NZU144" s="19"/>
      <c r="NZV144" s="1"/>
      <c r="NZY144" s="1"/>
      <c r="OAC144" s="19"/>
      <c r="OAD144" s="1"/>
      <c r="OAG144" s="1"/>
      <c r="OAK144" s="19"/>
      <c r="OAL144" s="1"/>
      <c r="OAO144" s="1"/>
      <c r="OAS144" s="19"/>
      <c r="OAT144" s="1"/>
      <c r="OAW144" s="1"/>
      <c r="OBA144" s="19"/>
      <c r="OBB144" s="1"/>
      <c r="OBE144" s="1"/>
      <c r="OBI144" s="19"/>
      <c r="OBJ144" s="1"/>
      <c r="OBM144" s="1"/>
      <c r="OBQ144" s="19"/>
      <c r="OBR144" s="1"/>
      <c r="OBU144" s="1"/>
      <c r="OBY144" s="19"/>
      <c r="OBZ144" s="1"/>
      <c r="OCC144" s="1"/>
      <c r="OCG144" s="19"/>
      <c r="OCH144" s="1"/>
      <c r="OCK144" s="1"/>
      <c r="OCO144" s="19"/>
      <c r="OCP144" s="1"/>
      <c r="OCS144" s="1"/>
      <c r="OCW144" s="19"/>
      <c r="OCX144" s="1"/>
      <c r="ODA144" s="1"/>
      <c r="ODE144" s="19"/>
      <c r="ODF144" s="1"/>
      <c r="ODI144" s="1"/>
      <c r="ODM144" s="19"/>
      <c r="ODN144" s="1"/>
      <c r="ODQ144" s="1"/>
      <c r="ODU144" s="19"/>
      <c r="ODV144" s="1"/>
      <c r="ODY144" s="1"/>
      <c r="OEC144" s="19"/>
      <c r="OED144" s="1"/>
      <c r="OEG144" s="1"/>
      <c r="OEK144" s="19"/>
      <c r="OEL144" s="1"/>
      <c r="OEO144" s="1"/>
      <c r="OES144" s="19"/>
      <c r="OET144" s="1"/>
      <c r="OEW144" s="1"/>
      <c r="OFA144" s="19"/>
      <c r="OFB144" s="1"/>
      <c r="OFE144" s="1"/>
      <c r="OFI144" s="19"/>
      <c r="OFJ144" s="1"/>
      <c r="OFM144" s="1"/>
      <c r="OFQ144" s="19"/>
      <c r="OFR144" s="1"/>
      <c r="OFU144" s="1"/>
      <c r="OFY144" s="19"/>
      <c r="OFZ144" s="1"/>
      <c r="OGC144" s="1"/>
      <c r="OGG144" s="19"/>
      <c r="OGH144" s="1"/>
      <c r="OGK144" s="1"/>
      <c r="OGO144" s="19"/>
      <c r="OGP144" s="1"/>
      <c r="OGS144" s="1"/>
      <c r="OGW144" s="19"/>
      <c r="OGX144" s="1"/>
      <c r="OHA144" s="1"/>
      <c r="OHE144" s="19"/>
      <c r="OHF144" s="1"/>
      <c r="OHI144" s="1"/>
      <c r="OHM144" s="19"/>
      <c r="OHN144" s="1"/>
      <c r="OHQ144" s="1"/>
      <c r="OHU144" s="19"/>
      <c r="OHV144" s="1"/>
      <c r="OHY144" s="1"/>
      <c r="OIC144" s="19"/>
      <c r="OID144" s="1"/>
      <c r="OIG144" s="1"/>
      <c r="OIK144" s="19"/>
      <c r="OIL144" s="1"/>
      <c r="OIO144" s="1"/>
      <c r="OIS144" s="19"/>
      <c r="OIT144" s="1"/>
      <c r="OIW144" s="1"/>
      <c r="OJA144" s="19"/>
      <c r="OJB144" s="1"/>
      <c r="OJE144" s="1"/>
      <c r="OJI144" s="19"/>
      <c r="OJJ144" s="1"/>
      <c r="OJM144" s="1"/>
      <c r="OJQ144" s="19"/>
      <c r="OJR144" s="1"/>
      <c r="OJU144" s="1"/>
      <c r="OJY144" s="19"/>
      <c r="OJZ144" s="1"/>
      <c r="OKC144" s="1"/>
      <c r="OKG144" s="19"/>
      <c r="OKH144" s="1"/>
      <c r="OKK144" s="1"/>
      <c r="OKO144" s="19"/>
      <c r="OKP144" s="1"/>
      <c r="OKS144" s="1"/>
      <c r="OKW144" s="19"/>
      <c r="OKX144" s="1"/>
      <c r="OLA144" s="1"/>
      <c r="OLE144" s="19"/>
      <c r="OLF144" s="1"/>
      <c r="OLI144" s="1"/>
      <c r="OLM144" s="19"/>
      <c r="OLN144" s="1"/>
      <c r="OLQ144" s="1"/>
      <c r="OLU144" s="19"/>
      <c r="OLV144" s="1"/>
      <c r="OLY144" s="1"/>
      <c r="OMC144" s="19"/>
      <c r="OMD144" s="1"/>
      <c r="OMG144" s="1"/>
      <c r="OMK144" s="19"/>
      <c r="OML144" s="1"/>
      <c r="OMO144" s="1"/>
      <c r="OMS144" s="19"/>
      <c r="OMT144" s="1"/>
      <c r="OMW144" s="1"/>
      <c r="ONA144" s="19"/>
      <c r="ONB144" s="1"/>
      <c r="ONE144" s="1"/>
      <c r="ONI144" s="19"/>
      <c r="ONJ144" s="1"/>
      <c r="ONM144" s="1"/>
      <c r="ONQ144" s="19"/>
      <c r="ONR144" s="1"/>
      <c r="ONU144" s="1"/>
      <c r="ONY144" s="19"/>
      <c r="ONZ144" s="1"/>
      <c r="OOC144" s="1"/>
      <c r="OOG144" s="19"/>
      <c r="OOH144" s="1"/>
      <c r="OOK144" s="1"/>
      <c r="OOO144" s="19"/>
      <c r="OOP144" s="1"/>
      <c r="OOS144" s="1"/>
      <c r="OOW144" s="19"/>
      <c r="OOX144" s="1"/>
      <c r="OPA144" s="1"/>
      <c r="OPE144" s="19"/>
      <c r="OPF144" s="1"/>
      <c r="OPI144" s="1"/>
      <c r="OPM144" s="19"/>
      <c r="OPN144" s="1"/>
      <c r="OPQ144" s="1"/>
      <c r="OPU144" s="19"/>
      <c r="OPV144" s="1"/>
      <c r="OPY144" s="1"/>
      <c r="OQC144" s="19"/>
      <c r="OQD144" s="1"/>
      <c r="OQG144" s="1"/>
      <c r="OQK144" s="19"/>
      <c r="OQL144" s="1"/>
      <c r="OQO144" s="1"/>
      <c r="OQS144" s="19"/>
      <c r="OQT144" s="1"/>
      <c r="OQW144" s="1"/>
      <c r="ORA144" s="19"/>
      <c r="ORB144" s="1"/>
      <c r="ORE144" s="1"/>
      <c r="ORI144" s="19"/>
      <c r="ORJ144" s="1"/>
      <c r="ORM144" s="1"/>
      <c r="ORQ144" s="19"/>
      <c r="ORR144" s="1"/>
      <c r="ORU144" s="1"/>
      <c r="ORY144" s="19"/>
      <c r="ORZ144" s="1"/>
      <c r="OSC144" s="1"/>
      <c r="OSG144" s="19"/>
      <c r="OSH144" s="1"/>
      <c r="OSK144" s="1"/>
      <c r="OSO144" s="19"/>
      <c r="OSP144" s="1"/>
      <c r="OSS144" s="1"/>
      <c r="OSW144" s="19"/>
      <c r="OSX144" s="1"/>
      <c r="OTA144" s="1"/>
      <c r="OTE144" s="19"/>
      <c r="OTF144" s="1"/>
      <c r="OTI144" s="1"/>
      <c r="OTM144" s="19"/>
      <c r="OTN144" s="1"/>
      <c r="OTQ144" s="1"/>
      <c r="OTU144" s="19"/>
      <c r="OTV144" s="1"/>
      <c r="OTY144" s="1"/>
      <c r="OUC144" s="19"/>
      <c r="OUD144" s="1"/>
      <c r="OUG144" s="1"/>
      <c r="OUK144" s="19"/>
      <c r="OUL144" s="1"/>
      <c r="OUO144" s="1"/>
      <c r="OUS144" s="19"/>
      <c r="OUT144" s="1"/>
      <c r="OUW144" s="1"/>
      <c r="OVA144" s="19"/>
      <c r="OVB144" s="1"/>
      <c r="OVE144" s="1"/>
      <c r="OVI144" s="19"/>
      <c r="OVJ144" s="1"/>
      <c r="OVM144" s="1"/>
      <c r="OVQ144" s="19"/>
      <c r="OVR144" s="1"/>
      <c r="OVU144" s="1"/>
      <c r="OVY144" s="19"/>
      <c r="OVZ144" s="1"/>
      <c r="OWC144" s="1"/>
      <c r="OWG144" s="19"/>
      <c r="OWH144" s="1"/>
      <c r="OWK144" s="1"/>
      <c r="OWO144" s="19"/>
      <c r="OWP144" s="1"/>
      <c r="OWS144" s="1"/>
      <c r="OWW144" s="19"/>
      <c r="OWX144" s="1"/>
      <c r="OXA144" s="1"/>
      <c r="OXE144" s="19"/>
      <c r="OXF144" s="1"/>
      <c r="OXI144" s="1"/>
      <c r="OXM144" s="19"/>
      <c r="OXN144" s="1"/>
      <c r="OXQ144" s="1"/>
      <c r="OXU144" s="19"/>
      <c r="OXV144" s="1"/>
      <c r="OXY144" s="1"/>
      <c r="OYC144" s="19"/>
      <c r="OYD144" s="1"/>
      <c r="OYG144" s="1"/>
      <c r="OYK144" s="19"/>
      <c r="OYL144" s="1"/>
      <c r="OYO144" s="1"/>
      <c r="OYS144" s="19"/>
      <c r="OYT144" s="1"/>
      <c r="OYW144" s="1"/>
      <c r="OZA144" s="19"/>
      <c r="OZB144" s="1"/>
      <c r="OZE144" s="1"/>
      <c r="OZI144" s="19"/>
      <c r="OZJ144" s="1"/>
      <c r="OZM144" s="1"/>
      <c r="OZQ144" s="19"/>
      <c r="OZR144" s="1"/>
      <c r="OZU144" s="1"/>
      <c r="OZY144" s="19"/>
      <c r="OZZ144" s="1"/>
      <c r="PAC144" s="1"/>
      <c r="PAG144" s="19"/>
      <c r="PAH144" s="1"/>
      <c r="PAK144" s="1"/>
      <c r="PAO144" s="19"/>
      <c r="PAP144" s="1"/>
      <c r="PAS144" s="1"/>
      <c r="PAW144" s="19"/>
      <c r="PAX144" s="1"/>
      <c r="PBA144" s="1"/>
      <c r="PBE144" s="19"/>
      <c r="PBF144" s="1"/>
      <c r="PBI144" s="1"/>
      <c r="PBM144" s="19"/>
      <c r="PBN144" s="1"/>
      <c r="PBQ144" s="1"/>
      <c r="PBU144" s="19"/>
      <c r="PBV144" s="1"/>
      <c r="PBY144" s="1"/>
      <c r="PCC144" s="19"/>
      <c r="PCD144" s="1"/>
      <c r="PCG144" s="1"/>
      <c r="PCK144" s="19"/>
      <c r="PCL144" s="1"/>
      <c r="PCO144" s="1"/>
      <c r="PCS144" s="19"/>
      <c r="PCT144" s="1"/>
      <c r="PCW144" s="1"/>
      <c r="PDA144" s="19"/>
      <c r="PDB144" s="1"/>
      <c r="PDE144" s="1"/>
      <c r="PDI144" s="19"/>
      <c r="PDJ144" s="1"/>
      <c r="PDM144" s="1"/>
      <c r="PDQ144" s="19"/>
      <c r="PDR144" s="1"/>
      <c r="PDU144" s="1"/>
      <c r="PDY144" s="19"/>
      <c r="PDZ144" s="1"/>
      <c r="PEC144" s="1"/>
      <c r="PEG144" s="19"/>
      <c r="PEH144" s="1"/>
      <c r="PEK144" s="1"/>
      <c r="PEO144" s="19"/>
      <c r="PEP144" s="1"/>
      <c r="PES144" s="1"/>
      <c r="PEW144" s="19"/>
      <c r="PEX144" s="1"/>
      <c r="PFA144" s="1"/>
      <c r="PFE144" s="19"/>
      <c r="PFF144" s="1"/>
      <c r="PFI144" s="1"/>
      <c r="PFM144" s="19"/>
      <c r="PFN144" s="1"/>
      <c r="PFQ144" s="1"/>
      <c r="PFU144" s="19"/>
      <c r="PFV144" s="1"/>
      <c r="PFY144" s="1"/>
      <c r="PGC144" s="19"/>
      <c r="PGD144" s="1"/>
      <c r="PGG144" s="1"/>
      <c r="PGK144" s="19"/>
      <c r="PGL144" s="1"/>
      <c r="PGO144" s="1"/>
      <c r="PGS144" s="19"/>
      <c r="PGT144" s="1"/>
      <c r="PGW144" s="1"/>
      <c r="PHA144" s="19"/>
      <c r="PHB144" s="1"/>
      <c r="PHE144" s="1"/>
      <c r="PHI144" s="19"/>
      <c r="PHJ144" s="1"/>
      <c r="PHM144" s="1"/>
      <c r="PHQ144" s="19"/>
      <c r="PHR144" s="1"/>
      <c r="PHU144" s="1"/>
      <c r="PHY144" s="19"/>
      <c r="PHZ144" s="1"/>
      <c r="PIC144" s="1"/>
      <c r="PIG144" s="19"/>
      <c r="PIH144" s="1"/>
      <c r="PIK144" s="1"/>
      <c r="PIO144" s="19"/>
      <c r="PIP144" s="1"/>
      <c r="PIS144" s="1"/>
      <c r="PIW144" s="19"/>
      <c r="PIX144" s="1"/>
      <c r="PJA144" s="1"/>
      <c r="PJE144" s="19"/>
      <c r="PJF144" s="1"/>
      <c r="PJI144" s="1"/>
      <c r="PJM144" s="19"/>
      <c r="PJN144" s="1"/>
      <c r="PJQ144" s="1"/>
      <c r="PJU144" s="19"/>
      <c r="PJV144" s="1"/>
      <c r="PJY144" s="1"/>
      <c r="PKC144" s="19"/>
      <c r="PKD144" s="1"/>
      <c r="PKG144" s="1"/>
      <c r="PKK144" s="19"/>
      <c r="PKL144" s="1"/>
      <c r="PKO144" s="1"/>
      <c r="PKS144" s="19"/>
      <c r="PKT144" s="1"/>
      <c r="PKW144" s="1"/>
      <c r="PLA144" s="19"/>
      <c r="PLB144" s="1"/>
      <c r="PLE144" s="1"/>
      <c r="PLI144" s="19"/>
      <c r="PLJ144" s="1"/>
      <c r="PLM144" s="1"/>
      <c r="PLQ144" s="19"/>
      <c r="PLR144" s="1"/>
      <c r="PLU144" s="1"/>
      <c r="PLY144" s="19"/>
      <c r="PLZ144" s="1"/>
      <c r="PMC144" s="1"/>
      <c r="PMG144" s="19"/>
      <c r="PMH144" s="1"/>
      <c r="PMK144" s="1"/>
      <c r="PMO144" s="19"/>
      <c r="PMP144" s="1"/>
      <c r="PMS144" s="1"/>
      <c r="PMW144" s="19"/>
      <c r="PMX144" s="1"/>
      <c r="PNA144" s="1"/>
      <c r="PNE144" s="19"/>
      <c r="PNF144" s="1"/>
      <c r="PNI144" s="1"/>
      <c r="PNM144" s="19"/>
      <c r="PNN144" s="1"/>
      <c r="PNQ144" s="1"/>
      <c r="PNU144" s="19"/>
      <c r="PNV144" s="1"/>
      <c r="PNY144" s="1"/>
      <c r="POC144" s="19"/>
      <c r="POD144" s="1"/>
      <c r="POG144" s="1"/>
      <c r="POK144" s="19"/>
      <c r="POL144" s="1"/>
      <c r="POO144" s="1"/>
      <c r="POS144" s="19"/>
      <c r="POT144" s="1"/>
      <c r="POW144" s="1"/>
      <c r="PPA144" s="19"/>
      <c r="PPB144" s="1"/>
      <c r="PPE144" s="1"/>
      <c r="PPI144" s="19"/>
      <c r="PPJ144" s="1"/>
      <c r="PPM144" s="1"/>
      <c r="PPQ144" s="19"/>
      <c r="PPR144" s="1"/>
      <c r="PPU144" s="1"/>
      <c r="PPY144" s="19"/>
      <c r="PPZ144" s="1"/>
      <c r="PQC144" s="1"/>
      <c r="PQG144" s="19"/>
      <c r="PQH144" s="1"/>
      <c r="PQK144" s="1"/>
      <c r="PQO144" s="19"/>
      <c r="PQP144" s="1"/>
      <c r="PQS144" s="1"/>
      <c r="PQW144" s="19"/>
      <c r="PQX144" s="1"/>
      <c r="PRA144" s="1"/>
      <c r="PRE144" s="19"/>
      <c r="PRF144" s="1"/>
      <c r="PRI144" s="1"/>
      <c r="PRM144" s="19"/>
      <c r="PRN144" s="1"/>
      <c r="PRQ144" s="1"/>
      <c r="PRU144" s="19"/>
      <c r="PRV144" s="1"/>
      <c r="PRY144" s="1"/>
      <c r="PSC144" s="19"/>
      <c r="PSD144" s="1"/>
      <c r="PSG144" s="1"/>
      <c r="PSK144" s="19"/>
      <c r="PSL144" s="1"/>
      <c r="PSO144" s="1"/>
      <c r="PSS144" s="19"/>
      <c r="PST144" s="1"/>
      <c r="PSW144" s="1"/>
      <c r="PTA144" s="19"/>
      <c r="PTB144" s="1"/>
      <c r="PTE144" s="1"/>
      <c r="PTI144" s="19"/>
      <c r="PTJ144" s="1"/>
      <c r="PTM144" s="1"/>
      <c r="PTQ144" s="19"/>
      <c r="PTR144" s="1"/>
      <c r="PTU144" s="1"/>
      <c r="PTY144" s="19"/>
      <c r="PTZ144" s="1"/>
      <c r="PUC144" s="1"/>
      <c r="PUG144" s="19"/>
      <c r="PUH144" s="1"/>
      <c r="PUK144" s="1"/>
      <c r="PUO144" s="19"/>
      <c r="PUP144" s="1"/>
      <c r="PUS144" s="1"/>
      <c r="PUW144" s="19"/>
      <c r="PUX144" s="1"/>
      <c r="PVA144" s="1"/>
      <c r="PVE144" s="19"/>
      <c r="PVF144" s="1"/>
      <c r="PVI144" s="1"/>
      <c r="PVM144" s="19"/>
      <c r="PVN144" s="1"/>
      <c r="PVQ144" s="1"/>
      <c r="PVU144" s="19"/>
      <c r="PVV144" s="1"/>
      <c r="PVY144" s="1"/>
      <c r="PWC144" s="19"/>
      <c r="PWD144" s="1"/>
      <c r="PWG144" s="1"/>
      <c r="PWK144" s="19"/>
      <c r="PWL144" s="1"/>
      <c r="PWO144" s="1"/>
      <c r="PWS144" s="19"/>
      <c r="PWT144" s="1"/>
      <c r="PWW144" s="1"/>
      <c r="PXA144" s="19"/>
      <c r="PXB144" s="1"/>
      <c r="PXE144" s="1"/>
      <c r="PXI144" s="19"/>
      <c r="PXJ144" s="1"/>
      <c r="PXM144" s="1"/>
      <c r="PXQ144" s="19"/>
      <c r="PXR144" s="1"/>
      <c r="PXU144" s="1"/>
      <c r="PXY144" s="19"/>
      <c r="PXZ144" s="1"/>
      <c r="PYC144" s="1"/>
      <c r="PYG144" s="19"/>
      <c r="PYH144" s="1"/>
      <c r="PYK144" s="1"/>
      <c r="PYO144" s="19"/>
      <c r="PYP144" s="1"/>
      <c r="PYS144" s="1"/>
      <c r="PYW144" s="19"/>
      <c r="PYX144" s="1"/>
      <c r="PZA144" s="1"/>
      <c r="PZE144" s="19"/>
      <c r="PZF144" s="1"/>
      <c r="PZI144" s="1"/>
      <c r="PZM144" s="19"/>
      <c r="PZN144" s="1"/>
      <c r="PZQ144" s="1"/>
      <c r="PZU144" s="19"/>
      <c r="PZV144" s="1"/>
      <c r="PZY144" s="1"/>
      <c r="QAC144" s="19"/>
      <c r="QAD144" s="1"/>
      <c r="QAG144" s="1"/>
      <c r="QAK144" s="19"/>
      <c r="QAL144" s="1"/>
      <c r="QAO144" s="1"/>
      <c r="QAS144" s="19"/>
      <c r="QAT144" s="1"/>
      <c r="QAW144" s="1"/>
      <c r="QBA144" s="19"/>
      <c r="QBB144" s="1"/>
      <c r="QBE144" s="1"/>
      <c r="QBI144" s="19"/>
      <c r="QBJ144" s="1"/>
      <c r="QBM144" s="1"/>
      <c r="QBQ144" s="19"/>
      <c r="QBR144" s="1"/>
      <c r="QBU144" s="1"/>
      <c r="QBY144" s="19"/>
      <c r="QBZ144" s="1"/>
      <c r="QCC144" s="1"/>
      <c r="QCG144" s="19"/>
      <c r="QCH144" s="1"/>
      <c r="QCK144" s="1"/>
      <c r="QCO144" s="19"/>
      <c r="QCP144" s="1"/>
      <c r="QCS144" s="1"/>
      <c r="QCW144" s="19"/>
      <c r="QCX144" s="1"/>
      <c r="QDA144" s="1"/>
      <c r="QDE144" s="19"/>
      <c r="QDF144" s="1"/>
      <c r="QDI144" s="1"/>
      <c r="QDM144" s="19"/>
      <c r="QDN144" s="1"/>
      <c r="QDQ144" s="1"/>
      <c r="QDU144" s="19"/>
      <c r="QDV144" s="1"/>
      <c r="QDY144" s="1"/>
      <c r="QEC144" s="19"/>
      <c r="QED144" s="1"/>
      <c r="QEG144" s="1"/>
      <c r="QEK144" s="19"/>
      <c r="QEL144" s="1"/>
      <c r="QEO144" s="1"/>
      <c r="QES144" s="19"/>
      <c r="QET144" s="1"/>
      <c r="QEW144" s="1"/>
      <c r="QFA144" s="19"/>
      <c r="QFB144" s="1"/>
      <c r="QFE144" s="1"/>
      <c r="QFI144" s="19"/>
      <c r="QFJ144" s="1"/>
      <c r="QFM144" s="1"/>
      <c r="QFQ144" s="19"/>
      <c r="QFR144" s="1"/>
      <c r="QFU144" s="1"/>
      <c r="QFY144" s="19"/>
      <c r="QFZ144" s="1"/>
      <c r="QGC144" s="1"/>
      <c r="QGG144" s="19"/>
      <c r="QGH144" s="1"/>
      <c r="QGK144" s="1"/>
      <c r="QGO144" s="19"/>
      <c r="QGP144" s="1"/>
      <c r="QGS144" s="1"/>
      <c r="QGW144" s="19"/>
      <c r="QGX144" s="1"/>
      <c r="QHA144" s="1"/>
      <c r="QHE144" s="19"/>
      <c r="QHF144" s="1"/>
      <c r="QHI144" s="1"/>
      <c r="QHM144" s="19"/>
      <c r="QHN144" s="1"/>
      <c r="QHQ144" s="1"/>
      <c r="QHU144" s="19"/>
      <c r="QHV144" s="1"/>
      <c r="QHY144" s="1"/>
      <c r="QIC144" s="19"/>
      <c r="QID144" s="1"/>
      <c r="QIG144" s="1"/>
      <c r="QIK144" s="19"/>
      <c r="QIL144" s="1"/>
      <c r="QIO144" s="1"/>
      <c r="QIS144" s="19"/>
      <c r="QIT144" s="1"/>
      <c r="QIW144" s="1"/>
      <c r="QJA144" s="19"/>
      <c r="QJB144" s="1"/>
      <c r="QJE144" s="1"/>
      <c r="QJI144" s="19"/>
      <c r="QJJ144" s="1"/>
      <c r="QJM144" s="1"/>
      <c r="QJQ144" s="19"/>
      <c r="QJR144" s="1"/>
      <c r="QJU144" s="1"/>
      <c r="QJY144" s="19"/>
      <c r="QJZ144" s="1"/>
      <c r="QKC144" s="1"/>
      <c r="QKG144" s="19"/>
      <c r="QKH144" s="1"/>
      <c r="QKK144" s="1"/>
      <c r="QKO144" s="19"/>
      <c r="QKP144" s="1"/>
      <c r="QKS144" s="1"/>
      <c r="QKW144" s="19"/>
      <c r="QKX144" s="1"/>
      <c r="QLA144" s="1"/>
      <c r="QLE144" s="19"/>
      <c r="QLF144" s="1"/>
      <c r="QLI144" s="1"/>
      <c r="QLM144" s="19"/>
      <c r="QLN144" s="1"/>
      <c r="QLQ144" s="1"/>
      <c r="QLU144" s="19"/>
      <c r="QLV144" s="1"/>
      <c r="QLY144" s="1"/>
      <c r="QMC144" s="19"/>
      <c r="QMD144" s="1"/>
      <c r="QMG144" s="1"/>
      <c r="QMK144" s="19"/>
      <c r="QML144" s="1"/>
      <c r="QMO144" s="1"/>
      <c r="QMS144" s="19"/>
      <c r="QMT144" s="1"/>
      <c r="QMW144" s="1"/>
      <c r="QNA144" s="19"/>
      <c r="QNB144" s="1"/>
      <c r="QNE144" s="1"/>
      <c r="QNI144" s="19"/>
      <c r="QNJ144" s="1"/>
      <c r="QNM144" s="1"/>
      <c r="QNQ144" s="19"/>
      <c r="QNR144" s="1"/>
      <c r="QNU144" s="1"/>
      <c r="QNY144" s="19"/>
      <c r="QNZ144" s="1"/>
      <c r="QOC144" s="1"/>
      <c r="QOG144" s="19"/>
      <c r="QOH144" s="1"/>
      <c r="QOK144" s="1"/>
      <c r="QOO144" s="19"/>
      <c r="QOP144" s="1"/>
      <c r="QOS144" s="1"/>
      <c r="QOW144" s="19"/>
      <c r="QOX144" s="1"/>
      <c r="QPA144" s="1"/>
      <c r="QPE144" s="19"/>
      <c r="QPF144" s="1"/>
      <c r="QPI144" s="1"/>
      <c r="QPM144" s="19"/>
      <c r="QPN144" s="1"/>
      <c r="QPQ144" s="1"/>
      <c r="QPU144" s="19"/>
      <c r="QPV144" s="1"/>
      <c r="QPY144" s="1"/>
      <c r="QQC144" s="19"/>
      <c r="QQD144" s="1"/>
      <c r="QQG144" s="1"/>
      <c r="QQK144" s="19"/>
      <c r="QQL144" s="1"/>
      <c r="QQO144" s="1"/>
      <c r="QQS144" s="19"/>
      <c r="QQT144" s="1"/>
      <c r="QQW144" s="1"/>
      <c r="QRA144" s="19"/>
      <c r="QRB144" s="1"/>
      <c r="QRE144" s="1"/>
      <c r="QRI144" s="19"/>
      <c r="QRJ144" s="1"/>
      <c r="QRM144" s="1"/>
      <c r="QRQ144" s="19"/>
      <c r="QRR144" s="1"/>
      <c r="QRU144" s="1"/>
      <c r="QRY144" s="19"/>
      <c r="QRZ144" s="1"/>
      <c r="QSC144" s="1"/>
      <c r="QSG144" s="19"/>
      <c r="QSH144" s="1"/>
      <c r="QSK144" s="1"/>
      <c r="QSO144" s="19"/>
      <c r="QSP144" s="1"/>
      <c r="QSS144" s="1"/>
      <c r="QSW144" s="19"/>
      <c r="QSX144" s="1"/>
      <c r="QTA144" s="1"/>
      <c r="QTE144" s="19"/>
      <c r="QTF144" s="1"/>
      <c r="QTI144" s="1"/>
      <c r="QTM144" s="19"/>
      <c r="QTN144" s="1"/>
      <c r="QTQ144" s="1"/>
      <c r="QTU144" s="19"/>
      <c r="QTV144" s="1"/>
      <c r="QTY144" s="1"/>
      <c r="QUC144" s="19"/>
      <c r="QUD144" s="1"/>
      <c r="QUG144" s="1"/>
      <c r="QUK144" s="19"/>
      <c r="QUL144" s="1"/>
      <c r="QUO144" s="1"/>
      <c r="QUS144" s="19"/>
      <c r="QUT144" s="1"/>
      <c r="QUW144" s="1"/>
      <c r="QVA144" s="19"/>
      <c r="QVB144" s="1"/>
      <c r="QVE144" s="1"/>
      <c r="QVI144" s="19"/>
      <c r="QVJ144" s="1"/>
      <c r="QVM144" s="1"/>
      <c r="QVQ144" s="19"/>
      <c r="QVR144" s="1"/>
      <c r="QVU144" s="1"/>
      <c r="QVY144" s="19"/>
      <c r="QVZ144" s="1"/>
      <c r="QWC144" s="1"/>
      <c r="QWG144" s="19"/>
      <c r="QWH144" s="1"/>
      <c r="QWK144" s="1"/>
      <c r="QWO144" s="19"/>
      <c r="QWP144" s="1"/>
      <c r="QWS144" s="1"/>
      <c r="QWW144" s="19"/>
      <c r="QWX144" s="1"/>
      <c r="QXA144" s="1"/>
      <c r="QXE144" s="19"/>
      <c r="QXF144" s="1"/>
      <c r="QXI144" s="1"/>
      <c r="QXM144" s="19"/>
      <c r="QXN144" s="1"/>
      <c r="QXQ144" s="1"/>
      <c r="QXU144" s="19"/>
      <c r="QXV144" s="1"/>
      <c r="QXY144" s="1"/>
      <c r="QYC144" s="19"/>
      <c r="QYD144" s="1"/>
      <c r="QYG144" s="1"/>
      <c r="QYK144" s="19"/>
      <c r="QYL144" s="1"/>
      <c r="QYO144" s="1"/>
      <c r="QYS144" s="19"/>
      <c r="QYT144" s="1"/>
      <c r="QYW144" s="1"/>
      <c r="QZA144" s="19"/>
      <c r="QZB144" s="1"/>
      <c r="QZE144" s="1"/>
      <c r="QZI144" s="19"/>
      <c r="QZJ144" s="1"/>
      <c r="QZM144" s="1"/>
      <c r="QZQ144" s="19"/>
      <c r="QZR144" s="1"/>
      <c r="QZU144" s="1"/>
      <c r="QZY144" s="19"/>
      <c r="QZZ144" s="1"/>
      <c r="RAC144" s="1"/>
      <c r="RAG144" s="19"/>
      <c r="RAH144" s="1"/>
      <c r="RAK144" s="1"/>
      <c r="RAO144" s="19"/>
      <c r="RAP144" s="1"/>
      <c r="RAS144" s="1"/>
      <c r="RAW144" s="19"/>
      <c r="RAX144" s="1"/>
      <c r="RBA144" s="1"/>
      <c r="RBE144" s="19"/>
      <c r="RBF144" s="1"/>
      <c r="RBI144" s="1"/>
      <c r="RBM144" s="19"/>
      <c r="RBN144" s="1"/>
      <c r="RBQ144" s="1"/>
      <c r="RBU144" s="19"/>
      <c r="RBV144" s="1"/>
      <c r="RBY144" s="1"/>
      <c r="RCC144" s="19"/>
      <c r="RCD144" s="1"/>
      <c r="RCG144" s="1"/>
      <c r="RCK144" s="19"/>
      <c r="RCL144" s="1"/>
      <c r="RCO144" s="1"/>
      <c r="RCS144" s="19"/>
      <c r="RCT144" s="1"/>
      <c r="RCW144" s="1"/>
      <c r="RDA144" s="19"/>
      <c r="RDB144" s="1"/>
      <c r="RDE144" s="1"/>
      <c r="RDI144" s="19"/>
      <c r="RDJ144" s="1"/>
      <c r="RDM144" s="1"/>
      <c r="RDQ144" s="19"/>
      <c r="RDR144" s="1"/>
      <c r="RDU144" s="1"/>
      <c r="RDY144" s="19"/>
      <c r="RDZ144" s="1"/>
      <c r="REC144" s="1"/>
      <c r="REG144" s="19"/>
      <c r="REH144" s="1"/>
      <c r="REK144" s="1"/>
      <c r="REO144" s="19"/>
      <c r="REP144" s="1"/>
      <c r="RES144" s="1"/>
      <c r="REW144" s="19"/>
      <c r="REX144" s="1"/>
      <c r="RFA144" s="1"/>
      <c r="RFE144" s="19"/>
      <c r="RFF144" s="1"/>
      <c r="RFI144" s="1"/>
      <c r="RFM144" s="19"/>
      <c r="RFN144" s="1"/>
      <c r="RFQ144" s="1"/>
      <c r="RFU144" s="19"/>
      <c r="RFV144" s="1"/>
      <c r="RFY144" s="1"/>
      <c r="RGC144" s="19"/>
      <c r="RGD144" s="1"/>
      <c r="RGG144" s="1"/>
      <c r="RGK144" s="19"/>
      <c r="RGL144" s="1"/>
      <c r="RGO144" s="1"/>
      <c r="RGS144" s="19"/>
      <c r="RGT144" s="1"/>
      <c r="RGW144" s="1"/>
      <c r="RHA144" s="19"/>
      <c r="RHB144" s="1"/>
      <c r="RHE144" s="1"/>
      <c r="RHI144" s="19"/>
      <c r="RHJ144" s="1"/>
      <c r="RHM144" s="1"/>
      <c r="RHQ144" s="19"/>
      <c r="RHR144" s="1"/>
      <c r="RHU144" s="1"/>
      <c r="RHY144" s="19"/>
      <c r="RHZ144" s="1"/>
      <c r="RIC144" s="1"/>
      <c r="RIG144" s="19"/>
      <c r="RIH144" s="1"/>
      <c r="RIK144" s="1"/>
      <c r="RIO144" s="19"/>
      <c r="RIP144" s="1"/>
      <c r="RIS144" s="1"/>
      <c r="RIW144" s="19"/>
      <c r="RIX144" s="1"/>
      <c r="RJA144" s="1"/>
      <c r="RJE144" s="19"/>
      <c r="RJF144" s="1"/>
      <c r="RJI144" s="1"/>
      <c r="RJM144" s="19"/>
      <c r="RJN144" s="1"/>
      <c r="RJQ144" s="1"/>
      <c r="RJU144" s="19"/>
      <c r="RJV144" s="1"/>
      <c r="RJY144" s="1"/>
      <c r="RKC144" s="19"/>
      <c r="RKD144" s="1"/>
      <c r="RKG144" s="1"/>
      <c r="RKK144" s="19"/>
      <c r="RKL144" s="1"/>
      <c r="RKO144" s="1"/>
      <c r="RKS144" s="19"/>
      <c r="RKT144" s="1"/>
      <c r="RKW144" s="1"/>
      <c r="RLA144" s="19"/>
      <c r="RLB144" s="1"/>
      <c r="RLE144" s="1"/>
      <c r="RLI144" s="19"/>
      <c r="RLJ144" s="1"/>
      <c r="RLM144" s="1"/>
      <c r="RLQ144" s="19"/>
      <c r="RLR144" s="1"/>
      <c r="RLU144" s="1"/>
      <c r="RLY144" s="19"/>
      <c r="RLZ144" s="1"/>
      <c r="RMC144" s="1"/>
      <c r="RMG144" s="19"/>
      <c r="RMH144" s="1"/>
      <c r="RMK144" s="1"/>
      <c r="RMO144" s="19"/>
      <c r="RMP144" s="1"/>
      <c r="RMS144" s="1"/>
      <c r="RMW144" s="19"/>
      <c r="RMX144" s="1"/>
      <c r="RNA144" s="1"/>
      <c r="RNE144" s="19"/>
      <c r="RNF144" s="1"/>
      <c r="RNI144" s="1"/>
      <c r="RNM144" s="19"/>
      <c r="RNN144" s="1"/>
      <c r="RNQ144" s="1"/>
      <c r="RNU144" s="19"/>
      <c r="RNV144" s="1"/>
      <c r="RNY144" s="1"/>
      <c r="ROC144" s="19"/>
      <c r="ROD144" s="1"/>
      <c r="ROG144" s="1"/>
      <c r="ROK144" s="19"/>
      <c r="ROL144" s="1"/>
      <c r="ROO144" s="1"/>
      <c r="ROS144" s="19"/>
      <c r="ROT144" s="1"/>
      <c r="ROW144" s="1"/>
      <c r="RPA144" s="19"/>
      <c r="RPB144" s="1"/>
      <c r="RPE144" s="1"/>
      <c r="RPI144" s="19"/>
      <c r="RPJ144" s="1"/>
      <c r="RPM144" s="1"/>
      <c r="RPQ144" s="19"/>
      <c r="RPR144" s="1"/>
      <c r="RPU144" s="1"/>
      <c r="RPY144" s="19"/>
      <c r="RPZ144" s="1"/>
      <c r="RQC144" s="1"/>
      <c r="RQG144" s="19"/>
      <c r="RQH144" s="1"/>
      <c r="RQK144" s="1"/>
      <c r="RQO144" s="19"/>
      <c r="RQP144" s="1"/>
      <c r="RQS144" s="1"/>
      <c r="RQW144" s="19"/>
      <c r="RQX144" s="1"/>
      <c r="RRA144" s="1"/>
      <c r="RRE144" s="19"/>
      <c r="RRF144" s="1"/>
      <c r="RRI144" s="1"/>
      <c r="RRM144" s="19"/>
      <c r="RRN144" s="1"/>
      <c r="RRQ144" s="1"/>
      <c r="RRU144" s="19"/>
      <c r="RRV144" s="1"/>
      <c r="RRY144" s="1"/>
      <c r="RSC144" s="19"/>
      <c r="RSD144" s="1"/>
      <c r="RSG144" s="1"/>
      <c r="RSK144" s="19"/>
      <c r="RSL144" s="1"/>
      <c r="RSO144" s="1"/>
      <c r="RSS144" s="19"/>
      <c r="RST144" s="1"/>
      <c r="RSW144" s="1"/>
      <c r="RTA144" s="19"/>
      <c r="RTB144" s="1"/>
      <c r="RTE144" s="1"/>
      <c r="RTI144" s="19"/>
      <c r="RTJ144" s="1"/>
      <c r="RTM144" s="1"/>
      <c r="RTQ144" s="19"/>
      <c r="RTR144" s="1"/>
      <c r="RTU144" s="1"/>
      <c r="RTY144" s="19"/>
      <c r="RTZ144" s="1"/>
      <c r="RUC144" s="1"/>
      <c r="RUG144" s="19"/>
      <c r="RUH144" s="1"/>
      <c r="RUK144" s="1"/>
      <c r="RUO144" s="19"/>
      <c r="RUP144" s="1"/>
      <c r="RUS144" s="1"/>
      <c r="RUW144" s="19"/>
      <c r="RUX144" s="1"/>
      <c r="RVA144" s="1"/>
      <c r="RVE144" s="19"/>
      <c r="RVF144" s="1"/>
      <c r="RVI144" s="1"/>
      <c r="RVM144" s="19"/>
      <c r="RVN144" s="1"/>
      <c r="RVQ144" s="1"/>
      <c r="RVU144" s="19"/>
      <c r="RVV144" s="1"/>
      <c r="RVY144" s="1"/>
      <c r="RWC144" s="19"/>
      <c r="RWD144" s="1"/>
      <c r="RWG144" s="1"/>
      <c r="RWK144" s="19"/>
      <c r="RWL144" s="1"/>
      <c r="RWO144" s="1"/>
      <c r="RWS144" s="19"/>
      <c r="RWT144" s="1"/>
      <c r="RWW144" s="1"/>
      <c r="RXA144" s="19"/>
      <c r="RXB144" s="1"/>
      <c r="RXE144" s="1"/>
      <c r="RXI144" s="19"/>
      <c r="RXJ144" s="1"/>
      <c r="RXM144" s="1"/>
      <c r="RXQ144" s="19"/>
      <c r="RXR144" s="1"/>
      <c r="RXU144" s="1"/>
      <c r="RXY144" s="19"/>
      <c r="RXZ144" s="1"/>
      <c r="RYC144" s="1"/>
      <c r="RYG144" s="19"/>
      <c r="RYH144" s="1"/>
      <c r="RYK144" s="1"/>
      <c r="RYO144" s="19"/>
      <c r="RYP144" s="1"/>
      <c r="RYS144" s="1"/>
      <c r="RYW144" s="19"/>
      <c r="RYX144" s="1"/>
      <c r="RZA144" s="1"/>
      <c r="RZE144" s="19"/>
      <c r="RZF144" s="1"/>
      <c r="RZI144" s="1"/>
      <c r="RZM144" s="19"/>
      <c r="RZN144" s="1"/>
      <c r="RZQ144" s="1"/>
      <c r="RZU144" s="19"/>
      <c r="RZV144" s="1"/>
      <c r="RZY144" s="1"/>
      <c r="SAC144" s="19"/>
      <c r="SAD144" s="1"/>
      <c r="SAG144" s="1"/>
      <c r="SAK144" s="19"/>
      <c r="SAL144" s="1"/>
      <c r="SAO144" s="1"/>
      <c r="SAS144" s="19"/>
      <c r="SAT144" s="1"/>
      <c r="SAW144" s="1"/>
      <c r="SBA144" s="19"/>
      <c r="SBB144" s="1"/>
      <c r="SBE144" s="1"/>
      <c r="SBI144" s="19"/>
      <c r="SBJ144" s="1"/>
      <c r="SBM144" s="1"/>
      <c r="SBQ144" s="19"/>
      <c r="SBR144" s="1"/>
      <c r="SBU144" s="1"/>
      <c r="SBY144" s="19"/>
      <c r="SBZ144" s="1"/>
      <c r="SCC144" s="1"/>
      <c r="SCG144" s="19"/>
      <c r="SCH144" s="1"/>
      <c r="SCK144" s="1"/>
      <c r="SCO144" s="19"/>
      <c r="SCP144" s="1"/>
      <c r="SCS144" s="1"/>
      <c r="SCW144" s="19"/>
      <c r="SCX144" s="1"/>
      <c r="SDA144" s="1"/>
      <c r="SDE144" s="19"/>
      <c r="SDF144" s="1"/>
      <c r="SDI144" s="1"/>
      <c r="SDM144" s="19"/>
      <c r="SDN144" s="1"/>
      <c r="SDQ144" s="1"/>
      <c r="SDU144" s="19"/>
      <c r="SDV144" s="1"/>
      <c r="SDY144" s="1"/>
      <c r="SEC144" s="19"/>
      <c r="SED144" s="1"/>
      <c r="SEG144" s="1"/>
      <c r="SEK144" s="19"/>
      <c r="SEL144" s="1"/>
      <c r="SEO144" s="1"/>
      <c r="SES144" s="19"/>
      <c r="SET144" s="1"/>
      <c r="SEW144" s="1"/>
      <c r="SFA144" s="19"/>
      <c r="SFB144" s="1"/>
      <c r="SFE144" s="1"/>
      <c r="SFI144" s="19"/>
      <c r="SFJ144" s="1"/>
      <c r="SFM144" s="1"/>
      <c r="SFQ144" s="19"/>
      <c r="SFR144" s="1"/>
      <c r="SFU144" s="1"/>
      <c r="SFY144" s="19"/>
      <c r="SFZ144" s="1"/>
      <c r="SGC144" s="1"/>
      <c r="SGG144" s="19"/>
      <c r="SGH144" s="1"/>
      <c r="SGK144" s="1"/>
      <c r="SGO144" s="19"/>
      <c r="SGP144" s="1"/>
      <c r="SGS144" s="1"/>
      <c r="SGW144" s="19"/>
      <c r="SGX144" s="1"/>
      <c r="SHA144" s="1"/>
      <c r="SHE144" s="19"/>
      <c r="SHF144" s="1"/>
      <c r="SHI144" s="1"/>
      <c r="SHM144" s="19"/>
      <c r="SHN144" s="1"/>
      <c r="SHQ144" s="1"/>
      <c r="SHU144" s="19"/>
      <c r="SHV144" s="1"/>
      <c r="SHY144" s="1"/>
      <c r="SIC144" s="19"/>
      <c r="SID144" s="1"/>
      <c r="SIG144" s="1"/>
      <c r="SIK144" s="19"/>
      <c r="SIL144" s="1"/>
      <c r="SIO144" s="1"/>
      <c r="SIS144" s="19"/>
      <c r="SIT144" s="1"/>
      <c r="SIW144" s="1"/>
      <c r="SJA144" s="19"/>
      <c r="SJB144" s="1"/>
      <c r="SJE144" s="1"/>
      <c r="SJI144" s="19"/>
      <c r="SJJ144" s="1"/>
      <c r="SJM144" s="1"/>
      <c r="SJQ144" s="19"/>
      <c r="SJR144" s="1"/>
      <c r="SJU144" s="1"/>
      <c r="SJY144" s="19"/>
      <c r="SJZ144" s="1"/>
      <c r="SKC144" s="1"/>
      <c r="SKG144" s="19"/>
      <c r="SKH144" s="1"/>
      <c r="SKK144" s="1"/>
      <c r="SKO144" s="19"/>
      <c r="SKP144" s="1"/>
      <c r="SKS144" s="1"/>
      <c r="SKW144" s="19"/>
      <c r="SKX144" s="1"/>
      <c r="SLA144" s="1"/>
      <c r="SLE144" s="19"/>
      <c r="SLF144" s="1"/>
      <c r="SLI144" s="1"/>
      <c r="SLM144" s="19"/>
      <c r="SLN144" s="1"/>
      <c r="SLQ144" s="1"/>
      <c r="SLU144" s="19"/>
      <c r="SLV144" s="1"/>
      <c r="SLY144" s="1"/>
      <c r="SMC144" s="19"/>
      <c r="SMD144" s="1"/>
      <c r="SMG144" s="1"/>
      <c r="SMK144" s="19"/>
      <c r="SML144" s="1"/>
      <c r="SMO144" s="1"/>
      <c r="SMS144" s="19"/>
      <c r="SMT144" s="1"/>
      <c r="SMW144" s="1"/>
      <c r="SNA144" s="19"/>
      <c r="SNB144" s="1"/>
      <c r="SNE144" s="1"/>
      <c r="SNI144" s="19"/>
      <c r="SNJ144" s="1"/>
      <c r="SNM144" s="1"/>
      <c r="SNQ144" s="19"/>
      <c r="SNR144" s="1"/>
      <c r="SNU144" s="1"/>
      <c r="SNY144" s="19"/>
      <c r="SNZ144" s="1"/>
      <c r="SOC144" s="1"/>
      <c r="SOG144" s="19"/>
      <c r="SOH144" s="1"/>
      <c r="SOK144" s="1"/>
      <c r="SOO144" s="19"/>
      <c r="SOP144" s="1"/>
      <c r="SOS144" s="1"/>
      <c r="SOW144" s="19"/>
      <c r="SOX144" s="1"/>
      <c r="SPA144" s="1"/>
      <c r="SPE144" s="19"/>
      <c r="SPF144" s="1"/>
      <c r="SPI144" s="1"/>
      <c r="SPM144" s="19"/>
      <c r="SPN144" s="1"/>
      <c r="SPQ144" s="1"/>
      <c r="SPU144" s="19"/>
      <c r="SPV144" s="1"/>
      <c r="SPY144" s="1"/>
      <c r="SQC144" s="19"/>
      <c r="SQD144" s="1"/>
      <c r="SQG144" s="1"/>
      <c r="SQK144" s="19"/>
      <c r="SQL144" s="1"/>
      <c r="SQO144" s="1"/>
      <c r="SQS144" s="19"/>
      <c r="SQT144" s="1"/>
      <c r="SQW144" s="1"/>
      <c r="SRA144" s="19"/>
      <c r="SRB144" s="1"/>
      <c r="SRE144" s="1"/>
      <c r="SRI144" s="19"/>
      <c r="SRJ144" s="1"/>
      <c r="SRM144" s="1"/>
      <c r="SRQ144" s="19"/>
      <c r="SRR144" s="1"/>
      <c r="SRU144" s="1"/>
      <c r="SRY144" s="19"/>
      <c r="SRZ144" s="1"/>
      <c r="SSC144" s="1"/>
      <c r="SSG144" s="19"/>
      <c r="SSH144" s="1"/>
      <c r="SSK144" s="1"/>
      <c r="SSO144" s="19"/>
      <c r="SSP144" s="1"/>
      <c r="SSS144" s="1"/>
      <c r="SSW144" s="19"/>
      <c r="SSX144" s="1"/>
      <c r="STA144" s="1"/>
      <c r="STE144" s="19"/>
      <c r="STF144" s="1"/>
      <c r="STI144" s="1"/>
      <c r="STM144" s="19"/>
      <c r="STN144" s="1"/>
      <c r="STQ144" s="1"/>
      <c r="STU144" s="19"/>
      <c r="STV144" s="1"/>
      <c r="STY144" s="1"/>
      <c r="SUC144" s="19"/>
      <c r="SUD144" s="1"/>
      <c r="SUG144" s="1"/>
      <c r="SUK144" s="19"/>
      <c r="SUL144" s="1"/>
      <c r="SUO144" s="1"/>
      <c r="SUS144" s="19"/>
      <c r="SUT144" s="1"/>
      <c r="SUW144" s="1"/>
      <c r="SVA144" s="19"/>
      <c r="SVB144" s="1"/>
      <c r="SVE144" s="1"/>
      <c r="SVI144" s="19"/>
      <c r="SVJ144" s="1"/>
      <c r="SVM144" s="1"/>
      <c r="SVQ144" s="19"/>
      <c r="SVR144" s="1"/>
      <c r="SVU144" s="1"/>
      <c r="SVY144" s="19"/>
      <c r="SVZ144" s="1"/>
      <c r="SWC144" s="1"/>
      <c r="SWG144" s="19"/>
      <c r="SWH144" s="1"/>
      <c r="SWK144" s="1"/>
      <c r="SWO144" s="19"/>
      <c r="SWP144" s="1"/>
      <c r="SWS144" s="1"/>
      <c r="SWW144" s="19"/>
      <c r="SWX144" s="1"/>
      <c r="SXA144" s="1"/>
      <c r="SXE144" s="19"/>
      <c r="SXF144" s="1"/>
      <c r="SXI144" s="1"/>
      <c r="SXM144" s="19"/>
      <c r="SXN144" s="1"/>
      <c r="SXQ144" s="1"/>
      <c r="SXU144" s="19"/>
      <c r="SXV144" s="1"/>
      <c r="SXY144" s="1"/>
      <c r="SYC144" s="19"/>
      <c r="SYD144" s="1"/>
      <c r="SYG144" s="1"/>
      <c r="SYK144" s="19"/>
      <c r="SYL144" s="1"/>
      <c r="SYO144" s="1"/>
      <c r="SYS144" s="19"/>
      <c r="SYT144" s="1"/>
      <c r="SYW144" s="1"/>
      <c r="SZA144" s="19"/>
      <c r="SZB144" s="1"/>
      <c r="SZE144" s="1"/>
      <c r="SZI144" s="19"/>
      <c r="SZJ144" s="1"/>
      <c r="SZM144" s="1"/>
      <c r="SZQ144" s="19"/>
      <c r="SZR144" s="1"/>
      <c r="SZU144" s="1"/>
      <c r="SZY144" s="19"/>
      <c r="SZZ144" s="1"/>
      <c r="TAC144" s="1"/>
      <c r="TAG144" s="19"/>
      <c r="TAH144" s="1"/>
      <c r="TAK144" s="1"/>
      <c r="TAO144" s="19"/>
      <c r="TAP144" s="1"/>
      <c r="TAS144" s="1"/>
      <c r="TAW144" s="19"/>
      <c r="TAX144" s="1"/>
      <c r="TBA144" s="1"/>
      <c r="TBE144" s="19"/>
      <c r="TBF144" s="1"/>
      <c r="TBI144" s="1"/>
      <c r="TBM144" s="19"/>
      <c r="TBN144" s="1"/>
      <c r="TBQ144" s="1"/>
      <c r="TBU144" s="19"/>
      <c r="TBV144" s="1"/>
      <c r="TBY144" s="1"/>
      <c r="TCC144" s="19"/>
      <c r="TCD144" s="1"/>
      <c r="TCG144" s="1"/>
      <c r="TCK144" s="19"/>
      <c r="TCL144" s="1"/>
      <c r="TCO144" s="1"/>
      <c r="TCS144" s="19"/>
      <c r="TCT144" s="1"/>
      <c r="TCW144" s="1"/>
      <c r="TDA144" s="19"/>
      <c r="TDB144" s="1"/>
      <c r="TDE144" s="1"/>
      <c r="TDI144" s="19"/>
      <c r="TDJ144" s="1"/>
      <c r="TDM144" s="1"/>
      <c r="TDQ144" s="19"/>
      <c r="TDR144" s="1"/>
      <c r="TDU144" s="1"/>
      <c r="TDY144" s="19"/>
      <c r="TDZ144" s="1"/>
      <c r="TEC144" s="1"/>
      <c r="TEG144" s="19"/>
      <c r="TEH144" s="1"/>
      <c r="TEK144" s="1"/>
      <c r="TEO144" s="19"/>
      <c r="TEP144" s="1"/>
      <c r="TES144" s="1"/>
      <c r="TEW144" s="19"/>
      <c r="TEX144" s="1"/>
      <c r="TFA144" s="1"/>
      <c r="TFE144" s="19"/>
      <c r="TFF144" s="1"/>
      <c r="TFI144" s="1"/>
      <c r="TFM144" s="19"/>
      <c r="TFN144" s="1"/>
      <c r="TFQ144" s="1"/>
      <c r="TFU144" s="19"/>
      <c r="TFV144" s="1"/>
      <c r="TFY144" s="1"/>
      <c r="TGC144" s="19"/>
      <c r="TGD144" s="1"/>
      <c r="TGG144" s="1"/>
      <c r="TGK144" s="19"/>
      <c r="TGL144" s="1"/>
      <c r="TGO144" s="1"/>
      <c r="TGS144" s="19"/>
      <c r="TGT144" s="1"/>
      <c r="TGW144" s="1"/>
      <c r="THA144" s="19"/>
      <c r="THB144" s="1"/>
      <c r="THE144" s="1"/>
      <c r="THI144" s="19"/>
      <c r="THJ144" s="1"/>
      <c r="THM144" s="1"/>
      <c r="THQ144" s="19"/>
      <c r="THR144" s="1"/>
      <c r="THU144" s="1"/>
      <c r="THY144" s="19"/>
      <c r="THZ144" s="1"/>
      <c r="TIC144" s="1"/>
      <c r="TIG144" s="19"/>
      <c r="TIH144" s="1"/>
      <c r="TIK144" s="1"/>
      <c r="TIO144" s="19"/>
      <c r="TIP144" s="1"/>
      <c r="TIS144" s="1"/>
      <c r="TIW144" s="19"/>
      <c r="TIX144" s="1"/>
      <c r="TJA144" s="1"/>
      <c r="TJE144" s="19"/>
      <c r="TJF144" s="1"/>
      <c r="TJI144" s="1"/>
      <c r="TJM144" s="19"/>
      <c r="TJN144" s="1"/>
      <c r="TJQ144" s="1"/>
      <c r="TJU144" s="19"/>
      <c r="TJV144" s="1"/>
      <c r="TJY144" s="1"/>
      <c r="TKC144" s="19"/>
      <c r="TKD144" s="1"/>
      <c r="TKG144" s="1"/>
      <c r="TKK144" s="19"/>
      <c r="TKL144" s="1"/>
      <c r="TKO144" s="1"/>
      <c r="TKS144" s="19"/>
      <c r="TKT144" s="1"/>
      <c r="TKW144" s="1"/>
      <c r="TLA144" s="19"/>
      <c r="TLB144" s="1"/>
      <c r="TLE144" s="1"/>
      <c r="TLI144" s="19"/>
      <c r="TLJ144" s="1"/>
      <c r="TLM144" s="1"/>
      <c r="TLQ144" s="19"/>
      <c r="TLR144" s="1"/>
      <c r="TLU144" s="1"/>
      <c r="TLY144" s="19"/>
      <c r="TLZ144" s="1"/>
      <c r="TMC144" s="1"/>
      <c r="TMG144" s="19"/>
      <c r="TMH144" s="1"/>
      <c r="TMK144" s="1"/>
      <c r="TMO144" s="19"/>
      <c r="TMP144" s="1"/>
      <c r="TMS144" s="1"/>
      <c r="TMW144" s="19"/>
      <c r="TMX144" s="1"/>
      <c r="TNA144" s="1"/>
      <c r="TNE144" s="19"/>
      <c r="TNF144" s="1"/>
      <c r="TNI144" s="1"/>
      <c r="TNM144" s="19"/>
      <c r="TNN144" s="1"/>
      <c r="TNQ144" s="1"/>
      <c r="TNU144" s="19"/>
      <c r="TNV144" s="1"/>
      <c r="TNY144" s="1"/>
      <c r="TOC144" s="19"/>
      <c r="TOD144" s="1"/>
      <c r="TOG144" s="1"/>
      <c r="TOK144" s="19"/>
      <c r="TOL144" s="1"/>
      <c r="TOO144" s="1"/>
      <c r="TOS144" s="19"/>
      <c r="TOT144" s="1"/>
      <c r="TOW144" s="1"/>
      <c r="TPA144" s="19"/>
      <c r="TPB144" s="1"/>
      <c r="TPE144" s="1"/>
      <c r="TPI144" s="19"/>
      <c r="TPJ144" s="1"/>
      <c r="TPM144" s="1"/>
      <c r="TPQ144" s="19"/>
      <c r="TPR144" s="1"/>
      <c r="TPU144" s="1"/>
      <c r="TPY144" s="19"/>
      <c r="TPZ144" s="1"/>
      <c r="TQC144" s="1"/>
      <c r="TQG144" s="19"/>
      <c r="TQH144" s="1"/>
      <c r="TQK144" s="1"/>
      <c r="TQO144" s="19"/>
      <c r="TQP144" s="1"/>
      <c r="TQS144" s="1"/>
      <c r="TQW144" s="19"/>
      <c r="TQX144" s="1"/>
      <c r="TRA144" s="1"/>
      <c r="TRE144" s="19"/>
      <c r="TRF144" s="1"/>
      <c r="TRI144" s="1"/>
      <c r="TRM144" s="19"/>
      <c r="TRN144" s="1"/>
      <c r="TRQ144" s="1"/>
      <c r="TRU144" s="19"/>
      <c r="TRV144" s="1"/>
      <c r="TRY144" s="1"/>
      <c r="TSC144" s="19"/>
      <c r="TSD144" s="1"/>
      <c r="TSG144" s="1"/>
      <c r="TSK144" s="19"/>
      <c r="TSL144" s="1"/>
      <c r="TSO144" s="1"/>
      <c r="TSS144" s="19"/>
      <c r="TST144" s="1"/>
      <c r="TSW144" s="1"/>
      <c r="TTA144" s="19"/>
      <c r="TTB144" s="1"/>
      <c r="TTE144" s="1"/>
      <c r="TTI144" s="19"/>
      <c r="TTJ144" s="1"/>
      <c r="TTM144" s="1"/>
      <c r="TTQ144" s="19"/>
      <c r="TTR144" s="1"/>
      <c r="TTU144" s="1"/>
      <c r="TTY144" s="19"/>
      <c r="TTZ144" s="1"/>
      <c r="TUC144" s="1"/>
      <c r="TUG144" s="19"/>
      <c r="TUH144" s="1"/>
      <c r="TUK144" s="1"/>
      <c r="TUO144" s="19"/>
      <c r="TUP144" s="1"/>
      <c r="TUS144" s="1"/>
      <c r="TUW144" s="19"/>
      <c r="TUX144" s="1"/>
      <c r="TVA144" s="1"/>
      <c r="TVE144" s="19"/>
      <c r="TVF144" s="1"/>
      <c r="TVI144" s="1"/>
      <c r="TVM144" s="19"/>
      <c r="TVN144" s="1"/>
      <c r="TVQ144" s="1"/>
      <c r="TVU144" s="19"/>
      <c r="TVV144" s="1"/>
      <c r="TVY144" s="1"/>
      <c r="TWC144" s="19"/>
      <c r="TWD144" s="1"/>
      <c r="TWG144" s="1"/>
      <c r="TWK144" s="19"/>
      <c r="TWL144" s="1"/>
      <c r="TWO144" s="1"/>
      <c r="TWS144" s="19"/>
      <c r="TWT144" s="1"/>
      <c r="TWW144" s="1"/>
      <c r="TXA144" s="19"/>
      <c r="TXB144" s="1"/>
      <c r="TXE144" s="1"/>
      <c r="TXI144" s="19"/>
      <c r="TXJ144" s="1"/>
      <c r="TXM144" s="1"/>
      <c r="TXQ144" s="19"/>
      <c r="TXR144" s="1"/>
      <c r="TXU144" s="1"/>
      <c r="TXY144" s="19"/>
      <c r="TXZ144" s="1"/>
      <c r="TYC144" s="1"/>
      <c r="TYG144" s="19"/>
      <c r="TYH144" s="1"/>
      <c r="TYK144" s="1"/>
      <c r="TYO144" s="19"/>
      <c r="TYP144" s="1"/>
      <c r="TYS144" s="1"/>
      <c r="TYW144" s="19"/>
      <c r="TYX144" s="1"/>
      <c r="TZA144" s="1"/>
      <c r="TZE144" s="19"/>
      <c r="TZF144" s="1"/>
      <c r="TZI144" s="1"/>
      <c r="TZM144" s="19"/>
      <c r="TZN144" s="1"/>
      <c r="TZQ144" s="1"/>
      <c r="TZU144" s="19"/>
      <c r="TZV144" s="1"/>
      <c r="TZY144" s="1"/>
      <c r="UAC144" s="19"/>
      <c r="UAD144" s="1"/>
      <c r="UAG144" s="1"/>
      <c r="UAK144" s="19"/>
      <c r="UAL144" s="1"/>
      <c r="UAO144" s="1"/>
      <c r="UAS144" s="19"/>
      <c r="UAT144" s="1"/>
      <c r="UAW144" s="1"/>
      <c r="UBA144" s="19"/>
      <c r="UBB144" s="1"/>
      <c r="UBE144" s="1"/>
      <c r="UBI144" s="19"/>
      <c r="UBJ144" s="1"/>
      <c r="UBM144" s="1"/>
      <c r="UBQ144" s="19"/>
      <c r="UBR144" s="1"/>
      <c r="UBU144" s="1"/>
      <c r="UBY144" s="19"/>
      <c r="UBZ144" s="1"/>
      <c r="UCC144" s="1"/>
      <c r="UCG144" s="19"/>
      <c r="UCH144" s="1"/>
      <c r="UCK144" s="1"/>
      <c r="UCO144" s="19"/>
      <c r="UCP144" s="1"/>
      <c r="UCS144" s="1"/>
      <c r="UCW144" s="19"/>
      <c r="UCX144" s="1"/>
      <c r="UDA144" s="1"/>
      <c r="UDE144" s="19"/>
      <c r="UDF144" s="1"/>
      <c r="UDI144" s="1"/>
      <c r="UDM144" s="19"/>
      <c r="UDN144" s="1"/>
      <c r="UDQ144" s="1"/>
      <c r="UDU144" s="19"/>
      <c r="UDV144" s="1"/>
      <c r="UDY144" s="1"/>
      <c r="UEC144" s="19"/>
      <c r="UED144" s="1"/>
      <c r="UEG144" s="1"/>
      <c r="UEK144" s="19"/>
      <c r="UEL144" s="1"/>
      <c r="UEO144" s="1"/>
      <c r="UES144" s="19"/>
      <c r="UET144" s="1"/>
      <c r="UEW144" s="1"/>
      <c r="UFA144" s="19"/>
      <c r="UFB144" s="1"/>
      <c r="UFE144" s="1"/>
      <c r="UFI144" s="19"/>
      <c r="UFJ144" s="1"/>
      <c r="UFM144" s="1"/>
      <c r="UFQ144" s="19"/>
      <c r="UFR144" s="1"/>
      <c r="UFU144" s="1"/>
      <c r="UFY144" s="19"/>
      <c r="UFZ144" s="1"/>
      <c r="UGC144" s="1"/>
      <c r="UGG144" s="19"/>
      <c r="UGH144" s="1"/>
      <c r="UGK144" s="1"/>
      <c r="UGO144" s="19"/>
      <c r="UGP144" s="1"/>
      <c r="UGS144" s="1"/>
      <c r="UGW144" s="19"/>
      <c r="UGX144" s="1"/>
      <c r="UHA144" s="1"/>
      <c r="UHE144" s="19"/>
      <c r="UHF144" s="1"/>
      <c r="UHI144" s="1"/>
      <c r="UHM144" s="19"/>
      <c r="UHN144" s="1"/>
      <c r="UHQ144" s="1"/>
      <c r="UHU144" s="19"/>
      <c r="UHV144" s="1"/>
      <c r="UHY144" s="1"/>
      <c r="UIC144" s="19"/>
      <c r="UID144" s="1"/>
      <c r="UIG144" s="1"/>
      <c r="UIK144" s="19"/>
      <c r="UIL144" s="1"/>
      <c r="UIO144" s="1"/>
      <c r="UIS144" s="19"/>
      <c r="UIT144" s="1"/>
      <c r="UIW144" s="1"/>
      <c r="UJA144" s="19"/>
      <c r="UJB144" s="1"/>
      <c r="UJE144" s="1"/>
      <c r="UJI144" s="19"/>
      <c r="UJJ144" s="1"/>
      <c r="UJM144" s="1"/>
      <c r="UJQ144" s="19"/>
      <c r="UJR144" s="1"/>
      <c r="UJU144" s="1"/>
      <c r="UJY144" s="19"/>
      <c r="UJZ144" s="1"/>
      <c r="UKC144" s="1"/>
      <c r="UKG144" s="19"/>
      <c r="UKH144" s="1"/>
      <c r="UKK144" s="1"/>
      <c r="UKO144" s="19"/>
      <c r="UKP144" s="1"/>
      <c r="UKS144" s="1"/>
      <c r="UKW144" s="19"/>
      <c r="UKX144" s="1"/>
      <c r="ULA144" s="1"/>
      <c r="ULE144" s="19"/>
      <c r="ULF144" s="1"/>
      <c r="ULI144" s="1"/>
      <c r="ULM144" s="19"/>
      <c r="ULN144" s="1"/>
      <c r="ULQ144" s="1"/>
      <c r="ULU144" s="19"/>
      <c r="ULV144" s="1"/>
      <c r="ULY144" s="1"/>
      <c r="UMC144" s="19"/>
      <c r="UMD144" s="1"/>
      <c r="UMG144" s="1"/>
      <c r="UMK144" s="19"/>
      <c r="UML144" s="1"/>
      <c r="UMO144" s="1"/>
      <c r="UMS144" s="19"/>
      <c r="UMT144" s="1"/>
      <c r="UMW144" s="1"/>
      <c r="UNA144" s="19"/>
      <c r="UNB144" s="1"/>
      <c r="UNE144" s="1"/>
      <c r="UNI144" s="19"/>
      <c r="UNJ144" s="1"/>
      <c r="UNM144" s="1"/>
      <c r="UNQ144" s="19"/>
      <c r="UNR144" s="1"/>
      <c r="UNU144" s="1"/>
      <c r="UNY144" s="19"/>
      <c r="UNZ144" s="1"/>
      <c r="UOC144" s="1"/>
      <c r="UOG144" s="19"/>
      <c r="UOH144" s="1"/>
      <c r="UOK144" s="1"/>
      <c r="UOO144" s="19"/>
      <c r="UOP144" s="1"/>
      <c r="UOS144" s="1"/>
      <c r="UOW144" s="19"/>
      <c r="UOX144" s="1"/>
      <c r="UPA144" s="1"/>
      <c r="UPE144" s="19"/>
      <c r="UPF144" s="1"/>
      <c r="UPI144" s="1"/>
      <c r="UPM144" s="19"/>
      <c r="UPN144" s="1"/>
      <c r="UPQ144" s="1"/>
      <c r="UPU144" s="19"/>
      <c r="UPV144" s="1"/>
      <c r="UPY144" s="1"/>
      <c r="UQC144" s="19"/>
      <c r="UQD144" s="1"/>
      <c r="UQG144" s="1"/>
      <c r="UQK144" s="19"/>
      <c r="UQL144" s="1"/>
      <c r="UQO144" s="1"/>
      <c r="UQS144" s="19"/>
      <c r="UQT144" s="1"/>
      <c r="UQW144" s="1"/>
      <c r="URA144" s="19"/>
      <c r="URB144" s="1"/>
      <c r="URE144" s="1"/>
      <c r="URI144" s="19"/>
      <c r="URJ144" s="1"/>
      <c r="URM144" s="1"/>
      <c r="URQ144" s="19"/>
      <c r="URR144" s="1"/>
      <c r="URU144" s="1"/>
      <c r="URY144" s="19"/>
      <c r="URZ144" s="1"/>
      <c r="USC144" s="1"/>
      <c r="USG144" s="19"/>
      <c r="USH144" s="1"/>
      <c r="USK144" s="1"/>
      <c r="USO144" s="19"/>
      <c r="USP144" s="1"/>
      <c r="USS144" s="1"/>
      <c r="USW144" s="19"/>
      <c r="USX144" s="1"/>
      <c r="UTA144" s="1"/>
      <c r="UTE144" s="19"/>
      <c r="UTF144" s="1"/>
      <c r="UTI144" s="1"/>
      <c r="UTM144" s="19"/>
      <c r="UTN144" s="1"/>
      <c r="UTQ144" s="1"/>
      <c r="UTU144" s="19"/>
      <c r="UTV144" s="1"/>
      <c r="UTY144" s="1"/>
      <c r="UUC144" s="19"/>
      <c r="UUD144" s="1"/>
      <c r="UUG144" s="1"/>
      <c r="UUK144" s="19"/>
      <c r="UUL144" s="1"/>
      <c r="UUO144" s="1"/>
      <c r="UUS144" s="19"/>
      <c r="UUT144" s="1"/>
      <c r="UUW144" s="1"/>
      <c r="UVA144" s="19"/>
      <c r="UVB144" s="1"/>
      <c r="UVE144" s="1"/>
      <c r="UVI144" s="19"/>
      <c r="UVJ144" s="1"/>
      <c r="UVM144" s="1"/>
      <c r="UVQ144" s="19"/>
      <c r="UVR144" s="1"/>
      <c r="UVU144" s="1"/>
      <c r="UVY144" s="19"/>
      <c r="UVZ144" s="1"/>
      <c r="UWC144" s="1"/>
      <c r="UWG144" s="19"/>
      <c r="UWH144" s="1"/>
      <c r="UWK144" s="1"/>
      <c r="UWO144" s="19"/>
      <c r="UWP144" s="1"/>
      <c r="UWS144" s="1"/>
      <c r="UWW144" s="19"/>
      <c r="UWX144" s="1"/>
      <c r="UXA144" s="1"/>
      <c r="UXE144" s="19"/>
      <c r="UXF144" s="1"/>
      <c r="UXI144" s="1"/>
      <c r="UXM144" s="19"/>
      <c r="UXN144" s="1"/>
      <c r="UXQ144" s="1"/>
      <c r="UXU144" s="19"/>
      <c r="UXV144" s="1"/>
      <c r="UXY144" s="1"/>
      <c r="UYC144" s="19"/>
      <c r="UYD144" s="1"/>
      <c r="UYG144" s="1"/>
      <c r="UYK144" s="19"/>
      <c r="UYL144" s="1"/>
      <c r="UYO144" s="1"/>
      <c r="UYS144" s="19"/>
      <c r="UYT144" s="1"/>
      <c r="UYW144" s="1"/>
      <c r="UZA144" s="19"/>
      <c r="UZB144" s="1"/>
      <c r="UZE144" s="1"/>
      <c r="UZI144" s="19"/>
      <c r="UZJ144" s="1"/>
      <c r="UZM144" s="1"/>
      <c r="UZQ144" s="19"/>
      <c r="UZR144" s="1"/>
      <c r="UZU144" s="1"/>
      <c r="UZY144" s="19"/>
      <c r="UZZ144" s="1"/>
      <c r="VAC144" s="1"/>
      <c r="VAG144" s="19"/>
      <c r="VAH144" s="1"/>
      <c r="VAK144" s="1"/>
      <c r="VAO144" s="19"/>
      <c r="VAP144" s="1"/>
      <c r="VAS144" s="1"/>
      <c r="VAW144" s="19"/>
      <c r="VAX144" s="1"/>
      <c r="VBA144" s="1"/>
      <c r="VBE144" s="19"/>
      <c r="VBF144" s="1"/>
      <c r="VBI144" s="1"/>
      <c r="VBM144" s="19"/>
      <c r="VBN144" s="1"/>
      <c r="VBQ144" s="1"/>
      <c r="VBU144" s="19"/>
      <c r="VBV144" s="1"/>
      <c r="VBY144" s="1"/>
      <c r="VCC144" s="19"/>
      <c r="VCD144" s="1"/>
      <c r="VCG144" s="1"/>
      <c r="VCK144" s="19"/>
      <c r="VCL144" s="1"/>
      <c r="VCO144" s="1"/>
      <c r="VCS144" s="19"/>
      <c r="VCT144" s="1"/>
      <c r="VCW144" s="1"/>
      <c r="VDA144" s="19"/>
      <c r="VDB144" s="1"/>
      <c r="VDE144" s="1"/>
      <c r="VDI144" s="19"/>
      <c r="VDJ144" s="1"/>
      <c r="VDM144" s="1"/>
      <c r="VDQ144" s="19"/>
      <c r="VDR144" s="1"/>
      <c r="VDU144" s="1"/>
      <c r="VDY144" s="19"/>
      <c r="VDZ144" s="1"/>
      <c r="VEC144" s="1"/>
      <c r="VEG144" s="19"/>
      <c r="VEH144" s="1"/>
      <c r="VEK144" s="1"/>
      <c r="VEO144" s="19"/>
      <c r="VEP144" s="1"/>
      <c r="VES144" s="1"/>
      <c r="VEW144" s="19"/>
      <c r="VEX144" s="1"/>
      <c r="VFA144" s="1"/>
      <c r="VFE144" s="19"/>
      <c r="VFF144" s="1"/>
      <c r="VFI144" s="1"/>
      <c r="VFM144" s="19"/>
      <c r="VFN144" s="1"/>
      <c r="VFQ144" s="1"/>
      <c r="VFU144" s="19"/>
      <c r="VFV144" s="1"/>
      <c r="VFY144" s="1"/>
      <c r="VGC144" s="19"/>
      <c r="VGD144" s="1"/>
      <c r="VGG144" s="1"/>
      <c r="VGK144" s="19"/>
      <c r="VGL144" s="1"/>
      <c r="VGO144" s="1"/>
      <c r="VGS144" s="19"/>
      <c r="VGT144" s="1"/>
      <c r="VGW144" s="1"/>
      <c r="VHA144" s="19"/>
      <c r="VHB144" s="1"/>
      <c r="VHE144" s="1"/>
      <c r="VHI144" s="19"/>
      <c r="VHJ144" s="1"/>
      <c r="VHM144" s="1"/>
      <c r="VHQ144" s="19"/>
      <c r="VHR144" s="1"/>
      <c r="VHU144" s="1"/>
      <c r="VHY144" s="19"/>
      <c r="VHZ144" s="1"/>
      <c r="VIC144" s="1"/>
      <c r="VIG144" s="19"/>
      <c r="VIH144" s="1"/>
      <c r="VIK144" s="1"/>
      <c r="VIO144" s="19"/>
      <c r="VIP144" s="1"/>
      <c r="VIS144" s="1"/>
      <c r="VIW144" s="19"/>
      <c r="VIX144" s="1"/>
      <c r="VJA144" s="1"/>
      <c r="VJE144" s="19"/>
      <c r="VJF144" s="1"/>
      <c r="VJI144" s="1"/>
      <c r="VJM144" s="19"/>
      <c r="VJN144" s="1"/>
      <c r="VJQ144" s="1"/>
      <c r="VJU144" s="19"/>
      <c r="VJV144" s="1"/>
      <c r="VJY144" s="1"/>
      <c r="VKC144" s="19"/>
      <c r="VKD144" s="1"/>
      <c r="VKG144" s="1"/>
      <c r="VKK144" s="19"/>
      <c r="VKL144" s="1"/>
      <c r="VKO144" s="1"/>
      <c r="VKS144" s="19"/>
      <c r="VKT144" s="1"/>
      <c r="VKW144" s="1"/>
      <c r="VLA144" s="19"/>
      <c r="VLB144" s="1"/>
      <c r="VLE144" s="1"/>
      <c r="VLI144" s="19"/>
      <c r="VLJ144" s="1"/>
      <c r="VLM144" s="1"/>
      <c r="VLQ144" s="19"/>
      <c r="VLR144" s="1"/>
      <c r="VLU144" s="1"/>
      <c r="VLY144" s="19"/>
      <c r="VLZ144" s="1"/>
      <c r="VMC144" s="1"/>
      <c r="VMG144" s="19"/>
      <c r="VMH144" s="1"/>
      <c r="VMK144" s="1"/>
      <c r="VMO144" s="19"/>
      <c r="VMP144" s="1"/>
      <c r="VMS144" s="1"/>
      <c r="VMW144" s="19"/>
      <c r="VMX144" s="1"/>
      <c r="VNA144" s="1"/>
      <c r="VNE144" s="19"/>
      <c r="VNF144" s="1"/>
      <c r="VNI144" s="1"/>
      <c r="VNM144" s="19"/>
      <c r="VNN144" s="1"/>
      <c r="VNQ144" s="1"/>
      <c r="VNU144" s="19"/>
      <c r="VNV144" s="1"/>
      <c r="VNY144" s="1"/>
      <c r="VOC144" s="19"/>
      <c r="VOD144" s="1"/>
      <c r="VOG144" s="1"/>
      <c r="VOK144" s="19"/>
      <c r="VOL144" s="1"/>
      <c r="VOO144" s="1"/>
      <c r="VOS144" s="19"/>
      <c r="VOT144" s="1"/>
      <c r="VOW144" s="1"/>
      <c r="VPA144" s="19"/>
      <c r="VPB144" s="1"/>
      <c r="VPE144" s="1"/>
      <c r="VPI144" s="19"/>
      <c r="VPJ144" s="1"/>
      <c r="VPM144" s="1"/>
      <c r="VPQ144" s="19"/>
      <c r="VPR144" s="1"/>
      <c r="VPU144" s="1"/>
      <c r="VPY144" s="19"/>
      <c r="VPZ144" s="1"/>
      <c r="VQC144" s="1"/>
      <c r="VQG144" s="19"/>
      <c r="VQH144" s="1"/>
      <c r="VQK144" s="1"/>
      <c r="VQO144" s="19"/>
      <c r="VQP144" s="1"/>
      <c r="VQS144" s="1"/>
      <c r="VQW144" s="19"/>
      <c r="VQX144" s="1"/>
      <c r="VRA144" s="1"/>
      <c r="VRE144" s="19"/>
      <c r="VRF144" s="1"/>
      <c r="VRI144" s="1"/>
      <c r="VRM144" s="19"/>
      <c r="VRN144" s="1"/>
      <c r="VRQ144" s="1"/>
      <c r="VRU144" s="19"/>
      <c r="VRV144" s="1"/>
      <c r="VRY144" s="1"/>
      <c r="VSC144" s="19"/>
      <c r="VSD144" s="1"/>
      <c r="VSG144" s="1"/>
      <c r="VSK144" s="19"/>
      <c r="VSL144" s="1"/>
      <c r="VSO144" s="1"/>
      <c r="VSS144" s="19"/>
      <c r="VST144" s="1"/>
      <c r="VSW144" s="1"/>
      <c r="VTA144" s="19"/>
      <c r="VTB144" s="1"/>
      <c r="VTE144" s="1"/>
      <c r="VTI144" s="19"/>
      <c r="VTJ144" s="1"/>
      <c r="VTM144" s="1"/>
      <c r="VTQ144" s="19"/>
      <c r="VTR144" s="1"/>
      <c r="VTU144" s="1"/>
      <c r="VTY144" s="19"/>
      <c r="VTZ144" s="1"/>
      <c r="VUC144" s="1"/>
      <c r="VUG144" s="19"/>
      <c r="VUH144" s="1"/>
      <c r="VUK144" s="1"/>
      <c r="VUO144" s="19"/>
      <c r="VUP144" s="1"/>
      <c r="VUS144" s="1"/>
      <c r="VUW144" s="19"/>
      <c r="VUX144" s="1"/>
      <c r="VVA144" s="1"/>
      <c r="VVE144" s="19"/>
      <c r="VVF144" s="1"/>
      <c r="VVI144" s="1"/>
      <c r="VVM144" s="19"/>
      <c r="VVN144" s="1"/>
      <c r="VVQ144" s="1"/>
      <c r="VVU144" s="19"/>
      <c r="VVV144" s="1"/>
      <c r="VVY144" s="1"/>
      <c r="VWC144" s="19"/>
      <c r="VWD144" s="1"/>
      <c r="VWG144" s="1"/>
      <c r="VWK144" s="19"/>
      <c r="VWL144" s="1"/>
      <c r="VWO144" s="1"/>
      <c r="VWS144" s="19"/>
      <c r="VWT144" s="1"/>
      <c r="VWW144" s="1"/>
      <c r="VXA144" s="19"/>
      <c r="VXB144" s="1"/>
      <c r="VXE144" s="1"/>
      <c r="VXI144" s="19"/>
      <c r="VXJ144" s="1"/>
      <c r="VXM144" s="1"/>
      <c r="VXQ144" s="19"/>
      <c r="VXR144" s="1"/>
      <c r="VXU144" s="1"/>
      <c r="VXY144" s="19"/>
      <c r="VXZ144" s="1"/>
      <c r="VYC144" s="1"/>
      <c r="VYG144" s="19"/>
      <c r="VYH144" s="1"/>
      <c r="VYK144" s="1"/>
      <c r="VYO144" s="19"/>
      <c r="VYP144" s="1"/>
      <c r="VYS144" s="1"/>
      <c r="VYW144" s="19"/>
      <c r="VYX144" s="1"/>
      <c r="VZA144" s="1"/>
      <c r="VZE144" s="19"/>
      <c r="VZF144" s="1"/>
      <c r="VZI144" s="1"/>
      <c r="VZM144" s="19"/>
      <c r="VZN144" s="1"/>
      <c r="VZQ144" s="1"/>
      <c r="VZU144" s="19"/>
      <c r="VZV144" s="1"/>
      <c r="VZY144" s="1"/>
      <c r="WAC144" s="19"/>
      <c r="WAD144" s="1"/>
      <c r="WAG144" s="1"/>
      <c r="WAK144" s="19"/>
      <c r="WAL144" s="1"/>
      <c r="WAO144" s="1"/>
      <c r="WAS144" s="19"/>
      <c r="WAT144" s="1"/>
      <c r="WAW144" s="1"/>
      <c r="WBA144" s="19"/>
      <c r="WBB144" s="1"/>
      <c r="WBE144" s="1"/>
      <c r="WBI144" s="19"/>
      <c r="WBJ144" s="1"/>
      <c r="WBM144" s="1"/>
      <c r="WBQ144" s="19"/>
      <c r="WBR144" s="1"/>
      <c r="WBU144" s="1"/>
      <c r="WBY144" s="19"/>
      <c r="WBZ144" s="1"/>
      <c r="WCC144" s="1"/>
      <c r="WCG144" s="19"/>
      <c r="WCH144" s="1"/>
      <c r="WCK144" s="1"/>
      <c r="WCO144" s="19"/>
      <c r="WCP144" s="1"/>
      <c r="WCS144" s="1"/>
      <c r="WCW144" s="19"/>
      <c r="WCX144" s="1"/>
      <c r="WDA144" s="1"/>
      <c r="WDE144" s="19"/>
      <c r="WDF144" s="1"/>
      <c r="WDI144" s="1"/>
      <c r="WDM144" s="19"/>
      <c r="WDN144" s="1"/>
      <c r="WDQ144" s="1"/>
      <c r="WDU144" s="19"/>
      <c r="WDV144" s="1"/>
      <c r="WDY144" s="1"/>
      <c r="WEC144" s="19"/>
      <c r="WED144" s="1"/>
      <c r="WEG144" s="1"/>
      <c r="WEK144" s="19"/>
      <c r="WEL144" s="1"/>
      <c r="WEO144" s="1"/>
      <c r="WES144" s="19"/>
      <c r="WET144" s="1"/>
      <c r="WEW144" s="1"/>
      <c r="WFA144" s="19"/>
      <c r="WFB144" s="1"/>
      <c r="WFE144" s="1"/>
      <c r="WFI144" s="19"/>
      <c r="WFJ144" s="1"/>
      <c r="WFM144" s="1"/>
      <c r="WFQ144" s="19"/>
      <c r="WFR144" s="1"/>
      <c r="WFU144" s="1"/>
      <c r="WFY144" s="19"/>
      <c r="WFZ144" s="1"/>
      <c r="WGC144" s="1"/>
      <c r="WGG144" s="19"/>
      <c r="WGH144" s="1"/>
      <c r="WGK144" s="1"/>
      <c r="WGO144" s="19"/>
      <c r="WGP144" s="1"/>
      <c r="WGS144" s="1"/>
      <c r="WGW144" s="19"/>
      <c r="WGX144" s="1"/>
      <c r="WHA144" s="1"/>
      <c r="WHE144" s="19"/>
      <c r="WHF144" s="1"/>
      <c r="WHI144" s="1"/>
      <c r="WHM144" s="19"/>
      <c r="WHN144" s="1"/>
      <c r="WHQ144" s="1"/>
      <c r="WHU144" s="19"/>
      <c r="WHV144" s="1"/>
      <c r="WHY144" s="1"/>
      <c r="WIC144" s="19"/>
      <c r="WID144" s="1"/>
      <c r="WIG144" s="1"/>
      <c r="WIK144" s="19"/>
      <c r="WIL144" s="1"/>
      <c r="WIO144" s="1"/>
      <c r="WIS144" s="19"/>
      <c r="WIT144" s="1"/>
      <c r="WIW144" s="1"/>
      <c r="WJA144" s="19"/>
      <c r="WJB144" s="1"/>
      <c r="WJE144" s="1"/>
      <c r="WJI144" s="19"/>
      <c r="WJJ144" s="1"/>
      <c r="WJM144" s="1"/>
      <c r="WJQ144" s="19"/>
      <c r="WJR144" s="1"/>
      <c r="WJU144" s="1"/>
      <c r="WJY144" s="19"/>
      <c r="WJZ144" s="1"/>
      <c r="WKC144" s="1"/>
      <c r="WKG144" s="19"/>
      <c r="WKH144" s="1"/>
      <c r="WKK144" s="1"/>
      <c r="WKO144" s="19"/>
      <c r="WKP144" s="1"/>
      <c r="WKS144" s="1"/>
      <c r="WKW144" s="19"/>
      <c r="WKX144" s="1"/>
      <c r="WLA144" s="1"/>
      <c r="WLE144" s="19"/>
      <c r="WLF144" s="1"/>
      <c r="WLI144" s="1"/>
      <c r="WLM144" s="19"/>
      <c r="WLN144" s="1"/>
      <c r="WLQ144" s="1"/>
      <c r="WLU144" s="19"/>
      <c r="WLV144" s="1"/>
      <c r="WLY144" s="1"/>
      <c r="WMC144" s="19"/>
      <c r="WMD144" s="1"/>
      <c r="WMG144" s="1"/>
      <c r="WMK144" s="19"/>
      <c r="WML144" s="1"/>
      <c r="WMO144" s="1"/>
      <c r="WMS144" s="19"/>
      <c r="WMT144" s="1"/>
      <c r="WMW144" s="1"/>
      <c r="WNA144" s="19"/>
      <c r="WNB144" s="1"/>
      <c r="WNE144" s="1"/>
      <c r="WNI144" s="19"/>
      <c r="WNJ144" s="1"/>
      <c r="WNM144" s="1"/>
      <c r="WNQ144" s="19"/>
      <c r="WNR144" s="1"/>
      <c r="WNU144" s="1"/>
      <c r="WNY144" s="19"/>
      <c r="WNZ144" s="1"/>
      <c r="WOC144" s="1"/>
      <c r="WOG144" s="19"/>
      <c r="WOH144" s="1"/>
      <c r="WOK144" s="1"/>
      <c r="WOO144" s="19"/>
      <c r="WOP144" s="1"/>
      <c r="WOS144" s="1"/>
      <c r="WOW144" s="19"/>
      <c r="WOX144" s="1"/>
      <c r="WPA144" s="1"/>
      <c r="WPE144" s="19"/>
      <c r="WPF144" s="1"/>
      <c r="WPI144" s="1"/>
      <c r="WPM144" s="19"/>
      <c r="WPN144" s="1"/>
      <c r="WPQ144" s="1"/>
      <c r="WPU144" s="19"/>
      <c r="WPV144" s="1"/>
      <c r="WPY144" s="1"/>
      <c r="WQC144" s="19"/>
      <c r="WQD144" s="1"/>
      <c r="WQG144" s="1"/>
      <c r="WQK144" s="19"/>
      <c r="WQL144" s="1"/>
      <c r="WQO144" s="1"/>
      <c r="WQS144" s="19"/>
      <c r="WQT144" s="1"/>
      <c r="WQW144" s="1"/>
      <c r="WRA144" s="19"/>
      <c r="WRB144" s="1"/>
      <c r="WRE144" s="1"/>
      <c r="WRI144" s="19"/>
      <c r="WRJ144" s="1"/>
      <c r="WRM144" s="1"/>
      <c r="WRQ144" s="19"/>
      <c r="WRR144" s="1"/>
      <c r="WRU144" s="1"/>
      <c r="WRY144" s="19"/>
      <c r="WRZ144" s="1"/>
      <c r="WSC144" s="1"/>
      <c r="WSG144" s="19"/>
      <c r="WSH144" s="1"/>
      <c r="WSK144" s="1"/>
      <c r="WSO144" s="19"/>
      <c r="WSP144" s="1"/>
      <c r="WSS144" s="1"/>
      <c r="WSW144" s="19"/>
      <c r="WSX144" s="1"/>
      <c r="WTA144" s="1"/>
      <c r="WTE144" s="19"/>
      <c r="WTF144" s="1"/>
      <c r="WTI144" s="1"/>
      <c r="WTM144" s="19"/>
      <c r="WTN144" s="1"/>
      <c r="WTQ144" s="1"/>
      <c r="WTU144" s="19"/>
      <c r="WTV144" s="1"/>
      <c r="WTY144" s="1"/>
      <c r="WUC144" s="19"/>
      <c r="WUD144" s="1"/>
      <c r="WUG144" s="1"/>
      <c r="WUK144" s="19"/>
      <c r="WUL144" s="1"/>
      <c r="WUO144" s="1"/>
      <c r="WUS144" s="19"/>
      <c r="WUT144" s="1"/>
      <c r="WUW144" s="1"/>
      <c r="WVA144" s="19"/>
      <c r="WVB144" s="1"/>
      <c r="WVE144" s="1"/>
      <c r="WVI144" s="19"/>
      <c r="WVJ144" s="1"/>
      <c r="WVM144" s="1"/>
      <c r="WVQ144" s="19"/>
      <c r="WVR144" s="1"/>
      <c r="WVU144" s="1"/>
      <c r="WVY144" s="19"/>
      <c r="WVZ144" s="1"/>
      <c r="WWC144" s="1"/>
      <c r="WWG144" s="19"/>
      <c r="WWH144" s="1"/>
      <c r="WWK144" s="1"/>
      <c r="WWO144" s="19"/>
      <c r="WWP144" s="1"/>
      <c r="WWS144" s="1"/>
      <c r="WWW144" s="19"/>
      <c r="WWX144" s="1"/>
      <c r="WXA144" s="1"/>
      <c r="WXE144" s="19"/>
      <c r="WXF144" s="1"/>
      <c r="WXI144" s="1"/>
      <c r="WXM144" s="19"/>
      <c r="WXN144" s="1"/>
      <c r="WXQ144" s="1"/>
      <c r="WXU144" s="19"/>
      <c r="WXV144" s="1"/>
      <c r="WXY144" s="1"/>
      <c r="WYC144" s="19"/>
      <c r="WYD144" s="1"/>
      <c r="WYG144" s="1"/>
      <c r="WYK144" s="19"/>
      <c r="WYL144" s="1"/>
      <c r="WYO144" s="1"/>
      <c r="WYS144" s="19"/>
      <c r="WYT144" s="1"/>
      <c r="WYW144" s="1"/>
      <c r="WZA144" s="19"/>
      <c r="WZB144" s="1"/>
      <c r="WZE144" s="1"/>
      <c r="WZI144" s="19"/>
      <c r="WZJ144" s="1"/>
      <c r="WZM144" s="1"/>
      <c r="WZQ144" s="19"/>
      <c r="WZR144" s="1"/>
      <c r="WZU144" s="1"/>
      <c r="WZY144" s="19"/>
      <c r="WZZ144" s="1"/>
      <c r="XAC144" s="1"/>
      <c r="XAG144" s="19"/>
      <c r="XAH144" s="1"/>
      <c r="XAK144" s="1"/>
      <c r="XAO144" s="19"/>
      <c r="XAP144" s="1"/>
      <c r="XAS144" s="1"/>
      <c r="XAW144" s="19"/>
      <c r="XAX144" s="1"/>
      <c r="XBA144" s="1"/>
      <c r="XBE144" s="19"/>
      <c r="XBF144" s="1"/>
      <c r="XBI144" s="1"/>
      <c r="XBM144" s="19"/>
      <c r="XBN144" s="1"/>
      <c r="XBQ144" s="1"/>
      <c r="XBU144" s="19"/>
      <c r="XBV144" s="1"/>
      <c r="XBY144" s="1"/>
      <c r="XCC144" s="19"/>
      <c r="XCD144" s="1"/>
      <c r="XCG144" s="1"/>
      <c r="XCK144" s="19"/>
      <c r="XCL144" s="1"/>
      <c r="XCO144" s="1"/>
      <c r="XCS144" s="19"/>
      <c r="XCT144" s="1"/>
      <c r="XCW144" s="1"/>
      <c r="XDA144" s="19"/>
      <c r="XDB144" s="1"/>
      <c r="XDE144" s="1"/>
      <c r="XDI144" s="19"/>
      <c r="XDJ144" s="1"/>
      <c r="XDM144" s="1"/>
      <c r="XDQ144" s="19"/>
      <c r="XDR144" s="1"/>
      <c r="XDU144" s="1"/>
      <c r="XDY144" s="19"/>
      <c r="XDZ144" s="1"/>
      <c r="XEC144" s="1"/>
      <c r="XEG144" s="19"/>
      <c r="XEH144" s="1"/>
      <c r="XEK144" s="1"/>
      <c r="XEO144" s="19"/>
      <c r="XEP144" s="1"/>
      <c r="XES144" s="1"/>
      <c r="XEW144" s="19"/>
      <c r="XEX144" s="1"/>
      <c r="XFA144" s="1"/>
    </row>
    <row r="145" spans="1:1021 1025:2045 2049:3069 3073:4093 4097:5117 5121:6141 6145:7165 7169:8189 8193:9213 9217:10237 10241:11261 11265:12285 12289:13309 13313:14333 14337:15357 15361:16381">
      <c r="A145" s="18">
        <v>12573</v>
      </c>
      <c r="B145" s="1"/>
      <c r="C145"/>
      <c r="D145"/>
      <c r="E145" s="1"/>
      <c r="F145"/>
      <c r="G145"/>
      <c r="H145"/>
      <c r="I145" s="19"/>
      <c r="J145" s="1"/>
      <c r="K145"/>
      <c r="M145" s="1"/>
      <c r="Q145" s="19"/>
      <c r="R145" s="1"/>
      <c r="U145" s="1"/>
      <c r="Y145" s="19"/>
      <c r="Z145" s="1"/>
      <c r="AC145" s="1"/>
      <c r="AG145" s="19"/>
      <c r="AH145" s="1"/>
      <c r="AK145" s="1"/>
      <c r="AO145" s="19"/>
      <c r="AP145" s="1"/>
      <c r="AS145" s="1"/>
      <c r="AW145" s="19"/>
      <c r="AX145" s="1"/>
      <c r="BA145" s="1"/>
      <c r="BE145" s="19"/>
      <c r="BF145" s="1"/>
      <c r="BI145" s="1"/>
      <c r="BM145" s="19"/>
      <c r="BN145" s="1"/>
      <c r="BQ145" s="1"/>
      <c r="BU145" s="19"/>
      <c r="BV145" s="1"/>
      <c r="BY145" s="1"/>
      <c r="CC145" s="19"/>
      <c r="CD145" s="1"/>
      <c r="CG145" s="1"/>
      <c r="CK145" s="19"/>
      <c r="CL145" s="1"/>
      <c r="CO145" s="1"/>
      <c r="CS145" s="19"/>
      <c r="CT145" s="1"/>
      <c r="CW145" s="1"/>
      <c r="DA145" s="19"/>
      <c r="DB145" s="1"/>
      <c r="DE145" s="1"/>
      <c r="DI145" s="19"/>
      <c r="DJ145" s="1"/>
      <c r="DM145" s="1"/>
      <c r="DQ145" s="19"/>
      <c r="DR145" s="1"/>
      <c r="DU145" s="1"/>
      <c r="DY145" s="19"/>
      <c r="DZ145" s="1"/>
      <c r="EC145" s="1"/>
      <c r="EG145" s="19"/>
      <c r="EH145" s="1"/>
      <c r="EK145" s="1"/>
      <c r="EO145" s="19"/>
      <c r="EP145" s="1"/>
      <c r="ES145" s="1"/>
      <c r="EW145" s="19"/>
      <c r="EX145" s="1"/>
      <c r="FA145" s="1"/>
      <c r="FE145" s="19"/>
      <c r="FF145" s="1"/>
      <c r="FI145" s="1"/>
      <c r="FM145" s="19"/>
      <c r="FN145" s="1"/>
      <c r="FQ145" s="1"/>
      <c r="FU145" s="19"/>
      <c r="FV145" s="1"/>
      <c r="FY145" s="1"/>
      <c r="GC145" s="19"/>
      <c r="GD145" s="1"/>
      <c r="GG145" s="1"/>
      <c r="GK145" s="19"/>
      <c r="GL145" s="1"/>
      <c r="GO145" s="1"/>
      <c r="GS145" s="19"/>
      <c r="GT145" s="1"/>
      <c r="GW145" s="1"/>
      <c r="HA145" s="19"/>
      <c r="HB145" s="1"/>
      <c r="HE145" s="1"/>
      <c r="HI145" s="19"/>
      <c r="HJ145" s="1"/>
      <c r="HM145" s="1"/>
      <c r="HQ145" s="19"/>
      <c r="HR145" s="1"/>
      <c r="HU145" s="1"/>
      <c r="HY145" s="19"/>
      <c r="HZ145" s="1"/>
      <c r="IC145" s="1"/>
      <c r="IG145" s="19"/>
      <c r="IH145" s="1"/>
      <c r="IK145" s="1"/>
      <c r="IO145" s="19"/>
      <c r="IP145" s="1"/>
      <c r="IS145" s="1"/>
      <c r="IW145" s="19"/>
      <c r="IX145" s="1"/>
      <c r="JA145" s="1"/>
      <c r="JE145" s="19"/>
      <c r="JF145" s="1"/>
      <c r="JI145" s="1"/>
      <c r="JM145" s="19"/>
      <c r="JN145" s="1"/>
      <c r="JQ145" s="1"/>
      <c r="JU145" s="19"/>
      <c r="JV145" s="1"/>
      <c r="JY145" s="1"/>
      <c r="KC145" s="19"/>
      <c r="KD145" s="1"/>
      <c r="KG145" s="1"/>
      <c r="KK145" s="19"/>
      <c r="KL145" s="1"/>
      <c r="KO145" s="1"/>
      <c r="KS145" s="19"/>
      <c r="KT145" s="1"/>
      <c r="KW145" s="1"/>
      <c r="LA145" s="19"/>
      <c r="LB145" s="1"/>
      <c r="LE145" s="1"/>
      <c r="LI145" s="19"/>
      <c r="LJ145" s="1"/>
      <c r="LM145" s="1"/>
      <c r="LQ145" s="19"/>
      <c r="LR145" s="1"/>
      <c r="LU145" s="1"/>
      <c r="LY145" s="19"/>
      <c r="LZ145" s="1"/>
      <c r="MC145" s="1"/>
      <c r="MG145" s="19"/>
      <c r="MH145" s="1"/>
      <c r="MK145" s="1"/>
      <c r="MO145" s="19"/>
      <c r="MP145" s="1"/>
      <c r="MS145" s="1"/>
      <c r="MW145" s="19"/>
      <c r="MX145" s="1"/>
      <c r="NA145" s="1"/>
      <c r="NE145" s="19"/>
      <c r="NF145" s="1"/>
      <c r="NI145" s="1"/>
      <c r="NM145" s="19"/>
      <c r="NN145" s="1"/>
      <c r="NQ145" s="1"/>
      <c r="NU145" s="19"/>
      <c r="NV145" s="1"/>
      <c r="NY145" s="1"/>
      <c r="OC145" s="19"/>
      <c r="OD145" s="1"/>
      <c r="OG145" s="1"/>
      <c r="OK145" s="19"/>
      <c r="OL145" s="1"/>
      <c r="OO145" s="1"/>
      <c r="OS145" s="19"/>
      <c r="OT145" s="1"/>
      <c r="OW145" s="1"/>
      <c r="PA145" s="19"/>
      <c r="PB145" s="1"/>
      <c r="PE145" s="1"/>
      <c r="PI145" s="19"/>
      <c r="PJ145" s="1"/>
      <c r="PM145" s="1"/>
      <c r="PQ145" s="19"/>
      <c r="PR145" s="1"/>
      <c r="PU145" s="1"/>
      <c r="PY145" s="19"/>
      <c r="PZ145" s="1"/>
      <c r="QC145" s="1"/>
      <c r="QG145" s="19"/>
      <c r="QH145" s="1"/>
      <c r="QK145" s="1"/>
      <c r="QO145" s="19"/>
      <c r="QP145" s="1"/>
      <c r="QS145" s="1"/>
      <c r="QW145" s="19"/>
      <c r="QX145" s="1"/>
      <c r="RA145" s="1"/>
      <c r="RE145" s="19"/>
      <c r="RF145" s="1"/>
      <c r="RI145" s="1"/>
      <c r="RM145" s="19"/>
      <c r="RN145" s="1"/>
      <c r="RQ145" s="1"/>
      <c r="RU145" s="19"/>
      <c r="RV145" s="1"/>
      <c r="RY145" s="1"/>
      <c r="SC145" s="19"/>
      <c r="SD145" s="1"/>
      <c r="SG145" s="1"/>
      <c r="SK145" s="19"/>
      <c r="SL145" s="1"/>
      <c r="SO145" s="1"/>
      <c r="SS145" s="19"/>
      <c r="ST145" s="1"/>
      <c r="SW145" s="1"/>
      <c r="TA145" s="19"/>
      <c r="TB145" s="1"/>
      <c r="TE145" s="1"/>
      <c r="TI145" s="19"/>
      <c r="TJ145" s="1"/>
      <c r="TM145" s="1"/>
      <c r="TQ145" s="19"/>
      <c r="TR145" s="1"/>
      <c r="TU145" s="1"/>
      <c r="TY145" s="19"/>
      <c r="TZ145" s="1"/>
      <c r="UC145" s="1"/>
      <c r="UG145" s="19"/>
      <c r="UH145" s="1"/>
      <c r="UK145" s="1"/>
      <c r="UO145" s="19"/>
      <c r="UP145" s="1"/>
      <c r="US145" s="1"/>
      <c r="UW145" s="19"/>
      <c r="UX145" s="1"/>
      <c r="VA145" s="1"/>
      <c r="VE145" s="19"/>
      <c r="VF145" s="1"/>
      <c r="VI145" s="1"/>
      <c r="VM145" s="19"/>
      <c r="VN145" s="1"/>
      <c r="VQ145" s="1"/>
      <c r="VU145" s="19"/>
      <c r="VV145" s="1"/>
      <c r="VY145" s="1"/>
      <c r="WC145" s="19"/>
      <c r="WD145" s="1"/>
      <c r="WG145" s="1"/>
      <c r="WK145" s="19"/>
      <c r="WL145" s="1"/>
      <c r="WO145" s="1"/>
      <c r="WS145" s="19"/>
      <c r="WT145" s="1"/>
      <c r="WW145" s="1"/>
      <c r="XA145" s="19"/>
      <c r="XB145" s="1"/>
      <c r="XE145" s="1"/>
      <c r="XI145" s="19"/>
      <c r="XJ145" s="1"/>
      <c r="XM145" s="1"/>
      <c r="XQ145" s="19"/>
      <c r="XR145" s="1"/>
      <c r="XU145" s="1"/>
      <c r="XY145" s="19"/>
      <c r="XZ145" s="1"/>
      <c r="YC145" s="1"/>
      <c r="YG145" s="19"/>
      <c r="YH145" s="1"/>
      <c r="YK145" s="1"/>
      <c r="YO145" s="19"/>
      <c r="YP145" s="1"/>
      <c r="YS145" s="1"/>
      <c r="YW145" s="19"/>
      <c r="YX145" s="1"/>
      <c r="ZA145" s="1"/>
      <c r="ZE145" s="19"/>
      <c r="ZF145" s="1"/>
      <c r="ZI145" s="1"/>
      <c r="ZM145" s="19"/>
      <c r="ZN145" s="1"/>
      <c r="ZQ145" s="1"/>
      <c r="ZU145" s="19"/>
      <c r="ZV145" s="1"/>
      <c r="ZY145" s="1"/>
      <c r="AAC145" s="19"/>
      <c r="AAD145" s="1"/>
      <c r="AAG145" s="1"/>
      <c r="AAK145" s="19"/>
      <c r="AAL145" s="1"/>
      <c r="AAO145" s="1"/>
      <c r="AAS145" s="19"/>
      <c r="AAT145" s="1"/>
      <c r="AAW145" s="1"/>
      <c r="ABA145" s="19"/>
      <c r="ABB145" s="1"/>
      <c r="ABE145" s="1"/>
      <c r="ABI145" s="19"/>
      <c r="ABJ145" s="1"/>
      <c r="ABM145" s="1"/>
      <c r="ABQ145" s="19"/>
      <c r="ABR145" s="1"/>
      <c r="ABU145" s="1"/>
      <c r="ABY145" s="19"/>
      <c r="ABZ145" s="1"/>
      <c r="ACC145" s="1"/>
      <c r="ACG145" s="19"/>
      <c r="ACH145" s="1"/>
      <c r="ACK145" s="1"/>
      <c r="ACO145" s="19"/>
      <c r="ACP145" s="1"/>
      <c r="ACS145" s="1"/>
      <c r="ACW145" s="19"/>
      <c r="ACX145" s="1"/>
      <c r="ADA145" s="1"/>
      <c r="ADE145" s="19"/>
      <c r="ADF145" s="1"/>
      <c r="ADI145" s="1"/>
      <c r="ADM145" s="19"/>
      <c r="ADN145" s="1"/>
      <c r="ADQ145" s="1"/>
      <c r="ADU145" s="19"/>
      <c r="ADV145" s="1"/>
      <c r="ADY145" s="1"/>
      <c r="AEC145" s="19"/>
      <c r="AED145" s="1"/>
      <c r="AEG145" s="1"/>
      <c r="AEK145" s="19"/>
      <c r="AEL145" s="1"/>
      <c r="AEO145" s="1"/>
      <c r="AES145" s="19"/>
      <c r="AET145" s="1"/>
      <c r="AEW145" s="1"/>
      <c r="AFA145" s="19"/>
      <c r="AFB145" s="1"/>
      <c r="AFE145" s="1"/>
      <c r="AFI145" s="19"/>
      <c r="AFJ145" s="1"/>
      <c r="AFM145" s="1"/>
      <c r="AFQ145" s="19"/>
      <c r="AFR145" s="1"/>
      <c r="AFU145" s="1"/>
      <c r="AFY145" s="19"/>
      <c r="AFZ145" s="1"/>
      <c r="AGC145" s="1"/>
      <c r="AGG145" s="19"/>
      <c r="AGH145" s="1"/>
      <c r="AGK145" s="1"/>
      <c r="AGO145" s="19"/>
      <c r="AGP145" s="1"/>
      <c r="AGS145" s="1"/>
      <c r="AGW145" s="19"/>
      <c r="AGX145" s="1"/>
      <c r="AHA145" s="1"/>
      <c r="AHE145" s="19"/>
      <c r="AHF145" s="1"/>
      <c r="AHI145" s="1"/>
      <c r="AHM145" s="19"/>
      <c r="AHN145" s="1"/>
      <c r="AHQ145" s="1"/>
      <c r="AHU145" s="19"/>
      <c r="AHV145" s="1"/>
      <c r="AHY145" s="1"/>
      <c r="AIC145" s="19"/>
      <c r="AID145" s="1"/>
      <c r="AIG145" s="1"/>
      <c r="AIK145" s="19"/>
      <c r="AIL145" s="1"/>
      <c r="AIO145" s="1"/>
      <c r="AIS145" s="19"/>
      <c r="AIT145" s="1"/>
      <c r="AIW145" s="1"/>
      <c r="AJA145" s="19"/>
      <c r="AJB145" s="1"/>
      <c r="AJE145" s="1"/>
      <c r="AJI145" s="19"/>
      <c r="AJJ145" s="1"/>
      <c r="AJM145" s="1"/>
      <c r="AJQ145" s="19"/>
      <c r="AJR145" s="1"/>
      <c r="AJU145" s="1"/>
      <c r="AJY145" s="19"/>
      <c r="AJZ145" s="1"/>
      <c r="AKC145" s="1"/>
      <c r="AKG145" s="19"/>
      <c r="AKH145" s="1"/>
      <c r="AKK145" s="1"/>
      <c r="AKO145" s="19"/>
      <c r="AKP145" s="1"/>
      <c r="AKS145" s="1"/>
      <c r="AKW145" s="19"/>
      <c r="AKX145" s="1"/>
      <c r="ALA145" s="1"/>
      <c r="ALE145" s="19"/>
      <c r="ALF145" s="1"/>
      <c r="ALI145" s="1"/>
      <c r="ALM145" s="19"/>
      <c r="ALN145" s="1"/>
      <c r="ALQ145" s="1"/>
      <c r="ALU145" s="19"/>
      <c r="ALV145" s="1"/>
      <c r="ALY145" s="1"/>
      <c r="AMC145" s="19"/>
      <c r="AMD145" s="1"/>
      <c r="AMG145" s="1"/>
      <c r="AMK145" s="19"/>
      <c r="AML145" s="1"/>
      <c r="AMO145" s="1"/>
      <c r="AMS145" s="19"/>
      <c r="AMT145" s="1"/>
      <c r="AMW145" s="1"/>
      <c r="ANA145" s="19"/>
      <c r="ANB145" s="1"/>
      <c r="ANE145" s="1"/>
      <c r="ANI145" s="19"/>
      <c r="ANJ145" s="1"/>
      <c r="ANM145" s="1"/>
      <c r="ANQ145" s="19"/>
      <c r="ANR145" s="1"/>
      <c r="ANU145" s="1"/>
      <c r="ANY145" s="19"/>
      <c r="ANZ145" s="1"/>
      <c r="AOC145" s="1"/>
      <c r="AOG145" s="19"/>
      <c r="AOH145" s="1"/>
      <c r="AOK145" s="1"/>
      <c r="AOO145" s="19"/>
      <c r="AOP145" s="1"/>
      <c r="AOS145" s="1"/>
      <c r="AOW145" s="19"/>
      <c r="AOX145" s="1"/>
      <c r="APA145" s="1"/>
      <c r="APE145" s="19"/>
      <c r="APF145" s="1"/>
      <c r="API145" s="1"/>
      <c r="APM145" s="19"/>
      <c r="APN145" s="1"/>
      <c r="APQ145" s="1"/>
      <c r="APU145" s="19"/>
      <c r="APV145" s="1"/>
      <c r="APY145" s="1"/>
      <c r="AQC145" s="19"/>
      <c r="AQD145" s="1"/>
      <c r="AQG145" s="1"/>
      <c r="AQK145" s="19"/>
      <c r="AQL145" s="1"/>
      <c r="AQO145" s="1"/>
      <c r="AQS145" s="19"/>
      <c r="AQT145" s="1"/>
      <c r="AQW145" s="1"/>
      <c r="ARA145" s="19"/>
      <c r="ARB145" s="1"/>
      <c r="ARE145" s="1"/>
      <c r="ARI145" s="19"/>
      <c r="ARJ145" s="1"/>
      <c r="ARM145" s="1"/>
      <c r="ARQ145" s="19"/>
      <c r="ARR145" s="1"/>
      <c r="ARU145" s="1"/>
      <c r="ARY145" s="19"/>
      <c r="ARZ145" s="1"/>
      <c r="ASC145" s="1"/>
      <c r="ASG145" s="19"/>
      <c r="ASH145" s="1"/>
      <c r="ASK145" s="1"/>
      <c r="ASO145" s="19"/>
      <c r="ASP145" s="1"/>
      <c r="ASS145" s="1"/>
      <c r="ASW145" s="19"/>
      <c r="ASX145" s="1"/>
      <c r="ATA145" s="1"/>
      <c r="ATE145" s="19"/>
      <c r="ATF145" s="1"/>
      <c r="ATI145" s="1"/>
      <c r="ATM145" s="19"/>
      <c r="ATN145" s="1"/>
      <c r="ATQ145" s="1"/>
      <c r="ATU145" s="19"/>
      <c r="ATV145" s="1"/>
      <c r="ATY145" s="1"/>
      <c r="AUC145" s="19"/>
      <c r="AUD145" s="1"/>
      <c r="AUG145" s="1"/>
      <c r="AUK145" s="19"/>
      <c r="AUL145" s="1"/>
      <c r="AUO145" s="1"/>
      <c r="AUS145" s="19"/>
      <c r="AUT145" s="1"/>
      <c r="AUW145" s="1"/>
      <c r="AVA145" s="19"/>
      <c r="AVB145" s="1"/>
      <c r="AVE145" s="1"/>
      <c r="AVI145" s="19"/>
      <c r="AVJ145" s="1"/>
      <c r="AVM145" s="1"/>
      <c r="AVQ145" s="19"/>
      <c r="AVR145" s="1"/>
      <c r="AVU145" s="1"/>
      <c r="AVY145" s="19"/>
      <c r="AVZ145" s="1"/>
      <c r="AWC145" s="1"/>
      <c r="AWG145" s="19"/>
      <c r="AWH145" s="1"/>
      <c r="AWK145" s="1"/>
      <c r="AWO145" s="19"/>
      <c r="AWP145" s="1"/>
      <c r="AWS145" s="1"/>
      <c r="AWW145" s="19"/>
      <c r="AWX145" s="1"/>
      <c r="AXA145" s="1"/>
      <c r="AXE145" s="19"/>
      <c r="AXF145" s="1"/>
      <c r="AXI145" s="1"/>
      <c r="AXM145" s="19"/>
      <c r="AXN145" s="1"/>
      <c r="AXQ145" s="1"/>
      <c r="AXU145" s="19"/>
      <c r="AXV145" s="1"/>
      <c r="AXY145" s="1"/>
      <c r="AYC145" s="19"/>
      <c r="AYD145" s="1"/>
      <c r="AYG145" s="1"/>
      <c r="AYK145" s="19"/>
      <c r="AYL145" s="1"/>
      <c r="AYO145" s="1"/>
      <c r="AYS145" s="19"/>
      <c r="AYT145" s="1"/>
      <c r="AYW145" s="1"/>
      <c r="AZA145" s="19"/>
      <c r="AZB145" s="1"/>
      <c r="AZE145" s="1"/>
      <c r="AZI145" s="19"/>
      <c r="AZJ145" s="1"/>
      <c r="AZM145" s="1"/>
      <c r="AZQ145" s="19"/>
      <c r="AZR145" s="1"/>
      <c r="AZU145" s="1"/>
      <c r="AZY145" s="19"/>
      <c r="AZZ145" s="1"/>
      <c r="BAC145" s="1"/>
      <c r="BAG145" s="19"/>
      <c r="BAH145" s="1"/>
      <c r="BAK145" s="1"/>
      <c r="BAO145" s="19"/>
      <c r="BAP145" s="1"/>
      <c r="BAS145" s="1"/>
      <c r="BAW145" s="19"/>
      <c r="BAX145" s="1"/>
      <c r="BBA145" s="1"/>
      <c r="BBE145" s="19"/>
      <c r="BBF145" s="1"/>
      <c r="BBI145" s="1"/>
      <c r="BBM145" s="19"/>
      <c r="BBN145" s="1"/>
      <c r="BBQ145" s="1"/>
      <c r="BBU145" s="19"/>
      <c r="BBV145" s="1"/>
      <c r="BBY145" s="1"/>
      <c r="BCC145" s="19"/>
      <c r="BCD145" s="1"/>
      <c r="BCG145" s="1"/>
      <c r="BCK145" s="19"/>
      <c r="BCL145" s="1"/>
      <c r="BCO145" s="1"/>
      <c r="BCS145" s="19"/>
      <c r="BCT145" s="1"/>
      <c r="BCW145" s="1"/>
      <c r="BDA145" s="19"/>
      <c r="BDB145" s="1"/>
      <c r="BDE145" s="1"/>
      <c r="BDI145" s="19"/>
      <c r="BDJ145" s="1"/>
      <c r="BDM145" s="1"/>
      <c r="BDQ145" s="19"/>
      <c r="BDR145" s="1"/>
      <c r="BDU145" s="1"/>
      <c r="BDY145" s="19"/>
      <c r="BDZ145" s="1"/>
      <c r="BEC145" s="1"/>
      <c r="BEG145" s="19"/>
      <c r="BEH145" s="1"/>
      <c r="BEK145" s="1"/>
      <c r="BEO145" s="19"/>
      <c r="BEP145" s="1"/>
      <c r="BES145" s="1"/>
      <c r="BEW145" s="19"/>
      <c r="BEX145" s="1"/>
      <c r="BFA145" s="1"/>
      <c r="BFE145" s="19"/>
      <c r="BFF145" s="1"/>
      <c r="BFI145" s="1"/>
      <c r="BFM145" s="19"/>
      <c r="BFN145" s="1"/>
      <c r="BFQ145" s="1"/>
      <c r="BFU145" s="19"/>
      <c r="BFV145" s="1"/>
      <c r="BFY145" s="1"/>
      <c r="BGC145" s="19"/>
      <c r="BGD145" s="1"/>
      <c r="BGG145" s="1"/>
      <c r="BGK145" s="19"/>
      <c r="BGL145" s="1"/>
      <c r="BGO145" s="1"/>
      <c r="BGS145" s="19"/>
      <c r="BGT145" s="1"/>
      <c r="BGW145" s="1"/>
      <c r="BHA145" s="19"/>
      <c r="BHB145" s="1"/>
      <c r="BHE145" s="1"/>
      <c r="BHI145" s="19"/>
      <c r="BHJ145" s="1"/>
      <c r="BHM145" s="1"/>
      <c r="BHQ145" s="19"/>
      <c r="BHR145" s="1"/>
      <c r="BHU145" s="1"/>
      <c r="BHY145" s="19"/>
      <c r="BHZ145" s="1"/>
      <c r="BIC145" s="1"/>
      <c r="BIG145" s="19"/>
      <c r="BIH145" s="1"/>
      <c r="BIK145" s="1"/>
      <c r="BIO145" s="19"/>
      <c r="BIP145" s="1"/>
      <c r="BIS145" s="1"/>
      <c r="BIW145" s="19"/>
      <c r="BIX145" s="1"/>
      <c r="BJA145" s="1"/>
      <c r="BJE145" s="19"/>
      <c r="BJF145" s="1"/>
      <c r="BJI145" s="1"/>
      <c r="BJM145" s="19"/>
      <c r="BJN145" s="1"/>
      <c r="BJQ145" s="1"/>
      <c r="BJU145" s="19"/>
      <c r="BJV145" s="1"/>
      <c r="BJY145" s="1"/>
      <c r="BKC145" s="19"/>
      <c r="BKD145" s="1"/>
      <c r="BKG145" s="1"/>
      <c r="BKK145" s="19"/>
      <c r="BKL145" s="1"/>
      <c r="BKO145" s="1"/>
      <c r="BKS145" s="19"/>
      <c r="BKT145" s="1"/>
      <c r="BKW145" s="1"/>
      <c r="BLA145" s="19"/>
      <c r="BLB145" s="1"/>
      <c r="BLE145" s="1"/>
      <c r="BLI145" s="19"/>
      <c r="BLJ145" s="1"/>
      <c r="BLM145" s="1"/>
      <c r="BLQ145" s="19"/>
      <c r="BLR145" s="1"/>
      <c r="BLU145" s="1"/>
      <c r="BLY145" s="19"/>
      <c r="BLZ145" s="1"/>
      <c r="BMC145" s="1"/>
      <c r="BMG145" s="19"/>
      <c r="BMH145" s="1"/>
      <c r="BMK145" s="1"/>
      <c r="BMO145" s="19"/>
      <c r="BMP145" s="1"/>
      <c r="BMS145" s="1"/>
      <c r="BMW145" s="19"/>
      <c r="BMX145" s="1"/>
      <c r="BNA145" s="1"/>
      <c r="BNE145" s="19"/>
      <c r="BNF145" s="1"/>
      <c r="BNI145" s="1"/>
      <c r="BNM145" s="19"/>
      <c r="BNN145" s="1"/>
      <c r="BNQ145" s="1"/>
      <c r="BNU145" s="19"/>
      <c r="BNV145" s="1"/>
      <c r="BNY145" s="1"/>
      <c r="BOC145" s="19"/>
      <c r="BOD145" s="1"/>
      <c r="BOG145" s="1"/>
      <c r="BOK145" s="19"/>
      <c r="BOL145" s="1"/>
      <c r="BOO145" s="1"/>
      <c r="BOS145" s="19"/>
      <c r="BOT145" s="1"/>
      <c r="BOW145" s="1"/>
      <c r="BPA145" s="19"/>
      <c r="BPB145" s="1"/>
      <c r="BPE145" s="1"/>
      <c r="BPI145" s="19"/>
      <c r="BPJ145" s="1"/>
      <c r="BPM145" s="1"/>
      <c r="BPQ145" s="19"/>
      <c r="BPR145" s="1"/>
      <c r="BPU145" s="1"/>
      <c r="BPY145" s="19"/>
      <c r="BPZ145" s="1"/>
      <c r="BQC145" s="1"/>
      <c r="BQG145" s="19"/>
      <c r="BQH145" s="1"/>
      <c r="BQK145" s="1"/>
      <c r="BQO145" s="19"/>
      <c r="BQP145" s="1"/>
      <c r="BQS145" s="1"/>
      <c r="BQW145" s="19"/>
      <c r="BQX145" s="1"/>
      <c r="BRA145" s="1"/>
      <c r="BRE145" s="19"/>
      <c r="BRF145" s="1"/>
      <c r="BRI145" s="1"/>
      <c r="BRM145" s="19"/>
      <c r="BRN145" s="1"/>
      <c r="BRQ145" s="1"/>
      <c r="BRU145" s="19"/>
      <c r="BRV145" s="1"/>
      <c r="BRY145" s="1"/>
      <c r="BSC145" s="19"/>
      <c r="BSD145" s="1"/>
      <c r="BSG145" s="1"/>
      <c r="BSK145" s="19"/>
      <c r="BSL145" s="1"/>
      <c r="BSO145" s="1"/>
      <c r="BSS145" s="19"/>
      <c r="BST145" s="1"/>
      <c r="BSW145" s="1"/>
      <c r="BTA145" s="19"/>
      <c r="BTB145" s="1"/>
      <c r="BTE145" s="1"/>
      <c r="BTI145" s="19"/>
      <c r="BTJ145" s="1"/>
      <c r="BTM145" s="1"/>
      <c r="BTQ145" s="19"/>
      <c r="BTR145" s="1"/>
      <c r="BTU145" s="1"/>
      <c r="BTY145" s="19"/>
      <c r="BTZ145" s="1"/>
      <c r="BUC145" s="1"/>
      <c r="BUG145" s="19"/>
      <c r="BUH145" s="1"/>
      <c r="BUK145" s="1"/>
      <c r="BUO145" s="19"/>
      <c r="BUP145" s="1"/>
      <c r="BUS145" s="1"/>
      <c r="BUW145" s="19"/>
      <c r="BUX145" s="1"/>
      <c r="BVA145" s="1"/>
      <c r="BVE145" s="19"/>
      <c r="BVF145" s="1"/>
      <c r="BVI145" s="1"/>
      <c r="BVM145" s="19"/>
      <c r="BVN145" s="1"/>
      <c r="BVQ145" s="1"/>
      <c r="BVU145" s="19"/>
      <c r="BVV145" s="1"/>
      <c r="BVY145" s="1"/>
      <c r="BWC145" s="19"/>
      <c r="BWD145" s="1"/>
      <c r="BWG145" s="1"/>
      <c r="BWK145" s="19"/>
      <c r="BWL145" s="1"/>
      <c r="BWO145" s="1"/>
      <c r="BWS145" s="19"/>
      <c r="BWT145" s="1"/>
      <c r="BWW145" s="1"/>
      <c r="BXA145" s="19"/>
      <c r="BXB145" s="1"/>
      <c r="BXE145" s="1"/>
      <c r="BXI145" s="19"/>
      <c r="BXJ145" s="1"/>
      <c r="BXM145" s="1"/>
      <c r="BXQ145" s="19"/>
      <c r="BXR145" s="1"/>
      <c r="BXU145" s="1"/>
      <c r="BXY145" s="19"/>
      <c r="BXZ145" s="1"/>
      <c r="BYC145" s="1"/>
      <c r="BYG145" s="19"/>
      <c r="BYH145" s="1"/>
      <c r="BYK145" s="1"/>
      <c r="BYO145" s="19"/>
      <c r="BYP145" s="1"/>
      <c r="BYS145" s="1"/>
      <c r="BYW145" s="19"/>
      <c r="BYX145" s="1"/>
      <c r="BZA145" s="1"/>
      <c r="BZE145" s="19"/>
      <c r="BZF145" s="1"/>
      <c r="BZI145" s="1"/>
      <c r="BZM145" s="19"/>
      <c r="BZN145" s="1"/>
      <c r="BZQ145" s="1"/>
      <c r="BZU145" s="19"/>
      <c r="BZV145" s="1"/>
      <c r="BZY145" s="1"/>
      <c r="CAC145" s="19"/>
      <c r="CAD145" s="1"/>
      <c r="CAG145" s="1"/>
      <c r="CAK145" s="19"/>
      <c r="CAL145" s="1"/>
      <c r="CAO145" s="1"/>
      <c r="CAS145" s="19"/>
      <c r="CAT145" s="1"/>
      <c r="CAW145" s="1"/>
      <c r="CBA145" s="19"/>
      <c r="CBB145" s="1"/>
      <c r="CBE145" s="1"/>
      <c r="CBI145" s="19"/>
      <c r="CBJ145" s="1"/>
      <c r="CBM145" s="1"/>
      <c r="CBQ145" s="19"/>
      <c r="CBR145" s="1"/>
      <c r="CBU145" s="1"/>
      <c r="CBY145" s="19"/>
      <c r="CBZ145" s="1"/>
      <c r="CCC145" s="1"/>
      <c r="CCG145" s="19"/>
      <c r="CCH145" s="1"/>
      <c r="CCK145" s="1"/>
      <c r="CCO145" s="19"/>
      <c r="CCP145" s="1"/>
      <c r="CCS145" s="1"/>
      <c r="CCW145" s="19"/>
      <c r="CCX145" s="1"/>
      <c r="CDA145" s="1"/>
      <c r="CDE145" s="19"/>
      <c r="CDF145" s="1"/>
      <c r="CDI145" s="1"/>
      <c r="CDM145" s="19"/>
      <c r="CDN145" s="1"/>
      <c r="CDQ145" s="1"/>
      <c r="CDU145" s="19"/>
      <c r="CDV145" s="1"/>
      <c r="CDY145" s="1"/>
      <c r="CEC145" s="19"/>
      <c r="CED145" s="1"/>
      <c r="CEG145" s="1"/>
      <c r="CEK145" s="19"/>
      <c r="CEL145" s="1"/>
      <c r="CEO145" s="1"/>
      <c r="CES145" s="19"/>
      <c r="CET145" s="1"/>
      <c r="CEW145" s="1"/>
      <c r="CFA145" s="19"/>
      <c r="CFB145" s="1"/>
      <c r="CFE145" s="1"/>
      <c r="CFI145" s="19"/>
      <c r="CFJ145" s="1"/>
      <c r="CFM145" s="1"/>
      <c r="CFQ145" s="19"/>
      <c r="CFR145" s="1"/>
      <c r="CFU145" s="1"/>
      <c r="CFY145" s="19"/>
      <c r="CFZ145" s="1"/>
      <c r="CGC145" s="1"/>
      <c r="CGG145" s="19"/>
      <c r="CGH145" s="1"/>
      <c r="CGK145" s="1"/>
      <c r="CGO145" s="19"/>
      <c r="CGP145" s="1"/>
      <c r="CGS145" s="1"/>
      <c r="CGW145" s="19"/>
      <c r="CGX145" s="1"/>
      <c r="CHA145" s="1"/>
      <c r="CHE145" s="19"/>
      <c r="CHF145" s="1"/>
      <c r="CHI145" s="1"/>
      <c r="CHM145" s="19"/>
      <c r="CHN145" s="1"/>
      <c r="CHQ145" s="1"/>
      <c r="CHU145" s="19"/>
      <c r="CHV145" s="1"/>
      <c r="CHY145" s="1"/>
      <c r="CIC145" s="19"/>
      <c r="CID145" s="1"/>
      <c r="CIG145" s="1"/>
      <c r="CIK145" s="19"/>
      <c r="CIL145" s="1"/>
      <c r="CIO145" s="1"/>
      <c r="CIS145" s="19"/>
      <c r="CIT145" s="1"/>
      <c r="CIW145" s="1"/>
      <c r="CJA145" s="19"/>
      <c r="CJB145" s="1"/>
      <c r="CJE145" s="1"/>
      <c r="CJI145" s="19"/>
      <c r="CJJ145" s="1"/>
      <c r="CJM145" s="1"/>
      <c r="CJQ145" s="19"/>
      <c r="CJR145" s="1"/>
      <c r="CJU145" s="1"/>
      <c r="CJY145" s="19"/>
      <c r="CJZ145" s="1"/>
      <c r="CKC145" s="1"/>
      <c r="CKG145" s="19"/>
      <c r="CKH145" s="1"/>
      <c r="CKK145" s="1"/>
      <c r="CKO145" s="19"/>
      <c r="CKP145" s="1"/>
      <c r="CKS145" s="1"/>
      <c r="CKW145" s="19"/>
      <c r="CKX145" s="1"/>
      <c r="CLA145" s="1"/>
      <c r="CLE145" s="19"/>
      <c r="CLF145" s="1"/>
      <c r="CLI145" s="1"/>
      <c r="CLM145" s="19"/>
      <c r="CLN145" s="1"/>
      <c r="CLQ145" s="1"/>
      <c r="CLU145" s="19"/>
      <c r="CLV145" s="1"/>
      <c r="CLY145" s="1"/>
      <c r="CMC145" s="19"/>
      <c r="CMD145" s="1"/>
      <c r="CMG145" s="1"/>
      <c r="CMK145" s="19"/>
      <c r="CML145" s="1"/>
      <c r="CMO145" s="1"/>
      <c r="CMS145" s="19"/>
      <c r="CMT145" s="1"/>
      <c r="CMW145" s="1"/>
      <c r="CNA145" s="19"/>
      <c r="CNB145" s="1"/>
      <c r="CNE145" s="1"/>
      <c r="CNI145" s="19"/>
      <c r="CNJ145" s="1"/>
      <c r="CNM145" s="1"/>
      <c r="CNQ145" s="19"/>
      <c r="CNR145" s="1"/>
      <c r="CNU145" s="1"/>
      <c r="CNY145" s="19"/>
      <c r="CNZ145" s="1"/>
      <c r="COC145" s="1"/>
      <c r="COG145" s="19"/>
      <c r="COH145" s="1"/>
      <c r="COK145" s="1"/>
      <c r="COO145" s="19"/>
      <c r="COP145" s="1"/>
      <c r="COS145" s="1"/>
      <c r="COW145" s="19"/>
      <c r="COX145" s="1"/>
      <c r="CPA145" s="1"/>
      <c r="CPE145" s="19"/>
      <c r="CPF145" s="1"/>
      <c r="CPI145" s="1"/>
      <c r="CPM145" s="19"/>
      <c r="CPN145" s="1"/>
      <c r="CPQ145" s="1"/>
      <c r="CPU145" s="19"/>
      <c r="CPV145" s="1"/>
      <c r="CPY145" s="1"/>
      <c r="CQC145" s="19"/>
      <c r="CQD145" s="1"/>
      <c r="CQG145" s="1"/>
      <c r="CQK145" s="19"/>
      <c r="CQL145" s="1"/>
      <c r="CQO145" s="1"/>
      <c r="CQS145" s="19"/>
      <c r="CQT145" s="1"/>
      <c r="CQW145" s="1"/>
      <c r="CRA145" s="19"/>
      <c r="CRB145" s="1"/>
      <c r="CRE145" s="1"/>
      <c r="CRI145" s="19"/>
      <c r="CRJ145" s="1"/>
      <c r="CRM145" s="1"/>
      <c r="CRQ145" s="19"/>
      <c r="CRR145" s="1"/>
      <c r="CRU145" s="1"/>
      <c r="CRY145" s="19"/>
      <c r="CRZ145" s="1"/>
      <c r="CSC145" s="1"/>
      <c r="CSG145" s="19"/>
      <c r="CSH145" s="1"/>
      <c r="CSK145" s="1"/>
      <c r="CSO145" s="19"/>
      <c r="CSP145" s="1"/>
      <c r="CSS145" s="1"/>
      <c r="CSW145" s="19"/>
      <c r="CSX145" s="1"/>
      <c r="CTA145" s="1"/>
      <c r="CTE145" s="19"/>
      <c r="CTF145" s="1"/>
      <c r="CTI145" s="1"/>
      <c r="CTM145" s="19"/>
      <c r="CTN145" s="1"/>
      <c r="CTQ145" s="1"/>
      <c r="CTU145" s="19"/>
      <c r="CTV145" s="1"/>
      <c r="CTY145" s="1"/>
      <c r="CUC145" s="19"/>
      <c r="CUD145" s="1"/>
      <c r="CUG145" s="1"/>
      <c r="CUK145" s="19"/>
      <c r="CUL145" s="1"/>
      <c r="CUO145" s="1"/>
      <c r="CUS145" s="19"/>
      <c r="CUT145" s="1"/>
      <c r="CUW145" s="1"/>
      <c r="CVA145" s="19"/>
      <c r="CVB145" s="1"/>
      <c r="CVE145" s="1"/>
      <c r="CVI145" s="19"/>
      <c r="CVJ145" s="1"/>
      <c r="CVM145" s="1"/>
      <c r="CVQ145" s="19"/>
      <c r="CVR145" s="1"/>
      <c r="CVU145" s="1"/>
      <c r="CVY145" s="19"/>
      <c r="CVZ145" s="1"/>
      <c r="CWC145" s="1"/>
      <c r="CWG145" s="19"/>
      <c r="CWH145" s="1"/>
      <c r="CWK145" s="1"/>
      <c r="CWO145" s="19"/>
      <c r="CWP145" s="1"/>
      <c r="CWS145" s="1"/>
      <c r="CWW145" s="19"/>
      <c r="CWX145" s="1"/>
      <c r="CXA145" s="1"/>
      <c r="CXE145" s="19"/>
      <c r="CXF145" s="1"/>
      <c r="CXI145" s="1"/>
      <c r="CXM145" s="19"/>
      <c r="CXN145" s="1"/>
      <c r="CXQ145" s="1"/>
      <c r="CXU145" s="19"/>
      <c r="CXV145" s="1"/>
      <c r="CXY145" s="1"/>
      <c r="CYC145" s="19"/>
      <c r="CYD145" s="1"/>
      <c r="CYG145" s="1"/>
      <c r="CYK145" s="19"/>
      <c r="CYL145" s="1"/>
      <c r="CYO145" s="1"/>
      <c r="CYS145" s="19"/>
      <c r="CYT145" s="1"/>
      <c r="CYW145" s="1"/>
      <c r="CZA145" s="19"/>
      <c r="CZB145" s="1"/>
      <c r="CZE145" s="1"/>
      <c r="CZI145" s="19"/>
      <c r="CZJ145" s="1"/>
      <c r="CZM145" s="1"/>
      <c r="CZQ145" s="19"/>
      <c r="CZR145" s="1"/>
      <c r="CZU145" s="1"/>
      <c r="CZY145" s="19"/>
      <c r="CZZ145" s="1"/>
      <c r="DAC145" s="1"/>
      <c r="DAG145" s="19"/>
      <c r="DAH145" s="1"/>
      <c r="DAK145" s="1"/>
      <c r="DAO145" s="19"/>
      <c r="DAP145" s="1"/>
      <c r="DAS145" s="1"/>
      <c r="DAW145" s="19"/>
      <c r="DAX145" s="1"/>
      <c r="DBA145" s="1"/>
      <c r="DBE145" s="19"/>
      <c r="DBF145" s="1"/>
      <c r="DBI145" s="1"/>
      <c r="DBM145" s="19"/>
      <c r="DBN145" s="1"/>
      <c r="DBQ145" s="1"/>
      <c r="DBU145" s="19"/>
      <c r="DBV145" s="1"/>
      <c r="DBY145" s="1"/>
      <c r="DCC145" s="19"/>
      <c r="DCD145" s="1"/>
      <c r="DCG145" s="1"/>
      <c r="DCK145" s="19"/>
      <c r="DCL145" s="1"/>
      <c r="DCO145" s="1"/>
      <c r="DCS145" s="19"/>
      <c r="DCT145" s="1"/>
      <c r="DCW145" s="1"/>
      <c r="DDA145" s="19"/>
      <c r="DDB145" s="1"/>
      <c r="DDE145" s="1"/>
      <c r="DDI145" s="19"/>
      <c r="DDJ145" s="1"/>
      <c r="DDM145" s="1"/>
      <c r="DDQ145" s="19"/>
      <c r="DDR145" s="1"/>
      <c r="DDU145" s="1"/>
      <c r="DDY145" s="19"/>
      <c r="DDZ145" s="1"/>
      <c r="DEC145" s="1"/>
      <c r="DEG145" s="19"/>
      <c r="DEH145" s="1"/>
      <c r="DEK145" s="1"/>
      <c r="DEO145" s="19"/>
      <c r="DEP145" s="1"/>
      <c r="DES145" s="1"/>
      <c r="DEW145" s="19"/>
      <c r="DEX145" s="1"/>
      <c r="DFA145" s="1"/>
      <c r="DFE145" s="19"/>
      <c r="DFF145" s="1"/>
      <c r="DFI145" s="1"/>
      <c r="DFM145" s="19"/>
      <c r="DFN145" s="1"/>
      <c r="DFQ145" s="1"/>
      <c r="DFU145" s="19"/>
      <c r="DFV145" s="1"/>
      <c r="DFY145" s="1"/>
      <c r="DGC145" s="19"/>
      <c r="DGD145" s="1"/>
      <c r="DGG145" s="1"/>
      <c r="DGK145" s="19"/>
      <c r="DGL145" s="1"/>
      <c r="DGO145" s="1"/>
      <c r="DGS145" s="19"/>
      <c r="DGT145" s="1"/>
      <c r="DGW145" s="1"/>
      <c r="DHA145" s="19"/>
      <c r="DHB145" s="1"/>
      <c r="DHE145" s="1"/>
      <c r="DHI145" s="19"/>
      <c r="DHJ145" s="1"/>
      <c r="DHM145" s="1"/>
      <c r="DHQ145" s="19"/>
      <c r="DHR145" s="1"/>
      <c r="DHU145" s="1"/>
      <c r="DHY145" s="19"/>
      <c r="DHZ145" s="1"/>
      <c r="DIC145" s="1"/>
      <c r="DIG145" s="19"/>
      <c r="DIH145" s="1"/>
      <c r="DIK145" s="1"/>
      <c r="DIO145" s="19"/>
      <c r="DIP145" s="1"/>
      <c r="DIS145" s="1"/>
      <c r="DIW145" s="19"/>
      <c r="DIX145" s="1"/>
      <c r="DJA145" s="1"/>
      <c r="DJE145" s="19"/>
      <c r="DJF145" s="1"/>
      <c r="DJI145" s="1"/>
      <c r="DJM145" s="19"/>
      <c r="DJN145" s="1"/>
      <c r="DJQ145" s="1"/>
      <c r="DJU145" s="19"/>
      <c r="DJV145" s="1"/>
      <c r="DJY145" s="1"/>
      <c r="DKC145" s="19"/>
      <c r="DKD145" s="1"/>
      <c r="DKG145" s="1"/>
      <c r="DKK145" s="19"/>
      <c r="DKL145" s="1"/>
      <c r="DKO145" s="1"/>
      <c r="DKS145" s="19"/>
      <c r="DKT145" s="1"/>
      <c r="DKW145" s="1"/>
      <c r="DLA145" s="19"/>
      <c r="DLB145" s="1"/>
      <c r="DLE145" s="1"/>
      <c r="DLI145" s="19"/>
      <c r="DLJ145" s="1"/>
      <c r="DLM145" s="1"/>
      <c r="DLQ145" s="19"/>
      <c r="DLR145" s="1"/>
      <c r="DLU145" s="1"/>
      <c r="DLY145" s="19"/>
      <c r="DLZ145" s="1"/>
      <c r="DMC145" s="1"/>
      <c r="DMG145" s="19"/>
      <c r="DMH145" s="1"/>
      <c r="DMK145" s="1"/>
      <c r="DMO145" s="19"/>
      <c r="DMP145" s="1"/>
      <c r="DMS145" s="1"/>
      <c r="DMW145" s="19"/>
      <c r="DMX145" s="1"/>
      <c r="DNA145" s="1"/>
      <c r="DNE145" s="19"/>
      <c r="DNF145" s="1"/>
      <c r="DNI145" s="1"/>
      <c r="DNM145" s="19"/>
      <c r="DNN145" s="1"/>
      <c r="DNQ145" s="1"/>
      <c r="DNU145" s="19"/>
      <c r="DNV145" s="1"/>
      <c r="DNY145" s="1"/>
      <c r="DOC145" s="19"/>
      <c r="DOD145" s="1"/>
      <c r="DOG145" s="1"/>
      <c r="DOK145" s="19"/>
      <c r="DOL145" s="1"/>
      <c r="DOO145" s="1"/>
      <c r="DOS145" s="19"/>
      <c r="DOT145" s="1"/>
      <c r="DOW145" s="1"/>
      <c r="DPA145" s="19"/>
      <c r="DPB145" s="1"/>
      <c r="DPE145" s="1"/>
      <c r="DPI145" s="19"/>
      <c r="DPJ145" s="1"/>
      <c r="DPM145" s="1"/>
      <c r="DPQ145" s="19"/>
      <c r="DPR145" s="1"/>
      <c r="DPU145" s="1"/>
      <c r="DPY145" s="19"/>
      <c r="DPZ145" s="1"/>
      <c r="DQC145" s="1"/>
      <c r="DQG145" s="19"/>
      <c r="DQH145" s="1"/>
      <c r="DQK145" s="1"/>
      <c r="DQO145" s="19"/>
      <c r="DQP145" s="1"/>
      <c r="DQS145" s="1"/>
      <c r="DQW145" s="19"/>
      <c r="DQX145" s="1"/>
      <c r="DRA145" s="1"/>
      <c r="DRE145" s="19"/>
      <c r="DRF145" s="1"/>
      <c r="DRI145" s="1"/>
      <c r="DRM145" s="19"/>
      <c r="DRN145" s="1"/>
      <c r="DRQ145" s="1"/>
      <c r="DRU145" s="19"/>
      <c r="DRV145" s="1"/>
      <c r="DRY145" s="1"/>
      <c r="DSC145" s="19"/>
      <c r="DSD145" s="1"/>
      <c r="DSG145" s="1"/>
      <c r="DSK145" s="19"/>
      <c r="DSL145" s="1"/>
      <c r="DSO145" s="1"/>
      <c r="DSS145" s="19"/>
      <c r="DST145" s="1"/>
      <c r="DSW145" s="1"/>
      <c r="DTA145" s="19"/>
      <c r="DTB145" s="1"/>
      <c r="DTE145" s="1"/>
      <c r="DTI145" s="19"/>
      <c r="DTJ145" s="1"/>
      <c r="DTM145" s="1"/>
      <c r="DTQ145" s="19"/>
      <c r="DTR145" s="1"/>
      <c r="DTU145" s="1"/>
      <c r="DTY145" s="19"/>
      <c r="DTZ145" s="1"/>
      <c r="DUC145" s="1"/>
      <c r="DUG145" s="19"/>
      <c r="DUH145" s="1"/>
      <c r="DUK145" s="1"/>
      <c r="DUO145" s="19"/>
      <c r="DUP145" s="1"/>
      <c r="DUS145" s="1"/>
      <c r="DUW145" s="19"/>
      <c r="DUX145" s="1"/>
      <c r="DVA145" s="1"/>
      <c r="DVE145" s="19"/>
      <c r="DVF145" s="1"/>
      <c r="DVI145" s="1"/>
      <c r="DVM145" s="19"/>
      <c r="DVN145" s="1"/>
      <c r="DVQ145" s="1"/>
      <c r="DVU145" s="19"/>
      <c r="DVV145" s="1"/>
      <c r="DVY145" s="1"/>
      <c r="DWC145" s="19"/>
      <c r="DWD145" s="1"/>
      <c r="DWG145" s="1"/>
      <c r="DWK145" s="19"/>
      <c r="DWL145" s="1"/>
      <c r="DWO145" s="1"/>
      <c r="DWS145" s="19"/>
      <c r="DWT145" s="1"/>
      <c r="DWW145" s="1"/>
      <c r="DXA145" s="19"/>
      <c r="DXB145" s="1"/>
      <c r="DXE145" s="1"/>
      <c r="DXI145" s="19"/>
      <c r="DXJ145" s="1"/>
      <c r="DXM145" s="1"/>
      <c r="DXQ145" s="19"/>
      <c r="DXR145" s="1"/>
      <c r="DXU145" s="1"/>
      <c r="DXY145" s="19"/>
      <c r="DXZ145" s="1"/>
      <c r="DYC145" s="1"/>
      <c r="DYG145" s="19"/>
      <c r="DYH145" s="1"/>
      <c r="DYK145" s="1"/>
      <c r="DYO145" s="19"/>
      <c r="DYP145" s="1"/>
      <c r="DYS145" s="1"/>
      <c r="DYW145" s="19"/>
      <c r="DYX145" s="1"/>
      <c r="DZA145" s="1"/>
      <c r="DZE145" s="19"/>
      <c r="DZF145" s="1"/>
      <c r="DZI145" s="1"/>
      <c r="DZM145" s="19"/>
      <c r="DZN145" s="1"/>
      <c r="DZQ145" s="1"/>
      <c r="DZU145" s="19"/>
      <c r="DZV145" s="1"/>
      <c r="DZY145" s="1"/>
      <c r="EAC145" s="19"/>
      <c r="EAD145" s="1"/>
      <c r="EAG145" s="1"/>
      <c r="EAK145" s="19"/>
      <c r="EAL145" s="1"/>
      <c r="EAO145" s="1"/>
      <c r="EAS145" s="19"/>
      <c r="EAT145" s="1"/>
      <c r="EAW145" s="1"/>
      <c r="EBA145" s="19"/>
      <c r="EBB145" s="1"/>
      <c r="EBE145" s="1"/>
      <c r="EBI145" s="19"/>
      <c r="EBJ145" s="1"/>
      <c r="EBM145" s="1"/>
      <c r="EBQ145" s="19"/>
      <c r="EBR145" s="1"/>
      <c r="EBU145" s="1"/>
      <c r="EBY145" s="19"/>
      <c r="EBZ145" s="1"/>
      <c r="ECC145" s="1"/>
      <c r="ECG145" s="19"/>
      <c r="ECH145" s="1"/>
      <c r="ECK145" s="1"/>
      <c r="ECO145" s="19"/>
      <c r="ECP145" s="1"/>
      <c r="ECS145" s="1"/>
      <c r="ECW145" s="19"/>
      <c r="ECX145" s="1"/>
      <c r="EDA145" s="1"/>
      <c r="EDE145" s="19"/>
      <c r="EDF145" s="1"/>
      <c r="EDI145" s="1"/>
      <c r="EDM145" s="19"/>
      <c r="EDN145" s="1"/>
      <c r="EDQ145" s="1"/>
      <c r="EDU145" s="19"/>
      <c r="EDV145" s="1"/>
      <c r="EDY145" s="1"/>
      <c r="EEC145" s="19"/>
      <c r="EED145" s="1"/>
      <c r="EEG145" s="1"/>
      <c r="EEK145" s="19"/>
      <c r="EEL145" s="1"/>
      <c r="EEO145" s="1"/>
      <c r="EES145" s="19"/>
      <c r="EET145" s="1"/>
      <c r="EEW145" s="1"/>
      <c r="EFA145" s="19"/>
      <c r="EFB145" s="1"/>
      <c r="EFE145" s="1"/>
      <c r="EFI145" s="19"/>
      <c r="EFJ145" s="1"/>
      <c r="EFM145" s="1"/>
      <c r="EFQ145" s="19"/>
      <c r="EFR145" s="1"/>
      <c r="EFU145" s="1"/>
      <c r="EFY145" s="19"/>
      <c r="EFZ145" s="1"/>
      <c r="EGC145" s="1"/>
      <c r="EGG145" s="19"/>
      <c r="EGH145" s="1"/>
      <c r="EGK145" s="1"/>
      <c r="EGO145" s="19"/>
      <c r="EGP145" s="1"/>
      <c r="EGS145" s="1"/>
      <c r="EGW145" s="19"/>
      <c r="EGX145" s="1"/>
      <c r="EHA145" s="1"/>
      <c r="EHE145" s="19"/>
      <c r="EHF145" s="1"/>
      <c r="EHI145" s="1"/>
      <c r="EHM145" s="19"/>
      <c r="EHN145" s="1"/>
      <c r="EHQ145" s="1"/>
      <c r="EHU145" s="19"/>
      <c r="EHV145" s="1"/>
      <c r="EHY145" s="1"/>
      <c r="EIC145" s="19"/>
      <c r="EID145" s="1"/>
      <c r="EIG145" s="1"/>
      <c r="EIK145" s="19"/>
      <c r="EIL145" s="1"/>
      <c r="EIO145" s="1"/>
      <c r="EIS145" s="19"/>
      <c r="EIT145" s="1"/>
      <c r="EIW145" s="1"/>
      <c r="EJA145" s="19"/>
      <c r="EJB145" s="1"/>
      <c r="EJE145" s="1"/>
      <c r="EJI145" s="19"/>
      <c r="EJJ145" s="1"/>
      <c r="EJM145" s="1"/>
      <c r="EJQ145" s="19"/>
      <c r="EJR145" s="1"/>
      <c r="EJU145" s="1"/>
      <c r="EJY145" s="19"/>
      <c r="EJZ145" s="1"/>
      <c r="EKC145" s="1"/>
      <c r="EKG145" s="19"/>
      <c r="EKH145" s="1"/>
      <c r="EKK145" s="1"/>
      <c r="EKO145" s="19"/>
      <c r="EKP145" s="1"/>
      <c r="EKS145" s="1"/>
      <c r="EKW145" s="19"/>
      <c r="EKX145" s="1"/>
      <c r="ELA145" s="1"/>
      <c r="ELE145" s="19"/>
      <c r="ELF145" s="1"/>
      <c r="ELI145" s="1"/>
      <c r="ELM145" s="19"/>
      <c r="ELN145" s="1"/>
      <c r="ELQ145" s="1"/>
      <c r="ELU145" s="19"/>
      <c r="ELV145" s="1"/>
      <c r="ELY145" s="1"/>
      <c r="EMC145" s="19"/>
      <c r="EMD145" s="1"/>
      <c r="EMG145" s="1"/>
      <c r="EMK145" s="19"/>
      <c r="EML145" s="1"/>
      <c r="EMO145" s="1"/>
      <c r="EMS145" s="19"/>
      <c r="EMT145" s="1"/>
      <c r="EMW145" s="1"/>
      <c r="ENA145" s="19"/>
      <c r="ENB145" s="1"/>
      <c r="ENE145" s="1"/>
      <c r="ENI145" s="19"/>
      <c r="ENJ145" s="1"/>
      <c r="ENM145" s="1"/>
      <c r="ENQ145" s="19"/>
      <c r="ENR145" s="1"/>
      <c r="ENU145" s="1"/>
      <c r="ENY145" s="19"/>
      <c r="ENZ145" s="1"/>
      <c r="EOC145" s="1"/>
      <c r="EOG145" s="19"/>
      <c r="EOH145" s="1"/>
      <c r="EOK145" s="1"/>
      <c r="EOO145" s="19"/>
      <c r="EOP145" s="1"/>
      <c r="EOS145" s="1"/>
      <c r="EOW145" s="19"/>
      <c r="EOX145" s="1"/>
      <c r="EPA145" s="1"/>
      <c r="EPE145" s="19"/>
      <c r="EPF145" s="1"/>
      <c r="EPI145" s="1"/>
      <c r="EPM145" s="19"/>
      <c r="EPN145" s="1"/>
      <c r="EPQ145" s="1"/>
      <c r="EPU145" s="19"/>
      <c r="EPV145" s="1"/>
      <c r="EPY145" s="1"/>
      <c r="EQC145" s="19"/>
      <c r="EQD145" s="1"/>
      <c r="EQG145" s="1"/>
      <c r="EQK145" s="19"/>
      <c r="EQL145" s="1"/>
      <c r="EQO145" s="1"/>
      <c r="EQS145" s="19"/>
      <c r="EQT145" s="1"/>
      <c r="EQW145" s="1"/>
      <c r="ERA145" s="19"/>
      <c r="ERB145" s="1"/>
      <c r="ERE145" s="1"/>
      <c r="ERI145" s="19"/>
      <c r="ERJ145" s="1"/>
      <c r="ERM145" s="1"/>
      <c r="ERQ145" s="19"/>
      <c r="ERR145" s="1"/>
      <c r="ERU145" s="1"/>
      <c r="ERY145" s="19"/>
      <c r="ERZ145" s="1"/>
      <c r="ESC145" s="1"/>
      <c r="ESG145" s="19"/>
      <c r="ESH145" s="1"/>
      <c r="ESK145" s="1"/>
      <c r="ESO145" s="19"/>
      <c r="ESP145" s="1"/>
      <c r="ESS145" s="1"/>
      <c r="ESW145" s="19"/>
      <c r="ESX145" s="1"/>
      <c r="ETA145" s="1"/>
      <c r="ETE145" s="19"/>
      <c r="ETF145" s="1"/>
      <c r="ETI145" s="1"/>
      <c r="ETM145" s="19"/>
      <c r="ETN145" s="1"/>
      <c r="ETQ145" s="1"/>
      <c r="ETU145" s="19"/>
      <c r="ETV145" s="1"/>
      <c r="ETY145" s="1"/>
      <c r="EUC145" s="19"/>
      <c r="EUD145" s="1"/>
      <c r="EUG145" s="1"/>
      <c r="EUK145" s="19"/>
      <c r="EUL145" s="1"/>
      <c r="EUO145" s="1"/>
      <c r="EUS145" s="19"/>
      <c r="EUT145" s="1"/>
      <c r="EUW145" s="1"/>
      <c r="EVA145" s="19"/>
      <c r="EVB145" s="1"/>
      <c r="EVE145" s="1"/>
      <c r="EVI145" s="19"/>
      <c r="EVJ145" s="1"/>
      <c r="EVM145" s="1"/>
      <c r="EVQ145" s="19"/>
      <c r="EVR145" s="1"/>
      <c r="EVU145" s="1"/>
      <c r="EVY145" s="19"/>
      <c r="EVZ145" s="1"/>
      <c r="EWC145" s="1"/>
      <c r="EWG145" s="19"/>
      <c r="EWH145" s="1"/>
      <c r="EWK145" s="1"/>
      <c r="EWO145" s="19"/>
      <c r="EWP145" s="1"/>
      <c r="EWS145" s="1"/>
      <c r="EWW145" s="19"/>
      <c r="EWX145" s="1"/>
      <c r="EXA145" s="1"/>
      <c r="EXE145" s="19"/>
      <c r="EXF145" s="1"/>
      <c r="EXI145" s="1"/>
      <c r="EXM145" s="19"/>
      <c r="EXN145" s="1"/>
      <c r="EXQ145" s="1"/>
      <c r="EXU145" s="19"/>
      <c r="EXV145" s="1"/>
      <c r="EXY145" s="1"/>
      <c r="EYC145" s="19"/>
      <c r="EYD145" s="1"/>
      <c r="EYG145" s="1"/>
      <c r="EYK145" s="19"/>
      <c r="EYL145" s="1"/>
      <c r="EYO145" s="1"/>
      <c r="EYS145" s="19"/>
      <c r="EYT145" s="1"/>
      <c r="EYW145" s="1"/>
      <c r="EZA145" s="19"/>
      <c r="EZB145" s="1"/>
      <c r="EZE145" s="1"/>
      <c r="EZI145" s="19"/>
      <c r="EZJ145" s="1"/>
      <c r="EZM145" s="1"/>
      <c r="EZQ145" s="19"/>
      <c r="EZR145" s="1"/>
      <c r="EZU145" s="1"/>
      <c r="EZY145" s="19"/>
      <c r="EZZ145" s="1"/>
      <c r="FAC145" s="1"/>
      <c r="FAG145" s="19"/>
      <c r="FAH145" s="1"/>
      <c r="FAK145" s="1"/>
      <c r="FAO145" s="19"/>
      <c r="FAP145" s="1"/>
      <c r="FAS145" s="1"/>
      <c r="FAW145" s="19"/>
      <c r="FAX145" s="1"/>
      <c r="FBA145" s="1"/>
      <c r="FBE145" s="19"/>
      <c r="FBF145" s="1"/>
      <c r="FBI145" s="1"/>
      <c r="FBM145" s="19"/>
      <c r="FBN145" s="1"/>
      <c r="FBQ145" s="1"/>
      <c r="FBU145" s="19"/>
      <c r="FBV145" s="1"/>
      <c r="FBY145" s="1"/>
      <c r="FCC145" s="19"/>
      <c r="FCD145" s="1"/>
      <c r="FCG145" s="1"/>
      <c r="FCK145" s="19"/>
      <c r="FCL145" s="1"/>
      <c r="FCO145" s="1"/>
      <c r="FCS145" s="19"/>
      <c r="FCT145" s="1"/>
      <c r="FCW145" s="1"/>
      <c r="FDA145" s="19"/>
      <c r="FDB145" s="1"/>
      <c r="FDE145" s="1"/>
      <c r="FDI145" s="19"/>
      <c r="FDJ145" s="1"/>
      <c r="FDM145" s="1"/>
      <c r="FDQ145" s="19"/>
      <c r="FDR145" s="1"/>
      <c r="FDU145" s="1"/>
      <c r="FDY145" s="19"/>
      <c r="FDZ145" s="1"/>
      <c r="FEC145" s="1"/>
      <c r="FEG145" s="19"/>
      <c r="FEH145" s="1"/>
      <c r="FEK145" s="1"/>
      <c r="FEO145" s="19"/>
      <c r="FEP145" s="1"/>
      <c r="FES145" s="1"/>
      <c r="FEW145" s="19"/>
      <c r="FEX145" s="1"/>
      <c r="FFA145" s="1"/>
      <c r="FFE145" s="19"/>
      <c r="FFF145" s="1"/>
      <c r="FFI145" s="1"/>
      <c r="FFM145" s="19"/>
      <c r="FFN145" s="1"/>
      <c r="FFQ145" s="1"/>
      <c r="FFU145" s="19"/>
      <c r="FFV145" s="1"/>
      <c r="FFY145" s="1"/>
      <c r="FGC145" s="19"/>
      <c r="FGD145" s="1"/>
      <c r="FGG145" s="1"/>
      <c r="FGK145" s="19"/>
      <c r="FGL145" s="1"/>
      <c r="FGO145" s="1"/>
      <c r="FGS145" s="19"/>
      <c r="FGT145" s="1"/>
      <c r="FGW145" s="1"/>
      <c r="FHA145" s="19"/>
      <c r="FHB145" s="1"/>
      <c r="FHE145" s="1"/>
      <c r="FHI145" s="19"/>
      <c r="FHJ145" s="1"/>
      <c r="FHM145" s="1"/>
      <c r="FHQ145" s="19"/>
      <c r="FHR145" s="1"/>
      <c r="FHU145" s="1"/>
      <c r="FHY145" s="19"/>
      <c r="FHZ145" s="1"/>
      <c r="FIC145" s="1"/>
      <c r="FIG145" s="19"/>
      <c r="FIH145" s="1"/>
      <c r="FIK145" s="1"/>
      <c r="FIO145" s="19"/>
      <c r="FIP145" s="1"/>
      <c r="FIS145" s="1"/>
      <c r="FIW145" s="19"/>
      <c r="FIX145" s="1"/>
      <c r="FJA145" s="1"/>
      <c r="FJE145" s="19"/>
      <c r="FJF145" s="1"/>
      <c r="FJI145" s="1"/>
      <c r="FJM145" s="19"/>
      <c r="FJN145" s="1"/>
      <c r="FJQ145" s="1"/>
      <c r="FJU145" s="19"/>
      <c r="FJV145" s="1"/>
      <c r="FJY145" s="1"/>
      <c r="FKC145" s="19"/>
      <c r="FKD145" s="1"/>
      <c r="FKG145" s="1"/>
      <c r="FKK145" s="19"/>
      <c r="FKL145" s="1"/>
      <c r="FKO145" s="1"/>
      <c r="FKS145" s="19"/>
      <c r="FKT145" s="1"/>
      <c r="FKW145" s="1"/>
      <c r="FLA145" s="19"/>
      <c r="FLB145" s="1"/>
      <c r="FLE145" s="1"/>
      <c r="FLI145" s="19"/>
      <c r="FLJ145" s="1"/>
      <c r="FLM145" s="1"/>
      <c r="FLQ145" s="19"/>
      <c r="FLR145" s="1"/>
      <c r="FLU145" s="1"/>
      <c r="FLY145" s="19"/>
      <c r="FLZ145" s="1"/>
      <c r="FMC145" s="1"/>
      <c r="FMG145" s="19"/>
      <c r="FMH145" s="1"/>
      <c r="FMK145" s="1"/>
      <c r="FMO145" s="19"/>
      <c r="FMP145" s="1"/>
      <c r="FMS145" s="1"/>
      <c r="FMW145" s="19"/>
      <c r="FMX145" s="1"/>
      <c r="FNA145" s="1"/>
      <c r="FNE145" s="19"/>
      <c r="FNF145" s="1"/>
      <c r="FNI145" s="1"/>
      <c r="FNM145" s="19"/>
      <c r="FNN145" s="1"/>
      <c r="FNQ145" s="1"/>
      <c r="FNU145" s="19"/>
      <c r="FNV145" s="1"/>
      <c r="FNY145" s="1"/>
      <c r="FOC145" s="19"/>
      <c r="FOD145" s="1"/>
      <c r="FOG145" s="1"/>
      <c r="FOK145" s="19"/>
      <c r="FOL145" s="1"/>
      <c r="FOO145" s="1"/>
      <c r="FOS145" s="19"/>
      <c r="FOT145" s="1"/>
      <c r="FOW145" s="1"/>
      <c r="FPA145" s="19"/>
      <c r="FPB145" s="1"/>
      <c r="FPE145" s="1"/>
      <c r="FPI145" s="19"/>
      <c r="FPJ145" s="1"/>
      <c r="FPM145" s="1"/>
      <c r="FPQ145" s="19"/>
      <c r="FPR145" s="1"/>
      <c r="FPU145" s="1"/>
      <c r="FPY145" s="19"/>
      <c r="FPZ145" s="1"/>
      <c r="FQC145" s="1"/>
      <c r="FQG145" s="19"/>
      <c r="FQH145" s="1"/>
      <c r="FQK145" s="1"/>
      <c r="FQO145" s="19"/>
      <c r="FQP145" s="1"/>
      <c r="FQS145" s="1"/>
      <c r="FQW145" s="19"/>
      <c r="FQX145" s="1"/>
      <c r="FRA145" s="1"/>
      <c r="FRE145" s="19"/>
      <c r="FRF145" s="1"/>
      <c r="FRI145" s="1"/>
      <c r="FRM145" s="19"/>
      <c r="FRN145" s="1"/>
      <c r="FRQ145" s="1"/>
      <c r="FRU145" s="19"/>
      <c r="FRV145" s="1"/>
      <c r="FRY145" s="1"/>
      <c r="FSC145" s="19"/>
      <c r="FSD145" s="1"/>
      <c r="FSG145" s="1"/>
      <c r="FSK145" s="19"/>
      <c r="FSL145" s="1"/>
      <c r="FSO145" s="1"/>
      <c r="FSS145" s="19"/>
      <c r="FST145" s="1"/>
      <c r="FSW145" s="1"/>
      <c r="FTA145" s="19"/>
      <c r="FTB145" s="1"/>
      <c r="FTE145" s="1"/>
      <c r="FTI145" s="19"/>
      <c r="FTJ145" s="1"/>
      <c r="FTM145" s="1"/>
      <c r="FTQ145" s="19"/>
      <c r="FTR145" s="1"/>
      <c r="FTU145" s="1"/>
      <c r="FTY145" s="19"/>
      <c r="FTZ145" s="1"/>
      <c r="FUC145" s="1"/>
      <c r="FUG145" s="19"/>
      <c r="FUH145" s="1"/>
      <c r="FUK145" s="1"/>
      <c r="FUO145" s="19"/>
      <c r="FUP145" s="1"/>
      <c r="FUS145" s="1"/>
      <c r="FUW145" s="19"/>
      <c r="FUX145" s="1"/>
      <c r="FVA145" s="1"/>
      <c r="FVE145" s="19"/>
      <c r="FVF145" s="1"/>
      <c r="FVI145" s="1"/>
      <c r="FVM145" s="19"/>
      <c r="FVN145" s="1"/>
      <c r="FVQ145" s="1"/>
      <c r="FVU145" s="19"/>
      <c r="FVV145" s="1"/>
      <c r="FVY145" s="1"/>
      <c r="FWC145" s="19"/>
      <c r="FWD145" s="1"/>
      <c r="FWG145" s="1"/>
      <c r="FWK145" s="19"/>
      <c r="FWL145" s="1"/>
      <c r="FWO145" s="1"/>
      <c r="FWS145" s="19"/>
      <c r="FWT145" s="1"/>
      <c r="FWW145" s="1"/>
      <c r="FXA145" s="19"/>
      <c r="FXB145" s="1"/>
      <c r="FXE145" s="1"/>
      <c r="FXI145" s="19"/>
      <c r="FXJ145" s="1"/>
      <c r="FXM145" s="1"/>
      <c r="FXQ145" s="19"/>
      <c r="FXR145" s="1"/>
      <c r="FXU145" s="1"/>
      <c r="FXY145" s="19"/>
      <c r="FXZ145" s="1"/>
      <c r="FYC145" s="1"/>
      <c r="FYG145" s="19"/>
      <c r="FYH145" s="1"/>
      <c r="FYK145" s="1"/>
      <c r="FYO145" s="19"/>
      <c r="FYP145" s="1"/>
      <c r="FYS145" s="1"/>
      <c r="FYW145" s="19"/>
      <c r="FYX145" s="1"/>
      <c r="FZA145" s="1"/>
      <c r="FZE145" s="19"/>
      <c r="FZF145" s="1"/>
      <c r="FZI145" s="1"/>
      <c r="FZM145" s="19"/>
      <c r="FZN145" s="1"/>
      <c r="FZQ145" s="1"/>
      <c r="FZU145" s="19"/>
      <c r="FZV145" s="1"/>
      <c r="FZY145" s="1"/>
      <c r="GAC145" s="19"/>
      <c r="GAD145" s="1"/>
      <c r="GAG145" s="1"/>
      <c r="GAK145" s="19"/>
      <c r="GAL145" s="1"/>
      <c r="GAO145" s="1"/>
      <c r="GAS145" s="19"/>
      <c r="GAT145" s="1"/>
      <c r="GAW145" s="1"/>
      <c r="GBA145" s="19"/>
      <c r="GBB145" s="1"/>
      <c r="GBE145" s="1"/>
      <c r="GBI145" s="19"/>
      <c r="GBJ145" s="1"/>
      <c r="GBM145" s="1"/>
      <c r="GBQ145" s="19"/>
      <c r="GBR145" s="1"/>
      <c r="GBU145" s="1"/>
      <c r="GBY145" s="19"/>
      <c r="GBZ145" s="1"/>
      <c r="GCC145" s="1"/>
      <c r="GCG145" s="19"/>
      <c r="GCH145" s="1"/>
      <c r="GCK145" s="1"/>
      <c r="GCO145" s="19"/>
      <c r="GCP145" s="1"/>
      <c r="GCS145" s="1"/>
      <c r="GCW145" s="19"/>
      <c r="GCX145" s="1"/>
      <c r="GDA145" s="1"/>
      <c r="GDE145" s="19"/>
      <c r="GDF145" s="1"/>
      <c r="GDI145" s="1"/>
      <c r="GDM145" s="19"/>
      <c r="GDN145" s="1"/>
      <c r="GDQ145" s="1"/>
      <c r="GDU145" s="19"/>
      <c r="GDV145" s="1"/>
      <c r="GDY145" s="1"/>
      <c r="GEC145" s="19"/>
      <c r="GED145" s="1"/>
      <c r="GEG145" s="1"/>
      <c r="GEK145" s="19"/>
      <c r="GEL145" s="1"/>
      <c r="GEO145" s="1"/>
      <c r="GES145" s="19"/>
      <c r="GET145" s="1"/>
      <c r="GEW145" s="1"/>
      <c r="GFA145" s="19"/>
      <c r="GFB145" s="1"/>
      <c r="GFE145" s="1"/>
      <c r="GFI145" s="19"/>
      <c r="GFJ145" s="1"/>
      <c r="GFM145" s="1"/>
      <c r="GFQ145" s="19"/>
      <c r="GFR145" s="1"/>
      <c r="GFU145" s="1"/>
      <c r="GFY145" s="19"/>
      <c r="GFZ145" s="1"/>
      <c r="GGC145" s="1"/>
      <c r="GGG145" s="19"/>
      <c r="GGH145" s="1"/>
      <c r="GGK145" s="1"/>
      <c r="GGO145" s="19"/>
      <c r="GGP145" s="1"/>
      <c r="GGS145" s="1"/>
      <c r="GGW145" s="19"/>
      <c r="GGX145" s="1"/>
      <c r="GHA145" s="1"/>
      <c r="GHE145" s="19"/>
      <c r="GHF145" s="1"/>
      <c r="GHI145" s="1"/>
      <c r="GHM145" s="19"/>
      <c r="GHN145" s="1"/>
      <c r="GHQ145" s="1"/>
      <c r="GHU145" s="19"/>
      <c r="GHV145" s="1"/>
      <c r="GHY145" s="1"/>
      <c r="GIC145" s="19"/>
      <c r="GID145" s="1"/>
      <c r="GIG145" s="1"/>
      <c r="GIK145" s="19"/>
      <c r="GIL145" s="1"/>
      <c r="GIO145" s="1"/>
      <c r="GIS145" s="19"/>
      <c r="GIT145" s="1"/>
      <c r="GIW145" s="1"/>
      <c r="GJA145" s="19"/>
      <c r="GJB145" s="1"/>
      <c r="GJE145" s="1"/>
      <c r="GJI145" s="19"/>
      <c r="GJJ145" s="1"/>
      <c r="GJM145" s="1"/>
      <c r="GJQ145" s="19"/>
      <c r="GJR145" s="1"/>
      <c r="GJU145" s="1"/>
      <c r="GJY145" s="19"/>
      <c r="GJZ145" s="1"/>
      <c r="GKC145" s="1"/>
      <c r="GKG145" s="19"/>
      <c r="GKH145" s="1"/>
      <c r="GKK145" s="1"/>
      <c r="GKO145" s="19"/>
      <c r="GKP145" s="1"/>
      <c r="GKS145" s="1"/>
      <c r="GKW145" s="19"/>
      <c r="GKX145" s="1"/>
      <c r="GLA145" s="1"/>
      <c r="GLE145" s="19"/>
      <c r="GLF145" s="1"/>
      <c r="GLI145" s="1"/>
      <c r="GLM145" s="19"/>
      <c r="GLN145" s="1"/>
      <c r="GLQ145" s="1"/>
      <c r="GLU145" s="19"/>
      <c r="GLV145" s="1"/>
      <c r="GLY145" s="1"/>
      <c r="GMC145" s="19"/>
      <c r="GMD145" s="1"/>
      <c r="GMG145" s="1"/>
      <c r="GMK145" s="19"/>
      <c r="GML145" s="1"/>
      <c r="GMO145" s="1"/>
      <c r="GMS145" s="19"/>
      <c r="GMT145" s="1"/>
      <c r="GMW145" s="1"/>
      <c r="GNA145" s="19"/>
      <c r="GNB145" s="1"/>
      <c r="GNE145" s="1"/>
      <c r="GNI145" s="19"/>
      <c r="GNJ145" s="1"/>
      <c r="GNM145" s="1"/>
      <c r="GNQ145" s="19"/>
      <c r="GNR145" s="1"/>
      <c r="GNU145" s="1"/>
      <c r="GNY145" s="19"/>
      <c r="GNZ145" s="1"/>
      <c r="GOC145" s="1"/>
      <c r="GOG145" s="19"/>
      <c r="GOH145" s="1"/>
      <c r="GOK145" s="1"/>
      <c r="GOO145" s="19"/>
      <c r="GOP145" s="1"/>
      <c r="GOS145" s="1"/>
      <c r="GOW145" s="19"/>
      <c r="GOX145" s="1"/>
      <c r="GPA145" s="1"/>
      <c r="GPE145" s="19"/>
      <c r="GPF145" s="1"/>
      <c r="GPI145" s="1"/>
      <c r="GPM145" s="19"/>
      <c r="GPN145" s="1"/>
      <c r="GPQ145" s="1"/>
      <c r="GPU145" s="19"/>
      <c r="GPV145" s="1"/>
      <c r="GPY145" s="1"/>
      <c r="GQC145" s="19"/>
      <c r="GQD145" s="1"/>
      <c r="GQG145" s="1"/>
      <c r="GQK145" s="19"/>
      <c r="GQL145" s="1"/>
      <c r="GQO145" s="1"/>
      <c r="GQS145" s="19"/>
      <c r="GQT145" s="1"/>
      <c r="GQW145" s="1"/>
      <c r="GRA145" s="19"/>
      <c r="GRB145" s="1"/>
      <c r="GRE145" s="1"/>
      <c r="GRI145" s="19"/>
      <c r="GRJ145" s="1"/>
      <c r="GRM145" s="1"/>
      <c r="GRQ145" s="19"/>
      <c r="GRR145" s="1"/>
      <c r="GRU145" s="1"/>
      <c r="GRY145" s="19"/>
      <c r="GRZ145" s="1"/>
      <c r="GSC145" s="1"/>
      <c r="GSG145" s="19"/>
      <c r="GSH145" s="1"/>
      <c r="GSK145" s="1"/>
      <c r="GSO145" s="19"/>
      <c r="GSP145" s="1"/>
      <c r="GSS145" s="1"/>
      <c r="GSW145" s="19"/>
      <c r="GSX145" s="1"/>
      <c r="GTA145" s="1"/>
      <c r="GTE145" s="19"/>
      <c r="GTF145" s="1"/>
      <c r="GTI145" s="1"/>
      <c r="GTM145" s="19"/>
      <c r="GTN145" s="1"/>
      <c r="GTQ145" s="1"/>
      <c r="GTU145" s="19"/>
      <c r="GTV145" s="1"/>
      <c r="GTY145" s="1"/>
      <c r="GUC145" s="19"/>
      <c r="GUD145" s="1"/>
      <c r="GUG145" s="1"/>
      <c r="GUK145" s="19"/>
      <c r="GUL145" s="1"/>
      <c r="GUO145" s="1"/>
      <c r="GUS145" s="19"/>
      <c r="GUT145" s="1"/>
      <c r="GUW145" s="1"/>
      <c r="GVA145" s="19"/>
      <c r="GVB145" s="1"/>
      <c r="GVE145" s="1"/>
      <c r="GVI145" s="19"/>
      <c r="GVJ145" s="1"/>
      <c r="GVM145" s="1"/>
      <c r="GVQ145" s="19"/>
      <c r="GVR145" s="1"/>
      <c r="GVU145" s="1"/>
      <c r="GVY145" s="19"/>
      <c r="GVZ145" s="1"/>
      <c r="GWC145" s="1"/>
      <c r="GWG145" s="19"/>
      <c r="GWH145" s="1"/>
      <c r="GWK145" s="1"/>
      <c r="GWO145" s="19"/>
      <c r="GWP145" s="1"/>
      <c r="GWS145" s="1"/>
      <c r="GWW145" s="19"/>
      <c r="GWX145" s="1"/>
      <c r="GXA145" s="1"/>
      <c r="GXE145" s="19"/>
      <c r="GXF145" s="1"/>
      <c r="GXI145" s="1"/>
      <c r="GXM145" s="19"/>
      <c r="GXN145" s="1"/>
      <c r="GXQ145" s="1"/>
      <c r="GXU145" s="19"/>
      <c r="GXV145" s="1"/>
      <c r="GXY145" s="1"/>
      <c r="GYC145" s="19"/>
      <c r="GYD145" s="1"/>
      <c r="GYG145" s="1"/>
      <c r="GYK145" s="19"/>
      <c r="GYL145" s="1"/>
      <c r="GYO145" s="1"/>
      <c r="GYS145" s="19"/>
      <c r="GYT145" s="1"/>
      <c r="GYW145" s="1"/>
      <c r="GZA145" s="19"/>
      <c r="GZB145" s="1"/>
      <c r="GZE145" s="1"/>
      <c r="GZI145" s="19"/>
      <c r="GZJ145" s="1"/>
      <c r="GZM145" s="1"/>
      <c r="GZQ145" s="19"/>
      <c r="GZR145" s="1"/>
      <c r="GZU145" s="1"/>
      <c r="GZY145" s="19"/>
      <c r="GZZ145" s="1"/>
      <c r="HAC145" s="1"/>
      <c r="HAG145" s="19"/>
      <c r="HAH145" s="1"/>
      <c r="HAK145" s="1"/>
      <c r="HAO145" s="19"/>
      <c r="HAP145" s="1"/>
      <c r="HAS145" s="1"/>
      <c r="HAW145" s="19"/>
      <c r="HAX145" s="1"/>
      <c r="HBA145" s="1"/>
      <c r="HBE145" s="19"/>
      <c r="HBF145" s="1"/>
      <c r="HBI145" s="1"/>
      <c r="HBM145" s="19"/>
      <c r="HBN145" s="1"/>
      <c r="HBQ145" s="1"/>
      <c r="HBU145" s="19"/>
      <c r="HBV145" s="1"/>
      <c r="HBY145" s="1"/>
      <c r="HCC145" s="19"/>
      <c r="HCD145" s="1"/>
      <c r="HCG145" s="1"/>
      <c r="HCK145" s="19"/>
      <c r="HCL145" s="1"/>
      <c r="HCO145" s="1"/>
      <c r="HCS145" s="19"/>
      <c r="HCT145" s="1"/>
      <c r="HCW145" s="1"/>
      <c r="HDA145" s="19"/>
      <c r="HDB145" s="1"/>
      <c r="HDE145" s="1"/>
      <c r="HDI145" s="19"/>
      <c r="HDJ145" s="1"/>
      <c r="HDM145" s="1"/>
      <c r="HDQ145" s="19"/>
      <c r="HDR145" s="1"/>
      <c r="HDU145" s="1"/>
      <c r="HDY145" s="19"/>
      <c r="HDZ145" s="1"/>
      <c r="HEC145" s="1"/>
      <c r="HEG145" s="19"/>
      <c r="HEH145" s="1"/>
      <c r="HEK145" s="1"/>
      <c r="HEO145" s="19"/>
      <c r="HEP145" s="1"/>
      <c r="HES145" s="1"/>
      <c r="HEW145" s="19"/>
      <c r="HEX145" s="1"/>
      <c r="HFA145" s="1"/>
      <c r="HFE145" s="19"/>
      <c r="HFF145" s="1"/>
      <c r="HFI145" s="1"/>
      <c r="HFM145" s="19"/>
      <c r="HFN145" s="1"/>
      <c r="HFQ145" s="1"/>
      <c r="HFU145" s="19"/>
      <c r="HFV145" s="1"/>
      <c r="HFY145" s="1"/>
      <c r="HGC145" s="19"/>
      <c r="HGD145" s="1"/>
      <c r="HGG145" s="1"/>
      <c r="HGK145" s="19"/>
      <c r="HGL145" s="1"/>
      <c r="HGO145" s="1"/>
      <c r="HGS145" s="19"/>
      <c r="HGT145" s="1"/>
      <c r="HGW145" s="1"/>
      <c r="HHA145" s="19"/>
      <c r="HHB145" s="1"/>
      <c r="HHE145" s="1"/>
      <c r="HHI145" s="19"/>
      <c r="HHJ145" s="1"/>
      <c r="HHM145" s="1"/>
      <c r="HHQ145" s="19"/>
      <c r="HHR145" s="1"/>
      <c r="HHU145" s="1"/>
      <c r="HHY145" s="19"/>
      <c r="HHZ145" s="1"/>
      <c r="HIC145" s="1"/>
      <c r="HIG145" s="19"/>
      <c r="HIH145" s="1"/>
      <c r="HIK145" s="1"/>
      <c r="HIO145" s="19"/>
      <c r="HIP145" s="1"/>
      <c r="HIS145" s="1"/>
      <c r="HIW145" s="19"/>
      <c r="HIX145" s="1"/>
      <c r="HJA145" s="1"/>
      <c r="HJE145" s="19"/>
      <c r="HJF145" s="1"/>
      <c r="HJI145" s="1"/>
      <c r="HJM145" s="19"/>
      <c r="HJN145" s="1"/>
      <c r="HJQ145" s="1"/>
      <c r="HJU145" s="19"/>
      <c r="HJV145" s="1"/>
      <c r="HJY145" s="1"/>
      <c r="HKC145" s="19"/>
      <c r="HKD145" s="1"/>
      <c r="HKG145" s="1"/>
      <c r="HKK145" s="19"/>
      <c r="HKL145" s="1"/>
      <c r="HKO145" s="1"/>
      <c r="HKS145" s="19"/>
      <c r="HKT145" s="1"/>
      <c r="HKW145" s="1"/>
      <c r="HLA145" s="19"/>
      <c r="HLB145" s="1"/>
      <c r="HLE145" s="1"/>
      <c r="HLI145" s="19"/>
      <c r="HLJ145" s="1"/>
      <c r="HLM145" s="1"/>
      <c r="HLQ145" s="19"/>
      <c r="HLR145" s="1"/>
      <c r="HLU145" s="1"/>
      <c r="HLY145" s="19"/>
      <c r="HLZ145" s="1"/>
      <c r="HMC145" s="1"/>
      <c r="HMG145" s="19"/>
      <c r="HMH145" s="1"/>
      <c r="HMK145" s="1"/>
      <c r="HMO145" s="19"/>
      <c r="HMP145" s="1"/>
      <c r="HMS145" s="1"/>
      <c r="HMW145" s="19"/>
      <c r="HMX145" s="1"/>
      <c r="HNA145" s="1"/>
      <c r="HNE145" s="19"/>
      <c r="HNF145" s="1"/>
      <c r="HNI145" s="1"/>
      <c r="HNM145" s="19"/>
      <c r="HNN145" s="1"/>
      <c r="HNQ145" s="1"/>
      <c r="HNU145" s="19"/>
      <c r="HNV145" s="1"/>
      <c r="HNY145" s="1"/>
      <c r="HOC145" s="19"/>
      <c r="HOD145" s="1"/>
      <c r="HOG145" s="1"/>
      <c r="HOK145" s="19"/>
      <c r="HOL145" s="1"/>
      <c r="HOO145" s="1"/>
      <c r="HOS145" s="19"/>
      <c r="HOT145" s="1"/>
      <c r="HOW145" s="1"/>
      <c r="HPA145" s="19"/>
      <c r="HPB145" s="1"/>
      <c r="HPE145" s="1"/>
      <c r="HPI145" s="19"/>
      <c r="HPJ145" s="1"/>
      <c r="HPM145" s="1"/>
      <c r="HPQ145" s="19"/>
      <c r="HPR145" s="1"/>
      <c r="HPU145" s="1"/>
      <c r="HPY145" s="19"/>
      <c r="HPZ145" s="1"/>
      <c r="HQC145" s="1"/>
      <c r="HQG145" s="19"/>
      <c r="HQH145" s="1"/>
      <c r="HQK145" s="1"/>
      <c r="HQO145" s="19"/>
      <c r="HQP145" s="1"/>
      <c r="HQS145" s="1"/>
      <c r="HQW145" s="19"/>
      <c r="HQX145" s="1"/>
      <c r="HRA145" s="1"/>
      <c r="HRE145" s="19"/>
      <c r="HRF145" s="1"/>
      <c r="HRI145" s="1"/>
      <c r="HRM145" s="19"/>
      <c r="HRN145" s="1"/>
      <c r="HRQ145" s="1"/>
      <c r="HRU145" s="19"/>
      <c r="HRV145" s="1"/>
      <c r="HRY145" s="1"/>
      <c r="HSC145" s="19"/>
      <c r="HSD145" s="1"/>
      <c r="HSG145" s="1"/>
      <c r="HSK145" s="19"/>
      <c r="HSL145" s="1"/>
      <c r="HSO145" s="1"/>
      <c r="HSS145" s="19"/>
      <c r="HST145" s="1"/>
      <c r="HSW145" s="1"/>
      <c r="HTA145" s="19"/>
      <c r="HTB145" s="1"/>
      <c r="HTE145" s="1"/>
      <c r="HTI145" s="19"/>
      <c r="HTJ145" s="1"/>
      <c r="HTM145" s="1"/>
      <c r="HTQ145" s="19"/>
      <c r="HTR145" s="1"/>
      <c r="HTU145" s="1"/>
      <c r="HTY145" s="19"/>
      <c r="HTZ145" s="1"/>
      <c r="HUC145" s="1"/>
      <c r="HUG145" s="19"/>
      <c r="HUH145" s="1"/>
      <c r="HUK145" s="1"/>
      <c r="HUO145" s="19"/>
      <c r="HUP145" s="1"/>
      <c r="HUS145" s="1"/>
      <c r="HUW145" s="19"/>
      <c r="HUX145" s="1"/>
      <c r="HVA145" s="1"/>
      <c r="HVE145" s="19"/>
      <c r="HVF145" s="1"/>
      <c r="HVI145" s="1"/>
      <c r="HVM145" s="19"/>
      <c r="HVN145" s="1"/>
      <c r="HVQ145" s="1"/>
      <c r="HVU145" s="19"/>
      <c r="HVV145" s="1"/>
      <c r="HVY145" s="1"/>
      <c r="HWC145" s="19"/>
      <c r="HWD145" s="1"/>
      <c r="HWG145" s="1"/>
      <c r="HWK145" s="19"/>
      <c r="HWL145" s="1"/>
      <c r="HWO145" s="1"/>
      <c r="HWS145" s="19"/>
      <c r="HWT145" s="1"/>
      <c r="HWW145" s="1"/>
      <c r="HXA145" s="19"/>
      <c r="HXB145" s="1"/>
      <c r="HXE145" s="1"/>
      <c r="HXI145" s="19"/>
      <c r="HXJ145" s="1"/>
      <c r="HXM145" s="1"/>
      <c r="HXQ145" s="19"/>
      <c r="HXR145" s="1"/>
      <c r="HXU145" s="1"/>
      <c r="HXY145" s="19"/>
      <c r="HXZ145" s="1"/>
      <c r="HYC145" s="1"/>
      <c r="HYG145" s="19"/>
      <c r="HYH145" s="1"/>
      <c r="HYK145" s="1"/>
      <c r="HYO145" s="19"/>
      <c r="HYP145" s="1"/>
      <c r="HYS145" s="1"/>
      <c r="HYW145" s="19"/>
      <c r="HYX145" s="1"/>
      <c r="HZA145" s="1"/>
      <c r="HZE145" s="19"/>
      <c r="HZF145" s="1"/>
      <c r="HZI145" s="1"/>
      <c r="HZM145" s="19"/>
      <c r="HZN145" s="1"/>
      <c r="HZQ145" s="1"/>
      <c r="HZU145" s="19"/>
      <c r="HZV145" s="1"/>
      <c r="HZY145" s="1"/>
      <c r="IAC145" s="19"/>
      <c r="IAD145" s="1"/>
      <c r="IAG145" s="1"/>
      <c r="IAK145" s="19"/>
      <c r="IAL145" s="1"/>
      <c r="IAO145" s="1"/>
      <c r="IAS145" s="19"/>
      <c r="IAT145" s="1"/>
      <c r="IAW145" s="1"/>
      <c r="IBA145" s="19"/>
      <c r="IBB145" s="1"/>
      <c r="IBE145" s="1"/>
      <c r="IBI145" s="19"/>
      <c r="IBJ145" s="1"/>
      <c r="IBM145" s="1"/>
      <c r="IBQ145" s="19"/>
      <c r="IBR145" s="1"/>
      <c r="IBU145" s="1"/>
      <c r="IBY145" s="19"/>
      <c r="IBZ145" s="1"/>
      <c r="ICC145" s="1"/>
      <c r="ICG145" s="19"/>
      <c r="ICH145" s="1"/>
      <c r="ICK145" s="1"/>
      <c r="ICO145" s="19"/>
      <c r="ICP145" s="1"/>
      <c r="ICS145" s="1"/>
      <c r="ICW145" s="19"/>
      <c r="ICX145" s="1"/>
      <c r="IDA145" s="1"/>
      <c r="IDE145" s="19"/>
      <c r="IDF145" s="1"/>
      <c r="IDI145" s="1"/>
      <c r="IDM145" s="19"/>
      <c r="IDN145" s="1"/>
      <c r="IDQ145" s="1"/>
      <c r="IDU145" s="19"/>
      <c r="IDV145" s="1"/>
      <c r="IDY145" s="1"/>
      <c r="IEC145" s="19"/>
      <c r="IED145" s="1"/>
      <c r="IEG145" s="1"/>
      <c r="IEK145" s="19"/>
      <c r="IEL145" s="1"/>
      <c r="IEO145" s="1"/>
      <c r="IES145" s="19"/>
      <c r="IET145" s="1"/>
      <c r="IEW145" s="1"/>
      <c r="IFA145" s="19"/>
      <c r="IFB145" s="1"/>
      <c r="IFE145" s="1"/>
      <c r="IFI145" s="19"/>
      <c r="IFJ145" s="1"/>
      <c r="IFM145" s="1"/>
      <c r="IFQ145" s="19"/>
      <c r="IFR145" s="1"/>
      <c r="IFU145" s="1"/>
      <c r="IFY145" s="19"/>
      <c r="IFZ145" s="1"/>
      <c r="IGC145" s="1"/>
      <c r="IGG145" s="19"/>
      <c r="IGH145" s="1"/>
      <c r="IGK145" s="1"/>
      <c r="IGO145" s="19"/>
      <c r="IGP145" s="1"/>
      <c r="IGS145" s="1"/>
      <c r="IGW145" s="19"/>
      <c r="IGX145" s="1"/>
      <c r="IHA145" s="1"/>
      <c r="IHE145" s="19"/>
      <c r="IHF145" s="1"/>
      <c r="IHI145" s="1"/>
      <c r="IHM145" s="19"/>
      <c r="IHN145" s="1"/>
      <c r="IHQ145" s="1"/>
      <c r="IHU145" s="19"/>
      <c r="IHV145" s="1"/>
      <c r="IHY145" s="1"/>
      <c r="IIC145" s="19"/>
      <c r="IID145" s="1"/>
      <c r="IIG145" s="1"/>
      <c r="IIK145" s="19"/>
      <c r="IIL145" s="1"/>
      <c r="IIO145" s="1"/>
      <c r="IIS145" s="19"/>
      <c r="IIT145" s="1"/>
      <c r="IIW145" s="1"/>
      <c r="IJA145" s="19"/>
      <c r="IJB145" s="1"/>
      <c r="IJE145" s="1"/>
      <c r="IJI145" s="19"/>
      <c r="IJJ145" s="1"/>
      <c r="IJM145" s="1"/>
      <c r="IJQ145" s="19"/>
      <c r="IJR145" s="1"/>
      <c r="IJU145" s="1"/>
      <c r="IJY145" s="19"/>
      <c r="IJZ145" s="1"/>
      <c r="IKC145" s="1"/>
      <c r="IKG145" s="19"/>
      <c r="IKH145" s="1"/>
      <c r="IKK145" s="1"/>
      <c r="IKO145" s="19"/>
      <c r="IKP145" s="1"/>
      <c r="IKS145" s="1"/>
      <c r="IKW145" s="19"/>
      <c r="IKX145" s="1"/>
      <c r="ILA145" s="1"/>
      <c r="ILE145" s="19"/>
      <c r="ILF145" s="1"/>
      <c r="ILI145" s="1"/>
      <c r="ILM145" s="19"/>
      <c r="ILN145" s="1"/>
      <c r="ILQ145" s="1"/>
      <c r="ILU145" s="19"/>
      <c r="ILV145" s="1"/>
      <c r="ILY145" s="1"/>
      <c r="IMC145" s="19"/>
      <c r="IMD145" s="1"/>
      <c r="IMG145" s="1"/>
      <c r="IMK145" s="19"/>
      <c r="IML145" s="1"/>
      <c r="IMO145" s="1"/>
      <c r="IMS145" s="19"/>
      <c r="IMT145" s="1"/>
      <c r="IMW145" s="1"/>
      <c r="INA145" s="19"/>
      <c r="INB145" s="1"/>
      <c r="INE145" s="1"/>
      <c r="INI145" s="19"/>
      <c r="INJ145" s="1"/>
      <c r="INM145" s="1"/>
      <c r="INQ145" s="19"/>
      <c r="INR145" s="1"/>
      <c r="INU145" s="1"/>
      <c r="INY145" s="19"/>
      <c r="INZ145" s="1"/>
      <c r="IOC145" s="1"/>
      <c r="IOG145" s="19"/>
      <c r="IOH145" s="1"/>
      <c r="IOK145" s="1"/>
      <c r="IOO145" s="19"/>
      <c r="IOP145" s="1"/>
      <c r="IOS145" s="1"/>
      <c r="IOW145" s="19"/>
      <c r="IOX145" s="1"/>
      <c r="IPA145" s="1"/>
      <c r="IPE145" s="19"/>
      <c r="IPF145" s="1"/>
      <c r="IPI145" s="1"/>
      <c r="IPM145" s="19"/>
      <c r="IPN145" s="1"/>
      <c r="IPQ145" s="1"/>
      <c r="IPU145" s="19"/>
      <c r="IPV145" s="1"/>
      <c r="IPY145" s="1"/>
      <c r="IQC145" s="19"/>
      <c r="IQD145" s="1"/>
      <c r="IQG145" s="1"/>
      <c r="IQK145" s="19"/>
      <c r="IQL145" s="1"/>
      <c r="IQO145" s="1"/>
      <c r="IQS145" s="19"/>
      <c r="IQT145" s="1"/>
      <c r="IQW145" s="1"/>
      <c r="IRA145" s="19"/>
      <c r="IRB145" s="1"/>
      <c r="IRE145" s="1"/>
      <c r="IRI145" s="19"/>
      <c r="IRJ145" s="1"/>
      <c r="IRM145" s="1"/>
      <c r="IRQ145" s="19"/>
      <c r="IRR145" s="1"/>
      <c r="IRU145" s="1"/>
      <c r="IRY145" s="19"/>
      <c r="IRZ145" s="1"/>
      <c r="ISC145" s="1"/>
      <c r="ISG145" s="19"/>
      <c r="ISH145" s="1"/>
      <c r="ISK145" s="1"/>
      <c r="ISO145" s="19"/>
      <c r="ISP145" s="1"/>
      <c r="ISS145" s="1"/>
      <c r="ISW145" s="19"/>
      <c r="ISX145" s="1"/>
      <c r="ITA145" s="1"/>
      <c r="ITE145" s="19"/>
      <c r="ITF145" s="1"/>
      <c r="ITI145" s="1"/>
      <c r="ITM145" s="19"/>
      <c r="ITN145" s="1"/>
      <c r="ITQ145" s="1"/>
      <c r="ITU145" s="19"/>
      <c r="ITV145" s="1"/>
      <c r="ITY145" s="1"/>
      <c r="IUC145" s="19"/>
      <c r="IUD145" s="1"/>
      <c r="IUG145" s="1"/>
      <c r="IUK145" s="19"/>
      <c r="IUL145" s="1"/>
      <c r="IUO145" s="1"/>
      <c r="IUS145" s="19"/>
      <c r="IUT145" s="1"/>
      <c r="IUW145" s="1"/>
      <c r="IVA145" s="19"/>
      <c r="IVB145" s="1"/>
      <c r="IVE145" s="1"/>
      <c r="IVI145" s="19"/>
      <c r="IVJ145" s="1"/>
      <c r="IVM145" s="1"/>
      <c r="IVQ145" s="19"/>
      <c r="IVR145" s="1"/>
      <c r="IVU145" s="1"/>
      <c r="IVY145" s="19"/>
      <c r="IVZ145" s="1"/>
      <c r="IWC145" s="1"/>
      <c r="IWG145" s="19"/>
      <c r="IWH145" s="1"/>
      <c r="IWK145" s="1"/>
      <c r="IWO145" s="19"/>
      <c r="IWP145" s="1"/>
      <c r="IWS145" s="1"/>
      <c r="IWW145" s="19"/>
      <c r="IWX145" s="1"/>
      <c r="IXA145" s="1"/>
      <c r="IXE145" s="19"/>
      <c r="IXF145" s="1"/>
      <c r="IXI145" s="1"/>
      <c r="IXM145" s="19"/>
      <c r="IXN145" s="1"/>
      <c r="IXQ145" s="1"/>
      <c r="IXU145" s="19"/>
      <c r="IXV145" s="1"/>
      <c r="IXY145" s="1"/>
      <c r="IYC145" s="19"/>
      <c r="IYD145" s="1"/>
      <c r="IYG145" s="1"/>
      <c r="IYK145" s="19"/>
      <c r="IYL145" s="1"/>
      <c r="IYO145" s="1"/>
      <c r="IYS145" s="19"/>
      <c r="IYT145" s="1"/>
      <c r="IYW145" s="1"/>
      <c r="IZA145" s="19"/>
      <c r="IZB145" s="1"/>
      <c r="IZE145" s="1"/>
      <c r="IZI145" s="19"/>
      <c r="IZJ145" s="1"/>
      <c r="IZM145" s="1"/>
      <c r="IZQ145" s="19"/>
      <c r="IZR145" s="1"/>
      <c r="IZU145" s="1"/>
      <c r="IZY145" s="19"/>
      <c r="IZZ145" s="1"/>
      <c r="JAC145" s="1"/>
      <c r="JAG145" s="19"/>
      <c r="JAH145" s="1"/>
      <c r="JAK145" s="1"/>
      <c r="JAO145" s="19"/>
      <c r="JAP145" s="1"/>
      <c r="JAS145" s="1"/>
      <c r="JAW145" s="19"/>
      <c r="JAX145" s="1"/>
      <c r="JBA145" s="1"/>
      <c r="JBE145" s="19"/>
      <c r="JBF145" s="1"/>
      <c r="JBI145" s="1"/>
      <c r="JBM145" s="19"/>
      <c r="JBN145" s="1"/>
      <c r="JBQ145" s="1"/>
      <c r="JBU145" s="19"/>
      <c r="JBV145" s="1"/>
      <c r="JBY145" s="1"/>
      <c r="JCC145" s="19"/>
      <c r="JCD145" s="1"/>
      <c r="JCG145" s="1"/>
      <c r="JCK145" s="19"/>
      <c r="JCL145" s="1"/>
      <c r="JCO145" s="1"/>
      <c r="JCS145" s="19"/>
      <c r="JCT145" s="1"/>
      <c r="JCW145" s="1"/>
      <c r="JDA145" s="19"/>
      <c r="JDB145" s="1"/>
      <c r="JDE145" s="1"/>
      <c r="JDI145" s="19"/>
      <c r="JDJ145" s="1"/>
      <c r="JDM145" s="1"/>
      <c r="JDQ145" s="19"/>
      <c r="JDR145" s="1"/>
      <c r="JDU145" s="1"/>
      <c r="JDY145" s="19"/>
      <c r="JDZ145" s="1"/>
      <c r="JEC145" s="1"/>
      <c r="JEG145" s="19"/>
      <c r="JEH145" s="1"/>
      <c r="JEK145" s="1"/>
      <c r="JEO145" s="19"/>
      <c r="JEP145" s="1"/>
      <c r="JES145" s="1"/>
      <c r="JEW145" s="19"/>
      <c r="JEX145" s="1"/>
      <c r="JFA145" s="1"/>
      <c r="JFE145" s="19"/>
      <c r="JFF145" s="1"/>
      <c r="JFI145" s="1"/>
      <c r="JFM145" s="19"/>
      <c r="JFN145" s="1"/>
      <c r="JFQ145" s="1"/>
      <c r="JFU145" s="19"/>
      <c r="JFV145" s="1"/>
      <c r="JFY145" s="1"/>
      <c r="JGC145" s="19"/>
      <c r="JGD145" s="1"/>
      <c r="JGG145" s="1"/>
      <c r="JGK145" s="19"/>
      <c r="JGL145" s="1"/>
      <c r="JGO145" s="1"/>
      <c r="JGS145" s="19"/>
      <c r="JGT145" s="1"/>
      <c r="JGW145" s="1"/>
      <c r="JHA145" s="19"/>
      <c r="JHB145" s="1"/>
      <c r="JHE145" s="1"/>
      <c r="JHI145" s="19"/>
      <c r="JHJ145" s="1"/>
      <c r="JHM145" s="1"/>
      <c r="JHQ145" s="19"/>
      <c r="JHR145" s="1"/>
      <c r="JHU145" s="1"/>
      <c r="JHY145" s="19"/>
      <c r="JHZ145" s="1"/>
      <c r="JIC145" s="1"/>
      <c r="JIG145" s="19"/>
      <c r="JIH145" s="1"/>
      <c r="JIK145" s="1"/>
      <c r="JIO145" s="19"/>
      <c r="JIP145" s="1"/>
      <c r="JIS145" s="1"/>
      <c r="JIW145" s="19"/>
      <c r="JIX145" s="1"/>
      <c r="JJA145" s="1"/>
      <c r="JJE145" s="19"/>
      <c r="JJF145" s="1"/>
      <c r="JJI145" s="1"/>
      <c r="JJM145" s="19"/>
      <c r="JJN145" s="1"/>
      <c r="JJQ145" s="1"/>
      <c r="JJU145" s="19"/>
      <c r="JJV145" s="1"/>
      <c r="JJY145" s="1"/>
      <c r="JKC145" s="19"/>
      <c r="JKD145" s="1"/>
      <c r="JKG145" s="1"/>
      <c r="JKK145" s="19"/>
      <c r="JKL145" s="1"/>
      <c r="JKO145" s="1"/>
      <c r="JKS145" s="19"/>
      <c r="JKT145" s="1"/>
      <c r="JKW145" s="1"/>
      <c r="JLA145" s="19"/>
      <c r="JLB145" s="1"/>
      <c r="JLE145" s="1"/>
      <c r="JLI145" s="19"/>
      <c r="JLJ145" s="1"/>
      <c r="JLM145" s="1"/>
      <c r="JLQ145" s="19"/>
      <c r="JLR145" s="1"/>
      <c r="JLU145" s="1"/>
      <c r="JLY145" s="19"/>
      <c r="JLZ145" s="1"/>
      <c r="JMC145" s="1"/>
      <c r="JMG145" s="19"/>
      <c r="JMH145" s="1"/>
      <c r="JMK145" s="1"/>
      <c r="JMO145" s="19"/>
      <c r="JMP145" s="1"/>
      <c r="JMS145" s="1"/>
      <c r="JMW145" s="19"/>
      <c r="JMX145" s="1"/>
      <c r="JNA145" s="1"/>
      <c r="JNE145" s="19"/>
      <c r="JNF145" s="1"/>
      <c r="JNI145" s="1"/>
      <c r="JNM145" s="19"/>
      <c r="JNN145" s="1"/>
      <c r="JNQ145" s="1"/>
      <c r="JNU145" s="19"/>
      <c r="JNV145" s="1"/>
      <c r="JNY145" s="1"/>
      <c r="JOC145" s="19"/>
      <c r="JOD145" s="1"/>
      <c r="JOG145" s="1"/>
      <c r="JOK145" s="19"/>
      <c r="JOL145" s="1"/>
      <c r="JOO145" s="1"/>
      <c r="JOS145" s="19"/>
      <c r="JOT145" s="1"/>
      <c r="JOW145" s="1"/>
      <c r="JPA145" s="19"/>
      <c r="JPB145" s="1"/>
      <c r="JPE145" s="1"/>
      <c r="JPI145" s="19"/>
      <c r="JPJ145" s="1"/>
      <c r="JPM145" s="1"/>
      <c r="JPQ145" s="19"/>
      <c r="JPR145" s="1"/>
      <c r="JPU145" s="1"/>
      <c r="JPY145" s="19"/>
      <c r="JPZ145" s="1"/>
      <c r="JQC145" s="1"/>
      <c r="JQG145" s="19"/>
      <c r="JQH145" s="1"/>
      <c r="JQK145" s="1"/>
      <c r="JQO145" s="19"/>
      <c r="JQP145" s="1"/>
      <c r="JQS145" s="1"/>
      <c r="JQW145" s="19"/>
      <c r="JQX145" s="1"/>
      <c r="JRA145" s="1"/>
      <c r="JRE145" s="19"/>
      <c r="JRF145" s="1"/>
      <c r="JRI145" s="1"/>
      <c r="JRM145" s="19"/>
      <c r="JRN145" s="1"/>
      <c r="JRQ145" s="1"/>
      <c r="JRU145" s="19"/>
      <c r="JRV145" s="1"/>
      <c r="JRY145" s="1"/>
      <c r="JSC145" s="19"/>
      <c r="JSD145" s="1"/>
      <c r="JSG145" s="1"/>
      <c r="JSK145" s="19"/>
      <c r="JSL145" s="1"/>
      <c r="JSO145" s="1"/>
      <c r="JSS145" s="19"/>
      <c r="JST145" s="1"/>
      <c r="JSW145" s="1"/>
      <c r="JTA145" s="19"/>
      <c r="JTB145" s="1"/>
      <c r="JTE145" s="1"/>
      <c r="JTI145" s="19"/>
      <c r="JTJ145" s="1"/>
      <c r="JTM145" s="1"/>
      <c r="JTQ145" s="19"/>
      <c r="JTR145" s="1"/>
      <c r="JTU145" s="1"/>
      <c r="JTY145" s="19"/>
      <c r="JTZ145" s="1"/>
      <c r="JUC145" s="1"/>
      <c r="JUG145" s="19"/>
      <c r="JUH145" s="1"/>
      <c r="JUK145" s="1"/>
      <c r="JUO145" s="19"/>
      <c r="JUP145" s="1"/>
      <c r="JUS145" s="1"/>
      <c r="JUW145" s="19"/>
      <c r="JUX145" s="1"/>
      <c r="JVA145" s="1"/>
      <c r="JVE145" s="19"/>
      <c r="JVF145" s="1"/>
      <c r="JVI145" s="1"/>
      <c r="JVM145" s="19"/>
      <c r="JVN145" s="1"/>
      <c r="JVQ145" s="1"/>
      <c r="JVU145" s="19"/>
      <c r="JVV145" s="1"/>
      <c r="JVY145" s="1"/>
      <c r="JWC145" s="19"/>
      <c r="JWD145" s="1"/>
      <c r="JWG145" s="1"/>
      <c r="JWK145" s="19"/>
      <c r="JWL145" s="1"/>
      <c r="JWO145" s="1"/>
      <c r="JWS145" s="19"/>
      <c r="JWT145" s="1"/>
      <c r="JWW145" s="1"/>
      <c r="JXA145" s="19"/>
      <c r="JXB145" s="1"/>
      <c r="JXE145" s="1"/>
      <c r="JXI145" s="19"/>
      <c r="JXJ145" s="1"/>
      <c r="JXM145" s="1"/>
      <c r="JXQ145" s="19"/>
      <c r="JXR145" s="1"/>
      <c r="JXU145" s="1"/>
      <c r="JXY145" s="19"/>
      <c r="JXZ145" s="1"/>
      <c r="JYC145" s="1"/>
      <c r="JYG145" s="19"/>
      <c r="JYH145" s="1"/>
      <c r="JYK145" s="1"/>
      <c r="JYO145" s="19"/>
      <c r="JYP145" s="1"/>
      <c r="JYS145" s="1"/>
      <c r="JYW145" s="19"/>
      <c r="JYX145" s="1"/>
      <c r="JZA145" s="1"/>
      <c r="JZE145" s="19"/>
      <c r="JZF145" s="1"/>
      <c r="JZI145" s="1"/>
      <c r="JZM145" s="19"/>
      <c r="JZN145" s="1"/>
      <c r="JZQ145" s="1"/>
      <c r="JZU145" s="19"/>
      <c r="JZV145" s="1"/>
      <c r="JZY145" s="1"/>
      <c r="KAC145" s="19"/>
      <c r="KAD145" s="1"/>
      <c r="KAG145" s="1"/>
      <c r="KAK145" s="19"/>
      <c r="KAL145" s="1"/>
      <c r="KAO145" s="1"/>
      <c r="KAS145" s="19"/>
      <c r="KAT145" s="1"/>
      <c r="KAW145" s="1"/>
      <c r="KBA145" s="19"/>
      <c r="KBB145" s="1"/>
      <c r="KBE145" s="1"/>
      <c r="KBI145" s="19"/>
      <c r="KBJ145" s="1"/>
      <c r="KBM145" s="1"/>
      <c r="KBQ145" s="19"/>
      <c r="KBR145" s="1"/>
      <c r="KBU145" s="1"/>
      <c r="KBY145" s="19"/>
      <c r="KBZ145" s="1"/>
      <c r="KCC145" s="1"/>
      <c r="KCG145" s="19"/>
      <c r="KCH145" s="1"/>
      <c r="KCK145" s="1"/>
      <c r="KCO145" s="19"/>
      <c r="KCP145" s="1"/>
      <c r="KCS145" s="1"/>
      <c r="KCW145" s="19"/>
      <c r="KCX145" s="1"/>
      <c r="KDA145" s="1"/>
      <c r="KDE145" s="19"/>
      <c r="KDF145" s="1"/>
      <c r="KDI145" s="1"/>
      <c r="KDM145" s="19"/>
      <c r="KDN145" s="1"/>
      <c r="KDQ145" s="1"/>
      <c r="KDU145" s="19"/>
      <c r="KDV145" s="1"/>
      <c r="KDY145" s="1"/>
      <c r="KEC145" s="19"/>
      <c r="KED145" s="1"/>
      <c r="KEG145" s="1"/>
      <c r="KEK145" s="19"/>
      <c r="KEL145" s="1"/>
      <c r="KEO145" s="1"/>
      <c r="KES145" s="19"/>
      <c r="KET145" s="1"/>
      <c r="KEW145" s="1"/>
      <c r="KFA145" s="19"/>
      <c r="KFB145" s="1"/>
      <c r="KFE145" s="1"/>
      <c r="KFI145" s="19"/>
      <c r="KFJ145" s="1"/>
      <c r="KFM145" s="1"/>
      <c r="KFQ145" s="19"/>
      <c r="KFR145" s="1"/>
      <c r="KFU145" s="1"/>
      <c r="KFY145" s="19"/>
      <c r="KFZ145" s="1"/>
      <c r="KGC145" s="1"/>
      <c r="KGG145" s="19"/>
      <c r="KGH145" s="1"/>
      <c r="KGK145" s="1"/>
      <c r="KGO145" s="19"/>
      <c r="KGP145" s="1"/>
      <c r="KGS145" s="1"/>
      <c r="KGW145" s="19"/>
      <c r="KGX145" s="1"/>
      <c r="KHA145" s="1"/>
      <c r="KHE145" s="19"/>
      <c r="KHF145" s="1"/>
      <c r="KHI145" s="1"/>
      <c r="KHM145" s="19"/>
      <c r="KHN145" s="1"/>
      <c r="KHQ145" s="1"/>
      <c r="KHU145" s="19"/>
      <c r="KHV145" s="1"/>
      <c r="KHY145" s="1"/>
      <c r="KIC145" s="19"/>
      <c r="KID145" s="1"/>
      <c r="KIG145" s="1"/>
      <c r="KIK145" s="19"/>
      <c r="KIL145" s="1"/>
      <c r="KIO145" s="1"/>
      <c r="KIS145" s="19"/>
      <c r="KIT145" s="1"/>
      <c r="KIW145" s="1"/>
      <c r="KJA145" s="19"/>
      <c r="KJB145" s="1"/>
      <c r="KJE145" s="1"/>
      <c r="KJI145" s="19"/>
      <c r="KJJ145" s="1"/>
      <c r="KJM145" s="1"/>
      <c r="KJQ145" s="19"/>
      <c r="KJR145" s="1"/>
      <c r="KJU145" s="1"/>
      <c r="KJY145" s="19"/>
      <c r="KJZ145" s="1"/>
      <c r="KKC145" s="1"/>
      <c r="KKG145" s="19"/>
      <c r="KKH145" s="1"/>
      <c r="KKK145" s="1"/>
      <c r="KKO145" s="19"/>
      <c r="KKP145" s="1"/>
      <c r="KKS145" s="1"/>
      <c r="KKW145" s="19"/>
      <c r="KKX145" s="1"/>
      <c r="KLA145" s="1"/>
      <c r="KLE145" s="19"/>
      <c r="KLF145" s="1"/>
      <c r="KLI145" s="1"/>
      <c r="KLM145" s="19"/>
      <c r="KLN145" s="1"/>
      <c r="KLQ145" s="1"/>
      <c r="KLU145" s="19"/>
      <c r="KLV145" s="1"/>
      <c r="KLY145" s="1"/>
      <c r="KMC145" s="19"/>
      <c r="KMD145" s="1"/>
      <c r="KMG145" s="1"/>
      <c r="KMK145" s="19"/>
      <c r="KML145" s="1"/>
      <c r="KMO145" s="1"/>
      <c r="KMS145" s="19"/>
      <c r="KMT145" s="1"/>
      <c r="KMW145" s="1"/>
      <c r="KNA145" s="19"/>
      <c r="KNB145" s="1"/>
      <c r="KNE145" s="1"/>
      <c r="KNI145" s="19"/>
      <c r="KNJ145" s="1"/>
      <c r="KNM145" s="1"/>
      <c r="KNQ145" s="19"/>
      <c r="KNR145" s="1"/>
      <c r="KNU145" s="1"/>
      <c r="KNY145" s="19"/>
      <c r="KNZ145" s="1"/>
      <c r="KOC145" s="1"/>
      <c r="KOG145" s="19"/>
      <c r="KOH145" s="1"/>
      <c r="KOK145" s="1"/>
      <c r="KOO145" s="19"/>
      <c r="KOP145" s="1"/>
      <c r="KOS145" s="1"/>
      <c r="KOW145" s="19"/>
      <c r="KOX145" s="1"/>
      <c r="KPA145" s="1"/>
      <c r="KPE145" s="19"/>
      <c r="KPF145" s="1"/>
      <c r="KPI145" s="1"/>
      <c r="KPM145" s="19"/>
      <c r="KPN145" s="1"/>
      <c r="KPQ145" s="1"/>
      <c r="KPU145" s="19"/>
      <c r="KPV145" s="1"/>
      <c r="KPY145" s="1"/>
      <c r="KQC145" s="19"/>
      <c r="KQD145" s="1"/>
      <c r="KQG145" s="1"/>
      <c r="KQK145" s="19"/>
      <c r="KQL145" s="1"/>
      <c r="KQO145" s="1"/>
      <c r="KQS145" s="19"/>
      <c r="KQT145" s="1"/>
      <c r="KQW145" s="1"/>
      <c r="KRA145" s="19"/>
      <c r="KRB145" s="1"/>
      <c r="KRE145" s="1"/>
      <c r="KRI145" s="19"/>
      <c r="KRJ145" s="1"/>
      <c r="KRM145" s="1"/>
      <c r="KRQ145" s="19"/>
      <c r="KRR145" s="1"/>
      <c r="KRU145" s="1"/>
      <c r="KRY145" s="19"/>
      <c r="KRZ145" s="1"/>
      <c r="KSC145" s="1"/>
      <c r="KSG145" s="19"/>
      <c r="KSH145" s="1"/>
      <c r="KSK145" s="1"/>
      <c r="KSO145" s="19"/>
      <c r="KSP145" s="1"/>
      <c r="KSS145" s="1"/>
      <c r="KSW145" s="19"/>
      <c r="KSX145" s="1"/>
      <c r="KTA145" s="1"/>
      <c r="KTE145" s="19"/>
      <c r="KTF145" s="1"/>
      <c r="KTI145" s="1"/>
      <c r="KTM145" s="19"/>
      <c r="KTN145" s="1"/>
      <c r="KTQ145" s="1"/>
      <c r="KTU145" s="19"/>
      <c r="KTV145" s="1"/>
      <c r="KTY145" s="1"/>
      <c r="KUC145" s="19"/>
      <c r="KUD145" s="1"/>
      <c r="KUG145" s="1"/>
      <c r="KUK145" s="19"/>
      <c r="KUL145" s="1"/>
      <c r="KUO145" s="1"/>
      <c r="KUS145" s="19"/>
      <c r="KUT145" s="1"/>
      <c r="KUW145" s="1"/>
      <c r="KVA145" s="19"/>
      <c r="KVB145" s="1"/>
      <c r="KVE145" s="1"/>
      <c r="KVI145" s="19"/>
      <c r="KVJ145" s="1"/>
      <c r="KVM145" s="1"/>
      <c r="KVQ145" s="19"/>
      <c r="KVR145" s="1"/>
      <c r="KVU145" s="1"/>
      <c r="KVY145" s="19"/>
      <c r="KVZ145" s="1"/>
      <c r="KWC145" s="1"/>
      <c r="KWG145" s="19"/>
      <c r="KWH145" s="1"/>
      <c r="KWK145" s="1"/>
      <c r="KWO145" s="19"/>
      <c r="KWP145" s="1"/>
      <c r="KWS145" s="1"/>
      <c r="KWW145" s="19"/>
      <c r="KWX145" s="1"/>
      <c r="KXA145" s="1"/>
      <c r="KXE145" s="19"/>
      <c r="KXF145" s="1"/>
      <c r="KXI145" s="1"/>
      <c r="KXM145" s="19"/>
      <c r="KXN145" s="1"/>
      <c r="KXQ145" s="1"/>
      <c r="KXU145" s="19"/>
      <c r="KXV145" s="1"/>
      <c r="KXY145" s="1"/>
      <c r="KYC145" s="19"/>
      <c r="KYD145" s="1"/>
      <c r="KYG145" s="1"/>
      <c r="KYK145" s="19"/>
      <c r="KYL145" s="1"/>
      <c r="KYO145" s="1"/>
      <c r="KYS145" s="19"/>
      <c r="KYT145" s="1"/>
      <c r="KYW145" s="1"/>
      <c r="KZA145" s="19"/>
      <c r="KZB145" s="1"/>
      <c r="KZE145" s="1"/>
      <c r="KZI145" s="19"/>
      <c r="KZJ145" s="1"/>
      <c r="KZM145" s="1"/>
      <c r="KZQ145" s="19"/>
      <c r="KZR145" s="1"/>
      <c r="KZU145" s="1"/>
      <c r="KZY145" s="19"/>
      <c r="KZZ145" s="1"/>
      <c r="LAC145" s="1"/>
      <c r="LAG145" s="19"/>
      <c r="LAH145" s="1"/>
      <c r="LAK145" s="1"/>
      <c r="LAO145" s="19"/>
      <c r="LAP145" s="1"/>
      <c r="LAS145" s="1"/>
      <c r="LAW145" s="19"/>
      <c r="LAX145" s="1"/>
      <c r="LBA145" s="1"/>
      <c r="LBE145" s="19"/>
      <c r="LBF145" s="1"/>
      <c r="LBI145" s="1"/>
      <c r="LBM145" s="19"/>
      <c r="LBN145" s="1"/>
      <c r="LBQ145" s="1"/>
      <c r="LBU145" s="19"/>
      <c r="LBV145" s="1"/>
      <c r="LBY145" s="1"/>
      <c r="LCC145" s="19"/>
      <c r="LCD145" s="1"/>
      <c r="LCG145" s="1"/>
      <c r="LCK145" s="19"/>
      <c r="LCL145" s="1"/>
      <c r="LCO145" s="1"/>
      <c r="LCS145" s="19"/>
      <c r="LCT145" s="1"/>
      <c r="LCW145" s="1"/>
      <c r="LDA145" s="19"/>
      <c r="LDB145" s="1"/>
      <c r="LDE145" s="1"/>
      <c r="LDI145" s="19"/>
      <c r="LDJ145" s="1"/>
      <c r="LDM145" s="1"/>
      <c r="LDQ145" s="19"/>
      <c r="LDR145" s="1"/>
      <c r="LDU145" s="1"/>
      <c r="LDY145" s="19"/>
      <c r="LDZ145" s="1"/>
      <c r="LEC145" s="1"/>
      <c r="LEG145" s="19"/>
      <c r="LEH145" s="1"/>
      <c r="LEK145" s="1"/>
      <c r="LEO145" s="19"/>
      <c r="LEP145" s="1"/>
      <c r="LES145" s="1"/>
      <c r="LEW145" s="19"/>
      <c r="LEX145" s="1"/>
      <c r="LFA145" s="1"/>
      <c r="LFE145" s="19"/>
      <c r="LFF145" s="1"/>
      <c r="LFI145" s="1"/>
      <c r="LFM145" s="19"/>
      <c r="LFN145" s="1"/>
      <c r="LFQ145" s="1"/>
      <c r="LFU145" s="19"/>
      <c r="LFV145" s="1"/>
      <c r="LFY145" s="1"/>
      <c r="LGC145" s="19"/>
      <c r="LGD145" s="1"/>
      <c r="LGG145" s="1"/>
      <c r="LGK145" s="19"/>
      <c r="LGL145" s="1"/>
      <c r="LGO145" s="1"/>
      <c r="LGS145" s="19"/>
      <c r="LGT145" s="1"/>
      <c r="LGW145" s="1"/>
      <c r="LHA145" s="19"/>
      <c r="LHB145" s="1"/>
      <c r="LHE145" s="1"/>
      <c r="LHI145" s="19"/>
      <c r="LHJ145" s="1"/>
      <c r="LHM145" s="1"/>
      <c r="LHQ145" s="19"/>
      <c r="LHR145" s="1"/>
      <c r="LHU145" s="1"/>
      <c r="LHY145" s="19"/>
      <c r="LHZ145" s="1"/>
      <c r="LIC145" s="1"/>
      <c r="LIG145" s="19"/>
      <c r="LIH145" s="1"/>
      <c r="LIK145" s="1"/>
      <c r="LIO145" s="19"/>
      <c r="LIP145" s="1"/>
      <c r="LIS145" s="1"/>
      <c r="LIW145" s="19"/>
      <c r="LIX145" s="1"/>
      <c r="LJA145" s="1"/>
      <c r="LJE145" s="19"/>
      <c r="LJF145" s="1"/>
      <c r="LJI145" s="1"/>
      <c r="LJM145" s="19"/>
      <c r="LJN145" s="1"/>
      <c r="LJQ145" s="1"/>
      <c r="LJU145" s="19"/>
      <c r="LJV145" s="1"/>
      <c r="LJY145" s="1"/>
      <c r="LKC145" s="19"/>
      <c r="LKD145" s="1"/>
      <c r="LKG145" s="1"/>
      <c r="LKK145" s="19"/>
      <c r="LKL145" s="1"/>
      <c r="LKO145" s="1"/>
      <c r="LKS145" s="19"/>
      <c r="LKT145" s="1"/>
      <c r="LKW145" s="1"/>
      <c r="LLA145" s="19"/>
      <c r="LLB145" s="1"/>
      <c r="LLE145" s="1"/>
      <c r="LLI145" s="19"/>
      <c r="LLJ145" s="1"/>
      <c r="LLM145" s="1"/>
      <c r="LLQ145" s="19"/>
      <c r="LLR145" s="1"/>
      <c r="LLU145" s="1"/>
      <c r="LLY145" s="19"/>
      <c r="LLZ145" s="1"/>
      <c r="LMC145" s="1"/>
      <c r="LMG145" s="19"/>
      <c r="LMH145" s="1"/>
      <c r="LMK145" s="1"/>
      <c r="LMO145" s="19"/>
      <c r="LMP145" s="1"/>
      <c r="LMS145" s="1"/>
      <c r="LMW145" s="19"/>
      <c r="LMX145" s="1"/>
      <c r="LNA145" s="1"/>
      <c r="LNE145" s="19"/>
      <c r="LNF145" s="1"/>
      <c r="LNI145" s="1"/>
      <c r="LNM145" s="19"/>
      <c r="LNN145" s="1"/>
      <c r="LNQ145" s="1"/>
      <c r="LNU145" s="19"/>
      <c r="LNV145" s="1"/>
      <c r="LNY145" s="1"/>
      <c r="LOC145" s="19"/>
      <c r="LOD145" s="1"/>
      <c r="LOG145" s="1"/>
      <c r="LOK145" s="19"/>
      <c r="LOL145" s="1"/>
      <c r="LOO145" s="1"/>
      <c r="LOS145" s="19"/>
      <c r="LOT145" s="1"/>
      <c r="LOW145" s="1"/>
      <c r="LPA145" s="19"/>
      <c r="LPB145" s="1"/>
      <c r="LPE145" s="1"/>
      <c r="LPI145" s="19"/>
      <c r="LPJ145" s="1"/>
      <c r="LPM145" s="1"/>
      <c r="LPQ145" s="19"/>
      <c r="LPR145" s="1"/>
      <c r="LPU145" s="1"/>
      <c r="LPY145" s="19"/>
      <c r="LPZ145" s="1"/>
      <c r="LQC145" s="1"/>
      <c r="LQG145" s="19"/>
      <c r="LQH145" s="1"/>
      <c r="LQK145" s="1"/>
      <c r="LQO145" s="19"/>
      <c r="LQP145" s="1"/>
      <c r="LQS145" s="1"/>
      <c r="LQW145" s="19"/>
      <c r="LQX145" s="1"/>
      <c r="LRA145" s="1"/>
      <c r="LRE145" s="19"/>
      <c r="LRF145" s="1"/>
      <c r="LRI145" s="1"/>
      <c r="LRM145" s="19"/>
      <c r="LRN145" s="1"/>
      <c r="LRQ145" s="1"/>
      <c r="LRU145" s="19"/>
      <c r="LRV145" s="1"/>
      <c r="LRY145" s="1"/>
      <c r="LSC145" s="19"/>
      <c r="LSD145" s="1"/>
      <c r="LSG145" s="1"/>
      <c r="LSK145" s="19"/>
      <c r="LSL145" s="1"/>
      <c r="LSO145" s="1"/>
      <c r="LSS145" s="19"/>
      <c r="LST145" s="1"/>
      <c r="LSW145" s="1"/>
      <c r="LTA145" s="19"/>
      <c r="LTB145" s="1"/>
      <c r="LTE145" s="1"/>
      <c r="LTI145" s="19"/>
      <c r="LTJ145" s="1"/>
      <c r="LTM145" s="1"/>
      <c r="LTQ145" s="19"/>
      <c r="LTR145" s="1"/>
      <c r="LTU145" s="1"/>
      <c r="LTY145" s="19"/>
      <c r="LTZ145" s="1"/>
      <c r="LUC145" s="1"/>
      <c r="LUG145" s="19"/>
      <c r="LUH145" s="1"/>
      <c r="LUK145" s="1"/>
      <c r="LUO145" s="19"/>
      <c r="LUP145" s="1"/>
      <c r="LUS145" s="1"/>
      <c r="LUW145" s="19"/>
      <c r="LUX145" s="1"/>
      <c r="LVA145" s="1"/>
      <c r="LVE145" s="19"/>
      <c r="LVF145" s="1"/>
      <c r="LVI145" s="1"/>
      <c r="LVM145" s="19"/>
      <c r="LVN145" s="1"/>
      <c r="LVQ145" s="1"/>
      <c r="LVU145" s="19"/>
      <c r="LVV145" s="1"/>
      <c r="LVY145" s="1"/>
      <c r="LWC145" s="19"/>
      <c r="LWD145" s="1"/>
      <c r="LWG145" s="1"/>
      <c r="LWK145" s="19"/>
      <c r="LWL145" s="1"/>
      <c r="LWO145" s="1"/>
      <c r="LWS145" s="19"/>
      <c r="LWT145" s="1"/>
      <c r="LWW145" s="1"/>
      <c r="LXA145" s="19"/>
      <c r="LXB145" s="1"/>
      <c r="LXE145" s="1"/>
      <c r="LXI145" s="19"/>
      <c r="LXJ145" s="1"/>
      <c r="LXM145" s="1"/>
      <c r="LXQ145" s="19"/>
      <c r="LXR145" s="1"/>
      <c r="LXU145" s="1"/>
      <c r="LXY145" s="19"/>
      <c r="LXZ145" s="1"/>
      <c r="LYC145" s="1"/>
      <c r="LYG145" s="19"/>
      <c r="LYH145" s="1"/>
      <c r="LYK145" s="1"/>
      <c r="LYO145" s="19"/>
      <c r="LYP145" s="1"/>
      <c r="LYS145" s="1"/>
      <c r="LYW145" s="19"/>
      <c r="LYX145" s="1"/>
      <c r="LZA145" s="1"/>
      <c r="LZE145" s="19"/>
      <c r="LZF145" s="1"/>
      <c r="LZI145" s="1"/>
      <c r="LZM145" s="19"/>
      <c r="LZN145" s="1"/>
      <c r="LZQ145" s="1"/>
      <c r="LZU145" s="19"/>
      <c r="LZV145" s="1"/>
      <c r="LZY145" s="1"/>
      <c r="MAC145" s="19"/>
      <c r="MAD145" s="1"/>
      <c r="MAG145" s="1"/>
      <c r="MAK145" s="19"/>
      <c r="MAL145" s="1"/>
      <c r="MAO145" s="1"/>
      <c r="MAS145" s="19"/>
      <c r="MAT145" s="1"/>
      <c r="MAW145" s="1"/>
      <c r="MBA145" s="19"/>
      <c r="MBB145" s="1"/>
      <c r="MBE145" s="1"/>
      <c r="MBI145" s="19"/>
      <c r="MBJ145" s="1"/>
      <c r="MBM145" s="1"/>
      <c r="MBQ145" s="19"/>
      <c r="MBR145" s="1"/>
      <c r="MBU145" s="1"/>
      <c r="MBY145" s="19"/>
      <c r="MBZ145" s="1"/>
      <c r="MCC145" s="1"/>
      <c r="MCG145" s="19"/>
      <c r="MCH145" s="1"/>
      <c r="MCK145" s="1"/>
      <c r="MCO145" s="19"/>
      <c r="MCP145" s="1"/>
      <c r="MCS145" s="1"/>
      <c r="MCW145" s="19"/>
      <c r="MCX145" s="1"/>
      <c r="MDA145" s="1"/>
      <c r="MDE145" s="19"/>
      <c r="MDF145" s="1"/>
      <c r="MDI145" s="1"/>
      <c r="MDM145" s="19"/>
      <c r="MDN145" s="1"/>
      <c r="MDQ145" s="1"/>
      <c r="MDU145" s="19"/>
      <c r="MDV145" s="1"/>
      <c r="MDY145" s="1"/>
      <c r="MEC145" s="19"/>
      <c r="MED145" s="1"/>
      <c r="MEG145" s="1"/>
      <c r="MEK145" s="19"/>
      <c r="MEL145" s="1"/>
      <c r="MEO145" s="1"/>
      <c r="MES145" s="19"/>
      <c r="MET145" s="1"/>
      <c r="MEW145" s="1"/>
      <c r="MFA145" s="19"/>
      <c r="MFB145" s="1"/>
      <c r="MFE145" s="1"/>
      <c r="MFI145" s="19"/>
      <c r="MFJ145" s="1"/>
      <c r="MFM145" s="1"/>
      <c r="MFQ145" s="19"/>
      <c r="MFR145" s="1"/>
      <c r="MFU145" s="1"/>
      <c r="MFY145" s="19"/>
      <c r="MFZ145" s="1"/>
      <c r="MGC145" s="1"/>
      <c r="MGG145" s="19"/>
      <c r="MGH145" s="1"/>
      <c r="MGK145" s="1"/>
      <c r="MGO145" s="19"/>
      <c r="MGP145" s="1"/>
      <c r="MGS145" s="1"/>
      <c r="MGW145" s="19"/>
      <c r="MGX145" s="1"/>
      <c r="MHA145" s="1"/>
      <c r="MHE145" s="19"/>
      <c r="MHF145" s="1"/>
      <c r="MHI145" s="1"/>
      <c r="MHM145" s="19"/>
      <c r="MHN145" s="1"/>
      <c r="MHQ145" s="1"/>
      <c r="MHU145" s="19"/>
      <c r="MHV145" s="1"/>
      <c r="MHY145" s="1"/>
      <c r="MIC145" s="19"/>
      <c r="MID145" s="1"/>
      <c r="MIG145" s="1"/>
      <c r="MIK145" s="19"/>
      <c r="MIL145" s="1"/>
      <c r="MIO145" s="1"/>
      <c r="MIS145" s="19"/>
      <c r="MIT145" s="1"/>
      <c r="MIW145" s="1"/>
      <c r="MJA145" s="19"/>
      <c r="MJB145" s="1"/>
      <c r="MJE145" s="1"/>
      <c r="MJI145" s="19"/>
      <c r="MJJ145" s="1"/>
      <c r="MJM145" s="1"/>
      <c r="MJQ145" s="19"/>
      <c r="MJR145" s="1"/>
      <c r="MJU145" s="1"/>
      <c r="MJY145" s="19"/>
      <c r="MJZ145" s="1"/>
      <c r="MKC145" s="1"/>
      <c r="MKG145" s="19"/>
      <c r="MKH145" s="1"/>
      <c r="MKK145" s="1"/>
      <c r="MKO145" s="19"/>
      <c r="MKP145" s="1"/>
      <c r="MKS145" s="1"/>
      <c r="MKW145" s="19"/>
      <c r="MKX145" s="1"/>
      <c r="MLA145" s="1"/>
      <c r="MLE145" s="19"/>
      <c r="MLF145" s="1"/>
      <c r="MLI145" s="1"/>
      <c r="MLM145" s="19"/>
      <c r="MLN145" s="1"/>
      <c r="MLQ145" s="1"/>
      <c r="MLU145" s="19"/>
      <c r="MLV145" s="1"/>
      <c r="MLY145" s="1"/>
      <c r="MMC145" s="19"/>
      <c r="MMD145" s="1"/>
      <c r="MMG145" s="1"/>
      <c r="MMK145" s="19"/>
      <c r="MML145" s="1"/>
      <c r="MMO145" s="1"/>
      <c r="MMS145" s="19"/>
      <c r="MMT145" s="1"/>
      <c r="MMW145" s="1"/>
      <c r="MNA145" s="19"/>
      <c r="MNB145" s="1"/>
      <c r="MNE145" s="1"/>
      <c r="MNI145" s="19"/>
      <c r="MNJ145" s="1"/>
      <c r="MNM145" s="1"/>
      <c r="MNQ145" s="19"/>
      <c r="MNR145" s="1"/>
      <c r="MNU145" s="1"/>
      <c r="MNY145" s="19"/>
      <c r="MNZ145" s="1"/>
      <c r="MOC145" s="1"/>
      <c r="MOG145" s="19"/>
      <c r="MOH145" s="1"/>
      <c r="MOK145" s="1"/>
      <c r="MOO145" s="19"/>
      <c r="MOP145" s="1"/>
      <c r="MOS145" s="1"/>
      <c r="MOW145" s="19"/>
      <c r="MOX145" s="1"/>
      <c r="MPA145" s="1"/>
      <c r="MPE145" s="19"/>
      <c r="MPF145" s="1"/>
      <c r="MPI145" s="1"/>
      <c r="MPM145" s="19"/>
      <c r="MPN145" s="1"/>
      <c r="MPQ145" s="1"/>
      <c r="MPU145" s="19"/>
      <c r="MPV145" s="1"/>
      <c r="MPY145" s="1"/>
      <c r="MQC145" s="19"/>
      <c r="MQD145" s="1"/>
      <c r="MQG145" s="1"/>
      <c r="MQK145" s="19"/>
      <c r="MQL145" s="1"/>
      <c r="MQO145" s="1"/>
      <c r="MQS145" s="19"/>
      <c r="MQT145" s="1"/>
      <c r="MQW145" s="1"/>
      <c r="MRA145" s="19"/>
      <c r="MRB145" s="1"/>
      <c r="MRE145" s="1"/>
      <c r="MRI145" s="19"/>
      <c r="MRJ145" s="1"/>
      <c r="MRM145" s="1"/>
      <c r="MRQ145" s="19"/>
      <c r="MRR145" s="1"/>
      <c r="MRU145" s="1"/>
      <c r="MRY145" s="19"/>
      <c r="MRZ145" s="1"/>
      <c r="MSC145" s="1"/>
      <c r="MSG145" s="19"/>
      <c r="MSH145" s="1"/>
      <c r="MSK145" s="1"/>
      <c r="MSO145" s="19"/>
      <c r="MSP145" s="1"/>
      <c r="MSS145" s="1"/>
      <c r="MSW145" s="19"/>
      <c r="MSX145" s="1"/>
      <c r="MTA145" s="1"/>
      <c r="MTE145" s="19"/>
      <c r="MTF145" s="1"/>
      <c r="MTI145" s="1"/>
      <c r="MTM145" s="19"/>
      <c r="MTN145" s="1"/>
      <c r="MTQ145" s="1"/>
      <c r="MTU145" s="19"/>
      <c r="MTV145" s="1"/>
      <c r="MTY145" s="1"/>
      <c r="MUC145" s="19"/>
      <c r="MUD145" s="1"/>
      <c r="MUG145" s="1"/>
      <c r="MUK145" s="19"/>
      <c r="MUL145" s="1"/>
      <c r="MUO145" s="1"/>
      <c r="MUS145" s="19"/>
      <c r="MUT145" s="1"/>
      <c r="MUW145" s="1"/>
      <c r="MVA145" s="19"/>
      <c r="MVB145" s="1"/>
      <c r="MVE145" s="1"/>
      <c r="MVI145" s="19"/>
      <c r="MVJ145" s="1"/>
      <c r="MVM145" s="1"/>
      <c r="MVQ145" s="19"/>
      <c r="MVR145" s="1"/>
      <c r="MVU145" s="1"/>
      <c r="MVY145" s="19"/>
      <c r="MVZ145" s="1"/>
      <c r="MWC145" s="1"/>
      <c r="MWG145" s="19"/>
      <c r="MWH145" s="1"/>
      <c r="MWK145" s="1"/>
      <c r="MWO145" s="19"/>
      <c r="MWP145" s="1"/>
      <c r="MWS145" s="1"/>
      <c r="MWW145" s="19"/>
      <c r="MWX145" s="1"/>
      <c r="MXA145" s="1"/>
      <c r="MXE145" s="19"/>
      <c r="MXF145" s="1"/>
      <c r="MXI145" s="1"/>
      <c r="MXM145" s="19"/>
      <c r="MXN145" s="1"/>
      <c r="MXQ145" s="1"/>
      <c r="MXU145" s="19"/>
      <c r="MXV145" s="1"/>
      <c r="MXY145" s="1"/>
      <c r="MYC145" s="19"/>
      <c r="MYD145" s="1"/>
      <c r="MYG145" s="1"/>
      <c r="MYK145" s="19"/>
      <c r="MYL145" s="1"/>
      <c r="MYO145" s="1"/>
      <c r="MYS145" s="19"/>
      <c r="MYT145" s="1"/>
      <c r="MYW145" s="1"/>
      <c r="MZA145" s="19"/>
      <c r="MZB145" s="1"/>
      <c r="MZE145" s="1"/>
      <c r="MZI145" s="19"/>
      <c r="MZJ145" s="1"/>
      <c r="MZM145" s="1"/>
      <c r="MZQ145" s="19"/>
      <c r="MZR145" s="1"/>
      <c r="MZU145" s="1"/>
      <c r="MZY145" s="19"/>
      <c r="MZZ145" s="1"/>
      <c r="NAC145" s="1"/>
      <c r="NAG145" s="19"/>
      <c r="NAH145" s="1"/>
      <c r="NAK145" s="1"/>
      <c r="NAO145" s="19"/>
      <c r="NAP145" s="1"/>
      <c r="NAS145" s="1"/>
      <c r="NAW145" s="19"/>
      <c r="NAX145" s="1"/>
      <c r="NBA145" s="1"/>
      <c r="NBE145" s="19"/>
      <c r="NBF145" s="1"/>
      <c r="NBI145" s="1"/>
      <c r="NBM145" s="19"/>
      <c r="NBN145" s="1"/>
      <c r="NBQ145" s="1"/>
      <c r="NBU145" s="19"/>
      <c r="NBV145" s="1"/>
      <c r="NBY145" s="1"/>
      <c r="NCC145" s="19"/>
      <c r="NCD145" s="1"/>
      <c r="NCG145" s="1"/>
      <c r="NCK145" s="19"/>
      <c r="NCL145" s="1"/>
      <c r="NCO145" s="1"/>
      <c r="NCS145" s="19"/>
      <c r="NCT145" s="1"/>
      <c r="NCW145" s="1"/>
      <c r="NDA145" s="19"/>
      <c r="NDB145" s="1"/>
      <c r="NDE145" s="1"/>
      <c r="NDI145" s="19"/>
      <c r="NDJ145" s="1"/>
      <c r="NDM145" s="1"/>
      <c r="NDQ145" s="19"/>
      <c r="NDR145" s="1"/>
      <c r="NDU145" s="1"/>
      <c r="NDY145" s="19"/>
      <c r="NDZ145" s="1"/>
      <c r="NEC145" s="1"/>
      <c r="NEG145" s="19"/>
      <c r="NEH145" s="1"/>
      <c r="NEK145" s="1"/>
      <c r="NEO145" s="19"/>
      <c r="NEP145" s="1"/>
      <c r="NES145" s="1"/>
      <c r="NEW145" s="19"/>
      <c r="NEX145" s="1"/>
      <c r="NFA145" s="1"/>
      <c r="NFE145" s="19"/>
      <c r="NFF145" s="1"/>
      <c r="NFI145" s="1"/>
      <c r="NFM145" s="19"/>
      <c r="NFN145" s="1"/>
      <c r="NFQ145" s="1"/>
      <c r="NFU145" s="19"/>
      <c r="NFV145" s="1"/>
      <c r="NFY145" s="1"/>
      <c r="NGC145" s="19"/>
      <c r="NGD145" s="1"/>
      <c r="NGG145" s="1"/>
      <c r="NGK145" s="19"/>
      <c r="NGL145" s="1"/>
      <c r="NGO145" s="1"/>
      <c r="NGS145" s="19"/>
      <c r="NGT145" s="1"/>
      <c r="NGW145" s="1"/>
      <c r="NHA145" s="19"/>
      <c r="NHB145" s="1"/>
      <c r="NHE145" s="1"/>
      <c r="NHI145" s="19"/>
      <c r="NHJ145" s="1"/>
      <c r="NHM145" s="1"/>
      <c r="NHQ145" s="19"/>
      <c r="NHR145" s="1"/>
      <c r="NHU145" s="1"/>
      <c r="NHY145" s="19"/>
      <c r="NHZ145" s="1"/>
      <c r="NIC145" s="1"/>
      <c r="NIG145" s="19"/>
      <c r="NIH145" s="1"/>
      <c r="NIK145" s="1"/>
      <c r="NIO145" s="19"/>
      <c r="NIP145" s="1"/>
      <c r="NIS145" s="1"/>
      <c r="NIW145" s="19"/>
      <c r="NIX145" s="1"/>
      <c r="NJA145" s="1"/>
      <c r="NJE145" s="19"/>
      <c r="NJF145" s="1"/>
      <c r="NJI145" s="1"/>
      <c r="NJM145" s="19"/>
      <c r="NJN145" s="1"/>
      <c r="NJQ145" s="1"/>
      <c r="NJU145" s="19"/>
      <c r="NJV145" s="1"/>
      <c r="NJY145" s="1"/>
      <c r="NKC145" s="19"/>
      <c r="NKD145" s="1"/>
      <c r="NKG145" s="1"/>
      <c r="NKK145" s="19"/>
      <c r="NKL145" s="1"/>
      <c r="NKO145" s="1"/>
      <c r="NKS145" s="19"/>
      <c r="NKT145" s="1"/>
      <c r="NKW145" s="1"/>
      <c r="NLA145" s="19"/>
      <c r="NLB145" s="1"/>
      <c r="NLE145" s="1"/>
      <c r="NLI145" s="19"/>
      <c r="NLJ145" s="1"/>
      <c r="NLM145" s="1"/>
      <c r="NLQ145" s="19"/>
      <c r="NLR145" s="1"/>
      <c r="NLU145" s="1"/>
      <c r="NLY145" s="19"/>
      <c r="NLZ145" s="1"/>
      <c r="NMC145" s="1"/>
      <c r="NMG145" s="19"/>
      <c r="NMH145" s="1"/>
      <c r="NMK145" s="1"/>
      <c r="NMO145" s="19"/>
      <c r="NMP145" s="1"/>
      <c r="NMS145" s="1"/>
      <c r="NMW145" s="19"/>
      <c r="NMX145" s="1"/>
      <c r="NNA145" s="1"/>
      <c r="NNE145" s="19"/>
      <c r="NNF145" s="1"/>
      <c r="NNI145" s="1"/>
      <c r="NNM145" s="19"/>
      <c r="NNN145" s="1"/>
      <c r="NNQ145" s="1"/>
      <c r="NNU145" s="19"/>
      <c r="NNV145" s="1"/>
      <c r="NNY145" s="1"/>
      <c r="NOC145" s="19"/>
      <c r="NOD145" s="1"/>
      <c r="NOG145" s="1"/>
      <c r="NOK145" s="19"/>
      <c r="NOL145" s="1"/>
      <c r="NOO145" s="1"/>
      <c r="NOS145" s="19"/>
      <c r="NOT145" s="1"/>
      <c r="NOW145" s="1"/>
      <c r="NPA145" s="19"/>
      <c r="NPB145" s="1"/>
      <c r="NPE145" s="1"/>
      <c r="NPI145" s="19"/>
      <c r="NPJ145" s="1"/>
      <c r="NPM145" s="1"/>
      <c r="NPQ145" s="19"/>
      <c r="NPR145" s="1"/>
      <c r="NPU145" s="1"/>
      <c r="NPY145" s="19"/>
      <c r="NPZ145" s="1"/>
      <c r="NQC145" s="1"/>
      <c r="NQG145" s="19"/>
      <c r="NQH145" s="1"/>
      <c r="NQK145" s="1"/>
      <c r="NQO145" s="19"/>
      <c r="NQP145" s="1"/>
      <c r="NQS145" s="1"/>
      <c r="NQW145" s="19"/>
      <c r="NQX145" s="1"/>
      <c r="NRA145" s="1"/>
      <c r="NRE145" s="19"/>
      <c r="NRF145" s="1"/>
      <c r="NRI145" s="1"/>
      <c r="NRM145" s="19"/>
      <c r="NRN145" s="1"/>
      <c r="NRQ145" s="1"/>
      <c r="NRU145" s="19"/>
      <c r="NRV145" s="1"/>
      <c r="NRY145" s="1"/>
      <c r="NSC145" s="19"/>
      <c r="NSD145" s="1"/>
      <c r="NSG145" s="1"/>
      <c r="NSK145" s="19"/>
      <c r="NSL145" s="1"/>
      <c r="NSO145" s="1"/>
      <c r="NSS145" s="19"/>
      <c r="NST145" s="1"/>
      <c r="NSW145" s="1"/>
      <c r="NTA145" s="19"/>
      <c r="NTB145" s="1"/>
      <c r="NTE145" s="1"/>
      <c r="NTI145" s="19"/>
      <c r="NTJ145" s="1"/>
      <c r="NTM145" s="1"/>
      <c r="NTQ145" s="19"/>
      <c r="NTR145" s="1"/>
      <c r="NTU145" s="1"/>
      <c r="NTY145" s="19"/>
      <c r="NTZ145" s="1"/>
      <c r="NUC145" s="1"/>
      <c r="NUG145" s="19"/>
      <c r="NUH145" s="1"/>
      <c r="NUK145" s="1"/>
      <c r="NUO145" s="19"/>
      <c r="NUP145" s="1"/>
      <c r="NUS145" s="1"/>
      <c r="NUW145" s="19"/>
      <c r="NUX145" s="1"/>
      <c r="NVA145" s="1"/>
      <c r="NVE145" s="19"/>
      <c r="NVF145" s="1"/>
      <c r="NVI145" s="1"/>
      <c r="NVM145" s="19"/>
      <c r="NVN145" s="1"/>
      <c r="NVQ145" s="1"/>
      <c r="NVU145" s="19"/>
      <c r="NVV145" s="1"/>
      <c r="NVY145" s="1"/>
      <c r="NWC145" s="19"/>
      <c r="NWD145" s="1"/>
      <c r="NWG145" s="1"/>
      <c r="NWK145" s="19"/>
      <c r="NWL145" s="1"/>
      <c r="NWO145" s="1"/>
      <c r="NWS145" s="19"/>
      <c r="NWT145" s="1"/>
      <c r="NWW145" s="1"/>
      <c r="NXA145" s="19"/>
      <c r="NXB145" s="1"/>
      <c r="NXE145" s="1"/>
      <c r="NXI145" s="19"/>
      <c r="NXJ145" s="1"/>
      <c r="NXM145" s="1"/>
      <c r="NXQ145" s="19"/>
      <c r="NXR145" s="1"/>
      <c r="NXU145" s="1"/>
      <c r="NXY145" s="19"/>
      <c r="NXZ145" s="1"/>
      <c r="NYC145" s="1"/>
      <c r="NYG145" s="19"/>
      <c r="NYH145" s="1"/>
      <c r="NYK145" s="1"/>
      <c r="NYO145" s="19"/>
      <c r="NYP145" s="1"/>
      <c r="NYS145" s="1"/>
      <c r="NYW145" s="19"/>
      <c r="NYX145" s="1"/>
      <c r="NZA145" s="1"/>
      <c r="NZE145" s="19"/>
      <c r="NZF145" s="1"/>
      <c r="NZI145" s="1"/>
      <c r="NZM145" s="19"/>
      <c r="NZN145" s="1"/>
      <c r="NZQ145" s="1"/>
      <c r="NZU145" s="19"/>
      <c r="NZV145" s="1"/>
      <c r="NZY145" s="1"/>
      <c r="OAC145" s="19"/>
      <c r="OAD145" s="1"/>
      <c r="OAG145" s="1"/>
      <c r="OAK145" s="19"/>
      <c r="OAL145" s="1"/>
      <c r="OAO145" s="1"/>
      <c r="OAS145" s="19"/>
      <c r="OAT145" s="1"/>
      <c r="OAW145" s="1"/>
      <c r="OBA145" s="19"/>
      <c r="OBB145" s="1"/>
      <c r="OBE145" s="1"/>
      <c r="OBI145" s="19"/>
      <c r="OBJ145" s="1"/>
      <c r="OBM145" s="1"/>
      <c r="OBQ145" s="19"/>
      <c r="OBR145" s="1"/>
      <c r="OBU145" s="1"/>
      <c r="OBY145" s="19"/>
      <c r="OBZ145" s="1"/>
      <c r="OCC145" s="1"/>
      <c r="OCG145" s="19"/>
      <c r="OCH145" s="1"/>
      <c r="OCK145" s="1"/>
      <c r="OCO145" s="19"/>
      <c r="OCP145" s="1"/>
      <c r="OCS145" s="1"/>
      <c r="OCW145" s="19"/>
      <c r="OCX145" s="1"/>
      <c r="ODA145" s="1"/>
      <c r="ODE145" s="19"/>
      <c r="ODF145" s="1"/>
      <c r="ODI145" s="1"/>
      <c r="ODM145" s="19"/>
      <c r="ODN145" s="1"/>
      <c r="ODQ145" s="1"/>
      <c r="ODU145" s="19"/>
      <c r="ODV145" s="1"/>
      <c r="ODY145" s="1"/>
      <c r="OEC145" s="19"/>
      <c r="OED145" s="1"/>
      <c r="OEG145" s="1"/>
      <c r="OEK145" s="19"/>
      <c r="OEL145" s="1"/>
      <c r="OEO145" s="1"/>
      <c r="OES145" s="19"/>
      <c r="OET145" s="1"/>
      <c r="OEW145" s="1"/>
      <c r="OFA145" s="19"/>
      <c r="OFB145" s="1"/>
      <c r="OFE145" s="1"/>
      <c r="OFI145" s="19"/>
      <c r="OFJ145" s="1"/>
      <c r="OFM145" s="1"/>
      <c r="OFQ145" s="19"/>
      <c r="OFR145" s="1"/>
      <c r="OFU145" s="1"/>
      <c r="OFY145" s="19"/>
      <c r="OFZ145" s="1"/>
      <c r="OGC145" s="1"/>
      <c r="OGG145" s="19"/>
      <c r="OGH145" s="1"/>
      <c r="OGK145" s="1"/>
      <c r="OGO145" s="19"/>
      <c r="OGP145" s="1"/>
      <c r="OGS145" s="1"/>
      <c r="OGW145" s="19"/>
      <c r="OGX145" s="1"/>
      <c r="OHA145" s="1"/>
      <c r="OHE145" s="19"/>
      <c r="OHF145" s="1"/>
      <c r="OHI145" s="1"/>
      <c r="OHM145" s="19"/>
      <c r="OHN145" s="1"/>
      <c r="OHQ145" s="1"/>
      <c r="OHU145" s="19"/>
      <c r="OHV145" s="1"/>
      <c r="OHY145" s="1"/>
      <c r="OIC145" s="19"/>
      <c r="OID145" s="1"/>
      <c r="OIG145" s="1"/>
      <c r="OIK145" s="19"/>
      <c r="OIL145" s="1"/>
      <c r="OIO145" s="1"/>
      <c r="OIS145" s="19"/>
      <c r="OIT145" s="1"/>
      <c r="OIW145" s="1"/>
      <c r="OJA145" s="19"/>
      <c r="OJB145" s="1"/>
      <c r="OJE145" s="1"/>
      <c r="OJI145" s="19"/>
      <c r="OJJ145" s="1"/>
      <c r="OJM145" s="1"/>
      <c r="OJQ145" s="19"/>
      <c r="OJR145" s="1"/>
      <c r="OJU145" s="1"/>
      <c r="OJY145" s="19"/>
      <c r="OJZ145" s="1"/>
      <c r="OKC145" s="1"/>
      <c r="OKG145" s="19"/>
      <c r="OKH145" s="1"/>
      <c r="OKK145" s="1"/>
      <c r="OKO145" s="19"/>
      <c r="OKP145" s="1"/>
      <c r="OKS145" s="1"/>
      <c r="OKW145" s="19"/>
      <c r="OKX145" s="1"/>
      <c r="OLA145" s="1"/>
      <c r="OLE145" s="19"/>
      <c r="OLF145" s="1"/>
      <c r="OLI145" s="1"/>
      <c r="OLM145" s="19"/>
      <c r="OLN145" s="1"/>
      <c r="OLQ145" s="1"/>
      <c r="OLU145" s="19"/>
      <c r="OLV145" s="1"/>
      <c r="OLY145" s="1"/>
      <c r="OMC145" s="19"/>
      <c r="OMD145" s="1"/>
      <c r="OMG145" s="1"/>
      <c r="OMK145" s="19"/>
      <c r="OML145" s="1"/>
      <c r="OMO145" s="1"/>
      <c r="OMS145" s="19"/>
      <c r="OMT145" s="1"/>
      <c r="OMW145" s="1"/>
      <c r="ONA145" s="19"/>
      <c r="ONB145" s="1"/>
      <c r="ONE145" s="1"/>
      <c r="ONI145" s="19"/>
      <c r="ONJ145" s="1"/>
      <c r="ONM145" s="1"/>
      <c r="ONQ145" s="19"/>
      <c r="ONR145" s="1"/>
      <c r="ONU145" s="1"/>
      <c r="ONY145" s="19"/>
      <c r="ONZ145" s="1"/>
      <c r="OOC145" s="1"/>
      <c r="OOG145" s="19"/>
      <c r="OOH145" s="1"/>
      <c r="OOK145" s="1"/>
      <c r="OOO145" s="19"/>
      <c r="OOP145" s="1"/>
      <c r="OOS145" s="1"/>
      <c r="OOW145" s="19"/>
      <c r="OOX145" s="1"/>
      <c r="OPA145" s="1"/>
      <c r="OPE145" s="19"/>
      <c r="OPF145" s="1"/>
      <c r="OPI145" s="1"/>
      <c r="OPM145" s="19"/>
      <c r="OPN145" s="1"/>
      <c r="OPQ145" s="1"/>
      <c r="OPU145" s="19"/>
      <c r="OPV145" s="1"/>
      <c r="OPY145" s="1"/>
      <c r="OQC145" s="19"/>
      <c r="OQD145" s="1"/>
      <c r="OQG145" s="1"/>
      <c r="OQK145" s="19"/>
      <c r="OQL145" s="1"/>
      <c r="OQO145" s="1"/>
      <c r="OQS145" s="19"/>
      <c r="OQT145" s="1"/>
      <c r="OQW145" s="1"/>
      <c r="ORA145" s="19"/>
      <c r="ORB145" s="1"/>
      <c r="ORE145" s="1"/>
      <c r="ORI145" s="19"/>
      <c r="ORJ145" s="1"/>
      <c r="ORM145" s="1"/>
      <c r="ORQ145" s="19"/>
      <c r="ORR145" s="1"/>
      <c r="ORU145" s="1"/>
      <c r="ORY145" s="19"/>
      <c r="ORZ145" s="1"/>
      <c r="OSC145" s="1"/>
      <c r="OSG145" s="19"/>
      <c r="OSH145" s="1"/>
      <c r="OSK145" s="1"/>
      <c r="OSO145" s="19"/>
      <c r="OSP145" s="1"/>
      <c r="OSS145" s="1"/>
      <c r="OSW145" s="19"/>
      <c r="OSX145" s="1"/>
      <c r="OTA145" s="1"/>
      <c r="OTE145" s="19"/>
      <c r="OTF145" s="1"/>
      <c r="OTI145" s="1"/>
      <c r="OTM145" s="19"/>
      <c r="OTN145" s="1"/>
      <c r="OTQ145" s="1"/>
      <c r="OTU145" s="19"/>
      <c r="OTV145" s="1"/>
      <c r="OTY145" s="1"/>
      <c r="OUC145" s="19"/>
      <c r="OUD145" s="1"/>
      <c r="OUG145" s="1"/>
      <c r="OUK145" s="19"/>
      <c r="OUL145" s="1"/>
      <c r="OUO145" s="1"/>
      <c r="OUS145" s="19"/>
      <c r="OUT145" s="1"/>
      <c r="OUW145" s="1"/>
      <c r="OVA145" s="19"/>
      <c r="OVB145" s="1"/>
      <c r="OVE145" s="1"/>
      <c r="OVI145" s="19"/>
      <c r="OVJ145" s="1"/>
      <c r="OVM145" s="1"/>
      <c r="OVQ145" s="19"/>
      <c r="OVR145" s="1"/>
      <c r="OVU145" s="1"/>
      <c r="OVY145" s="19"/>
      <c r="OVZ145" s="1"/>
      <c r="OWC145" s="1"/>
      <c r="OWG145" s="19"/>
      <c r="OWH145" s="1"/>
      <c r="OWK145" s="1"/>
      <c r="OWO145" s="19"/>
      <c r="OWP145" s="1"/>
      <c r="OWS145" s="1"/>
      <c r="OWW145" s="19"/>
      <c r="OWX145" s="1"/>
      <c r="OXA145" s="1"/>
      <c r="OXE145" s="19"/>
      <c r="OXF145" s="1"/>
      <c r="OXI145" s="1"/>
      <c r="OXM145" s="19"/>
      <c r="OXN145" s="1"/>
      <c r="OXQ145" s="1"/>
      <c r="OXU145" s="19"/>
      <c r="OXV145" s="1"/>
      <c r="OXY145" s="1"/>
      <c r="OYC145" s="19"/>
      <c r="OYD145" s="1"/>
      <c r="OYG145" s="1"/>
      <c r="OYK145" s="19"/>
      <c r="OYL145" s="1"/>
      <c r="OYO145" s="1"/>
      <c r="OYS145" s="19"/>
      <c r="OYT145" s="1"/>
      <c r="OYW145" s="1"/>
      <c r="OZA145" s="19"/>
      <c r="OZB145" s="1"/>
      <c r="OZE145" s="1"/>
      <c r="OZI145" s="19"/>
      <c r="OZJ145" s="1"/>
      <c r="OZM145" s="1"/>
      <c r="OZQ145" s="19"/>
      <c r="OZR145" s="1"/>
      <c r="OZU145" s="1"/>
      <c r="OZY145" s="19"/>
      <c r="OZZ145" s="1"/>
      <c r="PAC145" s="1"/>
      <c r="PAG145" s="19"/>
      <c r="PAH145" s="1"/>
      <c r="PAK145" s="1"/>
      <c r="PAO145" s="19"/>
      <c r="PAP145" s="1"/>
      <c r="PAS145" s="1"/>
      <c r="PAW145" s="19"/>
      <c r="PAX145" s="1"/>
      <c r="PBA145" s="1"/>
      <c r="PBE145" s="19"/>
      <c r="PBF145" s="1"/>
      <c r="PBI145" s="1"/>
      <c r="PBM145" s="19"/>
      <c r="PBN145" s="1"/>
      <c r="PBQ145" s="1"/>
      <c r="PBU145" s="19"/>
      <c r="PBV145" s="1"/>
      <c r="PBY145" s="1"/>
      <c r="PCC145" s="19"/>
      <c r="PCD145" s="1"/>
      <c r="PCG145" s="1"/>
      <c r="PCK145" s="19"/>
      <c r="PCL145" s="1"/>
      <c r="PCO145" s="1"/>
      <c r="PCS145" s="19"/>
      <c r="PCT145" s="1"/>
      <c r="PCW145" s="1"/>
      <c r="PDA145" s="19"/>
      <c r="PDB145" s="1"/>
      <c r="PDE145" s="1"/>
      <c r="PDI145" s="19"/>
      <c r="PDJ145" s="1"/>
      <c r="PDM145" s="1"/>
      <c r="PDQ145" s="19"/>
      <c r="PDR145" s="1"/>
      <c r="PDU145" s="1"/>
      <c r="PDY145" s="19"/>
      <c r="PDZ145" s="1"/>
      <c r="PEC145" s="1"/>
      <c r="PEG145" s="19"/>
      <c r="PEH145" s="1"/>
      <c r="PEK145" s="1"/>
      <c r="PEO145" s="19"/>
      <c r="PEP145" s="1"/>
      <c r="PES145" s="1"/>
      <c r="PEW145" s="19"/>
      <c r="PEX145" s="1"/>
      <c r="PFA145" s="1"/>
      <c r="PFE145" s="19"/>
      <c r="PFF145" s="1"/>
      <c r="PFI145" s="1"/>
      <c r="PFM145" s="19"/>
      <c r="PFN145" s="1"/>
      <c r="PFQ145" s="1"/>
      <c r="PFU145" s="19"/>
      <c r="PFV145" s="1"/>
      <c r="PFY145" s="1"/>
      <c r="PGC145" s="19"/>
      <c r="PGD145" s="1"/>
      <c r="PGG145" s="1"/>
      <c r="PGK145" s="19"/>
      <c r="PGL145" s="1"/>
      <c r="PGO145" s="1"/>
      <c r="PGS145" s="19"/>
      <c r="PGT145" s="1"/>
      <c r="PGW145" s="1"/>
      <c r="PHA145" s="19"/>
      <c r="PHB145" s="1"/>
      <c r="PHE145" s="1"/>
      <c r="PHI145" s="19"/>
      <c r="PHJ145" s="1"/>
      <c r="PHM145" s="1"/>
      <c r="PHQ145" s="19"/>
      <c r="PHR145" s="1"/>
      <c r="PHU145" s="1"/>
      <c r="PHY145" s="19"/>
      <c r="PHZ145" s="1"/>
      <c r="PIC145" s="1"/>
      <c r="PIG145" s="19"/>
      <c r="PIH145" s="1"/>
      <c r="PIK145" s="1"/>
      <c r="PIO145" s="19"/>
      <c r="PIP145" s="1"/>
      <c r="PIS145" s="1"/>
      <c r="PIW145" s="19"/>
      <c r="PIX145" s="1"/>
      <c r="PJA145" s="1"/>
      <c r="PJE145" s="19"/>
      <c r="PJF145" s="1"/>
      <c r="PJI145" s="1"/>
      <c r="PJM145" s="19"/>
      <c r="PJN145" s="1"/>
      <c r="PJQ145" s="1"/>
      <c r="PJU145" s="19"/>
      <c r="PJV145" s="1"/>
      <c r="PJY145" s="1"/>
      <c r="PKC145" s="19"/>
      <c r="PKD145" s="1"/>
      <c r="PKG145" s="1"/>
      <c r="PKK145" s="19"/>
      <c r="PKL145" s="1"/>
      <c r="PKO145" s="1"/>
      <c r="PKS145" s="19"/>
      <c r="PKT145" s="1"/>
      <c r="PKW145" s="1"/>
      <c r="PLA145" s="19"/>
      <c r="PLB145" s="1"/>
      <c r="PLE145" s="1"/>
      <c r="PLI145" s="19"/>
      <c r="PLJ145" s="1"/>
      <c r="PLM145" s="1"/>
      <c r="PLQ145" s="19"/>
      <c r="PLR145" s="1"/>
      <c r="PLU145" s="1"/>
      <c r="PLY145" s="19"/>
      <c r="PLZ145" s="1"/>
      <c r="PMC145" s="1"/>
      <c r="PMG145" s="19"/>
      <c r="PMH145" s="1"/>
      <c r="PMK145" s="1"/>
      <c r="PMO145" s="19"/>
      <c r="PMP145" s="1"/>
      <c r="PMS145" s="1"/>
      <c r="PMW145" s="19"/>
      <c r="PMX145" s="1"/>
      <c r="PNA145" s="1"/>
      <c r="PNE145" s="19"/>
      <c r="PNF145" s="1"/>
      <c r="PNI145" s="1"/>
      <c r="PNM145" s="19"/>
      <c r="PNN145" s="1"/>
      <c r="PNQ145" s="1"/>
      <c r="PNU145" s="19"/>
      <c r="PNV145" s="1"/>
      <c r="PNY145" s="1"/>
      <c r="POC145" s="19"/>
      <c r="POD145" s="1"/>
      <c r="POG145" s="1"/>
      <c r="POK145" s="19"/>
      <c r="POL145" s="1"/>
      <c r="POO145" s="1"/>
      <c r="POS145" s="19"/>
      <c r="POT145" s="1"/>
      <c r="POW145" s="1"/>
      <c r="PPA145" s="19"/>
      <c r="PPB145" s="1"/>
      <c r="PPE145" s="1"/>
      <c r="PPI145" s="19"/>
      <c r="PPJ145" s="1"/>
      <c r="PPM145" s="1"/>
      <c r="PPQ145" s="19"/>
      <c r="PPR145" s="1"/>
      <c r="PPU145" s="1"/>
      <c r="PPY145" s="19"/>
      <c r="PPZ145" s="1"/>
      <c r="PQC145" s="1"/>
      <c r="PQG145" s="19"/>
      <c r="PQH145" s="1"/>
      <c r="PQK145" s="1"/>
      <c r="PQO145" s="19"/>
      <c r="PQP145" s="1"/>
      <c r="PQS145" s="1"/>
      <c r="PQW145" s="19"/>
      <c r="PQX145" s="1"/>
      <c r="PRA145" s="1"/>
      <c r="PRE145" s="19"/>
      <c r="PRF145" s="1"/>
      <c r="PRI145" s="1"/>
      <c r="PRM145" s="19"/>
      <c r="PRN145" s="1"/>
      <c r="PRQ145" s="1"/>
      <c r="PRU145" s="19"/>
      <c r="PRV145" s="1"/>
      <c r="PRY145" s="1"/>
      <c r="PSC145" s="19"/>
      <c r="PSD145" s="1"/>
      <c r="PSG145" s="1"/>
      <c r="PSK145" s="19"/>
      <c r="PSL145" s="1"/>
      <c r="PSO145" s="1"/>
      <c r="PSS145" s="19"/>
      <c r="PST145" s="1"/>
      <c r="PSW145" s="1"/>
      <c r="PTA145" s="19"/>
      <c r="PTB145" s="1"/>
      <c r="PTE145" s="1"/>
      <c r="PTI145" s="19"/>
      <c r="PTJ145" s="1"/>
      <c r="PTM145" s="1"/>
      <c r="PTQ145" s="19"/>
      <c r="PTR145" s="1"/>
      <c r="PTU145" s="1"/>
      <c r="PTY145" s="19"/>
      <c r="PTZ145" s="1"/>
      <c r="PUC145" s="1"/>
      <c r="PUG145" s="19"/>
      <c r="PUH145" s="1"/>
      <c r="PUK145" s="1"/>
      <c r="PUO145" s="19"/>
      <c r="PUP145" s="1"/>
      <c r="PUS145" s="1"/>
      <c r="PUW145" s="19"/>
      <c r="PUX145" s="1"/>
      <c r="PVA145" s="1"/>
      <c r="PVE145" s="19"/>
      <c r="PVF145" s="1"/>
      <c r="PVI145" s="1"/>
      <c r="PVM145" s="19"/>
      <c r="PVN145" s="1"/>
      <c r="PVQ145" s="1"/>
      <c r="PVU145" s="19"/>
      <c r="PVV145" s="1"/>
      <c r="PVY145" s="1"/>
      <c r="PWC145" s="19"/>
      <c r="PWD145" s="1"/>
      <c r="PWG145" s="1"/>
      <c r="PWK145" s="19"/>
      <c r="PWL145" s="1"/>
      <c r="PWO145" s="1"/>
      <c r="PWS145" s="19"/>
      <c r="PWT145" s="1"/>
      <c r="PWW145" s="1"/>
      <c r="PXA145" s="19"/>
      <c r="PXB145" s="1"/>
      <c r="PXE145" s="1"/>
      <c r="PXI145" s="19"/>
      <c r="PXJ145" s="1"/>
      <c r="PXM145" s="1"/>
      <c r="PXQ145" s="19"/>
      <c r="PXR145" s="1"/>
      <c r="PXU145" s="1"/>
      <c r="PXY145" s="19"/>
      <c r="PXZ145" s="1"/>
      <c r="PYC145" s="1"/>
      <c r="PYG145" s="19"/>
      <c r="PYH145" s="1"/>
      <c r="PYK145" s="1"/>
      <c r="PYO145" s="19"/>
      <c r="PYP145" s="1"/>
      <c r="PYS145" s="1"/>
      <c r="PYW145" s="19"/>
      <c r="PYX145" s="1"/>
      <c r="PZA145" s="1"/>
      <c r="PZE145" s="19"/>
      <c r="PZF145" s="1"/>
      <c r="PZI145" s="1"/>
      <c r="PZM145" s="19"/>
      <c r="PZN145" s="1"/>
      <c r="PZQ145" s="1"/>
      <c r="PZU145" s="19"/>
      <c r="PZV145" s="1"/>
      <c r="PZY145" s="1"/>
      <c r="QAC145" s="19"/>
      <c r="QAD145" s="1"/>
      <c r="QAG145" s="1"/>
      <c r="QAK145" s="19"/>
      <c r="QAL145" s="1"/>
      <c r="QAO145" s="1"/>
      <c r="QAS145" s="19"/>
      <c r="QAT145" s="1"/>
      <c r="QAW145" s="1"/>
      <c r="QBA145" s="19"/>
      <c r="QBB145" s="1"/>
      <c r="QBE145" s="1"/>
      <c r="QBI145" s="19"/>
      <c r="QBJ145" s="1"/>
      <c r="QBM145" s="1"/>
      <c r="QBQ145" s="19"/>
      <c r="QBR145" s="1"/>
      <c r="QBU145" s="1"/>
      <c r="QBY145" s="19"/>
      <c r="QBZ145" s="1"/>
      <c r="QCC145" s="1"/>
      <c r="QCG145" s="19"/>
      <c r="QCH145" s="1"/>
      <c r="QCK145" s="1"/>
      <c r="QCO145" s="19"/>
      <c r="QCP145" s="1"/>
      <c r="QCS145" s="1"/>
      <c r="QCW145" s="19"/>
      <c r="QCX145" s="1"/>
      <c r="QDA145" s="1"/>
      <c r="QDE145" s="19"/>
      <c r="QDF145" s="1"/>
      <c r="QDI145" s="1"/>
      <c r="QDM145" s="19"/>
      <c r="QDN145" s="1"/>
      <c r="QDQ145" s="1"/>
      <c r="QDU145" s="19"/>
      <c r="QDV145" s="1"/>
      <c r="QDY145" s="1"/>
      <c r="QEC145" s="19"/>
      <c r="QED145" s="1"/>
      <c r="QEG145" s="1"/>
      <c r="QEK145" s="19"/>
      <c r="QEL145" s="1"/>
      <c r="QEO145" s="1"/>
      <c r="QES145" s="19"/>
      <c r="QET145" s="1"/>
      <c r="QEW145" s="1"/>
      <c r="QFA145" s="19"/>
      <c r="QFB145" s="1"/>
      <c r="QFE145" s="1"/>
      <c r="QFI145" s="19"/>
      <c r="QFJ145" s="1"/>
      <c r="QFM145" s="1"/>
      <c r="QFQ145" s="19"/>
      <c r="QFR145" s="1"/>
      <c r="QFU145" s="1"/>
      <c r="QFY145" s="19"/>
      <c r="QFZ145" s="1"/>
      <c r="QGC145" s="1"/>
      <c r="QGG145" s="19"/>
      <c r="QGH145" s="1"/>
      <c r="QGK145" s="1"/>
      <c r="QGO145" s="19"/>
      <c r="QGP145" s="1"/>
      <c r="QGS145" s="1"/>
      <c r="QGW145" s="19"/>
      <c r="QGX145" s="1"/>
      <c r="QHA145" s="1"/>
      <c r="QHE145" s="19"/>
      <c r="QHF145" s="1"/>
      <c r="QHI145" s="1"/>
      <c r="QHM145" s="19"/>
      <c r="QHN145" s="1"/>
      <c r="QHQ145" s="1"/>
      <c r="QHU145" s="19"/>
      <c r="QHV145" s="1"/>
      <c r="QHY145" s="1"/>
      <c r="QIC145" s="19"/>
      <c r="QID145" s="1"/>
      <c r="QIG145" s="1"/>
      <c r="QIK145" s="19"/>
      <c r="QIL145" s="1"/>
      <c r="QIO145" s="1"/>
      <c r="QIS145" s="19"/>
      <c r="QIT145" s="1"/>
      <c r="QIW145" s="1"/>
      <c r="QJA145" s="19"/>
      <c r="QJB145" s="1"/>
      <c r="QJE145" s="1"/>
      <c r="QJI145" s="19"/>
      <c r="QJJ145" s="1"/>
      <c r="QJM145" s="1"/>
      <c r="QJQ145" s="19"/>
      <c r="QJR145" s="1"/>
      <c r="QJU145" s="1"/>
      <c r="QJY145" s="19"/>
      <c r="QJZ145" s="1"/>
      <c r="QKC145" s="1"/>
      <c r="QKG145" s="19"/>
      <c r="QKH145" s="1"/>
      <c r="QKK145" s="1"/>
      <c r="QKO145" s="19"/>
      <c r="QKP145" s="1"/>
      <c r="QKS145" s="1"/>
      <c r="QKW145" s="19"/>
      <c r="QKX145" s="1"/>
      <c r="QLA145" s="1"/>
      <c r="QLE145" s="19"/>
      <c r="QLF145" s="1"/>
      <c r="QLI145" s="1"/>
      <c r="QLM145" s="19"/>
      <c r="QLN145" s="1"/>
      <c r="QLQ145" s="1"/>
      <c r="QLU145" s="19"/>
      <c r="QLV145" s="1"/>
      <c r="QLY145" s="1"/>
      <c r="QMC145" s="19"/>
      <c r="QMD145" s="1"/>
      <c r="QMG145" s="1"/>
      <c r="QMK145" s="19"/>
      <c r="QML145" s="1"/>
      <c r="QMO145" s="1"/>
      <c r="QMS145" s="19"/>
      <c r="QMT145" s="1"/>
      <c r="QMW145" s="1"/>
      <c r="QNA145" s="19"/>
      <c r="QNB145" s="1"/>
      <c r="QNE145" s="1"/>
      <c r="QNI145" s="19"/>
      <c r="QNJ145" s="1"/>
      <c r="QNM145" s="1"/>
      <c r="QNQ145" s="19"/>
      <c r="QNR145" s="1"/>
      <c r="QNU145" s="1"/>
      <c r="QNY145" s="19"/>
      <c r="QNZ145" s="1"/>
      <c r="QOC145" s="1"/>
      <c r="QOG145" s="19"/>
      <c r="QOH145" s="1"/>
      <c r="QOK145" s="1"/>
      <c r="QOO145" s="19"/>
      <c r="QOP145" s="1"/>
      <c r="QOS145" s="1"/>
      <c r="QOW145" s="19"/>
      <c r="QOX145" s="1"/>
      <c r="QPA145" s="1"/>
      <c r="QPE145" s="19"/>
      <c r="QPF145" s="1"/>
      <c r="QPI145" s="1"/>
      <c r="QPM145" s="19"/>
      <c r="QPN145" s="1"/>
      <c r="QPQ145" s="1"/>
      <c r="QPU145" s="19"/>
      <c r="QPV145" s="1"/>
      <c r="QPY145" s="1"/>
      <c r="QQC145" s="19"/>
      <c r="QQD145" s="1"/>
      <c r="QQG145" s="1"/>
      <c r="QQK145" s="19"/>
      <c r="QQL145" s="1"/>
      <c r="QQO145" s="1"/>
      <c r="QQS145" s="19"/>
      <c r="QQT145" s="1"/>
      <c r="QQW145" s="1"/>
      <c r="QRA145" s="19"/>
      <c r="QRB145" s="1"/>
      <c r="QRE145" s="1"/>
      <c r="QRI145" s="19"/>
      <c r="QRJ145" s="1"/>
      <c r="QRM145" s="1"/>
      <c r="QRQ145" s="19"/>
      <c r="QRR145" s="1"/>
      <c r="QRU145" s="1"/>
      <c r="QRY145" s="19"/>
      <c r="QRZ145" s="1"/>
      <c r="QSC145" s="1"/>
      <c r="QSG145" s="19"/>
      <c r="QSH145" s="1"/>
      <c r="QSK145" s="1"/>
      <c r="QSO145" s="19"/>
      <c r="QSP145" s="1"/>
      <c r="QSS145" s="1"/>
      <c r="QSW145" s="19"/>
      <c r="QSX145" s="1"/>
      <c r="QTA145" s="1"/>
      <c r="QTE145" s="19"/>
      <c r="QTF145" s="1"/>
      <c r="QTI145" s="1"/>
      <c r="QTM145" s="19"/>
      <c r="QTN145" s="1"/>
      <c r="QTQ145" s="1"/>
      <c r="QTU145" s="19"/>
      <c r="QTV145" s="1"/>
      <c r="QTY145" s="1"/>
      <c r="QUC145" s="19"/>
      <c r="QUD145" s="1"/>
      <c r="QUG145" s="1"/>
      <c r="QUK145" s="19"/>
      <c r="QUL145" s="1"/>
      <c r="QUO145" s="1"/>
      <c r="QUS145" s="19"/>
      <c r="QUT145" s="1"/>
      <c r="QUW145" s="1"/>
      <c r="QVA145" s="19"/>
      <c r="QVB145" s="1"/>
      <c r="QVE145" s="1"/>
      <c r="QVI145" s="19"/>
      <c r="QVJ145" s="1"/>
      <c r="QVM145" s="1"/>
      <c r="QVQ145" s="19"/>
      <c r="QVR145" s="1"/>
      <c r="QVU145" s="1"/>
      <c r="QVY145" s="19"/>
      <c r="QVZ145" s="1"/>
      <c r="QWC145" s="1"/>
      <c r="QWG145" s="19"/>
      <c r="QWH145" s="1"/>
      <c r="QWK145" s="1"/>
      <c r="QWO145" s="19"/>
      <c r="QWP145" s="1"/>
      <c r="QWS145" s="1"/>
      <c r="QWW145" s="19"/>
      <c r="QWX145" s="1"/>
      <c r="QXA145" s="1"/>
      <c r="QXE145" s="19"/>
      <c r="QXF145" s="1"/>
      <c r="QXI145" s="1"/>
      <c r="QXM145" s="19"/>
      <c r="QXN145" s="1"/>
      <c r="QXQ145" s="1"/>
      <c r="QXU145" s="19"/>
      <c r="QXV145" s="1"/>
      <c r="QXY145" s="1"/>
      <c r="QYC145" s="19"/>
      <c r="QYD145" s="1"/>
      <c r="QYG145" s="1"/>
      <c r="QYK145" s="19"/>
      <c r="QYL145" s="1"/>
      <c r="QYO145" s="1"/>
      <c r="QYS145" s="19"/>
      <c r="QYT145" s="1"/>
      <c r="QYW145" s="1"/>
      <c r="QZA145" s="19"/>
      <c r="QZB145" s="1"/>
      <c r="QZE145" s="1"/>
      <c r="QZI145" s="19"/>
      <c r="QZJ145" s="1"/>
      <c r="QZM145" s="1"/>
      <c r="QZQ145" s="19"/>
      <c r="QZR145" s="1"/>
      <c r="QZU145" s="1"/>
      <c r="QZY145" s="19"/>
      <c r="QZZ145" s="1"/>
      <c r="RAC145" s="1"/>
      <c r="RAG145" s="19"/>
      <c r="RAH145" s="1"/>
      <c r="RAK145" s="1"/>
      <c r="RAO145" s="19"/>
      <c r="RAP145" s="1"/>
      <c r="RAS145" s="1"/>
      <c r="RAW145" s="19"/>
      <c r="RAX145" s="1"/>
      <c r="RBA145" s="1"/>
      <c r="RBE145" s="19"/>
      <c r="RBF145" s="1"/>
      <c r="RBI145" s="1"/>
      <c r="RBM145" s="19"/>
      <c r="RBN145" s="1"/>
      <c r="RBQ145" s="1"/>
      <c r="RBU145" s="19"/>
      <c r="RBV145" s="1"/>
      <c r="RBY145" s="1"/>
      <c r="RCC145" s="19"/>
      <c r="RCD145" s="1"/>
      <c r="RCG145" s="1"/>
      <c r="RCK145" s="19"/>
      <c r="RCL145" s="1"/>
      <c r="RCO145" s="1"/>
      <c r="RCS145" s="19"/>
      <c r="RCT145" s="1"/>
      <c r="RCW145" s="1"/>
      <c r="RDA145" s="19"/>
      <c r="RDB145" s="1"/>
      <c r="RDE145" s="1"/>
      <c r="RDI145" s="19"/>
      <c r="RDJ145" s="1"/>
      <c r="RDM145" s="1"/>
      <c r="RDQ145" s="19"/>
      <c r="RDR145" s="1"/>
      <c r="RDU145" s="1"/>
      <c r="RDY145" s="19"/>
      <c r="RDZ145" s="1"/>
      <c r="REC145" s="1"/>
      <c r="REG145" s="19"/>
      <c r="REH145" s="1"/>
      <c r="REK145" s="1"/>
      <c r="REO145" s="19"/>
      <c r="REP145" s="1"/>
      <c r="RES145" s="1"/>
      <c r="REW145" s="19"/>
      <c r="REX145" s="1"/>
      <c r="RFA145" s="1"/>
      <c r="RFE145" s="19"/>
      <c r="RFF145" s="1"/>
      <c r="RFI145" s="1"/>
      <c r="RFM145" s="19"/>
      <c r="RFN145" s="1"/>
      <c r="RFQ145" s="1"/>
      <c r="RFU145" s="19"/>
      <c r="RFV145" s="1"/>
      <c r="RFY145" s="1"/>
      <c r="RGC145" s="19"/>
      <c r="RGD145" s="1"/>
      <c r="RGG145" s="1"/>
      <c r="RGK145" s="19"/>
      <c r="RGL145" s="1"/>
      <c r="RGO145" s="1"/>
      <c r="RGS145" s="19"/>
      <c r="RGT145" s="1"/>
      <c r="RGW145" s="1"/>
      <c r="RHA145" s="19"/>
      <c r="RHB145" s="1"/>
      <c r="RHE145" s="1"/>
      <c r="RHI145" s="19"/>
      <c r="RHJ145" s="1"/>
      <c r="RHM145" s="1"/>
      <c r="RHQ145" s="19"/>
      <c r="RHR145" s="1"/>
      <c r="RHU145" s="1"/>
      <c r="RHY145" s="19"/>
      <c r="RHZ145" s="1"/>
      <c r="RIC145" s="1"/>
      <c r="RIG145" s="19"/>
      <c r="RIH145" s="1"/>
      <c r="RIK145" s="1"/>
      <c r="RIO145" s="19"/>
      <c r="RIP145" s="1"/>
      <c r="RIS145" s="1"/>
      <c r="RIW145" s="19"/>
      <c r="RIX145" s="1"/>
      <c r="RJA145" s="1"/>
      <c r="RJE145" s="19"/>
      <c r="RJF145" s="1"/>
      <c r="RJI145" s="1"/>
      <c r="RJM145" s="19"/>
      <c r="RJN145" s="1"/>
      <c r="RJQ145" s="1"/>
      <c r="RJU145" s="19"/>
      <c r="RJV145" s="1"/>
      <c r="RJY145" s="1"/>
      <c r="RKC145" s="19"/>
      <c r="RKD145" s="1"/>
      <c r="RKG145" s="1"/>
      <c r="RKK145" s="19"/>
      <c r="RKL145" s="1"/>
      <c r="RKO145" s="1"/>
      <c r="RKS145" s="19"/>
      <c r="RKT145" s="1"/>
      <c r="RKW145" s="1"/>
      <c r="RLA145" s="19"/>
      <c r="RLB145" s="1"/>
      <c r="RLE145" s="1"/>
      <c r="RLI145" s="19"/>
      <c r="RLJ145" s="1"/>
      <c r="RLM145" s="1"/>
      <c r="RLQ145" s="19"/>
      <c r="RLR145" s="1"/>
      <c r="RLU145" s="1"/>
      <c r="RLY145" s="19"/>
      <c r="RLZ145" s="1"/>
      <c r="RMC145" s="1"/>
      <c r="RMG145" s="19"/>
      <c r="RMH145" s="1"/>
      <c r="RMK145" s="1"/>
      <c r="RMO145" s="19"/>
      <c r="RMP145" s="1"/>
      <c r="RMS145" s="1"/>
      <c r="RMW145" s="19"/>
      <c r="RMX145" s="1"/>
      <c r="RNA145" s="1"/>
      <c r="RNE145" s="19"/>
      <c r="RNF145" s="1"/>
      <c r="RNI145" s="1"/>
      <c r="RNM145" s="19"/>
      <c r="RNN145" s="1"/>
      <c r="RNQ145" s="1"/>
      <c r="RNU145" s="19"/>
      <c r="RNV145" s="1"/>
      <c r="RNY145" s="1"/>
      <c r="ROC145" s="19"/>
      <c r="ROD145" s="1"/>
      <c r="ROG145" s="1"/>
      <c r="ROK145" s="19"/>
      <c r="ROL145" s="1"/>
      <c r="ROO145" s="1"/>
      <c r="ROS145" s="19"/>
      <c r="ROT145" s="1"/>
      <c r="ROW145" s="1"/>
      <c r="RPA145" s="19"/>
      <c r="RPB145" s="1"/>
      <c r="RPE145" s="1"/>
      <c r="RPI145" s="19"/>
      <c r="RPJ145" s="1"/>
      <c r="RPM145" s="1"/>
      <c r="RPQ145" s="19"/>
      <c r="RPR145" s="1"/>
      <c r="RPU145" s="1"/>
      <c r="RPY145" s="19"/>
      <c r="RPZ145" s="1"/>
      <c r="RQC145" s="1"/>
      <c r="RQG145" s="19"/>
      <c r="RQH145" s="1"/>
      <c r="RQK145" s="1"/>
      <c r="RQO145" s="19"/>
      <c r="RQP145" s="1"/>
      <c r="RQS145" s="1"/>
      <c r="RQW145" s="19"/>
      <c r="RQX145" s="1"/>
      <c r="RRA145" s="1"/>
      <c r="RRE145" s="19"/>
      <c r="RRF145" s="1"/>
      <c r="RRI145" s="1"/>
      <c r="RRM145" s="19"/>
      <c r="RRN145" s="1"/>
      <c r="RRQ145" s="1"/>
      <c r="RRU145" s="19"/>
      <c r="RRV145" s="1"/>
      <c r="RRY145" s="1"/>
      <c r="RSC145" s="19"/>
      <c r="RSD145" s="1"/>
      <c r="RSG145" s="1"/>
      <c r="RSK145" s="19"/>
      <c r="RSL145" s="1"/>
      <c r="RSO145" s="1"/>
      <c r="RSS145" s="19"/>
      <c r="RST145" s="1"/>
      <c r="RSW145" s="1"/>
      <c r="RTA145" s="19"/>
      <c r="RTB145" s="1"/>
      <c r="RTE145" s="1"/>
      <c r="RTI145" s="19"/>
      <c r="RTJ145" s="1"/>
      <c r="RTM145" s="1"/>
      <c r="RTQ145" s="19"/>
      <c r="RTR145" s="1"/>
      <c r="RTU145" s="1"/>
      <c r="RTY145" s="19"/>
      <c r="RTZ145" s="1"/>
      <c r="RUC145" s="1"/>
      <c r="RUG145" s="19"/>
      <c r="RUH145" s="1"/>
      <c r="RUK145" s="1"/>
      <c r="RUO145" s="19"/>
      <c r="RUP145" s="1"/>
      <c r="RUS145" s="1"/>
      <c r="RUW145" s="19"/>
      <c r="RUX145" s="1"/>
      <c r="RVA145" s="1"/>
      <c r="RVE145" s="19"/>
      <c r="RVF145" s="1"/>
      <c r="RVI145" s="1"/>
      <c r="RVM145" s="19"/>
      <c r="RVN145" s="1"/>
      <c r="RVQ145" s="1"/>
      <c r="RVU145" s="19"/>
      <c r="RVV145" s="1"/>
      <c r="RVY145" s="1"/>
      <c r="RWC145" s="19"/>
      <c r="RWD145" s="1"/>
      <c r="RWG145" s="1"/>
      <c r="RWK145" s="19"/>
      <c r="RWL145" s="1"/>
      <c r="RWO145" s="1"/>
      <c r="RWS145" s="19"/>
      <c r="RWT145" s="1"/>
      <c r="RWW145" s="1"/>
      <c r="RXA145" s="19"/>
      <c r="RXB145" s="1"/>
      <c r="RXE145" s="1"/>
      <c r="RXI145" s="19"/>
      <c r="RXJ145" s="1"/>
      <c r="RXM145" s="1"/>
      <c r="RXQ145" s="19"/>
      <c r="RXR145" s="1"/>
      <c r="RXU145" s="1"/>
      <c r="RXY145" s="19"/>
      <c r="RXZ145" s="1"/>
      <c r="RYC145" s="1"/>
      <c r="RYG145" s="19"/>
      <c r="RYH145" s="1"/>
      <c r="RYK145" s="1"/>
      <c r="RYO145" s="19"/>
      <c r="RYP145" s="1"/>
      <c r="RYS145" s="1"/>
      <c r="RYW145" s="19"/>
      <c r="RYX145" s="1"/>
      <c r="RZA145" s="1"/>
      <c r="RZE145" s="19"/>
      <c r="RZF145" s="1"/>
      <c r="RZI145" s="1"/>
      <c r="RZM145" s="19"/>
      <c r="RZN145" s="1"/>
      <c r="RZQ145" s="1"/>
      <c r="RZU145" s="19"/>
      <c r="RZV145" s="1"/>
      <c r="RZY145" s="1"/>
      <c r="SAC145" s="19"/>
      <c r="SAD145" s="1"/>
      <c r="SAG145" s="1"/>
      <c r="SAK145" s="19"/>
      <c r="SAL145" s="1"/>
      <c r="SAO145" s="1"/>
      <c r="SAS145" s="19"/>
      <c r="SAT145" s="1"/>
      <c r="SAW145" s="1"/>
      <c r="SBA145" s="19"/>
      <c r="SBB145" s="1"/>
      <c r="SBE145" s="1"/>
      <c r="SBI145" s="19"/>
      <c r="SBJ145" s="1"/>
      <c r="SBM145" s="1"/>
      <c r="SBQ145" s="19"/>
      <c r="SBR145" s="1"/>
      <c r="SBU145" s="1"/>
      <c r="SBY145" s="19"/>
      <c r="SBZ145" s="1"/>
      <c r="SCC145" s="1"/>
      <c r="SCG145" s="19"/>
      <c r="SCH145" s="1"/>
      <c r="SCK145" s="1"/>
      <c r="SCO145" s="19"/>
      <c r="SCP145" s="1"/>
      <c r="SCS145" s="1"/>
      <c r="SCW145" s="19"/>
      <c r="SCX145" s="1"/>
      <c r="SDA145" s="1"/>
      <c r="SDE145" s="19"/>
      <c r="SDF145" s="1"/>
      <c r="SDI145" s="1"/>
      <c r="SDM145" s="19"/>
      <c r="SDN145" s="1"/>
      <c r="SDQ145" s="1"/>
      <c r="SDU145" s="19"/>
      <c r="SDV145" s="1"/>
      <c r="SDY145" s="1"/>
      <c r="SEC145" s="19"/>
      <c r="SED145" s="1"/>
      <c r="SEG145" s="1"/>
      <c r="SEK145" s="19"/>
      <c r="SEL145" s="1"/>
      <c r="SEO145" s="1"/>
      <c r="SES145" s="19"/>
      <c r="SET145" s="1"/>
      <c r="SEW145" s="1"/>
      <c r="SFA145" s="19"/>
      <c r="SFB145" s="1"/>
      <c r="SFE145" s="1"/>
      <c r="SFI145" s="19"/>
      <c r="SFJ145" s="1"/>
      <c r="SFM145" s="1"/>
      <c r="SFQ145" s="19"/>
      <c r="SFR145" s="1"/>
      <c r="SFU145" s="1"/>
      <c r="SFY145" s="19"/>
      <c r="SFZ145" s="1"/>
      <c r="SGC145" s="1"/>
      <c r="SGG145" s="19"/>
      <c r="SGH145" s="1"/>
      <c r="SGK145" s="1"/>
      <c r="SGO145" s="19"/>
      <c r="SGP145" s="1"/>
      <c r="SGS145" s="1"/>
      <c r="SGW145" s="19"/>
      <c r="SGX145" s="1"/>
      <c r="SHA145" s="1"/>
      <c r="SHE145" s="19"/>
      <c r="SHF145" s="1"/>
      <c r="SHI145" s="1"/>
      <c r="SHM145" s="19"/>
      <c r="SHN145" s="1"/>
      <c r="SHQ145" s="1"/>
      <c r="SHU145" s="19"/>
      <c r="SHV145" s="1"/>
      <c r="SHY145" s="1"/>
      <c r="SIC145" s="19"/>
      <c r="SID145" s="1"/>
      <c r="SIG145" s="1"/>
      <c r="SIK145" s="19"/>
      <c r="SIL145" s="1"/>
      <c r="SIO145" s="1"/>
      <c r="SIS145" s="19"/>
      <c r="SIT145" s="1"/>
      <c r="SIW145" s="1"/>
      <c r="SJA145" s="19"/>
      <c r="SJB145" s="1"/>
      <c r="SJE145" s="1"/>
      <c r="SJI145" s="19"/>
      <c r="SJJ145" s="1"/>
      <c r="SJM145" s="1"/>
      <c r="SJQ145" s="19"/>
      <c r="SJR145" s="1"/>
      <c r="SJU145" s="1"/>
      <c r="SJY145" s="19"/>
      <c r="SJZ145" s="1"/>
      <c r="SKC145" s="1"/>
      <c r="SKG145" s="19"/>
      <c r="SKH145" s="1"/>
      <c r="SKK145" s="1"/>
      <c r="SKO145" s="19"/>
      <c r="SKP145" s="1"/>
      <c r="SKS145" s="1"/>
      <c r="SKW145" s="19"/>
      <c r="SKX145" s="1"/>
      <c r="SLA145" s="1"/>
      <c r="SLE145" s="19"/>
      <c r="SLF145" s="1"/>
      <c r="SLI145" s="1"/>
      <c r="SLM145" s="19"/>
      <c r="SLN145" s="1"/>
      <c r="SLQ145" s="1"/>
      <c r="SLU145" s="19"/>
      <c r="SLV145" s="1"/>
      <c r="SLY145" s="1"/>
      <c r="SMC145" s="19"/>
      <c r="SMD145" s="1"/>
      <c r="SMG145" s="1"/>
      <c r="SMK145" s="19"/>
      <c r="SML145" s="1"/>
      <c r="SMO145" s="1"/>
      <c r="SMS145" s="19"/>
      <c r="SMT145" s="1"/>
      <c r="SMW145" s="1"/>
      <c r="SNA145" s="19"/>
      <c r="SNB145" s="1"/>
      <c r="SNE145" s="1"/>
      <c r="SNI145" s="19"/>
      <c r="SNJ145" s="1"/>
      <c r="SNM145" s="1"/>
      <c r="SNQ145" s="19"/>
      <c r="SNR145" s="1"/>
      <c r="SNU145" s="1"/>
      <c r="SNY145" s="19"/>
      <c r="SNZ145" s="1"/>
      <c r="SOC145" s="1"/>
      <c r="SOG145" s="19"/>
      <c r="SOH145" s="1"/>
      <c r="SOK145" s="1"/>
      <c r="SOO145" s="19"/>
      <c r="SOP145" s="1"/>
      <c r="SOS145" s="1"/>
      <c r="SOW145" s="19"/>
      <c r="SOX145" s="1"/>
      <c r="SPA145" s="1"/>
      <c r="SPE145" s="19"/>
      <c r="SPF145" s="1"/>
      <c r="SPI145" s="1"/>
      <c r="SPM145" s="19"/>
      <c r="SPN145" s="1"/>
      <c r="SPQ145" s="1"/>
      <c r="SPU145" s="19"/>
      <c r="SPV145" s="1"/>
      <c r="SPY145" s="1"/>
      <c r="SQC145" s="19"/>
      <c r="SQD145" s="1"/>
      <c r="SQG145" s="1"/>
      <c r="SQK145" s="19"/>
      <c r="SQL145" s="1"/>
      <c r="SQO145" s="1"/>
      <c r="SQS145" s="19"/>
      <c r="SQT145" s="1"/>
      <c r="SQW145" s="1"/>
      <c r="SRA145" s="19"/>
      <c r="SRB145" s="1"/>
      <c r="SRE145" s="1"/>
      <c r="SRI145" s="19"/>
      <c r="SRJ145" s="1"/>
      <c r="SRM145" s="1"/>
      <c r="SRQ145" s="19"/>
      <c r="SRR145" s="1"/>
      <c r="SRU145" s="1"/>
      <c r="SRY145" s="19"/>
      <c r="SRZ145" s="1"/>
      <c r="SSC145" s="1"/>
      <c r="SSG145" s="19"/>
      <c r="SSH145" s="1"/>
      <c r="SSK145" s="1"/>
      <c r="SSO145" s="19"/>
      <c r="SSP145" s="1"/>
      <c r="SSS145" s="1"/>
      <c r="SSW145" s="19"/>
      <c r="SSX145" s="1"/>
      <c r="STA145" s="1"/>
      <c r="STE145" s="19"/>
      <c r="STF145" s="1"/>
      <c r="STI145" s="1"/>
      <c r="STM145" s="19"/>
      <c r="STN145" s="1"/>
      <c r="STQ145" s="1"/>
      <c r="STU145" s="19"/>
      <c r="STV145" s="1"/>
      <c r="STY145" s="1"/>
      <c r="SUC145" s="19"/>
      <c r="SUD145" s="1"/>
      <c r="SUG145" s="1"/>
      <c r="SUK145" s="19"/>
      <c r="SUL145" s="1"/>
      <c r="SUO145" s="1"/>
      <c r="SUS145" s="19"/>
      <c r="SUT145" s="1"/>
      <c r="SUW145" s="1"/>
      <c r="SVA145" s="19"/>
      <c r="SVB145" s="1"/>
      <c r="SVE145" s="1"/>
      <c r="SVI145" s="19"/>
      <c r="SVJ145" s="1"/>
      <c r="SVM145" s="1"/>
      <c r="SVQ145" s="19"/>
      <c r="SVR145" s="1"/>
      <c r="SVU145" s="1"/>
      <c r="SVY145" s="19"/>
      <c r="SVZ145" s="1"/>
      <c r="SWC145" s="1"/>
      <c r="SWG145" s="19"/>
      <c r="SWH145" s="1"/>
      <c r="SWK145" s="1"/>
      <c r="SWO145" s="19"/>
      <c r="SWP145" s="1"/>
      <c r="SWS145" s="1"/>
      <c r="SWW145" s="19"/>
      <c r="SWX145" s="1"/>
      <c r="SXA145" s="1"/>
      <c r="SXE145" s="19"/>
      <c r="SXF145" s="1"/>
      <c r="SXI145" s="1"/>
      <c r="SXM145" s="19"/>
      <c r="SXN145" s="1"/>
      <c r="SXQ145" s="1"/>
      <c r="SXU145" s="19"/>
      <c r="SXV145" s="1"/>
      <c r="SXY145" s="1"/>
      <c r="SYC145" s="19"/>
      <c r="SYD145" s="1"/>
      <c r="SYG145" s="1"/>
      <c r="SYK145" s="19"/>
      <c r="SYL145" s="1"/>
      <c r="SYO145" s="1"/>
      <c r="SYS145" s="19"/>
      <c r="SYT145" s="1"/>
      <c r="SYW145" s="1"/>
      <c r="SZA145" s="19"/>
      <c r="SZB145" s="1"/>
      <c r="SZE145" s="1"/>
      <c r="SZI145" s="19"/>
      <c r="SZJ145" s="1"/>
      <c r="SZM145" s="1"/>
      <c r="SZQ145" s="19"/>
      <c r="SZR145" s="1"/>
      <c r="SZU145" s="1"/>
      <c r="SZY145" s="19"/>
      <c r="SZZ145" s="1"/>
      <c r="TAC145" s="1"/>
      <c r="TAG145" s="19"/>
      <c r="TAH145" s="1"/>
      <c r="TAK145" s="1"/>
      <c r="TAO145" s="19"/>
      <c r="TAP145" s="1"/>
      <c r="TAS145" s="1"/>
      <c r="TAW145" s="19"/>
      <c r="TAX145" s="1"/>
      <c r="TBA145" s="1"/>
      <c r="TBE145" s="19"/>
      <c r="TBF145" s="1"/>
      <c r="TBI145" s="1"/>
      <c r="TBM145" s="19"/>
      <c r="TBN145" s="1"/>
      <c r="TBQ145" s="1"/>
      <c r="TBU145" s="19"/>
      <c r="TBV145" s="1"/>
      <c r="TBY145" s="1"/>
      <c r="TCC145" s="19"/>
      <c r="TCD145" s="1"/>
      <c r="TCG145" s="1"/>
      <c r="TCK145" s="19"/>
      <c r="TCL145" s="1"/>
      <c r="TCO145" s="1"/>
      <c r="TCS145" s="19"/>
      <c r="TCT145" s="1"/>
      <c r="TCW145" s="1"/>
      <c r="TDA145" s="19"/>
      <c r="TDB145" s="1"/>
      <c r="TDE145" s="1"/>
      <c r="TDI145" s="19"/>
      <c r="TDJ145" s="1"/>
      <c r="TDM145" s="1"/>
      <c r="TDQ145" s="19"/>
      <c r="TDR145" s="1"/>
      <c r="TDU145" s="1"/>
      <c r="TDY145" s="19"/>
      <c r="TDZ145" s="1"/>
      <c r="TEC145" s="1"/>
      <c r="TEG145" s="19"/>
      <c r="TEH145" s="1"/>
      <c r="TEK145" s="1"/>
      <c r="TEO145" s="19"/>
      <c r="TEP145" s="1"/>
      <c r="TES145" s="1"/>
      <c r="TEW145" s="19"/>
      <c r="TEX145" s="1"/>
      <c r="TFA145" s="1"/>
      <c r="TFE145" s="19"/>
      <c r="TFF145" s="1"/>
      <c r="TFI145" s="1"/>
      <c r="TFM145" s="19"/>
      <c r="TFN145" s="1"/>
      <c r="TFQ145" s="1"/>
      <c r="TFU145" s="19"/>
      <c r="TFV145" s="1"/>
      <c r="TFY145" s="1"/>
      <c r="TGC145" s="19"/>
      <c r="TGD145" s="1"/>
      <c r="TGG145" s="1"/>
      <c r="TGK145" s="19"/>
      <c r="TGL145" s="1"/>
      <c r="TGO145" s="1"/>
      <c r="TGS145" s="19"/>
      <c r="TGT145" s="1"/>
      <c r="TGW145" s="1"/>
      <c r="THA145" s="19"/>
      <c r="THB145" s="1"/>
      <c r="THE145" s="1"/>
      <c r="THI145" s="19"/>
      <c r="THJ145" s="1"/>
      <c r="THM145" s="1"/>
      <c r="THQ145" s="19"/>
      <c r="THR145" s="1"/>
      <c r="THU145" s="1"/>
      <c r="THY145" s="19"/>
      <c r="THZ145" s="1"/>
      <c r="TIC145" s="1"/>
      <c r="TIG145" s="19"/>
      <c r="TIH145" s="1"/>
      <c r="TIK145" s="1"/>
      <c r="TIO145" s="19"/>
      <c r="TIP145" s="1"/>
      <c r="TIS145" s="1"/>
      <c r="TIW145" s="19"/>
      <c r="TIX145" s="1"/>
      <c r="TJA145" s="1"/>
      <c r="TJE145" s="19"/>
      <c r="TJF145" s="1"/>
      <c r="TJI145" s="1"/>
      <c r="TJM145" s="19"/>
      <c r="TJN145" s="1"/>
      <c r="TJQ145" s="1"/>
      <c r="TJU145" s="19"/>
      <c r="TJV145" s="1"/>
      <c r="TJY145" s="1"/>
      <c r="TKC145" s="19"/>
      <c r="TKD145" s="1"/>
      <c r="TKG145" s="1"/>
      <c r="TKK145" s="19"/>
      <c r="TKL145" s="1"/>
      <c r="TKO145" s="1"/>
      <c r="TKS145" s="19"/>
      <c r="TKT145" s="1"/>
      <c r="TKW145" s="1"/>
      <c r="TLA145" s="19"/>
      <c r="TLB145" s="1"/>
      <c r="TLE145" s="1"/>
      <c r="TLI145" s="19"/>
      <c r="TLJ145" s="1"/>
      <c r="TLM145" s="1"/>
      <c r="TLQ145" s="19"/>
      <c r="TLR145" s="1"/>
      <c r="TLU145" s="1"/>
      <c r="TLY145" s="19"/>
      <c r="TLZ145" s="1"/>
      <c r="TMC145" s="1"/>
      <c r="TMG145" s="19"/>
      <c r="TMH145" s="1"/>
      <c r="TMK145" s="1"/>
      <c r="TMO145" s="19"/>
      <c r="TMP145" s="1"/>
      <c r="TMS145" s="1"/>
      <c r="TMW145" s="19"/>
      <c r="TMX145" s="1"/>
      <c r="TNA145" s="1"/>
      <c r="TNE145" s="19"/>
      <c r="TNF145" s="1"/>
      <c r="TNI145" s="1"/>
      <c r="TNM145" s="19"/>
      <c r="TNN145" s="1"/>
      <c r="TNQ145" s="1"/>
      <c r="TNU145" s="19"/>
      <c r="TNV145" s="1"/>
      <c r="TNY145" s="1"/>
      <c r="TOC145" s="19"/>
      <c r="TOD145" s="1"/>
      <c r="TOG145" s="1"/>
      <c r="TOK145" s="19"/>
      <c r="TOL145" s="1"/>
      <c r="TOO145" s="1"/>
      <c r="TOS145" s="19"/>
      <c r="TOT145" s="1"/>
      <c r="TOW145" s="1"/>
      <c r="TPA145" s="19"/>
      <c r="TPB145" s="1"/>
      <c r="TPE145" s="1"/>
      <c r="TPI145" s="19"/>
      <c r="TPJ145" s="1"/>
      <c r="TPM145" s="1"/>
      <c r="TPQ145" s="19"/>
      <c r="TPR145" s="1"/>
      <c r="TPU145" s="1"/>
      <c r="TPY145" s="19"/>
      <c r="TPZ145" s="1"/>
      <c r="TQC145" s="1"/>
      <c r="TQG145" s="19"/>
      <c r="TQH145" s="1"/>
      <c r="TQK145" s="1"/>
      <c r="TQO145" s="19"/>
      <c r="TQP145" s="1"/>
      <c r="TQS145" s="1"/>
      <c r="TQW145" s="19"/>
      <c r="TQX145" s="1"/>
      <c r="TRA145" s="1"/>
      <c r="TRE145" s="19"/>
      <c r="TRF145" s="1"/>
      <c r="TRI145" s="1"/>
      <c r="TRM145" s="19"/>
      <c r="TRN145" s="1"/>
      <c r="TRQ145" s="1"/>
      <c r="TRU145" s="19"/>
      <c r="TRV145" s="1"/>
      <c r="TRY145" s="1"/>
      <c r="TSC145" s="19"/>
      <c r="TSD145" s="1"/>
      <c r="TSG145" s="1"/>
      <c r="TSK145" s="19"/>
      <c r="TSL145" s="1"/>
      <c r="TSO145" s="1"/>
      <c r="TSS145" s="19"/>
      <c r="TST145" s="1"/>
      <c r="TSW145" s="1"/>
      <c r="TTA145" s="19"/>
      <c r="TTB145" s="1"/>
      <c r="TTE145" s="1"/>
      <c r="TTI145" s="19"/>
      <c r="TTJ145" s="1"/>
      <c r="TTM145" s="1"/>
      <c r="TTQ145" s="19"/>
      <c r="TTR145" s="1"/>
      <c r="TTU145" s="1"/>
      <c r="TTY145" s="19"/>
      <c r="TTZ145" s="1"/>
      <c r="TUC145" s="1"/>
      <c r="TUG145" s="19"/>
      <c r="TUH145" s="1"/>
      <c r="TUK145" s="1"/>
      <c r="TUO145" s="19"/>
      <c r="TUP145" s="1"/>
      <c r="TUS145" s="1"/>
      <c r="TUW145" s="19"/>
      <c r="TUX145" s="1"/>
      <c r="TVA145" s="1"/>
      <c r="TVE145" s="19"/>
      <c r="TVF145" s="1"/>
      <c r="TVI145" s="1"/>
      <c r="TVM145" s="19"/>
      <c r="TVN145" s="1"/>
      <c r="TVQ145" s="1"/>
      <c r="TVU145" s="19"/>
      <c r="TVV145" s="1"/>
      <c r="TVY145" s="1"/>
      <c r="TWC145" s="19"/>
      <c r="TWD145" s="1"/>
      <c r="TWG145" s="1"/>
      <c r="TWK145" s="19"/>
      <c r="TWL145" s="1"/>
      <c r="TWO145" s="1"/>
      <c r="TWS145" s="19"/>
      <c r="TWT145" s="1"/>
      <c r="TWW145" s="1"/>
      <c r="TXA145" s="19"/>
      <c r="TXB145" s="1"/>
      <c r="TXE145" s="1"/>
      <c r="TXI145" s="19"/>
      <c r="TXJ145" s="1"/>
      <c r="TXM145" s="1"/>
      <c r="TXQ145" s="19"/>
      <c r="TXR145" s="1"/>
      <c r="TXU145" s="1"/>
      <c r="TXY145" s="19"/>
      <c r="TXZ145" s="1"/>
      <c r="TYC145" s="1"/>
      <c r="TYG145" s="19"/>
      <c r="TYH145" s="1"/>
      <c r="TYK145" s="1"/>
      <c r="TYO145" s="19"/>
      <c r="TYP145" s="1"/>
      <c r="TYS145" s="1"/>
      <c r="TYW145" s="19"/>
      <c r="TYX145" s="1"/>
      <c r="TZA145" s="1"/>
      <c r="TZE145" s="19"/>
      <c r="TZF145" s="1"/>
      <c r="TZI145" s="1"/>
      <c r="TZM145" s="19"/>
      <c r="TZN145" s="1"/>
      <c r="TZQ145" s="1"/>
      <c r="TZU145" s="19"/>
      <c r="TZV145" s="1"/>
      <c r="TZY145" s="1"/>
      <c r="UAC145" s="19"/>
      <c r="UAD145" s="1"/>
      <c r="UAG145" s="1"/>
      <c r="UAK145" s="19"/>
      <c r="UAL145" s="1"/>
      <c r="UAO145" s="1"/>
      <c r="UAS145" s="19"/>
      <c r="UAT145" s="1"/>
      <c r="UAW145" s="1"/>
      <c r="UBA145" s="19"/>
      <c r="UBB145" s="1"/>
      <c r="UBE145" s="1"/>
      <c r="UBI145" s="19"/>
      <c r="UBJ145" s="1"/>
      <c r="UBM145" s="1"/>
      <c r="UBQ145" s="19"/>
      <c r="UBR145" s="1"/>
      <c r="UBU145" s="1"/>
      <c r="UBY145" s="19"/>
      <c r="UBZ145" s="1"/>
      <c r="UCC145" s="1"/>
      <c r="UCG145" s="19"/>
      <c r="UCH145" s="1"/>
      <c r="UCK145" s="1"/>
      <c r="UCO145" s="19"/>
      <c r="UCP145" s="1"/>
      <c r="UCS145" s="1"/>
      <c r="UCW145" s="19"/>
      <c r="UCX145" s="1"/>
      <c r="UDA145" s="1"/>
      <c r="UDE145" s="19"/>
      <c r="UDF145" s="1"/>
      <c r="UDI145" s="1"/>
      <c r="UDM145" s="19"/>
      <c r="UDN145" s="1"/>
      <c r="UDQ145" s="1"/>
      <c r="UDU145" s="19"/>
      <c r="UDV145" s="1"/>
      <c r="UDY145" s="1"/>
      <c r="UEC145" s="19"/>
      <c r="UED145" s="1"/>
      <c r="UEG145" s="1"/>
      <c r="UEK145" s="19"/>
      <c r="UEL145" s="1"/>
      <c r="UEO145" s="1"/>
      <c r="UES145" s="19"/>
      <c r="UET145" s="1"/>
      <c r="UEW145" s="1"/>
      <c r="UFA145" s="19"/>
      <c r="UFB145" s="1"/>
      <c r="UFE145" s="1"/>
      <c r="UFI145" s="19"/>
      <c r="UFJ145" s="1"/>
      <c r="UFM145" s="1"/>
      <c r="UFQ145" s="19"/>
      <c r="UFR145" s="1"/>
      <c r="UFU145" s="1"/>
      <c r="UFY145" s="19"/>
      <c r="UFZ145" s="1"/>
      <c r="UGC145" s="1"/>
      <c r="UGG145" s="19"/>
      <c r="UGH145" s="1"/>
      <c r="UGK145" s="1"/>
      <c r="UGO145" s="19"/>
      <c r="UGP145" s="1"/>
      <c r="UGS145" s="1"/>
      <c r="UGW145" s="19"/>
      <c r="UGX145" s="1"/>
      <c r="UHA145" s="1"/>
      <c r="UHE145" s="19"/>
      <c r="UHF145" s="1"/>
      <c r="UHI145" s="1"/>
      <c r="UHM145" s="19"/>
      <c r="UHN145" s="1"/>
      <c r="UHQ145" s="1"/>
      <c r="UHU145" s="19"/>
      <c r="UHV145" s="1"/>
      <c r="UHY145" s="1"/>
      <c r="UIC145" s="19"/>
      <c r="UID145" s="1"/>
      <c r="UIG145" s="1"/>
      <c r="UIK145" s="19"/>
      <c r="UIL145" s="1"/>
      <c r="UIO145" s="1"/>
      <c r="UIS145" s="19"/>
      <c r="UIT145" s="1"/>
      <c r="UIW145" s="1"/>
      <c r="UJA145" s="19"/>
      <c r="UJB145" s="1"/>
      <c r="UJE145" s="1"/>
      <c r="UJI145" s="19"/>
      <c r="UJJ145" s="1"/>
      <c r="UJM145" s="1"/>
      <c r="UJQ145" s="19"/>
      <c r="UJR145" s="1"/>
      <c r="UJU145" s="1"/>
      <c r="UJY145" s="19"/>
      <c r="UJZ145" s="1"/>
      <c r="UKC145" s="1"/>
      <c r="UKG145" s="19"/>
      <c r="UKH145" s="1"/>
      <c r="UKK145" s="1"/>
      <c r="UKO145" s="19"/>
      <c r="UKP145" s="1"/>
      <c r="UKS145" s="1"/>
      <c r="UKW145" s="19"/>
      <c r="UKX145" s="1"/>
      <c r="ULA145" s="1"/>
      <c r="ULE145" s="19"/>
      <c r="ULF145" s="1"/>
      <c r="ULI145" s="1"/>
      <c r="ULM145" s="19"/>
      <c r="ULN145" s="1"/>
      <c r="ULQ145" s="1"/>
      <c r="ULU145" s="19"/>
      <c r="ULV145" s="1"/>
      <c r="ULY145" s="1"/>
      <c r="UMC145" s="19"/>
      <c r="UMD145" s="1"/>
      <c r="UMG145" s="1"/>
      <c r="UMK145" s="19"/>
      <c r="UML145" s="1"/>
      <c r="UMO145" s="1"/>
      <c r="UMS145" s="19"/>
      <c r="UMT145" s="1"/>
      <c r="UMW145" s="1"/>
      <c r="UNA145" s="19"/>
      <c r="UNB145" s="1"/>
      <c r="UNE145" s="1"/>
      <c r="UNI145" s="19"/>
      <c r="UNJ145" s="1"/>
      <c r="UNM145" s="1"/>
      <c r="UNQ145" s="19"/>
      <c r="UNR145" s="1"/>
      <c r="UNU145" s="1"/>
      <c r="UNY145" s="19"/>
      <c r="UNZ145" s="1"/>
      <c r="UOC145" s="1"/>
      <c r="UOG145" s="19"/>
      <c r="UOH145" s="1"/>
      <c r="UOK145" s="1"/>
      <c r="UOO145" s="19"/>
      <c r="UOP145" s="1"/>
      <c r="UOS145" s="1"/>
      <c r="UOW145" s="19"/>
      <c r="UOX145" s="1"/>
      <c r="UPA145" s="1"/>
      <c r="UPE145" s="19"/>
      <c r="UPF145" s="1"/>
      <c r="UPI145" s="1"/>
      <c r="UPM145" s="19"/>
      <c r="UPN145" s="1"/>
      <c r="UPQ145" s="1"/>
      <c r="UPU145" s="19"/>
      <c r="UPV145" s="1"/>
      <c r="UPY145" s="1"/>
      <c r="UQC145" s="19"/>
      <c r="UQD145" s="1"/>
      <c r="UQG145" s="1"/>
      <c r="UQK145" s="19"/>
      <c r="UQL145" s="1"/>
      <c r="UQO145" s="1"/>
      <c r="UQS145" s="19"/>
      <c r="UQT145" s="1"/>
      <c r="UQW145" s="1"/>
      <c r="URA145" s="19"/>
      <c r="URB145" s="1"/>
      <c r="URE145" s="1"/>
      <c r="URI145" s="19"/>
      <c r="URJ145" s="1"/>
      <c r="URM145" s="1"/>
      <c r="URQ145" s="19"/>
      <c r="URR145" s="1"/>
      <c r="URU145" s="1"/>
      <c r="URY145" s="19"/>
      <c r="URZ145" s="1"/>
      <c r="USC145" s="1"/>
      <c r="USG145" s="19"/>
      <c r="USH145" s="1"/>
      <c r="USK145" s="1"/>
      <c r="USO145" s="19"/>
      <c r="USP145" s="1"/>
      <c r="USS145" s="1"/>
      <c r="USW145" s="19"/>
      <c r="USX145" s="1"/>
      <c r="UTA145" s="1"/>
      <c r="UTE145" s="19"/>
      <c r="UTF145" s="1"/>
      <c r="UTI145" s="1"/>
      <c r="UTM145" s="19"/>
      <c r="UTN145" s="1"/>
      <c r="UTQ145" s="1"/>
      <c r="UTU145" s="19"/>
      <c r="UTV145" s="1"/>
      <c r="UTY145" s="1"/>
      <c r="UUC145" s="19"/>
      <c r="UUD145" s="1"/>
      <c r="UUG145" s="1"/>
      <c r="UUK145" s="19"/>
      <c r="UUL145" s="1"/>
      <c r="UUO145" s="1"/>
      <c r="UUS145" s="19"/>
      <c r="UUT145" s="1"/>
      <c r="UUW145" s="1"/>
      <c r="UVA145" s="19"/>
      <c r="UVB145" s="1"/>
      <c r="UVE145" s="1"/>
      <c r="UVI145" s="19"/>
      <c r="UVJ145" s="1"/>
      <c r="UVM145" s="1"/>
      <c r="UVQ145" s="19"/>
      <c r="UVR145" s="1"/>
      <c r="UVU145" s="1"/>
      <c r="UVY145" s="19"/>
      <c r="UVZ145" s="1"/>
      <c r="UWC145" s="1"/>
      <c r="UWG145" s="19"/>
      <c r="UWH145" s="1"/>
      <c r="UWK145" s="1"/>
      <c r="UWO145" s="19"/>
      <c r="UWP145" s="1"/>
      <c r="UWS145" s="1"/>
      <c r="UWW145" s="19"/>
      <c r="UWX145" s="1"/>
      <c r="UXA145" s="1"/>
      <c r="UXE145" s="19"/>
      <c r="UXF145" s="1"/>
      <c r="UXI145" s="1"/>
      <c r="UXM145" s="19"/>
      <c r="UXN145" s="1"/>
      <c r="UXQ145" s="1"/>
      <c r="UXU145" s="19"/>
      <c r="UXV145" s="1"/>
      <c r="UXY145" s="1"/>
      <c r="UYC145" s="19"/>
      <c r="UYD145" s="1"/>
      <c r="UYG145" s="1"/>
      <c r="UYK145" s="19"/>
      <c r="UYL145" s="1"/>
      <c r="UYO145" s="1"/>
      <c r="UYS145" s="19"/>
      <c r="UYT145" s="1"/>
      <c r="UYW145" s="1"/>
      <c r="UZA145" s="19"/>
      <c r="UZB145" s="1"/>
      <c r="UZE145" s="1"/>
      <c r="UZI145" s="19"/>
      <c r="UZJ145" s="1"/>
      <c r="UZM145" s="1"/>
      <c r="UZQ145" s="19"/>
      <c r="UZR145" s="1"/>
      <c r="UZU145" s="1"/>
      <c r="UZY145" s="19"/>
      <c r="UZZ145" s="1"/>
      <c r="VAC145" s="1"/>
      <c r="VAG145" s="19"/>
      <c r="VAH145" s="1"/>
      <c r="VAK145" s="1"/>
      <c r="VAO145" s="19"/>
      <c r="VAP145" s="1"/>
      <c r="VAS145" s="1"/>
      <c r="VAW145" s="19"/>
      <c r="VAX145" s="1"/>
      <c r="VBA145" s="1"/>
      <c r="VBE145" s="19"/>
      <c r="VBF145" s="1"/>
      <c r="VBI145" s="1"/>
      <c r="VBM145" s="19"/>
      <c r="VBN145" s="1"/>
      <c r="VBQ145" s="1"/>
      <c r="VBU145" s="19"/>
      <c r="VBV145" s="1"/>
      <c r="VBY145" s="1"/>
      <c r="VCC145" s="19"/>
      <c r="VCD145" s="1"/>
      <c r="VCG145" s="1"/>
      <c r="VCK145" s="19"/>
      <c r="VCL145" s="1"/>
      <c r="VCO145" s="1"/>
      <c r="VCS145" s="19"/>
      <c r="VCT145" s="1"/>
      <c r="VCW145" s="1"/>
      <c r="VDA145" s="19"/>
      <c r="VDB145" s="1"/>
      <c r="VDE145" s="1"/>
      <c r="VDI145" s="19"/>
      <c r="VDJ145" s="1"/>
      <c r="VDM145" s="1"/>
      <c r="VDQ145" s="19"/>
      <c r="VDR145" s="1"/>
      <c r="VDU145" s="1"/>
      <c r="VDY145" s="19"/>
      <c r="VDZ145" s="1"/>
      <c r="VEC145" s="1"/>
      <c r="VEG145" s="19"/>
      <c r="VEH145" s="1"/>
      <c r="VEK145" s="1"/>
      <c r="VEO145" s="19"/>
      <c r="VEP145" s="1"/>
      <c r="VES145" s="1"/>
      <c r="VEW145" s="19"/>
      <c r="VEX145" s="1"/>
      <c r="VFA145" s="1"/>
      <c r="VFE145" s="19"/>
      <c r="VFF145" s="1"/>
      <c r="VFI145" s="1"/>
      <c r="VFM145" s="19"/>
      <c r="VFN145" s="1"/>
      <c r="VFQ145" s="1"/>
      <c r="VFU145" s="19"/>
      <c r="VFV145" s="1"/>
      <c r="VFY145" s="1"/>
      <c r="VGC145" s="19"/>
      <c r="VGD145" s="1"/>
      <c r="VGG145" s="1"/>
      <c r="VGK145" s="19"/>
      <c r="VGL145" s="1"/>
      <c r="VGO145" s="1"/>
      <c r="VGS145" s="19"/>
      <c r="VGT145" s="1"/>
      <c r="VGW145" s="1"/>
      <c r="VHA145" s="19"/>
      <c r="VHB145" s="1"/>
      <c r="VHE145" s="1"/>
      <c r="VHI145" s="19"/>
      <c r="VHJ145" s="1"/>
      <c r="VHM145" s="1"/>
      <c r="VHQ145" s="19"/>
      <c r="VHR145" s="1"/>
      <c r="VHU145" s="1"/>
      <c r="VHY145" s="19"/>
      <c r="VHZ145" s="1"/>
      <c r="VIC145" s="1"/>
      <c r="VIG145" s="19"/>
      <c r="VIH145" s="1"/>
      <c r="VIK145" s="1"/>
      <c r="VIO145" s="19"/>
      <c r="VIP145" s="1"/>
      <c r="VIS145" s="1"/>
      <c r="VIW145" s="19"/>
      <c r="VIX145" s="1"/>
      <c r="VJA145" s="1"/>
      <c r="VJE145" s="19"/>
      <c r="VJF145" s="1"/>
      <c r="VJI145" s="1"/>
      <c r="VJM145" s="19"/>
      <c r="VJN145" s="1"/>
      <c r="VJQ145" s="1"/>
      <c r="VJU145" s="19"/>
      <c r="VJV145" s="1"/>
      <c r="VJY145" s="1"/>
      <c r="VKC145" s="19"/>
      <c r="VKD145" s="1"/>
      <c r="VKG145" s="1"/>
      <c r="VKK145" s="19"/>
      <c r="VKL145" s="1"/>
      <c r="VKO145" s="1"/>
      <c r="VKS145" s="19"/>
      <c r="VKT145" s="1"/>
      <c r="VKW145" s="1"/>
      <c r="VLA145" s="19"/>
      <c r="VLB145" s="1"/>
      <c r="VLE145" s="1"/>
      <c r="VLI145" s="19"/>
      <c r="VLJ145" s="1"/>
      <c r="VLM145" s="1"/>
      <c r="VLQ145" s="19"/>
      <c r="VLR145" s="1"/>
      <c r="VLU145" s="1"/>
      <c r="VLY145" s="19"/>
      <c r="VLZ145" s="1"/>
      <c r="VMC145" s="1"/>
      <c r="VMG145" s="19"/>
      <c r="VMH145" s="1"/>
      <c r="VMK145" s="1"/>
      <c r="VMO145" s="19"/>
      <c r="VMP145" s="1"/>
      <c r="VMS145" s="1"/>
      <c r="VMW145" s="19"/>
      <c r="VMX145" s="1"/>
      <c r="VNA145" s="1"/>
      <c r="VNE145" s="19"/>
      <c r="VNF145" s="1"/>
      <c r="VNI145" s="1"/>
      <c r="VNM145" s="19"/>
      <c r="VNN145" s="1"/>
      <c r="VNQ145" s="1"/>
      <c r="VNU145" s="19"/>
      <c r="VNV145" s="1"/>
      <c r="VNY145" s="1"/>
      <c r="VOC145" s="19"/>
      <c r="VOD145" s="1"/>
      <c r="VOG145" s="1"/>
      <c r="VOK145" s="19"/>
      <c r="VOL145" s="1"/>
      <c r="VOO145" s="1"/>
      <c r="VOS145" s="19"/>
      <c r="VOT145" s="1"/>
      <c r="VOW145" s="1"/>
      <c r="VPA145" s="19"/>
      <c r="VPB145" s="1"/>
      <c r="VPE145" s="1"/>
      <c r="VPI145" s="19"/>
      <c r="VPJ145" s="1"/>
      <c r="VPM145" s="1"/>
      <c r="VPQ145" s="19"/>
      <c r="VPR145" s="1"/>
      <c r="VPU145" s="1"/>
      <c r="VPY145" s="19"/>
      <c r="VPZ145" s="1"/>
      <c r="VQC145" s="1"/>
      <c r="VQG145" s="19"/>
      <c r="VQH145" s="1"/>
      <c r="VQK145" s="1"/>
      <c r="VQO145" s="19"/>
      <c r="VQP145" s="1"/>
      <c r="VQS145" s="1"/>
      <c r="VQW145" s="19"/>
      <c r="VQX145" s="1"/>
      <c r="VRA145" s="1"/>
      <c r="VRE145" s="19"/>
      <c r="VRF145" s="1"/>
      <c r="VRI145" s="1"/>
      <c r="VRM145" s="19"/>
      <c r="VRN145" s="1"/>
      <c r="VRQ145" s="1"/>
      <c r="VRU145" s="19"/>
      <c r="VRV145" s="1"/>
      <c r="VRY145" s="1"/>
      <c r="VSC145" s="19"/>
      <c r="VSD145" s="1"/>
      <c r="VSG145" s="1"/>
      <c r="VSK145" s="19"/>
      <c r="VSL145" s="1"/>
      <c r="VSO145" s="1"/>
      <c r="VSS145" s="19"/>
      <c r="VST145" s="1"/>
      <c r="VSW145" s="1"/>
      <c r="VTA145" s="19"/>
      <c r="VTB145" s="1"/>
      <c r="VTE145" s="1"/>
      <c r="VTI145" s="19"/>
      <c r="VTJ145" s="1"/>
      <c r="VTM145" s="1"/>
      <c r="VTQ145" s="19"/>
      <c r="VTR145" s="1"/>
      <c r="VTU145" s="1"/>
      <c r="VTY145" s="19"/>
      <c r="VTZ145" s="1"/>
      <c r="VUC145" s="1"/>
      <c r="VUG145" s="19"/>
      <c r="VUH145" s="1"/>
      <c r="VUK145" s="1"/>
      <c r="VUO145" s="19"/>
      <c r="VUP145" s="1"/>
      <c r="VUS145" s="1"/>
      <c r="VUW145" s="19"/>
      <c r="VUX145" s="1"/>
      <c r="VVA145" s="1"/>
      <c r="VVE145" s="19"/>
      <c r="VVF145" s="1"/>
      <c r="VVI145" s="1"/>
      <c r="VVM145" s="19"/>
      <c r="VVN145" s="1"/>
      <c r="VVQ145" s="1"/>
      <c r="VVU145" s="19"/>
      <c r="VVV145" s="1"/>
      <c r="VVY145" s="1"/>
      <c r="VWC145" s="19"/>
      <c r="VWD145" s="1"/>
      <c r="VWG145" s="1"/>
      <c r="VWK145" s="19"/>
      <c r="VWL145" s="1"/>
      <c r="VWO145" s="1"/>
      <c r="VWS145" s="19"/>
      <c r="VWT145" s="1"/>
      <c r="VWW145" s="1"/>
      <c r="VXA145" s="19"/>
      <c r="VXB145" s="1"/>
      <c r="VXE145" s="1"/>
      <c r="VXI145" s="19"/>
      <c r="VXJ145" s="1"/>
      <c r="VXM145" s="1"/>
      <c r="VXQ145" s="19"/>
      <c r="VXR145" s="1"/>
      <c r="VXU145" s="1"/>
      <c r="VXY145" s="19"/>
      <c r="VXZ145" s="1"/>
      <c r="VYC145" s="1"/>
      <c r="VYG145" s="19"/>
      <c r="VYH145" s="1"/>
      <c r="VYK145" s="1"/>
      <c r="VYO145" s="19"/>
      <c r="VYP145" s="1"/>
      <c r="VYS145" s="1"/>
      <c r="VYW145" s="19"/>
      <c r="VYX145" s="1"/>
      <c r="VZA145" s="1"/>
      <c r="VZE145" s="19"/>
      <c r="VZF145" s="1"/>
      <c r="VZI145" s="1"/>
      <c r="VZM145" s="19"/>
      <c r="VZN145" s="1"/>
      <c r="VZQ145" s="1"/>
      <c r="VZU145" s="19"/>
      <c r="VZV145" s="1"/>
      <c r="VZY145" s="1"/>
      <c r="WAC145" s="19"/>
      <c r="WAD145" s="1"/>
      <c r="WAG145" s="1"/>
      <c r="WAK145" s="19"/>
      <c r="WAL145" s="1"/>
      <c r="WAO145" s="1"/>
      <c r="WAS145" s="19"/>
      <c r="WAT145" s="1"/>
      <c r="WAW145" s="1"/>
      <c r="WBA145" s="19"/>
      <c r="WBB145" s="1"/>
      <c r="WBE145" s="1"/>
      <c r="WBI145" s="19"/>
      <c r="WBJ145" s="1"/>
      <c r="WBM145" s="1"/>
      <c r="WBQ145" s="19"/>
      <c r="WBR145" s="1"/>
      <c r="WBU145" s="1"/>
      <c r="WBY145" s="19"/>
      <c r="WBZ145" s="1"/>
      <c r="WCC145" s="1"/>
      <c r="WCG145" s="19"/>
      <c r="WCH145" s="1"/>
      <c r="WCK145" s="1"/>
      <c r="WCO145" s="19"/>
      <c r="WCP145" s="1"/>
      <c r="WCS145" s="1"/>
      <c r="WCW145" s="19"/>
      <c r="WCX145" s="1"/>
      <c r="WDA145" s="1"/>
      <c r="WDE145" s="19"/>
      <c r="WDF145" s="1"/>
      <c r="WDI145" s="1"/>
      <c r="WDM145" s="19"/>
      <c r="WDN145" s="1"/>
      <c r="WDQ145" s="1"/>
      <c r="WDU145" s="19"/>
      <c r="WDV145" s="1"/>
      <c r="WDY145" s="1"/>
      <c r="WEC145" s="19"/>
      <c r="WED145" s="1"/>
      <c r="WEG145" s="1"/>
      <c r="WEK145" s="19"/>
      <c r="WEL145" s="1"/>
      <c r="WEO145" s="1"/>
      <c r="WES145" s="19"/>
      <c r="WET145" s="1"/>
      <c r="WEW145" s="1"/>
      <c r="WFA145" s="19"/>
      <c r="WFB145" s="1"/>
      <c r="WFE145" s="1"/>
      <c r="WFI145" s="19"/>
      <c r="WFJ145" s="1"/>
      <c r="WFM145" s="1"/>
      <c r="WFQ145" s="19"/>
      <c r="WFR145" s="1"/>
      <c r="WFU145" s="1"/>
      <c r="WFY145" s="19"/>
      <c r="WFZ145" s="1"/>
      <c r="WGC145" s="1"/>
      <c r="WGG145" s="19"/>
      <c r="WGH145" s="1"/>
      <c r="WGK145" s="1"/>
      <c r="WGO145" s="19"/>
      <c r="WGP145" s="1"/>
      <c r="WGS145" s="1"/>
      <c r="WGW145" s="19"/>
      <c r="WGX145" s="1"/>
      <c r="WHA145" s="1"/>
      <c r="WHE145" s="19"/>
      <c r="WHF145" s="1"/>
      <c r="WHI145" s="1"/>
      <c r="WHM145" s="19"/>
      <c r="WHN145" s="1"/>
      <c r="WHQ145" s="1"/>
      <c r="WHU145" s="19"/>
      <c r="WHV145" s="1"/>
      <c r="WHY145" s="1"/>
      <c r="WIC145" s="19"/>
      <c r="WID145" s="1"/>
      <c r="WIG145" s="1"/>
      <c r="WIK145" s="19"/>
      <c r="WIL145" s="1"/>
      <c r="WIO145" s="1"/>
      <c r="WIS145" s="19"/>
      <c r="WIT145" s="1"/>
      <c r="WIW145" s="1"/>
      <c r="WJA145" s="19"/>
      <c r="WJB145" s="1"/>
      <c r="WJE145" s="1"/>
      <c r="WJI145" s="19"/>
      <c r="WJJ145" s="1"/>
      <c r="WJM145" s="1"/>
      <c r="WJQ145" s="19"/>
      <c r="WJR145" s="1"/>
      <c r="WJU145" s="1"/>
      <c r="WJY145" s="19"/>
      <c r="WJZ145" s="1"/>
      <c r="WKC145" s="1"/>
      <c r="WKG145" s="19"/>
      <c r="WKH145" s="1"/>
      <c r="WKK145" s="1"/>
      <c r="WKO145" s="19"/>
      <c r="WKP145" s="1"/>
      <c r="WKS145" s="1"/>
      <c r="WKW145" s="19"/>
      <c r="WKX145" s="1"/>
      <c r="WLA145" s="1"/>
      <c r="WLE145" s="19"/>
      <c r="WLF145" s="1"/>
      <c r="WLI145" s="1"/>
      <c r="WLM145" s="19"/>
      <c r="WLN145" s="1"/>
      <c r="WLQ145" s="1"/>
      <c r="WLU145" s="19"/>
      <c r="WLV145" s="1"/>
      <c r="WLY145" s="1"/>
      <c r="WMC145" s="19"/>
      <c r="WMD145" s="1"/>
      <c r="WMG145" s="1"/>
      <c r="WMK145" s="19"/>
      <c r="WML145" s="1"/>
      <c r="WMO145" s="1"/>
      <c r="WMS145" s="19"/>
      <c r="WMT145" s="1"/>
      <c r="WMW145" s="1"/>
      <c r="WNA145" s="19"/>
      <c r="WNB145" s="1"/>
      <c r="WNE145" s="1"/>
      <c r="WNI145" s="19"/>
      <c r="WNJ145" s="1"/>
      <c r="WNM145" s="1"/>
      <c r="WNQ145" s="19"/>
      <c r="WNR145" s="1"/>
      <c r="WNU145" s="1"/>
      <c r="WNY145" s="19"/>
      <c r="WNZ145" s="1"/>
      <c r="WOC145" s="1"/>
      <c r="WOG145" s="19"/>
      <c r="WOH145" s="1"/>
      <c r="WOK145" s="1"/>
      <c r="WOO145" s="19"/>
      <c r="WOP145" s="1"/>
      <c r="WOS145" s="1"/>
      <c r="WOW145" s="19"/>
      <c r="WOX145" s="1"/>
      <c r="WPA145" s="1"/>
      <c r="WPE145" s="19"/>
      <c r="WPF145" s="1"/>
      <c r="WPI145" s="1"/>
      <c r="WPM145" s="19"/>
      <c r="WPN145" s="1"/>
      <c r="WPQ145" s="1"/>
      <c r="WPU145" s="19"/>
      <c r="WPV145" s="1"/>
      <c r="WPY145" s="1"/>
      <c r="WQC145" s="19"/>
      <c r="WQD145" s="1"/>
      <c r="WQG145" s="1"/>
      <c r="WQK145" s="19"/>
      <c r="WQL145" s="1"/>
      <c r="WQO145" s="1"/>
      <c r="WQS145" s="19"/>
      <c r="WQT145" s="1"/>
      <c r="WQW145" s="1"/>
      <c r="WRA145" s="19"/>
      <c r="WRB145" s="1"/>
      <c r="WRE145" s="1"/>
      <c r="WRI145" s="19"/>
      <c r="WRJ145" s="1"/>
      <c r="WRM145" s="1"/>
      <c r="WRQ145" s="19"/>
      <c r="WRR145" s="1"/>
      <c r="WRU145" s="1"/>
      <c r="WRY145" s="19"/>
      <c r="WRZ145" s="1"/>
      <c r="WSC145" s="1"/>
      <c r="WSG145" s="19"/>
      <c r="WSH145" s="1"/>
      <c r="WSK145" s="1"/>
      <c r="WSO145" s="19"/>
      <c r="WSP145" s="1"/>
      <c r="WSS145" s="1"/>
      <c r="WSW145" s="19"/>
      <c r="WSX145" s="1"/>
      <c r="WTA145" s="1"/>
      <c r="WTE145" s="19"/>
      <c r="WTF145" s="1"/>
      <c r="WTI145" s="1"/>
      <c r="WTM145" s="19"/>
      <c r="WTN145" s="1"/>
      <c r="WTQ145" s="1"/>
      <c r="WTU145" s="19"/>
      <c r="WTV145" s="1"/>
      <c r="WTY145" s="1"/>
      <c r="WUC145" s="19"/>
      <c r="WUD145" s="1"/>
      <c r="WUG145" s="1"/>
      <c r="WUK145" s="19"/>
      <c r="WUL145" s="1"/>
      <c r="WUO145" s="1"/>
      <c r="WUS145" s="19"/>
      <c r="WUT145" s="1"/>
      <c r="WUW145" s="1"/>
      <c r="WVA145" s="19"/>
      <c r="WVB145" s="1"/>
      <c r="WVE145" s="1"/>
      <c r="WVI145" s="19"/>
      <c r="WVJ145" s="1"/>
      <c r="WVM145" s="1"/>
      <c r="WVQ145" s="19"/>
      <c r="WVR145" s="1"/>
      <c r="WVU145" s="1"/>
      <c r="WVY145" s="19"/>
      <c r="WVZ145" s="1"/>
      <c r="WWC145" s="1"/>
      <c r="WWG145" s="19"/>
      <c r="WWH145" s="1"/>
      <c r="WWK145" s="1"/>
      <c r="WWO145" s="19"/>
      <c r="WWP145" s="1"/>
      <c r="WWS145" s="1"/>
      <c r="WWW145" s="19"/>
      <c r="WWX145" s="1"/>
      <c r="WXA145" s="1"/>
      <c r="WXE145" s="19"/>
      <c r="WXF145" s="1"/>
      <c r="WXI145" s="1"/>
      <c r="WXM145" s="19"/>
      <c r="WXN145" s="1"/>
      <c r="WXQ145" s="1"/>
      <c r="WXU145" s="19"/>
      <c r="WXV145" s="1"/>
      <c r="WXY145" s="1"/>
      <c r="WYC145" s="19"/>
      <c r="WYD145" s="1"/>
      <c r="WYG145" s="1"/>
      <c r="WYK145" s="19"/>
      <c r="WYL145" s="1"/>
      <c r="WYO145" s="1"/>
      <c r="WYS145" s="19"/>
      <c r="WYT145" s="1"/>
      <c r="WYW145" s="1"/>
      <c r="WZA145" s="19"/>
      <c r="WZB145" s="1"/>
      <c r="WZE145" s="1"/>
      <c r="WZI145" s="19"/>
      <c r="WZJ145" s="1"/>
      <c r="WZM145" s="1"/>
      <c r="WZQ145" s="19"/>
      <c r="WZR145" s="1"/>
      <c r="WZU145" s="1"/>
      <c r="WZY145" s="19"/>
      <c r="WZZ145" s="1"/>
      <c r="XAC145" s="1"/>
      <c r="XAG145" s="19"/>
      <c r="XAH145" s="1"/>
      <c r="XAK145" s="1"/>
      <c r="XAO145" s="19"/>
      <c r="XAP145" s="1"/>
      <c r="XAS145" s="1"/>
      <c r="XAW145" s="19"/>
      <c r="XAX145" s="1"/>
      <c r="XBA145" s="1"/>
      <c r="XBE145" s="19"/>
      <c r="XBF145" s="1"/>
      <c r="XBI145" s="1"/>
      <c r="XBM145" s="19"/>
      <c r="XBN145" s="1"/>
      <c r="XBQ145" s="1"/>
      <c r="XBU145" s="19"/>
      <c r="XBV145" s="1"/>
      <c r="XBY145" s="1"/>
      <c r="XCC145" s="19"/>
      <c r="XCD145" s="1"/>
      <c r="XCG145" s="1"/>
      <c r="XCK145" s="19"/>
      <c r="XCL145" s="1"/>
      <c r="XCO145" s="1"/>
      <c r="XCS145" s="19"/>
      <c r="XCT145" s="1"/>
      <c r="XCW145" s="1"/>
      <c r="XDA145" s="19"/>
      <c r="XDB145" s="1"/>
      <c r="XDE145" s="1"/>
      <c r="XDI145" s="19"/>
      <c r="XDJ145" s="1"/>
      <c r="XDM145" s="1"/>
      <c r="XDQ145" s="19"/>
      <c r="XDR145" s="1"/>
      <c r="XDU145" s="1"/>
      <c r="XDY145" s="19"/>
      <c r="XDZ145" s="1"/>
      <c r="XEC145" s="1"/>
      <c r="XEG145" s="19"/>
      <c r="XEH145" s="1"/>
      <c r="XEK145" s="1"/>
      <c r="XEO145" s="19"/>
      <c r="XEP145" s="1"/>
      <c r="XES145" s="1"/>
      <c r="XEW145" s="19"/>
      <c r="XEX145" s="1"/>
      <c r="XFA145" s="1"/>
    </row>
    <row r="146" spans="1:1021 1025:2045 2049:3069 3073:4093 4097:5117 5121:6141 6145:7165 7169:8189 8193:9213 9217:10237 10241:11261 11265:12285 12289:13309 13313:14333 14337:15357 15361:16381">
      <c r="A146" s="18">
        <v>13524</v>
      </c>
      <c r="B146" s="1"/>
      <c r="C146"/>
      <c r="D146"/>
      <c r="E146" s="1"/>
      <c r="F146"/>
      <c r="G146"/>
      <c r="H146"/>
      <c r="I146" s="18"/>
      <c r="J146" s="1"/>
      <c r="K146"/>
      <c r="M146" s="1"/>
      <c r="Q146" s="18"/>
      <c r="R146" s="1"/>
      <c r="U146" s="1"/>
      <c r="Y146" s="18"/>
      <c r="Z146" s="1"/>
      <c r="AC146" s="1"/>
      <c r="AG146" s="18"/>
      <c r="AH146" s="1"/>
      <c r="AK146" s="1"/>
      <c r="AO146" s="18"/>
      <c r="AP146" s="1"/>
      <c r="AS146" s="1"/>
      <c r="AW146" s="18"/>
      <c r="AX146" s="1"/>
      <c r="BA146" s="1"/>
      <c r="BE146" s="18"/>
      <c r="BF146" s="1"/>
      <c r="BI146" s="1"/>
      <c r="BM146" s="18"/>
      <c r="BN146" s="1"/>
      <c r="BQ146" s="1"/>
      <c r="BU146" s="18"/>
      <c r="BV146" s="1"/>
      <c r="BY146" s="1"/>
      <c r="CC146" s="18"/>
      <c r="CD146" s="1"/>
      <c r="CG146" s="1"/>
      <c r="CK146" s="18"/>
      <c r="CL146" s="1"/>
      <c r="CO146" s="1"/>
      <c r="CS146" s="18"/>
      <c r="CT146" s="1"/>
      <c r="CW146" s="1"/>
      <c r="DA146" s="18"/>
      <c r="DB146" s="1"/>
      <c r="DE146" s="1"/>
      <c r="DI146" s="18"/>
      <c r="DJ146" s="1"/>
      <c r="DM146" s="1"/>
      <c r="DQ146" s="18"/>
      <c r="DR146" s="1"/>
      <c r="DU146" s="1"/>
      <c r="DY146" s="18"/>
      <c r="DZ146" s="1"/>
      <c r="EC146" s="1"/>
      <c r="EG146" s="18"/>
      <c r="EH146" s="1"/>
      <c r="EK146" s="1"/>
      <c r="EO146" s="18"/>
      <c r="EP146" s="1"/>
      <c r="ES146" s="1"/>
      <c r="EW146" s="18"/>
      <c r="EX146" s="1"/>
      <c r="FA146" s="1"/>
      <c r="FE146" s="18"/>
      <c r="FF146" s="1"/>
      <c r="FI146" s="1"/>
      <c r="FM146" s="18"/>
      <c r="FN146" s="1"/>
      <c r="FQ146" s="1"/>
      <c r="FU146" s="18"/>
      <c r="FV146" s="1"/>
      <c r="FY146" s="1"/>
      <c r="GC146" s="18"/>
      <c r="GD146" s="1"/>
      <c r="GG146" s="1"/>
      <c r="GK146" s="18"/>
      <c r="GL146" s="1"/>
      <c r="GO146" s="1"/>
      <c r="GS146" s="18"/>
      <c r="GT146" s="1"/>
      <c r="GW146" s="1"/>
      <c r="HA146" s="18"/>
      <c r="HB146" s="1"/>
      <c r="HE146" s="1"/>
      <c r="HI146" s="18"/>
      <c r="HJ146" s="1"/>
      <c r="HM146" s="1"/>
      <c r="HQ146" s="18"/>
      <c r="HR146" s="1"/>
      <c r="HU146" s="1"/>
      <c r="HY146" s="18"/>
      <c r="HZ146" s="1"/>
      <c r="IC146" s="1"/>
      <c r="IG146" s="18"/>
      <c r="IH146" s="1"/>
      <c r="IK146" s="1"/>
      <c r="IO146" s="18"/>
      <c r="IP146" s="1"/>
      <c r="IS146" s="1"/>
      <c r="IW146" s="18"/>
      <c r="IX146" s="1"/>
      <c r="JA146" s="1"/>
      <c r="JE146" s="18"/>
      <c r="JF146" s="1"/>
      <c r="JI146" s="1"/>
      <c r="JM146" s="18"/>
      <c r="JN146" s="1"/>
      <c r="JQ146" s="1"/>
      <c r="JU146" s="18"/>
      <c r="JV146" s="1"/>
      <c r="JY146" s="1"/>
      <c r="KC146" s="18"/>
      <c r="KD146" s="1"/>
      <c r="KG146" s="1"/>
      <c r="KK146" s="18"/>
      <c r="KL146" s="1"/>
      <c r="KO146" s="1"/>
      <c r="KS146" s="18"/>
      <c r="KT146" s="1"/>
      <c r="KW146" s="1"/>
      <c r="LA146" s="18"/>
      <c r="LB146" s="1"/>
      <c r="LE146" s="1"/>
      <c r="LI146" s="18"/>
      <c r="LJ146" s="1"/>
      <c r="LM146" s="1"/>
      <c r="LQ146" s="18"/>
      <c r="LR146" s="1"/>
      <c r="LU146" s="1"/>
      <c r="LY146" s="18"/>
      <c r="LZ146" s="1"/>
      <c r="MC146" s="1"/>
      <c r="MG146" s="18"/>
      <c r="MH146" s="1"/>
      <c r="MK146" s="1"/>
      <c r="MO146" s="18"/>
      <c r="MP146" s="1"/>
      <c r="MS146" s="1"/>
      <c r="MW146" s="18"/>
      <c r="MX146" s="1"/>
      <c r="NA146" s="1"/>
      <c r="NE146" s="18"/>
      <c r="NF146" s="1"/>
      <c r="NI146" s="1"/>
      <c r="NM146" s="18"/>
      <c r="NN146" s="1"/>
      <c r="NQ146" s="1"/>
      <c r="NU146" s="18"/>
      <c r="NV146" s="1"/>
      <c r="NY146" s="1"/>
      <c r="OC146" s="18"/>
      <c r="OD146" s="1"/>
      <c r="OG146" s="1"/>
      <c r="OK146" s="18"/>
      <c r="OL146" s="1"/>
      <c r="OO146" s="1"/>
      <c r="OS146" s="18"/>
      <c r="OT146" s="1"/>
      <c r="OW146" s="1"/>
      <c r="PA146" s="18"/>
      <c r="PB146" s="1"/>
      <c r="PE146" s="1"/>
      <c r="PI146" s="18"/>
      <c r="PJ146" s="1"/>
      <c r="PM146" s="1"/>
      <c r="PQ146" s="18"/>
      <c r="PR146" s="1"/>
      <c r="PU146" s="1"/>
      <c r="PY146" s="18"/>
      <c r="PZ146" s="1"/>
      <c r="QC146" s="1"/>
      <c r="QG146" s="18"/>
      <c r="QH146" s="1"/>
      <c r="QK146" s="1"/>
      <c r="QO146" s="18"/>
      <c r="QP146" s="1"/>
      <c r="QS146" s="1"/>
      <c r="QW146" s="18"/>
      <c r="QX146" s="1"/>
      <c r="RA146" s="1"/>
      <c r="RE146" s="18"/>
      <c r="RF146" s="1"/>
      <c r="RI146" s="1"/>
      <c r="RM146" s="18"/>
      <c r="RN146" s="1"/>
      <c r="RQ146" s="1"/>
      <c r="RU146" s="18"/>
      <c r="RV146" s="1"/>
      <c r="RY146" s="1"/>
      <c r="SC146" s="18"/>
      <c r="SD146" s="1"/>
      <c r="SG146" s="1"/>
      <c r="SK146" s="18"/>
      <c r="SL146" s="1"/>
      <c r="SO146" s="1"/>
      <c r="SS146" s="18"/>
      <c r="ST146" s="1"/>
      <c r="SW146" s="1"/>
      <c r="TA146" s="18"/>
      <c r="TB146" s="1"/>
      <c r="TE146" s="1"/>
      <c r="TI146" s="18"/>
      <c r="TJ146" s="1"/>
      <c r="TM146" s="1"/>
      <c r="TQ146" s="18"/>
      <c r="TR146" s="1"/>
      <c r="TU146" s="1"/>
      <c r="TY146" s="18"/>
      <c r="TZ146" s="1"/>
      <c r="UC146" s="1"/>
      <c r="UG146" s="18"/>
      <c r="UH146" s="1"/>
      <c r="UK146" s="1"/>
      <c r="UO146" s="18"/>
      <c r="UP146" s="1"/>
      <c r="US146" s="1"/>
      <c r="UW146" s="18"/>
      <c r="UX146" s="1"/>
      <c r="VA146" s="1"/>
      <c r="VE146" s="18"/>
      <c r="VF146" s="1"/>
      <c r="VI146" s="1"/>
      <c r="VM146" s="18"/>
      <c r="VN146" s="1"/>
      <c r="VQ146" s="1"/>
      <c r="VU146" s="18"/>
      <c r="VV146" s="1"/>
      <c r="VY146" s="1"/>
      <c r="WC146" s="18"/>
      <c r="WD146" s="1"/>
      <c r="WG146" s="1"/>
      <c r="WK146" s="18"/>
      <c r="WL146" s="1"/>
      <c r="WO146" s="1"/>
      <c r="WS146" s="18"/>
      <c r="WT146" s="1"/>
      <c r="WW146" s="1"/>
      <c r="XA146" s="18"/>
      <c r="XB146" s="1"/>
      <c r="XE146" s="1"/>
      <c r="XI146" s="18"/>
      <c r="XJ146" s="1"/>
      <c r="XM146" s="1"/>
      <c r="XQ146" s="18"/>
      <c r="XR146" s="1"/>
      <c r="XU146" s="1"/>
      <c r="XY146" s="18"/>
      <c r="XZ146" s="1"/>
      <c r="YC146" s="1"/>
      <c r="YG146" s="18"/>
      <c r="YH146" s="1"/>
      <c r="YK146" s="1"/>
      <c r="YO146" s="18"/>
      <c r="YP146" s="1"/>
      <c r="YS146" s="1"/>
      <c r="YW146" s="18"/>
      <c r="YX146" s="1"/>
      <c r="ZA146" s="1"/>
      <c r="ZE146" s="18"/>
      <c r="ZF146" s="1"/>
      <c r="ZI146" s="1"/>
      <c r="ZM146" s="18"/>
      <c r="ZN146" s="1"/>
      <c r="ZQ146" s="1"/>
      <c r="ZU146" s="18"/>
      <c r="ZV146" s="1"/>
      <c r="ZY146" s="1"/>
      <c r="AAC146" s="18"/>
      <c r="AAD146" s="1"/>
      <c r="AAG146" s="1"/>
      <c r="AAK146" s="18"/>
      <c r="AAL146" s="1"/>
      <c r="AAO146" s="1"/>
      <c r="AAS146" s="18"/>
      <c r="AAT146" s="1"/>
      <c r="AAW146" s="1"/>
      <c r="ABA146" s="18"/>
      <c r="ABB146" s="1"/>
      <c r="ABE146" s="1"/>
      <c r="ABI146" s="18"/>
      <c r="ABJ146" s="1"/>
      <c r="ABM146" s="1"/>
      <c r="ABQ146" s="18"/>
      <c r="ABR146" s="1"/>
      <c r="ABU146" s="1"/>
      <c r="ABY146" s="18"/>
      <c r="ABZ146" s="1"/>
      <c r="ACC146" s="1"/>
      <c r="ACG146" s="18"/>
      <c r="ACH146" s="1"/>
      <c r="ACK146" s="1"/>
      <c r="ACO146" s="18"/>
      <c r="ACP146" s="1"/>
      <c r="ACS146" s="1"/>
      <c r="ACW146" s="18"/>
      <c r="ACX146" s="1"/>
      <c r="ADA146" s="1"/>
      <c r="ADE146" s="18"/>
      <c r="ADF146" s="1"/>
      <c r="ADI146" s="1"/>
      <c r="ADM146" s="18"/>
      <c r="ADN146" s="1"/>
      <c r="ADQ146" s="1"/>
      <c r="ADU146" s="18"/>
      <c r="ADV146" s="1"/>
      <c r="ADY146" s="1"/>
      <c r="AEC146" s="18"/>
      <c r="AED146" s="1"/>
      <c r="AEG146" s="1"/>
      <c r="AEK146" s="18"/>
      <c r="AEL146" s="1"/>
      <c r="AEO146" s="1"/>
      <c r="AES146" s="18"/>
      <c r="AET146" s="1"/>
      <c r="AEW146" s="1"/>
      <c r="AFA146" s="18"/>
      <c r="AFB146" s="1"/>
      <c r="AFE146" s="1"/>
      <c r="AFI146" s="18"/>
      <c r="AFJ146" s="1"/>
      <c r="AFM146" s="1"/>
      <c r="AFQ146" s="18"/>
      <c r="AFR146" s="1"/>
      <c r="AFU146" s="1"/>
      <c r="AFY146" s="18"/>
      <c r="AFZ146" s="1"/>
      <c r="AGC146" s="1"/>
      <c r="AGG146" s="18"/>
      <c r="AGH146" s="1"/>
      <c r="AGK146" s="1"/>
      <c r="AGO146" s="18"/>
      <c r="AGP146" s="1"/>
      <c r="AGS146" s="1"/>
      <c r="AGW146" s="18"/>
      <c r="AGX146" s="1"/>
      <c r="AHA146" s="1"/>
      <c r="AHE146" s="18"/>
      <c r="AHF146" s="1"/>
      <c r="AHI146" s="1"/>
      <c r="AHM146" s="18"/>
      <c r="AHN146" s="1"/>
      <c r="AHQ146" s="1"/>
      <c r="AHU146" s="18"/>
      <c r="AHV146" s="1"/>
      <c r="AHY146" s="1"/>
      <c r="AIC146" s="18"/>
      <c r="AID146" s="1"/>
      <c r="AIG146" s="1"/>
      <c r="AIK146" s="18"/>
      <c r="AIL146" s="1"/>
      <c r="AIO146" s="1"/>
      <c r="AIS146" s="18"/>
      <c r="AIT146" s="1"/>
      <c r="AIW146" s="1"/>
      <c r="AJA146" s="18"/>
      <c r="AJB146" s="1"/>
      <c r="AJE146" s="1"/>
      <c r="AJI146" s="18"/>
      <c r="AJJ146" s="1"/>
      <c r="AJM146" s="1"/>
      <c r="AJQ146" s="18"/>
      <c r="AJR146" s="1"/>
      <c r="AJU146" s="1"/>
      <c r="AJY146" s="18"/>
      <c r="AJZ146" s="1"/>
      <c r="AKC146" s="1"/>
      <c r="AKG146" s="18"/>
      <c r="AKH146" s="1"/>
      <c r="AKK146" s="1"/>
      <c r="AKO146" s="18"/>
      <c r="AKP146" s="1"/>
      <c r="AKS146" s="1"/>
      <c r="AKW146" s="18"/>
      <c r="AKX146" s="1"/>
      <c r="ALA146" s="1"/>
      <c r="ALE146" s="18"/>
      <c r="ALF146" s="1"/>
      <c r="ALI146" s="1"/>
      <c r="ALM146" s="18"/>
      <c r="ALN146" s="1"/>
      <c r="ALQ146" s="1"/>
      <c r="ALU146" s="18"/>
      <c r="ALV146" s="1"/>
      <c r="ALY146" s="1"/>
      <c r="AMC146" s="18"/>
      <c r="AMD146" s="1"/>
      <c r="AMG146" s="1"/>
      <c r="AMK146" s="18"/>
      <c r="AML146" s="1"/>
      <c r="AMO146" s="1"/>
      <c r="AMS146" s="18"/>
      <c r="AMT146" s="1"/>
      <c r="AMW146" s="1"/>
      <c r="ANA146" s="18"/>
      <c r="ANB146" s="1"/>
      <c r="ANE146" s="1"/>
      <c r="ANI146" s="18"/>
      <c r="ANJ146" s="1"/>
      <c r="ANM146" s="1"/>
      <c r="ANQ146" s="18"/>
      <c r="ANR146" s="1"/>
      <c r="ANU146" s="1"/>
      <c r="ANY146" s="18"/>
      <c r="ANZ146" s="1"/>
      <c r="AOC146" s="1"/>
      <c r="AOG146" s="18"/>
      <c r="AOH146" s="1"/>
      <c r="AOK146" s="1"/>
      <c r="AOO146" s="18"/>
      <c r="AOP146" s="1"/>
      <c r="AOS146" s="1"/>
      <c r="AOW146" s="18"/>
      <c r="AOX146" s="1"/>
      <c r="APA146" s="1"/>
      <c r="APE146" s="18"/>
      <c r="APF146" s="1"/>
      <c r="API146" s="1"/>
      <c r="APM146" s="18"/>
      <c r="APN146" s="1"/>
      <c r="APQ146" s="1"/>
      <c r="APU146" s="18"/>
      <c r="APV146" s="1"/>
      <c r="APY146" s="1"/>
      <c r="AQC146" s="18"/>
      <c r="AQD146" s="1"/>
      <c r="AQG146" s="1"/>
      <c r="AQK146" s="18"/>
      <c r="AQL146" s="1"/>
      <c r="AQO146" s="1"/>
      <c r="AQS146" s="18"/>
      <c r="AQT146" s="1"/>
      <c r="AQW146" s="1"/>
      <c r="ARA146" s="18"/>
      <c r="ARB146" s="1"/>
      <c r="ARE146" s="1"/>
      <c r="ARI146" s="18"/>
      <c r="ARJ146" s="1"/>
      <c r="ARM146" s="1"/>
      <c r="ARQ146" s="18"/>
      <c r="ARR146" s="1"/>
      <c r="ARU146" s="1"/>
      <c r="ARY146" s="18"/>
      <c r="ARZ146" s="1"/>
      <c r="ASC146" s="1"/>
      <c r="ASG146" s="18"/>
      <c r="ASH146" s="1"/>
      <c r="ASK146" s="1"/>
      <c r="ASO146" s="18"/>
      <c r="ASP146" s="1"/>
      <c r="ASS146" s="1"/>
      <c r="ASW146" s="18"/>
      <c r="ASX146" s="1"/>
      <c r="ATA146" s="1"/>
      <c r="ATE146" s="18"/>
      <c r="ATF146" s="1"/>
      <c r="ATI146" s="1"/>
      <c r="ATM146" s="18"/>
      <c r="ATN146" s="1"/>
      <c r="ATQ146" s="1"/>
      <c r="ATU146" s="18"/>
      <c r="ATV146" s="1"/>
      <c r="ATY146" s="1"/>
      <c r="AUC146" s="18"/>
      <c r="AUD146" s="1"/>
      <c r="AUG146" s="1"/>
      <c r="AUK146" s="18"/>
      <c r="AUL146" s="1"/>
      <c r="AUO146" s="1"/>
      <c r="AUS146" s="18"/>
      <c r="AUT146" s="1"/>
      <c r="AUW146" s="1"/>
      <c r="AVA146" s="18"/>
      <c r="AVB146" s="1"/>
      <c r="AVE146" s="1"/>
      <c r="AVI146" s="18"/>
      <c r="AVJ146" s="1"/>
      <c r="AVM146" s="1"/>
      <c r="AVQ146" s="18"/>
      <c r="AVR146" s="1"/>
      <c r="AVU146" s="1"/>
      <c r="AVY146" s="18"/>
      <c r="AVZ146" s="1"/>
      <c r="AWC146" s="1"/>
      <c r="AWG146" s="18"/>
      <c r="AWH146" s="1"/>
      <c r="AWK146" s="1"/>
      <c r="AWO146" s="18"/>
      <c r="AWP146" s="1"/>
      <c r="AWS146" s="1"/>
      <c r="AWW146" s="18"/>
      <c r="AWX146" s="1"/>
      <c r="AXA146" s="1"/>
      <c r="AXE146" s="18"/>
      <c r="AXF146" s="1"/>
      <c r="AXI146" s="1"/>
      <c r="AXM146" s="18"/>
      <c r="AXN146" s="1"/>
      <c r="AXQ146" s="1"/>
      <c r="AXU146" s="18"/>
      <c r="AXV146" s="1"/>
      <c r="AXY146" s="1"/>
      <c r="AYC146" s="18"/>
      <c r="AYD146" s="1"/>
      <c r="AYG146" s="1"/>
      <c r="AYK146" s="18"/>
      <c r="AYL146" s="1"/>
      <c r="AYO146" s="1"/>
      <c r="AYS146" s="18"/>
      <c r="AYT146" s="1"/>
      <c r="AYW146" s="1"/>
      <c r="AZA146" s="18"/>
      <c r="AZB146" s="1"/>
      <c r="AZE146" s="1"/>
      <c r="AZI146" s="18"/>
      <c r="AZJ146" s="1"/>
      <c r="AZM146" s="1"/>
      <c r="AZQ146" s="18"/>
      <c r="AZR146" s="1"/>
      <c r="AZU146" s="1"/>
      <c r="AZY146" s="18"/>
      <c r="AZZ146" s="1"/>
      <c r="BAC146" s="1"/>
      <c r="BAG146" s="18"/>
      <c r="BAH146" s="1"/>
      <c r="BAK146" s="1"/>
      <c r="BAO146" s="18"/>
      <c r="BAP146" s="1"/>
      <c r="BAS146" s="1"/>
      <c r="BAW146" s="18"/>
      <c r="BAX146" s="1"/>
      <c r="BBA146" s="1"/>
      <c r="BBE146" s="18"/>
      <c r="BBF146" s="1"/>
      <c r="BBI146" s="1"/>
      <c r="BBM146" s="18"/>
      <c r="BBN146" s="1"/>
      <c r="BBQ146" s="1"/>
      <c r="BBU146" s="18"/>
      <c r="BBV146" s="1"/>
      <c r="BBY146" s="1"/>
      <c r="BCC146" s="18"/>
      <c r="BCD146" s="1"/>
      <c r="BCG146" s="1"/>
      <c r="BCK146" s="18"/>
      <c r="BCL146" s="1"/>
      <c r="BCO146" s="1"/>
      <c r="BCS146" s="18"/>
      <c r="BCT146" s="1"/>
      <c r="BCW146" s="1"/>
      <c r="BDA146" s="18"/>
      <c r="BDB146" s="1"/>
      <c r="BDE146" s="1"/>
      <c r="BDI146" s="18"/>
      <c r="BDJ146" s="1"/>
      <c r="BDM146" s="1"/>
      <c r="BDQ146" s="18"/>
      <c r="BDR146" s="1"/>
      <c r="BDU146" s="1"/>
      <c r="BDY146" s="18"/>
      <c r="BDZ146" s="1"/>
      <c r="BEC146" s="1"/>
      <c r="BEG146" s="18"/>
      <c r="BEH146" s="1"/>
      <c r="BEK146" s="1"/>
      <c r="BEO146" s="18"/>
      <c r="BEP146" s="1"/>
      <c r="BES146" s="1"/>
      <c r="BEW146" s="18"/>
      <c r="BEX146" s="1"/>
      <c r="BFA146" s="1"/>
      <c r="BFE146" s="18"/>
      <c r="BFF146" s="1"/>
      <c r="BFI146" s="1"/>
      <c r="BFM146" s="18"/>
      <c r="BFN146" s="1"/>
      <c r="BFQ146" s="1"/>
      <c r="BFU146" s="18"/>
      <c r="BFV146" s="1"/>
      <c r="BFY146" s="1"/>
      <c r="BGC146" s="18"/>
      <c r="BGD146" s="1"/>
      <c r="BGG146" s="1"/>
      <c r="BGK146" s="18"/>
      <c r="BGL146" s="1"/>
      <c r="BGO146" s="1"/>
      <c r="BGS146" s="18"/>
      <c r="BGT146" s="1"/>
      <c r="BGW146" s="1"/>
      <c r="BHA146" s="18"/>
      <c r="BHB146" s="1"/>
      <c r="BHE146" s="1"/>
      <c r="BHI146" s="18"/>
      <c r="BHJ146" s="1"/>
      <c r="BHM146" s="1"/>
      <c r="BHQ146" s="18"/>
      <c r="BHR146" s="1"/>
      <c r="BHU146" s="1"/>
      <c r="BHY146" s="18"/>
      <c r="BHZ146" s="1"/>
      <c r="BIC146" s="1"/>
      <c r="BIG146" s="18"/>
      <c r="BIH146" s="1"/>
      <c r="BIK146" s="1"/>
      <c r="BIO146" s="18"/>
      <c r="BIP146" s="1"/>
      <c r="BIS146" s="1"/>
      <c r="BIW146" s="18"/>
      <c r="BIX146" s="1"/>
      <c r="BJA146" s="1"/>
      <c r="BJE146" s="18"/>
      <c r="BJF146" s="1"/>
      <c r="BJI146" s="1"/>
      <c r="BJM146" s="18"/>
      <c r="BJN146" s="1"/>
      <c r="BJQ146" s="1"/>
      <c r="BJU146" s="18"/>
      <c r="BJV146" s="1"/>
      <c r="BJY146" s="1"/>
      <c r="BKC146" s="18"/>
      <c r="BKD146" s="1"/>
      <c r="BKG146" s="1"/>
      <c r="BKK146" s="18"/>
      <c r="BKL146" s="1"/>
      <c r="BKO146" s="1"/>
      <c r="BKS146" s="18"/>
      <c r="BKT146" s="1"/>
      <c r="BKW146" s="1"/>
      <c r="BLA146" s="18"/>
      <c r="BLB146" s="1"/>
      <c r="BLE146" s="1"/>
      <c r="BLI146" s="18"/>
      <c r="BLJ146" s="1"/>
      <c r="BLM146" s="1"/>
      <c r="BLQ146" s="18"/>
      <c r="BLR146" s="1"/>
      <c r="BLU146" s="1"/>
      <c r="BLY146" s="18"/>
      <c r="BLZ146" s="1"/>
      <c r="BMC146" s="1"/>
      <c r="BMG146" s="18"/>
      <c r="BMH146" s="1"/>
      <c r="BMK146" s="1"/>
      <c r="BMO146" s="18"/>
      <c r="BMP146" s="1"/>
      <c r="BMS146" s="1"/>
      <c r="BMW146" s="18"/>
      <c r="BMX146" s="1"/>
      <c r="BNA146" s="1"/>
      <c r="BNE146" s="18"/>
      <c r="BNF146" s="1"/>
      <c r="BNI146" s="1"/>
      <c r="BNM146" s="18"/>
      <c r="BNN146" s="1"/>
      <c r="BNQ146" s="1"/>
      <c r="BNU146" s="18"/>
      <c r="BNV146" s="1"/>
      <c r="BNY146" s="1"/>
      <c r="BOC146" s="18"/>
      <c r="BOD146" s="1"/>
      <c r="BOG146" s="1"/>
      <c r="BOK146" s="18"/>
      <c r="BOL146" s="1"/>
      <c r="BOO146" s="1"/>
      <c r="BOS146" s="18"/>
      <c r="BOT146" s="1"/>
      <c r="BOW146" s="1"/>
      <c r="BPA146" s="18"/>
      <c r="BPB146" s="1"/>
      <c r="BPE146" s="1"/>
      <c r="BPI146" s="18"/>
      <c r="BPJ146" s="1"/>
      <c r="BPM146" s="1"/>
      <c r="BPQ146" s="18"/>
      <c r="BPR146" s="1"/>
      <c r="BPU146" s="1"/>
      <c r="BPY146" s="18"/>
      <c r="BPZ146" s="1"/>
      <c r="BQC146" s="1"/>
      <c r="BQG146" s="18"/>
      <c r="BQH146" s="1"/>
      <c r="BQK146" s="1"/>
      <c r="BQO146" s="18"/>
      <c r="BQP146" s="1"/>
      <c r="BQS146" s="1"/>
      <c r="BQW146" s="18"/>
      <c r="BQX146" s="1"/>
      <c r="BRA146" s="1"/>
      <c r="BRE146" s="18"/>
      <c r="BRF146" s="1"/>
      <c r="BRI146" s="1"/>
      <c r="BRM146" s="18"/>
      <c r="BRN146" s="1"/>
      <c r="BRQ146" s="1"/>
      <c r="BRU146" s="18"/>
      <c r="BRV146" s="1"/>
      <c r="BRY146" s="1"/>
      <c r="BSC146" s="18"/>
      <c r="BSD146" s="1"/>
      <c r="BSG146" s="1"/>
      <c r="BSK146" s="18"/>
      <c r="BSL146" s="1"/>
      <c r="BSO146" s="1"/>
      <c r="BSS146" s="18"/>
      <c r="BST146" s="1"/>
      <c r="BSW146" s="1"/>
      <c r="BTA146" s="18"/>
      <c r="BTB146" s="1"/>
      <c r="BTE146" s="1"/>
      <c r="BTI146" s="18"/>
      <c r="BTJ146" s="1"/>
      <c r="BTM146" s="1"/>
      <c r="BTQ146" s="18"/>
      <c r="BTR146" s="1"/>
      <c r="BTU146" s="1"/>
      <c r="BTY146" s="18"/>
      <c r="BTZ146" s="1"/>
      <c r="BUC146" s="1"/>
      <c r="BUG146" s="18"/>
      <c r="BUH146" s="1"/>
      <c r="BUK146" s="1"/>
      <c r="BUO146" s="18"/>
      <c r="BUP146" s="1"/>
      <c r="BUS146" s="1"/>
      <c r="BUW146" s="18"/>
      <c r="BUX146" s="1"/>
      <c r="BVA146" s="1"/>
      <c r="BVE146" s="18"/>
      <c r="BVF146" s="1"/>
      <c r="BVI146" s="1"/>
      <c r="BVM146" s="18"/>
      <c r="BVN146" s="1"/>
      <c r="BVQ146" s="1"/>
      <c r="BVU146" s="18"/>
      <c r="BVV146" s="1"/>
      <c r="BVY146" s="1"/>
      <c r="BWC146" s="18"/>
      <c r="BWD146" s="1"/>
      <c r="BWG146" s="1"/>
      <c r="BWK146" s="18"/>
      <c r="BWL146" s="1"/>
      <c r="BWO146" s="1"/>
      <c r="BWS146" s="18"/>
      <c r="BWT146" s="1"/>
      <c r="BWW146" s="1"/>
      <c r="BXA146" s="18"/>
      <c r="BXB146" s="1"/>
      <c r="BXE146" s="1"/>
      <c r="BXI146" s="18"/>
      <c r="BXJ146" s="1"/>
      <c r="BXM146" s="1"/>
      <c r="BXQ146" s="18"/>
      <c r="BXR146" s="1"/>
      <c r="BXU146" s="1"/>
      <c r="BXY146" s="18"/>
      <c r="BXZ146" s="1"/>
      <c r="BYC146" s="1"/>
      <c r="BYG146" s="18"/>
      <c r="BYH146" s="1"/>
      <c r="BYK146" s="1"/>
      <c r="BYO146" s="18"/>
      <c r="BYP146" s="1"/>
      <c r="BYS146" s="1"/>
      <c r="BYW146" s="18"/>
      <c r="BYX146" s="1"/>
      <c r="BZA146" s="1"/>
      <c r="BZE146" s="18"/>
      <c r="BZF146" s="1"/>
      <c r="BZI146" s="1"/>
      <c r="BZM146" s="18"/>
      <c r="BZN146" s="1"/>
      <c r="BZQ146" s="1"/>
      <c r="BZU146" s="18"/>
      <c r="BZV146" s="1"/>
      <c r="BZY146" s="1"/>
      <c r="CAC146" s="18"/>
      <c r="CAD146" s="1"/>
      <c r="CAG146" s="1"/>
      <c r="CAK146" s="18"/>
      <c r="CAL146" s="1"/>
      <c r="CAO146" s="1"/>
      <c r="CAS146" s="18"/>
      <c r="CAT146" s="1"/>
      <c r="CAW146" s="1"/>
      <c r="CBA146" s="18"/>
      <c r="CBB146" s="1"/>
      <c r="CBE146" s="1"/>
      <c r="CBI146" s="18"/>
      <c r="CBJ146" s="1"/>
      <c r="CBM146" s="1"/>
      <c r="CBQ146" s="18"/>
      <c r="CBR146" s="1"/>
      <c r="CBU146" s="1"/>
      <c r="CBY146" s="18"/>
      <c r="CBZ146" s="1"/>
      <c r="CCC146" s="1"/>
      <c r="CCG146" s="18"/>
      <c r="CCH146" s="1"/>
      <c r="CCK146" s="1"/>
      <c r="CCO146" s="18"/>
      <c r="CCP146" s="1"/>
      <c r="CCS146" s="1"/>
      <c r="CCW146" s="18"/>
      <c r="CCX146" s="1"/>
      <c r="CDA146" s="1"/>
      <c r="CDE146" s="18"/>
      <c r="CDF146" s="1"/>
      <c r="CDI146" s="1"/>
      <c r="CDM146" s="18"/>
      <c r="CDN146" s="1"/>
      <c r="CDQ146" s="1"/>
      <c r="CDU146" s="18"/>
      <c r="CDV146" s="1"/>
      <c r="CDY146" s="1"/>
      <c r="CEC146" s="18"/>
      <c r="CED146" s="1"/>
      <c r="CEG146" s="1"/>
      <c r="CEK146" s="18"/>
      <c r="CEL146" s="1"/>
      <c r="CEO146" s="1"/>
      <c r="CES146" s="18"/>
      <c r="CET146" s="1"/>
      <c r="CEW146" s="1"/>
      <c r="CFA146" s="18"/>
      <c r="CFB146" s="1"/>
      <c r="CFE146" s="1"/>
      <c r="CFI146" s="18"/>
      <c r="CFJ146" s="1"/>
      <c r="CFM146" s="1"/>
      <c r="CFQ146" s="18"/>
      <c r="CFR146" s="1"/>
      <c r="CFU146" s="1"/>
      <c r="CFY146" s="18"/>
      <c r="CFZ146" s="1"/>
      <c r="CGC146" s="1"/>
      <c r="CGG146" s="18"/>
      <c r="CGH146" s="1"/>
      <c r="CGK146" s="1"/>
      <c r="CGO146" s="18"/>
      <c r="CGP146" s="1"/>
      <c r="CGS146" s="1"/>
      <c r="CGW146" s="18"/>
      <c r="CGX146" s="1"/>
      <c r="CHA146" s="1"/>
      <c r="CHE146" s="18"/>
      <c r="CHF146" s="1"/>
      <c r="CHI146" s="1"/>
      <c r="CHM146" s="18"/>
      <c r="CHN146" s="1"/>
      <c r="CHQ146" s="1"/>
      <c r="CHU146" s="18"/>
      <c r="CHV146" s="1"/>
      <c r="CHY146" s="1"/>
      <c r="CIC146" s="18"/>
      <c r="CID146" s="1"/>
      <c r="CIG146" s="1"/>
      <c r="CIK146" s="18"/>
      <c r="CIL146" s="1"/>
      <c r="CIO146" s="1"/>
      <c r="CIS146" s="18"/>
      <c r="CIT146" s="1"/>
      <c r="CIW146" s="1"/>
      <c r="CJA146" s="18"/>
      <c r="CJB146" s="1"/>
      <c r="CJE146" s="1"/>
      <c r="CJI146" s="18"/>
      <c r="CJJ146" s="1"/>
      <c r="CJM146" s="1"/>
      <c r="CJQ146" s="18"/>
      <c r="CJR146" s="1"/>
      <c r="CJU146" s="1"/>
      <c r="CJY146" s="18"/>
      <c r="CJZ146" s="1"/>
      <c r="CKC146" s="1"/>
      <c r="CKG146" s="18"/>
      <c r="CKH146" s="1"/>
      <c r="CKK146" s="1"/>
      <c r="CKO146" s="18"/>
      <c r="CKP146" s="1"/>
      <c r="CKS146" s="1"/>
      <c r="CKW146" s="18"/>
      <c r="CKX146" s="1"/>
      <c r="CLA146" s="1"/>
      <c r="CLE146" s="18"/>
      <c r="CLF146" s="1"/>
      <c r="CLI146" s="1"/>
      <c r="CLM146" s="18"/>
      <c r="CLN146" s="1"/>
      <c r="CLQ146" s="1"/>
      <c r="CLU146" s="18"/>
      <c r="CLV146" s="1"/>
      <c r="CLY146" s="1"/>
      <c r="CMC146" s="18"/>
      <c r="CMD146" s="1"/>
      <c r="CMG146" s="1"/>
      <c r="CMK146" s="18"/>
      <c r="CML146" s="1"/>
      <c r="CMO146" s="1"/>
      <c r="CMS146" s="18"/>
      <c r="CMT146" s="1"/>
      <c r="CMW146" s="1"/>
      <c r="CNA146" s="18"/>
      <c r="CNB146" s="1"/>
      <c r="CNE146" s="1"/>
      <c r="CNI146" s="18"/>
      <c r="CNJ146" s="1"/>
      <c r="CNM146" s="1"/>
      <c r="CNQ146" s="18"/>
      <c r="CNR146" s="1"/>
      <c r="CNU146" s="1"/>
      <c r="CNY146" s="18"/>
      <c r="CNZ146" s="1"/>
      <c r="COC146" s="1"/>
      <c r="COG146" s="18"/>
      <c r="COH146" s="1"/>
      <c r="COK146" s="1"/>
      <c r="COO146" s="18"/>
      <c r="COP146" s="1"/>
      <c r="COS146" s="1"/>
      <c r="COW146" s="18"/>
      <c r="COX146" s="1"/>
      <c r="CPA146" s="1"/>
      <c r="CPE146" s="18"/>
      <c r="CPF146" s="1"/>
      <c r="CPI146" s="1"/>
      <c r="CPM146" s="18"/>
      <c r="CPN146" s="1"/>
      <c r="CPQ146" s="1"/>
      <c r="CPU146" s="18"/>
      <c r="CPV146" s="1"/>
      <c r="CPY146" s="1"/>
      <c r="CQC146" s="18"/>
      <c r="CQD146" s="1"/>
      <c r="CQG146" s="1"/>
      <c r="CQK146" s="18"/>
      <c r="CQL146" s="1"/>
      <c r="CQO146" s="1"/>
      <c r="CQS146" s="18"/>
      <c r="CQT146" s="1"/>
      <c r="CQW146" s="1"/>
      <c r="CRA146" s="18"/>
      <c r="CRB146" s="1"/>
      <c r="CRE146" s="1"/>
      <c r="CRI146" s="18"/>
      <c r="CRJ146" s="1"/>
      <c r="CRM146" s="1"/>
      <c r="CRQ146" s="18"/>
      <c r="CRR146" s="1"/>
      <c r="CRU146" s="1"/>
      <c r="CRY146" s="18"/>
      <c r="CRZ146" s="1"/>
      <c r="CSC146" s="1"/>
      <c r="CSG146" s="18"/>
      <c r="CSH146" s="1"/>
      <c r="CSK146" s="1"/>
      <c r="CSO146" s="18"/>
      <c r="CSP146" s="1"/>
      <c r="CSS146" s="1"/>
      <c r="CSW146" s="18"/>
      <c r="CSX146" s="1"/>
      <c r="CTA146" s="1"/>
      <c r="CTE146" s="18"/>
      <c r="CTF146" s="1"/>
      <c r="CTI146" s="1"/>
      <c r="CTM146" s="18"/>
      <c r="CTN146" s="1"/>
      <c r="CTQ146" s="1"/>
      <c r="CTU146" s="18"/>
      <c r="CTV146" s="1"/>
      <c r="CTY146" s="1"/>
      <c r="CUC146" s="18"/>
      <c r="CUD146" s="1"/>
      <c r="CUG146" s="1"/>
      <c r="CUK146" s="18"/>
      <c r="CUL146" s="1"/>
      <c r="CUO146" s="1"/>
      <c r="CUS146" s="18"/>
      <c r="CUT146" s="1"/>
      <c r="CUW146" s="1"/>
      <c r="CVA146" s="18"/>
      <c r="CVB146" s="1"/>
      <c r="CVE146" s="1"/>
      <c r="CVI146" s="18"/>
      <c r="CVJ146" s="1"/>
      <c r="CVM146" s="1"/>
      <c r="CVQ146" s="18"/>
      <c r="CVR146" s="1"/>
      <c r="CVU146" s="1"/>
      <c r="CVY146" s="18"/>
      <c r="CVZ146" s="1"/>
      <c r="CWC146" s="1"/>
      <c r="CWG146" s="18"/>
      <c r="CWH146" s="1"/>
      <c r="CWK146" s="1"/>
      <c r="CWO146" s="18"/>
      <c r="CWP146" s="1"/>
      <c r="CWS146" s="1"/>
      <c r="CWW146" s="18"/>
      <c r="CWX146" s="1"/>
      <c r="CXA146" s="1"/>
      <c r="CXE146" s="18"/>
      <c r="CXF146" s="1"/>
      <c r="CXI146" s="1"/>
      <c r="CXM146" s="18"/>
      <c r="CXN146" s="1"/>
      <c r="CXQ146" s="1"/>
      <c r="CXU146" s="18"/>
      <c r="CXV146" s="1"/>
      <c r="CXY146" s="1"/>
      <c r="CYC146" s="18"/>
      <c r="CYD146" s="1"/>
      <c r="CYG146" s="1"/>
      <c r="CYK146" s="18"/>
      <c r="CYL146" s="1"/>
      <c r="CYO146" s="1"/>
      <c r="CYS146" s="18"/>
      <c r="CYT146" s="1"/>
      <c r="CYW146" s="1"/>
      <c r="CZA146" s="18"/>
      <c r="CZB146" s="1"/>
      <c r="CZE146" s="1"/>
      <c r="CZI146" s="18"/>
      <c r="CZJ146" s="1"/>
      <c r="CZM146" s="1"/>
      <c r="CZQ146" s="18"/>
      <c r="CZR146" s="1"/>
      <c r="CZU146" s="1"/>
      <c r="CZY146" s="18"/>
      <c r="CZZ146" s="1"/>
      <c r="DAC146" s="1"/>
      <c r="DAG146" s="18"/>
      <c r="DAH146" s="1"/>
      <c r="DAK146" s="1"/>
      <c r="DAO146" s="18"/>
      <c r="DAP146" s="1"/>
      <c r="DAS146" s="1"/>
      <c r="DAW146" s="18"/>
      <c r="DAX146" s="1"/>
      <c r="DBA146" s="1"/>
      <c r="DBE146" s="18"/>
      <c r="DBF146" s="1"/>
      <c r="DBI146" s="1"/>
      <c r="DBM146" s="18"/>
      <c r="DBN146" s="1"/>
      <c r="DBQ146" s="1"/>
      <c r="DBU146" s="18"/>
      <c r="DBV146" s="1"/>
      <c r="DBY146" s="1"/>
      <c r="DCC146" s="18"/>
      <c r="DCD146" s="1"/>
      <c r="DCG146" s="1"/>
      <c r="DCK146" s="18"/>
      <c r="DCL146" s="1"/>
      <c r="DCO146" s="1"/>
      <c r="DCS146" s="18"/>
      <c r="DCT146" s="1"/>
      <c r="DCW146" s="1"/>
      <c r="DDA146" s="18"/>
      <c r="DDB146" s="1"/>
      <c r="DDE146" s="1"/>
      <c r="DDI146" s="18"/>
      <c r="DDJ146" s="1"/>
      <c r="DDM146" s="1"/>
      <c r="DDQ146" s="18"/>
      <c r="DDR146" s="1"/>
      <c r="DDU146" s="1"/>
      <c r="DDY146" s="18"/>
      <c r="DDZ146" s="1"/>
      <c r="DEC146" s="1"/>
      <c r="DEG146" s="18"/>
      <c r="DEH146" s="1"/>
      <c r="DEK146" s="1"/>
      <c r="DEO146" s="18"/>
      <c r="DEP146" s="1"/>
      <c r="DES146" s="1"/>
      <c r="DEW146" s="18"/>
      <c r="DEX146" s="1"/>
      <c r="DFA146" s="1"/>
      <c r="DFE146" s="18"/>
      <c r="DFF146" s="1"/>
      <c r="DFI146" s="1"/>
      <c r="DFM146" s="18"/>
      <c r="DFN146" s="1"/>
      <c r="DFQ146" s="1"/>
      <c r="DFU146" s="18"/>
      <c r="DFV146" s="1"/>
      <c r="DFY146" s="1"/>
      <c r="DGC146" s="18"/>
      <c r="DGD146" s="1"/>
      <c r="DGG146" s="1"/>
      <c r="DGK146" s="18"/>
      <c r="DGL146" s="1"/>
      <c r="DGO146" s="1"/>
      <c r="DGS146" s="18"/>
      <c r="DGT146" s="1"/>
      <c r="DGW146" s="1"/>
      <c r="DHA146" s="18"/>
      <c r="DHB146" s="1"/>
      <c r="DHE146" s="1"/>
      <c r="DHI146" s="18"/>
      <c r="DHJ146" s="1"/>
      <c r="DHM146" s="1"/>
      <c r="DHQ146" s="18"/>
      <c r="DHR146" s="1"/>
      <c r="DHU146" s="1"/>
      <c r="DHY146" s="18"/>
      <c r="DHZ146" s="1"/>
      <c r="DIC146" s="1"/>
      <c r="DIG146" s="18"/>
      <c r="DIH146" s="1"/>
      <c r="DIK146" s="1"/>
      <c r="DIO146" s="18"/>
      <c r="DIP146" s="1"/>
      <c r="DIS146" s="1"/>
      <c r="DIW146" s="18"/>
      <c r="DIX146" s="1"/>
      <c r="DJA146" s="1"/>
      <c r="DJE146" s="18"/>
      <c r="DJF146" s="1"/>
      <c r="DJI146" s="1"/>
      <c r="DJM146" s="18"/>
      <c r="DJN146" s="1"/>
      <c r="DJQ146" s="1"/>
      <c r="DJU146" s="18"/>
      <c r="DJV146" s="1"/>
      <c r="DJY146" s="1"/>
      <c r="DKC146" s="18"/>
      <c r="DKD146" s="1"/>
      <c r="DKG146" s="1"/>
      <c r="DKK146" s="18"/>
      <c r="DKL146" s="1"/>
      <c r="DKO146" s="1"/>
      <c r="DKS146" s="18"/>
      <c r="DKT146" s="1"/>
      <c r="DKW146" s="1"/>
      <c r="DLA146" s="18"/>
      <c r="DLB146" s="1"/>
      <c r="DLE146" s="1"/>
      <c r="DLI146" s="18"/>
      <c r="DLJ146" s="1"/>
      <c r="DLM146" s="1"/>
      <c r="DLQ146" s="18"/>
      <c r="DLR146" s="1"/>
      <c r="DLU146" s="1"/>
      <c r="DLY146" s="18"/>
      <c r="DLZ146" s="1"/>
      <c r="DMC146" s="1"/>
      <c r="DMG146" s="18"/>
      <c r="DMH146" s="1"/>
      <c r="DMK146" s="1"/>
      <c r="DMO146" s="18"/>
      <c r="DMP146" s="1"/>
      <c r="DMS146" s="1"/>
      <c r="DMW146" s="18"/>
      <c r="DMX146" s="1"/>
      <c r="DNA146" s="1"/>
      <c r="DNE146" s="18"/>
      <c r="DNF146" s="1"/>
      <c r="DNI146" s="1"/>
      <c r="DNM146" s="18"/>
      <c r="DNN146" s="1"/>
      <c r="DNQ146" s="1"/>
      <c r="DNU146" s="18"/>
      <c r="DNV146" s="1"/>
      <c r="DNY146" s="1"/>
      <c r="DOC146" s="18"/>
      <c r="DOD146" s="1"/>
      <c r="DOG146" s="1"/>
      <c r="DOK146" s="18"/>
      <c r="DOL146" s="1"/>
      <c r="DOO146" s="1"/>
      <c r="DOS146" s="18"/>
      <c r="DOT146" s="1"/>
      <c r="DOW146" s="1"/>
      <c r="DPA146" s="18"/>
      <c r="DPB146" s="1"/>
      <c r="DPE146" s="1"/>
      <c r="DPI146" s="18"/>
      <c r="DPJ146" s="1"/>
      <c r="DPM146" s="1"/>
      <c r="DPQ146" s="18"/>
      <c r="DPR146" s="1"/>
      <c r="DPU146" s="1"/>
      <c r="DPY146" s="18"/>
      <c r="DPZ146" s="1"/>
      <c r="DQC146" s="1"/>
      <c r="DQG146" s="18"/>
      <c r="DQH146" s="1"/>
      <c r="DQK146" s="1"/>
      <c r="DQO146" s="18"/>
      <c r="DQP146" s="1"/>
      <c r="DQS146" s="1"/>
      <c r="DQW146" s="18"/>
      <c r="DQX146" s="1"/>
      <c r="DRA146" s="1"/>
      <c r="DRE146" s="18"/>
      <c r="DRF146" s="1"/>
      <c r="DRI146" s="1"/>
      <c r="DRM146" s="18"/>
      <c r="DRN146" s="1"/>
      <c r="DRQ146" s="1"/>
      <c r="DRU146" s="18"/>
      <c r="DRV146" s="1"/>
      <c r="DRY146" s="1"/>
      <c r="DSC146" s="18"/>
      <c r="DSD146" s="1"/>
      <c r="DSG146" s="1"/>
      <c r="DSK146" s="18"/>
      <c r="DSL146" s="1"/>
      <c r="DSO146" s="1"/>
      <c r="DSS146" s="18"/>
      <c r="DST146" s="1"/>
      <c r="DSW146" s="1"/>
      <c r="DTA146" s="18"/>
      <c r="DTB146" s="1"/>
      <c r="DTE146" s="1"/>
      <c r="DTI146" s="18"/>
      <c r="DTJ146" s="1"/>
      <c r="DTM146" s="1"/>
      <c r="DTQ146" s="18"/>
      <c r="DTR146" s="1"/>
      <c r="DTU146" s="1"/>
      <c r="DTY146" s="18"/>
      <c r="DTZ146" s="1"/>
      <c r="DUC146" s="1"/>
      <c r="DUG146" s="18"/>
      <c r="DUH146" s="1"/>
      <c r="DUK146" s="1"/>
      <c r="DUO146" s="18"/>
      <c r="DUP146" s="1"/>
      <c r="DUS146" s="1"/>
      <c r="DUW146" s="18"/>
      <c r="DUX146" s="1"/>
      <c r="DVA146" s="1"/>
      <c r="DVE146" s="18"/>
      <c r="DVF146" s="1"/>
      <c r="DVI146" s="1"/>
      <c r="DVM146" s="18"/>
      <c r="DVN146" s="1"/>
      <c r="DVQ146" s="1"/>
      <c r="DVU146" s="18"/>
      <c r="DVV146" s="1"/>
      <c r="DVY146" s="1"/>
      <c r="DWC146" s="18"/>
      <c r="DWD146" s="1"/>
      <c r="DWG146" s="1"/>
      <c r="DWK146" s="18"/>
      <c r="DWL146" s="1"/>
      <c r="DWO146" s="1"/>
      <c r="DWS146" s="18"/>
      <c r="DWT146" s="1"/>
      <c r="DWW146" s="1"/>
      <c r="DXA146" s="18"/>
      <c r="DXB146" s="1"/>
      <c r="DXE146" s="1"/>
      <c r="DXI146" s="18"/>
      <c r="DXJ146" s="1"/>
      <c r="DXM146" s="1"/>
      <c r="DXQ146" s="18"/>
      <c r="DXR146" s="1"/>
      <c r="DXU146" s="1"/>
      <c r="DXY146" s="18"/>
      <c r="DXZ146" s="1"/>
      <c r="DYC146" s="1"/>
      <c r="DYG146" s="18"/>
      <c r="DYH146" s="1"/>
      <c r="DYK146" s="1"/>
      <c r="DYO146" s="18"/>
      <c r="DYP146" s="1"/>
      <c r="DYS146" s="1"/>
      <c r="DYW146" s="18"/>
      <c r="DYX146" s="1"/>
      <c r="DZA146" s="1"/>
      <c r="DZE146" s="18"/>
      <c r="DZF146" s="1"/>
      <c r="DZI146" s="1"/>
      <c r="DZM146" s="18"/>
      <c r="DZN146" s="1"/>
      <c r="DZQ146" s="1"/>
      <c r="DZU146" s="18"/>
      <c r="DZV146" s="1"/>
      <c r="DZY146" s="1"/>
      <c r="EAC146" s="18"/>
      <c r="EAD146" s="1"/>
      <c r="EAG146" s="1"/>
      <c r="EAK146" s="18"/>
      <c r="EAL146" s="1"/>
      <c r="EAO146" s="1"/>
      <c r="EAS146" s="18"/>
      <c r="EAT146" s="1"/>
      <c r="EAW146" s="1"/>
      <c r="EBA146" s="18"/>
      <c r="EBB146" s="1"/>
      <c r="EBE146" s="1"/>
      <c r="EBI146" s="18"/>
      <c r="EBJ146" s="1"/>
      <c r="EBM146" s="1"/>
      <c r="EBQ146" s="18"/>
      <c r="EBR146" s="1"/>
      <c r="EBU146" s="1"/>
      <c r="EBY146" s="18"/>
      <c r="EBZ146" s="1"/>
      <c r="ECC146" s="1"/>
      <c r="ECG146" s="18"/>
      <c r="ECH146" s="1"/>
      <c r="ECK146" s="1"/>
      <c r="ECO146" s="18"/>
      <c r="ECP146" s="1"/>
      <c r="ECS146" s="1"/>
      <c r="ECW146" s="18"/>
      <c r="ECX146" s="1"/>
      <c r="EDA146" s="1"/>
      <c r="EDE146" s="18"/>
      <c r="EDF146" s="1"/>
      <c r="EDI146" s="1"/>
      <c r="EDM146" s="18"/>
      <c r="EDN146" s="1"/>
      <c r="EDQ146" s="1"/>
      <c r="EDU146" s="18"/>
      <c r="EDV146" s="1"/>
      <c r="EDY146" s="1"/>
      <c r="EEC146" s="18"/>
      <c r="EED146" s="1"/>
      <c r="EEG146" s="1"/>
      <c r="EEK146" s="18"/>
      <c r="EEL146" s="1"/>
      <c r="EEO146" s="1"/>
      <c r="EES146" s="18"/>
      <c r="EET146" s="1"/>
      <c r="EEW146" s="1"/>
      <c r="EFA146" s="18"/>
      <c r="EFB146" s="1"/>
      <c r="EFE146" s="1"/>
      <c r="EFI146" s="18"/>
      <c r="EFJ146" s="1"/>
      <c r="EFM146" s="1"/>
      <c r="EFQ146" s="18"/>
      <c r="EFR146" s="1"/>
      <c r="EFU146" s="1"/>
      <c r="EFY146" s="18"/>
      <c r="EFZ146" s="1"/>
      <c r="EGC146" s="1"/>
      <c r="EGG146" s="18"/>
      <c r="EGH146" s="1"/>
      <c r="EGK146" s="1"/>
      <c r="EGO146" s="18"/>
      <c r="EGP146" s="1"/>
      <c r="EGS146" s="1"/>
      <c r="EGW146" s="18"/>
      <c r="EGX146" s="1"/>
      <c r="EHA146" s="1"/>
      <c r="EHE146" s="18"/>
      <c r="EHF146" s="1"/>
      <c r="EHI146" s="1"/>
      <c r="EHM146" s="18"/>
      <c r="EHN146" s="1"/>
      <c r="EHQ146" s="1"/>
      <c r="EHU146" s="18"/>
      <c r="EHV146" s="1"/>
      <c r="EHY146" s="1"/>
      <c r="EIC146" s="18"/>
      <c r="EID146" s="1"/>
      <c r="EIG146" s="1"/>
      <c r="EIK146" s="18"/>
      <c r="EIL146" s="1"/>
      <c r="EIO146" s="1"/>
      <c r="EIS146" s="18"/>
      <c r="EIT146" s="1"/>
      <c r="EIW146" s="1"/>
      <c r="EJA146" s="18"/>
      <c r="EJB146" s="1"/>
      <c r="EJE146" s="1"/>
      <c r="EJI146" s="18"/>
      <c r="EJJ146" s="1"/>
      <c r="EJM146" s="1"/>
      <c r="EJQ146" s="18"/>
      <c r="EJR146" s="1"/>
      <c r="EJU146" s="1"/>
      <c r="EJY146" s="18"/>
      <c r="EJZ146" s="1"/>
      <c r="EKC146" s="1"/>
      <c r="EKG146" s="18"/>
      <c r="EKH146" s="1"/>
      <c r="EKK146" s="1"/>
      <c r="EKO146" s="18"/>
      <c r="EKP146" s="1"/>
      <c r="EKS146" s="1"/>
      <c r="EKW146" s="18"/>
      <c r="EKX146" s="1"/>
      <c r="ELA146" s="1"/>
      <c r="ELE146" s="18"/>
      <c r="ELF146" s="1"/>
      <c r="ELI146" s="1"/>
      <c r="ELM146" s="18"/>
      <c r="ELN146" s="1"/>
      <c r="ELQ146" s="1"/>
      <c r="ELU146" s="18"/>
      <c r="ELV146" s="1"/>
      <c r="ELY146" s="1"/>
      <c r="EMC146" s="18"/>
      <c r="EMD146" s="1"/>
      <c r="EMG146" s="1"/>
      <c r="EMK146" s="18"/>
      <c r="EML146" s="1"/>
      <c r="EMO146" s="1"/>
      <c r="EMS146" s="18"/>
      <c r="EMT146" s="1"/>
      <c r="EMW146" s="1"/>
      <c r="ENA146" s="18"/>
      <c r="ENB146" s="1"/>
      <c r="ENE146" s="1"/>
      <c r="ENI146" s="18"/>
      <c r="ENJ146" s="1"/>
      <c r="ENM146" s="1"/>
      <c r="ENQ146" s="18"/>
      <c r="ENR146" s="1"/>
      <c r="ENU146" s="1"/>
      <c r="ENY146" s="18"/>
      <c r="ENZ146" s="1"/>
      <c r="EOC146" s="1"/>
      <c r="EOG146" s="18"/>
      <c r="EOH146" s="1"/>
      <c r="EOK146" s="1"/>
      <c r="EOO146" s="18"/>
      <c r="EOP146" s="1"/>
      <c r="EOS146" s="1"/>
      <c r="EOW146" s="18"/>
      <c r="EOX146" s="1"/>
      <c r="EPA146" s="1"/>
      <c r="EPE146" s="18"/>
      <c r="EPF146" s="1"/>
      <c r="EPI146" s="1"/>
      <c r="EPM146" s="18"/>
      <c r="EPN146" s="1"/>
      <c r="EPQ146" s="1"/>
      <c r="EPU146" s="18"/>
      <c r="EPV146" s="1"/>
      <c r="EPY146" s="1"/>
      <c r="EQC146" s="18"/>
      <c r="EQD146" s="1"/>
      <c r="EQG146" s="1"/>
      <c r="EQK146" s="18"/>
      <c r="EQL146" s="1"/>
      <c r="EQO146" s="1"/>
      <c r="EQS146" s="18"/>
      <c r="EQT146" s="1"/>
      <c r="EQW146" s="1"/>
      <c r="ERA146" s="18"/>
      <c r="ERB146" s="1"/>
      <c r="ERE146" s="1"/>
      <c r="ERI146" s="18"/>
      <c r="ERJ146" s="1"/>
      <c r="ERM146" s="1"/>
      <c r="ERQ146" s="18"/>
      <c r="ERR146" s="1"/>
      <c r="ERU146" s="1"/>
      <c r="ERY146" s="18"/>
      <c r="ERZ146" s="1"/>
      <c r="ESC146" s="1"/>
      <c r="ESG146" s="18"/>
      <c r="ESH146" s="1"/>
      <c r="ESK146" s="1"/>
      <c r="ESO146" s="18"/>
      <c r="ESP146" s="1"/>
      <c r="ESS146" s="1"/>
      <c r="ESW146" s="18"/>
      <c r="ESX146" s="1"/>
      <c r="ETA146" s="1"/>
      <c r="ETE146" s="18"/>
      <c r="ETF146" s="1"/>
      <c r="ETI146" s="1"/>
      <c r="ETM146" s="18"/>
      <c r="ETN146" s="1"/>
      <c r="ETQ146" s="1"/>
      <c r="ETU146" s="18"/>
      <c r="ETV146" s="1"/>
      <c r="ETY146" s="1"/>
      <c r="EUC146" s="18"/>
      <c r="EUD146" s="1"/>
      <c r="EUG146" s="1"/>
      <c r="EUK146" s="18"/>
      <c r="EUL146" s="1"/>
      <c r="EUO146" s="1"/>
      <c r="EUS146" s="18"/>
      <c r="EUT146" s="1"/>
      <c r="EUW146" s="1"/>
      <c r="EVA146" s="18"/>
      <c r="EVB146" s="1"/>
      <c r="EVE146" s="1"/>
      <c r="EVI146" s="18"/>
      <c r="EVJ146" s="1"/>
      <c r="EVM146" s="1"/>
      <c r="EVQ146" s="18"/>
      <c r="EVR146" s="1"/>
      <c r="EVU146" s="1"/>
      <c r="EVY146" s="18"/>
      <c r="EVZ146" s="1"/>
      <c r="EWC146" s="1"/>
      <c r="EWG146" s="18"/>
      <c r="EWH146" s="1"/>
      <c r="EWK146" s="1"/>
      <c r="EWO146" s="18"/>
      <c r="EWP146" s="1"/>
      <c r="EWS146" s="1"/>
      <c r="EWW146" s="18"/>
      <c r="EWX146" s="1"/>
      <c r="EXA146" s="1"/>
      <c r="EXE146" s="18"/>
      <c r="EXF146" s="1"/>
      <c r="EXI146" s="1"/>
      <c r="EXM146" s="18"/>
      <c r="EXN146" s="1"/>
      <c r="EXQ146" s="1"/>
      <c r="EXU146" s="18"/>
      <c r="EXV146" s="1"/>
      <c r="EXY146" s="1"/>
      <c r="EYC146" s="18"/>
      <c r="EYD146" s="1"/>
      <c r="EYG146" s="1"/>
      <c r="EYK146" s="18"/>
      <c r="EYL146" s="1"/>
      <c r="EYO146" s="1"/>
      <c r="EYS146" s="18"/>
      <c r="EYT146" s="1"/>
      <c r="EYW146" s="1"/>
      <c r="EZA146" s="18"/>
      <c r="EZB146" s="1"/>
      <c r="EZE146" s="1"/>
      <c r="EZI146" s="18"/>
      <c r="EZJ146" s="1"/>
      <c r="EZM146" s="1"/>
      <c r="EZQ146" s="18"/>
      <c r="EZR146" s="1"/>
      <c r="EZU146" s="1"/>
      <c r="EZY146" s="18"/>
      <c r="EZZ146" s="1"/>
      <c r="FAC146" s="1"/>
      <c r="FAG146" s="18"/>
      <c r="FAH146" s="1"/>
      <c r="FAK146" s="1"/>
      <c r="FAO146" s="18"/>
      <c r="FAP146" s="1"/>
      <c r="FAS146" s="1"/>
      <c r="FAW146" s="18"/>
      <c r="FAX146" s="1"/>
      <c r="FBA146" s="1"/>
      <c r="FBE146" s="18"/>
      <c r="FBF146" s="1"/>
      <c r="FBI146" s="1"/>
      <c r="FBM146" s="18"/>
      <c r="FBN146" s="1"/>
      <c r="FBQ146" s="1"/>
      <c r="FBU146" s="18"/>
      <c r="FBV146" s="1"/>
      <c r="FBY146" s="1"/>
      <c r="FCC146" s="18"/>
      <c r="FCD146" s="1"/>
      <c r="FCG146" s="1"/>
      <c r="FCK146" s="18"/>
      <c r="FCL146" s="1"/>
      <c r="FCO146" s="1"/>
      <c r="FCS146" s="18"/>
      <c r="FCT146" s="1"/>
      <c r="FCW146" s="1"/>
      <c r="FDA146" s="18"/>
      <c r="FDB146" s="1"/>
      <c r="FDE146" s="1"/>
      <c r="FDI146" s="18"/>
      <c r="FDJ146" s="1"/>
      <c r="FDM146" s="1"/>
      <c r="FDQ146" s="18"/>
      <c r="FDR146" s="1"/>
      <c r="FDU146" s="1"/>
      <c r="FDY146" s="18"/>
      <c r="FDZ146" s="1"/>
      <c r="FEC146" s="1"/>
      <c r="FEG146" s="18"/>
      <c r="FEH146" s="1"/>
      <c r="FEK146" s="1"/>
      <c r="FEO146" s="18"/>
      <c r="FEP146" s="1"/>
      <c r="FES146" s="1"/>
      <c r="FEW146" s="18"/>
      <c r="FEX146" s="1"/>
      <c r="FFA146" s="1"/>
      <c r="FFE146" s="18"/>
      <c r="FFF146" s="1"/>
      <c r="FFI146" s="1"/>
      <c r="FFM146" s="18"/>
      <c r="FFN146" s="1"/>
      <c r="FFQ146" s="1"/>
      <c r="FFU146" s="18"/>
      <c r="FFV146" s="1"/>
      <c r="FFY146" s="1"/>
      <c r="FGC146" s="18"/>
      <c r="FGD146" s="1"/>
      <c r="FGG146" s="1"/>
      <c r="FGK146" s="18"/>
      <c r="FGL146" s="1"/>
      <c r="FGO146" s="1"/>
      <c r="FGS146" s="18"/>
      <c r="FGT146" s="1"/>
      <c r="FGW146" s="1"/>
      <c r="FHA146" s="18"/>
      <c r="FHB146" s="1"/>
      <c r="FHE146" s="1"/>
      <c r="FHI146" s="18"/>
      <c r="FHJ146" s="1"/>
      <c r="FHM146" s="1"/>
      <c r="FHQ146" s="18"/>
      <c r="FHR146" s="1"/>
      <c r="FHU146" s="1"/>
      <c r="FHY146" s="18"/>
      <c r="FHZ146" s="1"/>
      <c r="FIC146" s="1"/>
      <c r="FIG146" s="18"/>
      <c r="FIH146" s="1"/>
      <c r="FIK146" s="1"/>
      <c r="FIO146" s="18"/>
      <c r="FIP146" s="1"/>
      <c r="FIS146" s="1"/>
      <c r="FIW146" s="18"/>
      <c r="FIX146" s="1"/>
      <c r="FJA146" s="1"/>
      <c r="FJE146" s="18"/>
      <c r="FJF146" s="1"/>
      <c r="FJI146" s="1"/>
      <c r="FJM146" s="18"/>
      <c r="FJN146" s="1"/>
      <c r="FJQ146" s="1"/>
      <c r="FJU146" s="18"/>
      <c r="FJV146" s="1"/>
      <c r="FJY146" s="1"/>
      <c r="FKC146" s="18"/>
      <c r="FKD146" s="1"/>
      <c r="FKG146" s="1"/>
      <c r="FKK146" s="18"/>
      <c r="FKL146" s="1"/>
      <c r="FKO146" s="1"/>
      <c r="FKS146" s="18"/>
      <c r="FKT146" s="1"/>
      <c r="FKW146" s="1"/>
      <c r="FLA146" s="18"/>
      <c r="FLB146" s="1"/>
      <c r="FLE146" s="1"/>
      <c r="FLI146" s="18"/>
      <c r="FLJ146" s="1"/>
      <c r="FLM146" s="1"/>
      <c r="FLQ146" s="18"/>
      <c r="FLR146" s="1"/>
      <c r="FLU146" s="1"/>
      <c r="FLY146" s="18"/>
      <c r="FLZ146" s="1"/>
      <c r="FMC146" s="1"/>
      <c r="FMG146" s="18"/>
      <c r="FMH146" s="1"/>
      <c r="FMK146" s="1"/>
      <c r="FMO146" s="18"/>
      <c r="FMP146" s="1"/>
      <c r="FMS146" s="1"/>
      <c r="FMW146" s="18"/>
      <c r="FMX146" s="1"/>
      <c r="FNA146" s="1"/>
      <c r="FNE146" s="18"/>
      <c r="FNF146" s="1"/>
      <c r="FNI146" s="1"/>
      <c r="FNM146" s="18"/>
      <c r="FNN146" s="1"/>
      <c r="FNQ146" s="1"/>
      <c r="FNU146" s="18"/>
      <c r="FNV146" s="1"/>
      <c r="FNY146" s="1"/>
      <c r="FOC146" s="18"/>
      <c r="FOD146" s="1"/>
      <c r="FOG146" s="1"/>
      <c r="FOK146" s="18"/>
      <c r="FOL146" s="1"/>
      <c r="FOO146" s="1"/>
      <c r="FOS146" s="18"/>
      <c r="FOT146" s="1"/>
      <c r="FOW146" s="1"/>
      <c r="FPA146" s="18"/>
      <c r="FPB146" s="1"/>
      <c r="FPE146" s="1"/>
      <c r="FPI146" s="18"/>
      <c r="FPJ146" s="1"/>
      <c r="FPM146" s="1"/>
      <c r="FPQ146" s="18"/>
      <c r="FPR146" s="1"/>
      <c r="FPU146" s="1"/>
      <c r="FPY146" s="18"/>
      <c r="FPZ146" s="1"/>
      <c r="FQC146" s="1"/>
      <c r="FQG146" s="18"/>
      <c r="FQH146" s="1"/>
      <c r="FQK146" s="1"/>
      <c r="FQO146" s="18"/>
      <c r="FQP146" s="1"/>
      <c r="FQS146" s="1"/>
      <c r="FQW146" s="18"/>
      <c r="FQX146" s="1"/>
      <c r="FRA146" s="1"/>
      <c r="FRE146" s="18"/>
      <c r="FRF146" s="1"/>
      <c r="FRI146" s="1"/>
      <c r="FRM146" s="18"/>
      <c r="FRN146" s="1"/>
      <c r="FRQ146" s="1"/>
      <c r="FRU146" s="18"/>
      <c r="FRV146" s="1"/>
      <c r="FRY146" s="1"/>
      <c r="FSC146" s="18"/>
      <c r="FSD146" s="1"/>
      <c r="FSG146" s="1"/>
      <c r="FSK146" s="18"/>
      <c r="FSL146" s="1"/>
      <c r="FSO146" s="1"/>
      <c r="FSS146" s="18"/>
      <c r="FST146" s="1"/>
      <c r="FSW146" s="1"/>
      <c r="FTA146" s="18"/>
      <c r="FTB146" s="1"/>
      <c r="FTE146" s="1"/>
      <c r="FTI146" s="18"/>
      <c r="FTJ146" s="1"/>
      <c r="FTM146" s="1"/>
      <c r="FTQ146" s="18"/>
      <c r="FTR146" s="1"/>
      <c r="FTU146" s="1"/>
      <c r="FTY146" s="18"/>
      <c r="FTZ146" s="1"/>
      <c r="FUC146" s="1"/>
      <c r="FUG146" s="18"/>
      <c r="FUH146" s="1"/>
      <c r="FUK146" s="1"/>
      <c r="FUO146" s="18"/>
      <c r="FUP146" s="1"/>
      <c r="FUS146" s="1"/>
      <c r="FUW146" s="18"/>
      <c r="FUX146" s="1"/>
      <c r="FVA146" s="1"/>
      <c r="FVE146" s="18"/>
      <c r="FVF146" s="1"/>
      <c r="FVI146" s="1"/>
      <c r="FVM146" s="18"/>
      <c r="FVN146" s="1"/>
      <c r="FVQ146" s="1"/>
      <c r="FVU146" s="18"/>
      <c r="FVV146" s="1"/>
      <c r="FVY146" s="1"/>
      <c r="FWC146" s="18"/>
      <c r="FWD146" s="1"/>
      <c r="FWG146" s="1"/>
      <c r="FWK146" s="18"/>
      <c r="FWL146" s="1"/>
      <c r="FWO146" s="1"/>
      <c r="FWS146" s="18"/>
      <c r="FWT146" s="1"/>
      <c r="FWW146" s="1"/>
      <c r="FXA146" s="18"/>
      <c r="FXB146" s="1"/>
      <c r="FXE146" s="1"/>
      <c r="FXI146" s="18"/>
      <c r="FXJ146" s="1"/>
      <c r="FXM146" s="1"/>
      <c r="FXQ146" s="18"/>
      <c r="FXR146" s="1"/>
      <c r="FXU146" s="1"/>
      <c r="FXY146" s="18"/>
      <c r="FXZ146" s="1"/>
      <c r="FYC146" s="1"/>
      <c r="FYG146" s="18"/>
      <c r="FYH146" s="1"/>
      <c r="FYK146" s="1"/>
      <c r="FYO146" s="18"/>
      <c r="FYP146" s="1"/>
      <c r="FYS146" s="1"/>
      <c r="FYW146" s="18"/>
      <c r="FYX146" s="1"/>
      <c r="FZA146" s="1"/>
      <c r="FZE146" s="18"/>
      <c r="FZF146" s="1"/>
      <c r="FZI146" s="1"/>
      <c r="FZM146" s="18"/>
      <c r="FZN146" s="1"/>
      <c r="FZQ146" s="1"/>
      <c r="FZU146" s="18"/>
      <c r="FZV146" s="1"/>
      <c r="FZY146" s="1"/>
      <c r="GAC146" s="18"/>
      <c r="GAD146" s="1"/>
      <c r="GAG146" s="1"/>
      <c r="GAK146" s="18"/>
      <c r="GAL146" s="1"/>
      <c r="GAO146" s="1"/>
      <c r="GAS146" s="18"/>
      <c r="GAT146" s="1"/>
      <c r="GAW146" s="1"/>
      <c r="GBA146" s="18"/>
      <c r="GBB146" s="1"/>
      <c r="GBE146" s="1"/>
      <c r="GBI146" s="18"/>
      <c r="GBJ146" s="1"/>
      <c r="GBM146" s="1"/>
      <c r="GBQ146" s="18"/>
      <c r="GBR146" s="1"/>
      <c r="GBU146" s="1"/>
      <c r="GBY146" s="18"/>
      <c r="GBZ146" s="1"/>
      <c r="GCC146" s="1"/>
      <c r="GCG146" s="18"/>
      <c r="GCH146" s="1"/>
      <c r="GCK146" s="1"/>
      <c r="GCO146" s="18"/>
      <c r="GCP146" s="1"/>
      <c r="GCS146" s="1"/>
      <c r="GCW146" s="18"/>
      <c r="GCX146" s="1"/>
      <c r="GDA146" s="1"/>
      <c r="GDE146" s="18"/>
      <c r="GDF146" s="1"/>
      <c r="GDI146" s="1"/>
      <c r="GDM146" s="18"/>
      <c r="GDN146" s="1"/>
      <c r="GDQ146" s="1"/>
      <c r="GDU146" s="18"/>
      <c r="GDV146" s="1"/>
      <c r="GDY146" s="1"/>
      <c r="GEC146" s="18"/>
      <c r="GED146" s="1"/>
      <c r="GEG146" s="1"/>
      <c r="GEK146" s="18"/>
      <c r="GEL146" s="1"/>
      <c r="GEO146" s="1"/>
      <c r="GES146" s="18"/>
      <c r="GET146" s="1"/>
      <c r="GEW146" s="1"/>
      <c r="GFA146" s="18"/>
      <c r="GFB146" s="1"/>
      <c r="GFE146" s="1"/>
      <c r="GFI146" s="18"/>
      <c r="GFJ146" s="1"/>
      <c r="GFM146" s="1"/>
      <c r="GFQ146" s="18"/>
      <c r="GFR146" s="1"/>
      <c r="GFU146" s="1"/>
      <c r="GFY146" s="18"/>
      <c r="GFZ146" s="1"/>
      <c r="GGC146" s="1"/>
      <c r="GGG146" s="18"/>
      <c r="GGH146" s="1"/>
      <c r="GGK146" s="1"/>
      <c r="GGO146" s="18"/>
      <c r="GGP146" s="1"/>
      <c r="GGS146" s="1"/>
      <c r="GGW146" s="18"/>
      <c r="GGX146" s="1"/>
      <c r="GHA146" s="1"/>
      <c r="GHE146" s="18"/>
      <c r="GHF146" s="1"/>
      <c r="GHI146" s="1"/>
      <c r="GHM146" s="18"/>
      <c r="GHN146" s="1"/>
      <c r="GHQ146" s="1"/>
      <c r="GHU146" s="18"/>
      <c r="GHV146" s="1"/>
      <c r="GHY146" s="1"/>
      <c r="GIC146" s="18"/>
      <c r="GID146" s="1"/>
      <c r="GIG146" s="1"/>
      <c r="GIK146" s="18"/>
      <c r="GIL146" s="1"/>
      <c r="GIO146" s="1"/>
      <c r="GIS146" s="18"/>
      <c r="GIT146" s="1"/>
      <c r="GIW146" s="1"/>
      <c r="GJA146" s="18"/>
      <c r="GJB146" s="1"/>
      <c r="GJE146" s="1"/>
      <c r="GJI146" s="18"/>
      <c r="GJJ146" s="1"/>
      <c r="GJM146" s="1"/>
      <c r="GJQ146" s="18"/>
      <c r="GJR146" s="1"/>
      <c r="GJU146" s="1"/>
      <c r="GJY146" s="18"/>
      <c r="GJZ146" s="1"/>
      <c r="GKC146" s="1"/>
      <c r="GKG146" s="18"/>
      <c r="GKH146" s="1"/>
      <c r="GKK146" s="1"/>
      <c r="GKO146" s="18"/>
      <c r="GKP146" s="1"/>
      <c r="GKS146" s="1"/>
      <c r="GKW146" s="18"/>
      <c r="GKX146" s="1"/>
      <c r="GLA146" s="1"/>
      <c r="GLE146" s="18"/>
      <c r="GLF146" s="1"/>
      <c r="GLI146" s="1"/>
      <c r="GLM146" s="18"/>
      <c r="GLN146" s="1"/>
      <c r="GLQ146" s="1"/>
      <c r="GLU146" s="18"/>
      <c r="GLV146" s="1"/>
      <c r="GLY146" s="1"/>
      <c r="GMC146" s="18"/>
      <c r="GMD146" s="1"/>
      <c r="GMG146" s="1"/>
      <c r="GMK146" s="18"/>
      <c r="GML146" s="1"/>
      <c r="GMO146" s="1"/>
      <c r="GMS146" s="18"/>
      <c r="GMT146" s="1"/>
      <c r="GMW146" s="1"/>
      <c r="GNA146" s="18"/>
      <c r="GNB146" s="1"/>
      <c r="GNE146" s="1"/>
      <c r="GNI146" s="18"/>
      <c r="GNJ146" s="1"/>
      <c r="GNM146" s="1"/>
      <c r="GNQ146" s="18"/>
      <c r="GNR146" s="1"/>
      <c r="GNU146" s="1"/>
      <c r="GNY146" s="18"/>
      <c r="GNZ146" s="1"/>
      <c r="GOC146" s="1"/>
      <c r="GOG146" s="18"/>
      <c r="GOH146" s="1"/>
      <c r="GOK146" s="1"/>
      <c r="GOO146" s="18"/>
      <c r="GOP146" s="1"/>
      <c r="GOS146" s="1"/>
      <c r="GOW146" s="18"/>
      <c r="GOX146" s="1"/>
      <c r="GPA146" s="1"/>
      <c r="GPE146" s="18"/>
      <c r="GPF146" s="1"/>
      <c r="GPI146" s="1"/>
      <c r="GPM146" s="18"/>
      <c r="GPN146" s="1"/>
      <c r="GPQ146" s="1"/>
      <c r="GPU146" s="18"/>
      <c r="GPV146" s="1"/>
      <c r="GPY146" s="1"/>
      <c r="GQC146" s="18"/>
      <c r="GQD146" s="1"/>
      <c r="GQG146" s="1"/>
      <c r="GQK146" s="18"/>
      <c r="GQL146" s="1"/>
      <c r="GQO146" s="1"/>
      <c r="GQS146" s="18"/>
      <c r="GQT146" s="1"/>
      <c r="GQW146" s="1"/>
      <c r="GRA146" s="18"/>
      <c r="GRB146" s="1"/>
      <c r="GRE146" s="1"/>
      <c r="GRI146" s="18"/>
      <c r="GRJ146" s="1"/>
      <c r="GRM146" s="1"/>
      <c r="GRQ146" s="18"/>
      <c r="GRR146" s="1"/>
      <c r="GRU146" s="1"/>
      <c r="GRY146" s="18"/>
      <c r="GRZ146" s="1"/>
      <c r="GSC146" s="1"/>
      <c r="GSG146" s="18"/>
      <c r="GSH146" s="1"/>
      <c r="GSK146" s="1"/>
      <c r="GSO146" s="18"/>
      <c r="GSP146" s="1"/>
      <c r="GSS146" s="1"/>
      <c r="GSW146" s="18"/>
      <c r="GSX146" s="1"/>
      <c r="GTA146" s="1"/>
      <c r="GTE146" s="18"/>
      <c r="GTF146" s="1"/>
      <c r="GTI146" s="1"/>
      <c r="GTM146" s="18"/>
      <c r="GTN146" s="1"/>
      <c r="GTQ146" s="1"/>
      <c r="GTU146" s="18"/>
      <c r="GTV146" s="1"/>
      <c r="GTY146" s="1"/>
      <c r="GUC146" s="18"/>
      <c r="GUD146" s="1"/>
      <c r="GUG146" s="1"/>
      <c r="GUK146" s="18"/>
      <c r="GUL146" s="1"/>
      <c r="GUO146" s="1"/>
      <c r="GUS146" s="18"/>
      <c r="GUT146" s="1"/>
      <c r="GUW146" s="1"/>
      <c r="GVA146" s="18"/>
      <c r="GVB146" s="1"/>
      <c r="GVE146" s="1"/>
      <c r="GVI146" s="18"/>
      <c r="GVJ146" s="1"/>
      <c r="GVM146" s="1"/>
      <c r="GVQ146" s="18"/>
      <c r="GVR146" s="1"/>
      <c r="GVU146" s="1"/>
      <c r="GVY146" s="18"/>
      <c r="GVZ146" s="1"/>
      <c r="GWC146" s="1"/>
      <c r="GWG146" s="18"/>
      <c r="GWH146" s="1"/>
      <c r="GWK146" s="1"/>
      <c r="GWO146" s="18"/>
      <c r="GWP146" s="1"/>
      <c r="GWS146" s="1"/>
      <c r="GWW146" s="18"/>
      <c r="GWX146" s="1"/>
      <c r="GXA146" s="1"/>
      <c r="GXE146" s="18"/>
      <c r="GXF146" s="1"/>
      <c r="GXI146" s="1"/>
      <c r="GXM146" s="18"/>
      <c r="GXN146" s="1"/>
      <c r="GXQ146" s="1"/>
      <c r="GXU146" s="18"/>
      <c r="GXV146" s="1"/>
      <c r="GXY146" s="1"/>
      <c r="GYC146" s="18"/>
      <c r="GYD146" s="1"/>
      <c r="GYG146" s="1"/>
      <c r="GYK146" s="18"/>
      <c r="GYL146" s="1"/>
      <c r="GYO146" s="1"/>
      <c r="GYS146" s="18"/>
      <c r="GYT146" s="1"/>
      <c r="GYW146" s="1"/>
      <c r="GZA146" s="18"/>
      <c r="GZB146" s="1"/>
      <c r="GZE146" s="1"/>
      <c r="GZI146" s="18"/>
      <c r="GZJ146" s="1"/>
      <c r="GZM146" s="1"/>
      <c r="GZQ146" s="18"/>
      <c r="GZR146" s="1"/>
      <c r="GZU146" s="1"/>
      <c r="GZY146" s="18"/>
      <c r="GZZ146" s="1"/>
      <c r="HAC146" s="1"/>
      <c r="HAG146" s="18"/>
      <c r="HAH146" s="1"/>
      <c r="HAK146" s="1"/>
      <c r="HAO146" s="18"/>
      <c r="HAP146" s="1"/>
      <c r="HAS146" s="1"/>
      <c r="HAW146" s="18"/>
      <c r="HAX146" s="1"/>
      <c r="HBA146" s="1"/>
      <c r="HBE146" s="18"/>
      <c r="HBF146" s="1"/>
      <c r="HBI146" s="1"/>
      <c r="HBM146" s="18"/>
      <c r="HBN146" s="1"/>
      <c r="HBQ146" s="1"/>
      <c r="HBU146" s="18"/>
      <c r="HBV146" s="1"/>
      <c r="HBY146" s="1"/>
      <c r="HCC146" s="18"/>
      <c r="HCD146" s="1"/>
      <c r="HCG146" s="1"/>
      <c r="HCK146" s="18"/>
      <c r="HCL146" s="1"/>
      <c r="HCO146" s="1"/>
      <c r="HCS146" s="18"/>
      <c r="HCT146" s="1"/>
      <c r="HCW146" s="1"/>
      <c r="HDA146" s="18"/>
      <c r="HDB146" s="1"/>
      <c r="HDE146" s="1"/>
      <c r="HDI146" s="18"/>
      <c r="HDJ146" s="1"/>
      <c r="HDM146" s="1"/>
      <c r="HDQ146" s="18"/>
      <c r="HDR146" s="1"/>
      <c r="HDU146" s="1"/>
      <c r="HDY146" s="18"/>
      <c r="HDZ146" s="1"/>
      <c r="HEC146" s="1"/>
      <c r="HEG146" s="18"/>
      <c r="HEH146" s="1"/>
      <c r="HEK146" s="1"/>
      <c r="HEO146" s="18"/>
      <c r="HEP146" s="1"/>
      <c r="HES146" s="1"/>
      <c r="HEW146" s="18"/>
      <c r="HEX146" s="1"/>
      <c r="HFA146" s="1"/>
      <c r="HFE146" s="18"/>
      <c r="HFF146" s="1"/>
      <c r="HFI146" s="1"/>
      <c r="HFM146" s="18"/>
      <c r="HFN146" s="1"/>
      <c r="HFQ146" s="1"/>
      <c r="HFU146" s="18"/>
      <c r="HFV146" s="1"/>
      <c r="HFY146" s="1"/>
      <c r="HGC146" s="18"/>
      <c r="HGD146" s="1"/>
      <c r="HGG146" s="1"/>
      <c r="HGK146" s="18"/>
      <c r="HGL146" s="1"/>
      <c r="HGO146" s="1"/>
      <c r="HGS146" s="18"/>
      <c r="HGT146" s="1"/>
      <c r="HGW146" s="1"/>
      <c r="HHA146" s="18"/>
      <c r="HHB146" s="1"/>
      <c r="HHE146" s="1"/>
      <c r="HHI146" s="18"/>
      <c r="HHJ146" s="1"/>
      <c r="HHM146" s="1"/>
      <c r="HHQ146" s="18"/>
      <c r="HHR146" s="1"/>
      <c r="HHU146" s="1"/>
      <c r="HHY146" s="18"/>
      <c r="HHZ146" s="1"/>
      <c r="HIC146" s="1"/>
      <c r="HIG146" s="18"/>
      <c r="HIH146" s="1"/>
      <c r="HIK146" s="1"/>
      <c r="HIO146" s="18"/>
      <c r="HIP146" s="1"/>
      <c r="HIS146" s="1"/>
      <c r="HIW146" s="18"/>
      <c r="HIX146" s="1"/>
      <c r="HJA146" s="1"/>
      <c r="HJE146" s="18"/>
      <c r="HJF146" s="1"/>
      <c r="HJI146" s="1"/>
      <c r="HJM146" s="18"/>
      <c r="HJN146" s="1"/>
      <c r="HJQ146" s="1"/>
      <c r="HJU146" s="18"/>
      <c r="HJV146" s="1"/>
      <c r="HJY146" s="1"/>
      <c r="HKC146" s="18"/>
      <c r="HKD146" s="1"/>
      <c r="HKG146" s="1"/>
      <c r="HKK146" s="18"/>
      <c r="HKL146" s="1"/>
      <c r="HKO146" s="1"/>
      <c r="HKS146" s="18"/>
      <c r="HKT146" s="1"/>
      <c r="HKW146" s="1"/>
      <c r="HLA146" s="18"/>
      <c r="HLB146" s="1"/>
      <c r="HLE146" s="1"/>
      <c r="HLI146" s="18"/>
      <c r="HLJ146" s="1"/>
      <c r="HLM146" s="1"/>
      <c r="HLQ146" s="18"/>
      <c r="HLR146" s="1"/>
      <c r="HLU146" s="1"/>
      <c r="HLY146" s="18"/>
      <c r="HLZ146" s="1"/>
      <c r="HMC146" s="1"/>
      <c r="HMG146" s="18"/>
      <c r="HMH146" s="1"/>
      <c r="HMK146" s="1"/>
      <c r="HMO146" s="18"/>
      <c r="HMP146" s="1"/>
      <c r="HMS146" s="1"/>
      <c r="HMW146" s="18"/>
      <c r="HMX146" s="1"/>
      <c r="HNA146" s="1"/>
      <c r="HNE146" s="18"/>
      <c r="HNF146" s="1"/>
      <c r="HNI146" s="1"/>
      <c r="HNM146" s="18"/>
      <c r="HNN146" s="1"/>
      <c r="HNQ146" s="1"/>
      <c r="HNU146" s="18"/>
      <c r="HNV146" s="1"/>
      <c r="HNY146" s="1"/>
      <c r="HOC146" s="18"/>
      <c r="HOD146" s="1"/>
      <c r="HOG146" s="1"/>
      <c r="HOK146" s="18"/>
      <c r="HOL146" s="1"/>
      <c r="HOO146" s="1"/>
      <c r="HOS146" s="18"/>
      <c r="HOT146" s="1"/>
      <c r="HOW146" s="1"/>
      <c r="HPA146" s="18"/>
      <c r="HPB146" s="1"/>
      <c r="HPE146" s="1"/>
      <c r="HPI146" s="18"/>
      <c r="HPJ146" s="1"/>
      <c r="HPM146" s="1"/>
      <c r="HPQ146" s="18"/>
      <c r="HPR146" s="1"/>
      <c r="HPU146" s="1"/>
      <c r="HPY146" s="18"/>
      <c r="HPZ146" s="1"/>
      <c r="HQC146" s="1"/>
      <c r="HQG146" s="18"/>
      <c r="HQH146" s="1"/>
      <c r="HQK146" s="1"/>
      <c r="HQO146" s="18"/>
      <c r="HQP146" s="1"/>
      <c r="HQS146" s="1"/>
      <c r="HQW146" s="18"/>
      <c r="HQX146" s="1"/>
      <c r="HRA146" s="1"/>
      <c r="HRE146" s="18"/>
      <c r="HRF146" s="1"/>
      <c r="HRI146" s="1"/>
      <c r="HRM146" s="18"/>
      <c r="HRN146" s="1"/>
      <c r="HRQ146" s="1"/>
      <c r="HRU146" s="18"/>
      <c r="HRV146" s="1"/>
      <c r="HRY146" s="1"/>
      <c r="HSC146" s="18"/>
      <c r="HSD146" s="1"/>
      <c r="HSG146" s="1"/>
      <c r="HSK146" s="18"/>
      <c r="HSL146" s="1"/>
      <c r="HSO146" s="1"/>
      <c r="HSS146" s="18"/>
      <c r="HST146" s="1"/>
      <c r="HSW146" s="1"/>
      <c r="HTA146" s="18"/>
      <c r="HTB146" s="1"/>
      <c r="HTE146" s="1"/>
      <c r="HTI146" s="18"/>
      <c r="HTJ146" s="1"/>
      <c r="HTM146" s="1"/>
      <c r="HTQ146" s="18"/>
      <c r="HTR146" s="1"/>
      <c r="HTU146" s="1"/>
      <c r="HTY146" s="18"/>
      <c r="HTZ146" s="1"/>
      <c r="HUC146" s="1"/>
      <c r="HUG146" s="18"/>
      <c r="HUH146" s="1"/>
      <c r="HUK146" s="1"/>
      <c r="HUO146" s="18"/>
      <c r="HUP146" s="1"/>
      <c r="HUS146" s="1"/>
      <c r="HUW146" s="18"/>
      <c r="HUX146" s="1"/>
      <c r="HVA146" s="1"/>
      <c r="HVE146" s="18"/>
      <c r="HVF146" s="1"/>
      <c r="HVI146" s="1"/>
      <c r="HVM146" s="18"/>
      <c r="HVN146" s="1"/>
      <c r="HVQ146" s="1"/>
      <c r="HVU146" s="18"/>
      <c r="HVV146" s="1"/>
      <c r="HVY146" s="1"/>
      <c r="HWC146" s="18"/>
      <c r="HWD146" s="1"/>
      <c r="HWG146" s="1"/>
      <c r="HWK146" s="18"/>
      <c r="HWL146" s="1"/>
      <c r="HWO146" s="1"/>
      <c r="HWS146" s="18"/>
      <c r="HWT146" s="1"/>
      <c r="HWW146" s="1"/>
      <c r="HXA146" s="18"/>
      <c r="HXB146" s="1"/>
      <c r="HXE146" s="1"/>
      <c r="HXI146" s="18"/>
      <c r="HXJ146" s="1"/>
      <c r="HXM146" s="1"/>
      <c r="HXQ146" s="18"/>
      <c r="HXR146" s="1"/>
      <c r="HXU146" s="1"/>
      <c r="HXY146" s="18"/>
      <c r="HXZ146" s="1"/>
      <c r="HYC146" s="1"/>
      <c r="HYG146" s="18"/>
      <c r="HYH146" s="1"/>
      <c r="HYK146" s="1"/>
      <c r="HYO146" s="18"/>
      <c r="HYP146" s="1"/>
      <c r="HYS146" s="1"/>
      <c r="HYW146" s="18"/>
      <c r="HYX146" s="1"/>
      <c r="HZA146" s="1"/>
      <c r="HZE146" s="18"/>
      <c r="HZF146" s="1"/>
      <c r="HZI146" s="1"/>
      <c r="HZM146" s="18"/>
      <c r="HZN146" s="1"/>
      <c r="HZQ146" s="1"/>
      <c r="HZU146" s="18"/>
      <c r="HZV146" s="1"/>
      <c r="HZY146" s="1"/>
      <c r="IAC146" s="18"/>
      <c r="IAD146" s="1"/>
      <c r="IAG146" s="1"/>
      <c r="IAK146" s="18"/>
      <c r="IAL146" s="1"/>
      <c r="IAO146" s="1"/>
      <c r="IAS146" s="18"/>
      <c r="IAT146" s="1"/>
      <c r="IAW146" s="1"/>
      <c r="IBA146" s="18"/>
      <c r="IBB146" s="1"/>
      <c r="IBE146" s="1"/>
      <c r="IBI146" s="18"/>
      <c r="IBJ146" s="1"/>
      <c r="IBM146" s="1"/>
      <c r="IBQ146" s="18"/>
      <c r="IBR146" s="1"/>
      <c r="IBU146" s="1"/>
      <c r="IBY146" s="18"/>
      <c r="IBZ146" s="1"/>
      <c r="ICC146" s="1"/>
      <c r="ICG146" s="18"/>
      <c r="ICH146" s="1"/>
      <c r="ICK146" s="1"/>
      <c r="ICO146" s="18"/>
      <c r="ICP146" s="1"/>
      <c r="ICS146" s="1"/>
      <c r="ICW146" s="18"/>
      <c r="ICX146" s="1"/>
      <c r="IDA146" s="1"/>
      <c r="IDE146" s="18"/>
      <c r="IDF146" s="1"/>
      <c r="IDI146" s="1"/>
      <c r="IDM146" s="18"/>
      <c r="IDN146" s="1"/>
      <c r="IDQ146" s="1"/>
      <c r="IDU146" s="18"/>
      <c r="IDV146" s="1"/>
      <c r="IDY146" s="1"/>
      <c r="IEC146" s="18"/>
      <c r="IED146" s="1"/>
      <c r="IEG146" s="1"/>
      <c r="IEK146" s="18"/>
      <c r="IEL146" s="1"/>
      <c r="IEO146" s="1"/>
      <c r="IES146" s="18"/>
      <c r="IET146" s="1"/>
      <c r="IEW146" s="1"/>
      <c r="IFA146" s="18"/>
      <c r="IFB146" s="1"/>
      <c r="IFE146" s="1"/>
      <c r="IFI146" s="18"/>
      <c r="IFJ146" s="1"/>
      <c r="IFM146" s="1"/>
      <c r="IFQ146" s="18"/>
      <c r="IFR146" s="1"/>
      <c r="IFU146" s="1"/>
      <c r="IFY146" s="18"/>
      <c r="IFZ146" s="1"/>
      <c r="IGC146" s="1"/>
      <c r="IGG146" s="18"/>
      <c r="IGH146" s="1"/>
      <c r="IGK146" s="1"/>
      <c r="IGO146" s="18"/>
      <c r="IGP146" s="1"/>
      <c r="IGS146" s="1"/>
      <c r="IGW146" s="18"/>
      <c r="IGX146" s="1"/>
      <c r="IHA146" s="1"/>
      <c r="IHE146" s="18"/>
      <c r="IHF146" s="1"/>
      <c r="IHI146" s="1"/>
      <c r="IHM146" s="18"/>
      <c r="IHN146" s="1"/>
      <c r="IHQ146" s="1"/>
      <c r="IHU146" s="18"/>
      <c r="IHV146" s="1"/>
      <c r="IHY146" s="1"/>
      <c r="IIC146" s="18"/>
      <c r="IID146" s="1"/>
      <c r="IIG146" s="1"/>
      <c r="IIK146" s="18"/>
      <c r="IIL146" s="1"/>
      <c r="IIO146" s="1"/>
      <c r="IIS146" s="18"/>
      <c r="IIT146" s="1"/>
      <c r="IIW146" s="1"/>
      <c r="IJA146" s="18"/>
      <c r="IJB146" s="1"/>
      <c r="IJE146" s="1"/>
      <c r="IJI146" s="18"/>
      <c r="IJJ146" s="1"/>
      <c r="IJM146" s="1"/>
      <c r="IJQ146" s="18"/>
      <c r="IJR146" s="1"/>
      <c r="IJU146" s="1"/>
      <c r="IJY146" s="18"/>
      <c r="IJZ146" s="1"/>
      <c r="IKC146" s="1"/>
      <c r="IKG146" s="18"/>
      <c r="IKH146" s="1"/>
      <c r="IKK146" s="1"/>
      <c r="IKO146" s="18"/>
      <c r="IKP146" s="1"/>
      <c r="IKS146" s="1"/>
      <c r="IKW146" s="18"/>
      <c r="IKX146" s="1"/>
      <c r="ILA146" s="1"/>
      <c r="ILE146" s="18"/>
      <c r="ILF146" s="1"/>
      <c r="ILI146" s="1"/>
      <c r="ILM146" s="18"/>
      <c r="ILN146" s="1"/>
      <c r="ILQ146" s="1"/>
      <c r="ILU146" s="18"/>
      <c r="ILV146" s="1"/>
      <c r="ILY146" s="1"/>
      <c r="IMC146" s="18"/>
      <c r="IMD146" s="1"/>
      <c r="IMG146" s="1"/>
      <c r="IMK146" s="18"/>
      <c r="IML146" s="1"/>
      <c r="IMO146" s="1"/>
      <c r="IMS146" s="18"/>
      <c r="IMT146" s="1"/>
      <c r="IMW146" s="1"/>
      <c r="INA146" s="18"/>
      <c r="INB146" s="1"/>
      <c r="INE146" s="1"/>
      <c r="INI146" s="18"/>
      <c r="INJ146" s="1"/>
      <c r="INM146" s="1"/>
      <c r="INQ146" s="18"/>
      <c r="INR146" s="1"/>
      <c r="INU146" s="1"/>
      <c r="INY146" s="18"/>
      <c r="INZ146" s="1"/>
      <c r="IOC146" s="1"/>
      <c r="IOG146" s="18"/>
      <c r="IOH146" s="1"/>
      <c r="IOK146" s="1"/>
      <c r="IOO146" s="18"/>
      <c r="IOP146" s="1"/>
      <c r="IOS146" s="1"/>
      <c r="IOW146" s="18"/>
      <c r="IOX146" s="1"/>
      <c r="IPA146" s="1"/>
      <c r="IPE146" s="18"/>
      <c r="IPF146" s="1"/>
      <c r="IPI146" s="1"/>
      <c r="IPM146" s="18"/>
      <c r="IPN146" s="1"/>
      <c r="IPQ146" s="1"/>
      <c r="IPU146" s="18"/>
      <c r="IPV146" s="1"/>
      <c r="IPY146" s="1"/>
      <c r="IQC146" s="18"/>
      <c r="IQD146" s="1"/>
      <c r="IQG146" s="1"/>
      <c r="IQK146" s="18"/>
      <c r="IQL146" s="1"/>
      <c r="IQO146" s="1"/>
      <c r="IQS146" s="18"/>
      <c r="IQT146" s="1"/>
      <c r="IQW146" s="1"/>
      <c r="IRA146" s="18"/>
      <c r="IRB146" s="1"/>
      <c r="IRE146" s="1"/>
      <c r="IRI146" s="18"/>
      <c r="IRJ146" s="1"/>
      <c r="IRM146" s="1"/>
      <c r="IRQ146" s="18"/>
      <c r="IRR146" s="1"/>
      <c r="IRU146" s="1"/>
      <c r="IRY146" s="18"/>
      <c r="IRZ146" s="1"/>
      <c r="ISC146" s="1"/>
      <c r="ISG146" s="18"/>
      <c r="ISH146" s="1"/>
      <c r="ISK146" s="1"/>
      <c r="ISO146" s="18"/>
      <c r="ISP146" s="1"/>
      <c r="ISS146" s="1"/>
      <c r="ISW146" s="18"/>
      <c r="ISX146" s="1"/>
      <c r="ITA146" s="1"/>
      <c r="ITE146" s="18"/>
      <c r="ITF146" s="1"/>
      <c r="ITI146" s="1"/>
      <c r="ITM146" s="18"/>
      <c r="ITN146" s="1"/>
      <c r="ITQ146" s="1"/>
      <c r="ITU146" s="18"/>
      <c r="ITV146" s="1"/>
      <c r="ITY146" s="1"/>
      <c r="IUC146" s="18"/>
      <c r="IUD146" s="1"/>
      <c r="IUG146" s="1"/>
      <c r="IUK146" s="18"/>
      <c r="IUL146" s="1"/>
      <c r="IUO146" s="1"/>
      <c r="IUS146" s="18"/>
      <c r="IUT146" s="1"/>
      <c r="IUW146" s="1"/>
      <c r="IVA146" s="18"/>
      <c r="IVB146" s="1"/>
      <c r="IVE146" s="1"/>
      <c r="IVI146" s="18"/>
      <c r="IVJ146" s="1"/>
      <c r="IVM146" s="1"/>
      <c r="IVQ146" s="18"/>
      <c r="IVR146" s="1"/>
      <c r="IVU146" s="1"/>
      <c r="IVY146" s="18"/>
      <c r="IVZ146" s="1"/>
      <c r="IWC146" s="1"/>
      <c r="IWG146" s="18"/>
      <c r="IWH146" s="1"/>
      <c r="IWK146" s="1"/>
      <c r="IWO146" s="18"/>
      <c r="IWP146" s="1"/>
      <c r="IWS146" s="1"/>
      <c r="IWW146" s="18"/>
      <c r="IWX146" s="1"/>
      <c r="IXA146" s="1"/>
      <c r="IXE146" s="18"/>
      <c r="IXF146" s="1"/>
      <c r="IXI146" s="1"/>
      <c r="IXM146" s="18"/>
      <c r="IXN146" s="1"/>
      <c r="IXQ146" s="1"/>
      <c r="IXU146" s="18"/>
      <c r="IXV146" s="1"/>
      <c r="IXY146" s="1"/>
      <c r="IYC146" s="18"/>
      <c r="IYD146" s="1"/>
      <c r="IYG146" s="1"/>
      <c r="IYK146" s="18"/>
      <c r="IYL146" s="1"/>
      <c r="IYO146" s="1"/>
      <c r="IYS146" s="18"/>
      <c r="IYT146" s="1"/>
      <c r="IYW146" s="1"/>
      <c r="IZA146" s="18"/>
      <c r="IZB146" s="1"/>
      <c r="IZE146" s="1"/>
      <c r="IZI146" s="18"/>
      <c r="IZJ146" s="1"/>
      <c r="IZM146" s="1"/>
      <c r="IZQ146" s="18"/>
      <c r="IZR146" s="1"/>
      <c r="IZU146" s="1"/>
      <c r="IZY146" s="18"/>
      <c r="IZZ146" s="1"/>
      <c r="JAC146" s="1"/>
      <c r="JAG146" s="18"/>
      <c r="JAH146" s="1"/>
      <c r="JAK146" s="1"/>
      <c r="JAO146" s="18"/>
      <c r="JAP146" s="1"/>
      <c r="JAS146" s="1"/>
      <c r="JAW146" s="18"/>
      <c r="JAX146" s="1"/>
      <c r="JBA146" s="1"/>
      <c r="JBE146" s="18"/>
      <c r="JBF146" s="1"/>
      <c r="JBI146" s="1"/>
      <c r="JBM146" s="18"/>
      <c r="JBN146" s="1"/>
      <c r="JBQ146" s="1"/>
      <c r="JBU146" s="18"/>
      <c r="JBV146" s="1"/>
      <c r="JBY146" s="1"/>
      <c r="JCC146" s="18"/>
      <c r="JCD146" s="1"/>
      <c r="JCG146" s="1"/>
      <c r="JCK146" s="18"/>
      <c r="JCL146" s="1"/>
      <c r="JCO146" s="1"/>
      <c r="JCS146" s="18"/>
      <c r="JCT146" s="1"/>
      <c r="JCW146" s="1"/>
      <c r="JDA146" s="18"/>
      <c r="JDB146" s="1"/>
      <c r="JDE146" s="1"/>
      <c r="JDI146" s="18"/>
      <c r="JDJ146" s="1"/>
      <c r="JDM146" s="1"/>
      <c r="JDQ146" s="18"/>
      <c r="JDR146" s="1"/>
      <c r="JDU146" s="1"/>
      <c r="JDY146" s="18"/>
      <c r="JDZ146" s="1"/>
      <c r="JEC146" s="1"/>
      <c r="JEG146" s="18"/>
      <c r="JEH146" s="1"/>
      <c r="JEK146" s="1"/>
      <c r="JEO146" s="18"/>
      <c r="JEP146" s="1"/>
      <c r="JES146" s="1"/>
      <c r="JEW146" s="18"/>
      <c r="JEX146" s="1"/>
      <c r="JFA146" s="1"/>
      <c r="JFE146" s="18"/>
      <c r="JFF146" s="1"/>
      <c r="JFI146" s="1"/>
      <c r="JFM146" s="18"/>
      <c r="JFN146" s="1"/>
      <c r="JFQ146" s="1"/>
      <c r="JFU146" s="18"/>
      <c r="JFV146" s="1"/>
      <c r="JFY146" s="1"/>
      <c r="JGC146" s="18"/>
      <c r="JGD146" s="1"/>
      <c r="JGG146" s="1"/>
      <c r="JGK146" s="18"/>
      <c r="JGL146" s="1"/>
      <c r="JGO146" s="1"/>
      <c r="JGS146" s="18"/>
      <c r="JGT146" s="1"/>
      <c r="JGW146" s="1"/>
      <c r="JHA146" s="18"/>
      <c r="JHB146" s="1"/>
      <c r="JHE146" s="1"/>
      <c r="JHI146" s="18"/>
      <c r="JHJ146" s="1"/>
      <c r="JHM146" s="1"/>
      <c r="JHQ146" s="18"/>
      <c r="JHR146" s="1"/>
      <c r="JHU146" s="1"/>
      <c r="JHY146" s="18"/>
      <c r="JHZ146" s="1"/>
      <c r="JIC146" s="1"/>
      <c r="JIG146" s="18"/>
      <c r="JIH146" s="1"/>
      <c r="JIK146" s="1"/>
      <c r="JIO146" s="18"/>
      <c r="JIP146" s="1"/>
      <c r="JIS146" s="1"/>
      <c r="JIW146" s="18"/>
      <c r="JIX146" s="1"/>
      <c r="JJA146" s="1"/>
      <c r="JJE146" s="18"/>
      <c r="JJF146" s="1"/>
      <c r="JJI146" s="1"/>
      <c r="JJM146" s="18"/>
      <c r="JJN146" s="1"/>
      <c r="JJQ146" s="1"/>
      <c r="JJU146" s="18"/>
      <c r="JJV146" s="1"/>
      <c r="JJY146" s="1"/>
      <c r="JKC146" s="18"/>
      <c r="JKD146" s="1"/>
      <c r="JKG146" s="1"/>
      <c r="JKK146" s="18"/>
      <c r="JKL146" s="1"/>
      <c r="JKO146" s="1"/>
      <c r="JKS146" s="18"/>
      <c r="JKT146" s="1"/>
      <c r="JKW146" s="1"/>
      <c r="JLA146" s="18"/>
      <c r="JLB146" s="1"/>
      <c r="JLE146" s="1"/>
      <c r="JLI146" s="18"/>
      <c r="JLJ146" s="1"/>
      <c r="JLM146" s="1"/>
      <c r="JLQ146" s="18"/>
      <c r="JLR146" s="1"/>
      <c r="JLU146" s="1"/>
      <c r="JLY146" s="18"/>
      <c r="JLZ146" s="1"/>
      <c r="JMC146" s="1"/>
      <c r="JMG146" s="18"/>
      <c r="JMH146" s="1"/>
      <c r="JMK146" s="1"/>
      <c r="JMO146" s="18"/>
      <c r="JMP146" s="1"/>
      <c r="JMS146" s="1"/>
      <c r="JMW146" s="18"/>
      <c r="JMX146" s="1"/>
      <c r="JNA146" s="1"/>
      <c r="JNE146" s="18"/>
      <c r="JNF146" s="1"/>
      <c r="JNI146" s="1"/>
      <c r="JNM146" s="18"/>
      <c r="JNN146" s="1"/>
      <c r="JNQ146" s="1"/>
      <c r="JNU146" s="18"/>
      <c r="JNV146" s="1"/>
      <c r="JNY146" s="1"/>
      <c r="JOC146" s="18"/>
      <c r="JOD146" s="1"/>
      <c r="JOG146" s="1"/>
      <c r="JOK146" s="18"/>
      <c r="JOL146" s="1"/>
      <c r="JOO146" s="1"/>
      <c r="JOS146" s="18"/>
      <c r="JOT146" s="1"/>
      <c r="JOW146" s="1"/>
      <c r="JPA146" s="18"/>
      <c r="JPB146" s="1"/>
      <c r="JPE146" s="1"/>
      <c r="JPI146" s="18"/>
      <c r="JPJ146" s="1"/>
      <c r="JPM146" s="1"/>
      <c r="JPQ146" s="18"/>
      <c r="JPR146" s="1"/>
      <c r="JPU146" s="1"/>
      <c r="JPY146" s="18"/>
      <c r="JPZ146" s="1"/>
      <c r="JQC146" s="1"/>
      <c r="JQG146" s="18"/>
      <c r="JQH146" s="1"/>
      <c r="JQK146" s="1"/>
      <c r="JQO146" s="18"/>
      <c r="JQP146" s="1"/>
      <c r="JQS146" s="1"/>
      <c r="JQW146" s="18"/>
      <c r="JQX146" s="1"/>
      <c r="JRA146" s="1"/>
      <c r="JRE146" s="18"/>
      <c r="JRF146" s="1"/>
      <c r="JRI146" s="1"/>
      <c r="JRM146" s="18"/>
      <c r="JRN146" s="1"/>
      <c r="JRQ146" s="1"/>
      <c r="JRU146" s="18"/>
      <c r="JRV146" s="1"/>
      <c r="JRY146" s="1"/>
      <c r="JSC146" s="18"/>
      <c r="JSD146" s="1"/>
      <c r="JSG146" s="1"/>
      <c r="JSK146" s="18"/>
      <c r="JSL146" s="1"/>
      <c r="JSO146" s="1"/>
      <c r="JSS146" s="18"/>
      <c r="JST146" s="1"/>
      <c r="JSW146" s="1"/>
      <c r="JTA146" s="18"/>
      <c r="JTB146" s="1"/>
      <c r="JTE146" s="1"/>
      <c r="JTI146" s="18"/>
      <c r="JTJ146" s="1"/>
      <c r="JTM146" s="1"/>
      <c r="JTQ146" s="18"/>
      <c r="JTR146" s="1"/>
      <c r="JTU146" s="1"/>
      <c r="JTY146" s="18"/>
      <c r="JTZ146" s="1"/>
      <c r="JUC146" s="1"/>
      <c r="JUG146" s="18"/>
      <c r="JUH146" s="1"/>
      <c r="JUK146" s="1"/>
      <c r="JUO146" s="18"/>
      <c r="JUP146" s="1"/>
      <c r="JUS146" s="1"/>
      <c r="JUW146" s="18"/>
      <c r="JUX146" s="1"/>
      <c r="JVA146" s="1"/>
      <c r="JVE146" s="18"/>
      <c r="JVF146" s="1"/>
      <c r="JVI146" s="1"/>
      <c r="JVM146" s="18"/>
      <c r="JVN146" s="1"/>
      <c r="JVQ146" s="1"/>
      <c r="JVU146" s="18"/>
      <c r="JVV146" s="1"/>
      <c r="JVY146" s="1"/>
      <c r="JWC146" s="18"/>
      <c r="JWD146" s="1"/>
      <c r="JWG146" s="1"/>
      <c r="JWK146" s="18"/>
      <c r="JWL146" s="1"/>
      <c r="JWO146" s="1"/>
      <c r="JWS146" s="18"/>
      <c r="JWT146" s="1"/>
      <c r="JWW146" s="1"/>
      <c r="JXA146" s="18"/>
      <c r="JXB146" s="1"/>
      <c r="JXE146" s="1"/>
      <c r="JXI146" s="18"/>
      <c r="JXJ146" s="1"/>
      <c r="JXM146" s="1"/>
      <c r="JXQ146" s="18"/>
      <c r="JXR146" s="1"/>
      <c r="JXU146" s="1"/>
      <c r="JXY146" s="18"/>
      <c r="JXZ146" s="1"/>
      <c r="JYC146" s="1"/>
      <c r="JYG146" s="18"/>
      <c r="JYH146" s="1"/>
      <c r="JYK146" s="1"/>
      <c r="JYO146" s="18"/>
      <c r="JYP146" s="1"/>
      <c r="JYS146" s="1"/>
      <c r="JYW146" s="18"/>
      <c r="JYX146" s="1"/>
      <c r="JZA146" s="1"/>
      <c r="JZE146" s="18"/>
      <c r="JZF146" s="1"/>
      <c r="JZI146" s="1"/>
      <c r="JZM146" s="18"/>
      <c r="JZN146" s="1"/>
      <c r="JZQ146" s="1"/>
      <c r="JZU146" s="18"/>
      <c r="JZV146" s="1"/>
      <c r="JZY146" s="1"/>
      <c r="KAC146" s="18"/>
      <c r="KAD146" s="1"/>
      <c r="KAG146" s="1"/>
      <c r="KAK146" s="18"/>
      <c r="KAL146" s="1"/>
      <c r="KAO146" s="1"/>
      <c r="KAS146" s="18"/>
      <c r="KAT146" s="1"/>
      <c r="KAW146" s="1"/>
      <c r="KBA146" s="18"/>
      <c r="KBB146" s="1"/>
      <c r="KBE146" s="1"/>
      <c r="KBI146" s="18"/>
      <c r="KBJ146" s="1"/>
      <c r="KBM146" s="1"/>
      <c r="KBQ146" s="18"/>
      <c r="KBR146" s="1"/>
      <c r="KBU146" s="1"/>
      <c r="KBY146" s="18"/>
      <c r="KBZ146" s="1"/>
      <c r="KCC146" s="1"/>
      <c r="KCG146" s="18"/>
      <c r="KCH146" s="1"/>
      <c r="KCK146" s="1"/>
      <c r="KCO146" s="18"/>
      <c r="KCP146" s="1"/>
      <c r="KCS146" s="1"/>
      <c r="KCW146" s="18"/>
      <c r="KCX146" s="1"/>
      <c r="KDA146" s="1"/>
      <c r="KDE146" s="18"/>
      <c r="KDF146" s="1"/>
      <c r="KDI146" s="1"/>
      <c r="KDM146" s="18"/>
      <c r="KDN146" s="1"/>
      <c r="KDQ146" s="1"/>
      <c r="KDU146" s="18"/>
      <c r="KDV146" s="1"/>
      <c r="KDY146" s="1"/>
      <c r="KEC146" s="18"/>
      <c r="KED146" s="1"/>
      <c r="KEG146" s="1"/>
      <c r="KEK146" s="18"/>
      <c r="KEL146" s="1"/>
      <c r="KEO146" s="1"/>
      <c r="KES146" s="18"/>
      <c r="KET146" s="1"/>
      <c r="KEW146" s="1"/>
      <c r="KFA146" s="18"/>
      <c r="KFB146" s="1"/>
      <c r="KFE146" s="1"/>
      <c r="KFI146" s="18"/>
      <c r="KFJ146" s="1"/>
      <c r="KFM146" s="1"/>
      <c r="KFQ146" s="18"/>
      <c r="KFR146" s="1"/>
      <c r="KFU146" s="1"/>
      <c r="KFY146" s="18"/>
      <c r="KFZ146" s="1"/>
      <c r="KGC146" s="1"/>
      <c r="KGG146" s="18"/>
      <c r="KGH146" s="1"/>
      <c r="KGK146" s="1"/>
      <c r="KGO146" s="18"/>
      <c r="KGP146" s="1"/>
      <c r="KGS146" s="1"/>
      <c r="KGW146" s="18"/>
      <c r="KGX146" s="1"/>
      <c r="KHA146" s="1"/>
      <c r="KHE146" s="18"/>
      <c r="KHF146" s="1"/>
      <c r="KHI146" s="1"/>
      <c r="KHM146" s="18"/>
      <c r="KHN146" s="1"/>
      <c r="KHQ146" s="1"/>
      <c r="KHU146" s="18"/>
      <c r="KHV146" s="1"/>
      <c r="KHY146" s="1"/>
      <c r="KIC146" s="18"/>
      <c r="KID146" s="1"/>
      <c r="KIG146" s="1"/>
      <c r="KIK146" s="18"/>
      <c r="KIL146" s="1"/>
      <c r="KIO146" s="1"/>
      <c r="KIS146" s="18"/>
      <c r="KIT146" s="1"/>
      <c r="KIW146" s="1"/>
      <c r="KJA146" s="18"/>
      <c r="KJB146" s="1"/>
      <c r="KJE146" s="1"/>
      <c r="KJI146" s="18"/>
      <c r="KJJ146" s="1"/>
      <c r="KJM146" s="1"/>
      <c r="KJQ146" s="18"/>
      <c r="KJR146" s="1"/>
      <c r="KJU146" s="1"/>
      <c r="KJY146" s="18"/>
      <c r="KJZ146" s="1"/>
      <c r="KKC146" s="1"/>
      <c r="KKG146" s="18"/>
      <c r="KKH146" s="1"/>
      <c r="KKK146" s="1"/>
      <c r="KKO146" s="18"/>
      <c r="KKP146" s="1"/>
      <c r="KKS146" s="1"/>
      <c r="KKW146" s="18"/>
      <c r="KKX146" s="1"/>
      <c r="KLA146" s="1"/>
      <c r="KLE146" s="18"/>
      <c r="KLF146" s="1"/>
      <c r="KLI146" s="1"/>
      <c r="KLM146" s="18"/>
      <c r="KLN146" s="1"/>
      <c r="KLQ146" s="1"/>
      <c r="KLU146" s="18"/>
      <c r="KLV146" s="1"/>
      <c r="KLY146" s="1"/>
      <c r="KMC146" s="18"/>
      <c r="KMD146" s="1"/>
      <c r="KMG146" s="1"/>
      <c r="KMK146" s="18"/>
      <c r="KML146" s="1"/>
      <c r="KMO146" s="1"/>
      <c r="KMS146" s="18"/>
      <c r="KMT146" s="1"/>
      <c r="KMW146" s="1"/>
      <c r="KNA146" s="18"/>
      <c r="KNB146" s="1"/>
      <c r="KNE146" s="1"/>
      <c r="KNI146" s="18"/>
      <c r="KNJ146" s="1"/>
      <c r="KNM146" s="1"/>
      <c r="KNQ146" s="18"/>
      <c r="KNR146" s="1"/>
      <c r="KNU146" s="1"/>
      <c r="KNY146" s="18"/>
      <c r="KNZ146" s="1"/>
      <c r="KOC146" s="1"/>
      <c r="KOG146" s="18"/>
      <c r="KOH146" s="1"/>
      <c r="KOK146" s="1"/>
      <c r="KOO146" s="18"/>
      <c r="KOP146" s="1"/>
      <c r="KOS146" s="1"/>
      <c r="KOW146" s="18"/>
      <c r="KOX146" s="1"/>
      <c r="KPA146" s="1"/>
      <c r="KPE146" s="18"/>
      <c r="KPF146" s="1"/>
      <c r="KPI146" s="1"/>
      <c r="KPM146" s="18"/>
      <c r="KPN146" s="1"/>
      <c r="KPQ146" s="1"/>
      <c r="KPU146" s="18"/>
      <c r="KPV146" s="1"/>
      <c r="KPY146" s="1"/>
      <c r="KQC146" s="18"/>
      <c r="KQD146" s="1"/>
      <c r="KQG146" s="1"/>
      <c r="KQK146" s="18"/>
      <c r="KQL146" s="1"/>
      <c r="KQO146" s="1"/>
      <c r="KQS146" s="18"/>
      <c r="KQT146" s="1"/>
      <c r="KQW146" s="1"/>
      <c r="KRA146" s="18"/>
      <c r="KRB146" s="1"/>
      <c r="KRE146" s="1"/>
      <c r="KRI146" s="18"/>
      <c r="KRJ146" s="1"/>
      <c r="KRM146" s="1"/>
      <c r="KRQ146" s="18"/>
      <c r="KRR146" s="1"/>
      <c r="KRU146" s="1"/>
      <c r="KRY146" s="18"/>
      <c r="KRZ146" s="1"/>
      <c r="KSC146" s="1"/>
      <c r="KSG146" s="18"/>
      <c r="KSH146" s="1"/>
      <c r="KSK146" s="1"/>
      <c r="KSO146" s="18"/>
      <c r="KSP146" s="1"/>
      <c r="KSS146" s="1"/>
      <c r="KSW146" s="18"/>
      <c r="KSX146" s="1"/>
      <c r="KTA146" s="1"/>
      <c r="KTE146" s="18"/>
      <c r="KTF146" s="1"/>
      <c r="KTI146" s="1"/>
      <c r="KTM146" s="18"/>
      <c r="KTN146" s="1"/>
      <c r="KTQ146" s="1"/>
      <c r="KTU146" s="18"/>
      <c r="KTV146" s="1"/>
      <c r="KTY146" s="1"/>
      <c r="KUC146" s="18"/>
      <c r="KUD146" s="1"/>
      <c r="KUG146" s="1"/>
      <c r="KUK146" s="18"/>
      <c r="KUL146" s="1"/>
      <c r="KUO146" s="1"/>
      <c r="KUS146" s="18"/>
      <c r="KUT146" s="1"/>
      <c r="KUW146" s="1"/>
      <c r="KVA146" s="18"/>
      <c r="KVB146" s="1"/>
      <c r="KVE146" s="1"/>
      <c r="KVI146" s="18"/>
      <c r="KVJ146" s="1"/>
      <c r="KVM146" s="1"/>
      <c r="KVQ146" s="18"/>
      <c r="KVR146" s="1"/>
      <c r="KVU146" s="1"/>
      <c r="KVY146" s="18"/>
      <c r="KVZ146" s="1"/>
      <c r="KWC146" s="1"/>
      <c r="KWG146" s="18"/>
      <c r="KWH146" s="1"/>
      <c r="KWK146" s="1"/>
      <c r="KWO146" s="18"/>
      <c r="KWP146" s="1"/>
      <c r="KWS146" s="1"/>
      <c r="KWW146" s="18"/>
      <c r="KWX146" s="1"/>
      <c r="KXA146" s="1"/>
      <c r="KXE146" s="18"/>
      <c r="KXF146" s="1"/>
      <c r="KXI146" s="1"/>
      <c r="KXM146" s="18"/>
      <c r="KXN146" s="1"/>
      <c r="KXQ146" s="1"/>
      <c r="KXU146" s="18"/>
      <c r="KXV146" s="1"/>
      <c r="KXY146" s="1"/>
      <c r="KYC146" s="18"/>
      <c r="KYD146" s="1"/>
      <c r="KYG146" s="1"/>
      <c r="KYK146" s="18"/>
      <c r="KYL146" s="1"/>
      <c r="KYO146" s="1"/>
      <c r="KYS146" s="18"/>
      <c r="KYT146" s="1"/>
      <c r="KYW146" s="1"/>
      <c r="KZA146" s="18"/>
      <c r="KZB146" s="1"/>
      <c r="KZE146" s="1"/>
      <c r="KZI146" s="18"/>
      <c r="KZJ146" s="1"/>
      <c r="KZM146" s="1"/>
      <c r="KZQ146" s="18"/>
      <c r="KZR146" s="1"/>
      <c r="KZU146" s="1"/>
      <c r="KZY146" s="18"/>
      <c r="KZZ146" s="1"/>
      <c r="LAC146" s="1"/>
      <c r="LAG146" s="18"/>
      <c r="LAH146" s="1"/>
      <c r="LAK146" s="1"/>
      <c r="LAO146" s="18"/>
      <c r="LAP146" s="1"/>
      <c r="LAS146" s="1"/>
      <c r="LAW146" s="18"/>
      <c r="LAX146" s="1"/>
      <c r="LBA146" s="1"/>
      <c r="LBE146" s="18"/>
      <c r="LBF146" s="1"/>
      <c r="LBI146" s="1"/>
      <c r="LBM146" s="18"/>
      <c r="LBN146" s="1"/>
      <c r="LBQ146" s="1"/>
      <c r="LBU146" s="18"/>
      <c r="LBV146" s="1"/>
      <c r="LBY146" s="1"/>
      <c r="LCC146" s="18"/>
      <c r="LCD146" s="1"/>
      <c r="LCG146" s="1"/>
      <c r="LCK146" s="18"/>
      <c r="LCL146" s="1"/>
      <c r="LCO146" s="1"/>
      <c r="LCS146" s="18"/>
      <c r="LCT146" s="1"/>
      <c r="LCW146" s="1"/>
      <c r="LDA146" s="18"/>
      <c r="LDB146" s="1"/>
      <c r="LDE146" s="1"/>
      <c r="LDI146" s="18"/>
      <c r="LDJ146" s="1"/>
      <c r="LDM146" s="1"/>
      <c r="LDQ146" s="18"/>
      <c r="LDR146" s="1"/>
      <c r="LDU146" s="1"/>
      <c r="LDY146" s="18"/>
      <c r="LDZ146" s="1"/>
      <c r="LEC146" s="1"/>
      <c r="LEG146" s="18"/>
      <c r="LEH146" s="1"/>
      <c r="LEK146" s="1"/>
      <c r="LEO146" s="18"/>
      <c r="LEP146" s="1"/>
      <c r="LES146" s="1"/>
      <c r="LEW146" s="18"/>
      <c r="LEX146" s="1"/>
      <c r="LFA146" s="1"/>
      <c r="LFE146" s="18"/>
      <c r="LFF146" s="1"/>
      <c r="LFI146" s="1"/>
      <c r="LFM146" s="18"/>
      <c r="LFN146" s="1"/>
      <c r="LFQ146" s="1"/>
      <c r="LFU146" s="18"/>
      <c r="LFV146" s="1"/>
      <c r="LFY146" s="1"/>
      <c r="LGC146" s="18"/>
      <c r="LGD146" s="1"/>
      <c r="LGG146" s="1"/>
      <c r="LGK146" s="18"/>
      <c r="LGL146" s="1"/>
      <c r="LGO146" s="1"/>
      <c r="LGS146" s="18"/>
      <c r="LGT146" s="1"/>
      <c r="LGW146" s="1"/>
      <c r="LHA146" s="18"/>
      <c r="LHB146" s="1"/>
      <c r="LHE146" s="1"/>
      <c r="LHI146" s="18"/>
      <c r="LHJ146" s="1"/>
      <c r="LHM146" s="1"/>
      <c r="LHQ146" s="18"/>
      <c r="LHR146" s="1"/>
      <c r="LHU146" s="1"/>
      <c r="LHY146" s="18"/>
      <c r="LHZ146" s="1"/>
      <c r="LIC146" s="1"/>
      <c r="LIG146" s="18"/>
      <c r="LIH146" s="1"/>
      <c r="LIK146" s="1"/>
      <c r="LIO146" s="18"/>
      <c r="LIP146" s="1"/>
      <c r="LIS146" s="1"/>
      <c r="LIW146" s="18"/>
      <c r="LIX146" s="1"/>
      <c r="LJA146" s="1"/>
      <c r="LJE146" s="18"/>
      <c r="LJF146" s="1"/>
      <c r="LJI146" s="1"/>
      <c r="LJM146" s="18"/>
      <c r="LJN146" s="1"/>
      <c r="LJQ146" s="1"/>
      <c r="LJU146" s="18"/>
      <c r="LJV146" s="1"/>
      <c r="LJY146" s="1"/>
      <c r="LKC146" s="18"/>
      <c r="LKD146" s="1"/>
      <c r="LKG146" s="1"/>
      <c r="LKK146" s="18"/>
      <c r="LKL146" s="1"/>
      <c r="LKO146" s="1"/>
      <c r="LKS146" s="18"/>
      <c r="LKT146" s="1"/>
      <c r="LKW146" s="1"/>
      <c r="LLA146" s="18"/>
      <c r="LLB146" s="1"/>
      <c r="LLE146" s="1"/>
      <c r="LLI146" s="18"/>
      <c r="LLJ146" s="1"/>
      <c r="LLM146" s="1"/>
      <c r="LLQ146" s="18"/>
      <c r="LLR146" s="1"/>
      <c r="LLU146" s="1"/>
      <c r="LLY146" s="18"/>
      <c r="LLZ146" s="1"/>
      <c r="LMC146" s="1"/>
      <c r="LMG146" s="18"/>
      <c r="LMH146" s="1"/>
      <c r="LMK146" s="1"/>
      <c r="LMO146" s="18"/>
      <c r="LMP146" s="1"/>
      <c r="LMS146" s="1"/>
      <c r="LMW146" s="18"/>
      <c r="LMX146" s="1"/>
      <c r="LNA146" s="1"/>
      <c r="LNE146" s="18"/>
      <c r="LNF146" s="1"/>
      <c r="LNI146" s="1"/>
      <c r="LNM146" s="18"/>
      <c r="LNN146" s="1"/>
      <c r="LNQ146" s="1"/>
      <c r="LNU146" s="18"/>
      <c r="LNV146" s="1"/>
      <c r="LNY146" s="1"/>
      <c r="LOC146" s="18"/>
      <c r="LOD146" s="1"/>
      <c r="LOG146" s="1"/>
      <c r="LOK146" s="18"/>
      <c r="LOL146" s="1"/>
      <c r="LOO146" s="1"/>
      <c r="LOS146" s="18"/>
      <c r="LOT146" s="1"/>
      <c r="LOW146" s="1"/>
      <c r="LPA146" s="18"/>
      <c r="LPB146" s="1"/>
      <c r="LPE146" s="1"/>
      <c r="LPI146" s="18"/>
      <c r="LPJ146" s="1"/>
      <c r="LPM146" s="1"/>
      <c r="LPQ146" s="18"/>
      <c r="LPR146" s="1"/>
      <c r="LPU146" s="1"/>
      <c r="LPY146" s="18"/>
      <c r="LPZ146" s="1"/>
      <c r="LQC146" s="1"/>
      <c r="LQG146" s="18"/>
      <c r="LQH146" s="1"/>
      <c r="LQK146" s="1"/>
      <c r="LQO146" s="18"/>
      <c r="LQP146" s="1"/>
      <c r="LQS146" s="1"/>
      <c r="LQW146" s="18"/>
      <c r="LQX146" s="1"/>
      <c r="LRA146" s="1"/>
      <c r="LRE146" s="18"/>
      <c r="LRF146" s="1"/>
      <c r="LRI146" s="1"/>
      <c r="LRM146" s="18"/>
      <c r="LRN146" s="1"/>
      <c r="LRQ146" s="1"/>
      <c r="LRU146" s="18"/>
      <c r="LRV146" s="1"/>
      <c r="LRY146" s="1"/>
      <c r="LSC146" s="18"/>
      <c r="LSD146" s="1"/>
      <c r="LSG146" s="1"/>
      <c r="LSK146" s="18"/>
      <c r="LSL146" s="1"/>
      <c r="LSO146" s="1"/>
      <c r="LSS146" s="18"/>
      <c r="LST146" s="1"/>
      <c r="LSW146" s="1"/>
      <c r="LTA146" s="18"/>
      <c r="LTB146" s="1"/>
      <c r="LTE146" s="1"/>
      <c r="LTI146" s="18"/>
      <c r="LTJ146" s="1"/>
      <c r="LTM146" s="1"/>
      <c r="LTQ146" s="18"/>
      <c r="LTR146" s="1"/>
      <c r="LTU146" s="1"/>
      <c r="LTY146" s="18"/>
      <c r="LTZ146" s="1"/>
      <c r="LUC146" s="1"/>
      <c r="LUG146" s="18"/>
      <c r="LUH146" s="1"/>
      <c r="LUK146" s="1"/>
      <c r="LUO146" s="18"/>
      <c r="LUP146" s="1"/>
      <c r="LUS146" s="1"/>
      <c r="LUW146" s="18"/>
      <c r="LUX146" s="1"/>
      <c r="LVA146" s="1"/>
      <c r="LVE146" s="18"/>
      <c r="LVF146" s="1"/>
      <c r="LVI146" s="1"/>
      <c r="LVM146" s="18"/>
      <c r="LVN146" s="1"/>
      <c r="LVQ146" s="1"/>
      <c r="LVU146" s="18"/>
      <c r="LVV146" s="1"/>
      <c r="LVY146" s="1"/>
      <c r="LWC146" s="18"/>
      <c r="LWD146" s="1"/>
      <c r="LWG146" s="1"/>
      <c r="LWK146" s="18"/>
      <c r="LWL146" s="1"/>
      <c r="LWO146" s="1"/>
      <c r="LWS146" s="18"/>
      <c r="LWT146" s="1"/>
      <c r="LWW146" s="1"/>
      <c r="LXA146" s="18"/>
      <c r="LXB146" s="1"/>
      <c r="LXE146" s="1"/>
      <c r="LXI146" s="18"/>
      <c r="LXJ146" s="1"/>
      <c r="LXM146" s="1"/>
      <c r="LXQ146" s="18"/>
      <c r="LXR146" s="1"/>
      <c r="LXU146" s="1"/>
      <c r="LXY146" s="18"/>
      <c r="LXZ146" s="1"/>
      <c r="LYC146" s="1"/>
      <c r="LYG146" s="18"/>
      <c r="LYH146" s="1"/>
      <c r="LYK146" s="1"/>
      <c r="LYO146" s="18"/>
      <c r="LYP146" s="1"/>
      <c r="LYS146" s="1"/>
      <c r="LYW146" s="18"/>
      <c r="LYX146" s="1"/>
      <c r="LZA146" s="1"/>
      <c r="LZE146" s="18"/>
      <c r="LZF146" s="1"/>
      <c r="LZI146" s="1"/>
      <c r="LZM146" s="18"/>
      <c r="LZN146" s="1"/>
      <c r="LZQ146" s="1"/>
      <c r="LZU146" s="18"/>
      <c r="LZV146" s="1"/>
      <c r="LZY146" s="1"/>
      <c r="MAC146" s="18"/>
      <c r="MAD146" s="1"/>
      <c r="MAG146" s="1"/>
      <c r="MAK146" s="18"/>
      <c r="MAL146" s="1"/>
      <c r="MAO146" s="1"/>
      <c r="MAS146" s="18"/>
      <c r="MAT146" s="1"/>
      <c r="MAW146" s="1"/>
      <c r="MBA146" s="18"/>
      <c r="MBB146" s="1"/>
      <c r="MBE146" s="1"/>
      <c r="MBI146" s="18"/>
      <c r="MBJ146" s="1"/>
      <c r="MBM146" s="1"/>
      <c r="MBQ146" s="18"/>
      <c r="MBR146" s="1"/>
      <c r="MBU146" s="1"/>
      <c r="MBY146" s="18"/>
      <c r="MBZ146" s="1"/>
      <c r="MCC146" s="1"/>
      <c r="MCG146" s="18"/>
      <c r="MCH146" s="1"/>
      <c r="MCK146" s="1"/>
      <c r="MCO146" s="18"/>
      <c r="MCP146" s="1"/>
      <c r="MCS146" s="1"/>
      <c r="MCW146" s="18"/>
      <c r="MCX146" s="1"/>
      <c r="MDA146" s="1"/>
      <c r="MDE146" s="18"/>
      <c r="MDF146" s="1"/>
      <c r="MDI146" s="1"/>
      <c r="MDM146" s="18"/>
      <c r="MDN146" s="1"/>
      <c r="MDQ146" s="1"/>
      <c r="MDU146" s="18"/>
      <c r="MDV146" s="1"/>
      <c r="MDY146" s="1"/>
      <c r="MEC146" s="18"/>
      <c r="MED146" s="1"/>
      <c r="MEG146" s="1"/>
      <c r="MEK146" s="18"/>
      <c r="MEL146" s="1"/>
      <c r="MEO146" s="1"/>
      <c r="MES146" s="18"/>
      <c r="MET146" s="1"/>
      <c r="MEW146" s="1"/>
      <c r="MFA146" s="18"/>
      <c r="MFB146" s="1"/>
      <c r="MFE146" s="1"/>
      <c r="MFI146" s="18"/>
      <c r="MFJ146" s="1"/>
      <c r="MFM146" s="1"/>
      <c r="MFQ146" s="18"/>
      <c r="MFR146" s="1"/>
      <c r="MFU146" s="1"/>
      <c r="MFY146" s="18"/>
      <c r="MFZ146" s="1"/>
      <c r="MGC146" s="1"/>
      <c r="MGG146" s="18"/>
      <c r="MGH146" s="1"/>
      <c r="MGK146" s="1"/>
      <c r="MGO146" s="18"/>
      <c r="MGP146" s="1"/>
      <c r="MGS146" s="1"/>
      <c r="MGW146" s="18"/>
      <c r="MGX146" s="1"/>
      <c r="MHA146" s="1"/>
      <c r="MHE146" s="18"/>
      <c r="MHF146" s="1"/>
      <c r="MHI146" s="1"/>
      <c r="MHM146" s="18"/>
      <c r="MHN146" s="1"/>
      <c r="MHQ146" s="1"/>
      <c r="MHU146" s="18"/>
      <c r="MHV146" s="1"/>
      <c r="MHY146" s="1"/>
      <c r="MIC146" s="18"/>
      <c r="MID146" s="1"/>
      <c r="MIG146" s="1"/>
      <c r="MIK146" s="18"/>
      <c r="MIL146" s="1"/>
      <c r="MIO146" s="1"/>
      <c r="MIS146" s="18"/>
      <c r="MIT146" s="1"/>
      <c r="MIW146" s="1"/>
      <c r="MJA146" s="18"/>
      <c r="MJB146" s="1"/>
      <c r="MJE146" s="1"/>
      <c r="MJI146" s="18"/>
      <c r="MJJ146" s="1"/>
      <c r="MJM146" s="1"/>
      <c r="MJQ146" s="18"/>
      <c r="MJR146" s="1"/>
      <c r="MJU146" s="1"/>
      <c r="MJY146" s="18"/>
      <c r="MJZ146" s="1"/>
      <c r="MKC146" s="1"/>
      <c r="MKG146" s="18"/>
      <c r="MKH146" s="1"/>
      <c r="MKK146" s="1"/>
      <c r="MKO146" s="18"/>
      <c r="MKP146" s="1"/>
      <c r="MKS146" s="1"/>
      <c r="MKW146" s="18"/>
      <c r="MKX146" s="1"/>
      <c r="MLA146" s="1"/>
      <c r="MLE146" s="18"/>
      <c r="MLF146" s="1"/>
      <c r="MLI146" s="1"/>
      <c r="MLM146" s="18"/>
      <c r="MLN146" s="1"/>
      <c r="MLQ146" s="1"/>
      <c r="MLU146" s="18"/>
      <c r="MLV146" s="1"/>
      <c r="MLY146" s="1"/>
      <c r="MMC146" s="18"/>
      <c r="MMD146" s="1"/>
      <c r="MMG146" s="1"/>
      <c r="MMK146" s="18"/>
      <c r="MML146" s="1"/>
      <c r="MMO146" s="1"/>
      <c r="MMS146" s="18"/>
      <c r="MMT146" s="1"/>
      <c r="MMW146" s="1"/>
      <c r="MNA146" s="18"/>
      <c r="MNB146" s="1"/>
      <c r="MNE146" s="1"/>
      <c r="MNI146" s="18"/>
      <c r="MNJ146" s="1"/>
      <c r="MNM146" s="1"/>
      <c r="MNQ146" s="18"/>
      <c r="MNR146" s="1"/>
      <c r="MNU146" s="1"/>
      <c r="MNY146" s="18"/>
      <c r="MNZ146" s="1"/>
      <c r="MOC146" s="1"/>
      <c r="MOG146" s="18"/>
      <c r="MOH146" s="1"/>
      <c r="MOK146" s="1"/>
      <c r="MOO146" s="18"/>
      <c r="MOP146" s="1"/>
      <c r="MOS146" s="1"/>
      <c r="MOW146" s="18"/>
      <c r="MOX146" s="1"/>
      <c r="MPA146" s="1"/>
      <c r="MPE146" s="18"/>
      <c r="MPF146" s="1"/>
      <c r="MPI146" s="1"/>
      <c r="MPM146" s="18"/>
      <c r="MPN146" s="1"/>
      <c r="MPQ146" s="1"/>
      <c r="MPU146" s="18"/>
      <c r="MPV146" s="1"/>
      <c r="MPY146" s="1"/>
      <c r="MQC146" s="18"/>
      <c r="MQD146" s="1"/>
      <c r="MQG146" s="1"/>
      <c r="MQK146" s="18"/>
      <c r="MQL146" s="1"/>
      <c r="MQO146" s="1"/>
      <c r="MQS146" s="18"/>
      <c r="MQT146" s="1"/>
      <c r="MQW146" s="1"/>
      <c r="MRA146" s="18"/>
      <c r="MRB146" s="1"/>
      <c r="MRE146" s="1"/>
      <c r="MRI146" s="18"/>
      <c r="MRJ146" s="1"/>
      <c r="MRM146" s="1"/>
      <c r="MRQ146" s="18"/>
      <c r="MRR146" s="1"/>
      <c r="MRU146" s="1"/>
      <c r="MRY146" s="18"/>
      <c r="MRZ146" s="1"/>
      <c r="MSC146" s="1"/>
      <c r="MSG146" s="18"/>
      <c r="MSH146" s="1"/>
      <c r="MSK146" s="1"/>
      <c r="MSO146" s="18"/>
      <c r="MSP146" s="1"/>
      <c r="MSS146" s="1"/>
      <c r="MSW146" s="18"/>
      <c r="MSX146" s="1"/>
      <c r="MTA146" s="1"/>
      <c r="MTE146" s="18"/>
      <c r="MTF146" s="1"/>
      <c r="MTI146" s="1"/>
      <c r="MTM146" s="18"/>
      <c r="MTN146" s="1"/>
      <c r="MTQ146" s="1"/>
      <c r="MTU146" s="18"/>
      <c r="MTV146" s="1"/>
      <c r="MTY146" s="1"/>
      <c r="MUC146" s="18"/>
      <c r="MUD146" s="1"/>
      <c r="MUG146" s="1"/>
      <c r="MUK146" s="18"/>
      <c r="MUL146" s="1"/>
      <c r="MUO146" s="1"/>
      <c r="MUS146" s="18"/>
      <c r="MUT146" s="1"/>
      <c r="MUW146" s="1"/>
      <c r="MVA146" s="18"/>
      <c r="MVB146" s="1"/>
      <c r="MVE146" s="1"/>
      <c r="MVI146" s="18"/>
      <c r="MVJ146" s="1"/>
      <c r="MVM146" s="1"/>
      <c r="MVQ146" s="18"/>
      <c r="MVR146" s="1"/>
      <c r="MVU146" s="1"/>
      <c r="MVY146" s="18"/>
      <c r="MVZ146" s="1"/>
      <c r="MWC146" s="1"/>
      <c r="MWG146" s="18"/>
      <c r="MWH146" s="1"/>
      <c r="MWK146" s="1"/>
      <c r="MWO146" s="18"/>
      <c r="MWP146" s="1"/>
      <c r="MWS146" s="1"/>
      <c r="MWW146" s="18"/>
      <c r="MWX146" s="1"/>
      <c r="MXA146" s="1"/>
      <c r="MXE146" s="18"/>
      <c r="MXF146" s="1"/>
      <c r="MXI146" s="1"/>
      <c r="MXM146" s="18"/>
      <c r="MXN146" s="1"/>
      <c r="MXQ146" s="1"/>
      <c r="MXU146" s="18"/>
      <c r="MXV146" s="1"/>
      <c r="MXY146" s="1"/>
      <c r="MYC146" s="18"/>
      <c r="MYD146" s="1"/>
      <c r="MYG146" s="1"/>
      <c r="MYK146" s="18"/>
      <c r="MYL146" s="1"/>
      <c r="MYO146" s="1"/>
      <c r="MYS146" s="18"/>
      <c r="MYT146" s="1"/>
      <c r="MYW146" s="1"/>
      <c r="MZA146" s="18"/>
      <c r="MZB146" s="1"/>
      <c r="MZE146" s="1"/>
      <c r="MZI146" s="18"/>
      <c r="MZJ146" s="1"/>
      <c r="MZM146" s="1"/>
      <c r="MZQ146" s="18"/>
      <c r="MZR146" s="1"/>
      <c r="MZU146" s="1"/>
      <c r="MZY146" s="18"/>
      <c r="MZZ146" s="1"/>
      <c r="NAC146" s="1"/>
      <c r="NAG146" s="18"/>
      <c r="NAH146" s="1"/>
      <c r="NAK146" s="1"/>
      <c r="NAO146" s="18"/>
      <c r="NAP146" s="1"/>
      <c r="NAS146" s="1"/>
      <c r="NAW146" s="18"/>
      <c r="NAX146" s="1"/>
      <c r="NBA146" s="1"/>
      <c r="NBE146" s="18"/>
      <c r="NBF146" s="1"/>
      <c r="NBI146" s="1"/>
      <c r="NBM146" s="18"/>
      <c r="NBN146" s="1"/>
      <c r="NBQ146" s="1"/>
      <c r="NBU146" s="18"/>
      <c r="NBV146" s="1"/>
      <c r="NBY146" s="1"/>
      <c r="NCC146" s="18"/>
      <c r="NCD146" s="1"/>
      <c r="NCG146" s="1"/>
      <c r="NCK146" s="18"/>
      <c r="NCL146" s="1"/>
      <c r="NCO146" s="1"/>
      <c r="NCS146" s="18"/>
      <c r="NCT146" s="1"/>
      <c r="NCW146" s="1"/>
      <c r="NDA146" s="18"/>
      <c r="NDB146" s="1"/>
      <c r="NDE146" s="1"/>
      <c r="NDI146" s="18"/>
      <c r="NDJ146" s="1"/>
      <c r="NDM146" s="1"/>
      <c r="NDQ146" s="18"/>
      <c r="NDR146" s="1"/>
      <c r="NDU146" s="1"/>
      <c r="NDY146" s="18"/>
      <c r="NDZ146" s="1"/>
      <c r="NEC146" s="1"/>
      <c r="NEG146" s="18"/>
      <c r="NEH146" s="1"/>
      <c r="NEK146" s="1"/>
      <c r="NEO146" s="18"/>
      <c r="NEP146" s="1"/>
      <c r="NES146" s="1"/>
      <c r="NEW146" s="18"/>
      <c r="NEX146" s="1"/>
      <c r="NFA146" s="1"/>
      <c r="NFE146" s="18"/>
      <c r="NFF146" s="1"/>
      <c r="NFI146" s="1"/>
      <c r="NFM146" s="18"/>
      <c r="NFN146" s="1"/>
      <c r="NFQ146" s="1"/>
      <c r="NFU146" s="18"/>
      <c r="NFV146" s="1"/>
      <c r="NFY146" s="1"/>
      <c r="NGC146" s="18"/>
      <c r="NGD146" s="1"/>
      <c r="NGG146" s="1"/>
      <c r="NGK146" s="18"/>
      <c r="NGL146" s="1"/>
      <c r="NGO146" s="1"/>
      <c r="NGS146" s="18"/>
      <c r="NGT146" s="1"/>
      <c r="NGW146" s="1"/>
      <c r="NHA146" s="18"/>
      <c r="NHB146" s="1"/>
      <c r="NHE146" s="1"/>
      <c r="NHI146" s="18"/>
      <c r="NHJ146" s="1"/>
      <c r="NHM146" s="1"/>
      <c r="NHQ146" s="18"/>
      <c r="NHR146" s="1"/>
      <c r="NHU146" s="1"/>
      <c r="NHY146" s="18"/>
      <c r="NHZ146" s="1"/>
      <c r="NIC146" s="1"/>
      <c r="NIG146" s="18"/>
      <c r="NIH146" s="1"/>
      <c r="NIK146" s="1"/>
      <c r="NIO146" s="18"/>
      <c r="NIP146" s="1"/>
      <c r="NIS146" s="1"/>
      <c r="NIW146" s="18"/>
      <c r="NIX146" s="1"/>
      <c r="NJA146" s="1"/>
      <c r="NJE146" s="18"/>
      <c r="NJF146" s="1"/>
      <c r="NJI146" s="1"/>
      <c r="NJM146" s="18"/>
      <c r="NJN146" s="1"/>
      <c r="NJQ146" s="1"/>
      <c r="NJU146" s="18"/>
      <c r="NJV146" s="1"/>
      <c r="NJY146" s="1"/>
      <c r="NKC146" s="18"/>
      <c r="NKD146" s="1"/>
      <c r="NKG146" s="1"/>
      <c r="NKK146" s="18"/>
      <c r="NKL146" s="1"/>
      <c r="NKO146" s="1"/>
      <c r="NKS146" s="18"/>
      <c r="NKT146" s="1"/>
      <c r="NKW146" s="1"/>
      <c r="NLA146" s="18"/>
      <c r="NLB146" s="1"/>
      <c r="NLE146" s="1"/>
      <c r="NLI146" s="18"/>
      <c r="NLJ146" s="1"/>
      <c r="NLM146" s="1"/>
      <c r="NLQ146" s="18"/>
      <c r="NLR146" s="1"/>
      <c r="NLU146" s="1"/>
      <c r="NLY146" s="18"/>
      <c r="NLZ146" s="1"/>
      <c r="NMC146" s="1"/>
      <c r="NMG146" s="18"/>
      <c r="NMH146" s="1"/>
      <c r="NMK146" s="1"/>
      <c r="NMO146" s="18"/>
      <c r="NMP146" s="1"/>
      <c r="NMS146" s="1"/>
      <c r="NMW146" s="18"/>
      <c r="NMX146" s="1"/>
      <c r="NNA146" s="1"/>
      <c r="NNE146" s="18"/>
      <c r="NNF146" s="1"/>
      <c r="NNI146" s="1"/>
      <c r="NNM146" s="18"/>
      <c r="NNN146" s="1"/>
      <c r="NNQ146" s="1"/>
      <c r="NNU146" s="18"/>
      <c r="NNV146" s="1"/>
      <c r="NNY146" s="1"/>
      <c r="NOC146" s="18"/>
      <c r="NOD146" s="1"/>
      <c r="NOG146" s="1"/>
      <c r="NOK146" s="18"/>
      <c r="NOL146" s="1"/>
      <c r="NOO146" s="1"/>
      <c r="NOS146" s="18"/>
      <c r="NOT146" s="1"/>
      <c r="NOW146" s="1"/>
      <c r="NPA146" s="18"/>
      <c r="NPB146" s="1"/>
      <c r="NPE146" s="1"/>
      <c r="NPI146" s="18"/>
      <c r="NPJ146" s="1"/>
      <c r="NPM146" s="1"/>
      <c r="NPQ146" s="18"/>
      <c r="NPR146" s="1"/>
      <c r="NPU146" s="1"/>
      <c r="NPY146" s="18"/>
      <c r="NPZ146" s="1"/>
      <c r="NQC146" s="1"/>
      <c r="NQG146" s="18"/>
      <c r="NQH146" s="1"/>
      <c r="NQK146" s="1"/>
      <c r="NQO146" s="18"/>
      <c r="NQP146" s="1"/>
      <c r="NQS146" s="1"/>
      <c r="NQW146" s="18"/>
      <c r="NQX146" s="1"/>
      <c r="NRA146" s="1"/>
      <c r="NRE146" s="18"/>
      <c r="NRF146" s="1"/>
      <c r="NRI146" s="1"/>
      <c r="NRM146" s="18"/>
      <c r="NRN146" s="1"/>
      <c r="NRQ146" s="1"/>
      <c r="NRU146" s="18"/>
      <c r="NRV146" s="1"/>
      <c r="NRY146" s="1"/>
      <c r="NSC146" s="18"/>
      <c r="NSD146" s="1"/>
      <c r="NSG146" s="1"/>
      <c r="NSK146" s="18"/>
      <c r="NSL146" s="1"/>
      <c r="NSO146" s="1"/>
      <c r="NSS146" s="18"/>
      <c r="NST146" s="1"/>
      <c r="NSW146" s="1"/>
      <c r="NTA146" s="18"/>
      <c r="NTB146" s="1"/>
      <c r="NTE146" s="1"/>
      <c r="NTI146" s="18"/>
      <c r="NTJ146" s="1"/>
      <c r="NTM146" s="1"/>
      <c r="NTQ146" s="18"/>
      <c r="NTR146" s="1"/>
      <c r="NTU146" s="1"/>
      <c r="NTY146" s="18"/>
      <c r="NTZ146" s="1"/>
      <c r="NUC146" s="1"/>
      <c r="NUG146" s="18"/>
      <c r="NUH146" s="1"/>
      <c r="NUK146" s="1"/>
      <c r="NUO146" s="18"/>
      <c r="NUP146" s="1"/>
      <c r="NUS146" s="1"/>
      <c r="NUW146" s="18"/>
      <c r="NUX146" s="1"/>
      <c r="NVA146" s="1"/>
      <c r="NVE146" s="18"/>
      <c r="NVF146" s="1"/>
      <c r="NVI146" s="1"/>
      <c r="NVM146" s="18"/>
      <c r="NVN146" s="1"/>
      <c r="NVQ146" s="1"/>
      <c r="NVU146" s="18"/>
      <c r="NVV146" s="1"/>
      <c r="NVY146" s="1"/>
      <c r="NWC146" s="18"/>
      <c r="NWD146" s="1"/>
      <c r="NWG146" s="1"/>
      <c r="NWK146" s="18"/>
      <c r="NWL146" s="1"/>
      <c r="NWO146" s="1"/>
      <c r="NWS146" s="18"/>
      <c r="NWT146" s="1"/>
      <c r="NWW146" s="1"/>
      <c r="NXA146" s="18"/>
      <c r="NXB146" s="1"/>
      <c r="NXE146" s="1"/>
      <c r="NXI146" s="18"/>
      <c r="NXJ146" s="1"/>
      <c r="NXM146" s="1"/>
      <c r="NXQ146" s="18"/>
      <c r="NXR146" s="1"/>
      <c r="NXU146" s="1"/>
      <c r="NXY146" s="18"/>
      <c r="NXZ146" s="1"/>
      <c r="NYC146" s="1"/>
      <c r="NYG146" s="18"/>
      <c r="NYH146" s="1"/>
      <c r="NYK146" s="1"/>
      <c r="NYO146" s="18"/>
      <c r="NYP146" s="1"/>
      <c r="NYS146" s="1"/>
      <c r="NYW146" s="18"/>
      <c r="NYX146" s="1"/>
      <c r="NZA146" s="1"/>
      <c r="NZE146" s="18"/>
      <c r="NZF146" s="1"/>
      <c r="NZI146" s="1"/>
      <c r="NZM146" s="18"/>
      <c r="NZN146" s="1"/>
      <c r="NZQ146" s="1"/>
      <c r="NZU146" s="18"/>
      <c r="NZV146" s="1"/>
      <c r="NZY146" s="1"/>
      <c r="OAC146" s="18"/>
      <c r="OAD146" s="1"/>
      <c r="OAG146" s="1"/>
      <c r="OAK146" s="18"/>
      <c r="OAL146" s="1"/>
      <c r="OAO146" s="1"/>
      <c r="OAS146" s="18"/>
      <c r="OAT146" s="1"/>
      <c r="OAW146" s="1"/>
      <c r="OBA146" s="18"/>
      <c r="OBB146" s="1"/>
      <c r="OBE146" s="1"/>
      <c r="OBI146" s="18"/>
      <c r="OBJ146" s="1"/>
      <c r="OBM146" s="1"/>
      <c r="OBQ146" s="18"/>
      <c r="OBR146" s="1"/>
      <c r="OBU146" s="1"/>
      <c r="OBY146" s="18"/>
      <c r="OBZ146" s="1"/>
      <c r="OCC146" s="1"/>
      <c r="OCG146" s="18"/>
      <c r="OCH146" s="1"/>
      <c r="OCK146" s="1"/>
      <c r="OCO146" s="18"/>
      <c r="OCP146" s="1"/>
      <c r="OCS146" s="1"/>
      <c r="OCW146" s="18"/>
      <c r="OCX146" s="1"/>
      <c r="ODA146" s="1"/>
      <c r="ODE146" s="18"/>
      <c r="ODF146" s="1"/>
      <c r="ODI146" s="1"/>
      <c r="ODM146" s="18"/>
      <c r="ODN146" s="1"/>
      <c r="ODQ146" s="1"/>
      <c r="ODU146" s="18"/>
      <c r="ODV146" s="1"/>
      <c r="ODY146" s="1"/>
      <c r="OEC146" s="18"/>
      <c r="OED146" s="1"/>
      <c r="OEG146" s="1"/>
      <c r="OEK146" s="18"/>
      <c r="OEL146" s="1"/>
      <c r="OEO146" s="1"/>
      <c r="OES146" s="18"/>
      <c r="OET146" s="1"/>
      <c r="OEW146" s="1"/>
      <c r="OFA146" s="18"/>
      <c r="OFB146" s="1"/>
      <c r="OFE146" s="1"/>
      <c r="OFI146" s="18"/>
      <c r="OFJ146" s="1"/>
      <c r="OFM146" s="1"/>
      <c r="OFQ146" s="18"/>
      <c r="OFR146" s="1"/>
      <c r="OFU146" s="1"/>
      <c r="OFY146" s="18"/>
      <c r="OFZ146" s="1"/>
      <c r="OGC146" s="1"/>
      <c r="OGG146" s="18"/>
      <c r="OGH146" s="1"/>
      <c r="OGK146" s="1"/>
      <c r="OGO146" s="18"/>
      <c r="OGP146" s="1"/>
      <c r="OGS146" s="1"/>
      <c r="OGW146" s="18"/>
      <c r="OGX146" s="1"/>
      <c r="OHA146" s="1"/>
      <c r="OHE146" s="18"/>
      <c r="OHF146" s="1"/>
      <c r="OHI146" s="1"/>
      <c r="OHM146" s="18"/>
      <c r="OHN146" s="1"/>
      <c r="OHQ146" s="1"/>
      <c r="OHU146" s="18"/>
      <c r="OHV146" s="1"/>
      <c r="OHY146" s="1"/>
      <c r="OIC146" s="18"/>
      <c r="OID146" s="1"/>
      <c r="OIG146" s="1"/>
      <c r="OIK146" s="18"/>
      <c r="OIL146" s="1"/>
      <c r="OIO146" s="1"/>
      <c r="OIS146" s="18"/>
      <c r="OIT146" s="1"/>
      <c r="OIW146" s="1"/>
      <c r="OJA146" s="18"/>
      <c r="OJB146" s="1"/>
      <c r="OJE146" s="1"/>
      <c r="OJI146" s="18"/>
      <c r="OJJ146" s="1"/>
      <c r="OJM146" s="1"/>
      <c r="OJQ146" s="18"/>
      <c r="OJR146" s="1"/>
      <c r="OJU146" s="1"/>
      <c r="OJY146" s="18"/>
      <c r="OJZ146" s="1"/>
      <c r="OKC146" s="1"/>
      <c r="OKG146" s="18"/>
      <c r="OKH146" s="1"/>
      <c r="OKK146" s="1"/>
      <c r="OKO146" s="18"/>
      <c r="OKP146" s="1"/>
      <c r="OKS146" s="1"/>
      <c r="OKW146" s="18"/>
      <c r="OKX146" s="1"/>
      <c r="OLA146" s="1"/>
      <c r="OLE146" s="18"/>
      <c r="OLF146" s="1"/>
      <c r="OLI146" s="1"/>
      <c r="OLM146" s="18"/>
      <c r="OLN146" s="1"/>
      <c r="OLQ146" s="1"/>
      <c r="OLU146" s="18"/>
      <c r="OLV146" s="1"/>
      <c r="OLY146" s="1"/>
      <c r="OMC146" s="18"/>
      <c r="OMD146" s="1"/>
      <c r="OMG146" s="1"/>
      <c r="OMK146" s="18"/>
      <c r="OML146" s="1"/>
      <c r="OMO146" s="1"/>
      <c r="OMS146" s="18"/>
      <c r="OMT146" s="1"/>
      <c r="OMW146" s="1"/>
      <c r="ONA146" s="18"/>
      <c r="ONB146" s="1"/>
      <c r="ONE146" s="1"/>
      <c r="ONI146" s="18"/>
      <c r="ONJ146" s="1"/>
      <c r="ONM146" s="1"/>
      <c r="ONQ146" s="18"/>
      <c r="ONR146" s="1"/>
      <c r="ONU146" s="1"/>
      <c r="ONY146" s="18"/>
      <c r="ONZ146" s="1"/>
      <c r="OOC146" s="1"/>
      <c r="OOG146" s="18"/>
      <c r="OOH146" s="1"/>
      <c r="OOK146" s="1"/>
      <c r="OOO146" s="18"/>
      <c r="OOP146" s="1"/>
      <c r="OOS146" s="1"/>
      <c r="OOW146" s="18"/>
      <c r="OOX146" s="1"/>
      <c r="OPA146" s="1"/>
      <c r="OPE146" s="18"/>
      <c r="OPF146" s="1"/>
      <c r="OPI146" s="1"/>
      <c r="OPM146" s="18"/>
      <c r="OPN146" s="1"/>
      <c r="OPQ146" s="1"/>
      <c r="OPU146" s="18"/>
      <c r="OPV146" s="1"/>
      <c r="OPY146" s="1"/>
      <c r="OQC146" s="18"/>
      <c r="OQD146" s="1"/>
      <c r="OQG146" s="1"/>
      <c r="OQK146" s="18"/>
      <c r="OQL146" s="1"/>
      <c r="OQO146" s="1"/>
      <c r="OQS146" s="18"/>
      <c r="OQT146" s="1"/>
      <c r="OQW146" s="1"/>
      <c r="ORA146" s="18"/>
      <c r="ORB146" s="1"/>
      <c r="ORE146" s="1"/>
      <c r="ORI146" s="18"/>
      <c r="ORJ146" s="1"/>
      <c r="ORM146" s="1"/>
      <c r="ORQ146" s="18"/>
      <c r="ORR146" s="1"/>
      <c r="ORU146" s="1"/>
      <c r="ORY146" s="18"/>
      <c r="ORZ146" s="1"/>
      <c r="OSC146" s="1"/>
      <c r="OSG146" s="18"/>
      <c r="OSH146" s="1"/>
      <c r="OSK146" s="1"/>
      <c r="OSO146" s="18"/>
      <c r="OSP146" s="1"/>
      <c r="OSS146" s="1"/>
      <c r="OSW146" s="18"/>
      <c r="OSX146" s="1"/>
      <c r="OTA146" s="1"/>
      <c r="OTE146" s="18"/>
      <c r="OTF146" s="1"/>
      <c r="OTI146" s="1"/>
      <c r="OTM146" s="18"/>
      <c r="OTN146" s="1"/>
      <c r="OTQ146" s="1"/>
      <c r="OTU146" s="18"/>
      <c r="OTV146" s="1"/>
      <c r="OTY146" s="1"/>
      <c r="OUC146" s="18"/>
      <c r="OUD146" s="1"/>
      <c r="OUG146" s="1"/>
      <c r="OUK146" s="18"/>
      <c r="OUL146" s="1"/>
      <c r="OUO146" s="1"/>
      <c r="OUS146" s="18"/>
      <c r="OUT146" s="1"/>
      <c r="OUW146" s="1"/>
      <c r="OVA146" s="18"/>
      <c r="OVB146" s="1"/>
      <c r="OVE146" s="1"/>
      <c r="OVI146" s="18"/>
      <c r="OVJ146" s="1"/>
      <c r="OVM146" s="1"/>
      <c r="OVQ146" s="18"/>
      <c r="OVR146" s="1"/>
      <c r="OVU146" s="1"/>
      <c r="OVY146" s="18"/>
      <c r="OVZ146" s="1"/>
      <c r="OWC146" s="1"/>
      <c r="OWG146" s="18"/>
      <c r="OWH146" s="1"/>
      <c r="OWK146" s="1"/>
      <c r="OWO146" s="18"/>
      <c r="OWP146" s="1"/>
      <c r="OWS146" s="1"/>
      <c r="OWW146" s="18"/>
      <c r="OWX146" s="1"/>
      <c r="OXA146" s="1"/>
      <c r="OXE146" s="18"/>
      <c r="OXF146" s="1"/>
      <c r="OXI146" s="1"/>
      <c r="OXM146" s="18"/>
      <c r="OXN146" s="1"/>
      <c r="OXQ146" s="1"/>
      <c r="OXU146" s="18"/>
      <c r="OXV146" s="1"/>
      <c r="OXY146" s="1"/>
      <c r="OYC146" s="18"/>
      <c r="OYD146" s="1"/>
      <c r="OYG146" s="1"/>
      <c r="OYK146" s="18"/>
      <c r="OYL146" s="1"/>
      <c r="OYO146" s="1"/>
      <c r="OYS146" s="18"/>
      <c r="OYT146" s="1"/>
      <c r="OYW146" s="1"/>
      <c r="OZA146" s="18"/>
      <c r="OZB146" s="1"/>
      <c r="OZE146" s="1"/>
      <c r="OZI146" s="18"/>
      <c r="OZJ146" s="1"/>
      <c r="OZM146" s="1"/>
      <c r="OZQ146" s="18"/>
      <c r="OZR146" s="1"/>
      <c r="OZU146" s="1"/>
      <c r="OZY146" s="18"/>
      <c r="OZZ146" s="1"/>
      <c r="PAC146" s="1"/>
      <c r="PAG146" s="18"/>
      <c r="PAH146" s="1"/>
      <c r="PAK146" s="1"/>
      <c r="PAO146" s="18"/>
      <c r="PAP146" s="1"/>
      <c r="PAS146" s="1"/>
      <c r="PAW146" s="18"/>
      <c r="PAX146" s="1"/>
      <c r="PBA146" s="1"/>
      <c r="PBE146" s="18"/>
      <c r="PBF146" s="1"/>
      <c r="PBI146" s="1"/>
      <c r="PBM146" s="18"/>
      <c r="PBN146" s="1"/>
      <c r="PBQ146" s="1"/>
      <c r="PBU146" s="18"/>
      <c r="PBV146" s="1"/>
      <c r="PBY146" s="1"/>
      <c r="PCC146" s="18"/>
      <c r="PCD146" s="1"/>
      <c r="PCG146" s="1"/>
      <c r="PCK146" s="18"/>
      <c r="PCL146" s="1"/>
      <c r="PCO146" s="1"/>
      <c r="PCS146" s="18"/>
      <c r="PCT146" s="1"/>
      <c r="PCW146" s="1"/>
      <c r="PDA146" s="18"/>
      <c r="PDB146" s="1"/>
      <c r="PDE146" s="1"/>
      <c r="PDI146" s="18"/>
      <c r="PDJ146" s="1"/>
      <c r="PDM146" s="1"/>
      <c r="PDQ146" s="18"/>
      <c r="PDR146" s="1"/>
      <c r="PDU146" s="1"/>
      <c r="PDY146" s="18"/>
      <c r="PDZ146" s="1"/>
      <c r="PEC146" s="1"/>
      <c r="PEG146" s="18"/>
      <c r="PEH146" s="1"/>
      <c r="PEK146" s="1"/>
      <c r="PEO146" s="18"/>
      <c r="PEP146" s="1"/>
      <c r="PES146" s="1"/>
      <c r="PEW146" s="18"/>
      <c r="PEX146" s="1"/>
      <c r="PFA146" s="1"/>
      <c r="PFE146" s="18"/>
      <c r="PFF146" s="1"/>
      <c r="PFI146" s="1"/>
      <c r="PFM146" s="18"/>
      <c r="PFN146" s="1"/>
      <c r="PFQ146" s="1"/>
      <c r="PFU146" s="18"/>
      <c r="PFV146" s="1"/>
      <c r="PFY146" s="1"/>
      <c r="PGC146" s="18"/>
      <c r="PGD146" s="1"/>
      <c r="PGG146" s="1"/>
      <c r="PGK146" s="18"/>
      <c r="PGL146" s="1"/>
      <c r="PGO146" s="1"/>
      <c r="PGS146" s="18"/>
      <c r="PGT146" s="1"/>
      <c r="PGW146" s="1"/>
      <c r="PHA146" s="18"/>
      <c r="PHB146" s="1"/>
      <c r="PHE146" s="1"/>
      <c r="PHI146" s="18"/>
      <c r="PHJ146" s="1"/>
      <c r="PHM146" s="1"/>
      <c r="PHQ146" s="18"/>
      <c r="PHR146" s="1"/>
      <c r="PHU146" s="1"/>
      <c r="PHY146" s="18"/>
      <c r="PHZ146" s="1"/>
      <c r="PIC146" s="1"/>
      <c r="PIG146" s="18"/>
      <c r="PIH146" s="1"/>
      <c r="PIK146" s="1"/>
      <c r="PIO146" s="18"/>
      <c r="PIP146" s="1"/>
      <c r="PIS146" s="1"/>
      <c r="PIW146" s="18"/>
      <c r="PIX146" s="1"/>
      <c r="PJA146" s="1"/>
      <c r="PJE146" s="18"/>
      <c r="PJF146" s="1"/>
      <c r="PJI146" s="1"/>
      <c r="PJM146" s="18"/>
      <c r="PJN146" s="1"/>
      <c r="PJQ146" s="1"/>
      <c r="PJU146" s="18"/>
      <c r="PJV146" s="1"/>
      <c r="PJY146" s="1"/>
      <c r="PKC146" s="18"/>
      <c r="PKD146" s="1"/>
      <c r="PKG146" s="1"/>
      <c r="PKK146" s="18"/>
      <c r="PKL146" s="1"/>
      <c r="PKO146" s="1"/>
      <c r="PKS146" s="18"/>
      <c r="PKT146" s="1"/>
      <c r="PKW146" s="1"/>
      <c r="PLA146" s="18"/>
      <c r="PLB146" s="1"/>
      <c r="PLE146" s="1"/>
      <c r="PLI146" s="18"/>
      <c r="PLJ146" s="1"/>
      <c r="PLM146" s="1"/>
      <c r="PLQ146" s="18"/>
      <c r="PLR146" s="1"/>
      <c r="PLU146" s="1"/>
      <c r="PLY146" s="18"/>
      <c r="PLZ146" s="1"/>
      <c r="PMC146" s="1"/>
      <c r="PMG146" s="18"/>
      <c r="PMH146" s="1"/>
      <c r="PMK146" s="1"/>
      <c r="PMO146" s="18"/>
      <c r="PMP146" s="1"/>
      <c r="PMS146" s="1"/>
      <c r="PMW146" s="18"/>
      <c r="PMX146" s="1"/>
      <c r="PNA146" s="1"/>
      <c r="PNE146" s="18"/>
      <c r="PNF146" s="1"/>
      <c r="PNI146" s="1"/>
      <c r="PNM146" s="18"/>
      <c r="PNN146" s="1"/>
      <c r="PNQ146" s="1"/>
      <c r="PNU146" s="18"/>
      <c r="PNV146" s="1"/>
      <c r="PNY146" s="1"/>
      <c r="POC146" s="18"/>
      <c r="POD146" s="1"/>
      <c r="POG146" s="1"/>
      <c r="POK146" s="18"/>
      <c r="POL146" s="1"/>
      <c r="POO146" s="1"/>
      <c r="POS146" s="18"/>
      <c r="POT146" s="1"/>
      <c r="POW146" s="1"/>
      <c r="PPA146" s="18"/>
      <c r="PPB146" s="1"/>
      <c r="PPE146" s="1"/>
      <c r="PPI146" s="18"/>
      <c r="PPJ146" s="1"/>
      <c r="PPM146" s="1"/>
      <c r="PPQ146" s="18"/>
      <c r="PPR146" s="1"/>
      <c r="PPU146" s="1"/>
      <c r="PPY146" s="18"/>
      <c r="PPZ146" s="1"/>
      <c r="PQC146" s="1"/>
      <c r="PQG146" s="18"/>
      <c r="PQH146" s="1"/>
      <c r="PQK146" s="1"/>
      <c r="PQO146" s="18"/>
      <c r="PQP146" s="1"/>
      <c r="PQS146" s="1"/>
      <c r="PQW146" s="18"/>
      <c r="PQX146" s="1"/>
      <c r="PRA146" s="1"/>
      <c r="PRE146" s="18"/>
      <c r="PRF146" s="1"/>
      <c r="PRI146" s="1"/>
      <c r="PRM146" s="18"/>
      <c r="PRN146" s="1"/>
      <c r="PRQ146" s="1"/>
      <c r="PRU146" s="18"/>
      <c r="PRV146" s="1"/>
      <c r="PRY146" s="1"/>
      <c r="PSC146" s="18"/>
      <c r="PSD146" s="1"/>
      <c r="PSG146" s="1"/>
      <c r="PSK146" s="18"/>
      <c r="PSL146" s="1"/>
      <c r="PSO146" s="1"/>
      <c r="PSS146" s="18"/>
      <c r="PST146" s="1"/>
      <c r="PSW146" s="1"/>
      <c r="PTA146" s="18"/>
      <c r="PTB146" s="1"/>
      <c r="PTE146" s="1"/>
      <c r="PTI146" s="18"/>
      <c r="PTJ146" s="1"/>
      <c r="PTM146" s="1"/>
      <c r="PTQ146" s="18"/>
      <c r="PTR146" s="1"/>
      <c r="PTU146" s="1"/>
      <c r="PTY146" s="18"/>
      <c r="PTZ146" s="1"/>
      <c r="PUC146" s="1"/>
      <c r="PUG146" s="18"/>
      <c r="PUH146" s="1"/>
      <c r="PUK146" s="1"/>
      <c r="PUO146" s="18"/>
      <c r="PUP146" s="1"/>
      <c r="PUS146" s="1"/>
      <c r="PUW146" s="18"/>
      <c r="PUX146" s="1"/>
      <c r="PVA146" s="1"/>
      <c r="PVE146" s="18"/>
      <c r="PVF146" s="1"/>
      <c r="PVI146" s="1"/>
      <c r="PVM146" s="18"/>
      <c r="PVN146" s="1"/>
      <c r="PVQ146" s="1"/>
      <c r="PVU146" s="18"/>
      <c r="PVV146" s="1"/>
      <c r="PVY146" s="1"/>
      <c r="PWC146" s="18"/>
      <c r="PWD146" s="1"/>
      <c r="PWG146" s="1"/>
      <c r="PWK146" s="18"/>
      <c r="PWL146" s="1"/>
      <c r="PWO146" s="1"/>
      <c r="PWS146" s="18"/>
      <c r="PWT146" s="1"/>
      <c r="PWW146" s="1"/>
      <c r="PXA146" s="18"/>
      <c r="PXB146" s="1"/>
      <c r="PXE146" s="1"/>
      <c r="PXI146" s="18"/>
      <c r="PXJ146" s="1"/>
      <c r="PXM146" s="1"/>
      <c r="PXQ146" s="18"/>
      <c r="PXR146" s="1"/>
      <c r="PXU146" s="1"/>
      <c r="PXY146" s="18"/>
      <c r="PXZ146" s="1"/>
      <c r="PYC146" s="1"/>
      <c r="PYG146" s="18"/>
      <c r="PYH146" s="1"/>
      <c r="PYK146" s="1"/>
      <c r="PYO146" s="18"/>
      <c r="PYP146" s="1"/>
      <c r="PYS146" s="1"/>
      <c r="PYW146" s="18"/>
      <c r="PYX146" s="1"/>
      <c r="PZA146" s="1"/>
      <c r="PZE146" s="18"/>
      <c r="PZF146" s="1"/>
      <c r="PZI146" s="1"/>
      <c r="PZM146" s="18"/>
      <c r="PZN146" s="1"/>
      <c r="PZQ146" s="1"/>
      <c r="PZU146" s="18"/>
      <c r="PZV146" s="1"/>
      <c r="PZY146" s="1"/>
      <c r="QAC146" s="18"/>
      <c r="QAD146" s="1"/>
      <c r="QAG146" s="1"/>
      <c r="QAK146" s="18"/>
      <c r="QAL146" s="1"/>
      <c r="QAO146" s="1"/>
      <c r="QAS146" s="18"/>
      <c r="QAT146" s="1"/>
      <c r="QAW146" s="1"/>
      <c r="QBA146" s="18"/>
      <c r="QBB146" s="1"/>
      <c r="QBE146" s="1"/>
      <c r="QBI146" s="18"/>
      <c r="QBJ146" s="1"/>
      <c r="QBM146" s="1"/>
      <c r="QBQ146" s="18"/>
      <c r="QBR146" s="1"/>
      <c r="QBU146" s="1"/>
      <c r="QBY146" s="18"/>
      <c r="QBZ146" s="1"/>
      <c r="QCC146" s="1"/>
      <c r="QCG146" s="18"/>
      <c r="QCH146" s="1"/>
      <c r="QCK146" s="1"/>
      <c r="QCO146" s="18"/>
      <c r="QCP146" s="1"/>
      <c r="QCS146" s="1"/>
      <c r="QCW146" s="18"/>
      <c r="QCX146" s="1"/>
      <c r="QDA146" s="1"/>
      <c r="QDE146" s="18"/>
      <c r="QDF146" s="1"/>
      <c r="QDI146" s="1"/>
      <c r="QDM146" s="18"/>
      <c r="QDN146" s="1"/>
      <c r="QDQ146" s="1"/>
      <c r="QDU146" s="18"/>
      <c r="QDV146" s="1"/>
      <c r="QDY146" s="1"/>
      <c r="QEC146" s="18"/>
      <c r="QED146" s="1"/>
      <c r="QEG146" s="1"/>
      <c r="QEK146" s="18"/>
      <c r="QEL146" s="1"/>
      <c r="QEO146" s="1"/>
      <c r="QES146" s="18"/>
      <c r="QET146" s="1"/>
      <c r="QEW146" s="1"/>
      <c r="QFA146" s="18"/>
      <c r="QFB146" s="1"/>
      <c r="QFE146" s="1"/>
      <c r="QFI146" s="18"/>
      <c r="QFJ146" s="1"/>
      <c r="QFM146" s="1"/>
      <c r="QFQ146" s="18"/>
      <c r="QFR146" s="1"/>
      <c r="QFU146" s="1"/>
      <c r="QFY146" s="18"/>
      <c r="QFZ146" s="1"/>
      <c r="QGC146" s="1"/>
      <c r="QGG146" s="18"/>
      <c r="QGH146" s="1"/>
      <c r="QGK146" s="1"/>
      <c r="QGO146" s="18"/>
      <c r="QGP146" s="1"/>
      <c r="QGS146" s="1"/>
      <c r="QGW146" s="18"/>
      <c r="QGX146" s="1"/>
      <c r="QHA146" s="1"/>
      <c r="QHE146" s="18"/>
      <c r="QHF146" s="1"/>
      <c r="QHI146" s="1"/>
      <c r="QHM146" s="18"/>
      <c r="QHN146" s="1"/>
      <c r="QHQ146" s="1"/>
      <c r="QHU146" s="18"/>
      <c r="QHV146" s="1"/>
      <c r="QHY146" s="1"/>
      <c r="QIC146" s="18"/>
      <c r="QID146" s="1"/>
      <c r="QIG146" s="1"/>
      <c r="QIK146" s="18"/>
      <c r="QIL146" s="1"/>
      <c r="QIO146" s="1"/>
      <c r="QIS146" s="18"/>
      <c r="QIT146" s="1"/>
      <c r="QIW146" s="1"/>
      <c r="QJA146" s="18"/>
      <c r="QJB146" s="1"/>
      <c r="QJE146" s="1"/>
      <c r="QJI146" s="18"/>
      <c r="QJJ146" s="1"/>
      <c r="QJM146" s="1"/>
      <c r="QJQ146" s="18"/>
      <c r="QJR146" s="1"/>
      <c r="QJU146" s="1"/>
      <c r="QJY146" s="18"/>
      <c r="QJZ146" s="1"/>
      <c r="QKC146" s="1"/>
      <c r="QKG146" s="18"/>
      <c r="QKH146" s="1"/>
      <c r="QKK146" s="1"/>
      <c r="QKO146" s="18"/>
      <c r="QKP146" s="1"/>
      <c r="QKS146" s="1"/>
      <c r="QKW146" s="18"/>
      <c r="QKX146" s="1"/>
      <c r="QLA146" s="1"/>
      <c r="QLE146" s="18"/>
      <c r="QLF146" s="1"/>
      <c r="QLI146" s="1"/>
      <c r="QLM146" s="18"/>
      <c r="QLN146" s="1"/>
      <c r="QLQ146" s="1"/>
      <c r="QLU146" s="18"/>
      <c r="QLV146" s="1"/>
      <c r="QLY146" s="1"/>
      <c r="QMC146" s="18"/>
      <c r="QMD146" s="1"/>
      <c r="QMG146" s="1"/>
      <c r="QMK146" s="18"/>
      <c r="QML146" s="1"/>
      <c r="QMO146" s="1"/>
      <c r="QMS146" s="18"/>
      <c r="QMT146" s="1"/>
      <c r="QMW146" s="1"/>
      <c r="QNA146" s="18"/>
      <c r="QNB146" s="1"/>
      <c r="QNE146" s="1"/>
      <c r="QNI146" s="18"/>
      <c r="QNJ146" s="1"/>
      <c r="QNM146" s="1"/>
      <c r="QNQ146" s="18"/>
      <c r="QNR146" s="1"/>
      <c r="QNU146" s="1"/>
      <c r="QNY146" s="18"/>
      <c r="QNZ146" s="1"/>
      <c r="QOC146" s="1"/>
      <c r="QOG146" s="18"/>
      <c r="QOH146" s="1"/>
      <c r="QOK146" s="1"/>
      <c r="QOO146" s="18"/>
      <c r="QOP146" s="1"/>
      <c r="QOS146" s="1"/>
      <c r="QOW146" s="18"/>
      <c r="QOX146" s="1"/>
      <c r="QPA146" s="1"/>
      <c r="QPE146" s="18"/>
      <c r="QPF146" s="1"/>
      <c r="QPI146" s="1"/>
      <c r="QPM146" s="18"/>
      <c r="QPN146" s="1"/>
      <c r="QPQ146" s="1"/>
      <c r="QPU146" s="18"/>
      <c r="QPV146" s="1"/>
      <c r="QPY146" s="1"/>
      <c r="QQC146" s="18"/>
      <c r="QQD146" s="1"/>
      <c r="QQG146" s="1"/>
      <c r="QQK146" s="18"/>
      <c r="QQL146" s="1"/>
      <c r="QQO146" s="1"/>
      <c r="QQS146" s="18"/>
      <c r="QQT146" s="1"/>
      <c r="QQW146" s="1"/>
      <c r="QRA146" s="18"/>
      <c r="QRB146" s="1"/>
      <c r="QRE146" s="1"/>
      <c r="QRI146" s="18"/>
      <c r="QRJ146" s="1"/>
      <c r="QRM146" s="1"/>
      <c r="QRQ146" s="18"/>
      <c r="QRR146" s="1"/>
      <c r="QRU146" s="1"/>
      <c r="QRY146" s="18"/>
      <c r="QRZ146" s="1"/>
      <c r="QSC146" s="1"/>
      <c r="QSG146" s="18"/>
      <c r="QSH146" s="1"/>
      <c r="QSK146" s="1"/>
      <c r="QSO146" s="18"/>
      <c r="QSP146" s="1"/>
      <c r="QSS146" s="1"/>
      <c r="QSW146" s="18"/>
      <c r="QSX146" s="1"/>
      <c r="QTA146" s="1"/>
      <c r="QTE146" s="18"/>
      <c r="QTF146" s="1"/>
      <c r="QTI146" s="1"/>
      <c r="QTM146" s="18"/>
      <c r="QTN146" s="1"/>
      <c r="QTQ146" s="1"/>
      <c r="QTU146" s="18"/>
      <c r="QTV146" s="1"/>
      <c r="QTY146" s="1"/>
      <c r="QUC146" s="18"/>
      <c r="QUD146" s="1"/>
      <c r="QUG146" s="1"/>
      <c r="QUK146" s="18"/>
      <c r="QUL146" s="1"/>
      <c r="QUO146" s="1"/>
      <c r="QUS146" s="18"/>
      <c r="QUT146" s="1"/>
      <c r="QUW146" s="1"/>
      <c r="QVA146" s="18"/>
      <c r="QVB146" s="1"/>
      <c r="QVE146" s="1"/>
      <c r="QVI146" s="18"/>
      <c r="QVJ146" s="1"/>
      <c r="QVM146" s="1"/>
      <c r="QVQ146" s="18"/>
      <c r="QVR146" s="1"/>
      <c r="QVU146" s="1"/>
      <c r="QVY146" s="18"/>
      <c r="QVZ146" s="1"/>
      <c r="QWC146" s="1"/>
      <c r="QWG146" s="18"/>
      <c r="QWH146" s="1"/>
      <c r="QWK146" s="1"/>
      <c r="QWO146" s="18"/>
      <c r="QWP146" s="1"/>
      <c r="QWS146" s="1"/>
      <c r="QWW146" s="18"/>
      <c r="QWX146" s="1"/>
      <c r="QXA146" s="1"/>
      <c r="QXE146" s="18"/>
      <c r="QXF146" s="1"/>
      <c r="QXI146" s="1"/>
      <c r="QXM146" s="18"/>
      <c r="QXN146" s="1"/>
      <c r="QXQ146" s="1"/>
      <c r="QXU146" s="18"/>
      <c r="QXV146" s="1"/>
      <c r="QXY146" s="1"/>
      <c r="QYC146" s="18"/>
      <c r="QYD146" s="1"/>
      <c r="QYG146" s="1"/>
      <c r="QYK146" s="18"/>
      <c r="QYL146" s="1"/>
      <c r="QYO146" s="1"/>
      <c r="QYS146" s="18"/>
      <c r="QYT146" s="1"/>
      <c r="QYW146" s="1"/>
      <c r="QZA146" s="18"/>
      <c r="QZB146" s="1"/>
      <c r="QZE146" s="1"/>
      <c r="QZI146" s="18"/>
      <c r="QZJ146" s="1"/>
      <c r="QZM146" s="1"/>
      <c r="QZQ146" s="18"/>
      <c r="QZR146" s="1"/>
      <c r="QZU146" s="1"/>
      <c r="QZY146" s="18"/>
      <c r="QZZ146" s="1"/>
      <c r="RAC146" s="1"/>
      <c r="RAG146" s="18"/>
      <c r="RAH146" s="1"/>
      <c r="RAK146" s="1"/>
      <c r="RAO146" s="18"/>
      <c r="RAP146" s="1"/>
      <c r="RAS146" s="1"/>
      <c r="RAW146" s="18"/>
      <c r="RAX146" s="1"/>
      <c r="RBA146" s="1"/>
      <c r="RBE146" s="18"/>
      <c r="RBF146" s="1"/>
      <c r="RBI146" s="1"/>
      <c r="RBM146" s="18"/>
      <c r="RBN146" s="1"/>
      <c r="RBQ146" s="1"/>
      <c r="RBU146" s="18"/>
      <c r="RBV146" s="1"/>
      <c r="RBY146" s="1"/>
      <c r="RCC146" s="18"/>
      <c r="RCD146" s="1"/>
      <c r="RCG146" s="1"/>
      <c r="RCK146" s="18"/>
      <c r="RCL146" s="1"/>
      <c r="RCO146" s="1"/>
      <c r="RCS146" s="18"/>
      <c r="RCT146" s="1"/>
      <c r="RCW146" s="1"/>
      <c r="RDA146" s="18"/>
      <c r="RDB146" s="1"/>
      <c r="RDE146" s="1"/>
      <c r="RDI146" s="18"/>
      <c r="RDJ146" s="1"/>
      <c r="RDM146" s="1"/>
      <c r="RDQ146" s="18"/>
      <c r="RDR146" s="1"/>
      <c r="RDU146" s="1"/>
      <c r="RDY146" s="18"/>
      <c r="RDZ146" s="1"/>
      <c r="REC146" s="1"/>
      <c r="REG146" s="18"/>
      <c r="REH146" s="1"/>
      <c r="REK146" s="1"/>
      <c r="REO146" s="18"/>
      <c r="REP146" s="1"/>
      <c r="RES146" s="1"/>
      <c r="REW146" s="18"/>
      <c r="REX146" s="1"/>
      <c r="RFA146" s="1"/>
      <c r="RFE146" s="18"/>
      <c r="RFF146" s="1"/>
      <c r="RFI146" s="1"/>
      <c r="RFM146" s="18"/>
      <c r="RFN146" s="1"/>
      <c r="RFQ146" s="1"/>
      <c r="RFU146" s="18"/>
      <c r="RFV146" s="1"/>
      <c r="RFY146" s="1"/>
      <c r="RGC146" s="18"/>
      <c r="RGD146" s="1"/>
      <c r="RGG146" s="1"/>
      <c r="RGK146" s="18"/>
      <c r="RGL146" s="1"/>
      <c r="RGO146" s="1"/>
      <c r="RGS146" s="18"/>
      <c r="RGT146" s="1"/>
      <c r="RGW146" s="1"/>
      <c r="RHA146" s="18"/>
      <c r="RHB146" s="1"/>
      <c r="RHE146" s="1"/>
      <c r="RHI146" s="18"/>
      <c r="RHJ146" s="1"/>
      <c r="RHM146" s="1"/>
      <c r="RHQ146" s="18"/>
      <c r="RHR146" s="1"/>
      <c r="RHU146" s="1"/>
      <c r="RHY146" s="18"/>
      <c r="RHZ146" s="1"/>
      <c r="RIC146" s="1"/>
      <c r="RIG146" s="18"/>
      <c r="RIH146" s="1"/>
      <c r="RIK146" s="1"/>
      <c r="RIO146" s="18"/>
      <c r="RIP146" s="1"/>
      <c r="RIS146" s="1"/>
      <c r="RIW146" s="18"/>
      <c r="RIX146" s="1"/>
      <c r="RJA146" s="1"/>
      <c r="RJE146" s="18"/>
      <c r="RJF146" s="1"/>
      <c r="RJI146" s="1"/>
      <c r="RJM146" s="18"/>
      <c r="RJN146" s="1"/>
      <c r="RJQ146" s="1"/>
      <c r="RJU146" s="18"/>
      <c r="RJV146" s="1"/>
      <c r="RJY146" s="1"/>
      <c r="RKC146" s="18"/>
      <c r="RKD146" s="1"/>
      <c r="RKG146" s="1"/>
      <c r="RKK146" s="18"/>
      <c r="RKL146" s="1"/>
      <c r="RKO146" s="1"/>
      <c r="RKS146" s="18"/>
      <c r="RKT146" s="1"/>
      <c r="RKW146" s="1"/>
      <c r="RLA146" s="18"/>
      <c r="RLB146" s="1"/>
      <c r="RLE146" s="1"/>
      <c r="RLI146" s="18"/>
      <c r="RLJ146" s="1"/>
      <c r="RLM146" s="1"/>
      <c r="RLQ146" s="18"/>
      <c r="RLR146" s="1"/>
      <c r="RLU146" s="1"/>
      <c r="RLY146" s="18"/>
      <c r="RLZ146" s="1"/>
      <c r="RMC146" s="1"/>
      <c r="RMG146" s="18"/>
      <c r="RMH146" s="1"/>
      <c r="RMK146" s="1"/>
      <c r="RMO146" s="18"/>
      <c r="RMP146" s="1"/>
      <c r="RMS146" s="1"/>
      <c r="RMW146" s="18"/>
      <c r="RMX146" s="1"/>
      <c r="RNA146" s="1"/>
      <c r="RNE146" s="18"/>
      <c r="RNF146" s="1"/>
      <c r="RNI146" s="1"/>
      <c r="RNM146" s="18"/>
      <c r="RNN146" s="1"/>
      <c r="RNQ146" s="1"/>
      <c r="RNU146" s="18"/>
      <c r="RNV146" s="1"/>
      <c r="RNY146" s="1"/>
      <c r="ROC146" s="18"/>
      <c r="ROD146" s="1"/>
      <c r="ROG146" s="1"/>
      <c r="ROK146" s="18"/>
      <c r="ROL146" s="1"/>
      <c r="ROO146" s="1"/>
      <c r="ROS146" s="18"/>
      <c r="ROT146" s="1"/>
      <c r="ROW146" s="1"/>
      <c r="RPA146" s="18"/>
      <c r="RPB146" s="1"/>
      <c r="RPE146" s="1"/>
      <c r="RPI146" s="18"/>
      <c r="RPJ146" s="1"/>
      <c r="RPM146" s="1"/>
      <c r="RPQ146" s="18"/>
      <c r="RPR146" s="1"/>
      <c r="RPU146" s="1"/>
      <c r="RPY146" s="18"/>
      <c r="RPZ146" s="1"/>
      <c r="RQC146" s="1"/>
      <c r="RQG146" s="18"/>
      <c r="RQH146" s="1"/>
      <c r="RQK146" s="1"/>
      <c r="RQO146" s="18"/>
      <c r="RQP146" s="1"/>
      <c r="RQS146" s="1"/>
      <c r="RQW146" s="18"/>
      <c r="RQX146" s="1"/>
      <c r="RRA146" s="1"/>
      <c r="RRE146" s="18"/>
      <c r="RRF146" s="1"/>
      <c r="RRI146" s="1"/>
      <c r="RRM146" s="18"/>
      <c r="RRN146" s="1"/>
      <c r="RRQ146" s="1"/>
      <c r="RRU146" s="18"/>
      <c r="RRV146" s="1"/>
      <c r="RRY146" s="1"/>
      <c r="RSC146" s="18"/>
      <c r="RSD146" s="1"/>
      <c r="RSG146" s="1"/>
      <c r="RSK146" s="18"/>
      <c r="RSL146" s="1"/>
      <c r="RSO146" s="1"/>
      <c r="RSS146" s="18"/>
      <c r="RST146" s="1"/>
      <c r="RSW146" s="1"/>
      <c r="RTA146" s="18"/>
      <c r="RTB146" s="1"/>
      <c r="RTE146" s="1"/>
      <c r="RTI146" s="18"/>
      <c r="RTJ146" s="1"/>
      <c r="RTM146" s="1"/>
      <c r="RTQ146" s="18"/>
      <c r="RTR146" s="1"/>
      <c r="RTU146" s="1"/>
      <c r="RTY146" s="18"/>
      <c r="RTZ146" s="1"/>
      <c r="RUC146" s="1"/>
      <c r="RUG146" s="18"/>
      <c r="RUH146" s="1"/>
      <c r="RUK146" s="1"/>
      <c r="RUO146" s="18"/>
      <c r="RUP146" s="1"/>
      <c r="RUS146" s="1"/>
      <c r="RUW146" s="18"/>
      <c r="RUX146" s="1"/>
      <c r="RVA146" s="1"/>
      <c r="RVE146" s="18"/>
      <c r="RVF146" s="1"/>
      <c r="RVI146" s="1"/>
      <c r="RVM146" s="18"/>
      <c r="RVN146" s="1"/>
      <c r="RVQ146" s="1"/>
      <c r="RVU146" s="18"/>
      <c r="RVV146" s="1"/>
      <c r="RVY146" s="1"/>
      <c r="RWC146" s="18"/>
      <c r="RWD146" s="1"/>
      <c r="RWG146" s="1"/>
      <c r="RWK146" s="18"/>
      <c r="RWL146" s="1"/>
      <c r="RWO146" s="1"/>
      <c r="RWS146" s="18"/>
      <c r="RWT146" s="1"/>
      <c r="RWW146" s="1"/>
      <c r="RXA146" s="18"/>
      <c r="RXB146" s="1"/>
      <c r="RXE146" s="1"/>
      <c r="RXI146" s="18"/>
      <c r="RXJ146" s="1"/>
      <c r="RXM146" s="1"/>
      <c r="RXQ146" s="18"/>
      <c r="RXR146" s="1"/>
      <c r="RXU146" s="1"/>
      <c r="RXY146" s="18"/>
      <c r="RXZ146" s="1"/>
      <c r="RYC146" s="1"/>
      <c r="RYG146" s="18"/>
      <c r="RYH146" s="1"/>
      <c r="RYK146" s="1"/>
      <c r="RYO146" s="18"/>
      <c r="RYP146" s="1"/>
      <c r="RYS146" s="1"/>
      <c r="RYW146" s="18"/>
      <c r="RYX146" s="1"/>
      <c r="RZA146" s="1"/>
      <c r="RZE146" s="18"/>
      <c r="RZF146" s="1"/>
      <c r="RZI146" s="1"/>
      <c r="RZM146" s="18"/>
      <c r="RZN146" s="1"/>
      <c r="RZQ146" s="1"/>
      <c r="RZU146" s="18"/>
      <c r="RZV146" s="1"/>
      <c r="RZY146" s="1"/>
      <c r="SAC146" s="18"/>
      <c r="SAD146" s="1"/>
      <c r="SAG146" s="1"/>
      <c r="SAK146" s="18"/>
      <c r="SAL146" s="1"/>
      <c r="SAO146" s="1"/>
      <c r="SAS146" s="18"/>
      <c r="SAT146" s="1"/>
      <c r="SAW146" s="1"/>
      <c r="SBA146" s="18"/>
      <c r="SBB146" s="1"/>
      <c r="SBE146" s="1"/>
      <c r="SBI146" s="18"/>
      <c r="SBJ146" s="1"/>
      <c r="SBM146" s="1"/>
      <c r="SBQ146" s="18"/>
      <c r="SBR146" s="1"/>
      <c r="SBU146" s="1"/>
      <c r="SBY146" s="18"/>
      <c r="SBZ146" s="1"/>
      <c r="SCC146" s="1"/>
      <c r="SCG146" s="18"/>
      <c r="SCH146" s="1"/>
      <c r="SCK146" s="1"/>
      <c r="SCO146" s="18"/>
      <c r="SCP146" s="1"/>
      <c r="SCS146" s="1"/>
      <c r="SCW146" s="18"/>
      <c r="SCX146" s="1"/>
      <c r="SDA146" s="1"/>
      <c r="SDE146" s="18"/>
      <c r="SDF146" s="1"/>
      <c r="SDI146" s="1"/>
      <c r="SDM146" s="18"/>
      <c r="SDN146" s="1"/>
      <c r="SDQ146" s="1"/>
      <c r="SDU146" s="18"/>
      <c r="SDV146" s="1"/>
      <c r="SDY146" s="1"/>
      <c r="SEC146" s="18"/>
      <c r="SED146" s="1"/>
      <c r="SEG146" s="1"/>
      <c r="SEK146" s="18"/>
      <c r="SEL146" s="1"/>
      <c r="SEO146" s="1"/>
      <c r="SES146" s="18"/>
      <c r="SET146" s="1"/>
      <c r="SEW146" s="1"/>
      <c r="SFA146" s="18"/>
      <c r="SFB146" s="1"/>
      <c r="SFE146" s="1"/>
      <c r="SFI146" s="18"/>
      <c r="SFJ146" s="1"/>
      <c r="SFM146" s="1"/>
      <c r="SFQ146" s="18"/>
      <c r="SFR146" s="1"/>
      <c r="SFU146" s="1"/>
      <c r="SFY146" s="18"/>
      <c r="SFZ146" s="1"/>
      <c r="SGC146" s="1"/>
      <c r="SGG146" s="18"/>
      <c r="SGH146" s="1"/>
      <c r="SGK146" s="1"/>
      <c r="SGO146" s="18"/>
      <c r="SGP146" s="1"/>
      <c r="SGS146" s="1"/>
      <c r="SGW146" s="18"/>
      <c r="SGX146" s="1"/>
      <c r="SHA146" s="1"/>
      <c r="SHE146" s="18"/>
      <c r="SHF146" s="1"/>
      <c r="SHI146" s="1"/>
      <c r="SHM146" s="18"/>
      <c r="SHN146" s="1"/>
      <c r="SHQ146" s="1"/>
      <c r="SHU146" s="18"/>
      <c r="SHV146" s="1"/>
      <c r="SHY146" s="1"/>
      <c r="SIC146" s="18"/>
      <c r="SID146" s="1"/>
      <c r="SIG146" s="1"/>
      <c r="SIK146" s="18"/>
      <c r="SIL146" s="1"/>
      <c r="SIO146" s="1"/>
      <c r="SIS146" s="18"/>
      <c r="SIT146" s="1"/>
      <c r="SIW146" s="1"/>
      <c r="SJA146" s="18"/>
      <c r="SJB146" s="1"/>
      <c r="SJE146" s="1"/>
      <c r="SJI146" s="18"/>
      <c r="SJJ146" s="1"/>
      <c r="SJM146" s="1"/>
      <c r="SJQ146" s="18"/>
      <c r="SJR146" s="1"/>
      <c r="SJU146" s="1"/>
      <c r="SJY146" s="18"/>
      <c r="SJZ146" s="1"/>
      <c r="SKC146" s="1"/>
      <c r="SKG146" s="18"/>
      <c r="SKH146" s="1"/>
      <c r="SKK146" s="1"/>
      <c r="SKO146" s="18"/>
      <c r="SKP146" s="1"/>
      <c r="SKS146" s="1"/>
      <c r="SKW146" s="18"/>
      <c r="SKX146" s="1"/>
      <c r="SLA146" s="1"/>
      <c r="SLE146" s="18"/>
      <c r="SLF146" s="1"/>
      <c r="SLI146" s="1"/>
      <c r="SLM146" s="18"/>
      <c r="SLN146" s="1"/>
      <c r="SLQ146" s="1"/>
      <c r="SLU146" s="18"/>
      <c r="SLV146" s="1"/>
      <c r="SLY146" s="1"/>
      <c r="SMC146" s="18"/>
      <c r="SMD146" s="1"/>
      <c r="SMG146" s="1"/>
      <c r="SMK146" s="18"/>
      <c r="SML146" s="1"/>
      <c r="SMO146" s="1"/>
      <c r="SMS146" s="18"/>
      <c r="SMT146" s="1"/>
      <c r="SMW146" s="1"/>
      <c r="SNA146" s="18"/>
      <c r="SNB146" s="1"/>
      <c r="SNE146" s="1"/>
      <c r="SNI146" s="18"/>
      <c r="SNJ146" s="1"/>
      <c r="SNM146" s="1"/>
      <c r="SNQ146" s="18"/>
      <c r="SNR146" s="1"/>
      <c r="SNU146" s="1"/>
      <c r="SNY146" s="18"/>
      <c r="SNZ146" s="1"/>
      <c r="SOC146" s="1"/>
      <c r="SOG146" s="18"/>
      <c r="SOH146" s="1"/>
      <c r="SOK146" s="1"/>
      <c r="SOO146" s="18"/>
      <c r="SOP146" s="1"/>
      <c r="SOS146" s="1"/>
      <c r="SOW146" s="18"/>
      <c r="SOX146" s="1"/>
      <c r="SPA146" s="1"/>
      <c r="SPE146" s="18"/>
      <c r="SPF146" s="1"/>
      <c r="SPI146" s="1"/>
      <c r="SPM146" s="18"/>
      <c r="SPN146" s="1"/>
      <c r="SPQ146" s="1"/>
      <c r="SPU146" s="18"/>
      <c r="SPV146" s="1"/>
      <c r="SPY146" s="1"/>
      <c r="SQC146" s="18"/>
      <c r="SQD146" s="1"/>
      <c r="SQG146" s="1"/>
      <c r="SQK146" s="18"/>
      <c r="SQL146" s="1"/>
      <c r="SQO146" s="1"/>
      <c r="SQS146" s="18"/>
      <c r="SQT146" s="1"/>
      <c r="SQW146" s="1"/>
      <c r="SRA146" s="18"/>
      <c r="SRB146" s="1"/>
      <c r="SRE146" s="1"/>
      <c r="SRI146" s="18"/>
      <c r="SRJ146" s="1"/>
      <c r="SRM146" s="1"/>
      <c r="SRQ146" s="18"/>
      <c r="SRR146" s="1"/>
      <c r="SRU146" s="1"/>
      <c r="SRY146" s="18"/>
      <c r="SRZ146" s="1"/>
      <c r="SSC146" s="1"/>
      <c r="SSG146" s="18"/>
      <c r="SSH146" s="1"/>
      <c r="SSK146" s="1"/>
      <c r="SSO146" s="18"/>
      <c r="SSP146" s="1"/>
      <c r="SSS146" s="1"/>
      <c r="SSW146" s="18"/>
      <c r="SSX146" s="1"/>
      <c r="STA146" s="1"/>
      <c r="STE146" s="18"/>
      <c r="STF146" s="1"/>
      <c r="STI146" s="1"/>
      <c r="STM146" s="18"/>
      <c r="STN146" s="1"/>
      <c r="STQ146" s="1"/>
      <c r="STU146" s="18"/>
      <c r="STV146" s="1"/>
      <c r="STY146" s="1"/>
      <c r="SUC146" s="18"/>
      <c r="SUD146" s="1"/>
      <c r="SUG146" s="1"/>
      <c r="SUK146" s="18"/>
      <c r="SUL146" s="1"/>
      <c r="SUO146" s="1"/>
      <c r="SUS146" s="18"/>
      <c r="SUT146" s="1"/>
      <c r="SUW146" s="1"/>
      <c r="SVA146" s="18"/>
      <c r="SVB146" s="1"/>
      <c r="SVE146" s="1"/>
      <c r="SVI146" s="18"/>
      <c r="SVJ146" s="1"/>
      <c r="SVM146" s="1"/>
      <c r="SVQ146" s="18"/>
      <c r="SVR146" s="1"/>
      <c r="SVU146" s="1"/>
      <c r="SVY146" s="18"/>
      <c r="SVZ146" s="1"/>
      <c r="SWC146" s="1"/>
      <c r="SWG146" s="18"/>
      <c r="SWH146" s="1"/>
      <c r="SWK146" s="1"/>
      <c r="SWO146" s="18"/>
      <c r="SWP146" s="1"/>
      <c r="SWS146" s="1"/>
      <c r="SWW146" s="18"/>
      <c r="SWX146" s="1"/>
      <c r="SXA146" s="1"/>
      <c r="SXE146" s="18"/>
      <c r="SXF146" s="1"/>
      <c r="SXI146" s="1"/>
      <c r="SXM146" s="18"/>
      <c r="SXN146" s="1"/>
      <c r="SXQ146" s="1"/>
      <c r="SXU146" s="18"/>
      <c r="SXV146" s="1"/>
      <c r="SXY146" s="1"/>
      <c r="SYC146" s="18"/>
      <c r="SYD146" s="1"/>
      <c r="SYG146" s="1"/>
      <c r="SYK146" s="18"/>
      <c r="SYL146" s="1"/>
      <c r="SYO146" s="1"/>
      <c r="SYS146" s="18"/>
      <c r="SYT146" s="1"/>
      <c r="SYW146" s="1"/>
      <c r="SZA146" s="18"/>
      <c r="SZB146" s="1"/>
      <c r="SZE146" s="1"/>
      <c r="SZI146" s="18"/>
      <c r="SZJ146" s="1"/>
      <c r="SZM146" s="1"/>
      <c r="SZQ146" s="18"/>
      <c r="SZR146" s="1"/>
      <c r="SZU146" s="1"/>
      <c r="SZY146" s="18"/>
      <c r="SZZ146" s="1"/>
      <c r="TAC146" s="1"/>
      <c r="TAG146" s="18"/>
      <c r="TAH146" s="1"/>
      <c r="TAK146" s="1"/>
      <c r="TAO146" s="18"/>
      <c r="TAP146" s="1"/>
      <c r="TAS146" s="1"/>
      <c r="TAW146" s="18"/>
      <c r="TAX146" s="1"/>
      <c r="TBA146" s="1"/>
      <c r="TBE146" s="18"/>
      <c r="TBF146" s="1"/>
      <c r="TBI146" s="1"/>
      <c r="TBM146" s="18"/>
      <c r="TBN146" s="1"/>
      <c r="TBQ146" s="1"/>
      <c r="TBU146" s="18"/>
      <c r="TBV146" s="1"/>
      <c r="TBY146" s="1"/>
      <c r="TCC146" s="18"/>
      <c r="TCD146" s="1"/>
      <c r="TCG146" s="1"/>
      <c r="TCK146" s="18"/>
      <c r="TCL146" s="1"/>
      <c r="TCO146" s="1"/>
      <c r="TCS146" s="18"/>
      <c r="TCT146" s="1"/>
      <c r="TCW146" s="1"/>
      <c r="TDA146" s="18"/>
      <c r="TDB146" s="1"/>
      <c r="TDE146" s="1"/>
      <c r="TDI146" s="18"/>
      <c r="TDJ146" s="1"/>
      <c r="TDM146" s="1"/>
      <c r="TDQ146" s="18"/>
      <c r="TDR146" s="1"/>
      <c r="TDU146" s="1"/>
      <c r="TDY146" s="18"/>
      <c r="TDZ146" s="1"/>
      <c r="TEC146" s="1"/>
      <c r="TEG146" s="18"/>
      <c r="TEH146" s="1"/>
      <c r="TEK146" s="1"/>
      <c r="TEO146" s="18"/>
      <c r="TEP146" s="1"/>
      <c r="TES146" s="1"/>
      <c r="TEW146" s="18"/>
      <c r="TEX146" s="1"/>
      <c r="TFA146" s="1"/>
      <c r="TFE146" s="18"/>
      <c r="TFF146" s="1"/>
      <c r="TFI146" s="1"/>
      <c r="TFM146" s="18"/>
      <c r="TFN146" s="1"/>
      <c r="TFQ146" s="1"/>
      <c r="TFU146" s="18"/>
      <c r="TFV146" s="1"/>
      <c r="TFY146" s="1"/>
      <c r="TGC146" s="18"/>
      <c r="TGD146" s="1"/>
      <c r="TGG146" s="1"/>
      <c r="TGK146" s="18"/>
      <c r="TGL146" s="1"/>
      <c r="TGO146" s="1"/>
      <c r="TGS146" s="18"/>
      <c r="TGT146" s="1"/>
      <c r="TGW146" s="1"/>
      <c r="THA146" s="18"/>
      <c r="THB146" s="1"/>
      <c r="THE146" s="1"/>
      <c r="THI146" s="18"/>
      <c r="THJ146" s="1"/>
      <c r="THM146" s="1"/>
      <c r="THQ146" s="18"/>
      <c r="THR146" s="1"/>
      <c r="THU146" s="1"/>
      <c r="THY146" s="18"/>
      <c r="THZ146" s="1"/>
      <c r="TIC146" s="1"/>
      <c r="TIG146" s="18"/>
      <c r="TIH146" s="1"/>
      <c r="TIK146" s="1"/>
      <c r="TIO146" s="18"/>
      <c r="TIP146" s="1"/>
      <c r="TIS146" s="1"/>
      <c r="TIW146" s="18"/>
      <c r="TIX146" s="1"/>
      <c r="TJA146" s="1"/>
      <c r="TJE146" s="18"/>
      <c r="TJF146" s="1"/>
      <c r="TJI146" s="1"/>
      <c r="TJM146" s="18"/>
      <c r="TJN146" s="1"/>
      <c r="TJQ146" s="1"/>
      <c r="TJU146" s="18"/>
      <c r="TJV146" s="1"/>
      <c r="TJY146" s="1"/>
      <c r="TKC146" s="18"/>
      <c r="TKD146" s="1"/>
      <c r="TKG146" s="1"/>
      <c r="TKK146" s="18"/>
      <c r="TKL146" s="1"/>
      <c r="TKO146" s="1"/>
      <c r="TKS146" s="18"/>
      <c r="TKT146" s="1"/>
      <c r="TKW146" s="1"/>
      <c r="TLA146" s="18"/>
      <c r="TLB146" s="1"/>
      <c r="TLE146" s="1"/>
      <c r="TLI146" s="18"/>
      <c r="TLJ146" s="1"/>
      <c r="TLM146" s="1"/>
      <c r="TLQ146" s="18"/>
      <c r="TLR146" s="1"/>
      <c r="TLU146" s="1"/>
      <c r="TLY146" s="18"/>
      <c r="TLZ146" s="1"/>
      <c r="TMC146" s="1"/>
      <c r="TMG146" s="18"/>
      <c r="TMH146" s="1"/>
      <c r="TMK146" s="1"/>
      <c r="TMO146" s="18"/>
      <c r="TMP146" s="1"/>
      <c r="TMS146" s="1"/>
      <c r="TMW146" s="18"/>
      <c r="TMX146" s="1"/>
      <c r="TNA146" s="1"/>
      <c r="TNE146" s="18"/>
      <c r="TNF146" s="1"/>
      <c r="TNI146" s="1"/>
      <c r="TNM146" s="18"/>
      <c r="TNN146" s="1"/>
      <c r="TNQ146" s="1"/>
      <c r="TNU146" s="18"/>
      <c r="TNV146" s="1"/>
      <c r="TNY146" s="1"/>
      <c r="TOC146" s="18"/>
      <c r="TOD146" s="1"/>
      <c r="TOG146" s="1"/>
      <c r="TOK146" s="18"/>
      <c r="TOL146" s="1"/>
      <c r="TOO146" s="1"/>
      <c r="TOS146" s="18"/>
      <c r="TOT146" s="1"/>
      <c r="TOW146" s="1"/>
      <c r="TPA146" s="18"/>
      <c r="TPB146" s="1"/>
      <c r="TPE146" s="1"/>
      <c r="TPI146" s="18"/>
      <c r="TPJ146" s="1"/>
      <c r="TPM146" s="1"/>
      <c r="TPQ146" s="18"/>
      <c r="TPR146" s="1"/>
      <c r="TPU146" s="1"/>
      <c r="TPY146" s="18"/>
      <c r="TPZ146" s="1"/>
      <c r="TQC146" s="1"/>
      <c r="TQG146" s="18"/>
      <c r="TQH146" s="1"/>
      <c r="TQK146" s="1"/>
      <c r="TQO146" s="18"/>
      <c r="TQP146" s="1"/>
      <c r="TQS146" s="1"/>
      <c r="TQW146" s="18"/>
      <c r="TQX146" s="1"/>
      <c r="TRA146" s="1"/>
      <c r="TRE146" s="18"/>
      <c r="TRF146" s="1"/>
      <c r="TRI146" s="1"/>
      <c r="TRM146" s="18"/>
      <c r="TRN146" s="1"/>
      <c r="TRQ146" s="1"/>
      <c r="TRU146" s="18"/>
      <c r="TRV146" s="1"/>
      <c r="TRY146" s="1"/>
      <c r="TSC146" s="18"/>
      <c r="TSD146" s="1"/>
      <c r="TSG146" s="1"/>
      <c r="TSK146" s="18"/>
      <c r="TSL146" s="1"/>
      <c r="TSO146" s="1"/>
      <c r="TSS146" s="18"/>
      <c r="TST146" s="1"/>
      <c r="TSW146" s="1"/>
      <c r="TTA146" s="18"/>
      <c r="TTB146" s="1"/>
      <c r="TTE146" s="1"/>
      <c r="TTI146" s="18"/>
      <c r="TTJ146" s="1"/>
      <c r="TTM146" s="1"/>
      <c r="TTQ146" s="18"/>
      <c r="TTR146" s="1"/>
      <c r="TTU146" s="1"/>
      <c r="TTY146" s="18"/>
      <c r="TTZ146" s="1"/>
      <c r="TUC146" s="1"/>
      <c r="TUG146" s="18"/>
      <c r="TUH146" s="1"/>
      <c r="TUK146" s="1"/>
      <c r="TUO146" s="18"/>
      <c r="TUP146" s="1"/>
      <c r="TUS146" s="1"/>
      <c r="TUW146" s="18"/>
      <c r="TUX146" s="1"/>
      <c r="TVA146" s="1"/>
      <c r="TVE146" s="18"/>
      <c r="TVF146" s="1"/>
      <c r="TVI146" s="1"/>
      <c r="TVM146" s="18"/>
      <c r="TVN146" s="1"/>
      <c r="TVQ146" s="1"/>
      <c r="TVU146" s="18"/>
      <c r="TVV146" s="1"/>
      <c r="TVY146" s="1"/>
      <c r="TWC146" s="18"/>
      <c r="TWD146" s="1"/>
      <c r="TWG146" s="1"/>
      <c r="TWK146" s="18"/>
      <c r="TWL146" s="1"/>
      <c r="TWO146" s="1"/>
      <c r="TWS146" s="18"/>
      <c r="TWT146" s="1"/>
      <c r="TWW146" s="1"/>
      <c r="TXA146" s="18"/>
      <c r="TXB146" s="1"/>
      <c r="TXE146" s="1"/>
      <c r="TXI146" s="18"/>
      <c r="TXJ146" s="1"/>
      <c r="TXM146" s="1"/>
      <c r="TXQ146" s="18"/>
      <c r="TXR146" s="1"/>
      <c r="TXU146" s="1"/>
      <c r="TXY146" s="18"/>
      <c r="TXZ146" s="1"/>
      <c r="TYC146" s="1"/>
      <c r="TYG146" s="18"/>
      <c r="TYH146" s="1"/>
      <c r="TYK146" s="1"/>
      <c r="TYO146" s="18"/>
      <c r="TYP146" s="1"/>
      <c r="TYS146" s="1"/>
      <c r="TYW146" s="18"/>
      <c r="TYX146" s="1"/>
      <c r="TZA146" s="1"/>
      <c r="TZE146" s="18"/>
      <c r="TZF146" s="1"/>
      <c r="TZI146" s="1"/>
      <c r="TZM146" s="18"/>
      <c r="TZN146" s="1"/>
      <c r="TZQ146" s="1"/>
      <c r="TZU146" s="18"/>
      <c r="TZV146" s="1"/>
      <c r="TZY146" s="1"/>
      <c r="UAC146" s="18"/>
      <c r="UAD146" s="1"/>
      <c r="UAG146" s="1"/>
      <c r="UAK146" s="18"/>
      <c r="UAL146" s="1"/>
      <c r="UAO146" s="1"/>
      <c r="UAS146" s="18"/>
      <c r="UAT146" s="1"/>
      <c r="UAW146" s="1"/>
      <c r="UBA146" s="18"/>
      <c r="UBB146" s="1"/>
      <c r="UBE146" s="1"/>
      <c r="UBI146" s="18"/>
      <c r="UBJ146" s="1"/>
      <c r="UBM146" s="1"/>
      <c r="UBQ146" s="18"/>
      <c r="UBR146" s="1"/>
      <c r="UBU146" s="1"/>
      <c r="UBY146" s="18"/>
      <c r="UBZ146" s="1"/>
      <c r="UCC146" s="1"/>
      <c r="UCG146" s="18"/>
      <c r="UCH146" s="1"/>
      <c r="UCK146" s="1"/>
      <c r="UCO146" s="18"/>
      <c r="UCP146" s="1"/>
      <c r="UCS146" s="1"/>
      <c r="UCW146" s="18"/>
      <c r="UCX146" s="1"/>
      <c r="UDA146" s="1"/>
      <c r="UDE146" s="18"/>
      <c r="UDF146" s="1"/>
      <c r="UDI146" s="1"/>
      <c r="UDM146" s="18"/>
      <c r="UDN146" s="1"/>
      <c r="UDQ146" s="1"/>
      <c r="UDU146" s="18"/>
      <c r="UDV146" s="1"/>
      <c r="UDY146" s="1"/>
      <c r="UEC146" s="18"/>
      <c r="UED146" s="1"/>
      <c r="UEG146" s="1"/>
      <c r="UEK146" s="18"/>
      <c r="UEL146" s="1"/>
      <c r="UEO146" s="1"/>
      <c r="UES146" s="18"/>
      <c r="UET146" s="1"/>
      <c r="UEW146" s="1"/>
      <c r="UFA146" s="18"/>
      <c r="UFB146" s="1"/>
      <c r="UFE146" s="1"/>
      <c r="UFI146" s="18"/>
      <c r="UFJ146" s="1"/>
      <c r="UFM146" s="1"/>
      <c r="UFQ146" s="18"/>
      <c r="UFR146" s="1"/>
      <c r="UFU146" s="1"/>
      <c r="UFY146" s="18"/>
      <c r="UFZ146" s="1"/>
      <c r="UGC146" s="1"/>
      <c r="UGG146" s="18"/>
      <c r="UGH146" s="1"/>
      <c r="UGK146" s="1"/>
      <c r="UGO146" s="18"/>
      <c r="UGP146" s="1"/>
      <c r="UGS146" s="1"/>
      <c r="UGW146" s="18"/>
      <c r="UGX146" s="1"/>
      <c r="UHA146" s="1"/>
      <c r="UHE146" s="18"/>
      <c r="UHF146" s="1"/>
      <c r="UHI146" s="1"/>
      <c r="UHM146" s="18"/>
      <c r="UHN146" s="1"/>
      <c r="UHQ146" s="1"/>
      <c r="UHU146" s="18"/>
      <c r="UHV146" s="1"/>
      <c r="UHY146" s="1"/>
      <c r="UIC146" s="18"/>
      <c r="UID146" s="1"/>
      <c r="UIG146" s="1"/>
      <c r="UIK146" s="18"/>
      <c r="UIL146" s="1"/>
      <c r="UIO146" s="1"/>
      <c r="UIS146" s="18"/>
      <c r="UIT146" s="1"/>
      <c r="UIW146" s="1"/>
      <c r="UJA146" s="18"/>
      <c r="UJB146" s="1"/>
      <c r="UJE146" s="1"/>
      <c r="UJI146" s="18"/>
      <c r="UJJ146" s="1"/>
      <c r="UJM146" s="1"/>
      <c r="UJQ146" s="18"/>
      <c r="UJR146" s="1"/>
      <c r="UJU146" s="1"/>
      <c r="UJY146" s="18"/>
      <c r="UJZ146" s="1"/>
      <c r="UKC146" s="1"/>
      <c r="UKG146" s="18"/>
      <c r="UKH146" s="1"/>
      <c r="UKK146" s="1"/>
      <c r="UKO146" s="18"/>
      <c r="UKP146" s="1"/>
      <c r="UKS146" s="1"/>
      <c r="UKW146" s="18"/>
      <c r="UKX146" s="1"/>
      <c r="ULA146" s="1"/>
      <c r="ULE146" s="18"/>
      <c r="ULF146" s="1"/>
      <c r="ULI146" s="1"/>
      <c r="ULM146" s="18"/>
      <c r="ULN146" s="1"/>
      <c r="ULQ146" s="1"/>
      <c r="ULU146" s="18"/>
      <c r="ULV146" s="1"/>
      <c r="ULY146" s="1"/>
      <c r="UMC146" s="18"/>
      <c r="UMD146" s="1"/>
      <c r="UMG146" s="1"/>
      <c r="UMK146" s="18"/>
      <c r="UML146" s="1"/>
      <c r="UMO146" s="1"/>
      <c r="UMS146" s="18"/>
      <c r="UMT146" s="1"/>
      <c r="UMW146" s="1"/>
      <c r="UNA146" s="18"/>
      <c r="UNB146" s="1"/>
      <c r="UNE146" s="1"/>
      <c r="UNI146" s="18"/>
      <c r="UNJ146" s="1"/>
      <c r="UNM146" s="1"/>
      <c r="UNQ146" s="18"/>
      <c r="UNR146" s="1"/>
      <c r="UNU146" s="1"/>
      <c r="UNY146" s="18"/>
      <c r="UNZ146" s="1"/>
      <c r="UOC146" s="1"/>
      <c r="UOG146" s="18"/>
      <c r="UOH146" s="1"/>
      <c r="UOK146" s="1"/>
      <c r="UOO146" s="18"/>
      <c r="UOP146" s="1"/>
      <c r="UOS146" s="1"/>
      <c r="UOW146" s="18"/>
      <c r="UOX146" s="1"/>
      <c r="UPA146" s="1"/>
      <c r="UPE146" s="18"/>
      <c r="UPF146" s="1"/>
      <c r="UPI146" s="1"/>
      <c r="UPM146" s="18"/>
      <c r="UPN146" s="1"/>
      <c r="UPQ146" s="1"/>
      <c r="UPU146" s="18"/>
      <c r="UPV146" s="1"/>
      <c r="UPY146" s="1"/>
      <c r="UQC146" s="18"/>
      <c r="UQD146" s="1"/>
      <c r="UQG146" s="1"/>
      <c r="UQK146" s="18"/>
      <c r="UQL146" s="1"/>
      <c r="UQO146" s="1"/>
      <c r="UQS146" s="18"/>
      <c r="UQT146" s="1"/>
      <c r="UQW146" s="1"/>
      <c r="URA146" s="18"/>
      <c r="URB146" s="1"/>
      <c r="URE146" s="1"/>
      <c r="URI146" s="18"/>
      <c r="URJ146" s="1"/>
      <c r="URM146" s="1"/>
      <c r="URQ146" s="18"/>
      <c r="URR146" s="1"/>
      <c r="URU146" s="1"/>
      <c r="URY146" s="18"/>
      <c r="URZ146" s="1"/>
      <c r="USC146" s="1"/>
      <c r="USG146" s="18"/>
      <c r="USH146" s="1"/>
      <c r="USK146" s="1"/>
      <c r="USO146" s="18"/>
      <c r="USP146" s="1"/>
      <c r="USS146" s="1"/>
      <c r="USW146" s="18"/>
      <c r="USX146" s="1"/>
      <c r="UTA146" s="1"/>
      <c r="UTE146" s="18"/>
      <c r="UTF146" s="1"/>
      <c r="UTI146" s="1"/>
      <c r="UTM146" s="18"/>
      <c r="UTN146" s="1"/>
      <c r="UTQ146" s="1"/>
      <c r="UTU146" s="18"/>
      <c r="UTV146" s="1"/>
      <c r="UTY146" s="1"/>
      <c r="UUC146" s="18"/>
      <c r="UUD146" s="1"/>
      <c r="UUG146" s="1"/>
      <c r="UUK146" s="18"/>
      <c r="UUL146" s="1"/>
      <c r="UUO146" s="1"/>
      <c r="UUS146" s="18"/>
      <c r="UUT146" s="1"/>
      <c r="UUW146" s="1"/>
      <c r="UVA146" s="18"/>
      <c r="UVB146" s="1"/>
      <c r="UVE146" s="1"/>
      <c r="UVI146" s="18"/>
      <c r="UVJ146" s="1"/>
      <c r="UVM146" s="1"/>
      <c r="UVQ146" s="18"/>
      <c r="UVR146" s="1"/>
      <c r="UVU146" s="1"/>
      <c r="UVY146" s="18"/>
      <c r="UVZ146" s="1"/>
      <c r="UWC146" s="1"/>
      <c r="UWG146" s="18"/>
      <c r="UWH146" s="1"/>
      <c r="UWK146" s="1"/>
      <c r="UWO146" s="18"/>
      <c r="UWP146" s="1"/>
      <c r="UWS146" s="1"/>
      <c r="UWW146" s="18"/>
      <c r="UWX146" s="1"/>
      <c r="UXA146" s="1"/>
      <c r="UXE146" s="18"/>
      <c r="UXF146" s="1"/>
      <c r="UXI146" s="1"/>
      <c r="UXM146" s="18"/>
      <c r="UXN146" s="1"/>
      <c r="UXQ146" s="1"/>
      <c r="UXU146" s="18"/>
      <c r="UXV146" s="1"/>
      <c r="UXY146" s="1"/>
      <c r="UYC146" s="18"/>
      <c r="UYD146" s="1"/>
      <c r="UYG146" s="1"/>
      <c r="UYK146" s="18"/>
      <c r="UYL146" s="1"/>
      <c r="UYO146" s="1"/>
      <c r="UYS146" s="18"/>
      <c r="UYT146" s="1"/>
      <c r="UYW146" s="1"/>
      <c r="UZA146" s="18"/>
      <c r="UZB146" s="1"/>
      <c r="UZE146" s="1"/>
      <c r="UZI146" s="18"/>
      <c r="UZJ146" s="1"/>
      <c r="UZM146" s="1"/>
      <c r="UZQ146" s="18"/>
      <c r="UZR146" s="1"/>
      <c r="UZU146" s="1"/>
      <c r="UZY146" s="18"/>
      <c r="UZZ146" s="1"/>
      <c r="VAC146" s="1"/>
      <c r="VAG146" s="18"/>
      <c r="VAH146" s="1"/>
      <c r="VAK146" s="1"/>
      <c r="VAO146" s="18"/>
      <c r="VAP146" s="1"/>
      <c r="VAS146" s="1"/>
      <c r="VAW146" s="18"/>
      <c r="VAX146" s="1"/>
      <c r="VBA146" s="1"/>
      <c r="VBE146" s="18"/>
      <c r="VBF146" s="1"/>
      <c r="VBI146" s="1"/>
      <c r="VBM146" s="18"/>
      <c r="VBN146" s="1"/>
      <c r="VBQ146" s="1"/>
      <c r="VBU146" s="18"/>
      <c r="VBV146" s="1"/>
      <c r="VBY146" s="1"/>
      <c r="VCC146" s="18"/>
      <c r="VCD146" s="1"/>
      <c r="VCG146" s="1"/>
      <c r="VCK146" s="18"/>
      <c r="VCL146" s="1"/>
      <c r="VCO146" s="1"/>
      <c r="VCS146" s="18"/>
      <c r="VCT146" s="1"/>
      <c r="VCW146" s="1"/>
      <c r="VDA146" s="18"/>
      <c r="VDB146" s="1"/>
      <c r="VDE146" s="1"/>
      <c r="VDI146" s="18"/>
      <c r="VDJ146" s="1"/>
      <c r="VDM146" s="1"/>
      <c r="VDQ146" s="18"/>
      <c r="VDR146" s="1"/>
      <c r="VDU146" s="1"/>
      <c r="VDY146" s="18"/>
      <c r="VDZ146" s="1"/>
      <c r="VEC146" s="1"/>
      <c r="VEG146" s="18"/>
      <c r="VEH146" s="1"/>
      <c r="VEK146" s="1"/>
      <c r="VEO146" s="18"/>
      <c r="VEP146" s="1"/>
      <c r="VES146" s="1"/>
      <c r="VEW146" s="18"/>
      <c r="VEX146" s="1"/>
      <c r="VFA146" s="1"/>
      <c r="VFE146" s="18"/>
      <c r="VFF146" s="1"/>
      <c r="VFI146" s="1"/>
      <c r="VFM146" s="18"/>
      <c r="VFN146" s="1"/>
      <c r="VFQ146" s="1"/>
      <c r="VFU146" s="18"/>
      <c r="VFV146" s="1"/>
      <c r="VFY146" s="1"/>
      <c r="VGC146" s="18"/>
      <c r="VGD146" s="1"/>
      <c r="VGG146" s="1"/>
      <c r="VGK146" s="18"/>
      <c r="VGL146" s="1"/>
      <c r="VGO146" s="1"/>
      <c r="VGS146" s="18"/>
      <c r="VGT146" s="1"/>
      <c r="VGW146" s="1"/>
      <c r="VHA146" s="18"/>
      <c r="VHB146" s="1"/>
      <c r="VHE146" s="1"/>
      <c r="VHI146" s="18"/>
      <c r="VHJ146" s="1"/>
      <c r="VHM146" s="1"/>
      <c r="VHQ146" s="18"/>
      <c r="VHR146" s="1"/>
      <c r="VHU146" s="1"/>
      <c r="VHY146" s="18"/>
      <c r="VHZ146" s="1"/>
      <c r="VIC146" s="1"/>
      <c r="VIG146" s="18"/>
      <c r="VIH146" s="1"/>
      <c r="VIK146" s="1"/>
      <c r="VIO146" s="18"/>
      <c r="VIP146" s="1"/>
      <c r="VIS146" s="1"/>
      <c r="VIW146" s="18"/>
      <c r="VIX146" s="1"/>
      <c r="VJA146" s="1"/>
      <c r="VJE146" s="18"/>
      <c r="VJF146" s="1"/>
      <c r="VJI146" s="1"/>
      <c r="VJM146" s="18"/>
      <c r="VJN146" s="1"/>
      <c r="VJQ146" s="1"/>
      <c r="VJU146" s="18"/>
      <c r="VJV146" s="1"/>
      <c r="VJY146" s="1"/>
      <c r="VKC146" s="18"/>
      <c r="VKD146" s="1"/>
      <c r="VKG146" s="1"/>
      <c r="VKK146" s="18"/>
      <c r="VKL146" s="1"/>
      <c r="VKO146" s="1"/>
      <c r="VKS146" s="18"/>
      <c r="VKT146" s="1"/>
      <c r="VKW146" s="1"/>
      <c r="VLA146" s="18"/>
      <c r="VLB146" s="1"/>
      <c r="VLE146" s="1"/>
      <c r="VLI146" s="18"/>
      <c r="VLJ146" s="1"/>
      <c r="VLM146" s="1"/>
      <c r="VLQ146" s="18"/>
      <c r="VLR146" s="1"/>
      <c r="VLU146" s="1"/>
      <c r="VLY146" s="18"/>
      <c r="VLZ146" s="1"/>
      <c r="VMC146" s="1"/>
      <c r="VMG146" s="18"/>
      <c r="VMH146" s="1"/>
      <c r="VMK146" s="1"/>
      <c r="VMO146" s="18"/>
      <c r="VMP146" s="1"/>
      <c r="VMS146" s="1"/>
      <c r="VMW146" s="18"/>
      <c r="VMX146" s="1"/>
      <c r="VNA146" s="1"/>
      <c r="VNE146" s="18"/>
      <c r="VNF146" s="1"/>
      <c r="VNI146" s="1"/>
      <c r="VNM146" s="18"/>
      <c r="VNN146" s="1"/>
      <c r="VNQ146" s="1"/>
      <c r="VNU146" s="18"/>
      <c r="VNV146" s="1"/>
      <c r="VNY146" s="1"/>
      <c r="VOC146" s="18"/>
      <c r="VOD146" s="1"/>
      <c r="VOG146" s="1"/>
      <c r="VOK146" s="18"/>
      <c r="VOL146" s="1"/>
      <c r="VOO146" s="1"/>
      <c r="VOS146" s="18"/>
      <c r="VOT146" s="1"/>
      <c r="VOW146" s="1"/>
      <c r="VPA146" s="18"/>
      <c r="VPB146" s="1"/>
      <c r="VPE146" s="1"/>
      <c r="VPI146" s="18"/>
      <c r="VPJ146" s="1"/>
      <c r="VPM146" s="1"/>
      <c r="VPQ146" s="18"/>
      <c r="VPR146" s="1"/>
      <c r="VPU146" s="1"/>
      <c r="VPY146" s="18"/>
      <c r="VPZ146" s="1"/>
      <c r="VQC146" s="1"/>
      <c r="VQG146" s="18"/>
      <c r="VQH146" s="1"/>
      <c r="VQK146" s="1"/>
      <c r="VQO146" s="18"/>
      <c r="VQP146" s="1"/>
      <c r="VQS146" s="1"/>
      <c r="VQW146" s="18"/>
      <c r="VQX146" s="1"/>
      <c r="VRA146" s="1"/>
      <c r="VRE146" s="18"/>
      <c r="VRF146" s="1"/>
      <c r="VRI146" s="1"/>
      <c r="VRM146" s="18"/>
      <c r="VRN146" s="1"/>
      <c r="VRQ146" s="1"/>
      <c r="VRU146" s="18"/>
      <c r="VRV146" s="1"/>
      <c r="VRY146" s="1"/>
      <c r="VSC146" s="18"/>
      <c r="VSD146" s="1"/>
      <c r="VSG146" s="1"/>
      <c r="VSK146" s="18"/>
      <c r="VSL146" s="1"/>
      <c r="VSO146" s="1"/>
      <c r="VSS146" s="18"/>
      <c r="VST146" s="1"/>
      <c r="VSW146" s="1"/>
      <c r="VTA146" s="18"/>
      <c r="VTB146" s="1"/>
      <c r="VTE146" s="1"/>
      <c r="VTI146" s="18"/>
      <c r="VTJ146" s="1"/>
      <c r="VTM146" s="1"/>
      <c r="VTQ146" s="18"/>
      <c r="VTR146" s="1"/>
      <c r="VTU146" s="1"/>
      <c r="VTY146" s="18"/>
      <c r="VTZ146" s="1"/>
      <c r="VUC146" s="1"/>
      <c r="VUG146" s="18"/>
      <c r="VUH146" s="1"/>
      <c r="VUK146" s="1"/>
      <c r="VUO146" s="18"/>
      <c r="VUP146" s="1"/>
      <c r="VUS146" s="1"/>
      <c r="VUW146" s="18"/>
      <c r="VUX146" s="1"/>
      <c r="VVA146" s="1"/>
      <c r="VVE146" s="18"/>
      <c r="VVF146" s="1"/>
      <c r="VVI146" s="1"/>
      <c r="VVM146" s="18"/>
      <c r="VVN146" s="1"/>
      <c r="VVQ146" s="1"/>
      <c r="VVU146" s="18"/>
      <c r="VVV146" s="1"/>
      <c r="VVY146" s="1"/>
      <c r="VWC146" s="18"/>
      <c r="VWD146" s="1"/>
      <c r="VWG146" s="1"/>
      <c r="VWK146" s="18"/>
      <c r="VWL146" s="1"/>
      <c r="VWO146" s="1"/>
      <c r="VWS146" s="18"/>
      <c r="VWT146" s="1"/>
      <c r="VWW146" s="1"/>
      <c r="VXA146" s="18"/>
      <c r="VXB146" s="1"/>
      <c r="VXE146" s="1"/>
      <c r="VXI146" s="18"/>
      <c r="VXJ146" s="1"/>
      <c r="VXM146" s="1"/>
      <c r="VXQ146" s="18"/>
      <c r="VXR146" s="1"/>
      <c r="VXU146" s="1"/>
      <c r="VXY146" s="18"/>
      <c r="VXZ146" s="1"/>
      <c r="VYC146" s="1"/>
      <c r="VYG146" s="18"/>
      <c r="VYH146" s="1"/>
      <c r="VYK146" s="1"/>
      <c r="VYO146" s="18"/>
      <c r="VYP146" s="1"/>
      <c r="VYS146" s="1"/>
      <c r="VYW146" s="18"/>
      <c r="VYX146" s="1"/>
      <c r="VZA146" s="1"/>
      <c r="VZE146" s="18"/>
      <c r="VZF146" s="1"/>
      <c r="VZI146" s="1"/>
      <c r="VZM146" s="18"/>
      <c r="VZN146" s="1"/>
      <c r="VZQ146" s="1"/>
      <c r="VZU146" s="18"/>
      <c r="VZV146" s="1"/>
      <c r="VZY146" s="1"/>
      <c r="WAC146" s="18"/>
      <c r="WAD146" s="1"/>
      <c r="WAG146" s="1"/>
      <c r="WAK146" s="18"/>
      <c r="WAL146" s="1"/>
      <c r="WAO146" s="1"/>
      <c r="WAS146" s="18"/>
      <c r="WAT146" s="1"/>
      <c r="WAW146" s="1"/>
      <c r="WBA146" s="18"/>
      <c r="WBB146" s="1"/>
      <c r="WBE146" s="1"/>
      <c r="WBI146" s="18"/>
      <c r="WBJ146" s="1"/>
      <c r="WBM146" s="1"/>
      <c r="WBQ146" s="18"/>
      <c r="WBR146" s="1"/>
      <c r="WBU146" s="1"/>
      <c r="WBY146" s="18"/>
      <c r="WBZ146" s="1"/>
      <c r="WCC146" s="1"/>
      <c r="WCG146" s="18"/>
      <c r="WCH146" s="1"/>
      <c r="WCK146" s="1"/>
      <c r="WCO146" s="18"/>
      <c r="WCP146" s="1"/>
      <c r="WCS146" s="1"/>
      <c r="WCW146" s="18"/>
      <c r="WCX146" s="1"/>
      <c r="WDA146" s="1"/>
      <c r="WDE146" s="18"/>
      <c r="WDF146" s="1"/>
      <c r="WDI146" s="1"/>
      <c r="WDM146" s="18"/>
      <c r="WDN146" s="1"/>
      <c r="WDQ146" s="1"/>
      <c r="WDU146" s="18"/>
      <c r="WDV146" s="1"/>
      <c r="WDY146" s="1"/>
      <c r="WEC146" s="18"/>
      <c r="WED146" s="1"/>
      <c r="WEG146" s="1"/>
      <c r="WEK146" s="18"/>
      <c r="WEL146" s="1"/>
      <c r="WEO146" s="1"/>
      <c r="WES146" s="18"/>
      <c r="WET146" s="1"/>
      <c r="WEW146" s="1"/>
      <c r="WFA146" s="18"/>
      <c r="WFB146" s="1"/>
      <c r="WFE146" s="1"/>
      <c r="WFI146" s="18"/>
      <c r="WFJ146" s="1"/>
      <c r="WFM146" s="1"/>
      <c r="WFQ146" s="18"/>
      <c r="WFR146" s="1"/>
      <c r="WFU146" s="1"/>
      <c r="WFY146" s="18"/>
      <c r="WFZ146" s="1"/>
      <c r="WGC146" s="1"/>
      <c r="WGG146" s="18"/>
      <c r="WGH146" s="1"/>
      <c r="WGK146" s="1"/>
      <c r="WGO146" s="18"/>
      <c r="WGP146" s="1"/>
      <c r="WGS146" s="1"/>
      <c r="WGW146" s="18"/>
      <c r="WGX146" s="1"/>
      <c r="WHA146" s="1"/>
      <c r="WHE146" s="18"/>
      <c r="WHF146" s="1"/>
      <c r="WHI146" s="1"/>
      <c r="WHM146" s="18"/>
      <c r="WHN146" s="1"/>
      <c r="WHQ146" s="1"/>
      <c r="WHU146" s="18"/>
      <c r="WHV146" s="1"/>
      <c r="WHY146" s="1"/>
      <c r="WIC146" s="18"/>
      <c r="WID146" s="1"/>
      <c r="WIG146" s="1"/>
      <c r="WIK146" s="18"/>
      <c r="WIL146" s="1"/>
      <c r="WIO146" s="1"/>
      <c r="WIS146" s="18"/>
      <c r="WIT146" s="1"/>
      <c r="WIW146" s="1"/>
      <c r="WJA146" s="18"/>
      <c r="WJB146" s="1"/>
      <c r="WJE146" s="1"/>
      <c r="WJI146" s="18"/>
      <c r="WJJ146" s="1"/>
      <c r="WJM146" s="1"/>
      <c r="WJQ146" s="18"/>
      <c r="WJR146" s="1"/>
      <c r="WJU146" s="1"/>
      <c r="WJY146" s="18"/>
      <c r="WJZ146" s="1"/>
      <c r="WKC146" s="1"/>
      <c r="WKG146" s="18"/>
      <c r="WKH146" s="1"/>
      <c r="WKK146" s="1"/>
      <c r="WKO146" s="18"/>
      <c r="WKP146" s="1"/>
      <c r="WKS146" s="1"/>
      <c r="WKW146" s="18"/>
      <c r="WKX146" s="1"/>
      <c r="WLA146" s="1"/>
      <c r="WLE146" s="18"/>
      <c r="WLF146" s="1"/>
      <c r="WLI146" s="1"/>
      <c r="WLM146" s="18"/>
      <c r="WLN146" s="1"/>
      <c r="WLQ146" s="1"/>
      <c r="WLU146" s="18"/>
      <c r="WLV146" s="1"/>
      <c r="WLY146" s="1"/>
      <c r="WMC146" s="18"/>
      <c r="WMD146" s="1"/>
      <c r="WMG146" s="1"/>
      <c r="WMK146" s="18"/>
      <c r="WML146" s="1"/>
      <c r="WMO146" s="1"/>
      <c r="WMS146" s="18"/>
      <c r="WMT146" s="1"/>
      <c r="WMW146" s="1"/>
      <c r="WNA146" s="18"/>
      <c r="WNB146" s="1"/>
      <c r="WNE146" s="1"/>
      <c r="WNI146" s="18"/>
      <c r="WNJ146" s="1"/>
      <c r="WNM146" s="1"/>
      <c r="WNQ146" s="18"/>
      <c r="WNR146" s="1"/>
      <c r="WNU146" s="1"/>
      <c r="WNY146" s="18"/>
      <c r="WNZ146" s="1"/>
      <c r="WOC146" s="1"/>
      <c r="WOG146" s="18"/>
      <c r="WOH146" s="1"/>
      <c r="WOK146" s="1"/>
      <c r="WOO146" s="18"/>
      <c r="WOP146" s="1"/>
      <c r="WOS146" s="1"/>
      <c r="WOW146" s="18"/>
      <c r="WOX146" s="1"/>
      <c r="WPA146" s="1"/>
      <c r="WPE146" s="18"/>
      <c r="WPF146" s="1"/>
      <c r="WPI146" s="1"/>
      <c r="WPM146" s="18"/>
      <c r="WPN146" s="1"/>
      <c r="WPQ146" s="1"/>
      <c r="WPU146" s="18"/>
      <c r="WPV146" s="1"/>
      <c r="WPY146" s="1"/>
      <c r="WQC146" s="18"/>
      <c r="WQD146" s="1"/>
      <c r="WQG146" s="1"/>
      <c r="WQK146" s="18"/>
      <c r="WQL146" s="1"/>
      <c r="WQO146" s="1"/>
      <c r="WQS146" s="18"/>
      <c r="WQT146" s="1"/>
      <c r="WQW146" s="1"/>
      <c r="WRA146" s="18"/>
      <c r="WRB146" s="1"/>
      <c r="WRE146" s="1"/>
      <c r="WRI146" s="18"/>
      <c r="WRJ146" s="1"/>
      <c r="WRM146" s="1"/>
      <c r="WRQ146" s="18"/>
      <c r="WRR146" s="1"/>
      <c r="WRU146" s="1"/>
      <c r="WRY146" s="18"/>
      <c r="WRZ146" s="1"/>
      <c r="WSC146" s="1"/>
      <c r="WSG146" s="18"/>
      <c r="WSH146" s="1"/>
      <c r="WSK146" s="1"/>
      <c r="WSO146" s="18"/>
      <c r="WSP146" s="1"/>
      <c r="WSS146" s="1"/>
      <c r="WSW146" s="18"/>
      <c r="WSX146" s="1"/>
      <c r="WTA146" s="1"/>
      <c r="WTE146" s="18"/>
      <c r="WTF146" s="1"/>
      <c r="WTI146" s="1"/>
      <c r="WTM146" s="18"/>
      <c r="WTN146" s="1"/>
      <c r="WTQ146" s="1"/>
      <c r="WTU146" s="18"/>
      <c r="WTV146" s="1"/>
      <c r="WTY146" s="1"/>
      <c r="WUC146" s="18"/>
      <c r="WUD146" s="1"/>
      <c r="WUG146" s="1"/>
      <c r="WUK146" s="18"/>
      <c r="WUL146" s="1"/>
      <c r="WUO146" s="1"/>
      <c r="WUS146" s="18"/>
      <c r="WUT146" s="1"/>
      <c r="WUW146" s="1"/>
      <c r="WVA146" s="18"/>
      <c r="WVB146" s="1"/>
      <c r="WVE146" s="1"/>
      <c r="WVI146" s="18"/>
      <c r="WVJ146" s="1"/>
      <c r="WVM146" s="1"/>
      <c r="WVQ146" s="18"/>
      <c r="WVR146" s="1"/>
      <c r="WVU146" s="1"/>
      <c r="WVY146" s="18"/>
      <c r="WVZ146" s="1"/>
      <c r="WWC146" s="1"/>
      <c r="WWG146" s="18"/>
      <c r="WWH146" s="1"/>
      <c r="WWK146" s="1"/>
      <c r="WWO146" s="18"/>
      <c r="WWP146" s="1"/>
      <c r="WWS146" s="1"/>
      <c r="WWW146" s="18"/>
      <c r="WWX146" s="1"/>
      <c r="WXA146" s="1"/>
      <c r="WXE146" s="18"/>
      <c r="WXF146" s="1"/>
      <c r="WXI146" s="1"/>
      <c r="WXM146" s="18"/>
      <c r="WXN146" s="1"/>
      <c r="WXQ146" s="1"/>
      <c r="WXU146" s="18"/>
      <c r="WXV146" s="1"/>
      <c r="WXY146" s="1"/>
      <c r="WYC146" s="18"/>
      <c r="WYD146" s="1"/>
      <c r="WYG146" s="1"/>
      <c r="WYK146" s="18"/>
      <c r="WYL146" s="1"/>
      <c r="WYO146" s="1"/>
      <c r="WYS146" s="18"/>
      <c r="WYT146" s="1"/>
      <c r="WYW146" s="1"/>
      <c r="WZA146" s="18"/>
      <c r="WZB146" s="1"/>
      <c r="WZE146" s="1"/>
      <c r="WZI146" s="18"/>
      <c r="WZJ146" s="1"/>
      <c r="WZM146" s="1"/>
      <c r="WZQ146" s="18"/>
      <c r="WZR146" s="1"/>
      <c r="WZU146" s="1"/>
      <c r="WZY146" s="18"/>
      <c r="WZZ146" s="1"/>
      <c r="XAC146" s="1"/>
      <c r="XAG146" s="18"/>
      <c r="XAH146" s="1"/>
      <c r="XAK146" s="1"/>
      <c r="XAO146" s="18"/>
      <c r="XAP146" s="1"/>
      <c r="XAS146" s="1"/>
      <c r="XAW146" s="18"/>
      <c r="XAX146" s="1"/>
      <c r="XBA146" s="1"/>
      <c r="XBE146" s="18"/>
      <c r="XBF146" s="1"/>
      <c r="XBI146" s="1"/>
      <c r="XBM146" s="18"/>
      <c r="XBN146" s="1"/>
      <c r="XBQ146" s="1"/>
      <c r="XBU146" s="18"/>
      <c r="XBV146" s="1"/>
      <c r="XBY146" s="1"/>
      <c r="XCC146" s="18"/>
      <c r="XCD146" s="1"/>
      <c r="XCG146" s="1"/>
      <c r="XCK146" s="18"/>
      <c r="XCL146" s="1"/>
      <c r="XCO146" s="1"/>
      <c r="XCS146" s="18"/>
      <c r="XCT146" s="1"/>
      <c r="XCW146" s="1"/>
      <c r="XDA146" s="18"/>
      <c r="XDB146" s="1"/>
      <c r="XDE146" s="1"/>
      <c r="XDI146" s="18"/>
      <c r="XDJ146" s="1"/>
      <c r="XDM146" s="1"/>
      <c r="XDQ146" s="18"/>
      <c r="XDR146" s="1"/>
      <c r="XDU146" s="1"/>
      <c r="XDY146" s="18"/>
      <c r="XDZ146" s="1"/>
      <c r="XEC146" s="1"/>
      <c r="XEG146" s="18"/>
      <c r="XEH146" s="1"/>
      <c r="XEK146" s="1"/>
      <c r="XEO146" s="18"/>
      <c r="XEP146" s="1"/>
      <c r="XES146" s="1"/>
      <c r="XEW146" s="18"/>
      <c r="XEX146" s="1"/>
      <c r="XFA146" s="1"/>
    </row>
    <row r="147" spans="1:1021 1025:2045 2049:3069 3073:4093 4097:5117 5121:6141 6145:7165 7169:8189 8193:9213 9217:10237 10241:11261 11265:12285 12289:13309 13313:14333 14337:15357 15361:16381">
      <c r="A147" s="18">
        <v>84718</v>
      </c>
      <c r="B147" s="1"/>
      <c r="C147"/>
      <c r="D147"/>
      <c r="E147" s="1"/>
      <c r="F147"/>
      <c r="G147"/>
      <c r="H147"/>
      <c r="I147" s="18"/>
      <c r="J147" s="1"/>
      <c r="K147"/>
      <c r="M147" s="1"/>
      <c r="Q147" s="18"/>
      <c r="R147" s="1"/>
      <c r="U147" s="1"/>
      <c r="Y147" s="18"/>
      <c r="Z147" s="1"/>
      <c r="AC147" s="1"/>
      <c r="AG147" s="18"/>
      <c r="AH147" s="1"/>
      <c r="AK147" s="1"/>
      <c r="AO147" s="18"/>
      <c r="AP147" s="1"/>
      <c r="AS147" s="1"/>
      <c r="AW147" s="18"/>
      <c r="AX147" s="1"/>
      <c r="BA147" s="1"/>
      <c r="BE147" s="18"/>
      <c r="BF147" s="1"/>
      <c r="BI147" s="1"/>
      <c r="BM147" s="18"/>
      <c r="BN147" s="1"/>
      <c r="BQ147" s="1"/>
      <c r="BU147" s="18"/>
      <c r="BV147" s="1"/>
      <c r="BY147" s="1"/>
      <c r="CC147" s="18"/>
      <c r="CD147" s="1"/>
      <c r="CG147" s="1"/>
      <c r="CK147" s="18"/>
      <c r="CL147" s="1"/>
      <c r="CO147" s="1"/>
      <c r="CS147" s="18"/>
      <c r="CT147" s="1"/>
      <c r="CW147" s="1"/>
      <c r="DA147" s="18"/>
      <c r="DB147" s="1"/>
      <c r="DE147" s="1"/>
      <c r="DI147" s="18"/>
      <c r="DJ147" s="1"/>
      <c r="DM147" s="1"/>
      <c r="DQ147" s="18"/>
      <c r="DR147" s="1"/>
      <c r="DU147" s="1"/>
      <c r="DY147" s="18"/>
      <c r="DZ147" s="1"/>
      <c r="EC147" s="1"/>
      <c r="EG147" s="18"/>
      <c r="EH147" s="1"/>
      <c r="EK147" s="1"/>
      <c r="EO147" s="18"/>
      <c r="EP147" s="1"/>
      <c r="ES147" s="1"/>
      <c r="EW147" s="18"/>
      <c r="EX147" s="1"/>
      <c r="FA147" s="1"/>
      <c r="FE147" s="18"/>
      <c r="FF147" s="1"/>
      <c r="FI147" s="1"/>
      <c r="FM147" s="18"/>
      <c r="FN147" s="1"/>
      <c r="FQ147" s="1"/>
      <c r="FU147" s="18"/>
      <c r="FV147" s="1"/>
      <c r="FY147" s="1"/>
      <c r="GC147" s="18"/>
      <c r="GD147" s="1"/>
      <c r="GG147" s="1"/>
      <c r="GK147" s="18"/>
      <c r="GL147" s="1"/>
      <c r="GO147" s="1"/>
      <c r="GS147" s="18"/>
      <c r="GT147" s="1"/>
      <c r="GW147" s="1"/>
      <c r="HA147" s="18"/>
      <c r="HB147" s="1"/>
      <c r="HE147" s="1"/>
      <c r="HI147" s="18"/>
      <c r="HJ147" s="1"/>
      <c r="HM147" s="1"/>
      <c r="HQ147" s="18"/>
      <c r="HR147" s="1"/>
      <c r="HU147" s="1"/>
      <c r="HY147" s="18"/>
      <c r="HZ147" s="1"/>
      <c r="IC147" s="1"/>
      <c r="IG147" s="18"/>
      <c r="IH147" s="1"/>
      <c r="IK147" s="1"/>
      <c r="IO147" s="18"/>
      <c r="IP147" s="1"/>
      <c r="IS147" s="1"/>
      <c r="IW147" s="18"/>
      <c r="IX147" s="1"/>
      <c r="JA147" s="1"/>
      <c r="JE147" s="18"/>
      <c r="JF147" s="1"/>
      <c r="JI147" s="1"/>
      <c r="JM147" s="18"/>
      <c r="JN147" s="1"/>
      <c r="JQ147" s="1"/>
      <c r="JU147" s="18"/>
      <c r="JV147" s="1"/>
      <c r="JY147" s="1"/>
      <c r="KC147" s="18"/>
      <c r="KD147" s="1"/>
      <c r="KG147" s="1"/>
      <c r="KK147" s="18"/>
      <c r="KL147" s="1"/>
      <c r="KO147" s="1"/>
      <c r="KS147" s="18"/>
      <c r="KT147" s="1"/>
      <c r="KW147" s="1"/>
      <c r="LA147" s="18"/>
      <c r="LB147" s="1"/>
      <c r="LE147" s="1"/>
      <c r="LI147" s="18"/>
      <c r="LJ147" s="1"/>
      <c r="LM147" s="1"/>
      <c r="LQ147" s="18"/>
      <c r="LR147" s="1"/>
      <c r="LU147" s="1"/>
      <c r="LY147" s="18"/>
      <c r="LZ147" s="1"/>
      <c r="MC147" s="1"/>
      <c r="MG147" s="18"/>
      <c r="MH147" s="1"/>
      <c r="MK147" s="1"/>
      <c r="MO147" s="18"/>
      <c r="MP147" s="1"/>
      <c r="MS147" s="1"/>
      <c r="MW147" s="18"/>
      <c r="MX147" s="1"/>
      <c r="NA147" s="1"/>
      <c r="NE147" s="18"/>
      <c r="NF147" s="1"/>
      <c r="NI147" s="1"/>
      <c r="NM147" s="18"/>
      <c r="NN147" s="1"/>
      <c r="NQ147" s="1"/>
      <c r="NU147" s="18"/>
      <c r="NV147" s="1"/>
      <c r="NY147" s="1"/>
      <c r="OC147" s="18"/>
      <c r="OD147" s="1"/>
      <c r="OG147" s="1"/>
      <c r="OK147" s="18"/>
      <c r="OL147" s="1"/>
      <c r="OO147" s="1"/>
      <c r="OS147" s="18"/>
      <c r="OT147" s="1"/>
      <c r="OW147" s="1"/>
      <c r="PA147" s="18"/>
      <c r="PB147" s="1"/>
      <c r="PE147" s="1"/>
      <c r="PI147" s="18"/>
      <c r="PJ147" s="1"/>
      <c r="PM147" s="1"/>
      <c r="PQ147" s="18"/>
      <c r="PR147" s="1"/>
      <c r="PU147" s="1"/>
      <c r="PY147" s="18"/>
      <c r="PZ147" s="1"/>
      <c r="QC147" s="1"/>
      <c r="QG147" s="18"/>
      <c r="QH147" s="1"/>
      <c r="QK147" s="1"/>
      <c r="QO147" s="18"/>
      <c r="QP147" s="1"/>
      <c r="QS147" s="1"/>
      <c r="QW147" s="18"/>
      <c r="QX147" s="1"/>
      <c r="RA147" s="1"/>
      <c r="RE147" s="18"/>
      <c r="RF147" s="1"/>
      <c r="RI147" s="1"/>
      <c r="RM147" s="18"/>
      <c r="RN147" s="1"/>
      <c r="RQ147" s="1"/>
      <c r="RU147" s="18"/>
      <c r="RV147" s="1"/>
      <c r="RY147" s="1"/>
      <c r="SC147" s="18"/>
      <c r="SD147" s="1"/>
      <c r="SG147" s="1"/>
      <c r="SK147" s="18"/>
      <c r="SL147" s="1"/>
      <c r="SO147" s="1"/>
      <c r="SS147" s="18"/>
      <c r="ST147" s="1"/>
      <c r="SW147" s="1"/>
      <c r="TA147" s="18"/>
      <c r="TB147" s="1"/>
      <c r="TE147" s="1"/>
      <c r="TI147" s="18"/>
      <c r="TJ147" s="1"/>
      <c r="TM147" s="1"/>
      <c r="TQ147" s="18"/>
      <c r="TR147" s="1"/>
      <c r="TU147" s="1"/>
      <c r="TY147" s="18"/>
      <c r="TZ147" s="1"/>
      <c r="UC147" s="1"/>
      <c r="UG147" s="18"/>
      <c r="UH147" s="1"/>
      <c r="UK147" s="1"/>
      <c r="UO147" s="18"/>
      <c r="UP147" s="1"/>
      <c r="US147" s="1"/>
      <c r="UW147" s="18"/>
      <c r="UX147" s="1"/>
      <c r="VA147" s="1"/>
      <c r="VE147" s="18"/>
      <c r="VF147" s="1"/>
      <c r="VI147" s="1"/>
      <c r="VM147" s="18"/>
      <c r="VN147" s="1"/>
      <c r="VQ147" s="1"/>
      <c r="VU147" s="18"/>
      <c r="VV147" s="1"/>
      <c r="VY147" s="1"/>
      <c r="WC147" s="18"/>
      <c r="WD147" s="1"/>
      <c r="WG147" s="1"/>
      <c r="WK147" s="18"/>
      <c r="WL147" s="1"/>
      <c r="WO147" s="1"/>
      <c r="WS147" s="18"/>
      <c r="WT147" s="1"/>
      <c r="WW147" s="1"/>
      <c r="XA147" s="18"/>
      <c r="XB147" s="1"/>
      <c r="XE147" s="1"/>
      <c r="XI147" s="18"/>
      <c r="XJ147" s="1"/>
      <c r="XM147" s="1"/>
      <c r="XQ147" s="18"/>
      <c r="XR147" s="1"/>
      <c r="XU147" s="1"/>
      <c r="XY147" s="18"/>
      <c r="XZ147" s="1"/>
      <c r="YC147" s="1"/>
      <c r="YG147" s="18"/>
      <c r="YH147" s="1"/>
      <c r="YK147" s="1"/>
      <c r="YO147" s="18"/>
      <c r="YP147" s="1"/>
      <c r="YS147" s="1"/>
      <c r="YW147" s="18"/>
      <c r="YX147" s="1"/>
      <c r="ZA147" s="1"/>
      <c r="ZE147" s="18"/>
      <c r="ZF147" s="1"/>
      <c r="ZI147" s="1"/>
      <c r="ZM147" s="18"/>
      <c r="ZN147" s="1"/>
      <c r="ZQ147" s="1"/>
      <c r="ZU147" s="18"/>
      <c r="ZV147" s="1"/>
      <c r="ZY147" s="1"/>
      <c r="AAC147" s="18"/>
      <c r="AAD147" s="1"/>
      <c r="AAG147" s="1"/>
      <c r="AAK147" s="18"/>
      <c r="AAL147" s="1"/>
      <c r="AAO147" s="1"/>
      <c r="AAS147" s="18"/>
      <c r="AAT147" s="1"/>
      <c r="AAW147" s="1"/>
      <c r="ABA147" s="18"/>
      <c r="ABB147" s="1"/>
      <c r="ABE147" s="1"/>
      <c r="ABI147" s="18"/>
      <c r="ABJ147" s="1"/>
      <c r="ABM147" s="1"/>
      <c r="ABQ147" s="18"/>
      <c r="ABR147" s="1"/>
      <c r="ABU147" s="1"/>
      <c r="ABY147" s="18"/>
      <c r="ABZ147" s="1"/>
      <c r="ACC147" s="1"/>
      <c r="ACG147" s="18"/>
      <c r="ACH147" s="1"/>
      <c r="ACK147" s="1"/>
      <c r="ACO147" s="18"/>
      <c r="ACP147" s="1"/>
      <c r="ACS147" s="1"/>
      <c r="ACW147" s="18"/>
      <c r="ACX147" s="1"/>
      <c r="ADA147" s="1"/>
      <c r="ADE147" s="18"/>
      <c r="ADF147" s="1"/>
      <c r="ADI147" s="1"/>
      <c r="ADM147" s="18"/>
      <c r="ADN147" s="1"/>
      <c r="ADQ147" s="1"/>
      <c r="ADU147" s="18"/>
      <c r="ADV147" s="1"/>
      <c r="ADY147" s="1"/>
      <c r="AEC147" s="18"/>
      <c r="AED147" s="1"/>
      <c r="AEG147" s="1"/>
      <c r="AEK147" s="18"/>
      <c r="AEL147" s="1"/>
      <c r="AEO147" s="1"/>
      <c r="AES147" s="18"/>
      <c r="AET147" s="1"/>
      <c r="AEW147" s="1"/>
      <c r="AFA147" s="18"/>
      <c r="AFB147" s="1"/>
      <c r="AFE147" s="1"/>
      <c r="AFI147" s="18"/>
      <c r="AFJ147" s="1"/>
      <c r="AFM147" s="1"/>
      <c r="AFQ147" s="18"/>
      <c r="AFR147" s="1"/>
      <c r="AFU147" s="1"/>
      <c r="AFY147" s="18"/>
      <c r="AFZ147" s="1"/>
      <c r="AGC147" s="1"/>
      <c r="AGG147" s="18"/>
      <c r="AGH147" s="1"/>
      <c r="AGK147" s="1"/>
      <c r="AGO147" s="18"/>
      <c r="AGP147" s="1"/>
      <c r="AGS147" s="1"/>
      <c r="AGW147" s="18"/>
      <c r="AGX147" s="1"/>
      <c r="AHA147" s="1"/>
      <c r="AHE147" s="18"/>
      <c r="AHF147" s="1"/>
      <c r="AHI147" s="1"/>
      <c r="AHM147" s="18"/>
      <c r="AHN147" s="1"/>
      <c r="AHQ147" s="1"/>
      <c r="AHU147" s="18"/>
      <c r="AHV147" s="1"/>
      <c r="AHY147" s="1"/>
      <c r="AIC147" s="18"/>
      <c r="AID147" s="1"/>
      <c r="AIG147" s="1"/>
      <c r="AIK147" s="18"/>
      <c r="AIL147" s="1"/>
      <c r="AIO147" s="1"/>
      <c r="AIS147" s="18"/>
      <c r="AIT147" s="1"/>
      <c r="AIW147" s="1"/>
      <c r="AJA147" s="18"/>
      <c r="AJB147" s="1"/>
      <c r="AJE147" s="1"/>
      <c r="AJI147" s="18"/>
      <c r="AJJ147" s="1"/>
      <c r="AJM147" s="1"/>
      <c r="AJQ147" s="18"/>
      <c r="AJR147" s="1"/>
      <c r="AJU147" s="1"/>
      <c r="AJY147" s="18"/>
      <c r="AJZ147" s="1"/>
      <c r="AKC147" s="1"/>
      <c r="AKG147" s="18"/>
      <c r="AKH147" s="1"/>
      <c r="AKK147" s="1"/>
      <c r="AKO147" s="18"/>
      <c r="AKP147" s="1"/>
      <c r="AKS147" s="1"/>
      <c r="AKW147" s="18"/>
      <c r="AKX147" s="1"/>
      <c r="ALA147" s="1"/>
      <c r="ALE147" s="18"/>
      <c r="ALF147" s="1"/>
      <c r="ALI147" s="1"/>
      <c r="ALM147" s="18"/>
      <c r="ALN147" s="1"/>
      <c r="ALQ147" s="1"/>
      <c r="ALU147" s="18"/>
      <c r="ALV147" s="1"/>
      <c r="ALY147" s="1"/>
      <c r="AMC147" s="18"/>
      <c r="AMD147" s="1"/>
      <c r="AMG147" s="1"/>
      <c r="AMK147" s="18"/>
      <c r="AML147" s="1"/>
      <c r="AMO147" s="1"/>
      <c r="AMS147" s="18"/>
      <c r="AMT147" s="1"/>
      <c r="AMW147" s="1"/>
      <c r="ANA147" s="18"/>
      <c r="ANB147" s="1"/>
      <c r="ANE147" s="1"/>
      <c r="ANI147" s="18"/>
      <c r="ANJ147" s="1"/>
      <c r="ANM147" s="1"/>
      <c r="ANQ147" s="18"/>
      <c r="ANR147" s="1"/>
      <c r="ANU147" s="1"/>
      <c r="ANY147" s="18"/>
      <c r="ANZ147" s="1"/>
      <c r="AOC147" s="1"/>
      <c r="AOG147" s="18"/>
      <c r="AOH147" s="1"/>
      <c r="AOK147" s="1"/>
      <c r="AOO147" s="18"/>
      <c r="AOP147" s="1"/>
      <c r="AOS147" s="1"/>
      <c r="AOW147" s="18"/>
      <c r="AOX147" s="1"/>
      <c r="APA147" s="1"/>
      <c r="APE147" s="18"/>
      <c r="APF147" s="1"/>
      <c r="API147" s="1"/>
      <c r="APM147" s="18"/>
      <c r="APN147" s="1"/>
      <c r="APQ147" s="1"/>
      <c r="APU147" s="18"/>
      <c r="APV147" s="1"/>
      <c r="APY147" s="1"/>
      <c r="AQC147" s="18"/>
      <c r="AQD147" s="1"/>
      <c r="AQG147" s="1"/>
      <c r="AQK147" s="18"/>
      <c r="AQL147" s="1"/>
      <c r="AQO147" s="1"/>
      <c r="AQS147" s="18"/>
      <c r="AQT147" s="1"/>
      <c r="AQW147" s="1"/>
      <c r="ARA147" s="18"/>
      <c r="ARB147" s="1"/>
      <c r="ARE147" s="1"/>
      <c r="ARI147" s="18"/>
      <c r="ARJ147" s="1"/>
      <c r="ARM147" s="1"/>
      <c r="ARQ147" s="18"/>
      <c r="ARR147" s="1"/>
      <c r="ARU147" s="1"/>
      <c r="ARY147" s="18"/>
      <c r="ARZ147" s="1"/>
      <c r="ASC147" s="1"/>
      <c r="ASG147" s="18"/>
      <c r="ASH147" s="1"/>
      <c r="ASK147" s="1"/>
      <c r="ASO147" s="18"/>
      <c r="ASP147" s="1"/>
      <c r="ASS147" s="1"/>
      <c r="ASW147" s="18"/>
      <c r="ASX147" s="1"/>
      <c r="ATA147" s="1"/>
      <c r="ATE147" s="18"/>
      <c r="ATF147" s="1"/>
      <c r="ATI147" s="1"/>
      <c r="ATM147" s="18"/>
      <c r="ATN147" s="1"/>
      <c r="ATQ147" s="1"/>
      <c r="ATU147" s="18"/>
      <c r="ATV147" s="1"/>
      <c r="ATY147" s="1"/>
      <c r="AUC147" s="18"/>
      <c r="AUD147" s="1"/>
      <c r="AUG147" s="1"/>
      <c r="AUK147" s="18"/>
      <c r="AUL147" s="1"/>
      <c r="AUO147" s="1"/>
      <c r="AUS147" s="18"/>
      <c r="AUT147" s="1"/>
      <c r="AUW147" s="1"/>
      <c r="AVA147" s="18"/>
      <c r="AVB147" s="1"/>
      <c r="AVE147" s="1"/>
      <c r="AVI147" s="18"/>
      <c r="AVJ147" s="1"/>
      <c r="AVM147" s="1"/>
      <c r="AVQ147" s="18"/>
      <c r="AVR147" s="1"/>
      <c r="AVU147" s="1"/>
      <c r="AVY147" s="18"/>
      <c r="AVZ147" s="1"/>
      <c r="AWC147" s="1"/>
      <c r="AWG147" s="18"/>
      <c r="AWH147" s="1"/>
      <c r="AWK147" s="1"/>
      <c r="AWO147" s="18"/>
      <c r="AWP147" s="1"/>
      <c r="AWS147" s="1"/>
      <c r="AWW147" s="18"/>
      <c r="AWX147" s="1"/>
      <c r="AXA147" s="1"/>
      <c r="AXE147" s="18"/>
      <c r="AXF147" s="1"/>
      <c r="AXI147" s="1"/>
      <c r="AXM147" s="18"/>
      <c r="AXN147" s="1"/>
      <c r="AXQ147" s="1"/>
      <c r="AXU147" s="18"/>
      <c r="AXV147" s="1"/>
      <c r="AXY147" s="1"/>
      <c r="AYC147" s="18"/>
      <c r="AYD147" s="1"/>
      <c r="AYG147" s="1"/>
      <c r="AYK147" s="18"/>
      <c r="AYL147" s="1"/>
      <c r="AYO147" s="1"/>
      <c r="AYS147" s="18"/>
      <c r="AYT147" s="1"/>
      <c r="AYW147" s="1"/>
      <c r="AZA147" s="18"/>
      <c r="AZB147" s="1"/>
      <c r="AZE147" s="1"/>
      <c r="AZI147" s="18"/>
      <c r="AZJ147" s="1"/>
      <c r="AZM147" s="1"/>
      <c r="AZQ147" s="18"/>
      <c r="AZR147" s="1"/>
      <c r="AZU147" s="1"/>
      <c r="AZY147" s="18"/>
      <c r="AZZ147" s="1"/>
      <c r="BAC147" s="1"/>
      <c r="BAG147" s="18"/>
      <c r="BAH147" s="1"/>
      <c r="BAK147" s="1"/>
      <c r="BAO147" s="18"/>
      <c r="BAP147" s="1"/>
      <c r="BAS147" s="1"/>
      <c r="BAW147" s="18"/>
      <c r="BAX147" s="1"/>
      <c r="BBA147" s="1"/>
      <c r="BBE147" s="18"/>
      <c r="BBF147" s="1"/>
      <c r="BBI147" s="1"/>
      <c r="BBM147" s="18"/>
      <c r="BBN147" s="1"/>
      <c r="BBQ147" s="1"/>
      <c r="BBU147" s="18"/>
      <c r="BBV147" s="1"/>
      <c r="BBY147" s="1"/>
      <c r="BCC147" s="18"/>
      <c r="BCD147" s="1"/>
      <c r="BCG147" s="1"/>
      <c r="BCK147" s="18"/>
      <c r="BCL147" s="1"/>
      <c r="BCO147" s="1"/>
      <c r="BCS147" s="18"/>
      <c r="BCT147" s="1"/>
      <c r="BCW147" s="1"/>
      <c r="BDA147" s="18"/>
      <c r="BDB147" s="1"/>
      <c r="BDE147" s="1"/>
      <c r="BDI147" s="18"/>
      <c r="BDJ147" s="1"/>
      <c r="BDM147" s="1"/>
      <c r="BDQ147" s="18"/>
      <c r="BDR147" s="1"/>
      <c r="BDU147" s="1"/>
      <c r="BDY147" s="18"/>
      <c r="BDZ147" s="1"/>
      <c r="BEC147" s="1"/>
      <c r="BEG147" s="18"/>
      <c r="BEH147" s="1"/>
      <c r="BEK147" s="1"/>
      <c r="BEO147" s="18"/>
      <c r="BEP147" s="1"/>
      <c r="BES147" s="1"/>
      <c r="BEW147" s="18"/>
      <c r="BEX147" s="1"/>
      <c r="BFA147" s="1"/>
      <c r="BFE147" s="18"/>
      <c r="BFF147" s="1"/>
      <c r="BFI147" s="1"/>
      <c r="BFM147" s="18"/>
      <c r="BFN147" s="1"/>
      <c r="BFQ147" s="1"/>
      <c r="BFU147" s="18"/>
      <c r="BFV147" s="1"/>
      <c r="BFY147" s="1"/>
      <c r="BGC147" s="18"/>
      <c r="BGD147" s="1"/>
      <c r="BGG147" s="1"/>
      <c r="BGK147" s="18"/>
      <c r="BGL147" s="1"/>
      <c r="BGO147" s="1"/>
      <c r="BGS147" s="18"/>
      <c r="BGT147" s="1"/>
      <c r="BGW147" s="1"/>
      <c r="BHA147" s="18"/>
      <c r="BHB147" s="1"/>
      <c r="BHE147" s="1"/>
      <c r="BHI147" s="18"/>
      <c r="BHJ147" s="1"/>
      <c r="BHM147" s="1"/>
      <c r="BHQ147" s="18"/>
      <c r="BHR147" s="1"/>
      <c r="BHU147" s="1"/>
      <c r="BHY147" s="18"/>
      <c r="BHZ147" s="1"/>
      <c r="BIC147" s="1"/>
      <c r="BIG147" s="18"/>
      <c r="BIH147" s="1"/>
      <c r="BIK147" s="1"/>
      <c r="BIO147" s="18"/>
      <c r="BIP147" s="1"/>
      <c r="BIS147" s="1"/>
      <c r="BIW147" s="18"/>
      <c r="BIX147" s="1"/>
      <c r="BJA147" s="1"/>
      <c r="BJE147" s="18"/>
      <c r="BJF147" s="1"/>
      <c r="BJI147" s="1"/>
      <c r="BJM147" s="18"/>
      <c r="BJN147" s="1"/>
      <c r="BJQ147" s="1"/>
      <c r="BJU147" s="18"/>
      <c r="BJV147" s="1"/>
      <c r="BJY147" s="1"/>
      <c r="BKC147" s="18"/>
      <c r="BKD147" s="1"/>
      <c r="BKG147" s="1"/>
      <c r="BKK147" s="18"/>
      <c r="BKL147" s="1"/>
      <c r="BKO147" s="1"/>
      <c r="BKS147" s="18"/>
      <c r="BKT147" s="1"/>
      <c r="BKW147" s="1"/>
      <c r="BLA147" s="18"/>
      <c r="BLB147" s="1"/>
      <c r="BLE147" s="1"/>
      <c r="BLI147" s="18"/>
      <c r="BLJ147" s="1"/>
      <c r="BLM147" s="1"/>
      <c r="BLQ147" s="18"/>
      <c r="BLR147" s="1"/>
      <c r="BLU147" s="1"/>
      <c r="BLY147" s="18"/>
      <c r="BLZ147" s="1"/>
      <c r="BMC147" s="1"/>
      <c r="BMG147" s="18"/>
      <c r="BMH147" s="1"/>
      <c r="BMK147" s="1"/>
      <c r="BMO147" s="18"/>
      <c r="BMP147" s="1"/>
      <c r="BMS147" s="1"/>
      <c r="BMW147" s="18"/>
      <c r="BMX147" s="1"/>
      <c r="BNA147" s="1"/>
      <c r="BNE147" s="18"/>
      <c r="BNF147" s="1"/>
      <c r="BNI147" s="1"/>
      <c r="BNM147" s="18"/>
      <c r="BNN147" s="1"/>
      <c r="BNQ147" s="1"/>
      <c r="BNU147" s="18"/>
      <c r="BNV147" s="1"/>
      <c r="BNY147" s="1"/>
      <c r="BOC147" s="18"/>
      <c r="BOD147" s="1"/>
      <c r="BOG147" s="1"/>
      <c r="BOK147" s="18"/>
      <c r="BOL147" s="1"/>
      <c r="BOO147" s="1"/>
      <c r="BOS147" s="18"/>
      <c r="BOT147" s="1"/>
      <c r="BOW147" s="1"/>
      <c r="BPA147" s="18"/>
      <c r="BPB147" s="1"/>
      <c r="BPE147" s="1"/>
      <c r="BPI147" s="18"/>
      <c r="BPJ147" s="1"/>
      <c r="BPM147" s="1"/>
      <c r="BPQ147" s="18"/>
      <c r="BPR147" s="1"/>
      <c r="BPU147" s="1"/>
      <c r="BPY147" s="18"/>
      <c r="BPZ147" s="1"/>
      <c r="BQC147" s="1"/>
      <c r="BQG147" s="18"/>
      <c r="BQH147" s="1"/>
      <c r="BQK147" s="1"/>
      <c r="BQO147" s="18"/>
      <c r="BQP147" s="1"/>
      <c r="BQS147" s="1"/>
      <c r="BQW147" s="18"/>
      <c r="BQX147" s="1"/>
      <c r="BRA147" s="1"/>
      <c r="BRE147" s="18"/>
      <c r="BRF147" s="1"/>
      <c r="BRI147" s="1"/>
      <c r="BRM147" s="18"/>
      <c r="BRN147" s="1"/>
      <c r="BRQ147" s="1"/>
      <c r="BRU147" s="18"/>
      <c r="BRV147" s="1"/>
      <c r="BRY147" s="1"/>
      <c r="BSC147" s="18"/>
      <c r="BSD147" s="1"/>
      <c r="BSG147" s="1"/>
      <c r="BSK147" s="18"/>
      <c r="BSL147" s="1"/>
      <c r="BSO147" s="1"/>
      <c r="BSS147" s="18"/>
      <c r="BST147" s="1"/>
      <c r="BSW147" s="1"/>
      <c r="BTA147" s="18"/>
      <c r="BTB147" s="1"/>
      <c r="BTE147" s="1"/>
      <c r="BTI147" s="18"/>
      <c r="BTJ147" s="1"/>
      <c r="BTM147" s="1"/>
      <c r="BTQ147" s="18"/>
      <c r="BTR147" s="1"/>
      <c r="BTU147" s="1"/>
      <c r="BTY147" s="18"/>
      <c r="BTZ147" s="1"/>
      <c r="BUC147" s="1"/>
      <c r="BUG147" s="18"/>
      <c r="BUH147" s="1"/>
      <c r="BUK147" s="1"/>
      <c r="BUO147" s="18"/>
      <c r="BUP147" s="1"/>
      <c r="BUS147" s="1"/>
      <c r="BUW147" s="18"/>
      <c r="BUX147" s="1"/>
      <c r="BVA147" s="1"/>
      <c r="BVE147" s="18"/>
      <c r="BVF147" s="1"/>
      <c r="BVI147" s="1"/>
      <c r="BVM147" s="18"/>
      <c r="BVN147" s="1"/>
      <c r="BVQ147" s="1"/>
      <c r="BVU147" s="18"/>
      <c r="BVV147" s="1"/>
      <c r="BVY147" s="1"/>
      <c r="BWC147" s="18"/>
      <c r="BWD147" s="1"/>
      <c r="BWG147" s="1"/>
      <c r="BWK147" s="18"/>
      <c r="BWL147" s="1"/>
      <c r="BWO147" s="1"/>
      <c r="BWS147" s="18"/>
      <c r="BWT147" s="1"/>
      <c r="BWW147" s="1"/>
      <c r="BXA147" s="18"/>
      <c r="BXB147" s="1"/>
      <c r="BXE147" s="1"/>
      <c r="BXI147" s="18"/>
      <c r="BXJ147" s="1"/>
      <c r="BXM147" s="1"/>
      <c r="BXQ147" s="18"/>
      <c r="BXR147" s="1"/>
      <c r="BXU147" s="1"/>
      <c r="BXY147" s="18"/>
      <c r="BXZ147" s="1"/>
      <c r="BYC147" s="1"/>
      <c r="BYG147" s="18"/>
      <c r="BYH147" s="1"/>
      <c r="BYK147" s="1"/>
      <c r="BYO147" s="18"/>
      <c r="BYP147" s="1"/>
      <c r="BYS147" s="1"/>
      <c r="BYW147" s="18"/>
      <c r="BYX147" s="1"/>
      <c r="BZA147" s="1"/>
      <c r="BZE147" s="18"/>
      <c r="BZF147" s="1"/>
      <c r="BZI147" s="1"/>
      <c r="BZM147" s="18"/>
      <c r="BZN147" s="1"/>
      <c r="BZQ147" s="1"/>
      <c r="BZU147" s="18"/>
      <c r="BZV147" s="1"/>
      <c r="BZY147" s="1"/>
      <c r="CAC147" s="18"/>
      <c r="CAD147" s="1"/>
      <c r="CAG147" s="1"/>
      <c r="CAK147" s="18"/>
      <c r="CAL147" s="1"/>
      <c r="CAO147" s="1"/>
      <c r="CAS147" s="18"/>
      <c r="CAT147" s="1"/>
      <c r="CAW147" s="1"/>
      <c r="CBA147" s="18"/>
      <c r="CBB147" s="1"/>
      <c r="CBE147" s="1"/>
      <c r="CBI147" s="18"/>
      <c r="CBJ147" s="1"/>
      <c r="CBM147" s="1"/>
      <c r="CBQ147" s="18"/>
      <c r="CBR147" s="1"/>
      <c r="CBU147" s="1"/>
      <c r="CBY147" s="18"/>
      <c r="CBZ147" s="1"/>
      <c r="CCC147" s="1"/>
      <c r="CCG147" s="18"/>
      <c r="CCH147" s="1"/>
      <c r="CCK147" s="1"/>
      <c r="CCO147" s="18"/>
      <c r="CCP147" s="1"/>
      <c r="CCS147" s="1"/>
      <c r="CCW147" s="18"/>
      <c r="CCX147" s="1"/>
      <c r="CDA147" s="1"/>
      <c r="CDE147" s="18"/>
      <c r="CDF147" s="1"/>
      <c r="CDI147" s="1"/>
      <c r="CDM147" s="18"/>
      <c r="CDN147" s="1"/>
      <c r="CDQ147" s="1"/>
      <c r="CDU147" s="18"/>
      <c r="CDV147" s="1"/>
      <c r="CDY147" s="1"/>
      <c r="CEC147" s="18"/>
      <c r="CED147" s="1"/>
      <c r="CEG147" s="1"/>
      <c r="CEK147" s="18"/>
      <c r="CEL147" s="1"/>
      <c r="CEO147" s="1"/>
      <c r="CES147" s="18"/>
      <c r="CET147" s="1"/>
      <c r="CEW147" s="1"/>
      <c r="CFA147" s="18"/>
      <c r="CFB147" s="1"/>
      <c r="CFE147" s="1"/>
      <c r="CFI147" s="18"/>
      <c r="CFJ147" s="1"/>
      <c r="CFM147" s="1"/>
      <c r="CFQ147" s="18"/>
      <c r="CFR147" s="1"/>
      <c r="CFU147" s="1"/>
      <c r="CFY147" s="18"/>
      <c r="CFZ147" s="1"/>
      <c r="CGC147" s="1"/>
      <c r="CGG147" s="18"/>
      <c r="CGH147" s="1"/>
      <c r="CGK147" s="1"/>
      <c r="CGO147" s="18"/>
      <c r="CGP147" s="1"/>
      <c r="CGS147" s="1"/>
      <c r="CGW147" s="18"/>
      <c r="CGX147" s="1"/>
      <c r="CHA147" s="1"/>
      <c r="CHE147" s="18"/>
      <c r="CHF147" s="1"/>
      <c r="CHI147" s="1"/>
      <c r="CHM147" s="18"/>
      <c r="CHN147" s="1"/>
      <c r="CHQ147" s="1"/>
      <c r="CHU147" s="18"/>
      <c r="CHV147" s="1"/>
      <c r="CHY147" s="1"/>
      <c r="CIC147" s="18"/>
      <c r="CID147" s="1"/>
      <c r="CIG147" s="1"/>
      <c r="CIK147" s="18"/>
      <c r="CIL147" s="1"/>
      <c r="CIO147" s="1"/>
      <c r="CIS147" s="18"/>
      <c r="CIT147" s="1"/>
      <c r="CIW147" s="1"/>
      <c r="CJA147" s="18"/>
      <c r="CJB147" s="1"/>
      <c r="CJE147" s="1"/>
      <c r="CJI147" s="18"/>
      <c r="CJJ147" s="1"/>
      <c r="CJM147" s="1"/>
      <c r="CJQ147" s="18"/>
      <c r="CJR147" s="1"/>
      <c r="CJU147" s="1"/>
      <c r="CJY147" s="18"/>
      <c r="CJZ147" s="1"/>
      <c r="CKC147" s="1"/>
      <c r="CKG147" s="18"/>
      <c r="CKH147" s="1"/>
      <c r="CKK147" s="1"/>
      <c r="CKO147" s="18"/>
      <c r="CKP147" s="1"/>
      <c r="CKS147" s="1"/>
      <c r="CKW147" s="18"/>
      <c r="CKX147" s="1"/>
      <c r="CLA147" s="1"/>
      <c r="CLE147" s="18"/>
      <c r="CLF147" s="1"/>
      <c r="CLI147" s="1"/>
      <c r="CLM147" s="18"/>
      <c r="CLN147" s="1"/>
      <c r="CLQ147" s="1"/>
      <c r="CLU147" s="18"/>
      <c r="CLV147" s="1"/>
      <c r="CLY147" s="1"/>
      <c r="CMC147" s="18"/>
      <c r="CMD147" s="1"/>
      <c r="CMG147" s="1"/>
      <c r="CMK147" s="18"/>
      <c r="CML147" s="1"/>
      <c r="CMO147" s="1"/>
      <c r="CMS147" s="18"/>
      <c r="CMT147" s="1"/>
      <c r="CMW147" s="1"/>
      <c r="CNA147" s="18"/>
      <c r="CNB147" s="1"/>
      <c r="CNE147" s="1"/>
      <c r="CNI147" s="18"/>
      <c r="CNJ147" s="1"/>
      <c r="CNM147" s="1"/>
      <c r="CNQ147" s="18"/>
      <c r="CNR147" s="1"/>
      <c r="CNU147" s="1"/>
      <c r="CNY147" s="18"/>
      <c r="CNZ147" s="1"/>
      <c r="COC147" s="1"/>
      <c r="COG147" s="18"/>
      <c r="COH147" s="1"/>
      <c r="COK147" s="1"/>
      <c r="COO147" s="18"/>
      <c r="COP147" s="1"/>
      <c r="COS147" s="1"/>
      <c r="COW147" s="18"/>
      <c r="COX147" s="1"/>
      <c r="CPA147" s="1"/>
      <c r="CPE147" s="18"/>
      <c r="CPF147" s="1"/>
      <c r="CPI147" s="1"/>
      <c r="CPM147" s="18"/>
      <c r="CPN147" s="1"/>
      <c r="CPQ147" s="1"/>
      <c r="CPU147" s="18"/>
      <c r="CPV147" s="1"/>
      <c r="CPY147" s="1"/>
      <c r="CQC147" s="18"/>
      <c r="CQD147" s="1"/>
      <c r="CQG147" s="1"/>
      <c r="CQK147" s="18"/>
      <c r="CQL147" s="1"/>
      <c r="CQO147" s="1"/>
      <c r="CQS147" s="18"/>
      <c r="CQT147" s="1"/>
      <c r="CQW147" s="1"/>
      <c r="CRA147" s="18"/>
      <c r="CRB147" s="1"/>
      <c r="CRE147" s="1"/>
      <c r="CRI147" s="18"/>
      <c r="CRJ147" s="1"/>
      <c r="CRM147" s="1"/>
      <c r="CRQ147" s="18"/>
      <c r="CRR147" s="1"/>
      <c r="CRU147" s="1"/>
      <c r="CRY147" s="18"/>
      <c r="CRZ147" s="1"/>
      <c r="CSC147" s="1"/>
      <c r="CSG147" s="18"/>
      <c r="CSH147" s="1"/>
      <c r="CSK147" s="1"/>
      <c r="CSO147" s="18"/>
      <c r="CSP147" s="1"/>
      <c r="CSS147" s="1"/>
      <c r="CSW147" s="18"/>
      <c r="CSX147" s="1"/>
      <c r="CTA147" s="1"/>
      <c r="CTE147" s="18"/>
      <c r="CTF147" s="1"/>
      <c r="CTI147" s="1"/>
      <c r="CTM147" s="18"/>
      <c r="CTN147" s="1"/>
      <c r="CTQ147" s="1"/>
      <c r="CTU147" s="18"/>
      <c r="CTV147" s="1"/>
      <c r="CTY147" s="1"/>
      <c r="CUC147" s="18"/>
      <c r="CUD147" s="1"/>
      <c r="CUG147" s="1"/>
      <c r="CUK147" s="18"/>
      <c r="CUL147" s="1"/>
      <c r="CUO147" s="1"/>
      <c r="CUS147" s="18"/>
      <c r="CUT147" s="1"/>
      <c r="CUW147" s="1"/>
      <c r="CVA147" s="18"/>
      <c r="CVB147" s="1"/>
      <c r="CVE147" s="1"/>
      <c r="CVI147" s="18"/>
      <c r="CVJ147" s="1"/>
      <c r="CVM147" s="1"/>
      <c r="CVQ147" s="18"/>
      <c r="CVR147" s="1"/>
      <c r="CVU147" s="1"/>
      <c r="CVY147" s="18"/>
      <c r="CVZ147" s="1"/>
      <c r="CWC147" s="1"/>
      <c r="CWG147" s="18"/>
      <c r="CWH147" s="1"/>
      <c r="CWK147" s="1"/>
      <c r="CWO147" s="18"/>
      <c r="CWP147" s="1"/>
      <c r="CWS147" s="1"/>
      <c r="CWW147" s="18"/>
      <c r="CWX147" s="1"/>
      <c r="CXA147" s="1"/>
      <c r="CXE147" s="18"/>
      <c r="CXF147" s="1"/>
      <c r="CXI147" s="1"/>
      <c r="CXM147" s="18"/>
      <c r="CXN147" s="1"/>
      <c r="CXQ147" s="1"/>
      <c r="CXU147" s="18"/>
      <c r="CXV147" s="1"/>
      <c r="CXY147" s="1"/>
      <c r="CYC147" s="18"/>
      <c r="CYD147" s="1"/>
      <c r="CYG147" s="1"/>
      <c r="CYK147" s="18"/>
      <c r="CYL147" s="1"/>
      <c r="CYO147" s="1"/>
      <c r="CYS147" s="18"/>
      <c r="CYT147" s="1"/>
      <c r="CYW147" s="1"/>
      <c r="CZA147" s="18"/>
      <c r="CZB147" s="1"/>
      <c r="CZE147" s="1"/>
      <c r="CZI147" s="18"/>
      <c r="CZJ147" s="1"/>
      <c r="CZM147" s="1"/>
      <c r="CZQ147" s="18"/>
      <c r="CZR147" s="1"/>
      <c r="CZU147" s="1"/>
      <c r="CZY147" s="18"/>
      <c r="CZZ147" s="1"/>
      <c r="DAC147" s="1"/>
      <c r="DAG147" s="18"/>
      <c r="DAH147" s="1"/>
      <c r="DAK147" s="1"/>
      <c r="DAO147" s="18"/>
      <c r="DAP147" s="1"/>
      <c r="DAS147" s="1"/>
      <c r="DAW147" s="18"/>
      <c r="DAX147" s="1"/>
      <c r="DBA147" s="1"/>
      <c r="DBE147" s="18"/>
      <c r="DBF147" s="1"/>
      <c r="DBI147" s="1"/>
      <c r="DBM147" s="18"/>
      <c r="DBN147" s="1"/>
      <c r="DBQ147" s="1"/>
      <c r="DBU147" s="18"/>
      <c r="DBV147" s="1"/>
      <c r="DBY147" s="1"/>
      <c r="DCC147" s="18"/>
      <c r="DCD147" s="1"/>
      <c r="DCG147" s="1"/>
      <c r="DCK147" s="18"/>
      <c r="DCL147" s="1"/>
      <c r="DCO147" s="1"/>
      <c r="DCS147" s="18"/>
      <c r="DCT147" s="1"/>
      <c r="DCW147" s="1"/>
      <c r="DDA147" s="18"/>
      <c r="DDB147" s="1"/>
      <c r="DDE147" s="1"/>
      <c r="DDI147" s="18"/>
      <c r="DDJ147" s="1"/>
      <c r="DDM147" s="1"/>
      <c r="DDQ147" s="18"/>
      <c r="DDR147" s="1"/>
      <c r="DDU147" s="1"/>
      <c r="DDY147" s="18"/>
      <c r="DDZ147" s="1"/>
      <c r="DEC147" s="1"/>
      <c r="DEG147" s="18"/>
      <c r="DEH147" s="1"/>
      <c r="DEK147" s="1"/>
      <c r="DEO147" s="18"/>
      <c r="DEP147" s="1"/>
      <c r="DES147" s="1"/>
      <c r="DEW147" s="18"/>
      <c r="DEX147" s="1"/>
      <c r="DFA147" s="1"/>
      <c r="DFE147" s="18"/>
      <c r="DFF147" s="1"/>
      <c r="DFI147" s="1"/>
      <c r="DFM147" s="18"/>
      <c r="DFN147" s="1"/>
      <c r="DFQ147" s="1"/>
      <c r="DFU147" s="18"/>
      <c r="DFV147" s="1"/>
      <c r="DFY147" s="1"/>
      <c r="DGC147" s="18"/>
      <c r="DGD147" s="1"/>
      <c r="DGG147" s="1"/>
      <c r="DGK147" s="18"/>
      <c r="DGL147" s="1"/>
      <c r="DGO147" s="1"/>
      <c r="DGS147" s="18"/>
      <c r="DGT147" s="1"/>
      <c r="DGW147" s="1"/>
      <c r="DHA147" s="18"/>
      <c r="DHB147" s="1"/>
      <c r="DHE147" s="1"/>
      <c r="DHI147" s="18"/>
      <c r="DHJ147" s="1"/>
      <c r="DHM147" s="1"/>
      <c r="DHQ147" s="18"/>
      <c r="DHR147" s="1"/>
      <c r="DHU147" s="1"/>
      <c r="DHY147" s="18"/>
      <c r="DHZ147" s="1"/>
      <c r="DIC147" s="1"/>
      <c r="DIG147" s="18"/>
      <c r="DIH147" s="1"/>
      <c r="DIK147" s="1"/>
      <c r="DIO147" s="18"/>
      <c r="DIP147" s="1"/>
      <c r="DIS147" s="1"/>
      <c r="DIW147" s="18"/>
      <c r="DIX147" s="1"/>
      <c r="DJA147" s="1"/>
      <c r="DJE147" s="18"/>
      <c r="DJF147" s="1"/>
      <c r="DJI147" s="1"/>
      <c r="DJM147" s="18"/>
      <c r="DJN147" s="1"/>
      <c r="DJQ147" s="1"/>
      <c r="DJU147" s="18"/>
      <c r="DJV147" s="1"/>
      <c r="DJY147" s="1"/>
      <c r="DKC147" s="18"/>
      <c r="DKD147" s="1"/>
      <c r="DKG147" s="1"/>
      <c r="DKK147" s="18"/>
      <c r="DKL147" s="1"/>
      <c r="DKO147" s="1"/>
      <c r="DKS147" s="18"/>
      <c r="DKT147" s="1"/>
      <c r="DKW147" s="1"/>
      <c r="DLA147" s="18"/>
      <c r="DLB147" s="1"/>
      <c r="DLE147" s="1"/>
      <c r="DLI147" s="18"/>
      <c r="DLJ147" s="1"/>
      <c r="DLM147" s="1"/>
      <c r="DLQ147" s="18"/>
      <c r="DLR147" s="1"/>
      <c r="DLU147" s="1"/>
      <c r="DLY147" s="18"/>
      <c r="DLZ147" s="1"/>
      <c r="DMC147" s="1"/>
      <c r="DMG147" s="18"/>
      <c r="DMH147" s="1"/>
      <c r="DMK147" s="1"/>
      <c r="DMO147" s="18"/>
      <c r="DMP147" s="1"/>
      <c r="DMS147" s="1"/>
      <c r="DMW147" s="18"/>
      <c r="DMX147" s="1"/>
      <c r="DNA147" s="1"/>
      <c r="DNE147" s="18"/>
      <c r="DNF147" s="1"/>
      <c r="DNI147" s="1"/>
      <c r="DNM147" s="18"/>
      <c r="DNN147" s="1"/>
      <c r="DNQ147" s="1"/>
      <c r="DNU147" s="18"/>
      <c r="DNV147" s="1"/>
      <c r="DNY147" s="1"/>
      <c r="DOC147" s="18"/>
      <c r="DOD147" s="1"/>
      <c r="DOG147" s="1"/>
      <c r="DOK147" s="18"/>
      <c r="DOL147" s="1"/>
      <c r="DOO147" s="1"/>
      <c r="DOS147" s="18"/>
      <c r="DOT147" s="1"/>
      <c r="DOW147" s="1"/>
      <c r="DPA147" s="18"/>
      <c r="DPB147" s="1"/>
      <c r="DPE147" s="1"/>
      <c r="DPI147" s="18"/>
      <c r="DPJ147" s="1"/>
      <c r="DPM147" s="1"/>
      <c r="DPQ147" s="18"/>
      <c r="DPR147" s="1"/>
      <c r="DPU147" s="1"/>
      <c r="DPY147" s="18"/>
      <c r="DPZ147" s="1"/>
      <c r="DQC147" s="1"/>
      <c r="DQG147" s="18"/>
      <c r="DQH147" s="1"/>
      <c r="DQK147" s="1"/>
      <c r="DQO147" s="18"/>
      <c r="DQP147" s="1"/>
      <c r="DQS147" s="1"/>
      <c r="DQW147" s="18"/>
      <c r="DQX147" s="1"/>
      <c r="DRA147" s="1"/>
      <c r="DRE147" s="18"/>
      <c r="DRF147" s="1"/>
      <c r="DRI147" s="1"/>
      <c r="DRM147" s="18"/>
      <c r="DRN147" s="1"/>
      <c r="DRQ147" s="1"/>
      <c r="DRU147" s="18"/>
      <c r="DRV147" s="1"/>
      <c r="DRY147" s="1"/>
      <c r="DSC147" s="18"/>
      <c r="DSD147" s="1"/>
      <c r="DSG147" s="1"/>
      <c r="DSK147" s="18"/>
      <c r="DSL147" s="1"/>
      <c r="DSO147" s="1"/>
      <c r="DSS147" s="18"/>
      <c r="DST147" s="1"/>
      <c r="DSW147" s="1"/>
      <c r="DTA147" s="18"/>
      <c r="DTB147" s="1"/>
      <c r="DTE147" s="1"/>
      <c r="DTI147" s="18"/>
      <c r="DTJ147" s="1"/>
      <c r="DTM147" s="1"/>
      <c r="DTQ147" s="18"/>
      <c r="DTR147" s="1"/>
      <c r="DTU147" s="1"/>
      <c r="DTY147" s="18"/>
      <c r="DTZ147" s="1"/>
      <c r="DUC147" s="1"/>
      <c r="DUG147" s="18"/>
      <c r="DUH147" s="1"/>
      <c r="DUK147" s="1"/>
      <c r="DUO147" s="18"/>
      <c r="DUP147" s="1"/>
      <c r="DUS147" s="1"/>
      <c r="DUW147" s="18"/>
      <c r="DUX147" s="1"/>
      <c r="DVA147" s="1"/>
      <c r="DVE147" s="18"/>
      <c r="DVF147" s="1"/>
      <c r="DVI147" s="1"/>
      <c r="DVM147" s="18"/>
      <c r="DVN147" s="1"/>
      <c r="DVQ147" s="1"/>
      <c r="DVU147" s="18"/>
      <c r="DVV147" s="1"/>
      <c r="DVY147" s="1"/>
      <c r="DWC147" s="18"/>
      <c r="DWD147" s="1"/>
      <c r="DWG147" s="1"/>
      <c r="DWK147" s="18"/>
      <c r="DWL147" s="1"/>
      <c r="DWO147" s="1"/>
      <c r="DWS147" s="18"/>
      <c r="DWT147" s="1"/>
      <c r="DWW147" s="1"/>
      <c r="DXA147" s="18"/>
      <c r="DXB147" s="1"/>
      <c r="DXE147" s="1"/>
      <c r="DXI147" s="18"/>
      <c r="DXJ147" s="1"/>
      <c r="DXM147" s="1"/>
      <c r="DXQ147" s="18"/>
      <c r="DXR147" s="1"/>
      <c r="DXU147" s="1"/>
      <c r="DXY147" s="18"/>
      <c r="DXZ147" s="1"/>
      <c r="DYC147" s="1"/>
      <c r="DYG147" s="18"/>
      <c r="DYH147" s="1"/>
      <c r="DYK147" s="1"/>
      <c r="DYO147" s="18"/>
      <c r="DYP147" s="1"/>
      <c r="DYS147" s="1"/>
      <c r="DYW147" s="18"/>
      <c r="DYX147" s="1"/>
      <c r="DZA147" s="1"/>
      <c r="DZE147" s="18"/>
      <c r="DZF147" s="1"/>
      <c r="DZI147" s="1"/>
      <c r="DZM147" s="18"/>
      <c r="DZN147" s="1"/>
      <c r="DZQ147" s="1"/>
      <c r="DZU147" s="18"/>
      <c r="DZV147" s="1"/>
      <c r="DZY147" s="1"/>
      <c r="EAC147" s="18"/>
      <c r="EAD147" s="1"/>
      <c r="EAG147" s="1"/>
      <c r="EAK147" s="18"/>
      <c r="EAL147" s="1"/>
      <c r="EAO147" s="1"/>
      <c r="EAS147" s="18"/>
      <c r="EAT147" s="1"/>
      <c r="EAW147" s="1"/>
      <c r="EBA147" s="18"/>
      <c r="EBB147" s="1"/>
      <c r="EBE147" s="1"/>
      <c r="EBI147" s="18"/>
      <c r="EBJ147" s="1"/>
      <c r="EBM147" s="1"/>
      <c r="EBQ147" s="18"/>
      <c r="EBR147" s="1"/>
      <c r="EBU147" s="1"/>
      <c r="EBY147" s="18"/>
      <c r="EBZ147" s="1"/>
      <c r="ECC147" s="1"/>
      <c r="ECG147" s="18"/>
      <c r="ECH147" s="1"/>
      <c r="ECK147" s="1"/>
      <c r="ECO147" s="18"/>
      <c r="ECP147" s="1"/>
      <c r="ECS147" s="1"/>
      <c r="ECW147" s="18"/>
      <c r="ECX147" s="1"/>
      <c r="EDA147" s="1"/>
      <c r="EDE147" s="18"/>
      <c r="EDF147" s="1"/>
      <c r="EDI147" s="1"/>
      <c r="EDM147" s="18"/>
      <c r="EDN147" s="1"/>
      <c r="EDQ147" s="1"/>
      <c r="EDU147" s="18"/>
      <c r="EDV147" s="1"/>
      <c r="EDY147" s="1"/>
      <c r="EEC147" s="18"/>
      <c r="EED147" s="1"/>
      <c r="EEG147" s="1"/>
      <c r="EEK147" s="18"/>
      <c r="EEL147" s="1"/>
      <c r="EEO147" s="1"/>
      <c r="EES147" s="18"/>
      <c r="EET147" s="1"/>
      <c r="EEW147" s="1"/>
      <c r="EFA147" s="18"/>
      <c r="EFB147" s="1"/>
      <c r="EFE147" s="1"/>
      <c r="EFI147" s="18"/>
      <c r="EFJ147" s="1"/>
      <c r="EFM147" s="1"/>
      <c r="EFQ147" s="18"/>
      <c r="EFR147" s="1"/>
      <c r="EFU147" s="1"/>
      <c r="EFY147" s="18"/>
      <c r="EFZ147" s="1"/>
      <c r="EGC147" s="1"/>
      <c r="EGG147" s="18"/>
      <c r="EGH147" s="1"/>
      <c r="EGK147" s="1"/>
      <c r="EGO147" s="18"/>
      <c r="EGP147" s="1"/>
      <c r="EGS147" s="1"/>
      <c r="EGW147" s="18"/>
      <c r="EGX147" s="1"/>
      <c r="EHA147" s="1"/>
      <c r="EHE147" s="18"/>
      <c r="EHF147" s="1"/>
      <c r="EHI147" s="1"/>
      <c r="EHM147" s="18"/>
      <c r="EHN147" s="1"/>
      <c r="EHQ147" s="1"/>
      <c r="EHU147" s="18"/>
      <c r="EHV147" s="1"/>
      <c r="EHY147" s="1"/>
      <c r="EIC147" s="18"/>
      <c r="EID147" s="1"/>
      <c r="EIG147" s="1"/>
      <c r="EIK147" s="18"/>
      <c r="EIL147" s="1"/>
      <c r="EIO147" s="1"/>
      <c r="EIS147" s="18"/>
      <c r="EIT147" s="1"/>
      <c r="EIW147" s="1"/>
      <c r="EJA147" s="18"/>
      <c r="EJB147" s="1"/>
      <c r="EJE147" s="1"/>
      <c r="EJI147" s="18"/>
      <c r="EJJ147" s="1"/>
      <c r="EJM147" s="1"/>
      <c r="EJQ147" s="18"/>
      <c r="EJR147" s="1"/>
      <c r="EJU147" s="1"/>
      <c r="EJY147" s="18"/>
      <c r="EJZ147" s="1"/>
      <c r="EKC147" s="1"/>
      <c r="EKG147" s="18"/>
      <c r="EKH147" s="1"/>
      <c r="EKK147" s="1"/>
      <c r="EKO147" s="18"/>
      <c r="EKP147" s="1"/>
      <c r="EKS147" s="1"/>
      <c r="EKW147" s="18"/>
      <c r="EKX147" s="1"/>
      <c r="ELA147" s="1"/>
      <c r="ELE147" s="18"/>
      <c r="ELF147" s="1"/>
      <c r="ELI147" s="1"/>
      <c r="ELM147" s="18"/>
      <c r="ELN147" s="1"/>
      <c r="ELQ147" s="1"/>
      <c r="ELU147" s="18"/>
      <c r="ELV147" s="1"/>
      <c r="ELY147" s="1"/>
      <c r="EMC147" s="18"/>
      <c r="EMD147" s="1"/>
      <c r="EMG147" s="1"/>
      <c r="EMK147" s="18"/>
      <c r="EML147" s="1"/>
      <c r="EMO147" s="1"/>
      <c r="EMS147" s="18"/>
      <c r="EMT147" s="1"/>
      <c r="EMW147" s="1"/>
      <c r="ENA147" s="18"/>
      <c r="ENB147" s="1"/>
      <c r="ENE147" s="1"/>
      <c r="ENI147" s="18"/>
      <c r="ENJ147" s="1"/>
      <c r="ENM147" s="1"/>
      <c r="ENQ147" s="18"/>
      <c r="ENR147" s="1"/>
      <c r="ENU147" s="1"/>
      <c r="ENY147" s="18"/>
      <c r="ENZ147" s="1"/>
      <c r="EOC147" s="1"/>
      <c r="EOG147" s="18"/>
      <c r="EOH147" s="1"/>
      <c r="EOK147" s="1"/>
      <c r="EOO147" s="18"/>
      <c r="EOP147" s="1"/>
      <c r="EOS147" s="1"/>
      <c r="EOW147" s="18"/>
      <c r="EOX147" s="1"/>
      <c r="EPA147" s="1"/>
      <c r="EPE147" s="18"/>
      <c r="EPF147" s="1"/>
      <c r="EPI147" s="1"/>
      <c r="EPM147" s="18"/>
      <c r="EPN147" s="1"/>
      <c r="EPQ147" s="1"/>
      <c r="EPU147" s="18"/>
      <c r="EPV147" s="1"/>
      <c r="EPY147" s="1"/>
      <c r="EQC147" s="18"/>
      <c r="EQD147" s="1"/>
      <c r="EQG147" s="1"/>
      <c r="EQK147" s="18"/>
      <c r="EQL147" s="1"/>
      <c r="EQO147" s="1"/>
      <c r="EQS147" s="18"/>
      <c r="EQT147" s="1"/>
      <c r="EQW147" s="1"/>
      <c r="ERA147" s="18"/>
      <c r="ERB147" s="1"/>
      <c r="ERE147" s="1"/>
      <c r="ERI147" s="18"/>
      <c r="ERJ147" s="1"/>
      <c r="ERM147" s="1"/>
      <c r="ERQ147" s="18"/>
      <c r="ERR147" s="1"/>
      <c r="ERU147" s="1"/>
      <c r="ERY147" s="18"/>
      <c r="ERZ147" s="1"/>
      <c r="ESC147" s="1"/>
      <c r="ESG147" s="18"/>
      <c r="ESH147" s="1"/>
      <c r="ESK147" s="1"/>
      <c r="ESO147" s="18"/>
      <c r="ESP147" s="1"/>
      <c r="ESS147" s="1"/>
      <c r="ESW147" s="18"/>
      <c r="ESX147" s="1"/>
      <c r="ETA147" s="1"/>
      <c r="ETE147" s="18"/>
      <c r="ETF147" s="1"/>
      <c r="ETI147" s="1"/>
      <c r="ETM147" s="18"/>
      <c r="ETN147" s="1"/>
      <c r="ETQ147" s="1"/>
      <c r="ETU147" s="18"/>
      <c r="ETV147" s="1"/>
      <c r="ETY147" s="1"/>
      <c r="EUC147" s="18"/>
      <c r="EUD147" s="1"/>
      <c r="EUG147" s="1"/>
      <c r="EUK147" s="18"/>
      <c r="EUL147" s="1"/>
      <c r="EUO147" s="1"/>
      <c r="EUS147" s="18"/>
      <c r="EUT147" s="1"/>
      <c r="EUW147" s="1"/>
      <c r="EVA147" s="18"/>
      <c r="EVB147" s="1"/>
      <c r="EVE147" s="1"/>
      <c r="EVI147" s="18"/>
      <c r="EVJ147" s="1"/>
      <c r="EVM147" s="1"/>
      <c r="EVQ147" s="18"/>
      <c r="EVR147" s="1"/>
      <c r="EVU147" s="1"/>
      <c r="EVY147" s="18"/>
      <c r="EVZ147" s="1"/>
      <c r="EWC147" s="1"/>
      <c r="EWG147" s="18"/>
      <c r="EWH147" s="1"/>
      <c r="EWK147" s="1"/>
      <c r="EWO147" s="18"/>
      <c r="EWP147" s="1"/>
      <c r="EWS147" s="1"/>
      <c r="EWW147" s="18"/>
      <c r="EWX147" s="1"/>
      <c r="EXA147" s="1"/>
      <c r="EXE147" s="18"/>
      <c r="EXF147" s="1"/>
      <c r="EXI147" s="1"/>
      <c r="EXM147" s="18"/>
      <c r="EXN147" s="1"/>
      <c r="EXQ147" s="1"/>
      <c r="EXU147" s="18"/>
      <c r="EXV147" s="1"/>
      <c r="EXY147" s="1"/>
      <c r="EYC147" s="18"/>
      <c r="EYD147" s="1"/>
      <c r="EYG147" s="1"/>
      <c r="EYK147" s="18"/>
      <c r="EYL147" s="1"/>
      <c r="EYO147" s="1"/>
      <c r="EYS147" s="18"/>
      <c r="EYT147" s="1"/>
      <c r="EYW147" s="1"/>
      <c r="EZA147" s="18"/>
      <c r="EZB147" s="1"/>
      <c r="EZE147" s="1"/>
      <c r="EZI147" s="18"/>
      <c r="EZJ147" s="1"/>
      <c r="EZM147" s="1"/>
      <c r="EZQ147" s="18"/>
      <c r="EZR147" s="1"/>
      <c r="EZU147" s="1"/>
      <c r="EZY147" s="18"/>
      <c r="EZZ147" s="1"/>
      <c r="FAC147" s="1"/>
      <c r="FAG147" s="18"/>
      <c r="FAH147" s="1"/>
      <c r="FAK147" s="1"/>
      <c r="FAO147" s="18"/>
      <c r="FAP147" s="1"/>
      <c r="FAS147" s="1"/>
      <c r="FAW147" s="18"/>
      <c r="FAX147" s="1"/>
      <c r="FBA147" s="1"/>
      <c r="FBE147" s="18"/>
      <c r="FBF147" s="1"/>
      <c r="FBI147" s="1"/>
      <c r="FBM147" s="18"/>
      <c r="FBN147" s="1"/>
      <c r="FBQ147" s="1"/>
      <c r="FBU147" s="18"/>
      <c r="FBV147" s="1"/>
      <c r="FBY147" s="1"/>
      <c r="FCC147" s="18"/>
      <c r="FCD147" s="1"/>
      <c r="FCG147" s="1"/>
      <c r="FCK147" s="18"/>
      <c r="FCL147" s="1"/>
      <c r="FCO147" s="1"/>
      <c r="FCS147" s="18"/>
      <c r="FCT147" s="1"/>
      <c r="FCW147" s="1"/>
      <c r="FDA147" s="18"/>
      <c r="FDB147" s="1"/>
      <c r="FDE147" s="1"/>
      <c r="FDI147" s="18"/>
      <c r="FDJ147" s="1"/>
      <c r="FDM147" s="1"/>
      <c r="FDQ147" s="18"/>
      <c r="FDR147" s="1"/>
      <c r="FDU147" s="1"/>
      <c r="FDY147" s="18"/>
      <c r="FDZ147" s="1"/>
      <c r="FEC147" s="1"/>
      <c r="FEG147" s="18"/>
      <c r="FEH147" s="1"/>
      <c r="FEK147" s="1"/>
      <c r="FEO147" s="18"/>
      <c r="FEP147" s="1"/>
      <c r="FES147" s="1"/>
      <c r="FEW147" s="18"/>
      <c r="FEX147" s="1"/>
      <c r="FFA147" s="1"/>
      <c r="FFE147" s="18"/>
      <c r="FFF147" s="1"/>
      <c r="FFI147" s="1"/>
      <c r="FFM147" s="18"/>
      <c r="FFN147" s="1"/>
      <c r="FFQ147" s="1"/>
      <c r="FFU147" s="18"/>
      <c r="FFV147" s="1"/>
      <c r="FFY147" s="1"/>
      <c r="FGC147" s="18"/>
      <c r="FGD147" s="1"/>
      <c r="FGG147" s="1"/>
      <c r="FGK147" s="18"/>
      <c r="FGL147" s="1"/>
      <c r="FGO147" s="1"/>
      <c r="FGS147" s="18"/>
      <c r="FGT147" s="1"/>
      <c r="FGW147" s="1"/>
      <c r="FHA147" s="18"/>
      <c r="FHB147" s="1"/>
      <c r="FHE147" s="1"/>
      <c r="FHI147" s="18"/>
      <c r="FHJ147" s="1"/>
      <c r="FHM147" s="1"/>
      <c r="FHQ147" s="18"/>
      <c r="FHR147" s="1"/>
      <c r="FHU147" s="1"/>
      <c r="FHY147" s="18"/>
      <c r="FHZ147" s="1"/>
      <c r="FIC147" s="1"/>
      <c r="FIG147" s="18"/>
      <c r="FIH147" s="1"/>
      <c r="FIK147" s="1"/>
      <c r="FIO147" s="18"/>
      <c r="FIP147" s="1"/>
      <c r="FIS147" s="1"/>
      <c r="FIW147" s="18"/>
      <c r="FIX147" s="1"/>
      <c r="FJA147" s="1"/>
      <c r="FJE147" s="18"/>
      <c r="FJF147" s="1"/>
      <c r="FJI147" s="1"/>
      <c r="FJM147" s="18"/>
      <c r="FJN147" s="1"/>
      <c r="FJQ147" s="1"/>
      <c r="FJU147" s="18"/>
      <c r="FJV147" s="1"/>
      <c r="FJY147" s="1"/>
      <c r="FKC147" s="18"/>
      <c r="FKD147" s="1"/>
      <c r="FKG147" s="1"/>
      <c r="FKK147" s="18"/>
      <c r="FKL147" s="1"/>
      <c r="FKO147" s="1"/>
      <c r="FKS147" s="18"/>
      <c r="FKT147" s="1"/>
      <c r="FKW147" s="1"/>
      <c r="FLA147" s="18"/>
      <c r="FLB147" s="1"/>
      <c r="FLE147" s="1"/>
      <c r="FLI147" s="18"/>
      <c r="FLJ147" s="1"/>
      <c r="FLM147" s="1"/>
      <c r="FLQ147" s="18"/>
      <c r="FLR147" s="1"/>
      <c r="FLU147" s="1"/>
      <c r="FLY147" s="18"/>
      <c r="FLZ147" s="1"/>
      <c r="FMC147" s="1"/>
      <c r="FMG147" s="18"/>
      <c r="FMH147" s="1"/>
      <c r="FMK147" s="1"/>
      <c r="FMO147" s="18"/>
      <c r="FMP147" s="1"/>
      <c r="FMS147" s="1"/>
      <c r="FMW147" s="18"/>
      <c r="FMX147" s="1"/>
      <c r="FNA147" s="1"/>
      <c r="FNE147" s="18"/>
      <c r="FNF147" s="1"/>
      <c r="FNI147" s="1"/>
      <c r="FNM147" s="18"/>
      <c r="FNN147" s="1"/>
      <c r="FNQ147" s="1"/>
      <c r="FNU147" s="18"/>
      <c r="FNV147" s="1"/>
      <c r="FNY147" s="1"/>
      <c r="FOC147" s="18"/>
      <c r="FOD147" s="1"/>
      <c r="FOG147" s="1"/>
      <c r="FOK147" s="18"/>
      <c r="FOL147" s="1"/>
      <c r="FOO147" s="1"/>
      <c r="FOS147" s="18"/>
      <c r="FOT147" s="1"/>
      <c r="FOW147" s="1"/>
      <c r="FPA147" s="18"/>
      <c r="FPB147" s="1"/>
      <c r="FPE147" s="1"/>
      <c r="FPI147" s="18"/>
      <c r="FPJ147" s="1"/>
      <c r="FPM147" s="1"/>
      <c r="FPQ147" s="18"/>
      <c r="FPR147" s="1"/>
      <c r="FPU147" s="1"/>
      <c r="FPY147" s="18"/>
      <c r="FPZ147" s="1"/>
      <c r="FQC147" s="1"/>
      <c r="FQG147" s="18"/>
      <c r="FQH147" s="1"/>
      <c r="FQK147" s="1"/>
      <c r="FQO147" s="18"/>
      <c r="FQP147" s="1"/>
      <c r="FQS147" s="1"/>
      <c r="FQW147" s="18"/>
      <c r="FQX147" s="1"/>
      <c r="FRA147" s="1"/>
      <c r="FRE147" s="18"/>
      <c r="FRF147" s="1"/>
      <c r="FRI147" s="1"/>
      <c r="FRM147" s="18"/>
      <c r="FRN147" s="1"/>
      <c r="FRQ147" s="1"/>
      <c r="FRU147" s="18"/>
      <c r="FRV147" s="1"/>
      <c r="FRY147" s="1"/>
      <c r="FSC147" s="18"/>
      <c r="FSD147" s="1"/>
      <c r="FSG147" s="1"/>
      <c r="FSK147" s="18"/>
      <c r="FSL147" s="1"/>
      <c r="FSO147" s="1"/>
      <c r="FSS147" s="18"/>
      <c r="FST147" s="1"/>
      <c r="FSW147" s="1"/>
      <c r="FTA147" s="18"/>
      <c r="FTB147" s="1"/>
      <c r="FTE147" s="1"/>
      <c r="FTI147" s="18"/>
      <c r="FTJ147" s="1"/>
      <c r="FTM147" s="1"/>
      <c r="FTQ147" s="18"/>
      <c r="FTR147" s="1"/>
      <c r="FTU147" s="1"/>
      <c r="FTY147" s="18"/>
      <c r="FTZ147" s="1"/>
      <c r="FUC147" s="1"/>
      <c r="FUG147" s="18"/>
      <c r="FUH147" s="1"/>
      <c r="FUK147" s="1"/>
      <c r="FUO147" s="18"/>
      <c r="FUP147" s="1"/>
      <c r="FUS147" s="1"/>
      <c r="FUW147" s="18"/>
      <c r="FUX147" s="1"/>
      <c r="FVA147" s="1"/>
      <c r="FVE147" s="18"/>
      <c r="FVF147" s="1"/>
      <c r="FVI147" s="1"/>
      <c r="FVM147" s="18"/>
      <c r="FVN147" s="1"/>
      <c r="FVQ147" s="1"/>
      <c r="FVU147" s="18"/>
      <c r="FVV147" s="1"/>
      <c r="FVY147" s="1"/>
      <c r="FWC147" s="18"/>
      <c r="FWD147" s="1"/>
      <c r="FWG147" s="1"/>
      <c r="FWK147" s="18"/>
      <c r="FWL147" s="1"/>
      <c r="FWO147" s="1"/>
      <c r="FWS147" s="18"/>
      <c r="FWT147" s="1"/>
      <c r="FWW147" s="1"/>
      <c r="FXA147" s="18"/>
      <c r="FXB147" s="1"/>
      <c r="FXE147" s="1"/>
      <c r="FXI147" s="18"/>
      <c r="FXJ147" s="1"/>
      <c r="FXM147" s="1"/>
      <c r="FXQ147" s="18"/>
      <c r="FXR147" s="1"/>
      <c r="FXU147" s="1"/>
      <c r="FXY147" s="18"/>
      <c r="FXZ147" s="1"/>
      <c r="FYC147" s="1"/>
      <c r="FYG147" s="18"/>
      <c r="FYH147" s="1"/>
      <c r="FYK147" s="1"/>
      <c r="FYO147" s="18"/>
      <c r="FYP147" s="1"/>
      <c r="FYS147" s="1"/>
      <c r="FYW147" s="18"/>
      <c r="FYX147" s="1"/>
      <c r="FZA147" s="1"/>
      <c r="FZE147" s="18"/>
      <c r="FZF147" s="1"/>
      <c r="FZI147" s="1"/>
      <c r="FZM147" s="18"/>
      <c r="FZN147" s="1"/>
      <c r="FZQ147" s="1"/>
      <c r="FZU147" s="18"/>
      <c r="FZV147" s="1"/>
      <c r="FZY147" s="1"/>
      <c r="GAC147" s="18"/>
      <c r="GAD147" s="1"/>
      <c r="GAG147" s="1"/>
      <c r="GAK147" s="18"/>
      <c r="GAL147" s="1"/>
      <c r="GAO147" s="1"/>
      <c r="GAS147" s="18"/>
      <c r="GAT147" s="1"/>
      <c r="GAW147" s="1"/>
      <c r="GBA147" s="18"/>
      <c r="GBB147" s="1"/>
      <c r="GBE147" s="1"/>
      <c r="GBI147" s="18"/>
      <c r="GBJ147" s="1"/>
      <c r="GBM147" s="1"/>
      <c r="GBQ147" s="18"/>
      <c r="GBR147" s="1"/>
      <c r="GBU147" s="1"/>
      <c r="GBY147" s="18"/>
      <c r="GBZ147" s="1"/>
      <c r="GCC147" s="1"/>
      <c r="GCG147" s="18"/>
      <c r="GCH147" s="1"/>
      <c r="GCK147" s="1"/>
      <c r="GCO147" s="18"/>
      <c r="GCP147" s="1"/>
      <c r="GCS147" s="1"/>
      <c r="GCW147" s="18"/>
      <c r="GCX147" s="1"/>
      <c r="GDA147" s="1"/>
      <c r="GDE147" s="18"/>
      <c r="GDF147" s="1"/>
      <c r="GDI147" s="1"/>
      <c r="GDM147" s="18"/>
      <c r="GDN147" s="1"/>
      <c r="GDQ147" s="1"/>
      <c r="GDU147" s="18"/>
      <c r="GDV147" s="1"/>
      <c r="GDY147" s="1"/>
      <c r="GEC147" s="18"/>
      <c r="GED147" s="1"/>
      <c r="GEG147" s="1"/>
      <c r="GEK147" s="18"/>
      <c r="GEL147" s="1"/>
      <c r="GEO147" s="1"/>
      <c r="GES147" s="18"/>
      <c r="GET147" s="1"/>
      <c r="GEW147" s="1"/>
      <c r="GFA147" s="18"/>
      <c r="GFB147" s="1"/>
      <c r="GFE147" s="1"/>
      <c r="GFI147" s="18"/>
      <c r="GFJ147" s="1"/>
      <c r="GFM147" s="1"/>
      <c r="GFQ147" s="18"/>
      <c r="GFR147" s="1"/>
      <c r="GFU147" s="1"/>
      <c r="GFY147" s="18"/>
      <c r="GFZ147" s="1"/>
      <c r="GGC147" s="1"/>
      <c r="GGG147" s="18"/>
      <c r="GGH147" s="1"/>
      <c r="GGK147" s="1"/>
      <c r="GGO147" s="18"/>
      <c r="GGP147" s="1"/>
      <c r="GGS147" s="1"/>
      <c r="GGW147" s="18"/>
      <c r="GGX147" s="1"/>
      <c r="GHA147" s="1"/>
      <c r="GHE147" s="18"/>
      <c r="GHF147" s="1"/>
      <c r="GHI147" s="1"/>
      <c r="GHM147" s="18"/>
      <c r="GHN147" s="1"/>
      <c r="GHQ147" s="1"/>
      <c r="GHU147" s="18"/>
      <c r="GHV147" s="1"/>
      <c r="GHY147" s="1"/>
      <c r="GIC147" s="18"/>
      <c r="GID147" s="1"/>
      <c r="GIG147" s="1"/>
      <c r="GIK147" s="18"/>
      <c r="GIL147" s="1"/>
      <c r="GIO147" s="1"/>
      <c r="GIS147" s="18"/>
      <c r="GIT147" s="1"/>
      <c r="GIW147" s="1"/>
      <c r="GJA147" s="18"/>
      <c r="GJB147" s="1"/>
      <c r="GJE147" s="1"/>
      <c r="GJI147" s="18"/>
      <c r="GJJ147" s="1"/>
      <c r="GJM147" s="1"/>
      <c r="GJQ147" s="18"/>
      <c r="GJR147" s="1"/>
      <c r="GJU147" s="1"/>
      <c r="GJY147" s="18"/>
      <c r="GJZ147" s="1"/>
      <c r="GKC147" s="1"/>
      <c r="GKG147" s="18"/>
      <c r="GKH147" s="1"/>
      <c r="GKK147" s="1"/>
      <c r="GKO147" s="18"/>
      <c r="GKP147" s="1"/>
      <c r="GKS147" s="1"/>
      <c r="GKW147" s="18"/>
      <c r="GKX147" s="1"/>
      <c r="GLA147" s="1"/>
      <c r="GLE147" s="18"/>
      <c r="GLF147" s="1"/>
      <c r="GLI147" s="1"/>
      <c r="GLM147" s="18"/>
      <c r="GLN147" s="1"/>
      <c r="GLQ147" s="1"/>
      <c r="GLU147" s="18"/>
      <c r="GLV147" s="1"/>
      <c r="GLY147" s="1"/>
      <c r="GMC147" s="18"/>
      <c r="GMD147" s="1"/>
      <c r="GMG147" s="1"/>
      <c r="GMK147" s="18"/>
      <c r="GML147" s="1"/>
      <c r="GMO147" s="1"/>
      <c r="GMS147" s="18"/>
      <c r="GMT147" s="1"/>
      <c r="GMW147" s="1"/>
      <c r="GNA147" s="18"/>
      <c r="GNB147" s="1"/>
      <c r="GNE147" s="1"/>
      <c r="GNI147" s="18"/>
      <c r="GNJ147" s="1"/>
      <c r="GNM147" s="1"/>
      <c r="GNQ147" s="18"/>
      <c r="GNR147" s="1"/>
      <c r="GNU147" s="1"/>
      <c r="GNY147" s="18"/>
      <c r="GNZ147" s="1"/>
      <c r="GOC147" s="1"/>
      <c r="GOG147" s="18"/>
      <c r="GOH147" s="1"/>
      <c r="GOK147" s="1"/>
      <c r="GOO147" s="18"/>
      <c r="GOP147" s="1"/>
      <c r="GOS147" s="1"/>
      <c r="GOW147" s="18"/>
      <c r="GOX147" s="1"/>
      <c r="GPA147" s="1"/>
      <c r="GPE147" s="18"/>
      <c r="GPF147" s="1"/>
      <c r="GPI147" s="1"/>
      <c r="GPM147" s="18"/>
      <c r="GPN147" s="1"/>
      <c r="GPQ147" s="1"/>
      <c r="GPU147" s="18"/>
      <c r="GPV147" s="1"/>
      <c r="GPY147" s="1"/>
      <c r="GQC147" s="18"/>
      <c r="GQD147" s="1"/>
      <c r="GQG147" s="1"/>
      <c r="GQK147" s="18"/>
      <c r="GQL147" s="1"/>
      <c r="GQO147" s="1"/>
      <c r="GQS147" s="18"/>
      <c r="GQT147" s="1"/>
      <c r="GQW147" s="1"/>
      <c r="GRA147" s="18"/>
      <c r="GRB147" s="1"/>
      <c r="GRE147" s="1"/>
      <c r="GRI147" s="18"/>
      <c r="GRJ147" s="1"/>
      <c r="GRM147" s="1"/>
      <c r="GRQ147" s="18"/>
      <c r="GRR147" s="1"/>
      <c r="GRU147" s="1"/>
      <c r="GRY147" s="18"/>
      <c r="GRZ147" s="1"/>
      <c r="GSC147" s="1"/>
      <c r="GSG147" s="18"/>
      <c r="GSH147" s="1"/>
      <c r="GSK147" s="1"/>
      <c r="GSO147" s="18"/>
      <c r="GSP147" s="1"/>
      <c r="GSS147" s="1"/>
      <c r="GSW147" s="18"/>
      <c r="GSX147" s="1"/>
      <c r="GTA147" s="1"/>
      <c r="GTE147" s="18"/>
      <c r="GTF147" s="1"/>
      <c r="GTI147" s="1"/>
      <c r="GTM147" s="18"/>
      <c r="GTN147" s="1"/>
      <c r="GTQ147" s="1"/>
      <c r="GTU147" s="18"/>
      <c r="GTV147" s="1"/>
      <c r="GTY147" s="1"/>
      <c r="GUC147" s="18"/>
      <c r="GUD147" s="1"/>
      <c r="GUG147" s="1"/>
      <c r="GUK147" s="18"/>
      <c r="GUL147" s="1"/>
      <c r="GUO147" s="1"/>
      <c r="GUS147" s="18"/>
      <c r="GUT147" s="1"/>
      <c r="GUW147" s="1"/>
      <c r="GVA147" s="18"/>
      <c r="GVB147" s="1"/>
      <c r="GVE147" s="1"/>
      <c r="GVI147" s="18"/>
      <c r="GVJ147" s="1"/>
      <c r="GVM147" s="1"/>
      <c r="GVQ147" s="18"/>
      <c r="GVR147" s="1"/>
      <c r="GVU147" s="1"/>
      <c r="GVY147" s="18"/>
      <c r="GVZ147" s="1"/>
      <c r="GWC147" s="1"/>
      <c r="GWG147" s="18"/>
      <c r="GWH147" s="1"/>
      <c r="GWK147" s="1"/>
      <c r="GWO147" s="18"/>
      <c r="GWP147" s="1"/>
      <c r="GWS147" s="1"/>
      <c r="GWW147" s="18"/>
      <c r="GWX147" s="1"/>
      <c r="GXA147" s="1"/>
      <c r="GXE147" s="18"/>
      <c r="GXF147" s="1"/>
      <c r="GXI147" s="1"/>
      <c r="GXM147" s="18"/>
      <c r="GXN147" s="1"/>
      <c r="GXQ147" s="1"/>
      <c r="GXU147" s="18"/>
      <c r="GXV147" s="1"/>
      <c r="GXY147" s="1"/>
      <c r="GYC147" s="18"/>
      <c r="GYD147" s="1"/>
      <c r="GYG147" s="1"/>
      <c r="GYK147" s="18"/>
      <c r="GYL147" s="1"/>
      <c r="GYO147" s="1"/>
      <c r="GYS147" s="18"/>
      <c r="GYT147" s="1"/>
      <c r="GYW147" s="1"/>
      <c r="GZA147" s="18"/>
      <c r="GZB147" s="1"/>
      <c r="GZE147" s="1"/>
      <c r="GZI147" s="18"/>
      <c r="GZJ147" s="1"/>
      <c r="GZM147" s="1"/>
      <c r="GZQ147" s="18"/>
      <c r="GZR147" s="1"/>
      <c r="GZU147" s="1"/>
      <c r="GZY147" s="18"/>
      <c r="GZZ147" s="1"/>
      <c r="HAC147" s="1"/>
      <c r="HAG147" s="18"/>
      <c r="HAH147" s="1"/>
      <c r="HAK147" s="1"/>
      <c r="HAO147" s="18"/>
      <c r="HAP147" s="1"/>
      <c r="HAS147" s="1"/>
      <c r="HAW147" s="18"/>
      <c r="HAX147" s="1"/>
      <c r="HBA147" s="1"/>
      <c r="HBE147" s="18"/>
      <c r="HBF147" s="1"/>
      <c r="HBI147" s="1"/>
      <c r="HBM147" s="18"/>
      <c r="HBN147" s="1"/>
      <c r="HBQ147" s="1"/>
      <c r="HBU147" s="18"/>
      <c r="HBV147" s="1"/>
      <c r="HBY147" s="1"/>
      <c r="HCC147" s="18"/>
      <c r="HCD147" s="1"/>
      <c r="HCG147" s="1"/>
      <c r="HCK147" s="18"/>
      <c r="HCL147" s="1"/>
      <c r="HCO147" s="1"/>
      <c r="HCS147" s="18"/>
      <c r="HCT147" s="1"/>
      <c r="HCW147" s="1"/>
      <c r="HDA147" s="18"/>
      <c r="HDB147" s="1"/>
      <c r="HDE147" s="1"/>
      <c r="HDI147" s="18"/>
      <c r="HDJ147" s="1"/>
      <c r="HDM147" s="1"/>
      <c r="HDQ147" s="18"/>
      <c r="HDR147" s="1"/>
      <c r="HDU147" s="1"/>
      <c r="HDY147" s="18"/>
      <c r="HDZ147" s="1"/>
      <c r="HEC147" s="1"/>
      <c r="HEG147" s="18"/>
      <c r="HEH147" s="1"/>
      <c r="HEK147" s="1"/>
      <c r="HEO147" s="18"/>
      <c r="HEP147" s="1"/>
      <c r="HES147" s="1"/>
      <c r="HEW147" s="18"/>
      <c r="HEX147" s="1"/>
      <c r="HFA147" s="1"/>
      <c r="HFE147" s="18"/>
      <c r="HFF147" s="1"/>
      <c r="HFI147" s="1"/>
      <c r="HFM147" s="18"/>
      <c r="HFN147" s="1"/>
      <c r="HFQ147" s="1"/>
      <c r="HFU147" s="18"/>
      <c r="HFV147" s="1"/>
      <c r="HFY147" s="1"/>
      <c r="HGC147" s="18"/>
      <c r="HGD147" s="1"/>
      <c r="HGG147" s="1"/>
      <c r="HGK147" s="18"/>
      <c r="HGL147" s="1"/>
      <c r="HGO147" s="1"/>
      <c r="HGS147" s="18"/>
      <c r="HGT147" s="1"/>
      <c r="HGW147" s="1"/>
      <c r="HHA147" s="18"/>
      <c r="HHB147" s="1"/>
      <c r="HHE147" s="1"/>
      <c r="HHI147" s="18"/>
      <c r="HHJ147" s="1"/>
      <c r="HHM147" s="1"/>
      <c r="HHQ147" s="18"/>
      <c r="HHR147" s="1"/>
      <c r="HHU147" s="1"/>
      <c r="HHY147" s="18"/>
      <c r="HHZ147" s="1"/>
      <c r="HIC147" s="1"/>
      <c r="HIG147" s="18"/>
      <c r="HIH147" s="1"/>
      <c r="HIK147" s="1"/>
      <c r="HIO147" s="18"/>
      <c r="HIP147" s="1"/>
      <c r="HIS147" s="1"/>
      <c r="HIW147" s="18"/>
      <c r="HIX147" s="1"/>
      <c r="HJA147" s="1"/>
      <c r="HJE147" s="18"/>
      <c r="HJF147" s="1"/>
      <c r="HJI147" s="1"/>
      <c r="HJM147" s="18"/>
      <c r="HJN147" s="1"/>
      <c r="HJQ147" s="1"/>
      <c r="HJU147" s="18"/>
      <c r="HJV147" s="1"/>
      <c r="HJY147" s="1"/>
      <c r="HKC147" s="18"/>
      <c r="HKD147" s="1"/>
      <c r="HKG147" s="1"/>
      <c r="HKK147" s="18"/>
      <c r="HKL147" s="1"/>
      <c r="HKO147" s="1"/>
      <c r="HKS147" s="18"/>
      <c r="HKT147" s="1"/>
      <c r="HKW147" s="1"/>
      <c r="HLA147" s="18"/>
      <c r="HLB147" s="1"/>
      <c r="HLE147" s="1"/>
      <c r="HLI147" s="18"/>
      <c r="HLJ147" s="1"/>
      <c r="HLM147" s="1"/>
      <c r="HLQ147" s="18"/>
      <c r="HLR147" s="1"/>
      <c r="HLU147" s="1"/>
      <c r="HLY147" s="18"/>
      <c r="HLZ147" s="1"/>
      <c r="HMC147" s="1"/>
      <c r="HMG147" s="18"/>
      <c r="HMH147" s="1"/>
      <c r="HMK147" s="1"/>
      <c r="HMO147" s="18"/>
      <c r="HMP147" s="1"/>
      <c r="HMS147" s="1"/>
      <c r="HMW147" s="18"/>
      <c r="HMX147" s="1"/>
      <c r="HNA147" s="1"/>
      <c r="HNE147" s="18"/>
      <c r="HNF147" s="1"/>
      <c r="HNI147" s="1"/>
      <c r="HNM147" s="18"/>
      <c r="HNN147" s="1"/>
      <c r="HNQ147" s="1"/>
      <c r="HNU147" s="18"/>
      <c r="HNV147" s="1"/>
      <c r="HNY147" s="1"/>
      <c r="HOC147" s="18"/>
      <c r="HOD147" s="1"/>
      <c r="HOG147" s="1"/>
      <c r="HOK147" s="18"/>
      <c r="HOL147" s="1"/>
      <c r="HOO147" s="1"/>
      <c r="HOS147" s="18"/>
      <c r="HOT147" s="1"/>
      <c r="HOW147" s="1"/>
      <c r="HPA147" s="18"/>
      <c r="HPB147" s="1"/>
      <c r="HPE147" s="1"/>
      <c r="HPI147" s="18"/>
      <c r="HPJ147" s="1"/>
      <c r="HPM147" s="1"/>
      <c r="HPQ147" s="18"/>
      <c r="HPR147" s="1"/>
      <c r="HPU147" s="1"/>
      <c r="HPY147" s="18"/>
      <c r="HPZ147" s="1"/>
      <c r="HQC147" s="1"/>
      <c r="HQG147" s="18"/>
      <c r="HQH147" s="1"/>
      <c r="HQK147" s="1"/>
      <c r="HQO147" s="18"/>
      <c r="HQP147" s="1"/>
      <c r="HQS147" s="1"/>
      <c r="HQW147" s="18"/>
      <c r="HQX147" s="1"/>
      <c r="HRA147" s="1"/>
      <c r="HRE147" s="18"/>
      <c r="HRF147" s="1"/>
      <c r="HRI147" s="1"/>
      <c r="HRM147" s="18"/>
      <c r="HRN147" s="1"/>
      <c r="HRQ147" s="1"/>
      <c r="HRU147" s="18"/>
      <c r="HRV147" s="1"/>
      <c r="HRY147" s="1"/>
      <c r="HSC147" s="18"/>
      <c r="HSD147" s="1"/>
      <c r="HSG147" s="1"/>
      <c r="HSK147" s="18"/>
      <c r="HSL147" s="1"/>
      <c r="HSO147" s="1"/>
      <c r="HSS147" s="18"/>
      <c r="HST147" s="1"/>
      <c r="HSW147" s="1"/>
      <c r="HTA147" s="18"/>
      <c r="HTB147" s="1"/>
      <c r="HTE147" s="1"/>
      <c r="HTI147" s="18"/>
      <c r="HTJ147" s="1"/>
      <c r="HTM147" s="1"/>
      <c r="HTQ147" s="18"/>
      <c r="HTR147" s="1"/>
      <c r="HTU147" s="1"/>
      <c r="HTY147" s="18"/>
      <c r="HTZ147" s="1"/>
      <c r="HUC147" s="1"/>
      <c r="HUG147" s="18"/>
      <c r="HUH147" s="1"/>
      <c r="HUK147" s="1"/>
      <c r="HUO147" s="18"/>
      <c r="HUP147" s="1"/>
      <c r="HUS147" s="1"/>
      <c r="HUW147" s="18"/>
      <c r="HUX147" s="1"/>
      <c r="HVA147" s="1"/>
      <c r="HVE147" s="18"/>
      <c r="HVF147" s="1"/>
      <c r="HVI147" s="1"/>
      <c r="HVM147" s="18"/>
      <c r="HVN147" s="1"/>
      <c r="HVQ147" s="1"/>
      <c r="HVU147" s="18"/>
      <c r="HVV147" s="1"/>
      <c r="HVY147" s="1"/>
      <c r="HWC147" s="18"/>
      <c r="HWD147" s="1"/>
      <c r="HWG147" s="1"/>
      <c r="HWK147" s="18"/>
      <c r="HWL147" s="1"/>
      <c r="HWO147" s="1"/>
      <c r="HWS147" s="18"/>
      <c r="HWT147" s="1"/>
      <c r="HWW147" s="1"/>
      <c r="HXA147" s="18"/>
      <c r="HXB147" s="1"/>
      <c r="HXE147" s="1"/>
      <c r="HXI147" s="18"/>
      <c r="HXJ147" s="1"/>
      <c r="HXM147" s="1"/>
      <c r="HXQ147" s="18"/>
      <c r="HXR147" s="1"/>
      <c r="HXU147" s="1"/>
      <c r="HXY147" s="18"/>
      <c r="HXZ147" s="1"/>
      <c r="HYC147" s="1"/>
      <c r="HYG147" s="18"/>
      <c r="HYH147" s="1"/>
      <c r="HYK147" s="1"/>
      <c r="HYO147" s="18"/>
      <c r="HYP147" s="1"/>
      <c r="HYS147" s="1"/>
      <c r="HYW147" s="18"/>
      <c r="HYX147" s="1"/>
      <c r="HZA147" s="1"/>
      <c r="HZE147" s="18"/>
      <c r="HZF147" s="1"/>
      <c r="HZI147" s="1"/>
      <c r="HZM147" s="18"/>
      <c r="HZN147" s="1"/>
      <c r="HZQ147" s="1"/>
      <c r="HZU147" s="18"/>
      <c r="HZV147" s="1"/>
      <c r="HZY147" s="1"/>
      <c r="IAC147" s="18"/>
      <c r="IAD147" s="1"/>
      <c r="IAG147" s="1"/>
      <c r="IAK147" s="18"/>
      <c r="IAL147" s="1"/>
      <c r="IAO147" s="1"/>
      <c r="IAS147" s="18"/>
      <c r="IAT147" s="1"/>
      <c r="IAW147" s="1"/>
      <c r="IBA147" s="18"/>
      <c r="IBB147" s="1"/>
      <c r="IBE147" s="1"/>
      <c r="IBI147" s="18"/>
      <c r="IBJ147" s="1"/>
      <c r="IBM147" s="1"/>
      <c r="IBQ147" s="18"/>
      <c r="IBR147" s="1"/>
      <c r="IBU147" s="1"/>
      <c r="IBY147" s="18"/>
      <c r="IBZ147" s="1"/>
      <c r="ICC147" s="1"/>
      <c r="ICG147" s="18"/>
      <c r="ICH147" s="1"/>
      <c r="ICK147" s="1"/>
      <c r="ICO147" s="18"/>
      <c r="ICP147" s="1"/>
      <c r="ICS147" s="1"/>
      <c r="ICW147" s="18"/>
      <c r="ICX147" s="1"/>
      <c r="IDA147" s="1"/>
      <c r="IDE147" s="18"/>
      <c r="IDF147" s="1"/>
      <c r="IDI147" s="1"/>
      <c r="IDM147" s="18"/>
      <c r="IDN147" s="1"/>
      <c r="IDQ147" s="1"/>
      <c r="IDU147" s="18"/>
      <c r="IDV147" s="1"/>
      <c r="IDY147" s="1"/>
      <c r="IEC147" s="18"/>
      <c r="IED147" s="1"/>
      <c r="IEG147" s="1"/>
      <c r="IEK147" s="18"/>
      <c r="IEL147" s="1"/>
      <c r="IEO147" s="1"/>
      <c r="IES147" s="18"/>
      <c r="IET147" s="1"/>
      <c r="IEW147" s="1"/>
      <c r="IFA147" s="18"/>
      <c r="IFB147" s="1"/>
      <c r="IFE147" s="1"/>
      <c r="IFI147" s="18"/>
      <c r="IFJ147" s="1"/>
      <c r="IFM147" s="1"/>
      <c r="IFQ147" s="18"/>
      <c r="IFR147" s="1"/>
      <c r="IFU147" s="1"/>
      <c r="IFY147" s="18"/>
      <c r="IFZ147" s="1"/>
      <c r="IGC147" s="1"/>
      <c r="IGG147" s="18"/>
      <c r="IGH147" s="1"/>
      <c r="IGK147" s="1"/>
      <c r="IGO147" s="18"/>
      <c r="IGP147" s="1"/>
      <c r="IGS147" s="1"/>
      <c r="IGW147" s="18"/>
      <c r="IGX147" s="1"/>
      <c r="IHA147" s="1"/>
      <c r="IHE147" s="18"/>
      <c r="IHF147" s="1"/>
      <c r="IHI147" s="1"/>
      <c r="IHM147" s="18"/>
      <c r="IHN147" s="1"/>
      <c r="IHQ147" s="1"/>
      <c r="IHU147" s="18"/>
      <c r="IHV147" s="1"/>
      <c r="IHY147" s="1"/>
      <c r="IIC147" s="18"/>
      <c r="IID147" s="1"/>
      <c r="IIG147" s="1"/>
      <c r="IIK147" s="18"/>
      <c r="IIL147" s="1"/>
      <c r="IIO147" s="1"/>
      <c r="IIS147" s="18"/>
      <c r="IIT147" s="1"/>
      <c r="IIW147" s="1"/>
      <c r="IJA147" s="18"/>
      <c r="IJB147" s="1"/>
      <c r="IJE147" s="1"/>
      <c r="IJI147" s="18"/>
      <c r="IJJ147" s="1"/>
      <c r="IJM147" s="1"/>
      <c r="IJQ147" s="18"/>
      <c r="IJR147" s="1"/>
      <c r="IJU147" s="1"/>
      <c r="IJY147" s="18"/>
      <c r="IJZ147" s="1"/>
      <c r="IKC147" s="1"/>
      <c r="IKG147" s="18"/>
      <c r="IKH147" s="1"/>
      <c r="IKK147" s="1"/>
      <c r="IKO147" s="18"/>
      <c r="IKP147" s="1"/>
      <c r="IKS147" s="1"/>
      <c r="IKW147" s="18"/>
      <c r="IKX147" s="1"/>
      <c r="ILA147" s="1"/>
      <c r="ILE147" s="18"/>
      <c r="ILF147" s="1"/>
      <c r="ILI147" s="1"/>
      <c r="ILM147" s="18"/>
      <c r="ILN147" s="1"/>
      <c r="ILQ147" s="1"/>
      <c r="ILU147" s="18"/>
      <c r="ILV147" s="1"/>
      <c r="ILY147" s="1"/>
      <c r="IMC147" s="18"/>
      <c r="IMD147" s="1"/>
      <c r="IMG147" s="1"/>
      <c r="IMK147" s="18"/>
      <c r="IML147" s="1"/>
      <c r="IMO147" s="1"/>
      <c r="IMS147" s="18"/>
      <c r="IMT147" s="1"/>
      <c r="IMW147" s="1"/>
      <c r="INA147" s="18"/>
      <c r="INB147" s="1"/>
      <c r="INE147" s="1"/>
      <c r="INI147" s="18"/>
      <c r="INJ147" s="1"/>
      <c r="INM147" s="1"/>
      <c r="INQ147" s="18"/>
      <c r="INR147" s="1"/>
      <c r="INU147" s="1"/>
      <c r="INY147" s="18"/>
      <c r="INZ147" s="1"/>
      <c r="IOC147" s="1"/>
      <c r="IOG147" s="18"/>
      <c r="IOH147" s="1"/>
      <c r="IOK147" s="1"/>
      <c r="IOO147" s="18"/>
      <c r="IOP147" s="1"/>
      <c r="IOS147" s="1"/>
      <c r="IOW147" s="18"/>
      <c r="IOX147" s="1"/>
      <c r="IPA147" s="1"/>
      <c r="IPE147" s="18"/>
      <c r="IPF147" s="1"/>
      <c r="IPI147" s="1"/>
      <c r="IPM147" s="18"/>
      <c r="IPN147" s="1"/>
      <c r="IPQ147" s="1"/>
      <c r="IPU147" s="18"/>
      <c r="IPV147" s="1"/>
      <c r="IPY147" s="1"/>
      <c r="IQC147" s="18"/>
      <c r="IQD147" s="1"/>
      <c r="IQG147" s="1"/>
      <c r="IQK147" s="18"/>
      <c r="IQL147" s="1"/>
      <c r="IQO147" s="1"/>
      <c r="IQS147" s="18"/>
      <c r="IQT147" s="1"/>
      <c r="IQW147" s="1"/>
      <c r="IRA147" s="18"/>
      <c r="IRB147" s="1"/>
      <c r="IRE147" s="1"/>
      <c r="IRI147" s="18"/>
      <c r="IRJ147" s="1"/>
      <c r="IRM147" s="1"/>
      <c r="IRQ147" s="18"/>
      <c r="IRR147" s="1"/>
      <c r="IRU147" s="1"/>
      <c r="IRY147" s="18"/>
      <c r="IRZ147" s="1"/>
      <c r="ISC147" s="1"/>
      <c r="ISG147" s="18"/>
      <c r="ISH147" s="1"/>
      <c r="ISK147" s="1"/>
      <c r="ISO147" s="18"/>
      <c r="ISP147" s="1"/>
      <c r="ISS147" s="1"/>
      <c r="ISW147" s="18"/>
      <c r="ISX147" s="1"/>
      <c r="ITA147" s="1"/>
      <c r="ITE147" s="18"/>
      <c r="ITF147" s="1"/>
      <c r="ITI147" s="1"/>
      <c r="ITM147" s="18"/>
      <c r="ITN147" s="1"/>
      <c r="ITQ147" s="1"/>
      <c r="ITU147" s="18"/>
      <c r="ITV147" s="1"/>
      <c r="ITY147" s="1"/>
      <c r="IUC147" s="18"/>
      <c r="IUD147" s="1"/>
      <c r="IUG147" s="1"/>
      <c r="IUK147" s="18"/>
      <c r="IUL147" s="1"/>
      <c r="IUO147" s="1"/>
      <c r="IUS147" s="18"/>
      <c r="IUT147" s="1"/>
      <c r="IUW147" s="1"/>
      <c r="IVA147" s="18"/>
      <c r="IVB147" s="1"/>
      <c r="IVE147" s="1"/>
      <c r="IVI147" s="18"/>
      <c r="IVJ147" s="1"/>
      <c r="IVM147" s="1"/>
      <c r="IVQ147" s="18"/>
      <c r="IVR147" s="1"/>
      <c r="IVU147" s="1"/>
      <c r="IVY147" s="18"/>
      <c r="IVZ147" s="1"/>
      <c r="IWC147" s="1"/>
      <c r="IWG147" s="18"/>
      <c r="IWH147" s="1"/>
      <c r="IWK147" s="1"/>
      <c r="IWO147" s="18"/>
      <c r="IWP147" s="1"/>
      <c r="IWS147" s="1"/>
      <c r="IWW147" s="18"/>
      <c r="IWX147" s="1"/>
      <c r="IXA147" s="1"/>
      <c r="IXE147" s="18"/>
      <c r="IXF147" s="1"/>
      <c r="IXI147" s="1"/>
      <c r="IXM147" s="18"/>
      <c r="IXN147" s="1"/>
      <c r="IXQ147" s="1"/>
      <c r="IXU147" s="18"/>
      <c r="IXV147" s="1"/>
      <c r="IXY147" s="1"/>
      <c r="IYC147" s="18"/>
      <c r="IYD147" s="1"/>
      <c r="IYG147" s="1"/>
      <c r="IYK147" s="18"/>
      <c r="IYL147" s="1"/>
      <c r="IYO147" s="1"/>
      <c r="IYS147" s="18"/>
      <c r="IYT147" s="1"/>
      <c r="IYW147" s="1"/>
      <c r="IZA147" s="18"/>
      <c r="IZB147" s="1"/>
      <c r="IZE147" s="1"/>
      <c r="IZI147" s="18"/>
      <c r="IZJ147" s="1"/>
      <c r="IZM147" s="1"/>
      <c r="IZQ147" s="18"/>
      <c r="IZR147" s="1"/>
      <c r="IZU147" s="1"/>
      <c r="IZY147" s="18"/>
      <c r="IZZ147" s="1"/>
      <c r="JAC147" s="1"/>
      <c r="JAG147" s="18"/>
      <c r="JAH147" s="1"/>
      <c r="JAK147" s="1"/>
      <c r="JAO147" s="18"/>
      <c r="JAP147" s="1"/>
      <c r="JAS147" s="1"/>
      <c r="JAW147" s="18"/>
      <c r="JAX147" s="1"/>
      <c r="JBA147" s="1"/>
      <c r="JBE147" s="18"/>
      <c r="JBF147" s="1"/>
      <c r="JBI147" s="1"/>
      <c r="JBM147" s="18"/>
      <c r="JBN147" s="1"/>
      <c r="JBQ147" s="1"/>
      <c r="JBU147" s="18"/>
      <c r="JBV147" s="1"/>
      <c r="JBY147" s="1"/>
      <c r="JCC147" s="18"/>
      <c r="JCD147" s="1"/>
      <c r="JCG147" s="1"/>
      <c r="JCK147" s="18"/>
      <c r="JCL147" s="1"/>
      <c r="JCO147" s="1"/>
      <c r="JCS147" s="18"/>
      <c r="JCT147" s="1"/>
      <c r="JCW147" s="1"/>
      <c r="JDA147" s="18"/>
      <c r="JDB147" s="1"/>
      <c r="JDE147" s="1"/>
      <c r="JDI147" s="18"/>
      <c r="JDJ147" s="1"/>
      <c r="JDM147" s="1"/>
      <c r="JDQ147" s="18"/>
      <c r="JDR147" s="1"/>
      <c r="JDU147" s="1"/>
      <c r="JDY147" s="18"/>
      <c r="JDZ147" s="1"/>
      <c r="JEC147" s="1"/>
      <c r="JEG147" s="18"/>
      <c r="JEH147" s="1"/>
      <c r="JEK147" s="1"/>
      <c r="JEO147" s="18"/>
      <c r="JEP147" s="1"/>
      <c r="JES147" s="1"/>
      <c r="JEW147" s="18"/>
      <c r="JEX147" s="1"/>
      <c r="JFA147" s="1"/>
      <c r="JFE147" s="18"/>
      <c r="JFF147" s="1"/>
      <c r="JFI147" s="1"/>
      <c r="JFM147" s="18"/>
      <c r="JFN147" s="1"/>
      <c r="JFQ147" s="1"/>
      <c r="JFU147" s="18"/>
      <c r="JFV147" s="1"/>
      <c r="JFY147" s="1"/>
      <c r="JGC147" s="18"/>
      <c r="JGD147" s="1"/>
      <c r="JGG147" s="1"/>
      <c r="JGK147" s="18"/>
      <c r="JGL147" s="1"/>
      <c r="JGO147" s="1"/>
      <c r="JGS147" s="18"/>
      <c r="JGT147" s="1"/>
      <c r="JGW147" s="1"/>
      <c r="JHA147" s="18"/>
      <c r="JHB147" s="1"/>
      <c r="JHE147" s="1"/>
      <c r="JHI147" s="18"/>
      <c r="JHJ147" s="1"/>
      <c r="JHM147" s="1"/>
      <c r="JHQ147" s="18"/>
      <c r="JHR147" s="1"/>
      <c r="JHU147" s="1"/>
      <c r="JHY147" s="18"/>
      <c r="JHZ147" s="1"/>
      <c r="JIC147" s="1"/>
      <c r="JIG147" s="18"/>
      <c r="JIH147" s="1"/>
      <c r="JIK147" s="1"/>
      <c r="JIO147" s="18"/>
      <c r="JIP147" s="1"/>
      <c r="JIS147" s="1"/>
      <c r="JIW147" s="18"/>
      <c r="JIX147" s="1"/>
      <c r="JJA147" s="1"/>
      <c r="JJE147" s="18"/>
      <c r="JJF147" s="1"/>
      <c r="JJI147" s="1"/>
      <c r="JJM147" s="18"/>
      <c r="JJN147" s="1"/>
      <c r="JJQ147" s="1"/>
      <c r="JJU147" s="18"/>
      <c r="JJV147" s="1"/>
      <c r="JJY147" s="1"/>
      <c r="JKC147" s="18"/>
      <c r="JKD147" s="1"/>
      <c r="JKG147" s="1"/>
      <c r="JKK147" s="18"/>
      <c r="JKL147" s="1"/>
      <c r="JKO147" s="1"/>
      <c r="JKS147" s="18"/>
      <c r="JKT147" s="1"/>
      <c r="JKW147" s="1"/>
      <c r="JLA147" s="18"/>
      <c r="JLB147" s="1"/>
      <c r="JLE147" s="1"/>
      <c r="JLI147" s="18"/>
      <c r="JLJ147" s="1"/>
      <c r="JLM147" s="1"/>
      <c r="JLQ147" s="18"/>
      <c r="JLR147" s="1"/>
      <c r="JLU147" s="1"/>
      <c r="JLY147" s="18"/>
      <c r="JLZ147" s="1"/>
      <c r="JMC147" s="1"/>
      <c r="JMG147" s="18"/>
      <c r="JMH147" s="1"/>
      <c r="JMK147" s="1"/>
      <c r="JMO147" s="18"/>
      <c r="JMP147" s="1"/>
      <c r="JMS147" s="1"/>
      <c r="JMW147" s="18"/>
      <c r="JMX147" s="1"/>
      <c r="JNA147" s="1"/>
      <c r="JNE147" s="18"/>
      <c r="JNF147" s="1"/>
      <c r="JNI147" s="1"/>
      <c r="JNM147" s="18"/>
      <c r="JNN147" s="1"/>
      <c r="JNQ147" s="1"/>
      <c r="JNU147" s="18"/>
      <c r="JNV147" s="1"/>
      <c r="JNY147" s="1"/>
      <c r="JOC147" s="18"/>
      <c r="JOD147" s="1"/>
      <c r="JOG147" s="1"/>
      <c r="JOK147" s="18"/>
      <c r="JOL147" s="1"/>
      <c r="JOO147" s="1"/>
      <c r="JOS147" s="18"/>
      <c r="JOT147" s="1"/>
      <c r="JOW147" s="1"/>
      <c r="JPA147" s="18"/>
      <c r="JPB147" s="1"/>
      <c r="JPE147" s="1"/>
      <c r="JPI147" s="18"/>
      <c r="JPJ147" s="1"/>
      <c r="JPM147" s="1"/>
      <c r="JPQ147" s="18"/>
      <c r="JPR147" s="1"/>
      <c r="JPU147" s="1"/>
      <c r="JPY147" s="18"/>
      <c r="JPZ147" s="1"/>
      <c r="JQC147" s="1"/>
      <c r="JQG147" s="18"/>
      <c r="JQH147" s="1"/>
      <c r="JQK147" s="1"/>
      <c r="JQO147" s="18"/>
      <c r="JQP147" s="1"/>
      <c r="JQS147" s="1"/>
      <c r="JQW147" s="18"/>
      <c r="JQX147" s="1"/>
      <c r="JRA147" s="1"/>
      <c r="JRE147" s="18"/>
      <c r="JRF147" s="1"/>
      <c r="JRI147" s="1"/>
      <c r="JRM147" s="18"/>
      <c r="JRN147" s="1"/>
      <c r="JRQ147" s="1"/>
      <c r="JRU147" s="18"/>
      <c r="JRV147" s="1"/>
      <c r="JRY147" s="1"/>
      <c r="JSC147" s="18"/>
      <c r="JSD147" s="1"/>
      <c r="JSG147" s="1"/>
      <c r="JSK147" s="18"/>
      <c r="JSL147" s="1"/>
      <c r="JSO147" s="1"/>
      <c r="JSS147" s="18"/>
      <c r="JST147" s="1"/>
      <c r="JSW147" s="1"/>
      <c r="JTA147" s="18"/>
      <c r="JTB147" s="1"/>
      <c r="JTE147" s="1"/>
      <c r="JTI147" s="18"/>
      <c r="JTJ147" s="1"/>
      <c r="JTM147" s="1"/>
      <c r="JTQ147" s="18"/>
      <c r="JTR147" s="1"/>
      <c r="JTU147" s="1"/>
      <c r="JTY147" s="18"/>
      <c r="JTZ147" s="1"/>
      <c r="JUC147" s="1"/>
      <c r="JUG147" s="18"/>
      <c r="JUH147" s="1"/>
      <c r="JUK147" s="1"/>
      <c r="JUO147" s="18"/>
      <c r="JUP147" s="1"/>
      <c r="JUS147" s="1"/>
      <c r="JUW147" s="18"/>
      <c r="JUX147" s="1"/>
      <c r="JVA147" s="1"/>
      <c r="JVE147" s="18"/>
      <c r="JVF147" s="1"/>
      <c r="JVI147" s="1"/>
      <c r="JVM147" s="18"/>
      <c r="JVN147" s="1"/>
      <c r="JVQ147" s="1"/>
      <c r="JVU147" s="18"/>
      <c r="JVV147" s="1"/>
      <c r="JVY147" s="1"/>
      <c r="JWC147" s="18"/>
      <c r="JWD147" s="1"/>
      <c r="JWG147" s="1"/>
      <c r="JWK147" s="18"/>
      <c r="JWL147" s="1"/>
      <c r="JWO147" s="1"/>
      <c r="JWS147" s="18"/>
      <c r="JWT147" s="1"/>
      <c r="JWW147" s="1"/>
      <c r="JXA147" s="18"/>
      <c r="JXB147" s="1"/>
      <c r="JXE147" s="1"/>
      <c r="JXI147" s="18"/>
      <c r="JXJ147" s="1"/>
      <c r="JXM147" s="1"/>
      <c r="JXQ147" s="18"/>
      <c r="JXR147" s="1"/>
      <c r="JXU147" s="1"/>
      <c r="JXY147" s="18"/>
      <c r="JXZ147" s="1"/>
      <c r="JYC147" s="1"/>
      <c r="JYG147" s="18"/>
      <c r="JYH147" s="1"/>
      <c r="JYK147" s="1"/>
      <c r="JYO147" s="18"/>
      <c r="JYP147" s="1"/>
      <c r="JYS147" s="1"/>
      <c r="JYW147" s="18"/>
      <c r="JYX147" s="1"/>
      <c r="JZA147" s="1"/>
      <c r="JZE147" s="18"/>
      <c r="JZF147" s="1"/>
      <c r="JZI147" s="1"/>
      <c r="JZM147" s="18"/>
      <c r="JZN147" s="1"/>
      <c r="JZQ147" s="1"/>
      <c r="JZU147" s="18"/>
      <c r="JZV147" s="1"/>
      <c r="JZY147" s="1"/>
      <c r="KAC147" s="18"/>
      <c r="KAD147" s="1"/>
      <c r="KAG147" s="1"/>
      <c r="KAK147" s="18"/>
      <c r="KAL147" s="1"/>
      <c r="KAO147" s="1"/>
      <c r="KAS147" s="18"/>
      <c r="KAT147" s="1"/>
      <c r="KAW147" s="1"/>
      <c r="KBA147" s="18"/>
      <c r="KBB147" s="1"/>
      <c r="KBE147" s="1"/>
      <c r="KBI147" s="18"/>
      <c r="KBJ147" s="1"/>
      <c r="KBM147" s="1"/>
      <c r="KBQ147" s="18"/>
      <c r="KBR147" s="1"/>
      <c r="KBU147" s="1"/>
      <c r="KBY147" s="18"/>
      <c r="KBZ147" s="1"/>
      <c r="KCC147" s="1"/>
      <c r="KCG147" s="18"/>
      <c r="KCH147" s="1"/>
      <c r="KCK147" s="1"/>
      <c r="KCO147" s="18"/>
      <c r="KCP147" s="1"/>
      <c r="KCS147" s="1"/>
      <c r="KCW147" s="18"/>
      <c r="KCX147" s="1"/>
      <c r="KDA147" s="1"/>
      <c r="KDE147" s="18"/>
      <c r="KDF147" s="1"/>
      <c r="KDI147" s="1"/>
      <c r="KDM147" s="18"/>
      <c r="KDN147" s="1"/>
      <c r="KDQ147" s="1"/>
      <c r="KDU147" s="18"/>
      <c r="KDV147" s="1"/>
      <c r="KDY147" s="1"/>
      <c r="KEC147" s="18"/>
      <c r="KED147" s="1"/>
      <c r="KEG147" s="1"/>
      <c r="KEK147" s="18"/>
      <c r="KEL147" s="1"/>
      <c r="KEO147" s="1"/>
      <c r="KES147" s="18"/>
      <c r="KET147" s="1"/>
      <c r="KEW147" s="1"/>
      <c r="KFA147" s="18"/>
      <c r="KFB147" s="1"/>
      <c r="KFE147" s="1"/>
      <c r="KFI147" s="18"/>
      <c r="KFJ147" s="1"/>
      <c r="KFM147" s="1"/>
      <c r="KFQ147" s="18"/>
      <c r="KFR147" s="1"/>
      <c r="KFU147" s="1"/>
      <c r="KFY147" s="18"/>
      <c r="KFZ147" s="1"/>
      <c r="KGC147" s="1"/>
      <c r="KGG147" s="18"/>
      <c r="KGH147" s="1"/>
      <c r="KGK147" s="1"/>
      <c r="KGO147" s="18"/>
      <c r="KGP147" s="1"/>
      <c r="KGS147" s="1"/>
      <c r="KGW147" s="18"/>
      <c r="KGX147" s="1"/>
      <c r="KHA147" s="1"/>
      <c r="KHE147" s="18"/>
      <c r="KHF147" s="1"/>
      <c r="KHI147" s="1"/>
      <c r="KHM147" s="18"/>
      <c r="KHN147" s="1"/>
      <c r="KHQ147" s="1"/>
      <c r="KHU147" s="18"/>
      <c r="KHV147" s="1"/>
      <c r="KHY147" s="1"/>
      <c r="KIC147" s="18"/>
      <c r="KID147" s="1"/>
      <c r="KIG147" s="1"/>
      <c r="KIK147" s="18"/>
      <c r="KIL147" s="1"/>
      <c r="KIO147" s="1"/>
      <c r="KIS147" s="18"/>
      <c r="KIT147" s="1"/>
      <c r="KIW147" s="1"/>
      <c r="KJA147" s="18"/>
      <c r="KJB147" s="1"/>
      <c r="KJE147" s="1"/>
      <c r="KJI147" s="18"/>
      <c r="KJJ147" s="1"/>
      <c r="KJM147" s="1"/>
      <c r="KJQ147" s="18"/>
      <c r="KJR147" s="1"/>
      <c r="KJU147" s="1"/>
      <c r="KJY147" s="18"/>
      <c r="KJZ147" s="1"/>
      <c r="KKC147" s="1"/>
      <c r="KKG147" s="18"/>
      <c r="KKH147" s="1"/>
      <c r="KKK147" s="1"/>
      <c r="KKO147" s="18"/>
      <c r="KKP147" s="1"/>
      <c r="KKS147" s="1"/>
      <c r="KKW147" s="18"/>
      <c r="KKX147" s="1"/>
      <c r="KLA147" s="1"/>
      <c r="KLE147" s="18"/>
      <c r="KLF147" s="1"/>
      <c r="KLI147" s="1"/>
      <c r="KLM147" s="18"/>
      <c r="KLN147" s="1"/>
      <c r="KLQ147" s="1"/>
      <c r="KLU147" s="18"/>
      <c r="KLV147" s="1"/>
      <c r="KLY147" s="1"/>
      <c r="KMC147" s="18"/>
      <c r="KMD147" s="1"/>
      <c r="KMG147" s="1"/>
      <c r="KMK147" s="18"/>
      <c r="KML147" s="1"/>
      <c r="KMO147" s="1"/>
      <c r="KMS147" s="18"/>
      <c r="KMT147" s="1"/>
      <c r="KMW147" s="1"/>
      <c r="KNA147" s="18"/>
      <c r="KNB147" s="1"/>
      <c r="KNE147" s="1"/>
      <c r="KNI147" s="18"/>
      <c r="KNJ147" s="1"/>
      <c r="KNM147" s="1"/>
      <c r="KNQ147" s="18"/>
      <c r="KNR147" s="1"/>
      <c r="KNU147" s="1"/>
      <c r="KNY147" s="18"/>
      <c r="KNZ147" s="1"/>
      <c r="KOC147" s="1"/>
      <c r="KOG147" s="18"/>
      <c r="KOH147" s="1"/>
      <c r="KOK147" s="1"/>
      <c r="KOO147" s="18"/>
      <c r="KOP147" s="1"/>
      <c r="KOS147" s="1"/>
      <c r="KOW147" s="18"/>
      <c r="KOX147" s="1"/>
      <c r="KPA147" s="1"/>
      <c r="KPE147" s="18"/>
      <c r="KPF147" s="1"/>
      <c r="KPI147" s="1"/>
      <c r="KPM147" s="18"/>
      <c r="KPN147" s="1"/>
      <c r="KPQ147" s="1"/>
      <c r="KPU147" s="18"/>
      <c r="KPV147" s="1"/>
      <c r="KPY147" s="1"/>
      <c r="KQC147" s="18"/>
      <c r="KQD147" s="1"/>
      <c r="KQG147" s="1"/>
      <c r="KQK147" s="18"/>
      <c r="KQL147" s="1"/>
      <c r="KQO147" s="1"/>
      <c r="KQS147" s="18"/>
      <c r="KQT147" s="1"/>
      <c r="KQW147" s="1"/>
      <c r="KRA147" s="18"/>
      <c r="KRB147" s="1"/>
      <c r="KRE147" s="1"/>
      <c r="KRI147" s="18"/>
      <c r="KRJ147" s="1"/>
      <c r="KRM147" s="1"/>
      <c r="KRQ147" s="18"/>
      <c r="KRR147" s="1"/>
      <c r="KRU147" s="1"/>
      <c r="KRY147" s="18"/>
      <c r="KRZ147" s="1"/>
      <c r="KSC147" s="1"/>
      <c r="KSG147" s="18"/>
      <c r="KSH147" s="1"/>
      <c r="KSK147" s="1"/>
      <c r="KSO147" s="18"/>
      <c r="KSP147" s="1"/>
      <c r="KSS147" s="1"/>
      <c r="KSW147" s="18"/>
      <c r="KSX147" s="1"/>
      <c r="KTA147" s="1"/>
      <c r="KTE147" s="18"/>
      <c r="KTF147" s="1"/>
      <c r="KTI147" s="1"/>
      <c r="KTM147" s="18"/>
      <c r="KTN147" s="1"/>
      <c r="KTQ147" s="1"/>
      <c r="KTU147" s="18"/>
      <c r="KTV147" s="1"/>
      <c r="KTY147" s="1"/>
      <c r="KUC147" s="18"/>
      <c r="KUD147" s="1"/>
      <c r="KUG147" s="1"/>
      <c r="KUK147" s="18"/>
      <c r="KUL147" s="1"/>
      <c r="KUO147" s="1"/>
      <c r="KUS147" s="18"/>
      <c r="KUT147" s="1"/>
      <c r="KUW147" s="1"/>
      <c r="KVA147" s="18"/>
      <c r="KVB147" s="1"/>
      <c r="KVE147" s="1"/>
      <c r="KVI147" s="18"/>
      <c r="KVJ147" s="1"/>
      <c r="KVM147" s="1"/>
      <c r="KVQ147" s="18"/>
      <c r="KVR147" s="1"/>
      <c r="KVU147" s="1"/>
      <c r="KVY147" s="18"/>
      <c r="KVZ147" s="1"/>
      <c r="KWC147" s="1"/>
      <c r="KWG147" s="18"/>
      <c r="KWH147" s="1"/>
      <c r="KWK147" s="1"/>
      <c r="KWO147" s="18"/>
      <c r="KWP147" s="1"/>
      <c r="KWS147" s="1"/>
      <c r="KWW147" s="18"/>
      <c r="KWX147" s="1"/>
      <c r="KXA147" s="1"/>
      <c r="KXE147" s="18"/>
      <c r="KXF147" s="1"/>
      <c r="KXI147" s="1"/>
      <c r="KXM147" s="18"/>
      <c r="KXN147" s="1"/>
      <c r="KXQ147" s="1"/>
      <c r="KXU147" s="18"/>
      <c r="KXV147" s="1"/>
      <c r="KXY147" s="1"/>
      <c r="KYC147" s="18"/>
      <c r="KYD147" s="1"/>
      <c r="KYG147" s="1"/>
      <c r="KYK147" s="18"/>
      <c r="KYL147" s="1"/>
      <c r="KYO147" s="1"/>
      <c r="KYS147" s="18"/>
      <c r="KYT147" s="1"/>
      <c r="KYW147" s="1"/>
      <c r="KZA147" s="18"/>
      <c r="KZB147" s="1"/>
      <c r="KZE147" s="1"/>
      <c r="KZI147" s="18"/>
      <c r="KZJ147" s="1"/>
      <c r="KZM147" s="1"/>
      <c r="KZQ147" s="18"/>
      <c r="KZR147" s="1"/>
      <c r="KZU147" s="1"/>
      <c r="KZY147" s="18"/>
      <c r="KZZ147" s="1"/>
      <c r="LAC147" s="1"/>
      <c r="LAG147" s="18"/>
      <c r="LAH147" s="1"/>
      <c r="LAK147" s="1"/>
      <c r="LAO147" s="18"/>
      <c r="LAP147" s="1"/>
      <c r="LAS147" s="1"/>
      <c r="LAW147" s="18"/>
      <c r="LAX147" s="1"/>
      <c r="LBA147" s="1"/>
      <c r="LBE147" s="18"/>
      <c r="LBF147" s="1"/>
      <c r="LBI147" s="1"/>
      <c r="LBM147" s="18"/>
      <c r="LBN147" s="1"/>
      <c r="LBQ147" s="1"/>
      <c r="LBU147" s="18"/>
      <c r="LBV147" s="1"/>
      <c r="LBY147" s="1"/>
      <c r="LCC147" s="18"/>
      <c r="LCD147" s="1"/>
      <c r="LCG147" s="1"/>
      <c r="LCK147" s="18"/>
      <c r="LCL147" s="1"/>
      <c r="LCO147" s="1"/>
      <c r="LCS147" s="18"/>
      <c r="LCT147" s="1"/>
      <c r="LCW147" s="1"/>
      <c r="LDA147" s="18"/>
      <c r="LDB147" s="1"/>
      <c r="LDE147" s="1"/>
      <c r="LDI147" s="18"/>
      <c r="LDJ147" s="1"/>
      <c r="LDM147" s="1"/>
      <c r="LDQ147" s="18"/>
      <c r="LDR147" s="1"/>
      <c r="LDU147" s="1"/>
      <c r="LDY147" s="18"/>
      <c r="LDZ147" s="1"/>
      <c r="LEC147" s="1"/>
      <c r="LEG147" s="18"/>
      <c r="LEH147" s="1"/>
      <c r="LEK147" s="1"/>
      <c r="LEO147" s="18"/>
      <c r="LEP147" s="1"/>
      <c r="LES147" s="1"/>
      <c r="LEW147" s="18"/>
      <c r="LEX147" s="1"/>
      <c r="LFA147" s="1"/>
      <c r="LFE147" s="18"/>
      <c r="LFF147" s="1"/>
      <c r="LFI147" s="1"/>
      <c r="LFM147" s="18"/>
      <c r="LFN147" s="1"/>
      <c r="LFQ147" s="1"/>
      <c r="LFU147" s="18"/>
      <c r="LFV147" s="1"/>
      <c r="LFY147" s="1"/>
      <c r="LGC147" s="18"/>
      <c r="LGD147" s="1"/>
      <c r="LGG147" s="1"/>
      <c r="LGK147" s="18"/>
      <c r="LGL147" s="1"/>
      <c r="LGO147" s="1"/>
      <c r="LGS147" s="18"/>
      <c r="LGT147" s="1"/>
      <c r="LGW147" s="1"/>
      <c r="LHA147" s="18"/>
      <c r="LHB147" s="1"/>
      <c r="LHE147" s="1"/>
      <c r="LHI147" s="18"/>
      <c r="LHJ147" s="1"/>
      <c r="LHM147" s="1"/>
      <c r="LHQ147" s="18"/>
      <c r="LHR147" s="1"/>
      <c r="LHU147" s="1"/>
      <c r="LHY147" s="18"/>
      <c r="LHZ147" s="1"/>
      <c r="LIC147" s="1"/>
      <c r="LIG147" s="18"/>
      <c r="LIH147" s="1"/>
      <c r="LIK147" s="1"/>
      <c r="LIO147" s="18"/>
      <c r="LIP147" s="1"/>
      <c r="LIS147" s="1"/>
      <c r="LIW147" s="18"/>
      <c r="LIX147" s="1"/>
      <c r="LJA147" s="1"/>
      <c r="LJE147" s="18"/>
      <c r="LJF147" s="1"/>
      <c r="LJI147" s="1"/>
      <c r="LJM147" s="18"/>
      <c r="LJN147" s="1"/>
      <c r="LJQ147" s="1"/>
      <c r="LJU147" s="18"/>
      <c r="LJV147" s="1"/>
      <c r="LJY147" s="1"/>
      <c r="LKC147" s="18"/>
      <c r="LKD147" s="1"/>
      <c r="LKG147" s="1"/>
      <c r="LKK147" s="18"/>
      <c r="LKL147" s="1"/>
      <c r="LKO147" s="1"/>
      <c r="LKS147" s="18"/>
      <c r="LKT147" s="1"/>
      <c r="LKW147" s="1"/>
      <c r="LLA147" s="18"/>
      <c r="LLB147" s="1"/>
      <c r="LLE147" s="1"/>
      <c r="LLI147" s="18"/>
      <c r="LLJ147" s="1"/>
      <c r="LLM147" s="1"/>
      <c r="LLQ147" s="18"/>
      <c r="LLR147" s="1"/>
      <c r="LLU147" s="1"/>
      <c r="LLY147" s="18"/>
      <c r="LLZ147" s="1"/>
      <c r="LMC147" s="1"/>
      <c r="LMG147" s="18"/>
      <c r="LMH147" s="1"/>
      <c r="LMK147" s="1"/>
      <c r="LMO147" s="18"/>
      <c r="LMP147" s="1"/>
      <c r="LMS147" s="1"/>
      <c r="LMW147" s="18"/>
      <c r="LMX147" s="1"/>
      <c r="LNA147" s="1"/>
      <c r="LNE147" s="18"/>
      <c r="LNF147" s="1"/>
      <c r="LNI147" s="1"/>
      <c r="LNM147" s="18"/>
      <c r="LNN147" s="1"/>
      <c r="LNQ147" s="1"/>
      <c r="LNU147" s="18"/>
      <c r="LNV147" s="1"/>
      <c r="LNY147" s="1"/>
      <c r="LOC147" s="18"/>
      <c r="LOD147" s="1"/>
      <c r="LOG147" s="1"/>
      <c r="LOK147" s="18"/>
      <c r="LOL147" s="1"/>
      <c r="LOO147" s="1"/>
      <c r="LOS147" s="18"/>
      <c r="LOT147" s="1"/>
      <c r="LOW147" s="1"/>
      <c r="LPA147" s="18"/>
      <c r="LPB147" s="1"/>
      <c r="LPE147" s="1"/>
      <c r="LPI147" s="18"/>
      <c r="LPJ147" s="1"/>
      <c r="LPM147" s="1"/>
      <c r="LPQ147" s="18"/>
      <c r="LPR147" s="1"/>
      <c r="LPU147" s="1"/>
      <c r="LPY147" s="18"/>
      <c r="LPZ147" s="1"/>
      <c r="LQC147" s="1"/>
      <c r="LQG147" s="18"/>
      <c r="LQH147" s="1"/>
      <c r="LQK147" s="1"/>
      <c r="LQO147" s="18"/>
      <c r="LQP147" s="1"/>
      <c r="LQS147" s="1"/>
      <c r="LQW147" s="18"/>
      <c r="LQX147" s="1"/>
      <c r="LRA147" s="1"/>
      <c r="LRE147" s="18"/>
      <c r="LRF147" s="1"/>
      <c r="LRI147" s="1"/>
      <c r="LRM147" s="18"/>
      <c r="LRN147" s="1"/>
      <c r="LRQ147" s="1"/>
      <c r="LRU147" s="18"/>
      <c r="LRV147" s="1"/>
      <c r="LRY147" s="1"/>
      <c r="LSC147" s="18"/>
      <c r="LSD147" s="1"/>
      <c r="LSG147" s="1"/>
      <c r="LSK147" s="18"/>
      <c r="LSL147" s="1"/>
      <c r="LSO147" s="1"/>
      <c r="LSS147" s="18"/>
      <c r="LST147" s="1"/>
      <c r="LSW147" s="1"/>
      <c r="LTA147" s="18"/>
      <c r="LTB147" s="1"/>
      <c r="LTE147" s="1"/>
      <c r="LTI147" s="18"/>
      <c r="LTJ147" s="1"/>
      <c r="LTM147" s="1"/>
      <c r="LTQ147" s="18"/>
      <c r="LTR147" s="1"/>
      <c r="LTU147" s="1"/>
      <c r="LTY147" s="18"/>
      <c r="LTZ147" s="1"/>
      <c r="LUC147" s="1"/>
      <c r="LUG147" s="18"/>
      <c r="LUH147" s="1"/>
      <c r="LUK147" s="1"/>
      <c r="LUO147" s="18"/>
      <c r="LUP147" s="1"/>
      <c r="LUS147" s="1"/>
      <c r="LUW147" s="18"/>
      <c r="LUX147" s="1"/>
      <c r="LVA147" s="1"/>
      <c r="LVE147" s="18"/>
      <c r="LVF147" s="1"/>
      <c r="LVI147" s="1"/>
      <c r="LVM147" s="18"/>
      <c r="LVN147" s="1"/>
      <c r="LVQ147" s="1"/>
      <c r="LVU147" s="18"/>
      <c r="LVV147" s="1"/>
      <c r="LVY147" s="1"/>
      <c r="LWC147" s="18"/>
      <c r="LWD147" s="1"/>
      <c r="LWG147" s="1"/>
      <c r="LWK147" s="18"/>
      <c r="LWL147" s="1"/>
      <c r="LWO147" s="1"/>
      <c r="LWS147" s="18"/>
      <c r="LWT147" s="1"/>
      <c r="LWW147" s="1"/>
      <c r="LXA147" s="18"/>
      <c r="LXB147" s="1"/>
      <c r="LXE147" s="1"/>
      <c r="LXI147" s="18"/>
      <c r="LXJ147" s="1"/>
      <c r="LXM147" s="1"/>
      <c r="LXQ147" s="18"/>
      <c r="LXR147" s="1"/>
      <c r="LXU147" s="1"/>
      <c r="LXY147" s="18"/>
      <c r="LXZ147" s="1"/>
      <c r="LYC147" s="1"/>
      <c r="LYG147" s="18"/>
      <c r="LYH147" s="1"/>
      <c r="LYK147" s="1"/>
      <c r="LYO147" s="18"/>
      <c r="LYP147" s="1"/>
      <c r="LYS147" s="1"/>
      <c r="LYW147" s="18"/>
      <c r="LYX147" s="1"/>
      <c r="LZA147" s="1"/>
      <c r="LZE147" s="18"/>
      <c r="LZF147" s="1"/>
      <c r="LZI147" s="1"/>
      <c r="LZM147" s="18"/>
      <c r="LZN147" s="1"/>
      <c r="LZQ147" s="1"/>
      <c r="LZU147" s="18"/>
      <c r="LZV147" s="1"/>
      <c r="LZY147" s="1"/>
      <c r="MAC147" s="18"/>
      <c r="MAD147" s="1"/>
      <c r="MAG147" s="1"/>
      <c r="MAK147" s="18"/>
      <c r="MAL147" s="1"/>
      <c r="MAO147" s="1"/>
      <c r="MAS147" s="18"/>
      <c r="MAT147" s="1"/>
      <c r="MAW147" s="1"/>
      <c r="MBA147" s="18"/>
      <c r="MBB147" s="1"/>
      <c r="MBE147" s="1"/>
      <c r="MBI147" s="18"/>
      <c r="MBJ147" s="1"/>
      <c r="MBM147" s="1"/>
      <c r="MBQ147" s="18"/>
      <c r="MBR147" s="1"/>
      <c r="MBU147" s="1"/>
      <c r="MBY147" s="18"/>
      <c r="MBZ147" s="1"/>
      <c r="MCC147" s="1"/>
      <c r="MCG147" s="18"/>
      <c r="MCH147" s="1"/>
      <c r="MCK147" s="1"/>
      <c r="MCO147" s="18"/>
      <c r="MCP147" s="1"/>
      <c r="MCS147" s="1"/>
      <c r="MCW147" s="18"/>
      <c r="MCX147" s="1"/>
      <c r="MDA147" s="1"/>
      <c r="MDE147" s="18"/>
      <c r="MDF147" s="1"/>
      <c r="MDI147" s="1"/>
      <c r="MDM147" s="18"/>
      <c r="MDN147" s="1"/>
      <c r="MDQ147" s="1"/>
      <c r="MDU147" s="18"/>
      <c r="MDV147" s="1"/>
      <c r="MDY147" s="1"/>
      <c r="MEC147" s="18"/>
      <c r="MED147" s="1"/>
      <c r="MEG147" s="1"/>
      <c r="MEK147" s="18"/>
      <c r="MEL147" s="1"/>
      <c r="MEO147" s="1"/>
      <c r="MES147" s="18"/>
      <c r="MET147" s="1"/>
      <c r="MEW147" s="1"/>
      <c r="MFA147" s="18"/>
      <c r="MFB147" s="1"/>
      <c r="MFE147" s="1"/>
      <c r="MFI147" s="18"/>
      <c r="MFJ147" s="1"/>
      <c r="MFM147" s="1"/>
      <c r="MFQ147" s="18"/>
      <c r="MFR147" s="1"/>
      <c r="MFU147" s="1"/>
      <c r="MFY147" s="18"/>
      <c r="MFZ147" s="1"/>
      <c r="MGC147" s="1"/>
      <c r="MGG147" s="18"/>
      <c r="MGH147" s="1"/>
      <c r="MGK147" s="1"/>
      <c r="MGO147" s="18"/>
      <c r="MGP147" s="1"/>
      <c r="MGS147" s="1"/>
      <c r="MGW147" s="18"/>
      <c r="MGX147" s="1"/>
      <c r="MHA147" s="1"/>
      <c r="MHE147" s="18"/>
      <c r="MHF147" s="1"/>
      <c r="MHI147" s="1"/>
      <c r="MHM147" s="18"/>
      <c r="MHN147" s="1"/>
      <c r="MHQ147" s="1"/>
      <c r="MHU147" s="18"/>
      <c r="MHV147" s="1"/>
      <c r="MHY147" s="1"/>
      <c r="MIC147" s="18"/>
      <c r="MID147" s="1"/>
      <c r="MIG147" s="1"/>
      <c r="MIK147" s="18"/>
      <c r="MIL147" s="1"/>
      <c r="MIO147" s="1"/>
      <c r="MIS147" s="18"/>
      <c r="MIT147" s="1"/>
      <c r="MIW147" s="1"/>
      <c r="MJA147" s="18"/>
      <c r="MJB147" s="1"/>
      <c r="MJE147" s="1"/>
      <c r="MJI147" s="18"/>
      <c r="MJJ147" s="1"/>
      <c r="MJM147" s="1"/>
      <c r="MJQ147" s="18"/>
      <c r="MJR147" s="1"/>
      <c r="MJU147" s="1"/>
      <c r="MJY147" s="18"/>
      <c r="MJZ147" s="1"/>
      <c r="MKC147" s="1"/>
      <c r="MKG147" s="18"/>
      <c r="MKH147" s="1"/>
      <c r="MKK147" s="1"/>
      <c r="MKO147" s="18"/>
      <c r="MKP147" s="1"/>
      <c r="MKS147" s="1"/>
      <c r="MKW147" s="18"/>
      <c r="MKX147" s="1"/>
      <c r="MLA147" s="1"/>
      <c r="MLE147" s="18"/>
      <c r="MLF147" s="1"/>
      <c r="MLI147" s="1"/>
      <c r="MLM147" s="18"/>
      <c r="MLN147" s="1"/>
      <c r="MLQ147" s="1"/>
      <c r="MLU147" s="18"/>
      <c r="MLV147" s="1"/>
      <c r="MLY147" s="1"/>
      <c r="MMC147" s="18"/>
      <c r="MMD147" s="1"/>
      <c r="MMG147" s="1"/>
      <c r="MMK147" s="18"/>
      <c r="MML147" s="1"/>
      <c r="MMO147" s="1"/>
      <c r="MMS147" s="18"/>
      <c r="MMT147" s="1"/>
      <c r="MMW147" s="1"/>
      <c r="MNA147" s="18"/>
      <c r="MNB147" s="1"/>
      <c r="MNE147" s="1"/>
      <c r="MNI147" s="18"/>
      <c r="MNJ147" s="1"/>
      <c r="MNM147" s="1"/>
      <c r="MNQ147" s="18"/>
      <c r="MNR147" s="1"/>
      <c r="MNU147" s="1"/>
      <c r="MNY147" s="18"/>
      <c r="MNZ147" s="1"/>
      <c r="MOC147" s="1"/>
      <c r="MOG147" s="18"/>
      <c r="MOH147" s="1"/>
      <c r="MOK147" s="1"/>
      <c r="MOO147" s="18"/>
      <c r="MOP147" s="1"/>
      <c r="MOS147" s="1"/>
      <c r="MOW147" s="18"/>
      <c r="MOX147" s="1"/>
      <c r="MPA147" s="1"/>
      <c r="MPE147" s="18"/>
      <c r="MPF147" s="1"/>
      <c r="MPI147" s="1"/>
      <c r="MPM147" s="18"/>
      <c r="MPN147" s="1"/>
      <c r="MPQ147" s="1"/>
      <c r="MPU147" s="18"/>
      <c r="MPV147" s="1"/>
      <c r="MPY147" s="1"/>
      <c r="MQC147" s="18"/>
      <c r="MQD147" s="1"/>
      <c r="MQG147" s="1"/>
      <c r="MQK147" s="18"/>
      <c r="MQL147" s="1"/>
      <c r="MQO147" s="1"/>
      <c r="MQS147" s="18"/>
      <c r="MQT147" s="1"/>
      <c r="MQW147" s="1"/>
      <c r="MRA147" s="18"/>
      <c r="MRB147" s="1"/>
      <c r="MRE147" s="1"/>
      <c r="MRI147" s="18"/>
      <c r="MRJ147" s="1"/>
      <c r="MRM147" s="1"/>
      <c r="MRQ147" s="18"/>
      <c r="MRR147" s="1"/>
      <c r="MRU147" s="1"/>
      <c r="MRY147" s="18"/>
      <c r="MRZ147" s="1"/>
      <c r="MSC147" s="1"/>
      <c r="MSG147" s="18"/>
      <c r="MSH147" s="1"/>
      <c r="MSK147" s="1"/>
      <c r="MSO147" s="18"/>
      <c r="MSP147" s="1"/>
      <c r="MSS147" s="1"/>
      <c r="MSW147" s="18"/>
      <c r="MSX147" s="1"/>
      <c r="MTA147" s="1"/>
      <c r="MTE147" s="18"/>
      <c r="MTF147" s="1"/>
      <c r="MTI147" s="1"/>
      <c r="MTM147" s="18"/>
      <c r="MTN147" s="1"/>
      <c r="MTQ147" s="1"/>
      <c r="MTU147" s="18"/>
      <c r="MTV147" s="1"/>
      <c r="MTY147" s="1"/>
      <c r="MUC147" s="18"/>
      <c r="MUD147" s="1"/>
      <c r="MUG147" s="1"/>
      <c r="MUK147" s="18"/>
      <c r="MUL147" s="1"/>
      <c r="MUO147" s="1"/>
      <c r="MUS147" s="18"/>
      <c r="MUT147" s="1"/>
      <c r="MUW147" s="1"/>
      <c r="MVA147" s="18"/>
      <c r="MVB147" s="1"/>
      <c r="MVE147" s="1"/>
      <c r="MVI147" s="18"/>
      <c r="MVJ147" s="1"/>
      <c r="MVM147" s="1"/>
      <c r="MVQ147" s="18"/>
      <c r="MVR147" s="1"/>
      <c r="MVU147" s="1"/>
      <c r="MVY147" s="18"/>
      <c r="MVZ147" s="1"/>
      <c r="MWC147" s="1"/>
      <c r="MWG147" s="18"/>
      <c r="MWH147" s="1"/>
      <c r="MWK147" s="1"/>
      <c r="MWO147" s="18"/>
      <c r="MWP147" s="1"/>
      <c r="MWS147" s="1"/>
      <c r="MWW147" s="18"/>
      <c r="MWX147" s="1"/>
      <c r="MXA147" s="1"/>
      <c r="MXE147" s="18"/>
      <c r="MXF147" s="1"/>
      <c r="MXI147" s="1"/>
      <c r="MXM147" s="18"/>
      <c r="MXN147" s="1"/>
      <c r="MXQ147" s="1"/>
      <c r="MXU147" s="18"/>
      <c r="MXV147" s="1"/>
      <c r="MXY147" s="1"/>
      <c r="MYC147" s="18"/>
      <c r="MYD147" s="1"/>
      <c r="MYG147" s="1"/>
      <c r="MYK147" s="18"/>
      <c r="MYL147" s="1"/>
      <c r="MYO147" s="1"/>
      <c r="MYS147" s="18"/>
      <c r="MYT147" s="1"/>
      <c r="MYW147" s="1"/>
      <c r="MZA147" s="18"/>
      <c r="MZB147" s="1"/>
      <c r="MZE147" s="1"/>
      <c r="MZI147" s="18"/>
      <c r="MZJ147" s="1"/>
      <c r="MZM147" s="1"/>
      <c r="MZQ147" s="18"/>
      <c r="MZR147" s="1"/>
      <c r="MZU147" s="1"/>
      <c r="MZY147" s="18"/>
      <c r="MZZ147" s="1"/>
      <c r="NAC147" s="1"/>
      <c r="NAG147" s="18"/>
      <c r="NAH147" s="1"/>
      <c r="NAK147" s="1"/>
      <c r="NAO147" s="18"/>
      <c r="NAP147" s="1"/>
      <c r="NAS147" s="1"/>
      <c r="NAW147" s="18"/>
      <c r="NAX147" s="1"/>
      <c r="NBA147" s="1"/>
      <c r="NBE147" s="18"/>
      <c r="NBF147" s="1"/>
      <c r="NBI147" s="1"/>
      <c r="NBM147" s="18"/>
      <c r="NBN147" s="1"/>
      <c r="NBQ147" s="1"/>
      <c r="NBU147" s="18"/>
      <c r="NBV147" s="1"/>
      <c r="NBY147" s="1"/>
      <c r="NCC147" s="18"/>
      <c r="NCD147" s="1"/>
      <c r="NCG147" s="1"/>
      <c r="NCK147" s="18"/>
      <c r="NCL147" s="1"/>
      <c r="NCO147" s="1"/>
      <c r="NCS147" s="18"/>
      <c r="NCT147" s="1"/>
      <c r="NCW147" s="1"/>
      <c r="NDA147" s="18"/>
      <c r="NDB147" s="1"/>
      <c r="NDE147" s="1"/>
      <c r="NDI147" s="18"/>
      <c r="NDJ147" s="1"/>
      <c r="NDM147" s="1"/>
      <c r="NDQ147" s="18"/>
      <c r="NDR147" s="1"/>
      <c r="NDU147" s="1"/>
      <c r="NDY147" s="18"/>
      <c r="NDZ147" s="1"/>
      <c r="NEC147" s="1"/>
      <c r="NEG147" s="18"/>
      <c r="NEH147" s="1"/>
      <c r="NEK147" s="1"/>
      <c r="NEO147" s="18"/>
      <c r="NEP147" s="1"/>
      <c r="NES147" s="1"/>
      <c r="NEW147" s="18"/>
      <c r="NEX147" s="1"/>
      <c r="NFA147" s="1"/>
      <c r="NFE147" s="18"/>
      <c r="NFF147" s="1"/>
      <c r="NFI147" s="1"/>
      <c r="NFM147" s="18"/>
      <c r="NFN147" s="1"/>
      <c r="NFQ147" s="1"/>
      <c r="NFU147" s="18"/>
      <c r="NFV147" s="1"/>
      <c r="NFY147" s="1"/>
      <c r="NGC147" s="18"/>
      <c r="NGD147" s="1"/>
      <c r="NGG147" s="1"/>
      <c r="NGK147" s="18"/>
      <c r="NGL147" s="1"/>
      <c r="NGO147" s="1"/>
      <c r="NGS147" s="18"/>
      <c r="NGT147" s="1"/>
      <c r="NGW147" s="1"/>
      <c r="NHA147" s="18"/>
      <c r="NHB147" s="1"/>
      <c r="NHE147" s="1"/>
      <c r="NHI147" s="18"/>
      <c r="NHJ147" s="1"/>
      <c r="NHM147" s="1"/>
      <c r="NHQ147" s="18"/>
      <c r="NHR147" s="1"/>
      <c r="NHU147" s="1"/>
      <c r="NHY147" s="18"/>
      <c r="NHZ147" s="1"/>
      <c r="NIC147" s="1"/>
      <c r="NIG147" s="18"/>
      <c r="NIH147" s="1"/>
      <c r="NIK147" s="1"/>
      <c r="NIO147" s="18"/>
      <c r="NIP147" s="1"/>
      <c r="NIS147" s="1"/>
      <c r="NIW147" s="18"/>
      <c r="NIX147" s="1"/>
      <c r="NJA147" s="1"/>
      <c r="NJE147" s="18"/>
      <c r="NJF147" s="1"/>
      <c r="NJI147" s="1"/>
      <c r="NJM147" s="18"/>
      <c r="NJN147" s="1"/>
      <c r="NJQ147" s="1"/>
      <c r="NJU147" s="18"/>
      <c r="NJV147" s="1"/>
      <c r="NJY147" s="1"/>
      <c r="NKC147" s="18"/>
      <c r="NKD147" s="1"/>
      <c r="NKG147" s="1"/>
      <c r="NKK147" s="18"/>
      <c r="NKL147" s="1"/>
      <c r="NKO147" s="1"/>
      <c r="NKS147" s="18"/>
      <c r="NKT147" s="1"/>
      <c r="NKW147" s="1"/>
      <c r="NLA147" s="18"/>
      <c r="NLB147" s="1"/>
      <c r="NLE147" s="1"/>
      <c r="NLI147" s="18"/>
      <c r="NLJ147" s="1"/>
      <c r="NLM147" s="1"/>
      <c r="NLQ147" s="18"/>
      <c r="NLR147" s="1"/>
      <c r="NLU147" s="1"/>
      <c r="NLY147" s="18"/>
      <c r="NLZ147" s="1"/>
      <c r="NMC147" s="1"/>
      <c r="NMG147" s="18"/>
      <c r="NMH147" s="1"/>
      <c r="NMK147" s="1"/>
      <c r="NMO147" s="18"/>
      <c r="NMP147" s="1"/>
      <c r="NMS147" s="1"/>
      <c r="NMW147" s="18"/>
      <c r="NMX147" s="1"/>
      <c r="NNA147" s="1"/>
      <c r="NNE147" s="18"/>
      <c r="NNF147" s="1"/>
      <c r="NNI147" s="1"/>
      <c r="NNM147" s="18"/>
      <c r="NNN147" s="1"/>
      <c r="NNQ147" s="1"/>
      <c r="NNU147" s="18"/>
      <c r="NNV147" s="1"/>
      <c r="NNY147" s="1"/>
      <c r="NOC147" s="18"/>
      <c r="NOD147" s="1"/>
      <c r="NOG147" s="1"/>
      <c r="NOK147" s="18"/>
      <c r="NOL147" s="1"/>
      <c r="NOO147" s="1"/>
      <c r="NOS147" s="18"/>
      <c r="NOT147" s="1"/>
      <c r="NOW147" s="1"/>
      <c r="NPA147" s="18"/>
      <c r="NPB147" s="1"/>
      <c r="NPE147" s="1"/>
      <c r="NPI147" s="18"/>
      <c r="NPJ147" s="1"/>
      <c r="NPM147" s="1"/>
      <c r="NPQ147" s="18"/>
      <c r="NPR147" s="1"/>
      <c r="NPU147" s="1"/>
      <c r="NPY147" s="18"/>
      <c r="NPZ147" s="1"/>
      <c r="NQC147" s="1"/>
      <c r="NQG147" s="18"/>
      <c r="NQH147" s="1"/>
      <c r="NQK147" s="1"/>
      <c r="NQO147" s="18"/>
      <c r="NQP147" s="1"/>
      <c r="NQS147" s="1"/>
      <c r="NQW147" s="18"/>
      <c r="NQX147" s="1"/>
      <c r="NRA147" s="1"/>
      <c r="NRE147" s="18"/>
      <c r="NRF147" s="1"/>
      <c r="NRI147" s="1"/>
      <c r="NRM147" s="18"/>
      <c r="NRN147" s="1"/>
      <c r="NRQ147" s="1"/>
      <c r="NRU147" s="18"/>
      <c r="NRV147" s="1"/>
      <c r="NRY147" s="1"/>
      <c r="NSC147" s="18"/>
      <c r="NSD147" s="1"/>
      <c r="NSG147" s="1"/>
      <c r="NSK147" s="18"/>
      <c r="NSL147" s="1"/>
      <c r="NSO147" s="1"/>
      <c r="NSS147" s="18"/>
      <c r="NST147" s="1"/>
      <c r="NSW147" s="1"/>
      <c r="NTA147" s="18"/>
      <c r="NTB147" s="1"/>
      <c r="NTE147" s="1"/>
      <c r="NTI147" s="18"/>
      <c r="NTJ147" s="1"/>
      <c r="NTM147" s="1"/>
      <c r="NTQ147" s="18"/>
      <c r="NTR147" s="1"/>
      <c r="NTU147" s="1"/>
      <c r="NTY147" s="18"/>
      <c r="NTZ147" s="1"/>
      <c r="NUC147" s="1"/>
      <c r="NUG147" s="18"/>
      <c r="NUH147" s="1"/>
      <c r="NUK147" s="1"/>
      <c r="NUO147" s="18"/>
      <c r="NUP147" s="1"/>
      <c r="NUS147" s="1"/>
      <c r="NUW147" s="18"/>
      <c r="NUX147" s="1"/>
      <c r="NVA147" s="1"/>
      <c r="NVE147" s="18"/>
      <c r="NVF147" s="1"/>
      <c r="NVI147" s="1"/>
      <c r="NVM147" s="18"/>
      <c r="NVN147" s="1"/>
      <c r="NVQ147" s="1"/>
      <c r="NVU147" s="18"/>
      <c r="NVV147" s="1"/>
      <c r="NVY147" s="1"/>
      <c r="NWC147" s="18"/>
      <c r="NWD147" s="1"/>
      <c r="NWG147" s="1"/>
      <c r="NWK147" s="18"/>
      <c r="NWL147" s="1"/>
      <c r="NWO147" s="1"/>
      <c r="NWS147" s="18"/>
      <c r="NWT147" s="1"/>
      <c r="NWW147" s="1"/>
      <c r="NXA147" s="18"/>
      <c r="NXB147" s="1"/>
      <c r="NXE147" s="1"/>
      <c r="NXI147" s="18"/>
      <c r="NXJ147" s="1"/>
      <c r="NXM147" s="1"/>
      <c r="NXQ147" s="18"/>
      <c r="NXR147" s="1"/>
      <c r="NXU147" s="1"/>
      <c r="NXY147" s="18"/>
      <c r="NXZ147" s="1"/>
      <c r="NYC147" s="1"/>
      <c r="NYG147" s="18"/>
      <c r="NYH147" s="1"/>
      <c r="NYK147" s="1"/>
      <c r="NYO147" s="18"/>
      <c r="NYP147" s="1"/>
      <c r="NYS147" s="1"/>
      <c r="NYW147" s="18"/>
      <c r="NYX147" s="1"/>
      <c r="NZA147" s="1"/>
      <c r="NZE147" s="18"/>
      <c r="NZF147" s="1"/>
      <c r="NZI147" s="1"/>
      <c r="NZM147" s="18"/>
      <c r="NZN147" s="1"/>
      <c r="NZQ147" s="1"/>
      <c r="NZU147" s="18"/>
      <c r="NZV147" s="1"/>
      <c r="NZY147" s="1"/>
      <c r="OAC147" s="18"/>
      <c r="OAD147" s="1"/>
      <c r="OAG147" s="1"/>
      <c r="OAK147" s="18"/>
      <c r="OAL147" s="1"/>
      <c r="OAO147" s="1"/>
      <c r="OAS147" s="18"/>
      <c r="OAT147" s="1"/>
      <c r="OAW147" s="1"/>
      <c r="OBA147" s="18"/>
      <c r="OBB147" s="1"/>
      <c r="OBE147" s="1"/>
      <c r="OBI147" s="18"/>
      <c r="OBJ147" s="1"/>
      <c r="OBM147" s="1"/>
      <c r="OBQ147" s="18"/>
      <c r="OBR147" s="1"/>
      <c r="OBU147" s="1"/>
      <c r="OBY147" s="18"/>
      <c r="OBZ147" s="1"/>
      <c r="OCC147" s="1"/>
      <c r="OCG147" s="18"/>
      <c r="OCH147" s="1"/>
      <c r="OCK147" s="1"/>
      <c r="OCO147" s="18"/>
      <c r="OCP147" s="1"/>
      <c r="OCS147" s="1"/>
      <c r="OCW147" s="18"/>
      <c r="OCX147" s="1"/>
      <c r="ODA147" s="1"/>
      <c r="ODE147" s="18"/>
      <c r="ODF147" s="1"/>
      <c r="ODI147" s="1"/>
      <c r="ODM147" s="18"/>
      <c r="ODN147" s="1"/>
      <c r="ODQ147" s="1"/>
      <c r="ODU147" s="18"/>
      <c r="ODV147" s="1"/>
      <c r="ODY147" s="1"/>
      <c r="OEC147" s="18"/>
      <c r="OED147" s="1"/>
      <c r="OEG147" s="1"/>
      <c r="OEK147" s="18"/>
      <c r="OEL147" s="1"/>
      <c r="OEO147" s="1"/>
      <c r="OES147" s="18"/>
      <c r="OET147" s="1"/>
      <c r="OEW147" s="1"/>
      <c r="OFA147" s="18"/>
      <c r="OFB147" s="1"/>
      <c r="OFE147" s="1"/>
      <c r="OFI147" s="18"/>
      <c r="OFJ147" s="1"/>
      <c r="OFM147" s="1"/>
      <c r="OFQ147" s="18"/>
      <c r="OFR147" s="1"/>
      <c r="OFU147" s="1"/>
      <c r="OFY147" s="18"/>
      <c r="OFZ147" s="1"/>
      <c r="OGC147" s="1"/>
      <c r="OGG147" s="18"/>
      <c r="OGH147" s="1"/>
      <c r="OGK147" s="1"/>
      <c r="OGO147" s="18"/>
      <c r="OGP147" s="1"/>
      <c r="OGS147" s="1"/>
      <c r="OGW147" s="18"/>
      <c r="OGX147" s="1"/>
      <c r="OHA147" s="1"/>
      <c r="OHE147" s="18"/>
      <c r="OHF147" s="1"/>
      <c r="OHI147" s="1"/>
      <c r="OHM147" s="18"/>
      <c r="OHN147" s="1"/>
      <c r="OHQ147" s="1"/>
      <c r="OHU147" s="18"/>
      <c r="OHV147" s="1"/>
      <c r="OHY147" s="1"/>
      <c r="OIC147" s="18"/>
      <c r="OID147" s="1"/>
      <c r="OIG147" s="1"/>
      <c r="OIK147" s="18"/>
      <c r="OIL147" s="1"/>
      <c r="OIO147" s="1"/>
      <c r="OIS147" s="18"/>
      <c r="OIT147" s="1"/>
      <c r="OIW147" s="1"/>
      <c r="OJA147" s="18"/>
      <c r="OJB147" s="1"/>
      <c r="OJE147" s="1"/>
      <c r="OJI147" s="18"/>
      <c r="OJJ147" s="1"/>
      <c r="OJM147" s="1"/>
      <c r="OJQ147" s="18"/>
      <c r="OJR147" s="1"/>
      <c r="OJU147" s="1"/>
      <c r="OJY147" s="18"/>
      <c r="OJZ147" s="1"/>
      <c r="OKC147" s="1"/>
      <c r="OKG147" s="18"/>
      <c r="OKH147" s="1"/>
      <c r="OKK147" s="1"/>
      <c r="OKO147" s="18"/>
      <c r="OKP147" s="1"/>
      <c r="OKS147" s="1"/>
      <c r="OKW147" s="18"/>
      <c r="OKX147" s="1"/>
      <c r="OLA147" s="1"/>
      <c r="OLE147" s="18"/>
      <c r="OLF147" s="1"/>
      <c r="OLI147" s="1"/>
      <c r="OLM147" s="18"/>
      <c r="OLN147" s="1"/>
      <c r="OLQ147" s="1"/>
      <c r="OLU147" s="18"/>
      <c r="OLV147" s="1"/>
      <c r="OLY147" s="1"/>
      <c r="OMC147" s="18"/>
      <c r="OMD147" s="1"/>
      <c r="OMG147" s="1"/>
      <c r="OMK147" s="18"/>
      <c r="OML147" s="1"/>
      <c r="OMO147" s="1"/>
      <c r="OMS147" s="18"/>
      <c r="OMT147" s="1"/>
      <c r="OMW147" s="1"/>
      <c r="ONA147" s="18"/>
      <c r="ONB147" s="1"/>
      <c r="ONE147" s="1"/>
      <c r="ONI147" s="18"/>
      <c r="ONJ147" s="1"/>
      <c r="ONM147" s="1"/>
      <c r="ONQ147" s="18"/>
      <c r="ONR147" s="1"/>
      <c r="ONU147" s="1"/>
      <c r="ONY147" s="18"/>
      <c r="ONZ147" s="1"/>
      <c r="OOC147" s="1"/>
      <c r="OOG147" s="18"/>
      <c r="OOH147" s="1"/>
      <c r="OOK147" s="1"/>
      <c r="OOO147" s="18"/>
      <c r="OOP147" s="1"/>
      <c r="OOS147" s="1"/>
      <c r="OOW147" s="18"/>
      <c r="OOX147" s="1"/>
      <c r="OPA147" s="1"/>
      <c r="OPE147" s="18"/>
      <c r="OPF147" s="1"/>
      <c r="OPI147" s="1"/>
      <c r="OPM147" s="18"/>
      <c r="OPN147" s="1"/>
      <c r="OPQ147" s="1"/>
      <c r="OPU147" s="18"/>
      <c r="OPV147" s="1"/>
      <c r="OPY147" s="1"/>
      <c r="OQC147" s="18"/>
      <c r="OQD147" s="1"/>
      <c r="OQG147" s="1"/>
      <c r="OQK147" s="18"/>
      <c r="OQL147" s="1"/>
      <c r="OQO147" s="1"/>
      <c r="OQS147" s="18"/>
      <c r="OQT147" s="1"/>
      <c r="OQW147" s="1"/>
      <c r="ORA147" s="18"/>
      <c r="ORB147" s="1"/>
      <c r="ORE147" s="1"/>
      <c r="ORI147" s="18"/>
      <c r="ORJ147" s="1"/>
      <c r="ORM147" s="1"/>
      <c r="ORQ147" s="18"/>
      <c r="ORR147" s="1"/>
      <c r="ORU147" s="1"/>
      <c r="ORY147" s="18"/>
      <c r="ORZ147" s="1"/>
      <c r="OSC147" s="1"/>
      <c r="OSG147" s="18"/>
      <c r="OSH147" s="1"/>
      <c r="OSK147" s="1"/>
      <c r="OSO147" s="18"/>
      <c r="OSP147" s="1"/>
      <c r="OSS147" s="1"/>
      <c r="OSW147" s="18"/>
      <c r="OSX147" s="1"/>
      <c r="OTA147" s="1"/>
      <c r="OTE147" s="18"/>
      <c r="OTF147" s="1"/>
      <c r="OTI147" s="1"/>
      <c r="OTM147" s="18"/>
      <c r="OTN147" s="1"/>
      <c r="OTQ147" s="1"/>
      <c r="OTU147" s="18"/>
      <c r="OTV147" s="1"/>
      <c r="OTY147" s="1"/>
      <c r="OUC147" s="18"/>
      <c r="OUD147" s="1"/>
      <c r="OUG147" s="1"/>
      <c r="OUK147" s="18"/>
      <c r="OUL147" s="1"/>
      <c r="OUO147" s="1"/>
      <c r="OUS147" s="18"/>
      <c r="OUT147" s="1"/>
      <c r="OUW147" s="1"/>
      <c r="OVA147" s="18"/>
      <c r="OVB147" s="1"/>
      <c r="OVE147" s="1"/>
      <c r="OVI147" s="18"/>
      <c r="OVJ147" s="1"/>
      <c r="OVM147" s="1"/>
      <c r="OVQ147" s="18"/>
      <c r="OVR147" s="1"/>
      <c r="OVU147" s="1"/>
      <c r="OVY147" s="18"/>
      <c r="OVZ147" s="1"/>
      <c r="OWC147" s="1"/>
      <c r="OWG147" s="18"/>
      <c r="OWH147" s="1"/>
      <c r="OWK147" s="1"/>
      <c r="OWO147" s="18"/>
      <c r="OWP147" s="1"/>
      <c r="OWS147" s="1"/>
      <c r="OWW147" s="18"/>
      <c r="OWX147" s="1"/>
      <c r="OXA147" s="1"/>
      <c r="OXE147" s="18"/>
      <c r="OXF147" s="1"/>
      <c r="OXI147" s="1"/>
      <c r="OXM147" s="18"/>
      <c r="OXN147" s="1"/>
      <c r="OXQ147" s="1"/>
      <c r="OXU147" s="18"/>
      <c r="OXV147" s="1"/>
      <c r="OXY147" s="1"/>
      <c r="OYC147" s="18"/>
      <c r="OYD147" s="1"/>
      <c r="OYG147" s="1"/>
      <c r="OYK147" s="18"/>
      <c r="OYL147" s="1"/>
      <c r="OYO147" s="1"/>
      <c r="OYS147" s="18"/>
      <c r="OYT147" s="1"/>
      <c r="OYW147" s="1"/>
      <c r="OZA147" s="18"/>
      <c r="OZB147" s="1"/>
      <c r="OZE147" s="1"/>
      <c r="OZI147" s="18"/>
      <c r="OZJ147" s="1"/>
      <c r="OZM147" s="1"/>
      <c r="OZQ147" s="18"/>
      <c r="OZR147" s="1"/>
      <c r="OZU147" s="1"/>
      <c r="OZY147" s="18"/>
      <c r="OZZ147" s="1"/>
      <c r="PAC147" s="1"/>
      <c r="PAG147" s="18"/>
      <c r="PAH147" s="1"/>
      <c r="PAK147" s="1"/>
      <c r="PAO147" s="18"/>
      <c r="PAP147" s="1"/>
      <c r="PAS147" s="1"/>
      <c r="PAW147" s="18"/>
      <c r="PAX147" s="1"/>
      <c r="PBA147" s="1"/>
      <c r="PBE147" s="18"/>
      <c r="PBF147" s="1"/>
      <c r="PBI147" s="1"/>
      <c r="PBM147" s="18"/>
      <c r="PBN147" s="1"/>
      <c r="PBQ147" s="1"/>
      <c r="PBU147" s="18"/>
      <c r="PBV147" s="1"/>
      <c r="PBY147" s="1"/>
      <c r="PCC147" s="18"/>
      <c r="PCD147" s="1"/>
      <c r="PCG147" s="1"/>
      <c r="PCK147" s="18"/>
      <c r="PCL147" s="1"/>
      <c r="PCO147" s="1"/>
      <c r="PCS147" s="18"/>
      <c r="PCT147" s="1"/>
      <c r="PCW147" s="1"/>
      <c r="PDA147" s="18"/>
      <c r="PDB147" s="1"/>
      <c r="PDE147" s="1"/>
      <c r="PDI147" s="18"/>
      <c r="PDJ147" s="1"/>
      <c r="PDM147" s="1"/>
      <c r="PDQ147" s="18"/>
      <c r="PDR147" s="1"/>
      <c r="PDU147" s="1"/>
      <c r="PDY147" s="18"/>
      <c r="PDZ147" s="1"/>
      <c r="PEC147" s="1"/>
      <c r="PEG147" s="18"/>
      <c r="PEH147" s="1"/>
      <c r="PEK147" s="1"/>
      <c r="PEO147" s="18"/>
      <c r="PEP147" s="1"/>
      <c r="PES147" s="1"/>
      <c r="PEW147" s="18"/>
      <c r="PEX147" s="1"/>
      <c r="PFA147" s="1"/>
      <c r="PFE147" s="18"/>
      <c r="PFF147" s="1"/>
      <c r="PFI147" s="1"/>
      <c r="PFM147" s="18"/>
      <c r="PFN147" s="1"/>
      <c r="PFQ147" s="1"/>
      <c r="PFU147" s="18"/>
      <c r="PFV147" s="1"/>
      <c r="PFY147" s="1"/>
      <c r="PGC147" s="18"/>
      <c r="PGD147" s="1"/>
      <c r="PGG147" s="1"/>
      <c r="PGK147" s="18"/>
      <c r="PGL147" s="1"/>
      <c r="PGO147" s="1"/>
      <c r="PGS147" s="18"/>
      <c r="PGT147" s="1"/>
      <c r="PGW147" s="1"/>
      <c r="PHA147" s="18"/>
      <c r="PHB147" s="1"/>
      <c r="PHE147" s="1"/>
      <c r="PHI147" s="18"/>
      <c r="PHJ147" s="1"/>
      <c r="PHM147" s="1"/>
      <c r="PHQ147" s="18"/>
      <c r="PHR147" s="1"/>
      <c r="PHU147" s="1"/>
      <c r="PHY147" s="18"/>
      <c r="PHZ147" s="1"/>
      <c r="PIC147" s="1"/>
      <c r="PIG147" s="18"/>
      <c r="PIH147" s="1"/>
      <c r="PIK147" s="1"/>
      <c r="PIO147" s="18"/>
      <c r="PIP147" s="1"/>
      <c r="PIS147" s="1"/>
      <c r="PIW147" s="18"/>
      <c r="PIX147" s="1"/>
      <c r="PJA147" s="1"/>
      <c r="PJE147" s="18"/>
      <c r="PJF147" s="1"/>
      <c r="PJI147" s="1"/>
      <c r="PJM147" s="18"/>
      <c r="PJN147" s="1"/>
      <c r="PJQ147" s="1"/>
      <c r="PJU147" s="18"/>
      <c r="PJV147" s="1"/>
      <c r="PJY147" s="1"/>
      <c r="PKC147" s="18"/>
      <c r="PKD147" s="1"/>
      <c r="PKG147" s="1"/>
      <c r="PKK147" s="18"/>
      <c r="PKL147" s="1"/>
      <c r="PKO147" s="1"/>
      <c r="PKS147" s="18"/>
      <c r="PKT147" s="1"/>
      <c r="PKW147" s="1"/>
      <c r="PLA147" s="18"/>
      <c r="PLB147" s="1"/>
      <c r="PLE147" s="1"/>
      <c r="PLI147" s="18"/>
      <c r="PLJ147" s="1"/>
      <c r="PLM147" s="1"/>
      <c r="PLQ147" s="18"/>
      <c r="PLR147" s="1"/>
      <c r="PLU147" s="1"/>
      <c r="PLY147" s="18"/>
      <c r="PLZ147" s="1"/>
      <c r="PMC147" s="1"/>
      <c r="PMG147" s="18"/>
      <c r="PMH147" s="1"/>
      <c r="PMK147" s="1"/>
      <c r="PMO147" s="18"/>
      <c r="PMP147" s="1"/>
      <c r="PMS147" s="1"/>
      <c r="PMW147" s="18"/>
      <c r="PMX147" s="1"/>
      <c r="PNA147" s="1"/>
      <c r="PNE147" s="18"/>
      <c r="PNF147" s="1"/>
      <c r="PNI147" s="1"/>
      <c r="PNM147" s="18"/>
      <c r="PNN147" s="1"/>
      <c r="PNQ147" s="1"/>
      <c r="PNU147" s="18"/>
      <c r="PNV147" s="1"/>
      <c r="PNY147" s="1"/>
      <c r="POC147" s="18"/>
      <c r="POD147" s="1"/>
      <c r="POG147" s="1"/>
      <c r="POK147" s="18"/>
      <c r="POL147" s="1"/>
      <c r="POO147" s="1"/>
      <c r="POS147" s="18"/>
      <c r="POT147" s="1"/>
      <c r="POW147" s="1"/>
      <c r="PPA147" s="18"/>
      <c r="PPB147" s="1"/>
      <c r="PPE147" s="1"/>
      <c r="PPI147" s="18"/>
      <c r="PPJ147" s="1"/>
      <c r="PPM147" s="1"/>
      <c r="PPQ147" s="18"/>
      <c r="PPR147" s="1"/>
      <c r="PPU147" s="1"/>
      <c r="PPY147" s="18"/>
      <c r="PPZ147" s="1"/>
      <c r="PQC147" s="1"/>
      <c r="PQG147" s="18"/>
      <c r="PQH147" s="1"/>
      <c r="PQK147" s="1"/>
      <c r="PQO147" s="18"/>
      <c r="PQP147" s="1"/>
      <c r="PQS147" s="1"/>
      <c r="PQW147" s="18"/>
      <c r="PQX147" s="1"/>
      <c r="PRA147" s="1"/>
      <c r="PRE147" s="18"/>
      <c r="PRF147" s="1"/>
      <c r="PRI147" s="1"/>
      <c r="PRM147" s="18"/>
      <c r="PRN147" s="1"/>
      <c r="PRQ147" s="1"/>
      <c r="PRU147" s="18"/>
      <c r="PRV147" s="1"/>
      <c r="PRY147" s="1"/>
      <c r="PSC147" s="18"/>
      <c r="PSD147" s="1"/>
      <c r="PSG147" s="1"/>
      <c r="PSK147" s="18"/>
      <c r="PSL147" s="1"/>
      <c r="PSO147" s="1"/>
      <c r="PSS147" s="18"/>
      <c r="PST147" s="1"/>
      <c r="PSW147" s="1"/>
      <c r="PTA147" s="18"/>
      <c r="PTB147" s="1"/>
      <c r="PTE147" s="1"/>
      <c r="PTI147" s="18"/>
      <c r="PTJ147" s="1"/>
      <c r="PTM147" s="1"/>
      <c r="PTQ147" s="18"/>
      <c r="PTR147" s="1"/>
      <c r="PTU147" s="1"/>
      <c r="PTY147" s="18"/>
      <c r="PTZ147" s="1"/>
      <c r="PUC147" s="1"/>
      <c r="PUG147" s="18"/>
      <c r="PUH147" s="1"/>
      <c r="PUK147" s="1"/>
      <c r="PUO147" s="18"/>
      <c r="PUP147" s="1"/>
      <c r="PUS147" s="1"/>
      <c r="PUW147" s="18"/>
      <c r="PUX147" s="1"/>
      <c r="PVA147" s="1"/>
      <c r="PVE147" s="18"/>
      <c r="PVF147" s="1"/>
      <c r="PVI147" s="1"/>
      <c r="PVM147" s="18"/>
      <c r="PVN147" s="1"/>
      <c r="PVQ147" s="1"/>
      <c r="PVU147" s="18"/>
      <c r="PVV147" s="1"/>
      <c r="PVY147" s="1"/>
      <c r="PWC147" s="18"/>
      <c r="PWD147" s="1"/>
      <c r="PWG147" s="1"/>
      <c r="PWK147" s="18"/>
      <c r="PWL147" s="1"/>
      <c r="PWO147" s="1"/>
      <c r="PWS147" s="18"/>
      <c r="PWT147" s="1"/>
      <c r="PWW147" s="1"/>
      <c r="PXA147" s="18"/>
      <c r="PXB147" s="1"/>
      <c r="PXE147" s="1"/>
      <c r="PXI147" s="18"/>
      <c r="PXJ147" s="1"/>
      <c r="PXM147" s="1"/>
      <c r="PXQ147" s="18"/>
      <c r="PXR147" s="1"/>
      <c r="PXU147" s="1"/>
      <c r="PXY147" s="18"/>
      <c r="PXZ147" s="1"/>
      <c r="PYC147" s="1"/>
      <c r="PYG147" s="18"/>
      <c r="PYH147" s="1"/>
      <c r="PYK147" s="1"/>
      <c r="PYO147" s="18"/>
      <c r="PYP147" s="1"/>
      <c r="PYS147" s="1"/>
      <c r="PYW147" s="18"/>
      <c r="PYX147" s="1"/>
      <c r="PZA147" s="1"/>
      <c r="PZE147" s="18"/>
      <c r="PZF147" s="1"/>
      <c r="PZI147" s="1"/>
      <c r="PZM147" s="18"/>
      <c r="PZN147" s="1"/>
      <c r="PZQ147" s="1"/>
      <c r="PZU147" s="18"/>
      <c r="PZV147" s="1"/>
      <c r="PZY147" s="1"/>
      <c r="QAC147" s="18"/>
      <c r="QAD147" s="1"/>
      <c r="QAG147" s="1"/>
      <c r="QAK147" s="18"/>
      <c r="QAL147" s="1"/>
      <c r="QAO147" s="1"/>
      <c r="QAS147" s="18"/>
      <c r="QAT147" s="1"/>
      <c r="QAW147" s="1"/>
      <c r="QBA147" s="18"/>
      <c r="QBB147" s="1"/>
      <c r="QBE147" s="1"/>
      <c r="QBI147" s="18"/>
      <c r="QBJ147" s="1"/>
      <c r="QBM147" s="1"/>
      <c r="QBQ147" s="18"/>
      <c r="QBR147" s="1"/>
      <c r="QBU147" s="1"/>
      <c r="QBY147" s="18"/>
      <c r="QBZ147" s="1"/>
      <c r="QCC147" s="1"/>
      <c r="QCG147" s="18"/>
      <c r="QCH147" s="1"/>
      <c r="QCK147" s="1"/>
      <c r="QCO147" s="18"/>
      <c r="QCP147" s="1"/>
      <c r="QCS147" s="1"/>
      <c r="QCW147" s="18"/>
      <c r="QCX147" s="1"/>
      <c r="QDA147" s="1"/>
      <c r="QDE147" s="18"/>
      <c r="QDF147" s="1"/>
      <c r="QDI147" s="1"/>
      <c r="QDM147" s="18"/>
      <c r="QDN147" s="1"/>
      <c r="QDQ147" s="1"/>
      <c r="QDU147" s="18"/>
      <c r="QDV147" s="1"/>
      <c r="QDY147" s="1"/>
      <c r="QEC147" s="18"/>
      <c r="QED147" s="1"/>
      <c r="QEG147" s="1"/>
      <c r="QEK147" s="18"/>
      <c r="QEL147" s="1"/>
      <c r="QEO147" s="1"/>
      <c r="QES147" s="18"/>
      <c r="QET147" s="1"/>
      <c r="QEW147" s="1"/>
      <c r="QFA147" s="18"/>
      <c r="QFB147" s="1"/>
      <c r="QFE147" s="1"/>
      <c r="QFI147" s="18"/>
      <c r="QFJ147" s="1"/>
      <c r="QFM147" s="1"/>
      <c r="QFQ147" s="18"/>
      <c r="QFR147" s="1"/>
      <c r="QFU147" s="1"/>
      <c r="QFY147" s="18"/>
      <c r="QFZ147" s="1"/>
      <c r="QGC147" s="1"/>
      <c r="QGG147" s="18"/>
      <c r="QGH147" s="1"/>
      <c r="QGK147" s="1"/>
      <c r="QGO147" s="18"/>
      <c r="QGP147" s="1"/>
      <c r="QGS147" s="1"/>
      <c r="QGW147" s="18"/>
      <c r="QGX147" s="1"/>
      <c r="QHA147" s="1"/>
      <c r="QHE147" s="18"/>
      <c r="QHF147" s="1"/>
      <c r="QHI147" s="1"/>
      <c r="QHM147" s="18"/>
      <c r="QHN147" s="1"/>
      <c r="QHQ147" s="1"/>
      <c r="QHU147" s="18"/>
      <c r="QHV147" s="1"/>
      <c r="QHY147" s="1"/>
      <c r="QIC147" s="18"/>
      <c r="QID147" s="1"/>
      <c r="QIG147" s="1"/>
      <c r="QIK147" s="18"/>
      <c r="QIL147" s="1"/>
      <c r="QIO147" s="1"/>
      <c r="QIS147" s="18"/>
      <c r="QIT147" s="1"/>
      <c r="QIW147" s="1"/>
      <c r="QJA147" s="18"/>
      <c r="QJB147" s="1"/>
      <c r="QJE147" s="1"/>
      <c r="QJI147" s="18"/>
      <c r="QJJ147" s="1"/>
      <c r="QJM147" s="1"/>
      <c r="QJQ147" s="18"/>
      <c r="QJR147" s="1"/>
      <c r="QJU147" s="1"/>
      <c r="QJY147" s="18"/>
      <c r="QJZ147" s="1"/>
      <c r="QKC147" s="1"/>
      <c r="QKG147" s="18"/>
      <c r="QKH147" s="1"/>
      <c r="QKK147" s="1"/>
      <c r="QKO147" s="18"/>
      <c r="QKP147" s="1"/>
      <c r="QKS147" s="1"/>
      <c r="QKW147" s="18"/>
      <c r="QKX147" s="1"/>
      <c r="QLA147" s="1"/>
      <c r="QLE147" s="18"/>
      <c r="QLF147" s="1"/>
      <c r="QLI147" s="1"/>
      <c r="QLM147" s="18"/>
      <c r="QLN147" s="1"/>
      <c r="QLQ147" s="1"/>
      <c r="QLU147" s="18"/>
      <c r="QLV147" s="1"/>
      <c r="QLY147" s="1"/>
      <c r="QMC147" s="18"/>
      <c r="QMD147" s="1"/>
      <c r="QMG147" s="1"/>
      <c r="QMK147" s="18"/>
      <c r="QML147" s="1"/>
      <c r="QMO147" s="1"/>
      <c r="QMS147" s="18"/>
      <c r="QMT147" s="1"/>
      <c r="QMW147" s="1"/>
      <c r="QNA147" s="18"/>
      <c r="QNB147" s="1"/>
      <c r="QNE147" s="1"/>
      <c r="QNI147" s="18"/>
      <c r="QNJ147" s="1"/>
      <c r="QNM147" s="1"/>
      <c r="QNQ147" s="18"/>
      <c r="QNR147" s="1"/>
      <c r="QNU147" s="1"/>
      <c r="QNY147" s="18"/>
      <c r="QNZ147" s="1"/>
      <c r="QOC147" s="1"/>
      <c r="QOG147" s="18"/>
      <c r="QOH147" s="1"/>
      <c r="QOK147" s="1"/>
      <c r="QOO147" s="18"/>
      <c r="QOP147" s="1"/>
      <c r="QOS147" s="1"/>
      <c r="QOW147" s="18"/>
      <c r="QOX147" s="1"/>
      <c r="QPA147" s="1"/>
      <c r="QPE147" s="18"/>
      <c r="QPF147" s="1"/>
      <c r="QPI147" s="1"/>
      <c r="QPM147" s="18"/>
      <c r="QPN147" s="1"/>
      <c r="QPQ147" s="1"/>
      <c r="QPU147" s="18"/>
      <c r="QPV147" s="1"/>
      <c r="QPY147" s="1"/>
      <c r="QQC147" s="18"/>
      <c r="QQD147" s="1"/>
      <c r="QQG147" s="1"/>
      <c r="QQK147" s="18"/>
      <c r="QQL147" s="1"/>
      <c r="QQO147" s="1"/>
      <c r="QQS147" s="18"/>
      <c r="QQT147" s="1"/>
      <c r="QQW147" s="1"/>
      <c r="QRA147" s="18"/>
      <c r="QRB147" s="1"/>
      <c r="QRE147" s="1"/>
      <c r="QRI147" s="18"/>
      <c r="QRJ147" s="1"/>
      <c r="QRM147" s="1"/>
      <c r="QRQ147" s="18"/>
      <c r="QRR147" s="1"/>
      <c r="QRU147" s="1"/>
      <c r="QRY147" s="18"/>
      <c r="QRZ147" s="1"/>
      <c r="QSC147" s="1"/>
      <c r="QSG147" s="18"/>
      <c r="QSH147" s="1"/>
      <c r="QSK147" s="1"/>
      <c r="QSO147" s="18"/>
      <c r="QSP147" s="1"/>
      <c r="QSS147" s="1"/>
      <c r="QSW147" s="18"/>
      <c r="QSX147" s="1"/>
      <c r="QTA147" s="1"/>
      <c r="QTE147" s="18"/>
      <c r="QTF147" s="1"/>
      <c r="QTI147" s="1"/>
      <c r="QTM147" s="18"/>
      <c r="QTN147" s="1"/>
      <c r="QTQ147" s="1"/>
      <c r="QTU147" s="18"/>
      <c r="QTV147" s="1"/>
      <c r="QTY147" s="1"/>
      <c r="QUC147" s="18"/>
      <c r="QUD147" s="1"/>
      <c r="QUG147" s="1"/>
      <c r="QUK147" s="18"/>
      <c r="QUL147" s="1"/>
      <c r="QUO147" s="1"/>
      <c r="QUS147" s="18"/>
      <c r="QUT147" s="1"/>
      <c r="QUW147" s="1"/>
      <c r="QVA147" s="18"/>
      <c r="QVB147" s="1"/>
      <c r="QVE147" s="1"/>
      <c r="QVI147" s="18"/>
      <c r="QVJ147" s="1"/>
      <c r="QVM147" s="1"/>
      <c r="QVQ147" s="18"/>
      <c r="QVR147" s="1"/>
      <c r="QVU147" s="1"/>
      <c r="QVY147" s="18"/>
      <c r="QVZ147" s="1"/>
      <c r="QWC147" s="1"/>
      <c r="QWG147" s="18"/>
      <c r="QWH147" s="1"/>
      <c r="QWK147" s="1"/>
      <c r="QWO147" s="18"/>
      <c r="QWP147" s="1"/>
      <c r="QWS147" s="1"/>
      <c r="QWW147" s="18"/>
      <c r="QWX147" s="1"/>
      <c r="QXA147" s="1"/>
      <c r="QXE147" s="18"/>
      <c r="QXF147" s="1"/>
      <c r="QXI147" s="1"/>
      <c r="QXM147" s="18"/>
      <c r="QXN147" s="1"/>
      <c r="QXQ147" s="1"/>
      <c r="QXU147" s="18"/>
      <c r="QXV147" s="1"/>
      <c r="QXY147" s="1"/>
      <c r="QYC147" s="18"/>
      <c r="QYD147" s="1"/>
      <c r="QYG147" s="1"/>
      <c r="QYK147" s="18"/>
      <c r="QYL147" s="1"/>
      <c r="QYO147" s="1"/>
      <c r="QYS147" s="18"/>
      <c r="QYT147" s="1"/>
      <c r="QYW147" s="1"/>
      <c r="QZA147" s="18"/>
      <c r="QZB147" s="1"/>
      <c r="QZE147" s="1"/>
      <c r="QZI147" s="18"/>
      <c r="QZJ147" s="1"/>
      <c r="QZM147" s="1"/>
      <c r="QZQ147" s="18"/>
      <c r="QZR147" s="1"/>
      <c r="QZU147" s="1"/>
      <c r="QZY147" s="18"/>
      <c r="QZZ147" s="1"/>
      <c r="RAC147" s="1"/>
      <c r="RAG147" s="18"/>
      <c r="RAH147" s="1"/>
      <c r="RAK147" s="1"/>
      <c r="RAO147" s="18"/>
      <c r="RAP147" s="1"/>
      <c r="RAS147" s="1"/>
      <c r="RAW147" s="18"/>
      <c r="RAX147" s="1"/>
      <c r="RBA147" s="1"/>
      <c r="RBE147" s="18"/>
      <c r="RBF147" s="1"/>
      <c r="RBI147" s="1"/>
      <c r="RBM147" s="18"/>
      <c r="RBN147" s="1"/>
      <c r="RBQ147" s="1"/>
      <c r="RBU147" s="18"/>
      <c r="RBV147" s="1"/>
      <c r="RBY147" s="1"/>
      <c r="RCC147" s="18"/>
      <c r="RCD147" s="1"/>
      <c r="RCG147" s="1"/>
      <c r="RCK147" s="18"/>
      <c r="RCL147" s="1"/>
      <c r="RCO147" s="1"/>
      <c r="RCS147" s="18"/>
      <c r="RCT147" s="1"/>
      <c r="RCW147" s="1"/>
      <c r="RDA147" s="18"/>
      <c r="RDB147" s="1"/>
      <c r="RDE147" s="1"/>
      <c r="RDI147" s="18"/>
      <c r="RDJ147" s="1"/>
      <c r="RDM147" s="1"/>
      <c r="RDQ147" s="18"/>
      <c r="RDR147" s="1"/>
      <c r="RDU147" s="1"/>
      <c r="RDY147" s="18"/>
      <c r="RDZ147" s="1"/>
      <c r="REC147" s="1"/>
      <c r="REG147" s="18"/>
      <c r="REH147" s="1"/>
      <c r="REK147" s="1"/>
      <c r="REO147" s="18"/>
      <c r="REP147" s="1"/>
      <c r="RES147" s="1"/>
      <c r="REW147" s="18"/>
      <c r="REX147" s="1"/>
      <c r="RFA147" s="1"/>
      <c r="RFE147" s="18"/>
      <c r="RFF147" s="1"/>
      <c r="RFI147" s="1"/>
      <c r="RFM147" s="18"/>
      <c r="RFN147" s="1"/>
      <c r="RFQ147" s="1"/>
      <c r="RFU147" s="18"/>
      <c r="RFV147" s="1"/>
      <c r="RFY147" s="1"/>
      <c r="RGC147" s="18"/>
      <c r="RGD147" s="1"/>
      <c r="RGG147" s="1"/>
      <c r="RGK147" s="18"/>
      <c r="RGL147" s="1"/>
      <c r="RGO147" s="1"/>
      <c r="RGS147" s="18"/>
      <c r="RGT147" s="1"/>
      <c r="RGW147" s="1"/>
      <c r="RHA147" s="18"/>
      <c r="RHB147" s="1"/>
      <c r="RHE147" s="1"/>
      <c r="RHI147" s="18"/>
      <c r="RHJ147" s="1"/>
      <c r="RHM147" s="1"/>
      <c r="RHQ147" s="18"/>
      <c r="RHR147" s="1"/>
      <c r="RHU147" s="1"/>
      <c r="RHY147" s="18"/>
      <c r="RHZ147" s="1"/>
      <c r="RIC147" s="1"/>
      <c r="RIG147" s="18"/>
      <c r="RIH147" s="1"/>
      <c r="RIK147" s="1"/>
      <c r="RIO147" s="18"/>
      <c r="RIP147" s="1"/>
      <c r="RIS147" s="1"/>
      <c r="RIW147" s="18"/>
      <c r="RIX147" s="1"/>
      <c r="RJA147" s="1"/>
      <c r="RJE147" s="18"/>
      <c r="RJF147" s="1"/>
      <c r="RJI147" s="1"/>
      <c r="RJM147" s="18"/>
      <c r="RJN147" s="1"/>
      <c r="RJQ147" s="1"/>
      <c r="RJU147" s="18"/>
      <c r="RJV147" s="1"/>
      <c r="RJY147" s="1"/>
      <c r="RKC147" s="18"/>
      <c r="RKD147" s="1"/>
      <c r="RKG147" s="1"/>
      <c r="RKK147" s="18"/>
      <c r="RKL147" s="1"/>
      <c r="RKO147" s="1"/>
      <c r="RKS147" s="18"/>
      <c r="RKT147" s="1"/>
      <c r="RKW147" s="1"/>
      <c r="RLA147" s="18"/>
      <c r="RLB147" s="1"/>
      <c r="RLE147" s="1"/>
      <c r="RLI147" s="18"/>
      <c r="RLJ147" s="1"/>
      <c r="RLM147" s="1"/>
      <c r="RLQ147" s="18"/>
      <c r="RLR147" s="1"/>
      <c r="RLU147" s="1"/>
      <c r="RLY147" s="18"/>
      <c r="RLZ147" s="1"/>
      <c r="RMC147" s="1"/>
      <c r="RMG147" s="18"/>
      <c r="RMH147" s="1"/>
      <c r="RMK147" s="1"/>
      <c r="RMO147" s="18"/>
      <c r="RMP147" s="1"/>
      <c r="RMS147" s="1"/>
      <c r="RMW147" s="18"/>
      <c r="RMX147" s="1"/>
      <c r="RNA147" s="1"/>
      <c r="RNE147" s="18"/>
      <c r="RNF147" s="1"/>
      <c r="RNI147" s="1"/>
      <c r="RNM147" s="18"/>
      <c r="RNN147" s="1"/>
      <c r="RNQ147" s="1"/>
      <c r="RNU147" s="18"/>
      <c r="RNV147" s="1"/>
      <c r="RNY147" s="1"/>
      <c r="ROC147" s="18"/>
      <c r="ROD147" s="1"/>
      <c r="ROG147" s="1"/>
      <c r="ROK147" s="18"/>
      <c r="ROL147" s="1"/>
      <c r="ROO147" s="1"/>
      <c r="ROS147" s="18"/>
      <c r="ROT147" s="1"/>
      <c r="ROW147" s="1"/>
      <c r="RPA147" s="18"/>
      <c r="RPB147" s="1"/>
      <c r="RPE147" s="1"/>
      <c r="RPI147" s="18"/>
      <c r="RPJ147" s="1"/>
      <c r="RPM147" s="1"/>
      <c r="RPQ147" s="18"/>
      <c r="RPR147" s="1"/>
      <c r="RPU147" s="1"/>
      <c r="RPY147" s="18"/>
      <c r="RPZ147" s="1"/>
      <c r="RQC147" s="1"/>
      <c r="RQG147" s="18"/>
      <c r="RQH147" s="1"/>
      <c r="RQK147" s="1"/>
      <c r="RQO147" s="18"/>
      <c r="RQP147" s="1"/>
      <c r="RQS147" s="1"/>
      <c r="RQW147" s="18"/>
      <c r="RQX147" s="1"/>
      <c r="RRA147" s="1"/>
      <c r="RRE147" s="18"/>
      <c r="RRF147" s="1"/>
      <c r="RRI147" s="1"/>
      <c r="RRM147" s="18"/>
      <c r="RRN147" s="1"/>
      <c r="RRQ147" s="1"/>
      <c r="RRU147" s="18"/>
      <c r="RRV147" s="1"/>
      <c r="RRY147" s="1"/>
      <c r="RSC147" s="18"/>
      <c r="RSD147" s="1"/>
      <c r="RSG147" s="1"/>
      <c r="RSK147" s="18"/>
      <c r="RSL147" s="1"/>
      <c r="RSO147" s="1"/>
      <c r="RSS147" s="18"/>
      <c r="RST147" s="1"/>
      <c r="RSW147" s="1"/>
      <c r="RTA147" s="18"/>
      <c r="RTB147" s="1"/>
      <c r="RTE147" s="1"/>
      <c r="RTI147" s="18"/>
      <c r="RTJ147" s="1"/>
      <c r="RTM147" s="1"/>
      <c r="RTQ147" s="18"/>
      <c r="RTR147" s="1"/>
      <c r="RTU147" s="1"/>
      <c r="RTY147" s="18"/>
      <c r="RTZ147" s="1"/>
      <c r="RUC147" s="1"/>
      <c r="RUG147" s="18"/>
      <c r="RUH147" s="1"/>
      <c r="RUK147" s="1"/>
      <c r="RUO147" s="18"/>
      <c r="RUP147" s="1"/>
      <c r="RUS147" s="1"/>
      <c r="RUW147" s="18"/>
      <c r="RUX147" s="1"/>
      <c r="RVA147" s="1"/>
      <c r="RVE147" s="18"/>
      <c r="RVF147" s="1"/>
      <c r="RVI147" s="1"/>
      <c r="RVM147" s="18"/>
      <c r="RVN147" s="1"/>
      <c r="RVQ147" s="1"/>
      <c r="RVU147" s="18"/>
      <c r="RVV147" s="1"/>
      <c r="RVY147" s="1"/>
      <c r="RWC147" s="18"/>
      <c r="RWD147" s="1"/>
      <c r="RWG147" s="1"/>
      <c r="RWK147" s="18"/>
      <c r="RWL147" s="1"/>
      <c r="RWO147" s="1"/>
      <c r="RWS147" s="18"/>
      <c r="RWT147" s="1"/>
      <c r="RWW147" s="1"/>
      <c r="RXA147" s="18"/>
      <c r="RXB147" s="1"/>
      <c r="RXE147" s="1"/>
      <c r="RXI147" s="18"/>
      <c r="RXJ147" s="1"/>
      <c r="RXM147" s="1"/>
      <c r="RXQ147" s="18"/>
      <c r="RXR147" s="1"/>
      <c r="RXU147" s="1"/>
      <c r="RXY147" s="18"/>
      <c r="RXZ147" s="1"/>
      <c r="RYC147" s="1"/>
      <c r="RYG147" s="18"/>
      <c r="RYH147" s="1"/>
      <c r="RYK147" s="1"/>
      <c r="RYO147" s="18"/>
      <c r="RYP147" s="1"/>
      <c r="RYS147" s="1"/>
      <c r="RYW147" s="18"/>
      <c r="RYX147" s="1"/>
      <c r="RZA147" s="1"/>
      <c r="RZE147" s="18"/>
      <c r="RZF147" s="1"/>
      <c r="RZI147" s="1"/>
      <c r="RZM147" s="18"/>
      <c r="RZN147" s="1"/>
      <c r="RZQ147" s="1"/>
      <c r="RZU147" s="18"/>
      <c r="RZV147" s="1"/>
      <c r="RZY147" s="1"/>
      <c r="SAC147" s="18"/>
      <c r="SAD147" s="1"/>
      <c r="SAG147" s="1"/>
      <c r="SAK147" s="18"/>
      <c r="SAL147" s="1"/>
      <c r="SAO147" s="1"/>
      <c r="SAS147" s="18"/>
      <c r="SAT147" s="1"/>
      <c r="SAW147" s="1"/>
      <c r="SBA147" s="18"/>
      <c r="SBB147" s="1"/>
      <c r="SBE147" s="1"/>
      <c r="SBI147" s="18"/>
      <c r="SBJ147" s="1"/>
      <c r="SBM147" s="1"/>
      <c r="SBQ147" s="18"/>
      <c r="SBR147" s="1"/>
      <c r="SBU147" s="1"/>
      <c r="SBY147" s="18"/>
      <c r="SBZ147" s="1"/>
      <c r="SCC147" s="1"/>
      <c r="SCG147" s="18"/>
      <c r="SCH147" s="1"/>
      <c r="SCK147" s="1"/>
      <c r="SCO147" s="18"/>
      <c r="SCP147" s="1"/>
      <c r="SCS147" s="1"/>
      <c r="SCW147" s="18"/>
      <c r="SCX147" s="1"/>
      <c r="SDA147" s="1"/>
      <c r="SDE147" s="18"/>
      <c r="SDF147" s="1"/>
      <c r="SDI147" s="1"/>
      <c r="SDM147" s="18"/>
      <c r="SDN147" s="1"/>
      <c r="SDQ147" s="1"/>
      <c r="SDU147" s="18"/>
      <c r="SDV147" s="1"/>
      <c r="SDY147" s="1"/>
      <c r="SEC147" s="18"/>
      <c r="SED147" s="1"/>
      <c r="SEG147" s="1"/>
      <c r="SEK147" s="18"/>
      <c r="SEL147" s="1"/>
      <c r="SEO147" s="1"/>
      <c r="SES147" s="18"/>
      <c r="SET147" s="1"/>
      <c r="SEW147" s="1"/>
      <c r="SFA147" s="18"/>
      <c r="SFB147" s="1"/>
      <c r="SFE147" s="1"/>
      <c r="SFI147" s="18"/>
      <c r="SFJ147" s="1"/>
      <c r="SFM147" s="1"/>
      <c r="SFQ147" s="18"/>
      <c r="SFR147" s="1"/>
      <c r="SFU147" s="1"/>
      <c r="SFY147" s="18"/>
      <c r="SFZ147" s="1"/>
      <c r="SGC147" s="1"/>
      <c r="SGG147" s="18"/>
      <c r="SGH147" s="1"/>
      <c r="SGK147" s="1"/>
      <c r="SGO147" s="18"/>
      <c r="SGP147" s="1"/>
      <c r="SGS147" s="1"/>
      <c r="SGW147" s="18"/>
      <c r="SGX147" s="1"/>
      <c r="SHA147" s="1"/>
      <c r="SHE147" s="18"/>
      <c r="SHF147" s="1"/>
      <c r="SHI147" s="1"/>
      <c r="SHM147" s="18"/>
      <c r="SHN147" s="1"/>
      <c r="SHQ147" s="1"/>
      <c r="SHU147" s="18"/>
      <c r="SHV147" s="1"/>
      <c r="SHY147" s="1"/>
      <c r="SIC147" s="18"/>
      <c r="SID147" s="1"/>
      <c r="SIG147" s="1"/>
      <c r="SIK147" s="18"/>
      <c r="SIL147" s="1"/>
      <c r="SIO147" s="1"/>
      <c r="SIS147" s="18"/>
      <c r="SIT147" s="1"/>
      <c r="SIW147" s="1"/>
      <c r="SJA147" s="18"/>
      <c r="SJB147" s="1"/>
      <c r="SJE147" s="1"/>
      <c r="SJI147" s="18"/>
      <c r="SJJ147" s="1"/>
      <c r="SJM147" s="1"/>
      <c r="SJQ147" s="18"/>
      <c r="SJR147" s="1"/>
      <c r="SJU147" s="1"/>
      <c r="SJY147" s="18"/>
      <c r="SJZ147" s="1"/>
      <c r="SKC147" s="1"/>
      <c r="SKG147" s="18"/>
      <c r="SKH147" s="1"/>
      <c r="SKK147" s="1"/>
      <c r="SKO147" s="18"/>
      <c r="SKP147" s="1"/>
      <c r="SKS147" s="1"/>
      <c r="SKW147" s="18"/>
      <c r="SKX147" s="1"/>
      <c r="SLA147" s="1"/>
      <c r="SLE147" s="18"/>
      <c r="SLF147" s="1"/>
      <c r="SLI147" s="1"/>
      <c r="SLM147" s="18"/>
      <c r="SLN147" s="1"/>
      <c r="SLQ147" s="1"/>
      <c r="SLU147" s="18"/>
      <c r="SLV147" s="1"/>
      <c r="SLY147" s="1"/>
      <c r="SMC147" s="18"/>
      <c r="SMD147" s="1"/>
      <c r="SMG147" s="1"/>
      <c r="SMK147" s="18"/>
      <c r="SML147" s="1"/>
      <c r="SMO147" s="1"/>
      <c r="SMS147" s="18"/>
      <c r="SMT147" s="1"/>
      <c r="SMW147" s="1"/>
      <c r="SNA147" s="18"/>
      <c r="SNB147" s="1"/>
      <c r="SNE147" s="1"/>
      <c r="SNI147" s="18"/>
      <c r="SNJ147" s="1"/>
      <c r="SNM147" s="1"/>
      <c r="SNQ147" s="18"/>
      <c r="SNR147" s="1"/>
      <c r="SNU147" s="1"/>
      <c r="SNY147" s="18"/>
      <c r="SNZ147" s="1"/>
      <c r="SOC147" s="1"/>
      <c r="SOG147" s="18"/>
      <c r="SOH147" s="1"/>
      <c r="SOK147" s="1"/>
      <c r="SOO147" s="18"/>
      <c r="SOP147" s="1"/>
      <c r="SOS147" s="1"/>
      <c r="SOW147" s="18"/>
      <c r="SOX147" s="1"/>
      <c r="SPA147" s="1"/>
      <c r="SPE147" s="18"/>
      <c r="SPF147" s="1"/>
      <c r="SPI147" s="1"/>
      <c r="SPM147" s="18"/>
      <c r="SPN147" s="1"/>
      <c r="SPQ147" s="1"/>
      <c r="SPU147" s="18"/>
      <c r="SPV147" s="1"/>
      <c r="SPY147" s="1"/>
      <c r="SQC147" s="18"/>
      <c r="SQD147" s="1"/>
      <c r="SQG147" s="1"/>
      <c r="SQK147" s="18"/>
      <c r="SQL147" s="1"/>
      <c r="SQO147" s="1"/>
      <c r="SQS147" s="18"/>
      <c r="SQT147" s="1"/>
      <c r="SQW147" s="1"/>
      <c r="SRA147" s="18"/>
      <c r="SRB147" s="1"/>
      <c r="SRE147" s="1"/>
      <c r="SRI147" s="18"/>
      <c r="SRJ147" s="1"/>
      <c r="SRM147" s="1"/>
      <c r="SRQ147" s="18"/>
      <c r="SRR147" s="1"/>
      <c r="SRU147" s="1"/>
      <c r="SRY147" s="18"/>
      <c r="SRZ147" s="1"/>
      <c r="SSC147" s="1"/>
      <c r="SSG147" s="18"/>
      <c r="SSH147" s="1"/>
      <c r="SSK147" s="1"/>
      <c r="SSO147" s="18"/>
      <c r="SSP147" s="1"/>
      <c r="SSS147" s="1"/>
      <c r="SSW147" s="18"/>
      <c r="SSX147" s="1"/>
      <c r="STA147" s="1"/>
      <c r="STE147" s="18"/>
      <c r="STF147" s="1"/>
      <c r="STI147" s="1"/>
      <c r="STM147" s="18"/>
      <c r="STN147" s="1"/>
      <c r="STQ147" s="1"/>
      <c r="STU147" s="18"/>
      <c r="STV147" s="1"/>
      <c r="STY147" s="1"/>
      <c r="SUC147" s="18"/>
      <c r="SUD147" s="1"/>
      <c r="SUG147" s="1"/>
      <c r="SUK147" s="18"/>
      <c r="SUL147" s="1"/>
      <c r="SUO147" s="1"/>
      <c r="SUS147" s="18"/>
      <c r="SUT147" s="1"/>
      <c r="SUW147" s="1"/>
      <c r="SVA147" s="18"/>
      <c r="SVB147" s="1"/>
      <c r="SVE147" s="1"/>
      <c r="SVI147" s="18"/>
      <c r="SVJ147" s="1"/>
      <c r="SVM147" s="1"/>
      <c r="SVQ147" s="18"/>
      <c r="SVR147" s="1"/>
      <c r="SVU147" s="1"/>
      <c r="SVY147" s="18"/>
      <c r="SVZ147" s="1"/>
      <c r="SWC147" s="1"/>
      <c r="SWG147" s="18"/>
      <c r="SWH147" s="1"/>
      <c r="SWK147" s="1"/>
      <c r="SWO147" s="18"/>
      <c r="SWP147" s="1"/>
      <c r="SWS147" s="1"/>
      <c r="SWW147" s="18"/>
      <c r="SWX147" s="1"/>
      <c r="SXA147" s="1"/>
      <c r="SXE147" s="18"/>
      <c r="SXF147" s="1"/>
      <c r="SXI147" s="1"/>
      <c r="SXM147" s="18"/>
      <c r="SXN147" s="1"/>
      <c r="SXQ147" s="1"/>
      <c r="SXU147" s="18"/>
      <c r="SXV147" s="1"/>
      <c r="SXY147" s="1"/>
      <c r="SYC147" s="18"/>
      <c r="SYD147" s="1"/>
      <c r="SYG147" s="1"/>
      <c r="SYK147" s="18"/>
      <c r="SYL147" s="1"/>
      <c r="SYO147" s="1"/>
      <c r="SYS147" s="18"/>
      <c r="SYT147" s="1"/>
      <c r="SYW147" s="1"/>
      <c r="SZA147" s="18"/>
      <c r="SZB147" s="1"/>
      <c r="SZE147" s="1"/>
      <c r="SZI147" s="18"/>
      <c r="SZJ147" s="1"/>
      <c r="SZM147" s="1"/>
      <c r="SZQ147" s="18"/>
      <c r="SZR147" s="1"/>
      <c r="SZU147" s="1"/>
      <c r="SZY147" s="18"/>
      <c r="SZZ147" s="1"/>
      <c r="TAC147" s="1"/>
      <c r="TAG147" s="18"/>
      <c r="TAH147" s="1"/>
      <c r="TAK147" s="1"/>
      <c r="TAO147" s="18"/>
      <c r="TAP147" s="1"/>
      <c r="TAS147" s="1"/>
      <c r="TAW147" s="18"/>
      <c r="TAX147" s="1"/>
      <c r="TBA147" s="1"/>
      <c r="TBE147" s="18"/>
      <c r="TBF147" s="1"/>
      <c r="TBI147" s="1"/>
      <c r="TBM147" s="18"/>
      <c r="TBN147" s="1"/>
      <c r="TBQ147" s="1"/>
      <c r="TBU147" s="18"/>
      <c r="TBV147" s="1"/>
      <c r="TBY147" s="1"/>
      <c r="TCC147" s="18"/>
      <c r="TCD147" s="1"/>
      <c r="TCG147" s="1"/>
      <c r="TCK147" s="18"/>
      <c r="TCL147" s="1"/>
      <c r="TCO147" s="1"/>
      <c r="TCS147" s="18"/>
      <c r="TCT147" s="1"/>
      <c r="TCW147" s="1"/>
      <c r="TDA147" s="18"/>
      <c r="TDB147" s="1"/>
      <c r="TDE147" s="1"/>
      <c r="TDI147" s="18"/>
      <c r="TDJ147" s="1"/>
      <c r="TDM147" s="1"/>
      <c r="TDQ147" s="18"/>
      <c r="TDR147" s="1"/>
      <c r="TDU147" s="1"/>
      <c r="TDY147" s="18"/>
      <c r="TDZ147" s="1"/>
      <c r="TEC147" s="1"/>
      <c r="TEG147" s="18"/>
      <c r="TEH147" s="1"/>
      <c r="TEK147" s="1"/>
      <c r="TEO147" s="18"/>
      <c r="TEP147" s="1"/>
      <c r="TES147" s="1"/>
      <c r="TEW147" s="18"/>
      <c r="TEX147" s="1"/>
      <c r="TFA147" s="1"/>
      <c r="TFE147" s="18"/>
      <c r="TFF147" s="1"/>
      <c r="TFI147" s="1"/>
      <c r="TFM147" s="18"/>
      <c r="TFN147" s="1"/>
      <c r="TFQ147" s="1"/>
      <c r="TFU147" s="18"/>
      <c r="TFV147" s="1"/>
      <c r="TFY147" s="1"/>
      <c r="TGC147" s="18"/>
      <c r="TGD147" s="1"/>
      <c r="TGG147" s="1"/>
      <c r="TGK147" s="18"/>
      <c r="TGL147" s="1"/>
      <c r="TGO147" s="1"/>
      <c r="TGS147" s="18"/>
      <c r="TGT147" s="1"/>
      <c r="TGW147" s="1"/>
      <c r="THA147" s="18"/>
      <c r="THB147" s="1"/>
      <c r="THE147" s="1"/>
      <c r="THI147" s="18"/>
      <c r="THJ147" s="1"/>
      <c r="THM147" s="1"/>
      <c r="THQ147" s="18"/>
      <c r="THR147" s="1"/>
      <c r="THU147" s="1"/>
      <c r="THY147" s="18"/>
      <c r="THZ147" s="1"/>
      <c r="TIC147" s="1"/>
      <c r="TIG147" s="18"/>
      <c r="TIH147" s="1"/>
      <c r="TIK147" s="1"/>
      <c r="TIO147" s="18"/>
      <c r="TIP147" s="1"/>
      <c r="TIS147" s="1"/>
      <c r="TIW147" s="18"/>
      <c r="TIX147" s="1"/>
      <c r="TJA147" s="1"/>
      <c r="TJE147" s="18"/>
      <c r="TJF147" s="1"/>
      <c r="TJI147" s="1"/>
      <c r="TJM147" s="18"/>
      <c r="TJN147" s="1"/>
      <c r="TJQ147" s="1"/>
      <c r="TJU147" s="18"/>
      <c r="TJV147" s="1"/>
      <c r="TJY147" s="1"/>
      <c r="TKC147" s="18"/>
      <c r="TKD147" s="1"/>
      <c r="TKG147" s="1"/>
      <c r="TKK147" s="18"/>
      <c r="TKL147" s="1"/>
      <c r="TKO147" s="1"/>
      <c r="TKS147" s="18"/>
      <c r="TKT147" s="1"/>
      <c r="TKW147" s="1"/>
      <c r="TLA147" s="18"/>
      <c r="TLB147" s="1"/>
      <c r="TLE147" s="1"/>
      <c r="TLI147" s="18"/>
      <c r="TLJ147" s="1"/>
      <c r="TLM147" s="1"/>
      <c r="TLQ147" s="18"/>
      <c r="TLR147" s="1"/>
      <c r="TLU147" s="1"/>
      <c r="TLY147" s="18"/>
      <c r="TLZ147" s="1"/>
      <c r="TMC147" s="1"/>
      <c r="TMG147" s="18"/>
      <c r="TMH147" s="1"/>
      <c r="TMK147" s="1"/>
      <c r="TMO147" s="18"/>
      <c r="TMP147" s="1"/>
      <c r="TMS147" s="1"/>
      <c r="TMW147" s="18"/>
      <c r="TMX147" s="1"/>
      <c r="TNA147" s="1"/>
      <c r="TNE147" s="18"/>
      <c r="TNF147" s="1"/>
      <c r="TNI147" s="1"/>
      <c r="TNM147" s="18"/>
      <c r="TNN147" s="1"/>
      <c r="TNQ147" s="1"/>
      <c r="TNU147" s="18"/>
      <c r="TNV147" s="1"/>
      <c r="TNY147" s="1"/>
      <c r="TOC147" s="18"/>
      <c r="TOD147" s="1"/>
      <c r="TOG147" s="1"/>
      <c r="TOK147" s="18"/>
      <c r="TOL147" s="1"/>
      <c r="TOO147" s="1"/>
      <c r="TOS147" s="18"/>
      <c r="TOT147" s="1"/>
      <c r="TOW147" s="1"/>
      <c r="TPA147" s="18"/>
      <c r="TPB147" s="1"/>
      <c r="TPE147" s="1"/>
      <c r="TPI147" s="18"/>
      <c r="TPJ147" s="1"/>
      <c r="TPM147" s="1"/>
      <c r="TPQ147" s="18"/>
      <c r="TPR147" s="1"/>
      <c r="TPU147" s="1"/>
      <c r="TPY147" s="18"/>
      <c r="TPZ147" s="1"/>
      <c r="TQC147" s="1"/>
      <c r="TQG147" s="18"/>
      <c r="TQH147" s="1"/>
      <c r="TQK147" s="1"/>
      <c r="TQO147" s="18"/>
      <c r="TQP147" s="1"/>
      <c r="TQS147" s="1"/>
      <c r="TQW147" s="18"/>
      <c r="TQX147" s="1"/>
      <c r="TRA147" s="1"/>
      <c r="TRE147" s="18"/>
      <c r="TRF147" s="1"/>
      <c r="TRI147" s="1"/>
      <c r="TRM147" s="18"/>
      <c r="TRN147" s="1"/>
      <c r="TRQ147" s="1"/>
      <c r="TRU147" s="18"/>
      <c r="TRV147" s="1"/>
      <c r="TRY147" s="1"/>
      <c r="TSC147" s="18"/>
      <c r="TSD147" s="1"/>
      <c r="TSG147" s="1"/>
      <c r="TSK147" s="18"/>
      <c r="TSL147" s="1"/>
      <c r="TSO147" s="1"/>
      <c r="TSS147" s="18"/>
      <c r="TST147" s="1"/>
      <c r="TSW147" s="1"/>
      <c r="TTA147" s="18"/>
      <c r="TTB147" s="1"/>
      <c r="TTE147" s="1"/>
      <c r="TTI147" s="18"/>
      <c r="TTJ147" s="1"/>
      <c r="TTM147" s="1"/>
      <c r="TTQ147" s="18"/>
      <c r="TTR147" s="1"/>
      <c r="TTU147" s="1"/>
      <c r="TTY147" s="18"/>
      <c r="TTZ147" s="1"/>
      <c r="TUC147" s="1"/>
      <c r="TUG147" s="18"/>
      <c r="TUH147" s="1"/>
      <c r="TUK147" s="1"/>
      <c r="TUO147" s="18"/>
      <c r="TUP147" s="1"/>
      <c r="TUS147" s="1"/>
      <c r="TUW147" s="18"/>
      <c r="TUX147" s="1"/>
      <c r="TVA147" s="1"/>
      <c r="TVE147" s="18"/>
      <c r="TVF147" s="1"/>
      <c r="TVI147" s="1"/>
      <c r="TVM147" s="18"/>
      <c r="TVN147" s="1"/>
      <c r="TVQ147" s="1"/>
      <c r="TVU147" s="18"/>
      <c r="TVV147" s="1"/>
      <c r="TVY147" s="1"/>
      <c r="TWC147" s="18"/>
      <c r="TWD147" s="1"/>
      <c r="TWG147" s="1"/>
      <c r="TWK147" s="18"/>
      <c r="TWL147" s="1"/>
      <c r="TWO147" s="1"/>
      <c r="TWS147" s="18"/>
      <c r="TWT147" s="1"/>
      <c r="TWW147" s="1"/>
      <c r="TXA147" s="18"/>
      <c r="TXB147" s="1"/>
      <c r="TXE147" s="1"/>
      <c r="TXI147" s="18"/>
      <c r="TXJ147" s="1"/>
      <c r="TXM147" s="1"/>
      <c r="TXQ147" s="18"/>
      <c r="TXR147" s="1"/>
      <c r="TXU147" s="1"/>
      <c r="TXY147" s="18"/>
      <c r="TXZ147" s="1"/>
      <c r="TYC147" s="1"/>
      <c r="TYG147" s="18"/>
      <c r="TYH147" s="1"/>
      <c r="TYK147" s="1"/>
      <c r="TYO147" s="18"/>
      <c r="TYP147" s="1"/>
      <c r="TYS147" s="1"/>
      <c r="TYW147" s="18"/>
      <c r="TYX147" s="1"/>
      <c r="TZA147" s="1"/>
      <c r="TZE147" s="18"/>
      <c r="TZF147" s="1"/>
      <c r="TZI147" s="1"/>
      <c r="TZM147" s="18"/>
      <c r="TZN147" s="1"/>
      <c r="TZQ147" s="1"/>
      <c r="TZU147" s="18"/>
      <c r="TZV147" s="1"/>
      <c r="TZY147" s="1"/>
      <c r="UAC147" s="18"/>
      <c r="UAD147" s="1"/>
      <c r="UAG147" s="1"/>
      <c r="UAK147" s="18"/>
      <c r="UAL147" s="1"/>
      <c r="UAO147" s="1"/>
      <c r="UAS147" s="18"/>
      <c r="UAT147" s="1"/>
      <c r="UAW147" s="1"/>
      <c r="UBA147" s="18"/>
      <c r="UBB147" s="1"/>
      <c r="UBE147" s="1"/>
      <c r="UBI147" s="18"/>
      <c r="UBJ147" s="1"/>
      <c r="UBM147" s="1"/>
      <c r="UBQ147" s="18"/>
      <c r="UBR147" s="1"/>
      <c r="UBU147" s="1"/>
      <c r="UBY147" s="18"/>
      <c r="UBZ147" s="1"/>
      <c r="UCC147" s="1"/>
      <c r="UCG147" s="18"/>
      <c r="UCH147" s="1"/>
      <c r="UCK147" s="1"/>
      <c r="UCO147" s="18"/>
      <c r="UCP147" s="1"/>
      <c r="UCS147" s="1"/>
      <c r="UCW147" s="18"/>
      <c r="UCX147" s="1"/>
      <c r="UDA147" s="1"/>
      <c r="UDE147" s="18"/>
      <c r="UDF147" s="1"/>
      <c r="UDI147" s="1"/>
      <c r="UDM147" s="18"/>
      <c r="UDN147" s="1"/>
      <c r="UDQ147" s="1"/>
      <c r="UDU147" s="18"/>
      <c r="UDV147" s="1"/>
      <c r="UDY147" s="1"/>
      <c r="UEC147" s="18"/>
      <c r="UED147" s="1"/>
      <c r="UEG147" s="1"/>
      <c r="UEK147" s="18"/>
      <c r="UEL147" s="1"/>
      <c r="UEO147" s="1"/>
      <c r="UES147" s="18"/>
      <c r="UET147" s="1"/>
      <c r="UEW147" s="1"/>
      <c r="UFA147" s="18"/>
      <c r="UFB147" s="1"/>
      <c r="UFE147" s="1"/>
      <c r="UFI147" s="18"/>
      <c r="UFJ147" s="1"/>
      <c r="UFM147" s="1"/>
      <c r="UFQ147" s="18"/>
      <c r="UFR147" s="1"/>
      <c r="UFU147" s="1"/>
      <c r="UFY147" s="18"/>
      <c r="UFZ147" s="1"/>
      <c r="UGC147" s="1"/>
      <c r="UGG147" s="18"/>
      <c r="UGH147" s="1"/>
      <c r="UGK147" s="1"/>
      <c r="UGO147" s="18"/>
      <c r="UGP147" s="1"/>
      <c r="UGS147" s="1"/>
      <c r="UGW147" s="18"/>
      <c r="UGX147" s="1"/>
      <c r="UHA147" s="1"/>
      <c r="UHE147" s="18"/>
      <c r="UHF147" s="1"/>
      <c r="UHI147" s="1"/>
      <c r="UHM147" s="18"/>
      <c r="UHN147" s="1"/>
      <c r="UHQ147" s="1"/>
      <c r="UHU147" s="18"/>
      <c r="UHV147" s="1"/>
      <c r="UHY147" s="1"/>
      <c r="UIC147" s="18"/>
      <c r="UID147" s="1"/>
      <c r="UIG147" s="1"/>
      <c r="UIK147" s="18"/>
      <c r="UIL147" s="1"/>
      <c r="UIO147" s="1"/>
      <c r="UIS147" s="18"/>
      <c r="UIT147" s="1"/>
      <c r="UIW147" s="1"/>
      <c r="UJA147" s="18"/>
      <c r="UJB147" s="1"/>
      <c r="UJE147" s="1"/>
      <c r="UJI147" s="18"/>
      <c r="UJJ147" s="1"/>
      <c r="UJM147" s="1"/>
      <c r="UJQ147" s="18"/>
      <c r="UJR147" s="1"/>
      <c r="UJU147" s="1"/>
      <c r="UJY147" s="18"/>
      <c r="UJZ147" s="1"/>
      <c r="UKC147" s="1"/>
      <c r="UKG147" s="18"/>
      <c r="UKH147" s="1"/>
      <c r="UKK147" s="1"/>
      <c r="UKO147" s="18"/>
      <c r="UKP147" s="1"/>
      <c r="UKS147" s="1"/>
      <c r="UKW147" s="18"/>
      <c r="UKX147" s="1"/>
      <c r="ULA147" s="1"/>
      <c r="ULE147" s="18"/>
      <c r="ULF147" s="1"/>
      <c r="ULI147" s="1"/>
      <c r="ULM147" s="18"/>
      <c r="ULN147" s="1"/>
      <c r="ULQ147" s="1"/>
      <c r="ULU147" s="18"/>
      <c r="ULV147" s="1"/>
      <c r="ULY147" s="1"/>
      <c r="UMC147" s="18"/>
      <c r="UMD147" s="1"/>
      <c r="UMG147" s="1"/>
      <c r="UMK147" s="18"/>
      <c r="UML147" s="1"/>
      <c r="UMO147" s="1"/>
      <c r="UMS147" s="18"/>
      <c r="UMT147" s="1"/>
      <c r="UMW147" s="1"/>
      <c r="UNA147" s="18"/>
      <c r="UNB147" s="1"/>
      <c r="UNE147" s="1"/>
      <c r="UNI147" s="18"/>
      <c r="UNJ147" s="1"/>
      <c r="UNM147" s="1"/>
      <c r="UNQ147" s="18"/>
      <c r="UNR147" s="1"/>
      <c r="UNU147" s="1"/>
      <c r="UNY147" s="18"/>
      <c r="UNZ147" s="1"/>
      <c r="UOC147" s="1"/>
      <c r="UOG147" s="18"/>
      <c r="UOH147" s="1"/>
      <c r="UOK147" s="1"/>
      <c r="UOO147" s="18"/>
      <c r="UOP147" s="1"/>
      <c r="UOS147" s="1"/>
      <c r="UOW147" s="18"/>
      <c r="UOX147" s="1"/>
      <c r="UPA147" s="1"/>
      <c r="UPE147" s="18"/>
      <c r="UPF147" s="1"/>
      <c r="UPI147" s="1"/>
      <c r="UPM147" s="18"/>
      <c r="UPN147" s="1"/>
      <c r="UPQ147" s="1"/>
      <c r="UPU147" s="18"/>
      <c r="UPV147" s="1"/>
      <c r="UPY147" s="1"/>
      <c r="UQC147" s="18"/>
      <c r="UQD147" s="1"/>
      <c r="UQG147" s="1"/>
      <c r="UQK147" s="18"/>
      <c r="UQL147" s="1"/>
      <c r="UQO147" s="1"/>
      <c r="UQS147" s="18"/>
      <c r="UQT147" s="1"/>
      <c r="UQW147" s="1"/>
      <c r="URA147" s="18"/>
      <c r="URB147" s="1"/>
      <c r="URE147" s="1"/>
      <c r="URI147" s="18"/>
      <c r="URJ147" s="1"/>
      <c r="URM147" s="1"/>
      <c r="URQ147" s="18"/>
      <c r="URR147" s="1"/>
      <c r="URU147" s="1"/>
      <c r="URY147" s="18"/>
      <c r="URZ147" s="1"/>
      <c r="USC147" s="1"/>
      <c r="USG147" s="18"/>
      <c r="USH147" s="1"/>
      <c r="USK147" s="1"/>
      <c r="USO147" s="18"/>
      <c r="USP147" s="1"/>
      <c r="USS147" s="1"/>
      <c r="USW147" s="18"/>
      <c r="USX147" s="1"/>
      <c r="UTA147" s="1"/>
      <c r="UTE147" s="18"/>
      <c r="UTF147" s="1"/>
      <c r="UTI147" s="1"/>
      <c r="UTM147" s="18"/>
      <c r="UTN147" s="1"/>
      <c r="UTQ147" s="1"/>
      <c r="UTU147" s="18"/>
      <c r="UTV147" s="1"/>
      <c r="UTY147" s="1"/>
      <c r="UUC147" s="18"/>
      <c r="UUD147" s="1"/>
      <c r="UUG147" s="1"/>
      <c r="UUK147" s="18"/>
      <c r="UUL147" s="1"/>
      <c r="UUO147" s="1"/>
      <c r="UUS147" s="18"/>
      <c r="UUT147" s="1"/>
      <c r="UUW147" s="1"/>
      <c r="UVA147" s="18"/>
      <c r="UVB147" s="1"/>
      <c r="UVE147" s="1"/>
      <c r="UVI147" s="18"/>
      <c r="UVJ147" s="1"/>
      <c r="UVM147" s="1"/>
      <c r="UVQ147" s="18"/>
      <c r="UVR147" s="1"/>
      <c r="UVU147" s="1"/>
      <c r="UVY147" s="18"/>
      <c r="UVZ147" s="1"/>
      <c r="UWC147" s="1"/>
      <c r="UWG147" s="18"/>
      <c r="UWH147" s="1"/>
      <c r="UWK147" s="1"/>
      <c r="UWO147" s="18"/>
      <c r="UWP147" s="1"/>
      <c r="UWS147" s="1"/>
      <c r="UWW147" s="18"/>
      <c r="UWX147" s="1"/>
      <c r="UXA147" s="1"/>
      <c r="UXE147" s="18"/>
      <c r="UXF147" s="1"/>
      <c r="UXI147" s="1"/>
      <c r="UXM147" s="18"/>
      <c r="UXN147" s="1"/>
      <c r="UXQ147" s="1"/>
      <c r="UXU147" s="18"/>
      <c r="UXV147" s="1"/>
      <c r="UXY147" s="1"/>
      <c r="UYC147" s="18"/>
      <c r="UYD147" s="1"/>
      <c r="UYG147" s="1"/>
      <c r="UYK147" s="18"/>
      <c r="UYL147" s="1"/>
      <c r="UYO147" s="1"/>
      <c r="UYS147" s="18"/>
      <c r="UYT147" s="1"/>
      <c r="UYW147" s="1"/>
      <c r="UZA147" s="18"/>
      <c r="UZB147" s="1"/>
      <c r="UZE147" s="1"/>
      <c r="UZI147" s="18"/>
      <c r="UZJ147" s="1"/>
      <c r="UZM147" s="1"/>
      <c r="UZQ147" s="18"/>
      <c r="UZR147" s="1"/>
      <c r="UZU147" s="1"/>
      <c r="UZY147" s="18"/>
      <c r="UZZ147" s="1"/>
      <c r="VAC147" s="1"/>
      <c r="VAG147" s="18"/>
      <c r="VAH147" s="1"/>
      <c r="VAK147" s="1"/>
      <c r="VAO147" s="18"/>
      <c r="VAP147" s="1"/>
      <c r="VAS147" s="1"/>
      <c r="VAW147" s="18"/>
      <c r="VAX147" s="1"/>
      <c r="VBA147" s="1"/>
      <c r="VBE147" s="18"/>
      <c r="VBF147" s="1"/>
      <c r="VBI147" s="1"/>
      <c r="VBM147" s="18"/>
      <c r="VBN147" s="1"/>
      <c r="VBQ147" s="1"/>
      <c r="VBU147" s="18"/>
      <c r="VBV147" s="1"/>
      <c r="VBY147" s="1"/>
      <c r="VCC147" s="18"/>
      <c r="VCD147" s="1"/>
      <c r="VCG147" s="1"/>
      <c r="VCK147" s="18"/>
      <c r="VCL147" s="1"/>
      <c r="VCO147" s="1"/>
      <c r="VCS147" s="18"/>
      <c r="VCT147" s="1"/>
      <c r="VCW147" s="1"/>
      <c r="VDA147" s="18"/>
      <c r="VDB147" s="1"/>
      <c r="VDE147" s="1"/>
      <c r="VDI147" s="18"/>
      <c r="VDJ147" s="1"/>
      <c r="VDM147" s="1"/>
      <c r="VDQ147" s="18"/>
      <c r="VDR147" s="1"/>
      <c r="VDU147" s="1"/>
      <c r="VDY147" s="18"/>
      <c r="VDZ147" s="1"/>
      <c r="VEC147" s="1"/>
      <c r="VEG147" s="18"/>
      <c r="VEH147" s="1"/>
      <c r="VEK147" s="1"/>
      <c r="VEO147" s="18"/>
      <c r="VEP147" s="1"/>
      <c r="VES147" s="1"/>
      <c r="VEW147" s="18"/>
      <c r="VEX147" s="1"/>
      <c r="VFA147" s="1"/>
      <c r="VFE147" s="18"/>
      <c r="VFF147" s="1"/>
      <c r="VFI147" s="1"/>
      <c r="VFM147" s="18"/>
      <c r="VFN147" s="1"/>
      <c r="VFQ147" s="1"/>
      <c r="VFU147" s="18"/>
      <c r="VFV147" s="1"/>
      <c r="VFY147" s="1"/>
      <c r="VGC147" s="18"/>
      <c r="VGD147" s="1"/>
      <c r="VGG147" s="1"/>
      <c r="VGK147" s="18"/>
      <c r="VGL147" s="1"/>
      <c r="VGO147" s="1"/>
      <c r="VGS147" s="18"/>
      <c r="VGT147" s="1"/>
      <c r="VGW147" s="1"/>
      <c r="VHA147" s="18"/>
      <c r="VHB147" s="1"/>
      <c r="VHE147" s="1"/>
      <c r="VHI147" s="18"/>
      <c r="VHJ147" s="1"/>
      <c r="VHM147" s="1"/>
      <c r="VHQ147" s="18"/>
      <c r="VHR147" s="1"/>
      <c r="VHU147" s="1"/>
      <c r="VHY147" s="18"/>
      <c r="VHZ147" s="1"/>
      <c r="VIC147" s="1"/>
      <c r="VIG147" s="18"/>
      <c r="VIH147" s="1"/>
      <c r="VIK147" s="1"/>
      <c r="VIO147" s="18"/>
      <c r="VIP147" s="1"/>
      <c r="VIS147" s="1"/>
      <c r="VIW147" s="18"/>
      <c r="VIX147" s="1"/>
      <c r="VJA147" s="1"/>
      <c r="VJE147" s="18"/>
      <c r="VJF147" s="1"/>
      <c r="VJI147" s="1"/>
      <c r="VJM147" s="18"/>
      <c r="VJN147" s="1"/>
      <c r="VJQ147" s="1"/>
      <c r="VJU147" s="18"/>
      <c r="VJV147" s="1"/>
      <c r="VJY147" s="1"/>
      <c r="VKC147" s="18"/>
      <c r="VKD147" s="1"/>
      <c r="VKG147" s="1"/>
      <c r="VKK147" s="18"/>
      <c r="VKL147" s="1"/>
      <c r="VKO147" s="1"/>
      <c r="VKS147" s="18"/>
      <c r="VKT147" s="1"/>
      <c r="VKW147" s="1"/>
      <c r="VLA147" s="18"/>
      <c r="VLB147" s="1"/>
      <c r="VLE147" s="1"/>
      <c r="VLI147" s="18"/>
      <c r="VLJ147" s="1"/>
      <c r="VLM147" s="1"/>
      <c r="VLQ147" s="18"/>
      <c r="VLR147" s="1"/>
      <c r="VLU147" s="1"/>
      <c r="VLY147" s="18"/>
      <c r="VLZ147" s="1"/>
      <c r="VMC147" s="1"/>
      <c r="VMG147" s="18"/>
      <c r="VMH147" s="1"/>
      <c r="VMK147" s="1"/>
      <c r="VMO147" s="18"/>
      <c r="VMP147" s="1"/>
      <c r="VMS147" s="1"/>
      <c r="VMW147" s="18"/>
      <c r="VMX147" s="1"/>
      <c r="VNA147" s="1"/>
      <c r="VNE147" s="18"/>
      <c r="VNF147" s="1"/>
      <c r="VNI147" s="1"/>
      <c r="VNM147" s="18"/>
      <c r="VNN147" s="1"/>
      <c r="VNQ147" s="1"/>
      <c r="VNU147" s="18"/>
      <c r="VNV147" s="1"/>
      <c r="VNY147" s="1"/>
      <c r="VOC147" s="18"/>
      <c r="VOD147" s="1"/>
      <c r="VOG147" s="1"/>
      <c r="VOK147" s="18"/>
      <c r="VOL147" s="1"/>
      <c r="VOO147" s="1"/>
      <c r="VOS147" s="18"/>
      <c r="VOT147" s="1"/>
      <c r="VOW147" s="1"/>
      <c r="VPA147" s="18"/>
      <c r="VPB147" s="1"/>
      <c r="VPE147" s="1"/>
      <c r="VPI147" s="18"/>
      <c r="VPJ147" s="1"/>
      <c r="VPM147" s="1"/>
      <c r="VPQ147" s="18"/>
      <c r="VPR147" s="1"/>
      <c r="VPU147" s="1"/>
      <c r="VPY147" s="18"/>
      <c r="VPZ147" s="1"/>
      <c r="VQC147" s="1"/>
      <c r="VQG147" s="18"/>
      <c r="VQH147" s="1"/>
      <c r="VQK147" s="1"/>
      <c r="VQO147" s="18"/>
      <c r="VQP147" s="1"/>
      <c r="VQS147" s="1"/>
      <c r="VQW147" s="18"/>
      <c r="VQX147" s="1"/>
      <c r="VRA147" s="1"/>
      <c r="VRE147" s="18"/>
      <c r="VRF147" s="1"/>
      <c r="VRI147" s="1"/>
      <c r="VRM147" s="18"/>
      <c r="VRN147" s="1"/>
      <c r="VRQ147" s="1"/>
      <c r="VRU147" s="18"/>
      <c r="VRV147" s="1"/>
      <c r="VRY147" s="1"/>
      <c r="VSC147" s="18"/>
      <c r="VSD147" s="1"/>
      <c r="VSG147" s="1"/>
      <c r="VSK147" s="18"/>
      <c r="VSL147" s="1"/>
      <c r="VSO147" s="1"/>
      <c r="VSS147" s="18"/>
      <c r="VST147" s="1"/>
      <c r="VSW147" s="1"/>
      <c r="VTA147" s="18"/>
      <c r="VTB147" s="1"/>
      <c r="VTE147" s="1"/>
      <c r="VTI147" s="18"/>
      <c r="VTJ147" s="1"/>
      <c r="VTM147" s="1"/>
      <c r="VTQ147" s="18"/>
      <c r="VTR147" s="1"/>
      <c r="VTU147" s="1"/>
      <c r="VTY147" s="18"/>
      <c r="VTZ147" s="1"/>
      <c r="VUC147" s="1"/>
      <c r="VUG147" s="18"/>
      <c r="VUH147" s="1"/>
      <c r="VUK147" s="1"/>
      <c r="VUO147" s="18"/>
      <c r="VUP147" s="1"/>
      <c r="VUS147" s="1"/>
      <c r="VUW147" s="18"/>
      <c r="VUX147" s="1"/>
      <c r="VVA147" s="1"/>
      <c r="VVE147" s="18"/>
      <c r="VVF147" s="1"/>
      <c r="VVI147" s="1"/>
      <c r="VVM147" s="18"/>
      <c r="VVN147" s="1"/>
      <c r="VVQ147" s="1"/>
      <c r="VVU147" s="18"/>
      <c r="VVV147" s="1"/>
      <c r="VVY147" s="1"/>
      <c r="VWC147" s="18"/>
      <c r="VWD147" s="1"/>
      <c r="VWG147" s="1"/>
      <c r="VWK147" s="18"/>
      <c r="VWL147" s="1"/>
      <c r="VWO147" s="1"/>
      <c r="VWS147" s="18"/>
      <c r="VWT147" s="1"/>
      <c r="VWW147" s="1"/>
      <c r="VXA147" s="18"/>
      <c r="VXB147" s="1"/>
      <c r="VXE147" s="1"/>
      <c r="VXI147" s="18"/>
      <c r="VXJ147" s="1"/>
      <c r="VXM147" s="1"/>
      <c r="VXQ147" s="18"/>
      <c r="VXR147" s="1"/>
      <c r="VXU147" s="1"/>
      <c r="VXY147" s="18"/>
      <c r="VXZ147" s="1"/>
      <c r="VYC147" s="1"/>
      <c r="VYG147" s="18"/>
      <c r="VYH147" s="1"/>
      <c r="VYK147" s="1"/>
      <c r="VYO147" s="18"/>
      <c r="VYP147" s="1"/>
      <c r="VYS147" s="1"/>
      <c r="VYW147" s="18"/>
      <c r="VYX147" s="1"/>
      <c r="VZA147" s="1"/>
      <c r="VZE147" s="18"/>
      <c r="VZF147" s="1"/>
      <c r="VZI147" s="1"/>
      <c r="VZM147" s="18"/>
      <c r="VZN147" s="1"/>
      <c r="VZQ147" s="1"/>
      <c r="VZU147" s="18"/>
      <c r="VZV147" s="1"/>
      <c r="VZY147" s="1"/>
      <c r="WAC147" s="18"/>
      <c r="WAD147" s="1"/>
      <c r="WAG147" s="1"/>
      <c r="WAK147" s="18"/>
      <c r="WAL147" s="1"/>
      <c r="WAO147" s="1"/>
      <c r="WAS147" s="18"/>
      <c r="WAT147" s="1"/>
      <c r="WAW147" s="1"/>
      <c r="WBA147" s="18"/>
      <c r="WBB147" s="1"/>
      <c r="WBE147" s="1"/>
      <c r="WBI147" s="18"/>
      <c r="WBJ147" s="1"/>
      <c r="WBM147" s="1"/>
      <c r="WBQ147" s="18"/>
      <c r="WBR147" s="1"/>
      <c r="WBU147" s="1"/>
      <c r="WBY147" s="18"/>
      <c r="WBZ147" s="1"/>
      <c r="WCC147" s="1"/>
      <c r="WCG147" s="18"/>
      <c r="WCH147" s="1"/>
      <c r="WCK147" s="1"/>
      <c r="WCO147" s="18"/>
      <c r="WCP147" s="1"/>
      <c r="WCS147" s="1"/>
      <c r="WCW147" s="18"/>
      <c r="WCX147" s="1"/>
      <c r="WDA147" s="1"/>
      <c r="WDE147" s="18"/>
      <c r="WDF147" s="1"/>
      <c r="WDI147" s="1"/>
      <c r="WDM147" s="18"/>
      <c r="WDN147" s="1"/>
      <c r="WDQ147" s="1"/>
      <c r="WDU147" s="18"/>
      <c r="WDV147" s="1"/>
      <c r="WDY147" s="1"/>
      <c r="WEC147" s="18"/>
      <c r="WED147" s="1"/>
      <c r="WEG147" s="1"/>
      <c r="WEK147" s="18"/>
      <c r="WEL147" s="1"/>
      <c r="WEO147" s="1"/>
      <c r="WES147" s="18"/>
      <c r="WET147" s="1"/>
      <c r="WEW147" s="1"/>
      <c r="WFA147" s="18"/>
      <c r="WFB147" s="1"/>
      <c r="WFE147" s="1"/>
      <c r="WFI147" s="18"/>
      <c r="WFJ147" s="1"/>
      <c r="WFM147" s="1"/>
      <c r="WFQ147" s="18"/>
      <c r="WFR147" s="1"/>
      <c r="WFU147" s="1"/>
      <c r="WFY147" s="18"/>
      <c r="WFZ147" s="1"/>
      <c r="WGC147" s="1"/>
      <c r="WGG147" s="18"/>
      <c r="WGH147" s="1"/>
      <c r="WGK147" s="1"/>
      <c r="WGO147" s="18"/>
      <c r="WGP147" s="1"/>
      <c r="WGS147" s="1"/>
      <c r="WGW147" s="18"/>
      <c r="WGX147" s="1"/>
      <c r="WHA147" s="1"/>
      <c r="WHE147" s="18"/>
      <c r="WHF147" s="1"/>
      <c r="WHI147" s="1"/>
      <c r="WHM147" s="18"/>
      <c r="WHN147" s="1"/>
      <c r="WHQ147" s="1"/>
      <c r="WHU147" s="18"/>
      <c r="WHV147" s="1"/>
      <c r="WHY147" s="1"/>
      <c r="WIC147" s="18"/>
      <c r="WID147" s="1"/>
      <c r="WIG147" s="1"/>
      <c r="WIK147" s="18"/>
      <c r="WIL147" s="1"/>
      <c r="WIO147" s="1"/>
      <c r="WIS147" s="18"/>
      <c r="WIT147" s="1"/>
      <c r="WIW147" s="1"/>
      <c r="WJA147" s="18"/>
      <c r="WJB147" s="1"/>
      <c r="WJE147" s="1"/>
      <c r="WJI147" s="18"/>
      <c r="WJJ147" s="1"/>
      <c r="WJM147" s="1"/>
      <c r="WJQ147" s="18"/>
      <c r="WJR147" s="1"/>
      <c r="WJU147" s="1"/>
      <c r="WJY147" s="18"/>
      <c r="WJZ147" s="1"/>
      <c r="WKC147" s="1"/>
      <c r="WKG147" s="18"/>
      <c r="WKH147" s="1"/>
      <c r="WKK147" s="1"/>
      <c r="WKO147" s="18"/>
      <c r="WKP147" s="1"/>
      <c r="WKS147" s="1"/>
      <c r="WKW147" s="18"/>
      <c r="WKX147" s="1"/>
      <c r="WLA147" s="1"/>
      <c r="WLE147" s="18"/>
      <c r="WLF147" s="1"/>
      <c r="WLI147" s="1"/>
      <c r="WLM147" s="18"/>
      <c r="WLN147" s="1"/>
      <c r="WLQ147" s="1"/>
      <c r="WLU147" s="18"/>
      <c r="WLV147" s="1"/>
      <c r="WLY147" s="1"/>
      <c r="WMC147" s="18"/>
      <c r="WMD147" s="1"/>
      <c r="WMG147" s="1"/>
      <c r="WMK147" s="18"/>
      <c r="WML147" s="1"/>
      <c r="WMO147" s="1"/>
      <c r="WMS147" s="18"/>
      <c r="WMT147" s="1"/>
      <c r="WMW147" s="1"/>
      <c r="WNA147" s="18"/>
      <c r="WNB147" s="1"/>
      <c r="WNE147" s="1"/>
      <c r="WNI147" s="18"/>
      <c r="WNJ147" s="1"/>
      <c r="WNM147" s="1"/>
      <c r="WNQ147" s="18"/>
      <c r="WNR147" s="1"/>
      <c r="WNU147" s="1"/>
      <c r="WNY147" s="18"/>
      <c r="WNZ147" s="1"/>
      <c r="WOC147" s="1"/>
      <c r="WOG147" s="18"/>
      <c r="WOH147" s="1"/>
      <c r="WOK147" s="1"/>
      <c r="WOO147" s="18"/>
      <c r="WOP147" s="1"/>
      <c r="WOS147" s="1"/>
      <c r="WOW147" s="18"/>
      <c r="WOX147" s="1"/>
      <c r="WPA147" s="1"/>
      <c r="WPE147" s="18"/>
      <c r="WPF147" s="1"/>
      <c r="WPI147" s="1"/>
      <c r="WPM147" s="18"/>
      <c r="WPN147" s="1"/>
      <c r="WPQ147" s="1"/>
      <c r="WPU147" s="18"/>
      <c r="WPV147" s="1"/>
      <c r="WPY147" s="1"/>
      <c r="WQC147" s="18"/>
      <c r="WQD147" s="1"/>
      <c r="WQG147" s="1"/>
      <c r="WQK147" s="18"/>
      <c r="WQL147" s="1"/>
      <c r="WQO147" s="1"/>
      <c r="WQS147" s="18"/>
      <c r="WQT147" s="1"/>
      <c r="WQW147" s="1"/>
      <c r="WRA147" s="18"/>
      <c r="WRB147" s="1"/>
      <c r="WRE147" s="1"/>
      <c r="WRI147" s="18"/>
      <c r="WRJ147" s="1"/>
      <c r="WRM147" s="1"/>
      <c r="WRQ147" s="18"/>
      <c r="WRR147" s="1"/>
      <c r="WRU147" s="1"/>
      <c r="WRY147" s="18"/>
      <c r="WRZ147" s="1"/>
      <c r="WSC147" s="1"/>
      <c r="WSG147" s="18"/>
      <c r="WSH147" s="1"/>
      <c r="WSK147" s="1"/>
      <c r="WSO147" s="18"/>
      <c r="WSP147" s="1"/>
      <c r="WSS147" s="1"/>
      <c r="WSW147" s="18"/>
      <c r="WSX147" s="1"/>
      <c r="WTA147" s="1"/>
      <c r="WTE147" s="18"/>
      <c r="WTF147" s="1"/>
      <c r="WTI147" s="1"/>
      <c r="WTM147" s="18"/>
      <c r="WTN147" s="1"/>
      <c r="WTQ147" s="1"/>
      <c r="WTU147" s="18"/>
      <c r="WTV147" s="1"/>
      <c r="WTY147" s="1"/>
      <c r="WUC147" s="18"/>
      <c r="WUD147" s="1"/>
      <c r="WUG147" s="1"/>
      <c r="WUK147" s="18"/>
      <c r="WUL147" s="1"/>
      <c r="WUO147" s="1"/>
      <c r="WUS147" s="18"/>
      <c r="WUT147" s="1"/>
      <c r="WUW147" s="1"/>
      <c r="WVA147" s="18"/>
      <c r="WVB147" s="1"/>
      <c r="WVE147" s="1"/>
      <c r="WVI147" s="18"/>
      <c r="WVJ147" s="1"/>
      <c r="WVM147" s="1"/>
      <c r="WVQ147" s="18"/>
      <c r="WVR147" s="1"/>
      <c r="WVU147" s="1"/>
      <c r="WVY147" s="18"/>
      <c r="WVZ147" s="1"/>
      <c r="WWC147" s="1"/>
      <c r="WWG147" s="18"/>
      <c r="WWH147" s="1"/>
      <c r="WWK147" s="1"/>
      <c r="WWO147" s="18"/>
      <c r="WWP147" s="1"/>
      <c r="WWS147" s="1"/>
      <c r="WWW147" s="18"/>
      <c r="WWX147" s="1"/>
      <c r="WXA147" s="1"/>
      <c r="WXE147" s="18"/>
      <c r="WXF147" s="1"/>
      <c r="WXI147" s="1"/>
      <c r="WXM147" s="18"/>
      <c r="WXN147" s="1"/>
      <c r="WXQ147" s="1"/>
      <c r="WXU147" s="18"/>
      <c r="WXV147" s="1"/>
      <c r="WXY147" s="1"/>
      <c r="WYC147" s="18"/>
      <c r="WYD147" s="1"/>
      <c r="WYG147" s="1"/>
      <c r="WYK147" s="18"/>
      <c r="WYL147" s="1"/>
      <c r="WYO147" s="1"/>
      <c r="WYS147" s="18"/>
      <c r="WYT147" s="1"/>
      <c r="WYW147" s="1"/>
      <c r="WZA147" s="18"/>
      <c r="WZB147" s="1"/>
      <c r="WZE147" s="1"/>
      <c r="WZI147" s="18"/>
      <c r="WZJ147" s="1"/>
      <c r="WZM147" s="1"/>
      <c r="WZQ147" s="18"/>
      <c r="WZR147" s="1"/>
      <c r="WZU147" s="1"/>
      <c r="WZY147" s="18"/>
      <c r="WZZ147" s="1"/>
      <c r="XAC147" s="1"/>
      <c r="XAG147" s="18"/>
      <c r="XAH147" s="1"/>
      <c r="XAK147" s="1"/>
      <c r="XAO147" s="18"/>
      <c r="XAP147" s="1"/>
      <c r="XAS147" s="1"/>
      <c r="XAW147" s="18"/>
      <c r="XAX147" s="1"/>
      <c r="XBA147" s="1"/>
      <c r="XBE147" s="18"/>
      <c r="XBF147" s="1"/>
      <c r="XBI147" s="1"/>
      <c r="XBM147" s="18"/>
      <c r="XBN147" s="1"/>
      <c r="XBQ147" s="1"/>
      <c r="XBU147" s="18"/>
      <c r="XBV147" s="1"/>
      <c r="XBY147" s="1"/>
      <c r="XCC147" s="18"/>
      <c r="XCD147" s="1"/>
      <c r="XCG147" s="1"/>
      <c r="XCK147" s="18"/>
      <c r="XCL147" s="1"/>
      <c r="XCO147" s="1"/>
      <c r="XCS147" s="18"/>
      <c r="XCT147" s="1"/>
      <c r="XCW147" s="1"/>
      <c r="XDA147" s="18"/>
      <c r="XDB147" s="1"/>
      <c r="XDE147" s="1"/>
      <c r="XDI147" s="18"/>
      <c r="XDJ147" s="1"/>
      <c r="XDM147" s="1"/>
      <c r="XDQ147" s="18"/>
      <c r="XDR147" s="1"/>
      <c r="XDU147" s="1"/>
      <c r="XDY147" s="18"/>
      <c r="XDZ147" s="1"/>
      <c r="XEC147" s="1"/>
      <c r="XEG147" s="18"/>
      <c r="XEH147" s="1"/>
      <c r="XEK147" s="1"/>
      <c r="XEO147" s="18"/>
      <c r="XEP147" s="1"/>
      <c r="XES147" s="1"/>
      <c r="XEW147" s="18"/>
      <c r="XEX147" s="1"/>
      <c r="XFA147" s="1"/>
    </row>
    <row r="148" spans="1:1021 1025:2045 2049:3069 3073:4093 4097:5117 5121:6141 6145:7165 7169:8189 8193:9213 9217:10237 10241:11261 11265:12285 12289:13309 13313:14333 14337:15357 15361:16381">
      <c r="A148" s="18">
        <v>72344</v>
      </c>
      <c r="B148" s="1"/>
      <c r="C148"/>
      <c r="D148"/>
      <c r="E148" s="1"/>
      <c r="F148"/>
      <c r="G148"/>
      <c r="H148"/>
      <c r="I148" s="18"/>
      <c r="J148" s="1"/>
      <c r="K148"/>
      <c r="M148" s="1"/>
      <c r="Q148" s="18"/>
      <c r="R148" s="1"/>
      <c r="U148" s="1"/>
      <c r="Y148" s="18"/>
      <c r="Z148" s="1"/>
      <c r="AC148" s="1"/>
      <c r="AG148" s="18"/>
      <c r="AH148" s="1"/>
      <c r="AK148" s="1"/>
      <c r="AO148" s="18"/>
      <c r="AP148" s="1"/>
      <c r="AS148" s="1"/>
      <c r="AW148" s="18"/>
      <c r="AX148" s="1"/>
      <c r="BA148" s="1"/>
      <c r="BE148" s="18"/>
      <c r="BF148" s="1"/>
      <c r="BI148" s="1"/>
      <c r="BM148" s="18"/>
      <c r="BN148" s="1"/>
      <c r="BQ148" s="1"/>
      <c r="BU148" s="18"/>
      <c r="BV148" s="1"/>
      <c r="BY148" s="1"/>
      <c r="CC148" s="18"/>
      <c r="CD148" s="1"/>
      <c r="CG148" s="1"/>
      <c r="CK148" s="18"/>
      <c r="CL148" s="1"/>
      <c r="CO148" s="1"/>
      <c r="CS148" s="18"/>
      <c r="CT148" s="1"/>
      <c r="CW148" s="1"/>
      <c r="DA148" s="18"/>
      <c r="DB148" s="1"/>
      <c r="DE148" s="1"/>
      <c r="DI148" s="18"/>
      <c r="DJ148" s="1"/>
      <c r="DM148" s="1"/>
      <c r="DQ148" s="18"/>
      <c r="DR148" s="1"/>
      <c r="DU148" s="1"/>
      <c r="DY148" s="18"/>
      <c r="DZ148" s="1"/>
      <c r="EC148" s="1"/>
      <c r="EG148" s="18"/>
      <c r="EH148" s="1"/>
      <c r="EK148" s="1"/>
      <c r="EO148" s="18"/>
      <c r="EP148" s="1"/>
      <c r="ES148" s="1"/>
      <c r="EW148" s="18"/>
      <c r="EX148" s="1"/>
      <c r="FA148" s="1"/>
      <c r="FE148" s="18"/>
      <c r="FF148" s="1"/>
      <c r="FI148" s="1"/>
      <c r="FM148" s="18"/>
      <c r="FN148" s="1"/>
      <c r="FQ148" s="1"/>
      <c r="FU148" s="18"/>
      <c r="FV148" s="1"/>
      <c r="FY148" s="1"/>
      <c r="GC148" s="18"/>
      <c r="GD148" s="1"/>
      <c r="GG148" s="1"/>
      <c r="GK148" s="18"/>
      <c r="GL148" s="1"/>
      <c r="GO148" s="1"/>
      <c r="GS148" s="18"/>
      <c r="GT148" s="1"/>
      <c r="GW148" s="1"/>
      <c r="HA148" s="18"/>
      <c r="HB148" s="1"/>
      <c r="HE148" s="1"/>
      <c r="HI148" s="18"/>
      <c r="HJ148" s="1"/>
      <c r="HM148" s="1"/>
      <c r="HQ148" s="18"/>
      <c r="HR148" s="1"/>
      <c r="HU148" s="1"/>
      <c r="HY148" s="18"/>
      <c r="HZ148" s="1"/>
      <c r="IC148" s="1"/>
      <c r="IG148" s="18"/>
      <c r="IH148" s="1"/>
      <c r="IK148" s="1"/>
      <c r="IO148" s="18"/>
      <c r="IP148" s="1"/>
      <c r="IS148" s="1"/>
      <c r="IW148" s="18"/>
      <c r="IX148" s="1"/>
      <c r="JA148" s="1"/>
      <c r="JE148" s="18"/>
      <c r="JF148" s="1"/>
      <c r="JI148" s="1"/>
      <c r="JM148" s="18"/>
      <c r="JN148" s="1"/>
      <c r="JQ148" s="1"/>
      <c r="JU148" s="18"/>
      <c r="JV148" s="1"/>
      <c r="JY148" s="1"/>
      <c r="KC148" s="18"/>
      <c r="KD148" s="1"/>
      <c r="KG148" s="1"/>
      <c r="KK148" s="18"/>
      <c r="KL148" s="1"/>
      <c r="KO148" s="1"/>
      <c r="KS148" s="18"/>
      <c r="KT148" s="1"/>
      <c r="KW148" s="1"/>
      <c r="LA148" s="18"/>
      <c r="LB148" s="1"/>
      <c r="LE148" s="1"/>
      <c r="LI148" s="18"/>
      <c r="LJ148" s="1"/>
      <c r="LM148" s="1"/>
      <c r="LQ148" s="18"/>
      <c r="LR148" s="1"/>
      <c r="LU148" s="1"/>
      <c r="LY148" s="18"/>
      <c r="LZ148" s="1"/>
      <c r="MC148" s="1"/>
      <c r="MG148" s="18"/>
      <c r="MH148" s="1"/>
      <c r="MK148" s="1"/>
      <c r="MO148" s="18"/>
      <c r="MP148" s="1"/>
      <c r="MS148" s="1"/>
      <c r="MW148" s="18"/>
      <c r="MX148" s="1"/>
      <c r="NA148" s="1"/>
      <c r="NE148" s="18"/>
      <c r="NF148" s="1"/>
      <c r="NI148" s="1"/>
      <c r="NM148" s="18"/>
      <c r="NN148" s="1"/>
      <c r="NQ148" s="1"/>
      <c r="NU148" s="18"/>
      <c r="NV148" s="1"/>
      <c r="NY148" s="1"/>
      <c r="OC148" s="18"/>
      <c r="OD148" s="1"/>
      <c r="OG148" s="1"/>
      <c r="OK148" s="18"/>
      <c r="OL148" s="1"/>
      <c r="OO148" s="1"/>
      <c r="OS148" s="18"/>
      <c r="OT148" s="1"/>
      <c r="OW148" s="1"/>
      <c r="PA148" s="18"/>
      <c r="PB148" s="1"/>
      <c r="PE148" s="1"/>
      <c r="PI148" s="18"/>
      <c r="PJ148" s="1"/>
      <c r="PM148" s="1"/>
      <c r="PQ148" s="18"/>
      <c r="PR148" s="1"/>
      <c r="PU148" s="1"/>
      <c r="PY148" s="18"/>
      <c r="PZ148" s="1"/>
      <c r="QC148" s="1"/>
      <c r="QG148" s="18"/>
      <c r="QH148" s="1"/>
      <c r="QK148" s="1"/>
      <c r="QO148" s="18"/>
      <c r="QP148" s="1"/>
      <c r="QS148" s="1"/>
      <c r="QW148" s="18"/>
      <c r="QX148" s="1"/>
      <c r="RA148" s="1"/>
      <c r="RE148" s="18"/>
      <c r="RF148" s="1"/>
      <c r="RI148" s="1"/>
      <c r="RM148" s="18"/>
      <c r="RN148" s="1"/>
      <c r="RQ148" s="1"/>
      <c r="RU148" s="18"/>
      <c r="RV148" s="1"/>
      <c r="RY148" s="1"/>
      <c r="SC148" s="18"/>
      <c r="SD148" s="1"/>
      <c r="SG148" s="1"/>
      <c r="SK148" s="18"/>
      <c r="SL148" s="1"/>
      <c r="SO148" s="1"/>
      <c r="SS148" s="18"/>
      <c r="ST148" s="1"/>
      <c r="SW148" s="1"/>
      <c r="TA148" s="18"/>
      <c r="TB148" s="1"/>
      <c r="TE148" s="1"/>
      <c r="TI148" s="18"/>
      <c r="TJ148" s="1"/>
      <c r="TM148" s="1"/>
      <c r="TQ148" s="18"/>
      <c r="TR148" s="1"/>
      <c r="TU148" s="1"/>
      <c r="TY148" s="18"/>
      <c r="TZ148" s="1"/>
      <c r="UC148" s="1"/>
      <c r="UG148" s="18"/>
      <c r="UH148" s="1"/>
      <c r="UK148" s="1"/>
      <c r="UO148" s="18"/>
      <c r="UP148" s="1"/>
      <c r="US148" s="1"/>
      <c r="UW148" s="18"/>
      <c r="UX148" s="1"/>
      <c r="VA148" s="1"/>
      <c r="VE148" s="18"/>
      <c r="VF148" s="1"/>
      <c r="VI148" s="1"/>
      <c r="VM148" s="18"/>
      <c r="VN148" s="1"/>
      <c r="VQ148" s="1"/>
      <c r="VU148" s="18"/>
      <c r="VV148" s="1"/>
      <c r="VY148" s="1"/>
      <c r="WC148" s="18"/>
      <c r="WD148" s="1"/>
      <c r="WG148" s="1"/>
      <c r="WK148" s="18"/>
      <c r="WL148" s="1"/>
      <c r="WO148" s="1"/>
      <c r="WS148" s="18"/>
      <c r="WT148" s="1"/>
      <c r="WW148" s="1"/>
      <c r="XA148" s="18"/>
      <c r="XB148" s="1"/>
      <c r="XE148" s="1"/>
      <c r="XI148" s="18"/>
      <c r="XJ148" s="1"/>
      <c r="XM148" s="1"/>
      <c r="XQ148" s="18"/>
      <c r="XR148" s="1"/>
      <c r="XU148" s="1"/>
      <c r="XY148" s="18"/>
      <c r="XZ148" s="1"/>
      <c r="YC148" s="1"/>
      <c r="YG148" s="18"/>
      <c r="YH148" s="1"/>
      <c r="YK148" s="1"/>
      <c r="YO148" s="18"/>
      <c r="YP148" s="1"/>
      <c r="YS148" s="1"/>
      <c r="YW148" s="18"/>
      <c r="YX148" s="1"/>
      <c r="ZA148" s="1"/>
      <c r="ZE148" s="18"/>
      <c r="ZF148" s="1"/>
      <c r="ZI148" s="1"/>
      <c r="ZM148" s="18"/>
      <c r="ZN148" s="1"/>
      <c r="ZQ148" s="1"/>
      <c r="ZU148" s="18"/>
      <c r="ZV148" s="1"/>
      <c r="ZY148" s="1"/>
      <c r="AAC148" s="18"/>
      <c r="AAD148" s="1"/>
      <c r="AAG148" s="1"/>
      <c r="AAK148" s="18"/>
      <c r="AAL148" s="1"/>
      <c r="AAO148" s="1"/>
      <c r="AAS148" s="18"/>
      <c r="AAT148" s="1"/>
      <c r="AAW148" s="1"/>
      <c r="ABA148" s="18"/>
      <c r="ABB148" s="1"/>
      <c r="ABE148" s="1"/>
      <c r="ABI148" s="18"/>
      <c r="ABJ148" s="1"/>
      <c r="ABM148" s="1"/>
      <c r="ABQ148" s="18"/>
      <c r="ABR148" s="1"/>
      <c r="ABU148" s="1"/>
      <c r="ABY148" s="18"/>
      <c r="ABZ148" s="1"/>
      <c r="ACC148" s="1"/>
      <c r="ACG148" s="18"/>
      <c r="ACH148" s="1"/>
      <c r="ACK148" s="1"/>
      <c r="ACO148" s="18"/>
      <c r="ACP148" s="1"/>
      <c r="ACS148" s="1"/>
      <c r="ACW148" s="18"/>
      <c r="ACX148" s="1"/>
      <c r="ADA148" s="1"/>
      <c r="ADE148" s="18"/>
      <c r="ADF148" s="1"/>
      <c r="ADI148" s="1"/>
      <c r="ADM148" s="18"/>
      <c r="ADN148" s="1"/>
      <c r="ADQ148" s="1"/>
      <c r="ADU148" s="18"/>
      <c r="ADV148" s="1"/>
      <c r="ADY148" s="1"/>
      <c r="AEC148" s="18"/>
      <c r="AED148" s="1"/>
      <c r="AEG148" s="1"/>
      <c r="AEK148" s="18"/>
      <c r="AEL148" s="1"/>
      <c r="AEO148" s="1"/>
      <c r="AES148" s="18"/>
      <c r="AET148" s="1"/>
      <c r="AEW148" s="1"/>
      <c r="AFA148" s="18"/>
      <c r="AFB148" s="1"/>
      <c r="AFE148" s="1"/>
      <c r="AFI148" s="18"/>
      <c r="AFJ148" s="1"/>
      <c r="AFM148" s="1"/>
      <c r="AFQ148" s="18"/>
      <c r="AFR148" s="1"/>
      <c r="AFU148" s="1"/>
      <c r="AFY148" s="18"/>
      <c r="AFZ148" s="1"/>
      <c r="AGC148" s="1"/>
      <c r="AGG148" s="18"/>
      <c r="AGH148" s="1"/>
      <c r="AGK148" s="1"/>
      <c r="AGO148" s="18"/>
      <c r="AGP148" s="1"/>
      <c r="AGS148" s="1"/>
      <c r="AGW148" s="18"/>
      <c r="AGX148" s="1"/>
      <c r="AHA148" s="1"/>
      <c r="AHE148" s="18"/>
      <c r="AHF148" s="1"/>
      <c r="AHI148" s="1"/>
      <c r="AHM148" s="18"/>
      <c r="AHN148" s="1"/>
      <c r="AHQ148" s="1"/>
      <c r="AHU148" s="18"/>
      <c r="AHV148" s="1"/>
      <c r="AHY148" s="1"/>
      <c r="AIC148" s="18"/>
      <c r="AID148" s="1"/>
      <c r="AIG148" s="1"/>
      <c r="AIK148" s="18"/>
      <c r="AIL148" s="1"/>
      <c r="AIO148" s="1"/>
      <c r="AIS148" s="18"/>
      <c r="AIT148" s="1"/>
      <c r="AIW148" s="1"/>
      <c r="AJA148" s="18"/>
      <c r="AJB148" s="1"/>
      <c r="AJE148" s="1"/>
      <c r="AJI148" s="18"/>
      <c r="AJJ148" s="1"/>
      <c r="AJM148" s="1"/>
      <c r="AJQ148" s="18"/>
      <c r="AJR148" s="1"/>
      <c r="AJU148" s="1"/>
      <c r="AJY148" s="18"/>
      <c r="AJZ148" s="1"/>
      <c r="AKC148" s="1"/>
      <c r="AKG148" s="18"/>
      <c r="AKH148" s="1"/>
      <c r="AKK148" s="1"/>
      <c r="AKO148" s="18"/>
      <c r="AKP148" s="1"/>
      <c r="AKS148" s="1"/>
      <c r="AKW148" s="18"/>
      <c r="AKX148" s="1"/>
      <c r="ALA148" s="1"/>
      <c r="ALE148" s="18"/>
      <c r="ALF148" s="1"/>
      <c r="ALI148" s="1"/>
      <c r="ALM148" s="18"/>
      <c r="ALN148" s="1"/>
      <c r="ALQ148" s="1"/>
      <c r="ALU148" s="18"/>
      <c r="ALV148" s="1"/>
      <c r="ALY148" s="1"/>
      <c r="AMC148" s="18"/>
      <c r="AMD148" s="1"/>
      <c r="AMG148" s="1"/>
      <c r="AMK148" s="18"/>
      <c r="AML148" s="1"/>
      <c r="AMO148" s="1"/>
      <c r="AMS148" s="18"/>
      <c r="AMT148" s="1"/>
      <c r="AMW148" s="1"/>
      <c r="ANA148" s="18"/>
      <c r="ANB148" s="1"/>
      <c r="ANE148" s="1"/>
      <c r="ANI148" s="18"/>
      <c r="ANJ148" s="1"/>
      <c r="ANM148" s="1"/>
      <c r="ANQ148" s="18"/>
      <c r="ANR148" s="1"/>
      <c r="ANU148" s="1"/>
      <c r="ANY148" s="18"/>
      <c r="ANZ148" s="1"/>
      <c r="AOC148" s="1"/>
      <c r="AOG148" s="18"/>
      <c r="AOH148" s="1"/>
      <c r="AOK148" s="1"/>
      <c r="AOO148" s="18"/>
      <c r="AOP148" s="1"/>
      <c r="AOS148" s="1"/>
      <c r="AOW148" s="18"/>
      <c r="AOX148" s="1"/>
      <c r="APA148" s="1"/>
      <c r="APE148" s="18"/>
      <c r="APF148" s="1"/>
      <c r="API148" s="1"/>
      <c r="APM148" s="18"/>
      <c r="APN148" s="1"/>
      <c r="APQ148" s="1"/>
      <c r="APU148" s="18"/>
      <c r="APV148" s="1"/>
      <c r="APY148" s="1"/>
      <c r="AQC148" s="18"/>
      <c r="AQD148" s="1"/>
      <c r="AQG148" s="1"/>
      <c r="AQK148" s="18"/>
      <c r="AQL148" s="1"/>
      <c r="AQO148" s="1"/>
      <c r="AQS148" s="18"/>
      <c r="AQT148" s="1"/>
      <c r="AQW148" s="1"/>
      <c r="ARA148" s="18"/>
      <c r="ARB148" s="1"/>
      <c r="ARE148" s="1"/>
      <c r="ARI148" s="18"/>
      <c r="ARJ148" s="1"/>
      <c r="ARM148" s="1"/>
      <c r="ARQ148" s="18"/>
      <c r="ARR148" s="1"/>
      <c r="ARU148" s="1"/>
      <c r="ARY148" s="18"/>
      <c r="ARZ148" s="1"/>
      <c r="ASC148" s="1"/>
      <c r="ASG148" s="18"/>
      <c r="ASH148" s="1"/>
      <c r="ASK148" s="1"/>
      <c r="ASO148" s="18"/>
      <c r="ASP148" s="1"/>
      <c r="ASS148" s="1"/>
      <c r="ASW148" s="18"/>
      <c r="ASX148" s="1"/>
      <c r="ATA148" s="1"/>
      <c r="ATE148" s="18"/>
      <c r="ATF148" s="1"/>
      <c r="ATI148" s="1"/>
      <c r="ATM148" s="18"/>
      <c r="ATN148" s="1"/>
      <c r="ATQ148" s="1"/>
      <c r="ATU148" s="18"/>
      <c r="ATV148" s="1"/>
      <c r="ATY148" s="1"/>
      <c r="AUC148" s="18"/>
      <c r="AUD148" s="1"/>
      <c r="AUG148" s="1"/>
      <c r="AUK148" s="18"/>
      <c r="AUL148" s="1"/>
      <c r="AUO148" s="1"/>
      <c r="AUS148" s="18"/>
      <c r="AUT148" s="1"/>
      <c r="AUW148" s="1"/>
      <c r="AVA148" s="18"/>
      <c r="AVB148" s="1"/>
      <c r="AVE148" s="1"/>
      <c r="AVI148" s="18"/>
      <c r="AVJ148" s="1"/>
      <c r="AVM148" s="1"/>
      <c r="AVQ148" s="18"/>
      <c r="AVR148" s="1"/>
      <c r="AVU148" s="1"/>
      <c r="AVY148" s="18"/>
      <c r="AVZ148" s="1"/>
      <c r="AWC148" s="1"/>
      <c r="AWG148" s="18"/>
      <c r="AWH148" s="1"/>
      <c r="AWK148" s="1"/>
      <c r="AWO148" s="18"/>
      <c r="AWP148" s="1"/>
      <c r="AWS148" s="1"/>
      <c r="AWW148" s="18"/>
      <c r="AWX148" s="1"/>
      <c r="AXA148" s="1"/>
      <c r="AXE148" s="18"/>
      <c r="AXF148" s="1"/>
      <c r="AXI148" s="1"/>
      <c r="AXM148" s="18"/>
      <c r="AXN148" s="1"/>
      <c r="AXQ148" s="1"/>
      <c r="AXU148" s="18"/>
      <c r="AXV148" s="1"/>
      <c r="AXY148" s="1"/>
      <c r="AYC148" s="18"/>
      <c r="AYD148" s="1"/>
      <c r="AYG148" s="1"/>
      <c r="AYK148" s="18"/>
      <c r="AYL148" s="1"/>
      <c r="AYO148" s="1"/>
      <c r="AYS148" s="18"/>
      <c r="AYT148" s="1"/>
      <c r="AYW148" s="1"/>
      <c r="AZA148" s="18"/>
      <c r="AZB148" s="1"/>
      <c r="AZE148" s="1"/>
      <c r="AZI148" s="18"/>
      <c r="AZJ148" s="1"/>
      <c r="AZM148" s="1"/>
      <c r="AZQ148" s="18"/>
      <c r="AZR148" s="1"/>
      <c r="AZU148" s="1"/>
      <c r="AZY148" s="18"/>
      <c r="AZZ148" s="1"/>
      <c r="BAC148" s="1"/>
      <c r="BAG148" s="18"/>
      <c r="BAH148" s="1"/>
      <c r="BAK148" s="1"/>
      <c r="BAO148" s="18"/>
      <c r="BAP148" s="1"/>
      <c r="BAS148" s="1"/>
      <c r="BAW148" s="18"/>
      <c r="BAX148" s="1"/>
      <c r="BBA148" s="1"/>
      <c r="BBE148" s="18"/>
      <c r="BBF148" s="1"/>
      <c r="BBI148" s="1"/>
      <c r="BBM148" s="18"/>
      <c r="BBN148" s="1"/>
      <c r="BBQ148" s="1"/>
      <c r="BBU148" s="18"/>
      <c r="BBV148" s="1"/>
      <c r="BBY148" s="1"/>
      <c r="BCC148" s="18"/>
      <c r="BCD148" s="1"/>
      <c r="BCG148" s="1"/>
      <c r="BCK148" s="18"/>
      <c r="BCL148" s="1"/>
      <c r="BCO148" s="1"/>
      <c r="BCS148" s="18"/>
      <c r="BCT148" s="1"/>
      <c r="BCW148" s="1"/>
      <c r="BDA148" s="18"/>
      <c r="BDB148" s="1"/>
      <c r="BDE148" s="1"/>
      <c r="BDI148" s="18"/>
      <c r="BDJ148" s="1"/>
      <c r="BDM148" s="1"/>
      <c r="BDQ148" s="18"/>
      <c r="BDR148" s="1"/>
      <c r="BDU148" s="1"/>
      <c r="BDY148" s="18"/>
      <c r="BDZ148" s="1"/>
      <c r="BEC148" s="1"/>
      <c r="BEG148" s="18"/>
      <c r="BEH148" s="1"/>
      <c r="BEK148" s="1"/>
      <c r="BEO148" s="18"/>
      <c r="BEP148" s="1"/>
      <c r="BES148" s="1"/>
      <c r="BEW148" s="18"/>
      <c r="BEX148" s="1"/>
      <c r="BFA148" s="1"/>
      <c r="BFE148" s="18"/>
      <c r="BFF148" s="1"/>
      <c r="BFI148" s="1"/>
      <c r="BFM148" s="18"/>
      <c r="BFN148" s="1"/>
      <c r="BFQ148" s="1"/>
      <c r="BFU148" s="18"/>
      <c r="BFV148" s="1"/>
      <c r="BFY148" s="1"/>
      <c r="BGC148" s="18"/>
      <c r="BGD148" s="1"/>
      <c r="BGG148" s="1"/>
      <c r="BGK148" s="18"/>
      <c r="BGL148" s="1"/>
      <c r="BGO148" s="1"/>
      <c r="BGS148" s="18"/>
      <c r="BGT148" s="1"/>
      <c r="BGW148" s="1"/>
      <c r="BHA148" s="18"/>
      <c r="BHB148" s="1"/>
      <c r="BHE148" s="1"/>
      <c r="BHI148" s="18"/>
      <c r="BHJ148" s="1"/>
      <c r="BHM148" s="1"/>
      <c r="BHQ148" s="18"/>
      <c r="BHR148" s="1"/>
      <c r="BHU148" s="1"/>
      <c r="BHY148" s="18"/>
      <c r="BHZ148" s="1"/>
      <c r="BIC148" s="1"/>
      <c r="BIG148" s="18"/>
      <c r="BIH148" s="1"/>
      <c r="BIK148" s="1"/>
      <c r="BIO148" s="18"/>
      <c r="BIP148" s="1"/>
      <c r="BIS148" s="1"/>
      <c r="BIW148" s="18"/>
      <c r="BIX148" s="1"/>
      <c r="BJA148" s="1"/>
      <c r="BJE148" s="18"/>
      <c r="BJF148" s="1"/>
      <c r="BJI148" s="1"/>
      <c r="BJM148" s="18"/>
      <c r="BJN148" s="1"/>
      <c r="BJQ148" s="1"/>
      <c r="BJU148" s="18"/>
      <c r="BJV148" s="1"/>
      <c r="BJY148" s="1"/>
      <c r="BKC148" s="18"/>
      <c r="BKD148" s="1"/>
      <c r="BKG148" s="1"/>
      <c r="BKK148" s="18"/>
      <c r="BKL148" s="1"/>
      <c r="BKO148" s="1"/>
      <c r="BKS148" s="18"/>
      <c r="BKT148" s="1"/>
      <c r="BKW148" s="1"/>
      <c r="BLA148" s="18"/>
      <c r="BLB148" s="1"/>
      <c r="BLE148" s="1"/>
      <c r="BLI148" s="18"/>
      <c r="BLJ148" s="1"/>
      <c r="BLM148" s="1"/>
      <c r="BLQ148" s="18"/>
      <c r="BLR148" s="1"/>
      <c r="BLU148" s="1"/>
      <c r="BLY148" s="18"/>
      <c r="BLZ148" s="1"/>
      <c r="BMC148" s="1"/>
      <c r="BMG148" s="18"/>
      <c r="BMH148" s="1"/>
      <c r="BMK148" s="1"/>
      <c r="BMO148" s="18"/>
      <c r="BMP148" s="1"/>
      <c r="BMS148" s="1"/>
      <c r="BMW148" s="18"/>
      <c r="BMX148" s="1"/>
      <c r="BNA148" s="1"/>
      <c r="BNE148" s="18"/>
      <c r="BNF148" s="1"/>
      <c r="BNI148" s="1"/>
      <c r="BNM148" s="18"/>
      <c r="BNN148" s="1"/>
      <c r="BNQ148" s="1"/>
      <c r="BNU148" s="18"/>
      <c r="BNV148" s="1"/>
      <c r="BNY148" s="1"/>
      <c r="BOC148" s="18"/>
      <c r="BOD148" s="1"/>
      <c r="BOG148" s="1"/>
      <c r="BOK148" s="18"/>
      <c r="BOL148" s="1"/>
      <c r="BOO148" s="1"/>
      <c r="BOS148" s="18"/>
      <c r="BOT148" s="1"/>
      <c r="BOW148" s="1"/>
      <c r="BPA148" s="18"/>
      <c r="BPB148" s="1"/>
      <c r="BPE148" s="1"/>
      <c r="BPI148" s="18"/>
      <c r="BPJ148" s="1"/>
      <c r="BPM148" s="1"/>
      <c r="BPQ148" s="18"/>
      <c r="BPR148" s="1"/>
      <c r="BPU148" s="1"/>
      <c r="BPY148" s="18"/>
      <c r="BPZ148" s="1"/>
      <c r="BQC148" s="1"/>
      <c r="BQG148" s="18"/>
      <c r="BQH148" s="1"/>
      <c r="BQK148" s="1"/>
      <c r="BQO148" s="18"/>
      <c r="BQP148" s="1"/>
      <c r="BQS148" s="1"/>
      <c r="BQW148" s="18"/>
      <c r="BQX148" s="1"/>
      <c r="BRA148" s="1"/>
      <c r="BRE148" s="18"/>
      <c r="BRF148" s="1"/>
      <c r="BRI148" s="1"/>
      <c r="BRM148" s="18"/>
      <c r="BRN148" s="1"/>
      <c r="BRQ148" s="1"/>
      <c r="BRU148" s="18"/>
      <c r="BRV148" s="1"/>
      <c r="BRY148" s="1"/>
      <c r="BSC148" s="18"/>
      <c r="BSD148" s="1"/>
      <c r="BSG148" s="1"/>
      <c r="BSK148" s="18"/>
      <c r="BSL148" s="1"/>
      <c r="BSO148" s="1"/>
      <c r="BSS148" s="18"/>
      <c r="BST148" s="1"/>
      <c r="BSW148" s="1"/>
      <c r="BTA148" s="18"/>
      <c r="BTB148" s="1"/>
      <c r="BTE148" s="1"/>
      <c r="BTI148" s="18"/>
      <c r="BTJ148" s="1"/>
      <c r="BTM148" s="1"/>
      <c r="BTQ148" s="18"/>
      <c r="BTR148" s="1"/>
      <c r="BTU148" s="1"/>
      <c r="BTY148" s="18"/>
      <c r="BTZ148" s="1"/>
      <c r="BUC148" s="1"/>
      <c r="BUG148" s="18"/>
      <c r="BUH148" s="1"/>
      <c r="BUK148" s="1"/>
      <c r="BUO148" s="18"/>
      <c r="BUP148" s="1"/>
      <c r="BUS148" s="1"/>
      <c r="BUW148" s="18"/>
      <c r="BUX148" s="1"/>
      <c r="BVA148" s="1"/>
      <c r="BVE148" s="18"/>
      <c r="BVF148" s="1"/>
      <c r="BVI148" s="1"/>
      <c r="BVM148" s="18"/>
      <c r="BVN148" s="1"/>
      <c r="BVQ148" s="1"/>
      <c r="BVU148" s="18"/>
      <c r="BVV148" s="1"/>
      <c r="BVY148" s="1"/>
      <c r="BWC148" s="18"/>
      <c r="BWD148" s="1"/>
      <c r="BWG148" s="1"/>
      <c r="BWK148" s="18"/>
      <c r="BWL148" s="1"/>
      <c r="BWO148" s="1"/>
      <c r="BWS148" s="18"/>
      <c r="BWT148" s="1"/>
      <c r="BWW148" s="1"/>
      <c r="BXA148" s="18"/>
      <c r="BXB148" s="1"/>
      <c r="BXE148" s="1"/>
      <c r="BXI148" s="18"/>
      <c r="BXJ148" s="1"/>
      <c r="BXM148" s="1"/>
      <c r="BXQ148" s="18"/>
      <c r="BXR148" s="1"/>
      <c r="BXU148" s="1"/>
      <c r="BXY148" s="18"/>
      <c r="BXZ148" s="1"/>
      <c r="BYC148" s="1"/>
      <c r="BYG148" s="18"/>
      <c r="BYH148" s="1"/>
      <c r="BYK148" s="1"/>
      <c r="BYO148" s="18"/>
      <c r="BYP148" s="1"/>
      <c r="BYS148" s="1"/>
      <c r="BYW148" s="18"/>
      <c r="BYX148" s="1"/>
      <c r="BZA148" s="1"/>
      <c r="BZE148" s="18"/>
      <c r="BZF148" s="1"/>
      <c r="BZI148" s="1"/>
      <c r="BZM148" s="18"/>
      <c r="BZN148" s="1"/>
      <c r="BZQ148" s="1"/>
      <c r="BZU148" s="18"/>
      <c r="BZV148" s="1"/>
      <c r="BZY148" s="1"/>
      <c r="CAC148" s="18"/>
      <c r="CAD148" s="1"/>
      <c r="CAG148" s="1"/>
      <c r="CAK148" s="18"/>
      <c r="CAL148" s="1"/>
      <c r="CAO148" s="1"/>
      <c r="CAS148" s="18"/>
      <c r="CAT148" s="1"/>
      <c r="CAW148" s="1"/>
      <c r="CBA148" s="18"/>
      <c r="CBB148" s="1"/>
      <c r="CBE148" s="1"/>
      <c r="CBI148" s="18"/>
      <c r="CBJ148" s="1"/>
      <c r="CBM148" s="1"/>
      <c r="CBQ148" s="18"/>
      <c r="CBR148" s="1"/>
      <c r="CBU148" s="1"/>
      <c r="CBY148" s="18"/>
      <c r="CBZ148" s="1"/>
      <c r="CCC148" s="1"/>
      <c r="CCG148" s="18"/>
      <c r="CCH148" s="1"/>
      <c r="CCK148" s="1"/>
      <c r="CCO148" s="18"/>
      <c r="CCP148" s="1"/>
      <c r="CCS148" s="1"/>
      <c r="CCW148" s="18"/>
      <c r="CCX148" s="1"/>
      <c r="CDA148" s="1"/>
      <c r="CDE148" s="18"/>
      <c r="CDF148" s="1"/>
      <c r="CDI148" s="1"/>
      <c r="CDM148" s="18"/>
      <c r="CDN148" s="1"/>
      <c r="CDQ148" s="1"/>
      <c r="CDU148" s="18"/>
      <c r="CDV148" s="1"/>
      <c r="CDY148" s="1"/>
      <c r="CEC148" s="18"/>
      <c r="CED148" s="1"/>
      <c r="CEG148" s="1"/>
      <c r="CEK148" s="18"/>
      <c r="CEL148" s="1"/>
      <c r="CEO148" s="1"/>
      <c r="CES148" s="18"/>
      <c r="CET148" s="1"/>
      <c r="CEW148" s="1"/>
      <c r="CFA148" s="18"/>
      <c r="CFB148" s="1"/>
      <c r="CFE148" s="1"/>
      <c r="CFI148" s="18"/>
      <c r="CFJ148" s="1"/>
      <c r="CFM148" s="1"/>
      <c r="CFQ148" s="18"/>
      <c r="CFR148" s="1"/>
      <c r="CFU148" s="1"/>
      <c r="CFY148" s="18"/>
      <c r="CFZ148" s="1"/>
      <c r="CGC148" s="1"/>
      <c r="CGG148" s="18"/>
      <c r="CGH148" s="1"/>
      <c r="CGK148" s="1"/>
      <c r="CGO148" s="18"/>
      <c r="CGP148" s="1"/>
      <c r="CGS148" s="1"/>
      <c r="CGW148" s="18"/>
      <c r="CGX148" s="1"/>
      <c r="CHA148" s="1"/>
      <c r="CHE148" s="18"/>
      <c r="CHF148" s="1"/>
      <c r="CHI148" s="1"/>
      <c r="CHM148" s="18"/>
      <c r="CHN148" s="1"/>
      <c r="CHQ148" s="1"/>
      <c r="CHU148" s="18"/>
      <c r="CHV148" s="1"/>
      <c r="CHY148" s="1"/>
      <c r="CIC148" s="18"/>
      <c r="CID148" s="1"/>
      <c r="CIG148" s="1"/>
      <c r="CIK148" s="18"/>
      <c r="CIL148" s="1"/>
      <c r="CIO148" s="1"/>
      <c r="CIS148" s="18"/>
      <c r="CIT148" s="1"/>
      <c r="CIW148" s="1"/>
      <c r="CJA148" s="18"/>
      <c r="CJB148" s="1"/>
      <c r="CJE148" s="1"/>
      <c r="CJI148" s="18"/>
      <c r="CJJ148" s="1"/>
      <c r="CJM148" s="1"/>
      <c r="CJQ148" s="18"/>
      <c r="CJR148" s="1"/>
      <c r="CJU148" s="1"/>
      <c r="CJY148" s="18"/>
      <c r="CJZ148" s="1"/>
      <c r="CKC148" s="1"/>
      <c r="CKG148" s="18"/>
      <c r="CKH148" s="1"/>
      <c r="CKK148" s="1"/>
      <c r="CKO148" s="18"/>
      <c r="CKP148" s="1"/>
      <c r="CKS148" s="1"/>
      <c r="CKW148" s="18"/>
      <c r="CKX148" s="1"/>
      <c r="CLA148" s="1"/>
      <c r="CLE148" s="18"/>
      <c r="CLF148" s="1"/>
      <c r="CLI148" s="1"/>
      <c r="CLM148" s="18"/>
      <c r="CLN148" s="1"/>
      <c r="CLQ148" s="1"/>
      <c r="CLU148" s="18"/>
      <c r="CLV148" s="1"/>
      <c r="CLY148" s="1"/>
      <c r="CMC148" s="18"/>
      <c r="CMD148" s="1"/>
      <c r="CMG148" s="1"/>
      <c r="CMK148" s="18"/>
      <c r="CML148" s="1"/>
      <c r="CMO148" s="1"/>
      <c r="CMS148" s="18"/>
      <c r="CMT148" s="1"/>
      <c r="CMW148" s="1"/>
      <c r="CNA148" s="18"/>
      <c r="CNB148" s="1"/>
      <c r="CNE148" s="1"/>
      <c r="CNI148" s="18"/>
      <c r="CNJ148" s="1"/>
      <c r="CNM148" s="1"/>
      <c r="CNQ148" s="18"/>
      <c r="CNR148" s="1"/>
      <c r="CNU148" s="1"/>
      <c r="CNY148" s="18"/>
      <c r="CNZ148" s="1"/>
      <c r="COC148" s="1"/>
      <c r="COG148" s="18"/>
      <c r="COH148" s="1"/>
      <c r="COK148" s="1"/>
      <c r="COO148" s="18"/>
      <c r="COP148" s="1"/>
      <c r="COS148" s="1"/>
      <c r="COW148" s="18"/>
      <c r="COX148" s="1"/>
      <c r="CPA148" s="1"/>
      <c r="CPE148" s="18"/>
      <c r="CPF148" s="1"/>
      <c r="CPI148" s="1"/>
      <c r="CPM148" s="18"/>
      <c r="CPN148" s="1"/>
      <c r="CPQ148" s="1"/>
      <c r="CPU148" s="18"/>
      <c r="CPV148" s="1"/>
      <c r="CPY148" s="1"/>
      <c r="CQC148" s="18"/>
      <c r="CQD148" s="1"/>
      <c r="CQG148" s="1"/>
      <c r="CQK148" s="18"/>
      <c r="CQL148" s="1"/>
      <c r="CQO148" s="1"/>
      <c r="CQS148" s="18"/>
      <c r="CQT148" s="1"/>
      <c r="CQW148" s="1"/>
      <c r="CRA148" s="18"/>
      <c r="CRB148" s="1"/>
      <c r="CRE148" s="1"/>
      <c r="CRI148" s="18"/>
      <c r="CRJ148" s="1"/>
      <c r="CRM148" s="1"/>
      <c r="CRQ148" s="18"/>
      <c r="CRR148" s="1"/>
      <c r="CRU148" s="1"/>
      <c r="CRY148" s="18"/>
      <c r="CRZ148" s="1"/>
      <c r="CSC148" s="1"/>
      <c r="CSG148" s="18"/>
      <c r="CSH148" s="1"/>
      <c r="CSK148" s="1"/>
      <c r="CSO148" s="18"/>
      <c r="CSP148" s="1"/>
      <c r="CSS148" s="1"/>
      <c r="CSW148" s="18"/>
      <c r="CSX148" s="1"/>
      <c r="CTA148" s="1"/>
      <c r="CTE148" s="18"/>
      <c r="CTF148" s="1"/>
      <c r="CTI148" s="1"/>
      <c r="CTM148" s="18"/>
      <c r="CTN148" s="1"/>
      <c r="CTQ148" s="1"/>
      <c r="CTU148" s="18"/>
      <c r="CTV148" s="1"/>
      <c r="CTY148" s="1"/>
      <c r="CUC148" s="18"/>
      <c r="CUD148" s="1"/>
      <c r="CUG148" s="1"/>
      <c r="CUK148" s="18"/>
      <c r="CUL148" s="1"/>
      <c r="CUO148" s="1"/>
      <c r="CUS148" s="18"/>
      <c r="CUT148" s="1"/>
      <c r="CUW148" s="1"/>
      <c r="CVA148" s="18"/>
      <c r="CVB148" s="1"/>
      <c r="CVE148" s="1"/>
      <c r="CVI148" s="18"/>
      <c r="CVJ148" s="1"/>
      <c r="CVM148" s="1"/>
      <c r="CVQ148" s="18"/>
      <c r="CVR148" s="1"/>
      <c r="CVU148" s="1"/>
      <c r="CVY148" s="18"/>
      <c r="CVZ148" s="1"/>
      <c r="CWC148" s="1"/>
      <c r="CWG148" s="18"/>
      <c r="CWH148" s="1"/>
      <c r="CWK148" s="1"/>
      <c r="CWO148" s="18"/>
      <c r="CWP148" s="1"/>
      <c r="CWS148" s="1"/>
      <c r="CWW148" s="18"/>
      <c r="CWX148" s="1"/>
      <c r="CXA148" s="1"/>
      <c r="CXE148" s="18"/>
      <c r="CXF148" s="1"/>
      <c r="CXI148" s="1"/>
      <c r="CXM148" s="18"/>
      <c r="CXN148" s="1"/>
      <c r="CXQ148" s="1"/>
      <c r="CXU148" s="18"/>
      <c r="CXV148" s="1"/>
      <c r="CXY148" s="1"/>
      <c r="CYC148" s="18"/>
      <c r="CYD148" s="1"/>
      <c r="CYG148" s="1"/>
      <c r="CYK148" s="18"/>
      <c r="CYL148" s="1"/>
      <c r="CYO148" s="1"/>
      <c r="CYS148" s="18"/>
      <c r="CYT148" s="1"/>
      <c r="CYW148" s="1"/>
      <c r="CZA148" s="18"/>
      <c r="CZB148" s="1"/>
      <c r="CZE148" s="1"/>
      <c r="CZI148" s="18"/>
      <c r="CZJ148" s="1"/>
      <c r="CZM148" s="1"/>
      <c r="CZQ148" s="18"/>
      <c r="CZR148" s="1"/>
      <c r="CZU148" s="1"/>
      <c r="CZY148" s="18"/>
      <c r="CZZ148" s="1"/>
      <c r="DAC148" s="1"/>
      <c r="DAG148" s="18"/>
      <c r="DAH148" s="1"/>
      <c r="DAK148" s="1"/>
      <c r="DAO148" s="18"/>
      <c r="DAP148" s="1"/>
      <c r="DAS148" s="1"/>
      <c r="DAW148" s="18"/>
      <c r="DAX148" s="1"/>
      <c r="DBA148" s="1"/>
      <c r="DBE148" s="18"/>
      <c r="DBF148" s="1"/>
      <c r="DBI148" s="1"/>
      <c r="DBM148" s="18"/>
      <c r="DBN148" s="1"/>
      <c r="DBQ148" s="1"/>
      <c r="DBU148" s="18"/>
      <c r="DBV148" s="1"/>
      <c r="DBY148" s="1"/>
      <c r="DCC148" s="18"/>
      <c r="DCD148" s="1"/>
      <c r="DCG148" s="1"/>
      <c r="DCK148" s="18"/>
      <c r="DCL148" s="1"/>
      <c r="DCO148" s="1"/>
      <c r="DCS148" s="18"/>
      <c r="DCT148" s="1"/>
      <c r="DCW148" s="1"/>
      <c r="DDA148" s="18"/>
      <c r="DDB148" s="1"/>
      <c r="DDE148" s="1"/>
      <c r="DDI148" s="18"/>
      <c r="DDJ148" s="1"/>
      <c r="DDM148" s="1"/>
      <c r="DDQ148" s="18"/>
      <c r="DDR148" s="1"/>
      <c r="DDU148" s="1"/>
      <c r="DDY148" s="18"/>
      <c r="DDZ148" s="1"/>
      <c r="DEC148" s="1"/>
      <c r="DEG148" s="18"/>
      <c r="DEH148" s="1"/>
      <c r="DEK148" s="1"/>
      <c r="DEO148" s="18"/>
      <c r="DEP148" s="1"/>
      <c r="DES148" s="1"/>
      <c r="DEW148" s="18"/>
      <c r="DEX148" s="1"/>
      <c r="DFA148" s="1"/>
      <c r="DFE148" s="18"/>
      <c r="DFF148" s="1"/>
      <c r="DFI148" s="1"/>
      <c r="DFM148" s="18"/>
      <c r="DFN148" s="1"/>
      <c r="DFQ148" s="1"/>
      <c r="DFU148" s="18"/>
      <c r="DFV148" s="1"/>
      <c r="DFY148" s="1"/>
      <c r="DGC148" s="18"/>
      <c r="DGD148" s="1"/>
      <c r="DGG148" s="1"/>
      <c r="DGK148" s="18"/>
      <c r="DGL148" s="1"/>
      <c r="DGO148" s="1"/>
      <c r="DGS148" s="18"/>
      <c r="DGT148" s="1"/>
      <c r="DGW148" s="1"/>
      <c r="DHA148" s="18"/>
      <c r="DHB148" s="1"/>
      <c r="DHE148" s="1"/>
      <c r="DHI148" s="18"/>
      <c r="DHJ148" s="1"/>
      <c r="DHM148" s="1"/>
      <c r="DHQ148" s="18"/>
      <c r="DHR148" s="1"/>
      <c r="DHU148" s="1"/>
      <c r="DHY148" s="18"/>
      <c r="DHZ148" s="1"/>
      <c r="DIC148" s="1"/>
      <c r="DIG148" s="18"/>
      <c r="DIH148" s="1"/>
      <c r="DIK148" s="1"/>
      <c r="DIO148" s="18"/>
      <c r="DIP148" s="1"/>
      <c r="DIS148" s="1"/>
      <c r="DIW148" s="18"/>
      <c r="DIX148" s="1"/>
      <c r="DJA148" s="1"/>
      <c r="DJE148" s="18"/>
      <c r="DJF148" s="1"/>
      <c r="DJI148" s="1"/>
      <c r="DJM148" s="18"/>
      <c r="DJN148" s="1"/>
      <c r="DJQ148" s="1"/>
      <c r="DJU148" s="18"/>
      <c r="DJV148" s="1"/>
      <c r="DJY148" s="1"/>
      <c r="DKC148" s="18"/>
      <c r="DKD148" s="1"/>
      <c r="DKG148" s="1"/>
      <c r="DKK148" s="18"/>
      <c r="DKL148" s="1"/>
      <c r="DKO148" s="1"/>
      <c r="DKS148" s="18"/>
      <c r="DKT148" s="1"/>
      <c r="DKW148" s="1"/>
      <c r="DLA148" s="18"/>
      <c r="DLB148" s="1"/>
      <c r="DLE148" s="1"/>
      <c r="DLI148" s="18"/>
      <c r="DLJ148" s="1"/>
      <c r="DLM148" s="1"/>
      <c r="DLQ148" s="18"/>
      <c r="DLR148" s="1"/>
      <c r="DLU148" s="1"/>
      <c r="DLY148" s="18"/>
      <c r="DLZ148" s="1"/>
      <c r="DMC148" s="1"/>
      <c r="DMG148" s="18"/>
      <c r="DMH148" s="1"/>
      <c r="DMK148" s="1"/>
      <c r="DMO148" s="18"/>
      <c r="DMP148" s="1"/>
      <c r="DMS148" s="1"/>
      <c r="DMW148" s="18"/>
      <c r="DMX148" s="1"/>
      <c r="DNA148" s="1"/>
      <c r="DNE148" s="18"/>
      <c r="DNF148" s="1"/>
      <c r="DNI148" s="1"/>
      <c r="DNM148" s="18"/>
      <c r="DNN148" s="1"/>
      <c r="DNQ148" s="1"/>
      <c r="DNU148" s="18"/>
      <c r="DNV148" s="1"/>
      <c r="DNY148" s="1"/>
      <c r="DOC148" s="18"/>
      <c r="DOD148" s="1"/>
      <c r="DOG148" s="1"/>
      <c r="DOK148" s="18"/>
      <c r="DOL148" s="1"/>
      <c r="DOO148" s="1"/>
      <c r="DOS148" s="18"/>
      <c r="DOT148" s="1"/>
      <c r="DOW148" s="1"/>
      <c r="DPA148" s="18"/>
      <c r="DPB148" s="1"/>
      <c r="DPE148" s="1"/>
      <c r="DPI148" s="18"/>
      <c r="DPJ148" s="1"/>
      <c r="DPM148" s="1"/>
      <c r="DPQ148" s="18"/>
      <c r="DPR148" s="1"/>
      <c r="DPU148" s="1"/>
      <c r="DPY148" s="18"/>
      <c r="DPZ148" s="1"/>
      <c r="DQC148" s="1"/>
      <c r="DQG148" s="18"/>
      <c r="DQH148" s="1"/>
      <c r="DQK148" s="1"/>
      <c r="DQO148" s="18"/>
      <c r="DQP148" s="1"/>
      <c r="DQS148" s="1"/>
      <c r="DQW148" s="18"/>
      <c r="DQX148" s="1"/>
      <c r="DRA148" s="1"/>
      <c r="DRE148" s="18"/>
      <c r="DRF148" s="1"/>
      <c r="DRI148" s="1"/>
      <c r="DRM148" s="18"/>
      <c r="DRN148" s="1"/>
      <c r="DRQ148" s="1"/>
      <c r="DRU148" s="18"/>
      <c r="DRV148" s="1"/>
      <c r="DRY148" s="1"/>
      <c r="DSC148" s="18"/>
      <c r="DSD148" s="1"/>
      <c r="DSG148" s="1"/>
      <c r="DSK148" s="18"/>
      <c r="DSL148" s="1"/>
      <c r="DSO148" s="1"/>
      <c r="DSS148" s="18"/>
      <c r="DST148" s="1"/>
      <c r="DSW148" s="1"/>
      <c r="DTA148" s="18"/>
      <c r="DTB148" s="1"/>
      <c r="DTE148" s="1"/>
      <c r="DTI148" s="18"/>
      <c r="DTJ148" s="1"/>
      <c r="DTM148" s="1"/>
      <c r="DTQ148" s="18"/>
      <c r="DTR148" s="1"/>
      <c r="DTU148" s="1"/>
      <c r="DTY148" s="18"/>
      <c r="DTZ148" s="1"/>
      <c r="DUC148" s="1"/>
      <c r="DUG148" s="18"/>
      <c r="DUH148" s="1"/>
      <c r="DUK148" s="1"/>
      <c r="DUO148" s="18"/>
      <c r="DUP148" s="1"/>
      <c r="DUS148" s="1"/>
      <c r="DUW148" s="18"/>
      <c r="DUX148" s="1"/>
      <c r="DVA148" s="1"/>
      <c r="DVE148" s="18"/>
      <c r="DVF148" s="1"/>
      <c r="DVI148" s="1"/>
      <c r="DVM148" s="18"/>
      <c r="DVN148" s="1"/>
      <c r="DVQ148" s="1"/>
      <c r="DVU148" s="18"/>
      <c r="DVV148" s="1"/>
      <c r="DVY148" s="1"/>
      <c r="DWC148" s="18"/>
      <c r="DWD148" s="1"/>
      <c r="DWG148" s="1"/>
      <c r="DWK148" s="18"/>
      <c r="DWL148" s="1"/>
      <c r="DWO148" s="1"/>
      <c r="DWS148" s="18"/>
      <c r="DWT148" s="1"/>
      <c r="DWW148" s="1"/>
      <c r="DXA148" s="18"/>
      <c r="DXB148" s="1"/>
      <c r="DXE148" s="1"/>
      <c r="DXI148" s="18"/>
      <c r="DXJ148" s="1"/>
      <c r="DXM148" s="1"/>
      <c r="DXQ148" s="18"/>
      <c r="DXR148" s="1"/>
      <c r="DXU148" s="1"/>
      <c r="DXY148" s="18"/>
      <c r="DXZ148" s="1"/>
      <c r="DYC148" s="1"/>
      <c r="DYG148" s="18"/>
      <c r="DYH148" s="1"/>
      <c r="DYK148" s="1"/>
      <c r="DYO148" s="18"/>
      <c r="DYP148" s="1"/>
      <c r="DYS148" s="1"/>
      <c r="DYW148" s="18"/>
      <c r="DYX148" s="1"/>
      <c r="DZA148" s="1"/>
      <c r="DZE148" s="18"/>
      <c r="DZF148" s="1"/>
      <c r="DZI148" s="1"/>
      <c r="DZM148" s="18"/>
      <c r="DZN148" s="1"/>
      <c r="DZQ148" s="1"/>
      <c r="DZU148" s="18"/>
      <c r="DZV148" s="1"/>
      <c r="DZY148" s="1"/>
      <c r="EAC148" s="18"/>
      <c r="EAD148" s="1"/>
      <c r="EAG148" s="1"/>
      <c r="EAK148" s="18"/>
      <c r="EAL148" s="1"/>
      <c r="EAO148" s="1"/>
      <c r="EAS148" s="18"/>
      <c r="EAT148" s="1"/>
      <c r="EAW148" s="1"/>
      <c r="EBA148" s="18"/>
      <c r="EBB148" s="1"/>
      <c r="EBE148" s="1"/>
      <c r="EBI148" s="18"/>
      <c r="EBJ148" s="1"/>
      <c r="EBM148" s="1"/>
      <c r="EBQ148" s="18"/>
      <c r="EBR148" s="1"/>
      <c r="EBU148" s="1"/>
      <c r="EBY148" s="18"/>
      <c r="EBZ148" s="1"/>
      <c r="ECC148" s="1"/>
      <c r="ECG148" s="18"/>
      <c r="ECH148" s="1"/>
      <c r="ECK148" s="1"/>
      <c r="ECO148" s="18"/>
      <c r="ECP148" s="1"/>
      <c r="ECS148" s="1"/>
      <c r="ECW148" s="18"/>
      <c r="ECX148" s="1"/>
      <c r="EDA148" s="1"/>
      <c r="EDE148" s="18"/>
      <c r="EDF148" s="1"/>
      <c r="EDI148" s="1"/>
      <c r="EDM148" s="18"/>
      <c r="EDN148" s="1"/>
      <c r="EDQ148" s="1"/>
      <c r="EDU148" s="18"/>
      <c r="EDV148" s="1"/>
      <c r="EDY148" s="1"/>
      <c r="EEC148" s="18"/>
      <c r="EED148" s="1"/>
      <c r="EEG148" s="1"/>
      <c r="EEK148" s="18"/>
      <c r="EEL148" s="1"/>
      <c r="EEO148" s="1"/>
      <c r="EES148" s="18"/>
      <c r="EET148" s="1"/>
      <c r="EEW148" s="1"/>
      <c r="EFA148" s="18"/>
      <c r="EFB148" s="1"/>
      <c r="EFE148" s="1"/>
      <c r="EFI148" s="18"/>
      <c r="EFJ148" s="1"/>
      <c r="EFM148" s="1"/>
      <c r="EFQ148" s="18"/>
      <c r="EFR148" s="1"/>
      <c r="EFU148" s="1"/>
      <c r="EFY148" s="18"/>
      <c r="EFZ148" s="1"/>
      <c r="EGC148" s="1"/>
      <c r="EGG148" s="18"/>
      <c r="EGH148" s="1"/>
      <c r="EGK148" s="1"/>
      <c r="EGO148" s="18"/>
      <c r="EGP148" s="1"/>
      <c r="EGS148" s="1"/>
      <c r="EGW148" s="18"/>
      <c r="EGX148" s="1"/>
      <c r="EHA148" s="1"/>
      <c r="EHE148" s="18"/>
      <c r="EHF148" s="1"/>
      <c r="EHI148" s="1"/>
      <c r="EHM148" s="18"/>
      <c r="EHN148" s="1"/>
      <c r="EHQ148" s="1"/>
      <c r="EHU148" s="18"/>
      <c r="EHV148" s="1"/>
      <c r="EHY148" s="1"/>
      <c r="EIC148" s="18"/>
      <c r="EID148" s="1"/>
      <c r="EIG148" s="1"/>
      <c r="EIK148" s="18"/>
      <c r="EIL148" s="1"/>
      <c r="EIO148" s="1"/>
      <c r="EIS148" s="18"/>
      <c r="EIT148" s="1"/>
      <c r="EIW148" s="1"/>
      <c r="EJA148" s="18"/>
      <c r="EJB148" s="1"/>
      <c r="EJE148" s="1"/>
      <c r="EJI148" s="18"/>
      <c r="EJJ148" s="1"/>
      <c r="EJM148" s="1"/>
      <c r="EJQ148" s="18"/>
      <c r="EJR148" s="1"/>
      <c r="EJU148" s="1"/>
      <c r="EJY148" s="18"/>
      <c r="EJZ148" s="1"/>
      <c r="EKC148" s="1"/>
      <c r="EKG148" s="18"/>
      <c r="EKH148" s="1"/>
      <c r="EKK148" s="1"/>
      <c r="EKO148" s="18"/>
      <c r="EKP148" s="1"/>
      <c r="EKS148" s="1"/>
      <c r="EKW148" s="18"/>
      <c r="EKX148" s="1"/>
      <c r="ELA148" s="1"/>
      <c r="ELE148" s="18"/>
      <c r="ELF148" s="1"/>
      <c r="ELI148" s="1"/>
      <c r="ELM148" s="18"/>
      <c r="ELN148" s="1"/>
      <c r="ELQ148" s="1"/>
      <c r="ELU148" s="18"/>
      <c r="ELV148" s="1"/>
      <c r="ELY148" s="1"/>
      <c r="EMC148" s="18"/>
      <c r="EMD148" s="1"/>
      <c r="EMG148" s="1"/>
      <c r="EMK148" s="18"/>
      <c r="EML148" s="1"/>
      <c r="EMO148" s="1"/>
      <c r="EMS148" s="18"/>
      <c r="EMT148" s="1"/>
      <c r="EMW148" s="1"/>
      <c r="ENA148" s="18"/>
      <c r="ENB148" s="1"/>
      <c r="ENE148" s="1"/>
      <c r="ENI148" s="18"/>
      <c r="ENJ148" s="1"/>
      <c r="ENM148" s="1"/>
      <c r="ENQ148" s="18"/>
      <c r="ENR148" s="1"/>
      <c r="ENU148" s="1"/>
      <c r="ENY148" s="18"/>
      <c r="ENZ148" s="1"/>
      <c r="EOC148" s="1"/>
      <c r="EOG148" s="18"/>
      <c r="EOH148" s="1"/>
      <c r="EOK148" s="1"/>
      <c r="EOO148" s="18"/>
      <c r="EOP148" s="1"/>
      <c r="EOS148" s="1"/>
      <c r="EOW148" s="18"/>
      <c r="EOX148" s="1"/>
      <c r="EPA148" s="1"/>
      <c r="EPE148" s="18"/>
      <c r="EPF148" s="1"/>
      <c r="EPI148" s="1"/>
      <c r="EPM148" s="18"/>
      <c r="EPN148" s="1"/>
      <c r="EPQ148" s="1"/>
      <c r="EPU148" s="18"/>
      <c r="EPV148" s="1"/>
      <c r="EPY148" s="1"/>
      <c r="EQC148" s="18"/>
      <c r="EQD148" s="1"/>
      <c r="EQG148" s="1"/>
      <c r="EQK148" s="18"/>
      <c r="EQL148" s="1"/>
      <c r="EQO148" s="1"/>
      <c r="EQS148" s="18"/>
      <c r="EQT148" s="1"/>
      <c r="EQW148" s="1"/>
      <c r="ERA148" s="18"/>
      <c r="ERB148" s="1"/>
      <c r="ERE148" s="1"/>
      <c r="ERI148" s="18"/>
      <c r="ERJ148" s="1"/>
      <c r="ERM148" s="1"/>
      <c r="ERQ148" s="18"/>
      <c r="ERR148" s="1"/>
      <c r="ERU148" s="1"/>
      <c r="ERY148" s="18"/>
      <c r="ERZ148" s="1"/>
      <c r="ESC148" s="1"/>
      <c r="ESG148" s="18"/>
      <c r="ESH148" s="1"/>
      <c r="ESK148" s="1"/>
      <c r="ESO148" s="18"/>
      <c r="ESP148" s="1"/>
      <c r="ESS148" s="1"/>
      <c r="ESW148" s="18"/>
      <c r="ESX148" s="1"/>
      <c r="ETA148" s="1"/>
      <c r="ETE148" s="18"/>
      <c r="ETF148" s="1"/>
      <c r="ETI148" s="1"/>
      <c r="ETM148" s="18"/>
      <c r="ETN148" s="1"/>
      <c r="ETQ148" s="1"/>
      <c r="ETU148" s="18"/>
      <c r="ETV148" s="1"/>
      <c r="ETY148" s="1"/>
      <c r="EUC148" s="18"/>
      <c r="EUD148" s="1"/>
      <c r="EUG148" s="1"/>
      <c r="EUK148" s="18"/>
      <c r="EUL148" s="1"/>
      <c r="EUO148" s="1"/>
      <c r="EUS148" s="18"/>
      <c r="EUT148" s="1"/>
      <c r="EUW148" s="1"/>
      <c r="EVA148" s="18"/>
      <c r="EVB148" s="1"/>
      <c r="EVE148" s="1"/>
      <c r="EVI148" s="18"/>
      <c r="EVJ148" s="1"/>
      <c r="EVM148" s="1"/>
      <c r="EVQ148" s="18"/>
      <c r="EVR148" s="1"/>
      <c r="EVU148" s="1"/>
      <c r="EVY148" s="18"/>
      <c r="EVZ148" s="1"/>
      <c r="EWC148" s="1"/>
      <c r="EWG148" s="18"/>
      <c r="EWH148" s="1"/>
      <c r="EWK148" s="1"/>
      <c r="EWO148" s="18"/>
      <c r="EWP148" s="1"/>
      <c r="EWS148" s="1"/>
      <c r="EWW148" s="18"/>
      <c r="EWX148" s="1"/>
      <c r="EXA148" s="1"/>
      <c r="EXE148" s="18"/>
      <c r="EXF148" s="1"/>
      <c r="EXI148" s="1"/>
      <c r="EXM148" s="18"/>
      <c r="EXN148" s="1"/>
      <c r="EXQ148" s="1"/>
      <c r="EXU148" s="18"/>
      <c r="EXV148" s="1"/>
      <c r="EXY148" s="1"/>
      <c r="EYC148" s="18"/>
      <c r="EYD148" s="1"/>
      <c r="EYG148" s="1"/>
      <c r="EYK148" s="18"/>
      <c r="EYL148" s="1"/>
      <c r="EYO148" s="1"/>
      <c r="EYS148" s="18"/>
      <c r="EYT148" s="1"/>
      <c r="EYW148" s="1"/>
      <c r="EZA148" s="18"/>
      <c r="EZB148" s="1"/>
      <c r="EZE148" s="1"/>
      <c r="EZI148" s="18"/>
      <c r="EZJ148" s="1"/>
      <c r="EZM148" s="1"/>
      <c r="EZQ148" s="18"/>
      <c r="EZR148" s="1"/>
      <c r="EZU148" s="1"/>
      <c r="EZY148" s="18"/>
      <c r="EZZ148" s="1"/>
      <c r="FAC148" s="1"/>
      <c r="FAG148" s="18"/>
      <c r="FAH148" s="1"/>
      <c r="FAK148" s="1"/>
      <c r="FAO148" s="18"/>
      <c r="FAP148" s="1"/>
      <c r="FAS148" s="1"/>
      <c r="FAW148" s="18"/>
      <c r="FAX148" s="1"/>
      <c r="FBA148" s="1"/>
      <c r="FBE148" s="18"/>
      <c r="FBF148" s="1"/>
      <c r="FBI148" s="1"/>
      <c r="FBM148" s="18"/>
      <c r="FBN148" s="1"/>
      <c r="FBQ148" s="1"/>
      <c r="FBU148" s="18"/>
      <c r="FBV148" s="1"/>
      <c r="FBY148" s="1"/>
      <c r="FCC148" s="18"/>
      <c r="FCD148" s="1"/>
      <c r="FCG148" s="1"/>
      <c r="FCK148" s="18"/>
      <c r="FCL148" s="1"/>
      <c r="FCO148" s="1"/>
      <c r="FCS148" s="18"/>
      <c r="FCT148" s="1"/>
      <c r="FCW148" s="1"/>
      <c r="FDA148" s="18"/>
      <c r="FDB148" s="1"/>
      <c r="FDE148" s="1"/>
      <c r="FDI148" s="18"/>
      <c r="FDJ148" s="1"/>
      <c r="FDM148" s="1"/>
      <c r="FDQ148" s="18"/>
      <c r="FDR148" s="1"/>
      <c r="FDU148" s="1"/>
      <c r="FDY148" s="18"/>
      <c r="FDZ148" s="1"/>
      <c r="FEC148" s="1"/>
      <c r="FEG148" s="18"/>
      <c r="FEH148" s="1"/>
      <c r="FEK148" s="1"/>
      <c r="FEO148" s="18"/>
      <c r="FEP148" s="1"/>
      <c r="FES148" s="1"/>
      <c r="FEW148" s="18"/>
      <c r="FEX148" s="1"/>
      <c r="FFA148" s="1"/>
      <c r="FFE148" s="18"/>
      <c r="FFF148" s="1"/>
      <c r="FFI148" s="1"/>
      <c r="FFM148" s="18"/>
      <c r="FFN148" s="1"/>
      <c r="FFQ148" s="1"/>
      <c r="FFU148" s="18"/>
      <c r="FFV148" s="1"/>
      <c r="FFY148" s="1"/>
      <c r="FGC148" s="18"/>
      <c r="FGD148" s="1"/>
      <c r="FGG148" s="1"/>
      <c r="FGK148" s="18"/>
      <c r="FGL148" s="1"/>
      <c r="FGO148" s="1"/>
      <c r="FGS148" s="18"/>
      <c r="FGT148" s="1"/>
      <c r="FGW148" s="1"/>
      <c r="FHA148" s="18"/>
      <c r="FHB148" s="1"/>
      <c r="FHE148" s="1"/>
      <c r="FHI148" s="18"/>
      <c r="FHJ148" s="1"/>
      <c r="FHM148" s="1"/>
      <c r="FHQ148" s="18"/>
      <c r="FHR148" s="1"/>
      <c r="FHU148" s="1"/>
      <c r="FHY148" s="18"/>
      <c r="FHZ148" s="1"/>
      <c r="FIC148" s="1"/>
      <c r="FIG148" s="18"/>
      <c r="FIH148" s="1"/>
      <c r="FIK148" s="1"/>
      <c r="FIO148" s="18"/>
      <c r="FIP148" s="1"/>
      <c r="FIS148" s="1"/>
      <c r="FIW148" s="18"/>
      <c r="FIX148" s="1"/>
      <c r="FJA148" s="1"/>
      <c r="FJE148" s="18"/>
      <c r="FJF148" s="1"/>
      <c r="FJI148" s="1"/>
      <c r="FJM148" s="18"/>
      <c r="FJN148" s="1"/>
      <c r="FJQ148" s="1"/>
      <c r="FJU148" s="18"/>
      <c r="FJV148" s="1"/>
      <c r="FJY148" s="1"/>
      <c r="FKC148" s="18"/>
      <c r="FKD148" s="1"/>
      <c r="FKG148" s="1"/>
      <c r="FKK148" s="18"/>
      <c r="FKL148" s="1"/>
      <c r="FKO148" s="1"/>
      <c r="FKS148" s="18"/>
      <c r="FKT148" s="1"/>
      <c r="FKW148" s="1"/>
      <c r="FLA148" s="18"/>
      <c r="FLB148" s="1"/>
      <c r="FLE148" s="1"/>
      <c r="FLI148" s="18"/>
      <c r="FLJ148" s="1"/>
      <c r="FLM148" s="1"/>
      <c r="FLQ148" s="18"/>
      <c r="FLR148" s="1"/>
      <c r="FLU148" s="1"/>
      <c r="FLY148" s="18"/>
      <c r="FLZ148" s="1"/>
      <c r="FMC148" s="1"/>
      <c r="FMG148" s="18"/>
      <c r="FMH148" s="1"/>
      <c r="FMK148" s="1"/>
      <c r="FMO148" s="18"/>
      <c r="FMP148" s="1"/>
      <c r="FMS148" s="1"/>
      <c r="FMW148" s="18"/>
      <c r="FMX148" s="1"/>
      <c r="FNA148" s="1"/>
      <c r="FNE148" s="18"/>
      <c r="FNF148" s="1"/>
      <c r="FNI148" s="1"/>
      <c r="FNM148" s="18"/>
      <c r="FNN148" s="1"/>
      <c r="FNQ148" s="1"/>
      <c r="FNU148" s="18"/>
      <c r="FNV148" s="1"/>
      <c r="FNY148" s="1"/>
      <c r="FOC148" s="18"/>
      <c r="FOD148" s="1"/>
      <c r="FOG148" s="1"/>
      <c r="FOK148" s="18"/>
      <c r="FOL148" s="1"/>
      <c r="FOO148" s="1"/>
      <c r="FOS148" s="18"/>
      <c r="FOT148" s="1"/>
      <c r="FOW148" s="1"/>
      <c r="FPA148" s="18"/>
      <c r="FPB148" s="1"/>
      <c r="FPE148" s="1"/>
      <c r="FPI148" s="18"/>
      <c r="FPJ148" s="1"/>
      <c r="FPM148" s="1"/>
      <c r="FPQ148" s="18"/>
      <c r="FPR148" s="1"/>
      <c r="FPU148" s="1"/>
      <c r="FPY148" s="18"/>
      <c r="FPZ148" s="1"/>
      <c r="FQC148" s="1"/>
      <c r="FQG148" s="18"/>
      <c r="FQH148" s="1"/>
      <c r="FQK148" s="1"/>
      <c r="FQO148" s="18"/>
      <c r="FQP148" s="1"/>
      <c r="FQS148" s="1"/>
      <c r="FQW148" s="18"/>
      <c r="FQX148" s="1"/>
      <c r="FRA148" s="1"/>
      <c r="FRE148" s="18"/>
      <c r="FRF148" s="1"/>
      <c r="FRI148" s="1"/>
      <c r="FRM148" s="18"/>
      <c r="FRN148" s="1"/>
      <c r="FRQ148" s="1"/>
      <c r="FRU148" s="18"/>
      <c r="FRV148" s="1"/>
      <c r="FRY148" s="1"/>
      <c r="FSC148" s="18"/>
      <c r="FSD148" s="1"/>
      <c r="FSG148" s="1"/>
      <c r="FSK148" s="18"/>
      <c r="FSL148" s="1"/>
      <c r="FSO148" s="1"/>
      <c r="FSS148" s="18"/>
      <c r="FST148" s="1"/>
      <c r="FSW148" s="1"/>
      <c r="FTA148" s="18"/>
      <c r="FTB148" s="1"/>
      <c r="FTE148" s="1"/>
      <c r="FTI148" s="18"/>
      <c r="FTJ148" s="1"/>
      <c r="FTM148" s="1"/>
      <c r="FTQ148" s="18"/>
      <c r="FTR148" s="1"/>
      <c r="FTU148" s="1"/>
      <c r="FTY148" s="18"/>
      <c r="FTZ148" s="1"/>
      <c r="FUC148" s="1"/>
      <c r="FUG148" s="18"/>
      <c r="FUH148" s="1"/>
      <c r="FUK148" s="1"/>
      <c r="FUO148" s="18"/>
      <c r="FUP148" s="1"/>
      <c r="FUS148" s="1"/>
      <c r="FUW148" s="18"/>
      <c r="FUX148" s="1"/>
      <c r="FVA148" s="1"/>
      <c r="FVE148" s="18"/>
      <c r="FVF148" s="1"/>
      <c r="FVI148" s="1"/>
      <c r="FVM148" s="18"/>
      <c r="FVN148" s="1"/>
      <c r="FVQ148" s="1"/>
      <c r="FVU148" s="18"/>
      <c r="FVV148" s="1"/>
      <c r="FVY148" s="1"/>
      <c r="FWC148" s="18"/>
      <c r="FWD148" s="1"/>
      <c r="FWG148" s="1"/>
      <c r="FWK148" s="18"/>
      <c r="FWL148" s="1"/>
      <c r="FWO148" s="1"/>
      <c r="FWS148" s="18"/>
      <c r="FWT148" s="1"/>
      <c r="FWW148" s="1"/>
      <c r="FXA148" s="18"/>
      <c r="FXB148" s="1"/>
      <c r="FXE148" s="1"/>
      <c r="FXI148" s="18"/>
      <c r="FXJ148" s="1"/>
      <c r="FXM148" s="1"/>
      <c r="FXQ148" s="18"/>
      <c r="FXR148" s="1"/>
      <c r="FXU148" s="1"/>
      <c r="FXY148" s="18"/>
      <c r="FXZ148" s="1"/>
      <c r="FYC148" s="1"/>
      <c r="FYG148" s="18"/>
      <c r="FYH148" s="1"/>
      <c r="FYK148" s="1"/>
      <c r="FYO148" s="18"/>
      <c r="FYP148" s="1"/>
      <c r="FYS148" s="1"/>
      <c r="FYW148" s="18"/>
      <c r="FYX148" s="1"/>
      <c r="FZA148" s="1"/>
      <c r="FZE148" s="18"/>
      <c r="FZF148" s="1"/>
      <c r="FZI148" s="1"/>
      <c r="FZM148" s="18"/>
      <c r="FZN148" s="1"/>
      <c r="FZQ148" s="1"/>
      <c r="FZU148" s="18"/>
      <c r="FZV148" s="1"/>
      <c r="FZY148" s="1"/>
      <c r="GAC148" s="18"/>
      <c r="GAD148" s="1"/>
      <c r="GAG148" s="1"/>
      <c r="GAK148" s="18"/>
      <c r="GAL148" s="1"/>
      <c r="GAO148" s="1"/>
      <c r="GAS148" s="18"/>
      <c r="GAT148" s="1"/>
      <c r="GAW148" s="1"/>
      <c r="GBA148" s="18"/>
      <c r="GBB148" s="1"/>
      <c r="GBE148" s="1"/>
      <c r="GBI148" s="18"/>
      <c r="GBJ148" s="1"/>
      <c r="GBM148" s="1"/>
      <c r="GBQ148" s="18"/>
      <c r="GBR148" s="1"/>
      <c r="GBU148" s="1"/>
      <c r="GBY148" s="18"/>
      <c r="GBZ148" s="1"/>
      <c r="GCC148" s="1"/>
      <c r="GCG148" s="18"/>
      <c r="GCH148" s="1"/>
      <c r="GCK148" s="1"/>
      <c r="GCO148" s="18"/>
      <c r="GCP148" s="1"/>
      <c r="GCS148" s="1"/>
      <c r="GCW148" s="18"/>
      <c r="GCX148" s="1"/>
      <c r="GDA148" s="1"/>
      <c r="GDE148" s="18"/>
      <c r="GDF148" s="1"/>
      <c r="GDI148" s="1"/>
      <c r="GDM148" s="18"/>
      <c r="GDN148" s="1"/>
      <c r="GDQ148" s="1"/>
      <c r="GDU148" s="18"/>
      <c r="GDV148" s="1"/>
      <c r="GDY148" s="1"/>
      <c r="GEC148" s="18"/>
      <c r="GED148" s="1"/>
      <c r="GEG148" s="1"/>
      <c r="GEK148" s="18"/>
      <c r="GEL148" s="1"/>
      <c r="GEO148" s="1"/>
      <c r="GES148" s="18"/>
      <c r="GET148" s="1"/>
      <c r="GEW148" s="1"/>
      <c r="GFA148" s="18"/>
      <c r="GFB148" s="1"/>
      <c r="GFE148" s="1"/>
      <c r="GFI148" s="18"/>
      <c r="GFJ148" s="1"/>
      <c r="GFM148" s="1"/>
      <c r="GFQ148" s="18"/>
      <c r="GFR148" s="1"/>
      <c r="GFU148" s="1"/>
      <c r="GFY148" s="18"/>
      <c r="GFZ148" s="1"/>
      <c r="GGC148" s="1"/>
      <c r="GGG148" s="18"/>
      <c r="GGH148" s="1"/>
      <c r="GGK148" s="1"/>
      <c r="GGO148" s="18"/>
      <c r="GGP148" s="1"/>
      <c r="GGS148" s="1"/>
      <c r="GGW148" s="18"/>
      <c r="GGX148" s="1"/>
      <c r="GHA148" s="1"/>
      <c r="GHE148" s="18"/>
      <c r="GHF148" s="1"/>
      <c r="GHI148" s="1"/>
      <c r="GHM148" s="18"/>
      <c r="GHN148" s="1"/>
      <c r="GHQ148" s="1"/>
      <c r="GHU148" s="18"/>
      <c r="GHV148" s="1"/>
      <c r="GHY148" s="1"/>
      <c r="GIC148" s="18"/>
      <c r="GID148" s="1"/>
      <c r="GIG148" s="1"/>
      <c r="GIK148" s="18"/>
      <c r="GIL148" s="1"/>
      <c r="GIO148" s="1"/>
      <c r="GIS148" s="18"/>
      <c r="GIT148" s="1"/>
      <c r="GIW148" s="1"/>
      <c r="GJA148" s="18"/>
      <c r="GJB148" s="1"/>
      <c r="GJE148" s="1"/>
      <c r="GJI148" s="18"/>
      <c r="GJJ148" s="1"/>
      <c r="GJM148" s="1"/>
      <c r="GJQ148" s="18"/>
      <c r="GJR148" s="1"/>
      <c r="GJU148" s="1"/>
      <c r="GJY148" s="18"/>
      <c r="GJZ148" s="1"/>
      <c r="GKC148" s="1"/>
      <c r="GKG148" s="18"/>
      <c r="GKH148" s="1"/>
      <c r="GKK148" s="1"/>
      <c r="GKO148" s="18"/>
      <c r="GKP148" s="1"/>
      <c r="GKS148" s="1"/>
      <c r="GKW148" s="18"/>
      <c r="GKX148" s="1"/>
      <c r="GLA148" s="1"/>
      <c r="GLE148" s="18"/>
      <c r="GLF148" s="1"/>
      <c r="GLI148" s="1"/>
      <c r="GLM148" s="18"/>
      <c r="GLN148" s="1"/>
      <c r="GLQ148" s="1"/>
      <c r="GLU148" s="18"/>
      <c r="GLV148" s="1"/>
      <c r="GLY148" s="1"/>
      <c r="GMC148" s="18"/>
      <c r="GMD148" s="1"/>
      <c r="GMG148" s="1"/>
      <c r="GMK148" s="18"/>
      <c r="GML148" s="1"/>
      <c r="GMO148" s="1"/>
      <c r="GMS148" s="18"/>
      <c r="GMT148" s="1"/>
      <c r="GMW148" s="1"/>
      <c r="GNA148" s="18"/>
      <c r="GNB148" s="1"/>
      <c r="GNE148" s="1"/>
      <c r="GNI148" s="18"/>
      <c r="GNJ148" s="1"/>
      <c r="GNM148" s="1"/>
      <c r="GNQ148" s="18"/>
      <c r="GNR148" s="1"/>
      <c r="GNU148" s="1"/>
      <c r="GNY148" s="18"/>
      <c r="GNZ148" s="1"/>
      <c r="GOC148" s="1"/>
      <c r="GOG148" s="18"/>
      <c r="GOH148" s="1"/>
      <c r="GOK148" s="1"/>
      <c r="GOO148" s="18"/>
      <c r="GOP148" s="1"/>
      <c r="GOS148" s="1"/>
      <c r="GOW148" s="18"/>
      <c r="GOX148" s="1"/>
      <c r="GPA148" s="1"/>
      <c r="GPE148" s="18"/>
      <c r="GPF148" s="1"/>
      <c r="GPI148" s="1"/>
      <c r="GPM148" s="18"/>
      <c r="GPN148" s="1"/>
      <c r="GPQ148" s="1"/>
      <c r="GPU148" s="18"/>
      <c r="GPV148" s="1"/>
      <c r="GPY148" s="1"/>
      <c r="GQC148" s="18"/>
      <c r="GQD148" s="1"/>
      <c r="GQG148" s="1"/>
      <c r="GQK148" s="18"/>
      <c r="GQL148" s="1"/>
      <c r="GQO148" s="1"/>
      <c r="GQS148" s="18"/>
      <c r="GQT148" s="1"/>
      <c r="GQW148" s="1"/>
      <c r="GRA148" s="18"/>
      <c r="GRB148" s="1"/>
      <c r="GRE148" s="1"/>
      <c r="GRI148" s="18"/>
      <c r="GRJ148" s="1"/>
      <c r="GRM148" s="1"/>
      <c r="GRQ148" s="18"/>
      <c r="GRR148" s="1"/>
      <c r="GRU148" s="1"/>
      <c r="GRY148" s="18"/>
      <c r="GRZ148" s="1"/>
      <c r="GSC148" s="1"/>
      <c r="GSG148" s="18"/>
      <c r="GSH148" s="1"/>
      <c r="GSK148" s="1"/>
      <c r="GSO148" s="18"/>
      <c r="GSP148" s="1"/>
      <c r="GSS148" s="1"/>
      <c r="GSW148" s="18"/>
      <c r="GSX148" s="1"/>
      <c r="GTA148" s="1"/>
      <c r="GTE148" s="18"/>
      <c r="GTF148" s="1"/>
      <c r="GTI148" s="1"/>
      <c r="GTM148" s="18"/>
      <c r="GTN148" s="1"/>
      <c r="GTQ148" s="1"/>
      <c r="GTU148" s="18"/>
      <c r="GTV148" s="1"/>
      <c r="GTY148" s="1"/>
      <c r="GUC148" s="18"/>
      <c r="GUD148" s="1"/>
      <c r="GUG148" s="1"/>
      <c r="GUK148" s="18"/>
      <c r="GUL148" s="1"/>
      <c r="GUO148" s="1"/>
      <c r="GUS148" s="18"/>
      <c r="GUT148" s="1"/>
      <c r="GUW148" s="1"/>
      <c r="GVA148" s="18"/>
      <c r="GVB148" s="1"/>
      <c r="GVE148" s="1"/>
      <c r="GVI148" s="18"/>
      <c r="GVJ148" s="1"/>
      <c r="GVM148" s="1"/>
      <c r="GVQ148" s="18"/>
      <c r="GVR148" s="1"/>
      <c r="GVU148" s="1"/>
      <c r="GVY148" s="18"/>
      <c r="GVZ148" s="1"/>
      <c r="GWC148" s="1"/>
      <c r="GWG148" s="18"/>
      <c r="GWH148" s="1"/>
      <c r="GWK148" s="1"/>
      <c r="GWO148" s="18"/>
      <c r="GWP148" s="1"/>
      <c r="GWS148" s="1"/>
      <c r="GWW148" s="18"/>
      <c r="GWX148" s="1"/>
      <c r="GXA148" s="1"/>
      <c r="GXE148" s="18"/>
      <c r="GXF148" s="1"/>
      <c r="GXI148" s="1"/>
      <c r="GXM148" s="18"/>
      <c r="GXN148" s="1"/>
      <c r="GXQ148" s="1"/>
      <c r="GXU148" s="18"/>
      <c r="GXV148" s="1"/>
      <c r="GXY148" s="1"/>
      <c r="GYC148" s="18"/>
      <c r="GYD148" s="1"/>
      <c r="GYG148" s="1"/>
      <c r="GYK148" s="18"/>
      <c r="GYL148" s="1"/>
      <c r="GYO148" s="1"/>
      <c r="GYS148" s="18"/>
      <c r="GYT148" s="1"/>
      <c r="GYW148" s="1"/>
      <c r="GZA148" s="18"/>
      <c r="GZB148" s="1"/>
      <c r="GZE148" s="1"/>
      <c r="GZI148" s="18"/>
      <c r="GZJ148" s="1"/>
      <c r="GZM148" s="1"/>
      <c r="GZQ148" s="18"/>
      <c r="GZR148" s="1"/>
      <c r="GZU148" s="1"/>
      <c r="GZY148" s="18"/>
      <c r="GZZ148" s="1"/>
      <c r="HAC148" s="1"/>
      <c r="HAG148" s="18"/>
      <c r="HAH148" s="1"/>
      <c r="HAK148" s="1"/>
      <c r="HAO148" s="18"/>
      <c r="HAP148" s="1"/>
      <c r="HAS148" s="1"/>
      <c r="HAW148" s="18"/>
      <c r="HAX148" s="1"/>
      <c r="HBA148" s="1"/>
      <c r="HBE148" s="18"/>
      <c r="HBF148" s="1"/>
      <c r="HBI148" s="1"/>
      <c r="HBM148" s="18"/>
      <c r="HBN148" s="1"/>
      <c r="HBQ148" s="1"/>
      <c r="HBU148" s="18"/>
      <c r="HBV148" s="1"/>
      <c r="HBY148" s="1"/>
      <c r="HCC148" s="18"/>
      <c r="HCD148" s="1"/>
      <c r="HCG148" s="1"/>
      <c r="HCK148" s="18"/>
      <c r="HCL148" s="1"/>
      <c r="HCO148" s="1"/>
      <c r="HCS148" s="18"/>
      <c r="HCT148" s="1"/>
      <c r="HCW148" s="1"/>
      <c r="HDA148" s="18"/>
      <c r="HDB148" s="1"/>
      <c r="HDE148" s="1"/>
      <c r="HDI148" s="18"/>
      <c r="HDJ148" s="1"/>
      <c r="HDM148" s="1"/>
      <c r="HDQ148" s="18"/>
      <c r="HDR148" s="1"/>
      <c r="HDU148" s="1"/>
      <c r="HDY148" s="18"/>
      <c r="HDZ148" s="1"/>
      <c r="HEC148" s="1"/>
      <c r="HEG148" s="18"/>
      <c r="HEH148" s="1"/>
      <c r="HEK148" s="1"/>
      <c r="HEO148" s="18"/>
      <c r="HEP148" s="1"/>
      <c r="HES148" s="1"/>
      <c r="HEW148" s="18"/>
      <c r="HEX148" s="1"/>
      <c r="HFA148" s="1"/>
      <c r="HFE148" s="18"/>
      <c r="HFF148" s="1"/>
      <c r="HFI148" s="1"/>
      <c r="HFM148" s="18"/>
      <c r="HFN148" s="1"/>
      <c r="HFQ148" s="1"/>
      <c r="HFU148" s="18"/>
      <c r="HFV148" s="1"/>
      <c r="HFY148" s="1"/>
      <c r="HGC148" s="18"/>
      <c r="HGD148" s="1"/>
      <c r="HGG148" s="1"/>
      <c r="HGK148" s="18"/>
      <c r="HGL148" s="1"/>
      <c r="HGO148" s="1"/>
      <c r="HGS148" s="18"/>
      <c r="HGT148" s="1"/>
      <c r="HGW148" s="1"/>
      <c r="HHA148" s="18"/>
      <c r="HHB148" s="1"/>
      <c r="HHE148" s="1"/>
      <c r="HHI148" s="18"/>
      <c r="HHJ148" s="1"/>
      <c r="HHM148" s="1"/>
      <c r="HHQ148" s="18"/>
      <c r="HHR148" s="1"/>
      <c r="HHU148" s="1"/>
      <c r="HHY148" s="18"/>
      <c r="HHZ148" s="1"/>
      <c r="HIC148" s="1"/>
      <c r="HIG148" s="18"/>
      <c r="HIH148" s="1"/>
      <c r="HIK148" s="1"/>
      <c r="HIO148" s="18"/>
      <c r="HIP148" s="1"/>
      <c r="HIS148" s="1"/>
      <c r="HIW148" s="18"/>
      <c r="HIX148" s="1"/>
      <c r="HJA148" s="1"/>
      <c r="HJE148" s="18"/>
      <c r="HJF148" s="1"/>
      <c r="HJI148" s="1"/>
      <c r="HJM148" s="18"/>
      <c r="HJN148" s="1"/>
      <c r="HJQ148" s="1"/>
      <c r="HJU148" s="18"/>
      <c r="HJV148" s="1"/>
      <c r="HJY148" s="1"/>
      <c r="HKC148" s="18"/>
      <c r="HKD148" s="1"/>
      <c r="HKG148" s="1"/>
      <c r="HKK148" s="18"/>
      <c r="HKL148" s="1"/>
      <c r="HKO148" s="1"/>
      <c r="HKS148" s="18"/>
      <c r="HKT148" s="1"/>
      <c r="HKW148" s="1"/>
      <c r="HLA148" s="18"/>
      <c r="HLB148" s="1"/>
      <c r="HLE148" s="1"/>
      <c r="HLI148" s="18"/>
      <c r="HLJ148" s="1"/>
      <c r="HLM148" s="1"/>
      <c r="HLQ148" s="18"/>
      <c r="HLR148" s="1"/>
      <c r="HLU148" s="1"/>
      <c r="HLY148" s="18"/>
      <c r="HLZ148" s="1"/>
      <c r="HMC148" s="1"/>
      <c r="HMG148" s="18"/>
      <c r="HMH148" s="1"/>
      <c r="HMK148" s="1"/>
      <c r="HMO148" s="18"/>
      <c r="HMP148" s="1"/>
      <c r="HMS148" s="1"/>
      <c r="HMW148" s="18"/>
      <c r="HMX148" s="1"/>
      <c r="HNA148" s="1"/>
      <c r="HNE148" s="18"/>
      <c r="HNF148" s="1"/>
      <c r="HNI148" s="1"/>
      <c r="HNM148" s="18"/>
      <c r="HNN148" s="1"/>
      <c r="HNQ148" s="1"/>
      <c r="HNU148" s="18"/>
      <c r="HNV148" s="1"/>
      <c r="HNY148" s="1"/>
      <c r="HOC148" s="18"/>
      <c r="HOD148" s="1"/>
      <c r="HOG148" s="1"/>
      <c r="HOK148" s="18"/>
      <c r="HOL148" s="1"/>
      <c r="HOO148" s="1"/>
      <c r="HOS148" s="18"/>
      <c r="HOT148" s="1"/>
      <c r="HOW148" s="1"/>
      <c r="HPA148" s="18"/>
      <c r="HPB148" s="1"/>
      <c r="HPE148" s="1"/>
      <c r="HPI148" s="18"/>
      <c r="HPJ148" s="1"/>
      <c r="HPM148" s="1"/>
      <c r="HPQ148" s="18"/>
      <c r="HPR148" s="1"/>
      <c r="HPU148" s="1"/>
      <c r="HPY148" s="18"/>
      <c r="HPZ148" s="1"/>
      <c r="HQC148" s="1"/>
      <c r="HQG148" s="18"/>
      <c r="HQH148" s="1"/>
      <c r="HQK148" s="1"/>
      <c r="HQO148" s="18"/>
      <c r="HQP148" s="1"/>
      <c r="HQS148" s="1"/>
      <c r="HQW148" s="18"/>
      <c r="HQX148" s="1"/>
      <c r="HRA148" s="1"/>
      <c r="HRE148" s="18"/>
      <c r="HRF148" s="1"/>
      <c r="HRI148" s="1"/>
      <c r="HRM148" s="18"/>
      <c r="HRN148" s="1"/>
      <c r="HRQ148" s="1"/>
      <c r="HRU148" s="18"/>
      <c r="HRV148" s="1"/>
      <c r="HRY148" s="1"/>
      <c r="HSC148" s="18"/>
      <c r="HSD148" s="1"/>
      <c r="HSG148" s="1"/>
      <c r="HSK148" s="18"/>
      <c r="HSL148" s="1"/>
      <c r="HSO148" s="1"/>
      <c r="HSS148" s="18"/>
      <c r="HST148" s="1"/>
      <c r="HSW148" s="1"/>
      <c r="HTA148" s="18"/>
      <c r="HTB148" s="1"/>
      <c r="HTE148" s="1"/>
      <c r="HTI148" s="18"/>
      <c r="HTJ148" s="1"/>
      <c r="HTM148" s="1"/>
      <c r="HTQ148" s="18"/>
      <c r="HTR148" s="1"/>
      <c r="HTU148" s="1"/>
      <c r="HTY148" s="18"/>
      <c r="HTZ148" s="1"/>
      <c r="HUC148" s="1"/>
      <c r="HUG148" s="18"/>
      <c r="HUH148" s="1"/>
      <c r="HUK148" s="1"/>
      <c r="HUO148" s="18"/>
      <c r="HUP148" s="1"/>
      <c r="HUS148" s="1"/>
      <c r="HUW148" s="18"/>
      <c r="HUX148" s="1"/>
      <c r="HVA148" s="1"/>
      <c r="HVE148" s="18"/>
      <c r="HVF148" s="1"/>
      <c r="HVI148" s="1"/>
      <c r="HVM148" s="18"/>
      <c r="HVN148" s="1"/>
      <c r="HVQ148" s="1"/>
      <c r="HVU148" s="18"/>
      <c r="HVV148" s="1"/>
      <c r="HVY148" s="1"/>
      <c r="HWC148" s="18"/>
      <c r="HWD148" s="1"/>
      <c r="HWG148" s="1"/>
      <c r="HWK148" s="18"/>
      <c r="HWL148" s="1"/>
      <c r="HWO148" s="1"/>
      <c r="HWS148" s="18"/>
      <c r="HWT148" s="1"/>
      <c r="HWW148" s="1"/>
      <c r="HXA148" s="18"/>
      <c r="HXB148" s="1"/>
      <c r="HXE148" s="1"/>
      <c r="HXI148" s="18"/>
      <c r="HXJ148" s="1"/>
      <c r="HXM148" s="1"/>
      <c r="HXQ148" s="18"/>
      <c r="HXR148" s="1"/>
      <c r="HXU148" s="1"/>
      <c r="HXY148" s="18"/>
      <c r="HXZ148" s="1"/>
      <c r="HYC148" s="1"/>
      <c r="HYG148" s="18"/>
      <c r="HYH148" s="1"/>
      <c r="HYK148" s="1"/>
      <c r="HYO148" s="18"/>
      <c r="HYP148" s="1"/>
      <c r="HYS148" s="1"/>
      <c r="HYW148" s="18"/>
      <c r="HYX148" s="1"/>
      <c r="HZA148" s="1"/>
      <c r="HZE148" s="18"/>
      <c r="HZF148" s="1"/>
      <c r="HZI148" s="1"/>
      <c r="HZM148" s="18"/>
      <c r="HZN148" s="1"/>
      <c r="HZQ148" s="1"/>
      <c r="HZU148" s="18"/>
      <c r="HZV148" s="1"/>
      <c r="HZY148" s="1"/>
      <c r="IAC148" s="18"/>
      <c r="IAD148" s="1"/>
      <c r="IAG148" s="1"/>
      <c r="IAK148" s="18"/>
      <c r="IAL148" s="1"/>
      <c r="IAO148" s="1"/>
      <c r="IAS148" s="18"/>
      <c r="IAT148" s="1"/>
      <c r="IAW148" s="1"/>
      <c r="IBA148" s="18"/>
      <c r="IBB148" s="1"/>
      <c r="IBE148" s="1"/>
      <c r="IBI148" s="18"/>
      <c r="IBJ148" s="1"/>
      <c r="IBM148" s="1"/>
      <c r="IBQ148" s="18"/>
      <c r="IBR148" s="1"/>
      <c r="IBU148" s="1"/>
      <c r="IBY148" s="18"/>
      <c r="IBZ148" s="1"/>
      <c r="ICC148" s="1"/>
      <c r="ICG148" s="18"/>
      <c r="ICH148" s="1"/>
      <c r="ICK148" s="1"/>
      <c r="ICO148" s="18"/>
      <c r="ICP148" s="1"/>
      <c r="ICS148" s="1"/>
      <c r="ICW148" s="18"/>
      <c r="ICX148" s="1"/>
      <c r="IDA148" s="1"/>
      <c r="IDE148" s="18"/>
      <c r="IDF148" s="1"/>
      <c r="IDI148" s="1"/>
      <c r="IDM148" s="18"/>
      <c r="IDN148" s="1"/>
      <c r="IDQ148" s="1"/>
      <c r="IDU148" s="18"/>
      <c r="IDV148" s="1"/>
      <c r="IDY148" s="1"/>
      <c r="IEC148" s="18"/>
      <c r="IED148" s="1"/>
      <c r="IEG148" s="1"/>
      <c r="IEK148" s="18"/>
      <c r="IEL148" s="1"/>
      <c r="IEO148" s="1"/>
      <c r="IES148" s="18"/>
      <c r="IET148" s="1"/>
      <c r="IEW148" s="1"/>
      <c r="IFA148" s="18"/>
      <c r="IFB148" s="1"/>
      <c r="IFE148" s="1"/>
      <c r="IFI148" s="18"/>
      <c r="IFJ148" s="1"/>
      <c r="IFM148" s="1"/>
      <c r="IFQ148" s="18"/>
      <c r="IFR148" s="1"/>
      <c r="IFU148" s="1"/>
      <c r="IFY148" s="18"/>
      <c r="IFZ148" s="1"/>
      <c r="IGC148" s="1"/>
      <c r="IGG148" s="18"/>
      <c r="IGH148" s="1"/>
      <c r="IGK148" s="1"/>
      <c r="IGO148" s="18"/>
      <c r="IGP148" s="1"/>
      <c r="IGS148" s="1"/>
      <c r="IGW148" s="18"/>
      <c r="IGX148" s="1"/>
      <c r="IHA148" s="1"/>
      <c r="IHE148" s="18"/>
      <c r="IHF148" s="1"/>
      <c r="IHI148" s="1"/>
      <c r="IHM148" s="18"/>
      <c r="IHN148" s="1"/>
      <c r="IHQ148" s="1"/>
      <c r="IHU148" s="18"/>
      <c r="IHV148" s="1"/>
      <c r="IHY148" s="1"/>
      <c r="IIC148" s="18"/>
      <c r="IID148" s="1"/>
      <c r="IIG148" s="1"/>
      <c r="IIK148" s="18"/>
      <c r="IIL148" s="1"/>
      <c r="IIO148" s="1"/>
      <c r="IIS148" s="18"/>
      <c r="IIT148" s="1"/>
      <c r="IIW148" s="1"/>
      <c r="IJA148" s="18"/>
      <c r="IJB148" s="1"/>
      <c r="IJE148" s="1"/>
      <c r="IJI148" s="18"/>
      <c r="IJJ148" s="1"/>
      <c r="IJM148" s="1"/>
      <c r="IJQ148" s="18"/>
      <c r="IJR148" s="1"/>
      <c r="IJU148" s="1"/>
      <c r="IJY148" s="18"/>
      <c r="IJZ148" s="1"/>
      <c r="IKC148" s="1"/>
      <c r="IKG148" s="18"/>
      <c r="IKH148" s="1"/>
      <c r="IKK148" s="1"/>
      <c r="IKO148" s="18"/>
      <c r="IKP148" s="1"/>
      <c r="IKS148" s="1"/>
      <c r="IKW148" s="18"/>
      <c r="IKX148" s="1"/>
      <c r="ILA148" s="1"/>
      <c r="ILE148" s="18"/>
      <c r="ILF148" s="1"/>
      <c r="ILI148" s="1"/>
      <c r="ILM148" s="18"/>
      <c r="ILN148" s="1"/>
      <c r="ILQ148" s="1"/>
      <c r="ILU148" s="18"/>
      <c r="ILV148" s="1"/>
      <c r="ILY148" s="1"/>
      <c r="IMC148" s="18"/>
      <c r="IMD148" s="1"/>
      <c r="IMG148" s="1"/>
      <c r="IMK148" s="18"/>
      <c r="IML148" s="1"/>
      <c r="IMO148" s="1"/>
      <c r="IMS148" s="18"/>
      <c r="IMT148" s="1"/>
      <c r="IMW148" s="1"/>
      <c r="INA148" s="18"/>
      <c r="INB148" s="1"/>
      <c r="INE148" s="1"/>
      <c r="INI148" s="18"/>
      <c r="INJ148" s="1"/>
      <c r="INM148" s="1"/>
      <c r="INQ148" s="18"/>
      <c r="INR148" s="1"/>
      <c r="INU148" s="1"/>
      <c r="INY148" s="18"/>
      <c r="INZ148" s="1"/>
      <c r="IOC148" s="1"/>
      <c r="IOG148" s="18"/>
      <c r="IOH148" s="1"/>
      <c r="IOK148" s="1"/>
      <c r="IOO148" s="18"/>
      <c r="IOP148" s="1"/>
      <c r="IOS148" s="1"/>
      <c r="IOW148" s="18"/>
      <c r="IOX148" s="1"/>
      <c r="IPA148" s="1"/>
      <c r="IPE148" s="18"/>
      <c r="IPF148" s="1"/>
      <c r="IPI148" s="1"/>
      <c r="IPM148" s="18"/>
      <c r="IPN148" s="1"/>
      <c r="IPQ148" s="1"/>
      <c r="IPU148" s="18"/>
      <c r="IPV148" s="1"/>
      <c r="IPY148" s="1"/>
      <c r="IQC148" s="18"/>
      <c r="IQD148" s="1"/>
      <c r="IQG148" s="1"/>
      <c r="IQK148" s="18"/>
      <c r="IQL148" s="1"/>
      <c r="IQO148" s="1"/>
      <c r="IQS148" s="18"/>
      <c r="IQT148" s="1"/>
      <c r="IQW148" s="1"/>
      <c r="IRA148" s="18"/>
      <c r="IRB148" s="1"/>
      <c r="IRE148" s="1"/>
      <c r="IRI148" s="18"/>
      <c r="IRJ148" s="1"/>
      <c r="IRM148" s="1"/>
      <c r="IRQ148" s="18"/>
      <c r="IRR148" s="1"/>
      <c r="IRU148" s="1"/>
      <c r="IRY148" s="18"/>
      <c r="IRZ148" s="1"/>
      <c r="ISC148" s="1"/>
      <c r="ISG148" s="18"/>
      <c r="ISH148" s="1"/>
      <c r="ISK148" s="1"/>
      <c r="ISO148" s="18"/>
      <c r="ISP148" s="1"/>
      <c r="ISS148" s="1"/>
      <c r="ISW148" s="18"/>
      <c r="ISX148" s="1"/>
      <c r="ITA148" s="1"/>
      <c r="ITE148" s="18"/>
      <c r="ITF148" s="1"/>
      <c r="ITI148" s="1"/>
      <c r="ITM148" s="18"/>
      <c r="ITN148" s="1"/>
      <c r="ITQ148" s="1"/>
      <c r="ITU148" s="18"/>
      <c r="ITV148" s="1"/>
      <c r="ITY148" s="1"/>
      <c r="IUC148" s="18"/>
      <c r="IUD148" s="1"/>
      <c r="IUG148" s="1"/>
      <c r="IUK148" s="18"/>
      <c r="IUL148" s="1"/>
      <c r="IUO148" s="1"/>
      <c r="IUS148" s="18"/>
      <c r="IUT148" s="1"/>
      <c r="IUW148" s="1"/>
      <c r="IVA148" s="18"/>
      <c r="IVB148" s="1"/>
      <c r="IVE148" s="1"/>
      <c r="IVI148" s="18"/>
      <c r="IVJ148" s="1"/>
      <c r="IVM148" s="1"/>
      <c r="IVQ148" s="18"/>
      <c r="IVR148" s="1"/>
      <c r="IVU148" s="1"/>
      <c r="IVY148" s="18"/>
      <c r="IVZ148" s="1"/>
      <c r="IWC148" s="1"/>
      <c r="IWG148" s="18"/>
      <c r="IWH148" s="1"/>
      <c r="IWK148" s="1"/>
      <c r="IWO148" s="18"/>
      <c r="IWP148" s="1"/>
      <c r="IWS148" s="1"/>
      <c r="IWW148" s="18"/>
      <c r="IWX148" s="1"/>
      <c r="IXA148" s="1"/>
      <c r="IXE148" s="18"/>
      <c r="IXF148" s="1"/>
      <c r="IXI148" s="1"/>
      <c r="IXM148" s="18"/>
      <c r="IXN148" s="1"/>
      <c r="IXQ148" s="1"/>
      <c r="IXU148" s="18"/>
      <c r="IXV148" s="1"/>
      <c r="IXY148" s="1"/>
      <c r="IYC148" s="18"/>
      <c r="IYD148" s="1"/>
      <c r="IYG148" s="1"/>
      <c r="IYK148" s="18"/>
      <c r="IYL148" s="1"/>
      <c r="IYO148" s="1"/>
      <c r="IYS148" s="18"/>
      <c r="IYT148" s="1"/>
      <c r="IYW148" s="1"/>
      <c r="IZA148" s="18"/>
      <c r="IZB148" s="1"/>
      <c r="IZE148" s="1"/>
      <c r="IZI148" s="18"/>
      <c r="IZJ148" s="1"/>
      <c r="IZM148" s="1"/>
      <c r="IZQ148" s="18"/>
      <c r="IZR148" s="1"/>
      <c r="IZU148" s="1"/>
      <c r="IZY148" s="18"/>
      <c r="IZZ148" s="1"/>
      <c r="JAC148" s="1"/>
      <c r="JAG148" s="18"/>
      <c r="JAH148" s="1"/>
      <c r="JAK148" s="1"/>
      <c r="JAO148" s="18"/>
      <c r="JAP148" s="1"/>
      <c r="JAS148" s="1"/>
      <c r="JAW148" s="18"/>
      <c r="JAX148" s="1"/>
      <c r="JBA148" s="1"/>
      <c r="JBE148" s="18"/>
      <c r="JBF148" s="1"/>
      <c r="JBI148" s="1"/>
      <c r="JBM148" s="18"/>
      <c r="JBN148" s="1"/>
      <c r="JBQ148" s="1"/>
      <c r="JBU148" s="18"/>
      <c r="JBV148" s="1"/>
      <c r="JBY148" s="1"/>
      <c r="JCC148" s="18"/>
      <c r="JCD148" s="1"/>
      <c r="JCG148" s="1"/>
      <c r="JCK148" s="18"/>
      <c r="JCL148" s="1"/>
      <c r="JCO148" s="1"/>
      <c r="JCS148" s="18"/>
      <c r="JCT148" s="1"/>
      <c r="JCW148" s="1"/>
      <c r="JDA148" s="18"/>
      <c r="JDB148" s="1"/>
      <c r="JDE148" s="1"/>
      <c r="JDI148" s="18"/>
      <c r="JDJ148" s="1"/>
      <c r="JDM148" s="1"/>
      <c r="JDQ148" s="18"/>
      <c r="JDR148" s="1"/>
      <c r="JDU148" s="1"/>
      <c r="JDY148" s="18"/>
      <c r="JDZ148" s="1"/>
      <c r="JEC148" s="1"/>
      <c r="JEG148" s="18"/>
      <c r="JEH148" s="1"/>
      <c r="JEK148" s="1"/>
      <c r="JEO148" s="18"/>
      <c r="JEP148" s="1"/>
      <c r="JES148" s="1"/>
      <c r="JEW148" s="18"/>
      <c r="JEX148" s="1"/>
      <c r="JFA148" s="1"/>
      <c r="JFE148" s="18"/>
      <c r="JFF148" s="1"/>
      <c r="JFI148" s="1"/>
      <c r="JFM148" s="18"/>
      <c r="JFN148" s="1"/>
      <c r="JFQ148" s="1"/>
      <c r="JFU148" s="18"/>
      <c r="JFV148" s="1"/>
      <c r="JFY148" s="1"/>
      <c r="JGC148" s="18"/>
      <c r="JGD148" s="1"/>
      <c r="JGG148" s="1"/>
      <c r="JGK148" s="18"/>
      <c r="JGL148" s="1"/>
      <c r="JGO148" s="1"/>
      <c r="JGS148" s="18"/>
      <c r="JGT148" s="1"/>
      <c r="JGW148" s="1"/>
      <c r="JHA148" s="18"/>
      <c r="JHB148" s="1"/>
      <c r="JHE148" s="1"/>
      <c r="JHI148" s="18"/>
      <c r="JHJ148" s="1"/>
      <c r="JHM148" s="1"/>
      <c r="JHQ148" s="18"/>
      <c r="JHR148" s="1"/>
      <c r="JHU148" s="1"/>
      <c r="JHY148" s="18"/>
      <c r="JHZ148" s="1"/>
      <c r="JIC148" s="1"/>
      <c r="JIG148" s="18"/>
      <c r="JIH148" s="1"/>
      <c r="JIK148" s="1"/>
      <c r="JIO148" s="18"/>
      <c r="JIP148" s="1"/>
      <c r="JIS148" s="1"/>
      <c r="JIW148" s="18"/>
      <c r="JIX148" s="1"/>
      <c r="JJA148" s="1"/>
      <c r="JJE148" s="18"/>
      <c r="JJF148" s="1"/>
      <c r="JJI148" s="1"/>
      <c r="JJM148" s="18"/>
      <c r="JJN148" s="1"/>
      <c r="JJQ148" s="1"/>
      <c r="JJU148" s="18"/>
      <c r="JJV148" s="1"/>
      <c r="JJY148" s="1"/>
      <c r="JKC148" s="18"/>
      <c r="JKD148" s="1"/>
      <c r="JKG148" s="1"/>
      <c r="JKK148" s="18"/>
      <c r="JKL148" s="1"/>
      <c r="JKO148" s="1"/>
      <c r="JKS148" s="18"/>
      <c r="JKT148" s="1"/>
      <c r="JKW148" s="1"/>
      <c r="JLA148" s="18"/>
      <c r="JLB148" s="1"/>
      <c r="JLE148" s="1"/>
      <c r="JLI148" s="18"/>
      <c r="JLJ148" s="1"/>
      <c r="JLM148" s="1"/>
      <c r="JLQ148" s="18"/>
      <c r="JLR148" s="1"/>
      <c r="JLU148" s="1"/>
      <c r="JLY148" s="18"/>
      <c r="JLZ148" s="1"/>
      <c r="JMC148" s="1"/>
      <c r="JMG148" s="18"/>
      <c r="JMH148" s="1"/>
      <c r="JMK148" s="1"/>
      <c r="JMO148" s="18"/>
      <c r="JMP148" s="1"/>
      <c r="JMS148" s="1"/>
      <c r="JMW148" s="18"/>
      <c r="JMX148" s="1"/>
      <c r="JNA148" s="1"/>
      <c r="JNE148" s="18"/>
      <c r="JNF148" s="1"/>
      <c r="JNI148" s="1"/>
      <c r="JNM148" s="18"/>
      <c r="JNN148" s="1"/>
      <c r="JNQ148" s="1"/>
      <c r="JNU148" s="18"/>
      <c r="JNV148" s="1"/>
      <c r="JNY148" s="1"/>
      <c r="JOC148" s="18"/>
      <c r="JOD148" s="1"/>
      <c r="JOG148" s="1"/>
      <c r="JOK148" s="18"/>
      <c r="JOL148" s="1"/>
      <c r="JOO148" s="1"/>
      <c r="JOS148" s="18"/>
      <c r="JOT148" s="1"/>
      <c r="JOW148" s="1"/>
      <c r="JPA148" s="18"/>
      <c r="JPB148" s="1"/>
      <c r="JPE148" s="1"/>
      <c r="JPI148" s="18"/>
      <c r="JPJ148" s="1"/>
      <c r="JPM148" s="1"/>
      <c r="JPQ148" s="18"/>
      <c r="JPR148" s="1"/>
      <c r="JPU148" s="1"/>
      <c r="JPY148" s="18"/>
      <c r="JPZ148" s="1"/>
      <c r="JQC148" s="1"/>
      <c r="JQG148" s="18"/>
      <c r="JQH148" s="1"/>
      <c r="JQK148" s="1"/>
      <c r="JQO148" s="18"/>
      <c r="JQP148" s="1"/>
      <c r="JQS148" s="1"/>
      <c r="JQW148" s="18"/>
      <c r="JQX148" s="1"/>
      <c r="JRA148" s="1"/>
      <c r="JRE148" s="18"/>
      <c r="JRF148" s="1"/>
      <c r="JRI148" s="1"/>
      <c r="JRM148" s="18"/>
      <c r="JRN148" s="1"/>
      <c r="JRQ148" s="1"/>
      <c r="JRU148" s="18"/>
      <c r="JRV148" s="1"/>
      <c r="JRY148" s="1"/>
      <c r="JSC148" s="18"/>
      <c r="JSD148" s="1"/>
      <c r="JSG148" s="1"/>
      <c r="JSK148" s="18"/>
      <c r="JSL148" s="1"/>
      <c r="JSO148" s="1"/>
      <c r="JSS148" s="18"/>
      <c r="JST148" s="1"/>
      <c r="JSW148" s="1"/>
      <c r="JTA148" s="18"/>
      <c r="JTB148" s="1"/>
      <c r="JTE148" s="1"/>
      <c r="JTI148" s="18"/>
      <c r="JTJ148" s="1"/>
      <c r="JTM148" s="1"/>
      <c r="JTQ148" s="18"/>
      <c r="JTR148" s="1"/>
      <c r="JTU148" s="1"/>
      <c r="JTY148" s="18"/>
      <c r="JTZ148" s="1"/>
      <c r="JUC148" s="1"/>
      <c r="JUG148" s="18"/>
      <c r="JUH148" s="1"/>
      <c r="JUK148" s="1"/>
      <c r="JUO148" s="18"/>
      <c r="JUP148" s="1"/>
      <c r="JUS148" s="1"/>
      <c r="JUW148" s="18"/>
      <c r="JUX148" s="1"/>
      <c r="JVA148" s="1"/>
      <c r="JVE148" s="18"/>
      <c r="JVF148" s="1"/>
      <c r="JVI148" s="1"/>
      <c r="JVM148" s="18"/>
      <c r="JVN148" s="1"/>
      <c r="JVQ148" s="1"/>
      <c r="JVU148" s="18"/>
      <c r="JVV148" s="1"/>
      <c r="JVY148" s="1"/>
      <c r="JWC148" s="18"/>
      <c r="JWD148" s="1"/>
      <c r="JWG148" s="1"/>
      <c r="JWK148" s="18"/>
      <c r="JWL148" s="1"/>
      <c r="JWO148" s="1"/>
      <c r="JWS148" s="18"/>
      <c r="JWT148" s="1"/>
      <c r="JWW148" s="1"/>
      <c r="JXA148" s="18"/>
      <c r="JXB148" s="1"/>
      <c r="JXE148" s="1"/>
      <c r="JXI148" s="18"/>
      <c r="JXJ148" s="1"/>
      <c r="JXM148" s="1"/>
      <c r="JXQ148" s="18"/>
      <c r="JXR148" s="1"/>
      <c r="JXU148" s="1"/>
      <c r="JXY148" s="18"/>
      <c r="JXZ148" s="1"/>
      <c r="JYC148" s="1"/>
      <c r="JYG148" s="18"/>
      <c r="JYH148" s="1"/>
      <c r="JYK148" s="1"/>
      <c r="JYO148" s="18"/>
      <c r="JYP148" s="1"/>
      <c r="JYS148" s="1"/>
      <c r="JYW148" s="18"/>
      <c r="JYX148" s="1"/>
      <c r="JZA148" s="1"/>
      <c r="JZE148" s="18"/>
      <c r="JZF148" s="1"/>
      <c r="JZI148" s="1"/>
      <c r="JZM148" s="18"/>
      <c r="JZN148" s="1"/>
      <c r="JZQ148" s="1"/>
      <c r="JZU148" s="18"/>
      <c r="JZV148" s="1"/>
      <c r="JZY148" s="1"/>
      <c r="KAC148" s="18"/>
      <c r="KAD148" s="1"/>
      <c r="KAG148" s="1"/>
      <c r="KAK148" s="18"/>
      <c r="KAL148" s="1"/>
      <c r="KAO148" s="1"/>
      <c r="KAS148" s="18"/>
      <c r="KAT148" s="1"/>
      <c r="KAW148" s="1"/>
      <c r="KBA148" s="18"/>
      <c r="KBB148" s="1"/>
      <c r="KBE148" s="1"/>
      <c r="KBI148" s="18"/>
      <c r="KBJ148" s="1"/>
      <c r="KBM148" s="1"/>
      <c r="KBQ148" s="18"/>
      <c r="KBR148" s="1"/>
      <c r="KBU148" s="1"/>
      <c r="KBY148" s="18"/>
      <c r="KBZ148" s="1"/>
      <c r="KCC148" s="1"/>
      <c r="KCG148" s="18"/>
      <c r="KCH148" s="1"/>
      <c r="KCK148" s="1"/>
      <c r="KCO148" s="18"/>
      <c r="KCP148" s="1"/>
      <c r="KCS148" s="1"/>
      <c r="KCW148" s="18"/>
      <c r="KCX148" s="1"/>
      <c r="KDA148" s="1"/>
      <c r="KDE148" s="18"/>
      <c r="KDF148" s="1"/>
      <c r="KDI148" s="1"/>
      <c r="KDM148" s="18"/>
      <c r="KDN148" s="1"/>
      <c r="KDQ148" s="1"/>
      <c r="KDU148" s="18"/>
      <c r="KDV148" s="1"/>
      <c r="KDY148" s="1"/>
      <c r="KEC148" s="18"/>
      <c r="KED148" s="1"/>
      <c r="KEG148" s="1"/>
      <c r="KEK148" s="18"/>
      <c r="KEL148" s="1"/>
      <c r="KEO148" s="1"/>
      <c r="KES148" s="18"/>
      <c r="KET148" s="1"/>
      <c r="KEW148" s="1"/>
      <c r="KFA148" s="18"/>
      <c r="KFB148" s="1"/>
      <c r="KFE148" s="1"/>
      <c r="KFI148" s="18"/>
      <c r="KFJ148" s="1"/>
      <c r="KFM148" s="1"/>
      <c r="KFQ148" s="18"/>
      <c r="KFR148" s="1"/>
      <c r="KFU148" s="1"/>
      <c r="KFY148" s="18"/>
      <c r="KFZ148" s="1"/>
      <c r="KGC148" s="1"/>
      <c r="KGG148" s="18"/>
      <c r="KGH148" s="1"/>
      <c r="KGK148" s="1"/>
      <c r="KGO148" s="18"/>
      <c r="KGP148" s="1"/>
      <c r="KGS148" s="1"/>
      <c r="KGW148" s="18"/>
      <c r="KGX148" s="1"/>
      <c r="KHA148" s="1"/>
      <c r="KHE148" s="18"/>
      <c r="KHF148" s="1"/>
      <c r="KHI148" s="1"/>
      <c r="KHM148" s="18"/>
      <c r="KHN148" s="1"/>
      <c r="KHQ148" s="1"/>
      <c r="KHU148" s="18"/>
      <c r="KHV148" s="1"/>
      <c r="KHY148" s="1"/>
      <c r="KIC148" s="18"/>
      <c r="KID148" s="1"/>
      <c r="KIG148" s="1"/>
      <c r="KIK148" s="18"/>
      <c r="KIL148" s="1"/>
      <c r="KIO148" s="1"/>
      <c r="KIS148" s="18"/>
      <c r="KIT148" s="1"/>
      <c r="KIW148" s="1"/>
      <c r="KJA148" s="18"/>
      <c r="KJB148" s="1"/>
      <c r="KJE148" s="1"/>
      <c r="KJI148" s="18"/>
      <c r="KJJ148" s="1"/>
      <c r="KJM148" s="1"/>
      <c r="KJQ148" s="18"/>
      <c r="KJR148" s="1"/>
      <c r="KJU148" s="1"/>
      <c r="KJY148" s="18"/>
      <c r="KJZ148" s="1"/>
      <c r="KKC148" s="1"/>
      <c r="KKG148" s="18"/>
      <c r="KKH148" s="1"/>
      <c r="KKK148" s="1"/>
      <c r="KKO148" s="18"/>
      <c r="KKP148" s="1"/>
      <c r="KKS148" s="1"/>
      <c r="KKW148" s="18"/>
      <c r="KKX148" s="1"/>
      <c r="KLA148" s="1"/>
      <c r="KLE148" s="18"/>
      <c r="KLF148" s="1"/>
      <c r="KLI148" s="1"/>
      <c r="KLM148" s="18"/>
      <c r="KLN148" s="1"/>
      <c r="KLQ148" s="1"/>
      <c r="KLU148" s="18"/>
      <c r="KLV148" s="1"/>
      <c r="KLY148" s="1"/>
      <c r="KMC148" s="18"/>
      <c r="KMD148" s="1"/>
      <c r="KMG148" s="1"/>
      <c r="KMK148" s="18"/>
      <c r="KML148" s="1"/>
      <c r="KMO148" s="1"/>
      <c r="KMS148" s="18"/>
      <c r="KMT148" s="1"/>
      <c r="KMW148" s="1"/>
      <c r="KNA148" s="18"/>
      <c r="KNB148" s="1"/>
      <c r="KNE148" s="1"/>
      <c r="KNI148" s="18"/>
      <c r="KNJ148" s="1"/>
      <c r="KNM148" s="1"/>
      <c r="KNQ148" s="18"/>
      <c r="KNR148" s="1"/>
      <c r="KNU148" s="1"/>
      <c r="KNY148" s="18"/>
      <c r="KNZ148" s="1"/>
      <c r="KOC148" s="1"/>
      <c r="KOG148" s="18"/>
      <c r="KOH148" s="1"/>
      <c r="KOK148" s="1"/>
      <c r="KOO148" s="18"/>
      <c r="KOP148" s="1"/>
      <c r="KOS148" s="1"/>
      <c r="KOW148" s="18"/>
      <c r="KOX148" s="1"/>
      <c r="KPA148" s="1"/>
      <c r="KPE148" s="18"/>
      <c r="KPF148" s="1"/>
      <c r="KPI148" s="1"/>
      <c r="KPM148" s="18"/>
      <c r="KPN148" s="1"/>
      <c r="KPQ148" s="1"/>
      <c r="KPU148" s="18"/>
      <c r="KPV148" s="1"/>
      <c r="KPY148" s="1"/>
      <c r="KQC148" s="18"/>
      <c r="KQD148" s="1"/>
      <c r="KQG148" s="1"/>
      <c r="KQK148" s="18"/>
      <c r="KQL148" s="1"/>
      <c r="KQO148" s="1"/>
      <c r="KQS148" s="18"/>
      <c r="KQT148" s="1"/>
      <c r="KQW148" s="1"/>
      <c r="KRA148" s="18"/>
      <c r="KRB148" s="1"/>
      <c r="KRE148" s="1"/>
      <c r="KRI148" s="18"/>
      <c r="KRJ148" s="1"/>
      <c r="KRM148" s="1"/>
      <c r="KRQ148" s="18"/>
      <c r="KRR148" s="1"/>
      <c r="KRU148" s="1"/>
      <c r="KRY148" s="18"/>
      <c r="KRZ148" s="1"/>
      <c r="KSC148" s="1"/>
      <c r="KSG148" s="18"/>
      <c r="KSH148" s="1"/>
      <c r="KSK148" s="1"/>
      <c r="KSO148" s="18"/>
      <c r="KSP148" s="1"/>
      <c r="KSS148" s="1"/>
      <c r="KSW148" s="18"/>
      <c r="KSX148" s="1"/>
      <c r="KTA148" s="1"/>
      <c r="KTE148" s="18"/>
      <c r="KTF148" s="1"/>
      <c r="KTI148" s="1"/>
      <c r="KTM148" s="18"/>
      <c r="KTN148" s="1"/>
      <c r="KTQ148" s="1"/>
      <c r="KTU148" s="18"/>
      <c r="KTV148" s="1"/>
      <c r="KTY148" s="1"/>
      <c r="KUC148" s="18"/>
      <c r="KUD148" s="1"/>
      <c r="KUG148" s="1"/>
      <c r="KUK148" s="18"/>
      <c r="KUL148" s="1"/>
      <c r="KUO148" s="1"/>
      <c r="KUS148" s="18"/>
      <c r="KUT148" s="1"/>
      <c r="KUW148" s="1"/>
      <c r="KVA148" s="18"/>
      <c r="KVB148" s="1"/>
      <c r="KVE148" s="1"/>
      <c r="KVI148" s="18"/>
      <c r="KVJ148" s="1"/>
      <c r="KVM148" s="1"/>
      <c r="KVQ148" s="18"/>
      <c r="KVR148" s="1"/>
      <c r="KVU148" s="1"/>
      <c r="KVY148" s="18"/>
      <c r="KVZ148" s="1"/>
      <c r="KWC148" s="1"/>
      <c r="KWG148" s="18"/>
      <c r="KWH148" s="1"/>
      <c r="KWK148" s="1"/>
      <c r="KWO148" s="18"/>
      <c r="KWP148" s="1"/>
      <c r="KWS148" s="1"/>
      <c r="KWW148" s="18"/>
      <c r="KWX148" s="1"/>
      <c r="KXA148" s="1"/>
      <c r="KXE148" s="18"/>
      <c r="KXF148" s="1"/>
      <c r="KXI148" s="1"/>
      <c r="KXM148" s="18"/>
      <c r="KXN148" s="1"/>
      <c r="KXQ148" s="1"/>
      <c r="KXU148" s="18"/>
      <c r="KXV148" s="1"/>
      <c r="KXY148" s="1"/>
      <c r="KYC148" s="18"/>
      <c r="KYD148" s="1"/>
      <c r="KYG148" s="1"/>
      <c r="KYK148" s="18"/>
      <c r="KYL148" s="1"/>
      <c r="KYO148" s="1"/>
      <c r="KYS148" s="18"/>
      <c r="KYT148" s="1"/>
      <c r="KYW148" s="1"/>
      <c r="KZA148" s="18"/>
      <c r="KZB148" s="1"/>
      <c r="KZE148" s="1"/>
      <c r="KZI148" s="18"/>
      <c r="KZJ148" s="1"/>
      <c r="KZM148" s="1"/>
      <c r="KZQ148" s="18"/>
      <c r="KZR148" s="1"/>
      <c r="KZU148" s="1"/>
      <c r="KZY148" s="18"/>
      <c r="KZZ148" s="1"/>
      <c r="LAC148" s="1"/>
      <c r="LAG148" s="18"/>
      <c r="LAH148" s="1"/>
      <c r="LAK148" s="1"/>
      <c r="LAO148" s="18"/>
      <c r="LAP148" s="1"/>
      <c r="LAS148" s="1"/>
      <c r="LAW148" s="18"/>
      <c r="LAX148" s="1"/>
      <c r="LBA148" s="1"/>
      <c r="LBE148" s="18"/>
      <c r="LBF148" s="1"/>
      <c r="LBI148" s="1"/>
      <c r="LBM148" s="18"/>
      <c r="LBN148" s="1"/>
      <c r="LBQ148" s="1"/>
      <c r="LBU148" s="18"/>
      <c r="LBV148" s="1"/>
      <c r="LBY148" s="1"/>
      <c r="LCC148" s="18"/>
      <c r="LCD148" s="1"/>
      <c r="LCG148" s="1"/>
      <c r="LCK148" s="18"/>
      <c r="LCL148" s="1"/>
      <c r="LCO148" s="1"/>
      <c r="LCS148" s="18"/>
      <c r="LCT148" s="1"/>
      <c r="LCW148" s="1"/>
      <c r="LDA148" s="18"/>
      <c r="LDB148" s="1"/>
      <c r="LDE148" s="1"/>
      <c r="LDI148" s="18"/>
      <c r="LDJ148" s="1"/>
      <c r="LDM148" s="1"/>
      <c r="LDQ148" s="18"/>
      <c r="LDR148" s="1"/>
      <c r="LDU148" s="1"/>
      <c r="LDY148" s="18"/>
      <c r="LDZ148" s="1"/>
      <c r="LEC148" s="1"/>
      <c r="LEG148" s="18"/>
      <c r="LEH148" s="1"/>
      <c r="LEK148" s="1"/>
      <c r="LEO148" s="18"/>
      <c r="LEP148" s="1"/>
      <c r="LES148" s="1"/>
      <c r="LEW148" s="18"/>
      <c r="LEX148" s="1"/>
      <c r="LFA148" s="1"/>
      <c r="LFE148" s="18"/>
      <c r="LFF148" s="1"/>
      <c r="LFI148" s="1"/>
      <c r="LFM148" s="18"/>
      <c r="LFN148" s="1"/>
      <c r="LFQ148" s="1"/>
      <c r="LFU148" s="18"/>
      <c r="LFV148" s="1"/>
      <c r="LFY148" s="1"/>
      <c r="LGC148" s="18"/>
      <c r="LGD148" s="1"/>
      <c r="LGG148" s="1"/>
      <c r="LGK148" s="18"/>
      <c r="LGL148" s="1"/>
      <c r="LGO148" s="1"/>
      <c r="LGS148" s="18"/>
      <c r="LGT148" s="1"/>
      <c r="LGW148" s="1"/>
      <c r="LHA148" s="18"/>
      <c r="LHB148" s="1"/>
      <c r="LHE148" s="1"/>
      <c r="LHI148" s="18"/>
      <c r="LHJ148" s="1"/>
      <c r="LHM148" s="1"/>
      <c r="LHQ148" s="18"/>
      <c r="LHR148" s="1"/>
      <c r="LHU148" s="1"/>
      <c r="LHY148" s="18"/>
      <c r="LHZ148" s="1"/>
      <c r="LIC148" s="1"/>
      <c r="LIG148" s="18"/>
      <c r="LIH148" s="1"/>
      <c r="LIK148" s="1"/>
      <c r="LIO148" s="18"/>
      <c r="LIP148" s="1"/>
      <c r="LIS148" s="1"/>
      <c r="LIW148" s="18"/>
      <c r="LIX148" s="1"/>
      <c r="LJA148" s="1"/>
      <c r="LJE148" s="18"/>
      <c r="LJF148" s="1"/>
      <c r="LJI148" s="1"/>
      <c r="LJM148" s="18"/>
      <c r="LJN148" s="1"/>
      <c r="LJQ148" s="1"/>
      <c r="LJU148" s="18"/>
      <c r="LJV148" s="1"/>
      <c r="LJY148" s="1"/>
      <c r="LKC148" s="18"/>
      <c r="LKD148" s="1"/>
      <c r="LKG148" s="1"/>
      <c r="LKK148" s="18"/>
      <c r="LKL148" s="1"/>
      <c r="LKO148" s="1"/>
      <c r="LKS148" s="18"/>
      <c r="LKT148" s="1"/>
      <c r="LKW148" s="1"/>
      <c r="LLA148" s="18"/>
      <c r="LLB148" s="1"/>
      <c r="LLE148" s="1"/>
      <c r="LLI148" s="18"/>
      <c r="LLJ148" s="1"/>
      <c r="LLM148" s="1"/>
      <c r="LLQ148" s="18"/>
      <c r="LLR148" s="1"/>
      <c r="LLU148" s="1"/>
      <c r="LLY148" s="18"/>
      <c r="LLZ148" s="1"/>
      <c r="LMC148" s="1"/>
      <c r="LMG148" s="18"/>
      <c r="LMH148" s="1"/>
      <c r="LMK148" s="1"/>
      <c r="LMO148" s="18"/>
      <c r="LMP148" s="1"/>
      <c r="LMS148" s="1"/>
      <c r="LMW148" s="18"/>
      <c r="LMX148" s="1"/>
      <c r="LNA148" s="1"/>
      <c r="LNE148" s="18"/>
      <c r="LNF148" s="1"/>
      <c r="LNI148" s="1"/>
      <c r="LNM148" s="18"/>
      <c r="LNN148" s="1"/>
      <c r="LNQ148" s="1"/>
      <c r="LNU148" s="18"/>
      <c r="LNV148" s="1"/>
      <c r="LNY148" s="1"/>
      <c r="LOC148" s="18"/>
      <c r="LOD148" s="1"/>
      <c r="LOG148" s="1"/>
      <c r="LOK148" s="18"/>
      <c r="LOL148" s="1"/>
      <c r="LOO148" s="1"/>
      <c r="LOS148" s="18"/>
      <c r="LOT148" s="1"/>
      <c r="LOW148" s="1"/>
      <c r="LPA148" s="18"/>
      <c r="LPB148" s="1"/>
      <c r="LPE148" s="1"/>
      <c r="LPI148" s="18"/>
      <c r="LPJ148" s="1"/>
      <c r="LPM148" s="1"/>
      <c r="LPQ148" s="18"/>
      <c r="LPR148" s="1"/>
      <c r="LPU148" s="1"/>
      <c r="LPY148" s="18"/>
      <c r="LPZ148" s="1"/>
      <c r="LQC148" s="1"/>
      <c r="LQG148" s="18"/>
      <c r="LQH148" s="1"/>
      <c r="LQK148" s="1"/>
      <c r="LQO148" s="18"/>
      <c r="LQP148" s="1"/>
      <c r="LQS148" s="1"/>
      <c r="LQW148" s="18"/>
      <c r="LQX148" s="1"/>
      <c r="LRA148" s="1"/>
      <c r="LRE148" s="18"/>
      <c r="LRF148" s="1"/>
      <c r="LRI148" s="1"/>
      <c r="LRM148" s="18"/>
      <c r="LRN148" s="1"/>
      <c r="LRQ148" s="1"/>
      <c r="LRU148" s="18"/>
      <c r="LRV148" s="1"/>
      <c r="LRY148" s="1"/>
      <c r="LSC148" s="18"/>
      <c r="LSD148" s="1"/>
      <c r="LSG148" s="1"/>
      <c r="LSK148" s="18"/>
      <c r="LSL148" s="1"/>
      <c r="LSO148" s="1"/>
      <c r="LSS148" s="18"/>
      <c r="LST148" s="1"/>
      <c r="LSW148" s="1"/>
      <c r="LTA148" s="18"/>
      <c r="LTB148" s="1"/>
      <c r="LTE148" s="1"/>
      <c r="LTI148" s="18"/>
      <c r="LTJ148" s="1"/>
      <c r="LTM148" s="1"/>
      <c r="LTQ148" s="18"/>
      <c r="LTR148" s="1"/>
      <c r="LTU148" s="1"/>
      <c r="LTY148" s="18"/>
      <c r="LTZ148" s="1"/>
      <c r="LUC148" s="1"/>
      <c r="LUG148" s="18"/>
      <c r="LUH148" s="1"/>
      <c r="LUK148" s="1"/>
      <c r="LUO148" s="18"/>
      <c r="LUP148" s="1"/>
      <c r="LUS148" s="1"/>
      <c r="LUW148" s="18"/>
      <c r="LUX148" s="1"/>
      <c r="LVA148" s="1"/>
      <c r="LVE148" s="18"/>
      <c r="LVF148" s="1"/>
      <c r="LVI148" s="1"/>
      <c r="LVM148" s="18"/>
      <c r="LVN148" s="1"/>
      <c r="LVQ148" s="1"/>
      <c r="LVU148" s="18"/>
      <c r="LVV148" s="1"/>
      <c r="LVY148" s="1"/>
      <c r="LWC148" s="18"/>
      <c r="LWD148" s="1"/>
      <c r="LWG148" s="1"/>
      <c r="LWK148" s="18"/>
      <c r="LWL148" s="1"/>
      <c r="LWO148" s="1"/>
      <c r="LWS148" s="18"/>
      <c r="LWT148" s="1"/>
      <c r="LWW148" s="1"/>
      <c r="LXA148" s="18"/>
      <c r="LXB148" s="1"/>
      <c r="LXE148" s="1"/>
      <c r="LXI148" s="18"/>
      <c r="LXJ148" s="1"/>
      <c r="LXM148" s="1"/>
      <c r="LXQ148" s="18"/>
      <c r="LXR148" s="1"/>
      <c r="LXU148" s="1"/>
      <c r="LXY148" s="18"/>
      <c r="LXZ148" s="1"/>
      <c r="LYC148" s="1"/>
      <c r="LYG148" s="18"/>
      <c r="LYH148" s="1"/>
      <c r="LYK148" s="1"/>
      <c r="LYO148" s="18"/>
      <c r="LYP148" s="1"/>
      <c r="LYS148" s="1"/>
      <c r="LYW148" s="18"/>
      <c r="LYX148" s="1"/>
      <c r="LZA148" s="1"/>
      <c r="LZE148" s="18"/>
      <c r="LZF148" s="1"/>
      <c r="LZI148" s="1"/>
      <c r="LZM148" s="18"/>
      <c r="LZN148" s="1"/>
      <c r="LZQ148" s="1"/>
      <c r="LZU148" s="18"/>
      <c r="LZV148" s="1"/>
      <c r="LZY148" s="1"/>
      <c r="MAC148" s="18"/>
      <c r="MAD148" s="1"/>
      <c r="MAG148" s="1"/>
      <c r="MAK148" s="18"/>
      <c r="MAL148" s="1"/>
      <c r="MAO148" s="1"/>
      <c r="MAS148" s="18"/>
      <c r="MAT148" s="1"/>
      <c r="MAW148" s="1"/>
      <c r="MBA148" s="18"/>
      <c r="MBB148" s="1"/>
      <c r="MBE148" s="1"/>
      <c r="MBI148" s="18"/>
      <c r="MBJ148" s="1"/>
      <c r="MBM148" s="1"/>
      <c r="MBQ148" s="18"/>
      <c r="MBR148" s="1"/>
      <c r="MBU148" s="1"/>
      <c r="MBY148" s="18"/>
      <c r="MBZ148" s="1"/>
      <c r="MCC148" s="1"/>
      <c r="MCG148" s="18"/>
      <c r="MCH148" s="1"/>
      <c r="MCK148" s="1"/>
      <c r="MCO148" s="18"/>
      <c r="MCP148" s="1"/>
      <c r="MCS148" s="1"/>
      <c r="MCW148" s="18"/>
      <c r="MCX148" s="1"/>
      <c r="MDA148" s="1"/>
      <c r="MDE148" s="18"/>
      <c r="MDF148" s="1"/>
      <c r="MDI148" s="1"/>
      <c r="MDM148" s="18"/>
      <c r="MDN148" s="1"/>
      <c r="MDQ148" s="1"/>
      <c r="MDU148" s="18"/>
      <c r="MDV148" s="1"/>
      <c r="MDY148" s="1"/>
      <c r="MEC148" s="18"/>
      <c r="MED148" s="1"/>
      <c r="MEG148" s="1"/>
      <c r="MEK148" s="18"/>
      <c r="MEL148" s="1"/>
      <c r="MEO148" s="1"/>
      <c r="MES148" s="18"/>
      <c r="MET148" s="1"/>
      <c r="MEW148" s="1"/>
      <c r="MFA148" s="18"/>
      <c r="MFB148" s="1"/>
      <c r="MFE148" s="1"/>
      <c r="MFI148" s="18"/>
      <c r="MFJ148" s="1"/>
      <c r="MFM148" s="1"/>
      <c r="MFQ148" s="18"/>
      <c r="MFR148" s="1"/>
      <c r="MFU148" s="1"/>
      <c r="MFY148" s="18"/>
      <c r="MFZ148" s="1"/>
      <c r="MGC148" s="1"/>
      <c r="MGG148" s="18"/>
      <c r="MGH148" s="1"/>
      <c r="MGK148" s="1"/>
      <c r="MGO148" s="18"/>
      <c r="MGP148" s="1"/>
      <c r="MGS148" s="1"/>
      <c r="MGW148" s="18"/>
      <c r="MGX148" s="1"/>
      <c r="MHA148" s="1"/>
      <c r="MHE148" s="18"/>
      <c r="MHF148" s="1"/>
      <c r="MHI148" s="1"/>
      <c r="MHM148" s="18"/>
      <c r="MHN148" s="1"/>
      <c r="MHQ148" s="1"/>
      <c r="MHU148" s="18"/>
      <c r="MHV148" s="1"/>
      <c r="MHY148" s="1"/>
      <c r="MIC148" s="18"/>
      <c r="MID148" s="1"/>
      <c r="MIG148" s="1"/>
      <c r="MIK148" s="18"/>
      <c r="MIL148" s="1"/>
      <c r="MIO148" s="1"/>
      <c r="MIS148" s="18"/>
      <c r="MIT148" s="1"/>
      <c r="MIW148" s="1"/>
      <c r="MJA148" s="18"/>
      <c r="MJB148" s="1"/>
      <c r="MJE148" s="1"/>
      <c r="MJI148" s="18"/>
      <c r="MJJ148" s="1"/>
      <c r="MJM148" s="1"/>
      <c r="MJQ148" s="18"/>
      <c r="MJR148" s="1"/>
      <c r="MJU148" s="1"/>
      <c r="MJY148" s="18"/>
      <c r="MJZ148" s="1"/>
      <c r="MKC148" s="1"/>
      <c r="MKG148" s="18"/>
      <c r="MKH148" s="1"/>
      <c r="MKK148" s="1"/>
      <c r="MKO148" s="18"/>
      <c r="MKP148" s="1"/>
      <c r="MKS148" s="1"/>
      <c r="MKW148" s="18"/>
      <c r="MKX148" s="1"/>
      <c r="MLA148" s="1"/>
      <c r="MLE148" s="18"/>
      <c r="MLF148" s="1"/>
      <c r="MLI148" s="1"/>
      <c r="MLM148" s="18"/>
      <c r="MLN148" s="1"/>
      <c r="MLQ148" s="1"/>
      <c r="MLU148" s="18"/>
      <c r="MLV148" s="1"/>
      <c r="MLY148" s="1"/>
      <c r="MMC148" s="18"/>
      <c r="MMD148" s="1"/>
      <c r="MMG148" s="1"/>
      <c r="MMK148" s="18"/>
      <c r="MML148" s="1"/>
      <c r="MMO148" s="1"/>
      <c r="MMS148" s="18"/>
      <c r="MMT148" s="1"/>
      <c r="MMW148" s="1"/>
      <c r="MNA148" s="18"/>
      <c r="MNB148" s="1"/>
      <c r="MNE148" s="1"/>
      <c r="MNI148" s="18"/>
      <c r="MNJ148" s="1"/>
      <c r="MNM148" s="1"/>
      <c r="MNQ148" s="18"/>
      <c r="MNR148" s="1"/>
      <c r="MNU148" s="1"/>
      <c r="MNY148" s="18"/>
      <c r="MNZ148" s="1"/>
      <c r="MOC148" s="1"/>
      <c r="MOG148" s="18"/>
      <c r="MOH148" s="1"/>
      <c r="MOK148" s="1"/>
      <c r="MOO148" s="18"/>
      <c r="MOP148" s="1"/>
      <c r="MOS148" s="1"/>
      <c r="MOW148" s="18"/>
      <c r="MOX148" s="1"/>
      <c r="MPA148" s="1"/>
      <c r="MPE148" s="18"/>
      <c r="MPF148" s="1"/>
      <c r="MPI148" s="1"/>
      <c r="MPM148" s="18"/>
      <c r="MPN148" s="1"/>
      <c r="MPQ148" s="1"/>
      <c r="MPU148" s="18"/>
      <c r="MPV148" s="1"/>
      <c r="MPY148" s="1"/>
      <c r="MQC148" s="18"/>
      <c r="MQD148" s="1"/>
      <c r="MQG148" s="1"/>
      <c r="MQK148" s="18"/>
      <c r="MQL148" s="1"/>
      <c r="MQO148" s="1"/>
      <c r="MQS148" s="18"/>
      <c r="MQT148" s="1"/>
      <c r="MQW148" s="1"/>
      <c r="MRA148" s="18"/>
      <c r="MRB148" s="1"/>
      <c r="MRE148" s="1"/>
      <c r="MRI148" s="18"/>
      <c r="MRJ148" s="1"/>
      <c r="MRM148" s="1"/>
      <c r="MRQ148" s="18"/>
      <c r="MRR148" s="1"/>
      <c r="MRU148" s="1"/>
      <c r="MRY148" s="18"/>
      <c r="MRZ148" s="1"/>
      <c r="MSC148" s="1"/>
      <c r="MSG148" s="18"/>
      <c r="MSH148" s="1"/>
      <c r="MSK148" s="1"/>
      <c r="MSO148" s="18"/>
      <c r="MSP148" s="1"/>
      <c r="MSS148" s="1"/>
      <c r="MSW148" s="18"/>
      <c r="MSX148" s="1"/>
      <c r="MTA148" s="1"/>
      <c r="MTE148" s="18"/>
      <c r="MTF148" s="1"/>
      <c r="MTI148" s="1"/>
      <c r="MTM148" s="18"/>
      <c r="MTN148" s="1"/>
      <c r="MTQ148" s="1"/>
      <c r="MTU148" s="18"/>
      <c r="MTV148" s="1"/>
      <c r="MTY148" s="1"/>
      <c r="MUC148" s="18"/>
      <c r="MUD148" s="1"/>
      <c r="MUG148" s="1"/>
      <c r="MUK148" s="18"/>
      <c r="MUL148" s="1"/>
      <c r="MUO148" s="1"/>
      <c r="MUS148" s="18"/>
      <c r="MUT148" s="1"/>
      <c r="MUW148" s="1"/>
      <c r="MVA148" s="18"/>
      <c r="MVB148" s="1"/>
      <c r="MVE148" s="1"/>
      <c r="MVI148" s="18"/>
      <c r="MVJ148" s="1"/>
      <c r="MVM148" s="1"/>
      <c r="MVQ148" s="18"/>
      <c r="MVR148" s="1"/>
      <c r="MVU148" s="1"/>
      <c r="MVY148" s="18"/>
      <c r="MVZ148" s="1"/>
      <c r="MWC148" s="1"/>
      <c r="MWG148" s="18"/>
      <c r="MWH148" s="1"/>
      <c r="MWK148" s="1"/>
      <c r="MWO148" s="18"/>
      <c r="MWP148" s="1"/>
      <c r="MWS148" s="1"/>
      <c r="MWW148" s="18"/>
      <c r="MWX148" s="1"/>
      <c r="MXA148" s="1"/>
      <c r="MXE148" s="18"/>
      <c r="MXF148" s="1"/>
      <c r="MXI148" s="1"/>
      <c r="MXM148" s="18"/>
      <c r="MXN148" s="1"/>
      <c r="MXQ148" s="1"/>
      <c r="MXU148" s="18"/>
      <c r="MXV148" s="1"/>
      <c r="MXY148" s="1"/>
      <c r="MYC148" s="18"/>
      <c r="MYD148" s="1"/>
      <c r="MYG148" s="1"/>
      <c r="MYK148" s="18"/>
      <c r="MYL148" s="1"/>
      <c r="MYO148" s="1"/>
      <c r="MYS148" s="18"/>
      <c r="MYT148" s="1"/>
      <c r="MYW148" s="1"/>
      <c r="MZA148" s="18"/>
      <c r="MZB148" s="1"/>
      <c r="MZE148" s="1"/>
      <c r="MZI148" s="18"/>
      <c r="MZJ148" s="1"/>
      <c r="MZM148" s="1"/>
      <c r="MZQ148" s="18"/>
      <c r="MZR148" s="1"/>
      <c r="MZU148" s="1"/>
      <c r="MZY148" s="18"/>
      <c r="MZZ148" s="1"/>
      <c r="NAC148" s="1"/>
      <c r="NAG148" s="18"/>
      <c r="NAH148" s="1"/>
      <c r="NAK148" s="1"/>
      <c r="NAO148" s="18"/>
      <c r="NAP148" s="1"/>
      <c r="NAS148" s="1"/>
      <c r="NAW148" s="18"/>
      <c r="NAX148" s="1"/>
      <c r="NBA148" s="1"/>
      <c r="NBE148" s="18"/>
      <c r="NBF148" s="1"/>
      <c r="NBI148" s="1"/>
      <c r="NBM148" s="18"/>
      <c r="NBN148" s="1"/>
      <c r="NBQ148" s="1"/>
      <c r="NBU148" s="18"/>
      <c r="NBV148" s="1"/>
      <c r="NBY148" s="1"/>
      <c r="NCC148" s="18"/>
      <c r="NCD148" s="1"/>
      <c r="NCG148" s="1"/>
      <c r="NCK148" s="18"/>
      <c r="NCL148" s="1"/>
      <c r="NCO148" s="1"/>
      <c r="NCS148" s="18"/>
      <c r="NCT148" s="1"/>
      <c r="NCW148" s="1"/>
      <c r="NDA148" s="18"/>
      <c r="NDB148" s="1"/>
      <c r="NDE148" s="1"/>
      <c r="NDI148" s="18"/>
      <c r="NDJ148" s="1"/>
      <c r="NDM148" s="1"/>
      <c r="NDQ148" s="18"/>
      <c r="NDR148" s="1"/>
      <c r="NDU148" s="1"/>
      <c r="NDY148" s="18"/>
      <c r="NDZ148" s="1"/>
      <c r="NEC148" s="1"/>
      <c r="NEG148" s="18"/>
      <c r="NEH148" s="1"/>
      <c r="NEK148" s="1"/>
      <c r="NEO148" s="18"/>
      <c r="NEP148" s="1"/>
      <c r="NES148" s="1"/>
      <c r="NEW148" s="18"/>
      <c r="NEX148" s="1"/>
      <c r="NFA148" s="1"/>
      <c r="NFE148" s="18"/>
      <c r="NFF148" s="1"/>
      <c r="NFI148" s="1"/>
      <c r="NFM148" s="18"/>
      <c r="NFN148" s="1"/>
      <c r="NFQ148" s="1"/>
      <c r="NFU148" s="18"/>
      <c r="NFV148" s="1"/>
      <c r="NFY148" s="1"/>
      <c r="NGC148" s="18"/>
      <c r="NGD148" s="1"/>
      <c r="NGG148" s="1"/>
      <c r="NGK148" s="18"/>
      <c r="NGL148" s="1"/>
      <c r="NGO148" s="1"/>
      <c r="NGS148" s="18"/>
      <c r="NGT148" s="1"/>
      <c r="NGW148" s="1"/>
      <c r="NHA148" s="18"/>
      <c r="NHB148" s="1"/>
      <c r="NHE148" s="1"/>
      <c r="NHI148" s="18"/>
      <c r="NHJ148" s="1"/>
      <c r="NHM148" s="1"/>
      <c r="NHQ148" s="18"/>
      <c r="NHR148" s="1"/>
      <c r="NHU148" s="1"/>
      <c r="NHY148" s="18"/>
      <c r="NHZ148" s="1"/>
      <c r="NIC148" s="1"/>
      <c r="NIG148" s="18"/>
      <c r="NIH148" s="1"/>
      <c r="NIK148" s="1"/>
      <c r="NIO148" s="18"/>
      <c r="NIP148" s="1"/>
      <c r="NIS148" s="1"/>
      <c r="NIW148" s="18"/>
      <c r="NIX148" s="1"/>
      <c r="NJA148" s="1"/>
      <c r="NJE148" s="18"/>
      <c r="NJF148" s="1"/>
      <c r="NJI148" s="1"/>
      <c r="NJM148" s="18"/>
      <c r="NJN148" s="1"/>
      <c r="NJQ148" s="1"/>
      <c r="NJU148" s="18"/>
      <c r="NJV148" s="1"/>
      <c r="NJY148" s="1"/>
      <c r="NKC148" s="18"/>
      <c r="NKD148" s="1"/>
      <c r="NKG148" s="1"/>
      <c r="NKK148" s="18"/>
      <c r="NKL148" s="1"/>
      <c r="NKO148" s="1"/>
      <c r="NKS148" s="18"/>
      <c r="NKT148" s="1"/>
      <c r="NKW148" s="1"/>
      <c r="NLA148" s="18"/>
      <c r="NLB148" s="1"/>
      <c r="NLE148" s="1"/>
      <c r="NLI148" s="18"/>
      <c r="NLJ148" s="1"/>
      <c r="NLM148" s="1"/>
      <c r="NLQ148" s="18"/>
      <c r="NLR148" s="1"/>
      <c r="NLU148" s="1"/>
      <c r="NLY148" s="18"/>
      <c r="NLZ148" s="1"/>
      <c r="NMC148" s="1"/>
      <c r="NMG148" s="18"/>
      <c r="NMH148" s="1"/>
      <c r="NMK148" s="1"/>
      <c r="NMO148" s="18"/>
      <c r="NMP148" s="1"/>
      <c r="NMS148" s="1"/>
      <c r="NMW148" s="18"/>
      <c r="NMX148" s="1"/>
      <c r="NNA148" s="1"/>
      <c r="NNE148" s="18"/>
      <c r="NNF148" s="1"/>
      <c r="NNI148" s="1"/>
      <c r="NNM148" s="18"/>
      <c r="NNN148" s="1"/>
      <c r="NNQ148" s="1"/>
      <c r="NNU148" s="18"/>
      <c r="NNV148" s="1"/>
      <c r="NNY148" s="1"/>
      <c r="NOC148" s="18"/>
      <c r="NOD148" s="1"/>
      <c r="NOG148" s="1"/>
      <c r="NOK148" s="18"/>
      <c r="NOL148" s="1"/>
      <c r="NOO148" s="1"/>
      <c r="NOS148" s="18"/>
      <c r="NOT148" s="1"/>
      <c r="NOW148" s="1"/>
      <c r="NPA148" s="18"/>
      <c r="NPB148" s="1"/>
      <c r="NPE148" s="1"/>
      <c r="NPI148" s="18"/>
      <c r="NPJ148" s="1"/>
      <c r="NPM148" s="1"/>
      <c r="NPQ148" s="18"/>
      <c r="NPR148" s="1"/>
      <c r="NPU148" s="1"/>
      <c r="NPY148" s="18"/>
      <c r="NPZ148" s="1"/>
      <c r="NQC148" s="1"/>
      <c r="NQG148" s="18"/>
      <c r="NQH148" s="1"/>
      <c r="NQK148" s="1"/>
      <c r="NQO148" s="18"/>
      <c r="NQP148" s="1"/>
      <c r="NQS148" s="1"/>
      <c r="NQW148" s="18"/>
      <c r="NQX148" s="1"/>
      <c r="NRA148" s="1"/>
      <c r="NRE148" s="18"/>
      <c r="NRF148" s="1"/>
      <c r="NRI148" s="1"/>
      <c r="NRM148" s="18"/>
      <c r="NRN148" s="1"/>
      <c r="NRQ148" s="1"/>
      <c r="NRU148" s="18"/>
      <c r="NRV148" s="1"/>
      <c r="NRY148" s="1"/>
      <c r="NSC148" s="18"/>
      <c r="NSD148" s="1"/>
      <c r="NSG148" s="1"/>
      <c r="NSK148" s="18"/>
      <c r="NSL148" s="1"/>
      <c r="NSO148" s="1"/>
      <c r="NSS148" s="18"/>
      <c r="NST148" s="1"/>
      <c r="NSW148" s="1"/>
      <c r="NTA148" s="18"/>
      <c r="NTB148" s="1"/>
      <c r="NTE148" s="1"/>
      <c r="NTI148" s="18"/>
      <c r="NTJ148" s="1"/>
      <c r="NTM148" s="1"/>
      <c r="NTQ148" s="18"/>
      <c r="NTR148" s="1"/>
      <c r="NTU148" s="1"/>
      <c r="NTY148" s="18"/>
      <c r="NTZ148" s="1"/>
      <c r="NUC148" s="1"/>
      <c r="NUG148" s="18"/>
      <c r="NUH148" s="1"/>
      <c r="NUK148" s="1"/>
      <c r="NUO148" s="18"/>
      <c r="NUP148" s="1"/>
      <c r="NUS148" s="1"/>
      <c r="NUW148" s="18"/>
      <c r="NUX148" s="1"/>
      <c r="NVA148" s="1"/>
      <c r="NVE148" s="18"/>
      <c r="NVF148" s="1"/>
      <c r="NVI148" s="1"/>
      <c r="NVM148" s="18"/>
      <c r="NVN148" s="1"/>
      <c r="NVQ148" s="1"/>
      <c r="NVU148" s="18"/>
      <c r="NVV148" s="1"/>
      <c r="NVY148" s="1"/>
      <c r="NWC148" s="18"/>
      <c r="NWD148" s="1"/>
      <c r="NWG148" s="1"/>
      <c r="NWK148" s="18"/>
      <c r="NWL148" s="1"/>
      <c r="NWO148" s="1"/>
      <c r="NWS148" s="18"/>
      <c r="NWT148" s="1"/>
      <c r="NWW148" s="1"/>
      <c r="NXA148" s="18"/>
      <c r="NXB148" s="1"/>
      <c r="NXE148" s="1"/>
      <c r="NXI148" s="18"/>
      <c r="NXJ148" s="1"/>
      <c r="NXM148" s="1"/>
      <c r="NXQ148" s="18"/>
      <c r="NXR148" s="1"/>
      <c r="NXU148" s="1"/>
      <c r="NXY148" s="18"/>
      <c r="NXZ148" s="1"/>
      <c r="NYC148" s="1"/>
      <c r="NYG148" s="18"/>
      <c r="NYH148" s="1"/>
      <c r="NYK148" s="1"/>
      <c r="NYO148" s="18"/>
      <c r="NYP148" s="1"/>
      <c r="NYS148" s="1"/>
      <c r="NYW148" s="18"/>
      <c r="NYX148" s="1"/>
      <c r="NZA148" s="1"/>
      <c r="NZE148" s="18"/>
      <c r="NZF148" s="1"/>
      <c r="NZI148" s="1"/>
      <c r="NZM148" s="18"/>
      <c r="NZN148" s="1"/>
      <c r="NZQ148" s="1"/>
      <c r="NZU148" s="18"/>
      <c r="NZV148" s="1"/>
      <c r="NZY148" s="1"/>
      <c r="OAC148" s="18"/>
      <c r="OAD148" s="1"/>
      <c r="OAG148" s="1"/>
      <c r="OAK148" s="18"/>
      <c r="OAL148" s="1"/>
      <c r="OAO148" s="1"/>
      <c r="OAS148" s="18"/>
      <c r="OAT148" s="1"/>
      <c r="OAW148" s="1"/>
      <c r="OBA148" s="18"/>
      <c r="OBB148" s="1"/>
      <c r="OBE148" s="1"/>
      <c r="OBI148" s="18"/>
      <c r="OBJ148" s="1"/>
      <c r="OBM148" s="1"/>
      <c r="OBQ148" s="18"/>
      <c r="OBR148" s="1"/>
      <c r="OBU148" s="1"/>
      <c r="OBY148" s="18"/>
      <c r="OBZ148" s="1"/>
      <c r="OCC148" s="1"/>
      <c r="OCG148" s="18"/>
      <c r="OCH148" s="1"/>
      <c r="OCK148" s="1"/>
      <c r="OCO148" s="18"/>
      <c r="OCP148" s="1"/>
      <c r="OCS148" s="1"/>
      <c r="OCW148" s="18"/>
      <c r="OCX148" s="1"/>
      <c r="ODA148" s="1"/>
      <c r="ODE148" s="18"/>
      <c r="ODF148" s="1"/>
      <c r="ODI148" s="1"/>
      <c r="ODM148" s="18"/>
      <c r="ODN148" s="1"/>
      <c r="ODQ148" s="1"/>
      <c r="ODU148" s="18"/>
      <c r="ODV148" s="1"/>
      <c r="ODY148" s="1"/>
      <c r="OEC148" s="18"/>
      <c r="OED148" s="1"/>
      <c r="OEG148" s="1"/>
      <c r="OEK148" s="18"/>
      <c r="OEL148" s="1"/>
      <c r="OEO148" s="1"/>
      <c r="OES148" s="18"/>
      <c r="OET148" s="1"/>
      <c r="OEW148" s="1"/>
      <c r="OFA148" s="18"/>
      <c r="OFB148" s="1"/>
      <c r="OFE148" s="1"/>
      <c r="OFI148" s="18"/>
      <c r="OFJ148" s="1"/>
      <c r="OFM148" s="1"/>
      <c r="OFQ148" s="18"/>
      <c r="OFR148" s="1"/>
      <c r="OFU148" s="1"/>
      <c r="OFY148" s="18"/>
      <c r="OFZ148" s="1"/>
      <c r="OGC148" s="1"/>
      <c r="OGG148" s="18"/>
      <c r="OGH148" s="1"/>
      <c r="OGK148" s="1"/>
      <c r="OGO148" s="18"/>
      <c r="OGP148" s="1"/>
      <c r="OGS148" s="1"/>
      <c r="OGW148" s="18"/>
      <c r="OGX148" s="1"/>
      <c r="OHA148" s="1"/>
      <c r="OHE148" s="18"/>
      <c r="OHF148" s="1"/>
      <c r="OHI148" s="1"/>
      <c r="OHM148" s="18"/>
      <c r="OHN148" s="1"/>
      <c r="OHQ148" s="1"/>
      <c r="OHU148" s="18"/>
      <c r="OHV148" s="1"/>
      <c r="OHY148" s="1"/>
      <c r="OIC148" s="18"/>
      <c r="OID148" s="1"/>
      <c r="OIG148" s="1"/>
      <c r="OIK148" s="18"/>
      <c r="OIL148" s="1"/>
      <c r="OIO148" s="1"/>
      <c r="OIS148" s="18"/>
      <c r="OIT148" s="1"/>
      <c r="OIW148" s="1"/>
      <c r="OJA148" s="18"/>
      <c r="OJB148" s="1"/>
      <c r="OJE148" s="1"/>
      <c r="OJI148" s="18"/>
      <c r="OJJ148" s="1"/>
      <c r="OJM148" s="1"/>
      <c r="OJQ148" s="18"/>
      <c r="OJR148" s="1"/>
      <c r="OJU148" s="1"/>
      <c r="OJY148" s="18"/>
      <c r="OJZ148" s="1"/>
      <c r="OKC148" s="1"/>
      <c r="OKG148" s="18"/>
      <c r="OKH148" s="1"/>
      <c r="OKK148" s="1"/>
      <c r="OKO148" s="18"/>
      <c r="OKP148" s="1"/>
      <c r="OKS148" s="1"/>
      <c r="OKW148" s="18"/>
      <c r="OKX148" s="1"/>
      <c r="OLA148" s="1"/>
      <c r="OLE148" s="18"/>
      <c r="OLF148" s="1"/>
      <c r="OLI148" s="1"/>
      <c r="OLM148" s="18"/>
      <c r="OLN148" s="1"/>
      <c r="OLQ148" s="1"/>
      <c r="OLU148" s="18"/>
      <c r="OLV148" s="1"/>
      <c r="OLY148" s="1"/>
      <c r="OMC148" s="18"/>
      <c r="OMD148" s="1"/>
      <c r="OMG148" s="1"/>
      <c r="OMK148" s="18"/>
      <c r="OML148" s="1"/>
      <c r="OMO148" s="1"/>
      <c r="OMS148" s="18"/>
      <c r="OMT148" s="1"/>
      <c r="OMW148" s="1"/>
      <c r="ONA148" s="18"/>
      <c r="ONB148" s="1"/>
      <c r="ONE148" s="1"/>
      <c r="ONI148" s="18"/>
      <c r="ONJ148" s="1"/>
      <c r="ONM148" s="1"/>
      <c r="ONQ148" s="18"/>
      <c r="ONR148" s="1"/>
      <c r="ONU148" s="1"/>
      <c r="ONY148" s="18"/>
      <c r="ONZ148" s="1"/>
      <c r="OOC148" s="1"/>
      <c r="OOG148" s="18"/>
      <c r="OOH148" s="1"/>
      <c r="OOK148" s="1"/>
      <c r="OOO148" s="18"/>
      <c r="OOP148" s="1"/>
      <c r="OOS148" s="1"/>
      <c r="OOW148" s="18"/>
      <c r="OOX148" s="1"/>
      <c r="OPA148" s="1"/>
      <c r="OPE148" s="18"/>
      <c r="OPF148" s="1"/>
      <c r="OPI148" s="1"/>
      <c r="OPM148" s="18"/>
      <c r="OPN148" s="1"/>
      <c r="OPQ148" s="1"/>
      <c r="OPU148" s="18"/>
      <c r="OPV148" s="1"/>
      <c r="OPY148" s="1"/>
      <c r="OQC148" s="18"/>
      <c r="OQD148" s="1"/>
      <c r="OQG148" s="1"/>
      <c r="OQK148" s="18"/>
      <c r="OQL148" s="1"/>
      <c r="OQO148" s="1"/>
      <c r="OQS148" s="18"/>
      <c r="OQT148" s="1"/>
      <c r="OQW148" s="1"/>
      <c r="ORA148" s="18"/>
      <c r="ORB148" s="1"/>
      <c r="ORE148" s="1"/>
      <c r="ORI148" s="18"/>
      <c r="ORJ148" s="1"/>
      <c r="ORM148" s="1"/>
      <c r="ORQ148" s="18"/>
      <c r="ORR148" s="1"/>
      <c r="ORU148" s="1"/>
      <c r="ORY148" s="18"/>
      <c r="ORZ148" s="1"/>
      <c r="OSC148" s="1"/>
      <c r="OSG148" s="18"/>
      <c r="OSH148" s="1"/>
      <c r="OSK148" s="1"/>
      <c r="OSO148" s="18"/>
      <c r="OSP148" s="1"/>
      <c r="OSS148" s="1"/>
      <c r="OSW148" s="18"/>
      <c r="OSX148" s="1"/>
      <c r="OTA148" s="1"/>
      <c r="OTE148" s="18"/>
      <c r="OTF148" s="1"/>
      <c r="OTI148" s="1"/>
      <c r="OTM148" s="18"/>
      <c r="OTN148" s="1"/>
      <c r="OTQ148" s="1"/>
      <c r="OTU148" s="18"/>
      <c r="OTV148" s="1"/>
      <c r="OTY148" s="1"/>
      <c r="OUC148" s="18"/>
      <c r="OUD148" s="1"/>
      <c r="OUG148" s="1"/>
      <c r="OUK148" s="18"/>
      <c r="OUL148" s="1"/>
      <c r="OUO148" s="1"/>
      <c r="OUS148" s="18"/>
      <c r="OUT148" s="1"/>
      <c r="OUW148" s="1"/>
      <c r="OVA148" s="18"/>
      <c r="OVB148" s="1"/>
      <c r="OVE148" s="1"/>
      <c r="OVI148" s="18"/>
      <c r="OVJ148" s="1"/>
      <c r="OVM148" s="1"/>
      <c r="OVQ148" s="18"/>
      <c r="OVR148" s="1"/>
      <c r="OVU148" s="1"/>
      <c r="OVY148" s="18"/>
      <c r="OVZ148" s="1"/>
      <c r="OWC148" s="1"/>
      <c r="OWG148" s="18"/>
      <c r="OWH148" s="1"/>
      <c r="OWK148" s="1"/>
      <c r="OWO148" s="18"/>
      <c r="OWP148" s="1"/>
      <c r="OWS148" s="1"/>
      <c r="OWW148" s="18"/>
      <c r="OWX148" s="1"/>
      <c r="OXA148" s="1"/>
      <c r="OXE148" s="18"/>
      <c r="OXF148" s="1"/>
      <c r="OXI148" s="1"/>
      <c r="OXM148" s="18"/>
      <c r="OXN148" s="1"/>
      <c r="OXQ148" s="1"/>
      <c r="OXU148" s="18"/>
      <c r="OXV148" s="1"/>
      <c r="OXY148" s="1"/>
      <c r="OYC148" s="18"/>
      <c r="OYD148" s="1"/>
      <c r="OYG148" s="1"/>
      <c r="OYK148" s="18"/>
      <c r="OYL148" s="1"/>
      <c r="OYO148" s="1"/>
      <c r="OYS148" s="18"/>
      <c r="OYT148" s="1"/>
      <c r="OYW148" s="1"/>
      <c r="OZA148" s="18"/>
      <c r="OZB148" s="1"/>
      <c r="OZE148" s="1"/>
      <c r="OZI148" s="18"/>
      <c r="OZJ148" s="1"/>
      <c r="OZM148" s="1"/>
      <c r="OZQ148" s="18"/>
      <c r="OZR148" s="1"/>
      <c r="OZU148" s="1"/>
      <c r="OZY148" s="18"/>
      <c r="OZZ148" s="1"/>
      <c r="PAC148" s="1"/>
      <c r="PAG148" s="18"/>
      <c r="PAH148" s="1"/>
      <c r="PAK148" s="1"/>
      <c r="PAO148" s="18"/>
      <c r="PAP148" s="1"/>
      <c r="PAS148" s="1"/>
      <c r="PAW148" s="18"/>
      <c r="PAX148" s="1"/>
      <c r="PBA148" s="1"/>
      <c r="PBE148" s="18"/>
      <c r="PBF148" s="1"/>
      <c r="PBI148" s="1"/>
      <c r="PBM148" s="18"/>
      <c r="PBN148" s="1"/>
      <c r="PBQ148" s="1"/>
      <c r="PBU148" s="18"/>
      <c r="PBV148" s="1"/>
      <c r="PBY148" s="1"/>
      <c r="PCC148" s="18"/>
      <c r="PCD148" s="1"/>
      <c r="PCG148" s="1"/>
      <c r="PCK148" s="18"/>
      <c r="PCL148" s="1"/>
      <c r="PCO148" s="1"/>
      <c r="PCS148" s="18"/>
      <c r="PCT148" s="1"/>
      <c r="PCW148" s="1"/>
      <c r="PDA148" s="18"/>
      <c r="PDB148" s="1"/>
      <c r="PDE148" s="1"/>
      <c r="PDI148" s="18"/>
      <c r="PDJ148" s="1"/>
      <c r="PDM148" s="1"/>
      <c r="PDQ148" s="18"/>
      <c r="PDR148" s="1"/>
      <c r="PDU148" s="1"/>
      <c r="PDY148" s="18"/>
      <c r="PDZ148" s="1"/>
      <c r="PEC148" s="1"/>
      <c r="PEG148" s="18"/>
      <c r="PEH148" s="1"/>
      <c r="PEK148" s="1"/>
      <c r="PEO148" s="18"/>
      <c r="PEP148" s="1"/>
      <c r="PES148" s="1"/>
      <c r="PEW148" s="18"/>
      <c r="PEX148" s="1"/>
      <c r="PFA148" s="1"/>
      <c r="PFE148" s="18"/>
      <c r="PFF148" s="1"/>
      <c r="PFI148" s="1"/>
      <c r="PFM148" s="18"/>
      <c r="PFN148" s="1"/>
      <c r="PFQ148" s="1"/>
      <c r="PFU148" s="18"/>
      <c r="PFV148" s="1"/>
      <c r="PFY148" s="1"/>
      <c r="PGC148" s="18"/>
      <c r="PGD148" s="1"/>
      <c r="PGG148" s="1"/>
      <c r="PGK148" s="18"/>
      <c r="PGL148" s="1"/>
      <c r="PGO148" s="1"/>
      <c r="PGS148" s="18"/>
      <c r="PGT148" s="1"/>
      <c r="PGW148" s="1"/>
      <c r="PHA148" s="18"/>
      <c r="PHB148" s="1"/>
      <c r="PHE148" s="1"/>
      <c r="PHI148" s="18"/>
      <c r="PHJ148" s="1"/>
      <c r="PHM148" s="1"/>
      <c r="PHQ148" s="18"/>
      <c r="PHR148" s="1"/>
      <c r="PHU148" s="1"/>
      <c r="PHY148" s="18"/>
      <c r="PHZ148" s="1"/>
      <c r="PIC148" s="1"/>
      <c r="PIG148" s="18"/>
      <c r="PIH148" s="1"/>
      <c r="PIK148" s="1"/>
      <c r="PIO148" s="18"/>
      <c r="PIP148" s="1"/>
      <c r="PIS148" s="1"/>
      <c r="PIW148" s="18"/>
      <c r="PIX148" s="1"/>
      <c r="PJA148" s="1"/>
      <c r="PJE148" s="18"/>
      <c r="PJF148" s="1"/>
      <c r="PJI148" s="1"/>
      <c r="PJM148" s="18"/>
      <c r="PJN148" s="1"/>
      <c r="PJQ148" s="1"/>
      <c r="PJU148" s="18"/>
      <c r="PJV148" s="1"/>
      <c r="PJY148" s="1"/>
      <c r="PKC148" s="18"/>
      <c r="PKD148" s="1"/>
      <c r="PKG148" s="1"/>
      <c r="PKK148" s="18"/>
      <c r="PKL148" s="1"/>
      <c r="PKO148" s="1"/>
      <c r="PKS148" s="18"/>
      <c r="PKT148" s="1"/>
      <c r="PKW148" s="1"/>
      <c r="PLA148" s="18"/>
      <c r="PLB148" s="1"/>
      <c r="PLE148" s="1"/>
      <c r="PLI148" s="18"/>
      <c r="PLJ148" s="1"/>
      <c r="PLM148" s="1"/>
      <c r="PLQ148" s="18"/>
      <c r="PLR148" s="1"/>
      <c r="PLU148" s="1"/>
      <c r="PLY148" s="18"/>
      <c r="PLZ148" s="1"/>
      <c r="PMC148" s="1"/>
      <c r="PMG148" s="18"/>
      <c r="PMH148" s="1"/>
      <c r="PMK148" s="1"/>
      <c r="PMO148" s="18"/>
      <c r="PMP148" s="1"/>
      <c r="PMS148" s="1"/>
      <c r="PMW148" s="18"/>
      <c r="PMX148" s="1"/>
      <c r="PNA148" s="1"/>
      <c r="PNE148" s="18"/>
      <c r="PNF148" s="1"/>
      <c r="PNI148" s="1"/>
      <c r="PNM148" s="18"/>
      <c r="PNN148" s="1"/>
      <c r="PNQ148" s="1"/>
      <c r="PNU148" s="18"/>
      <c r="PNV148" s="1"/>
      <c r="PNY148" s="1"/>
      <c r="POC148" s="18"/>
      <c r="POD148" s="1"/>
      <c r="POG148" s="1"/>
      <c r="POK148" s="18"/>
      <c r="POL148" s="1"/>
      <c r="POO148" s="1"/>
      <c r="POS148" s="18"/>
      <c r="POT148" s="1"/>
      <c r="POW148" s="1"/>
      <c r="PPA148" s="18"/>
      <c r="PPB148" s="1"/>
      <c r="PPE148" s="1"/>
      <c r="PPI148" s="18"/>
      <c r="PPJ148" s="1"/>
      <c r="PPM148" s="1"/>
      <c r="PPQ148" s="18"/>
      <c r="PPR148" s="1"/>
      <c r="PPU148" s="1"/>
      <c r="PPY148" s="18"/>
      <c r="PPZ148" s="1"/>
      <c r="PQC148" s="1"/>
      <c r="PQG148" s="18"/>
      <c r="PQH148" s="1"/>
      <c r="PQK148" s="1"/>
      <c r="PQO148" s="18"/>
      <c r="PQP148" s="1"/>
      <c r="PQS148" s="1"/>
      <c r="PQW148" s="18"/>
      <c r="PQX148" s="1"/>
      <c r="PRA148" s="1"/>
      <c r="PRE148" s="18"/>
      <c r="PRF148" s="1"/>
      <c r="PRI148" s="1"/>
      <c r="PRM148" s="18"/>
      <c r="PRN148" s="1"/>
      <c r="PRQ148" s="1"/>
      <c r="PRU148" s="18"/>
      <c r="PRV148" s="1"/>
      <c r="PRY148" s="1"/>
      <c r="PSC148" s="18"/>
      <c r="PSD148" s="1"/>
      <c r="PSG148" s="1"/>
      <c r="PSK148" s="18"/>
      <c r="PSL148" s="1"/>
      <c r="PSO148" s="1"/>
      <c r="PSS148" s="18"/>
      <c r="PST148" s="1"/>
      <c r="PSW148" s="1"/>
      <c r="PTA148" s="18"/>
      <c r="PTB148" s="1"/>
      <c r="PTE148" s="1"/>
      <c r="PTI148" s="18"/>
      <c r="PTJ148" s="1"/>
      <c r="PTM148" s="1"/>
      <c r="PTQ148" s="18"/>
      <c r="PTR148" s="1"/>
      <c r="PTU148" s="1"/>
      <c r="PTY148" s="18"/>
      <c r="PTZ148" s="1"/>
      <c r="PUC148" s="1"/>
      <c r="PUG148" s="18"/>
      <c r="PUH148" s="1"/>
      <c r="PUK148" s="1"/>
      <c r="PUO148" s="18"/>
      <c r="PUP148" s="1"/>
      <c r="PUS148" s="1"/>
      <c r="PUW148" s="18"/>
      <c r="PUX148" s="1"/>
      <c r="PVA148" s="1"/>
      <c r="PVE148" s="18"/>
      <c r="PVF148" s="1"/>
      <c r="PVI148" s="1"/>
      <c r="PVM148" s="18"/>
      <c r="PVN148" s="1"/>
      <c r="PVQ148" s="1"/>
      <c r="PVU148" s="18"/>
      <c r="PVV148" s="1"/>
      <c r="PVY148" s="1"/>
      <c r="PWC148" s="18"/>
      <c r="PWD148" s="1"/>
      <c r="PWG148" s="1"/>
      <c r="PWK148" s="18"/>
      <c r="PWL148" s="1"/>
      <c r="PWO148" s="1"/>
      <c r="PWS148" s="18"/>
      <c r="PWT148" s="1"/>
      <c r="PWW148" s="1"/>
      <c r="PXA148" s="18"/>
      <c r="PXB148" s="1"/>
      <c r="PXE148" s="1"/>
      <c r="PXI148" s="18"/>
      <c r="PXJ148" s="1"/>
      <c r="PXM148" s="1"/>
      <c r="PXQ148" s="18"/>
      <c r="PXR148" s="1"/>
      <c r="PXU148" s="1"/>
      <c r="PXY148" s="18"/>
      <c r="PXZ148" s="1"/>
      <c r="PYC148" s="1"/>
      <c r="PYG148" s="18"/>
      <c r="PYH148" s="1"/>
      <c r="PYK148" s="1"/>
      <c r="PYO148" s="18"/>
      <c r="PYP148" s="1"/>
      <c r="PYS148" s="1"/>
      <c r="PYW148" s="18"/>
      <c r="PYX148" s="1"/>
      <c r="PZA148" s="1"/>
      <c r="PZE148" s="18"/>
      <c r="PZF148" s="1"/>
      <c r="PZI148" s="1"/>
      <c r="PZM148" s="18"/>
      <c r="PZN148" s="1"/>
      <c r="PZQ148" s="1"/>
      <c r="PZU148" s="18"/>
      <c r="PZV148" s="1"/>
      <c r="PZY148" s="1"/>
      <c r="QAC148" s="18"/>
      <c r="QAD148" s="1"/>
      <c r="QAG148" s="1"/>
      <c r="QAK148" s="18"/>
      <c r="QAL148" s="1"/>
      <c r="QAO148" s="1"/>
      <c r="QAS148" s="18"/>
      <c r="QAT148" s="1"/>
      <c r="QAW148" s="1"/>
      <c r="QBA148" s="18"/>
      <c r="QBB148" s="1"/>
      <c r="QBE148" s="1"/>
      <c r="QBI148" s="18"/>
      <c r="QBJ148" s="1"/>
      <c r="QBM148" s="1"/>
      <c r="QBQ148" s="18"/>
      <c r="QBR148" s="1"/>
      <c r="QBU148" s="1"/>
      <c r="QBY148" s="18"/>
      <c r="QBZ148" s="1"/>
      <c r="QCC148" s="1"/>
      <c r="QCG148" s="18"/>
      <c r="QCH148" s="1"/>
      <c r="QCK148" s="1"/>
      <c r="QCO148" s="18"/>
      <c r="QCP148" s="1"/>
      <c r="QCS148" s="1"/>
      <c r="QCW148" s="18"/>
      <c r="QCX148" s="1"/>
      <c r="QDA148" s="1"/>
      <c r="QDE148" s="18"/>
      <c r="QDF148" s="1"/>
      <c r="QDI148" s="1"/>
      <c r="QDM148" s="18"/>
      <c r="QDN148" s="1"/>
      <c r="QDQ148" s="1"/>
      <c r="QDU148" s="18"/>
      <c r="QDV148" s="1"/>
      <c r="QDY148" s="1"/>
      <c r="QEC148" s="18"/>
      <c r="QED148" s="1"/>
      <c r="QEG148" s="1"/>
      <c r="QEK148" s="18"/>
      <c r="QEL148" s="1"/>
      <c r="QEO148" s="1"/>
      <c r="QES148" s="18"/>
      <c r="QET148" s="1"/>
      <c r="QEW148" s="1"/>
      <c r="QFA148" s="18"/>
      <c r="QFB148" s="1"/>
      <c r="QFE148" s="1"/>
      <c r="QFI148" s="18"/>
      <c r="QFJ148" s="1"/>
      <c r="QFM148" s="1"/>
      <c r="QFQ148" s="18"/>
      <c r="QFR148" s="1"/>
      <c r="QFU148" s="1"/>
      <c r="QFY148" s="18"/>
      <c r="QFZ148" s="1"/>
      <c r="QGC148" s="1"/>
      <c r="QGG148" s="18"/>
      <c r="QGH148" s="1"/>
      <c r="QGK148" s="1"/>
      <c r="QGO148" s="18"/>
      <c r="QGP148" s="1"/>
      <c r="QGS148" s="1"/>
      <c r="QGW148" s="18"/>
      <c r="QGX148" s="1"/>
      <c r="QHA148" s="1"/>
      <c r="QHE148" s="18"/>
      <c r="QHF148" s="1"/>
      <c r="QHI148" s="1"/>
      <c r="QHM148" s="18"/>
      <c r="QHN148" s="1"/>
      <c r="QHQ148" s="1"/>
      <c r="QHU148" s="18"/>
      <c r="QHV148" s="1"/>
      <c r="QHY148" s="1"/>
      <c r="QIC148" s="18"/>
      <c r="QID148" s="1"/>
      <c r="QIG148" s="1"/>
      <c r="QIK148" s="18"/>
      <c r="QIL148" s="1"/>
      <c r="QIO148" s="1"/>
      <c r="QIS148" s="18"/>
      <c r="QIT148" s="1"/>
      <c r="QIW148" s="1"/>
      <c r="QJA148" s="18"/>
      <c r="QJB148" s="1"/>
      <c r="QJE148" s="1"/>
      <c r="QJI148" s="18"/>
      <c r="QJJ148" s="1"/>
      <c r="QJM148" s="1"/>
      <c r="QJQ148" s="18"/>
      <c r="QJR148" s="1"/>
      <c r="QJU148" s="1"/>
      <c r="QJY148" s="18"/>
      <c r="QJZ148" s="1"/>
      <c r="QKC148" s="1"/>
      <c r="QKG148" s="18"/>
      <c r="QKH148" s="1"/>
      <c r="QKK148" s="1"/>
      <c r="QKO148" s="18"/>
      <c r="QKP148" s="1"/>
      <c r="QKS148" s="1"/>
      <c r="QKW148" s="18"/>
      <c r="QKX148" s="1"/>
      <c r="QLA148" s="1"/>
      <c r="QLE148" s="18"/>
      <c r="QLF148" s="1"/>
      <c r="QLI148" s="1"/>
      <c r="QLM148" s="18"/>
      <c r="QLN148" s="1"/>
      <c r="QLQ148" s="1"/>
      <c r="QLU148" s="18"/>
      <c r="QLV148" s="1"/>
      <c r="QLY148" s="1"/>
      <c r="QMC148" s="18"/>
      <c r="QMD148" s="1"/>
      <c r="QMG148" s="1"/>
      <c r="QMK148" s="18"/>
      <c r="QML148" s="1"/>
      <c r="QMO148" s="1"/>
      <c r="QMS148" s="18"/>
      <c r="QMT148" s="1"/>
      <c r="QMW148" s="1"/>
      <c r="QNA148" s="18"/>
      <c r="QNB148" s="1"/>
      <c r="QNE148" s="1"/>
      <c r="QNI148" s="18"/>
      <c r="QNJ148" s="1"/>
      <c r="QNM148" s="1"/>
      <c r="QNQ148" s="18"/>
      <c r="QNR148" s="1"/>
      <c r="QNU148" s="1"/>
      <c r="QNY148" s="18"/>
      <c r="QNZ148" s="1"/>
      <c r="QOC148" s="1"/>
      <c r="QOG148" s="18"/>
      <c r="QOH148" s="1"/>
      <c r="QOK148" s="1"/>
      <c r="QOO148" s="18"/>
      <c r="QOP148" s="1"/>
      <c r="QOS148" s="1"/>
      <c r="QOW148" s="18"/>
      <c r="QOX148" s="1"/>
      <c r="QPA148" s="1"/>
      <c r="QPE148" s="18"/>
      <c r="QPF148" s="1"/>
      <c r="QPI148" s="1"/>
      <c r="QPM148" s="18"/>
      <c r="QPN148" s="1"/>
      <c r="QPQ148" s="1"/>
      <c r="QPU148" s="18"/>
      <c r="QPV148" s="1"/>
      <c r="QPY148" s="1"/>
      <c r="QQC148" s="18"/>
      <c r="QQD148" s="1"/>
      <c r="QQG148" s="1"/>
      <c r="QQK148" s="18"/>
      <c r="QQL148" s="1"/>
      <c r="QQO148" s="1"/>
      <c r="QQS148" s="18"/>
      <c r="QQT148" s="1"/>
      <c r="QQW148" s="1"/>
      <c r="QRA148" s="18"/>
      <c r="QRB148" s="1"/>
      <c r="QRE148" s="1"/>
      <c r="QRI148" s="18"/>
      <c r="QRJ148" s="1"/>
      <c r="QRM148" s="1"/>
      <c r="QRQ148" s="18"/>
      <c r="QRR148" s="1"/>
      <c r="QRU148" s="1"/>
      <c r="QRY148" s="18"/>
      <c r="QRZ148" s="1"/>
      <c r="QSC148" s="1"/>
      <c r="QSG148" s="18"/>
      <c r="QSH148" s="1"/>
      <c r="QSK148" s="1"/>
      <c r="QSO148" s="18"/>
      <c r="QSP148" s="1"/>
      <c r="QSS148" s="1"/>
      <c r="QSW148" s="18"/>
      <c r="QSX148" s="1"/>
      <c r="QTA148" s="1"/>
      <c r="QTE148" s="18"/>
      <c r="QTF148" s="1"/>
      <c r="QTI148" s="1"/>
      <c r="QTM148" s="18"/>
      <c r="QTN148" s="1"/>
      <c r="QTQ148" s="1"/>
      <c r="QTU148" s="18"/>
      <c r="QTV148" s="1"/>
      <c r="QTY148" s="1"/>
      <c r="QUC148" s="18"/>
      <c r="QUD148" s="1"/>
      <c r="QUG148" s="1"/>
      <c r="QUK148" s="18"/>
      <c r="QUL148" s="1"/>
      <c r="QUO148" s="1"/>
      <c r="QUS148" s="18"/>
      <c r="QUT148" s="1"/>
      <c r="QUW148" s="1"/>
      <c r="QVA148" s="18"/>
      <c r="QVB148" s="1"/>
      <c r="QVE148" s="1"/>
      <c r="QVI148" s="18"/>
      <c r="QVJ148" s="1"/>
      <c r="QVM148" s="1"/>
      <c r="QVQ148" s="18"/>
      <c r="QVR148" s="1"/>
      <c r="QVU148" s="1"/>
      <c r="QVY148" s="18"/>
      <c r="QVZ148" s="1"/>
      <c r="QWC148" s="1"/>
      <c r="QWG148" s="18"/>
      <c r="QWH148" s="1"/>
      <c r="QWK148" s="1"/>
      <c r="QWO148" s="18"/>
      <c r="QWP148" s="1"/>
      <c r="QWS148" s="1"/>
      <c r="QWW148" s="18"/>
      <c r="QWX148" s="1"/>
      <c r="QXA148" s="1"/>
      <c r="QXE148" s="18"/>
      <c r="QXF148" s="1"/>
      <c r="QXI148" s="1"/>
      <c r="QXM148" s="18"/>
      <c r="QXN148" s="1"/>
      <c r="QXQ148" s="1"/>
      <c r="QXU148" s="18"/>
      <c r="QXV148" s="1"/>
      <c r="QXY148" s="1"/>
      <c r="QYC148" s="18"/>
      <c r="QYD148" s="1"/>
      <c r="QYG148" s="1"/>
      <c r="QYK148" s="18"/>
      <c r="QYL148" s="1"/>
      <c r="QYO148" s="1"/>
      <c r="QYS148" s="18"/>
      <c r="QYT148" s="1"/>
      <c r="QYW148" s="1"/>
      <c r="QZA148" s="18"/>
      <c r="QZB148" s="1"/>
      <c r="QZE148" s="1"/>
      <c r="QZI148" s="18"/>
      <c r="QZJ148" s="1"/>
      <c r="QZM148" s="1"/>
      <c r="QZQ148" s="18"/>
      <c r="QZR148" s="1"/>
      <c r="QZU148" s="1"/>
      <c r="QZY148" s="18"/>
      <c r="QZZ148" s="1"/>
      <c r="RAC148" s="1"/>
      <c r="RAG148" s="18"/>
      <c r="RAH148" s="1"/>
      <c r="RAK148" s="1"/>
      <c r="RAO148" s="18"/>
      <c r="RAP148" s="1"/>
      <c r="RAS148" s="1"/>
      <c r="RAW148" s="18"/>
      <c r="RAX148" s="1"/>
      <c r="RBA148" s="1"/>
      <c r="RBE148" s="18"/>
      <c r="RBF148" s="1"/>
      <c r="RBI148" s="1"/>
      <c r="RBM148" s="18"/>
      <c r="RBN148" s="1"/>
      <c r="RBQ148" s="1"/>
      <c r="RBU148" s="18"/>
      <c r="RBV148" s="1"/>
      <c r="RBY148" s="1"/>
      <c r="RCC148" s="18"/>
      <c r="RCD148" s="1"/>
      <c r="RCG148" s="1"/>
      <c r="RCK148" s="18"/>
      <c r="RCL148" s="1"/>
      <c r="RCO148" s="1"/>
      <c r="RCS148" s="18"/>
      <c r="RCT148" s="1"/>
      <c r="RCW148" s="1"/>
      <c r="RDA148" s="18"/>
      <c r="RDB148" s="1"/>
      <c r="RDE148" s="1"/>
      <c r="RDI148" s="18"/>
      <c r="RDJ148" s="1"/>
      <c r="RDM148" s="1"/>
      <c r="RDQ148" s="18"/>
      <c r="RDR148" s="1"/>
      <c r="RDU148" s="1"/>
      <c r="RDY148" s="18"/>
      <c r="RDZ148" s="1"/>
      <c r="REC148" s="1"/>
      <c r="REG148" s="18"/>
      <c r="REH148" s="1"/>
      <c r="REK148" s="1"/>
      <c r="REO148" s="18"/>
      <c r="REP148" s="1"/>
      <c r="RES148" s="1"/>
      <c r="REW148" s="18"/>
      <c r="REX148" s="1"/>
      <c r="RFA148" s="1"/>
      <c r="RFE148" s="18"/>
      <c r="RFF148" s="1"/>
      <c r="RFI148" s="1"/>
      <c r="RFM148" s="18"/>
      <c r="RFN148" s="1"/>
      <c r="RFQ148" s="1"/>
      <c r="RFU148" s="18"/>
      <c r="RFV148" s="1"/>
      <c r="RFY148" s="1"/>
      <c r="RGC148" s="18"/>
      <c r="RGD148" s="1"/>
      <c r="RGG148" s="1"/>
      <c r="RGK148" s="18"/>
      <c r="RGL148" s="1"/>
      <c r="RGO148" s="1"/>
      <c r="RGS148" s="18"/>
      <c r="RGT148" s="1"/>
      <c r="RGW148" s="1"/>
      <c r="RHA148" s="18"/>
      <c r="RHB148" s="1"/>
      <c r="RHE148" s="1"/>
      <c r="RHI148" s="18"/>
      <c r="RHJ148" s="1"/>
      <c r="RHM148" s="1"/>
      <c r="RHQ148" s="18"/>
      <c r="RHR148" s="1"/>
      <c r="RHU148" s="1"/>
      <c r="RHY148" s="18"/>
      <c r="RHZ148" s="1"/>
      <c r="RIC148" s="1"/>
      <c r="RIG148" s="18"/>
      <c r="RIH148" s="1"/>
      <c r="RIK148" s="1"/>
      <c r="RIO148" s="18"/>
      <c r="RIP148" s="1"/>
      <c r="RIS148" s="1"/>
      <c r="RIW148" s="18"/>
      <c r="RIX148" s="1"/>
      <c r="RJA148" s="1"/>
      <c r="RJE148" s="18"/>
      <c r="RJF148" s="1"/>
      <c r="RJI148" s="1"/>
      <c r="RJM148" s="18"/>
      <c r="RJN148" s="1"/>
      <c r="RJQ148" s="1"/>
      <c r="RJU148" s="18"/>
      <c r="RJV148" s="1"/>
      <c r="RJY148" s="1"/>
      <c r="RKC148" s="18"/>
      <c r="RKD148" s="1"/>
      <c r="RKG148" s="1"/>
      <c r="RKK148" s="18"/>
      <c r="RKL148" s="1"/>
      <c r="RKO148" s="1"/>
      <c r="RKS148" s="18"/>
      <c r="RKT148" s="1"/>
      <c r="RKW148" s="1"/>
      <c r="RLA148" s="18"/>
      <c r="RLB148" s="1"/>
      <c r="RLE148" s="1"/>
      <c r="RLI148" s="18"/>
      <c r="RLJ148" s="1"/>
      <c r="RLM148" s="1"/>
      <c r="RLQ148" s="18"/>
      <c r="RLR148" s="1"/>
      <c r="RLU148" s="1"/>
      <c r="RLY148" s="18"/>
      <c r="RLZ148" s="1"/>
      <c r="RMC148" s="1"/>
      <c r="RMG148" s="18"/>
      <c r="RMH148" s="1"/>
      <c r="RMK148" s="1"/>
      <c r="RMO148" s="18"/>
      <c r="RMP148" s="1"/>
      <c r="RMS148" s="1"/>
      <c r="RMW148" s="18"/>
      <c r="RMX148" s="1"/>
      <c r="RNA148" s="1"/>
      <c r="RNE148" s="18"/>
      <c r="RNF148" s="1"/>
      <c r="RNI148" s="1"/>
      <c r="RNM148" s="18"/>
      <c r="RNN148" s="1"/>
      <c r="RNQ148" s="1"/>
      <c r="RNU148" s="18"/>
      <c r="RNV148" s="1"/>
      <c r="RNY148" s="1"/>
      <c r="ROC148" s="18"/>
      <c r="ROD148" s="1"/>
      <c r="ROG148" s="1"/>
      <c r="ROK148" s="18"/>
      <c r="ROL148" s="1"/>
      <c r="ROO148" s="1"/>
      <c r="ROS148" s="18"/>
      <c r="ROT148" s="1"/>
      <c r="ROW148" s="1"/>
      <c r="RPA148" s="18"/>
      <c r="RPB148" s="1"/>
      <c r="RPE148" s="1"/>
      <c r="RPI148" s="18"/>
      <c r="RPJ148" s="1"/>
      <c r="RPM148" s="1"/>
      <c r="RPQ148" s="18"/>
      <c r="RPR148" s="1"/>
      <c r="RPU148" s="1"/>
      <c r="RPY148" s="18"/>
      <c r="RPZ148" s="1"/>
      <c r="RQC148" s="1"/>
      <c r="RQG148" s="18"/>
      <c r="RQH148" s="1"/>
      <c r="RQK148" s="1"/>
      <c r="RQO148" s="18"/>
      <c r="RQP148" s="1"/>
      <c r="RQS148" s="1"/>
      <c r="RQW148" s="18"/>
      <c r="RQX148" s="1"/>
      <c r="RRA148" s="1"/>
      <c r="RRE148" s="18"/>
      <c r="RRF148" s="1"/>
      <c r="RRI148" s="1"/>
      <c r="RRM148" s="18"/>
      <c r="RRN148" s="1"/>
      <c r="RRQ148" s="1"/>
      <c r="RRU148" s="18"/>
      <c r="RRV148" s="1"/>
      <c r="RRY148" s="1"/>
      <c r="RSC148" s="18"/>
      <c r="RSD148" s="1"/>
      <c r="RSG148" s="1"/>
      <c r="RSK148" s="18"/>
      <c r="RSL148" s="1"/>
      <c r="RSO148" s="1"/>
      <c r="RSS148" s="18"/>
      <c r="RST148" s="1"/>
      <c r="RSW148" s="1"/>
      <c r="RTA148" s="18"/>
      <c r="RTB148" s="1"/>
      <c r="RTE148" s="1"/>
      <c r="RTI148" s="18"/>
      <c r="RTJ148" s="1"/>
      <c r="RTM148" s="1"/>
      <c r="RTQ148" s="18"/>
      <c r="RTR148" s="1"/>
      <c r="RTU148" s="1"/>
      <c r="RTY148" s="18"/>
      <c r="RTZ148" s="1"/>
      <c r="RUC148" s="1"/>
      <c r="RUG148" s="18"/>
      <c r="RUH148" s="1"/>
      <c r="RUK148" s="1"/>
      <c r="RUO148" s="18"/>
      <c r="RUP148" s="1"/>
      <c r="RUS148" s="1"/>
      <c r="RUW148" s="18"/>
      <c r="RUX148" s="1"/>
      <c r="RVA148" s="1"/>
      <c r="RVE148" s="18"/>
      <c r="RVF148" s="1"/>
      <c r="RVI148" s="1"/>
      <c r="RVM148" s="18"/>
      <c r="RVN148" s="1"/>
      <c r="RVQ148" s="1"/>
      <c r="RVU148" s="18"/>
      <c r="RVV148" s="1"/>
      <c r="RVY148" s="1"/>
      <c r="RWC148" s="18"/>
      <c r="RWD148" s="1"/>
      <c r="RWG148" s="1"/>
      <c r="RWK148" s="18"/>
      <c r="RWL148" s="1"/>
      <c r="RWO148" s="1"/>
      <c r="RWS148" s="18"/>
      <c r="RWT148" s="1"/>
      <c r="RWW148" s="1"/>
      <c r="RXA148" s="18"/>
      <c r="RXB148" s="1"/>
      <c r="RXE148" s="1"/>
      <c r="RXI148" s="18"/>
      <c r="RXJ148" s="1"/>
      <c r="RXM148" s="1"/>
      <c r="RXQ148" s="18"/>
      <c r="RXR148" s="1"/>
      <c r="RXU148" s="1"/>
      <c r="RXY148" s="18"/>
      <c r="RXZ148" s="1"/>
      <c r="RYC148" s="1"/>
      <c r="RYG148" s="18"/>
      <c r="RYH148" s="1"/>
      <c r="RYK148" s="1"/>
      <c r="RYO148" s="18"/>
      <c r="RYP148" s="1"/>
      <c r="RYS148" s="1"/>
      <c r="RYW148" s="18"/>
      <c r="RYX148" s="1"/>
      <c r="RZA148" s="1"/>
      <c r="RZE148" s="18"/>
      <c r="RZF148" s="1"/>
      <c r="RZI148" s="1"/>
      <c r="RZM148" s="18"/>
      <c r="RZN148" s="1"/>
      <c r="RZQ148" s="1"/>
      <c r="RZU148" s="18"/>
      <c r="RZV148" s="1"/>
      <c r="RZY148" s="1"/>
      <c r="SAC148" s="18"/>
      <c r="SAD148" s="1"/>
      <c r="SAG148" s="1"/>
      <c r="SAK148" s="18"/>
      <c r="SAL148" s="1"/>
      <c r="SAO148" s="1"/>
      <c r="SAS148" s="18"/>
      <c r="SAT148" s="1"/>
      <c r="SAW148" s="1"/>
      <c r="SBA148" s="18"/>
      <c r="SBB148" s="1"/>
      <c r="SBE148" s="1"/>
      <c r="SBI148" s="18"/>
      <c r="SBJ148" s="1"/>
      <c r="SBM148" s="1"/>
      <c r="SBQ148" s="18"/>
      <c r="SBR148" s="1"/>
      <c r="SBU148" s="1"/>
      <c r="SBY148" s="18"/>
      <c r="SBZ148" s="1"/>
      <c r="SCC148" s="1"/>
      <c r="SCG148" s="18"/>
      <c r="SCH148" s="1"/>
      <c r="SCK148" s="1"/>
      <c r="SCO148" s="18"/>
      <c r="SCP148" s="1"/>
      <c r="SCS148" s="1"/>
      <c r="SCW148" s="18"/>
      <c r="SCX148" s="1"/>
      <c r="SDA148" s="1"/>
      <c r="SDE148" s="18"/>
      <c r="SDF148" s="1"/>
      <c r="SDI148" s="1"/>
      <c r="SDM148" s="18"/>
      <c r="SDN148" s="1"/>
      <c r="SDQ148" s="1"/>
      <c r="SDU148" s="18"/>
      <c r="SDV148" s="1"/>
      <c r="SDY148" s="1"/>
      <c r="SEC148" s="18"/>
      <c r="SED148" s="1"/>
      <c r="SEG148" s="1"/>
      <c r="SEK148" s="18"/>
      <c r="SEL148" s="1"/>
      <c r="SEO148" s="1"/>
      <c r="SES148" s="18"/>
      <c r="SET148" s="1"/>
      <c r="SEW148" s="1"/>
      <c r="SFA148" s="18"/>
      <c r="SFB148" s="1"/>
      <c r="SFE148" s="1"/>
      <c r="SFI148" s="18"/>
      <c r="SFJ148" s="1"/>
      <c r="SFM148" s="1"/>
      <c r="SFQ148" s="18"/>
      <c r="SFR148" s="1"/>
      <c r="SFU148" s="1"/>
      <c r="SFY148" s="18"/>
      <c r="SFZ148" s="1"/>
      <c r="SGC148" s="1"/>
      <c r="SGG148" s="18"/>
      <c r="SGH148" s="1"/>
      <c r="SGK148" s="1"/>
      <c r="SGO148" s="18"/>
      <c r="SGP148" s="1"/>
      <c r="SGS148" s="1"/>
      <c r="SGW148" s="18"/>
      <c r="SGX148" s="1"/>
      <c r="SHA148" s="1"/>
      <c r="SHE148" s="18"/>
      <c r="SHF148" s="1"/>
      <c r="SHI148" s="1"/>
      <c r="SHM148" s="18"/>
      <c r="SHN148" s="1"/>
      <c r="SHQ148" s="1"/>
      <c r="SHU148" s="18"/>
      <c r="SHV148" s="1"/>
      <c r="SHY148" s="1"/>
      <c r="SIC148" s="18"/>
      <c r="SID148" s="1"/>
      <c r="SIG148" s="1"/>
      <c r="SIK148" s="18"/>
      <c r="SIL148" s="1"/>
      <c r="SIO148" s="1"/>
      <c r="SIS148" s="18"/>
      <c r="SIT148" s="1"/>
      <c r="SIW148" s="1"/>
      <c r="SJA148" s="18"/>
      <c r="SJB148" s="1"/>
      <c r="SJE148" s="1"/>
      <c r="SJI148" s="18"/>
      <c r="SJJ148" s="1"/>
      <c r="SJM148" s="1"/>
      <c r="SJQ148" s="18"/>
      <c r="SJR148" s="1"/>
      <c r="SJU148" s="1"/>
      <c r="SJY148" s="18"/>
      <c r="SJZ148" s="1"/>
      <c r="SKC148" s="1"/>
      <c r="SKG148" s="18"/>
      <c r="SKH148" s="1"/>
      <c r="SKK148" s="1"/>
      <c r="SKO148" s="18"/>
      <c r="SKP148" s="1"/>
      <c r="SKS148" s="1"/>
      <c r="SKW148" s="18"/>
      <c r="SKX148" s="1"/>
      <c r="SLA148" s="1"/>
      <c r="SLE148" s="18"/>
      <c r="SLF148" s="1"/>
      <c r="SLI148" s="1"/>
      <c r="SLM148" s="18"/>
      <c r="SLN148" s="1"/>
      <c r="SLQ148" s="1"/>
      <c r="SLU148" s="18"/>
      <c r="SLV148" s="1"/>
      <c r="SLY148" s="1"/>
      <c r="SMC148" s="18"/>
      <c r="SMD148" s="1"/>
      <c r="SMG148" s="1"/>
      <c r="SMK148" s="18"/>
      <c r="SML148" s="1"/>
      <c r="SMO148" s="1"/>
      <c r="SMS148" s="18"/>
      <c r="SMT148" s="1"/>
      <c r="SMW148" s="1"/>
      <c r="SNA148" s="18"/>
      <c r="SNB148" s="1"/>
      <c r="SNE148" s="1"/>
      <c r="SNI148" s="18"/>
      <c r="SNJ148" s="1"/>
      <c r="SNM148" s="1"/>
      <c r="SNQ148" s="18"/>
      <c r="SNR148" s="1"/>
      <c r="SNU148" s="1"/>
      <c r="SNY148" s="18"/>
      <c r="SNZ148" s="1"/>
      <c r="SOC148" s="1"/>
      <c r="SOG148" s="18"/>
      <c r="SOH148" s="1"/>
      <c r="SOK148" s="1"/>
      <c r="SOO148" s="18"/>
      <c r="SOP148" s="1"/>
      <c r="SOS148" s="1"/>
      <c r="SOW148" s="18"/>
      <c r="SOX148" s="1"/>
      <c r="SPA148" s="1"/>
      <c r="SPE148" s="18"/>
      <c r="SPF148" s="1"/>
      <c r="SPI148" s="1"/>
      <c r="SPM148" s="18"/>
      <c r="SPN148" s="1"/>
      <c r="SPQ148" s="1"/>
      <c r="SPU148" s="18"/>
      <c r="SPV148" s="1"/>
      <c r="SPY148" s="1"/>
      <c r="SQC148" s="18"/>
      <c r="SQD148" s="1"/>
      <c r="SQG148" s="1"/>
      <c r="SQK148" s="18"/>
      <c r="SQL148" s="1"/>
      <c r="SQO148" s="1"/>
      <c r="SQS148" s="18"/>
      <c r="SQT148" s="1"/>
      <c r="SQW148" s="1"/>
      <c r="SRA148" s="18"/>
      <c r="SRB148" s="1"/>
      <c r="SRE148" s="1"/>
      <c r="SRI148" s="18"/>
      <c r="SRJ148" s="1"/>
      <c r="SRM148" s="1"/>
      <c r="SRQ148" s="18"/>
      <c r="SRR148" s="1"/>
      <c r="SRU148" s="1"/>
      <c r="SRY148" s="18"/>
      <c r="SRZ148" s="1"/>
      <c r="SSC148" s="1"/>
      <c r="SSG148" s="18"/>
      <c r="SSH148" s="1"/>
      <c r="SSK148" s="1"/>
      <c r="SSO148" s="18"/>
      <c r="SSP148" s="1"/>
      <c r="SSS148" s="1"/>
      <c r="SSW148" s="18"/>
      <c r="SSX148" s="1"/>
      <c r="STA148" s="1"/>
      <c r="STE148" s="18"/>
      <c r="STF148" s="1"/>
      <c r="STI148" s="1"/>
      <c r="STM148" s="18"/>
      <c r="STN148" s="1"/>
      <c r="STQ148" s="1"/>
      <c r="STU148" s="18"/>
      <c r="STV148" s="1"/>
      <c r="STY148" s="1"/>
      <c r="SUC148" s="18"/>
      <c r="SUD148" s="1"/>
      <c r="SUG148" s="1"/>
      <c r="SUK148" s="18"/>
      <c r="SUL148" s="1"/>
      <c r="SUO148" s="1"/>
      <c r="SUS148" s="18"/>
      <c r="SUT148" s="1"/>
      <c r="SUW148" s="1"/>
      <c r="SVA148" s="18"/>
      <c r="SVB148" s="1"/>
      <c r="SVE148" s="1"/>
      <c r="SVI148" s="18"/>
      <c r="SVJ148" s="1"/>
      <c r="SVM148" s="1"/>
      <c r="SVQ148" s="18"/>
      <c r="SVR148" s="1"/>
      <c r="SVU148" s="1"/>
      <c r="SVY148" s="18"/>
      <c r="SVZ148" s="1"/>
      <c r="SWC148" s="1"/>
      <c r="SWG148" s="18"/>
      <c r="SWH148" s="1"/>
      <c r="SWK148" s="1"/>
      <c r="SWO148" s="18"/>
      <c r="SWP148" s="1"/>
      <c r="SWS148" s="1"/>
      <c r="SWW148" s="18"/>
      <c r="SWX148" s="1"/>
      <c r="SXA148" s="1"/>
      <c r="SXE148" s="18"/>
      <c r="SXF148" s="1"/>
      <c r="SXI148" s="1"/>
      <c r="SXM148" s="18"/>
      <c r="SXN148" s="1"/>
      <c r="SXQ148" s="1"/>
      <c r="SXU148" s="18"/>
      <c r="SXV148" s="1"/>
      <c r="SXY148" s="1"/>
      <c r="SYC148" s="18"/>
      <c r="SYD148" s="1"/>
      <c r="SYG148" s="1"/>
      <c r="SYK148" s="18"/>
      <c r="SYL148" s="1"/>
      <c r="SYO148" s="1"/>
      <c r="SYS148" s="18"/>
      <c r="SYT148" s="1"/>
      <c r="SYW148" s="1"/>
      <c r="SZA148" s="18"/>
      <c r="SZB148" s="1"/>
      <c r="SZE148" s="1"/>
      <c r="SZI148" s="18"/>
      <c r="SZJ148" s="1"/>
      <c r="SZM148" s="1"/>
      <c r="SZQ148" s="18"/>
      <c r="SZR148" s="1"/>
      <c r="SZU148" s="1"/>
      <c r="SZY148" s="18"/>
      <c r="SZZ148" s="1"/>
      <c r="TAC148" s="1"/>
      <c r="TAG148" s="18"/>
      <c r="TAH148" s="1"/>
      <c r="TAK148" s="1"/>
      <c r="TAO148" s="18"/>
      <c r="TAP148" s="1"/>
      <c r="TAS148" s="1"/>
      <c r="TAW148" s="18"/>
      <c r="TAX148" s="1"/>
      <c r="TBA148" s="1"/>
      <c r="TBE148" s="18"/>
      <c r="TBF148" s="1"/>
      <c r="TBI148" s="1"/>
      <c r="TBM148" s="18"/>
      <c r="TBN148" s="1"/>
      <c r="TBQ148" s="1"/>
      <c r="TBU148" s="18"/>
      <c r="TBV148" s="1"/>
      <c r="TBY148" s="1"/>
      <c r="TCC148" s="18"/>
      <c r="TCD148" s="1"/>
      <c r="TCG148" s="1"/>
      <c r="TCK148" s="18"/>
      <c r="TCL148" s="1"/>
      <c r="TCO148" s="1"/>
      <c r="TCS148" s="18"/>
      <c r="TCT148" s="1"/>
      <c r="TCW148" s="1"/>
      <c r="TDA148" s="18"/>
      <c r="TDB148" s="1"/>
      <c r="TDE148" s="1"/>
      <c r="TDI148" s="18"/>
      <c r="TDJ148" s="1"/>
      <c r="TDM148" s="1"/>
      <c r="TDQ148" s="18"/>
      <c r="TDR148" s="1"/>
      <c r="TDU148" s="1"/>
      <c r="TDY148" s="18"/>
      <c r="TDZ148" s="1"/>
      <c r="TEC148" s="1"/>
      <c r="TEG148" s="18"/>
      <c r="TEH148" s="1"/>
      <c r="TEK148" s="1"/>
      <c r="TEO148" s="18"/>
      <c r="TEP148" s="1"/>
      <c r="TES148" s="1"/>
      <c r="TEW148" s="18"/>
      <c r="TEX148" s="1"/>
      <c r="TFA148" s="1"/>
      <c r="TFE148" s="18"/>
      <c r="TFF148" s="1"/>
      <c r="TFI148" s="1"/>
      <c r="TFM148" s="18"/>
      <c r="TFN148" s="1"/>
      <c r="TFQ148" s="1"/>
      <c r="TFU148" s="18"/>
      <c r="TFV148" s="1"/>
      <c r="TFY148" s="1"/>
      <c r="TGC148" s="18"/>
      <c r="TGD148" s="1"/>
      <c r="TGG148" s="1"/>
      <c r="TGK148" s="18"/>
      <c r="TGL148" s="1"/>
      <c r="TGO148" s="1"/>
      <c r="TGS148" s="18"/>
      <c r="TGT148" s="1"/>
      <c r="TGW148" s="1"/>
      <c r="THA148" s="18"/>
      <c r="THB148" s="1"/>
      <c r="THE148" s="1"/>
      <c r="THI148" s="18"/>
      <c r="THJ148" s="1"/>
      <c r="THM148" s="1"/>
      <c r="THQ148" s="18"/>
      <c r="THR148" s="1"/>
      <c r="THU148" s="1"/>
      <c r="THY148" s="18"/>
      <c r="THZ148" s="1"/>
      <c r="TIC148" s="1"/>
      <c r="TIG148" s="18"/>
      <c r="TIH148" s="1"/>
      <c r="TIK148" s="1"/>
      <c r="TIO148" s="18"/>
      <c r="TIP148" s="1"/>
      <c r="TIS148" s="1"/>
      <c r="TIW148" s="18"/>
      <c r="TIX148" s="1"/>
      <c r="TJA148" s="1"/>
      <c r="TJE148" s="18"/>
      <c r="TJF148" s="1"/>
      <c r="TJI148" s="1"/>
      <c r="TJM148" s="18"/>
      <c r="TJN148" s="1"/>
      <c r="TJQ148" s="1"/>
      <c r="TJU148" s="18"/>
      <c r="TJV148" s="1"/>
      <c r="TJY148" s="1"/>
      <c r="TKC148" s="18"/>
      <c r="TKD148" s="1"/>
      <c r="TKG148" s="1"/>
      <c r="TKK148" s="18"/>
      <c r="TKL148" s="1"/>
      <c r="TKO148" s="1"/>
      <c r="TKS148" s="18"/>
      <c r="TKT148" s="1"/>
      <c r="TKW148" s="1"/>
      <c r="TLA148" s="18"/>
      <c r="TLB148" s="1"/>
      <c r="TLE148" s="1"/>
      <c r="TLI148" s="18"/>
      <c r="TLJ148" s="1"/>
      <c r="TLM148" s="1"/>
      <c r="TLQ148" s="18"/>
      <c r="TLR148" s="1"/>
      <c r="TLU148" s="1"/>
      <c r="TLY148" s="18"/>
      <c r="TLZ148" s="1"/>
      <c r="TMC148" s="1"/>
      <c r="TMG148" s="18"/>
      <c r="TMH148" s="1"/>
      <c r="TMK148" s="1"/>
      <c r="TMO148" s="18"/>
      <c r="TMP148" s="1"/>
      <c r="TMS148" s="1"/>
      <c r="TMW148" s="18"/>
      <c r="TMX148" s="1"/>
      <c r="TNA148" s="1"/>
      <c r="TNE148" s="18"/>
      <c r="TNF148" s="1"/>
      <c r="TNI148" s="1"/>
      <c r="TNM148" s="18"/>
      <c r="TNN148" s="1"/>
      <c r="TNQ148" s="1"/>
      <c r="TNU148" s="18"/>
      <c r="TNV148" s="1"/>
      <c r="TNY148" s="1"/>
      <c r="TOC148" s="18"/>
      <c r="TOD148" s="1"/>
      <c r="TOG148" s="1"/>
      <c r="TOK148" s="18"/>
      <c r="TOL148" s="1"/>
      <c r="TOO148" s="1"/>
      <c r="TOS148" s="18"/>
      <c r="TOT148" s="1"/>
      <c r="TOW148" s="1"/>
      <c r="TPA148" s="18"/>
      <c r="TPB148" s="1"/>
      <c r="TPE148" s="1"/>
      <c r="TPI148" s="18"/>
      <c r="TPJ148" s="1"/>
      <c r="TPM148" s="1"/>
      <c r="TPQ148" s="18"/>
      <c r="TPR148" s="1"/>
      <c r="TPU148" s="1"/>
      <c r="TPY148" s="18"/>
      <c r="TPZ148" s="1"/>
      <c r="TQC148" s="1"/>
      <c r="TQG148" s="18"/>
      <c r="TQH148" s="1"/>
      <c r="TQK148" s="1"/>
      <c r="TQO148" s="18"/>
      <c r="TQP148" s="1"/>
      <c r="TQS148" s="1"/>
      <c r="TQW148" s="18"/>
      <c r="TQX148" s="1"/>
      <c r="TRA148" s="1"/>
      <c r="TRE148" s="18"/>
      <c r="TRF148" s="1"/>
      <c r="TRI148" s="1"/>
      <c r="TRM148" s="18"/>
      <c r="TRN148" s="1"/>
      <c r="TRQ148" s="1"/>
      <c r="TRU148" s="18"/>
      <c r="TRV148" s="1"/>
      <c r="TRY148" s="1"/>
      <c r="TSC148" s="18"/>
      <c r="TSD148" s="1"/>
      <c r="TSG148" s="1"/>
      <c r="TSK148" s="18"/>
      <c r="TSL148" s="1"/>
      <c r="TSO148" s="1"/>
      <c r="TSS148" s="18"/>
      <c r="TST148" s="1"/>
      <c r="TSW148" s="1"/>
      <c r="TTA148" s="18"/>
      <c r="TTB148" s="1"/>
      <c r="TTE148" s="1"/>
      <c r="TTI148" s="18"/>
      <c r="TTJ148" s="1"/>
      <c r="TTM148" s="1"/>
      <c r="TTQ148" s="18"/>
      <c r="TTR148" s="1"/>
      <c r="TTU148" s="1"/>
      <c r="TTY148" s="18"/>
      <c r="TTZ148" s="1"/>
      <c r="TUC148" s="1"/>
      <c r="TUG148" s="18"/>
      <c r="TUH148" s="1"/>
      <c r="TUK148" s="1"/>
      <c r="TUO148" s="18"/>
      <c r="TUP148" s="1"/>
      <c r="TUS148" s="1"/>
      <c r="TUW148" s="18"/>
      <c r="TUX148" s="1"/>
      <c r="TVA148" s="1"/>
      <c r="TVE148" s="18"/>
      <c r="TVF148" s="1"/>
      <c r="TVI148" s="1"/>
      <c r="TVM148" s="18"/>
      <c r="TVN148" s="1"/>
      <c r="TVQ148" s="1"/>
      <c r="TVU148" s="18"/>
      <c r="TVV148" s="1"/>
      <c r="TVY148" s="1"/>
      <c r="TWC148" s="18"/>
      <c r="TWD148" s="1"/>
      <c r="TWG148" s="1"/>
      <c r="TWK148" s="18"/>
      <c r="TWL148" s="1"/>
      <c r="TWO148" s="1"/>
      <c r="TWS148" s="18"/>
      <c r="TWT148" s="1"/>
      <c r="TWW148" s="1"/>
      <c r="TXA148" s="18"/>
      <c r="TXB148" s="1"/>
      <c r="TXE148" s="1"/>
      <c r="TXI148" s="18"/>
      <c r="TXJ148" s="1"/>
      <c r="TXM148" s="1"/>
      <c r="TXQ148" s="18"/>
      <c r="TXR148" s="1"/>
      <c r="TXU148" s="1"/>
      <c r="TXY148" s="18"/>
      <c r="TXZ148" s="1"/>
      <c r="TYC148" s="1"/>
      <c r="TYG148" s="18"/>
      <c r="TYH148" s="1"/>
      <c r="TYK148" s="1"/>
      <c r="TYO148" s="18"/>
      <c r="TYP148" s="1"/>
      <c r="TYS148" s="1"/>
      <c r="TYW148" s="18"/>
      <c r="TYX148" s="1"/>
      <c r="TZA148" s="1"/>
      <c r="TZE148" s="18"/>
      <c r="TZF148" s="1"/>
      <c r="TZI148" s="1"/>
      <c r="TZM148" s="18"/>
      <c r="TZN148" s="1"/>
      <c r="TZQ148" s="1"/>
      <c r="TZU148" s="18"/>
      <c r="TZV148" s="1"/>
      <c r="TZY148" s="1"/>
      <c r="UAC148" s="18"/>
      <c r="UAD148" s="1"/>
      <c r="UAG148" s="1"/>
      <c r="UAK148" s="18"/>
      <c r="UAL148" s="1"/>
      <c r="UAO148" s="1"/>
      <c r="UAS148" s="18"/>
      <c r="UAT148" s="1"/>
      <c r="UAW148" s="1"/>
      <c r="UBA148" s="18"/>
      <c r="UBB148" s="1"/>
      <c r="UBE148" s="1"/>
      <c r="UBI148" s="18"/>
      <c r="UBJ148" s="1"/>
      <c r="UBM148" s="1"/>
      <c r="UBQ148" s="18"/>
      <c r="UBR148" s="1"/>
      <c r="UBU148" s="1"/>
      <c r="UBY148" s="18"/>
      <c r="UBZ148" s="1"/>
      <c r="UCC148" s="1"/>
      <c r="UCG148" s="18"/>
      <c r="UCH148" s="1"/>
      <c r="UCK148" s="1"/>
      <c r="UCO148" s="18"/>
      <c r="UCP148" s="1"/>
      <c r="UCS148" s="1"/>
      <c r="UCW148" s="18"/>
      <c r="UCX148" s="1"/>
      <c r="UDA148" s="1"/>
      <c r="UDE148" s="18"/>
      <c r="UDF148" s="1"/>
      <c r="UDI148" s="1"/>
      <c r="UDM148" s="18"/>
      <c r="UDN148" s="1"/>
      <c r="UDQ148" s="1"/>
      <c r="UDU148" s="18"/>
      <c r="UDV148" s="1"/>
      <c r="UDY148" s="1"/>
      <c r="UEC148" s="18"/>
      <c r="UED148" s="1"/>
      <c r="UEG148" s="1"/>
      <c r="UEK148" s="18"/>
      <c r="UEL148" s="1"/>
      <c r="UEO148" s="1"/>
      <c r="UES148" s="18"/>
      <c r="UET148" s="1"/>
      <c r="UEW148" s="1"/>
      <c r="UFA148" s="18"/>
      <c r="UFB148" s="1"/>
      <c r="UFE148" s="1"/>
      <c r="UFI148" s="18"/>
      <c r="UFJ148" s="1"/>
      <c r="UFM148" s="1"/>
      <c r="UFQ148" s="18"/>
      <c r="UFR148" s="1"/>
      <c r="UFU148" s="1"/>
      <c r="UFY148" s="18"/>
      <c r="UFZ148" s="1"/>
      <c r="UGC148" s="1"/>
      <c r="UGG148" s="18"/>
      <c r="UGH148" s="1"/>
      <c r="UGK148" s="1"/>
      <c r="UGO148" s="18"/>
      <c r="UGP148" s="1"/>
      <c r="UGS148" s="1"/>
      <c r="UGW148" s="18"/>
      <c r="UGX148" s="1"/>
      <c r="UHA148" s="1"/>
      <c r="UHE148" s="18"/>
      <c r="UHF148" s="1"/>
      <c r="UHI148" s="1"/>
      <c r="UHM148" s="18"/>
      <c r="UHN148" s="1"/>
      <c r="UHQ148" s="1"/>
      <c r="UHU148" s="18"/>
      <c r="UHV148" s="1"/>
      <c r="UHY148" s="1"/>
      <c r="UIC148" s="18"/>
      <c r="UID148" s="1"/>
      <c r="UIG148" s="1"/>
      <c r="UIK148" s="18"/>
      <c r="UIL148" s="1"/>
      <c r="UIO148" s="1"/>
      <c r="UIS148" s="18"/>
      <c r="UIT148" s="1"/>
      <c r="UIW148" s="1"/>
      <c r="UJA148" s="18"/>
      <c r="UJB148" s="1"/>
      <c r="UJE148" s="1"/>
      <c r="UJI148" s="18"/>
      <c r="UJJ148" s="1"/>
      <c r="UJM148" s="1"/>
      <c r="UJQ148" s="18"/>
      <c r="UJR148" s="1"/>
      <c r="UJU148" s="1"/>
      <c r="UJY148" s="18"/>
      <c r="UJZ148" s="1"/>
      <c r="UKC148" s="1"/>
      <c r="UKG148" s="18"/>
      <c r="UKH148" s="1"/>
      <c r="UKK148" s="1"/>
      <c r="UKO148" s="18"/>
      <c r="UKP148" s="1"/>
      <c r="UKS148" s="1"/>
      <c r="UKW148" s="18"/>
      <c r="UKX148" s="1"/>
      <c r="ULA148" s="1"/>
      <c r="ULE148" s="18"/>
      <c r="ULF148" s="1"/>
      <c r="ULI148" s="1"/>
      <c r="ULM148" s="18"/>
      <c r="ULN148" s="1"/>
      <c r="ULQ148" s="1"/>
      <c r="ULU148" s="18"/>
      <c r="ULV148" s="1"/>
      <c r="ULY148" s="1"/>
      <c r="UMC148" s="18"/>
      <c r="UMD148" s="1"/>
      <c r="UMG148" s="1"/>
      <c r="UMK148" s="18"/>
      <c r="UML148" s="1"/>
      <c r="UMO148" s="1"/>
      <c r="UMS148" s="18"/>
      <c r="UMT148" s="1"/>
      <c r="UMW148" s="1"/>
      <c r="UNA148" s="18"/>
      <c r="UNB148" s="1"/>
      <c r="UNE148" s="1"/>
      <c r="UNI148" s="18"/>
      <c r="UNJ148" s="1"/>
      <c r="UNM148" s="1"/>
      <c r="UNQ148" s="18"/>
      <c r="UNR148" s="1"/>
      <c r="UNU148" s="1"/>
      <c r="UNY148" s="18"/>
      <c r="UNZ148" s="1"/>
      <c r="UOC148" s="1"/>
      <c r="UOG148" s="18"/>
      <c r="UOH148" s="1"/>
      <c r="UOK148" s="1"/>
      <c r="UOO148" s="18"/>
      <c r="UOP148" s="1"/>
      <c r="UOS148" s="1"/>
      <c r="UOW148" s="18"/>
      <c r="UOX148" s="1"/>
      <c r="UPA148" s="1"/>
      <c r="UPE148" s="18"/>
      <c r="UPF148" s="1"/>
      <c r="UPI148" s="1"/>
      <c r="UPM148" s="18"/>
      <c r="UPN148" s="1"/>
      <c r="UPQ148" s="1"/>
      <c r="UPU148" s="18"/>
      <c r="UPV148" s="1"/>
      <c r="UPY148" s="1"/>
      <c r="UQC148" s="18"/>
      <c r="UQD148" s="1"/>
      <c r="UQG148" s="1"/>
      <c r="UQK148" s="18"/>
      <c r="UQL148" s="1"/>
      <c r="UQO148" s="1"/>
      <c r="UQS148" s="18"/>
      <c r="UQT148" s="1"/>
      <c r="UQW148" s="1"/>
      <c r="URA148" s="18"/>
      <c r="URB148" s="1"/>
      <c r="URE148" s="1"/>
      <c r="URI148" s="18"/>
      <c r="URJ148" s="1"/>
      <c r="URM148" s="1"/>
      <c r="URQ148" s="18"/>
      <c r="URR148" s="1"/>
      <c r="URU148" s="1"/>
      <c r="URY148" s="18"/>
      <c r="URZ148" s="1"/>
      <c r="USC148" s="1"/>
      <c r="USG148" s="18"/>
      <c r="USH148" s="1"/>
      <c r="USK148" s="1"/>
      <c r="USO148" s="18"/>
      <c r="USP148" s="1"/>
      <c r="USS148" s="1"/>
      <c r="USW148" s="18"/>
      <c r="USX148" s="1"/>
      <c r="UTA148" s="1"/>
      <c r="UTE148" s="18"/>
      <c r="UTF148" s="1"/>
      <c r="UTI148" s="1"/>
      <c r="UTM148" s="18"/>
      <c r="UTN148" s="1"/>
      <c r="UTQ148" s="1"/>
      <c r="UTU148" s="18"/>
      <c r="UTV148" s="1"/>
      <c r="UTY148" s="1"/>
      <c r="UUC148" s="18"/>
      <c r="UUD148" s="1"/>
      <c r="UUG148" s="1"/>
      <c r="UUK148" s="18"/>
      <c r="UUL148" s="1"/>
      <c r="UUO148" s="1"/>
      <c r="UUS148" s="18"/>
      <c r="UUT148" s="1"/>
      <c r="UUW148" s="1"/>
      <c r="UVA148" s="18"/>
      <c r="UVB148" s="1"/>
      <c r="UVE148" s="1"/>
      <c r="UVI148" s="18"/>
      <c r="UVJ148" s="1"/>
      <c r="UVM148" s="1"/>
      <c r="UVQ148" s="18"/>
      <c r="UVR148" s="1"/>
      <c r="UVU148" s="1"/>
      <c r="UVY148" s="18"/>
      <c r="UVZ148" s="1"/>
      <c r="UWC148" s="1"/>
      <c r="UWG148" s="18"/>
      <c r="UWH148" s="1"/>
      <c r="UWK148" s="1"/>
      <c r="UWO148" s="18"/>
      <c r="UWP148" s="1"/>
      <c r="UWS148" s="1"/>
      <c r="UWW148" s="18"/>
      <c r="UWX148" s="1"/>
      <c r="UXA148" s="1"/>
      <c r="UXE148" s="18"/>
      <c r="UXF148" s="1"/>
      <c r="UXI148" s="1"/>
      <c r="UXM148" s="18"/>
      <c r="UXN148" s="1"/>
      <c r="UXQ148" s="1"/>
      <c r="UXU148" s="18"/>
      <c r="UXV148" s="1"/>
      <c r="UXY148" s="1"/>
      <c r="UYC148" s="18"/>
      <c r="UYD148" s="1"/>
      <c r="UYG148" s="1"/>
      <c r="UYK148" s="18"/>
      <c r="UYL148" s="1"/>
      <c r="UYO148" s="1"/>
      <c r="UYS148" s="18"/>
      <c r="UYT148" s="1"/>
      <c r="UYW148" s="1"/>
      <c r="UZA148" s="18"/>
      <c r="UZB148" s="1"/>
      <c r="UZE148" s="1"/>
      <c r="UZI148" s="18"/>
      <c r="UZJ148" s="1"/>
      <c r="UZM148" s="1"/>
      <c r="UZQ148" s="18"/>
      <c r="UZR148" s="1"/>
      <c r="UZU148" s="1"/>
      <c r="UZY148" s="18"/>
      <c r="UZZ148" s="1"/>
      <c r="VAC148" s="1"/>
      <c r="VAG148" s="18"/>
      <c r="VAH148" s="1"/>
      <c r="VAK148" s="1"/>
      <c r="VAO148" s="18"/>
      <c r="VAP148" s="1"/>
      <c r="VAS148" s="1"/>
      <c r="VAW148" s="18"/>
      <c r="VAX148" s="1"/>
      <c r="VBA148" s="1"/>
      <c r="VBE148" s="18"/>
      <c r="VBF148" s="1"/>
      <c r="VBI148" s="1"/>
      <c r="VBM148" s="18"/>
      <c r="VBN148" s="1"/>
      <c r="VBQ148" s="1"/>
      <c r="VBU148" s="18"/>
      <c r="VBV148" s="1"/>
      <c r="VBY148" s="1"/>
      <c r="VCC148" s="18"/>
      <c r="VCD148" s="1"/>
      <c r="VCG148" s="1"/>
      <c r="VCK148" s="18"/>
      <c r="VCL148" s="1"/>
      <c r="VCO148" s="1"/>
      <c r="VCS148" s="18"/>
      <c r="VCT148" s="1"/>
      <c r="VCW148" s="1"/>
      <c r="VDA148" s="18"/>
      <c r="VDB148" s="1"/>
      <c r="VDE148" s="1"/>
      <c r="VDI148" s="18"/>
      <c r="VDJ148" s="1"/>
      <c r="VDM148" s="1"/>
      <c r="VDQ148" s="18"/>
      <c r="VDR148" s="1"/>
      <c r="VDU148" s="1"/>
      <c r="VDY148" s="18"/>
      <c r="VDZ148" s="1"/>
      <c r="VEC148" s="1"/>
      <c r="VEG148" s="18"/>
      <c r="VEH148" s="1"/>
      <c r="VEK148" s="1"/>
      <c r="VEO148" s="18"/>
      <c r="VEP148" s="1"/>
      <c r="VES148" s="1"/>
      <c r="VEW148" s="18"/>
      <c r="VEX148" s="1"/>
      <c r="VFA148" s="1"/>
      <c r="VFE148" s="18"/>
      <c r="VFF148" s="1"/>
      <c r="VFI148" s="1"/>
      <c r="VFM148" s="18"/>
      <c r="VFN148" s="1"/>
      <c r="VFQ148" s="1"/>
      <c r="VFU148" s="18"/>
      <c r="VFV148" s="1"/>
      <c r="VFY148" s="1"/>
      <c r="VGC148" s="18"/>
      <c r="VGD148" s="1"/>
      <c r="VGG148" s="1"/>
      <c r="VGK148" s="18"/>
      <c r="VGL148" s="1"/>
      <c r="VGO148" s="1"/>
      <c r="VGS148" s="18"/>
      <c r="VGT148" s="1"/>
      <c r="VGW148" s="1"/>
      <c r="VHA148" s="18"/>
      <c r="VHB148" s="1"/>
      <c r="VHE148" s="1"/>
      <c r="VHI148" s="18"/>
      <c r="VHJ148" s="1"/>
      <c r="VHM148" s="1"/>
      <c r="VHQ148" s="18"/>
      <c r="VHR148" s="1"/>
      <c r="VHU148" s="1"/>
      <c r="VHY148" s="18"/>
      <c r="VHZ148" s="1"/>
      <c r="VIC148" s="1"/>
      <c r="VIG148" s="18"/>
      <c r="VIH148" s="1"/>
      <c r="VIK148" s="1"/>
      <c r="VIO148" s="18"/>
      <c r="VIP148" s="1"/>
      <c r="VIS148" s="1"/>
      <c r="VIW148" s="18"/>
      <c r="VIX148" s="1"/>
      <c r="VJA148" s="1"/>
      <c r="VJE148" s="18"/>
      <c r="VJF148" s="1"/>
      <c r="VJI148" s="1"/>
      <c r="VJM148" s="18"/>
      <c r="VJN148" s="1"/>
      <c r="VJQ148" s="1"/>
      <c r="VJU148" s="18"/>
      <c r="VJV148" s="1"/>
      <c r="VJY148" s="1"/>
      <c r="VKC148" s="18"/>
      <c r="VKD148" s="1"/>
      <c r="VKG148" s="1"/>
      <c r="VKK148" s="18"/>
      <c r="VKL148" s="1"/>
      <c r="VKO148" s="1"/>
      <c r="VKS148" s="18"/>
      <c r="VKT148" s="1"/>
      <c r="VKW148" s="1"/>
      <c r="VLA148" s="18"/>
      <c r="VLB148" s="1"/>
      <c r="VLE148" s="1"/>
      <c r="VLI148" s="18"/>
      <c r="VLJ148" s="1"/>
      <c r="VLM148" s="1"/>
      <c r="VLQ148" s="18"/>
      <c r="VLR148" s="1"/>
      <c r="VLU148" s="1"/>
      <c r="VLY148" s="18"/>
      <c r="VLZ148" s="1"/>
      <c r="VMC148" s="1"/>
      <c r="VMG148" s="18"/>
      <c r="VMH148" s="1"/>
      <c r="VMK148" s="1"/>
      <c r="VMO148" s="18"/>
      <c r="VMP148" s="1"/>
      <c r="VMS148" s="1"/>
      <c r="VMW148" s="18"/>
      <c r="VMX148" s="1"/>
      <c r="VNA148" s="1"/>
      <c r="VNE148" s="18"/>
      <c r="VNF148" s="1"/>
      <c r="VNI148" s="1"/>
      <c r="VNM148" s="18"/>
      <c r="VNN148" s="1"/>
      <c r="VNQ148" s="1"/>
      <c r="VNU148" s="18"/>
      <c r="VNV148" s="1"/>
      <c r="VNY148" s="1"/>
      <c r="VOC148" s="18"/>
      <c r="VOD148" s="1"/>
      <c r="VOG148" s="1"/>
      <c r="VOK148" s="18"/>
      <c r="VOL148" s="1"/>
      <c r="VOO148" s="1"/>
      <c r="VOS148" s="18"/>
      <c r="VOT148" s="1"/>
      <c r="VOW148" s="1"/>
      <c r="VPA148" s="18"/>
      <c r="VPB148" s="1"/>
      <c r="VPE148" s="1"/>
      <c r="VPI148" s="18"/>
      <c r="VPJ148" s="1"/>
      <c r="VPM148" s="1"/>
      <c r="VPQ148" s="18"/>
      <c r="VPR148" s="1"/>
      <c r="VPU148" s="1"/>
      <c r="VPY148" s="18"/>
      <c r="VPZ148" s="1"/>
      <c r="VQC148" s="1"/>
      <c r="VQG148" s="18"/>
      <c r="VQH148" s="1"/>
      <c r="VQK148" s="1"/>
      <c r="VQO148" s="18"/>
      <c r="VQP148" s="1"/>
      <c r="VQS148" s="1"/>
      <c r="VQW148" s="18"/>
      <c r="VQX148" s="1"/>
      <c r="VRA148" s="1"/>
      <c r="VRE148" s="18"/>
      <c r="VRF148" s="1"/>
      <c r="VRI148" s="1"/>
      <c r="VRM148" s="18"/>
      <c r="VRN148" s="1"/>
      <c r="VRQ148" s="1"/>
      <c r="VRU148" s="18"/>
      <c r="VRV148" s="1"/>
      <c r="VRY148" s="1"/>
      <c r="VSC148" s="18"/>
      <c r="VSD148" s="1"/>
      <c r="VSG148" s="1"/>
      <c r="VSK148" s="18"/>
      <c r="VSL148" s="1"/>
      <c r="VSO148" s="1"/>
      <c r="VSS148" s="18"/>
      <c r="VST148" s="1"/>
      <c r="VSW148" s="1"/>
      <c r="VTA148" s="18"/>
      <c r="VTB148" s="1"/>
      <c r="VTE148" s="1"/>
      <c r="VTI148" s="18"/>
      <c r="VTJ148" s="1"/>
      <c r="VTM148" s="1"/>
      <c r="VTQ148" s="18"/>
      <c r="VTR148" s="1"/>
      <c r="VTU148" s="1"/>
      <c r="VTY148" s="18"/>
      <c r="VTZ148" s="1"/>
      <c r="VUC148" s="1"/>
      <c r="VUG148" s="18"/>
      <c r="VUH148" s="1"/>
      <c r="VUK148" s="1"/>
      <c r="VUO148" s="18"/>
      <c r="VUP148" s="1"/>
      <c r="VUS148" s="1"/>
      <c r="VUW148" s="18"/>
      <c r="VUX148" s="1"/>
      <c r="VVA148" s="1"/>
      <c r="VVE148" s="18"/>
      <c r="VVF148" s="1"/>
      <c r="VVI148" s="1"/>
      <c r="VVM148" s="18"/>
      <c r="VVN148" s="1"/>
      <c r="VVQ148" s="1"/>
      <c r="VVU148" s="18"/>
      <c r="VVV148" s="1"/>
      <c r="VVY148" s="1"/>
      <c r="VWC148" s="18"/>
      <c r="VWD148" s="1"/>
      <c r="VWG148" s="1"/>
      <c r="VWK148" s="18"/>
      <c r="VWL148" s="1"/>
      <c r="VWO148" s="1"/>
      <c r="VWS148" s="18"/>
      <c r="VWT148" s="1"/>
      <c r="VWW148" s="1"/>
      <c r="VXA148" s="18"/>
      <c r="VXB148" s="1"/>
      <c r="VXE148" s="1"/>
      <c r="VXI148" s="18"/>
      <c r="VXJ148" s="1"/>
      <c r="VXM148" s="1"/>
      <c r="VXQ148" s="18"/>
      <c r="VXR148" s="1"/>
      <c r="VXU148" s="1"/>
      <c r="VXY148" s="18"/>
      <c r="VXZ148" s="1"/>
      <c r="VYC148" s="1"/>
      <c r="VYG148" s="18"/>
      <c r="VYH148" s="1"/>
      <c r="VYK148" s="1"/>
      <c r="VYO148" s="18"/>
      <c r="VYP148" s="1"/>
      <c r="VYS148" s="1"/>
      <c r="VYW148" s="18"/>
      <c r="VYX148" s="1"/>
      <c r="VZA148" s="1"/>
      <c r="VZE148" s="18"/>
      <c r="VZF148" s="1"/>
      <c r="VZI148" s="1"/>
      <c r="VZM148" s="18"/>
      <c r="VZN148" s="1"/>
      <c r="VZQ148" s="1"/>
      <c r="VZU148" s="18"/>
      <c r="VZV148" s="1"/>
      <c r="VZY148" s="1"/>
      <c r="WAC148" s="18"/>
      <c r="WAD148" s="1"/>
      <c r="WAG148" s="1"/>
      <c r="WAK148" s="18"/>
      <c r="WAL148" s="1"/>
      <c r="WAO148" s="1"/>
      <c r="WAS148" s="18"/>
      <c r="WAT148" s="1"/>
      <c r="WAW148" s="1"/>
      <c r="WBA148" s="18"/>
      <c r="WBB148" s="1"/>
      <c r="WBE148" s="1"/>
      <c r="WBI148" s="18"/>
      <c r="WBJ148" s="1"/>
      <c r="WBM148" s="1"/>
      <c r="WBQ148" s="18"/>
      <c r="WBR148" s="1"/>
      <c r="WBU148" s="1"/>
      <c r="WBY148" s="18"/>
      <c r="WBZ148" s="1"/>
      <c r="WCC148" s="1"/>
      <c r="WCG148" s="18"/>
      <c r="WCH148" s="1"/>
      <c r="WCK148" s="1"/>
      <c r="WCO148" s="18"/>
      <c r="WCP148" s="1"/>
      <c r="WCS148" s="1"/>
      <c r="WCW148" s="18"/>
      <c r="WCX148" s="1"/>
      <c r="WDA148" s="1"/>
      <c r="WDE148" s="18"/>
      <c r="WDF148" s="1"/>
      <c r="WDI148" s="1"/>
      <c r="WDM148" s="18"/>
      <c r="WDN148" s="1"/>
      <c r="WDQ148" s="1"/>
      <c r="WDU148" s="18"/>
      <c r="WDV148" s="1"/>
      <c r="WDY148" s="1"/>
      <c r="WEC148" s="18"/>
      <c r="WED148" s="1"/>
      <c r="WEG148" s="1"/>
      <c r="WEK148" s="18"/>
      <c r="WEL148" s="1"/>
      <c r="WEO148" s="1"/>
      <c r="WES148" s="18"/>
      <c r="WET148" s="1"/>
      <c r="WEW148" s="1"/>
      <c r="WFA148" s="18"/>
      <c r="WFB148" s="1"/>
      <c r="WFE148" s="1"/>
      <c r="WFI148" s="18"/>
      <c r="WFJ148" s="1"/>
      <c r="WFM148" s="1"/>
      <c r="WFQ148" s="18"/>
      <c r="WFR148" s="1"/>
      <c r="WFU148" s="1"/>
      <c r="WFY148" s="18"/>
      <c r="WFZ148" s="1"/>
      <c r="WGC148" s="1"/>
      <c r="WGG148" s="18"/>
      <c r="WGH148" s="1"/>
      <c r="WGK148" s="1"/>
      <c r="WGO148" s="18"/>
      <c r="WGP148" s="1"/>
      <c r="WGS148" s="1"/>
      <c r="WGW148" s="18"/>
      <c r="WGX148" s="1"/>
      <c r="WHA148" s="1"/>
      <c r="WHE148" s="18"/>
      <c r="WHF148" s="1"/>
      <c r="WHI148" s="1"/>
      <c r="WHM148" s="18"/>
      <c r="WHN148" s="1"/>
      <c r="WHQ148" s="1"/>
      <c r="WHU148" s="18"/>
      <c r="WHV148" s="1"/>
      <c r="WHY148" s="1"/>
      <c r="WIC148" s="18"/>
      <c r="WID148" s="1"/>
      <c r="WIG148" s="1"/>
      <c r="WIK148" s="18"/>
      <c r="WIL148" s="1"/>
      <c r="WIO148" s="1"/>
      <c r="WIS148" s="18"/>
      <c r="WIT148" s="1"/>
      <c r="WIW148" s="1"/>
      <c r="WJA148" s="18"/>
      <c r="WJB148" s="1"/>
      <c r="WJE148" s="1"/>
      <c r="WJI148" s="18"/>
      <c r="WJJ148" s="1"/>
      <c r="WJM148" s="1"/>
      <c r="WJQ148" s="18"/>
      <c r="WJR148" s="1"/>
      <c r="WJU148" s="1"/>
      <c r="WJY148" s="18"/>
      <c r="WJZ148" s="1"/>
      <c r="WKC148" s="1"/>
      <c r="WKG148" s="18"/>
      <c r="WKH148" s="1"/>
      <c r="WKK148" s="1"/>
      <c r="WKO148" s="18"/>
      <c r="WKP148" s="1"/>
      <c r="WKS148" s="1"/>
      <c r="WKW148" s="18"/>
      <c r="WKX148" s="1"/>
      <c r="WLA148" s="1"/>
      <c r="WLE148" s="18"/>
      <c r="WLF148" s="1"/>
      <c r="WLI148" s="1"/>
      <c r="WLM148" s="18"/>
      <c r="WLN148" s="1"/>
      <c r="WLQ148" s="1"/>
      <c r="WLU148" s="18"/>
      <c r="WLV148" s="1"/>
      <c r="WLY148" s="1"/>
      <c r="WMC148" s="18"/>
      <c r="WMD148" s="1"/>
      <c r="WMG148" s="1"/>
      <c r="WMK148" s="18"/>
      <c r="WML148" s="1"/>
      <c r="WMO148" s="1"/>
      <c r="WMS148" s="18"/>
      <c r="WMT148" s="1"/>
      <c r="WMW148" s="1"/>
      <c r="WNA148" s="18"/>
      <c r="WNB148" s="1"/>
      <c r="WNE148" s="1"/>
      <c r="WNI148" s="18"/>
      <c r="WNJ148" s="1"/>
      <c r="WNM148" s="1"/>
      <c r="WNQ148" s="18"/>
      <c r="WNR148" s="1"/>
      <c r="WNU148" s="1"/>
      <c r="WNY148" s="18"/>
      <c r="WNZ148" s="1"/>
      <c r="WOC148" s="1"/>
      <c r="WOG148" s="18"/>
      <c r="WOH148" s="1"/>
      <c r="WOK148" s="1"/>
      <c r="WOO148" s="18"/>
      <c r="WOP148" s="1"/>
      <c r="WOS148" s="1"/>
      <c r="WOW148" s="18"/>
      <c r="WOX148" s="1"/>
      <c r="WPA148" s="1"/>
      <c r="WPE148" s="18"/>
      <c r="WPF148" s="1"/>
      <c r="WPI148" s="1"/>
      <c r="WPM148" s="18"/>
      <c r="WPN148" s="1"/>
      <c r="WPQ148" s="1"/>
      <c r="WPU148" s="18"/>
      <c r="WPV148" s="1"/>
      <c r="WPY148" s="1"/>
      <c r="WQC148" s="18"/>
      <c r="WQD148" s="1"/>
      <c r="WQG148" s="1"/>
      <c r="WQK148" s="18"/>
      <c r="WQL148" s="1"/>
      <c r="WQO148" s="1"/>
      <c r="WQS148" s="18"/>
      <c r="WQT148" s="1"/>
      <c r="WQW148" s="1"/>
      <c r="WRA148" s="18"/>
      <c r="WRB148" s="1"/>
      <c r="WRE148" s="1"/>
      <c r="WRI148" s="18"/>
      <c r="WRJ148" s="1"/>
      <c r="WRM148" s="1"/>
      <c r="WRQ148" s="18"/>
      <c r="WRR148" s="1"/>
      <c r="WRU148" s="1"/>
      <c r="WRY148" s="18"/>
      <c r="WRZ148" s="1"/>
      <c r="WSC148" s="1"/>
      <c r="WSG148" s="18"/>
      <c r="WSH148" s="1"/>
      <c r="WSK148" s="1"/>
      <c r="WSO148" s="18"/>
      <c r="WSP148" s="1"/>
      <c r="WSS148" s="1"/>
      <c r="WSW148" s="18"/>
      <c r="WSX148" s="1"/>
      <c r="WTA148" s="1"/>
      <c r="WTE148" s="18"/>
      <c r="WTF148" s="1"/>
      <c r="WTI148" s="1"/>
      <c r="WTM148" s="18"/>
      <c r="WTN148" s="1"/>
      <c r="WTQ148" s="1"/>
      <c r="WTU148" s="18"/>
      <c r="WTV148" s="1"/>
      <c r="WTY148" s="1"/>
      <c r="WUC148" s="18"/>
      <c r="WUD148" s="1"/>
      <c r="WUG148" s="1"/>
      <c r="WUK148" s="18"/>
      <c r="WUL148" s="1"/>
      <c r="WUO148" s="1"/>
      <c r="WUS148" s="18"/>
      <c r="WUT148" s="1"/>
      <c r="WUW148" s="1"/>
      <c r="WVA148" s="18"/>
      <c r="WVB148" s="1"/>
      <c r="WVE148" s="1"/>
      <c r="WVI148" s="18"/>
      <c r="WVJ148" s="1"/>
      <c r="WVM148" s="1"/>
      <c r="WVQ148" s="18"/>
      <c r="WVR148" s="1"/>
      <c r="WVU148" s="1"/>
      <c r="WVY148" s="18"/>
      <c r="WVZ148" s="1"/>
      <c r="WWC148" s="1"/>
      <c r="WWG148" s="18"/>
      <c r="WWH148" s="1"/>
      <c r="WWK148" s="1"/>
      <c r="WWO148" s="18"/>
      <c r="WWP148" s="1"/>
      <c r="WWS148" s="1"/>
      <c r="WWW148" s="18"/>
      <c r="WWX148" s="1"/>
      <c r="WXA148" s="1"/>
      <c r="WXE148" s="18"/>
      <c r="WXF148" s="1"/>
      <c r="WXI148" s="1"/>
      <c r="WXM148" s="18"/>
      <c r="WXN148" s="1"/>
      <c r="WXQ148" s="1"/>
      <c r="WXU148" s="18"/>
      <c r="WXV148" s="1"/>
      <c r="WXY148" s="1"/>
      <c r="WYC148" s="18"/>
      <c r="WYD148" s="1"/>
      <c r="WYG148" s="1"/>
      <c r="WYK148" s="18"/>
      <c r="WYL148" s="1"/>
      <c r="WYO148" s="1"/>
      <c r="WYS148" s="18"/>
      <c r="WYT148" s="1"/>
      <c r="WYW148" s="1"/>
      <c r="WZA148" s="18"/>
      <c r="WZB148" s="1"/>
      <c r="WZE148" s="1"/>
      <c r="WZI148" s="18"/>
      <c r="WZJ148" s="1"/>
      <c r="WZM148" s="1"/>
      <c r="WZQ148" s="18"/>
      <c r="WZR148" s="1"/>
      <c r="WZU148" s="1"/>
      <c r="WZY148" s="18"/>
      <c r="WZZ148" s="1"/>
      <c r="XAC148" s="1"/>
      <c r="XAG148" s="18"/>
      <c r="XAH148" s="1"/>
      <c r="XAK148" s="1"/>
      <c r="XAO148" s="18"/>
      <c r="XAP148" s="1"/>
      <c r="XAS148" s="1"/>
      <c r="XAW148" s="18"/>
      <c r="XAX148" s="1"/>
      <c r="XBA148" s="1"/>
      <c r="XBE148" s="18"/>
      <c r="XBF148" s="1"/>
      <c r="XBI148" s="1"/>
      <c r="XBM148" s="18"/>
      <c r="XBN148" s="1"/>
      <c r="XBQ148" s="1"/>
      <c r="XBU148" s="18"/>
      <c r="XBV148" s="1"/>
      <c r="XBY148" s="1"/>
      <c r="XCC148" s="18"/>
      <c r="XCD148" s="1"/>
      <c r="XCG148" s="1"/>
      <c r="XCK148" s="18"/>
      <c r="XCL148" s="1"/>
      <c r="XCO148" s="1"/>
      <c r="XCS148" s="18"/>
      <c r="XCT148" s="1"/>
      <c r="XCW148" s="1"/>
      <c r="XDA148" s="18"/>
      <c r="XDB148" s="1"/>
      <c r="XDE148" s="1"/>
      <c r="XDI148" s="18"/>
      <c r="XDJ148" s="1"/>
      <c r="XDM148" s="1"/>
      <c r="XDQ148" s="18"/>
      <c r="XDR148" s="1"/>
      <c r="XDU148" s="1"/>
      <c r="XDY148" s="18"/>
      <c r="XDZ148" s="1"/>
      <c r="XEC148" s="1"/>
      <c r="XEG148" s="18"/>
      <c r="XEH148" s="1"/>
      <c r="XEK148" s="1"/>
      <c r="XEO148" s="18"/>
      <c r="XEP148" s="1"/>
      <c r="XES148" s="1"/>
      <c r="XEW148" s="18"/>
      <c r="XEX148" s="1"/>
      <c r="XFA148" s="1"/>
    </row>
    <row r="149" spans="1:1021 1025:2045 2049:3069 3073:4093 4097:5117 5121:6141 6145:7165 7169:8189 8193:9213 9217:10237 10241:11261 11265:12285 12289:13309 13313:14333 14337:15357 15361:16381">
      <c r="A149" s="18">
        <v>73592</v>
      </c>
      <c r="B149" s="1"/>
      <c r="C149"/>
      <c r="D149"/>
      <c r="E149" s="1"/>
      <c r="F149"/>
      <c r="G149"/>
      <c r="H149"/>
      <c r="I149" s="18"/>
      <c r="J149" s="1"/>
      <c r="K149"/>
      <c r="M149" s="1"/>
      <c r="Q149" s="18"/>
      <c r="R149" s="1"/>
      <c r="U149" s="1"/>
      <c r="Y149" s="18"/>
      <c r="Z149" s="1"/>
      <c r="AC149" s="1"/>
      <c r="AG149" s="18"/>
      <c r="AH149" s="1"/>
      <c r="AK149" s="1"/>
      <c r="AO149" s="18"/>
      <c r="AP149" s="1"/>
      <c r="AS149" s="1"/>
      <c r="AW149" s="18"/>
      <c r="AX149" s="1"/>
      <c r="BA149" s="1"/>
      <c r="BE149" s="18"/>
      <c r="BF149" s="1"/>
      <c r="BI149" s="1"/>
      <c r="BM149" s="18"/>
      <c r="BN149" s="1"/>
      <c r="BQ149" s="1"/>
      <c r="BU149" s="18"/>
      <c r="BV149" s="1"/>
      <c r="BY149" s="1"/>
      <c r="CC149" s="18"/>
      <c r="CD149" s="1"/>
      <c r="CG149" s="1"/>
      <c r="CK149" s="18"/>
      <c r="CL149" s="1"/>
      <c r="CO149" s="1"/>
      <c r="CS149" s="18"/>
      <c r="CT149" s="1"/>
      <c r="CW149" s="1"/>
      <c r="DA149" s="18"/>
      <c r="DB149" s="1"/>
      <c r="DE149" s="1"/>
      <c r="DI149" s="18"/>
      <c r="DJ149" s="1"/>
      <c r="DM149" s="1"/>
      <c r="DQ149" s="18"/>
      <c r="DR149" s="1"/>
      <c r="DU149" s="1"/>
      <c r="DY149" s="18"/>
      <c r="DZ149" s="1"/>
      <c r="EC149" s="1"/>
      <c r="EG149" s="18"/>
      <c r="EH149" s="1"/>
      <c r="EK149" s="1"/>
      <c r="EO149" s="18"/>
      <c r="EP149" s="1"/>
      <c r="ES149" s="1"/>
      <c r="EW149" s="18"/>
      <c r="EX149" s="1"/>
      <c r="FA149" s="1"/>
      <c r="FE149" s="18"/>
      <c r="FF149" s="1"/>
      <c r="FI149" s="1"/>
      <c r="FM149" s="18"/>
      <c r="FN149" s="1"/>
      <c r="FQ149" s="1"/>
      <c r="FU149" s="18"/>
      <c r="FV149" s="1"/>
      <c r="FY149" s="1"/>
      <c r="GC149" s="18"/>
      <c r="GD149" s="1"/>
      <c r="GG149" s="1"/>
      <c r="GK149" s="18"/>
      <c r="GL149" s="1"/>
      <c r="GO149" s="1"/>
      <c r="GS149" s="18"/>
      <c r="GT149" s="1"/>
      <c r="GW149" s="1"/>
      <c r="HA149" s="18"/>
      <c r="HB149" s="1"/>
      <c r="HE149" s="1"/>
      <c r="HI149" s="18"/>
      <c r="HJ149" s="1"/>
      <c r="HM149" s="1"/>
      <c r="HQ149" s="18"/>
      <c r="HR149" s="1"/>
      <c r="HU149" s="1"/>
      <c r="HY149" s="18"/>
      <c r="HZ149" s="1"/>
      <c r="IC149" s="1"/>
      <c r="IG149" s="18"/>
      <c r="IH149" s="1"/>
      <c r="IK149" s="1"/>
      <c r="IO149" s="18"/>
      <c r="IP149" s="1"/>
      <c r="IS149" s="1"/>
      <c r="IW149" s="18"/>
      <c r="IX149" s="1"/>
      <c r="JA149" s="1"/>
      <c r="JE149" s="18"/>
      <c r="JF149" s="1"/>
      <c r="JI149" s="1"/>
      <c r="JM149" s="18"/>
      <c r="JN149" s="1"/>
      <c r="JQ149" s="1"/>
      <c r="JU149" s="18"/>
      <c r="JV149" s="1"/>
      <c r="JY149" s="1"/>
      <c r="KC149" s="18"/>
      <c r="KD149" s="1"/>
      <c r="KG149" s="1"/>
      <c r="KK149" s="18"/>
      <c r="KL149" s="1"/>
      <c r="KO149" s="1"/>
      <c r="KS149" s="18"/>
      <c r="KT149" s="1"/>
      <c r="KW149" s="1"/>
      <c r="LA149" s="18"/>
      <c r="LB149" s="1"/>
      <c r="LE149" s="1"/>
      <c r="LI149" s="18"/>
      <c r="LJ149" s="1"/>
      <c r="LM149" s="1"/>
      <c r="LQ149" s="18"/>
      <c r="LR149" s="1"/>
      <c r="LU149" s="1"/>
      <c r="LY149" s="18"/>
      <c r="LZ149" s="1"/>
      <c r="MC149" s="1"/>
      <c r="MG149" s="18"/>
      <c r="MH149" s="1"/>
      <c r="MK149" s="1"/>
      <c r="MO149" s="18"/>
      <c r="MP149" s="1"/>
      <c r="MS149" s="1"/>
      <c r="MW149" s="18"/>
      <c r="MX149" s="1"/>
      <c r="NA149" s="1"/>
      <c r="NE149" s="18"/>
      <c r="NF149" s="1"/>
      <c r="NI149" s="1"/>
      <c r="NM149" s="18"/>
      <c r="NN149" s="1"/>
      <c r="NQ149" s="1"/>
      <c r="NU149" s="18"/>
      <c r="NV149" s="1"/>
      <c r="NY149" s="1"/>
      <c r="OC149" s="18"/>
      <c r="OD149" s="1"/>
      <c r="OG149" s="1"/>
      <c r="OK149" s="18"/>
      <c r="OL149" s="1"/>
      <c r="OO149" s="1"/>
      <c r="OS149" s="18"/>
      <c r="OT149" s="1"/>
      <c r="OW149" s="1"/>
      <c r="PA149" s="18"/>
      <c r="PB149" s="1"/>
      <c r="PE149" s="1"/>
      <c r="PI149" s="18"/>
      <c r="PJ149" s="1"/>
      <c r="PM149" s="1"/>
      <c r="PQ149" s="18"/>
      <c r="PR149" s="1"/>
      <c r="PU149" s="1"/>
      <c r="PY149" s="18"/>
      <c r="PZ149" s="1"/>
      <c r="QC149" s="1"/>
      <c r="QG149" s="18"/>
      <c r="QH149" s="1"/>
      <c r="QK149" s="1"/>
      <c r="QO149" s="18"/>
      <c r="QP149" s="1"/>
      <c r="QS149" s="1"/>
      <c r="QW149" s="18"/>
      <c r="QX149" s="1"/>
      <c r="RA149" s="1"/>
      <c r="RE149" s="18"/>
      <c r="RF149" s="1"/>
      <c r="RI149" s="1"/>
      <c r="RM149" s="18"/>
      <c r="RN149" s="1"/>
      <c r="RQ149" s="1"/>
      <c r="RU149" s="18"/>
      <c r="RV149" s="1"/>
      <c r="RY149" s="1"/>
      <c r="SC149" s="18"/>
      <c r="SD149" s="1"/>
      <c r="SG149" s="1"/>
      <c r="SK149" s="18"/>
      <c r="SL149" s="1"/>
      <c r="SO149" s="1"/>
      <c r="SS149" s="18"/>
      <c r="ST149" s="1"/>
      <c r="SW149" s="1"/>
      <c r="TA149" s="18"/>
      <c r="TB149" s="1"/>
      <c r="TE149" s="1"/>
      <c r="TI149" s="18"/>
      <c r="TJ149" s="1"/>
      <c r="TM149" s="1"/>
      <c r="TQ149" s="18"/>
      <c r="TR149" s="1"/>
      <c r="TU149" s="1"/>
      <c r="TY149" s="18"/>
      <c r="TZ149" s="1"/>
      <c r="UC149" s="1"/>
      <c r="UG149" s="18"/>
      <c r="UH149" s="1"/>
      <c r="UK149" s="1"/>
      <c r="UO149" s="18"/>
      <c r="UP149" s="1"/>
      <c r="US149" s="1"/>
      <c r="UW149" s="18"/>
      <c r="UX149" s="1"/>
      <c r="VA149" s="1"/>
      <c r="VE149" s="18"/>
      <c r="VF149" s="1"/>
      <c r="VI149" s="1"/>
      <c r="VM149" s="18"/>
      <c r="VN149" s="1"/>
      <c r="VQ149" s="1"/>
      <c r="VU149" s="18"/>
      <c r="VV149" s="1"/>
      <c r="VY149" s="1"/>
      <c r="WC149" s="18"/>
      <c r="WD149" s="1"/>
      <c r="WG149" s="1"/>
      <c r="WK149" s="18"/>
      <c r="WL149" s="1"/>
      <c r="WO149" s="1"/>
      <c r="WS149" s="18"/>
      <c r="WT149" s="1"/>
      <c r="WW149" s="1"/>
      <c r="XA149" s="18"/>
      <c r="XB149" s="1"/>
      <c r="XE149" s="1"/>
      <c r="XI149" s="18"/>
      <c r="XJ149" s="1"/>
      <c r="XM149" s="1"/>
      <c r="XQ149" s="18"/>
      <c r="XR149" s="1"/>
      <c r="XU149" s="1"/>
      <c r="XY149" s="18"/>
      <c r="XZ149" s="1"/>
      <c r="YC149" s="1"/>
      <c r="YG149" s="18"/>
      <c r="YH149" s="1"/>
      <c r="YK149" s="1"/>
      <c r="YO149" s="18"/>
      <c r="YP149" s="1"/>
      <c r="YS149" s="1"/>
      <c r="YW149" s="18"/>
      <c r="YX149" s="1"/>
      <c r="ZA149" s="1"/>
      <c r="ZE149" s="18"/>
      <c r="ZF149" s="1"/>
      <c r="ZI149" s="1"/>
      <c r="ZM149" s="18"/>
      <c r="ZN149" s="1"/>
      <c r="ZQ149" s="1"/>
      <c r="ZU149" s="18"/>
      <c r="ZV149" s="1"/>
      <c r="ZY149" s="1"/>
      <c r="AAC149" s="18"/>
      <c r="AAD149" s="1"/>
      <c r="AAG149" s="1"/>
      <c r="AAK149" s="18"/>
      <c r="AAL149" s="1"/>
      <c r="AAO149" s="1"/>
      <c r="AAS149" s="18"/>
      <c r="AAT149" s="1"/>
      <c r="AAW149" s="1"/>
      <c r="ABA149" s="18"/>
      <c r="ABB149" s="1"/>
      <c r="ABE149" s="1"/>
      <c r="ABI149" s="18"/>
      <c r="ABJ149" s="1"/>
      <c r="ABM149" s="1"/>
      <c r="ABQ149" s="18"/>
      <c r="ABR149" s="1"/>
      <c r="ABU149" s="1"/>
      <c r="ABY149" s="18"/>
      <c r="ABZ149" s="1"/>
      <c r="ACC149" s="1"/>
      <c r="ACG149" s="18"/>
      <c r="ACH149" s="1"/>
      <c r="ACK149" s="1"/>
      <c r="ACO149" s="18"/>
      <c r="ACP149" s="1"/>
      <c r="ACS149" s="1"/>
      <c r="ACW149" s="18"/>
      <c r="ACX149" s="1"/>
      <c r="ADA149" s="1"/>
      <c r="ADE149" s="18"/>
      <c r="ADF149" s="1"/>
      <c r="ADI149" s="1"/>
      <c r="ADM149" s="18"/>
      <c r="ADN149" s="1"/>
      <c r="ADQ149" s="1"/>
      <c r="ADU149" s="18"/>
      <c r="ADV149" s="1"/>
      <c r="ADY149" s="1"/>
      <c r="AEC149" s="18"/>
      <c r="AED149" s="1"/>
      <c r="AEG149" s="1"/>
      <c r="AEK149" s="18"/>
      <c r="AEL149" s="1"/>
      <c r="AEO149" s="1"/>
      <c r="AES149" s="18"/>
      <c r="AET149" s="1"/>
      <c r="AEW149" s="1"/>
      <c r="AFA149" s="18"/>
      <c r="AFB149" s="1"/>
      <c r="AFE149" s="1"/>
      <c r="AFI149" s="18"/>
      <c r="AFJ149" s="1"/>
      <c r="AFM149" s="1"/>
      <c r="AFQ149" s="18"/>
      <c r="AFR149" s="1"/>
      <c r="AFU149" s="1"/>
      <c r="AFY149" s="18"/>
      <c r="AFZ149" s="1"/>
      <c r="AGC149" s="1"/>
      <c r="AGG149" s="18"/>
      <c r="AGH149" s="1"/>
      <c r="AGK149" s="1"/>
      <c r="AGO149" s="18"/>
      <c r="AGP149" s="1"/>
      <c r="AGS149" s="1"/>
      <c r="AGW149" s="18"/>
      <c r="AGX149" s="1"/>
      <c r="AHA149" s="1"/>
      <c r="AHE149" s="18"/>
      <c r="AHF149" s="1"/>
      <c r="AHI149" s="1"/>
      <c r="AHM149" s="18"/>
      <c r="AHN149" s="1"/>
      <c r="AHQ149" s="1"/>
      <c r="AHU149" s="18"/>
      <c r="AHV149" s="1"/>
      <c r="AHY149" s="1"/>
      <c r="AIC149" s="18"/>
      <c r="AID149" s="1"/>
      <c r="AIG149" s="1"/>
      <c r="AIK149" s="18"/>
      <c r="AIL149" s="1"/>
      <c r="AIO149" s="1"/>
      <c r="AIS149" s="18"/>
      <c r="AIT149" s="1"/>
      <c r="AIW149" s="1"/>
      <c r="AJA149" s="18"/>
      <c r="AJB149" s="1"/>
      <c r="AJE149" s="1"/>
      <c r="AJI149" s="18"/>
      <c r="AJJ149" s="1"/>
      <c r="AJM149" s="1"/>
      <c r="AJQ149" s="18"/>
      <c r="AJR149" s="1"/>
      <c r="AJU149" s="1"/>
      <c r="AJY149" s="18"/>
      <c r="AJZ149" s="1"/>
      <c r="AKC149" s="1"/>
      <c r="AKG149" s="18"/>
      <c r="AKH149" s="1"/>
      <c r="AKK149" s="1"/>
      <c r="AKO149" s="18"/>
      <c r="AKP149" s="1"/>
      <c r="AKS149" s="1"/>
      <c r="AKW149" s="18"/>
      <c r="AKX149" s="1"/>
      <c r="ALA149" s="1"/>
      <c r="ALE149" s="18"/>
      <c r="ALF149" s="1"/>
      <c r="ALI149" s="1"/>
      <c r="ALM149" s="18"/>
      <c r="ALN149" s="1"/>
      <c r="ALQ149" s="1"/>
      <c r="ALU149" s="18"/>
      <c r="ALV149" s="1"/>
      <c r="ALY149" s="1"/>
      <c r="AMC149" s="18"/>
      <c r="AMD149" s="1"/>
      <c r="AMG149" s="1"/>
      <c r="AMK149" s="18"/>
      <c r="AML149" s="1"/>
      <c r="AMO149" s="1"/>
      <c r="AMS149" s="18"/>
      <c r="AMT149" s="1"/>
      <c r="AMW149" s="1"/>
      <c r="ANA149" s="18"/>
      <c r="ANB149" s="1"/>
      <c r="ANE149" s="1"/>
      <c r="ANI149" s="18"/>
      <c r="ANJ149" s="1"/>
      <c r="ANM149" s="1"/>
      <c r="ANQ149" s="18"/>
      <c r="ANR149" s="1"/>
      <c r="ANU149" s="1"/>
      <c r="ANY149" s="18"/>
      <c r="ANZ149" s="1"/>
      <c r="AOC149" s="1"/>
      <c r="AOG149" s="18"/>
      <c r="AOH149" s="1"/>
      <c r="AOK149" s="1"/>
      <c r="AOO149" s="18"/>
      <c r="AOP149" s="1"/>
      <c r="AOS149" s="1"/>
      <c r="AOW149" s="18"/>
      <c r="AOX149" s="1"/>
      <c r="APA149" s="1"/>
      <c r="APE149" s="18"/>
      <c r="APF149" s="1"/>
      <c r="API149" s="1"/>
      <c r="APM149" s="18"/>
      <c r="APN149" s="1"/>
      <c r="APQ149" s="1"/>
      <c r="APU149" s="18"/>
      <c r="APV149" s="1"/>
      <c r="APY149" s="1"/>
      <c r="AQC149" s="18"/>
      <c r="AQD149" s="1"/>
      <c r="AQG149" s="1"/>
      <c r="AQK149" s="18"/>
      <c r="AQL149" s="1"/>
      <c r="AQO149" s="1"/>
      <c r="AQS149" s="18"/>
      <c r="AQT149" s="1"/>
      <c r="AQW149" s="1"/>
      <c r="ARA149" s="18"/>
      <c r="ARB149" s="1"/>
      <c r="ARE149" s="1"/>
      <c r="ARI149" s="18"/>
      <c r="ARJ149" s="1"/>
      <c r="ARM149" s="1"/>
      <c r="ARQ149" s="18"/>
      <c r="ARR149" s="1"/>
      <c r="ARU149" s="1"/>
      <c r="ARY149" s="18"/>
      <c r="ARZ149" s="1"/>
      <c r="ASC149" s="1"/>
      <c r="ASG149" s="18"/>
      <c r="ASH149" s="1"/>
      <c r="ASK149" s="1"/>
      <c r="ASO149" s="18"/>
      <c r="ASP149" s="1"/>
      <c r="ASS149" s="1"/>
      <c r="ASW149" s="18"/>
      <c r="ASX149" s="1"/>
      <c r="ATA149" s="1"/>
      <c r="ATE149" s="18"/>
      <c r="ATF149" s="1"/>
      <c r="ATI149" s="1"/>
      <c r="ATM149" s="18"/>
      <c r="ATN149" s="1"/>
      <c r="ATQ149" s="1"/>
      <c r="ATU149" s="18"/>
      <c r="ATV149" s="1"/>
      <c r="ATY149" s="1"/>
      <c r="AUC149" s="18"/>
      <c r="AUD149" s="1"/>
      <c r="AUG149" s="1"/>
      <c r="AUK149" s="18"/>
      <c r="AUL149" s="1"/>
      <c r="AUO149" s="1"/>
      <c r="AUS149" s="18"/>
      <c r="AUT149" s="1"/>
      <c r="AUW149" s="1"/>
      <c r="AVA149" s="18"/>
      <c r="AVB149" s="1"/>
      <c r="AVE149" s="1"/>
      <c r="AVI149" s="18"/>
      <c r="AVJ149" s="1"/>
      <c r="AVM149" s="1"/>
      <c r="AVQ149" s="18"/>
      <c r="AVR149" s="1"/>
      <c r="AVU149" s="1"/>
      <c r="AVY149" s="18"/>
      <c r="AVZ149" s="1"/>
      <c r="AWC149" s="1"/>
      <c r="AWG149" s="18"/>
      <c r="AWH149" s="1"/>
      <c r="AWK149" s="1"/>
      <c r="AWO149" s="18"/>
      <c r="AWP149" s="1"/>
      <c r="AWS149" s="1"/>
      <c r="AWW149" s="18"/>
      <c r="AWX149" s="1"/>
      <c r="AXA149" s="1"/>
      <c r="AXE149" s="18"/>
      <c r="AXF149" s="1"/>
      <c r="AXI149" s="1"/>
      <c r="AXM149" s="18"/>
      <c r="AXN149" s="1"/>
      <c r="AXQ149" s="1"/>
      <c r="AXU149" s="18"/>
      <c r="AXV149" s="1"/>
      <c r="AXY149" s="1"/>
      <c r="AYC149" s="18"/>
      <c r="AYD149" s="1"/>
      <c r="AYG149" s="1"/>
      <c r="AYK149" s="18"/>
      <c r="AYL149" s="1"/>
      <c r="AYO149" s="1"/>
      <c r="AYS149" s="18"/>
      <c r="AYT149" s="1"/>
      <c r="AYW149" s="1"/>
      <c r="AZA149" s="18"/>
      <c r="AZB149" s="1"/>
      <c r="AZE149" s="1"/>
      <c r="AZI149" s="18"/>
      <c r="AZJ149" s="1"/>
      <c r="AZM149" s="1"/>
      <c r="AZQ149" s="18"/>
      <c r="AZR149" s="1"/>
      <c r="AZU149" s="1"/>
      <c r="AZY149" s="18"/>
      <c r="AZZ149" s="1"/>
      <c r="BAC149" s="1"/>
      <c r="BAG149" s="18"/>
      <c r="BAH149" s="1"/>
      <c r="BAK149" s="1"/>
      <c r="BAO149" s="18"/>
      <c r="BAP149" s="1"/>
      <c r="BAS149" s="1"/>
      <c r="BAW149" s="18"/>
      <c r="BAX149" s="1"/>
      <c r="BBA149" s="1"/>
      <c r="BBE149" s="18"/>
      <c r="BBF149" s="1"/>
      <c r="BBI149" s="1"/>
      <c r="BBM149" s="18"/>
      <c r="BBN149" s="1"/>
      <c r="BBQ149" s="1"/>
      <c r="BBU149" s="18"/>
      <c r="BBV149" s="1"/>
      <c r="BBY149" s="1"/>
      <c r="BCC149" s="18"/>
      <c r="BCD149" s="1"/>
      <c r="BCG149" s="1"/>
      <c r="BCK149" s="18"/>
      <c r="BCL149" s="1"/>
      <c r="BCO149" s="1"/>
      <c r="BCS149" s="18"/>
      <c r="BCT149" s="1"/>
      <c r="BCW149" s="1"/>
      <c r="BDA149" s="18"/>
      <c r="BDB149" s="1"/>
      <c r="BDE149" s="1"/>
      <c r="BDI149" s="18"/>
      <c r="BDJ149" s="1"/>
      <c r="BDM149" s="1"/>
      <c r="BDQ149" s="18"/>
      <c r="BDR149" s="1"/>
      <c r="BDU149" s="1"/>
      <c r="BDY149" s="18"/>
      <c r="BDZ149" s="1"/>
      <c r="BEC149" s="1"/>
      <c r="BEG149" s="18"/>
      <c r="BEH149" s="1"/>
      <c r="BEK149" s="1"/>
      <c r="BEO149" s="18"/>
      <c r="BEP149" s="1"/>
      <c r="BES149" s="1"/>
      <c r="BEW149" s="18"/>
      <c r="BEX149" s="1"/>
      <c r="BFA149" s="1"/>
      <c r="BFE149" s="18"/>
      <c r="BFF149" s="1"/>
      <c r="BFI149" s="1"/>
      <c r="BFM149" s="18"/>
      <c r="BFN149" s="1"/>
      <c r="BFQ149" s="1"/>
      <c r="BFU149" s="18"/>
      <c r="BFV149" s="1"/>
      <c r="BFY149" s="1"/>
      <c r="BGC149" s="18"/>
      <c r="BGD149" s="1"/>
      <c r="BGG149" s="1"/>
      <c r="BGK149" s="18"/>
      <c r="BGL149" s="1"/>
      <c r="BGO149" s="1"/>
      <c r="BGS149" s="18"/>
      <c r="BGT149" s="1"/>
      <c r="BGW149" s="1"/>
      <c r="BHA149" s="18"/>
      <c r="BHB149" s="1"/>
      <c r="BHE149" s="1"/>
      <c r="BHI149" s="18"/>
      <c r="BHJ149" s="1"/>
      <c r="BHM149" s="1"/>
      <c r="BHQ149" s="18"/>
      <c r="BHR149" s="1"/>
      <c r="BHU149" s="1"/>
      <c r="BHY149" s="18"/>
      <c r="BHZ149" s="1"/>
      <c r="BIC149" s="1"/>
      <c r="BIG149" s="18"/>
      <c r="BIH149" s="1"/>
      <c r="BIK149" s="1"/>
      <c r="BIO149" s="18"/>
      <c r="BIP149" s="1"/>
      <c r="BIS149" s="1"/>
      <c r="BIW149" s="18"/>
      <c r="BIX149" s="1"/>
      <c r="BJA149" s="1"/>
      <c r="BJE149" s="18"/>
      <c r="BJF149" s="1"/>
      <c r="BJI149" s="1"/>
      <c r="BJM149" s="18"/>
      <c r="BJN149" s="1"/>
      <c r="BJQ149" s="1"/>
      <c r="BJU149" s="18"/>
      <c r="BJV149" s="1"/>
      <c r="BJY149" s="1"/>
      <c r="BKC149" s="18"/>
      <c r="BKD149" s="1"/>
      <c r="BKG149" s="1"/>
      <c r="BKK149" s="18"/>
      <c r="BKL149" s="1"/>
      <c r="BKO149" s="1"/>
      <c r="BKS149" s="18"/>
      <c r="BKT149" s="1"/>
      <c r="BKW149" s="1"/>
      <c r="BLA149" s="18"/>
      <c r="BLB149" s="1"/>
      <c r="BLE149" s="1"/>
      <c r="BLI149" s="18"/>
      <c r="BLJ149" s="1"/>
      <c r="BLM149" s="1"/>
      <c r="BLQ149" s="18"/>
      <c r="BLR149" s="1"/>
      <c r="BLU149" s="1"/>
      <c r="BLY149" s="18"/>
      <c r="BLZ149" s="1"/>
      <c r="BMC149" s="1"/>
      <c r="BMG149" s="18"/>
      <c r="BMH149" s="1"/>
      <c r="BMK149" s="1"/>
      <c r="BMO149" s="18"/>
      <c r="BMP149" s="1"/>
      <c r="BMS149" s="1"/>
      <c r="BMW149" s="18"/>
      <c r="BMX149" s="1"/>
      <c r="BNA149" s="1"/>
      <c r="BNE149" s="18"/>
      <c r="BNF149" s="1"/>
      <c r="BNI149" s="1"/>
      <c r="BNM149" s="18"/>
      <c r="BNN149" s="1"/>
      <c r="BNQ149" s="1"/>
      <c r="BNU149" s="18"/>
      <c r="BNV149" s="1"/>
      <c r="BNY149" s="1"/>
      <c r="BOC149" s="18"/>
      <c r="BOD149" s="1"/>
      <c r="BOG149" s="1"/>
      <c r="BOK149" s="18"/>
      <c r="BOL149" s="1"/>
      <c r="BOO149" s="1"/>
      <c r="BOS149" s="18"/>
      <c r="BOT149" s="1"/>
      <c r="BOW149" s="1"/>
      <c r="BPA149" s="18"/>
      <c r="BPB149" s="1"/>
      <c r="BPE149" s="1"/>
      <c r="BPI149" s="18"/>
      <c r="BPJ149" s="1"/>
      <c r="BPM149" s="1"/>
      <c r="BPQ149" s="18"/>
      <c r="BPR149" s="1"/>
      <c r="BPU149" s="1"/>
      <c r="BPY149" s="18"/>
      <c r="BPZ149" s="1"/>
      <c r="BQC149" s="1"/>
      <c r="BQG149" s="18"/>
      <c r="BQH149" s="1"/>
      <c r="BQK149" s="1"/>
      <c r="BQO149" s="18"/>
      <c r="BQP149" s="1"/>
      <c r="BQS149" s="1"/>
      <c r="BQW149" s="18"/>
      <c r="BQX149" s="1"/>
      <c r="BRA149" s="1"/>
      <c r="BRE149" s="18"/>
      <c r="BRF149" s="1"/>
      <c r="BRI149" s="1"/>
      <c r="BRM149" s="18"/>
      <c r="BRN149" s="1"/>
      <c r="BRQ149" s="1"/>
      <c r="BRU149" s="18"/>
      <c r="BRV149" s="1"/>
      <c r="BRY149" s="1"/>
      <c r="BSC149" s="18"/>
      <c r="BSD149" s="1"/>
      <c r="BSG149" s="1"/>
      <c r="BSK149" s="18"/>
      <c r="BSL149" s="1"/>
      <c r="BSO149" s="1"/>
      <c r="BSS149" s="18"/>
      <c r="BST149" s="1"/>
      <c r="BSW149" s="1"/>
      <c r="BTA149" s="18"/>
      <c r="BTB149" s="1"/>
      <c r="BTE149" s="1"/>
      <c r="BTI149" s="18"/>
      <c r="BTJ149" s="1"/>
      <c r="BTM149" s="1"/>
      <c r="BTQ149" s="18"/>
      <c r="BTR149" s="1"/>
      <c r="BTU149" s="1"/>
      <c r="BTY149" s="18"/>
      <c r="BTZ149" s="1"/>
      <c r="BUC149" s="1"/>
      <c r="BUG149" s="18"/>
      <c r="BUH149" s="1"/>
      <c r="BUK149" s="1"/>
      <c r="BUO149" s="18"/>
      <c r="BUP149" s="1"/>
      <c r="BUS149" s="1"/>
      <c r="BUW149" s="18"/>
      <c r="BUX149" s="1"/>
      <c r="BVA149" s="1"/>
      <c r="BVE149" s="18"/>
      <c r="BVF149" s="1"/>
      <c r="BVI149" s="1"/>
      <c r="BVM149" s="18"/>
      <c r="BVN149" s="1"/>
      <c r="BVQ149" s="1"/>
      <c r="BVU149" s="18"/>
      <c r="BVV149" s="1"/>
      <c r="BVY149" s="1"/>
      <c r="BWC149" s="18"/>
      <c r="BWD149" s="1"/>
      <c r="BWG149" s="1"/>
      <c r="BWK149" s="18"/>
      <c r="BWL149" s="1"/>
      <c r="BWO149" s="1"/>
      <c r="BWS149" s="18"/>
      <c r="BWT149" s="1"/>
      <c r="BWW149" s="1"/>
      <c r="BXA149" s="18"/>
      <c r="BXB149" s="1"/>
      <c r="BXE149" s="1"/>
      <c r="BXI149" s="18"/>
      <c r="BXJ149" s="1"/>
      <c r="BXM149" s="1"/>
      <c r="BXQ149" s="18"/>
      <c r="BXR149" s="1"/>
      <c r="BXU149" s="1"/>
      <c r="BXY149" s="18"/>
      <c r="BXZ149" s="1"/>
      <c r="BYC149" s="1"/>
      <c r="BYG149" s="18"/>
      <c r="BYH149" s="1"/>
      <c r="BYK149" s="1"/>
      <c r="BYO149" s="18"/>
      <c r="BYP149" s="1"/>
      <c r="BYS149" s="1"/>
      <c r="BYW149" s="18"/>
      <c r="BYX149" s="1"/>
      <c r="BZA149" s="1"/>
      <c r="BZE149" s="18"/>
      <c r="BZF149" s="1"/>
      <c r="BZI149" s="1"/>
      <c r="BZM149" s="18"/>
      <c r="BZN149" s="1"/>
      <c r="BZQ149" s="1"/>
      <c r="BZU149" s="18"/>
      <c r="BZV149" s="1"/>
      <c r="BZY149" s="1"/>
      <c r="CAC149" s="18"/>
      <c r="CAD149" s="1"/>
      <c r="CAG149" s="1"/>
      <c r="CAK149" s="18"/>
      <c r="CAL149" s="1"/>
      <c r="CAO149" s="1"/>
      <c r="CAS149" s="18"/>
      <c r="CAT149" s="1"/>
      <c r="CAW149" s="1"/>
      <c r="CBA149" s="18"/>
      <c r="CBB149" s="1"/>
      <c r="CBE149" s="1"/>
      <c r="CBI149" s="18"/>
      <c r="CBJ149" s="1"/>
      <c r="CBM149" s="1"/>
      <c r="CBQ149" s="18"/>
      <c r="CBR149" s="1"/>
      <c r="CBU149" s="1"/>
      <c r="CBY149" s="18"/>
      <c r="CBZ149" s="1"/>
      <c r="CCC149" s="1"/>
      <c r="CCG149" s="18"/>
      <c r="CCH149" s="1"/>
      <c r="CCK149" s="1"/>
      <c r="CCO149" s="18"/>
      <c r="CCP149" s="1"/>
      <c r="CCS149" s="1"/>
      <c r="CCW149" s="18"/>
      <c r="CCX149" s="1"/>
      <c r="CDA149" s="1"/>
      <c r="CDE149" s="18"/>
      <c r="CDF149" s="1"/>
      <c r="CDI149" s="1"/>
      <c r="CDM149" s="18"/>
      <c r="CDN149" s="1"/>
      <c r="CDQ149" s="1"/>
      <c r="CDU149" s="18"/>
      <c r="CDV149" s="1"/>
      <c r="CDY149" s="1"/>
      <c r="CEC149" s="18"/>
      <c r="CED149" s="1"/>
      <c r="CEG149" s="1"/>
      <c r="CEK149" s="18"/>
      <c r="CEL149" s="1"/>
      <c r="CEO149" s="1"/>
      <c r="CES149" s="18"/>
      <c r="CET149" s="1"/>
      <c r="CEW149" s="1"/>
      <c r="CFA149" s="18"/>
      <c r="CFB149" s="1"/>
      <c r="CFE149" s="1"/>
      <c r="CFI149" s="18"/>
      <c r="CFJ149" s="1"/>
      <c r="CFM149" s="1"/>
      <c r="CFQ149" s="18"/>
      <c r="CFR149" s="1"/>
      <c r="CFU149" s="1"/>
      <c r="CFY149" s="18"/>
      <c r="CFZ149" s="1"/>
      <c r="CGC149" s="1"/>
      <c r="CGG149" s="18"/>
      <c r="CGH149" s="1"/>
      <c r="CGK149" s="1"/>
      <c r="CGO149" s="18"/>
      <c r="CGP149" s="1"/>
      <c r="CGS149" s="1"/>
      <c r="CGW149" s="18"/>
      <c r="CGX149" s="1"/>
      <c r="CHA149" s="1"/>
      <c r="CHE149" s="18"/>
      <c r="CHF149" s="1"/>
      <c r="CHI149" s="1"/>
      <c r="CHM149" s="18"/>
      <c r="CHN149" s="1"/>
      <c r="CHQ149" s="1"/>
      <c r="CHU149" s="18"/>
      <c r="CHV149" s="1"/>
      <c r="CHY149" s="1"/>
      <c r="CIC149" s="18"/>
      <c r="CID149" s="1"/>
      <c r="CIG149" s="1"/>
      <c r="CIK149" s="18"/>
      <c r="CIL149" s="1"/>
      <c r="CIO149" s="1"/>
      <c r="CIS149" s="18"/>
      <c r="CIT149" s="1"/>
      <c r="CIW149" s="1"/>
      <c r="CJA149" s="18"/>
      <c r="CJB149" s="1"/>
      <c r="CJE149" s="1"/>
      <c r="CJI149" s="18"/>
      <c r="CJJ149" s="1"/>
      <c r="CJM149" s="1"/>
      <c r="CJQ149" s="18"/>
      <c r="CJR149" s="1"/>
      <c r="CJU149" s="1"/>
      <c r="CJY149" s="18"/>
      <c r="CJZ149" s="1"/>
      <c r="CKC149" s="1"/>
      <c r="CKG149" s="18"/>
      <c r="CKH149" s="1"/>
      <c r="CKK149" s="1"/>
      <c r="CKO149" s="18"/>
      <c r="CKP149" s="1"/>
      <c r="CKS149" s="1"/>
      <c r="CKW149" s="18"/>
      <c r="CKX149" s="1"/>
      <c r="CLA149" s="1"/>
      <c r="CLE149" s="18"/>
      <c r="CLF149" s="1"/>
      <c r="CLI149" s="1"/>
      <c r="CLM149" s="18"/>
      <c r="CLN149" s="1"/>
      <c r="CLQ149" s="1"/>
      <c r="CLU149" s="18"/>
      <c r="CLV149" s="1"/>
      <c r="CLY149" s="1"/>
      <c r="CMC149" s="18"/>
      <c r="CMD149" s="1"/>
      <c r="CMG149" s="1"/>
      <c r="CMK149" s="18"/>
      <c r="CML149" s="1"/>
      <c r="CMO149" s="1"/>
      <c r="CMS149" s="18"/>
      <c r="CMT149" s="1"/>
      <c r="CMW149" s="1"/>
      <c r="CNA149" s="18"/>
      <c r="CNB149" s="1"/>
      <c r="CNE149" s="1"/>
      <c r="CNI149" s="18"/>
      <c r="CNJ149" s="1"/>
      <c r="CNM149" s="1"/>
      <c r="CNQ149" s="18"/>
      <c r="CNR149" s="1"/>
      <c r="CNU149" s="1"/>
      <c r="CNY149" s="18"/>
      <c r="CNZ149" s="1"/>
      <c r="COC149" s="1"/>
      <c r="COG149" s="18"/>
      <c r="COH149" s="1"/>
      <c r="COK149" s="1"/>
      <c r="COO149" s="18"/>
      <c r="COP149" s="1"/>
      <c r="COS149" s="1"/>
      <c r="COW149" s="18"/>
      <c r="COX149" s="1"/>
      <c r="CPA149" s="1"/>
      <c r="CPE149" s="18"/>
      <c r="CPF149" s="1"/>
      <c r="CPI149" s="1"/>
      <c r="CPM149" s="18"/>
      <c r="CPN149" s="1"/>
      <c r="CPQ149" s="1"/>
      <c r="CPU149" s="18"/>
      <c r="CPV149" s="1"/>
      <c r="CPY149" s="1"/>
      <c r="CQC149" s="18"/>
      <c r="CQD149" s="1"/>
      <c r="CQG149" s="1"/>
      <c r="CQK149" s="18"/>
      <c r="CQL149" s="1"/>
      <c r="CQO149" s="1"/>
      <c r="CQS149" s="18"/>
      <c r="CQT149" s="1"/>
      <c r="CQW149" s="1"/>
      <c r="CRA149" s="18"/>
      <c r="CRB149" s="1"/>
      <c r="CRE149" s="1"/>
      <c r="CRI149" s="18"/>
      <c r="CRJ149" s="1"/>
      <c r="CRM149" s="1"/>
      <c r="CRQ149" s="18"/>
      <c r="CRR149" s="1"/>
      <c r="CRU149" s="1"/>
      <c r="CRY149" s="18"/>
      <c r="CRZ149" s="1"/>
      <c r="CSC149" s="1"/>
      <c r="CSG149" s="18"/>
      <c r="CSH149" s="1"/>
      <c r="CSK149" s="1"/>
      <c r="CSO149" s="18"/>
      <c r="CSP149" s="1"/>
      <c r="CSS149" s="1"/>
      <c r="CSW149" s="18"/>
      <c r="CSX149" s="1"/>
      <c r="CTA149" s="1"/>
      <c r="CTE149" s="18"/>
      <c r="CTF149" s="1"/>
      <c r="CTI149" s="1"/>
      <c r="CTM149" s="18"/>
      <c r="CTN149" s="1"/>
      <c r="CTQ149" s="1"/>
      <c r="CTU149" s="18"/>
      <c r="CTV149" s="1"/>
      <c r="CTY149" s="1"/>
      <c r="CUC149" s="18"/>
      <c r="CUD149" s="1"/>
      <c r="CUG149" s="1"/>
      <c r="CUK149" s="18"/>
      <c r="CUL149" s="1"/>
      <c r="CUO149" s="1"/>
      <c r="CUS149" s="18"/>
      <c r="CUT149" s="1"/>
      <c r="CUW149" s="1"/>
      <c r="CVA149" s="18"/>
      <c r="CVB149" s="1"/>
      <c r="CVE149" s="1"/>
      <c r="CVI149" s="18"/>
      <c r="CVJ149" s="1"/>
      <c r="CVM149" s="1"/>
      <c r="CVQ149" s="18"/>
      <c r="CVR149" s="1"/>
      <c r="CVU149" s="1"/>
      <c r="CVY149" s="18"/>
      <c r="CVZ149" s="1"/>
      <c r="CWC149" s="1"/>
      <c r="CWG149" s="18"/>
      <c r="CWH149" s="1"/>
      <c r="CWK149" s="1"/>
      <c r="CWO149" s="18"/>
      <c r="CWP149" s="1"/>
      <c r="CWS149" s="1"/>
      <c r="CWW149" s="18"/>
      <c r="CWX149" s="1"/>
      <c r="CXA149" s="1"/>
      <c r="CXE149" s="18"/>
      <c r="CXF149" s="1"/>
      <c r="CXI149" s="1"/>
      <c r="CXM149" s="18"/>
      <c r="CXN149" s="1"/>
      <c r="CXQ149" s="1"/>
      <c r="CXU149" s="18"/>
      <c r="CXV149" s="1"/>
      <c r="CXY149" s="1"/>
      <c r="CYC149" s="18"/>
      <c r="CYD149" s="1"/>
      <c r="CYG149" s="1"/>
      <c r="CYK149" s="18"/>
      <c r="CYL149" s="1"/>
      <c r="CYO149" s="1"/>
      <c r="CYS149" s="18"/>
      <c r="CYT149" s="1"/>
      <c r="CYW149" s="1"/>
      <c r="CZA149" s="18"/>
      <c r="CZB149" s="1"/>
      <c r="CZE149" s="1"/>
      <c r="CZI149" s="18"/>
      <c r="CZJ149" s="1"/>
      <c r="CZM149" s="1"/>
      <c r="CZQ149" s="18"/>
      <c r="CZR149" s="1"/>
      <c r="CZU149" s="1"/>
      <c r="CZY149" s="18"/>
      <c r="CZZ149" s="1"/>
      <c r="DAC149" s="1"/>
      <c r="DAG149" s="18"/>
      <c r="DAH149" s="1"/>
      <c r="DAK149" s="1"/>
      <c r="DAO149" s="18"/>
      <c r="DAP149" s="1"/>
      <c r="DAS149" s="1"/>
      <c r="DAW149" s="18"/>
      <c r="DAX149" s="1"/>
      <c r="DBA149" s="1"/>
      <c r="DBE149" s="18"/>
      <c r="DBF149" s="1"/>
      <c r="DBI149" s="1"/>
      <c r="DBM149" s="18"/>
      <c r="DBN149" s="1"/>
      <c r="DBQ149" s="1"/>
      <c r="DBU149" s="18"/>
      <c r="DBV149" s="1"/>
      <c r="DBY149" s="1"/>
      <c r="DCC149" s="18"/>
      <c r="DCD149" s="1"/>
      <c r="DCG149" s="1"/>
      <c r="DCK149" s="18"/>
      <c r="DCL149" s="1"/>
      <c r="DCO149" s="1"/>
      <c r="DCS149" s="18"/>
      <c r="DCT149" s="1"/>
      <c r="DCW149" s="1"/>
      <c r="DDA149" s="18"/>
      <c r="DDB149" s="1"/>
      <c r="DDE149" s="1"/>
      <c r="DDI149" s="18"/>
      <c r="DDJ149" s="1"/>
      <c r="DDM149" s="1"/>
      <c r="DDQ149" s="18"/>
      <c r="DDR149" s="1"/>
      <c r="DDU149" s="1"/>
      <c r="DDY149" s="18"/>
      <c r="DDZ149" s="1"/>
      <c r="DEC149" s="1"/>
      <c r="DEG149" s="18"/>
      <c r="DEH149" s="1"/>
      <c r="DEK149" s="1"/>
      <c r="DEO149" s="18"/>
      <c r="DEP149" s="1"/>
      <c r="DES149" s="1"/>
      <c r="DEW149" s="18"/>
      <c r="DEX149" s="1"/>
      <c r="DFA149" s="1"/>
      <c r="DFE149" s="18"/>
      <c r="DFF149" s="1"/>
      <c r="DFI149" s="1"/>
      <c r="DFM149" s="18"/>
      <c r="DFN149" s="1"/>
      <c r="DFQ149" s="1"/>
      <c r="DFU149" s="18"/>
      <c r="DFV149" s="1"/>
      <c r="DFY149" s="1"/>
      <c r="DGC149" s="18"/>
      <c r="DGD149" s="1"/>
      <c r="DGG149" s="1"/>
      <c r="DGK149" s="18"/>
      <c r="DGL149" s="1"/>
      <c r="DGO149" s="1"/>
      <c r="DGS149" s="18"/>
      <c r="DGT149" s="1"/>
      <c r="DGW149" s="1"/>
      <c r="DHA149" s="18"/>
      <c r="DHB149" s="1"/>
      <c r="DHE149" s="1"/>
      <c r="DHI149" s="18"/>
      <c r="DHJ149" s="1"/>
      <c r="DHM149" s="1"/>
      <c r="DHQ149" s="18"/>
      <c r="DHR149" s="1"/>
      <c r="DHU149" s="1"/>
      <c r="DHY149" s="18"/>
      <c r="DHZ149" s="1"/>
      <c r="DIC149" s="1"/>
      <c r="DIG149" s="18"/>
      <c r="DIH149" s="1"/>
      <c r="DIK149" s="1"/>
      <c r="DIO149" s="18"/>
      <c r="DIP149" s="1"/>
      <c r="DIS149" s="1"/>
      <c r="DIW149" s="18"/>
      <c r="DIX149" s="1"/>
      <c r="DJA149" s="1"/>
      <c r="DJE149" s="18"/>
      <c r="DJF149" s="1"/>
      <c r="DJI149" s="1"/>
      <c r="DJM149" s="18"/>
      <c r="DJN149" s="1"/>
      <c r="DJQ149" s="1"/>
      <c r="DJU149" s="18"/>
      <c r="DJV149" s="1"/>
      <c r="DJY149" s="1"/>
      <c r="DKC149" s="18"/>
      <c r="DKD149" s="1"/>
      <c r="DKG149" s="1"/>
      <c r="DKK149" s="18"/>
      <c r="DKL149" s="1"/>
      <c r="DKO149" s="1"/>
      <c r="DKS149" s="18"/>
      <c r="DKT149" s="1"/>
      <c r="DKW149" s="1"/>
      <c r="DLA149" s="18"/>
      <c r="DLB149" s="1"/>
      <c r="DLE149" s="1"/>
      <c r="DLI149" s="18"/>
      <c r="DLJ149" s="1"/>
      <c r="DLM149" s="1"/>
      <c r="DLQ149" s="18"/>
      <c r="DLR149" s="1"/>
      <c r="DLU149" s="1"/>
      <c r="DLY149" s="18"/>
      <c r="DLZ149" s="1"/>
      <c r="DMC149" s="1"/>
      <c r="DMG149" s="18"/>
      <c r="DMH149" s="1"/>
      <c r="DMK149" s="1"/>
      <c r="DMO149" s="18"/>
      <c r="DMP149" s="1"/>
      <c r="DMS149" s="1"/>
      <c r="DMW149" s="18"/>
      <c r="DMX149" s="1"/>
      <c r="DNA149" s="1"/>
      <c r="DNE149" s="18"/>
      <c r="DNF149" s="1"/>
      <c r="DNI149" s="1"/>
      <c r="DNM149" s="18"/>
      <c r="DNN149" s="1"/>
      <c r="DNQ149" s="1"/>
      <c r="DNU149" s="18"/>
      <c r="DNV149" s="1"/>
      <c r="DNY149" s="1"/>
      <c r="DOC149" s="18"/>
      <c r="DOD149" s="1"/>
      <c r="DOG149" s="1"/>
      <c r="DOK149" s="18"/>
      <c r="DOL149" s="1"/>
      <c r="DOO149" s="1"/>
      <c r="DOS149" s="18"/>
      <c r="DOT149" s="1"/>
      <c r="DOW149" s="1"/>
      <c r="DPA149" s="18"/>
      <c r="DPB149" s="1"/>
      <c r="DPE149" s="1"/>
      <c r="DPI149" s="18"/>
      <c r="DPJ149" s="1"/>
      <c r="DPM149" s="1"/>
      <c r="DPQ149" s="18"/>
      <c r="DPR149" s="1"/>
      <c r="DPU149" s="1"/>
      <c r="DPY149" s="18"/>
      <c r="DPZ149" s="1"/>
      <c r="DQC149" s="1"/>
      <c r="DQG149" s="18"/>
      <c r="DQH149" s="1"/>
      <c r="DQK149" s="1"/>
      <c r="DQO149" s="18"/>
      <c r="DQP149" s="1"/>
      <c r="DQS149" s="1"/>
      <c r="DQW149" s="18"/>
      <c r="DQX149" s="1"/>
      <c r="DRA149" s="1"/>
      <c r="DRE149" s="18"/>
      <c r="DRF149" s="1"/>
      <c r="DRI149" s="1"/>
      <c r="DRM149" s="18"/>
      <c r="DRN149" s="1"/>
      <c r="DRQ149" s="1"/>
      <c r="DRU149" s="18"/>
      <c r="DRV149" s="1"/>
      <c r="DRY149" s="1"/>
      <c r="DSC149" s="18"/>
      <c r="DSD149" s="1"/>
      <c r="DSG149" s="1"/>
      <c r="DSK149" s="18"/>
      <c r="DSL149" s="1"/>
      <c r="DSO149" s="1"/>
      <c r="DSS149" s="18"/>
      <c r="DST149" s="1"/>
      <c r="DSW149" s="1"/>
      <c r="DTA149" s="18"/>
      <c r="DTB149" s="1"/>
      <c r="DTE149" s="1"/>
      <c r="DTI149" s="18"/>
      <c r="DTJ149" s="1"/>
      <c r="DTM149" s="1"/>
      <c r="DTQ149" s="18"/>
      <c r="DTR149" s="1"/>
      <c r="DTU149" s="1"/>
      <c r="DTY149" s="18"/>
      <c r="DTZ149" s="1"/>
      <c r="DUC149" s="1"/>
      <c r="DUG149" s="18"/>
      <c r="DUH149" s="1"/>
      <c r="DUK149" s="1"/>
      <c r="DUO149" s="18"/>
      <c r="DUP149" s="1"/>
      <c r="DUS149" s="1"/>
      <c r="DUW149" s="18"/>
      <c r="DUX149" s="1"/>
      <c r="DVA149" s="1"/>
      <c r="DVE149" s="18"/>
      <c r="DVF149" s="1"/>
      <c r="DVI149" s="1"/>
      <c r="DVM149" s="18"/>
      <c r="DVN149" s="1"/>
      <c r="DVQ149" s="1"/>
      <c r="DVU149" s="18"/>
      <c r="DVV149" s="1"/>
      <c r="DVY149" s="1"/>
      <c r="DWC149" s="18"/>
      <c r="DWD149" s="1"/>
      <c r="DWG149" s="1"/>
      <c r="DWK149" s="18"/>
      <c r="DWL149" s="1"/>
      <c r="DWO149" s="1"/>
      <c r="DWS149" s="18"/>
      <c r="DWT149" s="1"/>
      <c r="DWW149" s="1"/>
      <c r="DXA149" s="18"/>
      <c r="DXB149" s="1"/>
      <c r="DXE149" s="1"/>
      <c r="DXI149" s="18"/>
      <c r="DXJ149" s="1"/>
      <c r="DXM149" s="1"/>
      <c r="DXQ149" s="18"/>
      <c r="DXR149" s="1"/>
      <c r="DXU149" s="1"/>
      <c r="DXY149" s="18"/>
      <c r="DXZ149" s="1"/>
      <c r="DYC149" s="1"/>
      <c r="DYG149" s="18"/>
      <c r="DYH149" s="1"/>
      <c r="DYK149" s="1"/>
      <c r="DYO149" s="18"/>
      <c r="DYP149" s="1"/>
      <c r="DYS149" s="1"/>
      <c r="DYW149" s="18"/>
      <c r="DYX149" s="1"/>
      <c r="DZA149" s="1"/>
      <c r="DZE149" s="18"/>
      <c r="DZF149" s="1"/>
      <c r="DZI149" s="1"/>
      <c r="DZM149" s="18"/>
      <c r="DZN149" s="1"/>
      <c r="DZQ149" s="1"/>
      <c r="DZU149" s="18"/>
      <c r="DZV149" s="1"/>
      <c r="DZY149" s="1"/>
      <c r="EAC149" s="18"/>
      <c r="EAD149" s="1"/>
      <c r="EAG149" s="1"/>
      <c r="EAK149" s="18"/>
      <c r="EAL149" s="1"/>
      <c r="EAO149" s="1"/>
      <c r="EAS149" s="18"/>
      <c r="EAT149" s="1"/>
      <c r="EAW149" s="1"/>
      <c r="EBA149" s="18"/>
      <c r="EBB149" s="1"/>
      <c r="EBE149" s="1"/>
      <c r="EBI149" s="18"/>
      <c r="EBJ149" s="1"/>
      <c r="EBM149" s="1"/>
      <c r="EBQ149" s="18"/>
      <c r="EBR149" s="1"/>
      <c r="EBU149" s="1"/>
      <c r="EBY149" s="18"/>
      <c r="EBZ149" s="1"/>
      <c r="ECC149" s="1"/>
      <c r="ECG149" s="18"/>
      <c r="ECH149" s="1"/>
      <c r="ECK149" s="1"/>
      <c r="ECO149" s="18"/>
      <c r="ECP149" s="1"/>
      <c r="ECS149" s="1"/>
      <c r="ECW149" s="18"/>
      <c r="ECX149" s="1"/>
      <c r="EDA149" s="1"/>
      <c r="EDE149" s="18"/>
      <c r="EDF149" s="1"/>
      <c r="EDI149" s="1"/>
      <c r="EDM149" s="18"/>
      <c r="EDN149" s="1"/>
      <c r="EDQ149" s="1"/>
      <c r="EDU149" s="18"/>
      <c r="EDV149" s="1"/>
      <c r="EDY149" s="1"/>
      <c r="EEC149" s="18"/>
      <c r="EED149" s="1"/>
      <c r="EEG149" s="1"/>
      <c r="EEK149" s="18"/>
      <c r="EEL149" s="1"/>
      <c r="EEO149" s="1"/>
      <c r="EES149" s="18"/>
      <c r="EET149" s="1"/>
      <c r="EEW149" s="1"/>
      <c r="EFA149" s="18"/>
      <c r="EFB149" s="1"/>
      <c r="EFE149" s="1"/>
      <c r="EFI149" s="18"/>
      <c r="EFJ149" s="1"/>
      <c r="EFM149" s="1"/>
      <c r="EFQ149" s="18"/>
      <c r="EFR149" s="1"/>
      <c r="EFU149" s="1"/>
      <c r="EFY149" s="18"/>
      <c r="EFZ149" s="1"/>
      <c r="EGC149" s="1"/>
      <c r="EGG149" s="18"/>
      <c r="EGH149" s="1"/>
      <c r="EGK149" s="1"/>
      <c r="EGO149" s="18"/>
      <c r="EGP149" s="1"/>
      <c r="EGS149" s="1"/>
      <c r="EGW149" s="18"/>
      <c r="EGX149" s="1"/>
      <c r="EHA149" s="1"/>
      <c r="EHE149" s="18"/>
      <c r="EHF149" s="1"/>
      <c r="EHI149" s="1"/>
      <c r="EHM149" s="18"/>
      <c r="EHN149" s="1"/>
      <c r="EHQ149" s="1"/>
      <c r="EHU149" s="18"/>
      <c r="EHV149" s="1"/>
      <c r="EHY149" s="1"/>
      <c r="EIC149" s="18"/>
      <c r="EID149" s="1"/>
      <c r="EIG149" s="1"/>
      <c r="EIK149" s="18"/>
      <c r="EIL149" s="1"/>
      <c r="EIO149" s="1"/>
      <c r="EIS149" s="18"/>
      <c r="EIT149" s="1"/>
      <c r="EIW149" s="1"/>
      <c r="EJA149" s="18"/>
      <c r="EJB149" s="1"/>
      <c r="EJE149" s="1"/>
      <c r="EJI149" s="18"/>
      <c r="EJJ149" s="1"/>
      <c r="EJM149" s="1"/>
      <c r="EJQ149" s="18"/>
      <c r="EJR149" s="1"/>
      <c r="EJU149" s="1"/>
      <c r="EJY149" s="18"/>
      <c r="EJZ149" s="1"/>
      <c r="EKC149" s="1"/>
      <c r="EKG149" s="18"/>
      <c r="EKH149" s="1"/>
      <c r="EKK149" s="1"/>
      <c r="EKO149" s="18"/>
      <c r="EKP149" s="1"/>
      <c r="EKS149" s="1"/>
      <c r="EKW149" s="18"/>
      <c r="EKX149" s="1"/>
      <c r="ELA149" s="1"/>
      <c r="ELE149" s="18"/>
      <c r="ELF149" s="1"/>
      <c r="ELI149" s="1"/>
      <c r="ELM149" s="18"/>
      <c r="ELN149" s="1"/>
      <c r="ELQ149" s="1"/>
      <c r="ELU149" s="18"/>
      <c r="ELV149" s="1"/>
      <c r="ELY149" s="1"/>
      <c r="EMC149" s="18"/>
      <c r="EMD149" s="1"/>
      <c r="EMG149" s="1"/>
      <c r="EMK149" s="18"/>
      <c r="EML149" s="1"/>
      <c r="EMO149" s="1"/>
      <c r="EMS149" s="18"/>
      <c r="EMT149" s="1"/>
      <c r="EMW149" s="1"/>
      <c r="ENA149" s="18"/>
      <c r="ENB149" s="1"/>
      <c r="ENE149" s="1"/>
      <c r="ENI149" s="18"/>
      <c r="ENJ149" s="1"/>
      <c r="ENM149" s="1"/>
      <c r="ENQ149" s="18"/>
      <c r="ENR149" s="1"/>
      <c r="ENU149" s="1"/>
      <c r="ENY149" s="18"/>
      <c r="ENZ149" s="1"/>
      <c r="EOC149" s="1"/>
      <c r="EOG149" s="18"/>
      <c r="EOH149" s="1"/>
      <c r="EOK149" s="1"/>
      <c r="EOO149" s="18"/>
      <c r="EOP149" s="1"/>
      <c r="EOS149" s="1"/>
      <c r="EOW149" s="18"/>
      <c r="EOX149" s="1"/>
      <c r="EPA149" s="1"/>
      <c r="EPE149" s="18"/>
      <c r="EPF149" s="1"/>
      <c r="EPI149" s="1"/>
      <c r="EPM149" s="18"/>
      <c r="EPN149" s="1"/>
      <c r="EPQ149" s="1"/>
      <c r="EPU149" s="18"/>
      <c r="EPV149" s="1"/>
      <c r="EPY149" s="1"/>
      <c r="EQC149" s="18"/>
      <c r="EQD149" s="1"/>
      <c r="EQG149" s="1"/>
      <c r="EQK149" s="18"/>
      <c r="EQL149" s="1"/>
      <c r="EQO149" s="1"/>
      <c r="EQS149" s="18"/>
      <c r="EQT149" s="1"/>
      <c r="EQW149" s="1"/>
      <c r="ERA149" s="18"/>
      <c r="ERB149" s="1"/>
      <c r="ERE149" s="1"/>
      <c r="ERI149" s="18"/>
      <c r="ERJ149" s="1"/>
      <c r="ERM149" s="1"/>
      <c r="ERQ149" s="18"/>
      <c r="ERR149" s="1"/>
      <c r="ERU149" s="1"/>
      <c r="ERY149" s="18"/>
      <c r="ERZ149" s="1"/>
      <c r="ESC149" s="1"/>
      <c r="ESG149" s="18"/>
      <c r="ESH149" s="1"/>
      <c r="ESK149" s="1"/>
      <c r="ESO149" s="18"/>
      <c r="ESP149" s="1"/>
      <c r="ESS149" s="1"/>
      <c r="ESW149" s="18"/>
      <c r="ESX149" s="1"/>
      <c r="ETA149" s="1"/>
      <c r="ETE149" s="18"/>
      <c r="ETF149" s="1"/>
      <c r="ETI149" s="1"/>
      <c r="ETM149" s="18"/>
      <c r="ETN149" s="1"/>
      <c r="ETQ149" s="1"/>
      <c r="ETU149" s="18"/>
      <c r="ETV149" s="1"/>
      <c r="ETY149" s="1"/>
      <c r="EUC149" s="18"/>
      <c r="EUD149" s="1"/>
      <c r="EUG149" s="1"/>
      <c r="EUK149" s="18"/>
      <c r="EUL149" s="1"/>
      <c r="EUO149" s="1"/>
      <c r="EUS149" s="18"/>
      <c r="EUT149" s="1"/>
      <c r="EUW149" s="1"/>
      <c r="EVA149" s="18"/>
      <c r="EVB149" s="1"/>
      <c r="EVE149" s="1"/>
      <c r="EVI149" s="18"/>
      <c r="EVJ149" s="1"/>
      <c r="EVM149" s="1"/>
      <c r="EVQ149" s="18"/>
      <c r="EVR149" s="1"/>
      <c r="EVU149" s="1"/>
      <c r="EVY149" s="18"/>
      <c r="EVZ149" s="1"/>
      <c r="EWC149" s="1"/>
      <c r="EWG149" s="18"/>
      <c r="EWH149" s="1"/>
      <c r="EWK149" s="1"/>
      <c r="EWO149" s="18"/>
      <c r="EWP149" s="1"/>
      <c r="EWS149" s="1"/>
      <c r="EWW149" s="18"/>
      <c r="EWX149" s="1"/>
      <c r="EXA149" s="1"/>
      <c r="EXE149" s="18"/>
      <c r="EXF149" s="1"/>
      <c r="EXI149" s="1"/>
      <c r="EXM149" s="18"/>
      <c r="EXN149" s="1"/>
      <c r="EXQ149" s="1"/>
      <c r="EXU149" s="18"/>
      <c r="EXV149" s="1"/>
      <c r="EXY149" s="1"/>
      <c r="EYC149" s="18"/>
      <c r="EYD149" s="1"/>
      <c r="EYG149" s="1"/>
      <c r="EYK149" s="18"/>
      <c r="EYL149" s="1"/>
      <c r="EYO149" s="1"/>
      <c r="EYS149" s="18"/>
      <c r="EYT149" s="1"/>
      <c r="EYW149" s="1"/>
      <c r="EZA149" s="18"/>
      <c r="EZB149" s="1"/>
      <c r="EZE149" s="1"/>
      <c r="EZI149" s="18"/>
      <c r="EZJ149" s="1"/>
      <c r="EZM149" s="1"/>
      <c r="EZQ149" s="18"/>
      <c r="EZR149" s="1"/>
      <c r="EZU149" s="1"/>
      <c r="EZY149" s="18"/>
      <c r="EZZ149" s="1"/>
      <c r="FAC149" s="1"/>
      <c r="FAG149" s="18"/>
      <c r="FAH149" s="1"/>
      <c r="FAK149" s="1"/>
      <c r="FAO149" s="18"/>
      <c r="FAP149" s="1"/>
      <c r="FAS149" s="1"/>
      <c r="FAW149" s="18"/>
      <c r="FAX149" s="1"/>
      <c r="FBA149" s="1"/>
      <c r="FBE149" s="18"/>
      <c r="FBF149" s="1"/>
      <c r="FBI149" s="1"/>
      <c r="FBM149" s="18"/>
      <c r="FBN149" s="1"/>
      <c r="FBQ149" s="1"/>
      <c r="FBU149" s="18"/>
      <c r="FBV149" s="1"/>
      <c r="FBY149" s="1"/>
      <c r="FCC149" s="18"/>
      <c r="FCD149" s="1"/>
      <c r="FCG149" s="1"/>
      <c r="FCK149" s="18"/>
      <c r="FCL149" s="1"/>
      <c r="FCO149" s="1"/>
      <c r="FCS149" s="18"/>
      <c r="FCT149" s="1"/>
      <c r="FCW149" s="1"/>
      <c r="FDA149" s="18"/>
      <c r="FDB149" s="1"/>
      <c r="FDE149" s="1"/>
      <c r="FDI149" s="18"/>
      <c r="FDJ149" s="1"/>
      <c r="FDM149" s="1"/>
      <c r="FDQ149" s="18"/>
      <c r="FDR149" s="1"/>
      <c r="FDU149" s="1"/>
      <c r="FDY149" s="18"/>
      <c r="FDZ149" s="1"/>
      <c r="FEC149" s="1"/>
      <c r="FEG149" s="18"/>
      <c r="FEH149" s="1"/>
      <c r="FEK149" s="1"/>
      <c r="FEO149" s="18"/>
      <c r="FEP149" s="1"/>
      <c r="FES149" s="1"/>
      <c r="FEW149" s="18"/>
      <c r="FEX149" s="1"/>
      <c r="FFA149" s="1"/>
      <c r="FFE149" s="18"/>
      <c r="FFF149" s="1"/>
      <c r="FFI149" s="1"/>
      <c r="FFM149" s="18"/>
      <c r="FFN149" s="1"/>
      <c r="FFQ149" s="1"/>
      <c r="FFU149" s="18"/>
      <c r="FFV149" s="1"/>
      <c r="FFY149" s="1"/>
      <c r="FGC149" s="18"/>
      <c r="FGD149" s="1"/>
      <c r="FGG149" s="1"/>
      <c r="FGK149" s="18"/>
      <c r="FGL149" s="1"/>
      <c r="FGO149" s="1"/>
      <c r="FGS149" s="18"/>
      <c r="FGT149" s="1"/>
      <c r="FGW149" s="1"/>
      <c r="FHA149" s="18"/>
      <c r="FHB149" s="1"/>
      <c r="FHE149" s="1"/>
      <c r="FHI149" s="18"/>
      <c r="FHJ149" s="1"/>
      <c r="FHM149" s="1"/>
      <c r="FHQ149" s="18"/>
      <c r="FHR149" s="1"/>
      <c r="FHU149" s="1"/>
      <c r="FHY149" s="18"/>
      <c r="FHZ149" s="1"/>
      <c r="FIC149" s="1"/>
      <c r="FIG149" s="18"/>
      <c r="FIH149" s="1"/>
      <c r="FIK149" s="1"/>
      <c r="FIO149" s="18"/>
      <c r="FIP149" s="1"/>
      <c r="FIS149" s="1"/>
      <c r="FIW149" s="18"/>
      <c r="FIX149" s="1"/>
      <c r="FJA149" s="1"/>
      <c r="FJE149" s="18"/>
      <c r="FJF149" s="1"/>
      <c r="FJI149" s="1"/>
      <c r="FJM149" s="18"/>
      <c r="FJN149" s="1"/>
      <c r="FJQ149" s="1"/>
      <c r="FJU149" s="18"/>
      <c r="FJV149" s="1"/>
      <c r="FJY149" s="1"/>
      <c r="FKC149" s="18"/>
      <c r="FKD149" s="1"/>
      <c r="FKG149" s="1"/>
      <c r="FKK149" s="18"/>
      <c r="FKL149" s="1"/>
      <c r="FKO149" s="1"/>
      <c r="FKS149" s="18"/>
      <c r="FKT149" s="1"/>
      <c r="FKW149" s="1"/>
      <c r="FLA149" s="18"/>
      <c r="FLB149" s="1"/>
      <c r="FLE149" s="1"/>
      <c r="FLI149" s="18"/>
      <c r="FLJ149" s="1"/>
      <c r="FLM149" s="1"/>
      <c r="FLQ149" s="18"/>
      <c r="FLR149" s="1"/>
      <c r="FLU149" s="1"/>
      <c r="FLY149" s="18"/>
      <c r="FLZ149" s="1"/>
      <c r="FMC149" s="1"/>
      <c r="FMG149" s="18"/>
      <c r="FMH149" s="1"/>
      <c r="FMK149" s="1"/>
      <c r="FMO149" s="18"/>
      <c r="FMP149" s="1"/>
      <c r="FMS149" s="1"/>
      <c r="FMW149" s="18"/>
      <c r="FMX149" s="1"/>
      <c r="FNA149" s="1"/>
      <c r="FNE149" s="18"/>
      <c r="FNF149" s="1"/>
      <c r="FNI149" s="1"/>
      <c r="FNM149" s="18"/>
      <c r="FNN149" s="1"/>
      <c r="FNQ149" s="1"/>
      <c r="FNU149" s="18"/>
      <c r="FNV149" s="1"/>
      <c r="FNY149" s="1"/>
      <c r="FOC149" s="18"/>
      <c r="FOD149" s="1"/>
      <c r="FOG149" s="1"/>
      <c r="FOK149" s="18"/>
      <c r="FOL149" s="1"/>
      <c r="FOO149" s="1"/>
      <c r="FOS149" s="18"/>
      <c r="FOT149" s="1"/>
      <c r="FOW149" s="1"/>
      <c r="FPA149" s="18"/>
      <c r="FPB149" s="1"/>
      <c r="FPE149" s="1"/>
      <c r="FPI149" s="18"/>
      <c r="FPJ149" s="1"/>
      <c r="FPM149" s="1"/>
      <c r="FPQ149" s="18"/>
      <c r="FPR149" s="1"/>
      <c r="FPU149" s="1"/>
      <c r="FPY149" s="18"/>
      <c r="FPZ149" s="1"/>
      <c r="FQC149" s="1"/>
      <c r="FQG149" s="18"/>
      <c r="FQH149" s="1"/>
      <c r="FQK149" s="1"/>
      <c r="FQO149" s="18"/>
      <c r="FQP149" s="1"/>
      <c r="FQS149" s="1"/>
      <c r="FQW149" s="18"/>
      <c r="FQX149" s="1"/>
      <c r="FRA149" s="1"/>
      <c r="FRE149" s="18"/>
      <c r="FRF149" s="1"/>
      <c r="FRI149" s="1"/>
      <c r="FRM149" s="18"/>
      <c r="FRN149" s="1"/>
      <c r="FRQ149" s="1"/>
      <c r="FRU149" s="18"/>
      <c r="FRV149" s="1"/>
      <c r="FRY149" s="1"/>
      <c r="FSC149" s="18"/>
      <c r="FSD149" s="1"/>
      <c r="FSG149" s="1"/>
      <c r="FSK149" s="18"/>
      <c r="FSL149" s="1"/>
      <c r="FSO149" s="1"/>
      <c r="FSS149" s="18"/>
      <c r="FST149" s="1"/>
      <c r="FSW149" s="1"/>
      <c r="FTA149" s="18"/>
      <c r="FTB149" s="1"/>
      <c r="FTE149" s="1"/>
      <c r="FTI149" s="18"/>
      <c r="FTJ149" s="1"/>
      <c r="FTM149" s="1"/>
      <c r="FTQ149" s="18"/>
      <c r="FTR149" s="1"/>
      <c r="FTU149" s="1"/>
      <c r="FTY149" s="18"/>
      <c r="FTZ149" s="1"/>
      <c r="FUC149" s="1"/>
      <c r="FUG149" s="18"/>
      <c r="FUH149" s="1"/>
      <c r="FUK149" s="1"/>
      <c r="FUO149" s="18"/>
      <c r="FUP149" s="1"/>
      <c r="FUS149" s="1"/>
      <c r="FUW149" s="18"/>
      <c r="FUX149" s="1"/>
      <c r="FVA149" s="1"/>
      <c r="FVE149" s="18"/>
      <c r="FVF149" s="1"/>
      <c r="FVI149" s="1"/>
      <c r="FVM149" s="18"/>
      <c r="FVN149" s="1"/>
      <c r="FVQ149" s="1"/>
      <c r="FVU149" s="18"/>
      <c r="FVV149" s="1"/>
      <c r="FVY149" s="1"/>
      <c r="FWC149" s="18"/>
      <c r="FWD149" s="1"/>
      <c r="FWG149" s="1"/>
      <c r="FWK149" s="18"/>
      <c r="FWL149" s="1"/>
      <c r="FWO149" s="1"/>
      <c r="FWS149" s="18"/>
      <c r="FWT149" s="1"/>
      <c r="FWW149" s="1"/>
      <c r="FXA149" s="18"/>
      <c r="FXB149" s="1"/>
      <c r="FXE149" s="1"/>
      <c r="FXI149" s="18"/>
      <c r="FXJ149" s="1"/>
      <c r="FXM149" s="1"/>
      <c r="FXQ149" s="18"/>
      <c r="FXR149" s="1"/>
      <c r="FXU149" s="1"/>
      <c r="FXY149" s="18"/>
      <c r="FXZ149" s="1"/>
      <c r="FYC149" s="1"/>
      <c r="FYG149" s="18"/>
      <c r="FYH149" s="1"/>
      <c r="FYK149" s="1"/>
      <c r="FYO149" s="18"/>
      <c r="FYP149" s="1"/>
      <c r="FYS149" s="1"/>
      <c r="FYW149" s="18"/>
      <c r="FYX149" s="1"/>
      <c r="FZA149" s="1"/>
      <c r="FZE149" s="18"/>
      <c r="FZF149" s="1"/>
      <c r="FZI149" s="1"/>
      <c r="FZM149" s="18"/>
      <c r="FZN149" s="1"/>
      <c r="FZQ149" s="1"/>
      <c r="FZU149" s="18"/>
      <c r="FZV149" s="1"/>
      <c r="FZY149" s="1"/>
      <c r="GAC149" s="18"/>
      <c r="GAD149" s="1"/>
      <c r="GAG149" s="1"/>
      <c r="GAK149" s="18"/>
      <c r="GAL149" s="1"/>
      <c r="GAO149" s="1"/>
      <c r="GAS149" s="18"/>
      <c r="GAT149" s="1"/>
      <c r="GAW149" s="1"/>
      <c r="GBA149" s="18"/>
      <c r="GBB149" s="1"/>
      <c r="GBE149" s="1"/>
      <c r="GBI149" s="18"/>
      <c r="GBJ149" s="1"/>
      <c r="GBM149" s="1"/>
      <c r="GBQ149" s="18"/>
      <c r="GBR149" s="1"/>
      <c r="GBU149" s="1"/>
      <c r="GBY149" s="18"/>
      <c r="GBZ149" s="1"/>
      <c r="GCC149" s="1"/>
      <c r="GCG149" s="18"/>
      <c r="GCH149" s="1"/>
      <c r="GCK149" s="1"/>
      <c r="GCO149" s="18"/>
      <c r="GCP149" s="1"/>
      <c r="GCS149" s="1"/>
      <c r="GCW149" s="18"/>
      <c r="GCX149" s="1"/>
      <c r="GDA149" s="1"/>
      <c r="GDE149" s="18"/>
      <c r="GDF149" s="1"/>
      <c r="GDI149" s="1"/>
      <c r="GDM149" s="18"/>
      <c r="GDN149" s="1"/>
      <c r="GDQ149" s="1"/>
      <c r="GDU149" s="18"/>
      <c r="GDV149" s="1"/>
      <c r="GDY149" s="1"/>
      <c r="GEC149" s="18"/>
      <c r="GED149" s="1"/>
      <c r="GEG149" s="1"/>
      <c r="GEK149" s="18"/>
      <c r="GEL149" s="1"/>
      <c r="GEO149" s="1"/>
      <c r="GES149" s="18"/>
      <c r="GET149" s="1"/>
      <c r="GEW149" s="1"/>
      <c r="GFA149" s="18"/>
      <c r="GFB149" s="1"/>
      <c r="GFE149" s="1"/>
      <c r="GFI149" s="18"/>
      <c r="GFJ149" s="1"/>
      <c r="GFM149" s="1"/>
      <c r="GFQ149" s="18"/>
      <c r="GFR149" s="1"/>
      <c r="GFU149" s="1"/>
      <c r="GFY149" s="18"/>
      <c r="GFZ149" s="1"/>
      <c r="GGC149" s="1"/>
      <c r="GGG149" s="18"/>
      <c r="GGH149" s="1"/>
      <c r="GGK149" s="1"/>
      <c r="GGO149" s="18"/>
      <c r="GGP149" s="1"/>
      <c r="GGS149" s="1"/>
      <c r="GGW149" s="18"/>
      <c r="GGX149" s="1"/>
      <c r="GHA149" s="1"/>
      <c r="GHE149" s="18"/>
      <c r="GHF149" s="1"/>
      <c r="GHI149" s="1"/>
      <c r="GHM149" s="18"/>
      <c r="GHN149" s="1"/>
      <c r="GHQ149" s="1"/>
      <c r="GHU149" s="18"/>
      <c r="GHV149" s="1"/>
      <c r="GHY149" s="1"/>
      <c r="GIC149" s="18"/>
      <c r="GID149" s="1"/>
      <c r="GIG149" s="1"/>
      <c r="GIK149" s="18"/>
      <c r="GIL149" s="1"/>
      <c r="GIO149" s="1"/>
      <c r="GIS149" s="18"/>
      <c r="GIT149" s="1"/>
      <c r="GIW149" s="1"/>
      <c r="GJA149" s="18"/>
      <c r="GJB149" s="1"/>
      <c r="GJE149" s="1"/>
      <c r="GJI149" s="18"/>
      <c r="GJJ149" s="1"/>
      <c r="GJM149" s="1"/>
      <c r="GJQ149" s="18"/>
      <c r="GJR149" s="1"/>
      <c r="GJU149" s="1"/>
      <c r="GJY149" s="18"/>
      <c r="GJZ149" s="1"/>
      <c r="GKC149" s="1"/>
      <c r="GKG149" s="18"/>
      <c r="GKH149" s="1"/>
      <c r="GKK149" s="1"/>
      <c r="GKO149" s="18"/>
      <c r="GKP149" s="1"/>
      <c r="GKS149" s="1"/>
      <c r="GKW149" s="18"/>
      <c r="GKX149" s="1"/>
      <c r="GLA149" s="1"/>
      <c r="GLE149" s="18"/>
      <c r="GLF149" s="1"/>
      <c r="GLI149" s="1"/>
      <c r="GLM149" s="18"/>
      <c r="GLN149" s="1"/>
      <c r="GLQ149" s="1"/>
      <c r="GLU149" s="18"/>
      <c r="GLV149" s="1"/>
      <c r="GLY149" s="1"/>
      <c r="GMC149" s="18"/>
      <c r="GMD149" s="1"/>
      <c r="GMG149" s="1"/>
      <c r="GMK149" s="18"/>
      <c r="GML149" s="1"/>
      <c r="GMO149" s="1"/>
      <c r="GMS149" s="18"/>
      <c r="GMT149" s="1"/>
      <c r="GMW149" s="1"/>
      <c r="GNA149" s="18"/>
      <c r="GNB149" s="1"/>
      <c r="GNE149" s="1"/>
      <c r="GNI149" s="18"/>
      <c r="GNJ149" s="1"/>
      <c r="GNM149" s="1"/>
      <c r="GNQ149" s="18"/>
      <c r="GNR149" s="1"/>
      <c r="GNU149" s="1"/>
      <c r="GNY149" s="18"/>
      <c r="GNZ149" s="1"/>
      <c r="GOC149" s="1"/>
      <c r="GOG149" s="18"/>
      <c r="GOH149" s="1"/>
      <c r="GOK149" s="1"/>
      <c r="GOO149" s="18"/>
      <c r="GOP149" s="1"/>
      <c r="GOS149" s="1"/>
      <c r="GOW149" s="18"/>
      <c r="GOX149" s="1"/>
      <c r="GPA149" s="1"/>
      <c r="GPE149" s="18"/>
      <c r="GPF149" s="1"/>
      <c r="GPI149" s="1"/>
      <c r="GPM149" s="18"/>
      <c r="GPN149" s="1"/>
      <c r="GPQ149" s="1"/>
      <c r="GPU149" s="18"/>
      <c r="GPV149" s="1"/>
      <c r="GPY149" s="1"/>
      <c r="GQC149" s="18"/>
      <c r="GQD149" s="1"/>
      <c r="GQG149" s="1"/>
      <c r="GQK149" s="18"/>
      <c r="GQL149" s="1"/>
      <c r="GQO149" s="1"/>
      <c r="GQS149" s="18"/>
      <c r="GQT149" s="1"/>
      <c r="GQW149" s="1"/>
      <c r="GRA149" s="18"/>
      <c r="GRB149" s="1"/>
      <c r="GRE149" s="1"/>
      <c r="GRI149" s="18"/>
      <c r="GRJ149" s="1"/>
      <c r="GRM149" s="1"/>
      <c r="GRQ149" s="18"/>
      <c r="GRR149" s="1"/>
      <c r="GRU149" s="1"/>
      <c r="GRY149" s="18"/>
      <c r="GRZ149" s="1"/>
      <c r="GSC149" s="1"/>
      <c r="GSG149" s="18"/>
      <c r="GSH149" s="1"/>
      <c r="GSK149" s="1"/>
      <c r="GSO149" s="18"/>
      <c r="GSP149" s="1"/>
      <c r="GSS149" s="1"/>
      <c r="GSW149" s="18"/>
      <c r="GSX149" s="1"/>
      <c r="GTA149" s="1"/>
      <c r="GTE149" s="18"/>
      <c r="GTF149" s="1"/>
      <c r="GTI149" s="1"/>
      <c r="GTM149" s="18"/>
      <c r="GTN149" s="1"/>
      <c r="GTQ149" s="1"/>
      <c r="GTU149" s="18"/>
      <c r="GTV149" s="1"/>
      <c r="GTY149" s="1"/>
      <c r="GUC149" s="18"/>
      <c r="GUD149" s="1"/>
      <c r="GUG149" s="1"/>
      <c r="GUK149" s="18"/>
      <c r="GUL149" s="1"/>
      <c r="GUO149" s="1"/>
      <c r="GUS149" s="18"/>
      <c r="GUT149" s="1"/>
      <c r="GUW149" s="1"/>
      <c r="GVA149" s="18"/>
      <c r="GVB149" s="1"/>
      <c r="GVE149" s="1"/>
      <c r="GVI149" s="18"/>
      <c r="GVJ149" s="1"/>
      <c r="GVM149" s="1"/>
      <c r="GVQ149" s="18"/>
      <c r="GVR149" s="1"/>
      <c r="GVU149" s="1"/>
      <c r="GVY149" s="18"/>
      <c r="GVZ149" s="1"/>
      <c r="GWC149" s="1"/>
      <c r="GWG149" s="18"/>
      <c r="GWH149" s="1"/>
      <c r="GWK149" s="1"/>
      <c r="GWO149" s="18"/>
      <c r="GWP149" s="1"/>
      <c r="GWS149" s="1"/>
      <c r="GWW149" s="18"/>
      <c r="GWX149" s="1"/>
      <c r="GXA149" s="1"/>
      <c r="GXE149" s="18"/>
      <c r="GXF149" s="1"/>
      <c r="GXI149" s="1"/>
      <c r="GXM149" s="18"/>
      <c r="GXN149" s="1"/>
      <c r="GXQ149" s="1"/>
      <c r="GXU149" s="18"/>
      <c r="GXV149" s="1"/>
      <c r="GXY149" s="1"/>
      <c r="GYC149" s="18"/>
      <c r="GYD149" s="1"/>
      <c r="GYG149" s="1"/>
      <c r="GYK149" s="18"/>
      <c r="GYL149" s="1"/>
      <c r="GYO149" s="1"/>
      <c r="GYS149" s="18"/>
      <c r="GYT149" s="1"/>
      <c r="GYW149" s="1"/>
      <c r="GZA149" s="18"/>
      <c r="GZB149" s="1"/>
      <c r="GZE149" s="1"/>
      <c r="GZI149" s="18"/>
      <c r="GZJ149" s="1"/>
      <c r="GZM149" s="1"/>
      <c r="GZQ149" s="18"/>
      <c r="GZR149" s="1"/>
      <c r="GZU149" s="1"/>
      <c r="GZY149" s="18"/>
      <c r="GZZ149" s="1"/>
      <c r="HAC149" s="1"/>
      <c r="HAG149" s="18"/>
      <c r="HAH149" s="1"/>
      <c r="HAK149" s="1"/>
      <c r="HAO149" s="18"/>
      <c r="HAP149" s="1"/>
      <c r="HAS149" s="1"/>
      <c r="HAW149" s="18"/>
      <c r="HAX149" s="1"/>
      <c r="HBA149" s="1"/>
      <c r="HBE149" s="18"/>
      <c r="HBF149" s="1"/>
      <c r="HBI149" s="1"/>
      <c r="HBM149" s="18"/>
      <c r="HBN149" s="1"/>
      <c r="HBQ149" s="1"/>
      <c r="HBU149" s="18"/>
      <c r="HBV149" s="1"/>
      <c r="HBY149" s="1"/>
      <c r="HCC149" s="18"/>
      <c r="HCD149" s="1"/>
      <c r="HCG149" s="1"/>
      <c r="HCK149" s="18"/>
      <c r="HCL149" s="1"/>
      <c r="HCO149" s="1"/>
      <c r="HCS149" s="18"/>
      <c r="HCT149" s="1"/>
      <c r="HCW149" s="1"/>
      <c r="HDA149" s="18"/>
      <c r="HDB149" s="1"/>
      <c r="HDE149" s="1"/>
      <c r="HDI149" s="18"/>
      <c r="HDJ149" s="1"/>
      <c r="HDM149" s="1"/>
      <c r="HDQ149" s="18"/>
      <c r="HDR149" s="1"/>
      <c r="HDU149" s="1"/>
      <c r="HDY149" s="18"/>
      <c r="HDZ149" s="1"/>
      <c r="HEC149" s="1"/>
      <c r="HEG149" s="18"/>
      <c r="HEH149" s="1"/>
      <c r="HEK149" s="1"/>
      <c r="HEO149" s="18"/>
      <c r="HEP149" s="1"/>
      <c r="HES149" s="1"/>
      <c r="HEW149" s="18"/>
      <c r="HEX149" s="1"/>
      <c r="HFA149" s="1"/>
      <c r="HFE149" s="18"/>
      <c r="HFF149" s="1"/>
      <c r="HFI149" s="1"/>
      <c r="HFM149" s="18"/>
      <c r="HFN149" s="1"/>
      <c r="HFQ149" s="1"/>
      <c r="HFU149" s="18"/>
      <c r="HFV149" s="1"/>
      <c r="HFY149" s="1"/>
      <c r="HGC149" s="18"/>
      <c r="HGD149" s="1"/>
      <c r="HGG149" s="1"/>
      <c r="HGK149" s="18"/>
      <c r="HGL149" s="1"/>
      <c r="HGO149" s="1"/>
      <c r="HGS149" s="18"/>
      <c r="HGT149" s="1"/>
      <c r="HGW149" s="1"/>
      <c r="HHA149" s="18"/>
      <c r="HHB149" s="1"/>
      <c r="HHE149" s="1"/>
      <c r="HHI149" s="18"/>
      <c r="HHJ149" s="1"/>
      <c r="HHM149" s="1"/>
      <c r="HHQ149" s="18"/>
      <c r="HHR149" s="1"/>
      <c r="HHU149" s="1"/>
      <c r="HHY149" s="18"/>
      <c r="HHZ149" s="1"/>
      <c r="HIC149" s="1"/>
      <c r="HIG149" s="18"/>
      <c r="HIH149" s="1"/>
      <c r="HIK149" s="1"/>
      <c r="HIO149" s="18"/>
      <c r="HIP149" s="1"/>
      <c r="HIS149" s="1"/>
      <c r="HIW149" s="18"/>
      <c r="HIX149" s="1"/>
      <c r="HJA149" s="1"/>
      <c r="HJE149" s="18"/>
      <c r="HJF149" s="1"/>
      <c r="HJI149" s="1"/>
      <c r="HJM149" s="18"/>
      <c r="HJN149" s="1"/>
      <c r="HJQ149" s="1"/>
      <c r="HJU149" s="18"/>
      <c r="HJV149" s="1"/>
      <c r="HJY149" s="1"/>
      <c r="HKC149" s="18"/>
      <c r="HKD149" s="1"/>
      <c r="HKG149" s="1"/>
      <c r="HKK149" s="18"/>
      <c r="HKL149" s="1"/>
      <c r="HKO149" s="1"/>
      <c r="HKS149" s="18"/>
      <c r="HKT149" s="1"/>
      <c r="HKW149" s="1"/>
      <c r="HLA149" s="18"/>
      <c r="HLB149" s="1"/>
      <c r="HLE149" s="1"/>
      <c r="HLI149" s="18"/>
      <c r="HLJ149" s="1"/>
      <c r="HLM149" s="1"/>
      <c r="HLQ149" s="18"/>
      <c r="HLR149" s="1"/>
      <c r="HLU149" s="1"/>
      <c r="HLY149" s="18"/>
      <c r="HLZ149" s="1"/>
      <c r="HMC149" s="1"/>
      <c r="HMG149" s="18"/>
      <c r="HMH149" s="1"/>
      <c r="HMK149" s="1"/>
      <c r="HMO149" s="18"/>
      <c r="HMP149" s="1"/>
      <c r="HMS149" s="1"/>
      <c r="HMW149" s="18"/>
      <c r="HMX149" s="1"/>
      <c r="HNA149" s="1"/>
      <c r="HNE149" s="18"/>
      <c r="HNF149" s="1"/>
      <c r="HNI149" s="1"/>
      <c r="HNM149" s="18"/>
      <c r="HNN149" s="1"/>
      <c r="HNQ149" s="1"/>
      <c r="HNU149" s="18"/>
      <c r="HNV149" s="1"/>
      <c r="HNY149" s="1"/>
      <c r="HOC149" s="18"/>
      <c r="HOD149" s="1"/>
      <c r="HOG149" s="1"/>
      <c r="HOK149" s="18"/>
      <c r="HOL149" s="1"/>
      <c r="HOO149" s="1"/>
      <c r="HOS149" s="18"/>
      <c r="HOT149" s="1"/>
      <c r="HOW149" s="1"/>
      <c r="HPA149" s="18"/>
      <c r="HPB149" s="1"/>
      <c r="HPE149" s="1"/>
      <c r="HPI149" s="18"/>
      <c r="HPJ149" s="1"/>
      <c r="HPM149" s="1"/>
      <c r="HPQ149" s="18"/>
      <c r="HPR149" s="1"/>
      <c r="HPU149" s="1"/>
      <c r="HPY149" s="18"/>
      <c r="HPZ149" s="1"/>
      <c r="HQC149" s="1"/>
      <c r="HQG149" s="18"/>
      <c r="HQH149" s="1"/>
      <c r="HQK149" s="1"/>
      <c r="HQO149" s="18"/>
      <c r="HQP149" s="1"/>
      <c r="HQS149" s="1"/>
      <c r="HQW149" s="18"/>
      <c r="HQX149" s="1"/>
      <c r="HRA149" s="1"/>
      <c r="HRE149" s="18"/>
      <c r="HRF149" s="1"/>
      <c r="HRI149" s="1"/>
      <c r="HRM149" s="18"/>
      <c r="HRN149" s="1"/>
      <c r="HRQ149" s="1"/>
      <c r="HRU149" s="18"/>
      <c r="HRV149" s="1"/>
      <c r="HRY149" s="1"/>
      <c r="HSC149" s="18"/>
      <c r="HSD149" s="1"/>
      <c r="HSG149" s="1"/>
      <c r="HSK149" s="18"/>
      <c r="HSL149" s="1"/>
      <c r="HSO149" s="1"/>
      <c r="HSS149" s="18"/>
      <c r="HST149" s="1"/>
      <c r="HSW149" s="1"/>
      <c r="HTA149" s="18"/>
      <c r="HTB149" s="1"/>
      <c r="HTE149" s="1"/>
      <c r="HTI149" s="18"/>
      <c r="HTJ149" s="1"/>
      <c r="HTM149" s="1"/>
      <c r="HTQ149" s="18"/>
      <c r="HTR149" s="1"/>
      <c r="HTU149" s="1"/>
      <c r="HTY149" s="18"/>
      <c r="HTZ149" s="1"/>
      <c r="HUC149" s="1"/>
      <c r="HUG149" s="18"/>
      <c r="HUH149" s="1"/>
      <c r="HUK149" s="1"/>
      <c r="HUO149" s="18"/>
      <c r="HUP149" s="1"/>
      <c r="HUS149" s="1"/>
      <c r="HUW149" s="18"/>
      <c r="HUX149" s="1"/>
      <c r="HVA149" s="1"/>
      <c r="HVE149" s="18"/>
      <c r="HVF149" s="1"/>
      <c r="HVI149" s="1"/>
      <c r="HVM149" s="18"/>
      <c r="HVN149" s="1"/>
      <c r="HVQ149" s="1"/>
      <c r="HVU149" s="18"/>
      <c r="HVV149" s="1"/>
      <c r="HVY149" s="1"/>
      <c r="HWC149" s="18"/>
      <c r="HWD149" s="1"/>
      <c r="HWG149" s="1"/>
      <c r="HWK149" s="18"/>
      <c r="HWL149" s="1"/>
      <c r="HWO149" s="1"/>
      <c r="HWS149" s="18"/>
      <c r="HWT149" s="1"/>
      <c r="HWW149" s="1"/>
      <c r="HXA149" s="18"/>
      <c r="HXB149" s="1"/>
      <c r="HXE149" s="1"/>
      <c r="HXI149" s="18"/>
      <c r="HXJ149" s="1"/>
      <c r="HXM149" s="1"/>
      <c r="HXQ149" s="18"/>
      <c r="HXR149" s="1"/>
      <c r="HXU149" s="1"/>
      <c r="HXY149" s="18"/>
      <c r="HXZ149" s="1"/>
      <c r="HYC149" s="1"/>
      <c r="HYG149" s="18"/>
      <c r="HYH149" s="1"/>
      <c r="HYK149" s="1"/>
      <c r="HYO149" s="18"/>
      <c r="HYP149" s="1"/>
      <c r="HYS149" s="1"/>
      <c r="HYW149" s="18"/>
      <c r="HYX149" s="1"/>
      <c r="HZA149" s="1"/>
      <c r="HZE149" s="18"/>
      <c r="HZF149" s="1"/>
      <c r="HZI149" s="1"/>
      <c r="HZM149" s="18"/>
      <c r="HZN149" s="1"/>
      <c r="HZQ149" s="1"/>
      <c r="HZU149" s="18"/>
      <c r="HZV149" s="1"/>
      <c r="HZY149" s="1"/>
      <c r="IAC149" s="18"/>
      <c r="IAD149" s="1"/>
      <c r="IAG149" s="1"/>
      <c r="IAK149" s="18"/>
      <c r="IAL149" s="1"/>
      <c r="IAO149" s="1"/>
      <c r="IAS149" s="18"/>
      <c r="IAT149" s="1"/>
      <c r="IAW149" s="1"/>
      <c r="IBA149" s="18"/>
      <c r="IBB149" s="1"/>
      <c r="IBE149" s="1"/>
      <c r="IBI149" s="18"/>
      <c r="IBJ149" s="1"/>
      <c r="IBM149" s="1"/>
      <c r="IBQ149" s="18"/>
      <c r="IBR149" s="1"/>
      <c r="IBU149" s="1"/>
      <c r="IBY149" s="18"/>
      <c r="IBZ149" s="1"/>
      <c r="ICC149" s="1"/>
      <c r="ICG149" s="18"/>
      <c r="ICH149" s="1"/>
      <c r="ICK149" s="1"/>
      <c r="ICO149" s="18"/>
      <c r="ICP149" s="1"/>
      <c r="ICS149" s="1"/>
      <c r="ICW149" s="18"/>
      <c r="ICX149" s="1"/>
      <c r="IDA149" s="1"/>
      <c r="IDE149" s="18"/>
      <c r="IDF149" s="1"/>
      <c r="IDI149" s="1"/>
      <c r="IDM149" s="18"/>
      <c r="IDN149" s="1"/>
      <c r="IDQ149" s="1"/>
      <c r="IDU149" s="18"/>
      <c r="IDV149" s="1"/>
      <c r="IDY149" s="1"/>
      <c r="IEC149" s="18"/>
      <c r="IED149" s="1"/>
      <c r="IEG149" s="1"/>
      <c r="IEK149" s="18"/>
      <c r="IEL149" s="1"/>
      <c r="IEO149" s="1"/>
      <c r="IES149" s="18"/>
      <c r="IET149" s="1"/>
      <c r="IEW149" s="1"/>
      <c r="IFA149" s="18"/>
      <c r="IFB149" s="1"/>
      <c r="IFE149" s="1"/>
      <c r="IFI149" s="18"/>
      <c r="IFJ149" s="1"/>
      <c r="IFM149" s="1"/>
      <c r="IFQ149" s="18"/>
      <c r="IFR149" s="1"/>
      <c r="IFU149" s="1"/>
      <c r="IFY149" s="18"/>
      <c r="IFZ149" s="1"/>
      <c r="IGC149" s="1"/>
      <c r="IGG149" s="18"/>
      <c r="IGH149" s="1"/>
      <c r="IGK149" s="1"/>
      <c r="IGO149" s="18"/>
      <c r="IGP149" s="1"/>
      <c r="IGS149" s="1"/>
      <c r="IGW149" s="18"/>
      <c r="IGX149" s="1"/>
      <c r="IHA149" s="1"/>
      <c r="IHE149" s="18"/>
      <c r="IHF149" s="1"/>
      <c r="IHI149" s="1"/>
      <c r="IHM149" s="18"/>
      <c r="IHN149" s="1"/>
      <c r="IHQ149" s="1"/>
      <c r="IHU149" s="18"/>
      <c r="IHV149" s="1"/>
      <c r="IHY149" s="1"/>
      <c r="IIC149" s="18"/>
      <c r="IID149" s="1"/>
      <c r="IIG149" s="1"/>
      <c r="IIK149" s="18"/>
      <c r="IIL149" s="1"/>
      <c r="IIO149" s="1"/>
      <c r="IIS149" s="18"/>
      <c r="IIT149" s="1"/>
      <c r="IIW149" s="1"/>
      <c r="IJA149" s="18"/>
      <c r="IJB149" s="1"/>
      <c r="IJE149" s="1"/>
      <c r="IJI149" s="18"/>
      <c r="IJJ149" s="1"/>
      <c r="IJM149" s="1"/>
      <c r="IJQ149" s="18"/>
      <c r="IJR149" s="1"/>
      <c r="IJU149" s="1"/>
      <c r="IJY149" s="18"/>
      <c r="IJZ149" s="1"/>
      <c r="IKC149" s="1"/>
      <c r="IKG149" s="18"/>
      <c r="IKH149" s="1"/>
      <c r="IKK149" s="1"/>
      <c r="IKO149" s="18"/>
      <c r="IKP149" s="1"/>
      <c r="IKS149" s="1"/>
      <c r="IKW149" s="18"/>
      <c r="IKX149" s="1"/>
      <c r="ILA149" s="1"/>
      <c r="ILE149" s="18"/>
      <c r="ILF149" s="1"/>
      <c r="ILI149" s="1"/>
      <c r="ILM149" s="18"/>
      <c r="ILN149" s="1"/>
      <c r="ILQ149" s="1"/>
      <c r="ILU149" s="18"/>
      <c r="ILV149" s="1"/>
      <c r="ILY149" s="1"/>
      <c r="IMC149" s="18"/>
      <c r="IMD149" s="1"/>
      <c r="IMG149" s="1"/>
      <c r="IMK149" s="18"/>
      <c r="IML149" s="1"/>
      <c r="IMO149" s="1"/>
      <c r="IMS149" s="18"/>
      <c r="IMT149" s="1"/>
      <c r="IMW149" s="1"/>
      <c r="INA149" s="18"/>
      <c r="INB149" s="1"/>
      <c r="INE149" s="1"/>
      <c r="INI149" s="18"/>
      <c r="INJ149" s="1"/>
      <c r="INM149" s="1"/>
      <c r="INQ149" s="18"/>
      <c r="INR149" s="1"/>
      <c r="INU149" s="1"/>
      <c r="INY149" s="18"/>
      <c r="INZ149" s="1"/>
      <c r="IOC149" s="1"/>
      <c r="IOG149" s="18"/>
      <c r="IOH149" s="1"/>
      <c r="IOK149" s="1"/>
      <c r="IOO149" s="18"/>
      <c r="IOP149" s="1"/>
      <c r="IOS149" s="1"/>
      <c r="IOW149" s="18"/>
      <c r="IOX149" s="1"/>
      <c r="IPA149" s="1"/>
      <c r="IPE149" s="18"/>
      <c r="IPF149" s="1"/>
      <c r="IPI149" s="1"/>
      <c r="IPM149" s="18"/>
      <c r="IPN149" s="1"/>
      <c r="IPQ149" s="1"/>
      <c r="IPU149" s="18"/>
      <c r="IPV149" s="1"/>
      <c r="IPY149" s="1"/>
      <c r="IQC149" s="18"/>
      <c r="IQD149" s="1"/>
      <c r="IQG149" s="1"/>
      <c r="IQK149" s="18"/>
      <c r="IQL149" s="1"/>
      <c r="IQO149" s="1"/>
      <c r="IQS149" s="18"/>
      <c r="IQT149" s="1"/>
      <c r="IQW149" s="1"/>
      <c r="IRA149" s="18"/>
      <c r="IRB149" s="1"/>
      <c r="IRE149" s="1"/>
      <c r="IRI149" s="18"/>
      <c r="IRJ149" s="1"/>
      <c r="IRM149" s="1"/>
      <c r="IRQ149" s="18"/>
      <c r="IRR149" s="1"/>
      <c r="IRU149" s="1"/>
      <c r="IRY149" s="18"/>
      <c r="IRZ149" s="1"/>
      <c r="ISC149" s="1"/>
      <c r="ISG149" s="18"/>
      <c r="ISH149" s="1"/>
      <c r="ISK149" s="1"/>
      <c r="ISO149" s="18"/>
      <c r="ISP149" s="1"/>
      <c r="ISS149" s="1"/>
      <c r="ISW149" s="18"/>
      <c r="ISX149" s="1"/>
      <c r="ITA149" s="1"/>
      <c r="ITE149" s="18"/>
      <c r="ITF149" s="1"/>
      <c r="ITI149" s="1"/>
      <c r="ITM149" s="18"/>
      <c r="ITN149" s="1"/>
      <c r="ITQ149" s="1"/>
      <c r="ITU149" s="18"/>
      <c r="ITV149" s="1"/>
      <c r="ITY149" s="1"/>
      <c r="IUC149" s="18"/>
      <c r="IUD149" s="1"/>
      <c r="IUG149" s="1"/>
      <c r="IUK149" s="18"/>
      <c r="IUL149" s="1"/>
      <c r="IUO149" s="1"/>
      <c r="IUS149" s="18"/>
      <c r="IUT149" s="1"/>
      <c r="IUW149" s="1"/>
      <c r="IVA149" s="18"/>
      <c r="IVB149" s="1"/>
      <c r="IVE149" s="1"/>
      <c r="IVI149" s="18"/>
      <c r="IVJ149" s="1"/>
      <c r="IVM149" s="1"/>
      <c r="IVQ149" s="18"/>
      <c r="IVR149" s="1"/>
      <c r="IVU149" s="1"/>
      <c r="IVY149" s="18"/>
      <c r="IVZ149" s="1"/>
      <c r="IWC149" s="1"/>
      <c r="IWG149" s="18"/>
      <c r="IWH149" s="1"/>
      <c r="IWK149" s="1"/>
      <c r="IWO149" s="18"/>
      <c r="IWP149" s="1"/>
      <c r="IWS149" s="1"/>
      <c r="IWW149" s="18"/>
      <c r="IWX149" s="1"/>
      <c r="IXA149" s="1"/>
      <c r="IXE149" s="18"/>
      <c r="IXF149" s="1"/>
      <c r="IXI149" s="1"/>
      <c r="IXM149" s="18"/>
      <c r="IXN149" s="1"/>
      <c r="IXQ149" s="1"/>
      <c r="IXU149" s="18"/>
      <c r="IXV149" s="1"/>
      <c r="IXY149" s="1"/>
      <c r="IYC149" s="18"/>
      <c r="IYD149" s="1"/>
      <c r="IYG149" s="1"/>
      <c r="IYK149" s="18"/>
      <c r="IYL149" s="1"/>
      <c r="IYO149" s="1"/>
      <c r="IYS149" s="18"/>
      <c r="IYT149" s="1"/>
      <c r="IYW149" s="1"/>
      <c r="IZA149" s="18"/>
      <c r="IZB149" s="1"/>
      <c r="IZE149" s="1"/>
      <c r="IZI149" s="18"/>
      <c r="IZJ149" s="1"/>
      <c r="IZM149" s="1"/>
      <c r="IZQ149" s="18"/>
      <c r="IZR149" s="1"/>
      <c r="IZU149" s="1"/>
      <c r="IZY149" s="18"/>
      <c r="IZZ149" s="1"/>
      <c r="JAC149" s="1"/>
      <c r="JAG149" s="18"/>
      <c r="JAH149" s="1"/>
      <c r="JAK149" s="1"/>
      <c r="JAO149" s="18"/>
      <c r="JAP149" s="1"/>
      <c r="JAS149" s="1"/>
      <c r="JAW149" s="18"/>
      <c r="JAX149" s="1"/>
      <c r="JBA149" s="1"/>
      <c r="JBE149" s="18"/>
      <c r="JBF149" s="1"/>
      <c r="JBI149" s="1"/>
      <c r="JBM149" s="18"/>
      <c r="JBN149" s="1"/>
      <c r="JBQ149" s="1"/>
      <c r="JBU149" s="18"/>
      <c r="JBV149" s="1"/>
      <c r="JBY149" s="1"/>
      <c r="JCC149" s="18"/>
      <c r="JCD149" s="1"/>
      <c r="JCG149" s="1"/>
      <c r="JCK149" s="18"/>
      <c r="JCL149" s="1"/>
      <c r="JCO149" s="1"/>
      <c r="JCS149" s="18"/>
      <c r="JCT149" s="1"/>
      <c r="JCW149" s="1"/>
      <c r="JDA149" s="18"/>
      <c r="JDB149" s="1"/>
      <c r="JDE149" s="1"/>
      <c r="JDI149" s="18"/>
      <c r="JDJ149" s="1"/>
      <c r="JDM149" s="1"/>
      <c r="JDQ149" s="18"/>
      <c r="JDR149" s="1"/>
      <c r="JDU149" s="1"/>
      <c r="JDY149" s="18"/>
      <c r="JDZ149" s="1"/>
      <c r="JEC149" s="1"/>
      <c r="JEG149" s="18"/>
      <c r="JEH149" s="1"/>
      <c r="JEK149" s="1"/>
      <c r="JEO149" s="18"/>
      <c r="JEP149" s="1"/>
      <c r="JES149" s="1"/>
      <c r="JEW149" s="18"/>
      <c r="JEX149" s="1"/>
      <c r="JFA149" s="1"/>
      <c r="JFE149" s="18"/>
      <c r="JFF149" s="1"/>
      <c r="JFI149" s="1"/>
      <c r="JFM149" s="18"/>
      <c r="JFN149" s="1"/>
      <c r="JFQ149" s="1"/>
      <c r="JFU149" s="18"/>
      <c r="JFV149" s="1"/>
      <c r="JFY149" s="1"/>
      <c r="JGC149" s="18"/>
      <c r="JGD149" s="1"/>
      <c r="JGG149" s="1"/>
      <c r="JGK149" s="18"/>
      <c r="JGL149" s="1"/>
      <c r="JGO149" s="1"/>
      <c r="JGS149" s="18"/>
      <c r="JGT149" s="1"/>
      <c r="JGW149" s="1"/>
      <c r="JHA149" s="18"/>
      <c r="JHB149" s="1"/>
      <c r="JHE149" s="1"/>
      <c r="JHI149" s="18"/>
      <c r="JHJ149" s="1"/>
      <c r="JHM149" s="1"/>
      <c r="JHQ149" s="18"/>
      <c r="JHR149" s="1"/>
      <c r="JHU149" s="1"/>
      <c r="JHY149" s="18"/>
      <c r="JHZ149" s="1"/>
      <c r="JIC149" s="1"/>
      <c r="JIG149" s="18"/>
      <c r="JIH149" s="1"/>
      <c r="JIK149" s="1"/>
      <c r="JIO149" s="18"/>
      <c r="JIP149" s="1"/>
      <c r="JIS149" s="1"/>
      <c r="JIW149" s="18"/>
      <c r="JIX149" s="1"/>
      <c r="JJA149" s="1"/>
      <c r="JJE149" s="18"/>
      <c r="JJF149" s="1"/>
      <c r="JJI149" s="1"/>
      <c r="JJM149" s="18"/>
      <c r="JJN149" s="1"/>
      <c r="JJQ149" s="1"/>
      <c r="JJU149" s="18"/>
      <c r="JJV149" s="1"/>
      <c r="JJY149" s="1"/>
      <c r="JKC149" s="18"/>
      <c r="JKD149" s="1"/>
      <c r="JKG149" s="1"/>
      <c r="JKK149" s="18"/>
      <c r="JKL149" s="1"/>
      <c r="JKO149" s="1"/>
      <c r="JKS149" s="18"/>
      <c r="JKT149" s="1"/>
      <c r="JKW149" s="1"/>
      <c r="JLA149" s="18"/>
      <c r="JLB149" s="1"/>
      <c r="JLE149" s="1"/>
      <c r="JLI149" s="18"/>
      <c r="JLJ149" s="1"/>
      <c r="JLM149" s="1"/>
      <c r="JLQ149" s="18"/>
      <c r="JLR149" s="1"/>
      <c r="JLU149" s="1"/>
      <c r="JLY149" s="18"/>
      <c r="JLZ149" s="1"/>
      <c r="JMC149" s="1"/>
      <c r="JMG149" s="18"/>
      <c r="JMH149" s="1"/>
      <c r="JMK149" s="1"/>
      <c r="JMO149" s="18"/>
      <c r="JMP149" s="1"/>
      <c r="JMS149" s="1"/>
      <c r="JMW149" s="18"/>
      <c r="JMX149" s="1"/>
      <c r="JNA149" s="1"/>
      <c r="JNE149" s="18"/>
      <c r="JNF149" s="1"/>
      <c r="JNI149" s="1"/>
      <c r="JNM149" s="18"/>
      <c r="JNN149" s="1"/>
      <c r="JNQ149" s="1"/>
      <c r="JNU149" s="18"/>
      <c r="JNV149" s="1"/>
      <c r="JNY149" s="1"/>
      <c r="JOC149" s="18"/>
      <c r="JOD149" s="1"/>
      <c r="JOG149" s="1"/>
      <c r="JOK149" s="18"/>
      <c r="JOL149" s="1"/>
      <c r="JOO149" s="1"/>
      <c r="JOS149" s="18"/>
      <c r="JOT149" s="1"/>
      <c r="JOW149" s="1"/>
      <c r="JPA149" s="18"/>
      <c r="JPB149" s="1"/>
      <c r="JPE149" s="1"/>
      <c r="JPI149" s="18"/>
      <c r="JPJ149" s="1"/>
      <c r="JPM149" s="1"/>
      <c r="JPQ149" s="18"/>
      <c r="JPR149" s="1"/>
      <c r="JPU149" s="1"/>
      <c r="JPY149" s="18"/>
      <c r="JPZ149" s="1"/>
      <c r="JQC149" s="1"/>
      <c r="JQG149" s="18"/>
      <c r="JQH149" s="1"/>
      <c r="JQK149" s="1"/>
      <c r="JQO149" s="18"/>
      <c r="JQP149" s="1"/>
      <c r="JQS149" s="1"/>
      <c r="JQW149" s="18"/>
      <c r="JQX149" s="1"/>
      <c r="JRA149" s="1"/>
      <c r="JRE149" s="18"/>
      <c r="JRF149" s="1"/>
      <c r="JRI149" s="1"/>
      <c r="JRM149" s="18"/>
      <c r="JRN149" s="1"/>
      <c r="JRQ149" s="1"/>
      <c r="JRU149" s="18"/>
      <c r="JRV149" s="1"/>
      <c r="JRY149" s="1"/>
      <c r="JSC149" s="18"/>
      <c r="JSD149" s="1"/>
      <c r="JSG149" s="1"/>
      <c r="JSK149" s="18"/>
      <c r="JSL149" s="1"/>
      <c r="JSO149" s="1"/>
      <c r="JSS149" s="18"/>
      <c r="JST149" s="1"/>
      <c r="JSW149" s="1"/>
      <c r="JTA149" s="18"/>
      <c r="JTB149" s="1"/>
      <c r="JTE149" s="1"/>
      <c r="JTI149" s="18"/>
      <c r="JTJ149" s="1"/>
      <c r="JTM149" s="1"/>
      <c r="JTQ149" s="18"/>
      <c r="JTR149" s="1"/>
      <c r="JTU149" s="1"/>
      <c r="JTY149" s="18"/>
      <c r="JTZ149" s="1"/>
      <c r="JUC149" s="1"/>
      <c r="JUG149" s="18"/>
      <c r="JUH149" s="1"/>
      <c r="JUK149" s="1"/>
      <c r="JUO149" s="18"/>
      <c r="JUP149" s="1"/>
      <c r="JUS149" s="1"/>
      <c r="JUW149" s="18"/>
      <c r="JUX149" s="1"/>
      <c r="JVA149" s="1"/>
      <c r="JVE149" s="18"/>
      <c r="JVF149" s="1"/>
      <c r="JVI149" s="1"/>
      <c r="JVM149" s="18"/>
      <c r="JVN149" s="1"/>
      <c r="JVQ149" s="1"/>
      <c r="JVU149" s="18"/>
      <c r="JVV149" s="1"/>
      <c r="JVY149" s="1"/>
      <c r="JWC149" s="18"/>
      <c r="JWD149" s="1"/>
      <c r="JWG149" s="1"/>
      <c r="JWK149" s="18"/>
      <c r="JWL149" s="1"/>
      <c r="JWO149" s="1"/>
      <c r="JWS149" s="18"/>
      <c r="JWT149" s="1"/>
      <c r="JWW149" s="1"/>
      <c r="JXA149" s="18"/>
      <c r="JXB149" s="1"/>
      <c r="JXE149" s="1"/>
      <c r="JXI149" s="18"/>
      <c r="JXJ149" s="1"/>
      <c r="JXM149" s="1"/>
      <c r="JXQ149" s="18"/>
      <c r="JXR149" s="1"/>
      <c r="JXU149" s="1"/>
      <c r="JXY149" s="18"/>
      <c r="JXZ149" s="1"/>
      <c r="JYC149" s="1"/>
      <c r="JYG149" s="18"/>
      <c r="JYH149" s="1"/>
      <c r="JYK149" s="1"/>
      <c r="JYO149" s="18"/>
      <c r="JYP149" s="1"/>
      <c r="JYS149" s="1"/>
      <c r="JYW149" s="18"/>
      <c r="JYX149" s="1"/>
      <c r="JZA149" s="1"/>
      <c r="JZE149" s="18"/>
      <c r="JZF149" s="1"/>
      <c r="JZI149" s="1"/>
      <c r="JZM149" s="18"/>
      <c r="JZN149" s="1"/>
      <c r="JZQ149" s="1"/>
      <c r="JZU149" s="18"/>
      <c r="JZV149" s="1"/>
      <c r="JZY149" s="1"/>
      <c r="KAC149" s="18"/>
      <c r="KAD149" s="1"/>
      <c r="KAG149" s="1"/>
      <c r="KAK149" s="18"/>
      <c r="KAL149" s="1"/>
      <c r="KAO149" s="1"/>
      <c r="KAS149" s="18"/>
      <c r="KAT149" s="1"/>
      <c r="KAW149" s="1"/>
      <c r="KBA149" s="18"/>
      <c r="KBB149" s="1"/>
      <c r="KBE149" s="1"/>
      <c r="KBI149" s="18"/>
      <c r="KBJ149" s="1"/>
      <c r="KBM149" s="1"/>
      <c r="KBQ149" s="18"/>
      <c r="KBR149" s="1"/>
      <c r="KBU149" s="1"/>
      <c r="KBY149" s="18"/>
      <c r="KBZ149" s="1"/>
      <c r="KCC149" s="1"/>
      <c r="KCG149" s="18"/>
      <c r="KCH149" s="1"/>
      <c r="KCK149" s="1"/>
      <c r="KCO149" s="18"/>
      <c r="KCP149" s="1"/>
      <c r="KCS149" s="1"/>
      <c r="KCW149" s="18"/>
      <c r="KCX149" s="1"/>
      <c r="KDA149" s="1"/>
      <c r="KDE149" s="18"/>
      <c r="KDF149" s="1"/>
      <c r="KDI149" s="1"/>
      <c r="KDM149" s="18"/>
      <c r="KDN149" s="1"/>
      <c r="KDQ149" s="1"/>
      <c r="KDU149" s="18"/>
      <c r="KDV149" s="1"/>
      <c r="KDY149" s="1"/>
      <c r="KEC149" s="18"/>
      <c r="KED149" s="1"/>
      <c r="KEG149" s="1"/>
      <c r="KEK149" s="18"/>
      <c r="KEL149" s="1"/>
      <c r="KEO149" s="1"/>
      <c r="KES149" s="18"/>
      <c r="KET149" s="1"/>
      <c r="KEW149" s="1"/>
      <c r="KFA149" s="18"/>
      <c r="KFB149" s="1"/>
      <c r="KFE149" s="1"/>
      <c r="KFI149" s="18"/>
      <c r="KFJ149" s="1"/>
      <c r="KFM149" s="1"/>
      <c r="KFQ149" s="18"/>
      <c r="KFR149" s="1"/>
      <c r="KFU149" s="1"/>
      <c r="KFY149" s="18"/>
      <c r="KFZ149" s="1"/>
      <c r="KGC149" s="1"/>
      <c r="KGG149" s="18"/>
      <c r="KGH149" s="1"/>
      <c r="KGK149" s="1"/>
      <c r="KGO149" s="18"/>
      <c r="KGP149" s="1"/>
      <c r="KGS149" s="1"/>
      <c r="KGW149" s="18"/>
      <c r="KGX149" s="1"/>
      <c r="KHA149" s="1"/>
      <c r="KHE149" s="18"/>
      <c r="KHF149" s="1"/>
      <c r="KHI149" s="1"/>
      <c r="KHM149" s="18"/>
      <c r="KHN149" s="1"/>
      <c r="KHQ149" s="1"/>
      <c r="KHU149" s="18"/>
      <c r="KHV149" s="1"/>
      <c r="KHY149" s="1"/>
      <c r="KIC149" s="18"/>
      <c r="KID149" s="1"/>
      <c r="KIG149" s="1"/>
      <c r="KIK149" s="18"/>
      <c r="KIL149" s="1"/>
      <c r="KIO149" s="1"/>
      <c r="KIS149" s="18"/>
      <c r="KIT149" s="1"/>
      <c r="KIW149" s="1"/>
      <c r="KJA149" s="18"/>
      <c r="KJB149" s="1"/>
      <c r="KJE149" s="1"/>
      <c r="KJI149" s="18"/>
      <c r="KJJ149" s="1"/>
      <c r="KJM149" s="1"/>
      <c r="KJQ149" s="18"/>
      <c r="KJR149" s="1"/>
      <c r="KJU149" s="1"/>
      <c r="KJY149" s="18"/>
      <c r="KJZ149" s="1"/>
      <c r="KKC149" s="1"/>
      <c r="KKG149" s="18"/>
      <c r="KKH149" s="1"/>
      <c r="KKK149" s="1"/>
      <c r="KKO149" s="18"/>
      <c r="KKP149" s="1"/>
      <c r="KKS149" s="1"/>
      <c r="KKW149" s="18"/>
      <c r="KKX149" s="1"/>
      <c r="KLA149" s="1"/>
      <c r="KLE149" s="18"/>
      <c r="KLF149" s="1"/>
      <c r="KLI149" s="1"/>
      <c r="KLM149" s="18"/>
      <c r="KLN149" s="1"/>
      <c r="KLQ149" s="1"/>
      <c r="KLU149" s="18"/>
      <c r="KLV149" s="1"/>
      <c r="KLY149" s="1"/>
      <c r="KMC149" s="18"/>
      <c r="KMD149" s="1"/>
      <c r="KMG149" s="1"/>
      <c r="KMK149" s="18"/>
      <c r="KML149" s="1"/>
      <c r="KMO149" s="1"/>
      <c r="KMS149" s="18"/>
      <c r="KMT149" s="1"/>
      <c r="KMW149" s="1"/>
      <c r="KNA149" s="18"/>
      <c r="KNB149" s="1"/>
      <c r="KNE149" s="1"/>
      <c r="KNI149" s="18"/>
      <c r="KNJ149" s="1"/>
      <c r="KNM149" s="1"/>
      <c r="KNQ149" s="18"/>
      <c r="KNR149" s="1"/>
      <c r="KNU149" s="1"/>
      <c r="KNY149" s="18"/>
      <c r="KNZ149" s="1"/>
      <c r="KOC149" s="1"/>
      <c r="KOG149" s="18"/>
      <c r="KOH149" s="1"/>
      <c r="KOK149" s="1"/>
      <c r="KOO149" s="18"/>
      <c r="KOP149" s="1"/>
      <c r="KOS149" s="1"/>
      <c r="KOW149" s="18"/>
      <c r="KOX149" s="1"/>
      <c r="KPA149" s="1"/>
      <c r="KPE149" s="18"/>
      <c r="KPF149" s="1"/>
      <c r="KPI149" s="1"/>
      <c r="KPM149" s="18"/>
      <c r="KPN149" s="1"/>
      <c r="KPQ149" s="1"/>
      <c r="KPU149" s="18"/>
      <c r="KPV149" s="1"/>
      <c r="KPY149" s="1"/>
      <c r="KQC149" s="18"/>
      <c r="KQD149" s="1"/>
      <c r="KQG149" s="1"/>
      <c r="KQK149" s="18"/>
      <c r="KQL149" s="1"/>
      <c r="KQO149" s="1"/>
      <c r="KQS149" s="18"/>
      <c r="KQT149" s="1"/>
      <c r="KQW149" s="1"/>
      <c r="KRA149" s="18"/>
      <c r="KRB149" s="1"/>
      <c r="KRE149" s="1"/>
      <c r="KRI149" s="18"/>
      <c r="KRJ149" s="1"/>
      <c r="KRM149" s="1"/>
      <c r="KRQ149" s="18"/>
      <c r="KRR149" s="1"/>
      <c r="KRU149" s="1"/>
      <c r="KRY149" s="18"/>
      <c r="KRZ149" s="1"/>
      <c r="KSC149" s="1"/>
      <c r="KSG149" s="18"/>
      <c r="KSH149" s="1"/>
      <c r="KSK149" s="1"/>
      <c r="KSO149" s="18"/>
      <c r="KSP149" s="1"/>
      <c r="KSS149" s="1"/>
      <c r="KSW149" s="18"/>
      <c r="KSX149" s="1"/>
      <c r="KTA149" s="1"/>
      <c r="KTE149" s="18"/>
      <c r="KTF149" s="1"/>
      <c r="KTI149" s="1"/>
      <c r="KTM149" s="18"/>
      <c r="KTN149" s="1"/>
      <c r="KTQ149" s="1"/>
      <c r="KTU149" s="18"/>
      <c r="KTV149" s="1"/>
      <c r="KTY149" s="1"/>
      <c r="KUC149" s="18"/>
      <c r="KUD149" s="1"/>
      <c r="KUG149" s="1"/>
      <c r="KUK149" s="18"/>
      <c r="KUL149" s="1"/>
      <c r="KUO149" s="1"/>
      <c r="KUS149" s="18"/>
      <c r="KUT149" s="1"/>
      <c r="KUW149" s="1"/>
      <c r="KVA149" s="18"/>
      <c r="KVB149" s="1"/>
      <c r="KVE149" s="1"/>
      <c r="KVI149" s="18"/>
      <c r="KVJ149" s="1"/>
      <c r="KVM149" s="1"/>
      <c r="KVQ149" s="18"/>
      <c r="KVR149" s="1"/>
      <c r="KVU149" s="1"/>
      <c r="KVY149" s="18"/>
      <c r="KVZ149" s="1"/>
      <c r="KWC149" s="1"/>
      <c r="KWG149" s="18"/>
      <c r="KWH149" s="1"/>
      <c r="KWK149" s="1"/>
      <c r="KWO149" s="18"/>
      <c r="KWP149" s="1"/>
      <c r="KWS149" s="1"/>
      <c r="KWW149" s="18"/>
      <c r="KWX149" s="1"/>
      <c r="KXA149" s="1"/>
      <c r="KXE149" s="18"/>
      <c r="KXF149" s="1"/>
      <c r="KXI149" s="1"/>
      <c r="KXM149" s="18"/>
      <c r="KXN149" s="1"/>
      <c r="KXQ149" s="1"/>
      <c r="KXU149" s="18"/>
      <c r="KXV149" s="1"/>
      <c r="KXY149" s="1"/>
      <c r="KYC149" s="18"/>
      <c r="KYD149" s="1"/>
      <c r="KYG149" s="1"/>
      <c r="KYK149" s="18"/>
      <c r="KYL149" s="1"/>
      <c r="KYO149" s="1"/>
      <c r="KYS149" s="18"/>
      <c r="KYT149" s="1"/>
      <c r="KYW149" s="1"/>
      <c r="KZA149" s="18"/>
      <c r="KZB149" s="1"/>
      <c r="KZE149" s="1"/>
      <c r="KZI149" s="18"/>
      <c r="KZJ149" s="1"/>
      <c r="KZM149" s="1"/>
      <c r="KZQ149" s="18"/>
      <c r="KZR149" s="1"/>
      <c r="KZU149" s="1"/>
      <c r="KZY149" s="18"/>
      <c r="KZZ149" s="1"/>
      <c r="LAC149" s="1"/>
      <c r="LAG149" s="18"/>
      <c r="LAH149" s="1"/>
      <c r="LAK149" s="1"/>
      <c r="LAO149" s="18"/>
      <c r="LAP149" s="1"/>
      <c r="LAS149" s="1"/>
      <c r="LAW149" s="18"/>
      <c r="LAX149" s="1"/>
      <c r="LBA149" s="1"/>
      <c r="LBE149" s="18"/>
      <c r="LBF149" s="1"/>
      <c r="LBI149" s="1"/>
      <c r="LBM149" s="18"/>
      <c r="LBN149" s="1"/>
      <c r="LBQ149" s="1"/>
      <c r="LBU149" s="18"/>
      <c r="LBV149" s="1"/>
      <c r="LBY149" s="1"/>
      <c r="LCC149" s="18"/>
      <c r="LCD149" s="1"/>
      <c r="LCG149" s="1"/>
      <c r="LCK149" s="18"/>
      <c r="LCL149" s="1"/>
      <c r="LCO149" s="1"/>
      <c r="LCS149" s="18"/>
      <c r="LCT149" s="1"/>
      <c r="LCW149" s="1"/>
      <c r="LDA149" s="18"/>
      <c r="LDB149" s="1"/>
      <c r="LDE149" s="1"/>
      <c r="LDI149" s="18"/>
      <c r="LDJ149" s="1"/>
      <c r="LDM149" s="1"/>
      <c r="LDQ149" s="18"/>
      <c r="LDR149" s="1"/>
      <c r="LDU149" s="1"/>
      <c r="LDY149" s="18"/>
      <c r="LDZ149" s="1"/>
      <c r="LEC149" s="1"/>
      <c r="LEG149" s="18"/>
      <c r="LEH149" s="1"/>
      <c r="LEK149" s="1"/>
      <c r="LEO149" s="18"/>
      <c r="LEP149" s="1"/>
      <c r="LES149" s="1"/>
      <c r="LEW149" s="18"/>
      <c r="LEX149" s="1"/>
      <c r="LFA149" s="1"/>
      <c r="LFE149" s="18"/>
      <c r="LFF149" s="1"/>
      <c r="LFI149" s="1"/>
      <c r="LFM149" s="18"/>
      <c r="LFN149" s="1"/>
      <c r="LFQ149" s="1"/>
      <c r="LFU149" s="18"/>
      <c r="LFV149" s="1"/>
      <c r="LFY149" s="1"/>
      <c r="LGC149" s="18"/>
      <c r="LGD149" s="1"/>
      <c r="LGG149" s="1"/>
      <c r="LGK149" s="18"/>
      <c r="LGL149" s="1"/>
      <c r="LGO149" s="1"/>
      <c r="LGS149" s="18"/>
      <c r="LGT149" s="1"/>
      <c r="LGW149" s="1"/>
      <c r="LHA149" s="18"/>
      <c r="LHB149" s="1"/>
      <c r="LHE149" s="1"/>
      <c r="LHI149" s="18"/>
      <c r="LHJ149" s="1"/>
      <c r="LHM149" s="1"/>
      <c r="LHQ149" s="18"/>
      <c r="LHR149" s="1"/>
      <c r="LHU149" s="1"/>
      <c r="LHY149" s="18"/>
      <c r="LHZ149" s="1"/>
      <c r="LIC149" s="1"/>
      <c r="LIG149" s="18"/>
      <c r="LIH149" s="1"/>
      <c r="LIK149" s="1"/>
      <c r="LIO149" s="18"/>
      <c r="LIP149" s="1"/>
      <c r="LIS149" s="1"/>
      <c r="LIW149" s="18"/>
      <c r="LIX149" s="1"/>
      <c r="LJA149" s="1"/>
      <c r="LJE149" s="18"/>
      <c r="LJF149" s="1"/>
      <c r="LJI149" s="1"/>
      <c r="LJM149" s="18"/>
      <c r="LJN149" s="1"/>
      <c r="LJQ149" s="1"/>
      <c r="LJU149" s="18"/>
      <c r="LJV149" s="1"/>
      <c r="LJY149" s="1"/>
      <c r="LKC149" s="18"/>
      <c r="LKD149" s="1"/>
      <c r="LKG149" s="1"/>
      <c r="LKK149" s="18"/>
      <c r="LKL149" s="1"/>
      <c r="LKO149" s="1"/>
      <c r="LKS149" s="18"/>
      <c r="LKT149" s="1"/>
      <c r="LKW149" s="1"/>
      <c r="LLA149" s="18"/>
      <c r="LLB149" s="1"/>
      <c r="LLE149" s="1"/>
      <c r="LLI149" s="18"/>
      <c r="LLJ149" s="1"/>
      <c r="LLM149" s="1"/>
      <c r="LLQ149" s="18"/>
      <c r="LLR149" s="1"/>
      <c r="LLU149" s="1"/>
      <c r="LLY149" s="18"/>
      <c r="LLZ149" s="1"/>
      <c r="LMC149" s="1"/>
      <c r="LMG149" s="18"/>
      <c r="LMH149" s="1"/>
      <c r="LMK149" s="1"/>
      <c r="LMO149" s="18"/>
      <c r="LMP149" s="1"/>
      <c r="LMS149" s="1"/>
      <c r="LMW149" s="18"/>
      <c r="LMX149" s="1"/>
      <c r="LNA149" s="1"/>
      <c r="LNE149" s="18"/>
      <c r="LNF149" s="1"/>
      <c r="LNI149" s="1"/>
      <c r="LNM149" s="18"/>
      <c r="LNN149" s="1"/>
      <c r="LNQ149" s="1"/>
      <c r="LNU149" s="18"/>
      <c r="LNV149" s="1"/>
      <c r="LNY149" s="1"/>
      <c r="LOC149" s="18"/>
      <c r="LOD149" s="1"/>
      <c r="LOG149" s="1"/>
      <c r="LOK149" s="18"/>
      <c r="LOL149" s="1"/>
      <c r="LOO149" s="1"/>
      <c r="LOS149" s="18"/>
      <c r="LOT149" s="1"/>
      <c r="LOW149" s="1"/>
      <c r="LPA149" s="18"/>
      <c r="LPB149" s="1"/>
      <c r="LPE149" s="1"/>
      <c r="LPI149" s="18"/>
      <c r="LPJ149" s="1"/>
      <c r="LPM149" s="1"/>
      <c r="LPQ149" s="18"/>
      <c r="LPR149" s="1"/>
      <c r="LPU149" s="1"/>
      <c r="LPY149" s="18"/>
      <c r="LPZ149" s="1"/>
      <c r="LQC149" s="1"/>
      <c r="LQG149" s="18"/>
      <c r="LQH149" s="1"/>
      <c r="LQK149" s="1"/>
      <c r="LQO149" s="18"/>
      <c r="LQP149" s="1"/>
      <c r="LQS149" s="1"/>
      <c r="LQW149" s="18"/>
      <c r="LQX149" s="1"/>
      <c r="LRA149" s="1"/>
      <c r="LRE149" s="18"/>
      <c r="LRF149" s="1"/>
      <c r="LRI149" s="1"/>
      <c r="LRM149" s="18"/>
      <c r="LRN149" s="1"/>
      <c r="LRQ149" s="1"/>
      <c r="LRU149" s="18"/>
      <c r="LRV149" s="1"/>
      <c r="LRY149" s="1"/>
      <c r="LSC149" s="18"/>
      <c r="LSD149" s="1"/>
      <c r="LSG149" s="1"/>
      <c r="LSK149" s="18"/>
      <c r="LSL149" s="1"/>
      <c r="LSO149" s="1"/>
      <c r="LSS149" s="18"/>
      <c r="LST149" s="1"/>
      <c r="LSW149" s="1"/>
      <c r="LTA149" s="18"/>
      <c r="LTB149" s="1"/>
      <c r="LTE149" s="1"/>
      <c r="LTI149" s="18"/>
      <c r="LTJ149" s="1"/>
      <c r="LTM149" s="1"/>
      <c r="LTQ149" s="18"/>
      <c r="LTR149" s="1"/>
      <c r="LTU149" s="1"/>
      <c r="LTY149" s="18"/>
      <c r="LTZ149" s="1"/>
      <c r="LUC149" s="1"/>
      <c r="LUG149" s="18"/>
      <c r="LUH149" s="1"/>
      <c r="LUK149" s="1"/>
      <c r="LUO149" s="18"/>
      <c r="LUP149" s="1"/>
      <c r="LUS149" s="1"/>
      <c r="LUW149" s="18"/>
      <c r="LUX149" s="1"/>
      <c r="LVA149" s="1"/>
      <c r="LVE149" s="18"/>
      <c r="LVF149" s="1"/>
      <c r="LVI149" s="1"/>
      <c r="LVM149" s="18"/>
      <c r="LVN149" s="1"/>
      <c r="LVQ149" s="1"/>
      <c r="LVU149" s="18"/>
      <c r="LVV149" s="1"/>
      <c r="LVY149" s="1"/>
      <c r="LWC149" s="18"/>
      <c r="LWD149" s="1"/>
      <c r="LWG149" s="1"/>
      <c r="LWK149" s="18"/>
      <c r="LWL149" s="1"/>
      <c r="LWO149" s="1"/>
      <c r="LWS149" s="18"/>
      <c r="LWT149" s="1"/>
      <c r="LWW149" s="1"/>
      <c r="LXA149" s="18"/>
      <c r="LXB149" s="1"/>
      <c r="LXE149" s="1"/>
      <c r="LXI149" s="18"/>
      <c r="LXJ149" s="1"/>
      <c r="LXM149" s="1"/>
      <c r="LXQ149" s="18"/>
      <c r="LXR149" s="1"/>
      <c r="LXU149" s="1"/>
      <c r="LXY149" s="18"/>
      <c r="LXZ149" s="1"/>
      <c r="LYC149" s="1"/>
      <c r="LYG149" s="18"/>
      <c r="LYH149" s="1"/>
      <c r="LYK149" s="1"/>
      <c r="LYO149" s="18"/>
      <c r="LYP149" s="1"/>
      <c r="LYS149" s="1"/>
      <c r="LYW149" s="18"/>
      <c r="LYX149" s="1"/>
      <c r="LZA149" s="1"/>
      <c r="LZE149" s="18"/>
      <c r="LZF149" s="1"/>
      <c r="LZI149" s="1"/>
      <c r="LZM149" s="18"/>
      <c r="LZN149" s="1"/>
      <c r="LZQ149" s="1"/>
      <c r="LZU149" s="18"/>
      <c r="LZV149" s="1"/>
      <c r="LZY149" s="1"/>
      <c r="MAC149" s="18"/>
      <c r="MAD149" s="1"/>
      <c r="MAG149" s="1"/>
      <c r="MAK149" s="18"/>
      <c r="MAL149" s="1"/>
      <c r="MAO149" s="1"/>
      <c r="MAS149" s="18"/>
      <c r="MAT149" s="1"/>
      <c r="MAW149" s="1"/>
      <c r="MBA149" s="18"/>
      <c r="MBB149" s="1"/>
      <c r="MBE149" s="1"/>
      <c r="MBI149" s="18"/>
      <c r="MBJ149" s="1"/>
      <c r="MBM149" s="1"/>
      <c r="MBQ149" s="18"/>
      <c r="MBR149" s="1"/>
      <c r="MBU149" s="1"/>
      <c r="MBY149" s="18"/>
      <c r="MBZ149" s="1"/>
      <c r="MCC149" s="1"/>
      <c r="MCG149" s="18"/>
      <c r="MCH149" s="1"/>
      <c r="MCK149" s="1"/>
      <c r="MCO149" s="18"/>
      <c r="MCP149" s="1"/>
      <c r="MCS149" s="1"/>
      <c r="MCW149" s="18"/>
      <c r="MCX149" s="1"/>
      <c r="MDA149" s="1"/>
      <c r="MDE149" s="18"/>
      <c r="MDF149" s="1"/>
      <c r="MDI149" s="1"/>
      <c r="MDM149" s="18"/>
      <c r="MDN149" s="1"/>
      <c r="MDQ149" s="1"/>
      <c r="MDU149" s="18"/>
      <c r="MDV149" s="1"/>
      <c r="MDY149" s="1"/>
      <c r="MEC149" s="18"/>
      <c r="MED149" s="1"/>
      <c r="MEG149" s="1"/>
      <c r="MEK149" s="18"/>
      <c r="MEL149" s="1"/>
      <c r="MEO149" s="1"/>
      <c r="MES149" s="18"/>
      <c r="MET149" s="1"/>
      <c r="MEW149" s="1"/>
      <c r="MFA149" s="18"/>
      <c r="MFB149" s="1"/>
      <c r="MFE149" s="1"/>
      <c r="MFI149" s="18"/>
      <c r="MFJ149" s="1"/>
      <c r="MFM149" s="1"/>
      <c r="MFQ149" s="18"/>
      <c r="MFR149" s="1"/>
      <c r="MFU149" s="1"/>
      <c r="MFY149" s="18"/>
      <c r="MFZ149" s="1"/>
      <c r="MGC149" s="1"/>
      <c r="MGG149" s="18"/>
      <c r="MGH149" s="1"/>
      <c r="MGK149" s="1"/>
      <c r="MGO149" s="18"/>
      <c r="MGP149" s="1"/>
      <c r="MGS149" s="1"/>
      <c r="MGW149" s="18"/>
      <c r="MGX149" s="1"/>
      <c r="MHA149" s="1"/>
      <c r="MHE149" s="18"/>
      <c r="MHF149" s="1"/>
      <c r="MHI149" s="1"/>
      <c r="MHM149" s="18"/>
      <c r="MHN149" s="1"/>
      <c r="MHQ149" s="1"/>
      <c r="MHU149" s="18"/>
      <c r="MHV149" s="1"/>
      <c r="MHY149" s="1"/>
      <c r="MIC149" s="18"/>
      <c r="MID149" s="1"/>
      <c r="MIG149" s="1"/>
      <c r="MIK149" s="18"/>
      <c r="MIL149" s="1"/>
      <c r="MIO149" s="1"/>
      <c r="MIS149" s="18"/>
      <c r="MIT149" s="1"/>
      <c r="MIW149" s="1"/>
      <c r="MJA149" s="18"/>
      <c r="MJB149" s="1"/>
      <c r="MJE149" s="1"/>
      <c r="MJI149" s="18"/>
      <c r="MJJ149" s="1"/>
      <c r="MJM149" s="1"/>
      <c r="MJQ149" s="18"/>
      <c r="MJR149" s="1"/>
      <c r="MJU149" s="1"/>
      <c r="MJY149" s="18"/>
      <c r="MJZ149" s="1"/>
      <c r="MKC149" s="1"/>
      <c r="MKG149" s="18"/>
      <c r="MKH149" s="1"/>
      <c r="MKK149" s="1"/>
      <c r="MKO149" s="18"/>
      <c r="MKP149" s="1"/>
      <c r="MKS149" s="1"/>
      <c r="MKW149" s="18"/>
      <c r="MKX149" s="1"/>
      <c r="MLA149" s="1"/>
      <c r="MLE149" s="18"/>
      <c r="MLF149" s="1"/>
      <c r="MLI149" s="1"/>
      <c r="MLM149" s="18"/>
      <c r="MLN149" s="1"/>
      <c r="MLQ149" s="1"/>
      <c r="MLU149" s="18"/>
      <c r="MLV149" s="1"/>
      <c r="MLY149" s="1"/>
      <c r="MMC149" s="18"/>
      <c r="MMD149" s="1"/>
      <c r="MMG149" s="1"/>
      <c r="MMK149" s="18"/>
      <c r="MML149" s="1"/>
      <c r="MMO149" s="1"/>
      <c r="MMS149" s="18"/>
      <c r="MMT149" s="1"/>
      <c r="MMW149" s="1"/>
      <c r="MNA149" s="18"/>
      <c r="MNB149" s="1"/>
      <c r="MNE149" s="1"/>
      <c r="MNI149" s="18"/>
      <c r="MNJ149" s="1"/>
      <c r="MNM149" s="1"/>
      <c r="MNQ149" s="18"/>
      <c r="MNR149" s="1"/>
      <c r="MNU149" s="1"/>
      <c r="MNY149" s="18"/>
      <c r="MNZ149" s="1"/>
      <c r="MOC149" s="1"/>
      <c r="MOG149" s="18"/>
      <c r="MOH149" s="1"/>
      <c r="MOK149" s="1"/>
      <c r="MOO149" s="18"/>
      <c r="MOP149" s="1"/>
      <c r="MOS149" s="1"/>
      <c r="MOW149" s="18"/>
      <c r="MOX149" s="1"/>
      <c r="MPA149" s="1"/>
      <c r="MPE149" s="18"/>
      <c r="MPF149" s="1"/>
      <c r="MPI149" s="1"/>
      <c r="MPM149" s="18"/>
      <c r="MPN149" s="1"/>
      <c r="MPQ149" s="1"/>
      <c r="MPU149" s="18"/>
      <c r="MPV149" s="1"/>
      <c r="MPY149" s="1"/>
      <c r="MQC149" s="18"/>
      <c r="MQD149" s="1"/>
      <c r="MQG149" s="1"/>
      <c r="MQK149" s="18"/>
      <c r="MQL149" s="1"/>
      <c r="MQO149" s="1"/>
      <c r="MQS149" s="18"/>
      <c r="MQT149" s="1"/>
      <c r="MQW149" s="1"/>
      <c r="MRA149" s="18"/>
      <c r="MRB149" s="1"/>
      <c r="MRE149" s="1"/>
      <c r="MRI149" s="18"/>
      <c r="MRJ149" s="1"/>
      <c r="MRM149" s="1"/>
      <c r="MRQ149" s="18"/>
      <c r="MRR149" s="1"/>
      <c r="MRU149" s="1"/>
      <c r="MRY149" s="18"/>
      <c r="MRZ149" s="1"/>
      <c r="MSC149" s="1"/>
      <c r="MSG149" s="18"/>
      <c r="MSH149" s="1"/>
      <c r="MSK149" s="1"/>
      <c r="MSO149" s="18"/>
      <c r="MSP149" s="1"/>
      <c r="MSS149" s="1"/>
      <c r="MSW149" s="18"/>
      <c r="MSX149" s="1"/>
      <c r="MTA149" s="1"/>
      <c r="MTE149" s="18"/>
      <c r="MTF149" s="1"/>
      <c r="MTI149" s="1"/>
      <c r="MTM149" s="18"/>
      <c r="MTN149" s="1"/>
      <c r="MTQ149" s="1"/>
      <c r="MTU149" s="18"/>
      <c r="MTV149" s="1"/>
      <c r="MTY149" s="1"/>
      <c r="MUC149" s="18"/>
      <c r="MUD149" s="1"/>
      <c r="MUG149" s="1"/>
      <c r="MUK149" s="18"/>
      <c r="MUL149" s="1"/>
      <c r="MUO149" s="1"/>
      <c r="MUS149" s="18"/>
      <c r="MUT149" s="1"/>
      <c r="MUW149" s="1"/>
      <c r="MVA149" s="18"/>
      <c r="MVB149" s="1"/>
      <c r="MVE149" s="1"/>
      <c r="MVI149" s="18"/>
      <c r="MVJ149" s="1"/>
      <c r="MVM149" s="1"/>
      <c r="MVQ149" s="18"/>
      <c r="MVR149" s="1"/>
      <c r="MVU149" s="1"/>
      <c r="MVY149" s="18"/>
      <c r="MVZ149" s="1"/>
      <c r="MWC149" s="1"/>
      <c r="MWG149" s="18"/>
      <c r="MWH149" s="1"/>
      <c r="MWK149" s="1"/>
      <c r="MWO149" s="18"/>
      <c r="MWP149" s="1"/>
      <c r="MWS149" s="1"/>
      <c r="MWW149" s="18"/>
      <c r="MWX149" s="1"/>
      <c r="MXA149" s="1"/>
      <c r="MXE149" s="18"/>
      <c r="MXF149" s="1"/>
      <c r="MXI149" s="1"/>
      <c r="MXM149" s="18"/>
      <c r="MXN149" s="1"/>
      <c r="MXQ149" s="1"/>
      <c r="MXU149" s="18"/>
      <c r="MXV149" s="1"/>
      <c r="MXY149" s="1"/>
      <c r="MYC149" s="18"/>
      <c r="MYD149" s="1"/>
      <c r="MYG149" s="1"/>
      <c r="MYK149" s="18"/>
      <c r="MYL149" s="1"/>
      <c r="MYO149" s="1"/>
      <c r="MYS149" s="18"/>
      <c r="MYT149" s="1"/>
      <c r="MYW149" s="1"/>
      <c r="MZA149" s="18"/>
      <c r="MZB149" s="1"/>
      <c r="MZE149" s="1"/>
      <c r="MZI149" s="18"/>
      <c r="MZJ149" s="1"/>
      <c r="MZM149" s="1"/>
      <c r="MZQ149" s="18"/>
      <c r="MZR149" s="1"/>
      <c r="MZU149" s="1"/>
      <c r="MZY149" s="18"/>
      <c r="MZZ149" s="1"/>
      <c r="NAC149" s="1"/>
      <c r="NAG149" s="18"/>
      <c r="NAH149" s="1"/>
      <c r="NAK149" s="1"/>
      <c r="NAO149" s="18"/>
      <c r="NAP149" s="1"/>
      <c r="NAS149" s="1"/>
      <c r="NAW149" s="18"/>
      <c r="NAX149" s="1"/>
      <c r="NBA149" s="1"/>
      <c r="NBE149" s="18"/>
      <c r="NBF149" s="1"/>
      <c r="NBI149" s="1"/>
      <c r="NBM149" s="18"/>
      <c r="NBN149" s="1"/>
      <c r="NBQ149" s="1"/>
      <c r="NBU149" s="18"/>
      <c r="NBV149" s="1"/>
      <c r="NBY149" s="1"/>
      <c r="NCC149" s="18"/>
      <c r="NCD149" s="1"/>
      <c r="NCG149" s="1"/>
      <c r="NCK149" s="18"/>
      <c r="NCL149" s="1"/>
      <c r="NCO149" s="1"/>
      <c r="NCS149" s="18"/>
      <c r="NCT149" s="1"/>
      <c r="NCW149" s="1"/>
      <c r="NDA149" s="18"/>
      <c r="NDB149" s="1"/>
      <c r="NDE149" s="1"/>
      <c r="NDI149" s="18"/>
      <c r="NDJ149" s="1"/>
      <c r="NDM149" s="1"/>
      <c r="NDQ149" s="18"/>
      <c r="NDR149" s="1"/>
      <c r="NDU149" s="1"/>
      <c r="NDY149" s="18"/>
      <c r="NDZ149" s="1"/>
      <c r="NEC149" s="1"/>
      <c r="NEG149" s="18"/>
      <c r="NEH149" s="1"/>
      <c r="NEK149" s="1"/>
      <c r="NEO149" s="18"/>
      <c r="NEP149" s="1"/>
      <c r="NES149" s="1"/>
      <c r="NEW149" s="18"/>
      <c r="NEX149" s="1"/>
      <c r="NFA149" s="1"/>
      <c r="NFE149" s="18"/>
      <c r="NFF149" s="1"/>
      <c r="NFI149" s="1"/>
      <c r="NFM149" s="18"/>
      <c r="NFN149" s="1"/>
      <c r="NFQ149" s="1"/>
      <c r="NFU149" s="18"/>
      <c r="NFV149" s="1"/>
      <c r="NFY149" s="1"/>
      <c r="NGC149" s="18"/>
      <c r="NGD149" s="1"/>
      <c r="NGG149" s="1"/>
      <c r="NGK149" s="18"/>
      <c r="NGL149" s="1"/>
      <c r="NGO149" s="1"/>
      <c r="NGS149" s="18"/>
      <c r="NGT149" s="1"/>
      <c r="NGW149" s="1"/>
      <c r="NHA149" s="18"/>
      <c r="NHB149" s="1"/>
      <c r="NHE149" s="1"/>
      <c r="NHI149" s="18"/>
      <c r="NHJ149" s="1"/>
      <c r="NHM149" s="1"/>
      <c r="NHQ149" s="18"/>
      <c r="NHR149" s="1"/>
      <c r="NHU149" s="1"/>
      <c r="NHY149" s="18"/>
      <c r="NHZ149" s="1"/>
      <c r="NIC149" s="1"/>
      <c r="NIG149" s="18"/>
      <c r="NIH149" s="1"/>
      <c r="NIK149" s="1"/>
      <c r="NIO149" s="18"/>
      <c r="NIP149" s="1"/>
      <c r="NIS149" s="1"/>
      <c r="NIW149" s="18"/>
      <c r="NIX149" s="1"/>
      <c r="NJA149" s="1"/>
      <c r="NJE149" s="18"/>
      <c r="NJF149" s="1"/>
      <c r="NJI149" s="1"/>
      <c r="NJM149" s="18"/>
      <c r="NJN149" s="1"/>
      <c r="NJQ149" s="1"/>
      <c r="NJU149" s="18"/>
      <c r="NJV149" s="1"/>
      <c r="NJY149" s="1"/>
      <c r="NKC149" s="18"/>
      <c r="NKD149" s="1"/>
      <c r="NKG149" s="1"/>
      <c r="NKK149" s="18"/>
      <c r="NKL149" s="1"/>
      <c r="NKO149" s="1"/>
      <c r="NKS149" s="18"/>
      <c r="NKT149" s="1"/>
      <c r="NKW149" s="1"/>
      <c r="NLA149" s="18"/>
      <c r="NLB149" s="1"/>
      <c r="NLE149" s="1"/>
      <c r="NLI149" s="18"/>
      <c r="NLJ149" s="1"/>
      <c r="NLM149" s="1"/>
      <c r="NLQ149" s="18"/>
      <c r="NLR149" s="1"/>
      <c r="NLU149" s="1"/>
      <c r="NLY149" s="18"/>
      <c r="NLZ149" s="1"/>
      <c r="NMC149" s="1"/>
      <c r="NMG149" s="18"/>
      <c r="NMH149" s="1"/>
      <c r="NMK149" s="1"/>
      <c r="NMO149" s="18"/>
      <c r="NMP149" s="1"/>
      <c r="NMS149" s="1"/>
      <c r="NMW149" s="18"/>
      <c r="NMX149" s="1"/>
      <c r="NNA149" s="1"/>
      <c r="NNE149" s="18"/>
      <c r="NNF149" s="1"/>
      <c r="NNI149" s="1"/>
      <c r="NNM149" s="18"/>
      <c r="NNN149" s="1"/>
      <c r="NNQ149" s="1"/>
      <c r="NNU149" s="18"/>
      <c r="NNV149" s="1"/>
      <c r="NNY149" s="1"/>
      <c r="NOC149" s="18"/>
      <c r="NOD149" s="1"/>
      <c r="NOG149" s="1"/>
      <c r="NOK149" s="18"/>
      <c r="NOL149" s="1"/>
      <c r="NOO149" s="1"/>
      <c r="NOS149" s="18"/>
      <c r="NOT149" s="1"/>
      <c r="NOW149" s="1"/>
      <c r="NPA149" s="18"/>
      <c r="NPB149" s="1"/>
      <c r="NPE149" s="1"/>
      <c r="NPI149" s="18"/>
      <c r="NPJ149" s="1"/>
      <c r="NPM149" s="1"/>
      <c r="NPQ149" s="18"/>
      <c r="NPR149" s="1"/>
      <c r="NPU149" s="1"/>
      <c r="NPY149" s="18"/>
      <c r="NPZ149" s="1"/>
      <c r="NQC149" s="1"/>
      <c r="NQG149" s="18"/>
      <c r="NQH149" s="1"/>
      <c r="NQK149" s="1"/>
      <c r="NQO149" s="18"/>
      <c r="NQP149" s="1"/>
      <c r="NQS149" s="1"/>
      <c r="NQW149" s="18"/>
      <c r="NQX149" s="1"/>
      <c r="NRA149" s="1"/>
      <c r="NRE149" s="18"/>
      <c r="NRF149" s="1"/>
      <c r="NRI149" s="1"/>
      <c r="NRM149" s="18"/>
      <c r="NRN149" s="1"/>
      <c r="NRQ149" s="1"/>
      <c r="NRU149" s="18"/>
      <c r="NRV149" s="1"/>
      <c r="NRY149" s="1"/>
      <c r="NSC149" s="18"/>
      <c r="NSD149" s="1"/>
      <c r="NSG149" s="1"/>
      <c r="NSK149" s="18"/>
      <c r="NSL149" s="1"/>
      <c r="NSO149" s="1"/>
      <c r="NSS149" s="18"/>
      <c r="NST149" s="1"/>
      <c r="NSW149" s="1"/>
      <c r="NTA149" s="18"/>
      <c r="NTB149" s="1"/>
      <c r="NTE149" s="1"/>
      <c r="NTI149" s="18"/>
      <c r="NTJ149" s="1"/>
      <c r="NTM149" s="1"/>
      <c r="NTQ149" s="18"/>
      <c r="NTR149" s="1"/>
      <c r="NTU149" s="1"/>
      <c r="NTY149" s="18"/>
      <c r="NTZ149" s="1"/>
      <c r="NUC149" s="1"/>
      <c r="NUG149" s="18"/>
      <c r="NUH149" s="1"/>
      <c r="NUK149" s="1"/>
      <c r="NUO149" s="18"/>
      <c r="NUP149" s="1"/>
      <c r="NUS149" s="1"/>
      <c r="NUW149" s="18"/>
      <c r="NUX149" s="1"/>
      <c r="NVA149" s="1"/>
      <c r="NVE149" s="18"/>
      <c r="NVF149" s="1"/>
      <c r="NVI149" s="1"/>
      <c r="NVM149" s="18"/>
      <c r="NVN149" s="1"/>
      <c r="NVQ149" s="1"/>
      <c r="NVU149" s="18"/>
      <c r="NVV149" s="1"/>
      <c r="NVY149" s="1"/>
      <c r="NWC149" s="18"/>
      <c r="NWD149" s="1"/>
      <c r="NWG149" s="1"/>
      <c r="NWK149" s="18"/>
      <c r="NWL149" s="1"/>
      <c r="NWO149" s="1"/>
      <c r="NWS149" s="18"/>
      <c r="NWT149" s="1"/>
      <c r="NWW149" s="1"/>
      <c r="NXA149" s="18"/>
      <c r="NXB149" s="1"/>
      <c r="NXE149" s="1"/>
      <c r="NXI149" s="18"/>
      <c r="NXJ149" s="1"/>
      <c r="NXM149" s="1"/>
      <c r="NXQ149" s="18"/>
      <c r="NXR149" s="1"/>
      <c r="NXU149" s="1"/>
      <c r="NXY149" s="18"/>
      <c r="NXZ149" s="1"/>
      <c r="NYC149" s="1"/>
      <c r="NYG149" s="18"/>
      <c r="NYH149" s="1"/>
      <c r="NYK149" s="1"/>
      <c r="NYO149" s="18"/>
      <c r="NYP149" s="1"/>
      <c r="NYS149" s="1"/>
      <c r="NYW149" s="18"/>
      <c r="NYX149" s="1"/>
      <c r="NZA149" s="1"/>
      <c r="NZE149" s="18"/>
      <c r="NZF149" s="1"/>
      <c r="NZI149" s="1"/>
      <c r="NZM149" s="18"/>
      <c r="NZN149" s="1"/>
      <c r="NZQ149" s="1"/>
      <c r="NZU149" s="18"/>
      <c r="NZV149" s="1"/>
      <c r="NZY149" s="1"/>
      <c r="OAC149" s="18"/>
      <c r="OAD149" s="1"/>
      <c r="OAG149" s="1"/>
      <c r="OAK149" s="18"/>
      <c r="OAL149" s="1"/>
      <c r="OAO149" s="1"/>
      <c r="OAS149" s="18"/>
      <c r="OAT149" s="1"/>
      <c r="OAW149" s="1"/>
      <c r="OBA149" s="18"/>
      <c r="OBB149" s="1"/>
      <c r="OBE149" s="1"/>
      <c r="OBI149" s="18"/>
      <c r="OBJ149" s="1"/>
      <c r="OBM149" s="1"/>
      <c r="OBQ149" s="18"/>
      <c r="OBR149" s="1"/>
      <c r="OBU149" s="1"/>
      <c r="OBY149" s="18"/>
      <c r="OBZ149" s="1"/>
      <c r="OCC149" s="1"/>
      <c r="OCG149" s="18"/>
      <c r="OCH149" s="1"/>
      <c r="OCK149" s="1"/>
      <c r="OCO149" s="18"/>
      <c r="OCP149" s="1"/>
      <c r="OCS149" s="1"/>
      <c r="OCW149" s="18"/>
      <c r="OCX149" s="1"/>
      <c r="ODA149" s="1"/>
      <c r="ODE149" s="18"/>
      <c r="ODF149" s="1"/>
      <c r="ODI149" s="1"/>
      <c r="ODM149" s="18"/>
      <c r="ODN149" s="1"/>
      <c r="ODQ149" s="1"/>
      <c r="ODU149" s="18"/>
      <c r="ODV149" s="1"/>
      <c r="ODY149" s="1"/>
      <c r="OEC149" s="18"/>
      <c r="OED149" s="1"/>
      <c r="OEG149" s="1"/>
      <c r="OEK149" s="18"/>
      <c r="OEL149" s="1"/>
      <c r="OEO149" s="1"/>
      <c r="OES149" s="18"/>
      <c r="OET149" s="1"/>
      <c r="OEW149" s="1"/>
      <c r="OFA149" s="18"/>
      <c r="OFB149" s="1"/>
      <c r="OFE149" s="1"/>
      <c r="OFI149" s="18"/>
      <c r="OFJ149" s="1"/>
      <c r="OFM149" s="1"/>
      <c r="OFQ149" s="18"/>
      <c r="OFR149" s="1"/>
      <c r="OFU149" s="1"/>
      <c r="OFY149" s="18"/>
      <c r="OFZ149" s="1"/>
      <c r="OGC149" s="1"/>
      <c r="OGG149" s="18"/>
      <c r="OGH149" s="1"/>
      <c r="OGK149" s="1"/>
      <c r="OGO149" s="18"/>
      <c r="OGP149" s="1"/>
      <c r="OGS149" s="1"/>
      <c r="OGW149" s="18"/>
      <c r="OGX149" s="1"/>
      <c r="OHA149" s="1"/>
      <c r="OHE149" s="18"/>
      <c r="OHF149" s="1"/>
      <c r="OHI149" s="1"/>
      <c r="OHM149" s="18"/>
      <c r="OHN149" s="1"/>
      <c r="OHQ149" s="1"/>
      <c r="OHU149" s="18"/>
      <c r="OHV149" s="1"/>
      <c r="OHY149" s="1"/>
      <c r="OIC149" s="18"/>
      <c r="OID149" s="1"/>
      <c r="OIG149" s="1"/>
      <c r="OIK149" s="18"/>
      <c r="OIL149" s="1"/>
      <c r="OIO149" s="1"/>
      <c r="OIS149" s="18"/>
      <c r="OIT149" s="1"/>
      <c r="OIW149" s="1"/>
      <c r="OJA149" s="18"/>
      <c r="OJB149" s="1"/>
      <c r="OJE149" s="1"/>
      <c r="OJI149" s="18"/>
      <c r="OJJ149" s="1"/>
      <c r="OJM149" s="1"/>
      <c r="OJQ149" s="18"/>
      <c r="OJR149" s="1"/>
      <c r="OJU149" s="1"/>
      <c r="OJY149" s="18"/>
      <c r="OJZ149" s="1"/>
      <c r="OKC149" s="1"/>
      <c r="OKG149" s="18"/>
      <c r="OKH149" s="1"/>
      <c r="OKK149" s="1"/>
      <c r="OKO149" s="18"/>
      <c r="OKP149" s="1"/>
      <c r="OKS149" s="1"/>
      <c r="OKW149" s="18"/>
      <c r="OKX149" s="1"/>
      <c r="OLA149" s="1"/>
      <c r="OLE149" s="18"/>
      <c r="OLF149" s="1"/>
      <c r="OLI149" s="1"/>
      <c r="OLM149" s="18"/>
      <c r="OLN149" s="1"/>
      <c r="OLQ149" s="1"/>
      <c r="OLU149" s="18"/>
      <c r="OLV149" s="1"/>
      <c r="OLY149" s="1"/>
      <c r="OMC149" s="18"/>
      <c r="OMD149" s="1"/>
      <c r="OMG149" s="1"/>
      <c r="OMK149" s="18"/>
      <c r="OML149" s="1"/>
      <c r="OMO149" s="1"/>
      <c r="OMS149" s="18"/>
      <c r="OMT149" s="1"/>
      <c r="OMW149" s="1"/>
      <c r="ONA149" s="18"/>
      <c r="ONB149" s="1"/>
      <c r="ONE149" s="1"/>
      <c r="ONI149" s="18"/>
      <c r="ONJ149" s="1"/>
      <c r="ONM149" s="1"/>
      <c r="ONQ149" s="18"/>
      <c r="ONR149" s="1"/>
      <c r="ONU149" s="1"/>
      <c r="ONY149" s="18"/>
      <c r="ONZ149" s="1"/>
      <c r="OOC149" s="1"/>
      <c r="OOG149" s="18"/>
      <c r="OOH149" s="1"/>
      <c r="OOK149" s="1"/>
      <c r="OOO149" s="18"/>
      <c r="OOP149" s="1"/>
      <c r="OOS149" s="1"/>
      <c r="OOW149" s="18"/>
      <c r="OOX149" s="1"/>
      <c r="OPA149" s="1"/>
      <c r="OPE149" s="18"/>
      <c r="OPF149" s="1"/>
      <c r="OPI149" s="1"/>
      <c r="OPM149" s="18"/>
      <c r="OPN149" s="1"/>
      <c r="OPQ149" s="1"/>
      <c r="OPU149" s="18"/>
      <c r="OPV149" s="1"/>
      <c r="OPY149" s="1"/>
      <c r="OQC149" s="18"/>
      <c r="OQD149" s="1"/>
      <c r="OQG149" s="1"/>
      <c r="OQK149" s="18"/>
      <c r="OQL149" s="1"/>
      <c r="OQO149" s="1"/>
      <c r="OQS149" s="18"/>
      <c r="OQT149" s="1"/>
      <c r="OQW149" s="1"/>
      <c r="ORA149" s="18"/>
      <c r="ORB149" s="1"/>
      <c r="ORE149" s="1"/>
      <c r="ORI149" s="18"/>
      <c r="ORJ149" s="1"/>
      <c r="ORM149" s="1"/>
      <c r="ORQ149" s="18"/>
      <c r="ORR149" s="1"/>
      <c r="ORU149" s="1"/>
      <c r="ORY149" s="18"/>
      <c r="ORZ149" s="1"/>
      <c r="OSC149" s="1"/>
      <c r="OSG149" s="18"/>
      <c r="OSH149" s="1"/>
      <c r="OSK149" s="1"/>
      <c r="OSO149" s="18"/>
      <c r="OSP149" s="1"/>
      <c r="OSS149" s="1"/>
      <c r="OSW149" s="18"/>
      <c r="OSX149" s="1"/>
      <c r="OTA149" s="1"/>
      <c r="OTE149" s="18"/>
      <c r="OTF149" s="1"/>
      <c r="OTI149" s="1"/>
      <c r="OTM149" s="18"/>
      <c r="OTN149" s="1"/>
      <c r="OTQ149" s="1"/>
      <c r="OTU149" s="18"/>
      <c r="OTV149" s="1"/>
      <c r="OTY149" s="1"/>
      <c r="OUC149" s="18"/>
      <c r="OUD149" s="1"/>
      <c r="OUG149" s="1"/>
      <c r="OUK149" s="18"/>
      <c r="OUL149" s="1"/>
      <c r="OUO149" s="1"/>
      <c r="OUS149" s="18"/>
      <c r="OUT149" s="1"/>
      <c r="OUW149" s="1"/>
      <c r="OVA149" s="18"/>
      <c r="OVB149" s="1"/>
      <c r="OVE149" s="1"/>
      <c r="OVI149" s="18"/>
      <c r="OVJ149" s="1"/>
      <c r="OVM149" s="1"/>
      <c r="OVQ149" s="18"/>
      <c r="OVR149" s="1"/>
      <c r="OVU149" s="1"/>
      <c r="OVY149" s="18"/>
      <c r="OVZ149" s="1"/>
      <c r="OWC149" s="1"/>
      <c r="OWG149" s="18"/>
      <c r="OWH149" s="1"/>
      <c r="OWK149" s="1"/>
      <c r="OWO149" s="18"/>
      <c r="OWP149" s="1"/>
      <c r="OWS149" s="1"/>
      <c r="OWW149" s="18"/>
      <c r="OWX149" s="1"/>
      <c r="OXA149" s="1"/>
      <c r="OXE149" s="18"/>
      <c r="OXF149" s="1"/>
      <c r="OXI149" s="1"/>
      <c r="OXM149" s="18"/>
      <c r="OXN149" s="1"/>
      <c r="OXQ149" s="1"/>
      <c r="OXU149" s="18"/>
      <c r="OXV149" s="1"/>
      <c r="OXY149" s="1"/>
      <c r="OYC149" s="18"/>
      <c r="OYD149" s="1"/>
      <c r="OYG149" s="1"/>
      <c r="OYK149" s="18"/>
      <c r="OYL149" s="1"/>
      <c r="OYO149" s="1"/>
      <c r="OYS149" s="18"/>
      <c r="OYT149" s="1"/>
      <c r="OYW149" s="1"/>
      <c r="OZA149" s="18"/>
      <c r="OZB149" s="1"/>
      <c r="OZE149" s="1"/>
      <c r="OZI149" s="18"/>
      <c r="OZJ149" s="1"/>
      <c r="OZM149" s="1"/>
      <c r="OZQ149" s="18"/>
      <c r="OZR149" s="1"/>
      <c r="OZU149" s="1"/>
      <c r="OZY149" s="18"/>
      <c r="OZZ149" s="1"/>
      <c r="PAC149" s="1"/>
      <c r="PAG149" s="18"/>
      <c r="PAH149" s="1"/>
      <c r="PAK149" s="1"/>
      <c r="PAO149" s="18"/>
      <c r="PAP149" s="1"/>
      <c r="PAS149" s="1"/>
      <c r="PAW149" s="18"/>
      <c r="PAX149" s="1"/>
      <c r="PBA149" s="1"/>
      <c r="PBE149" s="18"/>
      <c r="PBF149" s="1"/>
      <c r="PBI149" s="1"/>
      <c r="PBM149" s="18"/>
      <c r="PBN149" s="1"/>
      <c r="PBQ149" s="1"/>
      <c r="PBU149" s="18"/>
      <c r="PBV149" s="1"/>
      <c r="PBY149" s="1"/>
      <c r="PCC149" s="18"/>
      <c r="PCD149" s="1"/>
      <c r="PCG149" s="1"/>
      <c r="PCK149" s="18"/>
      <c r="PCL149" s="1"/>
      <c r="PCO149" s="1"/>
      <c r="PCS149" s="18"/>
      <c r="PCT149" s="1"/>
      <c r="PCW149" s="1"/>
      <c r="PDA149" s="18"/>
      <c r="PDB149" s="1"/>
      <c r="PDE149" s="1"/>
      <c r="PDI149" s="18"/>
      <c r="PDJ149" s="1"/>
      <c r="PDM149" s="1"/>
      <c r="PDQ149" s="18"/>
      <c r="PDR149" s="1"/>
      <c r="PDU149" s="1"/>
      <c r="PDY149" s="18"/>
      <c r="PDZ149" s="1"/>
      <c r="PEC149" s="1"/>
      <c r="PEG149" s="18"/>
      <c r="PEH149" s="1"/>
      <c r="PEK149" s="1"/>
      <c r="PEO149" s="18"/>
      <c r="PEP149" s="1"/>
      <c r="PES149" s="1"/>
      <c r="PEW149" s="18"/>
      <c r="PEX149" s="1"/>
      <c r="PFA149" s="1"/>
      <c r="PFE149" s="18"/>
      <c r="PFF149" s="1"/>
      <c r="PFI149" s="1"/>
      <c r="PFM149" s="18"/>
      <c r="PFN149" s="1"/>
      <c r="PFQ149" s="1"/>
      <c r="PFU149" s="18"/>
      <c r="PFV149" s="1"/>
      <c r="PFY149" s="1"/>
      <c r="PGC149" s="18"/>
      <c r="PGD149" s="1"/>
      <c r="PGG149" s="1"/>
      <c r="PGK149" s="18"/>
      <c r="PGL149" s="1"/>
      <c r="PGO149" s="1"/>
      <c r="PGS149" s="18"/>
      <c r="PGT149" s="1"/>
      <c r="PGW149" s="1"/>
      <c r="PHA149" s="18"/>
      <c r="PHB149" s="1"/>
      <c r="PHE149" s="1"/>
      <c r="PHI149" s="18"/>
      <c r="PHJ149" s="1"/>
      <c r="PHM149" s="1"/>
      <c r="PHQ149" s="18"/>
      <c r="PHR149" s="1"/>
      <c r="PHU149" s="1"/>
      <c r="PHY149" s="18"/>
      <c r="PHZ149" s="1"/>
      <c r="PIC149" s="1"/>
      <c r="PIG149" s="18"/>
      <c r="PIH149" s="1"/>
      <c r="PIK149" s="1"/>
      <c r="PIO149" s="18"/>
      <c r="PIP149" s="1"/>
      <c r="PIS149" s="1"/>
      <c r="PIW149" s="18"/>
      <c r="PIX149" s="1"/>
      <c r="PJA149" s="1"/>
      <c r="PJE149" s="18"/>
      <c r="PJF149" s="1"/>
      <c r="PJI149" s="1"/>
      <c r="PJM149" s="18"/>
      <c r="PJN149" s="1"/>
      <c r="PJQ149" s="1"/>
      <c r="PJU149" s="18"/>
      <c r="PJV149" s="1"/>
      <c r="PJY149" s="1"/>
      <c r="PKC149" s="18"/>
      <c r="PKD149" s="1"/>
      <c r="PKG149" s="1"/>
      <c r="PKK149" s="18"/>
      <c r="PKL149" s="1"/>
      <c r="PKO149" s="1"/>
      <c r="PKS149" s="18"/>
      <c r="PKT149" s="1"/>
      <c r="PKW149" s="1"/>
      <c r="PLA149" s="18"/>
      <c r="PLB149" s="1"/>
      <c r="PLE149" s="1"/>
      <c r="PLI149" s="18"/>
      <c r="PLJ149" s="1"/>
      <c r="PLM149" s="1"/>
      <c r="PLQ149" s="18"/>
      <c r="PLR149" s="1"/>
      <c r="PLU149" s="1"/>
      <c r="PLY149" s="18"/>
      <c r="PLZ149" s="1"/>
      <c r="PMC149" s="1"/>
      <c r="PMG149" s="18"/>
      <c r="PMH149" s="1"/>
      <c r="PMK149" s="1"/>
      <c r="PMO149" s="18"/>
      <c r="PMP149" s="1"/>
      <c r="PMS149" s="1"/>
      <c r="PMW149" s="18"/>
      <c r="PMX149" s="1"/>
      <c r="PNA149" s="1"/>
      <c r="PNE149" s="18"/>
      <c r="PNF149" s="1"/>
      <c r="PNI149" s="1"/>
      <c r="PNM149" s="18"/>
      <c r="PNN149" s="1"/>
      <c r="PNQ149" s="1"/>
      <c r="PNU149" s="18"/>
      <c r="PNV149" s="1"/>
      <c r="PNY149" s="1"/>
      <c r="POC149" s="18"/>
      <c r="POD149" s="1"/>
      <c r="POG149" s="1"/>
      <c r="POK149" s="18"/>
      <c r="POL149" s="1"/>
      <c r="POO149" s="1"/>
      <c r="POS149" s="18"/>
      <c r="POT149" s="1"/>
      <c r="POW149" s="1"/>
      <c r="PPA149" s="18"/>
      <c r="PPB149" s="1"/>
      <c r="PPE149" s="1"/>
      <c r="PPI149" s="18"/>
      <c r="PPJ149" s="1"/>
      <c r="PPM149" s="1"/>
      <c r="PPQ149" s="18"/>
      <c r="PPR149" s="1"/>
      <c r="PPU149" s="1"/>
      <c r="PPY149" s="18"/>
      <c r="PPZ149" s="1"/>
      <c r="PQC149" s="1"/>
      <c r="PQG149" s="18"/>
      <c r="PQH149" s="1"/>
      <c r="PQK149" s="1"/>
      <c r="PQO149" s="18"/>
      <c r="PQP149" s="1"/>
      <c r="PQS149" s="1"/>
      <c r="PQW149" s="18"/>
      <c r="PQX149" s="1"/>
      <c r="PRA149" s="1"/>
      <c r="PRE149" s="18"/>
      <c r="PRF149" s="1"/>
      <c r="PRI149" s="1"/>
      <c r="PRM149" s="18"/>
      <c r="PRN149" s="1"/>
      <c r="PRQ149" s="1"/>
      <c r="PRU149" s="18"/>
      <c r="PRV149" s="1"/>
      <c r="PRY149" s="1"/>
      <c r="PSC149" s="18"/>
      <c r="PSD149" s="1"/>
      <c r="PSG149" s="1"/>
      <c r="PSK149" s="18"/>
      <c r="PSL149" s="1"/>
      <c r="PSO149" s="1"/>
      <c r="PSS149" s="18"/>
      <c r="PST149" s="1"/>
      <c r="PSW149" s="1"/>
      <c r="PTA149" s="18"/>
      <c r="PTB149" s="1"/>
      <c r="PTE149" s="1"/>
      <c r="PTI149" s="18"/>
      <c r="PTJ149" s="1"/>
      <c r="PTM149" s="1"/>
      <c r="PTQ149" s="18"/>
      <c r="PTR149" s="1"/>
      <c r="PTU149" s="1"/>
      <c r="PTY149" s="18"/>
      <c r="PTZ149" s="1"/>
      <c r="PUC149" s="1"/>
      <c r="PUG149" s="18"/>
      <c r="PUH149" s="1"/>
      <c r="PUK149" s="1"/>
      <c r="PUO149" s="18"/>
      <c r="PUP149" s="1"/>
      <c r="PUS149" s="1"/>
      <c r="PUW149" s="18"/>
      <c r="PUX149" s="1"/>
      <c r="PVA149" s="1"/>
      <c r="PVE149" s="18"/>
      <c r="PVF149" s="1"/>
      <c r="PVI149" s="1"/>
      <c r="PVM149" s="18"/>
      <c r="PVN149" s="1"/>
      <c r="PVQ149" s="1"/>
      <c r="PVU149" s="18"/>
      <c r="PVV149" s="1"/>
      <c r="PVY149" s="1"/>
      <c r="PWC149" s="18"/>
      <c r="PWD149" s="1"/>
      <c r="PWG149" s="1"/>
      <c r="PWK149" s="18"/>
      <c r="PWL149" s="1"/>
      <c r="PWO149" s="1"/>
      <c r="PWS149" s="18"/>
      <c r="PWT149" s="1"/>
      <c r="PWW149" s="1"/>
      <c r="PXA149" s="18"/>
      <c r="PXB149" s="1"/>
      <c r="PXE149" s="1"/>
      <c r="PXI149" s="18"/>
      <c r="PXJ149" s="1"/>
      <c r="PXM149" s="1"/>
      <c r="PXQ149" s="18"/>
      <c r="PXR149" s="1"/>
      <c r="PXU149" s="1"/>
      <c r="PXY149" s="18"/>
      <c r="PXZ149" s="1"/>
      <c r="PYC149" s="1"/>
      <c r="PYG149" s="18"/>
      <c r="PYH149" s="1"/>
      <c r="PYK149" s="1"/>
      <c r="PYO149" s="18"/>
      <c r="PYP149" s="1"/>
      <c r="PYS149" s="1"/>
      <c r="PYW149" s="18"/>
      <c r="PYX149" s="1"/>
      <c r="PZA149" s="1"/>
      <c r="PZE149" s="18"/>
      <c r="PZF149" s="1"/>
      <c r="PZI149" s="1"/>
      <c r="PZM149" s="18"/>
      <c r="PZN149" s="1"/>
      <c r="PZQ149" s="1"/>
      <c r="PZU149" s="18"/>
      <c r="PZV149" s="1"/>
      <c r="PZY149" s="1"/>
      <c r="QAC149" s="18"/>
      <c r="QAD149" s="1"/>
      <c r="QAG149" s="1"/>
      <c r="QAK149" s="18"/>
      <c r="QAL149" s="1"/>
      <c r="QAO149" s="1"/>
      <c r="QAS149" s="18"/>
      <c r="QAT149" s="1"/>
      <c r="QAW149" s="1"/>
      <c r="QBA149" s="18"/>
      <c r="QBB149" s="1"/>
      <c r="QBE149" s="1"/>
      <c r="QBI149" s="18"/>
      <c r="QBJ149" s="1"/>
      <c r="QBM149" s="1"/>
      <c r="QBQ149" s="18"/>
      <c r="QBR149" s="1"/>
      <c r="QBU149" s="1"/>
      <c r="QBY149" s="18"/>
      <c r="QBZ149" s="1"/>
      <c r="QCC149" s="1"/>
      <c r="QCG149" s="18"/>
      <c r="QCH149" s="1"/>
      <c r="QCK149" s="1"/>
      <c r="QCO149" s="18"/>
      <c r="QCP149" s="1"/>
      <c r="QCS149" s="1"/>
      <c r="QCW149" s="18"/>
      <c r="QCX149" s="1"/>
      <c r="QDA149" s="1"/>
      <c r="QDE149" s="18"/>
      <c r="QDF149" s="1"/>
      <c r="QDI149" s="1"/>
      <c r="QDM149" s="18"/>
      <c r="QDN149" s="1"/>
      <c r="QDQ149" s="1"/>
      <c r="QDU149" s="18"/>
      <c r="QDV149" s="1"/>
      <c r="QDY149" s="1"/>
      <c r="QEC149" s="18"/>
      <c r="QED149" s="1"/>
      <c r="QEG149" s="1"/>
      <c r="QEK149" s="18"/>
      <c r="QEL149" s="1"/>
      <c r="QEO149" s="1"/>
      <c r="QES149" s="18"/>
      <c r="QET149" s="1"/>
      <c r="QEW149" s="1"/>
      <c r="QFA149" s="18"/>
      <c r="QFB149" s="1"/>
      <c r="QFE149" s="1"/>
      <c r="QFI149" s="18"/>
      <c r="QFJ149" s="1"/>
      <c r="QFM149" s="1"/>
      <c r="QFQ149" s="18"/>
      <c r="QFR149" s="1"/>
      <c r="QFU149" s="1"/>
      <c r="QFY149" s="18"/>
      <c r="QFZ149" s="1"/>
      <c r="QGC149" s="1"/>
      <c r="QGG149" s="18"/>
      <c r="QGH149" s="1"/>
      <c r="QGK149" s="1"/>
      <c r="QGO149" s="18"/>
      <c r="QGP149" s="1"/>
      <c r="QGS149" s="1"/>
      <c r="QGW149" s="18"/>
      <c r="QGX149" s="1"/>
      <c r="QHA149" s="1"/>
      <c r="QHE149" s="18"/>
      <c r="QHF149" s="1"/>
      <c r="QHI149" s="1"/>
      <c r="QHM149" s="18"/>
      <c r="QHN149" s="1"/>
      <c r="QHQ149" s="1"/>
      <c r="QHU149" s="18"/>
      <c r="QHV149" s="1"/>
      <c r="QHY149" s="1"/>
      <c r="QIC149" s="18"/>
      <c r="QID149" s="1"/>
      <c r="QIG149" s="1"/>
      <c r="QIK149" s="18"/>
      <c r="QIL149" s="1"/>
      <c r="QIO149" s="1"/>
      <c r="QIS149" s="18"/>
      <c r="QIT149" s="1"/>
      <c r="QIW149" s="1"/>
      <c r="QJA149" s="18"/>
      <c r="QJB149" s="1"/>
      <c r="QJE149" s="1"/>
      <c r="QJI149" s="18"/>
      <c r="QJJ149" s="1"/>
      <c r="QJM149" s="1"/>
      <c r="QJQ149" s="18"/>
      <c r="QJR149" s="1"/>
      <c r="QJU149" s="1"/>
      <c r="QJY149" s="18"/>
      <c r="QJZ149" s="1"/>
      <c r="QKC149" s="1"/>
      <c r="QKG149" s="18"/>
      <c r="QKH149" s="1"/>
      <c r="QKK149" s="1"/>
      <c r="QKO149" s="18"/>
      <c r="QKP149" s="1"/>
      <c r="QKS149" s="1"/>
      <c r="QKW149" s="18"/>
      <c r="QKX149" s="1"/>
      <c r="QLA149" s="1"/>
      <c r="QLE149" s="18"/>
      <c r="QLF149" s="1"/>
      <c r="QLI149" s="1"/>
      <c r="QLM149" s="18"/>
      <c r="QLN149" s="1"/>
      <c r="QLQ149" s="1"/>
      <c r="QLU149" s="18"/>
      <c r="QLV149" s="1"/>
      <c r="QLY149" s="1"/>
      <c r="QMC149" s="18"/>
      <c r="QMD149" s="1"/>
      <c r="QMG149" s="1"/>
      <c r="QMK149" s="18"/>
      <c r="QML149" s="1"/>
      <c r="QMO149" s="1"/>
      <c r="QMS149" s="18"/>
      <c r="QMT149" s="1"/>
      <c r="QMW149" s="1"/>
      <c r="QNA149" s="18"/>
      <c r="QNB149" s="1"/>
      <c r="QNE149" s="1"/>
      <c r="QNI149" s="18"/>
      <c r="QNJ149" s="1"/>
      <c r="QNM149" s="1"/>
      <c r="QNQ149" s="18"/>
      <c r="QNR149" s="1"/>
      <c r="QNU149" s="1"/>
      <c r="QNY149" s="18"/>
      <c r="QNZ149" s="1"/>
      <c r="QOC149" s="1"/>
      <c r="QOG149" s="18"/>
      <c r="QOH149" s="1"/>
      <c r="QOK149" s="1"/>
      <c r="QOO149" s="18"/>
      <c r="QOP149" s="1"/>
      <c r="QOS149" s="1"/>
      <c r="QOW149" s="18"/>
      <c r="QOX149" s="1"/>
      <c r="QPA149" s="1"/>
      <c r="QPE149" s="18"/>
      <c r="QPF149" s="1"/>
      <c r="QPI149" s="1"/>
      <c r="QPM149" s="18"/>
      <c r="QPN149" s="1"/>
      <c r="QPQ149" s="1"/>
      <c r="QPU149" s="18"/>
      <c r="QPV149" s="1"/>
      <c r="QPY149" s="1"/>
      <c r="QQC149" s="18"/>
      <c r="QQD149" s="1"/>
      <c r="QQG149" s="1"/>
      <c r="QQK149" s="18"/>
      <c r="QQL149" s="1"/>
      <c r="QQO149" s="1"/>
      <c r="QQS149" s="18"/>
      <c r="QQT149" s="1"/>
      <c r="QQW149" s="1"/>
      <c r="QRA149" s="18"/>
      <c r="QRB149" s="1"/>
      <c r="QRE149" s="1"/>
      <c r="QRI149" s="18"/>
      <c r="QRJ149" s="1"/>
      <c r="QRM149" s="1"/>
      <c r="QRQ149" s="18"/>
      <c r="QRR149" s="1"/>
      <c r="QRU149" s="1"/>
      <c r="QRY149" s="18"/>
      <c r="QRZ149" s="1"/>
      <c r="QSC149" s="1"/>
      <c r="QSG149" s="18"/>
      <c r="QSH149" s="1"/>
      <c r="QSK149" s="1"/>
      <c r="QSO149" s="18"/>
      <c r="QSP149" s="1"/>
      <c r="QSS149" s="1"/>
      <c r="QSW149" s="18"/>
      <c r="QSX149" s="1"/>
      <c r="QTA149" s="1"/>
      <c r="QTE149" s="18"/>
      <c r="QTF149" s="1"/>
      <c r="QTI149" s="1"/>
      <c r="QTM149" s="18"/>
      <c r="QTN149" s="1"/>
      <c r="QTQ149" s="1"/>
      <c r="QTU149" s="18"/>
      <c r="QTV149" s="1"/>
      <c r="QTY149" s="1"/>
      <c r="QUC149" s="18"/>
      <c r="QUD149" s="1"/>
      <c r="QUG149" s="1"/>
      <c r="QUK149" s="18"/>
      <c r="QUL149" s="1"/>
      <c r="QUO149" s="1"/>
      <c r="QUS149" s="18"/>
      <c r="QUT149" s="1"/>
      <c r="QUW149" s="1"/>
      <c r="QVA149" s="18"/>
      <c r="QVB149" s="1"/>
      <c r="QVE149" s="1"/>
      <c r="QVI149" s="18"/>
      <c r="QVJ149" s="1"/>
      <c r="QVM149" s="1"/>
      <c r="QVQ149" s="18"/>
      <c r="QVR149" s="1"/>
      <c r="QVU149" s="1"/>
      <c r="QVY149" s="18"/>
      <c r="QVZ149" s="1"/>
      <c r="QWC149" s="1"/>
      <c r="QWG149" s="18"/>
      <c r="QWH149" s="1"/>
      <c r="QWK149" s="1"/>
      <c r="QWO149" s="18"/>
      <c r="QWP149" s="1"/>
      <c r="QWS149" s="1"/>
      <c r="QWW149" s="18"/>
      <c r="QWX149" s="1"/>
      <c r="QXA149" s="1"/>
      <c r="QXE149" s="18"/>
      <c r="QXF149" s="1"/>
      <c r="QXI149" s="1"/>
      <c r="QXM149" s="18"/>
      <c r="QXN149" s="1"/>
      <c r="QXQ149" s="1"/>
      <c r="QXU149" s="18"/>
      <c r="QXV149" s="1"/>
      <c r="QXY149" s="1"/>
      <c r="QYC149" s="18"/>
      <c r="QYD149" s="1"/>
      <c r="QYG149" s="1"/>
      <c r="QYK149" s="18"/>
      <c r="QYL149" s="1"/>
      <c r="QYO149" s="1"/>
      <c r="QYS149" s="18"/>
      <c r="QYT149" s="1"/>
      <c r="QYW149" s="1"/>
      <c r="QZA149" s="18"/>
      <c r="QZB149" s="1"/>
      <c r="QZE149" s="1"/>
      <c r="QZI149" s="18"/>
      <c r="QZJ149" s="1"/>
      <c r="QZM149" s="1"/>
      <c r="QZQ149" s="18"/>
      <c r="QZR149" s="1"/>
      <c r="QZU149" s="1"/>
      <c r="QZY149" s="18"/>
      <c r="QZZ149" s="1"/>
      <c r="RAC149" s="1"/>
      <c r="RAG149" s="18"/>
      <c r="RAH149" s="1"/>
      <c r="RAK149" s="1"/>
      <c r="RAO149" s="18"/>
      <c r="RAP149" s="1"/>
      <c r="RAS149" s="1"/>
      <c r="RAW149" s="18"/>
      <c r="RAX149" s="1"/>
      <c r="RBA149" s="1"/>
      <c r="RBE149" s="18"/>
      <c r="RBF149" s="1"/>
      <c r="RBI149" s="1"/>
      <c r="RBM149" s="18"/>
      <c r="RBN149" s="1"/>
      <c r="RBQ149" s="1"/>
      <c r="RBU149" s="18"/>
      <c r="RBV149" s="1"/>
      <c r="RBY149" s="1"/>
      <c r="RCC149" s="18"/>
      <c r="RCD149" s="1"/>
      <c r="RCG149" s="1"/>
      <c r="RCK149" s="18"/>
      <c r="RCL149" s="1"/>
      <c r="RCO149" s="1"/>
      <c r="RCS149" s="18"/>
      <c r="RCT149" s="1"/>
      <c r="RCW149" s="1"/>
      <c r="RDA149" s="18"/>
      <c r="RDB149" s="1"/>
      <c r="RDE149" s="1"/>
      <c r="RDI149" s="18"/>
      <c r="RDJ149" s="1"/>
      <c r="RDM149" s="1"/>
      <c r="RDQ149" s="18"/>
      <c r="RDR149" s="1"/>
      <c r="RDU149" s="1"/>
      <c r="RDY149" s="18"/>
      <c r="RDZ149" s="1"/>
      <c r="REC149" s="1"/>
      <c r="REG149" s="18"/>
      <c r="REH149" s="1"/>
      <c r="REK149" s="1"/>
      <c r="REO149" s="18"/>
      <c r="REP149" s="1"/>
      <c r="RES149" s="1"/>
      <c r="REW149" s="18"/>
      <c r="REX149" s="1"/>
      <c r="RFA149" s="1"/>
      <c r="RFE149" s="18"/>
      <c r="RFF149" s="1"/>
      <c r="RFI149" s="1"/>
      <c r="RFM149" s="18"/>
      <c r="RFN149" s="1"/>
      <c r="RFQ149" s="1"/>
      <c r="RFU149" s="18"/>
      <c r="RFV149" s="1"/>
      <c r="RFY149" s="1"/>
      <c r="RGC149" s="18"/>
      <c r="RGD149" s="1"/>
      <c r="RGG149" s="1"/>
      <c r="RGK149" s="18"/>
      <c r="RGL149" s="1"/>
      <c r="RGO149" s="1"/>
      <c r="RGS149" s="18"/>
      <c r="RGT149" s="1"/>
      <c r="RGW149" s="1"/>
      <c r="RHA149" s="18"/>
      <c r="RHB149" s="1"/>
      <c r="RHE149" s="1"/>
      <c r="RHI149" s="18"/>
      <c r="RHJ149" s="1"/>
      <c r="RHM149" s="1"/>
      <c r="RHQ149" s="18"/>
      <c r="RHR149" s="1"/>
      <c r="RHU149" s="1"/>
      <c r="RHY149" s="18"/>
      <c r="RHZ149" s="1"/>
      <c r="RIC149" s="1"/>
      <c r="RIG149" s="18"/>
      <c r="RIH149" s="1"/>
      <c r="RIK149" s="1"/>
      <c r="RIO149" s="18"/>
      <c r="RIP149" s="1"/>
      <c r="RIS149" s="1"/>
      <c r="RIW149" s="18"/>
      <c r="RIX149" s="1"/>
      <c r="RJA149" s="1"/>
      <c r="RJE149" s="18"/>
      <c r="RJF149" s="1"/>
      <c r="RJI149" s="1"/>
      <c r="RJM149" s="18"/>
      <c r="RJN149" s="1"/>
      <c r="RJQ149" s="1"/>
      <c r="RJU149" s="18"/>
      <c r="RJV149" s="1"/>
      <c r="RJY149" s="1"/>
      <c r="RKC149" s="18"/>
      <c r="RKD149" s="1"/>
      <c r="RKG149" s="1"/>
      <c r="RKK149" s="18"/>
      <c r="RKL149" s="1"/>
      <c r="RKO149" s="1"/>
      <c r="RKS149" s="18"/>
      <c r="RKT149" s="1"/>
      <c r="RKW149" s="1"/>
      <c r="RLA149" s="18"/>
      <c r="RLB149" s="1"/>
      <c r="RLE149" s="1"/>
      <c r="RLI149" s="18"/>
      <c r="RLJ149" s="1"/>
      <c r="RLM149" s="1"/>
      <c r="RLQ149" s="18"/>
      <c r="RLR149" s="1"/>
      <c r="RLU149" s="1"/>
      <c r="RLY149" s="18"/>
      <c r="RLZ149" s="1"/>
      <c r="RMC149" s="1"/>
      <c r="RMG149" s="18"/>
      <c r="RMH149" s="1"/>
      <c r="RMK149" s="1"/>
      <c r="RMO149" s="18"/>
      <c r="RMP149" s="1"/>
      <c r="RMS149" s="1"/>
      <c r="RMW149" s="18"/>
      <c r="RMX149" s="1"/>
      <c r="RNA149" s="1"/>
      <c r="RNE149" s="18"/>
      <c r="RNF149" s="1"/>
      <c r="RNI149" s="1"/>
      <c r="RNM149" s="18"/>
      <c r="RNN149" s="1"/>
      <c r="RNQ149" s="1"/>
      <c r="RNU149" s="18"/>
      <c r="RNV149" s="1"/>
      <c r="RNY149" s="1"/>
      <c r="ROC149" s="18"/>
      <c r="ROD149" s="1"/>
      <c r="ROG149" s="1"/>
      <c r="ROK149" s="18"/>
      <c r="ROL149" s="1"/>
      <c r="ROO149" s="1"/>
      <c r="ROS149" s="18"/>
      <c r="ROT149" s="1"/>
      <c r="ROW149" s="1"/>
      <c r="RPA149" s="18"/>
      <c r="RPB149" s="1"/>
      <c r="RPE149" s="1"/>
      <c r="RPI149" s="18"/>
      <c r="RPJ149" s="1"/>
      <c r="RPM149" s="1"/>
      <c r="RPQ149" s="18"/>
      <c r="RPR149" s="1"/>
      <c r="RPU149" s="1"/>
      <c r="RPY149" s="18"/>
      <c r="RPZ149" s="1"/>
      <c r="RQC149" s="1"/>
      <c r="RQG149" s="18"/>
      <c r="RQH149" s="1"/>
      <c r="RQK149" s="1"/>
      <c r="RQO149" s="18"/>
      <c r="RQP149" s="1"/>
      <c r="RQS149" s="1"/>
      <c r="RQW149" s="18"/>
      <c r="RQX149" s="1"/>
      <c r="RRA149" s="1"/>
      <c r="RRE149" s="18"/>
      <c r="RRF149" s="1"/>
      <c r="RRI149" s="1"/>
      <c r="RRM149" s="18"/>
      <c r="RRN149" s="1"/>
      <c r="RRQ149" s="1"/>
      <c r="RRU149" s="18"/>
      <c r="RRV149" s="1"/>
      <c r="RRY149" s="1"/>
      <c r="RSC149" s="18"/>
      <c r="RSD149" s="1"/>
      <c r="RSG149" s="1"/>
      <c r="RSK149" s="18"/>
      <c r="RSL149" s="1"/>
      <c r="RSO149" s="1"/>
      <c r="RSS149" s="18"/>
      <c r="RST149" s="1"/>
      <c r="RSW149" s="1"/>
      <c r="RTA149" s="18"/>
      <c r="RTB149" s="1"/>
      <c r="RTE149" s="1"/>
      <c r="RTI149" s="18"/>
      <c r="RTJ149" s="1"/>
      <c r="RTM149" s="1"/>
      <c r="RTQ149" s="18"/>
      <c r="RTR149" s="1"/>
      <c r="RTU149" s="1"/>
      <c r="RTY149" s="18"/>
      <c r="RTZ149" s="1"/>
      <c r="RUC149" s="1"/>
      <c r="RUG149" s="18"/>
      <c r="RUH149" s="1"/>
      <c r="RUK149" s="1"/>
      <c r="RUO149" s="18"/>
      <c r="RUP149" s="1"/>
      <c r="RUS149" s="1"/>
      <c r="RUW149" s="18"/>
      <c r="RUX149" s="1"/>
      <c r="RVA149" s="1"/>
      <c r="RVE149" s="18"/>
      <c r="RVF149" s="1"/>
      <c r="RVI149" s="1"/>
      <c r="RVM149" s="18"/>
      <c r="RVN149" s="1"/>
      <c r="RVQ149" s="1"/>
      <c r="RVU149" s="18"/>
      <c r="RVV149" s="1"/>
      <c r="RVY149" s="1"/>
      <c r="RWC149" s="18"/>
      <c r="RWD149" s="1"/>
      <c r="RWG149" s="1"/>
      <c r="RWK149" s="18"/>
      <c r="RWL149" s="1"/>
      <c r="RWO149" s="1"/>
      <c r="RWS149" s="18"/>
      <c r="RWT149" s="1"/>
      <c r="RWW149" s="1"/>
      <c r="RXA149" s="18"/>
      <c r="RXB149" s="1"/>
      <c r="RXE149" s="1"/>
      <c r="RXI149" s="18"/>
      <c r="RXJ149" s="1"/>
      <c r="RXM149" s="1"/>
      <c r="RXQ149" s="18"/>
      <c r="RXR149" s="1"/>
      <c r="RXU149" s="1"/>
      <c r="RXY149" s="18"/>
      <c r="RXZ149" s="1"/>
      <c r="RYC149" s="1"/>
      <c r="RYG149" s="18"/>
      <c r="RYH149" s="1"/>
      <c r="RYK149" s="1"/>
      <c r="RYO149" s="18"/>
      <c r="RYP149" s="1"/>
      <c r="RYS149" s="1"/>
      <c r="RYW149" s="18"/>
      <c r="RYX149" s="1"/>
      <c r="RZA149" s="1"/>
      <c r="RZE149" s="18"/>
      <c r="RZF149" s="1"/>
      <c r="RZI149" s="1"/>
      <c r="RZM149" s="18"/>
      <c r="RZN149" s="1"/>
      <c r="RZQ149" s="1"/>
      <c r="RZU149" s="18"/>
      <c r="RZV149" s="1"/>
      <c r="RZY149" s="1"/>
      <c r="SAC149" s="18"/>
      <c r="SAD149" s="1"/>
      <c r="SAG149" s="1"/>
      <c r="SAK149" s="18"/>
      <c r="SAL149" s="1"/>
      <c r="SAO149" s="1"/>
      <c r="SAS149" s="18"/>
      <c r="SAT149" s="1"/>
      <c r="SAW149" s="1"/>
      <c r="SBA149" s="18"/>
      <c r="SBB149" s="1"/>
      <c r="SBE149" s="1"/>
      <c r="SBI149" s="18"/>
      <c r="SBJ149" s="1"/>
      <c r="SBM149" s="1"/>
      <c r="SBQ149" s="18"/>
      <c r="SBR149" s="1"/>
      <c r="SBU149" s="1"/>
      <c r="SBY149" s="18"/>
      <c r="SBZ149" s="1"/>
      <c r="SCC149" s="1"/>
      <c r="SCG149" s="18"/>
      <c r="SCH149" s="1"/>
      <c r="SCK149" s="1"/>
      <c r="SCO149" s="18"/>
      <c r="SCP149" s="1"/>
      <c r="SCS149" s="1"/>
      <c r="SCW149" s="18"/>
      <c r="SCX149" s="1"/>
      <c r="SDA149" s="1"/>
      <c r="SDE149" s="18"/>
      <c r="SDF149" s="1"/>
      <c r="SDI149" s="1"/>
      <c r="SDM149" s="18"/>
      <c r="SDN149" s="1"/>
      <c r="SDQ149" s="1"/>
      <c r="SDU149" s="18"/>
      <c r="SDV149" s="1"/>
      <c r="SDY149" s="1"/>
      <c r="SEC149" s="18"/>
      <c r="SED149" s="1"/>
      <c r="SEG149" s="1"/>
      <c r="SEK149" s="18"/>
      <c r="SEL149" s="1"/>
      <c r="SEO149" s="1"/>
      <c r="SES149" s="18"/>
      <c r="SET149" s="1"/>
      <c r="SEW149" s="1"/>
      <c r="SFA149" s="18"/>
      <c r="SFB149" s="1"/>
      <c r="SFE149" s="1"/>
      <c r="SFI149" s="18"/>
      <c r="SFJ149" s="1"/>
      <c r="SFM149" s="1"/>
      <c r="SFQ149" s="18"/>
      <c r="SFR149" s="1"/>
      <c r="SFU149" s="1"/>
      <c r="SFY149" s="18"/>
      <c r="SFZ149" s="1"/>
      <c r="SGC149" s="1"/>
      <c r="SGG149" s="18"/>
      <c r="SGH149" s="1"/>
      <c r="SGK149" s="1"/>
      <c r="SGO149" s="18"/>
      <c r="SGP149" s="1"/>
      <c r="SGS149" s="1"/>
      <c r="SGW149" s="18"/>
      <c r="SGX149" s="1"/>
      <c r="SHA149" s="1"/>
      <c r="SHE149" s="18"/>
      <c r="SHF149" s="1"/>
      <c r="SHI149" s="1"/>
      <c r="SHM149" s="18"/>
      <c r="SHN149" s="1"/>
      <c r="SHQ149" s="1"/>
      <c r="SHU149" s="18"/>
      <c r="SHV149" s="1"/>
      <c r="SHY149" s="1"/>
      <c r="SIC149" s="18"/>
      <c r="SID149" s="1"/>
      <c r="SIG149" s="1"/>
      <c r="SIK149" s="18"/>
      <c r="SIL149" s="1"/>
      <c r="SIO149" s="1"/>
      <c r="SIS149" s="18"/>
      <c r="SIT149" s="1"/>
      <c r="SIW149" s="1"/>
      <c r="SJA149" s="18"/>
      <c r="SJB149" s="1"/>
      <c r="SJE149" s="1"/>
      <c r="SJI149" s="18"/>
      <c r="SJJ149" s="1"/>
      <c r="SJM149" s="1"/>
      <c r="SJQ149" s="18"/>
      <c r="SJR149" s="1"/>
      <c r="SJU149" s="1"/>
      <c r="SJY149" s="18"/>
      <c r="SJZ149" s="1"/>
      <c r="SKC149" s="1"/>
      <c r="SKG149" s="18"/>
      <c r="SKH149" s="1"/>
      <c r="SKK149" s="1"/>
      <c r="SKO149" s="18"/>
      <c r="SKP149" s="1"/>
      <c r="SKS149" s="1"/>
      <c r="SKW149" s="18"/>
      <c r="SKX149" s="1"/>
      <c r="SLA149" s="1"/>
      <c r="SLE149" s="18"/>
      <c r="SLF149" s="1"/>
      <c r="SLI149" s="1"/>
      <c r="SLM149" s="18"/>
      <c r="SLN149" s="1"/>
      <c r="SLQ149" s="1"/>
      <c r="SLU149" s="18"/>
      <c r="SLV149" s="1"/>
      <c r="SLY149" s="1"/>
      <c r="SMC149" s="18"/>
      <c r="SMD149" s="1"/>
      <c r="SMG149" s="1"/>
      <c r="SMK149" s="18"/>
      <c r="SML149" s="1"/>
      <c r="SMO149" s="1"/>
      <c r="SMS149" s="18"/>
      <c r="SMT149" s="1"/>
      <c r="SMW149" s="1"/>
      <c r="SNA149" s="18"/>
      <c r="SNB149" s="1"/>
      <c r="SNE149" s="1"/>
      <c r="SNI149" s="18"/>
      <c r="SNJ149" s="1"/>
      <c r="SNM149" s="1"/>
      <c r="SNQ149" s="18"/>
      <c r="SNR149" s="1"/>
      <c r="SNU149" s="1"/>
      <c r="SNY149" s="18"/>
      <c r="SNZ149" s="1"/>
      <c r="SOC149" s="1"/>
      <c r="SOG149" s="18"/>
      <c r="SOH149" s="1"/>
      <c r="SOK149" s="1"/>
      <c r="SOO149" s="18"/>
      <c r="SOP149" s="1"/>
      <c r="SOS149" s="1"/>
      <c r="SOW149" s="18"/>
      <c r="SOX149" s="1"/>
      <c r="SPA149" s="1"/>
      <c r="SPE149" s="18"/>
      <c r="SPF149" s="1"/>
      <c r="SPI149" s="1"/>
      <c r="SPM149" s="18"/>
      <c r="SPN149" s="1"/>
      <c r="SPQ149" s="1"/>
      <c r="SPU149" s="18"/>
      <c r="SPV149" s="1"/>
      <c r="SPY149" s="1"/>
      <c r="SQC149" s="18"/>
      <c r="SQD149" s="1"/>
      <c r="SQG149" s="1"/>
      <c r="SQK149" s="18"/>
      <c r="SQL149" s="1"/>
      <c r="SQO149" s="1"/>
      <c r="SQS149" s="18"/>
      <c r="SQT149" s="1"/>
      <c r="SQW149" s="1"/>
      <c r="SRA149" s="18"/>
      <c r="SRB149" s="1"/>
      <c r="SRE149" s="1"/>
      <c r="SRI149" s="18"/>
      <c r="SRJ149" s="1"/>
      <c r="SRM149" s="1"/>
      <c r="SRQ149" s="18"/>
      <c r="SRR149" s="1"/>
      <c r="SRU149" s="1"/>
      <c r="SRY149" s="18"/>
      <c r="SRZ149" s="1"/>
      <c r="SSC149" s="1"/>
      <c r="SSG149" s="18"/>
      <c r="SSH149" s="1"/>
      <c r="SSK149" s="1"/>
      <c r="SSO149" s="18"/>
      <c r="SSP149" s="1"/>
      <c r="SSS149" s="1"/>
      <c r="SSW149" s="18"/>
      <c r="SSX149" s="1"/>
      <c r="STA149" s="1"/>
      <c r="STE149" s="18"/>
      <c r="STF149" s="1"/>
      <c r="STI149" s="1"/>
      <c r="STM149" s="18"/>
      <c r="STN149" s="1"/>
      <c r="STQ149" s="1"/>
      <c r="STU149" s="18"/>
      <c r="STV149" s="1"/>
      <c r="STY149" s="1"/>
      <c r="SUC149" s="18"/>
      <c r="SUD149" s="1"/>
      <c r="SUG149" s="1"/>
      <c r="SUK149" s="18"/>
      <c r="SUL149" s="1"/>
      <c r="SUO149" s="1"/>
      <c r="SUS149" s="18"/>
      <c r="SUT149" s="1"/>
      <c r="SUW149" s="1"/>
      <c r="SVA149" s="18"/>
      <c r="SVB149" s="1"/>
      <c r="SVE149" s="1"/>
      <c r="SVI149" s="18"/>
      <c r="SVJ149" s="1"/>
      <c r="SVM149" s="1"/>
      <c r="SVQ149" s="18"/>
      <c r="SVR149" s="1"/>
      <c r="SVU149" s="1"/>
      <c r="SVY149" s="18"/>
      <c r="SVZ149" s="1"/>
      <c r="SWC149" s="1"/>
      <c r="SWG149" s="18"/>
      <c r="SWH149" s="1"/>
      <c r="SWK149" s="1"/>
      <c r="SWO149" s="18"/>
      <c r="SWP149" s="1"/>
      <c r="SWS149" s="1"/>
      <c r="SWW149" s="18"/>
      <c r="SWX149" s="1"/>
      <c r="SXA149" s="1"/>
      <c r="SXE149" s="18"/>
      <c r="SXF149" s="1"/>
      <c r="SXI149" s="1"/>
      <c r="SXM149" s="18"/>
      <c r="SXN149" s="1"/>
      <c r="SXQ149" s="1"/>
      <c r="SXU149" s="18"/>
      <c r="SXV149" s="1"/>
      <c r="SXY149" s="1"/>
      <c r="SYC149" s="18"/>
      <c r="SYD149" s="1"/>
      <c r="SYG149" s="1"/>
      <c r="SYK149" s="18"/>
      <c r="SYL149" s="1"/>
      <c r="SYO149" s="1"/>
      <c r="SYS149" s="18"/>
      <c r="SYT149" s="1"/>
      <c r="SYW149" s="1"/>
      <c r="SZA149" s="18"/>
      <c r="SZB149" s="1"/>
      <c r="SZE149" s="1"/>
      <c r="SZI149" s="18"/>
      <c r="SZJ149" s="1"/>
      <c r="SZM149" s="1"/>
      <c r="SZQ149" s="18"/>
      <c r="SZR149" s="1"/>
      <c r="SZU149" s="1"/>
      <c r="SZY149" s="18"/>
      <c r="SZZ149" s="1"/>
      <c r="TAC149" s="1"/>
      <c r="TAG149" s="18"/>
      <c r="TAH149" s="1"/>
      <c r="TAK149" s="1"/>
      <c r="TAO149" s="18"/>
      <c r="TAP149" s="1"/>
      <c r="TAS149" s="1"/>
      <c r="TAW149" s="18"/>
      <c r="TAX149" s="1"/>
      <c r="TBA149" s="1"/>
      <c r="TBE149" s="18"/>
      <c r="TBF149" s="1"/>
      <c r="TBI149" s="1"/>
      <c r="TBM149" s="18"/>
      <c r="TBN149" s="1"/>
      <c r="TBQ149" s="1"/>
      <c r="TBU149" s="18"/>
      <c r="TBV149" s="1"/>
      <c r="TBY149" s="1"/>
      <c r="TCC149" s="18"/>
      <c r="TCD149" s="1"/>
      <c r="TCG149" s="1"/>
      <c r="TCK149" s="18"/>
      <c r="TCL149" s="1"/>
      <c r="TCO149" s="1"/>
      <c r="TCS149" s="18"/>
      <c r="TCT149" s="1"/>
      <c r="TCW149" s="1"/>
      <c r="TDA149" s="18"/>
      <c r="TDB149" s="1"/>
      <c r="TDE149" s="1"/>
      <c r="TDI149" s="18"/>
      <c r="TDJ149" s="1"/>
      <c r="TDM149" s="1"/>
      <c r="TDQ149" s="18"/>
      <c r="TDR149" s="1"/>
      <c r="TDU149" s="1"/>
      <c r="TDY149" s="18"/>
      <c r="TDZ149" s="1"/>
      <c r="TEC149" s="1"/>
      <c r="TEG149" s="18"/>
      <c r="TEH149" s="1"/>
      <c r="TEK149" s="1"/>
      <c r="TEO149" s="18"/>
      <c r="TEP149" s="1"/>
      <c r="TES149" s="1"/>
      <c r="TEW149" s="18"/>
      <c r="TEX149" s="1"/>
      <c r="TFA149" s="1"/>
      <c r="TFE149" s="18"/>
      <c r="TFF149" s="1"/>
      <c r="TFI149" s="1"/>
      <c r="TFM149" s="18"/>
      <c r="TFN149" s="1"/>
      <c r="TFQ149" s="1"/>
      <c r="TFU149" s="18"/>
      <c r="TFV149" s="1"/>
      <c r="TFY149" s="1"/>
      <c r="TGC149" s="18"/>
      <c r="TGD149" s="1"/>
      <c r="TGG149" s="1"/>
      <c r="TGK149" s="18"/>
      <c r="TGL149" s="1"/>
      <c r="TGO149" s="1"/>
      <c r="TGS149" s="18"/>
      <c r="TGT149" s="1"/>
      <c r="TGW149" s="1"/>
      <c r="THA149" s="18"/>
      <c r="THB149" s="1"/>
      <c r="THE149" s="1"/>
      <c r="THI149" s="18"/>
      <c r="THJ149" s="1"/>
      <c r="THM149" s="1"/>
      <c r="THQ149" s="18"/>
      <c r="THR149" s="1"/>
      <c r="THU149" s="1"/>
      <c r="THY149" s="18"/>
      <c r="THZ149" s="1"/>
      <c r="TIC149" s="1"/>
      <c r="TIG149" s="18"/>
      <c r="TIH149" s="1"/>
      <c r="TIK149" s="1"/>
      <c r="TIO149" s="18"/>
      <c r="TIP149" s="1"/>
      <c r="TIS149" s="1"/>
      <c r="TIW149" s="18"/>
      <c r="TIX149" s="1"/>
      <c r="TJA149" s="1"/>
      <c r="TJE149" s="18"/>
      <c r="TJF149" s="1"/>
      <c r="TJI149" s="1"/>
      <c r="TJM149" s="18"/>
      <c r="TJN149" s="1"/>
      <c r="TJQ149" s="1"/>
      <c r="TJU149" s="18"/>
      <c r="TJV149" s="1"/>
      <c r="TJY149" s="1"/>
      <c r="TKC149" s="18"/>
      <c r="TKD149" s="1"/>
      <c r="TKG149" s="1"/>
      <c r="TKK149" s="18"/>
      <c r="TKL149" s="1"/>
      <c r="TKO149" s="1"/>
      <c r="TKS149" s="18"/>
      <c r="TKT149" s="1"/>
      <c r="TKW149" s="1"/>
      <c r="TLA149" s="18"/>
      <c r="TLB149" s="1"/>
      <c r="TLE149" s="1"/>
      <c r="TLI149" s="18"/>
      <c r="TLJ149" s="1"/>
      <c r="TLM149" s="1"/>
      <c r="TLQ149" s="18"/>
      <c r="TLR149" s="1"/>
      <c r="TLU149" s="1"/>
      <c r="TLY149" s="18"/>
      <c r="TLZ149" s="1"/>
      <c r="TMC149" s="1"/>
      <c r="TMG149" s="18"/>
      <c r="TMH149" s="1"/>
      <c r="TMK149" s="1"/>
      <c r="TMO149" s="18"/>
      <c r="TMP149" s="1"/>
      <c r="TMS149" s="1"/>
      <c r="TMW149" s="18"/>
      <c r="TMX149" s="1"/>
      <c r="TNA149" s="1"/>
      <c r="TNE149" s="18"/>
      <c r="TNF149" s="1"/>
      <c r="TNI149" s="1"/>
      <c r="TNM149" s="18"/>
      <c r="TNN149" s="1"/>
      <c r="TNQ149" s="1"/>
      <c r="TNU149" s="18"/>
      <c r="TNV149" s="1"/>
      <c r="TNY149" s="1"/>
      <c r="TOC149" s="18"/>
      <c r="TOD149" s="1"/>
      <c r="TOG149" s="1"/>
      <c r="TOK149" s="18"/>
      <c r="TOL149" s="1"/>
      <c r="TOO149" s="1"/>
      <c r="TOS149" s="18"/>
      <c r="TOT149" s="1"/>
      <c r="TOW149" s="1"/>
      <c r="TPA149" s="18"/>
      <c r="TPB149" s="1"/>
      <c r="TPE149" s="1"/>
      <c r="TPI149" s="18"/>
      <c r="TPJ149" s="1"/>
      <c r="TPM149" s="1"/>
      <c r="TPQ149" s="18"/>
      <c r="TPR149" s="1"/>
      <c r="TPU149" s="1"/>
      <c r="TPY149" s="18"/>
      <c r="TPZ149" s="1"/>
      <c r="TQC149" s="1"/>
      <c r="TQG149" s="18"/>
      <c r="TQH149" s="1"/>
      <c r="TQK149" s="1"/>
      <c r="TQO149" s="18"/>
      <c r="TQP149" s="1"/>
      <c r="TQS149" s="1"/>
      <c r="TQW149" s="18"/>
      <c r="TQX149" s="1"/>
      <c r="TRA149" s="1"/>
      <c r="TRE149" s="18"/>
      <c r="TRF149" s="1"/>
      <c r="TRI149" s="1"/>
      <c r="TRM149" s="18"/>
      <c r="TRN149" s="1"/>
      <c r="TRQ149" s="1"/>
      <c r="TRU149" s="18"/>
      <c r="TRV149" s="1"/>
      <c r="TRY149" s="1"/>
      <c r="TSC149" s="18"/>
      <c r="TSD149" s="1"/>
      <c r="TSG149" s="1"/>
      <c r="TSK149" s="18"/>
      <c r="TSL149" s="1"/>
      <c r="TSO149" s="1"/>
      <c r="TSS149" s="18"/>
      <c r="TST149" s="1"/>
      <c r="TSW149" s="1"/>
      <c r="TTA149" s="18"/>
      <c r="TTB149" s="1"/>
      <c r="TTE149" s="1"/>
      <c r="TTI149" s="18"/>
      <c r="TTJ149" s="1"/>
      <c r="TTM149" s="1"/>
      <c r="TTQ149" s="18"/>
      <c r="TTR149" s="1"/>
      <c r="TTU149" s="1"/>
      <c r="TTY149" s="18"/>
      <c r="TTZ149" s="1"/>
      <c r="TUC149" s="1"/>
      <c r="TUG149" s="18"/>
      <c r="TUH149" s="1"/>
      <c r="TUK149" s="1"/>
      <c r="TUO149" s="18"/>
      <c r="TUP149" s="1"/>
      <c r="TUS149" s="1"/>
      <c r="TUW149" s="18"/>
      <c r="TUX149" s="1"/>
      <c r="TVA149" s="1"/>
      <c r="TVE149" s="18"/>
      <c r="TVF149" s="1"/>
      <c r="TVI149" s="1"/>
      <c r="TVM149" s="18"/>
      <c r="TVN149" s="1"/>
      <c r="TVQ149" s="1"/>
      <c r="TVU149" s="18"/>
      <c r="TVV149" s="1"/>
      <c r="TVY149" s="1"/>
      <c r="TWC149" s="18"/>
      <c r="TWD149" s="1"/>
      <c r="TWG149" s="1"/>
      <c r="TWK149" s="18"/>
      <c r="TWL149" s="1"/>
      <c r="TWO149" s="1"/>
      <c r="TWS149" s="18"/>
      <c r="TWT149" s="1"/>
      <c r="TWW149" s="1"/>
      <c r="TXA149" s="18"/>
      <c r="TXB149" s="1"/>
      <c r="TXE149" s="1"/>
      <c r="TXI149" s="18"/>
      <c r="TXJ149" s="1"/>
      <c r="TXM149" s="1"/>
      <c r="TXQ149" s="18"/>
      <c r="TXR149" s="1"/>
      <c r="TXU149" s="1"/>
      <c r="TXY149" s="18"/>
      <c r="TXZ149" s="1"/>
      <c r="TYC149" s="1"/>
      <c r="TYG149" s="18"/>
      <c r="TYH149" s="1"/>
      <c r="TYK149" s="1"/>
      <c r="TYO149" s="18"/>
      <c r="TYP149" s="1"/>
      <c r="TYS149" s="1"/>
      <c r="TYW149" s="18"/>
      <c r="TYX149" s="1"/>
      <c r="TZA149" s="1"/>
      <c r="TZE149" s="18"/>
      <c r="TZF149" s="1"/>
      <c r="TZI149" s="1"/>
      <c r="TZM149" s="18"/>
      <c r="TZN149" s="1"/>
      <c r="TZQ149" s="1"/>
      <c r="TZU149" s="18"/>
      <c r="TZV149" s="1"/>
      <c r="TZY149" s="1"/>
      <c r="UAC149" s="18"/>
      <c r="UAD149" s="1"/>
      <c r="UAG149" s="1"/>
      <c r="UAK149" s="18"/>
      <c r="UAL149" s="1"/>
      <c r="UAO149" s="1"/>
      <c r="UAS149" s="18"/>
      <c r="UAT149" s="1"/>
      <c r="UAW149" s="1"/>
      <c r="UBA149" s="18"/>
      <c r="UBB149" s="1"/>
      <c r="UBE149" s="1"/>
      <c r="UBI149" s="18"/>
      <c r="UBJ149" s="1"/>
      <c r="UBM149" s="1"/>
      <c r="UBQ149" s="18"/>
      <c r="UBR149" s="1"/>
      <c r="UBU149" s="1"/>
      <c r="UBY149" s="18"/>
      <c r="UBZ149" s="1"/>
      <c r="UCC149" s="1"/>
      <c r="UCG149" s="18"/>
      <c r="UCH149" s="1"/>
      <c r="UCK149" s="1"/>
      <c r="UCO149" s="18"/>
      <c r="UCP149" s="1"/>
      <c r="UCS149" s="1"/>
      <c r="UCW149" s="18"/>
      <c r="UCX149" s="1"/>
      <c r="UDA149" s="1"/>
      <c r="UDE149" s="18"/>
      <c r="UDF149" s="1"/>
      <c r="UDI149" s="1"/>
      <c r="UDM149" s="18"/>
      <c r="UDN149" s="1"/>
      <c r="UDQ149" s="1"/>
      <c r="UDU149" s="18"/>
      <c r="UDV149" s="1"/>
      <c r="UDY149" s="1"/>
      <c r="UEC149" s="18"/>
      <c r="UED149" s="1"/>
      <c r="UEG149" s="1"/>
      <c r="UEK149" s="18"/>
      <c r="UEL149" s="1"/>
      <c r="UEO149" s="1"/>
      <c r="UES149" s="18"/>
      <c r="UET149" s="1"/>
      <c r="UEW149" s="1"/>
      <c r="UFA149" s="18"/>
      <c r="UFB149" s="1"/>
      <c r="UFE149" s="1"/>
      <c r="UFI149" s="18"/>
      <c r="UFJ149" s="1"/>
      <c r="UFM149" s="1"/>
      <c r="UFQ149" s="18"/>
      <c r="UFR149" s="1"/>
      <c r="UFU149" s="1"/>
      <c r="UFY149" s="18"/>
      <c r="UFZ149" s="1"/>
      <c r="UGC149" s="1"/>
      <c r="UGG149" s="18"/>
      <c r="UGH149" s="1"/>
      <c r="UGK149" s="1"/>
      <c r="UGO149" s="18"/>
      <c r="UGP149" s="1"/>
      <c r="UGS149" s="1"/>
      <c r="UGW149" s="18"/>
      <c r="UGX149" s="1"/>
      <c r="UHA149" s="1"/>
      <c r="UHE149" s="18"/>
      <c r="UHF149" s="1"/>
      <c r="UHI149" s="1"/>
      <c r="UHM149" s="18"/>
      <c r="UHN149" s="1"/>
      <c r="UHQ149" s="1"/>
      <c r="UHU149" s="18"/>
      <c r="UHV149" s="1"/>
      <c r="UHY149" s="1"/>
      <c r="UIC149" s="18"/>
      <c r="UID149" s="1"/>
      <c r="UIG149" s="1"/>
      <c r="UIK149" s="18"/>
      <c r="UIL149" s="1"/>
      <c r="UIO149" s="1"/>
      <c r="UIS149" s="18"/>
      <c r="UIT149" s="1"/>
      <c r="UIW149" s="1"/>
      <c r="UJA149" s="18"/>
      <c r="UJB149" s="1"/>
      <c r="UJE149" s="1"/>
      <c r="UJI149" s="18"/>
      <c r="UJJ149" s="1"/>
      <c r="UJM149" s="1"/>
      <c r="UJQ149" s="18"/>
      <c r="UJR149" s="1"/>
      <c r="UJU149" s="1"/>
      <c r="UJY149" s="18"/>
      <c r="UJZ149" s="1"/>
      <c r="UKC149" s="1"/>
      <c r="UKG149" s="18"/>
      <c r="UKH149" s="1"/>
      <c r="UKK149" s="1"/>
      <c r="UKO149" s="18"/>
      <c r="UKP149" s="1"/>
      <c r="UKS149" s="1"/>
      <c r="UKW149" s="18"/>
      <c r="UKX149" s="1"/>
      <c r="ULA149" s="1"/>
      <c r="ULE149" s="18"/>
      <c r="ULF149" s="1"/>
      <c r="ULI149" s="1"/>
      <c r="ULM149" s="18"/>
      <c r="ULN149" s="1"/>
      <c r="ULQ149" s="1"/>
      <c r="ULU149" s="18"/>
      <c r="ULV149" s="1"/>
      <c r="ULY149" s="1"/>
      <c r="UMC149" s="18"/>
      <c r="UMD149" s="1"/>
      <c r="UMG149" s="1"/>
      <c r="UMK149" s="18"/>
      <c r="UML149" s="1"/>
      <c r="UMO149" s="1"/>
      <c r="UMS149" s="18"/>
      <c r="UMT149" s="1"/>
      <c r="UMW149" s="1"/>
      <c r="UNA149" s="18"/>
      <c r="UNB149" s="1"/>
      <c r="UNE149" s="1"/>
      <c r="UNI149" s="18"/>
      <c r="UNJ149" s="1"/>
      <c r="UNM149" s="1"/>
      <c r="UNQ149" s="18"/>
      <c r="UNR149" s="1"/>
      <c r="UNU149" s="1"/>
      <c r="UNY149" s="18"/>
      <c r="UNZ149" s="1"/>
      <c r="UOC149" s="1"/>
      <c r="UOG149" s="18"/>
      <c r="UOH149" s="1"/>
      <c r="UOK149" s="1"/>
      <c r="UOO149" s="18"/>
      <c r="UOP149" s="1"/>
      <c r="UOS149" s="1"/>
      <c r="UOW149" s="18"/>
      <c r="UOX149" s="1"/>
      <c r="UPA149" s="1"/>
      <c r="UPE149" s="18"/>
      <c r="UPF149" s="1"/>
      <c r="UPI149" s="1"/>
      <c r="UPM149" s="18"/>
      <c r="UPN149" s="1"/>
      <c r="UPQ149" s="1"/>
      <c r="UPU149" s="18"/>
      <c r="UPV149" s="1"/>
      <c r="UPY149" s="1"/>
      <c r="UQC149" s="18"/>
      <c r="UQD149" s="1"/>
      <c r="UQG149" s="1"/>
      <c r="UQK149" s="18"/>
      <c r="UQL149" s="1"/>
      <c r="UQO149" s="1"/>
      <c r="UQS149" s="18"/>
      <c r="UQT149" s="1"/>
      <c r="UQW149" s="1"/>
      <c r="URA149" s="18"/>
      <c r="URB149" s="1"/>
      <c r="URE149" s="1"/>
      <c r="URI149" s="18"/>
      <c r="URJ149" s="1"/>
      <c r="URM149" s="1"/>
      <c r="URQ149" s="18"/>
      <c r="URR149" s="1"/>
      <c r="URU149" s="1"/>
      <c r="URY149" s="18"/>
      <c r="URZ149" s="1"/>
      <c r="USC149" s="1"/>
      <c r="USG149" s="18"/>
      <c r="USH149" s="1"/>
      <c r="USK149" s="1"/>
      <c r="USO149" s="18"/>
      <c r="USP149" s="1"/>
      <c r="USS149" s="1"/>
      <c r="USW149" s="18"/>
      <c r="USX149" s="1"/>
      <c r="UTA149" s="1"/>
      <c r="UTE149" s="18"/>
      <c r="UTF149" s="1"/>
      <c r="UTI149" s="1"/>
      <c r="UTM149" s="18"/>
      <c r="UTN149" s="1"/>
      <c r="UTQ149" s="1"/>
      <c r="UTU149" s="18"/>
      <c r="UTV149" s="1"/>
      <c r="UTY149" s="1"/>
      <c r="UUC149" s="18"/>
      <c r="UUD149" s="1"/>
      <c r="UUG149" s="1"/>
      <c r="UUK149" s="18"/>
      <c r="UUL149" s="1"/>
      <c r="UUO149" s="1"/>
      <c r="UUS149" s="18"/>
      <c r="UUT149" s="1"/>
      <c r="UUW149" s="1"/>
      <c r="UVA149" s="18"/>
      <c r="UVB149" s="1"/>
      <c r="UVE149" s="1"/>
      <c r="UVI149" s="18"/>
      <c r="UVJ149" s="1"/>
      <c r="UVM149" s="1"/>
      <c r="UVQ149" s="18"/>
      <c r="UVR149" s="1"/>
      <c r="UVU149" s="1"/>
      <c r="UVY149" s="18"/>
      <c r="UVZ149" s="1"/>
      <c r="UWC149" s="1"/>
      <c r="UWG149" s="18"/>
      <c r="UWH149" s="1"/>
      <c r="UWK149" s="1"/>
      <c r="UWO149" s="18"/>
      <c r="UWP149" s="1"/>
      <c r="UWS149" s="1"/>
      <c r="UWW149" s="18"/>
      <c r="UWX149" s="1"/>
      <c r="UXA149" s="1"/>
      <c r="UXE149" s="18"/>
      <c r="UXF149" s="1"/>
      <c r="UXI149" s="1"/>
      <c r="UXM149" s="18"/>
      <c r="UXN149" s="1"/>
      <c r="UXQ149" s="1"/>
      <c r="UXU149" s="18"/>
      <c r="UXV149" s="1"/>
      <c r="UXY149" s="1"/>
      <c r="UYC149" s="18"/>
      <c r="UYD149" s="1"/>
      <c r="UYG149" s="1"/>
      <c r="UYK149" s="18"/>
      <c r="UYL149" s="1"/>
      <c r="UYO149" s="1"/>
      <c r="UYS149" s="18"/>
      <c r="UYT149" s="1"/>
      <c r="UYW149" s="1"/>
      <c r="UZA149" s="18"/>
      <c r="UZB149" s="1"/>
      <c r="UZE149" s="1"/>
      <c r="UZI149" s="18"/>
      <c r="UZJ149" s="1"/>
      <c r="UZM149" s="1"/>
      <c r="UZQ149" s="18"/>
      <c r="UZR149" s="1"/>
      <c r="UZU149" s="1"/>
      <c r="UZY149" s="18"/>
      <c r="UZZ149" s="1"/>
      <c r="VAC149" s="1"/>
      <c r="VAG149" s="18"/>
      <c r="VAH149" s="1"/>
      <c r="VAK149" s="1"/>
      <c r="VAO149" s="18"/>
      <c r="VAP149" s="1"/>
      <c r="VAS149" s="1"/>
      <c r="VAW149" s="18"/>
      <c r="VAX149" s="1"/>
      <c r="VBA149" s="1"/>
      <c r="VBE149" s="18"/>
      <c r="VBF149" s="1"/>
      <c r="VBI149" s="1"/>
      <c r="VBM149" s="18"/>
      <c r="VBN149" s="1"/>
      <c r="VBQ149" s="1"/>
      <c r="VBU149" s="18"/>
      <c r="VBV149" s="1"/>
      <c r="VBY149" s="1"/>
      <c r="VCC149" s="18"/>
      <c r="VCD149" s="1"/>
      <c r="VCG149" s="1"/>
      <c r="VCK149" s="18"/>
      <c r="VCL149" s="1"/>
      <c r="VCO149" s="1"/>
      <c r="VCS149" s="18"/>
      <c r="VCT149" s="1"/>
      <c r="VCW149" s="1"/>
      <c r="VDA149" s="18"/>
      <c r="VDB149" s="1"/>
      <c r="VDE149" s="1"/>
      <c r="VDI149" s="18"/>
      <c r="VDJ149" s="1"/>
      <c r="VDM149" s="1"/>
      <c r="VDQ149" s="18"/>
      <c r="VDR149" s="1"/>
      <c r="VDU149" s="1"/>
      <c r="VDY149" s="18"/>
      <c r="VDZ149" s="1"/>
      <c r="VEC149" s="1"/>
      <c r="VEG149" s="18"/>
      <c r="VEH149" s="1"/>
      <c r="VEK149" s="1"/>
      <c r="VEO149" s="18"/>
      <c r="VEP149" s="1"/>
      <c r="VES149" s="1"/>
      <c r="VEW149" s="18"/>
      <c r="VEX149" s="1"/>
      <c r="VFA149" s="1"/>
      <c r="VFE149" s="18"/>
      <c r="VFF149" s="1"/>
      <c r="VFI149" s="1"/>
      <c r="VFM149" s="18"/>
      <c r="VFN149" s="1"/>
      <c r="VFQ149" s="1"/>
      <c r="VFU149" s="18"/>
      <c r="VFV149" s="1"/>
      <c r="VFY149" s="1"/>
      <c r="VGC149" s="18"/>
      <c r="VGD149" s="1"/>
      <c r="VGG149" s="1"/>
      <c r="VGK149" s="18"/>
      <c r="VGL149" s="1"/>
      <c r="VGO149" s="1"/>
      <c r="VGS149" s="18"/>
      <c r="VGT149" s="1"/>
      <c r="VGW149" s="1"/>
      <c r="VHA149" s="18"/>
      <c r="VHB149" s="1"/>
      <c r="VHE149" s="1"/>
      <c r="VHI149" s="18"/>
      <c r="VHJ149" s="1"/>
      <c r="VHM149" s="1"/>
      <c r="VHQ149" s="18"/>
      <c r="VHR149" s="1"/>
      <c r="VHU149" s="1"/>
      <c r="VHY149" s="18"/>
      <c r="VHZ149" s="1"/>
      <c r="VIC149" s="1"/>
      <c r="VIG149" s="18"/>
      <c r="VIH149" s="1"/>
      <c r="VIK149" s="1"/>
      <c r="VIO149" s="18"/>
      <c r="VIP149" s="1"/>
      <c r="VIS149" s="1"/>
      <c r="VIW149" s="18"/>
      <c r="VIX149" s="1"/>
      <c r="VJA149" s="1"/>
      <c r="VJE149" s="18"/>
      <c r="VJF149" s="1"/>
      <c r="VJI149" s="1"/>
      <c r="VJM149" s="18"/>
      <c r="VJN149" s="1"/>
      <c r="VJQ149" s="1"/>
      <c r="VJU149" s="18"/>
      <c r="VJV149" s="1"/>
      <c r="VJY149" s="1"/>
      <c r="VKC149" s="18"/>
      <c r="VKD149" s="1"/>
      <c r="VKG149" s="1"/>
      <c r="VKK149" s="18"/>
      <c r="VKL149" s="1"/>
      <c r="VKO149" s="1"/>
      <c r="VKS149" s="18"/>
      <c r="VKT149" s="1"/>
      <c r="VKW149" s="1"/>
      <c r="VLA149" s="18"/>
      <c r="VLB149" s="1"/>
      <c r="VLE149" s="1"/>
      <c r="VLI149" s="18"/>
      <c r="VLJ149" s="1"/>
      <c r="VLM149" s="1"/>
      <c r="VLQ149" s="18"/>
      <c r="VLR149" s="1"/>
      <c r="VLU149" s="1"/>
      <c r="VLY149" s="18"/>
      <c r="VLZ149" s="1"/>
      <c r="VMC149" s="1"/>
      <c r="VMG149" s="18"/>
      <c r="VMH149" s="1"/>
      <c r="VMK149" s="1"/>
      <c r="VMO149" s="18"/>
      <c r="VMP149" s="1"/>
      <c r="VMS149" s="1"/>
      <c r="VMW149" s="18"/>
      <c r="VMX149" s="1"/>
      <c r="VNA149" s="1"/>
      <c r="VNE149" s="18"/>
      <c r="VNF149" s="1"/>
      <c r="VNI149" s="1"/>
      <c r="VNM149" s="18"/>
      <c r="VNN149" s="1"/>
      <c r="VNQ149" s="1"/>
      <c r="VNU149" s="18"/>
      <c r="VNV149" s="1"/>
      <c r="VNY149" s="1"/>
      <c r="VOC149" s="18"/>
      <c r="VOD149" s="1"/>
      <c r="VOG149" s="1"/>
      <c r="VOK149" s="18"/>
      <c r="VOL149" s="1"/>
      <c r="VOO149" s="1"/>
      <c r="VOS149" s="18"/>
      <c r="VOT149" s="1"/>
      <c r="VOW149" s="1"/>
      <c r="VPA149" s="18"/>
      <c r="VPB149" s="1"/>
      <c r="VPE149" s="1"/>
      <c r="VPI149" s="18"/>
      <c r="VPJ149" s="1"/>
      <c r="VPM149" s="1"/>
      <c r="VPQ149" s="18"/>
      <c r="VPR149" s="1"/>
      <c r="VPU149" s="1"/>
      <c r="VPY149" s="18"/>
      <c r="VPZ149" s="1"/>
      <c r="VQC149" s="1"/>
      <c r="VQG149" s="18"/>
      <c r="VQH149" s="1"/>
      <c r="VQK149" s="1"/>
      <c r="VQO149" s="18"/>
      <c r="VQP149" s="1"/>
      <c r="VQS149" s="1"/>
      <c r="VQW149" s="18"/>
      <c r="VQX149" s="1"/>
      <c r="VRA149" s="1"/>
      <c r="VRE149" s="18"/>
      <c r="VRF149" s="1"/>
      <c r="VRI149" s="1"/>
      <c r="VRM149" s="18"/>
      <c r="VRN149" s="1"/>
      <c r="VRQ149" s="1"/>
      <c r="VRU149" s="18"/>
      <c r="VRV149" s="1"/>
      <c r="VRY149" s="1"/>
      <c r="VSC149" s="18"/>
      <c r="VSD149" s="1"/>
      <c r="VSG149" s="1"/>
      <c r="VSK149" s="18"/>
      <c r="VSL149" s="1"/>
      <c r="VSO149" s="1"/>
      <c r="VSS149" s="18"/>
      <c r="VST149" s="1"/>
      <c r="VSW149" s="1"/>
      <c r="VTA149" s="18"/>
      <c r="VTB149" s="1"/>
      <c r="VTE149" s="1"/>
      <c r="VTI149" s="18"/>
      <c r="VTJ149" s="1"/>
      <c r="VTM149" s="1"/>
      <c r="VTQ149" s="18"/>
      <c r="VTR149" s="1"/>
      <c r="VTU149" s="1"/>
      <c r="VTY149" s="18"/>
      <c r="VTZ149" s="1"/>
      <c r="VUC149" s="1"/>
      <c r="VUG149" s="18"/>
      <c r="VUH149" s="1"/>
      <c r="VUK149" s="1"/>
      <c r="VUO149" s="18"/>
      <c r="VUP149" s="1"/>
      <c r="VUS149" s="1"/>
      <c r="VUW149" s="18"/>
      <c r="VUX149" s="1"/>
      <c r="VVA149" s="1"/>
      <c r="VVE149" s="18"/>
      <c r="VVF149" s="1"/>
      <c r="VVI149" s="1"/>
      <c r="VVM149" s="18"/>
      <c r="VVN149" s="1"/>
      <c r="VVQ149" s="1"/>
      <c r="VVU149" s="18"/>
      <c r="VVV149" s="1"/>
      <c r="VVY149" s="1"/>
      <c r="VWC149" s="18"/>
      <c r="VWD149" s="1"/>
      <c r="VWG149" s="1"/>
      <c r="VWK149" s="18"/>
      <c r="VWL149" s="1"/>
      <c r="VWO149" s="1"/>
      <c r="VWS149" s="18"/>
      <c r="VWT149" s="1"/>
      <c r="VWW149" s="1"/>
      <c r="VXA149" s="18"/>
      <c r="VXB149" s="1"/>
      <c r="VXE149" s="1"/>
      <c r="VXI149" s="18"/>
      <c r="VXJ149" s="1"/>
      <c r="VXM149" s="1"/>
      <c r="VXQ149" s="18"/>
      <c r="VXR149" s="1"/>
      <c r="VXU149" s="1"/>
      <c r="VXY149" s="18"/>
      <c r="VXZ149" s="1"/>
      <c r="VYC149" s="1"/>
      <c r="VYG149" s="18"/>
      <c r="VYH149" s="1"/>
      <c r="VYK149" s="1"/>
      <c r="VYO149" s="18"/>
      <c r="VYP149" s="1"/>
      <c r="VYS149" s="1"/>
      <c r="VYW149" s="18"/>
      <c r="VYX149" s="1"/>
      <c r="VZA149" s="1"/>
      <c r="VZE149" s="18"/>
      <c r="VZF149" s="1"/>
      <c r="VZI149" s="1"/>
      <c r="VZM149" s="18"/>
      <c r="VZN149" s="1"/>
      <c r="VZQ149" s="1"/>
      <c r="VZU149" s="18"/>
      <c r="VZV149" s="1"/>
      <c r="VZY149" s="1"/>
      <c r="WAC149" s="18"/>
      <c r="WAD149" s="1"/>
      <c r="WAG149" s="1"/>
      <c r="WAK149" s="18"/>
      <c r="WAL149" s="1"/>
      <c r="WAO149" s="1"/>
      <c r="WAS149" s="18"/>
      <c r="WAT149" s="1"/>
      <c r="WAW149" s="1"/>
      <c r="WBA149" s="18"/>
      <c r="WBB149" s="1"/>
      <c r="WBE149" s="1"/>
      <c r="WBI149" s="18"/>
      <c r="WBJ149" s="1"/>
      <c r="WBM149" s="1"/>
      <c r="WBQ149" s="18"/>
      <c r="WBR149" s="1"/>
      <c r="WBU149" s="1"/>
      <c r="WBY149" s="18"/>
      <c r="WBZ149" s="1"/>
      <c r="WCC149" s="1"/>
      <c r="WCG149" s="18"/>
      <c r="WCH149" s="1"/>
      <c r="WCK149" s="1"/>
      <c r="WCO149" s="18"/>
      <c r="WCP149" s="1"/>
      <c r="WCS149" s="1"/>
      <c r="WCW149" s="18"/>
      <c r="WCX149" s="1"/>
      <c r="WDA149" s="1"/>
      <c r="WDE149" s="18"/>
      <c r="WDF149" s="1"/>
      <c r="WDI149" s="1"/>
      <c r="WDM149" s="18"/>
      <c r="WDN149" s="1"/>
      <c r="WDQ149" s="1"/>
      <c r="WDU149" s="18"/>
      <c r="WDV149" s="1"/>
      <c r="WDY149" s="1"/>
      <c r="WEC149" s="18"/>
      <c r="WED149" s="1"/>
      <c r="WEG149" s="1"/>
      <c r="WEK149" s="18"/>
      <c r="WEL149" s="1"/>
      <c r="WEO149" s="1"/>
      <c r="WES149" s="18"/>
      <c r="WET149" s="1"/>
      <c r="WEW149" s="1"/>
      <c r="WFA149" s="18"/>
      <c r="WFB149" s="1"/>
      <c r="WFE149" s="1"/>
      <c r="WFI149" s="18"/>
      <c r="WFJ149" s="1"/>
      <c r="WFM149" s="1"/>
      <c r="WFQ149" s="18"/>
      <c r="WFR149" s="1"/>
      <c r="WFU149" s="1"/>
      <c r="WFY149" s="18"/>
      <c r="WFZ149" s="1"/>
      <c r="WGC149" s="1"/>
      <c r="WGG149" s="18"/>
      <c r="WGH149" s="1"/>
      <c r="WGK149" s="1"/>
      <c r="WGO149" s="18"/>
      <c r="WGP149" s="1"/>
      <c r="WGS149" s="1"/>
      <c r="WGW149" s="18"/>
      <c r="WGX149" s="1"/>
      <c r="WHA149" s="1"/>
      <c r="WHE149" s="18"/>
      <c r="WHF149" s="1"/>
      <c r="WHI149" s="1"/>
      <c r="WHM149" s="18"/>
      <c r="WHN149" s="1"/>
      <c r="WHQ149" s="1"/>
      <c r="WHU149" s="18"/>
      <c r="WHV149" s="1"/>
      <c r="WHY149" s="1"/>
      <c r="WIC149" s="18"/>
      <c r="WID149" s="1"/>
      <c r="WIG149" s="1"/>
      <c r="WIK149" s="18"/>
      <c r="WIL149" s="1"/>
      <c r="WIO149" s="1"/>
      <c r="WIS149" s="18"/>
      <c r="WIT149" s="1"/>
      <c r="WIW149" s="1"/>
      <c r="WJA149" s="18"/>
      <c r="WJB149" s="1"/>
      <c r="WJE149" s="1"/>
      <c r="WJI149" s="18"/>
      <c r="WJJ149" s="1"/>
      <c r="WJM149" s="1"/>
      <c r="WJQ149" s="18"/>
      <c r="WJR149" s="1"/>
      <c r="WJU149" s="1"/>
      <c r="WJY149" s="18"/>
      <c r="WJZ149" s="1"/>
      <c r="WKC149" s="1"/>
      <c r="WKG149" s="18"/>
      <c r="WKH149" s="1"/>
      <c r="WKK149" s="1"/>
      <c r="WKO149" s="18"/>
      <c r="WKP149" s="1"/>
      <c r="WKS149" s="1"/>
      <c r="WKW149" s="18"/>
      <c r="WKX149" s="1"/>
      <c r="WLA149" s="1"/>
      <c r="WLE149" s="18"/>
      <c r="WLF149" s="1"/>
      <c r="WLI149" s="1"/>
      <c r="WLM149" s="18"/>
      <c r="WLN149" s="1"/>
      <c r="WLQ149" s="1"/>
      <c r="WLU149" s="18"/>
      <c r="WLV149" s="1"/>
      <c r="WLY149" s="1"/>
      <c r="WMC149" s="18"/>
      <c r="WMD149" s="1"/>
      <c r="WMG149" s="1"/>
      <c r="WMK149" s="18"/>
      <c r="WML149" s="1"/>
      <c r="WMO149" s="1"/>
      <c r="WMS149" s="18"/>
      <c r="WMT149" s="1"/>
      <c r="WMW149" s="1"/>
      <c r="WNA149" s="18"/>
      <c r="WNB149" s="1"/>
      <c r="WNE149" s="1"/>
      <c r="WNI149" s="18"/>
      <c r="WNJ149" s="1"/>
      <c r="WNM149" s="1"/>
      <c r="WNQ149" s="18"/>
      <c r="WNR149" s="1"/>
      <c r="WNU149" s="1"/>
      <c r="WNY149" s="18"/>
      <c r="WNZ149" s="1"/>
      <c r="WOC149" s="1"/>
      <c r="WOG149" s="18"/>
      <c r="WOH149" s="1"/>
      <c r="WOK149" s="1"/>
      <c r="WOO149" s="18"/>
      <c r="WOP149" s="1"/>
      <c r="WOS149" s="1"/>
      <c r="WOW149" s="18"/>
      <c r="WOX149" s="1"/>
      <c r="WPA149" s="1"/>
      <c r="WPE149" s="18"/>
      <c r="WPF149" s="1"/>
      <c r="WPI149" s="1"/>
      <c r="WPM149" s="18"/>
      <c r="WPN149" s="1"/>
      <c r="WPQ149" s="1"/>
      <c r="WPU149" s="18"/>
      <c r="WPV149" s="1"/>
      <c r="WPY149" s="1"/>
      <c r="WQC149" s="18"/>
      <c r="WQD149" s="1"/>
      <c r="WQG149" s="1"/>
      <c r="WQK149" s="18"/>
      <c r="WQL149" s="1"/>
      <c r="WQO149" s="1"/>
      <c r="WQS149" s="18"/>
      <c r="WQT149" s="1"/>
      <c r="WQW149" s="1"/>
      <c r="WRA149" s="18"/>
      <c r="WRB149" s="1"/>
      <c r="WRE149" s="1"/>
      <c r="WRI149" s="18"/>
      <c r="WRJ149" s="1"/>
      <c r="WRM149" s="1"/>
      <c r="WRQ149" s="18"/>
      <c r="WRR149" s="1"/>
      <c r="WRU149" s="1"/>
      <c r="WRY149" s="18"/>
      <c r="WRZ149" s="1"/>
      <c r="WSC149" s="1"/>
      <c r="WSG149" s="18"/>
      <c r="WSH149" s="1"/>
      <c r="WSK149" s="1"/>
      <c r="WSO149" s="18"/>
      <c r="WSP149" s="1"/>
      <c r="WSS149" s="1"/>
      <c r="WSW149" s="18"/>
      <c r="WSX149" s="1"/>
      <c r="WTA149" s="1"/>
      <c r="WTE149" s="18"/>
      <c r="WTF149" s="1"/>
      <c r="WTI149" s="1"/>
      <c r="WTM149" s="18"/>
      <c r="WTN149" s="1"/>
      <c r="WTQ149" s="1"/>
      <c r="WTU149" s="18"/>
      <c r="WTV149" s="1"/>
      <c r="WTY149" s="1"/>
      <c r="WUC149" s="18"/>
      <c r="WUD149" s="1"/>
      <c r="WUG149" s="1"/>
      <c r="WUK149" s="18"/>
      <c r="WUL149" s="1"/>
      <c r="WUO149" s="1"/>
      <c r="WUS149" s="18"/>
      <c r="WUT149" s="1"/>
      <c r="WUW149" s="1"/>
      <c r="WVA149" s="18"/>
      <c r="WVB149" s="1"/>
      <c r="WVE149" s="1"/>
      <c r="WVI149" s="18"/>
      <c r="WVJ149" s="1"/>
      <c r="WVM149" s="1"/>
      <c r="WVQ149" s="18"/>
      <c r="WVR149" s="1"/>
      <c r="WVU149" s="1"/>
      <c r="WVY149" s="18"/>
      <c r="WVZ149" s="1"/>
      <c r="WWC149" s="1"/>
      <c r="WWG149" s="18"/>
      <c r="WWH149" s="1"/>
      <c r="WWK149" s="1"/>
      <c r="WWO149" s="18"/>
      <c r="WWP149" s="1"/>
      <c r="WWS149" s="1"/>
      <c r="WWW149" s="18"/>
      <c r="WWX149" s="1"/>
      <c r="WXA149" s="1"/>
      <c r="WXE149" s="18"/>
      <c r="WXF149" s="1"/>
      <c r="WXI149" s="1"/>
      <c r="WXM149" s="18"/>
      <c r="WXN149" s="1"/>
      <c r="WXQ149" s="1"/>
      <c r="WXU149" s="18"/>
      <c r="WXV149" s="1"/>
      <c r="WXY149" s="1"/>
      <c r="WYC149" s="18"/>
      <c r="WYD149" s="1"/>
      <c r="WYG149" s="1"/>
      <c r="WYK149" s="18"/>
      <c r="WYL149" s="1"/>
      <c r="WYO149" s="1"/>
      <c r="WYS149" s="18"/>
      <c r="WYT149" s="1"/>
      <c r="WYW149" s="1"/>
      <c r="WZA149" s="18"/>
      <c r="WZB149" s="1"/>
      <c r="WZE149" s="1"/>
      <c r="WZI149" s="18"/>
      <c r="WZJ149" s="1"/>
      <c r="WZM149" s="1"/>
      <c r="WZQ149" s="18"/>
      <c r="WZR149" s="1"/>
      <c r="WZU149" s="1"/>
      <c r="WZY149" s="18"/>
      <c r="WZZ149" s="1"/>
      <c r="XAC149" s="1"/>
      <c r="XAG149" s="18"/>
      <c r="XAH149" s="1"/>
      <c r="XAK149" s="1"/>
      <c r="XAO149" s="18"/>
      <c r="XAP149" s="1"/>
      <c r="XAS149" s="1"/>
      <c r="XAW149" s="18"/>
      <c r="XAX149" s="1"/>
      <c r="XBA149" s="1"/>
      <c r="XBE149" s="18"/>
      <c r="XBF149" s="1"/>
      <c r="XBI149" s="1"/>
      <c r="XBM149" s="18"/>
      <c r="XBN149" s="1"/>
      <c r="XBQ149" s="1"/>
      <c r="XBU149" s="18"/>
      <c r="XBV149" s="1"/>
      <c r="XBY149" s="1"/>
      <c r="XCC149" s="18"/>
      <c r="XCD149" s="1"/>
      <c r="XCG149" s="1"/>
      <c r="XCK149" s="18"/>
      <c r="XCL149" s="1"/>
      <c r="XCO149" s="1"/>
      <c r="XCS149" s="18"/>
      <c r="XCT149" s="1"/>
      <c r="XCW149" s="1"/>
      <c r="XDA149" s="18"/>
      <c r="XDB149" s="1"/>
      <c r="XDE149" s="1"/>
      <c r="XDI149" s="18"/>
      <c r="XDJ149" s="1"/>
      <c r="XDM149" s="1"/>
      <c r="XDQ149" s="18"/>
      <c r="XDR149" s="1"/>
      <c r="XDU149" s="1"/>
      <c r="XDY149" s="18"/>
      <c r="XDZ149" s="1"/>
      <c r="XEC149" s="1"/>
      <c r="XEG149" s="18"/>
      <c r="XEH149" s="1"/>
      <c r="XEK149" s="1"/>
      <c r="XEO149" s="18"/>
      <c r="XEP149" s="1"/>
      <c r="XES149" s="1"/>
      <c r="XEW149" s="18"/>
      <c r="XEX149" s="1"/>
      <c r="XFA149" s="1"/>
    </row>
    <row r="150" spans="1:1021 1025:2045 2049:3069 3073:4093 4097:5117 5121:6141 6145:7165 7169:8189 8193:9213 9217:10237 10241:11261 11265:12285 12289:13309 13313:14333 14337:15357 15361:16381">
      <c r="A150" s="18">
        <v>86660</v>
      </c>
      <c r="B150" s="1"/>
      <c r="C150"/>
      <c r="D150"/>
      <c r="E150" s="1"/>
      <c r="F150"/>
      <c r="G150"/>
      <c r="H150"/>
      <c r="I150" s="18"/>
      <c r="J150" s="1"/>
      <c r="K150"/>
      <c r="M150" s="1"/>
      <c r="Q150" s="18"/>
      <c r="R150" s="1"/>
      <c r="U150" s="1"/>
      <c r="Y150" s="18"/>
      <c r="Z150" s="1"/>
      <c r="AC150" s="1"/>
      <c r="AG150" s="18"/>
      <c r="AH150" s="1"/>
      <c r="AK150" s="1"/>
      <c r="AO150" s="18"/>
      <c r="AP150" s="1"/>
      <c r="AS150" s="1"/>
      <c r="AW150" s="18"/>
      <c r="AX150" s="1"/>
      <c r="BA150" s="1"/>
      <c r="BE150" s="18"/>
      <c r="BF150" s="1"/>
      <c r="BI150" s="1"/>
      <c r="BM150" s="18"/>
      <c r="BN150" s="1"/>
      <c r="BQ150" s="1"/>
      <c r="BU150" s="18"/>
      <c r="BV150" s="1"/>
      <c r="BY150" s="1"/>
      <c r="CC150" s="18"/>
      <c r="CD150" s="1"/>
      <c r="CG150" s="1"/>
      <c r="CK150" s="18"/>
      <c r="CL150" s="1"/>
      <c r="CO150" s="1"/>
      <c r="CS150" s="18"/>
      <c r="CT150" s="1"/>
      <c r="CW150" s="1"/>
      <c r="DA150" s="18"/>
      <c r="DB150" s="1"/>
      <c r="DE150" s="1"/>
      <c r="DI150" s="18"/>
      <c r="DJ150" s="1"/>
      <c r="DM150" s="1"/>
      <c r="DQ150" s="18"/>
      <c r="DR150" s="1"/>
      <c r="DU150" s="1"/>
      <c r="DY150" s="18"/>
      <c r="DZ150" s="1"/>
      <c r="EC150" s="1"/>
      <c r="EG150" s="18"/>
      <c r="EH150" s="1"/>
      <c r="EK150" s="1"/>
      <c r="EO150" s="18"/>
      <c r="EP150" s="1"/>
      <c r="ES150" s="1"/>
      <c r="EW150" s="18"/>
      <c r="EX150" s="1"/>
      <c r="FA150" s="1"/>
      <c r="FE150" s="18"/>
      <c r="FF150" s="1"/>
      <c r="FI150" s="1"/>
      <c r="FM150" s="18"/>
      <c r="FN150" s="1"/>
      <c r="FQ150" s="1"/>
      <c r="FU150" s="18"/>
      <c r="FV150" s="1"/>
      <c r="FY150" s="1"/>
      <c r="GC150" s="18"/>
      <c r="GD150" s="1"/>
      <c r="GG150" s="1"/>
      <c r="GK150" s="18"/>
      <c r="GL150" s="1"/>
      <c r="GO150" s="1"/>
      <c r="GS150" s="18"/>
      <c r="GT150" s="1"/>
      <c r="GW150" s="1"/>
      <c r="HA150" s="18"/>
      <c r="HB150" s="1"/>
      <c r="HE150" s="1"/>
      <c r="HI150" s="18"/>
      <c r="HJ150" s="1"/>
      <c r="HM150" s="1"/>
      <c r="HQ150" s="18"/>
      <c r="HR150" s="1"/>
      <c r="HU150" s="1"/>
      <c r="HY150" s="18"/>
      <c r="HZ150" s="1"/>
      <c r="IC150" s="1"/>
      <c r="IG150" s="18"/>
      <c r="IH150" s="1"/>
      <c r="IK150" s="1"/>
      <c r="IO150" s="18"/>
      <c r="IP150" s="1"/>
      <c r="IS150" s="1"/>
      <c r="IW150" s="18"/>
      <c r="IX150" s="1"/>
      <c r="JA150" s="1"/>
      <c r="JE150" s="18"/>
      <c r="JF150" s="1"/>
      <c r="JI150" s="1"/>
      <c r="JM150" s="18"/>
      <c r="JN150" s="1"/>
      <c r="JQ150" s="1"/>
      <c r="JU150" s="18"/>
      <c r="JV150" s="1"/>
      <c r="JY150" s="1"/>
      <c r="KC150" s="18"/>
      <c r="KD150" s="1"/>
      <c r="KG150" s="1"/>
      <c r="KK150" s="18"/>
      <c r="KL150" s="1"/>
      <c r="KO150" s="1"/>
      <c r="KS150" s="18"/>
      <c r="KT150" s="1"/>
      <c r="KW150" s="1"/>
      <c r="LA150" s="18"/>
      <c r="LB150" s="1"/>
      <c r="LE150" s="1"/>
      <c r="LI150" s="18"/>
      <c r="LJ150" s="1"/>
      <c r="LM150" s="1"/>
      <c r="LQ150" s="18"/>
      <c r="LR150" s="1"/>
      <c r="LU150" s="1"/>
      <c r="LY150" s="18"/>
      <c r="LZ150" s="1"/>
      <c r="MC150" s="1"/>
      <c r="MG150" s="18"/>
      <c r="MH150" s="1"/>
      <c r="MK150" s="1"/>
      <c r="MO150" s="18"/>
      <c r="MP150" s="1"/>
      <c r="MS150" s="1"/>
      <c r="MW150" s="18"/>
      <c r="MX150" s="1"/>
      <c r="NA150" s="1"/>
      <c r="NE150" s="18"/>
      <c r="NF150" s="1"/>
      <c r="NI150" s="1"/>
      <c r="NM150" s="18"/>
      <c r="NN150" s="1"/>
      <c r="NQ150" s="1"/>
      <c r="NU150" s="18"/>
      <c r="NV150" s="1"/>
      <c r="NY150" s="1"/>
      <c r="OC150" s="18"/>
      <c r="OD150" s="1"/>
      <c r="OG150" s="1"/>
      <c r="OK150" s="18"/>
      <c r="OL150" s="1"/>
      <c r="OO150" s="1"/>
      <c r="OS150" s="18"/>
      <c r="OT150" s="1"/>
      <c r="OW150" s="1"/>
      <c r="PA150" s="18"/>
      <c r="PB150" s="1"/>
      <c r="PE150" s="1"/>
      <c r="PI150" s="18"/>
      <c r="PJ150" s="1"/>
      <c r="PM150" s="1"/>
      <c r="PQ150" s="18"/>
      <c r="PR150" s="1"/>
      <c r="PU150" s="1"/>
      <c r="PY150" s="18"/>
      <c r="PZ150" s="1"/>
      <c r="QC150" s="1"/>
      <c r="QG150" s="18"/>
      <c r="QH150" s="1"/>
      <c r="QK150" s="1"/>
      <c r="QO150" s="18"/>
      <c r="QP150" s="1"/>
      <c r="QS150" s="1"/>
      <c r="QW150" s="18"/>
      <c r="QX150" s="1"/>
      <c r="RA150" s="1"/>
      <c r="RE150" s="18"/>
      <c r="RF150" s="1"/>
      <c r="RI150" s="1"/>
      <c r="RM150" s="18"/>
      <c r="RN150" s="1"/>
      <c r="RQ150" s="1"/>
      <c r="RU150" s="18"/>
      <c r="RV150" s="1"/>
      <c r="RY150" s="1"/>
      <c r="SC150" s="18"/>
      <c r="SD150" s="1"/>
      <c r="SG150" s="1"/>
      <c r="SK150" s="18"/>
      <c r="SL150" s="1"/>
      <c r="SO150" s="1"/>
      <c r="SS150" s="18"/>
      <c r="ST150" s="1"/>
      <c r="SW150" s="1"/>
      <c r="TA150" s="18"/>
      <c r="TB150" s="1"/>
      <c r="TE150" s="1"/>
      <c r="TI150" s="18"/>
      <c r="TJ150" s="1"/>
      <c r="TM150" s="1"/>
      <c r="TQ150" s="18"/>
      <c r="TR150" s="1"/>
      <c r="TU150" s="1"/>
      <c r="TY150" s="18"/>
      <c r="TZ150" s="1"/>
      <c r="UC150" s="1"/>
      <c r="UG150" s="18"/>
      <c r="UH150" s="1"/>
      <c r="UK150" s="1"/>
      <c r="UO150" s="18"/>
      <c r="UP150" s="1"/>
      <c r="US150" s="1"/>
      <c r="UW150" s="18"/>
      <c r="UX150" s="1"/>
      <c r="VA150" s="1"/>
      <c r="VE150" s="18"/>
      <c r="VF150" s="1"/>
      <c r="VI150" s="1"/>
      <c r="VM150" s="18"/>
      <c r="VN150" s="1"/>
      <c r="VQ150" s="1"/>
      <c r="VU150" s="18"/>
      <c r="VV150" s="1"/>
      <c r="VY150" s="1"/>
      <c r="WC150" s="18"/>
      <c r="WD150" s="1"/>
      <c r="WG150" s="1"/>
      <c r="WK150" s="18"/>
      <c r="WL150" s="1"/>
      <c r="WO150" s="1"/>
      <c r="WS150" s="18"/>
      <c r="WT150" s="1"/>
      <c r="WW150" s="1"/>
      <c r="XA150" s="18"/>
      <c r="XB150" s="1"/>
      <c r="XE150" s="1"/>
      <c r="XI150" s="18"/>
      <c r="XJ150" s="1"/>
      <c r="XM150" s="1"/>
      <c r="XQ150" s="18"/>
      <c r="XR150" s="1"/>
      <c r="XU150" s="1"/>
      <c r="XY150" s="18"/>
      <c r="XZ150" s="1"/>
      <c r="YC150" s="1"/>
      <c r="YG150" s="18"/>
      <c r="YH150" s="1"/>
      <c r="YK150" s="1"/>
      <c r="YO150" s="18"/>
      <c r="YP150" s="1"/>
      <c r="YS150" s="1"/>
      <c r="YW150" s="18"/>
      <c r="YX150" s="1"/>
      <c r="ZA150" s="1"/>
      <c r="ZE150" s="18"/>
      <c r="ZF150" s="1"/>
      <c r="ZI150" s="1"/>
      <c r="ZM150" s="18"/>
      <c r="ZN150" s="1"/>
      <c r="ZQ150" s="1"/>
      <c r="ZU150" s="18"/>
      <c r="ZV150" s="1"/>
      <c r="ZY150" s="1"/>
      <c r="AAC150" s="18"/>
      <c r="AAD150" s="1"/>
      <c r="AAG150" s="1"/>
      <c r="AAK150" s="18"/>
      <c r="AAL150" s="1"/>
      <c r="AAO150" s="1"/>
      <c r="AAS150" s="18"/>
      <c r="AAT150" s="1"/>
      <c r="AAW150" s="1"/>
      <c r="ABA150" s="18"/>
      <c r="ABB150" s="1"/>
      <c r="ABE150" s="1"/>
      <c r="ABI150" s="18"/>
      <c r="ABJ150" s="1"/>
      <c r="ABM150" s="1"/>
      <c r="ABQ150" s="18"/>
      <c r="ABR150" s="1"/>
      <c r="ABU150" s="1"/>
      <c r="ABY150" s="18"/>
      <c r="ABZ150" s="1"/>
      <c r="ACC150" s="1"/>
      <c r="ACG150" s="18"/>
      <c r="ACH150" s="1"/>
      <c r="ACK150" s="1"/>
      <c r="ACO150" s="18"/>
      <c r="ACP150" s="1"/>
      <c r="ACS150" s="1"/>
      <c r="ACW150" s="18"/>
      <c r="ACX150" s="1"/>
      <c r="ADA150" s="1"/>
      <c r="ADE150" s="18"/>
      <c r="ADF150" s="1"/>
      <c r="ADI150" s="1"/>
      <c r="ADM150" s="18"/>
      <c r="ADN150" s="1"/>
      <c r="ADQ150" s="1"/>
      <c r="ADU150" s="18"/>
      <c r="ADV150" s="1"/>
      <c r="ADY150" s="1"/>
      <c r="AEC150" s="18"/>
      <c r="AED150" s="1"/>
      <c r="AEG150" s="1"/>
      <c r="AEK150" s="18"/>
      <c r="AEL150" s="1"/>
      <c r="AEO150" s="1"/>
      <c r="AES150" s="18"/>
      <c r="AET150" s="1"/>
      <c r="AEW150" s="1"/>
      <c r="AFA150" s="18"/>
      <c r="AFB150" s="1"/>
      <c r="AFE150" s="1"/>
      <c r="AFI150" s="18"/>
      <c r="AFJ150" s="1"/>
      <c r="AFM150" s="1"/>
      <c r="AFQ150" s="18"/>
      <c r="AFR150" s="1"/>
      <c r="AFU150" s="1"/>
      <c r="AFY150" s="18"/>
      <c r="AFZ150" s="1"/>
      <c r="AGC150" s="1"/>
      <c r="AGG150" s="18"/>
      <c r="AGH150" s="1"/>
      <c r="AGK150" s="1"/>
      <c r="AGO150" s="18"/>
      <c r="AGP150" s="1"/>
      <c r="AGS150" s="1"/>
      <c r="AGW150" s="18"/>
      <c r="AGX150" s="1"/>
      <c r="AHA150" s="1"/>
      <c r="AHE150" s="18"/>
      <c r="AHF150" s="1"/>
      <c r="AHI150" s="1"/>
      <c r="AHM150" s="18"/>
      <c r="AHN150" s="1"/>
      <c r="AHQ150" s="1"/>
      <c r="AHU150" s="18"/>
      <c r="AHV150" s="1"/>
      <c r="AHY150" s="1"/>
      <c r="AIC150" s="18"/>
      <c r="AID150" s="1"/>
      <c r="AIG150" s="1"/>
      <c r="AIK150" s="18"/>
      <c r="AIL150" s="1"/>
      <c r="AIO150" s="1"/>
      <c r="AIS150" s="18"/>
      <c r="AIT150" s="1"/>
      <c r="AIW150" s="1"/>
      <c r="AJA150" s="18"/>
      <c r="AJB150" s="1"/>
      <c r="AJE150" s="1"/>
      <c r="AJI150" s="18"/>
      <c r="AJJ150" s="1"/>
      <c r="AJM150" s="1"/>
      <c r="AJQ150" s="18"/>
      <c r="AJR150" s="1"/>
      <c r="AJU150" s="1"/>
      <c r="AJY150" s="18"/>
      <c r="AJZ150" s="1"/>
      <c r="AKC150" s="1"/>
      <c r="AKG150" s="18"/>
      <c r="AKH150" s="1"/>
      <c r="AKK150" s="1"/>
      <c r="AKO150" s="18"/>
      <c r="AKP150" s="1"/>
      <c r="AKS150" s="1"/>
      <c r="AKW150" s="18"/>
      <c r="AKX150" s="1"/>
      <c r="ALA150" s="1"/>
      <c r="ALE150" s="18"/>
      <c r="ALF150" s="1"/>
      <c r="ALI150" s="1"/>
      <c r="ALM150" s="18"/>
      <c r="ALN150" s="1"/>
      <c r="ALQ150" s="1"/>
      <c r="ALU150" s="18"/>
      <c r="ALV150" s="1"/>
      <c r="ALY150" s="1"/>
      <c r="AMC150" s="18"/>
      <c r="AMD150" s="1"/>
      <c r="AMG150" s="1"/>
      <c r="AMK150" s="18"/>
      <c r="AML150" s="1"/>
      <c r="AMO150" s="1"/>
      <c r="AMS150" s="18"/>
      <c r="AMT150" s="1"/>
      <c r="AMW150" s="1"/>
      <c r="ANA150" s="18"/>
      <c r="ANB150" s="1"/>
      <c r="ANE150" s="1"/>
      <c r="ANI150" s="18"/>
      <c r="ANJ150" s="1"/>
      <c r="ANM150" s="1"/>
      <c r="ANQ150" s="18"/>
      <c r="ANR150" s="1"/>
      <c r="ANU150" s="1"/>
      <c r="ANY150" s="18"/>
      <c r="ANZ150" s="1"/>
      <c r="AOC150" s="1"/>
      <c r="AOG150" s="18"/>
      <c r="AOH150" s="1"/>
      <c r="AOK150" s="1"/>
      <c r="AOO150" s="18"/>
      <c r="AOP150" s="1"/>
      <c r="AOS150" s="1"/>
      <c r="AOW150" s="18"/>
      <c r="AOX150" s="1"/>
      <c r="APA150" s="1"/>
      <c r="APE150" s="18"/>
      <c r="APF150" s="1"/>
      <c r="API150" s="1"/>
      <c r="APM150" s="18"/>
      <c r="APN150" s="1"/>
      <c r="APQ150" s="1"/>
      <c r="APU150" s="18"/>
      <c r="APV150" s="1"/>
      <c r="APY150" s="1"/>
      <c r="AQC150" s="18"/>
      <c r="AQD150" s="1"/>
      <c r="AQG150" s="1"/>
      <c r="AQK150" s="18"/>
      <c r="AQL150" s="1"/>
      <c r="AQO150" s="1"/>
      <c r="AQS150" s="18"/>
      <c r="AQT150" s="1"/>
      <c r="AQW150" s="1"/>
      <c r="ARA150" s="18"/>
      <c r="ARB150" s="1"/>
      <c r="ARE150" s="1"/>
      <c r="ARI150" s="18"/>
      <c r="ARJ150" s="1"/>
      <c r="ARM150" s="1"/>
      <c r="ARQ150" s="18"/>
      <c r="ARR150" s="1"/>
      <c r="ARU150" s="1"/>
      <c r="ARY150" s="18"/>
      <c r="ARZ150" s="1"/>
      <c r="ASC150" s="1"/>
      <c r="ASG150" s="18"/>
      <c r="ASH150" s="1"/>
      <c r="ASK150" s="1"/>
      <c r="ASO150" s="18"/>
      <c r="ASP150" s="1"/>
      <c r="ASS150" s="1"/>
      <c r="ASW150" s="18"/>
      <c r="ASX150" s="1"/>
      <c r="ATA150" s="1"/>
      <c r="ATE150" s="18"/>
      <c r="ATF150" s="1"/>
      <c r="ATI150" s="1"/>
      <c r="ATM150" s="18"/>
      <c r="ATN150" s="1"/>
      <c r="ATQ150" s="1"/>
      <c r="ATU150" s="18"/>
      <c r="ATV150" s="1"/>
      <c r="ATY150" s="1"/>
      <c r="AUC150" s="18"/>
      <c r="AUD150" s="1"/>
      <c r="AUG150" s="1"/>
      <c r="AUK150" s="18"/>
      <c r="AUL150" s="1"/>
      <c r="AUO150" s="1"/>
      <c r="AUS150" s="18"/>
      <c r="AUT150" s="1"/>
      <c r="AUW150" s="1"/>
      <c r="AVA150" s="18"/>
      <c r="AVB150" s="1"/>
      <c r="AVE150" s="1"/>
      <c r="AVI150" s="18"/>
      <c r="AVJ150" s="1"/>
      <c r="AVM150" s="1"/>
      <c r="AVQ150" s="18"/>
      <c r="AVR150" s="1"/>
      <c r="AVU150" s="1"/>
      <c r="AVY150" s="18"/>
      <c r="AVZ150" s="1"/>
      <c r="AWC150" s="1"/>
      <c r="AWG150" s="18"/>
      <c r="AWH150" s="1"/>
      <c r="AWK150" s="1"/>
      <c r="AWO150" s="18"/>
      <c r="AWP150" s="1"/>
      <c r="AWS150" s="1"/>
      <c r="AWW150" s="18"/>
      <c r="AWX150" s="1"/>
      <c r="AXA150" s="1"/>
      <c r="AXE150" s="18"/>
      <c r="AXF150" s="1"/>
      <c r="AXI150" s="1"/>
      <c r="AXM150" s="18"/>
      <c r="AXN150" s="1"/>
      <c r="AXQ150" s="1"/>
      <c r="AXU150" s="18"/>
      <c r="AXV150" s="1"/>
      <c r="AXY150" s="1"/>
      <c r="AYC150" s="18"/>
      <c r="AYD150" s="1"/>
      <c r="AYG150" s="1"/>
      <c r="AYK150" s="18"/>
      <c r="AYL150" s="1"/>
      <c r="AYO150" s="1"/>
      <c r="AYS150" s="18"/>
      <c r="AYT150" s="1"/>
      <c r="AYW150" s="1"/>
      <c r="AZA150" s="18"/>
      <c r="AZB150" s="1"/>
      <c r="AZE150" s="1"/>
      <c r="AZI150" s="18"/>
      <c r="AZJ150" s="1"/>
      <c r="AZM150" s="1"/>
      <c r="AZQ150" s="18"/>
      <c r="AZR150" s="1"/>
      <c r="AZU150" s="1"/>
      <c r="AZY150" s="18"/>
      <c r="AZZ150" s="1"/>
      <c r="BAC150" s="1"/>
      <c r="BAG150" s="18"/>
      <c r="BAH150" s="1"/>
      <c r="BAK150" s="1"/>
      <c r="BAO150" s="18"/>
      <c r="BAP150" s="1"/>
      <c r="BAS150" s="1"/>
      <c r="BAW150" s="18"/>
      <c r="BAX150" s="1"/>
      <c r="BBA150" s="1"/>
      <c r="BBE150" s="18"/>
      <c r="BBF150" s="1"/>
      <c r="BBI150" s="1"/>
      <c r="BBM150" s="18"/>
      <c r="BBN150" s="1"/>
      <c r="BBQ150" s="1"/>
      <c r="BBU150" s="18"/>
      <c r="BBV150" s="1"/>
      <c r="BBY150" s="1"/>
      <c r="BCC150" s="18"/>
      <c r="BCD150" s="1"/>
      <c r="BCG150" s="1"/>
      <c r="BCK150" s="18"/>
      <c r="BCL150" s="1"/>
      <c r="BCO150" s="1"/>
      <c r="BCS150" s="18"/>
      <c r="BCT150" s="1"/>
      <c r="BCW150" s="1"/>
      <c r="BDA150" s="18"/>
      <c r="BDB150" s="1"/>
      <c r="BDE150" s="1"/>
      <c r="BDI150" s="18"/>
      <c r="BDJ150" s="1"/>
      <c r="BDM150" s="1"/>
      <c r="BDQ150" s="18"/>
      <c r="BDR150" s="1"/>
      <c r="BDU150" s="1"/>
      <c r="BDY150" s="18"/>
      <c r="BDZ150" s="1"/>
      <c r="BEC150" s="1"/>
      <c r="BEG150" s="18"/>
      <c r="BEH150" s="1"/>
      <c r="BEK150" s="1"/>
      <c r="BEO150" s="18"/>
      <c r="BEP150" s="1"/>
      <c r="BES150" s="1"/>
      <c r="BEW150" s="18"/>
      <c r="BEX150" s="1"/>
      <c r="BFA150" s="1"/>
      <c r="BFE150" s="18"/>
      <c r="BFF150" s="1"/>
      <c r="BFI150" s="1"/>
      <c r="BFM150" s="18"/>
      <c r="BFN150" s="1"/>
      <c r="BFQ150" s="1"/>
      <c r="BFU150" s="18"/>
      <c r="BFV150" s="1"/>
      <c r="BFY150" s="1"/>
      <c r="BGC150" s="18"/>
      <c r="BGD150" s="1"/>
      <c r="BGG150" s="1"/>
      <c r="BGK150" s="18"/>
      <c r="BGL150" s="1"/>
      <c r="BGO150" s="1"/>
      <c r="BGS150" s="18"/>
      <c r="BGT150" s="1"/>
      <c r="BGW150" s="1"/>
      <c r="BHA150" s="18"/>
      <c r="BHB150" s="1"/>
      <c r="BHE150" s="1"/>
      <c r="BHI150" s="18"/>
      <c r="BHJ150" s="1"/>
      <c r="BHM150" s="1"/>
      <c r="BHQ150" s="18"/>
      <c r="BHR150" s="1"/>
      <c r="BHU150" s="1"/>
      <c r="BHY150" s="18"/>
      <c r="BHZ150" s="1"/>
      <c r="BIC150" s="1"/>
      <c r="BIG150" s="18"/>
      <c r="BIH150" s="1"/>
      <c r="BIK150" s="1"/>
      <c r="BIO150" s="18"/>
      <c r="BIP150" s="1"/>
      <c r="BIS150" s="1"/>
      <c r="BIW150" s="18"/>
      <c r="BIX150" s="1"/>
      <c r="BJA150" s="1"/>
      <c r="BJE150" s="18"/>
      <c r="BJF150" s="1"/>
      <c r="BJI150" s="1"/>
      <c r="BJM150" s="18"/>
      <c r="BJN150" s="1"/>
      <c r="BJQ150" s="1"/>
      <c r="BJU150" s="18"/>
      <c r="BJV150" s="1"/>
      <c r="BJY150" s="1"/>
      <c r="BKC150" s="18"/>
      <c r="BKD150" s="1"/>
      <c r="BKG150" s="1"/>
      <c r="BKK150" s="18"/>
      <c r="BKL150" s="1"/>
      <c r="BKO150" s="1"/>
      <c r="BKS150" s="18"/>
      <c r="BKT150" s="1"/>
      <c r="BKW150" s="1"/>
      <c r="BLA150" s="18"/>
      <c r="BLB150" s="1"/>
      <c r="BLE150" s="1"/>
      <c r="BLI150" s="18"/>
      <c r="BLJ150" s="1"/>
      <c r="BLM150" s="1"/>
      <c r="BLQ150" s="18"/>
      <c r="BLR150" s="1"/>
      <c r="BLU150" s="1"/>
      <c r="BLY150" s="18"/>
      <c r="BLZ150" s="1"/>
      <c r="BMC150" s="1"/>
      <c r="BMG150" s="18"/>
      <c r="BMH150" s="1"/>
      <c r="BMK150" s="1"/>
      <c r="BMO150" s="18"/>
      <c r="BMP150" s="1"/>
      <c r="BMS150" s="1"/>
      <c r="BMW150" s="18"/>
      <c r="BMX150" s="1"/>
      <c r="BNA150" s="1"/>
      <c r="BNE150" s="18"/>
      <c r="BNF150" s="1"/>
      <c r="BNI150" s="1"/>
      <c r="BNM150" s="18"/>
      <c r="BNN150" s="1"/>
      <c r="BNQ150" s="1"/>
      <c r="BNU150" s="18"/>
      <c r="BNV150" s="1"/>
      <c r="BNY150" s="1"/>
      <c r="BOC150" s="18"/>
      <c r="BOD150" s="1"/>
      <c r="BOG150" s="1"/>
      <c r="BOK150" s="18"/>
      <c r="BOL150" s="1"/>
      <c r="BOO150" s="1"/>
      <c r="BOS150" s="18"/>
      <c r="BOT150" s="1"/>
      <c r="BOW150" s="1"/>
      <c r="BPA150" s="18"/>
      <c r="BPB150" s="1"/>
      <c r="BPE150" s="1"/>
      <c r="BPI150" s="18"/>
      <c r="BPJ150" s="1"/>
      <c r="BPM150" s="1"/>
      <c r="BPQ150" s="18"/>
      <c r="BPR150" s="1"/>
      <c r="BPU150" s="1"/>
      <c r="BPY150" s="18"/>
      <c r="BPZ150" s="1"/>
      <c r="BQC150" s="1"/>
      <c r="BQG150" s="18"/>
      <c r="BQH150" s="1"/>
      <c r="BQK150" s="1"/>
      <c r="BQO150" s="18"/>
      <c r="BQP150" s="1"/>
      <c r="BQS150" s="1"/>
      <c r="BQW150" s="18"/>
      <c r="BQX150" s="1"/>
      <c r="BRA150" s="1"/>
      <c r="BRE150" s="18"/>
      <c r="BRF150" s="1"/>
      <c r="BRI150" s="1"/>
      <c r="BRM150" s="18"/>
      <c r="BRN150" s="1"/>
      <c r="BRQ150" s="1"/>
      <c r="BRU150" s="18"/>
      <c r="BRV150" s="1"/>
      <c r="BRY150" s="1"/>
      <c r="BSC150" s="18"/>
      <c r="BSD150" s="1"/>
      <c r="BSG150" s="1"/>
      <c r="BSK150" s="18"/>
      <c r="BSL150" s="1"/>
      <c r="BSO150" s="1"/>
      <c r="BSS150" s="18"/>
      <c r="BST150" s="1"/>
      <c r="BSW150" s="1"/>
      <c r="BTA150" s="18"/>
      <c r="BTB150" s="1"/>
      <c r="BTE150" s="1"/>
      <c r="BTI150" s="18"/>
      <c r="BTJ150" s="1"/>
      <c r="BTM150" s="1"/>
      <c r="BTQ150" s="18"/>
      <c r="BTR150" s="1"/>
      <c r="BTU150" s="1"/>
      <c r="BTY150" s="18"/>
      <c r="BTZ150" s="1"/>
      <c r="BUC150" s="1"/>
      <c r="BUG150" s="18"/>
      <c r="BUH150" s="1"/>
      <c r="BUK150" s="1"/>
      <c r="BUO150" s="18"/>
      <c r="BUP150" s="1"/>
      <c r="BUS150" s="1"/>
      <c r="BUW150" s="18"/>
      <c r="BUX150" s="1"/>
      <c r="BVA150" s="1"/>
      <c r="BVE150" s="18"/>
      <c r="BVF150" s="1"/>
      <c r="BVI150" s="1"/>
      <c r="BVM150" s="18"/>
      <c r="BVN150" s="1"/>
      <c r="BVQ150" s="1"/>
      <c r="BVU150" s="18"/>
      <c r="BVV150" s="1"/>
      <c r="BVY150" s="1"/>
      <c r="BWC150" s="18"/>
      <c r="BWD150" s="1"/>
      <c r="BWG150" s="1"/>
      <c r="BWK150" s="18"/>
      <c r="BWL150" s="1"/>
      <c r="BWO150" s="1"/>
      <c r="BWS150" s="18"/>
      <c r="BWT150" s="1"/>
      <c r="BWW150" s="1"/>
      <c r="BXA150" s="18"/>
      <c r="BXB150" s="1"/>
      <c r="BXE150" s="1"/>
      <c r="BXI150" s="18"/>
      <c r="BXJ150" s="1"/>
      <c r="BXM150" s="1"/>
      <c r="BXQ150" s="18"/>
      <c r="BXR150" s="1"/>
      <c r="BXU150" s="1"/>
      <c r="BXY150" s="18"/>
      <c r="BXZ150" s="1"/>
      <c r="BYC150" s="1"/>
      <c r="BYG150" s="18"/>
      <c r="BYH150" s="1"/>
      <c r="BYK150" s="1"/>
      <c r="BYO150" s="18"/>
      <c r="BYP150" s="1"/>
      <c r="BYS150" s="1"/>
      <c r="BYW150" s="18"/>
      <c r="BYX150" s="1"/>
      <c r="BZA150" s="1"/>
      <c r="BZE150" s="18"/>
      <c r="BZF150" s="1"/>
      <c r="BZI150" s="1"/>
      <c r="BZM150" s="18"/>
      <c r="BZN150" s="1"/>
      <c r="BZQ150" s="1"/>
      <c r="BZU150" s="18"/>
      <c r="BZV150" s="1"/>
      <c r="BZY150" s="1"/>
      <c r="CAC150" s="18"/>
      <c r="CAD150" s="1"/>
      <c r="CAG150" s="1"/>
      <c r="CAK150" s="18"/>
      <c r="CAL150" s="1"/>
      <c r="CAO150" s="1"/>
      <c r="CAS150" s="18"/>
      <c r="CAT150" s="1"/>
      <c r="CAW150" s="1"/>
      <c r="CBA150" s="18"/>
      <c r="CBB150" s="1"/>
      <c r="CBE150" s="1"/>
      <c r="CBI150" s="18"/>
      <c r="CBJ150" s="1"/>
      <c r="CBM150" s="1"/>
      <c r="CBQ150" s="18"/>
      <c r="CBR150" s="1"/>
      <c r="CBU150" s="1"/>
      <c r="CBY150" s="18"/>
      <c r="CBZ150" s="1"/>
      <c r="CCC150" s="1"/>
      <c r="CCG150" s="18"/>
      <c r="CCH150" s="1"/>
      <c r="CCK150" s="1"/>
      <c r="CCO150" s="18"/>
      <c r="CCP150" s="1"/>
      <c r="CCS150" s="1"/>
      <c r="CCW150" s="18"/>
      <c r="CCX150" s="1"/>
      <c r="CDA150" s="1"/>
      <c r="CDE150" s="18"/>
      <c r="CDF150" s="1"/>
      <c r="CDI150" s="1"/>
      <c r="CDM150" s="18"/>
      <c r="CDN150" s="1"/>
      <c r="CDQ150" s="1"/>
      <c r="CDU150" s="18"/>
      <c r="CDV150" s="1"/>
      <c r="CDY150" s="1"/>
      <c r="CEC150" s="18"/>
      <c r="CED150" s="1"/>
      <c r="CEG150" s="1"/>
      <c r="CEK150" s="18"/>
      <c r="CEL150" s="1"/>
      <c r="CEO150" s="1"/>
      <c r="CES150" s="18"/>
      <c r="CET150" s="1"/>
      <c r="CEW150" s="1"/>
      <c r="CFA150" s="18"/>
      <c r="CFB150" s="1"/>
      <c r="CFE150" s="1"/>
      <c r="CFI150" s="18"/>
      <c r="CFJ150" s="1"/>
      <c r="CFM150" s="1"/>
      <c r="CFQ150" s="18"/>
      <c r="CFR150" s="1"/>
      <c r="CFU150" s="1"/>
      <c r="CFY150" s="18"/>
      <c r="CFZ150" s="1"/>
      <c r="CGC150" s="1"/>
      <c r="CGG150" s="18"/>
      <c r="CGH150" s="1"/>
      <c r="CGK150" s="1"/>
      <c r="CGO150" s="18"/>
      <c r="CGP150" s="1"/>
      <c r="CGS150" s="1"/>
      <c r="CGW150" s="18"/>
      <c r="CGX150" s="1"/>
      <c r="CHA150" s="1"/>
      <c r="CHE150" s="18"/>
      <c r="CHF150" s="1"/>
      <c r="CHI150" s="1"/>
      <c r="CHM150" s="18"/>
      <c r="CHN150" s="1"/>
      <c r="CHQ150" s="1"/>
      <c r="CHU150" s="18"/>
      <c r="CHV150" s="1"/>
      <c r="CHY150" s="1"/>
      <c r="CIC150" s="18"/>
      <c r="CID150" s="1"/>
      <c r="CIG150" s="1"/>
      <c r="CIK150" s="18"/>
      <c r="CIL150" s="1"/>
      <c r="CIO150" s="1"/>
      <c r="CIS150" s="18"/>
      <c r="CIT150" s="1"/>
      <c r="CIW150" s="1"/>
      <c r="CJA150" s="18"/>
      <c r="CJB150" s="1"/>
      <c r="CJE150" s="1"/>
      <c r="CJI150" s="18"/>
      <c r="CJJ150" s="1"/>
      <c r="CJM150" s="1"/>
      <c r="CJQ150" s="18"/>
      <c r="CJR150" s="1"/>
      <c r="CJU150" s="1"/>
      <c r="CJY150" s="18"/>
      <c r="CJZ150" s="1"/>
      <c r="CKC150" s="1"/>
      <c r="CKG150" s="18"/>
      <c r="CKH150" s="1"/>
      <c r="CKK150" s="1"/>
      <c r="CKO150" s="18"/>
      <c r="CKP150" s="1"/>
      <c r="CKS150" s="1"/>
      <c r="CKW150" s="18"/>
      <c r="CKX150" s="1"/>
      <c r="CLA150" s="1"/>
      <c r="CLE150" s="18"/>
      <c r="CLF150" s="1"/>
      <c r="CLI150" s="1"/>
      <c r="CLM150" s="18"/>
      <c r="CLN150" s="1"/>
      <c r="CLQ150" s="1"/>
      <c r="CLU150" s="18"/>
      <c r="CLV150" s="1"/>
      <c r="CLY150" s="1"/>
      <c r="CMC150" s="18"/>
      <c r="CMD150" s="1"/>
      <c r="CMG150" s="1"/>
      <c r="CMK150" s="18"/>
      <c r="CML150" s="1"/>
      <c r="CMO150" s="1"/>
      <c r="CMS150" s="18"/>
      <c r="CMT150" s="1"/>
      <c r="CMW150" s="1"/>
      <c r="CNA150" s="18"/>
      <c r="CNB150" s="1"/>
      <c r="CNE150" s="1"/>
      <c r="CNI150" s="18"/>
      <c r="CNJ150" s="1"/>
      <c r="CNM150" s="1"/>
      <c r="CNQ150" s="18"/>
      <c r="CNR150" s="1"/>
      <c r="CNU150" s="1"/>
      <c r="CNY150" s="18"/>
      <c r="CNZ150" s="1"/>
      <c r="COC150" s="1"/>
      <c r="COG150" s="18"/>
      <c r="COH150" s="1"/>
      <c r="COK150" s="1"/>
      <c r="COO150" s="18"/>
      <c r="COP150" s="1"/>
      <c r="COS150" s="1"/>
      <c r="COW150" s="18"/>
      <c r="COX150" s="1"/>
      <c r="CPA150" s="1"/>
      <c r="CPE150" s="18"/>
      <c r="CPF150" s="1"/>
      <c r="CPI150" s="1"/>
      <c r="CPM150" s="18"/>
      <c r="CPN150" s="1"/>
      <c r="CPQ150" s="1"/>
      <c r="CPU150" s="18"/>
      <c r="CPV150" s="1"/>
      <c r="CPY150" s="1"/>
      <c r="CQC150" s="18"/>
      <c r="CQD150" s="1"/>
      <c r="CQG150" s="1"/>
      <c r="CQK150" s="18"/>
      <c r="CQL150" s="1"/>
      <c r="CQO150" s="1"/>
      <c r="CQS150" s="18"/>
      <c r="CQT150" s="1"/>
      <c r="CQW150" s="1"/>
      <c r="CRA150" s="18"/>
      <c r="CRB150" s="1"/>
      <c r="CRE150" s="1"/>
      <c r="CRI150" s="18"/>
      <c r="CRJ150" s="1"/>
      <c r="CRM150" s="1"/>
      <c r="CRQ150" s="18"/>
      <c r="CRR150" s="1"/>
      <c r="CRU150" s="1"/>
      <c r="CRY150" s="18"/>
      <c r="CRZ150" s="1"/>
      <c r="CSC150" s="1"/>
      <c r="CSG150" s="18"/>
      <c r="CSH150" s="1"/>
      <c r="CSK150" s="1"/>
      <c r="CSO150" s="18"/>
      <c r="CSP150" s="1"/>
      <c r="CSS150" s="1"/>
      <c r="CSW150" s="18"/>
      <c r="CSX150" s="1"/>
      <c r="CTA150" s="1"/>
      <c r="CTE150" s="18"/>
      <c r="CTF150" s="1"/>
      <c r="CTI150" s="1"/>
      <c r="CTM150" s="18"/>
      <c r="CTN150" s="1"/>
      <c r="CTQ150" s="1"/>
      <c r="CTU150" s="18"/>
      <c r="CTV150" s="1"/>
      <c r="CTY150" s="1"/>
      <c r="CUC150" s="18"/>
      <c r="CUD150" s="1"/>
      <c r="CUG150" s="1"/>
      <c r="CUK150" s="18"/>
      <c r="CUL150" s="1"/>
      <c r="CUO150" s="1"/>
      <c r="CUS150" s="18"/>
      <c r="CUT150" s="1"/>
      <c r="CUW150" s="1"/>
      <c r="CVA150" s="18"/>
      <c r="CVB150" s="1"/>
      <c r="CVE150" s="1"/>
      <c r="CVI150" s="18"/>
      <c r="CVJ150" s="1"/>
      <c r="CVM150" s="1"/>
      <c r="CVQ150" s="18"/>
      <c r="CVR150" s="1"/>
      <c r="CVU150" s="1"/>
      <c r="CVY150" s="18"/>
      <c r="CVZ150" s="1"/>
      <c r="CWC150" s="1"/>
      <c r="CWG150" s="18"/>
      <c r="CWH150" s="1"/>
      <c r="CWK150" s="1"/>
      <c r="CWO150" s="18"/>
      <c r="CWP150" s="1"/>
      <c r="CWS150" s="1"/>
      <c r="CWW150" s="18"/>
      <c r="CWX150" s="1"/>
      <c r="CXA150" s="1"/>
      <c r="CXE150" s="18"/>
      <c r="CXF150" s="1"/>
      <c r="CXI150" s="1"/>
      <c r="CXM150" s="18"/>
      <c r="CXN150" s="1"/>
      <c r="CXQ150" s="1"/>
      <c r="CXU150" s="18"/>
      <c r="CXV150" s="1"/>
      <c r="CXY150" s="1"/>
      <c r="CYC150" s="18"/>
      <c r="CYD150" s="1"/>
      <c r="CYG150" s="1"/>
      <c r="CYK150" s="18"/>
      <c r="CYL150" s="1"/>
      <c r="CYO150" s="1"/>
      <c r="CYS150" s="18"/>
      <c r="CYT150" s="1"/>
      <c r="CYW150" s="1"/>
      <c r="CZA150" s="18"/>
      <c r="CZB150" s="1"/>
      <c r="CZE150" s="1"/>
      <c r="CZI150" s="18"/>
      <c r="CZJ150" s="1"/>
      <c r="CZM150" s="1"/>
      <c r="CZQ150" s="18"/>
      <c r="CZR150" s="1"/>
      <c r="CZU150" s="1"/>
      <c r="CZY150" s="18"/>
      <c r="CZZ150" s="1"/>
      <c r="DAC150" s="1"/>
      <c r="DAG150" s="18"/>
      <c r="DAH150" s="1"/>
      <c r="DAK150" s="1"/>
      <c r="DAO150" s="18"/>
      <c r="DAP150" s="1"/>
      <c r="DAS150" s="1"/>
      <c r="DAW150" s="18"/>
      <c r="DAX150" s="1"/>
      <c r="DBA150" s="1"/>
      <c r="DBE150" s="18"/>
      <c r="DBF150" s="1"/>
      <c r="DBI150" s="1"/>
      <c r="DBM150" s="18"/>
      <c r="DBN150" s="1"/>
      <c r="DBQ150" s="1"/>
      <c r="DBU150" s="18"/>
      <c r="DBV150" s="1"/>
      <c r="DBY150" s="1"/>
      <c r="DCC150" s="18"/>
      <c r="DCD150" s="1"/>
      <c r="DCG150" s="1"/>
      <c r="DCK150" s="18"/>
      <c r="DCL150" s="1"/>
      <c r="DCO150" s="1"/>
      <c r="DCS150" s="18"/>
      <c r="DCT150" s="1"/>
      <c r="DCW150" s="1"/>
      <c r="DDA150" s="18"/>
      <c r="DDB150" s="1"/>
      <c r="DDE150" s="1"/>
      <c r="DDI150" s="18"/>
      <c r="DDJ150" s="1"/>
      <c r="DDM150" s="1"/>
      <c r="DDQ150" s="18"/>
      <c r="DDR150" s="1"/>
      <c r="DDU150" s="1"/>
      <c r="DDY150" s="18"/>
      <c r="DDZ150" s="1"/>
      <c r="DEC150" s="1"/>
      <c r="DEG150" s="18"/>
      <c r="DEH150" s="1"/>
      <c r="DEK150" s="1"/>
      <c r="DEO150" s="18"/>
      <c r="DEP150" s="1"/>
      <c r="DES150" s="1"/>
      <c r="DEW150" s="18"/>
      <c r="DEX150" s="1"/>
      <c r="DFA150" s="1"/>
      <c r="DFE150" s="18"/>
      <c r="DFF150" s="1"/>
      <c r="DFI150" s="1"/>
      <c r="DFM150" s="18"/>
      <c r="DFN150" s="1"/>
      <c r="DFQ150" s="1"/>
      <c r="DFU150" s="18"/>
      <c r="DFV150" s="1"/>
      <c r="DFY150" s="1"/>
      <c r="DGC150" s="18"/>
      <c r="DGD150" s="1"/>
      <c r="DGG150" s="1"/>
      <c r="DGK150" s="18"/>
      <c r="DGL150" s="1"/>
      <c r="DGO150" s="1"/>
      <c r="DGS150" s="18"/>
      <c r="DGT150" s="1"/>
      <c r="DGW150" s="1"/>
      <c r="DHA150" s="18"/>
      <c r="DHB150" s="1"/>
      <c r="DHE150" s="1"/>
      <c r="DHI150" s="18"/>
      <c r="DHJ150" s="1"/>
      <c r="DHM150" s="1"/>
      <c r="DHQ150" s="18"/>
      <c r="DHR150" s="1"/>
      <c r="DHU150" s="1"/>
      <c r="DHY150" s="18"/>
      <c r="DHZ150" s="1"/>
      <c r="DIC150" s="1"/>
      <c r="DIG150" s="18"/>
      <c r="DIH150" s="1"/>
      <c r="DIK150" s="1"/>
      <c r="DIO150" s="18"/>
      <c r="DIP150" s="1"/>
      <c r="DIS150" s="1"/>
      <c r="DIW150" s="18"/>
      <c r="DIX150" s="1"/>
      <c r="DJA150" s="1"/>
      <c r="DJE150" s="18"/>
      <c r="DJF150" s="1"/>
      <c r="DJI150" s="1"/>
      <c r="DJM150" s="18"/>
      <c r="DJN150" s="1"/>
      <c r="DJQ150" s="1"/>
      <c r="DJU150" s="18"/>
      <c r="DJV150" s="1"/>
      <c r="DJY150" s="1"/>
      <c r="DKC150" s="18"/>
      <c r="DKD150" s="1"/>
      <c r="DKG150" s="1"/>
      <c r="DKK150" s="18"/>
      <c r="DKL150" s="1"/>
      <c r="DKO150" s="1"/>
      <c r="DKS150" s="18"/>
      <c r="DKT150" s="1"/>
      <c r="DKW150" s="1"/>
      <c r="DLA150" s="18"/>
      <c r="DLB150" s="1"/>
      <c r="DLE150" s="1"/>
      <c r="DLI150" s="18"/>
      <c r="DLJ150" s="1"/>
      <c r="DLM150" s="1"/>
      <c r="DLQ150" s="18"/>
      <c r="DLR150" s="1"/>
      <c r="DLU150" s="1"/>
      <c r="DLY150" s="18"/>
      <c r="DLZ150" s="1"/>
      <c r="DMC150" s="1"/>
      <c r="DMG150" s="18"/>
      <c r="DMH150" s="1"/>
      <c r="DMK150" s="1"/>
      <c r="DMO150" s="18"/>
      <c r="DMP150" s="1"/>
      <c r="DMS150" s="1"/>
      <c r="DMW150" s="18"/>
      <c r="DMX150" s="1"/>
      <c r="DNA150" s="1"/>
      <c r="DNE150" s="18"/>
      <c r="DNF150" s="1"/>
      <c r="DNI150" s="1"/>
      <c r="DNM150" s="18"/>
      <c r="DNN150" s="1"/>
      <c r="DNQ150" s="1"/>
      <c r="DNU150" s="18"/>
      <c r="DNV150" s="1"/>
      <c r="DNY150" s="1"/>
      <c r="DOC150" s="18"/>
      <c r="DOD150" s="1"/>
      <c r="DOG150" s="1"/>
      <c r="DOK150" s="18"/>
      <c r="DOL150" s="1"/>
      <c r="DOO150" s="1"/>
      <c r="DOS150" s="18"/>
      <c r="DOT150" s="1"/>
      <c r="DOW150" s="1"/>
      <c r="DPA150" s="18"/>
      <c r="DPB150" s="1"/>
      <c r="DPE150" s="1"/>
      <c r="DPI150" s="18"/>
      <c r="DPJ150" s="1"/>
      <c r="DPM150" s="1"/>
      <c r="DPQ150" s="18"/>
      <c r="DPR150" s="1"/>
      <c r="DPU150" s="1"/>
      <c r="DPY150" s="18"/>
      <c r="DPZ150" s="1"/>
      <c r="DQC150" s="1"/>
      <c r="DQG150" s="18"/>
      <c r="DQH150" s="1"/>
      <c r="DQK150" s="1"/>
      <c r="DQO150" s="18"/>
      <c r="DQP150" s="1"/>
      <c r="DQS150" s="1"/>
      <c r="DQW150" s="18"/>
      <c r="DQX150" s="1"/>
      <c r="DRA150" s="1"/>
      <c r="DRE150" s="18"/>
      <c r="DRF150" s="1"/>
      <c r="DRI150" s="1"/>
      <c r="DRM150" s="18"/>
      <c r="DRN150" s="1"/>
      <c r="DRQ150" s="1"/>
      <c r="DRU150" s="18"/>
      <c r="DRV150" s="1"/>
      <c r="DRY150" s="1"/>
      <c r="DSC150" s="18"/>
      <c r="DSD150" s="1"/>
      <c r="DSG150" s="1"/>
      <c r="DSK150" s="18"/>
      <c r="DSL150" s="1"/>
      <c r="DSO150" s="1"/>
      <c r="DSS150" s="18"/>
      <c r="DST150" s="1"/>
      <c r="DSW150" s="1"/>
      <c r="DTA150" s="18"/>
      <c r="DTB150" s="1"/>
      <c r="DTE150" s="1"/>
      <c r="DTI150" s="18"/>
      <c r="DTJ150" s="1"/>
      <c r="DTM150" s="1"/>
      <c r="DTQ150" s="18"/>
      <c r="DTR150" s="1"/>
      <c r="DTU150" s="1"/>
      <c r="DTY150" s="18"/>
      <c r="DTZ150" s="1"/>
      <c r="DUC150" s="1"/>
      <c r="DUG150" s="18"/>
      <c r="DUH150" s="1"/>
      <c r="DUK150" s="1"/>
      <c r="DUO150" s="18"/>
      <c r="DUP150" s="1"/>
      <c r="DUS150" s="1"/>
      <c r="DUW150" s="18"/>
      <c r="DUX150" s="1"/>
      <c r="DVA150" s="1"/>
      <c r="DVE150" s="18"/>
      <c r="DVF150" s="1"/>
      <c r="DVI150" s="1"/>
      <c r="DVM150" s="18"/>
      <c r="DVN150" s="1"/>
      <c r="DVQ150" s="1"/>
      <c r="DVU150" s="18"/>
      <c r="DVV150" s="1"/>
      <c r="DVY150" s="1"/>
      <c r="DWC150" s="18"/>
      <c r="DWD150" s="1"/>
      <c r="DWG150" s="1"/>
      <c r="DWK150" s="18"/>
      <c r="DWL150" s="1"/>
      <c r="DWO150" s="1"/>
      <c r="DWS150" s="18"/>
      <c r="DWT150" s="1"/>
      <c r="DWW150" s="1"/>
      <c r="DXA150" s="18"/>
      <c r="DXB150" s="1"/>
      <c r="DXE150" s="1"/>
      <c r="DXI150" s="18"/>
      <c r="DXJ150" s="1"/>
      <c r="DXM150" s="1"/>
      <c r="DXQ150" s="18"/>
      <c r="DXR150" s="1"/>
      <c r="DXU150" s="1"/>
      <c r="DXY150" s="18"/>
      <c r="DXZ150" s="1"/>
      <c r="DYC150" s="1"/>
      <c r="DYG150" s="18"/>
      <c r="DYH150" s="1"/>
      <c r="DYK150" s="1"/>
      <c r="DYO150" s="18"/>
      <c r="DYP150" s="1"/>
      <c r="DYS150" s="1"/>
      <c r="DYW150" s="18"/>
      <c r="DYX150" s="1"/>
      <c r="DZA150" s="1"/>
      <c r="DZE150" s="18"/>
      <c r="DZF150" s="1"/>
      <c r="DZI150" s="1"/>
      <c r="DZM150" s="18"/>
      <c r="DZN150" s="1"/>
      <c r="DZQ150" s="1"/>
      <c r="DZU150" s="18"/>
      <c r="DZV150" s="1"/>
      <c r="DZY150" s="1"/>
      <c r="EAC150" s="18"/>
      <c r="EAD150" s="1"/>
      <c r="EAG150" s="1"/>
      <c r="EAK150" s="18"/>
      <c r="EAL150" s="1"/>
      <c r="EAO150" s="1"/>
      <c r="EAS150" s="18"/>
      <c r="EAT150" s="1"/>
      <c r="EAW150" s="1"/>
      <c r="EBA150" s="18"/>
      <c r="EBB150" s="1"/>
      <c r="EBE150" s="1"/>
      <c r="EBI150" s="18"/>
      <c r="EBJ150" s="1"/>
      <c r="EBM150" s="1"/>
      <c r="EBQ150" s="18"/>
      <c r="EBR150" s="1"/>
      <c r="EBU150" s="1"/>
      <c r="EBY150" s="18"/>
      <c r="EBZ150" s="1"/>
      <c r="ECC150" s="1"/>
      <c r="ECG150" s="18"/>
      <c r="ECH150" s="1"/>
      <c r="ECK150" s="1"/>
      <c r="ECO150" s="18"/>
      <c r="ECP150" s="1"/>
      <c r="ECS150" s="1"/>
      <c r="ECW150" s="18"/>
      <c r="ECX150" s="1"/>
      <c r="EDA150" s="1"/>
      <c r="EDE150" s="18"/>
      <c r="EDF150" s="1"/>
      <c r="EDI150" s="1"/>
      <c r="EDM150" s="18"/>
      <c r="EDN150" s="1"/>
      <c r="EDQ150" s="1"/>
      <c r="EDU150" s="18"/>
      <c r="EDV150" s="1"/>
      <c r="EDY150" s="1"/>
      <c r="EEC150" s="18"/>
      <c r="EED150" s="1"/>
      <c r="EEG150" s="1"/>
      <c r="EEK150" s="18"/>
      <c r="EEL150" s="1"/>
      <c r="EEO150" s="1"/>
      <c r="EES150" s="18"/>
      <c r="EET150" s="1"/>
      <c r="EEW150" s="1"/>
      <c r="EFA150" s="18"/>
      <c r="EFB150" s="1"/>
      <c r="EFE150" s="1"/>
      <c r="EFI150" s="18"/>
      <c r="EFJ150" s="1"/>
      <c r="EFM150" s="1"/>
      <c r="EFQ150" s="18"/>
      <c r="EFR150" s="1"/>
      <c r="EFU150" s="1"/>
      <c r="EFY150" s="18"/>
      <c r="EFZ150" s="1"/>
      <c r="EGC150" s="1"/>
      <c r="EGG150" s="18"/>
      <c r="EGH150" s="1"/>
      <c r="EGK150" s="1"/>
      <c r="EGO150" s="18"/>
      <c r="EGP150" s="1"/>
      <c r="EGS150" s="1"/>
      <c r="EGW150" s="18"/>
      <c r="EGX150" s="1"/>
      <c r="EHA150" s="1"/>
      <c r="EHE150" s="18"/>
      <c r="EHF150" s="1"/>
      <c r="EHI150" s="1"/>
      <c r="EHM150" s="18"/>
      <c r="EHN150" s="1"/>
      <c r="EHQ150" s="1"/>
      <c r="EHU150" s="18"/>
      <c r="EHV150" s="1"/>
      <c r="EHY150" s="1"/>
      <c r="EIC150" s="18"/>
      <c r="EID150" s="1"/>
      <c r="EIG150" s="1"/>
      <c r="EIK150" s="18"/>
      <c r="EIL150" s="1"/>
      <c r="EIO150" s="1"/>
      <c r="EIS150" s="18"/>
      <c r="EIT150" s="1"/>
      <c r="EIW150" s="1"/>
      <c r="EJA150" s="18"/>
      <c r="EJB150" s="1"/>
      <c r="EJE150" s="1"/>
      <c r="EJI150" s="18"/>
      <c r="EJJ150" s="1"/>
      <c r="EJM150" s="1"/>
      <c r="EJQ150" s="18"/>
      <c r="EJR150" s="1"/>
      <c r="EJU150" s="1"/>
      <c r="EJY150" s="18"/>
      <c r="EJZ150" s="1"/>
      <c r="EKC150" s="1"/>
      <c r="EKG150" s="18"/>
      <c r="EKH150" s="1"/>
      <c r="EKK150" s="1"/>
      <c r="EKO150" s="18"/>
      <c r="EKP150" s="1"/>
      <c r="EKS150" s="1"/>
      <c r="EKW150" s="18"/>
      <c r="EKX150" s="1"/>
      <c r="ELA150" s="1"/>
      <c r="ELE150" s="18"/>
      <c r="ELF150" s="1"/>
      <c r="ELI150" s="1"/>
      <c r="ELM150" s="18"/>
      <c r="ELN150" s="1"/>
      <c r="ELQ150" s="1"/>
      <c r="ELU150" s="18"/>
      <c r="ELV150" s="1"/>
      <c r="ELY150" s="1"/>
      <c r="EMC150" s="18"/>
      <c r="EMD150" s="1"/>
      <c r="EMG150" s="1"/>
      <c r="EMK150" s="18"/>
      <c r="EML150" s="1"/>
      <c r="EMO150" s="1"/>
      <c r="EMS150" s="18"/>
      <c r="EMT150" s="1"/>
      <c r="EMW150" s="1"/>
      <c r="ENA150" s="18"/>
      <c r="ENB150" s="1"/>
      <c r="ENE150" s="1"/>
      <c r="ENI150" s="18"/>
      <c r="ENJ150" s="1"/>
      <c r="ENM150" s="1"/>
      <c r="ENQ150" s="18"/>
      <c r="ENR150" s="1"/>
      <c r="ENU150" s="1"/>
      <c r="ENY150" s="18"/>
      <c r="ENZ150" s="1"/>
      <c r="EOC150" s="1"/>
      <c r="EOG150" s="18"/>
      <c r="EOH150" s="1"/>
      <c r="EOK150" s="1"/>
      <c r="EOO150" s="18"/>
      <c r="EOP150" s="1"/>
      <c r="EOS150" s="1"/>
      <c r="EOW150" s="18"/>
      <c r="EOX150" s="1"/>
      <c r="EPA150" s="1"/>
      <c r="EPE150" s="18"/>
      <c r="EPF150" s="1"/>
      <c r="EPI150" s="1"/>
      <c r="EPM150" s="18"/>
      <c r="EPN150" s="1"/>
      <c r="EPQ150" s="1"/>
      <c r="EPU150" s="18"/>
      <c r="EPV150" s="1"/>
      <c r="EPY150" s="1"/>
      <c r="EQC150" s="18"/>
      <c r="EQD150" s="1"/>
      <c r="EQG150" s="1"/>
      <c r="EQK150" s="18"/>
      <c r="EQL150" s="1"/>
      <c r="EQO150" s="1"/>
      <c r="EQS150" s="18"/>
      <c r="EQT150" s="1"/>
      <c r="EQW150" s="1"/>
      <c r="ERA150" s="18"/>
      <c r="ERB150" s="1"/>
      <c r="ERE150" s="1"/>
      <c r="ERI150" s="18"/>
      <c r="ERJ150" s="1"/>
      <c r="ERM150" s="1"/>
      <c r="ERQ150" s="18"/>
      <c r="ERR150" s="1"/>
      <c r="ERU150" s="1"/>
      <c r="ERY150" s="18"/>
      <c r="ERZ150" s="1"/>
      <c r="ESC150" s="1"/>
      <c r="ESG150" s="18"/>
      <c r="ESH150" s="1"/>
      <c r="ESK150" s="1"/>
      <c r="ESO150" s="18"/>
      <c r="ESP150" s="1"/>
      <c r="ESS150" s="1"/>
      <c r="ESW150" s="18"/>
      <c r="ESX150" s="1"/>
      <c r="ETA150" s="1"/>
      <c r="ETE150" s="18"/>
      <c r="ETF150" s="1"/>
      <c r="ETI150" s="1"/>
      <c r="ETM150" s="18"/>
      <c r="ETN150" s="1"/>
      <c r="ETQ150" s="1"/>
      <c r="ETU150" s="18"/>
      <c r="ETV150" s="1"/>
      <c r="ETY150" s="1"/>
      <c r="EUC150" s="18"/>
      <c r="EUD150" s="1"/>
      <c r="EUG150" s="1"/>
      <c r="EUK150" s="18"/>
      <c r="EUL150" s="1"/>
      <c r="EUO150" s="1"/>
      <c r="EUS150" s="18"/>
      <c r="EUT150" s="1"/>
      <c r="EUW150" s="1"/>
      <c r="EVA150" s="18"/>
      <c r="EVB150" s="1"/>
      <c r="EVE150" s="1"/>
      <c r="EVI150" s="18"/>
      <c r="EVJ150" s="1"/>
      <c r="EVM150" s="1"/>
      <c r="EVQ150" s="18"/>
      <c r="EVR150" s="1"/>
      <c r="EVU150" s="1"/>
      <c r="EVY150" s="18"/>
      <c r="EVZ150" s="1"/>
      <c r="EWC150" s="1"/>
      <c r="EWG150" s="18"/>
      <c r="EWH150" s="1"/>
      <c r="EWK150" s="1"/>
      <c r="EWO150" s="18"/>
      <c r="EWP150" s="1"/>
      <c r="EWS150" s="1"/>
      <c r="EWW150" s="18"/>
      <c r="EWX150" s="1"/>
      <c r="EXA150" s="1"/>
      <c r="EXE150" s="18"/>
      <c r="EXF150" s="1"/>
      <c r="EXI150" s="1"/>
      <c r="EXM150" s="18"/>
      <c r="EXN150" s="1"/>
      <c r="EXQ150" s="1"/>
      <c r="EXU150" s="18"/>
      <c r="EXV150" s="1"/>
      <c r="EXY150" s="1"/>
      <c r="EYC150" s="18"/>
      <c r="EYD150" s="1"/>
      <c r="EYG150" s="1"/>
      <c r="EYK150" s="18"/>
      <c r="EYL150" s="1"/>
      <c r="EYO150" s="1"/>
      <c r="EYS150" s="18"/>
      <c r="EYT150" s="1"/>
      <c r="EYW150" s="1"/>
      <c r="EZA150" s="18"/>
      <c r="EZB150" s="1"/>
      <c r="EZE150" s="1"/>
      <c r="EZI150" s="18"/>
      <c r="EZJ150" s="1"/>
      <c r="EZM150" s="1"/>
      <c r="EZQ150" s="18"/>
      <c r="EZR150" s="1"/>
      <c r="EZU150" s="1"/>
      <c r="EZY150" s="18"/>
      <c r="EZZ150" s="1"/>
      <c r="FAC150" s="1"/>
      <c r="FAG150" s="18"/>
      <c r="FAH150" s="1"/>
      <c r="FAK150" s="1"/>
      <c r="FAO150" s="18"/>
      <c r="FAP150" s="1"/>
      <c r="FAS150" s="1"/>
      <c r="FAW150" s="18"/>
      <c r="FAX150" s="1"/>
      <c r="FBA150" s="1"/>
      <c r="FBE150" s="18"/>
      <c r="FBF150" s="1"/>
      <c r="FBI150" s="1"/>
      <c r="FBM150" s="18"/>
      <c r="FBN150" s="1"/>
      <c r="FBQ150" s="1"/>
      <c r="FBU150" s="18"/>
      <c r="FBV150" s="1"/>
      <c r="FBY150" s="1"/>
      <c r="FCC150" s="18"/>
      <c r="FCD150" s="1"/>
      <c r="FCG150" s="1"/>
      <c r="FCK150" s="18"/>
      <c r="FCL150" s="1"/>
      <c r="FCO150" s="1"/>
      <c r="FCS150" s="18"/>
      <c r="FCT150" s="1"/>
      <c r="FCW150" s="1"/>
      <c r="FDA150" s="18"/>
      <c r="FDB150" s="1"/>
      <c r="FDE150" s="1"/>
      <c r="FDI150" s="18"/>
      <c r="FDJ150" s="1"/>
      <c r="FDM150" s="1"/>
      <c r="FDQ150" s="18"/>
      <c r="FDR150" s="1"/>
      <c r="FDU150" s="1"/>
      <c r="FDY150" s="18"/>
      <c r="FDZ150" s="1"/>
      <c r="FEC150" s="1"/>
      <c r="FEG150" s="18"/>
      <c r="FEH150" s="1"/>
      <c r="FEK150" s="1"/>
      <c r="FEO150" s="18"/>
      <c r="FEP150" s="1"/>
      <c r="FES150" s="1"/>
      <c r="FEW150" s="18"/>
      <c r="FEX150" s="1"/>
      <c r="FFA150" s="1"/>
      <c r="FFE150" s="18"/>
      <c r="FFF150" s="1"/>
      <c r="FFI150" s="1"/>
      <c r="FFM150" s="18"/>
      <c r="FFN150" s="1"/>
      <c r="FFQ150" s="1"/>
      <c r="FFU150" s="18"/>
      <c r="FFV150" s="1"/>
      <c r="FFY150" s="1"/>
      <c r="FGC150" s="18"/>
      <c r="FGD150" s="1"/>
      <c r="FGG150" s="1"/>
      <c r="FGK150" s="18"/>
      <c r="FGL150" s="1"/>
      <c r="FGO150" s="1"/>
      <c r="FGS150" s="18"/>
      <c r="FGT150" s="1"/>
      <c r="FGW150" s="1"/>
      <c r="FHA150" s="18"/>
      <c r="FHB150" s="1"/>
      <c r="FHE150" s="1"/>
      <c r="FHI150" s="18"/>
      <c r="FHJ150" s="1"/>
      <c r="FHM150" s="1"/>
      <c r="FHQ150" s="18"/>
      <c r="FHR150" s="1"/>
      <c r="FHU150" s="1"/>
      <c r="FHY150" s="18"/>
      <c r="FHZ150" s="1"/>
      <c r="FIC150" s="1"/>
      <c r="FIG150" s="18"/>
      <c r="FIH150" s="1"/>
      <c r="FIK150" s="1"/>
      <c r="FIO150" s="18"/>
      <c r="FIP150" s="1"/>
      <c r="FIS150" s="1"/>
      <c r="FIW150" s="18"/>
      <c r="FIX150" s="1"/>
      <c r="FJA150" s="1"/>
      <c r="FJE150" s="18"/>
      <c r="FJF150" s="1"/>
      <c r="FJI150" s="1"/>
      <c r="FJM150" s="18"/>
      <c r="FJN150" s="1"/>
      <c r="FJQ150" s="1"/>
      <c r="FJU150" s="18"/>
      <c r="FJV150" s="1"/>
      <c r="FJY150" s="1"/>
      <c r="FKC150" s="18"/>
      <c r="FKD150" s="1"/>
      <c r="FKG150" s="1"/>
      <c r="FKK150" s="18"/>
      <c r="FKL150" s="1"/>
      <c r="FKO150" s="1"/>
      <c r="FKS150" s="18"/>
      <c r="FKT150" s="1"/>
      <c r="FKW150" s="1"/>
      <c r="FLA150" s="18"/>
      <c r="FLB150" s="1"/>
      <c r="FLE150" s="1"/>
      <c r="FLI150" s="18"/>
      <c r="FLJ150" s="1"/>
      <c r="FLM150" s="1"/>
      <c r="FLQ150" s="18"/>
      <c r="FLR150" s="1"/>
      <c r="FLU150" s="1"/>
      <c r="FLY150" s="18"/>
      <c r="FLZ150" s="1"/>
      <c r="FMC150" s="1"/>
      <c r="FMG150" s="18"/>
      <c r="FMH150" s="1"/>
      <c r="FMK150" s="1"/>
      <c r="FMO150" s="18"/>
      <c r="FMP150" s="1"/>
      <c r="FMS150" s="1"/>
      <c r="FMW150" s="18"/>
      <c r="FMX150" s="1"/>
      <c r="FNA150" s="1"/>
      <c r="FNE150" s="18"/>
      <c r="FNF150" s="1"/>
      <c r="FNI150" s="1"/>
      <c r="FNM150" s="18"/>
      <c r="FNN150" s="1"/>
      <c r="FNQ150" s="1"/>
      <c r="FNU150" s="18"/>
      <c r="FNV150" s="1"/>
      <c r="FNY150" s="1"/>
      <c r="FOC150" s="18"/>
      <c r="FOD150" s="1"/>
      <c r="FOG150" s="1"/>
      <c r="FOK150" s="18"/>
      <c r="FOL150" s="1"/>
      <c r="FOO150" s="1"/>
      <c r="FOS150" s="18"/>
      <c r="FOT150" s="1"/>
      <c r="FOW150" s="1"/>
      <c r="FPA150" s="18"/>
      <c r="FPB150" s="1"/>
      <c r="FPE150" s="1"/>
      <c r="FPI150" s="18"/>
      <c r="FPJ150" s="1"/>
      <c r="FPM150" s="1"/>
      <c r="FPQ150" s="18"/>
      <c r="FPR150" s="1"/>
      <c r="FPU150" s="1"/>
      <c r="FPY150" s="18"/>
      <c r="FPZ150" s="1"/>
      <c r="FQC150" s="1"/>
      <c r="FQG150" s="18"/>
      <c r="FQH150" s="1"/>
      <c r="FQK150" s="1"/>
      <c r="FQO150" s="18"/>
      <c r="FQP150" s="1"/>
      <c r="FQS150" s="1"/>
      <c r="FQW150" s="18"/>
      <c r="FQX150" s="1"/>
      <c r="FRA150" s="1"/>
      <c r="FRE150" s="18"/>
      <c r="FRF150" s="1"/>
      <c r="FRI150" s="1"/>
      <c r="FRM150" s="18"/>
      <c r="FRN150" s="1"/>
      <c r="FRQ150" s="1"/>
      <c r="FRU150" s="18"/>
      <c r="FRV150" s="1"/>
      <c r="FRY150" s="1"/>
      <c r="FSC150" s="18"/>
      <c r="FSD150" s="1"/>
      <c r="FSG150" s="1"/>
      <c r="FSK150" s="18"/>
      <c r="FSL150" s="1"/>
      <c r="FSO150" s="1"/>
      <c r="FSS150" s="18"/>
      <c r="FST150" s="1"/>
      <c r="FSW150" s="1"/>
      <c r="FTA150" s="18"/>
      <c r="FTB150" s="1"/>
      <c r="FTE150" s="1"/>
      <c r="FTI150" s="18"/>
      <c r="FTJ150" s="1"/>
      <c r="FTM150" s="1"/>
      <c r="FTQ150" s="18"/>
      <c r="FTR150" s="1"/>
      <c r="FTU150" s="1"/>
      <c r="FTY150" s="18"/>
      <c r="FTZ150" s="1"/>
      <c r="FUC150" s="1"/>
      <c r="FUG150" s="18"/>
      <c r="FUH150" s="1"/>
      <c r="FUK150" s="1"/>
      <c r="FUO150" s="18"/>
      <c r="FUP150" s="1"/>
      <c r="FUS150" s="1"/>
      <c r="FUW150" s="18"/>
      <c r="FUX150" s="1"/>
      <c r="FVA150" s="1"/>
      <c r="FVE150" s="18"/>
      <c r="FVF150" s="1"/>
      <c r="FVI150" s="1"/>
      <c r="FVM150" s="18"/>
      <c r="FVN150" s="1"/>
      <c r="FVQ150" s="1"/>
      <c r="FVU150" s="18"/>
      <c r="FVV150" s="1"/>
      <c r="FVY150" s="1"/>
      <c r="FWC150" s="18"/>
      <c r="FWD150" s="1"/>
      <c r="FWG150" s="1"/>
      <c r="FWK150" s="18"/>
      <c r="FWL150" s="1"/>
      <c r="FWO150" s="1"/>
      <c r="FWS150" s="18"/>
      <c r="FWT150" s="1"/>
      <c r="FWW150" s="1"/>
      <c r="FXA150" s="18"/>
      <c r="FXB150" s="1"/>
      <c r="FXE150" s="1"/>
      <c r="FXI150" s="18"/>
      <c r="FXJ150" s="1"/>
      <c r="FXM150" s="1"/>
      <c r="FXQ150" s="18"/>
      <c r="FXR150" s="1"/>
      <c r="FXU150" s="1"/>
      <c r="FXY150" s="18"/>
      <c r="FXZ150" s="1"/>
      <c r="FYC150" s="1"/>
      <c r="FYG150" s="18"/>
      <c r="FYH150" s="1"/>
      <c r="FYK150" s="1"/>
      <c r="FYO150" s="18"/>
      <c r="FYP150" s="1"/>
      <c r="FYS150" s="1"/>
      <c r="FYW150" s="18"/>
      <c r="FYX150" s="1"/>
      <c r="FZA150" s="1"/>
      <c r="FZE150" s="18"/>
      <c r="FZF150" s="1"/>
      <c r="FZI150" s="1"/>
      <c r="FZM150" s="18"/>
      <c r="FZN150" s="1"/>
      <c r="FZQ150" s="1"/>
      <c r="FZU150" s="18"/>
      <c r="FZV150" s="1"/>
      <c r="FZY150" s="1"/>
      <c r="GAC150" s="18"/>
      <c r="GAD150" s="1"/>
      <c r="GAG150" s="1"/>
      <c r="GAK150" s="18"/>
      <c r="GAL150" s="1"/>
      <c r="GAO150" s="1"/>
      <c r="GAS150" s="18"/>
      <c r="GAT150" s="1"/>
      <c r="GAW150" s="1"/>
      <c r="GBA150" s="18"/>
      <c r="GBB150" s="1"/>
      <c r="GBE150" s="1"/>
      <c r="GBI150" s="18"/>
      <c r="GBJ150" s="1"/>
      <c r="GBM150" s="1"/>
      <c r="GBQ150" s="18"/>
      <c r="GBR150" s="1"/>
      <c r="GBU150" s="1"/>
      <c r="GBY150" s="18"/>
      <c r="GBZ150" s="1"/>
      <c r="GCC150" s="1"/>
      <c r="GCG150" s="18"/>
      <c r="GCH150" s="1"/>
      <c r="GCK150" s="1"/>
      <c r="GCO150" s="18"/>
      <c r="GCP150" s="1"/>
      <c r="GCS150" s="1"/>
      <c r="GCW150" s="18"/>
      <c r="GCX150" s="1"/>
      <c r="GDA150" s="1"/>
      <c r="GDE150" s="18"/>
      <c r="GDF150" s="1"/>
      <c r="GDI150" s="1"/>
      <c r="GDM150" s="18"/>
      <c r="GDN150" s="1"/>
      <c r="GDQ150" s="1"/>
      <c r="GDU150" s="18"/>
      <c r="GDV150" s="1"/>
      <c r="GDY150" s="1"/>
      <c r="GEC150" s="18"/>
      <c r="GED150" s="1"/>
      <c r="GEG150" s="1"/>
      <c r="GEK150" s="18"/>
      <c r="GEL150" s="1"/>
      <c r="GEO150" s="1"/>
      <c r="GES150" s="18"/>
      <c r="GET150" s="1"/>
      <c r="GEW150" s="1"/>
      <c r="GFA150" s="18"/>
      <c r="GFB150" s="1"/>
      <c r="GFE150" s="1"/>
      <c r="GFI150" s="18"/>
      <c r="GFJ150" s="1"/>
      <c r="GFM150" s="1"/>
      <c r="GFQ150" s="18"/>
      <c r="GFR150" s="1"/>
      <c r="GFU150" s="1"/>
      <c r="GFY150" s="18"/>
      <c r="GFZ150" s="1"/>
      <c r="GGC150" s="1"/>
      <c r="GGG150" s="18"/>
      <c r="GGH150" s="1"/>
      <c r="GGK150" s="1"/>
      <c r="GGO150" s="18"/>
      <c r="GGP150" s="1"/>
      <c r="GGS150" s="1"/>
      <c r="GGW150" s="18"/>
      <c r="GGX150" s="1"/>
      <c r="GHA150" s="1"/>
      <c r="GHE150" s="18"/>
      <c r="GHF150" s="1"/>
      <c r="GHI150" s="1"/>
      <c r="GHM150" s="18"/>
      <c r="GHN150" s="1"/>
      <c r="GHQ150" s="1"/>
      <c r="GHU150" s="18"/>
      <c r="GHV150" s="1"/>
      <c r="GHY150" s="1"/>
      <c r="GIC150" s="18"/>
      <c r="GID150" s="1"/>
      <c r="GIG150" s="1"/>
      <c r="GIK150" s="18"/>
      <c r="GIL150" s="1"/>
      <c r="GIO150" s="1"/>
      <c r="GIS150" s="18"/>
      <c r="GIT150" s="1"/>
      <c r="GIW150" s="1"/>
      <c r="GJA150" s="18"/>
      <c r="GJB150" s="1"/>
      <c r="GJE150" s="1"/>
      <c r="GJI150" s="18"/>
      <c r="GJJ150" s="1"/>
      <c r="GJM150" s="1"/>
      <c r="GJQ150" s="18"/>
      <c r="GJR150" s="1"/>
      <c r="GJU150" s="1"/>
      <c r="GJY150" s="18"/>
      <c r="GJZ150" s="1"/>
      <c r="GKC150" s="1"/>
      <c r="GKG150" s="18"/>
      <c r="GKH150" s="1"/>
      <c r="GKK150" s="1"/>
      <c r="GKO150" s="18"/>
      <c r="GKP150" s="1"/>
      <c r="GKS150" s="1"/>
      <c r="GKW150" s="18"/>
      <c r="GKX150" s="1"/>
      <c r="GLA150" s="1"/>
      <c r="GLE150" s="18"/>
      <c r="GLF150" s="1"/>
      <c r="GLI150" s="1"/>
      <c r="GLM150" s="18"/>
      <c r="GLN150" s="1"/>
      <c r="GLQ150" s="1"/>
      <c r="GLU150" s="18"/>
      <c r="GLV150" s="1"/>
      <c r="GLY150" s="1"/>
      <c r="GMC150" s="18"/>
      <c r="GMD150" s="1"/>
      <c r="GMG150" s="1"/>
      <c r="GMK150" s="18"/>
      <c r="GML150" s="1"/>
      <c r="GMO150" s="1"/>
      <c r="GMS150" s="18"/>
      <c r="GMT150" s="1"/>
      <c r="GMW150" s="1"/>
      <c r="GNA150" s="18"/>
      <c r="GNB150" s="1"/>
      <c r="GNE150" s="1"/>
      <c r="GNI150" s="18"/>
      <c r="GNJ150" s="1"/>
      <c r="GNM150" s="1"/>
      <c r="GNQ150" s="18"/>
      <c r="GNR150" s="1"/>
      <c r="GNU150" s="1"/>
      <c r="GNY150" s="18"/>
      <c r="GNZ150" s="1"/>
      <c r="GOC150" s="1"/>
      <c r="GOG150" s="18"/>
      <c r="GOH150" s="1"/>
      <c r="GOK150" s="1"/>
      <c r="GOO150" s="18"/>
      <c r="GOP150" s="1"/>
      <c r="GOS150" s="1"/>
      <c r="GOW150" s="18"/>
      <c r="GOX150" s="1"/>
      <c r="GPA150" s="1"/>
      <c r="GPE150" s="18"/>
      <c r="GPF150" s="1"/>
      <c r="GPI150" s="1"/>
      <c r="GPM150" s="18"/>
      <c r="GPN150" s="1"/>
      <c r="GPQ150" s="1"/>
      <c r="GPU150" s="18"/>
      <c r="GPV150" s="1"/>
      <c r="GPY150" s="1"/>
      <c r="GQC150" s="18"/>
      <c r="GQD150" s="1"/>
      <c r="GQG150" s="1"/>
      <c r="GQK150" s="18"/>
      <c r="GQL150" s="1"/>
      <c r="GQO150" s="1"/>
      <c r="GQS150" s="18"/>
      <c r="GQT150" s="1"/>
      <c r="GQW150" s="1"/>
      <c r="GRA150" s="18"/>
      <c r="GRB150" s="1"/>
      <c r="GRE150" s="1"/>
      <c r="GRI150" s="18"/>
      <c r="GRJ150" s="1"/>
      <c r="GRM150" s="1"/>
      <c r="GRQ150" s="18"/>
      <c r="GRR150" s="1"/>
      <c r="GRU150" s="1"/>
      <c r="GRY150" s="18"/>
      <c r="GRZ150" s="1"/>
      <c r="GSC150" s="1"/>
      <c r="GSG150" s="18"/>
      <c r="GSH150" s="1"/>
      <c r="GSK150" s="1"/>
      <c r="GSO150" s="18"/>
      <c r="GSP150" s="1"/>
      <c r="GSS150" s="1"/>
      <c r="GSW150" s="18"/>
      <c r="GSX150" s="1"/>
      <c r="GTA150" s="1"/>
      <c r="GTE150" s="18"/>
      <c r="GTF150" s="1"/>
      <c r="GTI150" s="1"/>
      <c r="GTM150" s="18"/>
      <c r="GTN150" s="1"/>
      <c r="GTQ150" s="1"/>
      <c r="GTU150" s="18"/>
      <c r="GTV150" s="1"/>
      <c r="GTY150" s="1"/>
      <c r="GUC150" s="18"/>
      <c r="GUD150" s="1"/>
      <c r="GUG150" s="1"/>
      <c r="GUK150" s="18"/>
      <c r="GUL150" s="1"/>
      <c r="GUO150" s="1"/>
      <c r="GUS150" s="18"/>
      <c r="GUT150" s="1"/>
      <c r="GUW150" s="1"/>
      <c r="GVA150" s="18"/>
      <c r="GVB150" s="1"/>
      <c r="GVE150" s="1"/>
      <c r="GVI150" s="18"/>
      <c r="GVJ150" s="1"/>
      <c r="GVM150" s="1"/>
      <c r="GVQ150" s="18"/>
      <c r="GVR150" s="1"/>
      <c r="GVU150" s="1"/>
      <c r="GVY150" s="18"/>
      <c r="GVZ150" s="1"/>
      <c r="GWC150" s="1"/>
      <c r="GWG150" s="18"/>
      <c r="GWH150" s="1"/>
      <c r="GWK150" s="1"/>
      <c r="GWO150" s="18"/>
      <c r="GWP150" s="1"/>
      <c r="GWS150" s="1"/>
      <c r="GWW150" s="18"/>
      <c r="GWX150" s="1"/>
      <c r="GXA150" s="1"/>
      <c r="GXE150" s="18"/>
      <c r="GXF150" s="1"/>
      <c r="GXI150" s="1"/>
      <c r="GXM150" s="18"/>
      <c r="GXN150" s="1"/>
      <c r="GXQ150" s="1"/>
      <c r="GXU150" s="18"/>
      <c r="GXV150" s="1"/>
      <c r="GXY150" s="1"/>
      <c r="GYC150" s="18"/>
      <c r="GYD150" s="1"/>
      <c r="GYG150" s="1"/>
      <c r="GYK150" s="18"/>
      <c r="GYL150" s="1"/>
      <c r="GYO150" s="1"/>
      <c r="GYS150" s="18"/>
      <c r="GYT150" s="1"/>
      <c r="GYW150" s="1"/>
      <c r="GZA150" s="18"/>
      <c r="GZB150" s="1"/>
      <c r="GZE150" s="1"/>
      <c r="GZI150" s="18"/>
      <c r="GZJ150" s="1"/>
      <c r="GZM150" s="1"/>
      <c r="GZQ150" s="18"/>
      <c r="GZR150" s="1"/>
      <c r="GZU150" s="1"/>
      <c r="GZY150" s="18"/>
      <c r="GZZ150" s="1"/>
      <c r="HAC150" s="1"/>
      <c r="HAG150" s="18"/>
      <c r="HAH150" s="1"/>
      <c r="HAK150" s="1"/>
      <c r="HAO150" s="18"/>
      <c r="HAP150" s="1"/>
      <c r="HAS150" s="1"/>
      <c r="HAW150" s="18"/>
      <c r="HAX150" s="1"/>
      <c r="HBA150" s="1"/>
      <c r="HBE150" s="18"/>
      <c r="HBF150" s="1"/>
      <c r="HBI150" s="1"/>
      <c r="HBM150" s="18"/>
      <c r="HBN150" s="1"/>
      <c r="HBQ150" s="1"/>
      <c r="HBU150" s="18"/>
      <c r="HBV150" s="1"/>
      <c r="HBY150" s="1"/>
      <c r="HCC150" s="18"/>
      <c r="HCD150" s="1"/>
      <c r="HCG150" s="1"/>
      <c r="HCK150" s="18"/>
      <c r="HCL150" s="1"/>
      <c r="HCO150" s="1"/>
      <c r="HCS150" s="18"/>
      <c r="HCT150" s="1"/>
      <c r="HCW150" s="1"/>
      <c r="HDA150" s="18"/>
      <c r="HDB150" s="1"/>
      <c r="HDE150" s="1"/>
      <c r="HDI150" s="18"/>
      <c r="HDJ150" s="1"/>
      <c r="HDM150" s="1"/>
      <c r="HDQ150" s="18"/>
      <c r="HDR150" s="1"/>
      <c r="HDU150" s="1"/>
      <c r="HDY150" s="18"/>
      <c r="HDZ150" s="1"/>
      <c r="HEC150" s="1"/>
      <c r="HEG150" s="18"/>
      <c r="HEH150" s="1"/>
      <c r="HEK150" s="1"/>
      <c r="HEO150" s="18"/>
      <c r="HEP150" s="1"/>
      <c r="HES150" s="1"/>
      <c r="HEW150" s="18"/>
      <c r="HEX150" s="1"/>
      <c r="HFA150" s="1"/>
      <c r="HFE150" s="18"/>
      <c r="HFF150" s="1"/>
      <c r="HFI150" s="1"/>
      <c r="HFM150" s="18"/>
      <c r="HFN150" s="1"/>
      <c r="HFQ150" s="1"/>
      <c r="HFU150" s="18"/>
      <c r="HFV150" s="1"/>
      <c r="HFY150" s="1"/>
      <c r="HGC150" s="18"/>
      <c r="HGD150" s="1"/>
      <c r="HGG150" s="1"/>
      <c r="HGK150" s="18"/>
      <c r="HGL150" s="1"/>
      <c r="HGO150" s="1"/>
      <c r="HGS150" s="18"/>
      <c r="HGT150" s="1"/>
      <c r="HGW150" s="1"/>
      <c r="HHA150" s="18"/>
      <c r="HHB150" s="1"/>
      <c r="HHE150" s="1"/>
      <c r="HHI150" s="18"/>
      <c r="HHJ150" s="1"/>
      <c r="HHM150" s="1"/>
      <c r="HHQ150" s="18"/>
      <c r="HHR150" s="1"/>
      <c r="HHU150" s="1"/>
      <c r="HHY150" s="18"/>
      <c r="HHZ150" s="1"/>
      <c r="HIC150" s="1"/>
      <c r="HIG150" s="18"/>
      <c r="HIH150" s="1"/>
      <c r="HIK150" s="1"/>
      <c r="HIO150" s="18"/>
      <c r="HIP150" s="1"/>
      <c r="HIS150" s="1"/>
      <c r="HIW150" s="18"/>
      <c r="HIX150" s="1"/>
      <c r="HJA150" s="1"/>
      <c r="HJE150" s="18"/>
      <c r="HJF150" s="1"/>
      <c r="HJI150" s="1"/>
      <c r="HJM150" s="18"/>
      <c r="HJN150" s="1"/>
      <c r="HJQ150" s="1"/>
      <c r="HJU150" s="18"/>
      <c r="HJV150" s="1"/>
      <c r="HJY150" s="1"/>
      <c r="HKC150" s="18"/>
      <c r="HKD150" s="1"/>
      <c r="HKG150" s="1"/>
      <c r="HKK150" s="18"/>
      <c r="HKL150" s="1"/>
      <c r="HKO150" s="1"/>
      <c r="HKS150" s="18"/>
      <c r="HKT150" s="1"/>
      <c r="HKW150" s="1"/>
      <c r="HLA150" s="18"/>
      <c r="HLB150" s="1"/>
      <c r="HLE150" s="1"/>
      <c r="HLI150" s="18"/>
      <c r="HLJ150" s="1"/>
      <c r="HLM150" s="1"/>
      <c r="HLQ150" s="18"/>
      <c r="HLR150" s="1"/>
      <c r="HLU150" s="1"/>
      <c r="HLY150" s="18"/>
      <c r="HLZ150" s="1"/>
      <c r="HMC150" s="1"/>
      <c r="HMG150" s="18"/>
      <c r="HMH150" s="1"/>
      <c r="HMK150" s="1"/>
      <c r="HMO150" s="18"/>
      <c r="HMP150" s="1"/>
      <c r="HMS150" s="1"/>
      <c r="HMW150" s="18"/>
      <c r="HMX150" s="1"/>
      <c r="HNA150" s="1"/>
      <c r="HNE150" s="18"/>
      <c r="HNF150" s="1"/>
      <c r="HNI150" s="1"/>
      <c r="HNM150" s="18"/>
      <c r="HNN150" s="1"/>
      <c r="HNQ150" s="1"/>
      <c r="HNU150" s="18"/>
      <c r="HNV150" s="1"/>
      <c r="HNY150" s="1"/>
      <c r="HOC150" s="18"/>
      <c r="HOD150" s="1"/>
      <c r="HOG150" s="1"/>
      <c r="HOK150" s="18"/>
      <c r="HOL150" s="1"/>
      <c r="HOO150" s="1"/>
      <c r="HOS150" s="18"/>
      <c r="HOT150" s="1"/>
      <c r="HOW150" s="1"/>
      <c r="HPA150" s="18"/>
      <c r="HPB150" s="1"/>
      <c r="HPE150" s="1"/>
      <c r="HPI150" s="18"/>
      <c r="HPJ150" s="1"/>
      <c r="HPM150" s="1"/>
      <c r="HPQ150" s="18"/>
      <c r="HPR150" s="1"/>
      <c r="HPU150" s="1"/>
      <c r="HPY150" s="18"/>
      <c r="HPZ150" s="1"/>
      <c r="HQC150" s="1"/>
      <c r="HQG150" s="18"/>
      <c r="HQH150" s="1"/>
      <c r="HQK150" s="1"/>
      <c r="HQO150" s="18"/>
      <c r="HQP150" s="1"/>
      <c r="HQS150" s="1"/>
      <c r="HQW150" s="18"/>
      <c r="HQX150" s="1"/>
      <c r="HRA150" s="1"/>
      <c r="HRE150" s="18"/>
      <c r="HRF150" s="1"/>
      <c r="HRI150" s="1"/>
      <c r="HRM150" s="18"/>
      <c r="HRN150" s="1"/>
      <c r="HRQ150" s="1"/>
      <c r="HRU150" s="18"/>
      <c r="HRV150" s="1"/>
      <c r="HRY150" s="1"/>
      <c r="HSC150" s="18"/>
      <c r="HSD150" s="1"/>
      <c r="HSG150" s="1"/>
      <c r="HSK150" s="18"/>
      <c r="HSL150" s="1"/>
      <c r="HSO150" s="1"/>
      <c r="HSS150" s="18"/>
      <c r="HST150" s="1"/>
      <c r="HSW150" s="1"/>
      <c r="HTA150" s="18"/>
      <c r="HTB150" s="1"/>
      <c r="HTE150" s="1"/>
      <c r="HTI150" s="18"/>
      <c r="HTJ150" s="1"/>
      <c r="HTM150" s="1"/>
      <c r="HTQ150" s="18"/>
      <c r="HTR150" s="1"/>
      <c r="HTU150" s="1"/>
      <c r="HTY150" s="18"/>
      <c r="HTZ150" s="1"/>
      <c r="HUC150" s="1"/>
      <c r="HUG150" s="18"/>
      <c r="HUH150" s="1"/>
      <c r="HUK150" s="1"/>
      <c r="HUO150" s="18"/>
      <c r="HUP150" s="1"/>
      <c r="HUS150" s="1"/>
      <c r="HUW150" s="18"/>
      <c r="HUX150" s="1"/>
      <c r="HVA150" s="1"/>
      <c r="HVE150" s="18"/>
      <c r="HVF150" s="1"/>
      <c r="HVI150" s="1"/>
      <c r="HVM150" s="18"/>
      <c r="HVN150" s="1"/>
      <c r="HVQ150" s="1"/>
      <c r="HVU150" s="18"/>
      <c r="HVV150" s="1"/>
      <c r="HVY150" s="1"/>
      <c r="HWC150" s="18"/>
      <c r="HWD150" s="1"/>
      <c r="HWG150" s="1"/>
      <c r="HWK150" s="18"/>
      <c r="HWL150" s="1"/>
      <c r="HWO150" s="1"/>
      <c r="HWS150" s="18"/>
      <c r="HWT150" s="1"/>
      <c r="HWW150" s="1"/>
      <c r="HXA150" s="18"/>
      <c r="HXB150" s="1"/>
      <c r="HXE150" s="1"/>
      <c r="HXI150" s="18"/>
      <c r="HXJ150" s="1"/>
      <c r="HXM150" s="1"/>
      <c r="HXQ150" s="18"/>
      <c r="HXR150" s="1"/>
      <c r="HXU150" s="1"/>
      <c r="HXY150" s="18"/>
      <c r="HXZ150" s="1"/>
      <c r="HYC150" s="1"/>
      <c r="HYG150" s="18"/>
      <c r="HYH150" s="1"/>
      <c r="HYK150" s="1"/>
      <c r="HYO150" s="18"/>
      <c r="HYP150" s="1"/>
      <c r="HYS150" s="1"/>
      <c r="HYW150" s="18"/>
      <c r="HYX150" s="1"/>
      <c r="HZA150" s="1"/>
      <c r="HZE150" s="18"/>
      <c r="HZF150" s="1"/>
      <c r="HZI150" s="1"/>
      <c r="HZM150" s="18"/>
      <c r="HZN150" s="1"/>
      <c r="HZQ150" s="1"/>
      <c r="HZU150" s="18"/>
      <c r="HZV150" s="1"/>
      <c r="HZY150" s="1"/>
      <c r="IAC150" s="18"/>
      <c r="IAD150" s="1"/>
      <c r="IAG150" s="1"/>
      <c r="IAK150" s="18"/>
      <c r="IAL150" s="1"/>
      <c r="IAO150" s="1"/>
      <c r="IAS150" s="18"/>
      <c r="IAT150" s="1"/>
      <c r="IAW150" s="1"/>
      <c r="IBA150" s="18"/>
      <c r="IBB150" s="1"/>
      <c r="IBE150" s="1"/>
      <c r="IBI150" s="18"/>
      <c r="IBJ150" s="1"/>
      <c r="IBM150" s="1"/>
      <c r="IBQ150" s="18"/>
      <c r="IBR150" s="1"/>
      <c r="IBU150" s="1"/>
      <c r="IBY150" s="18"/>
      <c r="IBZ150" s="1"/>
      <c r="ICC150" s="1"/>
      <c r="ICG150" s="18"/>
      <c r="ICH150" s="1"/>
      <c r="ICK150" s="1"/>
      <c r="ICO150" s="18"/>
      <c r="ICP150" s="1"/>
      <c r="ICS150" s="1"/>
      <c r="ICW150" s="18"/>
      <c r="ICX150" s="1"/>
      <c r="IDA150" s="1"/>
      <c r="IDE150" s="18"/>
      <c r="IDF150" s="1"/>
      <c r="IDI150" s="1"/>
      <c r="IDM150" s="18"/>
      <c r="IDN150" s="1"/>
      <c r="IDQ150" s="1"/>
      <c r="IDU150" s="18"/>
      <c r="IDV150" s="1"/>
      <c r="IDY150" s="1"/>
      <c r="IEC150" s="18"/>
      <c r="IED150" s="1"/>
      <c r="IEG150" s="1"/>
      <c r="IEK150" s="18"/>
      <c r="IEL150" s="1"/>
      <c r="IEO150" s="1"/>
      <c r="IES150" s="18"/>
      <c r="IET150" s="1"/>
      <c r="IEW150" s="1"/>
      <c r="IFA150" s="18"/>
      <c r="IFB150" s="1"/>
      <c r="IFE150" s="1"/>
      <c r="IFI150" s="18"/>
      <c r="IFJ150" s="1"/>
      <c r="IFM150" s="1"/>
      <c r="IFQ150" s="18"/>
      <c r="IFR150" s="1"/>
      <c r="IFU150" s="1"/>
      <c r="IFY150" s="18"/>
      <c r="IFZ150" s="1"/>
      <c r="IGC150" s="1"/>
      <c r="IGG150" s="18"/>
      <c r="IGH150" s="1"/>
      <c r="IGK150" s="1"/>
      <c r="IGO150" s="18"/>
      <c r="IGP150" s="1"/>
      <c r="IGS150" s="1"/>
      <c r="IGW150" s="18"/>
      <c r="IGX150" s="1"/>
      <c r="IHA150" s="1"/>
      <c r="IHE150" s="18"/>
      <c r="IHF150" s="1"/>
      <c r="IHI150" s="1"/>
      <c r="IHM150" s="18"/>
      <c r="IHN150" s="1"/>
      <c r="IHQ150" s="1"/>
      <c r="IHU150" s="18"/>
      <c r="IHV150" s="1"/>
      <c r="IHY150" s="1"/>
      <c r="IIC150" s="18"/>
      <c r="IID150" s="1"/>
      <c r="IIG150" s="1"/>
      <c r="IIK150" s="18"/>
      <c r="IIL150" s="1"/>
      <c r="IIO150" s="1"/>
      <c r="IIS150" s="18"/>
      <c r="IIT150" s="1"/>
      <c r="IIW150" s="1"/>
      <c r="IJA150" s="18"/>
      <c r="IJB150" s="1"/>
      <c r="IJE150" s="1"/>
      <c r="IJI150" s="18"/>
      <c r="IJJ150" s="1"/>
      <c r="IJM150" s="1"/>
      <c r="IJQ150" s="18"/>
      <c r="IJR150" s="1"/>
      <c r="IJU150" s="1"/>
      <c r="IJY150" s="18"/>
      <c r="IJZ150" s="1"/>
      <c r="IKC150" s="1"/>
      <c r="IKG150" s="18"/>
      <c r="IKH150" s="1"/>
      <c r="IKK150" s="1"/>
      <c r="IKO150" s="18"/>
      <c r="IKP150" s="1"/>
      <c r="IKS150" s="1"/>
      <c r="IKW150" s="18"/>
      <c r="IKX150" s="1"/>
      <c r="ILA150" s="1"/>
      <c r="ILE150" s="18"/>
      <c r="ILF150" s="1"/>
      <c r="ILI150" s="1"/>
      <c r="ILM150" s="18"/>
      <c r="ILN150" s="1"/>
      <c r="ILQ150" s="1"/>
      <c r="ILU150" s="18"/>
      <c r="ILV150" s="1"/>
      <c r="ILY150" s="1"/>
      <c r="IMC150" s="18"/>
      <c r="IMD150" s="1"/>
      <c r="IMG150" s="1"/>
      <c r="IMK150" s="18"/>
      <c r="IML150" s="1"/>
      <c r="IMO150" s="1"/>
      <c r="IMS150" s="18"/>
      <c r="IMT150" s="1"/>
      <c r="IMW150" s="1"/>
      <c r="INA150" s="18"/>
      <c r="INB150" s="1"/>
      <c r="INE150" s="1"/>
      <c r="INI150" s="18"/>
      <c r="INJ150" s="1"/>
      <c r="INM150" s="1"/>
      <c r="INQ150" s="18"/>
      <c r="INR150" s="1"/>
      <c r="INU150" s="1"/>
      <c r="INY150" s="18"/>
      <c r="INZ150" s="1"/>
      <c r="IOC150" s="1"/>
      <c r="IOG150" s="18"/>
      <c r="IOH150" s="1"/>
      <c r="IOK150" s="1"/>
      <c r="IOO150" s="18"/>
      <c r="IOP150" s="1"/>
      <c r="IOS150" s="1"/>
      <c r="IOW150" s="18"/>
      <c r="IOX150" s="1"/>
      <c r="IPA150" s="1"/>
      <c r="IPE150" s="18"/>
      <c r="IPF150" s="1"/>
      <c r="IPI150" s="1"/>
      <c r="IPM150" s="18"/>
      <c r="IPN150" s="1"/>
      <c r="IPQ150" s="1"/>
      <c r="IPU150" s="18"/>
      <c r="IPV150" s="1"/>
      <c r="IPY150" s="1"/>
      <c r="IQC150" s="18"/>
      <c r="IQD150" s="1"/>
      <c r="IQG150" s="1"/>
      <c r="IQK150" s="18"/>
      <c r="IQL150" s="1"/>
      <c r="IQO150" s="1"/>
      <c r="IQS150" s="18"/>
      <c r="IQT150" s="1"/>
      <c r="IQW150" s="1"/>
      <c r="IRA150" s="18"/>
      <c r="IRB150" s="1"/>
      <c r="IRE150" s="1"/>
      <c r="IRI150" s="18"/>
      <c r="IRJ150" s="1"/>
      <c r="IRM150" s="1"/>
      <c r="IRQ150" s="18"/>
      <c r="IRR150" s="1"/>
      <c r="IRU150" s="1"/>
      <c r="IRY150" s="18"/>
      <c r="IRZ150" s="1"/>
      <c r="ISC150" s="1"/>
      <c r="ISG150" s="18"/>
      <c r="ISH150" s="1"/>
      <c r="ISK150" s="1"/>
      <c r="ISO150" s="18"/>
      <c r="ISP150" s="1"/>
      <c r="ISS150" s="1"/>
      <c r="ISW150" s="18"/>
      <c r="ISX150" s="1"/>
      <c r="ITA150" s="1"/>
      <c r="ITE150" s="18"/>
      <c r="ITF150" s="1"/>
      <c r="ITI150" s="1"/>
      <c r="ITM150" s="18"/>
      <c r="ITN150" s="1"/>
      <c r="ITQ150" s="1"/>
      <c r="ITU150" s="18"/>
      <c r="ITV150" s="1"/>
      <c r="ITY150" s="1"/>
      <c r="IUC150" s="18"/>
      <c r="IUD150" s="1"/>
      <c r="IUG150" s="1"/>
      <c r="IUK150" s="18"/>
      <c r="IUL150" s="1"/>
      <c r="IUO150" s="1"/>
      <c r="IUS150" s="18"/>
      <c r="IUT150" s="1"/>
      <c r="IUW150" s="1"/>
      <c r="IVA150" s="18"/>
      <c r="IVB150" s="1"/>
      <c r="IVE150" s="1"/>
      <c r="IVI150" s="18"/>
      <c r="IVJ150" s="1"/>
      <c r="IVM150" s="1"/>
      <c r="IVQ150" s="18"/>
      <c r="IVR150" s="1"/>
      <c r="IVU150" s="1"/>
      <c r="IVY150" s="18"/>
      <c r="IVZ150" s="1"/>
      <c r="IWC150" s="1"/>
      <c r="IWG150" s="18"/>
      <c r="IWH150" s="1"/>
      <c r="IWK150" s="1"/>
      <c r="IWO150" s="18"/>
      <c r="IWP150" s="1"/>
      <c r="IWS150" s="1"/>
      <c r="IWW150" s="18"/>
      <c r="IWX150" s="1"/>
      <c r="IXA150" s="1"/>
      <c r="IXE150" s="18"/>
      <c r="IXF150" s="1"/>
      <c r="IXI150" s="1"/>
      <c r="IXM150" s="18"/>
      <c r="IXN150" s="1"/>
      <c r="IXQ150" s="1"/>
      <c r="IXU150" s="18"/>
      <c r="IXV150" s="1"/>
      <c r="IXY150" s="1"/>
      <c r="IYC150" s="18"/>
      <c r="IYD150" s="1"/>
      <c r="IYG150" s="1"/>
      <c r="IYK150" s="18"/>
      <c r="IYL150" s="1"/>
      <c r="IYO150" s="1"/>
      <c r="IYS150" s="18"/>
      <c r="IYT150" s="1"/>
      <c r="IYW150" s="1"/>
      <c r="IZA150" s="18"/>
      <c r="IZB150" s="1"/>
      <c r="IZE150" s="1"/>
      <c r="IZI150" s="18"/>
      <c r="IZJ150" s="1"/>
      <c r="IZM150" s="1"/>
      <c r="IZQ150" s="18"/>
      <c r="IZR150" s="1"/>
      <c r="IZU150" s="1"/>
      <c r="IZY150" s="18"/>
      <c r="IZZ150" s="1"/>
      <c r="JAC150" s="1"/>
      <c r="JAG150" s="18"/>
      <c r="JAH150" s="1"/>
      <c r="JAK150" s="1"/>
      <c r="JAO150" s="18"/>
      <c r="JAP150" s="1"/>
      <c r="JAS150" s="1"/>
      <c r="JAW150" s="18"/>
      <c r="JAX150" s="1"/>
      <c r="JBA150" s="1"/>
      <c r="JBE150" s="18"/>
      <c r="JBF150" s="1"/>
      <c r="JBI150" s="1"/>
      <c r="JBM150" s="18"/>
      <c r="JBN150" s="1"/>
      <c r="JBQ150" s="1"/>
      <c r="JBU150" s="18"/>
      <c r="JBV150" s="1"/>
      <c r="JBY150" s="1"/>
      <c r="JCC150" s="18"/>
      <c r="JCD150" s="1"/>
      <c r="JCG150" s="1"/>
      <c r="JCK150" s="18"/>
      <c r="JCL150" s="1"/>
      <c r="JCO150" s="1"/>
      <c r="JCS150" s="18"/>
      <c r="JCT150" s="1"/>
      <c r="JCW150" s="1"/>
      <c r="JDA150" s="18"/>
      <c r="JDB150" s="1"/>
      <c r="JDE150" s="1"/>
      <c r="JDI150" s="18"/>
      <c r="JDJ150" s="1"/>
      <c r="JDM150" s="1"/>
      <c r="JDQ150" s="18"/>
      <c r="JDR150" s="1"/>
      <c r="JDU150" s="1"/>
      <c r="JDY150" s="18"/>
      <c r="JDZ150" s="1"/>
      <c r="JEC150" s="1"/>
      <c r="JEG150" s="18"/>
      <c r="JEH150" s="1"/>
      <c r="JEK150" s="1"/>
      <c r="JEO150" s="18"/>
      <c r="JEP150" s="1"/>
      <c r="JES150" s="1"/>
      <c r="JEW150" s="18"/>
      <c r="JEX150" s="1"/>
      <c r="JFA150" s="1"/>
      <c r="JFE150" s="18"/>
      <c r="JFF150" s="1"/>
      <c r="JFI150" s="1"/>
      <c r="JFM150" s="18"/>
      <c r="JFN150" s="1"/>
      <c r="JFQ150" s="1"/>
      <c r="JFU150" s="18"/>
      <c r="JFV150" s="1"/>
      <c r="JFY150" s="1"/>
      <c r="JGC150" s="18"/>
      <c r="JGD150" s="1"/>
      <c r="JGG150" s="1"/>
      <c r="JGK150" s="18"/>
      <c r="JGL150" s="1"/>
      <c r="JGO150" s="1"/>
      <c r="JGS150" s="18"/>
      <c r="JGT150" s="1"/>
      <c r="JGW150" s="1"/>
      <c r="JHA150" s="18"/>
      <c r="JHB150" s="1"/>
      <c r="JHE150" s="1"/>
      <c r="JHI150" s="18"/>
      <c r="JHJ150" s="1"/>
      <c r="JHM150" s="1"/>
      <c r="JHQ150" s="18"/>
      <c r="JHR150" s="1"/>
      <c r="JHU150" s="1"/>
      <c r="JHY150" s="18"/>
      <c r="JHZ150" s="1"/>
      <c r="JIC150" s="1"/>
      <c r="JIG150" s="18"/>
      <c r="JIH150" s="1"/>
      <c r="JIK150" s="1"/>
      <c r="JIO150" s="18"/>
      <c r="JIP150" s="1"/>
      <c r="JIS150" s="1"/>
      <c r="JIW150" s="18"/>
      <c r="JIX150" s="1"/>
      <c r="JJA150" s="1"/>
      <c r="JJE150" s="18"/>
      <c r="JJF150" s="1"/>
      <c r="JJI150" s="1"/>
      <c r="JJM150" s="18"/>
      <c r="JJN150" s="1"/>
      <c r="JJQ150" s="1"/>
      <c r="JJU150" s="18"/>
      <c r="JJV150" s="1"/>
      <c r="JJY150" s="1"/>
      <c r="JKC150" s="18"/>
      <c r="JKD150" s="1"/>
      <c r="JKG150" s="1"/>
      <c r="JKK150" s="18"/>
      <c r="JKL150" s="1"/>
      <c r="JKO150" s="1"/>
      <c r="JKS150" s="18"/>
      <c r="JKT150" s="1"/>
      <c r="JKW150" s="1"/>
      <c r="JLA150" s="18"/>
      <c r="JLB150" s="1"/>
      <c r="JLE150" s="1"/>
      <c r="JLI150" s="18"/>
      <c r="JLJ150" s="1"/>
      <c r="JLM150" s="1"/>
      <c r="JLQ150" s="18"/>
      <c r="JLR150" s="1"/>
      <c r="JLU150" s="1"/>
      <c r="JLY150" s="18"/>
      <c r="JLZ150" s="1"/>
      <c r="JMC150" s="1"/>
      <c r="JMG150" s="18"/>
      <c r="JMH150" s="1"/>
      <c r="JMK150" s="1"/>
      <c r="JMO150" s="18"/>
      <c r="JMP150" s="1"/>
      <c r="JMS150" s="1"/>
      <c r="JMW150" s="18"/>
      <c r="JMX150" s="1"/>
      <c r="JNA150" s="1"/>
      <c r="JNE150" s="18"/>
      <c r="JNF150" s="1"/>
      <c r="JNI150" s="1"/>
      <c r="JNM150" s="18"/>
      <c r="JNN150" s="1"/>
      <c r="JNQ150" s="1"/>
      <c r="JNU150" s="18"/>
      <c r="JNV150" s="1"/>
      <c r="JNY150" s="1"/>
      <c r="JOC150" s="18"/>
      <c r="JOD150" s="1"/>
      <c r="JOG150" s="1"/>
      <c r="JOK150" s="18"/>
      <c r="JOL150" s="1"/>
      <c r="JOO150" s="1"/>
      <c r="JOS150" s="18"/>
      <c r="JOT150" s="1"/>
      <c r="JOW150" s="1"/>
      <c r="JPA150" s="18"/>
      <c r="JPB150" s="1"/>
      <c r="JPE150" s="1"/>
      <c r="JPI150" s="18"/>
      <c r="JPJ150" s="1"/>
      <c r="JPM150" s="1"/>
      <c r="JPQ150" s="18"/>
      <c r="JPR150" s="1"/>
      <c r="JPU150" s="1"/>
      <c r="JPY150" s="18"/>
      <c r="JPZ150" s="1"/>
      <c r="JQC150" s="1"/>
      <c r="JQG150" s="18"/>
      <c r="JQH150" s="1"/>
      <c r="JQK150" s="1"/>
      <c r="JQO150" s="18"/>
      <c r="JQP150" s="1"/>
      <c r="JQS150" s="1"/>
      <c r="JQW150" s="18"/>
      <c r="JQX150" s="1"/>
      <c r="JRA150" s="1"/>
      <c r="JRE150" s="18"/>
      <c r="JRF150" s="1"/>
      <c r="JRI150" s="1"/>
      <c r="JRM150" s="18"/>
      <c r="JRN150" s="1"/>
      <c r="JRQ150" s="1"/>
      <c r="JRU150" s="18"/>
      <c r="JRV150" s="1"/>
      <c r="JRY150" s="1"/>
      <c r="JSC150" s="18"/>
      <c r="JSD150" s="1"/>
      <c r="JSG150" s="1"/>
      <c r="JSK150" s="18"/>
      <c r="JSL150" s="1"/>
      <c r="JSO150" s="1"/>
      <c r="JSS150" s="18"/>
      <c r="JST150" s="1"/>
      <c r="JSW150" s="1"/>
      <c r="JTA150" s="18"/>
      <c r="JTB150" s="1"/>
      <c r="JTE150" s="1"/>
      <c r="JTI150" s="18"/>
      <c r="JTJ150" s="1"/>
      <c r="JTM150" s="1"/>
      <c r="JTQ150" s="18"/>
      <c r="JTR150" s="1"/>
      <c r="JTU150" s="1"/>
      <c r="JTY150" s="18"/>
      <c r="JTZ150" s="1"/>
      <c r="JUC150" s="1"/>
      <c r="JUG150" s="18"/>
      <c r="JUH150" s="1"/>
      <c r="JUK150" s="1"/>
      <c r="JUO150" s="18"/>
      <c r="JUP150" s="1"/>
      <c r="JUS150" s="1"/>
      <c r="JUW150" s="18"/>
      <c r="JUX150" s="1"/>
      <c r="JVA150" s="1"/>
      <c r="JVE150" s="18"/>
      <c r="JVF150" s="1"/>
      <c r="JVI150" s="1"/>
      <c r="JVM150" s="18"/>
      <c r="JVN150" s="1"/>
      <c r="JVQ150" s="1"/>
      <c r="JVU150" s="18"/>
      <c r="JVV150" s="1"/>
      <c r="JVY150" s="1"/>
      <c r="JWC150" s="18"/>
      <c r="JWD150" s="1"/>
      <c r="JWG150" s="1"/>
      <c r="JWK150" s="18"/>
      <c r="JWL150" s="1"/>
      <c r="JWO150" s="1"/>
      <c r="JWS150" s="18"/>
      <c r="JWT150" s="1"/>
      <c r="JWW150" s="1"/>
      <c r="JXA150" s="18"/>
      <c r="JXB150" s="1"/>
      <c r="JXE150" s="1"/>
      <c r="JXI150" s="18"/>
      <c r="JXJ150" s="1"/>
      <c r="JXM150" s="1"/>
      <c r="JXQ150" s="18"/>
      <c r="JXR150" s="1"/>
      <c r="JXU150" s="1"/>
      <c r="JXY150" s="18"/>
      <c r="JXZ150" s="1"/>
      <c r="JYC150" s="1"/>
      <c r="JYG150" s="18"/>
      <c r="JYH150" s="1"/>
      <c r="JYK150" s="1"/>
      <c r="JYO150" s="18"/>
      <c r="JYP150" s="1"/>
      <c r="JYS150" s="1"/>
      <c r="JYW150" s="18"/>
      <c r="JYX150" s="1"/>
      <c r="JZA150" s="1"/>
      <c r="JZE150" s="18"/>
      <c r="JZF150" s="1"/>
      <c r="JZI150" s="1"/>
      <c r="JZM150" s="18"/>
      <c r="JZN150" s="1"/>
      <c r="JZQ150" s="1"/>
      <c r="JZU150" s="18"/>
      <c r="JZV150" s="1"/>
      <c r="JZY150" s="1"/>
      <c r="KAC150" s="18"/>
      <c r="KAD150" s="1"/>
      <c r="KAG150" s="1"/>
      <c r="KAK150" s="18"/>
      <c r="KAL150" s="1"/>
      <c r="KAO150" s="1"/>
      <c r="KAS150" s="18"/>
      <c r="KAT150" s="1"/>
      <c r="KAW150" s="1"/>
      <c r="KBA150" s="18"/>
      <c r="KBB150" s="1"/>
      <c r="KBE150" s="1"/>
      <c r="KBI150" s="18"/>
      <c r="KBJ150" s="1"/>
      <c r="KBM150" s="1"/>
      <c r="KBQ150" s="18"/>
      <c r="KBR150" s="1"/>
      <c r="KBU150" s="1"/>
      <c r="KBY150" s="18"/>
      <c r="KBZ150" s="1"/>
      <c r="KCC150" s="1"/>
      <c r="KCG150" s="18"/>
      <c r="KCH150" s="1"/>
      <c r="KCK150" s="1"/>
      <c r="KCO150" s="18"/>
      <c r="KCP150" s="1"/>
      <c r="KCS150" s="1"/>
      <c r="KCW150" s="18"/>
      <c r="KCX150" s="1"/>
      <c r="KDA150" s="1"/>
      <c r="KDE150" s="18"/>
      <c r="KDF150" s="1"/>
      <c r="KDI150" s="1"/>
      <c r="KDM150" s="18"/>
      <c r="KDN150" s="1"/>
      <c r="KDQ150" s="1"/>
      <c r="KDU150" s="18"/>
      <c r="KDV150" s="1"/>
      <c r="KDY150" s="1"/>
      <c r="KEC150" s="18"/>
      <c r="KED150" s="1"/>
      <c r="KEG150" s="1"/>
      <c r="KEK150" s="18"/>
      <c r="KEL150" s="1"/>
      <c r="KEO150" s="1"/>
      <c r="KES150" s="18"/>
      <c r="KET150" s="1"/>
      <c r="KEW150" s="1"/>
      <c r="KFA150" s="18"/>
      <c r="KFB150" s="1"/>
      <c r="KFE150" s="1"/>
      <c r="KFI150" s="18"/>
      <c r="KFJ150" s="1"/>
      <c r="KFM150" s="1"/>
      <c r="KFQ150" s="18"/>
      <c r="KFR150" s="1"/>
      <c r="KFU150" s="1"/>
      <c r="KFY150" s="18"/>
      <c r="KFZ150" s="1"/>
      <c r="KGC150" s="1"/>
      <c r="KGG150" s="18"/>
      <c r="KGH150" s="1"/>
      <c r="KGK150" s="1"/>
      <c r="KGO150" s="18"/>
      <c r="KGP150" s="1"/>
      <c r="KGS150" s="1"/>
      <c r="KGW150" s="18"/>
      <c r="KGX150" s="1"/>
      <c r="KHA150" s="1"/>
      <c r="KHE150" s="18"/>
      <c r="KHF150" s="1"/>
      <c r="KHI150" s="1"/>
      <c r="KHM150" s="18"/>
      <c r="KHN150" s="1"/>
      <c r="KHQ150" s="1"/>
      <c r="KHU150" s="18"/>
      <c r="KHV150" s="1"/>
      <c r="KHY150" s="1"/>
      <c r="KIC150" s="18"/>
      <c r="KID150" s="1"/>
      <c r="KIG150" s="1"/>
      <c r="KIK150" s="18"/>
      <c r="KIL150" s="1"/>
      <c r="KIO150" s="1"/>
      <c r="KIS150" s="18"/>
      <c r="KIT150" s="1"/>
      <c r="KIW150" s="1"/>
      <c r="KJA150" s="18"/>
      <c r="KJB150" s="1"/>
      <c r="KJE150" s="1"/>
      <c r="KJI150" s="18"/>
      <c r="KJJ150" s="1"/>
      <c r="KJM150" s="1"/>
      <c r="KJQ150" s="18"/>
      <c r="KJR150" s="1"/>
      <c r="KJU150" s="1"/>
      <c r="KJY150" s="18"/>
      <c r="KJZ150" s="1"/>
      <c r="KKC150" s="1"/>
      <c r="KKG150" s="18"/>
      <c r="KKH150" s="1"/>
      <c r="KKK150" s="1"/>
      <c r="KKO150" s="18"/>
      <c r="KKP150" s="1"/>
      <c r="KKS150" s="1"/>
      <c r="KKW150" s="18"/>
      <c r="KKX150" s="1"/>
      <c r="KLA150" s="1"/>
      <c r="KLE150" s="18"/>
      <c r="KLF150" s="1"/>
      <c r="KLI150" s="1"/>
      <c r="KLM150" s="18"/>
      <c r="KLN150" s="1"/>
      <c r="KLQ150" s="1"/>
      <c r="KLU150" s="18"/>
      <c r="KLV150" s="1"/>
      <c r="KLY150" s="1"/>
      <c r="KMC150" s="18"/>
      <c r="KMD150" s="1"/>
      <c r="KMG150" s="1"/>
      <c r="KMK150" s="18"/>
      <c r="KML150" s="1"/>
      <c r="KMO150" s="1"/>
      <c r="KMS150" s="18"/>
      <c r="KMT150" s="1"/>
      <c r="KMW150" s="1"/>
      <c r="KNA150" s="18"/>
      <c r="KNB150" s="1"/>
      <c r="KNE150" s="1"/>
      <c r="KNI150" s="18"/>
      <c r="KNJ150" s="1"/>
      <c r="KNM150" s="1"/>
      <c r="KNQ150" s="18"/>
      <c r="KNR150" s="1"/>
      <c r="KNU150" s="1"/>
      <c r="KNY150" s="18"/>
      <c r="KNZ150" s="1"/>
      <c r="KOC150" s="1"/>
      <c r="KOG150" s="18"/>
      <c r="KOH150" s="1"/>
      <c r="KOK150" s="1"/>
      <c r="KOO150" s="18"/>
      <c r="KOP150" s="1"/>
      <c r="KOS150" s="1"/>
      <c r="KOW150" s="18"/>
      <c r="KOX150" s="1"/>
      <c r="KPA150" s="1"/>
      <c r="KPE150" s="18"/>
      <c r="KPF150" s="1"/>
      <c r="KPI150" s="1"/>
      <c r="KPM150" s="18"/>
      <c r="KPN150" s="1"/>
      <c r="KPQ150" s="1"/>
      <c r="KPU150" s="18"/>
      <c r="KPV150" s="1"/>
      <c r="KPY150" s="1"/>
      <c r="KQC150" s="18"/>
      <c r="KQD150" s="1"/>
      <c r="KQG150" s="1"/>
      <c r="KQK150" s="18"/>
      <c r="KQL150" s="1"/>
      <c r="KQO150" s="1"/>
      <c r="KQS150" s="18"/>
      <c r="KQT150" s="1"/>
      <c r="KQW150" s="1"/>
      <c r="KRA150" s="18"/>
      <c r="KRB150" s="1"/>
      <c r="KRE150" s="1"/>
      <c r="KRI150" s="18"/>
      <c r="KRJ150" s="1"/>
      <c r="KRM150" s="1"/>
      <c r="KRQ150" s="18"/>
      <c r="KRR150" s="1"/>
      <c r="KRU150" s="1"/>
      <c r="KRY150" s="18"/>
      <c r="KRZ150" s="1"/>
      <c r="KSC150" s="1"/>
      <c r="KSG150" s="18"/>
      <c r="KSH150" s="1"/>
      <c r="KSK150" s="1"/>
      <c r="KSO150" s="18"/>
      <c r="KSP150" s="1"/>
      <c r="KSS150" s="1"/>
      <c r="KSW150" s="18"/>
      <c r="KSX150" s="1"/>
      <c r="KTA150" s="1"/>
      <c r="KTE150" s="18"/>
      <c r="KTF150" s="1"/>
      <c r="KTI150" s="1"/>
      <c r="KTM150" s="18"/>
      <c r="KTN150" s="1"/>
      <c r="KTQ150" s="1"/>
      <c r="KTU150" s="18"/>
      <c r="KTV150" s="1"/>
      <c r="KTY150" s="1"/>
      <c r="KUC150" s="18"/>
      <c r="KUD150" s="1"/>
      <c r="KUG150" s="1"/>
      <c r="KUK150" s="18"/>
      <c r="KUL150" s="1"/>
      <c r="KUO150" s="1"/>
      <c r="KUS150" s="18"/>
      <c r="KUT150" s="1"/>
      <c r="KUW150" s="1"/>
      <c r="KVA150" s="18"/>
      <c r="KVB150" s="1"/>
      <c r="KVE150" s="1"/>
      <c r="KVI150" s="18"/>
      <c r="KVJ150" s="1"/>
      <c r="KVM150" s="1"/>
      <c r="KVQ150" s="18"/>
      <c r="KVR150" s="1"/>
      <c r="KVU150" s="1"/>
      <c r="KVY150" s="18"/>
      <c r="KVZ150" s="1"/>
      <c r="KWC150" s="1"/>
      <c r="KWG150" s="18"/>
      <c r="KWH150" s="1"/>
      <c r="KWK150" s="1"/>
      <c r="KWO150" s="18"/>
      <c r="KWP150" s="1"/>
      <c r="KWS150" s="1"/>
      <c r="KWW150" s="18"/>
      <c r="KWX150" s="1"/>
      <c r="KXA150" s="1"/>
      <c r="KXE150" s="18"/>
      <c r="KXF150" s="1"/>
      <c r="KXI150" s="1"/>
      <c r="KXM150" s="18"/>
      <c r="KXN150" s="1"/>
      <c r="KXQ150" s="1"/>
      <c r="KXU150" s="18"/>
      <c r="KXV150" s="1"/>
      <c r="KXY150" s="1"/>
      <c r="KYC150" s="18"/>
      <c r="KYD150" s="1"/>
      <c r="KYG150" s="1"/>
      <c r="KYK150" s="18"/>
      <c r="KYL150" s="1"/>
      <c r="KYO150" s="1"/>
      <c r="KYS150" s="18"/>
      <c r="KYT150" s="1"/>
      <c r="KYW150" s="1"/>
      <c r="KZA150" s="18"/>
      <c r="KZB150" s="1"/>
      <c r="KZE150" s="1"/>
      <c r="KZI150" s="18"/>
      <c r="KZJ150" s="1"/>
      <c r="KZM150" s="1"/>
      <c r="KZQ150" s="18"/>
      <c r="KZR150" s="1"/>
      <c r="KZU150" s="1"/>
      <c r="KZY150" s="18"/>
      <c r="KZZ150" s="1"/>
      <c r="LAC150" s="1"/>
      <c r="LAG150" s="18"/>
      <c r="LAH150" s="1"/>
      <c r="LAK150" s="1"/>
      <c r="LAO150" s="18"/>
      <c r="LAP150" s="1"/>
      <c r="LAS150" s="1"/>
      <c r="LAW150" s="18"/>
      <c r="LAX150" s="1"/>
      <c r="LBA150" s="1"/>
      <c r="LBE150" s="18"/>
      <c r="LBF150" s="1"/>
      <c r="LBI150" s="1"/>
      <c r="LBM150" s="18"/>
      <c r="LBN150" s="1"/>
      <c r="LBQ150" s="1"/>
      <c r="LBU150" s="18"/>
      <c r="LBV150" s="1"/>
      <c r="LBY150" s="1"/>
      <c r="LCC150" s="18"/>
      <c r="LCD150" s="1"/>
      <c r="LCG150" s="1"/>
      <c r="LCK150" s="18"/>
      <c r="LCL150" s="1"/>
      <c r="LCO150" s="1"/>
      <c r="LCS150" s="18"/>
      <c r="LCT150" s="1"/>
      <c r="LCW150" s="1"/>
      <c r="LDA150" s="18"/>
      <c r="LDB150" s="1"/>
      <c r="LDE150" s="1"/>
      <c r="LDI150" s="18"/>
      <c r="LDJ150" s="1"/>
      <c r="LDM150" s="1"/>
      <c r="LDQ150" s="18"/>
      <c r="LDR150" s="1"/>
      <c r="LDU150" s="1"/>
      <c r="LDY150" s="18"/>
      <c r="LDZ150" s="1"/>
      <c r="LEC150" s="1"/>
      <c r="LEG150" s="18"/>
      <c r="LEH150" s="1"/>
      <c r="LEK150" s="1"/>
      <c r="LEO150" s="18"/>
      <c r="LEP150" s="1"/>
      <c r="LES150" s="1"/>
      <c r="LEW150" s="18"/>
      <c r="LEX150" s="1"/>
      <c r="LFA150" s="1"/>
      <c r="LFE150" s="18"/>
      <c r="LFF150" s="1"/>
      <c r="LFI150" s="1"/>
      <c r="LFM150" s="18"/>
      <c r="LFN150" s="1"/>
      <c r="LFQ150" s="1"/>
      <c r="LFU150" s="18"/>
      <c r="LFV150" s="1"/>
      <c r="LFY150" s="1"/>
      <c r="LGC150" s="18"/>
      <c r="LGD150" s="1"/>
      <c r="LGG150" s="1"/>
      <c r="LGK150" s="18"/>
      <c r="LGL150" s="1"/>
      <c r="LGO150" s="1"/>
      <c r="LGS150" s="18"/>
      <c r="LGT150" s="1"/>
      <c r="LGW150" s="1"/>
      <c r="LHA150" s="18"/>
      <c r="LHB150" s="1"/>
      <c r="LHE150" s="1"/>
      <c r="LHI150" s="18"/>
      <c r="LHJ150" s="1"/>
      <c r="LHM150" s="1"/>
      <c r="LHQ150" s="18"/>
      <c r="LHR150" s="1"/>
      <c r="LHU150" s="1"/>
      <c r="LHY150" s="18"/>
      <c r="LHZ150" s="1"/>
      <c r="LIC150" s="1"/>
      <c r="LIG150" s="18"/>
      <c r="LIH150" s="1"/>
      <c r="LIK150" s="1"/>
      <c r="LIO150" s="18"/>
      <c r="LIP150" s="1"/>
      <c r="LIS150" s="1"/>
      <c r="LIW150" s="18"/>
      <c r="LIX150" s="1"/>
      <c r="LJA150" s="1"/>
      <c r="LJE150" s="18"/>
      <c r="LJF150" s="1"/>
      <c r="LJI150" s="1"/>
      <c r="LJM150" s="18"/>
      <c r="LJN150" s="1"/>
      <c r="LJQ150" s="1"/>
      <c r="LJU150" s="18"/>
      <c r="LJV150" s="1"/>
      <c r="LJY150" s="1"/>
      <c r="LKC150" s="18"/>
      <c r="LKD150" s="1"/>
      <c r="LKG150" s="1"/>
      <c r="LKK150" s="18"/>
      <c r="LKL150" s="1"/>
      <c r="LKO150" s="1"/>
      <c r="LKS150" s="18"/>
      <c r="LKT150" s="1"/>
      <c r="LKW150" s="1"/>
      <c r="LLA150" s="18"/>
      <c r="LLB150" s="1"/>
      <c r="LLE150" s="1"/>
      <c r="LLI150" s="18"/>
      <c r="LLJ150" s="1"/>
      <c r="LLM150" s="1"/>
      <c r="LLQ150" s="18"/>
      <c r="LLR150" s="1"/>
      <c r="LLU150" s="1"/>
      <c r="LLY150" s="18"/>
      <c r="LLZ150" s="1"/>
      <c r="LMC150" s="1"/>
      <c r="LMG150" s="18"/>
      <c r="LMH150" s="1"/>
      <c r="LMK150" s="1"/>
      <c r="LMO150" s="18"/>
      <c r="LMP150" s="1"/>
      <c r="LMS150" s="1"/>
      <c r="LMW150" s="18"/>
      <c r="LMX150" s="1"/>
      <c r="LNA150" s="1"/>
      <c r="LNE150" s="18"/>
      <c r="LNF150" s="1"/>
      <c r="LNI150" s="1"/>
      <c r="LNM150" s="18"/>
      <c r="LNN150" s="1"/>
      <c r="LNQ150" s="1"/>
      <c r="LNU150" s="18"/>
      <c r="LNV150" s="1"/>
      <c r="LNY150" s="1"/>
      <c r="LOC150" s="18"/>
      <c r="LOD150" s="1"/>
      <c r="LOG150" s="1"/>
      <c r="LOK150" s="18"/>
      <c r="LOL150" s="1"/>
      <c r="LOO150" s="1"/>
      <c r="LOS150" s="18"/>
      <c r="LOT150" s="1"/>
      <c r="LOW150" s="1"/>
      <c r="LPA150" s="18"/>
      <c r="LPB150" s="1"/>
      <c r="LPE150" s="1"/>
      <c r="LPI150" s="18"/>
      <c r="LPJ150" s="1"/>
      <c r="LPM150" s="1"/>
      <c r="LPQ150" s="18"/>
      <c r="LPR150" s="1"/>
      <c r="LPU150" s="1"/>
      <c r="LPY150" s="18"/>
      <c r="LPZ150" s="1"/>
      <c r="LQC150" s="1"/>
      <c r="LQG150" s="18"/>
      <c r="LQH150" s="1"/>
      <c r="LQK150" s="1"/>
      <c r="LQO150" s="18"/>
      <c r="LQP150" s="1"/>
      <c r="LQS150" s="1"/>
      <c r="LQW150" s="18"/>
      <c r="LQX150" s="1"/>
      <c r="LRA150" s="1"/>
      <c r="LRE150" s="18"/>
      <c r="LRF150" s="1"/>
      <c r="LRI150" s="1"/>
      <c r="LRM150" s="18"/>
      <c r="LRN150" s="1"/>
      <c r="LRQ150" s="1"/>
      <c r="LRU150" s="18"/>
      <c r="LRV150" s="1"/>
      <c r="LRY150" s="1"/>
      <c r="LSC150" s="18"/>
      <c r="LSD150" s="1"/>
      <c r="LSG150" s="1"/>
      <c r="LSK150" s="18"/>
      <c r="LSL150" s="1"/>
      <c r="LSO150" s="1"/>
      <c r="LSS150" s="18"/>
      <c r="LST150" s="1"/>
      <c r="LSW150" s="1"/>
      <c r="LTA150" s="18"/>
      <c r="LTB150" s="1"/>
      <c r="LTE150" s="1"/>
      <c r="LTI150" s="18"/>
      <c r="LTJ150" s="1"/>
      <c r="LTM150" s="1"/>
      <c r="LTQ150" s="18"/>
      <c r="LTR150" s="1"/>
      <c r="LTU150" s="1"/>
      <c r="LTY150" s="18"/>
      <c r="LTZ150" s="1"/>
      <c r="LUC150" s="1"/>
      <c r="LUG150" s="18"/>
      <c r="LUH150" s="1"/>
      <c r="LUK150" s="1"/>
      <c r="LUO150" s="18"/>
      <c r="LUP150" s="1"/>
      <c r="LUS150" s="1"/>
      <c r="LUW150" s="18"/>
      <c r="LUX150" s="1"/>
      <c r="LVA150" s="1"/>
      <c r="LVE150" s="18"/>
      <c r="LVF150" s="1"/>
      <c r="LVI150" s="1"/>
      <c r="LVM150" s="18"/>
      <c r="LVN150" s="1"/>
      <c r="LVQ150" s="1"/>
      <c r="LVU150" s="18"/>
      <c r="LVV150" s="1"/>
      <c r="LVY150" s="1"/>
      <c r="LWC150" s="18"/>
      <c r="LWD150" s="1"/>
      <c r="LWG150" s="1"/>
      <c r="LWK150" s="18"/>
      <c r="LWL150" s="1"/>
      <c r="LWO150" s="1"/>
      <c r="LWS150" s="18"/>
      <c r="LWT150" s="1"/>
      <c r="LWW150" s="1"/>
      <c r="LXA150" s="18"/>
      <c r="LXB150" s="1"/>
      <c r="LXE150" s="1"/>
      <c r="LXI150" s="18"/>
      <c r="LXJ150" s="1"/>
      <c r="LXM150" s="1"/>
      <c r="LXQ150" s="18"/>
      <c r="LXR150" s="1"/>
      <c r="LXU150" s="1"/>
      <c r="LXY150" s="18"/>
      <c r="LXZ150" s="1"/>
      <c r="LYC150" s="1"/>
      <c r="LYG150" s="18"/>
      <c r="LYH150" s="1"/>
      <c r="LYK150" s="1"/>
      <c r="LYO150" s="18"/>
      <c r="LYP150" s="1"/>
      <c r="LYS150" s="1"/>
      <c r="LYW150" s="18"/>
      <c r="LYX150" s="1"/>
      <c r="LZA150" s="1"/>
      <c r="LZE150" s="18"/>
      <c r="LZF150" s="1"/>
      <c r="LZI150" s="1"/>
      <c r="LZM150" s="18"/>
      <c r="LZN150" s="1"/>
      <c r="LZQ150" s="1"/>
      <c r="LZU150" s="18"/>
      <c r="LZV150" s="1"/>
      <c r="LZY150" s="1"/>
      <c r="MAC150" s="18"/>
      <c r="MAD150" s="1"/>
      <c r="MAG150" s="1"/>
      <c r="MAK150" s="18"/>
      <c r="MAL150" s="1"/>
      <c r="MAO150" s="1"/>
      <c r="MAS150" s="18"/>
      <c r="MAT150" s="1"/>
      <c r="MAW150" s="1"/>
      <c r="MBA150" s="18"/>
      <c r="MBB150" s="1"/>
      <c r="MBE150" s="1"/>
      <c r="MBI150" s="18"/>
      <c r="MBJ150" s="1"/>
      <c r="MBM150" s="1"/>
      <c r="MBQ150" s="18"/>
      <c r="MBR150" s="1"/>
      <c r="MBU150" s="1"/>
      <c r="MBY150" s="18"/>
      <c r="MBZ150" s="1"/>
      <c r="MCC150" s="1"/>
      <c r="MCG150" s="18"/>
      <c r="MCH150" s="1"/>
      <c r="MCK150" s="1"/>
      <c r="MCO150" s="18"/>
      <c r="MCP150" s="1"/>
      <c r="MCS150" s="1"/>
      <c r="MCW150" s="18"/>
      <c r="MCX150" s="1"/>
      <c r="MDA150" s="1"/>
      <c r="MDE150" s="18"/>
      <c r="MDF150" s="1"/>
      <c r="MDI150" s="1"/>
      <c r="MDM150" s="18"/>
      <c r="MDN150" s="1"/>
      <c r="MDQ150" s="1"/>
      <c r="MDU150" s="18"/>
      <c r="MDV150" s="1"/>
      <c r="MDY150" s="1"/>
      <c r="MEC150" s="18"/>
      <c r="MED150" s="1"/>
      <c r="MEG150" s="1"/>
      <c r="MEK150" s="18"/>
      <c r="MEL150" s="1"/>
      <c r="MEO150" s="1"/>
      <c r="MES150" s="18"/>
      <c r="MET150" s="1"/>
      <c r="MEW150" s="1"/>
      <c r="MFA150" s="18"/>
      <c r="MFB150" s="1"/>
      <c r="MFE150" s="1"/>
      <c r="MFI150" s="18"/>
      <c r="MFJ150" s="1"/>
      <c r="MFM150" s="1"/>
      <c r="MFQ150" s="18"/>
      <c r="MFR150" s="1"/>
      <c r="MFU150" s="1"/>
      <c r="MFY150" s="18"/>
      <c r="MFZ150" s="1"/>
      <c r="MGC150" s="1"/>
      <c r="MGG150" s="18"/>
      <c r="MGH150" s="1"/>
      <c r="MGK150" s="1"/>
      <c r="MGO150" s="18"/>
      <c r="MGP150" s="1"/>
      <c r="MGS150" s="1"/>
      <c r="MGW150" s="18"/>
      <c r="MGX150" s="1"/>
      <c r="MHA150" s="1"/>
      <c r="MHE150" s="18"/>
      <c r="MHF150" s="1"/>
      <c r="MHI150" s="1"/>
      <c r="MHM150" s="18"/>
      <c r="MHN150" s="1"/>
      <c r="MHQ150" s="1"/>
      <c r="MHU150" s="18"/>
      <c r="MHV150" s="1"/>
      <c r="MHY150" s="1"/>
      <c r="MIC150" s="18"/>
      <c r="MID150" s="1"/>
      <c r="MIG150" s="1"/>
      <c r="MIK150" s="18"/>
      <c r="MIL150" s="1"/>
      <c r="MIO150" s="1"/>
      <c r="MIS150" s="18"/>
      <c r="MIT150" s="1"/>
      <c r="MIW150" s="1"/>
      <c r="MJA150" s="18"/>
      <c r="MJB150" s="1"/>
      <c r="MJE150" s="1"/>
      <c r="MJI150" s="18"/>
      <c r="MJJ150" s="1"/>
      <c r="MJM150" s="1"/>
      <c r="MJQ150" s="18"/>
      <c r="MJR150" s="1"/>
      <c r="MJU150" s="1"/>
      <c r="MJY150" s="18"/>
      <c r="MJZ150" s="1"/>
      <c r="MKC150" s="1"/>
      <c r="MKG150" s="18"/>
      <c r="MKH150" s="1"/>
      <c r="MKK150" s="1"/>
      <c r="MKO150" s="18"/>
      <c r="MKP150" s="1"/>
      <c r="MKS150" s="1"/>
      <c r="MKW150" s="18"/>
      <c r="MKX150" s="1"/>
      <c r="MLA150" s="1"/>
      <c r="MLE150" s="18"/>
      <c r="MLF150" s="1"/>
      <c r="MLI150" s="1"/>
      <c r="MLM150" s="18"/>
      <c r="MLN150" s="1"/>
      <c r="MLQ150" s="1"/>
      <c r="MLU150" s="18"/>
      <c r="MLV150" s="1"/>
      <c r="MLY150" s="1"/>
      <c r="MMC150" s="18"/>
      <c r="MMD150" s="1"/>
      <c r="MMG150" s="1"/>
      <c r="MMK150" s="18"/>
      <c r="MML150" s="1"/>
      <c r="MMO150" s="1"/>
      <c r="MMS150" s="18"/>
      <c r="MMT150" s="1"/>
      <c r="MMW150" s="1"/>
      <c r="MNA150" s="18"/>
      <c r="MNB150" s="1"/>
      <c r="MNE150" s="1"/>
      <c r="MNI150" s="18"/>
      <c r="MNJ150" s="1"/>
      <c r="MNM150" s="1"/>
      <c r="MNQ150" s="18"/>
      <c r="MNR150" s="1"/>
      <c r="MNU150" s="1"/>
      <c r="MNY150" s="18"/>
      <c r="MNZ150" s="1"/>
      <c r="MOC150" s="1"/>
      <c r="MOG150" s="18"/>
      <c r="MOH150" s="1"/>
      <c r="MOK150" s="1"/>
      <c r="MOO150" s="18"/>
      <c r="MOP150" s="1"/>
      <c r="MOS150" s="1"/>
      <c r="MOW150" s="18"/>
      <c r="MOX150" s="1"/>
      <c r="MPA150" s="1"/>
      <c r="MPE150" s="18"/>
      <c r="MPF150" s="1"/>
      <c r="MPI150" s="1"/>
      <c r="MPM150" s="18"/>
      <c r="MPN150" s="1"/>
      <c r="MPQ150" s="1"/>
      <c r="MPU150" s="18"/>
      <c r="MPV150" s="1"/>
      <c r="MPY150" s="1"/>
      <c r="MQC150" s="18"/>
      <c r="MQD150" s="1"/>
      <c r="MQG150" s="1"/>
      <c r="MQK150" s="18"/>
      <c r="MQL150" s="1"/>
      <c r="MQO150" s="1"/>
      <c r="MQS150" s="18"/>
      <c r="MQT150" s="1"/>
      <c r="MQW150" s="1"/>
      <c r="MRA150" s="18"/>
      <c r="MRB150" s="1"/>
      <c r="MRE150" s="1"/>
      <c r="MRI150" s="18"/>
      <c r="MRJ150" s="1"/>
      <c r="MRM150" s="1"/>
      <c r="MRQ150" s="18"/>
      <c r="MRR150" s="1"/>
      <c r="MRU150" s="1"/>
      <c r="MRY150" s="18"/>
      <c r="MRZ150" s="1"/>
      <c r="MSC150" s="1"/>
      <c r="MSG150" s="18"/>
      <c r="MSH150" s="1"/>
      <c r="MSK150" s="1"/>
      <c r="MSO150" s="18"/>
      <c r="MSP150" s="1"/>
      <c r="MSS150" s="1"/>
      <c r="MSW150" s="18"/>
      <c r="MSX150" s="1"/>
      <c r="MTA150" s="1"/>
      <c r="MTE150" s="18"/>
      <c r="MTF150" s="1"/>
      <c r="MTI150" s="1"/>
      <c r="MTM150" s="18"/>
      <c r="MTN150" s="1"/>
      <c r="MTQ150" s="1"/>
      <c r="MTU150" s="18"/>
      <c r="MTV150" s="1"/>
      <c r="MTY150" s="1"/>
      <c r="MUC150" s="18"/>
      <c r="MUD150" s="1"/>
      <c r="MUG150" s="1"/>
      <c r="MUK150" s="18"/>
      <c r="MUL150" s="1"/>
      <c r="MUO150" s="1"/>
      <c r="MUS150" s="18"/>
      <c r="MUT150" s="1"/>
      <c r="MUW150" s="1"/>
      <c r="MVA150" s="18"/>
      <c r="MVB150" s="1"/>
      <c r="MVE150" s="1"/>
      <c r="MVI150" s="18"/>
      <c r="MVJ150" s="1"/>
      <c r="MVM150" s="1"/>
      <c r="MVQ150" s="18"/>
      <c r="MVR150" s="1"/>
      <c r="MVU150" s="1"/>
      <c r="MVY150" s="18"/>
      <c r="MVZ150" s="1"/>
      <c r="MWC150" s="1"/>
      <c r="MWG150" s="18"/>
      <c r="MWH150" s="1"/>
      <c r="MWK150" s="1"/>
      <c r="MWO150" s="18"/>
      <c r="MWP150" s="1"/>
      <c r="MWS150" s="1"/>
      <c r="MWW150" s="18"/>
      <c r="MWX150" s="1"/>
      <c r="MXA150" s="1"/>
      <c r="MXE150" s="18"/>
      <c r="MXF150" s="1"/>
      <c r="MXI150" s="1"/>
      <c r="MXM150" s="18"/>
      <c r="MXN150" s="1"/>
      <c r="MXQ150" s="1"/>
      <c r="MXU150" s="18"/>
      <c r="MXV150" s="1"/>
      <c r="MXY150" s="1"/>
      <c r="MYC150" s="18"/>
      <c r="MYD150" s="1"/>
      <c r="MYG150" s="1"/>
      <c r="MYK150" s="18"/>
      <c r="MYL150" s="1"/>
      <c r="MYO150" s="1"/>
      <c r="MYS150" s="18"/>
      <c r="MYT150" s="1"/>
      <c r="MYW150" s="1"/>
      <c r="MZA150" s="18"/>
      <c r="MZB150" s="1"/>
      <c r="MZE150" s="1"/>
      <c r="MZI150" s="18"/>
      <c r="MZJ150" s="1"/>
      <c r="MZM150" s="1"/>
      <c r="MZQ150" s="18"/>
      <c r="MZR150" s="1"/>
      <c r="MZU150" s="1"/>
      <c r="MZY150" s="18"/>
      <c r="MZZ150" s="1"/>
      <c r="NAC150" s="1"/>
      <c r="NAG150" s="18"/>
      <c r="NAH150" s="1"/>
      <c r="NAK150" s="1"/>
      <c r="NAO150" s="18"/>
      <c r="NAP150" s="1"/>
      <c r="NAS150" s="1"/>
      <c r="NAW150" s="18"/>
      <c r="NAX150" s="1"/>
      <c r="NBA150" s="1"/>
      <c r="NBE150" s="18"/>
      <c r="NBF150" s="1"/>
      <c r="NBI150" s="1"/>
      <c r="NBM150" s="18"/>
      <c r="NBN150" s="1"/>
      <c r="NBQ150" s="1"/>
      <c r="NBU150" s="18"/>
      <c r="NBV150" s="1"/>
      <c r="NBY150" s="1"/>
      <c r="NCC150" s="18"/>
      <c r="NCD150" s="1"/>
      <c r="NCG150" s="1"/>
      <c r="NCK150" s="18"/>
      <c r="NCL150" s="1"/>
      <c r="NCO150" s="1"/>
      <c r="NCS150" s="18"/>
      <c r="NCT150" s="1"/>
      <c r="NCW150" s="1"/>
      <c r="NDA150" s="18"/>
      <c r="NDB150" s="1"/>
      <c r="NDE150" s="1"/>
      <c r="NDI150" s="18"/>
      <c r="NDJ150" s="1"/>
      <c r="NDM150" s="1"/>
      <c r="NDQ150" s="18"/>
      <c r="NDR150" s="1"/>
      <c r="NDU150" s="1"/>
      <c r="NDY150" s="18"/>
      <c r="NDZ150" s="1"/>
      <c r="NEC150" s="1"/>
      <c r="NEG150" s="18"/>
      <c r="NEH150" s="1"/>
      <c r="NEK150" s="1"/>
      <c r="NEO150" s="18"/>
      <c r="NEP150" s="1"/>
      <c r="NES150" s="1"/>
      <c r="NEW150" s="18"/>
      <c r="NEX150" s="1"/>
      <c r="NFA150" s="1"/>
      <c r="NFE150" s="18"/>
      <c r="NFF150" s="1"/>
      <c r="NFI150" s="1"/>
      <c r="NFM150" s="18"/>
      <c r="NFN150" s="1"/>
      <c r="NFQ150" s="1"/>
      <c r="NFU150" s="18"/>
      <c r="NFV150" s="1"/>
      <c r="NFY150" s="1"/>
      <c r="NGC150" s="18"/>
      <c r="NGD150" s="1"/>
      <c r="NGG150" s="1"/>
      <c r="NGK150" s="18"/>
      <c r="NGL150" s="1"/>
      <c r="NGO150" s="1"/>
      <c r="NGS150" s="18"/>
      <c r="NGT150" s="1"/>
      <c r="NGW150" s="1"/>
      <c r="NHA150" s="18"/>
      <c r="NHB150" s="1"/>
      <c r="NHE150" s="1"/>
      <c r="NHI150" s="18"/>
      <c r="NHJ150" s="1"/>
      <c r="NHM150" s="1"/>
      <c r="NHQ150" s="18"/>
      <c r="NHR150" s="1"/>
      <c r="NHU150" s="1"/>
      <c r="NHY150" s="18"/>
      <c r="NHZ150" s="1"/>
      <c r="NIC150" s="1"/>
      <c r="NIG150" s="18"/>
      <c r="NIH150" s="1"/>
      <c r="NIK150" s="1"/>
      <c r="NIO150" s="18"/>
      <c r="NIP150" s="1"/>
      <c r="NIS150" s="1"/>
      <c r="NIW150" s="18"/>
      <c r="NIX150" s="1"/>
      <c r="NJA150" s="1"/>
      <c r="NJE150" s="18"/>
      <c r="NJF150" s="1"/>
      <c r="NJI150" s="1"/>
      <c r="NJM150" s="18"/>
      <c r="NJN150" s="1"/>
      <c r="NJQ150" s="1"/>
      <c r="NJU150" s="18"/>
      <c r="NJV150" s="1"/>
      <c r="NJY150" s="1"/>
      <c r="NKC150" s="18"/>
      <c r="NKD150" s="1"/>
      <c r="NKG150" s="1"/>
      <c r="NKK150" s="18"/>
      <c r="NKL150" s="1"/>
      <c r="NKO150" s="1"/>
      <c r="NKS150" s="18"/>
      <c r="NKT150" s="1"/>
      <c r="NKW150" s="1"/>
      <c r="NLA150" s="18"/>
      <c r="NLB150" s="1"/>
      <c r="NLE150" s="1"/>
      <c r="NLI150" s="18"/>
      <c r="NLJ150" s="1"/>
      <c r="NLM150" s="1"/>
      <c r="NLQ150" s="18"/>
      <c r="NLR150" s="1"/>
      <c r="NLU150" s="1"/>
      <c r="NLY150" s="18"/>
      <c r="NLZ150" s="1"/>
      <c r="NMC150" s="1"/>
      <c r="NMG150" s="18"/>
      <c r="NMH150" s="1"/>
      <c r="NMK150" s="1"/>
      <c r="NMO150" s="18"/>
      <c r="NMP150" s="1"/>
      <c r="NMS150" s="1"/>
      <c r="NMW150" s="18"/>
      <c r="NMX150" s="1"/>
      <c r="NNA150" s="1"/>
      <c r="NNE150" s="18"/>
      <c r="NNF150" s="1"/>
      <c r="NNI150" s="1"/>
      <c r="NNM150" s="18"/>
      <c r="NNN150" s="1"/>
      <c r="NNQ150" s="1"/>
      <c r="NNU150" s="18"/>
      <c r="NNV150" s="1"/>
      <c r="NNY150" s="1"/>
      <c r="NOC150" s="18"/>
      <c r="NOD150" s="1"/>
      <c r="NOG150" s="1"/>
      <c r="NOK150" s="18"/>
      <c r="NOL150" s="1"/>
      <c r="NOO150" s="1"/>
      <c r="NOS150" s="18"/>
      <c r="NOT150" s="1"/>
      <c r="NOW150" s="1"/>
      <c r="NPA150" s="18"/>
      <c r="NPB150" s="1"/>
      <c r="NPE150" s="1"/>
      <c r="NPI150" s="18"/>
      <c r="NPJ150" s="1"/>
      <c r="NPM150" s="1"/>
      <c r="NPQ150" s="18"/>
      <c r="NPR150" s="1"/>
      <c r="NPU150" s="1"/>
      <c r="NPY150" s="18"/>
      <c r="NPZ150" s="1"/>
      <c r="NQC150" s="1"/>
      <c r="NQG150" s="18"/>
      <c r="NQH150" s="1"/>
      <c r="NQK150" s="1"/>
      <c r="NQO150" s="18"/>
      <c r="NQP150" s="1"/>
      <c r="NQS150" s="1"/>
      <c r="NQW150" s="18"/>
      <c r="NQX150" s="1"/>
      <c r="NRA150" s="1"/>
      <c r="NRE150" s="18"/>
      <c r="NRF150" s="1"/>
      <c r="NRI150" s="1"/>
      <c r="NRM150" s="18"/>
      <c r="NRN150" s="1"/>
      <c r="NRQ150" s="1"/>
      <c r="NRU150" s="18"/>
      <c r="NRV150" s="1"/>
      <c r="NRY150" s="1"/>
      <c r="NSC150" s="18"/>
      <c r="NSD150" s="1"/>
      <c r="NSG150" s="1"/>
      <c r="NSK150" s="18"/>
      <c r="NSL150" s="1"/>
      <c r="NSO150" s="1"/>
      <c r="NSS150" s="18"/>
      <c r="NST150" s="1"/>
      <c r="NSW150" s="1"/>
      <c r="NTA150" s="18"/>
      <c r="NTB150" s="1"/>
      <c r="NTE150" s="1"/>
      <c r="NTI150" s="18"/>
      <c r="NTJ150" s="1"/>
      <c r="NTM150" s="1"/>
      <c r="NTQ150" s="18"/>
      <c r="NTR150" s="1"/>
      <c r="NTU150" s="1"/>
      <c r="NTY150" s="18"/>
      <c r="NTZ150" s="1"/>
      <c r="NUC150" s="1"/>
      <c r="NUG150" s="18"/>
      <c r="NUH150" s="1"/>
      <c r="NUK150" s="1"/>
      <c r="NUO150" s="18"/>
      <c r="NUP150" s="1"/>
      <c r="NUS150" s="1"/>
      <c r="NUW150" s="18"/>
      <c r="NUX150" s="1"/>
      <c r="NVA150" s="1"/>
      <c r="NVE150" s="18"/>
      <c r="NVF150" s="1"/>
      <c r="NVI150" s="1"/>
      <c r="NVM150" s="18"/>
      <c r="NVN150" s="1"/>
      <c r="NVQ150" s="1"/>
      <c r="NVU150" s="18"/>
      <c r="NVV150" s="1"/>
      <c r="NVY150" s="1"/>
      <c r="NWC150" s="18"/>
      <c r="NWD150" s="1"/>
      <c r="NWG150" s="1"/>
      <c r="NWK150" s="18"/>
      <c r="NWL150" s="1"/>
      <c r="NWO150" s="1"/>
      <c r="NWS150" s="18"/>
      <c r="NWT150" s="1"/>
      <c r="NWW150" s="1"/>
      <c r="NXA150" s="18"/>
      <c r="NXB150" s="1"/>
      <c r="NXE150" s="1"/>
      <c r="NXI150" s="18"/>
      <c r="NXJ150" s="1"/>
      <c r="NXM150" s="1"/>
      <c r="NXQ150" s="18"/>
      <c r="NXR150" s="1"/>
      <c r="NXU150" s="1"/>
      <c r="NXY150" s="18"/>
      <c r="NXZ150" s="1"/>
      <c r="NYC150" s="1"/>
      <c r="NYG150" s="18"/>
      <c r="NYH150" s="1"/>
      <c r="NYK150" s="1"/>
      <c r="NYO150" s="18"/>
      <c r="NYP150" s="1"/>
      <c r="NYS150" s="1"/>
      <c r="NYW150" s="18"/>
      <c r="NYX150" s="1"/>
      <c r="NZA150" s="1"/>
      <c r="NZE150" s="18"/>
      <c r="NZF150" s="1"/>
      <c r="NZI150" s="1"/>
      <c r="NZM150" s="18"/>
      <c r="NZN150" s="1"/>
      <c r="NZQ150" s="1"/>
      <c r="NZU150" s="18"/>
      <c r="NZV150" s="1"/>
      <c r="NZY150" s="1"/>
      <c r="OAC150" s="18"/>
      <c r="OAD150" s="1"/>
      <c r="OAG150" s="1"/>
      <c r="OAK150" s="18"/>
      <c r="OAL150" s="1"/>
      <c r="OAO150" s="1"/>
      <c r="OAS150" s="18"/>
      <c r="OAT150" s="1"/>
      <c r="OAW150" s="1"/>
      <c r="OBA150" s="18"/>
      <c r="OBB150" s="1"/>
      <c r="OBE150" s="1"/>
      <c r="OBI150" s="18"/>
      <c r="OBJ150" s="1"/>
      <c r="OBM150" s="1"/>
      <c r="OBQ150" s="18"/>
      <c r="OBR150" s="1"/>
      <c r="OBU150" s="1"/>
      <c r="OBY150" s="18"/>
      <c r="OBZ150" s="1"/>
      <c r="OCC150" s="1"/>
      <c r="OCG150" s="18"/>
      <c r="OCH150" s="1"/>
      <c r="OCK150" s="1"/>
      <c r="OCO150" s="18"/>
      <c r="OCP150" s="1"/>
      <c r="OCS150" s="1"/>
      <c r="OCW150" s="18"/>
      <c r="OCX150" s="1"/>
      <c r="ODA150" s="1"/>
      <c r="ODE150" s="18"/>
      <c r="ODF150" s="1"/>
      <c r="ODI150" s="1"/>
      <c r="ODM150" s="18"/>
      <c r="ODN150" s="1"/>
      <c r="ODQ150" s="1"/>
      <c r="ODU150" s="18"/>
      <c r="ODV150" s="1"/>
      <c r="ODY150" s="1"/>
      <c r="OEC150" s="18"/>
      <c r="OED150" s="1"/>
      <c r="OEG150" s="1"/>
      <c r="OEK150" s="18"/>
      <c r="OEL150" s="1"/>
      <c r="OEO150" s="1"/>
      <c r="OES150" s="18"/>
      <c r="OET150" s="1"/>
      <c r="OEW150" s="1"/>
      <c r="OFA150" s="18"/>
      <c r="OFB150" s="1"/>
      <c r="OFE150" s="1"/>
      <c r="OFI150" s="18"/>
      <c r="OFJ150" s="1"/>
      <c r="OFM150" s="1"/>
      <c r="OFQ150" s="18"/>
      <c r="OFR150" s="1"/>
      <c r="OFU150" s="1"/>
      <c r="OFY150" s="18"/>
      <c r="OFZ150" s="1"/>
      <c r="OGC150" s="1"/>
      <c r="OGG150" s="18"/>
      <c r="OGH150" s="1"/>
      <c r="OGK150" s="1"/>
      <c r="OGO150" s="18"/>
      <c r="OGP150" s="1"/>
      <c r="OGS150" s="1"/>
      <c r="OGW150" s="18"/>
      <c r="OGX150" s="1"/>
      <c r="OHA150" s="1"/>
      <c r="OHE150" s="18"/>
      <c r="OHF150" s="1"/>
      <c r="OHI150" s="1"/>
      <c r="OHM150" s="18"/>
      <c r="OHN150" s="1"/>
      <c r="OHQ150" s="1"/>
      <c r="OHU150" s="18"/>
      <c r="OHV150" s="1"/>
      <c r="OHY150" s="1"/>
      <c r="OIC150" s="18"/>
      <c r="OID150" s="1"/>
      <c r="OIG150" s="1"/>
      <c r="OIK150" s="18"/>
      <c r="OIL150" s="1"/>
      <c r="OIO150" s="1"/>
      <c r="OIS150" s="18"/>
      <c r="OIT150" s="1"/>
      <c r="OIW150" s="1"/>
      <c r="OJA150" s="18"/>
      <c r="OJB150" s="1"/>
      <c r="OJE150" s="1"/>
      <c r="OJI150" s="18"/>
      <c r="OJJ150" s="1"/>
      <c r="OJM150" s="1"/>
      <c r="OJQ150" s="18"/>
      <c r="OJR150" s="1"/>
      <c r="OJU150" s="1"/>
      <c r="OJY150" s="18"/>
      <c r="OJZ150" s="1"/>
      <c r="OKC150" s="1"/>
      <c r="OKG150" s="18"/>
      <c r="OKH150" s="1"/>
      <c r="OKK150" s="1"/>
      <c r="OKO150" s="18"/>
      <c r="OKP150" s="1"/>
      <c r="OKS150" s="1"/>
      <c r="OKW150" s="18"/>
      <c r="OKX150" s="1"/>
      <c r="OLA150" s="1"/>
      <c r="OLE150" s="18"/>
      <c r="OLF150" s="1"/>
      <c r="OLI150" s="1"/>
      <c r="OLM150" s="18"/>
      <c r="OLN150" s="1"/>
      <c r="OLQ150" s="1"/>
      <c r="OLU150" s="18"/>
      <c r="OLV150" s="1"/>
      <c r="OLY150" s="1"/>
      <c r="OMC150" s="18"/>
      <c r="OMD150" s="1"/>
      <c r="OMG150" s="1"/>
      <c r="OMK150" s="18"/>
      <c r="OML150" s="1"/>
      <c r="OMO150" s="1"/>
      <c r="OMS150" s="18"/>
      <c r="OMT150" s="1"/>
      <c r="OMW150" s="1"/>
      <c r="ONA150" s="18"/>
      <c r="ONB150" s="1"/>
      <c r="ONE150" s="1"/>
      <c r="ONI150" s="18"/>
      <c r="ONJ150" s="1"/>
      <c r="ONM150" s="1"/>
      <c r="ONQ150" s="18"/>
      <c r="ONR150" s="1"/>
      <c r="ONU150" s="1"/>
      <c r="ONY150" s="18"/>
      <c r="ONZ150" s="1"/>
      <c r="OOC150" s="1"/>
      <c r="OOG150" s="18"/>
      <c r="OOH150" s="1"/>
      <c r="OOK150" s="1"/>
      <c r="OOO150" s="18"/>
      <c r="OOP150" s="1"/>
      <c r="OOS150" s="1"/>
      <c r="OOW150" s="18"/>
      <c r="OOX150" s="1"/>
      <c r="OPA150" s="1"/>
      <c r="OPE150" s="18"/>
      <c r="OPF150" s="1"/>
      <c r="OPI150" s="1"/>
      <c r="OPM150" s="18"/>
      <c r="OPN150" s="1"/>
      <c r="OPQ150" s="1"/>
      <c r="OPU150" s="18"/>
      <c r="OPV150" s="1"/>
      <c r="OPY150" s="1"/>
      <c r="OQC150" s="18"/>
      <c r="OQD150" s="1"/>
      <c r="OQG150" s="1"/>
      <c r="OQK150" s="18"/>
      <c r="OQL150" s="1"/>
      <c r="OQO150" s="1"/>
      <c r="OQS150" s="18"/>
      <c r="OQT150" s="1"/>
      <c r="OQW150" s="1"/>
      <c r="ORA150" s="18"/>
      <c r="ORB150" s="1"/>
      <c r="ORE150" s="1"/>
      <c r="ORI150" s="18"/>
      <c r="ORJ150" s="1"/>
      <c r="ORM150" s="1"/>
      <c r="ORQ150" s="18"/>
      <c r="ORR150" s="1"/>
      <c r="ORU150" s="1"/>
      <c r="ORY150" s="18"/>
      <c r="ORZ150" s="1"/>
      <c r="OSC150" s="1"/>
      <c r="OSG150" s="18"/>
      <c r="OSH150" s="1"/>
      <c r="OSK150" s="1"/>
      <c r="OSO150" s="18"/>
      <c r="OSP150" s="1"/>
      <c r="OSS150" s="1"/>
      <c r="OSW150" s="18"/>
      <c r="OSX150" s="1"/>
      <c r="OTA150" s="1"/>
      <c r="OTE150" s="18"/>
      <c r="OTF150" s="1"/>
      <c r="OTI150" s="1"/>
      <c r="OTM150" s="18"/>
      <c r="OTN150" s="1"/>
      <c r="OTQ150" s="1"/>
      <c r="OTU150" s="18"/>
      <c r="OTV150" s="1"/>
      <c r="OTY150" s="1"/>
      <c r="OUC150" s="18"/>
      <c r="OUD150" s="1"/>
      <c r="OUG150" s="1"/>
      <c r="OUK150" s="18"/>
      <c r="OUL150" s="1"/>
      <c r="OUO150" s="1"/>
      <c r="OUS150" s="18"/>
      <c r="OUT150" s="1"/>
      <c r="OUW150" s="1"/>
      <c r="OVA150" s="18"/>
      <c r="OVB150" s="1"/>
      <c r="OVE150" s="1"/>
      <c r="OVI150" s="18"/>
      <c r="OVJ150" s="1"/>
      <c r="OVM150" s="1"/>
      <c r="OVQ150" s="18"/>
      <c r="OVR150" s="1"/>
      <c r="OVU150" s="1"/>
      <c r="OVY150" s="18"/>
      <c r="OVZ150" s="1"/>
      <c r="OWC150" s="1"/>
      <c r="OWG150" s="18"/>
      <c r="OWH150" s="1"/>
      <c r="OWK150" s="1"/>
      <c r="OWO150" s="18"/>
      <c r="OWP150" s="1"/>
      <c r="OWS150" s="1"/>
      <c r="OWW150" s="18"/>
      <c r="OWX150" s="1"/>
      <c r="OXA150" s="1"/>
      <c r="OXE150" s="18"/>
      <c r="OXF150" s="1"/>
      <c r="OXI150" s="1"/>
      <c r="OXM150" s="18"/>
      <c r="OXN150" s="1"/>
      <c r="OXQ150" s="1"/>
      <c r="OXU150" s="18"/>
      <c r="OXV150" s="1"/>
      <c r="OXY150" s="1"/>
      <c r="OYC150" s="18"/>
      <c r="OYD150" s="1"/>
      <c r="OYG150" s="1"/>
      <c r="OYK150" s="18"/>
      <c r="OYL150" s="1"/>
      <c r="OYO150" s="1"/>
      <c r="OYS150" s="18"/>
      <c r="OYT150" s="1"/>
      <c r="OYW150" s="1"/>
      <c r="OZA150" s="18"/>
      <c r="OZB150" s="1"/>
      <c r="OZE150" s="1"/>
      <c r="OZI150" s="18"/>
      <c r="OZJ150" s="1"/>
      <c r="OZM150" s="1"/>
      <c r="OZQ150" s="18"/>
      <c r="OZR150" s="1"/>
      <c r="OZU150" s="1"/>
      <c r="OZY150" s="18"/>
      <c r="OZZ150" s="1"/>
      <c r="PAC150" s="1"/>
      <c r="PAG150" s="18"/>
      <c r="PAH150" s="1"/>
      <c r="PAK150" s="1"/>
      <c r="PAO150" s="18"/>
      <c r="PAP150" s="1"/>
      <c r="PAS150" s="1"/>
      <c r="PAW150" s="18"/>
      <c r="PAX150" s="1"/>
      <c r="PBA150" s="1"/>
      <c r="PBE150" s="18"/>
      <c r="PBF150" s="1"/>
      <c r="PBI150" s="1"/>
      <c r="PBM150" s="18"/>
      <c r="PBN150" s="1"/>
      <c r="PBQ150" s="1"/>
      <c r="PBU150" s="18"/>
      <c r="PBV150" s="1"/>
      <c r="PBY150" s="1"/>
      <c r="PCC150" s="18"/>
      <c r="PCD150" s="1"/>
      <c r="PCG150" s="1"/>
      <c r="PCK150" s="18"/>
      <c r="PCL150" s="1"/>
      <c r="PCO150" s="1"/>
      <c r="PCS150" s="18"/>
      <c r="PCT150" s="1"/>
      <c r="PCW150" s="1"/>
      <c r="PDA150" s="18"/>
      <c r="PDB150" s="1"/>
      <c r="PDE150" s="1"/>
      <c r="PDI150" s="18"/>
      <c r="PDJ150" s="1"/>
      <c r="PDM150" s="1"/>
      <c r="PDQ150" s="18"/>
      <c r="PDR150" s="1"/>
      <c r="PDU150" s="1"/>
      <c r="PDY150" s="18"/>
      <c r="PDZ150" s="1"/>
      <c r="PEC150" s="1"/>
      <c r="PEG150" s="18"/>
      <c r="PEH150" s="1"/>
      <c r="PEK150" s="1"/>
      <c r="PEO150" s="18"/>
      <c r="PEP150" s="1"/>
      <c r="PES150" s="1"/>
      <c r="PEW150" s="18"/>
      <c r="PEX150" s="1"/>
      <c r="PFA150" s="1"/>
      <c r="PFE150" s="18"/>
      <c r="PFF150" s="1"/>
      <c r="PFI150" s="1"/>
      <c r="PFM150" s="18"/>
      <c r="PFN150" s="1"/>
      <c r="PFQ150" s="1"/>
      <c r="PFU150" s="18"/>
      <c r="PFV150" s="1"/>
      <c r="PFY150" s="1"/>
      <c r="PGC150" s="18"/>
      <c r="PGD150" s="1"/>
      <c r="PGG150" s="1"/>
      <c r="PGK150" s="18"/>
      <c r="PGL150" s="1"/>
      <c r="PGO150" s="1"/>
      <c r="PGS150" s="18"/>
      <c r="PGT150" s="1"/>
      <c r="PGW150" s="1"/>
      <c r="PHA150" s="18"/>
      <c r="PHB150" s="1"/>
      <c r="PHE150" s="1"/>
      <c r="PHI150" s="18"/>
      <c r="PHJ150" s="1"/>
      <c r="PHM150" s="1"/>
      <c r="PHQ150" s="18"/>
      <c r="PHR150" s="1"/>
      <c r="PHU150" s="1"/>
      <c r="PHY150" s="18"/>
      <c r="PHZ150" s="1"/>
      <c r="PIC150" s="1"/>
      <c r="PIG150" s="18"/>
      <c r="PIH150" s="1"/>
      <c r="PIK150" s="1"/>
      <c r="PIO150" s="18"/>
      <c r="PIP150" s="1"/>
      <c r="PIS150" s="1"/>
      <c r="PIW150" s="18"/>
      <c r="PIX150" s="1"/>
      <c r="PJA150" s="1"/>
      <c r="PJE150" s="18"/>
      <c r="PJF150" s="1"/>
      <c r="PJI150" s="1"/>
      <c r="PJM150" s="18"/>
      <c r="PJN150" s="1"/>
      <c r="PJQ150" s="1"/>
      <c r="PJU150" s="18"/>
      <c r="PJV150" s="1"/>
      <c r="PJY150" s="1"/>
      <c r="PKC150" s="18"/>
      <c r="PKD150" s="1"/>
      <c r="PKG150" s="1"/>
      <c r="PKK150" s="18"/>
      <c r="PKL150" s="1"/>
      <c r="PKO150" s="1"/>
      <c r="PKS150" s="18"/>
      <c r="PKT150" s="1"/>
      <c r="PKW150" s="1"/>
      <c r="PLA150" s="18"/>
      <c r="PLB150" s="1"/>
      <c r="PLE150" s="1"/>
      <c r="PLI150" s="18"/>
      <c r="PLJ150" s="1"/>
      <c r="PLM150" s="1"/>
      <c r="PLQ150" s="18"/>
      <c r="PLR150" s="1"/>
      <c r="PLU150" s="1"/>
      <c r="PLY150" s="18"/>
      <c r="PLZ150" s="1"/>
      <c r="PMC150" s="1"/>
      <c r="PMG150" s="18"/>
      <c r="PMH150" s="1"/>
      <c r="PMK150" s="1"/>
      <c r="PMO150" s="18"/>
      <c r="PMP150" s="1"/>
      <c r="PMS150" s="1"/>
      <c r="PMW150" s="18"/>
      <c r="PMX150" s="1"/>
      <c r="PNA150" s="1"/>
      <c r="PNE150" s="18"/>
      <c r="PNF150" s="1"/>
      <c r="PNI150" s="1"/>
      <c r="PNM150" s="18"/>
      <c r="PNN150" s="1"/>
      <c r="PNQ150" s="1"/>
      <c r="PNU150" s="18"/>
      <c r="PNV150" s="1"/>
      <c r="PNY150" s="1"/>
      <c r="POC150" s="18"/>
      <c r="POD150" s="1"/>
      <c r="POG150" s="1"/>
      <c r="POK150" s="18"/>
      <c r="POL150" s="1"/>
      <c r="POO150" s="1"/>
      <c r="POS150" s="18"/>
      <c r="POT150" s="1"/>
      <c r="POW150" s="1"/>
      <c r="PPA150" s="18"/>
      <c r="PPB150" s="1"/>
      <c r="PPE150" s="1"/>
      <c r="PPI150" s="18"/>
      <c r="PPJ150" s="1"/>
      <c r="PPM150" s="1"/>
      <c r="PPQ150" s="18"/>
      <c r="PPR150" s="1"/>
      <c r="PPU150" s="1"/>
      <c r="PPY150" s="18"/>
      <c r="PPZ150" s="1"/>
      <c r="PQC150" s="1"/>
      <c r="PQG150" s="18"/>
      <c r="PQH150" s="1"/>
      <c r="PQK150" s="1"/>
      <c r="PQO150" s="18"/>
      <c r="PQP150" s="1"/>
      <c r="PQS150" s="1"/>
      <c r="PQW150" s="18"/>
      <c r="PQX150" s="1"/>
      <c r="PRA150" s="1"/>
      <c r="PRE150" s="18"/>
      <c r="PRF150" s="1"/>
      <c r="PRI150" s="1"/>
      <c r="PRM150" s="18"/>
      <c r="PRN150" s="1"/>
      <c r="PRQ150" s="1"/>
      <c r="PRU150" s="18"/>
      <c r="PRV150" s="1"/>
      <c r="PRY150" s="1"/>
      <c r="PSC150" s="18"/>
      <c r="PSD150" s="1"/>
      <c r="PSG150" s="1"/>
      <c r="PSK150" s="18"/>
      <c r="PSL150" s="1"/>
      <c r="PSO150" s="1"/>
      <c r="PSS150" s="18"/>
      <c r="PST150" s="1"/>
      <c r="PSW150" s="1"/>
      <c r="PTA150" s="18"/>
      <c r="PTB150" s="1"/>
      <c r="PTE150" s="1"/>
      <c r="PTI150" s="18"/>
      <c r="PTJ150" s="1"/>
      <c r="PTM150" s="1"/>
      <c r="PTQ150" s="18"/>
      <c r="PTR150" s="1"/>
      <c r="PTU150" s="1"/>
      <c r="PTY150" s="18"/>
      <c r="PTZ150" s="1"/>
      <c r="PUC150" s="1"/>
      <c r="PUG150" s="18"/>
      <c r="PUH150" s="1"/>
      <c r="PUK150" s="1"/>
      <c r="PUO150" s="18"/>
      <c r="PUP150" s="1"/>
      <c r="PUS150" s="1"/>
      <c r="PUW150" s="18"/>
      <c r="PUX150" s="1"/>
      <c r="PVA150" s="1"/>
      <c r="PVE150" s="18"/>
      <c r="PVF150" s="1"/>
      <c r="PVI150" s="1"/>
      <c r="PVM150" s="18"/>
      <c r="PVN150" s="1"/>
      <c r="PVQ150" s="1"/>
      <c r="PVU150" s="18"/>
      <c r="PVV150" s="1"/>
      <c r="PVY150" s="1"/>
      <c r="PWC150" s="18"/>
      <c r="PWD150" s="1"/>
      <c r="PWG150" s="1"/>
      <c r="PWK150" s="18"/>
      <c r="PWL150" s="1"/>
      <c r="PWO150" s="1"/>
      <c r="PWS150" s="18"/>
      <c r="PWT150" s="1"/>
      <c r="PWW150" s="1"/>
      <c r="PXA150" s="18"/>
      <c r="PXB150" s="1"/>
      <c r="PXE150" s="1"/>
      <c r="PXI150" s="18"/>
      <c r="PXJ150" s="1"/>
      <c r="PXM150" s="1"/>
      <c r="PXQ150" s="18"/>
      <c r="PXR150" s="1"/>
      <c r="PXU150" s="1"/>
      <c r="PXY150" s="18"/>
      <c r="PXZ150" s="1"/>
      <c r="PYC150" s="1"/>
      <c r="PYG150" s="18"/>
      <c r="PYH150" s="1"/>
      <c r="PYK150" s="1"/>
      <c r="PYO150" s="18"/>
      <c r="PYP150" s="1"/>
      <c r="PYS150" s="1"/>
      <c r="PYW150" s="18"/>
      <c r="PYX150" s="1"/>
      <c r="PZA150" s="1"/>
      <c r="PZE150" s="18"/>
      <c r="PZF150" s="1"/>
      <c r="PZI150" s="1"/>
      <c r="PZM150" s="18"/>
      <c r="PZN150" s="1"/>
      <c r="PZQ150" s="1"/>
      <c r="PZU150" s="18"/>
      <c r="PZV150" s="1"/>
      <c r="PZY150" s="1"/>
      <c r="QAC150" s="18"/>
      <c r="QAD150" s="1"/>
      <c r="QAG150" s="1"/>
      <c r="QAK150" s="18"/>
      <c r="QAL150" s="1"/>
      <c r="QAO150" s="1"/>
      <c r="QAS150" s="18"/>
      <c r="QAT150" s="1"/>
      <c r="QAW150" s="1"/>
      <c r="QBA150" s="18"/>
      <c r="QBB150" s="1"/>
      <c r="QBE150" s="1"/>
      <c r="QBI150" s="18"/>
      <c r="QBJ150" s="1"/>
      <c r="QBM150" s="1"/>
      <c r="QBQ150" s="18"/>
      <c r="QBR150" s="1"/>
      <c r="QBU150" s="1"/>
      <c r="QBY150" s="18"/>
      <c r="QBZ150" s="1"/>
      <c r="QCC150" s="1"/>
      <c r="QCG150" s="18"/>
      <c r="QCH150" s="1"/>
      <c r="QCK150" s="1"/>
      <c r="QCO150" s="18"/>
      <c r="QCP150" s="1"/>
      <c r="QCS150" s="1"/>
      <c r="QCW150" s="18"/>
      <c r="QCX150" s="1"/>
      <c r="QDA150" s="1"/>
      <c r="QDE150" s="18"/>
      <c r="QDF150" s="1"/>
      <c r="QDI150" s="1"/>
      <c r="QDM150" s="18"/>
      <c r="QDN150" s="1"/>
      <c r="QDQ150" s="1"/>
      <c r="QDU150" s="18"/>
      <c r="QDV150" s="1"/>
      <c r="QDY150" s="1"/>
      <c r="QEC150" s="18"/>
      <c r="QED150" s="1"/>
      <c r="QEG150" s="1"/>
      <c r="QEK150" s="18"/>
      <c r="QEL150" s="1"/>
      <c r="QEO150" s="1"/>
      <c r="QES150" s="18"/>
      <c r="QET150" s="1"/>
      <c r="QEW150" s="1"/>
      <c r="QFA150" s="18"/>
      <c r="QFB150" s="1"/>
      <c r="QFE150" s="1"/>
      <c r="QFI150" s="18"/>
      <c r="QFJ150" s="1"/>
      <c r="QFM150" s="1"/>
      <c r="QFQ150" s="18"/>
      <c r="QFR150" s="1"/>
      <c r="QFU150" s="1"/>
      <c r="QFY150" s="18"/>
      <c r="QFZ150" s="1"/>
      <c r="QGC150" s="1"/>
      <c r="QGG150" s="18"/>
      <c r="QGH150" s="1"/>
      <c r="QGK150" s="1"/>
      <c r="QGO150" s="18"/>
      <c r="QGP150" s="1"/>
      <c r="QGS150" s="1"/>
      <c r="QGW150" s="18"/>
      <c r="QGX150" s="1"/>
      <c r="QHA150" s="1"/>
      <c r="QHE150" s="18"/>
      <c r="QHF150" s="1"/>
      <c r="QHI150" s="1"/>
      <c r="QHM150" s="18"/>
      <c r="QHN150" s="1"/>
      <c r="QHQ150" s="1"/>
      <c r="QHU150" s="18"/>
      <c r="QHV150" s="1"/>
      <c r="QHY150" s="1"/>
      <c r="QIC150" s="18"/>
      <c r="QID150" s="1"/>
      <c r="QIG150" s="1"/>
      <c r="QIK150" s="18"/>
      <c r="QIL150" s="1"/>
      <c r="QIO150" s="1"/>
      <c r="QIS150" s="18"/>
      <c r="QIT150" s="1"/>
      <c r="QIW150" s="1"/>
      <c r="QJA150" s="18"/>
      <c r="QJB150" s="1"/>
      <c r="QJE150" s="1"/>
      <c r="QJI150" s="18"/>
      <c r="QJJ150" s="1"/>
      <c r="QJM150" s="1"/>
      <c r="QJQ150" s="18"/>
      <c r="QJR150" s="1"/>
      <c r="QJU150" s="1"/>
      <c r="QJY150" s="18"/>
      <c r="QJZ150" s="1"/>
      <c r="QKC150" s="1"/>
      <c r="QKG150" s="18"/>
      <c r="QKH150" s="1"/>
      <c r="QKK150" s="1"/>
      <c r="QKO150" s="18"/>
      <c r="QKP150" s="1"/>
      <c r="QKS150" s="1"/>
      <c r="QKW150" s="18"/>
      <c r="QKX150" s="1"/>
      <c r="QLA150" s="1"/>
      <c r="QLE150" s="18"/>
      <c r="QLF150" s="1"/>
      <c r="QLI150" s="1"/>
      <c r="QLM150" s="18"/>
      <c r="QLN150" s="1"/>
      <c r="QLQ150" s="1"/>
      <c r="QLU150" s="18"/>
      <c r="QLV150" s="1"/>
      <c r="QLY150" s="1"/>
      <c r="QMC150" s="18"/>
      <c r="QMD150" s="1"/>
      <c r="QMG150" s="1"/>
      <c r="QMK150" s="18"/>
      <c r="QML150" s="1"/>
      <c r="QMO150" s="1"/>
      <c r="QMS150" s="18"/>
      <c r="QMT150" s="1"/>
      <c r="QMW150" s="1"/>
      <c r="QNA150" s="18"/>
      <c r="QNB150" s="1"/>
      <c r="QNE150" s="1"/>
      <c r="QNI150" s="18"/>
      <c r="QNJ150" s="1"/>
      <c r="QNM150" s="1"/>
      <c r="QNQ150" s="18"/>
      <c r="QNR150" s="1"/>
      <c r="QNU150" s="1"/>
      <c r="QNY150" s="18"/>
      <c r="QNZ150" s="1"/>
      <c r="QOC150" s="1"/>
      <c r="QOG150" s="18"/>
      <c r="QOH150" s="1"/>
      <c r="QOK150" s="1"/>
      <c r="QOO150" s="18"/>
      <c r="QOP150" s="1"/>
      <c r="QOS150" s="1"/>
      <c r="QOW150" s="18"/>
      <c r="QOX150" s="1"/>
      <c r="QPA150" s="1"/>
      <c r="QPE150" s="18"/>
      <c r="QPF150" s="1"/>
      <c r="QPI150" s="1"/>
      <c r="QPM150" s="18"/>
      <c r="QPN150" s="1"/>
      <c r="QPQ150" s="1"/>
      <c r="QPU150" s="18"/>
      <c r="QPV150" s="1"/>
      <c r="QPY150" s="1"/>
      <c r="QQC150" s="18"/>
      <c r="QQD150" s="1"/>
      <c r="QQG150" s="1"/>
      <c r="QQK150" s="18"/>
      <c r="QQL150" s="1"/>
      <c r="QQO150" s="1"/>
      <c r="QQS150" s="18"/>
      <c r="QQT150" s="1"/>
      <c r="QQW150" s="1"/>
      <c r="QRA150" s="18"/>
      <c r="QRB150" s="1"/>
      <c r="QRE150" s="1"/>
      <c r="QRI150" s="18"/>
      <c r="QRJ150" s="1"/>
      <c r="QRM150" s="1"/>
      <c r="QRQ150" s="18"/>
      <c r="QRR150" s="1"/>
      <c r="QRU150" s="1"/>
      <c r="QRY150" s="18"/>
      <c r="QRZ150" s="1"/>
      <c r="QSC150" s="1"/>
      <c r="QSG150" s="18"/>
      <c r="QSH150" s="1"/>
      <c r="QSK150" s="1"/>
      <c r="QSO150" s="18"/>
      <c r="QSP150" s="1"/>
      <c r="QSS150" s="1"/>
      <c r="QSW150" s="18"/>
      <c r="QSX150" s="1"/>
      <c r="QTA150" s="1"/>
      <c r="QTE150" s="18"/>
      <c r="QTF150" s="1"/>
      <c r="QTI150" s="1"/>
      <c r="QTM150" s="18"/>
      <c r="QTN150" s="1"/>
      <c r="QTQ150" s="1"/>
      <c r="QTU150" s="18"/>
      <c r="QTV150" s="1"/>
      <c r="QTY150" s="1"/>
      <c r="QUC150" s="18"/>
      <c r="QUD150" s="1"/>
      <c r="QUG150" s="1"/>
      <c r="QUK150" s="18"/>
      <c r="QUL150" s="1"/>
      <c r="QUO150" s="1"/>
      <c r="QUS150" s="18"/>
      <c r="QUT150" s="1"/>
      <c r="QUW150" s="1"/>
      <c r="QVA150" s="18"/>
      <c r="QVB150" s="1"/>
      <c r="QVE150" s="1"/>
      <c r="QVI150" s="18"/>
      <c r="QVJ150" s="1"/>
      <c r="QVM150" s="1"/>
      <c r="QVQ150" s="18"/>
      <c r="QVR150" s="1"/>
      <c r="QVU150" s="1"/>
      <c r="QVY150" s="18"/>
      <c r="QVZ150" s="1"/>
      <c r="QWC150" s="1"/>
      <c r="QWG150" s="18"/>
      <c r="QWH150" s="1"/>
      <c r="QWK150" s="1"/>
      <c r="QWO150" s="18"/>
      <c r="QWP150" s="1"/>
      <c r="QWS150" s="1"/>
      <c r="QWW150" s="18"/>
      <c r="QWX150" s="1"/>
      <c r="QXA150" s="1"/>
      <c r="QXE150" s="18"/>
      <c r="QXF150" s="1"/>
      <c r="QXI150" s="1"/>
      <c r="QXM150" s="18"/>
      <c r="QXN150" s="1"/>
      <c r="QXQ150" s="1"/>
      <c r="QXU150" s="18"/>
      <c r="QXV150" s="1"/>
      <c r="QXY150" s="1"/>
      <c r="QYC150" s="18"/>
      <c r="QYD150" s="1"/>
      <c r="QYG150" s="1"/>
      <c r="QYK150" s="18"/>
      <c r="QYL150" s="1"/>
      <c r="QYO150" s="1"/>
      <c r="QYS150" s="18"/>
      <c r="QYT150" s="1"/>
      <c r="QYW150" s="1"/>
      <c r="QZA150" s="18"/>
      <c r="QZB150" s="1"/>
      <c r="QZE150" s="1"/>
      <c r="QZI150" s="18"/>
      <c r="QZJ150" s="1"/>
      <c r="QZM150" s="1"/>
      <c r="QZQ150" s="18"/>
      <c r="QZR150" s="1"/>
      <c r="QZU150" s="1"/>
      <c r="QZY150" s="18"/>
      <c r="QZZ150" s="1"/>
      <c r="RAC150" s="1"/>
      <c r="RAG150" s="18"/>
      <c r="RAH150" s="1"/>
      <c r="RAK150" s="1"/>
      <c r="RAO150" s="18"/>
      <c r="RAP150" s="1"/>
      <c r="RAS150" s="1"/>
      <c r="RAW150" s="18"/>
      <c r="RAX150" s="1"/>
      <c r="RBA150" s="1"/>
      <c r="RBE150" s="18"/>
      <c r="RBF150" s="1"/>
      <c r="RBI150" s="1"/>
      <c r="RBM150" s="18"/>
      <c r="RBN150" s="1"/>
      <c r="RBQ150" s="1"/>
      <c r="RBU150" s="18"/>
      <c r="RBV150" s="1"/>
      <c r="RBY150" s="1"/>
      <c r="RCC150" s="18"/>
      <c r="RCD150" s="1"/>
      <c r="RCG150" s="1"/>
      <c r="RCK150" s="18"/>
      <c r="RCL150" s="1"/>
      <c r="RCO150" s="1"/>
      <c r="RCS150" s="18"/>
      <c r="RCT150" s="1"/>
      <c r="RCW150" s="1"/>
      <c r="RDA150" s="18"/>
      <c r="RDB150" s="1"/>
      <c r="RDE150" s="1"/>
      <c r="RDI150" s="18"/>
      <c r="RDJ150" s="1"/>
      <c r="RDM150" s="1"/>
      <c r="RDQ150" s="18"/>
      <c r="RDR150" s="1"/>
      <c r="RDU150" s="1"/>
      <c r="RDY150" s="18"/>
      <c r="RDZ150" s="1"/>
      <c r="REC150" s="1"/>
      <c r="REG150" s="18"/>
      <c r="REH150" s="1"/>
      <c r="REK150" s="1"/>
      <c r="REO150" s="18"/>
      <c r="REP150" s="1"/>
      <c r="RES150" s="1"/>
      <c r="REW150" s="18"/>
      <c r="REX150" s="1"/>
      <c r="RFA150" s="1"/>
      <c r="RFE150" s="18"/>
      <c r="RFF150" s="1"/>
      <c r="RFI150" s="1"/>
      <c r="RFM150" s="18"/>
      <c r="RFN150" s="1"/>
      <c r="RFQ150" s="1"/>
      <c r="RFU150" s="18"/>
      <c r="RFV150" s="1"/>
      <c r="RFY150" s="1"/>
      <c r="RGC150" s="18"/>
      <c r="RGD150" s="1"/>
      <c r="RGG150" s="1"/>
      <c r="RGK150" s="18"/>
      <c r="RGL150" s="1"/>
      <c r="RGO150" s="1"/>
      <c r="RGS150" s="18"/>
      <c r="RGT150" s="1"/>
      <c r="RGW150" s="1"/>
      <c r="RHA150" s="18"/>
      <c r="RHB150" s="1"/>
      <c r="RHE150" s="1"/>
      <c r="RHI150" s="18"/>
      <c r="RHJ150" s="1"/>
      <c r="RHM150" s="1"/>
      <c r="RHQ150" s="18"/>
      <c r="RHR150" s="1"/>
      <c r="RHU150" s="1"/>
      <c r="RHY150" s="18"/>
      <c r="RHZ150" s="1"/>
      <c r="RIC150" s="1"/>
      <c r="RIG150" s="18"/>
      <c r="RIH150" s="1"/>
      <c r="RIK150" s="1"/>
      <c r="RIO150" s="18"/>
      <c r="RIP150" s="1"/>
      <c r="RIS150" s="1"/>
      <c r="RIW150" s="18"/>
      <c r="RIX150" s="1"/>
      <c r="RJA150" s="1"/>
      <c r="RJE150" s="18"/>
      <c r="RJF150" s="1"/>
      <c r="RJI150" s="1"/>
      <c r="RJM150" s="18"/>
      <c r="RJN150" s="1"/>
      <c r="RJQ150" s="1"/>
      <c r="RJU150" s="18"/>
      <c r="RJV150" s="1"/>
      <c r="RJY150" s="1"/>
      <c r="RKC150" s="18"/>
      <c r="RKD150" s="1"/>
      <c r="RKG150" s="1"/>
      <c r="RKK150" s="18"/>
      <c r="RKL150" s="1"/>
      <c r="RKO150" s="1"/>
      <c r="RKS150" s="18"/>
      <c r="RKT150" s="1"/>
      <c r="RKW150" s="1"/>
      <c r="RLA150" s="18"/>
      <c r="RLB150" s="1"/>
      <c r="RLE150" s="1"/>
      <c r="RLI150" s="18"/>
      <c r="RLJ150" s="1"/>
      <c r="RLM150" s="1"/>
      <c r="RLQ150" s="18"/>
      <c r="RLR150" s="1"/>
      <c r="RLU150" s="1"/>
      <c r="RLY150" s="18"/>
      <c r="RLZ150" s="1"/>
      <c r="RMC150" s="1"/>
      <c r="RMG150" s="18"/>
      <c r="RMH150" s="1"/>
      <c r="RMK150" s="1"/>
      <c r="RMO150" s="18"/>
      <c r="RMP150" s="1"/>
      <c r="RMS150" s="1"/>
      <c r="RMW150" s="18"/>
      <c r="RMX150" s="1"/>
      <c r="RNA150" s="1"/>
      <c r="RNE150" s="18"/>
      <c r="RNF150" s="1"/>
      <c r="RNI150" s="1"/>
      <c r="RNM150" s="18"/>
      <c r="RNN150" s="1"/>
      <c r="RNQ150" s="1"/>
      <c r="RNU150" s="18"/>
      <c r="RNV150" s="1"/>
      <c r="RNY150" s="1"/>
      <c r="ROC150" s="18"/>
      <c r="ROD150" s="1"/>
      <c r="ROG150" s="1"/>
      <c r="ROK150" s="18"/>
      <c r="ROL150" s="1"/>
      <c r="ROO150" s="1"/>
      <c r="ROS150" s="18"/>
      <c r="ROT150" s="1"/>
      <c r="ROW150" s="1"/>
      <c r="RPA150" s="18"/>
      <c r="RPB150" s="1"/>
      <c r="RPE150" s="1"/>
      <c r="RPI150" s="18"/>
      <c r="RPJ150" s="1"/>
      <c r="RPM150" s="1"/>
      <c r="RPQ150" s="18"/>
      <c r="RPR150" s="1"/>
      <c r="RPU150" s="1"/>
      <c r="RPY150" s="18"/>
      <c r="RPZ150" s="1"/>
      <c r="RQC150" s="1"/>
      <c r="RQG150" s="18"/>
      <c r="RQH150" s="1"/>
      <c r="RQK150" s="1"/>
      <c r="RQO150" s="18"/>
      <c r="RQP150" s="1"/>
      <c r="RQS150" s="1"/>
      <c r="RQW150" s="18"/>
      <c r="RQX150" s="1"/>
      <c r="RRA150" s="1"/>
      <c r="RRE150" s="18"/>
      <c r="RRF150" s="1"/>
      <c r="RRI150" s="1"/>
      <c r="RRM150" s="18"/>
      <c r="RRN150" s="1"/>
      <c r="RRQ150" s="1"/>
      <c r="RRU150" s="18"/>
      <c r="RRV150" s="1"/>
      <c r="RRY150" s="1"/>
      <c r="RSC150" s="18"/>
      <c r="RSD150" s="1"/>
      <c r="RSG150" s="1"/>
      <c r="RSK150" s="18"/>
      <c r="RSL150" s="1"/>
      <c r="RSO150" s="1"/>
      <c r="RSS150" s="18"/>
      <c r="RST150" s="1"/>
      <c r="RSW150" s="1"/>
      <c r="RTA150" s="18"/>
      <c r="RTB150" s="1"/>
      <c r="RTE150" s="1"/>
      <c r="RTI150" s="18"/>
      <c r="RTJ150" s="1"/>
      <c r="RTM150" s="1"/>
      <c r="RTQ150" s="18"/>
      <c r="RTR150" s="1"/>
      <c r="RTU150" s="1"/>
      <c r="RTY150" s="18"/>
      <c r="RTZ150" s="1"/>
      <c r="RUC150" s="1"/>
      <c r="RUG150" s="18"/>
      <c r="RUH150" s="1"/>
      <c r="RUK150" s="1"/>
      <c r="RUO150" s="18"/>
      <c r="RUP150" s="1"/>
      <c r="RUS150" s="1"/>
      <c r="RUW150" s="18"/>
      <c r="RUX150" s="1"/>
      <c r="RVA150" s="1"/>
      <c r="RVE150" s="18"/>
      <c r="RVF150" s="1"/>
      <c r="RVI150" s="1"/>
      <c r="RVM150" s="18"/>
      <c r="RVN150" s="1"/>
      <c r="RVQ150" s="1"/>
      <c r="RVU150" s="18"/>
      <c r="RVV150" s="1"/>
      <c r="RVY150" s="1"/>
      <c r="RWC150" s="18"/>
      <c r="RWD150" s="1"/>
      <c r="RWG150" s="1"/>
      <c r="RWK150" s="18"/>
      <c r="RWL150" s="1"/>
      <c r="RWO150" s="1"/>
      <c r="RWS150" s="18"/>
      <c r="RWT150" s="1"/>
      <c r="RWW150" s="1"/>
      <c r="RXA150" s="18"/>
      <c r="RXB150" s="1"/>
      <c r="RXE150" s="1"/>
      <c r="RXI150" s="18"/>
      <c r="RXJ150" s="1"/>
      <c r="RXM150" s="1"/>
      <c r="RXQ150" s="18"/>
      <c r="RXR150" s="1"/>
      <c r="RXU150" s="1"/>
      <c r="RXY150" s="18"/>
      <c r="RXZ150" s="1"/>
      <c r="RYC150" s="1"/>
      <c r="RYG150" s="18"/>
      <c r="RYH150" s="1"/>
      <c r="RYK150" s="1"/>
      <c r="RYO150" s="18"/>
      <c r="RYP150" s="1"/>
      <c r="RYS150" s="1"/>
      <c r="RYW150" s="18"/>
      <c r="RYX150" s="1"/>
      <c r="RZA150" s="1"/>
      <c r="RZE150" s="18"/>
      <c r="RZF150" s="1"/>
      <c r="RZI150" s="1"/>
      <c r="RZM150" s="18"/>
      <c r="RZN150" s="1"/>
      <c r="RZQ150" s="1"/>
      <c r="RZU150" s="18"/>
      <c r="RZV150" s="1"/>
      <c r="RZY150" s="1"/>
      <c r="SAC150" s="18"/>
      <c r="SAD150" s="1"/>
      <c r="SAG150" s="1"/>
      <c r="SAK150" s="18"/>
      <c r="SAL150" s="1"/>
      <c r="SAO150" s="1"/>
      <c r="SAS150" s="18"/>
      <c r="SAT150" s="1"/>
      <c r="SAW150" s="1"/>
      <c r="SBA150" s="18"/>
      <c r="SBB150" s="1"/>
      <c r="SBE150" s="1"/>
      <c r="SBI150" s="18"/>
      <c r="SBJ150" s="1"/>
      <c r="SBM150" s="1"/>
      <c r="SBQ150" s="18"/>
      <c r="SBR150" s="1"/>
      <c r="SBU150" s="1"/>
      <c r="SBY150" s="18"/>
      <c r="SBZ150" s="1"/>
      <c r="SCC150" s="1"/>
      <c r="SCG150" s="18"/>
      <c r="SCH150" s="1"/>
      <c r="SCK150" s="1"/>
      <c r="SCO150" s="18"/>
      <c r="SCP150" s="1"/>
      <c r="SCS150" s="1"/>
      <c r="SCW150" s="18"/>
      <c r="SCX150" s="1"/>
      <c r="SDA150" s="1"/>
      <c r="SDE150" s="18"/>
      <c r="SDF150" s="1"/>
      <c r="SDI150" s="1"/>
      <c r="SDM150" s="18"/>
      <c r="SDN150" s="1"/>
      <c r="SDQ150" s="1"/>
      <c r="SDU150" s="18"/>
      <c r="SDV150" s="1"/>
      <c r="SDY150" s="1"/>
      <c r="SEC150" s="18"/>
      <c r="SED150" s="1"/>
      <c r="SEG150" s="1"/>
      <c r="SEK150" s="18"/>
      <c r="SEL150" s="1"/>
      <c r="SEO150" s="1"/>
      <c r="SES150" s="18"/>
      <c r="SET150" s="1"/>
      <c r="SEW150" s="1"/>
      <c r="SFA150" s="18"/>
      <c r="SFB150" s="1"/>
      <c r="SFE150" s="1"/>
      <c r="SFI150" s="18"/>
      <c r="SFJ150" s="1"/>
      <c r="SFM150" s="1"/>
      <c r="SFQ150" s="18"/>
      <c r="SFR150" s="1"/>
      <c r="SFU150" s="1"/>
      <c r="SFY150" s="18"/>
      <c r="SFZ150" s="1"/>
      <c r="SGC150" s="1"/>
      <c r="SGG150" s="18"/>
      <c r="SGH150" s="1"/>
      <c r="SGK150" s="1"/>
      <c r="SGO150" s="18"/>
      <c r="SGP150" s="1"/>
      <c r="SGS150" s="1"/>
      <c r="SGW150" s="18"/>
      <c r="SGX150" s="1"/>
      <c r="SHA150" s="1"/>
      <c r="SHE150" s="18"/>
      <c r="SHF150" s="1"/>
      <c r="SHI150" s="1"/>
      <c r="SHM150" s="18"/>
      <c r="SHN150" s="1"/>
      <c r="SHQ150" s="1"/>
      <c r="SHU150" s="18"/>
      <c r="SHV150" s="1"/>
      <c r="SHY150" s="1"/>
      <c r="SIC150" s="18"/>
      <c r="SID150" s="1"/>
      <c r="SIG150" s="1"/>
      <c r="SIK150" s="18"/>
      <c r="SIL150" s="1"/>
      <c r="SIO150" s="1"/>
      <c r="SIS150" s="18"/>
      <c r="SIT150" s="1"/>
      <c r="SIW150" s="1"/>
      <c r="SJA150" s="18"/>
      <c r="SJB150" s="1"/>
      <c r="SJE150" s="1"/>
      <c r="SJI150" s="18"/>
      <c r="SJJ150" s="1"/>
      <c r="SJM150" s="1"/>
      <c r="SJQ150" s="18"/>
      <c r="SJR150" s="1"/>
      <c r="SJU150" s="1"/>
      <c r="SJY150" s="18"/>
      <c r="SJZ150" s="1"/>
      <c r="SKC150" s="1"/>
      <c r="SKG150" s="18"/>
      <c r="SKH150" s="1"/>
      <c r="SKK150" s="1"/>
      <c r="SKO150" s="18"/>
      <c r="SKP150" s="1"/>
      <c r="SKS150" s="1"/>
      <c r="SKW150" s="18"/>
      <c r="SKX150" s="1"/>
      <c r="SLA150" s="1"/>
      <c r="SLE150" s="18"/>
      <c r="SLF150" s="1"/>
      <c r="SLI150" s="1"/>
      <c r="SLM150" s="18"/>
      <c r="SLN150" s="1"/>
      <c r="SLQ150" s="1"/>
      <c r="SLU150" s="18"/>
      <c r="SLV150" s="1"/>
      <c r="SLY150" s="1"/>
      <c r="SMC150" s="18"/>
      <c r="SMD150" s="1"/>
      <c r="SMG150" s="1"/>
      <c r="SMK150" s="18"/>
      <c r="SML150" s="1"/>
      <c r="SMO150" s="1"/>
      <c r="SMS150" s="18"/>
      <c r="SMT150" s="1"/>
      <c r="SMW150" s="1"/>
      <c r="SNA150" s="18"/>
      <c r="SNB150" s="1"/>
      <c r="SNE150" s="1"/>
      <c r="SNI150" s="18"/>
      <c r="SNJ150" s="1"/>
      <c r="SNM150" s="1"/>
      <c r="SNQ150" s="18"/>
      <c r="SNR150" s="1"/>
      <c r="SNU150" s="1"/>
      <c r="SNY150" s="18"/>
      <c r="SNZ150" s="1"/>
      <c r="SOC150" s="1"/>
      <c r="SOG150" s="18"/>
      <c r="SOH150" s="1"/>
      <c r="SOK150" s="1"/>
      <c r="SOO150" s="18"/>
      <c r="SOP150" s="1"/>
      <c r="SOS150" s="1"/>
      <c r="SOW150" s="18"/>
      <c r="SOX150" s="1"/>
      <c r="SPA150" s="1"/>
      <c r="SPE150" s="18"/>
      <c r="SPF150" s="1"/>
      <c r="SPI150" s="1"/>
      <c r="SPM150" s="18"/>
      <c r="SPN150" s="1"/>
      <c r="SPQ150" s="1"/>
      <c r="SPU150" s="18"/>
      <c r="SPV150" s="1"/>
      <c r="SPY150" s="1"/>
      <c r="SQC150" s="18"/>
      <c r="SQD150" s="1"/>
      <c r="SQG150" s="1"/>
      <c r="SQK150" s="18"/>
      <c r="SQL150" s="1"/>
      <c r="SQO150" s="1"/>
      <c r="SQS150" s="18"/>
      <c r="SQT150" s="1"/>
      <c r="SQW150" s="1"/>
      <c r="SRA150" s="18"/>
      <c r="SRB150" s="1"/>
      <c r="SRE150" s="1"/>
      <c r="SRI150" s="18"/>
      <c r="SRJ150" s="1"/>
      <c r="SRM150" s="1"/>
      <c r="SRQ150" s="18"/>
      <c r="SRR150" s="1"/>
      <c r="SRU150" s="1"/>
      <c r="SRY150" s="18"/>
      <c r="SRZ150" s="1"/>
      <c r="SSC150" s="1"/>
      <c r="SSG150" s="18"/>
      <c r="SSH150" s="1"/>
      <c r="SSK150" s="1"/>
      <c r="SSO150" s="18"/>
      <c r="SSP150" s="1"/>
      <c r="SSS150" s="1"/>
      <c r="SSW150" s="18"/>
      <c r="SSX150" s="1"/>
      <c r="STA150" s="1"/>
      <c r="STE150" s="18"/>
      <c r="STF150" s="1"/>
      <c r="STI150" s="1"/>
      <c r="STM150" s="18"/>
      <c r="STN150" s="1"/>
      <c r="STQ150" s="1"/>
      <c r="STU150" s="18"/>
      <c r="STV150" s="1"/>
      <c r="STY150" s="1"/>
      <c r="SUC150" s="18"/>
      <c r="SUD150" s="1"/>
      <c r="SUG150" s="1"/>
      <c r="SUK150" s="18"/>
      <c r="SUL150" s="1"/>
      <c r="SUO150" s="1"/>
      <c r="SUS150" s="18"/>
      <c r="SUT150" s="1"/>
      <c r="SUW150" s="1"/>
      <c r="SVA150" s="18"/>
      <c r="SVB150" s="1"/>
      <c r="SVE150" s="1"/>
      <c r="SVI150" s="18"/>
      <c r="SVJ150" s="1"/>
      <c r="SVM150" s="1"/>
      <c r="SVQ150" s="18"/>
      <c r="SVR150" s="1"/>
      <c r="SVU150" s="1"/>
      <c r="SVY150" s="18"/>
      <c r="SVZ150" s="1"/>
      <c r="SWC150" s="1"/>
      <c r="SWG150" s="18"/>
      <c r="SWH150" s="1"/>
      <c r="SWK150" s="1"/>
      <c r="SWO150" s="18"/>
      <c r="SWP150" s="1"/>
      <c r="SWS150" s="1"/>
      <c r="SWW150" s="18"/>
      <c r="SWX150" s="1"/>
      <c r="SXA150" s="1"/>
      <c r="SXE150" s="18"/>
      <c r="SXF150" s="1"/>
      <c r="SXI150" s="1"/>
      <c r="SXM150" s="18"/>
      <c r="SXN150" s="1"/>
      <c r="SXQ150" s="1"/>
      <c r="SXU150" s="18"/>
      <c r="SXV150" s="1"/>
      <c r="SXY150" s="1"/>
      <c r="SYC150" s="18"/>
      <c r="SYD150" s="1"/>
      <c r="SYG150" s="1"/>
      <c r="SYK150" s="18"/>
      <c r="SYL150" s="1"/>
      <c r="SYO150" s="1"/>
      <c r="SYS150" s="18"/>
      <c r="SYT150" s="1"/>
      <c r="SYW150" s="1"/>
      <c r="SZA150" s="18"/>
      <c r="SZB150" s="1"/>
      <c r="SZE150" s="1"/>
      <c r="SZI150" s="18"/>
      <c r="SZJ150" s="1"/>
      <c r="SZM150" s="1"/>
      <c r="SZQ150" s="18"/>
      <c r="SZR150" s="1"/>
      <c r="SZU150" s="1"/>
      <c r="SZY150" s="18"/>
      <c r="SZZ150" s="1"/>
      <c r="TAC150" s="1"/>
      <c r="TAG150" s="18"/>
      <c r="TAH150" s="1"/>
      <c r="TAK150" s="1"/>
      <c r="TAO150" s="18"/>
      <c r="TAP150" s="1"/>
      <c r="TAS150" s="1"/>
      <c r="TAW150" s="18"/>
      <c r="TAX150" s="1"/>
      <c r="TBA150" s="1"/>
      <c r="TBE150" s="18"/>
      <c r="TBF150" s="1"/>
      <c r="TBI150" s="1"/>
      <c r="TBM150" s="18"/>
      <c r="TBN150" s="1"/>
      <c r="TBQ150" s="1"/>
      <c r="TBU150" s="18"/>
      <c r="TBV150" s="1"/>
      <c r="TBY150" s="1"/>
      <c r="TCC150" s="18"/>
      <c r="TCD150" s="1"/>
      <c r="TCG150" s="1"/>
      <c r="TCK150" s="18"/>
      <c r="TCL150" s="1"/>
      <c r="TCO150" s="1"/>
      <c r="TCS150" s="18"/>
      <c r="TCT150" s="1"/>
      <c r="TCW150" s="1"/>
      <c r="TDA150" s="18"/>
      <c r="TDB150" s="1"/>
      <c r="TDE150" s="1"/>
      <c r="TDI150" s="18"/>
      <c r="TDJ150" s="1"/>
      <c r="TDM150" s="1"/>
      <c r="TDQ150" s="18"/>
      <c r="TDR150" s="1"/>
      <c r="TDU150" s="1"/>
      <c r="TDY150" s="18"/>
      <c r="TDZ150" s="1"/>
      <c r="TEC150" s="1"/>
      <c r="TEG150" s="18"/>
      <c r="TEH150" s="1"/>
      <c r="TEK150" s="1"/>
      <c r="TEO150" s="18"/>
      <c r="TEP150" s="1"/>
      <c r="TES150" s="1"/>
      <c r="TEW150" s="18"/>
      <c r="TEX150" s="1"/>
      <c r="TFA150" s="1"/>
      <c r="TFE150" s="18"/>
      <c r="TFF150" s="1"/>
      <c r="TFI150" s="1"/>
      <c r="TFM150" s="18"/>
      <c r="TFN150" s="1"/>
      <c r="TFQ150" s="1"/>
      <c r="TFU150" s="18"/>
      <c r="TFV150" s="1"/>
      <c r="TFY150" s="1"/>
      <c r="TGC150" s="18"/>
      <c r="TGD150" s="1"/>
      <c r="TGG150" s="1"/>
      <c r="TGK150" s="18"/>
      <c r="TGL150" s="1"/>
      <c r="TGO150" s="1"/>
      <c r="TGS150" s="18"/>
      <c r="TGT150" s="1"/>
      <c r="TGW150" s="1"/>
      <c r="THA150" s="18"/>
      <c r="THB150" s="1"/>
      <c r="THE150" s="1"/>
      <c r="THI150" s="18"/>
      <c r="THJ150" s="1"/>
      <c r="THM150" s="1"/>
      <c r="THQ150" s="18"/>
      <c r="THR150" s="1"/>
      <c r="THU150" s="1"/>
      <c r="THY150" s="18"/>
      <c r="THZ150" s="1"/>
      <c r="TIC150" s="1"/>
      <c r="TIG150" s="18"/>
      <c r="TIH150" s="1"/>
      <c r="TIK150" s="1"/>
      <c r="TIO150" s="18"/>
      <c r="TIP150" s="1"/>
      <c r="TIS150" s="1"/>
      <c r="TIW150" s="18"/>
      <c r="TIX150" s="1"/>
      <c r="TJA150" s="1"/>
      <c r="TJE150" s="18"/>
      <c r="TJF150" s="1"/>
      <c r="TJI150" s="1"/>
      <c r="TJM150" s="18"/>
      <c r="TJN150" s="1"/>
      <c r="TJQ150" s="1"/>
      <c r="TJU150" s="18"/>
      <c r="TJV150" s="1"/>
      <c r="TJY150" s="1"/>
      <c r="TKC150" s="18"/>
      <c r="TKD150" s="1"/>
      <c r="TKG150" s="1"/>
      <c r="TKK150" s="18"/>
      <c r="TKL150" s="1"/>
      <c r="TKO150" s="1"/>
      <c r="TKS150" s="18"/>
      <c r="TKT150" s="1"/>
      <c r="TKW150" s="1"/>
      <c r="TLA150" s="18"/>
      <c r="TLB150" s="1"/>
      <c r="TLE150" s="1"/>
      <c r="TLI150" s="18"/>
      <c r="TLJ150" s="1"/>
      <c r="TLM150" s="1"/>
      <c r="TLQ150" s="18"/>
      <c r="TLR150" s="1"/>
      <c r="TLU150" s="1"/>
      <c r="TLY150" s="18"/>
      <c r="TLZ150" s="1"/>
      <c r="TMC150" s="1"/>
      <c r="TMG150" s="18"/>
      <c r="TMH150" s="1"/>
      <c r="TMK150" s="1"/>
      <c r="TMO150" s="18"/>
      <c r="TMP150" s="1"/>
      <c r="TMS150" s="1"/>
      <c r="TMW150" s="18"/>
      <c r="TMX150" s="1"/>
      <c r="TNA150" s="1"/>
      <c r="TNE150" s="18"/>
      <c r="TNF150" s="1"/>
      <c r="TNI150" s="1"/>
      <c r="TNM150" s="18"/>
      <c r="TNN150" s="1"/>
      <c r="TNQ150" s="1"/>
      <c r="TNU150" s="18"/>
      <c r="TNV150" s="1"/>
      <c r="TNY150" s="1"/>
      <c r="TOC150" s="18"/>
      <c r="TOD150" s="1"/>
      <c r="TOG150" s="1"/>
      <c r="TOK150" s="18"/>
      <c r="TOL150" s="1"/>
      <c r="TOO150" s="1"/>
      <c r="TOS150" s="18"/>
      <c r="TOT150" s="1"/>
      <c r="TOW150" s="1"/>
      <c r="TPA150" s="18"/>
      <c r="TPB150" s="1"/>
      <c r="TPE150" s="1"/>
      <c r="TPI150" s="18"/>
      <c r="TPJ150" s="1"/>
      <c r="TPM150" s="1"/>
      <c r="TPQ150" s="18"/>
      <c r="TPR150" s="1"/>
      <c r="TPU150" s="1"/>
      <c r="TPY150" s="18"/>
      <c r="TPZ150" s="1"/>
      <c r="TQC150" s="1"/>
      <c r="TQG150" s="18"/>
      <c r="TQH150" s="1"/>
      <c r="TQK150" s="1"/>
      <c r="TQO150" s="18"/>
      <c r="TQP150" s="1"/>
      <c r="TQS150" s="1"/>
      <c r="TQW150" s="18"/>
      <c r="TQX150" s="1"/>
      <c r="TRA150" s="1"/>
      <c r="TRE150" s="18"/>
      <c r="TRF150" s="1"/>
      <c r="TRI150" s="1"/>
      <c r="TRM150" s="18"/>
      <c r="TRN150" s="1"/>
      <c r="TRQ150" s="1"/>
      <c r="TRU150" s="18"/>
      <c r="TRV150" s="1"/>
      <c r="TRY150" s="1"/>
      <c r="TSC150" s="18"/>
      <c r="TSD150" s="1"/>
      <c r="TSG150" s="1"/>
      <c r="TSK150" s="18"/>
      <c r="TSL150" s="1"/>
      <c r="TSO150" s="1"/>
      <c r="TSS150" s="18"/>
      <c r="TST150" s="1"/>
      <c r="TSW150" s="1"/>
      <c r="TTA150" s="18"/>
      <c r="TTB150" s="1"/>
      <c r="TTE150" s="1"/>
      <c r="TTI150" s="18"/>
      <c r="TTJ150" s="1"/>
      <c r="TTM150" s="1"/>
      <c r="TTQ150" s="18"/>
      <c r="TTR150" s="1"/>
      <c r="TTU150" s="1"/>
      <c r="TTY150" s="18"/>
      <c r="TTZ150" s="1"/>
      <c r="TUC150" s="1"/>
      <c r="TUG150" s="18"/>
      <c r="TUH150" s="1"/>
      <c r="TUK150" s="1"/>
      <c r="TUO150" s="18"/>
      <c r="TUP150" s="1"/>
      <c r="TUS150" s="1"/>
      <c r="TUW150" s="18"/>
      <c r="TUX150" s="1"/>
      <c r="TVA150" s="1"/>
      <c r="TVE150" s="18"/>
      <c r="TVF150" s="1"/>
      <c r="TVI150" s="1"/>
      <c r="TVM150" s="18"/>
      <c r="TVN150" s="1"/>
      <c r="TVQ150" s="1"/>
      <c r="TVU150" s="18"/>
      <c r="TVV150" s="1"/>
      <c r="TVY150" s="1"/>
      <c r="TWC150" s="18"/>
      <c r="TWD150" s="1"/>
      <c r="TWG150" s="1"/>
      <c r="TWK150" s="18"/>
      <c r="TWL150" s="1"/>
      <c r="TWO150" s="1"/>
      <c r="TWS150" s="18"/>
      <c r="TWT150" s="1"/>
      <c r="TWW150" s="1"/>
      <c r="TXA150" s="18"/>
      <c r="TXB150" s="1"/>
      <c r="TXE150" s="1"/>
      <c r="TXI150" s="18"/>
      <c r="TXJ150" s="1"/>
      <c r="TXM150" s="1"/>
      <c r="TXQ150" s="18"/>
      <c r="TXR150" s="1"/>
      <c r="TXU150" s="1"/>
      <c r="TXY150" s="18"/>
      <c r="TXZ150" s="1"/>
      <c r="TYC150" s="1"/>
      <c r="TYG150" s="18"/>
      <c r="TYH150" s="1"/>
      <c r="TYK150" s="1"/>
      <c r="TYO150" s="18"/>
      <c r="TYP150" s="1"/>
      <c r="TYS150" s="1"/>
      <c r="TYW150" s="18"/>
      <c r="TYX150" s="1"/>
      <c r="TZA150" s="1"/>
      <c r="TZE150" s="18"/>
      <c r="TZF150" s="1"/>
      <c r="TZI150" s="1"/>
      <c r="TZM150" s="18"/>
      <c r="TZN150" s="1"/>
      <c r="TZQ150" s="1"/>
      <c r="TZU150" s="18"/>
      <c r="TZV150" s="1"/>
      <c r="TZY150" s="1"/>
      <c r="UAC150" s="18"/>
      <c r="UAD150" s="1"/>
      <c r="UAG150" s="1"/>
      <c r="UAK150" s="18"/>
      <c r="UAL150" s="1"/>
      <c r="UAO150" s="1"/>
      <c r="UAS150" s="18"/>
      <c r="UAT150" s="1"/>
      <c r="UAW150" s="1"/>
      <c r="UBA150" s="18"/>
      <c r="UBB150" s="1"/>
      <c r="UBE150" s="1"/>
      <c r="UBI150" s="18"/>
      <c r="UBJ150" s="1"/>
      <c r="UBM150" s="1"/>
      <c r="UBQ150" s="18"/>
      <c r="UBR150" s="1"/>
      <c r="UBU150" s="1"/>
      <c r="UBY150" s="18"/>
      <c r="UBZ150" s="1"/>
      <c r="UCC150" s="1"/>
      <c r="UCG150" s="18"/>
      <c r="UCH150" s="1"/>
      <c r="UCK150" s="1"/>
      <c r="UCO150" s="18"/>
      <c r="UCP150" s="1"/>
      <c r="UCS150" s="1"/>
      <c r="UCW150" s="18"/>
      <c r="UCX150" s="1"/>
      <c r="UDA150" s="1"/>
      <c r="UDE150" s="18"/>
      <c r="UDF150" s="1"/>
      <c r="UDI150" s="1"/>
      <c r="UDM150" s="18"/>
      <c r="UDN150" s="1"/>
      <c r="UDQ150" s="1"/>
      <c r="UDU150" s="18"/>
      <c r="UDV150" s="1"/>
      <c r="UDY150" s="1"/>
      <c r="UEC150" s="18"/>
      <c r="UED150" s="1"/>
      <c r="UEG150" s="1"/>
      <c r="UEK150" s="18"/>
      <c r="UEL150" s="1"/>
      <c r="UEO150" s="1"/>
      <c r="UES150" s="18"/>
      <c r="UET150" s="1"/>
      <c r="UEW150" s="1"/>
      <c r="UFA150" s="18"/>
      <c r="UFB150" s="1"/>
      <c r="UFE150" s="1"/>
      <c r="UFI150" s="18"/>
      <c r="UFJ150" s="1"/>
      <c r="UFM150" s="1"/>
      <c r="UFQ150" s="18"/>
      <c r="UFR150" s="1"/>
      <c r="UFU150" s="1"/>
      <c r="UFY150" s="18"/>
      <c r="UFZ150" s="1"/>
      <c r="UGC150" s="1"/>
      <c r="UGG150" s="18"/>
      <c r="UGH150" s="1"/>
      <c r="UGK150" s="1"/>
      <c r="UGO150" s="18"/>
      <c r="UGP150" s="1"/>
      <c r="UGS150" s="1"/>
      <c r="UGW150" s="18"/>
      <c r="UGX150" s="1"/>
      <c r="UHA150" s="1"/>
      <c r="UHE150" s="18"/>
      <c r="UHF150" s="1"/>
      <c r="UHI150" s="1"/>
      <c r="UHM150" s="18"/>
      <c r="UHN150" s="1"/>
      <c r="UHQ150" s="1"/>
      <c r="UHU150" s="18"/>
      <c r="UHV150" s="1"/>
      <c r="UHY150" s="1"/>
      <c r="UIC150" s="18"/>
      <c r="UID150" s="1"/>
      <c r="UIG150" s="1"/>
      <c r="UIK150" s="18"/>
      <c r="UIL150" s="1"/>
      <c r="UIO150" s="1"/>
      <c r="UIS150" s="18"/>
      <c r="UIT150" s="1"/>
      <c r="UIW150" s="1"/>
      <c r="UJA150" s="18"/>
      <c r="UJB150" s="1"/>
      <c r="UJE150" s="1"/>
      <c r="UJI150" s="18"/>
      <c r="UJJ150" s="1"/>
      <c r="UJM150" s="1"/>
      <c r="UJQ150" s="18"/>
      <c r="UJR150" s="1"/>
      <c r="UJU150" s="1"/>
      <c r="UJY150" s="18"/>
      <c r="UJZ150" s="1"/>
      <c r="UKC150" s="1"/>
      <c r="UKG150" s="18"/>
      <c r="UKH150" s="1"/>
      <c r="UKK150" s="1"/>
      <c r="UKO150" s="18"/>
      <c r="UKP150" s="1"/>
      <c r="UKS150" s="1"/>
      <c r="UKW150" s="18"/>
      <c r="UKX150" s="1"/>
      <c r="ULA150" s="1"/>
      <c r="ULE150" s="18"/>
      <c r="ULF150" s="1"/>
      <c r="ULI150" s="1"/>
      <c r="ULM150" s="18"/>
      <c r="ULN150" s="1"/>
      <c r="ULQ150" s="1"/>
      <c r="ULU150" s="18"/>
      <c r="ULV150" s="1"/>
      <c r="ULY150" s="1"/>
      <c r="UMC150" s="18"/>
      <c r="UMD150" s="1"/>
      <c r="UMG150" s="1"/>
      <c r="UMK150" s="18"/>
      <c r="UML150" s="1"/>
      <c r="UMO150" s="1"/>
      <c r="UMS150" s="18"/>
      <c r="UMT150" s="1"/>
      <c r="UMW150" s="1"/>
      <c r="UNA150" s="18"/>
      <c r="UNB150" s="1"/>
      <c r="UNE150" s="1"/>
      <c r="UNI150" s="18"/>
      <c r="UNJ150" s="1"/>
      <c r="UNM150" s="1"/>
      <c r="UNQ150" s="18"/>
      <c r="UNR150" s="1"/>
      <c r="UNU150" s="1"/>
      <c r="UNY150" s="18"/>
      <c r="UNZ150" s="1"/>
      <c r="UOC150" s="1"/>
      <c r="UOG150" s="18"/>
      <c r="UOH150" s="1"/>
      <c r="UOK150" s="1"/>
      <c r="UOO150" s="18"/>
      <c r="UOP150" s="1"/>
      <c r="UOS150" s="1"/>
      <c r="UOW150" s="18"/>
      <c r="UOX150" s="1"/>
      <c r="UPA150" s="1"/>
      <c r="UPE150" s="18"/>
      <c r="UPF150" s="1"/>
      <c r="UPI150" s="1"/>
      <c r="UPM150" s="18"/>
      <c r="UPN150" s="1"/>
      <c r="UPQ150" s="1"/>
      <c r="UPU150" s="18"/>
      <c r="UPV150" s="1"/>
      <c r="UPY150" s="1"/>
      <c r="UQC150" s="18"/>
      <c r="UQD150" s="1"/>
      <c r="UQG150" s="1"/>
      <c r="UQK150" s="18"/>
      <c r="UQL150" s="1"/>
      <c r="UQO150" s="1"/>
      <c r="UQS150" s="18"/>
      <c r="UQT150" s="1"/>
      <c r="UQW150" s="1"/>
      <c r="URA150" s="18"/>
      <c r="URB150" s="1"/>
      <c r="URE150" s="1"/>
      <c r="URI150" s="18"/>
      <c r="URJ150" s="1"/>
      <c r="URM150" s="1"/>
      <c r="URQ150" s="18"/>
      <c r="URR150" s="1"/>
      <c r="URU150" s="1"/>
      <c r="URY150" s="18"/>
      <c r="URZ150" s="1"/>
      <c r="USC150" s="1"/>
      <c r="USG150" s="18"/>
      <c r="USH150" s="1"/>
      <c r="USK150" s="1"/>
      <c r="USO150" s="18"/>
      <c r="USP150" s="1"/>
      <c r="USS150" s="1"/>
      <c r="USW150" s="18"/>
      <c r="USX150" s="1"/>
      <c r="UTA150" s="1"/>
      <c r="UTE150" s="18"/>
      <c r="UTF150" s="1"/>
      <c r="UTI150" s="1"/>
      <c r="UTM150" s="18"/>
      <c r="UTN150" s="1"/>
      <c r="UTQ150" s="1"/>
      <c r="UTU150" s="18"/>
      <c r="UTV150" s="1"/>
      <c r="UTY150" s="1"/>
      <c r="UUC150" s="18"/>
      <c r="UUD150" s="1"/>
      <c r="UUG150" s="1"/>
      <c r="UUK150" s="18"/>
      <c r="UUL150" s="1"/>
      <c r="UUO150" s="1"/>
      <c r="UUS150" s="18"/>
      <c r="UUT150" s="1"/>
      <c r="UUW150" s="1"/>
      <c r="UVA150" s="18"/>
      <c r="UVB150" s="1"/>
      <c r="UVE150" s="1"/>
      <c r="UVI150" s="18"/>
      <c r="UVJ150" s="1"/>
      <c r="UVM150" s="1"/>
      <c r="UVQ150" s="18"/>
      <c r="UVR150" s="1"/>
      <c r="UVU150" s="1"/>
      <c r="UVY150" s="18"/>
      <c r="UVZ150" s="1"/>
      <c r="UWC150" s="1"/>
      <c r="UWG150" s="18"/>
      <c r="UWH150" s="1"/>
      <c r="UWK150" s="1"/>
      <c r="UWO150" s="18"/>
      <c r="UWP150" s="1"/>
      <c r="UWS150" s="1"/>
      <c r="UWW150" s="18"/>
      <c r="UWX150" s="1"/>
      <c r="UXA150" s="1"/>
      <c r="UXE150" s="18"/>
      <c r="UXF150" s="1"/>
      <c r="UXI150" s="1"/>
      <c r="UXM150" s="18"/>
      <c r="UXN150" s="1"/>
      <c r="UXQ150" s="1"/>
      <c r="UXU150" s="18"/>
      <c r="UXV150" s="1"/>
      <c r="UXY150" s="1"/>
      <c r="UYC150" s="18"/>
      <c r="UYD150" s="1"/>
      <c r="UYG150" s="1"/>
      <c r="UYK150" s="18"/>
      <c r="UYL150" s="1"/>
      <c r="UYO150" s="1"/>
      <c r="UYS150" s="18"/>
      <c r="UYT150" s="1"/>
      <c r="UYW150" s="1"/>
      <c r="UZA150" s="18"/>
      <c r="UZB150" s="1"/>
      <c r="UZE150" s="1"/>
      <c r="UZI150" s="18"/>
      <c r="UZJ150" s="1"/>
      <c r="UZM150" s="1"/>
      <c r="UZQ150" s="18"/>
      <c r="UZR150" s="1"/>
      <c r="UZU150" s="1"/>
      <c r="UZY150" s="18"/>
      <c r="UZZ150" s="1"/>
      <c r="VAC150" s="1"/>
      <c r="VAG150" s="18"/>
      <c r="VAH150" s="1"/>
      <c r="VAK150" s="1"/>
      <c r="VAO150" s="18"/>
      <c r="VAP150" s="1"/>
      <c r="VAS150" s="1"/>
      <c r="VAW150" s="18"/>
      <c r="VAX150" s="1"/>
      <c r="VBA150" s="1"/>
      <c r="VBE150" s="18"/>
      <c r="VBF150" s="1"/>
      <c r="VBI150" s="1"/>
      <c r="VBM150" s="18"/>
      <c r="VBN150" s="1"/>
      <c r="VBQ150" s="1"/>
      <c r="VBU150" s="18"/>
      <c r="VBV150" s="1"/>
      <c r="VBY150" s="1"/>
      <c r="VCC150" s="18"/>
      <c r="VCD150" s="1"/>
      <c r="VCG150" s="1"/>
      <c r="VCK150" s="18"/>
      <c r="VCL150" s="1"/>
      <c r="VCO150" s="1"/>
      <c r="VCS150" s="18"/>
      <c r="VCT150" s="1"/>
      <c r="VCW150" s="1"/>
      <c r="VDA150" s="18"/>
      <c r="VDB150" s="1"/>
      <c r="VDE150" s="1"/>
      <c r="VDI150" s="18"/>
      <c r="VDJ150" s="1"/>
      <c r="VDM150" s="1"/>
      <c r="VDQ150" s="18"/>
      <c r="VDR150" s="1"/>
      <c r="VDU150" s="1"/>
      <c r="VDY150" s="18"/>
      <c r="VDZ150" s="1"/>
      <c r="VEC150" s="1"/>
      <c r="VEG150" s="18"/>
      <c r="VEH150" s="1"/>
      <c r="VEK150" s="1"/>
      <c r="VEO150" s="18"/>
      <c r="VEP150" s="1"/>
      <c r="VES150" s="1"/>
      <c r="VEW150" s="18"/>
      <c r="VEX150" s="1"/>
      <c r="VFA150" s="1"/>
      <c r="VFE150" s="18"/>
      <c r="VFF150" s="1"/>
      <c r="VFI150" s="1"/>
      <c r="VFM150" s="18"/>
      <c r="VFN150" s="1"/>
      <c r="VFQ150" s="1"/>
      <c r="VFU150" s="18"/>
      <c r="VFV150" s="1"/>
      <c r="VFY150" s="1"/>
      <c r="VGC150" s="18"/>
      <c r="VGD150" s="1"/>
      <c r="VGG150" s="1"/>
      <c r="VGK150" s="18"/>
      <c r="VGL150" s="1"/>
      <c r="VGO150" s="1"/>
      <c r="VGS150" s="18"/>
      <c r="VGT150" s="1"/>
      <c r="VGW150" s="1"/>
      <c r="VHA150" s="18"/>
      <c r="VHB150" s="1"/>
      <c r="VHE150" s="1"/>
      <c r="VHI150" s="18"/>
      <c r="VHJ150" s="1"/>
      <c r="VHM150" s="1"/>
      <c r="VHQ150" s="18"/>
      <c r="VHR150" s="1"/>
      <c r="VHU150" s="1"/>
      <c r="VHY150" s="18"/>
      <c r="VHZ150" s="1"/>
      <c r="VIC150" s="1"/>
      <c r="VIG150" s="18"/>
      <c r="VIH150" s="1"/>
      <c r="VIK150" s="1"/>
      <c r="VIO150" s="18"/>
      <c r="VIP150" s="1"/>
      <c r="VIS150" s="1"/>
      <c r="VIW150" s="18"/>
      <c r="VIX150" s="1"/>
      <c r="VJA150" s="1"/>
      <c r="VJE150" s="18"/>
      <c r="VJF150" s="1"/>
      <c r="VJI150" s="1"/>
      <c r="VJM150" s="18"/>
      <c r="VJN150" s="1"/>
      <c r="VJQ150" s="1"/>
      <c r="VJU150" s="18"/>
      <c r="VJV150" s="1"/>
      <c r="VJY150" s="1"/>
      <c r="VKC150" s="18"/>
      <c r="VKD150" s="1"/>
      <c r="VKG150" s="1"/>
      <c r="VKK150" s="18"/>
      <c r="VKL150" s="1"/>
      <c r="VKO150" s="1"/>
      <c r="VKS150" s="18"/>
      <c r="VKT150" s="1"/>
      <c r="VKW150" s="1"/>
      <c r="VLA150" s="18"/>
      <c r="VLB150" s="1"/>
      <c r="VLE150" s="1"/>
      <c r="VLI150" s="18"/>
      <c r="VLJ150" s="1"/>
      <c r="VLM150" s="1"/>
      <c r="VLQ150" s="18"/>
      <c r="VLR150" s="1"/>
      <c r="VLU150" s="1"/>
      <c r="VLY150" s="18"/>
      <c r="VLZ150" s="1"/>
      <c r="VMC150" s="1"/>
      <c r="VMG150" s="18"/>
      <c r="VMH150" s="1"/>
      <c r="VMK150" s="1"/>
      <c r="VMO150" s="18"/>
      <c r="VMP150" s="1"/>
      <c r="VMS150" s="1"/>
      <c r="VMW150" s="18"/>
      <c r="VMX150" s="1"/>
      <c r="VNA150" s="1"/>
      <c r="VNE150" s="18"/>
      <c r="VNF150" s="1"/>
      <c r="VNI150" s="1"/>
      <c r="VNM150" s="18"/>
      <c r="VNN150" s="1"/>
      <c r="VNQ150" s="1"/>
      <c r="VNU150" s="18"/>
      <c r="VNV150" s="1"/>
      <c r="VNY150" s="1"/>
      <c r="VOC150" s="18"/>
      <c r="VOD150" s="1"/>
      <c r="VOG150" s="1"/>
      <c r="VOK150" s="18"/>
      <c r="VOL150" s="1"/>
      <c r="VOO150" s="1"/>
      <c r="VOS150" s="18"/>
      <c r="VOT150" s="1"/>
      <c r="VOW150" s="1"/>
      <c r="VPA150" s="18"/>
      <c r="VPB150" s="1"/>
      <c r="VPE150" s="1"/>
      <c r="VPI150" s="18"/>
      <c r="VPJ150" s="1"/>
      <c r="VPM150" s="1"/>
      <c r="VPQ150" s="18"/>
      <c r="VPR150" s="1"/>
      <c r="VPU150" s="1"/>
      <c r="VPY150" s="18"/>
      <c r="VPZ150" s="1"/>
      <c r="VQC150" s="1"/>
      <c r="VQG150" s="18"/>
      <c r="VQH150" s="1"/>
      <c r="VQK150" s="1"/>
      <c r="VQO150" s="18"/>
      <c r="VQP150" s="1"/>
      <c r="VQS150" s="1"/>
      <c r="VQW150" s="18"/>
      <c r="VQX150" s="1"/>
      <c r="VRA150" s="1"/>
      <c r="VRE150" s="18"/>
      <c r="VRF150" s="1"/>
      <c r="VRI150" s="1"/>
      <c r="VRM150" s="18"/>
      <c r="VRN150" s="1"/>
      <c r="VRQ150" s="1"/>
      <c r="VRU150" s="18"/>
      <c r="VRV150" s="1"/>
      <c r="VRY150" s="1"/>
      <c r="VSC150" s="18"/>
      <c r="VSD150" s="1"/>
      <c r="VSG150" s="1"/>
      <c r="VSK150" s="18"/>
      <c r="VSL150" s="1"/>
      <c r="VSO150" s="1"/>
      <c r="VSS150" s="18"/>
      <c r="VST150" s="1"/>
      <c r="VSW150" s="1"/>
      <c r="VTA150" s="18"/>
      <c r="VTB150" s="1"/>
      <c r="VTE150" s="1"/>
      <c r="VTI150" s="18"/>
      <c r="VTJ150" s="1"/>
      <c r="VTM150" s="1"/>
      <c r="VTQ150" s="18"/>
      <c r="VTR150" s="1"/>
      <c r="VTU150" s="1"/>
      <c r="VTY150" s="18"/>
      <c r="VTZ150" s="1"/>
      <c r="VUC150" s="1"/>
      <c r="VUG150" s="18"/>
      <c r="VUH150" s="1"/>
      <c r="VUK150" s="1"/>
      <c r="VUO150" s="18"/>
      <c r="VUP150" s="1"/>
      <c r="VUS150" s="1"/>
      <c r="VUW150" s="18"/>
      <c r="VUX150" s="1"/>
      <c r="VVA150" s="1"/>
      <c r="VVE150" s="18"/>
      <c r="VVF150" s="1"/>
      <c r="VVI150" s="1"/>
      <c r="VVM150" s="18"/>
      <c r="VVN150" s="1"/>
      <c r="VVQ150" s="1"/>
      <c r="VVU150" s="18"/>
      <c r="VVV150" s="1"/>
      <c r="VVY150" s="1"/>
      <c r="VWC150" s="18"/>
      <c r="VWD150" s="1"/>
      <c r="VWG150" s="1"/>
      <c r="VWK150" s="18"/>
      <c r="VWL150" s="1"/>
      <c r="VWO150" s="1"/>
      <c r="VWS150" s="18"/>
      <c r="VWT150" s="1"/>
      <c r="VWW150" s="1"/>
      <c r="VXA150" s="18"/>
      <c r="VXB150" s="1"/>
      <c r="VXE150" s="1"/>
      <c r="VXI150" s="18"/>
      <c r="VXJ150" s="1"/>
      <c r="VXM150" s="1"/>
      <c r="VXQ150" s="18"/>
      <c r="VXR150" s="1"/>
      <c r="VXU150" s="1"/>
      <c r="VXY150" s="18"/>
      <c r="VXZ150" s="1"/>
      <c r="VYC150" s="1"/>
      <c r="VYG150" s="18"/>
      <c r="VYH150" s="1"/>
      <c r="VYK150" s="1"/>
      <c r="VYO150" s="18"/>
      <c r="VYP150" s="1"/>
      <c r="VYS150" s="1"/>
      <c r="VYW150" s="18"/>
      <c r="VYX150" s="1"/>
      <c r="VZA150" s="1"/>
      <c r="VZE150" s="18"/>
      <c r="VZF150" s="1"/>
      <c r="VZI150" s="1"/>
      <c r="VZM150" s="18"/>
      <c r="VZN150" s="1"/>
      <c r="VZQ150" s="1"/>
      <c r="VZU150" s="18"/>
      <c r="VZV150" s="1"/>
      <c r="VZY150" s="1"/>
      <c r="WAC150" s="18"/>
      <c r="WAD150" s="1"/>
      <c r="WAG150" s="1"/>
      <c r="WAK150" s="18"/>
      <c r="WAL150" s="1"/>
      <c r="WAO150" s="1"/>
      <c r="WAS150" s="18"/>
      <c r="WAT150" s="1"/>
      <c r="WAW150" s="1"/>
      <c r="WBA150" s="18"/>
      <c r="WBB150" s="1"/>
      <c r="WBE150" s="1"/>
      <c r="WBI150" s="18"/>
      <c r="WBJ150" s="1"/>
      <c r="WBM150" s="1"/>
      <c r="WBQ150" s="18"/>
      <c r="WBR150" s="1"/>
      <c r="WBU150" s="1"/>
      <c r="WBY150" s="18"/>
      <c r="WBZ150" s="1"/>
      <c r="WCC150" s="1"/>
      <c r="WCG150" s="18"/>
      <c r="WCH150" s="1"/>
      <c r="WCK150" s="1"/>
      <c r="WCO150" s="18"/>
      <c r="WCP150" s="1"/>
      <c r="WCS150" s="1"/>
      <c r="WCW150" s="18"/>
      <c r="WCX150" s="1"/>
      <c r="WDA150" s="1"/>
      <c r="WDE150" s="18"/>
      <c r="WDF150" s="1"/>
      <c r="WDI150" s="1"/>
      <c r="WDM150" s="18"/>
      <c r="WDN150" s="1"/>
      <c r="WDQ150" s="1"/>
      <c r="WDU150" s="18"/>
      <c r="WDV150" s="1"/>
      <c r="WDY150" s="1"/>
      <c r="WEC150" s="18"/>
      <c r="WED150" s="1"/>
      <c r="WEG150" s="1"/>
      <c r="WEK150" s="18"/>
      <c r="WEL150" s="1"/>
      <c r="WEO150" s="1"/>
      <c r="WES150" s="18"/>
      <c r="WET150" s="1"/>
      <c r="WEW150" s="1"/>
      <c r="WFA150" s="18"/>
      <c r="WFB150" s="1"/>
      <c r="WFE150" s="1"/>
      <c r="WFI150" s="18"/>
      <c r="WFJ150" s="1"/>
      <c r="WFM150" s="1"/>
      <c r="WFQ150" s="18"/>
      <c r="WFR150" s="1"/>
      <c r="WFU150" s="1"/>
      <c r="WFY150" s="18"/>
      <c r="WFZ150" s="1"/>
      <c r="WGC150" s="1"/>
      <c r="WGG150" s="18"/>
      <c r="WGH150" s="1"/>
      <c r="WGK150" s="1"/>
      <c r="WGO150" s="18"/>
      <c r="WGP150" s="1"/>
      <c r="WGS150" s="1"/>
      <c r="WGW150" s="18"/>
      <c r="WGX150" s="1"/>
      <c r="WHA150" s="1"/>
      <c r="WHE150" s="18"/>
      <c r="WHF150" s="1"/>
      <c r="WHI150" s="1"/>
      <c r="WHM150" s="18"/>
      <c r="WHN150" s="1"/>
      <c r="WHQ150" s="1"/>
      <c r="WHU150" s="18"/>
      <c r="WHV150" s="1"/>
      <c r="WHY150" s="1"/>
      <c r="WIC150" s="18"/>
      <c r="WID150" s="1"/>
      <c r="WIG150" s="1"/>
      <c r="WIK150" s="18"/>
      <c r="WIL150" s="1"/>
      <c r="WIO150" s="1"/>
      <c r="WIS150" s="18"/>
      <c r="WIT150" s="1"/>
      <c r="WIW150" s="1"/>
      <c r="WJA150" s="18"/>
      <c r="WJB150" s="1"/>
      <c r="WJE150" s="1"/>
      <c r="WJI150" s="18"/>
      <c r="WJJ150" s="1"/>
      <c r="WJM150" s="1"/>
      <c r="WJQ150" s="18"/>
      <c r="WJR150" s="1"/>
      <c r="WJU150" s="1"/>
      <c r="WJY150" s="18"/>
      <c r="WJZ150" s="1"/>
      <c r="WKC150" s="1"/>
      <c r="WKG150" s="18"/>
      <c r="WKH150" s="1"/>
      <c r="WKK150" s="1"/>
      <c r="WKO150" s="18"/>
      <c r="WKP150" s="1"/>
      <c r="WKS150" s="1"/>
      <c r="WKW150" s="18"/>
      <c r="WKX150" s="1"/>
      <c r="WLA150" s="1"/>
      <c r="WLE150" s="18"/>
      <c r="WLF150" s="1"/>
      <c r="WLI150" s="1"/>
      <c r="WLM150" s="18"/>
      <c r="WLN150" s="1"/>
      <c r="WLQ150" s="1"/>
      <c r="WLU150" s="18"/>
      <c r="WLV150" s="1"/>
      <c r="WLY150" s="1"/>
      <c r="WMC150" s="18"/>
      <c r="WMD150" s="1"/>
      <c r="WMG150" s="1"/>
      <c r="WMK150" s="18"/>
      <c r="WML150" s="1"/>
      <c r="WMO150" s="1"/>
      <c r="WMS150" s="18"/>
      <c r="WMT150" s="1"/>
      <c r="WMW150" s="1"/>
      <c r="WNA150" s="18"/>
      <c r="WNB150" s="1"/>
      <c r="WNE150" s="1"/>
      <c r="WNI150" s="18"/>
      <c r="WNJ150" s="1"/>
      <c r="WNM150" s="1"/>
      <c r="WNQ150" s="18"/>
      <c r="WNR150" s="1"/>
      <c r="WNU150" s="1"/>
      <c r="WNY150" s="18"/>
      <c r="WNZ150" s="1"/>
      <c r="WOC150" s="1"/>
      <c r="WOG150" s="18"/>
      <c r="WOH150" s="1"/>
      <c r="WOK150" s="1"/>
      <c r="WOO150" s="18"/>
      <c r="WOP150" s="1"/>
      <c r="WOS150" s="1"/>
      <c r="WOW150" s="18"/>
      <c r="WOX150" s="1"/>
      <c r="WPA150" s="1"/>
      <c r="WPE150" s="18"/>
      <c r="WPF150" s="1"/>
      <c r="WPI150" s="1"/>
      <c r="WPM150" s="18"/>
      <c r="WPN150" s="1"/>
      <c r="WPQ150" s="1"/>
      <c r="WPU150" s="18"/>
      <c r="WPV150" s="1"/>
      <c r="WPY150" s="1"/>
      <c r="WQC150" s="18"/>
      <c r="WQD150" s="1"/>
      <c r="WQG150" s="1"/>
      <c r="WQK150" s="18"/>
      <c r="WQL150" s="1"/>
      <c r="WQO150" s="1"/>
      <c r="WQS150" s="18"/>
      <c r="WQT150" s="1"/>
      <c r="WQW150" s="1"/>
      <c r="WRA150" s="18"/>
      <c r="WRB150" s="1"/>
      <c r="WRE150" s="1"/>
      <c r="WRI150" s="18"/>
      <c r="WRJ150" s="1"/>
      <c r="WRM150" s="1"/>
      <c r="WRQ150" s="18"/>
      <c r="WRR150" s="1"/>
      <c r="WRU150" s="1"/>
      <c r="WRY150" s="18"/>
      <c r="WRZ150" s="1"/>
      <c r="WSC150" s="1"/>
      <c r="WSG150" s="18"/>
      <c r="WSH150" s="1"/>
      <c r="WSK150" s="1"/>
      <c r="WSO150" s="18"/>
      <c r="WSP150" s="1"/>
      <c r="WSS150" s="1"/>
      <c r="WSW150" s="18"/>
      <c r="WSX150" s="1"/>
      <c r="WTA150" s="1"/>
      <c r="WTE150" s="18"/>
      <c r="WTF150" s="1"/>
      <c r="WTI150" s="1"/>
      <c r="WTM150" s="18"/>
      <c r="WTN150" s="1"/>
      <c r="WTQ150" s="1"/>
      <c r="WTU150" s="18"/>
      <c r="WTV150" s="1"/>
      <c r="WTY150" s="1"/>
      <c r="WUC150" s="18"/>
      <c r="WUD150" s="1"/>
      <c r="WUG150" s="1"/>
      <c r="WUK150" s="18"/>
      <c r="WUL150" s="1"/>
      <c r="WUO150" s="1"/>
      <c r="WUS150" s="18"/>
      <c r="WUT150" s="1"/>
      <c r="WUW150" s="1"/>
      <c r="WVA150" s="18"/>
      <c r="WVB150" s="1"/>
      <c r="WVE150" s="1"/>
      <c r="WVI150" s="18"/>
      <c r="WVJ150" s="1"/>
      <c r="WVM150" s="1"/>
      <c r="WVQ150" s="18"/>
      <c r="WVR150" s="1"/>
      <c r="WVU150" s="1"/>
      <c r="WVY150" s="18"/>
      <c r="WVZ150" s="1"/>
      <c r="WWC150" s="1"/>
      <c r="WWG150" s="18"/>
      <c r="WWH150" s="1"/>
      <c r="WWK150" s="1"/>
      <c r="WWO150" s="18"/>
      <c r="WWP150" s="1"/>
      <c r="WWS150" s="1"/>
      <c r="WWW150" s="18"/>
      <c r="WWX150" s="1"/>
      <c r="WXA150" s="1"/>
      <c r="WXE150" s="18"/>
      <c r="WXF150" s="1"/>
      <c r="WXI150" s="1"/>
      <c r="WXM150" s="18"/>
      <c r="WXN150" s="1"/>
      <c r="WXQ150" s="1"/>
      <c r="WXU150" s="18"/>
      <c r="WXV150" s="1"/>
      <c r="WXY150" s="1"/>
      <c r="WYC150" s="18"/>
      <c r="WYD150" s="1"/>
      <c r="WYG150" s="1"/>
      <c r="WYK150" s="18"/>
      <c r="WYL150" s="1"/>
      <c r="WYO150" s="1"/>
      <c r="WYS150" s="18"/>
      <c r="WYT150" s="1"/>
      <c r="WYW150" s="1"/>
      <c r="WZA150" s="18"/>
      <c r="WZB150" s="1"/>
      <c r="WZE150" s="1"/>
      <c r="WZI150" s="18"/>
      <c r="WZJ150" s="1"/>
      <c r="WZM150" s="1"/>
      <c r="WZQ150" s="18"/>
      <c r="WZR150" s="1"/>
      <c r="WZU150" s="1"/>
      <c r="WZY150" s="18"/>
      <c r="WZZ150" s="1"/>
      <c r="XAC150" s="1"/>
      <c r="XAG150" s="18"/>
      <c r="XAH150" s="1"/>
      <c r="XAK150" s="1"/>
      <c r="XAO150" s="18"/>
      <c r="XAP150" s="1"/>
      <c r="XAS150" s="1"/>
      <c r="XAW150" s="18"/>
      <c r="XAX150" s="1"/>
      <c r="XBA150" s="1"/>
      <c r="XBE150" s="18"/>
      <c r="XBF150" s="1"/>
      <c r="XBI150" s="1"/>
      <c r="XBM150" s="18"/>
      <c r="XBN150" s="1"/>
      <c r="XBQ150" s="1"/>
      <c r="XBU150" s="18"/>
      <c r="XBV150" s="1"/>
      <c r="XBY150" s="1"/>
      <c r="XCC150" s="18"/>
      <c r="XCD150" s="1"/>
      <c r="XCG150" s="1"/>
      <c r="XCK150" s="18"/>
      <c r="XCL150" s="1"/>
      <c r="XCO150" s="1"/>
      <c r="XCS150" s="18"/>
      <c r="XCT150" s="1"/>
      <c r="XCW150" s="1"/>
      <c r="XDA150" s="18"/>
      <c r="XDB150" s="1"/>
      <c r="XDE150" s="1"/>
      <c r="XDI150" s="18"/>
      <c r="XDJ150" s="1"/>
      <c r="XDM150" s="1"/>
      <c r="XDQ150" s="18"/>
      <c r="XDR150" s="1"/>
      <c r="XDU150" s="1"/>
      <c r="XDY150" s="18"/>
      <c r="XDZ150" s="1"/>
      <c r="XEC150" s="1"/>
      <c r="XEG150" s="18"/>
      <c r="XEH150" s="1"/>
      <c r="XEK150" s="1"/>
      <c r="XEO150" s="18"/>
      <c r="XEP150" s="1"/>
      <c r="XES150" s="1"/>
      <c r="XEW150" s="18"/>
      <c r="XEX150" s="1"/>
      <c r="XFA150" s="1"/>
    </row>
    <row r="151" spans="1:1021 1025:2045 2049:3069 3073:4093 4097:5117 5121:6141 6145:7165 7169:8189 8193:9213 9217:10237 10241:11261 11265:12285 12289:13309 13313:14333 14337:15357 15361:16381">
      <c r="A151" s="18">
        <v>92786</v>
      </c>
      <c r="B151" s="1"/>
      <c r="C151"/>
      <c r="D151"/>
      <c r="E151" s="1"/>
      <c r="F151"/>
      <c r="G151"/>
      <c r="H151"/>
      <c r="I151" s="18"/>
      <c r="J151" s="1"/>
      <c r="K151"/>
      <c r="M151" s="1"/>
      <c r="Q151" s="18"/>
      <c r="R151" s="1"/>
      <c r="U151" s="1"/>
      <c r="Y151" s="18"/>
      <c r="Z151" s="1"/>
      <c r="AC151" s="1"/>
      <c r="AG151" s="18"/>
      <c r="AH151" s="1"/>
      <c r="AK151" s="1"/>
      <c r="AO151" s="18"/>
      <c r="AP151" s="1"/>
      <c r="AS151" s="1"/>
      <c r="AW151" s="18"/>
      <c r="AX151" s="1"/>
      <c r="BA151" s="1"/>
      <c r="BE151" s="18"/>
      <c r="BF151" s="1"/>
      <c r="BI151" s="1"/>
      <c r="BM151" s="18"/>
      <c r="BN151" s="1"/>
      <c r="BQ151" s="1"/>
      <c r="BU151" s="18"/>
      <c r="BV151" s="1"/>
      <c r="BY151" s="1"/>
      <c r="CC151" s="18"/>
      <c r="CD151" s="1"/>
      <c r="CG151" s="1"/>
      <c r="CK151" s="18"/>
      <c r="CL151" s="1"/>
      <c r="CO151" s="1"/>
      <c r="CS151" s="18"/>
      <c r="CT151" s="1"/>
      <c r="CW151" s="1"/>
      <c r="DA151" s="18"/>
      <c r="DB151" s="1"/>
      <c r="DE151" s="1"/>
      <c r="DI151" s="18"/>
      <c r="DJ151" s="1"/>
      <c r="DM151" s="1"/>
      <c r="DQ151" s="18"/>
      <c r="DR151" s="1"/>
      <c r="DU151" s="1"/>
      <c r="DY151" s="18"/>
      <c r="DZ151" s="1"/>
      <c r="EC151" s="1"/>
      <c r="EG151" s="18"/>
      <c r="EH151" s="1"/>
      <c r="EK151" s="1"/>
      <c r="EO151" s="18"/>
      <c r="EP151" s="1"/>
      <c r="ES151" s="1"/>
      <c r="EW151" s="18"/>
      <c r="EX151" s="1"/>
      <c r="FA151" s="1"/>
      <c r="FE151" s="18"/>
      <c r="FF151" s="1"/>
      <c r="FI151" s="1"/>
      <c r="FM151" s="18"/>
      <c r="FN151" s="1"/>
      <c r="FQ151" s="1"/>
      <c r="FU151" s="18"/>
      <c r="FV151" s="1"/>
      <c r="FY151" s="1"/>
      <c r="GC151" s="18"/>
      <c r="GD151" s="1"/>
      <c r="GG151" s="1"/>
      <c r="GK151" s="18"/>
      <c r="GL151" s="1"/>
      <c r="GO151" s="1"/>
      <c r="GS151" s="18"/>
      <c r="GT151" s="1"/>
      <c r="GW151" s="1"/>
      <c r="HA151" s="18"/>
      <c r="HB151" s="1"/>
      <c r="HE151" s="1"/>
      <c r="HI151" s="18"/>
      <c r="HJ151" s="1"/>
      <c r="HM151" s="1"/>
      <c r="HQ151" s="18"/>
      <c r="HR151" s="1"/>
      <c r="HU151" s="1"/>
      <c r="HY151" s="18"/>
      <c r="HZ151" s="1"/>
      <c r="IC151" s="1"/>
      <c r="IG151" s="18"/>
      <c r="IH151" s="1"/>
      <c r="IK151" s="1"/>
      <c r="IO151" s="18"/>
      <c r="IP151" s="1"/>
      <c r="IS151" s="1"/>
      <c r="IW151" s="18"/>
      <c r="IX151" s="1"/>
      <c r="JA151" s="1"/>
      <c r="JE151" s="18"/>
      <c r="JF151" s="1"/>
      <c r="JI151" s="1"/>
      <c r="JM151" s="18"/>
      <c r="JN151" s="1"/>
      <c r="JQ151" s="1"/>
      <c r="JU151" s="18"/>
      <c r="JV151" s="1"/>
      <c r="JY151" s="1"/>
      <c r="KC151" s="18"/>
      <c r="KD151" s="1"/>
      <c r="KG151" s="1"/>
      <c r="KK151" s="18"/>
      <c r="KL151" s="1"/>
      <c r="KO151" s="1"/>
      <c r="KS151" s="18"/>
      <c r="KT151" s="1"/>
      <c r="KW151" s="1"/>
      <c r="LA151" s="18"/>
      <c r="LB151" s="1"/>
      <c r="LE151" s="1"/>
      <c r="LI151" s="18"/>
      <c r="LJ151" s="1"/>
      <c r="LM151" s="1"/>
      <c r="LQ151" s="18"/>
      <c r="LR151" s="1"/>
      <c r="LU151" s="1"/>
      <c r="LY151" s="18"/>
      <c r="LZ151" s="1"/>
      <c r="MC151" s="1"/>
      <c r="MG151" s="18"/>
      <c r="MH151" s="1"/>
      <c r="MK151" s="1"/>
      <c r="MO151" s="18"/>
      <c r="MP151" s="1"/>
      <c r="MS151" s="1"/>
      <c r="MW151" s="18"/>
      <c r="MX151" s="1"/>
      <c r="NA151" s="1"/>
      <c r="NE151" s="18"/>
      <c r="NF151" s="1"/>
      <c r="NI151" s="1"/>
      <c r="NM151" s="18"/>
      <c r="NN151" s="1"/>
      <c r="NQ151" s="1"/>
      <c r="NU151" s="18"/>
      <c r="NV151" s="1"/>
      <c r="NY151" s="1"/>
      <c r="OC151" s="18"/>
      <c r="OD151" s="1"/>
      <c r="OG151" s="1"/>
      <c r="OK151" s="18"/>
      <c r="OL151" s="1"/>
      <c r="OO151" s="1"/>
      <c r="OS151" s="18"/>
      <c r="OT151" s="1"/>
      <c r="OW151" s="1"/>
      <c r="PA151" s="18"/>
      <c r="PB151" s="1"/>
      <c r="PE151" s="1"/>
      <c r="PI151" s="18"/>
      <c r="PJ151" s="1"/>
      <c r="PM151" s="1"/>
      <c r="PQ151" s="18"/>
      <c r="PR151" s="1"/>
      <c r="PU151" s="1"/>
      <c r="PY151" s="18"/>
      <c r="PZ151" s="1"/>
      <c r="QC151" s="1"/>
      <c r="QG151" s="18"/>
      <c r="QH151" s="1"/>
      <c r="QK151" s="1"/>
      <c r="QO151" s="18"/>
      <c r="QP151" s="1"/>
      <c r="QS151" s="1"/>
      <c r="QW151" s="18"/>
      <c r="QX151" s="1"/>
      <c r="RA151" s="1"/>
      <c r="RE151" s="18"/>
      <c r="RF151" s="1"/>
      <c r="RI151" s="1"/>
      <c r="RM151" s="18"/>
      <c r="RN151" s="1"/>
      <c r="RQ151" s="1"/>
      <c r="RU151" s="18"/>
      <c r="RV151" s="1"/>
      <c r="RY151" s="1"/>
      <c r="SC151" s="18"/>
      <c r="SD151" s="1"/>
      <c r="SG151" s="1"/>
      <c r="SK151" s="18"/>
      <c r="SL151" s="1"/>
      <c r="SO151" s="1"/>
      <c r="SS151" s="18"/>
      <c r="ST151" s="1"/>
      <c r="SW151" s="1"/>
      <c r="TA151" s="18"/>
      <c r="TB151" s="1"/>
      <c r="TE151" s="1"/>
      <c r="TI151" s="18"/>
      <c r="TJ151" s="1"/>
      <c r="TM151" s="1"/>
      <c r="TQ151" s="18"/>
      <c r="TR151" s="1"/>
      <c r="TU151" s="1"/>
      <c r="TY151" s="18"/>
      <c r="TZ151" s="1"/>
      <c r="UC151" s="1"/>
      <c r="UG151" s="18"/>
      <c r="UH151" s="1"/>
      <c r="UK151" s="1"/>
      <c r="UO151" s="18"/>
      <c r="UP151" s="1"/>
      <c r="US151" s="1"/>
      <c r="UW151" s="18"/>
      <c r="UX151" s="1"/>
      <c r="VA151" s="1"/>
      <c r="VE151" s="18"/>
      <c r="VF151" s="1"/>
      <c r="VI151" s="1"/>
      <c r="VM151" s="18"/>
      <c r="VN151" s="1"/>
      <c r="VQ151" s="1"/>
      <c r="VU151" s="18"/>
      <c r="VV151" s="1"/>
      <c r="VY151" s="1"/>
      <c r="WC151" s="18"/>
      <c r="WD151" s="1"/>
      <c r="WG151" s="1"/>
      <c r="WK151" s="18"/>
      <c r="WL151" s="1"/>
      <c r="WO151" s="1"/>
      <c r="WS151" s="18"/>
      <c r="WT151" s="1"/>
      <c r="WW151" s="1"/>
      <c r="XA151" s="18"/>
      <c r="XB151" s="1"/>
      <c r="XE151" s="1"/>
      <c r="XI151" s="18"/>
      <c r="XJ151" s="1"/>
      <c r="XM151" s="1"/>
      <c r="XQ151" s="18"/>
      <c r="XR151" s="1"/>
      <c r="XU151" s="1"/>
      <c r="XY151" s="18"/>
      <c r="XZ151" s="1"/>
      <c r="YC151" s="1"/>
      <c r="YG151" s="18"/>
      <c r="YH151" s="1"/>
      <c r="YK151" s="1"/>
      <c r="YO151" s="18"/>
      <c r="YP151" s="1"/>
      <c r="YS151" s="1"/>
      <c r="YW151" s="18"/>
      <c r="YX151" s="1"/>
      <c r="ZA151" s="1"/>
      <c r="ZE151" s="18"/>
      <c r="ZF151" s="1"/>
      <c r="ZI151" s="1"/>
      <c r="ZM151" s="18"/>
      <c r="ZN151" s="1"/>
      <c r="ZQ151" s="1"/>
      <c r="ZU151" s="18"/>
      <c r="ZV151" s="1"/>
      <c r="ZY151" s="1"/>
      <c r="AAC151" s="18"/>
      <c r="AAD151" s="1"/>
      <c r="AAG151" s="1"/>
      <c r="AAK151" s="18"/>
      <c r="AAL151" s="1"/>
      <c r="AAO151" s="1"/>
      <c r="AAS151" s="18"/>
      <c r="AAT151" s="1"/>
      <c r="AAW151" s="1"/>
      <c r="ABA151" s="18"/>
      <c r="ABB151" s="1"/>
      <c r="ABE151" s="1"/>
      <c r="ABI151" s="18"/>
      <c r="ABJ151" s="1"/>
      <c r="ABM151" s="1"/>
      <c r="ABQ151" s="18"/>
      <c r="ABR151" s="1"/>
      <c r="ABU151" s="1"/>
      <c r="ABY151" s="18"/>
      <c r="ABZ151" s="1"/>
      <c r="ACC151" s="1"/>
      <c r="ACG151" s="18"/>
      <c r="ACH151" s="1"/>
      <c r="ACK151" s="1"/>
      <c r="ACO151" s="18"/>
      <c r="ACP151" s="1"/>
      <c r="ACS151" s="1"/>
      <c r="ACW151" s="18"/>
      <c r="ACX151" s="1"/>
      <c r="ADA151" s="1"/>
      <c r="ADE151" s="18"/>
      <c r="ADF151" s="1"/>
      <c r="ADI151" s="1"/>
      <c r="ADM151" s="18"/>
      <c r="ADN151" s="1"/>
      <c r="ADQ151" s="1"/>
      <c r="ADU151" s="18"/>
      <c r="ADV151" s="1"/>
      <c r="ADY151" s="1"/>
      <c r="AEC151" s="18"/>
      <c r="AED151" s="1"/>
      <c r="AEG151" s="1"/>
      <c r="AEK151" s="18"/>
      <c r="AEL151" s="1"/>
      <c r="AEO151" s="1"/>
      <c r="AES151" s="18"/>
      <c r="AET151" s="1"/>
      <c r="AEW151" s="1"/>
      <c r="AFA151" s="18"/>
      <c r="AFB151" s="1"/>
      <c r="AFE151" s="1"/>
      <c r="AFI151" s="18"/>
      <c r="AFJ151" s="1"/>
      <c r="AFM151" s="1"/>
      <c r="AFQ151" s="18"/>
      <c r="AFR151" s="1"/>
      <c r="AFU151" s="1"/>
      <c r="AFY151" s="18"/>
      <c r="AFZ151" s="1"/>
      <c r="AGC151" s="1"/>
      <c r="AGG151" s="18"/>
      <c r="AGH151" s="1"/>
      <c r="AGK151" s="1"/>
      <c r="AGO151" s="18"/>
      <c r="AGP151" s="1"/>
      <c r="AGS151" s="1"/>
      <c r="AGW151" s="18"/>
      <c r="AGX151" s="1"/>
      <c r="AHA151" s="1"/>
      <c r="AHE151" s="18"/>
      <c r="AHF151" s="1"/>
      <c r="AHI151" s="1"/>
      <c r="AHM151" s="18"/>
      <c r="AHN151" s="1"/>
      <c r="AHQ151" s="1"/>
      <c r="AHU151" s="18"/>
      <c r="AHV151" s="1"/>
      <c r="AHY151" s="1"/>
      <c r="AIC151" s="18"/>
      <c r="AID151" s="1"/>
      <c r="AIG151" s="1"/>
      <c r="AIK151" s="18"/>
      <c r="AIL151" s="1"/>
      <c r="AIO151" s="1"/>
      <c r="AIS151" s="18"/>
      <c r="AIT151" s="1"/>
      <c r="AIW151" s="1"/>
      <c r="AJA151" s="18"/>
      <c r="AJB151" s="1"/>
      <c r="AJE151" s="1"/>
      <c r="AJI151" s="18"/>
      <c r="AJJ151" s="1"/>
      <c r="AJM151" s="1"/>
      <c r="AJQ151" s="18"/>
      <c r="AJR151" s="1"/>
      <c r="AJU151" s="1"/>
      <c r="AJY151" s="18"/>
      <c r="AJZ151" s="1"/>
      <c r="AKC151" s="1"/>
      <c r="AKG151" s="18"/>
      <c r="AKH151" s="1"/>
      <c r="AKK151" s="1"/>
      <c r="AKO151" s="18"/>
      <c r="AKP151" s="1"/>
      <c r="AKS151" s="1"/>
      <c r="AKW151" s="18"/>
      <c r="AKX151" s="1"/>
      <c r="ALA151" s="1"/>
      <c r="ALE151" s="18"/>
      <c r="ALF151" s="1"/>
      <c r="ALI151" s="1"/>
      <c r="ALM151" s="18"/>
      <c r="ALN151" s="1"/>
      <c r="ALQ151" s="1"/>
      <c r="ALU151" s="18"/>
      <c r="ALV151" s="1"/>
      <c r="ALY151" s="1"/>
      <c r="AMC151" s="18"/>
      <c r="AMD151" s="1"/>
      <c r="AMG151" s="1"/>
      <c r="AMK151" s="18"/>
      <c r="AML151" s="1"/>
      <c r="AMO151" s="1"/>
      <c r="AMS151" s="18"/>
      <c r="AMT151" s="1"/>
      <c r="AMW151" s="1"/>
      <c r="ANA151" s="18"/>
      <c r="ANB151" s="1"/>
      <c r="ANE151" s="1"/>
      <c r="ANI151" s="18"/>
      <c r="ANJ151" s="1"/>
      <c r="ANM151" s="1"/>
      <c r="ANQ151" s="18"/>
      <c r="ANR151" s="1"/>
      <c r="ANU151" s="1"/>
      <c r="ANY151" s="18"/>
      <c r="ANZ151" s="1"/>
      <c r="AOC151" s="1"/>
      <c r="AOG151" s="18"/>
      <c r="AOH151" s="1"/>
      <c r="AOK151" s="1"/>
      <c r="AOO151" s="18"/>
      <c r="AOP151" s="1"/>
      <c r="AOS151" s="1"/>
      <c r="AOW151" s="18"/>
      <c r="AOX151" s="1"/>
      <c r="APA151" s="1"/>
      <c r="APE151" s="18"/>
      <c r="APF151" s="1"/>
      <c r="API151" s="1"/>
      <c r="APM151" s="18"/>
      <c r="APN151" s="1"/>
      <c r="APQ151" s="1"/>
      <c r="APU151" s="18"/>
      <c r="APV151" s="1"/>
      <c r="APY151" s="1"/>
      <c r="AQC151" s="18"/>
      <c r="AQD151" s="1"/>
      <c r="AQG151" s="1"/>
      <c r="AQK151" s="18"/>
      <c r="AQL151" s="1"/>
      <c r="AQO151" s="1"/>
      <c r="AQS151" s="18"/>
      <c r="AQT151" s="1"/>
      <c r="AQW151" s="1"/>
      <c r="ARA151" s="18"/>
      <c r="ARB151" s="1"/>
      <c r="ARE151" s="1"/>
      <c r="ARI151" s="18"/>
      <c r="ARJ151" s="1"/>
      <c r="ARM151" s="1"/>
      <c r="ARQ151" s="18"/>
      <c r="ARR151" s="1"/>
      <c r="ARU151" s="1"/>
      <c r="ARY151" s="18"/>
      <c r="ARZ151" s="1"/>
      <c r="ASC151" s="1"/>
      <c r="ASG151" s="18"/>
      <c r="ASH151" s="1"/>
      <c r="ASK151" s="1"/>
      <c r="ASO151" s="18"/>
      <c r="ASP151" s="1"/>
      <c r="ASS151" s="1"/>
      <c r="ASW151" s="18"/>
      <c r="ASX151" s="1"/>
      <c r="ATA151" s="1"/>
      <c r="ATE151" s="18"/>
      <c r="ATF151" s="1"/>
      <c r="ATI151" s="1"/>
      <c r="ATM151" s="18"/>
      <c r="ATN151" s="1"/>
      <c r="ATQ151" s="1"/>
      <c r="ATU151" s="18"/>
      <c r="ATV151" s="1"/>
      <c r="ATY151" s="1"/>
      <c r="AUC151" s="18"/>
      <c r="AUD151" s="1"/>
      <c r="AUG151" s="1"/>
      <c r="AUK151" s="18"/>
      <c r="AUL151" s="1"/>
      <c r="AUO151" s="1"/>
      <c r="AUS151" s="18"/>
      <c r="AUT151" s="1"/>
      <c r="AUW151" s="1"/>
      <c r="AVA151" s="18"/>
      <c r="AVB151" s="1"/>
      <c r="AVE151" s="1"/>
      <c r="AVI151" s="18"/>
      <c r="AVJ151" s="1"/>
      <c r="AVM151" s="1"/>
      <c r="AVQ151" s="18"/>
      <c r="AVR151" s="1"/>
      <c r="AVU151" s="1"/>
      <c r="AVY151" s="18"/>
      <c r="AVZ151" s="1"/>
      <c r="AWC151" s="1"/>
      <c r="AWG151" s="18"/>
      <c r="AWH151" s="1"/>
      <c r="AWK151" s="1"/>
      <c r="AWO151" s="18"/>
      <c r="AWP151" s="1"/>
      <c r="AWS151" s="1"/>
      <c r="AWW151" s="18"/>
      <c r="AWX151" s="1"/>
      <c r="AXA151" s="1"/>
      <c r="AXE151" s="18"/>
      <c r="AXF151" s="1"/>
      <c r="AXI151" s="1"/>
      <c r="AXM151" s="18"/>
      <c r="AXN151" s="1"/>
      <c r="AXQ151" s="1"/>
      <c r="AXU151" s="18"/>
      <c r="AXV151" s="1"/>
      <c r="AXY151" s="1"/>
      <c r="AYC151" s="18"/>
      <c r="AYD151" s="1"/>
      <c r="AYG151" s="1"/>
      <c r="AYK151" s="18"/>
      <c r="AYL151" s="1"/>
      <c r="AYO151" s="1"/>
      <c r="AYS151" s="18"/>
      <c r="AYT151" s="1"/>
      <c r="AYW151" s="1"/>
      <c r="AZA151" s="18"/>
      <c r="AZB151" s="1"/>
      <c r="AZE151" s="1"/>
      <c r="AZI151" s="18"/>
      <c r="AZJ151" s="1"/>
      <c r="AZM151" s="1"/>
      <c r="AZQ151" s="18"/>
      <c r="AZR151" s="1"/>
      <c r="AZU151" s="1"/>
      <c r="AZY151" s="18"/>
      <c r="AZZ151" s="1"/>
      <c r="BAC151" s="1"/>
      <c r="BAG151" s="18"/>
      <c r="BAH151" s="1"/>
      <c r="BAK151" s="1"/>
      <c r="BAO151" s="18"/>
      <c r="BAP151" s="1"/>
      <c r="BAS151" s="1"/>
      <c r="BAW151" s="18"/>
      <c r="BAX151" s="1"/>
      <c r="BBA151" s="1"/>
      <c r="BBE151" s="18"/>
      <c r="BBF151" s="1"/>
      <c r="BBI151" s="1"/>
      <c r="BBM151" s="18"/>
      <c r="BBN151" s="1"/>
      <c r="BBQ151" s="1"/>
      <c r="BBU151" s="18"/>
      <c r="BBV151" s="1"/>
      <c r="BBY151" s="1"/>
      <c r="BCC151" s="18"/>
      <c r="BCD151" s="1"/>
      <c r="BCG151" s="1"/>
      <c r="BCK151" s="18"/>
      <c r="BCL151" s="1"/>
      <c r="BCO151" s="1"/>
      <c r="BCS151" s="18"/>
      <c r="BCT151" s="1"/>
      <c r="BCW151" s="1"/>
      <c r="BDA151" s="18"/>
      <c r="BDB151" s="1"/>
      <c r="BDE151" s="1"/>
      <c r="BDI151" s="18"/>
      <c r="BDJ151" s="1"/>
      <c r="BDM151" s="1"/>
      <c r="BDQ151" s="18"/>
      <c r="BDR151" s="1"/>
      <c r="BDU151" s="1"/>
      <c r="BDY151" s="18"/>
      <c r="BDZ151" s="1"/>
      <c r="BEC151" s="1"/>
      <c r="BEG151" s="18"/>
      <c r="BEH151" s="1"/>
      <c r="BEK151" s="1"/>
      <c r="BEO151" s="18"/>
      <c r="BEP151" s="1"/>
      <c r="BES151" s="1"/>
      <c r="BEW151" s="18"/>
      <c r="BEX151" s="1"/>
      <c r="BFA151" s="1"/>
      <c r="BFE151" s="18"/>
      <c r="BFF151" s="1"/>
      <c r="BFI151" s="1"/>
      <c r="BFM151" s="18"/>
      <c r="BFN151" s="1"/>
      <c r="BFQ151" s="1"/>
      <c r="BFU151" s="18"/>
      <c r="BFV151" s="1"/>
      <c r="BFY151" s="1"/>
      <c r="BGC151" s="18"/>
      <c r="BGD151" s="1"/>
      <c r="BGG151" s="1"/>
      <c r="BGK151" s="18"/>
      <c r="BGL151" s="1"/>
      <c r="BGO151" s="1"/>
      <c r="BGS151" s="18"/>
      <c r="BGT151" s="1"/>
      <c r="BGW151" s="1"/>
      <c r="BHA151" s="18"/>
      <c r="BHB151" s="1"/>
      <c r="BHE151" s="1"/>
      <c r="BHI151" s="18"/>
      <c r="BHJ151" s="1"/>
      <c r="BHM151" s="1"/>
      <c r="BHQ151" s="18"/>
      <c r="BHR151" s="1"/>
      <c r="BHU151" s="1"/>
      <c r="BHY151" s="18"/>
      <c r="BHZ151" s="1"/>
      <c r="BIC151" s="1"/>
      <c r="BIG151" s="18"/>
      <c r="BIH151" s="1"/>
      <c r="BIK151" s="1"/>
      <c r="BIO151" s="18"/>
      <c r="BIP151" s="1"/>
      <c r="BIS151" s="1"/>
      <c r="BIW151" s="18"/>
      <c r="BIX151" s="1"/>
      <c r="BJA151" s="1"/>
      <c r="BJE151" s="18"/>
      <c r="BJF151" s="1"/>
      <c r="BJI151" s="1"/>
      <c r="BJM151" s="18"/>
      <c r="BJN151" s="1"/>
      <c r="BJQ151" s="1"/>
      <c r="BJU151" s="18"/>
      <c r="BJV151" s="1"/>
      <c r="BJY151" s="1"/>
      <c r="BKC151" s="18"/>
      <c r="BKD151" s="1"/>
      <c r="BKG151" s="1"/>
      <c r="BKK151" s="18"/>
      <c r="BKL151" s="1"/>
      <c r="BKO151" s="1"/>
      <c r="BKS151" s="18"/>
      <c r="BKT151" s="1"/>
      <c r="BKW151" s="1"/>
      <c r="BLA151" s="18"/>
      <c r="BLB151" s="1"/>
      <c r="BLE151" s="1"/>
      <c r="BLI151" s="18"/>
      <c r="BLJ151" s="1"/>
      <c r="BLM151" s="1"/>
      <c r="BLQ151" s="18"/>
      <c r="BLR151" s="1"/>
      <c r="BLU151" s="1"/>
      <c r="BLY151" s="18"/>
      <c r="BLZ151" s="1"/>
      <c r="BMC151" s="1"/>
      <c r="BMG151" s="18"/>
      <c r="BMH151" s="1"/>
      <c r="BMK151" s="1"/>
      <c r="BMO151" s="18"/>
      <c r="BMP151" s="1"/>
      <c r="BMS151" s="1"/>
      <c r="BMW151" s="18"/>
      <c r="BMX151" s="1"/>
      <c r="BNA151" s="1"/>
      <c r="BNE151" s="18"/>
      <c r="BNF151" s="1"/>
      <c r="BNI151" s="1"/>
      <c r="BNM151" s="18"/>
      <c r="BNN151" s="1"/>
      <c r="BNQ151" s="1"/>
      <c r="BNU151" s="18"/>
      <c r="BNV151" s="1"/>
      <c r="BNY151" s="1"/>
      <c r="BOC151" s="18"/>
      <c r="BOD151" s="1"/>
      <c r="BOG151" s="1"/>
      <c r="BOK151" s="18"/>
      <c r="BOL151" s="1"/>
      <c r="BOO151" s="1"/>
      <c r="BOS151" s="18"/>
      <c r="BOT151" s="1"/>
      <c r="BOW151" s="1"/>
      <c r="BPA151" s="18"/>
      <c r="BPB151" s="1"/>
      <c r="BPE151" s="1"/>
      <c r="BPI151" s="18"/>
      <c r="BPJ151" s="1"/>
      <c r="BPM151" s="1"/>
      <c r="BPQ151" s="18"/>
      <c r="BPR151" s="1"/>
      <c r="BPU151" s="1"/>
      <c r="BPY151" s="18"/>
      <c r="BPZ151" s="1"/>
      <c r="BQC151" s="1"/>
      <c r="BQG151" s="18"/>
      <c r="BQH151" s="1"/>
      <c r="BQK151" s="1"/>
      <c r="BQO151" s="18"/>
      <c r="BQP151" s="1"/>
      <c r="BQS151" s="1"/>
      <c r="BQW151" s="18"/>
      <c r="BQX151" s="1"/>
      <c r="BRA151" s="1"/>
      <c r="BRE151" s="18"/>
      <c r="BRF151" s="1"/>
      <c r="BRI151" s="1"/>
      <c r="BRM151" s="18"/>
      <c r="BRN151" s="1"/>
      <c r="BRQ151" s="1"/>
      <c r="BRU151" s="18"/>
      <c r="BRV151" s="1"/>
      <c r="BRY151" s="1"/>
      <c r="BSC151" s="18"/>
      <c r="BSD151" s="1"/>
      <c r="BSG151" s="1"/>
      <c r="BSK151" s="18"/>
      <c r="BSL151" s="1"/>
      <c r="BSO151" s="1"/>
      <c r="BSS151" s="18"/>
      <c r="BST151" s="1"/>
      <c r="BSW151" s="1"/>
      <c r="BTA151" s="18"/>
      <c r="BTB151" s="1"/>
      <c r="BTE151" s="1"/>
      <c r="BTI151" s="18"/>
      <c r="BTJ151" s="1"/>
      <c r="BTM151" s="1"/>
      <c r="BTQ151" s="18"/>
      <c r="BTR151" s="1"/>
      <c r="BTU151" s="1"/>
      <c r="BTY151" s="18"/>
      <c r="BTZ151" s="1"/>
      <c r="BUC151" s="1"/>
      <c r="BUG151" s="18"/>
      <c r="BUH151" s="1"/>
      <c r="BUK151" s="1"/>
      <c r="BUO151" s="18"/>
      <c r="BUP151" s="1"/>
      <c r="BUS151" s="1"/>
      <c r="BUW151" s="18"/>
      <c r="BUX151" s="1"/>
      <c r="BVA151" s="1"/>
      <c r="BVE151" s="18"/>
      <c r="BVF151" s="1"/>
      <c r="BVI151" s="1"/>
      <c r="BVM151" s="18"/>
      <c r="BVN151" s="1"/>
      <c r="BVQ151" s="1"/>
      <c r="BVU151" s="18"/>
      <c r="BVV151" s="1"/>
      <c r="BVY151" s="1"/>
      <c r="BWC151" s="18"/>
      <c r="BWD151" s="1"/>
      <c r="BWG151" s="1"/>
      <c r="BWK151" s="18"/>
      <c r="BWL151" s="1"/>
      <c r="BWO151" s="1"/>
      <c r="BWS151" s="18"/>
      <c r="BWT151" s="1"/>
      <c r="BWW151" s="1"/>
      <c r="BXA151" s="18"/>
      <c r="BXB151" s="1"/>
      <c r="BXE151" s="1"/>
      <c r="BXI151" s="18"/>
      <c r="BXJ151" s="1"/>
      <c r="BXM151" s="1"/>
      <c r="BXQ151" s="18"/>
      <c r="BXR151" s="1"/>
      <c r="BXU151" s="1"/>
      <c r="BXY151" s="18"/>
      <c r="BXZ151" s="1"/>
      <c r="BYC151" s="1"/>
      <c r="BYG151" s="18"/>
      <c r="BYH151" s="1"/>
      <c r="BYK151" s="1"/>
      <c r="BYO151" s="18"/>
      <c r="BYP151" s="1"/>
      <c r="BYS151" s="1"/>
      <c r="BYW151" s="18"/>
      <c r="BYX151" s="1"/>
      <c r="BZA151" s="1"/>
      <c r="BZE151" s="18"/>
      <c r="BZF151" s="1"/>
      <c r="BZI151" s="1"/>
      <c r="BZM151" s="18"/>
      <c r="BZN151" s="1"/>
      <c r="BZQ151" s="1"/>
      <c r="BZU151" s="18"/>
      <c r="BZV151" s="1"/>
      <c r="BZY151" s="1"/>
      <c r="CAC151" s="18"/>
      <c r="CAD151" s="1"/>
      <c r="CAG151" s="1"/>
      <c r="CAK151" s="18"/>
      <c r="CAL151" s="1"/>
      <c r="CAO151" s="1"/>
      <c r="CAS151" s="18"/>
      <c r="CAT151" s="1"/>
      <c r="CAW151" s="1"/>
      <c r="CBA151" s="18"/>
      <c r="CBB151" s="1"/>
      <c r="CBE151" s="1"/>
      <c r="CBI151" s="18"/>
      <c r="CBJ151" s="1"/>
      <c r="CBM151" s="1"/>
      <c r="CBQ151" s="18"/>
      <c r="CBR151" s="1"/>
      <c r="CBU151" s="1"/>
      <c r="CBY151" s="18"/>
      <c r="CBZ151" s="1"/>
      <c r="CCC151" s="1"/>
      <c r="CCG151" s="18"/>
      <c r="CCH151" s="1"/>
      <c r="CCK151" s="1"/>
      <c r="CCO151" s="18"/>
      <c r="CCP151" s="1"/>
      <c r="CCS151" s="1"/>
      <c r="CCW151" s="18"/>
      <c r="CCX151" s="1"/>
      <c r="CDA151" s="1"/>
      <c r="CDE151" s="18"/>
      <c r="CDF151" s="1"/>
      <c r="CDI151" s="1"/>
      <c r="CDM151" s="18"/>
      <c r="CDN151" s="1"/>
      <c r="CDQ151" s="1"/>
      <c r="CDU151" s="18"/>
      <c r="CDV151" s="1"/>
      <c r="CDY151" s="1"/>
      <c r="CEC151" s="18"/>
      <c r="CED151" s="1"/>
      <c r="CEG151" s="1"/>
      <c r="CEK151" s="18"/>
      <c r="CEL151" s="1"/>
      <c r="CEO151" s="1"/>
      <c r="CES151" s="18"/>
      <c r="CET151" s="1"/>
      <c r="CEW151" s="1"/>
      <c r="CFA151" s="18"/>
      <c r="CFB151" s="1"/>
      <c r="CFE151" s="1"/>
      <c r="CFI151" s="18"/>
      <c r="CFJ151" s="1"/>
      <c r="CFM151" s="1"/>
      <c r="CFQ151" s="18"/>
      <c r="CFR151" s="1"/>
      <c r="CFU151" s="1"/>
      <c r="CFY151" s="18"/>
      <c r="CFZ151" s="1"/>
      <c r="CGC151" s="1"/>
      <c r="CGG151" s="18"/>
      <c r="CGH151" s="1"/>
      <c r="CGK151" s="1"/>
      <c r="CGO151" s="18"/>
      <c r="CGP151" s="1"/>
      <c r="CGS151" s="1"/>
      <c r="CGW151" s="18"/>
      <c r="CGX151" s="1"/>
      <c r="CHA151" s="1"/>
      <c r="CHE151" s="18"/>
      <c r="CHF151" s="1"/>
      <c r="CHI151" s="1"/>
      <c r="CHM151" s="18"/>
      <c r="CHN151" s="1"/>
      <c r="CHQ151" s="1"/>
      <c r="CHU151" s="18"/>
      <c r="CHV151" s="1"/>
      <c r="CHY151" s="1"/>
      <c r="CIC151" s="18"/>
      <c r="CID151" s="1"/>
      <c r="CIG151" s="1"/>
      <c r="CIK151" s="18"/>
      <c r="CIL151" s="1"/>
      <c r="CIO151" s="1"/>
      <c r="CIS151" s="18"/>
      <c r="CIT151" s="1"/>
      <c r="CIW151" s="1"/>
      <c r="CJA151" s="18"/>
      <c r="CJB151" s="1"/>
      <c r="CJE151" s="1"/>
      <c r="CJI151" s="18"/>
      <c r="CJJ151" s="1"/>
      <c r="CJM151" s="1"/>
      <c r="CJQ151" s="18"/>
      <c r="CJR151" s="1"/>
      <c r="CJU151" s="1"/>
      <c r="CJY151" s="18"/>
      <c r="CJZ151" s="1"/>
      <c r="CKC151" s="1"/>
      <c r="CKG151" s="18"/>
      <c r="CKH151" s="1"/>
      <c r="CKK151" s="1"/>
      <c r="CKO151" s="18"/>
      <c r="CKP151" s="1"/>
      <c r="CKS151" s="1"/>
      <c r="CKW151" s="18"/>
      <c r="CKX151" s="1"/>
      <c r="CLA151" s="1"/>
      <c r="CLE151" s="18"/>
      <c r="CLF151" s="1"/>
      <c r="CLI151" s="1"/>
      <c r="CLM151" s="18"/>
      <c r="CLN151" s="1"/>
      <c r="CLQ151" s="1"/>
      <c r="CLU151" s="18"/>
      <c r="CLV151" s="1"/>
      <c r="CLY151" s="1"/>
      <c r="CMC151" s="18"/>
      <c r="CMD151" s="1"/>
      <c r="CMG151" s="1"/>
      <c r="CMK151" s="18"/>
      <c r="CML151" s="1"/>
      <c r="CMO151" s="1"/>
      <c r="CMS151" s="18"/>
      <c r="CMT151" s="1"/>
      <c r="CMW151" s="1"/>
      <c r="CNA151" s="18"/>
      <c r="CNB151" s="1"/>
      <c r="CNE151" s="1"/>
      <c r="CNI151" s="18"/>
      <c r="CNJ151" s="1"/>
      <c r="CNM151" s="1"/>
      <c r="CNQ151" s="18"/>
      <c r="CNR151" s="1"/>
      <c r="CNU151" s="1"/>
      <c r="CNY151" s="18"/>
      <c r="CNZ151" s="1"/>
      <c r="COC151" s="1"/>
      <c r="COG151" s="18"/>
      <c r="COH151" s="1"/>
      <c r="COK151" s="1"/>
      <c r="COO151" s="18"/>
      <c r="COP151" s="1"/>
      <c r="COS151" s="1"/>
      <c r="COW151" s="18"/>
      <c r="COX151" s="1"/>
      <c r="CPA151" s="1"/>
      <c r="CPE151" s="18"/>
      <c r="CPF151" s="1"/>
      <c r="CPI151" s="1"/>
      <c r="CPM151" s="18"/>
      <c r="CPN151" s="1"/>
      <c r="CPQ151" s="1"/>
      <c r="CPU151" s="18"/>
      <c r="CPV151" s="1"/>
      <c r="CPY151" s="1"/>
      <c r="CQC151" s="18"/>
      <c r="CQD151" s="1"/>
      <c r="CQG151" s="1"/>
      <c r="CQK151" s="18"/>
      <c r="CQL151" s="1"/>
      <c r="CQO151" s="1"/>
      <c r="CQS151" s="18"/>
      <c r="CQT151" s="1"/>
      <c r="CQW151" s="1"/>
      <c r="CRA151" s="18"/>
      <c r="CRB151" s="1"/>
      <c r="CRE151" s="1"/>
      <c r="CRI151" s="18"/>
      <c r="CRJ151" s="1"/>
      <c r="CRM151" s="1"/>
      <c r="CRQ151" s="18"/>
      <c r="CRR151" s="1"/>
      <c r="CRU151" s="1"/>
      <c r="CRY151" s="18"/>
      <c r="CRZ151" s="1"/>
      <c r="CSC151" s="1"/>
      <c r="CSG151" s="18"/>
      <c r="CSH151" s="1"/>
      <c r="CSK151" s="1"/>
      <c r="CSO151" s="18"/>
      <c r="CSP151" s="1"/>
      <c r="CSS151" s="1"/>
      <c r="CSW151" s="18"/>
      <c r="CSX151" s="1"/>
      <c r="CTA151" s="1"/>
      <c r="CTE151" s="18"/>
      <c r="CTF151" s="1"/>
      <c r="CTI151" s="1"/>
      <c r="CTM151" s="18"/>
      <c r="CTN151" s="1"/>
      <c r="CTQ151" s="1"/>
      <c r="CTU151" s="18"/>
      <c r="CTV151" s="1"/>
      <c r="CTY151" s="1"/>
      <c r="CUC151" s="18"/>
      <c r="CUD151" s="1"/>
      <c r="CUG151" s="1"/>
      <c r="CUK151" s="18"/>
      <c r="CUL151" s="1"/>
      <c r="CUO151" s="1"/>
      <c r="CUS151" s="18"/>
      <c r="CUT151" s="1"/>
      <c r="CUW151" s="1"/>
      <c r="CVA151" s="18"/>
      <c r="CVB151" s="1"/>
      <c r="CVE151" s="1"/>
      <c r="CVI151" s="18"/>
      <c r="CVJ151" s="1"/>
      <c r="CVM151" s="1"/>
      <c r="CVQ151" s="18"/>
      <c r="CVR151" s="1"/>
      <c r="CVU151" s="1"/>
      <c r="CVY151" s="18"/>
      <c r="CVZ151" s="1"/>
      <c r="CWC151" s="1"/>
      <c r="CWG151" s="18"/>
      <c r="CWH151" s="1"/>
      <c r="CWK151" s="1"/>
      <c r="CWO151" s="18"/>
      <c r="CWP151" s="1"/>
      <c r="CWS151" s="1"/>
      <c r="CWW151" s="18"/>
      <c r="CWX151" s="1"/>
      <c r="CXA151" s="1"/>
      <c r="CXE151" s="18"/>
      <c r="CXF151" s="1"/>
      <c r="CXI151" s="1"/>
      <c r="CXM151" s="18"/>
      <c r="CXN151" s="1"/>
      <c r="CXQ151" s="1"/>
      <c r="CXU151" s="18"/>
      <c r="CXV151" s="1"/>
      <c r="CXY151" s="1"/>
      <c r="CYC151" s="18"/>
      <c r="CYD151" s="1"/>
      <c r="CYG151" s="1"/>
      <c r="CYK151" s="18"/>
      <c r="CYL151" s="1"/>
      <c r="CYO151" s="1"/>
      <c r="CYS151" s="18"/>
      <c r="CYT151" s="1"/>
      <c r="CYW151" s="1"/>
      <c r="CZA151" s="18"/>
      <c r="CZB151" s="1"/>
      <c r="CZE151" s="1"/>
      <c r="CZI151" s="18"/>
      <c r="CZJ151" s="1"/>
      <c r="CZM151" s="1"/>
      <c r="CZQ151" s="18"/>
      <c r="CZR151" s="1"/>
      <c r="CZU151" s="1"/>
      <c r="CZY151" s="18"/>
      <c r="CZZ151" s="1"/>
      <c r="DAC151" s="1"/>
      <c r="DAG151" s="18"/>
      <c r="DAH151" s="1"/>
      <c r="DAK151" s="1"/>
      <c r="DAO151" s="18"/>
      <c r="DAP151" s="1"/>
      <c r="DAS151" s="1"/>
      <c r="DAW151" s="18"/>
      <c r="DAX151" s="1"/>
      <c r="DBA151" s="1"/>
      <c r="DBE151" s="18"/>
      <c r="DBF151" s="1"/>
      <c r="DBI151" s="1"/>
      <c r="DBM151" s="18"/>
      <c r="DBN151" s="1"/>
      <c r="DBQ151" s="1"/>
      <c r="DBU151" s="18"/>
      <c r="DBV151" s="1"/>
      <c r="DBY151" s="1"/>
      <c r="DCC151" s="18"/>
      <c r="DCD151" s="1"/>
      <c r="DCG151" s="1"/>
      <c r="DCK151" s="18"/>
      <c r="DCL151" s="1"/>
      <c r="DCO151" s="1"/>
      <c r="DCS151" s="18"/>
      <c r="DCT151" s="1"/>
      <c r="DCW151" s="1"/>
      <c r="DDA151" s="18"/>
      <c r="DDB151" s="1"/>
      <c r="DDE151" s="1"/>
      <c r="DDI151" s="18"/>
      <c r="DDJ151" s="1"/>
      <c r="DDM151" s="1"/>
      <c r="DDQ151" s="18"/>
      <c r="DDR151" s="1"/>
      <c r="DDU151" s="1"/>
      <c r="DDY151" s="18"/>
      <c r="DDZ151" s="1"/>
      <c r="DEC151" s="1"/>
      <c r="DEG151" s="18"/>
      <c r="DEH151" s="1"/>
      <c r="DEK151" s="1"/>
      <c r="DEO151" s="18"/>
      <c r="DEP151" s="1"/>
      <c r="DES151" s="1"/>
      <c r="DEW151" s="18"/>
      <c r="DEX151" s="1"/>
      <c r="DFA151" s="1"/>
      <c r="DFE151" s="18"/>
      <c r="DFF151" s="1"/>
      <c r="DFI151" s="1"/>
      <c r="DFM151" s="18"/>
      <c r="DFN151" s="1"/>
      <c r="DFQ151" s="1"/>
      <c r="DFU151" s="18"/>
      <c r="DFV151" s="1"/>
      <c r="DFY151" s="1"/>
      <c r="DGC151" s="18"/>
      <c r="DGD151" s="1"/>
      <c r="DGG151" s="1"/>
      <c r="DGK151" s="18"/>
      <c r="DGL151" s="1"/>
      <c r="DGO151" s="1"/>
      <c r="DGS151" s="18"/>
      <c r="DGT151" s="1"/>
      <c r="DGW151" s="1"/>
      <c r="DHA151" s="18"/>
      <c r="DHB151" s="1"/>
      <c r="DHE151" s="1"/>
      <c r="DHI151" s="18"/>
      <c r="DHJ151" s="1"/>
      <c r="DHM151" s="1"/>
      <c r="DHQ151" s="18"/>
      <c r="DHR151" s="1"/>
      <c r="DHU151" s="1"/>
      <c r="DHY151" s="18"/>
      <c r="DHZ151" s="1"/>
      <c r="DIC151" s="1"/>
      <c r="DIG151" s="18"/>
      <c r="DIH151" s="1"/>
      <c r="DIK151" s="1"/>
      <c r="DIO151" s="18"/>
      <c r="DIP151" s="1"/>
      <c r="DIS151" s="1"/>
      <c r="DIW151" s="18"/>
      <c r="DIX151" s="1"/>
      <c r="DJA151" s="1"/>
      <c r="DJE151" s="18"/>
      <c r="DJF151" s="1"/>
      <c r="DJI151" s="1"/>
      <c r="DJM151" s="18"/>
      <c r="DJN151" s="1"/>
      <c r="DJQ151" s="1"/>
      <c r="DJU151" s="18"/>
      <c r="DJV151" s="1"/>
      <c r="DJY151" s="1"/>
      <c r="DKC151" s="18"/>
      <c r="DKD151" s="1"/>
      <c r="DKG151" s="1"/>
      <c r="DKK151" s="18"/>
      <c r="DKL151" s="1"/>
      <c r="DKO151" s="1"/>
      <c r="DKS151" s="18"/>
      <c r="DKT151" s="1"/>
      <c r="DKW151" s="1"/>
      <c r="DLA151" s="18"/>
      <c r="DLB151" s="1"/>
      <c r="DLE151" s="1"/>
      <c r="DLI151" s="18"/>
      <c r="DLJ151" s="1"/>
      <c r="DLM151" s="1"/>
      <c r="DLQ151" s="18"/>
      <c r="DLR151" s="1"/>
      <c r="DLU151" s="1"/>
      <c r="DLY151" s="18"/>
      <c r="DLZ151" s="1"/>
      <c r="DMC151" s="1"/>
      <c r="DMG151" s="18"/>
      <c r="DMH151" s="1"/>
      <c r="DMK151" s="1"/>
      <c r="DMO151" s="18"/>
      <c r="DMP151" s="1"/>
      <c r="DMS151" s="1"/>
      <c r="DMW151" s="18"/>
      <c r="DMX151" s="1"/>
      <c r="DNA151" s="1"/>
      <c r="DNE151" s="18"/>
      <c r="DNF151" s="1"/>
      <c r="DNI151" s="1"/>
      <c r="DNM151" s="18"/>
      <c r="DNN151" s="1"/>
      <c r="DNQ151" s="1"/>
      <c r="DNU151" s="18"/>
      <c r="DNV151" s="1"/>
      <c r="DNY151" s="1"/>
      <c r="DOC151" s="18"/>
      <c r="DOD151" s="1"/>
      <c r="DOG151" s="1"/>
      <c r="DOK151" s="18"/>
      <c r="DOL151" s="1"/>
      <c r="DOO151" s="1"/>
      <c r="DOS151" s="18"/>
      <c r="DOT151" s="1"/>
      <c r="DOW151" s="1"/>
      <c r="DPA151" s="18"/>
      <c r="DPB151" s="1"/>
      <c r="DPE151" s="1"/>
      <c r="DPI151" s="18"/>
      <c r="DPJ151" s="1"/>
      <c r="DPM151" s="1"/>
      <c r="DPQ151" s="18"/>
      <c r="DPR151" s="1"/>
      <c r="DPU151" s="1"/>
      <c r="DPY151" s="18"/>
      <c r="DPZ151" s="1"/>
      <c r="DQC151" s="1"/>
      <c r="DQG151" s="18"/>
      <c r="DQH151" s="1"/>
      <c r="DQK151" s="1"/>
      <c r="DQO151" s="18"/>
      <c r="DQP151" s="1"/>
      <c r="DQS151" s="1"/>
      <c r="DQW151" s="18"/>
      <c r="DQX151" s="1"/>
      <c r="DRA151" s="1"/>
      <c r="DRE151" s="18"/>
      <c r="DRF151" s="1"/>
      <c r="DRI151" s="1"/>
      <c r="DRM151" s="18"/>
      <c r="DRN151" s="1"/>
      <c r="DRQ151" s="1"/>
      <c r="DRU151" s="18"/>
      <c r="DRV151" s="1"/>
      <c r="DRY151" s="1"/>
      <c r="DSC151" s="18"/>
      <c r="DSD151" s="1"/>
      <c r="DSG151" s="1"/>
      <c r="DSK151" s="18"/>
      <c r="DSL151" s="1"/>
      <c r="DSO151" s="1"/>
      <c r="DSS151" s="18"/>
      <c r="DST151" s="1"/>
      <c r="DSW151" s="1"/>
      <c r="DTA151" s="18"/>
      <c r="DTB151" s="1"/>
      <c r="DTE151" s="1"/>
      <c r="DTI151" s="18"/>
      <c r="DTJ151" s="1"/>
      <c r="DTM151" s="1"/>
      <c r="DTQ151" s="18"/>
      <c r="DTR151" s="1"/>
      <c r="DTU151" s="1"/>
      <c r="DTY151" s="18"/>
      <c r="DTZ151" s="1"/>
      <c r="DUC151" s="1"/>
      <c r="DUG151" s="18"/>
      <c r="DUH151" s="1"/>
      <c r="DUK151" s="1"/>
      <c r="DUO151" s="18"/>
      <c r="DUP151" s="1"/>
      <c r="DUS151" s="1"/>
      <c r="DUW151" s="18"/>
      <c r="DUX151" s="1"/>
      <c r="DVA151" s="1"/>
      <c r="DVE151" s="18"/>
      <c r="DVF151" s="1"/>
      <c r="DVI151" s="1"/>
      <c r="DVM151" s="18"/>
      <c r="DVN151" s="1"/>
      <c r="DVQ151" s="1"/>
      <c r="DVU151" s="18"/>
      <c r="DVV151" s="1"/>
      <c r="DVY151" s="1"/>
      <c r="DWC151" s="18"/>
      <c r="DWD151" s="1"/>
      <c r="DWG151" s="1"/>
      <c r="DWK151" s="18"/>
      <c r="DWL151" s="1"/>
      <c r="DWO151" s="1"/>
      <c r="DWS151" s="18"/>
      <c r="DWT151" s="1"/>
      <c r="DWW151" s="1"/>
      <c r="DXA151" s="18"/>
      <c r="DXB151" s="1"/>
      <c r="DXE151" s="1"/>
      <c r="DXI151" s="18"/>
      <c r="DXJ151" s="1"/>
      <c r="DXM151" s="1"/>
      <c r="DXQ151" s="18"/>
      <c r="DXR151" s="1"/>
      <c r="DXU151" s="1"/>
      <c r="DXY151" s="18"/>
      <c r="DXZ151" s="1"/>
      <c r="DYC151" s="1"/>
      <c r="DYG151" s="18"/>
      <c r="DYH151" s="1"/>
      <c r="DYK151" s="1"/>
      <c r="DYO151" s="18"/>
      <c r="DYP151" s="1"/>
      <c r="DYS151" s="1"/>
      <c r="DYW151" s="18"/>
      <c r="DYX151" s="1"/>
      <c r="DZA151" s="1"/>
      <c r="DZE151" s="18"/>
      <c r="DZF151" s="1"/>
      <c r="DZI151" s="1"/>
      <c r="DZM151" s="18"/>
      <c r="DZN151" s="1"/>
      <c r="DZQ151" s="1"/>
      <c r="DZU151" s="18"/>
      <c r="DZV151" s="1"/>
      <c r="DZY151" s="1"/>
      <c r="EAC151" s="18"/>
      <c r="EAD151" s="1"/>
      <c r="EAG151" s="1"/>
      <c r="EAK151" s="18"/>
      <c r="EAL151" s="1"/>
      <c r="EAO151" s="1"/>
      <c r="EAS151" s="18"/>
      <c r="EAT151" s="1"/>
      <c r="EAW151" s="1"/>
      <c r="EBA151" s="18"/>
      <c r="EBB151" s="1"/>
      <c r="EBE151" s="1"/>
      <c r="EBI151" s="18"/>
      <c r="EBJ151" s="1"/>
      <c r="EBM151" s="1"/>
      <c r="EBQ151" s="18"/>
      <c r="EBR151" s="1"/>
      <c r="EBU151" s="1"/>
      <c r="EBY151" s="18"/>
      <c r="EBZ151" s="1"/>
      <c r="ECC151" s="1"/>
      <c r="ECG151" s="18"/>
      <c r="ECH151" s="1"/>
      <c r="ECK151" s="1"/>
      <c r="ECO151" s="18"/>
      <c r="ECP151" s="1"/>
      <c r="ECS151" s="1"/>
      <c r="ECW151" s="18"/>
      <c r="ECX151" s="1"/>
      <c r="EDA151" s="1"/>
      <c r="EDE151" s="18"/>
      <c r="EDF151" s="1"/>
      <c r="EDI151" s="1"/>
      <c r="EDM151" s="18"/>
      <c r="EDN151" s="1"/>
      <c r="EDQ151" s="1"/>
      <c r="EDU151" s="18"/>
      <c r="EDV151" s="1"/>
      <c r="EDY151" s="1"/>
      <c r="EEC151" s="18"/>
      <c r="EED151" s="1"/>
      <c r="EEG151" s="1"/>
      <c r="EEK151" s="18"/>
      <c r="EEL151" s="1"/>
      <c r="EEO151" s="1"/>
      <c r="EES151" s="18"/>
      <c r="EET151" s="1"/>
      <c r="EEW151" s="1"/>
      <c r="EFA151" s="18"/>
      <c r="EFB151" s="1"/>
      <c r="EFE151" s="1"/>
      <c r="EFI151" s="18"/>
      <c r="EFJ151" s="1"/>
      <c r="EFM151" s="1"/>
      <c r="EFQ151" s="18"/>
      <c r="EFR151" s="1"/>
      <c r="EFU151" s="1"/>
      <c r="EFY151" s="18"/>
      <c r="EFZ151" s="1"/>
      <c r="EGC151" s="1"/>
      <c r="EGG151" s="18"/>
      <c r="EGH151" s="1"/>
      <c r="EGK151" s="1"/>
      <c r="EGO151" s="18"/>
      <c r="EGP151" s="1"/>
      <c r="EGS151" s="1"/>
      <c r="EGW151" s="18"/>
      <c r="EGX151" s="1"/>
      <c r="EHA151" s="1"/>
      <c r="EHE151" s="18"/>
      <c r="EHF151" s="1"/>
      <c r="EHI151" s="1"/>
      <c r="EHM151" s="18"/>
      <c r="EHN151" s="1"/>
      <c r="EHQ151" s="1"/>
      <c r="EHU151" s="18"/>
      <c r="EHV151" s="1"/>
      <c r="EHY151" s="1"/>
      <c r="EIC151" s="18"/>
      <c r="EID151" s="1"/>
      <c r="EIG151" s="1"/>
      <c r="EIK151" s="18"/>
      <c r="EIL151" s="1"/>
      <c r="EIO151" s="1"/>
      <c r="EIS151" s="18"/>
      <c r="EIT151" s="1"/>
      <c r="EIW151" s="1"/>
      <c r="EJA151" s="18"/>
      <c r="EJB151" s="1"/>
      <c r="EJE151" s="1"/>
      <c r="EJI151" s="18"/>
      <c r="EJJ151" s="1"/>
      <c r="EJM151" s="1"/>
      <c r="EJQ151" s="18"/>
      <c r="EJR151" s="1"/>
      <c r="EJU151" s="1"/>
      <c r="EJY151" s="18"/>
      <c r="EJZ151" s="1"/>
      <c r="EKC151" s="1"/>
      <c r="EKG151" s="18"/>
      <c r="EKH151" s="1"/>
      <c r="EKK151" s="1"/>
      <c r="EKO151" s="18"/>
      <c r="EKP151" s="1"/>
      <c r="EKS151" s="1"/>
      <c r="EKW151" s="18"/>
      <c r="EKX151" s="1"/>
      <c r="ELA151" s="1"/>
      <c r="ELE151" s="18"/>
      <c r="ELF151" s="1"/>
      <c r="ELI151" s="1"/>
      <c r="ELM151" s="18"/>
      <c r="ELN151" s="1"/>
      <c r="ELQ151" s="1"/>
      <c r="ELU151" s="18"/>
      <c r="ELV151" s="1"/>
      <c r="ELY151" s="1"/>
      <c r="EMC151" s="18"/>
      <c r="EMD151" s="1"/>
      <c r="EMG151" s="1"/>
      <c r="EMK151" s="18"/>
      <c r="EML151" s="1"/>
      <c r="EMO151" s="1"/>
      <c r="EMS151" s="18"/>
      <c r="EMT151" s="1"/>
      <c r="EMW151" s="1"/>
      <c r="ENA151" s="18"/>
      <c r="ENB151" s="1"/>
      <c r="ENE151" s="1"/>
      <c r="ENI151" s="18"/>
      <c r="ENJ151" s="1"/>
      <c r="ENM151" s="1"/>
      <c r="ENQ151" s="18"/>
      <c r="ENR151" s="1"/>
      <c r="ENU151" s="1"/>
      <c r="ENY151" s="18"/>
      <c r="ENZ151" s="1"/>
      <c r="EOC151" s="1"/>
      <c r="EOG151" s="18"/>
      <c r="EOH151" s="1"/>
      <c r="EOK151" s="1"/>
      <c r="EOO151" s="18"/>
      <c r="EOP151" s="1"/>
      <c r="EOS151" s="1"/>
      <c r="EOW151" s="18"/>
      <c r="EOX151" s="1"/>
      <c r="EPA151" s="1"/>
      <c r="EPE151" s="18"/>
      <c r="EPF151" s="1"/>
      <c r="EPI151" s="1"/>
      <c r="EPM151" s="18"/>
      <c r="EPN151" s="1"/>
      <c r="EPQ151" s="1"/>
      <c r="EPU151" s="18"/>
      <c r="EPV151" s="1"/>
      <c r="EPY151" s="1"/>
      <c r="EQC151" s="18"/>
      <c r="EQD151" s="1"/>
      <c r="EQG151" s="1"/>
      <c r="EQK151" s="18"/>
      <c r="EQL151" s="1"/>
      <c r="EQO151" s="1"/>
      <c r="EQS151" s="18"/>
      <c r="EQT151" s="1"/>
      <c r="EQW151" s="1"/>
      <c r="ERA151" s="18"/>
      <c r="ERB151" s="1"/>
      <c r="ERE151" s="1"/>
      <c r="ERI151" s="18"/>
      <c r="ERJ151" s="1"/>
      <c r="ERM151" s="1"/>
      <c r="ERQ151" s="18"/>
      <c r="ERR151" s="1"/>
      <c r="ERU151" s="1"/>
      <c r="ERY151" s="18"/>
      <c r="ERZ151" s="1"/>
      <c r="ESC151" s="1"/>
      <c r="ESG151" s="18"/>
      <c r="ESH151" s="1"/>
      <c r="ESK151" s="1"/>
      <c r="ESO151" s="18"/>
      <c r="ESP151" s="1"/>
      <c r="ESS151" s="1"/>
      <c r="ESW151" s="18"/>
      <c r="ESX151" s="1"/>
      <c r="ETA151" s="1"/>
      <c r="ETE151" s="18"/>
      <c r="ETF151" s="1"/>
      <c r="ETI151" s="1"/>
      <c r="ETM151" s="18"/>
      <c r="ETN151" s="1"/>
      <c r="ETQ151" s="1"/>
      <c r="ETU151" s="18"/>
      <c r="ETV151" s="1"/>
      <c r="ETY151" s="1"/>
      <c r="EUC151" s="18"/>
      <c r="EUD151" s="1"/>
      <c r="EUG151" s="1"/>
      <c r="EUK151" s="18"/>
      <c r="EUL151" s="1"/>
      <c r="EUO151" s="1"/>
      <c r="EUS151" s="18"/>
      <c r="EUT151" s="1"/>
      <c r="EUW151" s="1"/>
      <c r="EVA151" s="18"/>
      <c r="EVB151" s="1"/>
      <c r="EVE151" s="1"/>
      <c r="EVI151" s="18"/>
      <c r="EVJ151" s="1"/>
      <c r="EVM151" s="1"/>
      <c r="EVQ151" s="18"/>
      <c r="EVR151" s="1"/>
      <c r="EVU151" s="1"/>
      <c r="EVY151" s="18"/>
      <c r="EVZ151" s="1"/>
      <c r="EWC151" s="1"/>
      <c r="EWG151" s="18"/>
      <c r="EWH151" s="1"/>
      <c r="EWK151" s="1"/>
      <c r="EWO151" s="18"/>
      <c r="EWP151" s="1"/>
      <c r="EWS151" s="1"/>
      <c r="EWW151" s="18"/>
      <c r="EWX151" s="1"/>
      <c r="EXA151" s="1"/>
      <c r="EXE151" s="18"/>
      <c r="EXF151" s="1"/>
      <c r="EXI151" s="1"/>
      <c r="EXM151" s="18"/>
      <c r="EXN151" s="1"/>
      <c r="EXQ151" s="1"/>
      <c r="EXU151" s="18"/>
      <c r="EXV151" s="1"/>
      <c r="EXY151" s="1"/>
      <c r="EYC151" s="18"/>
      <c r="EYD151" s="1"/>
      <c r="EYG151" s="1"/>
      <c r="EYK151" s="18"/>
      <c r="EYL151" s="1"/>
      <c r="EYO151" s="1"/>
      <c r="EYS151" s="18"/>
      <c r="EYT151" s="1"/>
      <c r="EYW151" s="1"/>
      <c r="EZA151" s="18"/>
      <c r="EZB151" s="1"/>
      <c r="EZE151" s="1"/>
      <c r="EZI151" s="18"/>
      <c r="EZJ151" s="1"/>
      <c r="EZM151" s="1"/>
      <c r="EZQ151" s="18"/>
      <c r="EZR151" s="1"/>
      <c r="EZU151" s="1"/>
      <c r="EZY151" s="18"/>
      <c r="EZZ151" s="1"/>
      <c r="FAC151" s="1"/>
      <c r="FAG151" s="18"/>
      <c r="FAH151" s="1"/>
      <c r="FAK151" s="1"/>
      <c r="FAO151" s="18"/>
      <c r="FAP151" s="1"/>
      <c r="FAS151" s="1"/>
      <c r="FAW151" s="18"/>
      <c r="FAX151" s="1"/>
      <c r="FBA151" s="1"/>
      <c r="FBE151" s="18"/>
      <c r="FBF151" s="1"/>
      <c r="FBI151" s="1"/>
      <c r="FBM151" s="18"/>
      <c r="FBN151" s="1"/>
      <c r="FBQ151" s="1"/>
      <c r="FBU151" s="18"/>
      <c r="FBV151" s="1"/>
      <c r="FBY151" s="1"/>
      <c r="FCC151" s="18"/>
      <c r="FCD151" s="1"/>
      <c r="FCG151" s="1"/>
      <c r="FCK151" s="18"/>
      <c r="FCL151" s="1"/>
      <c r="FCO151" s="1"/>
      <c r="FCS151" s="18"/>
      <c r="FCT151" s="1"/>
      <c r="FCW151" s="1"/>
      <c r="FDA151" s="18"/>
      <c r="FDB151" s="1"/>
      <c r="FDE151" s="1"/>
      <c r="FDI151" s="18"/>
      <c r="FDJ151" s="1"/>
      <c r="FDM151" s="1"/>
      <c r="FDQ151" s="18"/>
      <c r="FDR151" s="1"/>
      <c r="FDU151" s="1"/>
      <c r="FDY151" s="18"/>
      <c r="FDZ151" s="1"/>
      <c r="FEC151" s="1"/>
      <c r="FEG151" s="18"/>
      <c r="FEH151" s="1"/>
      <c r="FEK151" s="1"/>
      <c r="FEO151" s="18"/>
      <c r="FEP151" s="1"/>
      <c r="FES151" s="1"/>
      <c r="FEW151" s="18"/>
      <c r="FEX151" s="1"/>
      <c r="FFA151" s="1"/>
      <c r="FFE151" s="18"/>
      <c r="FFF151" s="1"/>
      <c r="FFI151" s="1"/>
      <c r="FFM151" s="18"/>
      <c r="FFN151" s="1"/>
      <c r="FFQ151" s="1"/>
      <c r="FFU151" s="18"/>
      <c r="FFV151" s="1"/>
      <c r="FFY151" s="1"/>
      <c r="FGC151" s="18"/>
      <c r="FGD151" s="1"/>
      <c r="FGG151" s="1"/>
      <c r="FGK151" s="18"/>
      <c r="FGL151" s="1"/>
      <c r="FGO151" s="1"/>
      <c r="FGS151" s="18"/>
      <c r="FGT151" s="1"/>
      <c r="FGW151" s="1"/>
      <c r="FHA151" s="18"/>
      <c r="FHB151" s="1"/>
      <c r="FHE151" s="1"/>
      <c r="FHI151" s="18"/>
      <c r="FHJ151" s="1"/>
      <c r="FHM151" s="1"/>
      <c r="FHQ151" s="18"/>
      <c r="FHR151" s="1"/>
      <c r="FHU151" s="1"/>
      <c r="FHY151" s="18"/>
      <c r="FHZ151" s="1"/>
      <c r="FIC151" s="1"/>
      <c r="FIG151" s="18"/>
      <c r="FIH151" s="1"/>
      <c r="FIK151" s="1"/>
      <c r="FIO151" s="18"/>
      <c r="FIP151" s="1"/>
      <c r="FIS151" s="1"/>
      <c r="FIW151" s="18"/>
      <c r="FIX151" s="1"/>
      <c r="FJA151" s="1"/>
      <c r="FJE151" s="18"/>
      <c r="FJF151" s="1"/>
      <c r="FJI151" s="1"/>
      <c r="FJM151" s="18"/>
      <c r="FJN151" s="1"/>
      <c r="FJQ151" s="1"/>
      <c r="FJU151" s="18"/>
      <c r="FJV151" s="1"/>
      <c r="FJY151" s="1"/>
      <c r="FKC151" s="18"/>
      <c r="FKD151" s="1"/>
      <c r="FKG151" s="1"/>
      <c r="FKK151" s="18"/>
      <c r="FKL151" s="1"/>
      <c r="FKO151" s="1"/>
      <c r="FKS151" s="18"/>
      <c r="FKT151" s="1"/>
      <c r="FKW151" s="1"/>
      <c r="FLA151" s="18"/>
      <c r="FLB151" s="1"/>
      <c r="FLE151" s="1"/>
      <c r="FLI151" s="18"/>
      <c r="FLJ151" s="1"/>
      <c r="FLM151" s="1"/>
      <c r="FLQ151" s="18"/>
      <c r="FLR151" s="1"/>
      <c r="FLU151" s="1"/>
      <c r="FLY151" s="18"/>
      <c r="FLZ151" s="1"/>
      <c r="FMC151" s="1"/>
      <c r="FMG151" s="18"/>
      <c r="FMH151" s="1"/>
      <c r="FMK151" s="1"/>
      <c r="FMO151" s="18"/>
      <c r="FMP151" s="1"/>
      <c r="FMS151" s="1"/>
      <c r="FMW151" s="18"/>
      <c r="FMX151" s="1"/>
      <c r="FNA151" s="1"/>
      <c r="FNE151" s="18"/>
      <c r="FNF151" s="1"/>
      <c r="FNI151" s="1"/>
      <c r="FNM151" s="18"/>
      <c r="FNN151" s="1"/>
      <c r="FNQ151" s="1"/>
      <c r="FNU151" s="18"/>
      <c r="FNV151" s="1"/>
      <c r="FNY151" s="1"/>
      <c r="FOC151" s="18"/>
      <c r="FOD151" s="1"/>
      <c r="FOG151" s="1"/>
      <c r="FOK151" s="18"/>
      <c r="FOL151" s="1"/>
      <c r="FOO151" s="1"/>
      <c r="FOS151" s="18"/>
      <c r="FOT151" s="1"/>
      <c r="FOW151" s="1"/>
      <c r="FPA151" s="18"/>
      <c r="FPB151" s="1"/>
      <c r="FPE151" s="1"/>
      <c r="FPI151" s="18"/>
      <c r="FPJ151" s="1"/>
      <c r="FPM151" s="1"/>
      <c r="FPQ151" s="18"/>
      <c r="FPR151" s="1"/>
      <c r="FPU151" s="1"/>
      <c r="FPY151" s="18"/>
      <c r="FPZ151" s="1"/>
      <c r="FQC151" s="1"/>
      <c r="FQG151" s="18"/>
      <c r="FQH151" s="1"/>
      <c r="FQK151" s="1"/>
      <c r="FQO151" s="18"/>
      <c r="FQP151" s="1"/>
      <c r="FQS151" s="1"/>
      <c r="FQW151" s="18"/>
      <c r="FQX151" s="1"/>
      <c r="FRA151" s="1"/>
      <c r="FRE151" s="18"/>
      <c r="FRF151" s="1"/>
      <c r="FRI151" s="1"/>
      <c r="FRM151" s="18"/>
      <c r="FRN151" s="1"/>
      <c r="FRQ151" s="1"/>
      <c r="FRU151" s="18"/>
      <c r="FRV151" s="1"/>
      <c r="FRY151" s="1"/>
      <c r="FSC151" s="18"/>
      <c r="FSD151" s="1"/>
      <c r="FSG151" s="1"/>
      <c r="FSK151" s="18"/>
      <c r="FSL151" s="1"/>
      <c r="FSO151" s="1"/>
      <c r="FSS151" s="18"/>
      <c r="FST151" s="1"/>
      <c r="FSW151" s="1"/>
      <c r="FTA151" s="18"/>
      <c r="FTB151" s="1"/>
      <c r="FTE151" s="1"/>
      <c r="FTI151" s="18"/>
      <c r="FTJ151" s="1"/>
      <c r="FTM151" s="1"/>
      <c r="FTQ151" s="18"/>
      <c r="FTR151" s="1"/>
      <c r="FTU151" s="1"/>
      <c r="FTY151" s="18"/>
      <c r="FTZ151" s="1"/>
      <c r="FUC151" s="1"/>
      <c r="FUG151" s="18"/>
      <c r="FUH151" s="1"/>
      <c r="FUK151" s="1"/>
      <c r="FUO151" s="18"/>
      <c r="FUP151" s="1"/>
      <c r="FUS151" s="1"/>
      <c r="FUW151" s="18"/>
      <c r="FUX151" s="1"/>
      <c r="FVA151" s="1"/>
      <c r="FVE151" s="18"/>
      <c r="FVF151" s="1"/>
      <c r="FVI151" s="1"/>
      <c r="FVM151" s="18"/>
      <c r="FVN151" s="1"/>
      <c r="FVQ151" s="1"/>
      <c r="FVU151" s="18"/>
      <c r="FVV151" s="1"/>
      <c r="FVY151" s="1"/>
      <c r="FWC151" s="18"/>
      <c r="FWD151" s="1"/>
      <c r="FWG151" s="1"/>
      <c r="FWK151" s="18"/>
      <c r="FWL151" s="1"/>
      <c r="FWO151" s="1"/>
      <c r="FWS151" s="18"/>
      <c r="FWT151" s="1"/>
      <c r="FWW151" s="1"/>
      <c r="FXA151" s="18"/>
      <c r="FXB151" s="1"/>
      <c r="FXE151" s="1"/>
      <c r="FXI151" s="18"/>
      <c r="FXJ151" s="1"/>
      <c r="FXM151" s="1"/>
      <c r="FXQ151" s="18"/>
      <c r="FXR151" s="1"/>
      <c r="FXU151" s="1"/>
      <c r="FXY151" s="18"/>
      <c r="FXZ151" s="1"/>
      <c r="FYC151" s="1"/>
      <c r="FYG151" s="18"/>
      <c r="FYH151" s="1"/>
      <c r="FYK151" s="1"/>
      <c r="FYO151" s="18"/>
      <c r="FYP151" s="1"/>
      <c r="FYS151" s="1"/>
      <c r="FYW151" s="18"/>
      <c r="FYX151" s="1"/>
      <c r="FZA151" s="1"/>
      <c r="FZE151" s="18"/>
      <c r="FZF151" s="1"/>
      <c r="FZI151" s="1"/>
      <c r="FZM151" s="18"/>
      <c r="FZN151" s="1"/>
      <c r="FZQ151" s="1"/>
      <c r="FZU151" s="18"/>
      <c r="FZV151" s="1"/>
      <c r="FZY151" s="1"/>
      <c r="GAC151" s="18"/>
      <c r="GAD151" s="1"/>
      <c r="GAG151" s="1"/>
      <c r="GAK151" s="18"/>
      <c r="GAL151" s="1"/>
      <c r="GAO151" s="1"/>
      <c r="GAS151" s="18"/>
      <c r="GAT151" s="1"/>
      <c r="GAW151" s="1"/>
      <c r="GBA151" s="18"/>
      <c r="GBB151" s="1"/>
      <c r="GBE151" s="1"/>
      <c r="GBI151" s="18"/>
      <c r="GBJ151" s="1"/>
      <c r="GBM151" s="1"/>
      <c r="GBQ151" s="18"/>
      <c r="GBR151" s="1"/>
      <c r="GBU151" s="1"/>
      <c r="GBY151" s="18"/>
      <c r="GBZ151" s="1"/>
      <c r="GCC151" s="1"/>
      <c r="GCG151" s="18"/>
      <c r="GCH151" s="1"/>
      <c r="GCK151" s="1"/>
      <c r="GCO151" s="18"/>
      <c r="GCP151" s="1"/>
      <c r="GCS151" s="1"/>
      <c r="GCW151" s="18"/>
      <c r="GCX151" s="1"/>
      <c r="GDA151" s="1"/>
      <c r="GDE151" s="18"/>
      <c r="GDF151" s="1"/>
      <c r="GDI151" s="1"/>
      <c r="GDM151" s="18"/>
      <c r="GDN151" s="1"/>
      <c r="GDQ151" s="1"/>
      <c r="GDU151" s="18"/>
      <c r="GDV151" s="1"/>
      <c r="GDY151" s="1"/>
      <c r="GEC151" s="18"/>
      <c r="GED151" s="1"/>
      <c r="GEG151" s="1"/>
      <c r="GEK151" s="18"/>
      <c r="GEL151" s="1"/>
      <c r="GEO151" s="1"/>
      <c r="GES151" s="18"/>
      <c r="GET151" s="1"/>
      <c r="GEW151" s="1"/>
      <c r="GFA151" s="18"/>
      <c r="GFB151" s="1"/>
      <c r="GFE151" s="1"/>
      <c r="GFI151" s="18"/>
      <c r="GFJ151" s="1"/>
      <c r="GFM151" s="1"/>
      <c r="GFQ151" s="18"/>
      <c r="GFR151" s="1"/>
      <c r="GFU151" s="1"/>
      <c r="GFY151" s="18"/>
      <c r="GFZ151" s="1"/>
      <c r="GGC151" s="1"/>
      <c r="GGG151" s="18"/>
      <c r="GGH151" s="1"/>
      <c r="GGK151" s="1"/>
      <c r="GGO151" s="18"/>
      <c r="GGP151" s="1"/>
      <c r="GGS151" s="1"/>
      <c r="GGW151" s="18"/>
      <c r="GGX151" s="1"/>
      <c r="GHA151" s="1"/>
      <c r="GHE151" s="18"/>
      <c r="GHF151" s="1"/>
      <c r="GHI151" s="1"/>
      <c r="GHM151" s="18"/>
      <c r="GHN151" s="1"/>
      <c r="GHQ151" s="1"/>
      <c r="GHU151" s="18"/>
      <c r="GHV151" s="1"/>
      <c r="GHY151" s="1"/>
      <c r="GIC151" s="18"/>
      <c r="GID151" s="1"/>
      <c r="GIG151" s="1"/>
      <c r="GIK151" s="18"/>
      <c r="GIL151" s="1"/>
      <c r="GIO151" s="1"/>
      <c r="GIS151" s="18"/>
      <c r="GIT151" s="1"/>
      <c r="GIW151" s="1"/>
      <c r="GJA151" s="18"/>
      <c r="GJB151" s="1"/>
      <c r="GJE151" s="1"/>
      <c r="GJI151" s="18"/>
      <c r="GJJ151" s="1"/>
      <c r="GJM151" s="1"/>
      <c r="GJQ151" s="18"/>
      <c r="GJR151" s="1"/>
      <c r="GJU151" s="1"/>
      <c r="GJY151" s="18"/>
      <c r="GJZ151" s="1"/>
      <c r="GKC151" s="1"/>
      <c r="GKG151" s="18"/>
      <c r="GKH151" s="1"/>
      <c r="GKK151" s="1"/>
      <c r="GKO151" s="18"/>
      <c r="GKP151" s="1"/>
      <c r="GKS151" s="1"/>
      <c r="GKW151" s="18"/>
      <c r="GKX151" s="1"/>
      <c r="GLA151" s="1"/>
      <c r="GLE151" s="18"/>
      <c r="GLF151" s="1"/>
      <c r="GLI151" s="1"/>
      <c r="GLM151" s="18"/>
      <c r="GLN151" s="1"/>
      <c r="GLQ151" s="1"/>
      <c r="GLU151" s="18"/>
      <c r="GLV151" s="1"/>
      <c r="GLY151" s="1"/>
      <c r="GMC151" s="18"/>
      <c r="GMD151" s="1"/>
      <c r="GMG151" s="1"/>
      <c r="GMK151" s="18"/>
      <c r="GML151" s="1"/>
      <c r="GMO151" s="1"/>
      <c r="GMS151" s="18"/>
      <c r="GMT151" s="1"/>
      <c r="GMW151" s="1"/>
      <c r="GNA151" s="18"/>
      <c r="GNB151" s="1"/>
      <c r="GNE151" s="1"/>
      <c r="GNI151" s="18"/>
      <c r="GNJ151" s="1"/>
      <c r="GNM151" s="1"/>
      <c r="GNQ151" s="18"/>
      <c r="GNR151" s="1"/>
      <c r="GNU151" s="1"/>
      <c r="GNY151" s="18"/>
      <c r="GNZ151" s="1"/>
      <c r="GOC151" s="1"/>
      <c r="GOG151" s="18"/>
      <c r="GOH151" s="1"/>
      <c r="GOK151" s="1"/>
      <c r="GOO151" s="18"/>
      <c r="GOP151" s="1"/>
      <c r="GOS151" s="1"/>
      <c r="GOW151" s="18"/>
      <c r="GOX151" s="1"/>
      <c r="GPA151" s="1"/>
      <c r="GPE151" s="18"/>
      <c r="GPF151" s="1"/>
      <c r="GPI151" s="1"/>
      <c r="GPM151" s="18"/>
      <c r="GPN151" s="1"/>
      <c r="GPQ151" s="1"/>
      <c r="GPU151" s="18"/>
      <c r="GPV151" s="1"/>
      <c r="GPY151" s="1"/>
      <c r="GQC151" s="18"/>
      <c r="GQD151" s="1"/>
      <c r="GQG151" s="1"/>
      <c r="GQK151" s="18"/>
      <c r="GQL151" s="1"/>
      <c r="GQO151" s="1"/>
      <c r="GQS151" s="18"/>
      <c r="GQT151" s="1"/>
      <c r="GQW151" s="1"/>
      <c r="GRA151" s="18"/>
      <c r="GRB151" s="1"/>
      <c r="GRE151" s="1"/>
      <c r="GRI151" s="18"/>
      <c r="GRJ151" s="1"/>
      <c r="GRM151" s="1"/>
      <c r="GRQ151" s="18"/>
      <c r="GRR151" s="1"/>
      <c r="GRU151" s="1"/>
      <c r="GRY151" s="18"/>
      <c r="GRZ151" s="1"/>
      <c r="GSC151" s="1"/>
      <c r="GSG151" s="18"/>
      <c r="GSH151" s="1"/>
      <c r="GSK151" s="1"/>
      <c r="GSO151" s="18"/>
      <c r="GSP151" s="1"/>
      <c r="GSS151" s="1"/>
      <c r="GSW151" s="18"/>
      <c r="GSX151" s="1"/>
      <c r="GTA151" s="1"/>
      <c r="GTE151" s="18"/>
      <c r="GTF151" s="1"/>
      <c r="GTI151" s="1"/>
      <c r="GTM151" s="18"/>
      <c r="GTN151" s="1"/>
      <c r="GTQ151" s="1"/>
      <c r="GTU151" s="18"/>
      <c r="GTV151" s="1"/>
      <c r="GTY151" s="1"/>
      <c r="GUC151" s="18"/>
      <c r="GUD151" s="1"/>
      <c r="GUG151" s="1"/>
      <c r="GUK151" s="18"/>
      <c r="GUL151" s="1"/>
      <c r="GUO151" s="1"/>
      <c r="GUS151" s="18"/>
      <c r="GUT151" s="1"/>
      <c r="GUW151" s="1"/>
      <c r="GVA151" s="18"/>
      <c r="GVB151" s="1"/>
      <c r="GVE151" s="1"/>
      <c r="GVI151" s="18"/>
      <c r="GVJ151" s="1"/>
      <c r="GVM151" s="1"/>
      <c r="GVQ151" s="18"/>
      <c r="GVR151" s="1"/>
      <c r="GVU151" s="1"/>
      <c r="GVY151" s="18"/>
      <c r="GVZ151" s="1"/>
      <c r="GWC151" s="1"/>
      <c r="GWG151" s="18"/>
      <c r="GWH151" s="1"/>
      <c r="GWK151" s="1"/>
      <c r="GWO151" s="18"/>
      <c r="GWP151" s="1"/>
      <c r="GWS151" s="1"/>
      <c r="GWW151" s="18"/>
      <c r="GWX151" s="1"/>
      <c r="GXA151" s="1"/>
      <c r="GXE151" s="18"/>
      <c r="GXF151" s="1"/>
      <c r="GXI151" s="1"/>
      <c r="GXM151" s="18"/>
      <c r="GXN151" s="1"/>
      <c r="GXQ151" s="1"/>
      <c r="GXU151" s="18"/>
      <c r="GXV151" s="1"/>
      <c r="GXY151" s="1"/>
      <c r="GYC151" s="18"/>
      <c r="GYD151" s="1"/>
      <c r="GYG151" s="1"/>
      <c r="GYK151" s="18"/>
      <c r="GYL151" s="1"/>
      <c r="GYO151" s="1"/>
      <c r="GYS151" s="18"/>
      <c r="GYT151" s="1"/>
      <c r="GYW151" s="1"/>
      <c r="GZA151" s="18"/>
      <c r="GZB151" s="1"/>
      <c r="GZE151" s="1"/>
      <c r="GZI151" s="18"/>
      <c r="GZJ151" s="1"/>
      <c r="GZM151" s="1"/>
      <c r="GZQ151" s="18"/>
      <c r="GZR151" s="1"/>
      <c r="GZU151" s="1"/>
      <c r="GZY151" s="18"/>
      <c r="GZZ151" s="1"/>
      <c r="HAC151" s="1"/>
      <c r="HAG151" s="18"/>
      <c r="HAH151" s="1"/>
      <c r="HAK151" s="1"/>
      <c r="HAO151" s="18"/>
      <c r="HAP151" s="1"/>
      <c r="HAS151" s="1"/>
      <c r="HAW151" s="18"/>
      <c r="HAX151" s="1"/>
      <c r="HBA151" s="1"/>
      <c r="HBE151" s="18"/>
      <c r="HBF151" s="1"/>
      <c r="HBI151" s="1"/>
      <c r="HBM151" s="18"/>
      <c r="HBN151" s="1"/>
      <c r="HBQ151" s="1"/>
      <c r="HBU151" s="18"/>
      <c r="HBV151" s="1"/>
      <c r="HBY151" s="1"/>
      <c r="HCC151" s="18"/>
      <c r="HCD151" s="1"/>
      <c r="HCG151" s="1"/>
      <c r="HCK151" s="18"/>
      <c r="HCL151" s="1"/>
      <c r="HCO151" s="1"/>
      <c r="HCS151" s="18"/>
      <c r="HCT151" s="1"/>
      <c r="HCW151" s="1"/>
      <c r="HDA151" s="18"/>
      <c r="HDB151" s="1"/>
      <c r="HDE151" s="1"/>
      <c r="HDI151" s="18"/>
      <c r="HDJ151" s="1"/>
      <c r="HDM151" s="1"/>
      <c r="HDQ151" s="18"/>
      <c r="HDR151" s="1"/>
      <c r="HDU151" s="1"/>
      <c r="HDY151" s="18"/>
      <c r="HDZ151" s="1"/>
      <c r="HEC151" s="1"/>
      <c r="HEG151" s="18"/>
      <c r="HEH151" s="1"/>
      <c r="HEK151" s="1"/>
      <c r="HEO151" s="18"/>
      <c r="HEP151" s="1"/>
      <c r="HES151" s="1"/>
      <c r="HEW151" s="18"/>
      <c r="HEX151" s="1"/>
      <c r="HFA151" s="1"/>
      <c r="HFE151" s="18"/>
      <c r="HFF151" s="1"/>
      <c r="HFI151" s="1"/>
      <c r="HFM151" s="18"/>
      <c r="HFN151" s="1"/>
      <c r="HFQ151" s="1"/>
      <c r="HFU151" s="18"/>
      <c r="HFV151" s="1"/>
      <c r="HFY151" s="1"/>
      <c r="HGC151" s="18"/>
      <c r="HGD151" s="1"/>
      <c r="HGG151" s="1"/>
      <c r="HGK151" s="18"/>
      <c r="HGL151" s="1"/>
      <c r="HGO151" s="1"/>
      <c r="HGS151" s="18"/>
      <c r="HGT151" s="1"/>
      <c r="HGW151" s="1"/>
      <c r="HHA151" s="18"/>
      <c r="HHB151" s="1"/>
      <c r="HHE151" s="1"/>
      <c r="HHI151" s="18"/>
      <c r="HHJ151" s="1"/>
      <c r="HHM151" s="1"/>
      <c r="HHQ151" s="18"/>
      <c r="HHR151" s="1"/>
      <c r="HHU151" s="1"/>
      <c r="HHY151" s="18"/>
      <c r="HHZ151" s="1"/>
      <c r="HIC151" s="1"/>
      <c r="HIG151" s="18"/>
      <c r="HIH151" s="1"/>
      <c r="HIK151" s="1"/>
      <c r="HIO151" s="18"/>
      <c r="HIP151" s="1"/>
      <c r="HIS151" s="1"/>
      <c r="HIW151" s="18"/>
      <c r="HIX151" s="1"/>
      <c r="HJA151" s="1"/>
      <c r="HJE151" s="18"/>
      <c r="HJF151" s="1"/>
      <c r="HJI151" s="1"/>
      <c r="HJM151" s="18"/>
      <c r="HJN151" s="1"/>
      <c r="HJQ151" s="1"/>
      <c r="HJU151" s="18"/>
      <c r="HJV151" s="1"/>
      <c r="HJY151" s="1"/>
      <c r="HKC151" s="18"/>
      <c r="HKD151" s="1"/>
      <c r="HKG151" s="1"/>
      <c r="HKK151" s="18"/>
      <c r="HKL151" s="1"/>
      <c r="HKO151" s="1"/>
      <c r="HKS151" s="18"/>
      <c r="HKT151" s="1"/>
      <c r="HKW151" s="1"/>
      <c r="HLA151" s="18"/>
      <c r="HLB151" s="1"/>
      <c r="HLE151" s="1"/>
      <c r="HLI151" s="18"/>
      <c r="HLJ151" s="1"/>
      <c r="HLM151" s="1"/>
      <c r="HLQ151" s="18"/>
      <c r="HLR151" s="1"/>
      <c r="HLU151" s="1"/>
      <c r="HLY151" s="18"/>
      <c r="HLZ151" s="1"/>
      <c r="HMC151" s="1"/>
      <c r="HMG151" s="18"/>
      <c r="HMH151" s="1"/>
      <c r="HMK151" s="1"/>
      <c r="HMO151" s="18"/>
      <c r="HMP151" s="1"/>
      <c r="HMS151" s="1"/>
      <c r="HMW151" s="18"/>
      <c r="HMX151" s="1"/>
      <c r="HNA151" s="1"/>
      <c r="HNE151" s="18"/>
      <c r="HNF151" s="1"/>
      <c r="HNI151" s="1"/>
      <c r="HNM151" s="18"/>
      <c r="HNN151" s="1"/>
      <c r="HNQ151" s="1"/>
      <c r="HNU151" s="18"/>
      <c r="HNV151" s="1"/>
      <c r="HNY151" s="1"/>
      <c r="HOC151" s="18"/>
      <c r="HOD151" s="1"/>
      <c r="HOG151" s="1"/>
      <c r="HOK151" s="18"/>
      <c r="HOL151" s="1"/>
      <c r="HOO151" s="1"/>
      <c r="HOS151" s="18"/>
      <c r="HOT151" s="1"/>
      <c r="HOW151" s="1"/>
      <c r="HPA151" s="18"/>
      <c r="HPB151" s="1"/>
      <c r="HPE151" s="1"/>
      <c r="HPI151" s="18"/>
      <c r="HPJ151" s="1"/>
      <c r="HPM151" s="1"/>
      <c r="HPQ151" s="18"/>
      <c r="HPR151" s="1"/>
      <c r="HPU151" s="1"/>
      <c r="HPY151" s="18"/>
      <c r="HPZ151" s="1"/>
      <c r="HQC151" s="1"/>
      <c r="HQG151" s="18"/>
      <c r="HQH151" s="1"/>
      <c r="HQK151" s="1"/>
      <c r="HQO151" s="18"/>
      <c r="HQP151" s="1"/>
      <c r="HQS151" s="1"/>
      <c r="HQW151" s="18"/>
      <c r="HQX151" s="1"/>
      <c r="HRA151" s="1"/>
      <c r="HRE151" s="18"/>
      <c r="HRF151" s="1"/>
      <c r="HRI151" s="1"/>
      <c r="HRM151" s="18"/>
      <c r="HRN151" s="1"/>
      <c r="HRQ151" s="1"/>
      <c r="HRU151" s="18"/>
      <c r="HRV151" s="1"/>
      <c r="HRY151" s="1"/>
      <c r="HSC151" s="18"/>
      <c r="HSD151" s="1"/>
      <c r="HSG151" s="1"/>
      <c r="HSK151" s="18"/>
      <c r="HSL151" s="1"/>
      <c r="HSO151" s="1"/>
      <c r="HSS151" s="18"/>
      <c r="HST151" s="1"/>
      <c r="HSW151" s="1"/>
      <c r="HTA151" s="18"/>
      <c r="HTB151" s="1"/>
      <c r="HTE151" s="1"/>
      <c r="HTI151" s="18"/>
      <c r="HTJ151" s="1"/>
      <c r="HTM151" s="1"/>
      <c r="HTQ151" s="18"/>
      <c r="HTR151" s="1"/>
      <c r="HTU151" s="1"/>
      <c r="HTY151" s="18"/>
      <c r="HTZ151" s="1"/>
      <c r="HUC151" s="1"/>
      <c r="HUG151" s="18"/>
      <c r="HUH151" s="1"/>
      <c r="HUK151" s="1"/>
      <c r="HUO151" s="18"/>
      <c r="HUP151" s="1"/>
      <c r="HUS151" s="1"/>
      <c r="HUW151" s="18"/>
      <c r="HUX151" s="1"/>
      <c r="HVA151" s="1"/>
      <c r="HVE151" s="18"/>
      <c r="HVF151" s="1"/>
      <c r="HVI151" s="1"/>
      <c r="HVM151" s="18"/>
      <c r="HVN151" s="1"/>
      <c r="HVQ151" s="1"/>
      <c r="HVU151" s="18"/>
      <c r="HVV151" s="1"/>
      <c r="HVY151" s="1"/>
      <c r="HWC151" s="18"/>
      <c r="HWD151" s="1"/>
      <c r="HWG151" s="1"/>
      <c r="HWK151" s="18"/>
      <c r="HWL151" s="1"/>
      <c r="HWO151" s="1"/>
      <c r="HWS151" s="18"/>
      <c r="HWT151" s="1"/>
      <c r="HWW151" s="1"/>
      <c r="HXA151" s="18"/>
      <c r="HXB151" s="1"/>
      <c r="HXE151" s="1"/>
      <c r="HXI151" s="18"/>
      <c r="HXJ151" s="1"/>
      <c r="HXM151" s="1"/>
      <c r="HXQ151" s="18"/>
      <c r="HXR151" s="1"/>
      <c r="HXU151" s="1"/>
      <c r="HXY151" s="18"/>
      <c r="HXZ151" s="1"/>
      <c r="HYC151" s="1"/>
      <c r="HYG151" s="18"/>
      <c r="HYH151" s="1"/>
      <c r="HYK151" s="1"/>
      <c r="HYO151" s="18"/>
      <c r="HYP151" s="1"/>
      <c r="HYS151" s="1"/>
      <c r="HYW151" s="18"/>
      <c r="HYX151" s="1"/>
      <c r="HZA151" s="1"/>
      <c r="HZE151" s="18"/>
      <c r="HZF151" s="1"/>
      <c r="HZI151" s="1"/>
      <c r="HZM151" s="18"/>
      <c r="HZN151" s="1"/>
      <c r="HZQ151" s="1"/>
      <c r="HZU151" s="18"/>
      <c r="HZV151" s="1"/>
      <c r="HZY151" s="1"/>
      <c r="IAC151" s="18"/>
      <c r="IAD151" s="1"/>
      <c r="IAG151" s="1"/>
      <c r="IAK151" s="18"/>
      <c r="IAL151" s="1"/>
      <c r="IAO151" s="1"/>
      <c r="IAS151" s="18"/>
      <c r="IAT151" s="1"/>
      <c r="IAW151" s="1"/>
      <c r="IBA151" s="18"/>
      <c r="IBB151" s="1"/>
      <c r="IBE151" s="1"/>
      <c r="IBI151" s="18"/>
      <c r="IBJ151" s="1"/>
      <c r="IBM151" s="1"/>
      <c r="IBQ151" s="18"/>
      <c r="IBR151" s="1"/>
      <c r="IBU151" s="1"/>
      <c r="IBY151" s="18"/>
      <c r="IBZ151" s="1"/>
      <c r="ICC151" s="1"/>
      <c r="ICG151" s="18"/>
      <c r="ICH151" s="1"/>
      <c r="ICK151" s="1"/>
      <c r="ICO151" s="18"/>
      <c r="ICP151" s="1"/>
      <c r="ICS151" s="1"/>
      <c r="ICW151" s="18"/>
      <c r="ICX151" s="1"/>
      <c r="IDA151" s="1"/>
      <c r="IDE151" s="18"/>
      <c r="IDF151" s="1"/>
      <c r="IDI151" s="1"/>
      <c r="IDM151" s="18"/>
      <c r="IDN151" s="1"/>
      <c r="IDQ151" s="1"/>
      <c r="IDU151" s="18"/>
      <c r="IDV151" s="1"/>
      <c r="IDY151" s="1"/>
      <c r="IEC151" s="18"/>
      <c r="IED151" s="1"/>
      <c r="IEG151" s="1"/>
      <c r="IEK151" s="18"/>
      <c r="IEL151" s="1"/>
      <c r="IEO151" s="1"/>
      <c r="IES151" s="18"/>
      <c r="IET151" s="1"/>
      <c r="IEW151" s="1"/>
      <c r="IFA151" s="18"/>
      <c r="IFB151" s="1"/>
      <c r="IFE151" s="1"/>
      <c r="IFI151" s="18"/>
      <c r="IFJ151" s="1"/>
      <c r="IFM151" s="1"/>
      <c r="IFQ151" s="18"/>
      <c r="IFR151" s="1"/>
      <c r="IFU151" s="1"/>
      <c r="IFY151" s="18"/>
      <c r="IFZ151" s="1"/>
      <c r="IGC151" s="1"/>
      <c r="IGG151" s="18"/>
      <c r="IGH151" s="1"/>
      <c r="IGK151" s="1"/>
      <c r="IGO151" s="18"/>
      <c r="IGP151" s="1"/>
      <c r="IGS151" s="1"/>
      <c r="IGW151" s="18"/>
      <c r="IGX151" s="1"/>
      <c r="IHA151" s="1"/>
      <c r="IHE151" s="18"/>
      <c r="IHF151" s="1"/>
      <c r="IHI151" s="1"/>
      <c r="IHM151" s="18"/>
      <c r="IHN151" s="1"/>
      <c r="IHQ151" s="1"/>
      <c r="IHU151" s="18"/>
      <c r="IHV151" s="1"/>
      <c r="IHY151" s="1"/>
      <c r="IIC151" s="18"/>
      <c r="IID151" s="1"/>
      <c r="IIG151" s="1"/>
      <c r="IIK151" s="18"/>
      <c r="IIL151" s="1"/>
      <c r="IIO151" s="1"/>
      <c r="IIS151" s="18"/>
      <c r="IIT151" s="1"/>
      <c r="IIW151" s="1"/>
      <c r="IJA151" s="18"/>
      <c r="IJB151" s="1"/>
      <c r="IJE151" s="1"/>
      <c r="IJI151" s="18"/>
      <c r="IJJ151" s="1"/>
      <c r="IJM151" s="1"/>
      <c r="IJQ151" s="18"/>
      <c r="IJR151" s="1"/>
      <c r="IJU151" s="1"/>
      <c r="IJY151" s="18"/>
      <c r="IJZ151" s="1"/>
      <c r="IKC151" s="1"/>
      <c r="IKG151" s="18"/>
      <c r="IKH151" s="1"/>
      <c r="IKK151" s="1"/>
      <c r="IKO151" s="18"/>
      <c r="IKP151" s="1"/>
      <c r="IKS151" s="1"/>
      <c r="IKW151" s="18"/>
      <c r="IKX151" s="1"/>
      <c r="ILA151" s="1"/>
      <c r="ILE151" s="18"/>
      <c r="ILF151" s="1"/>
      <c r="ILI151" s="1"/>
      <c r="ILM151" s="18"/>
      <c r="ILN151" s="1"/>
      <c r="ILQ151" s="1"/>
      <c r="ILU151" s="18"/>
      <c r="ILV151" s="1"/>
      <c r="ILY151" s="1"/>
      <c r="IMC151" s="18"/>
      <c r="IMD151" s="1"/>
      <c r="IMG151" s="1"/>
      <c r="IMK151" s="18"/>
      <c r="IML151" s="1"/>
      <c r="IMO151" s="1"/>
      <c r="IMS151" s="18"/>
      <c r="IMT151" s="1"/>
      <c r="IMW151" s="1"/>
      <c r="INA151" s="18"/>
      <c r="INB151" s="1"/>
      <c r="INE151" s="1"/>
      <c r="INI151" s="18"/>
      <c r="INJ151" s="1"/>
      <c r="INM151" s="1"/>
      <c r="INQ151" s="18"/>
      <c r="INR151" s="1"/>
      <c r="INU151" s="1"/>
      <c r="INY151" s="18"/>
      <c r="INZ151" s="1"/>
      <c r="IOC151" s="1"/>
      <c r="IOG151" s="18"/>
      <c r="IOH151" s="1"/>
      <c r="IOK151" s="1"/>
      <c r="IOO151" s="18"/>
      <c r="IOP151" s="1"/>
      <c r="IOS151" s="1"/>
      <c r="IOW151" s="18"/>
      <c r="IOX151" s="1"/>
      <c r="IPA151" s="1"/>
      <c r="IPE151" s="18"/>
      <c r="IPF151" s="1"/>
      <c r="IPI151" s="1"/>
      <c r="IPM151" s="18"/>
      <c r="IPN151" s="1"/>
      <c r="IPQ151" s="1"/>
      <c r="IPU151" s="18"/>
      <c r="IPV151" s="1"/>
      <c r="IPY151" s="1"/>
      <c r="IQC151" s="18"/>
      <c r="IQD151" s="1"/>
      <c r="IQG151" s="1"/>
      <c r="IQK151" s="18"/>
      <c r="IQL151" s="1"/>
      <c r="IQO151" s="1"/>
      <c r="IQS151" s="18"/>
      <c r="IQT151" s="1"/>
      <c r="IQW151" s="1"/>
      <c r="IRA151" s="18"/>
      <c r="IRB151" s="1"/>
      <c r="IRE151" s="1"/>
      <c r="IRI151" s="18"/>
      <c r="IRJ151" s="1"/>
      <c r="IRM151" s="1"/>
      <c r="IRQ151" s="18"/>
      <c r="IRR151" s="1"/>
      <c r="IRU151" s="1"/>
      <c r="IRY151" s="18"/>
      <c r="IRZ151" s="1"/>
      <c r="ISC151" s="1"/>
      <c r="ISG151" s="18"/>
      <c r="ISH151" s="1"/>
      <c r="ISK151" s="1"/>
      <c r="ISO151" s="18"/>
      <c r="ISP151" s="1"/>
      <c r="ISS151" s="1"/>
      <c r="ISW151" s="18"/>
      <c r="ISX151" s="1"/>
      <c r="ITA151" s="1"/>
      <c r="ITE151" s="18"/>
      <c r="ITF151" s="1"/>
      <c r="ITI151" s="1"/>
      <c r="ITM151" s="18"/>
      <c r="ITN151" s="1"/>
      <c r="ITQ151" s="1"/>
      <c r="ITU151" s="18"/>
      <c r="ITV151" s="1"/>
      <c r="ITY151" s="1"/>
      <c r="IUC151" s="18"/>
      <c r="IUD151" s="1"/>
      <c r="IUG151" s="1"/>
      <c r="IUK151" s="18"/>
      <c r="IUL151" s="1"/>
      <c r="IUO151" s="1"/>
      <c r="IUS151" s="18"/>
      <c r="IUT151" s="1"/>
      <c r="IUW151" s="1"/>
      <c r="IVA151" s="18"/>
      <c r="IVB151" s="1"/>
      <c r="IVE151" s="1"/>
      <c r="IVI151" s="18"/>
      <c r="IVJ151" s="1"/>
      <c r="IVM151" s="1"/>
      <c r="IVQ151" s="18"/>
      <c r="IVR151" s="1"/>
      <c r="IVU151" s="1"/>
      <c r="IVY151" s="18"/>
      <c r="IVZ151" s="1"/>
      <c r="IWC151" s="1"/>
      <c r="IWG151" s="18"/>
      <c r="IWH151" s="1"/>
      <c r="IWK151" s="1"/>
      <c r="IWO151" s="18"/>
      <c r="IWP151" s="1"/>
      <c r="IWS151" s="1"/>
      <c r="IWW151" s="18"/>
      <c r="IWX151" s="1"/>
      <c r="IXA151" s="1"/>
      <c r="IXE151" s="18"/>
      <c r="IXF151" s="1"/>
      <c r="IXI151" s="1"/>
      <c r="IXM151" s="18"/>
      <c r="IXN151" s="1"/>
      <c r="IXQ151" s="1"/>
      <c r="IXU151" s="18"/>
      <c r="IXV151" s="1"/>
      <c r="IXY151" s="1"/>
      <c r="IYC151" s="18"/>
      <c r="IYD151" s="1"/>
      <c r="IYG151" s="1"/>
      <c r="IYK151" s="18"/>
      <c r="IYL151" s="1"/>
      <c r="IYO151" s="1"/>
      <c r="IYS151" s="18"/>
      <c r="IYT151" s="1"/>
      <c r="IYW151" s="1"/>
      <c r="IZA151" s="18"/>
      <c r="IZB151" s="1"/>
      <c r="IZE151" s="1"/>
      <c r="IZI151" s="18"/>
      <c r="IZJ151" s="1"/>
      <c r="IZM151" s="1"/>
      <c r="IZQ151" s="18"/>
      <c r="IZR151" s="1"/>
      <c r="IZU151" s="1"/>
      <c r="IZY151" s="18"/>
      <c r="IZZ151" s="1"/>
      <c r="JAC151" s="1"/>
      <c r="JAG151" s="18"/>
      <c r="JAH151" s="1"/>
      <c r="JAK151" s="1"/>
      <c r="JAO151" s="18"/>
      <c r="JAP151" s="1"/>
      <c r="JAS151" s="1"/>
      <c r="JAW151" s="18"/>
      <c r="JAX151" s="1"/>
      <c r="JBA151" s="1"/>
      <c r="JBE151" s="18"/>
      <c r="JBF151" s="1"/>
      <c r="JBI151" s="1"/>
      <c r="JBM151" s="18"/>
      <c r="JBN151" s="1"/>
      <c r="JBQ151" s="1"/>
      <c r="JBU151" s="18"/>
      <c r="JBV151" s="1"/>
      <c r="JBY151" s="1"/>
      <c r="JCC151" s="18"/>
      <c r="JCD151" s="1"/>
      <c r="JCG151" s="1"/>
      <c r="JCK151" s="18"/>
      <c r="JCL151" s="1"/>
      <c r="JCO151" s="1"/>
      <c r="JCS151" s="18"/>
      <c r="JCT151" s="1"/>
      <c r="JCW151" s="1"/>
      <c r="JDA151" s="18"/>
      <c r="JDB151" s="1"/>
      <c r="JDE151" s="1"/>
      <c r="JDI151" s="18"/>
      <c r="JDJ151" s="1"/>
      <c r="JDM151" s="1"/>
      <c r="JDQ151" s="18"/>
      <c r="JDR151" s="1"/>
      <c r="JDU151" s="1"/>
      <c r="JDY151" s="18"/>
      <c r="JDZ151" s="1"/>
      <c r="JEC151" s="1"/>
      <c r="JEG151" s="18"/>
      <c r="JEH151" s="1"/>
      <c r="JEK151" s="1"/>
      <c r="JEO151" s="18"/>
      <c r="JEP151" s="1"/>
      <c r="JES151" s="1"/>
      <c r="JEW151" s="18"/>
      <c r="JEX151" s="1"/>
      <c r="JFA151" s="1"/>
      <c r="JFE151" s="18"/>
      <c r="JFF151" s="1"/>
      <c r="JFI151" s="1"/>
      <c r="JFM151" s="18"/>
      <c r="JFN151" s="1"/>
      <c r="JFQ151" s="1"/>
      <c r="JFU151" s="18"/>
      <c r="JFV151" s="1"/>
      <c r="JFY151" s="1"/>
      <c r="JGC151" s="18"/>
      <c r="JGD151" s="1"/>
      <c r="JGG151" s="1"/>
      <c r="JGK151" s="18"/>
      <c r="JGL151" s="1"/>
      <c r="JGO151" s="1"/>
      <c r="JGS151" s="18"/>
      <c r="JGT151" s="1"/>
      <c r="JGW151" s="1"/>
      <c r="JHA151" s="18"/>
      <c r="JHB151" s="1"/>
      <c r="JHE151" s="1"/>
      <c r="JHI151" s="18"/>
      <c r="JHJ151" s="1"/>
      <c r="JHM151" s="1"/>
      <c r="JHQ151" s="18"/>
      <c r="JHR151" s="1"/>
      <c r="JHU151" s="1"/>
      <c r="JHY151" s="18"/>
      <c r="JHZ151" s="1"/>
      <c r="JIC151" s="1"/>
      <c r="JIG151" s="18"/>
      <c r="JIH151" s="1"/>
      <c r="JIK151" s="1"/>
      <c r="JIO151" s="18"/>
      <c r="JIP151" s="1"/>
      <c r="JIS151" s="1"/>
      <c r="JIW151" s="18"/>
      <c r="JIX151" s="1"/>
      <c r="JJA151" s="1"/>
      <c r="JJE151" s="18"/>
      <c r="JJF151" s="1"/>
      <c r="JJI151" s="1"/>
      <c r="JJM151" s="18"/>
      <c r="JJN151" s="1"/>
      <c r="JJQ151" s="1"/>
      <c r="JJU151" s="18"/>
      <c r="JJV151" s="1"/>
      <c r="JJY151" s="1"/>
      <c r="JKC151" s="18"/>
      <c r="JKD151" s="1"/>
      <c r="JKG151" s="1"/>
      <c r="JKK151" s="18"/>
      <c r="JKL151" s="1"/>
      <c r="JKO151" s="1"/>
      <c r="JKS151" s="18"/>
      <c r="JKT151" s="1"/>
      <c r="JKW151" s="1"/>
      <c r="JLA151" s="18"/>
      <c r="JLB151" s="1"/>
      <c r="JLE151" s="1"/>
      <c r="JLI151" s="18"/>
      <c r="JLJ151" s="1"/>
      <c r="JLM151" s="1"/>
      <c r="JLQ151" s="18"/>
      <c r="JLR151" s="1"/>
      <c r="JLU151" s="1"/>
      <c r="JLY151" s="18"/>
      <c r="JLZ151" s="1"/>
      <c r="JMC151" s="1"/>
      <c r="JMG151" s="18"/>
      <c r="JMH151" s="1"/>
      <c r="JMK151" s="1"/>
      <c r="JMO151" s="18"/>
      <c r="JMP151" s="1"/>
      <c r="JMS151" s="1"/>
      <c r="JMW151" s="18"/>
      <c r="JMX151" s="1"/>
      <c r="JNA151" s="1"/>
      <c r="JNE151" s="18"/>
      <c r="JNF151" s="1"/>
      <c r="JNI151" s="1"/>
      <c r="JNM151" s="18"/>
      <c r="JNN151" s="1"/>
      <c r="JNQ151" s="1"/>
      <c r="JNU151" s="18"/>
      <c r="JNV151" s="1"/>
      <c r="JNY151" s="1"/>
      <c r="JOC151" s="18"/>
      <c r="JOD151" s="1"/>
      <c r="JOG151" s="1"/>
      <c r="JOK151" s="18"/>
      <c r="JOL151" s="1"/>
      <c r="JOO151" s="1"/>
      <c r="JOS151" s="18"/>
      <c r="JOT151" s="1"/>
      <c r="JOW151" s="1"/>
      <c r="JPA151" s="18"/>
      <c r="JPB151" s="1"/>
      <c r="JPE151" s="1"/>
      <c r="JPI151" s="18"/>
      <c r="JPJ151" s="1"/>
      <c r="JPM151" s="1"/>
      <c r="JPQ151" s="18"/>
      <c r="JPR151" s="1"/>
      <c r="JPU151" s="1"/>
      <c r="JPY151" s="18"/>
      <c r="JPZ151" s="1"/>
      <c r="JQC151" s="1"/>
      <c r="JQG151" s="18"/>
      <c r="JQH151" s="1"/>
      <c r="JQK151" s="1"/>
      <c r="JQO151" s="18"/>
      <c r="JQP151" s="1"/>
      <c r="JQS151" s="1"/>
      <c r="JQW151" s="18"/>
      <c r="JQX151" s="1"/>
      <c r="JRA151" s="1"/>
      <c r="JRE151" s="18"/>
      <c r="JRF151" s="1"/>
      <c r="JRI151" s="1"/>
      <c r="JRM151" s="18"/>
      <c r="JRN151" s="1"/>
      <c r="JRQ151" s="1"/>
      <c r="JRU151" s="18"/>
      <c r="JRV151" s="1"/>
      <c r="JRY151" s="1"/>
      <c r="JSC151" s="18"/>
      <c r="JSD151" s="1"/>
      <c r="JSG151" s="1"/>
      <c r="JSK151" s="18"/>
      <c r="JSL151" s="1"/>
      <c r="JSO151" s="1"/>
      <c r="JSS151" s="18"/>
      <c r="JST151" s="1"/>
      <c r="JSW151" s="1"/>
      <c r="JTA151" s="18"/>
      <c r="JTB151" s="1"/>
      <c r="JTE151" s="1"/>
      <c r="JTI151" s="18"/>
      <c r="JTJ151" s="1"/>
      <c r="JTM151" s="1"/>
      <c r="JTQ151" s="18"/>
      <c r="JTR151" s="1"/>
      <c r="JTU151" s="1"/>
      <c r="JTY151" s="18"/>
      <c r="JTZ151" s="1"/>
      <c r="JUC151" s="1"/>
      <c r="JUG151" s="18"/>
      <c r="JUH151" s="1"/>
      <c r="JUK151" s="1"/>
      <c r="JUO151" s="18"/>
      <c r="JUP151" s="1"/>
      <c r="JUS151" s="1"/>
      <c r="JUW151" s="18"/>
      <c r="JUX151" s="1"/>
      <c r="JVA151" s="1"/>
      <c r="JVE151" s="18"/>
      <c r="JVF151" s="1"/>
      <c r="JVI151" s="1"/>
      <c r="JVM151" s="18"/>
      <c r="JVN151" s="1"/>
      <c r="JVQ151" s="1"/>
      <c r="JVU151" s="18"/>
      <c r="JVV151" s="1"/>
      <c r="JVY151" s="1"/>
      <c r="JWC151" s="18"/>
      <c r="JWD151" s="1"/>
      <c r="JWG151" s="1"/>
      <c r="JWK151" s="18"/>
      <c r="JWL151" s="1"/>
      <c r="JWO151" s="1"/>
      <c r="JWS151" s="18"/>
      <c r="JWT151" s="1"/>
      <c r="JWW151" s="1"/>
      <c r="JXA151" s="18"/>
      <c r="JXB151" s="1"/>
      <c r="JXE151" s="1"/>
      <c r="JXI151" s="18"/>
      <c r="JXJ151" s="1"/>
      <c r="JXM151" s="1"/>
      <c r="JXQ151" s="18"/>
      <c r="JXR151" s="1"/>
      <c r="JXU151" s="1"/>
      <c r="JXY151" s="18"/>
      <c r="JXZ151" s="1"/>
      <c r="JYC151" s="1"/>
      <c r="JYG151" s="18"/>
      <c r="JYH151" s="1"/>
      <c r="JYK151" s="1"/>
      <c r="JYO151" s="18"/>
      <c r="JYP151" s="1"/>
      <c r="JYS151" s="1"/>
      <c r="JYW151" s="18"/>
      <c r="JYX151" s="1"/>
      <c r="JZA151" s="1"/>
      <c r="JZE151" s="18"/>
      <c r="JZF151" s="1"/>
      <c r="JZI151" s="1"/>
      <c r="JZM151" s="18"/>
      <c r="JZN151" s="1"/>
      <c r="JZQ151" s="1"/>
      <c r="JZU151" s="18"/>
      <c r="JZV151" s="1"/>
      <c r="JZY151" s="1"/>
      <c r="KAC151" s="18"/>
      <c r="KAD151" s="1"/>
      <c r="KAG151" s="1"/>
      <c r="KAK151" s="18"/>
      <c r="KAL151" s="1"/>
      <c r="KAO151" s="1"/>
      <c r="KAS151" s="18"/>
      <c r="KAT151" s="1"/>
      <c r="KAW151" s="1"/>
      <c r="KBA151" s="18"/>
      <c r="KBB151" s="1"/>
      <c r="KBE151" s="1"/>
      <c r="KBI151" s="18"/>
      <c r="KBJ151" s="1"/>
      <c r="KBM151" s="1"/>
      <c r="KBQ151" s="18"/>
      <c r="KBR151" s="1"/>
      <c r="KBU151" s="1"/>
      <c r="KBY151" s="18"/>
      <c r="KBZ151" s="1"/>
      <c r="KCC151" s="1"/>
      <c r="KCG151" s="18"/>
      <c r="KCH151" s="1"/>
      <c r="KCK151" s="1"/>
      <c r="KCO151" s="18"/>
      <c r="KCP151" s="1"/>
      <c r="KCS151" s="1"/>
      <c r="KCW151" s="18"/>
      <c r="KCX151" s="1"/>
      <c r="KDA151" s="1"/>
      <c r="KDE151" s="18"/>
      <c r="KDF151" s="1"/>
      <c r="KDI151" s="1"/>
      <c r="KDM151" s="18"/>
      <c r="KDN151" s="1"/>
      <c r="KDQ151" s="1"/>
      <c r="KDU151" s="18"/>
      <c r="KDV151" s="1"/>
      <c r="KDY151" s="1"/>
      <c r="KEC151" s="18"/>
      <c r="KED151" s="1"/>
      <c r="KEG151" s="1"/>
      <c r="KEK151" s="18"/>
      <c r="KEL151" s="1"/>
      <c r="KEO151" s="1"/>
      <c r="KES151" s="18"/>
      <c r="KET151" s="1"/>
      <c r="KEW151" s="1"/>
      <c r="KFA151" s="18"/>
      <c r="KFB151" s="1"/>
      <c r="KFE151" s="1"/>
      <c r="KFI151" s="18"/>
      <c r="KFJ151" s="1"/>
      <c r="KFM151" s="1"/>
      <c r="KFQ151" s="18"/>
      <c r="KFR151" s="1"/>
      <c r="KFU151" s="1"/>
      <c r="KFY151" s="18"/>
      <c r="KFZ151" s="1"/>
      <c r="KGC151" s="1"/>
      <c r="KGG151" s="18"/>
      <c r="KGH151" s="1"/>
      <c r="KGK151" s="1"/>
      <c r="KGO151" s="18"/>
      <c r="KGP151" s="1"/>
      <c r="KGS151" s="1"/>
      <c r="KGW151" s="18"/>
      <c r="KGX151" s="1"/>
      <c r="KHA151" s="1"/>
      <c r="KHE151" s="18"/>
      <c r="KHF151" s="1"/>
      <c r="KHI151" s="1"/>
      <c r="KHM151" s="18"/>
      <c r="KHN151" s="1"/>
      <c r="KHQ151" s="1"/>
      <c r="KHU151" s="18"/>
      <c r="KHV151" s="1"/>
      <c r="KHY151" s="1"/>
      <c r="KIC151" s="18"/>
      <c r="KID151" s="1"/>
      <c r="KIG151" s="1"/>
      <c r="KIK151" s="18"/>
      <c r="KIL151" s="1"/>
      <c r="KIO151" s="1"/>
      <c r="KIS151" s="18"/>
      <c r="KIT151" s="1"/>
      <c r="KIW151" s="1"/>
      <c r="KJA151" s="18"/>
      <c r="KJB151" s="1"/>
      <c r="KJE151" s="1"/>
      <c r="KJI151" s="18"/>
      <c r="KJJ151" s="1"/>
      <c r="KJM151" s="1"/>
      <c r="KJQ151" s="18"/>
      <c r="KJR151" s="1"/>
      <c r="KJU151" s="1"/>
      <c r="KJY151" s="18"/>
      <c r="KJZ151" s="1"/>
      <c r="KKC151" s="1"/>
      <c r="KKG151" s="18"/>
      <c r="KKH151" s="1"/>
      <c r="KKK151" s="1"/>
      <c r="KKO151" s="18"/>
      <c r="KKP151" s="1"/>
      <c r="KKS151" s="1"/>
      <c r="KKW151" s="18"/>
      <c r="KKX151" s="1"/>
      <c r="KLA151" s="1"/>
      <c r="KLE151" s="18"/>
      <c r="KLF151" s="1"/>
      <c r="KLI151" s="1"/>
      <c r="KLM151" s="18"/>
      <c r="KLN151" s="1"/>
      <c r="KLQ151" s="1"/>
      <c r="KLU151" s="18"/>
      <c r="KLV151" s="1"/>
      <c r="KLY151" s="1"/>
      <c r="KMC151" s="18"/>
      <c r="KMD151" s="1"/>
      <c r="KMG151" s="1"/>
      <c r="KMK151" s="18"/>
      <c r="KML151" s="1"/>
      <c r="KMO151" s="1"/>
      <c r="KMS151" s="18"/>
      <c r="KMT151" s="1"/>
      <c r="KMW151" s="1"/>
      <c r="KNA151" s="18"/>
      <c r="KNB151" s="1"/>
      <c r="KNE151" s="1"/>
      <c r="KNI151" s="18"/>
      <c r="KNJ151" s="1"/>
      <c r="KNM151" s="1"/>
      <c r="KNQ151" s="18"/>
      <c r="KNR151" s="1"/>
      <c r="KNU151" s="1"/>
      <c r="KNY151" s="18"/>
      <c r="KNZ151" s="1"/>
      <c r="KOC151" s="1"/>
      <c r="KOG151" s="18"/>
      <c r="KOH151" s="1"/>
      <c r="KOK151" s="1"/>
      <c r="KOO151" s="18"/>
      <c r="KOP151" s="1"/>
      <c r="KOS151" s="1"/>
      <c r="KOW151" s="18"/>
      <c r="KOX151" s="1"/>
      <c r="KPA151" s="1"/>
      <c r="KPE151" s="18"/>
      <c r="KPF151" s="1"/>
      <c r="KPI151" s="1"/>
      <c r="KPM151" s="18"/>
      <c r="KPN151" s="1"/>
      <c r="KPQ151" s="1"/>
      <c r="KPU151" s="18"/>
      <c r="KPV151" s="1"/>
      <c r="KPY151" s="1"/>
      <c r="KQC151" s="18"/>
      <c r="KQD151" s="1"/>
      <c r="KQG151" s="1"/>
      <c r="KQK151" s="18"/>
      <c r="KQL151" s="1"/>
      <c r="KQO151" s="1"/>
      <c r="KQS151" s="18"/>
      <c r="KQT151" s="1"/>
      <c r="KQW151" s="1"/>
      <c r="KRA151" s="18"/>
      <c r="KRB151" s="1"/>
      <c r="KRE151" s="1"/>
      <c r="KRI151" s="18"/>
      <c r="KRJ151" s="1"/>
      <c r="KRM151" s="1"/>
      <c r="KRQ151" s="18"/>
      <c r="KRR151" s="1"/>
      <c r="KRU151" s="1"/>
      <c r="KRY151" s="18"/>
      <c r="KRZ151" s="1"/>
      <c r="KSC151" s="1"/>
      <c r="KSG151" s="18"/>
      <c r="KSH151" s="1"/>
      <c r="KSK151" s="1"/>
      <c r="KSO151" s="18"/>
      <c r="KSP151" s="1"/>
      <c r="KSS151" s="1"/>
      <c r="KSW151" s="18"/>
      <c r="KSX151" s="1"/>
      <c r="KTA151" s="1"/>
      <c r="KTE151" s="18"/>
      <c r="KTF151" s="1"/>
      <c r="KTI151" s="1"/>
      <c r="KTM151" s="18"/>
      <c r="KTN151" s="1"/>
      <c r="KTQ151" s="1"/>
      <c r="KTU151" s="18"/>
      <c r="KTV151" s="1"/>
      <c r="KTY151" s="1"/>
      <c r="KUC151" s="18"/>
      <c r="KUD151" s="1"/>
      <c r="KUG151" s="1"/>
      <c r="KUK151" s="18"/>
      <c r="KUL151" s="1"/>
      <c r="KUO151" s="1"/>
      <c r="KUS151" s="18"/>
      <c r="KUT151" s="1"/>
      <c r="KUW151" s="1"/>
      <c r="KVA151" s="18"/>
      <c r="KVB151" s="1"/>
      <c r="KVE151" s="1"/>
      <c r="KVI151" s="18"/>
      <c r="KVJ151" s="1"/>
      <c r="KVM151" s="1"/>
      <c r="KVQ151" s="18"/>
      <c r="KVR151" s="1"/>
      <c r="KVU151" s="1"/>
      <c r="KVY151" s="18"/>
      <c r="KVZ151" s="1"/>
      <c r="KWC151" s="1"/>
      <c r="KWG151" s="18"/>
      <c r="KWH151" s="1"/>
      <c r="KWK151" s="1"/>
      <c r="KWO151" s="18"/>
      <c r="KWP151" s="1"/>
      <c r="KWS151" s="1"/>
      <c r="KWW151" s="18"/>
      <c r="KWX151" s="1"/>
      <c r="KXA151" s="1"/>
      <c r="KXE151" s="18"/>
      <c r="KXF151" s="1"/>
      <c r="KXI151" s="1"/>
      <c r="KXM151" s="18"/>
      <c r="KXN151" s="1"/>
      <c r="KXQ151" s="1"/>
      <c r="KXU151" s="18"/>
      <c r="KXV151" s="1"/>
      <c r="KXY151" s="1"/>
      <c r="KYC151" s="18"/>
      <c r="KYD151" s="1"/>
      <c r="KYG151" s="1"/>
      <c r="KYK151" s="18"/>
      <c r="KYL151" s="1"/>
      <c r="KYO151" s="1"/>
      <c r="KYS151" s="18"/>
      <c r="KYT151" s="1"/>
      <c r="KYW151" s="1"/>
      <c r="KZA151" s="18"/>
      <c r="KZB151" s="1"/>
      <c r="KZE151" s="1"/>
      <c r="KZI151" s="18"/>
      <c r="KZJ151" s="1"/>
      <c r="KZM151" s="1"/>
      <c r="KZQ151" s="18"/>
      <c r="KZR151" s="1"/>
      <c r="KZU151" s="1"/>
      <c r="KZY151" s="18"/>
      <c r="KZZ151" s="1"/>
      <c r="LAC151" s="1"/>
      <c r="LAG151" s="18"/>
      <c r="LAH151" s="1"/>
      <c r="LAK151" s="1"/>
      <c r="LAO151" s="18"/>
      <c r="LAP151" s="1"/>
      <c r="LAS151" s="1"/>
      <c r="LAW151" s="18"/>
      <c r="LAX151" s="1"/>
      <c r="LBA151" s="1"/>
      <c r="LBE151" s="18"/>
      <c r="LBF151" s="1"/>
      <c r="LBI151" s="1"/>
      <c r="LBM151" s="18"/>
      <c r="LBN151" s="1"/>
      <c r="LBQ151" s="1"/>
      <c r="LBU151" s="18"/>
      <c r="LBV151" s="1"/>
      <c r="LBY151" s="1"/>
      <c r="LCC151" s="18"/>
      <c r="LCD151" s="1"/>
      <c r="LCG151" s="1"/>
      <c r="LCK151" s="18"/>
      <c r="LCL151" s="1"/>
      <c r="LCO151" s="1"/>
      <c r="LCS151" s="18"/>
      <c r="LCT151" s="1"/>
      <c r="LCW151" s="1"/>
      <c r="LDA151" s="18"/>
      <c r="LDB151" s="1"/>
      <c r="LDE151" s="1"/>
      <c r="LDI151" s="18"/>
      <c r="LDJ151" s="1"/>
      <c r="LDM151" s="1"/>
      <c r="LDQ151" s="18"/>
      <c r="LDR151" s="1"/>
      <c r="LDU151" s="1"/>
      <c r="LDY151" s="18"/>
      <c r="LDZ151" s="1"/>
      <c r="LEC151" s="1"/>
      <c r="LEG151" s="18"/>
      <c r="LEH151" s="1"/>
      <c r="LEK151" s="1"/>
      <c r="LEO151" s="18"/>
      <c r="LEP151" s="1"/>
      <c r="LES151" s="1"/>
      <c r="LEW151" s="18"/>
      <c r="LEX151" s="1"/>
      <c r="LFA151" s="1"/>
      <c r="LFE151" s="18"/>
      <c r="LFF151" s="1"/>
      <c r="LFI151" s="1"/>
      <c r="LFM151" s="18"/>
      <c r="LFN151" s="1"/>
      <c r="LFQ151" s="1"/>
      <c r="LFU151" s="18"/>
      <c r="LFV151" s="1"/>
      <c r="LFY151" s="1"/>
      <c r="LGC151" s="18"/>
      <c r="LGD151" s="1"/>
      <c r="LGG151" s="1"/>
      <c r="LGK151" s="18"/>
      <c r="LGL151" s="1"/>
      <c r="LGO151" s="1"/>
      <c r="LGS151" s="18"/>
      <c r="LGT151" s="1"/>
      <c r="LGW151" s="1"/>
      <c r="LHA151" s="18"/>
      <c r="LHB151" s="1"/>
      <c r="LHE151" s="1"/>
      <c r="LHI151" s="18"/>
      <c r="LHJ151" s="1"/>
      <c r="LHM151" s="1"/>
      <c r="LHQ151" s="18"/>
      <c r="LHR151" s="1"/>
      <c r="LHU151" s="1"/>
      <c r="LHY151" s="18"/>
      <c r="LHZ151" s="1"/>
      <c r="LIC151" s="1"/>
      <c r="LIG151" s="18"/>
      <c r="LIH151" s="1"/>
      <c r="LIK151" s="1"/>
      <c r="LIO151" s="18"/>
      <c r="LIP151" s="1"/>
      <c r="LIS151" s="1"/>
      <c r="LIW151" s="18"/>
      <c r="LIX151" s="1"/>
      <c r="LJA151" s="1"/>
      <c r="LJE151" s="18"/>
      <c r="LJF151" s="1"/>
      <c r="LJI151" s="1"/>
      <c r="LJM151" s="18"/>
      <c r="LJN151" s="1"/>
      <c r="LJQ151" s="1"/>
      <c r="LJU151" s="18"/>
      <c r="LJV151" s="1"/>
      <c r="LJY151" s="1"/>
      <c r="LKC151" s="18"/>
      <c r="LKD151" s="1"/>
      <c r="LKG151" s="1"/>
      <c r="LKK151" s="18"/>
      <c r="LKL151" s="1"/>
      <c r="LKO151" s="1"/>
      <c r="LKS151" s="18"/>
      <c r="LKT151" s="1"/>
      <c r="LKW151" s="1"/>
      <c r="LLA151" s="18"/>
      <c r="LLB151" s="1"/>
      <c r="LLE151" s="1"/>
      <c r="LLI151" s="18"/>
      <c r="LLJ151" s="1"/>
      <c r="LLM151" s="1"/>
      <c r="LLQ151" s="18"/>
      <c r="LLR151" s="1"/>
      <c r="LLU151" s="1"/>
      <c r="LLY151" s="18"/>
      <c r="LLZ151" s="1"/>
      <c r="LMC151" s="1"/>
      <c r="LMG151" s="18"/>
      <c r="LMH151" s="1"/>
      <c r="LMK151" s="1"/>
      <c r="LMO151" s="18"/>
      <c r="LMP151" s="1"/>
      <c r="LMS151" s="1"/>
      <c r="LMW151" s="18"/>
      <c r="LMX151" s="1"/>
      <c r="LNA151" s="1"/>
      <c r="LNE151" s="18"/>
      <c r="LNF151" s="1"/>
      <c r="LNI151" s="1"/>
      <c r="LNM151" s="18"/>
      <c r="LNN151" s="1"/>
      <c r="LNQ151" s="1"/>
      <c r="LNU151" s="18"/>
      <c r="LNV151" s="1"/>
      <c r="LNY151" s="1"/>
      <c r="LOC151" s="18"/>
      <c r="LOD151" s="1"/>
      <c r="LOG151" s="1"/>
      <c r="LOK151" s="18"/>
      <c r="LOL151" s="1"/>
      <c r="LOO151" s="1"/>
      <c r="LOS151" s="18"/>
      <c r="LOT151" s="1"/>
      <c r="LOW151" s="1"/>
      <c r="LPA151" s="18"/>
      <c r="LPB151" s="1"/>
      <c r="LPE151" s="1"/>
      <c r="LPI151" s="18"/>
      <c r="LPJ151" s="1"/>
      <c r="LPM151" s="1"/>
      <c r="LPQ151" s="18"/>
      <c r="LPR151" s="1"/>
      <c r="LPU151" s="1"/>
      <c r="LPY151" s="18"/>
      <c r="LPZ151" s="1"/>
      <c r="LQC151" s="1"/>
      <c r="LQG151" s="18"/>
      <c r="LQH151" s="1"/>
      <c r="LQK151" s="1"/>
      <c r="LQO151" s="18"/>
      <c r="LQP151" s="1"/>
      <c r="LQS151" s="1"/>
      <c r="LQW151" s="18"/>
      <c r="LQX151" s="1"/>
      <c r="LRA151" s="1"/>
      <c r="LRE151" s="18"/>
      <c r="LRF151" s="1"/>
      <c r="LRI151" s="1"/>
      <c r="LRM151" s="18"/>
      <c r="LRN151" s="1"/>
      <c r="LRQ151" s="1"/>
      <c r="LRU151" s="18"/>
      <c r="LRV151" s="1"/>
      <c r="LRY151" s="1"/>
      <c r="LSC151" s="18"/>
      <c r="LSD151" s="1"/>
      <c r="LSG151" s="1"/>
      <c r="LSK151" s="18"/>
      <c r="LSL151" s="1"/>
      <c r="LSO151" s="1"/>
      <c r="LSS151" s="18"/>
      <c r="LST151" s="1"/>
      <c r="LSW151" s="1"/>
      <c r="LTA151" s="18"/>
      <c r="LTB151" s="1"/>
      <c r="LTE151" s="1"/>
      <c r="LTI151" s="18"/>
      <c r="LTJ151" s="1"/>
      <c r="LTM151" s="1"/>
      <c r="LTQ151" s="18"/>
      <c r="LTR151" s="1"/>
      <c r="LTU151" s="1"/>
      <c r="LTY151" s="18"/>
      <c r="LTZ151" s="1"/>
      <c r="LUC151" s="1"/>
      <c r="LUG151" s="18"/>
      <c r="LUH151" s="1"/>
      <c r="LUK151" s="1"/>
      <c r="LUO151" s="18"/>
      <c r="LUP151" s="1"/>
      <c r="LUS151" s="1"/>
      <c r="LUW151" s="18"/>
      <c r="LUX151" s="1"/>
      <c r="LVA151" s="1"/>
      <c r="LVE151" s="18"/>
      <c r="LVF151" s="1"/>
      <c r="LVI151" s="1"/>
      <c r="LVM151" s="18"/>
      <c r="LVN151" s="1"/>
      <c r="LVQ151" s="1"/>
      <c r="LVU151" s="18"/>
      <c r="LVV151" s="1"/>
      <c r="LVY151" s="1"/>
      <c r="LWC151" s="18"/>
      <c r="LWD151" s="1"/>
      <c r="LWG151" s="1"/>
      <c r="LWK151" s="18"/>
      <c r="LWL151" s="1"/>
      <c r="LWO151" s="1"/>
      <c r="LWS151" s="18"/>
      <c r="LWT151" s="1"/>
      <c r="LWW151" s="1"/>
      <c r="LXA151" s="18"/>
      <c r="LXB151" s="1"/>
      <c r="LXE151" s="1"/>
      <c r="LXI151" s="18"/>
      <c r="LXJ151" s="1"/>
      <c r="LXM151" s="1"/>
      <c r="LXQ151" s="18"/>
      <c r="LXR151" s="1"/>
      <c r="LXU151" s="1"/>
      <c r="LXY151" s="18"/>
      <c r="LXZ151" s="1"/>
      <c r="LYC151" s="1"/>
      <c r="LYG151" s="18"/>
      <c r="LYH151" s="1"/>
      <c r="LYK151" s="1"/>
      <c r="LYO151" s="18"/>
      <c r="LYP151" s="1"/>
      <c r="LYS151" s="1"/>
      <c r="LYW151" s="18"/>
      <c r="LYX151" s="1"/>
      <c r="LZA151" s="1"/>
      <c r="LZE151" s="18"/>
      <c r="LZF151" s="1"/>
      <c r="LZI151" s="1"/>
      <c r="LZM151" s="18"/>
      <c r="LZN151" s="1"/>
      <c r="LZQ151" s="1"/>
      <c r="LZU151" s="18"/>
      <c r="LZV151" s="1"/>
      <c r="LZY151" s="1"/>
      <c r="MAC151" s="18"/>
      <c r="MAD151" s="1"/>
      <c r="MAG151" s="1"/>
      <c r="MAK151" s="18"/>
      <c r="MAL151" s="1"/>
      <c r="MAO151" s="1"/>
      <c r="MAS151" s="18"/>
      <c r="MAT151" s="1"/>
      <c r="MAW151" s="1"/>
      <c r="MBA151" s="18"/>
      <c r="MBB151" s="1"/>
      <c r="MBE151" s="1"/>
      <c r="MBI151" s="18"/>
      <c r="MBJ151" s="1"/>
      <c r="MBM151" s="1"/>
      <c r="MBQ151" s="18"/>
      <c r="MBR151" s="1"/>
      <c r="MBU151" s="1"/>
      <c r="MBY151" s="18"/>
      <c r="MBZ151" s="1"/>
      <c r="MCC151" s="1"/>
      <c r="MCG151" s="18"/>
      <c r="MCH151" s="1"/>
      <c r="MCK151" s="1"/>
      <c r="MCO151" s="18"/>
      <c r="MCP151" s="1"/>
      <c r="MCS151" s="1"/>
      <c r="MCW151" s="18"/>
      <c r="MCX151" s="1"/>
      <c r="MDA151" s="1"/>
      <c r="MDE151" s="18"/>
      <c r="MDF151" s="1"/>
      <c r="MDI151" s="1"/>
      <c r="MDM151" s="18"/>
      <c r="MDN151" s="1"/>
      <c r="MDQ151" s="1"/>
      <c r="MDU151" s="18"/>
      <c r="MDV151" s="1"/>
      <c r="MDY151" s="1"/>
      <c r="MEC151" s="18"/>
      <c r="MED151" s="1"/>
      <c r="MEG151" s="1"/>
      <c r="MEK151" s="18"/>
      <c r="MEL151" s="1"/>
      <c r="MEO151" s="1"/>
      <c r="MES151" s="18"/>
      <c r="MET151" s="1"/>
      <c r="MEW151" s="1"/>
      <c r="MFA151" s="18"/>
      <c r="MFB151" s="1"/>
      <c r="MFE151" s="1"/>
      <c r="MFI151" s="18"/>
      <c r="MFJ151" s="1"/>
      <c r="MFM151" s="1"/>
      <c r="MFQ151" s="18"/>
      <c r="MFR151" s="1"/>
      <c r="MFU151" s="1"/>
      <c r="MFY151" s="18"/>
      <c r="MFZ151" s="1"/>
      <c r="MGC151" s="1"/>
      <c r="MGG151" s="18"/>
      <c r="MGH151" s="1"/>
      <c r="MGK151" s="1"/>
      <c r="MGO151" s="18"/>
      <c r="MGP151" s="1"/>
      <c r="MGS151" s="1"/>
      <c r="MGW151" s="18"/>
      <c r="MGX151" s="1"/>
      <c r="MHA151" s="1"/>
      <c r="MHE151" s="18"/>
      <c r="MHF151" s="1"/>
      <c r="MHI151" s="1"/>
      <c r="MHM151" s="18"/>
      <c r="MHN151" s="1"/>
      <c r="MHQ151" s="1"/>
      <c r="MHU151" s="18"/>
      <c r="MHV151" s="1"/>
      <c r="MHY151" s="1"/>
      <c r="MIC151" s="18"/>
      <c r="MID151" s="1"/>
      <c r="MIG151" s="1"/>
      <c r="MIK151" s="18"/>
      <c r="MIL151" s="1"/>
      <c r="MIO151" s="1"/>
      <c r="MIS151" s="18"/>
      <c r="MIT151" s="1"/>
      <c r="MIW151" s="1"/>
      <c r="MJA151" s="18"/>
      <c r="MJB151" s="1"/>
      <c r="MJE151" s="1"/>
      <c r="MJI151" s="18"/>
      <c r="MJJ151" s="1"/>
      <c r="MJM151" s="1"/>
      <c r="MJQ151" s="18"/>
      <c r="MJR151" s="1"/>
      <c r="MJU151" s="1"/>
      <c r="MJY151" s="18"/>
      <c r="MJZ151" s="1"/>
      <c r="MKC151" s="1"/>
      <c r="MKG151" s="18"/>
      <c r="MKH151" s="1"/>
      <c r="MKK151" s="1"/>
      <c r="MKO151" s="18"/>
      <c r="MKP151" s="1"/>
      <c r="MKS151" s="1"/>
      <c r="MKW151" s="18"/>
      <c r="MKX151" s="1"/>
      <c r="MLA151" s="1"/>
      <c r="MLE151" s="18"/>
      <c r="MLF151" s="1"/>
      <c r="MLI151" s="1"/>
      <c r="MLM151" s="18"/>
      <c r="MLN151" s="1"/>
      <c r="MLQ151" s="1"/>
      <c r="MLU151" s="18"/>
      <c r="MLV151" s="1"/>
      <c r="MLY151" s="1"/>
      <c r="MMC151" s="18"/>
      <c r="MMD151" s="1"/>
      <c r="MMG151" s="1"/>
      <c r="MMK151" s="18"/>
      <c r="MML151" s="1"/>
      <c r="MMO151" s="1"/>
      <c r="MMS151" s="18"/>
      <c r="MMT151" s="1"/>
      <c r="MMW151" s="1"/>
      <c r="MNA151" s="18"/>
      <c r="MNB151" s="1"/>
      <c r="MNE151" s="1"/>
      <c r="MNI151" s="18"/>
      <c r="MNJ151" s="1"/>
      <c r="MNM151" s="1"/>
      <c r="MNQ151" s="18"/>
      <c r="MNR151" s="1"/>
      <c r="MNU151" s="1"/>
      <c r="MNY151" s="18"/>
      <c r="MNZ151" s="1"/>
      <c r="MOC151" s="1"/>
      <c r="MOG151" s="18"/>
      <c r="MOH151" s="1"/>
      <c r="MOK151" s="1"/>
      <c r="MOO151" s="18"/>
      <c r="MOP151" s="1"/>
      <c r="MOS151" s="1"/>
      <c r="MOW151" s="18"/>
      <c r="MOX151" s="1"/>
      <c r="MPA151" s="1"/>
      <c r="MPE151" s="18"/>
      <c r="MPF151" s="1"/>
      <c r="MPI151" s="1"/>
      <c r="MPM151" s="18"/>
      <c r="MPN151" s="1"/>
      <c r="MPQ151" s="1"/>
      <c r="MPU151" s="18"/>
      <c r="MPV151" s="1"/>
      <c r="MPY151" s="1"/>
      <c r="MQC151" s="18"/>
      <c r="MQD151" s="1"/>
      <c r="MQG151" s="1"/>
      <c r="MQK151" s="18"/>
      <c r="MQL151" s="1"/>
      <c r="MQO151" s="1"/>
      <c r="MQS151" s="18"/>
      <c r="MQT151" s="1"/>
      <c r="MQW151" s="1"/>
      <c r="MRA151" s="18"/>
      <c r="MRB151" s="1"/>
      <c r="MRE151" s="1"/>
      <c r="MRI151" s="18"/>
      <c r="MRJ151" s="1"/>
      <c r="MRM151" s="1"/>
      <c r="MRQ151" s="18"/>
      <c r="MRR151" s="1"/>
      <c r="MRU151" s="1"/>
      <c r="MRY151" s="18"/>
      <c r="MRZ151" s="1"/>
      <c r="MSC151" s="1"/>
      <c r="MSG151" s="18"/>
      <c r="MSH151" s="1"/>
      <c r="MSK151" s="1"/>
      <c r="MSO151" s="18"/>
      <c r="MSP151" s="1"/>
      <c r="MSS151" s="1"/>
      <c r="MSW151" s="18"/>
      <c r="MSX151" s="1"/>
      <c r="MTA151" s="1"/>
      <c r="MTE151" s="18"/>
      <c r="MTF151" s="1"/>
      <c r="MTI151" s="1"/>
      <c r="MTM151" s="18"/>
      <c r="MTN151" s="1"/>
      <c r="MTQ151" s="1"/>
      <c r="MTU151" s="18"/>
      <c r="MTV151" s="1"/>
      <c r="MTY151" s="1"/>
      <c r="MUC151" s="18"/>
      <c r="MUD151" s="1"/>
      <c r="MUG151" s="1"/>
      <c r="MUK151" s="18"/>
      <c r="MUL151" s="1"/>
      <c r="MUO151" s="1"/>
      <c r="MUS151" s="18"/>
      <c r="MUT151" s="1"/>
      <c r="MUW151" s="1"/>
      <c r="MVA151" s="18"/>
      <c r="MVB151" s="1"/>
      <c r="MVE151" s="1"/>
      <c r="MVI151" s="18"/>
      <c r="MVJ151" s="1"/>
      <c r="MVM151" s="1"/>
      <c r="MVQ151" s="18"/>
      <c r="MVR151" s="1"/>
      <c r="MVU151" s="1"/>
      <c r="MVY151" s="18"/>
      <c r="MVZ151" s="1"/>
      <c r="MWC151" s="1"/>
      <c r="MWG151" s="18"/>
      <c r="MWH151" s="1"/>
      <c r="MWK151" s="1"/>
      <c r="MWO151" s="18"/>
      <c r="MWP151" s="1"/>
      <c r="MWS151" s="1"/>
      <c r="MWW151" s="18"/>
      <c r="MWX151" s="1"/>
      <c r="MXA151" s="1"/>
      <c r="MXE151" s="18"/>
      <c r="MXF151" s="1"/>
      <c r="MXI151" s="1"/>
      <c r="MXM151" s="18"/>
      <c r="MXN151" s="1"/>
      <c r="MXQ151" s="1"/>
      <c r="MXU151" s="18"/>
      <c r="MXV151" s="1"/>
      <c r="MXY151" s="1"/>
      <c r="MYC151" s="18"/>
      <c r="MYD151" s="1"/>
      <c r="MYG151" s="1"/>
      <c r="MYK151" s="18"/>
      <c r="MYL151" s="1"/>
      <c r="MYO151" s="1"/>
      <c r="MYS151" s="18"/>
      <c r="MYT151" s="1"/>
      <c r="MYW151" s="1"/>
      <c r="MZA151" s="18"/>
      <c r="MZB151" s="1"/>
      <c r="MZE151" s="1"/>
      <c r="MZI151" s="18"/>
      <c r="MZJ151" s="1"/>
      <c r="MZM151" s="1"/>
      <c r="MZQ151" s="18"/>
      <c r="MZR151" s="1"/>
      <c r="MZU151" s="1"/>
      <c r="MZY151" s="18"/>
      <c r="MZZ151" s="1"/>
      <c r="NAC151" s="1"/>
      <c r="NAG151" s="18"/>
      <c r="NAH151" s="1"/>
      <c r="NAK151" s="1"/>
      <c r="NAO151" s="18"/>
      <c r="NAP151" s="1"/>
      <c r="NAS151" s="1"/>
      <c r="NAW151" s="18"/>
      <c r="NAX151" s="1"/>
      <c r="NBA151" s="1"/>
      <c r="NBE151" s="18"/>
      <c r="NBF151" s="1"/>
      <c r="NBI151" s="1"/>
      <c r="NBM151" s="18"/>
      <c r="NBN151" s="1"/>
      <c r="NBQ151" s="1"/>
      <c r="NBU151" s="18"/>
      <c r="NBV151" s="1"/>
      <c r="NBY151" s="1"/>
      <c r="NCC151" s="18"/>
      <c r="NCD151" s="1"/>
      <c r="NCG151" s="1"/>
      <c r="NCK151" s="18"/>
      <c r="NCL151" s="1"/>
      <c r="NCO151" s="1"/>
      <c r="NCS151" s="18"/>
      <c r="NCT151" s="1"/>
      <c r="NCW151" s="1"/>
      <c r="NDA151" s="18"/>
      <c r="NDB151" s="1"/>
      <c r="NDE151" s="1"/>
      <c r="NDI151" s="18"/>
      <c r="NDJ151" s="1"/>
      <c r="NDM151" s="1"/>
      <c r="NDQ151" s="18"/>
      <c r="NDR151" s="1"/>
      <c r="NDU151" s="1"/>
      <c r="NDY151" s="18"/>
      <c r="NDZ151" s="1"/>
      <c r="NEC151" s="1"/>
      <c r="NEG151" s="18"/>
      <c r="NEH151" s="1"/>
      <c r="NEK151" s="1"/>
      <c r="NEO151" s="18"/>
      <c r="NEP151" s="1"/>
      <c r="NES151" s="1"/>
      <c r="NEW151" s="18"/>
      <c r="NEX151" s="1"/>
      <c r="NFA151" s="1"/>
      <c r="NFE151" s="18"/>
      <c r="NFF151" s="1"/>
      <c r="NFI151" s="1"/>
      <c r="NFM151" s="18"/>
      <c r="NFN151" s="1"/>
      <c r="NFQ151" s="1"/>
      <c r="NFU151" s="18"/>
      <c r="NFV151" s="1"/>
      <c r="NFY151" s="1"/>
      <c r="NGC151" s="18"/>
      <c r="NGD151" s="1"/>
      <c r="NGG151" s="1"/>
      <c r="NGK151" s="18"/>
      <c r="NGL151" s="1"/>
      <c r="NGO151" s="1"/>
      <c r="NGS151" s="18"/>
      <c r="NGT151" s="1"/>
      <c r="NGW151" s="1"/>
      <c r="NHA151" s="18"/>
      <c r="NHB151" s="1"/>
      <c r="NHE151" s="1"/>
      <c r="NHI151" s="18"/>
      <c r="NHJ151" s="1"/>
      <c r="NHM151" s="1"/>
      <c r="NHQ151" s="18"/>
      <c r="NHR151" s="1"/>
      <c r="NHU151" s="1"/>
      <c r="NHY151" s="18"/>
      <c r="NHZ151" s="1"/>
      <c r="NIC151" s="1"/>
      <c r="NIG151" s="18"/>
      <c r="NIH151" s="1"/>
      <c r="NIK151" s="1"/>
      <c r="NIO151" s="18"/>
      <c r="NIP151" s="1"/>
      <c r="NIS151" s="1"/>
      <c r="NIW151" s="18"/>
      <c r="NIX151" s="1"/>
      <c r="NJA151" s="1"/>
      <c r="NJE151" s="18"/>
      <c r="NJF151" s="1"/>
      <c r="NJI151" s="1"/>
      <c r="NJM151" s="18"/>
      <c r="NJN151" s="1"/>
      <c r="NJQ151" s="1"/>
      <c r="NJU151" s="18"/>
      <c r="NJV151" s="1"/>
      <c r="NJY151" s="1"/>
      <c r="NKC151" s="18"/>
      <c r="NKD151" s="1"/>
      <c r="NKG151" s="1"/>
      <c r="NKK151" s="18"/>
      <c r="NKL151" s="1"/>
      <c r="NKO151" s="1"/>
      <c r="NKS151" s="18"/>
      <c r="NKT151" s="1"/>
      <c r="NKW151" s="1"/>
      <c r="NLA151" s="18"/>
      <c r="NLB151" s="1"/>
      <c r="NLE151" s="1"/>
      <c r="NLI151" s="18"/>
      <c r="NLJ151" s="1"/>
      <c r="NLM151" s="1"/>
      <c r="NLQ151" s="18"/>
      <c r="NLR151" s="1"/>
      <c r="NLU151" s="1"/>
      <c r="NLY151" s="18"/>
      <c r="NLZ151" s="1"/>
      <c r="NMC151" s="1"/>
      <c r="NMG151" s="18"/>
      <c r="NMH151" s="1"/>
      <c r="NMK151" s="1"/>
      <c r="NMO151" s="18"/>
      <c r="NMP151" s="1"/>
      <c r="NMS151" s="1"/>
      <c r="NMW151" s="18"/>
      <c r="NMX151" s="1"/>
      <c r="NNA151" s="1"/>
      <c r="NNE151" s="18"/>
      <c r="NNF151" s="1"/>
      <c r="NNI151" s="1"/>
      <c r="NNM151" s="18"/>
      <c r="NNN151" s="1"/>
      <c r="NNQ151" s="1"/>
      <c r="NNU151" s="18"/>
      <c r="NNV151" s="1"/>
      <c r="NNY151" s="1"/>
      <c r="NOC151" s="18"/>
      <c r="NOD151" s="1"/>
      <c r="NOG151" s="1"/>
      <c r="NOK151" s="18"/>
      <c r="NOL151" s="1"/>
      <c r="NOO151" s="1"/>
      <c r="NOS151" s="18"/>
      <c r="NOT151" s="1"/>
      <c r="NOW151" s="1"/>
      <c r="NPA151" s="18"/>
      <c r="NPB151" s="1"/>
      <c r="NPE151" s="1"/>
      <c r="NPI151" s="18"/>
      <c r="NPJ151" s="1"/>
      <c r="NPM151" s="1"/>
      <c r="NPQ151" s="18"/>
      <c r="NPR151" s="1"/>
      <c r="NPU151" s="1"/>
      <c r="NPY151" s="18"/>
      <c r="NPZ151" s="1"/>
      <c r="NQC151" s="1"/>
      <c r="NQG151" s="18"/>
      <c r="NQH151" s="1"/>
      <c r="NQK151" s="1"/>
      <c r="NQO151" s="18"/>
      <c r="NQP151" s="1"/>
      <c r="NQS151" s="1"/>
      <c r="NQW151" s="18"/>
      <c r="NQX151" s="1"/>
      <c r="NRA151" s="1"/>
      <c r="NRE151" s="18"/>
      <c r="NRF151" s="1"/>
      <c r="NRI151" s="1"/>
      <c r="NRM151" s="18"/>
      <c r="NRN151" s="1"/>
      <c r="NRQ151" s="1"/>
      <c r="NRU151" s="18"/>
      <c r="NRV151" s="1"/>
      <c r="NRY151" s="1"/>
      <c r="NSC151" s="18"/>
      <c r="NSD151" s="1"/>
      <c r="NSG151" s="1"/>
      <c r="NSK151" s="18"/>
      <c r="NSL151" s="1"/>
      <c r="NSO151" s="1"/>
      <c r="NSS151" s="18"/>
      <c r="NST151" s="1"/>
      <c r="NSW151" s="1"/>
      <c r="NTA151" s="18"/>
      <c r="NTB151" s="1"/>
      <c r="NTE151" s="1"/>
      <c r="NTI151" s="18"/>
      <c r="NTJ151" s="1"/>
      <c r="NTM151" s="1"/>
      <c r="NTQ151" s="18"/>
      <c r="NTR151" s="1"/>
      <c r="NTU151" s="1"/>
      <c r="NTY151" s="18"/>
      <c r="NTZ151" s="1"/>
      <c r="NUC151" s="1"/>
      <c r="NUG151" s="18"/>
      <c r="NUH151" s="1"/>
      <c r="NUK151" s="1"/>
      <c r="NUO151" s="18"/>
      <c r="NUP151" s="1"/>
      <c r="NUS151" s="1"/>
      <c r="NUW151" s="18"/>
      <c r="NUX151" s="1"/>
      <c r="NVA151" s="1"/>
      <c r="NVE151" s="18"/>
      <c r="NVF151" s="1"/>
      <c r="NVI151" s="1"/>
      <c r="NVM151" s="18"/>
      <c r="NVN151" s="1"/>
      <c r="NVQ151" s="1"/>
      <c r="NVU151" s="18"/>
      <c r="NVV151" s="1"/>
      <c r="NVY151" s="1"/>
      <c r="NWC151" s="18"/>
      <c r="NWD151" s="1"/>
      <c r="NWG151" s="1"/>
      <c r="NWK151" s="18"/>
      <c r="NWL151" s="1"/>
      <c r="NWO151" s="1"/>
      <c r="NWS151" s="18"/>
      <c r="NWT151" s="1"/>
      <c r="NWW151" s="1"/>
      <c r="NXA151" s="18"/>
      <c r="NXB151" s="1"/>
      <c r="NXE151" s="1"/>
      <c r="NXI151" s="18"/>
      <c r="NXJ151" s="1"/>
      <c r="NXM151" s="1"/>
      <c r="NXQ151" s="18"/>
      <c r="NXR151" s="1"/>
      <c r="NXU151" s="1"/>
      <c r="NXY151" s="18"/>
      <c r="NXZ151" s="1"/>
      <c r="NYC151" s="1"/>
      <c r="NYG151" s="18"/>
      <c r="NYH151" s="1"/>
      <c r="NYK151" s="1"/>
      <c r="NYO151" s="18"/>
      <c r="NYP151" s="1"/>
      <c r="NYS151" s="1"/>
      <c r="NYW151" s="18"/>
      <c r="NYX151" s="1"/>
      <c r="NZA151" s="1"/>
      <c r="NZE151" s="18"/>
      <c r="NZF151" s="1"/>
      <c r="NZI151" s="1"/>
      <c r="NZM151" s="18"/>
      <c r="NZN151" s="1"/>
      <c r="NZQ151" s="1"/>
      <c r="NZU151" s="18"/>
      <c r="NZV151" s="1"/>
      <c r="NZY151" s="1"/>
      <c r="OAC151" s="18"/>
      <c r="OAD151" s="1"/>
      <c r="OAG151" s="1"/>
      <c r="OAK151" s="18"/>
      <c r="OAL151" s="1"/>
      <c r="OAO151" s="1"/>
      <c r="OAS151" s="18"/>
      <c r="OAT151" s="1"/>
      <c r="OAW151" s="1"/>
      <c r="OBA151" s="18"/>
      <c r="OBB151" s="1"/>
      <c r="OBE151" s="1"/>
      <c r="OBI151" s="18"/>
      <c r="OBJ151" s="1"/>
      <c r="OBM151" s="1"/>
      <c r="OBQ151" s="18"/>
      <c r="OBR151" s="1"/>
      <c r="OBU151" s="1"/>
      <c r="OBY151" s="18"/>
      <c r="OBZ151" s="1"/>
      <c r="OCC151" s="1"/>
      <c r="OCG151" s="18"/>
      <c r="OCH151" s="1"/>
      <c r="OCK151" s="1"/>
      <c r="OCO151" s="18"/>
      <c r="OCP151" s="1"/>
      <c r="OCS151" s="1"/>
      <c r="OCW151" s="18"/>
      <c r="OCX151" s="1"/>
      <c r="ODA151" s="1"/>
      <c r="ODE151" s="18"/>
      <c r="ODF151" s="1"/>
      <c r="ODI151" s="1"/>
      <c r="ODM151" s="18"/>
      <c r="ODN151" s="1"/>
      <c r="ODQ151" s="1"/>
      <c r="ODU151" s="18"/>
      <c r="ODV151" s="1"/>
      <c r="ODY151" s="1"/>
      <c r="OEC151" s="18"/>
      <c r="OED151" s="1"/>
      <c r="OEG151" s="1"/>
      <c r="OEK151" s="18"/>
      <c r="OEL151" s="1"/>
      <c r="OEO151" s="1"/>
      <c r="OES151" s="18"/>
      <c r="OET151" s="1"/>
      <c r="OEW151" s="1"/>
      <c r="OFA151" s="18"/>
      <c r="OFB151" s="1"/>
      <c r="OFE151" s="1"/>
      <c r="OFI151" s="18"/>
      <c r="OFJ151" s="1"/>
      <c r="OFM151" s="1"/>
      <c r="OFQ151" s="18"/>
      <c r="OFR151" s="1"/>
      <c r="OFU151" s="1"/>
      <c r="OFY151" s="18"/>
      <c r="OFZ151" s="1"/>
      <c r="OGC151" s="1"/>
      <c r="OGG151" s="18"/>
      <c r="OGH151" s="1"/>
      <c r="OGK151" s="1"/>
      <c r="OGO151" s="18"/>
      <c r="OGP151" s="1"/>
      <c r="OGS151" s="1"/>
      <c r="OGW151" s="18"/>
      <c r="OGX151" s="1"/>
      <c r="OHA151" s="1"/>
      <c r="OHE151" s="18"/>
      <c r="OHF151" s="1"/>
      <c r="OHI151" s="1"/>
      <c r="OHM151" s="18"/>
      <c r="OHN151" s="1"/>
      <c r="OHQ151" s="1"/>
      <c r="OHU151" s="18"/>
      <c r="OHV151" s="1"/>
      <c r="OHY151" s="1"/>
      <c r="OIC151" s="18"/>
      <c r="OID151" s="1"/>
      <c r="OIG151" s="1"/>
      <c r="OIK151" s="18"/>
      <c r="OIL151" s="1"/>
      <c r="OIO151" s="1"/>
      <c r="OIS151" s="18"/>
      <c r="OIT151" s="1"/>
      <c r="OIW151" s="1"/>
      <c r="OJA151" s="18"/>
      <c r="OJB151" s="1"/>
      <c r="OJE151" s="1"/>
      <c r="OJI151" s="18"/>
      <c r="OJJ151" s="1"/>
      <c r="OJM151" s="1"/>
      <c r="OJQ151" s="18"/>
      <c r="OJR151" s="1"/>
      <c r="OJU151" s="1"/>
      <c r="OJY151" s="18"/>
      <c r="OJZ151" s="1"/>
      <c r="OKC151" s="1"/>
      <c r="OKG151" s="18"/>
      <c r="OKH151" s="1"/>
      <c r="OKK151" s="1"/>
      <c r="OKO151" s="18"/>
      <c r="OKP151" s="1"/>
      <c r="OKS151" s="1"/>
      <c r="OKW151" s="18"/>
      <c r="OKX151" s="1"/>
      <c r="OLA151" s="1"/>
      <c r="OLE151" s="18"/>
      <c r="OLF151" s="1"/>
      <c r="OLI151" s="1"/>
      <c r="OLM151" s="18"/>
      <c r="OLN151" s="1"/>
      <c r="OLQ151" s="1"/>
      <c r="OLU151" s="18"/>
      <c r="OLV151" s="1"/>
      <c r="OLY151" s="1"/>
      <c r="OMC151" s="18"/>
      <c r="OMD151" s="1"/>
      <c r="OMG151" s="1"/>
      <c r="OMK151" s="18"/>
      <c r="OML151" s="1"/>
      <c r="OMO151" s="1"/>
      <c r="OMS151" s="18"/>
      <c r="OMT151" s="1"/>
      <c r="OMW151" s="1"/>
      <c r="ONA151" s="18"/>
      <c r="ONB151" s="1"/>
      <c r="ONE151" s="1"/>
      <c r="ONI151" s="18"/>
      <c r="ONJ151" s="1"/>
      <c r="ONM151" s="1"/>
      <c r="ONQ151" s="18"/>
      <c r="ONR151" s="1"/>
      <c r="ONU151" s="1"/>
      <c r="ONY151" s="18"/>
      <c r="ONZ151" s="1"/>
      <c r="OOC151" s="1"/>
      <c r="OOG151" s="18"/>
      <c r="OOH151" s="1"/>
      <c r="OOK151" s="1"/>
      <c r="OOO151" s="18"/>
      <c r="OOP151" s="1"/>
      <c r="OOS151" s="1"/>
      <c r="OOW151" s="18"/>
      <c r="OOX151" s="1"/>
      <c r="OPA151" s="1"/>
      <c r="OPE151" s="18"/>
      <c r="OPF151" s="1"/>
      <c r="OPI151" s="1"/>
      <c r="OPM151" s="18"/>
      <c r="OPN151" s="1"/>
      <c r="OPQ151" s="1"/>
      <c r="OPU151" s="18"/>
      <c r="OPV151" s="1"/>
      <c r="OPY151" s="1"/>
      <c r="OQC151" s="18"/>
      <c r="OQD151" s="1"/>
      <c r="OQG151" s="1"/>
      <c r="OQK151" s="18"/>
      <c r="OQL151" s="1"/>
      <c r="OQO151" s="1"/>
      <c r="OQS151" s="18"/>
      <c r="OQT151" s="1"/>
      <c r="OQW151" s="1"/>
      <c r="ORA151" s="18"/>
      <c r="ORB151" s="1"/>
      <c r="ORE151" s="1"/>
      <c r="ORI151" s="18"/>
      <c r="ORJ151" s="1"/>
      <c r="ORM151" s="1"/>
      <c r="ORQ151" s="18"/>
      <c r="ORR151" s="1"/>
      <c r="ORU151" s="1"/>
      <c r="ORY151" s="18"/>
      <c r="ORZ151" s="1"/>
      <c r="OSC151" s="1"/>
      <c r="OSG151" s="18"/>
      <c r="OSH151" s="1"/>
      <c r="OSK151" s="1"/>
      <c r="OSO151" s="18"/>
      <c r="OSP151" s="1"/>
      <c r="OSS151" s="1"/>
      <c r="OSW151" s="18"/>
      <c r="OSX151" s="1"/>
      <c r="OTA151" s="1"/>
      <c r="OTE151" s="18"/>
      <c r="OTF151" s="1"/>
      <c r="OTI151" s="1"/>
      <c r="OTM151" s="18"/>
      <c r="OTN151" s="1"/>
      <c r="OTQ151" s="1"/>
      <c r="OTU151" s="18"/>
      <c r="OTV151" s="1"/>
      <c r="OTY151" s="1"/>
      <c r="OUC151" s="18"/>
      <c r="OUD151" s="1"/>
      <c r="OUG151" s="1"/>
      <c r="OUK151" s="18"/>
      <c r="OUL151" s="1"/>
      <c r="OUO151" s="1"/>
      <c r="OUS151" s="18"/>
      <c r="OUT151" s="1"/>
      <c r="OUW151" s="1"/>
      <c r="OVA151" s="18"/>
      <c r="OVB151" s="1"/>
      <c r="OVE151" s="1"/>
      <c r="OVI151" s="18"/>
      <c r="OVJ151" s="1"/>
      <c r="OVM151" s="1"/>
      <c r="OVQ151" s="18"/>
      <c r="OVR151" s="1"/>
      <c r="OVU151" s="1"/>
      <c r="OVY151" s="18"/>
      <c r="OVZ151" s="1"/>
      <c r="OWC151" s="1"/>
      <c r="OWG151" s="18"/>
      <c r="OWH151" s="1"/>
      <c r="OWK151" s="1"/>
      <c r="OWO151" s="18"/>
      <c r="OWP151" s="1"/>
      <c r="OWS151" s="1"/>
      <c r="OWW151" s="18"/>
      <c r="OWX151" s="1"/>
      <c r="OXA151" s="1"/>
      <c r="OXE151" s="18"/>
      <c r="OXF151" s="1"/>
      <c r="OXI151" s="1"/>
      <c r="OXM151" s="18"/>
      <c r="OXN151" s="1"/>
      <c r="OXQ151" s="1"/>
      <c r="OXU151" s="18"/>
      <c r="OXV151" s="1"/>
      <c r="OXY151" s="1"/>
      <c r="OYC151" s="18"/>
      <c r="OYD151" s="1"/>
      <c r="OYG151" s="1"/>
      <c r="OYK151" s="18"/>
      <c r="OYL151" s="1"/>
      <c r="OYO151" s="1"/>
      <c r="OYS151" s="18"/>
      <c r="OYT151" s="1"/>
      <c r="OYW151" s="1"/>
      <c r="OZA151" s="18"/>
      <c r="OZB151" s="1"/>
      <c r="OZE151" s="1"/>
      <c r="OZI151" s="18"/>
      <c r="OZJ151" s="1"/>
      <c r="OZM151" s="1"/>
      <c r="OZQ151" s="18"/>
      <c r="OZR151" s="1"/>
      <c r="OZU151" s="1"/>
      <c r="OZY151" s="18"/>
      <c r="OZZ151" s="1"/>
      <c r="PAC151" s="1"/>
      <c r="PAG151" s="18"/>
      <c r="PAH151" s="1"/>
      <c r="PAK151" s="1"/>
      <c r="PAO151" s="18"/>
      <c r="PAP151" s="1"/>
      <c r="PAS151" s="1"/>
      <c r="PAW151" s="18"/>
      <c r="PAX151" s="1"/>
      <c r="PBA151" s="1"/>
      <c r="PBE151" s="18"/>
      <c r="PBF151" s="1"/>
      <c r="PBI151" s="1"/>
      <c r="PBM151" s="18"/>
      <c r="PBN151" s="1"/>
      <c r="PBQ151" s="1"/>
      <c r="PBU151" s="18"/>
      <c r="PBV151" s="1"/>
      <c r="PBY151" s="1"/>
      <c r="PCC151" s="18"/>
      <c r="PCD151" s="1"/>
      <c r="PCG151" s="1"/>
      <c r="PCK151" s="18"/>
      <c r="PCL151" s="1"/>
      <c r="PCO151" s="1"/>
      <c r="PCS151" s="18"/>
      <c r="PCT151" s="1"/>
      <c r="PCW151" s="1"/>
      <c r="PDA151" s="18"/>
      <c r="PDB151" s="1"/>
      <c r="PDE151" s="1"/>
      <c r="PDI151" s="18"/>
      <c r="PDJ151" s="1"/>
      <c r="PDM151" s="1"/>
      <c r="PDQ151" s="18"/>
      <c r="PDR151" s="1"/>
      <c r="PDU151" s="1"/>
      <c r="PDY151" s="18"/>
      <c r="PDZ151" s="1"/>
      <c r="PEC151" s="1"/>
      <c r="PEG151" s="18"/>
      <c r="PEH151" s="1"/>
      <c r="PEK151" s="1"/>
      <c r="PEO151" s="18"/>
      <c r="PEP151" s="1"/>
      <c r="PES151" s="1"/>
      <c r="PEW151" s="18"/>
      <c r="PEX151" s="1"/>
      <c r="PFA151" s="1"/>
      <c r="PFE151" s="18"/>
      <c r="PFF151" s="1"/>
      <c r="PFI151" s="1"/>
      <c r="PFM151" s="18"/>
      <c r="PFN151" s="1"/>
      <c r="PFQ151" s="1"/>
      <c r="PFU151" s="18"/>
      <c r="PFV151" s="1"/>
      <c r="PFY151" s="1"/>
      <c r="PGC151" s="18"/>
      <c r="PGD151" s="1"/>
      <c r="PGG151" s="1"/>
      <c r="PGK151" s="18"/>
      <c r="PGL151" s="1"/>
      <c r="PGO151" s="1"/>
      <c r="PGS151" s="18"/>
      <c r="PGT151" s="1"/>
      <c r="PGW151" s="1"/>
      <c r="PHA151" s="18"/>
      <c r="PHB151" s="1"/>
      <c r="PHE151" s="1"/>
      <c r="PHI151" s="18"/>
      <c r="PHJ151" s="1"/>
      <c r="PHM151" s="1"/>
      <c r="PHQ151" s="18"/>
      <c r="PHR151" s="1"/>
      <c r="PHU151" s="1"/>
      <c r="PHY151" s="18"/>
      <c r="PHZ151" s="1"/>
      <c r="PIC151" s="1"/>
      <c r="PIG151" s="18"/>
      <c r="PIH151" s="1"/>
      <c r="PIK151" s="1"/>
      <c r="PIO151" s="18"/>
      <c r="PIP151" s="1"/>
      <c r="PIS151" s="1"/>
      <c r="PIW151" s="18"/>
      <c r="PIX151" s="1"/>
      <c r="PJA151" s="1"/>
      <c r="PJE151" s="18"/>
      <c r="PJF151" s="1"/>
      <c r="PJI151" s="1"/>
      <c r="PJM151" s="18"/>
      <c r="PJN151" s="1"/>
      <c r="PJQ151" s="1"/>
      <c r="PJU151" s="18"/>
      <c r="PJV151" s="1"/>
      <c r="PJY151" s="1"/>
      <c r="PKC151" s="18"/>
      <c r="PKD151" s="1"/>
      <c r="PKG151" s="1"/>
      <c r="PKK151" s="18"/>
      <c r="PKL151" s="1"/>
      <c r="PKO151" s="1"/>
      <c r="PKS151" s="18"/>
      <c r="PKT151" s="1"/>
      <c r="PKW151" s="1"/>
      <c r="PLA151" s="18"/>
      <c r="PLB151" s="1"/>
      <c r="PLE151" s="1"/>
      <c r="PLI151" s="18"/>
      <c r="PLJ151" s="1"/>
      <c r="PLM151" s="1"/>
      <c r="PLQ151" s="18"/>
      <c r="PLR151" s="1"/>
      <c r="PLU151" s="1"/>
      <c r="PLY151" s="18"/>
      <c r="PLZ151" s="1"/>
      <c r="PMC151" s="1"/>
      <c r="PMG151" s="18"/>
      <c r="PMH151" s="1"/>
      <c r="PMK151" s="1"/>
      <c r="PMO151" s="18"/>
      <c r="PMP151" s="1"/>
      <c r="PMS151" s="1"/>
      <c r="PMW151" s="18"/>
      <c r="PMX151" s="1"/>
      <c r="PNA151" s="1"/>
      <c r="PNE151" s="18"/>
      <c r="PNF151" s="1"/>
      <c r="PNI151" s="1"/>
      <c r="PNM151" s="18"/>
      <c r="PNN151" s="1"/>
      <c r="PNQ151" s="1"/>
      <c r="PNU151" s="18"/>
      <c r="PNV151" s="1"/>
      <c r="PNY151" s="1"/>
      <c r="POC151" s="18"/>
      <c r="POD151" s="1"/>
      <c r="POG151" s="1"/>
      <c r="POK151" s="18"/>
      <c r="POL151" s="1"/>
      <c r="POO151" s="1"/>
      <c r="POS151" s="18"/>
      <c r="POT151" s="1"/>
      <c r="POW151" s="1"/>
      <c r="PPA151" s="18"/>
      <c r="PPB151" s="1"/>
      <c r="PPE151" s="1"/>
      <c r="PPI151" s="18"/>
      <c r="PPJ151" s="1"/>
      <c r="PPM151" s="1"/>
      <c r="PPQ151" s="18"/>
      <c r="PPR151" s="1"/>
      <c r="PPU151" s="1"/>
      <c r="PPY151" s="18"/>
      <c r="PPZ151" s="1"/>
      <c r="PQC151" s="1"/>
      <c r="PQG151" s="18"/>
      <c r="PQH151" s="1"/>
      <c r="PQK151" s="1"/>
      <c r="PQO151" s="18"/>
      <c r="PQP151" s="1"/>
      <c r="PQS151" s="1"/>
      <c r="PQW151" s="18"/>
      <c r="PQX151" s="1"/>
      <c r="PRA151" s="1"/>
      <c r="PRE151" s="18"/>
      <c r="PRF151" s="1"/>
      <c r="PRI151" s="1"/>
      <c r="PRM151" s="18"/>
      <c r="PRN151" s="1"/>
      <c r="PRQ151" s="1"/>
      <c r="PRU151" s="18"/>
      <c r="PRV151" s="1"/>
      <c r="PRY151" s="1"/>
      <c r="PSC151" s="18"/>
      <c r="PSD151" s="1"/>
      <c r="PSG151" s="1"/>
      <c r="PSK151" s="18"/>
      <c r="PSL151" s="1"/>
      <c r="PSO151" s="1"/>
      <c r="PSS151" s="18"/>
      <c r="PST151" s="1"/>
      <c r="PSW151" s="1"/>
      <c r="PTA151" s="18"/>
      <c r="PTB151" s="1"/>
      <c r="PTE151" s="1"/>
      <c r="PTI151" s="18"/>
      <c r="PTJ151" s="1"/>
      <c r="PTM151" s="1"/>
      <c r="PTQ151" s="18"/>
      <c r="PTR151" s="1"/>
      <c r="PTU151" s="1"/>
      <c r="PTY151" s="18"/>
      <c r="PTZ151" s="1"/>
      <c r="PUC151" s="1"/>
      <c r="PUG151" s="18"/>
      <c r="PUH151" s="1"/>
      <c r="PUK151" s="1"/>
      <c r="PUO151" s="18"/>
      <c r="PUP151" s="1"/>
      <c r="PUS151" s="1"/>
      <c r="PUW151" s="18"/>
      <c r="PUX151" s="1"/>
      <c r="PVA151" s="1"/>
      <c r="PVE151" s="18"/>
      <c r="PVF151" s="1"/>
      <c r="PVI151" s="1"/>
      <c r="PVM151" s="18"/>
      <c r="PVN151" s="1"/>
      <c r="PVQ151" s="1"/>
      <c r="PVU151" s="18"/>
      <c r="PVV151" s="1"/>
      <c r="PVY151" s="1"/>
      <c r="PWC151" s="18"/>
      <c r="PWD151" s="1"/>
      <c r="PWG151" s="1"/>
      <c r="PWK151" s="18"/>
      <c r="PWL151" s="1"/>
      <c r="PWO151" s="1"/>
      <c r="PWS151" s="18"/>
      <c r="PWT151" s="1"/>
      <c r="PWW151" s="1"/>
      <c r="PXA151" s="18"/>
      <c r="PXB151" s="1"/>
      <c r="PXE151" s="1"/>
      <c r="PXI151" s="18"/>
      <c r="PXJ151" s="1"/>
      <c r="PXM151" s="1"/>
      <c r="PXQ151" s="18"/>
      <c r="PXR151" s="1"/>
      <c r="PXU151" s="1"/>
      <c r="PXY151" s="18"/>
      <c r="PXZ151" s="1"/>
      <c r="PYC151" s="1"/>
      <c r="PYG151" s="18"/>
      <c r="PYH151" s="1"/>
      <c r="PYK151" s="1"/>
      <c r="PYO151" s="18"/>
      <c r="PYP151" s="1"/>
      <c r="PYS151" s="1"/>
      <c r="PYW151" s="18"/>
      <c r="PYX151" s="1"/>
      <c r="PZA151" s="1"/>
      <c r="PZE151" s="18"/>
      <c r="PZF151" s="1"/>
      <c r="PZI151" s="1"/>
      <c r="PZM151" s="18"/>
      <c r="PZN151" s="1"/>
      <c r="PZQ151" s="1"/>
      <c r="PZU151" s="18"/>
      <c r="PZV151" s="1"/>
      <c r="PZY151" s="1"/>
      <c r="QAC151" s="18"/>
      <c r="QAD151" s="1"/>
      <c r="QAG151" s="1"/>
      <c r="QAK151" s="18"/>
      <c r="QAL151" s="1"/>
      <c r="QAO151" s="1"/>
      <c r="QAS151" s="18"/>
      <c r="QAT151" s="1"/>
      <c r="QAW151" s="1"/>
      <c r="QBA151" s="18"/>
      <c r="QBB151" s="1"/>
      <c r="QBE151" s="1"/>
      <c r="QBI151" s="18"/>
      <c r="QBJ151" s="1"/>
      <c r="QBM151" s="1"/>
      <c r="QBQ151" s="18"/>
      <c r="QBR151" s="1"/>
      <c r="QBU151" s="1"/>
      <c r="QBY151" s="18"/>
      <c r="QBZ151" s="1"/>
      <c r="QCC151" s="1"/>
      <c r="QCG151" s="18"/>
      <c r="QCH151" s="1"/>
      <c r="QCK151" s="1"/>
      <c r="QCO151" s="18"/>
      <c r="QCP151" s="1"/>
      <c r="QCS151" s="1"/>
      <c r="QCW151" s="18"/>
      <c r="QCX151" s="1"/>
      <c r="QDA151" s="1"/>
      <c r="QDE151" s="18"/>
      <c r="QDF151" s="1"/>
      <c r="QDI151" s="1"/>
      <c r="QDM151" s="18"/>
      <c r="QDN151" s="1"/>
      <c r="QDQ151" s="1"/>
      <c r="QDU151" s="18"/>
      <c r="QDV151" s="1"/>
      <c r="QDY151" s="1"/>
      <c r="QEC151" s="18"/>
      <c r="QED151" s="1"/>
      <c r="QEG151" s="1"/>
      <c r="QEK151" s="18"/>
      <c r="QEL151" s="1"/>
      <c r="QEO151" s="1"/>
      <c r="QES151" s="18"/>
      <c r="QET151" s="1"/>
      <c r="QEW151" s="1"/>
      <c r="QFA151" s="18"/>
      <c r="QFB151" s="1"/>
      <c r="QFE151" s="1"/>
      <c r="QFI151" s="18"/>
      <c r="QFJ151" s="1"/>
      <c r="QFM151" s="1"/>
      <c r="QFQ151" s="18"/>
      <c r="QFR151" s="1"/>
      <c r="QFU151" s="1"/>
      <c r="QFY151" s="18"/>
      <c r="QFZ151" s="1"/>
      <c r="QGC151" s="1"/>
      <c r="QGG151" s="18"/>
      <c r="QGH151" s="1"/>
      <c r="QGK151" s="1"/>
      <c r="QGO151" s="18"/>
      <c r="QGP151" s="1"/>
      <c r="QGS151" s="1"/>
      <c r="QGW151" s="18"/>
      <c r="QGX151" s="1"/>
      <c r="QHA151" s="1"/>
      <c r="QHE151" s="18"/>
      <c r="QHF151" s="1"/>
      <c r="QHI151" s="1"/>
      <c r="QHM151" s="18"/>
      <c r="QHN151" s="1"/>
      <c r="QHQ151" s="1"/>
      <c r="QHU151" s="18"/>
      <c r="QHV151" s="1"/>
      <c r="QHY151" s="1"/>
      <c r="QIC151" s="18"/>
      <c r="QID151" s="1"/>
      <c r="QIG151" s="1"/>
      <c r="QIK151" s="18"/>
      <c r="QIL151" s="1"/>
      <c r="QIO151" s="1"/>
      <c r="QIS151" s="18"/>
      <c r="QIT151" s="1"/>
      <c r="QIW151" s="1"/>
      <c r="QJA151" s="18"/>
      <c r="QJB151" s="1"/>
      <c r="QJE151" s="1"/>
      <c r="QJI151" s="18"/>
      <c r="QJJ151" s="1"/>
      <c r="QJM151" s="1"/>
      <c r="QJQ151" s="18"/>
      <c r="QJR151" s="1"/>
      <c r="QJU151" s="1"/>
      <c r="QJY151" s="18"/>
      <c r="QJZ151" s="1"/>
      <c r="QKC151" s="1"/>
      <c r="QKG151" s="18"/>
      <c r="QKH151" s="1"/>
      <c r="QKK151" s="1"/>
      <c r="QKO151" s="18"/>
      <c r="QKP151" s="1"/>
      <c r="QKS151" s="1"/>
      <c r="QKW151" s="18"/>
      <c r="QKX151" s="1"/>
      <c r="QLA151" s="1"/>
      <c r="QLE151" s="18"/>
      <c r="QLF151" s="1"/>
      <c r="QLI151" s="1"/>
      <c r="QLM151" s="18"/>
      <c r="QLN151" s="1"/>
      <c r="QLQ151" s="1"/>
      <c r="QLU151" s="18"/>
      <c r="QLV151" s="1"/>
      <c r="QLY151" s="1"/>
      <c r="QMC151" s="18"/>
      <c r="QMD151" s="1"/>
      <c r="QMG151" s="1"/>
      <c r="QMK151" s="18"/>
      <c r="QML151" s="1"/>
      <c r="QMO151" s="1"/>
      <c r="QMS151" s="18"/>
      <c r="QMT151" s="1"/>
      <c r="QMW151" s="1"/>
      <c r="QNA151" s="18"/>
      <c r="QNB151" s="1"/>
      <c r="QNE151" s="1"/>
      <c r="QNI151" s="18"/>
      <c r="QNJ151" s="1"/>
      <c r="QNM151" s="1"/>
      <c r="QNQ151" s="18"/>
      <c r="QNR151" s="1"/>
      <c r="QNU151" s="1"/>
      <c r="QNY151" s="18"/>
      <c r="QNZ151" s="1"/>
      <c r="QOC151" s="1"/>
      <c r="QOG151" s="18"/>
      <c r="QOH151" s="1"/>
      <c r="QOK151" s="1"/>
      <c r="QOO151" s="18"/>
      <c r="QOP151" s="1"/>
      <c r="QOS151" s="1"/>
      <c r="QOW151" s="18"/>
      <c r="QOX151" s="1"/>
      <c r="QPA151" s="1"/>
      <c r="QPE151" s="18"/>
      <c r="QPF151" s="1"/>
      <c r="QPI151" s="1"/>
      <c r="QPM151" s="18"/>
      <c r="QPN151" s="1"/>
      <c r="QPQ151" s="1"/>
      <c r="QPU151" s="18"/>
      <c r="QPV151" s="1"/>
      <c r="QPY151" s="1"/>
      <c r="QQC151" s="18"/>
      <c r="QQD151" s="1"/>
      <c r="QQG151" s="1"/>
      <c r="QQK151" s="18"/>
      <c r="QQL151" s="1"/>
      <c r="QQO151" s="1"/>
      <c r="QQS151" s="18"/>
      <c r="QQT151" s="1"/>
      <c r="QQW151" s="1"/>
      <c r="QRA151" s="18"/>
      <c r="QRB151" s="1"/>
      <c r="QRE151" s="1"/>
      <c r="QRI151" s="18"/>
      <c r="QRJ151" s="1"/>
      <c r="QRM151" s="1"/>
      <c r="QRQ151" s="18"/>
      <c r="QRR151" s="1"/>
      <c r="QRU151" s="1"/>
      <c r="QRY151" s="18"/>
      <c r="QRZ151" s="1"/>
      <c r="QSC151" s="1"/>
      <c r="QSG151" s="18"/>
      <c r="QSH151" s="1"/>
      <c r="QSK151" s="1"/>
      <c r="QSO151" s="18"/>
      <c r="QSP151" s="1"/>
      <c r="QSS151" s="1"/>
      <c r="QSW151" s="18"/>
      <c r="QSX151" s="1"/>
      <c r="QTA151" s="1"/>
      <c r="QTE151" s="18"/>
      <c r="QTF151" s="1"/>
      <c r="QTI151" s="1"/>
      <c r="QTM151" s="18"/>
      <c r="QTN151" s="1"/>
      <c r="QTQ151" s="1"/>
      <c r="QTU151" s="18"/>
      <c r="QTV151" s="1"/>
      <c r="QTY151" s="1"/>
      <c r="QUC151" s="18"/>
      <c r="QUD151" s="1"/>
      <c r="QUG151" s="1"/>
      <c r="QUK151" s="18"/>
      <c r="QUL151" s="1"/>
      <c r="QUO151" s="1"/>
      <c r="QUS151" s="18"/>
      <c r="QUT151" s="1"/>
      <c r="QUW151" s="1"/>
      <c r="QVA151" s="18"/>
      <c r="QVB151" s="1"/>
      <c r="QVE151" s="1"/>
      <c r="QVI151" s="18"/>
      <c r="QVJ151" s="1"/>
      <c r="QVM151" s="1"/>
      <c r="QVQ151" s="18"/>
      <c r="QVR151" s="1"/>
      <c r="QVU151" s="1"/>
      <c r="QVY151" s="18"/>
      <c r="QVZ151" s="1"/>
      <c r="QWC151" s="1"/>
      <c r="QWG151" s="18"/>
      <c r="QWH151" s="1"/>
      <c r="QWK151" s="1"/>
      <c r="QWO151" s="18"/>
      <c r="QWP151" s="1"/>
      <c r="QWS151" s="1"/>
      <c r="QWW151" s="18"/>
      <c r="QWX151" s="1"/>
      <c r="QXA151" s="1"/>
      <c r="QXE151" s="18"/>
      <c r="QXF151" s="1"/>
      <c r="QXI151" s="1"/>
      <c r="QXM151" s="18"/>
      <c r="QXN151" s="1"/>
      <c r="QXQ151" s="1"/>
      <c r="QXU151" s="18"/>
      <c r="QXV151" s="1"/>
      <c r="QXY151" s="1"/>
      <c r="QYC151" s="18"/>
      <c r="QYD151" s="1"/>
      <c r="QYG151" s="1"/>
      <c r="QYK151" s="18"/>
      <c r="QYL151" s="1"/>
      <c r="QYO151" s="1"/>
      <c r="QYS151" s="18"/>
      <c r="QYT151" s="1"/>
      <c r="QYW151" s="1"/>
      <c r="QZA151" s="18"/>
      <c r="QZB151" s="1"/>
      <c r="QZE151" s="1"/>
      <c r="QZI151" s="18"/>
      <c r="QZJ151" s="1"/>
      <c r="QZM151" s="1"/>
      <c r="QZQ151" s="18"/>
      <c r="QZR151" s="1"/>
      <c r="QZU151" s="1"/>
      <c r="QZY151" s="18"/>
      <c r="QZZ151" s="1"/>
      <c r="RAC151" s="1"/>
      <c r="RAG151" s="18"/>
      <c r="RAH151" s="1"/>
      <c r="RAK151" s="1"/>
      <c r="RAO151" s="18"/>
      <c r="RAP151" s="1"/>
      <c r="RAS151" s="1"/>
      <c r="RAW151" s="18"/>
      <c r="RAX151" s="1"/>
      <c r="RBA151" s="1"/>
      <c r="RBE151" s="18"/>
      <c r="RBF151" s="1"/>
      <c r="RBI151" s="1"/>
      <c r="RBM151" s="18"/>
      <c r="RBN151" s="1"/>
      <c r="RBQ151" s="1"/>
      <c r="RBU151" s="18"/>
      <c r="RBV151" s="1"/>
      <c r="RBY151" s="1"/>
      <c r="RCC151" s="18"/>
      <c r="RCD151" s="1"/>
      <c r="RCG151" s="1"/>
      <c r="RCK151" s="18"/>
      <c r="RCL151" s="1"/>
      <c r="RCO151" s="1"/>
      <c r="RCS151" s="18"/>
      <c r="RCT151" s="1"/>
      <c r="RCW151" s="1"/>
      <c r="RDA151" s="18"/>
      <c r="RDB151" s="1"/>
      <c r="RDE151" s="1"/>
      <c r="RDI151" s="18"/>
      <c r="RDJ151" s="1"/>
      <c r="RDM151" s="1"/>
      <c r="RDQ151" s="18"/>
      <c r="RDR151" s="1"/>
      <c r="RDU151" s="1"/>
      <c r="RDY151" s="18"/>
      <c r="RDZ151" s="1"/>
      <c r="REC151" s="1"/>
      <c r="REG151" s="18"/>
      <c r="REH151" s="1"/>
      <c r="REK151" s="1"/>
      <c r="REO151" s="18"/>
      <c r="REP151" s="1"/>
      <c r="RES151" s="1"/>
      <c r="REW151" s="18"/>
      <c r="REX151" s="1"/>
      <c r="RFA151" s="1"/>
      <c r="RFE151" s="18"/>
      <c r="RFF151" s="1"/>
      <c r="RFI151" s="1"/>
      <c r="RFM151" s="18"/>
      <c r="RFN151" s="1"/>
      <c r="RFQ151" s="1"/>
      <c r="RFU151" s="18"/>
      <c r="RFV151" s="1"/>
      <c r="RFY151" s="1"/>
      <c r="RGC151" s="18"/>
      <c r="RGD151" s="1"/>
      <c r="RGG151" s="1"/>
      <c r="RGK151" s="18"/>
      <c r="RGL151" s="1"/>
      <c r="RGO151" s="1"/>
      <c r="RGS151" s="18"/>
      <c r="RGT151" s="1"/>
      <c r="RGW151" s="1"/>
      <c r="RHA151" s="18"/>
      <c r="RHB151" s="1"/>
      <c r="RHE151" s="1"/>
      <c r="RHI151" s="18"/>
      <c r="RHJ151" s="1"/>
      <c r="RHM151" s="1"/>
      <c r="RHQ151" s="18"/>
      <c r="RHR151" s="1"/>
      <c r="RHU151" s="1"/>
      <c r="RHY151" s="18"/>
      <c r="RHZ151" s="1"/>
      <c r="RIC151" s="1"/>
      <c r="RIG151" s="18"/>
      <c r="RIH151" s="1"/>
      <c r="RIK151" s="1"/>
      <c r="RIO151" s="18"/>
      <c r="RIP151" s="1"/>
      <c r="RIS151" s="1"/>
      <c r="RIW151" s="18"/>
      <c r="RIX151" s="1"/>
      <c r="RJA151" s="1"/>
      <c r="RJE151" s="18"/>
      <c r="RJF151" s="1"/>
      <c r="RJI151" s="1"/>
      <c r="RJM151" s="18"/>
      <c r="RJN151" s="1"/>
      <c r="RJQ151" s="1"/>
      <c r="RJU151" s="18"/>
      <c r="RJV151" s="1"/>
      <c r="RJY151" s="1"/>
      <c r="RKC151" s="18"/>
      <c r="RKD151" s="1"/>
      <c r="RKG151" s="1"/>
      <c r="RKK151" s="18"/>
      <c r="RKL151" s="1"/>
      <c r="RKO151" s="1"/>
      <c r="RKS151" s="18"/>
      <c r="RKT151" s="1"/>
      <c r="RKW151" s="1"/>
      <c r="RLA151" s="18"/>
      <c r="RLB151" s="1"/>
      <c r="RLE151" s="1"/>
      <c r="RLI151" s="18"/>
      <c r="RLJ151" s="1"/>
      <c r="RLM151" s="1"/>
      <c r="RLQ151" s="18"/>
      <c r="RLR151" s="1"/>
      <c r="RLU151" s="1"/>
      <c r="RLY151" s="18"/>
      <c r="RLZ151" s="1"/>
      <c r="RMC151" s="1"/>
      <c r="RMG151" s="18"/>
      <c r="RMH151" s="1"/>
      <c r="RMK151" s="1"/>
      <c r="RMO151" s="18"/>
      <c r="RMP151" s="1"/>
      <c r="RMS151" s="1"/>
      <c r="RMW151" s="18"/>
      <c r="RMX151" s="1"/>
      <c r="RNA151" s="1"/>
      <c r="RNE151" s="18"/>
      <c r="RNF151" s="1"/>
      <c r="RNI151" s="1"/>
      <c r="RNM151" s="18"/>
      <c r="RNN151" s="1"/>
      <c r="RNQ151" s="1"/>
      <c r="RNU151" s="18"/>
      <c r="RNV151" s="1"/>
      <c r="RNY151" s="1"/>
      <c r="ROC151" s="18"/>
      <c r="ROD151" s="1"/>
      <c r="ROG151" s="1"/>
      <c r="ROK151" s="18"/>
      <c r="ROL151" s="1"/>
      <c r="ROO151" s="1"/>
      <c r="ROS151" s="18"/>
      <c r="ROT151" s="1"/>
      <c r="ROW151" s="1"/>
      <c r="RPA151" s="18"/>
      <c r="RPB151" s="1"/>
      <c r="RPE151" s="1"/>
      <c r="RPI151" s="18"/>
      <c r="RPJ151" s="1"/>
      <c r="RPM151" s="1"/>
      <c r="RPQ151" s="18"/>
      <c r="RPR151" s="1"/>
      <c r="RPU151" s="1"/>
      <c r="RPY151" s="18"/>
      <c r="RPZ151" s="1"/>
      <c r="RQC151" s="1"/>
      <c r="RQG151" s="18"/>
      <c r="RQH151" s="1"/>
      <c r="RQK151" s="1"/>
      <c r="RQO151" s="18"/>
      <c r="RQP151" s="1"/>
      <c r="RQS151" s="1"/>
      <c r="RQW151" s="18"/>
      <c r="RQX151" s="1"/>
      <c r="RRA151" s="1"/>
      <c r="RRE151" s="18"/>
      <c r="RRF151" s="1"/>
      <c r="RRI151" s="1"/>
      <c r="RRM151" s="18"/>
      <c r="RRN151" s="1"/>
      <c r="RRQ151" s="1"/>
      <c r="RRU151" s="18"/>
      <c r="RRV151" s="1"/>
      <c r="RRY151" s="1"/>
      <c r="RSC151" s="18"/>
      <c r="RSD151" s="1"/>
      <c r="RSG151" s="1"/>
      <c r="RSK151" s="18"/>
      <c r="RSL151" s="1"/>
      <c r="RSO151" s="1"/>
      <c r="RSS151" s="18"/>
      <c r="RST151" s="1"/>
      <c r="RSW151" s="1"/>
      <c r="RTA151" s="18"/>
      <c r="RTB151" s="1"/>
      <c r="RTE151" s="1"/>
      <c r="RTI151" s="18"/>
      <c r="RTJ151" s="1"/>
      <c r="RTM151" s="1"/>
      <c r="RTQ151" s="18"/>
      <c r="RTR151" s="1"/>
      <c r="RTU151" s="1"/>
      <c r="RTY151" s="18"/>
      <c r="RTZ151" s="1"/>
      <c r="RUC151" s="1"/>
      <c r="RUG151" s="18"/>
      <c r="RUH151" s="1"/>
      <c r="RUK151" s="1"/>
      <c r="RUO151" s="18"/>
      <c r="RUP151" s="1"/>
      <c r="RUS151" s="1"/>
      <c r="RUW151" s="18"/>
      <c r="RUX151" s="1"/>
      <c r="RVA151" s="1"/>
      <c r="RVE151" s="18"/>
      <c r="RVF151" s="1"/>
      <c r="RVI151" s="1"/>
      <c r="RVM151" s="18"/>
      <c r="RVN151" s="1"/>
      <c r="RVQ151" s="1"/>
      <c r="RVU151" s="18"/>
      <c r="RVV151" s="1"/>
      <c r="RVY151" s="1"/>
      <c r="RWC151" s="18"/>
      <c r="RWD151" s="1"/>
      <c r="RWG151" s="1"/>
      <c r="RWK151" s="18"/>
      <c r="RWL151" s="1"/>
      <c r="RWO151" s="1"/>
      <c r="RWS151" s="18"/>
      <c r="RWT151" s="1"/>
      <c r="RWW151" s="1"/>
      <c r="RXA151" s="18"/>
      <c r="RXB151" s="1"/>
      <c r="RXE151" s="1"/>
      <c r="RXI151" s="18"/>
      <c r="RXJ151" s="1"/>
      <c r="RXM151" s="1"/>
      <c r="RXQ151" s="18"/>
      <c r="RXR151" s="1"/>
      <c r="RXU151" s="1"/>
      <c r="RXY151" s="18"/>
      <c r="RXZ151" s="1"/>
      <c r="RYC151" s="1"/>
      <c r="RYG151" s="18"/>
      <c r="RYH151" s="1"/>
      <c r="RYK151" s="1"/>
      <c r="RYO151" s="18"/>
      <c r="RYP151" s="1"/>
      <c r="RYS151" s="1"/>
      <c r="RYW151" s="18"/>
      <c r="RYX151" s="1"/>
      <c r="RZA151" s="1"/>
      <c r="RZE151" s="18"/>
      <c r="RZF151" s="1"/>
      <c r="RZI151" s="1"/>
      <c r="RZM151" s="18"/>
      <c r="RZN151" s="1"/>
      <c r="RZQ151" s="1"/>
      <c r="RZU151" s="18"/>
      <c r="RZV151" s="1"/>
      <c r="RZY151" s="1"/>
      <c r="SAC151" s="18"/>
      <c r="SAD151" s="1"/>
      <c r="SAG151" s="1"/>
      <c r="SAK151" s="18"/>
      <c r="SAL151" s="1"/>
      <c r="SAO151" s="1"/>
      <c r="SAS151" s="18"/>
      <c r="SAT151" s="1"/>
      <c r="SAW151" s="1"/>
      <c r="SBA151" s="18"/>
      <c r="SBB151" s="1"/>
      <c r="SBE151" s="1"/>
      <c r="SBI151" s="18"/>
      <c r="SBJ151" s="1"/>
      <c r="SBM151" s="1"/>
      <c r="SBQ151" s="18"/>
      <c r="SBR151" s="1"/>
      <c r="SBU151" s="1"/>
      <c r="SBY151" s="18"/>
      <c r="SBZ151" s="1"/>
      <c r="SCC151" s="1"/>
      <c r="SCG151" s="18"/>
      <c r="SCH151" s="1"/>
      <c r="SCK151" s="1"/>
      <c r="SCO151" s="18"/>
      <c r="SCP151" s="1"/>
      <c r="SCS151" s="1"/>
      <c r="SCW151" s="18"/>
      <c r="SCX151" s="1"/>
      <c r="SDA151" s="1"/>
      <c r="SDE151" s="18"/>
      <c r="SDF151" s="1"/>
      <c r="SDI151" s="1"/>
      <c r="SDM151" s="18"/>
      <c r="SDN151" s="1"/>
      <c r="SDQ151" s="1"/>
      <c r="SDU151" s="18"/>
      <c r="SDV151" s="1"/>
      <c r="SDY151" s="1"/>
      <c r="SEC151" s="18"/>
      <c r="SED151" s="1"/>
      <c r="SEG151" s="1"/>
      <c r="SEK151" s="18"/>
      <c r="SEL151" s="1"/>
      <c r="SEO151" s="1"/>
      <c r="SES151" s="18"/>
      <c r="SET151" s="1"/>
      <c r="SEW151" s="1"/>
      <c r="SFA151" s="18"/>
      <c r="SFB151" s="1"/>
      <c r="SFE151" s="1"/>
      <c r="SFI151" s="18"/>
      <c r="SFJ151" s="1"/>
      <c r="SFM151" s="1"/>
      <c r="SFQ151" s="18"/>
      <c r="SFR151" s="1"/>
      <c r="SFU151" s="1"/>
      <c r="SFY151" s="18"/>
      <c r="SFZ151" s="1"/>
      <c r="SGC151" s="1"/>
      <c r="SGG151" s="18"/>
      <c r="SGH151" s="1"/>
      <c r="SGK151" s="1"/>
      <c r="SGO151" s="18"/>
      <c r="SGP151" s="1"/>
      <c r="SGS151" s="1"/>
      <c r="SGW151" s="18"/>
      <c r="SGX151" s="1"/>
      <c r="SHA151" s="1"/>
      <c r="SHE151" s="18"/>
      <c r="SHF151" s="1"/>
      <c r="SHI151" s="1"/>
      <c r="SHM151" s="18"/>
      <c r="SHN151" s="1"/>
      <c r="SHQ151" s="1"/>
      <c r="SHU151" s="18"/>
      <c r="SHV151" s="1"/>
      <c r="SHY151" s="1"/>
      <c r="SIC151" s="18"/>
      <c r="SID151" s="1"/>
      <c r="SIG151" s="1"/>
      <c r="SIK151" s="18"/>
      <c r="SIL151" s="1"/>
      <c r="SIO151" s="1"/>
      <c r="SIS151" s="18"/>
      <c r="SIT151" s="1"/>
      <c r="SIW151" s="1"/>
      <c r="SJA151" s="18"/>
      <c r="SJB151" s="1"/>
      <c r="SJE151" s="1"/>
      <c r="SJI151" s="18"/>
      <c r="SJJ151" s="1"/>
      <c r="SJM151" s="1"/>
      <c r="SJQ151" s="18"/>
      <c r="SJR151" s="1"/>
      <c r="SJU151" s="1"/>
      <c r="SJY151" s="18"/>
      <c r="SJZ151" s="1"/>
      <c r="SKC151" s="1"/>
      <c r="SKG151" s="18"/>
      <c r="SKH151" s="1"/>
      <c r="SKK151" s="1"/>
      <c r="SKO151" s="18"/>
      <c r="SKP151" s="1"/>
      <c r="SKS151" s="1"/>
      <c r="SKW151" s="18"/>
      <c r="SKX151" s="1"/>
      <c r="SLA151" s="1"/>
      <c r="SLE151" s="18"/>
      <c r="SLF151" s="1"/>
      <c r="SLI151" s="1"/>
      <c r="SLM151" s="18"/>
      <c r="SLN151" s="1"/>
      <c r="SLQ151" s="1"/>
      <c r="SLU151" s="18"/>
      <c r="SLV151" s="1"/>
      <c r="SLY151" s="1"/>
      <c r="SMC151" s="18"/>
      <c r="SMD151" s="1"/>
      <c r="SMG151" s="1"/>
      <c r="SMK151" s="18"/>
      <c r="SML151" s="1"/>
      <c r="SMO151" s="1"/>
      <c r="SMS151" s="18"/>
      <c r="SMT151" s="1"/>
      <c r="SMW151" s="1"/>
      <c r="SNA151" s="18"/>
      <c r="SNB151" s="1"/>
      <c r="SNE151" s="1"/>
      <c r="SNI151" s="18"/>
      <c r="SNJ151" s="1"/>
      <c r="SNM151" s="1"/>
      <c r="SNQ151" s="18"/>
      <c r="SNR151" s="1"/>
      <c r="SNU151" s="1"/>
      <c r="SNY151" s="18"/>
      <c r="SNZ151" s="1"/>
      <c r="SOC151" s="1"/>
      <c r="SOG151" s="18"/>
      <c r="SOH151" s="1"/>
      <c r="SOK151" s="1"/>
      <c r="SOO151" s="18"/>
      <c r="SOP151" s="1"/>
      <c r="SOS151" s="1"/>
      <c r="SOW151" s="18"/>
      <c r="SOX151" s="1"/>
      <c r="SPA151" s="1"/>
      <c r="SPE151" s="18"/>
      <c r="SPF151" s="1"/>
      <c r="SPI151" s="1"/>
      <c r="SPM151" s="18"/>
      <c r="SPN151" s="1"/>
      <c r="SPQ151" s="1"/>
      <c r="SPU151" s="18"/>
      <c r="SPV151" s="1"/>
      <c r="SPY151" s="1"/>
      <c r="SQC151" s="18"/>
      <c r="SQD151" s="1"/>
      <c r="SQG151" s="1"/>
      <c r="SQK151" s="18"/>
      <c r="SQL151" s="1"/>
      <c r="SQO151" s="1"/>
      <c r="SQS151" s="18"/>
      <c r="SQT151" s="1"/>
      <c r="SQW151" s="1"/>
      <c r="SRA151" s="18"/>
      <c r="SRB151" s="1"/>
      <c r="SRE151" s="1"/>
      <c r="SRI151" s="18"/>
      <c r="SRJ151" s="1"/>
      <c r="SRM151" s="1"/>
      <c r="SRQ151" s="18"/>
      <c r="SRR151" s="1"/>
      <c r="SRU151" s="1"/>
      <c r="SRY151" s="18"/>
      <c r="SRZ151" s="1"/>
      <c r="SSC151" s="1"/>
      <c r="SSG151" s="18"/>
      <c r="SSH151" s="1"/>
      <c r="SSK151" s="1"/>
      <c r="SSO151" s="18"/>
      <c r="SSP151" s="1"/>
      <c r="SSS151" s="1"/>
      <c r="SSW151" s="18"/>
      <c r="SSX151" s="1"/>
      <c r="STA151" s="1"/>
      <c r="STE151" s="18"/>
      <c r="STF151" s="1"/>
      <c r="STI151" s="1"/>
      <c r="STM151" s="18"/>
      <c r="STN151" s="1"/>
      <c r="STQ151" s="1"/>
      <c r="STU151" s="18"/>
      <c r="STV151" s="1"/>
      <c r="STY151" s="1"/>
      <c r="SUC151" s="18"/>
      <c r="SUD151" s="1"/>
      <c r="SUG151" s="1"/>
      <c r="SUK151" s="18"/>
      <c r="SUL151" s="1"/>
      <c r="SUO151" s="1"/>
      <c r="SUS151" s="18"/>
      <c r="SUT151" s="1"/>
      <c r="SUW151" s="1"/>
      <c r="SVA151" s="18"/>
      <c r="SVB151" s="1"/>
      <c r="SVE151" s="1"/>
      <c r="SVI151" s="18"/>
      <c r="SVJ151" s="1"/>
      <c r="SVM151" s="1"/>
      <c r="SVQ151" s="18"/>
      <c r="SVR151" s="1"/>
      <c r="SVU151" s="1"/>
      <c r="SVY151" s="18"/>
      <c r="SVZ151" s="1"/>
      <c r="SWC151" s="1"/>
      <c r="SWG151" s="18"/>
      <c r="SWH151" s="1"/>
      <c r="SWK151" s="1"/>
      <c r="SWO151" s="18"/>
      <c r="SWP151" s="1"/>
      <c r="SWS151" s="1"/>
      <c r="SWW151" s="18"/>
      <c r="SWX151" s="1"/>
      <c r="SXA151" s="1"/>
      <c r="SXE151" s="18"/>
      <c r="SXF151" s="1"/>
      <c r="SXI151" s="1"/>
      <c r="SXM151" s="18"/>
      <c r="SXN151" s="1"/>
      <c r="SXQ151" s="1"/>
      <c r="SXU151" s="18"/>
      <c r="SXV151" s="1"/>
      <c r="SXY151" s="1"/>
      <c r="SYC151" s="18"/>
      <c r="SYD151" s="1"/>
      <c r="SYG151" s="1"/>
      <c r="SYK151" s="18"/>
      <c r="SYL151" s="1"/>
      <c r="SYO151" s="1"/>
      <c r="SYS151" s="18"/>
      <c r="SYT151" s="1"/>
      <c r="SYW151" s="1"/>
      <c r="SZA151" s="18"/>
      <c r="SZB151" s="1"/>
      <c r="SZE151" s="1"/>
      <c r="SZI151" s="18"/>
      <c r="SZJ151" s="1"/>
      <c r="SZM151" s="1"/>
      <c r="SZQ151" s="18"/>
      <c r="SZR151" s="1"/>
      <c r="SZU151" s="1"/>
      <c r="SZY151" s="18"/>
      <c r="SZZ151" s="1"/>
      <c r="TAC151" s="1"/>
      <c r="TAG151" s="18"/>
      <c r="TAH151" s="1"/>
      <c r="TAK151" s="1"/>
      <c r="TAO151" s="18"/>
      <c r="TAP151" s="1"/>
      <c r="TAS151" s="1"/>
      <c r="TAW151" s="18"/>
      <c r="TAX151" s="1"/>
      <c r="TBA151" s="1"/>
      <c r="TBE151" s="18"/>
      <c r="TBF151" s="1"/>
      <c r="TBI151" s="1"/>
      <c r="TBM151" s="18"/>
      <c r="TBN151" s="1"/>
      <c r="TBQ151" s="1"/>
      <c r="TBU151" s="18"/>
      <c r="TBV151" s="1"/>
      <c r="TBY151" s="1"/>
      <c r="TCC151" s="18"/>
      <c r="TCD151" s="1"/>
      <c r="TCG151" s="1"/>
      <c r="TCK151" s="18"/>
      <c r="TCL151" s="1"/>
      <c r="TCO151" s="1"/>
      <c r="TCS151" s="18"/>
      <c r="TCT151" s="1"/>
      <c r="TCW151" s="1"/>
      <c r="TDA151" s="18"/>
      <c r="TDB151" s="1"/>
      <c r="TDE151" s="1"/>
      <c r="TDI151" s="18"/>
      <c r="TDJ151" s="1"/>
      <c r="TDM151" s="1"/>
      <c r="TDQ151" s="18"/>
      <c r="TDR151" s="1"/>
      <c r="TDU151" s="1"/>
      <c r="TDY151" s="18"/>
      <c r="TDZ151" s="1"/>
      <c r="TEC151" s="1"/>
      <c r="TEG151" s="18"/>
      <c r="TEH151" s="1"/>
      <c r="TEK151" s="1"/>
      <c r="TEO151" s="18"/>
      <c r="TEP151" s="1"/>
      <c r="TES151" s="1"/>
      <c r="TEW151" s="18"/>
      <c r="TEX151" s="1"/>
      <c r="TFA151" s="1"/>
      <c r="TFE151" s="18"/>
      <c r="TFF151" s="1"/>
      <c r="TFI151" s="1"/>
      <c r="TFM151" s="18"/>
      <c r="TFN151" s="1"/>
      <c r="TFQ151" s="1"/>
      <c r="TFU151" s="18"/>
      <c r="TFV151" s="1"/>
      <c r="TFY151" s="1"/>
      <c r="TGC151" s="18"/>
      <c r="TGD151" s="1"/>
      <c r="TGG151" s="1"/>
      <c r="TGK151" s="18"/>
      <c r="TGL151" s="1"/>
      <c r="TGO151" s="1"/>
      <c r="TGS151" s="18"/>
      <c r="TGT151" s="1"/>
      <c r="TGW151" s="1"/>
      <c r="THA151" s="18"/>
      <c r="THB151" s="1"/>
      <c r="THE151" s="1"/>
      <c r="THI151" s="18"/>
      <c r="THJ151" s="1"/>
      <c r="THM151" s="1"/>
      <c r="THQ151" s="18"/>
      <c r="THR151" s="1"/>
      <c r="THU151" s="1"/>
      <c r="THY151" s="18"/>
      <c r="THZ151" s="1"/>
      <c r="TIC151" s="1"/>
      <c r="TIG151" s="18"/>
      <c r="TIH151" s="1"/>
      <c r="TIK151" s="1"/>
      <c r="TIO151" s="18"/>
      <c r="TIP151" s="1"/>
      <c r="TIS151" s="1"/>
      <c r="TIW151" s="18"/>
      <c r="TIX151" s="1"/>
      <c r="TJA151" s="1"/>
      <c r="TJE151" s="18"/>
      <c r="TJF151" s="1"/>
      <c r="TJI151" s="1"/>
      <c r="TJM151" s="18"/>
      <c r="TJN151" s="1"/>
      <c r="TJQ151" s="1"/>
      <c r="TJU151" s="18"/>
      <c r="TJV151" s="1"/>
      <c r="TJY151" s="1"/>
      <c r="TKC151" s="18"/>
      <c r="TKD151" s="1"/>
      <c r="TKG151" s="1"/>
      <c r="TKK151" s="18"/>
      <c r="TKL151" s="1"/>
      <c r="TKO151" s="1"/>
      <c r="TKS151" s="18"/>
      <c r="TKT151" s="1"/>
      <c r="TKW151" s="1"/>
      <c r="TLA151" s="18"/>
      <c r="TLB151" s="1"/>
      <c r="TLE151" s="1"/>
      <c r="TLI151" s="18"/>
      <c r="TLJ151" s="1"/>
      <c r="TLM151" s="1"/>
      <c r="TLQ151" s="18"/>
      <c r="TLR151" s="1"/>
      <c r="TLU151" s="1"/>
      <c r="TLY151" s="18"/>
      <c r="TLZ151" s="1"/>
      <c r="TMC151" s="1"/>
      <c r="TMG151" s="18"/>
      <c r="TMH151" s="1"/>
      <c r="TMK151" s="1"/>
      <c r="TMO151" s="18"/>
      <c r="TMP151" s="1"/>
      <c r="TMS151" s="1"/>
      <c r="TMW151" s="18"/>
      <c r="TMX151" s="1"/>
      <c r="TNA151" s="1"/>
      <c r="TNE151" s="18"/>
      <c r="TNF151" s="1"/>
      <c r="TNI151" s="1"/>
      <c r="TNM151" s="18"/>
      <c r="TNN151" s="1"/>
      <c r="TNQ151" s="1"/>
      <c r="TNU151" s="18"/>
      <c r="TNV151" s="1"/>
      <c r="TNY151" s="1"/>
      <c r="TOC151" s="18"/>
      <c r="TOD151" s="1"/>
      <c r="TOG151" s="1"/>
      <c r="TOK151" s="18"/>
      <c r="TOL151" s="1"/>
      <c r="TOO151" s="1"/>
      <c r="TOS151" s="18"/>
      <c r="TOT151" s="1"/>
      <c r="TOW151" s="1"/>
      <c r="TPA151" s="18"/>
      <c r="TPB151" s="1"/>
      <c r="TPE151" s="1"/>
      <c r="TPI151" s="18"/>
      <c r="TPJ151" s="1"/>
      <c r="TPM151" s="1"/>
      <c r="TPQ151" s="18"/>
      <c r="TPR151" s="1"/>
      <c r="TPU151" s="1"/>
      <c r="TPY151" s="18"/>
      <c r="TPZ151" s="1"/>
      <c r="TQC151" s="1"/>
      <c r="TQG151" s="18"/>
      <c r="TQH151" s="1"/>
      <c r="TQK151" s="1"/>
      <c r="TQO151" s="18"/>
      <c r="TQP151" s="1"/>
      <c r="TQS151" s="1"/>
      <c r="TQW151" s="18"/>
      <c r="TQX151" s="1"/>
      <c r="TRA151" s="1"/>
      <c r="TRE151" s="18"/>
      <c r="TRF151" s="1"/>
      <c r="TRI151" s="1"/>
      <c r="TRM151" s="18"/>
      <c r="TRN151" s="1"/>
      <c r="TRQ151" s="1"/>
      <c r="TRU151" s="18"/>
      <c r="TRV151" s="1"/>
      <c r="TRY151" s="1"/>
      <c r="TSC151" s="18"/>
      <c r="TSD151" s="1"/>
      <c r="TSG151" s="1"/>
      <c r="TSK151" s="18"/>
      <c r="TSL151" s="1"/>
      <c r="TSO151" s="1"/>
      <c r="TSS151" s="18"/>
      <c r="TST151" s="1"/>
      <c r="TSW151" s="1"/>
      <c r="TTA151" s="18"/>
      <c r="TTB151" s="1"/>
      <c r="TTE151" s="1"/>
      <c r="TTI151" s="18"/>
      <c r="TTJ151" s="1"/>
      <c r="TTM151" s="1"/>
      <c r="TTQ151" s="18"/>
      <c r="TTR151" s="1"/>
      <c r="TTU151" s="1"/>
      <c r="TTY151" s="18"/>
      <c r="TTZ151" s="1"/>
      <c r="TUC151" s="1"/>
      <c r="TUG151" s="18"/>
      <c r="TUH151" s="1"/>
      <c r="TUK151" s="1"/>
      <c r="TUO151" s="18"/>
      <c r="TUP151" s="1"/>
      <c r="TUS151" s="1"/>
      <c r="TUW151" s="18"/>
      <c r="TUX151" s="1"/>
      <c r="TVA151" s="1"/>
      <c r="TVE151" s="18"/>
      <c r="TVF151" s="1"/>
      <c r="TVI151" s="1"/>
      <c r="TVM151" s="18"/>
      <c r="TVN151" s="1"/>
      <c r="TVQ151" s="1"/>
      <c r="TVU151" s="18"/>
      <c r="TVV151" s="1"/>
      <c r="TVY151" s="1"/>
      <c r="TWC151" s="18"/>
      <c r="TWD151" s="1"/>
      <c r="TWG151" s="1"/>
      <c r="TWK151" s="18"/>
      <c r="TWL151" s="1"/>
      <c r="TWO151" s="1"/>
      <c r="TWS151" s="18"/>
      <c r="TWT151" s="1"/>
      <c r="TWW151" s="1"/>
      <c r="TXA151" s="18"/>
      <c r="TXB151" s="1"/>
      <c r="TXE151" s="1"/>
      <c r="TXI151" s="18"/>
      <c r="TXJ151" s="1"/>
      <c r="TXM151" s="1"/>
      <c r="TXQ151" s="18"/>
      <c r="TXR151" s="1"/>
      <c r="TXU151" s="1"/>
      <c r="TXY151" s="18"/>
      <c r="TXZ151" s="1"/>
      <c r="TYC151" s="1"/>
      <c r="TYG151" s="18"/>
      <c r="TYH151" s="1"/>
      <c r="TYK151" s="1"/>
      <c r="TYO151" s="18"/>
      <c r="TYP151" s="1"/>
      <c r="TYS151" s="1"/>
      <c r="TYW151" s="18"/>
      <c r="TYX151" s="1"/>
      <c r="TZA151" s="1"/>
      <c r="TZE151" s="18"/>
      <c r="TZF151" s="1"/>
      <c r="TZI151" s="1"/>
      <c r="TZM151" s="18"/>
      <c r="TZN151" s="1"/>
      <c r="TZQ151" s="1"/>
      <c r="TZU151" s="18"/>
      <c r="TZV151" s="1"/>
      <c r="TZY151" s="1"/>
      <c r="UAC151" s="18"/>
      <c r="UAD151" s="1"/>
      <c r="UAG151" s="1"/>
      <c r="UAK151" s="18"/>
      <c r="UAL151" s="1"/>
      <c r="UAO151" s="1"/>
      <c r="UAS151" s="18"/>
      <c r="UAT151" s="1"/>
      <c r="UAW151" s="1"/>
      <c r="UBA151" s="18"/>
      <c r="UBB151" s="1"/>
      <c r="UBE151" s="1"/>
      <c r="UBI151" s="18"/>
      <c r="UBJ151" s="1"/>
      <c r="UBM151" s="1"/>
      <c r="UBQ151" s="18"/>
      <c r="UBR151" s="1"/>
      <c r="UBU151" s="1"/>
      <c r="UBY151" s="18"/>
      <c r="UBZ151" s="1"/>
      <c r="UCC151" s="1"/>
      <c r="UCG151" s="18"/>
      <c r="UCH151" s="1"/>
      <c r="UCK151" s="1"/>
      <c r="UCO151" s="18"/>
      <c r="UCP151" s="1"/>
      <c r="UCS151" s="1"/>
      <c r="UCW151" s="18"/>
      <c r="UCX151" s="1"/>
      <c r="UDA151" s="1"/>
      <c r="UDE151" s="18"/>
      <c r="UDF151" s="1"/>
      <c r="UDI151" s="1"/>
      <c r="UDM151" s="18"/>
      <c r="UDN151" s="1"/>
      <c r="UDQ151" s="1"/>
      <c r="UDU151" s="18"/>
      <c r="UDV151" s="1"/>
      <c r="UDY151" s="1"/>
      <c r="UEC151" s="18"/>
      <c r="UED151" s="1"/>
      <c r="UEG151" s="1"/>
      <c r="UEK151" s="18"/>
      <c r="UEL151" s="1"/>
      <c r="UEO151" s="1"/>
      <c r="UES151" s="18"/>
      <c r="UET151" s="1"/>
      <c r="UEW151" s="1"/>
      <c r="UFA151" s="18"/>
      <c r="UFB151" s="1"/>
      <c r="UFE151" s="1"/>
      <c r="UFI151" s="18"/>
      <c r="UFJ151" s="1"/>
      <c r="UFM151" s="1"/>
      <c r="UFQ151" s="18"/>
      <c r="UFR151" s="1"/>
      <c r="UFU151" s="1"/>
      <c r="UFY151" s="18"/>
      <c r="UFZ151" s="1"/>
      <c r="UGC151" s="1"/>
      <c r="UGG151" s="18"/>
      <c r="UGH151" s="1"/>
      <c r="UGK151" s="1"/>
      <c r="UGO151" s="18"/>
      <c r="UGP151" s="1"/>
      <c r="UGS151" s="1"/>
      <c r="UGW151" s="18"/>
      <c r="UGX151" s="1"/>
      <c r="UHA151" s="1"/>
      <c r="UHE151" s="18"/>
      <c r="UHF151" s="1"/>
      <c r="UHI151" s="1"/>
      <c r="UHM151" s="18"/>
      <c r="UHN151" s="1"/>
      <c r="UHQ151" s="1"/>
      <c r="UHU151" s="18"/>
      <c r="UHV151" s="1"/>
      <c r="UHY151" s="1"/>
      <c r="UIC151" s="18"/>
      <c r="UID151" s="1"/>
      <c r="UIG151" s="1"/>
      <c r="UIK151" s="18"/>
      <c r="UIL151" s="1"/>
      <c r="UIO151" s="1"/>
      <c r="UIS151" s="18"/>
      <c r="UIT151" s="1"/>
      <c r="UIW151" s="1"/>
      <c r="UJA151" s="18"/>
      <c r="UJB151" s="1"/>
      <c r="UJE151" s="1"/>
      <c r="UJI151" s="18"/>
      <c r="UJJ151" s="1"/>
      <c r="UJM151" s="1"/>
      <c r="UJQ151" s="18"/>
      <c r="UJR151" s="1"/>
      <c r="UJU151" s="1"/>
      <c r="UJY151" s="18"/>
      <c r="UJZ151" s="1"/>
      <c r="UKC151" s="1"/>
      <c r="UKG151" s="18"/>
      <c r="UKH151" s="1"/>
      <c r="UKK151" s="1"/>
      <c r="UKO151" s="18"/>
      <c r="UKP151" s="1"/>
      <c r="UKS151" s="1"/>
      <c r="UKW151" s="18"/>
      <c r="UKX151" s="1"/>
      <c r="ULA151" s="1"/>
      <c r="ULE151" s="18"/>
      <c r="ULF151" s="1"/>
      <c r="ULI151" s="1"/>
      <c r="ULM151" s="18"/>
      <c r="ULN151" s="1"/>
      <c r="ULQ151" s="1"/>
      <c r="ULU151" s="18"/>
      <c r="ULV151" s="1"/>
      <c r="ULY151" s="1"/>
      <c r="UMC151" s="18"/>
      <c r="UMD151" s="1"/>
      <c r="UMG151" s="1"/>
      <c r="UMK151" s="18"/>
      <c r="UML151" s="1"/>
      <c r="UMO151" s="1"/>
      <c r="UMS151" s="18"/>
      <c r="UMT151" s="1"/>
      <c r="UMW151" s="1"/>
      <c r="UNA151" s="18"/>
      <c r="UNB151" s="1"/>
      <c r="UNE151" s="1"/>
      <c r="UNI151" s="18"/>
      <c r="UNJ151" s="1"/>
      <c r="UNM151" s="1"/>
      <c r="UNQ151" s="18"/>
      <c r="UNR151" s="1"/>
      <c r="UNU151" s="1"/>
      <c r="UNY151" s="18"/>
      <c r="UNZ151" s="1"/>
      <c r="UOC151" s="1"/>
      <c r="UOG151" s="18"/>
      <c r="UOH151" s="1"/>
      <c r="UOK151" s="1"/>
      <c r="UOO151" s="18"/>
      <c r="UOP151" s="1"/>
      <c r="UOS151" s="1"/>
      <c r="UOW151" s="18"/>
      <c r="UOX151" s="1"/>
      <c r="UPA151" s="1"/>
      <c r="UPE151" s="18"/>
      <c r="UPF151" s="1"/>
      <c r="UPI151" s="1"/>
      <c r="UPM151" s="18"/>
      <c r="UPN151" s="1"/>
      <c r="UPQ151" s="1"/>
      <c r="UPU151" s="18"/>
      <c r="UPV151" s="1"/>
      <c r="UPY151" s="1"/>
      <c r="UQC151" s="18"/>
      <c r="UQD151" s="1"/>
      <c r="UQG151" s="1"/>
      <c r="UQK151" s="18"/>
      <c r="UQL151" s="1"/>
      <c r="UQO151" s="1"/>
      <c r="UQS151" s="18"/>
      <c r="UQT151" s="1"/>
      <c r="UQW151" s="1"/>
      <c r="URA151" s="18"/>
      <c r="URB151" s="1"/>
      <c r="URE151" s="1"/>
      <c r="URI151" s="18"/>
      <c r="URJ151" s="1"/>
      <c r="URM151" s="1"/>
      <c r="URQ151" s="18"/>
      <c r="URR151" s="1"/>
      <c r="URU151" s="1"/>
      <c r="URY151" s="18"/>
      <c r="URZ151" s="1"/>
      <c r="USC151" s="1"/>
      <c r="USG151" s="18"/>
      <c r="USH151" s="1"/>
      <c r="USK151" s="1"/>
      <c r="USO151" s="18"/>
      <c r="USP151" s="1"/>
      <c r="USS151" s="1"/>
      <c r="USW151" s="18"/>
      <c r="USX151" s="1"/>
      <c r="UTA151" s="1"/>
      <c r="UTE151" s="18"/>
      <c r="UTF151" s="1"/>
      <c r="UTI151" s="1"/>
      <c r="UTM151" s="18"/>
      <c r="UTN151" s="1"/>
      <c r="UTQ151" s="1"/>
      <c r="UTU151" s="18"/>
      <c r="UTV151" s="1"/>
      <c r="UTY151" s="1"/>
      <c r="UUC151" s="18"/>
      <c r="UUD151" s="1"/>
      <c r="UUG151" s="1"/>
      <c r="UUK151" s="18"/>
      <c r="UUL151" s="1"/>
      <c r="UUO151" s="1"/>
      <c r="UUS151" s="18"/>
      <c r="UUT151" s="1"/>
      <c r="UUW151" s="1"/>
      <c r="UVA151" s="18"/>
      <c r="UVB151" s="1"/>
      <c r="UVE151" s="1"/>
      <c r="UVI151" s="18"/>
      <c r="UVJ151" s="1"/>
      <c r="UVM151" s="1"/>
      <c r="UVQ151" s="18"/>
      <c r="UVR151" s="1"/>
      <c r="UVU151" s="1"/>
      <c r="UVY151" s="18"/>
      <c r="UVZ151" s="1"/>
      <c r="UWC151" s="1"/>
      <c r="UWG151" s="18"/>
      <c r="UWH151" s="1"/>
      <c r="UWK151" s="1"/>
      <c r="UWO151" s="18"/>
      <c r="UWP151" s="1"/>
      <c r="UWS151" s="1"/>
      <c r="UWW151" s="18"/>
      <c r="UWX151" s="1"/>
      <c r="UXA151" s="1"/>
      <c r="UXE151" s="18"/>
      <c r="UXF151" s="1"/>
      <c r="UXI151" s="1"/>
      <c r="UXM151" s="18"/>
      <c r="UXN151" s="1"/>
      <c r="UXQ151" s="1"/>
      <c r="UXU151" s="18"/>
      <c r="UXV151" s="1"/>
      <c r="UXY151" s="1"/>
      <c r="UYC151" s="18"/>
      <c r="UYD151" s="1"/>
      <c r="UYG151" s="1"/>
      <c r="UYK151" s="18"/>
      <c r="UYL151" s="1"/>
      <c r="UYO151" s="1"/>
      <c r="UYS151" s="18"/>
      <c r="UYT151" s="1"/>
      <c r="UYW151" s="1"/>
      <c r="UZA151" s="18"/>
      <c r="UZB151" s="1"/>
      <c r="UZE151" s="1"/>
      <c r="UZI151" s="18"/>
      <c r="UZJ151" s="1"/>
      <c r="UZM151" s="1"/>
      <c r="UZQ151" s="18"/>
      <c r="UZR151" s="1"/>
      <c r="UZU151" s="1"/>
      <c r="UZY151" s="18"/>
      <c r="UZZ151" s="1"/>
      <c r="VAC151" s="1"/>
      <c r="VAG151" s="18"/>
      <c r="VAH151" s="1"/>
      <c r="VAK151" s="1"/>
      <c r="VAO151" s="18"/>
      <c r="VAP151" s="1"/>
      <c r="VAS151" s="1"/>
      <c r="VAW151" s="18"/>
      <c r="VAX151" s="1"/>
      <c r="VBA151" s="1"/>
      <c r="VBE151" s="18"/>
      <c r="VBF151" s="1"/>
      <c r="VBI151" s="1"/>
      <c r="VBM151" s="18"/>
      <c r="VBN151" s="1"/>
      <c r="VBQ151" s="1"/>
      <c r="VBU151" s="18"/>
      <c r="VBV151" s="1"/>
      <c r="VBY151" s="1"/>
      <c r="VCC151" s="18"/>
      <c r="VCD151" s="1"/>
      <c r="VCG151" s="1"/>
      <c r="VCK151" s="18"/>
      <c r="VCL151" s="1"/>
      <c r="VCO151" s="1"/>
      <c r="VCS151" s="18"/>
      <c r="VCT151" s="1"/>
      <c r="VCW151" s="1"/>
      <c r="VDA151" s="18"/>
      <c r="VDB151" s="1"/>
      <c r="VDE151" s="1"/>
      <c r="VDI151" s="18"/>
      <c r="VDJ151" s="1"/>
      <c r="VDM151" s="1"/>
      <c r="VDQ151" s="18"/>
      <c r="VDR151" s="1"/>
      <c r="VDU151" s="1"/>
      <c r="VDY151" s="18"/>
      <c r="VDZ151" s="1"/>
      <c r="VEC151" s="1"/>
      <c r="VEG151" s="18"/>
      <c r="VEH151" s="1"/>
      <c r="VEK151" s="1"/>
      <c r="VEO151" s="18"/>
      <c r="VEP151" s="1"/>
      <c r="VES151" s="1"/>
      <c r="VEW151" s="18"/>
      <c r="VEX151" s="1"/>
      <c r="VFA151" s="1"/>
      <c r="VFE151" s="18"/>
      <c r="VFF151" s="1"/>
      <c r="VFI151" s="1"/>
      <c r="VFM151" s="18"/>
      <c r="VFN151" s="1"/>
      <c r="VFQ151" s="1"/>
      <c r="VFU151" s="18"/>
      <c r="VFV151" s="1"/>
      <c r="VFY151" s="1"/>
      <c r="VGC151" s="18"/>
      <c r="VGD151" s="1"/>
      <c r="VGG151" s="1"/>
      <c r="VGK151" s="18"/>
      <c r="VGL151" s="1"/>
      <c r="VGO151" s="1"/>
      <c r="VGS151" s="18"/>
      <c r="VGT151" s="1"/>
      <c r="VGW151" s="1"/>
      <c r="VHA151" s="18"/>
      <c r="VHB151" s="1"/>
      <c r="VHE151" s="1"/>
      <c r="VHI151" s="18"/>
      <c r="VHJ151" s="1"/>
      <c r="VHM151" s="1"/>
      <c r="VHQ151" s="18"/>
      <c r="VHR151" s="1"/>
      <c r="VHU151" s="1"/>
      <c r="VHY151" s="18"/>
      <c r="VHZ151" s="1"/>
      <c r="VIC151" s="1"/>
      <c r="VIG151" s="18"/>
      <c r="VIH151" s="1"/>
      <c r="VIK151" s="1"/>
      <c r="VIO151" s="18"/>
      <c r="VIP151" s="1"/>
      <c r="VIS151" s="1"/>
      <c r="VIW151" s="18"/>
      <c r="VIX151" s="1"/>
      <c r="VJA151" s="1"/>
      <c r="VJE151" s="18"/>
      <c r="VJF151" s="1"/>
      <c r="VJI151" s="1"/>
      <c r="VJM151" s="18"/>
      <c r="VJN151" s="1"/>
      <c r="VJQ151" s="1"/>
      <c r="VJU151" s="18"/>
      <c r="VJV151" s="1"/>
      <c r="VJY151" s="1"/>
      <c r="VKC151" s="18"/>
      <c r="VKD151" s="1"/>
      <c r="VKG151" s="1"/>
      <c r="VKK151" s="18"/>
      <c r="VKL151" s="1"/>
      <c r="VKO151" s="1"/>
      <c r="VKS151" s="18"/>
      <c r="VKT151" s="1"/>
      <c r="VKW151" s="1"/>
      <c r="VLA151" s="18"/>
      <c r="VLB151" s="1"/>
      <c r="VLE151" s="1"/>
      <c r="VLI151" s="18"/>
      <c r="VLJ151" s="1"/>
      <c r="VLM151" s="1"/>
      <c r="VLQ151" s="18"/>
      <c r="VLR151" s="1"/>
      <c r="VLU151" s="1"/>
      <c r="VLY151" s="18"/>
      <c r="VLZ151" s="1"/>
      <c r="VMC151" s="1"/>
      <c r="VMG151" s="18"/>
      <c r="VMH151" s="1"/>
      <c r="VMK151" s="1"/>
      <c r="VMO151" s="18"/>
      <c r="VMP151" s="1"/>
      <c r="VMS151" s="1"/>
      <c r="VMW151" s="18"/>
      <c r="VMX151" s="1"/>
      <c r="VNA151" s="1"/>
      <c r="VNE151" s="18"/>
      <c r="VNF151" s="1"/>
      <c r="VNI151" s="1"/>
      <c r="VNM151" s="18"/>
      <c r="VNN151" s="1"/>
      <c r="VNQ151" s="1"/>
      <c r="VNU151" s="18"/>
      <c r="VNV151" s="1"/>
      <c r="VNY151" s="1"/>
      <c r="VOC151" s="18"/>
      <c r="VOD151" s="1"/>
      <c r="VOG151" s="1"/>
      <c r="VOK151" s="18"/>
      <c r="VOL151" s="1"/>
      <c r="VOO151" s="1"/>
      <c r="VOS151" s="18"/>
      <c r="VOT151" s="1"/>
      <c r="VOW151" s="1"/>
      <c r="VPA151" s="18"/>
      <c r="VPB151" s="1"/>
      <c r="VPE151" s="1"/>
      <c r="VPI151" s="18"/>
      <c r="VPJ151" s="1"/>
      <c r="VPM151" s="1"/>
      <c r="VPQ151" s="18"/>
      <c r="VPR151" s="1"/>
      <c r="VPU151" s="1"/>
      <c r="VPY151" s="18"/>
      <c r="VPZ151" s="1"/>
      <c r="VQC151" s="1"/>
      <c r="VQG151" s="18"/>
      <c r="VQH151" s="1"/>
      <c r="VQK151" s="1"/>
      <c r="VQO151" s="18"/>
      <c r="VQP151" s="1"/>
      <c r="VQS151" s="1"/>
      <c r="VQW151" s="18"/>
      <c r="VQX151" s="1"/>
      <c r="VRA151" s="1"/>
      <c r="VRE151" s="18"/>
      <c r="VRF151" s="1"/>
      <c r="VRI151" s="1"/>
      <c r="VRM151" s="18"/>
      <c r="VRN151" s="1"/>
      <c r="VRQ151" s="1"/>
      <c r="VRU151" s="18"/>
      <c r="VRV151" s="1"/>
      <c r="VRY151" s="1"/>
      <c r="VSC151" s="18"/>
      <c r="VSD151" s="1"/>
      <c r="VSG151" s="1"/>
      <c r="VSK151" s="18"/>
      <c r="VSL151" s="1"/>
      <c r="VSO151" s="1"/>
      <c r="VSS151" s="18"/>
      <c r="VST151" s="1"/>
      <c r="VSW151" s="1"/>
      <c r="VTA151" s="18"/>
      <c r="VTB151" s="1"/>
      <c r="VTE151" s="1"/>
      <c r="VTI151" s="18"/>
      <c r="VTJ151" s="1"/>
      <c r="VTM151" s="1"/>
      <c r="VTQ151" s="18"/>
      <c r="VTR151" s="1"/>
      <c r="VTU151" s="1"/>
      <c r="VTY151" s="18"/>
      <c r="VTZ151" s="1"/>
      <c r="VUC151" s="1"/>
      <c r="VUG151" s="18"/>
      <c r="VUH151" s="1"/>
      <c r="VUK151" s="1"/>
      <c r="VUO151" s="18"/>
      <c r="VUP151" s="1"/>
      <c r="VUS151" s="1"/>
      <c r="VUW151" s="18"/>
      <c r="VUX151" s="1"/>
      <c r="VVA151" s="1"/>
      <c r="VVE151" s="18"/>
      <c r="VVF151" s="1"/>
      <c r="VVI151" s="1"/>
      <c r="VVM151" s="18"/>
      <c r="VVN151" s="1"/>
      <c r="VVQ151" s="1"/>
      <c r="VVU151" s="18"/>
      <c r="VVV151" s="1"/>
      <c r="VVY151" s="1"/>
      <c r="VWC151" s="18"/>
      <c r="VWD151" s="1"/>
      <c r="VWG151" s="1"/>
      <c r="VWK151" s="18"/>
      <c r="VWL151" s="1"/>
      <c r="VWO151" s="1"/>
      <c r="VWS151" s="18"/>
      <c r="VWT151" s="1"/>
      <c r="VWW151" s="1"/>
      <c r="VXA151" s="18"/>
      <c r="VXB151" s="1"/>
      <c r="VXE151" s="1"/>
      <c r="VXI151" s="18"/>
      <c r="VXJ151" s="1"/>
      <c r="VXM151" s="1"/>
      <c r="VXQ151" s="18"/>
      <c r="VXR151" s="1"/>
      <c r="VXU151" s="1"/>
      <c r="VXY151" s="18"/>
      <c r="VXZ151" s="1"/>
      <c r="VYC151" s="1"/>
      <c r="VYG151" s="18"/>
      <c r="VYH151" s="1"/>
      <c r="VYK151" s="1"/>
      <c r="VYO151" s="18"/>
      <c r="VYP151" s="1"/>
      <c r="VYS151" s="1"/>
      <c r="VYW151" s="18"/>
      <c r="VYX151" s="1"/>
      <c r="VZA151" s="1"/>
      <c r="VZE151" s="18"/>
      <c r="VZF151" s="1"/>
      <c r="VZI151" s="1"/>
      <c r="VZM151" s="18"/>
      <c r="VZN151" s="1"/>
      <c r="VZQ151" s="1"/>
      <c r="VZU151" s="18"/>
      <c r="VZV151" s="1"/>
      <c r="VZY151" s="1"/>
      <c r="WAC151" s="18"/>
      <c r="WAD151" s="1"/>
      <c r="WAG151" s="1"/>
      <c r="WAK151" s="18"/>
      <c r="WAL151" s="1"/>
      <c r="WAO151" s="1"/>
      <c r="WAS151" s="18"/>
      <c r="WAT151" s="1"/>
      <c r="WAW151" s="1"/>
      <c r="WBA151" s="18"/>
      <c r="WBB151" s="1"/>
      <c r="WBE151" s="1"/>
      <c r="WBI151" s="18"/>
      <c r="WBJ151" s="1"/>
      <c r="WBM151" s="1"/>
      <c r="WBQ151" s="18"/>
      <c r="WBR151" s="1"/>
      <c r="WBU151" s="1"/>
      <c r="WBY151" s="18"/>
      <c r="WBZ151" s="1"/>
      <c r="WCC151" s="1"/>
      <c r="WCG151" s="18"/>
      <c r="WCH151" s="1"/>
      <c r="WCK151" s="1"/>
      <c r="WCO151" s="18"/>
      <c r="WCP151" s="1"/>
      <c r="WCS151" s="1"/>
      <c r="WCW151" s="18"/>
      <c r="WCX151" s="1"/>
      <c r="WDA151" s="1"/>
      <c r="WDE151" s="18"/>
      <c r="WDF151" s="1"/>
      <c r="WDI151" s="1"/>
      <c r="WDM151" s="18"/>
      <c r="WDN151" s="1"/>
      <c r="WDQ151" s="1"/>
      <c r="WDU151" s="18"/>
      <c r="WDV151" s="1"/>
      <c r="WDY151" s="1"/>
      <c r="WEC151" s="18"/>
      <c r="WED151" s="1"/>
      <c r="WEG151" s="1"/>
      <c r="WEK151" s="18"/>
      <c r="WEL151" s="1"/>
      <c r="WEO151" s="1"/>
      <c r="WES151" s="18"/>
      <c r="WET151" s="1"/>
      <c r="WEW151" s="1"/>
      <c r="WFA151" s="18"/>
      <c r="WFB151" s="1"/>
      <c r="WFE151" s="1"/>
      <c r="WFI151" s="18"/>
      <c r="WFJ151" s="1"/>
      <c r="WFM151" s="1"/>
      <c r="WFQ151" s="18"/>
      <c r="WFR151" s="1"/>
      <c r="WFU151" s="1"/>
      <c r="WFY151" s="18"/>
      <c r="WFZ151" s="1"/>
      <c r="WGC151" s="1"/>
      <c r="WGG151" s="18"/>
      <c r="WGH151" s="1"/>
      <c r="WGK151" s="1"/>
      <c r="WGO151" s="18"/>
      <c r="WGP151" s="1"/>
      <c r="WGS151" s="1"/>
      <c r="WGW151" s="18"/>
      <c r="WGX151" s="1"/>
      <c r="WHA151" s="1"/>
      <c r="WHE151" s="18"/>
      <c r="WHF151" s="1"/>
      <c r="WHI151" s="1"/>
      <c r="WHM151" s="18"/>
      <c r="WHN151" s="1"/>
      <c r="WHQ151" s="1"/>
      <c r="WHU151" s="18"/>
      <c r="WHV151" s="1"/>
      <c r="WHY151" s="1"/>
      <c r="WIC151" s="18"/>
      <c r="WID151" s="1"/>
      <c r="WIG151" s="1"/>
      <c r="WIK151" s="18"/>
      <c r="WIL151" s="1"/>
      <c r="WIO151" s="1"/>
      <c r="WIS151" s="18"/>
      <c r="WIT151" s="1"/>
      <c r="WIW151" s="1"/>
      <c r="WJA151" s="18"/>
      <c r="WJB151" s="1"/>
      <c r="WJE151" s="1"/>
      <c r="WJI151" s="18"/>
      <c r="WJJ151" s="1"/>
      <c r="WJM151" s="1"/>
      <c r="WJQ151" s="18"/>
      <c r="WJR151" s="1"/>
      <c r="WJU151" s="1"/>
      <c r="WJY151" s="18"/>
      <c r="WJZ151" s="1"/>
      <c r="WKC151" s="1"/>
      <c r="WKG151" s="18"/>
      <c r="WKH151" s="1"/>
      <c r="WKK151" s="1"/>
      <c r="WKO151" s="18"/>
      <c r="WKP151" s="1"/>
      <c r="WKS151" s="1"/>
      <c r="WKW151" s="18"/>
      <c r="WKX151" s="1"/>
      <c r="WLA151" s="1"/>
      <c r="WLE151" s="18"/>
      <c r="WLF151" s="1"/>
      <c r="WLI151" s="1"/>
      <c r="WLM151" s="18"/>
      <c r="WLN151" s="1"/>
      <c r="WLQ151" s="1"/>
      <c r="WLU151" s="18"/>
      <c r="WLV151" s="1"/>
      <c r="WLY151" s="1"/>
      <c r="WMC151" s="18"/>
      <c r="WMD151" s="1"/>
      <c r="WMG151" s="1"/>
      <c r="WMK151" s="18"/>
      <c r="WML151" s="1"/>
      <c r="WMO151" s="1"/>
      <c r="WMS151" s="18"/>
      <c r="WMT151" s="1"/>
      <c r="WMW151" s="1"/>
      <c r="WNA151" s="18"/>
      <c r="WNB151" s="1"/>
      <c r="WNE151" s="1"/>
      <c r="WNI151" s="18"/>
      <c r="WNJ151" s="1"/>
      <c r="WNM151" s="1"/>
      <c r="WNQ151" s="18"/>
      <c r="WNR151" s="1"/>
      <c r="WNU151" s="1"/>
      <c r="WNY151" s="18"/>
      <c r="WNZ151" s="1"/>
      <c r="WOC151" s="1"/>
      <c r="WOG151" s="18"/>
      <c r="WOH151" s="1"/>
      <c r="WOK151" s="1"/>
      <c r="WOO151" s="18"/>
      <c r="WOP151" s="1"/>
      <c r="WOS151" s="1"/>
      <c r="WOW151" s="18"/>
      <c r="WOX151" s="1"/>
      <c r="WPA151" s="1"/>
      <c r="WPE151" s="18"/>
      <c r="WPF151" s="1"/>
      <c r="WPI151" s="1"/>
      <c r="WPM151" s="18"/>
      <c r="WPN151" s="1"/>
      <c r="WPQ151" s="1"/>
      <c r="WPU151" s="18"/>
      <c r="WPV151" s="1"/>
      <c r="WPY151" s="1"/>
      <c r="WQC151" s="18"/>
      <c r="WQD151" s="1"/>
      <c r="WQG151" s="1"/>
      <c r="WQK151" s="18"/>
      <c r="WQL151" s="1"/>
      <c r="WQO151" s="1"/>
      <c r="WQS151" s="18"/>
      <c r="WQT151" s="1"/>
      <c r="WQW151" s="1"/>
      <c r="WRA151" s="18"/>
      <c r="WRB151" s="1"/>
      <c r="WRE151" s="1"/>
      <c r="WRI151" s="18"/>
      <c r="WRJ151" s="1"/>
      <c r="WRM151" s="1"/>
      <c r="WRQ151" s="18"/>
      <c r="WRR151" s="1"/>
      <c r="WRU151" s="1"/>
      <c r="WRY151" s="18"/>
      <c r="WRZ151" s="1"/>
      <c r="WSC151" s="1"/>
      <c r="WSG151" s="18"/>
      <c r="WSH151" s="1"/>
      <c r="WSK151" s="1"/>
      <c r="WSO151" s="18"/>
      <c r="WSP151" s="1"/>
      <c r="WSS151" s="1"/>
      <c r="WSW151" s="18"/>
      <c r="WSX151" s="1"/>
      <c r="WTA151" s="1"/>
      <c r="WTE151" s="18"/>
      <c r="WTF151" s="1"/>
      <c r="WTI151" s="1"/>
      <c r="WTM151" s="18"/>
      <c r="WTN151" s="1"/>
      <c r="WTQ151" s="1"/>
      <c r="WTU151" s="18"/>
      <c r="WTV151" s="1"/>
      <c r="WTY151" s="1"/>
      <c r="WUC151" s="18"/>
      <c r="WUD151" s="1"/>
      <c r="WUG151" s="1"/>
      <c r="WUK151" s="18"/>
      <c r="WUL151" s="1"/>
      <c r="WUO151" s="1"/>
      <c r="WUS151" s="18"/>
      <c r="WUT151" s="1"/>
      <c r="WUW151" s="1"/>
      <c r="WVA151" s="18"/>
      <c r="WVB151" s="1"/>
      <c r="WVE151" s="1"/>
      <c r="WVI151" s="18"/>
      <c r="WVJ151" s="1"/>
      <c r="WVM151" s="1"/>
      <c r="WVQ151" s="18"/>
      <c r="WVR151" s="1"/>
      <c r="WVU151" s="1"/>
      <c r="WVY151" s="18"/>
      <c r="WVZ151" s="1"/>
      <c r="WWC151" s="1"/>
      <c r="WWG151" s="18"/>
      <c r="WWH151" s="1"/>
      <c r="WWK151" s="1"/>
      <c r="WWO151" s="18"/>
      <c r="WWP151" s="1"/>
      <c r="WWS151" s="1"/>
      <c r="WWW151" s="18"/>
      <c r="WWX151" s="1"/>
      <c r="WXA151" s="1"/>
      <c r="WXE151" s="18"/>
      <c r="WXF151" s="1"/>
      <c r="WXI151" s="1"/>
      <c r="WXM151" s="18"/>
      <c r="WXN151" s="1"/>
      <c r="WXQ151" s="1"/>
      <c r="WXU151" s="18"/>
      <c r="WXV151" s="1"/>
      <c r="WXY151" s="1"/>
      <c r="WYC151" s="18"/>
      <c r="WYD151" s="1"/>
      <c r="WYG151" s="1"/>
      <c r="WYK151" s="18"/>
      <c r="WYL151" s="1"/>
      <c r="WYO151" s="1"/>
      <c r="WYS151" s="18"/>
      <c r="WYT151" s="1"/>
      <c r="WYW151" s="1"/>
      <c r="WZA151" s="18"/>
      <c r="WZB151" s="1"/>
      <c r="WZE151" s="1"/>
      <c r="WZI151" s="18"/>
      <c r="WZJ151" s="1"/>
      <c r="WZM151" s="1"/>
      <c r="WZQ151" s="18"/>
      <c r="WZR151" s="1"/>
      <c r="WZU151" s="1"/>
      <c r="WZY151" s="18"/>
      <c r="WZZ151" s="1"/>
      <c r="XAC151" s="1"/>
      <c r="XAG151" s="18"/>
      <c r="XAH151" s="1"/>
      <c r="XAK151" s="1"/>
      <c r="XAO151" s="18"/>
      <c r="XAP151" s="1"/>
      <c r="XAS151" s="1"/>
      <c r="XAW151" s="18"/>
      <c r="XAX151" s="1"/>
      <c r="XBA151" s="1"/>
      <c r="XBE151" s="18"/>
      <c r="XBF151" s="1"/>
      <c r="XBI151" s="1"/>
      <c r="XBM151" s="18"/>
      <c r="XBN151" s="1"/>
      <c r="XBQ151" s="1"/>
      <c r="XBU151" s="18"/>
      <c r="XBV151" s="1"/>
      <c r="XBY151" s="1"/>
      <c r="XCC151" s="18"/>
      <c r="XCD151" s="1"/>
      <c r="XCG151" s="1"/>
      <c r="XCK151" s="18"/>
      <c r="XCL151" s="1"/>
      <c r="XCO151" s="1"/>
      <c r="XCS151" s="18"/>
      <c r="XCT151" s="1"/>
      <c r="XCW151" s="1"/>
      <c r="XDA151" s="18"/>
      <c r="XDB151" s="1"/>
      <c r="XDE151" s="1"/>
      <c r="XDI151" s="18"/>
      <c r="XDJ151" s="1"/>
      <c r="XDM151" s="1"/>
      <c r="XDQ151" s="18"/>
      <c r="XDR151" s="1"/>
      <c r="XDU151" s="1"/>
      <c r="XDY151" s="18"/>
      <c r="XDZ151" s="1"/>
      <c r="XEC151" s="1"/>
      <c r="XEG151" s="18"/>
      <c r="XEH151" s="1"/>
      <c r="XEK151" s="1"/>
      <c r="XEO151" s="18"/>
      <c r="XEP151" s="1"/>
      <c r="XES151" s="1"/>
      <c r="XEW151" s="18"/>
      <c r="XEX151" s="1"/>
      <c r="XFA151" s="1"/>
    </row>
    <row r="152" spans="1:1021 1025:2045 2049:3069 3073:4093 4097:5117 5121:6141 6145:7165 7169:8189 8193:9213 9217:10237 10241:11261 11265:12285 12289:13309 13313:14333 14337:15357 15361:16381">
      <c r="A152" s="19">
        <v>3034</v>
      </c>
      <c r="B152" s="1"/>
      <c r="C152"/>
      <c r="D152"/>
      <c r="E152" s="1"/>
      <c r="F152"/>
      <c r="G152"/>
      <c r="H152"/>
      <c r="I152" s="18"/>
      <c r="J152" s="1"/>
      <c r="K152"/>
      <c r="M152" s="1"/>
      <c r="Q152" s="18"/>
      <c r="R152" s="1"/>
      <c r="U152" s="1"/>
      <c r="Y152" s="18"/>
      <c r="Z152" s="1"/>
      <c r="AC152" s="1"/>
      <c r="AG152" s="18"/>
      <c r="AH152" s="1"/>
      <c r="AK152" s="1"/>
      <c r="AO152" s="18"/>
      <c r="AP152" s="1"/>
      <c r="AS152" s="1"/>
      <c r="AW152" s="18"/>
      <c r="AX152" s="1"/>
      <c r="BA152" s="1"/>
      <c r="BE152" s="18"/>
      <c r="BF152" s="1"/>
      <c r="BI152" s="1"/>
      <c r="BM152" s="18"/>
      <c r="BN152" s="1"/>
      <c r="BQ152" s="1"/>
      <c r="BU152" s="18"/>
      <c r="BV152" s="1"/>
      <c r="BY152" s="1"/>
      <c r="CC152" s="18"/>
      <c r="CD152" s="1"/>
      <c r="CG152" s="1"/>
      <c r="CK152" s="18"/>
      <c r="CL152" s="1"/>
      <c r="CO152" s="1"/>
      <c r="CS152" s="18"/>
      <c r="CT152" s="1"/>
      <c r="CW152" s="1"/>
      <c r="DA152" s="18"/>
      <c r="DB152" s="1"/>
      <c r="DE152" s="1"/>
      <c r="DI152" s="18"/>
      <c r="DJ152" s="1"/>
      <c r="DM152" s="1"/>
      <c r="DQ152" s="18"/>
      <c r="DR152" s="1"/>
      <c r="DU152" s="1"/>
      <c r="DY152" s="18"/>
      <c r="DZ152" s="1"/>
      <c r="EC152" s="1"/>
      <c r="EG152" s="18"/>
      <c r="EH152" s="1"/>
      <c r="EK152" s="1"/>
      <c r="EO152" s="18"/>
      <c r="EP152" s="1"/>
      <c r="ES152" s="1"/>
      <c r="EW152" s="18"/>
      <c r="EX152" s="1"/>
      <c r="FA152" s="1"/>
      <c r="FE152" s="18"/>
      <c r="FF152" s="1"/>
      <c r="FI152" s="1"/>
      <c r="FM152" s="18"/>
      <c r="FN152" s="1"/>
      <c r="FQ152" s="1"/>
      <c r="FU152" s="18"/>
      <c r="FV152" s="1"/>
      <c r="FY152" s="1"/>
      <c r="GC152" s="18"/>
      <c r="GD152" s="1"/>
      <c r="GG152" s="1"/>
      <c r="GK152" s="18"/>
      <c r="GL152" s="1"/>
      <c r="GO152" s="1"/>
      <c r="GS152" s="18"/>
      <c r="GT152" s="1"/>
      <c r="GW152" s="1"/>
      <c r="HA152" s="18"/>
      <c r="HB152" s="1"/>
      <c r="HE152" s="1"/>
      <c r="HI152" s="18"/>
      <c r="HJ152" s="1"/>
      <c r="HM152" s="1"/>
      <c r="HQ152" s="18"/>
      <c r="HR152" s="1"/>
      <c r="HU152" s="1"/>
      <c r="HY152" s="18"/>
      <c r="HZ152" s="1"/>
      <c r="IC152" s="1"/>
      <c r="IG152" s="18"/>
      <c r="IH152" s="1"/>
      <c r="IK152" s="1"/>
      <c r="IO152" s="18"/>
      <c r="IP152" s="1"/>
      <c r="IS152" s="1"/>
      <c r="IW152" s="18"/>
      <c r="IX152" s="1"/>
      <c r="JA152" s="1"/>
      <c r="JE152" s="18"/>
      <c r="JF152" s="1"/>
      <c r="JI152" s="1"/>
      <c r="JM152" s="18"/>
      <c r="JN152" s="1"/>
      <c r="JQ152" s="1"/>
      <c r="JU152" s="18"/>
      <c r="JV152" s="1"/>
      <c r="JY152" s="1"/>
      <c r="KC152" s="18"/>
      <c r="KD152" s="1"/>
      <c r="KG152" s="1"/>
      <c r="KK152" s="18"/>
      <c r="KL152" s="1"/>
      <c r="KO152" s="1"/>
      <c r="KS152" s="18"/>
      <c r="KT152" s="1"/>
      <c r="KW152" s="1"/>
      <c r="LA152" s="18"/>
      <c r="LB152" s="1"/>
      <c r="LE152" s="1"/>
      <c r="LI152" s="18"/>
      <c r="LJ152" s="1"/>
      <c r="LM152" s="1"/>
      <c r="LQ152" s="18"/>
      <c r="LR152" s="1"/>
      <c r="LU152" s="1"/>
      <c r="LY152" s="18"/>
      <c r="LZ152" s="1"/>
      <c r="MC152" s="1"/>
      <c r="MG152" s="18"/>
      <c r="MH152" s="1"/>
      <c r="MK152" s="1"/>
      <c r="MO152" s="18"/>
      <c r="MP152" s="1"/>
      <c r="MS152" s="1"/>
      <c r="MW152" s="18"/>
      <c r="MX152" s="1"/>
      <c r="NA152" s="1"/>
      <c r="NE152" s="18"/>
      <c r="NF152" s="1"/>
      <c r="NI152" s="1"/>
      <c r="NM152" s="18"/>
      <c r="NN152" s="1"/>
      <c r="NQ152" s="1"/>
      <c r="NU152" s="18"/>
      <c r="NV152" s="1"/>
      <c r="NY152" s="1"/>
      <c r="OC152" s="18"/>
      <c r="OD152" s="1"/>
      <c r="OG152" s="1"/>
      <c r="OK152" s="18"/>
      <c r="OL152" s="1"/>
      <c r="OO152" s="1"/>
      <c r="OS152" s="18"/>
      <c r="OT152" s="1"/>
      <c r="OW152" s="1"/>
      <c r="PA152" s="18"/>
      <c r="PB152" s="1"/>
      <c r="PE152" s="1"/>
      <c r="PI152" s="18"/>
      <c r="PJ152" s="1"/>
      <c r="PM152" s="1"/>
      <c r="PQ152" s="18"/>
      <c r="PR152" s="1"/>
      <c r="PU152" s="1"/>
      <c r="PY152" s="18"/>
      <c r="PZ152" s="1"/>
      <c r="QC152" s="1"/>
      <c r="QG152" s="18"/>
      <c r="QH152" s="1"/>
      <c r="QK152" s="1"/>
      <c r="QO152" s="18"/>
      <c r="QP152" s="1"/>
      <c r="QS152" s="1"/>
      <c r="QW152" s="18"/>
      <c r="QX152" s="1"/>
      <c r="RA152" s="1"/>
      <c r="RE152" s="18"/>
      <c r="RF152" s="1"/>
      <c r="RI152" s="1"/>
      <c r="RM152" s="18"/>
      <c r="RN152" s="1"/>
      <c r="RQ152" s="1"/>
      <c r="RU152" s="18"/>
      <c r="RV152" s="1"/>
      <c r="RY152" s="1"/>
      <c r="SC152" s="18"/>
      <c r="SD152" s="1"/>
      <c r="SG152" s="1"/>
      <c r="SK152" s="18"/>
      <c r="SL152" s="1"/>
      <c r="SO152" s="1"/>
      <c r="SS152" s="18"/>
      <c r="ST152" s="1"/>
      <c r="SW152" s="1"/>
      <c r="TA152" s="18"/>
      <c r="TB152" s="1"/>
      <c r="TE152" s="1"/>
      <c r="TI152" s="18"/>
      <c r="TJ152" s="1"/>
      <c r="TM152" s="1"/>
      <c r="TQ152" s="18"/>
      <c r="TR152" s="1"/>
      <c r="TU152" s="1"/>
      <c r="TY152" s="18"/>
      <c r="TZ152" s="1"/>
      <c r="UC152" s="1"/>
      <c r="UG152" s="18"/>
      <c r="UH152" s="1"/>
      <c r="UK152" s="1"/>
      <c r="UO152" s="18"/>
      <c r="UP152" s="1"/>
      <c r="US152" s="1"/>
      <c r="UW152" s="18"/>
      <c r="UX152" s="1"/>
      <c r="VA152" s="1"/>
      <c r="VE152" s="18"/>
      <c r="VF152" s="1"/>
      <c r="VI152" s="1"/>
      <c r="VM152" s="18"/>
      <c r="VN152" s="1"/>
      <c r="VQ152" s="1"/>
      <c r="VU152" s="18"/>
      <c r="VV152" s="1"/>
      <c r="VY152" s="1"/>
      <c r="WC152" s="18"/>
      <c r="WD152" s="1"/>
      <c r="WG152" s="1"/>
      <c r="WK152" s="18"/>
      <c r="WL152" s="1"/>
      <c r="WO152" s="1"/>
      <c r="WS152" s="18"/>
      <c r="WT152" s="1"/>
      <c r="WW152" s="1"/>
      <c r="XA152" s="18"/>
      <c r="XB152" s="1"/>
      <c r="XE152" s="1"/>
      <c r="XI152" s="18"/>
      <c r="XJ152" s="1"/>
      <c r="XM152" s="1"/>
      <c r="XQ152" s="18"/>
      <c r="XR152" s="1"/>
      <c r="XU152" s="1"/>
      <c r="XY152" s="18"/>
      <c r="XZ152" s="1"/>
      <c r="YC152" s="1"/>
      <c r="YG152" s="18"/>
      <c r="YH152" s="1"/>
      <c r="YK152" s="1"/>
      <c r="YO152" s="18"/>
      <c r="YP152" s="1"/>
      <c r="YS152" s="1"/>
      <c r="YW152" s="18"/>
      <c r="YX152" s="1"/>
      <c r="ZA152" s="1"/>
      <c r="ZE152" s="18"/>
      <c r="ZF152" s="1"/>
      <c r="ZI152" s="1"/>
      <c r="ZM152" s="18"/>
      <c r="ZN152" s="1"/>
      <c r="ZQ152" s="1"/>
      <c r="ZU152" s="18"/>
      <c r="ZV152" s="1"/>
      <c r="ZY152" s="1"/>
      <c r="AAC152" s="18"/>
      <c r="AAD152" s="1"/>
      <c r="AAG152" s="1"/>
      <c r="AAK152" s="18"/>
      <c r="AAL152" s="1"/>
      <c r="AAO152" s="1"/>
      <c r="AAS152" s="18"/>
      <c r="AAT152" s="1"/>
      <c r="AAW152" s="1"/>
      <c r="ABA152" s="18"/>
      <c r="ABB152" s="1"/>
      <c r="ABE152" s="1"/>
      <c r="ABI152" s="18"/>
      <c r="ABJ152" s="1"/>
      <c r="ABM152" s="1"/>
      <c r="ABQ152" s="18"/>
      <c r="ABR152" s="1"/>
      <c r="ABU152" s="1"/>
      <c r="ABY152" s="18"/>
      <c r="ABZ152" s="1"/>
      <c r="ACC152" s="1"/>
      <c r="ACG152" s="18"/>
      <c r="ACH152" s="1"/>
      <c r="ACK152" s="1"/>
      <c r="ACO152" s="18"/>
      <c r="ACP152" s="1"/>
      <c r="ACS152" s="1"/>
      <c r="ACW152" s="18"/>
      <c r="ACX152" s="1"/>
      <c r="ADA152" s="1"/>
      <c r="ADE152" s="18"/>
      <c r="ADF152" s="1"/>
      <c r="ADI152" s="1"/>
      <c r="ADM152" s="18"/>
      <c r="ADN152" s="1"/>
      <c r="ADQ152" s="1"/>
      <c r="ADU152" s="18"/>
      <c r="ADV152" s="1"/>
      <c r="ADY152" s="1"/>
      <c r="AEC152" s="18"/>
      <c r="AED152" s="1"/>
      <c r="AEG152" s="1"/>
      <c r="AEK152" s="18"/>
      <c r="AEL152" s="1"/>
      <c r="AEO152" s="1"/>
      <c r="AES152" s="18"/>
      <c r="AET152" s="1"/>
      <c r="AEW152" s="1"/>
      <c r="AFA152" s="18"/>
      <c r="AFB152" s="1"/>
      <c r="AFE152" s="1"/>
      <c r="AFI152" s="18"/>
      <c r="AFJ152" s="1"/>
      <c r="AFM152" s="1"/>
      <c r="AFQ152" s="18"/>
      <c r="AFR152" s="1"/>
      <c r="AFU152" s="1"/>
      <c r="AFY152" s="18"/>
      <c r="AFZ152" s="1"/>
      <c r="AGC152" s="1"/>
      <c r="AGG152" s="18"/>
      <c r="AGH152" s="1"/>
      <c r="AGK152" s="1"/>
      <c r="AGO152" s="18"/>
      <c r="AGP152" s="1"/>
      <c r="AGS152" s="1"/>
      <c r="AGW152" s="18"/>
      <c r="AGX152" s="1"/>
      <c r="AHA152" s="1"/>
      <c r="AHE152" s="18"/>
      <c r="AHF152" s="1"/>
      <c r="AHI152" s="1"/>
      <c r="AHM152" s="18"/>
      <c r="AHN152" s="1"/>
      <c r="AHQ152" s="1"/>
      <c r="AHU152" s="18"/>
      <c r="AHV152" s="1"/>
      <c r="AHY152" s="1"/>
      <c r="AIC152" s="18"/>
      <c r="AID152" s="1"/>
      <c r="AIG152" s="1"/>
      <c r="AIK152" s="18"/>
      <c r="AIL152" s="1"/>
      <c r="AIO152" s="1"/>
      <c r="AIS152" s="18"/>
      <c r="AIT152" s="1"/>
      <c r="AIW152" s="1"/>
      <c r="AJA152" s="18"/>
      <c r="AJB152" s="1"/>
      <c r="AJE152" s="1"/>
      <c r="AJI152" s="18"/>
      <c r="AJJ152" s="1"/>
      <c r="AJM152" s="1"/>
      <c r="AJQ152" s="18"/>
      <c r="AJR152" s="1"/>
      <c r="AJU152" s="1"/>
      <c r="AJY152" s="18"/>
      <c r="AJZ152" s="1"/>
      <c r="AKC152" s="1"/>
      <c r="AKG152" s="18"/>
      <c r="AKH152" s="1"/>
      <c r="AKK152" s="1"/>
      <c r="AKO152" s="18"/>
      <c r="AKP152" s="1"/>
      <c r="AKS152" s="1"/>
      <c r="AKW152" s="18"/>
      <c r="AKX152" s="1"/>
      <c r="ALA152" s="1"/>
      <c r="ALE152" s="18"/>
      <c r="ALF152" s="1"/>
      <c r="ALI152" s="1"/>
      <c r="ALM152" s="18"/>
      <c r="ALN152" s="1"/>
      <c r="ALQ152" s="1"/>
      <c r="ALU152" s="18"/>
      <c r="ALV152" s="1"/>
      <c r="ALY152" s="1"/>
      <c r="AMC152" s="18"/>
      <c r="AMD152" s="1"/>
      <c r="AMG152" s="1"/>
      <c r="AMK152" s="18"/>
      <c r="AML152" s="1"/>
      <c r="AMO152" s="1"/>
      <c r="AMS152" s="18"/>
      <c r="AMT152" s="1"/>
      <c r="AMW152" s="1"/>
      <c r="ANA152" s="18"/>
      <c r="ANB152" s="1"/>
      <c r="ANE152" s="1"/>
      <c r="ANI152" s="18"/>
      <c r="ANJ152" s="1"/>
      <c r="ANM152" s="1"/>
      <c r="ANQ152" s="18"/>
      <c r="ANR152" s="1"/>
      <c r="ANU152" s="1"/>
      <c r="ANY152" s="18"/>
      <c r="ANZ152" s="1"/>
      <c r="AOC152" s="1"/>
      <c r="AOG152" s="18"/>
      <c r="AOH152" s="1"/>
      <c r="AOK152" s="1"/>
      <c r="AOO152" s="18"/>
      <c r="AOP152" s="1"/>
      <c r="AOS152" s="1"/>
      <c r="AOW152" s="18"/>
      <c r="AOX152" s="1"/>
      <c r="APA152" s="1"/>
      <c r="APE152" s="18"/>
      <c r="APF152" s="1"/>
      <c r="API152" s="1"/>
      <c r="APM152" s="18"/>
      <c r="APN152" s="1"/>
      <c r="APQ152" s="1"/>
      <c r="APU152" s="18"/>
      <c r="APV152" s="1"/>
      <c r="APY152" s="1"/>
      <c r="AQC152" s="18"/>
      <c r="AQD152" s="1"/>
      <c r="AQG152" s="1"/>
      <c r="AQK152" s="18"/>
      <c r="AQL152" s="1"/>
      <c r="AQO152" s="1"/>
      <c r="AQS152" s="18"/>
      <c r="AQT152" s="1"/>
      <c r="AQW152" s="1"/>
      <c r="ARA152" s="18"/>
      <c r="ARB152" s="1"/>
      <c r="ARE152" s="1"/>
      <c r="ARI152" s="18"/>
      <c r="ARJ152" s="1"/>
      <c r="ARM152" s="1"/>
      <c r="ARQ152" s="18"/>
      <c r="ARR152" s="1"/>
      <c r="ARU152" s="1"/>
      <c r="ARY152" s="18"/>
      <c r="ARZ152" s="1"/>
      <c r="ASC152" s="1"/>
      <c r="ASG152" s="18"/>
      <c r="ASH152" s="1"/>
      <c r="ASK152" s="1"/>
      <c r="ASO152" s="18"/>
      <c r="ASP152" s="1"/>
      <c r="ASS152" s="1"/>
      <c r="ASW152" s="18"/>
      <c r="ASX152" s="1"/>
      <c r="ATA152" s="1"/>
      <c r="ATE152" s="18"/>
      <c r="ATF152" s="1"/>
      <c r="ATI152" s="1"/>
      <c r="ATM152" s="18"/>
      <c r="ATN152" s="1"/>
      <c r="ATQ152" s="1"/>
      <c r="ATU152" s="18"/>
      <c r="ATV152" s="1"/>
      <c r="ATY152" s="1"/>
      <c r="AUC152" s="18"/>
      <c r="AUD152" s="1"/>
      <c r="AUG152" s="1"/>
      <c r="AUK152" s="18"/>
      <c r="AUL152" s="1"/>
      <c r="AUO152" s="1"/>
      <c r="AUS152" s="18"/>
      <c r="AUT152" s="1"/>
      <c r="AUW152" s="1"/>
      <c r="AVA152" s="18"/>
      <c r="AVB152" s="1"/>
      <c r="AVE152" s="1"/>
      <c r="AVI152" s="18"/>
      <c r="AVJ152" s="1"/>
      <c r="AVM152" s="1"/>
      <c r="AVQ152" s="18"/>
      <c r="AVR152" s="1"/>
      <c r="AVU152" s="1"/>
      <c r="AVY152" s="18"/>
      <c r="AVZ152" s="1"/>
      <c r="AWC152" s="1"/>
      <c r="AWG152" s="18"/>
      <c r="AWH152" s="1"/>
      <c r="AWK152" s="1"/>
      <c r="AWO152" s="18"/>
      <c r="AWP152" s="1"/>
      <c r="AWS152" s="1"/>
      <c r="AWW152" s="18"/>
      <c r="AWX152" s="1"/>
      <c r="AXA152" s="1"/>
      <c r="AXE152" s="18"/>
      <c r="AXF152" s="1"/>
      <c r="AXI152" s="1"/>
      <c r="AXM152" s="18"/>
      <c r="AXN152" s="1"/>
      <c r="AXQ152" s="1"/>
      <c r="AXU152" s="18"/>
      <c r="AXV152" s="1"/>
      <c r="AXY152" s="1"/>
      <c r="AYC152" s="18"/>
      <c r="AYD152" s="1"/>
      <c r="AYG152" s="1"/>
      <c r="AYK152" s="18"/>
      <c r="AYL152" s="1"/>
      <c r="AYO152" s="1"/>
      <c r="AYS152" s="18"/>
      <c r="AYT152" s="1"/>
      <c r="AYW152" s="1"/>
      <c r="AZA152" s="18"/>
      <c r="AZB152" s="1"/>
      <c r="AZE152" s="1"/>
      <c r="AZI152" s="18"/>
      <c r="AZJ152" s="1"/>
      <c r="AZM152" s="1"/>
      <c r="AZQ152" s="18"/>
      <c r="AZR152" s="1"/>
      <c r="AZU152" s="1"/>
      <c r="AZY152" s="18"/>
      <c r="AZZ152" s="1"/>
      <c r="BAC152" s="1"/>
      <c r="BAG152" s="18"/>
      <c r="BAH152" s="1"/>
      <c r="BAK152" s="1"/>
      <c r="BAO152" s="18"/>
      <c r="BAP152" s="1"/>
      <c r="BAS152" s="1"/>
      <c r="BAW152" s="18"/>
      <c r="BAX152" s="1"/>
      <c r="BBA152" s="1"/>
      <c r="BBE152" s="18"/>
      <c r="BBF152" s="1"/>
      <c r="BBI152" s="1"/>
      <c r="BBM152" s="18"/>
      <c r="BBN152" s="1"/>
      <c r="BBQ152" s="1"/>
      <c r="BBU152" s="18"/>
      <c r="BBV152" s="1"/>
      <c r="BBY152" s="1"/>
      <c r="BCC152" s="18"/>
      <c r="BCD152" s="1"/>
      <c r="BCG152" s="1"/>
      <c r="BCK152" s="18"/>
      <c r="BCL152" s="1"/>
      <c r="BCO152" s="1"/>
      <c r="BCS152" s="18"/>
      <c r="BCT152" s="1"/>
      <c r="BCW152" s="1"/>
      <c r="BDA152" s="18"/>
      <c r="BDB152" s="1"/>
      <c r="BDE152" s="1"/>
      <c r="BDI152" s="18"/>
      <c r="BDJ152" s="1"/>
      <c r="BDM152" s="1"/>
      <c r="BDQ152" s="18"/>
      <c r="BDR152" s="1"/>
      <c r="BDU152" s="1"/>
      <c r="BDY152" s="18"/>
      <c r="BDZ152" s="1"/>
      <c r="BEC152" s="1"/>
      <c r="BEG152" s="18"/>
      <c r="BEH152" s="1"/>
      <c r="BEK152" s="1"/>
      <c r="BEO152" s="18"/>
      <c r="BEP152" s="1"/>
      <c r="BES152" s="1"/>
      <c r="BEW152" s="18"/>
      <c r="BEX152" s="1"/>
      <c r="BFA152" s="1"/>
      <c r="BFE152" s="18"/>
      <c r="BFF152" s="1"/>
      <c r="BFI152" s="1"/>
      <c r="BFM152" s="18"/>
      <c r="BFN152" s="1"/>
      <c r="BFQ152" s="1"/>
      <c r="BFU152" s="18"/>
      <c r="BFV152" s="1"/>
      <c r="BFY152" s="1"/>
      <c r="BGC152" s="18"/>
      <c r="BGD152" s="1"/>
      <c r="BGG152" s="1"/>
      <c r="BGK152" s="18"/>
      <c r="BGL152" s="1"/>
      <c r="BGO152" s="1"/>
      <c r="BGS152" s="18"/>
      <c r="BGT152" s="1"/>
      <c r="BGW152" s="1"/>
      <c r="BHA152" s="18"/>
      <c r="BHB152" s="1"/>
      <c r="BHE152" s="1"/>
      <c r="BHI152" s="18"/>
      <c r="BHJ152" s="1"/>
      <c r="BHM152" s="1"/>
      <c r="BHQ152" s="18"/>
      <c r="BHR152" s="1"/>
      <c r="BHU152" s="1"/>
      <c r="BHY152" s="18"/>
      <c r="BHZ152" s="1"/>
      <c r="BIC152" s="1"/>
      <c r="BIG152" s="18"/>
      <c r="BIH152" s="1"/>
      <c r="BIK152" s="1"/>
      <c r="BIO152" s="18"/>
      <c r="BIP152" s="1"/>
      <c r="BIS152" s="1"/>
      <c r="BIW152" s="18"/>
      <c r="BIX152" s="1"/>
      <c r="BJA152" s="1"/>
      <c r="BJE152" s="18"/>
      <c r="BJF152" s="1"/>
      <c r="BJI152" s="1"/>
      <c r="BJM152" s="18"/>
      <c r="BJN152" s="1"/>
      <c r="BJQ152" s="1"/>
      <c r="BJU152" s="18"/>
      <c r="BJV152" s="1"/>
      <c r="BJY152" s="1"/>
      <c r="BKC152" s="18"/>
      <c r="BKD152" s="1"/>
      <c r="BKG152" s="1"/>
      <c r="BKK152" s="18"/>
      <c r="BKL152" s="1"/>
      <c r="BKO152" s="1"/>
      <c r="BKS152" s="18"/>
      <c r="BKT152" s="1"/>
      <c r="BKW152" s="1"/>
      <c r="BLA152" s="18"/>
      <c r="BLB152" s="1"/>
      <c r="BLE152" s="1"/>
      <c r="BLI152" s="18"/>
      <c r="BLJ152" s="1"/>
      <c r="BLM152" s="1"/>
      <c r="BLQ152" s="18"/>
      <c r="BLR152" s="1"/>
      <c r="BLU152" s="1"/>
      <c r="BLY152" s="18"/>
      <c r="BLZ152" s="1"/>
      <c r="BMC152" s="1"/>
      <c r="BMG152" s="18"/>
      <c r="BMH152" s="1"/>
      <c r="BMK152" s="1"/>
      <c r="BMO152" s="18"/>
      <c r="BMP152" s="1"/>
      <c r="BMS152" s="1"/>
      <c r="BMW152" s="18"/>
      <c r="BMX152" s="1"/>
      <c r="BNA152" s="1"/>
      <c r="BNE152" s="18"/>
      <c r="BNF152" s="1"/>
      <c r="BNI152" s="1"/>
      <c r="BNM152" s="18"/>
      <c r="BNN152" s="1"/>
      <c r="BNQ152" s="1"/>
      <c r="BNU152" s="18"/>
      <c r="BNV152" s="1"/>
      <c r="BNY152" s="1"/>
      <c r="BOC152" s="18"/>
      <c r="BOD152" s="1"/>
      <c r="BOG152" s="1"/>
      <c r="BOK152" s="18"/>
      <c r="BOL152" s="1"/>
      <c r="BOO152" s="1"/>
      <c r="BOS152" s="18"/>
      <c r="BOT152" s="1"/>
      <c r="BOW152" s="1"/>
      <c r="BPA152" s="18"/>
      <c r="BPB152" s="1"/>
      <c r="BPE152" s="1"/>
      <c r="BPI152" s="18"/>
      <c r="BPJ152" s="1"/>
      <c r="BPM152" s="1"/>
      <c r="BPQ152" s="18"/>
      <c r="BPR152" s="1"/>
      <c r="BPU152" s="1"/>
      <c r="BPY152" s="18"/>
      <c r="BPZ152" s="1"/>
      <c r="BQC152" s="1"/>
      <c r="BQG152" s="18"/>
      <c r="BQH152" s="1"/>
      <c r="BQK152" s="1"/>
      <c r="BQO152" s="18"/>
      <c r="BQP152" s="1"/>
      <c r="BQS152" s="1"/>
      <c r="BQW152" s="18"/>
      <c r="BQX152" s="1"/>
      <c r="BRA152" s="1"/>
      <c r="BRE152" s="18"/>
      <c r="BRF152" s="1"/>
      <c r="BRI152" s="1"/>
      <c r="BRM152" s="18"/>
      <c r="BRN152" s="1"/>
      <c r="BRQ152" s="1"/>
      <c r="BRU152" s="18"/>
      <c r="BRV152" s="1"/>
      <c r="BRY152" s="1"/>
      <c r="BSC152" s="18"/>
      <c r="BSD152" s="1"/>
      <c r="BSG152" s="1"/>
      <c r="BSK152" s="18"/>
      <c r="BSL152" s="1"/>
      <c r="BSO152" s="1"/>
      <c r="BSS152" s="18"/>
      <c r="BST152" s="1"/>
      <c r="BSW152" s="1"/>
      <c r="BTA152" s="18"/>
      <c r="BTB152" s="1"/>
      <c r="BTE152" s="1"/>
      <c r="BTI152" s="18"/>
      <c r="BTJ152" s="1"/>
      <c r="BTM152" s="1"/>
      <c r="BTQ152" s="18"/>
      <c r="BTR152" s="1"/>
      <c r="BTU152" s="1"/>
      <c r="BTY152" s="18"/>
      <c r="BTZ152" s="1"/>
      <c r="BUC152" s="1"/>
      <c r="BUG152" s="18"/>
      <c r="BUH152" s="1"/>
      <c r="BUK152" s="1"/>
      <c r="BUO152" s="18"/>
      <c r="BUP152" s="1"/>
      <c r="BUS152" s="1"/>
      <c r="BUW152" s="18"/>
      <c r="BUX152" s="1"/>
      <c r="BVA152" s="1"/>
      <c r="BVE152" s="18"/>
      <c r="BVF152" s="1"/>
      <c r="BVI152" s="1"/>
      <c r="BVM152" s="18"/>
      <c r="BVN152" s="1"/>
      <c r="BVQ152" s="1"/>
      <c r="BVU152" s="18"/>
      <c r="BVV152" s="1"/>
      <c r="BVY152" s="1"/>
      <c r="BWC152" s="18"/>
      <c r="BWD152" s="1"/>
      <c r="BWG152" s="1"/>
      <c r="BWK152" s="18"/>
      <c r="BWL152" s="1"/>
      <c r="BWO152" s="1"/>
      <c r="BWS152" s="18"/>
      <c r="BWT152" s="1"/>
      <c r="BWW152" s="1"/>
      <c r="BXA152" s="18"/>
      <c r="BXB152" s="1"/>
      <c r="BXE152" s="1"/>
      <c r="BXI152" s="18"/>
      <c r="BXJ152" s="1"/>
      <c r="BXM152" s="1"/>
      <c r="BXQ152" s="18"/>
      <c r="BXR152" s="1"/>
      <c r="BXU152" s="1"/>
      <c r="BXY152" s="18"/>
      <c r="BXZ152" s="1"/>
      <c r="BYC152" s="1"/>
      <c r="BYG152" s="18"/>
      <c r="BYH152" s="1"/>
      <c r="BYK152" s="1"/>
      <c r="BYO152" s="18"/>
      <c r="BYP152" s="1"/>
      <c r="BYS152" s="1"/>
      <c r="BYW152" s="18"/>
      <c r="BYX152" s="1"/>
      <c r="BZA152" s="1"/>
      <c r="BZE152" s="18"/>
      <c r="BZF152" s="1"/>
      <c r="BZI152" s="1"/>
      <c r="BZM152" s="18"/>
      <c r="BZN152" s="1"/>
      <c r="BZQ152" s="1"/>
      <c r="BZU152" s="18"/>
      <c r="BZV152" s="1"/>
      <c r="BZY152" s="1"/>
      <c r="CAC152" s="18"/>
      <c r="CAD152" s="1"/>
      <c r="CAG152" s="1"/>
      <c r="CAK152" s="18"/>
      <c r="CAL152" s="1"/>
      <c r="CAO152" s="1"/>
      <c r="CAS152" s="18"/>
      <c r="CAT152" s="1"/>
      <c r="CAW152" s="1"/>
      <c r="CBA152" s="18"/>
      <c r="CBB152" s="1"/>
      <c r="CBE152" s="1"/>
      <c r="CBI152" s="18"/>
      <c r="CBJ152" s="1"/>
      <c r="CBM152" s="1"/>
      <c r="CBQ152" s="18"/>
      <c r="CBR152" s="1"/>
      <c r="CBU152" s="1"/>
      <c r="CBY152" s="18"/>
      <c r="CBZ152" s="1"/>
      <c r="CCC152" s="1"/>
      <c r="CCG152" s="18"/>
      <c r="CCH152" s="1"/>
      <c r="CCK152" s="1"/>
      <c r="CCO152" s="18"/>
      <c r="CCP152" s="1"/>
      <c r="CCS152" s="1"/>
      <c r="CCW152" s="18"/>
      <c r="CCX152" s="1"/>
      <c r="CDA152" s="1"/>
      <c r="CDE152" s="18"/>
      <c r="CDF152" s="1"/>
      <c r="CDI152" s="1"/>
      <c r="CDM152" s="18"/>
      <c r="CDN152" s="1"/>
      <c r="CDQ152" s="1"/>
      <c r="CDU152" s="18"/>
      <c r="CDV152" s="1"/>
      <c r="CDY152" s="1"/>
      <c r="CEC152" s="18"/>
      <c r="CED152" s="1"/>
      <c r="CEG152" s="1"/>
      <c r="CEK152" s="18"/>
      <c r="CEL152" s="1"/>
      <c r="CEO152" s="1"/>
      <c r="CES152" s="18"/>
      <c r="CET152" s="1"/>
      <c r="CEW152" s="1"/>
      <c r="CFA152" s="18"/>
      <c r="CFB152" s="1"/>
      <c r="CFE152" s="1"/>
      <c r="CFI152" s="18"/>
      <c r="CFJ152" s="1"/>
      <c r="CFM152" s="1"/>
      <c r="CFQ152" s="18"/>
      <c r="CFR152" s="1"/>
      <c r="CFU152" s="1"/>
      <c r="CFY152" s="18"/>
      <c r="CFZ152" s="1"/>
      <c r="CGC152" s="1"/>
      <c r="CGG152" s="18"/>
      <c r="CGH152" s="1"/>
      <c r="CGK152" s="1"/>
      <c r="CGO152" s="18"/>
      <c r="CGP152" s="1"/>
      <c r="CGS152" s="1"/>
      <c r="CGW152" s="18"/>
      <c r="CGX152" s="1"/>
      <c r="CHA152" s="1"/>
      <c r="CHE152" s="18"/>
      <c r="CHF152" s="1"/>
      <c r="CHI152" s="1"/>
      <c r="CHM152" s="18"/>
      <c r="CHN152" s="1"/>
      <c r="CHQ152" s="1"/>
      <c r="CHU152" s="18"/>
      <c r="CHV152" s="1"/>
      <c r="CHY152" s="1"/>
      <c r="CIC152" s="18"/>
      <c r="CID152" s="1"/>
      <c r="CIG152" s="1"/>
      <c r="CIK152" s="18"/>
      <c r="CIL152" s="1"/>
      <c r="CIO152" s="1"/>
      <c r="CIS152" s="18"/>
      <c r="CIT152" s="1"/>
      <c r="CIW152" s="1"/>
      <c r="CJA152" s="18"/>
      <c r="CJB152" s="1"/>
      <c r="CJE152" s="1"/>
      <c r="CJI152" s="18"/>
      <c r="CJJ152" s="1"/>
      <c r="CJM152" s="1"/>
      <c r="CJQ152" s="18"/>
      <c r="CJR152" s="1"/>
      <c r="CJU152" s="1"/>
      <c r="CJY152" s="18"/>
      <c r="CJZ152" s="1"/>
      <c r="CKC152" s="1"/>
      <c r="CKG152" s="18"/>
      <c r="CKH152" s="1"/>
      <c r="CKK152" s="1"/>
      <c r="CKO152" s="18"/>
      <c r="CKP152" s="1"/>
      <c r="CKS152" s="1"/>
      <c r="CKW152" s="18"/>
      <c r="CKX152" s="1"/>
      <c r="CLA152" s="1"/>
      <c r="CLE152" s="18"/>
      <c r="CLF152" s="1"/>
      <c r="CLI152" s="1"/>
      <c r="CLM152" s="18"/>
      <c r="CLN152" s="1"/>
      <c r="CLQ152" s="1"/>
      <c r="CLU152" s="18"/>
      <c r="CLV152" s="1"/>
      <c r="CLY152" s="1"/>
      <c r="CMC152" s="18"/>
      <c r="CMD152" s="1"/>
      <c r="CMG152" s="1"/>
      <c r="CMK152" s="18"/>
      <c r="CML152" s="1"/>
      <c r="CMO152" s="1"/>
      <c r="CMS152" s="18"/>
      <c r="CMT152" s="1"/>
      <c r="CMW152" s="1"/>
      <c r="CNA152" s="18"/>
      <c r="CNB152" s="1"/>
      <c r="CNE152" s="1"/>
      <c r="CNI152" s="18"/>
      <c r="CNJ152" s="1"/>
      <c r="CNM152" s="1"/>
      <c r="CNQ152" s="18"/>
      <c r="CNR152" s="1"/>
      <c r="CNU152" s="1"/>
      <c r="CNY152" s="18"/>
      <c r="CNZ152" s="1"/>
      <c r="COC152" s="1"/>
      <c r="COG152" s="18"/>
      <c r="COH152" s="1"/>
      <c r="COK152" s="1"/>
      <c r="COO152" s="18"/>
      <c r="COP152" s="1"/>
      <c r="COS152" s="1"/>
      <c r="COW152" s="18"/>
      <c r="COX152" s="1"/>
      <c r="CPA152" s="1"/>
      <c r="CPE152" s="18"/>
      <c r="CPF152" s="1"/>
      <c r="CPI152" s="1"/>
      <c r="CPM152" s="18"/>
      <c r="CPN152" s="1"/>
      <c r="CPQ152" s="1"/>
      <c r="CPU152" s="18"/>
      <c r="CPV152" s="1"/>
      <c r="CPY152" s="1"/>
      <c r="CQC152" s="18"/>
      <c r="CQD152" s="1"/>
      <c r="CQG152" s="1"/>
      <c r="CQK152" s="18"/>
      <c r="CQL152" s="1"/>
      <c r="CQO152" s="1"/>
      <c r="CQS152" s="18"/>
      <c r="CQT152" s="1"/>
      <c r="CQW152" s="1"/>
      <c r="CRA152" s="18"/>
      <c r="CRB152" s="1"/>
      <c r="CRE152" s="1"/>
      <c r="CRI152" s="18"/>
      <c r="CRJ152" s="1"/>
      <c r="CRM152" s="1"/>
      <c r="CRQ152" s="18"/>
      <c r="CRR152" s="1"/>
      <c r="CRU152" s="1"/>
      <c r="CRY152" s="18"/>
      <c r="CRZ152" s="1"/>
      <c r="CSC152" s="1"/>
      <c r="CSG152" s="18"/>
      <c r="CSH152" s="1"/>
      <c r="CSK152" s="1"/>
      <c r="CSO152" s="18"/>
      <c r="CSP152" s="1"/>
      <c r="CSS152" s="1"/>
      <c r="CSW152" s="18"/>
      <c r="CSX152" s="1"/>
      <c r="CTA152" s="1"/>
      <c r="CTE152" s="18"/>
      <c r="CTF152" s="1"/>
      <c r="CTI152" s="1"/>
      <c r="CTM152" s="18"/>
      <c r="CTN152" s="1"/>
      <c r="CTQ152" s="1"/>
      <c r="CTU152" s="18"/>
      <c r="CTV152" s="1"/>
      <c r="CTY152" s="1"/>
      <c r="CUC152" s="18"/>
      <c r="CUD152" s="1"/>
      <c r="CUG152" s="1"/>
      <c r="CUK152" s="18"/>
      <c r="CUL152" s="1"/>
      <c r="CUO152" s="1"/>
      <c r="CUS152" s="18"/>
      <c r="CUT152" s="1"/>
      <c r="CUW152" s="1"/>
      <c r="CVA152" s="18"/>
      <c r="CVB152" s="1"/>
      <c r="CVE152" s="1"/>
      <c r="CVI152" s="18"/>
      <c r="CVJ152" s="1"/>
      <c r="CVM152" s="1"/>
      <c r="CVQ152" s="18"/>
      <c r="CVR152" s="1"/>
      <c r="CVU152" s="1"/>
      <c r="CVY152" s="18"/>
      <c r="CVZ152" s="1"/>
      <c r="CWC152" s="1"/>
      <c r="CWG152" s="18"/>
      <c r="CWH152" s="1"/>
      <c r="CWK152" s="1"/>
      <c r="CWO152" s="18"/>
      <c r="CWP152" s="1"/>
      <c r="CWS152" s="1"/>
      <c r="CWW152" s="18"/>
      <c r="CWX152" s="1"/>
      <c r="CXA152" s="1"/>
      <c r="CXE152" s="18"/>
      <c r="CXF152" s="1"/>
      <c r="CXI152" s="1"/>
      <c r="CXM152" s="18"/>
      <c r="CXN152" s="1"/>
      <c r="CXQ152" s="1"/>
      <c r="CXU152" s="18"/>
      <c r="CXV152" s="1"/>
      <c r="CXY152" s="1"/>
      <c r="CYC152" s="18"/>
      <c r="CYD152" s="1"/>
      <c r="CYG152" s="1"/>
      <c r="CYK152" s="18"/>
      <c r="CYL152" s="1"/>
      <c r="CYO152" s="1"/>
      <c r="CYS152" s="18"/>
      <c r="CYT152" s="1"/>
      <c r="CYW152" s="1"/>
      <c r="CZA152" s="18"/>
      <c r="CZB152" s="1"/>
      <c r="CZE152" s="1"/>
      <c r="CZI152" s="18"/>
      <c r="CZJ152" s="1"/>
      <c r="CZM152" s="1"/>
      <c r="CZQ152" s="18"/>
      <c r="CZR152" s="1"/>
      <c r="CZU152" s="1"/>
      <c r="CZY152" s="18"/>
      <c r="CZZ152" s="1"/>
      <c r="DAC152" s="1"/>
      <c r="DAG152" s="18"/>
      <c r="DAH152" s="1"/>
      <c r="DAK152" s="1"/>
      <c r="DAO152" s="18"/>
      <c r="DAP152" s="1"/>
      <c r="DAS152" s="1"/>
      <c r="DAW152" s="18"/>
      <c r="DAX152" s="1"/>
      <c r="DBA152" s="1"/>
      <c r="DBE152" s="18"/>
      <c r="DBF152" s="1"/>
      <c r="DBI152" s="1"/>
      <c r="DBM152" s="18"/>
      <c r="DBN152" s="1"/>
      <c r="DBQ152" s="1"/>
      <c r="DBU152" s="18"/>
      <c r="DBV152" s="1"/>
      <c r="DBY152" s="1"/>
      <c r="DCC152" s="18"/>
      <c r="DCD152" s="1"/>
      <c r="DCG152" s="1"/>
      <c r="DCK152" s="18"/>
      <c r="DCL152" s="1"/>
      <c r="DCO152" s="1"/>
      <c r="DCS152" s="18"/>
      <c r="DCT152" s="1"/>
      <c r="DCW152" s="1"/>
      <c r="DDA152" s="18"/>
      <c r="DDB152" s="1"/>
      <c r="DDE152" s="1"/>
      <c r="DDI152" s="18"/>
      <c r="DDJ152" s="1"/>
      <c r="DDM152" s="1"/>
      <c r="DDQ152" s="18"/>
      <c r="DDR152" s="1"/>
      <c r="DDU152" s="1"/>
      <c r="DDY152" s="18"/>
      <c r="DDZ152" s="1"/>
      <c r="DEC152" s="1"/>
      <c r="DEG152" s="18"/>
      <c r="DEH152" s="1"/>
      <c r="DEK152" s="1"/>
      <c r="DEO152" s="18"/>
      <c r="DEP152" s="1"/>
      <c r="DES152" s="1"/>
      <c r="DEW152" s="18"/>
      <c r="DEX152" s="1"/>
      <c r="DFA152" s="1"/>
      <c r="DFE152" s="18"/>
      <c r="DFF152" s="1"/>
      <c r="DFI152" s="1"/>
      <c r="DFM152" s="18"/>
      <c r="DFN152" s="1"/>
      <c r="DFQ152" s="1"/>
      <c r="DFU152" s="18"/>
      <c r="DFV152" s="1"/>
      <c r="DFY152" s="1"/>
      <c r="DGC152" s="18"/>
      <c r="DGD152" s="1"/>
      <c r="DGG152" s="1"/>
      <c r="DGK152" s="18"/>
      <c r="DGL152" s="1"/>
      <c r="DGO152" s="1"/>
      <c r="DGS152" s="18"/>
      <c r="DGT152" s="1"/>
      <c r="DGW152" s="1"/>
      <c r="DHA152" s="18"/>
      <c r="DHB152" s="1"/>
      <c r="DHE152" s="1"/>
      <c r="DHI152" s="18"/>
      <c r="DHJ152" s="1"/>
      <c r="DHM152" s="1"/>
      <c r="DHQ152" s="18"/>
      <c r="DHR152" s="1"/>
      <c r="DHU152" s="1"/>
      <c r="DHY152" s="18"/>
      <c r="DHZ152" s="1"/>
      <c r="DIC152" s="1"/>
      <c r="DIG152" s="18"/>
      <c r="DIH152" s="1"/>
      <c r="DIK152" s="1"/>
      <c r="DIO152" s="18"/>
      <c r="DIP152" s="1"/>
      <c r="DIS152" s="1"/>
      <c r="DIW152" s="18"/>
      <c r="DIX152" s="1"/>
      <c r="DJA152" s="1"/>
      <c r="DJE152" s="18"/>
      <c r="DJF152" s="1"/>
      <c r="DJI152" s="1"/>
      <c r="DJM152" s="18"/>
      <c r="DJN152" s="1"/>
      <c r="DJQ152" s="1"/>
      <c r="DJU152" s="18"/>
      <c r="DJV152" s="1"/>
      <c r="DJY152" s="1"/>
      <c r="DKC152" s="18"/>
      <c r="DKD152" s="1"/>
      <c r="DKG152" s="1"/>
      <c r="DKK152" s="18"/>
      <c r="DKL152" s="1"/>
      <c r="DKO152" s="1"/>
      <c r="DKS152" s="18"/>
      <c r="DKT152" s="1"/>
      <c r="DKW152" s="1"/>
      <c r="DLA152" s="18"/>
      <c r="DLB152" s="1"/>
      <c r="DLE152" s="1"/>
      <c r="DLI152" s="18"/>
      <c r="DLJ152" s="1"/>
      <c r="DLM152" s="1"/>
      <c r="DLQ152" s="18"/>
      <c r="DLR152" s="1"/>
      <c r="DLU152" s="1"/>
      <c r="DLY152" s="18"/>
      <c r="DLZ152" s="1"/>
      <c r="DMC152" s="1"/>
      <c r="DMG152" s="18"/>
      <c r="DMH152" s="1"/>
      <c r="DMK152" s="1"/>
      <c r="DMO152" s="18"/>
      <c r="DMP152" s="1"/>
      <c r="DMS152" s="1"/>
      <c r="DMW152" s="18"/>
      <c r="DMX152" s="1"/>
      <c r="DNA152" s="1"/>
      <c r="DNE152" s="18"/>
      <c r="DNF152" s="1"/>
      <c r="DNI152" s="1"/>
      <c r="DNM152" s="18"/>
      <c r="DNN152" s="1"/>
      <c r="DNQ152" s="1"/>
      <c r="DNU152" s="18"/>
      <c r="DNV152" s="1"/>
      <c r="DNY152" s="1"/>
      <c r="DOC152" s="18"/>
      <c r="DOD152" s="1"/>
      <c r="DOG152" s="1"/>
      <c r="DOK152" s="18"/>
      <c r="DOL152" s="1"/>
      <c r="DOO152" s="1"/>
      <c r="DOS152" s="18"/>
      <c r="DOT152" s="1"/>
      <c r="DOW152" s="1"/>
      <c r="DPA152" s="18"/>
      <c r="DPB152" s="1"/>
      <c r="DPE152" s="1"/>
      <c r="DPI152" s="18"/>
      <c r="DPJ152" s="1"/>
      <c r="DPM152" s="1"/>
      <c r="DPQ152" s="18"/>
      <c r="DPR152" s="1"/>
      <c r="DPU152" s="1"/>
      <c r="DPY152" s="18"/>
      <c r="DPZ152" s="1"/>
      <c r="DQC152" s="1"/>
      <c r="DQG152" s="18"/>
      <c r="DQH152" s="1"/>
      <c r="DQK152" s="1"/>
      <c r="DQO152" s="18"/>
      <c r="DQP152" s="1"/>
      <c r="DQS152" s="1"/>
      <c r="DQW152" s="18"/>
      <c r="DQX152" s="1"/>
      <c r="DRA152" s="1"/>
      <c r="DRE152" s="18"/>
      <c r="DRF152" s="1"/>
      <c r="DRI152" s="1"/>
      <c r="DRM152" s="18"/>
      <c r="DRN152" s="1"/>
      <c r="DRQ152" s="1"/>
      <c r="DRU152" s="18"/>
      <c r="DRV152" s="1"/>
      <c r="DRY152" s="1"/>
      <c r="DSC152" s="18"/>
      <c r="DSD152" s="1"/>
      <c r="DSG152" s="1"/>
      <c r="DSK152" s="18"/>
      <c r="DSL152" s="1"/>
      <c r="DSO152" s="1"/>
      <c r="DSS152" s="18"/>
      <c r="DST152" s="1"/>
      <c r="DSW152" s="1"/>
      <c r="DTA152" s="18"/>
      <c r="DTB152" s="1"/>
      <c r="DTE152" s="1"/>
      <c r="DTI152" s="18"/>
      <c r="DTJ152" s="1"/>
      <c r="DTM152" s="1"/>
      <c r="DTQ152" s="18"/>
      <c r="DTR152" s="1"/>
      <c r="DTU152" s="1"/>
      <c r="DTY152" s="18"/>
      <c r="DTZ152" s="1"/>
      <c r="DUC152" s="1"/>
      <c r="DUG152" s="18"/>
      <c r="DUH152" s="1"/>
      <c r="DUK152" s="1"/>
      <c r="DUO152" s="18"/>
      <c r="DUP152" s="1"/>
      <c r="DUS152" s="1"/>
      <c r="DUW152" s="18"/>
      <c r="DUX152" s="1"/>
      <c r="DVA152" s="1"/>
      <c r="DVE152" s="18"/>
      <c r="DVF152" s="1"/>
      <c r="DVI152" s="1"/>
      <c r="DVM152" s="18"/>
      <c r="DVN152" s="1"/>
      <c r="DVQ152" s="1"/>
      <c r="DVU152" s="18"/>
      <c r="DVV152" s="1"/>
      <c r="DVY152" s="1"/>
      <c r="DWC152" s="18"/>
      <c r="DWD152" s="1"/>
      <c r="DWG152" s="1"/>
      <c r="DWK152" s="18"/>
      <c r="DWL152" s="1"/>
      <c r="DWO152" s="1"/>
      <c r="DWS152" s="18"/>
      <c r="DWT152" s="1"/>
      <c r="DWW152" s="1"/>
      <c r="DXA152" s="18"/>
      <c r="DXB152" s="1"/>
      <c r="DXE152" s="1"/>
      <c r="DXI152" s="18"/>
      <c r="DXJ152" s="1"/>
      <c r="DXM152" s="1"/>
      <c r="DXQ152" s="18"/>
      <c r="DXR152" s="1"/>
      <c r="DXU152" s="1"/>
      <c r="DXY152" s="18"/>
      <c r="DXZ152" s="1"/>
      <c r="DYC152" s="1"/>
      <c r="DYG152" s="18"/>
      <c r="DYH152" s="1"/>
      <c r="DYK152" s="1"/>
      <c r="DYO152" s="18"/>
      <c r="DYP152" s="1"/>
      <c r="DYS152" s="1"/>
      <c r="DYW152" s="18"/>
      <c r="DYX152" s="1"/>
      <c r="DZA152" s="1"/>
      <c r="DZE152" s="18"/>
      <c r="DZF152" s="1"/>
      <c r="DZI152" s="1"/>
      <c r="DZM152" s="18"/>
      <c r="DZN152" s="1"/>
      <c r="DZQ152" s="1"/>
      <c r="DZU152" s="18"/>
      <c r="DZV152" s="1"/>
      <c r="DZY152" s="1"/>
      <c r="EAC152" s="18"/>
      <c r="EAD152" s="1"/>
      <c r="EAG152" s="1"/>
      <c r="EAK152" s="18"/>
      <c r="EAL152" s="1"/>
      <c r="EAO152" s="1"/>
      <c r="EAS152" s="18"/>
      <c r="EAT152" s="1"/>
      <c r="EAW152" s="1"/>
      <c r="EBA152" s="18"/>
      <c r="EBB152" s="1"/>
      <c r="EBE152" s="1"/>
      <c r="EBI152" s="18"/>
      <c r="EBJ152" s="1"/>
      <c r="EBM152" s="1"/>
      <c r="EBQ152" s="18"/>
      <c r="EBR152" s="1"/>
      <c r="EBU152" s="1"/>
      <c r="EBY152" s="18"/>
      <c r="EBZ152" s="1"/>
      <c r="ECC152" s="1"/>
      <c r="ECG152" s="18"/>
      <c r="ECH152" s="1"/>
      <c r="ECK152" s="1"/>
      <c r="ECO152" s="18"/>
      <c r="ECP152" s="1"/>
      <c r="ECS152" s="1"/>
      <c r="ECW152" s="18"/>
      <c r="ECX152" s="1"/>
      <c r="EDA152" s="1"/>
      <c r="EDE152" s="18"/>
      <c r="EDF152" s="1"/>
      <c r="EDI152" s="1"/>
      <c r="EDM152" s="18"/>
      <c r="EDN152" s="1"/>
      <c r="EDQ152" s="1"/>
      <c r="EDU152" s="18"/>
      <c r="EDV152" s="1"/>
      <c r="EDY152" s="1"/>
      <c r="EEC152" s="18"/>
      <c r="EED152" s="1"/>
      <c r="EEG152" s="1"/>
      <c r="EEK152" s="18"/>
      <c r="EEL152" s="1"/>
      <c r="EEO152" s="1"/>
      <c r="EES152" s="18"/>
      <c r="EET152" s="1"/>
      <c r="EEW152" s="1"/>
      <c r="EFA152" s="18"/>
      <c r="EFB152" s="1"/>
      <c r="EFE152" s="1"/>
      <c r="EFI152" s="18"/>
      <c r="EFJ152" s="1"/>
      <c r="EFM152" s="1"/>
      <c r="EFQ152" s="18"/>
      <c r="EFR152" s="1"/>
      <c r="EFU152" s="1"/>
      <c r="EFY152" s="18"/>
      <c r="EFZ152" s="1"/>
      <c r="EGC152" s="1"/>
      <c r="EGG152" s="18"/>
      <c r="EGH152" s="1"/>
      <c r="EGK152" s="1"/>
      <c r="EGO152" s="18"/>
      <c r="EGP152" s="1"/>
      <c r="EGS152" s="1"/>
      <c r="EGW152" s="18"/>
      <c r="EGX152" s="1"/>
      <c r="EHA152" s="1"/>
      <c r="EHE152" s="18"/>
      <c r="EHF152" s="1"/>
      <c r="EHI152" s="1"/>
      <c r="EHM152" s="18"/>
      <c r="EHN152" s="1"/>
      <c r="EHQ152" s="1"/>
      <c r="EHU152" s="18"/>
      <c r="EHV152" s="1"/>
      <c r="EHY152" s="1"/>
      <c r="EIC152" s="18"/>
      <c r="EID152" s="1"/>
      <c r="EIG152" s="1"/>
      <c r="EIK152" s="18"/>
      <c r="EIL152" s="1"/>
      <c r="EIO152" s="1"/>
      <c r="EIS152" s="18"/>
      <c r="EIT152" s="1"/>
      <c r="EIW152" s="1"/>
      <c r="EJA152" s="18"/>
      <c r="EJB152" s="1"/>
      <c r="EJE152" s="1"/>
      <c r="EJI152" s="18"/>
      <c r="EJJ152" s="1"/>
      <c r="EJM152" s="1"/>
      <c r="EJQ152" s="18"/>
      <c r="EJR152" s="1"/>
      <c r="EJU152" s="1"/>
      <c r="EJY152" s="18"/>
      <c r="EJZ152" s="1"/>
      <c r="EKC152" s="1"/>
      <c r="EKG152" s="18"/>
      <c r="EKH152" s="1"/>
      <c r="EKK152" s="1"/>
      <c r="EKO152" s="18"/>
      <c r="EKP152" s="1"/>
      <c r="EKS152" s="1"/>
      <c r="EKW152" s="18"/>
      <c r="EKX152" s="1"/>
      <c r="ELA152" s="1"/>
      <c r="ELE152" s="18"/>
      <c r="ELF152" s="1"/>
      <c r="ELI152" s="1"/>
      <c r="ELM152" s="18"/>
      <c r="ELN152" s="1"/>
      <c r="ELQ152" s="1"/>
      <c r="ELU152" s="18"/>
      <c r="ELV152" s="1"/>
      <c r="ELY152" s="1"/>
      <c r="EMC152" s="18"/>
      <c r="EMD152" s="1"/>
      <c r="EMG152" s="1"/>
      <c r="EMK152" s="18"/>
      <c r="EML152" s="1"/>
      <c r="EMO152" s="1"/>
      <c r="EMS152" s="18"/>
      <c r="EMT152" s="1"/>
      <c r="EMW152" s="1"/>
      <c r="ENA152" s="18"/>
      <c r="ENB152" s="1"/>
      <c r="ENE152" s="1"/>
      <c r="ENI152" s="18"/>
      <c r="ENJ152" s="1"/>
      <c r="ENM152" s="1"/>
      <c r="ENQ152" s="18"/>
      <c r="ENR152" s="1"/>
      <c r="ENU152" s="1"/>
      <c r="ENY152" s="18"/>
      <c r="ENZ152" s="1"/>
      <c r="EOC152" s="1"/>
      <c r="EOG152" s="18"/>
      <c r="EOH152" s="1"/>
      <c r="EOK152" s="1"/>
      <c r="EOO152" s="18"/>
      <c r="EOP152" s="1"/>
      <c r="EOS152" s="1"/>
      <c r="EOW152" s="18"/>
      <c r="EOX152" s="1"/>
      <c r="EPA152" s="1"/>
      <c r="EPE152" s="18"/>
      <c r="EPF152" s="1"/>
      <c r="EPI152" s="1"/>
      <c r="EPM152" s="18"/>
      <c r="EPN152" s="1"/>
      <c r="EPQ152" s="1"/>
      <c r="EPU152" s="18"/>
      <c r="EPV152" s="1"/>
      <c r="EPY152" s="1"/>
      <c r="EQC152" s="18"/>
      <c r="EQD152" s="1"/>
      <c r="EQG152" s="1"/>
      <c r="EQK152" s="18"/>
      <c r="EQL152" s="1"/>
      <c r="EQO152" s="1"/>
      <c r="EQS152" s="18"/>
      <c r="EQT152" s="1"/>
      <c r="EQW152" s="1"/>
      <c r="ERA152" s="18"/>
      <c r="ERB152" s="1"/>
      <c r="ERE152" s="1"/>
      <c r="ERI152" s="18"/>
      <c r="ERJ152" s="1"/>
      <c r="ERM152" s="1"/>
      <c r="ERQ152" s="18"/>
      <c r="ERR152" s="1"/>
      <c r="ERU152" s="1"/>
      <c r="ERY152" s="18"/>
      <c r="ERZ152" s="1"/>
      <c r="ESC152" s="1"/>
      <c r="ESG152" s="18"/>
      <c r="ESH152" s="1"/>
      <c r="ESK152" s="1"/>
      <c r="ESO152" s="18"/>
      <c r="ESP152" s="1"/>
      <c r="ESS152" s="1"/>
      <c r="ESW152" s="18"/>
      <c r="ESX152" s="1"/>
      <c r="ETA152" s="1"/>
      <c r="ETE152" s="18"/>
      <c r="ETF152" s="1"/>
      <c r="ETI152" s="1"/>
      <c r="ETM152" s="18"/>
      <c r="ETN152" s="1"/>
      <c r="ETQ152" s="1"/>
      <c r="ETU152" s="18"/>
      <c r="ETV152" s="1"/>
      <c r="ETY152" s="1"/>
      <c r="EUC152" s="18"/>
      <c r="EUD152" s="1"/>
      <c r="EUG152" s="1"/>
      <c r="EUK152" s="18"/>
      <c r="EUL152" s="1"/>
      <c r="EUO152" s="1"/>
      <c r="EUS152" s="18"/>
      <c r="EUT152" s="1"/>
      <c r="EUW152" s="1"/>
      <c r="EVA152" s="18"/>
      <c r="EVB152" s="1"/>
      <c r="EVE152" s="1"/>
      <c r="EVI152" s="18"/>
      <c r="EVJ152" s="1"/>
      <c r="EVM152" s="1"/>
      <c r="EVQ152" s="18"/>
      <c r="EVR152" s="1"/>
      <c r="EVU152" s="1"/>
      <c r="EVY152" s="18"/>
      <c r="EVZ152" s="1"/>
      <c r="EWC152" s="1"/>
      <c r="EWG152" s="18"/>
      <c r="EWH152" s="1"/>
      <c r="EWK152" s="1"/>
      <c r="EWO152" s="18"/>
      <c r="EWP152" s="1"/>
      <c r="EWS152" s="1"/>
      <c r="EWW152" s="18"/>
      <c r="EWX152" s="1"/>
      <c r="EXA152" s="1"/>
      <c r="EXE152" s="18"/>
      <c r="EXF152" s="1"/>
      <c r="EXI152" s="1"/>
      <c r="EXM152" s="18"/>
      <c r="EXN152" s="1"/>
      <c r="EXQ152" s="1"/>
      <c r="EXU152" s="18"/>
      <c r="EXV152" s="1"/>
      <c r="EXY152" s="1"/>
      <c r="EYC152" s="18"/>
      <c r="EYD152" s="1"/>
      <c r="EYG152" s="1"/>
      <c r="EYK152" s="18"/>
      <c r="EYL152" s="1"/>
      <c r="EYO152" s="1"/>
      <c r="EYS152" s="18"/>
      <c r="EYT152" s="1"/>
      <c r="EYW152" s="1"/>
      <c r="EZA152" s="18"/>
      <c r="EZB152" s="1"/>
      <c r="EZE152" s="1"/>
      <c r="EZI152" s="18"/>
      <c r="EZJ152" s="1"/>
      <c r="EZM152" s="1"/>
      <c r="EZQ152" s="18"/>
      <c r="EZR152" s="1"/>
      <c r="EZU152" s="1"/>
      <c r="EZY152" s="18"/>
      <c r="EZZ152" s="1"/>
      <c r="FAC152" s="1"/>
      <c r="FAG152" s="18"/>
      <c r="FAH152" s="1"/>
      <c r="FAK152" s="1"/>
      <c r="FAO152" s="18"/>
      <c r="FAP152" s="1"/>
      <c r="FAS152" s="1"/>
      <c r="FAW152" s="18"/>
      <c r="FAX152" s="1"/>
      <c r="FBA152" s="1"/>
      <c r="FBE152" s="18"/>
      <c r="FBF152" s="1"/>
      <c r="FBI152" s="1"/>
      <c r="FBM152" s="18"/>
      <c r="FBN152" s="1"/>
      <c r="FBQ152" s="1"/>
      <c r="FBU152" s="18"/>
      <c r="FBV152" s="1"/>
      <c r="FBY152" s="1"/>
      <c r="FCC152" s="18"/>
      <c r="FCD152" s="1"/>
      <c r="FCG152" s="1"/>
      <c r="FCK152" s="18"/>
      <c r="FCL152" s="1"/>
      <c r="FCO152" s="1"/>
      <c r="FCS152" s="18"/>
      <c r="FCT152" s="1"/>
      <c r="FCW152" s="1"/>
      <c r="FDA152" s="18"/>
      <c r="FDB152" s="1"/>
      <c r="FDE152" s="1"/>
      <c r="FDI152" s="18"/>
      <c r="FDJ152" s="1"/>
      <c r="FDM152" s="1"/>
      <c r="FDQ152" s="18"/>
      <c r="FDR152" s="1"/>
      <c r="FDU152" s="1"/>
      <c r="FDY152" s="18"/>
      <c r="FDZ152" s="1"/>
      <c r="FEC152" s="1"/>
      <c r="FEG152" s="18"/>
      <c r="FEH152" s="1"/>
      <c r="FEK152" s="1"/>
      <c r="FEO152" s="18"/>
      <c r="FEP152" s="1"/>
      <c r="FES152" s="1"/>
      <c r="FEW152" s="18"/>
      <c r="FEX152" s="1"/>
      <c r="FFA152" s="1"/>
      <c r="FFE152" s="18"/>
      <c r="FFF152" s="1"/>
      <c r="FFI152" s="1"/>
      <c r="FFM152" s="18"/>
      <c r="FFN152" s="1"/>
      <c r="FFQ152" s="1"/>
      <c r="FFU152" s="18"/>
      <c r="FFV152" s="1"/>
      <c r="FFY152" s="1"/>
      <c r="FGC152" s="18"/>
      <c r="FGD152" s="1"/>
      <c r="FGG152" s="1"/>
      <c r="FGK152" s="18"/>
      <c r="FGL152" s="1"/>
      <c r="FGO152" s="1"/>
      <c r="FGS152" s="18"/>
      <c r="FGT152" s="1"/>
      <c r="FGW152" s="1"/>
      <c r="FHA152" s="18"/>
      <c r="FHB152" s="1"/>
      <c r="FHE152" s="1"/>
      <c r="FHI152" s="18"/>
      <c r="FHJ152" s="1"/>
      <c r="FHM152" s="1"/>
      <c r="FHQ152" s="18"/>
      <c r="FHR152" s="1"/>
      <c r="FHU152" s="1"/>
      <c r="FHY152" s="18"/>
      <c r="FHZ152" s="1"/>
      <c r="FIC152" s="1"/>
      <c r="FIG152" s="18"/>
      <c r="FIH152" s="1"/>
      <c r="FIK152" s="1"/>
      <c r="FIO152" s="18"/>
      <c r="FIP152" s="1"/>
      <c r="FIS152" s="1"/>
      <c r="FIW152" s="18"/>
      <c r="FIX152" s="1"/>
      <c r="FJA152" s="1"/>
      <c r="FJE152" s="18"/>
      <c r="FJF152" s="1"/>
      <c r="FJI152" s="1"/>
      <c r="FJM152" s="18"/>
      <c r="FJN152" s="1"/>
      <c r="FJQ152" s="1"/>
      <c r="FJU152" s="18"/>
      <c r="FJV152" s="1"/>
      <c r="FJY152" s="1"/>
      <c r="FKC152" s="18"/>
      <c r="FKD152" s="1"/>
      <c r="FKG152" s="1"/>
      <c r="FKK152" s="18"/>
      <c r="FKL152" s="1"/>
      <c r="FKO152" s="1"/>
      <c r="FKS152" s="18"/>
      <c r="FKT152" s="1"/>
      <c r="FKW152" s="1"/>
      <c r="FLA152" s="18"/>
      <c r="FLB152" s="1"/>
      <c r="FLE152" s="1"/>
      <c r="FLI152" s="18"/>
      <c r="FLJ152" s="1"/>
      <c r="FLM152" s="1"/>
      <c r="FLQ152" s="18"/>
      <c r="FLR152" s="1"/>
      <c r="FLU152" s="1"/>
      <c r="FLY152" s="18"/>
      <c r="FLZ152" s="1"/>
      <c r="FMC152" s="1"/>
      <c r="FMG152" s="18"/>
      <c r="FMH152" s="1"/>
      <c r="FMK152" s="1"/>
      <c r="FMO152" s="18"/>
      <c r="FMP152" s="1"/>
      <c r="FMS152" s="1"/>
      <c r="FMW152" s="18"/>
      <c r="FMX152" s="1"/>
      <c r="FNA152" s="1"/>
      <c r="FNE152" s="18"/>
      <c r="FNF152" s="1"/>
      <c r="FNI152" s="1"/>
      <c r="FNM152" s="18"/>
      <c r="FNN152" s="1"/>
      <c r="FNQ152" s="1"/>
      <c r="FNU152" s="18"/>
      <c r="FNV152" s="1"/>
      <c r="FNY152" s="1"/>
      <c r="FOC152" s="18"/>
      <c r="FOD152" s="1"/>
      <c r="FOG152" s="1"/>
      <c r="FOK152" s="18"/>
      <c r="FOL152" s="1"/>
      <c r="FOO152" s="1"/>
      <c r="FOS152" s="18"/>
      <c r="FOT152" s="1"/>
      <c r="FOW152" s="1"/>
      <c r="FPA152" s="18"/>
      <c r="FPB152" s="1"/>
      <c r="FPE152" s="1"/>
      <c r="FPI152" s="18"/>
      <c r="FPJ152" s="1"/>
      <c r="FPM152" s="1"/>
      <c r="FPQ152" s="18"/>
      <c r="FPR152" s="1"/>
      <c r="FPU152" s="1"/>
      <c r="FPY152" s="18"/>
      <c r="FPZ152" s="1"/>
      <c r="FQC152" s="1"/>
      <c r="FQG152" s="18"/>
      <c r="FQH152" s="1"/>
      <c r="FQK152" s="1"/>
      <c r="FQO152" s="18"/>
      <c r="FQP152" s="1"/>
      <c r="FQS152" s="1"/>
      <c r="FQW152" s="18"/>
      <c r="FQX152" s="1"/>
      <c r="FRA152" s="1"/>
      <c r="FRE152" s="18"/>
      <c r="FRF152" s="1"/>
      <c r="FRI152" s="1"/>
      <c r="FRM152" s="18"/>
      <c r="FRN152" s="1"/>
      <c r="FRQ152" s="1"/>
      <c r="FRU152" s="18"/>
      <c r="FRV152" s="1"/>
      <c r="FRY152" s="1"/>
      <c r="FSC152" s="18"/>
      <c r="FSD152" s="1"/>
      <c r="FSG152" s="1"/>
      <c r="FSK152" s="18"/>
      <c r="FSL152" s="1"/>
      <c r="FSO152" s="1"/>
      <c r="FSS152" s="18"/>
      <c r="FST152" s="1"/>
      <c r="FSW152" s="1"/>
      <c r="FTA152" s="18"/>
      <c r="FTB152" s="1"/>
      <c r="FTE152" s="1"/>
      <c r="FTI152" s="18"/>
      <c r="FTJ152" s="1"/>
      <c r="FTM152" s="1"/>
      <c r="FTQ152" s="18"/>
      <c r="FTR152" s="1"/>
      <c r="FTU152" s="1"/>
      <c r="FTY152" s="18"/>
      <c r="FTZ152" s="1"/>
      <c r="FUC152" s="1"/>
      <c r="FUG152" s="18"/>
      <c r="FUH152" s="1"/>
      <c r="FUK152" s="1"/>
      <c r="FUO152" s="18"/>
      <c r="FUP152" s="1"/>
      <c r="FUS152" s="1"/>
      <c r="FUW152" s="18"/>
      <c r="FUX152" s="1"/>
      <c r="FVA152" s="1"/>
      <c r="FVE152" s="18"/>
      <c r="FVF152" s="1"/>
      <c r="FVI152" s="1"/>
      <c r="FVM152" s="18"/>
      <c r="FVN152" s="1"/>
      <c r="FVQ152" s="1"/>
      <c r="FVU152" s="18"/>
      <c r="FVV152" s="1"/>
      <c r="FVY152" s="1"/>
      <c r="FWC152" s="18"/>
      <c r="FWD152" s="1"/>
      <c r="FWG152" s="1"/>
      <c r="FWK152" s="18"/>
      <c r="FWL152" s="1"/>
      <c r="FWO152" s="1"/>
      <c r="FWS152" s="18"/>
      <c r="FWT152" s="1"/>
      <c r="FWW152" s="1"/>
      <c r="FXA152" s="18"/>
      <c r="FXB152" s="1"/>
      <c r="FXE152" s="1"/>
      <c r="FXI152" s="18"/>
      <c r="FXJ152" s="1"/>
      <c r="FXM152" s="1"/>
      <c r="FXQ152" s="18"/>
      <c r="FXR152" s="1"/>
      <c r="FXU152" s="1"/>
      <c r="FXY152" s="18"/>
      <c r="FXZ152" s="1"/>
      <c r="FYC152" s="1"/>
      <c r="FYG152" s="18"/>
      <c r="FYH152" s="1"/>
      <c r="FYK152" s="1"/>
      <c r="FYO152" s="18"/>
      <c r="FYP152" s="1"/>
      <c r="FYS152" s="1"/>
      <c r="FYW152" s="18"/>
      <c r="FYX152" s="1"/>
      <c r="FZA152" s="1"/>
      <c r="FZE152" s="18"/>
      <c r="FZF152" s="1"/>
      <c r="FZI152" s="1"/>
      <c r="FZM152" s="18"/>
      <c r="FZN152" s="1"/>
      <c r="FZQ152" s="1"/>
      <c r="FZU152" s="18"/>
      <c r="FZV152" s="1"/>
      <c r="FZY152" s="1"/>
      <c r="GAC152" s="18"/>
      <c r="GAD152" s="1"/>
      <c r="GAG152" s="1"/>
      <c r="GAK152" s="18"/>
      <c r="GAL152" s="1"/>
      <c r="GAO152" s="1"/>
      <c r="GAS152" s="18"/>
      <c r="GAT152" s="1"/>
      <c r="GAW152" s="1"/>
      <c r="GBA152" s="18"/>
      <c r="GBB152" s="1"/>
      <c r="GBE152" s="1"/>
      <c r="GBI152" s="18"/>
      <c r="GBJ152" s="1"/>
      <c r="GBM152" s="1"/>
      <c r="GBQ152" s="18"/>
      <c r="GBR152" s="1"/>
      <c r="GBU152" s="1"/>
      <c r="GBY152" s="18"/>
      <c r="GBZ152" s="1"/>
      <c r="GCC152" s="1"/>
      <c r="GCG152" s="18"/>
      <c r="GCH152" s="1"/>
      <c r="GCK152" s="1"/>
      <c r="GCO152" s="18"/>
      <c r="GCP152" s="1"/>
      <c r="GCS152" s="1"/>
      <c r="GCW152" s="18"/>
      <c r="GCX152" s="1"/>
      <c r="GDA152" s="1"/>
      <c r="GDE152" s="18"/>
      <c r="GDF152" s="1"/>
      <c r="GDI152" s="1"/>
      <c r="GDM152" s="18"/>
      <c r="GDN152" s="1"/>
      <c r="GDQ152" s="1"/>
      <c r="GDU152" s="18"/>
      <c r="GDV152" s="1"/>
      <c r="GDY152" s="1"/>
      <c r="GEC152" s="18"/>
      <c r="GED152" s="1"/>
      <c r="GEG152" s="1"/>
      <c r="GEK152" s="18"/>
      <c r="GEL152" s="1"/>
      <c r="GEO152" s="1"/>
      <c r="GES152" s="18"/>
      <c r="GET152" s="1"/>
      <c r="GEW152" s="1"/>
      <c r="GFA152" s="18"/>
      <c r="GFB152" s="1"/>
      <c r="GFE152" s="1"/>
      <c r="GFI152" s="18"/>
      <c r="GFJ152" s="1"/>
      <c r="GFM152" s="1"/>
      <c r="GFQ152" s="18"/>
      <c r="GFR152" s="1"/>
      <c r="GFU152" s="1"/>
      <c r="GFY152" s="18"/>
      <c r="GFZ152" s="1"/>
      <c r="GGC152" s="1"/>
      <c r="GGG152" s="18"/>
      <c r="GGH152" s="1"/>
      <c r="GGK152" s="1"/>
      <c r="GGO152" s="18"/>
      <c r="GGP152" s="1"/>
      <c r="GGS152" s="1"/>
      <c r="GGW152" s="18"/>
      <c r="GGX152" s="1"/>
      <c r="GHA152" s="1"/>
      <c r="GHE152" s="18"/>
      <c r="GHF152" s="1"/>
      <c r="GHI152" s="1"/>
      <c r="GHM152" s="18"/>
      <c r="GHN152" s="1"/>
      <c r="GHQ152" s="1"/>
      <c r="GHU152" s="18"/>
      <c r="GHV152" s="1"/>
      <c r="GHY152" s="1"/>
      <c r="GIC152" s="18"/>
      <c r="GID152" s="1"/>
      <c r="GIG152" s="1"/>
      <c r="GIK152" s="18"/>
      <c r="GIL152" s="1"/>
      <c r="GIO152" s="1"/>
      <c r="GIS152" s="18"/>
      <c r="GIT152" s="1"/>
      <c r="GIW152" s="1"/>
      <c r="GJA152" s="18"/>
      <c r="GJB152" s="1"/>
      <c r="GJE152" s="1"/>
      <c r="GJI152" s="18"/>
      <c r="GJJ152" s="1"/>
      <c r="GJM152" s="1"/>
      <c r="GJQ152" s="18"/>
      <c r="GJR152" s="1"/>
      <c r="GJU152" s="1"/>
      <c r="GJY152" s="18"/>
      <c r="GJZ152" s="1"/>
      <c r="GKC152" s="1"/>
      <c r="GKG152" s="18"/>
      <c r="GKH152" s="1"/>
      <c r="GKK152" s="1"/>
      <c r="GKO152" s="18"/>
      <c r="GKP152" s="1"/>
      <c r="GKS152" s="1"/>
      <c r="GKW152" s="18"/>
      <c r="GKX152" s="1"/>
      <c r="GLA152" s="1"/>
      <c r="GLE152" s="18"/>
      <c r="GLF152" s="1"/>
      <c r="GLI152" s="1"/>
      <c r="GLM152" s="18"/>
      <c r="GLN152" s="1"/>
      <c r="GLQ152" s="1"/>
      <c r="GLU152" s="18"/>
      <c r="GLV152" s="1"/>
      <c r="GLY152" s="1"/>
      <c r="GMC152" s="18"/>
      <c r="GMD152" s="1"/>
      <c r="GMG152" s="1"/>
      <c r="GMK152" s="18"/>
      <c r="GML152" s="1"/>
      <c r="GMO152" s="1"/>
      <c r="GMS152" s="18"/>
      <c r="GMT152" s="1"/>
      <c r="GMW152" s="1"/>
      <c r="GNA152" s="18"/>
      <c r="GNB152" s="1"/>
      <c r="GNE152" s="1"/>
      <c r="GNI152" s="18"/>
      <c r="GNJ152" s="1"/>
      <c r="GNM152" s="1"/>
      <c r="GNQ152" s="18"/>
      <c r="GNR152" s="1"/>
      <c r="GNU152" s="1"/>
      <c r="GNY152" s="18"/>
      <c r="GNZ152" s="1"/>
      <c r="GOC152" s="1"/>
      <c r="GOG152" s="18"/>
      <c r="GOH152" s="1"/>
      <c r="GOK152" s="1"/>
      <c r="GOO152" s="18"/>
      <c r="GOP152" s="1"/>
      <c r="GOS152" s="1"/>
      <c r="GOW152" s="18"/>
      <c r="GOX152" s="1"/>
      <c r="GPA152" s="1"/>
      <c r="GPE152" s="18"/>
      <c r="GPF152" s="1"/>
      <c r="GPI152" s="1"/>
      <c r="GPM152" s="18"/>
      <c r="GPN152" s="1"/>
      <c r="GPQ152" s="1"/>
      <c r="GPU152" s="18"/>
      <c r="GPV152" s="1"/>
      <c r="GPY152" s="1"/>
      <c r="GQC152" s="18"/>
      <c r="GQD152" s="1"/>
      <c r="GQG152" s="1"/>
      <c r="GQK152" s="18"/>
      <c r="GQL152" s="1"/>
      <c r="GQO152" s="1"/>
      <c r="GQS152" s="18"/>
      <c r="GQT152" s="1"/>
      <c r="GQW152" s="1"/>
      <c r="GRA152" s="18"/>
      <c r="GRB152" s="1"/>
      <c r="GRE152" s="1"/>
      <c r="GRI152" s="18"/>
      <c r="GRJ152" s="1"/>
      <c r="GRM152" s="1"/>
      <c r="GRQ152" s="18"/>
      <c r="GRR152" s="1"/>
      <c r="GRU152" s="1"/>
      <c r="GRY152" s="18"/>
      <c r="GRZ152" s="1"/>
      <c r="GSC152" s="1"/>
      <c r="GSG152" s="18"/>
      <c r="GSH152" s="1"/>
      <c r="GSK152" s="1"/>
      <c r="GSO152" s="18"/>
      <c r="GSP152" s="1"/>
      <c r="GSS152" s="1"/>
      <c r="GSW152" s="18"/>
      <c r="GSX152" s="1"/>
      <c r="GTA152" s="1"/>
      <c r="GTE152" s="18"/>
      <c r="GTF152" s="1"/>
      <c r="GTI152" s="1"/>
      <c r="GTM152" s="18"/>
      <c r="GTN152" s="1"/>
      <c r="GTQ152" s="1"/>
      <c r="GTU152" s="18"/>
      <c r="GTV152" s="1"/>
      <c r="GTY152" s="1"/>
      <c r="GUC152" s="18"/>
      <c r="GUD152" s="1"/>
      <c r="GUG152" s="1"/>
      <c r="GUK152" s="18"/>
      <c r="GUL152" s="1"/>
      <c r="GUO152" s="1"/>
      <c r="GUS152" s="18"/>
      <c r="GUT152" s="1"/>
      <c r="GUW152" s="1"/>
      <c r="GVA152" s="18"/>
      <c r="GVB152" s="1"/>
      <c r="GVE152" s="1"/>
      <c r="GVI152" s="18"/>
      <c r="GVJ152" s="1"/>
      <c r="GVM152" s="1"/>
      <c r="GVQ152" s="18"/>
      <c r="GVR152" s="1"/>
      <c r="GVU152" s="1"/>
      <c r="GVY152" s="18"/>
      <c r="GVZ152" s="1"/>
      <c r="GWC152" s="1"/>
      <c r="GWG152" s="18"/>
      <c r="GWH152" s="1"/>
      <c r="GWK152" s="1"/>
      <c r="GWO152" s="18"/>
      <c r="GWP152" s="1"/>
      <c r="GWS152" s="1"/>
      <c r="GWW152" s="18"/>
      <c r="GWX152" s="1"/>
      <c r="GXA152" s="1"/>
      <c r="GXE152" s="18"/>
      <c r="GXF152" s="1"/>
      <c r="GXI152" s="1"/>
      <c r="GXM152" s="18"/>
      <c r="GXN152" s="1"/>
      <c r="GXQ152" s="1"/>
      <c r="GXU152" s="18"/>
      <c r="GXV152" s="1"/>
      <c r="GXY152" s="1"/>
      <c r="GYC152" s="18"/>
      <c r="GYD152" s="1"/>
      <c r="GYG152" s="1"/>
      <c r="GYK152" s="18"/>
      <c r="GYL152" s="1"/>
      <c r="GYO152" s="1"/>
      <c r="GYS152" s="18"/>
      <c r="GYT152" s="1"/>
      <c r="GYW152" s="1"/>
      <c r="GZA152" s="18"/>
      <c r="GZB152" s="1"/>
      <c r="GZE152" s="1"/>
      <c r="GZI152" s="18"/>
      <c r="GZJ152" s="1"/>
      <c r="GZM152" s="1"/>
      <c r="GZQ152" s="18"/>
      <c r="GZR152" s="1"/>
      <c r="GZU152" s="1"/>
      <c r="GZY152" s="18"/>
      <c r="GZZ152" s="1"/>
      <c r="HAC152" s="1"/>
      <c r="HAG152" s="18"/>
      <c r="HAH152" s="1"/>
      <c r="HAK152" s="1"/>
      <c r="HAO152" s="18"/>
      <c r="HAP152" s="1"/>
      <c r="HAS152" s="1"/>
      <c r="HAW152" s="18"/>
      <c r="HAX152" s="1"/>
      <c r="HBA152" s="1"/>
      <c r="HBE152" s="18"/>
      <c r="HBF152" s="1"/>
      <c r="HBI152" s="1"/>
      <c r="HBM152" s="18"/>
      <c r="HBN152" s="1"/>
      <c r="HBQ152" s="1"/>
      <c r="HBU152" s="18"/>
      <c r="HBV152" s="1"/>
      <c r="HBY152" s="1"/>
      <c r="HCC152" s="18"/>
      <c r="HCD152" s="1"/>
      <c r="HCG152" s="1"/>
      <c r="HCK152" s="18"/>
      <c r="HCL152" s="1"/>
      <c r="HCO152" s="1"/>
      <c r="HCS152" s="18"/>
      <c r="HCT152" s="1"/>
      <c r="HCW152" s="1"/>
      <c r="HDA152" s="18"/>
      <c r="HDB152" s="1"/>
      <c r="HDE152" s="1"/>
      <c r="HDI152" s="18"/>
      <c r="HDJ152" s="1"/>
      <c r="HDM152" s="1"/>
      <c r="HDQ152" s="18"/>
      <c r="HDR152" s="1"/>
      <c r="HDU152" s="1"/>
      <c r="HDY152" s="18"/>
      <c r="HDZ152" s="1"/>
      <c r="HEC152" s="1"/>
      <c r="HEG152" s="18"/>
      <c r="HEH152" s="1"/>
      <c r="HEK152" s="1"/>
      <c r="HEO152" s="18"/>
      <c r="HEP152" s="1"/>
      <c r="HES152" s="1"/>
      <c r="HEW152" s="18"/>
      <c r="HEX152" s="1"/>
      <c r="HFA152" s="1"/>
      <c r="HFE152" s="18"/>
      <c r="HFF152" s="1"/>
      <c r="HFI152" s="1"/>
      <c r="HFM152" s="18"/>
      <c r="HFN152" s="1"/>
      <c r="HFQ152" s="1"/>
      <c r="HFU152" s="18"/>
      <c r="HFV152" s="1"/>
      <c r="HFY152" s="1"/>
      <c r="HGC152" s="18"/>
      <c r="HGD152" s="1"/>
      <c r="HGG152" s="1"/>
      <c r="HGK152" s="18"/>
      <c r="HGL152" s="1"/>
      <c r="HGO152" s="1"/>
      <c r="HGS152" s="18"/>
      <c r="HGT152" s="1"/>
      <c r="HGW152" s="1"/>
      <c r="HHA152" s="18"/>
      <c r="HHB152" s="1"/>
      <c r="HHE152" s="1"/>
      <c r="HHI152" s="18"/>
      <c r="HHJ152" s="1"/>
      <c r="HHM152" s="1"/>
      <c r="HHQ152" s="18"/>
      <c r="HHR152" s="1"/>
      <c r="HHU152" s="1"/>
      <c r="HHY152" s="18"/>
      <c r="HHZ152" s="1"/>
      <c r="HIC152" s="1"/>
      <c r="HIG152" s="18"/>
      <c r="HIH152" s="1"/>
      <c r="HIK152" s="1"/>
      <c r="HIO152" s="18"/>
      <c r="HIP152" s="1"/>
      <c r="HIS152" s="1"/>
      <c r="HIW152" s="18"/>
      <c r="HIX152" s="1"/>
      <c r="HJA152" s="1"/>
      <c r="HJE152" s="18"/>
      <c r="HJF152" s="1"/>
      <c r="HJI152" s="1"/>
      <c r="HJM152" s="18"/>
      <c r="HJN152" s="1"/>
      <c r="HJQ152" s="1"/>
      <c r="HJU152" s="18"/>
      <c r="HJV152" s="1"/>
      <c r="HJY152" s="1"/>
      <c r="HKC152" s="18"/>
      <c r="HKD152" s="1"/>
      <c r="HKG152" s="1"/>
      <c r="HKK152" s="18"/>
      <c r="HKL152" s="1"/>
      <c r="HKO152" s="1"/>
      <c r="HKS152" s="18"/>
      <c r="HKT152" s="1"/>
      <c r="HKW152" s="1"/>
      <c r="HLA152" s="18"/>
      <c r="HLB152" s="1"/>
      <c r="HLE152" s="1"/>
      <c r="HLI152" s="18"/>
      <c r="HLJ152" s="1"/>
      <c r="HLM152" s="1"/>
      <c r="HLQ152" s="18"/>
      <c r="HLR152" s="1"/>
      <c r="HLU152" s="1"/>
      <c r="HLY152" s="18"/>
      <c r="HLZ152" s="1"/>
      <c r="HMC152" s="1"/>
      <c r="HMG152" s="18"/>
      <c r="HMH152" s="1"/>
      <c r="HMK152" s="1"/>
      <c r="HMO152" s="18"/>
      <c r="HMP152" s="1"/>
      <c r="HMS152" s="1"/>
      <c r="HMW152" s="18"/>
      <c r="HMX152" s="1"/>
      <c r="HNA152" s="1"/>
      <c r="HNE152" s="18"/>
      <c r="HNF152" s="1"/>
      <c r="HNI152" s="1"/>
      <c r="HNM152" s="18"/>
      <c r="HNN152" s="1"/>
      <c r="HNQ152" s="1"/>
      <c r="HNU152" s="18"/>
      <c r="HNV152" s="1"/>
      <c r="HNY152" s="1"/>
      <c r="HOC152" s="18"/>
      <c r="HOD152" s="1"/>
      <c r="HOG152" s="1"/>
      <c r="HOK152" s="18"/>
      <c r="HOL152" s="1"/>
      <c r="HOO152" s="1"/>
      <c r="HOS152" s="18"/>
      <c r="HOT152" s="1"/>
      <c r="HOW152" s="1"/>
      <c r="HPA152" s="18"/>
      <c r="HPB152" s="1"/>
      <c r="HPE152" s="1"/>
      <c r="HPI152" s="18"/>
      <c r="HPJ152" s="1"/>
      <c r="HPM152" s="1"/>
      <c r="HPQ152" s="18"/>
      <c r="HPR152" s="1"/>
      <c r="HPU152" s="1"/>
      <c r="HPY152" s="18"/>
      <c r="HPZ152" s="1"/>
      <c r="HQC152" s="1"/>
      <c r="HQG152" s="18"/>
      <c r="HQH152" s="1"/>
      <c r="HQK152" s="1"/>
      <c r="HQO152" s="18"/>
      <c r="HQP152" s="1"/>
      <c r="HQS152" s="1"/>
      <c r="HQW152" s="18"/>
      <c r="HQX152" s="1"/>
      <c r="HRA152" s="1"/>
      <c r="HRE152" s="18"/>
      <c r="HRF152" s="1"/>
      <c r="HRI152" s="1"/>
      <c r="HRM152" s="18"/>
      <c r="HRN152" s="1"/>
      <c r="HRQ152" s="1"/>
      <c r="HRU152" s="18"/>
      <c r="HRV152" s="1"/>
      <c r="HRY152" s="1"/>
      <c r="HSC152" s="18"/>
      <c r="HSD152" s="1"/>
      <c r="HSG152" s="1"/>
      <c r="HSK152" s="18"/>
      <c r="HSL152" s="1"/>
      <c r="HSO152" s="1"/>
      <c r="HSS152" s="18"/>
      <c r="HST152" s="1"/>
      <c r="HSW152" s="1"/>
      <c r="HTA152" s="18"/>
      <c r="HTB152" s="1"/>
      <c r="HTE152" s="1"/>
      <c r="HTI152" s="18"/>
      <c r="HTJ152" s="1"/>
      <c r="HTM152" s="1"/>
      <c r="HTQ152" s="18"/>
      <c r="HTR152" s="1"/>
      <c r="HTU152" s="1"/>
      <c r="HTY152" s="18"/>
      <c r="HTZ152" s="1"/>
      <c r="HUC152" s="1"/>
      <c r="HUG152" s="18"/>
      <c r="HUH152" s="1"/>
      <c r="HUK152" s="1"/>
      <c r="HUO152" s="18"/>
      <c r="HUP152" s="1"/>
      <c r="HUS152" s="1"/>
      <c r="HUW152" s="18"/>
      <c r="HUX152" s="1"/>
      <c r="HVA152" s="1"/>
      <c r="HVE152" s="18"/>
      <c r="HVF152" s="1"/>
      <c r="HVI152" s="1"/>
      <c r="HVM152" s="18"/>
      <c r="HVN152" s="1"/>
      <c r="HVQ152" s="1"/>
      <c r="HVU152" s="18"/>
      <c r="HVV152" s="1"/>
      <c r="HVY152" s="1"/>
      <c r="HWC152" s="18"/>
      <c r="HWD152" s="1"/>
      <c r="HWG152" s="1"/>
      <c r="HWK152" s="18"/>
      <c r="HWL152" s="1"/>
      <c r="HWO152" s="1"/>
      <c r="HWS152" s="18"/>
      <c r="HWT152" s="1"/>
      <c r="HWW152" s="1"/>
      <c r="HXA152" s="18"/>
      <c r="HXB152" s="1"/>
      <c r="HXE152" s="1"/>
      <c r="HXI152" s="18"/>
      <c r="HXJ152" s="1"/>
      <c r="HXM152" s="1"/>
      <c r="HXQ152" s="18"/>
      <c r="HXR152" s="1"/>
      <c r="HXU152" s="1"/>
      <c r="HXY152" s="18"/>
      <c r="HXZ152" s="1"/>
      <c r="HYC152" s="1"/>
      <c r="HYG152" s="18"/>
      <c r="HYH152" s="1"/>
      <c r="HYK152" s="1"/>
      <c r="HYO152" s="18"/>
      <c r="HYP152" s="1"/>
      <c r="HYS152" s="1"/>
      <c r="HYW152" s="18"/>
      <c r="HYX152" s="1"/>
      <c r="HZA152" s="1"/>
      <c r="HZE152" s="18"/>
      <c r="HZF152" s="1"/>
      <c r="HZI152" s="1"/>
      <c r="HZM152" s="18"/>
      <c r="HZN152" s="1"/>
      <c r="HZQ152" s="1"/>
      <c r="HZU152" s="18"/>
      <c r="HZV152" s="1"/>
      <c r="HZY152" s="1"/>
      <c r="IAC152" s="18"/>
      <c r="IAD152" s="1"/>
      <c r="IAG152" s="1"/>
      <c r="IAK152" s="18"/>
      <c r="IAL152" s="1"/>
      <c r="IAO152" s="1"/>
      <c r="IAS152" s="18"/>
      <c r="IAT152" s="1"/>
      <c r="IAW152" s="1"/>
      <c r="IBA152" s="18"/>
      <c r="IBB152" s="1"/>
      <c r="IBE152" s="1"/>
      <c r="IBI152" s="18"/>
      <c r="IBJ152" s="1"/>
      <c r="IBM152" s="1"/>
      <c r="IBQ152" s="18"/>
      <c r="IBR152" s="1"/>
      <c r="IBU152" s="1"/>
      <c r="IBY152" s="18"/>
      <c r="IBZ152" s="1"/>
      <c r="ICC152" s="1"/>
      <c r="ICG152" s="18"/>
      <c r="ICH152" s="1"/>
      <c r="ICK152" s="1"/>
      <c r="ICO152" s="18"/>
      <c r="ICP152" s="1"/>
      <c r="ICS152" s="1"/>
      <c r="ICW152" s="18"/>
      <c r="ICX152" s="1"/>
      <c r="IDA152" s="1"/>
      <c r="IDE152" s="18"/>
      <c r="IDF152" s="1"/>
      <c r="IDI152" s="1"/>
      <c r="IDM152" s="18"/>
      <c r="IDN152" s="1"/>
      <c r="IDQ152" s="1"/>
      <c r="IDU152" s="18"/>
      <c r="IDV152" s="1"/>
      <c r="IDY152" s="1"/>
      <c r="IEC152" s="18"/>
      <c r="IED152" s="1"/>
      <c r="IEG152" s="1"/>
      <c r="IEK152" s="18"/>
      <c r="IEL152" s="1"/>
      <c r="IEO152" s="1"/>
      <c r="IES152" s="18"/>
      <c r="IET152" s="1"/>
      <c r="IEW152" s="1"/>
      <c r="IFA152" s="18"/>
      <c r="IFB152" s="1"/>
      <c r="IFE152" s="1"/>
      <c r="IFI152" s="18"/>
      <c r="IFJ152" s="1"/>
      <c r="IFM152" s="1"/>
      <c r="IFQ152" s="18"/>
      <c r="IFR152" s="1"/>
      <c r="IFU152" s="1"/>
      <c r="IFY152" s="18"/>
      <c r="IFZ152" s="1"/>
      <c r="IGC152" s="1"/>
      <c r="IGG152" s="18"/>
      <c r="IGH152" s="1"/>
      <c r="IGK152" s="1"/>
      <c r="IGO152" s="18"/>
      <c r="IGP152" s="1"/>
      <c r="IGS152" s="1"/>
      <c r="IGW152" s="18"/>
      <c r="IGX152" s="1"/>
      <c r="IHA152" s="1"/>
      <c r="IHE152" s="18"/>
      <c r="IHF152" s="1"/>
      <c r="IHI152" s="1"/>
      <c r="IHM152" s="18"/>
      <c r="IHN152" s="1"/>
      <c r="IHQ152" s="1"/>
      <c r="IHU152" s="18"/>
      <c r="IHV152" s="1"/>
      <c r="IHY152" s="1"/>
      <c r="IIC152" s="18"/>
      <c r="IID152" s="1"/>
      <c r="IIG152" s="1"/>
      <c r="IIK152" s="18"/>
      <c r="IIL152" s="1"/>
      <c r="IIO152" s="1"/>
      <c r="IIS152" s="18"/>
      <c r="IIT152" s="1"/>
      <c r="IIW152" s="1"/>
      <c r="IJA152" s="18"/>
      <c r="IJB152" s="1"/>
      <c r="IJE152" s="1"/>
      <c r="IJI152" s="18"/>
      <c r="IJJ152" s="1"/>
      <c r="IJM152" s="1"/>
      <c r="IJQ152" s="18"/>
      <c r="IJR152" s="1"/>
      <c r="IJU152" s="1"/>
      <c r="IJY152" s="18"/>
      <c r="IJZ152" s="1"/>
      <c r="IKC152" s="1"/>
      <c r="IKG152" s="18"/>
      <c r="IKH152" s="1"/>
      <c r="IKK152" s="1"/>
      <c r="IKO152" s="18"/>
      <c r="IKP152" s="1"/>
      <c r="IKS152" s="1"/>
      <c r="IKW152" s="18"/>
      <c r="IKX152" s="1"/>
      <c r="ILA152" s="1"/>
      <c r="ILE152" s="18"/>
      <c r="ILF152" s="1"/>
      <c r="ILI152" s="1"/>
      <c r="ILM152" s="18"/>
      <c r="ILN152" s="1"/>
      <c r="ILQ152" s="1"/>
      <c r="ILU152" s="18"/>
      <c r="ILV152" s="1"/>
      <c r="ILY152" s="1"/>
      <c r="IMC152" s="18"/>
      <c r="IMD152" s="1"/>
      <c r="IMG152" s="1"/>
      <c r="IMK152" s="18"/>
      <c r="IML152" s="1"/>
      <c r="IMO152" s="1"/>
      <c r="IMS152" s="18"/>
      <c r="IMT152" s="1"/>
      <c r="IMW152" s="1"/>
      <c r="INA152" s="18"/>
      <c r="INB152" s="1"/>
      <c r="INE152" s="1"/>
      <c r="INI152" s="18"/>
      <c r="INJ152" s="1"/>
      <c r="INM152" s="1"/>
      <c r="INQ152" s="18"/>
      <c r="INR152" s="1"/>
      <c r="INU152" s="1"/>
      <c r="INY152" s="18"/>
      <c r="INZ152" s="1"/>
      <c r="IOC152" s="1"/>
      <c r="IOG152" s="18"/>
      <c r="IOH152" s="1"/>
      <c r="IOK152" s="1"/>
      <c r="IOO152" s="18"/>
      <c r="IOP152" s="1"/>
      <c r="IOS152" s="1"/>
      <c r="IOW152" s="18"/>
      <c r="IOX152" s="1"/>
      <c r="IPA152" s="1"/>
      <c r="IPE152" s="18"/>
      <c r="IPF152" s="1"/>
      <c r="IPI152" s="1"/>
      <c r="IPM152" s="18"/>
      <c r="IPN152" s="1"/>
      <c r="IPQ152" s="1"/>
      <c r="IPU152" s="18"/>
      <c r="IPV152" s="1"/>
      <c r="IPY152" s="1"/>
      <c r="IQC152" s="18"/>
      <c r="IQD152" s="1"/>
      <c r="IQG152" s="1"/>
      <c r="IQK152" s="18"/>
      <c r="IQL152" s="1"/>
      <c r="IQO152" s="1"/>
      <c r="IQS152" s="18"/>
      <c r="IQT152" s="1"/>
      <c r="IQW152" s="1"/>
      <c r="IRA152" s="18"/>
      <c r="IRB152" s="1"/>
      <c r="IRE152" s="1"/>
      <c r="IRI152" s="18"/>
      <c r="IRJ152" s="1"/>
      <c r="IRM152" s="1"/>
      <c r="IRQ152" s="18"/>
      <c r="IRR152" s="1"/>
      <c r="IRU152" s="1"/>
      <c r="IRY152" s="18"/>
      <c r="IRZ152" s="1"/>
      <c r="ISC152" s="1"/>
      <c r="ISG152" s="18"/>
      <c r="ISH152" s="1"/>
      <c r="ISK152" s="1"/>
      <c r="ISO152" s="18"/>
      <c r="ISP152" s="1"/>
      <c r="ISS152" s="1"/>
      <c r="ISW152" s="18"/>
      <c r="ISX152" s="1"/>
      <c r="ITA152" s="1"/>
      <c r="ITE152" s="18"/>
      <c r="ITF152" s="1"/>
      <c r="ITI152" s="1"/>
      <c r="ITM152" s="18"/>
      <c r="ITN152" s="1"/>
      <c r="ITQ152" s="1"/>
      <c r="ITU152" s="18"/>
      <c r="ITV152" s="1"/>
      <c r="ITY152" s="1"/>
      <c r="IUC152" s="18"/>
      <c r="IUD152" s="1"/>
      <c r="IUG152" s="1"/>
      <c r="IUK152" s="18"/>
      <c r="IUL152" s="1"/>
      <c r="IUO152" s="1"/>
      <c r="IUS152" s="18"/>
      <c r="IUT152" s="1"/>
      <c r="IUW152" s="1"/>
      <c r="IVA152" s="18"/>
      <c r="IVB152" s="1"/>
      <c r="IVE152" s="1"/>
      <c r="IVI152" s="18"/>
      <c r="IVJ152" s="1"/>
      <c r="IVM152" s="1"/>
      <c r="IVQ152" s="18"/>
      <c r="IVR152" s="1"/>
      <c r="IVU152" s="1"/>
      <c r="IVY152" s="18"/>
      <c r="IVZ152" s="1"/>
      <c r="IWC152" s="1"/>
      <c r="IWG152" s="18"/>
      <c r="IWH152" s="1"/>
      <c r="IWK152" s="1"/>
      <c r="IWO152" s="18"/>
      <c r="IWP152" s="1"/>
      <c r="IWS152" s="1"/>
      <c r="IWW152" s="18"/>
      <c r="IWX152" s="1"/>
      <c r="IXA152" s="1"/>
      <c r="IXE152" s="18"/>
      <c r="IXF152" s="1"/>
      <c r="IXI152" s="1"/>
      <c r="IXM152" s="18"/>
      <c r="IXN152" s="1"/>
      <c r="IXQ152" s="1"/>
      <c r="IXU152" s="18"/>
      <c r="IXV152" s="1"/>
      <c r="IXY152" s="1"/>
      <c r="IYC152" s="18"/>
      <c r="IYD152" s="1"/>
      <c r="IYG152" s="1"/>
      <c r="IYK152" s="18"/>
      <c r="IYL152" s="1"/>
      <c r="IYO152" s="1"/>
      <c r="IYS152" s="18"/>
      <c r="IYT152" s="1"/>
      <c r="IYW152" s="1"/>
      <c r="IZA152" s="18"/>
      <c r="IZB152" s="1"/>
      <c r="IZE152" s="1"/>
      <c r="IZI152" s="18"/>
      <c r="IZJ152" s="1"/>
      <c r="IZM152" s="1"/>
      <c r="IZQ152" s="18"/>
      <c r="IZR152" s="1"/>
      <c r="IZU152" s="1"/>
      <c r="IZY152" s="18"/>
      <c r="IZZ152" s="1"/>
      <c r="JAC152" s="1"/>
      <c r="JAG152" s="18"/>
      <c r="JAH152" s="1"/>
      <c r="JAK152" s="1"/>
      <c r="JAO152" s="18"/>
      <c r="JAP152" s="1"/>
      <c r="JAS152" s="1"/>
      <c r="JAW152" s="18"/>
      <c r="JAX152" s="1"/>
      <c r="JBA152" s="1"/>
      <c r="JBE152" s="18"/>
      <c r="JBF152" s="1"/>
      <c r="JBI152" s="1"/>
      <c r="JBM152" s="18"/>
      <c r="JBN152" s="1"/>
      <c r="JBQ152" s="1"/>
      <c r="JBU152" s="18"/>
      <c r="JBV152" s="1"/>
      <c r="JBY152" s="1"/>
      <c r="JCC152" s="18"/>
      <c r="JCD152" s="1"/>
      <c r="JCG152" s="1"/>
      <c r="JCK152" s="18"/>
      <c r="JCL152" s="1"/>
      <c r="JCO152" s="1"/>
      <c r="JCS152" s="18"/>
      <c r="JCT152" s="1"/>
      <c r="JCW152" s="1"/>
      <c r="JDA152" s="18"/>
      <c r="JDB152" s="1"/>
      <c r="JDE152" s="1"/>
      <c r="JDI152" s="18"/>
      <c r="JDJ152" s="1"/>
      <c r="JDM152" s="1"/>
      <c r="JDQ152" s="18"/>
      <c r="JDR152" s="1"/>
      <c r="JDU152" s="1"/>
      <c r="JDY152" s="18"/>
      <c r="JDZ152" s="1"/>
      <c r="JEC152" s="1"/>
      <c r="JEG152" s="18"/>
      <c r="JEH152" s="1"/>
      <c r="JEK152" s="1"/>
      <c r="JEO152" s="18"/>
      <c r="JEP152" s="1"/>
      <c r="JES152" s="1"/>
      <c r="JEW152" s="18"/>
      <c r="JEX152" s="1"/>
      <c r="JFA152" s="1"/>
      <c r="JFE152" s="18"/>
      <c r="JFF152" s="1"/>
      <c r="JFI152" s="1"/>
      <c r="JFM152" s="18"/>
      <c r="JFN152" s="1"/>
      <c r="JFQ152" s="1"/>
      <c r="JFU152" s="18"/>
      <c r="JFV152" s="1"/>
      <c r="JFY152" s="1"/>
      <c r="JGC152" s="18"/>
      <c r="JGD152" s="1"/>
      <c r="JGG152" s="1"/>
      <c r="JGK152" s="18"/>
      <c r="JGL152" s="1"/>
      <c r="JGO152" s="1"/>
      <c r="JGS152" s="18"/>
      <c r="JGT152" s="1"/>
      <c r="JGW152" s="1"/>
      <c r="JHA152" s="18"/>
      <c r="JHB152" s="1"/>
      <c r="JHE152" s="1"/>
      <c r="JHI152" s="18"/>
      <c r="JHJ152" s="1"/>
      <c r="JHM152" s="1"/>
      <c r="JHQ152" s="18"/>
      <c r="JHR152" s="1"/>
      <c r="JHU152" s="1"/>
      <c r="JHY152" s="18"/>
      <c r="JHZ152" s="1"/>
      <c r="JIC152" s="1"/>
      <c r="JIG152" s="18"/>
      <c r="JIH152" s="1"/>
      <c r="JIK152" s="1"/>
      <c r="JIO152" s="18"/>
      <c r="JIP152" s="1"/>
      <c r="JIS152" s="1"/>
      <c r="JIW152" s="18"/>
      <c r="JIX152" s="1"/>
      <c r="JJA152" s="1"/>
      <c r="JJE152" s="18"/>
      <c r="JJF152" s="1"/>
      <c r="JJI152" s="1"/>
      <c r="JJM152" s="18"/>
      <c r="JJN152" s="1"/>
      <c r="JJQ152" s="1"/>
      <c r="JJU152" s="18"/>
      <c r="JJV152" s="1"/>
      <c r="JJY152" s="1"/>
      <c r="JKC152" s="18"/>
      <c r="JKD152" s="1"/>
      <c r="JKG152" s="1"/>
      <c r="JKK152" s="18"/>
      <c r="JKL152" s="1"/>
      <c r="JKO152" s="1"/>
      <c r="JKS152" s="18"/>
      <c r="JKT152" s="1"/>
      <c r="JKW152" s="1"/>
      <c r="JLA152" s="18"/>
      <c r="JLB152" s="1"/>
      <c r="JLE152" s="1"/>
      <c r="JLI152" s="18"/>
      <c r="JLJ152" s="1"/>
      <c r="JLM152" s="1"/>
      <c r="JLQ152" s="18"/>
      <c r="JLR152" s="1"/>
      <c r="JLU152" s="1"/>
      <c r="JLY152" s="18"/>
      <c r="JLZ152" s="1"/>
      <c r="JMC152" s="1"/>
      <c r="JMG152" s="18"/>
      <c r="JMH152" s="1"/>
      <c r="JMK152" s="1"/>
      <c r="JMO152" s="18"/>
      <c r="JMP152" s="1"/>
      <c r="JMS152" s="1"/>
      <c r="JMW152" s="18"/>
      <c r="JMX152" s="1"/>
      <c r="JNA152" s="1"/>
      <c r="JNE152" s="18"/>
      <c r="JNF152" s="1"/>
      <c r="JNI152" s="1"/>
      <c r="JNM152" s="18"/>
      <c r="JNN152" s="1"/>
      <c r="JNQ152" s="1"/>
      <c r="JNU152" s="18"/>
      <c r="JNV152" s="1"/>
      <c r="JNY152" s="1"/>
      <c r="JOC152" s="18"/>
      <c r="JOD152" s="1"/>
      <c r="JOG152" s="1"/>
      <c r="JOK152" s="18"/>
      <c r="JOL152" s="1"/>
      <c r="JOO152" s="1"/>
      <c r="JOS152" s="18"/>
      <c r="JOT152" s="1"/>
      <c r="JOW152" s="1"/>
      <c r="JPA152" s="18"/>
      <c r="JPB152" s="1"/>
      <c r="JPE152" s="1"/>
      <c r="JPI152" s="18"/>
      <c r="JPJ152" s="1"/>
      <c r="JPM152" s="1"/>
      <c r="JPQ152" s="18"/>
      <c r="JPR152" s="1"/>
      <c r="JPU152" s="1"/>
      <c r="JPY152" s="18"/>
      <c r="JPZ152" s="1"/>
      <c r="JQC152" s="1"/>
      <c r="JQG152" s="18"/>
      <c r="JQH152" s="1"/>
      <c r="JQK152" s="1"/>
      <c r="JQO152" s="18"/>
      <c r="JQP152" s="1"/>
      <c r="JQS152" s="1"/>
      <c r="JQW152" s="18"/>
      <c r="JQX152" s="1"/>
      <c r="JRA152" s="1"/>
      <c r="JRE152" s="18"/>
      <c r="JRF152" s="1"/>
      <c r="JRI152" s="1"/>
      <c r="JRM152" s="18"/>
      <c r="JRN152" s="1"/>
      <c r="JRQ152" s="1"/>
      <c r="JRU152" s="18"/>
      <c r="JRV152" s="1"/>
      <c r="JRY152" s="1"/>
      <c r="JSC152" s="18"/>
      <c r="JSD152" s="1"/>
      <c r="JSG152" s="1"/>
      <c r="JSK152" s="18"/>
      <c r="JSL152" s="1"/>
      <c r="JSO152" s="1"/>
      <c r="JSS152" s="18"/>
      <c r="JST152" s="1"/>
      <c r="JSW152" s="1"/>
      <c r="JTA152" s="18"/>
      <c r="JTB152" s="1"/>
      <c r="JTE152" s="1"/>
      <c r="JTI152" s="18"/>
      <c r="JTJ152" s="1"/>
      <c r="JTM152" s="1"/>
      <c r="JTQ152" s="18"/>
      <c r="JTR152" s="1"/>
      <c r="JTU152" s="1"/>
      <c r="JTY152" s="18"/>
      <c r="JTZ152" s="1"/>
      <c r="JUC152" s="1"/>
      <c r="JUG152" s="18"/>
      <c r="JUH152" s="1"/>
      <c r="JUK152" s="1"/>
      <c r="JUO152" s="18"/>
      <c r="JUP152" s="1"/>
      <c r="JUS152" s="1"/>
      <c r="JUW152" s="18"/>
      <c r="JUX152" s="1"/>
      <c r="JVA152" s="1"/>
      <c r="JVE152" s="18"/>
      <c r="JVF152" s="1"/>
      <c r="JVI152" s="1"/>
      <c r="JVM152" s="18"/>
      <c r="JVN152" s="1"/>
      <c r="JVQ152" s="1"/>
      <c r="JVU152" s="18"/>
      <c r="JVV152" s="1"/>
      <c r="JVY152" s="1"/>
      <c r="JWC152" s="18"/>
      <c r="JWD152" s="1"/>
      <c r="JWG152" s="1"/>
      <c r="JWK152" s="18"/>
      <c r="JWL152" s="1"/>
      <c r="JWO152" s="1"/>
      <c r="JWS152" s="18"/>
      <c r="JWT152" s="1"/>
      <c r="JWW152" s="1"/>
      <c r="JXA152" s="18"/>
      <c r="JXB152" s="1"/>
      <c r="JXE152" s="1"/>
      <c r="JXI152" s="18"/>
      <c r="JXJ152" s="1"/>
      <c r="JXM152" s="1"/>
      <c r="JXQ152" s="18"/>
      <c r="JXR152" s="1"/>
      <c r="JXU152" s="1"/>
      <c r="JXY152" s="18"/>
      <c r="JXZ152" s="1"/>
      <c r="JYC152" s="1"/>
      <c r="JYG152" s="18"/>
      <c r="JYH152" s="1"/>
      <c r="JYK152" s="1"/>
      <c r="JYO152" s="18"/>
      <c r="JYP152" s="1"/>
      <c r="JYS152" s="1"/>
      <c r="JYW152" s="18"/>
      <c r="JYX152" s="1"/>
      <c r="JZA152" s="1"/>
      <c r="JZE152" s="18"/>
      <c r="JZF152" s="1"/>
      <c r="JZI152" s="1"/>
      <c r="JZM152" s="18"/>
      <c r="JZN152" s="1"/>
      <c r="JZQ152" s="1"/>
      <c r="JZU152" s="18"/>
      <c r="JZV152" s="1"/>
      <c r="JZY152" s="1"/>
      <c r="KAC152" s="18"/>
      <c r="KAD152" s="1"/>
      <c r="KAG152" s="1"/>
      <c r="KAK152" s="18"/>
      <c r="KAL152" s="1"/>
      <c r="KAO152" s="1"/>
      <c r="KAS152" s="18"/>
      <c r="KAT152" s="1"/>
      <c r="KAW152" s="1"/>
      <c r="KBA152" s="18"/>
      <c r="KBB152" s="1"/>
      <c r="KBE152" s="1"/>
      <c r="KBI152" s="18"/>
      <c r="KBJ152" s="1"/>
      <c r="KBM152" s="1"/>
      <c r="KBQ152" s="18"/>
      <c r="KBR152" s="1"/>
      <c r="KBU152" s="1"/>
      <c r="KBY152" s="18"/>
      <c r="KBZ152" s="1"/>
      <c r="KCC152" s="1"/>
      <c r="KCG152" s="18"/>
      <c r="KCH152" s="1"/>
      <c r="KCK152" s="1"/>
      <c r="KCO152" s="18"/>
      <c r="KCP152" s="1"/>
      <c r="KCS152" s="1"/>
      <c r="KCW152" s="18"/>
      <c r="KCX152" s="1"/>
      <c r="KDA152" s="1"/>
      <c r="KDE152" s="18"/>
      <c r="KDF152" s="1"/>
      <c r="KDI152" s="1"/>
      <c r="KDM152" s="18"/>
      <c r="KDN152" s="1"/>
      <c r="KDQ152" s="1"/>
      <c r="KDU152" s="18"/>
      <c r="KDV152" s="1"/>
      <c r="KDY152" s="1"/>
      <c r="KEC152" s="18"/>
      <c r="KED152" s="1"/>
      <c r="KEG152" s="1"/>
      <c r="KEK152" s="18"/>
      <c r="KEL152" s="1"/>
      <c r="KEO152" s="1"/>
      <c r="KES152" s="18"/>
      <c r="KET152" s="1"/>
      <c r="KEW152" s="1"/>
      <c r="KFA152" s="18"/>
      <c r="KFB152" s="1"/>
      <c r="KFE152" s="1"/>
      <c r="KFI152" s="18"/>
      <c r="KFJ152" s="1"/>
      <c r="KFM152" s="1"/>
      <c r="KFQ152" s="18"/>
      <c r="KFR152" s="1"/>
      <c r="KFU152" s="1"/>
      <c r="KFY152" s="18"/>
      <c r="KFZ152" s="1"/>
      <c r="KGC152" s="1"/>
      <c r="KGG152" s="18"/>
      <c r="KGH152" s="1"/>
      <c r="KGK152" s="1"/>
      <c r="KGO152" s="18"/>
      <c r="KGP152" s="1"/>
      <c r="KGS152" s="1"/>
      <c r="KGW152" s="18"/>
      <c r="KGX152" s="1"/>
      <c r="KHA152" s="1"/>
      <c r="KHE152" s="18"/>
      <c r="KHF152" s="1"/>
      <c r="KHI152" s="1"/>
      <c r="KHM152" s="18"/>
      <c r="KHN152" s="1"/>
      <c r="KHQ152" s="1"/>
      <c r="KHU152" s="18"/>
      <c r="KHV152" s="1"/>
      <c r="KHY152" s="1"/>
      <c r="KIC152" s="18"/>
      <c r="KID152" s="1"/>
      <c r="KIG152" s="1"/>
      <c r="KIK152" s="18"/>
      <c r="KIL152" s="1"/>
      <c r="KIO152" s="1"/>
      <c r="KIS152" s="18"/>
      <c r="KIT152" s="1"/>
      <c r="KIW152" s="1"/>
      <c r="KJA152" s="18"/>
      <c r="KJB152" s="1"/>
      <c r="KJE152" s="1"/>
      <c r="KJI152" s="18"/>
      <c r="KJJ152" s="1"/>
      <c r="KJM152" s="1"/>
      <c r="KJQ152" s="18"/>
      <c r="KJR152" s="1"/>
      <c r="KJU152" s="1"/>
      <c r="KJY152" s="18"/>
      <c r="KJZ152" s="1"/>
      <c r="KKC152" s="1"/>
      <c r="KKG152" s="18"/>
      <c r="KKH152" s="1"/>
      <c r="KKK152" s="1"/>
      <c r="KKO152" s="18"/>
      <c r="KKP152" s="1"/>
      <c r="KKS152" s="1"/>
      <c r="KKW152" s="18"/>
      <c r="KKX152" s="1"/>
      <c r="KLA152" s="1"/>
      <c r="KLE152" s="18"/>
      <c r="KLF152" s="1"/>
      <c r="KLI152" s="1"/>
      <c r="KLM152" s="18"/>
      <c r="KLN152" s="1"/>
      <c r="KLQ152" s="1"/>
      <c r="KLU152" s="18"/>
      <c r="KLV152" s="1"/>
      <c r="KLY152" s="1"/>
      <c r="KMC152" s="18"/>
      <c r="KMD152" s="1"/>
      <c r="KMG152" s="1"/>
      <c r="KMK152" s="18"/>
      <c r="KML152" s="1"/>
      <c r="KMO152" s="1"/>
      <c r="KMS152" s="18"/>
      <c r="KMT152" s="1"/>
      <c r="KMW152" s="1"/>
      <c r="KNA152" s="18"/>
      <c r="KNB152" s="1"/>
      <c r="KNE152" s="1"/>
      <c r="KNI152" s="18"/>
      <c r="KNJ152" s="1"/>
      <c r="KNM152" s="1"/>
      <c r="KNQ152" s="18"/>
      <c r="KNR152" s="1"/>
      <c r="KNU152" s="1"/>
      <c r="KNY152" s="18"/>
      <c r="KNZ152" s="1"/>
      <c r="KOC152" s="1"/>
      <c r="KOG152" s="18"/>
      <c r="KOH152" s="1"/>
      <c r="KOK152" s="1"/>
      <c r="KOO152" s="18"/>
      <c r="KOP152" s="1"/>
      <c r="KOS152" s="1"/>
      <c r="KOW152" s="18"/>
      <c r="KOX152" s="1"/>
      <c r="KPA152" s="1"/>
      <c r="KPE152" s="18"/>
      <c r="KPF152" s="1"/>
      <c r="KPI152" s="1"/>
      <c r="KPM152" s="18"/>
      <c r="KPN152" s="1"/>
      <c r="KPQ152" s="1"/>
      <c r="KPU152" s="18"/>
      <c r="KPV152" s="1"/>
      <c r="KPY152" s="1"/>
      <c r="KQC152" s="18"/>
      <c r="KQD152" s="1"/>
      <c r="KQG152" s="1"/>
      <c r="KQK152" s="18"/>
      <c r="KQL152" s="1"/>
      <c r="KQO152" s="1"/>
      <c r="KQS152" s="18"/>
      <c r="KQT152" s="1"/>
      <c r="KQW152" s="1"/>
      <c r="KRA152" s="18"/>
      <c r="KRB152" s="1"/>
      <c r="KRE152" s="1"/>
      <c r="KRI152" s="18"/>
      <c r="KRJ152" s="1"/>
      <c r="KRM152" s="1"/>
      <c r="KRQ152" s="18"/>
      <c r="KRR152" s="1"/>
      <c r="KRU152" s="1"/>
      <c r="KRY152" s="18"/>
      <c r="KRZ152" s="1"/>
      <c r="KSC152" s="1"/>
      <c r="KSG152" s="18"/>
      <c r="KSH152" s="1"/>
      <c r="KSK152" s="1"/>
      <c r="KSO152" s="18"/>
      <c r="KSP152" s="1"/>
      <c r="KSS152" s="1"/>
      <c r="KSW152" s="18"/>
      <c r="KSX152" s="1"/>
      <c r="KTA152" s="1"/>
      <c r="KTE152" s="18"/>
      <c r="KTF152" s="1"/>
      <c r="KTI152" s="1"/>
      <c r="KTM152" s="18"/>
      <c r="KTN152" s="1"/>
      <c r="KTQ152" s="1"/>
      <c r="KTU152" s="18"/>
      <c r="KTV152" s="1"/>
      <c r="KTY152" s="1"/>
      <c r="KUC152" s="18"/>
      <c r="KUD152" s="1"/>
      <c r="KUG152" s="1"/>
      <c r="KUK152" s="18"/>
      <c r="KUL152" s="1"/>
      <c r="KUO152" s="1"/>
      <c r="KUS152" s="18"/>
      <c r="KUT152" s="1"/>
      <c r="KUW152" s="1"/>
      <c r="KVA152" s="18"/>
      <c r="KVB152" s="1"/>
      <c r="KVE152" s="1"/>
      <c r="KVI152" s="18"/>
      <c r="KVJ152" s="1"/>
      <c r="KVM152" s="1"/>
      <c r="KVQ152" s="18"/>
      <c r="KVR152" s="1"/>
      <c r="KVU152" s="1"/>
      <c r="KVY152" s="18"/>
      <c r="KVZ152" s="1"/>
      <c r="KWC152" s="1"/>
      <c r="KWG152" s="18"/>
      <c r="KWH152" s="1"/>
      <c r="KWK152" s="1"/>
      <c r="KWO152" s="18"/>
      <c r="KWP152" s="1"/>
      <c r="KWS152" s="1"/>
      <c r="KWW152" s="18"/>
      <c r="KWX152" s="1"/>
      <c r="KXA152" s="1"/>
      <c r="KXE152" s="18"/>
      <c r="KXF152" s="1"/>
      <c r="KXI152" s="1"/>
      <c r="KXM152" s="18"/>
      <c r="KXN152" s="1"/>
      <c r="KXQ152" s="1"/>
      <c r="KXU152" s="18"/>
      <c r="KXV152" s="1"/>
      <c r="KXY152" s="1"/>
      <c r="KYC152" s="18"/>
      <c r="KYD152" s="1"/>
      <c r="KYG152" s="1"/>
      <c r="KYK152" s="18"/>
      <c r="KYL152" s="1"/>
      <c r="KYO152" s="1"/>
      <c r="KYS152" s="18"/>
      <c r="KYT152" s="1"/>
      <c r="KYW152" s="1"/>
      <c r="KZA152" s="18"/>
      <c r="KZB152" s="1"/>
      <c r="KZE152" s="1"/>
      <c r="KZI152" s="18"/>
      <c r="KZJ152" s="1"/>
      <c r="KZM152" s="1"/>
      <c r="KZQ152" s="18"/>
      <c r="KZR152" s="1"/>
      <c r="KZU152" s="1"/>
      <c r="KZY152" s="18"/>
      <c r="KZZ152" s="1"/>
      <c r="LAC152" s="1"/>
      <c r="LAG152" s="18"/>
      <c r="LAH152" s="1"/>
      <c r="LAK152" s="1"/>
      <c r="LAO152" s="18"/>
      <c r="LAP152" s="1"/>
      <c r="LAS152" s="1"/>
      <c r="LAW152" s="18"/>
      <c r="LAX152" s="1"/>
      <c r="LBA152" s="1"/>
      <c r="LBE152" s="18"/>
      <c r="LBF152" s="1"/>
      <c r="LBI152" s="1"/>
      <c r="LBM152" s="18"/>
      <c r="LBN152" s="1"/>
      <c r="LBQ152" s="1"/>
      <c r="LBU152" s="18"/>
      <c r="LBV152" s="1"/>
      <c r="LBY152" s="1"/>
      <c r="LCC152" s="18"/>
      <c r="LCD152" s="1"/>
      <c r="LCG152" s="1"/>
      <c r="LCK152" s="18"/>
      <c r="LCL152" s="1"/>
      <c r="LCO152" s="1"/>
      <c r="LCS152" s="18"/>
      <c r="LCT152" s="1"/>
      <c r="LCW152" s="1"/>
      <c r="LDA152" s="18"/>
      <c r="LDB152" s="1"/>
      <c r="LDE152" s="1"/>
      <c r="LDI152" s="18"/>
      <c r="LDJ152" s="1"/>
      <c r="LDM152" s="1"/>
      <c r="LDQ152" s="18"/>
      <c r="LDR152" s="1"/>
      <c r="LDU152" s="1"/>
      <c r="LDY152" s="18"/>
      <c r="LDZ152" s="1"/>
      <c r="LEC152" s="1"/>
      <c r="LEG152" s="18"/>
      <c r="LEH152" s="1"/>
      <c r="LEK152" s="1"/>
      <c r="LEO152" s="18"/>
      <c r="LEP152" s="1"/>
      <c r="LES152" s="1"/>
      <c r="LEW152" s="18"/>
      <c r="LEX152" s="1"/>
      <c r="LFA152" s="1"/>
      <c r="LFE152" s="18"/>
      <c r="LFF152" s="1"/>
      <c r="LFI152" s="1"/>
      <c r="LFM152" s="18"/>
      <c r="LFN152" s="1"/>
      <c r="LFQ152" s="1"/>
      <c r="LFU152" s="18"/>
      <c r="LFV152" s="1"/>
      <c r="LFY152" s="1"/>
      <c r="LGC152" s="18"/>
      <c r="LGD152" s="1"/>
      <c r="LGG152" s="1"/>
      <c r="LGK152" s="18"/>
      <c r="LGL152" s="1"/>
      <c r="LGO152" s="1"/>
      <c r="LGS152" s="18"/>
      <c r="LGT152" s="1"/>
      <c r="LGW152" s="1"/>
      <c r="LHA152" s="18"/>
      <c r="LHB152" s="1"/>
      <c r="LHE152" s="1"/>
      <c r="LHI152" s="18"/>
      <c r="LHJ152" s="1"/>
      <c r="LHM152" s="1"/>
      <c r="LHQ152" s="18"/>
      <c r="LHR152" s="1"/>
      <c r="LHU152" s="1"/>
      <c r="LHY152" s="18"/>
      <c r="LHZ152" s="1"/>
      <c r="LIC152" s="1"/>
      <c r="LIG152" s="18"/>
      <c r="LIH152" s="1"/>
      <c r="LIK152" s="1"/>
      <c r="LIO152" s="18"/>
      <c r="LIP152" s="1"/>
      <c r="LIS152" s="1"/>
      <c r="LIW152" s="18"/>
      <c r="LIX152" s="1"/>
      <c r="LJA152" s="1"/>
      <c r="LJE152" s="18"/>
      <c r="LJF152" s="1"/>
      <c r="LJI152" s="1"/>
      <c r="LJM152" s="18"/>
      <c r="LJN152" s="1"/>
      <c r="LJQ152" s="1"/>
      <c r="LJU152" s="18"/>
      <c r="LJV152" s="1"/>
      <c r="LJY152" s="1"/>
      <c r="LKC152" s="18"/>
      <c r="LKD152" s="1"/>
      <c r="LKG152" s="1"/>
      <c r="LKK152" s="18"/>
      <c r="LKL152" s="1"/>
      <c r="LKO152" s="1"/>
      <c r="LKS152" s="18"/>
      <c r="LKT152" s="1"/>
      <c r="LKW152" s="1"/>
      <c r="LLA152" s="18"/>
      <c r="LLB152" s="1"/>
      <c r="LLE152" s="1"/>
      <c r="LLI152" s="18"/>
      <c r="LLJ152" s="1"/>
      <c r="LLM152" s="1"/>
      <c r="LLQ152" s="18"/>
      <c r="LLR152" s="1"/>
      <c r="LLU152" s="1"/>
      <c r="LLY152" s="18"/>
      <c r="LLZ152" s="1"/>
      <c r="LMC152" s="1"/>
      <c r="LMG152" s="18"/>
      <c r="LMH152" s="1"/>
      <c r="LMK152" s="1"/>
      <c r="LMO152" s="18"/>
      <c r="LMP152" s="1"/>
      <c r="LMS152" s="1"/>
      <c r="LMW152" s="18"/>
      <c r="LMX152" s="1"/>
      <c r="LNA152" s="1"/>
      <c r="LNE152" s="18"/>
      <c r="LNF152" s="1"/>
      <c r="LNI152" s="1"/>
      <c r="LNM152" s="18"/>
      <c r="LNN152" s="1"/>
      <c r="LNQ152" s="1"/>
      <c r="LNU152" s="18"/>
      <c r="LNV152" s="1"/>
      <c r="LNY152" s="1"/>
      <c r="LOC152" s="18"/>
      <c r="LOD152" s="1"/>
      <c r="LOG152" s="1"/>
      <c r="LOK152" s="18"/>
      <c r="LOL152" s="1"/>
      <c r="LOO152" s="1"/>
      <c r="LOS152" s="18"/>
      <c r="LOT152" s="1"/>
      <c r="LOW152" s="1"/>
      <c r="LPA152" s="18"/>
      <c r="LPB152" s="1"/>
      <c r="LPE152" s="1"/>
      <c r="LPI152" s="18"/>
      <c r="LPJ152" s="1"/>
      <c r="LPM152" s="1"/>
      <c r="LPQ152" s="18"/>
      <c r="LPR152" s="1"/>
      <c r="LPU152" s="1"/>
      <c r="LPY152" s="18"/>
      <c r="LPZ152" s="1"/>
      <c r="LQC152" s="1"/>
      <c r="LQG152" s="18"/>
      <c r="LQH152" s="1"/>
      <c r="LQK152" s="1"/>
      <c r="LQO152" s="18"/>
      <c r="LQP152" s="1"/>
      <c r="LQS152" s="1"/>
      <c r="LQW152" s="18"/>
      <c r="LQX152" s="1"/>
      <c r="LRA152" s="1"/>
      <c r="LRE152" s="18"/>
      <c r="LRF152" s="1"/>
      <c r="LRI152" s="1"/>
      <c r="LRM152" s="18"/>
      <c r="LRN152" s="1"/>
      <c r="LRQ152" s="1"/>
      <c r="LRU152" s="18"/>
      <c r="LRV152" s="1"/>
      <c r="LRY152" s="1"/>
      <c r="LSC152" s="18"/>
      <c r="LSD152" s="1"/>
      <c r="LSG152" s="1"/>
      <c r="LSK152" s="18"/>
      <c r="LSL152" s="1"/>
      <c r="LSO152" s="1"/>
      <c r="LSS152" s="18"/>
      <c r="LST152" s="1"/>
      <c r="LSW152" s="1"/>
      <c r="LTA152" s="18"/>
      <c r="LTB152" s="1"/>
      <c r="LTE152" s="1"/>
      <c r="LTI152" s="18"/>
      <c r="LTJ152" s="1"/>
      <c r="LTM152" s="1"/>
      <c r="LTQ152" s="18"/>
      <c r="LTR152" s="1"/>
      <c r="LTU152" s="1"/>
      <c r="LTY152" s="18"/>
      <c r="LTZ152" s="1"/>
      <c r="LUC152" s="1"/>
      <c r="LUG152" s="18"/>
      <c r="LUH152" s="1"/>
      <c r="LUK152" s="1"/>
      <c r="LUO152" s="18"/>
      <c r="LUP152" s="1"/>
      <c r="LUS152" s="1"/>
      <c r="LUW152" s="18"/>
      <c r="LUX152" s="1"/>
      <c r="LVA152" s="1"/>
      <c r="LVE152" s="18"/>
      <c r="LVF152" s="1"/>
      <c r="LVI152" s="1"/>
      <c r="LVM152" s="18"/>
      <c r="LVN152" s="1"/>
      <c r="LVQ152" s="1"/>
      <c r="LVU152" s="18"/>
      <c r="LVV152" s="1"/>
      <c r="LVY152" s="1"/>
      <c r="LWC152" s="18"/>
      <c r="LWD152" s="1"/>
      <c r="LWG152" s="1"/>
      <c r="LWK152" s="18"/>
      <c r="LWL152" s="1"/>
      <c r="LWO152" s="1"/>
      <c r="LWS152" s="18"/>
      <c r="LWT152" s="1"/>
      <c r="LWW152" s="1"/>
      <c r="LXA152" s="18"/>
      <c r="LXB152" s="1"/>
      <c r="LXE152" s="1"/>
      <c r="LXI152" s="18"/>
      <c r="LXJ152" s="1"/>
      <c r="LXM152" s="1"/>
      <c r="LXQ152" s="18"/>
      <c r="LXR152" s="1"/>
      <c r="LXU152" s="1"/>
      <c r="LXY152" s="18"/>
      <c r="LXZ152" s="1"/>
      <c r="LYC152" s="1"/>
      <c r="LYG152" s="18"/>
      <c r="LYH152" s="1"/>
      <c r="LYK152" s="1"/>
      <c r="LYO152" s="18"/>
      <c r="LYP152" s="1"/>
      <c r="LYS152" s="1"/>
      <c r="LYW152" s="18"/>
      <c r="LYX152" s="1"/>
      <c r="LZA152" s="1"/>
      <c r="LZE152" s="18"/>
      <c r="LZF152" s="1"/>
      <c r="LZI152" s="1"/>
      <c r="LZM152" s="18"/>
      <c r="LZN152" s="1"/>
      <c r="LZQ152" s="1"/>
      <c r="LZU152" s="18"/>
      <c r="LZV152" s="1"/>
      <c r="LZY152" s="1"/>
      <c r="MAC152" s="18"/>
      <c r="MAD152" s="1"/>
      <c r="MAG152" s="1"/>
      <c r="MAK152" s="18"/>
      <c r="MAL152" s="1"/>
      <c r="MAO152" s="1"/>
      <c r="MAS152" s="18"/>
      <c r="MAT152" s="1"/>
      <c r="MAW152" s="1"/>
      <c r="MBA152" s="18"/>
      <c r="MBB152" s="1"/>
      <c r="MBE152" s="1"/>
      <c r="MBI152" s="18"/>
      <c r="MBJ152" s="1"/>
      <c r="MBM152" s="1"/>
      <c r="MBQ152" s="18"/>
      <c r="MBR152" s="1"/>
      <c r="MBU152" s="1"/>
      <c r="MBY152" s="18"/>
      <c r="MBZ152" s="1"/>
      <c r="MCC152" s="1"/>
      <c r="MCG152" s="18"/>
      <c r="MCH152" s="1"/>
      <c r="MCK152" s="1"/>
      <c r="MCO152" s="18"/>
      <c r="MCP152" s="1"/>
      <c r="MCS152" s="1"/>
      <c r="MCW152" s="18"/>
      <c r="MCX152" s="1"/>
      <c r="MDA152" s="1"/>
      <c r="MDE152" s="18"/>
      <c r="MDF152" s="1"/>
      <c r="MDI152" s="1"/>
      <c r="MDM152" s="18"/>
      <c r="MDN152" s="1"/>
      <c r="MDQ152" s="1"/>
      <c r="MDU152" s="18"/>
      <c r="MDV152" s="1"/>
      <c r="MDY152" s="1"/>
      <c r="MEC152" s="18"/>
      <c r="MED152" s="1"/>
      <c r="MEG152" s="1"/>
      <c r="MEK152" s="18"/>
      <c r="MEL152" s="1"/>
      <c r="MEO152" s="1"/>
      <c r="MES152" s="18"/>
      <c r="MET152" s="1"/>
      <c r="MEW152" s="1"/>
      <c r="MFA152" s="18"/>
      <c r="MFB152" s="1"/>
      <c r="MFE152" s="1"/>
      <c r="MFI152" s="18"/>
      <c r="MFJ152" s="1"/>
      <c r="MFM152" s="1"/>
      <c r="MFQ152" s="18"/>
      <c r="MFR152" s="1"/>
      <c r="MFU152" s="1"/>
      <c r="MFY152" s="18"/>
      <c r="MFZ152" s="1"/>
      <c r="MGC152" s="1"/>
      <c r="MGG152" s="18"/>
      <c r="MGH152" s="1"/>
      <c r="MGK152" s="1"/>
      <c r="MGO152" s="18"/>
      <c r="MGP152" s="1"/>
      <c r="MGS152" s="1"/>
      <c r="MGW152" s="18"/>
      <c r="MGX152" s="1"/>
      <c r="MHA152" s="1"/>
      <c r="MHE152" s="18"/>
      <c r="MHF152" s="1"/>
      <c r="MHI152" s="1"/>
      <c r="MHM152" s="18"/>
      <c r="MHN152" s="1"/>
      <c r="MHQ152" s="1"/>
      <c r="MHU152" s="18"/>
      <c r="MHV152" s="1"/>
      <c r="MHY152" s="1"/>
      <c r="MIC152" s="18"/>
      <c r="MID152" s="1"/>
      <c r="MIG152" s="1"/>
      <c r="MIK152" s="18"/>
      <c r="MIL152" s="1"/>
      <c r="MIO152" s="1"/>
      <c r="MIS152" s="18"/>
      <c r="MIT152" s="1"/>
      <c r="MIW152" s="1"/>
      <c r="MJA152" s="18"/>
      <c r="MJB152" s="1"/>
      <c r="MJE152" s="1"/>
      <c r="MJI152" s="18"/>
      <c r="MJJ152" s="1"/>
      <c r="MJM152" s="1"/>
      <c r="MJQ152" s="18"/>
      <c r="MJR152" s="1"/>
      <c r="MJU152" s="1"/>
      <c r="MJY152" s="18"/>
      <c r="MJZ152" s="1"/>
      <c r="MKC152" s="1"/>
      <c r="MKG152" s="18"/>
      <c r="MKH152" s="1"/>
      <c r="MKK152" s="1"/>
      <c r="MKO152" s="18"/>
      <c r="MKP152" s="1"/>
      <c r="MKS152" s="1"/>
      <c r="MKW152" s="18"/>
      <c r="MKX152" s="1"/>
      <c r="MLA152" s="1"/>
      <c r="MLE152" s="18"/>
      <c r="MLF152" s="1"/>
      <c r="MLI152" s="1"/>
      <c r="MLM152" s="18"/>
      <c r="MLN152" s="1"/>
      <c r="MLQ152" s="1"/>
      <c r="MLU152" s="18"/>
      <c r="MLV152" s="1"/>
      <c r="MLY152" s="1"/>
      <c r="MMC152" s="18"/>
      <c r="MMD152" s="1"/>
      <c r="MMG152" s="1"/>
      <c r="MMK152" s="18"/>
      <c r="MML152" s="1"/>
      <c r="MMO152" s="1"/>
      <c r="MMS152" s="18"/>
      <c r="MMT152" s="1"/>
      <c r="MMW152" s="1"/>
      <c r="MNA152" s="18"/>
      <c r="MNB152" s="1"/>
      <c r="MNE152" s="1"/>
      <c r="MNI152" s="18"/>
      <c r="MNJ152" s="1"/>
      <c r="MNM152" s="1"/>
      <c r="MNQ152" s="18"/>
      <c r="MNR152" s="1"/>
      <c r="MNU152" s="1"/>
      <c r="MNY152" s="18"/>
      <c r="MNZ152" s="1"/>
      <c r="MOC152" s="1"/>
      <c r="MOG152" s="18"/>
      <c r="MOH152" s="1"/>
      <c r="MOK152" s="1"/>
      <c r="MOO152" s="18"/>
      <c r="MOP152" s="1"/>
      <c r="MOS152" s="1"/>
      <c r="MOW152" s="18"/>
      <c r="MOX152" s="1"/>
      <c r="MPA152" s="1"/>
      <c r="MPE152" s="18"/>
      <c r="MPF152" s="1"/>
      <c r="MPI152" s="1"/>
      <c r="MPM152" s="18"/>
      <c r="MPN152" s="1"/>
      <c r="MPQ152" s="1"/>
      <c r="MPU152" s="18"/>
      <c r="MPV152" s="1"/>
      <c r="MPY152" s="1"/>
      <c r="MQC152" s="18"/>
      <c r="MQD152" s="1"/>
      <c r="MQG152" s="1"/>
      <c r="MQK152" s="18"/>
      <c r="MQL152" s="1"/>
      <c r="MQO152" s="1"/>
      <c r="MQS152" s="18"/>
      <c r="MQT152" s="1"/>
      <c r="MQW152" s="1"/>
      <c r="MRA152" s="18"/>
      <c r="MRB152" s="1"/>
      <c r="MRE152" s="1"/>
      <c r="MRI152" s="18"/>
      <c r="MRJ152" s="1"/>
      <c r="MRM152" s="1"/>
      <c r="MRQ152" s="18"/>
      <c r="MRR152" s="1"/>
      <c r="MRU152" s="1"/>
      <c r="MRY152" s="18"/>
      <c r="MRZ152" s="1"/>
      <c r="MSC152" s="1"/>
      <c r="MSG152" s="18"/>
      <c r="MSH152" s="1"/>
      <c r="MSK152" s="1"/>
      <c r="MSO152" s="18"/>
      <c r="MSP152" s="1"/>
      <c r="MSS152" s="1"/>
      <c r="MSW152" s="18"/>
      <c r="MSX152" s="1"/>
      <c r="MTA152" s="1"/>
      <c r="MTE152" s="18"/>
      <c r="MTF152" s="1"/>
      <c r="MTI152" s="1"/>
      <c r="MTM152" s="18"/>
      <c r="MTN152" s="1"/>
      <c r="MTQ152" s="1"/>
      <c r="MTU152" s="18"/>
      <c r="MTV152" s="1"/>
      <c r="MTY152" s="1"/>
      <c r="MUC152" s="18"/>
      <c r="MUD152" s="1"/>
      <c r="MUG152" s="1"/>
      <c r="MUK152" s="18"/>
      <c r="MUL152" s="1"/>
      <c r="MUO152" s="1"/>
      <c r="MUS152" s="18"/>
      <c r="MUT152" s="1"/>
      <c r="MUW152" s="1"/>
      <c r="MVA152" s="18"/>
      <c r="MVB152" s="1"/>
      <c r="MVE152" s="1"/>
      <c r="MVI152" s="18"/>
      <c r="MVJ152" s="1"/>
      <c r="MVM152" s="1"/>
      <c r="MVQ152" s="18"/>
      <c r="MVR152" s="1"/>
      <c r="MVU152" s="1"/>
      <c r="MVY152" s="18"/>
      <c r="MVZ152" s="1"/>
      <c r="MWC152" s="1"/>
      <c r="MWG152" s="18"/>
      <c r="MWH152" s="1"/>
      <c r="MWK152" s="1"/>
      <c r="MWO152" s="18"/>
      <c r="MWP152" s="1"/>
      <c r="MWS152" s="1"/>
      <c r="MWW152" s="18"/>
      <c r="MWX152" s="1"/>
      <c r="MXA152" s="1"/>
      <c r="MXE152" s="18"/>
      <c r="MXF152" s="1"/>
      <c r="MXI152" s="1"/>
      <c r="MXM152" s="18"/>
      <c r="MXN152" s="1"/>
      <c r="MXQ152" s="1"/>
      <c r="MXU152" s="18"/>
      <c r="MXV152" s="1"/>
      <c r="MXY152" s="1"/>
      <c r="MYC152" s="18"/>
      <c r="MYD152" s="1"/>
      <c r="MYG152" s="1"/>
      <c r="MYK152" s="18"/>
      <c r="MYL152" s="1"/>
      <c r="MYO152" s="1"/>
      <c r="MYS152" s="18"/>
      <c r="MYT152" s="1"/>
      <c r="MYW152" s="1"/>
      <c r="MZA152" s="18"/>
      <c r="MZB152" s="1"/>
      <c r="MZE152" s="1"/>
      <c r="MZI152" s="18"/>
      <c r="MZJ152" s="1"/>
      <c r="MZM152" s="1"/>
      <c r="MZQ152" s="18"/>
      <c r="MZR152" s="1"/>
      <c r="MZU152" s="1"/>
      <c r="MZY152" s="18"/>
      <c r="MZZ152" s="1"/>
      <c r="NAC152" s="1"/>
      <c r="NAG152" s="18"/>
      <c r="NAH152" s="1"/>
      <c r="NAK152" s="1"/>
      <c r="NAO152" s="18"/>
      <c r="NAP152" s="1"/>
      <c r="NAS152" s="1"/>
      <c r="NAW152" s="18"/>
      <c r="NAX152" s="1"/>
      <c r="NBA152" s="1"/>
      <c r="NBE152" s="18"/>
      <c r="NBF152" s="1"/>
      <c r="NBI152" s="1"/>
      <c r="NBM152" s="18"/>
      <c r="NBN152" s="1"/>
      <c r="NBQ152" s="1"/>
      <c r="NBU152" s="18"/>
      <c r="NBV152" s="1"/>
      <c r="NBY152" s="1"/>
      <c r="NCC152" s="18"/>
      <c r="NCD152" s="1"/>
      <c r="NCG152" s="1"/>
      <c r="NCK152" s="18"/>
      <c r="NCL152" s="1"/>
      <c r="NCO152" s="1"/>
      <c r="NCS152" s="18"/>
      <c r="NCT152" s="1"/>
      <c r="NCW152" s="1"/>
      <c r="NDA152" s="18"/>
      <c r="NDB152" s="1"/>
      <c r="NDE152" s="1"/>
      <c r="NDI152" s="18"/>
      <c r="NDJ152" s="1"/>
      <c r="NDM152" s="1"/>
      <c r="NDQ152" s="18"/>
      <c r="NDR152" s="1"/>
      <c r="NDU152" s="1"/>
      <c r="NDY152" s="18"/>
      <c r="NDZ152" s="1"/>
      <c r="NEC152" s="1"/>
      <c r="NEG152" s="18"/>
      <c r="NEH152" s="1"/>
      <c r="NEK152" s="1"/>
      <c r="NEO152" s="18"/>
      <c r="NEP152" s="1"/>
      <c r="NES152" s="1"/>
      <c r="NEW152" s="18"/>
      <c r="NEX152" s="1"/>
      <c r="NFA152" s="1"/>
      <c r="NFE152" s="18"/>
      <c r="NFF152" s="1"/>
      <c r="NFI152" s="1"/>
      <c r="NFM152" s="18"/>
      <c r="NFN152" s="1"/>
      <c r="NFQ152" s="1"/>
      <c r="NFU152" s="18"/>
      <c r="NFV152" s="1"/>
      <c r="NFY152" s="1"/>
      <c r="NGC152" s="18"/>
      <c r="NGD152" s="1"/>
      <c r="NGG152" s="1"/>
      <c r="NGK152" s="18"/>
      <c r="NGL152" s="1"/>
      <c r="NGO152" s="1"/>
      <c r="NGS152" s="18"/>
      <c r="NGT152" s="1"/>
      <c r="NGW152" s="1"/>
      <c r="NHA152" s="18"/>
      <c r="NHB152" s="1"/>
      <c r="NHE152" s="1"/>
      <c r="NHI152" s="18"/>
      <c r="NHJ152" s="1"/>
      <c r="NHM152" s="1"/>
      <c r="NHQ152" s="18"/>
      <c r="NHR152" s="1"/>
      <c r="NHU152" s="1"/>
      <c r="NHY152" s="18"/>
      <c r="NHZ152" s="1"/>
      <c r="NIC152" s="1"/>
      <c r="NIG152" s="18"/>
      <c r="NIH152" s="1"/>
      <c r="NIK152" s="1"/>
      <c r="NIO152" s="18"/>
      <c r="NIP152" s="1"/>
      <c r="NIS152" s="1"/>
      <c r="NIW152" s="18"/>
      <c r="NIX152" s="1"/>
      <c r="NJA152" s="1"/>
      <c r="NJE152" s="18"/>
      <c r="NJF152" s="1"/>
      <c r="NJI152" s="1"/>
      <c r="NJM152" s="18"/>
      <c r="NJN152" s="1"/>
      <c r="NJQ152" s="1"/>
      <c r="NJU152" s="18"/>
      <c r="NJV152" s="1"/>
      <c r="NJY152" s="1"/>
      <c r="NKC152" s="18"/>
      <c r="NKD152" s="1"/>
      <c r="NKG152" s="1"/>
      <c r="NKK152" s="18"/>
      <c r="NKL152" s="1"/>
      <c r="NKO152" s="1"/>
      <c r="NKS152" s="18"/>
      <c r="NKT152" s="1"/>
      <c r="NKW152" s="1"/>
      <c r="NLA152" s="18"/>
      <c r="NLB152" s="1"/>
      <c r="NLE152" s="1"/>
      <c r="NLI152" s="18"/>
      <c r="NLJ152" s="1"/>
      <c r="NLM152" s="1"/>
      <c r="NLQ152" s="18"/>
      <c r="NLR152" s="1"/>
      <c r="NLU152" s="1"/>
      <c r="NLY152" s="18"/>
      <c r="NLZ152" s="1"/>
      <c r="NMC152" s="1"/>
      <c r="NMG152" s="18"/>
      <c r="NMH152" s="1"/>
      <c r="NMK152" s="1"/>
      <c r="NMO152" s="18"/>
      <c r="NMP152" s="1"/>
      <c r="NMS152" s="1"/>
      <c r="NMW152" s="18"/>
      <c r="NMX152" s="1"/>
      <c r="NNA152" s="1"/>
      <c r="NNE152" s="18"/>
      <c r="NNF152" s="1"/>
      <c r="NNI152" s="1"/>
      <c r="NNM152" s="18"/>
      <c r="NNN152" s="1"/>
      <c r="NNQ152" s="1"/>
      <c r="NNU152" s="18"/>
      <c r="NNV152" s="1"/>
      <c r="NNY152" s="1"/>
      <c r="NOC152" s="18"/>
      <c r="NOD152" s="1"/>
      <c r="NOG152" s="1"/>
      <c r="NOK152" s="18"/>
      <c r="NOL152" s="1"/>
      <c r="NOO152" s="1"/>
      <c r="NOS152" s="18"/>
      <c r="NOT152" s="1"/>
      <c r="NOW152" s="1"/>
      <c r="NPA152" s="18"/>
      <c r="NPB152" s="1"/>
      <c r="NPE152" s="1"/>
      <c r="NPI152" s="18"/>
      <c r="NPJ152" s="1"/>
      <c r="NPM152" s="1"/>
      <c r="NPQ152" s="18"/>
      <c r="NPR152" s="1"/>
      <c r="NPU152" s="1"/>
      <c r="NPY152" s="18"/>
      <c r="NPZ152" s="1"/>
      <c r="NQC152" s="1"/>
      <c r="NQG152" s="18"/>
      <c r="NQH152" s="1"/>
      <c r="NQK152" s="1"/>
      <c r="NQO152" s="18"/>
      <c r="NQP152" s="1"/>
      <c r="NQS152" s="1"/>
      <c r="NQW152" s="18"/>
      <c r="NQX152" s="1"/>
      <c r="NRA152" s="1"/>
      <c r="NRE152" s="18"/>
      <c r="NRF152" s="1"/>
      <c r="NRI152" s="1"/>
      <c r="NRM152" s="18"/>
      <c r="NRN152" s="1"/>
      <c r="NRQ152" s="1"/>
      <c r="NRU152" s="18"/>
      <c r="NRV152" s="1"/>
      <c r="NRY152" s="1"/>
      <c r="NSC152" s="18"/>
      <c r="NSD152" s="1"/>
      <c r="NSG152" s="1"/>
      <c r="NSK152" s="18"/>
      <c r="NSL152" s="1"/>
      <c r="NSO152" s="1"/>
      <c r="NSS152" s="18"/>
      <c r="NST152" s="1"/>
      <c r="NSW152" s="1"/>
      <c r="NTA152" s="18"/>
      <c r="NTB152" s="1"/>
      <c r="NTE152" s="1"/>
      <c r="NTI152" s="18"/>
      <c r="NTJ152" s="1"/>
      <c r="NTM152" s="1"/>
      <c r="NTQ152" s="18"/>
      <c r="NTR152" s="1"/>
      <c r="NTU152" s="1"/>
      <c r="NTY152" s="18"/>
      <c r="NTZ152" s="1"/>
      <c r="NUC152" s="1"/>
      <c r="NUG152" s="18"/>
      <c r="NUH152" s="1"/>
      <c r="NUK152" s="1"/>
      <c r="NUO152" s="18"/>
      <c r="NUP152" s="1"/>
      <c r="NUS152" s="1"/>
      <c r="NUW152" s="18"/>
      <c r="NUX152" s="1"/>
      <c r="NVA152" s="1"/>
      <c r="NVE152" s="18"/>
      <c r="NVF152" s="1"/>
      <c r="NVI152" s="1"/>
      <c r="NVM152" s="18"/>
      <c r="NVN152" s="1"/>
      <c r="NVQ152" s="1"/>
      <c r="NVU152" s="18"/>
      <c r="NVV152" s="1"/>
      <c r="NVY152" s="1"/>
      <c r="NWC152" s="18"/>
      <c r="NWD152" s="1"/>
      <c r="NWG152" s="1"/>
      <c r="NWK152" s="18"/>
      <c r="NWL152" s="1"/>
      <c r="NWO152" s="1"/>
      <c r="NWS152" s="18"/>
      <c r="NWT152" s="1"/>
      <c r="NWW152" s="1"/>
      <c r="NXA152" s="18"/>
      <c r="NXB152" s="1"/>
      <c r="NXE152" s="1"/>
      <c r="NXI152" s="18"/>
      <c r="NXJ152" s="1"/>
      <c r="NXM152" s="1"/>
      <c r="NXQ152" s="18"/>
      <c r="NXR152" s="1"/>
      <c r="NXU152" s="1"/>
      <c r="NXY152" s="18"/>
      <c r="NXZ152" s="1"/>
      <c r="NYC152" s="1"/>
      <c r="NYG152" s="18"/>
      <c r="NYH152" s="1"/>
      <c r="NYK152" s="1"/>
      <c r="NYO152" s="18"/>
      <c r="NYP152" s="1"/>
      <c r="NYS152" s="1"/>
      <c r="NYW152" s="18"/>
      <c r="NYX152" s="1"/>
      <c r="NZA152" s="1"/>
      <c r="NZE152" s="18"/>
      <c r="NZF152" s="1"/>
      <c r="NZI152" s="1"/>
      <c r="NZM152" s="18"/>
      <c r="NZN152" s="1"/>
      <c r="NZQ152" s="1"/>
      <c r="NZU152" s="18"/>
      <c r="NZV152" s="1"/>
      <c r="NZY152" s="1"/>
      <c r="OAC152" s="18"/>
      <c r="OAD152" s="1"/>
      <c r="OAG152" s="1"/>
      <c r="OAK152" s="18"/>
      <c r="OAL152" s="1"/>
      <c r="OAO152" s="1"/>
      <c r="OAS152" s="18"/>
      <c r="OAT152" s="1"/>
      <c r="OAW152" s="1"/>
      <c r="OBA152" s="18"/>
      <c r="OBB152" s="1"/>
      <c r="OBE152" s="1"/>
      <c r="OBI152" s="18"/>
      <c r="OBJ152" s="1"/>
      <c r="OBM152" s="1"/>
      <c r="OBQ152" s="18"/>
      <c r="OBR152" s="1"/>
      <c r="OBU152" s="1"/>
      <c r="OBY152" s="18"/>
      <c r="OBZ152" s="1"/>
      <c r="OCC152" s="1"/>
      <c r="OCG152" s="18"/>
      <c r="OCH152" s="1"/>
      <c r="OCK152" s="1"/>
      <c r="OCO152" s="18"/>
      <c r="OCP152" s="1"/>
      <c r="OCS152" s="1"/>
      <c r="OCW152" s="18"/>
      <c r="OCX152" s="1"/>
      <c r="ODA152" s="1"/>
      <c r="ODE152" s="18"/>
      <c r="ODF152" s="1"/>
      <c r="ODI152" s="1"/>
      <c r="ODM152" s="18"/>
      <c r="ODN152" s="1"/>
      <c r="ODQ152" s="1"/>
      <c r="ODU152" s="18"/>
      <c r="ODV152" s="1"/>
      <c r="ODY152" s="1"/>
      <c r="OEC152" s="18"/>
      <c r="OED152" s="1"/>
      <c r="OEG152" s="1"/>
      <c r="OEK152" s="18"/>
      <c r="OEL152" s="1"/>
      <c r="OEO152" s="1"/>
      <c r="OES152" s="18"/>
      <c r="OET152" s="1"/>
      <c r="OEW152" s="1"/>
      <c r="OFA152" s="18"/>
      <c r="OFB152" s="1"/>
      <c r="OFE152" s="1"/>
      <c r="OFI152" s="18"/>
      <c r="OFJ152" s="1"/>
      <c r="OFM152" s="1"/>
      <c r="OFQ152" s="18"/>
      <c r="OFR152" s="1"/>
      <c r="OFU152" s="1"/>
      <c r="OFY152" s="18"/>
      <c r="OFZ152" s="1"/>
      <c r="OGC152" s="1"/>
      <c r="OGG152" s="18"/>
      <c r="OGH152" s="1"/>
      <c r="OGK152" s="1"/>
      <c r="OGO152" s="18"/>
      <c r="OGP152" s="1"/>
      <c r="OGS152" s="1"/>
      <c r="OGW152" s="18"/>
      <c r="OGX152" s="1"/>
      <c r="OHA152" s="1"/>
      <c r="OHE152" s="18"/>
      <c r="OHF152" s="1"/>
      <c r="OHI152" s="1"/>
      <c r="OHM152" s="18"/>
      <c r="OHN152" s="1"/>
      <c r="OHQ152" s="1"/>
      <c r="OHU152" s="18"/>
      <c r="OHV152" s="1"/>
      <c r="OHY152" s="1"/>
      <c r="OIC152" s="18"/>
      <c r="OID152" s="1"/>
      <c r="OIG152" s="1"/>
      <c r="OIK152" s="18"/>
      <c r="OIL152" s="1"/>
      <c r="OIO152" s="1"/>
      <c r="OIS152" s="18"/>
      <c r="OIT152" s="1"/>
      <c r="OIW152" s="1"/>
      <c r="OJA152" s="18"/>
      <c r="OJB152" s="1"/>
      <c r="OJE152" s="1"/>
      <c r="OJI152" s="18"/>
      <c r="OJJ152" s="1"/>
      <c r="OJM152" s="1"/>
      <c r="OJQ152" s="18"/>
      <c r="OJR152" s="1"/>
      <c r="OJU152" s="1"/>
      <c r="OJY152" s="18"/>
      <c r="OJZ152" s="1"/>
      <c r="OKC152" s="1"/>
      <c r="OKG152" s="18"/>
      <c r="OKH152" s="1"/>
      <c r="OKK152" s="1"/>
      <c r="OKO152" s="18"/>
      <c r="OKP152" s="1"/>
      <c r="OKS152" s="1"/>
      <c r="OKW152" s="18"/>
      <c r="OKX152" s="1"/>
      <c r="OLA152" s="1"/>
      <c r="OLE152" s="18"/>
      <c r="OLF152" s="1"/>
      <c r="OLI152" s="1"/>
      <c r="OLM152" s="18"/>
      <c r="OLN152" s="1"/>
      <c r="OLQ152" s="1"/>
      <c r="OLU152" s="18"/>
      <c r="OLV152" s="1"/>
      <c r="OLY152" s="1"/>
      <c r="OMC152" s="18"/>
      <c r="OMD152" s="1"/>
      <c r="OMG152" s="1"/>
      <c r="OMK152" s="18"/>
      <c r="OML152" s="1"/>
      <c r="OMO152" s="1"/>
      <c r="OMS152" s="18"/>
      <c r="OMT152" s="1"/>
      <c r="OMW152" s="1"/>
      <c r="ONA152" s="18"/>
      <c r="ONB152" s="1"/>
      <c r="ONE152" s="1"/>
      <c r="ONI152" s="18"/>
      <c r="ONJ152" s="1"/>
      <c r="ONM152" s="1"/>
      <c r="ONQ152" s="18"/>
      <c r="ONR152" s="1"/>
      <c r="ONU152" s="1"/>
      <c r="ONY152" s="18"/>
      <c r="ONZ152" s="1"/>
      <c r="OOC152" s="1"/>
      <c r="OOG152" s="18"/>
      <c r="OOH152" s="1"/>
      <c r="OOK152" s="1"/>
      <c r="OOO152" s="18"/>
      <c r="OOP152" s="1"/>
      <c r="OOS152" s="1"/>
      <c r="OOW152" s="18"/>
      <c r="OOX152" s="1"/>
      <c r="OPA152" s="1"/>
      <c r="OPE152" s="18"/>
      <c r="OPF152" s="1"/>
      <c r="OPI152" s="1"/>
      <c r="OPM152" s="18"/>
      <c r="OPN152" s="1"/>
      <c r="OPQ152" s="1"/>
      <c r="OPU152" s="18"/>
      <c r="OPV152" s="1"/>
      <c r="OPY152" s="1"/>
      <c r="OQC152" s="18"/>
      <c r="OQD152" s="1"/>
      <c r="OQG152" s="1"/>
      <c r="OQK152" s="18"/>
      <c r="OQL152" s="1"/>
      <c r="OQO152" s="1"/>
      <c r="OQS152" s="18"/>
      <c r="OQT152" s="1"/>
      <c r="OQW152" s="1"/>
      <c r="ORA152" s="18"/>
      <c r="ORB152" s="1"/>
      <c r="ORE152" s="1"/>
      <c r="ORI152" s="18"/>
      <c r="ORJ152" s="1"/>
      <c r="ORM152" s="1"/>
      <c r="ORQ152" s="18"/>
      <c r="ORR152" s="1"/>
      <c r="ORU152" s="1"/>
      <c r="ORY152" s="18"/>
      <c r="ORZ152" s="1"/>
      <c r="OSC152" s="1"/>
      <c r="OSG152" s="18"/>
      <c r="OSH152" s="1"/>
      <c r="OSK152" s="1"/>
      <c r="OSO152" s="18"/>
      <c r="OSP152" s="1"/>
      <c r="OSS152" s="1"/>
      <c r="OSW152" s="18"/>
      <c r="OSX152" s="1"/>
      <c r="OTA152" s="1"/>
      <c r="OTE152" s="18"/>
      <c r="OTF152" s="1"/>
      <c r="OTI152" s="1"/>
      <c r="OTM152" s="18"/>
      <c r="OTN152" s="1"/>
      <c r="OTQ152" s="1"/>
      <c r="OTU152" s="18"/>
      <c r="OTV152" s="1"/>
      <c r="OTY152" s="1"/>
      <c r="OUC152" s="18"/>
      <c r="OUD152" s="1"/>
      <c r="OUG152" s="1"/>
      <c r="OUK152" s="18"/>
      <c r="OUL152" s="1"/>
      <c r="OUO152" s="1"/>
      <c r="OUS152" s="18"/>
      <c r="OUT152" s="1"/>
      <c r="OUW152" s="1"/>
      <c r="OVA152" s="18"/>
      <c r="OVB152" s="1"/>
      <c r="OVE152" s="1"/>
      <c r="OVI152" s="18"/>
      <c r="OVJ152" s="1"/>
      <c r="OVM152" s="1"/>
      <c r="OVQ152" s="18"/>
      <c r="OVR152" s="1"/>
      <c r="OVU152" s="1"/>
      <c r="OVY152" s="18"/>
      <c r="OVZ152" s="1"/>
      <c r="OWC152" s="1"/>
      <c r="OWG152" s="18"/>
      <c r="OWH152" s="1"/>
      <c r="OWK152" s="1"/>
      <c r="OWO152" s="18"/>
      <c r="OWP152" s="1"/>
      <c r="OWS152" s="1"/>
      <c r="OWW152" s="18"/>
      <c r="OWX152" s="1"/>
      <c r="OXA152" s="1"/>
      <c r="OXE152" s="18"/>
      <c r="OXF152" s="1"/>
      <c r="OXI152" s="1"/>
      <c r="OXM152" s="18"/>
      <c r="OXN152" s="1"/>
      <c r="OXQ152" s="1"/>
      <c r="OXU152" s="18"/>
      <c r="OXV152" s="1"/>
      <c r="OXY152" s="1"/>
      <c r="OYC152" s="18"/>
      <c r="OYD152" s="1"/>
      <c r="OYG152" s="1"/>
      <c r="OYK152" s="18"/>
      <c r="OYL152" s="1"/>
      <c r="OYO152" s="1"/>
      <c r="OYS152" s="18"/>
      <c r="OYT152" s="1"/>
      <c r="OYW152" s="1"/>
      <c r="OZA152" s="18"/>
      <c r="OZB152" s="1"/>
      <c r="OZE152" s="1"/>
      <c r="OZI152" s="18"/>
      <c r="OZJ152" s="1"/>
      <c r="OZM152" s="1"/>
      <c r="OZQ152" s="18"/>
      <c r="OZR152" s="1"/>
      <c r="OZU152" s="1"/>
      <c r="OZY152" s="18"/>
      <c r="OZZ152" s="1"/>
      <c r="PAC152" s="1"/>
      <c r="PAG152" s="18"/>
      <c r="PAH152" s="1"/>
      <c r="PAK152" s="1"/>
      <c r="PAO152" s="18"/>
      <c r="PAP152" s="1"/>
      <c r="PAS152" s="1"/>
      <c r="PAW152" s="18"/>
      <c r="PAX152" s="1"/>
      <c r="PBA152" s="1"/>
      <c r="PBE152" s="18"/>
      <c r="PBF152" s="1"/>
      <c r="PBI152" s="1"/>
      <c r="PBM152" s="18"/>
      <c r="PBN152" s="1"/>
      <c r="PBQ152" s="1"/>
      <c r="PBU152" s="18"/>
      <c r="PBV152" s="1"/>
      <c r="PBY152" s="1"/>
      <c r="PCC152" s="18"/>
      <c r="PCD152" s="1"/>
      <c r="PCG152" s="1"/>
      <c r="PCK152" s="18"/>
      <c r="PCL152" s="1"/>
      <c r="PCO152" s="1"/>
      <c r="PCS152" s="18"/>
      <c r="PCT152" s="1"/>
      <c r="PCW152" s="1"/>
      <c r="PDA152" s="18"/>
      <c r="PDB152" s="1"/>
      <c r="PDE152" s="1"/>
      <c r="PDI152" s="18"/>
      <c r="PDJ152" s="1"/>
      <c r="PDM152" s="1"/>
      <c r="PDQ152" s="18"/>
      <c r="PDR152" s="1"/>
      <c r="PDU152" s="1"/>
      <c r="PDY152" s="18"/>
      <c r="PDZ152" s="1"/>
      <c r="PEC152" s="1"/>
      <c r="PEG152" s="18"/>
      <c r="PEH152" s="1"/>
      <c r="PEK152" s="1"/>
      <c r="PEO152" s="18"/>
      <c r="PEP152" s="1"/>
      <c r="PES152" s="1"/>
      <c r="PEW152" s="18"/>
      <c r="PEX152" s="1"/>
      <c r="PFA152" s="1"/>
      <c r="PFE152" s="18"/>
      <c r="PFF152" s="1"/>
      <c r="PFI152" s="1"/>
      <c r="PFM152" s="18"/>
      <c r="PFN152" s="1"/>
      <c r="PFQ152" s="1"/>
      <c r="PFU152" s="18"/>
      <c r="PFV152" s="1"/>
      <c r="PFY152" s="1"/>
      <c r="PGC152" s="18"/>
      <c r="PGD152" s="1"/>
      <c r="PGG152" s="1"/>
      <c r="PGK152" s="18"/>
      <c r="PGL152" s="1"/>
      <c r="PGO152" s="1"/>
      <c r="PGS152" s="18"/>
      <c r="PGT152" s="1"/>
      <c r="PGW152" s="1"/>
      <c r="PHA152" s="18"/>
      <c r="PHB152" s="1"/>
      <c r="PHE152" s="1"/>
      <c r="PHI152" s="18"/>
      <c r="PHJ152" s="1"/>
      <c r="PHM152" s="1"/>
      <c r="PHQ152" s="18"/>
      <c r="PHR152" s="1"/>
      <c r="PHU152" s="1"/>
      <c r="PHY152" s="18"/>
      <c r="PHZ152" s="1"/>
      <c r="PIC152" s="1"/>
      <c r="PIG152" s="18"/>
      <c r="PIH152" s="1"/>
      <c r="PIK152" s="1"/>
      <c r="PIO152" s="18"/>
      <c r="PIP152" s="1"/>
      <c r="PIS152" s="1"/>
      <c r="PIW152" s="18"/>
      <c r="PIX152" s="1"/>
      <c r="PJA152" s="1"/>
      <c r="PJE152" s="18"/>
      <c r="PJF152" s="1"/>
      <c r="PJI152" s="1"/>
      <c r="PJM152" s="18"/>
      <c r="PJN152" s="1"/>
      <c r="PJQ152" s="1"/>
      <c r="PJU152" s="18"/>
      <c r="PJV152" s="1"/>
      <c r="PJY152" s="1"/>
      <c r="PKC152" s="18"/>
      <c r="PKD152" s="1"/>
      <c r="PKG152" s="1"/>
      <c r="PKK152" s="18"/>
      <c r="PKL152" s="1"/>
      <c r="PKO152" s="1"/>
      <c r="PKS152" s="18"/>
      <c r="PKT152" s="1"/>
      <c r="PKW152" s="1"/>
      <c r="PLA152" s="18"/>
      <c r="PLB152" s="1"/>
      <c r="PLE152" s="1"/>
      <c r="PLI152" s="18"/>
      <c r="PLJ152" s="1"/>
      <c r="PLM152" s="1"/>
      <c r="PLQ152" s="18"/>
      <c r="PLR152" s="1"/>
      <c r="PLU152" s="1"/>
      <c r="PLY152" s="18"/>
      <c r="PLZ152" s="1"/>
      <c r="PMC152" s="1"/>
      <c r="PMG152" s="18"/>
      <c r="PMH152" s="1"/>
      <c r="PMK152" s="1"/>
      <c r="PMO152" s="18"/>
      <c r="PMP152" s="1"/>
      <c r="PMS152" s="1"/>
      <c r="PMW152" s="18"/>
      <c r="PMX152" s="1"/>
      <c r="PNA152" s="1"/>
      <c r="PNE152" s="18"/>
      <c r="PNF152" s="1"/>
      <c r="PNI152" s="1"/>
      <c r="PNM152" s="18"/>
      <c r="PNN152" s="1"/>
      <c r="PNQ152" s="1"/>
      <c r="PNU152" s="18"/>
      <c r="PNV152" s="1"/>
      <c r="PNY152" s="1"/>
      <c r="POC152" s="18"/>
      <c r="POD152" s="1"/>
      <c r="POG152" s="1"/>
      <c r="POK152" s="18"/>
      <c r="POL152" s="1"/>
      <c r="POO152" s="1"/>
      <c r="POS152" s="18"/>
      <c r="POT152" s="1"/>
      <c r="POW152" s="1"/>
      <c r="PPA152" s="18"/>
      <c r="PPB152" s="1"/>
      <c r="PPE152" s="1"/>
      <c r="PPI152" s="18"/>
      <c r="PPJ152" s="1"/>
      <c r="PPM152" s="1"/>
      <c r="PPQ152" s="18"/>
      <c r="PPR152" s="1"/>
      <c r="PPU152" s="1"/>
      <c r="PPY152" s="18"/>
      <c r="PPZ152" s="1"/>
      <c r="PQC152" s="1"/>
      <c r="PQG152" s="18"/>
      <c r="PQH152" s="1"/>
      <c r="PQK152" s="1"/>
      <c r="PQO152" s="18"/>
      <c r="PQP152" s="1"/>
      <c r="PQS152" s="1"/>
      <c r="PQW152" s="18"/>
      <c r="PQX152" s="1"/>
      <c r="PRA152" s="1"/>
      <c r="PRE152" s="18"/>
      <c r="PRF152" s="1"/>
      <c r="PRI152" s="1"/>
      <c r="PRM152" s="18"/>
      <c r="PRN152" s="1"/>
      <c r="PRQ152" s="1"/>
      <c r="PRU152" s="18"/>
      <c r="PRV152" s="1"/>
      <c r="PRY152" s="1"/>
      <c r="PSC152" s="18"/>
      <c r="PSD152" s="1"/>
      <c r="PSG152" s="1"/>
      <c r="PSK152" s="18"/>
      <c r="PSL152" s="1"/>
      <c r="PSO152" s="1"/>
      <c r="PSS152" s="18"/>
      <c r="PST152" s="1"/>
      <c r="PSW152" s="1"/>
      <c r="PTA152" s="18"/>
      <c r="PTB152" s="1"/>
      <c r="PTE152" s="1"/>
      <c r="PTI152" s="18"/>
      <c r="PTJ152" s="1"/>
      <c r="PTM152" s="1"/>
      <c r="PTQ152" s="18"/>
      <c r="PTR152" s="1"/>
      <c r="PTU152" s="1"/>
      <c r="PTY152" s="18"/>
      <c r="PTZ152" s="1"/>
      <c r="PUC152" s="1"/>
      <c r="PUG152" s="18"/>
      <c r="PUH152" s="1"/>
      <c r="PUK152" s="1"/>
      <c r="PUO152" s="18"/>
      <c r="PUP152" s="1"/>
      <c r="PUS152" s="1"/>
      <c r="PUW152" s="18"/>
      <c r="PUX152" s="1"/>
      <c r="PVA152" s="1"/>
      <c r="PVE152" s="18"/>
      <c r="PVF152" s="1"/>
      <c r="PVI152" s="1"/>
      <c r="PVM152" s="18"/>
      <c r="PVN152" s="1"/>
      <c r="PVQ152" s="1"/>
      <c r="PVU152" s="18"/>
      <c r="PVV152" s="1"/>
      <c r="PVY152" s="1"/>
      <c r="PWC152" s="18"/>
      <c r="PWD152" s="1"/>
      <c r="PWG152" s="1"/>
      <c r="PWK152" s="18"/>
      <c r="PWL152" s="1"/>
      <c r="PWO152" s="1"/>
      <c r="PWS152" s="18"/>
      <c r="PWT152" s="1"/>
      <c r="PWW152" s="1"/>
      <c r="PXA152" s="18"/>
      <c r="PXB152" s="1"/>
      <c r="PXE152" s="1"/>
      <c r="PXI152" s="18"/>
      <c r="PXJ152" s="1"/>
      <c r="PXM152" s="1"/>
      <c r="PXQ152" s="18"/>
      <c r="PXR152" s="1"/>
      <c r="PXU152" s="1"/>
      <c r="PXY152" s="18"/>
      <c r="PXZ152" s="1"/>
      <c r="PYC152" s="1"/>
      <c r="PYG152" s="18"/>
      <c r="PYH152" s="1"/>
      <c r="PYK152" s="1"/>
      <c r="PYO152" s="18"/>
      <c r="PYP152" s="1"/>
      <c r="PYS152" s="1"/>
      <c r="PYW152" s="18"/>
      <c r="PYX152" s="1"/>
      <c r="PZA152" s="1"/>
      <c r="PZE152" s="18"/>
      <c r="PZF152" s="1"/>
      <c r="PZI152" s="1"/>
      <c r="PZM152" s="18"/>
      <c r="PZN152" s="1"/>
      <c r="PZQ152" s="1"/>
      <c r="PZU152" s="18"/>
      <c r="PZV152" s="1"/>
      <c r="PZY152" s="1"/>
      <c r="QAC152" s="18"/>
      <c r="QAD152" s="1"/>
      <c r="QAG152" s="1"/>
      <c r="QAK152" s="18"/>
      <c r="QAL152" s="1"/>
      <c r="QAO152" s="1"/>
      <c r="QAS152" s="18"/>
      <c r="QAT152" s="1"/>
      <c r="QAW152" s="1"/>
      <c r="QBA152" s="18"/>
      <c r="QBB152" s="1"/>
      <c r="QBE152" s="1"/>
      <c r="QBI152" s="18"/>
      <c r="QBJ152" s="1"/>
      <c r="QBM152" s="1"/>
      <c r="QBQ152" s="18"/>
      <c r="QBR152" s="1"/>
      <c r="QBU152" s="1"/>
      <c r="QBY152" s="18"/>
      <c r="QBZ152" s="1"/>
      <c r="QCC152" s="1"/>
      <c r="QCG152" s="18"/>
      <c r="QCH152" s="1"/>
      <c r="QCK152" s="1"/>
      <c r="QCO152" s="18"/>
      <c r="QCP152" s="1"/>
      <c r="QCS152" s="1"/>
      <c r="QCW152" s="18"/>
      <c r="QCX152" s="1"/>
      <c r="QDA152" s="1"/>
      <c r="QDE152" s="18"/>
      <c r="QDF152" s="1"/>
      <c r="QDI152" s="1"/>
      <c r="QDM152" s="18"/>
      <c r="QDN152" s="1"/>
      <c r="QDQ152" s="1"/>
      <c r="QDU152" s="18"/>
      <c r="QDV152" s="1"/>
      <c r="QDY152" s="1"/>
      <c r="QEC152" s="18"/>
      <c r="QED152" s="1"/>
      <c r="QEG152" s="1"/>
      <c r="QEK152" s="18"/>
      <c r="QEL152" s="1"/>
      <c r="QEO152" s="1"/>
      <c r="QES152" s="18"/>
      <c r="QET152" s="1"/>
      <c r="QEW152" s="1"/>
      <c r="QFA152" s="18"/>
      <c r="QFB152" s="1"/>
      <c r="QFE152" s="1"/>
      <c r="QFI152" s="18"/>
      <c r="QFJ152" s="1"/>
      <c r="QFM152" s="1"/>
      <c r="QFQ152" s="18"/>
      <c r="QFR152" s="1"/>
      <c r="QFU152" s="1"/>
      <c r="QFY152" s="18"/>
      <c r="QFZ152" s="1"/>
      <c r="QGC152" s="1"/>
      <c r="QGG152" s="18"/>
      <c r="QGH152" s="1"/>
      <c r="QGK152" s="1"/>
      <c r="QGO152" s="18"/>
      <c r="QGP152" s="1"/>
      <c r="QGS152" s="1"/>
      <c r="QGW152" s="18"/>
      <c r="QGX152" s="1"/>
      <c r="QHA152" s="1"/>
      <c r="QHE152" s="18"/>
      <c r="QHF152" s="1"/>
      <c r="QHI152" s="1"/>
      <c r="QHM152" s="18"/>
      <c r="QHN152" s="1"/>
      <c r="QHQ152" s="1"/>
      <c r="QHU152" s="18"/>
      <c r="QHV152" s="1"/>
      <c r="QHY152" s="1"/>
      <c r="QIC152" s="18"/>
      <c r="QID152" s="1"/>
      <c r="QIG152" s="1"/>
      <c r="QIK152" s="18"/>
      <c r="QIL152" s="1"/>
      <c r="QIO152" s="1"/>
      <c r="QIS152" s="18"/>
      <c r="QIT152" s="1"/>
      <c r="QIW152" s="1"/>
      <c r="QJA152" s="18"/>
      <c r="QJB152" s="1"/>
      <c r="QJE152" s="1"/>
      <c r="QJI152" s="18"/>
      <c r="QJJ152" s="1"/>
      <c r="QJM152" s="1"/>
      <c r="QJQ152" s="18"/>
      <c r="QJR152" s="1"/>
      <c r="QJU152" s="1"/>
      <c r="QJY152" s="18"/>
      <c r="QJZ152" s="1"/>
      <c r="QKC152" s="1"/>
      <c r="QKG152" s="18"/>
      <c r="QKH152" s="1"/>
      <c r="QKK152" s="1"/>
      <c r="QKO152" s="18"/>
      <c r="QKP152" s="1"/>
      <c r="QKS152" s="1"/>
      <c r="QKW152" s="18"/>
      <c r="QKX152" s="1"/>
      <c r="QLA152" s="1"/>
      <c r="QLE152" s="18"/>
      <c r="QLF152" s="1"/>
      <c r="QLI152" s="1"/>
      <c r="QLM152" s="18"/>
      <c r="QLN152" s="1"/>
      <c r="QLQ152" s="1"/>
      <c r="QLU152" s="18"/>
      <c r="QLV152" s="1"/>
      <c r="QLY152" s="1"/>
      <c r="QMC152" s="18"/>
      <c r="QMD152" s="1"/>
      <c r="QMG152" s="1"/>
      <c r="QMK152" s="18"/>
      <c r="QML152" s="1"/>
      <c r="QMO152" s="1"/>
      <c r="QMS152" s="18"/>
      <c r="QMT152" s="1"/>
      <c r="QMW152" s="1"/>
      <c r="QNA152" s="18"/>
      <c r="QNB152" s="1"/>
      <c r="QNE152" s="1"/>
      <c r="QNI152" s="18"/>
      <c r="QNJ152" s="1"/>
      <c r="QNM152" s="1"/>
      <c r="QNQ152" s="18"/>
      <c r="QNR152" s="1"/>
      <c r="QNU152" s="1"/>
      <c r="QNY152" s="18"/>
      <c r="QNZ152" s="1"/>
      <c r="QOC152" s="1"/>
      <c r="QOG152" s="18"/>
      <c r="QOH152" s="1"/>
      <c r="QOK152" s="1"/>
      <c r="QOO152" s="18"/>
      <c r="QOP152" s="1"/>
      <c r="QOS152" s="1"/>
      <c r="QOW152" s="18"/>
      <c r="QOX152" s="1"/>
      <c r="QPA152" s="1"/>
      <c r="QPE152" s="18"/>
      <c r="QPF152" s="1"/>
      <c r="QPI152" s="1"/>
      <c r="QPM152" s="18"/>
      <c r="QPN152" s="1"/>
      <c r="QPQ152" s="1"/>
      <c r="QPU152" s="18"/>
      <c r="QPV152" s="1"/>
      <c r="QPY152" s="1"/>
      <c r="QQC152" s="18"/>
      <c r="QQD152" s="1"/>
      <c r="QQG152" s="1"/>
      <c r="QQK152" s="18"/>
      <c r="QQL152" s="1"/>
      <c r="QQO152" s="1"/>
      <c r="QQS152" s="18"/>
      <c r="QQT152" s="1"/>
      <c r="QQW152" s="1"/>
      <c r="QRA152" s="18"/>
      <c r="QRB152" s="1"/>
      <c r="QRE152" s="1"/>
      <c r="QRI152" s="18"/>
      <c r="QRJ152" s="1"/>
      <c r="QRM152" s="1"/>
      <c r="QRQ152" s="18"/>
      <c r="QRR152" s="1"/>
      <c r="QRU152" s="1"/>
      <c r="QRY152" s="18"/>
      <c r="QRZ152" s="1"/>
      <c r="QSC152" s="1"/>
      <c r="QSG152" s="18"/>
      <c r="QSH152" s="1"/>
      <c r="QSK152" s="1"/>
      <c r="QSO152" s="18"/>
      <c r="QSP152" s="1"/>
      <c r="QSS152" s="1"/>
      <c r="QSW152" s="18"/>
      <c r="QSX152" s="1"/>
      <c r="QTA152" s="1"/>
      <c r="QTE152" s="18"/>
      <c r="QTF152" s="1"/>
      <c r="QTI152" s="1"/>
      <c r="QTM152" s="18"/>
      <c r="QTN152" s="1"/>
      <c r="QTQ152" s="1"/>
      <c r="QTU152" s="18"/>
      <c r="QTV152" s="1"/>
      <c r="QTY152" s="1"/>
      <c r="QUC152" s="18"/>
      <c r="QUD152" s="1"/>
      <c r="QUG152" s="1"/>
      <c r="QUK152" s="18"/>
      <c r="QUL152" s="1"/>
      <c r="QUO152" s="1"/>
      <c r="QUS152" s="18"/>
      <c r="QUT152" s="1"/>
      <c r="QUW152" s="1"/>
      <c r="QVA152" s="18"/>
      <c r="QVB152" s="1"/>
      <c r="QVE152" s="1"/>
      <c r="QVI152" s="18"/>
      <c r="QVJ152" s="1"/>
      <c r="QVM152" s="1"/>
      <c r="QVQ152" s="18"/>
      <c r="QVR152" s="1"/>
      <c r="QVU152" s="1"/>
      <c r="QVY152" s="18"/>
      <c r="QVZ152" s="1"/>
      <c r="QWC152" s="1"/>
      <c r="QWG152" s="18"/>
      <c r="QWH152" s="1"/>
      <c r="QWK152" s="1"/>
      <c r="QWO152" s="18"/>
      <c r="QWP152" s="1"/>
      <c r="QWS152" s="1"/>
      <c r="QWW152" s="18"/>
      <c r="QWX152" s="1"/>
      <c r="QXA152" s="1"/>
      <c r="QXE152" s="18"/>
      <c r="QXF152" s="1"/>
      <c r="QXI152" s="1"/>
      <c r="QXM152" s="18"/>
      <c r="QXN152" s="1"/>
      <c r="QXQ152" s="1"/>
      <c r="QXU152" s="18"/>
      <c r="QXV152" s="1"/>
      <c r="QXY152" s="1"/>
      <c r="QYC152" s="18"/>
      <c r="QYD152" s="1"/>
      <c r="QYG152" s="1"/>
      <c r="QYK152" s="18"/>
      <c r="QYL152" s="1"/>
      <c r="QYO152" s="1"/>
      <c r="QYS152" s="18"/>
      <c r="QYT152" s="1"/>
      <c r="QYW152" s="1"/>
      <c r="QZA152" s="18"/>
      <c r="QZB152" s="1"/>
      <c r="QZE152" s="1"/>
      <c r="QZI152" s="18"/>
      <c r="QZJ152" s="1"/>
      <c r="QZM152" s="1"/>
      <c r="QZQ152" s="18"/>
      <c r="QZR152" s="1"/>
      <c r="QZU152" s="1"/>
      <c r="QZY152" s="18"/>
      <c r="QZZ152" s="1"/>
      <c r="RAC152" s="1"/>
      <c r="RAG152" s="18"/>
      <c r="RAH152" s="1"/>
      <c r="RAK152" s="1"/>
      <c r="RAO152" s="18"/>
      <c r="RAP152" s="1"/>
      <c r="RAS152" s="1"/>
      <c r="RAW152" s="18"/>
      <c r="RAX152" s="1"/>
      <c r="RBA152" s="1"/>
      <c r="RBE152" s="18"/>
      <c r="RBF152" s="1"/>
      <c r="RBI152" s="1"/>
      <c r="RBM152" s="18"/>
      <c r="RBN152" s="1"/>
      <c r="RBQ152" s="1"/>
      <c r="RBU152" s="18"/>
      <c r="RBV152" s="1"/>
      <c r="RBY152" s="1"/>
      <c r="RCC152" s="18"/>
      <c r="RCD152" s="1"/>
      <c r="RCG152" s="1"/>
      <c r="RCK152" s="18"/>
      <c r="RCL152" s="1"/>
      <c r="RCO152" s="1"/>
      <c r="RCS152" s="18"/>
      <c r="RCT152" s="1"/>
      <c r="RCW152" s="1"/>
      <c r="RDA152" s="18"/>
      <c r="RDB152" s="1"/>
      <c r="RDE152" s="1"/>
      <c r="RDI152" s="18"/>
      <c r="RDJ152" s="1"/>
      <c r="RDM152" s="1"/>
      <c r="RDQ152" s="18"/>
      <c r="RDR152" s="1"/>
      <c r="RDU152" s="1"/>
      <c r="RDY152" s="18"/>
      <c r="RDZ152" s="1"/>
      <c r="REC152" s="1"/>
      <c r="REG152" s="18"/>
      <c r="REH152" s="1"/>
      <c r="REK152" s="1"/>
      <c r="REO152" s="18"/>
      <c r="REP152" s="1"/>
      <c r="RES152" s="1"/>
      <c r="REW152" s="18"/>
      <c r="REX152" s="1"/>
      <c r="RFA152" s="1"/>
      <c r="RFE152" s="18"/>
      <c r="RFF152" s="1"/>
      <c r="RFI152" s="1"/>
      <c r="RFM152" s="18"/>
      <c r="RFN152" s="1"/>
      <c r="RFQ152" s="1"/>
      <c r="RFU152" s="18"/>
      <c r="RFV152" s="1"/>
      <c r="RFY152" s="1"/>
      <c r="RGC152" s="18"/>
      <c r="RGD152" s="1"/>
      <c r="RGG152" s="1"/>
      <c r="RGK152" s="18"/>
      <c r="RGL152" s="1"/>
      <c r="RGO152" s="1"/>
      <c r="RGS152" s="18"/>
      <c r="RGT152" s="1"/>
      <c r="RGW152" s="1"/>
      <c r="RHA152" s="18"/>
      <c r="RHB152" s="1"/>
      <c r="RHE152" s="1"/>
      <c r="RHI152" s="18"/>
      <c r="RHJ152" s="1"/>
      <c r="RHM152" s="1"/>
      <c r="RHQ152" s="18"/>
      <c r="RHR152" s="1"/>
      <c r="RHU152" s="1"/>
      <c r="RHY152" s="18"/>
      <c r="RHZ152" s="1"/>
      <c r="RIC152" s="1"/>
      <c r="RIG152" s="18"/>
      <c r="RIH152" s="1"/>
      <c r="RIK152" s="1"/>
      <c r="RIO152" s="18"/>
      <c r="RIP152" s="1"/>
      <c r="RIS152" s="1"/>
      <c r="RIW152" s="18"/>
      <c r="RIX152" s="1"/>
      <c r="RJA152" s="1"/>
      <c r="RJE152" s="18"/>
      <c r="RJF152" s="1"/>
      <c r="RJI152" s="1"/>
      <c r="RJM152" s="18"/>
      <c r="RJN152" s="1"/>
      <c r="RJQ152" s="1"/>
      <c r="RJU152" s="18"/>
      <c r="RJV152" s="1"/>
      <c r="RJY152" s="1"/>
      <c r="RKC152" s="18"/>
      <c r="RKD152" s="1"/>
      <c r="RKG152" s="1"/>
      <c r="RKK152" s="18"/>
      <c r="RKL152" s="1"/>
      <c r="RKO152" s="1"/>
      <c r="RKS152" s="18"/>
      <c r="RKT152" s="1"/>
      <c r="RKW152" s="1"/>
      <c r="RLA152" s="18"/>
      <c r="RLB152" s="1"/>
      <c r="RLE152" s="1"/>
      <c r="RLI152" s="18"/>
      <c r="RLJ152" s="1"/>
      <c r="RLM152" s="1"/>
      <c r="RLQ152" s="18"/>
      <c r="RLR152" s="1"/>
      <c r="RLU152" s="1"/>
      <c r="RLY152" s="18"/>
      <c r="RLZ152" s="1"/>
      <c r="RMC152" s="1"/>
      <c r="RMG152" s="18"/>
      <c r="RMH152" s="1"/>
      <c r="RMK152" s="1"/>
      <c r="RMO152" s="18"/>
      <c r="RMP152" s="1"/>
      <c r="RMS152" s="1"/>
      <c r="RMW152" s="18"/>
      <c r="RMX152" s="1"/>
      <c r="RNA152" s="1"/>
      <c r="RNE152" s="18"/>
      <c r="RNF152" s="1"/>
      <c r="RNI152" s="1"/>
      <c r="RNM152" s="18"/>
      <c r="RNN152" s="1"/>
      <c r="RNQ152" s="1"/>
      <c r="RNU152" s="18"/>
      <c r="RNV152" s="1"/>
      <c r="RNY152" s="1"/>
      <c r="ROC152" s="18"/>
      <c r="ROD152" s="1"/>
      <c r="ROG152" s="1"/>
      <c r="ROK152" s="18"/>
      <c r="ROL152" s="1"/>
      <c r="ROO152" s="1"/>
      <c r="ROS152" s="18"/>
      <c r="ROT152" s="1"/>
      <c r="ROW152" s="1"/>
      <c r="RPA152" s="18"/>
      <c r="RPB152" s="1"/>
      <c r="RPE152" s="1"/>
      <c r="RPI152" s="18"/>
      <c r="RPJ152" s="1"/>
      <c r="RPM152" s="1"/>
      <c r="RPQ152" s="18"/>
      <c r="RPR152" s="1"/>
      <c r="RPU152" s="1"/>
      <c r="RPY152" s="18"/>
      <c r="RPZ152" s="1"/>
      <c r="RQC152" s="1"/>
      <c r="RQG152" s="18"/>
      <c r="RQH152" s="1"/>
      <c r="RQK152" s="1"/>
      <c r="RQO152" s="18"/>
      <c r="RQP152" s="1"/>
      <c r="RQS152" s="1"/>
      <c r="RQW152" s="18"/>
      <c r="RQX152" s="1"/>
      <c r="RRA152" s="1"/>
      <c r="RRE152" s="18"/>
      <c r="RRF152" s="1"/>
      <c r="RRI152" s="1"/>
      <c r="RRM152" s="18"/>
      <c r="RRN152" s="1"/>
      <c r="RRQ152" s="1"/>
      <c r="RRU152" s="18"/>
      <c r="RRV152" s="1"/>
      <c r="RRY152" s="1"/>
      <c r="RSC152" s="18"/>
      <c r="RSD152" s="1"/>
      <c r="RSG152" s="1"/>
      <c r="RSK152" s="18"/>
      <c r="RSL152" s="1"/>
      <c r="RSO152" s="1"/>
      <c r="RSS152" s="18"/>
      <c r="RST152" s="1"/>
      <c r="RSW152" s="1"/>
      <c r="RTA152" s="18"/>
      <c r="RTB152" s="1"/>
      <c r="RTE152" s="1"/>
      <c r="RTI152" s="18"/>
      <c r="RTJ152" s="1"/>
      <c r="RTM152" s="1"/>
      <c r="RTQ152" s="18"/>
      <c r="RTR152" s="1"/>
      <c r="RTU152" s="1"/>
      <c r="RTY152" s="18"/>
      <c r="RTZ152" s="1"/>
      <c r="RUC152" s="1"/>
      <c r="RUG152" s="18"/>
      <c r="RUH152" s="1"/>
      <c r="RUK152" s="1"/>
      <c r="RUO152" s="18"/>
      <c r="RUP152" s="1"/>
      <c r="RUS152" s="1"/>
      <c r="RUW152" s="18"/>
      <c r="RUX152" s="1"/>
      <c r="RVA152" s="1"/>
      <c r="RVE152" s="18"/>
      <c r="RVF152" s="1"/>
      <c r="RVI152" s="1"/>
      <c r="RVM152" s="18"/>
      <c r="RVN152" s="1"/>
      <c r="RVQ152" s="1"/>
      <c r="RVU152" s="18"/>
      <c r="RVV152" s="1"/>
      <c r="RVY152" s="1"/>
      <c r="RWC152" s="18"/>
      <c r="RWD152" s="1"/>
      <c r="RWG152" s="1"/>
      <c r="RWK152" s="18"/>
      <c r="RWL152" s="1"/>
      <c r="RWO152" s="1"/>
      <c r="RWS152" s="18"/>
      <c r="RWT152" s="1"/>
      <c r="RWW152" s="1"/>
      <c r="RXA152" s="18"/>
      <c r="RXB152" s="1"/>
      <c r="RXE152" s="1"/>
      <c r="RXI152" s="18"/>
      <c r="RXJ152" s="1"/>
      <c r="RXM152" s="1"/>
      <c r="RXQ152" s="18"/>
      <c r="RXR152" s="1"/>
      <c r="RXU152" s="1"/>
      <c r="RXY152" s="18"/>
      <c r="RXZ152" s="1"/>
      <c r="RYC152" s="1"/>
      <c r="RYG152" s="18"/>
      <c r="RYH152" s="1"/>
      <c r="RYK152" s="1"/>
      <c r="RYO152" s="18"/>
      <c r="RYP152" s="1"/>
      <c r="RYS152" s="1"/>
      <c r="RYW152" s="18"/>
      <c r="RYX152" s="1"/>
      <c r="RZA152" s="1"/>
      <c r="RZE152" s="18"/>
      <c r="RZF152" s="1"/>
      <c r="RZI152" s="1"/>
      <c r="RZM152" s="18"/>
      <c r="RZN152" s="1"/>
      <c r="RZQ152" s="1"/>
      <c r="RZU152" s="18"/>
      <c r="RZV152" s="1"/>
      <c r="RZY152" s="1"/>
      <c r="SAC152" s="18"/>
      <c r="SAD152" s="1"/>
      <c r="SAG152" s="1"/>
      <c r="SAK152" s="18"/>
      <c r="SAL152" s="1"/>
      <c r="SAO152" s="1"/>
      <c r="SAS152" s="18"/>
      <c r="SAT152" s="1"/>
      <c r="SAW152" s="1"/>
      <c r="SBA152" s="18"/>
      <c r="SBB152" s="1"/>
      <c r="SBE152" s="1"/>
      <c r="SBI152" s="18"/>
      <c r="SBJ152" s="1"/>
      <c r="SBM152" s="1"/>
      <c r="SBQ152" s="18"/>
      <c r="SBR152" s="1"/>
      <c r="SBU152" s="1"/>
      <c r="SBY152" s="18"/>
      <c r="SBZ152" s="1"/>
      <c r="SCC152" s="1"/>
      <c r="SCG152" s="18"/>
      <c r="SCH152" s="1"/>
      <c r="SCK152" s="1"/>
      <c r="SCO152" s="18"/>
      <c r="SCP152" s="1"/>
      <c r="SCS152" s="1"/>
      <c r="SCW152" s="18"/>
      <c r="SCX152" s="1"/>
      <c r="SDA152" s="1"/>
      <c r="SDE152" s="18"/>
      <c r="SDF152" s="1"/>
      <c r="SDI152" s="1"/>
      <c r="SDM152" s="18"/>
      <c r="SDN152" s="1"/>
      <c r="SDQ152" s="1"/>
      <c r="SDU152" s="18"/>
      <c r="SDV152" s="1"/>
      <c r="SDY152" s="1"/>
      <c r="SEC152" s="18"/>
      <c r="SED152" s="1"/>
      <c r="SEG152" s="1"/>
      <c r="SEK152" s="18"/>
      <c r="SEL152" s="1"/>
      <c r="SEO152" s="1"/>
      <c r="SES152" s="18"/>
      <c r="SET152" s="1"/>
      <c r="SEW152" s="1"/>
      <c r="SFA152" s="18"/>
      <c r="SFB152" s="1"/>
      <c r="SFE152" s="1"/>
      <c r="SFI152" s="18"/>
      <c r="SFJ152" s="1"/>
      <c r="SFM152" s="1"/>
      <c r="SFQ152" s="18"/>
      <c r="SFR152" s="1"/>
      <c r="SFU152" s="1"/>
      <c r="SFY152" s="18"/>
      <c r="SFZ152" s="1"/>
      <c r="SGC152" s="1"/>
      <c r="SGG152" s="18"/>
      <c r="SGH152" s="1"/>
      <c r="SGK152" s="1"/>
      <c r="SGO152" s="18"/>
      <c r="SGP152" s="1"/>
      <c r="SGS152" s="1"/>
      <c r="SGW152" s="18"/>
      <c r="SGX152" s="1"/>
      <c r="SHA152" s="1"/>
      <c r="SHE152" s="18"/>
      <c r="SHF152" s="1"/>
      <c r="SHI152" s="1"/>
      <c r="SHM152" s="18"/>
      <c r="SHN152" s="1"/>
      <c r="SHQ152" s="1"/>
      <c r="SHU152" s="18"/>
      <c r="SHV152" s="1"/>
      <c r="SHY152" s="1"/>
      <c r="SIC152" s="18"/>
      <c r="SID152" s="1"/>
      <c r="SIG152" s="1"/>
      <c r="SIK152" s="18"/>
      <c r="SIL152" s="1"/>
      <c r="SIO152" s="1"/>
      <c r="SIS152" s="18"/>
      <c r="SIT152" s="1"/>
      <c r="SIW152" s="1"/>
      <c r="SJA152" s="18"/>
      <c r="SJB152" s="1"/>
      <c r="SJE152" s="1"/>
      <c r="SJI152" s="18"/>
      <c r="SJJ152" s="1"/>
      <c r="SJM152" s="1"/>
      <c r="SJQ152" s="18"/>
      <c r="SJR152" s="1"/>
      <c r="SJU152" s="1"/>
      <c r="SJY152" s="18"/>
      <c r="SJZ152" s="1"/>
      <c r="SKC152" s="1"/>
      <c r="SKG152" s="18"/>
      <c r="SKH152" s="1"/>
      <c r="SKK152" s="1"/>
      <c r="SKO152" s="18"/>
      <c r="SKP152" s="1"/>
      <c r="SKS152" s="1"/>
      <c r="SKW152" s="18"/>
      <c r="SKX152" s="1"/>
      <c r="SLA152" s="1"/>
      <c r="SLE152" s="18"/>
      <c r="SLF152" s="1"/>
      <c r="SLI152" s="1"/>
      <c r="SLM152" s="18"/>
      <c r="SLN152" s="1"/>
      <c r="SLQ152" s="1"/>
      <c r="SLU152" s="18"/>
      <c r="SLV152" s="1"/>
      <c r="SLY152" s="1"/>
      <c r="SMC152" s="18"/>
      <c r="SMD152" s="1"/>
      <c r="SMG152" s="1"/>
      <c r="SMK152" s="18"/>
      <c r="SML152" s="1"/>
      <c r="SMO152" s="1"/>
      <c r="SMS152" s="18"/>
      <c r="SMT152" s="1"/>
      <c r="SMW152" s="1"/>
      <c r="SNA152" s="18"/>
      <c r="SNB152" s="1"/>
      <c r="SNE152" s="1"/>
      <c r="SNI152" s="18"/>
      <c r="SNJ152" s="1"/>
      <c r="SNM152" s="1"/>
      <c r="SNQ152" s="18"/>
      <c r="SNR152" s="1"/>
      <c r="SNU152" s="1"/>
      <c r="SNY152" s="18"/>
      <c r="SNZ152" s="1"/>
      <c r="SOC152" s="1"/>
      <c r="SOG152" s="18"/>
      <c r="SOH152" s="1"/>
      <c r="SOK152" s="1"/>
      <c r="SOO152" s="18"/>
      <c r="SOP152" s="1"/>
      <c r="SOS152" s="1"/>
      <c r="SOW152" s="18"/>
      <c r="SOX152" s="1"/>
      <c r="SPA152" s="1"/>
      <c r="SPE152" s="18"/>
      <c r="SPF152" s="1"/>
      <c r="SPI152" s="1"/>
      <c r="SPM152" s="18"/>
      <c r="SPN152" s="1"/>
      <c r="SPQ152" s="1"/>
      <c r="SPU152" s="18"/>
      <c r="SPV152" s="1"/>
      <c r="SPY152" s="1"/>
      <c r="SQC152" s="18"/>
      <c r="SQD152" s="1"/>
      <c r="SQG152" s="1"/>
      <c r="SQK152" s="18"/>
      <c r="SQL152" s="1"/>
      <c r="SQO152" s="1"/>
      <c r="SQS152" s="18"/>
      <c r="SQT152" s="1"/>
      <c r="SQW152" s="1"/>
      <c r="SRA152" s="18"/>
      <c r="SRB152" s="1"/>
      <c r="SRE152" s="1"/>
      <c r="SRI152" s="18"/>
      <c r="SRJ152" s="1"/>
      <c r="SRM152" s="1"/>
      <c r="SRQ152" s="18"/>
      <c r="SRR152" s="1"/>
      <c r="SRU152" s="1"/>
      <c r="SRY152" s="18"/>
      <c r="SRZ152" s="1"/>
      <c r="SSC152" s="1"/>
      <c r="SSG152" s="18"/>
      <c r="SSH152" s="1"/>
      <c r="SSK152" s="1"/>
      <c r="SSO152" s="18"/>
      <c r="SSP152" s="1"/>
      <c r="SSS152" s="1"/>
      <c r="SSW152" s="18"/>
      <c r="SSX152" s="1"/>
      <c r="STA152" s="1"/>
      <c r="STE152" s="18"/>
      <c r="STF152" s="1"/>
      <c r="STI152" s="1"/>
      <c r="STM152" s="18"/>
      <c r="STN152" s="1"/>
      <c r="STQ152" s="1"/>
      <c r="STU152" s="18"/>
      <c r="STV152" s="1"/>
      <c r="STY152" s="1"/>
      <c r="SUC152" s="18"/>
      <c r="SUD152" s="1"/>
      <c r="SUG152" s="1"/>
      <c r="SUK152" s="18"/>
      <c r="SUL152" s="1"/>
      <c r="SUO152" s="1"/>
      <c r="SUS152" s="18"/>
      <c r="SUT152" s="1"/>
      <c r="SUW152" s="1"/>
      <c r="SVA152" s="18"/>
      <c r="SVB152" s="1"/>
      <c r="SVE152" s="1"/>
      <c r="SVI152" s="18"/>
      <c r="SVJ152" s="1"/>
      <c r="SVM152" s="1"/>
      <c r="SVQ152" s="18"/>
      <c r="SVR152" s="1"/>
      <c r="SVU152" s="1"/>
      <c r="SVY152" s="18"/>
      <c r="SVZ152" s="1"/>
      <c r="SWC152" s="1"/>
      <c r="SWG152" s="18"/>
      <c r="SWH152" s="1"/>
      <c r="SWK152" s="1"/>
      <c r="SWO152" s="18"/>
      <c r="SWP152" s="1"/>
      <c r="SWS152" s="1"/>
      <c r="SWW152" s="18"/>
      <c r="SWX152" s="1"/>
      <c r="SXA152" s="1"/>
      <c r="SXE152" s="18"/>
      <c r="SXF152" s="1"/>
      <c r="SXI152" s="1"/>
      <c r="SXM152" s="18"/>
      <c r="SXN152" s="1"/>
      <c r="SXQ152" s="1"/>
      <c r="SXU152" s="18"/>
      <c r="SXV152" s="1"/>
      <c r="SXY152" s="1"/>
      <c r="SYC152" s="18"/>
      <c r="SYD152" s="1"/>
      <c r="SYG152" s="1"/>
      <c r="SYK152" s="18"/>
      <c r="SYL152" s="1"/>
      <c r="SYO152" s="1"/>
      <c r="SYS152" s="18"/>
      <c r="SYT152" s="1"/>
      <c r="SYW152" s="1"/>
      <c r="SZA152" s="18"/>
      <c r="SZB152" s="1"/>
      <c r="SZE152" s="1"/>
      <c r="SZI152" s="18"/>
      <c r="SZJ152" s="1"/>
      <c r="SZM152" s="1"/>
      <c r="SZQ152" s="18"/>
      <c r="SZR152" s="1"/>
      <c r="SZU152" s="1"/>
      <c r="SZY152" s="18"/>
      <c r="SZZ152" s="1"/>
      <c r="TAC152" s="1"/>
      <c r="TAG152" s="18"/>
      <c r="TAH152" s="1"/>
      <c r="TAK152" s="1"/>
      <c r="TAO152" s="18"/>
      <c r="TAP152" s="1"/>
      <c r="TAS152" s="1"/>
      <c r="TAW152" s="18"/>
      <c r="TAX152" s="1"/>
      <c r="TBA152" s="1"/>
      <c r="TBE152" s="18"/>
      <c r="TBF152" s="1"/>
      <c r="TBI152" s="1"/>
      <c r="TBM152" s="18"/>
      <c r="TBN152" s="1"/>
      <c r="TBQ152" s="1"/>
      <c r="TBU152" s="18"/>
      <c r="TBV152" s="1"/>
      <c r="TBY152" s="1"/>
      <c r="TCC152" s="18"/>
      <c r="TCD152" s="1"/>
      <c r="TCG152" s="1"/>
      <c r="TCK152" s="18"/>
      <c r="TCL152" s="1"/>
      <c r="TCO152" s="1"/>
      <c r="TCS152" s="18"/>
      <c r="TCT152" s="1"/>
      <c r="TCW152" s="1"/>
      <c r="TDA152" s="18"/>
      <c r="TDB152" s="1"/>
      <c r="TDE152" s="1"/>
      <c r="TDI152" s="18"/>
      <c r="TDJ152" s="1"/>
      <c r="TDM152" s="1"/>
      <c r="TDQ152" s="18"/>
      <c r="TDR152" s="1"/>
      <c r="TDU152" s="1"/>
      <c r="TDY152" s="18"/>
      <c r="TDZ152" s="1"/>
      <c r="TEC152" s="1"/>
      <c r="TEG152" s="18"/>
      <c r="TEH152" s="1"/>
      <c r="TEK152" s="1"/>
      <c r="TEO152" s="18"/>
      <c r="TEP152" s="1"/>
      <c r="TES152" s="1"/>
      <c r="TEW152" s="18"/>
      <c r="TEX152" s="1"/>
      <c r="TFA152" s="1"/>
      <c r="TFE152" s="18"/>
      <c r="TFF152" s="1"/>
      <c r="TFI152" s="1"/>
      <c r="TFM152" s="18"/>
      <c r="TFN152" s="1"/>
      <c r="TFQ152" s="1"/>
      <c r="TFU152" s="18"/>
      <c r="TFV152" s="1"/>
      <c r="TFY152" s="1"/>
      <c r="TGC152" s="18"/>
      <c r="TGD152" s="1"/>
      <c r="TGG152" s="1"/>
      <c r="TGK152" s="18"/>
      <c r="TGL152" s="1"/>
      <c r="TGO152" s="1"/>
      <c r="TGS152" s="18"/>
      <c r="TGT152" s="1"/>
      <c r="TGW152" s="1"/>
      <c r="THA152" s="18"/>
      <c r="THB152" s="1"/>
      <c r="THE152" s="1"/>
      <c r="THI152" s="18"/>
      <c r="THJ152" s="1"/>
      <c r="THM152" s="1"/>
      <c r="THQ152" s="18"/>
      <c r="THR152" s="1"/>
      <c r="THU152" s="1"/>
      <c r="THY152" s="18"/>
      <c r="THZ152" s="1"/>
      <c r="TIC152" s="1"/>
      <c r="TIG152" s="18"/>
      <c r="TIH152" s="1"/>
      <c r="TIK152" s="1"/>
      <c r="TIO152" s="18"/>
      <c r="TIP152" s="1"/>
      <c r="TIS152" s="1"/>
      <c r="TIW152" s="18"/>
      <c r="TIX152" s="1"/>
      <c r="TJA152" s="1"/>
      <c r="TJE152" s="18"/>
      <c r="TJF152" s="1"/>
      <c r="TJI152" s="1"/>
      <c r="TJM152" s="18"/>
      <c r="TJN152" s="1"/>
      <c r="TJQ152" s="1"/>
      <c r="TJU152" s="18"/>
      <c r="TJV152" s="1"/>
      <c r="TJY152" s="1"/>
      <c r="TKC152" s="18"/>
      <c r="TKD152" s="1"/>
      <c r="TKG152" s="1"/>
      <c r="TKK152" s="18"/>
      <c r="TKL152" s="1"/>
      <c r="TKO152" s="1"/>
      <c r="TKS152" s="18"/>
      <c r="TKT152" s="1"/>
      <c r="TKW152" s="1"/>
      <c r="TLA152" s="18"/>
      <c r="TLB152" s="1"/>
      <c r="TLE152" s="1"/>
      <c r="TLI152" s="18"/>
      <c r="TLJ152" s="1"/>
      <c r="TLM152" s="1"/>
      <c r="TLQ152" s="18"/>
      <c r="TLR152" s="1"/>
      <c r="TLU152" s="1"/>
      <c r="TLY152" s="18"/>
      <c r="TLZ152" s="1"/>
      <c r="TMC152" s="1"/>
      <c r="TMG152" s="18"/>
      <c r="TMH152" s="1"/>
      <c r="TMK152" s="1"/>
      <c r="TMO152" s="18"/>
      <c r="TMP152" s="1"/>
      <c r="TMS152" s="1"/>
      <c r="TMW152" s="18"/>
      <c r="TMX152" s="1"/>
      <c r="TNA152" s="1"/>
      <c r="TNE152" s="18"/>
      <c r="TNF152" s="1"/>
      <c r="TNI152" s="1"/>
      <c r="TNM152" s="18"/>
      <c r="TNN152" s="1"/>
      <c r="TNQ152" s="1"/>
      <c r="TNU152" s="18"/>
      <c r="TNV152" s="1"/>
      <c r="TNY152" s="1"/>
      <c r="TOC152" s="18"/>
      <c r="TOD152" s="1"/>
      <c r="TOG152" s="1"/>
      <c r="TOK152" s="18"/>
      <c r="TOL152" s="1"/>
      <c r="TOO152" s="1"/>
      <c r="TOS152" s="18"/>
      <c r="TOT152" s="1"/>
      <c r="TOW152" s="1"/>
      <c r="TPA152" s="18"/>
      <c r="TPB152" s="1"/>
      <c r="TPE152" s="1"/>
      <c r="TPI152" s="18"/>
      <c r="TPJ152" s="1"/>
      <c r="TPM152" s="1"/>
      <c r="TPQ152" s="18"/>
      <c r="TPR152" s="1"/>
      <c r="TPU152" s="1"/>
      <c r="TPY152" s="18"/>
      <c r="TPZ152" s="1"/>
      <c r="TQC152" s="1"/>
      <c r="TQG152" s="18"/>
      <c r="TQH152" s="1"/>
      <c r="TQK152" s="1"/>
      <c r="TQO152" s="18"/>
      <c r="TQP152" s="1"/>
      <c r="TQS152" s="1"/>
      <c r="TQW152" s="18"/>
      <c r="TQX152" s="1"/>
      <c r="TRA152" s="1"/>
      <c r="TRE152" s="18"/>
      <c r="TRF152" s="1"/>
      <c r="TRI152" s="1"/>
      <c r="TRM152" s="18"/>
      <c r="TRN152" s="1"/>
      <c r="TRQ152" s="1"/>
      <c r="TRU152" s="18"/>
      <c r="TRV152" s="1"/>
      <c r="TRY152" s="1"/>
      <c r="TSC152" s="18"/>
      <c r="TSD152" s="1"/>
      <c r="TSG152" s="1"/>
      <c r="TSK152" s="18"/>
      <c r="TSL152" s="1"/>
      <c r="TSO152" s="1"/>
      <c r="TSS152" s="18"/>
      <c r="TST152" s="1"/>
      <c r="TSW152" s="1"/>
      <c r="TTA152" s="18"/>
      <c r="TTB152" s="1"/>
      <c r="TTE152" s="1"/>
      <c r="TTI152" s="18"/>
      <c r="TTJ152" s="1"/>
      <c r="TTM152" s="1"/>
      <c r="TTQ152" s="18"/>
      <c r="TTR152" s="1"/>
      <c r="TTU152" s="1"/>
      <c r="TTY152" s="18"/>
      <c r="TTZ152" s="1"/>
      <c r="TUC152" s="1"/>
      <c r="TUG152" s="18"/>
      <c r="TUH152" s="1"/>
      <c r="TUK152" s="1"/>
      <c r="TUO152" s="18"/>
      <c r="TUP152" s="1"/>
      <c r="TUS152" s="1"/>
      <c r="TUW152" s="18"/>
      <c r="TUX152" s="1"/>
      <c r="TVA152" s="1"/>
      <c r="TVE152" s="18"/>
      <c r="TVF152" s="1"/>
      <c r="TVI152" s="1"/>
      <c r="TVM152" s="18"/>
      <c r="TVN152" s="1"/>
      <c r="TVQ152" s="1"/>
      <c r="TVU152" s="18"/>
      <c r="TVV152" s="1"/>
      <c r="TVY152" s="1"/>
      <c r="TWC152" s="18"/>
      <c r="TWD152" s="1"/>
      <c r="TWG152" s="1"/>
      <c r="TWK152" s="18"/>
      <c r="TWL152" s="1"/>
      <c r="TWO152" s="1"/>
      <c r="TWS152" s="18"/>
      <c r="TWT152" s="1"/>
      <c r="TWW152" s="1"/>
      <c r="TXA152" s="18"/>
      <c r="TXB152" s="1"/>
      <c r="TXE152" s="1"/>
      <c r="TXI152" s="18"/>
      <c r="TXJ152" s="1"/>
      <c r="TXM152" s="1"/>
      <c r="TXQ152" s="18"/>
      <c r="TXR152" s="1"/>
      <c r="TXU152" s="1"/>
      <c r="TXY152" s="18"/>
      <c r="TXZ152" s="1"/>
      <c r="TYC152" s="1"/>
      <c r="TYG152" s="18"/>
      <c r="TYH152" s="1"/>
      <c r="TYK152" s="1"/>
      <c r="TYO152" s="18"/>
      <c r="TYP152" s="1"/>
      <c r="TYS152" s="1"/>
      <c r="TYW152" s="18"/>
      <c r="TYX152" s="1"/>
      <c r="TZA152" s="1"/>
      <c r="TZE152" s="18"/>
      <c r="TZF152" s="1"/>
      <c r="TZI152" s="1"/>
      <c r="TZM152" s="18"/>
      <c r="TZN152" s="1"/>
      <c r="TZQ152" s="1"/>
      <c r="TZU152" s="18"/>
      <c r="TZV152" s="1"/>
      <c r="TZY152" s="1"/>
      <c r="UAC152" s="18"/>
      <c r="UAD152" s="1"/>
      <c r="UAG152" s="1"/>
      <c r="UAK152" s="18"/>
      <c r="UAL152" s="1"/>
      <c r="UAO152" s="1"/>
      <c r="UAS152" s="18"/>
      <c r="UAT152" s="1"/>
      <c r="UAW152" s="1"/>
      <c r="UBA152" s="18"/>
      <c r="UBB152" s="1"/>
      <c r="UBE152" s="1"/>
      <c r="UBI152" s="18"/>
      <c r="UBJ152" s="1"/>
      <c r="UBM152" s="1"/>
      <c r="UBQ152" s="18"/>
      <c r="UBR152" s="1"/>
      <c r="UBU152" s="1"/>
      <c r="UBY152" s="18"/>
      <c r="UBZ152" s="1"/>
      <c r="UCC152" s="1"/>
      <c r="UCG152" s="18"/>
      <c r="UCH152" s="1"/>
      <c r="UCK152" s="1"/>
      <c r="UCO152" s="18"/>
      <c r="UCP152" s="1"/>
      <c r="UCS152" s="1"/>
      <c r="UCW152" s="18"/>
      <c r="UCX152" s="1"/>
      <c r="UDA152" s="1"/>
      <c r="UDE152" s="18"/>
      <c r="UDF152" s="1"/>
      <c r="UDI152" s="1"/>
      <c r="UDM152" s="18"/>
      <c r="UDN152" s="1"/>
      <c r="UDQ152" s="1"/>
      <c r="UDU152" s="18"/>
      <c r="UDV152" s="1"/>
      <c r="UDY152" s="1"/>
      <c r="UEC152" s="18"/>
      <c r="UED152" s="1"/>
      <c r="UEG152" s="1"/>
      <c r="UEK152" s="18"/>
      <c r="UEL152" s="1"/>
      <c r="UEO152" s="1"/>
      <c r="UES152" s="18"/>
      <c r="UET152" s="1"/>
      <c r="UEW152" s="1"/>
      <c r="UFA152" s="18"/>
      <c r="UFB152" s="1"/>
      <c r="UFE152" s="1"/>
      <c r="UFI152" s="18"/>
      <c r="UFJ152" s="1"/>
      <c r="UFM152" s="1"/>
      <c r="UFQ152" s="18"/>
      <c r="UFR152" s="1"/>
      <c r="UFU152" s="1"/>
      <c r="UFY152" s="18"/>
      <c r="UFZ152" s="1"/>
      <c r="UGC152" s="1"/>
      <c r="UGG152" s="18"/>
      <c r="UGH152" s="1"/>
      <c r="UGK152" s="1"/>
      <c r="UGO152" s="18"/>
      <c r="UGP152" s="1"/>
      <c r="UGS152" s="1"/>
      <c r="UGW152" s="18"/>
      <c r="UGX152" s="1"/>
      <c r="UHA152" s="1"/>
      <c r="UHE152" s="18"/>
      <c r="UHF152" s="1"/>
      <c r="UHI152" s="1"/>
      <c r="UHM152" s="18"/>
      <c r="UHN152" s="1"/>
      <c r="UHQ152" s="1"/>
      <c r="UHU152" s="18"/>
      <c r="UHV152" s="1"/>
      <c r="UHY152" s="1"/>
      <c r="UIC152" s="18"/>
      <c r="UID152" s="1"/>
      <c r="UIG152" s="1"/>
      <c r="UIK152" s="18"/>
      <c r="UIL152" s="1"/>
      <c r="UIO152" s="1"/>
      <c r="UIS152" s="18"/>
      <c r="UIT152" s="1"/>
      <c r="UIW152" s="1"/>
      <c r="UJA152" s="18"/>
      <c r="UJB152" s="1"/>
      <c r="UJE152" s="1"/>
      <c r="UJI152" s="18"/>
      <c r="UJJ152" s="1"/>
      <c r="UJM152" s="1"/>
      <c r="UJQ152" s="18"/>
      <c r="UJR152" s="1"/>
      <c r="UJU152" s="1"/>
      <c r="UJY152" s="18"/>
      <c r="UJZ152" s="1"/>
      <c r="UKC152" s="1"/>
      <c r="UKG152" s="18"/>
      <c r="UKH152" s="1"/>
      <c r="UKK152" s="1"/>
      <c r="UKO152" s="18"/>
      <c r="UKP152" s="1"/>
      <c r="UKS152" s="1"/>
      <c r="UKW152" s="18"/>
      <c r="UKX152" s="1"/>
      <c r="ULA152" s="1"/>
      <c r="ULE152" s="18"/>
      <c r="ULF152" s="1"/>
      <c r="ULI152" s="1"/>
      <c r="ULM152" s="18"/>
      <c r="ULN152" s="1"/>
      <c r="ULQ152" s="1"/>
      <c r="ULU152" s="18"/>
      <c r="ULV152" s="1"/>
      <c r="ULY152" s="1"/>
      <c r="UMC152" s="18"/>
      <c r="UMD152" s="1"/>
      <c r="UMG152" s="1"/>
      <c r="UMK152" s="18"/>
      <c r="UML152" s="1"/>
      <c r="UMO152" s="1"/>
      <c r="UMS152" s="18"/>
      <c r="UMT152" s="1"/>
      <c r="UMW152" s="1"/>
      <c r="UNA152" s="18"/>
      <c r="UNB152" s="1"/>
      <c r="UNE152" s="1"/>
      <c r="UNI152" s="18"/>
      <c r="UNJ152" s="1"/>
      <c r="UNM152" s="1"/>
      <c r="UNQ152" s="18"/>
      <c r="UNR152" s="1"/>
      <c r="UNU152" s="1"/>
      <c r="UNY152" s="18"/>
      <c r="UNZ152" s="1"/>
      <c r="UOC152" s="1"/>
      <c r="UOG152" s="18"/>
      <c r="UOH152" s="1"/>
      <c r="UOK152" s="1"/>
      <c r="UOO152" s="18"/>
      <c r="UOP152" s="1"/>
      <c r="UOS152" s="1"/>
      <c r="UOW152" s="18"/>
      <c r="UOX152" s="1"/>
      <c r="UPA152" s="1"/>
      <c r="UPE152" s="18"/>
      <c r="UPF152" s="1"/>
      <c r="UPI152" s="1"/>
      <c r="UPM152" s="18"/>
      <c r="UPN152" s="1"/>
      <c r="UPQ152" s="1"/>
      <c r="UPU152" s="18"/>
      <c r="UPV152" s="1"/>
      <c r="UPY152" s="1"/>
      <c r="UQC152" s="18"/>
      <c r="UQD152" s="1"/>
      <c r="UQG152" s="1"/>
      <c r="UQK152" s="18"/>
      <c r="UQL152" s="1"/>
      <c r="UQO152" s="1"/>
      <c r="UQS152" s="18"/>
      <c r="UQT152" s="1"/>
      <c r="UQW152" s="1"/>
      <c r="URA152" s="18"/>
      <c r="URB152" s="1"/>
      <c r="URE152" s="1"/>
      <c r="URI152" s="18"/>
      <c r="URJ152" s="1"/>
      <c r="URM152" s="1"/>
      <c r="URQ152" s="18"/>
      <c r="URR152" s="1"/>
      <c r="URU152" s="1"/>
      <c r="URY152" s="18"/>
      <c r="URZ152" s="1"/>
      <c r="USC152" s="1"/>
      <c r="USG152" s="18"/>
      <c r="USH152" s="1"/>
      <c r="USK152" s="1"/>
      <c r="USO152" s="18"/>
      <c r="USP152" s="1"/>
      <c r="USS152" s="1"/>
      <c r="USW152" s="18"/>
      <c r="USX152" s="1"/>
      <c r="UTA152" s="1"/>
      <c r="UTE152" s="18"/>
      <c r="UTF152" s="1"/>
      <c r="UTI152" s="1"/>
      <c r="UTM152" s="18"/>
      <c r="UTN152" s="1"/>
      <c r="UTQ152" s="1"/>
      <c r="UTU152" s="18"/>
      <c r="UTV152" s="1"/>
      <c r="UTY152" s="1"/>
      <c r="UUC152" s="18"/>
      <c r="UUD152" s="1"/>
      <c r="UUG152" s="1"/>
      <c r="UUK152" s="18"/>
      <c r="UUL152" s="1"/>
      <c r="UUO152" s="1"/>
      <c r="UUS152" s="18"/>
      <c r="UUT152" s="1"/>
      <c r="UUW152" s="1"/>
      <c r="UVA152" s="18"/>
      <c r="UVB152" s="1"/>
      <c r="UVE152" s="1"/>
      <c r="UVI152" s="18"/>
      <c r="UVJ152" s="1"/>
      <c r="UVM152" s="1"/>
      <c r="UVQ152" s="18"/>
      <c r="UVR152" s="1"/>
      <c r="UVU152" s="1"/>
      <c r="UVY152" s="18"/>
      <c r="UVZ152" s="1"/>
      <c r="UWC152" s="1"/>
      <c r="UWG152" s="18"/>
      <c r="UWH152" s="1"/>
      <c r="UWK152" s="1"/>
      <c r="UWO152" s="18"/>
      <c r="UWP152" s="1"/>
      <c r="UWS152" s="1"/>
      <c r="UWW152" s="18"/>
      <c r="UWX152" s="1"/>
      <c r="UXA152" s="1"/>
      <c r="UXE152" s="18"/>
      <c r="UXF152" s="1"/>
      <c r="UXI152" s="1"/>
      <c r="UXM152" s="18"/>
      <c r="UXN152" s="1"/>
      <c r="UXQ152" s="1"/>
      <c r="UXU152" s="18"/>
      <c r="UXV152" s="1"/>
      <c r="UXY152" s="1"/>
      <c r="UYC152" s="18"/>
      <c r="UYD152" s="1"/>
      <c r="UYG152" s="1"/>
      <c r="UYK152" s="18"/>
      <c r="UYL152" s="1"/>
      <c r="UYO152" s="1"/>
      <c r="UYS152" s="18"/>
      <c r="UYT152" s="1"/>
      <c r="UYW152" s="1"/>
      <c r="UZA152" s="18"/>
      <c r="UZB152" s="1"/>
      <c r="UZE152" s="1"/>
      <c r="UZI152" s="18"/>
      <c r="UZJ152" s="1"/>
      <c r="UZM152" s="1"/>
      <c r="UZQ152" s="18"/>
      <c r="UZR152" s="1"/>
      <c r="UZU152" s="1"/>
      <c r="UZY152" s="18"/>
      <c r="UZZ152" s="1"/>
      <c r="VAC152" s="1"/>
      <c r="VAG152" s="18"/>
      <c r="VAH152" s="1"/>
      <c r="VAK152" s="1"/>
      <c r="VAO152" s="18"/>
      <c r="VAP152" s="1"/>
      <c r="VAS152" s="1"/>
      <c r="VAW152" s="18"/>
      <c r="VAX152" s="1"/>
      <c r="VBA152" s="1"/>
      <c r="VBE152" s="18"/>
      <c r="VBF152" s="1"/>
      <c r="VBI152" s="1"/>
      <c r="VBM152" s="18"/>
      <c r="VBN152" s="1"/>
      <c r="VBQ152" s="1"/>
      <c r="VBU152" s="18"/>
      <c r="VBV152" s="1"/>
      <c r="VBY152" s="1"/>
      <c r="VCC152" s="18"/>
      <c r="VCD152" s="1"/>
      <c r="VCG152" s="1"/>
      <c r="VCK152" s="18"/>
      <c r="VCL152" s="1"/>
      <c r="VCO152" s="1"/>
      <c r="VCS152" s="18"/>
      <c r="VCT152" s="1"/>
      <c r="VCW152" s="1"/>
      <c r="VDA152" s="18"/>
      <c r="VDB152" s="1"/>
      <c r="VDE152" s="1"/>
      <c r="VDI152" s="18"/>
      <c r="VDJ152" s="1"/>
      <c r="VDM152" s="1"/>
      <c r="VDQ152" s="18"/>
      <c r="VDR152" s="1"/>
      <c r="VDU152" s="1"/>
      <c r="VDY152" s="18"/>
      <c r="VDZ152" s="1"/>
      <c r="VEC152" s="1"/>
      <c r="VEG152" s="18"/>
      <c r="VEH152" s="1"/>
      <c r="VEK152" s="1"/>
      <c r="VEO152" s="18"/>
      <c r="VEP152" s="1"/>
      <c r="VES152" s="1"/>
      <c r="VEW152" s="18"/>
      <c r="VEX152" s="1"/>
      <c r="VFA152" s="1"/>
      <c r="VFE152" s="18"/>
      <c r="VFF152" s="1"/>
      <c r="VFI152" s="1"/>
      <c r="VFM152" s="18"/>
      <c r="VFN152" s="1"/>
      <c r="VFQ152" s="1"/>
      <c r="VFU152" s="18"/>
      <c r="VFV152" s="1"/>
      <c r="VFY152" s="1"/>
      <c r="VGC152" s="18"/>
      <c r="VGD152" s="1"/>
      <c r="VGG152" s="1"/>
      <c r="VGK152" s="18"/>
      <c r="VGL152" s="1"/>
      <c r="VGO152" s="1"/>
      <c r="VGS152" s="18"/>
      <c r="VGT152" s="1"/>
      <c r="VGW152" s="1"/>
      <c r="VHA152" s="18"/>
      <c r="VHB152" s="1"/>
      <c r="VHE152" s="1"/>
      <c r="VHI152" s="18"/>
      <c r="VHJ152" s="1"/>
      <c r="VHM152" s="1"/>
      <c r="VHQ152" s="18"/>
      <c r="VHR152" s="1"/>
      <c r="VHU152" s="1"/>
      <c r="VHY152" s="18"/>
      <c r="VHZ152" s="1"/>
      <c r="VIC152" s="1"/>
      <c r="VIG152" s="18"/>
      <c r="VIH152" s="1"/>
      <c r="VIK152" s="1"/>
      <c r="VIO152" s="18"/>
      <c r="VIP152" s="1"/>
      <c r="VIS152" s="1"/>
      <c r="VIW152" s="18"/>
      <c r="VIX152" s="1"/>
      <c r="VJA152" s="1"/>
      <c r="VJE152" s="18"/>
      <c r="VJF152" s="1"/>
      <c r="VJI152" s="1"/>
      <c r="VJM152" s="18"/>
      <c r="VJN152" s="1"/>
      <c r="VJQ152" s="1"/>
      <c r="VJU152" s="18"/>
      <c r="VJV152" s="1"/>
      <c r="VJY152" s="1"/>
      <c r="VKC152" s="18"/>
      <c r="VKD152" s="1"/>
      <c r="VKG152" s="1"/>
      <c r="VKK152" s="18"/>
      <c r="VKL152" s="1"/>
      <c r="VKO152" s="1"/>
      <c r="VKS152" s="18"/>
      <c r="VKT152" s="1"/>
      <c r="VKW152" s="1"/>
      <c r="VLA152" s="18"/>
      <c r="VLB152" s="1"/>
      <c r="VLE152" s="1"/>
      <c r="VLI152" s="18"/>
      <c r="VLJ152" s="1"/>
      <c r="VLM152" s="1"/>
      <c r="VLQ152" s="18"/>
      <c r="VLR152" s="1"/>
      <c r="VLU152" s="1"/>
      <c r="VLY152" s="18"/>
      <c r="VLZ152" s="1"/>
      <c r="VMC152" s="1"/>
      <c r="VMG152" s="18"/>
      <c r="VMH152" s="1"/>
      <c r="VMK152" s="1"/>
      <c r="VMO152" s="18"/>
      <c r="VMP152" s="1"/>
      <c r="VMS152" s="1"/>
      <c r="VMW152" s="18"/>
      <c r="VMX152" s="1"/>
      <c r="VNA152" s="1"/>
      <c r="VNE152" s="18"/>
      <c r="VNF152" s="1"/>
      <c r="VNI152" s="1"/>
      <c r="VNM152" s="18"/>
      <c r="VNN152" s="1"/>
      <c r="VNQ152" s="1"/>
      <c r="VNU152" s="18"/>
      <c r="VNV152" s="1"/>
      <c r="VNY152" s="1"/>
      <c r="VOC152" s="18"/>
      <c r="VOD152" s="1"/>
      <c r="VOG152" s="1"/>
      <c r="VOK152" s="18"/>
      <c r="VOL152" s="1"/>
      <c r="VOO152" s="1"/>
      <c r="VOS152" s="18"/>
      <c r="VOT152" s="1"/>
      <c r="VOW152" s="1"/>
      <c r="VPA152" s="18"/>
      <c r="VPB152" s="1"/>
      <c r="VPE152" s="1"/>
      <c r="VPI152" s="18"/>
      <c r="VPJ152" s="1"/>
      <c r="VPM152" s="1"/>
      <c r="VPQ152" s="18"/>
      <c r="VPR152" s="1"/>
      <c r="VPU152" s="1"/>
      <c r="VPY152" s="18"/>
      <c r="VPZ152" s="1"/>
      <c r="VQC152" s="1"/>
      <c r="VQG152" s="18"/>
      <c r="VQH152" s="1"/>
      <c r="VQK152" s="1"/>
      <c r="VQO152" s="18"/>
      <c r="VQP152" s="1"/>
      <c r="VQS152" s="1"/>
      <c r="VQW152" s="18"/>
      <c r="VQX152" s="1"/>
      <c r="VRA152" s="1"/>
      <c r="VRE152" s="18"/>
      <c r="VRF152" s="1"/>
      <c r="VRI152" s="1"/>
      <c r="VRM152" s="18"/>
      <c r="VRN152" s="1"/>
      <c r="VRQ152" s="1"/>
      <c r="VRU152" s="18"/>
      <c r="VRV152" s="1"/>
      <c r="VRY152" s="1"/>
      <c r="VSC152" s="18"/>
      <c r="VSD152" s="1"/>
      <c r="VSG152" s="1"/>
      <c r="VSK152" s="18"/>
      <c r="VSL152" s="1"/>
      <c r="VSO152" s="1"/>
      <c r="VSS152" s="18"/>
      <c r="VST152" s="1"/>
      <c r="VSW152" s="1"/>
      <c r="VTA152" s="18"/>
      <c r="VTB152" s="1"/>
      <c r="VTE152" s="1"/>
      <c r="VTI152" s="18"/>
      <c r="VTJ152" s="1"/>
      <c r="VTM152" s="1"/>
      <c r="VTQ152" s="18"/>
      <c r="VTR152" s="1"/>
      <c r="VTU152" s="1"/>
      <c r="VTY152" s="18"/>
      <c r="VTZ152" s="1"/>
      <c r="VUC152" s="1"/>
      <c r="VUG152" s="18"/>
      <c r="VUH152" s="1"/>
      <c r="VUK152" s="1"/>
      <c r="VUO152" s="18"/>
      <c r="VUP152" s="1"/>
      <c r="VUS152" s="1"/>
      <c r="VUW152" s="18"/>
      <c r="VUX152" s="1"/>
      <c r="VVA152" s="1"/>
      <c r="VVE152" s="18"/>
      <c r="VVF152" s="1"/>
      <c r="VVI152" s="1"/>
      <c r="VVM152" s="18"/>
      <c r="VVN152" s="1"/>
      <c r="VVQ152" s="1"/>
      <c r="VVU152" s="18"/>
      <c r="VVV152" s="1"/>
      <c r="VVY152" s="1"/>
      <c r="VWC152" s="18"/>
      <c r="VWD152" s="1"/>
      <c r="VWG152" s="1"/>
      <c r="VWK152" s="18"/>
      <c r="VWL152" s="1"/>
      <c r="VWO152" s="1"/>
      <c r="VWS152" s="18"/>
      <c r="VWT152" s="1"/>
      <c r="VWW152" s="1"/>
      <c r="VXA152" s="18"/>
      <c r="VXB152" s="1"/>
      <c r="VXE152" s="1"/>
      <c r="VXI152" s="18"/>
      <c r="VXJ152" s="1"/>
      <c r="VXM152" s="1"/>
      <c r="VXQ152" s="18"/>
      <c r="VXR152" s="1"/>
      <c r="VXU152" s="1"/>
      <c r="VXY152" s="18"/>
      <c r="VXZ152" s="1"/>
      <c r="VYC152" s="1"/>
      <c r="VYG152" s="18"/>
      <c r="VYH152" s="1"/>
      <c r="VYK152" s="1"/>
      <c r="VYO152" s="18"/>
      <c r="VYP152" s="1"/>
      <c r="VYS152" s="1"/>
      <c r="VYW152" s="18"/>
      <c r="VYX152" s="1"/>
      <c r="VZA152" s="1"/>
      <c r="VZE152" s="18"/>
      <c r="VZF152" s="1"/>
      <c r="VZI152" s="1"/>
      <c r="VZM152" s="18"/>
      <c r="VZN152" s="1"/>
      <c r="VZQ152" s="1"/>
      <c r="VZU152" s="18"/>
      <c r="VZV152" s="1"/>
      <c r="VZY152" s="1"/>
      <c r="WAC152" s="18"/>
      <c r="WAD152" s="1"/>
      <c r="WAG152" s="1"/>
      <c r="WAK152" s="18"/>
      <c r="WAL152" s="1"/>
      <c r="WAO152" s="1"/>
      <c r="WAS152" s="18"/>
      <c r="WAT152" s="1"/>
      <c r="WAW152" s="1"/>
      <c r="WBA152" s="18"/>
      <c r="WBB152" s="1"/>
      <c r="WBE152" s="1"/>
      <c r="WBI152" s="18"/>
      <c r="WBJ152" s="1"/>
      <c r="WBM152" s="1"/>
      <c r="WBQ152" s="18"/>
      <c r="WBR152" s="1"/>
      <c r="WBU152" s="1"/>
      <c r="WBY152" s="18"/>
      <c r="WBZ152" s="1"/>
      <c r="WCC152" s="1"/>
      <c r="WCG152" s="18"/>
      <c r="WCH152" s="1"/>
      <c r="WCK152" s="1"/>
      <c r="WCO152" s="18"/>
      <c r="WCP152" s="1"/>
      <c r="WCS152" s="1"/>
      <c r="WCW152" s="18"/>
      <c r="WCX152" s="1"/>
      <c r="WDA152" s="1"/>
      <c r="WDE152" s="18"/>
      <c r="WDF152" s="1"/>
      <c r="WDI152" s="1"/>
      <c r="WDM152" s="18"/>
      <c r="WDN152" s="1"/>
      <c r="WDQ152" s="1"/>
      <c r="WDU152" s="18"/>
      <c r="WDV152" s="1"/>
      <c r="WDY152" s="1"/>
      <c r="WEC152" s="18"/>
      <c r="WED152" s="1"/>
      <c r="WEG152" s="1"/>
      <c r="WEK152" s="18"/>
      <c r="WEL152" s="1"/>
      <c r="WEO152" s="1"/>
      <c r="WES152" s="18"/>
      <c r="WET152" s="1"/>
      <c r="WEW152" s="1"/>
      <c r="WFA152" s="18"/>
      <c r="WFB152" s="1"/>
      <c r="WFE152" s="1"/>
      <c r="WFI152" s="18"/>
      <c r="WFJ152" s="1"/>
      <c r="WFM152" s="1"/>
      <c r="WFQ152" s="18"/>
      <c r="WFR152" s="1"/>
      <c r="WFU152" s="1"/>
      <c r="WFY152" s="18"/>
      <c r="WFZ152" s="1"/>
      <c r="WGC152" s="1"/>
      <c r="WGG152" s="18"/>
      <c r="WGH152" s="1"/>
      <c r="WGK152" s="1"/>
      <c r="WGO152" s="18"/>
      <c r="WGP152" s="1"/>
      <c r="WGS152" s="1"/>
      <c r="WGW152" s="18"/>
      <c r="WGX152" s="1"/>
      <c r="WHA152" s="1"/>
      <c r="WHE152" s="18"/>
      <c r="WHF152" s="1"/>
      <c r="WHI152" s="1"/>
      <c r="WHM152" s="18"/>
      <c r="WHN152" s="1"/>
      <c r="WHQ152" s="1"/>
      <c r="WHU152" s="18"/>
      <c r="WHV152" s="1"/>
      <c r="WHY152" s="1"/>
      <c r="WIC152" s="18"/>
      <c r="WID152" s="1"/>
      <c r="WIG152" s="1"/>
      <c r="WIK152" s="18"/>
      <c r="WIL152" s="1"/>
      <c r="WIO152" s="1"/>
      <c r="WIS152" s="18"/>
      <c r="WIT152" s="1"/>
      <c r="WIW152" s="1"/>
      <c r="WJA152" s="18"/>
      <c r="WJB152" s="1"/>
      <c r="WJE152" s="1"/>
      <c r="WJI152" s="18"/>
      <c r="WJJ152" s="1"/>
      <c r="WJM152" s="1"/>
      <c r="WJQ152" s="18"/>
      <c r="WJR152" s="1"/>
      <c r="WJU152" s="1"/>
      <c r="WJY152" s="18"/>
      <c r="WJZ152" s="1"/>
      <c r="WKC152" s="1"/>
      <c r="WKG152" s="18"/>
      <c r="WKH152" s="1"/>
      <c r="WKK152" s="1"/>
      <c r="WKO152" s="18"/>
      <c r="WKP152" s="1"/>
      <c r="WKS152" s="1"/>
      <c r="WKW152" s="18"/>
      <c r="WKX152" s="1"/>
      <c r="WLA152" s="1"/>
      <c r="WLE152" s="18"/>
      <c r="WLF152" s="1"/>
      <c r="WLI152" s="1"/>
      <c r="WLM152" s="18"/>
      <c r="WLN152" s="1"/>
      <c r="WLQ152" s="1"/>
      <c r="WLU152" s="18"/>
      <c r="WLV152" s="1"/>
      <c r="WLY152" s="1"/>
      <c r="WMC152" s="18"/>
      <c r="WMD152" s="1"/>
      <c r="WMG152" s="1"/>
      <c r="WMK152" s="18"/>
      <c r="WML152" s="1"/>
      <c r="WMO152" s="1"/>
      <c r="WMS152" s="18"/>
      <c r="WMT152" s="1"/>
      <c r="WMW152" s="1"/>
      <c r="WNA152" s="18"/>
      <c r="WNB152" s="1"/>
      <c r="WNE152" s="1"/>
      <c r="WNI152" s="18"/>
      <c r="WNJ152" s="1"/>
      <c r="WNM152" s="1"/>
      <c r="WNQ152" s="18"/>
      <c r="WNR152" s="1"/>
      <c r="WNU152" s="1"/>
      <c r="WNY152" s="18"/>
      <c r="WNZ152" s="1"/>
      <c r="WOC152" s="1"/>
      <c r="WOG152" s="18"/>
      <c r="WOH152" s="1"/>
      <c r="WOK152" s="1"/>
      <c r="WOO152" s="18"/>
      <c r="WOP152" s="1"/>
      <c r="WOS152" s="1"/>
      <c r="WOW152" s="18"/>
      <c r="WOX152" s="1"/>
      <c r="WPA152" s="1"/>
      <c r="WPE152" s="18"/>
      <c r="WPF152" s="1"/>
      <c r="WPI152" s="1"/>
      <c r="WPM152" s="18"/>
      <c r="WPN152" s="1"/>
      <c r="WPQ152" s="1"/>
      <c r="WPU152" s="18"/>
      <c r="WPV152" s="1"/>
      <c r="WPY152" s="1"/>
      <c r="WQC152" s="18"/>
      <c r="WQD152" s="1"/>
      <c r="WQG152" s="1"/>
      <c r="WQK152" s="18"/>
      <c r="WQL152" s="1"/>
      <c r="WQO152" s="1"/>
      <c r="WQS152" s="18"/>
      <c r="WQT152" s="1"/>
      <c r="WQW152" s="1"/>
      <c r="WRA152" s="18"/>
      <c r="WRB152" s="1"/>
      <c r="WRE152" s="1"/>
      <c r="WRI152" s="18"/>
      <c r="WRJ152" s="1"/>
      <c r="WRM152" s="1"/>
      <c r="WRQ152" s="18"/>
      <c r="WRR152" s="1"/>
      <c r="WRU152" s="1"/>
      <c r="WRY152" s="18"/>
      <c r="WRZ152" s="1"/>
      <c r="WSC152" s="1"/>
      <c r="WSG152" s="18"/>
      <c r="WSH152" s="1"/>
      <c r="WSK152" s="1"/>
      <c r="WSO152" s="18"/>
      <c r="WSP152" s="1"/>
      <c r="WSS152" s="1"/>
      <c r="WSW152" s="18"/>
      <c r="WSX152" s="1"/>
      <c r="WTA152" s="1"/>
      <c r="WTE152" s="18"/>
      <c r="WTF152" s="1"/>
      <c r="WTI152" s="1"/>
      <c r="WTM152" s="18"/>
      <c r="WTN152" s="1"/>
      <c r="WTQ152" s="1"/>
      <c r="WTU152" s="18"/>
      <c r="WTV152" s="1"/>
      <c r="WTY152" s="1"/>
      <c r="WUC152" s="18"/>
      <c r="WUD152" s="1"/>
      <c r="WUG152" s="1"/>
      <c r="WUK152" s="18"/>
      <c r="WUL152" s="1"/>
      <c r="WUO152" s="1"/>
      <c r="WUS152" s="18"/>
      <c r="WUT152" s="1"/>
      <c r="WUW152" s="1"/>
      <c r="WVA152" s="18"/>
      <c r="WVB152" s="1"/>
      <c r="WVE152" s="1"/>
      <c r="WVI152" s="18"/>
      <c r="WVJ152" s="1"/>
      <c r="WVM152" s="1"/>
      <c r="WVQ152" s="18"/>
      <c r="WVR152" s="1"/>
      <c r="WVU152" s="1"/>
      <c r="WVY152" s="18"/>
      <c r="WVZ152" s="1"/>
      <c r="WWC152" s="1"/>
      <c r="WWG152" s="18"/>
      <c r="WWH152" s="1"/>
      <c r="WWK152" s="1"/>
      <c r="WWO152" s="18"/>
      <c r="WWP152" s="1"/>
      <c r="WWS152" s="1"/>
      <c r="WWW152" s="18"/>
      <c r="WWX152" s="1"/>
      <c r="WXA152" s="1"/>
      <c r="WXE152" s="18"/>
      <c r="WXF152" s="1"/>
      <c r="WXI152" s="1"/>
      <c r="WXM152" s="18"/>
      <c r="WXN152" s="1"/>
      <c r="WXQ152" s="1"/>
      <c r="WXU152" s="18"/>
      <c r="WXV152" s="1"/>
      <c r="WXY152" s="1"/>
      <c r="WYC152" s="18"/>
      <c r="WYD152" s="1"/>
      <c r="WYG152" s="1"/>
      <c r="WYK152" s="18"/>
      <c r="WYL152" s="1"/>
      <c r="WYO152" s="1"/>
      <c r="WYS152" s="18"/>
      <c r="WYT152" s="1"/>
      <c r="WYW152" s="1"/>
      <c r="WZA152" s="18"/>
      <c r="WZB152" s="1"/>
      <c r="WZE152" s="1"/>
      <c r="WZI152" s="18"/>
      <c r="WZJ152" s="1"/>
      <c r="WZM152" s="1"/>
      <c r="WZQ152" s="18"/>
      <c r="WZR152" s="1"/>
      <c r="WZU152" s="1"/>
      <c r="WZY152" s="18"/>
      <c r="WZZ152" s="1"/>
      <c r="XAC152" s="1"/>
      <c r="XAG152" s="18"/>
      <c r="XAH152" s="1"/>
      <c r="XAK152" s="1"/>
      <c r="XAO152" s="18"/>
      <c r="XAP152" s="1"/>
      <c r="XAS152" s="1"/>
      <c r="XAW152" s="18"/>
      <c r="XAX152" s="1"/>
      <c r="XBA152" s="1"/>
      <c r="XBE152" s="18"/>
      <c r="XBF152" s="1"/>
      <c r="XBI152" s="1"/>
      <c r="XBM152" s="18"/>
      <c r="XBN152" s="1"/>
      <c r="XBQ152" s="1"/>
      <c r="XBU152" s="18"/>
      <c r="XBV152" s="1"/>
      <c r="XBY152" s="1"/>
      <c r="XCC152" s="18"/>
      <c r="XCD152" s="1"/>
      <c r="XCG152" s="1"/>
      <c r="XCK152" s="18"/>
      <c r="XCL152" s="1"/>
      <c r="XCO152" s="1"/>
      <c r="XCS152" s="18"/>
      <c r="XCT152" s="1"/>
      <c r="XCW152" s="1"/>
      <c r="XDA152" s="18"/>
      <c r="XDB152" s="1"/>
      <c r="XDE152" s="1"/>
      <c r="XDI152" s="18"/>
      <c r="XDJ152" s="1"/>
      <c r="XDM152" s="1"/>
      <c r="XDQ152" s="18"/>
      <c r="XDR152" s="1"/>
      <c r="XDU152" s="1"/>
      <c r="XDY152" s="18"/>
      <c r="XDZ152" s="1"/>
      <c r="XEC152" s="1"/>
      <c r="XEG152" s="18"/>
      <c r="XEH152" s="1"/>
      <c r="XEK152" s="1"/>
      <c r="XEO152" s="18"/>
      <c r="XEP152" s="1"/>
      <c r="XES152" s="1"/>
      <c r="XEW152" s="18"/>
      <c r="XEX152" s="1"/>
      <c r="XFA152" s="1"/>
    </row>
    <row r="153" spans="1:1021 1025:2045 2049:3069 3073:4093 4097:5117 5121:6141 6145:7165 7169:8189 8193:9213 9217:10237 10241:11261 11265:12285 12289:13309 13313:14333 14337:15357 15361:16381">
      <c r="A153" s="19">
        <v>3451</v>
      </c>
      <c r="B153" s="1"/>
      <c r="C153"/>
      <c r="D153"/>
      <c r="E153" s="1"/>
      <c r="F153"/>
      <c r="G153"/>
      <c r="H153"/>
      <c r="I153" s="19"/>
      <c r="J153" s="1"/>
      <c r="K153"/>
      <c r="M153" s="1"/>
      <c r="Q153" s="19"/>
      <c r="R153" s="1"/>
      <c r="U153" s="1"/>
      <c r="Y153" s="19"/>
      <c r="Z153" s="1"/>
      <c r="AC153" s="1"/>
      <c r="AG153" s="19"/>
      <c r="AH153" s="1"/>
      <c r="AK153" s="1"/>
      <c r="AO153" s="19"/>
      <c r="AP153" s="1"/>
      <c r="AS153" s="1"/>
      <c r="AW153" s="19"/>
      <c r="AX153" s="1"/>
      <c r="BA153" s="1"/>
      <c r="BE153" s="19"/>
      <c r="BF153" s="1"/>
      <c r="BI153" s="1"/>
      <c r="BM153" s="19"/>
      <c r="BN153" s="1"/>
      <c r="BQ153" s="1"/>
      <c r="BU153" s="19"/>
      <c r="BV153" s="1"/>
      <c r="BY153" s="1"/>
      <c r="CC153" s="19"/>
      <c r="CD153" s="1"/>
      <c r="CG153" s="1"/>
      <c r="CK153" s="19"/>
      <c r="CL153" s="1"/>
      <c r="CO153" s="1"/>
      <c r="CS153" s="19"/>
      <c r="CT153" s="1"/>
      <c r="CW153" s="1"/>
      <c r="DA153" s="19"/>
      <c r="DB153" s="1"/>
      <c r="DE153" s="1"/>
      <c r="DI153" s="19"/>
      <c r="DJ153" s="1"/>
      <c r="DM153" s="1"/>
      <c r="DQ153" s="19"/>
      <c r="DR153" s="1"/>
      <c r="DU153" s="1"/>
      <c r="DY153" s="19"/>
      <c r="DZ153" s="1"/>
      <c r="EC153" s="1"/>
      <c r="EG153" s="19"/>
      <c r="EH153" s="1"/>
      <c r="EK153" s="1"/>
      <c r="EO153" s="19"/>
      <c r="EP153" s="1"/>
      <c r="ES153" s="1"/>
      <c r="EW153" s="19"/>
      <c r="EX153" s="1"/>
      <c r="FA153" s="1"/>
      <c r="FE153" s="19"/>
      <c r="FF153" s="1"/>
      <c r="FI153" s="1"/>
      <c r="FM153" s="19"/>
      <c r="FN153" s="1"/>
      <c r="FQ153" s="1"/>
      <c r="FU153" s="19"/>
      <c r="FV153" s="1"/>
      <c r="FY153" s="1"/>
      <c r="GC153" s="19"/>
      <c r="GD153" s="1"/>
      <c r="GG153" s="1"/>
      <c r="GK153" s="19"/>
      <c r="GL153" s="1"/>
      <c r="GO153" s="1"/>
      <c r="GS153" s="19"/>
      <c r="GT153" s="1"/>
      <c r="GW153" s="1"/>
      <c r="HA153" s="19"/>
      <c r="HB153" s="1"/>
      <c r="HE153" s="1"/>
      <c r="HI153" s="19"/>
      <c r="HJ153" s="1"/>
      <c r="HM153" s="1"/>
      <c r="HQ153" s="19"/>
      <c r="HR153" s="1"/>
      <c r="HU153" s="1"/>
      <c r="HY153" s="19"/>
      <c r="HZ153" s="1"/>
      <c r="IC153" s="1"/>
      <c r="IG153" s="19"/>
      <c r="IH153" s="1"/>
      <c r="IK153" s="1"/>
      <c r="IO153" s="19"/>
      <c r="IP153" s="1"/>
      <c r="IS153" s="1"/>
      <c r="IW153" s="19"/>
      <c r="IX153" s="1"/>
      <c r="JA153" s="1"/>
      <c r="JE153" s="19"/>
      <c r="JF153" s="1"/>
      <c r="JI153" s="1"/>
      <c r="JM153" s="19"/>
      <c r="JN153" s="1"/>
      <c r="JQ153" s="1"/>
      <c r="JU153" s="19"/>
      <c r="JV153" s="1"/>
      <c r="JY153" s="1"/>
      <c r="KC153" s="19"/>
      <c r="KD153" s="1"/>
      <c r="KG153" s="1"/>
      <c r="KK153" s="19"/>
      <c r="KL153" s="1"/>
      <c r="KO153" s="1"/>
      <c r="KS153" s="19"/>
      <c r="KT153" s="1"/>
      <c r="KW153" s="1"/>
      <c r="LA153" s="19"/>
      <c r="LB153" s="1"/>
      <c r="LE153" s="1"/>
      <c r="LI153" s="19"/>
      <c r="LJ153" s="1"/>
      <c r="LM153" s="1"/>
      <c r="LQ153" s="19"/>
      <c r="LR153" s="1"/>
      <c r="LU153" s="1"/>
      <c r="LY153" s="19"/>
      <c r="LZ153" s="1"/>
      <c r="MC153" s="1"/>
      <c r="MG153" s="19"/>
      <c r="MH153" s="1"/>
      <c r="MK153" s="1"/>
      <c r="MO153" s="19"/>
      <c r="MP153" s="1"/>
      <c r="MS153" s="1"/>
      <c r="MW153" s="19"/>
      <c r="MX153" s="1"/>
      <c r="NA153" s="1"/>
      <c r="NE153" s="19"/>
      <c r="NF153" s="1"/>
      <c r="NI153" s="1"/>
      <c r="NM153" s="19"/>
      <c r="NN153" s="1"/>
      <c r="NQ153" s="1"/>
      <c r="NU153" s="19"/>
      <c r="NV153" s="1"/>
      <c r="NY153" s="1"/>
      <c r="OC153" s="19"/>
      <c r="OD153" s="1"/>
      <c r="OG153" s="1"/>
      <c r="OK153" s="19"/>
      <c r="OL153" s="1"/>
      <c r="OO153" s="1"/>
      <c r="OS153" s="19"/>
      <c r="OT153" s="1"/>
      <c r="OW153" s="1"/>
      <c r="PA153" s="19"/>
      <c r="PB153" s="1"/>
      <c r="PE153" s="1"/>
      <c r="PI153" s="19"/>
      <c r="PJ153" s="1"/>
      <c r="PM153" s="1"/>
      <c r="PQ153" s="19"/>
      <c r="PR153" s="1"/>
      <c r="PU153" s="1"/>
      <c r="PY153" s="19"/>
      <c r="PZ153" s="1"/>
      <c r="QC153" s="1"/>
      <c r="QG153" s="19"/>
      <c r="QH153" s="1"/>
      <c r="QK153" s="1"/>
      <c r="QO153" s="19"/>
      <c r="QP153" s="1"/>
      <c r="QS153" s="1"/>
      <c r="QW153" s="19"/>
      <c r="QX153" s="1"/>
      <c r="RA153" s="1"/>
      <c r="RE153" s="19"/>
      <c r="RF153" s="1"/>
      <c r="RI153" s="1"/>
      <c r="RM153" s="19"/>
      <c r="RN153" s="1"/>
      <c r="RQ153" s="1"/>
      <c r="RU153" s="19"/>
      <c r="RV153" s="1"/>
      <c r="RY153" s="1"/>
      <c r="SC153" s="19"/>
      <c r="SD153" s="1"/>
      <c r="SG153" s="1"/>
      <c r="SK153" s="19"/>
      <c r="SL153" s="1"/>
      <c r="SO153" s="1"/>
      <c r="SS153" s="19"/>
      <c r="ST153" s="1"/>
      <c r="SW153" s="1"/>
      <c r="TA153" s="19"/>
      <c r="TB153" s="1"/>
      <c r="TE153" s="1"/>
      <c r="TI153" s="19"/>
      <c r="TJ153" s="1"/>
      <c r="TM153" s="1"/>
      <c r="TQ153" s="19"/>
      <c r="TR153" s="1"/>
      <c r="TU153" s="1"/>
      <c r="TY153" s="19"/>
      <c r="TZ153" s="1"/>
      <c r="UC153" s="1"/>
      <c r="UG153" s="19"/>
      <c r="UH153" s="1"/>
      <c r="UK153" s="1"/>
      <c r="UO153" s="19"/>
      <c r="UP153" s="1"/>
      <c r="US153" s="1"/>
      <c r="UW153" s="19"/>
      <c r="UX153" s="1"/>
      <c r="VA153" s="1"/>
      <c r="VE153" s="19"/>
      <c r="VF153" s="1"/>
      <c r="VI153" s="1"/>
      <c r="VM153" s="19"/>
      <c r="VN153" s="1"/>
      <c r="VQ153" s="1"/>
      <c r="VU153" s="19"/>
      <c r="VV153" s="1"/>
      <c r="VY153" s="1"/>
      <c r="WC153" s="19"/>
      <c r="WD153" s="1"/>
      <c r="WG153" s="1"/>
      <c r="WK153" s="19"/>
      <c r="WL153" s="1"/>
      <c r="WO153" s="1"/>
      <c r="WS153" s="19"/>
      <c r="WT153" s="1"/>
      <c r="WW153" s="1"/>
      <c r="XA153" s="19"/>
      <c r="XB153" s="1"/>
      <c r="XE153" s="1"/>
      <c r="XI153" s="19"/>
      <c r="XJ153" s="1"/>
      <c r="XM153" s="1"/>
      <c r="XQ153" s="19"/>
      <c r="XR153" s="1"/>
      <c r="XU153" s="1"/>
      <c r="XY153" s="19"/>
      <c r="XZ153" s="1"/>
      <c r="YC153" s="1"/>
      <c r="YG153" s="19"/>
      <c r="YH153" s="1"/>
      <c r="YK153" s="1"/>
      <c r="YO153" s="19"/>
      <c r="YP153" s="1"/>
      <c r="YS153" s="1"/>
      <c r="YW153" s="19"/>
      <c r="YX153" s="1"/>
      <c r="ZA153" s="1"/>
      <c r="ZE153" s="19"/>
      <c r="ZF153" s="1"/>
      <c r="ZI153" s="1"/>
      <c r="ZM153" s="19"/>
      <c r="ZN153" s="1"/>
      <c r="ZQ153" s="1"/>
      <c r="ZU153" s="19"/>
      <c r="ZV153" s="1"/>
      <c r="ZY153" s="1"/>
      <c r="AAC153" s="19"/>
      <c r="AAD153" s="1"/>
      <c r="AAG153" s="1"/>
      <c r="AAK153" s="19"/>
      <c r="AAL153" s="1"/>
      <c r="AAO153" s="1"/>
      <c r="AAS153" s="19"/>
      <c r="AAT153" s="1"/>
      <c r="AAW153" s="1"/>
      <c r="ABA153" s="19"/>
      <c r="ABB153" s="1"/>
      <c r="ABE153" s="1"/>
      <c r="ABI153" s="19"/>
      <c r="ABJ153" s="1"/>
      <c r="ABM153" s="1"/>
      <c r="ABQ153" s="19"/>
      <c r="ABR153" s="1"/>
      <c r="ABU153" s="1"/>
      <c r="ABY153" s="19"/>
      <c r="ABZ153" s="1"/>
      <c r="ACC153" s="1"/>
      <c r="ACG153" s="19"/>
      <c r="ACH153" s="1"/>
      <c r="ACK153" s="1"/>
      <c r="ACO153" s="19"/>
      <c r="ACP153" s="1"/>
      <c r="ACS153" s="1"/>
      <c r="ACW153" s="19"/>
      <c r="ACX153" s="1"/>
      <c r="ADA153" s="1"/>
      <c r="ADE153" s="19"/>
      <c r="ADF153" s="1"/>
      <c r="ADI153" s="1"/>
      <c r="ADM153" s="19"/>
      <c r="ADN153" s="1"/>
      <c r="ADQ153" s="1"/>
      <c r="ADU153" s="19"/>
      <c r="ADV153" s="1"/>
      <c r="ADY153" s="1"/>
      <c r="AEC153" s="19"/>
      <c r="AED153" s="1"/>
      <c r="AEG153" s="1"/>
      <c r="AEK153" s="19"/>
      <c r="AEL153" s="1"/>
      <c r="AEO153" s="1"/>
      <c r="AES153" s="19"/>
      <c r="AET153" s="1"/>
      <c r="AEW153" s="1"/>
      <c r="AFA153" s="19"/>
      <c r="AFB153" s="1"/>
      <c r="AFE153" s="1"/>
      <c r="AFI153" s="19"/>
      <c r="AFJ153" s="1"/>
      <c r="AFM153" s="1"/>
      <c r="AFQ153" s="19"/>
      <c r="AFR153" s="1"/>
      <c r="AFU153" s="1"/>
      <c r="AFY153" s="19"/>
      <c r="AFZ153" s="1"/>
      <c r="AGC153" s="1"/>
      <c r="AGG153" s="19"/>
      <c r="AGH153" s="1"/>
      <c r="AGK153" s="1"/>
      <c r="AGO153" s="19"/>
      <c r="AGP153" s="1"/>
      <c r="AGS153" s="1"/>
      <c r="AGW153" s="19"/>
      <c r="AGX153" s="1"/>
      <c r="AHA153" s="1"/>
      <c r="AHE153" s="19"/>
      <c r="AHF153" s="1"/>
      <c r="AHI153" s="1"/>
      <c r="AHM153" s="19"/>
      <c r="AHN153" s="1"/>
      <c r="AHQ153" s="1"/>
      <c r="AHU153" s="19"/>
      <c r="AHV153" s="1"/>
      <c r="AHY153" s="1"/>
      <c r="AIC153" s="19"/>
      <c r="AID153" s="1"/>
      <c r="AIG153" s="1"/>
      <c r="AIK153" s="19"/>
      <c r="AIL153" s="1"/>
      <c r="AIO153" s="1"/>
      <c r="AIS153" s="19"/>
      <c r="AIT153" s="1"/>
      <c r="AIW153" s="1"/>
      <c r="AJA153" s="19"/>
      <c r="AJB153" s="1"/>
      <c r="AJE153" s="1"/>
      <c r="AJI153" s="19"/>
      <c r="AJJ153" s="1"/>
      <c r="AJM153" s="1"/>
      <c r="AJQ153" s="19"/>
      <c r="AJR153" s="1"/>
      <c r="AJU153" s="1"/>
      <c r="AJY153" s="19"/>
      <c r="AJZ153" s="1"/>
      <c r="AKC153" s="1"/>
      <c r="AKG153" s="19"/>
      <c r="AKH153" s="1"/>
      <c r="AKK153" s="1"/>
      <c r="AKO153" s="19"/>
      <c r="AKP153" s="1"/>
      <c r="AKS153" s="1"/>
      <c r="AKW153" s="19"/>
      <c r="AKX153" s="1"/>
      <c r="ALA153" s="1"/>
      <c r="ALE153" s="19"/>
      <c r="ALF153" s="1"/>
      <c r="ALI153" s="1"/>
      <c r="ALM153" s="19"/>
      <c r="ALN153" s="1"/>
      <c r="ALQ153" s="1"/>
      <c r="ALU153" s="19"/>
      <c r="ALV153" s="1"/>
      <c r="ALY153" s="1"/>
      <c r="AMC153" s="19"/>
      <c r="AMD153" s="1"/>
      <c r="AMG153" s="1"/>
      <c r="AMK153" s="19"/>
      <c r="AML153" s="1"/>
      <c r="AMO153" s="1"/>
      <c r="AMS153" s="19"/>
      <c r="AMT153" s="1"/>
      <c r="AMW153" s="1"/>
      <c r="ANA153" s="19"/>
      <c r="ANB153" s="1"/>
      <c r="ANE153" s="1"/>
      <c r="ANI153" s="19"/>
      <c r="ANJ153" s="1"/>
      <c r="ANM153" s="1"/>
      <c r="ANQ153" s="19"/>
      <c r="ANR153" s="1"/>
      <c r="ANU153" s="1"/>
      <c r="ANY153" s="19"/>
      <c r="ANZ153" s="1"/>
      <c r="AOC153" s="1"/>
      <c r="AOG153" s="19"/>
      <c r="AOH153" s="1"/>
      <c r="AOK153" s="1"/>
      <c r="AOO153" s="19"/>
      <c r="AOP153" s="1"/>
      <c r="AOS153" s="1"/>
      <c r="AOW153" s="19"/>
      <c r="AOX153" s="1"/>
      <c r="APA153" s="1"/>
      <c r="APE153" s="19"/>
      <c r="APF153" s="1"/>
      <c r="API153" s="1"/>
      <c r="APM153" s="19"/>
      <c r="APN153" s="1"/>
      <c r="APQ153" s="1"/>
      <c r="APU153" s="19"/>
      <c r="APV153" s="1"/>
      <c r="APY153" s="1"/>
      <c r="AQC153" s="19"/>
      <c r="AQD153" s="1"/>
      <c r="AQG153" s="1"/>
      <c r="AQK153" s="19"/>
      <c r="AQL153" s="1"/>
      <c r="AQO153" s="1"/>
      <c r="AQS153" s="19"/>
      <c r="AQT153" s="1"/>
      <c r="AQW153" s="1"/>
      <c r="ARA153" s="19"/>
      <c r="ARB153" s="1"/>
      <c r="ARE153" s="1"/>
      <c r="ARI153" s="19"/>
      <c r="ARJ153" s="1"/>
      <c r="ARM153" s="1"/>
      <c r="ARQ153" s="19"/>
      <c r="ARR153" s="1"/>
      <c r="ARU153" s="1"/>
      <c r="ARY153" s="19"/>
      <c r="ARZ153" s="1"/>
      <c r="ASC153" s="1"/>
      <c r="ASG153" s="19"/>
      <c r="ASH153" s="1"/>
      <c r="ASK153" s="1"/>
      <c r="ASO153" s="19"/>
      <c r="ASP153" s="1"/>
      <c r="ASS153" s="1"/>
      <c r="ASW153" s="19"/>
      <c r="ASX153" s="1"/>
      <c r="ATA153" s="1"/>
      <c r="ATE153" s="19"/>
      <c r="ATF153" s="1"/>
      <c r="ATI153" s="1"/>
      <c r="ATM153" s="19"/>
      <c r="ATN153" s="1"/>
      <c r="ATQ153" s="1"/>
      <c r="ATU153" s="19"/>
      <c r="ATV153" s="1"/>
      <c r="ATY153" s="1"/>
      <c r="AUC153" s="19"/>
      <c r="AUD153" s="1"/>
      <c r="AUG153" s="1"/>
      <c r="AUK153" s="19"/>
      <c r="AUL153" s="1"/>
      <c r="AUO153" s="1"/>
      <c r="AUS153" s="19"/>
      <c r="AUT153" s="1"/>
      <c r="AUW153" s="1"/>
      <c r="AVA153" s="19"/>
      <c r="AVB153" s="1"/>
      <c r="AVE153" s="1"/>
      <c r="AVI153" s="19"/>
      <c r="AVJ153" s="1"/>
      <c r="AVM153" s="1"/>
      <c r="AVQ153" s="19"/>
      <c r="AVR153" s="1"/>
      <c r="AVU153" s="1"/>
      <c r="AVY153" s="19"/>
      <c r="AVZ153" s="1"/>
      <c r="AWC153" s="1"/>
      <c r="AWG153" s="19"/>
      <c r="AWH153" s="1"/>
      <c r="AWK153" s="1"/>
      <c r="AWO153" s="19"/>
      <c r="AWP153" s="1"/>
      <c r="AWS153" s="1"/>
      <c r="AWW153" s="19"/>
      <c r="AWX153" s="1"/>
      <c r="AXA153" s="1"/>
      <c r="AXE153" s="19"/>
      <c r="AXF153" s="1"/>
      <c r="AXI153" s="1"/>
      <c r="AXM153" s="19"/>
      <c r="AXN153" s="1"/>
      <c r="AXQ153" s="1"/>
      <c r="AXU153" s="19"/>
      <c r="AXV153" s="1"/>
      <c r="AXY153" s="1"/>
      <c r="AYC153" s="19"/>
      <c r="AYD153" s="1"/>
      <c r="AYG153" s="1"/>
      <c r="AYK153" s="19"/>
      <c r="AYL153" s="1"/>
      <c r="AYO153" s="1"/>
      <c r="AYS153" s="19"/>
      <c r="AYT153" s="1"/>
      <c r="AYW153" s="1"/>
      <c r="AZA153" s="19"/>
      <c r="AZB153" s="1"/>
      <c r="AZE153" s="1"/>
      <c r="AZI153" s="19"/>
      <c r="AZJ153" s="1"/>
      <c r="AZM153" s="1"/>
      <c r="AZQ153" s="19"/>
      <c r="AZR153" s="1"/>
      <c r="AZU153" s="1"/>
      <c r="AZY153" s="19"/>
      <c r="AZZ153" s="1"/>
      <c r="BAC153" s="1"/>
      <c r="BAG153" s="19"/>
      <c r="BAH153" s="1"/>
      <c r="BAK153" s="1"/>
      <c r="BAO153" s="19"/>
      <c r="BAP153" s="1"/>
      <c r="BAS153" s="1"/>
      <c r="BAW153" s="19"/>
      <c r="BAX153" s="1"/>
      <c r="BBA153" s="1"/>
      <c r="BBE153" s="19"/>
      <c r="BBF153" s="1"/>
      <c r="BBI153" s="1"/>
      <c r="BBM153" s="19"/>
      <c r="BBN153" s="1"/>
      <c r="BBQ153" s="1"/>
      <c r="BBU153" s="19"/>
      <c r="BBV153" s="1"/>
      <c r="BBY153" s="1"/>
      <c r="BCC153" s="19"/>
      <c r="BCD153" s="1"/>
      <c r="BCG153" s="1"/>
      <c r="BCK153" s="19"/>
      <c r="BCL153" s="1"/>
      <c r="BCO153" s="1"/>
      <c r="BCS153" s="19"/>
      <c r="BCT153" s="1"/>
      <c r="BCW153" s="1"/>
      <c r="BDA153" s="19"/>
      <c r="BDB153" s="1"/>
      <c r="BDE153" s="1"/>
      <c r="BDI153" s="19"/>
      <c r="BDJ153" s="1"/>
      <c r="BDM153" s="1"/>
      <c r="BDQ153" s="19"/>
      <c r="BDR153" s="1"/>
      <c r="BDU153" s="1"/>
      <c r="BDY153" s="19"/>
      <c r="BDZ153" s="1"/>
      <c r="BEC153" s="1"/>
      <c r="BEG153" s="19"/>
      <c r="BEH153" s="1"/>
      <c r="BEK153" s="1"/>
      <c r="BEO153" s="19"/>
      <c r="BEP153" s="1"/>
      <c r="BES153" s="1"/>
      <c r="BEW153" s="19"/>
      <c r="BEX153" s="1"/>
      <c r="BFA153" s="1"/>
      <c r="BFE153" s="19"/>
      <c r="BFF153" s="1"/>
      <c r="BFI153" s="1"/>
      <c r="BFM153" s="19"/>
      <c r="BFN153" s="1"/>
      <c r="BFQ153" s="1"/>
      <c r="BFU153" s="19"/>
      <c r="BFV153" s="1"/>
      <c r="BFY153" s="1"/>
      <c r="BGC153" s="19"/>
      <c r="BGD153" s="1"/>
      <c r="BGG153" s="1"/>
      <c r="BGK153" s="19"/>
      <c r="BGL153" s="1"/>
      <c r="BGO153" s="1"/>
      <c r="BGS153" s="19"/>
      <c r="BGT153" s="1"/>
      <c r="BGW153" s="1"/>
      <c r="BHA153" s="19"/>
      <c r="BHB153" s="1"/>
      <c r="BHE153" s="1"/>
      <c r="BHI153" s="19"/>
      <c r="BHJ153" s="1"/>
      <c r="BHM153" s="1"/>
      <c r="BHQ153" s="19"/>
      <c r="BHR153" s="1"/>
      <c r="BHU153" s="1"/>
      <c r="BHY153" s="19"/>
      <c r="BHZ153" s="1"/>
      <c r="BIC153" s="1"/>
      <c r="BIG153" s="19"/>
      <c r="BIH153" s="1"/>
      <c r="BIK153" s="1"/>
      <c r="BIO153" s="19"/>
      <c r="BIP153" s="1"/>
      <c r="BIS153" s="1"/>
      <c r="BIW153" s="19"/>
      <c r="BIX153" s="1"/>
      <c r="BJA153" s="1"/>
      <c r="BJE153" s="19"/>
      <c r="BJF153" s="1"/>
      <c r="BJI153" s="1"/>
      <c r="BJM153" s="19"/>
      <c r="BJN153" s="1"/>
      <c r="BJQ153" s="1"/>
      <c r="BJU153" s="19"/>
      <c r="BJV153" s="1"/>
      <c r="BJY153" s="1"/>
      <c r="BKC153" s="19"/>
      <c r="BKD153" s="1"/>
      <c r="BKG153" s="1"/>
      <c r="BKK153" s="19"/>
      <c r="BKL153" s="1"/>
      <c r="BKO153" s="1"/>
      <c r="BKS153" s="19"/>
      <c r="BKT153" s="1"/>
      <c r="BKW153" s="1"/>
      <c r="BLA153" s="19"/>
      <c r="BLB153" s="1"/>
      <c r="BLE153" s="1"/>
      <c r="BLI153" s="19"/>
      <c r="BLJ153" s="1"/>
      <c r="BLM153" s="1"/>
      <c r="BLQ153" s="19"/>
      <c r="BLR153" s="1"/>
      <c r="BLU153" s="1"/>
      <c r="BLY153" s="19"/>
      <c r="BLZ153" s="1"/>
      <c r="BMC153" s="1"/>
      <c r="BMG153" s="19"/>
      <c r="BMH153" s="1"/>
      <c r="BMK153" s="1"/>
      <c r="BMO153" s="19"/>
      <c r="BMP153" s="1"/>
      <c r="BMS153" s="1"/>
      <c r="BMW153" s="19"/>
      <c r="BMX153" s="1"/>
      <c r="BNA153" s="1"/>
      <c r="BNE153" s="19"/>
      <c r="BNF153" s="1"/>
      <c r="BNI153" s="1"/>
      <c r="BNM153" s="19"/>
      <c r="BNN153" s="1"/>
      <c r="BNQ153" s="1"/>
      <c r="BNU153" s="19"/>
      <c r="BNV153" s="1"/>
      <c r="BNY153" s="1"/>
      <c r="BOC153" s="19"/>
      <c r="BOD153" s="1"/>
      <c r="BOG153" s="1"/>
      <c r="BOK153" s="19"/>
      <c r="BOL153" s="1"/>
      <c r="BOO153" s="1"/>
      <c r="BOS153" s="19"/>
      <c r="BOT153" s="1"/>
      <c r="BOW153" s="1"/>
      <c r="BPA153" s="19"/>
      <c r="BPB153" s="1"/>
      <c r="BPE153" s="1"/>
      <c r="BPI153" s="19"/>
      <c r="BPJ153" s="1"/>
      <c r="BPM153" s="1"/>
      <c r="BPQ153" s="19"/>
      <c r="BPR153" s="1"/>
      <c r="BPU153" s="1"/>
      <c r="BPY153" s="19"/>
      <c r="BPZ153" s="1"/>
      <c r="BQC153" s="1"/>
      <c r="BQG153" s="19"/>
      <c r="BQH153" s="1"/>
      <c r="BQK153" s="1"/>
      <c r="BQO153" s="19"/>
      <c r="BQP153" s="1"/>
      <c r="BQS153" s="1"/>
      <c r="BQW153" s="19"/>
      <c r="BQX153" s="1"/>
      <c r="BRA153" s="1"/>
      <c r="BRE153" s="19"/>
      <c r="BRF153" s="1"/>
      <c r="BRI153" s="1"/>
      <c r="BRM153" s="19"/>
      <c r="BRN153" s="1"/>
      <c r="BRQ153" s="1"/>
      <c r="BRU153" s="19"/>
      <c r="BRV153" s="1"/>
      <c r="BRY153" s="1"/>
      <c r="BSC153" s="19"/>
      <c r="BSD153" s="1"/>
      <c r="BSG153" s="1"/>
      <c r="BSK153" s="19"/>
      <c r="BSL153" s="1"/>
      <c r="BSO153" s="1"/>
      <c r="BSS153" s="19"/>
      <c r="BST153" s="1"/>
      <c r="BSW153" s="1"/>
      <c r="BTA153" s="19"/>
      <c r="BTB153" s="1"/>
      <c r="BTE153" s="1"/>
      <c r="BTI153" s="19"/>
      <c r="BTJ153" s="1"/>
      <c r="BTM153" s="1"/>
      <c r="BTQ153" s="19"/>
      <c r="BTR153" s="1"/>
      <c r="BTU153" s="1"/>
      <c r="BTY153" s="19"/>
      <c r="BTZ153" s="1"/>
      <c r="BUC153" s="1"/>
      <c r="BUG153" s="19"/>
      <c r="BUH153" s="1"/>
      <c r="BUK153" s="1"/>
      <c r="BUO153" s="19"/>
      <c r="BUP153" s="1"/>
      <c r="BUS153" s="1"/>
      <c r="BUW153" s="19"/>
      <c r="BUX153" s="1"/>
      <c r="BVA153" s="1"/>
      <c r="BVE153" s="19"/>
      <c r="BVF153" s="1"/>
      <c r="BVI153" s="1"/>
      <c r="BVM153" s="19"/>
      <c r="BVN153" s="1"/>
      <c r="BVQ153" s="1"/>
      <c r="BVU153" s="19"/>
      <c r="BVV153" s="1"/>
      <c r="BVY153" s="1"/>
      <c r="BWC153" s="19"/>
      <c r="BWD153" s="1"/>
      <c r="BWG153" s="1"/>
      <c r="BWK153" s="19"/>
      <c r="BWL153" s="1"/>
      <c r="BWO153" s="1"/>
      <c r="BWS153" s="19"/>
      <c r="BWT153" s="1"/>
      <c r="BWW153" s="1"/>
      <c r="BXA153" s="19"/>
      <c r="BXB153" s="1"/>
      <c r="BXE153" s="1"/>
      <c r="BXI153" s="19"/>
      <c r="BXJ153" s="1"/>
      <c r="BXM153" s="1"/>
      <c r="BXQ153" s="19"/>
      <c r="BXR153" s="1"/>
      <c r="BXU153" s="1"/>
      <c r="BXY153" s="19"/>
      <c r="BXZ153" s="1"/>
      <c r="BYC153" s="1"/>
      <c r="BYG153" s="19"/>
      <c r="BYH153" s="1"/>
      <c r="BYK153" s="1"/>
      <c r="BYO153" s="19"/>
      <c r="BYP153" s="1"/>
      <c r="BYS153" s="1"/>
      <c r="BYW153" s="19"/>
      <c r="BYX153" s="1"/>
      <c r="BZA153" s="1"/>
      <c r="BZE153" s="19"/>
      <c r="BZF153" s="1"/>
      <c r="BZI153" s="1"/>
      <c r="BZM153" s="19"/>
      <c r="BZN153" s="1"/>
      <c r="BZQ153" s="1"/>
      <c r="BZU153" s="19"/>
      <c r="BZV153" s="1"/>
      <c r="BZY153" s="1"/>
      <c r="CAC153" s="19"/>
      <c r="CAD153" s="1"/>
      <c r="CAG153" s="1"/>
      <c r="CAK153" s="19"/>
      <c r="CAL153" s="1"/>
      <c r="CAO153" s="1"/>
      <c r="CAS153" s="19"/>
      <c r="CAT153" s="1"/>
      <c r="CAW153" s="1"/>
      <c r="CBA153" s="19"/>
      <c r="CBB153" s="1"/>
      <c r="CBE153" s="1"/>
      <c r="CBI153" s="19"/>
      <c r="CBJ153" s="1"/>
      <c r="CBM153" s="1"/>
      <c r="CBQ153" s="19"/>
      <c r="CBR153" s="1"/>
      <c r="CBU153" s="1"/>
      <c r="CBY153" s="19"/>
      <c r="CBZ153" s="1"/>
      <c r="CCC153" s="1"/>
      <c r="CCG153" s="19"/>
      <c r="CCH153" s="1"/>
      <c r="CCK153" s="1"/>
      <c r="CCO153" s="19"/>
      <c r="CCP153" s="1"/>
      <c r="CCS153" s="1"/>
      <c r="CCW153" s="19"/>
      <c r="CCX153" s="1"/>
      <c r="CDA153" s="1"/>
      <c r="CDE153" s="19"/>
      <c r="CDF153" s="1"/>
      <c r="CDI153" s="1"/>
      <c r="CDM153" s="19"/>
      <c r="CDN153" s="1"/>
      <c r="CDQ153" s="1"/>
      <c r="CDU153" s="19"/>
      <c r="CDV153" s="1"/>
      <c r="CDY153" s="1"/>
      <c r="CEC153" s="19"/>
      <c r="CED153" s="1"/>
      <c r="CEG153" s="1"/>
      <c r="CEK153" s="19"/>
      <c r="CEL153" s="1"/>
      <c r="CEO153" s="1"/>
      <c r="CES153" s="19"/>
      <c r="CET153" s="1"/>
      <c r="CEW153" s="1"/>
      <c r="CFA153" s="19"/>
      <c r="CFB153" s="1"/>
      <c r="CFE153" s="1"/>
      <c r="CFI153" s="19"/>
      <c r="CFJ153" s="1"/>
      <c r="CFM153" s="1"/>
      <c r="CFQ153" s="19"/>
      <c r="CFR153" s="1"/>
      <c r="CFU153" s="1"/>
      <c r="CFY153" s="19"/>
      <c r="CFZ153" s="1"/>
      <c r="CGC153" s="1"/>
      <c r="CGG153" s="19"/>
      <c r="CGH153" s="1"/>
      <c r="CGK153" s="1"/>
      <c r="CGO153" s="19"/>
      <c r="CGP153" s="1"/>
      <c r="CGS153" s="1"/>
      <c r="CGW153" s="19"/>
      <c r="CGX153" s="1"/>
      <c r="CHA153" s="1"/>
      <c r="CHE153" s="19"/>
      <c r="CHF153" s="1"/>
      <c r="CHI153" s="1"/>
      <c r="CHM153" s="19"/>
      <c r="CHN153" s="1"/>
      <c r="CHQ153" s="1"/>
      <c r="CHU153" s="19"/>
      <c r="CHV153" s="1"/>
      <c r="CHY153" s="1"/>
      <c r="CIC153" s="19"/>
      <c r="CID153" s="1"/>
      <c r="CIG153" s="1"/>
      <c r="CIK153" s="19"/>
      <c r="CIL153" s="1"/>
      <c r="CIO153" s="1"/>
      <c r="CIS153" s="19"/>
      <c r="CIT153" s="1"/>
      <c r="CIW153" s="1"/>
      <c r="CJA153" s="19"/>
      <c r="CJB153" s="1"/>
      <c r="CJE153" s="1"/>
      <c r="CJI153" s="19"/>
      <c r="CJJ153" s="1"/>
      <c r="CJM153" s="1"/>
      <c r="CJQ153" s="19"/>
      <c r="CJR153" s="1"/>
      <c r="CJU153" s="1"/>
      <c r="CJY153" s="19"/>
      <c r="CJZ153" s="1"/>
      <c r="CKC153" s="1"/>
      <c r="CKG153" s="19"/>
      <c r="CKH153" s="1"/>
      <c r="CKK153" s="1"/>
      <c r="CKO153" s="19"/>
      <c r="CKP153" s="1"/>
      <c r="CKS153" s="1"/>
      <c r="CKW153" s="19"/>
      <c r="CKX153" s="1"/>
      <c r="CLA153" s="1"/>
      <c r="CLE153" s="19"/>
      <c r="CLF153" s="1"/>
      <c r="CLI153" s="1"/>
      <c r="CLM153" s="19"/>
      <c r="CLN153" s="1"/>
      <c r="CLQ153" s="1"/>
      <c r="CLU153" s="19"/>
      <c r="CLV153" s="1"/>
      <c r="CLY153" s="1"/>
      <c r="CMC153" s="19"/>
      <c r="CMD153" s="1"/>
      <c r="CMG153" s="1"/>
      <c r="CMK153" s="19"/>
      <c r="CML153" s="1"/>
      <c r="CMO153" s="1"/>
      <c r="CMS153" s="19"/>
      <c r="CMT153" s="1"/>
      <c r="CMW153" s="1"/>
      <c r="CNA153" s="19"/>
      <c r="CNB153" s="1"/>
      <c r="CNE153" s="1"/>
      <c r="CNI153" s="19"/>
      <c r="CNJ153" s="1"/>
      <c r="CNM153" s="1"/>
      <c r="CNQ153" s="19"/>
      <c r="CNR153" s="1"/>
      <c r="CNU153" s="1"/>
      <c r="CNY153" s="19"/>
      <c r="CNZ153" s="1"/>
      <c r="COC153" s="1"/>
      <c r="COG153" s="19"/>
      <c r="COH153" s="1"/>
      <c r="COK153" s="1"/>
      <c r="COO153" s="19"/>
      <c r="COP153" s="1"/>
      <c r="COS153" s="1"/>
      <c r="COW153" s="19"/>
      <c r="COX153" s="1"/>
      <c r="CPA153" s="1"/>
      <c r="CPE153" s="19"/>
      <c r="CPF153" s="1"/>
      <c r="CPI153" s="1"/>
      <c r="CPM153" s="19"/>
      <c r="CPN153" s="1"/>
      <c r="CPQ153" s="1"/>
      <c r="CPU153" s="19"/>
      <c r="CPV153" s="1"/>
      <c r="CPY153" s="1"/>
      <c r="CQC153" s="19"/>
      <c r="CQD153" s="1"/>
      <c r="CQG153" s="1"/>
      <c r="CQK153" s="19"/>
      <c r="CQL153" s="1"/>
      <c r="CQO153" s="1"/>
      <c r="CQS153" s="19"/>
      <c r="CQT153" s="1"/>
      <c r="CQW153" s="1"/>
      <c r="CRA153" s="19"/>
      <c r="CRB153" s="1"/>
      <c r="CRE153" s="1"/>
      <c r="CRI153" s="19"/>
      <c r="CRJ153" s="1"/>
      <c r="CRM153" s="1"/>
      <c r="CRQ153" s="19"/>
      <c r="CRR153" s="1"/>
      <c r="CRU153" s="1"/>
      <c r="CRY153" s="19"/>
      <c r="CRZ153" s="1"/>
      <c r="CSC153" s="1"/>
      <c r="CSG153" s="19"/>
      <c r="CSH153" s="1"/>
      <c r="CSK153" s="1"/>
      <c r="CSO153" s="19"/>
      <c r="CSP153" s="1"/>
      <c r="CSS153" s="1"/>
      <c r="CSW153" s="19"/>
      <c r="CSX153" s="1"/>
      <c r="CTA153" s="1"/>
      <c r="CTE153" s="19"/>
      <c r="CTF153" s="1"/>
      <c r="CTI153" s="1"/>
      <c r="CTM153" s="19"/>
      <c r="CTN153" s="1"/>
      <c r="CTQ153" s="1"/>
      <c r="CTU153" s="19"/>
      <c r="CTV153" s="1"/>
      <c r="CTY153" s="1"/>
      <c r="CUC153" s="19"/>
      <c r="CUD153" s="1"/>
      <c r="CUG153" s="1"/>
      <c r="CUK153" s="19"/>
      <c r="CUL153" s="1"/>
      <c r="CUO153" s="1"/>
      <c r="CUS153" s="19"/>
      <c r="CUT153" s="1"/>
      <c r="CUW153" s="1"/>
      <c r="CVA153" s="19"/>
      <c r="CVB153" s="1"/>
      <c r="CVE153" s="1"/>
      <c r="CVI153" s="19"/>
      <c r="CVJ153" s="1"/>
      <c r="CVM153" s="1"/>
      <c r="CVQ153" s="19"/>
      <c r="CVR153" s="1"/>
      <c r="CVU153" s="1"/>
      <c r="CVY153" s="19"/>
      <c r="CVZ153" s="1"/>
      <c r="CWC153" s="1"/>
      <c r="CWG153" s="19"/>
      <c r="CWH153" s="1"/>
      <c r="CWK153" s="1"/>
      <c r="CWO153" s="19"/>
      <c r="CWP153" s="1"/>
      <c r="CWS153" s="1"/>
      <c r="CWW153" s="19"/>
      <c r="CWX153" s="1"/>
      <c r="CXA153" s="1"/>
      <c r="CXE153" s="19"/>
      <c r="CXF153" s="1"/>
      <c r="CXI153" s="1"/>
      <c r="CXM153" s="19"/>
      <c r="CXN153" s="1"/>
      <c r="CXQ153" s="1"/>
      <c r="CXU153" s="19"/>
      <c r="CXV153" s="1"/>
      <c r="CXY153" s="1"/>
      <c r="CYC153" s="19"/>
      <c r="CYD153" s="1"/>
      <c r="CYG153" s="1"/>
      <c r="CYK153" s="19"/>
      <c r="CYL153" s="1"/>
      <c r="CYO153" s="1"/>
      <c r="CYS153" s="19"/>
      <c r="CYT153" s="1"/>
      <c r="CYW153" s="1"/>
      <c r="CZA153" s="19"/>
      <c r="CZB153" s="1"/>
      <c r="CZE153" s="1"/>
      <c r="CZI153" s="19"/>
      <c r="CZJ153" s="1"/>
      <c r="CZM153" s="1"/>
      <c r="CZQ153" s="19"/>
      <c r="CZR153" s="1"/>
      <c r="CZU153" s="1"/>
      <c r="CZY153" s="19"/>
      <c r="CZZ153" s="1"/>
      <c r="DAC153" s="1"/>
      <c r="DAG153" s="19"/>
      <c r="DAH153" s="1"/>
      <c r="DAK153" s="1"/>
      <c r="DAO153" s="19"/>
      <c r="DAP153" s="1"/>
      <c r="DAS153" s="1"/>
      <c r="DAW153" s="19"/>
      <c r="DAX153" s="1"/>
      <c r="DBA153" s="1"/>
      <c r="DBE153" s="19"/>
      <c r="DBF153" s="1"/>
      <c r="DBI153" s="1"/>
      <c r="DBM153" s="19"/>
      <c r="DBN153" s="1"/>
      <c r="DBQ153" s="1"/>
      <c r="DBU153" s="19"/>
      <c r="DBV153" s="1"/>
      <c r="DBY153" s="1"/>
      <c r="DCC153" s="19"/>
      <c r="DCD153" s="1"/>
      <c r="DCG153" s="1"/>
      <c r="DCK153" s="19"/>
      <c r="DCL153" s="1"/>
      <c r="DCO153" s="1"/>
      <c r="DCS153" s="19"/>
      <c r="DCT153" s="1"/>
      <c r="DCW153" s="1"/>
      <c r="DDA153" s="19"/>
      <c r="DDB153" s="1"/>
      <c r="DDE153" s="1"/>
      <c r="DDI153" s="19"/>
      <c r="DDJ153" s="1"/>
      <c r="DDM153" s="1"/>
      <c r="DDQ153" s="19"/>
      <c r="DDR153" s="1"/>
      <c r="DDU153" s="1"/>
      <c r="DDY153" s="19"/>
      <c r="DDZ153" s="1"/>
      <c r="DEC153" s="1"/>
      <c r="DEG153" s="19"/>
      <c r="DEH153" s="1"/>
      <c r="DEK153" s="1"/>
      <c r="DEO153" s="19"/>
      <c r="DEP153" s="1"/>
      <c r="DES153" s="1"/>
      <c r="DEW153" s="19"/>
      <c r="DEX153" s="1"/>
      <c r="DFA153" s="1"/>
      <c r="DFE153" s="19"/>
      <c r="DFF153" s="1"/>
      <c r="DFI153" s="1"/>
      <c r="DFM153" s="19"/>
      <c r="DFN153" s="1"/>
      <c r="DFQ153" s="1"/>
      <c r="DFU153" s="19"/>
      <c r="DFV153" s="1"/>
      <c r="DFY153" s="1"/>
      <c r="DGC153" s="19"/>
      <c r="DGD153" s="1"/>
      <c r="DGG153" s="1"/>
      <c r="DGK153" s="19"/>
      <c r="DGL153" s="1"/>
      <c r="DGO153" s="1"/>
      <c r="DGS153" s="19"/>
      <c r="DGT153" s="1"/>
      <c r="DGW153" s="1"/>
      <c r="DHA153" s="19"/>
      <c r="DHB153" s="1"/>
      <c r="DHE153" s="1"/>
      <c r="DHI153" s="19"/>
      <c r="DHJ153" s="1"/>
      <c r="DHM153" s="1"/>
      <c r="DHQ153" s="19"/>
      <c r="DHR153" s="1"/>
      <c r="DHU153" s="1"/>
      <c r="DHY153" s="19"/>
      <c r="DHZ153" s="1"/>
      <c r="DIC153" s="1"/>
      <c r="DIG153" s="19"/>
      <c r="DIH153" s="1"/>
      <c r="DIK153" s="1"/>
      <c r="DIO153" s="19"/>
      <c r="DIP153" s="1"/>
      <c r="DIS153" s="1"/>
      <c r="DIW153" s="19"/>
      <c r="DIX153" s="1"/>
      <c r="DJA153" s="1"/>
      <c r="DJE153" s="19"/>
      <c r="DJF153" s="1"/>
      <c r="DJI153" s="1"/>
      <c r="DJM153" s="19"/>
      <c r="DJN153" s="1"/>
      <c r="DJQ153" s="1"/>
      <c r="DJU153" s="19"/>
      <c r="DJV153" s="1"/>
      <c r="DJY153" s="1"/>
      <c r="DKC153" s="19"/>
      <c r="DKD153" s="1"/>
      <c r="DKG153" s="1"/>
      <c r="DKK153" s="19"/>
      <c r="DKL153" s="1"/>
      <c r="DKO153" s="1"/>
      <c r="DKS153" s="19"/>
      <c r="DKT153" s="1"/>
      <c r="DKW153" s="1"/>
      <c r="DLA153" s="19"/>
      <c r="DLB153" s="1"/>
      <c r="DLE153" s="1"/>
      <c r="DLI153" s="19"/>
      <c r="DLJ153" s="1"/>
      <c r="DLM153" s="1"/>
      <c r="DLQ153" s="19"/>
      <c r="DLR153" s="1"/>
      <c r="DLU153" s="1"/>
      <c r="DLY153" s="19"/>
      <c r="DLZ153" s="1"/>
      <c r="DMC153" s="1"/>
      <c r="DMG153" s="19"/>
      <c r="DMH153" s="1"/>
      <c r="DMK153" s="1"/>
      <c r="DMO153" s="19"/>
      <c r="DMP153" s="1"/>
      <c r="DMS153" s="1"/>
      <c r="DMW153" s="19"/>
      <c r="DMX153" s="1"/>
      <c r="DNA153" s="1"/>
      <c r="DNE153" s="19"/>
      <c r="DNF153" s="1"/>
      <c r="DNI153" s="1"/>
      <c r="DNM153" s="19"/>
      <c r="DNN153" s="1"/>
      <c r="DNQ153" s="1"/>
      <c r="DNU153" s="19"/>
      <c r="DNV153" s="1"/>
      <c r="DNY153" s="1"/>
      <c r="DOC153" s="19"/>
      <c r="DOD153" s="1"/>
      <c r="DOG153" s="1"/>
      <c r="DOK153" s="19"/>
      <c r="DOL153" s="1"/>
      <c r="DOO153" s="1"/>
      <c r="DOS153" s="19"/>
      <c r="DOT153" s="1"/>
      <c r="DOW153" s="1"/>
      <c r="DPA153" s="19"/>
      <c r="DPB153" s="1"/>
      <c r="DPE153" s="1"/>
      <c r="DPI153" s="19"/>
      <c r="DPJ153" s="1"/>
      <c r="DPM153" s="1"/>
      <c r="DPQ153" s="19"/>
      <c r="DPR153" s="1"/>
      <c r="DPU153" s="1"/>
      <c r="DPY153" s="19"/>
      <c r="DPZ153" s="1"/>
      <c r="DQC153" s="1"/>
      <c r="DQG153" s="19"/>
      <c r="DQH153" s="1"/>
      <c r="DQK153" s="1"/>
      <c r="DQO153" s="19"/>
      <c r="DQP153" s="1"/>
      <c r="DQS153" s="1"/>
      <c r="DQW153" s="19"/>
      <c r="DQX153" s="1"/>
      <c r="DRA153" s="1"/>
      <c r="DRE153" s="19"/>
      <c r="DRF153" s="1"/>
      <c r="DRI153" s="1"/>
      <c r="DRM153" s="19"/>
      <c r="DRN153" s="1"/>
      <c r="DRQ153" s="1"/>
      <c r="DRU153" s="19"/>
      <c r="DRV153" s="1"/>
      <c r="DRY153" s="1"/>
      <c r="DSC153" s="19"/>
      <c r="DSD153" s="1"/>
      <c r="DSG153" s="1"/>
      <c r="DSK153" s="19"/>
      <c r="DSL153" s="1"/>
      <c r="DSO153" s="1"/>
      <c r="DSS153" s="19"/>
      <c r="DST153" s="1"/>
      <c r="DSW153" s="1"/>
      <c r="DTA153" s="19"/>
      <c r="DTB153" s="1"/>
      <c r="DTE153" s="1"/>
      <c r="DTI153" s="19"/>
      <c r="DTJ153" s="1"/>
      <c r="DTM153" s="1"/>
      <c r="DTQ153" s="19"/>
      <c r="DTR153" s="1"/>
      <c r="DTU153" s="1"/>
      <c r="DTY153" s="19"/>
      <c r="DTZ153" s="1"/>
      <c r="DUC153" s="1"/>
      <c r="DUG153" s="19"/>
      <c r="DUH153" s="1"/>
      <c r="DUK153" s="1"/>
      <c r="DUO153" s="19"/>
      <c r="DUP153" s="1"/>
      <c r="DUS153" s="1"/>
      <c r="DUW153" s="19"/>
      <c r="DUX153" s="1"/>
      <c r="DVA153" s="1"/>
      <c r="DVE153" s="19"/>
      <c r="DVF153" s="1"/>
      <c r="DVI153" s="1"/>
      <c r="DVM153" s="19"/>
      <c r="DVN153" s="1"/>
      <c r="DVQ153" s="1"/>
      <c r="DVU153" s="19"/>
      <c r="DVV153" s="1"/>
      <c r="DVY153" s="1"/>
      <c r="DWC153" s="19"/>
      <c r="DWD153" s="1"/>
      <c r="DWG153" s="1"/>
      <c r="DWK153" s="19"/>
      <c r="DWL153" s="1"/>
      <c r="DWO153" s="1"/>
      <c r="DWS153" s="19"/>
      <c r="DWT153" s="1"/>
      <c r="DWW153" s="1"/>
      <c r="DXA153" s="19"/>
      <c r="DXB153" s="1"/>
      <c r="DXE153" s="1"/>
      <c r="DXI153" s="19"/>
      <c r="DXJ153" s="1"/>
      <c r="DXM153" s="1"/>
      <c r="DXQ153" s="19"/>
      <c r="DXR153" s="1"/>
      <c r="DXU153" s="1"/>
      <c r="DXY153" s="19"/>
      <c r="DXZ153" s="1"/>
      <c r="DYC153" s="1"/>
      <c r="DYG153" s="19"/>
      <c r="DYH153" s="1"/>
      <c r="DYK153" s="1"/>
      <c r="DYO153" s="19"/>
      <c r="DYP153" s="1"/>
      <c r="DYS153" s="1"/>
      <c r="DYW153" s="19"/>
      <c r="DYX153" s="1"/>
      <c r="DZA153" s="1"/>
      <c r="DZE153" s="19"/>
      <c r="DZF153" s="1"/>
      <c r="DZI153" s="1"/>
      <c r="DZM153" s="19"/>
      <c r="DZN153" s="1"/>
      <c r="DZQ153" s="1"/>
      <c r="DZU153" s="19"/>
      <c r="DZV153" s="1"/>
      <c r="DZY153" s="1"/>
      <c r="EAC153" s="19"/>
      <c r="EAD153" s="1"/>
      <c r="EAG153" s="1"/>
      <c r="EAK153" s="19"/>
      <c r="EAL153" s="1"/>
      <c r="EAO153" s="1"/>
      <c r="EAS153" s="19"/>
      <c r="EAT153" s="1"/>
      <c r="EAW153" s="1"/>
      <c r="EBA153" s="19"/>
      <c r="EBB153" s="1"/>
      <c r="EBE153" s="1"/>
      <c r="EBI153" s="19"/>
      <c r="EBJ153" s="1"/>
      <c r="EBM153" s="1"/>
      <c r="EBQ153" s="19"/>
      <c r="EBR153" s="1"/>
      <c r="EBU153" s="1"/>
      <c r="EBY153" s="19"/>
      <c r="EBZ153" s="1"/>
      <c r="ECC153" s="1"/>
      <c r="ECG153" s="19"/>
      <c r="ECH153" s="1"/>
      <c r="ECK153" s="1"/>
      <c r="ECO153" s="19"/>
      <c r="ECP153" s="1"/>
      <c r="ECS153" s="1"/>
      <c r="ECW153" s="19"/>
      <c r="ECX153" s="1"/>
      <c r="EDA153" s="1"/>
      <c r="EDE153" s="19"/>
      <c r="EDF153" s="1"/>
      <c r="EDI153" s="1"/>
      <c r="EDM153" s="19"/>
      <c r="EDN153" s="1"/>
      <c r="EDQ153" s="1"/>
      <c r="EDU153" s="19"/>
      <c r="EDV153" s="1"/>
      <c r="EDY153" s="1"/>
      <c r="EEC153" s="19"/>
      <c r="EED153" s="1"/>
      <c r="EEG153" s="1"/>
      <c r="EEK153" s="19"/>
      <c r="EEL153" s="1"/>
      <c r="EEO153" s="1"/>
      <c r="EES153" s="19"/>
      <c r="EET153" s="1"/>
      <c r="EEW153" s="1"/>
      <c r="EFA153" s="19"/>
      <c r="EFB153" s="1"/>
      <c r="EFE153" s="1"/>
      <c r="EFI153" s="19"/>
      <c r="EFJ153" s="1"/>
      <c r="EFM153" s="1"/>
      <c r="EFQ153" s="19"/>
      <c r="EFR153" s="1"/>
      <c r="EFU153" s="1"/>
      <c r="EFY153" s="19"/>
      <c r="EFZ153" s="1"/>
      <c r="EGC153" s="1"/>
      <c r="EGG153" s="19"/>
      <c r="EGH153" s="1"/>
      <c r="EGK153" s="1"/>
      <c r="EGO153" s="19"/>
      <c r="EGP153" s="1"/>
      <c r="EGS153" s="1"/>
      <c r="EGW153" s="19"/>
      <c r="EGX153" s="1"/>
      <c r="EHA153" s="1"/>
      <c r="EHE153" s="19"/>
      <c r="EHF153" s="1"/>
      <c r="EHI153" s="1"/>
      <c r="EHM153" s="19"/>
      <c r="EHN153" s="1"/>
      <c r="EHQ153" s="1"/>
      <c r="EHU153" s="19"/>
      <c r="EHV153" s="1"/>
      <c r="EHY153" s="1"/>
      <c r="EIC153" s="19"/>
      <c r="EID153" s="1"/>
      <c r="EIG153" s="1"/>
      <c r="EIK153" s="19"/>
      <c r="EIL153" s="1"/>
      <c r="EIO153" s="1"/>
      <c r="EIS153" s="19"/>
      <c r="EIT153" s="1"/>
      <c r="EIW153" s="1"/>
      <c r="EJA153" s="19"/>
      <c r="EJB153" s="1"/>
      <c r="EJE153" s="1"/>
      <c r="EJI153" s="19"/>
      <c r="EJJ153" s="1"/>
      <c r="EJM153" s="1"/>
      <c r="EJQ153" s="19"/>
      <c r="EJR153" s="1"/>
      <c r="EJU153" s="1"/>
      <c r="EJY153" s="19"/>
      <c r="EJZ153" s="1"/>
      <c r="EKC153" s="1"/>
      <c r="EKG153" s="19"/>
      <c r="EKH153" s="1"/>
      <c r="EKK153" s="1"/>
      <c r="EKO153" s="19"/>
      <c r="EKP153" s="1"/>
      <c r="EKS153" s="1"/>
      <c r="EKW153" s="19"/>
      <c r="EKX153" s="1"/>
      <c r="ELA153" s="1"/>
      <c r="ELE153" s="19"/>
      <c r="ELF153" s="1"/>
      <c r="ELI153" s="1"/>
      <c r="ELM153" s="19"/>
      <c r="ELN153" s="1"/>
      <c r="ELQ153" s="1"/>
      <c r="ELU153" s="19"/>
      <c r="ELV153" s="1"/>
      <c r="ELY153" s="1"/>
      <c r="EMC153" s="19"/>
      <c r="EMD153" s="1"/>
      <c r="EMG153" s="1"/>
      <c r="EMK153" s="19"/>
      <c r="EML153" s="1"/>
      <c r="EMO153" s="1"/>
      <c r="EMS153" s="19"/>
      <c r="EMT153" s="1"/>
      <c r="EMW153" s="1"/>
      <c r="ENA153" s="19"/>
      <c r="ENB153" s="1"/>
      <c r="ENE153" s="1"/>
      <c r="ENI153" s="19"/>
      <c r="ENJ153" s="1"/>
      <c r="ENM153" s="1"/>
      <c r="ENQ153" s="19"/>
      <c r="ENR153" s="1"/>
      <c r="ENU153" s="1"/>
      <c r="ENY153" s="19"/>
      <c r="ENZ153" s="1"/>
      <c r="EOC153" s="1"/>
      <c r="EOG153" s="19"/>
      <c r="EOH153" s="1"/>
      <c r="EOK153" s="1"/>
      <c r="EOO153" s="19"/>
      <c r="EOP153" s="1"/>
      <c r="EOS153" s="1"/>
      <c r="EOW153" s="19"/>
      <c r="EOX153" s="1"/>
      <c r="EPA153" s="1"/>
      <c r="EPE153" s="19"/>
      <c r="EPF153" s="1"/>
      <c r="EPI153" s="1"/>
      <c r="EPM153" s="19"/>
      <c r="EPN153" s="1"/>
      <c r="EPQ153" s="1"/>
      <c r="EPU153" s="19"/>
      <c r="EPV153" s="1"/>
      <c r="EPY153" s="1"/>
      <c r="EQC153" s="19"/>
      <c r="EQD153" s="1"/>
      <c r="EQG153" s="1"/>
      <c r="EQK153" s="19"/>
      <c r="EQL153" s="1"/>
      <c r="EQO153" s="1"/>
      <c r="EQS153" s="19"/>
      <c r="EQT153" s="1"/>
      <c r="EQW153" s="1"/>
      <c r="ERA153" s="19"/>
      <c r="ERB153" s="1"/>
      <c r="ERE153" s="1"/>
      <c r="ERI153" s="19"/>
      <c r="ERJ153" s="1"/>
      <c r="ERM153" s="1"/>
      <c r="ERQ153" s="19"/>
      <c r="ERR153" s="1"/>
      <c r="ERU153" s="1"/>
      <c r="ERY153" s="19"/>
      <c r="ERZ153" s="1"/>
      <c r="ESC153" s="1"/>
      <c r="ESG153" s="19"/>
      <c r="ESH153" s="1"/>
      <c r="ESK153" s="1"/>
      <c r="ESO153" s="19"/>
      <c r="ESP153" s="1"/>
      <c r="ESS153" s="1"/>
      <c r="ESW153" s="19"/>
      <c r="ESX153" s="1"/>
      <c r="ETA153" s="1"/>
      <c r="ETE153" s="19"/>
      <c r="ETF153" s="1"/>
      <c r="ETI153" s="1"/>
      <c r="ETM153" s="19"/>
      <c r="ETN153" s="1"/>
      <c r="ETQ153" s="1"/>
      <c r="ETU153" s="19"/>
      <c r="ETV153" s="1"/>
      <c r="ETY153" s="1"/>
      <c r="EUC153" s="19"/>
      <c r="EUD153" s="1"/>
      <c r="EUG153" s="1"/>
      <c r="EUK153" s="19"/>
      <c r="EUL153" s="1"/>
      <c r="EUO153" s="1"/>
      <c r="EUS153" s="19"/>
      <c r="EUT153" s="1"/>
      <c r="EUW153" s="1"/>
      <c r="EVA153" s="19"/>
      <c r="EVB153" s="1"/>
      <c r="EVE153" s="1"/>
      <c r="EVI153" s="19"/>
      <c r="EVJ153" s="1"/>
      <c r="EVM153" s="1"/>
      <c r="EVQ153" s="19"/>
      <c r="EVR153" s="1"/>
      <c r="EVU153" s="1"/>
      <c r="EVY153" s="19"/>
      <c r="EVZ153" s="1"/>
      <c r="EWC153" s="1"/>
      <c r="EWG153" s="19"/>
      <c r="EWH153" s="1"/>
      <c r="EWK153" s="1"/>
      <c r="EWO153" s="19"/>
      <c r="EWP153" s="1"/>
      <c r="EWS153" s="1"/>
      <c r="EWW153" s="19"/>
      <c r="EWX153" s="1"/>
      <c r="EXA153" s="1"/>
      <c r="EXE153" s="19"/>
      <c r="EXF153" s="1"/>
      <c r="EXI153" s="1"/>
      <c r="EXM153" s="19"/>
      <c r="EXN153" s="1"/>
      <c r="EXQ153" s="1"/>
      <c r="EXU153" s="19"/>
      <c r="EXV153" s="1"/>
      <c r="EXY153" s="1"/>
      <c r="EYC153" s="19"/>
      <c r="EYD153" s="1"/>
      <c r="EYG153" s="1"/>
      <c r="EYK153" s="19"/>
      <c r="EYL153" s="1"/>
      <c r="EYO153" s="1"/>
      <c r="EYS153" s="19"/>
      <c r="EYT153" s="1"/>
      <c r="EYW153" s="1"/>
      <c r="EZA153" s="19"/>
      <c r="EZB153" s="1"/>
      <c r="EZE153" s="1"/>
      <c r="EZI153" s="19"/>
      <c r="EZJ153" s="1"/>
      <c r="EZM153" s="1"/>
      <c r="EZQ153" s="19"/>
      <c r="EZR153" s="1"/>
      <c r="EZU153" s="1"/>
      <c r="EZY153" s="19"/>
      <c r="EZZ153" s="1"/>
      <c r="FAC153" s="1"/>
      <c r="FAG153" s="19"/>
      <c r="FAH153" s="1"/>
      <c r="FAK153" s="1"/>
      <c r="FAO153" s="19"/>
      <c r="FAP153" s="1"/>
      <c r="FAS153" s="1"/>
      <c r="FAW153" s="19"/>
      <c r="FAX153" s="1"/>
      <c r="FBA153" s="1"/>
      <c r="FBE153" s="19"/>
      <c r="FBF153" s="1"/>
      <c r="FBI153" s="1"/>
      <c r="FBM153" s="19"/>
      <c r="FBN153" s="1"/>
      <c r="FBQ153" s="1"/>
      <c r="FBU153" s="19"/>
      <c r="FBV153" s="1"/>
      <c r="FBY153" s="1"/>
      <c r="FCC153" s="19"/>
      <c r="FCD153" s="1"/>
      <c r="FCG153" s="1"/>
      <c r="FCK153" s="19"/>
      <c r="FCL153" s="1"/>
      <c r="FCO153" s="1"/>
      <c r="FCS153" s="19"/>
      <c r="FCT153" s="1"/>
      <c r="FCW153" s="1"/>
      <c r="FDA153" s="19"/>
      <c r="FDB153" s="1"/>
      <c r="FDE153" s="1"/>
      <c r="FDI153" s="19"/>
      <c r="FDJ153" s="1"/>
      <c r="FDM153" s="1"/>
      <c r="FDQ153" s="19"/>
      <c r="FDR153" s="1"/>
      <c r="FDU153" s="1"/>
      <c r="FDY153" s="19"/>
      <c r="FDZ153" s="1"/>
      <c r="FEC153" s="1"/>
      <c r="FEG153" s="19"/>
      <c r="FEH153" s="1"/>
      <c r="FEK153" s="1"/>
      <c r="FEO153" s="19"/>
      <c r="FEP153" s="1"/>
      <c r="FES153" s="1"/>
      <c r="FEW153" s="19"/>
      <c r="FEX153" s="1"/>
      <c r="FFA153" s="1"/>
      <c r="FFE153" s="19"/>
      <c r="FFF153" s="1"/>
      <c r="FFI153" s="1"/>
      <c r="FFM153" s="19"/>
      <c r="FFN153" s="1"/>
      <c r="FFQ153" s="1"/>
      <c r="FFU153" s="19"/>
      <c r="FFV153" s="1"/>
      <c r="FFY153" s="1"/>
      <c r="FGC153" s="19"/>
      <c r="FGD153" s="1"/>
      <c r="FGG153" s="1"/>
      <c r="FGK153" s="19"/>
      <c r="FGL153" s="1"/>
      <c r="FGO153" s="1"/>
      <c r="FGS153" s="19"/>
      <c r="FGT153" s="1"/>
      <c r="FGW153" s="1"/>
      <c r="FHA153" s="19"/>
      <c r="FHB153" s="1"/>
      <c r="FHE153" s="1"/>
      <c r="FHI153" s="19"/>
      <c r="FHJ153" s="1"/>
      <c r="FHM153" s="1"/>
      <c r="FHQ153" s="19"/>
      <c r="FHR153" s="1"/>
      <c r="FHU153" s="1"/>
      <c r="FHY153" s="19"/>
      <c r="FHZ153" s="1"/>
      <c r="FIC153" s="1"/>
      <c r="FIG153" s="19"/>
      <c r="FIH153" s="1"/>
      <c r="FIK153" s="1"/>
      <c r="FIO153" s="19"/>
      <c r="FIP153" s="1"/>
      <c r="FIS153" s="1"/>
      <c r="FIW153" s="19"/>
      <c r="FIX153" s="1"/>
      <c r="FJA153" s="1"/>
      <c r="FJE153" s="19"/>
      <c r="FJF153" s="1"/>
      <c r="FJI153" s="1"/>
      <c r="FJM153" s="19"/>
      <c r="FJN153" s="1"/>
      <c r="FJQ153" s="1"/>
      <c r="FJU153" s="19"/>
      <c r="FJV153" s="1"/>
      <c r="FJY153" s="1"/>
      <c r="FKC153" s="19"/>
      <c r="FKD153" s="1"/>
      <c r="FKG153" s="1"/>
      <c r="FKK153" s="19"/>
      <c r="FKL153" s="1"/>
      <c r="FKO153" s="1"/>
      <c r="FKS153" s="19"/>
      <c r="FKT153" s="1"/>
      <c r="FKW153" s="1"/>
      <c r="FLA153" s="19"/>
      <c r="FLB153" s="1"/>
      <c r="FLE153" s="1"/>
      <c r="FLI153" s="19"/>
      <c r="FLJ153" s="1"/>
      <c r="FLM153" s="1"/>
      <c r="FLQ153" s="19"/>
      <c r="FLR153" s="1"/>
      <c r="FLU153" s="1"/>
      <c r="FLY153" s="19"/>
      <c r="FLZ153" s="1"/>
      <c r="FMC153" s="1"/>
      <c r="FMG153" s="19"/>
      <c r="FMH153" s="1"/>
      <c r="FMK153" s="1"/>
      <c r="FMO153" s="19"/>
      <c r="FMP153" s="1"/>
      <c r="FMS153" s="1"/>
      <c r="FMW153" s="19"/>
      <c r="FMX153" s="1"/>
      <c r="FNA153" s="1"/>
      <c r="FNE153" s="19"/>
      <c r="FNF153" s="1"/>
      <c r="FNI153" s="1"/>
      <c r="FNM153" s="19"/>
      <c r="FNN153" s="1"/>
      <c r="FNQ153" s="1"/>
      <c r="FNU153" s="19"/>
      <c r="FNV153" s="1"/>
      <c r="FNY153" s="1"/>
      <c r="FOC153" s="19"/>
      <c r="FOD153" s="1"/>
      <c r="FOG153" s="1"/>
      <c r="FOK153" s="19"/>
      <c r="FOL153" s="1"/>
      <c r="FOO153" s="1"/>
      <c r="FOS153" s="19"/>
      <c r="FOT153" s="1"/>
      <c r="FOW153" s="1"/>
      <c r="FPA153" s="19"/>
      <c r="FPB153" s="1"/>
      <c r="FPE153" s="1"/>
      <c r="FPI153" s="19"/>
      <c r="FPJ153" s="1"/>
      <c r="FPM153" s="1"/>
      <c r="FPQ153" s="19"/>
      <c r="FPR153" s="1"/>
      <c r="FPU153" s="1"/>
      <c r="FPY153" s="19"/>
      <c r="FPZ153" s="1"/>
      <c r="FQC153" s="1"/>
      <c r="FQG153" s="19"/>
      <c r="FQH153" s="1"/>
      <c r="FQK153" s="1"/>
      <c r="FQO153" s="19"/>
      <c r="FQP153" s="1"/>
      <c r="FQS153" s="1"/>
      <c r="FQW153" s="19"/>
      <c r="FQX153" s="1"/>
      <c r="FRA153" s="1"/>
      <c r="FRE153" s="19"/>
      <c r="FRF153" s="1"/>
      <c r="FRI153" s="1"/>
      <c r="FRM153" s="19"/>
      <c r="FRN153" s="1"/>
      <c r="FRQ153" s="1"/>
      <c r="FRU153" s="19"/>
      <c r="FRV153" s="1"/>
      <c r="FRY153" s="1"/>
      <c r="FSC153" s="19"/>
      <c r="FSD153" s="1"/>
      <c r="FSG153" s="1"/>
      <c r="FSK153" s="19"/>
      <c r="FSL153" s="1"/>
      <c r="FSO153" s="1"/>
      <c r="FSS153" s="19"/>
      <c r="FST153" s="1"/>
      <c r="FSW153" s="1"/>
      <c r="FTA153" s="19"/>
      <c r="FTB153" s="1"/>
      <c r="FTE153" s="1"/>
      <c r="FTI153" s="19"/>
      <c r="FTJ153" s="1"/>
      <c r="FTM153" s="1"/>
      <c r="FTQ153" s="19"/>
      <c r="FTR153" s="1"/>
      <c r="FTU153" s="1"/>
      <c r="FTY153" s="19"/>
      <c r="FTZ153" s="1"/>
      <c r="FUC153" s="1"/>
      <c r="FUG153" s="19"/>
      <c r="FUH153" s="1"/>
      <c r="FUK153" s="1"/>
      <c r="FUO153" s="19"/>
      <c r="FUP153" s="1"/>
      <c r="FUS153" s="1"/>
      <c r="FUW153" s="19"/>
      <c r="FUX153" s="1"/>
      <c r="FVA153" s="1"/>
      <c r="FVE153" s="19"/>
      <c r="FVF153" s="1"/>
      <c r="FVI153" s="1"/>
      <c r="FVM153" s="19"/>
      <c r="FVN153" s="1"/>
      <c r="FVQ153" s="1"/>
      <c r="FVU153" s="19"/>
      <c r="FVV153" s="1"/>
      <c r="FVY153" s="1"/>
      <c r="FWC153" s="19"/>
      <c r="FWD153" s="1"/>
      <c r="FWG153" s="1"/>
      <c r="FWK153" s="19"/>
      <c r="FWL153" s="1"/>
      <c r="FWO153" s="1"/>
      <c r="FWS153" s="19"/>
      <c r="FWT153" s="1"/>
      <c r="FWW153" s="1"/>
      <c r="FXA153" s="19"/>
      <c r="FXB153" s="1"/>
      <c r="FXE153" s="1"/>
      <c r="FXI153" s="19"/>
      <c r="FXJ153" s="1"/>
      <c r="FXM153" s="1"/>
      <c r="FXQ153" s="19"/>
      <c r="FXR153" s="1"/>
      <c r="FXU153" s="1"/>
      <c r="FXY153" s="19"/>
      <c r="FXZ153" s="1"/>
      <c r="FYC153" s="1"/>
      <c r="FYG153" s="19"/>
      <c r="FYH153" s="1"/>
      <c r="FYK153" s="1"/>
      <c r="FYO153" s="19"/>
      <c r="FYP153" s="1"/>
      <c r="FYS153" s="1"/>
      <c r="FYW153" s="19"/>
      <c r="FYX153" s="1"/>
      <c r="FZA153" s="1"/>
      <c r="FZE153" s="19"/>
      <c r="FZF153" s="1"/>
      <c r="FZI153" s="1"/>
      <c r="FZM153" s="19"/>
      <c r="FZN153" s="1"/>
      <c r="FZQ153" s="1"/>
      <c r="FZU153" s="19"/>
      <c r="FZV153" s="1"/>
      <c r="FZY153" s="1"/>
      <c r="GAC153" s="19"/>
      <c r="GAD153" s="1"/>
      <c r="GAG153" s="1"/>
      <c r="GAK153" s="19"/>
      <c r="GAL153" s="1"/>
      <c r="GAO153" s="1"/>
      <c r="GAS153" s="19"/>
      <c r="GAT153" s="1"/>
      <c r="GAW153" s="1"/>
      <c r="GBA153" s="19"/>
      <c r="GBB153" s="1"/>
      <c r="GBE153" s="1"/>
      <c r="GBI153" s="19"/>
      <c r="GBJ153" s="1"/>
      <c r="GBM153" s="1"/>
      <c r="GBQ153" s="19"/>
      <c r="GBR153" s="1"/>
      <c r="GBU153" s="1"/>
      <c r="GBY153" s="19"/>
      <c r="GBZ153" s="1"/>
      <c r="GCC153" s="1"/>
      <c r="GCG153" s="19"/>
      <c r="GCH153" s="1"/>
      <c r="GCK153" s="1"/>
      <c r="GCO153" s="19"/>
      <c r="GCP153" s="1"/>
      <c r="GCS153" s="1"/>
      <c r="GCW153" s="19"/>
      <c r="GCX153" s="1"/>
      <c r="GDA153" s="1"/>
      <c r="GDE153" s="19"/>
      <c r="GDF153" s="1"/>
      <c r="GDI153" s="1"/>
      <c r="GDM153" s="19"/>
      <c r="GDN153" s="1"/>
      <c r="GDQ153" s="1"/>
      <c r="GDU153" s="19"/>
      <c r="GDV153" s="1"/>
      <c r="GDY153" s="1"/>
      <c r="GEC153" s="19"/>
      <c r="GED153" s="1"/>
      <c r="GEG153" s="1"/>
      <c r="GEK153" s="19"/>
      <c r="GEL153" s="1"/>
      <c r="GEO153" s="1"/>
      <c r="GES153" s="19"/>
      <c r="GET153" s="1"/>
      <c r="GEW153" s="1"/>
      <c r="GFA153" s="19"/>
      <c r="GFB153" s="1"/>
      <c r="GFE153" s="1"/>
      <c r="GFI153" s="19"/>
      <c r="GFJ153" s="1"/>
      <c r="GFM153" s="1"/>
      <c r="GFQ153" s="19"/>
      <c r="GFR153" s="1"/>
      <c r="GFU153" s="1"/>
      <c r="GFY153" s="19"/>
      <c r="GFZ153" s="1"/>
      <c r="GGC153" s="1"/>
      <c r="GGG153" s="19"/>
      <c r="GGH153" s="1"/>
      <c r="GGK153" s="1"/>
      <c r="GGO153" s="19"/>
      <c r="GGP153" s="1"/>
      <c r="GGS153" s="1"/>
      <c r="GGW153" s="19"/>
      <c r="GGX153" s="1"/>
      <c r="GHA153" s="1"/>
      <c r="GHE153" s="19"/>
      <c r="GHF153" s="1"/>
      <c r="GHI153" s="1"/>
      <c r="GHM153" s="19"/>
      <c r="GHN153" s="1"/>
      <c r="GHQ153" s="1"/>
      <c r="GHU153" s="19"/>
      <c r="GHV153" s="1"/>
      <c r="GHY153" s="1"/>
      <c r="GIC153" s="19"/>
      <c r="GID153" s="1"/>
      <c r="GIG153" s="1"/>
      <c r="GIK153" s="19"/>
      <c r="GIL153" s="1"/>
      <c r="GIO153" s="1"/>
      <c r="GIS153" s="19"/>
      <c r="GIT153" s="1"/>
      <c r="GIW153" s="1"/>
      <c r="GJA153" s="19"/>
      <c r="GJB153" s="1"/>
      <c r="GJE153" s="1"/>
      <c r="GJI153" s="19"/>
      <c r="GJJ153" s="1"/>
      <c r="GJM153" s="1"/>
      <c r="GJQ153" s="19"/>
      <c r="GJR153" s="1"/>
      <c r="GJU153" s="1"/>
      <c r="GJY153" s="19"/>
      <c r="GJZ153" s="1"/>
      <c r="GKC153" s="1"/>
      <c r="GKG153" s="19"/>
      <c r="GKH153" s="1"/>
      <c r="GKK153" s="1"/>
      <c r="GKO153" s="19"/>
      <c r="GKP153" s="1"/>
      <c r="GKS153" s="1"/>
      <c r="GKW153" s="19"/>
      <c r="GKX153" s="1"/>
      <c r="GLA153" s="1"/>
      <c r="GLE153" s="19"/>
      <c r="GLF153" s="1"/>
      <c r="GLI153" s="1"/>
      <c r="GLM153" s="19"/>
      <c r="GLN153" s="1"/>
      <c r="GLQ153" s="1"/>
      <c r="GLU153" s="19"/>
      <c r="GLV153" s="1"/>
      <c r="GLY153" s="1"/>
      <c r="GMC153" s="19"/>
      <c r="GMD153" s="1"/>
      <c r="GMG153" s="1"/>
      <c r="GMK153" s="19"/>
      <c r="GML153" s="1"/>
      <c r="GMO153" s="1"/>
      <c r="GMS153" s="19"/>
      <c r="GMT153" s="1"/>
      <c r="GMW153" s="1"/>
      <c r="GNA153" s="19"/>
      <c r="GNB153" s="1"/>
      <c r="GNE153" s="1"/>
      <c r="GNI153" s="19"/>
      <c r="GNJ153" s="1"/>
      <c r="GNM153" s="1"/>
      <c r="GNQ153" s="19"/>
      <c r="GNR153" s="1"/>
      <c r="GNU153" s="1"/>
      <c r="GNY153" s="19"/>
      <c r="GNZ153" s="1"/>
      <c r="GOC153" s="1"/>
      <c r="GOG153" s="19"/>
      <c r="GOH153" s="1"/>
      <c r="GOK153" s="1"/>
      <c r="GOO153" s="19"/>
      <c r="GOP153" s="1"/>
      <c r="GOS153" s="1"/>
      <c r="GOW153" s="19"/>
      <c r="GOX153" s="1"/>
      <c r="GPA153" s="1"/>
      <c r="GPE153" s="19"/>
      <c r="GPF153" s="1"/>
      <c r="GPI153" s="1"/>
      <c r="GPM153" s="19"/>
      <c r="GPN153" s="1"/>
      <c r="GPQ153" s="1"/>
      <c r="GPU153" s="19"/>
      <c r="GPV153" s="1"/>
      <c r="GPY153" s="1"/>
      <c r="GQC153" s="19"/>
      <c r="GQD153" s="1"/>
      <c r="GQG153" s="1"/>
      <c r="GQK153" s="19"/>
      <c r="GQL153" s="1"/>
      <c r="GQO153" s="1"/>
      <c r="GQS153" s="19"/>
      <c r="GQT153" s="1"/>
      <c r="GQW153" s="1"/>
      <c r="GRA153" s="19"/>
      <c r="GRB153" s="1"/>
      <c r="GRE153" s="1"/>
      <c r="GRI153" s="19"/>
      <c r="GRJ153" s="1"/>
      <c r="GRM153" s="1"/>
      <c r="GRQ153" s="19"/>
      <c r="GRR153" s="1"/>
      <c r="GRU153" s="1"/>
      <c r="GRY153" s="19"/>
      <c r="GRZ153" s="1"/>
      <c r="GSC153" s="1"/>
      <c r="GSG153" s="19"/>
      <c r="GSH153" s="1"/>
      <c r="GSK153" s="1"/>
      <c r="GSO153" s="19"/>
      <c r="GSP153" s="1"/>
      <c r="GSS153" s="1"/>
      <c r="GSW153" s="19"/>
      <c r="GSX153" s="1"/>
      <c r="GTA153" s="1"/>
      <c r="GTE153" s="19"/>
      <c r="GTF153" s="1"/>
      <c r="GTI153" s="1"/>
      <c r="GTM153" s="19"/>
      <c r="GTN153" s="1"/>
      <c r="GTQ153" s="1"/>
      <c r="GTU153" s="19"/>
      <c r="GTV153" s="1"/>
      <c r="GTY153" s="1"/>
      <c r="GUC153" s="19"/>
      <c r="GUD153" s="1"/>
      <c r="GUG153" s="1"/>
      <c r="GUK153" s="19"/>
      <c r="GUL153" s="1"/>
      <c r="GUO153" s="1"/>
      <c r="GUS153" s="19"/>
      <c r="GUT153" s="1"/>
      <c r="GUW153" s="1"/>
      <c r="GVA153" s="19"/>
      <c r="GVB153" s="1"/>
      <c r="GVE153" s="1"/>
      <c r="GVI153" s="19"/>
      <c r="GVJ153" s="1"/>
      <c r="GVM153" s="1"/>
      <c r="GVQ153" s="19"/>
      <c r="GVR153" s="1"/>
      <c r="GVU153" s="1"/>
      <c r="GVY153" s="19"/>
      <c r="GVZ153" s="1"/>
      <c r="GWC153" s="1"/>
      <c r="GWG153" s="19"/>
      <c r="GWH153" s="1"/>
      <c r="GWK153" s="1"/>
      <c r="GWO153" s="19"/>
      <c r="GWP153" s="1"/>
      <c r="GWS153" s="1"/>
      <c r="GWW153" s="19"/>
      <c r="GWX153" s="1"/>
      <c r="GXA153" s="1"/>
      <c r="GXE153" s="19"/>
      <c r="GXF153" s="1"/>
      <c r="GXI153" s="1"/>
      <c r="GXM153" s="19"/>
      <c r="GXN153" s="1"/>
      <c r="GXQ153" s="1"/>
      <c r="GXU153" s="19"/>
      <c r="GXV153" s="1"/>
      <c r="GXY153" s="1"/>
      <c r="GYC153" s="19"/>
      <c r="GYD153" s="1"/>
      <c r="GYG153" s="1"/>
      <c r="GYK153" s="19"/>
      <c r="GYL153" s="1"/>
      <c r="GYO153" s="1"/>
      <c r="GYS153" s="19"/>
      <c r="GYT153" s="1"/>
      <c r="GYW153" s="1"/>
      <c r="GZA153" s="19"/>
      <c r="GZB153" s="1"/>
      <c r="GZE153" s="1"/>
      <c r="GZI153" s="19"/>
      <c r="GZJ153" s="1"/>
      <c r="GZM153" s="1"/>
      <c r="GZQ153" s="19"/>
      <c r="GZR153" s="1"/>
      <c r="GZU153" s="1"/>
      <c r="GZY153" s="19"/>
      <c r="GZZ153" s="1"/>
      <c r="HAC153" s="1"/>
      <c r="HAG153" s="19"/>
      <c r="HAH153" s="1"/>
      <c r="HAK153" s="1"/>
      <c r="HAO153" s="19"/>
      <c r="HAP153" s="1"/>
      <c r="HAS153" s="1"/>
      <c r="HAW153" s="19"/>
      <c r="HAX153" s="1"/>
      <c r="HBA153" s="1"/>
      <c r="HBE153" s="19"/>
      <c r="HBF153" s="1"/>
      <c r="HBI153" s="1"/>
      <c r="HBM153" s="19"/>
      <c r="HBN153" s="1"/>
      <c r="HBQ153" s="1"/>
      <c r="HBU153" s="19"/>
      <c r="HBV153" s="1"/>
      <c r="HBY153" s="1"/>
      <c r="HCC153" s="19"/>
      <c r="HCD153" s="1"/>
      <c r="HCG153" s="1"/>
      <c r="HCK153" s="19"/>
      <c r="HCL153" s="1"/>
      <c r="HCO153" s="1"/>
      <c r="HCS153" s="19"/>
      <c r="HCT153" s="1"/>
      <c r="HCW153" s="1"/>
      <c r="HDA153" s="19"/>
      <c r="HDB153" s="1"/>
      <c r="HDE153" s="1"/>
      <c r="HDI153" s="19"/>
      <c r="HDJ153" s="1"/>
      <c r="HDM153" s="1"/>
      <c r="HDQ153" s="19"/>
      <c r="HDR153" s="1"/>
      <c r="HDU153" s="1"/>
      <c r="HDY153" s="19"/>
      <c r="HDZ153" s="1"/>
      <c r="HEC153" s="1"/>
      <c r="HEG153" s="19"/>
      <c r="HEH153" s="1"/>
      <c r="HEK153" s="1"/>
      <c r="HEO153" s="19"/>
      <c r="HEP153" s="1"/>
      <c r="HES153" s="1"/>
      <c r="HEW153" s="19"/>
      <c r="HEX153" s="1"/>
      <c r="HFA153" s="1"/>
      <c r="HFE153" s="19"/>
      <c r="HFF153" s="1"/>
      <c r="HFI153" s="1"/>
      <c r="HFM153" s="19"/>
      <c r="HFN153" s="1"/>
      <c r="HFQ153" s="1"/>
      <c r="HFU153" s="19"/>
      <c r="HFV153" s="1"/>
      <c r="HFY153" s="1"/>
      <c r="HGC153" s="19"/>
      <c r="HGD153" s="1"/>
      <c r="HGG153" s="1"/>
      <c r="HGK153" s="19"/>
      <c r="HGL153" s="1"/>
      <c r="HGO153" s="1"/>
      <c r="HGS153" s="19"/>
      <c r="HGT153" s="1"/>
      <c r="HGW153" s="1"/>
      <c r="HHA153" s="19"/>
      <c r="HHB153" s="1"/>
      <c r="HHE153" s="1"/>
      <c r="HHI153" s="19"/>
      <c r="HHJ153" s="1"/>
      <c r="HHM153" s="1"/>
      <c r="HHQ153" s="19"/>
      <c r="HHR153" s="1"/>
      <c r="HHU153" s="1"/>
      <c r="HHY153" s="19"/>
      <c r="HHZ153" s="1"/>
      <c r="HIC153" s="1"/>
      <c r="HIG153" s="19"/>
      <c r="HIH153" s="1"/>
      <c r="HIK153" s="1"/>
      <c r="HIO153" s="19"/>
      <c r="HIP153" s="1"/>
      <c r="HIS153" s="1"/>
      <c r="HIW153" s="19"/>
      <c r="HIX153" s="1"/>
      <c r="HJA153" s="1"/>
      <c r="HJE153" s="19"/>
      <c r="HJF153" s="1"/>
      <c r="HJI153" s="1"/>
      <c r="HJM153" s="19"/>
      <c r="HJN153" s="1"/>
      <c r="HJQ153" s="1"/>
      <c r="HJU153" s="19"/>
      <c r="HJV153" s="1"/>
      <c r="HJY153" s="1"/>
      <c r="HKC153" s="19"/>
      <c r="HKD153" s="1"/>
      <c r="HKG153" s="1"/>
      <c r="HKK153" s="19"/>
      <c r="HKL153" s="1"/>
      <c r="HKO153" s="1"/>
      <c r="HKS153" s="19"/>
      <c r="HKT153" s="1"/>
      <c r="HKW153" s="1"/>
      <c r="HLA153" s="19"/>
      <c r="HLB153" s="1"/>
      <c r="HLE153" s="1"/>
      <c r="HLI153" s="19"/>
      <c r="HLJ153" s="1"/>
      <c r="HLM153" s="1"/>
      <c r="HLQ153" s="19"/>
      <c r="HLR153" s="1"/>
      <c r="HLU153" s="1"/>
      <c r="HLY153" s="19"/>
      <c r="HLZ153" s="1"/>
      <c r="HMC153" s="1"/>
      <c r="HMG153" s="19"/>
      <c r="HMH153" s="1"/>
      <c r="HMK153" s="1"/>
      <c r="HMO153" s="19"/>
      <c r="HMP153" s="1"/>
      <c r="HMS153" s="1"/>
      <c r="HMW153" s="19"/>
      <c r="HMX153" s="1"/>
      <c r="HNA153" s="1"/>
      <c r="HNE153" s="19"/>
      <c r="HNF153" s="1"/>
      <c r="HNI153" s="1"/>
      <c r="HNM153" s="19"/>
      <c r="HNN153" s="1"/>
      <c r="HNQ153" s="1"/>
      <c r="HNU153" s="19"/>
      <c r="HNV153" s="1"/>
      <c r="HNY153" s="1"/>
      <c r="HOC153" s="19"/>
      <c r="HOD153" s="1"/>
      <c r="HOG153" s="1"/>
      <c r="HOK153" s="19"/>
      <c r="HOL153" s="1"/>
      <c r="HOO153" s="1"/>
      <c r="HOS153" s="19"/>
      <c r="HOT153" s="1"/>
      <c r="HOW153" s="1"/>
      <c r="HPA153" s="19"/>
      <c r="HPB153" s="1"/>
      <c r="HPE153" s="1"/>
      <c r="HPI153" s="19"/>
      <c r="HPJ153" s="1"/>
      <c r="HPM153" s="1"/>
      <c r="HPQ153" s="19"/>
      <c r="HPR153" s="1"/>
      <c r="HPU153" s="1"/>
      <c r="HPY153" s="19"/>
      <c r="HPZ153" s="1"/>
      <c r="HQC153" s="1"/>
      <c r="HQG153" s="19"/>
      <c r="HQH153" s="1"/>
      <c r="HQK153" s="1"/>
      <c r="HQO153" s="19"/>
      <c r="HQP153" s="1"/>
      <c r="HQS153" s="1"/>
      <c r="HQW153" s="19"/>
      <c r="HQX153" s="1"/>
      <c r="HRA153" s="1"/>
      <c r="HRE153" s="19"/>
      <c r="HRF153" s="1"/>
      <c r="HRI153" s="1"/>
      <c r="HRM153" s="19"/>
      <c r="HRN153" s="1"/>
      <c r="HRQ153" s="1"/>
      <c r="HRU153" s="19"/>
      <c r="HRV153" s="1"/>
      <c r="HRY153" s="1"/>
      <c r="HSC153" s="19"/>
      <c r="HSD153" s="1"/>
      <c r="HSG153" s="1"/>
      <c r="HSK153" s="19"/>
      <c r="HSL153" s="1"/>
      <c r="HSO153" s="1"/>
      <c r="HSS153" s="19"/>
      <c r="HST153" s="1"/>
      <c r="HSW153" s="1"/>
      <c r="HTA153" s="19"/>
      <c r="HTB153" s="1"/>
      <c r="HTE153" s="1"/>
      <c r="HTI153" s="19"/>
      <c r="HTJ153" s="1"/>
      <c r="HTM153" s="1"/>
      <c r="HTQ153" s="19"/>
      <c r="HTR153" s="1"/>
      <c r="HTU153" s="1"/>
      <c r="HTY153" s="19"/>
      <c r="HTZ153" s="1"/>
      <c r="HUC153" s="1"/>
      <c r="HUG153" s="19"/>
      <c r="HUH153" s="1"/>
      <c r="HUK153" s="1"/>
      <c r="HUO153" s="19"/>
      <c r="HUP153" s="1"/>
      <c r="HUS153" s="1"/>
      <c r="HUW153" s="19"/>
      <c r="HUX153" s="1"/>
      <c r="HVA153" s="1"/>
      <c r="HVE153" s="19"/>
      <c r="HVF153" s="1"/>
      <c r="HVI153" s="1"/>
      <c r="HVM153" s="19"/>
      <c r="HVN153" s="1"/>
      <c r="HVQ153" s="1"/>
      <c r="HVU153" s="19"/>
      <c r="HVV153" s="1"/>
      <c r="HVY153" s="1"/>
      <c r="HWC153" s="19"/>
      <c r="HWD153" s="1"/>
      <c r="HWG153" s="1"/>
      <c r="HWK153" s="19"/>
      <c r="HWL153" s="1"/>
      <c r="HWO153" s="1"/>
      <c r="HWS153" s="19"/>
      <c r="HWT153" s="1"/>
      <c r="HWW153" s="1"/>
      <c r="HXA153" s="19"/>
      <c r="HXB153" s="1"/>
      <c r="HXE153" s="1"/>
      <c r="HXI153" s="19"/>
      <c r="HXJ153" s="1"/>
      <c r="HXM153" s="1"/>
      <c r="HXQ153" s="19"/>
      <c r="HXR153" s="1"/>
      <c r="HXU153" s="1"/>
      <c r="HXY153" s="19"/>
      <c r="HXZ153" s="1"/>
      <c r="HYC153" s="1"/>
      <c r="HYG153" s="19"/>
      <c r="HYH153" s="1"/>
      <c r="HYK153" s="1"/>
      <c r="HYO153" s="19"/>
      <c r="HYP153" s="1"/>
      <c r="HYS153" s="1"/>
      <c r="HYW153" s="19"/>
      <c r="HYX153" s="1"/>
      <c r="HZA153" s="1"/>
      <c r="HZE153" s="19"/>
      <c r="HZF153" s="1"/>
      <c r="HZI153" s="1"/>
      <c r="HZM153" s="19"/>
      <c r="HZN153" s="1"/>
      <c r="HZQ153" s="1"/>
      <c r="HZU153" s="19"/>
      <c r="HZV153" s="1"/>
      <c r="HZY153" s="1"/>
      <c r="IAC153" s="19"/>
      <c r="IAD153" s="1"/>
      <c r="IAG153" s="1"/>
      <c r="IAK153" s="19"/>
      <c r="IAL153" s="1"/>
      <c r="IAO153" s="1"/>
      <c r="IAS153" s="19"/>
      <c r="IAT153" s="1"/>
      <c r="IAW153" s="1"/>
      <c r="IBA153" s="19"/>
      <c r="IBB153" s="1"/>
      <c r="IBE153" s="1"/>
      <c r="IBI153" s="19"/>
      <c r="IBJ153" s="1"/>
      <c r="IBM153" s="1"/>
      <c r="IBQ153" s="19"/>
      <c r="IBR153" s="1"/>
      <c r="IBU153" s="1"/>
      <c r="IBY153" s="19"/>
      <c r="IBZ153" s="1"/>
      <c r="ICC153" s="1"/>
      <c r="ICG153" s="19"/>
      <c r="ICH153" s="1"/>
      <c r="ICK153" s="1"/>
      <c r="ICO153" s="19"/>
      <c r="ICP153" s="1"/>
      <c r="ICS153" s="1"/>
      <c r="ICW153" s="19"/>
      <c r="ICX153" s="1"/>
      <c r="IDA153" s="1"/>
      <c r="IDE153" s="19"/>
      <c r="IDF153" s="1"/>
      <c r="IDI153" s="1"/>
      <c r="IDM153" s="19"/>
      <c r="IDN153" s="1"/>
      <c r="IDQ153" s="1"/>
      <c r="IDU153" s="19"/>
      <c r="IDV153" s="1"/>
      <c r="IDY153" s="1"/>
      <c r="IEC153" s="19"/>
      <c r="IED153" s="1"/>
      <c r="IEG153" s="1"/>
      <c r="IEK153" s="19"/>
      <c r="IEL153" s="1"/>
      <c r="IEO153" s="1"/>
      <c r="IES153" s="19"/>
      <c r="IET153" s="1"/>
      <c r="IEW153" s="1"/>
      <c r="IFA153" s="19"/>
      <c r="IFB153" s="1"/>
      <c r="IFE153" s="1"/>
      <c r="IFI153" s="19"/>
      <c r="IFJ153" s="1"/>
      <c r="IFM153" s="1"/>
      <c r="IFQ153" s="19"/>
      <c r="IFR153" s="1"/>
      <c r="IFU153" s="1"/>
      <c r="IFY153" s="19"/>
      <c r="IFZ153" s="1"/>
      <c r="IGC153" s="1"/>
      <c r="IGG153" s="19"/>
      <c r="IGH153" s="1"/>
      <c r="IGK153" s="1"/>
      <c r="IGO153" s="19"/>
      <c r="IGP153" s="1"/>
      <c r="IGS153" s="1"/>
      <c r="IGW153" s="19"/>
      <c r="IGX153" s="1"/>
      <c r="IHA153" s="1"/>
      <c r="IHE153" s="19"/>
      <c r="IHF153" s="1"/>
      <c r="IHI153" s="1"/>
      <c r="IHM153" s="19"/>
      <c r="IHN153" s="1"/>
      <c r="IHQ153" s="1"/>
      <c r="IHU153" s="19"/>
      <c r="IHV153" s="1"/>
      <c r="IHY153" s="1"/>
      <c r="IIC153" s="19"/>
      <c r="IID153" s="1"/>
      <c r="IIG153" s="1"/>
      <c r="IIK153" s="19"/>
      <c r="IIL153" s="1"/>
      <c r="IIO153" s="1"/>
      <c r="IIS153" s="19"/>
      <c r="IIT153" s="1"/>
      <c r="IIW153" s="1"/>
      <c r="IJA153" s="19"/>
      <c r="IJB153" s="1"/>
      <c r="IJE153" s="1"/>
      <c r="IJI153" s="19"/>
      <c r="IJJ153" s="1"/>
      <c r="IJM153" s="1"/>
      <c r="IJQ153" s="19"/>
      <c r="IJR153" s="1"/>
      <c r="IJU153" s="1"/>
      <c r="IJY153" s="19"/>
      <c r="IJZ153" s="1"/>
      <c r="IKC153" s="1"/>
      <c r="IKG153" s="19"/>
      <c r="IKH153" s="1"/>
      <c r="IKK153" s="1"/>
      <c r="IKO153" s="19"/>
      <c r="IKP153" s="1"/>
      <c r="IKS153" s="1"/>
      <c r="IKW153" s="19"/>
      <c r="IKX153" s="1"/>
      <c r="ILA153" s="1"/>
      <c r="ILE153" s="19"/>
      <c r="ILF153" s="1"/>
      <c r="ILI153" s="1"/>
      <c r="ILM153" s="19"/>
      <c r="ILN153" s="1"/>
      <c r="ILQ153" s="1"/>
      <c r="ILU153" s="19"/>
      <c r="ILV153" s="1"/>
      <c r="ILY153" s="1"/>
      <c r="IMC153" s="19"/>
      <c r="IMD153" s="1"/>
      <c r="IMG153" s="1"/>
      <c r="IMK153" s="19"/>
      <c r="IML153" s="1"/>
      <c r="IMO153" s="1"/>
      <c r="IMS153" s="19"/>
      <c r="IMT153" s="1"/>
      <c r="IMW153" s="1"/>
      <c r="INA153" s="19"/>
      <c r="INB153" s="1"/>
      <c r="INE153" s="1"/>
      <c r="INI153" s="19"/>
      <c r="INJ153" s="1"/>
      <c r="INM153" s="1"/>
      <c r="INQ153" s="19"/>
      <c r="INR153" s="1"/>
      <c r="INU153" s="1"/>
      <c r="INY153" s="19"/>
      <c r="INZ153" s="1"/>
      <c r="IOC153" s="1"/>
      <c r="IOG153" s="19"/>
      <c r="IOH153" s="1"/>
      <c r="IOK153" s="1"/>
      <c r="IOO153" s="19"/>
      <c r="IOP153" s="1"/>
      <c r="IOS153" s="1"/>
      <c r="IOW153" s="19"/>
      <c r="IOX153" s="1"/>
      <c r="IPA153" s="1"/>
      <c r="IPE153" s="19"/>
      <c r="IPF153" s="1"/>
      <c r="IPI153" s="1"/>
      <c r="IPM153" s="19"/>
      <c r="IPN153" s="1"/>
      <c r="IPQ153" s="1"/>
      <c r="IPU153" s="19"/>
      <c r="IPV153" s="1"/>
      <c r="IPY153" s="1"/>
      <c r="IQC153" s="19"/>
      <c r="IQD153" s="1"/>
      <c r="IQG153" s="1"/>
      <c r="IQK153" s="19"/>
      <c r="IQL153" s="1"/>
      <c r="IQO153" s="1"/>
      <c r="IQS153" s="19"/>
      <c r="IQT153" s="1"/>
      <c r="IQW153" s="1"/>
      <c r="IRA153" s="19"/>
      <c r="IRB153" s="1"/>
      <c r="IRE153" s="1"/>
      <c r="IRI153" s="19"/>
      <c r="IRJ153" s="1"/>
      <c r="IRM153" s="1"/>
      <c r="IRQ153" s="19"/>
      <c r="IRR153" s="1"/>
      <c r="IRU153" s="1"/>
      <c r="IRY153" s="19"/>
      <c r="IRZ153" s="1"/>
      <c r="ISC153" s="1"/>
      <c r="ISG153" s="19"/>
      <c r="ISH153" s="1"/>
      <c r="ISK153" s="1"/>
      <c r="ISO153" s="19"/>
      <c r="ISP153" s="1"/>
      <c r="ISS153" s="1"/>
      <c r="ISW153" s="19"/>
      <c r="ISX153" s="1"/>
      <c r="ITA153" s="1"/>
      <c r="ITE153" s="19"/>
      <c r="ITF153" s="1"/>
      <c r="ITI153" s="1"/>
      <c r="ITM153" s="19"/>
      <c r="ITN153" s="1"/>
      <c r="ITQ153" s="1"/>
      <c r="ITU153" s="19"/>
      <c r="ITV153" s="1"/>
      <c r="ITY153" s="1"/>
      <c r="IUC153" s="19"/>
      <c r="IUD153" s="1"/>
      <c r="IUG153" s="1"/>
      <c r="IUK153" s="19"/>
      <c r="IUL153" s="1"/>
      <c r="IUO153" s="1"/>
      <c r="IUS153" s="19"/>
      <c r="IUT153" s="1"/>
      <c r="IUW153" s="1"/>
      <c r="IVA153" s="19"/>
      <c r="IVB153" s="1"/>
      <c r="IVE153" s="1"/>
      <c r="IVI153" s="19"/>
      <c r="IVJ153" s="1"/>
      <c r="IVM153" s="1"/>
      <c r="IVQ153" s="19"/>
      <c r="IVR153" s="1"/>
      <c r="IVU153" s="1"/>
      <c r="IVY153" s="19"/>
      <c r="IVZ153" s="1"/>
      <c r="IWC153" s="1"/>
      <c r="IWG153" s="19"/>
      <c r="IWH153" s="1"/>
      <c r="IWK153" s="1"/>
      <c r="IWO153" s="19"/>
      <c r="IWP153" s="1"/>
      <c r="IWS153" s="1"/>
      <c r="IWW153" s="19"/>
      <c r="IWX153" s="1"/>
      <c r="IXA153" s="1"/>
      <c r="IXE153" s="19"/>
      <c r="IXF153" s="1"/>
      <c r="IXI153" s="1"/>
      <c r="IXM153" s="19"/>
      <c r="IXN153" s="1"/>
      <c r="IXQ153" s="1"/>
      <c r="IXU153" s="19"/>
      <c r="IXV153" s="1"/>
      <c r="IXY153" s="1"/>
      <c r="IYC153" s="19"/>
      <c r="IYD153" s="1"/>
      <c r="IYG153" s="1"/>
      <c r="IYK153" s="19"/>
      <c r="IYL153" s="1"/>
      <c r="IYO153" s="1"/>
      <c r="IYS153" s="19"/>
      <c r="IYT153" s="1"/>
      <c r="IYW153" s="1"/>
      <c r="IZA153" s="19"/>
      <c r="IZB153" s="1"/>
      <c r="IZE153" s="1"/>
      <c r="IZI153" s="19"/>
      <c r="IZJ153" s="1"/>
      <c r="IZM153" s="1"/>
      <c r="IZQ153" s="19"/>
      <c r="IZR153" s="1"/>
      <c r="IZU153" s="1"/>
      <c r="IZY153" s="19"/>
      <c r="IZZ153" s="1"/>
      <c r="JAC153" s="1"/>
      <c r="JAG153" s="19"/>
      <c r="JAH153" s="1"/>
      <c r="JAK153" s="1"/>
      <c r="JAO153" s="19"/>
      <c r="JAP153" s="1"/>
      <c r="JAS153" s="1"/>
      <c r="JAW153" s="19"/>
      <c r="JAX153" s="1"/>
      <c r="JBA153" s="1"/>
      <c r="JBE153" s="19"/>
      <c r="JBF153" s="1"/>
      <c r="JBI153" s="1"/>
      <c r="JBM153" s="19"/>
      <c r="JBN153" s="1"/>
      <c r="JBQ153" s="1"/>
      <c r="JBU153" s="19"/>
      <c r="JBV153" s="1"/>
      <c r="JBY153" s="1"/>
      <c r="JCC153" s="19"/>
      <c r="JCD153" s="1"/>
      <c r="JCG153" s="1"/>
      <c r="JCK153" s="19"/>
      <c r="JCL153" s="1"/>
      <c r="JCO153" s="1"/>
      <c r="JCS153" s="19"/>
      <c r="JCT153" s="1"/>
      <c r="JCW153" s="1"/>
      <c r="JDA153" s="19"/>
      <c r="JDB153" s="1"/>
      <c r="JDE153" s="1"/>
      <c r="JDI153" s="19"/>
      <c r="JDJ153" s="1"/>
      <c r="JDM153" s="1"/>
      <c r="JDQ153" s="19"/>
      <c r="JDR153" s="1"/>
      <c r="JDU153" s="1"/>
      <c r="JDY153" s="19"/>
      <c r="JDZ153" s="1"/>
      <c r="JEC153" s="1"/>
      <c r="JEG153" s="19"/>
      <c r="JEH153" s="1"/>
      <c r="JEK153" s="1"/>
      <c r="JEO153" s="19"/>
      <c r="JEP153" s="1"/>
      <c r="JES153" s="1"/>
      <c r="JEW153" s="19"/>
      <c r="JEX153" s="1"/>
      <c r="JFA153" s="1"/>
      <c r="JFE153" s="19"/>
      <c r="JFF153" s="1"/>
      <c r="JFI153" s="1"/>
      <c r="JFM153" s="19"/>
      <c r="JFN153" s="1"/>
      <c r="JFQ153" s="1"/>
      <c r="JFU153" s="19"/>
      <c r="JFV153" s="1"/>
      <c r="JFY153" s="1"/>
      <c r="JGC153" s="19"/>
      <c r="JGD153" s="1"/>
      <c r="JGG153" s="1"/>
      <c r="JGK153" s="19"/>
      <c r="JGL153" s="1"/>
      <c r="JGO153" s="1"/>
      <c r="JGS153" s="19"/>
      <c r="JGT153" s="1"/>
      <c r="JGW153" s="1"/>
      <c r="JHA153" s="19"/>
      <c r="JHB153" s="1"/>
      <c r="JHE153" s="1"/>
      <c r="JHI153" s="19"/>
      <c r="JHJ153" s="1"/>
      <c r="JHM153" s="1"/>
      <c r="JHQ153" s="19"/>
      <c r="JHR153" s="1"/>
      <c r="JHU153" s="1"/>
      <c r="JHY153" s="19"/>
      <c r="JHZ153" s="1"/>
      <c r="JIC153" s="1"/>
      <c r="JIG153" s="19"/>
      <c r="JIH153" s="1"/>
      <c r="JIK153" s="1"/>
      <c r="JIO153" s="19"/>
      <c r="JIP153" s="1"/>
      <c r="JIS153" s="1"/>
      <c r="JIW153" s="19"/>
      <c r="JIX153" s="1"/>
      <c r="JJA153" s="1"/>
      <c r="JJE153" s="19"/>
      <c r="JJF153" s="1"/>
      <c r="JJI153" s="1"/>
      <c r="JJM153" s="19"/>
      <c r="JJN153" s="1"/>
      <c r="JJQ153" s="1"/>
      <c r="JJU153" s="19"/>
      <c r="JJV153" s="1"/>
      <c r="JJY153" s="1"/>
      <c r="JKC153" s="19"/>
      <c r="JKD153" s="1"/>
      <c r="JKG153" s="1"/>
      <c r="JKK153" s="19"/>
      <c r="JKL153" s="1"/>
      <c r="JKO153" s="1"/>
      <c r="JKS153" s="19"/>
      <c r="JKT153" s="1"/>
      <c r="JKW153" s="1"/>
      <c r="JLA153" s="19"/>
      <c r="JLB153" s="1"/>
      <c r="JLE153" s="1"/>
      <c r="JLI153" s="19"/>
      <c r="JLJ153" s="1"/>
      <c r="JLM153" s="1"/>
      <c r="JLQ153" s="19"/>
      <c r="JLR153" s="1"/>
      <c r="JLU153" s="1"/>
      <c r="JLY153" s="19"/>
      <c r="JLZ153" s="1"/>
      <c r="JMC153" s="1"/>
      <c r="JMG153" s="19"/>
      <c r="JMH153" s="1"/>
      <c r="JMK153" s="1"/>
      <c r="JMO153" s="19"/>
      <c r="JMP153" s="1"/>
      <c r="JMS153" s="1"/>
      <c r="JMW153" s="19"/>
      <c r="JMX153" s="1"/>
      <c r="JNA153" s="1"/>
      <c r="JNE153" s="19"/>
      <c r="JNF153" s="1"/>
      <c r="JNI153" s="1"/>
      <c r="JNM153" s="19"/>
      <c r="JNN153" s="1"/>
      <c r="JNQ153" s="1"/>
      <c r="JNU153" s="19"/>
      <c r="JNV153" s="1"/>
      <c r="JNY153" s="1"/>
      <c r="JOC153" s="19"/>
      <c r="JOD153" s="1"/>
      <c r="JOG153" s="1"/>
      <c r="JOK153" s="19"/>
      <c r="JOL153" s="1"/>
      <c r="JOO153" s="1"/>
      <c r="JOS153" s="19"/>
      <c r="JOT153" s="1"/>
      <c r="JOW153" s="1"/>
      <c r="JPA153" s="19"/>
      <c r="JPB153" s="1"/>
      <c r="JPE153" s="1"/>
      <c r="JPI153" s="19"/>
      <c r="JPJ153" s="1"/>
      <c r="JPM153" s="1"/>
      <c r="JPQ153" s="19"/>
      <c r="JPR153" s="1"/>
      <c r="JPU153" s="1"/>
      <c r="JPY153" s="19"/>
      <c r="JPZ153" s="1"/>
      <c r="JQC153" s="1"/>
      <c r="JQG153" s="19"/>
      <c r="JQH153" s="1"/>
      <c r="JQK153" s="1"/>
      <c r="JQO153" s="19"/>
      <c r="JQP153" s="1"/>
      <c r="JQS153" s="1"/>
      <c r="JQW153" s="19"/>
      <c r="JQX153" s="1"/>
      <c r="JRA153" s="1"/>
      <c r="JRE153" s="19"/>
      <c r="JRF153" s="1"/>
      <c r="JRI153" s="1"/>
      <c r="JRM153" s="19"/>
      <c r="JRN153" s="1"/>
      <c r="JRQ153" s="1"/>
      <c r="JRU153" s="19"/>
      <c r="JRV153" s="1"/>
      <c r="JRY153" s="1"/>
      <c r="JSC153" s="19"/>
      <c r="JSD153" s="1"/>
      <c r="JSG153" s="1"/>
      <c r="JSK153" s="19"/>
      <c r="JSL153" s="1"/>
      <c r="JSO153" s="1"/>
      <c r="JSS153" s="19"/>
      <c r="JST153" s="1"/>
      <c r="JSW153" s="1"/>
      <c r="JTA153" s="19"/>
      <c r="JTB153" s="1"/>
      <c r="JTE153" s="1"/>
      <c r="JTI153" s="19"/>
      <c r="JTJ153" s="1"/>
      <c r="JTM153" s="1"/>
      <c r="JTQ153" s="19"/>
      <c r="JTR153" s="1"/>
      <c r="JTU153" s="1"/>
      <c r="JTY153" s="19"/>
      <c r="JTZ153" s="1"/>
      <c r="JUC153" s="1"/>
      <c r="JUG153" s="19"/>
      <c r="JUH153" s="1"/>
      <c r="JUK153" s="1"/>
      <c r="JUO153" s="19"/>
      <c r="JUP153" s="1"/>
      <c r="JUS153" s="1"/>
      <c r="JUW153" s="19"/>
      <c r="JUX153" s="1"/>
      <c r="JVA153" s="1"/>
      <c r="JVE153" s="19"/>
      <c r="JVF153" s="1"/>
      <c r="JVI153" s="1"/>
      <c r="JVM153" s="19"/>
      <c r="JVN153" s="1"/>
      <c r="JVQ153" s="1"/>
      <c r="JVU153" s="19"/>
      <c r="JVV153" s="1"/>
      <c r="JVY153" s="1"/>
      <c r="JWC153" s="19"/>
      <c r="JWD153" s="1"/>
      <c r="JWG153" s="1"/>
      <c r="JWK153" s="19"/>
      <c r="JWL153" s="1"/>
      <c r="JWO153" s="1"/>
      <c r="JWS153" s="19"/>
      <c r="JWT153" s="1"/>
      <c r="JWW153" s="1"/>
      <c r="JXA153" s="19"/>
      <c r="JXB153" s="1"/>
      <c r="JXE153" s="1"/>
      <c r="JXI153" s="19"/>
      <c r="JXJ153" s="1"/>
      <c r="JXM153" s="1"/>
      <c r="JXQ153" s="19"/>
      <c r="JXR153" s="1"/>
      <c r="JXU153" s="1"/>
      <c r="JXY153" s="19"/>
      <c r="JXZ153" s="1"/>
      <c r="JYC153" s="1"/>
      <c r="JYG153" s="19"/>
      <c r="JYH153" s="1"/>
      <c r="JYK153" s="1"/>
      <c r="JYO153" s="19"/>
      <c r="JYP153" s="1"/>
      <c r="JYS153" s="1"/>
      <c r="JYW153" s="19"/>
      <c r="JYX153" s="1"/>
      <c r="JZA153" s="1"/>
      <c r="JZE153" s="19"/>
      <c r="JZF153" s="1"/>
      <c r="JZI153" s="1"/>
      <c r="JZM153" s="19"/>
      <c r="JZN153" s="1"/>
      <c r="JZQ153" s="1"/>
      <c r="JZU153" s="19"/>
      <c r="JZV153" s="1"/>
      <c r="JZY153" s="1"/>
      <c r="KAC153" s="19"/>
      <c r="KAD153" s="1"/>
      <c r="KAG153" s="1"/>
      <c r="KAK153" s="19"/>
      <c r="KAL153" s="1"/>
      <c r="KAO153" s="1"/>
      <c r="KAS153" s="19"/>
      <c r="KAT153" s="1"/>
      <c r="KAW153" s="1"/>
      <c r="KBA153" s="19"/>
      <c r="KBB153" s="1"/>
      <c r="KBE153" s="1"/>
      <c r="KBI153" s="19"/>
      <c r="KBJ153" s="1"/>
      <c r="KBM153" s="1"/>
      <c r="KBQ153" s="19"/>
      <c r="KBR153" s="1"/>
      <c r="KBU153" s="1"/>
      <c r="KBY153" s="19"/>
      <c r="KBZ153" s="1"/>
      <c r="KCC153" s="1"/>
      <c r="KCG153" s="19"/>
      <c r="KCH153" s="1"/>
      <c r="KCK153" s="1"/>
      <c r="KCO153" s="19"/>
      <c r="KCP153" s="1"/>
      <c r="KCS153" s="1"/>
      <c r="KCW153" s="19"/>
      <c r="KCX153" s="1"/>
      <c r="KDA153" s="1"/>
      <c r="KDE153" s="19"/>
      <c r="KDF153" s="1"/>
      <c r="KDI153" s="1"/>
      <c r="KDM153" s="19"/>
      <c r="KDN153" s="1"/>
      <c r="KDQ153" s="1"/>
      <c r="KDU153" s="19"/>
      <c r="KDV153" s="1"/>
      <c r="KDY153" s="1"/>
      <c r="KEC153" s="19"/>
      <c r="KED153" s="1"/>
      <c r="KEG153" s="1"/>
      <c r="KEK153" s="19"/>
      <c r="KEL153" s="1"/>
      <c r="KEO153" s="1"/>
      <c r="KES153" s="19"/>
      <c r="KET153" s="1"/>
      <c r="KEW153" s="1"/>
      <c r="KFA153" s="19"/>
      <c r="KFB153" s="1"/>
      <c r="KFE153" s="1"/>
      <c r="KFI153" s="19"/>
      <c r="KFJ153" s="1"/>
      <c r="KFM153" s="1"/>
      <c r="KFQ153" s="19"/>
      <c r="KFR153" s="1"/>
      <c r="KFU153" s="1"/>
      <c r="KFY153" s="19"/>
      <c r="KFZ153" s="1"/>
      <c r="KGC153" s="1"/>
      <c r="KGG153" s="19"/>
      <c r="KGH153" s="1"/>
      <c r="KGK153" s="1"/>
      <c r="KGO153" s="19"/>
      <c r="KGP153" s="1"/>
      <c r="KGS153" s="1"/>
      <c r="KGW153" s="19"/>
      <c r="KGX153" s="1"/>
      <c r="KHA153" s="1"/>
      <c r="KHE153" s="19"/>
      <c r="KHF153" s="1"/>
      <c r="KHI153" s="1"/>
      <c r="KHM153" s="19"/>
      <c r="KHN153" s="1"/>
      <c r="KHQ153" s="1"/>
      <c r="KHU153" s="19"/>
      <c r="KHV153" s="1"/>
      <c r="KHY153" s="1"/>
      <c r="KIC153" s="19"/>
      <c r="KID153" s="1"/>
      <c r="KIG153" s="1"/>
      <c r="KIK153" s="19"/>
      <c r="KIL153" s="1"/>
      <c r="KIO153" s="1"/>
      <c r="KIS153" s="19"/>
      <c r="KIT153" s="1"/>
      <c r="KIW153" s="1"/>
      <c r="KJA153" s="19"/>
      <c r="KJB153" s="1"/>
      <c r="KJE153" s="1"/>
      <c r="KJI153" s="19"/>
      <c r="KJJ153" s="1"/>
      <c r="KJM153" s="1"/>
      <c r="KJQ153" s="19"/>
      <c r="KJR153" s="1"/>
      <c r="KJU153" s="1"/>
      <c r="KJY153" s="19"/>
      <c r="KJZ153" s="1"/>
      <c r="KKC153" s="1"/>
      <c r="KKG153" s="19"/>
      <c r="KKH153" s="1"/>
      <c r="KKK153" s="1"/>
      <c r="KKO153" s="19"/>
      <c r="KKP153" s="1"/>
      <c r="KKS153" s="1"/>
      <c r="KKW153" s="19"/>
      <c r="KKX153" s="1"/>
      <c r="KLA153" s="1"/>
      <c r="KLE153" s="19"/>
      <c r="KLF153" s="1"/>
      <c r="KLI153" s="1"/>
      <c r="KLM153" s="19"/>
      <c r="KLN153" s="1"/>
      <c r="KLQ153" s="1"/>
      <c r="KLU153" s="19"/>
      <c r="KLV153" s="1"/>
      <c r="KLY153" s="1"/>
      <c r="KMC153" s="19"/>
      <c r="KMD153" s="1"/>
      <c r="KMG153" s="1"/>
      <c r="KMK153" s="19"/>
      <c r="KML153" s="1"/>
      <c r="KMO153" s="1"/>
      <c r="KMS153" s="19"/>
      <c r="KMT153" s="1"/>
      <c r="KMW153" s="1"/>
      <c r="KNA153" s="19"/>
      <c r="KNB153" s="1"/>
      <c r="KNE153" s="1"/>
      <c r="KNI153" s="19"/>
      <c r="KNJ153" s="1"/>
      <c r="KNM153" s="1"/>
      <c r="KNQ153" s="19"/>
      <c r="KNR153" s="1"/>
      <c r="KNU153" s="1"/>
      <c r="KNY153" s="19"/>
      <c r="KNZ153" s="1"/>
      <c r="KOC153" s="1"/>
      <c r="KOG153" s="19"/>
      <c r="KOH153" s="1"/>
      <c r="KOK153" s="1"/>
      <c r="KOO153" s="19"/>
      <c r="KOP153" s="1"/>
      <c r="KOS153" s="1"/>
      <c r="KOW153" s="19"/>
      <c r="KOX153" s="1"/>
      <c r="KPA153" s="1"/>
      <c r="KPE153" s="19"/>
      <c r="KPF153" s="1"/>
      <c r="KPI153" s="1"/>
      <c r="KPM153" s="19"/>
      <c r="KPN153" s="1"/>
      <c r="KPQ153" s="1"/>
      <c r="KPU153" s="19"/>
      <c r="KPV153" s="1"/>
      <c r="KPY153" s="1"/>
      <c r="KQC153" s="19"/>
      <c r="KQD153" s="1"/>
      <c r="KQG153" s="1"/>
      <c r="KQK153" s="19"/>
      <c r="KQL153" s="1"/>
      <c r="KQO153" s="1"/>
      <c r="KQS153" s="19"/>
      <c r="KQT153" s="1"/>
      <c r="KQW153" s="1"/>
      <c r="KRA153" s="19"/>
      <c r="KRB153" s="1"/>
      <c r="KRE153" s="1"/>
      <c r="KRI153" s="19"/>
      <c r="KRJ153" s="1"/>
      <c r="KRM153" s="1"/>
      <c r="KRQ153" s="19"/>
      <c r="KRR153" s="1"/>
      <c r="KRU153" s="1"/>
      <c r="KRY153" s="19"/>
      <c r="KRZ153" s="1"/>
      <c r="KSC153" s="1"/>
      <c r="KSG153" s="19"/>
      <c r="KSH153" s="1"/>
      <c r="KSK153" s="1"/>
      <c r="KSO153" s="19"/>
      <c r="KSP153" s="1"/>
      <c r="KSS153" s="1"/>
      <c r="KSW153" s="19"/>
      <c r="KSX153" s="1"/>
      <c r="KTA153" s="1"/>
      <c r="KTE153" s="19"/>
      <c r="KTF153" s="1"/>
      <c r="KTI153" s="1"/>
      <c r="KTM153" s="19"/>
      <c r="KTN153" s="1"/>
      <c r="KTQ153" s="1"/>
      <c r="KTU153" s="19"/>
      <c r="KTV153" s="1"/>
      <c r="KTY153" s="1"/>
      <c r="KUC153" s="19"/>
      <c r="KUD153" s="1"/>
      <c r="KUG153" s="1"/>
      <c r="KUK153" s="19"/>
      <c r="KUL153" s="1"/>
      <c r="KUO153" s="1"/>
      <c r="KUS153" s="19"/>
      <c r="KUT153" s="1"/>
      <c r="KUW153" s="1"/>
      <c r="KVA153" s="19"/>
      <c r="KVB153" s="1"/>
      <c r="KVE153" s="1"/>
      <c r="KVI153" s="19"/>
      <c r="KVJ153" s="1"/>
      <c r="KVM153" s="1"/>
      <c r="KVQ153" s="19"/>
      <c r="KVR153" s="1"/>
      <c r="KVU153" s="1"/>
      <c r="KVY153" s="19"/>
      <c r="KVZ153" s="1"/>
      <c r="KWC153" s="1"/>
      <c r="KWG153" s="19"/>
      <c r="KWH153" s="1"/>
      <c r="KWK153" s="1"/>
      <c r="KWO153" s="19"/>
      <c r="KWP153" s="1"/>
      <c r="KWS153" s="1"/>
      <c r="KWW153" s="19"/>
      <c r="KWX153" s="1"/>
      <c r="KXA153" s="1"/>
      <c r="KXE153" s="19"/>
      <c r="KXF153" s="1"/>
      <c r="KXI153" s="1"/>
      <c r="KXM153" s="19"/>
      <c r="KXN153" s="1"/>
      <c r="KXQ153" s="1"/>
      <c r="KXU153" s="19"/>
      <c r="KXV153" s="1"/>
      <c r="KXY153" s="1"/>
      <c r="KYC153" s="19"/>
      <c r="KYD153" s="1"/>
      <c r="KYG153" s="1"/>
      <c r="KYK153" s="19"/>
      <c r="KYL153" s="1"/>
      <c r="KYO153" s="1"/>
      <c r="KYS153" s="19"/>
      <c r="KYT153" s="1"/>
      <c r="KYW153" s="1"/>
      <c r="KZA153" s="19"/>
      <c r="KZB153" s="1"/>
      <c r="KZE153" s="1"/>
      <c r="KZI153" s="19"/>
      <c r="KZJ153" s="1"/>
      <c r="KZM153" s="1"/>
      <c r="KZQ153" s="19"/>
      <c r="KZR153" s="1"/>
      <c r="KZU153" s="1"/>
      <c r="KZY153" s="19"/>
      <c r="KZZ153" s="1"/>
      <c r="LAC153" s="1"/>
      <c r="LAG153" s="19"/>
      <c r="LAH153" s="1"/>
      <c r="LAK153" s="1"/>
      <c r="LAO153" s="19"/>
      <c r="LAP153" s="1"/>
      <c r="LAS153" s="1"/>
      <c r="LAW153" s="19"/>
      <c r="LAX153" s="1"/>
      <c r="LBA153" s="1"/>
      <c r="LBE153" s="19"/>
      <c r="LBF153" s="1"/>
      <c r="LBI153" s="1"/>
      <c r="LBM153" s="19"/>
      <c r="LBN153" s="1"/>
      <c r="LBQ153" s="1"/>
      <c r="LBU153" s="19"/>
      <c r="LBV153" s="1"/>
      <c r="LBY153" s="1"/>
      <c r="LCC153" s="19"/>
      <c r="LCD153" s="1"/>
      <c r="LCG153" s="1"/>
      <c r="LCK153" s="19"/>
      <c r="LCL153" s="1"/>
      <c r="LCO153" s="1"/>
      <c r="LCS153" s="19"/>
      <c r="LCT153" s="1"/>
      <c r="LCW153" s="1"/>
      <c r="LDA153" s="19"/>
      <c r="LDB153" s="1"/>
      <c r="LDE153" s="1"/>
      <c r="LDI153" s="19"/>
      <c r="LDJ153" s="1"/>
      <c r="LDM153" s="1"/>
      <c r="LDQ153" s="19"/>
      <c r="LDR153" s="1"/>
      <c r="LDU153" s="1"/>
      <c r="LDY153" s="19"/>
      <c r="LDZ153" s="1"/>
      <c r="LEC153" s="1"/>
      <c r="LEG153" s="19"/>
      <c r="LEH153" s="1"/>
      <c r="LEK153" s="1"/>
      <c r="LEO153" s="19"/>
      <c r="LEP153" s="1"/>
      <c r="LES153" s="1"/>
      <c r="LEW153" s="19"/>
      <c r="LEX153" s="1"/>
      <c r="LFA153" s="1"/>
      <c r="LFE153" s="19"/>
      <c r="LFF153" s="1"/>
      <c r="LFI153" s="1"/>
      <c r="LFM153" s="19"/>
      <c r="LFN153" s="1"/>
      <c r="LFQ153" s="1"/>
      <c r="LFU153" s="19"/>
      <c r="LFV153" s="1"/>
      <c r="LFY153" s="1"/>
      <c r="LGC153" s="19"/>
      <c r="LGD153" s="1"/>
      <c r="LGG153" s="1"/>
      <c r="LGK153" s="19"/>
      <c r="LGL153" s="1"/>
      <c r="LGO153" s="1"/>
      <c r="LGS153" s="19"/>
      <c r="LGT153" s="1"/>
      <c r="LGW153" s="1"/>
      <c r="LHA153" s="19"/>
      <c r="LHB153" s="1"/>
      <c r="LHE153" s="1"/>
      <c r="LHI153" s="19"/>
      <c r="LHJ153" s="1"/>
      <c r="LHM153" s="1"/>
      <c r="LHQ153" s="19"/>
      <c r="LHR153" s="1"/>
      <c r="LHU153" s="1"/>
      <c r="LHY153" s="19"/>
      <c r="LHZ153" s="1"/>
      <c r="LIC153" s="1"/>
      <c r="LIG153" s="19"/>
      <c r="LIH153" s="1"/>
      <c r="LIK153" s="1"/>
      <c r="LIO153" s="19"/>
      <c r="LIP153" s="1"/>
      <c r="LIS153" s="1"/>
      <c r="LIW153" s="19"/>
      <c r="LIX153" s="1"/>
      <c r="LJA153" s="1"/>
      <c r="LJE153" s="19"/>
      <c r="LJF153" s="1"/>
      <c r="LJI153" s="1"/>
      <c r="LJM153" s="19"/>
      <c r="LJN153" s="1"/>
      <c r="LJQ153" s="1"/>
      <c r="LJU153" s="19"/>
      <c r="LJV153" s="1"/>
      <c r="LJY153" s="1"/>
      <c r="LKC153" s="19"/>
      <c r="LKD153" s="1"/>
      <c r="LKG153" s="1"/>
      <c r="LKK153" s="19"/>
      <c r="LKL153" s="1"/>
      <c r="LKO153" s="1"/>
      <c r="LKS153" s="19"/>
      <c r="LKT153" s="1"/>
      <c r="LKW153" s="1"/>
      <c r="LLA153" s="19"/>
      <c r="LLB153" s="1"/>
      <c r="LLE153" s="1"/>
      <c r="LLI153" s="19"/>
      <c r="LLJ153" s="1"/>
      <c r="LLM153" s="1"/>
      <c r="LLQ153" s="19"/>
      <c r="LLR153" s="1"/>
      <c r="LLU153" s="1"/>
      <c r="LLY153" s="19"/>
      <c r="LLZ153" s="1"/>
      <c r="LMC153" s="1"/>
      <c r="LMG153" s="19"/>
      <c r="LMH153" s="1"/>
      <c r="LMK153" s="1"/>
      <c r="LMO153" s="19"/>
      <c r="LMP153" s="1"/>
      <c r="LMS153" s="1"/>
      <c r="LMW153" s="19"/>
      <c r="LMX153" s="1"/>
      <c r="LNA153" s="1"/>
      <c r="LNE153" s="19"/>
      <c r="LNF153" s="1"/>
      <c r="LNI153" s="1"/>
      <c r="LNM153" s="19"/>
      <c r="LNN153" s="1"/>
      <c r="LNQ153" s="1"/>
      <c r="LNU153" s="19"/>
      <c r="LNV153" s="1"/>
      <c r="LNY153" s="1"/>
      <c r="LOC153" s="19"/>
      <c r="LOD153" s="1"/>
      <c r="LOG153" s="1"/>
      <c r="LOK153" s="19"/>
      <c r="LOL153" s="1"/>
      <c r="LOO153" s="1"/>
      <c r="LOS153" s="19"/>
      <c r="LOT153" s="1"/>
      <c r="LOW153" s="1"/>
      <c r="LPA153" s="19"/>
      <c r="LPB153" s="1"/>
      <c r="LPE153" s="1"/>
      <c r="LPI153" s="19"/>
      <c r="LPJ153" s="1"/>
      <c r="LPM153" s="1"/>
      <c r="LPQ153" s="19"/>
      <c r="LPR153" s="1"/>
      <c r="LPU153" s="1"/>
      <c r="LPY153" s="19"/>
      <c r="LPZ153" s="1"/>
      <c r="LQC153" s="1"/>
      <c r="LQG153" s="19"/>
      <c r="LQH153" s="1"/>
      <c r="LQK153" s="1"/>
      <c r="LQO153" s="19"/>
      <c r="LQP153" s="1"/>
      <c r="LQS153" s="1"/>
      <c r="LQW153" s="19"/>
      <c r="LQX153" s="1"/>
      <c r="LRA153" s="1"/>
      <c r="LRE153" s="19"/>
      <c r="LRF153" s="1"/>
      <c r="LRI153" s="1"/>
      <c r="LRM153" s="19"/>
      <c r="LRN153" s="1"/>
      <c r="LRQ153" s="1"/>
      <c r="LRU153" s="19"/>
      <c r="LRV153" s="1"/>
      <c r="LRY153" s="1"/>
      <c r="LSC153" s="19"/>
      <c r="LSD153" s="1"/>
      <c r="LSG153" s="1"/>
      <c r="LSK153" s="19"/>
      <c r="LSL153" s="1"/>
      <c r="LSO153" s="1"/>
      <c r="LSS153" s="19"/>
      <c r="LST153" s="1"/>
      <c r="LSW153" s="1"/>
      <c r="LTA153" s="19"/>
      <c r="LTB153" s="1"/>
      <c r="LTE153" s="1"/>
      <c r="LTI153" s="19"/>
      <c r="LTJ153" s="1"/>
      <c r="LTM153" s="1"/>
      <c r="LTQ153" s="19"/>
      <c r="LTR153" s="1"/>
      <c r="LTU153" s="1"/>
      <c r="LTY153" s="19"/>
      <c r="LTZ153" s="1"/>
      <c r="LUC153" s="1"/>
      <c r="LUG153" s="19"/>
      <c r="LUH153" s="1"/>
      <c r="LUK153" s="1"/>
      <c r="LUO153" s="19"/>
      <c r="LUP153" s="1"/>
      <c r="LUS153" s="1"/>
      <c r="LUW153" s="19"/>
      <c r="LUX153" s="1"/>
      <c r="LVA153" s="1"/>
      <c r="LVE153" s="19"/>
      <c r="LVF153" s="1"/>
      <c r="LVI153" s="1"/>
      <c r="LVM153" s="19"/>
      <c r="LVN153" s="1"/>
      <c r="LVQ153" s="1"/>
      <c r="LVU153" s="19"/>
      <c r="LVV153" s="1"/>
      <c r="LVY153" s="1"/>
      <c r="LWC153" s="19"/>
      <c r="LWD153" s="1"/>
      <c r="LWG153" s="1"/>
      <c r="LWK153" s="19"/>
      <c r="LWL153" s="1"/>
      <c r="LWO153" s="1"/>
      <c r="LWS153" s="19"/>
      <c r="LWT153" s="1"/>
      <c r="LWW153" s="1"/>
      <c r="LXA153" s="19"/>
      <c r="LXB153" s="1"/>
      <c r="LXE153" s="1"/>
      <c r="LXI153" s="19"/>
      <c r="LXJ153" s="1"/>
      <c r="LXM153" s="1"/>
      <c r="LXQ153" s="19"/>
      <c r="LXR153" s="1"/>
      <c r="LXU153" s="1"/>
      <c r="LXY153" s="19"/>
      <c r="LXZ153" s="1"/>
      <c r="LYC153" s="1"/>
      <c r="LYG153" s="19"/>
      <c r="LYH153" s="1"/>
      <c r="LYK153" s="1"/>
      <c r="LYO153" s="19"/>
      <c r="LYP153" s="1"/>
      <c r="LYS153" s="1"/>
      <c r="LYW153" s="19"/>
      <c r="LYX153" s="1"/>
      <c r="LZA153" s="1"/>
      <c r="LZE153" s="19"/>
      <c r="LZF153" s="1"/>
      <c r="LZI153" s="1"/>
      <c r="LZM153" s="19"/>
      <c r="LZN153" s="1"/>
      <c r="LZQ153" s="1"/>
      <c r="LZU153" s="19"/>
      <c r="LZV153" s="1"/>
      <c r="LZY153" s="1"/>
      <c r="MAC153" s="19"/>
      <c r="MAD153" s="1"/>
      <c r="MAG153" s="1"/>
      <c r="MAK153" s="19"/>
      <c r="MAL153" s="1"/>
      <c r="MAO153" s="1"/>
      <c r="MAS153" s="19"/>
      <c r="MAT153" s="1"/>
      <c r="MAW153" s="1"/>
      <c r="MBA153" s="19"/>
      <c r="MBB153" s="1"/>
      <c r="MBE153" s="1"/>
      <c r="MBI153" s="19"/>
      <c r="MBJ153" s="1"/>
      <c r="MBM153" s="1"/>
      <c r="MBQ153" s="19"/>
      <c r="MBR153" s="1"/>
      <c r="MBU153" s="1"/>
      <c r="MBY153" s="19"/>
      <c r="MBZ153" s="1"/>
      <c r="MCC153" s="1"/>
      <c r="MCG153" s="19"/>
      <c r="MCH153" s="1"/>
      <c r="MCK153" s="1"/>
      <c r="MCO153" s="19"/>
      <c r="MCP153" s="1"/>
      <c r="MCS153" s="1"/>
      <c r="MCW153" s="19"/>
      <c r="MCX153" s="1"/>
      <c r="MDA153" s="1"/>
      <c r="MDE153" s="19"/>
      <c r="MDF153" s="1"/>
      <c r="MDI153" s="1"/>
      <c r="MDM153" s="19"/>
      <c r="MDN153" s="1"/>
      <c r="MDQ153" s="1"/>
      <c r="MDU153" s="19"/>
      <c r="MDV153" s="1"/>
      <c r="MDY153" s="1"/>
      <c r="MEC153" s="19"/>
      <c r="MED153" s="1"/>
      <c r="MEG153" s="1"/>
      <c r="MEK153" s="19"/>
      <c r="MEL153" s="1"/>
      <c r="MEO153" s="1"/>
      <c r="MES153" s="19"/>
      <c r="MET153" s="1"/>
      <c r="MEW153" s="1"/>
      <c r="MFA153" s="19"/>
      <c r="MFB153" s="1"/>
      <c r="MFE153" s="1"/>
      <c r="MFI153" s="19"/>
      <c r="MFJ153" s="1"/>
      <c r="MFM153" s="1"/>
      <c r="MFQ153" s="19"/>
      <c r="MFR153" s="1"/>
      <c r="MFU153" s="1"/>
      <c r="MFY153" s="19"/>
      <c r="MFZ153" s="1"/>
      <c r="MGC153" s="1"/>
      <c r="MGG153" s="19"/>
      <c r="MGH153" s="1"/>
      <c r="MGK153" s="1"/>
      <c r="MGO153" s="19"/>
      <c r="MGP153" s="1"/>
      <c r="MGS153" s="1"/>
      <c r="MGW153" s="19"/>
      <c r="MGX153" s="1"/>
      <c r="MHA153" s="1"/>
      <c r="MHE153" s="19"/>
      <c r="MHF153" s="1"/>
      <c r="MHI153" s="1"/>
      <c r="MHM153" s="19"/>
      <c r="MHN153" s="1"/>
      <c r="MHQ153" s="1"/>
      <c r="MHU153" s="19"/>
      <c r="MHV153" s="1"/>
      <c r="MHY153" s="1"/>
      <c r="MIC153" s="19"/>
      <c r="MID153" s="1"/>
      <c r="MIG153" s="1"/>
      <c r="MIK153" s="19"/>
      <c r="MIL153" s="1"/>
      <c r="MIO153" s="1"/>
      <c r="MIS153" s="19"/>
      <c r="MIT153" s="1"/>
      <c r="MIW153" s="1"/>
      <c r="MJA153" s="19"/>
      <c r="MJB153" s="1"/>
      <c r="MJE153" s="1"/>
      <c r="MJI153" s="19"/>
      <c r="MJJ153" s="1"/>
      <c r="MJM153" s="1"/>
      <c r="MJQ153" s="19"/>
      <c r="MJR153" s="1"/>
      <c r="MJU153" s="1"/>
      <c r="MJY153" s="19"/>
      <c r="MJZ153" s="1"/>
      <c r="MKC153" s="1"/>
      <c r="MKG153" s="19"/>
      <c r="MKH153" s="1"/>
      <c r="MKK153" s="1"/>
      <c r="MKO153" s="19"/>
      <c r="MKP153" s="1"/>
      <c r="MKS153" s="1"/>
      <c r="MKW153" s="19"/>
      <c r="MKX153" s="1"/>
      <c r="MLA153" s="1"/>
      <c r="MLE153" s="19"/>
      <c r="MLF153" s="1"/>
      <c r="MLI153" s="1"/>
      <c r="MLM153" s="19"/>
      <c r="MLN153" s="1"/>
      <c r="MLQ153" s="1"/>
      <c r="MLU153" s="19"/>
      <c r="MLV153" s="1"/>
      <c r="MLY153" s="1"/>
      <c r="MMC153" s="19"/>
      <c r="MMD153" s="1"/>
      <c r="MMG153" s="1"/>
      <c r="MMK153" s="19"/>
      <c r="MML153" s="1"/>
      <c r="MMO153" s="1"/>
      <c r="MMS153" s="19"/>
      <c r="MMT153" s="1"/>
      <c r="MMW153" s="1"/>
      <c r="MNA153" s="19"/>
      <c r="MNB153" s="1"/>
      <c r="MNE153" s="1"/>
      <c r="MNI153" s="19"/>
      <c r="MNJ153" s="1"/>
      <c r="MNM153" s="1"/>
      <c r="MNQ153" s="19"/>
      <c r="MNR153" s="1"/>
      <c r="MNU153" s="1"/>
      <c r="MNY153" s="19"/>
      <c r="MNZ153" s="1"/>
      <c r="MOC153" s="1"/>
      <c r="MOG153" s="19"/>
      <c r="MOH153" s="1"/>
      <c r="MOK153" s="1"/>
      <c r="MOO153" s="19"/>
      <c r="MOP153" s="1"/>
      <c r="MOS153" s="1"/>
      <c r="MOW153" s="19"/>
      <c r="MOX153" s="1"/>
      <c r="MPA153" s="1"/>
      <c r="MPE153" s="19"/>
      <c r="MPF153" s="1"/>
      <c r="MPI153" s="1"/>
      <c r="MPM153" s="19"/>
      <c r="MPN153" s="1"/>
      <c r="MPQ153" s="1"/>
      <c r="MPU153" s="19"/>
      <c r="MPV153" s="1"/>
      <c r="MPY153" s="1"/>
      <c r="MQC153" s="19"/>
      <c r="MQD153" s="1"/>
      <c r="MQG153" s="1"/>
      <c r="MQK153" s="19"/>
      <c r="MQL153" s="1"/>
      <c r="MQO153" s="1"/>
      <c r="MQS153" s="19"/>
      <c r="MQT153" s="1"/>
      <c r="MQW153" s="1"/>
      <c r="MRA153" s="19"/>
      <c r="MRB153" s="1"/>
      <c r="MRE153" s="1"/>
      <c r="MRI153" s="19"/>
      <c r="MRJ153" s="1"/>
      <c r="MRM153" s="1"/>
      <c r="MRQ153" s="19"/>
      <c r="MRR153" s="1"/>
      <c r="MRU153" s="1"/>
      <c r="MRY153" s="19"/>
      <c r="MRZ153" s="1"/>
      <c r="MSC153" s="1"/>
      <c r="MSG153" s="19"/>
      <c r="MSH153" s="1"/>
      <c r="MSK153" s="1"/>
      <c r="MSO153" s="19"/>
      <c r="MSP153" s="1"/>
      <c r="MSS153" s="1"/>
      <c r="MSW153" s="19"/>
      <c r="MSX153" s="1"/>
      <c r="MTA153" s="1"/>
      <c r="MTE153" s="19"/>
      <c r="MTF153" s="1"/>
      <c r="MTI153" s="1"/>
      <c r="MTM153" s="19"/>
      <c r="MTN153" s="1"/>
      <c r="MTQ153" s="1"/>
      <c r="MTU153" s="19"/>
      <c r="MTV153" s="1"/>
      <c r="MTY153" s="1"/>
      <c r="MUC153" s="19"/>
      <c r="MUD153" s="1"/>
      <c r="MUG153" s="1"/>
      <c r="MUK153" s="19"/>
      <c r="MUL153" s="1"/>
      <c r="MUO153" s="1"/>
      <c r="MUS153" s="19"/>
      <c r="MUT153" s="1"/>
      <c r="MUW153" s="1"/>
      <c r="MVA153" s="19"/>
      <c r="MVB153" s="1"/>
      <c r="MVE153" s="1"/>
      <c r="MVI153" s="19"/>
      <c r="MVJ153" s="1"/>
      <c r="MVM153" s="1"/>
      <c r="MVQ153" s="19"/>
      <c r="MVR153" s="1"/>
      <c r="MVU153" s="1"/>
      <c r="MVY153" s="19"/>
      <c r="MVZ153" s="1"/>
      <c r="MWC153" s="1"/>
      <c r="MWG153" s="19"/>
      <c r="MWH153" s="1"/>
      <c r="MWK153" s="1"/>
      <c r="MWO153" s="19"/>
      <c r="MWP153" s="1"/>
      <c r="MWS153" s="1"/>
      <c r="MWW153" s="19"/>
      <c r="MWX153" s="1"/>
      <c r="MXA153" s="1"/>
      <c r="MXE153" s="19"/>
      <c r="MXF153" s="1"/>
      <c r="MXI153" s="1"/>
      <c r="MXM153" s="19"/>
      <c r="MXN153" s="1"/>
      <c r="MXQ153" s="1"/>
      <c r="MXU153" s="19"/>
      <c r="MXV153" s="1"/>
      <c r="MXY153" s="1"/>
      <c r="MYC153" s="19"/>
      <c r="MYD153" s="1"/>
      <c r="MYG153" s="1"/>
      <c r="MYK153" s="19"/>
      <c r="MYL153" s="1"/>
      <c r="MYO153" s="1"/>
      <c r="MYS153" s="19"/>
      <c r="MYT153" s="1"/>
      <c r="MYW153" s="1"/>
      <c r="MZA153" s="19"/>
      <c r="MZB153" s="1"/>
      <c r="MZE153" s="1"/>
      <c r="MZI153" s="19"/>
      <c r="MZJ153" s="1"/>
      <c r="MZM153" s="1"/>
      <c r="MZQ153" s="19"/>
      <c r="MZR153" s="1"/>
      <c r="MZU153" s="1"/>
      <c r="MZY153" s="19"/>
      <c r="MZZ153" s="1"/>
      <c r="NAC153" s="1"/>
      <c r="NAG153" s="19"/>
      <c r="NAH153" s="1"/>
      <c r="NAK153" s="1"/>
      <c r="NAO153" s="19"/>
      <c r="NAP153" s="1"/>
      <c r="NAS153" s="1"/>
      <c r="NAW153" s="19"/>
      <c r="NAX153" s="1"/>
      <c r="NBA153" s="1"/>
      <c r="NBE153" s="19"/>
      <c r="NBF153" s="1"/>
      <c r="NBI153" s="1"/>
      <c r="NBM153" s="19"/>
      <c r="NBN153" s="1"/>
      <c r="NBQ153" s="1"/>
      <c r="NBU153" s="19"/>
      <c r="NBV153" s="1"/>
      <c r="NBY153" s="1"/>
      <c r="NCC153" s="19"/>
      <c r="NCD153" s="1"/>
      <c r="NCG153" s="1"/>
      <c r="NCK153" s="19"/>
      <c r="NCL153" s="1"/>
      <c r="NCO153" s="1"/>
      <c r="NCS153" s="19"/>
      <c r="NCT153" s="1"/>
      <c r="NCW153" s="1"/>
      <c r="NDA153" s="19"/>
      <c r="NDB153" s="1"/>
      <c r="NDE153" s="1"/>
      <c r="NDI153" s="19"/>
      <c r="NDJ153" s="1"/>
      <c r="NDM153" s="1"/>
      <c r="NDQ153" s="19"/>
      <c r="NDR153" s="1"/>
      <c r="NDU153" s="1"/>
      <c r="NDY153" s="19"/>
      <c r="NDZ153" s="1"/>
      <c r="NEC153" s="1"/>
      <c r="NEG153" s="19"/>
      <c r="NEH153" s="1"/>
      <c r="NEK153" s="1"/>
      <c r="NEO153" s="19"/>
      <c r="NEP153" s="1"/>
      <c r="NES153" s="1"/>
      <c r="NEW153" s="19"/>
      <c r="NEX153" s="1"/>
      <c r="NFA153" s="1"/>
      <c r="NFE153" s="19"/>
      <c r="NFF153" s="1"/>
      <c r="NFI153" s="1"/>
      <c r="NFM153" s="19"/>
      <c r="NFN153" s="1"/>
      <c r="NFQ153" s="1"/>
      <c r="NFU153" s="19"/>
      <c r="NFV153" s="1"/>
      <c r="NFY153" s="1"/>
      <c r="NGC153" s="19"/>
      <c r="NGD153" s="1"/>
      <c r="NGG153" s="1"/>
      <c r="NGK153" s="19"/>
      <c r="NGL153" s="1"/>
      <c r="NGO153" s="1"/>
      <c r="NGS153" s="19"/>
      <c r="NGT153" s="1"/>
      <c r="NGW153" s="1"/>
      <c r="NHA153" s="19"/>
      <c r="NHB153" s="1"/>
      <c r="NHE153" s="1"/>
      <c r="NHI153" s="19"/>
      <c r="NHJ153" s="1"/>
      <c r="NHM153" s="1"/>
      <c r="NHQ153" s="19"/>
      <c r="NHR153" s="1"/>
      <c r="NHU153" s="1"/>
      <c r="NHY153" s="19"/>
      <c r="NHZ153" s="1"/>
      <c r="NIC153" s="1"/>
      <c r="NIG153" s="19"/>
      <c r="NIH153" s="1"/>
      <c r="NIK153" s="1"/>
      <c r="NIO153" s="19"/>
      <c r="NIP153" s="1"/>
      <c r="NIS153" s="1"/>
      <c r="NIW153" s="19"/>
      <c r="NIX153" s="1"/>
      <c r="NJA153" s="1"/>
      <c r="NJE153" s="19"/>
      <c r="NJF153" s="1"/>
      <c r="NJI153" s="1"/>
      <c r="NJM153" s="19"/>
      <c r="NJN153" s="1"/>
      <c r="NJQ153" s="1"/>
      <c r="NJU153" s="19"/>
      <c r="NJV153" s="1"/>
      <c r="NJY153" s="1"/>
      <c r="NKC153" s="19"/>
      <c r="NKD153" s="1"/>
      <c r="NKG153" s="1"/>
      <c r="NKK153" s="19"/>
      <c r="NKL153" s="1"/>
      <c r="NKO153" s="1"/>
      <c r="NKS153" s="19"/>
      <c r="NKT153" s="1"/>
      <c r="NKW153" s="1"/>
      <c r="NLA153" s="19"/>
      <c r="NLB153" s="1"/>
      <c r="NLE153" s="1"/>
      <c r="NLI153" s="19"/>
      <c r="NLJ153" s="1"/>
      <c r="NLM153" s="1"/>
      <c r="NLQ153" s="19"/>
      <c r="NLR153" s="1"/>
      <c r="NLU153" s="1"/>
      <c r="NLY153" s="19"/>
      <c r="NLZ153" s="1"/>
      <c r="NMC153" s="1"/>
      <c r="NMG153" s="19"/>
      <c r="NMH153" s="1"/>
      <c r="NMK153" s="1"/>
      <c r="NMO153" s="19"/>
      <c r="NMP153" s="1"/>
      <c r="NMS153" s="1"/>
      <c r="NMW153" s="19"/>
      <c r="NMX153" s="1"/>
      <c r="NNA153" s="1"/>
      <c r="NNE153" s="19"/>
      <c r="NNF153" s="1"/>
      <c r="NNI153" s="1"/>
      <c r="NNM153" s="19"/>
      <c r="NNN153" s="1"/>
      <c r="NNQ153" s="1"/>
      <c r="NNU153" s="19"/>
      <c r="NNV153" s="1"/>
      <c r="NNY153" s="1"/>
      <c r="NOC153" s="19"/>
      <c r="NOD153" s="1"/>
      <c r="NOG153" s="1"/>
      <c r="NOK153" s="19"/>
      <c r="NOL153" s="1"/>
      <c r="NOO153" s="1"/>
      <c r="NOS153" s="19"/>
      <c r="NOT153" s="1"/>
      <c r="NOW153" s="1"/>
      <c r="NPA153" s="19"/>
      <c r="NPB153" s="1"/>
      <c r="NPE153" s="1"/>
      <c r="NPI153" s="19"/>
      <c r="NPJ153" s="1"/>
      <c r="NPM153" s="1"/>
      <c r="NPQ153" s="19"/>
      <c r="NPR153" s="1"/>
      <c r="NPU153" s="1"/>
      <c r="NPY153" s="19"/>
      <c r="NPZ153" s="1"/>
      <c r="NQC153" s="1"/>
      <c r="NQG153" s="19"/>
      <c r="NQH153" s="1"/>
      <c r="NQK153" s="1"/>
      <c r="NQO153" s="19"/>
      <c r="NQP153" s="1"/>
      <c r="NQS153" s="1"/>
      <c r="NQW153" s="19"/>
      <c r="NQX153" s="1"/>
      <c r="NRA153" s="1"/>
      <c r="NRE153" s="19"/>
      <c r="NRF153" s="1"/>
      <c r="NRI153" s="1"/>
      <c r="NRM153" s="19"/>
      <c r="NRN153" s="1"/>
      <c r="NRQ153" s="1"/>
      <c r="NRU153" s="19"/>
      <c r="NRV153" s="1"/>
      <c r="NRY153" s="1"/>
      <c r="NSC153" s="19"/>
      <c r="NSD153" s="1"/>
      <c r="NSG153" s="1"/>
      <c r="NSK153" s="19"/>
      <c r="NSL153" s="1"/>
      <c r="NSO153" s="1"/>
      <c r="NSS153" s="19"/>
      <c r="NST153" s="1"/>
      <c r="NSW153" s="1"/>
      <c r="NTA153" s="19"/>
      <c r="NTB153" s="1"/>
      <c r="NTE153" s="1"/>
      <c r="NTI153" s="19"/>
      <c r="NTJ153" s="1"/>
      <c r="NTM153" s="1"/>
      <c r="NTQ153" s="19"/>
      <c r="NTR153" s="1"/>
      <c r="NTU153" s="1"/>
      <c r="NTY153" s="19"/>
      <c r="NTZ153" s="1"/>
      <c r="NUC153" s="1"/>
      <c r="NUG153" s="19"/>
      <c r="NUH153" s="1"/>
      <c r="NUK153" s="1"/>
      <c r="NUO153" s="19"/>
      <c r="NUP153" s="1"/>
      <c r="NUS153" s="1"/>
      <c r="NUW153" s="19"/>
      <c r="NUX153" s="1"/>
      <c r="NVA153" s="1"/>
      <c r="NVE153" s="19"/>
      <c r="NVF153" s="1"/>
      <c r="NVI153" s="1"/>
      <c r="NVM153" s="19"/>
      <c r="NVN153" s="1"/>
      <c r="NVQ153" s="1"/>
      <c r="NVU153" s="19"/>
      <c r="NVV153" s="1"/>
      <c r="NVY153" s="1"/>
      <c r="NWC153" s="19"/>
      <c r="NWD153" s="1"/>
      <c r="NWG153" s="1"/>
      <c r="NWK153" s="19"/>
      <c r="NWL153" s="1"/>
      <c r="NWO153" s="1"/>
      <c r="NWS153" s="19"/>
      <c r="NWT153" s="1"/>
      <c r="NWW153" s="1"/>
      <c r="NXA153" s="19"/>
      <c r="NXB153" s="1"/>
      <c r="NXE153" s="1"/>
      <c r="NXI153" s="19"/>
      <c r="NXJ153" s="1"/>
      <c r="NXM153" s="1"/>
      <c r="NXQ153" s="19"/>
      <c r="NXR153" s="1"/>
      <c r="NXU153" s="1"/>
      <c r="NXY153" s="19"/>
      <c r="NXZ153" s="1"/>
      <c r="NYC153" s="1"/>
      <c r="NYG153" s="19"/>
      <c r="NYH153" s="1"/>
      <c r="NYK153" s="1"/>
      <c r="NYO153" s="19"/>
      <c r="NYP153" s="1"/>
      <c r="NYS153" s="1"/>
      <c r="NYW153" s="19"/>
      <c r="NYX153" s="1"/>
      <c r="NZA153" s="1"/>
      <c r="NZE153" s="19"/>
      <c r="NZF153" s="1"/>
      <c r="NZI153" s="1"/>
      <c r="NZM153" s="19"/>
      <c r="NZN153" s="1"/>
      <c r="NZQ153" s="1"/>
      <c r="NZU153" s="19"/>
      <c r="NZV153" s="1"/>
      <c r="NZY153" s="1"/>
      <c r="OAC153" s="19"/>
      <c r="OAD153" s="1"/>
      <c r="OAG153" s="1"/>
      <c r="OAK153" s="19"/>
      <c r="OAL153" s="1"/>
      <c r="OAO153" s="1"/>
      <c r="OAS153" s="19"/>
      <c r="OAT153" s="1"/>
      <c r="OAW153" s="1"/>
      <c r="OBA153" s="19"/>
      <c r="OBB153" s="1"/>
      <c r="OBE153" s="1"/>
      <c r="OBI153" s="19"/>
      <c r="OBJ153" s="1"/>
      <c r="OBM153" s="1"/>
      <c r="OBQ153" s="19"/>
      <c r="OBR153" s="1"/>
      <c r="OBU153" s="1"/>
      <c r="OBY153" s="19"/>
      <c r="OBZ153" s="1"/>
      <c r="OCC153" s="1"/>
      <c r="OCG153" s="19"/>
      <c r="OCH153" s="1"/>
      <c r="OCK153" s="1"/>
      <c r="OCO153" s="19"/>
      <c r="OCP153" s="1"/>
      <c r="OCS153" s="1"/>
      <c r="OCW153" s="19"/>
      <c r="OCX153" s="1"/>
      <c r="ODA153" s="1"/>
      <c r="ODE153" s="19"/>
      <c r="ODF153" s="1"/>
      <c r="ODI153" s="1"/>
      <c r="ODM153" s="19"/>
      <c r="ODN153" s="1"/>
      <c r="ODQ153" s="1"/>
      <c r="ODU153" s="19"/>
      <c r="ODV153" s="1"/>
      <c r="ODY153" s="1"/>
      <c r="OEC153" s="19"/>
      <c r="OED153" s="1"/>
      <c r="OEG153" s="1"/>
      <c r="OEK153" s="19"/>
      <c r="OEL153" s="1"/>
      <c r="OEO153" s="1"/>
      <c r="OES153" s="19"/>
      <c r="OET153" s="1"/>
      <c r="OEW153" s="1"/>
      <c r="OFA153" s="19"/>
      <c r="OFB153" s="1"/>
      <c r="OFE153" s="1"/>
      <c r="OFI153" s="19"/>
      <c r="OFJ153" s="1"/>
      <c r="OFM153" s="1"/>
      <c r="OFQ153" s="19"/>
      <c r="OFR153" s="1"/>
      <c r="OFU153" s="1"/>
      <c r="OFY153" s="19"/>
      <c r="OFZ153" s="1"/>
      <c r="OGC153" s="1"/>
      <c r="OGG153" s="19"/>
      <c r="OGH153" s="1"/>
      <c r="OGK153" s="1"/>
      <c r="OGO153" s="19"/>
      <c r="OGP153" s="1"/>
      <c r="OGS153" s="1"/>
      <c r="OGW153" s="19"/>
      <c r="OGX153" s="1"/>
      <c r="OHA153" s="1"/>
      <c r="OHE153" s="19"/>
      <c r="OHF153" s="1"/>
      <c r="OHI153" s="1"/>
      <c r="OHM153" s="19"/>
      <c r="OHN153" s="1"/>
      <c r="OHQ153" s="1"/>
      <c r="OHU153" s="19"/>
      <c r="OHV153" s="1"/>
      <c r="OHY153" s="1"/>
      <c r="OIC153" s="19"/>
      <c r="OID153" s="1"/>
      <c r="OIG153" s="1"/>
      <c r="OIK153" s="19"/>
      <c r="OIL153" s="1"/>
      <c r="OIO153" s="1"/>
      <c r="OIS153" s="19"/>
      <c r="OIT153" s="1"/>
      <c r="OIW153" s="1"/>
      <c r="OJA153" s="19"/>
      <c r="OJB153" s="1"/>
      <c r="OJE153" s="1"/>
      <c r="OJI153" s="19"/>
      <c r="OJJ153" s="1"/>
      <c r="OJM153" s="1"/>
      <c r="OJQ153" s="19"/>
      <c r="OJR153" s="1"/>
      <c r="OJU153" s="1"/>
      <c r="OJY153" s="19"/>
      <c r="OJZ153" s="1"/>
      <c r="OKC153" s="1"/>
      <c r="OKG153" s="19"/>
      <c r="OKH153" s="1"/>
      <c r="OKK153" s="1"/>
      <c r="OKO153" s="19"/>
      <c r="OKP153" s="1"/>
      <c r="OKS153" s="1"/>
      <c r="OKW153" s="19"/>
      <c r="OKX153" s="1"/>
      <c r="OLA153" s="1"/>
      <c r="OLE153" s="19"/>
      <c r="OLF153" s="1"/>
      <c r="OLI153" s="1"/>
      <c r="OLM153" s="19"/>
      <c r="OLN153" s="1"/>
      <c r="OLQ153" s="1"/>
      <c r="OLU153" s="19"/>
      <c r="OLV153" s="1"/>
      <c r="OLY153" s="1"/>
      <c r="OMC153" s="19"/>
      <c r="OMD153" s="1"/>
      <c r="OMG153" s="1"/>
      <c r="OMK153" s="19"/>
      <c r="OML153" s="1"/>
      <c r="OMO153" s="1"/>
      <c r="OMS153" s="19"/>
      <c r="OMT153" s="1"/>
      <c r="OMW153" s="1"/>
      <c r="ONA153" s="19"/>
      <c r="ONB153" s="1"/>
      <c r="ONE153" s="1"/>
      <c r="ONI153" s="19"/>
      <c r="ONJ153" s="1"/>
      <c r="ONM153" s="1"/>
      <c r="ONQ153" s="19"/>
      <c r="ONR153" s="1"/>
      <c r="ONU153" s="1"/>
      <c r="ONY153" s="19"/>
      <c r="ONZ153" s="1"/>
      <c r="OOC153" s="1"/>
      <c r="OOG153" s="19"/>
      <c r="OOH153" s="1"/>
      <c r="OOK153" s="1"/>
      <c r="OOO153" s="19"/>
      <c r="OOP153" s="1"/>
      <c r="OOS153" s="1"/>
      <c r="OOW153" s="19"/>
      <c r="OOX153" s="1"/>
      <c r="OPA153" s="1"/>
      <c r="OPE153" s="19"/>
      <c r="OPF153" s="1"/>
      <c r="OPI153" s="1"/>
      <c r="OPM153" s="19"/>
      <c r="OPN153" s="1"/>
      <c r="OPQ153" s="1"/>
      <c r="OPU153" s="19"/>
      <c r="OPV153" s="1"/>
      <c r="OPY153" s="1"/>
      <c r="OQC153" s="19"/>
      <c r="OQD153" s="1"/>
      <c r="OQG153" s="1"/>
      <c r="OQK153" s="19"/>
      <c r="OQL153" s="1"/>
      <c r="OQO153" s="1"/>
      <c r="OQS153" s="19"/>
      <c r="OQT153" s="1"/>
      <c r="OQW153" s="1"/>
      <c r="ORA153" s="19"/>
      <c r="ORB153" s="1"/>
      <c r="ORE153" s="1"/>
      <c r="ORI153" s="19"/>
      <c r="ORJ153" s="1"/>
      <c r="ORM153" s="1"/>
      <c r="ORQ153" s="19"/>
      <c r="ORR153" s="1"/>
      <c r="ORU153" s="1"/>
      <c r="ORY153" s="19"/>
      <c r="ORZ153" s="1"/>
      <c r="OSC153" s="1"/>
      <c r="OSG153" s="19"/>
      <c r="OSH153" s="1"/>
      <c r="OSK153" s="1"/>
      <c r="OSO153" s="19"/>
      <c r="OSP153" s="1"/>
      <c r="OSS153" s="1"/>
      <c r="OSW153" s="19"/>
      <c r="OSX153" s="1"/>
      <c r="OTA153" s="1"/>
      <c r="OTE153" s="19"/>
      <c r="OTF153" s="1"/>
      <c r="OTI153" s="1"/>
      <c r="OTM153" s="19"/>
      <c r="OTN153" s="1"/>
      <c r="OTQ153" s="1"/>
      <c r="OTU153" s="19"/>
      <c r="OTV153" s="1"/>
      <c r="OTY153" s="1"/>
      <c r="OUC153" s="19"/>
      <c r="OUD153" s="1"/>
      <c r="OUG153" s="1"/>
      <c r="OUK153" s="19"/>
      <c r="OUL153" s="1"/>
      <c r="OUO153" s="1"/>
      <c r="OUS153" s="19"/>
      <c r="OUT153" s="1"/>
      <c r="OUW153" s="1"/>
      <c r="OVA153" s="19"/>
      <c r="OVB153" s="1"/>
      <c r="OVE153" s="1"/>
      <c r="OVI153" s="19"/>
      <c r="OVJ153" s="1"/>
      <c r="OVM153" s="1"/>
      <c r="OVQ153" s="19"/>
      <c r="OVR153" s="1"/>
      <c r="OVU153" s="1"/>
      <c r="OVY153" s="19"/>
      <c r="OVZ153" s="1"/>
      <c r="OWC153" s="1"/>
      <c r="OWG153" s="19"/>
      <c r="OWH153" s="1"/>
      <c r="OWK153" s="1"/>
      <c r="OWO153" s="19"/>
      <c r="OWP153" s="1"/>
      <c r="OWS153" s="1"/>
      <c r="OWW153" s="19"/>
      <c r="OWX153" s="1"/>
      <c r="OXA153" s="1"/>
      <c r="OXE153" s="19"/>
      <c r="OXF153" s="1"/>
      <c r="OXI153" s="1"/>
      <c r="OXM153" s="19"/>
      <c r="OXN153" s="1"/>
      <c r="OXQ153" s="1"/>
      <c r="OXU153" s="19"/>
      <c r="OXV153" s="1"/>
      <c r="OXY153" s="1"/>
      <c r="OYC153" s="19"/>
      <c r="OYD153" s="1"/>
      <c r="OYG153" s="1"/>
      <c r="OYK153" s="19"/>
      <c r="OYL153" s="1"/>
      <c r="OYO153" s="1"/>
      <c r="OYS153" s="19"/>
      <c r="OYT153" s="1"/>
      <c r="OYW153" s="1"/>
      <c r="OZA153" s="19"/>
      <c r="OZB153" s="1"/>
      <c r="OZE153" s="1"/>
      <c r="OZI153" s="19"/>
      <c r="OZJ153" s="1"/>
      <c r="OZM153" s="1"/>
      <c r="OZQ153" s="19"/>
      <c r="OZR153" s="1"/>
      <c r="OZU153" s="1"/>
      <c r="OZY153" s="19"/>
      <c r="OZZ153" s="1"/>
      <c r="PAC153" s="1"/>
      <c r="PAG153" s="19"/>
      <c r="PAH153" s="1"/>
      <c r="PAK153" s="1"/>
      <c r="PAO153" s="19"/>
      <c r="PAP153" s="1"/>
      <c r="PAS153" s="1"/>
      <c r="PAW153" s="19"/>
      <c r="PAX153" s="1"/>
      <c r="PBA153" s="1"/>
      <c r="PBE153" s="19"/>
      <c r="PBF153" s="1"/>
      <c r="PBI153" s="1"/>
      <c r="PBM153" s="19"/>
      <c r="PBN153" s="1"/>
      <c r="PBQ153" s="1"/>
      <c r="PBU153" s="19"/>
      <c r="PBV153" s="1"/>
      <c r="PBY153" s="1"/>
      <c r="PCC153" s="19"/>
      <c r="PCD153" s="1"/>
      <c r="PCG153" s="1"/>
      <c r="PCK153" s="19"/>
      <c r="PCL153" s="1"/>
      <c r="PCO153" s="1"/>
      <c r="PCS153" s="19"/>
      <c r="PCT153" s="1"/>
      <c r="PCW153" s="1"/>
      <c r="PDA153" s="19"/>
      <c r="PDB153" s="1"/>
      <c r="PDE153" s="1"/>
      <c r="PDI153" s="19"/>
      <c r="PDJ153" s="1"/>
      <c r="PDM153" s="1"/>
      <c r="PDQ153" s="19"/>
      <c r="PDR153" s="1"/>
      <c r="PDU153" s="1"/>
      <c r="PDY153" s="19"/>
      <c r="PDZ153" s="1"/>
      <c r="PEC153" s="1"/>
      <c r="PEG153" s="19"/>
      <c r="PEH153" s="1"/>
      <c r="PEK153" s="1"/>
      <c r="PEO153" s="19"/>
      <c r="PEP153" s="1"/>
      <c r="PES153" s="1"/>
      <c r="PEW153" s="19"/>
      <c r="PEX153" s="1"/>
      <c r="PFA153" s="1"/>
      <c r="PFE153" s="19"/>
      <c r="PFF153" s="1"/>
      <c r="PFI153" s="1"/>
      <c r="PFM153" s="19"/>
      <c r="PFN153" s="1"/>
      <c r="PFQ153" s="1"/>
      <c r="PFU153" s="19"/>
      <c r="PFV153" s="1"/>
      <c r="PFY153" s="1"/>
      <c r="PGC153" s="19"/>
      <c r="PGD153" s="1"/>
      <c r="PGG153" s="1"/>
      <c r="PGK153" s="19"/>
      <c r="PGL153" s="1"/>
      <c r="PGO153" s="1"/>
      <c r="PGS153" s="19"/>
      <c r="PGT153" s="1"/>
      <c r="PGW153" s="1"/>
      <c r="PHA153" s="19"/>
      <c r="PHB153" s="1"/>
      <c r="PHE153" s="1"/>
      <c r="PHI153" s="19"/>
      <c r="PHJ153" s="1"/>
      <c r="PHM153" s="1"/>
      <c r="PHQ153" s="19"/>
      <c r="PHR153" s="1"/>
      <c r="PHU153" s="1"/>
      <c r="PHY153" s="19"/>
      <c r="PHZ153" s="1"/>
      <c r="PIC153" s="1"/>
      <c r="PIG153" s="19"/>
      <c r="PIH153" s="1"/>
      <c r="PIK153" s="1"/>
      <c r="PIO153" s="19"/>
      <c r="PIP153" s="1"/>
      <c r="PIS153" s="1"/>
      <c r="PIW153" s="19"/>
      <c r="PIX153" s="1"/>
      <c r="PJA153" s="1"/>
      <c r="PJE153" s="19"/>
      <c r="PJF153" s="1"/>
      <c r="PJI153" s="1"/>
      <c r="PJM153" s="19"/>
      <c r="PJN153" s="1"/>
      <c r="PJQ153" s="1"/>
      <c r="PJU153" s="19"/>
      <c r="PJV153" s="1"/>
      <c r="PJY153" s="1"/>
      <c r="PKC153" s="19"/>
      <c r="PKD153" s="1"/>
      <c r="PKG153" s="1"/>
      <c r="PKK153" s="19"/>
      <c r="PKL153" s="1"/>
      <c r="PKO153" s="1"/>
      <c r="PKS153" s="19"/>
      <c r="PKT153" s="1"/>
      <c r="PKW153" s="1"/>
      <c r="PLA153" s="19"/>
      <c r="PLB153" s="1"/>
      <c r="PLE153" s="1"/>
      <c r="PLI153" s="19"/>
      <c r="PLJ153" s="1"/>
      <c r="PLM153" s="1"/>
      <c r="PLQ153" s="19"/>
      <c r="PLR153" s="1"/>
      <c r="PLU153" s="1"/>
      <c r="PLY153" s="19"/>
      <c r="PLZ153" s="1"/>
      <c r="PMC153" s="1"/>
      <c r="PMG153" s="19"/>
      <c r="PMH153" s="1"/>
      <c r="PMK153" s="1"/>
      <c r="PMO153" s="19"/>
      <c r="PMP153" s="1"/>
      <c r="PMS153" s="1"/>
      <c r="PMW153" s="19"/>
      <c r="PMX153" s="1"/>
      <c r="PNA153" s="1"/>
      <c r="PNE153" s="19"/>
      <c r="PNF153" s="1"/>
      <c r="PNI153" s="1"/>
      <c r="PNM153" s="19"/>
      <c r="PNN153" s="1"/>
      <c r="PNQ153" s="1"/>
      <c r="PNU153" s="19"/>
      <c r="PNV153" s="1"/>
      <c r="PNY153" s="1"/>
      <c r="POC153" s="19"/>
      <c r="POD153" s="1"/>
      <c r="POG153" s="1"/>
      <c r="POK153" s="19"/>
      <c r="POL153" s="1"/>
      <c r="POO153" s="1"/>
      <c r="POS153" s="19"/>
      <c r="POT153" s="1"/>
      <c r="POW153" s="1"/>
      <c r="PPA153" s="19"/>
      <c r="PPB153" s="1"/>
      <c r="PPE153" s="1"/>
      <c r="PPI153" s="19"/>
      <c r="PPJ153" s="1"/>
      <c r="PPM153" s="1"/>
      <c r="PPQ153" s="19"/>
      <c r="PPR153" s="1"/>
      <c r="PPU153" s="1"/>
      <c r="PPY153" s="19"/>
      <c r="PPZ153" s="1"/>
      <c r="PQC153" s="1"/>
      <c r="PQG153" s="19"/>
      <c r="PQH153" s="1"/>
      <c r="PQK153" s="1"/>
      <c r="PQO153" s="19"/>
      <c r="PQP153" s="1"/>
      <c r="PQS153" s="1"/>
      <c r="PQW153" s="19"/>
      <c r="PQX153" s="1"/>
      <c r="PRA153" s="1"/>
      <c r="PRE153" s="19"/>
      <c r="PRF153" s="1"/>
      <c r="PRI153" s="1"/>
      <c r="PRM153" s="19"/>
      <c r="PRN153" s="1"/>
      <c r="PRQ153" s="1"/>
      <c r="PRU153" s="19"/>
      <c r="PRV153" s="1"/>
      <c r="PRY153" s="1"/>
      <c r="PSC153" s="19"/>
      <c r="PSD153" s="1"/>
      <c r="PSG153" s="1"/>
      <c r="PSK153" s="19"/>
      <c r="PSL153" s="1"/>
      <c r="PSO153" s="1"/>
      <c r="PSS153" s="19"/>
      <c r="PST153" s="1"/>
      <c r="PSW153" s="1"/>
      <c r="PTA153" s="19"/>
      <c r="PTB153" s="1"/>
      <c r="PTE153" s="1"/>
      <c r="PTI153" s="19"/>
      <c r="PTJ153" s="1"/>
      <c r="PTM153" s="1"/>
      <c r="PTQ153" s="19"/>
      <c r="PTR153" s="1"/>
      <c r="PTU153" s="1"/>
      <c r="PTY153" s="19"/>
      <c r="PTZ153" s="1"/>
      <c r="PUC153" s="1"/>
      <c r="PUG153" s="19"/>
      <c r="PUH153" s="1"/>
      <c r="PUK153" s="1"/>
      <c r="PUO153" s="19"/>
      <c r="PUP153" s="1"/>
      <c r="PUS153" s="1"/>
      <c r="PUW153" s="19"/>
      <c r="PUX153" s="1"/>
      <c r="PVA153" s="1"/>
      <c r="PVE153" s="19"/>
      <c r="PVF153" s="1"/>
      <c r="PVI153" s="1"/>
      <c r="PVM153" s="19"/>
      <c r="PVN153" s="1"/>
      <c r="PVQ153" s="1"/>
      <c r="PVU153" s="19"/>
      <c r="PVV153" s="1"/>
      <c r="PVY153" s="1"/>
      <c r="PWC153" s="19"/>
      <c r="PWD153" s="1"/>
      <c r="PWG153" s="1"/>
      <c r="PWK153" s="19"/>
      <c r="PWL153" s="1"/>
      <c r="PWO153" s="1"/>
      <c r="PWS153" s="19"/>
      <c r="PWT153" s="1"/>
      <c r="PWW153" s="1"/>
      <c r="PXA153" s="19"/>
      <c r="PXB153" s="1"/>
      <c r="PXE153" s="1"/>
      <c r="PXI153" s="19"/>
      <c r="PXJ153" s="1"/>
      <c r="PXM153" s="1"/>
      <c r="PXQ153" s="19"/>
      <c r="PXR153" s="1"/>
      <c r="PXU153" s="1"/>
      <c r="PXY153" s="19"/>
      <c r="PXZ153" s="1"/>
      <c r="PYC153" s="1"/>
      <c r="PYG153" s="19"/>
      <c r="PYH153" s="1"/>
      <c r="PYK153" s="1"/>
      <c r="PYO153" s="19"/>
      <c r="PYP153" s="1"/>
      <c r="PYS153" s="1"/>
      <c r="PYW153" s="19"/>
      <c r="PYX153" s="1"/>
      <c r="PZA153" s="1"/>
      <c r="PZE153" s="19"/>
      <c r="PZF153" s="1"/>
      <c r="PZI153" s="1"/>
      <c r="PZM153" s="19"/>
      <c r="PZN153" s="1"/>
      <c r="PZQ153" s="1"/>
      <c r="PZU153" s="19"/>
      <c r="PZV153" s="1"/>
      <c r="PZY153" s="1"/>
      <c r="QAC153" s="19"/>
      <c r="QAD153" s="1"/>
      <c r="QAG153" s="1"/>
      <c r="QAK153" s="19"/>
      <c r="QAL153" s="1"/>
      <c r="QAO153" s="1"/>
      <c r="QAS153" s="19"/>
      <c r="QAT153" s="1"/>
      <c r="QAW153" s="1"/>
      <c r="QBA153" s="19"/>
      <c r="QBB153" s="1"/>
      <c r="QBE153" s="1"/>
      <c r="QBI153" s="19"/>
      <c r="QBJ153" s="1"/>
      <c r="QBM153" s="1"/>
      <c r="QBQ153" s="19"/>
      <c r="QBR153" s="1"/>
      <c r="QBU153" s="1"/>
      <c r="QBY153" s="19"/>
      <c r="QBZ153" s="1"/>
      <c r="QCC153" s="1"/>
      <c r="QCG153" s="19"/>
      <c r="QCH153" s="1"/>
      <c r="QCK153" s="1"/>
      <c r="QCO153" s="19"/>
      <c r="QCP153" s="1"/>
      <c r="QCS153" s="1"/>
      <c r="QCW153" s="19"/>
      <c r="QCX153" s="1"/>
      <c r="QDA153" s="1"/>
      <c r="QDE153" s="19"/>
      <c r="QDF153" s="1"/>
      <c r="QDI153" s="1"/>
      <c r="QDM153" s="19"/>
      <c r="QDN153" s="1"/>
      <c r="QDQ153" s="1"/>
      <c r="QDU153" s="19"/>
      <c r="QDV153" s="1"/>
      <c r="QDY153" s="1"/>
      <c r="QEC153" s="19"/>
      <c r="QED153" s="1"/>
      <c r="QEG153" s="1"/>
      <c r="QEK153" s="19"/>
      <c r="QEL153" s="1"/>
      <c r="QEO153" s="1"/>
      <c r="QES153" s="19"/>
      <c r="QET153" s="1"/>
      <c r="QEW153" s="1"/>
      <c r="QFA153" s="19"/>
      <c r="QFB153" s="1"/>
      <c r="QFE153" s="1"/>
      <c r="QFI153" s="19"/>
      <c r="QFJ153" s="1"/>
      <c r="QFM153" s="1"/>
      <c r="QFQ153" s="19"/>
      <c r="QFR153" s="1"/>
      <c r="QFU153" s="1"/>
      <c r="QFY153" s="19"/>
      <c r="QFZ153" s="1"/>
      <c r="QGC153" s="1"/>
      <c r="QGG153" s="19"/>
      <c r="QGH153" s="1"/>
      <c r="QGK153" s="1"/>
      <c r="QGO153" s="19"/>
      <c r="QGP153" s="1"/>
      <c r="QGS153" s="1"/>
      <c r="QGW153" s="19"/>
      <c r="QGX153" s="1"/>
      <c r="QHA153" s="1"/>
      <c r="QHE153" s="19"/>
      <c r="QHF153" s="1"/>
      <c r="QHI153" s="1"/>
      <c r="QHM153" s="19"/>
      <c r="QHN153" s="1"/>
      <c r="QHQ153" s="1"/>
      <c r="QHU153" s="19"/>
      <c r="QHV153" s="1"/>
      <c r="QHY153" s="1"/>
      <c r="QIC153" s="19"/>
      <c r="QID153" s="1"/>
      <c r="QIG153" s="1"/>
      <c r="QIK153" s="19"/>
      <c r="QIL153" s="1"/>
      <c r="QIO153" s="1"/>
      <c r="QIS153" s="19"/>
      <c r="QIT153" s="1"/>
      <c r="QIW153" s="1"/>
      <c r="QJA153" s="19"/>
      <c r="QJB153" s="1"/>
      <c r="QJE153" s="1"/>
      <c r="QJI153" s="19"/>
      <c r="QJJ153" s="1"/>
      <c r="QJM153" s="1"/>
      <c r="QJQ153" s="19"/>
      <c r="QJR153" s="1"/>
      <c r="QJU153" s="1"/>
      <c r="QJY153" s="19"/>
      <c r="QJZ153" s="1"/>
      <c r="QKC153" s="1"/>
      <c r="QKG153" s="19"/>
      <c r="QKH153" s="1"/>
      <c r="QKK153" s="1"/>
      <c r="QKO153" s="19"/>
      <c r="QKP153" s="1"/>
      <c r="QKS153" s="1"/>
      <c r="QKW153" s="19"/>
      <c r="QKX153" s="1"/>
      <c r="QLA153" s="1"/>
      <c r="QLE153" s="19"/>
      <c r="QLF153" s="1"/>
      <c r="QLI153" s="1"/>
      <c r="QLM153" s="19"/>
      <c r="QLN153" s="1"/>
      <c r="QLQ153" s="1"/>
      <c r="QLU153" s="19"/>
      <c r="QLV153" s="1"/>
      <c r="QLY153" s="1"/>
      <c r="QMC153" s="19"/>
      <c r="QMD153" s="1"/>
      <c r="QMG153" s="1"/>
      <c r="QMK153" s="19"/>
      <c r="QML153" s="1"/>
      <c r="QMO153" s="1"/>
      <c r="QMS153" s="19"/>
      <c r="QMT153" s="1"/>
      <c r="QMW153" s="1"/>
      <c r="QNA153" s="19"/>
      <c r="QNB153" s="1"/>
      <c r="QNE153" s="1"/>
      <c r="QNI153" s="19"/>
      <c r="QNJ153" s="1"/>
      <c r="QNM153" s="1"/>
      <c r="QNQ153" s="19"/>
      <c r="QNR153" s="1"/>
      <c r="QNU153" s="1"/>
      <c r="QNY153" s="19"/>
      <c r="QNZ153" s="1"/>
      <c r="QOC153" s="1"/>
      <c r="QOG153" s="19"/>
      <c r="QOH153" s="1"/>
      <c r="QOK153" s="1"/>
      <c r="QOO153" s="19"/>
      <c r="QOP153" s="1"/>
      <c r="QOS153" s="1"/>
      <c r="QOW153" s="19"/>
      <c r="QOX153" s="1"/>
      <c r="QPA153" s="1"/>
      <c r="QPE153" s="19"/>
      <c r="QPF153" s="1"/>
      <c r="QPI153" s="1"/>
      <c r="QPM153" s="19"/>
      <c r="QPN153" s="1"/>
      <c r="QPQ153" s="1"/>
      <c r="QPU153" s="19"/>
      <c r="QPV153" s="1"/>
      <c r="QPY153" s="1"/>
      <c r="QQC153" s="19"/>
      <c r="QQD153" s="1"/>
      <c r="QQG153" s="1"/>
      <c r="QQK153" s="19"/>
      <c r="QQL153" s="1"/>
      <c r="QQO153" s="1"/>
      <c r="QQS153" s="19"/>
      <c r="QQT153" s="1"/>
      <c r="QQW153" s="1"/>
      <c r="QRA153" s="19"/>
      <c r="QRB153" s="1"/>
      <c r="QRE153" s="1"/>
      <c r="QRI153" s="19"/>
      <c r="QRJ153" s="1"/>
      <c r="QRM153" s="1"/>
      <c r="QRQ153" s="19"/>
      <c r="QRR153" s="1"/>
      <c r="QRU153" s="1"/>
      <c r="QRY153" s="19"/>
      <c r="QRZ153" s="1"/>
      <c r="QSC153" s="1"/>
      <c r="QSG153" s="19"/>
      <c r="QSH153" s="1"/>
      <c r="QSK153" s="1"/>
      <c r="QSO153" s="19"/>
      <c r="QSP153" s="1"/>
      <c r="QSS153" s="1"/>
      <c r="QSW153" s="19"/>
      <c r="QSX153" s="1"/>
      <c r="QTA153" s="1"/>
      <c r="QTE153" s="19"/>
      <c r="QTF153" s="1"/>
      <c r="QTI153" s="1"/>
      <c r="QTM153" s="19"/>
      <c r="QTN153" s="1"/>
      <c r="QTQ153" s="1"/>
      <c r="QTU153" s="19"/>
      <c r="QTV153" s="1"/>
      <c r="QTY153" s="1"/>
      <c r="QUC153" s="19"/>
      <c r="QUD153" s="1"/>
      <c r="QUG153" s="1"/>
      <c r="QUK153" s="19"/>
      <c r="QUL153" s="1"/>
      <c r="QUO153" s="1"/>
      <c r="QUS153" s="19"/>
      <c r="QUT153" s="1"/>
      <c r="QUW153" s="1"/>
      <c r="QVA153" s="19"/>
      <c r="QVB153" s="1"/>
      <c r="QVE153" s="1"/>
      <c r="QVI153" s="19"/>
      <c r="QVJ153" s="1"/>
      <c r="QVM153" s="1"/>
      <c r="QVQ153" s="19"/>
      <c r="QVR153" s="1"/>
      <c r="QVU153" s="1"/>
      <c r="QVY153" s="19"/>
      <c r="QVZ153" s="1"/>
      <c r="QWC153" s="1"/>
      <c r="QWG153" s="19"/>
      <c r="QWH153" s="1"/>
      <c r="QWK153" s="1"/>
      <c r="QWO153" s="19"/>
      <c r="QWP153" s="1"/>
      <c r="QWS153" s="1"/>
      <c r="QWW153" s="19"/>
      <c r="QWX153" s="1"/>
      <c r="QXA153" s="1"/>
      <c r="QXE153" s="19"/>
      <c r="QXF153" s="1"/>
      <c r="QXI153" s="1"/>
      <c r="QXM153" s="19"/>
      <c r="QXN153" s="1"/>
      <c r="QXQ153" s="1"/>
      <c r="QXU153" s="19"/>
      <c r="QXV153" s="1"/>
      <c r="QXY153" s="1"/>
      <c r="QYC153" s="19"/>
      <c r="QYD153" s="1"/>
      <c r="QYG153" s="1"/>
      <c r="QYK153" s="19"/>
      <c r="QYL153" s="1"/>
      <c r="QYO153" s="1"/>
      <c r="QYS153" s="19"/>
      <c r="QYT153" s="1"/>
      <c r="QYW153" s="1"/>
      <c r="QZA153" s="19"/>
      <c r="QZB153" s="1"/>
      <c r="QZE153" s="1"/>
      <c r="QZI153" s="19"/>
      <c r="QZJ153" s="1"/>
      <c r="QZM153" s="1"/>
      <c r="QZQ153" s="19"/>
      <c r="QZR153" s="1"/>
      <c r="QZU153" s="1"/>
      <c r="QZY153" s="19"/>
      <c r="QZZ153" s="1"/>
      <c r="RAC153" s="1"/>
      <c r="RAG153" s="19"/>
      <c r="RAH153" s="1"/>
      <c r="RAK153" s="1"/>
      <c r="RAO153" s="19"/>
      <c r="RAP153" s="1"/>
      <c r="RAS153" s="1"/>
      <c r="RAW153" s="19"/>
      <c r="RAX153" s="1"/>
      <c r="RBA153" s="1"/>
      <c r="RBE153" s="19"/>
      <c r="RBF153" s="1"/>
      <c r="RBI153" s="1"/>
      <c r="RBM153" s="19"/>
      <c r="RBN153" s="1"/>
      <c r="RBQ153" s="1"/>
      <c r="RBU153" s="19"/>
      <c r="RBV153" s="1"/>
      <c r="RBY153" s="1"/>
      <c r="RCC153" s="19"/>
      <c r="RCD153" s="1"/>
      <c r="RCG153" s="1"/>
      <c r="RCK153" s="19"/>
      <c r="RCL153" s="1"/>
      <c r="RCO153" s="1"/>
      <c r="RCS153" s="19"/>
      <c r="RCT153" s="1"/>
      <c r="RCW153" s="1"/>
      <c r="RDA153" s="19"/>
      <c r="RDB153" s="1"/>
      <c r="RDE153" s="1"/>
      <c r="RDI153" s="19"/>
      <c r="RDJ153" s="1"/>
      <c r="RDM153" s="1"/>
      <c r="RDQ153" s="19"/>
      <c r="RDR153" s="1"/>
      <c r="RDU153" s="1"/>
      <c r="RDY153" s="19"/>
      <c r="RDZ153" s="1"/>
      <c r="REC153" s="1"/>
      <c r="REG153" s="19"/>
      <c r="REH153" s="1"/>
      <c r="REK153" s="1"/>
      <c r="REO153" s="19"/>
      <c r="REP153" s="1"/>
      <c r="RES153" s="1"/>
      <c r="REW153" s="19"/>
      <c r="REX153" s="1"/>
      <c r="RFA153" s="1"/>
      <c r="RFE153" s="19"/>
      <c r="RFF153" s="1"/>
      <c r="RFI153" s="1"/>
      <c r="RFM153" s="19"/>
      <c r="RFN153" s="1"/>
      <c r="RFQ153" s="1"/>
      <c r="RFU153" s="19"/>
      <c r="RFV153" s="1"/>
      <c r="RFY153" s="1"/>
      <c r="RGC153" s="19"/>
      <c r="RGD153" s="1"/>
      <c r="RGG153" s="1"/>
      <c r="RGK153" s="19"/>
      <c r="RGL153" s="1"/>
      <c r="RGO153" s="1"/>
      <c r="RGS153" s="19"/>
      <c r="RGT153" s="1"/>
      <c r="RGW153" s="1"/>
      <c r="RHA153" s="19"/>
      <c r="RHB153" s="1"/>
      <c r="RHE153" s="1"/>
      <c r="RHI153" s="19"/>
      <c r="RHJ153" s="1"/>
      <c r="RHM153" s="1"/>
      <c r="RHQ153" s="19"/>
      <c r="RHR153" s="1"/>
      <c r="RHU153" s="1"/>
      <c r="RHY153" s="19"/>
      <c r="RHZ153" s="1"/>
      <c r="RIC153" s="1"/>
      <c r="RIG153" s="19"/>
      <c r="RIH153" s="1"/>
      <c r="RIK153" s="1"/>
      <c r="RIO153" s="19"/>
      <c r="RIP153" s="1"/>
      <c r="RIS153" s="1"/>
      <c r="RIW153" s="19"/>
      <c r="RIX153" s="1"/>
      <c r="RJA153" s="1"/>
      <c r="RJE153" s="19"/>
      <c r="RJF153" s="1"/>
      <c r="RJI153" s="1"/>
      <c r="RJM153" s="19"/>
      <c r="RJN153" s="1"/>
      <c r="RJQ153" s="1"/>
      <c r="RJU153" s="19"/>
      <c r="RJV153" s="1"/>
      <c r="RJY153" s="1"/>
      <c r="RKC153" s="19"/>
      <c r="RKD153" s="1"/>
      <c r="RKG153" s="1"/>
      <c r="RKK153" s="19"/>
      <c r="RKL153" s="1"/>
      <c r="RKO153" s="1"/>
      <c r="RKS153" s="19"/>
      <c r="RKT153" s="1"/>
      <c r="RKW153" s="1"/>
      <c r="RLA153" s="19"/>
      <c r="RLB153" s="1"/>
      <c r="RLE153" s="1"/>
      <c r="RLI153" s="19"/>
      <c r="RLJ153" s="1"/>
      <c r="RLM153" s="1"/>
      <c r="RLQ153" s="19"/>
      <c r="RLR153" s="1"/>
      <c r="RLU153" s="1"/>
      <c r="RLY153" s="19"/>
      <c r="RLZ153" s="1"/>
      <c r="RMC153" s="1"/>
      <c r="RMG153" s="19"/>
      <c r="RMH153" s="1"/>
      <c r="RMK153" s="1"/>
      <c r="RMO153" s="19"/>
      <c r="RMP153" s="1"/>
      <c r="RMS153" s="1"/>
      <c r="RMW153" s="19"/>
      <c r="RMX153" s="1"/>
      <c r="RNA153" s="1"/>
      <c r="RNE153" s="19"/>
      <c r="RNF153" s="1"/>
      <c r="RNI153" s="1"/>
      <c r="RNM153" s="19"/>
      <c r="RNN153" s="1"/>
      <c r="RNQ153" s="1"/>
      <c r="RNU153" s="19"/>
      <c r="RNV153" s="1"/>
      <c r="RNY153" s="1"/>
      <c r="ROC153" s="19"/>
      <c r="ROD153" s="1"/>
      <c r="ROG153" s="1"/>
      <c r="ROK153" s="19"/>
      <c r="ROL153" s="1"/>
      <c r="ROO153" s="1"/>
      <c r="ROS153" s="19"/>
      <c r="ROT153" s="1"/>
      <c r="ROW153" s="1"/>
      <c r="RPA153" s="19"/>
      <c r="RPB153" s="1"/>
      <c r="RPE153" s="1"/>
      <c r="RPI153" s="19"/>
      <c r="RPJ153" s="1"/>
      <c r="RPM153" s="1"/>
      <c r="RPQ153" s="19"/>
      <c r="RPR153" s="1"/>
      <c r="RPU153" s="1"/>
      <c r="RPY153" s="19"/>
      <c r="RPZ153" s="1"/>
      <c r="RQC153" s="1"/>
      <c r="RQG153" s="19"/>
      <c r="RQH153" s="1"/>
      <c r="RQK153" s="1"/>
      <c r="RQO153" s="19"/>
      <c r="RQP153" s="1"/>
      <c r="RQS153" s="1"/>
      <c r="RQW153" s="19"/>
      <c r="RQX153" s="1"/>
      <c r="RRA153" s="1"/>
      <c r="RRE153" s="19"/>
      <c r="RRF153" s="1"/>
      <c r="RRI153" s="1"/>
      <c r="RRM153" s="19"/>
      <c r="RRN153" s="1"/>
      <c r="RRQ153" s="1"/>
      <c r="RRU153" s="19"/>
      <c r="RRV153" s="1"/>
      <c r="RRY153" s="1"/>
      <c r="RSC153" s="19"/>
      <c r="RSD153" s="1"/>
      <c r="RSG153" s="1"/>
      <c r="RSK153" s="19"/>
      <c r="RSL153" s="1"/>
      <c r="RSO153" s="1"/>
      <c r="RSS153" s="19"/>
      <c r="RST153" s="1"/>
      <c r="RSW153" s="1"/>
      <c r="RTA153" s="19"/>
      <c r="RTB153" s="1"/>
      <c r="RTE153" s="1"/>
      <c r="RTI153" s="19"/>
      <c r="RTJ153" s="1"/>
      <c r="RTM153" s="1"/>
      <c r="RTQ153" s="19"/>
      <c r="RTR153" s="1"/>
      <c r="RTU153" s="1"/>
      <c r="RTY153" s="19"/>
      <c r="RTZ153" s="1"/>
      <c r="RUC153" s="1"/>
      <c r="RUG153" s="19"/>
      <c r="RUH153" s="1"/>
      <c r="RUK153" s="1"/>
      <c r="RUO153" s="19"/>
      <c r="RUP153" s="1"/>
      <c r="RUS153" s="1"/>
      <c r="RUW153" s="19"/>
      <c r="RUX153" s="1"/>
      <c r="RVA153" s="1"/>
      <c r="RVE153" s="19"/>
      <c r="RVF153" s="1"/>
      <c r="RVI153" s="1"/>
      <c r="RVM153" s="19"/>
      <c r="RVN153" s="1"/>
      <c r="RVQ153" s="1"/>
      <c r="RVU153" s="19"/>
      <c r="RVV153" s="1"/>
      <c r="RVY153" s="1"/>
      <c r="RWC153" s="19"/>
      <c r="RWD153" s="1"/>
      <c r="RWG153" s="1"/>
      <c r="RWK153" s="19"/>
      <c r="RWL153" s="1"/>
      <c r="RWO153" s="1"/>
      <c r="RWS153" s="19"/>
      <c r="RWT153" s="1"/>
      <c r="RWW153" s="1"/>
      <c r="RXA153" s="19"/>
      <c r="RXB153" s="1"/>
      <c r="RXE153" s="1"/>
      <c r="RXI153" s="19"/>
      <c r="RXJ153" s="1"/>
      <c r="RXM153" s="1"/>
      <c r="RXQ153" s="19"/>
      <c r="RXR153" s="1"/>
      <c r="RXU153" s="1"/>
      <c r="RXY153" s="19"/>
      <c r="RXZ153" s="1"/>
      <c r="RYC153" s="1"/>
      <c r="RYG153" s="19"/>
      <c r="RYH153" s="1"/>
      <c r="RYK153" s="1"/>
      <c r="RYO153" s="19"/>
      <c r="RYP153" s="1"/>
      <c r="RYS153" s="1"/>
      <c r="RYW153" s="19"/>
      <c r="RYX153" s="1"/>
      <c r="RZA153" s="1"/>
      <c r="RZE153" s="19"/>
      <c r="RZF153" s="1"/>
      <c r="RZI153" s="1"/>
      <c r="RZM153" s="19"/>
      <c r="RZN153" s="1"/>
      <c r="RZQ153" s="1"/>
      <c r="RZU153" s="19"/>
      <c r="RZV153" s="1"/>
      <c r="RZY153" s="1"/>
      <c r="SAC153" s="19"/>
      <c r="SAD153" s="1"/>
      <c r="SAG153" s="1"/>
      <c r="SAK153" s="19"/>
      <c r="SAL153" s="1"/>
      <c r="SAO153" s="1"/>
      <c r="SAS153" s="19"/>
      <c r="SAT153" s="1"/>
      <c r="SAW153" s="1"/>
      <c r="SBA153" s="19"/>
      <c r="SBB153" s="1"/>
      <c r="SBE153" s="1"/>
      <c r="SBI153" s="19"/>
      <c r="SBJ153" s="1"/>
      <c r="SBM153" s="1"/>
      <c r="SBQ153" s="19"/>
      <c r="SBR153" s="1"/>
      <c r="SBU153" s="1"/>
      <c r="SBY153" s="19"/>
      <c r="SBZ153" s="1"/>
      <c r="SCC153" s="1"/>
      <c r="SCG153" s="19"/>
      <c r="SCH153" s="1"/>
      <c r="SCK153" s="1"/>
      <c r="SCO153" s="19"/>
      <c r="SCP153" s="1"/>
      <c r="SCS153" s="1"/>
      <c r="SCW153" s="19"/>
      <c r="SCX153" s="1"/>
      <c r="SDA153" s="1"/>
      <c r="SDE153" s="19"/>
      <c r="SDF153" s="1"/>
      <c r="SDI153" s="1"/>
      <c r="SDM153" s="19"/>
      <c r="SDN153" s="1"/>
      <c r="SDQ153" s="1"/>
      <c r="SDU153" s="19"/>
      <c r="SDV153" s="1"/>
      <c r="SDY153" s="1"/>
      <c r="SEC153" s="19"/>
      <c r="SED153" s="1"/>
      <c r="SEG153" s="1"/>
      <c r="SEK153" s="19"/>
      <c r="SEL153" s="1"/>
      <c r="SEO153" s="1"/>
      <c r="SES153" s="19"/>
      <c r="SET153" s="1"/>
      <c r="SEW153" s="1"/>
      <c r="SFA153" s="19"/>
      <c r="SFB153" s="1"/>
      <c r="SFE153" s="1"/>
      <c r="SFI153" s="19"/>
      <c r="SFJ153" s="1"/>
      <c r="SFM153" s="1"/>
      <c r="SFQ153" s="19"/>
      <c r="SFR153" s="1"/>
      <c r="SFU153" s="1"/>
      <c r="SFY153" s="19"/>
      <c r="SFZ153" s="1"/>
      <c r="SGC153" s="1"/>
      <c r="SGG153" s="19"/>
      <c r="SGH153" s="1"/>
      <c r="SGK153" s="1"/>
      <c r="SGO153" s="19"/>
      <c r="SGP153" s="1"/>
      <c r="SGS153" s="1"/>
      <c r="SGW153" s="19"/>
      <c r="SGX153" s="1"/>
      <c r="SHA153" s="1"/>
      <c r="SHE153" s="19"/>
      <c r="SHF153" s="1"/>
      <c r="SHI153" s="1"/>
      <c r="SHM153" s="19"/>
      <c r="SHN153" s="1"/>
      <c r="SHQ153" s="1"/>
      <c r="SHU153" s="19"/>
      <c r="SHV153" s="1"/>
      <c r="SHY153" s="1"/>
      <c r="SIC153" s="19"/>
      <c r="SID153" s="1"/>
      <c r="SIG153" s="1"/>
      <c r="SIK153" s="19"/>
      <c r="SIL153" s="1"/>
      <c r="SIO153" s="1"/>
      <c r="SIS153" s="19"/>
      <c r="SIT153" s="1"/>
      <c r="SIW153" s="1"/>
      <c r="SJA153" s="19"/>
      <c r="SJB153" s="1"/>
      <c r="SJE153" s="1"/>
      <c r="SJI153" s="19"/>
      <c r="SJJ153" s="1"/>
      <c r="SJM153" s="1"/>
      <c r="SJQ153" s="19"/>
      <c r="SJR153" s="1"/>
      <c r="SJU153" s="1"/>
      <c r="SJY153" s="19"/>
      <c r="SJZ153" s="1"/>
      <c r="SKC153" s="1"/>
      <c r="SKG153" s="19"/>
      <c r="SKH153" s="1"/>
      <c r="SKK153" s="1"/>
      <c r="SKO153" s="19"/>
      <c r="SKP153" s="1"/>
      <c r="SKS153" s="1"/>
      <c r="SKW153" s="19"/>
      <c r="SKX153" s="1"/>
      <c r="SLA153" s="1"/>
      <c r="SLE153" s="19"/>
      <c r="SLF153" s="1"/>
      <c r="SLI153" s="1"/>
      <c r="SLM153" s="19"/>
      <c r="SLN153" s="1"/>
      <c r="SLQ153" s="1"/>
      <c r="SLU153" s="19"/>
      <c r="SLV153" s="1"/>
      <c r="SLY153" s="1"/>
      <c r="SMC153" s="19"/>
      <c r="SMD153" s="1"/>
      <c r="SMG153" s="1"/>
      <c r="SMK153" s="19"/>
      <c r="SML153" s="1"/>
      <c r="SMO153" s="1"/>
      <c r="SMS153" s="19"/>
      <c r="SMT153" s="1"/>
      <c r="SMW153" s="1"/>
      <c r="SNA153" s="19"/>
      <c r="SNB153" s="1"/>
      <c r="SNE153" s="1"/>
      <c r="SNI153" s="19"/>
      <c r="SNJ153" s="1"/>
      <c r="SNM153" s="1"/>
      <c r="SNQ153" s="19"/>
      <c r="SNR153" s="1"/>
      <c r="SNU153" s="1"/>
      <c r="SNY153" s="19"/>
      <c r="SNZ153" s="1"/>
      <c r="SOC153" s="1"/>
      <c r="SOG153" s="19"/>
      <c r="SOH153" s="1"/>
      <c r="SOK153" s="1"/>
      <c r="SOO153" s="19"/>
      <c r="SOP153" s="1"/>
      <c r="SOS153" s="1"/>
      <c r="SOW153" s="19"/>
      <c r="SOX153" s="1"/>
      <c r="SPA153" s="1"/>
      <c r="SPE153" s="19"/>
      <c r="SPF153" s="1"/>
      <c r="SPI153" s="1"/>
      <c r="SPM153" s="19"/>
      <c r="SPN153" s="1"/>
      <c r="SPQ153" s="1"/>
      <c r="SPU153" s="19"/>
      <c r="SPV153" s="1"/>
      <c r="SPY153" s="1"/>
      <c r="SQC153" s="19"/>
      <c r="SQD153" s="1"/>
      <c r="SQG153" s="1"/>
      <c r="SQK153" s="19"/>
      <c r="SQL153" s="1"/>
      <c r="SQO153" s="1"/>
      <c r="SQS153" s="19"/>
      <c r="SQT153" s="1"/>
      <c r="SQW153" s="1"/>
      <c r="SRA153" s="19"/>
      <c r="SRB153" s="1"/>
      <c r="SRE153" s="1"/>
      <c r="SRI153" s="19"/>
      <c r="SRJ153" s="1"/>
      <c r="SRM153" s="1"/>
      <c r="SRQ153" s="19"/>
      <c r="SRR153" s="1"/>
      <c r="SRU153" s="1"/>
      <c r="SRY153" s="19"/>
      <c r="SRZ153" s="1"/>
      <c r="SSC153" s="1"/>
      <c r="SSG153" s="19"/>
      <c r="SSH153" s="1"/>
      <c r="SSK153" s="1"/>
      <c r="SSO153" s="19"/>
      <c r="SSP153" s="1"/>
      <c r="SSS153" s="1"/>
      <c r="SSW153" s="19"/>
      <c r="SSX153" s="1"/>
      <c r="STA153" s="1"/>
      <c r="STE153" s="19"/>
      <c r="STF153" s="1"/>
      <c r="STI153" s="1"/>
      <c r="STM153" s="19"/>
      <c r="STN153" s="1"/>
      <c r="STQ153" s="1"/>
      <c r="STU153" s="19"/>
      <c r="STV153" s="1"/>
      <c r="STY153" s="1"/>
      <c r="SUC153" s="19"/>
      <c r="SUD153" s="1"/>
      <c r="SUG153" s="1"/>
      <c r="SUK153" s="19"/>
      <c r="SUL153" s="1"/>
      <c r="SUO153" s="1"/>
      <c r="SUS153" s="19"/>
      <c r="SUT153" s="1"/>
      <c r="SUW153" s="1"/>
      <c r="SVA153" s="19"/>
      <c r="SVB153" s="1"/>
      <c r="SVE153" s="1"/>
      <c r="SVI153" s="19"/>
      <c r="SVJ153" s="1"/>
      <c r="SVM153" s="1"/>
      <c r="SVQ153" s="19"/>
      <c r="SVR153" s="1"/>
      <c r="SVU153" s="1"/>
      <c r="SVY153" s="19"/>
      <c r="SVZ153" s="1"/>
      <c r="SWC153" s="1"/>
      <c r="SWG153" s="19"/>
      <c r="SWH153" s="1"/>
      <c r="SWK153" s="1"/>
      <c r="SWO153" s="19"/>
      <c r="SWP153" s="1"/>
      <c r="SWS153" s="1"/>
      <c r="SWW153" s="19"/>
      <c r="SWX153" s="1"/>
      <c r="SXA153" s="1"/>
      <c r="SXE153" s="19"/>
      <c r="SXF153" s="1"/>
      <c r="SXI153" s="1"/>
      <c r="SXM153" s="19"/>
      <c r="SXN153" s="1"/>
      <c r="SXQ153" s="1"/>
      <c r="SXU153" s="19"/>
      <c r="SXV153" s="1"/>
      <c r="SXY153" s="1"/>
      <c r="SYC153" s="19"/>
      <c r="SYD153" s="1"/>
      <c r="SYG153" s="1"/>
      <c r="SYK153" s="19"/>
      <c r="SYL153" s="1"/>
      <c r="SYO153" s="1"/>
      <c r="SYS153" s="19"/>
      <c r="SYT153" s="1"/>
      <c r="SYW153" s="1"/>
      <c r="SZA153" s="19"/>
      <c r="SZB153" s="1"/>
      <c r="SZE153" s="1"/>
      <c r="SZI153" s="19"/>
      <c r="SZJ153" s="1"/>
      <c r="SZM153" s="1"/>
      <c r="SZQ153" s="19"/>
      <c r="SZR153" s="1"/>
      <c r="SZU153" s="1"/>
      <c r="SZY153" s="19"/>
      <c r="SZZ153" s="1"/>
      <c r="TAC153" s="1"/>
      <c r="TAG153" s="19"/>
      <c r="TAH153" s="1"/>
      <c r="TAK153" s="1"/>
      <c r="TAO153" s="19"/>
      <c r="TAP153" s="1"/>
      <c r="TAS153" s="1"/>
      <c r="TAW153" s="19"/>
      <c r="TAX153" s="1"/>
      <c r="TBA153" s="1"/>
      <c r="TBE153" s="19"/>
      <c r="TBF153" s="1"/>
      <c r="TBI153" s="1"/>
      <c r="TBM153" s="19"/>
      <c r="TBN153" s="1"/>
      <c r="TBQ153" s="1"/>
      <c r="TBU153" s="19"/>
      <c r="TBV153" s="1"/>
      <c r="TBY153" s="1"/>
      <c r="TCC153" s="19"/>
      <c r="TCD153" s="1"/>
      <c r="TCG153" s="1"/>
      <c r="TCK153" s="19"/>
      <c r="TCL153" s="1"/>
      <c r="TCO153" s="1"/>
      <c r="TCS153" s="19"/>
      <c r="TCT153" s="1"/>
      <c r="TCW153" s="1"/>
      <c r="TDA153" s="19"/>
      <c r="TDB153" s="1"/>
      <c r="TDE153" s="1"/>
      <c r="TDI153" s="19"/>
      <c r="TDJ153" s="1"/>
      <c r="TDM153" s="1"/>
      <c r="TDQ153" s="19"/>
      <c r="TDR153" s="1"/>
      <c r="TDU153" s="1"/>
      <c r="TDY153" s="19"/>
      <c r="TDZ153" s="1"/>
      <c r="TEC153" s="1"/>
      <c r="TEG153" s="19"/>
      <c r="TEH153" s="1"/>
      <c r="TEK153" s="1"/>
      <c r="TEO153" s="19"/>
      <c r="TEP153" s="1"/>
      <c r="TES153" s="1"/>
      <c r="TEW153" s="19"/>
      <c r="TEX153" s="1"/>
      <c r="TFA153" s="1"/>
      <c r="TFE153" s="19"/>
      <c r="TFF153" s="1"/>
      <c r="TFI153" s="1"/>
      <c r="TFM153" s="19"/>
      <c r="TFN153" s="1"/>
      <c r="TFQ153" s="1"/>
      <c r="TFU153" s="19"/>
      <c r="TFV153" s="1"/>
      <c r="TFY153" s="1"/>
      <c r="TGC153" s="19"/>
      <c r="TGD153" s="1"/>
      <c r="TGG153" s="1"/>
      <c r="TGK153" s="19"/>
      <c r="TGL153" s="1"/>
      <c r="TGO153" s="1"/>
      <c r="TGS153" s="19"/>
      <c r="TGT153" s="1"/>
      <c r="TGW153" s="1"/>
      <c r="THA153" s="19"/>
      <c r="THB153" s="1"/>
      <c r="THE153" s="1"/>
      <c r="THI153" s="19"/>
      <c r="THJ153" s="1"/>
      <c r="THM153" s="1"/>
      <c r="THQ153" s="19"/>
      <c r="THR153" s="1"/>
      <c r="THU153" s="1"/>
      <c r="THY153" s="19"/>
      <c r="THZ153" s="1"/>
      <c r="TIC153" s="1"/>
      <c r="TIG153" s="19"/>
      <c r="TIH153" s="1"/>
      <c r="TIK153" s="1"/>
      <c r="TIO153" s="19"/>
      <c r="TIP153" s="1"/>
      <c r="TIS153" s="1"/>
      <c r="TIW153" s="19"/>
      <c r="TIX153" s="1"/>
      <c r="TJA153" s="1"/>
      <c r="TJE153" s="19"/>
      <c r="TJF153" s="1"/>
      <c r="TJI153" s="1"/>
      <c r="TJM153" s="19"/>
      <c r="TJN153" s="1"/>
      <c r="TJQ153" s="1"/>
      <c r="TJU153" s="19"/>
      <c r="TJV153" s="1"/>
      <c r="TJY153" s="1"/>
      <c r="TKC153" s="19"/>
      <c r="TKD153" s="1"/>
      <c r="TKG153" s="1"/>
      <c r="TKK153" s="19"/>
      <c r="TKL153" s="1"/>
      <c r="TKO153" s="1"/>
      <c r="TKS153" s="19"/>
      <c r="TKT153" s="1"/>
      <c r="TKW153" s="1"/>
      <c r="TLA153" s="19"/>
      <c r="TLB153" s="1"/>
      <c r="TLE153" s="1"/>
      <c r="TLI153" s="19"/>
      <c r="TLJ153" s="1"/>
      <c r="TLM153" s="1"/>
      <c r="TLQ153" s="19"/>
      <c r="TLR153" s="1"/>
      <c r="TLU153" s="1"/>
      <c r="TLY153" s="19"/>
      <c r="TLZ153" s="1"/>
      <c r="TMC153" s="1"/>
      <c r="TMG153" s="19"/>
      <c r="TMH153" s="1"/>
      <c r="TMK153" s="1"/>
      <c r="TMO153" s="19"/>
      <c r="TMP153" s="1"/>
      <c r="TMS153" s="1"/>
      <c r="TMW153" s="19"/>
      <c r="TMX153" s="1"/>
      <c r="TNA153" s="1"/>
      <c r="TNE153" s="19"/>
      <c r="TNF153" s="1"/>
      <c r="TNI153" s="1"/>
      <c r="TNM153" s="19"/>
      <c r="TNN153" s="1"/>
      <c r="TNQ153" s="1"/>
      <c r="TNU153" s="19"/>
      <c r="TNV153" s="1"/>
      <c r="TNY153" s="1"/>
      <c r="TOC153" s="19"/>
      <c r="TOD153" s="1"/>
      <c r="TOG153" s="1"/>
      <c r="TOK153" s="19"/>
      <c r="TOL153" s="1"/>
      <c r="TOO153" s="1"/>
      <c r="TOS153" s="19"/>
      <c r="TOT153" s="1"/>
      <c r="TOW153" s="1"/>
      <c r="TPA153" s="19"/>
      <c r="TPB153" s="1"/>
      <c r="TPE153" s="1"/>
      <c r="TPI153" s="19"/>
      <c r="TPJ153" s="1"/>
      <c r="TPM153" s="1"/>
      <c r="TPQ153" s="19"/>
      <c r="TPR153" s="1"/>
      <c r="TPU153" s="1"/>
      <c r="TPY153" s="19"/>
      <c r="TPZ153" s="1"/>
      <c r="TQC153" s="1"/>
      <c r="TQG153" s="19"/>
      <c r="TQH153" s="1"/>
      <c r="TQK153" s="1"/>
      <c r="TQO153" s="19"/>
      <c r="TQP153" s="1"/>
      <c r="TQS153" s="1"/>
      <c r="TQW153" s="19"/>
      <c r="TQX153" s="1"/>
      <c r="TRA153" s="1"/>
      <c r="TRE153" s="19"/>
      <c r="TRF153" s="1"/>
      <c r="TRI153" s="1"/>
      <c r="TRM153" s="19"/>
      <c r="TRN153" s="1"/>
      <c r="TRQ153" s="1"/>
      <c r="TRU153" s="19"/>
      <c r="TRV153" s="1"/>
      <c r="TRY153" s="1"/>
      <c r="TSC153" s="19"/>
      <c r="TSD153" s="1"/>
      <c r="TSG153" s="1"/>
      <c r="TSK153" s="19"/>
      <c r="TSL153" s="1"/>
      <c r="TSO153" s="1"/>
      <c r="TSS153" s="19"/>
      <c r="TST153" s="1"/>
      <c r="TSW153" s="1"/>
      <c r="TTA153" s="19"/>
      <c r="TTB153" s="1"/>
      <c r="TTE153" s="1"/>
      <c r="TTI153" s="19"/>
      <c r="TTJ153" s="1"/>
      <c r="TTM153" s="1"/>
      <c r="TTQ153" s="19"/>
      <c r="TTR153" s="1"/>
      <c r="TTU153" s="1"/>
      <c r="TTY153" s="19"/>
      <c r="TTZ153" s="1"/>
      <c r="TUC153" s="1"/>
      <c r="TUG153" s="19"/>
      <c r="TUH153" s="1"/>
      <c r="TUK153" s="1"/>
      <c r="TUO153" s="19"/>
      <c r="TUP153" s="1"/>
      <c r="TUS153" s="1"/>
      <c r="TUW153" s="19"/>
      <c r="TUX153" s="1"/>
      <c r="TVA153" s="1"/>
      <c r="TVE153" s="19"/>
      <c r="TVF153" s="1"/>
      <c r="TVI153" s="1"/>
      <c r="TVM153" s="19"/>
      <c r="TVN153" s="1"/>
      <c r="TVQ153" s="1"/>
      <c r="TVU153" s="19"/>
      <c r="TVV153" s="1"/>
      <c r="TVY153" s="1"/>
      <c r="TWC153" s="19"/>
      <c r="TWD153" s="1"/>
      <c r="TWG153" s="1"/>
      <c r="TWK153" s="19"/>
      <c r="TWL153" s="1"/>
      <c r="TWO153" s="1"/>
      <c r="TWS153" s="19"/>
      <c r="TWT153" s="1"/>
      <c r="TWW153" s="1"/>
      <c r="TXA153" s="19"/>
      <c r="TXB153" s="1"/>
      <c r="TXE153" s="1"/>
      <c r="TXI153" s="19"/>
      <c r="TXJ153" s="1"/>
      <c r="TXM153" s="1"/>
      <c r="TXQ153" s="19"/>
      <c r="TXR153" s="1"/>
      <c r="TXU153" s="1"/>
      <c r="TXY153" s="19"/>
      <c r="TXZ153" s="1"/>
      <c r="TYC153" s="1"/>
      <c r="TYG153" s="19"/>
      <c r="TYH153" s="1"/>
      <c r="TYK153" s="1"/>
      <c r="TYO153" s="19"/>
      <c r="TYP153" s="1"/>
      <c r="TYS153" s="1"/>
      <c r="TYW153" s="19"/>
      <c r="TYX153" s="1"/>
      <c r="TZA153" s="1"/>
      <c r="TZE153" s="19"/>
      <c r="TZF153" s="1"/>
      <c r="TZI153" s="1"/>
      <c r="TZM153" s="19"/>
      <c r="TZN153" s="1"/>
      <c r="TZQ153" s="1"/>
      <c r="TZU153" s="19"/>
      <c r="TZV153" s="1"/>
      <c r="TZY153" s="1"/>
      <c r="UAC153" s="19"/>
      <c r="UAD153" s="1"/>
      <c r="UAG153" s="1"/>
      <c r="UAK153" s="19"/>
      <c r="UAL153" s="1"/>
      <c r="UAO153" s="1"/>
      <c r="UAS153" s="19"/>
      <c r="UAT153" s="1"/>
      <c r="UAW153" s="1"/>
      <c r="UBA153" s="19"/>
      <c r="UBB153" s="1"/>
      <c r="UBE153" s="1"/>
      <c r="UBI153" s="19"/>
      <c r="UBJ153" s="1"/>
      <c r="UBM153" s="1"/>
      <c r="UBQ153" s="19"/>
      <c r="UBR153" s="1"/>
      <c r="UBU153" s="1"/>
      <c r="UBY153" s="19"/>
      <c r="UBZ153" s="1"/>
      <c r="UCC153" s="1"/>
      <c r="UCG153" s="19"/>
      <c r="UCH153" s="1"/>
      <c r="UCK153" s="1"/>
      <c r="UCO153" s="19"/>
      <c r="UCP153" s="1"/>
      <c r="UCS153" s="1"/>
      <c r="UCW153" s="19"/>
      <c r="UCX153" s="1"/>
      <c r="UDA153" s="1"/>
      <c r="UDE153" s="19"/>
      <c r="UDF153" s="1"/>
      <c r="UDI153" s="1"/>
      <c r="UDM153" s="19"/>
      <c r="UDN153" s="1"/>
      <c r="UDQ153" s="1"/>
      <c r="UDU153" s="19"/>
      <c r="UDV153" s="1"/>
      <c r="UDY153" s="1"/>
      <c r="UEC153" s="19"/>
      <c r="UED153" s="1"/>
      <c r="UEG153" s="1"/>
      <c r="UEK153" s="19"/>
      <c r="UEL153" s="1"/>
      <c r="UEO153" s="1"/>
      <c r="UES153" s="19"/>
      <c r="UET153" s="1"/>
      <c r="UEW153" s="1"/>
      <c r="UFA153" s="19"/>
      <c r="UFB153" s="1"/>
      <c r="UFE153" s="1"/>
      <c r="UFI153" s="19"/>
      <c r="UFJ153" s="1"/>
      <c r="UFM153" s="1"/>
      <c r="UFQ153" s="19"/>
      <c r="UFR153" s="1"/>
      <c r="UFU153" s="1"/>
      <c r="UFY153" s="19"/>
      <c r="UFZ153" s="1"/>
      <c r="UGC153" s="1"/>
      <c r="UGG153" s="19"/>
      <c r="UGH153" s="1"/>
      <c r="UGK153" s="1"/>
      <c r="UGO153" s="19"/>
      <c r="UGP153" s="1"/>
      <c r="UGS153" s="1"/>
      <c r="UGW153" s="19"/>
      <c r="UGX153" s="1"/>
      <c r="UHA153" s="1"/>
      <c r="UHE153" s="19"/>
      <c r="UHF153" s="1"/>
      <c r="UHI153" s="1"/>
      <c r="UHM153" s="19"/>
      <c r="UHN153" s="1"/>
      <c r="UHQ153" s="1"/>
      <c r="UHU153" s="19"/>
      <c r="UHV153" s="1"/>
      <c r="UHY153" s="1"/>
      <c r="UIC153" s="19"/>
      <c r="UID153" s="1"/>
      <c r="UIG153" s="1"/>
      <c r="UIK153" s="19"/>
      <c r="UIL153" s="1"/>
      <c r="UIO153" s="1"/>
      <c r="UIS153" s="19"/>
      <c r="UIT153" s="1"/>
      <c r="UIW153" s="1"/>
      <c r="UJA153" s="19"/>
      <c r="UJB153" s="1"/>
      <c r="UJE153" s="1"/>
      <c r="UJI153" s="19"/>
      <c r="UJJ153" s="1"/>
      <c r="UJM153" s="1"/>
      <c r="UJQ153" s="19"/>
      <c r="UJR153" s="1"/>
      <c r="UJU153" s="1"/>
      <c r="UJY153" s="19"/>
      <c r="UJZ153" s="1"/>
      <c r="UKC153" s="1"/>
      <c r="UKG153" s="19"/>
      <c r="UKH153" s="1"/>
      <c r="UKK153" s="1"/>
      <c r="UKO153" s="19"/>
      <c r="UKP153" s="1"/>
      <c r="UKS153" s="1"/>
      <c r="UKW153" s="19"/>
      <c r="UKX153" s="1"/>
      <c r="ULA153" s="1"/>
      <c r="ULE153" s="19"/>
      <c r="ULF153" s="1"/>
      <c r="ULI153" s="1"/>
      <c r="ULM153" s="19"/>
      <c r="ULN153" s="1"/>
      <c r="ULQ153" s="1"/>
      <c r="ULU153" s="19"/>
      <c r="ULV153" s="1"/>
      <c r="ULY153" s="1"/>
      <c r="UMC153" s="19"/>
      <c r="UMD153" s="1"/>
      <c r="UMG153" s="1"/>
      <c r="UMK153" s="19"/>
      <c r="UML153" s="1"/>
      <c r="UMO153" s="1"/>
      <c r="UMS153" s="19"/>
      <c r="UMT153" s="1"/>
      <c r="UMW153" s="1"/>
      <c r="UNA153" s="19"/>
      <c r="UNB153" s="1"/>
      <c r="UNE153" s="1"/>
      <c r="UNI153" s="19"/>
      <c r="UNJ153" s="1"/>
      <c r="UNM153" s="1"/>
      <c r="UNQ153" s="19"/>
      <c r="UNR153" s="1"/>
      <c r="UNU153" s="1"/>
      <c r="UNY153" s="19"/>
      <c r="UNZ153" s="1"/>
      <c r="UOC153" s="1"/>
      <c r="UOG153" s="19"/>
      <c r="UOH153" s="1"/>
      <c r="UOK153" s="1"/>
      <c r="UOO153" s="19"/>
      <c r="UOP153" s="1"/>
      <c r="UOS153" s="1"/>
      <c r="UOW153" s="19"/>
      <c r="UOX153" s="1"/>
      <c r="UPA153" s="1"/>
      <c r="UPE153" s="19"/>
      <c r="UPF153" s="1"/>
      <c r="UPI153" s="1"/>
      <c r="UPM153" s="19"/>
      <c r="UPN153" s="1"/>
      <c r="UPQ153" s="1"/>
      <c r="UPU153" s="19"/>
      <c r="UPV153" s="1"/>
      <c r="UPY153" s="1"/>
      <c r="UQC153" s="19"/>
      <c r="UQD153" s="1"/>
      <c r="UQG153" s="1"/>
      <c r="UQK153" s="19"/>
      <c r="UQL153" s="1"/>
      <c r="UQO153" s="1"/>
      <c r="UQS153" s="19"/>
      <c r="UQT153" s="1"/>
      <c r="UQW153" s="1"/>
      <c r="URA153" s="19"/>
      <c r="URB153" s="1"/>
      <c r="URE153" s="1"/>
      <c r="URI153" s="19"/>
      <c r="URJ153" s="1"/>
      <c r="URM153" s="1"/>
      <c r="URQ153" s="19"/>
      <c r="URR153" s="1"/>
      <c r="URU153" s="1"/>
      <c r="URY153" s="19"/>
      <c r="URZ153" s="1"/>
      <c r="USC153" s="1"/>
      <c r="USG153" s="19"/>
      <c r="USH153" s="1"/>
      <c r="USK153" s="1"/>
      <c r="USO153" s="19"/>
      <c r="USP153" s="1"/>
      <c r="USS153" s="1"/>
      <c r="USW153" s="19"/>
      <c r="USX153" s="1"/>
      <c r="UTA153" s="1"/>
      <c r="UTE153" s="19"/>
      <c r="UTF153" s="1"/>
      <c r="UTI153" s="1"/>
      <c r="UTM153" s="19"/>
      <c r="UTN153" s="1"/>
      <c r="UTQ153" s="1"/>
      <c r="UTU153" s="19"/>
      <c r="UTV153" s="1"/>
      <c r="UTY153" s="1"/>
      <c r="UUC153" s="19"/>
      <c r="UUD153" s="1"/>
      <c r="UUG153" s="1"/>
      <c r="UUK153" s="19"/>
      <c r="UUL153" s="1"/>
      <c r="UUO153" s="1"/>
      <c r="UUS153" s="19"/>
      <c r="UUT153" s="1"/>
      <c r="UUW153" s="1"/>
      <c r="UVA153" s="19"/>
      <c r="UVB153" s="1"/>
      <c r="UVE153" s="1"/>
      <c r="UVI153" s="19"/>
      <c r="UVJ153" s="1"/>
      <c r="UVM153" s="1"/>
      <c r="UVQ153" s="19"/>
      <c r="UVR153" s="1"/>
      <c r="UVU153" s="1"/>
      <c r="UVY153" s="19"/>
      <c r="UVZ153" s="1"/>
      <c r="UWC153" s="1"/>
      <c r="UWG153" s="19"/>
      <c r="UWH153" s="1"/>
      <c r="UWK153" s="1"/>
      <c r="UWO153" s="19"/>
      <c r="UWP153" s="1"/>
      <c r="UWS153" s="1"/>
      <c r="UWW153" s="19"/>
      <c r="UWX153" s="1"/>
      <c r="UXA153" s="1"/>
      <c r="UXE153" s="19"/>
      <c r="UXF153" s="1"/>
      <c r="UXI153" s="1"/>
      <c r="UXM153" s="19"/>
      <c r="UXN153" s="1"/>
      <c r="UXQ153" s="1"/>
      <c r="UXU153" s="19"/>
      <c r="UXV153" s="1"/>
      <c r="UXY153" s="1"/>
      <c r="UYC153" s="19"/>
      <c r="UYD153" s="1"/>
      <c r="UYG153" s="1"/>
      <c r="UYK153" s="19"/>
      <c r="UYL153" s="1"/>
      <c r="UYO153" s="1"/>
      <c r="UYS153" s="19"/>
      <c r="UYT153" s="1"/>
      <c r="UYW153" s="1"/>
      <c r="UZA153" s="19"/>
      <c r="UZB153" s="1"/>
      <c r="UZE153" s="1"/>
      <c r="UZI153" s="19"/>
      <c r="UZJ153" s="1"/>
      <c r="UZM153" s="1"/>
      <c r="UZQ153" s="19"/>
      <c r="UZR153" s="1"/>
      <c r="UZU153" s="1"/>
      <c r="UZY153" s="19"/>
      <c r="UZZ153" s="1"/>
      <c r="VAC153" s="1"/>
      <c r="VAG153" s="19"/>
      <c r="VAH153" s="1"/>
      <c r="VAK153" s="1"/>
      <c r="VAO153" s="19"/>
      <c r="VAP153" s="1"/>
      <c r="VAS153" s="1"/>
      <c r="VAW153" s="19"/>
      <c r="VAX153" s="1"/>
      <c r="VBA153" s="1"/>
      <c r="VBE153" s="19"/>
      <c r="VBF153" s="1"/>
      <c r="VBI153" s="1"/>
      <c r="VBM153" s="19"/>
      <c r="VBN153" s="1"/>
      <c r="VBQ153" s="1"/>
      <c r="VBU153" s="19"/>
      <c r="VBV153" s="1"/>
      <c r="VBY153" s="1"/>
      <c r="VCC153" s="19"/>
      <c r="VCD153" s="1"/>
      <c r="VCG153" s="1"/>
      <c r="VCK153" s="19"/>
      <c r="VCL153" s="1"/>
      <c r="VCO153" s="1"/>
      <c r="VCS153" s="19"/>
      <c r="VCT153" s="1"/>
      <c r="VCW153" s="1"/>
      <c r="VDA153" s="19"/>
      <c r="VDB153" s="1"/>
      <c r="VDE153" s="1"/>
      <c r="VDI153" s="19"/>
      <c r="VDJ153" s="1"/>
      <c r="VDM153" s="1"/>
      <c r="VDQ153" s="19"/>
      <c r="VDR153" s="1"/>
      <c r="VDU153" s="1"/>
      <c r="VDY153" s="19"/>
      <c r="VDZ153" s="1"/>
      <c r="VEC153" s="1"/>
      <c r="VEG153" s="19"/>
      <c r="VEH153" s="1"/>
      <c r="VEK153" s="1"/>
      <c r="VEO153" s="19"/>
      <c r="VEP153" s="1"/>
      <c r="VES153" s="1"/>
      <c r="VEW153" s="19"/>
      <c r="VEX153" s="1"/>
      <c r="VFA153" s="1"/>
      <c r="VFE153" s="19"/>
      <c r="VFF153" s="1"/>
      <c r="VFI153" s="1"/>
      <c r="VFM153" s="19"/>
      <c r="VFN153" s="1"/>
      <c r="VFQ153" s="1"/>
      <c r="VFU153" s="19"/>
      <c r="VFV153" s="1"/>
      <c r="VFY153" s="1"/>
      <c r="VGC153" s="19"/>
      <c r="VGD153" s="1"/>
      <c r="VGG153" s="1"/>
      <c r="VGK153" s="19"/>
      <c r="VGL153" s="1"/>
      <c r="VGO153" s="1"/>
      <c r="VGS153" s="19"/>
      <c r="VGT153" s="1"/>
      <c r="VGW153" s="1"/>
      <c r="VHA153" s="19"/>
      <c r="VHB153" s="1"/>
      <c r="VHE153" s="1"/>
      <c r="VHI153" s="19"/>
      <c r="VHJ153" s="1"/>
      <c r="VHM153" s="1"/>
      <c r="VHQ153" s="19"/>
      <c r="VHR153" s="1"/>
      <c r="VHU153" s="1"/>
      <c r="VHY153" s="19"/>
      <c r="VHZ153" s="1"/>
      <c r="VIC153" s="1"/>
      <c r="VIG153" s="19"/>
      <c r="VIH153" s="1"/>
      <c r="VIK153" s="1"/>
      <c r="VIO153" s="19"/>
      <c r="VIP153" s="1"/>
      <c r="VIS153" s="1"/>
      <c r="VIW153" s="19"/>
      <c r="VIX153" s="1"/>
      <c r="VJA153" s="1"/>
      <c r="VJE153" s="19"/>
      <c r="VJF153" s="1"/>
      <c r="VJI153" s="1"/>
      <c r="VJM153" s="19"/>
      <c r="VJN153" s="1"/>
      <c r="VJQ153" s="1"/>
      <c r="VJU153" s="19"/>
      <c r="VJV153" s="1"/>
      <c r="VJY153" s="1"/>
      <c r="VKC153" s="19"/>
      <c r="VKD153" s="1"/>
      <c r="VKG153" s="1"/>
      <c r="VKK153" s="19"/>
      <c r="VKL153" s="1"/>
      <c r="VKO153" s="1"/>
      <c r="VKS153" s="19"/>
      <c r="VKT153" s="1"/>
      <c r="VKW153" s="1"/>
      <c r="VLA153" s="19"/>
      <c r="VLB153" s="1"/>
      <c r="VLE153" s="1"/>
      <c r="VLI153" s="19"/>
      <c r="VLJ153" s="1"/>
      <c r="VLM153" s="1"/>
      <c r="VLQ153" s="19"/>
      <c r="VLR153" s="1"/>
      <c r="VLU153" s="1"/>
      <c r="VLY153" s="19"/>
      <c r="VLZ153" s="1"/>
      <c r="VMC153" s="1"/>
      <c r="VMG153" s="19"/>
      <c r="VMH153" s="1"/>
      <c r="VMK153" s="1"/>
      <c r="VMO153" s="19"/>
      <c r="VMP153" s="1"/>
      <c r="VMS153" s="1"/>
      <c r="VMW153" s="19"/>
      <c r="VMX153" s="1"/>
      <c r="VNA153" s="1"/>
      <c r="VNE153" s="19"/>
      <c r="VNF153" s="1"/>
      <c r="VNI153" s="1"/>
      <c r="VNM153" s="19"/>
      <c r="VNN153" s="1"/>
      <c r="VNQ153" s="1"/>
      <c r="VNU153" s="19"/>
      <c r="VNV153" s="1"/>
      <c r="VNY153" s="1"/>
      <c r="VOC153" s="19"/>
      <c r="VOD153" s="1"/>
      <c r="VOG153" s="1"/>
      <c r="VOK153" s="19"/>
      <c r="VOL153" s="1"/>
      <c r="VOO153" s="1"/>
      <c r="VOS153" s="19"/>
      <c r="VOT153" s="1"/>
      <c r="VOW153" s="1"/>
      <c r="VPA153" s="19"/>
      <c r="VPB153" s="1"/>
      <c r="VPE153" s="1"/>
      <c r="VPI153" s="19"/>
      <c r="VPJ153" s="1"/>
      <c r="VPM153" s="1"/>
      <c r="VPQ153" s="19"/>
      <c r="VPR153" s="1"/>
      <c r="VPU153" s="1"/>
      <c r="VPY153" s="19"/>
      <c r="VPZ153" s="1"/>
      <c r="VQC153" s="1"/>
      <c r="VQG153" s="19"/>
      <c r="VQH153" s="1"/>
      <c r="VQK153" s="1"/>
      <c r="VQO153" s="19"/>
      <c r="VQP153" s="1"/>
      <c r="VQS153" s="1"/>
      <c r="VQW153" s="19"/>
      <c r="VQX153" s="1"/>
      <c r="VRA153" s="1"/>
      <c r="VRE153" s="19"/>
      <c r="VRF153" s="1"/>
      <c r="VRI153" s="1"/>
      <c r="VRM153" s="19"/>
      <c r="VRN153" s="1"/>
      <c r="VRQ153" s="1"/>
      <c r="VRU153" s="19"/>
      <c r="VRV153" s="1"/>
      <c r="VRY153" s="1"/>
      <c r="VSC153" s="19"/>
      <c r="VSD153" s="1"/>
      <c r="VSG153" s="1"/>
      <c r="VSK153" s="19"/>
      <c r="VSL153" s="1"/>
      <c r="VSO153" s="1"/>
      <c r="VSS153" s="19"/>
      <c r="VST153" s="1"/>
      <c r="VSW153" s="1"/>
      <c r="VTA153" s="19"/>
      <c r="VTB153" s="1"/>
      <c r="VTE153" s="1"/>
      <c r="VTI153" s="19"/>
      <c r="VTJ153" s="1"/>
      <c r="VTM153" s="1"/>
      <c r="VTQ153" s="19"/>
      <c r="VTR153" s="1"/>
      <c r="VTU153" s="1"/>
      <c r="VTY153" s="19"/>
      <c r="VTZ153" s="1"/>
      <c r="VUC153" s="1"/>
      <c r="VUG153" s="19"/>
      <c r="VUH153" s="1"/>
      <c r="VUK153" s="1"/>
      <c r="VUO153" s="19"/>
      <c r="VUP153" s="1"/>
      <c r="VUS153" s="1"/>
      <c r="VUW153" s="19"/>
      <c r="VUX153" s="1"/>
      <c r="VVA153" s="1"/>
      <c r="VVE153" s="19"/>
      <c r="VVF153" s="1"/>
      <c r="VVI153" s="1"/>
      <c r="VVM153" s="19"/>
      <c r="VVN153" s="1"/>
      <c r="VVQ153" s="1"/>
      <c r="VVU153" s="19"/>
      <c r="VVV153" s="1"/>
      <c r="VVY153" s="1"/>
      <c r="VWC153" s="19"/>
      <c r="VWD153" s="1"/>
      <c r="VWG153" s="1"/>
      <c r="VWK153" s="19"/>
      <c r="VWL153" s="1"/>
      <c r="VWO153" s="1"/>
      <c r="VWS153" s="19"/>
      <c r="VWT153" s="1"/>
      <c r="VWW153" s="1"/>
      <c r="VXA153" s="19"/>
      <c r="VXB153" s="1"/>
      <c r="VXE153" s="1"/>
      <c r="VXI153" s="19"/>
      <c r="VXJ153" s="1"/>
      <c r="VXM153" s="1"/>
      <c r="VXQ153" s="19"/>
      <c r="VXR153" s="1"/>
      <c r="VXU153" s="1"/>
      <c r="VXY153" s="19"/>
      <c r="VXZ153" s="1"/>
      <c r="VYC153" s="1"/>
      <c r="VYG153" s="19"/>
      <c r="VYH153" s="1"/>
      <c r="VYK153" s="1"/>
      <c r="VYO153" s="19"/>
      <c r="VYP153" s="1"/>
      <c r="VYS153" s="1"/>
      <c r="VYW153" s="19"/>
      <c r="VYX153" s="1"/>
      <c r="VZA153" s="1"/>
      <c r="VZE153" s="19"/>
      <c r="VZF153" s="1"/>
      <c r="VZI153" s="1"/>
      <c r="VZM153" s="19"/>
      <c r="VZN153" s="1"/>
      <c r="VZQ153" s="1"/>
      <c r="VZU153" s="19"/>
      <c r="VZV153" s="1"/>
      <c r="VZY153" s="1"/>
      <c r="WAC153" s="19"/>
      <c r="WAD153" s="1"/>
      <c r="WAG153" s="1"/>
      <c r="WAK153" s="19"/>
      <c r="WAL153" s="1"/>
      <c r="WAO153" s="1"/>
      <c r="WAS153" s="19"/>
      <c r="WAT153" s="1"/>
      <c r="WAW153" s="1"/>
      <c r="WBA153" s="19"/>
      <c r="WBB153" s="1"/>
      <c r="WBE153" s="1"/>
      <c r="WBI153" s="19"/>
      <c r="WBJ153" s="1"/>
      <c r="WBM153" s="1"/>
      <c r="WBQ153" s="19"/>
      <c r="WBR153" s="1"/>
      <c r="WBU153" s="1"/>
      <c r="WBY153" s="19"/>
      <c r="WBZ153" s="1"/>
      <c r="WCC153" s="1"/>
      <c r="WCG153" s="19"/>
      <c r="WCH153" s="1"/>
      <c r="WCK153" s="1"/>
      <c r="WCO153" s="19"/>
      <c r="WCP153" s="1"/>
      <c r="WCS153" s="1"/>
      <c r="WCW153" s="19"/>
      <c r="WCX153" s="1"/>
      <c r="WDA153" s="1"/>
      <c r="WDE153" s="19"/>
      <c r="WDF153" s="1"/>
      <c r="WDI153" s="1"/>
      <c r="WDM153" s="19"/>
      <c r="WDN153" s="1"/>
      <c r="WDQ153" s="1"/>
      <c r="WDU153" s="19"/>
      <c r="WDV153" s="1"/>
      <c r="WDY153" s="1"/>
      <c r="WEC153" s="19"/>
      <c r="WED153" s="1"/>
      <c r="WEG153" s="1"/>
      <c r="WEK153" s="19"/>
      <c r="WEL153" s="1"/>
      <c r="WEO153" s="1"/>
      <c r="WES153" s="19"/>
      <c r="WET153" s="1"/>
      <c r="WEW153" s="1"/>
      <c r="WFA153" s="19"/>
      <c r="WFB153" s="1"/>
      <c r="WFE153" s="1"/>
      <c r="WFI153" s="19"/>
      <c r="WFJ153" s="1"/>
      <c r="WFM153" s="1"/>
      <c r="WFQ153" s="19"/>
      <c r="WFR153" s="1"/>
      <c r="WFU153" s="1"/>
      <c r="WFY153" s="19"/>
      <c r="WFZ153" s="1"/>
      <c r="WGC153" s="1"/>
      <c r="WGG153" s="19"/>
      <c r="WGH153" s="1"/>
      <c r="WGK153" s="1"/>
      <c r="WGO153" s="19"/>
      <c r="WGP153" s="1"/>
      <c r="WGS153" s="1"/>
      <c r="WGW153" s="19"/>
      <c r="WGX153" s="1"/>
      <c r="WHA153" s="1"/>
      <c r="WHE153" s="19"/>
      <c r="WHF153" s="1"/>
      <c r="WHI153" s="1"/>
      <c r="WHM153" s="19"/>
      <c r="WHN153" s="1"/>
      <c r="WHQ153" s="1"/>
      <c r="WHU153" s="19"/>
      <c r="WHV153" s="1"/>
      <c r="WHY153" s="1"/>
      <c r="WIC153" s="19"/>
      <c r="WID153" s="1"/>
      <c r="WIG153" s="1"/>
      <c r="WIK153" s="19"/>
      <c r="WIL153" s="1"/>
      <c r="WIO153" s="1"/>
      <c r="WIS153" s="19"/>
      <c r="WIT153" s="1"/>
      <c r="WIW153" s="1"/>
      <c r="WJA153" s="19"/>
      <c r="WJB153" s="1"/>
      <c r="WJE153" s="1"/>
      <c r="WJI153" s="19"/>
      <c r="WJJ153" s="1"/>
      <c r="WJM153" s="1"/>
      <c r="WJQ153" s="19"/>
      <c r="WJR153" s="1"/>
      <c r="WJU153" s="1"/>
      <c r="WJY153" s="19"/>
      <c r="WJZ153" s="1"/>
      <c r="WKC153" s="1"/>
      <c r="WKG153" s="19"/>
      <c r="WKH153" s="1"/>
      <c r="WKK153" s="1"/>
      <c r="WKO153" s="19"/>
      <c r="WKP153" s="1"/>
      <c r="WKS153" s="1"/>
      <c r="WKW153" s="19"/>
      <c r="WKX153" s="1"/>
      <c r="WLA153" s="1"/>
      <c r="WLE153" s="19"/>
      <c r="WLF153" s="1"/>
      <c r="WLI153" s="1"/>
      <c r="WLM153" s="19"/>
      <c r="WLN153" s="1"/>
      <c r="WLQ153" s="1"/>
      <c r="WLU153" s="19"/>
      <c r="WLV153" s="1"/>
      <c r="WLY153" s="1"/>
      <c r="WMC153" s="19"/>
      <c r="WMD153" s="1"/>
      <c r="WMG153" s="1"/>
      <c r="WMK153" s="19"/>
      <c r="WML153" s="1"/>
      <c r="WMO153" s="1"/>
      <c r="WMS153" s="19"/>
      <c r="WMT153" s="1"/>
      <c r="WMW153" s="1"/>
      <c r="WNA153" s="19"/>
      <c r="WNB153" s="1"/>
      <c r="WNE153" s="1"/>
      <c r="WNI153" s="19"/>
      <c r="WNJ153" s="1"/>
      <c r="WNM153" s="1"/>
      <c r="WNQ153" s="19"/>
      <c r="WNR153" s="1"/>
      <c r="WNU153" s="1"/>
      <c r="WNY153" s="19"/>
      <c r="WNZ153" s="1"/>
      <c r="WOC153" s="1"/>
      <c r="WOG153" s="19"/>
      <c r="WOH153" s="1"/>
      <c r="WOK153" s="1"/>
      <c r="WOO153" s="19"/>
      <c r="WOP153" s="1"/>
      <c r="WOS153" s="1"/>
      <c r="WOW153" s="19"/>
      <c r="WOX153" s="1"/>
      <c r="WPA153" s="1"/>
      <c r="WPE153" s="19"/>
      <c r="WPF153" s="1"/>
      <c r="WPI153" s="1"/>
      <c r="WPM153" s="19"/>
      <c r="WPN153" s="1"/>
      <c r="WPQ153" s="1"/>
      <c r="WPU153" s="19"/>
      <c r="WPV153" s="1"/>
      <c r="WPY153" s="1"/>
      <c r="WQC153" s="19"/>
      <c r="WQD153" s="1"/>
      <c r="WQG153" s="1"/>
      <c r="WQK153" s="19"/>
      <c r="WQL153" s="1"/>
      <c r="WQO153" s="1"/>
      <c r="WQS153" s="19"/>
      <c r="WQT153" s="1"/>
      <c r="WQW153" s="1"/>
      <c r="WRA153" s="19"/>
      <c r="WRB153" s="1"/>
      <c r="WRE153" s="1"/>
      <c r="WRI153" s="19"/>
      <c r="WRJ153" s="1"/>
      <c r="WRM153" s="1"/>
      <c r="WRQ153" s="19"/>
      <c r="WRR153" s="1"/>
      <c r="WRU153" s="1"/>
      <c r="WRY153" s="19"/>
      <c r="WRZ153" s="1"/>
      <c r="WSC153" s="1"/>
      <c r="WSG153" s="19"/>
      <c r="WSH153" s="1"/>
      <c r="WSK153" s="1"/>
      <c r="WSO153" s="19"/>
      <c r="WSP153" s="1"/>
      <c r="WSS153" s="1"/>
      <c r="WSW153" s="19"/>
      <c r="WSX153" s="1"/>
      <c r="WTA153" s="1"/>
      <c r="WTE153" s="19"/>
      <c r="WTF153" s="1"/>
      <c r="WTI153" s="1"/>
      <c r="WTM153" s="19"/>
      <c r="WTN153" s="1"/>
      <c r="WTQ153" s="1"/>
      <c r="WTU153" s="19"/>
      <c r="WTV153" s="1"/>
      <c r="WTY153" s="1"/>
      <c r="WUC153" s="19"/>
      <c r="WUD153" s="1"/>
      <c r="WUG153" s="1"/>
      <c r="WUK153" s="19"/>
      <c r="WUL153" s="1"/>
      <c r="WUO153" s="1"/>
      <c r="WUS153" s="19"/>
      <c r="WUT153" s="1"/>
      <c r="WUW153" s="1"/>
      <c r="WVA153" s="19"/>
      <c r="WVB153" s="1"/>
      <c r="WVE153" s="1"/>
      <c r="WVI153" s="19"/>
      <c r="WVJ153" s="1"/>
      <c r="WVM153" s="1"/>
      <c r="WVQ153" s="19"/>
      <c r="WVR153" s="1"/>
      <c r="WVU153" s="1"/>
      <c r="WVY153" s="19"/>
      <c r="WVZ153" s="1"/>
      <c r="WWC153" s="1"/>
      <c r="WWG153" s="19"/>
      <c r="WWH153" s="1"/>
      <c r="WWK153" s="1"/>
      <c r="WWO153" s="19"/>
      <c r="WWP153" s="1"/>
      <c r="WWS153" s="1"/>
      <c r="WWW153" s="19"/>
      <c r="WWX153" s="1"/>
      <c r="WXA153" s="1"/>
      <c r="WXE153" s="19"/>
      <c r="WXF153" s="1"/>
      <c r="WXI153" s="1"/>
      <c r="WXM153" s="19"/>
      <c r="WXN153" s="1"/>
      <c r="WXQ153" s="1"/>
      <c r="WXU153" s="19"/>
      <c r="WXV153" s="1"/>
      <c r="WXY153" s="1"/>
      <c r="WYC153" s="19"/>
      <c r="WYD153" s="1"/>
      <c r="WYG153" s="1"/>
      <c r="WYK153" s="19"/>
      <c r="WYL153" s="1"/>
      <c r="WYO153" s="1"/>
      <c r="WYS153" s="19"/>
      <c r="WYT153" s="1"/>
      <c r="WYW153" s="1"/>
      <c r="WZA153" s="19"/>
      <c r="WZB153" s="1"/>
      <c r="WZE153" s="1"/>
      <c r="WZI153" s="19"/>
      <c r="WZJ153" s="1"/>
      <c r="WZM153" s="1"/>
      <c r="WZQ153" s="19"/>
      <c r="WZR153" s="1"/>
      <c r="WZU153" s="1"/>
      <c r="WZY153" s="19"/>
      <c r="WZZ153" s="1"/>
      <c r="XAC153" s="1"/>
      <c r="XAG153" s="19"/>
      <c r="XAH153" s="1"/>
      <c r="XAK153" s="1"/>
      <c r="XAO153" s="19"/>
      <c r="XAP153" s="1"/>
      <c r="XAS153" s="1"/>
      <c r="XAW153" s="19"/>
      <c r="XAX153" s="1"/>
      <c r="XBA153" s="1"/>
      <c r="XBE153" s="19"/>
      <c r="XBF153" s="1"/>
      <c r="XBI153" s="1"/>
      <c r="XBM153" s="19"/>
      <c r="XBN153" s="1"/>
      <c r="XBQ153" s="1"/>
      <c r="XBU153" s="19"/>
      <c r="XBV153" s="1"/>
      <c r="XBY153" s="1"/>
      <c r="XCC153" s="19"/>
      <c r="XCD153" s="1"/>
      <c r="XCG153" s="1"/>
      <c r="XCK153" s="19"/>
      <c r="XCL153" s="1"/>
      <c r="XCO153" s="1"/>
      <c r="XCS153" s="19"/>
      <c r="XCT153" s="1"/>
      <c r="XCW153" s="1"/>
      <c r="XDA153" s="19"/>
      <c r="XDB153" s="1"/>
      <c r="XDE153" s="1"/>
      <c r="XDI153" s="19"/>
      <c r="XDJ153" s="1"/>
      <c r="XDM153" s="1"/>
      <c r="XDQ153" s="19"/>
      <c r="XDR153" s="1"/>
      <c r="XDU153" s="1"/>
      <c r="XDY153" s="19"/>
      <c r="XDZ153" s="1"/>
      <c r="XEC153" s="1"/>
      <c r="XEG153" s="19"/>
      <c r="XEH153" s="1"/>
      <c r="XEK153" s="1"/>
      <c r="XEO153" s="19"/>
      <c r="XEP153" s="1"/>
      <c r="XES153" s="1"/>
      <c r="XEW153" s="19"/>
      <c r="XEX153" s="1"/>
      <c r="XFA153" s="1"/>
    </row>
    <row r="154" spans="1:1021 1025:2045 2049:3069 3073:4093 4097:5117 5121:6141 6145:7165 7169:8189 8193:9213 9217:10237 10241:11261 11265:12285 12289:13309 13313:14333 14337:15357 15361:16381">
      <c r="A154" s="19">
        <v>6203</v>
      </c>
      <c r="B154" s="1"/>
      <c r="C154"/>
      <c r="D154"/>
      <c r="E154" s="1"/>
      <c r="F154"/>
      <c r="G154"/>
      <c r="H154"/>
      <c r="I154" s="19"/>
      <c r="J154" s="1"/>
      <c r="K154"/>
      <c r="M154" s="1"/>
      <c r="Q154" s="19"/>
      <c r="R154" s="1"/>
      <c r="U154" s="1"/>
      <c r="Y154" s="19"/>
      <c r="Z154" s="1"/>
      <c r="AC154" s="1"/>
      <c r="AG154" s="19"/>
      <c r="AH154" s="1"/>
      <c r="AK154" s="1"/>
      <c r="AO154" s="19"/>
      <c r="AP154" s="1"/>
      <c r="AS154" s="1"/>
      <c r="AW154" s="19"/>
      <c r="AX154" s="1"/>
      <c r="BA154" s="1"/>
      <c r="BE154" s="19"/>
      <c r="BF154" s="1"/>
      <c r="BI154" s="1"/>
      <c r="BM154" s="19"/>
      <c r="BN154" s="1"/>
      <c r="BQ154" s="1"/>
      <c r="BU154" s="19"/>
      <c r="BV154" s="1"/>
      <c r="BY154" s="1"/>
      <c r="CC154" s="19"/>
      <c r="CD154" s="1"/>
      <c r="CG154" s="1"/>
      <c r="CK154" s="19"/>
      <c r="CL154" s="1"/>
      <c r="CO154" s="1"/>
      <c r="CS154" s="19"/>
      <c r="CT154" s="1"/>
      <c r="CW154" s="1"/>
      <c r="DA154" s="19"/>
      <c r="DB154" s="1"/>
      <c r="DE154" s="1"/>
      <c r="DI154" s="19"/>
      <c r="DJ154" s="1"/>
      <c r="DM154" s="1"/>
      <c r="DQ154" s="19"/>
      <c r="DR154" s="1"/>
      <c r="DU154" s="1"/>
      <c r="DY154" s="19"/>
      <c r="DZ154" s="1"/>
      <c r="EC154" s="1"/>
      <c r="EG154" s="19"/>
      <c r="EH154" s="1"/>
      <c r="EK154" s="1"/>
      <c r="EO154" s="19"/>
      <c r="EP154" s="1"/>
      <c r="ES154" s="1"/>
      <c r="EW154" s="19"/>
      <c r="EX154" s="1"/>
      <c r="FA154" s="1"/>
      <c r="FE154" s="19"/>
      <c r="FF154" s="1"/>
      <c r="FI154" s="1"/>
      <c r="FM154" s="19"/>
      <c r="FN154" s="1"/>
      <c r="FQ154" s="1"/>
      <c r="FU154" s="19"/>
      <c r="FV154" s="1"/>
      <c r="FY154" s="1"/>
      <c r="GC154" s="19"/>
      <c r="GD154" s="1"/>
      <c r="GG154" s="1"/>
      <c r="GK154" s="19"/>
      <c r="GL154" s="1"/>
      <c r="GO154" s="1"/>
      <c r="GS154" s="19"/>
      <c r="GT154" s="1"/>
      <c r="GW154" s="1"/>
      <c r="HA154" s="19"/>
      <c r="HB154" s="1"/>
      <c r="HE154" s="1"/>
      <c r="HI154" s="19"/>
      <c r="HJ154" s="1"/>
      <c r="HM154" s="1"/>
      <c r="HQ154" s="19"/>
      <c r="HR154" s="1"/>
      <c r="HU154" s="1"/>
      <c r="HY154" s="19"/>
      <c r="HZ154" s="1"/>
      <c r="IC154" s="1"/>
      <c r="IG154" s="19"/>
      <c r="IH154" s="1"/>
      <c r="IK154" s="1"/>
      <c r="IO154" s="19"/>
      <c r="IP154" s="1"/>
      <c r="IS154" s="1"/>
      <c r="IW154" s="19"/>
      <c r="IX154" s="1"/>
      <c r="JA154" s="1"/>
      <c r="JE154" s="19"/>
      <c r="JF154" s="1"/>
      <c r="JI154" s="1"/>
      <c r="JM154" s="19"/>
      <c r="JN154" s="1"/>
      <c r="JQ154" s="1"/>
      <c r="JU154" s="19"/>
      <c r="JV154" s="1"/>
      <c r="JY154" s="1"/>
      <c r="KC154" s="19"/>
      <c r="KD154" s="1"/>
      <c r="KG154" s="1"/>
      <c r="KK154" s="19"/>
      <c r="KL154" s="1"/>
      <c r="KO154" s="1"/>
      <c r="KS154" s="19"/>
      <c r="KT154" s="1"/>
      <c r="KW154" s="1"/>
      <c r="LA154" s="19"/>
      <c r="LB154" s="1"/>
      <c r="LE154" s="1"/>
      <c r="LI154" s="19"/>
      <c r="LJ154" s="1"/>
      <c r="LM154" s="1"/>
      <c r="LQ154" s="19"/>
      <c r="LR154" s="1"/>
      <c r="LU154" s="1"/>
      <c r="LY154" s="19"/>
      <c r="LZ154" s="1"/>
      <c r="MC154" s="1"/>
      <c r="MG154" s="19"/>
      <c r="MH154" s="1"/>
      <c r="MK154" s="1"/>
      <c r="MO154" s="19"/>
      <c r="MP154" s="1"/>
      <c r="MS154" s="1"/>
      <c r="MW154" s="19"/>
      <c r="MX154" s="1"/>
      <c r="NA154" s="1"/>
      <c r="NE154" s="19"/>
      <c r="NF154" s="1"/>
      <c r="NI154" s="1"/>
      <c r="NM154" s="19"/>
      <c r="NN154" s="1"/>
      <c r="NQ154" s="1"/>
      <c r="NU154" s="19"/>
      <c r="NV154" s="1"/>
      <c r="NY154" s="1"/>
      <c r="OC154" s="19"/>
      <c r="OD154" s="1"/>
      <c r="OG154" s="1"/>
      <c r="OK154" s="19"/>
      <c r="OL154" s="1"/>
      <c r="OO154" s="1"/>
      <c r="OS154" s="19"/>
      <c r="OT154" s="1"/>
      <c r="OW154" s="1"/>
      <c r="PA154" s="19"/>
      <c r="PB154" s="1"/>
      <c r="PE154" s="1"/>
      <c r="PI154" s="19"/>
      <c r="PJ154" s="1"/>
      <c r="PM154" s="1"/>
      <c r="PQ154" s="19"/>
      <c r="PR154" s="1"/>
      <c r="PU154" s="1"/>
      <c r="PY154" s="19"/>
      <c r="PZ154" s="1"/>
      <c r="QC154" s="1"/>
      <c r="QG154" s="19"/>
      <c r="QH154" s="1"/>
      <c r="QK154" s="1"/>
      <c r="QO154" s="19"/>
      <c r="QP154" s="1"/>
      <c r="QS154" s="1"/>
      <c r="QW154" s="19"/>
      <c r="QX154" s="1"/>
      <c r="RA154" s="1"/>
      <c r="RE154" s="19"/>
      <c r="RF154" s="1"/>
      <c r="RI154" s="1"/>
      <c r="RM154" s="19"/>
      <c r="RN154" s="1"/>
      <c r="RQ154" s="1"/>
      <c r="RU154" s="19"/>
      <c r="RV154" s="1"/>
      <c r="RY154" s="1"/>
      <c r="SC154" s="19"/>
      <c r="SD154" s="1"/>
      <c r="SG154" s="1"/>
      <c r="SK154" s="19"/>
      <c r="SL154" s="1"/>
      <c r="SO154" s="1"/>
      <c r="SS154" s="19"/>
      <c r="ST154" s="1"/>
      <c r="SW154" s="1"/>
      <c r="TA154" s="19"/>
      <c r="TB154" s="1"/>
      <c r="TE154" s="1"/>
      <c r="TI154" s="19"/>
      <c r="TJ154" s="1"/>
      <c r="TM154" s="1"/>
      <c r="TQ154" s="19"/>
      <c r="TR154" s="1"/>
      <c r="TU154" s="1"/>
      <c r="TY154" s="19"/>
      <c r="TZ154" s="1"/>
      <c r="UC154" s="1"/>
      <c r="UG154" s="19"/>
      <c r="UH154" s="1"/>
      <c r="UK154" s="1"/>
      <c r="UO154" s="19"/>
      <c r="UP154" s="1"/>
      <c r="US154" s="1"/>
      <c r="UW154" s="19"/>
      <c r="UX154" s="1"/>
      <c r="VA154" s="1"/>
      <c r="VE154" s="19"/>
      <c r="VF154" s="1"/>
      <c r="VI154" s="1"/>
      <c r="VM154" s="19"/>
      <c r="VN154" s="1"/>
      <c r="VQ154" s="1"/>
      <c r="VU154" s="19"/>
      <c r="VV154" s="1"/>
      <c r="VY154" s="1"/>
      <c r="WC154" s="19"/>
      <c r="WD154" s="1"/>
      <c r="WG154" s="1"/>
      <c r="WK154" s="19"/>
      <c r="WL154" s="1"/>
      <c r="WO154" s="1"/>
      <c r="WS154" s="19"/>
      <c r="WT154" s="1"/>
      <c r="WW154" s="1"/>
      <c r="XA154" s="19"/>
      <c r="XB154" s="1"/>
      <c r="XE154" s="1"/>
      <c r="XI154" s="19"/>
      <c r="XJ154" s="1"/>
      <c r="XM154" s="1"/>
      <c r="XQ154" s="19"/>
      <c r="XR154" s="1"/>
      <c r="XU154" s="1"/>
      <c r="XY154" s="19"/>
      <c r="XZ154" s="1"/>
      <c r="YC154" s="1"/>
      <c r="YG154" s="19"/>
      <c r="YH154" s="1"/>
      <c r="YK154" s="1"/>
      <c r="YO154" s="19"/>
      <c r="YP154" s="1"/>
      <c r="YS154" s="1"/>
      <c r="YW154" s="19"/>
      <c r="YX154" s="1"/>
      <c r="ZA154" s="1"/>
      <c r="ZE154" s="19"/>
      <c r="ZF154" s="1"/>
      <c r="ZI154" s="1"/>
      <c r="ZM154" s="19"/>
      <c r="ZN154" s="1"/>
      <c r="ZQ154" s="1"/>
      <c r="ZU154" s="19"/>
      <c r="ZV154" s="1"/>
      <c r="ZY154" s="1"/>
      <c r="AAC154" s="19"/>
      <c r="AAD154" s="1"/>
      <c r="AAG154" s="1"/>
      <c r="AAK154" s="19"/>
      <c r="AAL154" s="1"/>
      <c r="AAO154" s="1"/>
      <c r="AAS154" s="19"/>
      <c r="AAT154" s="1"/>
      <c r="AAW154" s="1"/>
      <c r="ABA154" s="19"/>
      <c r="ABB154" s="1"/>
      <c r="ABE154" s="1"/>
      <c r="ABI154" s="19"/>
      <c r="ABJ154" s="1"/>
      <c r="ABM154" s="1"/>
      <c r="ABQ154" s="19"/>
      <c r="ABR154" s="1"/>
      <c r="ABU154" s="1"/>
      <c r="ABY154" s="19"/>
      <c r="ABZ154" s="1"/>
      <c r="ACC154" s="1"/>
      <c r="ACG154" s="19"/>
      <c r="ACH154" s="1"/>
      <c r="ACK154" s="1"/>
      <c r="ACO154" s="19"/>
      <c r="ACP154" s="1"/>
      <c r="ACS154" s="1"/>
      <c r="ACW154" s="19"/>
      <c r="ACX154" s="1"/>
      <c r="ADA154" s="1"/>
      <c r="ADE154" s="19"/>
      <c r="ADF154" s="1"/>
      <c r="ADI154" s="1"/>
      <c r="ADM154" s="19"/>
      <c r="ADN154" s="1"/>
      <c r="ADQ154" s="1"/>
      <c r="ADU154" s="19"/>
      <c r="ADV154" s="1"/>
      <c r="ADY154" s="1"/>
      <c r="AEC154" s="19"/>
      <c r="AED154" s="1"/>
      <c r="AEG154" s="1"/>
      <c r="AEK154" s="19"/>
      <c r="AEL154" s="1"/>
      <c r="AEO154" s="1"/>
      <c r="AES154" s="19"/>
      <c r="AET154" s="1"/>
      <c r="AEW154" s="1"/>
      <c r="AFA154" s="19"/>
      <c r="AFB154" s="1"/>
      <c r="AFE154" s="1"/>
      <c r="AFI154" s="19"/>
      <c r="AFJ154" s="1"/>
      <c r="AFM154" s="1"/>
      <c r="AFQ154" s="19"/>
      <c r="AFR154" s="1"/>
      <c r="AFU154" s="1"/>
      <c r="AFY154" s="19"/>
      <c r="AFZ154" s="1"/>
      <c r="AGC154" s="1"/>
      <c r="AGG154" s="19"/>
      <c r="AGH154" s="1"/>
      <c r="AGK154" s="1"/>
      <c r="AGO154" s="19"/>
      <c r="AGP154" s="1"/>
      <c r="AGS154" s="1"/>
      <c r="AGW154" s="19"/>
      <c r="AGX154" s="1"/>
      <c r="AHA154" s="1"/>
      <c r="AHE154" s="19"/>
      <c r="AHF154" s="1"/>
      <c r="AHI154" s="1"/>
      <c r="AHM154" s="19"/>
      <c r="AHN154" s="1"/>
      <c r="AHQ154" s="1"/>
      <c r="AHU154" s="19"/>
      <c r="AHV154" s="1"/>
      <c r="AHY154" s="1"/>
      <c r="AIC154" s="19"/>
      <c r="AID154" s="1"/>
      <c r="AIG154" s="1"/>
      <c r="AIK154" s="19"/>
      <c r="AIL154" s="1"/>
      <c r="AIO154" s="1"/>
      <c r="AIS154" s="19"/>
      <c r="AIT154" s="1"/>
      <c r="AIW154" s="1"/>
      <c r="AJA154" s="19"/>
      <c r="AJB154" s="1"/>
      <c r="AJE154" s="1"/>
      <c r="AJI154" s="19"/>
      <c r="AJJ154" s="1"/>
      <c r="AJM154" s="1"/>
      <c r="AJQ154" s="19"/>
      <c r="AJR154" s="1"/>
      <c r="AJU154" s="1"/>
      <c r="AJY154" s="19"/>
      <c r="AJZ154" s="1"/>
      <c r="AKC154" s="1"/>
      <c r="AKG154" s="19"/>
      <c r="AKH154" s="1"/>
      <c r="AKK154" s="1"/>
      <c r="AKO154" s="19"/>
      <c r="AKP154" s="1"/>
      <c r="AKS154" s="1"/>
      <c r="AKW154" s="19"/>
      <c r="AKX154" s="1"/>
      <c r="ALA154" s="1"/>
      <c r="ALE154" s="19"/>
      <c r="ALF154" s="1"/>
      <c r="ALI154" s="1"/>
      <c r="ALM154" s="19"/>
      <c r="ALN154" s="1"/>
      <c r="ALQ154" s="1"/>
      <c r="ALU154" s="19"/>
      <c r="ALV154" s="1"/>
      <c r="ALY154" s="1"/>
      <c r="AMC154" s="19"/>
      <c r="AMD154" s="1"/>
      <c r="AMG154" s="1"/>
      <c r="AMK154" s="19"/>
      <c r="AML154" s="1"/>
      <c r="AMO154" s="1"/>
      <c r="AMS154" s="19"/>
      <c r="AMT154" s="1"/>
      <c r="AMW154" s="1"/>
      <c r="ANA154" s="19"/>
      <c r="ANB154" s="1"/>
      <c r="ANE154" s="1"/>
      <c r="ANI154" s="19"/>
      <c r="ANJ154" s="1"/>
      <c r="ANM154" s="1"/>
      <c r="ANQ154" s="19"/>
      <c r="ANR154" s="1"/>
      <c r="ANU154" s="1"/>
      <c r="ANY154" s="19"/>
      <c r="ANZ154" s="1"/>
      <c r="AOC154" s="1"/>
      <c r="AOG154" s="19"/>
      <c r="AOH154" s="1"/>
      <c r="AOK154" s="1"/>
      <c r="AOO154" s="19"/>
      <c r="AOP154" s="1"/>
      <c r="AOS154" s="1"/>
      <c r="AOW154" s="19"/>
      <c r="AOX154" s="1"/>
      <c r="APA154" s="1"/>
      <c r="APE154" s="19"/>
      <c r="APF154" s="1"/>
      <c r="API154" s="1"/>
      <c r="APM154" s="19"/>
      <c r="APN154" s="1"/>
      <c r="APQ154" s="1"/>
      <c r="APU154" s="19"/>
      <c r="APV154" s="1"/>
      <c r="APY154" s="1"/>
      <c r="AQC154" s="19"/>
      <c r="AQD154" s="1"/>
      <c r="AQG154" s="1"/>
      <c r="AQK154" s="19"/>
      <c r="AQL154" s="1"/>
      <c r="AQO154" s="1"/>
      <c r="AQS154" s="19"/>
      <c r="AQT154" s="1"/>
      <c r="AQW154" s="1"/>
      <c r="ARA154" s="19"/>
      <c r="ARB154" s="1"/>
      <c r="ARE154" s="1"/>
      <c r="ARI154" s="19"/>
      <c r="ARJ154" s="1"/>
      <c r="ARM154" s="1"/>
      <c r="ARQ154" s="19"/>
      <c r="ARR154" s="1"/>
      <c r="ARU154" s="1"/>
      <c r="ARY154" s="19"/>
      <c r="ARZ154" s="1"/>
      <c r="ASC154" s="1"/>
      <c r="ASG154" s="19"/>
      <c r="ASH154" s="1"/>
      <c r="ASK154" s="1"/>
      <c r="ASO154" s="19"/>
      <c r="ASP154" s="1"/>
      <c r="ASS154" s="1"/>
      <c r="ASW154" s="19"/>
      <c r="ASX154" s="1"/>
      <c r="ATA154" s="1"/>
      <c r="ATE154" s="19"/>
      <c r="ATF154" s="1"/>
      <c r="ATI154" s="1"/>
      <c r="ATM154" s="19"/>
      <c r="ATN154" s="1"/>
      <c r="ATQ154" s="1"/>
      <c r="ATU154" s="19"/>
      <c r="ATV154" s="1"/>
      <c r="ATY154" s="1"/>
      <c r="AUC154" s="19"/>
      <c r="AUD154" s="1"/>
      <c r="AUG154" s="1"/>
      <c r="AUK154" s="19"/>
      <c r="AUL154" s="1"/>
      <c r="AUO154" s="1"/>
      <c r="AUS154" s="19"/>
      <c r="AUT154" s="1"/>
      <c r="AUW154" s="1"/>
      <c r="AVA154" s="19"/>
      <c r="AVB154" s="1"/>
      <c r="AVE154" s="1"/>
      <c r="AVI154" s="19"/>
      <c r="AVJ154" s="1"/>
      <c r="AVM154" s="1"/>
      <c r="AVQ154" s="19"/>
      <c r="AVR154" s="1"/>
      <c r="AVU154" s="1"/>
      <c r="AVY154" s="19"/>
      <c r="AVZ154" s="1"/>
      <c r="AWC154" s="1"/>
      <c r="AWG154" s="19"/>
      <c r="AWH154" s="1"/>
      <c r="AWK154" s="1"/>
      <c r="AWO154" s="19"/>
      <c r="AWP154" s="1"/>
      <c r="AWS154" s="1"/>
      <c r="AWW154" s="19"/>
      <c r="AWX154" s="1"/>
      <c r="AXA154" s="1"/>
      <c r="AXE154" s="19"/>
      <c r="AXF154" s="1"/>
      <c r="AXI154" s="1"/>
      <c r="AXM154" s="19"/>
      <c r="AXN154" s="1"/>
      <c r="AXQ154" s="1"/>
      <c r="AXU154" s="19"/>
      <c r="AXV154" s="1"/>
      <c r="AXY154" s="1"/>
      <c r="AYC154" s="19"/>
      <c r="AYD154" s="1"/>
      <c r="AYG154" s="1"/>
      <c r="AYK154" s="19"/>
      <c r="AYL154" s="1"/>
      <c r="AYO154" s="1"/>
      <c r="AYS154" s="19"/>
      <c r="AYT154" s="1"/>
      <c r="AYW154" s="1"/>
      <c r="AZA154" s="19"/>
      <c r="AZB154" s="1"/>
      <c r="AZE154" s="1"/>
      <c r="AZI154" s="19"/>
      <c r="AZJ154" s="1"/>
      <c r="AZM154" s="1"/>
      <c r="AZQ154" s="19"/>
      <c r="AZR154" s="1"/>
      <c r="AZU154" s="1"/>
      <c r="AZY154" s="19"/>
      <c r="AZZ154" s="1"/>
      <c r="BAC154" s="1"/>
      <c r="BAG154" s="19"/>
      <c r="BAH154" s="1"/>
      <c r="BAK154" s="1"/>
      <c r="BAO154" s="19"/>
      <c r="BAP154" s="1"/>
      <c r="BAS154" s="1"/>
      <c r="BAW154" s="19"/>
      <c r="BAX154" s="1"/>
      <c r="BBA154" s="1"/>
      <c r="BBE154" s="19"/>
      <c r="BBF154" s="1"/>
      <c r="BBI154" s="1"/>
      <c r="BBM154" s="19"/>
      <c r="BBN154" s="1"/>
      <c r="BBQ154" s="1"/>
      <c r="BBU154" s="19"/>
      <c r="BBV154" s="1"/>
      <c r="BBY154" s="1"/>
      <c r="BCC154" s="19"/>
      <c r="BCD154" s="1"/>
      <c r="BCG154" s="1"/>
      <c r="BCK154" s="19"/>
      <c r="BCL154" s="1"/>
      <c r="BCO154" s="1"/>
      <c r="BCS154" s="19"/>
      <c r="BCT154" s="1"/>
      <c r="BCW154" s="1"/>
      <c r="BDA154" s="19"/>
      <c r="BDB154" s="1"/>
      <c r="BDE154" s="1"/>
      <c r="BDI154" s="19"/>
      <c r="BDJ154" s="1"/>
      <c r="BDM154" s="1"/>
      <c r="BDQ154" s="19"/>
      <c r="BDR154" s="1"/>
      <c r="BDU154" s="1"/>
      <c r="BDY154" s="19"/>
      <c r="BDZ154" s="1"/>
      <c r="BEC154" s="1"/>
      <c r="BEG154" s="19"/>
      <c r="BEH154" s="1"/>
      <c r="BEK154" s="1"/>
      <c r="BEO154" s="19"/>
      <c r="BEP154" s="1"/>
      <c r="BES154" s="1"/>
      <c r="BEW154" s="19"/>
      <c r="BEX154" s="1"/>
      <c r="BFA154" s="1"/>
      <c r="BFE154" s="19"/>
      <c r="BFF154" s="1"/>
      <c r="BFI154" s="1"/>
      <c r="BFM154" s="19"/>
      <c r="BFN154" s="1"/>
      <c r="BFQ154" s="1"/>
      <c r="BFU154" s="19"/>
      <c r="BFV154" s="1"/>
      <c r="BFY154" s="1"/>
      <c r="BGC154" s="19"/>
      <c r="BGD154" s="1"/>
      <c r="BGG154" s="1"/>
      <c r="BGK154" s="19"/>
      <c r="BGL154" s="1"/>
      <c r="BGO154" s="1"/>
      <c r="BGS154" s="19"/>
      <c r="BGT154" s="1"/>
      <c r="BGW154" s="1"/>
      <c r="BHA154" s="19"/>
      <c r="BHB154" s="1"/>
      <c r="BHE154" s="1"/>
      <c r="BHI154" s="19"/>
      <c r="BHJ154" s="1"/>
      <c r="BHM154" s="1"/>
      <c r="BHQ154" s="19"/>
      <c r="BHR154" s="1"/>
      <c r="BHU154" s="1"/>
      <c r="BHY154" s="19"/>
      <c r="BHZ154" s="1"/>
      <c r="BIC154" s="1"/>
      <c r="BIG154" s="19"/>
      <c r="BIH154" s="1"/>
      <c r="BIK154" s="1"/>
      <c r="BIO154" s="19"/>
      <c r="BIP154" s="1"/>
      <c r="BIS154" s="1"/>
      <c r="BIW154" s="19"/>
      <c r="BIX154" s="1"/>
      <c r="BJA154" s="1"/>
      <c r="BJE154" s="19"/>
      <c r="BJF154" s="1"/>
      <c r="BJI154" s="1"/>
      <c r="BJM154" s="19"/>
      <c r="BJN154" s="1"/>
      <c r="BJQ154" s="1"/>
      <c r="BJU154" s="19"/>
      <c r="BJV154" s="1"/>
      <c r="BJY154" s="1"/>
      <c r="BKC154" s="19"/>
      <c r="BKD154" s="1"/>
      <c r="BKG154" s="1"/>
      <c r="BKK154" s="19"/>
      <c r="BKL154" s="1"/>
      <c r="BKO154" s="1"/>
      <c r="BKS154" s="19"/>
      <c r="BKT154" s="1"/>
      <c r="BKW154" s="1"/>
      <c r="BLA154" s="19"/>
      <c r="BLB154" s="1"/>
      <c r="BLE154" s="1"/>
      <c r="BLI154" s="19"/>
      <c r="BLJ154" s="1"/>
      <c r="BLM154" s="1"/>
      <c r="BLQ154" s="19"/>
      <c r="BLR154" s="1"/>
      <c r="BLU154" s="1"/>
      <c r="BLY154" s="19"/>
      <c r="BLZ154" s="1"/>
      <c r="BMC154" s="1"/>
      <c r="BMG154" s="19"/>
      <c r="BMH154" s="1"/>
      <c r="BMK154" s="1"/>
      <c r="BMO154" s="19"/>
      <c r="BMP154" s="1"/>
      <c r="BMS154" s="1"/>
      <c r="BMW154" s="19"/>
      <c r="BMX154" s="1"/>
      <c r="BNA154" s="1"/>
      <c r="BNE154" s="19"/>
      <c r="BNF154" s="1"/>
      <c r="BNI154" s="1"/>
      <c r="BNM154" s="19"/>
      <c r="BNN154" s="1"/>
      <c r="BNQ154" s="1"/>
      <c r="BNU154" s="19"/>
      <c r="BNV154" s="1"/>
      <c r="BNY154" s="1"/>
      <c r="BOC154" s="19"/>
      <c r="BOD154" s="1"/>
      <c r="BOG154" s="1"/>
      <c r="BOK154" s="19"/>
      <c r="BOL154" s="1"/>
      <c r="BOO154" s="1"/>
      <c r="BOS154" s="19"/>
      <c r="BOT154" s="1"/>
      <c r="BOW154" s="1"/>
      <c r="BPA154" s="19"/>
      <c r="BPB154" s="1"/>
      <c r="BPE154" s="1"/>
      <c r="BPI154" s="19"/>
      <c r="BPJ154" s="1"/>
      <c r="BPM154" s="1"/>
      <c r="BPQ154" s="19"/>
      <c r="BPR154" s="1"/>
      <c r="BPU154" s="1"/>
      <c r="BPY154" s="19"/>
      <c r="BPZ154" s="1"/>
      <c r="BQC154" s="1"/>
      <c r="BQG154" s="19"/>
      <c r="BQH154" s="1"/>
      <c r="BQK154" s="1"/>
      <c r="BQO154" s="19"/>
      <c r="BQP154" s="1"/>
      <c r="BQS154" s="1"/>
      <c r="BQW154" s="19"/>
      <c r="BQX154" s="1"/>
      <c r="BRA154" s="1"/>
      <c r="BRE154" s="19"/>
      <c r="BRF154" s="1"/>
      <c r="BRI154" s="1"/>
      <c r="BRM154" s="19"/>
      <c r="BRN154" s="1"/>
      <c r="BRQ154" s="1"/>
      <c r="BRU154" s="19"/>
      <c r="BRV154" s="1"/>
      <c r="BRY154" s="1"/>
      <c r="BSC154" s="19"/>
      <c r="BSD154" s="1"/>
      <c r="BSG154" s="1"/>
      <c r="BSK154" s="19"/>
      <c r="BSL154" s="1"/>
      <c r="BSO154" s="1"/>
      <c r="BSS154" s="19"/>
      <c r="BST154" s="1"/>
      <c r="BSW154" s="1"/>
      <c r="BTA154" s="19"/>
      <c r="BTB154" s="1"/>
      <c r="BTE154" s="1"/>
      <c r="BTI154" s="19"/>
      <c r="BTJ154" s="1"/>
      <c r="BTM154" s="1"/>
      <c r="BTQ154" s="19"/>
      <c r="BTR154" s="1"/>
      <c r="BTU154" s="1"/>
      <c r="BTY154" s="19"/>
      <c r="BTZ154" s="1"/>
      <c r="BUC154" s="1"/>
      <c r="BUG154" s="19"/>
      <c r="BUH154" s="1"/>
      <c r="BUK154" s="1"/>
      <c r="BUO154" s="19"/>
      <c r="BUP154" s="1"/>
      <c r="BUS154" s="1"/>
      <c r="BUW154" s="19"/>
      <c r="BUX154" s="1"/>
      <c r="BVA154" s="1"/>
      <c r="BVE154" s="19"/>
      <c r="BVF154" s="1"/>
      <c r="BVI154" s="1"/>
      <c r="BVM154" s="19"/>
      <c r="BVN154" s="1"/>
      <c r="BVQ154" s="1"/>
      <c r="BVU154" s="19"/>
      <c r="BVV154" s="1"/>
      <c r="BVY154" s="1"/>
      <c r="BWC154" s="19"/>
      <c r="BWD154" s="1"/>
      <c r="BWG154" s="1"/>
      <c r="BWK154" s="19"/>
      <c r="BWL154" s="1"/>
      <c r="BWO154" s="1"/>
      <c r="BWS154" s="19"/>
      <c r="BWT154" s="1"/>
      <c r="BWW154" s="1"/>
      <c r="BXA154" s="19"/>
      <c r="BXB154" s="1"/>
      <c r="BXE154" s="1"/>
      <c r="BXI154" s="19"/>
      <c r="BXJ154" s="1"/>
      <c r="BXM154" s="1"/>
      <c r="BXQ154" s="19"/>
      <c r="BXR154" s="1"/>
      <c r="BXU154" s="1"/>
      <c r="BXY154" s="19"/>
      <c r="BXZ154" s="1"/>
      <c r="BYC154" s="1"/>
      <c r="BYG154" s="19"/>
      <c r="BYH154" s="1"/>
      <c r="BYK154" s="1"/>
      <c r="BYO154" s="19"/>
      <c r="BYP154" s="1"/>
      <c r="BYS154" s="1"/>
      <c r="BYW154" s="19"/>
      <c r="BYX154" s="1"/>
      <c r="BZA154" s="1"/>
      <c r="BZE154" s="19"/>
      <c r="BZF154" s="1"/>
      <c r="BZI154" s="1"/>
      <c r="BZM154" s="19"/>
      <c r="BZN154" s="1"/>
      <c r="BZQ154" s="1"/>
      <c r="BZU154" s="19"/>
      <c r="BZV154" s="1"/>
      <c r="BZY154" s="1"/>
      <c r="CAC154" s="19"/>
      <c r="CAD154" s="1"/>
      <c r="CAG154" s="1"/>
      <c r="CAK154" s="19"/>
      <c r="CAL154" s="1"/>
      <c r="CAO154" s="1"/>
      <c r="CAS154" s="19"/>
      <c r="CAT154" s="1"/>
      <c r="CAW154" s="1"/>
      <c r="CBA154" s="19"/>
      <c r="CBB154" s="1"/>
      <c r="CBE154" s="1"/>
      <c r="CBI154" s="19"/>
      <c r="CBJ154" s="1"/>
      <c r="CBM154" s="1"/>
      <c r="CBQ154" s="19"/>
      <c r="CBR154" s="1"/>
      <c r="CBU154" s="1"/>
      <c r="CBY154" s="19"/>
      <c r="CBZ154" s="1"/>
      <c r="CCC154" s="1"/>
      <c r="CCG154" s="19"/>
      <c r="CCH154" s="1"/>
      <c r="CCK154" s="1"/>
      <c r="CCO154" s="19"/>
      <c r="CCP154" s="1"/>
      <c r="CCS154" s="1"/>
      <c r="CCW154" s="19"/>
      <c r="CCX154" s="1"/>
      <c r="CDA154" s="1"/>
      <c r="CDE154" s="19"/>
      <c r="CDF154" s="1"/>
      <c r="CDI154" s="1"/>
      <c r="CDM154" s="19"/>
      <c r="CDN154" s="1"/>
      <c r="CDQ154" s="1"/>
      <c r="CDU154" s="19"/>
      <c r="CDV154" s="1"/>
      <c r="CDY154" s="1"/>
      <c r="CEC154" s="19"/>
      <c r="CED154" s="1"/>
      <c r="CEG154" s="1"/>
      <c r="CEK154" s="19"/>
      <c r="CEL154" s="1"/>
      <c r="CEO154" s="1"/>
      <c r="CES154" s="19"/>
      <c r="CET154" s="1"/>
      <c r="CEW154" s="1"/>
      <c r="CFA154" s="19"/>
      <c r="CFB154" s="1"/>
      <c r="CFE154" s="1"/>
      <c r="CFI154" s="19"/>
      <c r="CFJ154" s="1"/>
      <c r="CFM154" s="1"/>
      <c r="CFQ154" s="19"/>
      <c r="CFR154" s="1"/>
      <c r="CFU154" s="1"/>
      <c r="CFY154" s="19"/>
      <c r="CFZ154" s="1"/>
      <c r="CGC154" s="1"/>
      <c r="CGG154" s="19"/>
      <c r="CGH154" s="1"/>
      <c r="CGK154" s="1"/>
      <c r="CGO154" s="19"/>
      <c r="CGP154" s="1"/>
      <c r="CGS154" s="1"/>
      <c r="CGW154" s="19"/>
      <c r="CGX154" s="1"/>
      <c r="CHA154" s="1"/>
      <c r="CHE154" s="19"/>
      <c r="CHF154" s="1"/>
      <c r="CHI154" s="1"/>
      <c r="CHM154" s="19"/>
      <c r="CHN154" s="1"/>
      <c r="CHQ154" s="1"/>
      <c r="CHU154" s="19"/>
      <c r="CHV154" s="1"/>
      <c r="CHY154" s="1"/>
      <c r="CIC154" s="19"/>
      <c r="CID154" s="1"/>
      <c r="CIG154" s="1"/>
      <c r="CIK154" s="19"/>
      <c r="CIL154" s="1"/>
      <c r="CIO154" s="1"/>
      <c r="CIS154" s="19"/>
      <c r="CIT154" s="1"/>
      <c r="CIW154" s="1"/>
      <c r="CJA154" s="19"/>
      <c r="CJB154" s="1"/>
      <c r="CJE154" s="1"/>
      <c r="CJI154" s="19"/>
      <c r="CJJ154" s="1"/>
      <c r="CJM154" s="1"/>
      <c r="CJQ154" s="19"/>
      <c r="CJR154" s="1"/>
      <c r="CJU154" s="1"/>
      <c r="CJY154" s="19"/>
      <c r="CJZ154" s="1"/>
      <c r="CKC154" s="1"/>
      <c r="CKG154" s="19"/>
      <c r="CKH154" s="1"/>
      <c r="CKK154" s="1"/>
      <c r="CKO154" s="19"/>
      <c r="CKP154" s="1"/>
      <c r="CKS154" s="1"/>
      <c r="CKW154" s="19"/>
      <c r="CKX154" s="1"/>
      <c r="CLA154" s="1"/>
      <c r="CLE154" s="19"/>
      <c r="CLF154" s="1"/>
      <c r="CLI154" s="1"/>
      <c r="CLM154" s="19"/>
      <c r="CLN154" s="1"/>
      <c r="CLQ154" s="1"/>
      <c r="CLU154" s="19"/>
      <c r="CLV154" s="1"/>
      <c r="CLY154" s="1"/>
      <c r="CMC154" s="19"/>
      <c r="CMD154" s="1"/>
      <c r="CMG154" s="1"/>
      <c r="CMK154" s="19"/>
      <c r="CML154" s="1"/>
      <c r="CMO154" s="1"/>
      <c r="CMS154" s="19"/>
      <c r="CMT154" s="1"/>
      <c r="CMW154" s="1"/>
      <c r="CNA154" s="19"/>
      <c r="CNB154" s="1"/>
      <c r="CNE154" s="1"/>
      <c r="CNI154" s="19"/>
      <c r="CNJ154" s="1"/>
      <c r="CNM154" s="1"/>
      <c r="CNQ154" s="19"/>
      <c r="CNR154" s="1"/>
      <c r="CNU154" s="1"/>
      <c r="CNY154" s="19"/>
      <c r="CNZ154" s="1"/>
      <c r="COC154" s="1"/>
      <c r="COG154" s="19"/>
      <c r="COH154" s="1"/>
      <c r="COK154" s="1"/>
      <c r="COO154" s="19"/>
      <c r="COP154" s="1"/>
      <c r="COS154" s="1"/>
      <c r="COW154" s="19"/>
      <c r="COX154" s="1"/>
      <c r="CPA154" s="1"/>
      <c r="CPE154" s="19"/>
      <c r="CPF154" s="1"/>
      <c r="CPI154" s="1"/>
      <c r="CPM154" s="19"/>
      <c r="CPN154" s="1"/>
      <c r="CPQ154" s="1"/>
      <c r="CPU154" s="19"/>
      <c r="CPV154" s="1"/>
      <c r="CPY154" s="1"/>
      <c r="CQC154" s="19"/>
      <c r="CQD154" s="1"/>
      <c r="CQG154" s="1"/>
      <c r="CQK154" s="19"/>
      <c r="CQL154" s="1"/>
      <c r="CQO154" s="1"/>
      <c r="CQS154" s="19"/>
      <c r="CQT154" s="1"/>
      <c r="CQW154" s="1"/>
      <c r="CRA154" s="19"/>
      <c r="CRB154" s="1"/>
      <c r="CRE154" s="1"/>
      <c r="CRI154" s="19"/>
      <c r="CRJ154" s="1"/>
      <c r="CRM154" s="1"/>
      <c r="CRQ154" s="19"/>
      <c r="CRR154" s="1"/>
      <c r="CRU154" s="1"/>
      <c r="CRY154" s="19"/>
      <c r="CRZ154" s="1"/>
      <c r="CSC154" s="1"/>
      <c r="CSG154" s="19"/>
      <c r="CSH154" s="1"/>
      <c r="CSK154" s="1"/>
      <c r="CSO154" s="19"/>
      <c r="CSP154" s="1"/>
      <c r="CSS154" s="1"/>
      <c r="CSW154" s="19"/>
      <c r="CSX154" s="1"/>
      <c r="CTA154" s="1"/>
      <c r="CTE154" s="19"/>
      <c r="CTF154" s="1"/>
      <c r="CTI154" s="1"/>
      <c r="CTM154" s="19"/>
      <c r="CTN154" s="1"/>
      <c r="CTQ154" s="1"/>
      <c r="CTU154" s="19"/>
      <c r="CTV154" s="1"/>
      <c r="CTY154" s="1"/>
      <c r="CUC154" s="19"/>
      <c r="CUD154" s="1"/>
      <c r="CUG154" s="1"/>
      <c r="CUK154" s="19"/>
      <c r="CUL154" s="1"/>
      <c r="CUO154" s="1"/>
      <c r="CUS154" s="19"/>
      <c r="CUT154" s="1"/>
      <c r="CUW154" s="1"/>
      <c r="CVA154" s="19"/>
      <c r="CVB154" s="1"/>
      <c r="CVE154" s="1"/>
      <c r="CVI154" s="19"/>
      <c r="CVJ154" s="1"/>
      <c r="CVM154" s="1"/>
      <c r="CVQ154" s="19"/>
      <c r="CVR154" s="1"/>
      <c r="CVU154" s="1"/>
      <c r="CVY154" s="19"/>
      <c r="CVZ154" s="1"/>
      <c r="CWC154" s="1"/>
      <c r="CWG154" s="19"/>
      <c r="CWH154" s="1"/>
      <c r="CWK154" s="1"/>
      <c r="CWO154" s="19"/>
      <c r="CWP154" s="1"/>
      <c r="CWS154" s="1"/>
      <c r="CWW154" s="19"/>
      <c r="CWX154" s="1"/>
      <c r="CXA154" s="1"/>
      <c r="CXE154" s="19"/>
      <c r="CXF154" s="1"/>
      <c r="CXI154" s="1"/>
      <c r="CXM154" s="19"/>
      <c r="CXN154" s="1"/>
      <c r="CXQ154" s="1"/>
      <c r="CXU154" s="19"/>
      <c r="CXV154" s="1"/>
      <c r="CXY154" s="1"/>
      <c r="CYC154" s="19"/>
      <c r="CYD154" s="1"/>
      <c r="CYG154" s="1"/>
      <c r="CYK154" s="19"/>
      <c r="CYL154" s="1"/>
      <c r="CYO154" s="1"/>
      <c r="CYS154" s="19"/>
      <c r="CYT154" s="1"/>
      <c r="CYW154" s="1"/>
      <c r="CZA154" s="19"/>
      <c r="CZB154" s="1"/>
      <c r="CZE154" s="1"/>
      <c r="CZI154" s="19"/>
      <c r="CZJ154" s="1"/>
      <c r="CZM154" s="1"/>
      <c r="CZQ154" s="19"/>
      <c r="CZR154" s="1"/>
      <c r="CZU154" s="1"/>
      <c r="CZY154" s="19"/>
      <c r="CZZ154" s="1"/>
      <c r="DAC154" s="1"/>
      <c r="DAG154" s="19"/>
      <c r="DAH154" s="1"/>
      <c r="DAK154" s="1"/>
      <c r="DAO154" s="19"/>
      <c r="DAP154" s="1"/>
      <c r="DAS154" s="1"/>
      <c r="DAW154" s="19"/>
      <c r="DAX154" s="1"/>
      <c r="DBA154" s="1"/>
      <c r="DBE154" s="19"/>
      <c r="DBF154" s="1"/>
      <c r="DBI154" s="1"/>
      <c r="DBM154" s="19"/>
      <c r="DBN154" s="1"/>
      <c r="DBQ154" s="1"/>
      <c r="DBU154" s="19"/>
      <c r="DBV154" s="1"/>
      <c r="DBY154" s="1"/>
      <c r="DCC154" s="19"/>
      <c r="DCD154" s="1"/>
      <c r="DCG154" s="1"/>
      <c r="DCK154" s="19"/>
      <c r="DCL154" s="1"/>
      <c r="DCO154" s="1"/>
      <c r="DCS154" s="19"/>
      <c r="DCT154" s="1"/>
      <c r="DCW154" s="1"/>
      <c r="DDA154" s="19"/>
      <c r="DDB154" s="1"/>
      <c r="DDE154" s="1"/>
      <c r="DDI154" s="19"/>
      <c r="DDJ154" s="1"/>
      <c r="DDM154" s="1"/>
      <c r="DDQ154" s="19"/>
      <c r="DDR154" s="1"/>
      <c r="DDU154" s="1"/>
      <c r="DDY154" s="19"/>
      <c r="DDZ154" s="1"/>
      <c r="DEC154" s="1"/>
      <c r="DEG154" s="19"/>
      <c r="DEH154" s="1"/>
      <c r="DEK154" s="1"/>
      <c r="DEO154" s="19"/>
      <c r="DEP154" s="1"/>
      <c r="DES154" s="1"/>
      <c r="DEW154" s="19"/>
      <c r="DEX154" s="1"/>
      <c r="DFA154" s="1"/>
      <c r="DFE154" s="19"/>
      <c r="DFF154" s="1"/>
      <c r="DFI154" s="1"/>
      <c r="DFM154" s="19"/>
      <c r="DFN154" s="1"/>
      <c r="DFQ154" s="1"/>
      <c r="DFU154" s="19"/>
      <c r="DFV154" s="1"/>
      <c r="DFY154" s="1"/>
      <c r="DGC154" s="19"/>
      <c r="DGD154" s="1"/>
      <c r="DGG154" s="1"/>
      <c r="DGK154" s="19"/>
      <c r="DGL154" s="1"/>
      <c r="DGO154" s="1"/>
      <c r="DGS154" s="19"/>
      <c r="DGT154" s="1"/>
      <c r="DGW154" s="1"/>
      <c r="DHA154" s="19"/>
      <c r="DHB154" s="1"/>
      <c r="DHE154" s="1"/>
      <c r="DHI154" s="19"/>
      <c r="DHJ154" s="1"/>
      <c r="DHM154" s="1"/>
      <c r="DHQ154" s="19"/>
      <c r="DHR154" s="1"/>
      <c r="DHU154" s="1"/>
      <c r="DHY154" s="19"/>
      <c r="DHZ154" s="1"/>
      <c r="DIC154" s="1"/>
      <c r="DIG154" s="19"/>
      <c r="DIH154" s="1"/>
      <c r="DIK154" s="1"/>
      <c r="DIO154" s="19"/>
      <c r="DIP154" s="1"/>
      <c r="DIS154" s="1"/>
      <c r="DIW154" s="19"/>
      <c r="DIX154" s="1"/>
      <c r="DJA154" s="1"/>
      <c r="DJE154" s="19"/>
      <c r="DJF154" s="1"/>
      <c r="DJI154" s="1"/>
      <c r="DJM154" s="19"/>
      <c r="DJN154" s="1"/>
      <c r="DJQ154" s="1"/>
      <c r="DJU154" s="19"/>
      <c r="DJV154" s="1"/>
      <c r="DJY154" s="1"/>
      <c r="DKC154" s="19"/>
      <c r="DKD154" s="1"/>
      <c r="DKG154" s="1"/>
      <c r="DKK154" s="19"/>
      <c r="DKL154" s="1"/>
      <c r="DKO154" s="1"/>
      <c r="DKS154" s="19"/>
      <c r="DKT154" s="1"/>
      <c r="DKW154" s="1"/>
      <c r="DLA154" s="19"/>
      <c r="DLB154" s="1"/>
      <c r="DLE154" s="1"/>
      <c r="DLI154" s="19"/>
      <c r="DLJ154" s="1"/>
      <c r="DLM154" s="1"/>
      <c r="DLQ154" s="19"/>
      <c r="DLR154" s="1"/>
      <c r="DLU154" s="1"/>
      <c r="DLY154" s="19"/>
      <c r="DLZ154" s="1"/>
      <c r="DMC154" s="1"/>
      <c r="DMG154" s="19"/>
      <c r="DMH154" s="1"/>
      <c r="DMK154" s="1"/>
      <c r="DMO154" s="19"/>
      <c r="DMP154" s="1"/>
      <c r="DMS154" s="1"/>
      <c r="DMW154" s="19"/>
      <c r="DMX154" s="1"/>
      <c r="DNA154" s="1"/>
      <c r="DNE154" s="19"/>
      <c r="DNF154" s="1"/>
      <c r="DNI154" s="1"/>
      <c r="DNM154" s="19"/>
      <c r="DNN154" s="1"/>
      <c r="DNQ154" s="1"/>
      <c r="DNU154" s="19"/>
      <c r="DNV154" s="1"/>
      <c r="DNY154" s="1"/>
      <c r="DOC154" s="19"/>
      <c r="DOD154" s="1"/>
      <c r="DOG154" s="1"/>
      <c r="DOK154" s="19"/>
      <c r="DOL154" s="1"/>
      <c r="DOO154" s="1"/>
      <c r="DOS154" s="19"/>
      <c r="DOT154" s="1"/>
      <c r="DOW154" s="1"/>
      <c r="DPA154" s="19"/>
      <c r="DPB154" s="1"/>
      <c r="DPE154" s="1"/>
      <c r="DPI154" s="19"/>
      <c r="DPJ154" s="1"/>
      <c r="DPM154" s="1"/>
      <c r="DPQ154" s="19"/>
      <c r="DPR154" s="1"/>
      <c r="DPU154" s="1"/>
      <c r="DPY154" s="19"/>
      <c r="DPZ154" s="1"/>
      <c r="DQC154" s="1"/>
      <c r="DQG154" s="19"/>
      <c r="DQH154" s="1"/>
      <c r="DQK154" s="1"/>
      <c r="DQO154" s="19"/>
      <c r="DQP154" s="1"/>
      <c r="DQS154" s="1"/>
      <c r="DQW154" s="19"/>
      <c r="DQX154" s="1"/>
      <c r="DRA154" s="1"/>
      <c r="DRE154" s="19"/>
      <c r="DRF154" s="1"/>
      <c r="DRI154" s="1"/>
      <c r="DRM154" s="19"/>
      <c r="DRN154" s="1"/>
      <c r="DRQ154" s="1"/>
      <c r="DRU154" s="19"/>
      <c r="DRV154" s="1"/>
      <c r="DRY154" s="1"/>
      <c r="DSC154" s="19"/>
      <c r="DSD154" s="1"/>
      <c r="DSG154" s="1"/>
      <c r="DSK154" s="19"/>
      <c r="DSL154" s="1"/>
      <c r="DSO154" s="1"/>
      <c r="DSS154" s="19"/>
      <c r="DST154" s="1"/>
      <c r="DSW154" s="1"/>
      <c r="DTA154" s="19"/>
      <c r="DTB154" s="1"/>
      <c r="DTE154" s="1"/>
      <c r="DTI154" s="19"/>
      <c r="DTJ154" s="1"/>
      <c r="DTM154" s="1"/>
      <c r="DTQ154" s="19"/>
      <c r="DTR154" s="1"/>
      <c r="DTU154" s="1"/>
      <c r="DTY154" s="19"/>
      <c r="DTZ154" s="1"/>
      <c r="DUC154" s="1"/>
      <c r="DUG154" s="19"/>
      <c r="DUH154" s="1"/>
      <c r="DUK154" s="1"/>
      <c r="DUO154" s="19"/>
      <c r="DUP154" s="1"/>
      <c r="DUS154" s="1"/>
      <c r="DUW154" s="19"/>
      <c r="DUX154" s="1"/>
      <c r="DVA154" s="1"/>
      <c r="DVE154" s="19"/>
      <c r="DVF154" s="1"/>
      <c r="DVI154" s="1"/>
      <c r="DVM154" s="19"/>
      <c r="DVN154" s="1"/>
      <c r="DVQ154" s="1"/>
      <c r="DVU154" s="19"/>
      <c r="DVV154" s="1"/>
      <c r="DVY154" s="1"/>
      <c r="DWC154" s="19"/>
      <c r="DWD154" s="1"/>
      <c r="DWG154" s="1"/>
      <c r="DWK154" s="19"/>
      <c r="DWL154" s="1"/>
      <c r="DWO154" s="1"/>
      <c r="DWS154" s="19"/>
      <c r="DWT154" s="1"/>
      <c r="DWW154" s="1"/>
      <c r="DXA154" s="19"/>
      <c r="DXB154" s="1"/>
      <c r="DXE154" s="1"/>
      <c r="DXI154" s="19"/>
      <c r="DXJ154" s="1"/>
      <c r="DXM154" s="1"/>
      <c r="DXQ154" s="19"/>
      <c r="DXR154" s="1"/>
      <c r="DXU154" s="1"/>
      <c r="DXY154" s="19"/>
      <c r="DXZ154" s="1"/>
      <c r="DYC154" s="1"/>
      <c r="DYG154" s="19"/>
      <c r="DYH154" s="1"/>
      <c r="DYK154" s="1"/>
      <c r="DYO154" s="19"/>
      <c r="DYP154" s="1"/>
      <c r="DYS154" s="1"/>
      <c r="DYW154" s="19"/>
      <c r="DYX154" s="1"/>
      <c r="DZA154" s="1"/>
      <c r="DZE154" s="19"/>
      <c r="DZF154" s="1"/>
      <c r="DZI154" s="1"/>
      <c r="DZM154" s="19"/>
      <c r="DZN154" s="1"/>
      <c r="DZQ154" s="1"/>
      <c r="DZU154" s="19"/>
      <c r="DZV154" s="1"/>
      <c r="DZY154" s="1"/>
      <c r="EAC154" s="19"/>
      <c r="EAD154" s="1"/>
      <c r="EAG154" s="1"/>
      <c r="EAK154" s="19"/>
      <c r="EAL154" s="1"/>
      <c r="EAO154" s="1"/>
      <c r="EAS154" s="19"/>
      <c r="EAT154" s="1"/>
      <c r="EAW154" s="1"/>
      <c r="EBA154" s="19"/>
      <c r="EBB154" s="1"/>
      <c r="EBE154" s="1"/>
      <c r="EBI154" s="19"/>
      <c r="EBJ154" s="1"/>
      <c r="EBM154" s="1"/>
      <c r="EBQ154" s="19"/>
      <c r="EBR154" s="1"/>
      <c r="EBU154" s="1"/>
      <c r="EBY154" s="19"/>
      <c r="EBZ154" s="1"/>
      <c r="ECC154" s="1"/>
      <c r="ECG154" s="19"/>
      <c r="ECH154" s="1"/>
      <c r="ECK154" s="1"/>
      <c r="ECO154" s="19"/>
      <c r="ECP154" s="1"/>
      <c r="ECS154" s="1"/>
      <c r="ECW154" s="19"/>
      <c r="ECX154" s="1"/>
      <c r="EDA154" s="1"/>
      <c r="EDE154" s="19"/>
      <c r="EDF154" s="1"/>
      <c r="EDI154" s="1"/>
      <c r="EDM154" s="19"/>
      <c r="EDN154" s="1"/>
      <c r="EDQ154" s="1"/>
      <c r="EDU154" s="19"/>
      <c r="EDV154" s="1"/>
      <c r="EDY154" s="1"/>
      <c r="EEC154" s="19"/>
      <c r="EED154" s="1"/>
      <c r="EEG154" s="1"/>
      <c r="EEK154" s="19"/>
      <c r="EEL154" s="1"/>
      <c r="EEO154" s="1"/>
      <c r="EES154" s="19"/>
      <c r="EET154" s="1"/>
      <c r="EEW154" s="1"/>
      <c r="EFA154" s="19"/>
      <c r="EFB154" s="1"/>
      <c r="EFE154" s="1"/>
      <c r="EFI154" s="19"/>
      <c r="EFJ154" s="1"/>
      <c r="EFM154" s="1"/>
      <c r="EFQ154" s="19"/>
      <c r="EFR154" s="1"/>
      <c r="EFU154" s="1"/>
      <c r="EFY154" s="19"/>
      <c r="EFZ154" s="1"/>
      <c r="EGC154" s="1"/>
      <c r="EGG154" s="19"/>
      <c r="EGH154" s="1"/>
      <c r="EGK154" s="1"/>
      <c r="EGO154" s="19"/>
      <c r="EGP154" s="1"/>
      <c r="EGS154" s="1"/>
      <c r="EGW154" s="19"/>
      <c r="EGX154" s="1"/>
      <c r="EHA154" s="1"/>
      <c r="EHE154" s="19"/>
      <c r="EHF154" s="1"/>
      <c r="EHI154" s="1"/>
      <c r="EHM154" s="19"/>
      <c r="EHN154" s="1"/>
      <c r="EHQ154" s="1"/>
      <c r="EHU154" s="19"/>
      <c r="EHV154" s="1"/>
      <c r="EHY154" s="1"/>
      <c r="EIC154" s="19"/>
      <c r="EID154" s="1"/>
      <c r="EIG154" s="1"/>
      <c r="EIK154" s="19"/>
      <c r="EIL154" s="1"/>
      <c r="EIO154" s="1"/>
      <c r="EIS154" s="19"/>
      <c r="EIT154" s="1"/>
      <c r="EIW154" s="1"/>
      <c r="EJA154" s="19"/>
      <c r="EJB154" s="1"/>
      <c r="EJE154" s="1"/>
      <c r="EJI154" s="19"/>
      <c r="EJJ154" s="1"/>
      <c r="EJM154" s="1"/>
      <c r="EJQ154" s="19"/>
      <c r="EJR154" s="1"/>
      <c r="EJU154" s="1"/>
      <c r="EJY154" s="19"/>
      <c r="EJZ154" s="1"/>
      <c r="EKC154" s="1"/>
      <c r="EKG154" s="19"/>
      <c r="EKH154" s="1"/>
      <c r="EKK154" s="1"/>
      <c r="EKO154" s="19"/>
      <c r="EKP154" s="1"/>
      <c r="EKS154" s="1"/>
      <c r="EKW154" s="19"/>
      <c r="EKX154" s="1"/>
      <c r="ELA154" s="1"/>
      <c r="ELE154" s="19"/>
      <c r="ELF154" s="1"/>
      <c r="ELI154" s="1"/>
      <c r="ELM154" s="19"/>
      <c r="ELN154" s="1"/>
      <c r="ELQ154" s="1"/>
      <c r="ELU154" s="19"/>
      <c r="ELV154" s="1"/>
      <c r="ELY154" s="1"/>
      <c r="EMC154" s="19"/>
      <c r="EMD154" s="1"/>
      <c r="EMG154" s="1"/>
      <c r="EMK154" s="19"/>
      <c r="EML154" s="1"/>
      <c r="EMO154" s="1"/>
      <c r="EMS154" s="19"/>
      <c r="EMT154" s="1"/>
      <c r="EMW154" s="1"/>
      <c r="ENA154" s="19"/>
      <c r="ENB154" s="1"/>
      <c r="ENE154" s="1"/>
      <c r="ENI154" s="19"/>
      <c r="ENJ154" s="1"/>
      <c r="ENM154" s="1"/>
      <c r="ENQ154" s="19"/>
      <c r="ENR154" s="1"/>
      <c r="ENU154" s="1"/>
      <c r="ENY154" s="19"/>
      <c r="ENZ154" s="1"/>
      <c r="EOC154" s="1"/>
      <c r="EOG154" s="19"/>
      <c r="EOH154" s="1"/>
      <c r="EOK154" s="1"/>
      <c r="EOO154" s="19"/>
      <c r="EOP154" s="1"/>
      <c r="EOS154" s="1"/>
      <c r="EOW154" s="19"/>
      <c r="EOX154" s="1"/>
      <c r="EPA154" s="1"/>
      <c r="EPE154" s="19"/>
      <c r="EPF154" s="1"/>
      <c r="EPI154" s="1"/>
      <c r="EPM154" s="19"/>
      <c r="EPN154" s="1"/>
      <c r="EPQ154" s="1"/>
      <c r="EPU154" s="19"/>
      <c r="EPV154" s="1"/>
      <c r="EPY154" s="1"/>
      <c r="EQC154" s="19"/>
      <c r="EQD154" s="1"/>
      <c r="EQG154" s="1"/>
      <c r="EQK154" s="19"/>
      <c r="EQL154" s="1"/>
      <c r="EQO154" s="1"/>
      <c r="EQS154" s="19"/>
      <c r="EQT154" s="1"/>
      <c r="EQW154" s="1"/>
      <c r="ERA154" s="19"/>
      <c r="ERB154" s="1"/>
      <c r="ERE154" s="1"/>
      <c r="ERI154" s="19"/>
      <c r="ERJ154" s="1"/>
      <c r="ERM154" s="1"/>
      <c r="ERQ154" s="19"/>
      <c r="ERR154" s="1"/>
      <c r="ERU154" s="1"/>
      <c r="ERY154" s="19"/>
      <c r="ERZ154" s="1"/>
      <c r="ESC154" s="1"/>
      <c r="ESG154" s="19"/>
      <c r="ESH154" s="1"/>
      <c r="ESK154" s="1"/>
      <c r="ESO154" s="19"/>
      <c r="ESP154" s="1"/>
      <c r="ESS154" s="1"/>
      <c r="ESW154" s="19"/>
      <c r="ESX154" s="1"/>
      <c r="ETA154" s="1"/>
      <c r="ETE154" s="19"/>
      <c r="ETF154" s="1"/>
      <c r="ETI154" s="1"/>
      <c r="ETM154" s="19"/>
      <c r="ETN154" s="1"/>
      <c r="ETQ154" s="1"/>
      <c r="ETU154" s="19"/>
      <c r="ETV154" s="1"/>
      <c r="ETY154" s="1"/>
      <c r="EUC154" s="19"/>
      <c r="EUD154" s="1"/>
      <c r="EUG154" s="1"/>
      <c r="EUK154" s="19"/>
      <c r="EUL154" s="1"/>
      <c r="EUO154" s="1"/>
      <c r="EUS154" s="19"/>
      <c r="EUT154" s="1"/>
      <c r="EUW154" s="1"/>
      <c r="EVA154" s="19"/>
      <c r="EVB154" s="1"/>
      <c r="EVE154" s="1"/>
      <c r="EVI154" s="19"/>
      <c r="EVJ154" s="1"/>
      <c r="EVM154" s="1"/>
      <c r="EVQ154" s="19"/>
      <c r="EVR154" s="1"/>
      <c r="EVU154" s="1"/>
      <c r="EVY154" s="19"/>
      <c r="EVZ154" s="1"/>
      <c r="EWC154" s="1"/>
      <c r="EWG154" s="19"/>
      <c r="EWH154" s="1"/>
      <c r="EWK154" s="1"/>
      <c r="EWO154" s="19"/>
      <c r="EWP154" s="1"/>
      <c r="EWS154" s="1"/>
      <c r="EWW154" s="19"/>
      <c r="EWX154" s="1"/>
      <c r="EXA154" s="1"/>
      <c r="EXE154" s="19"/>
      <c r="EXF154" s="1"/>
      <c r="EXI154" s="1"/>
      <c r="EXM154" s="19"/>
      <c r="EXN154" s="1"/>
      <c r="EXQ154" s="1"/>
      <c r="EXU154" s="19"/>
      <c r="EXV154" s="1"/>
      <c r="EXY154" s="1"/>
      <c r="EYC154" s="19"/>
      <c r="EYD154" s="1"/>
      <c r="EYG154" s="1"/>
      <c r="EYK154" s="19"/>
      <c r="EYL154" s="1"/>
      <c r="EYO154" s="1"/>
      <c r="EYS154" s="19"/>
      <c r="EYT154" s="1"/>
      <c r="EYW154" s="1"/>
      <c r="EZA154" s="19"/>
      <c r="EZB154" s="1"/>
      <c r="EZE154" s="1"/>
      <c r="EZI154" s="19"/>
      <c r="EZJ154" s="1"/>
      <c r="EZM154" s="1"/>
      <c r="EZQ154" s="19"/>
      <c r="EZR154" s="1"/>
      <c r="EZU154" s="1"/>
      <c r="EZY154" s="19"/>
      <c r="EZZ154" s="1"/>
      <c r="FAC154" s="1"/>
      <c r="FAG154" s="19"/>
      <c r="FAH154" s="1"/>
      <c r="FAK154" s="1"/>
      <c r="FAO154" s="19"/>
      <c r="FAP154" s="1"/>
      <c r="FAS154" s="1"/>
      <c r="FAW154" s="19"/>
      <c r="FAX154" s="1"/>
      <c r="FBA154" s="1"/>
      <c r="FBE154" s="19"/>
      <c r="FBF154" s="1"/>
      <c r="FBI154" s="1"/>
      <c r="FBM154" s="19"/>
      <c r="FBN154" s="1"/>
      <c r="FBQ154" s="1"/>
      <c r="FBU154" s="19"/>
      <c r="FBV154" s="1"/>
      <c r="FBY154" s="1"/>
      <c r="FCC154" s="19"/>
      <c r="FCD154" s="1"/>
      <c r="FCG154" s="1"/>
      <c r="FCK154" s="19"/>
      <c r="FCL154" s="1"/>
      <c r="FCO154" s="1"/>
      <c r="FCS154" s="19"/>
      <c r="FCT154" s="1"/>
      <c r="FCW154" s="1"/>
      <c r="FDA154" s="19"/>
      <c r="FDB154" s="1"/>
      <c r="FDE154" s="1"/>
      <c r="FDI154" s="19"/>
      <c r="FDJ154" s="1"/>
      <c r="FDM154" s="1"/>
      <c r="FDQ154" s="19"/>
      <c r="FDR154" s="1"/>
      <c r="FDU154" s="1"/>
      <c r="FDY154" s="19"/>
      <c r="FDZ154" s="1"/>
      <c r="FEC154" s="1"/>
      <c r="FEG154" s="19"/>
      <c r="FEH154" s="1"/>
      <c r="FEK154" s="1"/>
      <c r="FEO154" s="19"/>
      <c r="FEP154" s="1"/>
      <c r="FES154" s="1"/>
      <c r="FEW154" s="19"/>
      <c r="FEX154" s="1"/>
      <c r="FFA154" s="1"/>
      <c r="FFE154" s="19"/>
      <c r="FFF154" s="1"/>
      <c r="FFI154" s="1"/>
      <c r="FFM154" s="19"/>
      <c r="FFN154" s="1"/>
      <c r="FFQ154" s="1"/>
      <c r="FFU154" s="19"/>
      <c r="FFV154" s="1"/>
      <c r="FFY154" s="1"/>
      <c r="FGC154" s="19"/>
      <c r="FGD154" s="1"/>
      <c r="FGG154" s="1"/>
      <c r="FGK154" s="19"/>
      <c r="FGL154" s="1"/>
      <c r="FGO154" s="1"/>
      <c r="FGS154" s="19"/>
      <c r="FGT154" s="1"/>
      <c r="FGW154" s="1"/>
      <c r="FHA154" s="19"/>
      <c r="FHB154" s="1"/>
      <c r="FHE154" s="1"/>
      <c r="FHI154" s="19"/>
      <c r="FHJ154" s="1"/>
      <c r="FHM154" s="1"/>
      <c r="FHQ154" s="19"/>
      <c r="FHR154" s="1"/>
      <c r="FHU154" s="1"/>
      <c r="FHY154" s="19"/>
      <c r="FHZ154" s="1"/>
      <c r="FIC154" s="1"/>
      <c r="FIG154" s="19"/>
      <c r="FIH154" s="1"/>
      <c r="FIK154" s="1"/>
      <c r="FIO154" s="19"/>
      <c r="FIP154" s="1"/>
      <c r="FIS154" s="1"/>
      <c r="FIW154" s="19"/>
      <c r="FIX154" s="1"/>
      <c r="FJA154" s="1"/>
      <c r="FJE154" s="19"/>
      <c r="FJF154" s="1"/>
      <c r="FJI154" s="1"/>
      <c r="FJM154" s="19"/>
      <c r="FJN154" s="1"/>
      <c r="FJQ154" s="1"/>
      <c r="FJU154" s="19"/>
      <c r="FJV154" s="1"/>
      <c r="FJY154" s="1"/>
      <c r="FKC154" s="19"/>
      <c r="FKD154" s="1"/>
      <c r="FKG154" s="1"/>
      <c r="FKK154" s="19"/>
      <c r="FKL154" s="1"/>
      <c r="FKO154" s="1"/>
      <c r="FKS154" s="19"/>
      <c r="FKT154" s="1"/>
      <c r="FKW154" s="1"/>
      <c r="FLA154" s="19"/>
      <c r="FLB154" s="1"/>
      <c r="FLE154" s="1"/>
      <c r="FLI154" s="19"/>
      <c r="FLJ154" s="1"/>
      <c r="FLM154" s="1"/>
      <c r="FLQ154" s="19"/>
      <c r="FLR154" s="1"/>
      <c r="FLU154" s="1"/>
      <c r="FLY154" s="19"/>
      <c r="FLZ154" s="1"/>
      <c r="FMC154" s="1"/>
      <c r="FMG154" s="19"/>
      <c r="FMH154" s="1"/>
      <c r="FMK154" s="1"/>
      <c r="FMO154" s="19"/>
      <c r="FMP154" s="1"/>
      <c r="FMS154" s="1"/>
      <c r="FMW154" s="19"/>
      <c r="FMX154" s="1"/>
      <c r="FNA154" s="1"/>
      <c r="FNE154" s="19"/>
      <c r="FNF154" s="1"/>
      <c r="FNI154" s="1"/>
      <c r="FNM154" s="19"/>
      <c r="FNN154" s="1"/>
      <c r="FNQ154" s="1"/>
      <c r="FNU154" s="19"/>
      <c r="FNV154" s="1"/>
      <c r="FNY154" s="1"/>
      <c r="FOC154" s="19"/>
      <c r="FOD154" s="1"/>
      <c r="FOG154" s="1"/>
      <c r="FOK154" s="19"/>
      <c r="FOL154" s="1"/>
      <c r="FOO154" s="1"/>
      <c r="FOS154" s="19"/>
      <c r="FOT154" s="1"/>
      <c r="FOW154" s="1"/>
      <c r="FPA154" s="19"/>
      <c r="FPB154" s="1"/>
      <c r="FPE154" s="1"/>
      <c r="FPI154" s="19"/>
      <c r="FPJ154" s="1"/>
      <c r="FPM154" s="1"/>
      <c r="FPQ154" s="19"/>
      <c r="FPR154" s="1"/>
      <c r="FPU154" s="1"/>
      <c r="FPY154" s="19"/>
      <c r="FPZ154" s="1"/>
      <c r="FQC154" s="1"/>
      <c r="FQG154" s="19"/>
      <c r="FQH154" s="1"/>
      <c r="FQK154" s="1"/>
      <c r="FQO154" s="19"/>
      <c r="FQP154" s="1"/>
      <c r="FQS154" s="1"/>
      <c r="FQW154" s="19"/>
      <c r="FQX154" s="1"/>
      <c r="FRA154" s="1"/>
      <c r="FRE154" s="19"/>
      <c r="FRF154" s="1"/>
      <c r="FRI154" s="1"/>
      <c r="FRM154" s="19"/>
      <c r="FRN154" s="1"/>
      <c r="FRQ154" s="1"/>
      <c r="FRU154" s="19"/>
      <c r="FRV154" s="1"/>
      <c r="FRY154" s="1"/>
      <c r="FSC154" s="19"/>
      <c r="FSD154" s="1"/>
      <c r="FSG154" s="1"/>
      <c r="FSK154" s="19"/>
      <c r="FSL154" s="1"/>
      <c r="FSO154" s="1"/>
      <c r="FSS154" s="19"/>
      <c r="FST154" s="1"/>
      <c r="FSW154" s="1"/>
      <c r="FTA154" s="19"/>
      <c r="FTB154" s="1"/>
      <c r="FTE154" s="1"/>
      <c r="FTI154" s="19"/>
      <c r="FTJ154" s="1"/>
      <c r="FTM154" s="1"/>
      <c r="FTQ154" s="19"/>
      <c r="FTR154" s="1"/>
      <c r="FTU154" s="1"/>
      <c r="FTY154" s="19"/>
      <c r="FTZ154" s="1"/>
      <c r="FUC154" s="1"/>
      <c r="FUG154" s="19"/>
      <c r="FUH154" s="1"/>
      <c r="FUK154" s="1"/>
      <c r="FUO154" s="19"/>
      <c r="FUP154" s="1"/>
      <c r="FUS154" s="1"/>
      <c r="FUW154" s="19"/>
      <c r="FUX154" s="1"/>
      <c r="FVA154" s="1"/>
      <c r="FVE154" s="19"/>
      <c r="FVF154" s="1"/>
      <c r="FVI154" s="1"/>
      <c r="FVM154" s="19"/>
      <c r="FVN154" s="1"/>
      <c r="FVQ154" s="1"/>
      <c r="FVU154" s="19"/>
      <c r="FVV154" s="1"/>
      <c r="FVY154" s="1"/>
      <c r="FWC154" s="19"/>
      <c r="FWD154" s="1"/>
      <c r="FWG154" s="1"/>
      <c r="FWK154" s="19"/>
      <c r="FWL154" s="1"/>
      <c r="FWO154" s="1"/>
      <c r="FWS154" s="19"/>
      <c r="FWT154" s="1"/>
      <c r="FWW154" s="1"/>
      <c r="FXA154" s="19"/>
      <c r="FXB154" s="1"/>
      <c r="FXE154" s="1"/>
      <c r="FXI154" s="19"/>
      <c r="FXJ154" s="1"/>
      <c r="FXM154" s="1"/>
      <c r="FXQ154" s="19"/>
      <c r="FXR154" s="1"/>
      <c r="FXU154" s="1"/>
      <c r="FXY154" s="19"/>
      <c r="FXZ154" s="1"/>
      <c r="FYC154" s="1"/>
      <c r="FYG154" s="19"/>
      <c r="FYH154" s="1"/>
      <c r="FYK154" s="1"/>
      <c r="FYO154" s="19"/>
      <c r="FYP154" s="1"/>
      <c r="FYS154" s="1"/>
      <c r="FYW154" s="19"/>
      <c r="FYX154" s="1"/>
      <c r="FZA154" s="1"/>
      <c r="FZE154" s="19"/>
      <c r="FZF154" s="1"/>
      <c r="FZI154" s="1"/>
      <c r="FZM154" s="19"/>
      <c r="FZN154" s="1"/>
      <c r="FZQ154" s="1"/>
      <c r="FZU154" s="19"/>
      <c r="FZV154" s="1"/>
      <c r="FZY154" s="1"/>
      <c r="GAC154" s="19"/>
      <c r="GAD154" s="1"/>
      <c r="GAG154" s="1"/>
      <c r="GAK154" s="19"/>
      <c r="GAL154" s="1"/>
      <c r="GAO154" s="1"/>
      <c r="GAS154" s="19"/>
      <c r="GAT154" s="1"/>
      <c r="GAW154" s="1"/>
      <c r="GBA154" s="19"/>
      <c r="GBB154" s="1"/>
      <c r="GBE154" s="1"/>
      <c r="GBI154" s="19"/>
      <c r="GBJ154" s="1"/>
      <c r="GBM154" s="1"/>
      <c r="GBQ154" s="19"/>
      <c r="GBR154" s="1"/>
      <c r="GBU154" s="1"/>
      <c r="GBY154" s="19"/>
      <c r="GBZ154" s="1"/>
      <c r="GCC154" s="1"/>
      <c r="GCG154" s="19"/>
      <c r="GCH154" s="1"/>
      <c r="GCK154" s="1"/>
      <c r="GCO154" s="19"/>
      <c r="GCP154" s="1"/>
      <c r="GCS154" s="1"/>
      <c r="GCW154" s="19"/>
      <c r="GCX154" s="1"/>
      <c r="GDA154" s="1"/>
      <c r="GDE154" s="19"/>
      <c r="GDF154" s="1"/>
      <c r="GDI154" s="1"/>
      <c r="GDM154" s="19"/>
      <c r="GDN154" s="1"/>
      <c r="GDQ154" s="1"/>
      <c r="GDU154" s="19"/>
      <c r="GDV154" s="1"/>
      <c r="GDY154" s="1"/>
      <c r="GEC154" s="19"/>
      <c r="GED154" s="1"/>
      <c r="GEG154" s="1"/>
      <c r="GEK154" s="19"/>
      <c r="GEL154" s="1"/>
      <c r="GEO154" s="1"/>
      <c r="GES154" s="19"/>
      <c r="GET154" s="1"/>
      <c r="GEW154" s="1"/>
      <c r="GFA154" s="19"/>
      <c r="GFB154" s="1"/>
      <c r="GFE154" s="1"/>
      <c r="GFI154" s="19"/>
      <c r="GFJ154" s="1"/>
      <c r="GFM154" s="1"/>
      <c r="GFQ154" s="19"/>
      <c r="GFR154" s="1"/>
      <c r="GFU154" s="1"/>
      <c r="GFY154" s="19"/>
      <c r="GFZ154" s="1"/>
      <c r="GGC154" s="1"/>
      <c r="GGG154" s="19"/>
      <c r="GGH154" s="1"/>
      <c r="GGK154" s="1"/>
      <c r="GGO154" s="19"/>
      <c r="GGP154" s="1"/>
      <c r="GGS154" s="1"/>
      <c r="GGW154" s="19"/>
      <c r="GGX154" s="1"/>
      <c r="GHA154" s="1"/>
      <c r="GHE154" s="19"/>
      <c r="GHF154" s="1"/>
      <c r="GHI154" s="1"/>
      <c r="GHM154" s="19"/>
      <c r="GHN154" s="1"/>
      <c r="GHQ154" s="1"/>
      <c r="GHU154" s="19"/>
      <c r="GHV154" s="1"/>
      <c r="GHY154" s="1"/>
      <c r="GIC154" s="19"/>
      <c r="GID154" s="1"/>
      <c r="GIG154" s="1"/>
      <c r="GIK154" s="19"/>
      <c r="GIL154" s="1"/>
      <c r="GIO154" s="1"/>
      <c r="GIS154" s="19"/>
      <c r="GIT154" s="1"/>
      <c r="GIW154" s="1"/>
      <c r="GJA154" s="19"/>
      <c r="GJB154" s="1"/>
      <c r="GJE154" s="1"/>
      <c r="GJI154" s="19"/>
      <c r="GJJ154" s="1"/>
      <c r="GJM154" s="1"/>
      <c r="GJQ154" s="19"/>
      <c r="GJR154" s="1"/>
      <c r="GJU154" s="1"/>
      <c r="GJY154" s="19"/>
      <c r="GJZ154" s="1"/>
      <c r="GKC154" s="1"/>
      <c r="GKG154" s="19"/>
      <c r="GKH154" s="1"/>
      <c r="GKK154" s="1"/>
      <c r="GKO154" s="19"/>
      <c r="GKP154" s="1"/>
      <c r="GKS154" s="1"/>
      <c r="GKW154" s="19"/>
      <c r="GKX154" s="1"/>
      <c r="GLA154" s="1"/>
      <c r="GLE154" s="19"/>
      <c r="GLF154" s="1"/>
      <c r="GLI154" s="1"/>
      <c r="GLM154" s="19"/>
      <c r="GLN154" s="1"/>
      <c r="GLQ154" s="1"/>
      <c r="GLU154" s="19"/>
      <c r="GLV154" s="1"/>
      <c r="GLY154" s="1"/>
      <c r="GMC154" s="19"/>
      <c r="GMD154" s="1"/>
      <c r="GMG154" s="1"/>
      <c r="GMK154" s="19"/>
      <c r="GML154" s="1"/>
      <c r="GMO154" s="1"/>
      <c r="GMS154" s="19"/>
      <c r="GMT154" s="1"/>
      <c r="GMW154" s="1"/>
      <c r="GNA154" s="19"/>
      <c r="GNB154" s="1"/>
      <c r="GNE154" s="1"/>
      <c r="GNI154" s="19"/>
      <c r="GNJ154" s="1"/>
      <c r="GNM154" s="1"/>
      <c r="GNQ154" s="19"/>
      <c r="GNR154" s="1"/>
      <c r="GNU154" s="1"/>
      <c r="GNY154" s="19"/>
      <c r="GNZ154" s="1"/>
      <c r="GOC154" s="1"/>
      <c r="GOG154" s="19"/>
      <c r="GOH154" s="1"/>
      <c r="GOK154" s="1"/>
      <c r="GOO154" s="19"/>
      <c r="GOP154" s="1"/>
      <c r="GOS154" s="1"/>
      <c r="GOW154" s="19"/>
      <c r="GOX154" s="1"/>
      <c r="GPA154" s="1"/>
      <c r="GPE154" s="19"/>
      <c r="GPF154" s="1"/>
      <c r="GPI154" s="1"/>
      <c r="GPM154" s="19"/>
      <c r="GPN154" s="1"/>
      <c r="GPQ154" s="1"/>
      <c r="GPU154" s="19"/>
      <c r="GPV154" s="1"/>
      <c r="GPY154" s="1"/>
      <c r="GQC154" s="19"/>
      <c r="GQD154" s="1"/>
      <c r="GQG154" s="1"/>
      <c r="GQK154" s="19"/>
      <c r="GQL154" s="1"/>
      <c r="GQO154" s="1"/>
      <c r="GQS154" s="19"/>
      <c r="GQT154" s="1"/>
      <c r="GQW154" s="1"/>
      <c r="GRA154" s="19"/>
      <c r="GRB154" s="1"/>
      <c r="GRE154" s="1"/>
      <c r="GRI154" s="19"/>
      <c r="GRJ154" s="1"/>
      <c r="GRM154" s="1"/>
      <c r="GRQ154" s="19"/>
      <c r="GRR154" s="1"/>
      <c r="GRU154" s="1"/>
      <c r="GRY154" s="19"/>
      <c r="GRZ154" s="1"/>
      <c r="GSC154" s="1"/>
      <c r="GSG154" s="19"/>
      <c r="GSH154" s="1"/>
      <c r="GSK154" s="1"/>
      <c r="GSO154" s="19"/>
      <c r="GSP154" s="1"/>
      <c r="GSS154" s="1"/>
      <c r="GSW154" s="19"/>
      <c r="GSX154" s="1"/>
      <c r="GTA154" s="1"/>
      <c r="GTE154" s="19"/>
      <c r="GTF154" s="1"/>
      <c r="GTI154" s="1"/>
      <c r="GTM154" s="19"/>
      <c r="GTN154" s="1"/>
      <c r="GTQ154" s="1"/>
      <c r="GTU154" s="19"/>
      <c r="GTV154" s="1"/>
      <c r="GTY154" s="1"/>
      <c r="GUC154" s="19"/>
      <c r="GUD154" s="1"/>
      <c r="GUG154" s="1"/>
      <c r="GUK154" s="19"/>
      <c r="GUL154" s="1"/>
      <c r="GUO154" s="1"/>
      <c r="GUS154" s="19"/>
      <c r="GUT154" s="1"/>
      <c r="GUW154" s="1"/>
      <c r="GVA154" s="19"/>
      <c r="GVB154" s="1"/>
      <c r="GVE154" s="1"/>
      <c r="GVI154" s="19"/>
      <c r="GVJ154" s="1"/>
      <c r="GVM154" s="1"/>
      <c r="GVQ154" s="19"/>
      <c r="GVR154" s="1"/>
      <c r="GVU154" s="1"/>
      <c r="GVY154" s="19"/>
      <c r="GVZ154" s="1"/>
      <c r="GWC154" s="1"/>
      <c r="GWG154" s="19"/>
      <c r="GWH154" s="1"/>
      <c r="GWK154" s="1"/>
      <c r="GWO154" s="19"/>
      <c r="GWP154" s="1"/>
      <c r="GWS154" s="1"/>
      <c r="GWW154" s="19"/>
      <c r="GWX154" s="1"/>
      <c r="GXA154" s="1"/>
      <c r="GXE154" s="19"/>
      <c r="GXF154" s="1"/>
      <c r="GXI154" s="1"/>
      <c r="GXM154" s="19"/>
      <c r="GXN154" s="1"/>
      <c r="GXQ154" s="1"/>
      <c r="GXU154" s="19"/>
      <c r="GXV154" s="1"/>
      <c r="GXY154" s="1"/>
      <c r="GYC154" s="19"/>
      <c r="GYD154" s="1"/>
      <c r="GYG154" s="1"/>
      <c r="GYK154" s="19"/>
      <c r="GYL154" s="1"/>
      <c r="GYO154" s="1"/>
      <c r="GYS154" s="19"/>
      <c r="GYT154" s="1"/>
      <c r="GYW154" s="1"/>
      <c r="GZA154" s="19"/>
      <c r="GZB154" s="1"/>
      <c r="GZE154" s="1"/>
      <c r="GZI154" s="19"/>
      <c r="GZJ154" s="1"/>
      <c r="GZM154" s="1"/>
      <c r="GZQ154" s="19"/>
      <c r="GZR154" s="1"/>
      <c r="GZU154" s="1"/>
      <c r="GZY154" s="19"/>
      <c r="GZZ154" s="1"/>
      <c r="HAC154" s="1"/>
      <c r="HAG154" s="19"/>
      <c r="HAH154" s="1"/>
      <c r="HAK154" s="1"/>
      <c r="HAO154" s="19"/>
      <c r="HAP154" s="1"/>
      <c r="HAS154" s="1"/>
      <c r="HAW154" s="19"/>
      <c r="HAX154" s="1"/>
      <c r="HBA154" s="1"/>
      <c r="HBE154" s="19"/>
      <c r="HBF154" s="1"/>
      <c r="HBI154" s="1"/>
      <c r="HBM154" s="19"/>
      <c r="HBN154" s="1"/>
      <c r="HBQ154" s="1"/>
      <c r="HBU154" s="19"/>
      <c r="HBV154" s="1"/>
      <c r="HBY154" s="1"/>
      <c r="HCC154" s="19"/>
      <c r="HCD154" s="1"/>
      <c r="HCG154" s="1"/>
      <c r="HCK154" s="19"/>
      <c r="HCL154" s="1"/>
      <c r="HCO154" s="1"/>
      <c r="HCS154" s="19"/>
      <c r="HCT154" s="1"/>
      <c r="HCW154" s="1"/>
      <c r="HDA154" s="19"/>
      <c r="HDB154" s="1"/>
      <c r="HDE154" s="1"/>
      <c r="HDI154" s="19"/>
      <c r="HDJ154" s="1"/>
      <c r="HDM154" s="1"/>
      <c r="HDQ154" s="19"/>
      <c r="HDR154" s="1"/>
      <c r="HDU154" s="1"/>
      <c r="HDY154" s="19"/>
      <c r="HDZ154" s="1"/>
      <c r="HEC154" s="1"/>
      <c r="HEG154" s="19"/>
      <c r="HEH154" s="1"/>
      <c r="HEK154" s="1"/>
      <c r="HEO154" s="19"/>
      <c r="HEP154" s="1"/>
      <c r="HES154" s="1"/>
      <c r="HEW154" s="19"/>
      <c r="HEX154" s="1"/>
      <c r="HFA154" s="1"/>
      <c r="HFE154" s="19"/>
      <c r="HFF154" s="1"/>
      <c r="HFI154" s="1"/>
      <c r="HFM154" s="19"/>
      <c r="HFN154" s="1"/>
      <c r="HFQ154" s="1"/>
      <c r="HFU154" s="19"/>
      <c r="HFV154" s="1"/>
      <c r="HFY154" s="1"/>
      <c r="HGC154" s="19"/>
      <c r="HGD154" s="1"/>
      <c r="HGG154" s="1"/>
      <c r="HGK154" s="19"/>
      <c r="HGL154" s="1"/>
      <c r="HGO154" s="1"/>
      <c r="HGS154" s="19"/>
      <c r="HGT154" s="1"/>
      <c r="HGW154" s="1"/>
      <c r="HHA154" s="19"/>
      <c r="HHB154" s="1"/>
      <c r="HHE154" s="1"/>
      <c r="HHI154" s="19"/>
      <c r="HHJ154" s="1"/>
      <c r="HHM154" s="1"/>
      <c r="HHQ154" s="19"/>
      <c r="HHR154" s="1"/>
      <c r="HHU154" s="1"/>
      <c r="HHY154" s="19"/>
      <c r="HHZ154" s="1"/>
      <c r="HIC154" s="1"/>
      <c r="HIG154" s="19"/>
      <c r="HIH154" s="1"/>
      <c r="HIK154" s="1"/>
      <c r="HIO154" s="19"/>
      <c r="HIP154" s="1"/>
      <c r="HIS154" s="1"/>
      <c r="HIW154" s="19"/>
      <c r="HIX154" s="1"/>
      <c r="HJA154" s="1"/>
      <c r="HJE154" s="19"/>
      <c r="HJF154" s="1"/>
      <c r="HJI154" s="1"/>
      <c r="HJM154" s="19"/>
      <c r="HJN154" s="1"/>
      <c r="HJQ154" s="1"/>
      <c r="HJU154" s="19"/>
      <c r="HJV154" s="1"/>
      <c r="HJY154" s="1"/>
      <c r="HKC154" s="19"/>
      <c r="HKD154" s="1"/>
      <c r="HKG154" s="1"/>
      <c r="HKK154" s="19"/>
      <c r="HKL154" s="1"/>
      <c r="HKO154" s="1"/>
      <c r="HKS154" s="19"/>
      <c r="HKT154" s="1"/>
      <c r="HKW154" s="1"/>
      <c r="HLA154" s="19"/>
      <c r="HLB154" s="1"/>
      <c r="HLE154" s="1"/>
      <c r="HLI154" s="19"/>
      <c r="HLJ154" s="1"/>
      <c r="HLM154" s="1"/>
      <c r="HLQ154" s="19"/>
      <c r="HLR154" s="1"/>
      <c r="HLU154" s="1"/>
      <c r="HLY154" s="19"/>
      <c r="HLZ154" s="1"/>
      <c r="HMC154" s="1"/>
      <c r="HMG154" s="19"/>
      <c r="HMH154" s="1"/>
      <c r="HMK154" s="1"/>
      <c r="HMO154" s="19"/>
      <c r="HMP154" s="1"/>
      <c r="HMS154" s="1"/>
      <c r="HMW154" s="19"/>
      <c r="HMX154" s="1"/>
      <c r="HNA154" s="1"/>
      <c r="HNE154" s="19"/>
      <c r="HNF154" s="1"/>
      <c r="HNI154" s="1"/>
      <c r="HNM154" s="19"/>
      <c r="HNN154" s="1"/>
      <c r="HNQ154" s="1"/>
      <c r="HNU154" s="19"/>
      <c r="HNV154" s="1"/>
      <c r="HNY154" s="1"/>
      <c r="HOC154" s="19"/>
      <c r="HOD154" s="1"/>
      <c r="HOG154" s="1"/>
      <c r="HOK154" s="19"/>
      <c r="HOL154" s="1"/>
      <c r="HOO154" s="1"/>
      <c r="HOS154" s="19"/>
      <c r="HOT154" s="1"/>
      <c r="HOW154" s="1"/>
      <c r="HPA154" s="19"/>
      <c r="HPB154" s="1"/>
      <c r="HPE154" s="1"/>
      <c r="HPI154" s="19"/>
      <c r="HPJ154" s="1"/>
      <c r="HPM154" s="1"/>
      <c r="HPQ154" s="19"/>
      <c r="HPR154" s="1"/>
      <c r="HPU154" s="1"/>
      <c r="HPY154" s="19"/>
      <c r="HPZ154" s="1"/>
      <c r="HQC154" s="1"/>
      <c r="HQG154" s="19"/>
      <c r="HQH154" s="1"/>
      <c r="HQK154" s="1"/>
      <c r="HQO154" s="19"/>
      <c r="HQP154" s="1"/>
      <c r="HQS154" s="1"/>
      <c r="HQW154" s="19"/>
      <c r="HQX154" s="1"/>
      <c r="HRA154" s="1"/>
      <c r="HRE154" s="19"/>
      <c r="HRF154" s="1"/>
      <c r="HRI154" s="1"/>
      <c r="HRM154" s="19"/>
      <c r="HRN154" s="1"/>
      <c r="HRQ154" s="1"/>
      <c r="HRU154" s="19"/>
      <c r="HRV154" s="1"/>
      <c r="HRY154" s="1"/>
      <c r="HSC154" s="19"/>
      <c r="HSD154" s="1"/>
      <c r="HSG154" s="1"/>
      <c r="HSK154" s="19"/>
      <c r="HSL154" s="1"/>
      <c r="HSO154" s="1"/>
      <c r="HSS154" s="19"/>
      <c r="HST154" s="1"/>
      <c r="HSW154" s="1"/>
      <c r="HTA154" s="19"/>
      <c r="HTB154" s="1"/>
      <c r="HTE154" s="1"/>
      <c r="HTI154" s="19"/>
      <c r="HTJ154" s="1"/>
      <c r="HTM154" s="1"/>
      <c r="HTQ154" s="19"/>
      <c r="HTR154" s="1"/>
      <c r="HTU154" s="1"/>
      <c r="HTY154" s="19"/>
      <c r="HTZ154" s="1"/>
      <c r="HUC154" s="1"/>
      <c r="HUG154" s="19"/>
      <c r="HUH154" s="1"/>
      <c r="HUK154" s="1"/>
      <c r="HUO154" s="19"/>
      <c r="HUP154" s="1"/>
      <c r="HUS154" s="1"/>
      <c r="HUW154" s="19"/>
      <c r="HUX154" s="1"/>
      <c r="HVA154" s="1"/>
      <c r="HVE154" s="19"/>
      <c r="HVF154" s="1"/>
      <c r="HVI154" s="1"/>
      <c r="HVM154" s="19"/>
      <c r="HVN154" s="1"/>
      <c r="HVQ154" s="1"/>
      <c r="HVU154" s="19"/>
      <c r="HVV154" s="1"/>
      <c r="HVY154" s="1"/>
      <c r="HWC154" s="19"/>
      <c r="HWD154" s="1"/>
      <c r="HWG154" s="1"/>
      <c r="HWK154" s="19"/>
      <c r="HWL154" s="1"/>
      <c r="HWO154" s="1"/>
      <c r="HWS154" s="19"/>
      <c r="HWT154" s="1"/>
      <c r="HWW154" s="1"/>
      <c r="HXA154" s="19"/>
      <c r="HXB154" s="1"/>
      <c r="HXE154" s="1"/>
      <c r="HXI154" s="19"/>
      <c r="HXJ154" s="1"/>
      <c r="HXM154" s="1"/>
      <c r="HXQ154" s="19"/>
      <c r="HXR154" s="1"/>
      <c r="HXU154" s="1"/>
      <c r="HXY154" s="19"/>
      <c r="HXZ154" s="1"/>
      <c r="HYC154" s="1"/>
      <c r="HYG154" s="19"/>
      <c r="HYH154" s="1"/>
      <c r="HYK154" s="1"/>
      <c r="HYO154" s="19"/>
      <c r="HYP154" s="1"/>
      <c r="HYS154" s="1"/>
      <c r="HYW154" s="19"/>
      <c r="HYX154" s="1"/>
      <c r="HZA154" s="1"/>
      <c r="HZE154" s="19"/>
      <c r="HZF154" s="1"/>
      <c r="HZI154" s="1"/>
      <c r="HZM154" s="19"/>
      <c r="HZN154" s="1"/>
      <c r="HZQ154" s="1"/>
      <c r="HZU154" s="19"/>
      <c r="HZV154" s="1"/>
      <c r="HZY154" s="1"/>
      <c r="IAC154" s="19"/>
      <c r="IAD154" s="1"/>
      <c r="IAG154" s="1"/>
      <c r="IAK154" s="19"/>
      <c r="IAL154" s="1"/>
      <c r="IAO154" s="1"/>
      <c r="IAS154" s="19"/>
      <c r="IAT154" s="1"/>
      <c r="IAW154" s="1"/>
      <c r="IBA154" s="19"/>
      <c r="IBB154" s="1"/>
      <c r="IBE154" s="1"/>
      <c r="IBI154" s="19"/>
      <c r="IBJ154" s="1"/>
      <c r="IBM154" s="1"/>
      <c r="IBQ154" s="19"/>
      <c r="IBR154" s="1"/>
      <c r="IBU154" s="1"/>
      <c r="IBY154" s="19"/>
      <c r="IBZ154" s="1"/>
      <c r="ICC154" s="1"/>
      <c r="ICG154" s="19"/>
      <c r="ICH154" s="1"/>
      <c r="ICK154" s="1"/>
      <c r="ICO154" s="19"/>
      <c r="ICP154" s="1"/>
      <c r="ICS154" s="1"/>
      <c r="ICW154" s="19"/>
      <c r="ICX154" s="1"/>
      <c r="IDA154" s="1"/>
      <c r="IDE154" s="19"/>
      <c r="IDF154" s="1"/>
      <c r="IDI154" s="1"/>
      <c r="IDM154" s="19"/>
      <c r="IDN154" s="1"/>
      <c r="IDQ154" s="1"/>
      <c r="IDU154" s="19"/>
      <c r="IDV154" s="1"/>
      <c r="IDY154" s="1"/>
      <c r="IEC154" s="19"/>
      <c r="IED154" s="1"/>
      <c r="IEG154" s="1"/>
      <c r="IEK154" s="19"/>
      <c r="IEL154" s="1"/>
      <c r="IEO154" s="1"/>
      <c r="IES154" s="19"/>
      <c r="IET154" s="1"/>
      <c r="IEW154" s="1"/>
      <c r="IFA154" s="19"/>
      <c r="IFB154" s="1"/>
      <c r="IFE154" s="1"/>
      <c r="IFI154" s="19"/>
      <c r="IFJ154" s="1"/>
      <c r="IFM154" s="1"/>
      <c r="IFQ154" s="19"/>
      <c r="IFR154" s="1"/>
      <c r="IFU154" s="1"/>
      <c r="IFY154" s="19"/>
      <c r="IFZ154" s="1"/>
      <c r="IGC154" s="1"/>
      <c r="IGG154" s="19"/>
      <c r="IGH154" s="1"/>
      <c r="IGK154" s="1"/>
      <c r="IGO154" s="19"/>
      <c r="IGP154" s="1"/>
      <c r="IGS154" s="1"/>
      <c r="IGW154" s="19"/>
      <c r="IGX154" s="1"/>
      <c r="IHA154" s="1"/>
      <c r="IHE154" s="19"/>
      <c r="IHF154" s="1"/>
      <c r="IHI154" s="1"/>
      <c r="IHM154" s="19"/>
      <c r="IHN154" s="1"/>
      <c r="IHQ154" s="1"/>
      <c r="IHU154" s="19"/>
      <c r="IHV154" s="1"/>
      <c r="IHY154" s="1"/>
      <c r="IIC154" s="19"/>
      <c r="IID154" s="1"/>
      <c r="IIG154" s="1"/>
      <c r="IIK154" s="19"/>
      <c r="IIL154" s="1"/>
      <c r="IIO154" s="1"/>
      <c r="IIS154" s="19"/>
      <c r="IIT154" s="1"/>
      <c r="IIW154" s="1"/>
      <c r="IJA154" s="19"/>
      <c r="IJB154" s="1"/>
      <c r="IJE154" s="1"/>
      <c r="IJI154" s="19"/>
      <c r="IJJ154" s="1"/>
      <c r="IJM154" s="1"/>
      <c r="IJQ154" s="19"/>
      <c r="IJR154" s="1"/>
      <c r="IJU154" s="1"/>
      <c r="IJY154" s="19"/>
      <c r="IJZ154" s="1"/>
      <c r="IKC154" s="1"/>
      <c r="IKG154" s="19"/>
      <c r="IKH154" s="1"/>
      <c r="IKK154" s="1"/>
      <c r="IKO154" s="19"/>
      <c r="IKP154" s="1"/>
      <c r="IKS154" s="1"/>
      <c r="IKW154" s="19"/>
      <c r="IKX154" s="1"/>
      <c r="ILA154" s="1"/>
      <c r="ILE154" s="19"/>
      <c r="ILF154" s="1"/>
      <c r="ILI154" s="1"/>
      <c r="ILM154" s="19"/>
      <c r="ILN154" s="1"/>
      <c r="ILQ154" s="1"/>
      <c r="ILU154" s="19"/>
      <c r="ILV154" s="1"/>
      <c r="ILY154" s="1"/>
      <c r="IMC154" s="19"/>
      <c r="IMD154" s="1"/>
      <c r="IMG154" s="1"/>
      <c r="IMK154" s="19"/>
      <c r="IML154" s="1"/>
      <c r="IMO154" s="1"/>
      <c r="IMS154" s="19"/>
      <c r="IMT154" s="1"/>
      <c r="IMW154" s="1"/>
      <c r="INA154" s="19"/>
      <c r="INB154" s="1"/>
      <c r="INE154" s="1"/>
      <c r="INI154" s="19"/>
      <c r="INJ154" s="1"/>
      <c r="INM154" s="1"/>
      <c r="INQ154" s="19"/>
      <c r="INR154" s="1"/>
      <c r="INU154" s="1"/>
      <c r="INY154" s="19"/>
      <c r="INZ154" s="1"/>
      <c r="IOC154" s="1"/>
      <c r="IOG154" s="19"/>
      <c r="IOH154" s="1"/>
      <c r="IOK154" s="1"/>
      <c r="IOO154" s="19"/>
      <c r="IOP154" s="1"/>
      <c r="IOS154" s="1"/>
      <c r="IOW154" s="19"/>
      <c r="IOX154" s="1"/>
      <c r="IPA154" s="1"/>
      <c r="IPE154" s="19"/>
      <c r="IPF154" s="1"/>
      <c r="IPI154" s="1"/>
      <c r="IPM154" s="19"/>
      <c r="IPN154" s="1"/>
      <c r="IPQ154" s="1"/>
      <c r="IPU154" s="19"/>
      <c r="IPV154" s="1"/>
      <c r="IPY154" s="1"/>
      <c r="IQC154" s="19"/>
      <c r="IQD154" s="1"/>
      <c r="IQG154" s="1"/>
      <c r="IQK154" s="19"/>
      <c r="IQL154" s="1"/>
      <c r="IQO154" s="1"/>
      <c r="IQS154" s="19"/>
      <c r="IQT154" s="1"/>
      <c r="IQW154" s="1"/>
      <c r="IRA154" s="19"/>
      <c r="IRB154" s="1"/>
      <c r="IRE154" s="1"/>
      <c r="IRI154" s="19"/>
      <c r="IRJ154" s="1"/>
      <c r="IRM154" s="1"/>
      <c r="IRQ154" s="19"/>
      <c r="IRR154" s="1"/>
      <c r="IRU154" s="1"/>
      <c r="IRY154" s="19"/>
      <c r="IRZ154" s="1"/>
      <c r="ISC154" s="1"/>
      <c r="ISG154" s="19"/>
      <c r="ISH154" s="1"/>
      <c r="ISK154" s="1"/>
      <c r="ISO154" s="19"/>
      <c r="ISP154" s="1"/>
      <c r="ISS154" s="1"/>
      <c r="ISW154" s="19"/>
      <c r="ISX154" s="1"/>
      <c r="ITA154" s="1"/>
      <c r="ITE154" s="19"/>
      <c r="ITF154" s="1"/>
      <c r="ITI154" s="1"/>
      <c r="ITM154" s="19"/>
      <c r="ITN154" s="1"/>
      <c r="ITQ154" s="1"/>
      <c r="ITU154" s="19"/>
      <c r="ITV154" s="1"/>
      <c r="ITY154" s="1"/>
      <c r="IUC154" s="19"/>
      <c r="IUD154" s="1"/>
      <c r="IUG154" s="1"/>
      <c r="IUK154" s="19"/>
      <c r="IUL154" s="1"/>
      <c r="IUO154" s="1"/>
      <c r="IUS154" s="19"/>
      <c r="IUT154" s="1"/>
      <c r="IUW154" s="1"/>
      <c r="IVA154" s="19"/>
      <c r="IVB154" s="1"/>
      <c r="IVE154" s="1"/>
      <c r="IVI154" s="19"/>
      <c r="IVJ154" s="1"/>
      <c r="IVM154" s="1"/>
      <c r="IVQ154" s="19"/>
      <c r="IVR154" s="1"/>
      <c r="IVU154" s="1"/>
      <c r="IVY154" s="19"/>
      <c r="IVZ154" s="1"/>
      <c r="IWC154" s="1"/>
      <c r="IWG154" s="19"/>
      <c r="IWH154" s="1"/>
      <c r="IWK154" s="1"/>
      <c r="IWO154" s="19"/>
      <c r="IWP154" s="1"/>
      <c r="IWS154" s="1"/>
      <c r="IWW154" s="19"/>
      <c r="IWX154" s="1"/>
      <c r="IXA154" s="1"/>
      <c r="IXE154" s="19"/>
      <c r="IXF154" s="1"/>
      <c r="IXI154" s="1"/>
      <c r="IXM154" s="19"/>
      <c r="IXN154" s="1"/>
      <c r="IXQ154" s="1"/>
      <c r="IXU154" s="19"/>
      <c r="IXV154" s="1"/>
      <c r="IXY154" s="1"/>
      <c r="IYC154" s="19"/>
      <c r="IYD154" s="1"/>
      <c r="IYG154" s="1"/>
      <c r="IYK154" s="19"/>
      <c r="IYL154" s="1"/>
      <c r="IYO154" s="1"/>
      <c r="IYS154" s="19"/>
      <c r="IYT154" s="1"/>
      <c r="IYW154" s="1"/>
      <c r="IZA154" s="19"/>
      <c r="IZB154" s="1"/>
      <c r="IZE154" s="1"/>
      <c r="IZI154" s="19"/>
      <c r="IZJ154" s="1"/>
      <c r="IZM154" s="1"/>
      <c r="IZQ154" s="19"/>
      <c r="IZR154" s="1"/>
      <c r="IZU154" s="1"/>
      <c r="IZY154" s="19"/>
      <c r="IZZ154" s="1"/>
      <c r="JAC154" s="1"/>
      <c r="JAG154" s="19"/>
      <c r="JAH154" s="1"/>
      <c r="JAK154" s="1"/>
      <c r="JAO154" s="19"/>
      <c r="JAP154" s="1"/>
      <c r="JAS154" s="1"/>
      <c r="JAW154" s="19"/>
      <c r="JAX154" s="1"/>
      <c r="JBA154" s="1"/>
      <c r="JBE154" s="19"/>
      <c r="JBF154" s="1"/>
      <c r="JBI154" s="1"/>
      <c r="JBM154" s="19"/>
      <c r="JBN154" s="1"/>
      <c r="JBQ154" s="1"/>
      <c r="JBU154" s="19"/>
      <c r="JBV154" s="1"/>
      <c r="JBY154" s="1"/>
      <c r="JCC154" s="19"/>
      <c r="JCD154" s="1"/>
      <c r="JCG154" s="1"/>
      <c r="JCK154" s="19"/>
      <c r="JCL154" s="1"/>
      <c r="JCO154" s="1"/>
      <c r="JCS154" s="19"/>
      <c r="JCT154" s="1"/>
      <c r="JCW154" s="1"/>
      <c r="JDA154" s="19"/>
      <c r="JDB154" s="1"/>
      <c r="JDE154" s="1"/>
      <c r="JDI154" s="19"/>
      <c r="JDJ154" s="1"/>
      <c r="JDM154" s="1"/>
      <c r="JDQ154" s="19"/>
      <c r="JDR154" s="1"/>
      <c r="JDU154" s="1"/>
      <c r="JDY154" s="19"/>
      <c r="JDZ154" s="1"/>
      <c r="JEC154" s="1"/>
      <c r="JEG154" s="19"/>
      <c r="JEH154" s="1"/>
      <c r="JEK154" s="1"/>
      <c r="JEO154" s="19"/>
      <c r="JEP154" s="1"/>
      <c r="JES154" s="1"/>
      <c r="JEW154" s="19"/>
      <c r="JEX154" s="1"/>
      <c r="JFA154" s="1"/>
      <c r="JFE154" s="19"/>
      <c r="JFF154" s="1"/>
      <c r="JFI154" s="1"/>
      <c r="JFM154" s="19"/>
      <c r="JFN154" s="1"/>
      <c r="JFQ154" s="1"/>
      <c r="JFU154" s="19"/>
      <c r="JFV154" s="1"/>
      <c r="JFY154" s="1"/>
      <c r="JGC154" s="19"/>
      <c r="JGD154" s="1"/>
      <c r="JGG154" s="1"/>
      <c r="JGK154" s="19"/>
      <c r="JGL154" s="1"/>
      <c r="JGO154" s="1"/>
      <c r="JGS154" s="19"/>
      <c r="JGT154" s="1"/>
      <c r="JGW154" s="1"/>
      <c r="JHA154" s="19"/>
      <c r="JHB154" s="1"/>
      <c r="JHE154" s="1"/>
      <c r="JHI154" s="19"/>
      <c r="JHJ154" s="1"/>
      <c r="JHM154" s="1"/>
      <c r="JHQ154" s="19"/>
      <c r="JHR154" s="1"/>
      <c r="JHU154" s="1"/>
      <c r="JHY154" s="19"/>
      <c r="JHZ154" s="1"/>
      <c r="JIC154" s="1"/>
      <c r="JIG154" s="19"/>
      <c r="JIH154" s="1"/>
      <c r="JIK154" s="1"/>
      <c r="JIO154" s="19"/>
      <c r="JIP154" s="1"/>
      <c r="JIS154" s="1"/>
      <c r="JIW154" s="19"/>
      <c r="JIX154" s="1"/>
      <c r="JJA154" s="1"/>
      <c r="JJE154" s="19"/>
      <c r="JJF154" s="1"/>
      <c r="JJI154" s="1"/>
      <c r="JJM154" s="19"/>
      <c r="JJN154" s="1"/>
      <c r="JJQ154" s="1"/>
      <c r="JJU154" s="19"/>
      <c r="JJV154" s="1"/>
      <c r="JJY154" s="1"/>
      <c r="JKC154" s="19"/>
      <c r="JKD154" s="1"/>
      <c r="JKG154" s="1"/>
      <c r="JKK154" s="19"/>
      <c r="JKL154" s="1"/>
      <c r="JKO154" s="1"/>
      <c r="JKS154" s="19"/>
      <c r="JKT154" s="1"/>
      <c r="JKW154" s="1"/>
      <c r="JLA154" s="19"/>
      <c r="JLB154" s="1"/>
      <c r="JLE154" s="1"/>
      <c r="JLI154" s="19"/>
      <c r="JLJ154" s="1"/>
      <c r="JLM154" s="1"/>
      <c r="JLQ154" s="19"/>
      <c r="JLR154" s="1"/>
      <c r="JLU154" s="1"/>
      <c r="JLY154" s="19"/>
      <c r="JLZ154" s="1"/>
      <c r="JMC154" s="1"/>
      <c r="JMG154" s="19"/>
      <c r="JMH154" s="1"/>
      <c r="JMK154" s="1"/>
      <c r="JMO154" s="19"/>
      <c r="JMP154" s="1"/>
      <c r="JMS154" s="1"/>
      <c r="JMW154" s="19"/>
      <c r="JMX154" s="1"/>
      <c r="JNA154" s="1"/>
      <c r="JNE154" s="19"/>
      <c r="JNF154" s="1"/>
      <c r="JNI154" s="1"/>
      <c r="JNM154" s="19"/>
      <c r="JNN154" s="1"/>
      <c r="JNQ154" s="1"/>
      <c r="JNU154" s="19"/>
      <c r="JNV154" s="1"/>
      <c r="JNY154" s="1"/>
      <c r="JOC154" s="19"/>
      <c r="JOD154" s="1"/>
      <c r="JOG154" s="1"/>
      <c r="JOK154" s="19"/>
      <c r="JOL154" s="1"/>
      <c r="JOO154" s="1"/>
      <c r="JOS154" s="19"/>
      <c r="JOT154" s="1"/>
      <c r="JOW154" s="1"/>
      <c r="JPA154" s="19"/>
      <c r="JPB154" s="1"/>
      <c r="JPE154" s="1"/>
      <c r="JPI154" s="19"/>
      <c r="JPJ154" s="1"/>
      <c r="JPM154" s="1"/>
      <c r="JPQ154" s="19"/>
      <c r="JPR154" s="1"/>
      <c r="JPU154" s="1"/>
      <c r="JPY154" s="19"/>
      <c r="JPZ154" s="1"/>
      <c r="JQC154" s="1"/>
      <c r="JQG154" s="19"/>
      <c r="JQH154" s="1"/>
      <c r="JQK154" s="1"/>
      <c r="JQO154" s="19"/>
      <c r="JQP154" s="1"/>
      <c r="JQS154" s="1"/>
      <c r="JQW154" s="19"/>
      <c r="JQX154" s="1"/>
      <c r="JRA154" s="1"/>
      <c r="JRE154" s="19"/>
      <c r="JRF154" s="1"/>
      <c r="JRI154" s="1"/>
      <c r="JRM154" s="19"/>
      <c r="JRN154" s="1"/>
      <c r="JRQ154" s="1"/>
      <c r="JRU154" s="19"/>
      <c r="JRV154" s="1"/>
      <c r="JRY154" s="1"/>
      <c r="JSC154" s="19"/>
      <c r="JSD154" s="1"/>
      <c r="JSG154" s="1"/>
      <c r="JSK154" s="19"/>
      <c r="JSL154" s="1"/>
      <c r="JSO154" s="1"/>
      <c r="JSS154" s="19"/>
      <c r="JST154" s="1"/>
      <c r="JSW154" s="1"/>
      <c r="JTA154" s="19"/>
      <c r="JTB154" s="1"/>
      <c r="JTE154" s="1"/>
      <c r="JTI154" s="19"/>
      <c r="JTJ154" s="1"/>
      <c r="JTM154" s="1"/>
      <c r="JTQ154" s="19"/>
      <c r="JTR154" s="1"/>
      <c r="JTU154" s="1"/>
      <c r="JTY154" s="19"/>
      <c r="JTZ154" s="1"/>
      <c r="JUC154" s="1"/>
      <c r="JUG154" s="19"/>
      <c r="JUH154" s="1"/>
      <c r="JUK154" s="1"/>
      <c r="JUO154" s="19"/>
      <c r="JUP154" s="1"/>
      <c r="JUS154" s="1"/>
      <c r="JUW154" s="19"/>
      <c r="JUX154" s="1"/>
      <c r="JVA154" s="1"/>
      <c r="JVE154" s="19"/>
      <c r="JVF154" s="1"/>
      <c r="JVI154" s="1"/>
      <c r="JVM154" s="19"/>
      <c r="JVN154" s="1"/>
      <c r="JVQ154" s="1"/>
      <c r="JVU154" s="19"/>
      <c r="JVV154" s="1"/>
      <c r="JVY154" s="1"/>
      <c r="JWC154" s="19"/>
      <c r="JWD154" s="1"/>
      <c r="JWG154" s="1"/>
      <c r="JWK154" s="19"/>
      <c r="JWL154" s="1"/>
      <c r="JWO154" s="1"/>
      <c r="JWS154" s="19"/>
      <c r="JWT154" s="1"/>
      <c r="JWW154" s="1"/>
      <c r="JXA154" s="19"/>
      <c r="JXB154" s="1"/>
      <c r="JXE154" s="1"/>
      <c r="JXI154" s="19"/>
      <c r="JXJ154" s="1"/>
      <c r="JXM154" s="1"/>
      <c r="JXQ154" s="19"/>
      <c r="JXR154" s="1"/>
      <c r="JXU154" s="1"/>
      <c r="JXY154" s="19"/>
      <c r="JXZ154" s="1"/>
      <c r="JYC154" s="1"/>
      <c r="JYG154" s="19"/>
      <c r="JYH154" s="1"/>
      <c r="JYK154" s="1"/>
      <c r="JYO154" s="19"/>
      <c r="JYP154" s="1"/>
      <c r="JYS154" s="1"/>
      <c r="JYW154" s="19"/>
      <c r="JYX154" s="1"/>
      <c r="JZA154" s="1"/>
      <c r="JZE154" s="19"/>
      <c r="JZF154" s="1"/>
      <c r="JZI154" s="1"/>
      <c r="JZM154" s="19"/>
      <c r="JZN154" s="1"/>
      <c r="JZQ154" s="1"/>
      <c r="JZU154" s="19"/>
      <c r="JZV154" s="1"/>
      <c r="JZY154" s="1"/>
      <c r="KAC154" s="19"/>
      <c r="KAD154" s="1"/>
      <c r="KAG154" s="1"/>
      <c r="KAK154" s="19"/>
      <c r="KAL154" s="1"/>
      <c r="KAO154" s="1"/>
      <c r="KAS154" s="19"/>
      <c r="KAT154" s="1"/>
      <c r="KAW154" s="1"/>
      <c r="KBA154" s="19"/>
      <c r="KBB154" s="1"/>
      <c r="KBE154" s="1"/>
      <c r="KBI154" s="19"/>
      <c r="KBJ154" s="1"/>
      <c r="KBM154" s="1"/>
      <c r="KBQ154" s="19"/>
      <c r="KBR154" s="1"/>
      <c r="KBU154" s="1"/>
      <c r="KBY154" s="19"/>
      <c r="KBZ154" s="1"/>
      <c r="KCC154" s="1"/>
      <c r="KCG154" s="19"/>
      <c r="KCH154" s="1"/>
      <c r="KCK154" s="1"/>
      <c r="KCO154" s="19"/>
      <c r="KCP154" s="1"/>
      <c r="KCS154" s="1"/>
      <c r="KCW154" s="19"/>
      <c r="KCX154" s="1"/>
      <c r="KDA154" s="1"/>
      <c r="KDE154" s="19"/>
      <c r="KDF154" s="1"/>
      <c r="KDI154" s="1"/>
      <c r="KDM154" s="19"/>
      <c r="KDN154" s="1"/>
      <c r="KDQ154" s="1"/>
      <c r="KDU154" s="19"/>
      <c r="KDV154" s="1"/>
      <c r="KDY154" s="1"/>
      <c r="KEC154" s="19"/>
      <c r="KED154" s="1"/>
      <c r="KEG154" s="1"/>
      <c r="KEK154" s="19"/>
      <c r="KEL154" s="1"/>
      <c r="KEO154" s="1"/>
      <c r="KES154" s="19"/>
      <c r="KET154" s="1"/>
      <c r="KEW154" s="1"/>
      <c r="KFA154" s="19"/>
      <c r="KFB154" s="1"/>
      <c r="KFE154" s="1"/>
      <c r="KFI154" s="19"/>
      <c r="KFJ154" s="1"/>
      <c r="KFM154" s="1"/>
      <c r="KFQ154" s="19"/>
      <c r="KFR154" s="1"/>
      <c r="KFU154" s="1"/>
      <c r="KFY154" s="19"/>
      <c r="KFZ154" s="1"/>
      <c r="KGC154" s="1"/>
      <c r="KGG154" s="19"/>
      <c r="KGH154" s="1"/>
      <c r="KGK154" s="1"/>
      <c r="KGO154" s="19"/>
      <c r="KGP154" s="1"/>
      <c r="KGS154" s="1"/>
      <c r="KGW154" s="19"/>
      <c r="KGX154" s="1"/>
      <c r="KHA154" s="1"/>
      <c r="KHE154" s="19"/>
      <c r="KHF154" s="1"/>
      <c r="KHI154" s="1"/>
      <c r="KHM154" s="19"/>
      <c r="KHN154" s="1"/>
      <c r="KHQ154" s="1"/>
      <c r="KHU154" s="19"/>
      <c r="KHV154" s="1"/>
      <c r="KHY154" s="1"/>
      <c r="KIC154" s="19"/>
      <c r="KID154" s="1"/>
      <c r="KIG154" s="1"/>
      <c r="KIK154" s="19"/>
      <c r="KIL154" s="1"/>
      <c r="KIO154" s="1"/>
      <c r="KIS154" s="19"/>
      <c r="KIT154" s="1"/>
      <c r="KIW154" s="1"/>
      <c r="KJA154" s="19"/>
      <c r="KJB154" s="1"/>
      <c r="KJE154" s="1"/>
      <c r="KJI154" s="19"/>
      <c r="KJJ154" s="1"/>
      <c r="KJM154" s="1"/>
      <c r="KJQ154" s="19"/>
      <c r="KJR154" s="1"/>
      <c r="KJU154" s="1"/>
      <c r="KJY154" s="19"/>
      <c r="KJZ154" s="1"/>
      <c r="KKC154" s="1"/>
      <c r="KKG154" s="19"/>
      <c r="KKH154" s="1"/>
      <c r="KKK154" s="1"/>
      <c r="KKO154" s="19"/>
      <c r="KKP154" s="1"/>
      <c r="KKS154" s="1"/>
      <c r="KKW154" s="19"/>
      <c r="KKX154" s="1"/>
      <c r="KLA154" s="1"/>
      <c r="KLE154" s="19"/>
      <c r="KLF154" s="1"/>
      <c r="KLI154" s="1"/>
      <c r="KLM154" s="19"/>
      <c r="KLN154" s="1"/>
      <c r="KLQ154" s="1"/>
      <c r="KLU154" s="19"/>
      <c r="KLV154" s="1"/>
      <c r="KLY154" s="1"/>
      <c r="KMC154" s="19"/>
      <c r="KMD154" s="1"/>
      <c r="KMG154" s="1"/>
      <c r="KMK154" s="19"/>
      <c r="KML154" s="1"/>
      <c r="KMO154" s="1"/>
      <c r="KMS154" s="19"/>
      <c r="KMT154" s="1"/>
      <c r="KMW154" s="1"/>
      <c r="KNA154" s="19"/>
      <c r="KNB154" s="1"/>
      <c r="KNE154" s="1"/>
      <c r="KNI154" s="19"/>
      <c r="KNJ154" s="1"/>
      <c r="KNM154" s="1"/>
      <c r="KNQ154" s="19"/>
      <c r="KNR154" s="1"/>
      <c r="KNU154" s="1"/>
      <c r="KNY154" s="19"/>
      <c r="KNZ154" s="1"/>
      <c r="KOC154" s="1"/>
      <c r="KOG154" s="19"/>
      <c r="KOH154" s="1"/>
      <c r="KOK154" s="1"/>
      <c r="KOO154" s="19"/>
      <c r="KOP154" s="1"/>
      <c r="KOS154" s="1"/>
      <c r="KOW154" s="19"/>
      <c r="KOX154" s="1"/>
      <c r="KPA154" s="1"/>
      <c r="KPE154" s="19"/>
      <c r="KPF154" s="1"/>
      <c r="KPI154" s="1"/>
      <c r="KPM154" s="19"/>
      <c r="KPN154" s="1"/>
      <c r="KPQ154" s="1"/>
      <c r="KPU154" s="19"/>
      <c r="KPV154" s="1"/>
      <c r="KPY154" s="1"/>
      <c r="KQC154" s="19"/>
      <c r="KQD154" s="1"/>
      <c r="KQG154" s="1"/>
      <c r="KQK154" s="19"/>
      <c r="KQL154" s="1"/>
      <c r="KQO154" s="1"/>
      <c r="KQS154" s="19"/>
      <c r="KQT154" s="1"/>
      <c r="KQW154" s="1"/>
      <c r="KRA154" s="19"/>
      <c r="KRB154" s="1"/>
      <c r="KRE154" s="1"/>
      <c r="KRI154" s="19"/>
      <c r="KRJ154" s="1"/>
      <c r="KRM154" s="1"/>
      <c r="KRQ154" s="19"/>
      <c r="KRR154" s="1"/>
      <c r="KRU154" s="1"/>
      <c r="KRY154" s="19"/>
      <c r="KRZ154" s="1"/>
      <c r="KSC154" s="1"/>
      <c r="KSG154" s="19"/>
      <c r="KSH154" s="1"/>
      <c r="KSK154" s="1"/>
      <c r="KSO154" s="19"/>
      <c r="KSP154" s="1"/>
      <c r="KSS154" s="1"/>
      <c r="KSW154" s="19"/>
      <c r="KSX154" s="1"/>
      <c r="KTA154" s="1"/>
      <c r="KTE154" s="19"/>
      <c r="KTF154" s="1"/>
      <c r="KTI154" s="1"/>
      <c r="KTM154" s="19"/>
      <c r="KTN154" s="1"/>
      <c r="KTQ154" s="1"/>
      <c r="KTU154" s="19"/>
      <c r="KTV154" s="1"/>
      <c r="KTY154" s="1"/>
      <c r="KUC154" s="19"/>
      <c r="KUD154" s="1"/>
      <c r="KUG154" s="1"/>
      <c r="KUK154" s="19"/>
      <c r="KUL154" s="1"/>
      <c r="KUO154" s="1"/>
      <c r="KUS154" s="19"/>
      <c r="KUT154" s="1"/>
      <c r="KUW154" s="1"/>
      <c r="KVA154" s="19"/>
      <c r="KVB154" s="1"/>
      <c r="KVE154" s="1"/>
      <c r="KVI154" s="19"/>
      <c r="KVJ154" s="1"/>
      <c r="KVM154" s="1"/>
      <c r="KVQ154" s="19"/>
      <c r="KVR154" s="1"/>
      <c r="KVU154" s="1"/>
      <c r="KVY154" s="19"/>
      <c r="KVZ154" s="1"/>
      <c r="KWC154" s="1"/>
      <c r="KWG154" s="19"/>
      <c r="KWH154" s="1"/>
      <c r="KWK154" s="1"/>
      <c r="KWO154" s="19"/>
      <c r="KWP154" s="1"/>
      <c r="KWS154" s="1"/>
      <c r="KWW154" s="19"/>
      <c r="KWX154" s="1"/>
      <c r="KXA154" s="1"/>
      <c r="KXE154" s="19"/>
      <c r="KXF154" s="1"/>
      <c r="KXI154" s="1"/>
      <c r="KXM154" s="19"/>
      <c r="KXN154" s="1"/>
      <c r="KXQ154" s="1"/>
      <c r="KXU154" s="19"/>
      <c r="KXV154" s="1"/>
      <c r="KXY154" s="1"/>
      <c r="KYC154" s="19"/>
      <c r="KYD154" s="1"/>
      <c r="KYG154" s="1"/>
      <c r="KYK154" s="19"/>
      <c r="KYL154" s="1"/>
      <c r="KYO154" s="1"/>
      <c r="KYS154" s="19"/>
      <c r="KYT154" s="1"/>
      <c r="KYW154" s="1"/>
      <c r="KZA154" s="19"/>
      <c r="KZB154" s="1"/>
      <c r="KZE154" s="1"/>
      <c r="KZI154" s="19"/>
      <c r="KZJ154" s="1"/>
      <c r="KZM154" s="1"/>
      <c r="KZQ154" s="19"/>
      <c r="KZR154" s="1"/>
      <c r="KZU154" s="1"/>
      <c r="KZY154" s="19"/>
      <c r="KZZ154" s="1"/>
      <c r="LAC154" s="1"/>
      <c r="LAG154" s="19"/>
      <c r="LAH154" s="1"/>
      <c r="LAK154" s="1"/>
      <c r="LAO154" s="19"/>
      <c r="LAP154" s="1"/>
      <c r="LAS154" s="1"/>
      <c r="LAW154" s="19"/>
      <c r="LAX154" s="1"/>
      <c r="LBA154" s="1"/>
      <c r="LBE154" s="19"/>
      <c r="LBF154" s="1"/>
      <c r="LBI154" s="1"/>
      <c r="LBM154" s="19"/>
      <c r="LBN154" s="1"/>
      <c r="LBQ154" s="1"/>
      <c r="LBU154" s="19"/>
      <c r="LBV154" s="1"/>
      <c r="LBY154" s="1"/>
      <c r="LCC154" s="19"/>
      <c r="LCD154" s="1"/>
      <c r="LCG154" s="1"/>
      <c r="LCK154" s="19"/>
      <c r="LCL154" s="1"/>
      <c r="LCO154" s="1"/>
      <c r="LCS154" s="19"/>
      <c r="LCT154" s="1"/>
      <c r="LCW154" s="1"/>
      <c r="LDA154" s="19"/>
      <c r="LDB154" s="1"/>
      <c r="LDE154" s="1"/>
      <c r="LDI154" s="19"/>
      <c r="LDJ154" s="1"/>
      <c r="LDM154" s="1"/>
      <c r="LDQ154" s="19"/>
      <c r="LDR154" s="1"/>
      <c r="LDU154" s="1"/>
      <c r="LDY154" s="19"/>
      <c r="LDZ154" s="1"/>
      <c r="LEC154" s="1"/>
      <c r="LEG154" s="19"/>
      <c r="LEH154" s="1"/>
      <c r="LEK154" s="1"/>
      <c r="LEO154" s="19"/>
      <c r="LEP154" s="1"/>
      <c r="LES154" s="1"/>
      <c r="LEW154" s="19"/>
      <c r="LEX154" s="1"/>
      <c r="LFA154" s="1"/>
      <c r="LFE154" s="19"/>
      <c r="LFF154" s="1"/>
      <c r="LFI154" s="1"/>
      <c r="LFM154" s="19"/>
      <c r="LFN154" s="1"/>
      <c r="LFQ154" s="1"/>
      <c r="LFU154" s="19"/>
      <c r="LFV154" s="1"/>
      <c r="LFY154" s="1"/>
      <c r="LGC154" s="19"/>
      <c r="LGD154" s="1"/>
      <c r="LGG154" s="1"/>
      <c r="LGK154" s="19"/>
      <c r="LGL154" s="1"/>
      <c r="LGO154" s="1"/>
      <c r="LGS154" s="19"/>
      <c r="LGT154" s="1"/>
      <c r="LGW154" s="1"/>
      <c r="LHA154" s="19"/>
      <c r="LHB154" s="1"/>
      <c r="LHE154" s="1"/>
      <c r="LHI154" s="19"/>
      <c r="LHJ154" s="1"/>
      <c r="LHM154" s="1"/>
      <c r="LHQ154" s="19"/>
      <c r="LHR154" s="1"/>
      <c r="LHU154" s="1"/>
      <c r="LHY154" s="19"/>
      <c r="LHZ154" s="1"/>
      <c r="LIC154" s="1"/>
      <c r="LIG154" s="19"/>
      <c r="LIH154" s="1"/>
      <c r="LIK154" s="1"/>
      <c r="LIO154" s="19"/>
      <c r="LIP154" s="1"/>
      <c r="LIS154" s="1"/>
      <c r="LIW154" s="19"/>
      <c r="LIX154" s="1"/>
      <c r="LJA154" s="1"/>
      <c r="LJE154" s="19"/>
      <c r="LJF154" s="1"/>
      <c r="LJI154" s="1"/>
      <c r="LJM154" s="19"/>
      <c r="LJN154" s="1"/>
      <c r="LJQ154" s="1"/>
      <c r="LJU154" s="19"/>
      <c r="LJV154" s="1"/>
      <c r="LJY154" s="1"/>
      <c r="LKC154" s="19"/>
      <c r="LKD154" s="1"/>
      <c r="LKG154" s="1"/>
      <c r="LKK154" s="19"/>
      <c r="LKL154" s="1"/>
      <c r="LKO154" s="1"/>
      <c r="LKS154" s="19"/>
      <c r="LKT154" s="1"/>
      <c r="LKW154" s="1"/>
      <c r="LLA154" s="19"/>
      <c r="LLB154" s="1"/>
      <c r="LLE154" s="1"/>
      <c r="LLI154" s="19"/>
      <c r="LLJ154" s="1"/>
      <c r="LLM154" s="1"/>
      <c r="LLQ154" s="19"/>
      <c r="LLR154" s="1"/>
      <c r="LLU154" s="1"/>
      <c r="LLY154" s="19"/>
      <c r="LLZ154" s="1"/>
      <c r="LMC154" s="1"/>
      <c r="LMG154" s="19"/>
      <c r="LMH154" s="1"/>
      <c r="LMK154" s="1"/>
      <c r="LMO154" s="19"/>
      <c r="LMP154" s="1"/>
      <c r="LMS154" s="1"/>
      <c r="LMW154" s="19"/>
      <c r="LMX154" s="1"/>
      <c r="LNA154" s="1"/>
      <c r="LNE154" s="19"/>
      <c r="LNF154" s="1"/>
      <c r="LNI154" s="1"/>
      <c r="LNM154" s="19"/>
      <c r="LNN154" s="1"/>
      <c r="LNQ154" s="1"/>
      <c r="LNU154" s="19"/>
      <c r="LNV154" s="1"/>
      <c r="LNY154" s="1"/>
      <c r="LOC154" s="19"/>
      <c r="LOD154" s="1"/>
      <c r="LOG154" s="1"/>
      <c r="LOK154" s="19"/>
      <c r="LOL154" s="1"/>
      <c r="LOO154" s="1"/>
      <c r="LOS154" s="19"/>
      <c r="LOT154" s="1"/>
      <c r="LOW154" s="1"/>
      <c r="LPA154" s="19"/>
      <c r="LPB154" s="1"/>
      <c r="LPE154" s="1"/>
      <c r="LPI154" s="19"/>
      <c r="LPJ154" s="1"/>
      <c r="LPM154" s="1"/>
      <c r="LPQ154" s="19"/>
      <c r="LPR154" s="1"/>
      <c r="LPU154" s="1"/>
      <c r="LPY154" s="19"/>
      <c r="LPZ154" s="1"/>
      <c r="LQC154" s="1"/>
      <c r="LQG154" s="19"/>
      <c r="LQH154" s="1"/>
      <c r="LQK154" s="1"/>
      <c r="LQO154" s="19"/>
      <c r="LQP154" s="1"/>
      <c r="LQS154" s="1"/>
      <c r="LQW154" s="19"/>
      <c r="LQX154" s="1"/>
      <c r="LRA154" s="1"/>
      <c r="LRE154" s="19"/>
      <c r="LRF154" s="1"/>
      <c r="LRI154" s="1"/>
      <c r="LRM154" s="19"/>
      <c r="LRN154" s="1"/>
      <c r="LRQ154" s="1"/>
      <c r="LRU154" s="19"/>
      <c r="LRV154" s="1"/>
      <c r="LRY154" s="1"/>
      <c r="LSC154" s="19"/>
      <c r="LSD154" s="1"/>
      <c r="LSG154" s="1"/>
      <c r="LSK154" s="19"/>
      <c r="LSL154" s="1"/>
      <c r="LSO154" s="1"/>
      <c r="LSS154" s="19"/>
      <c r="LST154" s="1"/>
      <c r="LSW154" s="1"/>
      <c r="LTA154" s="19"/>
      <c r="LTB154" s="1"/>
      <c r="LTE154" s="1"/>
      <c r="LTI154" s="19"/>
      <c r="LTJ154" s="1"/>
      <c r="LTM154" s="1"/>
      <c r="LTQ154" s="19"/>
      <c r="LTR154" s="1"/>
      <c r="LTU154" s="1"/>
      <c r="LTY154" s="19"/>
      <c r="LTZ154" s="1"/>
      <c r="LUC154" s="1"/>
      <c r="LUG154" s="19"/>
      <c r="LUH154" s="1"/>
      <c r="LUK154" s="1"/>
      <c r="LUO154" s="19"/>
      <c r="LUP154" s="1"/>
      <c r="LUS154" s="1"/>
      <c r="LUW154" s="19"/>
      <c r="LUX154" s="1"/>
      <c r="LVA154" s="1"/>
      <c r="LVE154" s="19"/>
      <c r="LVF154" s="1"/>
      <c r="LVI154" s="1"/>
      <c r="LVM154" s="19"/>
      <c r="LVN154" s="1"/>
      <c r="LVQ154" s="1"/>
      <c r="LVU154" s="19"/>
      <c r="LVV154" s="1"/>
      <c r="LVY154" s="1"/>
      <c r="LWC154" s="19"/>
      <c r="LWD154" s="1"/>
      <c r="LWG154" s="1"/>
      <c r="LWK154" s="19"/>
      <c r="LWL154" s="1"/>
      <c r="LWO154" s="1"/>
      <c r="LWS154" s="19"/>
      <c r="LWT154" s="1"/>
      <c r="LWW154" s="1"/>
      <c r="LXA154" s="19"/>
      <c r="LXB154" s="1"/>
      <c r="LXE154" s="1"/>
      <c r="LXI154" s="19"/>
      <c r="LXJ154" s="1"/>
      <c r="LXM154" s="1"/>
      <c r="LXQ154" s="19"/>
      <c r="LXR154" s="1"/>
      <c r="LXU154" s="1"/>
      <c r="LXY154" s="19"/>
      <c r="LXZ154" s="1"/>
      <c r="LYC154" s="1"/>
      <c r="LYG154" s="19"/>
      <c r="LYH154" s="1"/>
      <c r="LYK154" s="1"/>
      <c r="LYO154" s="19"/>
      <c r="LYP154" s="1"/>
      <c r="LYS154" s="1"/>
      <c r="LYW154" s="19"/>
      <c r="LYX154" s="1"/>
      <c r="LZA154" s="1"/>
      <c r="LZE154" s="19"/>
      <c r="LZF154" s="1"/>
      <c r="LZI154" s="1"/>
      <c r="LZM154" s="19"/>
      <c r="LZN154" s="1"/>
      <c r="LZQ154" s="1"/>
      <c r="LZU154" s="19"/>
      <c r="LZV154" s="1"/>
      <c r="LZY154" s="1"/>
      <c r="MAC154" s="19"/>
      <c r="MAD154" s="1"/>
      <c r="MAG154" s="1"/>
      <c r="MAK154" s="19"/>
      <c r="MAL154" s="1"/>
      <c r="MAO154" s="1"/>
      <c r="MAS154" s="19"/>
      <c r="MAT154" s="1"/>
      <c r="MAW154" s="1"/>
      <c r="MBA154" s="19"/>
      <c r="MBB154" s="1"/>
      <c r="MBE154" s="1"/>
      <c r="MBI154" s="19"/>
      <c r="MBJ154" s="1"/>
      <c r="MBM154" s="1"/>
      <c r="MBQ154" s="19"/>
      <c r="MBR154" s="1"/>
      <c r="MBU154" s="1"/>
      <c r="MBY154" s="19"/>
      <c r="MBZ154" s="1"/>
      <c r="MCC154" s="1"/>
      <c r="MCG154" s="19"/>
      <c r="MCH154" s="1"/>
      <c r="MCK154" s="1"/>
      <c r="MCO154" s="19"/>
      <c r="MCP154" s="1"/>
      <c r="MCS154" s="1"/>
      <c r="MCW154" s="19"/>
      <c r="MCX154" s="1"/>
      <c r="MDA154" s="1"/>
      <c r="MDE154" s="19"/>
      <c r="MDF154" s="1"/>
      <c r="MDI154" s="1"/>
      <c r="MDM154" s="19"/>
      <c r="MDN154" s="1"/>
      <c r="MDQ154" s="1"/>
      <c r="MDU154" s="19"/>
      <c r="MDV154" s="1"/>
      <c r="MDY154" s="1"/>
      <c r="MEC154" s="19"/>
      <c r="MED154" s="1"/>
      <c r="MEG154" s="1"/>
      <c r="MEK154" s="19"/>
      <c r="MEL154" s="1"/>
      <c r="MEO154" s="1"/>
      <c r="MES154" s="19"/>
      <c r="MET154" s="1"/>
      <c r="MEW154" s="1"/>
      <c r="MFA154" s="19"/>
      <c r="MFB154" s="1"/>
      <c r="MFE154" s="1"/>
      <c r="MFI154" s="19"/>
      <c r="MFJ154" s="1"/>
      <c r="MFM154" s="1"/>
      <c r="MFQ154" s="19"/>
      <c r="MFR154" s="1"/>
      <c r="MFU154" s="1"/>
      <c r="MFY154" s="19"/>
      <c r="MFZ154" s="1"/>
      <c r="MGC154" s="1"/>
      <c r="MGG154" s="19"/>
      <c r="MGH154" s="1"/>
      <c r="MGK154" s="1"/>
      <c r="MGO154" s="19"/>
      <c r="MGP154" s="1"/>
      <c r="MGS154" s="1"/>
      <c r="MGW154" s="19"/>
      <c r="MGX154" s="1"/>
      <c r="MHA154" s="1"/>
      <c r="MHE154" s="19"/>
      <c r="MHF154" s="1"/>
      <c r="MHI154" s="1"/>
      <c r="MHM154" s="19"/>
      <c r="MHN154" s="1"/>
      <c r="MHQ154" s="1"/>
      <c r="MHU154" s="19"/>
      <c r="MHV154" s="1"/>
      <c r="MHY154" s="1"/>
      <c r="MIC154" s="19"/>
      <c r="MID154" s="1"/>
      <c r="MIG154" s="1"/>
      <c r="MIK154" s="19"/>
      <c r="MIL154" s="1"/>
      <c r="MIO154" s="1"/>
      <c r="MIS154" s="19"/>
      <c r="MIT154" s="1"/>
      <c r="MIW154" s="1"/>
      <c r="MJA154" s="19"/>
      <c r="MJB154" s="1"/>
      <c r="MJE154" s="1"/>
      <c r="MJI154" s="19"/>
      <c r="MJJ154" s="1"/>
      <c r="MJM154" s="1"/>
      <c r="MJQ154" s="19"/>
      <c r="MJR154" s="1"/>
      <c r="MJU154" s="1"/>
      <c r="MJY154" s="19"/>
      <c r="MJZ154" s="1"/>
      <c r="MKC154" s="1"/>
      <c r="MKG154" s="19"/>
      <c r="MKH154" s="1"/>
      <c r="MKK154" s="1"/>
      <c r="MKO154" s="19"/>
      <c r="MKP154" s="1"/>
      <c r="MKS154" s="1"/>
      <c r="MKW154" s="19"/>
      <c r="MKX154" s="1"/>
      <c r="MLA154" s="1"/>
      <c r="MLE154" s="19"/>
      <c r="MLF154" s="1"/>
      <c r="MLI154" s="1"/>
      <c r="MLM154" s="19"/>
      <c r="MLN154" s="1"/>
      <c r="MLQ154" s="1"/>
      <c r="MLU154" s="19"/>
      <c r="MLV154" s="1"/>
      <c r="MLY154" s="1"/>
      <c r="MMC154" s="19"/>
      <c r="MMD154" s="1"/>
      <c r="MMG154" s="1"/>
      <c r="MMK154" s="19"/>
      <c r="MML154" s="1"/>
      <c r="MMO154" s="1"/>
      <c r="MMS154" s="19"/>
      <c r="MMT154" s="1"/>
      <c r="MMW154" s="1"/>
      <c r="MNA154" s="19"/>
      <c r="MNB154" s="1"/>
      <c r="MNE154" s="1"/>
      <c r="MNI154" s="19"/>
      <c r="MNJ154" s="1"/>
      <c r="MNM154" s="1"/>
      <c r="MNQ154" s="19"/>
      <c r="MNR154" s="1"/>
      <c r="MNU154" s="1"/>
      <c r="MNY154" s="19"/>
      <c r="MNZ154" s="1"/>
      <c r="MOC154" s="1"/>
      <c r="MOG154" s="19"/>
      <c r="MOH154" s="1"/>
      <c r="MOK154" s="1"/>
      <c r="MOO154" s="19"/>
      <c r="MOP154" s="1"/>
      <c r="MOS154" s="1"/>
      <c r="MOW154" s="19"/>
      <c r="MOX154" s="1"/>
      <c r="MPA154" s="1"/>
      <c r="MPE154" s="19"/>
      <c r="MPF154" s="1"/>
      <c r="MPI154" s="1"/>
      <c r="MPM154" s="19"/>
      <c r="MPN154" s="1"/>
      <c r="MPQ154" s="1"/>
      <c r="MPU154" s="19"/>
      <c r="MPV154" s="1"/>
      <c r="MPY154" s="1"/>
      <c r="MQC154" s="19"/>
      <c r="MQD154" s="1"/>
      <c r="MQG154" s="1"/>
      <c r="MQK154" s="19"/>
      <c r="MQL154" s="1"/>
      <c r="MQO154" s="1"/>
      <c r="MQS154" s="19"/>
      <c r="MQT154" s="1"/>
      <c r="MQW154" s="1"/>
      <c r="MRA154" s="19"/>
      <c r="MRB154" s="1"/>
      <c r="MRE154" s="1"/>
      <c r="MRI154" s="19"/>
      <c r="MRJ154" s="1"/>
      <c r="MRM154" s="1"/>
      <c r="MRQ154" s="19"/>
      <c r="MRR154" s="1"/>
      <c r="MRU154" s="1"/>
      <c r="MRY154" s="19"/>
      <c r="MRZ154" s="1"/>
      <c r="MSC154" s="1"/>
      <c r="MSG154" s="19"/>
      <c r="MSH154" s="1"/>
      <c r="MSK154" s="1"/>
      <c r="MSO154" s="19"/>
      <c r="MSP154" s="1"/>
      <c r="MSS154" s="1"/>
      <c r="MSW154" s="19"/>
      <c r="MSX154" s="1"/>
      <c r="MTA154" s="1"/>
      <c r="MTE154" s="19"/>
      <c r="MTF154" s="1"/>
      <c r="MTI154" s="1"/>
      <c r="MTM154" s="19"/>
      <c r="MTN154" s="1"/>
      <c r="MTQ154" s="1"/>
      <c r="MTU154" s="19"/>
      <c r="MTV154" s="1"/>
      <c r="MTY154" s="1"/>
      <c r="MUC154" s="19"/>
      <c r="MUD154" s="1"/>
      <c r="MUG154" s="1"/>
      <c r="MUK154" s="19"/>
      <c r="MUL154" s="1"/>
      <c r="MUO154" s="1"/>
      <c r="MUS154" s="19"/>
      <c r="MUT154" s="1"/>
      <c r="MUW154" s="1"/>
      <c r="MVA154" s="19"/>
      <c r="MVB154" s="1"/>
      <c r="MVE154" s="1"/>
      <c r="MVI154" s="19"/>
      <c r="MVJ154" s="1"/>
      <c r="MVM154" s="1"/>
      <c r="MVQ154" s="19"/>
      <c r="MVR154" s="1"/>
      <c r="MVU154" s="1"/>
      <c r="MVY154" s="19"/>
      <c r="MVZ154" s="1"/>
      <c r="MWC154" s="1"/>
      <c r="MWG154" s="19"/>
      <c r="MWH154" s="1"/>
      <c r="MWK154" s="1"/>
      <c r="MWO154" s="19"/>
      <c r="MWP154" s="1"/>
      <c r="MWS154" s="1"/>
      <c r="MWW154" s="19"/>
      <c r="MWX154" s="1"/>
      <c r="MXA154" s="1"/>
      <c r="MXE154" s="19"/>
      <c r="MXF154" s="1"/>
      <c r="MXI154" s="1"/>
      <c r="MXM154" s="19"/>
      <c r="MXN154" s="1"/>
      <c r="MXQ154" s="1"/>
      <c r="MXU154" s="19"/>
      <c r="MXV154" s="1"/>
      <c r="MXY154" s="1"/>
      <c r="MYC154" s="19"/>
      <c r="MYD154" s="1"/>
      <c r="MYG154" s="1"/>
      <c r="MYK154" s="19"/>
      <c r="MYL154" s="1"/>
      <c r="MYO154" s="1"/>
      <c r="MYS154" s="19"/>
      <c r="MYT154" s="1"/>
      <c r="MYW154" s="1"/>
      <c r="MZA154" s="19"/>
      <c r="MZB154" s="1"/>
      <c r="MZE154" s="1"/>
      <c r="MZI154" s="19"/>
      <c r="MZJ154" s="1"/>
      <c r="MZM154" s="1"/>
      <c r="MZQ154" s="19"/>
      <c r="MZR154" s="1"/>
      <c r="MZU154" s="1"/>
      <c r="MZY154" s="19"/>
      <c r="MZZ154" s="1"/>
      <c r="NAC154" s="1"/>
      <c r="NAG154" s="19"/>
      <c r="NAH154" s="1"/>
      <c r="NAK154" s="1"/>
      <c r="NAO154" s="19"/>
      <c r="NAP154" s="1"/>
      <c r="NAS154" s="1"/>
      <c r="NAW154" s="19"/>
      <c r="NAX154" s="1"/>
      <c r="NBA154" s="1"/>
      <c r="NBE154" s="19"/>
      <c r="NBF154" s="1"/>
      <c r="NBI154" s="1"/>
      <c r="NBM154" s="19"/>
      <c r="NBN154" s="1"/>
      <c r="NBQ154" s="1"/>
      <c r="NBU154" s="19"/>
      <c r="NBV154" s="1"/>
      <c r="NBY154" s="1"/>
      <c r="NCC154" s="19"/>
      <c r="NCD154" s="1"/>
      <c r="NCG154" s="1"/>
      <c r="NCK154" s="19"/>
      <c r="NCL154" s="1"/>
      <c r="NCO154" s="1"/>
      <c r="NCS154" s="19"/>
      <c r="NCT154" s="1"/>
      <c r="NCW154" s="1"/>
      <c r="NDA154" s="19"/>
      <c r="NDB154" s="1"/>
      <c r="NDE154" s="1"/>
      <c r="NDI154" s="19"/>
      <c r="NDJ154" s="1"/>
      <c r="NDM154" s="1"/>
      <c r="NDQ154" s="19"/>
      <c r="NDR154" s="1"/>
      <c r="NDU154" s="1"/>
      <c r="NDY154" s="19"/>
      <c r="NDZ154" s="1"/>
      <c r="NEC154" s="1"/>
      <c r="NEG154" s="19"/>
      <c r="NEH154" s="1"/>
      <c r="NEK154" s="1"/>
      <c r="NEO154" s="19"/>
      <c r="NEP154" s="1"/>
      <c r="NES154" s="1"/>
      <c r="NEW154" s="19"/>
      <c r="NEX154" s="1"/>
      <c r="NFA154" s="1"/>
      <c r="NFE154" s="19"/>
      <c r="NFF154" s="1"/>
      <c r="NFI154" s="1"/>
      <c r="NFM154" s="19"/>
      <c r="NFN154" s="1"/>
      <c r="NFQ154" s="1"/>
      <c r="NFU154" s="19"/>
      <c r="NFV154" s="1"/>
      <c r="NFY154" s="1"/>
      <c r="NGC154" s="19"/>
      <c r="NGD154" s="1"/>
      <c r="NGG154" s="1"/>
      <c r="NGK154" s="19"/>
      <c r="NGL154" s="1"/>
      <c r="NGO154" s="1"/>
      <c r="NGS154" s="19"/>
      <c r="NGT154" s="1"/>
      <c r="NGW154" s="1"/>
      <c r="NHA154" s="19"/>
      <c r="NHB154" s="1"/>
      <c r="NHE154" s="1"/>
      <c r="NHI154" s="19"/>
      <c r="NHJ154" s="1"/>
      <c r="NHM154" s="1"/>
      <c r="NHQ154" s="19"/>
      <c r="NHR154" s="1"/>
      <c r="NHU154" s="1"/>
      <c r="NHY154" s="19"/>
      <c r="NHZ154" s="1"/>
      <c r="NIC154" s="1"/>
      <c r="NIG154" s="19"/>
      <c r="NIH154" s="1"/>
      <c r="NIK154" s="1"/>
      <c r="NIO154" s="19"/>
      <c r="NIP154" s="1"/>
      <c r="NIS154" s="1"/>
      <c r="NIW154" s="19"/>
      <c r="NIX154" s="1"/>
      <c r="NJA154" s="1"/>
      <c r="NJE154" s="19"/>
      <c r="NJF154" s="1"/>
      <c r="NJI154" s="1"/>
      <c r="NJM154" s="19"/>
      <c r="NJN154" s="1"/>
      <c r="NJQ154" s="1"/>
      <c r="NJU154" s="19"/>
      <c r="NJV154" s="1"/>
      <c r="NJY154" s="1"/>
      <c r="NKC154" s="19"/>
      <c r="NKD154" s="1"/>
      <c r="NKG154" s="1"/>
      <c r="NKK154" s="19"/>
      <c r="NKL154" s="1"/>
      <c r="NKO154" s="1"/>
      <c r="NKS154" s="19"/>
      <c r="NKT154" s="1"/>
      <c r="NKW154" s="1"/>
      <c r="NLA154" s="19"/>
      <c r="NLB154" s="1"/>
      <c r="NLE154" s="1"/>
      <c r="NLI154" s="19"/>
      <c r="NLJ154" s="1"/>
      <c r="NLM154" s="1"/>
      <c r="NLQ154" s="19"/>
      <c r="NLR154" s="1"/>
      <c r="NLU154" s="1"/>
      <c r="NLY154" s="19"/>
      <c r="NLZ154" s="1"/>
      <c r="NMC154" s="1"/>
      <c r="NMG154" s="19"/>
      <c r="NMH154" s="1"/>
      <c r="NMK154" s="1"/>
      <c r="NMO154" s="19"/>
      <c r="NMP154" s="1"/>
      <c r="NMS154" s="1"/>
      <c r="NMW154" s="19"/>
      <c r="NMX154" s="1"/>
      <c r="NNA154" s="1"/>
      <c r="NNE154" s="19"/>
      <c r="NNF154" s="1"/>
      <c r="NNI154" s="1"/>
      <c r="NNM154" s="19"/>
      <c r="NNN154" s="1"/>
      <c r="NNQ154" s="1"/>
      <c r="NNU154" s="19"/>
      <c r="NNV154" s="1"/>
      <c r="NNY154" s="1"/>
      <c r="NOC154" s="19"/>
      <c r="NOD154" s="1"/>
      <c r="NOG154" s="1"/>
      <c r="NOK154" s="19"/>
      <c r="NOL154" s="1"/>
      <c r="NOO154" s="1"/>
      <c r="NOS154" s="19"/>
      <c r="NOT154" s="1"/>
      <c r="NOW154" s="1"/>
      <c r="NPA154" s="19"/>
      <c r="NPB154" s="1"/>
      <c r="NPE154" s="1"/>
      <c r="NPI154" s="19"/>
      <c r="NPJ154" s="1"/>
      <c r="NPM154" s="1"/>
      <c r="NPQ154" s="19"/>
      <c r="NPR154" s="1"/>
      <c r="NPU154" s="1"/>
      <c r="NPY154" s="19"/>
      <c r="NPZ154" s="1"/>
      <c r="NQC154" s="1"/>
      <c r="NQG154" s="19"/>
      <c r="NQH154" s="1"/>
      <c r="NQK154" s="1"/>
      <c r="NQO154" s="19"/>
      <c r="NQP154" s="1"/>
      <c r="NQS154" s="1"/>
      <c r="NQW154" s="19"/>
      <c r="NQX154" s="1"/>
      <c r="NRA154" s="1"/>
      <c r="NRE154" s="19"/>
      <c r="NRF154" s="1"/>
      <c r="NRI154" s="1"/>
      <c r="NRM154" s="19"/>
      <c r="NRN154" s="1"/>
      <c r="NRQ154" s="1"/>
      <c r="NRU154" s="19"/>
      <c r="NRV154" s="1"/>
      <c r="NRY154" s="1"/>
      <c r="NSC154" s="19"/>
      <c r="NSD154" s="1"/>
      <c r="NSG154" s="1"/>
      <c r="NSK154" s="19"/>
      <c r="NSL154" s="1"/>
      <c r="NSO154" s="1"/>
      <c r="NSS154" s="19"/>
      <c r="NST154" s="1"/>
      <c r="NSW154" s="1"/>
      <c r="NTA154" s="19"/>
      <c r="NTB154" s="1"/>
      <c r="NTE154" s="1"/>
      <c r="NTI154" s="19"/>
      <c r="NTJ154" s="1"/>
      <c r="NTM154" s="1"/>
      <c r="NTQ154" s="19"/>
      <c r="NTR154" s="1"/>
      <c r="NTU154" s="1"/>
      <c r="NTY154" s="19"/>
      <c r="NTZ154" s="1"/>
      <c r="NUC154" s="1"/>
      <c r="NUG154" s="19"/>
      <c r="NUH154" s="1"/>
      <c r="NUK154" s="1"/>
      <c r="NUO154" s="19"/>
      <c r="NUP154" s="1"/>
      <c r="NUS154" s="1"/>
      <c r="NUW154" s="19"/>
      <c r="NUX154" s="1"/>
      <c r="NVA154" s="1"/>
      <c r="NVE154" s="19"/>
      <c r="NVF154" s="1"/>
      <c r="NVI154" s="1"/>
      <c r="NVM154" s="19"/>
      <c r="NVN154" s="1"/>
      <c r="NVQ154" s="1"/>
      <c r="NVU154" s="19"/>
      <c r="NVV154" s="1"/>
      <c r="NVY154" s="1"/>
      <c r="NWC154" s="19"/>
      <c r="NWD154" s="1"/>
      <c r="NWG154" s="1"/>
      <c r="NWK154" s="19"/>
      <c r="NWL154" s="1"/>
      <c r="NWO154" s="1"/>
      <c r="NWS154" s="19"/>
      <c r="NWT154" s="1"/>
      <c r="NWW154" s="1"/>
      <c r="NXA154" s="19"/>
      <c r="NXB154" s="1"/>
      <c r="NXE154" s="1"/>
      <c r="NXI154" s="19"/>
      <c r="NXJ154" s="1"/>
      <c r="NXM154" s="1"/>
      <c r="NXQ154" s="19"/>
      <c r="NXR154" s="1"/>
      <c r="NXU154" s="1"/>
      <c r="NXY154" s="19"/>
      <c r="NXZ154" s="1"/>
      <c r="NYC154" s="1"/>
      <c r="NYG154" s="19"/>
      <c r="NYH154" s="1"/>
      <c r="NYK154" s="1"/>
      <c r="NYO154" s="19"/>
      <c r="NYP154" s="1"/>
      <c r="NYS154" s="1"/>
      <c r="NYW154" s="19"/>
      <c r="NYX154" s="1"/>
      <c r="NZA154" s="1"/>
      <c r="NZE154" s="19"/>
      <c r="NZF154" s="1"/>
      <c r="NZI154" s="1"/>
      <c r="NZM154" s="19"/>
      <c r="NZN154" s="1"/>
      <c r="NZQ154" s="1"/>
      <c r="NZU154" s="19"/>
      <c r="NZV154" s="1"/>
      <c r="NZY154" s="1"/>
      <c r="OAC154" s="19"/>
      <c r="OAD154" s="1"/>
      <c r="OAG154" s="1"/>
      <c r="OAK154" s="19"/>
      <c r="OAL154" s="1"/>
      <c r="OAO154" s="1"/>
      <c r="OAS154" s="19"/>
      <c r="OAT154" s="1"/>
      <c r="OAW154" s="1"/>
      <c r="OBA154" s="19"/>
      <c r="OBB154" s="1"/>
      <c r="OBE154" s="1"/>
      <c r="OBI154" s="19"/>
      <c r="OBJ154" s="1"/>
      <c r="OBM154" s="1"/>
      <c r="OBQ154" s="19"/>
      <c r="OBR154" s="1"/>
      <c r="OBU154" s="1"/>
      <c r="OBY154" s="19"/>
      <c r="OBZ154" s="1"/>
      <c r="OCC154" s="1"/>
      <c r="OCG154" s="19"/>
      <c r="OCH154" s="1"/>
      <c r="OCK154" s="1"/>
      <c r="OCO154" s="19"/>
      <c r="OCP154" s="1"/>
      <c r="OCS154" s="1"/>
      <c r="OCW154" s="19"/>
      <c r="OCX154" s="1"/>
      <c r="ODA154" s="1"/>
      <c r="ODE154" s="19"/>
      <c r="ODF154" s="1"/>
      <c r="ODI154" s="1"/>
      <c r="ODM154" s="19"/>
      <c r="ODN154" s="1"/>
      <c r="ODQ154" s="1"/>
      <c r="ODU154" s="19"/>
      <c r="ODV154" s="1"/>
      <c r="ODY154" s="1"/>
      <c r="OEC154" s="19"/>
      <c r="OED154" s="1"/>
      <c r="OEG154" s="1"/>
      <c r="OEK154" s="19"/>
      <c r="OEL154" s="1"/>
      <c r="OEO154" s="1"/>
      <c r="OES154" s="19"/>
      <c r="OET154" s="1"/>
      <c r="OEW154" s="1"/>
      <c r="OFA154" s="19"/>
      <c r="OFB154" s="1"/>
      <c r="OFE154" s="1"/>
      <c r="OFI154" s="19"/>
      <c r="OFJ154" s="1"/>
      <c r="OFM154" s="1"/>
      <c r="OFQ154" s="19"/>
      <c r="OFR154" s="1"/>
      <c r="OFU154" s="1"/>
      <c r="OFY154" s="19"/>
      <c r="OFZ154" s="1"/>
      <c r="OGC154" s="1"/>
      <c r="OGG154" s="19"/>
      <c r="OGH154" s="1"/>
      <c r="OGK154" s="1"/>
      <c r="OGO154" s="19"/>
      <c r="OGP154" s="1"/>
      <c r="OGS154" s="1"/>
      <c r="OGW154" s="19"/>
      <c r="OGX154" s="1"/>
      <c r="OHA154" s="1"/>
      <c r="OHE154" s="19"/>
      <c r="OHF154" s="1"/>
      <c r="OHI154" s="1"/>
      <c r="OHM154" s="19"/>
      <c r="OHN154" s="1"/>
      <c r="OHQ154" s="1"/>
      <c r="OHU154" s="19"/>
      <c r="OHV154" s="1"/>
      <c r="OHY154" s="1"/>
      <c r="OIC154" s="19"/>
      <c r="OID154" s="1"/>
      <c r="OIG154" s="1"/>
      <c r="OIK154" s="19"/>
      <c r="OIL154" s="1"/>
      <c r="OIO154" s="1"/>
      <c r="OIS154" s="19"/>
      <c r="OIT154" s="1"/>
      <c r="OIW154" s="1"/>
      <c r="OJA154" s="19"/>
      <c r="OJB154" s="1"/>
      <c r="OJE154" s="1"/>
      <c r="OJI154" s="19"/>
      <c r="OJJ154" s="1"/>
      <c r="OJM154" s="1"/>
      <c r="OJQ154" s="19"/>
      <c r="OJR154" s="1"/>
      <c r="OJU154" s="1"/>
      <c r="OJY154" s="19"/>
      <c r="OJZ154" s="1"/>
      <c r="OKC154" s="1"/>
      <c r="OKG154" s="19"/>
      <c r="OKH154" s="1"/>
      <c r="OKK154" s="1"/>
      <c r="OKO154" s="19"/>
      <c r="OKP154" s="1"/>
      <c r="OKS154" s="1"/>
      <c r="OKW154" s="19"/>
      <c r="OKX154" s="1"/>
      <c r="OLA154" s="1"/>
      <c r="OLE154" s="19"/>
      <c r="OLF154" s="1"/>
      <c r="OLI154" s="1"/>
      <c r="OLM154" s="19"/>
      <c r="OLN154" s="1"/>
      <c r="OLQ154" s="1"/>
      <c r="OLU154" s="19"/>
      <c r="OLV154" s="1"/>
      <c r="OLY154" s="1"/>
      <c r="OMC154" s="19"/>
      <c r="OMD154" s="1"/>
      <c r="OMG154" s="1"/>
      <c r="OMK154" s="19"/>
      <c r="OML154" s="1"/>
      <c r="OMO154" s="1"/>
      <c r="OMS154" s="19"/>
      <c r="OMT154" s="1"/>
      <c r="OMW154" s="1"/>
      <c r="ONA154" s="19"/>
      <c r="ONB154" s="1"/>
      <c r="ONE154" s="1"/>
      <c r="ONI154" s="19"/>
      <c r="ONJ154" s="1"/>
      <c r="ONM154" s="1"/>
      <c r="ONQ154" s="19"/>
      <c r="ONR154" s="1"/>
      <c r="ONU154" s="1"/>
      <c r="ONY154" s="19"/>
      <c r="ONZ154" s="1"/>
      <c r="OOC154" s="1"/>
      <c r="OOG154" s="19"/>
      <c r="OOH154" s="1"/>
      <c r="OOK154" s="1"/>
      <c r="OOO154" s="19"/>
      <c r="OOP154" s="1"/>
      <c r="OOS154" s="1"/>
      <c r="OOW154" s="19"/>
      <c r="OOX154" s="1"/>
      <c r="OPA154" s="1"/>
      <c r="OPE154" s="19"/>
      <c r="OPF154" s="1"/>
      <c r="OPI154" s="1"/>
      <c r="OPM154" s="19"/>
      <c r="OPN154" s="1"/>
      <c r="OPQ154" s="1"/>
      <c r="OPU154" s="19"/>
      <c r="OPV154" s="1"/>
      <c r="OPY154" s="1"/>
      <c r="OQC154" s="19"/>
      <c r="OQD154" s="1"/>
      <c r="OQG154" s="1"/>
      <c r="OQK154" s="19"/>
      <c r="OQL154" s="1"/>
      <c r="OQO154" s="1"/>
      <c r="OQS154" s="19"/>
      <c r="OQT154" s="1"/>
      <c r="OQW154" s="1"/>
      <c r="ORA154" s="19"/>
      <c r="ORB154" s="1"/>
      <c r="ORE154" s="1"/>
      <c r="ORI154" s="19"/>
      <c r="ORJ154" s="1"/>
      <c r="ORM154" s="1"/>
      <c r="ORQ154" s="19"/>
      <c r="ORR154" s="1"/>
      <c r="ORU154" s="1"/>
      <c r="ORY154" s="19"/>
      <c r="ORZ154" s="1"/>
      <c r="OSC154" s="1"/>
      <c r="OSG154" s="19"/>
      <c r="OSH154" s="1"/>
      <c r="OSK154" s="1"/>
      <c r="OSO154" s="19"/>
      <c r="OSP154" s="1"/>
      <c r="OSS154" s="1"/>
      <c r="OSW154" s="19"/>
      <c r="OSX154" s="1"/>
      <c r="OTA154" s="1"/>
      <c r="OTE154" s="19"/>
      <c r="OTF154" s="1"/>
      <c r="OTI154" s="1"/>
      <c r="OTM154" s="19"/>
      <c r="OTN154" s="1"/>
      <c r="OTQ154" s="1"/>
      <c r="OTU154" s="19"/>
      <c r="OTV154" s="1"/>
      <c r="OTY154" s="1"/>
      <c r="OUC154" s="19"/>
      <c r="OUD154" s="1"/>
      <c r="OUG154" s="1"/>
      <c r="OUK154" s="19"/>
      <c r="OUL154" s="1"/>
      <c r="OUO154" s="1"/>
      <c r="OUS154" s="19"/>
      <c r="OUT154" s="1"/>
      <c r="OUW154" s="1"/>
      <c r="OVA154" s="19"/>
      <c r="OVB154" s="1"/>
      <c r="OVE154" s="1"/>
      <c r="OVI154" s="19"/>
      <c r="OVJ154" s="1"/>
      <c r="OVM154" s="1"/>
      <c r="OVQ154" s="19"/>
      <c r="OVR154" s="1"/>
      <c r="OVU154" s="1"/>
      <c r="OVY154" s="19"/>
      <c r="OVZ154" s="1"/>
      <c r="OWC154" s="1"/>
      <c r="OWG154" s="19"/>
      <c r="OWH154" s="1"/>
      <c r="OWK154" s="1"/>
      <c r="OWO154" s="19"/>
      <c r="OWP154" s="1"/>
      <c r="OWS154" s="1"/>
      <c r="OWW154" s="19"/>
      <c r="OWX154" s="1"/>
      <c r="OXA154" s="1"/>
      <c r="OXE154" s="19"/>
      <c r="OXF154" s="1"/>
      <c r="OXI154" s="1"/>
      <c r="OXM154" s="19"/>
      <c r="OXN154" s="1"/>
      <c r="OXQ154" s="1"/>
      <c r="OXU154" s="19"/>
      <c r="OXV154" s="1"/>
      <c r="OXY154" s="1"/>
      <c r="OYC154" s="19"/>
      <c r="OYD154" s="1"/>
      <c r="OYG154" s="1"/>
      <c r="OYK154" s="19"/>
      <c r="OYL154" s="1"/>
      <c r="OYO154" s="1"/>
      <c r="OYS154" s="19"/>
      <c r="OYT154" s="1"/>
      <c r="OYW154" s="1"/>
      <c r="OZA154" s="19"/>
      <c r="OZB154" s="1"/>
      <c r="OZE154" s="1"/>
      <c r="OZI154" s="19"/>
      <c r="OZJ154" s="1"/>
      <c r="OZM154" s="1"/>
      <c r="OZQ154" s="19"/>
      <c r="OZR154" s="1"/>
      <c r="OZU154" s="1"/>
      <c r="OZY154" s="19"/>
      <c r="OZZ154" s="1"/>
      <c r="PAC154" s="1"/>
      <c r="PAG154" s="19"/>
      <c r="PAH154" s="1"/>
      <c r="PAK154" s="1"/>
      <c r="PAO154" s="19"/>
      <c r="PAP154" s="1"/>
      <c r="PAS154" s="1"/>
      <c r="PAW154" s="19"/>
      <c r="PAX154" s="1"/>
      <c r="PBA154" s="1"/>
      <c r="PBE154" s="19"/>
      <c r="PBF154" s="1"/>
      <c r="PBI154" s="1"/>
      <c r="PBM154" s="19"/>
      <c r="PBN154" s="1"/>
      <c r="PBQ154" s="1"/>
      <c r="PBU154" s="19"/>
      <c r="PBV154" s="1"/>
      <c r="PBY154" s="1"/>
      <c r="PCC154" s="19"/>
      <c r="PCD154" s="1"/>
      <c r="PCG154" s="1"/>
      <c r="PCK154" s="19"/>
      <c r="PCL154" s="1"/>
      <c r="PCO154" s="1"/>
      <c r="PCS154" s="19"/>
      <c r="PCT154" s="1"/>
      <c r="PCW154" s="1"/>
      <c r="PDA154" s="19"/>
      <c r="PDB154" s="1"/>
      <c r="PDE154" s="1"/>
      <c r="PDI154" s="19"/>
      <c r="PDJ154" s="1"/>
      <c r="PDM154" s="1"/>
      <c r="PDQ154" s="19"/>
      <c r="PDR154" s="1"/>
      <c r="PDU154" s="1"/>
      <c r="PDY154" s="19"/>
      <c r="PDZ154" s="1"/>
      <c r="PEC154" s="1"/>
      <c r="PEG154" s="19"/>
      <c r="PEH154" s="1"/>
      <c r="PEK154" s="1"/>
      <c r="PEO154" s="19"/>
      <c r="PEP154" s="1"/>
      <c r="PES154" s="1"/>
      <c r="PEW154" s="19"/>
      <c r="PEX154" s="1"/>
      <c r="PFA154" s="1"/>
      <c r="PFE154" s="19"/>
      <c r="PFF154" s="1"/>
      <c r="PFI154" s="1"/>
      <c r="PFM154" s="19"/>
      <c r="PFN154" s="1"/>
      <c r="PFQ154" s="1"/>
      <c r="PFU154" s="19"/>
      <c r="PFV154" s="1"/>
      <c r="PFY154" s="1"/>
      <c r="PGC154" s="19"/>
      <c r="PGD154" s="1"/>
      <c r="PGG154" s="1"/>
      <c r="PGK154" s="19"/>
      <c r="PGL154" s="1"/>
      <c r="PGO154" s="1"/>
      <c r="PGS154" s="19"/>
      <c r="PGT154" s="1"/>
      <c r="PGW154" s="1"/>
      <c r="PHA154" s="19"/>
      <c r="PHB154" s="1"/>
      <c r="PHE154" s="1"/>
      <c r="PHI154" s="19"/>
      <c r="PHJ154" s="1"/>
      <c r="PHM154" s="1"/>
      <c r="PHQ154" s="19"/>
      <c r="PHR154" s="1"/>
      <c r="PHU154" s="1"/>
      <c r="PHY154" s="19"/>
      <c r="PHZ154" s="1"/>
      <c r="PIC154" s="1"/>
      <c r="PIG154" s="19"/>
      <c r="PIH154" s="1"/>
      <c r="PIK154" s="1"/>
      <c r="PIO154" s="19"/>
      <c r="PIP154" s="1"/>
      <c r="PIS154" s="1"/>
      <c r="PIW154" s="19"/>
      <c r="PIX154" s="1"/>
      <c r="PJA154" s="1"/>
      <c r="PJE154" s="19"/>
      <c r="PJF154" s="1"/>
      <c r="PJI154" s="1"/>
      <c r="PJM154" s="19"/>
      <c r="PJN154" s="1"/>
      <c r="PJQ154" s="1"/>
      <c r="PJU154" s="19"/>
      <c r="PJV154" s="1"/>
      <c r="PJY154" s="1"/>
      <c r="PKC154" s="19"/>
      <c r="PKD154" s="1"/>
      <c r="PKG154" s="1"/>
      <c r="PKK154" s="19"/>
      <c r="PKL154" s="1"/>
      <c r="PKO154" s="1"/>
      <c r="PKS154" s="19"/>
      <c r="PKT154" s="1"/>
      <c r="PKW154" s="1"/>
      <c r="PLA154" s="19"/>
      <c r="PLB154" s="1"/>
      <c r="PLE154" s="1"/>
      <c r="PLI154" s="19"/>
      <c r="PLJ154" s="1"/>
      <c r="PLM154" s="1"/>
      <c r="PLQ154" s="19"/>
      <c r="PLR154" s="1"/>
      <c r="PLU154" s="1"/>
      <c r="PLY154" s="19"/>
      <c r="PLZ154" s="1"/>
      <c r="PMC154" s="1"/>
      <c r="PMG154" s="19"/>
      <c r="PMH154" s="1"/>
      <c r="PMK154" s="1"/>
      <c r="PMO154" s="19"/>
      <c r="PMP154" s="1"/>
      <c r="PMS154" s="1"/>
      <c r="PMW154" s="19"/>
      <c r="PMX154" s="1"/>
      <c r="PNA154" s="1"/>
      <c r="PNE154" s="19"/>
      <c r="PNF154" s="1"/>
      <c r="PNI154" s="1"/>
      <c r="PNM154" s="19"/>
      <c r="PNN154" s="1"/>
      <c r="PNQ154" s="1"/>
      <c r="PNU154" s="19"/>
      <c r="PNV154" s="1"/>
      <c r="PNY154" s="1"/>
      <c r="POC154" s="19"/>
      <c r="POD154" s="1"/>
      <c r="POG154" s="1"/>
      <c r="POK154" s="19"/>
      <c r="POL154" s="1"/>
      <c r="POO154" s="1"/>
      <c r="POS154" s="19"/>
      <c r="POT154" s="1"/>
      <c r="POW154" s="1"/>
      <c r="PPA154" s="19"/>
      <c r="PPB154" s="1"/>
      <c r="PPE154" s="1"/>
      <c r="PPI154" s="19"/>
      <c r="PPJ154" s="1"/>
      <c r="PPM154" s="1"/>
      <c r="PPQ154" s="19"/>
      <c r="PPR154" s="1"/>
      <c r="PPU154" s="1"/>
      <c r="PPY154" s="19"/>
      <c r="PPZ154" s="1"/>
      <c r="PQC154" s="1"/>
      <c r="PQG154" s="19"/>
      <c r="PQH154" s="1"/>
      <c r="PQK154" s="1"/>
      <c r="PQO154" s="19"/>
      <c r="PQP154" s="1"/>
      <c r="PQS154" s="1"/>
      <c r="PQW154" s="19"/>
      <c r="PQX154" s="1"/>
      <c r="PRA154" s="1"/>
      <c r="PRE154" s="19"/>
      <c r="PRF154" s="1"/>
      <c r="PRI154" s="1"/>
      <c r="PRM154" s="19"/>
      <c r="PRN154" s="1"/>
      <c r="PRQ154" s="1"/>
      <c r="PRU154" s="19"/>
      <c r="PRV154" s="1"/>
      <c r="PRY154" s="1"/>
      <c r="PSC154" s="19"/>
      <c r="PSD154" s="1"/>
      <c r="PSG154" s="1"/>
      <c r="PSK154" s="19"/>
      <c r="PSL154" s="1"/>
      <c r="PSO154" s="1"/>
      <c r="PSS154" s="19"/>
      <c r="PST154" s="1"/>
      <c r="PSW154" s="1"/>
      <c r="PTA154" s="19"/>
      <c r="PTB154" s="1"/>
      <c r="PTE154" s="1"/>
      <c r="PTI154" s="19"/>
      <c r="PTJ154" s="1"/>
      <c r="PTM154" s="1"/>
      <c r="PTQ154" s="19"/>
      <c r="PTR154" s="1"/>
      <c r="PTU154" s="1"/>
      <c r="PTY154" s="19"/>
      <c r="PTZ154" s="1"/>
      <c r="PUC154" s="1"/>
      <c r="PUG154" s="19"/>
      <c r="PUH154" s="1"/>
      <c r="PUK154" s="1"/>
      <c r="PUO154" s="19"/>
      <c r="PUP154" s="1"/>
      <c r="PUS154" s="1"/>
      <c r="PUW154" s="19"/>
      <c r="PUX154" s="1"/>
      <c r="PVA154" s="1"/>
      <c r="PVE154" s="19"/>
      <c r="PVF154" s="1"/>
      <c r="PVI154" s="1"/>
      <c r="PVM154" s="19"/>
      <c r="PVN154" s="1"/>
      <c r="PVQ154" s="1"/>
      <c r="PVU154" s="19"/>
      <c r="PVV154" s="1"/>
      <c r="PVY154" s="1"/>
      <c r="PWC154" s="19"/>
      <c r="PWD154" s="1"/>
      <c r="PWG154" s="1"/>
      <c r="PWK154" s="19"/>
      <c r="PWL154" s="1"/>
      <c r="PWO154" s="1"/>
      <c r="PWS154" s="19"/>
      <c r="PWT154" s="1"/>
      <c r="PWW154" s="1"/>
      <c r="PXA154" s="19"/>
      <c r="PXB154" s="1"/>
      <c r="PXE154" s="1"/>
      <c r="PXI154" s="19"/>
      <c r="PXJ154" s="1"/>
      <c r="PXM154" s="1"/>
      <c r="PXQ154" s="19"/>
      <c r="PXR154" s="1"/>
      <c r="PXU154" s="1"/>
      <c r="PXY154" s="19"/>
      <c r="PXZ154" s="1"/>
      <c r="PYC154" s="1"/>
      <c r="PYG154" s="19"/>
      <c r="PYH154" s="1"/>
      <c r="PYK154" s="1"/>
      <c r="PYO154" s="19"/>
      <c r="PYP154" s="1"/>
      <c r="PYS154" s="1"/>
      <c r="PYW154" s="19"/>
      <c r="PYX154" s="1"/>
      <c r="PZA154" s="1"/>
      <c r="PZE154" s="19"/>
      <c r="PZF154" s="1"/>
      <c r="PZI154" s="1"/>
      <c r="PZM154" s="19"/>
      <c r="PZN154" s="1"/>
      <c r="PZQ154" s="1"/>
      <c r="PZU154" s="19"/>
      <c r="PZV154" s="1"/>
      <c r="PZY154" s="1"/>
      <c r="QAC154" s="19"/>
      <c r="QAD154" s="1"/>
      <c r="QAG154" s="1"/>
      <c r="QAK154" s="19"/>
      <c r="QAL154" s="1"/>
      <c r="QAO154" s="1"/>
      <c r="QAS154" s="19"/>
      <c r="QAT154" s="1"/>
      <c r="QAW154" s="1"/>
      <c r="QBA154" s="19"/>
      <c r="QBB154" s="1"/>
      <c r="QBE154" s="1"/>
      <c r="QBI154" s="19"/>
      <c r="QBJ154" s="1"/>
      <c r="QBM154" s="1"/>
      <c r="QBQ154" s="19"/>
      <c r="QBR154" s="1"/>
      <c r="QBU154" s="1"/>
      <c r="QBY154" s="19"/>
      <c r="QBZ154" s="1"/>
      <c r="QCC154" s="1"/>
      <c r="QCG154" s="19"/>
      <c r="QCH154" s="1"/>
      <c r="QCK154" s="1"/>
      <c r="QCO154" s="19"/>
      <c r="QCP154" s="1"/>
      <c r="QCS154" s="1"/>
      <c r="QCW154" s="19"/>
      <c r="QCX154" s="1"/>
      <c r="QDA154" s="1"/>
      <c r="QDE154" s="19"/>
      <c r="QDF154" s="1"/>
      <c r="QDI154" s="1"/>
      <c r="QDM154" s="19"/>
      <c r="QDN154" s="1"/>
      <c r="QDQ154" s="1"/>
      <c r="QDU154" s="19"/>
      <c r="QDV154" s="1"/>
      <c r="QDY154" s="1"/>
      <c r="QEC154" s="19"/>
      <c r="QED154" s="1"/>
      <c r="QEG154" s="1"/>
      <c r="QEK154" s="19"/>
      <c r="QEL154" s="1"/>
      <c r="QEO154" s="1"/>
      <c r="QES154" s="19"/>
      <c r="QET154" s="1"/>
      <c r="QEW154" s="1"/>
      <c r="QFA154" s="19"/>
      <c r="QFB154" s="1"/>
      <c r="QFE154" s="1"/>
      <c r="QFI154" s="19"/>
      <c r="QFJ154" s="1"/>
      <c r="QFM154" s="1"/>
      <c r="QFQ154" s="19"/>
      <c r="QFR154" s="1"/>
      <c r="QFU154" s="1"/>
      <c r="QFY154" s="19"/>
      <c r="QFZ154" s="1"/>
      <c r="QGC154" s="1"/>
      <c r="QGG154" s="19"/>
      <c r="QGH154" s="1"/>
      <c r="QGK154" s="1"/>
      <c r="QGO154" s="19"/>
      <c r="QGP154" s="1"/>
      <c r="QGS154" s="1"/>
      <c r="QGW154" s="19"/>
      <c r="QGX154" s="1"/>
      <c r="QHA154" s="1"/>
      <c r="QHE154" s="19"/>
      <c r="QHF154" s="1"/>
      <c r="QHI154" s="1"/>
      <c r="QHM154" s="19"/>
      <c r="QHN154" s="1"/>
      <c r="QHQ154" s="1"/>
      <c r="QHU154" s="19"/>
      <c r="QHV154" s="1"/>
      <c r="QHY154" s="1"/>
      <c r="QIC154" s="19"/>
      <c r="QID154" s="1"/>
      <c r="QIG154" s="1"/>
      <c r="QIK154" s="19"/>
      <c r="QIL154" s="1"/>
      <c r="QIO154" s="1"/>
      <c r="QIS154" s="19"/>
      <c r="QIT154" s="1"/>
      <c r="QIW154" s="1"/>
      <c r="QJA154" s="19"/>
      <c r="QJB154" s="1"/>
      <c r="QJE154" s="1"/>
      <c r="QJI154" s="19"/>
      <c r="QJJ154" s="1"/>
      <c r="QJM154" s="1"/>
      <c r="QJQ154" s="19"/>
      <c r="QJR154" s="1"/>
      <c r="QJU154" s="1"/>
      <c r="QJY154" s="19"/>
      <c r="QJZ154" s="1"/>
      <c r="QKC154" s="1"/>
      <c r="QKG154" s="19"/>
      <c r="QKH154" s="1"/>
      <c r="QKK154" s="1"/>
      <c r="QKO154" s="19"/>
      <c r="QKP154" s="1"/>
      <c r="QKS154" s="1"/>
      <c r="QKW154" s="19"/>
      <c r="QKX154" s="1"/>
      <c r="QLA154" s="1"/>
      <c r="QLE154" s="19"/>
      <c r="QLF154" s="1"/>
      <c r="QLI154" s="1"/>
      <c r="QLM154" s="19"/>
      <c r="QLN154" s="1"/>
      <c r="QLQ154" s="1"/>
      <c r="QLU154" s="19"/>
      <c r="QLV154" s="1"/>
      <c r="QLY154" s="1"/>
      <c r="QMC154" s="19"/>
      <c r="QMD154" s="1"/>
      <c r="QMG154" s="1"/>
      <c r="QMK154" s="19"/>
      <c r="QML154" s="1"/>
      <c r="QMO154" s="1"/>
      <c r="QMS154" s="19"/>
      <c r="QMT154" s="1"/>
      <c r="QMW154" s="1"/>
      <c r="QNA154" s="19"/>
      <c r="QNB154" s="1"/>
      <c r="QNE154" s="1"/>
      <c r="QNI154" s="19"/>
      <c r="QNJ154" s="1"/>
      <c r="QNM154" s="1"/>
      <c r="QNQ154" s="19"/>
      <c r="QNR154" s="1"/>
      <c r="QNU154" s="1"/>
      <c r="QNY154" s="19"/>
      <c r="QNZ154" s="1"/>
      <c r="QOC154" s="1"/>
      <c r="QOG154" s="19"/>
      <c r="QOH154" s="1"/>
      <c r="QOK154" s="1"/>
      <c r="QOO154" s="19"/>
      <c r="QOP154" s="1"/>
      <c r="QOS154" s="1"/>
      <c r="QOW154" s="19"/>
      <c r="QOX154" s="1"/>
      <c r="QPA154" s="1"/>
      <c r="QPE154" s="19"/>
      <c r="QPF154" s="1"/>
      <c r="QPI154" s="1"/>
      <c r="QPM154" s="19"/>
      <c r="QPN154" s="1"/>
      <c r="QPQ154" s="1"/>
      <c r="QPU154" s="19"/>
      <c r="QPV154" s="1"/>
      <c r="QPY154" s="1"/>
      <c r="QQC154" s="19"/>
      <c r="QQD154" s="1"/>
      <c r="QQG154" s="1"/>
      <c r="QQK154" s="19"/>
      <c r="QQL154" s="1"/>
      <c r="QQO154" s="1"/>
      <c r="QQS154" s="19"/>
      <c r="QQT154" s="1"/>
      <c r="QQW154" s="1"/>
      <c r="QRA154" s="19"/>
      <c r="QRB154" s="1"/>
      <c r="QRE154" s="1"/>
      <c r="QRI154" s="19"/>
      <c r="QRJ154" s="1"/>
      <c r="QRM154" s="1"/>
      <c r="QRQ154" s="19"/>
      <c r="QRR154" s="1"/>
      <c r="QRU154" s="1"/>
      <c r="QRY154" s="19"/>
      <c r="QRZ154" s="1"/>
      <c r="QSC154" s="1"/>
      <c r="QSG154" s="19"/>
      <c r="QSH154" s="1"/>
      <c r="QSK154" s="1"/>
      <c r="QSO154" s="19"/>
      <c r="QSP154" s="1"/>
      <c r="QSS154" s="1"/>
      <c r="QSW154" s="19"/>
      <c r="QSX154" s="1"/>
      <c r="QTA154" s="1"/>
      <c r="QTE154" s="19"/>
      <c r="QTF154" s="1"/>
      <c r="QTI154" s="1"/>
      <c r="QTM154" s="19"/>
      <c r="QTN154" s="1"/>
      <c r="QTQ154" s="1"/>
      <c r="QTU154" s="19"/>
      <c r="QTV154" s="1"/>
      <c r="QTY154" s="1"/>
      <c r="QUC154" s="19"/>
      <c r="QUD154" s="1"/>
      <c r="QUG154" s="1"/>
      <c r="QUK154" s="19"/>
      <c r="QUL154" s="1"/>
      <c r="QUO154" s="1"/>
      <c r="QUS154" s="19"/>
      <c r="QUT154" s="1"/>
      <c r="QUW154" s="1"/>
      <c r="QVA154" s="19"/>
      <c r="QVB154" s="1"/>
      <c r="QVE154" s="1"/>
      <c r="QVI154" s="19"/>
      <c r="QVJ154" s="1"/>
      <c r="QVM154" s="1"/>
      <c r="QVQ154" s="19"/>
      <c r="QVR154" s="1"/>
      <c r="QVU154" s="1"/>
      <c r="QVY154" s="19"/>
      <c r="QVZ154" s="1"/>
      <c r="QWC154" s="1"/>
      <c r="QWG154" s="19"/>
      <c r="QWH154" s="1"/>
      <c r="QWK154" s="1"/>
      <c r="QWO154" s="19"/>
      <c r="QWP154" s="1"/>
      <c r="QWS154" s="1"/>
      <c r="QWW154" s="19"/>
      <c r="QWX154" s="1"/>
      <c r="QXA154" s="1"/>
      <c r="QXE154" s="19"/>
      <c r="QXF154" s="1"/>
      <c r="QXI154" s="1"/>
      <c r="QXM154" s="19"/>
      <c r="QXN154" s="1"/>
      <c r="QXQ154" s="1"/>
      <c r="QXU154" s="19"/>
      <c r="QXV154" s="1"/>
      <c r="QXY154" s="1"/>
      <c r="QYC154" s="19"/>
      <c r="QYD154" s="1"/>
      <c r="QYG154" s="1"/>
      <c r="QYK154" s="19"/>
      <c r="QYL154" s="1"/>
      <c r="QYO154" s="1"/>
      <c r="QYS154" s="19"/>
      <c r="QYT154" s="1"/>
      <c r="QYW154" s="1"/>
      <c r="QZA154" s="19"/>
      <c r="QZB154" s="1"/>
      <c r="QZE154" s="1"/>
      <c r="QZI154" s="19"/>
      <c r="QZJ154" s="1"/>
      <c r="QZM154" s="1"/>
      <c r="QZQ154" s="19"/>
      <c r="QZR154" s="1"/>
      <c r="QZU154" s="1"/>
      <c r="QZY154" s="19"/>
      <c r="QZZ154" s="1"/>
      <c r="RAC154" s="1"/>
      <c r="RAG154" s="19"/>
      <c r="RAH154" s="1"/>
      <c r="RAK154" s="1"/>
      <c r="RAO154" s="19"/>
      <c r="RAP154" s="1"/>
      <c r="RAS154" s="1"/>
      <c r="RAW154" s="19"/>
      <c r="RAX154" s="1"/>
      <c r="RBA154" s="1"/>
      <c r="RBE154" s="19"/>
      <c r="RBF154" s="1"/>
      <c r="RBI154" s="1"/>
      <c r="RBM154" s="19"/>
      <c r="RBN154" s="1"/>
      <c r="RBQ154" s="1"/>
      <c r="RBU154" s="19"/>
      <c r="RBV154" s="1"/>
      <c r="RBY154" s="1"/>
      <c r="RCC154" s="19"/>
      <c r="RCD154" s="1"/>
      <c r="RCG154" s="1"/>
      <c r="RCK154" s="19"/>
      <c r="RCL154" s="1"/>
      <c r="RCO154" s="1"/>
      <c r="RCS154" s="19"/>
      <c r="RCT154" s="1"/>
      <c r="RCW154" s="1"/>
      <c r="RDA154" s="19"/>
      <c r="RDB154" s="1"/>
      <c r="RDE154" s="1"/>
      <c r="RDI154" s="19"/>
      <c r="RDJ154" s="1"/>
      <c r="RDM154" s="1"/>
      <c r="RDQ154" s="19"/>
      <c r="RDR154" s="1"/>
      <c r="RDU154" s="1"/>
      <c r="RDY154" s="19"/>
      <c r="RDZ154" s="1"/>
      <c r="REC154" s="1"/>
      <c r="REG154" s="19"/>
      <c r="REH154" s="1"/>
      <c r="REK154" s="1"/>
      <c r="REO154" s="19"/>
      <c r="REP154" s="1"/>
      <c r="RES154" s="1"/>
      <c r="REW154" s="19"/>
      <c r="REX154" s="1"/>
      <c r="RFA154" s="1"/>
      <c r="RFE154" s="19"/>
      <c r="RFF154" s="1"/>
      <c r="RFI154" s="1"/>
      <c r="RFM154" s="19"/>
      <c r="RFN154" s="1"/>
      <c r="RFQ154" s="1"/>
      <c r="RFU154" s="19"/>
      <c r="RFV154" s="1"/>
      <c r="RFY154" s="1"/>
      <c r="RGC154" s="19"/>
      <c r="RGD154" s="1"/>
      <c r="RGG154" s="1"/>
      <c r="RGK154" s="19"/>
      <c r="RGL154" s="1"/>
      <c r="RGO154" s="1"/>
      <c r="RGS154" s="19"/>
      <c r="RGT154" s="1"/>
      <c r="RGW154" s="1"/>
      <c r="RHA154" s="19"/>
      <c r="RHB154" s="1"/>
      <c r="RHE154" s="1"/>
      <c r="RHI154" s="19"/>
      <c r="RHJ154" s="1"/>
      <c r="RHM154" s="1"/>
      <c r="RHQ154" s="19"/>
      <c r="RHR154" s="1"/>
      <c r="RHU154" s="1"/>
      <c r="RHY154" s="19"/>
      <c r="RHZ154" s="1"/>
      <c r="RIC154" s="1"/>
      <c r="RIG154" s="19"/>
      <c r="RIH154" s="1"/>
      <c r="RIK154" s="1"/>
      <c r="RIO154" s="19"/>
      <c r="RIP154" s="1"/>
      <c r="RIS154" s="1"/>
      <c r="RIW154" s="19"/>
      <c r="RIX154" s="1"/>
      <c r="RJA154" s="1"/>
      <c r="RJE154" s="19"/>
      <c r="RJF154" s="1"/>
      <c r="RJI154" s="1"/>
      <c r="RJM154" s="19"/>
      <c r="RJN154" s="1"/>
      <c r="RJQ154" s="1"/>
      <c r="RJU154" s="19"/>
      <c r="RJV154" s="1"/>
      <c r="RJY154" s="1"/>
      <c r="RKC154" s="19"/>
      <c r="RKD154" s="1"/>
      <c r="RKG154" s="1"/>
      <c r="RKK154" s="19"/>
      <c r="RKL154" s="1"/>
      <c r="RKO154" s="1"/>
      <c r="RKS154" s="19"/>
      <c r="RKT154" s="1"/>
      <c r="RKW154" s="1"/>
      <c r="RLA154" s="19"/>
      <c r="RLB154" s="1"/>
      <c r="RLE154" s="1"/>
      <c r="RLI154" s="19"/>
      <c r="RLJ154" s="1"/>
      <c r="RLM154" s="1"/>
      <c r="RLQ154" s="19"/>
      <c r="RLR154" s="1"/>
      <c r="RLU154" s="1"/>
      <c r="RLY154" s="19"/>
      <c r="RLZ154" s="1"/>
      <c r="RMC154" s="1"/>
      <c r="RMG154" s="19"/>
      <c r="RMH154" s="1"/>
      <c r="RMK154" s="1"/>
      <c r="RMO154" s="19"/>
      <c r="RMP154" s="1"/>
      <c r="RMS154" s="1"/>
      <c r="RMW154" s="19"/>
      <c r="RMX154" s="1"/>
      <c r="RNA154" s="1"/>
      <c r="RNE154" s="19"/>
      <c r="RNF154" s="1"/>
      <c r="RNI154" s="1"/>
      <c r="RNM154" s="19"/>
      <c r="RNN154" s="1"/>
      <c r="RNQ154" s="1"/>
      <c r="RNU154" s="19"/>
      <c r="RNV154" s="1"/>
      <c r="RNY154" s="1"/>
      <c r="ROC154" s="19"/>
      <c r="ROD154" s="1"/>
      <c r="ROG154" s="1"/>
      <c r="ROK154" s="19"/>
      <c r="ROL154" s="1"/>
      <c r="ROO154" s="1"/>
      <c r="ROS154" s="19"/>
      <c r="ROT154" s="1"/>
      <c r="ROW154" s="1"/>
      <c r="RPA154" s="19"/>
      <c r="RPB154" s="1"/>
      <c r="RPE154" s="1"/>
      <c r="RPI154" s="19"/>
      <c r="RPJ154" s="1"/>
      <c r="RPM154" s="1"/>
      <c r="RPQ154" s="19"/>
      <c r="RPR154" s="1"/>
      <c r="RPU154" s="1"/>
      <c r="RPY154" s="19"/>
      <c r="RPZ154" s="1"/>
      <c r="RQC154" s="1"/>
      <c r="RQG154" s="19"/>
      <c r="RQH154" s="1"/>
      <c r="RQK154" s="1"/>
      <c r="RQO154" s="19"/>
      <c r="RQP154" s="1"/>
      <c r="RQS154" s="1"/>
      <c r="RQW154" s="19"/>
      <c r="RQX154" s="1"/>
      <c r="RRA154" s="1"/>
      <c r="RRE154" s="19"/>
      <c r="RRF154" s="1"/>
      <c r="RRI154" s="1"/>
      <c r="RRM154" s="19"/>
      <c r="RRN154" s="1"/>
      <c r="RRQ154" s="1"/>
      <c r="RRU154" s="19"/>
      <c r="RRV154" s="1"/>
      <c r="RRY154" s="1"/>
      <c r="RSC154" s="19"/>
      <c r="RSD154" s="1"/>
      <c r="RSG154" s="1"/>
      <c r="RSK154" s="19"/>
      <c r="RSL154" s="1"/>
      <c r="RSO154" s="1"/>
      <c r="RSS154" s="19"/>
      <c r="RST154" s="1"/>
      <c r="RSW154" s="1"/>
      <c r="RTA154" s="19"/>
      <c r="RTB154" s="1"/>
      <c r="RTE154" s="1"/>
      <c r="RTI154" s="19"/>
      <c r="RTJ154" s="1"/>
      <c r="RTM154" s="1"/>
      <c r="RTQ154" s="19"/>
      <c r="RTR154" s="1"/>
      <c r="RTU154" s="1"/>
      <c r="RTY154" s="19"/>
      <c r="RTZ154" s="1"/>
      <c r="RUC154" s="1"/>
      <c r="RUG154" s="19"/>
      <c r="RUH154" s="1"/>
      <c r="RUK154" s="1"/>
      <c r="RUO154" s="19"/>
      <c r="RUP154" s="1"/>
      <c r="RUS154" s="1"/>
      <c r="RUW154" s="19"/>
      <c r="RUX154" s="1"/>
      <c r="RVA154" s="1"/>
      <c r="RVE154" s="19"/>
      <c r="RVF154" s="1"/>
      <c r="RVI154" s="1"/>
      <c r="RVM154" s="19"/>
      <c r="RVN154" s="1"/>
      <c r="RVQ154" s="1"/>
      <c r="RVU154" s="19"/>
      <c r="RVV154" s="1"/>
      <c r="RVY154" s="1"/>
      <c r="RWC154" s="19"/>
      <c r="RWD154" s="1"/>
      <c r="RWG154" s="1"/>
      <c r="RWK154" s="19"/>
      <c r="RWL154" s="1"/>
      <c r="RWO154" s="1"/>
      <c r="RWS154" s="19"/>
      <c r="RWT154" s="1"/>
      <c r="RWW154" s="1"/>
      <c r="RXA154" s="19"/>
      <c r="RXB154" s="1"/>
      <c r="RXE154" s="1"/>
      <c r="RXI154" s="19"/>
      <c r="RXJ154" s="1"/>
      <c r="RXM154" s="1"/>
      <c r="RXQ154" s="19"/>
      <c r="RXR154" s="1"/>
      <c r="RXU154" s="1"/>
      <c r="RXY154" s="19"/>
      <c r="RXZ154" s="1"/>
      <c r="RYC154" s="1"/>
      <c r="RYG154" s="19"/>
      <c r="RYH154" s="1"/>
      <c r="RYK154" s="1"/>
      <c r="RYO154" s="19"/>
      <c r="RYP154" s="1"/>
      <c r="RYS154" s="1"/>
      <c r="RYW154" s="19"/>
      <c r="RYX154" s="1"/>
      <c r="RZA154" s="1"/>
      <c r="RZE154" s="19"/>
      <c r="RZF154" s="1"/>
      <c r="RZI154" s="1"/>
      <c r="RZM154" s="19"/>
      <c r="RZN154" s="1"/>
      <c r="RZQ154" s="1"/>
      <c r="RZU154" s="19"/>
      <c r="RZV154" s="1"/>
      <c r="RZY154" s="1"/>
      <c r="SAC154" s="19"/>
      <c r="SAD154" s="1"/>
      <c r="SAG154" s="1"/>
      <c r="SAK154" s="19"/>
      <c r="SAL154" s="1"/>
      <c r="SAO154" s="1"/>
      <c r="SAS154" s="19"/>
      <c r="SAT154" s="1"/>
      <c r="SAW154" s="1"/>
      <c r="SBA154" s="19"/>
      <c r="SBB154" s="1"/>
      <c r="SBE154" s="1"/>
      <c r="SBI154" s="19"/>
      <c r="SBJ154" s="1"/>
      <c r="SBM154" s="1"/>
      <c r="SBQ154" s="19"/>
      <c r="SBR154" s="1"/>
      <c r="SBU154" s="1"/>
      <c r="SBY154" s="19"/>
      <c r="SBZ154" s="1"/>
      <c r="SCC154" s="1"/>
      <c r="SCG154" s="19"/>
      <c r="SCH154" s="1"/>
      <c r="SCK154" s="1"/>
      <c r="SCO154" s="19"/>
      <c r="SCP154" s="1"/>
      <c r="SCS154" s="1"/>
      <c r="SCW154" s="19"/>
      <c r="SCX154" s="1"/>
      <c r="SDA154" s="1"/>
      <c r="SDE154" s="19"/>
      <c r="SDF154" s="1"/>
      <c r="SDI154" s="1"/>
      <c r="SDM154" s="19"/>
      <c r="SDN154" s="1"/>
      <c r="SDQ154" s="1"/>
      <c r="SDU154" s="19"/>
      <c r="SDV154" s="1"/>
      <c r="SDY154" s="1"/>
      <c r="SEC154" s="19"/>
      <c r="SED154" s="1"/>
      <c r="SEG154" s="1"/>
      <c r="SEK154" s="19"/>
      <c r="SEL154" s="1"/>
      <c r="SEO154" s="1"/>
      <c r="SES154" s="19"/>
      <c r="SET154" s="1"/>
      <c r="SEW154" s="1"/>
      <c r="SFA154" s="19"/>
      <c r="SFB154" s="1"/>
      <c r="SFE154" s="1"/>
      <c r="SFI154" s="19"/>
      <c r="SFJ154" s="1"/>
      <c r="SFM154" s="1"/>
      <c r="SFQ154" s="19"/>
      <c r="SFR154" s="1"/>
      <c r="SFU154" s="1"/>
      <c r="SFY154" s="19"/>
      <c r="SFZ154" s="1"/>
      <c r="SGC154" s="1"/>
      <c r="SGG154" s="19"/>
      <c r="SGH154" s="1"/>
      <c r="SGK154" s="1"/>
      <c r="SGO154" s="19"/>
      <c r="SGP154" s="1"/>
      <c r="SGS154" s="1"/>
      <c r="SGW154" s="19"/>
      <c r="SGX154" s="1"/>
      <c r="SHA154" s="1"/>
      <c r="SHE154" s="19"/>
      <c r="SHF154" s="1"/>
      <c r="SHI154" s="1"/>
      <c r="SHM154" s="19"/>
      <c r="SHN154" s="1"/>
      <c r="SHQ154" s="1"/>
      <c r="SHU154" s="19"/>
      <c r="SHV154" s="1"/>
      <c r="SHY154" s="1"/>
      <c r="SIC154" s="19"/>
      <c r="SID154" s="1"/>
      <c r="SIG154" s="1"/>
      <c r="SIK154" s="19"/>
      <c r="SIL154" s="1"/>
      <c r="SIO154" s="1"/>
      <c r="SIS154" s="19"/>
      <c r="SIT154" s="1"/>
      <c r="SIW154" s="1"/>
      <c r="SJA154" s="19"/>
      <c r="SJB154" s="1"/>
      <c r="SJE154" s="1"/>
      <c r="SJI154" s="19"/>
      <c r="SJJ154" s="1"/>
      <c r="SJM154" s="1"/>
      <c r="SJQ154" s="19"/>
      <c r="SJR154" s="1"/>
      <c r="SJU154" s="1"/>
      <c r="SJY154" s="19"/>
      <c r="SJZ154" s="1"/>
      <c r="SKC154" s="1"/>
      <c r="SKG154" s="19"/>
      <c r="SKH154" s="1"/>
      <c r="SKK154" s="1"/>
      <c r="SKO154" s="19"/>
      <c r="SKP154" s="1"/>
      <c r="SKS154" s="1"/>
      <c r="SKW154" s="19"/>
      <c r="SKX154" s="1"/>
      <c r="SLA154" s="1"/>
      <c r="SLE154" s="19"/>
      <c r="SLF154" s="1"/>
      <c r="SLI154" s="1"/>
      <c r="SLM154" s="19"/>
      <c r="SLN154" s="1"/>
      <c r="SLQ154" s="1"/>
      <c r="SLU154" s="19"/>
      <c r="SLV154" s="1"/>
      <c r="SLY154" s="1"/>
      <c r="SMC154" s="19"/>
      <c r="SMD154" s="1"/>
      <c r="SMG154" s="1"/>
      <c r="SMK154" s="19"/>
      <c r="SML154" s="1"/>
      <c r="SMO154" s="1"/>
      <c r="SMS154" s="19"/>
      <c r="SMT154" s="1"/>
      <c r="SMW154" s="1"/>
      <c r="SNA154" s="19"/>
      <c r="SNB154" s="1"/>
      <c r="SNE154" s="1"/>
      <c r="SNI154" s="19"/>
      <c r="SNJ154" s="1"/>
      <c r="SNM154" s="1"/>
      <c r="SNQ154" s="19"/>
      <c r="SNR154" s="1"/>
      <c r="SNU154" s="1"/>
      <c r="SNY154" s="19"/>
      <c r="SNZ154" s="1"/>
      <c r="SOC154" s="1"/>
      <c r="SOG154" s="19"/>
      <c r="SOH154" s="1"/>
      <c r="SOK154" s="1"/>
      <c r="SOO154" s="19"/>
      <c r="SOP154" s="1"/>
      <c r="SOS154" s="1"/>
      <c r="SOW154" s="19"/>
      <c r="SOX154" s="1"/>
      <c r="SPA154" s="1"/>
      <c r="SPE154" s="19"/>
      <c r="SPF154" s="1"/>
      <c r="SPI154" s="1"/>
      <c r="SPM154" s="19"/>
      <c r="SPN154" s="1"/>
      <c r="SPQ154" s="1"/>
      <c r="SPU154" s="19"/>
      <c r="SPV154" s="1"/>
      <c r="SPY154" s="1"/>
      <c r="SQC154" s="19"/>
      <c r="SQD154" s="1"/>
      <c r="SQG154" s="1"/>
      <c r="SQK154" s="19"/>
      <c r="SQL154" s="1"/>
      <c r="SQO154" s="1"/>
      <c r="SQS154" s="19"/>
      <c r="SQT154" s="1"/>
      <c r="SQW154" s="1"/>
      <c r="SRA154" s="19"/>
      <c r="SRB154" s="1"/>
      <c r="SRE154" s="1"/>
      <c r="SRI154" s="19"/>
      <c r="SRJ154" s="1"/>
      <c r="SRM154" s="1"/>
      <c r="SRQ154" s="19"/>
      <c r="SRR154" s="1"/>
      <c r="SRU154" s="1"/>
      <c r="SRY154" s="19"/>
      <c r="SRZ154" s="1"/>
      <c r="SSC154" s="1"/>
      <c r="SSG154" s="19"/>
      <c r="SSH154" s="1"/>
      <c r="SSK154" s="1"/>
      <c r="SSO154" s="19"/>
      <c r="SSP154" s="1"/>
      <c r="SSS154" s="1"/>
      <c r="SSW154" s="19"/>
      <c r="SSX154" s="1"/>
      <c r="STA154" s="1"/>
      <c r="STE154" s="19"/>
      <c r="STF154" s="1"/>
      <c r="STI154" s="1"/>
      <c r="STM154" s="19"/>
      <c r="STN154" s="1"/>
      <c r="STQ154" s="1"/>
      <c r="STU154" s="19"/>
      <c r="STV154" s="1"/>
      <c r="STY154" s="1"/>
      <c r="SUC154" s="19"/>
      <c r="SUD154" s="1"/>
      <c r="SUG154" s="1"/>
      <c r="SUK154" s="19"/>
      <c r="SUL154" s="1"/>
      <c r="SUO154" s="1"/>
      <c r="SUS154" s="19"/>
      <c r="SUT154" s="1"/>
      <c r="SUW154" s="1"/>
      <c r="SVA154" s="19"/>
      <c r="SVB154" s="1"/>
      <c r="SVE154" s="1"/>
      <c r="SVI154" s="19"/>
      <c r="SVJ154" s="1"/>
      <c r="SVM154" s="1"/>
      <c r="SVQ154" s="19"/>
      <c r="SVR154" s="1"/>
      <c r="SVU154" s="1"/>
      <c r="SVY154" s="19"/>
      <c r="SVZ154" s="1"/>
      <c r="SWC154" s="1"/>
      <c r="SWG154" s="19"/>
      <c r="SWH154" s="1"/>
      <c r="SWK154" s="1"/>
      <c r="SWO154" s="19"/>
      <c r="SWP154" s="1"/>
      <c r="SWS154" s="1"/>
      <c r="SWW154" s="19"/>
      <c r="SWX154" s="1"/>
      <c r="SXA154" s="1"/>
      <c r="SXE154" s="19"/>
      <c r="SXF154" s="1"/>
      <c r="SXI154" s="1"/>
      <c r="SXM154" s="19"/>
      <c r="SXN154" s="1"/>
      <c r="SXQ154" s="1"/>
      <c r="SXU154" s="19"/>
      <c r="SXV154" s="1"/>
      <c r="SXY154" s="1"/>
      <c r="SYC154" s="19"/>
      <c r="SYD154" s="1"/>
      <c r="SYG154" s="1"/>
      <c r="SYK154" s="19"/>
      <c r="SYL154" s="1"/>
      <c r="SYO154" s="1"/>
      <c r="SYS154" s="19"/>
      <c r="SYT154" s="1"/>
      <c r="SYW154" s="1"/>
      <c r="SZA154" s="19"/>
      <c r="SZB154" s="1"/>
      <c r="SZE154" s="1"/>
      <c r="SZI154" s="19"/>
      <c r="SZJ154" s="1"/>
      <c r="SZM154" s="1"/>
      <c r="SZQ154" s="19"/>
      <c r="SZR154" s="1"/>
      <c r="SZU154" s="1"/>
      <c r="SZY154" s="19"/>
      <c r="SZZ154" s="1"/>
      <c r="TAC154" s="1"/>
      <c r="TAG154" s="19"/>
      <c r="TAH154" s="1"/>
      <c r="TAK154" s="1"/>
      <c r="TAO154" s="19"/>
      <c r="TAP154" s="1"/>
      <c r="TAS154" s="1"/>
      <c r="TAW154" s="19"/>
      <c r="TAX154" s="1"/>
      <c r="TBA154" s="1"/>
      <c r="TBE154" s="19"/>
      <c r="TBF154" s="1"/>
      <c r="TBI154" s="1"/>
      <c r="TBM154" s="19"/>
      <c r="TBN154" s="1"/>
      <c r="TBQ154" s="1"/>
      <c r="TBU154" s="19"/>
      <c r="TBV154" s="1"/>
      <c r="TBY154" s="1"/>
      <c r="TCC154" s="19"/>
      <c r="TCD154" s="1"/>
      <c r="TCG154" s="1"/>
      <c r="TCK154" s="19"/>
      <c r="TCL154" s="1"/>
      <c r="TCO154" s="1"/>
      <c r="TCS154" s="19"/>
      <c r="TCT154" s="1"/>
      <c r="TCW154" s="1"/>
      <c r="TDA154" s="19"/>
      <c r="TDB154" s="1"/>
      <c r="TDE154" s="1"/>
      <c r="TDI154" s="19"/>
      <c r="TDJ154" s="1"/>
      <c r="TDM154" s="1"/>
      <c r="TDQ154" s="19"/>
      <c r="TDR154" s="1"/>
      <c r="TDU154" s="1"/>
      <c r="TDY154" s="19"/>
      <c r="TDZ154" s="1"/>
      <c r="TEC154" s="1"/>
      <c r="TEG154" s="19"/>
      <c r="TEH154" s="1"/>
      <c r="TEK154" s="1"/>
      <c r="TEO154" s="19"/>
      <c r="TEP154" s="1"/>
      <c r="TES154" s="1"/>
      <c r="TEW154" s="19"/>
      <c r="TEX154" s="1"/>
      <c r="TFA154" s="1"/>
      <c r="TFE154" s="19"/>
      <c r="TFF154" s="1"/>
      <c r="TFI154" s="1"/>
      <c r="TFM154" s="19"/>
      <c r="TFN154" s="1"/>
      <c r="TFQ154" s="1"/>
      <c r="TFU154" s="19"/>
      <c r="TFV154" s="1"/>
      <c r="TFY154" s="1"/>
      <c r="TGC154" s="19"/>
      <c r="TGD154" s="1"/>
      <c r="TGG154" s="1"/>
      <c r="TGK154" s="19"/>
      <c r="TGL154" s="1"/>
      <c r="TGO154" s="1"/>
      <c r="TGS154" s="19"/>
      <c r="TGT154" s="1"/>
      <c r="TGW154" s="1"/>
      <c r="THA154" s="19"/>
      <c r="THB154" s="1"/>
      <c r="THE154" s="1"/>
      <c r="THI154" s="19"/>
      <c r="THJ154" s="1"/>
      <c r="THM154" s="1"/>
      <c r="THQ154" s="19"/>
      <c r="THR154" s="1"/>
      <c r="THU154" s="1"/>
      <c r="THY154" s="19"/>
      <c r="THZ154" s="1"/>
      <c r="TIC154" s="1"/>
      <c r="TIG154" s="19"/>
      <c r="TIH154" s="1"/>
      <c r="TIK154" s="1"/>
      <c r="TIO154" s="19"/>
      <c r="TIP154" s="1"/>
      <c r="TIS154" s="1"/>
      <c r="TIW154" s="19"/>
      <c r="TIX154" s="1"/>
      <c r="TJA154" s="1"/>
      <c r="TJE154" s="19"/>
      <c r="TJF154" s="1"/>
      <c r="TJI154" s="1"/>
      <c r="TJM154" s="19"/>
      <c r="TJN154" s="1"/>
      <c r="TJQ154" s="1"/>
      <c r="TJU154" s="19"/>
      <c r="TJV154" s="1"/>
      <c r="TJY154" s="1"/>
      <c r="TKC154" s="19"/>
      <c r="TKD154" s="1"/>
      <c r="TKG154" s="1"/>
      <c r="TKK154" s="19"/>
      <c r="TKL154" s="1"/>
      <c r="TKO154" s="1"/>
      <c r="TKS154" s="19"/>
      <c r="TKT154" s="1"/>
      <c r="TKW154" s="1"/>
      <c r="TLA154" s="19"/>
      <c r="TLB154" s="1"/>
      <c r="TLE154" s="1"/>
      <c r="TLI154" s="19"/>
      <c r="TLJ154" s="1"/>
      <c r="TLM154" s="1"/>
      <c r="TLQ154" s="19"/>
      <c r="TLR154" s="1"/>
      <c r="TLU154" s="1"/>
      <c r="TLY154" s="19"/>
      <c r="TLZ154" s="1"/>
      <c r="TMC154" s="1"/>
      <c r="TMG154" s="19"/>
      <c r="TMH154" s="1"/>
      <c r="TMK154" s="1"/>
      <c r="TMO154" s="19"/>
      <c r="TMP154" s="1"/>
      <c r="TMS154" s="1"/>
      <c r="TMW154" s="19"/>
      <c r="TMX154" s="1"/>
      <c r="TNA154" s="1"/>
      <c r="TNE154" s="19"/>
      <c r="TNF154" s="1"/>
      <c r="TNI154" s="1"/>
      <c r="TNM154" s="19"/>
      <c r="TNN154" s="1"/>
      <c r="TNQ154" s="1"/>
      <c r="TNU154" s="19"/>
      <c r="TNV154" s="1"/>
      <c r="TNY154" s="1"/>
      <c r="TOC154" s="19"/>
      <c r="TOD154" s="1"/>
      <c r="TOG154" s="1"/>
      <c r="TOK154" s="19"/>
      <c r="TOL154" s="1"/>
      <c r="TOO154" s="1"/>
      <c r="TOS154" s="19"/>
      <c r="TOT154" s="1"/>
      <c r="TOW154" s="1"/>
      <c r="TPA154" s="19"/>
      <c r="TPB154" s="1"/>
      <c r="TPE154" s="1"/>
      <c r="TPI154" s="19"/>
      <c r="TPJ154" s="1"/>
      <c r="TPM154" s="1"/>
      <c r="TPQ154" s="19"/>
      <c r="TPR154" s="1"/>
      <c r="TPU154" s="1"/>
      <c r="TPY154" s="19"/>
      <c r="TPZ154" s="1"/>
      <c r="TQC154" s="1"/>
      <c r="TQG154" s="19"/>
      <c r="TQH154" s="1"/>
      <c r="TQK154" s="1"/>
      <c r="TQO154" s="19"/>
      <c r="TQP154" s="1"/>
      <c r="TQS154" s="1"/>
      <c r="TQW154" s="19"/>
      <c r="TQX154" s="1"/>
      <c r="TRA154" s="1"/>
      <c r="TRE154" s="19"/>
      <c r="TRF154" s="1"/>
      <c r="TRI154" s="1"/>
      <c r="TRM154" s="19"/>
      <c r="TRN154" s="1"/>
      <c r="TRQ154" s="1"/>
      <c r="TRU154" s="19"/>
      <c r="TRV154" s="1"/>
      <c r="TRY154" s="1"/>
      <c r="TSC154" s="19"/>
      <c r="TSD154" s="1"/>
      <c r="TSG154" s="1"/>
      <c r="TSK154" s="19"/>
      <c r="TSL154" s="1"/>
      <c r="TSO154" s="1"/>
      <c r="TSS154" s="19"/>
      <c r="TST154" s="1"/>
      <c r="TSW154" s="1"/>
      <c r="TTA154" s="19"/>
      <c r="TTB154" s="1"/>
      <c r="TTE154" s="1"/>
      <c r="TTI154" s="19"/>
      <c r="TTJ154" s="1"/>
      <c r="TTM154" s="1"/>
      <c r="TTQ154" s="19"/>
      <c r="TTR154" s="1"/>
      <c r="TTU154" s="1"/>
      <c r="TTY154" s="19"/>
      <c r="TTZ154" s="1"/>
      <c r="TUC154" s="1"/>
      <c r="TUG154" s="19"/>
      <c r="TUH154" s="1"/>
      <c r="TUK154" s="1"/>
      <c r="TUO154" s="19"/>
      <c r="TUP154" s="1"/>
      <c r="TUS154" s="1"/>
      <c r="TUW154" s="19"/>
      <c r="TUX154" s="1"/>
      <c r="TVA154" s="1"/>
      <c r="TVE154" s="19"/>
      <c r="TVF154" s="1"/>
      <c r="TVI154" s="1"/>
      <c r="TVM154" s="19"/>
      <c r="TVN154" s="1"/>
      <c r="TVQ154" s="1"/>
      <c r="TVU154" s="19"/>
      <c r="TVV154" s="1"/>
      <c r="TVY154" s="1"/>
      <c r="TWC154" s="19"/>
      <c r="TWD154" s="1"/>
      <c r="TWG154" s="1"/>
      <c r="TWK154" s="19"/>
      <c r="TWL154" s="1"/>
      <c r="TWO154" s="1"/>
      <c r="TWS154" s="19"/>
      <c r="TWT154" s="1"/>
      <c r="TWW154" s="1"/>
      <c r="TXA154" s="19"/>
      <c r="TXB154" s="1"/>
      <c r="TXE154" s="1"/>
      <c r="TXI154" s="19"/>
      <c r="TXJ154" s="1"/>
      <c r="TXM154" s="1"/>
      <c r="TXQ154" s="19"/>
      <c r="TXR154" s="1"/>
      <c r="TXU154" s="1"/>
      <c r="TXY154" s="19"/>
      <c r="TXZ154" s="1"/>
      <c r="TYC154" s="1"/>
      <c r="TYG154" s="19"/>
      <c r="TYH154" s="1"/>
      <c r="TYK154" s="1"/>
      <c r="TYO154" s="19"/>
      <c r="TYP154" s="1"/>
      <c r="TYS154" s="1"/>
      <c r="TYW154" s="19"/>
      <c r="TYX154" s="1"/>
      <c r="TZA154" s="1"/>
      <c r="TZE154" s="19"/>
      <c r="TZF154" s="1"/>
      <c r="TZI154" s="1"/>
      <c r="TZM154" s="19"/>
      <c r="TZN154" s="1"/>
      <c r="TZQ154" s="1"/>
      <c r="TZU154" s="19"/>
      <c r="TZV154" s="1"/>
      <c r="TZY154" s="1"/>
      <c r="UAC154" s="19"/>
      <c r="UAD154" s="1"/>
      <c r="UAG154" s="1"/>
      <c r="UAK154" s="19"/>
      <c r="UAL154" s="1"/>
      <c r="UAO154" s="1"/>
      <c r="UAS154" s="19"/>
      <c r="UAT154" s="1"/>
      <c r="UAW154" s="1"/>
      <c r="UBA154" s="19"/>
      <c r="UBB154" s="1"/>
      <c r="UBE154" s="1"/>
      <c r="UBI154" s="19"/>
      <c r="UBJ154" s="1"/>
      <c r="UBM154" s="1"/>
      <c r="UBQ154" s="19"/>
      <c r="UBR154" s="1"/>
      <c r="UBU154" s="1"/>
      <c r="UBY154" s="19"/>
      <c r="UBZ154" s="1"/>
      <c r="UCC154" s="1"/>
      <c r="UCG154" s="19"/>
      <c r="UCH154" s="1"/>
      <c r="UCK154" s="1"/>
      <c r="UCO154" s="19"/>
      <c r="UCP154" s="1"/>
      <c r="UCS154" s="1"/>
      <c r="UCW154" s="19"/>
      <c r="UCX154" s="1"/>
      <c r="UDA154" s="1"/>
      <c r="UDE154" s="19"/>
      <c r="UDF154" s="1"/>
      <c r="UDI154" s="1"/>
      <c r="UDM154" s="19"/>
      <c r="UDN154" s="1"/>
      <c r="UDQ154" s="1"/>
      <c r="UDU154" s="19"/>
      <c r="UDV154" s="1"/>
      <c r="UDY154" s="1"/>
      <c r="UEC154" s="19"/>
      <c r="UED154" s="1"/>
      <c r="UEG154" s="1"/>
      <c r="UEK154" s="19"/>
      <c r="UEL154" s="1"/>
      <c r="UEO154" s="1"/>
      <c r="UES154" s="19"/>
      <c r="UET154" s="1"/>
      <c r="UEW154" s="1"/>
      <c r="UFA154" s="19"/>
      <c r="UFB154" s="1"/>
      <c r="UFE154" s="1"/>
      <c r="UFI154" s="19"/>
      <c r="UFJ154" s="1"/>
      <c r="UFM154" s="1"/>
      <c r="UFQ154" s="19"/>
      <c r="UFR154" s="1"/>
      <c r="UFU154" s="1"/>
      <c r="UFY154" s="19"/>
      <c r="UFZ154" s="1"/>
      <c r="UGC154" s="1"/>
      <c r="UGG154" s="19"/>
      <c r="UGH154" s="1"/>
      <c r="UGK154" s="1"/>
      <c r="UGO154" s="19"/>
      <c r="UGP154" s="1"/>
      <c r="UGS154" s="1"/>
      <c r="UGW154" s="19"/>
      <c r="UGX154" s="1"/>
      <c r="UHA154" s="1"/>
      <c r="UHE154" s="19"/>
      <c r="UHF154" s="1"/>
      <c r="UHI154" s="1"/>
      <c r="UHM154" s="19"/>
      <c r="UHN154" s="1"/>
      <c r="UHQ154" s="1"/>
      <c r="UHU154" s="19"/>
      <c r="UHV154" s="1"/>
      <c r="UHY154" s="1"/>
      <c r="UIC154" s="19"/>
      <c r="UID154" s="1"/>
      <c r="UIG154" s="1"/>
      <c r="UIK154" s="19"/>
      <c r="UIL154" s="1"/>
      <c r="UIO154" s="1"/>
      <c r="UIS154" s="19"/>
      <c r="UIT154" s="1"/>
      <c r="UIW154" s="1"/>
      <c r="UJA154" s="19"/>
      <c r="UJB154" s="1"/>
      <c r="UJE154" s="1"/>
      <c r="UJI154" s="19"/>
      <c r="UJJ154" s="1"/>
      <c r="UJM154" s="1"/>
      <c r="UJQ154" s="19"/>
      <c r="UJR154" s="1"/>
      <c r="UJU154" s="1"/>
      <c r="UJY154" s="19"/>
      <c r="UJZ154" s="1"/>
      <c r="UKC154" s="1"/>
      <c r="UKG154" s="19"/>
      <c r="UKH154" s="1"/>
      <c r="UKK154" s="1"/>
      <c r="UKO154" s="19"/>
      <c r="UKP154" s="1"/>
      <c r="UKS154" s="1"/>
      <c r="UKW154" s="19"/>
      <c r="UKX154" s="1"/>
      <c r="ULA154" s="1"/>
      <c r="ULE154" s="19"/>
      <c r="ULF154" s="1"/>
      <c r="ULI154" s="1"/>
      <c r="ULM154" s="19"/>
      <c r="ULN154" s="1"/>
      <c r="ULQ154" s="1"/>
      <c r="ULU154" s="19"/>
      <c r="ULV154" s="1"/>
      <c r="ULY154" s="1"/>
      <c r="UMC154" s="19"/>
      <c r="UMD154" s="1"/>
      <c r="UMG154" s="1"/>
      <c r="UMK154" s="19"/>
      <c r="UML154" s="1"/>
      <c r="UMO154" s="1"/>
      <c r="UMS154" s="19"/>
      <c r="UMT154" s="1"/>
      <c r="UMW154" s="1"/>
      <c r="UNA154" s="19"/>
      <c r="UNB154" s="1"/>
      <c r="UNE154" s="1"/>
      <c r="UNI154" s="19"/>
      <c r="UNJ154" s="1"/>
      <c r="UNM154" s="1"/>
      <c r="UNQ154" s="19"/>
      <c r="UNR154" s="1"/>
      <c r="UNU154" s="1"/>
      <c r="UNY154" s="19"/>
      <c r="UNZ154" s="1"/>
      <c r="UOC154" s="1"/>
      <c r="UOG154" s="19"/>
      <c r="UOH154" s="1"/>
      <c r="UOK154" s="1"/>
      <c r="UOO154" s="19"/>
      <c r="UOP154" s="1"/>
      <c r="UOS154" s="1"/>
      <c r="UOW154" s="19"/>
      <c r="UOX154" s="1"/>
      <c r="UPA154" s="1"/>
      <c r="UPE154" s="19"/>
      <c r="UPF154" s="1"/>
      <c r="UPI154" s="1"/>
      <c r="UPM154" s="19"/>
      <c r="UPN154" s="1"/>
      <c r="UPQ154" s="1"/>
      <c r="UPU154" s="19"/>
      <c r="UPV154" s="1"/>
      <c r="UPY154" s="1"/>
      <c r="UQC154" s="19"/>
      <c r="UQD154" s="1"/>
      <c r="UQG154" s="1"/>
      <c r="UQK154" s="19"/>
      <c r="UQL154" s="1"/>
      <c r="UQO154" s="1"/>
      <c r="UQS154" s="19"/>
      <c r="UQT154" s="1"/>
      <c r="UQW154" s="1"/>
      <c r="URA154" s="19"/>
      <c r="URB154" s="1"/>
      <c r="URE154" s="1"/>
      <c r="URI154" s="19"/>
      <c r="URJ154" s="1"/>
      <c r="URM154" s="1"/>
      <c r="URQ154" s="19"/>
      <c r="URR154" s="1"/>
      <c r="URU154" s="1"/>
      <c r="URY154" s="19"/>
      <c r="URZ154" s="1"/>
      <c r="USC154" s="1"/>
      <c r="USG154" s="19"/>
      <c r="USH154" s="1"/>
      <c r="USK154" s="1"/>
      <c r="USO154" s="19"/>
      <c r="USP154" s="1"/>
      <c r="USS154" s="1"/>
      <c r="USW154" s="19"/>
      <c r="USX154" s="1"/>
      <c r="UTA154" s="1"/>
      <c r="UTE154" s="19"/>
      <c r="UTF154" s="1"/>
      <c r="UTI154" s="1"/>
      <c r="UTM154" s="19"/>
      <c r="UTN154" s="1"/>
      <c r="UTQ154" s="1"/>
      <c r="UTU154" s="19"/>
      <c r="UTV154" s="1"/>
      <c r="UTY154" s="1"/>
      <c r="UUC154" s="19"/>
      <c r="UUD154" s="1"/>
      <c r="UUG154" s="1"/>
      <c r="UUK154" s="19"/>
      <c r="UUL154" s="1"/>
      <c r="UUO154" s="1"/>
      <c r="UUS154" s="19"/>
      <c r="UUT154" s="1"/>
      <c r="UUW154" s="1"/>
      <c r="UVA154" s="19"/>
      <c r="UVB154" s="1"/>
      <c r="UVE154" s="1"/>
      <c r="UVI154" s="19"/>
      <c r="UVJ154" s="1"/>
      <c r="UVM154" s="1"/>
      <c r="UVQ154" s="19"/>
      <c r="UVR154" s="1"/>
      <c r="UVU154" s="1"/>
      <c r="UVY154" s="19"/>
      <c r="UVZ154" s="1"/>
      <c r="UWC154" s="1"/>
      <c r="UWG154" s="19"/>
      <c r="UWH154" s="1"/>
      <c r="UWK154" s="1"/>
      <c r="UWO154" s="19"/>
      <c r="UWP154" s="1"/>
      <c r="UWS154" s="1"/>
      <c r="UWW154" s="19"/>
      <c r="UWX154" s="1"/>
      <c r="UXA154" s="1"/>
      <c r="UXE154" s="19"/>
      <c r="UXF154" s="1"/>
      <c r="UXI154" s="1"/>
      <c r="UXM154" s="19"/>
      <c r="UXN154" s="1"/>
      <c r="UXQ154" s="1"/>
      <c r="UXU154" s="19"/>
      <c r="UXV154" s="1"/>
      <c r="UXY154" s="1"/>
      <c r="UYC154" s="19"/>
      <c r="UYD154" s="1"/>
      <c r="UYG154" s="1"/>
      <c r="UYK154" s="19"/>
      <c r="UYL154" s="1"/>
      <c r="UYO154" s="1"/>
      <c r="UYS154" s="19"/>
      <c r="UYT154" s="1"/>
      <c r="UYW154" s="1"/>
      <c r="UZA154" s="19"/>
      <c r="UZB154" s="1"/>
      <c r="UZE154" s="1"/>
      <c r="UZI154" s="19"/>
      <c r="UZJ154" s="1"/>
      <c r="UZM154" s="1"/>
      <c r="UZQ154" s="19"/>
      <c r="UZR154" s="1"/>
      <c r="UZU154" s="1"/>
      <c r="UZY154" s="19"/>
      <c r="UZZ154" s="1"/>
      <c r="VAC154" s="1"/>
      <c r="VAG154" s="19"/>
      <c r="VAH154" s="1"/>
      <c r="VAK154" s="1"/>
      <c r="VAO154" s="19"/>
      <c r="VAP154" s="1"/>
      <c r="VAS154" s="1"/>
      <c r="VAW154" s="19"/>
      <c r="VAX154" s="1"/>
      <c r="VBA154" s="1"/>
      <c r="VBE154" s="19"/>
      <c r="VBF154" s="1"/>
      <c r="VBI154" s="1"/>
      <c r="VBM154" s="19"/>
      <c r="VBN154" s="1"/>
      <c r="VBQ154" s="1"/>
      <c r="VBU154" s="19"/>
      <c r="VBV154" s="1"/>
      <c r="VBY154" s="1"/>
      <c r="VCC154" s="19"/>
      <c r="VCD154" s="1"/>
      <c r="VCG154" s="1"/>
      <c r="VCK154" s="19"/>
      <c r="VCL154" s="1"/>
      <c r="VCO154" s="1"/>
      <c r="VCS154" s="19"/>
      <c r="VCT154" s="1"/>
      <c r="VCW154" s="1"/>
      <c r="VDA154" s="19"/>
      <c r="VDB154" s="1"/>
      <c r="VDE154" s="1"/>
      <c r="VDI154" s="19"/>
      <c r="VDJ154" s="1"/>
      <c r="VDM154" s="1"/>
      <c r="VDQ154" s="19"/>
      <c r="VDR154" s="1"/>
      <c r="VDU154" s="1"/>
      <c r="VDY154" s="19"/>
      <c r="VDZ154" s="1"/>
      <c r="VEC154" s="1"/>
      <c r="VEG154" s="19"/>
      <c r="VEH154" s="1"/>
      <c r="VEK154" s="1"/>
      <c r="VEO154" s="19"/>
      <c r="VEP154" s="1"/>
      <c r="VES154" s="1"/>
      <c r="VEW154" s="19"/>
      <c r="VEX154" s="1"/>
      <c r="VFA154" s="1"/>
      <c r="VFE154" s="19"/>
      <c r="VFF154" s="1"/>
      <c r="VFI154" s="1"/>
      <c r="VFM154" s="19"/>
      <c r="VFN154" s="1"/>
      <c r="VFQ154" s="1"/>
      <c r="VFU154" s="19"/>
      <c r="VFV154" s="1"/>
      <c r="VFY154" s="1"/>
      <c r="VGC154" s="19"/>
      <c r="VGD154" s="1"/>
      <c r="VGG154" s="1"/>
      <c r="VGK154" s="19"/>
      <c r="VGL154" s="1"/>
      <c r="VGO154" s="1"/>
      <c r="VGS154" s="19"/>
      <c r="VGT154" s="1"/>
      <c r="VGW154" s="1"/>
      <c r="VHA154" s="19"/>
      <c r="VHB154" s="1"/>
      <c r="VHE154" s="1"/>
      <c r="VHI154" s="19"/>
      <c r="VHJ154" s="1"/>
      <c r="VHM154" s="1"/>
      <c r="VHQ154" s="19"/>
      <c r="VHR154" s="1"/>
      <c r="VHU154" s="1"/>
      <c r="VHY154" s="19"/>
      <c r="VHZ154" s="1"/>
      <c r="VIC154" s="1"/>
      <c r="VIG154" s="19"/>
      <c r="VIH154" s="1"/>
      <c r="VIK154" s="1"/>
      <c r="VIO154" s="19"/>
      <c r="VIP154" s="1"/>
      <c r="VIS154" s="1"/>
      <c r="VIW154" s="19"/>
      <c r="VIX154" s="1"/>
      <c r="VJA154" s="1"/>
      <c r="VJE154" s="19"/>
      <c r="VJF154" s="1"/>
      <c r="VJI154" s="1"/>
      <c r="VJM154" s="19"/>
      <c r="VJN154" s="1"/>
      <c r="VJQ154" s="1"/>
      <c r="VJU154" s="19"/>
      <c r="VJV154" s="1"/>
      <c r="VJY154" s="1"/>
      <c r="VKC154" s="19"/>
      <c r="VKD154" s="1"/>
      <c r="VKG154" s="1"/>
      <c r="VKK154" s="19"/>
      <c r="VKL154" s="1"/>
      <c r="VKO154" s="1"/>
      <c r="VKS154" s="19"/>
      <c r="VKT154" s="1"/>
      <c r="VKW154" s="1"/>
      <c r="VLA154" s="19"/>
      <c r="VLB154" s="1"/>
      <c r="VLE154" s="1"/>
      <c r="VLI154" s="19"/>
      <c r="VLJ154" s="1"/>
      <c r="VLM154" s="1"/>
      <c r="VLQ154" s="19"/>
      <c r="VLR154" s="1"/>
      <c r="VLU154" s="1"/>
      <c r="VLY154" s="19"/>
      <c r="VLZ154" s="1"/>
      <c r="VMC154" s="1"/>
      <c r="VMG154" s="19"/>
      <c r="VMH154" s="1"/>
      <c r="VMK154" s="1"/>
      <c r="VMO154" s="19"/>
      <c r="VMP154" s="1"/>
      <c r="VMS154" s="1"/>
      <c r="VMW154" s="19"/>
      <c r="VMX154" s="1"/>
      <c r="VNA154" s="1"/>
      <c r="VNE154" s="19"/>
      <c r="VNF154" s="1"/>
      <c r="VNI154" s="1"/>
      <c r="VNM154" s="19"/>
      <c r="VNN154" s="1"/>
      <c r="VNQ154" s="1"/>
      <c r="VNU154" s="19"/>
      <c r="VNV154" s="1"/>
      <c r="VNY154" s="1"/>
      <c r="VOC154" s="19"/>
      <c r="VOD154" s="1"/>
      <c r="VOG154" s="1"/>
      <c r="VOK154" s="19"/>
      <c r="VOL154" s="1"/>
      <c r="VOO154" s="1"/>
      <c r="VOS154" s="19"/>
      <c r="VOT154" s="1"/>
      <c r="VOW154" s="1"/>
      <c r="VPA154" s="19"/>
      <c r="VPB154" s="1"/>
      <c r="VPE154" s="1"/>
      <c r="VPI154" s="19"/>
      <c r="VPJ154" s="1"/>
      <c r="VPM154" s="1"/>
      <c r="VPQ154" s="19"/>
      <c r="VPR154" s="1"/>
      <c r="VPU154" s="1"/>
      <c r="VPY154" s="19"/>
      <c r="VPZ154" s="1"/>
      <c r="VQC154" s="1"/>
      <c r="VQG154" s="19"/>
      <c r="VQH154" s="1"/>
      <c r="VQK154" s="1"/>
      <c r="VQO154" s="19"/>
      <c r="VQP154" s="1"/>
      <c r="VQS154" s="1"/>
      <c r="VQW154" s="19"/>
      <c r="VQX154" s="1"/>
      <c r="VRA154" s="1"/>
      <c r="VRE154" s="19"/>
      <c r="VRF154" s="1"/>
      <c r="VRI154" s="1"/>
      <c r="VRM154" s="19"/>
      <c r="VRN154" s="1"/>
      <c r="VRQ154" s="1"/>
      <c r="VRU154" s="19"/>
      <c r="VRV154" s="1"/>
      <c r="VRY154" s="1"/>
      <c r="VSC154" s="19"/>
      <c r="VSD154" s="1"/>
      <c r="VSG154" s="1"/>
      <c r="VSK154" s="19"/>
      <c r="VSL154" s="1"/>
      <c r="VSO154" s="1"/>
      <c r="VSS154" s="19"/>
      <c r="VST154" s="1"/>
      <c r="VSW154" s="1"/>
      <c r="VTA154" s="19"/>
      <c r="VTB154" s="1"/>
      <c r="VTE154" s="1"/>
      <c r="VTI154" s="19"/>
      <c r="VTJ154" s="1"/>
      <c r="VTM154" s="1"/>
      <c r="VTQ154" s="19"/>
      <c r="VTR154" s="1"/>
      <c r="VTU154" s="1"/>
      <c r="VTY154" s="19"/>
      <c r="VTZ154" s="1"/>
      <c r="VUC154" s="1"/>
      <c r="VUG154" s="19"/>
      <c r="VUH154" s="1"/>
      <c r="VUK154" s="1"/>
      <c r="VUO154" s="19"/>
      <c r="VUP154" s="1"/>
      <c r="VUS154" s="1"/>
      <c r="VUW154" s="19"/>
      <c r="VUX154" s="1"/>
      <c r="VVA154" s="1"/>
      <c r="VVE154" s="19"/>
      <c r="VVF154" s="1"/>
      <c r="VVI154" s="1"/>
      <c r="VVM154" s="19"/>
      <c r="VVN154" s="1"/>
      <c r="VVQ154" s="1"/>
      <c r="VVU154" s="19"/>
      <c r="VVV154" s="1"/>
      <c r="VVY154" s="1"/>
      <c r="VWC154" s="19"/>
      <c r="VWD154" s="1"/>
      <c r="VWG154" s="1"/>
      <c r="VWK154" s="19"/>
      <c r="VWL154" s="1"/>
      <c r="VWO154" s="1"/>
      <c r="VWS154" s="19"/>
      <c r="VWT154" s="1"/>
      <c r="VWW154" s="1"/>
      <c r="VXA154" s="19"/>
      <c r="VXB154" s="1"/>
      <c r="VXE154" s="1"/>
      <c r="VXI154" s="19"/>
      <c r="VXJ154" s="1"/>
      <c r="VXM154" s="1"/>
      <c r="VXQ154" s="19"/>
      <c r="VXR154" s="1"/>
      <c r="VXU154" s="1"/>
      <c r="VXY154" s="19"/>
      <c r="VXZ154" s="1"/>
      <c r="VYC154" s="1"/>
      <c r="VYG154" s="19"/>
      <c r="VYH154" s="1"/>
      <c r="VYK154" s="1"/>
      <c r="VYO154" s="19"/>
      <c r="VYP154" s="1"/>
      <c r="VYS154" s="1"/>
      <c r="VYW154" s="19"/>
      <c r="VYX154" s="1"/>
      <c r="VZA154" s="1"/>
      <c r="VZE154" s="19"/>
      <c r="VZF154" s="1"/>
      <c r="VZI154" s="1"/>
      <c r="VZM154" s="19"/>
      <c r="VZN154" s="1"/>
      <c r="VZQ154" s="1"/>
      <c r="VZU154" s="19"/>
      <c r="VZV154" s="1"/>
      <c r="VZY154" s="1"/>
      <c r="WAC154" s="19"/>
      <c r="WAD154" s="1"/>
      <c r="WAG154" s="1"/>
      <c r="WAK154" s="19"/>
      <c r="WAL154" s="1"/>
      <c r="WAO154" s="1"/>
      <c r="WAS154" s="19"/>
      <c r="WAT154" s="1"/>
      <c r="WAW154" s="1"/>
      <c r="WBA154" s="19"/>
      <c r="WBB154" s="1"/>
      <c r="WBE154" s="1"/>
      <c r="WBI154" s="19"/>
      <c r="WBJ154" s="1"/>
      <c r="WBM154" s="1"/>
      <c r="WBQ154" s="19"/>
      <c r="WBR154" s="1"/>
      <c r="WBU154" s="1"/>
      <c r="WBY154" s="19"/>
      <c r="WBZ154" s="1"/>
      <c r="WCC154" s="1"/>
      <c r="WCG154" s="19"/>
      <c r="WCH154" s="1"/>
      <c r="WCK154" s="1"/>
      <c r="WCO154" s="19"/>
      <c r="WCP154" s="1"/>
      <c r="WCS154" s="1"/>
      <c r="WCW154" s="19"/>
      <c r="WCX154" s="1"/>
      <c r="WDA154" s="1"/>
      <c r="WDE154" s="19"/>
      <c r="WDF154" s="1"/>
      <c r="WDI154" s="1"/>
      <c r="WDM154" s="19"/>
      <c r="WDN154" s="1"/>
      <c r="WDQ154" s="1"/>
      <c r="WDU154" s="19"/>
      <c r="WDV154" s="1"/>
      <c r="WDY154" s="1"/>
      <c r="WEC154" s="19"/>
      <c r="WED154" s="1"/>
      <c r="WEG154" s="1"/>
      <c r="WEK154" s="19"/>
      <c r="WEL154" s="1"/>
      <c r="WEO154" s="1"/>
      <c r="WES154" s="19"/>
      <c r="WET154" s="1"/>
      <c r="WEW154" s="1"/>
      <c r="WFA154" s="19"/>
      <c r="WFB154" s="1"/>
      <c r="WFE154" s="1"/>
      <c r="WFI154" s="19"/>
      <c r="WFJ154" s="1"/>
      <c r="WFM154" s="1"/>
      <c r="WFQ154" s="19"/>
      <c r="WFR154" s="1"/>
      <c r="WFU154" s="1"/>
      <c r="WFY154" s="19"/>
      <c r="WFZ154" s="1"/>
      <c r="WGC154" s="1"/>
      <c r="WGG154" s="19"/>
      <c r="WGH154" s="1"/>
      <c r="WGK154" s="1"/>
      <c r="WGO154" s="19"/>
      <c r="WGP154" s="1"/>
      <c r="WGS154" s="1"/>
      <c r="WGW154" s="19"/>
      <c r="WGX154" s="1"/>
      <c r="WHA154" s="1"/>
      <c r="WHE154" s="19"/>
      <c r="WHF154" s="1"/>
      <c r="WHI154" s="1"/>
      <c r="WHM154" s="19"/>
      <c r="WHN154" s="1"/>
      <c r="WHQ154" s="1"/>
      <c r="WHU154" s="19"/>
      <c r="WHV154" s="1"/>
      <c r="WHY154" s="1"/>
      <c r="WIC154" s="19"/>
      <c r="WID154" s="1"/>
      <c r="WIG154" s="1"/>
      <c r="WIK154" s="19"/>
      <c r="WIL154" s="1"/>
      <c r="WIO154" s="1"/>
      <c r="WIS154" s="19"/>
      <c r="WIT154" s="1"/>
      <c r="WIW154" s="1"/>
      <c r="WJA154" s="19"/>
      <c r="WJB154" s="1"/>
      <c r="WJE154" s="1"/>
      <c r="WJI154" s="19"/>
      <c r="WJJ154" s="1"/>
      <c r="WJM154" s="1"/>
      <c r="WJQ154" s="19"/>
      <c r="WJR154" s="1"/>
      <c r="WJU154" s="1"/>
      <c r="WJY154" s="19"/>
      <c r="WJZ154" s="1"/>
      <c r="WKC154" s="1"/>
      <c r="WKG154" s="19"/>
      <c r="WKH154" s="1"/>
      <c r="WKK154" s="1"/>
      <c r="WKO154" s="19"/>
      <c r="WKP154" s="1"/>
      <c r="WKS154" s="1"/>
      <c r="WKW154" s="19"/>
      <c r="WKX154" s="1"/>
      <c r="WLA154" s="1"/>
      <c r="WLE154" s="19"/>
      <c r="WLF154" s="1"/>
      <c r="WLI154" s="1"/>
      <c r="WLM154" s="19"/>
      <c r="WLN154" s="1"/>
      <c r="WLQ154" s="1"/>
      <c r="WLU154" s="19"/>
      <c r="WLV154" s="1"/>
      <c r="WLY154" s="1"/>
      <c r="WMC154" s="19"/>
      <c r="WMD154" s="1"/>
      <c r="WMG154" s="1"/>
      <c r="WMK154" s="19"/>
      <c r="WML154" s="1"/>
      <c r="WMO154" s="1"/>
      <c r="WMS154" s="19"/>
      <c r="WMT154" s="1"/>
      <c r="WMW154" s="1"/>
      <c r="WNA154" s="19"/>
      <c r="WNB154" s="1"/>
      <c r="WNE154" s="1"/>
      <c r="WNI154" s="19"/>
      <c r="WNJ154" s="1"/>
      <c r="WNM154" s="1"/>
      <c r="WNQ154" s="19"/>
      <c r="WNR154" s="1"/>
      <c r="WNU154" s="1"/>
      <c r="WNY154" s="19"/>
      <c r="WNZ154" s="1"/>
      <c r="WOC154" s="1"/>
      <c r="WOG154" s="19"/>
      <c r="WOH154" s="1"/>
      <c r="WOK154" s="1"/>
      <c r="WOO154" s="19"/>
      <c r="WOP154" s="1"/>
      <c r="WOS154" s="1"/>
      <c r="WOW154" s="19"/>
      <c r="WOX154" s="1"/>
      <c r="WPA154" s="1"/>
      <c r="WPE154" s="19"/>
      <c r="WPF154" s="1"/>
      <c r="WPI154" s="1"/>
      <c r="WPM154" s="19"/>
      <c r="WPN154" s="1"/>
      <c r="WPQ154" s="1"/>
      <c r="WPU154" s="19"/>
      <c r="WPV154" s="1"/>
      <c r="WPY154" s="1"/>
      <c r="WQC154" s="19"/>
      <c r="WQD154" s="1"/>
      <c r="WQG154" s="1"/>
      <c r="WQK154" s="19"/>
      <c r="WQL154" s="1"/>
      <c r="WQO154" s="1"/>
      <c r="WQS154" s="19"/>
      <c r="WQT154" s="1"/>
      <c r="WQW154" s="1"/>
      <c r="WRA154" s="19"/>
      <c r="WRB154" s="1"/>
      <c r="WRE154" s="1"/>
      <c r="WRI154" s="19"/>
      <c r="WRJ154" s="1"/>
      <c r="WRM154" s="1"/>
      <c r="WRQ154" s="19"/>
      <c r="WRR154" s="1"/>
      <c r="WRU154" s="1"/>
      <c r="WRY154" s="19"/>
      <c r="WRZ154" s="1"/>
      <c r="WSC154" s="1"/>
      <c r="WSG154" s="19"/>
      <c r="WSH154" s="1"/>
      <c r="WSK154" s="1"/>
      <c r="WSO154" s="19"/>
      <c r="WSP154" s="1"/>
      <c r="WSS154" s="1"/>
      <c r="WSW154" s="19"/>
      <c r="WSX154" s="1"/>
      <c r="WTA154" s="1"/>
      <c r="WTE154" s="19"/>
      <c r="WTF154" s="1"/>
      <c r="WTI154" s="1"/>
      <c r="WTM154" s="19"/>
      <c r="WTN154" s="1"/>
      <c r="WTQ154" s="1"/>
      <c r="WTU154" s="19"/>
      <c r="WTV154" s="1"/>
      <c r="WTY154" s="1"/>
      <c r="WUC154" s="19"/>
      <c r="WUD154" s="1"/>
      <c r="WUG154" s="1"/>
      <c r="WUK154" s="19"/>
      <c r="WUL154" s="1"/>
      <c r="WUO154" s="1"/>
      <c r="WUS154" s="19"/>
      <c r="WUT154" s="1"/>
      <c r="WUW154" s="1"/>
      <c r="WVA154" s="19"/>
      <c r="WVB154" s="1"/>
      <c r="WVE154" s="1"/>
      <c r="WVI154" s="19"/>
      <c r="WVJ154" s="1"/>
      <c r="WVM154" s="1"/>
      <c r="WVQ154" s="19"/>
      <c r="WVR154" s="1"/>
      <c r="WVU154" s="1"/>
      <c r="WVY154" s="19"/>
      <c r="WVZ154" s="1"/>
      <c r="WWC154" s="1"/>
      <c r="WWG154" s="19"/>
      <c r="WWH154" s="1"/>
      <c r="WWK154" s="1"/>
      <c r="WWO154" s="19"/>
      <c r="WWP154" s="1"/>
      <c r="WWS154" s="1"/>
      <c r="WWW154" s="19"/>
      <c r="WWX154" s="1"/>
      <c r="WXA154" s="1"/>
      <c r="WXE154" s="19"/>
      <c r="WXF154" s="1"/>
      <c r="WXI154" s="1"/>
      <c r="WXM154" s="19"/>
      <c r="WXN154" s="1"/>
      <c r="WXQ154" s="1"/>
      <c r="WXU154" s="19"/>
      <c r="WXV154" s="1"/>
      <c r="WXY154" s="1"/>
      <c r="WYC154" s="19"/>
      <c r="WYD154" s="1"/>
      <c r="WYG154" s="1"/>
      <c r="WYK154" s="19"/>
      <c r="WYL154" s="1"/>
      <c r="WYO154" s="1"/>
      <c r="WYS154" s="19"/>
      <c r="WYT154" s="1"/>
      <c r="WYW154" s="1"/>
      <c r="WZA154" s="19"/>
      <c r="WZB154" s="1"/>
      <c r="WZE154" s="1"/>
      <c r="WZI154" s="19"/>
      <c r="WZJ154" s="1"/>
      <c r="WZM154" s="1"/>
      <c r="WZQ154" s="19"/>
      <c r="WZR154" s="1"/>
      <c r="WZU154" s="1"/>
      <c r="WZY154" s="19"/>
      <c r="WZZ154" s="1"/>
      <c r="XAC154" s="1"/>
      <c r="XAG154" s="19"/>
      <c r="XAH154" s="1"/>
      <c r="XAK154" s="1"/>
      <c r="XAO154" s="19"/>
      <c r="XAP154" s="1"/>
      <c r="XAS154" s="1"/>
      <c r="XAW154" s="19"/>
      <c r="XAX154" s="1"/>
      <c r="XBA154" s="1"/>
      <c r="XBE154" s="19"/>
      <c r="XBF154" s="1"/>
      <c r="XBI154" s="1"/>
      <c r="XBM154" s="19"/>
      <c r="XBN154" s="1"/>
      <c r="XBQ154" s="1"/>
      <c r="XBU154" s="19"/>
      <c r="XBV154" s="1"/>
      <c r="XBY154" s="1"/>
      <c r="XCC154" s="19"/>
      <c r="XCD154" s="1"/>
      <c r="XCG154" s="1"/>
      <c r="XCK154" s="19"/>
      <c r="XCL154" s="1"/>
      <c r="XCO154" s="1"/>
      <c r="XCS154" s="19"/>
      <c r="XCT154" s="1"/>
      <c r="XCW154" s="1"/>
      <c r="XDA154" s="19"/>
      <c r="XDB154" s="1"/>
      <c r="XDE154" s="1"/>
      <c r="XDI154" s="19"/>
      <c r="XDJ154" s="1"/>
      <c r="XDM154" s="1"/>
      <c r="XDQ154" s="19"/>
      <c r="XDR154" s="1"/>
      <c r="XDU154" s="1"/>
      <c r="XDY154" s="19"/>
      <c r="XDZ154" s="1"/>
      <c r="XEC154" s="1"/>
      <c r="XEG154" s="19"/>
      <c r="XEH154" s="1"/>
      <c r="XEK154" s="1"/>
      <c r="XEO154" s="19"/>
      <c r="XEP154" s="1"/>
      <c r="XES154" s="1"/>
      <c r="XEW154" s="19"/>
      <c r="XEX154" s="1"/>
      <c r="XFA154" s="1"/>
    </row>
    <row r="155" spans="1:1021 1025:2045 2049:3069 3073:4093 4097:5117 5121:6141 6145:7165 7169:8189 8193:9213 9217:10237 10241:11261 11265:12285 12289:13309 13313:14333 14337:15357 15361:16381">
      <c r="A155" s="18">
        <v>10114</v>
      </c>
      <c r="B155" s="1"/>
      <c r="C155"/>
      <c r="D155"/>
      <c r="E155" s="1"/>
      <c r="F155"/>
      <c r="G155"/>
      <c r="H155"/>
      <c r="I155" s="19"/>
      <c r="J155" s="1"/>
      <c r="K155"/>
      <c r="M155" s="1"/>
      <c r="Q155" s="19"/>
      <c r="R155" s="1"/>
      <c r="U155" s="1"/>
      <c r="Y155" s="19"/>
      <c r="Z155" s="1"/>
      <c r="AC155" s="1"/>
      <c r="AG155" s="19"/>
      <c r="AH155" s="1"/>
      <c r="AK155" s="1"/>
      <c r="AO155" s="19"/>
      <c r="AP155" s="1"/>
      <c r="AS155" s="1"/>
      <c r="AW155" s="19"/>
      <c r="AX155" s="1"/>
      <c r="BA155" s="1"/>
      <c r="BE155" s="19"/>
      <c r="BF155" s="1"/>
      <c r="BI155" s="1"/>
      <c r="BM155" s="19"/>
      <c r="BN155" s="1"/>
      <c r="BQ155" s="1"/>
      <c r="BU155" s="19"/>
      <c r="BV155" s="1"/>
      <c r="BY155" s="1"/>
      <c r="CC155" s="19"/>
      <c r="CD155" s="1"/>
      <c r="CG155" s="1"/>
      <c r="CK155" s="19"/>
      <c r="CL155" s="1"/>
      <c r="CO155" s="1"/>
      <c r="CS155" s="19"/>
      <c r="CT155" s="1"/>
      <c r="CW155" s="1"/>
      <c r="DA155" s="19"/>
      <c r="DB155" s="1"/>
      <c r="DE155" s="1"/>
      <c r="DI155" s="19"/>
      <c r="DJ155" s="1"/>
      <c r="DM155" s="1"/>
      <c r="DQ155" s="19"/>
      <c r="DR155" s="1"/>
      <c r="DU155" s="1"/>
      <c r="DY155" s="19"/>
      <c r="DZ155" s="1"/>
      <c r="EC155" s="1"/>
      <c r="EG155" s="19"/>
      <c r="EH155" s="1"/>
      <c r="EK155" s="1"/>
      <c r="EO155" s="19"/>
      <c r="EP155" s="1"/>
      <c r="ES155" s="1"/>
      <c r="EW155" s="19"/>
      <c r="EX155" s="1"/>
      <c r="FA155" s="1"/>
      <c r="FE155" s="19"/>
      <c r="FF155" s="1"/>
      <c r="FI155" s="1"/>
      <c r="FM155" s="19"/>
      <c r="FN155" s="1"/>
      <c r="FQ155" s="1"/>
      <c r="FU155" s="19"/>
      <c r="FV155" s="1"/>
      <c r="FY155" s="1"/>
      <c r="GC155" s="19"/>
      <c r="GD155" s="1"/>
      <c r="GG155" s="1"/>
      <c r="GK155" s="19"/>
      <c r="GL155" s="1"/>
      <c r="GO155" s="1"/>
      <c r="GS155" s="19"/>
      <c r="GT155" s="1"/>
      <c r="GW155" s="1"/>
      <c r="HA155" s="19"/>
      <c r="HB155" s="1"/>
      <c r="HE155" s="1"/>
      <c r="HI155" s="19"/>
      <c r="HJ155" s="1"/>
      <c r="HM155" s="1"/>
      <c r="HQ155" s="19"/>
      <c r="HR155" s="1"/>
      <c r="HU155" s="1"/>
      <c r="HY155" s="19"/>
      <c r="HZ155" s="1"/>
      <c r="IC155" s="1"/>
      <c r="IG155" s="19"/>
      <c r="IH155" s="1"/>
      <c r="IK155" s="1"/>
      <c r="IO155" s="19"/>
      <c r="IP155" s="1"/>
      <c r="IS155" s="1"/>
      <c r="IW155" s="19"/>
      <c r="IX155" s="1"/>
      <c r="JA155" s="1"/>
      <c r="JE155" s="19"/>
      <c r="JF155" s="1"/>
      <c r="JI155" s="1"/>
      <c r="JM155" s="19"/>
      <c r="JN155" s="1"/>
      <c r="JQ155" s="1"/>
      <c r="JU155" s="19"/>
      <c r="JV155" s="1"/>
      <c r="JY155" s="1"/>
      <c r="KC155" s="19"/>
      <c r="KD155" s="1"/>
      <c r="KG155" s="1"/>
      <c r="KK155" s="19"/>
      <c r="KL155" s="1"/>
      <c r="KO155" s="1"/>
      <c r="KS155" s="19"/>
      <c r="KT155" s="1"/>
      <c r="KW155" s="1"/>
      <c r="LA155" s="19"/>
      <c r="LB155" s="1"/>
      <c r="LE155" s="1"/>
      <c r="LI155" s="19"/>
      <c r="LJ155" s="1"/>
      <c r="LM155" s="1"/>
      <c r="LQ155" s="19"/>
      <c r="LR155" s="1"/>
      <c r="LU155" s="1"/>
      <c r="LY155" s="19"/>
      <c r="LZ155" s="1"/>
      <c r="MC155" s="1"/>
      <c r="MG155" s="19"/>
      <c r="MH155" s="1"/>
      <c r="MK155" s="1"/>
      <c r="MO155" s="19"/>
      <c r="MP155" s="1"/>
      <c r="MS155" s="1"/>
      <c r="MW155" s="19"/>
      <c r="MX155" s="1"/>
      <c r="NA155" s="1"/>
      <c r="NE155" s="19"/>
      <c r="NF155" s="1"/>
      <c r="NI155" s="1"/>
      <c r="NM155" s="19"/>
      <c r="NN155" s="1"/>
      <c r="NQ155" s="1"/>
      <c r="NU155" s="19"/>
      <c r="NV155" s="1"/>
      <c r="NY155" s="1"/>
      <c r="OC155" s="19"/>
      <c r="OD155" s="1"/>
      <c r="OG155" s="1"/>
      <c r="OK155" s="19"/>
      <c r="OL155" s="1"/>
      <c r="OO155" s="1"/>
      <c r="OS155" s="19"/>
      <c r="OT155" s="1"/>
      <c r="OW155" s="1"/>
      <c r="PA155" s="19"/>
      <c r="PB155" s="1"/>
      <c r="PE155" s="1"/>
      <c r="PI155" s="19"/>
      <c r="PJ155" s="1"/>
      <c r="PM155" s="1"/>
      <c r="PQ155" s="19"/>
      <c r="PR155" s="1"/>
      <c r="PU155" s="1"/>
      <c r="PY155" s="19"/>
      <c r="PZ155" s="1"/>
      <c r="QC155" s="1"/>
      <c r="QG155" s="19"/>
      <c r="QH155" s="1"/>
      <c r="QK155" s="1"/>
      <c r="QO155" s="19"/>
      <c r="QP155" s="1"/>
      <c r="QS155" s="1"/>
      <c r="QW155" s="19"/>
      <c r="QX155" s="1"/>
      <c r="RA155" s="1"/>
      <c r="RE155" s="19"/>
      <c r="RF155" s="1"/>
      <c r="RI155" s="1"/>
      <c r="RM155" s="19"/>
      <c r="RN155" s="1"/>
      <c r="RQ155" s="1"/>
      <c r="RU155" s="19"/>
      <c r="RV155" s="1"/>
      <c r="RY155" s="1"/>
      <c r="SC155" s="19"/>
      <c r="SD155" s="1"/>
      <c r="SG155" s="1"/>
      <c r="SK155" s="19"/>
      <c r="SL155" s="1"/>
      <c r="SO155" s="1"/>
      <c r="SS155" s="19"/>
      <c r="ST155" s="1"/>
      <c r="SW155" s="1"/>
      <c r="TA155" s="19"/>
      <c r="TB155" s="1"/>
      <c r="TE155" s="1"/>
      <c r="TI155" s="19"/>
      <c r="TJ155" s="1"/>
      <c r="TM155" s="1"/>
      <c r="TQ155" s="19"/>
      <c r="TR155" s="1"/>
      <c r="TU155" s="1"/>
      <c r="TY155" s="19"/>
      <c r="TZ155" s="1"/>
      <c r="UC155" s="1"/>
      <c r="UG155" s="19"/>
      <c r="UH155" s="1"/>
      <c r="UK155" s="1"/>
      <c r="UO155" s="19"/>
      <c r="UP155" s="1"/>
      <c r="US155" s="1"/>
      <c r="UW155" s="19"/>
      <c r="UX155" s="1"/>
      <c r="VA155" s="1"/>
      <c r="VE155" s="19"/>
      <c r="VF155" s="1"/>
      <c r="VI155" s="1"/>
      <c r="VM155" s="19"/>
      <c r="VN155" s="1"/>
      <c r="VQ155" s="1"/>
      <c r="VU155" s="19"/>
      <c r="VV155" s="1"/>
      <c r="VY155" s="1"/>
      <c r="WC155" s="19"/>
      <c r="WD155" s="1"/>
      <c r="WG155" s="1"/>
      <c r="WK155" s="19"/>
      <c r="WL155" s="1"/>
      <c r="WO155" s="1"/>
      <c r="WS155" s="19"/>
      <c r="WT155" s="1"/>
      <c r="WW155" s="1"/>
      <c r="XA155" s="19"/>
      <c r="XB155" s="1"/>
      <c r="XE155" s="1"/>
      <c r="XI155" s="19"/>
      <c r="XJ155" s="1"/>
      <c r="XM155" s="1"/>
      <c r="XQ155" s="19"/>
      <c r="XR155" s="1"/>
      <c r="XU155" s="1"/>
      <c r="XY155" s="19"/>
      <c r="XZ155" s="1"/>
      <c r="YC155" s="1"/>
      <c r="YG155" s="19"/>
      <c r="YH155" s="1"/>
      <c r="YK155" s="1"/>
      <c r="YO155" s="19"/>
      <c r="YP155" s="1"/>
      <c r="YS155" s="1"/>
      <c r="YW155" s="19"/>
      <c r="YX155" s="1"/>
      <c r="ZA155" s="1"/>
      <c r="ZE155" s="19"/>
      <c r="ZF155" s="1"/>
      <c r="ZI155" s="1"/>
      <c r="ZM155" s="19"/>
      <c r="ZN155" s="1"/>
      <c r="ZQ155" s="1"/>
      <c r="ZU155" s="19"/>
      <c r="ZV155" s="1"/>
      <c r="ZY155" s="1"/>
      <c r="AAC155" s="19"/>
      <c r="AAD155" s="1"/>
      <c r="AAG155" s="1"/>
      <c r="AAK155" s="19"/>
      <c r="AAL155" s="1"/>
      <c r="AAO155" s="1"/>
      <c r="AAS155" s="19"/>
      <c r="AAT155" s="1"/>
      <c r="AAW155" s="1"/>
      <c r="ABA155" s="19"/>
      <c r="ABB155" s="1"/>
      <c r="ABE155" s="1"/>
      <c r="ABI155" s="19"/>
      <c r="ABJ155" s="1"/>
      <c r="ABM155" s="1"/>
      <c r="ABQ155" s="19"/>
      <c r="ABR155" s="1"/>
      <c r="ABU155" s="1"/>
      <c r="ABY155" s="19"/>
      <c r="ABZ155" s="1"/>
      <c r="ACC155" s="1"/>
      <c r="ACG155" s="19"/>
      <c r="ACH155" s="1"/>
      <c r="ACK155" s="1"/>
      <c r="ACO155" s="19"/>
      <c r="ACP155" s="1"/>
      <c r="ACS155" s="1"/>
      <c r="ACW155" s="19"/>
      <c r="ACX155" s="1"/>
      <c r="ADA155" s="1"/>
      <c r="ADE155" s="19"/>
      <c r="ADF155" s="1"/>
      <c r="ADI155" s="1"/>
      <c r="ADM155" s="19"/>
      <c r="ADN155" s="1"/>
      <c r="ADQ155" s="1"/>
      <c r="ADU155" s="19"/>
      <c r="ADV155" s="1"/>
      <c r="ADY155" s="1"/>
      <c r="AEC155" s="19"/>
      <c r="AED155" s="1"/>
      <c r="AEG155" s="1"/>
      <c r="AEK155" s="19"/>
      <c r="AEL155" s="1"/>
      <c r="AEO155" s="1"/>
      <c r="AES155" s="19"/>
      <c r="AET155" s="1"/>
      <c r="AEW155" s="1"/>
      <c r="AFA155" s="19"/>
      <c r="AFB155" s="1"/>
      <c r="AFE155" s="1"/>
      <c r="AFI155" s="19"/>
      <c r="AFJ155" s="1"/>
      <c r="AFM155" s="1"/>
      <c r="AFQ155" s="19"/>
      <c r="AFR155" s="1"/>
      <c r="AFU155" s="1"/>
      <c r="AFY155" s="19"/>
      <c r="AFZ155" s="1"/>
      <c r="AGC155" s="1"/>
      <c r="AGG155" s="19"/>
      <c r="AGH155" s="1"/>
      <c r="AGK155" s="1"/>
      <c r="AGO155" s="19"/>
      <c r="AGP155" s="1"/>
      <c r="AGS155" s="1"/>
      <c r="AGW155" s="19"/>
      <c r="AGX155" s="1"/>
      <c r="AHA155" s="1"/>
      <c r="AHE155" s="19"/>
      <c r="AHF155" s="1"/>
      <c r="AHI155" s="1"/>
      <c r="AHM155" s="19"/>
      <c r="AHN155" s="1"/>
      <c r="AHQ155" s="1"/>
      <c r="AHU155" s="19"/>
      <c r="AHV155" s="1"/>
      <c r="AHY155" s="1"/>
      <c r="AIC155" s="19"/>
      <c r="AID155" s="1"/>
      <c r="AIG155" s="1"/>
      <c r="AIK155" s="19"/>
      <c r="AIL155" s="1"/>
      <c r="AIO155" s="1"/>
      <c r="AIS155" s="19"/>
      <c r="AIT155" s="1"/>
      <c r="AIW155" s="1"/>
      <c r="AJA155" s="19"/>
      <c r="AJB155" s="1"/>
      <c r="AJE155" s="1"/>
      <c r="AJI155" s="19"/>
      <c r="AJJ155" s="1"/>
      <c r="AJM155" s="1"/>
      <c r="AJQ155" s="19"/>
      <c r="AJR155" s="1"/>
      <c r="AJU155" s="1"/>
      <c r="AJY155" s="19"/>
      <c r="AJZ155" s="1"/>
      <c r="AKC155" s="1"/>
      <c r="AKG155" s="19"/>
      <c r="AKH155" s="1"/>
      <c r="AKK155" s="1"/>
      <c r="AKO155" s="19"/>
      <c r="AKP155" s="1"/>
      <c r="AKS155" s="1"/>
      <c r="AKW155" s="19"/>
      <c r="AKX155" s="1"/>
      <c r="ALA155" s="1"/>
      <c r="ALE155" s="19"/>
      <c r="ALF155" s="1"/>
      <c r="ALI155" s="1"/>
      <c r="ALM155" s="19"/>
      <c r="ALN155" s="1"/>
      <c r="ALQ155" s="1"/>
      <c r="ALU155" s="19"/>
      <c r="ALV155" s="1"/>
      <c r="ALY155" s="1"/>
      <c r="AMC155" s="19"/>
      <c r="AMD155" s="1"/>
      <c r="AMG155" s="1"/>
      <c r="AMK155" s="19"/>
      <c r="AML155" s="1"/>
      <c r="AMO155" s="1"/>
      <c r="AMS155" s="19"/>
      <c r="AMT155" s="1"/>
      <c r="AMW155" s="1"/>
      <c r="ANA155" s="19"/>
      <c r="ANB155" s="1"/>
      <c r="ANE155" s="1"/>
      <c r="ANI155" s="19"/>
      <c r="ANJ155" s="1"/>
      <c r="ANM155" s="1"/>
      <c r="ANQ155" s="19"/>
      <c r="ANR155" s="1"/>
      <c r="ANU155" s="1"/>
      <c r="ANY155" s="19"/>
      <c r="ANZ155" s="1"/>
      <c r="AOC155" s="1"/>
      <c r="AOG155" s="19"/>
      <c r="AOH155" s="1"/>
      <c r="AOK155" s="1"/>
      <c r="AOO155" s="19"/>
      <c r="AOP155" s="1"/>
      <c r="AOS155" s="1"/>
      <c r="AOW155" s="19"/>
      <c r="AOX155" s="1"/>
      <c r="APA155" s="1"/>
      <c r="APE155" s="19"/>
      <c r="APF155" s="1"/>
      <c r="API155" s="1"/>
      <c r="APM155" s="19"/>
      <c r="APN155" s="1"/>
      <c r="APQ155" s="1"/>
      <c r="APU155" s="19"/>
      <c r="APV155" s="1"/>
      <c r="APY155" s="1"/>
      <c r="AQC155" s="19"/>
      <c r="AQD155" s="1"/>
      <c r="AQG155" s="1"/>
      <c r="AQK155" s="19"/>
      <c r="AQL155" s="1"/>
      <c r="AQO155" s="1"/>
      <c r="AQS155" s="19"/>
      <c r="AQT155" s="1"/>
      <c r="AQW155" s="1"/>
      <c r="ARA155" s="19"/>
      <c r="ARB155" s="1"/>
      <c r="ARE155" s="1"/>
      <c r="ARI155" s="19"/>
      <c r="ARJ155" s="1"/>
      <c r="ARM155" s="1"/>
      <c r="ARQ155" s="19"/>
      <c r="ARR155" s="1"/>
      <c r="ARU155" s="1"/>
      <c r="ARY155" s="19"/>
      <c r="ARZ155" s="1"/>
      <c r="ASC155" s="1"/>
      <c r="ASG155" s="19"/>
      <c r="ASH155" s="1"/>
      <c r="ASK155" s="1"/>
      <c r="ASO155" s="19"/>
      <c r="ASP155" s="1"/>
      <c r="ASS155" s="1"/>
      <c r="ASW155" s="19"/>
      <c r="ASX155" s="1"/>
      <c r="ATA155" s="1"/>
      <c r="ATE155" s="19"/>
      <c r="ATF155" s="1"/>
      <c r="ATI155" s="1"/>
      <c r="ATM155" s="19"/>
      <c r="ATN155" s="1"/>
      <c r="ATQ155" s="1"/>
      <c r="ATU155" s="19"/>
      <c r="ATV155" s="1"/>
      <c r="ATY155" s="1"/>
      <c r="AUC155" s="19"/>
      <c r="AUD155" s="1"/>
      <c r="AUG155" s="1"/>
      <c r="AUK155" s="19"/>
      <c r="AUL155" s="1"/>
      <c r="AUO155" s="1"/>
      <c r="AUS155" s="19"/>
      <c r="AUT155" s="1"/>
      <c r="AUW155" s="1"/>
      <c r="AVA155" s="19"/>
      <c r="AVB155" s="1"/>
      <c r="AVE155" s="1"/>
      <c r="AVI155" s="19"/>
      <c r="AVJ155" s="1"/>
      <c r="AVM155" s="1"/>
      <c r="AVQ155" s="19"/>
      <c r="AVR155" s="1"/>
      <c r="AVU155" s="1"/>
      <c r="AVY155" s="19"/>
      <c r="AVZ155" s="1"/>
      <c r="AWC155" s="1"/>
      <c r="AWG155" s="19"/>
      <c r="AWH155" s="1"/>
      <c r="AWK155" s="1"/>
      <c r="AWO155" s="19"/>
      <c r="AWP155" s="1"/>
      <c r="AWS155" s="1"/>
      <c r="AWW155" s="19"/>
      <c r="AWX155" s="1"/>
      <c r="AXA155" s="1"/>
      <c r="AXE155" s="19"/>
      <c r="AXF155" s="1"/>
      <c r="AXI155" s="1"/>
      <c r="AXM155" s="19"/>
      <c r="AXN155" s="1"/>
      <c r="AXQ155" s="1"/>
      <c r="AXU155" s="19"/>
      <c r="AXV155" s="1"/>
      <c r="AXY155" s="1"/>
      <c r="AYC155" s="19"/>
      <c r="AYD155" s="1"/>
      <c r="AYG155" s="1"/>
      <c r="AYK155" s="19"/>
      <c r="AYL155" s="1"/>
      <c r="AYO155" s="1"/>
      <c r="AYS155" s="19"/>
      <c r="AYT155" s="1"/>
      <c r="AYW155" s="1"/>
      <c r="AZA155" s="19"/>
      <c r="AZB155" s="1"/>
      <c r="AZE155" s="1"/>
      <c r="AZI155" s="19"/>
      <c r="AZJ155" s="1"/>
      <c r="AZM155" s="1"/>
      <c r="AZQ155" s="19"/>
      <c r="AZR155" s="1"/>
      <c r="AZU155" s="1"/>
      <c r="AZY155" s="19"/>
      <c r="AZZ155" s="1"/>
      <c r="BAC155" s="1"/>
      <c r="BAG155" s="19"/>
      <c r="BAH155" s="1"/>
      <c r="BAK155" s="1"/>
      <c r="BAO155" s="19"/>
      <c r="BAP155" s="1"/>
      <c r="BAS155" s="1"/>
      <c r="BAW155" s="19"/>
      <c r="BAX155" s="1"/>
      <c r="BBA155" s="1"/>
      <c r="BBE155" s="19"/>
      <c r="BBF155" s="1"/>
      <c r="BBI155" s="1"/>
      <c r="BBM155" s="19"/>
      <c r="BBN155" s="1"/>
      <c r="BBQ155" s="1"/>
      <c r="BBU155" s="19"/>
      <c r="BBV155" s="1"/>
      <c r="BBY155" s="1"/>
      <c r="BCC155" s="19"/>
      <c r="BCD155" s="1"/>
      <c r="BCG155" s="1"/>
      <c r="BCK155" s="19"/>
      <c r="BCL155" s="1"/>
      <c r="BCO155" s="1"/>
      <c r="BCS155" s="19"/>
      <c r="BCT155" s="1"/>
      <c r="BCW155" s="1"/>
      <c r="BDA155" s="19"/>
      <c r="BDB155" s="1"/>
      <c r="BDE155" s="1"/>
      <c r="BDI155" s="19"/>
      <c r="BDJ155" s="1"/>
      <c r="BDM155" s="1"/>
      <c r="BDQ155" s="19"/>
      <c r="BDR155" s="1"/>
      <c r="BDU155" s="1"/>
      <c r="BDY155" s="19"/>
      <c r="BDZ155" s="1"/>
      <c r="BEC155" s="1"/>
      <c r="BEG155" s="19"/>
      <c r="BEH155" s="1"/>
      <c r="BEK155" s="1"/>
      <c r="BEO155" s="19"/>
      <c r="BEP155" s="1"/>
      <c r="BES155" s="1"/>
      <c r="BEW155" s="19"/>
      <c r="BEX155" s="1"/>
      <c r="BFA155" s="1"/>
      <c r="BFE155" s="19"/>
      <c r="BFF155" s="1"/>
      <c r="BFI155" s="1"/>
      <c r="BFM155" s="19"/>
      <c r="BFN155" s="1"/>
      <c r="BFQ155" s="1"/>
      <c r="BFU155" s="19"/>
      <c r="BFV155" s="1"/>
      <c r="BFY155" s="1"/>
      <c r="BGC155" s="19"/>
      <c r="BGD155" s="1"/>
      <c r="BGG155" s="1"/>
      <c r="BGK155" s="19"/>
      <c r="BGL155" s="1"/>
      <c r="BGO155" s="1"/>
      <c r="BGS155" s="19"/>
      <c r="BGT155" s="1"/>
      <c r="BGW155" s="1"/>
      <c r="BHA155" s="19"/>
      <c r="BHB155" s="1"/>
      <c r="BHE155" s="1"/>
      <c r="BHI155" s="19"/>
      <c r="BHJ155" s="1"/>
      <c r="BHM155" s="1"/>
      <c r="BHQ155" s="19"/>
      <c r="BHR155" s="1"/>
      <c r="BHU155" s="1"/>
      <c r="BHY155" s="19"/>
      <c r="BHZ155" s="1"/>
      <c r="BIC155" s="1"/>
      <c r="BIG155" s="19"/>
      <c r="BIH155" s="1"/>
      <c r="BIK155" s="1"/>
      <c r="BIO155" s="19"/>
      <c r="BIP155" s="1"/>
      <c r="BIS155" s="1"/>
      <c r="BIW155" s="19"/>
      <c r="BIX155" s="1"/>
      <c r="BJA155" s="1"/>
      <c r="BJE155" s="19"/>
      <c r="BJF155" s="1"/>
      <c r="BJI155" s="1"/>
      <c r="BJM155" s="19"/>
      <c r="BJN155" s="1"/>
      <c r="BJQ155" s="1"/>
      <c r="BJU155" s="19"/>
      <c r="BJV155" s="1"/>
      <c r="BJY155" s="1"/>
      <c r="BKC155" s="19"/>
      <c r="BKD155" s="1"/>
      <c r="BKG155" s="1"/>
      <c r="BKK155" s="19"/>
      <c r="BKL155" s="1"/>
      <c r="BKO155" s="1"/>
      <c r="BKS155" s="19"/>
      <c r="BKT155" s="1"/>
      <c r="BKW155" s="1"/>
      <c r="BLA155" s="19"/>
      <c r="BLB155" s="1"/>
      <c r="BLE155" s="1"/>
      <c r="BLI155" s="19"/>
      <c r="BLJ155" s="1"/>
      <c r="BLM155" s="1"/>
      <c r="BLQ155" s="19"/>
      <c r="BLR155" s="1"/>
      <c r="BLU155" s="1"/>
      <c r="BLY155" s="19"/>
      <c r="BLZ155" s="1"/>
      <c r="BMC155" s="1"/>
      <c r="BMG155" s="19"/>
      <c r="BMH155" s="1"/>
      <c r="BMK155" s="1"/>
      <c r="BMO155" s="19"/>
      <c r="BMP155" s="1"/>
      <c r="BMS155" s="1"/>
      <c r="BMW155" s="19"/>
      <c r="BMX155" s="1"/>
      <c r="BNA155" s="1"/>
      <c r="BNE155" s="19"/>
      <c r="BNF155" s="1"/>
      <c r="BNI155" s="1"/>
      <c r="BNM155" s="19"/>
      <c r="BNN155" s="1"/>
      <c r="BNQ155" s="1"/>
      <c r="BNU155" s="19"/>
      <c r="BNV155" s="1"/>
      <c r="BNY155" s="1"/>
      <c r="BOC155" s="19"/>
      <c r="BOD155" s="1"/>
      <c r="BOG155" s="1"/>
      <c r="BOK155" s="19"/>
      <c r="BOL155" s="1"/>
      <c r="BOO155" s="1"/>
      <c r="BOS155" s="19"/>
      <c r="BOT155" s="1"/>
      <c r="BOW155" s="1"/>
      <c r="BPA155" s="19"/>
      <c r="BPB155" s="1"/>
      <c r="BPE155" s="1"/>
      <c r="BPI155" s="19"/>
      <c r="BPJ155" s="1"/>
      <c r="BPM155" s="1"/>
      <c r="BPQ155" s="19"/>
      <c r="BPR155" s="1"/>
      <c r="BPU155" s="1"/>
      <c r="BPY155" s="19"/>
      <c r="BPZ155" s="1"/>
      <c r="BQC155" s="1"/>
      <c r="BQG155" s="19"/>
      <c r="BQH155" s="1"/>
      <c r="BQK155" s="1"/>
      <c r="BQO155" s="19"/>
      <c r="BQP155" s="1"/>
      <c r="BQS155" s="1"/>
      <c r="BQW155" s="19"/>
      <c r="BQX155" s="1"/>
      <c r="BRA155" s="1"/>
      <c r="BRE155" s="19"/>
      <c r="BRF155" s="1"/>
      <c r="BRI155" s="1"/>
      <c r="BRM155" s="19"/>
      <c r="BRN155" s="1"/>
      <c r="BRQ155" s="1"/>
      <c r="BRU155" s="19"/>
      <c r="BRV155" s="1"/>
      <c r="BRY155" s="1"/>
      <c r="BSC155" s="19"/>
      <c r="BSD155" s="1"/>
      <c r="BSG155" s="1"/>
      <c r="BSK155" s="19"/>
      <c r="BSL155" s="1"/>
      <c r="BSO155" s="1"/>
      <c r="BSS155" s="19"/>
      <c r="BST155" s="1"/>
      <c r="BSW155" s="1"/>
      <c r="BTA155" s="19"/>
      <c r="BTB155" s="1"/>
      <c r="BTE155" s="1"/>
      <c r="BTI155" s="19"/>
      <c r="BTJ155" s="1"/>
      <c r="BTM155" s="1"/>
      <c r="BTQ155" s="19"/>
      <c r="BTR155" s="1"/>
      <c r="BTU155" s="1"/>
      <c r="BTY155" s="19"/>
      <c r="BTZ155" s="1"/>
      <c r="BUC155" s="1"/>
      <c r="BUG155" s="19"/>
      <c r="BUH155" s="1"/>
      <c r="BUK155" s="1"/>
      <c r="BUO155" s="19"/>
      <c r="BUP155" s="1"/>
      <c r="BUS155" s="1"/>
      <c r="BUW155" s="19"/>
      <c r="BUX155" s="1"/>
      <c r="BVA155" s="1"/>
      <c r="BVE155" s="19"/>
      <c r="BVF155" s="1"/>
      <c r="BVI155" s="1"/>
      <c r="BVM155" s="19"/>
      <c r="BVN155" s="1"/>
      <c r="BVQ155" s="1"/>
      <c r="BVU155" s="19"/>
      <c r="BVV155" s="1"/>
      <c r="BVY155" s="1"/>
      <c r="BWC155" s="19"/>
      <c r="BWD155" s="1"/>
      <c r="BWG155" s="1"/>
      <c r="BWK155" s="19"/>
      <c r="BWL155" s="1"/>
      <c r="BWO155" s="1"/>
      <c r="BWS155" s="19"/>
      <c r="BWT155" s="1"/>
      <c r="BWW155" s="1"/>
      <c r="BXA155" s="19"/>
      <c r="BXB155" s="1"/>
      <c r="BXE155" s="1"/>
      <c r="BXI155" s="19"/>
      <c r="BXJ155" s="1"/>
      <c r="BXM155" s="1"/>
      <c r="BXQ155" s="19"/>
      <c r="BXR155" s="1"/>
      <c r="BXU155" s="1"/>
      <c r="BXY155" s="19"/>
      <c r="BXZ155" s="1"/>
      <c r="BYC155" s="1"/>
      <c r="BYG155" s="19"/>
      <c r="BYH155" s="1"/>
      <c r="BYK155" s="1"/>
      <c r="BYO155" s="19"/>
      <c r="BYP155" s="1"/>
      <c r="BYS155" s="1"/>
      <c r="BYW155" s="19"/>
      <c r="BYX155" s="1"/>
      <c r="BZA155" s="1"/>
      <c r="BZE155" s="19"/>
      <c r="BZF155" s="1"/>
      <c r="BZI155" s="1"/>
      <c r="BZM155" s="19"/>
      <c r="BZN155" s="1"/>
      <c r="BZQ155" s="1"/>
      <c r="BZU155" s="19"/>
      <c r="BZV155" s="1"/>
      <c r="BZY155" s="1"/>
      <c r="CAC155" s="19"/>
      <c r="CAD155" s="1"/>
      <c r="CAG155" s="1"/>
      <c r="CAK155" s="19"/>
      <c r="CAL155" s="1"/>
      <c r="CAO155" s="1"/>
      <c r="CAS155" s="19"/>
      <c r="CAT155" s="1"/>
      <c r="CAW155" s="1"/>
      <c r="CBA155" s="19"/>
      <c r="CBB155" s="1"/>
      <c r="CBE155" s="1"/>
      <c r="CBI155" s="19"/>
      <c r="CBJ155" s="1"/>
      <c r="CBM155" s="1"/>
      <c r="CBQ155" s="19"/>
      <c r="CBR155" s="1"/>
      <c r="CBU155" s="1"/>
      <c r="CBY155" s="19"/>
      <c r="CBZ155" s="1"/>
      <c r="CCC155" s="1"/>
      <c r="CCG155" s="19"/>
      <c r="CCH155" s="1"/>
      <c r="CCK155" s="1"/>
      <c r="CCO155" s="19"/>
      <c r="CCP155" s="1"/>
      <c r="CCS155" s="1"/>
      <c r="CCW155" s="19"/>
      <c r="CCX155" s="1"/>
      <c r="CDA155" s="1"/>
      <c r="CDE155" s="19"/>
      <c r="CDF155" s="1"/>
      <c r="CDI155" s="1"/>
      <c r="CDM155" s="19"/>
      <c r="CDN155" s="1"/>
      <c r="CDQ155" s="1"/>
      <c r="CDU155" s="19"/>
      <c r="CDV155" s="1"/>
      <c r="CDY155" s="1"/>
      <c r="CEC155" s="19"/>
      <c r="CED155" s="1"/>
      <c r="CEG155" s="1"/>
      <c r="CEK155" s="19"/>
      <c r="CEL155" s="1"/>
      <c r="CEO155" s="1"/>
      <c r="CES155" s="19"/>
      <c r="CET155" s="1"/>
      <c r="CEW155" s="1"/>
      <c r="CFA155" s="19"/>
      <c r="CFB155" s="1"/>
      <c r="CFE155" s="1"/>
      <c r="CFI155" s="19"/>
      <c r="CFJ155" s="1"/>
      <c r="CFM155" s="1"/>
      <c r="CFQ155" s="19"/>
      <c r="CFR155" s="1"/>
      <c r="CFU155" s="1"/>
      <c r="CFY155" s="19"/>
      <c r="CFZ155" s="1"/>
      <c r="CGC155" s="1"/>
      <c r="CGG155" s="19"/>
      <c r="CGH155" s="1"/>
      <c r="CGK155" s="1"/>
      <c r="CGO155" s="19"/>
      <c r="CGP155" s="1"/>
      <c r="CGS155" s="1"/>
      <c r="CGW155" s="19"/>
      <c r="CGX155" s="1"/>
      <c r="CHA155" s="1"/>
      <c r="CHE155" s="19"/>
      <c r="CHF155" s="1"/>
      <c r="CHI155" s="1"/>
      <c r="CHM155" s="19"/>
      <c r="CHN155" s="1"/>
      <c r="CHQ155" s="1"/>
      <c r="CHU155" s="19"/>
      <c r="CHV155" s="1"/>
      <c r="CHY155" s="1"/>
      <c r="CIC155" s="19"/>
      <c r="CID155" s="1"/>
      <c r="CIG155" s="1"/>
      <c r="CIK155" s="19"/>
      <c r="CIL155" s="1"/>
      <c r="CIO155" s="1"/>
      <c r="CIS155" s="19"/>
      <c r="CIT155" s="1"/>
      <c r="CIW155" s="1"/>
      <c r="CJA155" s="19"/>
      <c r="CJB155" s="1"/>
      <c r="CJE155" s="1"/>
      <c r="CJI155" s="19"/>
      <c r="CJJ155" s="1"/>
      <c r="CJM155" s="1"/>
      <c r="CJQ155" s="19"/>
      <c r="CJR155" s="1"/>
      <c r="CJU155" s="1"/>
      <c r="CJY155" s="19"/>
      <c r="CJZ155" s="1"/>
      <c r="CKC155" s="1"/>
      <c r="CKG155" s="19"/>
      <c r="CKH155" s="1"/>
      <c r="CKK155" s="1"/>
      <c r="CKO155" s="19"/>
      <c r="CKP155" s="1"/>
      <c r="CKS155" s="1"/>
      <c r="CKW155" s="19"/>
      <c r="CKX155" s="1"/>
      <c r="CLA155" s="1"/>
      <c r="CLE155" s="19"/>
      <c r="CLF155" s="1"/>
      <c r="CLI155" s="1"/>
      <c r="CLM155" s="19"/>
      <c r="CLN155" s="1"/>
      <c r="CLQ155" s="1"/>
      <c r="CLU155" s="19"/>
      <c r="CLV155" s="1"/>
      <c r="CLY155" s="1"/>
      <c r="CMC155" s="19"/>
      <c r="CMD155" s="1"/>
      <c r="CMG155" s="1"/>
      <c r="CMK155" s="19"/>
      <c r="CML155" s="1"/>
      <c r="CMO155" s="1"/>
      <c r="CMS155" s="19"/>
      <c r="CMT155" s="1"/>
      <c r="CMW155" s="1"/>
      <c r="CNA155" s="19"/>
      <c r="CNB155" s="1"/>
      <c r="CNE155" s="1"/>
      <c r="CNI155" s="19"/>
      <c r="CNJ155" s="1"/>
      <c r="CNM155" s="1"/>
      <c r="CNQ155" s="19"/>
      <c r="CNR155" s="1"/>
      <c r="CNU155" s="1"/>
      <c r="CNY155" s="19"/>
      <c r="CNZ155" s="1"/>
      <c r="COC155" s="1"/>
      <c r="COG155" s="19"/>
      <c r="COH155" s="1"/>
      <c r="COK155" s="1"/>
      <c r="COO155" s="19"/>
      <c r="COP155" s="1"/>
      <c r="COS155" s="1"/>
      <c r="COW155" s="19"/>
      <c r="COX155" s="1"/>
      <c r="CPA155" s="1"/>
      <c r="CPE155" s="19"/>
      <c r="CPF155" s="1"/>
      <c r="CPI155" s="1"/>
      <c r="CPM155" s="19"/>
      <c r="CPN155" s="1"/>
      <c r="CPQ155" s="1"/>
      <c r="CPU155" s="19"/>
      <c r="CPV155" s="1"/>
      <c r="CPY155" s="1"/>
      <c r="CQC155" s="19"/>
      <c r="CQD155" s="1"/>
      <c r="CQG155" s="1"/>
      <c r="CQK155" s="19"/>
      <c r="CQL155" s="1"/>
      <c r="CQO155" s="1"/>
      <c r="CQS155" s="19"/>
      <c r="CQT155" s="1"/>
      <c r="CQW155" s="1"/>
      <c r="CRA155" s="19"/>
      <c r="CRB155" s="1"/>
      <c r="CRE155" s="1"/>
      <c r="CRI155" s="19"/>
      <c r="CRJ155" s="1"/>
      <c r="CRM155" s="1"/>
      <c r="CRQ155" s="19"/>
      <c r="CRR155" s="1"/>
      <c r="CRU155" s="1"/>
      <c r="CRY155" s="19"/>
      <c r="CRZ155" s="1"/>
      <c r="CSC155" s="1"/>
      <c r="CSG155" s="19"/>
      <c r="CSH155" s="1"/>
      <c r="CSK155" s="1"/>
      <c r="CSO155" s="19"/>
      <c r="CSP155" s="1"/>
      <c r="CSS155" s="1"/>
      <c r="CSW155" s="19"/>
      <c r="CSX155" s="1"/>
      <c r="CTA155" s="1"/>
      <c r="CTE155" s="19"/>
      <c r="CTF155" s="1"/>
      <c r="CTI155" s="1"/>
      <c r="CTM155" s="19"/>
      <c r="CTN155" s="1"/>
      <c r="CTQ155" s="1"/>
      <c r="CTU155" s="19"/>
      <c r="CTV155" s="1"/>
      <c r="CTY155" s="1"/>
      <c r="CUC155" s="19"/>
      <c r="CUD155" s="1"/>
      <c r="CUG155" s="1"/>
      <c r="CUK155" s="19"/>
      <c r="CUL155" s="1"/>
      <c r="CUO155" s="1"/>
      <c r="CUS155" s="19"/>
      <c r="CUT155" s="1"/>
      <c r="CUW155" s="1"/>
      <c r="CVA155" s="19"/>
      <c r="CVB155" s="1"/>
      <c r="CVE155" s="1"/>
      <c r="CVI155" s="19"/>
      <c r="CVJ155" s="1"/>
      <c r="CVM155" s="1"/>
      <c r="CVQ155" s="19"/>
      <c r="CVR155" s="1"/>
      <c r="CVU155" s="1"/>
      <c r="CVY155" s="19"/>
      <c r="CVZ155" s="1"/>
      <c r="CWC155" s="1"/>
      <c r="CWG155" s="19"/>
      <c r="CWH155" s="1"/>
      <c r="CWK155" s="1"/>
      <c r="CWO155" s="19"/>
      <c r="CWP155" s="1"/>
      <c r="CWS155" s="1"/>
      <c r="CWW155" s="19"/>
      <c r="CWX155" s="1"/>
      <c r="CXA155" s="1"/>
      <c r="CXE155" s="19"/>
      <c r="CXF155" s="1"/>
      <c r="CXI155" s="1"/>
      <c r="CXM155" s="19"/>
      <c r="CXN155" s="1"/>
      <c r="CXQ155" s="1"/>
      <c r="CXU155" s="19"/>
      <c r="CXV155" s="1"/>
      <c r="CXY155" s="1"/>
      <c r="CYC155" s="19"/>
      <c r="CYD155" s="1"/>
      <c r="CYG155" s="1"/>
      <c r="CYK155" s="19"/>
      <c r="CYL155" s="1"/>
      <c r="CYO155" s="1"/>
      <c r="CYS155" s="19"/>
      <c r="CYT155" s="1"/>
      <c r="CYW155" s="1"/>
      <c r="CZA155" s="19"/>
      <c r="CZB155" s="1"/>
      <c r="CZE155" s="1"/>
      <c r="CZI155" s="19"/>
      <c r="CZJ155" s="1"/>
      <c r="CZM155" s="1"/>
      <c r="CZQ155" s="19"/>
      <c r="CZR155" s="1"/>
      <c r="CZU155" s="1"/>
      <c r="CZY155" s="19"/>
      <c r="CZZ155" s="1"/>
      <c r="DAC155" s="1"/>
      <c r="DAG155" s="19"/>
      <c r="DAH155" s="1"/>
      <c r="DAK155" s="1"/>
      <c r="DAO155" s="19"/>
      <c r="DAP155" s="1"/>
      <c r="DAS155" s="1"/>
      <c r="DAW155" s="19"/>
      <c r="DAX155" s="1"/>
      <c r="DBA155" s="1"/>
      <c r="DBE155" s="19"/>
      <c r="DBF155" s="1"/>
      <c r="DBI155" s="1"/>
      <c r="DBM155" s="19"/>
      <c r="DBN155" s="1"/>
      <c r="DBQ155" s="1"/>
      <c r="DBU155" s="19"/>
      <c r="DBV155" s="1"/>
      <c r="DBY155" s="1"/>
      <c r="DCC155" s="19"/>
      <c r="DCD155" s="1"/>
      <c r="DCG155" s="1"/>
      <c r="DCK155" s="19"/>
      <c r="DCL155" s="1"/>
      <c r="DCO155" s="1"/>
      <c r="DCS155" s="19"/>
      <c r="DCT155" s="1"/>
      <c r="DCW155" s="1"/>
      <c r="DDA155" s="19"/>
      <c r="DDB155" s="1"/>
      <c r="DDE155" s="1"/>
      <c r="DDI155" s="19"/>
      <c r="DDJ155" s="1"/>
      <c r="DDM155" s="1"/>
      <c r="DDQ155" s="19"/>
      <c r="DDR155" s="1"/>
      <c r="DDU155" s="1"/>
      <c r="DDY155" s="19"/>
      <c r="DDZ155" s="1"/>
      <c r="DEC155" s="1"/>
      <c r="DEG155" s="19"/>
      <c r="DEH155" s="1"/>
      <c r="DEK155" s="1"/>
      <c r="DEO155" s="19"/>
      <c r="DEP155" s="1"/>
      <c r="DES155" s="1"/>
      <c r="DEW155" s="19"/>
      <c r="DEX155" s="1"/>
      <c r="DFA155" s="1"/>
      <c r="DFE155" s="19"/>
      <c r="DFF155" s="1"/>
      <c r="DFI155" s="1"/>
      <c r="DFM155" s="19"/>
      <c r="DFN155" s="1"/>
      <c r="DFQ155" s="1"/>
      <c r="DFU155" s="19"/>
      <c r="DFV155" s="1"/>
      <c r="DFY155" s="1"/>
      <c r="DGC155" s="19"/>
      <c r="DGD155" s="1"/>
      <c r="DGG155" s="1"/>
      <c r="DGK155" s="19"/>
      <c r="DGL155" s="1"/>
      <c r="DGO155" s="1"/>
      <c r="DGS155" s="19"/>
      <c r="DGT155" s="1"/>
      <c r="DGW155" s="1"/>
      <c r="DHA155" s="19"/>
      <c r="DHB155" s="1"/>
      <c r="DHE155" s="1"/>
      <c r="DHI155" s="19"/>
      <c r="DHJ155" s="1"/>
      <c r="DHM155" s="1"/>
      <c r="DHQ155" s="19"/>
      <c r="DHR155" s="1"/>
      <c r="DHU155" s="1"/>
      <c r="DHY155" s="19"/>
      <c r="DHZ155" s="1"/>
      <c r="DIC155" s="1"/>
      <c r="DIG155" s="19"/>
      <c r="DIH155" s="1"/>
      <c r="DIK155" s="1"/>
      <c r="DIO155" s="19"/>
      <c r="DIP155" s="1"/>
      <c r="DIS155" s="1"/>
      <c r="DIW155" s="19"/>
      <c r="DIX155" s="1"/>
      <c r="DJA155" s="1"/>
      <c r="DJE155" s="19"/>
      <c r="DJF155" s="1"/>
      <c r="DJI155" s="1"/>
      <c r="DJM155" s="19"/>
      <c r="DJN155" s="1"/>
      <c r="DJQ155" s="1"/>
      <c r="DJU155" s="19"/>
      <c r="DJV155" s="1"/>
      <c r="DJY155" s="1"/>
      <c r="DKC155" s="19"/>
      <c r="DKD155" s="1"/>
      <c r="DKG155" s="1"/>
      <c r="DKK155" s="19"/>
      <c r="DKL155" s="1"/>
      <c r="DKO155" s="1"/>
      <c r="DKS155" s="19"/>
      <c r="DKT155" s="1"/>
      <c r="DKW155" s="1"/>
      <c r="DLA155" s="19"/>
      <c r="DLB155" s="1"/>
      <c r="DLE155" s="1"/>
      <c r="DLI155" s="19"/>
      <c r="DLJ155" s="1"/>
      <c r="DLM155" s="1"/>
      <c r="DLQ155" s="19"/>
      <c r="DLR155" s="1"/>
      <c r="DLU155" s="1"/>
      <c r="DLY155" s="19"/>
      <c r="DLZ155" s="1"/>
      <c r="DMC155" s="1"/>
      <c r="DMG155" s="19"/>
      <c r="DMH155" s="1"/>
      <c r="DMK155" s="1"/>
      <c r="DMO155" s="19"/>
      <c r="DMP155" s="1"/>
      <c r="DMS155" s="1"/>
      <c r="DMW155" s="19"/>
      <c r="DMX155" s="1"/>
      <c r="DNA155" s="1"/>
      <c r="DNE155" s="19"/>
      <c r="DNF155" s="1"/>
      <c r="DNI155" s="1"/>
      <c r="DNM155" s="19"/>
      <c r="DNN155" s="1"/>
      <c r="DNQ155" s="1"/>
      <c r="DNU155" s="19"/>
      <c r="DNV155" s="1"/>
      <c r="DNY155" s="1"/>
      <c r="DOC155" s="19"/>
      <c r="DOD155" s="1"/>
      <c r="DOG155" s="1"/>
      <c r="DOK155" s="19"/>
      <c r="DOL155" s="1"/>
      <c r="DOO155" s="1"/>
      <c r="DOS155" s="19"/>
      <c r="DOT155" s="1"/>
      <c r="DOW155" s="1"/>
      <c r="DPA155" s="19"/>
      <c r="DPB155" s="1"/>
      <c r="DPE155" s="1"/>
      <c r="DPI155" s="19"/>
      <c r="DPJ155" s="1"/>
      <c r="DPM155" s="1"/>
      <c r="DPQ155" s="19"/>
      <c r="DPR155" s="1"/>
      <c r="DPU155" s="1"/>
      <c r="DPY155" s="19"/>
      <c r="DPZ155" s="1"/>
      <c r="DQC155" s="1"/>
      <c r="DQG155" s="19"/>
      <c r="DQH155" s="1"/>
      <c r="DQK155" s="1"/>
      <c r="DQO155" s="19"/>
      <c r="DQP155" s="1"/>
      <c r="DQS155" s="1"/>
      <c r="DQW155" s="19"/>
      <c r="DQX155" s="1"/>
      <c r="DRA155" s="1"/>
      <c r="DRE155" s="19"/>
      <c r="DRF155" s="1"/>
      <c r="DRI155" s="1"/>
      <c r="DRM155" s="19"/>
      <c r="DRN155" s="1"/>
      <c r="DRQ155" s="1"/>
      <c r="DRU155" s="19"/>
      <c r="DRV155" s="1"/>
      <c r="DRY155" s="1"/>
      <c r="DSC155" s="19"/>
      <c r="DSD155" s="1"/>
      <c r="DSG155" s="1"/>
      <c r="DSK155" s="19"/>
      <c r="DSL155" s="1"/>
      <c r="DSO155" s="1"/>
      <c r="DSS155" s="19"/>
      <c r="DST155" s="1"/>
      <c r="DSW155" s="1"/>
      <c r="DTA155" s="19"/>
      <c r="DTB155" s="1"/>
      <c r="DTE155" s="1"/>
      <c r="DTI155" s="19"/>
      <c r="DTJ155" s="1"/>
      <c r="DTM155" s="1"/>
      <c r="DTQ155" s="19"/>
      <c r="DTR155" s="1"/>
      <c r="DTU155" s="1"/>
      <c r="DTY155" s="19"/>
      <c r="DTZ155" s="1"/>
      <c r="DUC155" s="1"/>
      <c r="DUG155" s="19"/>
      <c r="DUH155" s="1"/>
      <c r="DUK155" s="1"/>
      <c r="DUO155" s="19"/>
      <c r="DUP155" s="1"/>
      <c r="DUS155" s="1"/>
      <c r="DUW155" s="19"/>
      <c r="DUX155" s="1"/>
      <c r="DVA155" s="1"/>
      <c r="DVE155" s="19"/>
      <c r="DVF155" s="1"/>
      <c r="DVI155" s="1"/>
      <c r="DVM155" s="19"/>
      <c r="DVN155" s="1"/>
      <c r="DVQ155" s="1"/>
      <c r="DVU155" s="19"/>
      <c r="DVV155" s="1"/>
      <c r="DVY155" s="1"/>
      <c r="DWC155" s="19"/>
      <c r="DWD155" s="1"/>
      <c r="DWG155" s="1"/>
      <c r="DWK155" s="19"/>
      <c r="DWL155" s="1"/>
      <c r="DWO155" s="1"/>
      <c r="DWS155" s="19"/>
      <c r="DWT155" s="1"/>
      <c r="DWW155" s="1"/>
      <c r="DXA155" s="19"/>
      <c r="DXB155" s="1"/>
      <c r="DXE155" s="1"/>
      <c r="DXI155" s="19"/>
      <c r="DXJ155" s="1"/>
      <c r="DXM155" s="1"/>
      <c r="DXQ155" s="19"/>
      <c r="DXR155" s="1"/>
      <c r="DXU155" s="1"/>
      <c r="DXY155" s="19"/>
      <c r="DXZ155" s="1"/>
      <c r="DYC155" s="1"/>
      <c r="DYG155" s="19"/>
      <c r="DYH155" s="1"/>
      <c r="DYK155" s="1"/>
      <c r="DYO155" s="19"/>
      <c r="DYP155" s="1"/>
      <c r="DYS155" s="1"/>
      <c r="DYW155" s="19"/>
      <c r="DYX155" s="1"/>
      <c r="DZA155" s="1"/>
      <c r="DZE155" s="19"/>
      <c r="DZF155" s="1"/>
      <c r="DZI155" s="1"/>
      <c r="DZM155" s="19"/>
      <c r="DZN155" s="1"/>
      <c r="DZQ155" s="1"/>
      <c r="DZU155" s="19"/>
      <c r="DZV155" s="1"/>
      <c r="DZY155" s="1"/>
      <c r="EAC155" s="19"/>
      <c r="EAD155" s="1"/>
      <c r="EAG155" s="1"/>
      <c r="EAK155" s="19"/>
      <c r="EAL155" s="1"/>
      <c r="EAO155" s="1"/>
      <c r="EAS155" s="19"/>
      <c r="EAT155" s="1"/>
      <c r="EAW155" s="1"/>
      <c r="EBA155" s="19"/>
      <c r="EBB155" s="1"/>
      <c r="EBE155" s="1"/>
      <c r="EBI155" s="19"/>
      <c r="EBJ155" s="1"/>
      <c r="EBM155" s="1"/>
      <c r="EBQ155" s="19"/>
      <c r="EBR155" s="1"/>
      <c r="EBU155" s="1"/>
      <c r="EBY155" s="19"/>
      <c r="EBZ155" s="1"/>
      <c r="ECC155" s="1"/>
      <c r="ECG155" s="19"/>
      <c r="ECH155" s="1"/>
      <c r="ECK155" s="1"/>
      <c r="ECO155" s="19"/>
      <c r="ECP155" s="1"/>
      <c r="ECS155" s="1"/>
      <c r="ECW155" s="19"/>
      <c r="ECX155" s="1"/>
      <c r="EDA155" s="1"/>
      <c r="EDE155" s="19"/>
      <c r="EDF155" s="1"/>
      <c r="EDI155" s="1"/>
      <c r="EDM155" s="19"/>
      <c r="EDN155" s="1"/>
      <c r="EDQ155" s="1"/>
      <c r="EDU155" s="19"/>
      <c r="EDV155" s="1"/>
      <c r="EDY155" s="1"/>
      <c r="EEC155" s="19"/>
      <c r="EED155" s="1"/>
      <c r="EEG155" s="1"/>
      <c r="EEK155" s="19"/>
      <c r="EEL155" s="1"/>
      <c r="EEO155" s="1"/>
      <c r="EES155" s="19"/>
      <c r="EET155" s="1"/>
      <c r="EEW155" s="1"/>
      <c r="EFA155" s="19"/>
      <c r="EFB155" s="1"/>
      <c r="EFE155" s="1"/>
      <c r="EFI155" s="19"/>
      <c r="EFJ155" s="1"/>
      <c r="EFM155" s="1"/>
      <c r="EFQ155" s="19"/>
      <c r="EFR155" s="1"/>
      <c r="EFU155" s="1"/>
      <c r="EFY155" s="19"/>
      <c r="EFZ155" s="1"/>
      <c r="EGC155" s="1"/>
      <c r="EGG155" s="19"/>
      <c r="EGH155" s="1"/>
      <c r="EGK155" s="1"/>
      <c r="EGO155" s="19"/>
      <c r="EGP155" s="1"/>
      <c r="EGS155" s="1"/>
      <c r="EGW155" s="19"/>
      <c r="EGX155" s="1"/>
      <c r="EHA155" s="1"/>
      <c r="EHE155" s="19"/>
      <c r="EHF155" s="1"/>
      <c r="EHI155" s="1"/>
      <c r="EHM155" s="19"/>
      <c r="EHN155" s="1"/>
      <c r="EHQ155" s="1"/>
      <c r="EHU155" s="19"/>
      <c r="EHV155" s="1"/>
      <c r="EHY155" s="1"/>
      <c r="EIC155" s="19"/>
      <c r="EID155" s="1"/>
      <c r="EIG155" s="1"/>
      <c r="EIK155" s="19"/>
      <c r="EIL155" s="1"/>
      <c r="EIO155" s="1"/>
      <c r="EIS155" s="19"/>
      <c r="EIT155" s="1"/>
      <c r="EIW155" s="1"/>
      <c r="EJA155" s="19"/>
      <c r="EJB155" s="1"/>
      <c r="EJE155" s="1"/>
      <c r="EJI155" s="19"/>
      <c r="EJJ155" s="1"/>
      <c r="EJM155" s="1"/>
      <c r="EJQ155" s="19"/>
      <c r="EJR155" s="1"/>
      <c r="EJU155" s="1"/>
      <c r="EJY155" s="19"/>
      <c r="EJZ155" s="1"/>
      <c r="EKC155" s="1"/>
      <c r="EKG155" s="19"/>
      <c r="EKH155" s="1"/>
      <c r="EKK155" s="1"/>
      <c r="EKO155" s="19"/>
      <c r="EKP155" s="1"/>
      <c r="EKS155" s="1"/>
      <c r="EKW155" s="19"/>
      <c r="EKX155" s="1"/>
      <c r="ELA155" s="1"/>
      <c r="ELE155" s="19"/>
      <c r="ELF155" s="1"/>
      <c r="ELI155" s="1"/>
      <c r="ELM155" s="19"/>
      <c r="ELN155" s="1"/>
      <c r="ELQ155" s="1"/>
      <c r="ELU155" s="19"/>
      <c r="ELV155" s="1"/>
      <c r="ELY155" s="1"/>
      <c r="EMC155" s="19"/>
      <c r="EMD155" s="1"/>
      <c r="EMG155" s="1"/>
      <c r="EMK155" s="19"/>
      <c r="EML155" s="1"/>
      <c r="EMO155" s="1"/>
      <c r="EMS155" s="19"/>
      <c r="EMT155" s="1"/>
      <c r="EMW155" s="1"/>
      <c r="ENA155" s="19"/>
      <c r="ENB155" s="1"/>
      <c r="ENE155" s="1"/>
      <c r="ENI155" s="19"/>
      <c r="ENJ155" s="1"/>
      <c r="ENM155" s="1"/>
      <c r="ENQ155" s="19"/>
      <c r="ENR155" s="1"/>
      <c r="ENU155" s="1"/>
      <c r="ENY155" s="19"/>
      <c r="ENZ155" s="1"/>
      <c r="EOC155" s="1"/>
      <c r="EOG155" s="19"/>
      <c r="EOH155" s="1"/>
      <c r="EOK155" s="1"/>
      <c r="EOO155" s="19"/>
      <c r="EOP155" s="1"/>
      <c r="EOS155" s="1"/>
      <c r="EOW155" s="19"/>
      <c r="EOX155" s="1"/>
      <c r="EPA155" s="1"/>
      <c r="EPE155" s="19"/>
      <c r="EPF155" s="1"/>
      <c r="EPI155" s="1"/>
      <c r="EPM155" s="19"/>
      <c r="EPN155" s="1"/>
      <c r="EPQ155" s="1"/>
      <c r="EPU155" s="19"/>
      <c r="EPV155" s="1"/>
      <c r="EPY155" s="1"/>
      <c r="EQC155" s="19"/>
      <c r="EQD155" s="1"/>
      <c r="EQG155" s="1"/>
      <c r="EQK155" s="19"/>
      <c r="EQL155" s="1"/>
      <c r="EQO155" s="1"/>
      <c r="EQS155" s="19"/>
      <c r="EQT155" s="1"/>
      <c r="EQW155" s="1"/>
      <c r="ERA155" s="19"/>
      <c r="ERB155" s="1"/>
      <c r="ERE155" s="1"/>
      <c r="ERI155" s="19"/>
      <c r="ERJ155" s="1"/>
      <c r="ERM155" s="1"/>
      <c r="ERQ155" s="19"/>
      <c r="ERR155" s="1"/>
      <c r="ERU155" s="1"/>
      <c r="ERY155" s="19"/>
      <c r="ERZ155" s="1"/>
      <c r="ESC155" s="1"/>
      <c r="ESG155" s="19"/>
      <c r="ESH155" s="1"/>
      <c r="ESK155" s="1"/>
      <c r="ESO155" s="19"/>
      <c r="ESP155" s="1"/>
      <c r="ESS155" s="1"/>
      <c r="ESW155" s="19"/>
      <c r="ESX155" s="1"/>
      <c r="ETA155" s="1"/>
      <c r="ETE155" s="19"/>
      <c r="ETF155" s="1"/>
      <c r="ETI155" s="1"/>
      <c r="ETM155" s="19"/>
      <c r="ETN155" s="1"/>
      <c r="ETQ155" s="1"/>
      <c r="ETU155" s="19"/>
      <c r="ETV155" s="1"/>
      <c r="ETY155" s="1"/>
      <c r="EUC155" s="19"/>
      <c r="EUD155" s="1"/>
      <c r="EUG155" s="1"/>
      <c r="EUK155" s="19"/>
      <c r="EUL155" s="1"/>
      <c r="EUO155" s="1"/>
      <c r="EUS155" s="19"/>
      <c r="EUT155" s="1"/>
      <c r="EUW155" s="1"/>
      <c r="EVA155" s="19"/>
      <c r="EVB155" s="1"/>
      <c r="EVE155" s="1"/>
      <c r="EVI155" s="19"/>
      <c r="EVJ155" s="1"/>
      <c r="EVM155" s="1"/>
      <c r="EVQ155" s="19"/>
      <c r="EVR155" s="1"/>
      <c r="EVU155" s="1"/>
      <c r="EVY155" s="19"/>
      <c r="EVZ155" s="1"/>
      <c r="EWC155" s="1"/>
      <c r="EWG155" s="19"/>
      <c r="EWH155" s="1"/>
      <c r="EWK155" s="1"/>
      <c r="EWO155" s="19"/>
      <c r="EWP155" s="1"/>
      <c r="EWS155" s="1"/>
      <c r="EWW155" s="19"/>
      <c r="EWX155" s="1"/>
      <c r="EXA155" s="1"/>
      <c r="EXE155" s="19"/>
      <c r="EXF155" s="1"/>
      <c r="EXI155" s="1"/>
      <c r="EXM155" s="19"/>
      <c r="EXN155" s="1"/>
      <c r="EXQ155" s="1"/>
      <c r="EXU155" s="19"/>
      <c r="EXV155" s="1"/>
      <c r="EXY155" s="1"/>
      <c r="EYC155" s="19"/>
      <c r="EYD155" s="1"/>
      <c r="EYG155" s="1"/>
      <c r="EYK155" s="19"/>
      <c r="EYL155" s="1"/>
      <c r="EYO155" s="1"/>
      <c r="EYS155" s="19"/>
      <c r="EYT155" s="1"/>
      <c r="EYW155" s="1"/>
      <c r="EZA155" s="19"/>
      <c r="EZB155" s="1"/>
      <c r="EZE155" s="1"/>
      <c r="EZI155" s="19"/>
      <c r="EZJ155" s="1"/>
      <c r="EZM155" s="1"/>
      <c r="EZQ155" s="19"/>
      <c r="EZR155" s="1"/>
      <c r="EZU155" s="1"/>
      <c r="EZY155" s="19"/>
      <c r="EZZ155" s="1"/>
      <c r="FAC155" s="1"/>
      <c r="FAG155" s="19"/>
      <c r="FAH155" s="1"/>
      <c r="FAK155" s="1"/>
      <c r="FAO155" s="19"/>
      <c r="FAP155" s="1"/>
      <c r="FAS155" s="1"/>
      <c r="FAW155" s="19"/>
      <c r="FAX155" s="1"/>
      <c r="FBA155" s="1"/>
      <c r="FBE155" s="19"/>
      <c r="FBF155" s="1"/>
      <c r="FBI155" s="1"/>
      <c r="FBM155" s="19"/>
      <c r="FBN155" s="1"/>
      <c r="FBQ155" s="1"/>
      <c r="FBU155" s="19"/>
      <c r="FBV155" s="1"/>
      <c r="FBY155" s="1"/>
      <c r="FCC155" s="19"/>
      <c r="FCD155" s="1"/>
      <c r="FCG155" s="1"/>
      <c r="FCK155" s="19"/>
      <c r="FCL155" s="1"/>
      <c r="FCO155" s="1"/>
      <c r="FCS155" s="19"/>
      <c r="FCT155" s="1"/>
      <c r="FCW155" s="1"/>
      <c r="FDA155" s="19"/>
      <c r="FDB155" s="1"/>
      <c r="FDE155" s="1"/>
      <c r="FDI155" s="19"/>
      <c r="FDJ155" s="1"/>
      <c r="FDM155" s="1"/>
      <c r="FDQ155" s="19"/>
      <c r="FDR155" s="1"/>
      <c r="FDU155" s="1"/>
      <c r="FDY155" s="19"/>
      <c r="FDZ155" s="1"/>
      <c r="FEC155" s="1"/>
      <c r="FEG155" s="19"/>
      <c r="FEH155" s="1"/>
      <c r="FEK155" s="1"/>
      <c r="FEO155" s="19"/>
      <c r="FEP155" s="1"/>
      <c r="FES155" s="1"/>
      <c r="FEW155" s="19"/>
      <c r="FEX155" s="1"/>
      <c r="FFA155" s="1"/>
      <c r="FFE155" s="19"/>
      <c r="FFF155" s="1"/>
      <c r="FFI155" s="1"/>
      <c r="FFM155" s="19"/>
      <c r="FFN155" s="1"/>
      <c r="FFQ155" s="1"/>
      <c r="FFU155" s="19"/>
      <c r="FFV155" s="1"/>
      <c r="FFY155" s="1"/>
      <c r="FGC155" s="19"/>
      <c r="FGD155" s="1"/>
      <c r="FGG155" s="1"/>
      <c r="FGK155" s="19"/>
      <c r="FGL155" s="1"/>
      <c r="FGO155" s="1"/>
      <c r="FGS155" s="19"/>
      <c r="FGT155" s="1"/>
      <c r="FGW155" s="1"/>
      <c r="FHA155" s="19"/>
      <c r="FHB155" s="1"/>
      <c r="FHE155" s="1"/>
      <c r="FHI155" s="19"/>
      <c r="FHJ155" s="1"/>
      <c r="FHM155" s="1"/>
      <c r="FHQ155" s="19"/>
      <c r="FHR155" s="1"/>
      <c r="FHU155" s="1"/>
      <c r="FHY155" s="19"/>
      <c r="FHZ155" s="1"/>
      <c r="FIC155" s="1"/>
      <c r="FIG155" s="19"/>
      <c r="FIH155" s="1"/>
      <c r="FIK155" s="1"/>
      <c r="FIO155" s="19"/>
      <c r="FIP155" s="1"/>
      <c r="FIS155" s="1"/>
      <c r="FIW155" s="19"/>
      <c r="FIX155" s="1"/>
      <c r="FJA155" s="1"/>
      <c r="FJE155" s="19"/>
      <c r="FJF155" s="1"/>
      <c r="FJI155" s="1"/>
      <c r="FJM155" s="19"/>
      <c r="FJN155" s="1"/>
      <c r="FJQ155" s="1"/>
      <c r="FJU155" s="19"/>
      <c r="FJV155" s="1"/>
      <c r="FJY155" s="1"/>
      <c r="FKC155" s="19"/>
      <c r="FKD155" s="1"/>
      <c r="FKG155" s="1"/>
      <c r="FKK155" s="19"/>
      <c r="FKL155" s="1"/>
      <c r="FKO155" s="1"/>
      <c r="FKS155" s="19"/>
      <c r="FKT155" s="1"/>
      <c r="FKW155" s="1"/>
      <c r="FLA155" s="19"/>
      <c r="FLB155" s="1"/>
      <c r="FLE155" s="1"/>
      <c r="FLI155" s="19"/>
      <c r="FLJ155" s="1"/>
      <c r="FLM155" s="1"/>
      <c r="FLQ155" s="19"/>
      <c r="FLR155" s="1"/>
      <c r="FLU155" s="1"/>
      <c r="FLY155" s="19"/>
      <c r="FLZ155" s="1"/>
      <c r="FMC155" s="1"/>
      <c r="FMG155" s="19"/>
      <c r="FMH155" s="1"/>
      <c r="FMK155" s="1"/>
      <c r="FMO155" s="19"/>
      <c r="FMP155" s="1"/>
      <c r="FMS155" s="1"/>
      <c r="FMW155" s="19"/>
      <c r="FMX155" s="1"/>
      <c r="FNA155" s="1"/>
      <c r="FNE155" s="19"/>
      <c r="FNF155" s="1"/>
      <c r="FNI155" s="1"/>
      <c r="FNM155" s="19"/>
      <c r="FNN155" s="1"/>
      <c r="FNQ155" s="1"/>
      <c r="FNU155" s="19"/>
      <c r="FNV155" s="1"/>
      <c r="FNY155" s="1"/>
      <c r="FOC155" s="19"/>
      <c r="FOD155" s="1"/>
      <c r="FOG155" s="1"/>
      <c r="FOK155" s="19"/>
      <c r="FOL155" s="1"/>
      <c r="FOO155" s="1"/>
      <c r="FOS155" s="19"/>
      <c r="FOT155" s="1"/>
      <c r="FOW155" s="1"/>
      <c r="FPA155" s="19"/>
      <c r="FPB155" s="1"/>
      <c r="FPE155" s="1"/>
      <c r="FPI155" s="19"/>
      <c r="FPJ155" s="1"/>
      <c r="FPM155" s="1"/>
      <c r="FPQ155" s="19"/>
      <c r="FPR155" s="1"/>
      <c r="FPU155" s="1"/>
      <c r="FPY155" s="19"/>
      <c r="FPZ155" s="1"/>
      <c r="FQC155" s="1"/>
      <c r="FQG155" s="19"/>
      <c r="FQH155" s="1"/>
      <c r="FQK155" s="1"/>
      <c r="FQO155" s="19"/>
      <c r="FQP155" s="1"/>
      <c r="FQS155" s="1"/>
      <c r="FQW155" s="19"/>
      <c r="FQX155" s="1"/>
      <c r="FRA155" s="1"/>
      <c r="FRE155" s="19"/>
      <c r="FRF155" s="1"/>
      <c r="FRI155" s="1"/>
      <c r="FRM155" s="19"/>
      <c r="FRN155" s="1"/>
      <c r="FRQ155" s="1"/>
      <c r="FRU155" s="19"/>
      <c r="FRV155" s="1"/>
      <c r="FRY155" s="1"/>
      <c r="FSC155" s="19"/>
      <c r="FSD155" s="1"/>
      <c r="FSG155" s="1"/>
      <c r="FSK155" s="19"/>
      <c r="FSL155" s="1"/>
      <c r="FSO155" s="1"/>
      <c r="FSS155" s="19"/>
      <c r="FST155" s="1"/>
      <c r="FSW155" s="1"/>
      <c r="FTA155" s="19"/>
      <c r="FTB155" s="1"/>
      <c r="FTE155" s="1"/>
      <c r="FTI155" s="19"/>
      <c r="FTJ155" s="1"/>
      <c r="FTM155" s="1"/>
      <c r="FTQ155" s="19"/>
      <c r="FTR155" s="1"/>
      <c r="FTU155" s="1"/>
      <c r="FTY155" s="19"/>
      <c r="FTZ155" s="1"/>
      <c r="FUC155" s="1"/>
      <c r="FUG155" s="19"/>
      <c r="FUH155" s="1"/>
      <c r="FUK155" s="1"/>
      <c r="FUO155" s="19"/>
      <c r="FUP155" s="1"/>
      <c r="FUS155" s="1"/>
      <c r="FUW155" s="19"/>
      <c r="FUX155" s="1"/>
      <c r="FVA155" s="1"/>
      <c r="FVE155" s="19"/>
      <c r="FVF155" s="1"/>
      <c r="FVI155" s="1"/>
      <c r="FVM155" s="19"/>
      <c r="FVN155" s="1"/>
      <c r="FVQ155" s="1"/>
      <c r="FVU155" s="19"/>
      <c r="FVV155" s="1"/>
      <c r="FVY155" s="1"/>
      <c r="FWC155" s="19"/>
      <c r="FWD155" s="1"/>
      <c r="FWG155" s="1"/>
      <c r="FWK155" s="19"/>
      <c r="FWL155" s="1"/>
      <c r="FWO155" s="1"/>
      <c r="FWS155" s="19"/>
      <c r="FWT155" s="1"/>
      <c r="FWW155" s="1"/>
      <c r="FXA155" s="19"/>
      <c r="FXB155" s="1"/>
      <c r="FXE155" s="1"/>
      <c r="FXI155" s="19"/>
      <c r="FXJ155" s="1"/>
      <c r="FXM155" s="1"/>
      <c r="FXQ155" s="19"/>
      <c r="FXR155" s="1"/>
      <c r="FXU155" s="1"/>
      <c r="FXY155" s="19"/>
      <c r="FXZ155" s="1"/>
      <c r="FYC155" s="1"/>
      <c r="FYG155" s="19"/>
      <c r="FYH155" s="1"/>
      <c r="FYK155" s="1"/>
      <c r="FYO155" s="19"/>
      <c r="FYP155" s="1"/>
      <c r="FYS155" s="1"/>
      <c r="FYW155" s="19"/>
      <c r="FYX155" s="1"/>
      <c r="FZA155" s="1"/>
      <c r="FZE155" s="19"/>
      <c r="FZF155" s="1"/>
      <c r="FZI155" s="1"/>
      <c r="FZM155" s="19"/>
      <c r="FZN155" s="1"/>
      <c r="FZQ155" s="1"/>
      <c r="FZU155" s="19"/>
      <c r="FZV155" s="1"/>
      <c r="FZY155" s="1"/>
      <c r="GAC155" s="19"/>
      <c r="GAD155" s="1"/>
      <c r="GAG155" s="1"/>
      <c r="GAK155" s="19"/>
      <c r="GAL155" s="1"/>
      <c r="GAO155" s="1"/>
      <c r="GAS155" s="19"/>
      <c r="GAT155" s="1"/>
      <c r="GAW155" s="1"/>
      <c r="GBA155" s="19"/>
      <c r="GBB155" s="1"/>
      <c r="GBE155" s="1"/>
      <c r="GBI155" s="19"/>
      <c r="GBJ155" s="1"/>
      <c r="GBM155" s="1"/>
      <c r="GBQ155" s="19"/>
      <c r="GBR155" s="1"/>
      <c r="GBU155" s="1"/>
      <c r="GBY155" s="19"/>
      <c r="GBZ155" s="1"/>
      <c r="GCC155" s="1"/>
      <c r="GCG155" s="19"/>
      <c r="GCH155" s="1"/>
      <c r="GCK155" s="1"/>
      <c r="GCO155" s="19"/>
      <c r="GCP155" s="1"/>
      <c r="GCS155" s="1"/>
      <c r="GCW155" s="19"/>
      <c r="GCX155" s="1"/>
      <c r="GDA155" s="1"/>
      <c r="GDE155" s="19"/>
      <c r="GDF155" s="1"/>
      <c r="GDI155" s="1"/>
      <c r="GDM155" s="19"/>
      <c r="GDN155" s="1"/>
      <c r="GDQ155" s="1"/>
      <c r="GDU155" s="19"/>
      <c r="GDV155" s="1"/>
      <c r="GDY155" s="1"/>
      <c r="GEC155" s="19"/>
      <c r="GED155" s="1"/>
      <c r="GEG155" s="1"/>
      <c r="GEK155" s="19"/>
      <c r="GEL155" s="1"/>
      <c r="GEO155" s="1"/>
      <c r="GES155" s="19"/>
      <c r="GET155" s="1"/>
      <c r="GEW155" s="1"/>
      <c r="GFA155" s="19"/>
      <c r="GFB155" s="1"/>
      <c r="GFE155" s="1"/>
      <c r="GFI155" s="19"/>
      <c r="GFJ155" s="1"/>
      <c r="GFM155" s="1"/>
      <c r="GFQ155" s="19"/>
      <c r="GFR155" s="1"/>
      <c r="GFU155" s="1"/>
      <c r="GFY155" s="19"/>
      <c r="GFZ155" s="1"/>
      <c r="GGC155" s="1"/>
      <c r="GGG155" s="19"/>
      <c r="GGH155" s="1"/>
      <c r="GGK155" s="1"/>
      <c r="GGO155" s="19"/>
      <c r="GGP155" s="1"/>
      <c r="GGS155" s="1"/>
      <c r="GGW155" s="19"/>
      <c r="GGX155" s="1"/>
      <c r="GHA155" s="1"/>
      <c r="GHE155" s="19"/>
      <c r="GHF155" s="1"/>
      <c r="GHI155" s="1"/>
      <c r="GHM155" s="19"/>
      <c r="GHN155" s="1"/>
      <c r="GHQ155" s="1"/>
      <c r="GHU155" s="19"/>
      <c r="GHV155" s="1"/>
      <c r="GHY155" s="1"/>
      <c r="GIC155" s="19"/>
      <c r="GID155" s="1"/>
      <c r="GIG155" s="1"/>
      <c r="GIK155" s="19"/>
      <c r="GIL155" s="1"/>
      <c r="GIO155" s="1"/>
      <c r="GIS155" s="19"/>
      <c r="GIT155" s="1"/>
      <c r="GIW155" s="1"/>
      <c r="GJA155" s="19"/>
      <c r="GJB155" s="1"/>
      <c r="GJE155" s="1"/>
      <c r="GJI155" s="19"/>
      <c r="GJJ155" s="1"/>
      <c r="GJM155" s="1"/>
      <c r="GJQ155" s="19"/>
      <c r="GJR155" s="1"/>
      <c r="GJU155" s="1"/>
      <c r="GJY155" s="19"/>
      <c r="GJZ155" s="1"/>
      <c r="GKC155" s="1"/>
      <c r="GKG155" s="19"/>
      <c r="GKH155" s="1"/>
      <c r="GKK155" s="1"/>
      <c r="GKO155" s="19"/>
      <c r="GKP155" s="1"/>
      <c r="GKS155" s="1"/>
      <c r="GKW155" s="19"/>
      <c r="GKX155" s="1"/>
      <c r="GLA155" s="1"/>
      <c r="GLE155" s="19"/>
      <c r="GLF155" s="1"/>
      <c r="GLI155" s="1"/>
      <c r="GLM155" s="19"/>
      <c r="GLN155" s="1"/>
      <c r="GLQ155" s="1"/>
      <c r="GLU155" s="19"/>
      <c r="GLV155" s="1"/>
      <c r="GLY155" s="1"/>
      <c r="GMC155" s="19"/>
      <c r="GMD155" s="1"/>
      <c r="GMG155" s="1"/>
      <c r="GMK155" s="19"/>
      <c r="GML155" s="1"/>
      <c r="GMO155" s="1"/>
      <c r="GMS155" s="19"/>
      <c r="GMT155" s="1"/>
      <c r="GMW155" s="1"/>
      <c r="GNA155" s="19"/>
      <c r="GNB155" s="1"/>
      <c r="GNE155" s="1"/>
      <c r="GNI155" s="19"/>
      <c r="GNJ155" s="1"/>
      <c r="GNM155" s="1"/>
      <c r="GNQ155" s="19"/>
      <c r="GNR155" s="1"/>
      <c r="GNU155" s="1"/>
      <c r="GNY155" s="19"/>
      <c r="GNZ155" s="1"/>
      <c r="GOC155" s="1"/>
      <c r="GOG155" s="19"/>
      <c r="GOH155" s="1"/>
      <c r="GOK155" s="1"/>
      <c r="GOO155" s="19"/>
      <c r="GOP155" s="1"/>
      <c r="GOS155" s="1"/>
      <c r="GOW155" s="19"/>
      <c r="GOX155" s="1"/>
      <c r="GPA155" s="1"/>
      <c r="GPE155" s="19"/>
      <c r="GPF155" s="1"/>
      <c r="GPI155" s="1"/>
      <c r="GPM155" s="19"/>
      <c r="GPN155" s="1"/>
      <c r="GPQ155" s="1"/>
      <c r="GPU155" s="19"/>
      <c r="GPV155" s="1"/>
      <c r="GPY155" s="1"/>
      <c r="GQC155" s="19"/>
      <c r="GQD155" s="1"/>
      <c r="GQG155" s="1"/>
      <c r="GQK155" s="19"/>
      <c r="GQL155" s="1"/>
      <c r="GQO155" s="1"/>
      <c r="GQS155" s="19"/>
      <c r="GQT155" s="1"/>
      <c r="GQW155" s="1"/>
      <c r="GRA155" s="19"/>
      <c r="GRB155" s="1"/>
      <c r="GRE155" s="1"/>
      <c r="GRI155" s="19"/>
      <c r="GRJ155" s="1"/>
      <c r="GRM155" s="1"/>
      <c r="GRQ155" s="19"/>
      <c r="GRR155" s="1"/>
      <c r="GRU155" s="1"/>
      <c r="GRY155" s="19"/>
      <c r="GRZ155" s="1"/>
      <c r="GSC155" s="1"/>
      <c r="GSG155" s="19"/>
      <c r="GSH155" s="1"/>
      <c r="GSK155" s="1"/>
      <c r="GSO155" s="19"/>
      <c r="GSP155" s="1"/>
      <c r="GSS155" s="1"/>
      <c r="GSW155" s="19"/>
      <c r="GSX155" s="1"/>
      <c r="GTA155" s="1"/>
      <c r="GTE155" s="19"/>
      <c r="GTF155" s="1"/>
      <c r="GTI155" s="1"/>
      <c r="GTM155" s="19"/>
      <c r="GTN155" s="1"/>
      <c r="GTQ155" s="1"/>
      <c r="GTU155" s="19"/>
      <c r="GTV155" s="1"/>
      <c r="GTY155" s="1"/>
      <c r="GUC155" s="19"/>
      <c r="GUD155" s="1"/>
      <c r="GUG155" s="1"/>
      <c r="GUK155" s="19"/>
      <c r="GUL155" s="1"/>
      <c r="GUO155" s="1"/>
      <c r="GUS155" s="19"/>
      <c r="GUT155" s="1"/>
      <c r="GUW155" s="1"/>
      <c r="GVA155" s="19"/>
      <c r="GVB155" s="1"/>
      <c r="GVE155" s="1"/>
      <c r="GVI155" s="19"/>
      <c r="GVJ155" s="1"/>
      <c r="GVM155" s="1"/>
      <c r="GVQ155" s="19"/>
      <c r="GVR155" s="1"/>
      <c r="GVU155" s="1"/>
      <c r="GVY155" s="19"/>
      <c r="GVZ155" s="1"/>
      <c r="GWC155" s="1"/>
      <c r="GWG155" s="19"/>
      <c r="GWH155" s="1"/>
      <c r="GWK155" s="1"/>
      <c r="GWO155" s="19"/>
      <c r="GWP155" s="1"/>
      <c r="GWS155" s="1"/>
      <c r="GWW155" s="19"/>
      <c r="GWX155" s="1"/>
      <c r="GXA155" s="1"/>
      <c r="GXE155" s="19"/>
      <c r="GXF155" s="1"/>
      <c r="GXI155" s="1"/>
      <c r="GXM155" s="19"/>
      <c r="GXN155" s="1"/>
      <c r="GXQ155" s="1"/>
      <c r="GXU155" s="19"/>
      <c r="GXV155" s="1"/>
      <c r="GXY155" s="1"/>
      <c r="GYC155" s="19"/>
      <c r="GYD155" s="1"/>
      <c r="GYG155" s="1"/>
      <c r="GYK155" s="19"/>
      <c r="GYL155" s="1"/>
      <c r="GYO155" s="1"/>
      <c r="GYS155" s="19"/>
      <c r="GYT155" s="1"/>
      <c r="GYW155" s="1"/>
      <c r="GZA155" s="19"/>
      <c r="GZB155" s="1"/>
      <c r="GZE155" s="1"/>
      <c r="GZI155" s="19"/>
      <c r="GZJ155" s="1"/>
      <c r="GZM155" s="1"/>
      <c r="GZQ155" s="19"/>
      <c r="GZR155" s="1"/>
      <c r="GZU155" s="1"/>
      <c r="GZY155" s="19"/>
      <c r="GZZ155" s="1"/>
      <c r="HAC155" s="1"/>
      <c r="HAG155" s="19"/>
      <c r="HAH155" s="1"/>
      <c r="HAK155" s="1"/>
      <c r="HAO155" s="19"/>
      <c r="HAP155" s="1"/>
      <c r="HAS155" s="1"/>
      <c r="HAW155" s="19"/>
      <c r="HAX155" s="1"/>
      <c r="HBA155" s="1"/>
      <c r="HBE155" s="19"/>
      <c r="HBF155" s="1"/>
      <c r="HBI155" s="1"/>
      <c r="HBM155" s="19"/>
      <c r="HBN155" s="1"/>
      <c r="HBQ155" s="1"/>
      <c r="HBU155" s="19"/>
      <c r="HBV155" s="1"/>
      <c r="HBY155" s="1"/>
      <c r="HCC155" s="19"/>
      <c r="HCD155" s="1"/>
      <c r="HCG155" s="1"/>
      <c r="HCK155" s="19"/>
      <c r="HCL155" s="1"/>
      <c r="HCO155" s="1"/>
      <c r="HCS155" s="19"/>
      <c r="HCT155" s="1"/>
      <c r="HCW155" s="1"/>
      <c r="HDA155" s="19"/>
      <c r="HDB155" s="1"/>
      <c r="HDE155" s="1"/>
      <c r="HDI155" s="19"/>
      <c r="HDJ155" s="1"/>
      <c r="HDM155" s="1"/>
      <c r="HDQ155" s="19"/>
      <c r="HDR155" s="1"/>
      <c r="HDU155" s="1"/>
      <c r="HDY155" s="19"/>
      <c r="HDZ155" s="1"/>
      <c r="HEC155" s="1"/>
      <c r="HEG155" s="19"/>
      <c r="HEH155" s="1"/>
      <c r="HEK155" s="1"/>
      <c r="HEO155" s="19"/>
      <c r="HEP155" s="1"/>
      <c r="HES155" s="1"/>
      <c r="HEW155" s="19"/>
      <c r="HEX155" s="1"/>
      <c r="HFA155" s="1"/>
      <c r="HFE155" s="19"/>
      <c r="HFF155" s="1"/>
      <c r="HFI155" s="1"/>
      <c r="HFM155" s="19"/>
      <c r="HFN155" s="1"/>
      <c r="HFQ155" s="1"/>
      <c r="HFU155" s="19"/>
      <c r="HFV155" s="1"/>
      <c r="HFY155" s="1"/>
      <c r="HGC155" s="19"/>
      <c r="HGD155" s="1"/>
      <c r="HGG155" s="1"/>
      <c r="HGK155" s="19"/>
      <c r="HGL155" s="1"/>
      <c r="HGO155" s="1"/>
      <c r="HGS155" s="19"/>
      <c r="HGT155" s="1"/>
      <c r="HGW155" s="1"/>
      <c r="HHA155" s="19"/>
      <c r="HHB155" s="1"/>
      <c r="HHE155" s="1"/>
      <c r="HHI155" s="19"/>
      <c r="HHJ155" s="1"/>
      <c r="HHM155" s="1"/>
      <c r="HHQ155" s="19"/>
      <c r="HHR155" s="1"/>
      <c r="HHU155" s="1"/>
      <c r="HHY155" s="19"/>
      <c r="HHZ155" s="1"/>
      <c r="HIC155" s="1"/>
      <c r="HIG155" s="19"/>
      <c r="HIH155" s="1"/>
      <c r="HIK155" s="1"/>
      <c r="HIO155" s="19"/>
      <c r="HIP155" s="1"/>
      <c r="HIS155" s="1"/>
      <c r="HIW155" s="19"/>
      <c r="HIX155" s="1"/>
      <c r="HJA155" s="1"/>
      <c r="HJE155" s="19"/>
      <c r="HJF155" s="1"/>
      <c r="HJI155" s="1"/>
      <c r="HJM155" s="19"/>
      <c r="HJN155" s="1"/>
      <c r="HJQ155" s="1"/>
      <c r="HJU155" s="19"/>
      <c r="HJV155" s="1"/>
      <c r="HJY155" s="1"/>
      <c r="HKC155" s="19"/>
      <c r="HKD155" s="1"/>
      <c r="HKG155" s="1"/>
      <c r="HKK155" s="19"/>
      <c r="HKL155" s="1"/>
      <c r="HKO155" s="1"/>
      <c r="HKS155" s="19"/>
      <c r="HKT155" s="1"/>
      <c r="HKW155" s="1"/>
      <c r="HLA155" s="19"/>
      <c r="HLB155" s="1"/>
      <c r="HLE155" s="1"/>
      <c r="HLI155" s="19"/>
      <c r="HLJ155" s="1"/>
      <c r="HLM155" s="1"/>
      <c r="HLQ155" s="19"/>
      <c r="HLR155" s="1"/>
      <c r="HLU155" s="1"/>
      <c r="HLY155" s="19"/>
      <c r="HLZ155" s="1"/>
      <c r="HMC155" s="1"/>
      <c r="HMG155" s="19"/>
      <c r="HMH155" s="1"/>
      <c r="HMK155" s="1"/>
      <c r="HMO155" s="19"/>
      <c r="HMP155" s="1"/>
      <c r="HMS155" s="1"/>
      <c r="HMW155" s="19"/>
      <c r="HMX155" s="1"/>
      <c r="HNA155" s="1"/>
      <c r="HNE155" s="19"/>
      <c r="HNF155" s="1"/>
      <c r="HNI155" s="1"/>
      <c r="HNM155" s="19"/>
      <c r="HNN155" s="1"/>
      <c r="HNQ155" s="1"/>
      <c r="HNU155" s="19"/>
      <c r="HNV155" s="1"/>
      <c r="HNY155" s="1"/>
      <c r="HOC155" s="19"/>
      <c r="HOD155" s="1"/>
      <c r="HOG155" s="1"/>
      <c r="HOK155" s="19"/>
      <c r="HOL155" s="1"/>
      <c r="HOO155" s="1"/>
      <c r="HOS155" s="19"/>
      <c r="HOT155" s="1"/>
      <c r="HOW155" s="1"/>
      <c r="HPA155" s="19"/>
      <c r="HPB155" s="1"/>
      <c r="HPE155" s="1"/>
      <c r="HPI155" s="19"/>
      <c r="HPJ155" s="1"/>
      <c r="HPM155" s="1"/>
      <c r="HPQ155" s="19"/>
      <c r="HPR155" s="1"/>
      <c r="HPU155" s="1"/>
      <c r="HPY155" s="19"/>
      <c r="HPZ155" s="1"/>
      <c r="HQC155" s="1"/>
      <c r="HQG155" s="19"/>
      <c r="HQH155" s="1"/>
      <c r="HQK155" s="1"/>
      <c r="HQO155" s="19"/>
      <c r="HQP155" s="1"/>
      <c r="HQS155" s="1"/>
      <c r="HQW155" s="19"/>
      <c r="HQX155" s="1"/>
      <c r="HRA155" s="1"/>
      <c r="HRE155" s="19"/>
      <c r="HRF155" s="1"/>
      <c r="HRI155" s="1"/>
      <c r="HRM155" s="19"/>
      <c r="HRN155" s="1"/>
      <c r="HRQ155" s="1"/>
      <c r="HRU155" s="19"/>
      <c r="HRV155" s="1"/>
      <c r="HRY155" s="1"/>
      <c r="HSC155" s="19"/>
      <c r="HSD155" s="1"/>
      <c r="HSG155" s="1"/>
      <c r="HSK155" s="19"/>
      <c r="HSL155" s="1"/>
      <c r="HSO155" s="1"/>
      <c r="HSS155" s="19"/>
      <c r="HST155" s="1"/>
      <c r="HSW155" s="1"/>
      <c r="HTA155" s="19"/>
      <c r="HTB155" s="1"/>
      <c r="HTE155" s="1"/>
      <c r="HTI155" s="19"/>
      <c r="HTJ155" s="1"/>
      <c r="HTM155" s="1"/>
      <c r="HTQ155" s="19"/>
      <c r="HTR155" s="1"/>
      <c r="HTU155" s="1"/>
      <c r="HTY155" s="19"/>
      <c r="HTZ155" s="1"/>
      <c r="HUC155" s="1"/>
      <c r="HUG155" s="19"/>
      <c r="HUH155" s="1"/>
      <c r="HUK155" s="1"/>
      <c r="HUO155" s="19"/>
      <c r="HUP155" s="1"/>
      <c r="HUS155" s="1"/>
      <c r="HUW155" s="19"/>
      <c r="HUX155" s="1"/>
      <c r="HVA155" s="1"/>
      <c r="HVE155" s="19"/>
      <c r="HVF155" s="1"/>
      <c r="HVI155" s="1"/>
      <c r="HVM155" s="19"/>
      <c r="HVN155" s="1"/>
      <c r="HVQ155" s="1"/>
      <c r="HVU155" s="19"/>
      <c r="HVV155" s="1"/>
      <c r="HVY155" s="1"/>
      <c r="HWC155" s="19"/>
      <c r="HWD155" s="1"/>
      <c r="HWG155" s="1"/>
      <c r="HWK155" s="19"/>
      <c r="HWL155" s="1"/>
      <c r="HWO155" s="1"/>
      <c r="HWS155" s="19"/>
      <c r="HWT155" s="1"/>
      <c r="HWW155" s="1"/>
      <c r="HXA155" s="19"/>
      <c r="HXB155" s="1"/>
      <c r="HXE155" s="1"/>
      <c r="HXI155" s="19"/>
      <c r="HXJ155" s="1"/>
      <c r="HXM155" s="1"/>
      <c r="HXQ155" s="19"/>
      <c r="HXR155" s="1"/>
      <c r="HXU155" s="1"/>
      <c r="HXY155" s="19"/>
      <c r="HXZ155" s="1"/>
      <c r="HYC155" s="1"/>
      <c r="HYG155" s="19"/>
      <c r="HYH155" s="1"/>
      <c r="HYK155" s="1"/>
      <c r="HYO155" s="19"/>
      <c r="HYP155" s="1"/>
      <c r="HYS155" s="1"/>
      <c r="HYW155" s="19"/>
      <c r="HYX155" s="1"/>
      <c r="HZA155" s="1"/>
      <c r="HZE155" s="19"/>
      <c r="HZF155" s="1"/>
      <c r="HZI155" s="1"/>
      <c r="HZM155" s="19"/>
      <c r="HZN155" s="1"/>
      <c r="HZQ155" s="1"/>
      <c r="HZU155" s="19"/>
      <c r="HZV155" s="1"/>
      <c r="HZY155" s="1"/>
      <c r="IAC155" s="19"/>
      <c r="IAD155" s="1"/>
      <c r="IAG155" s="1"/>
      <c r="IAK155" s="19"/>
      <c r="IAL155" s="1"/>
      <c r="IAO155" s="1"/>
      <c r="IAS155" s="19"/>
      <c r="IAT155" s="1"/>
      <c r="IAW155" s="1"/>
      <c r="IBA155" s="19"/>
      <c r="IBB155" s="1"/>
      <c r="IBE155" s="1"/>
      <c r="IBI155" s="19"/>
      <c r="IBJ155" s="1"/>
      <c r="IBM155" s="1"/>
      <c r="IBQ155" s="19"/>
      <c r="IBR155" s="1"/>
      <c r="IBU155" s="1"/>
      <c r="IBY155" s="19"/>
      <c r="IBZ155" s="1"/>
      <c r="ICC155" s="1"/>
      <c r="ICG155" s="19"/>
      <c r="ICH155" s="1"/>
      <c r="ICK155" s="1"/>
      <c r="ICO155" s="19"/>
      <c r="ICP155" s="1"/>
      <c r="ICS155" s="1"/>
      <c r="ICW155" s="19"/>
      <c r="ICX155" s="1"/>
      <c r="IDA155" s="1"/>
      <c r="IDE155" s="19"/>
      <c r="IDF155" s="1"/>
      <c r="IDI155" s="1"/>
      <c r="IDM155" s="19"/>
      <c r="IDN155" s="1"/>
      <c r="IDQ155" s="1"/>
      <c r="IDU155" s="19"/>
      <c r="IDV155" s="1"/>
      <c r="IDY155" s="1"/>
      <c r="IEC155" s="19"/>
      <c r="IED155" s="1"/>
      <c r="IEG155" s="1"/>
      <c r="IEK155" s="19"/>
      <c r="IEL155" s="1"/>
      <c r="IEO155" s="1"/>
      <c r="IES155" s="19"/>
      <c r="IET155" s="1"/>
      <c r="IEW155" s="1"/>
      <c r="IFA155" s="19"/>
      <c r="IFB155" s="1"/>
      <c r="IFE155" s="1"/>
      <c r="IFI155" s="19"/>
      <c r="IFJ155" s="1"/>
      <c r="IFM155" s="1"/>
      <c r="IFQ155" s="19"/>
      <c r="IFR155" s="1"/>
      <c r="IFU155" s="1"/>
      <c r="IFY155" s="19"/>
      <c r="IFZ155" s="1"/>
      <c r="IGC155" s="1"/>
      <c r="IGG155" s="19"/>
      <c r="IGH155" s="1"/>
      <c r="IGK155" s="1"/>
      <c r="IGO155" s="19"/>
      <c r="IGP155" s="1"/>
      <c r="IGS155" s="1"/>
      <c r="IGW155" s="19"/>
      <c r="IGX155" s="1"/>
      <c r="IHA155" s="1"/>
      <c r="IHE155" s="19"/>
      <c r="IHF155" s="1"/>
      <c r="IHI155" s="1"/>
      <c r="IHM155" s="19"/>
      <c r="IHN155" s="1"/>
      <c r="IHQ155" s="1"/>
      <c r="IHU155" s="19"/>
      <c r="IHV155" s="1"/>
      <c r="IHY155" s="1"/>
      <c r="IIC155" s="19"/>
      <c r="IID155" s="1"/>
      <c r="IIG155" s="1"/>
      <c r="IIK155" s="19"/>
      <c r="IIL155" s="1"/>
      <c r="IIO155" s="1"/>
      <c r="IIS155" s="19"/>
      <c r="IIT155" s="1"/>
      <c r="IIW155" s="1"/>
      <c r="IJA155" s="19"/>
      <c r="IJB155" s="1"/>
      <c r="IJE155" s="1"/>
      <c r="IJI155" s="19"/>
      <c r="IJJ155" s="1"/>
      <c r="IJM155" s="1"/>
      <c r="IJQ155" s="19"/>
      <c r="IJR155" s="1"/>
      <c r="IJU155" s="1"/>
      <c r="IJY155" s="19"/>
      <c r="IJZ155" s="1"/>
      <c r="IKC155" s="1"/>
      <c r="IKG155" s="19"/>
      <c r="IKH155" s="1"/>
      <c r="IKK155" s="1"/>
      <c r="IKO155" s="19"/>
      <c r="IKP155" s="1"/>
      <c r="IKS155" s="1"/>
      <c r="IKW155" s="19"/>
      <c r="IKX155" s="1"/>
      <c r="ILA155" s="1"/>
      <c r="ILE155" s="19"/>
      <c r="ILF155" s="1"/>
      <c r="ILI155" s="1"/>
      <c r="ILM155" s="19"/>
      <c r="ILN155" s="1"/>
      <c r="ILQ155" s="1"/>
      <c r="ILU155" s="19"/>
      <c r="ILV155" s="1"/>
      <c r="ILY155" s="1"/>
      <c r="IMC155" s="19"/>
      <c r="IMD155" s="1"/>
      <c r="IMG155" s="1"/>
      <c r="IMK155" s="19"/>
      <c r="IML155" s="1"/>
      <c r="IMO155" s="1"/>
      <c r="IMS155" s="19"/>
      <c r="IMT155" s="1"/>
      <c r="IMW155" s="1"/>
      <c r="INA155" s="19"/>
      <c r="INB155" s="1"/>
      <c r="INE155" s="1"/>
      <c r="INI155" s="19"/>
      <c r="INJ155" s="1"/>
      <c r="INM155" s="1"/>
      <c r="INQ155" s="19"/>
      <c r="INR155" s="1"/>
      <c r="INU155" s="1"/>
      <c r="INY155" s="19"/>
      <c r="INZ155" s="1"/>
      <c r="IOC155" s="1"/>
      <c r="IOG155" s="19"/>
      <c r="IOH155" s="1"/>
      <c r="IOK155" s="1"/>
      <c r="IOO155" s="19"/>
      <c r="IOP155" s="1"/>
      <c r="IOS155" s="1"/>
      <c r="IOW155" s="19"/>
      <c r="IOX155" s="1"/>
      <c r="IPA155" s="1"/>
      <c r="IPE155" s="19"/>
      <c r="IPF155" s="1"/>
      <c r="IPI155" s="1"/>
      <c r="IPM155" s="19"/>
      <c r="IPN155" s="1"/>
      <c r="IPQ155" s="1"/>
      <c r="IPU155" s="19"/>
      <c r="IPV155" s="1"/>
      <c r="IPY155" s="1"/>
      <c r="IQC155" s="19"/>
      <c r="IQD155" s="1"/>
      <c r="IQG155" s="1"/>
      <c r="IQK155" s="19"/>
      <c r="IQL155" s="1"/>
      <c r="IQO155" s="1"/>
      <c r="IQS155" s="19"/>
      <c r="IQT155" s="1"/>
      <c r="IQW155" s="1"/>
      <c r="IRA155" s="19"/>
      <c r="IRB155" s="1"/>
      <c r="IRE155" s="1"/>
      <c r="IRI155" s="19"/>
      <c r="IRJ155" s="1"/>
      <c r="IRM155" s="1"/>
      <c r="IRQ155" s="19"/>
      <c r="IRR155" s="1"/>
      <c r="IRU155" s="1"/>
      <c r="IRY155" s="19"/>
      <c r="IRZ155" s="1"/>
      <c r="ISC155" s="1"/>
      <c r="ISG155" s="19"/>
      <c r="ISH155" s="1"/>
      <c r="ISK155" s="1"/>
      <c r="ISO155" s="19"/>
      <c r="ISP155" s="1"/>
      <c r="ISS155" s="1"/>
      <c r="ISW155" s="19"/>
      <c r="ISX155" s="1"/>
      <c r="ITA155" s="1"/>
      <c r="ITE155" s="19"/>
      <c r="ITF155" s="1"/>
      <c r="ITI155" s="1"/>
      <c r="ITM155" s="19"/>
      <c r="ITN155" s="1"/>
      <c r="ITQ155" s="1"/>
      <c r="ITU155" s="19"/>
      <c r="ITV155" s="1"/>
      <c r="ITY155" s="1"/>
      <c r="IUC155" s="19"/>
      <c r="IUD155" s="1"/>
      <c r="IUG155" s="1"/>
      <c r="IUK155" s="19"/>
      <c r="IUL155" s="1"/>
      <c r="IUO155" s="1"/>
      <c r="IUS155" s="19"/>
      <c r="IUT155" s="1"/>
      <c r="IUW155" s="1"/>
      <c r="IVA155" s="19"/>
      <c r="IVB155" s="1"/>
      <c r="IVE155" s="1"/>
      <c r="IVI155" s="19"/>
      <c r="IVJ155" s="1"/>
      <c r="IVM155" s="1"/>
      <c r="IVQ155" s="19"/>
      <c r="IVR155" s="1"/>
      <c r="IVU155" s="1"/>
      <c r="IVY155" s="19"/>
      <c r="IVZ155" s="1"/>
      <c r="IWC155" s="1"/>
      <c r="IWG155" s="19"/>
      <c r="IWH155" s="1"/>
      <c r="IWK155" s="1"/>
      <c r="IWO155" s="19"/>
      <c r="IWP155" s="1"/>
      <c r="IWS155" s="1"/>
      <c r="IWW155" s="19"/>
      <c r="IWX155" s="1"/>
      <c r="IXA155" s="1"/>
      <c r="IXE155" s="19"/>
      <c r="IXF155" s="1"/>
      <c r="IXI155" s="1"/>
      <c r="IXM155" s="19"/>
      <c r="IXN155" s="1"/>
      <c r="IXQ155" s="1"/>
      <c r="IXU155" s="19"/>
      <c r="IXV155" s="1"/>
      <c r="IXY155" s="1"/>
      <c r="IYC155" s="19"/>
      <c r="IYD155" s="1"/>
      <c r="IYG155" s="1"/>
      <c r="IYK155" s="19"/>
      <c r="IYL155" s="1"/>
      <c r="IYO155" s="1"/>
      <c r="IYS155" s="19"/>
      <c r="IYT155" s="1"/>
      <c r="IYW155" s="1"/>
      <c r="IZA155" s="19"/>
      <c r="IZB155" s="1"/>
      <c r="IZE155" s="1"/>
      <c r="IZI155" s="19"/>
      <c r="IZJ155" s="1"/>
      <c r="IZM155" s="1"/>
      <c r="IZQ155" s="19"/>
      <c r="IZR155" s="1"/>
      <c r="IZU155" s="1"/>
      <c r="IZY155" s="19"/>
      <c r="IZZ155" s="1"/>
      <c r="JAC155" s="1"/>
      <c r="JAG155" s="19"/>
      <c r="JAH155" s="1"/>
      <c r="JAK155" s="1"/>
      <c r="JAO155" s="19"/>
      <c r="JAP155" s="1"/>
      <c r="JAS155" s="1"/>
      <c r="JAW155" s="19"/>
      <c r="JAX155" s="1"/>
      <c r="JBA155" s="1"/>
      <c r="JBE155" s="19"/>
      <c r="JBF155" s="1"/>
      <c r="JBI155" s="1"/>
      <c r="JBM155" s="19"/>
      <c r="JBN155" s="1"/>
      <c r="JBQ155" s="1"/>
      <c r="JBU155" s="19"/>
      <c r="JBV155" s="1"/>
      <c r="JBY155" s="1"/>
      <c r="JCC155" s="19"/>
      <c r="JCD155" s="1"/>
      <c r="JCG155" s="1"/>
      <c r="JCK155" s="19"/>
      <c r="JCL155" s="1"/>
      <c r="JCO155" s="1"/>
      <c r="JCS155" s="19"/>
      <c r="JCT155" s="1"/>
      <c r="JCW155" s="1"/>
      <c r="JDA155" s="19"/>
      <c r="JDB155" s="1"/>
      <c r="JDE155" s="1"/>
      <c r="JDI155" s="19"/>
      <c r="JDJ155" s="1"/>
      <c r="JDM155" s="1"/>
      <c r="JDQ155" s="19"/>
      <c r="JDR155" s="1"/>
      <c r="JDU155" s="1"/>
      <c r="JDY155" s="19"/>
      <c r="JDZ155" s="1"/>
      <c r="JEC155" s="1"/>
      <c r="JEG155" s="19"/>
      <c r="JEH155" s="1"/>
      <c r="JEK155" s="1"/>
      <c r="JEO155" s="19"/>
      <c r="JEP155" s="1"/>
      <c r="JES155" s="1"/>
      <c r="JEW155" s="19"/>
      <c r="JEX155" s="1"/>
      <c r="JFA155" s="1"/>
      <c r="JFE155" s="19"/>
      <c r="JFF155" s="1"/>
      <c r="JFI155" s="1"/>
      <c r="JFM155" s="19"/>
      <c r="JFN155" s="1"/>
      <c r="JFQ155" s="1"/>
      <c r="JFU155" s="19"/>
      <c r="JFV155" s="1"/>
      <c r="JFY155" s="1"/>
      <c r="JGC155" s="19"/>
      <c r="JGD155" s="1"/>
      <c r="JGG155" s="1"/>
      <c r="JGK155" s="19"/>
      <c r="JGL155" s="1"/>
      <c r="JGO155" s="1"/>
      <c r="JGS155" s="19"/>
      <c r="JGT155" s="1"/>
      <c r="JGW155" s="1"/>
      <c r="JHA155" s="19"/>
      <c r="JHB155" s="1"/>
      <c r="JHE155" s="1"/>
      <c r="JHI155" s="19"/>
      <c r="JHJ155" s="1"/>
      <c r="JHM155" s="1"/>
      <c r="JHQ155" s="19"/>
      <c r="JHR155" s="1"/>
      <c r="JHU155" s="1"/>
      <c r="JHY155" s="19"/>
      <c r="JHZ155" s="1"/>
      <c r="JIC155" s="1"/>
      <c r="JIG155" s="19"/>
      <c r="JIH155" s="1"/>
      <c r="JIK155" s="1"/>
      <c r="JIO155" s="19"/>
      <c r="JIP155" s="1"/>
      <c r="JIS155" s="1"/>
      <c r="JIW155" s="19"/>
      <c r="JIX155" s="1"/>
      <c r="JJA155" s="1"/>
      <c r="JJE155" s="19"/>
      <c r="JJF155" s="1"/>
      <c r="JJI155" s="1"/>
      <c r="JJM155" s="19"/>
      <c r="JJN155" s="1"/>
      <c r="JJQ155" s="1"/>
      <c r="JJU155" s="19"/>
      <c r="JJV155" s="1"/>
      <c r="JJY155" s="1"/>
      <c r="JKC155" s="19"/>
      <c r="JKD155" s="1"/>
      <c r="JKG155" s="1"/>
      <c r="JKK155" s="19"/>
      <c r="JKL155" s="1"/>
      <c r="JKO155" s="1"/>
      <c r="JKS155" s="19"/>
      <c r="JKT155" s="1"/>
      <c r="JKW155" s="1"/>
      <c r="JLA155" s="19"/>
      <c r="JLB155" s="1"/>
      <c r="JLE155" s="1"/>
      <c r="JLI155" s="19"/>
      <c r="JLJ155" s="1"/>
      <c r="JLM155" s="1"/>
      <c r="JLQ155" s="19"/>
      <c r="JLR155" s="1"/>
      <c r="JLU155" s="1"/>
      <c r="JLY155" s="19"/>
      <c r="JLZ155" s="1"/>
      <c r="JMC155" s="1"/>
      <c r="JMG155" s="19"/>
      <c r="JMH155" s="1"/>
      <c r="JMK155" s="1"/>
      <c r="JMO155" s="19"/>
      <c r="JMP155" s="1"/>
      <c r="JMS155" s="1"/>
      <c r="JMW155" s="19"/>
      <c r="JMX155" s="1"/>
      <c r="JNA155" s="1"/>
      <c r="JNE155" s="19"/>
      <c r="JNF155" s="1"/>
      <c r="JNI155" s="1"/>
      <c r="JNM155" s="19"/>
      <c r="JNN155" s="1"/>
      <c r="JNQ155" s="1"/>
      <c r="JNU155" s="19"/>
      <c r="JNV155" s="1"/>
      <c r="JNY155" s="1"/>
      <c r="JOC155" s="19"/>
      <c r="JOD155" s="1"/>
      <c r="JOG155" s="1"/>
      <c r="JOK155" s="19"/>
      <c r="JOL155" s="1"/>
      <c r="JOO155" s="1"/>
      <c r="JOS155" s="19"/>
      <c r="JOT155" s="1"/>
      <c r="JOW155" s="1"/>
      <c r="JPA155" s="19"/>
      <c r="JPB155" s="1"/>
      <c r="JPE155" s="1"/>
      <c r="JPI155" s="19"/>
      <c r="JPJ155" s="1"/>
      <c r="JPM155" s="1"/>
      <c r="JPQ155" s="19"/>
      <c r="JPR155" s="1"/>
      <c r="JPU155" s="1"/>
      <c r="JPY155" s="19"/>
      <c r="JPZ155" s="1"/>
      <c r="JQC155" s="1"/>
      <c r="JQG155" s="19"/>
      <c r="JQH155" s="1"/>
      <c r="JQK155" s="1"/>
      <c r="JQO155" s="19"/>
      <c r="JQP155" s="1"/>
      <c r="JQS155" s="1"/>
      <c r="JQW155" s="19"/>
      <c r="JQX155" s="1"/>
      <c r="JRA155" s="1"/>
      <c r="JRE155" s="19"/>
      <c r="JRF155" s="1"/>
      <c r="JRI155" s="1"/>
      <c r="JRM155" s="19"/>
      <c r="JRN155" s="1"/>
      <c r="JRQ155" s="1"/>
      <c r="JRU155" s="19"/>
      <c r="JRV155" s="1"/>
      <c r="JRY155" s="1"/>
      <c r="JSC155" s="19"/>
      <c r="JSD155" s="1"/>
      <c r="JSG155" s="1"/>
      <c r="JSK155" s="19"/>
      <c r="JSL155" s="1"/>
      <c r="JSO155" s="1"/>
      <c r="JSS155" s="19"/>
      <c r="JST155" s="1"/>
      <c r="JSW155" s="1"/>
      <c r="JTA155" s="19"/>
      <c r="JTB155" s="1"/>
      <c r="JTE155" s="1"/>
      <c r="JTI155" s="19"/>
      <c r="JTJ155" s="1"/>
      <c r="JTM155" s="1"/>
      <c r="JTQ155" s="19"/>
      <c r="JTR155" s="1"/>
      <c r="JTU155" s="1"/>
      <c r="JTY155" s="19"/>
      <c r="JTZ155" s="1"/>
      <c r="JUC155" s="1"/>
      <c r="JUG155" s="19"/>
      <c r="JUH155" s="1"/>
      <c r="JUK155" s="1"/>
      <c r="JUO155" s="19"/>
      <c r="JUP155" s="1"/>
      <c r="JUS155" s="1"/>
      <c r="JUW155" s="19"/>
      <c r="JUX155" s="1"/>
      <c r="JVA155" s="1"/>
      <c r="JVE155" s="19"/>
      <c r="JVF155" s="1"/>
      <c r="JVI155" s="1"/>
      <c r="JVM155" s="19"/>
      <c r="JVN155" s="1"/>
      <c r="JVQ155" s="1"/>
      <c r="JVU155" s="19"/>
      <c r="JVV155" s="1"/>
      <c r="JVY155" s="1"/>
      <c r="JWC155" s="19"/>
      <c r="JWD155" s="1"/>
      <c r="JWG155" s="1"/>
      <c r="JWK155" s="19"/>
      <c r="JWL155" s="1"/>
      <c r="JWO155" s="1"/>
      <c r="JWS155" s="19"/>
      <c r="JWT155" s="1"/>
      <c r="JWW155" s="1"/>
      <c r="JXA155" s="19"/>
      <c r="JXB155" s="1"/>
      <c r="JXE155" s="1"/>
      <c r="JXI155" s="19"/>
      <c r="JXJ155" s="1"/>
      <c r="JXM155" s="1"/>
      <c r="JXQ155" s="19"/>
      <c r="JXR155" s="1"/>
      <c r="JXU155" s="1"/>
      <c r="JXY155" s="19"/>
      <c r="JXZ155" s="1"/>
      <c r="JYC155" s="1"/>
      <c r="JYG155" s="19"/>
      <c r="JYH155" s="1"/>
      <c r="JYK155" s="1"/>
      <c r="JYO155" s="19"/>
      <c r="JYP155" s="1"/>
      <c r="JYS155" s="1"/>
      <c r="JYW155" s="19"/>
      <c r="JYX155" s="1"/>
      <c r="JZA155" s="1"/>
      <c r="JZE155" s="19"/>
      <c r="JZF155" s="1"/>
      <c r="JZI155" s="1"/>
      <c r="JZM155" s="19"/>
      <c r="JZN155" s="1"/>
      <c r="JZQ155" s="1"/>
      <c r="JZU155" s="19"/>
      <c r="JZV155" s="1"/>
      <c r="JZY155" s="1"/>
      <c r="KAC155" s="19"/>
      <c r="KAD155" s="1"/>
      <c r="KAG155" s="1"/>
      <c r="KAK155" s="19"/>
      <c r="KAL155" s="1"/>
      <c r="KAO155" s="1"/>
      <c r="KAS155" s="19"/>
      <c r="KAT155" s="1"/>
      <c r="KAW155" s="1"/>
      <c r="KBA155" s="19"/>
      <c r="KBB155" s="1"/>
      <c r="KBE155" s="1"/>
      <c r="KBI155" s="19"/>
      <c r="KBJ155" s="1"/>
      <c r="KBM155" s="1"/>
      <c r="KBQ155" s="19"/>
      <c r="KBR155" s="1"/>
      <c r="KBU155" s="1"/>
      <c r="KBY155" s="19"/>
      <c r="KBZ155" s="1"/>
      <c r="KCC155" s="1"/>
      <c r="KCG155" s="19"/>
      <c r="KCH155" s="1"/>
      <c r="KCK155" s="1"/>
      <c r="KCO155" s="19"/>
      <c r="KCP155" s="1"/>
      <c r="KCS155" s="1"/>
      <c r="KCW155" s="19"/>
      <c r="KCX155" s="1"/>
      <c r="KDA155" s="1"/>
      <c r="KDE155" s="19"/>
      <c r="KDF155" s="1"/>
      <c r="KDI155" s="1"/>
      <c r="KDM155" s="19"/>
      <c r="KDN155" s="1"/>
      <c r="KDQ155" s="1"/>
      <c r="KDU155" s="19"/>
      <c r="KDV155" s="1"/>
      <c r="KDY155" s="1"/>
      <c r="KEC155" s="19"/>
      <c r="KED155" s="1"/>
      <c r="KEG155" s="1"/>
      <c r="KEK155" s="19"/>
      <c r="KEL155" s="1"/>
      <c r="KEO155" s="1"/>
      <c r="KES155" s="19"/>
      <c r="KET155" s="1"/>
      <c r="KEW155" s="1"/>
      <c r="KFA155" s="19"/>
      <c r="KFB155" s="1"/>
      <c r="KFE155" s="1"/>
      <c r="KFI155" s="19"/>
      <c r="KFJ155" s="1"/>
      <c r="KFM155" s="1"/>
      <c r="KFQ155" s="19"/>
      <c r="KFR155" s="1"/>
      <c r="KFU155" s="1"/>
      <c r="KFY155" s="19"/>
      <c r="KFZ155" s="1"/>
      <c r="KGC155" s="1"/>
      <c r="KGG155" s="19"/>
      <c r="KGH155" s="1"/>
      <c r="KGK155" s="1"/>
      <c r="KGO155" s="19"/>
      <c r="KGP155" s="1"/>
      <c r="KGS155" s="1"/>
      <c r="KGW155" s="19"/>
      <c r="KGX155" s="1"/>
      <c r="KHA155" s="1"/>
      <c r="KHE155" s="19"/>
      <c r="KHF155" s="1"/>
      <c r="KHI155" s="1"/>
      <c r="KHM155" s="19"/>
      <c r="KHN155" s="1"/>
      <c r="KHQ155" s="1"/>
      <c r="KHU155" s="19"/>
      <c r="KHV155" s="1"/>
      <c r="KHY155" s="1"/>
      <c r="KIC155" s="19"/>
      <c r="KID155" s="1"/>
      <c r="KIG155" s="1"/>
      <c r="KIK155" s="19"/>
      <c r="KIL155" s="1"/>
      <c r="KIO155" s="1"/>
      <c r="KIS155" s="19"/>
      <c r="KIT155" s="1"/>
      <c r="KIW155" s="1"/>
      <c r="KJA155" s="19"/>
      <c r="KJB155" s="1"/>
      <c r="KJE155" s="1"/>
      <c r="KJI155" s="19"/>
      <c r="KJJ155" s="1"/>
      <c r="KJM155" s="1"/>
      <c r="KJQ155" s="19"/>
      <c r="KJR155" s="1"/>
      <c r="KJU155" s="1"/>
      <c r="KJY155" s="19"/>
      <c r="KJZ155" s="1"/>
      <c r="KKC155" s="1"/>
      <c r="KKG155" s="19"/>
      <c r="KKH155" s="1"/>
      <c r="KKK155" s="1"/>
      <c r="KKO155" s="19"/>
      <c r="KKP155" s="1"/>
      <c r="KKS155" s="1"/>
      <c r="KKW155" s="19"/>
      <c r="KKX155" s="1"/>
      <c r="KLA155" s="1"/>
      <c r="KLE155" s="19"/>
      <c r="KLF155" s="1"/>
      <c r="KLI155" s="1"/>
      <c r="KLM155" s="19"/>
      <c r="KLN155" s="1"/>
      <c r="KLQ155" s="1"/>
      <c r="KLU155" s="19"/>
      <c r="KLV155" s="1"/>
      <c r="KLY155" s="1"/>
      <c r="KMC155" s="19"/>
      <c r="KMD155" s="1"/>
      <c r="KMG155" s="1"/>
      <c r="KMK155" s="19"/>
      <c r="KML155" s="1"/>
      <c r="KMO155" s="1"/>
      <c r="KMS155" s="19"/>
      <c r="KMT155" s="1"/>
      <c r="KMW155" s="1"/>
      <c r="KNA155" s="19"/>
      <c r="KNB155" s="1"/>
      <c r="KNE155" s="1"/>
      <c r="KNI155" s="19"/>
      <c r="KNJ155" s="1"/>
      <c r="KNM155" s="1"/>
      <c r="KNQ155" s="19"/>
      <c r="KNR155" s="1"/>
      <c r="KNU155" s="1"/>
      <c r="KNY155" s="19"/>
      <c r="KNZ155" s="1"/>
      <c r="KOC155" s="1"/>
      <c r="KOG155" s="19"/>
      <c r="KOH155" s="1"/>
      <c r="KOK155" s="1"/>
      <c r="KOO155" s="19"/>
      <c r="KOP155" s="1"/>
      <c r="KOS155" s="1"/>
      <c r="KOW155" s="19"/>
      <c r="KOX155" s="1"/>
      <c r="KPA155" s="1"/>
      <c r="KPE155" s="19"/>
      <c r="KPF155" s="1"/>
      <c r="KPI155" s="1"/>
      <c r="KPM155" s="19"/>
      <c r="KPN155" s="1"/>
      <c r="KPQ155" s="1"/>
      <c r="KPU155" s="19"/>
      <c r="KPV155" s="1"/>
      <c r="KPY155" s="1"/>
      <c r="KQC155" s="19"/>
      <c r="KQD155" s="1"/>
      <c r="KQG155" s="1"/>
      <c r="KQK155" s="19"/>
      <c r="KQL155" s="1"/>
      <c r="KQO155" s="1"/>
      <c r="KQS155" s="19"/>
      <c r="KQT155" s="1"/>
      <c r="KQW155" s="1"/>
      <c r="KRA155" s="19"/>
      <c r="KRB155" s="1"/>
      <c r="KRE155" s="1"/>
      <c r="KRI155" s="19"/>
      <c r="KRJ155" s="1"/>
      <c r="KRM155" s="1"/>
      <c r="KRQ155" s="19"/>
      <c r="KRR155" s="1"/>
      <c r="KRU155" s="1"/>
      <c r="KRY155" s="19"/>
      <c r="KRZ155" s="1"/>
      <c r="KSC155" s="1"/>
      <c r="KSG155" s="19"/>
      <c r="KSH155" s="1"/>
      <c r="KSK155" s="1"/>
      <c r="KSO155" s="19"/>
      <c r="KSP155" s="1"/>
      <c r="KSS155" s="1"/>
      <c r="KSW155" s="19"/>
      <c r="KSX155" s="1"/>
      <c r="KTA155" s="1"/>
      <c r="KTE155" s="19"/>
      <c r="KTF155" s="1"/>
      <c r="KTI155" s="1"/>
      <c r="KTM155" s="19"/>
      <c r="KTN155" s="1"/>
      <c r="KTQ155" s="1"/>
      <c r="KTU155" s="19"/>
      <c r="KTV155" s="1"/>
      <c r="KTY155" s="1"/>
      <c r="KUC155" s="19"/>
      <c r="KUD155" s="1"/>
      <c r="KUG155" s="1"/>
      <c r="KUK155" s="19"/>
      <c r="KUL155" s="1"/>
      <c r="KUO155" s="1"/>
      <c r="KUS155" s="19"/>
      <c r="KUT155" s="1"/>
      <c r="KUW155" s="1"/>
      <c r="KVA155" s="19"/>
      <c r="KVB155" s="1"/>
      <c r="KVE155" s="1"/>
      <c r="KVI155" s="19"/>
      <c r="KVJ155" s="1"/>
      <c r="KVM155" s="1"/>
      <c r="KVQ155" s="19"/>
      <c r="KVR155" s="1"/>
      <c r="KVU155" s="1"/>
      <c r="KVY155" s="19"/>
      <c r="KVZ155" s="1"/>
      <c r="KWC155" s="1"/>
      <c r="KWG155" s="19"/>
      <c r="KWH155" s="1"/>
      <c r="KWK155" s="1"/>
      <c r="KWO155" s="19"/>
      <c r="KWP155" s="1"/>
      <c r="KWS155" s="1"/>
      <c r="KWW155" s="19"/>
      <c r="KWX155" s="1"/>
      <c r="KXA155" s="1"/>
      <c r="KXE155" s="19"/>
      <c r="KXF155" s="1"/>
      <c r="KXI155" s="1"/>
      <c r="KXM155" s="19"/>
      <c r="KXN155" s="1"/>
      <c r="KXQ155" s="1"/>
      <c r="KXU155" s="19"/>
      <c r="KXV155" s="1"/>
      <c r="KXY155" s="1"/>
      <c r="KYC155" s="19"/>
      <c r="KYD155" s="1"/>
      <c r="KYG155" s="1"/>
      <c r="KYK155" s="19"/>
      <c r="KYL155" s="1"/>
      <c r="KYO155" s="1"/>
      <c r="KYS155" s="19"/>
      <c r="KYT155" s="1"/>
      <c r="KYW155" s="1"/>
      <c r="KZA155" s="19"/>
      <c r="KZB155" s="1"/>
      <c r="KZE155" s="1"/>
      <c r="KZI155" s="19"/>
      <c r="KZJ155" s="1"/>
      <c r="KZM155" s="1"/>
      <c r="KZQ155" s="19"/>
      <c r="KZR155" s="1"/>
      <c r="KZU155" s="1"/>
      <c r="KZY155" s="19"/>
      <c r="KZZ155" s="1"/>
      <c r="LAC155" s="1"/>
      <c r="LAG155" s="19"/>
      <c r="LAH155" s="1"/>
      <c r="LAK155" s="1"/>
      <c r="LAO155" s="19"/>
      <c r="LAP155" s="1"/>
      <c r="LAS155" s="1"/>
      <c r="LAW155" s="19"/>
      <c r="LAX155" s="1"/>
      <c r="LBA155" s="1"/>
      <c r="LBE155" s="19"/>
      <c r="LBF155" s="1"/>
      <c r="LBI155" s="1"/>
      <c r="LBM155" s="19"/>
      <c r="LBN155" s="1"/>
      <c r="LBQ155" s="1"/>
      <c r="LBU155" s="19"/>
      <c r="LBV155" s="1"/>
      <c r="LBY155" s="1"/>
      <c r="LCC155" s="19"/>
      <c r="LCD155" s="1"/>
      <c r="LCG155" s="1"/>
      <c r="LCK155" s="19"/>
      <c r="LCL155" s="1"/>
      <c r="LCO155" s="1"/>
      <c r="LCS155" s="19"/>
      <c r="LCT155" s="1"/>
      <c r="LCW155" s="1"/>
      <c r="LDA155" s="19"/>
      <c r="LDB155" s="1"/>
      <c r="LDE155" s="1"/>
      <c r="LDI155" s="19"/>
      <c r="LDJ155" s="1"/>
      <c r="LDM155" s="1"/>
      <c r="LDQ155" s="19"/>
      <c r="LDR155" s="1"/>
      <c r="LDU155" s="1"/>
      <c r="LDY155" s="19"/>
      <c r="LDZ155" s="1"/>
      <c r="LEC155" s="1"/>
      <c r="LEG155" s="19"/>
      <c r="LEH155" s="1"/>
      <c r="LEK155" s="1"/>
      <c r="LEO155" s="19"/>
      <c r="LEP155" s="1"/>
      <c r="LES155" s="1"/>
      <c r="LEW155" s="19"/>
      <c r="LEX155" s="1"/>
      <c r="LFA155" s="1"/>
      <c r="LFE155" s="19"/>
      <c r="LFF155" s="1"/>
      <c r="LFI155" s="1"/>
      <c r="LFM155" s="19"/>
      <c r="LFN155" s="1"/>
      <c r="LFQ155" s="1"/>
      <c r="LFU155" s="19"/>
      <c r="LFV155" s="1"/>
      <c r="LFY155" s="1"/>
      <c r="LGC155" s="19"/>
      <c r="LGD155" s="1"/>
      <c r="LGG155" s="1"/>
      <c r="LGK155" s="19"/>
      <c r="LGL155" s="1"/>
      <c r="LGO155" s="1"/>
      <c r="LGS155" s="19"/>
      <c r="LGT155" s="1"/>
      <c r="LGW155" s="1"/>
      <c r="LHA155" s="19"/>
      <c r="LHB155" s="1"/>
      <c r="LHE155" s="1"/>
      <c r="LHI155" s="19"/>
      <c r="LHJ155" s="1"/>
      <c r="LHM155" s="1"/>
      <c r="LHQ155" s="19"/>
      <c r="LHR155" s="1"/>
      <c r="LHU155" s="1"/>
      <c r="LHY155" s="19"/>
      <c r="LHZ155" s="1"/>
      <c r="LIC155" s="1"/>
      <c r="LIG155" s="19"/>
      <c r="LIH155" s="1"/>
      <c r="LIK155" s="1"/>
      <c r="LIO155" s="19"/>
      <c r="LIP155" s="1"/>
      <c r="LIS155" s="1"/>
      <c r="LIW155" s="19"/>
      <c r="LIX155" s="1"/>
      <c r="LJA155" s="1"/>
      <c r="LJE155" s="19"/>
      <c r="LJF155" s="1"/>
      <c r="LJI155" s="1"/>
      <c r="LJM155" s="19"/>
      <c r="LJN155" s="1"/>
      <c r="LJQ155" s="1"/>
      <c r="LJU155" s="19"/>
      <c r="LJV155" s="1"/>
      <c r="LJY155" s="1"/>
      <c r="LKC155" s="19"/>
      <c r="LKD155" s="1"/>
      <c r="LKG155" s="1"/>
      <c r="LKK155" s="19"/>
      <c r="LKL155" s="1"/>
      <c r="LKO155" s="1"/>
      <c r="LKS155" s="19"/>
      <c r="LKT155" s="1"/>
      <c r="LKW155" s="1"/>
      <c r="LLA155" s="19"/>
      <c r="LLB155" s="1"/>
      <c r="LLE155" s="1"/>
      <c r="LLI155" s="19"/>
      <c r="LLJ155" s="1"/>
      <c r="LLM155" s="1"/>
      <c r="LLQ155" s="19"/>
      <c r="LLR155" s="1"/>
      <c r="LLU155" s="1"/>
      <c r="LLY155" s="19"/>
      <c r="LLZ155" s="1"/>
      <c r="LMC155" s="1"/>
      <c r="LMG155" s="19"/>
      <c r="LMH155" s="1"/>
      <c r="LMK155" s="1"/>
      <c r="LMO155" s="19"/>
      <c r="LMP155" s="1"/>
      <c r="LMS155" s="1"/>
      <c r="LMW155" s="19"/>
      <c r="LMX155" s="1"/>
      <c r="LNA155" s="1"/>
      <c r="LNE155" s="19"/>
      <c r="LNF155" s="1"/>
      <c r="LNI155" s="1"/>
      <c r="LNM155" s="19"/>
      <c r="LNN155" s="1"/>
      <c r="LNQ155" s="1"/>
      <c r="LNU155" s="19"/>
      <c r="LNV155" s="1"/>
      <c r="LNY155" s="1"/>
      <c r="LOC155" s="19"/>
      <c r="LOD155" s="1"/>
      <c r="LOG155" s="1"/>
      <c r="LOK155" s="19"/>
      <c r="LOL155" s="1"/>
      <c r="LOO155" s="1"/>
      <c r="LOS155" s="19"/>
      <c r="LOT155" s="1"/>
      <c r="LOW155" s="1"/>
      <c r="LPA155" s="19"/>
      <c r="LPB155" s="1"/>
      <c r="LPE155" s="1"/>
      <c r="LPI155" s="19"/>
      <c r="LPJ155" s="1"/>
      <c r="LPM155" s="1"/>
      <c r="LPQ155" s="19"/>
      <c r="LPR155" s="1"/>
      <c r="LPU155" s="1"/>
      <c r="LPY155" s="19"/>
      <c r="LPZ155" s="1"/>
      <c r="LQC155" s="1"/>
      <c r="LQG155" s="19"/>
      <c r="LQH155" s="1"/>
      <c r="LQK155" s="1"/>
      <c r="LQO155" s="19"/>
      <c r="LQP155" s="1"/>
      <c r="LQS155" s="1"/>
      <c r="LQW155" s="19"/>
      <c r="LQX155" s="1"/>
      <c r="LRA155" s="1"/>
      <c r="LRE155" s="19"/>
      <c r="LRF155" s="1"/>
      <c r="LRI155" s="1"/>
      <c r="LRM155" s="19"/>
      <c r="LRN155" s="1"/>
      <c r="LRQ155" s="1"/>
      <c r="LRU155" s="19"/>
      <c r="LRV155" s="1"/>
      <c r="LRY155" s="1"/>
      <c r="LSC155" s="19"/>
      <c r="LSD155" s="1"/>
      <c r="LSG155" s="1"/>
      <c r="LSK155" s="19"/>
      <c r="LSL155" s="1"/>
      <c r="LSO155" s="1"/>
      <c r="LSS155" s="19"/>
      <c r="LST155" s="1"/>
      <c r="LSW155" s="1"/>
      <c r="LTA155" s="19"/>
      <c r="LTB155" s="1"/>
      <c r="LTE155" s="1"/>
      <c r="LTI155" s="19"/>
      <c r="LTJ155" s="1"/>
      <c r="LTM155" s="1"/>
      <c r="LTQ155" s="19"/>
      <c r="LTR155" s="1"/>
      <c r="LTU155" s="1"/>
      <c r="LTY155" s="19"/>
      <c r="LTZ155" s="1"/>
      <c r="LUC155" s="1"/>
      <c r="LUG155" s="19"/>
      <c r="LUH155" s="1"/>
      <c r="LUK155" s="1"/>
      <c r="LUO155" s="19"/>
      <c r="LUP155" s="1"/>
      <c r="LUS155" s="1"/>
      <c r="LUW155" s="19"/>
      <c r="LUX155" s="1"/>
      <c r="LVA155" s="1"/>
      <c r="LVE155" s="19"/>
      <c r="LVF155" s="1"/>
      <c r="LVI155" s="1"/>
      <c r="LVM155" s="19"/>
      <c r="LVN155" s="1"/>
      <c r="LVQ155" s="1"/>
      <c r="LVU155" s="19"/>
      <c r="LVV155" s="1"/>
      <c r="LVY155" s="1"/>
      <c r="LWC155" s="19"/>
      <c r="LWD155" s="1"/>
      <c r="LWG155" s="1"/>
      <c r="LWK155" s="19"/>
      <c r="LWL155" s="1"/>
      <c r="LWO155" s="1"/>
      <c r="LWS155" s="19"/>
      <c r="LWT155" s="1"/>
      <c r="LWW155" s="1"/>
      <c r="LXA155" s="19"/>
      <c r="LXB155" s="1"/>
      <c r="LXE155" s="1"/>
      <c r="LXI155" s="19"/>
      <c r="LXJ155" s="1"/>
      <c r="LXM155" s="1"/>
      <c r="LXQ155" s="19"/>
      <c r="LXR155" s="1"/>
      <c r="LXU155" s="1"/>
      <c r="LXY155" s="19"/>
      <c r="LXZ155" s="1"/>
      <c r="LYC155" s="1"/>
      <c r="LYG155" s="19"/>
      <c r="LYH155" s="1"/>
      <c r="LYK155" s="1"/>
      <c r="LYO155" s="19"/>
      <c r="LYP155" s="1"/>
      <c r="LYS155" s="1"/>
      <c r="LYW155" s="19"/>
      <c r="LYX155" s="1"/>
      <c r="LZA155" s="1"/>
      <c r="LZE155" s="19"/>
      <c r="LZF155" s="1"/>
      <c r="LZI155" s="1"/>
      <c r="LZM155" s="19"/>
      <c r="LZN155" s="1"/>
      <c r="LZQ155" s="1"/>
      <c r="LZU155" s="19"/>
      <c r="LZV155" s="1"/>
      <c r="LZY155" s="1"/>
      <c r="MAC155" s="19"/>
      <c r="MAD155" s="1"/>
      <c r="MAG155" s="1"/>
      <c r="MAK155" s="19"/>
      <c r="MAL155" s="1"/>
      <c r="MAO155" s="1"/>
      <c r="MAS155" s="19"/>
      <c r="MAT155" s="1"/>
      <c r="MAW155" s="1"/>
      <c r="MBA155" s="19"/>
      <c r="MBB155" s="1"/>
      <c r="MBE155" s="1"/>
      <c r="MBI155" s="19"/>
      <c r="MBJ155" s="1"/>
      <c r="MBM155" s="1"/>
      <c r="MBQ155" s="19"/>
      <c r="MBR155" s="1"/>
      <c r="MBU155" s="1"/>
      <c r="MBY155" s="19"/>
      <c r="MBZ155" s="1"/>
      <c r="MCC155" s="1"/>
      <c r="MCG155" s="19"/>
      <c r="MCH155" s="1"/>
      <c r="MCK155" s="1"/>
      <c r="MCO155" s="19"/>
      <c r="MCP155" s="1"/>
      <c r="MCS155" s="1"/>
      <c r="MCW155" s="19"/>
      <c r="MCX155" s="1"/>
      <c r="MDA155" s="1"/>
      <c r="MDE155" s="19"/>
      <c r="MDF155" s="1"/>
      <c r="MDI155" s="1"/>
      <c r="MDM155" s="19"/>
      <c r="MDN155" s="1"/>
      <c r="MDQ155" s="1"/>
      <c r="MDU155" s="19"/>
      <c r="MDV155" s="1"/>
      <c r="MDY155" s="1"/>
      <c r="MEC155" s="19"/>
      <c r="MED155" s="1"/>
      <c r="MEG155" s="1"/>
      <c r="MEK155" s="19"/>
      <c r="MEL155" s="1"/>
      <c r="MEO155" s="1"/>
      <c r="MES155" s="19"/>
      <c r="MET155" s="1"/>
      <c r="MEW155" s="1"/>
      <c r="MFA155" s="19"/>
      <c r="MFB155" s="1"/>
      <c r="MFE155" s="1"/>
      <c r="MFI155" s="19"/>
      <c r="MFJ155" s="1"/>
      <c r="MFM155" s="1"/>
      <c r="MFQ155" s="19"/>
      <c r="MFR155" s="1"/>
      <c r="MFU155" s="1"/>
      <c r="MFY155" s="19"/>
      <c r="MFZ155" s="1"/>
      <c r="MGC155" s="1"/>
      <c r="MGG155" s="19"/>
      <c r="MGH155" s="1"/>
      <c r="MGK155" s="1"/>
      <c r="MGO155" s="19"/>
      <c r="MGP155" s="1"/>
      <c r="MGS155" s="1"/>
      <c r="MGW155" s="19"/>
      <c r="MGX155" s="1"/>
      <c r="MHA155" s="1"/>
      <c r="MHE155" s="19"/>
      <c r="MHF155" s="1"/>
      <c r="MHI155" s="1"/>
      <c r="MHM155" s="19"/>
      <c r="MHN155" s="1"/>
      <c r="MHQ155" s="1"/>
      <c r="MHU155" s="19"/>
      <c r="MHV155" s="1"/>
      <c r="MHY155" s="1"/>
      <c r="MIC155" s="19"/>
      <c r="MID155" s="1"/>
      <c r="MIG155" s="1"/>
      <c r="MIK155" s="19"/>
      <c r="MIL155" s="1"/>
      <c r="MIO155" s="1"/>
      <c r="MIS155" s="19"/>
      <c r="MIT155" s="1"/>
      <c r="MIW155" s="1"/>
      <c r="MJA155" s="19"/>
      <c r="MJB155" s="1"/>
      <c r="MJE155" s="1"/>
      <c r="MJI155" s="19"/>
      <c r="MJJ155" s="1"/>
      <c r="MJM155" s="1"/>
      <c r="MJQ155" s="19"/>
      <c r="MJR155" s="1"/>
      <c r="MJU155" s="1"/>
      <c r="MJY155" s="19"/>
      <c r="MJZ155" s="1"/>
      <c r="MKC155" s="1"/>
      <c r="MKG155" s="19"/>
      <c r="MKH155" s="1"/>
      <c r="MKK155" s="1"/>
      <c r="MKO155" s="19"/>
      <c r="MKP155" s="1"/>
      <c r="MKS155" s="1"/>
      <c r="MKW155" s="19"/>
      <c r="MKX155" s="1"/>
      <c r="MLA155" s="1"/>
      <c r="MLE155" s="19"/>
      <c r="MLF155" s="1"/>
      <c r="MLI155" s="1"/>
      <c r="MLM155" s="19"/>
      <c r="MLN155" s="1"/>
      <c r="MLQ155" s="1"/>
      <c r="MLU155" s="19"/>
      <c r="MLV155" s="1"/>
      <c r="MLY155" s="1"/>
      <c r="MMC155" s="19"/>
      <c r="MMD155" s="1"/>
      <c r="MMG155" s="1"/>
      <c r="MMK155" s="19"/>
      <c r="MML155" s="1"/>
      <c r="MMO155" s="1"/>
      <c r="MMS155" s="19"/>
      <c r="MMT155" s="1"/>
      <c r="MMW155" s="1"/>
      <c r="MNA155" s="19"/>
      <c r="MNB155" s="1"/>
      <c r="MNE155" s="1"/>
      <c r="MNI155" s="19"/>
      <c r="MNJ155" s="1"/>
      <c r="MNM155" s="1"/>
      <c r="MNQ155" s="19"/>
      <c r="MNR155" s="1"/>
      <c r="MNU155" s="1"/>
      <c r="MNY155" s="19"/>
      <c r="MNZ155" s="1"/>
      <c r="MOC155" s="1"/>
      <c r="MOG155" s="19"/>
      <c r="MOH155" s="1"/>
      <c r="MOK155" s="1"/>
      <c r="MOO155" s="19"/>
      <c r="MOP155" s="1"/>
      <c r="MOS155" s="1"/>
      <c r="MOW155" s="19"/>
      <c r="MOX155" s="1"/>
      <c r="MPA155" s="1"/>
      <c r="MPE155" s="19"/>
      <c r="MPF155" s="1"/>
      <c r="MPI155" s="1"/>
      <c r="MPM155" s="19"/>
      <c r="MPN155" s="1"/>
      <c r="MPQ155" s="1"/>
      <c r="MPU155" s="19"/>
      <c r="MPV155" s="1"/>
      <c r="MPY155" s="1"/>
      <c r="MQC155" s="19"/>
      <c r="MQD155" s="1"/>
      <c r="MQG155" s="1"/>
      <c r="MQK155" s="19"/>
      <c r="MQL155" s="1"/>
      <c r="MQO155" s="1"/>
      <c r="MQS155" s="19"/>
      <c r="MQT155" s="1"/>
      <c r="MQW155" s="1"/>
      <c r="MRA155" s="19"/>
      <c r="MRB155" s="1"/>
      <c r="MRE155" s="1"/>
      <c r="MRI155" s="19"/>
      <c r="MRJ155" s="1"/>
      <c r="MRM155" s="1"/>
      <c r="MRQ155" s="19"/>
      <c r="MRR155" s="1"/>
      <c r="MRU155" s="1"/>
      <c r="MRY155" s="19"/>
      <c r="MRZ155" s="1"/>
      <c r="MSC155" s="1"/>
      <c r="MSG155" s="19"/>
      <c r="MSH155" s="1"/>
      <c r="MSK155" s="1"/>
      <c r="MSO155" s="19"/>
      <c r="MSP155" s="1"/>
      <c r="MSS155" s="1"/>
      <c r="MSW155" s="19"/>
      <c r="MSX155" s="1"/>
      <c r="MTA155" s="1"/>
      <c r="MTE155" s="19"/>
      <c r="MTF155" s="1"/>
      <c r="MTI155" s="1"/>
      <c r="MTM155" s="19"/>
      <c r="MTN155" s="1"/>
      <c r="MTQ155" s="1"/>
      <c r="MTU155" s="19"/>
      <c r="MTV155" s="1"/>
      <c r="MTY155" s="1"/>
      <c r="MUC155" s="19"/>
      <c r="MUD155" s="1"/>
      <c r="MUG155" s="1"/>
      <c r="MUK155" s="19"/>
      <c r="MUL155" s="1"/>
      <c r="MUO155" s="1"/>
      <c r="MUS155" s="19"/>
      <c r="MUT155" s="1"/>
      <c r="MUW155" s="1"/>
      <c r="MVA155" s="19"/>
      <c r="MVB155" s="1"/>
      <c r="MVE155" s="1"/>
      <c r="MVI155" s="19"/>
      <c r="MVJ155" s="1"/>
      <c r="MVM155" s="1"/>
      <c r="MVQ155" s="19"/>
      <c r="MVR155" s="1"/>
      <c r="MVU155" s="1"/>
      <c r="MVY155" s="19"/>
      <c r="MVZ155" s="1"/>
      <c r="MWC155" s="1"/>
      <c r="MWG155" s="19"/>
      <c r="MWH155" s="1"/>
      <c r="MWK155" s="1"/>
      <c r="MWO155" s="19"/>
      <c r="MWP155" s="1"/>
      <c r="MWS155" s="1"/>
      <c r="MWW155" s="19"/>
      <c r="MWX155" s="1"/>
      <c r="MXA155" s="1"/>
      <c r="MXE155" s="19"/>
      <c r="MXF155" s="1"/>
      <c r="MXI155" s="1"/>
      <c r="MXM155" s="19"/>
      <c r="MXN155" s="1"/>
      <c r="MXQ155" s="1"/>
      <c r="MXU155" s="19"/>
      <c r="MXV155" s="1"/>
      <c r="MXY155" s="1"/>
      <c r="MYC155" s="19"/>
      <c r="MYD155" s="1"/>
      <c r="MYG155" s="1"/>
      <c r="MYK155" s="19"/>
      <c r="MYL155" s="1"/>
      <c r="MYO155" s="1"/>
      <c r="MYS155" s="19"/>
      <c r="MYT155" s="1"/>
      <c r="MYW155" s="1"/>
      <c r="MZA155" s="19"/>
      <c r="MZB155" s="1"/>
      <c r="MZE155" s="1"/>
      <c r="MZI155" s="19"/>
      <c r="MZJ155" s="1"/>
      <c r="MZM155" s="1"/>
      <c r="MZQ155" s="19"/>
      <c r="MZR155" s="1"/>
      <c r="MZU155" s="1"/>
      <c r="MZY155" s="19"/>
      <c r="MZZ155" s="1"/>
      <c r="NAC155" s="1"/>
      <c r="NAG155" s="19"/>
      <c r="NAH155" s="1"/>
      <c r="NAK155" s="1"/>
      <c r="NAO155" s="19"/>
      <c r="NAP155" s="1"/>
      <c r="NAS155" s="1"/>
      <c r="NAW155" s="19"/>
      <c r="NAX155" s="1"/>
      <c r="NBA155" s="1"/>
      <c r="NBE155" s="19"/>
      <c r="NBF155" s="1"/>
      <c r="NBI155" s="1"/>
      <c r="NBM155" s="19"/>
      <c r="NBN155" s="1"/>
      <c r="NBQ155" s="1"/>
      <c r="NBU155" s="19"/>
      <c r="NBV155" s="1"/>
      <c r="NBY155" s="1"/>
      <c r="NCC155" s="19"/>
      <c r="NCD155" s="1"/>
      <c r="NCG155" s="1"/>
      <c r="NCK155" s="19"/>
      <c r="NCL155" s="1"/>
      <c r="NCO155" s="1"/>
      <c r="NCS155" s="19"/>
      <c r="NCT155" s="1"/>
      <c r="NCW155" s="1"/>
      <c r="NDA155" s="19"/>
      <c r="NDB155" s="1"/>
      <c r="NDE155" s="1"/>
      <c r="NDI155" s="19"/>
      <c r="NDJ155" s="1"/>
      <c r="NDM155" s="1"/>
      <c r="NDQ155" s="19"/>
      <c r="NDR155" s="1"/>
      <c r="NDU155" s="1"/>
      <c r="NDY155" s="19"/>
      <c r="NDZ155" s="1"/>
      <c r="NEC155" s="1"/>
      <c r="NEG155" s="19"/>
      <c r="NEH155" s="1"/>
      <c r="NEK155" s="1"/>
      <c r="NEO155" s="19"/>
      <c r="NEP155" s="1"/>
      <c r="NES155" s="1"/>
      <c r="NEW155" s="19"/>
      <c r="NEX155" s="1"/>
      <c r="NFA155" s="1"/>
      <c r="NFE155" s="19"/>
      <c r="NFF155" s="1"/>
      <c r="NFI155" s="1"/>
      <c r="NFM155" s="19"/>
      <c r="NFN155" s="1"/>
      <c r="NFQ155" s="1"/>
      <c r="NFU155" s="19"/>
      <c r="NFV155" s="1"/>
      <c r="NFY155" s="1"/>
      <c r="NGC155" s="19"/>
      <c r="NGD155" s="1"/>
      <c r="NGG155" s="1"/>
      <c r="NGK155" s="19"/>
      <c r="NGL155" s="1"/>
      <c r="NGO155" s="1"/>
      <c r="NGS155" s="19"/>
      <c r="NGT155" s="1"/>
      <c r="NGW155" s="1"/>
      <c r="NHA155" s="19"/>
      <c r="NHB155" s="1"/>
      <c r="NHE155" s="1"/>
      <c r="NHI155" s="19"/>
      <c r="NHJ155" s="1"/>
      <c r="NHM155" s="1"/>
      <c r="NHQ155" s="19"/>
      <c r="NHR155" s="1"/>
      <c r="NHU155" s="1"/>
      <c r="NHY155" s="19"/>
      <c r="NHZ155" s="1"/>
      <c r="NIC155" s="1"/>
      <c r="NIG155" s="19"/>
      <c r="NIH155" s="1"/>
      <c r="NIK155" s="1"/>
      <c r="NIO155" s="19"/>
      <c r="NIP155" s="1"/>
      <c r="NIS155" s="1"/>
      <c r="NIW155" s="19"/>
      <c r="NIX155" s="1"/>
      <c r="NJA155" s="1"/>
      <c r="NJE155" s="19"/>
      <c r="NJF155" s="1"/>
      <c r="NJI155" s="1"/>
      <c r="NJM155" s="19"/>
      <c r="NJN155" s="1"/>
      <c r="NJQ155" s="1"/>
      <c r="NJU155" s="19"/>
      <c r="NJV155" s="1"/>
      <c r="NJY155" s="1"/>
      <c r="NKC155" s="19"/>
      <c r="NKD155" s="1"/>
      <c r="NKG155" s="1"/>
      <c r="NKK155" s="19"/>
      <c r="NKL155" s="1"/>
      <c r="NKO155" s="1"/>
      <c r="NKS155" s="19"/>
      <c r="NKT155" s="1"/>
      <c r="NKW155" s="1"/>
      <c r="NLA155" s="19"/>
      <c r="NLB155" s="1"/>
      <c r="NLE155" s="1"/>
      <c r="NLI155" s="19"/>
      <c r="NLJ155" s="1"/>
      <c r="NLM155" s="1"/>
      <c r="NLQ155" s="19"/>
      <c r="NLR155" s="1"/>
      <c r="NLU155" s="1"/>
      <c r="NLY155" s="19"/>
      <c r="NLZ155" s="1"/>
      <c r="NMC155" s="1"/>
      <c r="NMG155" s="19"/>
      <c r="NMH155" s="1"/>
      <c r="NMK155" s="1"/>
      <c r="NMO155" s="19"/>
      <c r="NMP155" s="1"/>
      <c r="NMS155" s="1"/>
      <c r="NMW155" s="19"/>
      <c r="NMX155" s="1"/>
      <c r="NNA155" s="1"/>
      <c r="NNE155" s="19"/>
      <c r="NNF155" s="1"/>
      <c r="NNI155" s="1"/>
      <c r="NNM155" s="19"/>
      <c r="NNN155" s="1"/>
      <c r="NNQ155" s="1"/>
      <c r="NNU155" s="19"/>
      <c r="NNV155" s="1"/>
      <c r="NNY155" s="1"/>
      <c r="NOC155" s="19"/>
      <c r="NOD155" s="1"/>
      <c r="NOG155" s="1"/>
      <c r="NOK155" s="19"/>
      <c r="NOL155" s="1"/>
      <c r="NOO155" s="1"/>
      <c r="NOS155" s="19"/>
      <c r="NOT155" s="1"/>
      <c r="NOW155" s="1"/>
      <c r="NPA155" s="19"/>
      <c r="NPB155" s="1"/>
      <c r="NPE155" s="1"/>
      <c r="NPI155" s="19"/>
      <c r="NPJ155" s="1"/>
      <c r="NPM155" s="1"/>
      <c r="NPQ155" s="19"/>
      <c r="NPR155" s="1"/>
      <c r="NPU155" s="1"/>
      <c r="NPY155" s="19"/>
      <c r="NPZ155" s="1"/>
      <c r="NQC155" s="1"/>
      <c r="NQG155" s="19"/>
      <c r="NQH155" s="1"/>
      <c r="NQK155" s="1"/>
      <c r="NQO155" s="19"/>
      <c r="NQP155" s="1"/>
      <c r="NQS155" s="1"/>
      <c r="NQW155" s="19"/>
      <c r="NQX155" s="1"/>
      <c r="NRA155" s="1"/>
      <c r="NRE155" s="19"/>
      <c r="NRF155" s="1"/>
      <c r="NRI155" s="1"/>
      <c r="NRM155" s="19"/>
      <c r="NRN155" s="1"/>
      <c r="NRQ155" s="1"/>
      <c r="NRU155" s="19"/>
      <c r="NRV155" s="1"/>
      <c r="NRY155" s="1"/>
      <c r="NSC155" s="19"/>
      <c r="NSD155" s="1"/>
      <c r="NSG155" s="1"/>
      <c r="NSK155" s="19"/>
      <c r="NSL155" s="1"/>
      <c r="NSO155" s="1"/>
      <c r="NSS155" s="19"/>
      <c r="NST155" s="1"/>
      <c r="NSW155" s="1"/>
      <c r="NTA155" s="19"/>
      <c r="NTB155" s="1"/>
      <c r="NTE155" s="1"/>
      <c r="NTI155" s="19"/>
      <c r="NTJ155" s="1"/>
      <c r="NTM155" s="1"/>
      <c r="NTQ155" s="19"/>
      <c r="NTR155" s="1"/>
      <c r="NTU155" s="1"/>
      <c r="NTY155" s="19"/>
      <c r="NTZ155" s="1"/>
      <c r="NUC155" s="1"/>
      <c r="NUG155" s="19"/>
      <c r="NUH155" s="1"/>
      <c r="NUK155" s="1"/>
      <c r="NUO155" s="19"/>
      <c r="NUP155" s="1"/>
      <c r="NUS155" s="1"/>
      <c r="NUW155" s="19"/>
      <c r="NUX155" s="1"/>
      <c r="NVA155" s="1"/>
      <c r="NVE155" s="19"/>
      <c r="NVF155" s="1"/>
      <c r="NVI155" s="1"/>
      <c r="NVM155" s="19"/>
      <c r="NVN155" s="1"/>
      <c r="NVQ155" s="1"/>
      <c r="NVU155" s="19"/>
      <c r="NVV155" s="1"/>
      <c r="NVY155" s="1"/>
      <c r="NWC155" s="19"/>
      <c r="NWD155" s="1"/>
      <c r="NWG155" s="1"/>
      <c r="NWK155" s="19"/>
      <c r="NWL155" s="1"/>
      <c r="NWO155" s="1"/>
      <c r="NWS155" s="19"/>
      <c r="NWT155" s="1"/>
      <c r="NWW155" s="1"/>
      <c r="NXA155" s="19"/>
      <c r="NXB155" s="1"/>
      <c r="NXE155" s="1"/>
      <c r="NXI155" s="19"/>
      <c r="NXJ155" s="1"/>
      <c r="NXM155" s="1"/>
      <c r="NXQ155" s="19"/>
      <c r="NXR155" s="1"/>
      <c r="NXU155" s="1"/>
      <c r="NXY155" s="19"/>
      <c r="NXZ155" s="1"/>
      <c r="NYC155" s="1"/>
      <c r="NYG155" s="19"/>
      <c r="NYH155" s="1"/>
      <c r="NYK155" s="1"/>
      <c r="NYO155" s="19"/>
      <c r="NYP155" s="1"/>
      <c r="NYS155" s="1"/>
      <c r="NYW155" s="19"/>
      <c r="NYX155" s="1"/>
      <c r="NZA155" s="1"/>
      <c r="NZE155" s="19"/>
      <c r="NZF155" s="1"/>
      <c r="NZI155" s="1"/>
      <c r="NZM155" s="19"/>
      <c r="NZN155" s="1"/>
      <c r="NZQ155" s="1"/>
      <c r="NZU155" s="19"/>
      <c r="NZV155" s="1"/>
      <c r="NZY155" s="1"/>
      <c r="OAC155" s="19"/>
      <c r="OAD155" s="1"/>
      <c r="OAG155" s="1"/>
      <c r="OAK155" s="19"/>
      <c r="OAL155" s="1"/>
      <c r="OAO155" s="1"/>
      <c r="OAS155" s="19"/>
      <c r="OAT155" s="1"/>
      <c r="OAW155" s="1"/>
      <c r="OBA155" s="19"/>
      <c r="OBB155" s="1"/>
      <c r="OBE155" s="1"/>
      <c r="OBI155" s="19"/>
      <c r="OBJ155" s="1"/>
      <c r="OBM155" s="1"/>
      <c r="OBQ155" s="19"/>
      <c r="OBR155" s="1"/>
      <c r="OBU155" s="1"/>
      <c r="OBY155" s="19"/>
      <c r="OBZ155" s="1"/>
      <c r="OCC155" s="1"/>
      <c r="OCG155" s="19"/>
      <c r="OCH155" s="1"/>
      <c r="OCK155" s="1"/>
      <c r="OCO155" s="19"/>
      <c r="OCP155" s="1"/>
      <c r="OCS155" s="1"/>
      <c r="OCW155" s="19"/>
      <c r="OCX155" s="1"/>
      <c r="ODA155" s="1"/>
      <c r="ODE155" s="19"/>
      <c r="ODF155" s="1"/>
      <c r="ODI155" s="1"/>
      <c r="ODM155" s="19"/>
      <c r="ODN155" s="1"/>
      <c r="ODQ155" s="1"/>
      <c r="ODU155" s="19"/>
      <c r="ODV155" s="1"/>
      <c r="ODY155" s="1"/>
      <c r="OEC155" s="19"/>
      <c r="OED155" s="1"/>
      <c r="OEG155" s="1"/>
      <c r="OEK155" s="19"/>
      <c r="OEL155" s="1"/>
      <c r="OEO155" s="1"/>
      <c r="OES155" s="19"/>
      <c r="OET155" s="1"/>
      <c r="OEW155" s="1"/>
      <c r="OFA155" s="19"/>
      <c r="OFB155" s="1"/>
      <c r="OFE155" s="1"/>
      <c r="OFI155" s="19"/>
      <c r="OFJ155" s="1"/>
      <c r="OFM155" s="1"/>
      <c r="OFQ155" s="19"/>
      <c r="OFR155" s="1"/>
      <c r="OFU155" s="1"/>
      <c r="OFY155" s="19"/>
      <c r="OFZ155" s="1"/>
      <c r="OGC155" s="1"/>
      <c r="OGG155" s="19"/>
      <c r="OGH155" s="1"/>
      <c r="OGK155" s="1"/>
      <c r="OGO155" s="19"/>
      <c r="OGP155" s="1"/>
      <c r="OGS155" s="1"/>
      <c r="OGW155" s="19"/>
      <c r="OGX155" s="1"/>
      <c r="OHA155" s="1"/>
      <c r="OHE155" s="19"/>
      <c r="OHF155" s="1"/>
      <c r="OHI155" s="1"/>
      <c r="OHM155" s="19"/>
      <c r="OHN155" s="1"/>
      <c r="OHQ155" s="1"/>
      <c r="OHU155" s="19"/>
      <c r="OHV155" s="1"/>
      <c r="OHY155" s="1"/>
      <c r="OIC155" s="19"/>
      <c r="OID155" s="1"/>
      <c r="OIG155" s="1"/>
      <c r="OIK155" s="19"/>
      <c r="OIL155" s="1"/>
      <c r="OIO155" s="1"/>
      <c r="OIS155" s="19"/>
      <c r="OIT155" s="1"/>
      <c r="OIW155" s="1"/>
      <c r="OJA155" s="19"/>
      <c r="OJB155" s="1"/>
      <c r="OJE155" s="1"/>
      <c r="OJI155" s="19"/>
      <c r="OJJ155" s="1"/>
      <c r="OJM155" s="1"/>
      <c r="OJQ155" s="19"/>
      <c r="OJR155" s="1"/>
      <c r="OJU155" s="1"/>
      <c r="OJY155" s="19"/>
      <c r="OJZ155" s="1"/>
      <c r="OKC155" s="1"/>
      <c r="OKG155" s="19"/>
      <c r="OKH155" s="1"/>
      <c r="OKK155" s="1"/>
      <c r="OKO155" s="19"/>
      <c r="OKP155" s="1"/>
      <c r="OKS155" s="1"/>
      <c r="OKW155" s="19"/>
      <c r="OKX155" s="1"/>
      <c r="OLA155" s="1"/>
      <c r="OLE155" s="19"/>
      <c r="OLF155" s="1"/>
      <c r="OLI155" s="1"/>
      <c r="OLM155" s="19"/>
      <c r="OLN155" s="1"/>
      <c r="OLQ155" s="1"/>
      <c r="OLU155" s="19"/>
      <c r="OLV155" s="1"/>
      <c r="OLY155" s="1"/>
      <c r="OMC155" s="19"/>
      <c r="OMD155" s="1"/>
      <c r="OMG155" s="1"/>
      <c r="OMK155" s="19"/>
      <c r="OML155" s="1"/>
      <c r="OMO155" s="1"/>
      <c r="OMS155" s="19"/>
      <c r="OMT155" s="1"/>
      <c r="OMW155" s="1"/>
      <c r="ONA155" s="19"/>
      <c r="ONB155" s="1"/>
      <c r="ONE155" s="1"/>
      <c r="ONI155" s="19"/>
      <c r="ONJ155" s="1"/>
      <c r="ONM155" s="1"/>
      <c r="ONQ155" s="19"/>
      <c r="ONR155" s="1"/>
      <c r="ONU155" s="1"/>
      <c r="ONY155" s="19"/>
      <c r="ONZ155" s="1"/>
      <c r="OOC155" s="1"/>
      <c r="OOG155" s="19"/>
      <c r="OOH155" s="1"/>
      <c r="OOK155" s="1"/>
      <c r="OOO155" s="19"/>
      <c r="OOP155" s="1"/>
      <c r="OOS155" s="1"/>
      <c r="OOW155" s="19"/>
      <c r="OOX155" s="1"/>
      <c r="OPA155" s="1"/>
      <c r="OPE155" s="19"/>
      <c r="OPF155" s="1"/>
      <c r="OPI155" s="1"/>
      <c r="OPM155" s="19"/>
      <c r="OPN155" s="1"/>
      <c r="OPQ155" s="1"/>
      <c r="OPU155" s="19"/>
      <c r="OPV155" s="1"/>
      <c r="OPY155" s="1"/>
      <c r="OQC155" s="19"/>
      <c r="OQD155" s="1"/>
      <c r="OQG155" s="1"/>
      <c r="OQK155" s="19"/>
      <c r="OQL155" s="1"/>
      <c r="OQO155" s="1"/>
      <c r="OQS155" s="19"/>
      <c r="OQT155" s="1"/>
      <c r="OQW155" s="1"/>
      <c r="ORA155" s="19"/>
      <c r="ORB155" s="1"/>
      <c r="ORE155" s="1"/>
      <c r="ORI155" s="19"/>
      <c r="ORJ155" s="1"/>
      <c r="ORM155" s="1"/>
      <c r="ORQ155" s="19"/>
      <c r="ORR155" s="1"/>
      <c r="ORU155" s="1"/>
      <c r="ORY155" s="19"/>
      <c r="ORZ155" s="1"/>
      <c r="OSC155" s="1"/>
      <c r="OSG155" s="19"/>
      <c r="OSH155" s="1"/>
      <c r="OSK155" s="1"/>
      <c r="OSO155" s="19"/>
      <c r="OSP155" s="1"/>
      <c r="OSS155" s="1"/>
      <c r="OSW155" s="19"/>
      <c r="OSX155" s="1"/>
      <c r="OTA155" s="1"/>
      <c r="OTE155" s="19"/>
      <c r="OTF155" s="1"/>
      <c r="OTI155" s="1"/>
      <c r="OTM155" s="19"/>
      <c r="OTN155" s="1"/>
      <c r="OTQ155" s="1"/>
      <c r="OTU155" s="19"/>
      <c r="OTV155" s="1"/>
      <c r="OTY155" s="1"/>
      <c r="OUC155" s="19"/>
      <c r="OUD155" s="1"/>
      <c r="OUG155" s="1"/>
      <c r="OUK155" s="19"/>
      <c r="OUL155" s="1"/>
      <c r="OUO155" s="1"/>
      <c r="OUS155" s="19"/>
      <c r="OUT155" s="1"/>
      <c r="OUW155" s="1"/>
      <c r="OVA155" s="19"/>
      <c r="OVB155" s="1"/>
      <c r="OVE155" s="1"/>
      <c r="OVI155" s="19"/>
      <c r="OVJ155" s="1"/>
      <c r="OVM155" s="1"/>
      <c r="OVQ155" s="19"/>
      <c r="OVR155" s="1"/>
      <c r="OVU155" s="1"/>
      <c r="OVY155" s="19"/>
      <c r="OVZ155" s="1"/>
      <c r="OWC155" s="1"/>
      <c r="OWG155" s="19"/>
      <c r="OWH155" s="1"/>
      <c r="OWK155" s="1"/>
      <c r="OWO155" s="19"/>
      <c r="OWP155" s="1"/>
      <c r="OWS155" s="1"/>
      <c r="OWW155" s="19"/>
      <c r="OWX155" s="1"/>
      <c r="OXA155" s="1"/>
      <c r="OXE155" s="19"/>
      <c r="OXF155" s="1"/>
      <c r="OXI155" s="1"/>
      <c r="OXM155" s="19"/>
      <c r="OXN155" s="1"/>
      <c r="OXQ155" s="1"/>
      <c r="OXU155" s="19"/>
      <c r="OXV155" s="1"/>
      <c r="OXY155" s="1"/>
      <c r="OYC155" s="19"/>
      <c r="OYD155" s="1"/>
      <c r="OYG155" s="1"/>
      <c r="OYK155" s="19"/>
      <c r="OYL155" s="1"/>
      <c r="OYO155" s="1"/>
      <c r="OYS155" s="19"/>
      <c r="OYT155" s="1"/>
      <c r="OYW155" s="1"/>
      <c r="OZA155" s="19"/>
      <c r="OZB155" s="1"/>
      <c r="OZE155" s="1"/>
      <c r="OZI155" s="19"/>
      <c r="OZJ155" s="1"/>
      <c r="OZM155" s="1"/>
      <c r="OZQ155" s="19"/>
      <c r="OZR155" s="1"/>
      <c r="OZU155" s="1"/>
      <c r="OZY155" s="19"/>
      <c r="OZZ155" s="1"/>
      <c r="PAC155" s="1"/>
      <c r="PAG155" s="19"/>
      <c r="PAH155" s="1"/>
      <c r="PAK155" s="1"/>
      <c r="PAO155" s="19"/>
      <c r="PAP155" s="1"/>
      <c r="PAS155" s="1"/>
      <c r="PAW155" s="19"/>
      <c r="PAX155" s="1"/>
      <c r="PBA155" s="1"/>
      <c r="PBE155" s="19"/>
      <c r="PBF155" s="1"/>
      <c r="PBI155" s="1"/>
      <c r="PBM155" s="19"/>
      <c r="PBN155" s="1"/>
      <c r="PBQ155" s="1"/>
      <c r="PBU155" s="19"/>
      <c r="PBV155" s="1"/>
      <c r="PBY155" s="1"/>
      <c r="PCC155" s="19"/>
      <c r="PCD155" s="1"/>
      <c r="PCG155" s="1"/>
      <c r="PCK155" s="19"/>
      <c r="PCL155" s="1"/>
      <c r="PCO155" s="1"/>
      <c r="PCS155" s="19"/>
      <c r="PCT155" s="1"/>
      <c r="PCW155" s="1"/>
      <c r="PDA155" s="19"/>
      <c r="PDB155" s="1"/>
      <c r="PDE155" s="1"/>
      <c r="PDI155" s="19"/>
      <c r="PDJ155" s="1"/>
      <c r="PDM155" s="1"/>
      <c r="PDQ155" s="19"/>
      <c r="PDR155" s="1"/>
      <c r="PDU155" s="1"/>
      <c r="PDY155" s="19"/>
      <c r="PDZ155" s="1"/>
      <c r="PEC155" s="1"/>
      <c r="PEG155" s="19"/>
      <c r="PEH155" s="1"/>
      <c r="PEK155" s="1"/>
      <c r="PEO155" s="19"/>
      <c r="PEP155" s="1"/>
      <c r="PES155" s="1"/>
      <c r="PEW155" s="19"/>
      <c r="PEX155" s="1"/>
      <c r="PFA155" s="1"/>
      <c r="PFE155" s="19"/>
      <c r="PFF155" s="1"/>
      <c r="PFI155" s="1"/>
      <c r="PFM155" s="19"/>
      <c r="PFN155" s="1"/>
      <c r="PFQ155" s="1"/>
      <c r="PFU155" s="19"/>
      <c r="PFV155" s="1"/>
      <c r="PFY155" s="1"/>
      <c r="PGC155" s="19"/>
      <c r="PGD155" s="1"/>
      <c r="PGG155" s="1"/>
      <c r="PGK155" s="19"/>
      <c r="PGL155" s="1"/>
      <c r="PGO155" s="1"/>
      <c r="PGS155" s="19"/>
      <c r="PGT155" s="1"/>
      <c r="PGW155" s="1"/>
      <c r="PHA155" s="19"/>
      <c r="PHB155" s="1"/>
      <c r="PHE155" s="1"/>
      <c r="PHI155" s="19"/>
      <c r="PHJ155" s="1"/>
      <c r="PHM155" s="1"/>
      <c r="PHQ155" s="19"/>
      <c r="PHR155" s="1"/>
      <c r="PHU155" s="1"/>
      <c r="PHY155" s="19"/>
      <c r="PHZ155" s="1"/>
      <c r="PIC155" s="1"/>
      <c r="PIG155" s="19"/>
      <c r="PIH155" s="1"/>
      <c r="PIK155" s="1"/>
      <c r="PIO155" s="19"/>
      <c r="PIP155" s="1"/>
      <c r="PIS155" s="1"/>
      <c r="PIW155" s="19"/>
      <c r="PIX155" s="1"/>
      <c r="PJA155" s="1"/>
      <c r="PJE155" s="19"/>
      <c r="PJF155" s="1"/>
      <c r="PJI155" s="1"/>
      <c r="PJM155" s="19"/>
      <c r="PJN155" s="1"/>
      <c r="PJQ155" s="1"/>
      <c r="PJU155" s="19"/>
      <c r="PJV155" s="1"/>
      <c r="PJY155" s="1"/>
      <c r="PKC155" s="19"/>
      <c r="PKD155" s="1"/>
      <c r="PKG155" s="1"/>
      <c r="PKK155" s="19"/>
      <c r="PKL155" s="1"/>
      <c r="PKO155" s="1"/>
      <c r="PKS155" s="19"/>
      <c r="PKT155" s="1"/>
      <c r="PKW155" s="1"/>
      <c r="PLA155" s="19"/>
      <c r="PLB155" s="1"/>
      <c r="PLE155" s="1"/>
      <c r="PLI155" s="19"/>
      <c r="PLJ155" s="1"/>
      <c r="PLM155" s="1"/>
      <c r="PLQ155" s="19"/>
      <c r="PLR155" s="1"/>
      <c r="PLU155" s="1"/>
      <c r="PLY155" s="19"/>
      <c r="PLZ155" s="1"/>
      <c r="PMC155" s="1"/>
      <c r="PMG155" s="19"/>
      <c r="PMH155" s="1"/>
      <c r="PMK155" s="1"/>
      <c r="PMO155" s="19"/>
      <c r="PMP155" s="1"/>
      <c r="PMS155" s="1"/>
      <c r="PMW155" s="19"/>
      <c r="PMX155" s="1"/>
      <c r="PNA155" s="1"/>
      <c r="PNE155" s="19"/>
      <c r="PNF155" s="1"/>
      <c r="PNI155" s="1"/>
      <c r="PNM155" s="19"/>
      <c r="PNN155" s="1"/>
      <c r="PNQ155" s="1"/>
      <c r="PNU155" s="19"/>
      <c r="PNV155" s="1"/>
      <c r="PNY155" s="1"/>
      <c r="POC155" s="19"/>
      <c r="POD155" s="1"/>
      <c r="POG155" s="1"/>
      <c r="POK155" s="19"/>
      <c r="POL155" s="1"/>
      <c r="POO155" s="1"/>
      <c r="POS155" s="19"/>
      <c r="POT155" s="1"/>
      <c r="POW155" s="1"/>
      <c r="PPA155" s="19"/>
      <c r="PPB155" s="1"/>
      <c r="PPE155" s="1"/>
      <c r="PPI155" s="19"/>
      <c r="PPJ155" s="1"/>
      <c r="PPM155" s="1"/>
      <c r="PPQ155" s="19"/>
      <c r="PPR155" s="1"/>
      <c r="PPU155" s="1"/>
      <c r="PPY155" s="19"/>
      <c r="PPZ155" s="1"/>
      <c r="PQC155" s="1"/>
      <c r="PQG155" s="19"/>
      <c r="PQH155" s="1"/>
      <c r="PQK155" s="1"/>
      <c r="PQO155" s="19"/>
      <c r="PQP155" s="1"/>
      <c r="PQS155" s="1"/>
      <c r="PQW155" s="19"/>
      <c r="PQX155" s="1"/>
      <c r="PRA155" s="1"/>
      <c r="PRE155" s="19"/>
      <c r="PRF155" s="1"/>
      <c r="PRI155" s="1"/>
      <c r="PRM155" s="19"/>
      <c r="PRN155" s="1"/>
      <c r="PRQ155" s="1"/>
      <c r="PRU155" s="19"/>
      <c r="PRV155" s="1"/>
      <c r="PRY155" s="1"/>
      <c r="PSC155" s="19"/>
      <c r="PSD155" s="1"/>
      <c r="PSG155" s="1"/>
      <c r="PSK155" s="19"/>
      <c r="PSL155" s="1"/>
      <c r="PSO155" s="1"/>
      <c r="PSS155" s="19"/>
      <c r="PST155" s="1"/>
      <c r="PSW155" s="1"/>
      <c r="PTA155" s="19"/>
      <c r="PTB155" s="1"/>
      <c r="PTE155" s="1"/>
      <c r="PTI155" s="19"/>
      <c r="PTJ155" s="1"/>
      <c r="PTM155" s="1"/>
      <c r="PTQ155" s="19"/>
      <c r="PTR155" s="1"/>
      <c r="PTU155" s="1"/>
      <c r="PTY155" s="19"/>
      <c r="PTZ155" s="1"/>
      <c r="PUC155" s="1"/>
      <c r="PUG155" s="19"/>
      <c r="PUH155" s="1"/>
      <c r="PUK155" s="1"/>
      <c r="PUO155" s="19"/>
      <c r="PUP155" s="1"/>
      <c r="PUS155" s="1"/>
      <c r="PUW155" s="19"/>
      <c r="PUX155" s="1"/>
      <c r="PVA155" s="1"/>
      <c r="PVE155" s="19"/>
      <c r="PVF155" s="1"/>
      <c r="PVI155" s="1"/>
      <c r="PVM155" s="19"/>
      <c r="PVN155" s="1"/>
      <c r="PVQ155" s="1"/>
      <c r="PVU155" s="19"/>
      <c r="PVV155" s="1"/>
      <c r="PVY155" s="1"/>
      <c r="PWC155" s="19"/>
      <c r="PWD155" s="1"/>
      <c r="PWG155" s="1"/>
      <c r="PWK155" s="19"/>
      <c r="PWL155" s="1"/>
      <c r="PWO155" s="1"/>
      <c r="PWS155" s="19"/>
      <c r="PWT155" s="1"/>
      <c r="PWW155" s="1"/>
      <c r="PXA155" s="19"/>
      <c r="PXB155" s="1"/>
      <c r="PXE155" s="1"/>
      <c r="PXI155" s="19"/>
      <c r="PXJ155" s="1"/>
      <c r="PXM155" s="1"/>
      <c r="PXQ155" s="19"/>
      <c r="PXR155" s="1"/>
      <c r="PXU155" s="1"/>
      <c r="PXY155" s="19"/>
      <c r="PXZ155" s="1"/>
      <c r="PYC155" s="1"/>
      <c r="PYG155" s="19"/>
      <c r="PYH155" s="1"/>
      <c r="PYK155" s="1"/>
      <c r="PYO155" s="19"/>
      <c r="PYP155" s="1"/>
      <c r="PYS155" s="1"/>
      <c r="PYW155" s="19"/>
      <c r="PYX155" s="1"/>
      <c r="PZA155" s="1"/>
      <c r="PZE155" s="19"/>
      <c r="PZF155" s="1"/>
      <c r="PZI155" s="1"/>
      <c r="PZM155" s="19"/>
      <c r="PZN155" s="1"/>
      <c r="PZQ155" s="1"/>
      <c r="PZU155" s="19"/>
      <c r="PZV155" s="1"/>
      <c r="PZY155" s="1"/>
      <c r="QAC155" s="19"/>
      <c r="QAD155" s="1"/>
      <c r="QAG155" s="1"/>
      <c r="QAK155" s="19"/>
      <c r="QAL155" s="1"/>
      <c r="QAO155" s="1"/>
      <c r="QAS155" s="19"/>
      <c r="QAT155" s="1"/>
      <c r="QAW155" s="1"/>
      <c r="QBA155" s="19"/>
      <c r="QBB155" s="1"/>
      <c r="QBE155" s="1"/>
      <c r="QBI155" s="19"/>
      <c r="QBJ155" s="1"/>
      <c r="QBM155" s="1"/>
      <c r="QBQ155" s="19"/>
      <c r="QBR155" s="1"/>
      <c r="QBU155" s="1"/>
      <c r="QBY155" s="19"/>
      <c r="QBZ155" s="1"/>
      <c r="QCC155" s="1"/>
      <c r="QCG155" s="19"/>
      <c r="QCH155" s="1"/>
      <c r="QCK155" s="1"/>
      <c r="QCO155" s="19"/>
      <c r="QCP155" s="1"/>
      <c r="QCS155" s="1"/>
      <c r="QCW155" s="19"/>
      <c r="QCX155" s="1"/>
      <c r="QDA155" s="1"/>
      <c r="QDE155" s="19"/>
      <c r="QDF155" s="1"/>
      <c r="QDI155" s="1"/>
      <c r="QDM155" s="19"/>
      <c r="QDN155" s="1"/>
      <c r="QDQ155" s="1"/>
      <c r="QDU155" s="19"/>
      <c r="QDV155" s="1"/>
      <c r="QDY155" s="1"/>
      <c r="QEC155" s="19"/>
      <c r="QED155" s="1"/>
      <c r="QEG155" s="1"/>
      <c r="QEK155" s="19"/>
      <c r="QEL155" s="1"/>
      <c r="QEO155" s="1"/>
      <c r="QES155" s="19"/>
      <c r="QET155" s="1"/>
      <c r="QEW155" s="1"/>
      <c r="QFA155" s="19"/>
      <c r="QFB155" s="1"/>
      <c r="QFE155" s="1"/>
      <c r="QFI155" s="19"/>
      <c r="QFJ155" s="1"/>
      <c r="QFM155" s="1"/>
      <c r="QFQ155" s="19"/>
      <c r="QFR155" s="1"/>
      <c r="QFU155" s="1"/>
      <c r="QFY155" s="19"/>
      <c r="QFZ155" s="1"/>
      <c r="QGC155" s="1"/>
      <c r="QGG155" s="19"/>
      <c r="QGH155" s="1"/>
      <c r="QGK155" s="1"/>
      <c r="QGO155" s="19"/>
      <c r="QGP155" s="1"/>
      <c r="QGS155" s="1"/>
      <c r="QGW155" s="19"/>
      <c r="QGX155" s="1"/>
      <c r="QHA155" s="1"/>
      <c r="QHE155" s="19"/>
      <c r="QHF155" s="1"/>
      <c r="QHI155" s="1"/>
      <c r="QHM155" s="19"/>
      <c r="QHN155" s="1"/>
      <c r="QHQ155" s="1"/>
      <c r="QHU155" s="19"/>
      <c r="QHV155" s="1"/>
      <c r="QHY155" s="1"/>
      <c r="QIC155" s="19"/>
      <c r="QID155" s="1"/>
      <c r="QIG155" s="1"/>
      <c r="QIK155" s="19"/>
      <c r="QIL155" s="1"/>
      <c r="QIO155" s="1"/>
      <c r="QIS155" s="19"/>
      <c r="QIT155" s="1"/>
      <c r="QIW155" s="1"/>
      <c r="QJA155" s="19"/>
      <c r="QJB155" s="1"/>
      <c r="QJE155" s="1"/>
      <c r="QJI155" s="19"/>
      <c r="QJJ155" s="1"/>
      <c r="QJM155" s="1"/>
      <c r="QJQ155" s="19"/>
      <c r="QJR155" s="1"/>
      <c r="QJU155" s="1"/>
      <c r="QJY155" s="19"/>
      <c r="QJZ155" s="1"/>
      <c r="QKC155" s="1"/>
      <c r="QKG155" s="19"/>
      <c r="QKH155" s="1"/>
      <c r="QKK155" s="1"/>
      <c r="QKO155" s="19"/>
      <c r="QKP155" s="1"/>
      <c r="QKS155" s="1"/>
      <c r="QKW155" s="19"/>
      <c r="QKX155" s="1"/>
      <c r="QLA155" s="1"/>
      <c r="QLE155" s="19"/>
      <c r="QLF155" s="1"/>
      <c r="QLI155" s="1"/>
      <c r="QLM155" s="19"/>
      <c r="QLN155" s="1"/>
      <c r="QLQ155" s="1"/>
      <c r="QLU155" s="19"/>
      <c r="QLV155" s="1"/>
      <c r="QLY155" s="1"/>
      <c r="QMC155" s="19"/>
      <c r="QMD155" s="1"/>
      <c r="QMG155" s="1"/>
      <c r="QMK155" s="19"/>
      <c r="QML155" s="1"/>
      <c r="QMO155" s="1"/>
      <c r="QMS155" s="19"/>
      <c r="QMT155" s="1"/>
      <c r="QMW155" s="1"/>
      <c r="QNA155" s="19"/>
      <c r="QNB155" s="1"/>
      <c r="QNE155" s="1"/>
      <c r="QNI155" s="19"/>
      <c r="QNJ155" s="1"/>
      <c r="QNM155" s="1"/>
      <c r="QNQ155" s="19"/>
      <c r="QNR155" s="1"/>
      <c r="QNU155" s="1"/>
      <c r="QNY155" s="19"/>
      <c r="QNZ155" s="1"/>
      <c r="QOC155" s="1"/>
      <c r="QOG155" s="19"/>
      <c r="QOH155" s="1"/>
      <c r="QOK155" s="1"/>
      <c r="QOO155" s="19"/>
      <c r="QOP155" s="1"/>
      <c r="QOS155" s="1"/>
      <c r="QOW155" s="19"/>
      <c r="QOX155" s="1"/>
      <c r="QPA155" s="1"/>
      <c r="QPE155" s="19"/>
      <c r="QPF155" s="1"/>
      <c r="QPI155" s="1"/>
      <c r="QPM155" s="19"/>
      <c r="QPN155" s="1"/>
      <c r="QPQ155" s="1"/>
      <c r="QPU155" s="19"/>
      <c r="QPV155" s="1"/>
      <c r="QPY155" s="1"/>
      <c r="QQC155" s="19"/>
      <c r="QQD155" s="1"/>
      <c r="QQG155" s="1"/>
      <c r="QQK155" s="19"/>
      <c r="QQL155" s="1"/>
      <c r="QQO155" s="1"/>
      <c r="QQS155" s="19"/>
      <c r="QQT155" s="1"/>
      <c r="QQW155" s="1"/>
      <c r="QRA155" s="19"/>
      <c r="QRB155" s="1"/>
      <c r="QRE155" s="1"/>
      <c r="QRI155" s="19"/>
      <c r="QRJ155" s="1"/>
      <c r="QRM155" s="1"/>
      <c r="QRQ155" s="19"/>
      <c r="QRR155" s="1"/>
      <c r="QRU155" s="1"/>
      <c r="QRY155" s="19"/>
      <c r="QRZ155" s="1"/>
      <c r="QSC155" s="1"/>
      <c r="QSG155" s="19"/>
      <c r="QSH155" s="1"/>
      <c r="QSK155" s="1"/>
      <c r="QSO155" s="19"/>
      <c r="QSP155" s="1"/>
      <c r="QSS155" s="1"/>
      <c r="QSW155" s="19"/>
      <c r="QSX155" s="1"/>
      <c r="QTA155" s="1"/>
      <c r="QTE155" s="19"/>
      <c r="QTF155" s="1"/>
      <c r="QTI155" s="1"/>
      <c r="QTM155" s="19"/>
      <c r="QTN155" s="1"/>
      <c r="QTQ155" s="1"/>
      <c r="QTU155" s="19"/>
      <c r="QTV155" s="1"/>
      <c r="QTY155" s="1"/>
      <c r="QUC155" s="19"/>
      <c r="QUD155" s="1"/>
      <c r="QUG155" s="1"/>
      <c r="QUK155" s="19"/>
      <c r="QUL155" s="1"/>
      <c r="QUO155" s="1"/>
      <c r="QUS155" s="19"/>
      <c r="QUT155" s="1"/>
      <c r="QUW155" s="1"/>
      <c r="QVA155" s="19"/>
      <c r="QVB155" s="1"/>
      <c r="QVE155" s="1"/>
      <c r="QVI155" s="19"/>
      <c r="QVJ155" s="1"/>
      <c r="QVM155" s="1"/>
      <c r="QVQ155" s="19"/>
      <c r="QVR155" s="1"/>
      <c r="QVU155" s="1"/>
      <c r="QVY155" s="19"/>
      <c r="QVZ155" s="1"/>
      <c r="QWC155" s="1"/>
      <c r="QWG155" s="19"/>
      <c r="QWH155" s="1"/>
      <c r="QWK155" s="1"/>
      <c r="QWO155" s="19"/>
      <c r="QWP155" s="1"/>
      <c r="QWS155" s="1"/>
      <c r="QWW155" s="19"/>
      <c r="QWX155" s="1"/>
      <c r="QXA155" s="1"/>
      <c r="QXE155" s="19"/>
      <c r="QXF155" s="1"/>
      <c r="QXI155" s="1"/>
      <c r="QXM155" s="19"/>
      <c r="QXN155" s="1"/>
      <c r="QXQ155" s="1"/>
      <c r="QXU155" s="19"/>
      <c r="QXV155" s="1"/>
      <c r="QXY155" s="1"/>
      <c r="QYC155" s="19"/>
      <c r="QYD155" s="1"/>
      <c r="QYG155" s="1"/>
      <c r="QYK155" s="19"/>
      <c r="QYL155" s="1"/>
      <c r="QYO155" s="1"/>
      <c r="QYS155" s="19"/>
      <c r="QYT155" s="1"/>
      <c r="QYW155" s="1"/>
      <c r="QZA155" s="19"/>
      <c r="QZB155" s="1"/>
      <c r="QZE155" s="1"/>
      <c r="QZI155" s="19"/>
      <c r="QZJ155" s="1"/>
      <c r="QZM155" s="1"/>
      <c r="QZQ155" s="19"/>
      <c r="QZR155" s="1"/>
      <c r="QZU155" s="1"/>
      <c r="QZY155" s="19"/>
      <c r="QZZ155" s="1"/>
      <c r="RAC155" s="1"/>
      <c r="RAG155" s="19"/>
      <c r="RAH155" s="1"/>
      <c r="RAK155" s="1"/>
      <c r="RAO155" s="19"/>
      <c r="RAP155" s="1"/>
      <c r="RAS155" s="1"/>
      <c r="RAW155" s="19"/>
      <c r="RAX155" s="1"/>
      <c r="RBA155" s="1"/>
      <c r="RBE155" s="19"/>
      <c r="RBF155" s="1"/>
      <c r="RBI155" s="1"/>
      <c r="RBM155" s="19"/>
      <c r="RBN155" s="1"/>
      <c r="RBQ155" s="1"/>
      <c r="RBU155" s="19"/>
      <c r="RBV155" s="1"/>
      <c r="RBY155" s="1"/>
      <c r="RCC155" s="19"/>
      <c r="RCD155" s="1"/>
      <c r="RCG155" s="1"/>
      <c r="RCK155" s="19"/>
      <c r="RCL155" s="1"/>
      <c r="RCO155" s="1"/>
      <c r="RCS155" s="19"/>
      <c r="RCT155" s="1"/>
      <c r="RCW155" s="1"/>
      <c r="RDA155" s="19"/>
      <c r="RDB155" s="1"/>
      <c r="RDE155" s="1"/>
      <c r="RDI155" s="19"/>
      <c r="RDJ155" s="1"/>
      <c r="RDM155" s="1"/>
      <c r="RDQ155" s="19"/>
      <c r="RDR155" s="1"/>
      <c r="RDU155" s="1"/>
      <c r="RDY155" s="19"/>
      <c r="RDZ155" s="1"/>
      <c r="REC155" s="1"/>
      <c r="REG155" s="19"/>
      <c r="REH155" s="1"/>
      <c r="REK155" s="1"/>
      <c r="REO155" s="19"/>
      <c r="REP155" s="1"/>
      <c r="RES155" s="1"/>
      <c r="REW155" s="19"/>
      <c r="REX155" s="1"/>
      <c r="RFA155" s="1"/>
      <c r="RFE155" s="19"/>
      <c r="RFF155" s="1"/>
      <c r="RFI155" s="1"/>
      <c r="RFM155" s="19"/>
      <c r="RFN155" s="1"/>
      <c r="RFQ155" s="1"/>
      <c r="RFU155" s="19"/>
      <c r="RFV155" s="1"/>
      <c r="RFY155" s="1"/>
      <c r="RGC155" s="19"/>
      <c r="RGD155" s="1"/>
      <c r="RGG155" s="1"/>
      <c r="RGK155" s="19"/>
      <c r="RGL155" s="1"/>
      <c r="RGO155" s="1"/>
      <c r="RGS155" s="19"/>
      <c r="RGT155" s="1"/>
      <c r="RGW155" s="1"/>
      <c r="RHA155" s="19"/>
      <c r="RHB155" s="1"/>
      <c r="RHE155" s="1"/>
      <c r="RHI155" s="19"/>
      <c r="RHJ155" s="1"/>
      <c r="RHM155" s="1"/>
      <c r="RHQ155" s="19"/>
      <c r="RHR155" s="1"/>
      <c r="RHU155" s="1"/>
      <c r="RHY155" s="19"/>
      <c r="RHZ155" s="1"/>
      <c r="RIC155" s="1"/>
      <c r="RIG155" s="19"/>
      <c r="RIH155" s="1"/>
      <c r="RIK155" s="1"/>
      <c r="RIO155" s="19"/>
      <c r="RIP155" s="1"/>
      <c r="RIS155" s="1"/>
      <c r="RIW155" s="19"/>
      <c r="RIX155" s="1"/>
      <c r="RJA155" s="1"/>
      <c r="RJE155" s="19"/>
      <c r="RJF155" s="1"/>
      <c r="RJI155" s="1"/>
      <c r="RJM155" s="19"/>
      <c r="RJN155" s="1"/>
      <c r="RJQ155" s="1"/>
      <c r="RJU155" s="19"/>
      <c r="RJV155" s="1"/>
      <c r="RJY155" s="1"/>
      <c r="RKC155" s="19"/>
      <c r="RKD155" s="1"/>
      <c r="RKG155" s="1"/>
      <c r="RKK155" s="19"/>
      <c r="RKL155" s="1"/>
      <c r="RKO155" s="1"/>
      <c r="RKS155" s="19"/>
      <c r="RKT155" s="1"/>
      <c r="RKW155" s="1"/>
      <c r="RLA155" s="19"/>
      <c r="RLB155" s="1"/>
      <c r="RLE155" s="1"/>
      <c r="RLI155" s="19"/>
      <c r="RLJ155" s="1"/>
      <c r="RLM155" s="1"/>
      <c r="RLQ155" s="19"/>
      <c r="RLR155" s="1"/>
      <c r="RLU155" s="1"/>
      <c r="RLY155" s="19"/>
      <c r="RLZ155" s="1"/>
      <c r="RMC155" s="1"/>
      <c r="RMG155" s="19"/>
      <c r="RMH155" s="1"/>
      <c r="RMK155" s="1"/>
      <c r="RMO155" s="19"/>
      <c r="RMP155" s="1"/>
      <c r="RMS155" s="1"/>
      <c r="RMW155" s="19"/>
      <c r="RMX155" s="1"/>
      <c r="RNA155" s="1"/>
      <c r="RNE155" s="19"/>
      <c r="RNF155" s="1"/>
      <c r="RNI155" s="1"/>
      <c r="RNM155" s="19"/>
      <c r="RNN155" s="1"/>
      <c r="RNQ155" s="1"/>
      <c r="RNU155" s="19"/>
      <c r="RNV155" s="1"/>
      <c r="RNY155" s="1"/>
      <c r="ROC155" s="19"/>
      <c r="ROD155" s="1"/>
      <c r="ROG155" s="1"/>
      <c r="ROK155" s="19"/>
      <c r="ROL155" s="1"/>
      <c r="ROO155" s="1"/>
      <c r="ROS155" s="19"/>
      <c r="ROT155" s="1"/>
      <c r="ROW155" s="1"/>
      <c r="RPA155" s="19"/>
      <c r="RPB155" s="1"/>
      <c r="RPE155" s="1"/>
      <c r="RPI155" s="19"/>
      <c r="RPJ155" s="1"/>
      <c r="RPM155" s="1"/>
      <c r="RPQ155" s="19"/>
      <c r="RPR155" s="1"/>
      <c r="RPU155" s="1"/>
      <c r="RPY155" s="19"/>
      <c r="RPZ155" s="1"/>
      <c r="RQC155" s="1"/>
      <c r="RQG155" s="19"/>
      <c r="RQH155" s="1"/>
      <c r="RQK155" s="1"/>
      <c r="RQO155" s="19"/>
      <c r="RQP155" s="1"/>
      <c r="RQS155" s="1"/>
      <c r="RQW155" s="19"/>
      <c r="RQX155" s="1"/>
      <c r="RRA155" s="1"/>
      <c r="RRE155" s="19"/>
      <c r="RRF155" s="1"/>
      <c r="RRI155" s="1"/>
      <c r="RRM155" s="19"/>
      <c r="RRN155" s="1"/>
      <c r="RRQ155" s="1"/>
      <c r="RRU155" s="19"/>
      <c r="RRV155" s="1"/>
      <c r="RRY155" s="1"/>
      <c r="RSC155" s="19"/>
      <c r="RSD155" s="1"/>
      <c r="RSG155" s="1"/>
      <c r="RSK155" s="19"/>
      <c r="RSL155" s="1"/>
      <c r="RSO155" s="1"/>
      <c r="RSS155" s="19"/>
      <c r="RST155" s="1"/>
      <c r="RSW155" s="1"/>
      <c r="RTA155" s="19"/>
      <c r="RTB155" s="1"/>
      <c r="RTE155" s="1"/>
      <c r="RTI155" s="19"/>
      <c r="RTJ155" s="1"/>
      <c r="RTM155" s="1"/>
      <c r="RTQ155" s="19"/>
      <c r="RTR155" s="1"/>
      <c r="RTU155" s="1"/>
      <c r="RTY155" s="19"/>
      <c r="RTZ155" s="1"/>
      <c r="RUC155" s="1"/>
      <c r="RUG155" s="19"/>
      <c r="RUH155" s="1"/>
      <c r="RUK155" s="1"/>
      <c r="RUO155" s="19"/>
      <c r="RUP155" s="1"/>
      <c r="RUS155" s="1"/>
      <c r="RUW155" s="19"/>
      <c r="RUX155" s="1"/>
      <c r="RVA155" s="1"/>
      <c r="RVE155" s="19"/>
      <c r="RVF155" s="1"/>
      <c r="RVI155" s="1"/>
      <c r="RVM155" s="19"/>
      <c r="RVN155" s="1"/>
      <c r="RVQ155" s="1"/>
      <c r="RVU155" s="19"/>
      <c r="RVV155" s="1"/>
      <c r="RVY155" s="1"/>
      <c r="RWC155" s="19"/>
      <c r="RWD155" s="1"/>
      <c r="RWG155" s="1"/>
      <c r="RWK155" s="19"/>
      <c r="RWL155" s="1"/>
      <c r="RWO155" s="1"/>
      <c r="RWS155" s="19"/>
      <c r="RWT155" s="1"/>
      <c r="RWW155" s="1"/>
      <c r="RXA155" s="19"/>
      <c r="RXB155" s="1"/>
      <c r="RXE155" s="1"/>
      <c r="RXI155" s="19"/>
      <c r="RXJ155" s="1"/>
      <c r="RXM155" s="1"/>
      <c r="RXQ155" s="19"/>
      <c r="RXR155" s="1"/>
      <c r="RXU155" s="1"/>
      <c r="RXY155" s="19"/>
      <c r="RXZ155" s="1"/>
      <c r="RYC155" s="1"/>
      <c r="RYG155" s="19"/>
      <c r="RYH155" s="1"/>
      <c r="RYK155" s="1"/>
      <c r="RYO155" s="19"/>
      <c r="RYP155" s="1"/>
      <c r="RYS155" s="1"/>
      <c r="RYW155" s="19"/>
      <c r="RYX155" s="1"/>
      <c r="RZA155" s="1"/>
      <c r="RZE155" s="19"/>
      <c r="RZF155" s="1"/>
      <c r="RZI155" s="1"/>
      <c r="RZM155" s="19"/>
      <c r="RZN155" s="1"/>
      <c r="RZQ155" s="1"/>
      <c r="RZU155" s="19"/>
      <c r="RZV155" s="1"/>
      <c r="RZY155" s="1"/>
      <c r="SAC155" s="19"/>
      <c r="SAD155" s="1"/>
      <c r="SAG155" s="1"/>
      <c r="SAK155" s="19"/>
      <c r="SAL155" s="1"/>
      <c r="SAO155" s="1"/>
      <c r="SAS155" s="19"/>
      <c r="SAT155" s="1"/>
      <c r="SAW155" s="1"/>
      <c r="SBA155" s="19"/>
      <c r="SBB155" s="1"/>
      <c r="SBE155" s="1"/>
      <c r="SBI155" s="19"/>
      <c r="SBJ155" s="1"/>
      <c r="SBM155" s="1"/>
      <c r="SBQ155" s="19"/>
      <c r="SBR155" s="1"/>
      <c r="SBU155" s="1"/>
      <c r="SBY155" s="19"/>
      <c r="SBZ155" s="1"/>
      <c r="SCC155" s="1"/>
      <c r="SCG155" s="19"/>
      <c r="SCH155" s="1"/>
      <c r="SCK155" s="1"/>
      <c r="SCO155" s="19"/>
      <c r="SCP155" s="1"/>
      <c r="SCS155" s="1"/>
      <c r="SCW155" s="19"/>
      <c r="SCX155" s="1"/>
      <c r="SDA155" s="1"/>
      <c r="SDE155" s="19"/>
      <c r="SDF155" s="1"/>
      <c r="SDI155" s="1"/>
      <c r="SDM155" s="19"/>
      <c r="SDN155" s="1"/>
      <c r="SDQ155" s="1"/>
      <c r="SDU155" s="19"/>
      <c r="SDV155" s="1"/>
      <c r="SDY155" s="1"/>
      <c r="SEC155" s="19"/>
      <c r="SED155" s="1"/>
      <c r="SEG155" s="1"/>
      <c r="SEK155" s="19"/>
      <c r="SEL155" s="1"/>
      <c r="SEO155" s="1"/>
      <c r="SES155" s="19"/>
      <c r="SET155" s="1"/>
      <c r="SEW155" s="1"/>
      <c r="SFA155" s="19"/>
      <c r="SFB155" s="1"/>
      <c r="SFE155" s="1"/>
      <c r="SFI155" s="19"/>
      <c r="SFJ155" s="1"/>
      <c r="SFM155" s="1"/>
      <c r="SFQ155" s="19"/>
      <c r="SFR155" s="1"/>
      <c r="SFU155" s="1"/>
      <c r="SFY155" s="19"/>
      <c r="SFZ155" s="1"/>
      <c r="SGC155" s="1"/>
      <c r="SGG155" s="19"/>
      <c r="SGH155" s="1"/>
      <c r="SGK155" s="1"/>
      <c r="SGO155" s="19"/>
      <c r="SGP155" s="1"/>
      <c r="SGS155" s="1"/>
      <c r="SGW155" s="19"/>
      <c r="SGX155" s="1"/>
      <c r="SHA155" s="1"/>
      <c r="SHE155" s="19"/>
      <c r="SHF155" s="1"/>
      <c r="SHI155" s="1"/>
      <c r="SHM155" s="19"/>
      <c r="SHN155" s="1"/>
      <c r="SHQ155" s="1"/>
      <c r="SHU155" s="19"/>
      <c r="SHV155" s="1"/>
      <c r="SHY155" s="1"/>
      <c r="SIC155" s="19"/>
      <c r="SID155" s="1"/>
      <c r="SIG155" s="1"/>
      <c r="SIK155" s="19"/>
      <c r="SIL155" s="1"/>
      <c r="SIO155" s="1"/>
      <c r="SIS155" s="19"/>
      <c r="SIT155" s="1"/>
      <c r="SIW155" s="1"/>
      <c r="SJA155" s="19"/>
      <c r="SJB155" s="1"/>
      <c r="SJE155" s="1"/>
      <c r="SJI155" s="19"/>
      <c r="SJJ155" s="1"/>
      <c r="SJM155" s="1"/>
      <c r="SJQ155" s="19"/>
      <c r="SJR155" s="1"/>
      <c r="SJU155" s="1"/>
      <c r="SJY155" s="19"/>
      <c r="SJZ155" s="1"/>
      <c r="SKC155" s="1"/>
      <c r="SKG155" s="19"/>
      <c r="SKH155" s="1"/>
      <c r="SKK155" s="1"/>
      <c r="SKO155" s="19"/>
      <c r="SKP155" s="1"/>
      <c r="SKS155" s="1"/>
      <c r="SKW155" s="19"/>
      <c r="SKX155" s="1"/>
      <c r="SLA155" s="1"/>
      <c r="SLE155" s="19"/>
      <c r="SLF155" s="1"/>
      <c r="SLI155" s="1"/>
      <c r="SLM155" s="19"/>
      <c r="SLN155" s="1"/>
      <c r="SLQ155" s="1"/>
      <c r="SLU155" s="19"/>
      <c r="SLV155" s="1"/>
      <c r="SLY155" s="1"/>
      <c r="SMC155" s="19"/>
      <c r="SMD155" s="1"/>
      <c r="SMG155" s="1"/>
      <c r="SMK155" s="19"/>
      <c r="SML155" s="1"/>
      <c r="SMO155" s="1"/>
      <c r="SMS155" s="19"/>
      <c r="SMT155" s="1"/>
      <c r="SMW155" s="1"/>
      <c r="SNA155" s="19"/>
      <c r="SNB155" s="1"/>
      <c r="SNE155" s="1"/>
      <c r="SNI155" s="19"/>
      <c r="SNJ155" s="1"/>
      <c r="SNM155" s="1"/>
      <c r="SNQ155" s="19"/>
      <c r="SNR155" s="1"/>
      <c r="SNU155" s="1"/>
      <c r="SNY155" s="19"/>
      <c r="SNZ155" s="1"/>
      <c r="SOC155" s="1"/>
      <c r="SOG155" s="19"/>
      <c r="SOH155" s="1"/>
      <c r="SOK155" s="1"/>
      <c r="SOO155" s="19"/>
      <c r="SOP155" s="1"/>
      <c r="SOS155" s="1"/>
      <c r="SOW155" s="19"/>
      <c r="SOX155" s="1"/>
      <c r="SPA155" s="1"/>
      <c r="SPE155" s="19"/>
      <c r="SPF155" s="1"/>
      <c r="SPI155" s="1"/>
      <c r="SPM155" s="19"/>
      <c r="SPN155" s="1"/>
      <c r="SPQ155" s="1"/>
      <c r="SPU155" s="19"/>
      <c r="SPV155" s="1"/>
      <c r="SPY155" s="1"/>
      <c r="SQC155" s="19"/>
      <c r="SQD155" s="1"/>
      <c r="SQG155" s="1"/>
      <c r="SQK155" s="19"/>
      <c r="SQL155" s="1"/>
      <c r="SQO155" s="1"/>
      <c r="SQS155" s="19"/>
      <c r="SQT155" s="1"/>
      <c r="SQW155" s="1"/>
      <c r="SRA155" s="19"/>
      <c r="SRB155" s="1"/>
      <c r="SRE155" s="1"/>
      <c r="SRI155" s="19"/>
      <c r="SRJ155" s="1"/>
      <c r="SRM155" s="1"/>
      <c r="SRQ155" s="19"/>
      <c r="SRR155" s="1"/>
      <c r="SRU155" s="1"/>
      <c r="SRY155" s="19"/>
      <c r="SRZ155" s="1"/>
      <c r="SSC155" s="1"/>
      <c r="SSG155" s="19"/>
      <c r="SSH155" s="1"/>
      <c r="SSK155" s="1"/>
      <c r="SSO155" s="19"/>
      <c r="SSP155" s="1"/>
      <c r="SSS155" s="1"/>
      <c r="SSW155" s="19"/>
      <c r="SSX155" s="1"/>
      <c r="STA155" s="1"/>
      <c r="STE155" s="19"/>
      <c r="STF155" s="1"/>
      <c r="STI155" s="1"/>
      <c r="STM155" s="19"/>
      <c r="STN155" s="1"/>
      <c r="STQ155" s="1"/>
      <c r="STU155" s="19"/>
      <c r="STV155" s="1"/>
      <c r="STY155" s="1"/>
      <c r="SUC155" s="19"/>
      <c r="SUD155" s="1"/>
      <c r="SUG155" s="1"/>
      <c r="SUK155" s="19"/>
      <c r="SUL155" s="1"/>
      <c r="SUO155" s="1"/>
      <c r="SUS155" s="19"/>
      <c r="SUT155" s="1"/>
      <c r="SUW155" s="1"/>
      <c r="SVA155" s="19"/>
      <c r="SVB155" s="1"/>
      <c r="SVE155" s="1"/>
      <c r="SVI155" s="19"/>
      <c r="SVJ155" s="1"/>
      <c r="SVM155" s="1"/>
      <c r="SVQ155" s="19"/>
      <c r="SVR155" s="1"/>
      <c r="SVU155" s="1"/>
      <c r="SVY155" s="19"/>
      <c r="SVZ155" s="1"/>
      <c r="SWC155" s="1"/>
      <c r="SWG155" s="19"/>
      <c r="SWH155" s="1"/>
      <c r="SWK155" s="1"/>
      <c r="SWO155" s="19"/>
      <c r="SWP155" s="1"/>
      <c r="SWS155" s="1"/>
      <c r="SWW155" s="19"/>
      <c r="SWX155" s="1"/>
      <c r="SXA155" s="1"/>
      <c r="SXE155" s="19"/>
      <c r="SXF155" s="1"/>
      <c r="SXI155" s="1"/>
      <c r="SXM155" s="19"/>
      <c r="SXN155" s="1"/>
      <c r="SXQ155" s="1"/>
      <c r="SXU155" s="19"/>
      <c r="SXV155" s="1"/>
      <c r="SXY155" s="1"/>
      <c r="SYC155" s="19"/>
      <c r="SYD155" s="1"/>
      <c r="SYG155" s="1"/>
      <c r="SYK155" s="19"/>
      <c r="SYL155" s="1"/>
      <c r="SYO155" s="1"/>
      <c r="SYS155" s="19"/>
      <c r="SYT155" s="1"/>
      <c r="SYW155" s="1"/>
      <c r="SZA155" s="19"/>
      <c r="SZB155" s="1"/>
      <c r="SZE155" s="1"/>
      <c r="SZI155" s="19"/>
      <c r="SZJ155" s="1"/>
      <c r="SZM155" s="1"/>
      <c r="SZQ155" s="19"/>
      <c r="SZR155" s="1"/>
      <c r="SZU155" s="1"/>
      <c r="SZY155" s="19"/>
      <c r="SZZ155" s="1"/>
      <c r="TAC155" s="1"/>
      <c r="TAG155" s="19"/>
      <c r="TAH155" s="1"/>
      <c r="TAK155" s="1"/>
      <c r="TAO155" s="19"/>
      <c r="TAP155" s="1"/>
      <c r="TAS155" s="1"/>
      <c r="TAW155" s="19"/>
      <c r="TAX155" s="1"/>
      <c r="TBA155" s="1"/>
      <c r="TBE155" s="19"/>
      <c r="TBF155" s="1"/>
      <c r="TBI155" s="1"/>
      <c r="TBM155" s="19"/>
      <c r="TBN155" s="1"/>
      <c r="TBQ155" s="1"/>
      <c r="TBU155" s="19"/>
      <c r="TBV155" s="1"/>
      <c r="TBY155" s="1"/>
      <c r="TCC155" s="19"/>
      <c r="TCD155" s="1"/>
      <c r="TCG155" s="1"/>
      <c r="TCK155" s="19"/>
      <c r="TCL155" s="1"/>
      <c r="TCO155" s="1"/>
      <c r="TCS155" s="19"/>
      <c r="TCT155" s="1"/>
      <c r="TCW155" s="1"/>
      <c r="TDA155" s="19"/>
      <c r="TDB155" s="1"/>
      <c r="TDE155" s="1"/>
      <c r="TDI155" s="19"/>
      <c r="TDJ155" s="1"/>
      <c r="TDM155" s="1"/>
      <c r="TDQ155" s="19"/>
      <c r="TDR155" s="1"/>
      <c r="TDU155" s="1"/>
      <c r="TDY155" s="19"/>
      <c r="TDZ155" s="1"/>
      <c r="TEC155" s="1"/>
      <c r="TEG155" s="19"/>
      <c r="TEH155" s="1"/>
      <c r="TEK155" s="1"/>
      <c r="TEO155" s="19"/>
      <c r="TEP155" s="1"/>
      <c r="TES155" s="1"/>
      <c r="TEW155" s="19"/>
      <c r="TEX155" s="1"/>
      <c r="TFA155" s="1"/>
      <c r="TFE155" s="19"/>
      <c r="TFF155" s="1"/>
      <c r="TFI155" s="1"/>
      <c r="TFM155" s="19"/>
      <c r="TFN155" s="1"/>
      <c r="TFQ155" s="1"/>
      <c r="TFU155" s="19"/>
      <c r="TFV155" s="1"/>
      <c r="TFY155" s="1"/>
      <c r="TGC155" s="19"/>
      <c r="TGD155" s="1"/>
      <c r="TGG155" s="1"/>
      <c r="TGK155" s="19"/>
      <c r="TGL155" s="1"/>
      <c r="TGO155" s="1"/>
      <c r="TGS155" s="19"/>
      <c r="TGT155" s="1"/>
      <c r="TGW155" s="1"/>
      <c r="THA155" s="19"/>
      <c r="THB155" s="1"/>
      <c r="THE155" s="1"/>
      <c r="THI155" s="19"/>
      <c r="THJ155" s="1"/>
      <c r="THM155" s="1"/>
      <c r="THQ155" s="19"/>
      <c r="THR155" s="1"/>
      <c r="THU155" s="1"/>
      <c r="THY155" s="19"/>
      <c r="THZ155" s="1"/>
      <c r="TIC155" s="1"/>
      <c r="TIG155" s="19"/>
      <c r="TIH155" s="1"/>
      <c r="TIK155" s="1"/>
      <c r="TIO155" s="19"/>
      <c r="TIP155" s="1"/>
      <c r="TIS155" s="1"/>
      <c r="TIW155" s="19"/>
      <c r="TIX155" s="1"/>
      <c r="TJA155" s="1"/>
      <c r="TJE155" s="19"/>
      <c r="TJF155" s="1"/>
      <c r="TJI155" s="1"/>
      <c r="TJM155" s="19"/>
      <c r="TJN155" s="1"/>
      <c r="TJQ155" s="1"/>
      <c r="TJU155" s="19"/>
      <c r="TJV155" s="1"/>
      <c r="TJY155" s="1"/>
      <c r="TKC155" s="19"/>
      <c r="TKD155" s="1"/>
      <c r="TKG155" s="1"/>
      <c r="TKK155" s="19"/>
      <c r="TKL155" s="1"/>
      <c r="TKO155" s="1"/>
      <c r="TKS155" s="19"/>
      <c r="TKT155" s="1"/>
      <c r="TKW155" s="1"/>
      <c r="TLA155" s="19"/>
      <c r="TLB155" s="1"/>
      <c r="TLE155" s="1"/>
      <c r="TLI155" s="19"/>
      <c r="TLJ155" s="1"/>
      <c r="TLM155" s="1"/>
      <c r="TLQ155" s="19"/>
      <c r="TLR155" s="1"/>
      <c r="TLU155" s="1"/>
      <c r="TLY155" s="19"/>
      <c r="TLZ155" s="1"/>
      <c r="TMC155" s="1"/>
      <c r="TMG155" s="19"/>
      <c r="TMH155" s="1"/>
      <c r="TMK155" s="1"/>
      <c r="TMO155" s="19"/>
      <c r="TMP155" s="1"/>
      <c r="TMS155" s="1"/>
      <c r="TMW155" s="19"/>
      <c r="TMX155" s="1"/>
      <c r="TNA155" s="1"/>
      <c r="TNE155" s="19"/>
      <c r="TNF155" s="1"/>
      <c r="TNI155" s="1"/>
      <c r="TNM155" s="19"/>
      <c r="TNN155" s="1"/>
      <c r="TNQ155" s="1"/>
      <c r="TNU155" s="19"/>
      <c r="TNV155" s="1"/>
      <c r="TNY155" s="1"/>
      <c r="TOC155" s="19"/>
      <c r="TOD155" s="1"/>
      <c r="TOG155" s="1"/>
      <c r="TOK155" s="19"/>
      <c r="TOL155" s="1"/>
      <c r="TOO155" s="1"/>
      <c r="TOS155" s="19"/>
      <c r="TOT155" s="1"/>
      <c r="TOW155" s="1"/>
      <c r="TPA155" s="19"/>
      <c r="TPB155" s="1"/>
      <c r="TPE155" s="1"/>
      <c r="TPI155" s="19"/>
      <c r="TPJ155" s="1"/>
      <c r="TPM155" s="1"/>
      <c r="TPQ155" s="19"/>
      <c r="TPR155" s="1"/>
      <c r="TPU155" s="1"/>
      <c r="TPY155" s="19"/>
      <c r="TPZ155" s="1"/>
      <c r="TQC155" s="1"/>
      <c r="TQG155" s="19"/>
      <c r="TQH155" s="1"/>
      <c r="TQK155" s="1"/>
      <c r="TQO155" s="19"/>
      <c r="TQP155" s="1"/>
      <c r="TQS155" s="1"/>
      <c r="TQW155" s="19"/>
      <c r="TQX155" s="1"/>
      <c r="TRA155" s="1"/>
      <c r="TRE155" s="19"/>
      <c r="TRF155" s="1"/>
      <c r="TRI155" s="1"/>
      <c r="TRM155" s="19"/>
      <c r="TRN155" s="1"/>
      <c r="TRQ155" s="1"/>
      <c r="TRU155" s="19"/>
      <c r="TRV155" s="1"/>
      <c r="TRY155" s="1"/>
      <c r="TSC155" s="19"/>
      <c r="TSD155" s="1"/>
      <c r="TSG155" s="1"/>
      <c r="TSK155" s="19"/>
      <c r="TSL155" s="1"/>
      <c r="TSO155" s="1"/>
      <c r="TSS155" s="19"/>
      <c r="TST155" s="1"/>
      <c r="TSW155" s="1"/>
      <c r="TTA155" s="19"/>
      <c r="TTB155" s="1"/>
      <c r="TTE155" s="1"/>
      <c r="TTI155" s="19"/>
      <c r="TTJ155" s="1"/>
      <c r="TTM155" s="1"/>
      <c r="TTQ155" s="19"/>
      <c r="TTR155" s="1"/>
      <c r="TTU155" s="1"/>
      <c r="TTY155" s="19"/>
      <c r="TTZ155" s="1"/>
      <c r="TUC155" s="1"/>
      <c r="TUG155" s="19"/>
      <c r="TUH155" s="1"/>
      <c r="TUK155" s="1"/>
      <c r="TUO155" s="19"/>
      <c r="TUP155" s="1"/>
      <c r="TUS155" s="1"/>
      <c r="TUW155" s="19"/>
      <c r="TUX155" s="1"/>
      <c r="TVA155" s="1"/>
      <c r="TVE155" s="19"/>
      <c r="TVF155" s="1"/>
      <c r="TVI155" s="1"/>
      <c r="TVM155" s="19"/>
      <c r="TVN155" s="1"/>
      <c r="TVQ155" s="1"/>
      <c r="TVU155" s="19"/>
      <c r="TVV155" s="1"/>
      <c r="TVY155" s="1"/>
      <c r="TWC155" s="19"/>
      <c r="TWD155" s="1"/>
      <c r="TWG155" s="1"/>
      <c r="TWK155" s="19"/>
      <c r="TWL155" s="1"/>
      <c r="TWO155" s="1"/>
      <c r="TWS155" s="19"/>
      <c r="TWT155" s="1"/>
      <c r="TWW155" s="1"/>
      <c r="TXA155" s="19"/>
      <c r="TXB155" s="1"/>
      <c r="TXE155" s="1"/>
      <c r="TXI155" s="19"/>
      <c r="TXJ155" s="1"/>
      <c r="TXM155" s="1"/>
      <c r="TXQ155" s="19"/>
      <c r="TXR155" s="1"/>
      <c r="TXU155" s="1"/>
      <c r="TXY155" s="19"/>
      <c r="TXZ155" s="1"/>
      <c r="TYC155" s="1"/>
      <c r="TYG155" s="19"/>
      <c r="TYH155" s="1"/>
      <c r="TYK155" s="1"/>
      <c r="TYO155" s="19"/>
      <c r="TYP155" s="1"/>
      <c r="TYS155" s="1"/>
      <c r="TYW155" s="19"/>
      <c r="TYX155" s="1"/>
      <c r="TZA155" s="1"/>
      <c r="TZE155" s="19"/>
      <c r="TZF155" s="1"/>
      <c r="TZI155" s="1"/>
      <c r="TZM155" s="19"/>
      <c r="TZN155" s="1"/>
      <c r="TZQ155" s="1"/>
      <c r="TZU155" s="19"/>
      <c r="TZV155" s="1"/>
      <c r="TZY155" s="1"/>
      <c r="UAC155" s="19"/>
      <c r="UAD155" s="1"/>
      <c r="UAG155" s="1"/>
      <c r="UAK155" s="19"/>
      <c r="UAL155" s="1"/>
      <c r="UAO155" s="1"/>
      <c r="UAS155" s="19"/>
      <c r="UAT155" s="1"/>
      <c r="UAW155" s="1"/>
      <c r="UBA155" s="19"/>
      <c r="UBB155" s="1"/>
      <c r="UBE155" s="1"/>
      <c r="UBI155" s="19"/>
      <c r="UBJ155" s="1"/>
      <c r="UBM155" s="1"/>
      <c r="UBQ155" s="19"/>
      <c r="UBR155" s="1"/>
      <c r="UBU155" s="1"/>
      <c r="UBY155" s="19"/>
      <c r="UBZ155" s="1"/>
      <c r="UCC155" s="1"/>
      <c r="UCG155" s="19"/>
      <c r="UCH155" s="1"/>
      <c r="UCK155" s="1"/>
      <c r="UCO155" s="19"/>
      <c r="UCP155" s="1"/>
      <c r="UCS155" s="1"/>
      <c r="UCW155" s="19"/>
      <c r="UCX155" s="1"/>
      <c r="UDA155" s="1"/>
      <c r="UDE155" s="19"/>
      <c r="UDF155" s="1"/>
      <c r="UDI155" s="1"/>
      <c r="UDM155" s="19"/>
      <c r="UDN155" s="1"/>
      <c r="UDQ155" s="1"/>
      <c r="UDU155" s="19"/>
      <c r="UDV155" s="1"/>
      <c r="UDY155" s="1"/>
      <c r="UEC155" s="19"/>
      <c r="UED155" s="1"/>
      <c r="UEG155" s="1"/>
      <c r="UEK155" s="19"/>
      <c r="UEL155" s="1"/>
      <c r="UEO155" s="1"/>
      <c r="UES155" s="19"/>
      <c r="UET155" s="1"/>
      <c r="UEW155" s="1"/>
      <c r="UFA155" s="19"/>
      <c r="UFB155" s="1"/>
      <c r="UFE155" s="1"/>
      <c r="UFI155" s="19"/>
      <c r="UFJ155" s="1"/>
      <c r="UFM155" s="1"/>
      <c r="UFQ155" s="19"/>
      <c r="UFR155" s="1"/>
      <c r="UFU155" s="1"/>
      <c r="UFY155" s="19"/>
      <c r="UFZ155" s="1"/>
      <c r="UGC155" s="1"/>
      <c r="UGG155" s="19"/>
      <c r="UGH155" s="1"/>
      <c r="UGK155" s="1"/>
      <c r="UGO155" s="19"/>
      <c r="UGP155" s="1"/>
      <c r="UGS155" s="1"/>
      <c r="UGW155" s="19"/>
      <c r="UGX155" s="1"/>
      <c r="UHA155" s="1"/>
      <c r="UHE155" s="19"/>
      <c r="UHF155" s="1"/>
      <c r="UHI155" s="1"/>
      <c r="UHM155" s="19"/>
      <c r="UHN155" s="1"/>
      <c r="UHQ155" s="1"/>
      <c r="UHU155" s="19"/>
      <c r="UHV155" s="1"/>
      <c r="UHY155" s="1"/>
      <c r="UIC155" s="19"/>
      <c r="UID155" s="1"/>
      <c r="UIG155" s="1"/>
      <c r="UIK155" s="19"/>
      <c r="UIL155" s="1"/>
      <c r="UIO155" s="1"/>
      <c r="UIS155" s="19"/>
      <c r="UIT155" s="1"/>
      <c r="UIW155" s="1"/>
      <c r="UJA155" s="19"/>
      <c r="UJB155" s="1"/>
      <c r="UJE155" s="1"/>
      <c r="UJI155" s="19"/>
      <c r="UJJ155" s="1"/>
      <c r="UJM155" s="1"/>
      <c r="UJQ155" s="19"/>
      <c r="UJR155" s="1"/>
      <c r="UJU155" s="1"/>
      <c r="UJY155" s="19"/>
      <c r="UJZ155" s="1"/>
      <c r="UKC155" s="1"/>
      <c r="UKG155" s="19"/>
      <c r="UKH155" s="1"/>
      <c r="UKK155" s="1"/>
      <c r="UKO155" s="19"/>
      <c r="UKP155" s="1"/>
      <c r="UKS155" s="1"/>
      <c r="UKW155" s="19"/>
      <c r="UKX155" s="1"/>
      <c r="ULA155" s="1"/>
      <c r="ULE155" s="19"/>
      <c r="ULF155" s="1"/>
      <c r="ULI155" s="1"/>
      <c r="ULM155" s="19"/>
      <c r="ULN155" s="1"/>
      <c r="ULQ155" s="1"/>
      <c r="ULU155" s="19"/>
      <c r="ULV155" s="1"/>
      <c r="ULY155" s="1"/>
      <c r="UMC155" s="19"/>
      <c r="UMD155" s="1"/>
      <c r="UMG155" s="1"/>
      <c r="UMK155" s="19"/>
      <c r="UML155" s="1"/>
      <c r="UMO155" s="1"/>
      <c r="UMS155" s="19"/>
      <c r="UMT155" s="1"/>
      <c r="UMW155" s="1"/>
      <c r="UNA155" s="19"/>
      <c r="UNB155" s="1"/>
      <c r="UNE155" s="1"/>
      <c r="UNI155" s="19"/>
      <c r="UNJ155" s="1"/>
      <c r="UNM155" s="1"/>
      <c r="UNQ155" s="19"/>
      <c r="UNR155" s="1"/>
      <c r="UNU155" s="1"/>
      <c r="UNY155" s="19"/>
      <c r="UNZ155" s="1"/>
      <c r="UOC155" s="1"/>
      <c r="UOG155" s="19"/>
      <c r="UOH155" s="1"/>
      <c r="UOK155" s="1"/>
      <c r="UOO155" s="19"/>
      <c r="UOP155" s="1"/>
      <c r="UOS155" s="1"/>
      <c r="UOW155" s="19"/>
      <c r="UOX155" s="1"/>
      <c r="UPA155" s="1"/>
      <c r="UPE155" s="19"/>
      <c r="UPF155" s="1"/>
      <c r="UPI155" s="1"/>
      <c r="UPM155" s="19"/>
      <c r="UPN155" s="1"/>
      <c r="UPQ155" s="1"/>
      <c r="UPU155" s="19"/>
      <c r="UPV155" s="1"/>
      <c r="UPY155" s="1"/>
      <c r="UQC155" s="19"/>
      <c r="UQD155" s="1"/>
      <c r="UQG155" s="1"/>
      <c r="UQK155" s="19"/>
      <c r="UQL155" s="1"/>
      <c r="UQO155" s="1"/>
      <c r="UQS155" s="19"/>
      <c r="UQT155" s="1"/>
      <c r="UQW155" s="1"/>
      <c r="URA155" s="19"/>
      <c r="URB155" s="1"/>
      <c r="URE155" s="1"/>
      <c r="URI155" s="19"/>
      <c r="URJ155" s="1"/>
      <c r="URM155" s="1"/>
      <c r="URQ155" s="19"/>
      <c r="URR155" s="1"/>
      <c r="URU155" s="1"/>
      <c r="URY155" s="19"/>
      <c r="URZ155" s="1"/>
      <c r="USC155" s="1"/>
      <c r="USG155" s="19"/>
      <c r="USH155" s="1"/>
      <c r="USK155" s="1"/>
      <c r="USO155" s="19"/>
      <c r="USP155" s="1"/>
      <c r="USS155" s="1"/>
      <c r="USW155" s="19"/>
      <c r="USX155" s="1"/>
      <c r="UTA155" s="1"/>
      <c r="UTE155" s="19"/>
      <c r="UTF155" s="1"/>
      <c r="UTI155" s="1"/>
      <c r="UTM155" s="19"/>
      <c r="UTN155" s="1"/>
      <c r="UTQ155" s="1"/>
      <c r="UTU155" s="19"/>
      <c r="UTV155" s="1"/>
      <c r="UTY155" s="1"/>
      <c r="UUC155" s="19"/>
      <c r="UUD155" s="1"/>
      <c r="UUG155" s="1"/>
      <c r="UUK155" s="19"/>
      <c r="UUL155" s="1"/>
      <c r="UUO155" s="1"/>
      <c r="UUS155" s="19"/>
      <c r="UUT155" s="1"/>
      <c r="UUW155" s="1"/>
      <c r="UVA155" s="19"/>
      <c r="UVB155" s="1"/>
      <c r="UVE155" s="1"/>
      <c r="UVI155" s="19"/>
      <c r="UVJ155" s="1"/>
      <c r="UVM155" s="1"/>
      <c r="UVQ155" s="19"/>
      <c r="UVR155" s="1"/>
      <c r="UVU155" s="1"/>
      <c r="UVY155" s="19"/>
      <c r="UVZ155" s="1"/>
      <c r="UWC155" s="1"/>
      <c r="UWG155" s="19"/>
      <c r="UWH155" s="1"/>
      <c r="UWK155" s="1"/>
      <c r="UWO155" s="19"/>
      <c r="UWP155" s="1"/>
      <c r="UWS155" s="1"/>
      <c r="UWW155" s="19"/>
      <c r="UWX155" s="1"/>
      <c r="UXA155" s="1"/>
      <c r="UXE155" s="19"/>
      <c r="UXF155" s="1"/>
      <c r="UXI155" s="1"/>
      <c r="UXM155" s="19"/>
      <c r="UXN155" s="1"/>
      <c r="UXQ155" s="1"/>
      <c r="UXU155" s="19"/>
      <c r="UXV155" s="1"/>
      <c r="UXY155" s="1"/>
      <c r="UYC155" s="19"/>
      <c r="UYD155" s="1"/>
      <c r="UYG155" s="1"/>
      <c r="UYK155" s="19"/>
      <c r="UYL155" s="1"/>
      <c r="UYO155" s="1"/>
      <c r="UYS155" s="19"/>
      <c r="UYT155" s="1"/>
      <c r="UYW155" s="1"/>
      <c r="UZA155" s="19"/>
      <c r="UZB155" s="1"/>
      <c r="UZE155" s="1"/>
      <c r="UZI155" s="19"/>
      <c r="UZJ155" s="1"/>
      <c r="UZM155" s="1"/>
      <c r="UZQ155" s="19"/>
      <c r="UZR155" s="1"/>
      <c r="UZU155" s="1"/>
      <c r="UZY155" s="19"/>
      <c r="UZZ155" s="1"/>
      <c r="VAC155" s="1"/>
      <c r="VAG155" s="19"/>
      <c r="VAH155" s="1"/>
      <c r="VAK155" s="1"/>
      <c r="VAO155" s="19"/>
      <c r="VAP155" s="1"/>
      <c r="VAS155" s="1"/>
      <c r="VAW155" s="19"/>
      <c r="VAX155" s="1"/>
      <c r="VBA155" s="1"/>
      <c r="VBE155" s="19"/>
      <c r="VBF155" s="1"/>
      <c r="VBI155" s="1"/>
      <c r="VBM155" s="19"/>
      <c r="VBN155" s="1"/>
      <c r="VBQ155" s="1"/>
      <c r="VBU155" s="19"/>
      <c r="VBV155" s="1"/>
      <c r="VBY155" s="1"/>
      <c r="VCC155" s="19"/>
      <c r="VCD155" s="1"/>
      <c r="VCG155" s="1"/>
      <c r="VCK155" s="19"/>
      <c r="VCL155" s="1"/>
      <c r="VCO155" s="1"/>
      <c r="VCS155" s="19"/>
      <c r="VCT155" s="1"/>
      <c r="VCW155" s="1"/>
      <c r="VDA155" s="19"/>
      <c r="VDB155" s="1"/>
      <c r="VDE155" s="1"/>
      <c r="VDI155" s="19"/>
      <c r="VDJ155" s="1"/>
      <c r="VDM155" s="1"/>
      <c r="VDQ155" s="19"/>
      <c r="VDR155" s="1"/>
      <c r="VDU155" s="1"/>
      <c r="VDY155" s="19"/>
      <c r="VDZ155" s="1"/>
      <c r="VEC155" s="1"/>
      <c r="VEG155" s="19"/>
      <c r="VEH155" s="1"/>
      <c r="VEK155" s="1"/>
      <c r="VEO155" s="19"/>
      <c r="VEP155" s="1"/>
      <c r="VES155" s="1"/>
      <c r="VEW155" s="19"/>
      <c r="VEX155" s="1"/>
      <c r="VFA155" s="1"/>
      <c r="VFE155" s="19"/>
      <c r="VFF155" s="1"/>
      <c r="VFI155" s="1"/>
      <c r="VFM155" s="19"/>
      <c r="VFN155" s="1"/>
      <c r="VFQ155" s="1"/>
      <c r="VFU155" s="19"/>
      <c r="VFV155" s="1"/>
      <c r="VFY155" s="1"/>
      <c r="VGC155" s="19"/>
      <c r="VGD155" s="1"/>
      <c r="VGG155" s="1"/>
      <c r="VGK155" s="19"/>
      <c r="VGL155" s="1"/>
      <c r="VGO155" s="1"/>
      <c r="VGS155" s="19"/>
      <c r="VGT155" s="1"/>
      <c r="VGW155" s="1"/>
      <c r="VHA155" s="19"/>
      <c r="VHB155" s="1"/>
      <c r="VHE155" s="1"/>
      <c r="VHI155" s="19"/>
      <c r="VHJ155" s="1"/>
      <c r="VHM155" s="1"/>
      <c r="VHQ155" s="19"/>
      <c r="VHR155" s="1"/>
      <c r="VHU155" s="1"/>
      <c r="VHY155" s="19"/>
      <c r="VHZ155" s="1"/>
      <c r="VIC155" s="1"/>
      <c r="VIG155" s="19"/>
      <c r="VIH155" s="1"/>
      <c r="VIK155" s="1"/>
      <c r="VIO155" s="19"/>
      <c r="VIP155" s="1"/>
      <c r="VIS155" s="1"/>
      <c r="VIW155" s="19"/>
      <c r="VIX155" s="1"/>
      <c r="VJA155" s="1"/>
      <c r="VJE155" s="19"/>
      <c r="VJF155" s="1"/>
      <c r="VJI155" s="1"/>
      <c r="VJM155" s="19"/>
      <c r="VJN155" s="1"/>
      <c r="VJQ155" s="1"/>
      <c r="VJU155" s="19"/>
      <c r="VJV155" s="1"/>
      <c r="VJY155" s="1"/>
      <c r="VKC155" s="19"/>
      <c r="VKD155" s="1"/>
      <c r="VKG155" s="1"/>
      <c r="VKK155" s="19"/>
      <c r="VKL155" s="1"/>
      <c r="VKO155" s="1"/>
      <c r="VKS155" s="19"/>
      <c r="VKT155" s="1"/>
      <c r="VKW155" s="1"/>
      <c r="VLA155" s="19"/>
      <c r="VLB155" s="1"/>
      <c r="VLE155" s="1"/>
      <c r="VLI155" s="19"/>
      <c r="VLJ155" s="1"/>
      <c r="VLM155" s="1"/>
      <c r="VLQ155" s="19"/>
      <c r="VLR155" s="1"/>
      <c r="VLU155" s="1"/>
      <c r="VLY155" s="19"/>
      <c r="VLZ155" s="1"/>
      <c r="VMC155" s="1"/>
      <c r="VMG155" s="19"/>
      <c r="VMH155" s="1"/>
      <c r="VMK155" s="1"/>
      <c r="VMO155" s="19"/>
      <c r="VMP155" s="1"/>
      <c r="VMS155" s="1"/>
      <c r="VMW155" s="19"/>
      <c r="VMX155" s="1"/>
      <c r="VNA155" s="1"/>
      <c r="VNE155" s="19"/>
      <c r="VNF155" s="1"/>
      <c r="VNI155" s="1"/>
      <c r="VNM155" s="19"/>
      <c r="VNN155" s="1"/>
      <c r="VNQ155" s="1"/>
      <c r="VNU155" s="19"/>
      <c r="VNV155" s="1"/>
      <c r="VNY155" s="1"/>
      <c r="VOC155" s="19"/>
      <c r="VOD155" s="1"/>
      <c r="VOG155" s="1"/>
      <c r="VOK155" s="19"/>
      <c r="VOL155" s="1"/>
      <c r="VOO155" s="1"/>
      <c r="VOS155" s="19"/>
      <c r="VOT155" s="1"/>
      <c r="VOW155" s="1"/>
      <c r="VPA155" s="19"/>
      <c r="VPB155" s="1"/>
      <c r="VPE155" s="1"/>
      <c r="VPI155" s="19"/>
      <c r="VPJ155" s="1"/>
      <c r="VPM155" s="1"/>
      <c r="VPQ155" s="19"/>
      <c r="VPR155" s="1"/>
      <c r="VPU155" s="1"/>
      <c r="VPY155" s="19"/>
      <c r="VPZ155" s="1"/>
      <c r="VQC155" s="1"/>
      <c r="VQG155" s="19"/>
      <c r="VQH155" s="1"/>
      <c r="VQK155" s="1"/>
      <c r="VQO155" s="19"/>
      <c r="VQP155" s="1"/>
      <c r="VQS155" s="1"/>
      <c r="VQW155" s="19"/>
      <c r="VQX155" s="1"/>
      <c r="VRA155" s="1"/>
      <c r="VRE155" s="19"/>
      <c r="VRF155" s="1"/>
      <c r="VRI155" s="1"/>
      <c r="VRM155" s="19"/>
      <c r="VRN155" s="1"/>
      <c r="VRQ155" s="1"/>
      <c r="VRU155" s="19"/>
      <c r="VRV155" s="1"/>
      <c r="VRY155" s="1"/>
      <c r="VSC155" s="19"/>
      <c r="VSD155" s="1"/>
      <c r="VSG155" s="1"/>
      <c r="VSK155" s="19"/>
      <c r="VSL155" s="1"/>
      <c r="VSO155" s="1"/>
      <c r="VSS155" s="19"/>
      <c r="VST155" s="1"/>
      <c r="VSW155" s="1"/>
      <c r="VTA155" s="19"/>
      <c r="VTB155" s="1"/>
      <c r="VTE155" s="1"/>
      <c r="VTI155" s="19"/>
      <c r="VTJ155" s="1"/>
      <c r="VTM155" s="1"/>
      <c r="VTQ155" s="19"/>
      <c r="VTR155" s="1"/>
      <c r="VTU155" s="1"/>
      <c r="VTY155" s="19"/>
      <c r="VTZ155" s="1"/>
      <c r="VUC155" s="1"/>
      <c r="VUG155" s="19"/>
      <c r="VUH155" s="1"/>
      <c r="VUK155" s="1"/>
      <c r="VUO155" s="19"/>
      <c r="VUP155" s="1"/>
      <c r="VUS155" s="1"/>
      <c r="VUW155" s="19"/>
      <c r="VUX155" s="1"/>
      <c r="VVA155" s="1"/>
      <c r="VVE155" s="19"/>
      <c r="VVF155" s="1"/>
      <c r="VVI155" s="1"/>
      <c r="VVM155" s="19"/>
      <c r="VVN155" s="1"/>
      <c r="VVQ155" s="1"/>
      <c r="VVU155" s="19"/>
      <c r="VVV155" s="1"/>
      <c r="VVY155" s="1"/>
      <c r="VWC155" s="19"/>
      <c r="VWD155" s="1"/>
      <c r="VWG155" s="1"/>
      <c r="VWK155" s="19"/>
      <c r="VWL155" s="1"/>
      <c r="VWO155" s="1"/>
      <c r="VWS155" s="19"/>
      <c r="VWT155" s="1"/>
      <c r="VWW155" s="1"/>
      <c r="VXA155" s="19"/>
      <c r="VXB155" s="1"/>
      <c r="VXE155" s="1"/>
      <c r="VXI155" s="19"/>
      <c r="VXJ155" s="1"/>
      <c r="VXM155" s="1"/>
      <c r="VXQ155" s="19"/>
      <c r="VXR155" s="1"/>
      <c r="VXU155" s="1"/>
      <c r="VXY155" s="19"/>
      <c r="VXZ155" s="1"/>
      <c r="VYC155" s="1"/>
      <c r="VYG155" s="19"/>
      <c r="VYH155" s="1"/>
      <c r="VYK155" s="1"/>
      <c r="VYO155" s="19"/>
      <c r="VYP155" s="1"/>
      <c r="VYS155" s="1"/>
      <c r="VYW155" s="19"/>
      <c r="VYX155" s="1"/>
      <c r="VZA155" s="1"/>
      <c r="VZE155" s="19"/>
      <c r="VZF155" s="1"/>
      <c r="VZI155" s="1"/>
      <c r="VZM155" s="19"/>
      <c r="VZN155" s="1"/>
      <c r="VZQ155" s="1"/>
      <c r="VZU155" s="19"/>
      <c r="VZV155" s="1"/>
      <c r="VZY155" s="1"/>
      <c r="WAC155" s="19"/>
      <c r="WAD155" s="1"/>
      <c r="WAG155" s="1"/>
      <c r="WAK155" s="19"/>
      <c r="WAL155" s="1"/>
      <c r="WAO155" s="1"/>
      <c r="WAS155" s="19"/>
      <c r="WAT155" s="1"/>
      <c r="WAW155" s="1"/>
      <c r="WBA155" s="19"/>
      <c r="WBB155" s="1"/>
      <c r="WBE155" s="1"/>
      <c r="WBI155" s="19"/>
      <c r="WBJ155" s="1"/>
      <c r="WBM155" s="1"/>
      <c r="WBQ155" s="19"/>
      <c r="WBR155" s="1"/>
      <c r="WBU155" s="1"/>
      <c r="WBY155" s="19"/>
      <c r="WBZ155" s="1"/>
      <c r="WCC155" s="1"/>
      <c r="WCG155" s="19"/>
      <c r="WCH155" s="1"/>
      <c r="WCK155" s="1"/>
      <c r="WCO155" s="19"/>
      <c r="WCP155" s="1"/>
      <c r="WCS155" s="1"/>
      <c r="WCW155" s="19"/>
      <c r="WCX155" s="1"/>
      <c r="WDA155" s="1"/>
      <c r="WDE155" s="19"/>
      <c r="WDF155" s="1"/>
      <c r="WDI155" s="1"/>
      <c r="WDM155" s="19"/>
      <c r="WDN155" s="1"/>
      <c r="WDQ155" s="1"/>
      <c r="WDU155" s="19"/>
      <c r="WDV155" s="1"/>
      <c r="WDY155" s="1"/>
      <c r="WEC155" s="19"/>
      <c r="WED155" s="1"/>
      <c r="WEG155" s="1"/>
      <c r="WEK155" s="19"/>
      <c r="WEL155" s="1"/>
      <c r="WEO155" s="1"/>
      <c r="WES155" s="19"/>
      <c r="WET155" s="1"/>
      <c r="WEW155" s="1"/>
      <c r="WFA155" s="19"/>
      <c r="WFB155" s="1"/>
      <c r="WFE155" s="1"/>
      <c r="WFI155" s="19"/>
      <c r="WFJ155" s="1"/>
      <c r="WFM155" s="1"/>
      <c r="WFQ155" s="19"/>
      <c r="WFR155" s="1"/>
      <c r="WFU155" s="1"/>
      <c r="WFY155" s="19"/>
      <c r="WFZ155" s="1"/>
      <c r="WGC155" s="1"/>
      <c r="WGG155" s="19"/>
      <c r="WGH155" s="1"/>
      <c r="WGK155" s="1"/>
      <c r="WGO155" s="19"/>
      <c r="WGP155" s="1"/>
      <c r="WGS155" s="1"/>
      <c r="WGW155" s="19"/>
      <c r="WGX155" s="1"/>
      <c r="WHA155" s="1"/>
      <c r="WHE155" s="19"/>
      <c r="WHF155" s="1"/>
      <c r="WHI155" s="1"/>
      <c r="WHM155" s="19"/>
      <c r="WHN155" s="1"/>
      <c r="WHQ155" s="1"/>
      <c r="WHU155" s="19"/>
      <c r="WHV155" s="1"/>
      <c r="WHY155" s="1"/>
      <c r="WIC155" s="19"/>
      <c r="WID155" s="1"/>
      <c r="WIG155" s="1"/>
      <c r="WIK155" s="19"/>
      <c r="WIL155" s="1"/>
      <c r="WIO155" s="1"/>
      <c r="WIS155" s="19"/>
      <c r="WIT155" s="1"/>
      <c r="WIW155" s="1"/>
      <c r="WJA155" s="19"/>
      <c r="WJB155" s="1"/>
      <c r="WJE155" s="1"/>
      <c r="WJI155" s="19"/>
      <c r="WJJ155" s="1"/>
      <c r="WJM155" s="1"/>
      <c r="WJQ155" s="19"/>
      <c r="WJR155" s="1"/>
      <c r="WJU155" s="1"/>
      <c r="WJY155" s="19"/>
      <c r="WJZ155" s="1"/>
      <c r="WKC155" s="1"/>
      <c r="WKG155" s="19"/>
      <c r="WKH155" s="1"/>
      <c r="WKK155" s="1"/>
      <c r="WKO155" s="19"/>
      <c r="WKP155" s="1"/>
      <c r="WKS155" s="1"/>
      <c r="WKW155" s="19"/>
      <c r="WKX155" s="1"/>
      <c r="WLA155" s="1"/>
      <c r="WLE155" s="19"/>
      <c r="WLF155" s="1"/>
      <c r="WLI155" s="1"/>
      <c r="WLM155" s="19"/>
      <c r="WLN155" s="1"/>
      <c r="WLQ155" s="1"/>
      <c r="WLU155" s="19"/>
      <c r="WLV155" s="1"/>
      <c r="WLY155" s="1"/>
      <c r="WMC155" s="19"/>
      <c r="WMD155" s="1"/>
      <c r="WMG155" s="1"/>
      <c r="WMK155" s="19"/>
      <c r="WML155" s="1"/>
      <c r="WMO155" s="1"/>
      <c r="WMS155" s="19"/>
      <c r="WMT155" s="1"/>
      <c r="WMW155" s="1"/>
      <c r="WNA155" s="19"/>
      <c r="WNB155" s="1"/>
      <c r="WNE155" s="1"/>
      <c r="WNI155" s="19"/>
      <c r="WNJ155" s="1"/>
      <c r="WNM155" s="1"/>
      <c r="WNQ155" s="19"/>
      <c r="WNR155" s="1"/>
      <c r="WNU155" s="1"/>
      <c r="WNY155" s="19"/>
      <c r="WNZ155" s="1"/>
      <c r="WOC155" s="1"/>
      <c r="WOG155" s="19"/>
      <c r="WOH155" s="1"/>
      <c r="WOK155" s="1"/>
      <c r="WOO155" s="19"/>
      <c r="WOP155" s="1"/>
      <c r="WOS155" s="1"/>
      <c r="WOW155" s="19"/>
      <c r="WOX155" s="1"/>
      <c r="WPA155" s="1"/>
      <c r="WPE155" s="19"/>
      <c r="WPF155" s="1"/>
      <c r="WPI155" s="1"/>
      <c r="WPM155" s="19"/>
      <c r="WPN155" s="1"/>
      <c r="WPQ155" s="1"/>
      <c r="WPU155" s="19"/>
      <c r="WPV155" s="1"/>
      <c r="WPY155" s="1"/>
      <c r="WQC155" s="19"/>
      <c r="WQD155" s="1"/>
      <c r="WQG155" s="1"/>
      <c r="WQK155" s="19"/>
      <c r="WQL155" s="1"/>
      <c r="WQO155" s="1"/>
      <c r="WQS155" s="19"/>
      <c r="WQT155" s="1"/>
      <c r="WQW155" s="1"/>
      <c r="WRA155" s="19"/>
      <c r="WRB155" s="1"/>
      <c r="WRE155" s="1"/>
      <c r="WRI155" s="19"/>
      <c r="WRJ155" s="1"/>
      <c r="WRM155" s="1"/>
      <c r="WRQ155" s="19"/>
      <c r="WRR155" s="1"/>
      <c r="WRU155" s="1"/>
      <c r="WRY155" s="19"/>
      <c r="WRZ155" s="1"/>
      <c r="WSC155" s="1"/>
      <c r="WSG155" s="19"/>
      <c r="WSH155" s="1"/>
      <c r="WSK155" s="1"/>
      <c r="WSO155" s="19"/>
      <c r="WSP155" s="1"/>
      <c r="WSS155" s="1"/>
      <c r="WSW155" s="19"/>
      <c r="WSX155" s="1"/>
      <c r="WTA155" s="1"/>
      <c r="WTE155" s="19"/>
      <c r="WTF155" s="1"/>
      <c r="WTI155" s="1"/>
      <c r="WTM155" s="19"/>
      <c r="WTN155" s="1"/>
      <c r="WTQ155" s="1"/>
      <c r="WTU155" s="19"/>
      <c r="WTV155" s="1"/>
      <c r="WTY155" s="1"/>
      <c r="WUC155" s="19"/>
      <c r="WUD155" s="1"/>
      <c r="WUG155" s="1"/>
      <c r="WUK155" s="19"/>
      <c r="WUL155" s="1"/>
      <c r="WUO155" s="1"/>
      <c r="WUS155" s="19"/>
      <c r="WUT155" s="1"/>
      <c r="WUW155" s="1"/>
      <c r="WVA155" s="19"/>
      <c r="WVB155" s="1"/>
      <c r="WVE155" s="1"/>
      <c r="WVI155" s="19"/>
      <c r="WVJ155" s="1"/>
      <c r="WVM155" s="1"/>
      <c r="WVQ155" s="19"/>
      <c r="WVR155" s="1"/>
      <c r="WVU155" s="1"/>
      <c r="WVY155" s="19"/>
      <c r="WVZ155" s="1"/>
      <c r="WWC155" s="1"/>
      <c r="WWG155" s="19"/>
      <c r="WWH155" s="1"/>
      <c r="WWK155" s="1"/>
      <c r="WWO155" s="19"/>
      <c r="WWP155" s="1"/>
      <c r="WWS155" s="1"/>
      <c r="WWW155" s="19"/>
      <c r="WWX155" s="1"/>
      <c r="WXA155" s="1"/>
      <c r="WXE155" s="19"/>
      <c r="WXF155" s="1"/>
      <c r="WXI155" s="1"/>
      <c r="WXM155" s="19"/>
      <c r="WXN155" s="1"/>
      <c r="WXQ155" s="1"/>
      <c r="WXU155" s="19"/>
      <c r="WXV155" s="1"/>
      <c r="WXY155" s="1"/>
      <c r="WYC155" s="19"/>
      <c r="WYD155" s="1"/>
      <c r="WYG155" s="1"/>
      <c r="WYK155" s="19"/>
      <c r="WYL155" s="1"/>
      <c r="WYO155" s="1"/>
      <c r="WYS155" s="19"/>
      <c r="WYT155" s="1"/>
      <c r="WYW155" s="1"/>
      <c r="WZA155" s="19"/>
      <c r="WZB155" s="1"/>
      <c r="WZE155" s="1"/>
      <c r="WZI155" s="19"/>
      <c r="WZJ155" s="1"/>
      <c r="WZM155" s="1"/>
      <c r="WZQ155" s="19"/>
      <c r="WZR155" s="1"/>
      <c r="WZU155" s="1"/>
      <c r="WZY155" s="19"/>
      <c r="WZZ155" s="1"/>
      <c r="XAC155" s="1"/>
      <c r="XAG155" s="19"/>
      <c r="XAH155" s="1"/>
      <c r="XAK155" s="1"/>
      <c r="XAO155" s="19"/>
      <c r="XAP155" s="1"/>
      <c r="XAS155" s="1"/>
      <c r="XAW155" s="19"/>
      <c r="XAX155" s="1"/>
      <c r="XBA155" s="1"/>
      <c r="XBE155" s="19"/>
      <c r="XBF155" s="1"/>
      <c r="XBI155" s="1"/>
      <c r="XBM155" s="19"/>
      <c r="XBN155" s="1"/>
      <c r="XBQ155" s="1"/>
      <c r="XBU155" s="19"/>
      <c r="XBV155" s="1"/>
      <c r="XBY155" s="1"/>
      <c r="XCC155" s="19"/>
      <c r="XCD155" s="1"/>
      <c r="XCG155" s="1"/>
      <c r="XCK155" s="19"/>
      <c r="XCL155" s="1"/>
      <c r="XCO155" s="1"/>
      <c r="XCS155" s="19"/>
      <c r="XCT155" s="1"/>
      <c r="XCW155" s="1"/>
      <c r="XDA155" s="19"/>
      <c r="XDB155" s="1"/>
      <c r="XDE155" s="1"/>
      <c r="XDI155" s="19"/>
      <c r="XDJ155" s="1"/>
      <c r="XDM155" s="1"/>
      <c r="XDQ155" s="19"/>
      <c r="XDR155" s="1"/>
      <c r="XDU155" s="1"/>
      <c r="XDY155" s="19"/>
      <c r="XDZ155" s="1"/>
      <c r="XEC155" s="1"/>
      <c r="XEG155" s="19"/>
      <c r="XEH155" s="1"/>
      <c r="XEK155" s="1"/>
      <c r="XEO155" s="19"/>
      <c r="XEP155" s="1"/>
      <c r="XES155" s="1"/>
      <c r="XEW155" s="19"/>
      <c r="XEX155" s="1"/>
      <c r="XFA155" s="1"/>
    </row>
    <row r="156" spans="1:1021 1025:2045 2049:3069 3073:4093 4097:5117 5121:6141 6145:7165 7169:8189 8193:9213 9217:10237 10241:11261 11265:12285 12289:13309 13313:14333 14337:15357 15361:16381">
      <c r="A156" s="18">
        <v>10269</v>
      </c>
      <c r="B156" s="1"/>
      <c r="C156"/>
      <c r="D156"/>
      <c r="E156" s="1"/>
      <c r="F156"/>
      <c r="G156"/>
      <c r="H156"/>
      <c r="I156" s="18"/>
      <c r="J156" s="1"/>
      <c r="K156"/>
      <c r="M156" s="1"/>
      <c r="Q156" s="18"/>
      <c r="R156" s="1"/>
      <c r="U156" s="1"/>
      <c r="Y156" s="18"/>
      <c r="Z156" s="1"/>
      <c r="AC156" s="1"/>
      <c r="AG156" s="18"/>
      <c r="AH156" s="1"/>
      <c r="AK156" s="1"/>
      <c r="AO156" s="18"/>
      <c r="AP156" s="1"/>
      <c r="AS156" s="1"/>
      <c r="AW156" s="18"/>
      <c r="AX156" s="1"/>
      <c r="BA156" s="1"/>
      <c r="BE156" s="18"/>
      <c r="BF156" s="1"/>
      <c r="BI156" s="1"/>
      <c r="BM156" s="18"/>
      <c r="BN156" s="1"/>
      <c r="BQ156" s="1"/>
      <c r="BU156" s="18"/>
      <c r="BV156" s="1"/>
      <c r="BY156" s="1"/>
      <c r="CC156" s="18"/>
      <c r="CD156" s="1"/>
      <c r="CG156" s="1"/>
      <c r="CK156" s="18"/>
      <c r="CL156" s="1"/>
      <c r="CO156" s="1"/>
      <c r="CS156" s="18"/>
      <c r="CT156" s="1"/>
      <c r="CW156" s="1"/>
      <c r="DA156" s="18"/>
      <c r="DB156" s="1"/>
      <c r="DE156" s="1"/>
      <c r="DI156" s="18"/>
      <c r="DJ156" s="1"/>
      <c r="DM156" s="1"/>
      <c r="DQ156" s="18"/>
      <c r="DR156" s="1"/>
      <c r="DU156" s="1"/>
      <c r="DY156" s="18"/>
      <c r="DZ156" s="1"/>
      <c r="EC156" s="1"/>
      <c r="EG156" s="18"/>
      <c r="EH156" s="1"/>
      <c r="EK156" s="1"/>
      <c r="EO156" s="18"/>
      <c r="EP156" s="1"/>
      <c r="ES156" s="1"/>
      <c r="EW156" s="18"/>
      <c r="EX156" s="1"/>
      <c r="FA156" s="1"/>
      <c r="FE156" s="18"/>
      <c r="FF156" s="1"/>
      <c r="FI156" s="1"/>
      <c r="FM156" s="18"/>
      <c r="FN156" s="1"/>
      <c r="FQ156" s="1"/>
      <c r="FU156" s="18"/>
      <c r="FV156" s="1"/>
      <c r="FY156" s="1"/>
      <c r="GC156" s="18"/>
      <c r="GD156" s="1"/>
      <c r="GG156" s="1"/>
      <c r="GK156" s="18"/>
      <c r="GL156" s="1"/>
      <c r="GO156" s="1"/>
      <c r="GS156" s="18"/>
      <c r="GT156" s="1"/>
      <c r="GW156" s="1"/>
      <c r="HA156" s="18"/>
      <c r="HB156" s="1"/>
      <c r="HE156" s="1"/>
      <c r="HI156" s="18"/>
      <c r="HJ156" s="1"/>
      <c r="HM156" s="1"/>
      <c r="HQ156" s="18"/>
      <c r="HR156" s="1"/>
      <c r="HU156" s="1"/>
      <c r="HY156" s="18"/>
      <c r="HZ156" s="1"/>
      <c r="IC156" s="1"/>
      <c r="IG156" s="18"/>
      <c r="IH156" s="1"/>
      <c r="IK156" s="1"/>
      <c r="IO156" s="18"/>
      <c r="IP156" s="1"/>
      <c r="IS156" s="1"/>
      <c r="IW156" s="18"/>
      <c r="IX156" s="1"/>
      <c r="JA156" s="1"/>
      <c r="JE156" s="18"/>
      <c r="JF156" s="1"/>
      <c r="JI156" s="1"/>
      <c r="JM156" s="18"/>
      <c r="JN156" s="1"/>
      <c r="JQ156" s="1"/>
      <c r="JU156" s="18"/>
      <c r="JV156" s="1"/>
      <c r="JY156" s="1"/>
      <c r="KC156" s="18"/>
      <c r="KD156" s="1"/>
      <c r="KG156" s="1"/>
      <c r="KK156" s="18"/>
      <c r="KL156" s="1"/>
      <c r="KO156" s="1"/>
      <c r="KS156" s="18"/>
      <c r="KT156" s="1"/>
      <c r="KW156" s="1"/>
      <c r="LA156" s="18"/>
      <c r="LB156" s="1"/>
      <c r="LE156" s="1"/>
      <c r="LI156" s="18"/>
      <c r="LJ156" s="1"/>
      <c r="LM156" s="1"/>
      <c r="LQ156" s="18"/>
      <c r="LR156" s="1"/>
      <c r="LU156" s="1"/>
      <c r="LY156" s="18"/>
      <c r="LZ156" s="1"/>
      <c r="MC156" s="1"/>
      <c r="MG156" s="18"/>
      <c r="MH156" s="1"/>
      <c r="MK156" s="1"/>
      <c r="MO156" s="18"/>
      <c r="MP156" s="1"/>
      <c r="MS156" s="1"/>
      <c r="MW156" s="18"/>
      <c r="MX156" s="1"/>
      <c r="NA156" s="1"/>
      <c r="NE156" s="18"/>
      <c r="NF156" s="1"/>
      <c r="NI156" s="1"/>
      <c r="NM156" s="18"/>
      <c r="NN156" s="1"/>
      <c r="NQ156" s="1"/>
      <c r="NU156" s="18"/>
      <c r="NV156" s="1"/>
      <c r="NY156" s="1"/>
      <c r="OC156" s="18"/>
      <c r="OD156" s="1"/>
      <c r="OG156" s="1"/>
      <c r="OK156" s="18"/>
      <c r="OL156" s="1"/>
      <c r="OO156" s="1"/>
      <c r="OS156" s="18"/>
      <c r="OT156" s="1"/>
      <c r="OW156" s="1"/>
      <c r="PA156" s="18"/>
      <c r="PB156" s="1"/>
      <c r="PE156" s="1"/>
      <c r="PI156" s="18"/>
      <c r="PJ156" s="1"/>
      <c r="PM156" s="1"/>
      <c r="PQ156" s="18"/>
      <c r="PR156" s="1"/>
      <c r="PU156" s="1"/>
      <c r="PY156" s="18"/>
      <c r="PZ156" s="1"/>
      <c r="QC156" s="1"/>
      <c r="QG156" s="18"/>
      <c r="QH156" s="1"/>
      <c r="QK156" s="1"/>
      <c r="QO156" s="18"/>
      <c r="QP156" s="1"/>
      <c r="QS156" s="1"/>
      <c r="QW156" s="18"/>
      <c r="QX156" s="1"/>
      <c r="RA156" s="1"/>
      <c r="RE156" s="18"/>
      <c r="RF156" s="1"/>
      <c r="RI156" s="1"/>
      <c r="RM156" s="18"/>
      <c r="RN156" s="1"/>
      <c r="RQ156" s="1"/>
      <c r="RU156" s="18"/>
      <c r="RV156" s="1"/>
      <c r="RY156" s="1"/>
      <c r="SC156" s="18"/>
      <c r="SD156" s="1"/>
      <c r="SG156" s="1"/>
      <c r="SK156" s="18"/>
      <c r="SL156" s="1"/>
      <c r="SO156" s="1"/>
      <c r="SS156" s="18"/>
      <c r="ST156" s="1"/>
      <c r="SW156" s="1"/>
      <c r="TA156" s="18"/>
      <c r="TB156" s="1"/>
      <c r="TE156" s="1"/>
      <c r="TI156" s="18"/>
      <c r="TJ156" s="1"/>
      <c r="TM156" s="1"/>
      <c r="TQ156" s="18"/>
      <c r="TR156" s="1"/>
      <c r="TU156" s="1"/>
      <c r="TY156" s="18"/>
      <c r="TZ156" s="1"/>
      <c r="UC156" s="1"/>
      <c r="UG156" s="18"/>
      <c r="UH156" s="1"/>
      <c r="UK156" s="1"/>
      <c r="UO156" s="18"/>
      <c r="UP156" s="1"/>
      <c r="US156" s="1"/>
      <c r="UW156" s="18"/>
      <c r="UX156" s="1"/>
      <c r="VA156" s="1"/>
      <c r="VE156" s="18"/>
      <c r="VF156" s="1"/>
      <c r="VI156" s="1"/>
      <c r="VM156" s="18"/>
      <c r="VN156" s="1"/>
      <c r="VQ156" s="1"/>
      <c r="VU156" s="18"/>
      <c r="VV156" s="1"/>
      <c r="VY156" s="1"/>
      <c r="WC156" s="18"/>
      <c r="WD156" s="1"/>
      <c r="WG156" s="1"/>
      <c r="WK156" s="18"/>
      <c r="WL156" s="1"/>
      <c r="WO156" s="1"/>
      <c r="WS156" s="18"/>
      <c r="WT156" s="1"/>
      <c r="WW156" s="1"/>
      <c r="XA156" s="18"/>
      <c r="XB156" s="1"/>
      <c r="XE156" s="1"/>
      <c r="XI156" s="18"/>
      <c r="XJ156" s="1"/>
      <c r="XM156" s="1"/>
      <c r="XQ156" s="18"/>
      <c r="XR156" s="1"/>
      <c r="XU156" s="1"/>
      <c r="XY156" s="18"/>
      <c r="XZ156" s="1"/>
      <c r="YC156" s="1"/>
      <c r="YG156" s="18"/>
      <c r="YH156" s="1"/>
      <c r="YK156" s="1"/>
      <c r="YO156" s="18"/>
      <c r="YP156" s="1"/>
      <c r="YS156" s="1"/>
      <c r="YW156" s="18"/>
      <c r="YX156" s="1"/>
      <c r="ZA156" s="1"/>
      <c r="ZE156" s="18"/>
      <c r="ZF156" s="1"/>
      <c r="ZI156" s="1"/>
      <c r="ZM156" s="18"/>
      <c r="ZN156" s="1"/>
      <c r="ZQ156" s="1"/>
      <c r="ZU156" s="18"/>
      <c r="ZV156" s="1"/>
      <c r="ZY156" s="1"/>
      <c r="AAC156" s="18"/>
      <c r="AAD156" s="1"/>
      <c r="AAG156" s="1"/>
      <c r="AAK156" s="18"/>
      <c r="AAL156" s="1"/>
      <c r="AAO156" s="1"/>
      <c r="AAS156" s="18"/>
      <c r="AAT156" s="1"/>
      <c r="AAW156" s="1"/>
      <c r="ABA156" s="18"/>
      <c r="ABB156" s="1"/>
      <c r="ABE156" s="1"/>
      <c r="ABI156" s="18"/>
      <c r="ABJ156" s="1"/>
      <c r="ABM156" s="1"/>
      <c r="ABQ156" s="18"/>
      <c r="ABR156" s="1"/>
      <c r="ABU156" s="1"/>
      <c r="ABY156" s="18"/>
      <c r="ABZ156" s="1"/>
      <c r="ACC156" s="1"/>
      <c r="ACG156" s="18"/>
      <c r="ACH156" s="1"/>
      <c r="ACK156" s="1"/>
      <c r="ACO156" s="18"/>
      <c r="ACP156" s="1"/>
      <c r="ACS156" s="1"/>
      <c r="ACW156" s="18"/>
      <c r="ACX156" s="1"/>
      <c r="ADA156" s="1"/>
      <c r="ADE156" s="18"/>
      <c r="ADF156" s="1"/>
      <c r="ADI156" s="1"/>
      <c r="ADM156" s="18"/>
      <c r="ADN156" s="1"/>
      <c r="ADQ156" s="1"/>
      <c r="ADU156" s="18"/>
      <c r="ADV156" s="1"/>
      <c r="ADY156" s="1"/>
      <c r="AEC156" s="18"/>
      <c r="AED156" s="1"/>
      <c r="AEG156" s="1"/>
      <c r="AEK156" s="18"/>
      <c r="AEL156" s="1"/>
      <c r="AEO156" s="1"/>
      <c r="AES156" s="18"/>
      <c r="AET156" s="1"/>
      <c r="AEW156" s="1"/>
      <c r="AFA156" s="18"/>
      <c r="AFB156" s="1"/>
      <c r="AFE156" s="1"/>
      <c r="AFI156" s="18"/>
      <c r="AFJ156" s="1"/>
      <c r="AFM156" s="1"/>
      <c r="AFQ156" s="18"/>
      <c r="AFR156" s="1"/>
      <c r="AFU156" s="1"/>
      <c r="AFY156" s="18"/>
      <c r="AFZ156" s="1"/>
      <c r="AGC156" s="1"/>
      <c r="AGG156" s="18"/>
      <c r="AGH156" s="1"/>
      <c r="AGK156" s="1"/>
      <c r="AGO156" s="18"/>
      <c r="AGP156" s="1"/>
      <c r="AGS156" s="1"/>
      <c r="AGW156" s="18"/>
      <c r="AGX156" s="1"/>
      <c r="AHA156" s="1"/>
      <c r="AHE156" s="18"/>
      <c r="AHF156" s="1"/>
      <c r="AHI156" s="1"/>
      <c r="AHM156" s="18"/>
      <c r="AHN156" s="1"/>
      <c r="AHQ156" s="1"/>
      <c r="AHU156" s="18"/>
      <c r="AHV156" s="1"/>
      <c r="AHY156" s="1"/>
      <c r="AIC156" s="18"/>
      <c r="AID156" s="1"/>
      <c r="AIG156" s="1"/>
      <c r="AIK156" s="18"/>
      <c r="AIL156" s="1"/>
      <c r="AIO156" s="1"/>
      <c r="AIS156" s="18"/>
      <c r="AIT156" s="1"/>
      <c r="AIW156" s="1"/>
      <c r="AJA156" s="18"/>
      <c r="AJB156" s="1"/>
      <c r="AJE156" s="1"/>
      <c r="AJI156" s="18"/>
      <c r="AJJ156" s="1"/>
      <c r="AJM156" s="1"/>
      <c r="AJQ156" s="18"/>
      <c r="AJR156" s="1"/>
      <c r="AJU156" s="1"/>
      <c r="AJY156" s="18"/>
      <c r="AJZ156" s="1"/>
      <c r="AKC156" s="1"/>
      <c r="AKG156" s="18"/>
      <c r="AKH156" s="1"/>
      <c r="AKK156" s="1"/>
      <c r="AKO156" s="18"/>
      <c r="AKP156" s="1"/>
      <c r="AKS156" s="1"/>
      <c r="AKW156" s="18"/>
      <c r="AKX156" s="1"/>
      <c r="ALA156" s="1"/>
      <c r="ALE156" s="18"/>
      <c r="ALF156" s="1"/>
      <c r="ALI156" s="1"/>
      <c r="ALM156" s="18"/>
      <c r="ALN156" s="1"/>
      <c r="ALQ156" s="1"/>
      <c r="ALU156" s="18"/>
      <c r="ALV156" s="1"/>
      <c r="ALY156" s="1"/>
      <c r="AMC156" s="18"/>
      <c r="AMD156" s="1"/>
      <c r="AMG156" s="1"/>
      <c r="AMK156" s="18"/>
      <c r="AML156" s="1"/>
      <c r="AMO156" s="1"/>
      <c r="AMS156" s="18"/>
      <c r="AMT156" s="1"/>
      <c r="AMW156" s="1"/>
      <c r="ANA156" s="18"/>
      <c r="ANB156" s="1"/>
      <c r="ANE156" s="1"/>
      <c r="ANI156" s="18"/>
      <c r="ANJ156" s="1"/>
      <c r="ANM156" s="1"/>
      <c r="ANQ156" s="18"/>
      <c r="ANR156" s="1"/>
      <c r="ANU156" s="1"/>
      <c r="ANY156" s="18"/>
      <c r="ANZ156" s="1"/>
      <c r="AOC156" s="1"/>
      <c r="AOG156" s="18"/>
      <c r="AOH156" s="1"/>
      <c r="AOK156" s="1"/>
      <c r="AOO156" s="18"/>
      <c r="AOP156" s="1"/>
      <c r="AOS156" s="1"/>
      <c r="AOW156" s="18"/>
      <c r="AOX156" s="1"/>
      <c r="APA156" s="1"/>
      <c r="APE156" s="18"/>
      <c r="APF156" s="1"/>
      <c r="API156" s="1"/>
      <c r="APM156" s="18"/>
      <c r="APN156" s="1"/>
      <c r="APQ156" s="1"/>
      <c r="APU156" s="18"/>
      <c r="APV156" s="1"/>
      <c r="APY156" s="1"/>
      <c r="AQC156" s="18"/>
      <c r="AQD156" s="1"/>
      <c r="AQG156" s="1"/>
      <c r="AQK156" s="18"/>
      <c r="AQL156" s="1"/>
      <c r="AQO156" s="1"/>
      <c r="AQS156" s="18"/>
      <c r="AQT156" s="1"/>
      <c r="AQW156" s="1"/>
      <c r="ARA156" s="18"/>
      <c r="ARB156" s="1"/>
      <c r="ARE156" s="1"/>
      <c r="ARI156" s="18"/>
      <c r="ARJ156" s="1"/>
      <c r="ARM156" s="1"/>
      <c r="ARQ156" s="18"/>
      <c r="ARR156" s="1"/>
      <c r="ARU156" s="1"/>
      <c r="ARY156" s="18"/>
      <c r="ARZ156" s="1"/>
      <c r="ASC156" s="1"/>
      <c r="ASG156" s="18"/>
      <c r="ASH156" s="1"/>
      <c r="ASK156" s="1"/>
      <c r="ASO156" s="18"/>
      <c r="ASP156" s="1"/>
      <c r="ASS156" s="1"/>
      <c r="ASW156" s="18"/>
      <c r="ASX156" s="1"/>
      <c r="ATA156" s="1"/>
      <c r="ATE156" s="18"/>
      <c r="ATF156" s="1"/>
      <c r="ATI156" s="1"/>
      <c r="ATM156" s="18"/>
      <c r="ATN156" s="1"/>
      <c r="ATQ156" s="1"/>
      <c r="ATU156" s="18"/>
      <c r="ATV156" s="1"/>
      <c r="ATY156" s="1"/>
      <c r="AUC156" s="18"/>
      <c r="AUD156" s="1"/>
      <c r="AUG156" s="1"/>
      <c r="AUK156" s="18"/>
      <c r="AUL156" s="1"/>
      <c r="AUO156" s="1"/>
      <c r="AUS156" s="18"/>
      <c r="AUT156" s="1"/>
      <c r="AUW156" s="1"/>
      <c r="AVA156" s="18"/>
      <c r="AVB156" s="1"/>
      <c r="AVE156" s="1"/>
      <c r="AVI156" s="18"/>
      <c r="AVJ156" s="1"/>
      <c r="AVM156" s="1"/>
      <c r="AVQ156" s="18"/>
      <c r="AVR156" s="1"/>
      <c r="AVU156" s="1"/>
      <c r="AVY156" s="18"/>
      <c r="AVZ156" s="1"/>
      <c r="AWC156" s="1"/>
      <c r="AWG156" s="18"/>
      <c r="AWH156" s="1"/>
      <c r="AWK156" s="1"/>
      <c r="AWO156" s="18"/>
      <c r="AWP156" s="1"/>
      <c r="AWS156" s="1"/>
      <c r="AWW156" s="18"/>
      <c r="AWX156" s="1"/>
      <c r="AXA156" s="1"/>
      <c r="AXE156" s="18"/>
      <c r="AXF156" s="1"/>
      <c r="AXI156" s="1"/>
      <c r="AXM156" s="18"/>
      <c r="AXN156" s="1"/>
      <c r="AXQ156" s="1"/>
      <c r="AXU156" s="18"/>
      <c r="AXV156" s="1"/>
      <c r="AXY156" s="1"/>
      <c r="AYC156" s="18"/>
      <c r="AYD156" s="1"/>
      <c r="AYG156" s="1"/>
      <c r="AYK156" s="18"/>
      <c r="AYL156" s="1"/>
      <c r="AYO156" s="1"/>
      <c r="AYS156" s="18"/>
      <c r="AYT156" s="1"/>
      <c r="AYW156" s="1"/>
      <c r="AZA156" s="18"/>
      <c r="AZB156" s="1"/>
      <c r="AZE156" s="1"/>
      <c r="AZI156" s="18"/>
      <c r="AZJ156" s="1"/>
      <c r="AZM156" s="1"/>
      <c r="AZQ156" s="18"/>
      <c r="AZR156" s="1"/>
      <c r="AZU156" s="1"/>
      <c r="AZY156" s="18"/>
      <c r="AZZ156" s="1"/>
      <c r="BAC156" s="1"/>
      <c r="BAG156" s="18"/>
      <c r="BAH156" s="1"/>
      <c r="BAK156" s="1"/>
      <c r="BAO156" s="18"/>
      <c r="BAP156" s="1"/>
      <c r="BAS156" s="1"/>
      <c r="BAW156" s="18"/>
      <c r="BAX156" s="1"/>
      <c r="BBA156" s="1"/>
      <c r="BBE156" s="18"/>
      <c r="BBF156" s="1"/>
      <c r="BBI156" s="1"/>
      <c r="BBM156" s="18"/>
      <c r="BBN156" s="1"/>
      <c r="BBQ156" s="1"/>
      <c r="BBU156" s="18"/>
      <c r="BBV156" s="1"/>
      <c r="BBY156" s="1"/>
      <c r="BCC156" s="18"/>
      <c r="BCD156" s="1"/>
      <c r="BCG156" s="1"/>
      <c r="BCK156" s="18"/>
      <c r="BCL156" s="1"/>
      <c r="BCO156" s="1"/>
      <c r="BCS156" s="18"/>
      <c r="BCT156" s="1"/>
      <c r="BCW156" s="1"/>
      <c r="BDA156" s="18"/>
      <c r="BDB156" s="1"/>
      <c r="BDE156" s="1"/>
      <c r="BDI156" s="18"/>
      <c r="BDJ156" s="1"/>
      <c r="BDM156" s="1"/>
      <c r="BDQ156" s="18"/>
      <c r="BDR156" s="1"/>
      <c r="BDU156" s="1"/>
      <c r="BDY156" s="18"/>
      <c r="BDZ156" s="1"/>
      <c r="BEC156" s="1"/>
      <c r="BEG156" s="18"/>
      <c r="BEH156" s="1"/>
      <c r="BEK156" s="1"/>
      <c r="BEO156" s="18"/>
      <c r="BEP156" s="1"/>
      <c r="BES156" s="1"/>
      <c r="BEW156" s="18"/>
      <c r="BEX156" s="1"/>
      <c r="BFA156" s="1"/>
      <c r="BFE156" s="18"/>
      <c r="BFF156" s="1"/>
      <c r="BFI156" s="1"/>
      <c r="BFM156" s="18"/>
      <c r="BFN156" s="1"/>
      <c r="BFQ156" s="1"/>
      <c r="BFU156" s="18"/>
      <c r="BFV156" s="1"/>
      <c r="BFY156" s="1"/>
      <c r="BGC156" s="18"/>
      <c r="BGD156" s="1"/>
      <c r="BGG156" s="1"/>
      <c r="BGK156" s="18"/>
      <c r="BGL156" s="1"/>
      <c r="BGO156" s="1"/>
      <c r="BGS156" s="18"/>
      <c r="BGT156" s="1"/>
      <c r="BGW156" s="1"/>
      <c r="BHA156" s="18"/>
      <c r="BHB156" s="1"/>
      <c r="BHE156" s="1"/>
      <c r="BHI156" s="18"/>
      <c r="BHJ156" s="1"/>
      <c r="BHM156" s="1"/>
      <c r="BHQ156" s="18"/>
      <c r="BHR156" s="1"/>
      <c r="BHU156" s="1"/>
      <c r="BHY156" s="18"/>
      <c r="BHZ156" s="1"/>
      <c r="BIC156" s="1"/>
      <c r="BIG156" s="18"/>
      <c r="BIH156" s="1"/>
      <c r="BIK156" s="1"/>
      <c r="BIO156" s="18"/>
      <c r="BIP156" s="1"/>
      <c r="BIS156" s="1"/>
      <c r="BIW156" s="18"/>
      <c r="BIX156" s="1"/>
      <c r="BJA156" s="1"/>
      <c r="BJE156" s="18"/>
      <c r="BJF156" s="1"/>
      <c r="BJI156" s="1"/>
      <c r="BJM156" s="18"/>
      <c r="BJN156" s="1"/>
      <c r="BJQ156" s="1"/>
      <c r="BJU156" s="18"/>
      <c r="BJV156" s="1"/>
      <c r="BJY156" s="1"/>
      <c r="BKC156" s="18"/>
      <c r="BKD156" s="1"/>
      <c r="BKG156" s="1"/>
      <c r="BKK156" s="18"/>
      <c r="BKL156" s="1"/>
      <c r="BKO156" s="1"/>
      <c r="BKS156" s="18"/>
      <c r="BKT156" s="1"/>
      <c r="BKW156" s="1"/>
      <c r="BLA156" s="18"/>
      <c r="BLB156" s="1"/>
      <c r="BLE156" s="1"/>
      <c r="BLI156" s="18"/>
      <c r="BLJ156" s="1"/>
      <c r="BLM156" s="1"/>
      <c r="BLQ156" s="18"/>
      <c r="BLR156" s="1"/>
      <c r="BLU156" s="1"/>
      <c r="BLY156" s="18"/>
      <c r="BLZ156" s="1"/>
      <c r="BMC156" s="1"/>
      <c r="BMG156" s="18"/>
      <c r="BMH156" s="1"/>
      <c r="BMK156" s="1"/>
      <c r="BMO156" s="18"/>
      <c r="BMP156" s="1"/>
      <c r="BMS156" s="1"/>
      <c r="BMW156" s="18"/>
      <c r="BMX156" s="1"/>
      <c r="BNA156" s="1"/>
      <c r="BNE156" s="18"/>
      <c r="BNF156" s="1"/>
      <c r="BNI156" s="1"/>
      <c r="BNM156" s="18"/>
      <c r="BNN156" s="1"/>
      <c r="BNQ156" s="1"/>
      <c r="BNU156" s="18"/>
      <c r="BNV156" s="1"/>
      <c r="BNY156" s="1"/>
      <c r="BOC156" s="18"/>
      <c r="BOD156" s="1"/>
      <c r="BOG156" s="1"/>
      <c r="BOK156" s="18"/>
      <c r="BOL156" s="1"/>
      <c r="BOO156" s="1"/>
      <c r="BOS156" s="18"/>
      <c r="BOT156" s="1"/>
      <c r="BOW156" s="1"/>
      <c r="BPA156" s="18"/>
      <c r="BPB156" s="1"/>
      <c r="BPE156" s="1"/>
      <c r="BPI156" s="18"/>
      <c r="BPJ156" s="1"/>
      <c r="BPM156" s="1"/>
      <c r="BPQ156" s="18"/>
      <c r="BPR156" s="1"/>
      <c r="BPU156" s="1"/>
      <c r="BPY156" s="18"/>
      <c r="BPZ156" s="1"/>
      <c r="BQC156" s="1"/>
      <c r="BQG156" s="18"/>
      <c r="BQH156" s="1"/>
      <c r="BQK156" s="1"/>
      <c r="BQO156" s="18"/>
      <c r="BQP156" s="1"/>
      <c r="BQS156" s="1"/>
      <c r="BQW156" s="18"/>
      <c r="BQX156" s="1"/>
      <c r="BRA156" s="1"/>
      <c r="BRE156" s="18"/>
      <c r="BRF156" s="1"/>
      <c r="BRI156" s="1"/>
      <c r="BRM156" s="18"/>
      <c r="BRN156" s="1"/>
      <c r="BRQ156" s="1"/>
      <c r="BRU156" s="18"/>
      <c r="BRV156" s="1"/>
      <c r="BRY156" s="1"/>
      <c r="BSC156" s="18"/>
      <c r="BSD156" s="1"/>
      <c r="BSG156" s="1"/>
      <c r="BSK156" s="18"/>
      <c r="BSL156" s="1"/>
      <c r="BSO156" s="1"/>
      <c r="BSS156" s="18"/>
      <c r="BST156" s="1"/>
      <c r="BSW156" s="1"/>
      <c r="BTA156" s="18"/>
      <c r="BTB156" s="1"/>
      <c r="BTE156" s="1"/>
      <c r="BTI156" s="18"/>
      <c r="BTJ156" s="1"/>
      <c r="BTM156" s="1"/>
      <c r="BTQ156" s="18"/>
      <c r="BTR156" s="1"/>
      <c r="BTU156" s="1"/>
      <c r="BTY156" s="18"/>
      <c r="BTZ156" s="1"/>
      <c r="BUC156" s="1"/>
      <c r="BUG156" s="18"/>
      <c r="BUH156" s="1"/>
      <c r="BUK156" s="1"/>
      <c r="BUO156" s="18"/>
      <c r="BUP156" s="1"/>
      <c r="BUS156" s="1"/>
      <c r="BUW156" s="18"/>
      <c r="BUX156" s="1"/>
      <c r="BVA156" s="1"/>
      <c r="BVE156" s="18"/>
      <c r="BVF156" s="1"/>
      <c r="BVI156" s="1"/>
      <c r="BVM156" s="18"/>
      <c r="BVN156" s="1"/>
      <c r="BVQ156" s="1"/>
      <c r="BVU156" s="18"/>
      <c r="BVV156" s="1"/>
      <c r="BVY156" s="1"/>
      <c r="BWC156" s="18"/>
      <c r="BWD156" s="1"/>
      <c r="BWG156" s="1"/>
      <c r="BWK156" s="18"/>
      <c r="BWL156" s="1"/>
      <c r="BWO156" s="1"/>
      <c r="BWS156" s="18"/>
      <c r="BWT156" s="1"/>
      <c r="BWW156" s="1"/>
      <c r="BXA156" s="18"/>
      <c r="BXB156" s="1"/>
      <c r="BXE156" s="1"/>
      <c r="BXI156" s="18"/>
      <c r="BXJ156" s="1"/>
      <c r="BXM156" s="1"/>
      <c r="BXQ156" s="18"/>
      <c r="BXR156" s="1"/>
      <c r="BXU156" s="1"/>
      <c r="BXY156" s="18"/>
      <c r="BXZ156" s="1"/>
      <c r="BYC156" s="1"/>
      <c r="BYG156" s="18"/>
      <c r="BYH156" s="1"/>
      <c r="BYK156" s="1"/>
      <c r="BYO156" s="18"/>
      <c r="BYP156" s="1"/>
      <c r="BYS156" s="1"/>
      <c r="BYW156" s="18"/>
      <c r="BYX156" s="1"/>
      <c r="BZA156" s="1"/>
      <c r="BZE156" s="18"/>
      <c r="BZF156" s="1"/>
      <c r="BZI156" s="1"/>
      <c r="BZM156" s="18"/>
      <c r="BZN156" s="1"/>
      <c r="BZQ156" s="1"/>
      <c r="BZU156" s="18"/>
      <c r="BZV156" s="1"/>
      <c r="BZY156" s="1"/>
      <c r="CAC156" s="18"/>
      <c r="CAD156" s="1"/>
      <c r="CAG156" s="1"/>
      <c r="CAK156" s="18"/>
      <c r="CAL156" s="1"/>
      <c r="CAO156" s="1"/>
      <c r="CAS156" s="18"/>
      <c r="CAT156" s="1"/>
      <c r="CAW156" s="1"/>
      <c r="CBA156" s="18"/>
      <c r="CBB156" s="1"/>
      <c r="CBE156" s="1"/>
      <c r="CBI156" s="18"/>
      <c r="CBJ156" s="1"/>
      <c r="CBM156" s="1"/>
      <c r="CBQ156" s="18"/>
      <c r="CBR156" s="1"/>
      <c r="CBU156" s="1"/>
      <c r="CBY156" s="18"/>
      <c r="CBZ156" s="1"/>
      <c r="CCC156" s="1"/>
      <c r="CCG156" s="18"/>
      <c r="CCH156" s="1"/>
      <c r="CCK156" s="1"/>
      <c r="CCO156" s="18"/>
      <c r="CCP156" s="1"/>
      <c r="CCS156" s="1"/>
      <c r="CCW156" s="18"/>
      <c r="CCX156" s="1"/>
      <c r="CDA156" s="1"/>
      <c r="CDE156" s="18"/>
      <c r="CDF156" s="1"/>
      <c r="CDI156" s="1"/>
      <c r="CDM156" s="18"/>
      <c r="CDN156" s="1"/>
      <c r="CDQ156" s="1"/>
      <c r="CDU156" s="18"/>
      <c r="CDV156" s="1"/>
      <c r="CDY156" s="1"/>
      <c r="CEC156" s="18"/>
      <c r="CED156" s="1"/>
      <c r="CEG156" s="1"/>
      <c r="CEK156" s="18"/>
      <c r="CEL156" s="1"/>
      <c r="CEO156" s="1"/>
      <c r="CES156" s="18"/>
      <c r="CET156" s="1"/>
      <c r="CEW156" s="1"/>
      <c r="CFA156" s="18"/>
      <c r="CFB156" s="1"/>
      <c r="CFE156" s="1"/>
      <c r="CFI156" s="18"/>
      <c r="CFJ156" s="1"/>
      <c r="CFM156" s="1"/>
      <c r="CFQ156" s="18"/>
      <c r="CFR156" s="1"/>
      <c r="CFU156" s="1"/>
      <c r="CFY156" s="18"/>
      <c r="CFZ156" s="1"/>
      <c r="CGC156" s="1"/>
      <c r="CGG156" s="18"/>
      <c r="CGH156" s="1"/>
      <c r="CGK156" s="1"/>
      <c r="CGO156" s="18"/>
      <c r="CGP156" s="1"/>
      <c r="CGS156" s="1"/>
      <c r="CGW156" s="18"/>
      <c r="CGX156" s="1"/>
      <c r="CHA156" s="1"/>
      <c r="CHE156" s="18"/>
      <c r="CHF156" s="1"/>
      <c r="CHI156" s="1"/>
      <c r="CHM156" s="18"/>
      <c r="CHN156" s="1"/>
      <c r="CHQ156" s="1"/>
      <c r="CHU156" s="18"/>
      <c r="CHV156" s="1"/>
      <c r="CHY156" s="1"/>
      <c r="CIC156" s="18"/>
      <c r="CID156" s="1"/>
      <c r="CIG156" s="1"/>
      <c r="CIK156" s="18"/>
      <c r="CIL156" s="1"/>
      <c r="CIO156" s="1"/>
      <c r="CIS156" s="18"/>
      <c r="CIT156" s="1"/>
      <c r="CIW156" s="1"/>
      <c r="CJA156" s="18"/>
      <c r="CJB156" s="1"/>
      <c r="CJE156" s="1"/>
      <c r="CJI156" s="18"/>
      <c r="CJJ156" s="1"/>
      <c r="CJM156" s="1"/>
      <c r="CJQ156" s="18"/>
      <c r="CJR156" s="1"/>
      <c r="CJU156" s="1"/>
      <c r="CJY156" s="18"/>
      <c r="CJZ156" s="1"/>
      <c r="CKC156" s="1"/>
      <c r="CKG156" s="18"/>
      <c r="CKH156" s="1"/>
      <c r="CKK156" s="1"/>
      <c r="CKO156" s="18"/>
      <c r="CKP156" s="1"/>
      <c r="CKS156" s="1"/>
      <c r="CKW156" s="18"/>
      <c r="CKX156" s="1"/>
      <c r="CLA156" s="1"/>
      <c r="CLE156" s="18"/>
      <c r="CLF156" s="1"/>
      <c r="CLI156" s="1"/>
      <c r="CLM156" s="18"/>
      <c r="CLN156" s="1"/>
      <c r="CLQ156" s="1"/>
      <c r="CLU156" s="18"/>
      <c r="CLV156" s="1"/>
      <c r="CLY156" s="1"/>
      <c r="CMC156" s="18"/>
      <c r="CMD156" s="1"/>
      <c r="CMG156" s="1"/>
      <c r="CMK156" s="18"/>
      <c r="CML156" s="1"/>
      <c r="CMO156" s="1"/>
      <c r="CMS156" s="18"/>
      <c r="CMT156" s="1"/>
      <c r="CMW156" s="1"/>
      <c r="CNA156" s="18"/>
      <c r="CNB156" s="1"/>
      <c r="CNE156" s="1"/>
      <c r="CNI156" s="18"/>
      <c r="CNJ156" s="1"/>
      <c r="CNM156" s="1"/>
      <c r="CNQ156" s="18"/>
      <c r="CNR156" s="1"/>
      <c r="CNU156" s="1"/>
      <c r="CNY156" s="18"/>
      <c r="CNZ156" s="1"/>
      <c r="COC156" s="1"/>
      <c r="COG156" s="18"/>
      <c r="COH156" s="1"/>
      <c r="COK156" s="1"/>
      <c r="COO156" s="18"/>
      <c r="COP156" s="1"/>
      <c r="COS156" s="1"/>
      <c r="COW156" s="18"/>
      <c r="COX156" s="1"/>
      <c r="CPA156" s="1"/>
      <c r="CPE156" s="18"/>
      <c r="CPF156" s="1"/>
      <c r="CPI156" s="1"/>
      <c r="CPM156" s="18"/>
      <c r="CPN156" s="1"/>
      <c r="CPQ156" s="1"/>
      <c r="CPU156" s="18"/>
      <c r="CPV156" s="1"/>
      <c r="CPY156" s="1"/>
      <c r="CQC156" s="18"/>
      <c r="CQD156" s="1"/>
      <c r="CQG156" s="1"/>
      <c r="CQK156" s="18"/>
      <c r="CQL156" s="1"/>
      <c r="CQO156" s="1"/>
      <c r="CQS156" s="18"/>
      <c r="CQT156" s="1"/>
      <c r="CQW156" s="1"/>
      <c r="CRA156" s="18"/>
      <c r="CRB156" s="1"/>
      <c r="CRE156" s="1"/>
      <c r="CRI156" s="18"/>
      <c r="CRJ156" s="1"/>
      <c r="CRM156" s="1"/>
      <c r="CRQ156" s="18"/>
      <c r="CRR156" s="1"/>
      <c r="CRU156" s="1"/>
      <c r="CRY156" s="18"/>
      <c r="CRZ156" s="1"/>
      <c r="CSC156" s="1"/>
      <c r="CSG156" s="18"/>
      <c r="CSH156" s="1"/>
      <c r="CSK156" s="1"/>
      <c r="CSO156" s="18"/>
      <c r="CSP156" s="1"/>
      <c r="CSS156" s="1"/>
      <c r="CSW156" s="18"/>
      <c r="CSX156" s="1"/>
      <c r="CTA156" s="1"/>
      <c r="CTE156" s="18"/>
      <c r="CTF156" s="1"/>
      <c r="CTI156" s="1"/>
      <c r="CTM156" s="18"/>
      <c r="CTN156" s="1"/>
      <c r="CTQ156" s="1"/>
      <c r="CTU156" s="18"/>
      <c r="CTV156" s="1"/>
      <c r="CTY156" s="1"/>
      <c r="CUC156" s="18"/>
      <c r="CUD156" s="1"/>
      <c r="CUG156" s="1"/>
      <c r="CUK156" s="18"/>
      <c r="CUL156" s="1"/>
      <c r="CUO156" s="1"/>
      <c r="CUS156" s="18"/>
      <c r="CUT156" s="1"/>
      <c r="CUW156" s="1"/>
      <c r="CVA156" s="18"/>
      <c r="CVB156" s="1"/>
      <c r="CVE156" s="1"/>
      <c r="CVI156" s="18"/>
      <c r="CVJ156" s="1"/>
      <c r="CVM156" s="1"/>
      <c r="CVQ156" s="18"/>
      <c r="CVR156" s="1"/>
      <c r="CVU156" s="1"/>
      <c r="CVY156" s="18"/>
      <c r="CVZ156" s="1"/>
      <c r="CWC156" s="1"/>
      <c r="CWG156" s="18"/>
      <c r="CWH156" s="1"/>
      <c r="CWK156" s="1"/>
      <c r="CWO156" s="18"/>
      <c r="CWP156" s="1"/>
      <c r="CWS156" s="1"/>
      <c r="CWW156" s="18"/>
      <c r="CWX156" s="1"/>
      <c r="CXA156" s="1"/>
      <c r="CXE156" s="18"/>
      <c r="CXF156" s="1"/>
      <c r="CXI156" s="1"/>
      <c r="CXM156" s="18"/>
      <c r="CXN156" s="1"/>
      <c r="CXQ156" s="1"/>
      <c r="CXU156" s="18"/>
      <c r="CXV156" s="1"/>
      <c r="CXY156" s="1"/>
      <c r="CYC156" s="18"/>
      <c r="CYD156" s="1"/>
      <c r="CYG156" s="1"/>
      <c r="CYK156" s="18"/>
      <c r="CYL156" s="1"/>
      <c r="CYO156" s="1"/>
      <c r="CYS156" s="18"/>
      <c r="CYT156" s="1"/>
      <c r="CYW156" s="1"/>
      <c r="CZA156" s="18"/>
      <c r="CZB156" s="1"/>
      <c r="CZE156" s="1"/>
      <c r="CZI156" s="18"/>
      <c r="CZJ156" s="1"/>
      <c r="CZM156" s="1"/>
      <c r="CZQ156" s="18"/>
      <c r="CZR156" s="1"/>
      <c r="CZU156" s="1"/>
      <c r="CZY156" s="18"/>
      <c r="CZZ156" s="1"/>
      <c r="DAC156" s="1"/>
      <c r="DAG156" s="18"/>
      <c r="DAH156" s="1"/>
      <c r="DAK156" s="1"/>
      <c r="DAO156" s="18"/>
      <c r="DAP156" s="1"/>
      <c r="DAS156" s="1"/>
      <c r="DAW156" s="18"/>
      <c r="DAX156" s="1"/>
      <c r="DBA156" s="1"/>
      <c r="DBE156" s="18"/>
      <c r="DBF156" s="1"/>
      <c r="DBI156" s="1"/>
      <c r="DBM156" s="18"/>
      <c r="DBN156" s="1"/>
      <c r="DBQ156" s="1"/>
      <c r="DBU156" s="18"/>
      <c r="DBV156" s="1"/>
      <c r="DBY156" s="1"/>
      <c r="DCC156" s="18"/>
      <c r="DCD156" s="1"/>
      <c r="DCG156" s="1"/>
      <c r="DCK156" s="18"/>
      <c r="DCL156" s="1"/>
      <c r="DCO156" s="1"/>
      <c r="DCS156" s="18"/>
      <c r="DCT156" s="1"/>
      <c r="DCW156" s="1"/>
      <c r="DDA156" s="18"/>
      <c r="DDB156" s="1"/>
      <c r="DDE156" s="1"/>
      <c r="DDI156" s="18"/>
      <c r="DDJ156" s="1"/>
      <c r="DDM156" s="1"/>
      <c r="DDQ156" s="18"/>
      <c r="DDR156" s="1"/>
      <c r="DDU156" s="1"/>
      <c r="DDY156" s="18"/>
      <c r="DDZ156" s="1"/>
      <c r="DEC156" s="1"/>
      <c r="DEG156" s="18"/>
      <c r="DEH156" s="1"/>
      <c r="DEK156" s="1"/>
      <c r="DEO156" s="18"/>
      <c r="DEP156" s="1"/>
      <c r="DES156" s="1"/>
      <c r="DEW156" s="18"/>
      <c r="DEX156" s="1"/>
      <c r="DFA156" s="1"/>
      <c r="DFE156" s="18"/>
      <c r="DFF156" s="1"/>
      <c r="DFI156" s="1"/>
      <c r="DFM156" s="18"/>
      <c r="DFN156" s="1"/>
      <c r="DFQ156" s="1"/>
      <c r="DFU156" s="18"/>
      <c r="DFV156" s="1"/>
      <c r="DFY156" s="1"/>
      <c r="DGC156" s="18"/>
      <c r="DGD156" s="1"/>
      <c r="DGG156" s="1"/>
      <c r="DGK156" s="18"/>
      <c r="DGL156" s="1"/>
      <c r="DGO156" s="1"/>
      <c r="DGS156" s="18"/>
      <c r="DGT156" s="1"/>
      <c r="DGW156" s="1"/>
      <c r="DHA156" s="18"/>
      <c r="DHB156" s="1"/>
      <c r="DHE156" s="1"/>
      <c r="DHI156" s="18"/>
      <c r="DHJ156" s="1"/>
      <c r="DHM156" s="1"/>
      <c r="DHQ156" s="18"/>
      <c r="DHR156" s="1"/>
      <c r="DHU156" s="1"/>
      <c r="DHY156" s="18"/>
      <c r="DHZ156" s="1"/>
      <c r="DIC156" s="1"/>
      <c r="DIG156" s="18"/>
      <c r="DIH156" s="1"/>
      <c r="DIK156" s="1"/>
      <c r="DIO156" s="18"/>
      <c r="DIP156" s="1"/>
      <c r="DIS156" s="1"/>
      <c r="DIW156" s="18"/>
      <c r="DIX156" s="1"/>
      <c r="DJA156" s="1"/>
      <c r="DJE156" s="18"/>
      <c r="DJF156" s="1"/>
      <c r="DJI156" s="1"/>
      <c r="DJM156" s="18"/>
      <c r="DJN156" s="1"/>
      <c r="DJQ156" s="1"/>
      <c r="DJU156" s="18"/>
      <c r="DJV156" s="1"/>
      <c r="DJY156" s="1"/>
      <c r="DKC156" s="18"/>
      <c r="DKD156" s="1"/>
      <c r="DKG156" s="1"/>
      <c r="DKK156" s="18"/>
      <c r="DKL156" s="1"/>
      <c r="DKO156" s="1"/>
      <c r="DKS156" s="18"/>
      <c r="DKT156" s="1"/>
      <c r="DKW156" s="1"/>
      <c r="DLA156" s="18"/>
      <c r="DLB156" s="1"/>
      <c r="DLE156" s="1"/>
      <c r="DLI156" s="18"/>
      <c r="DLJ156" s="1"/>
      <c r="DLM156" s="1"/>
      <c r="DLQ156" s="18"/>
      <c r="DLR156" s="1"/>
      <c r="DLU156" s="1"/>
      <c r="DLY156" s="18"/>
      <c r="DLZ156" s="1"/>
      <c r="DMC156" s="1"/>
      <c r="DMG156" s="18"/>
      <c r="DMH156" s="1"/>
      <c r="DMK156" s="1"/>
      <c r="DMO156" s="18"/>
      <c r="DMP156" s="1"/>
      <c r="DMS156" s="1"/>
      <c r="DMW156" s="18"/>
      <c r="DMX156" s="1"/>
      <c r="DNA156" s="1"/>
      <c r="DNE156" s="18"/>
      <c r="DNF156" s="1"/>
      <c r="DNI156" s="1"/>
      <c r="DNM156" s="18"/>
      <c r="DNN156" s="1"/>
      <c r="DNQ156" s="1"/>
      <c r="DNU156" s="18"/>
      <c r="DNV156" s="1"/>
      <c r="DNY156" s="1"/>
      <c r="DOC156" s="18"/>
      <c r="DOD156" s="1"/>
      <c r="DOG156" s="1"/>
      <c r="DOK156" s="18"/>
      <c r="DOL156" s="1"/>
      <c r="DOO156" s="1"/>
      <c r="DOS156" s="18"/>
      <c r="DOT156" s="1"/>
      <c r="DOW156" s="1"/>
      <c r="DPA156" s="18"/>
      <c r="DPB156" s="1"/>
      <c r="DPE156" s="1"/>
      <c r="DPI156" s="18"/>
      <c r="DPJ156" s="1"/>
      <c r="DPM156" s="1"/>
      <c r="DPQ156" s="18"/>
      <c r="DPR156" s="1"/>
      <c r="DPU156" s="1"/>
      <c r="DPY156" s="18"/>
      <c r="DPZ156" s="1"/>
      <c r="DQC156" s="1"/>
      <c r="DQG156" s="18"/>
      <c r="DQH156" s="1"/>
      <c r="DQK156" s="1"/>
      <c r="DQO156" s="18"/>
      <c r="DQP156" s="1"/>
      <c r="DQS156" s="1"/>
      <c r="DQW156" s="18"/>
      <c r="DQX156" s="1"/>
      <c r="DRA156" s="1"/>
      <c r="DRE156" s="18"/>
      <c r="DRF156" s="1"/>
      <c r="DRI156" s="1"/>
      <c r="DRM156" s="18"/>
      <c r="DRN156" s="1"/>
      <c r="DRQ156" s="1"/>
      <c r="DRU156" s="18"/>
      <c r="DRV156" s="1"/>
      <c r="DRY156" s="1"/>
      <c r="DSC156" s="18"/>
      <c r="DSD156" s="1"/>
      <c r="DSG156" s="1"/>
      <c r="DSK156" s="18"/>
      <c r="DSL156" s="1"/>
      <c r="DSO156" s="1"/>
      <c r="DSS156" s="18"/>
      <c r="DST156" s="1"/>
      <c r="DSW156" s="1"/>
      <c r="DTA156" s="18"/>
      <c r="DTB156" s="1"/>
      <c r="DTE156" s="1"/>
      <c r="DTI156" s="18"/>
      <c r="DTJ156" s="1"/>
      <c r="DTM156" s="1"/>
      <c r="DTQ156" s="18"/>
      <c r="DTR156" s="1"/>
      <c r="DTU156" s="1"/>
      <c r="DTY156" s="18"/>
      <c r="DTZ156" s="1"/>
      <c r="DUC156" s="1"/>
      <c r="DUG156" s="18"/>
      <c r="DUH156" s="1"/>
      <c r="DUK156" s="1"/>
      <c r="DUO156" s="18"/>
      <c r="DUP156" s="1"/>
      <c r="DUS156" s="1"/>
      <c r="DUW156" s="18"/>
      <c r="DUX156" s="1"/>
      <c r="DVA156" s="1"/>
      <c r="DVE156" s="18"/>
      <c r="DVF156" s="1"/>
      <c r="DVI156" s="1"/>
      <c r="DVM156" s="18"/>
      <c r="DVN156" s="1"/>
      <c r="DVQ156" s="1"/>
      <c r="DVU156" s="18"/>
      <c r="DVV156" s="1"/>
      <c r="DVY156" s="1"/>
      <c r="DWC156" s="18"/>
      <c r="DWD156" s="1"/>
      <c r="DWG156" s="1"/>
      <c r="DWK156" s="18"/>
      <c r="DWL156" s="1"/>
      <c r="DWO156" s="1"/>
      <c r="DWS156" s="18"/>
      <c r="DWT156" s="1"/>
      <c r="DWW156" s="1"/>
      <c r="DXA156" s="18"/>
      <c r="DXB156" s="1"/>
      <c r="DXE156" s="1"/>
      <c r="DXI156" s="18"/>
      <c r="DXJ156" s="1"/>
      <c r="DXM156" s="1"/>
      <c r="DXQ156" s="18"/>
      <c r="DXR156" s="1"/>
      <c r="DXU156" s="1"/>
      <c r="DXY156" s="18"/>
      <c r="DXZ156" s="1"/>
      <c r="DYC156" s="1"/>
      <c r="DYG156" s="18"/>
      <c r="DYH156" s="1"/>
      <c r="DYK156" s="1"/>
      <c r="DYO156" s="18"/>
      <c r="DYP156" s="1"/>
      <c r="DYS156" s="1"/>
      <c r="DYW156" s="18"/>
      <c r="DYX156" s="1"/>
      <c r="DZA156" s="1"/>
      <c r="DZE156" s="18"/>
      <c r="DZF156" s="1"/>
      <c r="DZI156" s="1"/>
      <c r="DZM156" s="18"/>
      <c r="DZN156" s="1"/>
      <c r="DZQ156" s="1"/>
      <c r="DZU156" s="18"/>
      <c r="DZV156" s="1"/>
      <c r="DZY156" s="1"/>
      <c r="EAC156" s="18"/>
      <c r="EAD156" s="1"/>
      <c r="EAG156" s="1"/>
      <c r="EAK156" s="18"/>
      <c r="EAL156" s="1"/>
      <c r="EAO156" s="1"/>
      <c r="EAS156" s="18"/>
      <c r="EAT156" s="1"/>
      <c r="EAW156" s="1"/>
      <c r="EBA156" s="18"/>
      <c r="EBB156" s="1"/>
      <c r="EBE156" s="1"/>
      <c r="EBI156" s="18"/>
      <c r="EBJ156" s="1"/>
      <c r="EBM156" s="1"/>
      <c r="EBQ156" s="18"/>
      <c r="EBR156" s="1"/>
      <c r="EBU156" s="1"/>
      <c r="EBY156" s="18"/>
      <c r="EBZ156" s="1"/>
      <c r="ECC156" s="1"/>
      <c r="ECG156" s="18"/>
      <c r="ECH156" s="1"/>
      <c r="ECK156" s="1"/>
      <c r="ECO156" s="18"/>
      <c r="ECP156" s="1"/>
      <c r="ECS156" s="1"/>
      <c r="ECW156" s="18"/>
      <c r="ECX156" s="1"/>
      <c r="EDA156" s="1"/>
      <c r="EDE156" s="18"/>
      <c r="EDF156" s="1"/>
      <c r="EDI156" s="1"/>
      <c r="EDM156" s="18"/>
      <c r="EDN156" s="1"/>
      <c r="EDQ156" s="1"/>
      <c r="EDU156" s="18"/>
      <c r="EDV156" s="1"/>
      <c r="EDY156" s="1"/>
      <c r="EEC156" s="18"/>
      <c r="EED156" s="1"/>
      <c r="EEG156" s="1"/>
      <c r="EEK156" s="18"/>
      <c r="EEL156" s="1"/>
      <c r="EEO156" s="1"/>
      <c r="EES156" s="18"/>
      <c r="EET156" s="1"/>
      <c r="EEW156" s="1"/>
      <c r="EFA156" s="18"/>
      <c r="EFB156" s="1"/>
      <c r="EFE156" s="1"/>
      <c r="EFI156" s="18"/>
      <c r="EFJ156" s="1"/>
      <c r="EFM156" s="1"/>
      <c r="EFQ156" s="18"/>
      <c r="EFR156" s="1"/>
      <c r="EFU156" s="1"/>
      <c r="EFY156" s="18"/>
      <c r="EFZ156" s="1"/>
      <c r="EGC156" s="1"/>
      <c r="EGG156" s="18"/>
      <c r="EGH156" s="1"/>
      <c r="EGK156" s="1"/>
      <c r="EGO156" s="18"/>
      <c r="EGP156" s="1"/>
      <c r="EGS156" s="1"/>
      <c r="EGW156" s="18"/>
      <c r="EGX156" s="1"/>
      <c r="EHA156" s="1"/>
      <c r="EHE156" s="18"/>
      <c r="EHF156" s="1"/>
      <c r="EHI156" s="1"/>
      <c r="EHM156" s="18"/>
      <c r="EHN156" s="1"/>
      <c r="EHQ156" s="1"/>
      <c r="EHU156" s="18"/>
      <c r="EHV156" s="1"/>
      <c r="EHY156" s="1"/>
      <c r="EIC156" s="18"/>
      <c r="EID156" s="1"/>
      <c r="EIG156" s="1"/>
      <c r="EIK156" s="18"/>
      <c r="EIL156" s="1"/>
      <c r="EIO156" s="1"/>
      <c r="EIS156" s="18"/>
      <c r="EIT156" s="1"/>
      <c r="EIW156" s="1"/>
      <c r="EJA156" s="18"/>
      <c r="EJB156" s="1"/>
      <c r="EJE156" s="1"/>
      <c r="EJI156" s="18"/>
      <c r="EJJ156" s="1"/>
      <c r="EJM156" s="1"/>
      <c r="EJQ156" s="18"/>
      <c r="EJR156" s="1"/>
      <c r="EJU156" s="1"/>
      <c r="EJY156" s="18"/>
      <c r="EJZ156" s="1"/>
      <c r="EKC156" s="1"/>
      <c r="EKG156" s="18"/>
      <c r="EKH156" s="1"/>
      <c r="EKK156" s="1"/>
      <c r="EKO156" s="18"/>
      <c r="EKP156" s="1"/>
      <c r="EKS156" s="1"/>
      <c r="EKW156" s="18"/>
      <c r="EKX156" s="1"/>
      <c r="ELA156" s="1"/>
      <c r="ELE156" s="18"/>
      <c r="ELF156" s="1"/>
      <c r="ELI156" s="1"/>
      <c r="ELM156" s="18"/>
      <c r="ELN156" s="1"/>
      <c r="ELQ156" s="1"/>
      <c r="ELU156" s="18"/>
      <c r="ELV156" s="1"/>
      <c r="ELY156" s="1"/>
      <c r="EMC156" s="18"/>
      <c r="EMD156" s="1"/>
      <c r="EMG156" s="1"/>
      <c r="EMK156" s="18"/>
      <c r="EML156" s="1"/>
      <c r="EMO156" s="1"/>
      <c r="EMS156" s="18"/>
      <c r="EMT156" s="1"/>
      <c r="EMW156" s="1"/>
      <c r="ENA156" s="18"/>
      <c r="ENB156" s="1"/>
      <c r="ENE156" s="1"/>
      <c r="ENI156" s="18"/>
      <c r="ENJ156" s="1"/>
      <c r="ENM156" s="1"/>
      <c r="ENQ156" s="18"/>
      <c r="ENR156" s="1"/>
      <c r="ENU156" s="1"/>
      <c r="ENY156" s="18"/>
      <c r="ENZ156" s="1"/>
      <c r="EOC156" s="1"/>
      <c r="EOG156" s="18"/>
      <c r="EOH156" s="1"/>
      <c r="EOK156" s="1"/>
      <c r="EOO156" s="18"/>
      <c r="EOP156" s="1"/>
      <c r="EOS156" s="1"/>
      <c r="EOW156" s="18"/>
      <c r="EOX156" s="1"/>
      <c r="EPA156" s="1"/>
      <c r="EPE156" s="18"/>
      <c r="EPF156" s="1"/>
      <c r="EPI156" s="1"/>
      <c r="EPM156" s="18"/>
      <c r="EPN156" s="1"/>
      <c r="EPQ156" s="1"/>
      <c r="EPU156" s="18"/>
      <c r="EPV156" s="1"/>
      <c r="EPY156" s="1"/>
      <c r="EQC156" s="18"/>
      <c r="EQD156" s="1"/>
      <c r="EQG156" s="1"/>
      <c r="EQK156" s="18"/>
      <c r="EQL156" s="1"/>
      <c r="EQO156" s="1"/>
      <c r="EQS156" s="18"/>
      <c r="EQT156" s="1"/>
      <c r="EQW156" s="1"/>
      <c r="ERA156" s="18"/>
      <c r="ERB156" s="1"/>
      <c r="ERE156" s="1"/>
      <c r="ERI156" s="18"/>
      <c r="ERJ156" s="1"/>
      <c r="ERM156" s="1"/>
      <c r="ERQ156" s="18"/>
      <c r="ERR156" s="1"/>
      <c r="ERU156" s="1"/>
      <c r="ERY156" s="18"/>
      <c r="ERZ156" s="1"/>
      <c r="ESC156" s="1"/>
      <c r="ESG156" s="18"/>
      <c r="ESH156" s="1"/>
      <c r="ESK156" s="1"/>
      <c r="ESO156" s="18"/>
      <c r="ESP156" s="1"/>
      <c r="ESS156" s="1"/>
      <c r="ESW156" s="18"/>
      <c r="ESX156" s="1"/>
      <c r="ETA156" s="1"/>
      <c r="ETE156" s="18"/>
      <c r="ETF156" s="1"/>
      <c r="ETI156" s="1"/>
      <c r="ETM156" s="18"/>
      <c r="ETN156" s="1"/>
      <c r="ETQ156" s="1"/>
      <c r="ETU156" s="18"/>
      <c r="ETV156" s="1"/>
      <c r="ETY156" s="1"/>
      <c r="EUC156" s="18"/>
      <c r="EUD156" s="1"/>
      <c r="EUG156" s="1"/>
      <c r="EUK156" s="18"/>
      <c r="EUL156" s="1"/>
      <c r="EUO156" s="1"/>
      <c r="EUS156" s="18"/>
      <c r="EUT156" s="1"/>
      <c r="EUW156" s="1"/>
      <c r="EVA156" s="18"/>
      <c r="EVB156" s="1"/>
      <c r="EVE156" s="1"/>
      <c r="EVI156" s="18"/>
      <c r="EVJ156" s="1"/>
      <c r="EVM156" s="1"/>
      <c r="EVQ156" s="18"/>
      <c r="EVR156" s="1"/>
      <c r="EVU156" s="1"/>
      <c r="EVY156" s="18"/>
      <c r="EVZ156" s="1"/>
      <c r="EWC156" s="1"/>
      <c r="EWG156" s="18"/>
      <c r="EWH156" s="1"/>
      <c r="EWK156" s="1"/>
      <c r="EWO156" s="18"/>
      <c r="EWP156" s="1"/>
      <c r="EWS156" s="1"/>
      <c r="EWW156" s="18"/>
      <c r="EWX156" s="1"/>
      <c r="EXA156" s="1"/>
      <c r="EXE156" s="18"/>
      <c r="EXF156" s="1"/>
      <c r="EXI156" s="1"/>
      <c r="EXM156" s="18"/>
      <c r="EXN156" s="1"/>
      <c r="EXQ156" s="1"/>
      <c r="EXU156" s="18"/>
      <c r="EXV156" s="1"/>
      <c r="EXY156" s="1"/>
      <c r="EYC156" s="18"/>
      <c r="EYD156" s="1"/>
      <c r="EYG156" s="1"/>
      <c r="EYK156" s="18"/>
      <c r="EYL156" s="1"/>
      <c r="EYO156" s="1"/>
      <c r="EYS156" s="18"/>
      <c r="EYT156" s="1"/>
      <c r="EYW156" s="1"/>
      <c r="EZA156" s="18"/>
      <c r="EZB156" s="1"/>
      <c r="EZE156" s="1"/>
      <c r="EZI156" s="18"/>
      <c r="EZJ156" s="1"/>
      <c r="EZM156" s="1"/>
      <c r="EZQ156" s="18"/>
      <c r="EZR156" s="1"/>
      <c r="EZU156" s="1"/>
      <c r="EZY156" s="18"/>
      <c r="EZZ156" s="1"/>
      <c r="FAC156" s="1"/>
      <c r="FAG156" s="18"/>
      <c r="FAH156" s="1"/>
      <c r="FAK156" s="1"/>
      <c r="FAO156" s="18"/>
      <c r="FAP156" s="1"/>
      <c r="FAS156" s="1"/>
      <c r="FAW156" s="18"/>
      <c r="FAX156" s="1"/>
      <c r="FBA156" s="1"/>
      <c r="FBE156" s="18"/>
      <c r="FBF156" s="1"/>
      <c r="FBI156" s="1"/>
      <c r="FBM156" s="18"/>
      <c r="FBN156" s="1"/>
      <c r="FBQ156" s="1"/>
      <c r="FBU156" s="18"/>
      <c r="FBV156" s="1"/>
      <c r="FBY156" s="1"/>
      <c r="FCC156" s="18"/>
      <c r="FCD156" s="1"/>
      <c r="FCG156" s="1"/>
      <c r="FCK156" s="18"/>
      <c r="FCL156" s="1"/>
      <c r="FCO156" s="1"/>
      <c r="FCS156" s="18"/>
      <c r="FCT156" s="1"/>
      <c r="FCW156" s="1"/>
      <c r="FDA156" s="18"/>
      <c r="FDB156" s="1"/>
      <c r="FDE156" s="1"/>
      <c r="FDI156" s="18"/>
      <c r="FDJ156" s="1"/>
      <c r="FDM156" s="1"/>
      <c r="FDQ156" s="18"/>
      <c r="FDR156" s="1"/>
      <c r="FDU156" s="1"/>
      <c r="FDY156" s="18"/>
      <c r="FDZ156" s="1"/>
      <c r="FEC156" s="1"/>
      <c r="FEG156" s="18"/>
      <c r="FEH156" s="1"/>
      <c r="FEK156" s="1"/>
      <c r="FEO156" s="18"/>
      <c r="FEP156" s="1"/>
      <c r="FES156" s="1"/>
      <c r="FEW156" s="18"/>
      <c r="FEX156" s="1"/>
      <c r="FFA156" s="1"/>
      <c r="FFE156" s="18"/>
      <c r="FFF156" s="1"/>
      <c r="FFI156" s="1"/>
      <c r="FFM156" s="18"/>
      <c r="FFN156" s="1"/>
      <c r="FFQ156" s="1"/>
      <c r="FFU156" s="18"/>
      <c r="FFV156" s="1"/>
      <c r="FFY156" s="1"/>
      <c r="FGC156" s="18"/>
      <c r="FGD156" s="1"/>
      <c r="FGG156" s="1"/>
      <c r="FGK156" s="18"/>
      <c r="FGL156" s="1"/>
      <c r="FGO156" s="1"/>
      <c r="FGS156" s="18"/>
      <c r="FGT156" s="1"/>
      <c r="FGW156" s="1"/>
      <c r="FHA156" s="18"/>
      <c r="FHB156" s="1"/>
      <c r="FHE156" s="1"/>
      <c r="FHI156" s="18"/>
      <c r="FHJ156" s="1"/>
      <c r="FHM156" s="1"/>
      <c r="FHQ156" s="18"/>
      <c r="FHR156" s="1"/>
      <c r="FHU156" s="1"/>
      <c r="FHY156" s="18"/>
      <c r="FHZ156" s="1"/>
      <c r="FIC156" s="1"/>
      <c r="FIG156" s="18"/>
      <c r="FIH156" s="1"/>
      <c r="FIK156" s="1"/>
      <c r="FIO156" s="18"/>
      <c r="FIP156" s="1"/>
      <c r="FIS156" s="1"/>
      <c r="FIW156" s="18"/>
      <c r="FIX156" s="1"/>
      <c r="FJA156" s="1"/>
      <c r="FJE156" s="18"/>
      <c r="FJF156" s="1"/>
      <c r="FJI156" s="1"/>
      <c r="FJM156" s="18"/>
      <c r="FJN156" s="1"/>
      <c r="FJQ156" s="1"/>
      <c r="FJU156" s="18"/>
      <c r="FJV156" s="1"/>
      <c r="FJY156" s="1"/>
      <c r="FKC156" s="18"/>
      <c r="FKD156" s="1"/>
      <c r="FKG156" s="1"/>
      <c r="FKK156" s="18"/>
      <c r="FKL156" s="1"/>
      <c r="FKO156" s="1"/>
      <c r="FKS156" s="18"/>
      <c r="FKT156" s="1"/>
      <c r="FKW156" s="1"/>
      <c r="FLA156" s="18"/>
      <c r="FLB156" s="1"/>
      <c r="FLE156" s="1"/>
      <c r="FLI156" s="18"/>
      <c r="FLJ156" s="1"/>
      <c r="FLM156" s="1"/>
      <c r="FLQ156" s="18"/>
      <c r="FLR156" s="1"/>
      <c r="FLU156" s="1"/>
      <c r="FLY156" s="18"/>
      <c r="FLZ156" s="1"/>
      <c r="FMC156" s="1"/>
      <c r="FMG156" s="18"/>
      <c r="FMH156" s="1"/>
      <c r="FMK156" s="1"/>
      <c r="FMO156" s="18"/>
      <c r="FMP156" s="1"/>
      <c r="FMS156" s="1"/>
      <c r="FMW156" s="18"/>
      <c r="FMX156" s="1"/>
      <c r="FNA156" s="1"/>
      <c r="FNE156" s="18"/>
      <c r="FNF156" s="1"/>
      <c r="FNI156" s="1"/>
      <c r="FNM156" s="18"/>
      <c r="FNN156" s="1"/>
      <c r="FNQ156" s="1"/>
      <c r="FNU156" s="18"/>
      <c r="FNV156" s="1"/>
      <c r="FNY156" s="1"/>
      <c r="FOC156" s="18"/>
      <c r="FOD156" s="1"/>
      <c r="FOG156" s="1"/>
      <c r="FOK156" s="18"/>
      <c r="FOL156" s="1"/>
      <c r="FOO156" s="1"/>
      <c r="FOS156" s="18"/>
      <c r="FOT156" s="1"/>
      <c r="FOW156" s="1"/>
      <c r="FPA156" s="18"/>
      <c r="FPB156" s="1"/>
      <c r="FPE156" s="1"/>
      <c r="FPI156" s="18"/>
      <c r="FPJ156" s="1"/>
      <c r="FPM156" s="1"/>
      <c r="FPQ156" s="18"/>
      <c r="FPR156" s="1"/>
      <c r="FPU156" s="1"/>
      <c r="FPY156" s="18"/>
      <c r="FPZ156" s="1"/>
      <c r="FQC156" s="1"/>
      <c r="FQG156" s="18"/>
      <c r="FQH156" s="1"/>
      <c r="FQK156" s="1"/>
      <c r="FQO156" s="18"/>
      <c r="FQP156" s="1"/>
      <c r="FQS156" s="1"/>
      <c r="FQW156" s="18"/>
      <c r="FQX156" s="1"/>
      <c r="FRA156" s="1"/>
      <c r="FRE156" s="18"/>
      <c r="FRF156" s="1"/>
      <c r="FRI156" s="1"/>
      <c r="FRM156" s="18"/>
      <c r="FRN156" s="1"/>
      <c r="FRQ156" s="1"/>
      <c r="FRU156" s="18"/>
      <c r="FRV156" s="1"/>
      <c r="FRY156" s="1"/>
      <c r="FSC156" s="18"/>
      <c r="FSD156" s="1"/>
      <c r="FSG156" s="1"/>
      <c r="FSK156" s="18"/>
      <c r="FSL156" s="1"/>
      <c r="FSO156" s="1"/>
      <c r="FSS156" s="18"/>
      <c r="FST156" s="1"/>
      <c r="FSW156" s="1"/>
      <c r="FTA156" s="18"/>
      <c r="FTB156" s="1"/>
      <c r="FTE156" s="1"/>
      <c r="FTI156" s="18"/>
      <c r="FTJ156" s="1"/>
      <c r="FTM156" s="1"/>
      <c r="FTQ156" s="18"/>
      <c r="FTR156" s="1"/>
      <c r="FTU156" s="1"/>
      <c r="FTY156" s="18"/>
      <c r="FTZ156" s="1"/>
      <c r="FUC156" s="1"/>
      <c r="FUG156" s="18"/>
      <c r="FUH156" s="1"/>
      <c r="FUK156" s="1"/>
      <c r="FUO156" s="18"/>
      <c r="FUP156" s="1"/>
      <c r="FUS156" s="1"/>
      <c r="FUW156" s="18"/>
      <c r="FUX156" s="1"/>
      <c r="FVA156" s="1"/>
      <c r="FVE156" s="18"/>
      <c r="FVF156" s="1"/>
      <c r="FVI156" s="1"/>
      <c r="FVM156" s="18"/>
      <c r="FVN156" s="1"/>
      <c r="FVQ156" s="1"/>
      <c r="FVU156" s="18"/>
      <c r="FVV156" s="1"/>
      <c r="FVY156" s="1"/>
      <c r="FWC156" s="18"/>
      <c r="FWD156" s="1"/>
      <c r="FWG156" s="1"/>
      <c r="FWK156" s="18"/>
      <c r="FWL156" s="1"/>
      <c r="FWO156" s="1"/>
      <c r="FWS156" s="18"/>
      <c r="FWT156" s="1"/>
      <c r="FWW156" s="1"/>
      <c r="FXA156" s="18"/>
      <c r="FXB156" s="1"/>
      <c r="FXE156" s="1"/>
      <c r="FXI156" s="18"/>
      <c r="FXJ156" s="1"/>
      <c r="FXM156" s="1"/>
      <c r="FXQ156" s="18"/>
      <c r="FXR156" s="1"/>
      <c r="FXU156" s="1"/>
      <c r="FXY156" s="18"/>
      <c r="FXZ156" s="1"/>
      <c r="FYC156" s="1"/>
      <c r="FYG156" s="18"/>
      <c r="FYH156" s="1"/>
      <c r="FYK156" s="1"/>
      <c r="FYO156" s="18"/>
      <c r="FYP156" s="1"/>
      <c r="FYS156" s="1"/>
      <c r="FYW156" s="18"/>
      <c r="FYX156" s="1"/>
      <c r="FZA156" s="1"/>
      <c r="FZE156" s="18"/>
      <c r="FZF156" s="1"/>
      <c r="FZI156" s="1"/>
      <c r="FZM156" s="18"/>
      <c r="FZN156" s="1"/>
      <c r="FZQ156" s="1"/>
      <c r="FZU156" s="18"/>
      <c r="FZV156" s="1"/>
      <c r="FZY156" s="1"/>
      <c r="GAC156" s="18"/>
      <c r="GAD156" s="1"/>
      <c r="GAG156" s="1"/>
      <c r="GAK156" s="18"/>
      <c r="GAL156" s="1"/>
      <c r="GAO156" s="1"/>
      <c r="GAS156" s="18"/>
      <c r="GAT156" s="1"/>
      <c r="GAW156" s="1"/>
      <c r="GBA156" s="18"/>
      <c r="GBB156" s="1"/>
      <c r="GBE156" s="1"/>
      <c r="GBI156" s="18"/>
      <c r="GBJ156" s="1"/>
      <c r="GBM156" s="1"/>
      <c r="GBQ156" s="18"/>
      <c r="GBR156" s="1"/>
      <c r="GBU156" s="1"/>
      <c r="GBY156" s="18"/>
      <c r="GBZ156" s="1"/>
      <c r="GCC156" s="1"/>
      <c r="GCG156" s="18"/>
      <c r="GCH156" s="1"/>
      <c r="GCK156" s="1"/>
      <c r="GCO156" s="18"/>
      <c r="GCP156" s="1"/>
      <c r="GCS156" s="1"/>
      <c r="GCW156" s="18"/>
      <c r="GCX156" s="1"/>
      <c r="GDA156" s="1"/>
      <c r="GDE156" s="18"/>
      <c r="GDF156" s="1"/>
      <c r="GDI156" s="1"/>
      <c r="GDM156" s="18"/>
      <c r="GDN156" s="1"/>
      <c r="GDQ156" s="1"/>
      <c r="GDU156" s="18"/>
      <c r="GDV156" s="1"/>
      <c r="GDY156" s="1"/>
      <c r="GEC156" s="18"/>
      <c r="GED156" s="1"/>
      <c r="GEG156" s="1"/>
      <c r="GEK156" s="18"/>
      <c r="GEL156" s="1"/>
      <c r="GEO156" s="1"/>
      <c r="GES156" s="18"/>
      <c r="GET156" s="1"/>
      <c r="GEW156" s="1"/>
      <c r="GFA156" s="18"/>
      <c r="GFB156" s="1"/>
      <c r="GFE156" s="1"/>
      <c r="GFI156" s="18"/>
      <c r="GFJ156" s="1"/>
      <c r="GFM156" s="1"/>
      <c r="GFQ156" s="18"/>
      <c r="GFR156" s="1"/>
      <c r="GFU156" s="1"/>
      <c r="GFY156" s="18"/>
      <c r="GFZ156" s="1"/>
      <c r="GGC156" s="1"/>
      <c r="GGG156" s="18"/>
      <c r="GGH156" s="1"/>
      <c r="GGK156" s="1"/>
      <c r="GGO156" s="18"/>
      <c r="GGP156" s="1"/>
      <c r="GGS156" s="1"/>
      <c r="GGW156" s="18"/>
      <c r="GGX156" s="1"/>
      <c r="GHA156" s="1"/>
      <c r="GHE156" s="18"/>
      <c r="GHF156" s="1"/>
      <c r="GHI156" s="1"/>
      <c r="GHM156" s="18"/>
      <c r="GHN156" s="1"/>
      <c r="GHQ156" s="1"/>
      <c r="GHU156" s="18"/>
      <c r="GHV156" s="1"/>
      <c r="GHY156" s="1"/>
      <c r="GIC156" s="18"/>
      <c r="GID156" s="1"/>
      <c r="GIG156" s="1"/>
      <c r="GIK156" s="18"/>
      <c r="GIL156" s="1"/>
      <c r="GIO156" s="1"/>
      <c r="GIS156" s="18"/>
      <c r="GIT156" s="1"/>
      <c r="GIW156" s="1"/>
      <c r="GJA156" s="18"/>
      <c r="GJB156" s="1"/>
      <c r="GJE156" s="1"/>
      <c r="GJI156" s="18"/>
      <c r="GJJ156" s="1"/>
      <c r="GJM156" s="1"/>
      <c r="GJQ156" s="18"/>
      <c r="GJR156" s="1"/>
      <c r="GJU156" s="1"/>
      <c r="GJY156" s="18"/>
      <c r="GJZ156" s="1"/>
      <c r="GKC156" s="1"/>
      <c r="GKG156" s="18"/>
      <c r="GKH156" s="1"/>
      <c r="GKK156" s="1"/>
      <c r="GKO156" s="18"/>
      <c r="GKP156" s="1"/>
      <c r="GKS156" s="1"/>
      <c r="GKW156" s="18"/>
      <c r="GKX156" s="1"/>
      <c r="GLA156" s="1"/>
      <c r="GLE156" s="18"/>
      <c r="GLF156" s="1"/>
      <c r="GLI156" s="1"/>
      <c r="GLM156" s="18"/>
      <c r="GLN156" s="1"/>
      <c r="GLQ156" s="1"/>
      <c r="GLU156" s="18"/>
      <c r="GLV156" s="1"/>
      <c r="GLY156" s="1"/>
      <c r="GMC156" s="18"/>
      <c r="GMD156" s="1"/>
      <c r="GMG156" s="1"/>
      <c r="GMK156" s="18"/>
      <c r="GML156" s="1"/>
      <c r="GMO156" s="1"/>
      <c r="GMS156" s="18"/>
      <c r="GMT156" s="1"/>
      <c r="GMW156" s="1"/>
      <c r="GNA156" s="18"/>
      <c r="GNB156" s="1"/>
      <c r="GNE156" s="1"/>
      <c r="GNI156" s="18"/>
      <c r="GNJ156" s="1"/>
      <c r="GNM156" s="1"/>
      <c r="GNQ156" s="18"/>
      <c r="GNR156" s="1"/>
      <c r="GNU156" s="1"/>
      <c r="GNY156" s="18"/>
      <c r="GNZ156" s="1"/>
      <c r="GOC156" s="1"/>
      <c r="GOG156" s="18"/>
      <c r="GOH156" s="1"/>
      <c r="GOK156" s="1"/>
      <c r="GOO156" s="18"/>
      <c r="GOP156" s="1"/>
      <c r="GOS156" s="1"/>
      <c r="GOW156" s="18"/>
      <c r="GOX156" s="1"/>
      <c r="GPA156" s="1"/>
      <c r="GPE156" s="18"/>
      <c r="GPF156" s="1"/>
      <c r="GPI156" s="1"/>
      <c r="GPM156" s="18"/>
      <c r="GPN156" s="1"/>
      <c r="GPQ156" s="1"/>
      <c r="GPU156" s="18"/>
      <c r="GPV156" s="1"/>
      <c r="GPY156" s="1"/>
      <c r="GQC156" s="18"/>
      <c r="GQD156" s="1"/>
      <c r="GQG156" s="1"/>
      <c r="GQK156" s="18"/>
      <c r="GQL156" s="1"/>
      <c r="GQO156" s="1"/>
      <c r="GQS156" s="18"/>
      <c r="GQT156" s="1"/>
      <c r="GQW156" s="1"/>
      <c r="GRA156" s="18"/>
      <c r="GRB156" s="1"/>
      <c r="GRE156" s="1"/>
      <c r="GRI156" s="18"/>
      <c r="GRJ156" s="1"/>
      <c r="GRM156" s="1"/>
      <c r="GRQ156" s="18"/>
      <c r="GRR156" s="1"/>
      <c r="GRU156" s="1"/>
      <c r="GRY156" s="18"/>
      <c r="GRZ156" s="1"/>
      <c r="GSC156" s="1"/>
      <c r="GSG156" s="18"/>
      <c r="GSH156" s="1"/>
      <c r="GSK156" s="1"/>
      <c r="GSO156" s="18"/>
      <c r="GSP156" s="1"/>
      <c r="GSS156" s="1"/>
      <c r="GSW156" s="18"/>
      <c r="GSX156" s="1"/>
      <c r="GTA156" s="1"/>
      <c r="GTE156" s="18"/>
      <c r="GTF156" s="1"/>
      <c r="GTI156" s="1"/>
      <c r="GTM156" s="18"/>
      <c r="GTN156" s="1"/>
      <c r="GTQ156" s="1"/>
      <c r="GTU156" s="18"/>
      <c r="GTV156" s="1"/>
      <c r="GTY156" s="1"/>
      <c r="GUC156" s="18"/>
      <c r="GUD156" s="1"/>
      <c r="GUG156" s="1"/>
      <c r="GUK156" s="18"/>
      <c r="GUL156" s="1"/>
      <c r="GUO156" s="1"/>
      <c r="GUS156" s="18"/>
      <c r="GUT156" s="1"/>
      <c r="GUW156" s="1"/>
      <c r="GVA156" s="18"/>
      <c r="GVB156" s="1"/>
      <c r="GVE156" s="1"/>
      <c r="GVI156" s="18"/>
      <c r="GVJ156" s="1"/>
      <c r="GVM156" s="1"/>
      <c r="GVQ156" s="18"/>
      <c r="GVR156" s="1"/>
      <c r="GVU156" s="1"/>
      <c r="GVY156" s="18"/>
      <c r="GVZ156" s="1"/>
      <c r="GWC156" s="1"/>
      <c r="GWG156" s="18"/>
      <c r="GWH156" s="1"/>
      <c r="GWK156" s="1"/>
      <c r="GWO156" s="18"/>
      <c r="GWP156" s="1"/>
      <c r="GWS156" s="1"/>
      <c r="GWW156" s="18"/>
      <c r="GWX156" s="1"/>
      <c r="GXA156" s="1"/>
      <c r="GXE156" s="18"/>
      <c r="GXF156" s="1"/>
      <c r="GXI156" s="1"/>
      <c r="GXM156" s="18"/>
      <c r="GXN156" s="1"/>
      <c r="GXQ156" s="1"/>
      <c r="GXU156" s="18"/>
      <c r="GXV156" s="1"/>
      <c r="GXY156" s="1"/>
      <c r="GYC156" s="18"/>
      <c r="GYD156" s="1"/>
      <c r="GYG156" s="1"/>
      <c r="GYK156" s="18"/>
      <c r="GYL156" s="1"/>
      <c r="GYO156" s="1"/>
      <c r="GYS156" s="18"/>
      <c r="GYT156" s="1"/>
      <c r="GYW156" s="1"/>
      <c r="GZA156" s="18"/>
      <c r="GZB156" s="1"/>
      <c r="GZE156" s="1"/>
      <c r="GZI156" s="18"/>
      <c r="GZJ156" s="1"/>
      <c r="GZM156" s="1"/>
      <c r="GZQ156" s="18"/>
      <c r="GZR156" s="1"/>
      <c r="GZU156" s="1"/>
      <c r="GZY156" s="18"/>
      <c r="GZZ156" s="1"/>
      <c r="HAC156" s="1"/>
      <c r="HAG156" s="18"/>
      <c r="HAH156" s="1"/>
      <c r="HAK156" s="1"/>
      <c r="HAO156" s="18"/>
      <c r="HAP156" s="1"/>
      <c r="HAS156" s="1"/>
      <c r="HAW156" s="18"/>
      <c r="HAX156" s="1"/>
      <c r="HBA156" s="1"/>
      <c r="HBE156" s="18"/>
      <c r="HBF156" s="1"/>
      <c r="HBI156" s="1"/>
      <c r="HBM156" s="18"/>
      <c r="HBN156" s="1"/>
      <c r="HBQ156" s="1"/>
      <c r="HBU156" s="18"/>
      <c r="HBV156" s="1"/>
      <c r="HBY156" s="1"/>
      <c r="HCC156" s="18"/>
      <c r="HCD156" s="1"/>
      <c r="HCG156" s="1"/>
      <c r="HCK156" s="18"/>
      <c r="HCL156" s="1"/>
      <c r="HCO156" s="1"/>
      <c r="HCS156" s="18"/>
      <c r="HCT156" s="1"/>
      <c r="HCW156" s="1"/>
      <c r="HDA156" s="18"/>
      <c r="HDB156" s="1"/>
      <c r="HDE156" s="1"/>
      <c r="HDI156" s="18"/>
      <c r="HDJ156" s="1"/>
      <c r="HDM156" s="1"/>
      <c r="HDQ156" s="18"/>
      <c r="HDR156" s="1"/>
      <c r="HDU156" s="1"/>
      <c r="HDY156" s="18"/>
      <c r="HDZ156" s="1"/>
      <c r="HEC156" s="1"/>
      <c r="HEG156" s="18"/>
      <c r="HEH156" s="1"/>
      <c r="HEK156" s="1"/>
      <c r="HEO156" s="18"/>
      <c r="HEP156" s="1"/>
      <c r="HES156" s="1"/>
      <c r="HEW156" s="18"/>
      <c r="HEX156" s="1"/>
      <c r="HFA156" s="1"/>
      <c r="HFE156" s="18"/>
      <c r="HFF156" s="1"/>
      <c r="HFI156" s="1"/>
      <c r="HFM156" s="18"/>
      <c r="HFN156" s="1"/>
      <c r="HFQ156" s="1"/>
      <c r="HFU156" s="18"/>
      <c r="HFV156" s="1"/>
      <c r="HFY156" s="1"/>
      <c r="HGC156" s="18"/>
      <c r="HGD156" s="1"/>
      <c r="HGG156" s="1"/>
      <c r="HGK156" s="18"/>
      <c r="HGL156" s="1"/>
      <c r="HGO156" s="1"/>
      <c r="HGS156" s="18"/>
      <c r="HGT156" s="1"/>
      <c r="HGW156" s="1"/>
      <c r="HHA156" s="18"/>
      <c r="HHB156" s="1"/>
      <c r="HHE156" s="1"/>
      <c r="HHI156" s="18"/>
      <c r="HHJ156" s="1"/>
      <c r="HHM156" s="1"/>
      <c r="HHQ156" s="18"/>
      <c r="HHR156" s="1"/>
      <c r="HHU156" s="1"/>
      <c r="HHY156" s="18"/>
      <c r="HHZ156" s="1"/>
      <c r="HIC156" s="1"/>
      <c r="HIG156" s="18"/>
      <c r="HIH156" s="1"/>
      <c r="HIK156" s="1"/>
      <c r="HIO156" s="18"/>
      <c r="HIP156" s="1"/>
      <c r="HIS156" s="1"/>
      <c r="HIW156" s="18"/>
      <c r="HIX156" s="1"/>
      <c r="HJA156" s="1"/>
      <c r="HJE156" s="18"/>
      <c r="HJF156" s="1"/>
      <c r="HJI156" s="1"/>
      <c r="HJM156" s="18"/>
      <c r="HJN156" s="1"/>
      <c r="HJQ156" s="1"/>
      <c r="HJU156" s="18"/>
      <c r="HJV156" s="1"/>
      <c r="HJY156" s="1"/>
      <c r="HKC156" s="18"/>
      <c r="HKD156" s="1"/>
      <c r="HKG156" s="1"/>
      <c r="HKK156" s="18"/>
      <c r="HKL156" s="1"/>
      <c r="HKO156" s="1"/>
      <c r="HKS156" s="18"/>
      <c r="HKT156" s="1"/>
      <c r="HKW156" s="1"/>
      <c r="HLA156" s="18"/>
      <c r="HLB156" s="1"/>
      <c r="HLE156" s="1"/>
      <c r="HLI156" s="18"/>
      <c r="HLJ156" s="1"/>
      <c r="HLM156" s="1"/>
      <c r="HLQ156" s="18"/>
      <c r="HLR156" s="1"/>
      <c r="HLU156" s="1"/>
      <c r="HLY156" s="18"/>
      <c r="HLZ156" s="1"/>
      <c r="HMC156" s="1"/>
      <c r="HMG156" s="18"/>
      <c r="HMH156" s="1"/>
      <c r="HMK156" s="1"/>
      <c r="HMO156" s="18"/>
      <c r="HMP156" s="1"/>
      <c r="HMS156" s="1"/>
      <c r="HMW156" s="18"/>
      <c r="HMX156" s="1"/>
      <c r="HNA156" s="1"/>
      <c r="HNE156" s="18"/>
      <c r="HNF156" s="1"/>
      <c r="HNI156" s="1"/>
      <c r="HNM156" s="18"/>
      <c r="HNN156" s="1"/>
      <c r="HNQ156" s="1"/>
      <c r="HNU156" s="18"/>
      <c r="HNV156" s="1"/>
      <c r="HNY156" s="1"/>
      <c r="HOC156" s="18"/>
      <c r="HOD156" s="1"/>
      <c r="HOG156" s="1"/>
      <c r="HOK156" s="18"/>
      <c r="HOL156" s="1"/>
      <c r="HOO156" s="1"/>
      <c r="HOS156" s="18"/>
      <c r="HOT156" s="1"/>
      <c r="HOW156" s="1"/>
      <c r="HPA156" s="18"/>
      <c r="HPB156" s="1"/>
      <c r="HPE156" s="1"/>
      <c r="HPI156" s="18"/>
      <c r="HPJ156" s="1"/>
      <c r="HPM156" s="1"/>
      <c r="HPQ156" s="18"/>
      <c r="HPR156" s="1"/>
      <c r="HPU156" s="1"/>
      <c r="HPY156" s="18"/>
      <c r="HPZ156" s="1"/>
      <c r="HQC156" s="1"/>
      <c r="HQG156" s="18"/>
      <c r="HQH156" s="1"/>
      <c r="HQK156" s="1"/>
      <c r="HQO156" s="18"/>
      <c r="HQP156" s="1"/>
      <c r="HQS156" s="1"/>
      <c r="HQW156" s="18"/>
      <c r="HQX156" s="1"/>
      <c r="HRA156" s="1"/>
      <c r="HRE156" s="18"/>
      <c r="HRF156" s="1"/>
      <c r="HRI156" s="1"/>
      <c r="HRM156" s="18"/>
      <c r="HRN156" s="1"/>
      <c r="HRQ156" s="1"/>
      <c r="HRU156" s="18"/>
      <c r="HRV156" s="1"/>
      <c r="HRY156" s="1"/>
      <c r="HSC156" s="18"/>
      <c r="HSD156" s="1"/>
      <c r="HSG156" s="1"/>
      <c r="HSK156" s="18"/>
      <c r="HSL156" s="1"/>
      <c r="HSO156" s="1"/>
      <c r="HSS156" s="18"/>
      <c r="HST156" s="1"/>
      <c r="HSW156" s="1"/>
      <c r="HTA156" s="18"/>
      <c r="HTB156" s="1"/>
      <c r="HTE156" s="1"/>
      <c r="HTI156" s="18"/>
      <c r="HTJ156" s="1"/>
      <c r="HTM156" s="1"/>
      <c r="HTQ156" s="18"/>
      <c r="HTR156" s="1"/>
      <c r="HTU156" s="1"/>
      <c r="HTY156" s="18"/>
      <c r="HTZ156" s="1"/>
      <c r="HUC156" s="1"/>
      <c r="HUG156" s="18"/>
      <c r="HUH156" s="1"/>
      <c r="HUK156" s="1"/>
      <c r="HUO156" s="18"/>
      <c r="HUP156" s="1"/>
      <c r="HUS156" s="1"/>
      <c r="HUW156" s="18"/>
      <c r="HUX156" s="1"/>
      <c r="HVA156" s="1"/>
      <c r="HVE156" s="18"/>
      <c r="HVF156" s="1"/>
      <c r="HVI156" s="1"/>
      <c r="HVM156" s="18"/>
      <c r="HVN156" s="1"/>
      <c r="HVQ156" s="1"/>
      <c r="HVU156" s="18"/>
      <c r="HVV156" s="1"/>
      <c r="HVY156" s="1"/>
      <c r="HWC156" s="18"/>
      <c r="HWD156" s="1"/>
      <c r="HWG156" s="1"/>
      <c r="HWK156" s="18"/>
      <c r="HWL156" s="1"/>
      <c r="HWO156" s="1"/>
      <c r="HWS156" s="18"/>
      <c r="HWT156" s="1"/>
      <c r="HWW156" s="1"/>
      <c r="HXA156" s="18"/>
      <c r="HXB156" s="1"/>
      <c r="HXE156" s="1"/>
      <c r="HXI156" s="18"/>
      <c r="HXJ156" s="1"/>
      <c r="HXM156" s="1"/>
      <c r="HXQ156" s="18"/>
      <c r="HXR156" s="1"/>
      <c r="HXU156" s="1"/>
      <c r="HXY156" s="18"/>
      <c r="HXZ156" s="1"/>
      <c r="HYC156" s="1"/>
      <c r="HYG156" s="18"/>
      <c r="HYH156" s="1"/>
      <c r="HYK156" s="1"/>
      <c r="HYO156" s="18"/>
      <c r="HYP156" s="1"/>
      <c r="HYS156" s="1"/>
      <c r="HYW156" s="18"/>
      <c r="HYX156" s="1"/>
      <c r="HZA156" s="1"/>
      <c r="HZE156" s="18"/>
      <c r="HZF156" s="1"/>
      <c r="HZI156" s="1"/>
      <c r="HZM156" s="18"/>
      <c r="HZN156" s="1"/>
      <c r="HZQ156" s="1"/>
      <c r="HZU156" s="18"/>
      <c r="HZV156" s="1"/>
      <c r="HZY156" s="1"/>
      <c r="IAC156" s="18"/>
      <c r="IAD156" s="1"/>
      <c r="IAG156" s="1"/>
      <c r="IAK156" s="18"/>
      <c r="IAL156" s="1"/>
      <c r="IAO156" s="1"/>
      <c r="IAS156" s="18"/>
      <c r="IAT156" s="1"/>
      <c r="IAW156" s="1"/>
      <c r="IBA156" s="18"/>
      <c r="IBB156" s="1"/>
      <c r="IBE156" s="1"/>
      <c r="IBI156" s="18"/>
      <c r="IBJ156" s="1"/>
      <c r="IBM156" s="1"/>
      <c r="IBQ156" s="18"/>
      <c r="IBR156" s="1"/>
      <c r="IBU156" s="1"/>
      <c r="IBY156" s="18"/>
      <c r="IBZ156" s="1"/>
      <c r="ICC156" s="1"/>
      <c r="ICG156" s="18"/>
      <c r="ICH156" s="1"/>
      <c r="ICK156" s="1"/>
      <c r="ICO156" s="18"/>
      <c r="ICP156" s="1"/>
      <c r="ICS156" s="1"/>
      <c r="ICW156" s="18"/>
      <c r="ICX156" s="1"/>
      <c r="IDA156" s="1"/>
      <c r="IDE156" s="18"/>
      <c r="IDF156" s="1"/>
      <c r="IDI156" s="1"/>
      <c r="IDM156" s="18"/>
      <c r="IDN156" s="1"/>
      <c r="IDQ156" s="1"/>
      <c r="IDU156" s="18"/>
      <c r="IDV156" s="1"/>
      <c r="IDY156" s="1"/>
      <c r="IEC156" s="18"/>
      <c r="IED156" s="1"/>
      <c r="IEG156" s="1"/>
      <c r="IEK156" s="18"/>
      <c r="IEL156" s="1"/>
      <c r="IEO156" s="1"/>
      <c r="IES156" s="18"/>
      <c r="IET156" s="1"/>
      <c r="IEW156" s="1"/>
      <c r="IFA156" s="18"/>
      <c r="IFB156" s="1"/>
      <c r="IFE156" s="1"/>
      <c r="IFI156" s="18"/>
      <c r="IFJ156" s="1"/>
      <c r="IFM156" s="1"/>
      <c r="IFQ156" s="18"/>
      <c r="IFR156" s="1"/>
      <c r="IFU156" s="1"/>
      <c r="IFY156" s="18"/>
      <c r="IFZ156" s="1"/>
      <c r="IGC156" s="1"/>
      <c r="IGG156" s="18"/>
      <c r="IGH156" s="1"/>
      <c r="IGK156" s="1"/>
      <c r="IGO156" s="18"/>
      <c r="IGP156" s="1"/>
      <c r="IGS156" s="1"/>
      <c r="IGW156" s="18"/>
      <c r="IGX156" s="1"/>
      <c r="IHA156" s="1"/>
      <c r="IHE156" s="18"/>
      <c r="IHF156" s="1"/>
      <c r="IHI156" s="1"/>
      <c r="IHM156" s="18"/>
      <c r="IHN156" s="1"/>
      <c r="IHQ156" s="1"/>
      <c r="IHU156" s="18"/>
      <c r="IHV156" s="1"/>
      <c r="IHY156" s="1"/>
      <c r="IIC156" s="18"/>
      <c r="IID156" s="1"/>
      <c r="IIG156" s="1"/>
      <c r="IIK156" s="18"/>
      <c r="IIL156" s="1"/>
      <c r="IIO156" s="1"/>
      <c r="IIS156" s="18"/>
      <c r="IIT156" s="1"/>
      <c r="IIW156" s="1"/>
      <c r="IJA156" s="18"/>
      <c r="IJB156" s="1"/>
      <c r="IJE156" s="1"/>
      <c r="IJI156" s="18"/>
      <c r="IJJ156" s="1"/>
      <c r="IJM156" s="1"/>
      <c r="IJQ156" s="18"/>
      <c r="IJR156" s="1"/>
      <c r="IJU156" s="1"/>
      <c r="IJY156" s="18"/>
      <c r="IJZ156" s="1"/>
      <c r="IKC156" s="1"/>
      <c r="IKG156" s="18"/>
      <c r="IKH156" s="1"/>
      <c r="IKK156" s="1"/>
      <c r="IKO156" s="18"/>
      <c r="IKP156" s="1"/>
      <c r="IKS156" s="1"/>
      <c r="IKW156" s="18"/>
      <c r="IKX156" s="1"/>
      <c r="ILA156" s="1"/>
      <c r="ILE156" s="18"/>
      <c r="ILF156" s="1"/>
      <c r="ILI156" s="1"/>
      <c r="ILM156" s="18"/>
      <c r="ILN156" s="1"/>
      <c r="ILQ156" s="1"/>
      <c r="ILU156" s="18"/>
      <c r="ILV156" s="1"/>
      <c r="ILY156" s="1"/>
      <c r="IMC156" s="18"/>
      <c r="IMD156" s="1"/>
      <c r="IMG156" s="1"/>
      <c r="IMK156" s="18"/>
      <c r="IML156" s="1"/>
      <c r="IMO156" s="1"/>
      <c r="IMS156" s="18"/>
      <c r="IMT156" s="1"/>
      <c r="IMW156" s="1"/>
      <c r="INA156" s="18"/>
      <c r="INB156" s="1"/>
      <c r="INE156" s="1"/>
      <c r="INI156" s="18"/>
      <c r="INJ156" s="1"/>
      <c r="INM156" s="1"/>
      <c r="INQ156" s="18"/>
      <c r="INR156" s="1"/>
      <c r="INU156" s="1"/>
      <c r="INY156" s="18"/>
      <c r="INZ156" s="1"/>
      <c r="IOC156" s="1"/>
      <c r="IOG156" s="18"/>
      <c r="IOH156" s="1"/>
      <c r="IOK156" s="1"/>
      <c r="IOO156" s="18"/>
      <c r="IOP156" s="1"/>
      <c r="IOS156" s="1"/>
      <c r="IOW156" s="18"/>
      <c r="IOX156" s="1"/>
      <c r="IPA156" s="1"/>
      <c r="IPE156" s="18"/>
      <c r="IPF156" s="1"/>
      <c r="IPI156" s="1"/>
      <c r="IPM156" s="18"/>
      <c r="IPN156" s="1"/>
      <c r="IPQ156" s="1"/>
      <c r="IPU156" s="18"/>
      <c r="IPV156" s="1"/>
      <c r="IPY156" s="1"/>
      <c r="IQC156" s="18"/>
      <c r="IQD156" s="1"/>
      <c r="IQG156" s="1"/>
      <c r="IQK156" s="18"/>
      <c r="IQL156" s="1"/>
      <c r="IQO156" s="1"/>
      <c r="IQS156" s="18"/>
      <c r="IQT156" s="1"/>
      <c r="IQW156" s="1"/>
      <c r="IRA156" s="18"/>
      <c r="IRB156" s="1"/>
      <c r="IRE156" s="1"/>
      <c r="IRI156" s="18"/>
      <c r="IRJ156" s="1"/>
      <c r="IRM156" s="1"/>
      <c r="IRQ156" s="18"/>
      <c r="IRR156" s="1"/>
      <c r="IRU156" s="1"/>
      <c r="IRY156" s="18"/>
      <c r="IRZ156" s="1"/>
      <c r="ISC156" s="1"/>
      <c r="ISG156" s="18"/>
      <c r="ISH156" s="1"/>
      <c r="ISK156" s="1"/>
      <c r="ISO156" s="18"/>
      <c r="ISP156" s="1"/>
      <c r="ISS156" s="1"/>
      <c r="ISW156" s="18"/>
      <c r="ISX156" s="1"/>
      <c r="ITA156" s="1"/>
      <c r="ITE156" s="18"/>
      <c r="ITF156" s="1"/>
      <c r="ITI156" s="1"/>
      <c r="ITM156" s="18"/>
      <c r="ITN156" s="1"/>
      <c r="ITQ156" s="1"/>
      <c r="ITU156" s="18"/>
      <c r="ITV156" s="1"/>
      <c r="ITY156" s="1"/>
      <c r="IUC156" s="18"/>
      <c r="IUD156" s="1"/>
      <c r="IUG156" s="1"/>
      <c r="IUK156" s="18"/>
      <c r="IUL156" s="1"/>
      <c r="IUO156" s="1"/>
      <c r="IUS156" s="18"/>
      <c r="IUT156" s="1"/>
      <c r="IUW156" s="1"/>
      <c r="IVA156" s="18"/>
      <c r="IVB156" s="1"/>
      <c r="IVE156" s="1"/>
      <c r="IVI156" s="18"/>
      <c r="IVJ156" s="1"/>
      <c r="IVM156" s="1"/>
      <c r="IVQ156" s="18"/>
      <c r="IVR156" s="1"/>
      <c r="IVU156" s="1"/>
      <c r="IVY156" s="18"/>
      <c r="IVZ156" s="1"/>
      <c r="IWC156" s="1"/>
      <c r="IWG156" s="18"/>
      <c r="IWH156" s="1"/>
      <c r="IWK156" s="1"/>
      <c r="IWO156" s="18"/>
      <c r="IWP156" s="1"/>
      <c r="IWS156" s="1"/>
      <c r="IWW156" s="18"/>
      <c r="IWX156" s="1"/>
      <c r="IXA156" s="1"/>
      <c r="IXE156" s="18"/>
      <c r="IXF156" s="1"/>
      <c r="IXI156" s="1"/>
      <c r="IXM156" s="18"/>
      <c r="IXN156" s="1"/>
      <c r="IXQ156" s="1"/>
      <c r="IXU156" s="18"/>
      <c r="IXV156" s="1"/>
      <c r="IXY156" s="1"/>
      <c r="IYC156" s="18"/>
      <c r="IYD156" s="1"/>
      <c r="IYG156" s="1"/>
      <c r="IYK156" s="18"/>
      <c r="IYL156" s="1"/>
      <c r="IYO156" s="1"/>
      <c r="IYS156" s="18"/>
      <c r="IYT156" s="1"/>
      <c r="IYW156" s="1"/>
      <c r="IZA156" s="18"/>
      <c r="IZB156" s="1"/>
      <c r="IZE156" s="1"/>
      <c r="IZI156" s="18"/>
      <c r="IZJ156" s="1"/>
      <c r="IZM156" s="1"/>
      <c r="IZQ156" s="18"/>
      <c r="IZR156" s="1"/>
      <c r="IZU156" s="1"/>
      <c r="IZY156" s="18"/>
      <c r="IZZ156" s="1"/>
      <c r="JAC156" s="1"/>
      <c r="JAG156" s="18"/>
      <c r="JAH156" s="1"/>
      <c r="JAK156" s="1"/>
      <c r="JAO156" s="18"/>
      <c r="JAP156" s="1"/>
      <c r="JAS156" s="1"/>
      <c r="JAW156" s="18"/>
      <c r="JAX156" s="1"/>
      <c r="JBA156" s="1"/>
      <c r="JBE156" s="18"/>
      <c r="JBF156" s="1"/>
      <c r="JBI156" s="1"/>
      <c r="JBM156" s="18"/>
      <c r="JBN156" s="1"/>
      <c r="JBQ156" s="1"/>
      <c r="JBU156" s="18"/>
      <c r="JBV156" s="1"/>
      <c r="JBY156" s="1"/>
      <c r="JCC156" s="18"/>
      <c r="JCD156" s="1"/>
      <c r="JCG156" s="1"/>
      <c r="JCK156" s="18"/>
      <c r="JCL156" s="1"/>
      <c r="JCO156" s="1"/>
      <c r="JCS156" s="18"/>
      <c r="JCT156" s="1"/>
      <c r="JCW156" s="1"/>
      <c r="JDA156" s="18"/>
      <c r="JDB156" s="1"/>
      <c r="JDE156" s="1"/>
      <c r="JDI156" s="18"/>
      <c r="JDJ156" s="1"/>
      <c r="JDM156" s="1"/>
      <c r="JDQ156" s="18"/>
      <c r="JDR156" s="1"/>
      <c r="JDU156" s="1"/>
      <c r="JDY156" s="18"/>
      <c r="JDZ156" s="1"/>
      <c r="JEC156" s="1"/>
      <c r="JEG156" s="18"/>
      <c r="JEH156" s="1"/>
      <c r="JEK156" s="1"/>
      <c r="JEO156" s="18"/>
      <c r="JEP156" s="1"/>
      <c r="JES156" s="1"/>
      <c r="JEW156" s="18"/>
      <c r="JEX156" s="1"/>
      <c r="JFA156" s="1"/>
      <c r="JFE156" s="18"/>
      <c r="JFF156" s="1"/>
      <c r="JFI156" s="1"/>
      <c r="JFM156" s="18"/>
      <c r="JFN156" s="1"/>
      <c r="JFQ156" s="1"/>
      <c r="JFU156" s="18"/>
      <c r="JFV156" s="1"/>
      <c r="JFY156" s="1"/>
      <c r="JGC156" s="18"/>
      <c r="JGD156" s="1"/>
      <c r="JGG156" s="1"/>
      <c r="JGK156" s="18"/>
      <c r="JGL156" s="1"/>
      <c r="JGO156" s="1"/>
      <c r="JGS156" s="18"/>
      <c r="JGT156" s="1"/>
      <c r="JGW156" s="1"/>
      <c r="JHA156" s="18"/>
      <c r="JHB156" s="1"/>
      <c r="JHE156" s="1"/>
      <c r="JHI156" s="18"/>
      <c r="JHJ156" s="1"/>
      <c r="JHM156" s="1"/>
      <c r="JHQ156" s="18"/>
      <c r="JHR156" s="1"/>
      <c r="JHU156" s="1"/>
      <c r="JHY156" s="18"/>
      <c r="JHZ156" s="1"/>
      <c r="JIC156" s="1"/>
      <c r="JIG156" s="18"/>
      <c r="JIH156" s="1"/>
      <c r="JIK156" s="1"/>
      <c r="JIO156" s="18"/>
      <c r="JIP156" s="1"/>
      <c r="JIS156" s="1"/>
      <c r="JIW156" s="18"/>
      <c r="JIX156" s="1"/>
      <c r="JJA156" s="1"/>
      <c r="JJE156" s="18"/>
      <c r="JJF156" s="1"/>
      <c r="JJI156" s="1"/>
      <c r="JJM156" s="18"/>
      <c r="JJN156" s="1"/>
      <c r="JJQ156" s="1"/>
      <c r="JJU156" s="18"/>
      <c r="JJV156" s="1"/>
      <c r="JJY156" s="1"/>
      <c r="JKC156" s="18"/>
      <c r="JKD156" s="1"/>
      <c r="JKG156" s="1"/>
      <c r="JKK156" s="18"/>
      <c r="JKL156" s="1"/>
      <c r="JKO156" s="1"/>
      <c r="JKS156" s="18"/>
      <c r="JKT156" s="1"/>
      <c r="JKW156" s="1"/>
      <c r="JLA156" s="18"/>
      <c r="JLB156" s="1"/>
      <c r="JLE156" s="1"/>
      <c r="JLI156" s="18"/>
      <c r="JLJ156" s="1"/>
      <c r="JLM156" s="1"/>
      <c r="JLQ156" s="18"/>
      <c r="JLR156" s="1"/>
      <c r="JLU156" s="1"/>
      <c r="JLY156" s="18"/>
      <c r="JLZ156" s="1"/>
      <c r="JMC156" s="1"/>
      <c r="JMG156" s="18"/>
      <c r="JMH156" s="1"/>
      <c r="JMK156" s="1"/>
      <c r="JMO156" s="18"/>
      <c r="JMP156" s="1"/>
      <c r="JMS156" s="1"/>
      <c r="JMW156" s="18"/>
      <c r="JMX156" s="1"/>
      <c r="JNA156" s="1"/>
      <c r="JNE156" s="18"/>
      <c r="JNF156" s="1"/>
      <c r="JNI156" s="1"/>
      <c r="JNM156" s="18"/>
      <c r="JNN156" s="1"/>
      <c r="JNQ156" s="1"/>
      <c r="JNU156" s="18"/>
      <c r="JNV156" s="1"/>
      <c r="JNY156" s="1"/>
      <c r="JOC156" s="18"/>
      <c r="JOD156" s="1"/>
      <c r="JOG156" s="1"/>
      <c r="JOK156" s="18"/>
      <c r="JOL156" s="1"/>
      <c r="JOO156" s="1"/>
      <c r="JOS156" s="18"/>
      <c r="JOT156" s="1"/>
      <c r="JOW156" s="1"/>
      <c r="JPA156" s="18"/>
      <c r="JPB156" s="1"/>
      <c r="JPE156" s="1"/>
      <c r="JPI156" s="18"/>
      <c r="JPJ156" s="1"/>
      <c r="JPM156" s="1"/>
      <c r="JPQ156" s="18"/>
      <c r="JPR156" s="1"/>
      <c r="JPU156" s="1"/>
      <c r="JPY156" s="18"/>
      <c r="JPZ156" s="1"/>
      <c r="JQC156" s="1"/>
      <c r="JQG156" s="18"/>
      <c r="JQH156" s="1"/>
      <c r="JQK156" s="1"/>
      <c r="JQO156" s="18"/>
      <c r="JQP156" s="1"/>
      <c r="JQS156" s="1"/>
      <c r="JQW156" s="18"/>
      <c r="JQX156" s="1"/>
      <c r="JRA156" s="1"/>
      <c r="JRE156" s="18"/>
      <c r="JRF156" s="1"/>
      <c r="JRI156" s="1"/>
      <c r="JRM156" s="18"/>
      <c r="JRN156" s="1"/>
      <c r="JRQ156" s="1"/>
      <c r="JRU156" s="18"/>
      <c r="JRV156" s="1"/>
      <c r="JRY156" s="1"/>
      <c r="JSC156" s="18"/>
      <c r="JSD156" s="1"/>
      <c r="JSG156" s="1"/>
      <c r="JSK156" s="18"/>
      <c r="JSL156" s="1"/>
      <c r="JSO156" s="1"/>
      <c r="JSS156" s="18"/>
      <c r="JST156" s="1"/>
      <c r="JSW156" s="1"/>
      <c r="JTA156" s="18"/>
      <c r="JTB156" s="1"/>
      <c r="JTE156" s="1"/>
      <c r="JTI156" s="18"/>
      <c r="JTJ156" s="1"/>
      <c r="JTM156" s="1"/>
      <c r="JTQ156" s="18"/>
      <c r="JTR156" s="1"/>
      <c r="JTU156" s="1"/>
      <c r="JTY156" s="18"/>
      <c r="JTZ156" s="1"/>
      <c r="JUC156" s="1"/>
      <c r="JUG156" s="18"/>
      <c r="JUH156" s="1"/>
      <c r="JUK156" s="1"/>
      <c r="JUO156" s="18"/>
      <c r="JUP156" s="1"/>
      <c r="JUS156" s="1"/>
      <c r="JUW156" s="18"/>
      <c r="JUX156" s="1"/>
      <c r="JVA156" s="1"/>
      <c r="JVE156" s="18"/>
      <c r="JVF156" s="1"/>
      <c r="JVI156" s="1"/>
      <c r="JVM156" s="18"/>
      <c r="JVN156" s="1"/>
      <c r="JVQ156" s="1"/>
      <c r="JVU156" s="18"/>
      <c r="JVV156" s="1"/>
      <c r="JVY156" s="1"/>
      <c r="JWC156" s="18"/>
      <c r="JWD156" s="1"/>
      <c r="JWG156" s="1"/>
      <c r="JWK156" s="18"/>
      <c r="JWL156" s="1"/>
      <c r="JWO156" s="1"/>
      <c r="JWS156" s="18"/>
      <c r="JWT156" s="1"/>
      <c r="JWW156" s="1"/>
      <c r="JXA156" s="18"/>
      <c r="JXB156" s="1"/>
      <c r="JXE156" s="1"/>
      <c r="JXI156" s="18"/>
      <c r="JXJ156" s="1"/>
      <c r="JXM156" s="1"/>
      <c r="JXQ156" s="18"/>
      <c r="JXR156" s="1"/>
      <c r="JXU156" s="1"/>
      <c r="JXY156" s="18"/>
      <c r="JXZ156" s="1"/>
      <c r="JYC156" s="1"/>
      <c r="JYG156" s="18"/>
      <c r="JYH156" s="1"/>
      <c r="JYK156" s="1"/>
      <c r="JYO156" s="18"/>
      <c r="JYP156" s="1"/>
      <c r="JYS156" s="1"/>
      <c r="JYW156" s="18"/>
      <c r="JYX156" s="1"/>
      <c r="JZA156" s="1"/>
      <c r="JZE156" s="18"/>
      <c r="JZF156" s="1"/>
      <c r="JZI156" s="1"/>
      <c r="JZM156" s="18"/>
      <c r="JZN156" s="1"/>
      <c r="JZQ156" s="1"/>
      <c r="JZU156" s="18"/>
      <c r="JZV156" s="1"/>
      <c r="JZY156" s="1"/>
      <c r="KAC156" s="18"/>
      <c r="KAD156" s="1"/>
      <c r="KAG156" s="1"/>
      <c r="KAK156" s="18"/>
      <c r="KAL156" s="1"/>
      <c r="KAO156" s="1"/>
      <c r="KAS156" s="18"/>
      <c r="KAT156" s="1"/>
      <c r="KAW156" s="1"/>
      <c r="KBA156" s="18"/>
      <c r="KBB156" s="1"/>
      <c r="KBE156" s="1"/>
      <c r="KBI156" s="18"/>
      <c r="KBJ156" s="1"/>
      <c r="KBM156" s="1"/>
      <c r="KBQ156" s="18"/>
      <c r="KBR156" s="1"/>
      <c r="KBU156" s="1"/>
      <c r="KBY156" s="18"/>
      <c r="KBZ156" s="1"/>
      <c r="KCC156" s="1"/>
      <c r="KCG156" s="18"/>
      <c r="KCH156" s="1"/>
      <c r="KCK156" s="1"/>
      <c r="KCO156" s="18"/>
      <c r="KCP156" s="1"/>
      <c r="KCS156" s="1"/>
      <c r="KCW156" s="18"/>
      <c r="KCX156" s="1"/>
      <c r="KDA156" s="1"/>
      <c r="KDE156" s="18"/>
      <c r="KDF156" s="1"/>
      <c r="KDI156" s="1"/>
      <c r="KDM156" s="18"/>
      <c r="KDN156" s="1"/>
      <c r="KDQ156" s="1"/>
      <c r="KDU156" s="18"/>
      <c r="KDV156" s="1"/>
      <c r="KDY156" s="1"/>
      <c r="KEC156" s="18"/>
      <c r="KED156" s="1"/>
      <c r="KEG156" s="1"/>
      <c r="KEK156" s="18"/>
      <c r="KEL156" s="1"/>
      <c r="KEO156" s="1"/>
      <c r="KES156" s="18"/>
      <c r="KET156" s="1"/>
      <c r="KEW156" s="1"/>
      <c r="KFA156" s="18"/>
      <c r="KFB156" s="1"/>
      <c r="KFE156" s="1"/>
      <c r="KFI156" s="18"/>
      <c r="KFJ156" s="1"/>
      <c r="KFM156" s="1"/>
      <c r="KFQ156" s="18"/>
      <c r="KFR156" s="1"/>
      <c r="KFU156" s="1"/>
      <c r="KFY156" s="18"/>
      <c r="KFZ156" s="1"/>
      <c r="KGC156" s="1"/>
      <c r="KGG156" s="18"/>
      <c r="KGH156" s="1"/>
      <c r="KGK156" s="1"/>
      <c r="KGO156" s="18"/>
      <c r="KGP156" s="1"/>
      <c r="KGS156" s="1"/>
      <c r="KGW156" s="18"/>
      <c r="KGX156" s="1"/>
      <c r="KHA156" s="1"/>
      <c r="KHE156" s="18"/>
      <c r="KHF156" s="1"/>
      <c r="KHI156" s="1"/>
      <c r="KHM156" s="18"/>
      <c r="KHN156" s="1"/>
      <c r="KHQ156" s="1"/>
      <c r="KHU156" s="18"/>
      <c r="KHV156" s="1"/>
      <c r="KHY156" s="1"/>
      <c r="KIC156" s="18"/>
      <c r="KID156" s="1"/>
      <c r="KIG156" s="1"/>
      <c r="KIK156" s="18"/>
      <c r="KIL156" s="1"/>
      <c r="KIO156" s="1"/>
      <c r="KIS156" s="18"/>
      <c r="KIT156" s="1"/>
      <c r="KIW156" s="1"/>
      <c r="KJA156" s="18"/>
      <c r="KJB156" s="1"/>
      <c r="KJE156" s="1"/>
      <c r="KJI156" s="18"/>
      <c r="KJJ156" s="1"/>
      <c r="KJM156" s="1"/>
      <c r="KJQ156" s="18"/>
      <c r="KJR156" s="1"/>
      <c r="KJU156" s="1"/>
      <c r="KJY156" s="18"/>
      <c r="KJZ156" s="1"/>
      <c r="KKC156" s="1"/>
      <c r="KKG156" s="18"/>
      <c r="KKH156" s="1"/>
      <c r="KKK156" s="1"/>
      <c r="KKO156" s="18"/>
      <c r="KKP156" s="1"/>
      <c r="KKS156" s="1"/>
      <c r="KKW156" s="18"/>
      <c r="KKX156" s="1"/>
      <c r="KLA156" s="1"/>
      <c r="KLE156" s="18"/>
      <c r="KLF156" s="1"/>
      <c r="KLI156" s="1"/>
      <c r="KLM156" s="18"/>
      <c r="KLN156" s="1"/>
      <c r="KLQ156" s="1"/>
      <c r="KLU156" s="18"/>
      <c r="KLV156" s="1"/>
      <c r="KLY156" s="1"/>
      <c r="KMC156" s="18"/>
      <c r="KMD156" s="1"/>
      <c r="KMG156" s="1"/>
      <c r="KMK156" s="18"/>
      <c r="KML156" s="1"/>
      <c r="KMO156" s="1"/>
      <c r="KMS156" s="18"/>
      <c r="KMT156" s="1"/>
      <c r="KMW156" s="1"/>
      <c r="KNA156" s="18"/>
      <c r="KNB156" s="1"/>
      <c r="KNE156" s="1"/>
      <c r="KNI156" s="18"/>
      <c r="KNJ156" s="1"/>
      <c r="KNM156" s="1"/>
      <c r="KNQ156" s="18"/>
      <c r="KNR156" s="1"/>
      <c r="KNU156" s="1"/>
      <c r="KNY156" s="18"/>
      <c r="KNZ156" s="1"/>
      <c r="KOC156" s="1"/>
      <c r="KOG156" s="18"/>
      <c r="KOH156" s="1"/>
      <c r="KOK156" s="1"/>
      <c r="KOO156" s="18"/>
      <c r="KOP156" s="1"/>
      <c r="KOS156" s="1"/>
      <c r="KOW156" s="18"/>
      <c r="KOX156" s="1"/>
      <c r="KPA156" s="1"/>
      <c r="KPE156" s="18"/>
      <c r="KPF156" s="1"/>
      <c r="KPI156" s="1"/>
      <c r="KPM156" s="18"/>
      <c r="KPN156" s="1"/>
      <c r="KPQ156" s="1"/>
      <c r="KPU156" s="18"/>
      <c r="KPV156" s="1"/>
      <c r="KPY156" s="1"/>
      <c r="KQC156" s="18"/>
      <c r="KQD156" s="1"/>
      <c r="KQG156" s="1"/>
      <c r="KQK156" s="18"/>
      <c r="KQL156" s="1"/>
      <c r="KQO156" s="1"/>
      <c r="KQS156" s="18"/>
      <c r="KQT156" s="1"/>
      <c r="KQW156" s="1"/>
      <c r="KRA156" s="18"/>
      <c r="KRB156" s="1"/>
      <c r="KRE156" s="1"/>
      <c r="KRI156" s="18"/>
      <c r="KRJ156" s="1"/>
      <c r="KRM156" s="1"/>
      <c r="KRQ156" s="18"/>
      <c r="KRR156" s="1"/>
      <c r="KRU156" s="1"/>
      <c r="KRY156" s="18"/>
      <c r="KRZ156" s="1"/>
      <c r="KSC156" s="1"/>
      <c r="KSG156" s="18"/>
      <c r="KSH156" s="1"/>
      <c r="KSK156" s="1"/>
      <c r="KSO156" s="18"/>
      <c r="KSP156" s="1"/>
      <c r="KSS156" s="1"/>
      <c r="KSW156" s="18"/>
      <c r="KSX156" s="1"/>
      <c r="KTA156" s="1"/>
      <c r="KTE156" s="18"/>
      <c r="KTF156" s="1"/>
      <c r="KTI156" s="1"/>
      <c r="KTM156" s="18"/>
      <c r="KTN156" s="1"/>
      <c r="KTQ156" s="1"/>
      <c r="KTU156" s="18"/>
      <c r="KTV156" s="1"/>
      <c r="KTY156" s="1"/>
      <c r="KUC156" s="18"/>
      <c r="KUD156" s="1"/>
      <c r="KUG156" s="1"/>
      <c r="KUK156" s="18"/>
      <c r="KUL156" s="1"/>
      <c r="KUO156" s="1"/>
      <c r="KUS156" s="18"/>
      <c r="KUT156" s="1"/>
      <c r="KUW156" s="1"/>
      <c r="KVA156" s="18"/>
      <c r="KVB156" s="1"/>
      <c r="KVE156" s="1"/>
      <c r="KVI156" s="18"/>
      <c r="KVJ156" s="1"/>
      <c r="KVM156" s="1"/>
      <c r="KVQ156" s="18"/>
      <c r="KVR156" s="1"/>
      <c r="KVU156" s="1"/>
      <c r="KVY156" s="18"/>
      <c r="KVZ156" s="1"/>
      <c r="KWC156" s="1"/>
      <c r="KWG156" s="18"/>
      <c r="KWH156" s="1"/>
      <c r="KWK156" s="1"/>
      <c r="KWO156" s="18"/>
      <c r="KWP156" s="1"/>
      <c r="KWS156" s="1"/>
      <c r="KWW156" s="18"/>
      <c r="KWX156" s="1"/>
      <c r="KXA156" s="1"/>
      <c r="KXE156" s="18"/>
      <c r="KXF156" s="1"/>
      <c r="KXI156" s="1"/>
      <c r="KXM156" s="18"/>
      <c r="KXN156" s="1"/>
      <c r="KXQ156" s="1"/>
      <c r="KXU156" s="18"/>
      <c r="KXV156" s="1"/>
      <c r="KXY156" s="1"/>
      <c r="KYC156" s="18"/>
      <c r="KYD156" s="1"/>
      <c r="KYG156" s="1"/>
      <c r="KYK156" s="18"/>
      <c r="KYL156" s="1"/>
      <c r="KYO156" s="1"/>
      <c r="KYS156" s="18"/>
      <c r="KYT156" s="1"/>
      <c r="KYW156" s="1"/>
      <c r="KZA156" s="18"/>
      <c r="KZB156" s="1"/>
      <c r="KZE156" s="1"/>
      <c r="KZI156" s="18"/>
      <c r="KZJ156" s="1"/>
      <c r="KZM156" s="1"/>
      <c r="KZQ156" s="18"/>
      <c r="KZR156" s="1"/>
      <c r="KZU156" s="1"/>
      <c r="KZY156" s="18"/>
      <c r="KZZ156" s="1"/>
      <c r="LAC156" s="1"/>
      <c r="LAG156" s="18"/>
      <c r="LAH156" s="1"/>
      <c r="LAK156" s="1"/>
      <c r="LAO156" s="18"/>
      <c r="LAP156" s="1"/>
      <c r="LAS156" s="1"/>
      <c r="LAW156" s="18"/>
      <c r="LAX156" s="1"/>
      <c r="LBA156" s="1"/>
      <c r="LBE156" s="18"/>
      <c r="LBF156" s="1"/>
      <c r="LBI156" s="1"/>
      <c r="LBM156" s="18"/>
      <c r="LBN156" s="1"/>
      <c r="LBQ156" s="1"/>
      <c r="LBU156" s="18"/>
      <c r="LBV156" s="1"/>
      <c r="LBY156" s="1"/>
      <c r="LCC156" s="18"/>
      <c r="LCD156" s="1"/>
      <c r="LCG156" s="1"/>
      <c r="LCK156" s="18"/>
      <c r="LCL156" s="1"/>
      <c r="LCO156" s="1"/>
      <c r="LCS156" s="18"/>
      <c r="LCT156" s="1"/>
      <c r="LCW156" s="1"/>
      <c r="LDA156" s="18"/>
      <c r="LDB156" s="1"/>
      <c r="LDE156" s="1"/>
      <c r="LDI156" s="18"/>
      <c r="LDJ156" s="1"/>
      <c r="LDM156" s="1"/>
      <c r="LDQ156" s="18"/>
      <c r="LDR156" s="1"/>
      <c r="LDU156" s="1"/>
      <c r="LDY156" s="18"/>
      <c r="LDZ156" s="1"/>
      <c r="LEC156" s="1"/>
      <c r="LEG156" s="18"/>
      <c r="LEH156" s="1"/>
      <c r="LEK156" s="1"/>
      <c r="LEO156" s="18"/>
      <c r="LEP156" s="1"/>
      <c r="LES156" s="1"/>
      <c r="LEW156" s="18"/>
      <c r="LEX156" s="1"/>
      <c r="LFA156" s="1"/>
      <c r="LFE156" s="18"/>
      <c r="LFF156" s="1"/>
      <c r="LFI156" s="1"/>
      <c r="LFM156" s="18"/>
      <c r="LFN156" s="1"/>
      <c r="LFQ156" s="1"/>
      <c r="LFU156" s="18"/>
      <c r="LFV156" s="1"/>
      <c r="LFY156" s="1"/>
      <c r="LGC156" s="18"/>
      <c r="LGD156" s="1"/>
      <c r="LGG156" s="1"/>
      <c r="LGK156" s="18"/>
      <c r="LGL156" s="1"/>
      <c r="LGO156" s="1"/>
      <c r="LGS156" s="18"/>
      <c r="LGT156" s="1"/>
      <c r="LGW156" s="1"/>
      <c r="LHA156" s="18"/>
      <c r="LHB156" s="1"/>
      <c r="LHE156" s="1"/>
      <c r="LHI156" s="18"/>
      <c r="LHJ156" s="1"/>
      <c r="LHM156" s="1"/>
      <c r="LHQ156" s="18"/>
      <c r="LHR156" s="1"/>
      <c r="LHU156" s="1"/>
      <c r="LHY156" s="18"/>
      <c r="LHZ156" s="1"/>
      <c r="LIC156" s="1"/>
      <c r="LIG156" s="18"/>
      <c r="LIH156" s="1"/>
      <c r="LIK156" s="1"/>
      <c r="LIO156" s="18"/>
      <c r="LIP156" s="1"/>
      <c r="LIS156" s="1"/>
      <c r="LIW156" s="18"/>
      <c r="LIX156" s="1"/>
      <c r="LJA156" s="1"/>
      <c r="LJE156" s="18"/>
      <c r="LJF156" s="1"/>
      <c r="LJI156" s="1"/>
      <c r="LJM156" s="18"/>
      <c r="LJN156" s="1"/>
      <c r="LJQ156" s="1"/>
      <c r="LJU156" s="18"/>
      <c r="LJV156" s="1"/>
      <c r="LJY156" s="1"/>
      <c r="LKC156" s="18"/>
      <c r="LKD156" s="1"/>
      <c r="LKG156" s="1"/>
      <c r="LKK156" s="18"/>
      <c r="LKL156" s="1"/>
      <c r="LKO156" s="1"/>
      <c r="LKS156" s="18"/>
      <c r="LKT156" s="1"/>
      <c r="LKW156" s="1"/>
      <c r="LLA156" s="18"/>
      <c r="LLB156" s="1"/>
      <c r="LLE156" s="1"/>
      <c r="LLI156" s="18"/>
      <c r="LLJ156" s="1"/>
      <c r="LLM156" s="1"/>
      <c r="LLQ156" s="18"/>
      <c r="LLR156" s="1"/>
      <c r="LLU156" s="1"/>
      <c r="LLY156" s="18"/>
      <c r="LLZ156" s="1"/>
      <c r="LMC156" s="1"/>
      <c r="LMG156" s="18"/>
      <c r="LMH156" s="1"/>
      <c r="LMK156" s="1"/>
      <c r="LMO156" s="18"/>
      <c r="LMP156" s="1"/>
      <c r="LMS156" s="1"/>
      <c r="LMW156" s="18"/>
      <c r="LMX156" s="1"/>
      <c r="LNA156" s="1"/>
      <c r="LNE156" s="18"/>
      <c r="LNF156" s="1"/>
      <c r="LNI156" s="1"/>
      <c r="LNM156" s="18"/>
      <c r="LNN156" s="1"/>
      <c r="LNQ156" s="1"/>
      <c r="LNU156" s="18"/>
      <c r="LNV156" s="1"/>
      <c r="LNY156" s="1"/>
      <c r="LOC156" s="18"/>
      <c r="LOD156" s="1"/>
      <c r="LOG156" s="1"/>
      <c r="LOK156" s="18"/>
      <c r="LOL156" s="1"/>
      <c r="LOO156" s="1"/>
      <c r="LOS156" s="18"/>
      <c r="LOT156" s="1"/>
      <c r="LOW156" s="1"/>
      <c r="LPA156" s="18"/>
      <c r="LPB156" s="1"/>
      <c r="LPE156" s="1"/>
      <c r="LPI156" s="18"/>
      <c r="LPJ156" s="1"/>
      <c r="LPM156" s="1"/>
      <c r="LPQ156" s="18"/>
      <c r="LPR156" s="1"/>
      <c r="LPU156" s="1"/>
      <c r="LPY156" s="18"/>
      <c r="LPZ156" s="1"/>
      <c r="LQC156" s="1"/>
      <c r="LQG156" s="18"/>
      <c r="LQH156" s="1"/>
      <c r="LQK156" s="1"/>
      <c r="LQO156" s="18"/>
      <c r="LQP156" s="1"/>
      <c r="LQS156" s="1"/>
      <c r="LQW156" s="18"/>
      <c r="LQX156" s="1"/>
      <c r="LRA156" s="1"/>
      <c r="LRE156" s="18"/>
      <c r="LRF156" s="1"/>
      <c r="LRI156" s="1"/>
      <c r="LRM156" s="18"/>
      <c r="LRN156" s="1"/>
      <c r="LRQ156" s="1"/>
      <c r="LRU156" s="18"/>
      <c r="LRV156" s="1"/>
      <c r="LRY156" s="1"/>
      <c r="LSC156" s="18"/>
      <c r="LSD156" s="1"/>
      <c r="LSG156" s="1"/>
      <c r="LSK156" s="18"/>
      <c r="LSL156" s="1"/>
      <c r="LSO156" s="1"/>
      <c r="LSS156" s="18"/>
      <c r="LST156" s="1"/>
      <c r="LSW156" s="1"/>
      <c r="LTA156" s="18"/>
      <c r="LTB156" s="1"/>
      <c r="LTE156" s="1"/>
      <c r="LTI156" s="18"/>
      <c r="LTJ156" s="1"/>
      <c r="LTM156" s="1"/>
      <c r="LTQ156" s="18"/>
      <c r="LTR156" s="1"/>
      <c r="LTU156" s="1"/>
      <c r="LTY156" s="18"/>
      <c r="LTZ156" s="1"/>
      <c r="LUC156" s="1"/>
      <c r="LUG156" s="18"/>
      <c r="LUH156" s="1"/>
      <c r="LUK156" s="1"/>
      <c r="LUO156" s="18"/>
      <c r="LUP156" s="1"/>
      <c r="LUS156" s="1"/>
      <c r="LUW156" s="18"/>
      <c r="LUX156" s="1"/>
      <c r="LVA156" s="1"/>
      <c r="LVE156" s="18"/>
      <c r="LVF156" s="1"/>
      <c r="LVI156" s="1"/>
      <c r="LVM156" s="18"/>
      <c r="LVN156" s="1"/>
      <c r="LVQ156" s="1"/>
      <c r="LVU156" s="18"/>
      <c r="LVV156" s="1"/>
      <c r="LVY156" s="1"/>
      <c r="LWC156" s="18"/>
      <c r="LWD156" s="1"/>
      <c r="LWG156" s="1"/>
      <c r="LWK156" s="18"/>
      <c r="LWL156" s="1"/>
      <c r="LWO156" s="1"/>
      <c r="LWS156" s="18"/>
      <c r="LWT156" s="1"/>
      <c r="LWW156" s="1"/>
      <c r="LXA156" s="18"/>
      <c r="LXB156" s="1"/>
      <c r="LXE156" s="1"/>
      <c r="LXI156" s="18"/>
      <c r="LXJ156" s="1"/>
      <c r="LXM156" s="1"/>
      <c r="LXQ156" s="18"/>
      <c r="LXR156" s="1"/>
      <c r="LXU156" s="1"/>
      <c r="LXY156" s="18"/>
      <c r="LXZ156" s="1"/>
      <c r="LYC156" s="1"/>
      <c r="LYG156" s="18"/>
      <c r="LYH156" s="1"/>
      <c r="LYK156" s="1"/>
      <c r="LYO156" s="18"/>
      <c r="LYP156" s="1"/>
      <c r="LYS156" s="1"/>
      <c r="LYW156" s="18"/>
      <c r="LYX156" s="1"/>
      <c r="LZA156" s="1"/>
      <c r="LZE156" s="18"/>
      <c r="LZF156" s="1"/>
      <c r="LZI156" s="1"/>
      <c r="LZM156" s="18"/>
      <c r="LZN156" s="1"/>
      <c r="LZQ156" s="1"/>
      <c r="LZU156" s="18"/>
      <c r="LZV156" s="1"/>
      <c r="LZY156" s="1"/>
      <c r="MAC156" s="18"/>
      <c r="MAD156" s="1"/>
      <c r="MAG156" s="1"/>
      <c r="MAK156" s="18"/>
      <c r="MAL156" s="1"/>
      <c r="MAO156" s="1"/>
      <c r="MAS156" s="18"/>
      <c r="MAT156" s="1"/>
      <c r="MAW156" s="1"/>
      <c r="MBA156" s="18"/>
      <c r="MBB156" s="1"/>
      <c r="MBE156" s="1"/>
      <c r="MBI156" s="18"/>
      <c r="MBJ156" s="1"/>
      <c r="MBM156" s="1"/>
      <c r="MBQ156" s="18"/>
      <c r="MBR156" s="1"/>
      <c r="MBU156" s="1"/>
      <c r="MBY156" s="18"/>
      <c r="MBZ156" s="1"/>
      <c r="MCC156" s="1"/>
      <c r="MCG156" s="18"/>
      <c r="MCH156" s="1"/>
      <c r="MCK156" s="1"/>
      <c r="MCO156" s="18"/>
      <c r="MCP156" s="1"/>
      <c r="MCS156" s="1"/>
      <c r="MCW156" s="18"/>
      <c r="MCX156" s="1"/>
      <c r="MDA156" s="1"/>
      <c r="MDE156" s="18"/>
      <c r="MDF156" s="1"/>
      <c r="MDI156" s="1"/>
      <c r="MDM156" s="18"/>
      <c r="MDN156" s="1"/>
      <c r="MDQ156" s="1"/>
      <c r="MDU156" s="18"/>
      <c r="MDV156" s="1"/>
      <c r="MDY156" s="1"/>
      <c r="MEC156" s="18"/>
      <c r="MED156" s="1"/>
      <c r="MEG156" s="1"/>
      <c r="MEK156" s="18"/>
      <c r="MEL156" s="1"/>
      <c r="MEO156" s="1"/>
      <c r="MES156" s="18"/>
      <c r="MET156" s="1"/>
      <c r="MEW156" s="1"/>
      <c r="MFA156" s="18"/>
      <c r="MFB156" s="1"/>
      <c r="MFE156" s="1"/>
      <c r="MFI156" s="18"/>
      <c r="MFJ156" s="1"/>
      <c r="MFM156" s="1"/>
      <c r="MFQ156" s="18"/>
      <c r="MFR156" s="1"/>
      <c r="MFU156" s="1"/>
      <c r="MFY156" s="18"/>
      <c r="MFZ156" s="1"/>
      <c r="MGC156" s="1"/>
      <c r="MGG156" s="18"/>
      <c r="MGH156" s="1"/>
      <c r="MGK156" s="1"/>
      <c r="MGO156" s="18"/>
      <c r="MGP156" s="1"/>
      <c r="MGS156" s="1"/>
      <c r="MGW156" s="18"/>
      <c r="MGX156" s="1"/>
      <c r="MHA156" s="1"/>
      <c r="MHE156" s="18"/>
      <c r="MHF156" s="1"/>
      <c r="MHI156" s="1"/>
      <c r="MHM156" s="18"/>
      <c r="MHN156" s="1"/>
      <c r="MHQ156" s="1"/>
      <c r="MHU156" s="18"/>
      <c r="MHV156" s="1"/>
      <c r="MHY156" s="1"/>
      <c r="MIC156" s="18"/>
      <c r="MID156" s="1"/>
      <c r="MIG156" s="1"/>
      <c r="MIK156" s="18"/>
      <c r="MIL156" s="1"/>
      <c r="MIO156" s="1"/>
      <c r="MIS156" s="18"/>
      <c r="MIT156" s="1"/>
      <c r="MIW156" s="1"/>
      <c r="MJA156" s="18"/>
      <c r="MJB156" s="1"/>
      <c r="MJE156" s="1"/>
      <c r="MJI156" s="18"/>
      <c r="MJJ156" s="1"/>
      <c r="MJM156" s="1"/>
      <c r="MJQ156" s="18"/>
      <c r="MJR156" s="1"/>
      <c r="MJU156" s="1"/>
      <c r="MJY156" s="18"/>
      <c r="MJZ156" s="1"/>
      <c r="MKC156" s="1"/>
      <c r="MKG156" s="18"/>
      <c r="MKH156" s="1"/>
      <c r="MKK156" s="1"/>
      <c r="MKO156" s="18"/>
      <c r="MKP156" s="1"/>
      <c r="MKS156" s="1"/>
      <c r="MKW156" s="18"/>
      <c r="MKX156" s="1"/>
      <c r="MLA156" s="1"/>
      <c r="MLE156" s="18"/>
      <c r="MLF156" s="1"/>
      <c r="MLI156" s="1"/>
      <c r="MLM156" s="18"/>
      <c r="MLN156" s="1"/>
      <c r="MLQ156" s="1"/>
      <c r="MLU156" s="18"/>
      <c r="MLV156" s="1"/>
      <c r="MLY156" s="1"/>
      <c r="MMC156" s="18"/>
      <c r="MMD156" s="1"/>
      <c r="MMG156" s="1"/>
      <c r="MMK156" s="18"/>
      <c r="MML156" s="1"/>
      <c r="MMO156" s="1"/>
      <c r="MMS156" s="18"/>
      <c r="MMT156" s="1"/>
      <c r="MMW156" s="1"/>
      <c r="MNA156" s="18"/>
      <c r="MNB156" s="1"/>
      <c r="MNE156" s="1"/>
      <c r="MNI156" s="18"/>
      <c r="MNJ156" s="1"/>
      <c r="MNM156" s="1"/>
      <c r="MNQ156" s="18"/>
      <c r="MNR156" s="1"/>
      <c r="MNU156" s="1"/>
      <c r="MNY156" s="18"/>
      <c r="MNZ156" s="1"/>
      <c r="MOC156" s="1"/>
      <c r="MOG156" s="18"/>
      <c r="MOH156" s="1"/>
      <c r="MOK156" s="1"/>
      <c r="MOO156" s="18"/>
      <c r="MOP156" s="1"/>
      <c r="MOS156" s="1"/>
      <c r="MOW156" s="18"/>
      <c r="MOX156" s="1"/>
      <c r="MPA156" s="1"/>
      <c r="MPE156" s="18"/>
      <c r="MPF156" s="1"/>
      <c r="MPI156" s="1"/>
      <c r="MPM156" s="18"/>
      <c r="MPN156" s="1"/>
      <c r="MPQ156" s="1"/>
      <c r="MPU156" s="18"/>
      <c r="MPV156" s="1"/>
      <c r="MPY156" s="1"/>
      <c r="MQC156" s="18"/>
      <c r="MQD156" s="1"/>
      <c r="MQG156" s="1"/>
      <c r="MQK156" s="18"/>
      <c r="MQL156" s="1"/>
      <c r="MQO156" s="1"/>
      <c r="MQS156" s="18"/>
      <c r="MQT156" s="1"/>
      <c r="MQW156" s="1"/>
      <c r="MRA156" s="18"/>
      <c r="MRB156" s="1"/>
      <c r="MRE156" s="1"/>
      <c r="MRI156" s="18"/>
      <c r="MRJ156" s="1"/>
      <c r="MRM156" s="1"/>
      <c r="MRQ156" s="18"/>
      <c r="MRR156" s="1"/>
      <c r="MRU156" s="1"/>
      <c r="MRY156" s="18"/>
      <c r="MRZ156" s="1"/>
      <c r="MSC156" s="1"/>
      <c r="MSG156" s="18"/>
      <c r="MSH156" s="1"/>
      <c r="MSK156" s="1"/>
      <c r="MSO156" s="18"/>
      <c r="MSP156" s="1"/>
      <c r="MSS156" s="1"/>
      <c r="MSW156" s="18"/>
      <c r="MSX156" s="1"/>
      <c r="MTA156" s="1"/>
      <c r="MTE156" s="18"/>
      <c r="MTF156" s="1"/>
      <c r="MTI156" s="1"/>
      <c r="MTM156" s="18"/>
      <c r="MTN156" s="1"/>
      <c r="MTQ156" s="1"/>
      <c r="MTU156" s="18"/>
      <c r="MTV156" s="1"/>
      <c r="MTY156" s="1"/>
      <c r="MUC156" s="18"/>
      <c r="MUD156" s="1"/>
      <c r="MUG156" s="1"/>
      <c r="MUK156" s="18"/>
      <c r="MUL156" s="1"/>
      <c r="MUO156" s="1"/>
      <c r="MUS156" s="18"/>
      <c r="MUT156" s="1"/>
      <c r="MUW156" s="1"/>
      <c r="MVA156" s="18"/>
      <c r="MVB156" s="1"/>
      <c r="MVE156" s="1"/>
      <c r="MVI156" s="18"/>
      <c r="MVJ156" s="1"/>
      <c r="MVM156" s="1"/>
      <c r="MVQ156" s="18"/>
      <c r="MVR156" s="1"/>
      <c r="MVU156" s="1"/>
      <c r="MVY156" s="18"/>
      <c r="MVZ156" s="1"/>
      <c r="MWC156" s="1"/>
      <c r="MWG156" s="18"/>
      <c r="MWH156" s="1"/>
      <c r="MWK156" s="1"/>
      <c r="MWO156" s="18"/>
      <c r="MWP156" s="1"/>
      <c r="MWS156" s="1"/>
      <c r="MWW156" s="18"/>
      <c r="MWX156" s="1"/>
      <c r="MXA156" s="1"/>
      <c r="MXE156" s="18"/>
      <c r="MXF156" s="1"/>
      <c r="MXI156" s="1"/>
      <c r="MXM156" s="18"/>
      <c r="MXN156" s="1"/>
      <c r="MXQ156" s="1"/>
      <c r="MXU156" s="18"/>
      <c r="MXV156" s="1"/>
      <c r="MXY156" s="1"/>
      <c r="MYC156" s="18"/>
      <c r="MYD156" s="1"/>
      <c r="MYG156" s="1"/>
      <c r="MYK156" s="18"/>
      <c r="MYL156" s="1"/>
      <c r="MYO156" s="1"/>
      <c r="MYS156" s="18"/>
      <c r="MYT156" s="1"/>
      <c r="MYW156" s="1"/>
      <c r="MZA156" s="18"/>
      <c r="MZB156" s="1"/>
      <c r="MZE156" s="1"/>
      <c r="MZI156" s="18"/>
      <c r="MZJ156" s="1"/>
      <c r="MZM156" s="1"/>
      <c r="MZQ156" s="18"/>
      <c r="MZR156" s="1"/>
      <c r="MZU156" s="1"/>
      <c r="MZY156" s="18"/>
      <c r="MZZ156" s="1"/>
      <c r="NAC156" s="1"/>
      <c r="NAG156" s="18"/>
      <c r="NAH156" s="1"/>
      <c r="NAK156" s="1"/>
      <c r="NAO156" s="18"/>
      <c r="NAP156" s="1"/>
      <c r="NAS156" s="1"/>
      <c r="NAW156" s="18"/>
      <c r="NAX156" s="1"/>
      <c r="NBA156" s="1"/>
      <c r="NBE156" s="18"/>
      <c r="NBF156" s="1"/>
      <c r="NBI156" s="1"/>
      <c r="NBM156" s="18"/>
      <c r="NBN156" s="1"/>
      <c r="NBQ156" s="1"/>
      <c r="NBU156" s="18"/>
      <c r="NBV156" s="1"/>
      <c r="NBY156" s="1"/>
      <c r="NCC156" s="18"/>
      <c r="NCD156" s="1"/>
      <c r="NCG156" s="1"/>
      <c r="NCK156" s="18"/>
      <c r="NCL156" s="1"/>
      <c r="NCO156" s="1"/>
      <c r="NCS156" s="18"/>
      <c r="NCT156" s="1"/>
      <c r="NCW156" s="1"/>
      <c r="NDA156" s="18"/>
      <c r="NDB156" s="1"/>
      <c r="NDE156" s="1"/>
      <c r="NDI156" s="18"/>
      <c r="NDJ156" s="1"/>
      <c r="NDM156" s="1"/>
      <c r="NDQ156" s="18"/>
      <c r="NDR156" s="1"/>
      <c r="NDU156" s="1"/>
      <c r="NDY156" s="18"/>
      <c r="NDZ156" s="1"/>
      <c r="NEC156" s="1"/>
      <c r="NEG156" s="18"/>
      <c r="NEH156" s="1"/>
      <c r="NEK156" s="1"/>
      <c r="NEO156" s="18"/>
      <c r="NEP156" s="1"/>
      <c r="NES156" s="1"/>
      <c r="NEW156" s="18"/>
      <c r="NEX156" s="1"/>
      <c r="NFA156" s="1"/>
      <c r="NFE156" s="18"/>
      <c r="NFF156" s="1"/>
      <c r="NFI156" s="1"/>
      <c r="NFM156" s="18"/>
      <c r="NFN156" s="1"/>
      <c r="NFQ156" s="1"/>
      <c r="NFU156" s="18"/>
      <c r="NFV156" s="1"/>
      <c r="NFY156" s="1"/>
      <c r="NGC156" s="18"/>
      <c r="NGD156" s="1"/>
      <c r="NGG156" s="1"/>
      <c r="NGK156" s="18"/>
      <c r="NGL156" s="1"/>
      <c r="NGO156" s="1"/>
      <c r="NGS156" s="18"/>
      <c r="NGT156" s="1"/>
      <c r="NGW156" s="1"/>
      <c r="NHA156" s="18"/>
      <c r="NHB156" s="1"/>
      <c r="NHE156" s="1"/>
      <c r="NHI156" s="18"/>
      <c r="NHJ156" s="1"/>
      <c r="NHM156" s="1"/>
      <c r="NHQ156" s="18"/>
      <c r="NHR156" s="1"/>
      <c r="NHU156" s="1"/>
      <c r="NHY156" s="18"/>
      <c r="NHZ156" s="1"/>
      <c r="NIC156" s="1"/>
      <c r="NIG156" s="18"/>
      <c r="NIH156" s="1"/>
      <c r="NIK156" s="1"/>
      <c r="NIO156" s="18"/>
      <c r="NIP156" s="1"/>
      <c r="NIS156" s="1"/>
      <c r="NIW156" s="18"/>
      <c r="NIX156" s="1"/>
      <c r="NJA156" s="1"/>
      <c r="NJE156" s="18"/>
      <c r="NJF156" s="1"/>
      <c r="NJI156" s="1"/>
      <c r="NJM156" s="18"/>
      <c r="NJN156" s="1"/>
      <c r="NJQ156" s="1"/>
      <c r="NJU156" s="18"/>
      <c r="NJV156" s="1"/>
      <c r="NJY156" s="1"/>
      <c r="NKC156" s="18"/>
      <c r="NKD156" s="1"/>
      <c r="NKG156" s="1"/>
      <c r="NKK156" s="18"/>
      <c r="NKL156" s="1"/>
      <c r="NKO156" s="1"/>
      <c r="NKS156" s="18"/>
      <c r="NKT156" s="1"/>
      <c r="NKW156" s="1"/>
      <c r="NLA156" s="18"/>
      <c r="NLB156" s="1"/>
      <c r="NLE156" s="1"/>
      <c r="NLI156" s="18"/>
      <c r="NLJ156" s="1"/>
      <c r="NLM156" s="1"/>
      <c r="NLQ156" s="18"/>
      <c r="NLR156" s="1"/>
      <c r="NLU156" s="1"/>
      <c r="NLY156" s="18"/>
      <c r="NLZ156" s="1"/>
      <c r="NMC156" s="1"/>
      <c r="NMG156" s="18"/>
      <c r="NMH156" s="1"/>
      <c r="NMK156" s="1"/>
      <c r="NMO156" s="18"/>
      <c r="NMP156" s="1"/>
      <c r="NMS156" s="1"/>
      <c r="NMW156" s="18"/>
      <c r="NMX156" s="1"/>
      <c r="NNA156" s="1"/>
      <c r="NNE156" s="18"/>
      <c r="NNF156" s="1"/>
      <c r="NNI156" s="1"/>
      <c r="NNM156" s="18"/>
      <c r="NNN156" s="1"/>
      <c r="NNQ156" s="1"/>
      <c r="NNU156" s="18"/>
      <c r="NNV156" s="1"/>
      <c r="NNY156" s="1"/>
      <c r="NOC156" s="18"/>
      <c r="NOD156" s="1"/>
      <c r="NOG156" s="1"/>
      <c r="NOK156" s="18"/>
      <c r="NOL156" s="1"/>
      <c r="NOO156" s="1"/>
      <c r="NOS156" s="18"/>
      <c r="NOT156" s="1"/>
      <c r="NOW156" s="1"/>
      <c r="NPA156" s="18"/>
      <c r="NPB156" s="1"/>
      <c r="NPE156" s="1"/>
      <c r="NPI156" s="18"/>
      <c r="NPJ156" s="1"/>
      <c r="NPM156" s="1"/>
      <c r="NPQ156" s="18"/>
      <c r="NPR156" s="1"/>
      <c r="NPU156" s="1"/>
      <c r="NPY156" s="18"/>
      <c r="NPZ156" s="1"/>
      <c r="NQC156" s="1"/>
      <c r="NQG156" s="18"/>
      <c r="NQH156" s="1"/>
      <c r="NQK156" s="1"/>
      <c r="NQO156" s="18"/>
      <c r="NQP156" s="1"/>
      <c r="NQS156" s="1"/>
      <c r="NQW156" s="18"/>
      <c r="NQX156" s="1"/>
      <c r="NRA156" s="1"/>
      <c r="NRE156" s="18"/>
      <c r="NRF156" s="1"/>
      <c r="NRI156" s="1"/>
      <c r="NRM156" s="18"/>
      <c r="NRN156" s="1"/>
      <c r="NRQ156" s="1"/>
      <c r="NRU156" s="18"/>
      <c r="NRV156" s="1"/>
      <c r="NRY156" s="1"/>
      <c r="NSC156" s="18"/>
      <c r="NSD156" s="1"/>
      <c r="NSG156" s="1"/>
      <c r="NSK156" s="18"/>
      <c r="NSL156" s="1"/>
      <c r="NSO156" s="1"/>
      <c r="NSS156" s="18"/>
      <c r="NST156" s="1"/>
      <c r="NSW156" s="1"/>
      <c r="NTA156" s="18"/>
      <c r="NTB156" s="1"/>
      <c r="NTE156" s="1"/>
      <c r="NTI156" s="18"/>
      <c r="NTJ156" s="1"/>
      <c r="NTM156" s="1"/>
      <c r="NTQ156" s="18"/>
      <c r="NTR156" s="1"/>
      <c r="NTU156" s="1"/>
      <c r="NTY156" s="18"/>
      <c r="NTZ156" s="1"/>
      <c r="NUC156" s="1"/>
      <c r="NUG156" s="18"/>
      <c r="NUH156" s="1"/>
      <c r="NUK156" s="1"/>
      <c r="NUO156" s="18"/>
      <c r="NUP156" s="1"/>
      <c r="NUS156" s="1"/>
      <c r="NUW156" s="18"/>
      <c r="NUX156" s="1"/>
      <c r="NVA156" s="1"/>
      <c r="NVE156" s="18"/>
      <c r="NVF156" s="1"/>
      <c r="NVI156" s="1"/>
      <c r="NVM156" s="18"/>
      <c r="NVN156" s="1"/>
      <c r="NVQ156" s="1"/>
      <c r="NVU156" s="18"/>
      <c r="NVV156" s="1"/>
      <c r="NVY156" s="1"/>
      <c r="NWC156" s="18"/>
      <c r="NWD156" s="1"/>
      <c r="NWG156" s="1"/>
      <c r="NWK156" s="18"/>
      <c r="NWL156" s="1"/>
      <c r="NWO156" s="1"/>
      <c r="NWS156" s="18"/>
      <c r="NWT156" s="1"/>
      <c r="NWW156" s="1"/>
      <c r="NXA156" s="18"/>
      <c r="NXB156" s="1"/>
      <c r="NXE156" s="1"/>
      <c r="NXI156" s="18"/>
      <c r="NXJ156" s="1"/>
      <c r="NXM156" s="1"/>
      <c r="NXQ156" s="18"/>
      <c r="NXR156" s="1"/>
      <c r="NXU156" s="1"/>
      <c r="NXY156" s="18"/>
      <c r="NXZ156" s="1"/>
      <c r="NYC156" s="1"/>
      <c r="NYG156" s="18"/>
      <c r="NYH156" s="1"/>
      <c r="NYK156" s="1"/>
      <c r="NYO156" s="18"/>
      <c r="NYP156" s="1"/>
      <c r="NYS156" s="1"/>
      <c r="NYW156" s="18"/>
      <c r="NYX156" s="1"/>
      <c r="NZA156" s="1"/>
      <c r="NZE156" s="18"/>
      <c r="NZF156" s="1"/>
      <c r="NZI156" s="1"/>
      <c r="NZM156" s="18"/>
      <c r="NZN156" s="1"/>
      <c r="NZQ156" s="1"/>
      <c r="NZU156" s="18"/>
      <c r="NZV156" s="1"/>
      <c r="NZY156" s="1"/>
      <c r="OAC156" s="18"/>
      <c r="OAD156" s="1"/>
      <c r="OAG156" s="1"/>
      <c r="OAK156" s="18"/>
      <c r="OAL156" s="1"/>
      <c r="OAO156" s="1"/>
      <c r="OAS156" s="18"/>
      <c r="OAT156" s="1"/>
      <c r="OAW156" s="1"/>
      <c r="OBA156" s="18"/>
      <c r="OBB156" s="1"/>
      <c r="OBE156" s="1"/>
      <c r="OBI156" s="18"/>
      <c r="OBJ156" s="1"/>
      <c r="OBM156" s="1"/>
      <c r="OBQ156" s="18"/>
      <c r="OBR156" s="1"/>
      <c r="OBU156" s="1"/>
      <c r="OBY156" s="18"/>
      <c r="OBZ156" s="1"/>
      <c r="OCC156" s="1"/>
      <c r="OCG156" s="18"/>
      <c r="OCH156" s="1"/>
      <c r="OCK156" s="1"/>
      <c r="OCO156" s="18"/>
      <c r="OCP156" s="1"/>
      <c r="OCS156" s="1"/>
      <c r="OCW156" s="18"/>
      <c r="OCX156" s="1"/>
      <c r="ODA156" s="1"/>
      <c r="ODE156" s="18"/>
      <c r="ODF156" s="1"/>
      <c r="ODI156" s="1"/>
      <c r="ODM156" s="18"/>
      <c r="ODN156" s="1"/>
      <c r="ODQ156" s="1"/>
      <c r="ODU156" s="18"/>
      <c r="ODV156" s="1"/>
      <c r="ODY156" s="1"/>
      <c r="OEC156" s="18"/>
      <c r="OED156" s="1"/>
      <c r="OEG156" s="1"/>
      <c r="OEK156" s="18"/>
      <c r="OEL156" s="1"/>
      <c r="OEO156" s="1"/>
      <c r="OES156" s="18"/>
      <c r="OET156" s="1"/>
      <c r="OEW156" s="1"/>
      <c r="OFA156" s="18"/>
      <c r="OFB156" s="1"/>
      <c r="OFE156" s="1"/>
      <c r="OFI156" s="18"/>
      <c r="OFJ156" s="1"/>
      <c r="OFM156" s="1"/>
      <c r="OFQ156" s="18"/>
      <c r="OFR156" s="1"/>
      <c r="OFU156" s="1"/>
      <c r="OFY156" s="18"/>
      <c r="OFZ156" s="1"/>
      <c r="OGC156" s="1"/>
      <c r="OGG156" s="18"/>
      <c r="OGH156" s="1"/>
      <c r="OGK156" s="1"/>
      <c r="OGO156" s="18"/>
      <c r="OGP156" s="1"/>
      <c r="OGS156" s="1"/>
      <c r="OGW156" s="18"/>
      <c r="OGX156" s="1"/>
      <c r="OHA156" s="1"/>
      <c r="OHE156" s="18"/>
      <c r="OHF156" s="1"/>
      <c r="OHI156" s="1"/>
      <c r="OHM156" s="18"/>
      <c r="OHN156" s="1"/>
      <c r="OHQ156" s="1"/>
      <c r="OHU156" s="18"/>
      <c r="OHV156" s="1"/>
      <c r="OHY156" s="1"/>
      <c r="OIC156" s="18"/>
      <c r="OID156" s="1"/>
      <c r="OIG156" s="1"/>
      <c r="OIK156" s="18"/>
      <c r="OIL156" s="1"/>
      <c r="OIO156" s="1"/>
      <c r="OIS156" s="18"/>
      <c r="OIT156" s="1"/>
      <c r="OIW156" s="1"/>
      <c r="OJA156" s="18"/>
      <c r="OJB156" s="1"/>
      <c r="OJE156" s="1"/>
      <c r="OJI156" s="18"/>
      <c r="OJJ156" s="1"/>
      <c r="OJM156" s="1"/>
      <c r="OJQ156" s="18"/>
      <c r="OJR156" s="1"/>
      <c r="OJU156" s="1"/>
      <c r="OJY156" s="18"/>
      <c r="OJZ156" s="1"/>
      <c r="OKC156" s="1"/>
      <c r="OKG156" s="18"/>
      <c r="OKH156" s="1"/>
      <c r="OKK156" s="1"/>
      <c r="OKO156" s="18"/>
      <c r="OKP156" s="1"/>
      <c r="OKS156" s="1"/>
      <c r="OKW156" s="18"/>
      <c r="OKX156" s="1"/>
      <c r="OLA156" s="1"/>
      <c r="OLE156" s="18"/>
      <c r="OLF156" s="1"/>
      <c r="OLI156" s="1"/>
      <c r="OLM156" s="18"/>
      <c r="OLN156" s="1"/>
      <c r="OLQ156" s="1"/>
      <c r="OLU156" s="18"/>
      <c r="OLV156" s="1"/>
      <c r="OLY156" s="1"/>
      <c r="OMC156" s="18"/>
      <c r="OMD156" s="1"/>
      <c r="OMG156" s="1"/>
      <c r="OMK156" s="18"/>
      <c r="OML156" s="1"/>
      <c r="OMO156" s="1"/>
      <c r="OMS156" s="18"/>
      <c r="OMT156" s="1"/>
      <c r="OMW156" s="1"/>
      <c r="ONA156" s="18"/>
      <c r="ONB156" s="1"/>
      <c r="ONE156" s="1"/>
      <c r="ONI156" s="18"/>
      <c r="ONJ156" s="1"/>
      <c r="ONM156" s="1"/>
      <c r="ONQ156" s="18"/>
      <c r="ONR156" s="1"/>
      <c r="ONU156" s="1"/>
      <c r="ONY156" s="18"/>
      <c r="ONZ156" s="1"/>
      <c r="OOC156" s="1"/>
      <c r="OOG156" s="18"/>
      <c r="OOH156" s="1"/>
      <c r="OOK156" s="1"/>
      <c r="OOO156" s="18"/>
      <c r="OOP156" s="1"/>
      <c r="OOS156" s="1"/>
      <c r="OOW156" s="18"/>
      <c r="OOX156" s="1"/>
      <c r="OPA156" s="1"/>
      <c r="OPE156" s="18"/>
      <c r="OPF156" s="1"/>
      <c r="OPI156" s="1"/>
      <c r="OPM156" s="18"/>
      <c r="OPN156" s="1"/>
      <c r="OPQ156" s="1"/>
      <c r="OPU156" s="18"/>
      <c r="OPV156" s="1"/>
      <c r="OPY156" s="1"/>
      <c r="OQC156" s="18"/>
      <c r="OQD156" s="1"/>
      <c r="OQG156" s="1"/>
      <c r="OQK156" s="18"/>
      <c r="OQL156" s="1"/>
      <c r="OQO156" s="1"/>
      <c r="OQS156" s="18"/>
      <c r="OQT156" s="1"/>
      <c r="OQW156" s="1"/>
      <c r="ORA156" s="18"/>
      <c r="ORB156" s="1"/>
      <c r="ORE156" s="1"/>
      <c r="ORI156" s="18"/>
      <c r="ORJ156" s="1"/>
      <c r="ORM156" s="1"/>
      <c r="ORQ156" s="18"/>
      <c r="ORR156" s="1"/>
      <c r="ORU156" s="1"/>
      <c r="ORY156" s="18"/>
      <c r="ORZ156" s="1"/>
      <c r="OSC156" s="1"/>
      <c r="OSG156" s="18"/>
      <c r="OSH156" s="1"/>
      <c r="OSK156" s="1"/>
      <c r="OSO156" s="18"/>
      <c r="OSP156" s="1"/>
      <c r="OSS156" s="1"/>
      <c r="OSW156" s="18"/>
      <c r="OSX156" s="1"/>
      <c r="OTA156" s="1"/>
      <c r="OTE156" s="18"/>
      <c r="OTF156" s="1"/>
      <c r="OTI156" s="1"/>
      <c r="OTM156" s="18"/>
      <c r="OTN156" s="1"/>
      <c r="OTQ156" s="1"/>
      <c r="OTU156" s="18"/>
      <c r="OTV156" s="1"/>
      <c r="OTY156" s="1"/>
      <c r="OUC156" s="18"/>
      <c r="OUD156" s="1"/>
      <c r="OUG156" s="1"/>
      <c r="OUK156" s="18"/>
      <c r="OUL156" s="1"/>
      <c r="OUO156" s="1"/>
      <c r="OUS156" s="18"/>
      <c r="OUT156" s="1"/>
      <c r="OUW156" s="1"/>
      <c r="OVA156" s="18"/>
      <c r="OVB156" s="1"/>
      <c r="OVE156" s="1"/>
      <c r="OVI156" s="18"/>
      <c r="OVJ156" s="1"/>
      <c r="OVM156" s="1"/>
      <c r="OVQ156" s="18"/>
      <c r="OVR156" s="1"/>
      <c r="OVU156" s="1"/>
      <c r="OVY156" s="18"/>
      <c r="OVZ156" s="1"/>
      <c r="OWC156" s="1"/>
      <c r="OWG156" s="18"/>
      <c r="OWH156" s="1"/>
      <c r="OWK156" s="1"/>
      <c r="OWO156" s="18"/>
      <c r="OWP156" s="1"/>
      <c r="OWS156" s="1"/>
      <c r="OWW156" s="18"/>
      <c r="OWX156" s="1"/>
      <c r="OXA156" s="1"/>
      <c r="OXE156" s="18"/>
      <c r="OXF156" s="1"/>
      <c r="OXI156" s="1"/>
      <c r="OXM156" s="18"/>
      <c r="OXN156" s="1"/>
      <c r="OXQ156" s="1"/>
      <c r="OXU156" s="18"/>
      <c r="OXV156" s="1"/>
      <c r="OXY156" s="1"/>
      <c r="OYC156" s="18"/>
      <c r="OYD156" s="1"/>
      <c r="OYG156" s="1"/>
      <c r="OYK156" s="18"/>
      <c r="OYL156" s="1"/>
      <c r="OYO156" s="1"/>
      <c r="OYS156" s="18"/>
      <c r="OYT156" s="1"/>
      <c r="OYW156" s="1"/>
      <c r="OZA156" s="18"/>
      <c r="OZB156" s="1"/>
      <c r="OZE156" s="1"/>
      <c r="OZI156" s="18"/>
      <c r="OZJ156" s="1"/>
      <c r="OZM156" s="1"/>
      <c r="OZQ156" s="18"/>
      <c r="OZR156" s="1"/>
      <c r="OZU156" s="1"/>
      <c r="OZY156" s="18"/>
      <c r="OZZ156" s="1"/>
      <c r="PAC156" s="1"/>
      <c r="PAG156" s="18"/>
      <c r="PAH156" s="1"/>
      <c r="PAK156" s="1"/>
      <c r="PAO156" s="18"/>
      <c r="PAP156" s="1"/>
      <c r="PAS156" s="1"/>
      <c r="PAW156" s="18"/>
      <c r="PAX156" s="1"/>
      <c r="PBA156" s="1"/>
      <c r="PBE156" s="18"/>
      <c r="PBF156" s="1"/>
      <c r="PBI156" s="1"/>
      <c r="PBM156" s="18"/>
      <c r="PBN156" s="1"/>
      <c r="PBQ156" s="1"/>
      <c r="PBU156" s="18"/>
      <c r="PBV156" s="1"/>
      <c r="PBY156" s="1"/>
      <c r="PCC156" s="18"/>
      <c r="PCD156" s="1"/>
      <c r="PCG156" s="1"/>
      <c r="PCK156" s="18"/>
      <c r="PCL156" s="1"/>
      <c r="PCO156" s="1"/>
      <c r="PCS156" s="18"/>
      <c r="PCT156" s="1"/>
      <c r="PCW156" s="1"/>
      <c r="PDA156" s="18"/>
      <c r="PDB156" s="1"/>
      <c r="PDE156" s="1"/>
      <c r="PDI156" s="18"/>
      <c r="PDJ156" s="1"/>
      <c r="PDM156" s="1"/>
      <c r="PDQ156" s="18"/>
      <c r="PDR156" s="1"/>
      <c r="PDU156" s="1"/>
      <c r="PDY156" s="18"/>
      <c r="PDZ156" s="1"/>
      <c r="PEC156" s="1"/>
      <c r="PEG156" s="18"/>
      <c r="PEH156" s="1"/>
      <c r="PEK156" s="1"/>
      <c r="PEO156" s="18"/>
      <c r="PEP156" s="1"/>
      <c r="PES156" s="1"/>
      <c r="PEW156" s="18"/>
      <c r="PEX156" s="1"/>
      <c r="PFA156" s="1"/>
      <c r="PFE156" s="18"/>
      <c r="PFF156" s="1"/>
      <c r="PFI156" s="1"/>
      <c r="PFM156" s="18"/>
      <c r="PFN156" s="1"/>
      <c r="PFQ156" s="1"/>
      <c r="PFU156" s="18"/>
      <c r="PFV156" s="1"/>
      <c r="PFY156" s="1"/>
      <c r="PGC156" s="18"/>
      <c r="PGD156" s="1"/>
      <c r="PGG156" s="1"/>
      <c r="PGK156" s="18"/>
      <c r="PGL156" s="1"/>
      <c r="PGO156" s="1"/>
      <c r="PGS156" s="18"/>
      <c r="PGT156" s="1"/>
      <c r="PGW156" s="1"/>
      <c r="PHA156" s="18"/>
      <c r="PHB156" s="1"/>
      <c r="PHE156" s="1"/>
      <c r="PHI156" s="18"/>
      <c r="PHJ156" s="1"/>
      <c r="PHM156" s="1"/>
      <c r="PHQ156" s="18"/>
      <c r="PHR156" s="1"/>
      <c r="PHU156" s="1"/>
      <c r="PHY156" s="18"/>
      <c r="PHZ156" s="1"/>
      <c r="PIC156" s="1"/>
      <c r="PIG156" s="18"/>
      <c r="PIH156" s="1"/>
      <c r="PIK156" s="1"/>
      <c r="PIO156" s="18"/>
      <c r="PIP156" s="1"/>
      <c r="PIS156" s="1"/>
      <c r="PIW156" s="18"/>
      <c r="PIX156" s="1"/>
      <c r="PJA156" s="1"/>
      <c r="PJE156" s="18"/>
      <c r="PJF156" s="1"/>
      <c r="PJI156" s="1"/>
      <c r="PJM156" s="18"/>
      <c r="PJN156" s="1"/>
      <c r="PJQ156" s="1"/>
      <c r="PJU156" s="18"/>
      <c r="PJV156" s="1"/>
      <c r="PJY156" s="1"/>
      <c r="PKC156" s="18"/>
      <c r="PKD156" s="1"/>
      <c r="PKG156" s="1"/>
      <c r="PKK156" s="18"/>
      <c r="PKL156" s="1"/>
      <c r="PKO156" s="1"/>
      <c r="PKS156" s="18"/>
      <c r="PKT156" s="1"/>
      <c r="PKW156" s="1"/>
      <c r="PLA156" s="18"/>
      <c r="PLB156" s="1"/>
      <c r="PLE156" s="1"/>
      <c r="PLI156" s="18"/>
      <c r="PLJ156" s="1"/>
      <c r="PLM156" s="1"/>
      <c r="PLQ156" s="18"/>
      <c r="PLR156" s="1"/>
      <c r="PLU156" s="1"/>
      <c r="PLY156" s="18"/>
      <c r="PLZ156" s="1"/>
      <c r="PMC156" s="1"/>
      <c r="PMG156" s="18"/>
      <c r="PMH156" s="1"/>
      <c r="PMK156" s="1"/>
      <c r="PMO156" s="18"/>
      <c r="PMP156" s="1"/>
      <c r="PMS156" s="1"/>
      <c r="PMW156" s="18"/>
      <c r="PMX156" s="1"/>
      <c r="PNA156" s="1"/>
      <c r="PNE156" s="18"/>
      <c r="PNF156" s="1"/>
      <c r="PNI156" s="1"/>
      <c r="PNM156" s="18"/>
      <c r="PNN156" s="1"/>
      <c r="PNQ156" s="1"/>
      <c r="PNU156" s="18"/>
      <c r="PNV156" s="1"/>
      <c r="PNY156" s="1"/>
      <c r="POC156" s="18"/>
      <c r="POD156" s="1"/>
      <c r="POG156" s="1"/>
      <c r="POK156" s="18"/>
      <c r="POL156" s="1"/>
      <c r="POO156" s="1"/>
      <c r="POS156" s="18"/>
      <c r="POT156" s="1"/>
      <c r="POW156" s="1"/>
      <c r="PPA156" s="18"/>
      <c r="PPB156" s="1"/>
      <c r="PPE156" s="1"/>
      <c r="PPI156" s="18"/>
      <c r="PPJ156" s="1"/>
      <c r="PPM156" s="1"/>
      <c r="PPQ156" s="18"/>
      <c r="PPR156" s="1"/>
      <c r="PPU156" s="1"/>
      <c r="PPY156" s="18"/>
      <c r="PPZ156" s="1"/>
      <c r="PQC156" s="1"/>
      <c r="PQG156" s="18"/>
      <c r="PQH156" s="1"/>
      <c r="PQK156" s="1"/>
      <c r="PQO156" s="18"/>
      <c r="PQP156" s="1"/>
      <c r="PQS156" s="1"/>
      <c r="PQW156" s="18"/>
      <c r="PQX156" s="1"/>
      <c r="PRA156" s="1"/>
      <c r="PRE156" s="18"/>
      <c r="PRF156" s="1"/>
      <c r="PRI156" s="1"/>
      <c r="PRM156" s="18"/>
      <c r="PRN156" s="1"/>
      <c r="PRQ156" s="1"/>
      <c r="PRU156" s="18"/>
      <c r="PRV156" s="1"/>
      <c r="PRY156" s="1"/>
      <c r="PSC156" s="18"/>
      <c r="PSD156" s="1"/>
      <c r="PSG156" s="1"/>
      <c r="PSK156" s="18"/>
      <c r="PSL156" s="1"/>
      <c r="PSO156" s="1"/>
      <c r="PSS156" s="18"/>
      <c r="PST156" s="1"/>
      <c r="PSW156" s="1"/>
      <c r="PTA156" s="18"/>
      <c r="PTB156" s="1"/>
      <c r="PTE156" s="1"/>
      <c r="PTI156" s="18"/>
      <c r="PTJ156" s="1"/>
      <c r="PTM156" s="1"/>
      <c r="PTQ156" s="18"/>
      <c r="PTR156" s="1"/>
      <c r="PTU156" s="1"/>
      <c r="PTY156" s="18"/>
      <c r="PTZ156" s="1"/>
      <c r="PUC156" s="1"/>
      <c r="PUG156" s="18"/>
      <c r="PUH156" s="1"/>
      <c r="PUK156" s="1"/>
      <c r="PUO156" s="18"/>
      <c r="PUP156" s="1"/>
      <c r="PUS156" s="1"/>
      <c r="PUW156" s="18"/>
      <c r="PUX156" s="1"/>
      <c r="PVA156" s="1"/>
      <c r="PVE156" s="18"/>
      <c r="PVF156" s="1"/>
      <c r="PVI156" s="1"/>
      <c r="PVM156" s="18"/>
      <c r="PVN156" s="1"/>
      <c r="PVQ156" s="1"/>
      <c r="PVU156" s="18"/>
      <c r="PVV156" s="1"/>
      <c r="PVY156" s="1"/>
      <c r="PWC156" s="18"/>
      <c r="PWD156" s="1"/>
      <c r="PWG156" s="1"/>
      <c r="PWK156" s="18"/>
      <c r="PWL156" s="1"/>
      <c r="PWO156" s="1"/>
      <c r="PWS156" s="18"/>
      <c r="PWT156" s="1"/>
      <c r="PWW156" s="1"/>
      <c r="PXA156" s="18"/>
      <c r="PXB156" s="1"/>
      <c r="PXE156" s="1"/>
      <c r="PXI156" s="18"/>
      <c r="PXJ156" s="1"/>
      <c r="PXM156" s="1"/>
      <c r="PXQ156" s="18"/>
      <c r="PXR156" s="1"/>
      <c r="PXU156" s="1"/>
      <c r="PXY156" s="18"/>
      <c r="PXZ156" s="1"/>
      <c r="PYC156" s="1"/>
      <c r="PYG156" s="18"/>
      <c r="PYH156" s="1"/>
      <c r="PYK156" s="1"/>
      <c r="PYO156" s="18"/>
      <c r="PYP156" s="1"/>
      <c r="PYS156" s="1"/>
      <c r="PYW156" s="18"/>
      <c r="PYX156" s="1"/>
      <c r="PZA156" s="1"/>
      <c r="PZE156" s="18"/>
      <c r="PZF156" s="1"/>
      <c r="PZI156" s="1"/>
      <c r="PZM156" s="18"/>
      <c r="PZN156" s="1"/>
      <c r="PZQ156" s="1"/>
      <c r="PZU156" s="18"/>
      <c r="PZV156" s="1"/>
      <c r="PZY156" s="1"/>
      <c r="QAC156" s="18"/>
      <c r="QAD156" s="1"/>
      <c r="QAG156" s="1"/>
      <c r="QAK156" s="18"/>
      <c r="QAL156" s="1"/>
      <c r="QAO156" s="1"/>
      <c r="QAS156" s="18"/>
      <c r="QAT156" s="1"/>
      <c r="QAW156" s="1"/>
      <c r="QBA156" s="18"/>
      <c r="QBB156" s="1"/>
      <c r="QBE156" s="1"/>
      <c r="QBI156" s="18"/>
      <c r="QBJ156" s="1"/>
      <c r="QBM156" s="1"/>
      <c r="QBQ156" s="18"/>
      <c r="QBR156" s="1"/>
      <c r="QBU156" s="1"/>
      <c r="QBY156" s="18"/>
      <c r="QBZ156" s="1"/>
      <c r="QCC156" s="1"/>
      <c r="QCG156" s="18"/>
      <c r="QCH156" s="1"/>
      <c r="QCK156" s="1"/>
      <c r="QCO156" s="18"/>
      <c r="QCP156" s="1"/>
      <c r="QCS156" s="1"/>
      <c r="QCW156" s="18"/>
      <c r="QCX156" s="1"/>
      <c r="QDA156" s="1"/>
      <c r="QDE156" s="18"/>
      <c r="QDF156" s="1"/>
      <c r="QDI156" s="1"/>
      <c r="QDM156" s="18"/>
      <c r="QDN156" s="1"/>
      <c r="QDQ156" s="1"/>
      <c r="QDU156" s="18"/>
      <c r="QDV156" s="1"/>
      <c r="QDY156" s="1"/>
      <c r="QEC156" s="18"/>
      <c r="QED156" s="1"/>
      <c r="QEG156" s="1"/>
      <c r="QEK156" s="18"/>
      <c r="QEL156" s="1"/>
      <c r="QEO156" s="1"/>
      <c r="QES156" s="18"/>
      <c r="QET156" s="1"/>
      <c r="QEW156" s="1"/>
      <c r="QFA156" s="18"/>
      <c r="QFB156" s="1"/>
      <c r="QFE156" s="1"/>
      <c r="QFI156" s="18"/>
      <c r="QFJ156" s="1"/>
      <c r="QFM156" s="1"/>
      <c r="QFQ156" s="18"/>
      <c r="QFR156" s="1"/>
      <c r="QFU156" s="1"/>
      <c r="QFY156" s="18"/>
      <c r="QFZ156" s="1"/>
      <c r="QGC156" s="1"/>
      <c r="QGG156" s="18"/>
      <c r="QGH156" s="1"/>
      <c r="QGK156" s="1"/>
      <c r="QGO156" s="18"/>
      <c r="QGP156" s="1"/>
      <c r="QGS156" s="1"/>
      <c r="QGW156" s="18"/>
      <c r="QGX156" s="1"/>
      <c r="QHA156" s="1"/>
      <c r="QHE156" s="18"/>
      <c r="QHF156" s="1"/>
      <c r="QHI156" s="1"/>
      <c r="QHM156" s="18"/>
      <c r="QHN156" s="1"/>
      <c r="QHQ156" s="1"/>
      <c r="QHU156" s="18"/>
      <c r="QHV156" s="1"/>
      <c r="QHY156" s="1"/>
      <c r="QIC156" s="18"/>
      <c r="QID156" s="1"/>
      <c r="QIG156" s="1"/>
      <c r="QIK156" s="18"/>
      <c r="QIL156" s="1"/>
      <c r="QIO156" s="1"/>
      <c r="QIS156" s="18"/>
      <c r="QIT156" s="1"/>
      <c r="QIW156" s="1"/>
      <c r="QJA156" s="18"/>
      <c r="QJB156" s="1"/>
      <c r="QJE156" s="1"/>
      <c r="QJI156" s="18"/>
      <c r="QJJ156" s="1"/>
      <c r="QJM156" s="1"/>
      <c r="QJQ156" s="18"/>
      <c r="QJR156" s="1"/>
      <c r="QJU156" s="1"/>
      <c r="QJY156" s="18"/>
      <c r="QJZ156" s="1"/>
      <c r="QKC156" s="1"/>
      <c r="QKG156" s="18"/>
      <c r="QKH156" s="1"/>
      <c r="QKK156" s="1"/>
      <c r="QKO156" s="18"/>
      <c r="QKP156" s="1"/>
      <c r="QKS156" s="1"/>
      <c r="QKW156" s="18"/>
      <c r="QKX156" s="1"/>
      <c r="QLA156" s="1"/>
      <c r="QLE156" s="18"/>
      <c r="QLF156" s="1"/>
      <c r="QLI156" s="1"/>
      <c r="QLM156" s="18"/>
      <c r="QLN156" s="1"/>
      <c r="QLQ156" s="1"/>
      <c r="QLU156" s="18"/>
      <c r="QLV156" s="1"/>
      <c r="QLY156" s="1"/>
      <c r="QMC156" s="18"/>
      <c r="QMD156" s="1"/>
      <c r="QMG156" s="1"/>
      <c r="QMK156" s="18"/>
      <c r="QML156" s="1"/>
      <c r="QMO156" s="1"/>
      <c r="QMS156" s="18"/>
      <c r="QMT156" s="1"/>
      <c r="QMW156" s="1"/>
      <c r="QNA156" s="18"/>
      <c r="QNB156" s="1"/>
      <c r="QNE156" s="1"/>
      <c r="QNI156" s="18"/>
      <c r="QNJ156" s="1"/>
      <c r="QNM156" s="1"/>
      <c r="QNQ156" s="18"/>
      <c r="QNR156" s="1"/>
      <c r="QNU156" s="1"/>
      <c r="QNY156" s="18"/>
      <c r="QNZ156" s="1"/>
      <c r="QOC156" s="1"/>
      <c r="QOG156" s="18"/>
      <c r="QOH156" s="1"/>
      <c r="QOK156" s="1"/>
      <c r="QOO156" s="18"/>
      <c r="QOP156" s="1"/>
      <c r="QOS156" s="1"/>
      <c r="QOW156" s="18"/>
      <c r="QOX156" s="1"/>
      <c r="QPA156" s="1"/>
      <c r="QPE156" s="18"/>
      <c r="QPF156" s="1"/>
      <c r="QPI156" s="1"/>
      <c r="QPM156" s="18"/>
      <c r="QPN156" s="1"/>
      <c r="QPQ156" s="1"/>
      <c r="QPU156" s="18"/>
      <c r="QPV156" s="1"/>
      <c r="QPY156" s="1"/>
      <c r="QQC156" s="18"/>
      <c r="QQD156" s="1"/>
      <c r="QQG156" s="1"/>
      <c r="QQK156" s="18"/>
      <c r="QQL156" s="1"/>
      <c r="QQO156" s="1"/>
      <c r="QQS156" s="18"/>
      <c r="QQT156" s="1"/>
      <c r="QQW156" s="1"/>
      <c r="QRA156" s="18"/>
      <c r="QRB156" s="1"/>
      <c r="QRE156" s="1"/>
      <c r="QRI156" s="18"/>
      <c r="QRJ156" s="1"/>
      <c r="QRM156" s="1"/>
      <c r="QRQ156" s="18"/>
      <c r="QRR156" s="1"/>
      <c r="QRU156" s="1"/>
      <c r="QRY156" s="18"/>
      <c r="QRZ156" s="1"/>
      <c r="QSC156" s="1"/>
      <c r="QSG156" s="18"/>
      <c r="QSH156" s="1"/>
      <c r="QSK156" s="1"/>
      <c r="QSO156" s="18"/>
      <c r="QSP156" s="1"/>
      <c r="QSS156" s="1"/>
      <c r="QSW156" s="18"/>
      <c r="QSX156" s="1"/>
      <c r="QTA156" s="1"/>
      <c r="QTE156" s="18"/>
      <c r="QTF156" s="1"/>
      <c r="QTI156" s="1"/>
      <c r="QTM156" s="18"/>
      <c r="QTN156" s="1"/>
      <c r="QTQ156" s="1"/>
      <c r="QTU156" s="18"/>
      <c r="QTV156" s="1"/>
      <c r="QTY156" s="1"/>
      <c r="QUC156" s="18"/>
      <c r="QUD156" s="1"/>
      <c r="QUG156" s="1"/>
      <c r="QUK156" s="18"/>
      <c r="QUL156" s="1"/>
      <c r="QUO156" s="1"/>
      <c r="QUS156" s="18"/>
      <c r="QUT156" s="1"/>
      <c r="QUW156" s="1"/>
      <c r="QVA156" s="18"/>
      <c r="QVB156" s="1"/>
      <c r="QVE156" s="1"/>
      <c r="QVI156" s="18"/>
      <c r="QVJ156" s="1"/>
      <c r="QVM156" s="1"/>
      <c r="QVQ156" s="18"/>
      <c r="QVR156" s="1"/>
      <c r="QVU156" s="1"/>
      <c r="QVY156" s="18"/>
      <c r="QVZ156" s="1"/>
      <c r="QWC156" s="1"/>
      <c r="QWG156" s="18"/>
      <c r="QWH156" s="1"/>
      <c r="QWK156" s="1"/>
      <c r="QWO156" s="18"/>
      <c r="QWP156" s="1"/>
      <c r="QWS156" s="1"/>
      <c r="QWW156" s="18"/>
      <c r="QWX156" s="1"/>
      <c r="QXA156" s="1"/>
      <c r="QXE156" s="18"/>
      <c r="QXF156" s="1"/>
      <c r="QXI156" s="1"/>
      <c r="QXM156" s="18"/>
      <c r="QXN156" s="1"/>
      <c r="QXQ156" s="1"/>
      <c r="QXU156" s="18"/>
      <c r="QXV156" s="1"/>
      <c r="QXY156" s="1"/>
      <c r="QYC156" s="18"/>
      <c r="QYD156" s="1"/>
      <c r="QYG156" s="1"/>
      <c r="QYK156" s="18"/>
      <c r="QYL156" s="1"/>
      <c r="QYO156" s="1"/>
      <c r="QYS156" s="18"/>
      <c r="QYT156" s="1"/>
      <c r="QYW156" s="1"/>
      <c r="QZA156" s="18"/>
      <c r="QZB156" s="1"/>
      <c r="QZE156" s="1"/>
      <c r="QZI156" s="18"/>
      <c r="QZJ156" s="1"/>
      <c r="QZM156" s="1"/>
      <c r="QZQ156" s="18"/>
      <c r="QZR156" s="1"/>
      <c r="QZU156" s="1"/>
      <c r="QZY156" s="18"/>
      <c r="QZZ156" s="1"/>
      <c r="RAC156" s="1"/>
      <c r="RAG156" s="18"/>
      <c r="RAH156" s="1"/>
      <c r="RAK156" s="1"/>
      <c r="RAO156" s="18"/>
      <c r="RAP156" s="1"/>
      <c r="RAS156" s="1"/>
      <c r="RAW156" s="18"/>
      <c r="RAX156" s="1"/>
      <c r="RBA156" s="1"/>
      <c r="RBE156" s="18"/>
      <c r="RBF156" s="1"/>
      <c r="RBI156" s="1"/>
      <c r="RBM156" s="18"/>
      <c r="RBN156" s="1"/>
      <c r="RBQ156" s="1"/>
      <c r="RBU156" s="18"/>
      <c r="RBV156" s="1"/>
      <c r="RBY156" s="1"/>
      <c r="RCC156" s="18"/>
      <c r="RCD156" s="1"/>
      <c r="RCG156" s="1"/>
      <c r="RCK156" s="18"/>
      <c r="RCL156" s="1"/>
      <c r="RCO156" s="1"/>
      <c r="RCS156" s="18"/>
      <c r="RCT156" s="1"/>
      <c r="RCW156" s="1"/>
      <c r="RDA156" s="18"/>
      <c r="RDB156" s="1"/>
      <c r="RDE156" s="1"/>
      <c r="RDI156" s="18"/>
      <c r="RDJ156" s="1"/>
      <c r="RDM156" s="1"/>
      <c r="RDQ156" s="18"/>
      <c r="RDR156" s="1"/>
      <c r="RDU156" s="1"/>
      <c r="RDY156" s="18"/>
      <c r="RDZ156" s="1"/>
      <c r="REC156" s="1"/>
      <c r="REG156" s="18"/>
      <c r="REH156" s="1"/>
      <c r="REK156" s="1"/>
      <c r="REO156" s="18"/>
      <c r="REP156" s="1"/>
      <c r="RES156" s="1"/>
      <c r="REW156" s="18"/>
      <c r="REX156" s="1"/>
      <c r="RFA156" s="1"/>
      <c r="RFE156" s="18"/>
      <c r="RFF156" s="1"/>
      <c r="RFI156" s="1"/>
      <c r="RFM156" s="18"/>
      <c r="RFN156" s="1"/>
      <c r="RFQ156" s="1"/>
      <c r="RFU156" s="18"/>
      <c r="RFV156" s="1"/>
      <c r="RFY156" s="1"/>
      <c r="RGC156" s="18"/>
      <c r="RGD156" s="1"/>
      <c r="RGG156" s="1"/>
      <c r="RGK156" s="18"/>
      <c r="RGL156" s="1"/>
      <c r="RGO156" s="1"/>
      <c r="RGS156" s="18"/>
      <c r="RGT156" s="1"/>
      <c r="RGW156" s="1"/>
      <c r="RHA156" s="18"/>
      <c r="RHB156" s="1"/>
      <c r="RHE156" s="1"/>
      <c r="RHI156" s="18"/>
      <c r="RHJ156" s="1"/>
      <c r="RHM156" s="1"/>
      <c r="RHQ156" s="18"/>
      <c r="RHR156" s="1"/>
      <c r="RHU156" s="1"/>
      <c r="RHY156" s="18"/>
      <c r="RHZ156" s="1"/>
      <c r="RIC156" s="1"/>
      <c r="RIG156" s="18"/>
      <c r="RIH156" s="1"/>
      <c r="RIK156" s="1"/>
      <c r="RIO156" s="18"/>
      <c r="RIP156" s="1"/>
      <c r="RIS156" s="1"/>
      <c r="RIW156" s="18"/>
      <c r="RIX156" s="1"/>
      <c r="RJA156" s="1"/>
      <c r="RJE156" s="18"/>
      <c r="RJF156" s="1"/>
      <c r="RJI156" s="1"/>
      <c r="RJM156" s="18"/>
      <c r="RJN156" s="1"/>
      <c r="RJQ156" s="1"/>
      <c r="RJU156" s="18"/>
      <c r="RJV156" s="1"/>
      <c r="RJY156" s="1"/>
      <c r="RKC156" s="18"/>
      <c r="RKD156" s="1"/>
      <c r="RKG156" s="1"/>
      <c r="RKK156" s="18"/>
      <c r="RKL156" s="1"/>
      <c r="RKO156" s="1"/>
      <c r="RKS156" s="18"/>
      <c r="RKT156" s="1"/>
      <c r="RKW156" s="1"/>
      <c r="RLA156" s="18"/>
      <c r="RLB156" s="1"/>
      <c r="RLE156" s="1"/>
      <c r="RLI156" s="18"/>
      <c r="RLJ156" s="1"/>
      <c r="RLM156" s="1"/>
      <c r="RLQ156" s="18"/>
      <c r="RLR156" s="1"/>
      <c r="RLU156" s="1"/>
      <c r="RLY156" s="18"/>
      <c r="RLZ156" s="1"/>
      <c r="RMC156" s="1"/>
      <c r="RMG156" s="18"/>
      <c r="RMH156" s="1"/>
      <c r="RMK156" s="1"/>
      <c r="RMO156" s="18"/>
      <c r="RMP156" s="1"/>
      <c r="RMS156" s="1"/>
      <c r="RMW156" s="18"/>
      <c r="RMX156" s="1"/>
      <c r="RNA156" s="1"/>
      <c r="RNE156" s="18"/>
      <c r="RNF156" s="1"/>
      <c r="RNI156" s="1"/>
      <c r="RNM156" s="18"/>
      <c r="RNN156" s="1"/>
      <c r="RNQ156" s="1"/>
      <c r="RNU156" s="18"/>
      <c r="RNV156" s="1"/>
      <c r="RNY156" s="1"/>
      <c r="ROC156" s="18"/>
      <c r="ROD156" s="1"/>
      <c r="ROG156" s="1"/>
      <c r="ROK156" s="18"/>
      <c r="ROL156" s="1"/>
      <c r="ROO156" s="1"/>
      <c r="ROS156" s="18"/>
      <c r="ROT156" s="1"/>
      <c r="ROW156" s="1"/>
      <c r="RPA156" s="18"/>
      <c r="RPB156" s="1"/>
      <c r="RPE156" s="1"/>
      <c r="RPI156" s="18"/>
      <c r="RPJ156" s="1"/>
      <c r="RPM156" s="1"/>
      <c r="RPQ156" s="18"/>
      <c r="RPR156" s="1"/>
      <c r="RPU156" s="1"/>
      <c r="RPY156" s="18"/>
      <c r="RPZ156" s="1"/>
      <c r="RQC156" s="1"/>
      <c r="RQG156" s="18"/>
      <c r="RQH156" s="1"/>
      <c r="RQK156" s="1"/>
      <c r="RQO156" s="18"/>
      <c r="RQP156" s="1"/>
      <c r="RQS156" s="1"/>
      <c r="RQW156" s="18"/>
      <c r="RQX156" s="1"/>
      <c r="RRA156" s="1"/>
      <c r="RRE156" s="18"/>
      <c r="RRF156" s="1"/>
      <c r="RRI156" s="1"/>
      <c r="RRM156" s="18"/>
      <c r="RRN156" s="1"/>
      <c r="RRQ156" s="1"/>
      <c r="RRU156" s="18"/>
      <c r="RRV156" s="1"/>
      <c r="RRY156" s="1"/>
      <c r="RSC156" s="18"/>
      <c r="RSD156" s="1"/>
      <c r="RSG156" s="1"/>
      <c r="RSK156" s="18"/>
      <c r="RSL156" s="1"/>
      <c r="RSO156" s="1"/>
      <c r="RSS156" s="18"/>
      <c r="RST156" s="1"/>
      <c r="RSW156" s="1"/>
      <c r="RTA156" s="18"/>
      <c r="RTB156" s="1"/>
      <c r="RTE156" s="1"/>
      <c r="RTI156" s="18"/>
      <c r="RTJ156" s="1"/>
      <c r="RTM156" s="1"/>
      <c r="RTQ156" s="18"/>
      <c r="RTR156" s="1"/>
      <c r="RTU156" s="1"/>
      <c r="RTY156" s="18"/>
      <c r="RTZ156" s="1"/>
      <c r="RUC156" s="1"/>
      <c r="RUG156" s="18"/>
      <c r="RUH156" s="1"/>
      <c r="RUK156" s="1"/>
      <c r="RUO156" s="18"/>
      <c r="RUP156" s="1"/>
      <c r="RUS156" s="1"/>
      <c r="RUW156" s="18"/>
      <c r="RUX156" s="1"/>
      <c r="RVA156" s="1"/>
      <c r="RVE156" s="18"/>
      <c r="RVF156" s="1"/>
      <c r="RVI156" s="1"/>
      <c r="RVM156" s="18"/>
      <c r="RVN156" s="1"/>
      <c r="RVQ156" s="1"/>
      <c r="RVU156" s="18"/>
      <c r="RVV156" s="1"/>
      <c r="RVY156" s="1"/>
      <c r="RWC156" s="18"/>
      <c r="RWD156" s="1"/>
      <c r="RWG156" s="1"/>
      <c r="RWK156" s="18"/>
      <c r="RWL156" s="1"/>
      <c r="RWO156" s="1"/>
      <c r="RWS156" s="18"/>
      <c r="RWT156" s="1"/>
      <c r="RWW156" s="1"/>
      <c r="RXA156" s="18"/>
      <c r="RXB156" s="1"/>
      <c r="RXE156" s="1"/>
      <c r="RXI156" s="18"/>
      <c r="RXJ156" s="1"/>
      <c r="RXM156" s="1"/>
      <c r="RXQ156" s="18"/>
      <c r="RXR156" s="1"/>
      <c r="RXU156" s="1"/>
      <c r="RXY156" s="18"/>
      <c r="RXZ156" s="1"/>
      <c r="RYC156" s="1"/>
      <c r="RYG156" s="18"/>
      <c r="RYH156" s="1"/>
      <c r="RYK156" s="1"/>
      <c r="RYO156" s="18"/>
      <c r="RYP156" s="1"/>
      <c r="RYS156" s="1"/>
      <c r="RYW156" s="18"/>
      <c r="RYX156" s="1"/>
      <c r="RZA156" s="1"/>
      <c r="RZE156" s="18"/>
      <c r="RZF156" s="1"/>
      <c r="RZI156" s="1"/>
      <c r="RZM156" s="18"/>
      <c r="RZN156" s="1"/>
      <c r="RZQ156" s="1"/>
      <c r="RZU156" s="18"/>
      <c r="RZV156" s="1"/>
      <c r="RZY156" s="1"/>
      <c r="SAC156" s="18"/>
      <c r="SAD156" s="1"/>
      <c r="SAG156" s="1"/>
      <c r="SAK156" s="18"/>
      <c r="SAL156" s="1"/>
      <c r="SAO156" s="1"/>
      <c r="SAS156" s="18"/>
      <c r="SAT156" s="1"/>
      <c r="SAW156" s="1"/>
      <c r="SBA156" s="18"/>
      <c r="SBB156" s="1"/>
      <c r="SBE156" s="1"/>
      <c r="SBI156" s="18"/>
      <c r="SBJ156" s="1"/>
      <c r="SBM156" s="1"/>
      <c r="SBQ156" s="18"/>
      <c r="SBR156" s="1"/>
      <c r="SBU156" s="1"/>
      <c r="SBY156" s="18"/>
      <c r="SBZ156" s="1"/>
      <c r="SCC156" s="1"/>
      <c r="SCG156" s="18"/>
      <c r="SCH156" s="1"/>
      <c r="SCK156" s="1"/>
      <c r="SCO156" s="18"/>
      <c r="SCP156" s="1"/>
      <c r="SCS156" s="1"/>
      <c r="SCW156" s="18"/>
      <c r="SCX156" s="1"/>
      <c r="SDA156" s="1"/>
      <c r="SDE156" s="18"/>
      <c r="SDF156" s="1"/>
      <c r="SDI156" s="1"/>
      <c r="SDM156" s="18"/>
      <c r="SDN156" s="1"/>
      <c r="SDQ156" s="1"/>
      <c r="SDU156" s="18"/>
      <c r="SDV156" s="1"/>
      <c r="SDY156" s="1"/>
      <c r="SEC156" s="18"/>
      <c r="SED156" s="1"/>
      <c r="SEG156" s="1"/>
      <c r="SEK156" s="18"/>
      <c r="SEL156" s="1"/>
      <c r="SEO156" s="1"/>
      <c r="SES156" s="18"/>
      <c r="SET156" s="1"/>
      <c r="SEW156" s="1"/>
      <c r="SFA156" s="18"/>
      <c r="SFB156" s="1"/>
      <c r="SFE156" s="1"/>
      <c r="SFI156" s="18"/>
      <c r="SFJ156" s="1"/>
      <c r="SFM156" s="1"/>
      <c r="SFQ156" s="18"/>
      <c r="SFR156" s="1"/>
      <c r="SFU156" s="1"/>
      <c r="SFY156" s="18"/>
      <c r="SFZ156" s="1"/>
      <c r="SGC156" s="1"/>
      <c r="SGG156" s="18"/>
      <c r="SGH156" s="1"/>
      <c r="SGK156" s="1"/>
      <c r="SGO156" s="18"/>
      <c r="SGP156" s="1"/>
      <c r="SGS156" s="1"/>
      <c r="SGW156" s="18"/>
      <c r="SGX156" s="1"/>
      <c r="SHA156" s="1"/>
      <c r="SHE156" s="18"/>
      <c r="SHF156" s="1"/>
      <c r="SHI156" s="1"/>
      <c r="SHM156" s="18"/>
      <c r="SHN156" s="1"/>
      <c r="SHQ156" s="1"/>
      <c r="SHU156" s="18"/>
      <c r="SHV156" s="1"/>
      <c r="SHY156" s="1"/>
      <c r="SIC156" s="18"/>
      <c r="SID156" s="1"/>
      <c r="SIG156" s="1"/>
      <c r="SIK156" s="18"/>
      <c r="SIL156" s="1"/>
      <c r="SIO156" s="1"/>
      <c r="SIS156" s="18"/>
      <c r="SIT156" s="1"/>
      <c r="SIW156" s="1"/>
      <c r="SJA156" s="18"/>
      <c r="SJB156" s="1"/>
      <c r="SJE156" s="1"/>
      <c r="SJI156" s="18"/>
      <c r="SJJ156" s="1"/>
      <c r="SJM156" s="1"/>
      <c r="SJQ156" s="18"/>
      <c r="SJR156" s="1"/>
      <c r="SJU156" s="1"/>
      <c r="SJY156" s="18"/>
      <c r="SJZ156" s="1"/>
      <c r="SKC156" s="1"/>
      <c r="SKG156" s="18"/>
      <c r="SKH156" s="1"/>
      <c r="SKK156" s="1"/>
      <c r="SKO156" s="18"/>
      <c r="SKP156" s="1"/>
      <c r="SKS156" s="1"/>
      <c r="SKW156" s="18"/>
      <c r="SKX156" s="1"/>
      <c r="SLA156" s="1"/>
      <c r="SLE156" s="18"/>
      <c r="SLF156" s="1"/>
      <c r="SLI156" s="1"/>
      <c r="SLM156" s="18"/>
      <c r="SLN156" s="1"/>
      <c r="SLQ156" s="1"/>
      <c r="SLU156" s="18"/>
      <c r="SLV156" s="1"/>
      <c r="SLY156" s="1"/>
      <c r="SMC156" s="18"/>
      <c r="SMD156" s="1"/>
      <c r="SMG156" s="1"/>
      <c r="SMK156" s="18"/>
      <c r="SML156" s="1"/>
      <c r="SMO156" s="1"/>
      <c r="SMS156" s="18"/>
      <c r="SMT156" s="1"/>
      <c r="SMW156" s="1"/>
      <c r="SNA156" s="18"/>
      <c r="SNB156" s="1"/>
      <c r="SNE156" s="1"/>
      <c r="SNI156" s="18"/>
      <c r="SNJ156" s="1"/>
      <c r="SNM156" s="1"/>
      <c r="SNQ156" s="18"/>
      <c r="SNR156" s="1"/>
      <c r="SNU156" s="1"/>
      <c r="SNY156" s="18"/>
      <c r="SNZ156" s="1"/>
      <c r="SOC156" s="1"/>
      <c r="SOG156" s="18"/>
      <c r="SOH156" s="1"/>
      <c r="SOK156" s="1"/>
      <c r="SOO156" s="18"/>
      <c r="SOP156" s="1"/>
      <c r="SOS156" s="1"/>
      <c r="SOW156" s="18"/>
      <c r="SOX156" s="1"/>
      <c r="SPA156" s="1"/>
      <c r="SPE156" s="18"/>
      <c r="SPF156" s="1"/>
      <c r="SPI156" s="1"/>
      <c r="SPM156" s="18"/>
      <c r="SPN156" s="1"/>
      <c r="SPQ156" s="1"/>
      <c r="SPU156" s="18"/>
      <c r="SPV156" s="1"/>
      <c r="SPY156" s="1"/>
      <c r="SQC156" s="18"/>
      <c r="SQD156" s="1"/>
      <c r="SQG156" s="1"/>
      <c r="SQK156" s="18"/>
      <c r="SQL156" s="1"/>
      <c r="SQO156" s="1"/>
      <c r="SQS156" s="18"/>
      <c r="SQT156" s="1"/>
      <c r="SQW156" s="1"/>
      <c r="SRA156" s="18"/>
      <c r="SRB156" s="1"/>
      <c r="SRE156" s="1"/>
      <c r="SRI156" s="18"/>
      <c r="SRJ156" s="1"/>
      <c r="SRM156" s="1"/>
      <c r="SRQ156" s="18"/>
      <c r="SRR156" s="1"/>
      <c r="SRU156" s="1"/>
      <c r="SRY156" s="18"/>
      <c r="SRZ156" s="1"/>
      <c r="SSC156" s="1"/>
      <c r="SSG156" s="18"/>
      <c r="SSH156" s="1"/>
      <c r="SSK156" s="1"/>
      <c r="SSO156" s="18"/>
      <c r="SSP156" s="1"/>
      <c r="SSS156" s="1"/>
      <c r="SSW156" s="18"/>
      <c r="SSX156" s="1"/>
      <c r="STA156" s="1"/>
      <c r="STE156" s="18"/>
      <c r="STF156" s="1"/>
      <c r="STI156" s="1"/>
      <c r="STM156" s="18"/>
      <c r="STN156" s="1"/>
      <c r="STQ156" s="1"/>
      <c r="STU156" s="18"/>
      <c r="STV156" s="1"/>
      <c r="STY156" s="1"/>
      <c r="SUC156" s="18"/>
      <c r="SUD156" s="1"/>
      <c r="SUG156" s="1"/>
      <c r="SUK156" s="18"/>
      <c r="SUL156" s="1"/>
      <c r="SUO156" s="1"/>
      <c r="SUS156" s="18"/>
      <c r="SUT156" s="1"/>
      <c r="SUW156" s="1"/>
      <c r="SVA156" s="18"/>
      <c r="SVB156" s="1"/>
      <c r="SVE156" s="1"/>
      <c r="SVI156" s="18"/>
      <c r="SVJ156" s="1"/>
      <c r="SVM156" s="1"/>
      <c r="SVQ156" s="18"/>
      <c r="SVR156" s="1"/>
      <c r="SVU156" s="1"/>
      <c r="SVY156" s="18"/>
      <c r="SVZ156" s="1"/>
      <c r="SWC156" s="1"/>
      <c r="SWG156" s="18"/>
      <c r="SWH156" s="1"/>
      <c r="SWK156" s="1"/>
      <c r="SWO156" s="18"/>
      <c r="SWP156" s="1"/>
      <c r="SWS156" s="1"/>
      <c r="SWW156" s="18"/>
      <c r="SWX156" s="1"/>
      <c r="SXA156" s="1"/>
      <c r="SXE156" s="18"/>
      <c r="SXF156" s="1"/>
      <c r="SXI156" s="1"/>
      <c r="SXM156" s="18"/>
      <c r="SXN156" s="1"/>
      <c r="SXQ156" s="1"/>
      <c r="SXU156" s="18"/>
      <c r="SXV156" s="1"/>
      <c r="SXY156" s="1"/>
      <c r="SYC156" s="18"/>
      <c r="SYD156" s="1"/>
      <c r="SYG156" s="1"/>
      <c r="SYK156" s="18"/>
      <c r="SYL156" s="1"/>
      <c r="SYO156" s="1"/>
      <c r="SYS156" s="18"/>
      <c r="SYT156" s="1"/>
      <c r="SYW156" s="1"/>
      <c r="SZA156" s="18"/>
      <c r="SZB156" s="1"/>
      <c r="SZE156" s="1"/>
      <c r="SZI156" s="18"/>
      <c r="SZJ156" s="1"/>
      <c r="SZM156" s="1"/>
      <c r="SZQ156" s="18"/>
      <c r="SZR156" s="1"/>
      <c r="SZU156" s="1"/>
      <c r="SZY156" s="18"/>
      <c r="SZZ156" s="1"/>
      <c r="TAC156" s="1"/>
      <c r="TAG156" s="18"/>
      <c r="TAH156" s="1"/>
      <c r="TAK156" s="1"/>
      <c r="TAO156" s="18"/>
      <c r="TAP156" s="1"/>
      <c r="TAS156" s="1"/>
      <c r="TAW156" s="18"/>
      <c r="TAX156" s="1"/>
      <c r="TBA156" s="1"/>
      <c r="TBE156" s="18"/>
      <c r="TBF156" s="1"/>
      <c r="TBI156" s="1"/>
      <c r="TBM156" s="18"/>
      <c r="TBN156" s="1"/>
      <c r="TBQ156" s="1"/>
      <c r="TBU156" s="18"/>
      <c r="TBV156" s="1"/>
      <c r="TBY156" s="1"/>
      <c r="TCC156" s="18"/>
      <c r="TCD156" s="1"/>
      <c r="TCG156" s="1"/>
      <c r="TCK156" s="18"/>
      <c r="TCL156" s="1"/>
      <c r="TCO156" s="1"/>
      <c r="TCS156" s="18"/>
      <c r="TCT156" s="1"/>
      <c r="TCW156" s="1"/>
      <c r="TDA156" s="18"/>
      <c r="TDB156" s="1"/>
      <c r="TDE156" s="1"/>
      <c r="TDI156" s="18"/>
      <c r="TDJ156" s="1"/>
      <c r="TDM156" s="1"/>
      <c r="TDQ156" s="18"/>
      <c r="TDR156" s="1"/>
      <c r="TDU156" s="1"/>
      <c r="TDY156" s="18"/>
      <c r="TDZ156" s="1"/>
      <c r="TEC156" s="1"/>
      <c r="TEG156" s="18"/>
      <c r="TEH156" s="1"/>
      <c r="TEK156" s="1"/>
      <c r="TEO156" s="18"/>
      <c r="TEP156" s="1"/>
      <c r="TES156" s="1"/>
      <c r="TEW156" s="18"/>
      <c r="TEX156" s="1"/>
      <c r="TFA156" s="1"/>
      <c r="TFE156" s="18"/>
      <c r="TFF156" s="1"/>
      <c r="TFI156" s="1"/>
      <c r="TFM156" s="18"/>
      <c r="TFN156" s="1"/>
      <c r="TFQ156" s="1"/>
      <c r="TFU156" s="18"/>
      <c r="TFV156" s="1"/>
      <c r="TFY156" s="1"/>
      <c r="TGC156" s="18"/>
      <c r="TGD156" s="1"/>
      <c r="TGG156" s="1"/>
      <c r="TGK156" s="18"/>
      <c r="TGL156" s="1"/>
      <c r="TGO156" s="1"/>
      <c r="TGS156" s="18"/>
      <c r="TGT156" s="1"/>
      <c r="TGW156" s="1"/>
      <c r="THA156" s="18"/>
      <c r="THB156" s="1"/>
      <c r="THE156" s="1"/>
      <c r="THI156" s="18"/>
      <c r="THJ156" s="1"/>
      <c r="THM156" s="1"/>
      <c r="THQ156" s="18"/>
      <c r="THR156" s="1"/>
      <c r="THU156" s="1"/>
      <c r="THY156" s="18"/>
      <c r="THZ156" s="1"/>
      <c r="TIC156" s="1"/>
      <c r="TIG156" s="18"/>
      <c r="TIH156" s="1"/>
      <c r="TIK156" s="1"/>
      <c r="TIO156" s="18"/>
      <c r="TIP156" s="1"/>
      <c r="TIS156" s="1"/>
      <c r="TIW156" s="18"/>
      <c r="TIX156" s="1"/>
      <c r="TJA156" s="1"/>
      <c r="TJE156" s="18"/>
      <c r="TJF156" s="1"/>
      <c r="TJI156" s="1"/>
      <c r="TJM156" s="18"/>
      <c r="TJN156" s="1"/>
      <c r="TJQ156" s="1"/>
      <c r="TJU156" s="18"/>
      <c r="TJV156" s="1"/>
      <c r="TJY156" s="1"/>
      <c r="TKC156" s="18"/>
      <c r="TKD156" s="1"/>
      <c r="TKG156" s="1"/>
      <c r="TKK156" s="18"/>
      <c r="TKL156" s="1"/>
      <c r="TKO156" s="1"/>
      <c r="TKS156" s="18"/>
      <c r="TKT156" s="1"/>
      <c r="TKW156" s="1"/>
      <c r="TLA156" s="18"/>
      <c r="TLB156" s="1"/>
      <c r="TLE156" s="1"/>
      <c r="TLI156" s="18"/>
      <c r="TLJ156" s="1"/>
      <c r="TLM156" s="1"/>
      <c r="TLQ156" s="18"/>
      <c r="TLR156" s="1"/>
      <c r="TLU156" s="1"/>
      <c r="TLY156" s="18"/>
      <c r="TLZ156" s="1"/>
      <c r="TMC156" s="1"/>
      <c r="TMG156" s="18"/>
      <c r="TMH156" s="1"/>
      <c r="TMK156" s="1"/>
      <c r="TMO156" s="18"/>
      <c r="TMP156" s="1"/>
      <c r="TMS156" s="1"/>
      <c r="TMW156" s="18"/>
      <c r="TMX156" s="1"/>
      <c r="TNA156" s="1"/>
      <c r="TNE156" s="18"/>
      <c r="TNF156" s="1"/>
      <c r="TNI156" s="1"/>
      <c r="TNM156" s="18"/>
      <c r="TNN156" s="1"/>
      <c r="TNQ156" s="1"/>
      <c r="TNU156" s="18"/>
      <c r="TNV156" s="1"/>
      <c r="TNY156" s="1"/>
      <c r="TOC156" s="18"/>
      <c r="TOD156" s="1"/>
      <c r="TOG156" s="1"/>
      <c r="TOK156" s="18"/>
      <c r="TOL156" s="1"/>
      <c r="TOO156" s="1"/>
      <c r="TOS156" s="18"/>
      <c r="TOT156" s="1"/>
      <c r="TOW156" s="1"/>
      <c r="TPA156" s="18"/>
      <c r="TPB156" s="1"/>
      <c r="TPE156" s="1"/>
      <c r="TPI156" s="18"/>
      <c r="TPJ156" s="1"/>
      <c r="TPM156" s="1"/>
      <c r="TPQ156" s="18"/>
      <c r="TPR156" s="1"/>
      <c r="TPU156" s="1"/>
      <c r="TPY156" s="18"/>
      <c r="TPZ156" s="1"/>
      <c r="TQC156" s="1"/>
      <c r="TQG156" s="18"/>
      <c r="TQH156" s="1"/>
      <c r="TQK156" s="1"/>
      <c r="TQO156" s="18"/>
      <c r="TQP156" s="1"/>
      <c r="TQS156" s="1"/>
      <c r="TQW156" s="18"/>
      <c r="TQX156" s="1"/>
      <c r="TRA156" s="1"/>
      <c r="TRE156" s="18"/>
      <c r="TRF156" s="1"/>
      <c r="TRI156" s="1"/>
      <c r="TRM156" s="18"/>
      <c r="TRN156" s="1"/>
      <c r="TRQ156" s="1"/>
      <c r="TRU156" s="18"/>
      <c r="TRV156" s="1"/>
      <c r="TRY156" s="1"/>
      <c r="TSC156" s="18"/>
      <c r="TSD156" s="1"/>
      <c r="TSG156" s="1"/>
      <c r="TSK156" s="18"/>
      <c r="TSL156" s="1"/>
      <c r="TSO156" s="1"/>
      <c r="TSS156" s="18"/>
      <c r="TST156" s="1"/>
      <c r="TSW156" s="1"/>
      <c r="TTA156" s="18"/>
      <c r="TTB156" s="1"/>
      <c r="TTE156" s="1"/>
      <c r="TTI156" s="18"/>
      <c r="TTJ156" s="1"/>
      <c r="TTM156" s="1"/>
      <c r="TTQ156" s="18"/>
      <c r="TTR156" s="1"/>
      <c r="TTU156" s="1"/>
      <c r="TTY156" s="18"/>
      <c r="TTZ156" s="1"/>
      <c r="TUC156" s="1"/>
      <c r="TUG156" s="18"/>
      <c r="TUH156" s="1"/>
      <c r="TUK156" s="1"/>
      <c r="TUO156" s="18"/>
      <c r="TUP156" s="1"/>
      <c r="TUS156" s="1"/>
      <c r="TUW156" s="18"/>
      <c r="TUX156" s="1"/>
      <c r="TVA156" s="1"/>
      <c r="TVE156" s="18"/>
      <c r="TVF156" s="1"/>
      <c r="TVI156" s="1"/>
      <c r="TVM156" s="18"/>
      <c r="TVN156" s="1"/>
      <c r="TVQ156" s="1"/>
      <c r="TVU156" s="18"/>
      <c r="TVV156" s="1"/>
      <c r="TVY156" s="1"/>
      <c r="TWC156" s="18"/>
      <c r="TWD156" s="1"/>
      <c r="TWG156" s="1"/>
      <c r="TWK156" s="18"/>
      <c r="TWL156" s="1"/>
      <c r="TWO156" s="1"/>
      <c r="TWS156" s="18"/>
      <c r="TWT156" s="1"/>
      <c r="TWW156" s="1"/>
      <c r="TXA156" s="18"/>
      <c r="TXB156" s="1"/>
      <c r="TXE156" s="1"/>
      <c r="TXI156" s="18"/>
      <c r="TXJ156" s="1"/>
      <c r="TXM156" s="1"/>
      <c r="TXQ156" s="18"/>
      <c r="TXR156" s="1"/>
      <c r="TXU156" s="1"/>
      <c r="TXY156" s="18"/>
      <c r="TXZ156" s="1"/>
      <c r="TYC156" s="1"/>
      <c r="TYG156" s="18"/>
      <c r="TYH156" s="1"/>
      <c r="TYK156" s="1"/>
      <c r="TYO156" s="18"/>
      <c r="TYP156" s="1"/>
      <c r="TYS156" s="1"/>
      <c r="TYW156" s="18"/>
      <c r="TYX156" s="1"/>
      <c r="TZA156" s="1"/>
      <c r="TZE156" s="18"/>
      <c r="TZF156" s="1"/>
      <c r="TZI156" s="1"/>
      <c r="TZM156" s="18"/>
      <c r="TZN156" s="1"/>
      <c r="TZQ156" s="1"/>
      <c r="TZU156" s="18"/>
      <c r="TZV156" s="1"/>
      <c r="TZY156" s="1"/>
      <c r="UAC156" s="18"/>
      <c r="UAD156" s="1"/>
      <c r="UAG156" s="1"/>
      <c r="UAK156" s="18"/>
      <c r="UAL156" s="1"/>
      <c r="UAO156" s="1"/>
      <c r="UAS156" s="18"/>
      <c r="UAT156" s="1"/>
      <c r="UAW156" s="1"/>
      <c r="UBA156" s="18"/>
      <c r="UBB156" s="1"/>
      <c r="UBE156" s="1"/>
      <c r="UBI156" s="18"/>
      <c r="UBJ156" s="1"/>
      <c r="UBM156" s="1"/>
      <c r="UBQ156" s="18"/>
      <c r="UBR156" s="1"/>
      <c r="UBU156" s="1"/>
      <c r="UBY156" s="18"/>
      <c r="UBZ156" s="1"/>
      <c r="UCC156" s="1"/>
      <c r="UCG156" s="18"/>
      <c r="UCH156" s="1"/>
      <c r="UCK156" s="1"/>
      <c r="UCO156" s="18"/>
      <c r="UCP156" s="1"/>
      <c r="UCS156" s="1"/>
      <c r="UCW156" s="18"/>
      <c r="UCX156" s="1"/>
      <c r="UDA156" s="1"/>
      <c r="UDE156" s="18"/>
      <c r="UDF156" s="1"/>
      <c r="UDI156" s="1"/>
      <c r="UDM156" s="18"/>
      <c r="UDN156" s="1"/>
      <c r="UDQ156" s="1"/>
      <c r="UDU156" s="18"/>
      <c r="UDV156" s="1"/>
      <c r="UDY156" s="1"/>
      <c r="UEC156" s="18"/>
      <c r="UED156" s="1"/>
      <c r="UEG156" s="1"/>
      <c r="UEK156" s="18"/>
      <c r="UEL156" s="1"/>
      <c r="UEO156" s="1"/>
      <c r="UES156" s="18"/>
      <c r="UET156" s="1"/>
      <c r="UEW156" s="1"/>
      <c r="UFA156" s="18"/>
      <c r="UFB156" s="1"/>
      <c r="UFE156" s="1"/>
      <c r="UFI156" s="18"/>
      <c r="UFJ156" s="1"/>
      <c r="UFM156" s="1"/>
      <c r="UFQ156" s="18"/>
      <c r="UFR156" s="1"/>
      <c r="UFU156" s="1"/>
      <c r="UFY156" s="18"/>
      <c r="UFZ156" s="1"/>
      <c r="UGC156" s="1"/>
      <c r="UGG156" s="18"/>
      <c r="UGH156" s="1"/>
      <c r="UGK156" s="1"/>
      <c r="UGO156" s="18"/>
      <c r="UGP156" s="1"/>
      <c r="UGS156" s="1"/>
      <c r="UGW156" s="18"/>
      <c r="UGX156" s="1"/>
      <c r="UHA156" s="1"/>
      <c r="UHE156" s="18"/>
      <c r="UHF156" s="1"/>
      <c r="UHI156" s="1"/>
      <c r="UHM156" s="18"/>
      <c r="UHN156" s="1"/>
      <c r="UHQ156" s="1"/>
      <c r="UHU156" s="18"/>
      <c r="UHV156" s="1"/>
      <c r="UHY156" s="1"/>
      <c r="UIC156" s="18"/>
      <c r="UID156" s="1"/>
      <c r="UIG156" s="1"/>
      <c r="UIK156" s="18"/>
      <c r="UIL156" s="1"/>
      <c r="UIO156" s="1"/>
      <c r="UIS156" s="18"/>
      <c r="UIT156" s="1"/>
      <c r="UIW156" s="1"/>
      <c r="UJA156" s="18"/>
      <c r="UJB156" s="1"/>
      <c r="UJE156" s="1"/>
      <c r="UJI156" s="18"/>
      <c r="UJJ156" s="1"/>
      <c r="UJM156" s="1"/>
      <c r="UJQ156" s="18"/>
      <c r="UJR156" s="1"/>
      <c r="UJU156" s="1"/>
      <c r="UJY156" s="18"/>
      <c r="UJZ156" s="1"/>
      <c r="UKC156" s="1"/>
      <c r="UKG156" s="18"/>
      <c r="UKH156" s="1"/>
      <c r="UKK156" s="1"/>
      <c r="UKO156" s="18"/>
      <c r="UKP156" s="1"/>
      <c r="UKS156" s="1"/>
      <c r="UKW156" s="18"/>
      <c r="UKX156" s="1"/>
      <c r="ULA156" s="1"/>
      <c r="ULE156" s="18"/>
      <c r="ULF156" s="1"/>
      <c r="ULI156" s="1"/>
      <c r="ULM156" s="18"/>
      <c r="ULN156" s="1"/>
      <c r="ULQ156" s="1"/>
      <c r="ULU156" s="18"/>
      <c r="ULV156" s="1"/>
      <c r="ULY156" s="1"/>
      <c r="UMC156" s="18"/>
      <c r="UMD156" s="1"/>
      <c r="UMG156" s="1"/>
      <c r="UMK156" s="18"/>
      <c r="UML156" s="1"/>
      <c r="UMO156" s="1"/>
      <c r="UMS156" s="18"/>
      <c r="UMT156" s="1"/>
      <c r="UMW156" s="1"/>
      <c r="UNA156" s="18"/>
      <c r="UNB156" s="1"/>
      <c r="UNE156" s="1"/>
      <c r="UNI156" s="18"/>
      <c r="UNJ156" s="1"/>
      <c r="UNM156" s="1"/>
      <c r="UNQ156" s="18"/>
      <c r="UNR156" s="1"/>
      <c r="UNU156" s="1"/>
      <c r="UNY156" s="18"/>
      <c r="UNZ156" s="1"/>
      <c r="UOC156" s="1"/>
      <c r="UOG156" s="18"/>
      <c r="UOH156" s="1"/>
      <c r="UOK156" s="1"/>
      <c r="UOO156" s="18"/>
      <c r="UOP156" s="1"/>
      <c r="UOS156" s="1"/>
      <c r="UOW156" s="18"/>
      <c r="UOX156" s="1"/>
      <c r="UPA156" s="1"/>
      <c r="UPE156" s="18"/>
      <c r="UPF156" s="1"/>
      <c r="UPI156" s="1"/>
      <c r="UPM156" s="18"/>
      <c r="UPN156" s="1"/>
      <c r="UPQ156" s="1"/>
      <c r="UPU156" s="18"/>
      <c r="UPV156" s="1"/>
      <c r="UPY156" s="1"/>
      <c r="UQC156" s="18"/>
      <c r="UQD156" s="1"/>
      <c r="UQG156" s="1"/>
      <c r="UQK156" s="18"/>
      <c r="UQL156" s="1"/>
      <c r="UQO156" s="1"/>
      <c r="UQS156" s="18"/>
      <c r="UQT156" s="1"/>
      <c r="UQW156" s="1"/>
      <c r="URA156" s="18"/>
      <c r="URB156" s="1"/>
      <c r="URE156" s="1"/>
      <c r="URI156" s="18"/>
      <c r="URJ156" s="1"/>
      <c r="URM156" s="1"/>
      <c r="URQ156" s="18"/>
      <c r="URR156" s="1"/>
      <c r="URU156" s="1"/>
      <c r="URY156" s="18"/>
      <c r="URZ156" s="1"/>
      <c r="USC156" s="1"/>
      <c r="USG156" s="18"/>
      <c r="USH156" s="1"/>
      <c r="USK156" s="1"/>
      <c r="USO156" s="18"/>
      <c r="USP156" s="1"/>
      <c r="USS156" s="1"/>
      <c r="USW156" s="18"/>
      <c r="USX156" s="1"/>
      <c r="UTA156" s="1"/>
      <c r="UTE156" s="18"/>
      <c r="UTF156" s="1"/>
      <c r="UTI156" s="1"/>
      <c r="UTM156" s="18"/>
      <c r="UTN156" s="1"/>
      <c r="UTQ156" s="1"/>
      <c r="UTU156" s="18"/>
      <c r="UTV156" s="1"/>
      <c r="UTY156" s="1"/>
      <c r="UUC156" s="18"/>
      <c r="UUD156" s="1"/>
      <c r="UUG156" s="1"/>
      <c r="UUK156" s="18"/>
      <c r="UUL156" s="1"/>
      <c r="UUO156" s="1"/>
      <c r="UUS156" s="18"/>
      <c r="UUT156" s="1"/>
      <c r="UUW156" s="1"/>
      <c r="UVA156" s="18"/>
      <c r="UVB156" s="1"/>
      <c r="UVE156" s="1"/>
      <c r="UVI156" s="18"/>
      <c r="UVJ156" s="1"/>
      <c r="UVM156" s="1"/>
      <c r="UVQ156" s="18"/>
      <c r="UVR156" s="1"/>
      <c r="UVU156" s="1"/>
      <c r="UVY156" s="18"/>
      <c r="UVZ156" s="1"/>
      <c r="UWC156" s="1"/>
      <c r="UWG156" s="18"/>
      <c r="UWH156" s="1"/>
      <c r="UWK156" s="1"/>
      <c r="UWO156" s="18"/>
      <c r="UWP156" s="1"/>
      <c r="UWS156" s="1"/>
      <c r="UWW156" s="18"/>
      <c r="UWX156" s="1"/>
      <c r="UXA156" s="1"/>
      <c r="UXE156" s="18"/>
      <c r="UXF156" s="1"/>
      <c r="UXI156" s="1"/>
      <c r="UXM156" s="18"/>
      <c r="UXN156" s="1"/>
      <c r="UXQ156" s="1"/>
      <c r="UXU156" s="18"/>
      <c r="UXV156" s="1"/>
      <c r="UXY156" s="1"/>
      <c r="UYC156" s="18"/>
      <c r="UYD156" s="1"/>
      <c r="UYG156" s="1"/>
      <c r="UYK156" s="18"/>
      <c r="UYL156" s="1"/>
      <c r="UYO156" s="1"/>
      <c r="UYS156" s="18"/>
      <c r="UYT156" s="1"/>
      <c r="UYW156" s="1"/>
      <c r="UZA156" s="18"/>
      <c r="UZB156" s="1"/>
      <c r="UZE156" s="1"/>
      <c r="UZI156" s="18"/>
      <c r="UZJ156" s="1"/>
      <c r="UZM156" s="1"/>
      <c r="UZQ156" s="18"/>
      <c r="UZR156" s="1"/>
      <c r="UZU156" s="1"/>
      <c r="UZY156" s="18"/>
      <c r="UZZ156" s="1"/>
      <c r="VAC156" s="1"/>
      <c r="VAG156" s="18"/>
      <c r="VAH156" s="1"/>
      <c r="VAK156" s="1"/>
      <c r="VAO156" s="18"/>
      <c r="VAP156" s="1"/>
      <c r="VAS156" s="1"/>
      <c r="VAW156" s="18"/>
      <c r="VAX156" s="1"/>
      <c r="VBA156" s="1"/>
      <c r="VBE156" s="18"/>
      <c r="VBF156" s="1"/>
      <c r="VBI156" s="1"/>
      <c r="VBM156" s="18"/>
      <c r="VBN156" s="1"/>
      <c r="VBQ156" s="1"/>
      <c r="VBU156" s="18"/>
      <c r="VBV156" s="1"/>
      <c r="VBY156" s="1"/>
      <c r="VCC156" s="18"/>
      <c r="VCD156" s="1"/>
      <c r="VCG156" s="1"/>
      <c r="VCK156" s="18"/>
      <c r="VCL156" s="1"/>
      <c r="VCO156" s="1"/>
      <c r="VCS156" s="18"/>
      <c r="VCT156" s="1"/>
      <c r="VCW156" s="1"/>
      <c r="VDA156" s="18"/>
      <c r="VDB156" s="1"/>
      <c r="VDE156" s="1"/>
      <c r="VDI156" s="18"/>
      <c r="VDJ156" s="1"/>
      <c r="VDM156" s="1"/>
      <c r="VDQ156" s="18"/>
      <c r="VDR156" s="1"/>
      <c r="VDU156" s="1"/>
      <c r="VDY156" s="18"/>
      <c r="VDZ156" s="1"/>
      <c r="VEC156" s="1"/>
      <c r="VEG156" s="18"/>
      <c r="VEH156" s="1"/>
      <c r="VEK156" s="1"/>
      <c r="VEO156" s="18"/>
      <c r="VEP156" s="1"/>
      <c r="VES156" s="1"/>
      <c r="VEW156" s="18"/>
      <c r="VEX156" s="1"/>
      <c r="VFA156" s="1"/>
      <c r="VFE156" s="18"/>
      <c r="VFF156" s="1"/>
      <c r="VFI156" s="1"/>
      <c r="VFM156" s="18"/>
      <c r="VFN156" s="1"/>
      <c r="VFQ156" s="1"/>
      <c r="VFU156" s="18"/>
      <c r="VFV156" s="1"/>
      <c r="VFY156" s="1"/>
      <c r="VGC156" s="18"/>
      <c r="VGD156" s="1"/>
      <c r="VGG156" s="1"/>
      <c r="VGK156" s="18"/>
      <c r="VGL156" s="1"/>
      <c r="VGO156" s="1"/>
      <c r="VGS156" s="18"/>
      <c r="VGT156" s="1"/>
      <c r="VGW156" s="1"/>
      <c r="VHA156" s="18"/>
      <c r="VHB156" s="1"/>
      <c r="VHE156" s="1"/>
      <c r="VHI156" s="18"/>
      <c r="VHJ156" s="1"/>
      <c r="VHM156" s="1"/>
      <c r="VHQ156" s="18"/>
      <c r="VHR156" s="1"/>
      <c r="VHU156" s="1"/>
      <c r="VHY156" s="18"/>
      <c r="VHZ156" s="1"/>
      <c r="VIC156" s="1"/>
      <c r="VIG156" s="18"/>
      <c r="VIH156" s="1"/>
      <c r="VIK156" s="1"/>
      <c r="VIO156" s="18"/>
      <c r="VIP156" s="1"/>
      <c r="VIS156" s="1"/>
      <c r="VIW156" s="18"/>
      <c r="VIX156" s="1"/>
      <c r="VJA156" s="1"/>
      <c r="VJE156" s="18"/>
      <c r="VJF156" s="1"/>
      <c r="VJI156" s="1"/>
      <c r="VJM156" s="18"/>
      <c r="VJN156" s="1"/>
      <c r="VJQ156" s="1"/>
      <c r="VJU156" s="18"/>
      <c r="VJV156" s="1"/>
      <c r="VJY156" s="1"/>
      <c r="VKC156" s="18"/>
      <c r="VKD156" s="1"/>
      <c r="VKG156" s="1"/>
      <c r="VKK156" s="18"/>
      <c r="VKL156" s="1"/>
      <c r="VKO156" s="1"/>
      <c r="VKS156" s="18"/>
      <c r="VKT156" s="1"/>
      <c r="VKW156" s="1"/>
      <c r="VLA156" s="18"/>
      <c r="VLB156" s="1"/>
      <c r="VLE156" s="1"/>
      <c r="VLI156" s="18"/>
      <c r="VLJ156" s="1"/>
      <c r="VLM156" s="1"/>
      <c r="VLQ156" s="18"/>
      <c r="VLR156" s="1"/>
      <c r="VLU156" s="1"/>
      <c r="VLY156" s="18"/>
      <c r="VLZ156" s="1"/>
      <c r="VMC156" s="1"/>
      <c r="VMG156" s="18"/>
      <c r="VMH156" s="1"/>
      <c r="VMK156" s="1"/>
      <c r="VMO156" s="18"/>
      <c r="VMP156" s="1"/>
      <c r="VMS156" s="1"/>
      <c r="VMW156" s="18"/>
      <c r="VMX156" s="1"/>
      <c r="VNA156" s="1"/>
      <c r="VNE156" s="18"/>
      <c r="VNF156" s="1"/>
      <c r="VNI156" s="1"/>
      <c r="VNM156" s="18"/>
      <c r="VNN156" s="1"/>
      <c r="VNQ156" s="1"/>
      <c r="VNU156" s="18"/>
      <c r="VNV156" s="1"/>
      <c r="VNY156" s="1"/>
      <c r="VOC156" s="18"/>
      <c r="VOD156" s="1"/>
      <c r="VOG156" s="1"/>
      <c r="VOK156" s="18"/>
      <c r="VOL156" s="1"/>
      <c r="VOO156" s="1"/>
      <c r="VOS156" s="18"/>
      <c r="VOT156" s="1"/>
      <c r="VOW156" s="1"/>
      <c r="VPA156" s="18"/>
      <c r="VPB156" s="1"/>
      <c r="VPE156" s="1"/>
      <c r="VPI156" s="18"/>
      <c r="VPJ156" s="1"/>
      <c r="VPM156" s="1"/>
      <c r="VPQ156" s="18"/>
      <c r="VPR156" s="1"/>
      <c r="VPU156" s="1"/>
      <c r="VPY156" s="18"/>
      <c r="VPZ156" s="1"/>
      <c r="VQC156" s="1"/>
      <c r="VQG156" s="18"/>
      <c r="VQH156" s="1"/>
      <c r="VQK156" s="1"/>
      <c r="VQO156" s="18"/>
      <c r="VQP156" s="1"/>
      <c r="VQS156" s="1"/>
      <c r="VQW156" s="18"/>
      <c r="VQX156" s="1"/>
      <c r="VRA156" s="1"/>
      <c r="VRE156" s="18"/>
      <c r="VRF156" s="1"/>
      <c r="VRI156" s="1"/>
      <c r="VRM156" s="18"/>
      <c r="VRN156" s="1"/>
      <c r="VRQ156" s="1"/>
      <c r="VRU156" s="18"/>
      <c r="VRV156" s="1"/>
      <c r="VRY156" s="1"/>
      <c r="VSC156" s="18"/>
      <c r="VSD156" s="1"/>
      <c r="VSG156" s="1"/>
      <c r="VSK156" s="18"/>
      <c r="VSL156" s="1"/>
      <c r="VSO156" s="1"/>
      <c r="VSS156" s="18"/>
      <c r="VST156" s="1"/>
      <c r="VSW156" s="1"/>
      <c r="VTA156" s="18"/>
      <c r="VTB156" s="1"/>
      <c r="VTE156" s="1"/>
      <c r="VTI156" s="18"/>
      <c r="VTJ156" s="1"/>
      <c r="VTM156" s="1"/>
      <c r="VTQ156" s="18"/>
      <c r="VTR156" s="1"/>
      <c r="VTU156" s="1"/>
      <c r="VTY156" s="18"/>
      <c r="VTZ156" s="1"/>
      <c r="VUC156" s="1"/>
      <c r="VUG156" s="18"/>
      <c r="VUH156" s="1"/>
      <c r="VUK156" s="1"/>
      <c r="VUO156" s="18"/>
      <c r="VUP156" s="1"/>
      <c r="VUS156" s="1"/>
      <c r="VUW156" s="18"/>
      <c r="VUX156" s="1"/>
      <c r="VVA156" s="1"/>
      <c r="VVE156" s="18"/>
      <c r="VVF156" s="1"/>
      <c r="VVI156" s="1"/>
      <c r="VVM156" s="18"/>
      <c r="VVN156" s="1"/>
      <c r="VVQ156" s="1"/>
      <c r="VVU156" s="18"/>
      <c r="VVV156" s="1"/>
      <c r="VVY156" s="1"/>
      <c r="VWC156" s="18"/>
      <c r="VWD156" s="1"/>
      <c r="VWG156" s="1"/>
      <c r="VWK156" s="18"/>
      <c r="VWL156" s="1"/>
      <c r="VWO156" s="1"/>
      <c r="VWS156" s="18"/>
      <c r="VWT156" s="1"/>
      <c r="VWW156" s="1"/>
      <c r="VXA156" s="18"/>
      <c r="VXB156" s="1"/>
      <c r="VXE156" s="1"/>
      <c r="VXI156" s="18"/>
      <c r="VXJ156" s="1"/>
      <c r="VXM156" s="1"/>
      <c r="VXQ156" s="18"/>
      <c r="VXR156" s="1"/>
      <c r="VXU156" s="1"/>
      <c r="VXY156" s="18"/>
      <c r="VXZ156" s="1"/>
      <c r="VYC156" s="1"/>
      <c r="VYG156" s="18"/>
      <c r="VYH156" s="1"/>
      <c r="VYK156" s="1"/>
      <c r="VYO156" s="18"/>
      <c r="VYP156" s="1"/>
      <c r="VYS156" s="1"/>
      <c r="VYW156" s="18"/>
      <c r="VYX156" s="1"/>
      <c r="VZA156" s="1"/>
      <c r="VZE156" s="18"/>
      <c r="VZF156" s="1"/>
      <c r="VZI156" s="1"/>
      <c r="VZM156" s="18"/>
      <c r="VZN156" s="1"/>
      <c r="VZQ156" s="1"/>
      <c r="VZU156" s="18"/>
      <c r="VZV156" s="1"/>
      <c r="VZY156" s="1"/>
      <c r="WAC156" s="18"/>
      <c r="WAD156" s="1"/>
      <c r="WAG156" s="1"/>
      <c r="WAK156" s="18"/>
      <c r="WAL156" s="1"/>
      <c r="WAO156" s="1"/>
      <c r="WAS156" s="18"/>
      <c r="WAT156" s="1"/>
      <c r="WAW156" s="1"/>
      <c r="WBA156" s="18"/>
      <c r="WBB156" s="1"/>
      <c r="WBE156" s="1"/>
      <c r="WBI156" s="18"/>
      <c r="WBJ156" s="1"/>
      <c r="WBM156" s="1"/>
      <c r="WBQ156" s="18"/>
      <c r="WBR156" s="1"/>
      <c r="WBU156" s="1"/>
      <c r="WBY156" s="18"/>
      <c r="WBZ156" s="1"/>
      <c r="WCC156" s="1"/>
      <c r="WCG156" s="18"/>
      <c r="WCH156" s="1"/>
      <c r="WCK156" s="1"/>
      <c r="WCO156" s="18"/>
      <c r="WCP156" s="1"/>
      <c r="WCS156" s="1"/>
      <c r="WCW156" s="18"/>
      <c r="WCX156" s="1"/>
      <c r="WDA156" s="1"/>
      <c r="WDE156" s="18"/>
      <c r="WDF156" s="1"/>
      <c r="WDI156" s="1"/>
      <c r="WDM156" s="18"/>
      <c r="WDN156" s="1"/>
      <c r="WDQ156" s="1"/>
      <c r="WDU156" s="18"/>
      <c r="WDV156" s="1"/>
      <c r="WDY156" s="1"/>
      <c r="WEC156" s="18"/>
      <c r="WED156" s="1"/>
      <c r="WEG156" s="1"/>
      <c r="WEK156" s="18"/>
      <c r="WEL156" s="1"/>
      <c r="WEO156" s="1"/>
      <c r="WES156" s="18"/>
      <c r="WET156" s="1"/>
      <c r="WEW156" s="1"/>
      <c r="WFA156" s="18"/>
      <c r="WFB156" s="1"/>
      <c r="WFE156" s="1"/>
      <c r="WFI156" s="18"/>
      <c r="WFJ156" s="1"/>
      <c r="WFM156" s="1"/>
      <c r="WFQ156" s="18"/>
      <c r="WFR156" s="1"/>
      <c r="WFU156" s="1"/>
      <c r="WFY156" s="18"/>
      <c r="WFZ156" s="1"/>
      <c r="WGC156" s="1"/>
      <c r="WGG156" s="18"/>
      <c r="WGH156" s="1"/>
      <c r="WGK156" s="1"/>
      <c r="WGO156" s="18"/>
      <c r="WGP156" s="1"/>
      <c r="WGS156" s="1"/>
      <c r="WGW156" s="18"/>
      <c r="WGX156" s="1"/>
      <c r="WHA156" s="1"/>
      <c r="WHE156" s="18"/>
      <c r="WHF156" s="1"/>
      <c r="WHI156" s="1"/>
      <c r="WHM156" s="18"/>
      <c r="WHN156" s="1"/>
      <c r="WHQ156" s="1"/>
      <c r="WHU156" s="18"/>
      <c r="WHV156" s="1"/>
      <c r="WHY156" s="1"/>
      <c r="WIC156" s="18"/>
      <c r="WID156" s="1"/>
      <c r="WIG156" s="1"/>
      <c r="WIK156" s="18"/>
      <c r="WIL156" s="1"/>
      <c r="WIO156" s="1"/>
      <c r="WIS156" s="18"/>
      <c r="WIT156" s="1"/>
      <c r="WIW156" s="1"/>
      <c r="WJA156" s="18"/>
      <c r="WJB156" s="1"/>
      <c r="WJE156" s="1"/>
      <c r="WJI156" s="18"/>
      <c r="WJJ156" s="1"/>
      <c r="WJM156" s="1"/>
      <c r="WJQ156" s="18"/>
      <c r="WJR156" s="1"/>
      <c r="WJU156" s="1"/>
      <c r="WJY156" s="18"/>
      <c r="WJZ156" s="1"/>
      <c r="WKC156" s="1"/>
      <c r="WKG156" s="18"/>
      <c r="WKH156" s="1"/>
      <c r="WKK156" s="1"/>
      <c r="WKO156" s="18"/>
      <c r="WKP156" s="1"/>
      <c r="WKS156" s="1"/>
      <c r="WKW156" s="18"/>
      <c r="WKX156" s="1"/>
      <c r="WLA156" s="1"/>
      <c r="WLE156" s="18"/>
      <c r="WLF156" s="1"/>
      <c r="WLI156" s="1"/>
      <c r="WLM156" s="18"/>
      <c r="WLN156" s="1"/>
      <c r="WLQ156" s="1"/>
      <c r="WLU156" s="18"/>
      <c r="WLV156" s="1"/>
      <c r="WLY156" s="1"/>
      <c r="WMC156" s="18"/>
      <c r="WMD156" s="1"/>
      <c r="WMG156" s="1"/>
      <c r="WMK156" s="18"/>
      <c r="WML156" s="1"/>
      <c r="WMO156" s="1"/>
      <c r="WMS156" s="18"/>
      <c r="WMT156" s="1"/>
      <c r="WMW156" s="1"/>
      <c r="WNA156" s="18"/>
      <c r="WNB156" s="1"/>
      <c r="WNE156" s="1"/>
      <c r="WNI156" s="18"/>
      <c r="WNJ156" s="1"/>
      <c r="WNM156" s="1"/>
      <c r="WNQ156" s="18"/>
      <c r="WNR156" s="1"/>
      <c r="WNU156" s="1"/>
      <c r="WNY156" s="18"/>
      <c r="WNZ156" s="1"/>
      <c r="WOC156" s="1"/>
      <c r="WOG156" s="18"/>
      <c r="WOH156" s="1"/>
      <c r="WOK156" s="1"/>
      <c r="WOO156" s="18"/>
      <c r="WOP156" s="1"/>
      <c r="WOS156" s="1"/>
      <c r="WOW156" s="18"/>
      <c r="WOX156" s="1"/>
      <c r="WPA156" s="1"/>
      <c r="WPE156" s="18"/>
      <c r="WPF156" s="1"/>
      <c r="WPI156" s="1"/>
      <c r="WPM156" s="18"/>
      <c r="WPN156" s="1"/>
      <c r="WPQ156" s="1"/>
      <c r="WPU156" s="18"/>
      <c r="WPV156" s="1"/>
      <c r="WPY156" s="1"/>
      <c r="WQC156" s="18"/>
      <c r="WQD156" s="1"/>
      <c r="WQG156" s="1"/>
      <c r="WQK156" s="18"/>
      <c r="WQL156" s="1"/>
      <c r="WQO156" s="1"/>
      <c r="WQS156" s="18"/>
      <c r="WQT156" s="1"/>
      <c r="WQW156" s="1"/>
      <c r="WRA156" s="18"/>
      <c r="WRB156" s="1"/>
      <c r="WRE156" s="1"/>
      <c r="WRI156" s="18"/>
      <c r="WRJ156" s="1"/>
      <c r="WRM156" s="1"/>
      <c r="WRQ156" s="18"/>
      <c r="WRR156" s="1"/>
      <c r="WRU156" s="1"/>
      <c r="WRY156" s="18"/>
      <c r="WRZ156" s="1"/>
      <c r="WSC156" s="1"/>
      <c r="WSG156" s="18"/>
      <c r="WSH156" s="1"/>
      <c r="WSK156" s="1"/>
      <c r="WSO156" s="18"/>
      <c r="WSP156" s="1"/>
      <c r="WSS156" s="1"/>
      <c r="WSW156" s="18"/>
      <c r="WSX156" s="1"/>
      <c r="WTA156" s="1"/>
      <c r="WTE156" s="18"/>
      <c r="WTF156" s="1"/>
      <c r="WTI156" s="1"/>
      <c r="WTM156" s="18"/>
      <c r="WTN156" s="1"/>
      <c r="WTQ156" s="1"/>
      <c r="WTU156" s="18"/>
      <c r="WTV156" s="1"/>
      <c r="WTY156" s="1"/>
      <c r="WUC156" s="18"/>
      <c r="WUD156" s="1"/>
      <c r="WUG156" s="1"/>
      <c r="WUK156" s="18"/>
      <c r="WUL156" s="1"/>
      <c r="WUO156" s="1"/>
      <c r="WUS156" s="18"/>
      <c r="WUT156" s="1"/>
      <c r="WUW156" s="1"/>
      <c r="WVA156" s="18"/>
      <c r="WVB156" s="1"/>
      <c r="WVE156" s="1"/>
      <c r="WVI156" s="18"/>
      <c r="WVJ156" s="1"/>
      <c r="WVM156" s="1"/>
      <c r="WVQ156" s="18"/>
      <c r="WVR156" s="1"/>
      <c r="WVU156" s="1"/>
      <c r="WVY156" s="18"/>
      <c r="WVZ156" s="1"/>
      <c r="WWC156" s="1"/>
      <c r="WWG156" s="18"/>
      <c r="WWH156" s="1"/>
      <c r="WWK156" s="1"/>
      <c r="WWO156" s="18"/>
      <c r="WWP156" s="1"/>
      <c r="WWS156" s="1"/>
      <c r="WWW156" s="18"/>
      <c r="WWX156" s="1"/>
      <c r="WXA156" s="1"/>
      <c r="WXE156" s="18"/>
      <c r="WXF156" s="1"/>
      <c r="WXI156" s="1"/>
      <c r="WXM156" s="18"/>
      <c r="WXN156" s="1"/>
      <c r="WXQ156" s="1"/>
      <c r="WXU156" s="18"/>
      <c r="WXV156" s="1"/>
      <c r="WXY156" s="1"/>
      <c r="WYC156" s="18"/>
      <c r="WYD156" s="1"/>
      <c r="WYG156" s="1"/>
      <c r="WYK156" s="18"/>
      <c r="WYL156" s="1"/>
      <c r="WYO156" s="1"/>
      <c r="WYS156" s="18"/>
      <c r="WYT156" s="1"/>
      <c r="WYW156" s="1"/>
      <c r="WZA156" s="18"/>
      <c r="WZB156" s="1"/>
      <c r="WZE156" s="1"/>
      <c r="WZI156" s="18"/>
      <c r="WZJ156" s="1"/>
      <c r="WZM156" s="1"/>
      <c r="WZQ156" s="18"/>
      <c r="WZR156" s="1"/>
      <c r="WZU156" s="1"/>
      <c r="WZY156" s="18"/>
      <c r="WZZ156" s="1"/>
      <c r="XAC156" s="1"/>
      <c r="XAG156" s="18"/>
      <c r="XAH156" s="1"/>
      <c r="XAK156" s="1"/>
      <c r="XAO156" s="18"/>
      <c r="XAP156" s="1"/>
      <c r="XAS156" s="1"/>
      <c r="XAW156" s="18"/>
      <c r="XAX156" s="1"/>
      <c r="XBA156" s="1"/>
      <c r="XBE156" s="18"/>
      <c r="XBF156" s="1"/>
      <c r="XBI156" s="1"/>
      <c r="XBM156" s="18"/>
      <c r="XBN156" s="1"/>
      <c r="XBQ156" s="1"/>
      <c r="XBU156" s="18"/>
      <c r="XBV156" s="1"/>
      <c r="XBY156" s="1"/>
      <c r="XCC156" s="18"/>
      <c r="XCD156" s="1"/>
      <c r="XCG156" s="1"/>
      <c r="XCK156" s="18"/>
      <c r="XCL156" s="1"/>
      <c r="XCO156" s="1"/>
      <c r="XCS156" s="18"/>
      <c r="XCT156" s="1"/>
      <c r="XCW156" s="1"/>
      <c r="XDA156" s="18"/>
      <c r="XDB156" s="1"/>
      <c r="XDE156" s="1"/>
      <c r="XDI156" s="18"/>
      <c r="XDJ156" s="1"/>
      <c r="XDM156" s="1"/>
      <c r="XDQ156" s="18"/>
      <c r="XDR156" s="1"/>
      <c r="XDU156" s="1"/>
      <c r="XDY156" s="18"/>
      <c r="XDZ156" s="1"/>
      <c r="XEC156" s="1"/>
      <c r="XEG156" s="18"/>
      <c r="XEH156" s="1"/>
      <c r="XEK156" s="1"/>
      <c r="XEO156" s="18"/>
      <c r="XEP156" s="1"/>
      <c r="XES156" s="1"/>
      <c r="XEW156" s="18"/>
      <c r="XEX156" s="1"/>
      <c r="XFA156" s="1"/>
    </row>
    <row r="157" spans="1:1021 1025:2045 2049:3069 3073:4093 4097:5117 5121:6141 6145:7165 7169:8189 8193:9213 9217:10237 10241:11261 11265:12285 12289:13309 13313:14333 14337:15357 15361:16381">
      <c r="A157" s="18">
        <v>10327</v>
      </c>
      <c r="B157" s="1"/>
      <c r="C157"/>
      <c r="D157"/>
      <c r="E157" s="1"/>
      <c r="F157"/>
      <c r="G157"/>
      <c r="H157"/>
      <c r="I157" s="18"/>
      <c r="J157" s="1"/>
      <c r="K157"/>
      <c r="M157" s="1"/>
      <c r="Q157" s="18"/>
      <c r="R157" s="1"/>
      <c r="U157" s="1"/>
      <c r="Y157" s="18"/>
      <c r="Z157" s="1"/>
      <c r="AC157" s="1"/>
      <c r="AG157" s="18"/>
      <c r="AH157" s="1"/>
      <c r="AK157" s="1"/>
      <c r="AO157" s="18"/>
      <c r="AP157" s="1"/>
      <c r="AS157" s="1"/>
      <c r="AW157" s="18"/>
      <c r="AX157" s="1"/>
      <c r="BA157" s="1"/>
      <c r="BE157" s="18"/>
      <c r="BF157" s="1"/>
      <c r="BI157" s="1"/>
      <c r="BM157" s="18"/>
      <c r="BN157" s="1"/>
      <c r="BQ157" s="1"/>
      <c r="BU157" s="18"/>
      <c r="BV157" s="1"/>
      <c r="BY157" s="1"/>
      <c r="CC157" s="18"/>
      <c r="CD157" s="1"/>
      <c r="CG157" s="1"/>
      <c r="CK157" s="18"/>
      <c r="CL157" s="1"/>
      <c r="CO157" s="1"/>
      <c r="CS157" s="18"/>
      <c r="CT157" s="1"/>
      <c r="CW157" s="1"/>
      <c r="DA157" s="18"/>
      <c r="DB157" s="1"/>
      <c r="DE157" s="1"/>
      <c r="DI157" s="18"/>
      <c r="DJ157" s="1"/>
      <c r="DM157" s="1"/>
      <c r="DQ157" s="18"/>
      <c r="DR157" s="1"/>
      <c r="DU157" s="1"/>
      <c r="DY157" s="18"/>
      <c r="DZ157" s="1"/>
      <c r="EC157" s="1"/>
      <c r="EG157" s="18"/>
      <c r="EH157" s="1"/>
      <c r="EK157" s="1"/>
      <c r="EO157" s="18"/>
      <c r="EP157" s="1"/>
      <c r="ES157" s="1"/>
      <c r="EW157" s="18"/>
      <c r="EX157" s="1"/>
      <c r="FA157" s="1"/>
      <c r="FE157" s="18"/>
      <c r="FF157" s="1"/>
      <c r="FI157" s="1"/>
      <c r="FM157" s="18"/>
      <c r="FN157" s="1"/>
      <c r="FQ157" s="1"/>
      <c r="FU157" s="18"/>
      <c r="FV157" s="1"/>
      <c r="FY157" s="1"/>
      <c r="GC157" s="18"/>
      <c r="GD157" s="1"/>
      <c r="GG157" s="1"/>
      <c r="GK157" s="18"/>
      <c r="GL157" s="1"/>
      <c r="GO157" s="1"/>
      <c r="GS157" s="18"/>
      <c r="GT157" s="1"/>
      <c r="GW157" s="1"/>
      <c r="HA157" s="18"/>
      <c r="HB157" s="1"/>
      <c r="HE157" s="1"/>
      <c r="HI157" s="18"/>
      <c r="HJ157" s="1"/>
      <c r="HM157" s="1"/>
      <c r="HQ157" s="18"/>
      <c r="HR157" s="1"/>
      <c r="HU157" s="1"/>
      <c r="HY157" s="18"/>
      <c r="HZ157" s="1"/>
      <c r="IC157" s="1"/>
      <c r="IG157" s="18"/>
      <c r="IH157" s="1"/>
      <c r="IK157" s="1"/>
      <c r="IO157" s="18"/>
      <c r="IP157" s="1"/>
      <c r="IS157" s="1"/>
      <c r="IW157" s="18"/>
      <c r="IX157" s="1"/>
      <c r="JA157" s="1"/>
      <c r="JE157" s="18"/>
      <c r="JF157" s="1"/>
      <c r="JI157" s="1"/>
      <c r="JM157" s="18"/>
      <c r="JN157" s="1"/>
      <c r="JQ157" s="1"/>
      <c r="JU157" s="18"/>
      <c r="JV157" s="1"/>
      <c r="JY157" s="1"/>
      <c r="KC157" s="18"/>
      <c r="KD157" s="1"/>
      <c r="KG157" s="1"/>
      <c r="KK157" s="18"/>
      <c r="KL157" s="1"/>
      <c r="KO157" s="1"/>
      <c r="KS157" s="18"/>
      <c r="KT157" s="1"/>
      <c r="KW157" s="1"/>
      <c r="LA157" s="18"/>
      <c r="LB157" s="1"/>
      <c r="LE157" s="1"/>
      <c r="LI157" s="18"/>
      <c r="LJ157" s="1"/>
      <c r="LM157" s="1"/>
      <c r="LQ157" s="18"/>
      <c r="LR157" s="1"/>
      <c r="LU157" s="1"/>
      <c r="LY157" s="18"/>
      <c r="LZ157" s="1"/>
      <c r="MC157" s="1"/>
      <c r="MG157" s="18"/>
      <c r="MH157" s="1"/>
      <c r="MK157" s="1"/>
      <c r="MO157" s="18"/>
      <c r="MP157" s="1"/>
      <c r="MS157" s="1"/>
      <c r="MW157" s="18"/>
      <c r="MX157" s="1"/>
      <c r="NA157" s="1"/>
      <c r="NE157" s="18"/>
      <c r="NF157" s="1"/>
      <c r="NI157" s="1"/>
      <c r="NM157" s="18"/>
      <c r="NN157" s="1"/>
      <c r="NQ157" s="1"/>
      <c r="NU157" s="18"/>
      <c r="NV157" s="1"/>
      <c r="NY157" s="1"/>
      <c r="OC157" s="18"/>
      <c r="OD157" s="1"/>
      <c r="OG157" s="1"/>
      <c r="OK157" s="18"/>
      <c r="OL157" s="1"/>
      <c r="OO157" s="1"/>
      <c r="OS157" s="18"/>
      <c r="OT157" s="1"/>
      <c r="OW157" s="1"/>
      <c r="PA157" s="18"/>
      <c r="PB157" s="1"/>
      <c r="PE157" s="1"/>
      <c r="PI157" s="18"/>
      <c r="PJ157" s="1"/>
      <c r="PM157" s="1"/>
      <c r="PQ157" s="18"/>
      <c r="PR157" s="1"/>
      <c r="PU157" s="1"/>
      <c r="PY157" s="18"/>
      <c r="PZ157" s="1"/>
      <c r="QC157" s="1"/>
      <c r="QG157" s="18"/>
      <c r="QH157" s="1"/>
      <c r="QK157" s="1"/>
      <c r="QO157" s="18"/>
      <c r="QP157" s="1"/>
      <c r="QS157" s="1"/>
      <c r="QW157" s="18"/>
      <c r="QX157" s="1"/>
      <c r="RA157" s="1"/>
      <c r="RE157" s="18"/>
      <c r="RF157" s="1"/>
      <c r="RI157" s="1"/>
      <c r="RM157" s="18"/>
      <c r="RN157" s="1"/>
      <c r="RQ157" s="1"/>
      <c r="RU157" s="18"/>
      <c r="RV157" s="1"/>
      <c r="RY157" s="1"/>
      <c r="SC157" s="18"/>
      <c r="SD157" s="1"/>
      <c r="SG157" s="1"/>
      <c r="SK157" s="18"/>
      <c r="SL157" s="1"/>
      <c r="SO157" s="1"/>
      <c r="SS157" s="18"/>
      <c r="ST157" s="1"/>
      <c r="SW157" s="1"/>
      <c r="TA157" s="18"/>
      <c r="TB157" s="1"/>
      <c r="TE157" s="1"/>
      <c r="TI157" s="18"/>
      <c r="TJ157" s="1"/>
      <c r="TM157" s="1"/>
      <c r="TQ157" s="18"/>
      <c r="TR157" s="1"/>
      <c r="TU157" s="1"/>
      <c r="TY157" s="18"/>
      <c r="TZ157" s="1"/>
      <c r="UC157" s="1"/>
      <c r="UG157" s="18"/>
      <c r="UH157" s="1"/>
      <c r="UK157" s="1"/>
      <c r="UO157" s="18"/>
      <c r="UP157" s="1"/>
      <c r="US157" s="1"/>
      <c r="UW157" s="18"/>
      <c r="UX157" s="1"/>
      <c r="VA157" s="1"/>
      <c r="VE157" s="18"/>
      <c r="VF157" s="1"/>
      <c r="VI157" s="1"/>
      <c r="VM157" s="18"/>
      <c r="VN157" s="1"/>
      <c r="VQ157" s="1"/>
      <c r="VU157" s="18"/>
      <c r="VV157" s="1"/>
      <c r="VY157" s="1"/>
      <c r="WC157" s="18"/>
      <c r="WD157" s="1"/>
      <c r="WG157" s="1"/>
      <c r="WK157" s="18"/>
      <c r="WL157" s="1"/>
      <c r="WO157" s="1"/>
      <c r="WS157" s="18"/>
      <c r="WT157" s="1"/>
      <c r="WW157" s="1"/>
      <c r="XA157" s="18"/>
      <c r="XB157" s="1"/>
      <c r="XE157" s="1"/>
      <c r="XI157" s="18"/>
      <c r="XJ157" s="1"/>
      <c r="XM157" s="1"/>
      <c r="XQ157" s="18"/>
      <c r="XR157" s="1"/>
      <c r="XU157" s="1"/>
      <c r="XY157" s="18"/>
      <c r="XZ157" s="1"/>
      <c r="YC157" s="1"/>
      <c r="YG157" s="18"/>
      <c r="YH157" s="1"/>
      <c r="YK157" s="1"/>
      <c r="YO157" s="18"/>
      <c r="YP157" s="1"/>
      <c r="YS157" s="1"/>
      <c r="YW157" s="18"/>
      <c r="YX157" s="1"/>
      <c r="ZA157" s="1"/>
      <c r="ZE157" s="18"/>
      <c r="ZF157" s="1"/>
      <c r="ZI157" s="1"/>
      <c r="ZM157" s="18"/>
      <c r="ZN157" s="1"/>
      <c r="ZQ157" s="1"/>
      <c r="ZU157" s="18"/>
      <c r="ZV157" s="1"/>
      <c r="ZY157" s="1"/>
      <c r="AAC157" s="18"/>
      <c r="AAD157" s="1"/>
      <c r="AAG157" s="1"/>
      <c r="AAK157" s="18"/>
      <c r="AAL157" s="1"/>
      <c r="AAO157" s="1"/>
      <c r="AAS157" s="18"/>
      <c r="AAT157" s="1"/>
      <c r="AAW157" s="1"/>
      <c r="ABA157" s="18"/>
      <c r="ABB157" s="1"/>
      <c r="ABE157" s="1"/>
      <c r="ABI157" s="18"/>
      <c r="ABJ157" s="1"/>
      <c r="ABM157" s="1"/>
      <c r="ABQ157" s="18"/>
      <c r="ABR157" s="1"/>
      <c r="ABU157" s="1"/>
      <c r="ABY157" s="18"/>
      <c r="ABZ157" s="1"/>
      <c r="ACC157" s="1"/>
      <c r="ACG157" s="18"/>
      <c r="ACH157" s="1"/>
      <c r="ACK157" s="1"/>
      <c r="ACO157" s="18"/>
      <c r="ACP157" s="1"/>
      <c r="ACS157" s="1"/>
      <c r="ACW157" s="18"/>
      <c r="ACX157" s="1"/>
      <c r="ADA157" s="1"/>
      <c r="ADE157" s="18"/>
      <c r="ADF157" s="1"/>
      <c r="ADI157" s="1"/>
      <c r="ADM157" s="18"/>
      <c r="ADN157" s="1"/>
      <c r="ADQ157" s="1"/>
      <c r="ADU157" s="18"/>
      <c r="ADV157" s="1"/>
      <c r="ADY157" s="1"/>
      <c r="AEC157" s="18"/>
      <c r="AED157" s="1"/>
      <c r="AEG157" s="1"/>
      <c r="AEK157" s="18"/>
      <c r="AEL157" s="1"/>
      <c r="AEO157" s="1"/>
      <c r="AES157" s="18"/>
      <c r="AET157" s="1"/>
      <c r="AEW157" s="1"/>
      <c r="AFA157" s="18"/>
      <c r="AFB157" s="1"/>
      <c r="AFE157" s="1"/>
      <c r="AFI157" s="18"/>
      <c r="AFJ157" s="1"/>
      <c r="AFM157" s="1"/>
      <c r="AFQ157" s="18"/>
      <c r="AFR157" s="1"/>
      <c r="AFU157" s="1"/>
      <c r="AFY157" s="18"/>
      <c r="AFZ157" s="1"/>
      <c r="AGC157" s="1"/>
      <c r="AGG157" s="18"/>
      <c r="AGH157" s="1"/>
      <c r="AGK157" s="1"/>
      <c r="AGO157" s="18"/>
      <c r="AGP157" s="1"/>
      <c r="AGS157" s="1"/>
      <c r="AGW157" s="18"/>
      <c r="AGX157" s="1"/>
      <c r="AHA157" s="1"/>
      <c r="AHE157" s="18"/>
      <c r="AHF157" s="1"/>
      <c r="AHI157" s="1"/>
      <c r="AHM157" s="18"/>
      <c r="AHN157" s="1"/>
      <c r="AHQ157" s="1"/>
      <c r="AHU157" s="18"/>
      <c r="AHV157" s="1"/>
      <c r="AHY157" s="1"/>
      <c r="AIC157" s="18"/>
      <c r="AID157" s="1"/>
      <c r="AIG157" s="1"/>
      <c r="AIK157" s="18"/>
      <c r="AIL157" s="1"/>
      <c r="AIO157" s="1"/>
      <c r="AIS157" s="18"/>
      <c r="AIT157" s="1"/>
      <c r="AIW157" s="1"/>
      <c r="AJA157" s="18"/>
      <c r="AJB157" s="1"/>
      <c r="AJE157" s="1"/>
      <c r="AJI157" s="18"/>
      <c r="AJJ157" s="1"/>
      <c r="AJM157" s="1"/>
      <c r="AJQ157" s="18"/>
      <c r="AJR157" s="1"/>
      <c r="AJU157" s="1"/>
      <c r="AJY157" s="18"/>
      <c r="AJZ157" s="1"/>
      <c r="AKC157" s="1"/>
      <c r="AKG157" s="18"/>
      <c r="AKH157" s="1"/>
      <c r="AKK157" s="1"/>
      <c r="AKO157" s="18"/>
      <c r="AKP157" s="1"/>
      <c r="AKS157" s="1"/>
      <c r="AKW157" s="18"/>
      <c r="AKX157" s="1"/>
      <c r="ALA157" s="1"/>
      <c r="ALE157" s="18"/>
      <c r="ALF157" s="1"/>
      <c r="ALI157" s="1"/>
      <c r="ALM157" s="18"/>
      <c r="ALN157" s="1"/>
      <c r="ALQ157" s="1"/>
      <c r="ALU157" s="18"/>
      <c r="ALV157" s="1"/>
      <c r="ALY157" s="1"/>
      <c r="AMC157" s="18"/>
      <c r="AMD157" s="1"/>
      <c r="AMG157" s="1"/>
      <c r="AMK157" s="18"/>
      <c r="AML157" s="1"/>
      <c r="AMO157" s="1"/>
      <c r="AMS157" s="18"/>
      <c r="AMT157" s="1"/>
      <c r="AMW157" s="1"/>
      <c r="ANA157" s="18"/>
      <c r="ANB157" s="1"/>
      <c r="ANE157" s="1"/>
      <c r="ANI157" s="18"/>
      <c r="ANJ157" s="1"/>
      <c r="ANM157" s="1"/>
      <c r="ANQ157" s="18"/>
      <c r="ANR157" s="1"/>
      <c r="ANU157" s="1"/>
      <c r="ANY157" s="18"/>
      <c r="ANZ157" s="1"/>
      <c r="AOC157" s="1"/>
      <c r="AOG157" s="18"/>
      <c r="AOH157" s="1"/>
      <c r="AOK157" s="1"/>
      <c r="AOO157" s="18"/>
      <c r="AOP157" s="1"/>
      <c r="AOS157" s="1"/>
      <c r="AOW157" s="18"/>
      <c r="AOX157" s="1"/>
      <c r="APA157" s="1"/>
      <c r="APE157" s="18"/>
      <c r="APF157" s="1"/>
      <c r="API157" s="1"/>
      <c r="APM157" s="18"/>
      <c r="APN157" s="1"/>
      <c r="APQ157" s="1"/>
      <c r="APU157" s="18"/>
      <c r="APV157" s="1"/>
      <c r="APY157" s="1"/>
      <c r="AQC157" s="18"/>
      <c r="AQD157" s="1"/>
      <c r="AQG157" s="1"/>
      <c r="AQK157" s="18"/>
      <c r="AQL157" s="1"/>
      <c r="AQO157" s="1"/>
      <c r="AQS157" s="18"/>
      <c r="AQT157" s="1"/>
      <c r="AQW157" s="1"/>
      <c r="ARA157" s="18"/>
      <c r="ARB157" s="1"/>
      <c r="ARE157" s="1"/>
      <c r="ARI157" s="18"/>
      <c r="ARJ157" s="1"/>
      <c r="ARM157" s="1"/>
      <c r="ARQ157" s="18"/>
      <c r="ARR157" s="1"/>
      <c r="ARU157" s="1"/>
      <c r="ARY157" s="18"/>
      <c r="ARZ157" s="1"/>
      <c r="ASC157" s="1"/>
      <c r="ASG157" s="18"/>
      <c r="ASH157" s="1"/>
      <c r="ASK157" s="1"/>
      <c r="ASO157" s="18"/>
      <c r="ASP157" s="1"/>
      <c r="ASS157" s="1"/>
      <c r="ASW157" s="18"/>
      <c r="ASX157" s="1"/>
      <c r="ATA157" s="1"/>
      <c r="ATE157" s="18"/>
      <c r="ATF157" s="1"/>
      <c r="ATI157" s="1"/>
      <c r="ATM157" s="18"/>
      <c r="ATN157" s="1"/>
      <c r="ATQ157" s="1"/>
      <c r="ATU157" s="18"/>
      <c r="ATV157" s="1"/>
      <c r="ATY157" s="1"/>
      <c r="AUC157" s="18"/>
      <c r="AUD157" s="1"/>
      <c r="AUG157" s="1"/>
      <c r="AUK157" s="18"/>
      <c r="AUL157" s="1"/>
      <c r="AUO157" s="1"/>
      <c r="AUS157" s="18"/>
      <c r="AUT157" s="1"/>
      <c r="AUW157" s="1"/>
      <c r="AVA157" s="18"/>
      <c r="AVB157" s="1"/>
      <c r="AVE157" s="1"/>
      <c r="AVI157" s="18"/>
      <c r="AVJ157" s="1"/>
      <c r="AVM157" s="1"/>
      <c r="AVQ157" s="18"/>
      <c r="AVR157" s="1"/>
      <c r="AVU157" s="1"/>
      <c r="AVY157" s="18"/>
      <c r="AVZ157" s="1"/>
      <c r="AWC157" s="1"/>
      <c r="AWG157" s="18"/>
      <c r="AWH157" s="1"/>
      <c r="AWK157" s="1"/>
      <c r="AWO157" s="18"/>
      <c r="AWP157" s="1"/>
      <c r="AWS157" s="1"/>
      <c r="AWW157" s="18"/>
      <c r="AWX157" s="1"/>
      <c r="AXA157" s="1"/>
      <c r="AXE157" s="18"/>
      <c r="AXF157" s="1"/>
      <c r="AXI157" s="1"/>
      <c r="AXM157" s="18"/>
      <c r="AXN157" s="1"/>
      <c r="AXQ157" s="1"/>
      <c r="AXU157" s="18"/>
      <c r="AXV157" s="1"/>
      <c r="AXY157" s="1"/>
      <c r="AYC157" s="18"/>
      <c r="AYD157" s="1"/>
      <c r="AYG157" s="1"/>
      <c r="AYK157" s="18"/>
      <c r="AYL157" s="1"/>
      <c r="AYO157" s="1"/>
      <c r="AYS157" s="18"/>
      <c r="AYT157" s="1"/>
      <c r="AYW157" s="1"/>
      <c r="AZA157" s="18"/>
      <c r="AZB157" s="1"/>
      <c r="AZE157" s="1"/>
      <c r="AZI157" s="18"/>
      <c r="AZJ157" s="1"/>
      <c r="AZM157" s="1"/>
      <c r="AZQ157" s="18"/>
      <c r="AZR157" s="1"/>
      <c r="AZU157" s="1"/>
      <c r="AZY157" s="18"/>
      <c r="AZZ157" s="1"/>
      <c r="BAC157" s="1"/>
      <c r="BAG157" s="18"/>
      <c r="BAH157" s="1"/>
      <c r="BAK157" s="1"/>
      <c r="BAO157" s="18"/>
      <c r="BAP157" s="1"/>
      <c r="BAS157" s="1"/>
      <c r="BAW157" s="18"/>
      <c r="BAX157" s="1"/>
      <c r="BBA157" s="1"/>
      <c r="BBE157" s="18"/>
      <c r="BBF157" s="1"/>
      <c r="BBI157" s="1"/>
      <c r="BBM157" s="18"/>
      <c r="BBN157" s="1"/>
      <c r="BBQ157" s="1"/>
      <c r="BBU157" s="18"/>
      <c r="BBV157" s="1"/>
      <c r="BBY157" s="1"/>
      <c r="BCC157" s="18"/>
      <c r="BCD157" s="1"/>
      <c r="BCG157" s="1"/>
      <c r="BCK157" s="18"/>
      <c r="BCL157" s="1"/>
      <c r="BCO157" s="1"/>
      <c r="BCS157" s="18"/>
      <c r="BCT157" s="1"/>
      <c r="BCW157" s="1"/>
      <c r="BDA157" s="18"/>
      <c r="BDB157" s="1"/>
      <c r="BDE157" s="1"/>
      <c r="BDI157" s="18"/>
      <c r="BDJ157" s="1"/>
      <c r="BDM157" s="1"/>
      <c r="BDQ157" s="18"/>
      <c r="BDR157" s="1"/>
      <c r="BDU157" s="1"/>
      <c r="BDY157" s="18"/>
      <c r="BDZ157" s="1"/>
      <c r="BEC157" s="1"/>
      <c r="BEG157" s="18"/>
      <c r="BEH157" s="1"/>
      <c r="BEK157" s="1"/>
      <c r="BEO157" s="18"/>
      <c r="BEP157" s="1"/>
      <c r="BES157" s="1"/>
      <c r="BEW157" s="18"/>
      <c r="BEX157" s="1"/>
      <c r="BFA157" s="1"/>
      <c r="BFE157" s="18"/>
      <c r="BFF157" s="1"/>
      <c r="BFI157" s="1"/>
      <c r="BFM157" s="18"/>
      <c r="BFN157" s="1"/>
      <c r="BFQ157" s="1"/>
      <c r="BFU157" s="18"/>
      <c r="BFV157" s="1"/>
      <c r="BFY157" s="1"/>
      <c r="BGC157" s="18"/>
      <c r="BGD157" s="1"/>
      <c r="BGG157" s="1"/>
      <c r="BGK157" s="18"/>
      <c r="BGL157" s="1"/>
      <c r="BGO157" s="1"/>
      <c r="BGS157" s="18"/>
      <c r="BGT157" s="1"/>
      <c r="BGW157" s="1"/>
      <c r="BHA157" s="18"/>
      <c r="BHB157" s="1"/>
      <c r="BHE157" s="1"/>
      <c r="BHI157" s="18"/>
      <c r="BHJ157" s="1"/>
      <c r="BHM157" s="1"/>
      <c r="BHQ157" s="18"/>
      <c r="BHR157" s="1"/>
      <c r="BHU157" s="1"/>
      <c r="BHY157" s="18"/>
      <c r="BHZ157" s="1"/>
      <c r="BIC157" s="1"/>
      <c r="BIG157" s="18"/>
      <c r="BIH157" s="1"/>
      <c r="BIK157" s="1"/>
      <c r="BIO157" s="18"/>
      <c r="BIP157" s="1"/>
      <c r="BIS157" s="1"/>
      <c r="BIW157" s="18"/>
      <c r="BIX157" s="1"/>
      <c r="BJA157" s="1"/>
      <c r="BJE157" s="18"/>
      <c r="BJF157" s="1"/>
      <c r="BJI157" s="1"/>
      <c r="BJM157" s="18"/>
      <c r="BJN157" s="1"/>
      <c r="BJQ157" s="1"/>
      <c r="BJU157" s="18"/>
      <c r="BJV157" s="1"/>
      <c r="BJY157" s="1"/>
      <c r="BKC157" s="18"/>
      <c r="BKD157" s="1"/>
      <c r="BKG157" s="1"/>
      <c r="BKK157" s="18"/>
      <c r="BKL157" s="1"/>
      <c r="BKO157" s="1"/>
      <c r="BKS157" s="18"/>
      <c r="BKT157" s="1"/>
      <c r="BKW157" s="1"/>
      <c r="BLA157" s="18"/>
      <c r="BLB157" s="1"/>
      <c r="BLE157" s="1"/>
      <c r="BLI157" s="18"/>
      <c r="BLJ157" s="1"/>
      <c r="BLM157" s="1"/>
      <c r="BLQ157" s="18"/>
      <c r="BLR157" s="1"/>
      <c r="BLU157" s="1"/>
      <c r="BLY157" s="18"/>
      <c r="BLZ157" s="1"/>
      <c r="BMC157" s="1"/>
      <c r="BMG157" s="18"/>
      <c r="BMH157" s="1"/>
      <c r="BMK157" s="1"/>
      <c r="BMO157" s="18"/>
      <c r="BMP157" s="1"/>
      <c r="BMS157" s="1"/>
      <c r="BMW157" s="18"/>
      <c r="BMX157" s="1"/>
      <c r="BNA157" s="1"/>
      <c r="BNE157" s="18"/>
      <c r="BNF157" s="1"/>
      <c r="BNI157" s="1"/>
      <c r="BNM157" s="18"/>
      <c r="BNN157" s="1"/>
      <c r="BNQ157" s="1"/>
      <c r="BNU157" s="18"/>
      <c r="BNV157" s="1"/>
      <c r="BNY157" s="1"/>
      <c r="BOC157" s="18"/>
      <c r="BOD157" s="1"/>
      <c r="BOG157" s="1"/>
      <c r="BOK157" s="18"/>
      <c r="BOL157" s="1"/>
      <c r="BOO157" s="1"/>
      <c r="BOS157" s="18"/>
      <c r="BOT157" s="1"/>
      <c r="BOW157" s="1"/>
      <c r="BPA157" s="18"/>
      <c r="BPB157" s="1"/>
      <c r="BPE157" s="1"/>
      <c r="BPI157" s="18"/>
      <c r="BPJ157" s="1"/>
      <c r="BPM157" s="1"/>
      <c r="BPQ157" s="18"/>
      <c r="BPR157" s="1"/>
      <c r="BPU157" s="1"/>
      <c r="BPY157" s="18"/>
      <c r="BPZ157" s="1"/>
      <c r="BQC157" s="1"/>
      <c r="BQG157" s="18"/>
      <c r="BQH157" s="1"/>
      <c r="BQK157" s="1"/>
      <c r="BQO157" s="18"/>
      <c r="BQP157" s="1"/>
      <c r="BQS157" s="1"/>
      <c r="BQW157" s="18"/>
      <c r="BQX157" s="1"/>
      <c r="BRA157" s="1"/>
      <c r="BRE157" s="18"/>
      <c r="BRF157" s="1"/>
      <c r="BRI157" s="1"/>
      <c r="BRM157" s="18"/>
      <c r="BRN157" s="1"/>
      <c r="BRQ157" s="1"/>
      <c r="BRU157" s="18"/>
      <c r="BRV157" s="1"/>
      <c r="BRY157" s="1"/>
      <c r="BSC157" s="18"/>
      <c r="BSD157" s="1"/>
      <c r="BSG157" s="1"/>
      <c r="BSK157" s="18"/>
      <c r="BSL157" s="1"/>
      <c r="BSO157" s="1"/>
      <c r="BSS157" s="18"/>
      <c r="BST157" s="1"/>
      <c r="BSW157" s="1"/>
      <c r="BTA157" s="18"/>
      <c r="BTB157" s="1"/>
      <c r="BTE157" s="1"/>
      <c r="BTI157" s="18"/>
      <c r="BTJ157" s="1"/>
      <c r="BTM157" s="1"/>
      <c r="BTQ157" s="18"/>
      <c r="BTR157" s="1"/>
      <c r="BTU157" s="1"/>
      <c r="BTY157" s="18"/>
      <c r="BTZ157" s="1"/>
      <c r="BUC157" s="1"/>
      <c r="BUG157" s="18"/>
      <c r="BUH157" s="1"/>
      <c r="BUK157" s="1"/>
      <c r="BUO157" s="18"/>
      <c r="BUP157" s="1"/>
      <c r="BUS157" s="1"/>
      <c r="BUW157" s="18"/>
      <c r="BUX157" s="1"/>
      <c r="BVA157" s="1"/>
      <c r="BVE157" s="18"/>
      <c r="BVF157" s="1"/>
      <c r="BVI157" s="1"/>
      <c r="BVM157" s="18"/>
      <c r="BVN157" s="1"/>
      <c r="BVQ157" s="1"/>
      <c r="BVU157" s="18"/>
      <c r="BVV157" s="1"/>
      <c r="BVY157" s="1"/>
      <c r="BWC157" s="18"/>
      <c r="BWD157" s="1"/>
      <c r="BWG157" s="1"/>
      <c r="BWK157" s="18"/>
      <c r="BWL157" s="1"/>
      <c r="BWO157" s="1"/>
      <c r="BWS157" s="18"/>
      <c r="BWT157" s="1"/>
      <c r="BWW157" s="1"/>
      <c r="BXA157" s="18"/>
      <c r="BXB157" s="1"/>
      <c r="BXE157" s="1"/>
      <c r="BXI157" s="18"/>
      <c r="BXJ157" s="1"/>
      <c r="BXM157" s="1"/>
      <c r="BXQ157" s="18"/>
      <c r="BXR157" s="1"/>
      <c r="BXU157" s="1"/>
      <c r="BXY157" s="18"/>
      <c r="BXZ157" s="1"/>
      <c r="BYC157" s="1"/>
      <c r="BYG157" s="18"/>
      <c r="BYH157" s="1"/>
      <c r="BYK157" s="1"/>
      <c r="BYO157" s="18"/>
      <c r="BYP157" s="1"/>
      <c r="BYS157" s="1"/>
      <c r="BYW157" s="18"/>
      <c r="BYX157" s="1"/>
      <c r="BZA157" s="1"/>
      <c r="BZE157" s="18"/>
      <c r="BZF157" s="1"/>
      <c r="BZI157" s="1"/>
      <c r="BZM157" s="18"/>
      <c r="BZN157" s="1"/>
      <c r="BZQ157" s="1"/>
      <c r="BZU157" s="18"/>
      <c r="BZV157" s="1"/>
      <c r="BZY157" s="1"/>
      <c r="CAC157" s="18"/>
      <c r="CAD157" s="1"/>
      <c r="CAG157" s="1"/>
      <c r="CAK157" s="18"/>
      <c r="CAL157" s="1"/>
      <c r="CAO157" s="1"/>
      <c r="CAS157" s="18"/>
      <c r="CAT157" s="1"/>
      <c r="CAW157" s="1"/>
      <c r="CBA157" s="18"/>
      <c r="CBB157" s="1"/>
      <c r="CBE157" s="1"/>
      <c r="CBI157" s="18"/>
      <c r="CBJ157" s="1"/>
      <c r="CBM157" s="1"/>
      <c r="CBQ157" s="18"/>
      <c r="CBR157" s="1"/>
      <c r="CBU157" s="1"/>
      <c r="CBY157" s="18"/>
      <c r="CBZ157" s="1"/>
      <c r="CCC157" s="1"/>
      <c r="CCG157" s="18"/>
      <c r="CCH157" s="1"/>
      <c r="CCK157" s="1"/>
      <c r="CCO157" s="18"/>
      <c r="CCP157" s="1"/>
      <c r="CCS157" s="1"/>
      <c r="CCW157" s="18"/>
      <c r="CCX157" s="1"/>
      <c r="CDA157" s="1"/>
      <c r="CDE157" s="18"/>
      <c r="CDF157" s="1"/>
      <c r="CDI157" s="1"/>
      <c r="CDM157" s="18"/>
      <c r="CDN157" s="1"/>
      <c r="CDQ157" s="1"/>
      <c r="CDU157" s="18"/>
      <c r="CDV157" s="1"/>
      <c r="CDY157" s="1"/>
      <c r="CEC157" s="18"/>
      <c r="CED157" s="1"/>
      <c r="CEG157" s="1"/>
      <c r="CEK157" s="18"/>
      <c r="CEL157" s="1"/>
      <c r="CEO157" s="1"/>
      <c r="CES157" s="18"/>
      <c r="CET157" s="1"/>
      <c r="CEW157" s="1"/>
      <c r="CFA157" s="18"/>
      <c r="CFB157" s="1"/>
      <c r="CFE157" s="1"/>
      <c r="CFI157" s="18"/>
      <c r="CFJ157" s="1"/>
      <c r="CFM157" s="1"/>
      <c r="CFQ157" s="18"/>
      <c r="CFR157" s="1"/>
      <c r="CFU157" s="1"/>
      <c r="CFY157" s="18"/>
      <c r="CFZ157" s="1"/>
      <c r="CGC157" s="1"/>
      <c r="CGG157" s="18"/>
      <c r="CGH157" s="1"/>
      <c r="CGK157" s="1"/>
      <c r="CGO157" s="18"/>
      <c r="CGP157" s="1"/>
      <c r="CGS157" s="1"/>
      <c r="CGW157" s="18"/>
      <c r="CGX157" s="1"/>
      <c r="CHA157" s="1"/>
      <c r="CHE157" s="18"/>
      <c r="CHF157" s="1"/>
      <c r="CHI157" s="1"/>
      <c r="CHM157" s="18"/>
      <c r="CHN157" s="1"/>
      <c r="CHQ157" s="1"/>
      <c r="CHU157" s="18"/>
      <c r="CHV157" s="1"/>
      <c r="CHY157" s="1"/>
      <c r="CIC157" s="18"/>
      <c r="CID157" s="1"/>
      <c r="CIG157" s="1"/>
      <c r="CIK157" s="18"/>
      <c r="CIL157" s="1"/>
      <c r="CIO157" s="1"/>
      <c r="CIS157" s="18"/>
      <c r="CIT157" s="1"/>
      <c r="CIW157" s="1"/>
      <c r="CJA157" s="18"/>
      <c r="CJB157" s="1"/>
      <c r="CJE157" s="1"/>
      <c r="CJI157" s="18"/>
      <c r="CJJ157" s="1"/>
      <c r="CJM157" s="1"/>
      <c r="CJQ157" s="18"/>
      <c r="CJR157" s="1"/>
      <c r="CJU157" s="1"/>
      <c r="CJY157" s="18"/>
      <c r="CJZ157" s="1"/>
      <c r="CKC157" s="1"/>
      <c r="CKG157" s="18"/>
      <c r="CKH157" s="1"/>
      <c r="CKK157" s="1"/>
      <c r="CKO157" s="18"/>
      <c r="CKP157" s="1"/>
      <c r="CKS157" s="1"/>
      <c r="CKW157" s="18"/>
      <c r="CKX157" s="1"/>
      <c r="CLA157" s="1"/>
      <c r="CLE157" s="18"/>
      <c r="CLF157" s="1"/>
      <c r="CLI157" s="1"/>
      <c r="CLM157" s="18"/>
      <c r="CLN157" s="1"/>
      <c r="CLQ157" s="1"/>
      <c r="CLU157" s="18"/>
      <c r="CLV157" s="1"/>
      <c r="CLY157" s="1"/>
      <c r="CMC157" s="18"/>
      <c r="CMD157" s="1"/>
      <c r="CMG157" s="1"/>
      <c r="CMK157" s="18"/>
      <c r="CML157" s="1"/>
      <c r="CMO157" s="1"/>
      <c r="CMS157" s="18"/>
      <c r="CMT157" s="1"/>
      <c r="CMW157" s="1"/>
      <c r="CNA157" s="18"/>
      <c r="CNB157" s="1"/>
      <c r="CNE157" s="1"/>
      <c r="CNI157" s="18"/>
      <c r="CNJ157" s="1"/>
      <c r="CNM157" s="1"/>
      <c r="CNQ157" s="18"/>
      <c r="CNR157" s="1"/>
      <c r="CNU157" s="1"/>
      <c r="CNY157" s="18"/>
      <c r="CNZ157" s="1"/>
      <c r="COC157" s="1"/>
      <c r="COG157" s="18"/>
      <c r="COH157" s="1"/>
      <c r="COK157" s="1"/>
      <c r="COO157" s="18"/>
      <c r="COP157" s="1"/>
      <c r="COS157" s="1"/>
      <c r="COW157" s="18"/>
      <c r="COX157" s="1"/>
      <c r="CPA157" s="1"/>
      <c r="CPE157" s="18"/>
      <c r="CPF157" s="1"/>
      <c r="CPI157" s="1"/>
      <c r="CPM157" s="18"/>
      <c r="CPN157" s="1"/>
      <c r="CPQ157" s="1"/>
      <c r="CPU157" s="18"/>
      <c r="CPV157" s="1"/>
      <c r="CPY157" s="1"/>
      <c r="CQC157" s="18"/>
      <c r="CQD157" s="1"/>
      <c r="CQG157" s="1"/>
      <c r="CQK157" s="18"/>
      <c r="CQL157" s="1"/>
      <c r="CQO157" s="1"/>
      <c r="CQS157" s="18"/>
      <c r="CQT157" s="1"/>
      <c r="CQW157" s="1"/>
      <c r="CRA157" s="18"/>
      <c r="CRB157" s="1"/>
      <c r="CRE157" s="1"/>
      <c r="CRI157" s="18"/>
      <c r="CRJ157" s="1"/>
      <c r="CRM157" s="1"/>
      <c r="CRQ157" s="18"/>
      <c r="CRR157" s="1"/>
      <c r="CRU157" s="1"/>
      <c r="CRY157" s="18"/>
      <c r="CRZ157" s="1"/>
      <c r="CSC157" s="1"/>
      <c r="CSG157" s="18"/>
      <c r="CSH157" s="1"/>
      <c r="CSK157" s="1"/>
      <c r="CSO157" s="18"/>
      <c r="CSP157" s="1"/>
      <c r="CSS157" s="1"/>
      <c r="CSW157" s="18"/>
      <c r="CSX157" s="1"/>
      <c r="CTA157" s="1"/>
      <c r="CTE157" s="18"/>
      <c r="CTF157" s="1"/>
      <c r="CTI157" s="1"/>
      <c r="CTM157" s="18"/>
      <c r="CTN157" s="1"/>
      <c r="CTQ157" s="1"/>
      <c r="CTU157" s="18"/>
      <c r="CTV157" s="1"/>
      <c r="CTY157" s="1"/>
      <c r="CUC157" s="18"/>
      <c r="CUD157" s="1"/>
      <c r="CUG157" s="1"/>
      <c r="CUK157" s="18"/>
      <c r="CUL157" s="1"/>
      <c r="CUO157" s="1"/>
      <c r="CUS157" s="18"/>
      <c r="CUT157" s="1"/>
      <c r="CUW157" s="1"/>
      <c r="CVA157" s="18"/>
      <c r="CVB157" s="1"/>
      <c r="CVE157" s="1"/>
      <c r="CVI157" s="18"/>
      <c r="CVJ157" s="1"/>
      <c r="CVM157" s="1"/>
      <c r="CVQ157" s="18"/>
      <c r="CVR157" s="1"/>
      <c r="CVU157" s="1"/>
      <c r="CVY157" s="18"/>
      <c r="CVZ157" s="1"/>
      <c r="CWC157" s="1"/>
      <c r="CWG157" s="18"/>
      <c r="CWH157" s="1"/>
      <c r="CWK157" s="1"/>
      <c r="CWO157" s="18"/>
      <c r="CWP157" s="1"/>
      <c r="CWS157" s="1"/>
      <c r="CWW157" s="18"/>
      <c r="CWX157" s="1"/>
      <c r="CXA157" s="1"/>
      <c r="CXE157" s="18"/>
      <c r="CXF157" s="1"/>
      <c r="CXI157" s="1"/>
      <c r="CXM157" s="18"/>
      <c r="CXN157" s="1"/>
      <c r="CXQ157" s="1"/>
      <c r="CXU157" s="18"/>
      <c r="CXV157" s="1"/>
      <c r="CXY157" s="1"/>
      <c r="CYC157" s="18"/>
      <c r="CYD157" s="1"/>
      <c r="CYG157" s="1"/>
      <c r="CYK157" s="18"/>
      <c r="CYL157" s="1"/>
      <c r="CYO157" s="1"/>
      <c r="CYS157" s="18"/>
      <c r="CYT157" s="1"/>
      <c r="CYW157" s="1"/>
      <c r="CZA157" s="18"/>
      <c r="CZB157" s="1"/>
      <c r="CZE157" s="1"/>
      <c r="CZI157" s="18"/>
      <c r="CZJ157" s="1"/>
      <c r="CZM157" s="1"/>
      <c r="CZQ157" s="18"/>
      <c r="CZR157" s="1"/>
      <c r="CZU157" s="1"/>
      <c r="CZY157" s="18"/>
      <c r="CZZ157" s="1"/>
      <c r="DAC157" s="1"/>
      <c r="DAG157" s="18"/>
      <c r="DAH157" s="1"/>
      <c r="DAK157" s="1"/>
      <c r="DAO157" s="18"/>
      <c r="DAP157" s="1"/>
      <c r="DAS157" s="1"/>
      <c r="DAW157" s="18"/>
      <c r="DAX157" s="1"/>
      <c r="DBA157" s="1"/>
      <c r="DBE157" s="18"/>
      <c r="DBF157" s="1"/>
      <c r="DBI157" s="1"/>
      <c r="DBM157" s="18"/>
      <c r="DBN157" s="1"/>
      <c r="DBQ157" s="1"/>
      <c r="DBU157" s="18"/>
      <c r="DBV157" s="1"/>
      <c r="DBY157" s="1"/>
      <c r="DCC157" s="18"/>
      <c r="DCD157" s="1"/>
      <c r="DCG157" s="1"/>
      <c r="DCK157" s="18"/>
      <c r="DCL157" s="1"/>
      <c r="DCO157" s="1"/>
      <c r="DCS157" s="18"/>
      <c r="DCT157" s="1"/>
      <c r="DCW157" s="1"/>
      <c r="DDA157" s="18"/>
      <c r="DDB157" s="1"/>
      <c r="DDE157" s="1"/>
      <c r="DDI157" s="18"/>
      <c r="DDJ157" s="1"/>
      <c r="DDM157" s="1"/>
      <c r="DDQ157" s="18"/>
      <c r="DDR157" s="1"/>
      <c r="DDU157" s="1"/>
      <c r="DDY157" s="18"/>
      <c r="DDZ157" s="1"/>
      <c r="DEC157" s="1"/>
      <c r="DEG157" s="18"/>
      <c r="DEH157" s="1"/>
      <c r="DEK157" s="1"/>
      <c r="DEO157" s="18"/>
      <c r="DEP157" s="1"/>
      <c r="DES157" s="1"/>
      <c r="DEW157" s="18"/>
      <c r="DEX157" s="1"/>
      <c r="DFA157" s="1"/>
      <c r="DFE157" s="18"/>
      <c r="DFF157" s="1"/>
      <c r="DFI157" s="1"/>
      <c r="DFM157" s="18"/>
      <c r="DFN157" s="1"/>
      <c r="DFQ157" s="1"/>
      <c r="DFU157" s="18"/>
      <c r="DFV157" s="1"/>
      <c r="DFY157" s="1"/>
      <c r="DGC157" s="18"/>
      <c r="DGD157" s="1"/>
      <c r="DGG157" s="1"/>
      <c r="DGK157" s="18"/>
      <c r="DGL157" s="1"/>
      <c r="DGO157" s="1"/>
      <c r="DGS157" s="18"/>
      <c r="DGT157" s="1"/>
      <c r="DGW157" s="1"/>
      <c r="DHA157" s="18"/>
      <c r="DHB157" s="1"/>
      <c r="DHE157" s="1"/>
      <c r="DHI157" s="18"/>
      <c r="DHJ157" s="1"/>
      <c r="DHM157" s="1"/>
      <c r="DHQ157" s="18"/>
      <c r="DHR157" s="1"/>
      <c r="DHU157" s="1"/>
      <c r="DHY157" s="18"/>
      <c r="DHZ157" s="1"/>
      <c r="DIC157" s="1"/>
      <c r="DIG157" s="18"/>
      <c r="DIH157" s="1"/>
      <c r="DIK157" s="1"/>
      <c r="DIO157" s="18"/>
      <c r="DIP157" s="1"/>
      <c r="DIS157" s="1"/>
      <c r="DIW157" s="18"/>
      <c r="DIX157" s="1"/>
      <c r="DJA157" s="1"/>
      <c r="DJE157" s="18"/>
      <c r="DJF157" s="1"/>
      <c r="DJI157" s="1"/>
      <c r="DJM157" s="18"/>
      <c r="DJN157" s="1"/>
      <c r="DJQ157" s="1"/>
      <c r="DJU157" s="18"/>
      <c r="DJV157" s="1"/>
      <c r="DJY157" s="1"/>
      <c r="DKC157" s="18"/>
      <c r="DKD157" s="1"/>
      <c r="DKG157" s="1"/>
      <c r="DKK157" s="18"/>
      <c r="DKL157" s="1"/>
      <c r="DKO157" s="1"/>
      <c r="DKS157" s="18"/>
      <c r="DKT157" s="1"/>
      <c r="DKW157" s="1"/>
      <c r="DLA157" s="18"/>
      <c r="DLB157" s="1"/>
      <c r="DLE157" s="1"/>
      <c r="DLI157" s="18"/>
      <c r="DLJ157" s="1"/>
      <c r="DLM157" s="1"/>
      <c r="DLQ157" s="18"/>
      <c r="DLR157" s="1"/>
      <c r="DLU157" s="1"/>
      <c r="DLY157" s="18"/>
      <c r="DLZ157" s="1"/>
      <c r="DMC157" s="1"/>
      <c r="DMG157" s="18"/>
      <c r="DMH157" s="1"/>
      <c r="DMK157" s="1"/>
      <c r="DMO157" s="18"/>
      <c r="DMP157" s="1"/>
      <c r="DMS157" s="1"/>
      <c r="DMW157" s="18"/>
      <c r="DMX157" s="1"/>
      <c r="DNA157" s="1"/>
      <c r="DNE157" s="18"/>
      <c r="DNF157" s="1"/>
      <c r="DNI157" s="1"/>
      <c r="DNM157" s="18"/>
      <c r="DNN157" s="1"/>
      <c r="DNQ157" s="1"/>
      <c r="DNU157" s="18"/>
      <c r="DNV157" s="1"/>
      <c r="DNY157" s="1"/>
      <c r="DOC157" s="18"/>
      <c r="DOD157" s="1"/>
      <c r="DOG157" s="1"/>
      <c r="DOK157" s="18"/>
      <c r="DOL157" s="1"/>
      <c r="DOO157" s="1"/>
      <c r="DOS157" s="18"/>
      <c r="DOT157" s="1"/>
      <c r="DOW157" s="1"/>
      <c r="DPA157" s="18"/>
      <c r="DPB157" s="1"/>
      <c r="DPE157" s="1"/>
      <c r="DPI157" s="18"/>
      <c r="DPJ157" s="1"/>
      <c r="DPM157" s="1"/>
      <c r="DPQ157" s="18"/>
      <c r="DPR157" s="1"/>
      <c r="DPU157" s="1"/>
      <c r="DPY157" s="18"/>
      <c r="DPZ157" s="1"/>
      <c r="DQC157" s="1"/>
      <c r="DQG157" s="18"/>
      <c r="DQH157" s="1"/>
      <c r="DQK157" s="1"/>
      <c r="DQO157" s="18"/>
      <c r="DQP157" s="1"/>
      <c r="DQS157" s="1"/>
      <c r="DQW157" s="18"/>
      <c r="DQX157" s="1"/>
      <c r="DRA157" s="1"/>
      <c r="DRE157" s="18"/>
      <c r="DRF157" s="1"/>
      <c r="DRI157" s="1"/>
      <c r="DRM157" s="18"/>
      <c r="DRN157" s="1"/>
      <c r="DRQ157" s="1"/>
      <c r="DRU157" s="18"/>
      <c r="DRV157" s="1"/>
      <c r="DRY157" s="1"/>
      <c r="DSC157" s="18"/>
      <c r="DSD157" s="1"/>
      <c r="DSG157" s="1"/>
      <c r="DSK157" s="18"/>
      <c r="DSL157" s="1"/>
      <c r="DSO157" s="1"/>
      <c r="DSS157" s="18"/>
      <c r="DST157" s="1"/>
      <c r="DSW157" s="1"/>
      <c r="DTA157" s="18"/>
      <c r="DTB157" s="1"/>
      <c r="DTE157" s="1"/>
      <c r="DTI157" s="18"/>
      <c r="DTJ157" s="1"/>
      <c r="DTM157" s="1"/>
      <c r="DTQ157" s="18"/>
      <c r="DTR157" s="1"/>
      <c r="DTU157" s="1"/>
      <c r="DTY157" s="18"/>
      <c r="DTZ157" s="1"/>
      <c r="DUC157" s="1"/>
      <c r="DUG157" s="18"/>
      <c r="DUH157" s="1"/>
      <c r="DUK157" s="1"/>
      <c r="DUO157" s="18"/>
      <c r="DUP157" s="1"/>
      <c r="DUS157" s="1"/>
      <c r="DUW157" s="18"/>
      <c r="DUX157" s="1"/>
      <c r="DVA157" s="1"/>
      <c r="DVE157" s="18"/>
      <c r="DVF157" s="1"/>
      <c r="DVI157" s="1"/>
      <c r="DVM157" s="18"/>
      <c r="DVN157" s="1"/>
      <c r="DVQ157" s="1"/>
      <c r="DVU157" s="18"/>
      <c r="DVV157" s="1"/>
      <c r="DVY157" s="1"/>
      <c r="DWC157" s="18"/>
      <c r="DWD157" s="1"/>
      <c r="DWG157" s="1"/>
      <c r="DWK157" s="18"/>
      <c r="DWL157" s="1"/>
      <c r="DWO157" s="1"/>
      <c r="DWS157" s="18"/>
      <c r="DWT157" s="1"/>
      <c r="DWW157" s="1"/>
      <c r="DXA157" s="18"/>
      <c r="DXB157" s="1"/>
      <c r="DXE157" s="1"/>
      <c r="DXI157" s="18"/>
      <c r="DXJ157" s="1"/>
      <c r="DXM157" s="1"/>
      <c r="DXQ157" s="18"/>
      <c r="DXR157" s="1"/>
      <c r="DXU157" s="1"/>
      <c r="DXY157" s="18"/>
      <c r="DXZ157" s="1"/>
      <c r="DYC157" s="1"/>
      <c r="DYG157" s="18"/>
      <c r="DYH157" s="1"/>
      <c r="DYK157" s="1"/>
      <c r="DYO157" s="18"/>
      <c r="DYP157" s="1"/>
      <c r="DYS157" s="1"/>
      <c r="DYW157" s="18"/>
      <c r="DYX157" s="1"/>
      <c r="DZA157" s="1"/>
      <c r="DZE157" s="18"/>
      <c r="DZF157" s="1"/>
      <c r="DZI157" s="1"/>
      <c r="DZM157" s="18"/>
      <c r="DZN157" s="1"/>
      <c r="DZQ157" s="1"/>
      <c r="DZU157" s="18"/>
      <c r="DZV157" s="1"/>
      <c r="DZY157" s="1"/>
      <c r="EAC157" s="18"/>
      <c r="EAD157" s="1"/>
      <c r="EAG157" s="1"/>
      <c r="EAK157" s="18"/>
      <c r="EAL157" s="1"/>
      <c r="EAO157" s="1"/>
      <c r="EAS157" s="18"/>
      <c r="EAT157" s="1"/>
      <c r="EAW157" s="1"/>
      <c r="EBA157" s="18"/>
      <c r="EBB157" s="1"/>
      <c r="EBE157" s="1"/>
      <c r="EBI157" s="18"/>
      <c r="EBJ157" s="1"/>
      <c r="EBM157" s="1"/>
      <c r="EBQ157" s="18"/>
      <c r="EBR157" s="1"/>
      <c r="EBU157" s="1"/>
      <c r="EBY157" s="18"/>
      <c r="EBZ157" s="1"/>
      <c r="ECC157" s="1"/>
      <c r="ECG157" s="18"/>
      <c r="ECH157" s="1"/>
      <c r="ECK157" s="1"/>
      <c r="ECO157" s="18"/>
      <c r="ECP157" s="1"/>
      <c r="ECS157" s="1"/>
      <c r="ECW157" s="18"/>
      <c r="ECX157" s="1"/>
      <c r="EDA157" s="1"/>
      <c r="EDE157" s="18"/>
      <c r="EDF157" s="1"/>
      <c r="EDI157" s="1"/>
      <c r="EDM157" s="18"/>
      <c r="EDN157" s="1"/>
      <c r="EDQ157" s="1"/>
      <c r="EDU157" s="18"/>
      <c r="EDV157" s="1"/>
      <c r="EDY157" s="1"/>
      <c r="EEC157" s="18"/>
      <c r="EED157" s="1"/>
      <c r="EEG157" s="1"/>
      <c r="EEK157" s="18"/>
      <c r="EEL157" s="1"/>
      <c r="EEO157" s="1"/>
      <c r="EES157" s="18"/>
      <c r="EET157" s="1"/>
      <c r="EEW157" s="1"/>
      <c r="EFA157" s="18"/>
      <c r="EFB157" s="1"/>
      <c r="EFE157" s="1"/>
      <c r="EFI157" s="18"/>
      <c r="EFJ157" s="1"/>
      <c r="EFM157" s="1"/>
      <c r="EFQ157" s="18"/>
      <c r="EFR157" s="1"/>
      <c r="EFU157" s="1"/>
      <c r="EFY157" s="18"/>
      <c r="EFZ157" s="1"/>
      <c r="EGC157" s="1"/>
      <c r="EGG157" s="18"/>
      <c r="EGH157" s="1"/>
      <c r="EGK157" s="1"/>
      <c r="EGO157" s="18"/>
      <c r="EGP157" s="1"/>
      <c r="EGS157" s="1"/>
      <c r="EGW157" s="18"/>
      <c r="EGX157" s="1"/>
      <c r="EHA157" s="1"/>
      <c r="EHE157" s="18"/>
      <c r="EHF157" s="1"/>
      <c r="EHI157" s="1"/>
      <c r="EHM157" s="18"/>
      <c r="EHN157" s="1"/>
      <c r="EHQ157" s="1"/>
      <c r="EHU157" s="18"/>
      <c r="EHV157" s="1"/>
      <c r="EHY157" s="1"/>
      <c r="EIC157" s="18"/>
      <c r="EID157" s="1"/>
      <c r="EIG157" s="1"/>
      <c r="EIK157" s="18"/>
      <c r="EIL157" s="1"/>
      <c r="EIO157" s="1"/>
      <c r="EIS157" s="18"/>
      <c r="EIT157" s="1"/>
      <c r="EIW157" s="1"/>
      <c r="EJA157" s="18"/>
      <c r="EJB157" s="1"/>
      <c r="EJE157" s="1"/>
      <c r="EJI157" s="18"/>
      <c r="EJJ157" s="1"/>
      <c r="EJM157" s="1"/>
      <c r="EJQ157" s="18"/>
      <c r="EJR157" s="1"/>
      <c r="EJU157" s="1"/>
      <c r="EJY157" s="18"/>
      <c r="EJZ157" s="1"/>
      <c r="EKC157" s="1"/>
      <c r="EKG157" s="18"/>
      <c r="EKH157" s="1"/>
      <c r="EKK157" s="1"/>
      <c r="EKO157" s="18"/>
      <c r="EKP157" s="1"/>
      <c r="EKS157" s="1"/>
      <c r="EKW157" s="18"/>
      <c r="EKX157" s="1"/>
      <c r="ELA157" s="1"/>
      <c r="ELE157" s="18"/>
      <c r="ELF157" s="1"/>
      <c r="ELI157" s="1"/>
      <c r="ELM157" s="18"/>
      <c r="ELN157" s="1"/>
      <c r="ELQ157" s="1"/>
      <c r="ELU157" s="18"/>
      <c r="ELV157" s="1"/>
      <c r="ELY157" s="1"/>
      <c r="EMC157" s="18"/>
      <c r="EMD157" s="1"/>
      <c r="EMG157" s="1"/>
      <c r="EMK157" s="18"/>
      <c r="EML157" s="1"/>
      <c r="EMO157" s="1"/>
      <c r="EMS157" s="18"/>
      <c r="EMT157" s="1"/>
      <c r="EMW157" s="1"/>
      <c r="ENA157" s="18"/>
      <c r="ENB157" s="1"/>
      <c r="ENE157" s="1"/>
      <c r="ENI157" s="18"/>
      <c r="ENJ157" s="1"/>
      <c r="ENM157" s="1"/>
      <c r="ENQ157" s="18"/>
      <c r="ENR157" s="1"/>
      <c r="ENU157" s="1"/>
      <c r="ENY157" s="18"/>
      <c r="ENZ157" s="1"/>
      <c r="EOC157" s="1"/>
      <c r="EOG157" s="18"/>
      <c r="EOH157" s="1"/>
      <c r="EOK157" s="1"/>
      <c r="EOO157" s="18"/>
      <c r="EOP157" s="1"/>
      <c r="EOS157" s="1"/>
      <c r="EOW157" s="18"/>
      <c r="EOX157" s="1"/>
      <c r="EPA157" s="1"/>
      <c r="EPE157" s="18"/>
      <c r="EPF157" s="1"/>
      <c r="EPI157" s="1"/>
      <c r="EPM157" s="18"/>
      <c r="EPN157" s="1"/>
      <c r="EPQ157" s="1"/>
      <c r="EPU157" s="18"/>
      <c r="EPV157" s="1"/>
      <c r="EPY157" s="1"/>
      <c r="EQC157" s="18"/>
      <c r="EQD157" s="1"/>
      <c r="EQG157" s="1"/>
      <c r="EQK157" s="18"/>
      <c r="EQL157" s="1"/>
      <c r="EQO157" s="1"/>
      <c r="EQS157" s="18"/>
      <c r="EQT157" s="1"/>
      <c r="EQW157" s="1"/>
      <c r="ERA157" s="18"/>
      <c r="ERB157" s="1"/>
      <c r="ERE157" s="1"/>
      <c r="ERI157" s="18"/>
      <c r="ERJ157" s="1"/>
      <c r="ERM157" s="1"/>
      <c r="ERQ157" s="18"/>
      <c r="ERR157" s="1"/>
      <c r="ERU157" s="1"/>
      <c r="ERY157" s="18"/>
      <c r="ERZ157" s="1"/>
      <c r="ESC157" s="1"/>
      <c r="ESG157" s="18"/>
      <c r="ESH157" s="1"/>
      <c r="ESK157" s="1"/>
      <c r="ESO157" s="18"/>
      <c r="ESP157" s="1"/>
      <c r="ESS157" s="1"/>
      <c r="ESW157" s="18"/>
      <c r="ESX157" s="1"/>
      <c r="ETA157" s="1"/>
      <c r="ETE157" s="18"/>
      <c r="ETF157" s="1"/>
      <c r="ETI157" s="1"/>
      <c r="ETM157" s="18"/>
      <c r="ETN157" s="1"/>
      <c r="ETQ157" s="1"/>
      <c r="ETU157" s="18"/>
      <c r="ETV157" s="1"/>
      <c r="ETY157" s="1"/>
      <c r="EUC157" s="18"/>
      <c r="EUD157" s="1"/>
      <c r="EUG157" s="1"/>
      <c r="EUK157" s="18"/>
      <c r="EUL157" s="1"/>
      <c r="EUO157" s="1"/>
      <c r="EUS157" s="18"/>
      <c r="EUT157" s="1"/>
      <c r="EUW157" s="1"/>
      <c r="EVA157" s="18"/>
      <c r="EVB157" s="1"/>
      <c r="EVE157" s="1"/>
      <c r="EVI157" s="18"/>
      <c r="EVJ157" s="1"/>
      <c r="EVM157" s="1"/>
      <c r="EVQ157" s="18"/>
      <c r="EVR157" s="1"/>
      <c r="EVU157" s="1"/>
      <c r="EVY157" s="18"/>
      <c r="EVZ157" s="1"/>
      <c r="EWC157" s="1"/>
      <c r="EWG157" s="18"/>
      <c r="EWH157" s="1"/>
      <c r="EWK157" s="1"/>
      <c r="EWO157" s="18"/>
      <c r="EWP157" s="1"/>
      <c r="EWS157" s="1"/>
      <c r="EWW157" s="18"/>
      <c r="EWX157" s="1"/>
      <c r="EXA157" s="1"/>
      <c r="EXE157" s="18"/>
      <c r="EXF157" s="1"/>
      <c r="EXI157" s="1"/>
      <c r="EXM157" s="18"/>
      <c r="EXN157" s="1"/>
      <c r="EXQ157" s="1"/>
      <c r="EXU157" s="18"/>
      <c r="EXV157" s="1"/>
      <c r="EXY157" s="1"/>
      <c r="EYC157" s="18"/>
      <c r="EYD157" s="1"/>
      <c r="EYG157" s="1"/>
      <c r="EYK157" s="18"/>
      <c r="EYL157" s="1"/>
      <c r="EYO157" s="1"/>
      <c r="EYS157" s="18"/>
      <c r="EYT157" s="1"/>
      <c r="EYW157" s="1"/>
      <c r="EZA157" s="18"/>
      <c r="EZB157" s="1"/>
      <c r="EZE157" s="1"/>
      <c r="EZI157" s="18"/>
      <c r="EZJ157" s="1"/>
      <c r="EZM157" s="1"/>
      <c r="EZQ157" s="18"/>
      <c r="EZR157" s="1"/>
      <c r="EZU157" s="1"/>
      <c r="EZY157" s="18"/>
      <c r="EZZ157" s="1"/>
      <c r="FAC157" s="1"/>
      <c r="FAG157" s="18"/>
      <c r="FAH157" s="1"/>
      <c r="FAK157" s="1"/>
      <c r="FAO157" s="18"/>
      <c r="FAP157" s="1"/>
      <c r="FAS157" s="1"/>
      <c r="FAW157" s="18"/>
      <c r="FAX157" s="1"/>
      <c r="FBA157" s="1"/>
      <c r="FBE157" s="18"/>
      <c r="FBF157" s="1"/>
      <c r="FBI157" s="1"/>
      <c r="FBM157" s="18"/>
      <c r="FBN157" s="1"/>
      <c r="FBQ157" s="1"/>
      <c r="FBU157" s="18"/>
      <c r="FBV157" s="1"/>
      <c r="FBY157" s="1"/>
      <c r="FCC157" s="18"/>
      <c r="FCD157" s="1"/>
      <c r="FCG157" s="1"/>
      <c r="FCK157" s="18"/>
      <c r="FCL157" s="1"/>
      <c r="FCO157" s="1"/>
      <c r="FCS157" s="18"/>
      <c r="FCT157" s="1"/>
      <c r="FCW157" s="1"/>
      <c r="FDA157" s="18"/>
      <c r="FDB157" s="1"/>
      <c r="FDE157" s="1"/>
      <c r="FDI157" s="18"/>
      <c r="FDJ157" s="1"/>
      <c r="FDM157" s="1"/>
      <c r="FDQ157" s="18"/>
      <c r="FDR157" s="1"/>
      <c r="FDU157" s="1"/>
      <c r="FDY157" s="18"/>
      <c r="FDZ157" s="1"/>
      <c r="FEC157" s="1"/>
      <c r="FEG157" s="18"/>
      <c r="FEH157" s="1"/>
      <c r="FEK157" s="1"/>
      <c r="FEO157" s="18"/>
      <c r="FEP157" s="1"/>
      <c r="FES157" s="1"/>
      <c r="FEW157" s="18"/>
      <c r="FEX157" s="1"/>
      <c r="FFA157" s="1"/>
      <c r="FFE157" s="18"/>
      <c r="FFF157" s="1"/>
      <c r="FFI157" s="1"/>
      <c r="FFM157" s="18"/>
      <c r="FFN157" s="1"/>
      <c r="FFQ157" s="1"/>
      <c r="FFU157" s="18"/>
      <c r="FFV157" s="1"/>
      <c r="FFY157" s="1"/>
      <c r="FGC157" s="18"/>
      <c r="FGD157" s="1"/>
      <c r="FGG157" s="1"/>
      <c r="FGK157" s="18"/>
      <c r="FGL157" s="1"/>
      <c r="FGO157" s="1"/>
      <c r="FGS157" s="18"/>
      <c r="FGT157" s="1"/>
      <c r="FGW157" s="1"/>
      <c r="FHA157" s="18"/>
      <c r="FHB157" s="1"/>
      <c r="FHE157" s="1"/>
      <c r="FHI157" s="18"/>
      <c r="FHJ157" s="1"/>
      <c r="FHM157" s="1"/>
      <c r="FHQ157" s="18"/>
      <c r="FHR157" s="1"/>
      <c r="FHU157" s="1"/>
      <c r="FHY157" s="18"/>
      <c r="FHZ157" s="1"/>
      <c r="FIC157" s="1"/>
      <c r="FIG157" s="18"/>
      <c r="FIH157" s="1"/>
      <c r="FIK157" s="1"/>
      <c r="FIO157" s="18"/>
      <c r="FIP157" s="1"/>
      <c r="FIS157" s="1"/>
      <c r="FIW157" s="18"/>
      <c r="FIX157" s="1"/>
      <c r="FJA157" s="1"/>
      <c r="FJE157" s="18"/>
      <c r="FJF157" s="1"/>
      <c r="FJI157" s="1"/>
      <c r="FJM157" s="18"/>
      <c r="FJN157" s="1"/>
      <c r="FJQ157" s="1"/>
      <c r="FJU157" s="18"/>
      <c r="FJV157" s="1"/>
      <c r="FJY157" s="1"/>
      <c r="FKC157" s="18"/>
      <c r="FKD157" s="1"/>
      <c r="FKG157" s="1"/>
      <c r="FKK157" s="18"/>
      <c r="FKL157" s="1"/>
      <c r="FKO157" s="1"/>
      <c r="FKS157" s="18"/>
      <c r="FKT157" s="1"/>
      <c r="FKW157" s="1"/>
      <c r="FLA157" s="18"/>
      <c r="FLB157" s="1"/>
      <c r="FLE157" s="1"/>
      <c r="FLI157" s="18"/>
      <c r="FLJ157" s="1"/>
      <c r="FLM157" s="1"/>
      <c r="FLQ157" s="18"/>
      <c r="FLR157" s="1"/>
      <c r="FLU157" s="1"/>
      <c r="FLY157" s="18"/>
      <c r="FLZ157" s="1"/>
      <c r="FMC157" s="1"/>
      <c r="FMG157" s="18"/>
      <c r="FMH157" s="1"/>
      <c r="FMK157" s="1"/>
      <c r="FMO157" s="18"/>
      <c r="FMP157" s="1"/>
      <c r="FMS157" s="1"/>
      <c r="FMW157" s="18"/>
      <c r="FMX157" s="1"/>
      <c r="FNA157" s="1"/>
      <c r="FNE157" s="18"/>
      <c r="FNF157" s="1"/>
      <c r="FNI157" s="1"/>
      <c r="FNM157" s="18"/>
      <c r="FNN157" s="1"/>
      <c r="FNQ157" s="1"/>
      <c r="FNU157" s="18"/>
      <c r="FNV157" s="1"/>
      <c r="FNY157" s="1"/>
      <c r="FOC157" s="18"/>
      <c r="FOD157" s="1"/>
      <c r="FOG157" s="1"/>
      <c r="FOK157" s="18"/>
      <c r="FOL157" s="1"/>
      <c r="FOO157" s="1"/>
      <c r="FOS157" s="18"/>
      <c r="FOT157" s="1"/>
      <c r="FOW157" s="1"/>
      <c r="FPA157" s="18"/>
      <c r="FPB157" s="1"/>
      <c r="FPE157" s="1"/>
      <c r="FPI157" s="18"/>
      <c r="FPJ157" s="1"/>
      <c r="FPM157" s="1"/>
      <c r="FPQ157" s="18"/>
      <c r="FPR157" s="1"/>
      <c r="FPU157" s="1"/>
      <c r="FPY157" s="18"/>
      <c r="FPZ157" s="1"/>
      <c r="FQC157" s="1"/>
      <c r="FQG157" s="18"/>
      <c r="FQH157" s="1"/>
      <c r="FQK157" s="1"/>
      <c r="FQO157" s="18"/>
      <c r="FQP157" s="1"/>
      <c r="FQS157" s="1"/>
      <c r="FQW157" s="18"/>
      <c r="FQX157" s="1"/>
      <c r="FRA157" s="1"/>
      <c r="FRE157" s="18"/>
      <c r="FRF157" s="1"/>
      <c r="FRI157" s="1"/>
      <c r="FRM157" s="18"/>
      <c r="FRN157" s="1"/>
      <c r="FRQ157" s="1"/>
      <c r="FRU157" s="18"/>
      <c r="FRV157" s="1"/>
      <c r="FRY157" s="1"/>
      <c r="FSC157" s="18"/>
      <c r="FSD157" s="1"/>
      <c r="FSG157" s="1"/>
      <c r="FSK157" s="18"/>
      <c r="FSL157" s="1"/>
      <c r="FSO157" s="1"/>
      <c r="FSS157" s="18"/>
      <c r="FST157" s="1"/>
      <c r="FSW157" s="1"/>
      <c r="FTA157" s="18"/>
      <c r="FTB157" s="1"/>
      <c r="FTE157" s="1"/>
      <c r="FTI157" s="18"/>
      <c r="FTJ157" s="1"/>
      <c r="FTM157" s="1"/>
      <c r="FTQ157" s="18"/>
      <c r="FTR157" s="1"/>
      <c r="FTU157" s="1"/>
      <c r="FTY157" s="18"/>
      <c r="FTZ157" s="1"/>
      <c r="FUC157" s="1"/>
      <c r="FUG157" s="18"/>
      <c r="FUH157" s="1"/>
      <c r="FUK157" s="1"/>
      <c r="FUO157" s="18"/>
      <c r="FUP157" s="1"/>
      <c r="FUS157" s="1"/>
      <c r="FUW157" s="18"/>
      <c r="FUX157" s="1"/>
      <c r="FVA157" s="1"/>
      <c r="FVE157" s="18"/>
      <c r="FVF157" s="1"/>
      <c r="FVI157" s="1"/>
      <c r="FVM157" s="18"/>
      <c r="FVN157" s="1"/>
      <c r="FVQ157" s="1"/>
      <c r="FVU157" s="18"/>
      <c r="FVV157" s="1"/>
      <c r="FVY157" s="1"/>
      <c r="FWC157" s="18"/>
      <c r="FWD157" s="1"/>
      <c r="FWG157" s="1"/>
      <c r="FWK157" s="18"/>
      <c r="FWL157" s="1"/>
      <c r="FWO157" s="1"/>
      <c r="FWS157" s="18"/>
      <c r="FWT157" s="1"/>
      <c r="FWW157" s="1"/>
      <c r="FXA157" s="18"/>
      <c r="FXB157" s="1"/>
      <c r="FXE157" s="1"/>
      <c r="FXI157" s="18"/>
      <c r="FXJ157" s="1"/>
      <c r="FXM157" s="1"/>
      <c r="FXQ157" s="18"/>
      <c r="FXR157" s="1"/>
      <c r="FXU157" s="1"/>
      <c r="FXY157" s="18"/>
      <c r="FXZ157" s="1"/>
      <c r="FYC157" s="1"/>
      <c r="FYG157" s="18"/>
      <c r="FYH157" s="1"/>
      <c r="FYK157" s="1"/>
      <c r="FYO157" s="18"/>
      <c r="FYP157" s="1"/>
      <c r="FYS157" s="1"/>
      <c r="FYW157" s="18"/>
      <c r="FYX157" s="1"/>
      <c r="FZA157" s="1"/>
      <c r="FZE157" s="18"/>
      <c r="FZF157" s="1"/>
      <c r="FZI157" s="1"/>
      <c r="FZM157" s="18"/>
      <c r="FZN157" s="1"/>
      <c r="FZQ157" s="1"/>
      <c r="FZU157" s="18"/>
      <c r="FZV157" s="1"/>
      <c r="FZY157" s="1"/>
      <c r="GAC157" s="18"/>
      <c r="GAD157" s="1"/>
      <c r="GAG157" s="1"/>
      <c r="GAK157" s="18"/>
      <c r="GAL157" s="1"/>
      <c r="GAO157" s="1"/>
      <c r="GAS157" s="18"/>
      <c r="GAT157" s="1"/>
      <c r="GAW157" s="1"/>
      <c r="GBA157" s="18"/>
      <c r="GBB157" s="1"/>
      <c r="GBE157" s="1"/>
      <c r="GBI157" s="18"/>
      <c r="GBJ157" s="1"/>
      <c r="GBM157" s="1"/>
      <c r="GBQ157" s="18"/>
      <c r="GBR157" s="1"/>
      <c r="GBU157" s="1"/>
      <c r="GBY157" s="18"/>
      <c r="GBZ157" s="1"/>
      <c r="GCC157" s="1"/>
      <c r="GCG157" s="18"/>
      <c r="GCH157" s="1"/>
      <c r="GCK157" s="1"/>
      <c r="GCO157" s="18"/>
      <c r="GCP157" s="1"/>
      <c r="GCS157" s="1"/>
      <c r="GCW157" s="18"/>
      <c r="GCX157" s="1"/>
      <c r="GDA157" s="1"/>
      <c r="GDE157" s="18"/>
      <c r="GDF157" s="1"/>
      <c r="GDI157" s="1"/>
      <c r="GDM157" s="18"/>
      <c r="GDN157" s="1"/>
      <c r="GDQ157" s="1"/>
      <c r="GDU157" s="18"/>
      <c r="GDV157" s="1"/>
      <c r="GDY157" s="1"/>
      <c r="GEC157" s="18"/>
      <c r="GED157" s="1"/>
      <c r="GEG157" s="1"/>
      <c r="GEK157" s="18"/>
      <c r="GEL157" s="1"/>
      <c r="GEO157" s="1"/>
      <c r="GES157" s="18"/>
      <c r="GET157" s="1"/>
      <c r="GEW157" s="1"/>
      <c r="GFA157" s="18"/>
      <c r="GFB157" s="1"/>
      <c r="GFE157" s="1"/>
      <c r="GFI157" s="18"/>
      <c r="GFJ157" s="1"/>
      <c r="GFM157" s="1"/>
      <c r="GFQ157" s="18"/>
      <c r="GFR157" s="1"/>
      <c r="GFU157" s="1"/>
      <c r="GFY157" s="18"/>
      <c r="GFZ157" s="1"/>
      <c r="GGC157" s="1"/>
      <c r="GGG157" s="18"/>
      <c r="GGH157" s="1"/>
      <c r="GGK157" s="1"/>
      <c r="GGO157" s="18"/>
      <c r="GGP157" s="1"/>
      <c r="GGS157" s="1"/>
      <c r="GGW157" s="18"/>
      <c r="GGX157" s="1"/>
      <c r="GHA157" s="1"/>
      <c r="GHE157" s="18"/>
      <c r="GHF157" s="1"/>
      <c r="GHI157" s="1"/>
      <c r="GHM157" s="18"/>
      <c r="GHN157" s="1"/>
      <c r="GHQ157" s="1"/>
      <c r="GHU157" s="18"/>
      <c r="GHV157" s="1"/>
      <c r="GHY157" s="1"/>
      <c r="GIC157" s="18"/>
      <c r="GID157" s="1"/>
      <c r="GIG157" s="1"/>
      <c r="GIK157" s="18"/>
      <c r="GIL157" s="1"/>
      <c r="GIO157" s="1"/>
      <c r="GIS157" s="18"/>
      <c r="GIT157" s="1"/>
      <c r="GIW157" s="1"/>
      <c r="GJA157" s="18"/>
      <c r="GJB157" s="1"/>
      <c r="GJE157" s="1"/>
      <c r="GJI157" s="18"/>
      <c r="GJJ157" s="1"/>
      <c r="GJM157" s="1"/>
      <c r="GJQ157" s="18"/>
      <c r="GJR157" s="1"/>
      <c r="GJU157" s="1"/>
      <c r="GJY157" s="18"/>
      <c r="GJZ157" s="1"/>
      <c r="GKC157" s="1"/>
      <c r="GKG157" s="18"/>
      <c r="GKH157" s="1"/>
      <c r="GKK157" s="1"/>
      <c r="GKO157" s="18"/>
      <c r="GKP157" s="1"/>
      <c r="GKS157" s="1"/>
      <c r="GKW157" s="18"/>
      <c r="GKX157" s="1"/>
      <c r="GLA157" s="1"/>
      <c r="GLE157" s="18"/>
      <c r="GLF157" s="1"/>
      <c r="GLI157" s="1"/>
      <c r="GLM157" s="18"/>
      <c r="GLN157" s="1"/>
      <c r="GLQ157" s="1"/>
      <c r="GLU157" s="18"/>
      <c r="GLV157" s="1"/>
      <c r="GLY157" s="1"/>
      <c r="GMC157" s="18"/>
      <c r="GMD157" s="1"/>
      <c r="GMG157" s="1"/>
      <c r="GMK157" s="18"/>
      <c r="GML157" s="1"/>
      <c r="GMO157" s="1"/>
      <c r="GMS157" s="18"/>
      <c r="GMT157" s="1"/>
      <c r="GMW157" s="1"/>
      <c r="GNA157" s="18"/>
      <c r="GNB157" s="1"/>
      <c r="GNE157" s="1"/>
      <c r="GNI157" s="18"/>
      <c r="GNJ157" s="1"/>
      <c r="GNM157" s="1"/>
      <c r="GNQ157" s="18"/>
      <c r="GNR157" s="1"/>
      <c r="GNU157" s="1"/>
      <c r="GNY157" s="18"/>
      <c r="GNZ157" s="1"/>
      <c r="GOC157" s="1"/>
      <c r="GOG157" s="18"/>
      <c r="GOH157" s="1"/>
      <c r="GOK157" s="1"/>
      <c r="GOO157" s="18"/>
      <c r="GOP157" s="1"/>
      <c r="GOS157" s="1"/>
      <c r="GOW157" s="18"/>
      <c r="GOX157" s="1"/>
      <c r="GPA157" s="1"/>
      <c r="GPE157" s="18"/>
      <c r="GPF157" s="1"/>
      <c r="GPI157" s="1"/>
      <c r="GPM157" s="18"/>
      <c r="GPN157" s="1"/>
      <c r="GPQ157" s="1"/>
      <c r="GPU157" s="18"/>
      <c r="GPV157" s="1"/>
      <c r="GPY157" s="1"/>
      <c r="GQC157" s="18"/>
      <c r="GQD157" s="1"/>
      <c r="GQG157" s="1"/>
      <c r="GQK157" s="18"/>
      <c r="GQL157" s="1"/>
      <c r="GQO157" s="1"/>
      <c r="GQS157" s="18"/>
      <c r="GQT157" s="1"/>
      <c r="GQW157" s="1"/>
      <c r="GRA157" s="18"/>
      <c r="GRB157" s="1"/>
      <c r="GRE157" s="1"/>
      <c r="GRI157" s="18"/>
      <c r="GRJ157" s="1"/>
      <c r="GRM157" s="1"/>
      <c r="GRQ157" s="18"/>
      <c r="GRR157" s="1"/>
      <c r="GRU157" s="1"/>
      <c r="GRY157" s="18"/>
      <c r="GRZ157" s="1"/>
      <c r="GSC157" s="1"/>
      <c r="GSG157" s="18"/>
      <c r="GSH157" s="1"/>
      <c r="GSK157" s="1"/>
      <c r="GSO157" s="18"/>
      <c r="GSP157" s="1"/>
      <c r="GSS157" s="1"/>
      <c r="GSW157" s="18"/>
      <c r="GSX157" s="1"/>
      <c r="GTA157" s="1"/>
      <c r="GTE157" s="18"/>
      <c r="GTF157" s="1"/>
      <c r="GTI157" s="1"/>
      <c r="GTM157" s="18"/>
      <c r="GTN157" s="1"/>
      <c r="GTQ157" s="1"/>
      <c r="GTU157" s="18"/>
      <c r="GTV157" s="1"/>
      <c r="GTY157" s="1"/>
      <c r="GUC157" s="18"/>
      <c r="GUD157" s="1"/>
      <c r="GUG157" s="1"/>
      <c r="GUK157" s="18"/>
      <c r="GUL157" s="1"/>
      <c r="GUO157" s="1"/>
      <c r="GUS157" s="18"/>
      <c r="GUT157" s="1"/>
      <c r="GUW157" s="1"/>
      <c r="GVA157" s="18"/>
      <c r="GVB157" s="1"/>
      <c r="GVE157" s="1"/>
      <c r="GVI157" s="18"/>
      <c r="GVJ157" s="1"/>
      <c r="GVM157" s="1"/>
      <c r="GVQ157" s="18"/>
      <c r="GVR157" s="1"/>
      <c r="GVU157" s="1"/>
      <c r="GVY157" s="18"/>
      <c r="GVZ157" s="1"/>
      <c r="GWC157" s="1"/>
      <c r="GWG157" s="18"/>
      <c r="GWH157" s="1"/>
      <c r="GWK157" s="1"/>
      <c r="GWO157" s="18"/>
      <c r="GWP157" s="1"/>
      <c r="GWS157" s="1"/>
      <c r="GWW157" s="18"/>
      <c r="GWX157" s="1"/>
      <c r="GXA157" s="1"/>
      <c r="GXE157" s="18"/>
      <c r="GXF157" s="1"/>
      <c r="GXI157" s="1"/>
      <c r="GXM157" s="18"/>
      <c r="GXN157" s="1"/>
      <c r="GXQ157" s="1"/>
      <c r="GXU157" s="18"/>
      <c r="GXV157" s="1"/>
      <c r="GXY157" s="1"/>
      <c r="GYC157" s="18"/>
      <c r="GYD157" s="1"/>
      <c r="GYG157" s="1"/>
      <c r="GYK157" s="18"/>
      <c r="GYL157" s="1"/>
      <c r="GYO157" s="1"/>
      <c r="GYS157" s="18"/>
      <c r="GYT157" s="1"/>
      <c r="GYW157" s="1"/>
      <c r="GZA157" s="18"/>
      <c r="GZB157" s="1"/>
      <c r="GZE157" s="1"/>
      <c r="GZI157" s="18"/>
      <c r="GZJ157" s="1"/>
      <c r="GZM157" s="1"/>
      <c r="GZQ157" s="18"/>
      <c r="GZR157" s="1"/>
      <c r="GZU157" s="1"/>
      <c r="GZY157" s="18"/>
      <c r="GZZ157" s="1"/>
      <c r="HAC157" s="1"/>
      <c r="HAG157" s="18"/>
      <c r="HAH157" s="1"/>
      <c r="HAK157" s="1"/>
      <c r="HAO157" s="18"/>
      <c r="HAP157" s="1"/>
      <c r="HAS157" s="1"/>
      <c r="HAW157" s="18"/>
      <c r="HAX157" s="1"/>
      <c r="HBA157" s="1"/>
      <c r="HBE157" s="18"/>
      <c r="HBF157" s="1"/>
      <c r="HBI157" s="1"/>
      <c r="HBM157" s="18"/>
      <c r="HBN157" s="1"/>
      <c r="HBQ157" s="1"/>
      <c r="HBU157" s="18"/>
      <c r="HBV157" s="1"/>
      <c r="HBY157" s="1"/>
      <c r="HCC157" s="18"/>
      <c r="HCD157" s="1"/>
      <c r="HCG157" s="1"/>
      <c r="HCK157" s="18"/>
      <c r="HCL157" s="1"/>
      <c r="HCO157" s="1"/>
      <c r="HCS157" s="18"/>
      <c r="HCT157" s="1"/>
      <c r="HCW157" s="1"/>
      <c r="HDA157" s="18"/>
      <c r="HDB157" s="1"/>
      <c r="HDE157" s="1"/>
      <c r="HDI157" s="18"/>
      <c r="HDJ157" s="1"/>
      <c r="HDM157" s="1"/>
      <c r="HDQ157" s="18"/>
      <c r="HDR157" s="1"/>
      <c r="HDU157" s="1"/>
      <c r="HDY157" s="18"/>
      <c r="HDZ157" s="1"/>
      <c r="HEC157" s="1"/>
      <c r="HEG157" s="18"/>
      <c r="HEH157" s="1"/>
      <c r="HEK157" s="1"/>
      <c r="HEO157" s="18"/>
      <c r="HEP157" s="1"/>
      <c r="HES157" s="1"/>
      <c r="HEW157" s="18"/>
      <c r="HEX157" s="1"/>
      <c r="HFA157" s="1"/>
      <c r="HFE157" s="18"/>
      <c r="HFF157" s="1"/>
      <c r="HFI157" s="1"/>
      <c r="HFM157" s="18"/>
      <c r="HFN157" s="1"/>
      <c r="HFQ157" s="1"/>
      <c r="HFU157" s="18"/>
      <c r="HFV157" s="1"/>
      <c r="HFY157" s="1"/>
      <c r="HGC157" s="18"/>
      <c r="HGD157" s="1"/>
      <c r="HGG157" s="1"/>
      <c r="HGK157" s="18"/>
      <c r="HGL157" s="1"/>
      <c r="HGO157" s="1"/>
      <c r="HGS157" s="18"/>
      <c r="HGT157" s="1"/>
      <c r="HGW157" s="1"/>
      <c r="HHA157" s="18"/>
      <c r="HHB157" s="1"/>
      <c r="HHE157" s="1"/>
      <c r="HHI157" s="18"/>
      <c r="HHJ157" s="1"/>
      <c r="HHM157" s="1"/>
      <c r="HHQ157" s="18"/>
      <c r="HHR157" s="1"/>
      <c r="HHU157" s="1"/>
      <c r="HHY157" s="18"/>
      <c r="HHZ157" s="1"/>
      <c r="HIC157" s="1"/>
      <c r="HIG157" s="18"/>
      <c r="HIH157" s="1"/>
      <c r="HIK157" s="1"/>
      <c r="HIO157" s="18"/>
      <c r="HIP157" s="1"/>
      <c r="HIS157" s="1"/>
      <c r="HIW157" s="18"/>
      <c r="HIX157" s="1"/>
      <c r="HJA157" s="1"/>
      <c r="HJE157" s="18"/>
      <c r="HJF157" s="1"/>
      <c r="HJI157" s="1"/>
      <c r="HJM157" s="18"/>
      <c r="HJN157" s="1"/>
      <c r="HJQ157" s="1"/>
      <c r="HJU157" s="18"/>
      <c r="HJV157" s="1"/>
      <c r="HJY157" s="1"/>
      <c r="HKC157" s="18"/>
      <c r="HKD157" s="1"/>
      <c r="HKG157" s="1"/>
      <c r="HKK157" s="18"/>
      <c r="HKL157" s="1"/>
      <c r="HKO157" s="1"/>
      <c r="HKS157" s="18"/>
      <c r="HKT157" s="1"/>
      <c r="HKW157" s="1"/>
      <c r="HLA157" s="18"/>
      <c r="HLB157" s="1"/>
      <c r="HLE157" s="1"/>
      <c r="HLI157" s="18"/>
      <c r="HLJ157" s="1"/>
      <c r="HLM157" s="1"/>
      <c r="HLQ157" s="18"/>
      <c r="HLR157" s="1"/>
      <c r="HLU157" s="1"/>
      <c r="HLY157" s="18"/>
      <c r="HLZ157" s="1"/>
      <c r="HMC157" s="1"/>
      <c r="HMG157" s="18"/>
      <c r="HMH157" s="1"/>
      <c r="HMK157" s="1"/>
      <c r="HMO157" s="18"/>
      <c r="HMP157" s="1"/>
      <c r="HMS157" s="1"/>
      <c r="HMW157" s="18"/>
      <c r="HMX157" s="1"/>
      <c r="HNA157" s="1"/>
      <c r="HNE157" s="18"/>
      <c r="HNF157" s="1"/>
      <c r="HNI157" s="1"/>
      <c r="HNM157" s="18"/>
      <c r="HNN157" s="1"/>
      <c r="HNQ157" s="1"/>
      <c r="HNU157" s="18"/>
      <c r="HNV157" s="1"/>
      <c r="HNY157" s="1"/>
      <c r="HOC157" s="18"/>
      <c r="HOD157" s="1"/>
      <c r="HOG157" s="1"/>
      <c r="HOK157" s="18"/>
      <c r="HOL157" s="1"/>
      <c r="HOO157" s="1"/>
      <c r="HOS157" s="18"/>
      <c r="HOT157" s="1"/>
      <c r="HOW157" s="1"/>
      <c r="HPA157" s="18"/>
      <c r="HPB157" s="1"/>
      <c r="HPE157" s="1"/>
      <c r="HPI157" s="18"/>
      <c r="HPJ157" s="1"/>
      <c r="HPM157" s="1"/>
      <c r="HPQ157" s="18"/>
      <c r="HPR157" s="1"/>
      <c r="HPU157" s="1"/>
      <c r="HPY157" s="18"/>
      <c r="HPZ157" s="1"/>
      <c r="HQC157" s="1"/>
      <c r="HQG157" s="18"/>
      <c r="HQH157" s="1"/>
      <c r="HQK157" s="1"/>
      <c r="HQO157" s="18"/>
      <c r="HQP157" s="1"/>
      <c r="HQS157" s="1"/>
      <c r="HQW157" s="18"/>
      <c r="HQX157" s="1"/>
      <c r="HRA157" s="1"/>
      <c r="HRE157" s="18"/>
      <c r="HRF157" s="1"/>
      <c r="HRI157" s="1"/>
      <c r="HRM157" s="18"/>
      <c r="HRN157" s="1"/>
      <c r="HRQ157" s="1"/>
      <c r="HRU157" s="18"/>
      <c r="HRV157" s="1"/>
      <c r="HRY157" s="1"/>
      <c r="HSC157" s="18"/>
      <c r="HSD157" s="1"/>
      <c r="HSG157" s="1"/>
      <c r="HSK157" s="18"/>
      <c r="HSL157" s="1"/>
      <c r="HSO157" s="1"/>
      <c r="HSS157" s="18"/>
      <c r="HST157" s="1"/>
      <c r="HSW157" s="1"/>
      <c r="HTA157" s="18"/>
      <c r="HTB157" s="1"/>
      <c r="HTE157" s="1"/>
      <c r="HTI157" s="18"/>
      <c r="HTJ157" s="1"/>
      <c r="HTM157" s="1"/>
      <c r="HTQ157" s="18"/>
      <c r="HTR157" s="1"/>
      <c r="HTU157" s="1"/>
      <c r="HTY157" s="18"/>
      <c r="HTZ157" s="1"/>
      <c r="HUC157" s="1"/>
      <c r="HUG157" s="18"/>
      <c r="HUH157" s="1"/>
      <c r="HUK157" s="1"/>
      <c r="HUO157" s="18"/>
      <c r="HUP157" s="1"/>
      <c r="HUS157" s="1"/>
      <c r="HUW157" s="18"/>
      <c r="HUX157" s="1"/>
      <c r="HVA157" s="1"/>
      <c r="HVE157" s="18"/>
      <c r="HVF157" s="1"/>
      <c r="HVI157" s="1"/>
      <c r="HVM157" s="18"/>
      <c r="HVN157" s="1"/>
      <c r="HVQ157" s="1"/>
      <c r="HVU157" s="18"/>
      <c r="HVV157" s="1"/>
      <c r="HVY157" s="1"/>
      <c r="HWC157" s="18"/>
      <c r="HWD157" s="1"/>
      <c r="HWG157" s="1"/>
      <c r="HWK157" s="18"/>
      <c r="HWL157" s="1"/>
      <c r="HWO157" s="1"/>
      <c r="HWS157" s="18"/>
      <c r="HWT157" s="1"/>
      <c r="HWW157" s="1"/>
      <c r="HXA157" s="18"/>
      <c r="HXB157" s="1"/>
      <c r="HXE157" s="1"/>
      <c r="HXI157" s="18"/>
      <c r="HXJ157" s="1"/>
      <c r="HXM157" s="1"/>
      <c r="HXQ157" s="18"/>
      <c r="HXR157" s="1"/>
      <c r="HXU157" s="1"/>
      <c r="HXY157" s="18"/>
      <c r="HXZ157" s="1"/>
      <c r="HYC157" s="1"/>
      <c r="HYG157" s="18"/>
      <c r="HYH157" s="1"/>
      <c r="HYK157" s="1"/>
      <c r="HYO157" s="18"/>
      <c r="HYP157" s="1"/>
      <c r="HYS157" s="1"/>
      <c r="HYW157" s="18"/>
      <c r="HYX157" s="1"/>
      <c r="HZA157" s="1"/>
      <c r="HZE157" s="18"/>
      <c r="HZF157" s="1"/>
      <c r="HZI157" s="1"/>
      <c r="HZM157" s="18"/>
      <c r="HZN157" s="1"/>
      <c r="HZQ157" s="1"/>
      <c r="HZU157" s="18"/>
      <c r="HZV157" s="1"/>
      <c r="HZY157" s="1"/>
      <c r="IAC157" s="18"/>
      <c r="IAD157" s="1"/>
      <c r="IAG157" s="1"/>
      <c r="IAK157" s="18"/>
      <c r="IAL157" s="1"/>
      <c r="IAO157" s="1"/>
      <c r="IAS157" s="18"/>
      <c r="IAT157" s="1"/>
      <c r="IAW157" s="1"/>
      <c r="IBA157" s="18"/>
      <c r="IBB157" s="1"/>
      <c r="IBE157" s="1"/>
      <c r="IBI157" s="18"/>
      <c r="IBJ157" s="1"/>
      <c r="IBM157" s="1"/>
      <c r="IBQ157" s="18"/>
      <c r="IBR157" s="1"/>
      <c r="IBU157" s="1"/>
      <c r="IBY157" s="18"/>
      <c r="IBZ157" s="1"/>
      <c r="ICC157" s="1"/>
      <c r="ICG157" s="18"/>
      <c r="ICH157" s="1"/>
      <c r="ICK157" s="1"/>
      <c r="ICO157" s="18"/>
      <c r="ICP157" s="1"/>
      <c r="ICS157" s="1"/>
      <c r="ICW157" s="18"/>
      <c r="ICX157" s="1"/>
      <c r="IDA157" s="1"/>
      <c r="IDE157" s="18"/>
      <c r="IDF157" s="1"/>
      <c r="IDI157" s="1"/>
      <c r="IDM157" s="18"/>
      <c r="IDN157" s="1"/>
      <c r="IDQ157" s="1"/>
      <c r="IDU157" s="18"/>
      <c r="IDV157" s="1"/>
      <c r="IDY157" s="1"/>
      <c r="IEC157" s="18"/>
      <c r="IED157" s="1"/>
      <c r="IEG157" s="1"/>
      <c r="IEK157" s="18"/>
      <c r="IEL157" s="1"/>
      <c r="IEO157" s="1"/>
      <c r="IES157" s="18"/>
      <c r="IET157" s="1"/>
      <c r="IEW157" s="1"/>
      <c r="IFA157" s="18"/>
      <c r="IFB157" s="1"/>
      <c r="IFE157" s="1"/>
      <c r="IFI157" s="18"/>
      <c r="IFJ157" s="1"/>
      <c r="IFM157" s="1"/>
      <c r="IFQ157" s="18"/>
      <c r="IFR157" s="1"/>
      <c r="IFU157" s="1"/>
      <c r="IFY157" s="18"/>
      <c r="IFZ157" s="1"/>
      <c r="IGC157" s="1"/>
      <c r="IGG157" s="18"/>
      <c r="IGH157" s="1"/>
      <c r="IGK157" s="1"/>
      <c r="IGO157" s="18"/>
      <c r="IGP157" s="1"/>
      <c r="IGS157" s="1"/>
      <c r="IGW157" s="18"/>
      <c r="IGX157" s="1"/>
      <c r="IHA157" s="1"/>
      <c r="IHE157" s="18"/>
      <c r="IHF157" s="1"/>
      <c r="IHI157" s="1"/>
      <c r="IHM157" s="18"/>
      <c r="IHN157" s="1"/>
      <c r="IHQ157" s="1"/>
      <c r="IHU157" s="18"/>
      <c r="IHV157" s="1"/>
      <c r="IHY157" s="1"/>
      <c r="IIC157" s="18"/>
      <c r="IID157" s="1"/>
      <c r="IIG157" s="1"/>
      <c r="IIK157" s="18"/>
      <c r="IIL157" s="1"/>
      <c r="IIO157" s="1"/>
      <c r="IIS157" s="18"/>
      <c r="IIT157" s="1"/>
      <c r="IIW157" s="1"/>
      <c r="IJA157" s="18"/>
      <c r="IJB157" s="1"/>
      <c r="IJE157" s="1"/>
      <c r="IJI157" s="18"/>
      <c r="IJJ157" s="1"/>
      <c r="IJM157" s="1"/>
      <c r="IJQ157" s="18"/>
      <c r="IJR157" s="1"/>
      <c r="IJU157" s="1"/>
      <c r="IJY157" s="18"/>
      <c r="IJZ157" s="1"/>
      <c r="IKC157" s="1"/>
      <c r="IKG157" s="18"/>
      <c r="IKH157" s="1"/>
      <c r="IKK157" s="1"/>
      <c r="IKO157" s="18"/>
      <c r="IKP157" s="1"/>
      <c r="IKS157" s="1"/>
      <c r="IKW157" s="18"/>
      <c r="IKX157" s="1"/>
      <c r="ILA157" s="1"/>
      <c r="ILE157" s="18"/>
      <c r="ILF157" s="1"/>
      <c r="ILI157" s="1"/>
      <c r="ILM157" s="18"/>
      <c r="ILN157" s="1"/>
      <c r="ILQ157" s="1"/>
      <c r="ILU157" s="18"/>
      <c r="ILV157" s="1"/>
      <c r="ILY157" s="1"/>
      <c r="IMC157" s="18"/>
      <c r="IMD157" s="1"/>
      <c r="IMG157" s="1"/>
      <c r="IMK157" s="18"/>
      <c r="IML157" s="1"/>
      <c r="IMO157" s="1"/>
      <c r="IMS157" s="18"/>
      <c r="IMT157" s="1"/>
      <c r="IMW157" s="1"/>
      <c r="INA157" s="18"/>
      <c r="INB157" s="1"/>
      <c r="INE157" s="1"/>
      <c r="INI157" s="18"/>
      <c r="INJ157" s="1"/>
      <c r="INM157" s="1"/>
      <c r="INQ157" s="18"/>
      <c r="INR157" s="1"/>
      <c r="INU157" s="1"/>
      <c r="INY157" s="18"/>
      <c r="INZ157" s="1"/>
      <c r="IOC157" s="1"/>
      <c r="IOG157" s="18"/>
      <c r="IOH157" s="1"/>
      <c r="IOK157" s="1"/>
      <c r="IOO157" s="18"/>
      <c r="IOP157" s="1"/>
      <c r="IOS157" s="1"/>
      <c r="IOW157" s="18"/>
      <c r="IOX157" s="1"/>
      <c r="IPA157" s="1"/>
      <c r="IPE157" s="18"/>
      <c r="IPF157" s="1"/>
      <c r="IPI157" s="1"/>
      <c r="IPM157" s="18"/>
      <c r="IPN157" s="1"/>
      <c r="IPQ157" s="1"/>
      <c r="IPU157" s="18"/>
      <c r="IPV157" s="1"/>
      <c r="IPY157" s="1"/>
      <c r="IQC157" s="18"/>
      <c r="IQD157" s="1"/>
      <c r="IQG157" s="1"/>
      <c r="IQK157" s="18"/>
      <c r="IQL157" s="1"/>
      <c r="IQO157" s="1"/>
      <c r="IQS157" s="18"/>
      <c r="IQT157" s="1"/>
      <c r="IQW157" s="1"/>
      <c r="IRA157" s="18"/>
      <c r="IRB157" s="1"/>
      <c r="IRE157" s="1"/>
      <c r="IRI157" s="18"/>
      <c r="IRJ157" s="1"/>
      <c r="IRM157" s="1"/>
      <c r="IRQ157" s="18"/>
      <c r="IRR157" s="1"/>
      <c r="IRU157" s="1"/>
      <c r="IRY157" s="18"/>
      <c r="IRZ157" s="1"/>
      <c r="ISC157" s="1"/>
      <c r="ISG157" s="18"/>
      <c r="ISH157" s="1"/>
      <c r="ISK157" s="1"/>
      <c r="ISO157" s="18"/>
      <c r="ISP157" s="1"/>
      <c r="ISS157" s="1"/>
      <c r="ISW157" s="18"/>
      <c r="ISX157" s="1"/>
      <c r="ITA157" s="1"/>
      <c r="ITE157" s="18"/>
      <c r="ITF157" s="1"/>
      <c r="ITI157" s="1"/>
      <c r="ITM157" s="18"/>
      <c r="ITN157" s="1"/>
      <c r="ITQ157" s="1"/>
      <c r="ITU157" s="18"/>
      <c r="ITV157" s="1"/>
      <c r="ITY157" s="1"/>
      <c r="IUC157" s="18"/>
      <c r="IUD157" s="1"/>
      <c r="IUG157" s="1"/>
      <c r="IUK157" s="18"/>
      <c r="IUL157" s="1"/>
      <c r="IUO157" s="1"/>
      <c r="IUS157" s="18"/>
      <c r="IUT157" s="1"/>
      <c r="IUW157" s="1"/>
      <c r="IVA157" s="18"/>
      <c r="IVB157" s="1"/>
      <c r="IVE157" s="1"/>
      <c r="IVI157" s="18"/>
      <c r="IVJ157" s="1"/>
      <c r="IVM157" s="1"/>
      <c r="IVQ157" s="18"/>
      <c r="IVR157" s="1"/>
      <c r="IVU157" s="1"/>
      <c r="IVY157" s="18"/>
      <c r="IVZ157" s="1"/>
      <c r="IWC157" s="1"/>
      <c r="IWG157" s="18"/>
      <c r="IWH157" s="1"/>
      <c r="IWK157" s="1"/>
      <c r="IWO157" s="18"/>
      <c r="IWP157" s="1"/>
      <c r="IWS157" s="1"/>
      <c r="IWW157" s="18"/>
      <c r="IWX157" s="1"/>
      <c r="IXA157" s="1"/>
      <c r="IXE157" s="18"/>
      <c r="IXF157" s="1"/>
      <c r="IXI157" s="1"/>
      <c r="IXM157" s="18"/>
      <c r="IXN157" s="1"/>
      <c r="IXQ157" s="1"/>
      <c r="IXU157" s="18"/>
      <c r="IXV157" s="1"/>
      <c r="IXY157" s="1"/>
      <c r="IYC157" s="18"/>
      <c r="IYD157" s="1"/>
      <c r="IYG157" s="1"/>
      <c r="IYK157" s="18"/>
      <c r="IYL157" s="1"/>
      <c r="IYO157" s="1"/>
      <c r="IYS157" s="18"/>
      <c r="IYT157" s="1"/>
      <c r="IYW157" s="1"/>
      <c r="IZA157" s="18"/>
      <c r="IZB157" s="1"/>
      <c r="IZE157" s="1"/>
      <c r="IZI157" s="18"/>
      <c r="IZJ157" s="1"/>
      <c r="IZM157" s="1"/>
      <c r="IZQ157" s="18"/>
      <c r="IZR157" s="1"/>
      <c r="IZU157" s="1"/>
      <c r="IZY157" s="18"/>
      <c r="IZZ157" s="1"/>
      <c r="JAC157" s="1"/>
      <c r="JAG157" s="18"/>
      <c r="JAH157" s="1"/>
      <c r="JAK157" s="1"/>
      <c r="JAO157" s="18"/>
      <c r="JAP157" s="1"/>
      <c r="JAS157" s="1"/>
      <c r="JAW157" s="18"/>
      <c r="JAX157" s="1"/>
      <c r="JBA157" s="1"/>
      <c r="JBE157" s="18"/>
      <c r="JBF157" s="1"/>
      <c r="JBI157" s="1"/>
      <c r="JBM157" s="18"/>
      <c r="JBN157" s="1"/>
      <c r="JBQ157" s="1"/>
      <c r="JBU157" s="18"/>
      <c r="JBV157" s="1"/>
      <c r="JBY157" s="1"/>
      <c r="JCC157" s="18"/>
      <c r="JCD157" s="1"/>
      <c r="JCG157" s="1"/>
      <c r="JCK157" s="18"/>
      <c r="JCL157" s="1"/>
      <c r="JCO157" s="1"/>
      <c r="JCS157" s="18"/>
      <c r="JCT157" s="1"/>
      <c r="JCW157" s="1"/>
      <c r="JDA157" s="18"/>
      <c r="JDB157" s="1"/>
      <c r="JDE157" s="1"/>
      <c r="JDI157" s="18"/>
      <c r="JDJ157" s="1"/>
      <c r="JDM157" s="1"/>
      <c r="JDQ157" s="18"/>
      <c r="JDR157" s="1"/>
      <c r="JDU157" s="1"/>
      <c r="JDY157" s="18"/>
      <c r="JDZ157" s="1"/>
      <c r="JEC157" s="1"/>
      <c r="JEG157" s="18"/>
      <c r="JEH157" s="1"/>
      <c r="JEK157" s="1"/>
      <c r="JEO157" s="18"/>
      <c r="JEP157" s="1"/>
      <c r="JES157" s="1"/>
      <c r="JEW157" s="18"/>
      <c r="JEX157" s="1"/>
      <c r="JFA157" s="1"/>
      <c r="JFE157" s="18"/>
      <c r="JFF157" s="1"/>
      <c r="JFI157" s="1"/>
      <c r="JFM157" s="18"/>
      <c r="JFN157" s="1"/>
      <c r="JFQ157" s="1"/>
      <c r="JFU157" s="18"/>
      <c r="JFV157" s="1"/>
      <c r="JFY157" s="1"/>
      <c r="JGC157" s="18"/>
      <c r="JGD157" s="1"/>
      <c r="JGG157" s="1"/>
      <c r="JGK157" s="18"/>
      <c r="JGL157" s="1"/>
      <c r="JGO157" s="1"/>
      <c r="JGS157" s="18"/>
      <c r="JGT157" s="1"/>
      <c r="JGW157" s="1"/>
      <c r="JHA157" s="18"/>
      <c r="JHB157" s="1"/>
      <c r="JHE157" s="1"/>
      <c r="JHI157" s="18"/>
      <c r="JHJ157" s="1"/>
      <c r="JHM157" s="1"/>
      <c r="JHQ157" s="18"/>
      <c r="JHR157" s="1"/>
      <c r="JHU157" s="1"/>
      <c r="JHY157" s="18"/>
      <c r="JHZ157" s="1"/>
      <c r="JIC157" s="1"/>
      <c r="JIG157" s="18"/>
      <c r="JIH157" s="1"/>
      <c r="JIK157" s="1"/>
      <c r="JIO157" s="18"/>
      <c r="JIP157" s="1"/>
      <c r="JIS157" s="1"/>
      <c r="JIW157" s="18"/>
      <c r="JIX157" s="1"/>
      <c r="JJA157" s="1"/>
      <c r="JJE157" s="18"/>
      <c r="JJF157" s="1"/>
      <c r="JJI157" s="1"/>
      <c r="JJM157" s="18"/>
      <c r="JJN157" s="1"/>
      <c r="JJQ157" s="1"/>
      <c r="JJU157" s="18"/>
      <c r="JJV157" s="1"/>
      <c r="JJY157" s="1"/>
      <c r="JKC157" s="18"/>
      <c r="JKD157" s="1"/>
      <c r="JKG157" s="1"/>
      <c r="JKK157" s="18"/>
      <c r="JKL157" s="1"/>
      <c r="JKO157" s="1"/>
      <c r="JKS157" s="18"/>
      <c r="JKT157" s="1"/>
      <c r="JKW157" s="1"/>
      <c r="JLA157" s="18"/>
      <c r="JLB157" s="1"/>
      <c r="JLE157" s="1"/>
      <c r="JLI157" s="18"/>
      <c r="JLJ157" s="1"/>
      <c r="JLM157" s="1"/>
      <c r="JLQ157" s="18"/>
      <c r="JLR157" s="1"/>
      <c r="JLU157" s="1"/>
      <c r="JLY157" s="18"/>
      <c r="JLZ157" s="1"/>
      <c r="JMC157" s="1"/>
      <c r="JMG157" s="18"/>
      <c r="JMH157" s="1"/>
      <c r="JMK157" s="1"/>
      <c r="JMO157" s="18"/>
      <c r="JMP157" s="1"/>
      <c r="JMS157" s="1"/>
      <c r="JMW157" s="18"/>
      <c r="JMX157" s="1"/>
      <c r="JNA157" s="1"/>
      <c r="JNE157" s="18"/>
      <c r="JNF157" s="1"/>
      <c r="JNI157" s="1"/>
      <c r="JNM157" s="18"/>
      <c r="JNN157" s="1"/>
      <c r="JNQ157" s="1"/>
      <c r="JNU157" s="18"/>
      <c r="JNV157" s="1"/>
      <c r="JNY157" s="1"/>
      <c r="JOC157" s="18"/>
      <c r="JOD157" s="1"/>
      <c r="JOG157" s="1"/>
      <c r="JOK157" s="18"/>
      <c r="JOL157" s="1"/>
      <c r="JOO157" s="1"/>
      <c r="JOS157" s="18"/>
      <c r="JOT157" s="1"/>
      <c r="JOW157" s="1"/>
      <c r="JPA157" s="18"/>
      <c r="JPB157" s="1"/>
      <c r="JPE157" s="1"/>
      <c r="JPI157" s="18"/>
      <c r="JPJ157" s="1"/>
      <c r="JPM157" s="1"/>
      <c r="JPQ157" s="18"/>
      <c r="JPR157" s="1"/>
      <c r="JPU157" s="1"/>
      <c r="JPY157" s="18"/>
      <c r="JPZ157" s="1"/>
      <c r="JQC157" s="1"/>
      <c r="JQG157" s="18"/>
      <c r="JQH157" s="1"/>
      <c r="JQK157" s="1"/>
      <c r="JQO157" s="18"/>
      <c r="JQP157" s="1"/>
      <c r="JQS157" s="1"/>
      <c r="JQW157" s="18"/>
      <c r="JQX157" s="1"/>
      <c r="JRA157" s="1"/>
      <c r="JRE157" s="18"/>
      <c r="JRF157" s="1"/>
      <c r="JRI157" s="1"/>
      <c r="JRM157" s="18"/>
      <c r="JRN157" s="1"/>
      <c r="JRQ157" s="1"/>
      <c r="JRU157" s="18"/>
      <c r="JRV157" s="1"/>
      <c r="JRY157" s="1"/>
      <c r="JSC157" s="18"/>
      <c r="JSD157" s="1"/>
      <c r="JSG157" s="1"/>
      <c r="JSK157" s="18"/>
      <c r="JSL157" s="1"/>
      <c r="JSO157" s="1"/>
      <c r="JSS157" s="18"/>
      <c r="JST157" s="1"/>
      <c r="JSW157" s="1"/>
      <c r="JTA157" s="18"/>
      <c r="JTB157" s="1"/>
      <c r="JTE157" s="1"/>
      <c r="JTI157" s="18"/>
      <c r="JTJ157" s="1"/>
      <c r="JTM157" s="1"/>
      <c r="JTQ157" s="18"/>
      <c r="JTR157" s="1"/>
      <c r="JTU157" s="1"/>
      <c r="JTY157" s="18"/>
      <c r="JTZ157" s="1"/>
      <c r="JUC157" s="1"/>
      <c r="JUG157" s="18"/>
      <c r="JUH157" s="1"/>
      <c r="JUK157" s="1"/>
      <c r="JUO157" s="18"/>
      <c r="JUP157" s="1"/>
      <c r="JUS157" s="1"/>
      <c r="JUW157" s="18"/>
      <c r="JUX157" s="1"/>
      <c r="JVA157" s="1"/>
      <c r="JVE157" s="18"/>
      <c r="JVF157" s="1"/>
      <c r="JVI157" s="1"/>
      <c r="JVM157" s="18"/>
      <c r="JVN157" s="1"/>
      <c r="JVQ157" s="1"/>
      <c r="JVU157" s="18"/>
      <c r="JVV157" s="1"/>
      <c r="JVY157" s="1"/>
      <c r="JWC157" s="18"/>
      <c r="JWD157" s="1"/>
      <c r="JWG157" s="1"/>
      <c r="JWK157" s="18"/>
      <c r="JWL157" s="1"/>
      <c r="JWO157" s="1"/>
      <c r="JWS157" s="18"/>
      <c r="JWT157" s="1"/>
      <c r="JWW157" s="1"/>
      <c r="JXA157" s="18"/>
      <c r="JXB157" s="1"/>
      <c r="JXE157" s="1"/>
      <c r="JXI157" s="18"/>
      <c r="JXJ157" s="1"/>
      <c r="JXM157" s="1"/>
      <c r="JXQ157" s="18"/>
      <c r="JXR157" s="1"/>
      <c r="JXU157" s="1"/>
      <c r="JXY157" s="18"/>
      <c r="JXZ157" s="1"/>
      <c r="JYC157" s="1"/>
      <c r="JYG157" s="18"/>
      <c r="JYH157" s="1"/>
      <c r="JYK157" s="1"/>
      <c r="JYO157" s="18"/>
      <c r="JYP157" s="1"/>
      <c r="JYS157" s="1"/>
      <c r="JYW157" s="18"/>
      <c r="JYX157" s="1"/>
      <c r="JZA157" s="1"/>
      <c r="JZE157" s="18"/>
      <c r="JZF157" s="1"/>
      <c r="JZI157" s="1"/>
      <c r="JZM157" s="18"/>
      <c r="JZN157" s="1"/>
      <c r="JZQ157" s="1"/>
      <c r="JZU157" s="18"/>
      <c r="JZV157" s="1"/>
      <c r="JZY157" s="1"/>
      <c r="KAC157" s="18"/>
      <c r="KAD157" s="1"/>
      <c r="KAG157" s="1"/>
      <c r="KAK157" s="18"/>
      <c r="KAL157" s="1"/>
      <c r="KAO157" s="1"/>
      <c r="KAS157" s="18"/>
      <c r="KAT157" s="1"/>
      <c r="KAW157" s="1"/>
      <c r="KBA157" s="18"/>
      <c r="KBB157" s="1"/>
      <c r="KBE157" s="1"/>
      <c r="KBI157" s="18"/>
      <c r="KBJ157" s="1"/>
      <c r="KBM157" s="1"/>
      <c r="KBQ157" s="18"/>
      <c r="KBR157" s="1"/>
      <c r="KBU157" s="1"/>
      <c r="KBY157" s="18"/>
      <c r="KBZ157" s="1"/>
      <c r="KCC157" s="1"/>
      <c r="KCG157" s="18"/>
      <c r="KCH157" s="1"/>
      <c r="KCK157" s="1"/>
      <c r="KCO157" s="18"/>
      <c r="KCP157" s="1"/>
      <c r="KCS157" s="1"/>
      <c r="KCW157" s="18"/>
      <c r="KCX157" s="1"/>
      <c r="KDA157" s="1"/>
      <c r="KDE157" s="18"/>
      <c r="KDF157" s="1"/>
      <c r="KDI157" s="1"/>
      <c r="KDM157" s="18"/>
      <c r="KDN157" s="1"/>
      <c r="KDQ157" s="1"/>
      <c r="KDU157" s="18"/>
      <c r="KDV157" s="1"/>
      <c r="KDY157" s="1"/>
      <c r="KEC157" s="18"/>
      <c r="KED157" s="1"/>
      <c r="KEG157" s="1"/>
      <c r="KEK157" s="18"/>
      <c r="KEL157" s="1"/>
      <c r="KEO157" s="1"/>
      <c r="KES157" s="18"/>
      <c r="KET157" s="1"/>
      <c r="KEW157" s="1"/>
      <c r="KFA157" s="18"/>
      <c r="KFB157" s="1"/>
      <c r="KFE157" s="1"/>
      <c r="KFI157" s="18"/>
      <c r="KFJ157" s="1"/>
      <c r="KFM157" s="1"/>
      <c r="KFQ157" s="18"/>
      <c r="KFR157" s="1"/>
      <c r="KFU157" s="1"/>
      <c r="KFY157" s="18"/>
      <c r="KFZ157" s="1"/>
      <c r="KGC157" s="1"/>
      <c r="KGG157" s="18"/>
      <c r="KGH157" s="1"/>
      <c r="KGK157" s="1"/>
      <c r="KGO157" s="18"/>
      <c r="KGP157" s="1"/>
      <c r="KGS157" s="1"/>
      <c r="KGW157" s="18"/>
      <c r="KGX157" s="1"/>
      <c r="KHA157" s="1"/>
      <c r="KHE157" s="18"/>
      <c r="KHF157" s="1"/>
      <c r="KHI157" s="1"/>
      <c r="KHM157" s="18"/>
      <c r="KHN157" s="1"/>
      <c r="KHQ157" s="1"/>
      <c r="KHU157" s="18"/>
      <c r="KHV157" s="1"/>
      <c r="KHY157" s="1"/>
      <c r="KIC157" s="18"/>
      <c r="KID157" s="1"/>
      <c r="KIG157" s="1"/>
      <c r="KIK157" s="18"/>
      <c r="KIL157" s="1"/>
      <c r="KIO157" s="1"/>
      <c r="KIS157" s="18"/>
      <c r="KIT157" s="1"/>
      <c r="KIW157" s="1"/>
      <c r="KJA157" s="18"/>
      <c r="KJB157" s="1"/>
      <c r="KJE157" s="1"/>
      <c r="KJI157" s="18"/>
      <c r="KJJ157" s="1"/>
      <c r="KJM157" s="1"/>
      <c r="KJQ157" s="18"/>
      <c r="KJR157" s="1"/>
      <c r="KJU157" s="1"/>
      <c r="KJY157" s="18"/>
      <c r="KJZ157" s="1"/>
      <c r="KKC157" s="1"/>
      <c r="KKG157" s="18"/>
      <c r="KKH157" s="1"/>
      <c r="KKK157" s="1"/>
      <c r="KKO157" s="18"/>
      <c r="KKP157" s="1"/>
      <c r="KKS157" s="1"/>
      <c r="KKW157" s="18"/>
      <c r="KKX157" s="1"/>
      <c r="KLA157" s="1"/>
      <c r="KLE157" s="18"/>
      <c r="KLF157" s="1"/>
      <c r="KLI157" s="1"/>
      <c r="KLM157" s="18"/>
      <c r="KLN157" s="1"/>
      <c r="KLQ157" s="1"/>
      <c r="KLU157" s="18"/>
      <c r="KLV157" s="1"/>
      <c r="KLY157" s="1"/>
      <c r="KMC157" s="18"/>
      <c r="KMD157" s="1"/>
      <c r="KMG157" s="1"/>
      <c r="KMK157" s="18"/>
      <c r="KML157" s="1"/>
      <c r="KMO157" s="1"/>
      <c r="KMS157" s="18"/>
      <c r="KMT157" s="1"/>
      <c r="KMW157" s="1"/>
      <c r="KNA157" s="18"/>
      <c r="KNB157" s="1"/>
      <c r="KNE157" s="1"/>
      <c r="KNI157" s="18"/>
      <c r="KNJ157" s="1"/>
      <c r="KNM157" s="1"/>
      <c r="KNQ157" s="18"/>
      <c r="KNR157" s="1"/>
      <c r="KNU157" s="1"/>
      <c r="KNY157" s="18"/>
      <c r="KNZ157" s="1"/>
      <c r="KOC157" s="1"/>
      <c r="KOG157" s="18"/>
      <c r="KOH157" s="1"/>
      <c r="KOK157" s="1"/>
      <c r="KOO157" s="18"/>
      <c r="KOP157" s="1"/>
      <c r="KOS157" s="1"/>
      <c r="KOW157" s="18"/>
      <c r="KOX157" s="1"/>
      <c r="KPA157" s="1"/>
      <c r="KPE157" s="18"/>
      <c r="KPF157" s="1"/>
      <c r="KPI157" s="1"/>
      <c r="KPM157" s="18"/>
      <c r="KPN157" s="1"/>
      <c r="KPQ157" s="1"/>
      <c r="KPU157" s="18"/>
      <c r="KPV157" s="1"/>
      <c r="KPY157" s="1"/>
      <c r="KQC157" s="18"/>
      <c r="KQD157" s="1"/>
      <c r="KQG157" s="1"/>
      <c r="KQK157" s="18"/>
      <c r="KQL157" s="1"/>
      <c r="KQO157" s="1"/>
      <c r="KQS157" s="18"/>
      <c r="KQT157" s="1"/>
      <c r="KQW157" s="1"/>
      <c r="KRA157" s="18"/>
      <c r="KRB157" s="1"/>
      <c r="KRE157" s="1"/>
      <c r="KRI157" s="18"/>
      <c r="KRJ157" s="1"/>
      <c r="KRM157" s="1"/>
      <c r="KRQ157" s="18"/>
      <c r="KRR157" s="1"/>
      <c r="KRU157" s="1"/>
      <c r="KRY157" s="18"/>
      <c r="KRZ157" s="1"/>
      <c r="KSC157" s="1"/>
      <c r="KSG157" s="18"/>
      <c r="KSH157" s="1"/>
      <c r="KSK157" s="1"/>
      <c r="KSO157" s="18"/>
      <c r="KSP157" s="1"/>
      <c r="KSS157" s="1"/>
      <c r="KSW157" s="18"/>
      <c r="KSX157" s="1"/>
      <c r="KTA157" s="1"/>
      <c r="KTE157" s="18"/>
      <c r="KTF157" s="1"/>
      <c r="KTI157" s="1"/>
      <c r="KTM157" s="18"/>
      <c r="KTN157" s="1"/>
      <c r="KTQ157" s="1"/>
      <c r="KTU157" s="18"/>
      <c r="KTV157" s="1"/>
      <c r="KTY157" s="1"/>
      <c r="KUC157" s="18"/>
      <c r="KUD157" s="1"/>
      <c r="KUG157" s="1"/>
      <c r="KUK157" s="18"/>
      <c r="KUL157" s="1"/>
      <c r="KUO157" s="1"/>
      <c r="KUS157" s="18"/>
      <c r="KUT157" s="1"/>
      <c r="KUW157" s="1"/>
      <c r="KVA157" s="18"/>
      <c r="KVB157" s="1"/>
      <c r="KVE157" s="1"/>
      <c r="KVI157" s="18"/>
      <c r="KVJ157" s="1"/>
      <c r="KVM157" s="1"/>
      <c r="KVQ157" s="18"/>
      <c r="KVR157" s="1"/>
      <c r="KVU157" s="1"/>
      <c r="KVY157" s="18"/>
      <c r="KVZ157" s="1"/>
      <c r="KWC157" s="1"/>
      <c r="KWG157" s="18"/>
      <c r="KWH157" s="1"/>
      <c r="KWK157" s="1"/>
      <c r="KWO157" s="18"/>
      <c r="KWP157" s="1"/>
      <c r="KWS157" s="1"/>
      <c r="KWW157" s="18"/>
      <c r="KWX157" s="1"/>
      <c r="KXA157" s="1"/>
      <c r="KXE157" s="18"/>
      <c r="KXF157" s="1"/>
      <c r="KXI157" s="1"/>
      <c r="KXM157" s="18"/>
      <c r="KXN157" s="1"/>
      <c r="KXQ157" s="1"/>
      <c r="KXU157" s="18"/>
      <c r="KXV157" s="1"/>
      <c r="KXY157" s="1"/>
      <c r="KYC157" s="18"/>
      <c r="KYD157" s="1"/>
      <c r="KYG157" s="1"/>
      <c r="KYK157" s="18"/>
      <c r="KYL157" s="1"/>
      <c r="KYO157" s="1"/>
      <c r="KYS157" s="18"/>
      <c r="KYT157" s="1"/>
      <c r="KYW157" s="1"/>
      <c r="KZA157" s="18"/>
      <c r="KZB157" s="1"/>
      <c r="KZE157" s="1"/>
      <c r="KZI157" s="18"/>
      <c r="KZJ157" s="1"/>
      <c r="KZM157" s="1"/>
      <c r="KZQ157" s="18"/>
      <c r="KZR157" s="1"/>
      <c r="KZU157" s="1"/>
      <c r="KZY157" s="18"/>
      <c r="KZZ157" s="1"/>
      <c r="LAC157" s="1"/>
      <c r="LAG157" s="18"/>
      <c r="LAH157" s="1"/>
      <c r="LAK157" s="1"/>
      <c r="LAO157" s="18"/>
      <c r="LAP157" s="1"/>
      <c r="LAS157" s="1"/>
      <c r="LAW157" s="18"/>
      <c r="LAX157" s="1"/>
      <c r="LBA157" s="1"/>
      <c r="LBE157" s="18"/>
      <c r="LBF157" s="1"/>
      <c r="LBI157" s="1"/>
      <c r="LBM157" s="18"/>
      <c r="LBN157" s="1"/>
      <c r="LBQ157" s="1"/>
      <c r="LBU157" s="18"/>
      <c r="LBV157" s="1"/>
      <c r="LBY157" s="1"/>
      <c r="LCC157" s="18"/>
      <c r="LCD157" s="1"/>
      <c r="LCG157" s="1"/>
      <c r="LCK157" s="18"/>
      <c r="LCL157" s="1"/>
      <c r="LCO157" s="1"/>
      <c r="LCS157" s="18"/>
      <c r="LCT157" s="1"/>
      <c r="LCW157" s="1"/>
      <c r="LDA157" s="18"/>
      <c r="LDB157" s="1"/>
      <c r="LDE157" s="1"/>
      <c r="LDI157" s="18"/>
      <c r="LDJ157" s="1"/>
      <c r="LDM157" s="1"/>
      <c r="LDQ157" s="18"/>
      <c r="LDR157" s="1"/>
      <c r="LDU157" s="1"/>
      <c r="LDY157" s="18"/>
      <c r="LDZ157" s="1"/>
      <c r="LEC157" s="1"/>
      <c r="LEG157" s="18"/>
      <c r="LEH157" s="1"/>
      <c r="LEK157" s="1"/>
      <c r="LEO157" s="18"/>
      <c r="LEP157" s="1"/>
      <c r="LES157" s="1"/>
      <c r="LEW157" s="18"/>
      <c r="LEX157" s="1"/>
      <c r="LFA157" s="1"/>
      <c r="LFE157" s="18"/>
      <c r="LFF157" s="1"/>
      <c r="LFI157" s="1"/>
      <c r="LFM157" s="18"/>
      <c r="LFN157" s="1"/>
      <c r="LFQ157" s="1"/>
      <c r="LFU157" s="18"/>
      <c r="LFV157" s="1"/>
      <c r="LFY157" s="1"/>
      <c r="LGC157" s="18"/>
      <c r="LGD157" s="1"/>
      <c r="LGG157" s="1"/>
      <c r="LGK157" s="18"/>
      <c r="LGL157" s="1"/>
      <c r="LGO157" s="1"/>
      <c r="LGS157" s="18"/>
      <c r="LGT157" s="1"/>
      <c r="LGW157" s="1"/>
      <c r="LHA157" s="18"/>
      <c r="LHB157" s="1"/>
      <c r="LHE157" s="1"/>
      <c r="LHI157" s="18"/>
      <c r="LHJ157" s="1"/>
      <c r="LHM157" s="1"/>
      <c r="LHQ157" s="18"/>
      <c r="LHR157" s="1"/>
      <c r="LHU157" s="1"/>
      <c r="LHY157" s="18"/>
      <c r="LHZ157" s="1"/>
      <c r="LIC157" s="1"/>
      <c r="LIG157" s="18"/>
      <c r="LIH157" s="1"/>
      <c r="LIK157" s="1"/>
      <c r="LIO157" s="18"/>
      <c r="LIP157" s="1"/>
      <c r="LIS157" s="1"/>
      <c r="LIW157" s="18"/>
      <c r="LIX157" s="1"/>
      <c r="LJA157" s="1"/>
      <c r="LJE157" s="18"/>
      <c r="LJF157" s="1"/>
      <c r="LJI157" s="1"/>
      <c r="LJM157" s="18"/>
      <c r="LJN157" s="1"/>
      <c r="LJQ157" s="1"/>
      <c r="LJU157" s="18"/>
      <c r="LJV157" s="1"/>
      <c r="LJY157" s="1"/>
      <c r="LKC157" s="18"/>
      <c r="LKD157" s="1"/>
      <c r="LKG157" s="1"/>
      <c r="LKK157" s="18"/>
      <c r="LKL157" s="1"/>
      <c r="LKO157" s="1"/>
      <c r="LKS157" s="18"/>
      <c r="LKT157" s="1"/>
      <c r="LKW157" s="1"/>
      <c r="LLA157" s="18"/>
      <c r="LLB157" s="1"/>
      <c r="LLE157" s="1"/>
      <c r="LLI157" s="18"/>
      <c r="LLJ157" s="1"/>
      <c r="LLM157" s="1"/>
      <c r="LLQ157" s="18"/>
      <c r="LLR157" s="1"/>
      <c r="LLU157" s="1"/>
      <c r="LLY157" s="18"/>
      <c r="LLZ157" s="1"/>
      <c r="LMC157" s="1"/>
      <c r="LMG157" s="18"/>
      <c r="LMH157" s="1"/>
      <c r="LMK157" s="1"/>
      <c r="LMO157" s="18"/>
      <c r="LMP157" s="1"/>
      <c r="LMS157" s="1"/>
      <c r="LMW157" s="18"/>
      <c r="LMX157" s="1"/>
      <c r="LNA157" s="1"/>
      <c r="LNE157" s="18"/>
      <c r="LNF157" s="1"/>
      <c r="LNI157" s="1"/>
      <c r="LNM157" s="18"/>
      <c r="LNN157" s="1"/>
      <c r="LNQ157" s="1"/>
      <c r="LNU157" s="18"/>
      <c r="LNV157" s="1"/>
      <c r="LNY157" s="1"/>
      <c r="LOC157" s="18"/>
      <c r="LOD157" s="1"/>
      <c r="LOG157" s="1"/>
      <c r="LOK157" s="18"/>
      <c r="LOL157" s="1"/>
      <c r="LOO157" s="1"/>
      <c r="LOS157" s="18"/>
      <c r="LOT157" s="1"/>
      <c r="LOW157" s="1"/>
      <c r="LPA157" s="18"/>
      <c r="LPB157" s="1"/>
      <c r="LPE157" s="1"/>
      <c r="LPI157" s="18"/>
      <c r="LPJ157" s="1"/>
      <c r="LPM157" s="1"/>
      <c r="LPQ157" s="18"/>
      <c r="LPR157" s="1"/>
      <c r="LPU157" s="1"/>
      <c r="LPY157" s="18"/>
      <c r="LPZ157" s="1"/>
      <c r="LQC157" s="1"/>
      <c r="LQG157" s="18"/>
      <c r="LQH157" s="1"/>
      <c r="LQK157" s="1"/>
      <c r="LQO157" s="18"/>
      <c r="LQP157" s="1"/>
      <c r="LQS157" s="1"/>
      <c r="LQW157" s="18"/>
      <c r="LQX157" s="1"/>
      <c r="LRA157" s="1"/>
      <c r="LRE157" s="18"/>
      <c r="LRF157" s="1"/>
      <c r="LRI157" s="1"/>
      <c r="LRM157" s="18"/>
      <c r="LRN157" s="1"/>
      <c r="LRQ157" s="1"/>
      <c r="LRU157" s="18"/>
      <c r="LRV157" s="1"/>
      <c r="LRY157" s="1"/>
      <c r="LSC157" s="18"/>
      <c r="LSD157" s="1"/>
      <c r="LSG157" s="1"/>
      <c r="LSK157" s="18"/>
      <c r="LSL157" s="1"/>
      <c r="LSO157" s="1"/>
      <c r="LSS157" s="18"/>
      <c r="LST157" s="1"/>
      <c r="LSW157" s="1"/>
      <c r="LTA157" s="18"/>
      <c r="LTB157" s="1"/>
      <c r="LTE157" s="1"/>
      <c r="LTI157" s="18"/>
      <c r="LTJ157" s="1"/>
      <c r="LTM157" s="1"/>
      <c r="LTQ157" s="18"/>
      <c r="LTR157" s="1"/>
      <c r="LTU157" s="1"/>
      <c r="LTY157" s="18"/>
      <c r="LTZ157" s="1"/>
      <c r="LUC157" s="1"/>
      <c r="LUG157" s="18"/>
      <c r="LUH157" s="1"/>
      <c r="LUK157" s="1"/>
      <c r="LUO157" s="18"/>
      <c r="LUP157" s="1"/>
      <c r="LUS157" s="1"/>
      <c r="LUW157" s="18"/>
      <c r="LUX157" s="1"/>
      <c r="LVA157" s="1"/>
      <c r="LVE157" s="18"/>
      <c r="LVF157" s="1"/>
      <c r="LVI157" s="1"/>
      <c r="LVM157" s="18"/>
      <c r="LVN157" s="1"/>
      <c r="LVQ157" s="1"/>
      <c r="LVU157" s="18"/>
      <c r="LVV157" s="1"/>
      <c r="LVY157" s="1"/>
      <c r="LWC157" s="18"/>
      <c r="LWD157" s="1"/>
      <c r="LWG157" s="1"/>
      <c r="LWK157" s="18"/>
      <c r="LWL157" s="1"/>
      <c r="LWO157" s="1"/>
      <c r="LWS157" s="18"/>
      <c r="LWT157" s="1"/>
      <c r="LWW157" s="1"/>
      <c r="LXA157" s="18"/>
      <c r="LXB157" s="1"/>
      <c r="LXE157" s="1"/>
      <c r="LXI157" s="18"/>
      <c r="LXJ157" s="1"/>
      <c r="LXM157" s="1"/>
      <c r="LXQ157" s="18"/>
      <c r="LXR157" s="1"/>
      <c r="LXU157" s="1"/>
      <c r="LXY157" s="18"/>
      <c r="LXZ157" s="1"/>
      <c r="LYC157" s="1"/>
      <c r="LYG157" s="18"/>
      <c r="LYH157" s="1"/>
      <c r="LYK157" s="1"/>
      <c r="LYO157" s="18"/>
      <c r="LYP157" s="1"/>
      <c r="LYS157" s="1"/>
      <c r="LYW157" s="18"/>
      <c r="LYX157" s="1"/>
      <c r="LZA157" s="1"/>
      <c r="LZE157" s="18"/>
      <c r="LZF157" s="1"/>
      <c r="LZI157" s="1"/>
      <c r="LZM157" s="18"/>
      <c r="LZN157" s="1"/>
      <c r="LZQ157" s="1"/>
      <c r="LZU157" s="18"/>
      <c r="LZV157" s="1"/>
      <c r="LZY157" s="1"/>
      <c r="MAC157" s="18"/>
      <c r="MAD157" s="1"/>
      <c r="MAG157" s="1"/>
      <c r="MAK157" s="18"/>
      <c r="MAL157" s="1"/>
      <c r="MAO157" s="1"/>
      <c r="MAS157" s="18"/>
      <c r="MAT157" s="1"/>
      <c r="MAW157" s="1"/>
      <c r="MBA157" s="18"/>
      <c r="MBB157" s="1"/>
      <c r="MBE157" s="1"/>
      <c r="MBI157" s="18"/>
      <c r="MBJ157" s="1"/>
      <c r="MBM157" s="1"/>
      <c r="MBQ157" s="18"/>
      <c r="MBR157" s="1"/>
      <c r="MBU157" s="1"/>
      <c r="MBY157" s="18"/>
      <c r="MBZ157" s="1"/>
      <c r="MCC157" s="1"/>
      <c r="MCG157" s="18"/>
      <c r="MCH157" s="1"/>
      <c r="MCK157" s="1"/>
      <c r="MCO157" s="18"/>
      <c r="MCP157" s="1"/>
      <c r="MCS157" s="1"/>
      <c r="MCW157" s="18"/>
      <c r="MCX157" s="1"/>
      <c r="MDA157" s="1"/>
      <c r="MDE157" s="18"/>
      <c r="MDF157" s="1"/>
      <c r="MDI157" s="1"/>
      <c r="MDM157" s="18"/>
      <c r="MDN157" s="1"/>
      <c r="MDQ157" s="1"/>
      <c r="MDU157" s="18"/>
      <c r="MDV157" s="1"/>
      <c r="MDY157" s="1"/>
      <c r="MEC157" s="18"/>
      <c r="MED157" s="1"/>
      <c r="MEG157" s="1"/>
      <c r="MEK157" s="18"/>
      <c r="MEL157" s="1"/>
      <c r="MEO157" s="1"/>
      <c r="MES157" s="18"/>
      <c r="MET157" s="1"/>
      <c r="MEW157" s="1"/>
      <c r="MFA157" s="18"/>
      <c r="MFB157" s="1"/>
      <c r="MFE157" s="1"/>
      <c r="MFI157" s="18"/>
      <c r="MFJ157" s="1"/>
      <c r="MFM157" s="1"/>
      <c r="MFQ157" s="18"/>
      <c r="MFR157" s="1"/>
      <c r="MFU157" s="1"/>
      <c r="MFY157" s="18"/>
      <c r="MFZ157" s="1"/>
      <c r="MGC157" s="1"/>
      <c r="MGG157" s="18"/>
      <c r="MGH157" s="1"/>
      <c r="MGK157" s="1"/>
      <c r="MGO157" s="18"/>
      <c r="MGP157" s="1"/>
      <c r="MGS157" s="1"/>
      <c r="MGW157" s="18"/>
      <c r="MGX157" s="1"/>
      <c r="MHA157" s="1"/>
      <c r="MHE157" s="18"/>
      <c r="MHF157" s="1"/>
      <c r="MHI157" s="1"/>
      <c r="MHM157" s="18"/>
      <c r="MHN157" s="1"/>
      <c r="MHQ157" s="1"/>
      <c r="MHU157" s="18"/>
      <c r="MHV157" s="1"/>
      <c r="MHY157" s="1"/>
      <c r="MIC157" s="18"/>
      <c r="MID157" s="1"/>
      <c r="MIG157" s="1"/>
      <c r="MIK157" s="18"/>
      <c r="MIL157" s="1"/>
      <c r="MIO157" s="1"/>
      <c r="MIS157" s="18"/>
      <c r="MIT157" s="1"/>
      <c r="MIW157" s="1"/>
      <c r="MJA157" s="18"/>
      <c r="MJB157" s="1"/>
      <c r="MJE157" s="1"/>
      <c r="MJI157" s="18"/>
      <c r="MJJ157" s="1"/>
      <c r="MJM157" s="1"/>
      <c r="MJQ157" s="18"/>
      <c r="MJR157" s="1"/>
      <c r="MJU157" s="1"/>
      <c r="MJY157" s="18"/>
      <c r="MJZ157" s="1"/>
      <c r="MKC157" s="1"/>
      <c r="MKG157" s="18"/>
      <c r="MKH157" s="1"/>
      <c r="MKK157" s="1"/>
      <c r="MKO157" s="18"/>
      <c r="MKP157" s="1"/>
      <c r="MKS157" s="1"/>
      <c r="MKW157" s="18"/>
      <c r="MKX157" s="1"/>
      <c r="MLA157" s="1"/>
      <c r="MLE157" s="18"/>
      <c r="MLF157" s="1"/>
      <c r="MLI157" s="1"/>
      <c r="MLM157" s="18"/>
      <c r="MLN157" s="1"/>
      <c r="MLQ157" s="1"/>
      <c r="MLU157" s="18"/>
      <c r="MLV157" s="1"/>
      <c r="MLY157" s="1"/>
      <c r="MMC157" s="18"/>
      <c r="MMD157" s="1"/>
      <c r="MMG157" s="1"/>
      <c r="MMK157" s="18"/>
      <c r="MML157" s="1"/>
      <c r="MMO157" s="1"/>
      <c r="MMS157" s="18"/>
      <c r="MMT157" s="1"/>
      <c r="MMW157" s="1"/>
      <c r="MNA157" s="18"/>
      <c r="MNB157" s="1"/>
      <c r="MNE157" s="1"/>
      <c r="MNI157" s="18"/>
      <c r="MNJ157" s="1"/>
      <c r="MNM157" s="1"/>
      <c r="MNQ157" s="18"/>
      <c r="MNR157" s="1"/>
      <c r="MNU157" s="1"/>
      <c r="MNY157" s="18"/>
      <c r="MNZ157" s="1"/>
      <c r="MOC157" s="1"/>
      <c r="MOG157" s="18"/>
      <c r="MOH157" s="1"/>
      <c r="MOK157" s="1"/>
      <c r="MOO157" s="18"/>
      <c r="MOP157" s="1"/>
      <c r="MOS157" s="1"/>
      <c r="MOW157" s="18"/>
      <c r="MOX157" s="1"/>
      <c r="MPA157" s="1"/>
      <c r="MPE157" s="18"/>
      <c r="MPF157" s="1"/>
      <c r="MPI157" s="1"/>
      <c r="MPM157" s="18"/>
      <c r="MPN157" s="1"/>
      <c r="MPQ157" s="1"/>
      <c r="MPU157" s="18"/>
      <c r="MPV157" s="1"/>
      <c r="MPY157" s="1"/>
      <c r="MQC157" s="18"/>
      <c r="MQD157" s="1"/>
      <c r="MQG157" s="1"/>
      <c r="MQK157" s="18"/>
      <c r="MQL157" s="1"/>
      <c r="MQO157" s="1"/>
      <c r="MQS157" s="18"/>
      <c r="MQT157" s="1"/>
      <c r="MQW157" s="1"/>
      <c r="MRA157" s="18"/>
      <c r="MRB157" s="1"/>
      <c r="MRE157" s="1"/>
      <c r="MRI157" s="18"/>
      <c r="MRJ157" s="1"/>
      <c r="MRM157" s="1"/>
      <c r="MRQ157" s="18"/>
      <c r="MRR157" s="1"/>
      <c r="MRU157" s="1"/>
      <c r="MRY157" s="18"/>
      <c r="MRZ157" s="1"/>
      <c r="MSC157" s="1"/>
      <c r="MSG157" s="18"/>
      <c r="MSH157" s="1"/>
      <c r="MSK157" s="1"/>
      <c r="MSO157" s="18"/>
      <c r="MSP157" s="1"/>
      <c r="MSS157" s="1"/>
      <c r="MSW157" s="18"/>
      <c r="MSX157" s="1"/>
      <c r="MTA157" s="1"/>
      <c r="MTE157" s="18"/>
      <c r="MTF157" s="1"/>
      <c r="MTI157" s="1"/>
      <c r="MTM157" s="18"/>
      <c r="MTN157" s="1"/>
      <c r="MTQ157" s="1"/>
      <c r="MTU157" s="18"/>
      <c r="MTV157" s="1"/>
      <c r="MTY157" s="1"/>
      <c r="MUC157" s="18"/>
      <c r="MUD157" s="1"/>
      <c r="MUG157" s="1"/>
      <c r="MUK157" s="18"/>
      <c r="MUL157" s="1"/>
      <c r="MUO157" s="1"/>
      <c r="MUS157" s="18"/>
      <c r="MUT157" s="1"/>
      <c r="MUW157" s="1"/>
      <c r="MVA157" s="18"/>
      <c r="MVB157" s="1"/>
      <c r="MVE157" s="1"/>
      <c r="MVI157" s="18"/>
      <c r="MVJ157" s="1"/>
      <c r="MVM157" s="1"/>
      <c r="MVQ157" s="18"/>
      <c r="MVR157" s="1"/>
      <c r="MVU157" s="1"/>
      <c r="MVY157" s="18"/>
      <c r="MVZ157" s="1"/>
      <c r="MWC157" s="1"/>
      <c r="MWG157" s="18"/>
      <c r="MWH157" s="1"/>
      <c r="MWK157" s="1"/>
      <c r="MWO157" s="18"/>
      <c r="MWP157" s="1"/>
      <c r="MWS157" s="1"/>
      <c r="MWW157" s="18"/>
      <c r="MWX157" s="1"/>
      <c r="MXA157" s="1"/>
      <c r="MXE157" s="18"/>
      <c r="MXF157" s="1"/>
      <c r="MXI157" s="1"/>
      <c r="MXM157" s="18"/>
      <c r="MXN157" s="1"/>
      <c r="MXQ157" s="1"/>
      <c r="MXU157" s="18"/>
      <c r="MXV157" s="1"/>
      <c r="MXY157" s="1"/>
      <c r="MYC157" s="18"/>
      <c r="MYD157" s="1"/>
      <c r="MYG157" s="1"/>
      <c r="MYK157" s="18"/>
      <c r="MYL157" s="1"/>
      <c r="MYO157" s="1"/>
      <c r="MYS157" s="18"/>
      <c r="MYT157" s="1"/>
      <c r="MYW157" s="1"/>
      <c r="MZA157" s="18"/>
      <c r="MZB157" s="1"/>
      <c r="MZE157" s="1"/>
      <c r="MZI157" s="18"/>
      <c r="MZJ157" s="1"/>
      <c r="MZM157" s="1"/>
      <c r="MZQ157" s="18"/>
      <c r="MZR157" s="1"/>
      <c r="MZU157" s="1"/>
      <c r="MZY157" s="18"/>
      <c r="MZZ157" s="1"/>
      <c r="NAC157" s="1"/>
      <c r="NAG157" s="18"/>
      <c r="NAH157" s="1"/>
      <c r="NAK157" s="1"/>
      <c r="NAO157" s="18"/>
      <c r="NAP157" s="1"/>
      <c r="NAS157" s="1"/>
      <c r="NAW157" s="18"/>
      <c r="NAX157" s="1"/>
      <c r="NBA157" s="1"/>
      <c r="NBE157" s="18"/>
      <c r="NBF157" s="1"/>
      <c r="NBI157" s="1"/>
      <c r="NBM157" s="18"/>
      <c r="NBN157" s="1"/>
      <c r="NBQ157" s="1"/>
      <c r="NBU157" s="18"/>
      <c r="NBV157" s="1"/>
      <c r="NBY157" s="1"/>
      <c r="NCC157" s="18"/>
      <c r="NCD157" s="1"/>
      <c r="NCG157" s="1"/>
      <c r="NCK157" s="18"/>
      <c r="NCL157" s="1"/>
      <c r="NCO157" s="1"/>
      <c r="NCS157" s="18"/>
      <c r="NCT157" s="1"/>
      <c r="NCW157" s="1"/>
      <c r="NDA157" s="18"/>
      <c r="NDB157" s="1"/>
      <c r="NDE157" s="1"/>
      <c r="NDI157" s="18"/>
      <c r="NDJ157" s="1"/>
      <c r="NDM157" s="1"/>
      <c r="NDQ157" s="18"/>
      <c r="NDR157" s="1"/>
      <c r="NDU157" s="1"/>
      <c r="NDY157" s="18"/>
      <c r="NDZ157" s="1"/>
      <c r="NEC157" s="1"/>
      <c r="NEG157" s="18"/>
      <c r="NEH157" s="1"/>
      <c r="NEK157" s="1"/>
      <c r="NEO157" s="18"/>
      <c r="NEP157" s="1"/>
      <c r="NES157" s="1"/>
      <c r="NEW157" s="18"/>
      <c r="NEX157" s="1"/>
      <c r="NFA157" s="1"/>
      <c r="NFE157" s="18"/>
      <c r="NFF157" s="1"/>
      <c r="NFI157" s="1"/>
      <c r="NFM157" s="18"/>
      <c r="NFN157" s="1"/>
      <c r="NFQ157" s="1"/>
      <c r="NFU157" s="18"/>
      <c r="NFV157" s="1"/>
      <c r="NFY157" s="1"/>
      <c r="NGC157" s="18"/>
      <c r="NGD157" s="1"/>
      <c r="NGG157" s="1"/>
      <c r="NGK157" s="18"/>
      <c r="NGL157" s="1"/>
      <c r="NGO157" s="1"/>
      <c r="NGS157" s="18"/>
      <c r="NGT157" s="1"/>
      <c r="NGW157" s="1"/>
      <c r="NHA157" s="18"/>
      <c r="NHB157" s="1"/>
      <c r="NHE157" s="1"/>
      <c r="NHI157" s="18"/>
      <c r="NHJ157" s="1"/>
      <c r="NHM157" s="1"/>
      <c r="NHQ157" s="18"/>
      <c r="NHR157" s="1"/>
      <c r="NHU157" s="1"/>
      <c r="NHY157" s="18"/>
      <c r="NHZ157" s="1"/>
      <c r="NIC157" s="1"/>
      <c r="NIG157" s="18"/>
      <c r="NIH157" s="1"/>
      <c r="NIK157" s="1"/>
      <c r="NIO157" s="18"/>
      <c r="NIP157" s="1"/>
      <c r="NIS157" s="1"/>
      <c r="NIW157" s="18"/>
      <c r="NIX157" s="1"/>
      <c r="NJA157" s="1"/>
      <c r="NJE157" s="18"/>
      <c r="NJF157" s="1"/>
      <c r="NJI157" s="1"/>
      <c r="NJM157" s="18"/>
      <c r="NJN157" s="1"/>
      <c r="NJQ157" s="1"/>
      <c r="NJU157" s="18"/>
      <c r="NJV157" s="1"/>
      <c r="NJY157" s="1"/>
      <c r="NKC157" s="18"/>
      <c r="NKD157" s="1"/>
      <c r="NKG157" s="1"/>
      <c r="NKK157" s="18"/>
      <c r="NKL157" s="1"/>
      <c r="NKO157" s="1"/>
      <c r="NKS157" s="18"/>
      <c r="NKT157" s="1"/>
      <c r="NKW157" s="1"/>
      <c r="NLA157" s="18"/>
      <c r="NLB157" s="1"/>
      <c r="NLE157" s="1"/>
      <c r="NLI157" s="18"/>
      <c r="NLJ157" s="1"/>
      <c r="NLM157" s="1"/>
      <c r="NLQ157" s="18"/>
      <c r="NLR157" s="1"/>
      <c r="NLU157" s="1"/>
      <c r="NLY157" s="18"/>
      <c r="NLZ157" s="1"/>
      <c r="NMC157" s="1"/>
      <c r="NMG157" s="18"/>
      <c r="NMH157" s="1"/>
      <c r="NMK157" s="1"/>
      <c r="NMO157" s="18"/>
      <c r="NMP157" s="1"/>
      <c r="NMS157" s="1"/>
      <c r="NMW157" s="18"/>
      <c r="NMX157" s="1"/>
      <c r="NNA157" s="1"/>
      <c r="NNE157" s="18"/>
      <c r="NNF157" s="1"/>
      <c r="NNI157" s="1"/>
      <c r="NNM157" s="18"/>
      <c r="NNN157" s="1"/>
      <c r="NNQ157" s="1"/>
      <c r="NNU157" s="18"/>
      <c r="NNV157" s="1"/>
      <c r="NNY157" s="1"/>
      <c r="NOC157" s="18"/>
      <c r="NOD157" s="1"/>
      <c r="NOG157" s="1"/>
      <c r="NOK157" s="18"/>
      <c r="NOL157" s="1"/>
      <c r="NOO157" s="1"/>
      <c r="NOS157" s="18"/>
      <c r="NOT157" s="1"/>
      <c r="NOW157" s="1"/>
      <c r="NPA157" s="18"/>
      <c r="NPB157" s="1"/>
      <c r="NPE157" s="1"/>
      <c r="NPI157" s="18"/>
      <c r="NPJ157" s="1"/>
      <c r="NPM157" s="1"/>
      <c r="NPQ157" s="18"/>
      <c r="NPR157" s="1"/>
      <c r="NPU157" s="1"/>
      <c r="NPY157" s="18"/>
      <c r="NPZ157" s="1"/>
      <c r="NQC157" s="1"/>
      <c r="NQG157" s="18"/>
      <c r="NQH157" s="1"/>
      <c r="NQK157" s="1"/>
      <c r="NQO157" s="18"/>
      <c r="NQP157" s="1"/>
      <c r="NQS157" s="1"/>
      <c r="NQW157" s="18"/>
      <c r="NQX157" s="1"/>
      <c r="NRA157" s="1"/>
      <c r="NRE157" s="18"/>
      <c r="NRF157" s="1"/>
      <c r="NRI157" s="1"/>
      <c r="NRM157" s="18"/>
      <c r="NRN157" s="1"/>
      <c r="NRQ157" s="1"/>
      <c r="NRU157" s="18"/>
      <c r="NRV157" s="1"/>
      <c r="NRY157" s="1"/>
      <c r="NSC157" s="18"/>
      <c r="NSD157" s="1"/>
      <c r="NSG157" s="1"/>
      <c r="NSK157" s="18"/>
      <c r="NSL157" s="1"/>
      <c r="NSO157" s="1"/>
      <c r="NSS157" s="18"/>
      <c r="NST157" s="1"/>
      <c r="NSW157" s="1"/>
      <c r="NTA157" s="18"/>
      <c r="NTB157" s="1"/>
      <c r="NTE157" s="1"/>
      <c r="NTI157" s="18"/>
      <c r="NTJ157" s="1"/>
      <c r="NTM157" s="1"/>
      <c r="NTQ157" s="18"/>
      <c r="NTR157" s="1"/>
      <c r="NTU157" s="1"/>
      <c r="NTY157" s="18"/>
      <c r="NTZ157" s="1"/>
      <c r="NUC157" s="1"/>
      <c r="NUG157" s="18"/>
      <c r="NUH157" s="1"/>
      <c r="NUK157" s="1"/>
      <c r="NUO157" s="18"/>
      <c r="NUP157" s="1"/>
      <c r="NUS157" s="1"/>
      <c r="NUW157" s="18"/>
      <c r="NUX157" s="1"/>
      <c r="NVA157" s="1"/>
      <c r="NVE157" s="18"/>
      <c r="NVF157" s="1"/>
      <c r="NVI157" s="1"/>
      <c r="NVM157" s="18"/>
      <c r="NVN157" s="1"/>
      <c r="NVQ157" s="1"/>
      <c r="NVU157" s="18"/>
      <c r="NVV157" s="1"/>
      <c r="NVY157" s="1"/>
      <c r="NWC157" s="18"/>
      <c r="NWD157" s="1"/>
      <c r="NWG157" s="1"/>
      <c r="NWK157" s="18"/>
      <c r="NWL157" s="1"/>
      <c r="NWO157" s="1"/>
      <c r="NWS157" s="18"/>
      <c r="NWT157" s="1"/>
      <c r="NWW157" s="1"/>
      <c r="NXA157" s="18"/>
      <c r="NXB157" s="1"/>
      <c r="NXE157" s="1"/>
      <c r="NXI157" s="18"/>
      <c r="NXJ157" s="1"/>
      <c r="NXM157" s="1"/>
      <c r="NXQ157" s="18"/>
      <c r="NXR157" s="1"/>
      <c r="NXU157" s="1"/>
      <c r="NXY157" s="18"/>
      <c r="NXZ157" s="1"/>
      <c r="NYC157" s="1"/>
      <c r="NYG157" s="18"/>
      <c r="NYH157" s="1"/>
      <c r="NYK157" s="1"/>
      <c r="NYO157" s="18"/>
      <c r="NYP157" s="1"/>
      <c r="NYS157" s="1"/>
      <c r="NYW157" s="18"/>
      <c r="NYX157" s="1"/>
      <c r="NZA157" s="1"/>
      <c r="NZE157" s="18"/>
      <c r="NZF157" s="1"/>
      <c r="NZI157" s="1"/>
      <c r="NZM157" s="18"/>
      <c r="NZN157" s="1"/>
      <c r="NZQ157" s="1"/>
      <c r="NZU157" s="18"/>
      <c r="NZV157" s="1"/>
      <c r="NZY157" s="1"/>
      <c r="OAC157" s="18"/>
      <c r="OAD157" s="1"/>
      <c r="OAG157" s="1"/>
      <c r="OAK157" s="18"/>
      <c r="OAL157" s="1"/>
      <c r="OAO157" s="1"/>
      <c r="OAS157" s="18"/>
      <c r="OAT157" s="1"/>
      <c r="OAW157" s="1"/>
      <c r="OBA157" s="18"/>
      <c r="OBB157" s="1"/>
      <c r="OBE157" s="1"/>
      <c r="OBI157" s="18"/>
      <c r="OBJ157" s="1"/>
      <c r="OBM157" s="1"/>
      <c r="OBQ157" s="18"/>
      <c r="OBR157" s="1"/>
      <c r="OBU157" s="1"/>
      <c r="OBY157" s="18"/>
      <c r="OBZ157" s="1"/>
      <c r="OCC157" s="1"/>
      <c r="OCG157" s="18"/>
      <c r="OCH157" s="1"/>
      <c r="OCK157" s="1"/>
      <c r="OCO157" s="18"/>
      <c r="OCP157" s="1"/>
      <c r="OCS157" s="1"/>
      <c r="OCW157" s="18"/>
      <c r="OCX157" s="1"/>
      <c r="ODA157" s="1"/>
      <c r="ODE157" s="18"/>
      <c r="ODF157" s="1"/>
      <c r="ODI157" s="1"/>
      <c r="ODM157" s="18"/>
      <c r="ODN157" s="1"/>
      <c r="ODQ157" s="1"/>
      <c r="ODU157" s="18"/>
      <c r="ODV157" s="1"/>
      <c r="ODY157" s="1"/>
      <c r="OEC157" s="18"/>
      <c r="OED157" s="1"/>
      <c r="OEG157" s="1"/>
      <c r="OEK157" s="18"/>
      <c r="OEL157" s="1"/>
      <c r="OEO157" s="1"/>
      <c r="OES157" s="18"/>
      <c r="OET157" s="1"/>
      <c r="OEW157" s="1"/>
      <c r="OFA157" s="18"/>
      <c r="OFB157" s="1"/>
      <c r="OFE157" s="1"/>
      <c r="OFI157" s="18"/>
      <c r="OFJ157" s="1"/>
      <c r="OFM157" s="1"/>
      <c r="OFQ157" s="18"/>
      <c r="OFR157" s="1"/>
      <c r="OFU157" s="1"/>
      <c r="OFY157" s="18"/>
      <c r="OFZ157" s="1"/>
      <c r="OGC157" s="1"/>
      <c r="OGG157" s="18"/>
      <c r="OGH157" s="1"/>
      <c r="OGK157" s="1"/>
      <c r="OGO157" s="18"/>
      <c r="OGP157" s="1"/>
      <c r="OGS157" s="1"/>
      <c r="OGW157" s="18"/>
      <c r="OGX157" s="1"/>
      <c r="OHA157" s="1"/>
      <c r="OHE157" s="18"/>
      <c r="OHF157" s="1"/>
      <c r="OHI157" s="1"/>
      <c r="OHM157" s="18"/>
      <c r="OHN157" s="1"/>
      <c r="OHQ157" s="1"/>
      <c r="OHU157" s="18"/>
      <c r="OHV157" s="1"/>
      <c r="OHY157" s="1"/>
      <c r="OIC157" s="18"/>
      <c r="OID157" s="1"/>
      <c r="OIG157" s="1"/>
      <c r="OIK157" s="18"/>
      <c r="OIL157" s="1"/>
      <c r="OIO157" s="1"/>
      <c r="OIS157" s="18"/>
      <c r="OIT157" s="1"/>
      <c r="OIW157" s="1"/>
      <c r="OJA157" s="18"/>
      <c r="OJB157" s="1"/>
      <c r="OJE157" s="1"/>
      <c r="OJI157" s="18"/>
      <c r="OJJ157" s="1"/>
      <c r="OJM157" s="1"/>
      <c r="OJQ157" s="18"/>
      <c r="OJR157" s="1"/>
      <c r="OJU157" s="1"/>
      <c r="OJY157" s="18"/>
      <c r="OJZ157" s="1"/>
      <c r="OKC157" s="1"/>
      <c r="OKG157" s="18"/>
      <c r="OKH157" s="1"/>
      <c r="OKK157" s="1"/>
      <c r="OKO157" s="18"/>
      <c r="OKP157" s="1"/>
      <c r="OKS157" s="1"/>
      <c r="OKW157" s="18"/>
      <c r="OKX157" s="1"/>
      <c r="OLA157" s="1"/>
      <c r="OLE157" s="18"/>
      <c r="OLF157" s="1"/>
      <c r="OLI157" s="1"/>
      <c r="OLM157" s="18"/>
      <c r="OLN157" s="1"/>
      <c r="OLQ157" s="1"/>
      <c r="OLU157" s="18"/>
      <c r="OLV157" s="1"/>
      <c r="OLY157" s="1"/>
      <c r="OMC157" s="18"/>
      <c r="OMD157" s="1"/>
      <c r="OMG157" s="1"/>
      <c r="OMK157" s="18"/>
      <c r="OML157" s="1"/>
      <c r="OMO157" s="1"/>
      <c r="OMS157" s="18"/>
      <c r="OMT157" s="1"/>
      <c r="OMW157" s="1"/>
      <c r="ONA157" s="18"/>
      <c r="ONB157" s="1"/>
      <c r="ONE157" s="1"/>
      <c r="ONI157" s="18"/>
      <c r="ONJ157" s="1"/>
      <c r="ONM157" s="1"/>
      <c r="ONQ157" s="18"/>
      <c r="ONR157" s="1"/>
      <c r="ONU157" s="1"/>
      <c r="ONY157" s="18"/>
      <c r="ONZ157" s="1"/>
      <c r="OOC157" s="1"/>
      <c r="OOG157" s="18"/>
      <c r="OOH157" s="1"/>
      <c r="OOK157" s="1"/>
      <c r="OOO157" s="18"/>
      <c r="OOP157" s="1"/>
      <c r="OOS157" s="1"/>
      <c r="OOW157" s="18"/>
      <c r="OOX157" s="1"/>
      <c r="OPA157" s="1"/>
      <c r="OPE157" s="18"/>
      <c r="OPF157" s="1"/>
      <c r="OPI157" s="1"/>
      <c r="OPM157" s="18"/>
      <c r="OPN157" s="1"/>
      <c r="OPQ157" s="1"/>
      <c r="OPU157" s="18"/>
      <c r="OPV157" s="1"/>
      <c r="OPY157" s="1"/>
      <c r="OQC157" s="18"/>
      <c r="OQD157" s="1"/>
      <c r="OQG157" s="1"/>
      <c r="OQK157" s="18"/>
      <c r="OQL157" s="1"/>
      <c r="OQO157" s="1"/>
      <c r="OQS157" s="18"/>
      <c r="OQT157" s="1"/>
      <c r="OQW157" s="1"/>
      <c r="ORA157" s="18"/>
      <c r="ORB157" s="1"/>
      <c r="ORE157" s="1"/>
      <c r="ORI157" s="18"/>
      <c r="ORJ157" s="1"/>
      <c r="ORM157" s="1"/>
      <c r="ORQ157" s="18"/>
      <c r="ORR157" s="1"/>
      <c r="ORU157" s="1"/>
      <c r="ORY157" s="18"/>
      <c r="ORZ157" s="1"/>
      <c r="OSC157" s="1"/>
      <c r="OSG157" s="18"/>
      <c r="OSH157" s="1"/>
      <c r="OSK157" s="1"/>
      <c r="OSO157" s="18"/>
      <c r="OSP157" s="1"/>
      <c r="OSS157" s="1"/>
      <c r="OSW157" s="18"/>
      <c r="OSX157" s="1"/>
      <c r="OTA157" s="1"/>
      <c r="OTE157" s="18"/>
      <c r="OTF157" s="1"/>
      <c r="OTI157" s="1"/>
      <c r="OTM157" s="18"/>
      <c r="OTN157" s="1"/>
      <c r="OTQ157" s="1"/>
      <c r="OTU157" s="18"/>
      <c r="OTV157" s="1"/>
      <c r="OTY157" s="1"/>
      <c r="OUC157" s="18"/>
      <c r="OUD157" s="1"/>
      <c r="OUG157" s="1"/>
      <c r="OUK157" s="18"/>
      <c r="OUL157" s="1"/>
      <c r="OUO157" s="1"/>
      <c r="OUS157" s="18"/>
      <c r="OUT157" s="1"/>
      <c r="OUW157" s="1"/>
      <c r="OVA157" s="18"/>
      <c r="OVB157" s="1"/>
      <c r="OVE157" s="1"/>
      <c r="OVI157" s="18"/>
      <c r="OVJ157" s="1"/>
      <c r="OVM157" s="1"/>
      <c r="OVQ157" s="18"/>
      <c r="OVR157" s="1"/>
      <c r="OVU157" s="1"/>
      <c r="OVY157" s="18"/>
      <c r="OVZ157" s="1"/>
      <c r="OWC157" s="1"/>
      <c r="OWG157" s="18"/>
      <c r="OWH157" s="1"/>
      <c r="OWK157" s="1"/>
      <c r="OWO157" s="18"/>
      <c r="OWP157" s="1"/>
      <c r="OWS157" s="1"/>
      <c r="OWW157" s="18"/>
      <c r="OWX157" s="1"/>
      <c r="OXA157" s="1"/>
      <c r="OXE157" s="18"/>
      <c r="OXF157" s="1"/>
      <c r="OXI157" s="1"/>
      <c r="OXM157" s="18"/>
      <c r="OXN157" s="1"/>
      <c r="OXQ157" s="1"/>
      <c r="OXU157" s="18"/>
      <c r="OXV157" s="1"/>
      <c r="OXY157" s="1"/>
      <c r="OYC157" s="18"/>
      <c r="OYD157" s="1"/>
      <c r="OYG157" s="1"/>
      <c r="OYK157" s="18"/>
      <c r="OYL157" s="1"/>
      <c r="OYO157" s="1"/>
      <c r="OYS157" s="18"/>
      <c r="OYT157" s="1"/>
      <c r="OYW157" s="1"/>
      <c r="OZA157" s="18"/>
      <c r="OZB157" s="1"/>
      <c r="OZE157" s="1"/>
      <c r="OZI157" s="18"/>
      <c r="OZJ157" s="1"/>
      <c r="OZM157" s="1"/>
      <c r="OZQ157" s="18"/>
      <c r="OZR157" s="1"/>
      <c r="OZU157" s="1"/>
      <c r="OZY157" s="18"/>
      <c r="OZZ157" s="1"/>
      <c r="PAC157" s="1"/>
      <c r="PAG157" s="18"/>
      <c r="PAH157" s="1"/>
      <c r="PAK157" s="1"/>
      <c r="PAO157" s="18"/>
      <c r="PAP157" s="1"/>
      <c r="PAS157" s="1"/>
      <c r="PAW157" s="18"/>
      <c r="PAX157" s="1"/>
      <c r="PBA157" s="1"/>
      <c r="PBE157" s="18"/>
      <c r="PBF157" s="1"/>
      <c r="PBI157" s="1"/>
      <c r="PBM157" s="18"/>
      <c r="PBN157" s="1"/>
      <c r="PBQ157" s="1"/>
      <c r="PBU157" s="18"/>
      <c r="PBV157" s="1"/>
      <c r="PBY157" s="1"/>
      <c r="PCC157" s="18"/>
      <c r="PCD157" s="1"/>
      <c r="PCG157" s="1"/>
      <c r="PCK157" s="18"/>
      <c r="PCL157" s="1"/>
      <c r="PCO157" s="1"/>
      <c r="PCS157" s="18"/>
      <c r="PCT157" s="1"/>
      <c r="PCW157" s="1"/>
      <c r="PDA157" s="18"/>
      <c r="PDB157" s="1"/>
      <c r="PDE157" s="1"/>
      <c r="PDI157" s="18"/>
      <c r="PDJ157" s="1"/>
      <c r="PDM157" s="1"/>
      <c r="PDQ157" s="18"/>
      <c r="PDR157" s="1"/>
      <c r="PDU157" s="1"/>
      <c r="PDY157" s="18"/>
      <c r="PDZ157" s="1"/>
      <c r="PEC157" s="1"/>
      <c r="PEG157" s="18"/>
      <c r="PEH157" s="1"/>
      <c r="PEK157" s="1"/>
      <c r="PEO157" s="18"/>
      <c r="PEP157" s="1"/>
      <c r="PES157" s="1"/>
      <c r="PEW157" s="18"/>
      <c r="PEX157" s="1"/>
      <c r="PFA157" s="1"/>
      <c r="PFE157" s="18"/>
      <c r="PFF157" s="1"/>
      <c r="PFI157" s="1"/>
      <c r="PFM157" s="18"/>
      <c r="PFN157" s="1"/>
      <c r="PFQ157" s="1"/>
      <c r="PFU157" s="18"/>
      <c r="PFV157" s="1"/>
      <c r="PFY157" s="1"/>
      <c r="PGC157" s="18"/>
      <c r="PGD157" s="1"/>
      <c r="PGG157" s="1"/>
      <c r="PGK157" s="18"/>
      <c r="PGL157" s="1"/>
      <c r="PGO157" s="1"/>
      <c r="PGS157" s="18"/>
      <c r="PGT157" s="1"/>
      <c r="PGW157" s="1"/>
      <c r="PHA157" s="18"/>
      <c r="PHB157" s="1"/>
      <c r="PHE157" s="1"/>
      <c r="PHI157" s="18"/>
      <c r="PHJ157" s="1"/>
      <c r="PHM157" s="1"/>
      <c r="PHQ157" s="18"/>
      <c r="PHR157" s="1"/>
      <c r="PHU157" s="1"/>
      <c r="PHY157" s="18"/>
      <c r="PHZ157" s="1"/>
      <c r="PIC157" s="1"/>
      <c r="PIG157" s="18"/>
      <c r="PIH157" s="1"/>
      <c r="PIK157" s="1"/>
      <c r="PIO157" s="18"/>
      <c r="PIP157" s="1"/>
      <c r="PIS157" s="1"/>
      <c r="PIW157" s="18"/>
      <c r="PIX157" s="1"/>
      <c r="PJA157" s="1"/>
      <c r="PJE157" s="18"/>
      <c r="PJF157" s="1"/>
      <c r="PJI157" s="1"/>
      <c r="PJM157" s="18"/>
      <c r="PJN157" s="1"/>
      <c r="PJQ157" s="1"/>
      <c r="PJU157" s="18"/>
      <c r="PJV157" s="1"/>
      <c r="PJY157" s="1"/>
      <c r="PKC157" s="18"/>
      <c r="PKD157" s="1"/>
      <c r="PKG157" s="1"/>
      <c r="PKK157" s="18"/>
      <c r="PKL157" s="1"/>
      <c r="PKO157" s="1"/>
      <c r="PKS157" s="18"/>
      <c r="PKT157" s="1"/>
      <c r="PKW157" s="1"/>
      <c r="PLA157" s="18"/>
      <c r="PLB157" s="1"/>
      <c r="PLE157" s="1"/>
      <c r="PLI157" s="18"/>
      <c r="PLJ157" s="1"/>
      <c r="PLM157" s="1"/>
      <c r="PLQ157" s="18"/>
      <c r="PLR157" s="1"/>
      <c r="PLU157" s="1"/>
      <c r="PLY157" s="18"/>
      <c r="PLZ157" s="1"/>
      <c r="PMC157" s="1"/>
      <c r="PMG157" s="18"/>
      <c r="PMH157" s="1"/>
      <c r="PMK157" s="1"/>
      <c r="PMO157" s="18"/>
      <c r="PMP157" s="1"/>
      <c r="PMS157" s="1"/>
      <c r="PMW157" s="18"/>
      <c r="PMX157" s="1"/>
      <c r="PNA157" s="1"/>
      <c r="PNE157" s="18"/>
      <c r="PNF157" s="1"/>
      <c r="PNI157" s="1"/>
      <c r="PNM157" s="18"/>
      <c r="PNN157" s="1"/>
      <c r="PNQ157" s="1"/>
      <c r="PNU157" s="18"/>
      <c r="PNV157" s="1"/>
      <c r="PNY157" s="1"/>
      <c r="POC157" s="18"/>
      <c r="POD157" s="1"/>
      <c r="POG157" s="1"/>
      <c r="POK157" s="18"/>
      <c r="POL157" s="1"/>
      <c r="POO157" s="1"/>
      <c r="POS157" s="18"/>
      <c r="POT157" s="1"/>
      <c r="POW157" s="1"/>
      <c r="PPA157" s="18"/>
      <c r="PPB157" s="1"/>
      <c r="PPE157" s="1"/>
      <c r="PPI157" s="18"/>
      <c r="PPJ157" s="1"/>
      <c r="PPM157" s="1"/>
      <c r="PPQ157" s="18"/>
      <c r="PPR157" s="1"/>
      <c r="PPU157" s="1"/>
      <c r="PPY157" s="18"/>
      <c r="PPZ157" s="1"/>
      <c r="PQC157" s="1"/>
      <c r="PQG157" s="18"/>
      <c r="PQH157" s="1"/>
      <c r="PQK157" s="1"/>
      <c r="PQO157" s="18"/>
      <c r="PQP157" s="1"/>
      <c r="PQS157" s="1"/>
      <c r="PQW157" s="18"/>
      <c r="PQX157" s="1"/>
      <c r="PRA157" s="1"/>
      <c r="PRE157" s="18"/>
      <c r="PRF157" s="1"/>
      <c r="PRI157" s="1"/>
      <c r="PRM157" s="18"/>
      <c r="PRN157" s="1"/>
      <c r="PRQ157" s="1"/>
      <c r="PRU157" s="18"/>
      <c r="PRV157" s="1"/>
      <c r="PRY157" s="1"/>
      <c r="PSC157" s="18"/>
      <c r="PSD157" s="1"/>
      <c r="PSG157" s="1"/>
      <c r="PSK157" s="18"/>
      <c r="PSL157" s="1"/>
      <c r="PSO157" s="1"/>
      <c r="PSS157" s="18"/>
      <c r="PST157" s="1"/>
      <c r="PSW157" s="1"/>
      <c r="PTA157" s="18"/>
      <c r="PTB157" s="1"/>
      <c r="PTE157" s="1"/>
      <c r="PTI157" s="18"/>
      <c r="PTJ157" s="1"/>
      <c r="PTM157" s="1"/>
      <c r="PTQ157" s="18"/>
      <c r="PTR157" s="1"/>
      <c r="PTU157" s="1"/>
      <c r="PTY157" s="18"/>
      <c r="PTZ157" s="1"/>
      <c r="PUC157" s="1"/>
      <c r="PUG157" s="18"/>
      <c r="PUH157" s="1"/>
      <c r="PUK157" s="1"/>
      <c r="PUO157" s="18"/>
      <c r="PUP157" s="1"/>
      <c r="PUS157" s="1"/>
      <c r="PUW157" s="18"/>
      <c r="PUX157" s="1"/>
      <c r="PVA157" s="1"/>
      <c r="PVE157" s="18"/>
      <c r="PVF157" s="1"/>
      <c r="PVI157" s="1"/>
      <c r="PVM157" s="18"/>
      <c r="PVN157" s="1"/>
      <c r="PVQ157" s="1"/>
      <c r="PVU157" s="18"/>
      <c r="PVV157" s="1"/>
      <c r="PVY157" s="1"/>
      <c r="PWC157" s="18"/>
      <c r="PWD157" s="1"/>
      <c r="PWG157" s="1"/>
      <c r="PWK157" s="18"/>
      <c r="PWL157" s="1"/>
      <c r="PWO157" s="1"/>
      <c r="PWS157" s="18"/>
      <c r="PWT157" s="1"/>
      <c r="PWW157" s="1"/>
      <c r="PXA157" s="18"/>
      <c r="PXB157" s="1"/>
      <c r="PXE157" s="1"/>
      <c r="PXI157" s="18"/>
      <c r="PXJ157" s="1"/>
      <c r="PXM157" s="1"/>
      <c r="PXQ157" s="18"/>
      <c r="PXR157" s="1"/>
      <c r="PXU157" s="1"/>
      <c r="PXY157" s="18"/>
      <c r="PXZ157" s="1"/>
      <c r="PYC157" s="1"/>
      <c r="PYG157" s="18"/>
      <c r="PYH157" s="1"/>
      <c r="PYK157" s="1"/>
      <c r="PYO157" s="18"/>
      <c r="PYP157" s="1"/>
      <c r="PYS157" s="1"/>
      <c r="PYW157" s="18"/>
      <c r="PYX157" s="1"/>
      <c r="PZA157" s="1"/>
      <c r="PZE157" s="18"/>
      <c r="PZF157" s="1"/>
      <c r="PZI157" s="1"/>
      <c r="PZM157" s="18"/>
      <c r="PZN157" s="1"/>
      <c r="PZQ157" s="1"/>
      <c r="PZU157" s="18"/>
      <c r="PZV157" s="1"/>
      <c r="PZY157" s="1"/>
      <c r="QAC157" s="18"/>
      <c r="QAD157" s="1"/>
      <c r="QAG157" s="1"/>
      <c r="QAK157" s="18"/>
      <c r="QAL157" s="1"/>
      <c r="QAO157" s="1"/>
      <c r="QAS157" s="18"/>
      <c r="QAT157" s="1"/>
      <c r="QAW157" s="1"/>
      <c r="QBA157" s="18"/>
      <c r="QBB157" s="1"/>
      <c r="QBE157" s="1"/>
      <c r="QBI157" s="18"/>
      <c r="QBJ157" s="1"/>
      <c r="QBM157" s="1"/>
      <c r="QBQ157" s="18"/>
      <c r="QBR157" s="1"/>
      <c r="QBU157" s="1"/>
      <c r="QBY157" s="18"/>
      <c r="QBZ157" s="1"/>
      <c r="QCC157" s="1"/>
      <c r="QCG157" s="18"/>
      <c r="QCH157" s="1"/>
      <c r="QCK157" s="1"/>
      <c r="QCO157" s="18"/>
      <c r="QCP157" s="1"/>
      <c r="QCS157" s="1"/>
      <c r="QCW157" s="18"/>
      <c r="QCX157" s="1"/>
      <c r="QDA157" s="1"/>
      <c r="QDE157" s="18"/>
      <c r="QDF157" s="1"/>
      <c r="QDI157" s="1"/>
      <c r="QDM157" s="18"/>
      <c r="QDN157" s="1"/>
      <c r="QDQ157" s="1"/>
      <c r="QDU157" s="18"/>
      <c r="QDV157" s="1"/>
      <c r="QDY157" s="1"/>
      <c r="QEC157" s="18"/>
      <c r="QED157" s="1"/>
      <c r="QEG157" s="1"/>
      <c r="QEK157" s="18"/>
      <c r="QEL157" s="1"/>
      <c r="QEO157" s="1"/>
      <c r="QES157" s="18"/>
      <c r="QET157" s="1"/>
      <c r="QEW157" s="1"/>
      <c r="QFA157" s="18"/>
      <c r="QFB157" s="1"/>
      <c r="QFE157" s="1"/>
      <c r="QFI157" s="18"/>
      <c r="QFJ157" s="1"/>
      <c r="QFM157" s="1"/>
      <c r="QFQ157" s="18"/>
      <c r="QFR157" s="1"/>
      <c r="QFU157" s="1"/>
      <c r="QFY157" s="18"/>
      <c r="QFZ157" s="1"/>
      <c r="QGC157" s="1"/>
      <c r="QGG157" s="18"/>
      <c r="QGH157" s="1"/>
      <c r="QGK157" s="1"/>
      <c r="QGO157" s="18"/>
      <c r="QGP157" s="1"/>
      <c r="QGS157" s="1"/>
      <c r="QGW157" s="18"/>
      <c r="QGX157" s="1"/>
      <c r="QHA157" s="1"/>
      <c r="QHE157" s="18"/>
      <c r="QHF157" s="1"/>
      <c r="QHI157" s="1"/>
      <c r="QHM157" s="18"/>
      <c r="QHN157" s="1"/>
      <c r="QHQ157" s="1"/>
      <c r="QHU157" s="18"/>
      <c r="QHV157" s="1"/>
      <c r="QHY157" s="1"/>
      <c r="QIC157" s="18"/>
      <c r="QID157" s="1"/>
      <c r="QIG157" s="1"/>
      <c r="QIK157" s="18"/>
      <c r="QIL157" s="1"/>
      <c r="QIO157" s="1"/>
      <c r="QIS157" s="18"/>
      <c r="QIT157" s="1"/>
      <c r="QIW157" s="1"/>
      <c r="QJA157" s="18"/>
      <c r="QJB157" s="1"/>
      <c r="QJE157" s="1"/>
      <c r="QJI157" s="18"/>
      <c r="QJJ157" s="1"/>
      <c r="QJM157" s="1"/>
      <c r="QJQ157" s="18"/>
      <c r="QJR157" s="1"/>
      <c r="QJU157" s="1"/>
      <c r="QJY157" s="18"/>
      <c r="QJZ157" s="1"/>
      <c r="QKC157" s="1"/>
      <c r="QKG157" s="18"/>
      <c r="QKH157" s="1"/>
      <c r="QKK157" s="1"/>
      <c r="QKO157" s="18"/>
      <c r="QKP157" s="1"/>
      <c r="QKS157" s="1"/>
      <c r="QKW157" s="18"/>
      <c r="QKX157" s="1"/>
      <c r="QLA157" s="1"/>
      <c r="QLE157" s="18"/>
      <c r="QLF157" s="1"/>
      <c r="QLI157" s="1"/>
      <c r="QLM157" s="18"/>
      <c r="QLN157" s="1"/>
      <c r="QLQ157" s="1"/>
      <c r="QLU157" s="18"/>
      <c r="QLV157" s="1"/>
      <c r="QLY157" s="1"/>
      <c r="QMC157" s="18"/>
      <c r="QMD157" s="1"/>
      <c r="QMG157" s="1"/>
      <c r="QMK157" s="18"/>
      <c r="QML157" s="1"/>
      <c r="QMO157" s="1"/>
      <c r="QMS157" s="18"/>
      <c r="QMT157" s="1"/>
      <c r="QMW157" s="1"/>
      <c r="QNA157" s="18"/>
      <c r="QNB157" s="1"/>
      <c r="QNE157" s="1"/>
      <c r="QNI157" s="18"/>
      <c r="QNJ157" s="1"/>
      <c r="QNM157" s="1"/>
      <c r="QNQ157" s="18"/>
      <c r="QNR157" s="1"/>
      <c r="QNU157" s="1"/>
      <c r="QNY157" s="18"/>
      <c r="QNZ157" s="1"/>
      <c r="QOC157" s="1"/>
      <c r="QOG157" s="18"/>
      <c r="QOH157" s="1"/>
      <c r="QOK157" s="1"/>
      <c r="QOO157" s="18"/>
      <c r="QOP157" s="1"/>
      <c r="QOS157" s="1"/>
      <c r="QOW157" s="18"/>
      <c r="QOX157" s="1"/>
      <c r="QPA157" s="1"/>
      <c r="QPE157" s="18"/>
      <c r="QPF157" s="1"/>
      <c r="QPI157" s="1"/>
      <c r="QPM157" s="18"/>
      <c r="QPN157" s="1"/>
      <c r="QPQ157" s="1"/>
      <c r="QPU157" s="18"/>
      <c r="QPV157" s="1"/>
      <c r="QPY157" s="1"/>
      <c r="QQC157" s="18"/>
      <c r="QQD157" s="1"/>
      <c r="QQG157" s="1"/>
      <c r="QQK157" s="18"/>
      <c r="QQL157" s="1"/>
      <c r="QQO157" s="1"/>
      <c r="QQS157" s="18"/>
      <c r="QQT157" s="1"/>
      <c r="QQW157" s="1"/>
      <c r="QRA157" s="18"/>
      <c r="QRB157" s="1"/>
      <c r="QRE157" s="1"/>
      <c r="QRI157" s="18"/>
      <c r="QRJ157" s="1"/>
      <c r="QRM157" s="1"/>
      <c r="QRQ157" s="18"/>
      <c r="QRR157" s="1"/>
      <c r="QRU157" s="1"/>
      <c r="QRY157" s="18"/>
      <c r="QRZ157" s="1"/>
      <c r="QSC157" s="1"/>
      <c r="QSG157" s="18"/>
      <c r="QSH157" s="1"/>
      <c r="QSK157" s="1"/>
      <c r="QSO157" s="18"/>
      <c r="QSP157" s="1"/>
      <c r="QSS157" s="1"/>
      <c r="QSW157" s="18"/>
      <c r="QSX157" s="1"/>
      <c r="QTA157" s="1"/>
      <c r="QTE157" s="18"/>
      <c r="QTF157" s="1"/>
      <c r="QTI157" s="1"/>
      <c r="QTM157" s="18"/>
      <c r="QTN157" s="1"/>
      <c r="QTQ157" s="1"/>
      <c r="QTU157" s="18"/>
      <c r="QTV157" s="1"/>
      <c r="QTY157" s="1"/>
      <c r="QUC157" s="18"/>
      <c r="QUD157" s="1"/>
      <c r="QUG157" s="1"/>
      <c r="QUK157" s="18"/>
      <c r="QUL157" s="1"/>
      <c r="QUO157" s="1"/>
      <c r="QUS157" s="18"/>
      <c r="QUT157" s="1"/>
      <c r="QUW157" s="1"/>
      <c r="QVA157" s="18"/>
      <c r="QVB157" s="1"/>
      <c r="QVE157" s="1"/>
      <c r="QVI157" s="18"/>
      <c r="QVJ157" s="1"/>
      <c r="QVM157" s="1"/>
      <c r="QVQ157" s="18"/>
      <c r="QVR157" s="1"/>
      <c r="QVU157" s="1"/>
      <c r="QVY157" s="18"/>
      <c r="QVZ157" s="1"/>
      <c r="QWC157" s="1"/>
      <c r="QWG157" s="18"/>
      <c r="QWH157" s="1"/>
      <c r="QWK157" s="1"/>
      <c r="QWO157" s="18"/>
      <c r="QWP157" s="1"/>
      <c r="QWS157" s="1"/>
      <c r="QWW157" s="18"/>
      <c r="QWX157" s="1"/>
      <c r="QXA157" s="1"/>
      <c r="QXE157" s="18"/>
      <c r="QXF157" s="1"/>
      <c r="QXI157" s="1"/>
      <c r="QXM157" s="18"/>
      <c r="QXN157" s="1"/>
      <c r="QXQ157" s="1"/>
      <c r="QXU157" s="18"/>
      <c r="QXV157" s="1"/>
      <c r="QXY157" s="1"/>
      <c r="QYC157" s="18"/>
      <c r="QYD157" s="1"/>
      <c r="QYG157" s="1"/>
      <c r="QYK157" s="18"/>
      <c r="QYL157" s="1"/>
      <c r="QYO157" s="1"/>
      <c r="QYS157" s="18"/>
      <c r="QYT157" s="1"/>
      <c r="QYW157" s="1"/>
      <c r="QZA157" s="18"/>
      <c r="QZB157" s="1"/>
      <c r="QZE157" s="1"/>
      <c r="QZI157" s="18"/>
      <c r="QZJ157" s="1"/>
      <c r="QZM157" s="1"/>
      <c r="QZQ157" s="18"/>
      <c r="QZR157" s="1"/>
      <c r="QZU157" s="1"/>
      <c r="QZY157" s="18"/>
      <c r="QZZ157" s="1"/>
      <c r="RAC157" s="1"/>
      <c r="RAG157" s="18"/>
      <c r="RAH157" s="1"/>
      <c r="RAK157" s="1"/>
      <c r="RAO157" s="18"/>
      <c r="RAP157" s="1"/>
      <c r="RAS157" s="1"/>
      <c r="RAW157" s="18"/>
      <c r="RAX157" s="1"/>
      <c r="RBA157" s="1"/>
      <c r="RBE157" s="18"/>
      <c r="RBF157" s="1"/>
      <c r="RBI157" s="1"/>
      <c r="RBM157" s="18"/>
      <c r="RBN157" s="1"/>
      <c r="RBQ157" s="1"/>
      <c r="RBU157" s="18"/>
      <c r="RBV157" s="1"/>
      <c r="RBY157" s="1"/>
      <c r="RCC157" s="18"/>
      <c r="RCD157" s="1"/>
      <c r="RCG157" s="1"/>
      <c r="RCK157" s="18"/>
      <c r="RCL157" s="1"/>
      <c r="RCO157" s="1"/>
      <c r="RCS157" s="18"/>
      <c r="RCT157" s="1"/>
      <c r="RCW157" s="1"/>
      <c r="RDA157" s="18"/>
      <c r="RDB157" s="1"/>
      <c r="RDE157" s="1"/>
      <c r="RDI157" s="18"/>
      <c r="RDJ157" s="1"/>
      <c r="RDM157" s="1"/>
      <c r="RDQ157" s="18"/>
      <c r="RDR157" s="1"/>
      <c r="RDU157" s="1"/>
      <c r="RDY157" s="18"/>
      <c r="RDZ157" s="1"/>
      <c r="REC157" s="1"/>
      <c r="REG157" s="18"/>
      <c r="REH157" s="1"/>
      <c r="REK157" s="1"/>
      <c r="REO157" s="18"/>
      <c r="REP157" s="1"/>
      <c r="RES157" s="1"/>
      <c r="REW157" s="18"/>
      <c r="REX157" s="1"/>
      <c r="RFA157" s="1"/>
      <c r="RFE157" s="18"/>
      <c r="RFF157" s="1"/>
      <c r="RFI157" s="1"/>
      <c r="RFM157" s="18"/>
      <c r="RFN157" s="1"/>
      <c r="RFQ157" s="1"/>
      <c r="RFU157" s="18"/>
      <c r="RFV157" s="1"/>
      <c r="RFY157" s="1"/>
      <c r="RGC157" s="18"/>
      <c r="RGD157" s="1"/>
      <c r="RGG157" s="1"/>
      <c r="RGK157" s="18"/>
      <c r="RGL157" s="1"/>
      <c r="RGO157" s="1"/>
      <c r="RGS157" s="18"/>
      <c r="RGT157" s="1"/>
      <c r="RGW157" s="1"/>
      <c r="RHA157" s="18"/>
      <c r="RHB157" s="1"/>
      <c r="RHE157" s="1"/>
      <c r="RHI157" s="18"/>
      <c r="RHJ157" s="1"/>
      <c r="RHM157" s="1"/>
      <c r="RHQ157" s="18"/>
      <c r="RHR157" s="1"/>
      <c r="RHU157" s="1"/>
      <c r="RHY157" s="18"/>
      <c r="RHZ157" s="1"/>
      <c r="RIC157" s="1"/>
      <c r="RIG157" s="18"/>
      <c r="RIH157" s="1"/>
      <c r="RIK157" s="1"/>
      <c r="RIO157" s="18"/>
      <c r="RIP157" s="1"/>
      <c r="RIS157" s="1"/>
      <c r="RIW157" s="18"/>
      <c r="RIX157" s="1"/>
      <c r="RJA157" s="1"/>
      <c r="RJE157" s="18"/>
      <c r="RJF157" s="1"/>
      <c r="RJI157" s="1"/>
      <c r="RJM157" s="18"/>
      <c r="RJN157" s="1"/>
      <c r="RJQ157" s="1"/>
      <c r="RJU157" s="18"/>
      <c r="RJV157" s="1"/>
      <c r="RJY157" s="1"/>
      <c r="RKC157" s="18"/>
      <c r="RKD157" s="1"/>
      <c r="RKG157" s="1"/>
      <c r="RKK157" s="18"/>
      <c r="RKL157" s="1"/>
      <c r="RKO157" s="1"/>
      <c r="RKS157" s="18"/>
      <c r="RKT157" s="1"/>
      <c r="RKW157" s="1"/>
      <c r="RLA157" s="18"/>
      <c r="RLB157" s="1"/>
      <c r="RLE157" s="1"/>
      <c r="RLI157" s="18"/>
      <c r="RLJ157" s="1"/>
      <c r="RLM157" s="1"/>
      <c r="RLQ157" s="18"/>
      <c r="RLR157" s="1"/>
      <c r="RLU157" s="1"/>
      <c r="RLY157" s="18"/>
      <c r="RLZ157" s="1"/>
      <c r="RMC157" s="1"/>
      <c r="RMG157" s="18"/>
      <c r="RMH157" s="1"/>
      <c r="RMK157" s="1"/>
      <c r="RMO157" s="18"/>
      <c r="RMP157" s="1"/>
      <c r="RMS157" s="1"/>
      <c r="RMW157" s="18"/>
      <c r="RMX157" s="1"/>
      <c r="RNA157" s="1"/>
      <c r="RNE157" s="18"/>
      <c r="RNF157" s="1"/>
      <c r="RNI157" s="1"/>
      <c r="RNM157" s="18"/>
      <c r="RNN157" s="1"/>
      <c r="RNQ157" s="1"/>
      <c r="RNU157" s="18"/>
      <c r="RNV157" s="1"/>
      <c r="RNY157" s="1"/>
      <c r="ROC157" s="18"/>
      <c r="ROD157" s="1"/>
      <c r="ROG157" s="1"/>
      <c r="ROK157" s="18"/>
      <c r="ROL157" s="1"/>
      <c r="ROO157" s="1"/>
      <c r="ROS157" s="18"/>
      <c r="ROT157" s="1"/>
      <c r="ROW157" s="1"/>
      <c r="RPA157" s="18"/>
      <c r="RPB157" s="1"/>
      <c r="RPE157" s="1"/>
      <c r="RPI157" s="18"/>
      <c r="RPJ157" s="1"/>
      <c r="RPM157" s="1"/>
      <c r="RPQ157" s="18"/>
      <c r="RPR157" s="1"/>
      <c r="RPU157" s="1"/>
      <c r="RPY157" s="18"/>
      <c r="RPZ157" s="1"/>
      <c r="RQC157" s="1"/>
      <c r="RQG157" s="18"/>
      <c r="RQH157" s="1"/>
      <c r="RQK157" s="1"/>
      <c r="RQO157" s="18"/>
      <c r="RQP157" s="1"/>
      <c r="RQS157" s="1"/>
      <c r="RQW157" s="18"/>
      <c r="RQX157" s="1"/>
      <c r="RRA157" s="1"/>
      <c r="RRE157" s="18"/>
      <c r="RRF157" s="1"/>
      <c r="RRI157" s="1"/>
      <c r="RRM157" s="18"/>
      <c r="RRN157" s="1"/>
      <c r="RRQ157" s="1"/>
      <c r="RRU157" s="18"/>
      <c r="RRV157" s="1"/>
      <c r="RRY157" s="1"/>
      <c r="RSC157" s="18"/>
      <c r="RSD157" s="1"/>
      <c r="RSG157" s="1"/>
      <c r="RSK157" s="18"/>
      <c r="RSL157" s="1"/>
      <c r="RSO157" s="1"/>
      <c r="RSS157" s="18"/>
      <c r="RST157" s="1"/>
      <c r="RSW157" s="1"/>
      <c r="RTA157" s="18"/>
      <c r="RTB157" s="1"/>
      <c r="RTE157" s="1"/>
      <c r="RTI157" s="18"/>
      <c r="RTJ157" s="1"/>
      <c r="RTM157" s="1"/>
      <c r="RTQ157" s="18"/>
      <c r="RTR157" s="1"/>
      <c r="RTU157" s="1"/>
      <c r="RTY157" s="18"/>
      <c r="RTZ157" s="1"/>
      <c r="RUC157" s="1"/>
      <c r="RUG157" s="18"/>
      <c r="RUH157" s="1"/>
      <c r="RUK157" s="1"/>
      <c r="RUO157" s="18"/>
      <c r="RUP157" s="1"/>
      <c r="RUS157" s="1"/>
      <c r="RUW157" s="18"/>
      <c r="RUX157" s="1"/>
      <c r="RVA157" s="1"/>
      <c r="RVE157" s="18"/>
      <c r="RVF157" s="1"/>
      <c r="RVI157" s="1"/>
      <c r="RVM157" s="18"/>
      <c r="RVN157" s="1"/>
      <c r="RVQ157" s="1"/>
      <c r="RVU157" s="18"/>
      <c r="RVV157" s="1"/>
      <c r="RVY157" s="1"/>
      <c r="RWC157" s="18"/>
      <c r="RWD157" s="1"/>
      <c r="RWG157" s="1"/>
      <c r="RWK157" s="18"/>
      <c r="RWL157" s="1"/>
      <c r="RWO157" s="1"/>
      <c r="RWS157" s="18"/>
      <c r="RWT157" s="1"/>
      <c r="RWW157" s="1"/>
      <c r="RXA157" s="18"/>
      <c r="RXB157" s="1"/>
      <c r="RXE157" s="1"/>
      <c r="RXI157" s="18"/>
      <c r="RXJ157" s="1"/>
      <c r="RXM157" s="1"/>
      <c r="RXQ157" s="18"/>
      <c r="RXR157" s="1"/>
      <c r="RXU157" s="1"/>
      <c r="RXY157" s="18"/>
      <c r="RXZ157" s="1"/>
      <c r="RYC157" s="1"/>
      <c r="RYG157" s="18"/>
      <c r="RYH157" s="1"/>
      <c r="RYK157" s="1"/>
      <c r="RYO157" s="18"/>
      <c r="RYP157" s="1"/>
      <c r="RYS157" s="1"/>
      <c r="RYW157" s="18"/>
      <c r="RYX157" s="1"/>
      <c r="RZA157" s="1"/>
      <c r="RZE157" s="18"/>
      <c r="RZF157" s="1"/>
      <c r="RZI157" s="1"/>
      <c r="RZM157" s="18"/>
      <c r="RZN157" s="1"/>
      <c r="RZQ157" s="1"/>
      <c r="RZU157" s="18"/>
      <c r="RZV157" s="1"/>
      <c r="RZY157" s="1"/>
      <c r="SAC157" s="18"/>
      <c r="SAD157" s="1"/>
      <c r="SAG157" s="1"/>
      <c r="SAK157" s="18"/>
      <c r="SAL157" s="1"/>
      <c r="SAO157" s="1"/>
      <c r="SAS157" s="18"/>
      <c r="SAT157" s="1"/>
      <c r="SAW157" s="1"/>
      <c r="SBA157" s="18"/>
      <c r="SBB157" s="1"/>
      <c r="SBE157" s="1"/>
      <c r="SBI157" s="18"/>
      <c r="SBJ157" s="1"/>
      <c r="SBM157" s="1"/>
      <c r="SBQ157" s="18"/>
      <c r="SBR157" s="1"/>
      <c r="SBU157" s="1"/>
      <c r="SBY157" s="18"/>
      <c r="SBZ157" s="1"/>
      <c r="SCC157" s="1"/>
      <c r="SCG157" s="18"/>
      <c r="SCH157" s="1"/>
      <c r="SCK157" s="1"/>
      <c r="SCO157" s="18"/>
      <c r="SCP157" s="1"/>
      <c r="SCS157" s="1"/>
      <c r="SCW157" s="18"/>
      <c r="SCX157" s="1"/>
      <c r="SDA157" s="1"/>
      <c r="SDE157" s="18"/>
      <c r="SDF157" s="1"/>
      <c r="SDI157" s="1"/>
      <c r="SDM157" s="18"/>
      <c r="SDN157" s="1"/>
      <c r="SDQ157" s="1"/>
      <c r="SDU157" s="18"/>
      <c r="SDV157" s="1"/>
      <c r="SDY157" s="1"/>
      <c r="SEC157" s="18"/>
      <c r="SED157" s="1"/>
      <c r="SEG157" s="1"/>
      <c r="SEK157" s="18"/>
      <c r="SEL157" s="1"/>
      <c r="SEO157" s="1"/>
      <c r="SES157" s="18"/>
      <c r="SET157" s="1"/>
      <c r="SEW157" s="1"/>
      <c r="SFA157" s="18"/>
      <c r="SFB157" s="1"/>
      <c r="SFE157" s="1"/>
      <c r="SFI157" s="18"/>
      <c r="SFJ157" s="1"/>
      <c r="SFM157" s="1"/>
      <c r="SFQ157" s="18"/>
      <c r="SFR157" s="1"/>
      <c r="SFU157" s="1"/>
      <c r="SFY157" s="18"/>
      <c r="SFZ157" s="1"/>
      <c r="SGC157" s="1"/>
      <c r="SGG157" s="18"/>
      <c r="SGH157" s="1"/>
      <c r="SGK157" s="1"/>
      <c r="SGO157" s="18"/>
      <c r="SGP157" s="1"/>
      <c r="SGS157" s="1"/>
      <c r="SGW157" s="18"/>
      <c r="SGX157" s="1"/>
      <c r="SHA157" s="1"/>
      <c r="SHE157" s="18"/>
      <c r="SHF157" s="1"/>
      <c r="SHI157" s="1"/>
      <c r="SHM157" s="18"/>
      <c r="SHN157" s="1"/>
      <c r="SHQ157" s="1"/>
      <c r="SHU157" s="18"/>
      <c r="SHV157" s="1"/>
      <c r="SHY157" s="1"/>
      <c r="SIC157" s="18"/>
      <c r="SID157" s="1"/>
      <c r="SIG157" s="1"/>
      <c r="SIK157" s="18"/>
      <c r="SIL157" s="1"/>
      <c r="SIO157" s="1"/>
      <c r="SIS157" s="18"/>
      <c r="SIT157" s="1"/>
      <c r="SIW157" s="1"/>
      <c r="SJA157" s="18"/>
      <c r="SJB157" s="1"/>
      <c r="SJE157" s="1"/>
      <c r="SJI157" s="18"/>
      <c r="SJJ157" s="1"/>
      <c r="SJM157" s="1"/>
      <c r="SJQ157" s="18"/>
      <c r="SJR157" s="1"/>
      <c r="SJU157" s="1"/>
      <c r="SJY157" s="18"/>
      <c r="SJZ157" s="1"/>
      <c r="SKC157" s="1"/>
      <c r="SKG157" s="18"/>
      <c r="SKH157" s="1"/>
      <c r="SKK157" s="1"/>
      <c r="SKO157" s="18"/>
      <c r="SKP157" s="1"/>
      <c r="SKS157" s="1"/>
      <c r="SKW157" s="18"/>
      <c r="SKX157" s="1"/>
      <c r="SLA157" s="1"/>
      <c r="SLE157" s="18"/>
      <c r="SLF157" s="1"/>
      <c r="SLI157" s="1"/>
      <c r="SLM157" s="18"/>
      <c r="SLN157" s="1"/>
      <c r="SLQ157" s="1"/>
      <c r="SLU157" s="18"/>
      <c r="SLV157" s="1"/>
      <c r="SLY157" s="1"/>
      <c r="SMC157" s="18"/>
      <c r="SMD157" s="1"/>
      <c r="SMG157" s="1"/>
      <c r="SMK157" s="18"/>
      <c r="SML157" s="1"/>
      <c r="SMO157" s="1"/>
      <c r="SMS157" s="18"/>
      <c r="SMT157" s="1"/>
      <c r="SMW157" s="1"/>
      <c r="SNA157" s="18"/>
      <c r="SNB157" s="1"/>
      <c r="SNE157" s="1"/>
      <c r="SNI157" s="18"/>
      <c r="SNJ157" s="1"/>
      <c r="SNM157" s="1"/>
      <c r="SNQ157" s="18"/>
      <c r="SNR157" s="1"/>
      <c r="SNU157" s="1"/>
      <c r="SNY157" s="18"/>
      <c r="SNZ157" s="1"/>
      <c r="SOC157" s="1"/>
      <c r="SOG157" s="18"/>
      <c r="SOH157" s="1"/>
      <c r="SOK157" s="1"/>
      <c r="SOO157" s="18"/>
      <c r="SOP157" s="1"/>
      <c r="SOS157" s="1"/>
      <c r="SOW157" s="18"/>
      <c r="SOX157" s="1"/>
      <c r="SPA157" s="1"/>
      <c r="SPE157" s="18"/>
      <c r="SPF157" s="1"/>
      <c r="SPI157" s="1"/>
      <c r="SPM157" s="18"/>
      <c r="SPN157" s="1"/>
      <c r="SPQ157" s="1"/>
      <c r="SPU157" s="18"/>
      <c r="SPV157" s="1"/>
      <c r="SPY157" s="1"/>
      <c r="SQC157" s="18"/>
      <c r="SQD157" s="1"/>
      <c r="SQG157" s="1"/>
      <c r="SQK157" s="18"/>
      <c r="SQL157" s="1"/>
      <c r="SQO157" s="1"/>
      <c r="SQS157" s="18"/>
      <c r="SQT157" s="1"/>
      <c r="SQW157" s="1"/>
      <c r="SRA157" s="18"/>
      <c r="SRB157" s="1"/>
      <c r="SRE157" s="1"/>
      <c r="SRI157" s="18"/>
      <c r="SRJ157" s="1"/>
      <c r="SRM157" s="1"/>
      <c r="SRQ157" s="18"/>
      <c r="SRR157" s="1"/>
      <c r="SRU157" s="1"/>
      <c r="SRY157" s="18"/>
      <c r="SRZ157" s="1"/>
      <c r="SSC157" s="1"/>
      <c r="SSG157" s="18"/>
      <c r="SSH157" s="1"/>
      <c r="SSK157" s="1"/>
      <c r="SSO157" s="18"/>
      <c r="SSP157" s="1"/>
      <c r="SSS157" s="1"/>
      <c r="SSW157" s="18"/>
      <c r="SSX157" s="1"/>
      <c r="STA157" s="1"/>
      <c r="STE157" s="18"/>
      <c r="STF157" s="1"/>
      <c r="STI157" s="1"/>
      <c r="STM157" s="18"/>
      <c r="STN157" s="1"/>
      <c r="STQ157" s="1"/>
      <c r="STU157" s="18"/>
      <c r="STV157" s="1"/>
      <c r="STY157" s="1"/>
      <c r="SUC157" s="18"/>
      <c r="SUD157" s="1"/>
      <c r="SUG157" s="1"/>
      <c r="SUK157" s="18"/>
      <c r="SUL157" s="1"/>
      <c r="SUO157" s="1"/>
      <c r="SUS157" s="18"/>
      <c r="SUT157" s="1"/>
      <c r="SUW157" s="1"/>
      <c r="SVA157" s="18"/>
      <c r="SVB157" s="1"/>
      <c r="SVE157" s="1"/>
      <c r="SVI157" s="18"/>
      <c r="SVJ157" s="1"/>
      <c r="SVM157" s="1"/>
      <c r="SVQ157" s="18"/>
      <c r="SVR157" s="1"/>
      <c r="SVU157" s="1"/>
      <c r="SVY157" s="18"/>
      <c r="SVZ157" s="1"/>
      <c r="SWC157" s="1"/>
      <c r="SWG157" s="18"/>
      <c r="SWH157" s="1"/>
      <c r="SWK157" s="1"/>
      <c r="SWO157" s="18"/>
      <c r="SWP157" s="1"/>
      <c r="SWS157" s="1"/>
      <c r="SWW157" s="18"/>
      <c r="SWX157" s="1"/>
      <c r="SXA157" s="1"/>
      <c r="SXE157" s="18"/>
      <c r="SXF157" s="1"/>
      <c r="SXI157" s="1"/>
      <c r="SXM157" s="18"/>
      <c r="SXN157" s="1"/>
      <c r="SXQ157" s="1"/>
      <c r="SXU157" s="18"/>
      <c r="SXV157" s="1"/>
      <c r="SXY157" s="1"/>
      <c r="SYC157" s="18"/>
      <c r="SYD157" s="1"/>
      <c r="SYG157" s="1"/>
      <c r="SYK157" s="18"/>
      <c r="SYL157" s="1"/>
      <c r="SYO157" s="1"/>
      <c r="SYS157" s="18"/>
      <c r="SYT157" s="1"/>
      <c r="SYW157" s="1"/>
      <c r="SZA157" s="18"/>
      <c r="SZB157" s="1"/>
      <c r="SZE157" s="1"/>
      <c r="SZI157" s="18"/>
      <c r="SZJ157" s="1"/>
      <c r="SZM157" s="1"/>
      <c r="SZQ157" s="18"/>
      <c r="SZR157" s="1"/>
      <c r="SZU157" s="1"/>
      <c r="SZY157" s="18"/>
      <c r="SZZ157" s="1"/>
      <c r="TAC157" s="1"/>
      <c r="TAG157" s="18"/>
      <c r="TAH157" s="1"/>
      <c r="TAK157" s="1"/>
      <c r="TAO157" s="18"/>
      <c r="TAP157" s="1"/>
      <c r="TAS157" s="1"/>
      <c r="TAW157" s="18"/>
      <c r="TAX157" s="1"/>
      <c r="TBA157" s="1"/>
      <c r="TBE157" s="18"/>
      <c r="TBF157" s="1"/>
      <c r="TBI157" s="1"/>
      <c r="TBM157" s="18"/>
      <c r="TBN157" s="1"/>
      <c r="TBQ157" s="1"/>
      <c r="TBU157" s="18"/>
      <c r="TBV157" s="1"/>
      <c r="TBY157" s="1"/>
      <c r="TCC157" s="18"/>
      <c r="TCD157" s="1"/>
      <c r="TCG157" s="1"/>
      <c r="TCK157" s="18"/>
      <c r="TCL157" s="1"/>
      <c r="TCO157" s="1"/>
      <c r="TCS157" s="18"/>
      <c r="TCT157" s="1"/>
      <c r="TCW157" s="1"/>
      <c r="TDA157" s="18"/>
      <c r="TDB157" s="1"/>
      <c r="TDE157" s="1"/>
      <c r="TDI157" s="18"/>
      <c r="TDJ157" s="1"/>
      <c r="TDM157" s="1"/>
      <c r="TDQ157" s="18"/>
      <c r="TDR157" s="1"/>
      <c r="TDU157" s="1"/>
      <c r="TDY157" s="18"/>
      <c r="TDZ157" s="1"/>
      <c r="TEC157" s="1"/>
      <c r="TEG157" s="18"/>
      <c r="TEH157" s="1"/>
      <c r="TEK157" s="1"/>
      <c r="TEO157" s="18"/>
      <c r="TEP157" s="1"/>
      <c r="TES157" s="1"/>
      <c r="TEW157" s="18"/>
      <c r="TEX157" s="1"/>
      <c r="TFA157" s="1"/>
      <c r="TFE157" s="18"/>
      <c r="TFF157" s="1"/>
      <c r="TFI157" s="1"/>
      <c r="TFM157" s="18"/>
      <c r="TFN157" s="1"/>
      <c r="TFQ157" s="1"/>
      <c r="TFU157" s="18"/>
      <c r="TFV157" s="1"/>
      <c r="TFY157" s="1"/>
      <c r="TGC157" s="18"/>
      <c r="TGD157" s="1"/>
      <c r="TGG157" s="1"/>
      <c r="TGK157" s="18"/>
      <c r="TGL157" s="1"/>
      <c r="TGO157" s="1"/>
      <c r="TGS157" s="18"/>
      <c r="TGT157" s="1"/>
      <c r="TGW157" s="1"/>
      <c r="THA157" s="18"/>
      <c r="THB157" s="1"/>
      <c r="THE157" s="1"/>
      <c r="THI157" s="18"/>
      <c r="THJ157" s="1"/>
      <c r="THM157" s="1"/>
      <c r="THQ157" s="18"/>
      <c r="THR157" s="1"/>
      <c r="THU157" s="1"/>
      <c r="THY157" s="18"/>
      <c r="THZ157" s="1"/>
      <c r="TIC157" s="1"/>
      <c r="TIG157" s="18"/>
      <c r="TIH157" s="1"/>
      <c r="TIK157" s="1"/>
      <c r="TIO157" s="18"/>
      <c r="TIP157" s="1"/>
      <c r="TIS157" s="1"/>
      <c r="TIW157" s="18"/>
      <c r="TIX157" s="1"/>
      <c r="TJA157" s="1"/>
      <c r="TJE157" s="18"/>
      <c r="TJF157" s="1"/>
      <c r="TJI157" s="1"/>
      <c r="TJM157" s="18"/>
      <c r="TJN157" s="1"/>
      <c r="TJQ157" s="1"/>
      <c r="TJU157" s="18"/>
      <c r="TJV157" s="1"/>
      <c r="TJY157" s="1"/>
      <c r="TKC157" s="18"/>
      <c r="TKD157" s="1"/>
      <c r="TKG157" s="1"/>
      <c r="TKK157" s="18"/>
      <c r="TKL157" s="1"/>
      <c r="TKO157" s="1"/>
      <c r="TKS157" s="18"/>
      <c r="TKT157" s="1"/>
      <c r="TKW157" s="1"/>
      <c r="TLA157" s="18"/>
      <c r="TLB157" s="1"/>
      <c r="TLE157" s="1"/>
      <c r="TLI157" s="18"/>
      <c r="TLJ157" s="1"/>
      <c r="TLM157" s="1"/>
      <c r="TLQ157" s="18"/>
      <c r="TLR157" s="1"/>
      <c r="TLU157" s="1"/>
      <c r="TLY157" s="18"/>
      <c r="TLZ157" s="1"/>
      <c r="TMC157" s="1"/>
      <c r="TMG157" s="18"/>
      <c r="TMH157" s="1"/>
      <c r="TMK157" s="1"/>
      <c r="TMO157" s="18"/>
      <c r="TMP157" s="1"/>
      <c r="TMS157" s="1"/>
      <c r="TMW157" s="18"/>
      <c r="TMX157" s="1"/>
      <c r="TNA157" s="1"/>
      <c r="TNE157" s="18"/>
      <c r="TNF157" s="1"/>
      <c r="TNI157" s="1"/>
      <c r="TNM157" s="18"/>
      <c r="TNN157" s="1"/>
      <c r="TNQ157" s="1"/>
      <c r="TNU157" s="18"/>
      <c r="TNV157" s="1"/>
      <c r="TNY157" s="1"/>
      <c r="TOC157" s="18"/>
      <c r="TOD157" s="1"/>
      <c r="TOG157" s="1"/>
      <c r="TOK157" s="18"/>
      <c r="TOL157" s="1"/>
      <c r="TOO157" s="1"/>
      <c r="TOS157" s="18"/>
      <c r="TOT157" s="1"/>
      <c r="TOW157" s="1"/>
      <c r="TPA157" s="18"/>
      <c r="TPB157" s="1"/>
      <c r="TPE157" s="1"/>
      <c r="TPI157" s="18"/>
      <c r="TPJ157" s="1"/>
      <c r="TPM157" s="1"/>
      <c r="TPQ157" s="18"/>
      <c r="TPR157" s="1"/>
      <c r="TPU157" s="1"/>
      <c r="TPY157" s="18"/>
      <c r="TPZ157" s="1"/>
      <c r="TQC157" s="1"/>
      <c r="TQG157" s="18"/>
      <c r="TQH157" s="1"/>
      <c r="TQK157" s="1"/>
      <c r="TQO157" s="18"/>
      <c r="TQP157" s="1"/>
      <c r="TQS157" s="1"/>
      <c r="TQW157" s="18"/>
      <c r="TQX157" s="1"/>
      <c r="TRA157" s="1"/>
      <c r="TRE157" s="18"/>
      <c r="TRF157" s="1"/>
      <c r="TRI157" s="1"/>
      <c r="TRM157" s="18"/>
      <c r="TRN157" s="1"/>
      <c r="TRQ157" s="1"/>
      <c r="TRU157" s="18"/>
      <c r="TRV157" s="1"/>
      <c r="TRY157" s="1"/>
      <c r="TSC157" s="18"/>
      <c r="TSD157" s="1"/>
      <c r="TSG157" s="1"/>
      <c r="TSK157" s="18"/>
      <c r="TSL157" s="1"/>
      <c r="TSO157" s="1"/>
      <c r="TSS157" s="18"/>
      <c r="TST157" s="1"/>
      <c r="TSW157" s="1"/>
      <c r="TTA157" s="18"/>
      <c r="TTB157" s="1"/>
      <c r="TTE157" s="1"/>
      <c r="TTI157" s="18"/>
      <c r="TTJ157" s="1"/>
      <c r="TTM157" s="1"/>
      <c r="TTQ157" s="18"/>
      <c r="TTR157" s="1"/>
      <c r="TTU157" s="1"/>
      <c r="TTY157" s="18"/>
      <c r="TTZ157" s="1"/>
      <c r="TUC157" s="1"/>
      <c r="TUG157" s="18"/>
      <c r="TUH157" s="1"/>
      <c r="TUK157" s="1"/>
      <c r="TUO157" s="18"/>
      <c r="TUP157" s="1"/>
      <c r="TUS157" s="1"/>
      <c r="TUW157" s="18"/>
      <c r="TUX157" s="1"/>
      <c r="TVA157" s="1"/>
      <c r="TVE157" s="18"/>
      <c r="TVF157" s="1"/>
      <c r="TVI157" s="1"/>
      <c r="TVM157" s="18"/>
      <c r="TVN157" s="1"/>
      <c r="TVQ157" s="1"/>
      <c r="TVU157" s="18"/>
      <c r="TVV157" s="1"/>
      <c r="TVY157" s="1"/>
      <c r="TWC157" s="18"/>
      <c r="TWD157" s="1"/>
      <c r="TWG157" s="1"/>
      <c r="TWK157" s="18"/>
      <c r="TWL157" s="1"/>
      <c r="TWO157" s="1"/>
      <c r="TWS157" s="18"/>
      <c r="TWT157" s="1"/>
      <c r="TWW157" s="1"/>
      <c r="TXA157" s="18"/>
      <c r="TXB157" s="1"/>
      <c r="TXE157" s="1"/>
      <c r="TXI157" s="18"/>
      <c r="TXJ157" s="1"/>
      <c r="TXM157" s="1"/>
      <c r="TXQ157" s="18"/>
      <c r="TXR157" s="1"/>
      <c r="TXU157" s="1"/>
      <c r="TXY157" s="18"/>
      <c r="TXZ157" s="1"/>
      <c r="TYC157" s="1"/>
      <c r="TYG157" s="18"/>
      <c r="TYH157" s="1"/>
      <c r="TYK157" s="1"/>
      <c r="TYO157" s="18"/>
      <c r="TYP157" s="1"/>
      <c r="TYS157" s="1"/>
      <c r="TYW157" s="18"/>
      <c r="TYX157" s="1"/>
      <c r="TZA157" s="1"/>
      <c r="TZE157" s="18"/>
      <c r="TZF157" s="1"/>
      <c r="TZI157" s="1"/>
      <c r="TZM157" s="18"/>
      <c r="TZN157" s="1"/>
      <c r="TZQ157" s="1"/>
      <c r="TZU157" s="18"/>
      <c r="TZV157" s="1"/>
      <c r="TZY157" s="1"/>
      <c r="UAC157" s="18"/>
      <c r="UAD157" s="1"/>
      <c r="UAG157" s="1"/>
      <c r="UAK157" s="18"/>
      <c r="UAL157" s="1"/>
      <c r="UAO157" s="1"/>
      <c r="UAS157" s="18"/>
      <c r="UAT157" s="1"/>
      <c r="UAW157" s="1"/>
      <c r="UBA157" s="18"/>
      <c r="UBB157" s="1"/>
      <c r="UBE157" s="1"/>
      <c r="UBI157" s="18"/>
      <c r="UBJ157" s="1"/>
      <c r="UBM157" s="1"/>
      <c r="UBQ157" s="18"/>
      <c r="UBR157" s="1"/>
      <c r="UBU157" s="1"/>
      <c r="UBY157" s="18"/>
      <c r="UBZ157" s="1"/>
      <c r="UCC157" s="1"/>
      <c r="UCG157" s="18"/>
      <c r="UCH157" s="1"/>
      <c r="UCK157" s="1"/>
      <c r="UCO157" s="18"/>
      <c r="UCP157" s="1"/>
      <c r="UCS157" s="1"/>
      <c r="UCW157" s="18"/>
      <c r="UCX157" s="1"/>
      <c r="UDA157" s="1"/>
      <c r="UDE157" s="18"/>
      <c r="UDF157" s="1"/>
      <c r="UDI157" s="1"/>
      <c r="UDM157" s="18"/>
      <c r="UDN157" s="1"/>
      <c r="UDQ157" s="1"/>
      <c r="UDU157" s="18"/>
      <c r="UDV157" s="1"/>
      <c r="UDY157" s="1"/>
      <c r="UEC157" s="18"/>
      <c r="UED157" s="1"/>
      <c r="UEG157" s="1"/>
      <c r="UEK157" s="18"/>
      <c r="UEL157" s="1"/>
      <c r="UEO157" s="1"/>
      <c r="UES157" s="18"/>
      <c r="UET157" s="1"/>
      <c r="UEW157" s="1"/>
      <c r="UFA157" s="18"/>
      <c r="UFB157" s="1"/>
      <c r="UFE157" s="1"/>
      <c r="UFI157" s="18"/>
      <c r="UFJ157" s="1"/>
      <c r="UFM157" s="1"/>
      <c r="UFQ157" s="18"/>
      <c r="UFR157" s="1"/>
      <c r="UFU157" s="1"/>
      <c r="UFY157" s="18"/>
      <c r="UFZ157" s="1"/>
      <c r="UGC157" s="1"/>
      <c r="UGG157" s="18"/>
      <c r="UGH157" s="1"/>
      <c r="UGK157" s="1"/>
      <c r="UGO157" s="18"/>
      <c r="UGP157" s="1"/>
      <c r="UGS157" s="1"/>
      <c r="UGW157" s="18"/>
      <c r="UGX157" s="1"/>
      <c r="UHA157" s="1"/>
      <c r="UHE157" s="18"/>
      <c r="UHF157" s="1"/>
      <c r="UHI157" s="1"/>
      <c r="UHM157" s="18"/>
      <c r="UHN157" s="1"/>
      <c r="UHQ157" s="1"/>
      <c r="UHU157" s="18"/>
      <c r="UHV157" s="1"/>
      <c r="UHY157" s="1"/>
      <c r="UIC157" s="18"/>
      <c r="UID157" s="1"/>
      <c r="UIG157" s="1"/>
      <c r="UIK157" s="18"/>
      <c r="UIL157" s="1"/>
      <c r="UIO157" s="1"/>
      <c r="UIS157" s="18"/>
      <c r="UIT157" s="1"/>
      <c r="UIW157" s="1"/>
      <c r="UJA157" s="18"/>
      <c r="UJB157" s="1"/>
      <c r="UJE157" s="1"/>
      <c r="UJI157" s="18"/>
      <c r="UJJ157" s="1"/>
      <c r="UJM157" s="1"/>
      <c r="UJQ157" s="18"/>
      <c r="UJR157" s="1"/>
      <c r="UJU157" s="1"/>
      <c r="UJY157" s="18"/>
      <c r="UJZ157" s="1"/>
      <c r="UKC157" s="1"/>
      <c r="UKG157" s="18"/>
      <c r="UKH157" s="1"/>
      <c r="UKK157" s="1"/>
      <c r="UKO157" s="18"/>
      <c r="UKP157" s="1"/>
      <c r="UKS157" s="1"/>
      <c r="UKW157" s="18"/>
      <c r="UKX157" s="1"/>
      <c r="ULA157" s="1"/>
      <c r="ULE157" s="18"/>
      <c r="ULF157" s="1"/>
      <c r="ULI157" s="1"/>
      <c r="ULM157" s="18"/>
      <c r="ULN157" s="1"/>
      <c r="ULQ157" s="1"/>
      <c r="ULU157" s="18"/>
      <c r="ULV157" s="1"/>
      <c r="ULY157" s="1"/>
      <c r="UMC157" s="18"/>
      <c r="UMD157" s="1"/>
      <c r="UMG157" s="1"/>
      <c r="UMK157" s="18"/>
      <c r="UML157" s="1"/>
      <c r="UMO157" s="1"/>
      <c r="UMS157" s="18"/>
      <c r="UMT157" s="1"/>
      <c r="UMW157" s="1"/>
      <c r="UNA157" s="18"/>
      <c r="UNB157" s="1"/>
      <c r="UNE157" s="1"/>
      <c r="UNI157" s="18"/>
      <c r="UNJ157" s="1"/>
      <c r="UNM157" s="1"/>
      <c r="UNQ157" s="18"/>
      <c r="UNR157" s="1"/>
      <c r="UNU157" s="1"/>
      <c r="UNY157" s="18"/>
      <c r="UNZ157" s="1"/>
      <c r="UOC157" s="1"/>
      <c r="UOG157" s="18"/>
      <c r="UOH157" s="1"/>
      <c r="UOK157" s="1"/>
      <c r="UOO157" s="18"/>
      <c r="UOP157" s="1"/>
      <c r="UOS157" s="1"/>
      <c r="UOW157" s="18"/>
      <c r="UOX157" s="1"/>
      <c r="UPA157" s="1"/>
      <c r="UPE157" s="18"/>
      <c r="UPF157" s="1"/>
      <c r="UPI157" s="1"/>
      <c r="UPM157" s="18"/>
      <c r="UPN157" s="1"/>
      <c r="UPQ157" s="1"/>
      <c r="UPU157" s="18"/>
      <c r="UPV157" s="1"/>
      <c r="UPY157" s="1"/>
      <c r="UQC157" s="18"/>
      <c r="UQD157" s="1"/>
      <c r="UQG157" s="1"/>
      <c r="UQK157" s="18"/>
      <c r="UQL157" s="1"/>
      <c r="UQO157" s="1"/>
      <c r="UQS157" s="18"/>
      <c r="UQT157" s="1"/>
      <c r="UQW157" s="1"/>
      <c r="URA157" s="18"/>
      <c r="URB157" s="1"/>
      <c r="URE157" s="1"/>
      <c r="URI157" s="18"/>
      <c r="URJ157" s="1"/>
      <c r="URM157" s="1"/>
      <c r="URQ157" s="18"/>
      <c r="URR157" s="1"/>
      <c r="URU157" s="1"/>
      <c r="URY157" s="18"/>
      <c r="URZ157" s="1"/>
      <c r="USC157" s="1"/>
      <c r="USG157" s="18"/>
      <c r="USH157" s="1"/>
      <c r="USK157" s="1"/>
      <c r="USO157" s="18"/>
      <c r="USP157" s="1"/>
      <c r="USS157" s="1"/>
      <c r="USW157" s="18"/>
      <c r="USX157" s="1"/>
      <c r="UTA157" s="1"/>
      <c r="UTE157" s="18"/>
      <c r="UTF157" s="1"/>
      <c r="UTI157" s="1"/>
      <c r="UTM157" s="18"/>
      <c r="UTN157" s="1"/>
      <c r="UTQ157" s="1"/>
      <c r="UTU157" s="18"/>
      <c r="UTV157" s="1"/>
      <c r="UTY157" s="1"/>
      <c r="UUC157" s="18"/>
      <c r="UUD157" s="1"/>
      <c r="UUG157" s="1"/>
      <c r="UUK157" s="18"/>
      <c r="UUL157" s="1"/>
      <c r="UUO157" s="1"/>
      <c r="UUS157" s="18"/>
      <c r="UUT157" s="1"/>
      <c r="UUW157" s="1"/>
      <c r="UVA157" s="18"/>
      <c r="UVB157" s="1"/>
      <c r="UVE157" s="1"/>
      <c r="UVI157" s="18"/>
      <c r="UVJ157" s="1"/>
      <c r="UVM157" s="1"/>
      <c r="UVQ157" s="18"/>
      <c r="UVR157" s="1"/>
      <c r="UVU157" s="1"/>
      <c r="UVY157" s="18"/>
      <c r="UVZ157" s="1"/>
      <c r="UWC157" s="1"/>
      <c r="UWG157" s="18"/>
      <c r="UWH157" s="1"/>
      <c r="UWK157" s="1"/>
      <c r="UWO157" s="18"/>
      <c r="UWP157" s="1"/>
      <c r="UWS157" s="1"/>
      <c r="UWW157" s="18"/>
      <c r="UWX157" s="1"/>
      <c r="UXA157" s="1"/>
      <c r="UXE157" s="18"/>
      <c r="UXF157" s="1"/>
      <c r="UXI157" s="1"/>
      <c r="UXM157" s="18"/>
      <c r="UXN157" s="1"/>
      <c r="UXQ157" s="1"/>
      <c r="UXU157" s="18"/>
      <c r="UXV157" s="1"/>
      <c r="UXY157" s="1"/>
      <c r="UYC157" s="18"/>
      <c r="UYD157" s="1"/>
      <c r="UYG157" s="1"/>
      <c r="UYK157" s="18"/>
      <c r="UYL157" s="1"/>
      <c r="UYO157" s="1"/>
      <c r="UYS157" s="18"/>
      <c r="UYT157" s="1"/>
      <c r="UYW157" s="1"/>
      <c r="UZA157" s="18"/>
      <c r="UZB157" s="1"/>
      <c r="UZE157" s="1"/>
      <c r="UZI157" s="18"/>
      <c r="UZJ157" s="1"/>
      <c r="UZM157" s="1"/>
      <c r="UZQ157" s="18"/>
      <c r="UZR157" s="1"/>
      <c r="UZU157" s="1"/>
      <c r="UZY157" s="18"/>
      <c r="UZZ157" s="1"/>
      <c r="VAC157" s="1"/>
      <c r="VAG157" s="18"/>
      <c r="VAH157" s="1"/>
      <c r="VAK157" s="1"/>
      <c r="VAO157" s="18"/>
      <c r="VAP157" s="1"/>
      <c r="VAS157" s="1"/>
      <c r="VAW157" s="18"/>
      <c r="VAX157" s="1"/>
      <c r="VBA157" s="1"/>
      <c r="VBE157" s="18"/>
      <c r="VBF157" s="1"/>
      <c r="VBI157" s="1"/>
      <c r="VBM157" s="18"/>
      <c r="VBN157" s="1"/>
      <c r="VBQ157" s="1"/>
      <c r="VBU157" s="18"/>
      <c r="VBV157" s="1"/>
      <c r="VBY157" s="1"/>
      <c r="VCC157" s="18"/>
      <c r="VCD157" s="1"/>
      <c r="VCG157" s="1"/>
      <c r="VCK157" s="18"/>
      <c r="VCL157" s="1"/>
      <c r="VCO157" s="1"/>
      <c r="VCS157" s="18"/>
      <c r="VCT157" s="1"/>
      <c r="VCW157" s="1"/>
      <c r="VDA157" s="18"/>
      <c r="VDB157" s="1"/>
      <c r="VDE157" s="1"/>
      <c r="VDI157" s="18"/>
      <c r="VDJ157" s="1"/>
      <c r="VDM157" s="1"/>
      <c r="VDQ157" s="18"/>
      <c r="VDR157" s="1"/>
      <c r="VDU157" s="1"/>
      <c r="VDY157" s="18"/>
      <c r="VDZ157" s="1"/>
      <c r="VEC157" s="1"/>
      <c r="VEG157" s="18"/>
      <c r="VEH157" s="1"/>
      <c r="VEK157" s="1"/>
      <c r="VEO157" s="18"/>
      <c r="VEP157" s="1"/>
      <c r="VES157" s="1"/>
      <c r="VEW157" s="18"/>
      <c r="VEX157" s="1"/>
      <c r="VFA157" s="1"/>
      <c r="VFE157" s="18"/>
      <c r="VFF157" s="1"/>
      <c r="VFI157" s="1"/>
      <c r="VFM157" s="18"/>
      <c r="VFN157" s="1"/>
      <c r="VFQ157" s="1"/>
      <c r="VFU157" s="18"/>
      <c r="VFV157" s="1"/>
      <c r="VFY157" s="1"/>
      <c r="VGC157" s="18"/>
      <c r="VGD157" s="1"/>
      <c r="VGG157" s="1"/>
      <c r="VGK157" s="18"/>
      <c r="VGL157" s="1"/>
      <c r="VGO157" s="1"/>
      <c r="VGS157" s="18"/>
      <c r="VGT157" s="1"/>
      <c r="VGW157" s="1"/>
      <c r="VHA157" s="18"/>
      <c r="VHB157" s="1"/>
      <c r="VHE157" s="1"/>
      <c r="VHI157" s="18"/>
      <c r="VHJ157" s="1"/>
      <c r="VHM157" s="1"/>
      <c r="VHQ157" s="18"/>
      <c r="VHR157" s="1"/>
      <c r="VHU157" s="1"/>
      <c r="VHY157" s="18"/>
      <c r="VHZ157" s="1"/>
      <c r="VIC157" s="1"/>
      <c r="VIG157" s="18"/>
      <c r="VIH157" s="1"/>
      <c r="VIK157" s="1"/>
      <c r="VIO157" s="18"/>
      <c r="VIP157" s="1"/>
      <c r="VIS157" s="1"/>
      <c r="VIW157" s="18"/>
      <c r="VIX157" s="1"/>
      <c r="VJA157" s="1"/>
      <c r="VJE157" s="18"/>
      <c r="VJF157" s="1"/>
      <c r="VJI157" s="1"/>
      <c r="VJM157" s="18"/>
      <c r="VJN157" s="1"/>
      <c r="VJQ157" s="1"/>
      <c r="VJU157" s="18"/>
      <c r="VJV157" s="1"/>
      <c r="VJY157" s="1"/>
      <c r="VKC157" s="18"/>
      <c r="VKD157" s="1"/>
      <c r="VKG157" s="1"/>
      <c r="VKK157" s="18"/>
      <c r="VKL157" s="1"/>
      <c r="VKO157" s="1"/>
      <c r="VKS157" s="18"/>
      <c r="VKT157" s="1"/>
      <c r="VKW157" s="1"/>
      <c r="VLA157" s="18"/>
      <c r="VLB157" s="1"/>
      <c r="VLE157" s="1"/>
      <c r="VLI157" s="18"/>
      <c r="VLJ157" s="1"/>
      <c r="VLM157" s="1"/>
      <c r="VLQ157" s="18"/>
      <c r="VLR157" s="1"/>
      <c r="VLU157" s="1"/>
      <c r="VLY157" s="18"/>
      <c r="VLZ157" s="1"/>
      <c r="VMC157" s="1"/>
      <c r="VMG157" s="18"/>
      <c r="VMH157" s="1"/>
      <c r="VMK157" s="1"/>
      <c r="VMO157" s="18"/>
      <c r="VMP157" s="1"/>
      <c r="VMS157" s="1"/>
      <c r="VMW157" s="18"/>
      <c r="VMX157" s="1"/>
      <c r="VNA157" s="1"/>
      <c r="VNE157" s="18"/>
      <c r="VNF157" s="1"/>
      <c r="VNI157" s="1"/>
      <c r="VNM157" s="18"/>
      <c r="VNN157" s="1"/>
      <c r="VNQ157" s="1"/>
      <c r="VNU157" s="18"/>
      <c r="VNV157" s="1"/>
      <c r="VNY157" s="1"/>
      <c r="VOC157" s="18"/>
      <c r="VOD157" s="1"/>
      <c r="VOG157" s="1"/>
      <c r="VOK157" s="18"/>
      <c r="VOL157" s="1"/>
      <c r="VOO157" s="1"/>
      <c r="VOS157" s="18"/>
      <c r="VOT157" s="1"/>
      <c r="VOW157" s="1"/>
      <c r="VPA157" s="18"/>
      <c r="VPB157" s="1"/>
      <c r="VPE157" s="1"/>
      <c r="VPI157" s="18"/>
      <c r="VPJ157" s="1"/>
      <c r="VPM157" s="1"/>
      <c r="VPQ157" s="18"/>
      <c r="VPR157" s="1"/>
      <c r="VPU157" s="1"/>
      <c r="VPY157" s="18"/>
      <c r="VPZ157" s="1"/>
      <c r="VQC157" s="1"/>
      <c r="VQG157" s="18"/>
      <c r="VQH157" s="1"/>
      <c r="VQK157" s="1"/>
      <c r="VQO157" s="18"/>
      <c r="VQP157" s="1"/>
      <c r="VQS157" s="1"/>
      <c r="VQW157" s="18"/>
      <c r="VQX157" s="1"/>
      <c r="VRA157" s="1"/>
      <c r="VRE157" s="18"/>
      <c r="VRF157" s="1"/>
      <c r="VRI157" s="1"/>
      <c r="VRM157" s="18"/>
      <c r="VRN157" s="1"/>
      <c r="VRQ157" s="1"/>
      <c r="VRU157" s="18"/>
      <c r="VRV157" s="1"/>
      <c r="VRY157" s="1"/>
      <c r="VSC157" s="18"/>
      <c r="VSD157" s="1"/>
      <c r="VSG157" s="1"/>
      <c r="VSK157" s="18"/>
      <c r="VSL157" s="1"/>
      <c r="VSO157" s="1"/>
      <c r="VSS157" s="18"/>
      <c r="VST157" s="1"/>
      <c r="VSW157" s="1"/>
      <c r="VTA157" s="18"/>
      <c r="VTB157" s="1"/>
      <c r="VTE157" s="1"/>
      <c r="VTI157" s="18"/>
      <c r="VTJ157" s="1"/>
      <c r="VTM157" s="1"/>
      <c r="VTQ157" s="18"/>
      <c r="VTR157" s="1"/>
      <c r="VTU157" s="1"/>
      <c r="VTY157" s="18"/>
      <c r="VTZ157" s="1"/>
      <c r="VUC157" s="1"/>
      <c r="VUG157" s="18"/>
      <c r="VUH157" s="1"/>
      <c r="VUK157" s="1"/>
      <c r="VUO157" s="18"/>
      <c r="VUP157" s="1"/>
      <c r="VUS157" s="1"/>
      <c r="VUW157" s="18"/>
      <c r="VUX157" s="1"/>
      <c r="VVA157" s="1"/>
      <c r="VVE157" s="18"/>
      <c r="VVF157" s="1"/>
      <c r="VVI157" s="1"/>
      <c r="VVM157" s="18"/>
      <c r="VVN157" s="1"/>
      <c r="VVQ157" s="1"/>
      <c r="VVU157" s="18"/>
      <c r="VVV157" s="1"/>
      <c r="VVY157" s="1"/>
      <c r="VWC157" s="18"/>
      <c r="VWD157" s="1"/>
      <c r="VWG157" s="1"/>
      <c r="VWK157" s="18"/>
      <c r="VWL157" s="1"/>
      <c r="VWO157" s="1"/>
      <c r="VWS157" s="18"/>
      <c r="VWT157" s="1"/>
      <c r="VWW157" s="1"/>
      <c r="VXA157" s="18"/>
      <c r="VXB157" s="1"/>
      <c r="VXE157" s="1"/>
      <c r="VXI157" s="18"/>
      <c r="VXJ157" s="1"/>
      <c r="VXM157" s="1"/>
      <c r="VXQ157" s="18"/>
      <c r="VXR157" s="1"/>
      <c r="VXU157" s="1"/>
      <c r="VXY157" s="18"/>
      <c r="VXZ157" s="1"/>
      <c r="VYC157" s="1"/>
      <c r="VYG157" s="18"/>
      <c r="VYH157" s="1"/>
      <c r="VYK157" s="1"/>
      <c r="VYO157" s="18"/>
      <c r="VYP157" s="1"/>
      <c r="VYS157" s="1"/>
      <c r="VYW157" s="18"/>
      <c r="VYX157" s="1"/>
      <c r="VZA157" s="1"/>
      <c r="VZE157" s="18"/>
      <c r="VZF157" s="1"/>
      <c r="VZI157" s="1"/>
      <c r="VZM157" s="18"/>
      <c r="VZN157" s="1"/>
      <c r="VZQ157" s="1"/>
      <c r="VZU157" s="18"/>
      <c r="VZV157" s="1"/>
      <c r="VZY157" s="1"/>
      <c r="WAC157" s="18"/>
      <c r="WAD157" s="1"/>
      <c r="WAG157" s="1"/>
      <c r="WAK157" s="18"/>
      <c r="WAL157" s="1"/>
      <c r="WAO157" s="1"/>
      <c r="WAS157" s="18"/>
      <c r="WAT157" s="1"/>
      <c r="WAW157" s="1"/>
      <c r="WBA157" s="18"/>
      <c r="WBB157" s="1"/>
      <c r="WBE157" s="1"/>
      <c r="WBI157" s="18"/>
      <c r="WBJ157" s="1"/>
      <c r="WBM157" s="1"/>
      <c r="WBQ157" s="18"/>
      <c r="WBR157" s="1"/>
      <c r="WBU157" s="1"/>
      <c r="WBY157" s="18"/>
      <c r="WBZ157" s="1"/>
      <c r="WCC157" s="1"/>
      <c r="WCG157" s="18"/>
      <c r="WCH157" s="1"/>
      <c r="WCK157" s="1"/>
      <c r="WCO157" s="18"/>
      <c r="WCP157" s="1"/>
      <c r="WCS157" s="1"/>
      <c r="WCW157" s="18"/>
      <c r="WCX157" s="1"/>
      <c r="WDA157" s="1"/>
      <c r="WDE157" s="18"/>
      <c r="WDF157" s="1"/>
      <c r="WDI157" s="1"/>
      <c r="WDM157" s="18"/>
      <c r="WDN157" s="1"/>
      <c r="WDQ157" s="1"/>
      <c r="WDU157" s="18"/>
      <c r="WDV157" s="1"/>
      <c r="WDY157" s="1"/>
      <c r="WEC157" s="18"/>
      <c r="WED157" s="1"/>
      <c r="WEG157" s="1"/>
      <c r="WEK157" s="18"/>
      <c r="WEL157" s="1"/>
      <c r="WEO157" s="1"/>
      <c r="WES157" s="18"/>
      <c r="WET157" s="1"/>
      <c r="WEW157" s="1"/>
      <c r="WFA157" s="18"/>
      <c r="WFB157" s="1"/>
      <c r="WFE157" s="1"/>
      <c r="WFI157" s="18"/>
      <c r="WFJ157" s="1"/>
      <c r="WFM157" s="1"/>
      <c r="WFQ157" s="18"/>
      <c r="WFR157" s="1"/>
      <c r="WFU157" s="1"/>
      <c r="WFY157" s="18"/>
      <c r="WFZ157" s="1"/>
      <c r="WGC157" s="1"/>
      <c r="WGG157" s="18"/>
      <c r="WGH157" s="1"/>
      <c r="WGK157" s="1"/>
      <c r="WGO157" s="18"/>
      <c r="WGP157" s="1"/>
      <c r="WGS157" s="1"/>
      <c r="WGW157" s="18"/>
      <c r="WGX157" s="1"/>
      <c r="WHA157" s="1"/>
      <c r="WHE157" s="18"/>
      <c r="WHF157" s="1"/>
      <c r="WHI157" s="1"/>
      <c r="WHM157" s="18"/>
      <c r="WHN157" s="1"/>
      <c r="WHQ157" s="1"/>
      <c r="WHU157" s="18"/>
      <c r="WHV157" s="1"/>
      <c r="WHY157" s="1"/>
      <c r="WIC157" s="18"/>
      <c r="WID157" s="1"/>
      <c r="WIG157" s="1"/>
      <c r="WIK157" s="18"/>
      <c r="WIL157" s="1"/>
      <c r="WIO157" s="1"/>
      <c r="WIS157" s="18"/>
      <c r="WIT157" s="1"/>
      <c r="WIW157" s="1"/>
      <c r="WJA157" s="18"/>
      <c r="WJB157" s="1"/>
      <c r="WJE157" s="1"/>
      <c r="WJI157" s="18"/>
      <c r="WJJ157" s="1"/>
      <c r="WJM157" s="1"/>
      <c r="WJQ157" s="18"/>
      <c r="WJR157" s="1"/>
      <c r="WJU157" s="1"/>
      <c r="WJY157" s="18"/>
      <c r="WJZ157" s="1"/>
      <c r="WKC157" s="1"/>
      <c r="WKG157" s="18"/>
      <c r="WKH157" s="1"/>
      <c r="WKK157" s="1"/>
      <c r="WKO157" s="18"/>
      <c r="WKP157" s="1"/>
      <c r="WKS157" s="1"/>
      <c r="WKW157" s="18"/>
      <c r="WKX157" s="1"/>
      <c r="WLA157" s="1"/>
      <c r="WLE157" s="18"/>
      <c r="WLF157" s="1"/>
      <c r="WLI157" s="1"/>
      <c r="WLM157" s="18"/>
      <c r="WLN157" s="1"/>
      <c r="WLQ157" s="1"/>
      <c r="WLU157" s="18"/>
      <c r="WLV157" s="1"/>
      <c r="WLY157" s="1"/>
      <c r="WMC157" s="18"/>
      <c r="WMD157" s="1"/>
      <c r="WMG157" s="1"/>
      <c r="WMK157" s="18"/>
      <c r="WML157" s="1"/>
      <c r="WMO157" s="1"/>
      <c r="WMS157" s="18"/>
      <c r="WMT157" s="1"/>
      <c r="WMW157" s="1"/>
      <c r="WNA157" s="18"/>
      <c r="WNB157" s="1"/>
      <c r="WNE157" s="1"/>
      <c r="WNI157" s="18"/>
      <c r="WNJ157" s="1"/>
      <c r="WNM157" s="1"/>
      <c r="WNQ157" s="18"/>
      <c r="WNR157" s="1"/>
      <c r="WNU157" s="1"/>
      <c r="WNY157" s="18"/>
      <c r="WNZ157" s="1"/>
      <c r="WOC157" s="1"/>
      <c r="WOG157" s="18"/>
      <c r="WOH157" s="1"/>
      <c r="WOK157" s="1"/>
      <c r="WOO157" s="18"/>
      <c r="WOP157" s="1"/>
      <c r="WOS157" s="1"/>
      <c r="WOW157" s="18"/>
      <c r="WOX157" s="1"/>
      <c r="WPA157" s="1"/>
      <c r="WPE157" s="18"/>
      <c r="WPF157" s="1"/>
      <c r="WPI157" s="1"/>
      <c r="WPM157" s="18"/>
      <c r="WPN157" s="1"/>
      <c r="WPQ157" s="1"/>
      <c r="WPU157" s="18"/>
      <c r="WPV157" s="1"/>
      <c r="WPY157" s="1"/>
      <c r="WQC157" s="18"/>
      <c r="WQD157" s="1"/>
      <c r="WQG157" s="1"/>
      <c r="WQK157" s="18"/>
      <c r="WQL157" s="1"/>
      <c r="WQO157" s="1"/>
      <c r="WQS157" s="18"/>
      <c r="WQT157" s="1"/>
      <c r="WQW157" s="1"/>
      <c r="WRA157" s="18"/>
      <c r="WRB157" s="1"/>
      <c r="WRE157" s="1"/>
      <c r="WRI157" s="18"/>
      <c r="WRJ157" s="1"/>
      <c r="WRM157" s="1"/>
      <c r="WRQ157" s="18"/>
      <c r="WRR157" s="1"/>
      <c r="WRU157" s="1"/>
      <c r="WRY157" s="18"/>
      <c r="WRZ157" s="1"/>
      <c r="WSC157" s="1"/>
      <c r="WSG157" s="18"/>
      <c r="WSH157" s="1"/>
      <c r="WSK157" s="1"/>
      <c r="WSO157" s="18"/>
      <c r="WSP157" s="1"/>
      <c r="WSS157" s="1"/>
      <c r="WSW157" s="18"/>
      <c r="WSX157" s="1"/>
      <c r="WTA157" s="1"/>
      <c r="WTE157" s="18"/>
      <c r="WTF157" s="1"/>
      <c r="WTI157" s="1"/>
      <c r="WTM157" s="18"/>
      <c r="WTN157" s="1"/>
      <c r="WTQ157" s="1"/>
      <c r="WTU157" s="18"/>
      <c r="WTV157" s="1"/>
      <c r="WTY157" s="1"/>
      <c r="WUC157" s="18"/>
      <c r="WUD157" s="1"/>
      <c r="WUG157" s="1"/>
      <c r="WUK157" s="18"/>
      <c r="WUL157" s="1"/>
      <c r="WUO157" s="1"/>
      <c r="WUS157" s="18"/>
      <c r="WUT157" s="1"/>
      <c r="WUW157" s="1"/>
      <c r="WVA157" s="18"/>
      <c r="WVB157" s="1"/>
      <c r="WVE157" s="1"/>
      <c r="WVI157" s="18"/>
      <c r="WVJ157" s="1"/>
      <c r="WVM157" s="1"/>
      <c r="WVQ157" s="18"/>
      <c r="WVR157" s="1"/>
      <c r="WVU157" s="1"/>
      <c r="WVY157" s="18"/>
      <c r="WVZ157" s="1"/>
      <c r="WWC157" s="1"/>
      <c r="WWG157" s="18"/>
      <c r="WWH157" s="1"/>
      <c r="WWK157" s="1"/>
      <c r="WWO157" s="18"/>
      <c r="WWP157" s="1"/>
      <c r="WWS157" s="1"/>
      <c r="WWW157" s="18"/>
      <c r="WWX157" s="1"/>
      <c r="WXA157" s="1"/>
      <c r="WXE157" s="18"/>
      <c r="WXF157" s="1"/>
      <c r="WXI157" s="1"/>
      <c r="WXM157" s="18"/>
      <c r="WXN157" s="1"/>
      <c r="WXQ157" s="1"/>
      <c r="WXU157" s="18"/>
      <c r="WXV157" s="1"/>
      <c r="WXY157" s="1"/>
      <c r="WYC157" s="18"/>
      <c r="WYD157" s="1"/>
      <c r="WYG157" s="1"/>
      <c r="WYK157" s="18"/>
      <c r="WYL157" s="1"/>
      <c r="WYO157" s="1"/>
      <c r="WYS157" s="18"/>
      <c r="WYT157" s="1"/>
      <c r="WYW157" s="1"/>
      <c r="WZA157" s="18"/>
      <c r="WZB157" s="1"/>
      <c r="WZE157" s="1"/>
      <c r="WZI157" s="18"/>
      <c r="WZJ157" s="1"/>
      <c r="WZM157" s="1"/>
      <c r="WZQ157" s="18"/>
      <c r="WZR157" s="1"/>
      <c r="WZU157" s="1"/>
      <c r="WZY157" s="18"/>
      <c r="WZZ157" s="1"/>
      <c r="XAC157" s="1"/>
      <c r="XAG157" s="18"/>
      <c r="XAH157" s="1"/>
      <c r="XAK157" s="1"/>
      <c r="XAO157" s="18"/>
      <c r="XAP157" s="1"/>
      <c r="XAS157" s="1"/>
      <c r="XAW157" s="18"/>
      <c r="XAX157" s="1"/>
      <c r="XBA157" s="1"/>
      <c r="XBE157" s="18"/>
      <c r="XBF157" s="1"/>
      <c r="XBI157" s="1"/>
      <c r="XBM157" s="18"/>
      <c r="XBN157" s="1"/>
      <c r="XBQ157" s="1"/>
      <c r="XBU157" s="18"/>
      <c r="XBV157" s="1"/>
      <c r="XBY157" s="1"/>
      <c r="XCC157" s="18"/>
      <c r="XCD157" s="1"/>
      <c r="XCG157" s="1"/>
      <c r="XCK157" s="18"/>
      <c r="XCL157" s="1"/>
      <c r="XCO157" s="1"/>
      <c r="XCS157" s="18"/>
      <c r="XCT157" s="1"/>
      <c r="XCW157" s="1"/>
      <c r="XDA157" s="18"/>
      <c r="XDB157" s="1"/>
      <c r="XDE157" s="1"/>
      <c r="XDI157" s="18"/>
      <c r="XDJ157" s="1"/>
      <c r="XDM157" s="1"/>
      <c r="XDQ157" s="18"/>
      <c r="XDR157" s="1"/>
      <c r="XDU157" s="1"/>
      <c r="XDY157" s="18"/>
      <c r="XDZ157" s="1"/>
      <c r="XEC157" s="1"/>
      <c r="XEG157" s="18"/>
      <c r="XEH157" s="1"/>
      <c r="XEK157" s="1"/>
      <c r="XEO157" s="18"/>
      <c r="XEP157" s="1"/>
      <c r="XES157" s="1"/>
      <c r="XEW157" s="18"/>
      <c r="XEX157" s="1"/>
      <c r="XFA157" s="1"/>
    </row>
    <row r="158" spans="1:1021 1025:2045 2049:3069 3073:4093 4097:5117 5121:6141 6145:7165 7169:8189 8193:9213 9217:10237 10241:11261 11265:12285 12289:13309 13313:14333 14337:15357 15361:16381">
      <c r="A158" s="18">
        <v>12204</v>
      </c>
      <c r="B158" s="1"/>
      <c r="C158"/>
      <c r="D158"/>
      <c r="E158" s="1"/>
      <c r="F158"/>
      <c r="G158"/>
      <c r="H158"/>
      <c r="I158" s="18"/>
      <c r="J158" s="1"/>
      <c r="K158"/>
      <c r="M158" s="1"/>
      <c r="Q158" s="18"/>
      <c r="R158" s="1"/>
      <c r="U158" s="1"/>
      <c r="Y158" s="18"/>
      <c r="Z158" s="1"/>
      <c r="AC158" s="1"/>
      <c r="AG158" s="18"/>
      <c r="AH158" s="1"/>
      <c r="AK158" s="1"/>
      <c r="AO158" s="18"/>
      <c r="AP158" s="1"/>
      <c r="AS158" s="1"/>
      <c r="AW158" s="18"/>
      <c r="AX158" s="1"/>
      <c r="BA158" s="1"/>
      <c r="BE158" s="18"/>
      <c r="BF158" s="1"/>
      <c r="BI158" s="1"/>
      <c r="BM158" s="18"/>
      <c r="BN158" s="1"/>
      <c r="BQ158" s="1"/>
      <c r="BU158" s="18"/>
      <c r="BV158" s="1"/>
      <c r="BY158" s="1"/>
      <c r="CC158" s="18"/>
      <c r="CD158" s="1"/>
      <c r="CG158" s="1"/>
      <c r="CK158" s="18"/>
      <c r="CL158" s="1"/>
      <c r="CO158" s="1"/>
      <c r="CS158" s="18"/>
      <c r="CT158" s="1"/>
      <c r="CW158" s="1"/>
      <c r="DA158" s="18"/>
      <c r="DB158" s="1"/>
      <c r="DE158" s="1"/>
      <c r="DI158" s="18"/>
      <c r="DJ158" s="1"/>
      <c r="DM158" s="1"/>
      <c r="DQ158" s="18"/>
      <c r="DR158" s="1"/>
      <c r="DU158" s="1"/>
      <c r="DY158" s="18"/>
      <c r="DZ158" s="1"/>
      <c r="EC158" s="1"/>
      <c r="EG158" s="18"/>
      <c r="EH158" s="1"/>
      <c r="EK158" s="1"/>
      <c r="EO158" s="18"/>
      <c r="EP158" s="1"/>
      <c r="ES158" s="1"/>
      <c r="EW158" s="18"/>
      <c r="EX158" s="1"/>
      <c r="FA158" s="1"/>
      <c r="FE158" s="18"/>
      <c r="FF158" s="1"/>
      <c r="FI158" s="1"/>
      <c r="FM158" s="18"/>
      <c r="FN158" s="1"/>
      <c r="FQ158" s="1"/>
      <c r="FU158" s="18"/>
      <c r="FV158" s="1"/>
      <c r="FY158" s="1"/>
      <c r="GC158" s="18"/>
      <c r="GD158" s="1"/>
      <c r="GG158" s="1"/>
      <c r="GK158" s="18"/>
      <c r="GL158" s="1"/>
      <c r="GO158" s="1"/>
      <c r="GS158" s="18"/>
      <c r="GT158" s="1"/>
      <c r="GW158" s="1"/>
      <c r="HA158" s="18"/>
      <c r="HB158" s="1"/>
      <c r="HE158" s="1"/>
      <c r="HI158" s="18"/>
      <c r="HJ158" s="1"/>
      <c r="HM158" s="1"/>
      <c r="HQ158" s="18"/>
      <c r="HR158" s="1"/>
      <c r="HU158" s="1"/>
      <c r="HY158" s="18"/>
      <c r="HZ158" s="1"/>
      <c r="IC158" s="1"/>
      <c r="IG158" s="18"/>
      <c r="IH158" s="1"/>
      <c r="IK158" s="1"/>
      <c r="IO158" s="18"/>
      <c r="IP158" s="1"/>
      <c r="IS158" s="1"/>
      <c r="IW158" s="18"/>
      <c r="IX158" s="1"/>
      <c r="JA158" s="1"/>
      <c r="JE158" s="18"/>
      <c r="JF158" s="1"/>
      <c r="JI158" s="1"/>
      <c r="JM158" s="18"/>
      <c r="JN158" s="1"/>
      <c r="JQ158" s="1"/>
      <c r="JU158" s="18"/>
      <c r="JV158" s="1"/>
      <c r="JY158" s="1"/>
      <c r="KC158" s="18"/>
      <c r="KD158" s="1"/>
      <c r="KG158" s="1"/>
      <c r="KK158" s="18"/>
      <c r="KL158" s="1"/>
      <c r="KO158" s="1"/>
      <c r="KS158" s="18"/>
      <c r="KT158" s="1"/>
      <c r="KW158" s="1"/>
      <c r="LA158" s="18"/>
      <c r="LB158" s="1"/>
      <c r="LE158" s="1"/>
      <c r="LI158" s="18"/>
      <c r="LJ158" s="1"/>
      <c r="LM158" s="1"/>
      <c r="LQ158" s="18"/>
      <c r="LR158" s="1"/>
      <c r="LU158" s="1"/>
      <c r="LY158" s="18"/>
      <c r="LZ158" s="1"/>
      <c r="MC158" s="1"/>
      <c r="MG158" s="18"/>
      <c r="MH158" s="1"/>
      <c r="MK158" s="1"/>
      <c r="MO158" s="18"/>
      <c r="MP158" s="1"/>
      <c r="MS158" s="1"/>
      <c r="MW158" s="18"/>
      <c r="MX158" s="1"/>
      <c r="NA158" s="1"/>
      <c r="NE158" s="18"/>
      <c r="NF158" s="1"/>
      <c r="NI158" s="1"/>
      <c r="NM158" s="18"/>
      <c r="NN158" s="1"/>
      <c r="NQ158" s="1"/>
      <c r="NU158" s="18"/>
      <c r="NV158" s="1"/>
      <c r="NY158" s="1"/>
      <c r="OC158" s="18"/>
      <c r="OD158" s="1"/>
      <c r="OG158" s="1"/>
      <c r="OK158" s="18"/>
      <c r="OL158" s="1"/>
      <c r="OO158" s="1"/>
      <c r="OS158" s="18"/>
      <c r="OT158" s="1"/>
      <c r="OW158" s="1"/>
      <c r="PA158" s="18"/>
      <c r="PB158" s="1"/>
      <c r="PE158" s="1"/>
      <c r="PI158" s="18"/>
      <c r="PJ158" s="1"/>
      <c r="PM158" s="1"/>
      <c r="PQ158" s="18"/>
      <c r="PR158" s="1"/>
      <c r="PU158" s="1"/>
      <c r="PY158" s="18"/>
      <c r="PZ158" s="1"/>
      <c r="QC158" s="1"/>
      <c r="QG158" s="18"/>
      <c r="QH158" s="1"/>
      <c r="QK158" s="1"/>
      <c r="QO158" s="18"/>
      <c r="QP158" s="1"/>
      <c r="QS158" s="1"/>
      <c r="QW158" s="18"/>
      <c r="QX158" s="1"/>
      <c r="RA158" s="1"/>
      <c r="RE158" s="18"/>
      <c r="RF158" s="1"/>
      <c r="RI158" s="1"/>
      <c r="RM158" s="18"/>
      <c r="RN158" s="1"/>
      <c r="RQ158" s="1"/>
      <c r="RU158" s="18"/>
      <c r="RV158" s="1"/>
      <c r="RY158" s="1"/>
      <c r="SC158" s="18"/>
      <c r="SD158" s="1"/>
      <c r="SG158" s="1"/>
      <c r="SK158" s="18"/>
      <c r="SL158" s="1"/>
      <c r="SO158" s="1"/>
      <c r="SS158" s="18"/>
      <c r="ST158" s="1"/>
      <c r="SW158" s="1"/>
      <c r="TA158" s="18"/>
      <c r="TB158" s="1"/>
      <c r="TE158" s="1"/>
      <c r="TI158" s="18"/>
      <c r="TJ158" s="1"/>
      <c r="TM158" s="1"/>
      <c r="TQ158" s="18"/>
      <c r="TR158" s="1"/>
      <c r="TU158" s="1"/>
      <c r="TY158" s="18"/>
      <c r="TZ158" s="1"/>
      <c r="UC158" s="1"/>
      <c r="UG158" s="18"/>
      <c r="UH158" s="1"/>
      <c r="UK158" s="1"/>
      <c r="UO158" s="18"/>
      <c r="UP158" s="1"/>
      <c r="US158" s="1"/>
      <c r="UW158" s="18"/>
      <c r="UX158" s="1"/>
      <c r="VA158" s="1"/>
      <c r="VE158" s="18"/>
      <c r="VF158" s="1"/>
      <c r="VI158" s="1"/>
      <c r="VM158" s="18"/>
      <c r="VN158" s="1"/>
      <c r="VQ158" s="1"/>
      <c r="VU158" s="18"/>
      <c r="VV158" s="1"/>
      <c r="VY158" s="1"/>
      <c r="WC158" s="18"/>
      <c r="WD158" s="1"/>
      <c r="WG158" s="1"/>
      <c r="WK158" s="18"/>
      <c r="WL158" s="1"/>
      <c r="WO158" s="1"/>
      <c r="WS158" s="18"/>
      <c r="WT158" s="1"/>
      <c r="WW158" s="1"/>
      <c r="XA158" s="18"/>
      <c r="XB158" s="1"/>
      <c r="XE158" s="1"/>
      <c r="XI158" s="18"/>
      <c r="XJ158" s="1"/>
      <c r="XM158" s="1"/>
      <c r="XQ158" s="18"/>
      <c r="XR158" s="1"/>
      <c r="XU158" s="1"/>
      <c r="XY158" s="18"/>
      <c r="XZ158" s="1"/>
      <c r="YC158" s="1"/>
      <c r="YG158" s="18"/>
      <c r="YH158" s="1"/>
      <c r="YK158" s="1"/>
      <c r="YO158" s="18"/>
      <c r="YP158" s="1"/>
      <c r="YS158" s="1"/>
      <c r="YW158" s="18"/>
      <c r="YX158" s="1"/>
      <c r="ZA158" s="1"/>
      <c r="ZE158" s="18"/>
      <c r="ZF158" s="1"/>
      <c r="ZI158" s="1"/>
      <c r="ZM158" s="18"/>
      <c r="ZN158" s="1"/>
      <c r="ZQ158" s="1"/>
      <c r="ZU158" s="18"/>
      <c r="ZV158" s="1"/>
      <c r="ZY158" s="1"/>
      <c r="AAC158" s="18"/>
      <c r="AAD158" s="1"/>
      <c r="AAG158" s="1"/>
      <c r="AAK158" s="18"/>
      <c r="AAL158" s="1"/>
      <c r="AAO158" s="1"/>
      <c r="AAS158" s="18"/>
      <c r="AAT158" s="1"/>
      <c r="AAW158" s="1"/>
      <c r="ABA158" s="18"/>
      <c r="ABB158" s="1"/>
      <c r="ABE158" s="1"/>
      <c r="ABI158" s="18"/>
      <c r="ABJ158" s="1"/>
      <c r="ABM158" s="1"/>
      <c r="ABQ158" s="18"/>
      <c r="ABR158" s="1"/>
      <c r="ABU158" s="1"/>
      <c r="ABY158" s="18"/>
      <c r="ABZ158" s="1"/>
      <c r="ACC158" s="1"/>
      <c r="ACG158" s="18"/>
      <c r="ACH158" s="1"/>
      <c r="ACK158" s="1"/>
      <c r="ACO158" s="18"/>
      <c r="ACP158" s="1"/>
      <c r="ACS158" s="1"/>
      <c r="ACW158" s="18"/>
      <c r="ACX158" s="1"/>
      <c r="ADA158" s="1"/>
      <c r="ADE158" s="18"/>
      <c r="ADF158" s="1"/>
      <c r="ADI158" s="1"/>
      <c r="ADM158" s="18"/>
      <c r="ADN158" s="1"/>
      <c r="ADQ158" s="1"/>
      <c r="ADU158" s="18"/>
      <c r="ADV158" s="1"/>
      <c r="ADY158" s="1"/>
      <c r="AEC158" s="18"/>
      <c r="AED158" s="1"/>
      <c r="AEG158" s="1"/>
      <c r="AEK158" s="18"/>
      <c r="AEL158" s="1"/>
      <c r="AEO158" s="1"/>
      <c r="AES158" s="18"/>
      <c r="AET158" s="1"/>
      <c r="AEW158" s="1"/>
      <c r="AFA158" s="18"/>
      <c r="AFB158" s="1"/>
      <c r="AFE158" s="1"/>
      <c r="AFI158" s="18"/>
      <c r="AFJ158" s="1"/>
      <c r="AFM158" s="1"/>
      <c r="AFQ158" s="18"/>
      <c r="AFR158" s="1"/>
      <c r="AFU158" s="1"/>
      <c r="AFY158" s="18"/>
      <c r="AFZ158" s="1"/>
      <c r="AGC158" s="1"/>
      <c r="AGG158" s="18"/>
      <c r="AGH158" s="1"/>
      <c r="AGK158" s="1"/>
      <c r="AGO158" s="18"/>
      <c r="AGP158" s="1"/>
      <c r="AGS158" s="1"/>
      <c r="AGW158" s="18"/>
      <c r="AGX158" s="1"/>
      <c r="AHA158" s="1"/>
      <c r="AHE158" s="18"/>
      <c r="AHF158" s="1"/>
      <c r="AHI158" s="1"/>
      <c r="AHM158" s="18"/>
      <c r="AHN158" s="1"/>
      <c r="AHQ158" s="1"/>
      <c r="AHU158" s="18"/>
      <c r="AHV158" s="1"/>
      <c r="AHY158" s="1"/>
      <c r="AIC158" s="18"/>
      <c r="AID158" s="1"/>
      <c r="AIG158" s="1"/>
      <c r="AIK158" s="18"/>
      <c r="AIL158" s="1"/>
      <c r="AIO158" s="1"/>
      <c r="AIS158" s="18"/>
      <c r="AIT158" s="1"/>
      <c r="AIW158" s="1"/>
      <c r="AJA158" s="18"/>
      <c r="AJB158" s="1"/>
      <c r="AJE158" s="1"/>
      <c r="AJI158" s="18"/>
      <c r="AJJ158" s="1"/>
      <c r="AJM158" s="1"/>
      <c r="AJQ158" s="18"/>
      <c r="AJR158" s="1"/>
      <c r="AJU158" s="1"/>
      <c r="AJY158" s="18"/>
      <c r="AJZ158" s="1"/>
      <c r="AKC158" s="1"/>
      <c r="AKG158" s="18"/>
      <c r="AKH158" s="1"/>
      <c r="AKK158" s="1"/>
      <c r="AKO158" s="18"/>
      <c r="AKP158" s="1"/>
      <c r="AKS158" s="1"/>
      <c r="AKW158" s="18"/>
      <c r="AKX158" s="1"/>
      <c r="ALA158" s="1"/>
      <c r="ALE158" s="18"/>
      <c r="ALF158" s="1"/>
      <c r="ALI158" s="1"/>
      <c r="ALM158" s="18"/>
      <c r="ALN158" s="1"/>
      <c r="ALQ158" s="1"/>
      <c r="ALU158" s="18"/>
      <c r="ALV158" s="1"/>
      <c r="ALY158" s="1"/>
      <c r="AMC158" s="18"/>
      <c r="AMD158" s="1"/>
      <c r="AMG158" s="1"/>
      <c r="AMK158" s="18"/>
      <c r="AML158" s="1"/>
      <c r="AMO158" s="1"/>
      <c r="AMS158" s="18"/>
      <c r="AMT158" s="1"/>
      <c r="AMW158" s="1"/>
      <c r="ANA158" s="18"/>
      <c r="ANB158" s="1"/>
      <c r="ANE158" s="1"/>
      <c r="ANI158" s="18"/>
      <c r="ANJ158" s="1"/>
      <c r="ANM158" s="1"/>
      <c r="ANQ158" s="18"/>
      <c r="ANR158" s="1"/>
      <c r="ANU158" s="1"/>
      <c r="ANY158" s="18"/>
      <c r="ANZ158" s="1"/>
      <c r="AOC158" s="1"/>
      <c r="AOG158" s="18"/>
      <c r="AOH158" s="1"/>
      <c r="AOK158" s="1"/>
      <c r="AOO158" s="18"/>
      <c r="AOP158" s="1"/>
      <c r="AOS158" s="1"/>
      <c r="AOW158" s="18"/>
      <c r="AOX158" s="1"/>
      <c r="APA158" s="1"/>
      <c r="APE158" s="18"/>
      <c r="APF158" s="1"/>
      <c r="API158" s="1"/>
      <c r="APM158" s="18"/>
      <c r="APN158" s="1"/>
      <c r="APQ158" s="1"/>
      <c r="APU158" s="18"/>
      <c r="APV158" s="1"/>
      <c r="APY158" s="1"/>
      <c r="AQC158" s="18"/>
      <c r="AQD158" s="1"/>
      <c r="AQG158" s="1"/>
      <c r="AQK158" s="18"/>
      <c r="AQL158" s="1"/>
      <c r="AQO158" s="1"/>
      <c r="AQS158" s="18"/>
      <c r="AQT158" s="1"/>
      <c r="AQW158" s="1"/>
      <c r="ARA158" s="18"/>
      <c r="ARB158" s="1"/>
      <c r="ARE158" s="1"/>
      <c r="ARI158" s="18"/>
      <c r="ARJ158" s="1"/>
      <c r="ARM158" s="1"/>
      <c r="ARQ158" s="18"/>
      <c r="ARR158" s="1"/>
      <c r="ARU158" s="1"/>
      <c r="ARY158" s="18"/>
      <c r="ARZ158" s="1"/>
      <c r="ASC158" s="1"/>
      <c r="ASG158" s="18"/>
      <c r="ASH158" s="1"/>
      <c r="ASK158" s="1"/>
      <c r="ASO158" s="18"/>
      <c r="ASP158" s="1"/>
      <c r="ASS158" s="1"/>
      <c r="ASW158" s="18"/>
      <c r="ASX158" s="1"/>
      <c r="ATA158" s="1"/>
      <c r="ATE158" s="18"/>
      <c r="ATF158" s="1"/>
      <c r="ATI158" s="1"/>
      <c r="ATM158" s="18"/>
      <c r="ATN158" s="1"/>
      <c r="ATQ158" s="1"/>
      <c r="ATU158" s="18"/>
      <c r="ATV158" s="1"/>
      <c r="ATY158" s="1"/>
      <c r="AUC158" s="18"/>
      <c r="AUD158" s="1"/>
      <c r="AUG158" s="1"/>
      <c r="AUK158" s="18"/>
      <c r="AUL158" s="1"/>
      <c r="AUO158" s="1"/>
      <c r="AUS158" s="18"/>
      <c r="AUT158" s="1"/>
      <c r="AUW158" s="1"/>
      <c r="AVA158" s="18"/>
      <c r="AVB158" s="1"/>
      <c r="AVE158" s="1"/>
      <c r="AVI158" s="18"/>
      <c r="AVJ158" s="1"/>
      <c r="AVM158" s="1"/>
      <c r="AVQ158" s="18"/>
      <c r="AVR158" s="1"/>
      <c r="AVU158" s="1"/>
      <c r="AVY158" s="18"/>
      <c r="AVZ158" s="1"/>
      <c r="AWC158" s="1"/>
      <c r="AWG158" s="18"/>
      <c r="AWH158" s="1"/>
      <c r="AWK158" s="1"/>
      <c r="AWO158" s="18"/>
      <c r="AWP158" s="1"/>
      <c r="AWS158" s="1"/>
      <c r="AWW158" s="18"/>
      <c r="AWX158" s="1"/>
      <c r="AXA158" s="1"/>
      <c r="AXE158" s="18"/>
      <c r="AXF158" s="1"/>
      <c r="AXI158" s="1"/>
      <c r="AXM158" s="18"/>
      <c r="AXN158" s="1"/>
      <c r="AXQ158" s="1"/>
      <c r="AXU158" s="18"/>
      <c r="AXV158" s="1"/>
      <c r="AXY158" s="1"/>
      <c r="AYC158" s="18"/>
      <c r="AYD158" s="1"/>
      <c r="AYG158" s="1"/>
      <c r="AYK158" s="18"/>
      <c r="AYL158" s="1"/>
      <c r="AYO158" s="1"/>
      <c r="AYS158" s="18"/>
      <c r="AYT158" s="1"/>
      <c r="AYW158" s="1"/>
      <c r="AZA158" s="18"/>
      <c r="AZB158" s="1"/>
      <c r="AZE158" s="1"/>
      <c r="AZI158" s="18"/>
      <c r="AZJ158" s="1"/>
      <c r="AZM158" s="1"/>
      <c r="AZQ158" s="18"/>
      <c r="AZR158" s="1"/>
      <c r="AZU158" s="1"/>
      <c r="AZY158" s="18"/>
      <c r="AZZ158" s="1"/>
      <c r="BAC158" s="1"/>
      <c r="BAG158" s="18"/>
      <c r="BAH158" s="1"/>
      <c r="BAK158" s="1"/>
      <c r="BAO158" s="18"/>
      <c r="BAP158" s="1"/>
      <c r="BAS158" s="1"/>
      <c r="BAW158" s="18"/>
      <c r="BAX158" s="1"/>
      <c r="BBA158" s="1"/>
      <c r="BBE158" s="18"/>
      <c r="BBF158" s="1"/>
      <c r="BBI158" s="1"/>
      <c r="BBM158" s="18"/>
      <c r="BBN158" s="1"/>
      <c r="BBQ158" s="1"/>
      <c r="BBU158" s="18"/>
      <c r="BBV158" s="1"/>
      <c r="BBY158" s="1"/>
      <c r="BCC158" s="18"/>
      <c r="BCD158" s="1"/>
      <c r="BCG158" s="1"/>
      <c r="BCK158" s="18"/>
      <c r="BCL158" s="1"/>
      <c r="BCO158" s="1"/>
      <c r="BCS158" s="18"/>
      <c r="BCT158" s="1"/>
      <c r="BCW158" s="1"/>
      <c r="BDA158" s="18"/>
      <c r="BDB158" s="1"/>
      <c r="BDE158" s="1"/>
      <c r="BDI158" s="18"/>
      <c r="BDJ158" s="1"/>
      <c r="BDM158" s="1"/>
      <c r="BDQ158" s="18"/>
      <c r="BDR158" s="1"/>
      <c r="BDU158" s="1"/>
      <c r="BDY158" s="18"/>
      <c r="BDZ158" s="1"/>
      <c r="BEC158" s="1"/>
      <c r="BEG158" s="18"/>
      <c r="BEH158" s="1"/>
      <c r="BEK158" s="1"/>
      <c r="BEO158" s="18"/>
      <c r="BEP158" s="1"/>
      <c r="BES158" s="1"/>
      <c r="BEW158" s="18"/>
      <c r="BEX158" s="1"/>
      <c r="BFA158" s="1"/>
      <c r="BFE158" s="18"/>
      <c r="BFF158" s="1"/>
      <c r="BFI158" s="1"/>
      <c r="BFM158" s="18"/>
      <c r="BFN158" s="1"/>
      <c r="BFQ158" s="1"/>
      <c r="BFU158" s="18"/>
      <c r="BFV158" s="1"/>
      <c r="BFY158" s="1"/>
      <c r="BGC158" s="18"/>
      <c r="BGD158" s="1"/>
      <c r="BGG158" s="1"/>
      <c r="BGK158" s="18"/>
      <c r="BGL158" s="1"/>
      <c r="BGO158" s="1"/>
      <c r="BGS158" s="18"/>
      <c r="BGT158" s="1"/>
      <c r="BGW158" s="1"/>
      <c r="BHA158" s="18"/>
      <c r="BHB158" s="1"/>
      <c r="BHE158" s="1"/>
      <c r="BHI158" s="18"/>
      <c r="BHJ158" s="1"/>
      <c r="BHM158" s="1"/>
      <c r="BHQ158" s="18"/>
      <c r="BHR158" s="1"/>
      <c r="BHU158" s="1"/>
      <c r="BHY158" s="18"/>
      <c r="BHZ158" s="1"/>
      <c r="BIC158" s="1"/>
      <c r="BIG158" s="18"/>
      <c r="BIH158" s="1"/>
      <c r="BIK158" s="1"/>
      <c r="BIO158" s="18"/>
      <c r="BIP158" s="1"/>
      <c r="BIS158" s="1"/>
      <c r="BIW158" s="18"/>
      <c r="BIX158" s="1"/>
      <c r="BJA158" s="1"/>
      <c r="BJE158" s="18"/>
      <c r="BJF158" s="1"/>
      <c r="BJI158" s="1"/>
      <c r="BJM158" s="18"/>
      <c r="BJN158" s="1"/>
      <c r="BJQ158" s="1"/>
      <c r="BJU158" s="18"/>
      <c r="BJV158" s="1"/>
      <c r="BJY158" s="1"/>
      <c r="BKC158" s="18"/>
      <c r="BKD158" s="1"/>
      <c r="BKG158" s="1"/>
      <c r="BKK158" s="18"/>
      <c r="BKL158" s="1"/>
      <c r="BKO158" s="1"/>
      <c r="BKS158" s="18"/>
      <c r="BKT158" s="1"/>
      <c r="BKW158" s="1"/>
      <c r="BLA158" s="18"/>
      <c r="BLB158" s="1"/>
      <c r="BLE158" s="1"/>
      <c r="BLI158" s="18"/>
      <c r="BLJ158" s="1"/>
      <c r="BLM158" s="1"/>
      <c r="BLQ158" s="18"/>
      <c r="BLR158" s="1"/>
      <c r="BLU158" s="1"/>
      <c r="BLY158" s="18"/>
      <c r="BLZ158" s="1"/>
      <c r="BMC158" s="1"/>
      <c r="BMG158" s="18"/>
      <c r="BMH158" s="1"/>
      <c r="BMK158" s="1"/>
      <c r="BMO158" s="18"/>
      <c r="BMP158" s="1"/>
      <c r="BMS158" s="1"/>
      <c r="BMW158" s="18"/>
      <c r="BMX158" s="1"/>
      <c r="BNA158" s="1"/>
      <c r="BNE158" s="18"/>
      <c r="BNF158" s="1"/>
      <c r="BNI158" s="1"/>
      <c r="BNM158" s="18"/>
      <c r="BNN158" s="1"/>
      <c r="BNQ158" s="1"/>
      <c r="BNU158" s="18"/>
      <c r="BNV158" s="1"/>
      <c r="BNY158" s="1"/>
      <c r="BOC158" s="18"/>
      <c r="BOD158" s="1"/>
      <c r="BOG158" s="1"/>
      <c r="BOK158" s="18"/>
      <c r="BOL158" s="1"/>
      <c r="BOO158" s="1"/>
      <c r="BOS158" s="18"/>
      <c r="BOT158" s="1"/>
      <c r="BOW158" s="1"/>
      <c r="BPA158" s="18"/>
      <c r="BPB158" s="1"/>
      <c r="BPE158" s="1"/>
      <c r="BPI158" s="18"/>
      <c r="BPJ158" s="1"/>
      <c r="BPM158" s="1"/>
      <c r="BPQ158" s="18"/>
      <c r="BPR158" s="1"/>
      <c r="BPU158" s="1"/>
      <c r="BPY158" s="18"/>
      <c r="BPZ158" s="1"/>
      <c r="BQC158" s="1"/>
      <c r="BQG158" s="18"/>
      <c r="BQH158" s="1"/>
      <c r="BQK158" s="1"/>
      <c r="BQO158" s="18"/>
      <c r="BQP158" s="1"/>
      <c r="BQS158" s="1"/>
      <c r="BQW158" s="18"/>
      <c r="BQX158" s="1"/>
      <c r="BRA158" s="1"/>
      <c r="BRE158" s="18"/>
      <c r="BRF158" s="1"/>
      <c r="BRI158" s="1"/>
      <c r="BRM158" s="18"/>
      <c r="BRN158" s="1"/>
      <c r="BRQ158" s="1"/>
      <c r="BRU158" s="18"/>
      <c r="BRV158" s="1"/>
      <c r="BRY158" s="1"/>
      <c r="BSC158" s="18"/>
      <c r="BSD158" s="1"/>
      <c r="BSG158" s="1"/>
      <c r="BSK158" s="18"/>
      <c r="BSL158" s="1"/>
      <c r="BSO158" s="1"/>
      <c r="BSS158" s="18"/>
      <c r="BST158" s="1"/>
      <c r="BSW158" s="1"/>
      <c r="BTA158" s="18"/>
      <c r="BTB158" s="1"/>
      <c r="BTE158" s="1"/>
      <c r="BTI158" s="18"/>
      <c r="BTJ158" s="1"/>
      <c r="BTM158" s="1"/>
      <c r="BTQ158" s="18"/>
      <c r="BTR158" s="1"/>
      <c r="BTU158" s="1"/>
      <c r="BTY158" s="18"/>
      <c r="BTZ158" s="1"/>
      <c r="BUC158" s="1"/>
      <c r="BUG158" s="18"/>
      <c r="BUH158" s="1"/>
      <c r="BUK158" s="1"/>
      <c r="BUO158" s="18"/>
      <c r="BUP158" s="1"/>
      <c r="BUS158" s="1"/>
      <c r="BUW158" s="18"/>
      <c r="BUX158" s="1"/>
      <c r="BVA158" s="1"/>
      <c r="BVE158" s="18"/>
      <c r="BVF158" s="1"/>
      <c r="BVI158" s="1"/>
      <c r="BVM158" s="18"/>
      <c r="BVN158" s="1"/>
      <c r="BVQ158" s="1"/>
      <c r="BVU158" s="18"/>
      <c r="BVV158" s="1"/>
      <c r="BVY158" s="1"/>
      <c r="BWC158" s="18"/>
      <c r="BWD158" s="1"/>
      <c r="BWG158" s="1"/>
      <c r="BWK158" s="18"/>
      <c r="BWL158" s="1"/>
      <c r="BWO158" s="1"/>
      <c r="BWS158" s="18"/>
      <c r="BWT158" s="1"/>
      <c r="BWW158" s="1"/>
      <c r="BXA158" s="18"/>
      <c r="BXB158" s="1"/>
      <c r="BXE158" s="1"/>
      <c r="BXI158" s="18"/>
      <c r="BXJ158" s="1"/>
      <c r="BXM158" s="1"/>
      <c r="BXQ158" s="18"/>
      <c r="BXR158" s="1"/>
      <c r="BXU158" s="1"/>
      <c r="BXY158" s="18"/>
      <c r="BXZ158" s="1"/>
      <c r="BYC158" s="1"/>
      <c r="BYG158" s="18"/>
      <c r="BYH158" s="1"/>
      <c r="BYK158" s="1"/>
      <c r="BYO158" s="18"/>
      <c r="BYP158" s="1"/>
      <c r="BYS158" s="1"/>
      <c r="BYW158" s="18"/>
      <c r="BYX158" s="1"/>
      <c r="BZA158" s="1"/>
      <c r="BZE158" s="18"/>
      <c r="BZF158" s="1"/>
      <c r="BZI158" s="1"/>
      <c r="BZM158" s="18"/>
      <c r="BZN158" s="1"/>
      <c r="BZQ158" s="1"/>
      <c r="BZU158" s="18"/>
      <c r="BZV158" s="1"/>
      <c r="BZY158" s="1"/>
      <c r="CAC158" s="18"/>
      <c r="CAD158" s="1"/>
      <c r="CAG158" s="1"/>
      <c r="CAK158" s="18"/>
      <c r="CAL158" s="1"/>
      <c r="CAO158" s="1"/>
      <c r="CAS158" s="18"/>
      <c r="CAT158" s="1"/>
      <c r="CAW158" s="1"/>
      <c r="CBA158" s="18"/>
      <c r="CBB158" s="1"/>
      <c r="CBE158" s="1"/>
      <c r="CBI158" s="18"/>
      <c r="CBJ158" s="1"/>
      <c r="CBM158" s="1"/>
      <c r="CBQ158" s="18"/>
      <c r="CBR158" s="1"/>
      <c r="CBU158" s="1"/>
      <c r="CBY158" s="18"/>
      <c r="CBZ158" s="1"/>
      <c r="CCC158" s="1"/>
      <c r="CCG158" s="18"/>
      <c r="CCH158" s="1"/>
      <c r="CCK158" s="1"/>
      <c r="CCO158" s="18"/>
      <c r="CCP158" s="1"/>
      <c r="CCS158" s="1"/>
      <c r="CCW158" s="18"/>
      <c r="CCX158" s="1"/>
      <c r="CDA158" s="1"/>
      <c r="CDE158" s="18"/>
      <c r="CDF158" s="1"/>
      <c r="CDI158" s="1"/>
      <c r="CDM158" s="18"/>
      <c r="CDN158" s="1"/>
      <c r="CDQ158" s="1"/>
      <c r="CDU158" s="18"/>
      <c r="CDV158" s="1"/>
      <c r="CDY158" s="1"/>
      <c r="CEC158" s="18"/>
      <c r="CED158" s="1"/>
      <c r="CEG158" s="1"/>
      <c r="CEK158" s="18"/>
      <c r="CEL158" s="1"/>
      <c r="CEO158" s="1"/>
      <c r="CES158" s="18"/>
      <c r="CET158" s="1"/>
      <c r="CEW158" s="1"/>
      <c r="CFA158" s="18"/>
      <c r="CFB158" s="1"/>
      <c r="CFE158" s="1"/>
      <c r="CFI158" s="18"/>
      <c r="CFJ158" s="1"/>
      <c r="CFM158" s="1"/>
      <c r="CFQ158" s="18"/>
      <c r="CFR158" s="1"/>
      <c r="CFU158" s="1"/>
      <c r="CFY158" s="18"/>
      <c r="CFZ158" s="1"/>
      <c r="CGC158" s="1"/>
      <c r="CGG158" s="18"/>
      <c r="CGH158" s="1"/>
      <c r="CGK158" s="1"/>
      <c r="CGO158" s="18"/>
      <c r="CGP158" s="1"/>
      <c r="CGS158" s="1"/>
      <c r="CGW158" s="18"/>
      <c r="CGX158" s="1"/>
      <c r="CHA158" s="1"/>
      <c r="CHE158" s="18"/>
      <c r="CHF158" s="1"/>
      <c r="CHI158" s="1"/>
      <c r="CHM158" s="18"/>
      <c r="CHN158" s="1"/>
      <c r="CHQ158" s="1"/>
      <c r="CHU158" s="18"/>
      <c r="CHV158" s="1"/>
      <c r="CHY158" s="1"/>
      <c r="CIC158" s="18"/>
      <c r="CID158" s="1"/>
      <c r="CIG158" s="1"/>
      <c r="CIK158" s="18"/>
      <c r="CIL158" s="1"/>
      <c r="CIO158" s="1"/>
      <c r="CIS158" s="18"/>
      <c r="CIT158" s="1"/>
      <c r="CIW158" s="1"/>
      <c r="CJA158" s="18"/>
      <c r="CJB158" s="1"/>
      <c r="CJE158" s="1"/>
      <c r="CJI158" s="18"/>
      <c r="CJJ158" s="1"/>
      <c r="CJM158" s="1"/>
      <c r="CJQ158" s="18"/>
      <c r="CJR158" s="1"/>
      <c r="CJU158" s="1"/>
      <c r="CJY158" s="18"/>
      <c r="CJZ158" s="1"/>
      <c r="CKC158" s="1"/>
      <c r="CKG158" s="18"/>
      <c r="CKH158" s="1"/>
      <c r="CKK158" s="1"/>
      <c r="CKO158" s="18"/>
      <c r="CKP158" s="1"/>
      <c r="CKS158" s="1"/>
      <c r="CKW158" s="18"/>
      <c r="CKX158" s="1"/>
      <c r="CLA158" s="1"/>
      <c r="CLE158" s="18"/>
      <c r="CLF158" s="1"/>
      <c r="CLI158" s="1"/>
      <c r="CLM158" s="18"/>
      <c r="CLN158" s="1"/>
      <c r="CLQ158" s="1"/>
      <c r="CLU158" s="18"/>
      <c r="CLV158" s="1"/>
      <c r="CLY158" s="1"/>
      <c r="CMC158" s="18"/>
      <c r="CMD158" s="1"/>
      <c r="CMG158" s="1"/>
      <c r="CMK158" s="18"/>
      <c r="CML158" s="1"/>
      <c r="CMO158" s="1"/>
      <c r="CMS158" s="18"/>
      <c r="CMT158" s="1"/>
      <c r="CMW158" s="1"/>
      <c r="CNA158" s="18"/>
      <c r="CNB158" s="1"/>
      <c r="CNE158" s="1"/>
      <c r="CNI158" s="18"/>
      <c r="CNJ158" s="1"/>
      <c r="CNM158" s="1"/>
      <c r="CNQ158" s="18"/>
      <c r="CNR158" s="1"/>
      <c r="CNU158" s="1"/>
      <c r="CNY158" s="18"/>
      <c r="CNZ158" s="1"/>
      <c r="COC158" s="1"/>
      <c r="COG158" s="18"/>
      <c r="COH158" s="1"/>
      <c r="COK158" s="1"/>
      <c r="COO158" s="18"/>
      <c r="COP158" s="1"/>
      <c r="COS158" s="1"/>
      <c r="COW158" s="18"/>
      <c r="COX158" s="1"/>
      <c r="CPA158" s="1"/>
      <c r="CPE158" s="18"/>
      <c r="CPF158" s="1"/>
      <c r="CPI158" s="1"/>
      <c r="CPM158" s="18"/>
      <c r="CPN158" s="1"/>
      <c r="CPQ158" s="1"/>
      <c r="CPU158" s="18"/>
      <c r="CPV158" s="1"/>
      <c r="CPY158" s="1"/>
      <c r="CQC158" s="18"/>
      <c r="CQD158" s="1"/>
      <c r="CQG158" s="1"/>
      <c r="CQK158" s="18"/>
      <c r="CQL158" s="1"/>
      <c r="CQO158" s="1"/>
      <c r="CQS158" s="18"/>
      <c r="CQT158" s="1"/>
      <c r="CQW158" s="1"/>
      <c r="CRA158" s="18"/>
      <c r="CRB158" s="1"/>
      <c r="CRE158" s="1"/>
      <c r="CRI158" s="18"/>
      <c r="CRJ158" s="1"/>
      <c r="CRM158" s="1"/>
      <c r="CRQ158" s="18"/>
      <c r="CRR158" s="1"/>
      <c r="CRU158" s="1"/>
      <c r="CRY158" s="18"/>
      <c r="CRZ158" s="1"/>
      <c r="CSC158" s="1"/>
      <c r="CSG158" s="18"/>
      <c r="CSH158" s="1"/>
      <c r="CSK158" s="1"/>
      <c r="CSO158" s="18"/>
      <c r="CSP158" s="1"/>
      <c r="CSS158" s="1"/>
      <c r="CSW158" s="18"/>
      <c r="CSX158" s="1"/>
      <c r="CTA158" s="1"/>
      <c r="CTE158" s="18"/>
      <c r="CTF158" s="1"/>
      <c r="CTI158" s="1"/>
      <c r="CTM158" s="18"/>
      <c r="CTN158" s="1"/>
      <c r="CTQ158" s="1"/>
      <c r="CTU158" s="18"/>
      <c r="CTV158" s="1"/>
      <c r="CTY158" s="1"/>
      <c r="CUC158" s="18"/>
      <c r="CUD158" s="1"/>
      <c r="CUG158" s="1"/>
      <c r="CUK158" s="18"/>
      <c r="CUL158" s="1"/>
      <c r="CUO158" s="1"/>
      <c r="CUS158" s="18"/>
      <c r="CUT158" s="1"/>
      <c r="CUW158" s="1"/>
      <c r="CVA158" s="18"/>
      <c r="CVB158" s="1"/>
      <c r="CVE158" s="1"/>
      <c r="CVI158" s="18"/>
      <c r="CVJ158" s="1"/>
      <c r="CVM158" s="1"/>
      <c r="CVQ158" s="18"/>
      <c r="CVR158" s="1"/>
      <c r="CVU158" s="1"/>
      <c r="CVY158" s="18"/>
      <c r="CVZ158" s="1"/>
      <c r="CWC158" s="1"/>
      <c r="CWG158" s="18"/>
      <c r="CWH158" s="1"/>
      <c r="CWK158" s="1"/>
      <c r="CWO158" s="18"/>
      <c r="CWP158" s="1"/>
      <c r="CWS158" s="1"/>
      <c r="CWW158" s="18"/>
      <c r="CWX158" s="1"/>
      <c r="CXA158" s="1"/>
      <c r="CXE158" s="18"/>
      <c r="CXF158" s="1"/>
      <c r="CXI158" s="1"/>
      <c r="CXM158" s="18"/>
      <c r="CXN158" s="1"/>
      <c r="CXQ158" s="1"/>
      <c r="CXU158" s="18"/>
      <c r="CXV158" s="1"/>
      <c r="CXY158" s="1"/>
      <c r="CYC158" s="18"/>
      <c r="CYD158" s="1"/>
      <c r="CYG158" s="1"/>
      <c r="CYK158" s="18"/>
      <c r="CYL158" s="1"/>
      <c r="CYO158" s="1"/>
      <c r="CYS158" s="18"/>
      <c r="CYT158" s="1"/>
      <c r="CYW158" s="1"/>
      <c r="CZA158" s="18"/>
      <c r="CZB158" s="1"/>
      <c r="CZE158" s="1"/>
      <c r="CZI158" s="18"/>
      <c r="CZJ158" s="1"/>
      <c r="CZM158" s="1"/>
      <c r="CZQ158" s="18"/>
      <c r="CZR158" s="1"/>
      <c r="CZU158" s="1"/>
      <c r="CZY158" s="18"/>
      <c r="CZZ158" s="1"/>
      <c r="DAC158" s="1"/>
      <c r="DAG158" s="18"/>
      <c r="DAH158" s="1"/>
      <c r="DAK158" s="1"/>
      <c r="DAO158" s="18"/>
      <c r="DAP158" s="1"/>
      <c r="DAS158" s="1"/>
      <c r="DAW158" s="18"/>
      <c r="DAX158" s="1"/>
      <c r="DBA158" s="1"/>
      <c r="DBE158" s="18"/>
      <c r="DBF158" s="1"/>
      <c r="DBI158" s="1"/>
      <c r="DBM158" s="18"/>
      <c r="DBN158" s="1"/>
      <c r="DBQ158" s="1"/>
      <c r="DBU158" s="18"/>
      <c r="DBV158" s="1"/>
      <c r="DBY158" s="1"/>
      <c r="DCC158" s="18"/>
      <c r="DCD158" s="1"/>
      <c r="DCG158" s="1"/>
      <c r="DCK158" s="18"/>
      <c r="DCL158" s="1"/>
      <c r="DCO158" s="1"/>
      <c r="DCS158" s="18"/>
      <c r="DCT158" s="1"/>
      <c r="DCW158" s="1"/>
      <c r="DDA158" s="18"/>
      <c r="DDB158" s="1"/>
      <c r="DDE158" s="1"/>
      <c r="DDI158" s="18"/>
      <c r="DDJ158" s="1"/>
      <c r="DDM158" s="1"/>
      <c r="DDQ158" s="18"/>
      <c r="DDR158" s="1"/>
      <c r="DDU158" s="1"/>
      <c r="DDY158" s="18"/>
      <c r="DDZ158" s="1"/>
      <c r="DEC158" s="1"/>
      <c r="DEG158" s="18"/>
      <c r="DEH158" s="1"/>
      <c r="DEK158" s="1"/>
      <c r="DEO158" s="18"/>
      <c r="DEP158" s="1"/>
      <c r="DES158" s="1"/>
      <c r="DEW158" s="18"/>
      <c r="DEX158" s="1"/>
      <c r="DFA158" s="1"/>
      <c r="DFE158" s="18"/>
      <c r="DFF158" s="1"/>
      <c r="DFI158" s="1"/>
      <c r="DFM158" s="18"/>
      <c r="DFN158" s="1"/>
      <c r="DFQ158" s="1"/>
      <c r="DFU158" s="18"/>
      <c r="DFV158" s="1"/>
      <c r="DFY158" s="1"/>
      <c r="DGC158" s="18"/>
      <c r="DGD158" s="1"/>
      <c r="DGG158" s="1"/>
      <c r="DGK158" s="18"/>
      <c r="DGL158" s="1"/>
      <c r="DGO158" s="1"/>
      <c r="DGS158" s="18"/>
      <c r="DGT158" s="1"/>
      <c r="DGW158" s="1"/>
      <c r="DHA158" s="18"/>
      <c r="DHB158" s="1"/>
      <c r="DHE158" s="1"/>
      <c r="DHI158" s="18"/>
      <c r="DHJ158" s="1"/>
      <c r="DHM158" s="1"/>
      <c r="DHQ158" s="18"/>
      <c r="DHR158" s="1"/>
      <c r="DHU158" s="1"/>
      <c r="DHY158" s="18"/>
      <c r="DHZ158" s="1"/>
      <c r="DIC158" s="1"/>
      <c r="DIG158" s="18"/>
      <c r="DIH158" s="1"/>
      <c r="DIK158" s="1"/>
      <c r="DIO158" s="18"/>
      <c r="DIP158" s="1"/>
      <c r="DIS158" s="1"/>
      <c r="DIW158" s="18"/>
      <c r="DIX158" s="1"/>
      <c r="DJA158" s="1"/>
      <c r="DJE158" s="18"/>
      <c r="DJF158" s="1"/>
      <c r="DJI158" s="1"/>
      <c r="DJM158" s="18"/>
      <c r="DJN158" s="1"/>
      <c r="DJQ158" s="1"/>
      <c r="DJU158" s="18"/>
      <c r="DJV158" s="1"/>
      <c r="DJY158" s="1"/>
      <c r="DKC158" s="18"/>
      <c r="DKD158" s="1"/>
      <c r="DKG158" s="1"/>
      <c r="DKK158" s="18"/>
      <c r="DKL158" s="1"/>
      <c r="DKO158" s="1"/>
      <c r="DKS158" s="18"/>
      <c r="DKT158" s="1"/>
      <c r="DKW158" s="1"/>
      <c r="DLA158" s="18"/>
      <c r="DLB158" s="1"/>
      <c r="DLE158" s="1"/>
      <c r="DLI158" s="18"/>
      <c r="DLJ158" s="1"/>
      <c r="DLM158" s="1"/>
      <c r="DLQ158" s="18"/>
      <c r="DLR158" s="1"/>
      <c r="DLU158" s="1"/>
      <c r="DLY158" s="18"/>
      <c r="DLZ158" s="1"/>
      <c r="DMC158" s="1"/>
      <c r="DMG158" s="18"/>
      <c r="DMH158" s="1"/>
      <c r="DMK158" s="1"/>
      <c r="DMO158" s="18"/>
      <c r="DMP158" s="1"/>
      <c r="DMS158" s="1"/>
      <c r="DMW158" s="18"/>
      <c r="DMX158" s="1"/>
      <c r="DNA158" s="1"/>
      <c r="DNE158" s="18"/>
      <c r="DNF158" s="1"/>
      <c r="DNI158" s="1"/>
      <c r="DNM158" s="18"/>
      <c r="DNN158" s="1"/>
      <c r="DNQ158" s="1"/>
      <c r="DNU158" s="18"/>
      <c r="DNV158" s="1"/>
      <c r="DNY158" s="1"/>
      <c r="DOC158" s="18"/>
      <c r="DOD158" s="1"/>
      <c r="DOG158" s="1"/>
      <c r="DOK158" s="18"/>
      <c r="DOL158" s="1"/>
      <c r="DOO158" s="1"/>
      <c r="DOS158" s="18"/>
      <c r="DOT158" s="1"/>
      <c r="DOW158" s="1"/>
      <c r="DPA158" s="18"/>
      <c r="DPB158" s="1"/>
      <c r="DPE158" s="1"/>
      <c r="DPI158" s="18"/>
      <c r="DPJ158" s="1"/>
      <c r="DPM158" s="1"/>
      <c r="DPQ158" s="18"/>
      <c r="DPR158" s="1"/>
      <c r="DPU158" s="1"/>
      <c r="DPY158" s="18"/>
      <c r="DPZ158" s="1"/>
      <c r="DQC158" s="1"/>
      <c r="DQG158" s="18"/>
      <c r="DQH158" s="1"/>
      <c r="DQK158" s="1"/>
      <c r="DQO158" s="18"/>
      <c r="DQP158" s="1"/>
      <c r="DQS158" s="1"/>
      <c r="DQW158" s="18"/>
      <c r="DQX158" s="1"/>
      <c r="DRA158" s="1"/>
      <c r="DRE158" s="18"/>
      <c r="DRF158" s="1"/>
      <c r="DRI158" s="1"/>
      <c r="DRM158" s="18"/>
      <c r="DRN158" s="1"/>
      <c r="DRQ158" s="1"/>
      <c r="DRU158" s="18"/>
      <c r="DRV158" s="1"/>
      <c r="DRY158" s="1"/>
      <c r="DSC158" s="18"/>
      <c r="DSD158" s="1"/>
      <c r="DSG158" s="1"/>
      <c r="DSK158" s="18"/>
      <c r="DSL158" s="1"/>
      <c r="DSO158" s="1"/>
      <c r="DSS158" s="18"/>
      <c r="DST158" s="1"/>
      <c r="DSW158" s="1"/>
      <c r="DTA158" s="18"/>
      <c r="DTB158" s="1"/>
      <c r="DTE158" s="1"/>
      <c r="DTI158" s="18"/>
      <c r="DTJ158" s="1"/>
      <c r="DTM158" s="1"/>
      <c r="DTQ158" s="18"/>
      <c r="DTR158" s="1"/>
      <c r="DTU158" s="1"/>
      <c r="DTY158" s="18"/>
      <c r="DTZ158" s="1"/>
      <c r="DUC158" s="1"/>
      <c r="DUG158" s="18"/>
      <c r="DUH158" s="1"/>
      <c r="DUK158" s="1"/>
      <c r="DUO158" s="18"/>
      <c r="DUP158" s="1"/>
      <c r="DUS158" s="1"/>
      <c r="DUW158" s="18"/>
      <c r="DUX158" s="1"/>
      <c r="DVA158" s="1"/>
      <c r="DVE158" s="18"/>
      <c r="DVF158" s="1"/>
      <c r="DVI158" s="1"/>
      <c r="DVM158" s="18"/>
      <c r="DVN158" s="1"/>
      <c r="DVQ158" s="1"/>
      <c r="DVU158" s="18"/>
      <c r="DVV158" s="1"/>
      <c r="DVY158" s="1"/>
      <c r="DWC158" s="18"/>
      <c r="DWD158" s="1"/>
      <c r="DWG158" s="1"/>
      <c r="DWK158" s="18"/>
      <c r="DWL158" s="1"/>
      <c r="DWO158" s="1"/>
      <c r="DWS158" s="18"/>
      <c r="DWT158" s="1"/>
      <c r="DWW158" s="1"/>
      <c r="DXA158" s="18"/>
      <c r="DXB158" s="1"/>
      <c r="DXE158" s="1"/>
      <c r="DXI158" s="18"/>
      <c r="DXJ158" s="1"/>
      <c r="DXM158" s="1"/>
      <c r="DXQ158" s="18"/>
      <c r="DXR158" s="1"/>
      <c r="DXU158" s="1"/>
      <c r="DXY158" s="18"/>
      <c r="DXZ158" s="1"/>
      <c r="DYC158" s="1"/>
      <c r="DYG158" s="18"/>
      <c r="DYH158" s="1"/>
      <c r="DYK158" s="1"/>
      <c r="DYO158" s="18"/>
      <c r="DYP158" s="1"/>
      <c r="DYS158" s="1"/>
      <c r="DYW158" s="18"/>
      <c r="DYX158" s="1"/>
      <c r="DZA158" s="1"/>
      <c r="DZE158" s="18"/>
      <c r="DZF158" s="1"/>
      <c r="DZI158" s="1"/>
      <c r="DZM158" s="18"/>
      <c r="DZN158" s="1"/>
      <c r="DZQ158" s="1"/>
      <c r="DZU158" s="18"/>
      <c r="DZV158" s="1"/>
      <c r="DZY158" s="1"/>
      <c r="EAC158" s="18"/>
      <c r="EAD158" s="1"/>
      <c r="EAG158" s="1"/>
      <c r="EAK158" s="18"/>
      <c r="EAL158" s="1"/>
      <c r="EAO158" s="1"/>
      <c r="EAS158" s="18"/>
      <c r="EAT158" s="1"/>
      <c r="EAW158" s="1"/>
      <c r="EBA158" s="18"/>
      <c r="EBB158" s="1"/>
      <c r="EBE158" s="1"/>
      <c r="EBI158" s="18"/>
      <c r="EBJ158" s="1"/>
      <c r="EBM158" s="1"/>
      <c r="EBQ158" s="18"/>
      <c r="EBR158" s="1"/>
      <c r="EBU158" s="1"/>
      <c r="EBY158" s="18"/>
      <c r="EBZ158" s="1"/>
      <c r="ECC158" s="1"/>
      <c r="ECG158" s="18"/>
      <c r="ECH158" s="1"/>
      <c r="ECK158" s="1"/>
      <c r="ECO158" s="18"/>
      <c r="ECP158" s="1"/>
      <c r="ECS158" s="1"/>
      <c r="ECW158" s="18"/>
      <c r="ECX158" s="1"/>
      <c r="EDA158" s="1"/>
      <c r="EDE158" s="18"/>
      <c r="EDF158" s="1"/>
      <c r="EDI158" s="1"/>
      <c r="EDM158" s="18"/>
      <c r="EDN158" s="1"/>
      <c r="EDQ158" s="1"/>
      <c r="EDU158" s="18"/>
      <c r="EDV158" s="1"/>
      <c r="EDY158" s="1"/>
      <c r="EEC158" s="18"/>
      <c r="EED158" s="1"/>
      <c r="EEG158" s="1"/>
      <c r="EEK158" s="18"/>
      <c r="EEL158" s="1"/>
      <c r="EEO158" s="1"/>
      <c r="EES158" s="18"/>
      <c r="EET158" s="1"/>
      <c r="EEW158" s="1"/>
      <c r="EFA158" s="18"/>
      <c r="EFB158" s="1"/>
      <c r="EFE158" s="1"/>
      <c r="EFI158" s="18"/>
      <c r="EFJ158" s="1"/>
      <c r="EFM158" s="1"/>
      <c r="EFQ158" s="18"/>
      <c r="EFR158" s="1"/>
      <c r="EFU158" s="1"/>
      <c r="EFY158" s="18"/>
      <c r="EFZ158" s="1"/>
      <c r="EGC158" s="1"/>
      <c r="EGG158" s="18"/>
      <c r="EGH158" s="1"/>
      <c r="EGK158" s="1"/>
      <c r="EGO158" s="18"/>
      <c r="EGP158" s="1"/>
      <c r="EGS158" s="1"/>
      <c r="EGW158" s="18"/>
      <c r="EGX158" s="1"/>
      <c r="EHA158" s="1"/>
      <c r="EHE158" s="18"/>
      <c r="EHF158" s="1"/>
      <c r="EHI158" s="1"/>
      <c r="EHM158" s="18"/>
      <c r="EHN158" s="1"/>
      <c r="EHQ158" s="1"/>
      <c r="EHU158" s="18"/>
      <c r="EHV158" s="1"/>
      <c r="EHY158" s="1"/>
      <c r="EIC158" s="18"/>
      <c r="EID158" s="1"/>
      <c r="EIG158" s="1"/>
      <c r="EIK158" s="18"/>
      <c r="EIL158" s="1"/>
      <c r="EIO158" s="1"/>
      <c r="EIS158" s="18"/>
      <c r="EIT158" s="1"/>
      <c r="EIW158" s="1"/>
      <c r="EJA158" s="18"/>
      <c r="EJB158" s="1"/>
      <c r="EJE158" s="1"/>
      <c r="EJI158" s="18"/>
      <c r="EJJ158" s="1"/>
      <c r="EJM158" s="1"/>
      <c r="EJQ158" s="18"/>
      <c r="EJR158" s="1"/>
      <c r="EJU158" s="1"/>
      <c r="EJY158" s="18"/>
      <c r="EJZ158" s="1"/>
      <c r="EKC158" s="1"/>
      <c r="EKG158" s="18"/>
      <c r="EKH158" s="1"/>
      <c r="EKK158" s="1"/>
      <c r="EKO158" s="18"/>
      <c r="EKP158" s="1"/>
      <c r="EKS158" s="1"/>
      <c r="EKW158" s="18"/>
      <c r="EKX158" s="1"/>
      <c r="ELA158" s="1"/>
      <c r="ELE158" s="18"/>
      <c r="ELF158" s="1"/>
      <c r="ELI158" s="1"/>
      <c r="ELM158" s="18"/>
      <c r="ELN158" s="1"/>
      <c r="ELQ158" s="1"/>
      <c r="ELU158" s="18"/>
      <c r="ELV158" s="1"/>
      <c r="ELY158" s="1"/>
      <c r="EMC158" s="18"/>
      <c r="EMD158" s="1"/>
      <c r="EMG158" s="1"/>
      <c r="EMK158" s="18"/>
      <c r="EML158" s="1"/>
      <c r="EMO158" s="1"/>
      <c r="EMS158" s="18"/>
      <c r="EMT158" s="1"/>
      <c r="EMW158" s="1"/>
      <c r="ENA158" s="18"/>
      <c r="ENB158" s="1"/>
      <c r="ENE158" s="1"/>
      <c r="ENI158" s="18"/>
      <c r="ENJ158" s="1"/>
      <c r="ENM158" s="1"/>
      <c r="ENQ158" s="18"/>
      <c r="ENR158" s="1"/>
      <c r="ENU158" s="1"/>
      <c r="ENY158" s="18"/>
      <c r="ENZ158" s="1"/>
      <c r="EOC158" s="1"/>
      <c r="EOG158" s="18"/>
      <c r="EOH158" s="1"/>
      <c r="EOK158" s="1"/>
      <c r="EOO158" s="18"/>
      <c r="EOP158" s="1"/>
      <c r="EOS158" s="1"/>
      <c r="EOW158" s="18"/>
      <c r="EOX158" s="1"/>
      <c r="EPA158" s="1"/>
      <c r="EPE158" s="18"/>
      <c r="EPF158" s="1"/>
      <c r="EPI158" s="1"/>
      <c r="EPM158" s="18"/>
      <c r="EPN158" s="1"/>
      <c r="EPQ158" s="1"/>
      <c r="EPU158" s="18"/>
      <c r="EPV158" s="1"/>
      <c r="EPY158" s="1"/>
      <c r="EQC158" s="18"/>
      <c r="EQD158" s="1"/>
      <c r="EQG158" s="1"/>
      <c r="EQK158" s="18"/>
      <c r="EQL158" s="1"/>
      <c r="EQO158" s="1"/>
      <c r="EQS158" s="18"/>
      <c r="EQT158" s="1"/>
      <c r="EQW158" s="1"/>
      <c r="ERA158" s="18"/>
      <c r="ERB158" s="1"/>
      <c r="ERE158" s="1"/>
      <c r="ERI158" s="18"/>
      <c r="ERJ158" s="1"/>
      <c r="ERM158" s="1"/>
      <c r="ERQ158" s="18"/>
      <c r="ERR158" s="1"/>
      <c r="ERU158" s="1"/>
      <c r="ERY158" s="18"/>
      <c r="ERZ158" s="1"/>
      <c r="ESC158" s="1"/>
      <c r="ESG158" s="18"/>
      <c r="ESH158" s="1"/>
      <c r="ESK158" s="1"/>
      <c r="ESO158" s="18"/>
      <c r="ESP158" s="1"/>
      <c r="ESS158" s="1"/>
      <c r="ESW158" s="18"/>
      <c r="ESX158" s="1"/>
      <c r="ETA158" s="1"/>
      <c r="ETE158" s="18"/>
      <c r="ETF158" s="1"/>
      <c r="ETI158" s="1"/>
      <c r="ETM158" s="18"/>
      <c r="ETN158" s="1"/>
      <c r="ETQ158" s="1"/>
      <c r="ETU158" s="18"/>
      <c r="ETV158" s="1"/>
      <c r="ETY158" s="1"/>
      <c r="EUC158" s="18"/>
      <c r="EUD158" s="1"/>
      <c r="EUG158" s="1"/>
      <c r="EUK158" s="18"/>
      <c r="EUL158" s="1"/>
      <c r="EUO158" s="1"/>
      <c r="EUS158" s="18"/>
      <c r="EUT158" s="1"/>
      <c r="EUW158" s="1"/>
      <c r="EVA158" s="18"/>
      <c r="EVB158" s="1"/>
      <c r="EVE158" s="1"/>
      <c r="EVI158" s="18"/>
      <c r="EVJ158" s="1"/>
      <c r="EVM158" s="1"/>
      <c r="EVQ158" s="18"/>
      <c r="EVR158" s="1"/>
      <c r="EVU158" s="1"/>
      <c r="EVY158" s="18"/>
      <c r="EVZ158" s="1"/>
      <c r="EWC158" s="1"/>
      <c r="EWG158" s="18"/>
      <c r="EWH158" s="1"/>
      <c r="EWK158" s="1"/>
      <c r="EWO158" s="18"/>
      <c r="EWP158" s="1"/>
      <c r="EWS158" s="1"/>
      <c r="EWW158" s="18"/>
      <c r="EWX158" s="1"/>
      <c r="EXA158" s="1"/>
      <c r="EXE158" s="18"/>
      <c r="EXF158" s="1"/>
      <c r="EXI158" s="1"/>
      <c r="EXM158" s="18"/>
      <c r="EXN158" s="1"/>
      <c r="EXQ158" s="1"/>
      <c r="EXU158" s="18"/>
      <c r="EXV158" s="1"/>
      <c r="EXY158" s="1"/>
      <c r="EYC158" s="18"/>
      <c r="EYD158" s="1"/>
      <c r="EYG158" s="1"/>
      <c r="EYK158" s="18"/>
      <c r="EYL158" s="1"/>
      <c r="EYO158" s="1"/>
      <c r="EYS158" s="18"/>
      <c r="EYT158" s="1"/>
      <c r="EYW158" s="1"/>
      <c r="EZA158" s="18"/>
      <c r="EZB158" s="1"/>
      <c r="EZE158" s="1"/>
      <c r="EZI158" s="18"/>
      <c r="EZJ158" s="1"/>
      <c r="EZM158" s="1"/>
      <c r="EZQ158" s="18"/>
      <c r="EZR158" s="1"/>
      <c r="EZU158" s="1"/>
      <c r="EZY158" s="18"/>
      <c r="EZZ158" s="1"/>
      <c r="FAC158" s="1"/>
      <c r="FAG158" s="18"/>
      <c r="FAH158" s="1"/>
      <c r="FAK158" s="1"/>
      <c r="FAO158" s="18"/>
      <c r="FAP158" s="1"/>
      <c r="FAS158" s="1"/>
      <c r="FAW158" s="18"/>
      <c r="FAX158" s="1"/>
      <c r="FBA158" s="1"/>
      <c r="FBE158" s="18"/>
      <c r="FBF158" s="1"/>
      <c r="FBI158" s="1"/>
      <c r="FBM158" s="18"/>
      <c r="FBN158" s="1"/>
      <c r="FBQ158" s="1"/>
      <c r="FBU158" s="18"/>
      <c r="FBV158" s="1"/>
      <c r="FBY158" s="1"/>
      <c r="FCC158" s="18"/>
      <c r="FCD158" s="1"/>
      <c r="FCG158" s="1"/>
      <c r="FCK158" s="18"/>
      <c r="FCL158" s="1"/>
      <c r="FCO158" s="1"/>
      <c r="FCS158" s="18"/>
      <c r="FCT158" s="1"/>
      <c r="FCW158" s="1"/>
      <c r="FDA158" s="18"/>
      <c r="FDB158" s="1"/>
      <c r="FDE158" s="1"/>
      <c r="FDI158" s="18"/>
      <c r="FDJ158" s="1"/>
      <c r="FDM158" s="1"/>
      <c r="FDQ158" s="18"/>
      <c r="FDR158" s="1"/>
      <c r="FDU158" s="1"/>
      <c r="FDY158" s="18"/>
      <c r="FDZ158" s="1"/>
      <c r="FEC158" s="1"/>
      <c r="FEG158" s="18"/>
      <c r="FEH158" s="1"/>
      <c r="FEK158" s="1"/>
      <c r="FEO158" s="18"/>
      <c r="FEP158" s="1"/>
      <c r="FES158" s="1"/>
      <c r="FEW158" s="18"/>
      <c r="FEX158" s="1"/>
      <c r="FFA158" s="1"/>
      <c r="FFE158" s="18"/>
      <c r="FFF158" s="1"/>
      <c r="FFI158" s="1"/>
      <c r="FFM158" s="18"/>
      <c r="FFN158" s="1"/>
      <c r="FFQ158" s="1"/>
      <c r="FFU158" s="18"/>
      <c r="FFV158" s="1"/>
      <c r="FFY158" s="1"/>
      <c r="FGC158" s="18"/>
      <c r="FGD158" s="1"/>
      <c r="FGG158" s="1"/>
      <c r="FGK158" s="18"/>
      <c r="FGL158" s="1"/>
      <c r="FGO158" s="1"/>
      <c r="FGS158" s="18"/>
      <c r="FGT158" s="1"/>
      <c r="FGW158" s="1"/>
      <c r="FHA158" s="18"/>
      <c r="FHB158" s="1"/>
      <c r="FHE158" s="1"/>
      <c r="FHI158" s="18"/>
      <c r="FHJ158" s="1"/>
      <c r="FHM158" s="1"/>
      <c r="FHQ158" s="18"/>
      <c r="FHR158" s="1"/>
      <c r="FHU158" s="1"/>
      <c r="FHY158" s="18"/>
      <c r="FHZ158" s="1"/>
      <c r="FIC158" s="1"/>
      <c r="FIG158" s="18"/>
      <c r="FIH158" s="1"/>
      <c r="FIK158" s="1"/>
      <c r="FIO158" s="18"/>
      <c r="FIP158" s="1"/>
      <c r="FIS158" s="1"/>
      <c r="FIW158" s="18"/>
      <c r="FIX158" s="1"/>
      <c r="FJA158" s="1"/>
      <c r="FJE158" s="18"/>
      <c r="FJF158" s="1"/>
      <c r="FJI158" s="1"/>
      <c r="FJM158" s="18"/>
      <c r="FJN158" s="1"/>
      <c r="FJQ158" s="1"/>
      <c r="FJU158" s="18"/>
      <c r="FJV158" s="1"/>
      <c r="FJY158" s="1"/>
      <c r="FKC158" s="18"/>
      <c r="FKD158" s="1"/>
      <c r="FKG158" s="1"/>
      <c r="FKK158" s="18"/>
      <c r="FKL158" s="1"/>
      <c r="FKO158" s="1"/>
      <c r="FKS158" s="18"/>
      <c r="FKT158" s="1"/>
      <c r="FKW158" s="1"/>
      <c r="FLA158" s="18"/>
      <c r="FLB158" s="1"/>
      <c r="FLE158" s="1"/>
      <c r="FLI158" s="18"/>
      <c r="FLJ158" s="1"/>
      <c r="FLM158" s="1"/>
      <c r="FLQ158" s="18"/>
      <c r="FLR158" s="1"/>
      <c r="FLU158" s="1"/>
      <c r="FLY158" s="18"/>
      <c r="FLZ158" s="1"/>
      <c r="FMC158" s="1"/>
      <c r="FMG158" s="18"/>
      <c r="FMH158" s="1"/>
      <c r="FMK158" s="1"/>
      <c r="FMO158" s="18"/>
      <c r="FMP158" s="1"/>
      <c r="FMS158" s="1"/>
      <c r="FMW158" s="18"/>
      <c r="FMX158" s="1"/>
      <c r="FNA158" s="1"/>
      <c r="FNE158" s="18"/>
      <c r="FNF158" s="1"/>
      <c r="FNI158" s="1"/>
      <c r="FNM158" s="18"/>
      <c r="FNN158" s="1"/>
      <c r="FNQ158" s="1"/>
      <c r="FNU158" s="18"/>
      <c r="FNV158" s="1"/>
      <c r="FNY158" s="1"/>
      <c r="FOC158" s="18"/>
      <c r="FOD158" s="1"/>
      <c r="FOG158" s="1"/>
      <c r="FOK158" s="18"/>
      <c r="FOL158" s="1"/>
      <c r="FOO158" s="1"/>
      <c r="FOS158" s="18"/>
      <c r="FOT158" s="1"/>
      <c r="FOW158" s="1"/>
      <c r="FPA158" s="18"/>
      <c r="FPB158" s="1"/>
      <c r="FPE158" s="1"/>
      <c r="FPI158" s="18"/>
      <c r="FPJ158" s="1"/>
      <c r="FPM158" s="1"/>
      <c r="FPQ158" s="18"/>
      <c r="FPR158" s="1"/>
      <c r="FPU158" s="1"/>
      <c r="FPY158" s="18"/>
      <c r="FPZ158" s="1"/>
      <c r="FQC158" s="1"/>
      <c r="FQG158" s="18"/>
      <c r="FQH158" s="1"/>
      <c r="FQK158" s="1"/>
      <c r="FQO158" s="18"/>
      <c r="FQP158" s="1"/>
      <c r="FQS158" s="1"/>
      <c r="FQW158" s="18"/>
      <c r="FQX158" s="1"/>
      <c r="FRA158" s="1"/>
      <c r="FRE158" s="18"/>
      <c r="FRF158" s="1"/>
      <c r="FRI158" s="1"/>
      <c r="FRM158" s="18"/>
      <c r="FRN158" s="1"/>
      <c r="FRQ158" s="1"/>
      <c r="FRU158" s="18"/>
      <c r="FRV158" s="1"/>
      <c r="FRY158" s="1"/>
      <c r="FSC158" s="18"/>
      <c r="FSD158" s="1"/>
      <c r="FSG158" s="1"/>
      <c r="FSK158" s="18"/>
      <c r="FSL158" s="1"/>
      <c r="FSO158" s="1"/>
      <c r="FSS158" s="18"/>
      <c r="FST158" s="1"/>
      <c r="FSW158" s="1"/>
      <c r="FTA158" s="18"/>
      <c r="FTB158" s="1"/>
      <c r="FTE158" s="1"/>
      <c r="FTI158" s="18"/>
      <c r="FTJ158" s="1"/>
      <c r="FTM158" s="1"/>
      <c r="FTQ158" s="18"/>
      <c r="FTR158" s="1"/>
      <c r="FTU158" s="1"/>
      <c r="FTY158" s="18"/>
      <c r="FTZ158" s="1"/>
      <c r="FUC158" s="1"/>
      <c r="FUG158" s="18"/>
      <c r="FUH158" s="1"/>
      <c r="FUK158" s="1"/>
      <c r="FUO158" s="18"/>
      <c r="FUP158" s="1"/>
      <c r="FUS158" s="1"/>
      <c r="FUW158" s="18"/>
      <c r="FUX158" s="1"/>
      <c r="FVA158" s="1"/>
      <c r="FVE158" s="18"/>
      <c r="FVF158" s="1"/>
      <c r="FVI158" s="1"/>
      <c r="FVM158" s="18"/>
      <c r="FVN158" s="1"/>
      <c r="FVQ158" s="1"/>
      <c r="FVU158" s="18"/>
      <c r="FVV158" s="1"/>
      <c r="FVY158" s="1"/>
      <c r="FWC158" s="18"/>
      <c r="FWD158" s="1"/>
      <c r="FWG158" s="1"/>
      <c r="FWK158" s="18"/>
      <c r="FWL158" s="1"/>
      <c r="FWO158" s="1"/>
      <c r="FWS158" s="18"/>
      <c r="FWT158" s="1"/>
      <c r="FWW158" s="1"/>
      <c r="FXA158" s="18"/>
      <c r="FXB158" s="1"/>
      <c r="FXE158" s="1"/>
      <c r="FXI158" s="18"/>
      <c r="FXJ158" s="1"/>
      <c r="FXM158" s="1"/>
      <c r="FXQ158" s="18"/>
      <c r="FXR158" s="1"/>
      <c r="FXU158" s="1"/>
      <c r="FXY158" s="18"/>
      <c r="FXZ158" s="1"/>
      <c r="FYC158" s="1"/>
      <c r="FYG158" s="18"/>
      <c r="FYH158" s="1"/>
      <c r="FYK158" s="1"/>
      <c r="FYO158" s="18"/>
      <c r="FYP158" s="1"/>
      <c r="FYS158" s="1"/>
      <c r="FYW158" s="18"/>
      <c r="FYX158" s="1"/>
      <c r="FZA158" s="1"/>
      <c r="FZE158" s="18"/>
      <c r="FZF158" s="1"/>
      <c r="FZI158" s="1"/>
      <c r="FZM158" s="18"/>
      <c r="FZN158" s="1"/>
      <c r="FZQ158" s="1"/>
      <c r="FZU158" s="18"/>
      <c r="FZV158" s="1"/>
      <c r="FZY158" s="1"/>
      <c r="GAC158" s="18"/>
      <c r="GAD158" s="1"/>
      <c r="GAG158" s="1"/>
      <c r="GAK158" s="18"/>
      <c r="GAL158" s="1"/>
      <c r="GAO158" s="1"/>
      <c r="GAS158" s="18"/>
      <c r="GAT158" s="1"/>
      <c r="GAW158" s="1"/>
      <c r="GBA158" s="18"/>
      <c r="GBB158" s="1"/>
      <c r="GBE158" s="1"/>
      <c r="GBI158" s="18"/>
      <c r="GBJ158" s="1"/>
      <c r="GBM158" s="1"/>
      <c r="GBQ158" s="18"/>
      <c r="GBR158" s="1"/>
      <c r="GBU158" s="1"/>
      <c r="GBY158" s="18"/>
      <c r="GBZ158" s="1"/>
      <c r="GCC158" s="1"/>
      <c r="GCG158" s="18"/>
      <c r="GCH158" s="1"/>
      <c r="GCK158" s="1"/>
      <c r="GCO158" s="18"/>
      <c r="GCP158" s="1"/>
      <c r="GCS158" s="1"/>
      <c r="GCW158" s="18"/>
      <c r="GCX158" s="1"/>
      <c r="GDA158" s="1"/>
      <c r="GDE158" s="18"/>
      <c r="GDF158" s="1"/>
      <c r="GDI158" s="1"/>
      <c r="GDM158" s="18"/>
      <c r="GDN158" s="1"/>
      <c r="GDQ158" s="1"/>
      <c r="GDU158" s="18"/>
      <c r="GDV158" s="1"/>
      <c r="GDY158" s="1"/>
      <c r="GEC158" s="18"/>
      <c r="GED158" s="1"/>
      <c r="GEG158" s="1"/>
      <c r="GEK158" s="18"/>
      <c r="GEL158" s="1"/>
      <c r="GEO158" s="1"/>
      <c r="GES158" s="18"/>
      <c r="GET158" s="1"/>
      <c r="GEW158" s="1"/>
      <c r="GFA158" s="18"/>
      <c r="GFB158" s="1"/>
      <c r="GFE158" s="1"/>
      <c r="GFI158" s="18"/>
      <c r="GFJ158" s="1"/>
      <c r="GFM158" s="1"/>
      <c r="GFQ158" s="18"/>
      <c r="GFR158" s="1"/>
      <c r="GFU158" s="1"/>
      <c r="GFY158" s="18"/>
      <c r="GFZ158" s="1"/>
      <c r="GGC158" s="1"/>
      <c r="GGG158" s="18"/>
      <c r="GGH158" s="1"/>
      <c r="GGK158" s="1"/>
      <c r="GGO158" s="18"/>
      <c r="GGP158" s="1"/>
      <c r="GGS158" s="1"/>
      <c r="GGW158" s="18"/>
      <c r="GGX158" s="1"/>
      <c r="GHA158" s="1"/>
      <c r="GHE158" s="18"/>
      <c r="GHF158" s="1"/>
      <c r="GHI158" s="1"/>
      <c r="GHM158" s="18"/>
      <c r="GHN158" s="1"/>
      <c r="GHQ158" s="1"/>
      <c r="GHU158" s="18"/>
      <c r="GHV158" s="1"/>
      <c r="GHY158" s="1"/>
      <c r="GIC158" s="18"/>
      <c r="GID158" s="1"/>
      <c r="GIG158" s="1"/>
      <c r="GIK158" s="18"/>
      <c r="GIL158" s="1"/>
      <c r="GIO158" s="1"/>
      <c r="GIS158" s="18"/>
      <c r="GIT158" s="1"/>
      <c r="GIW158" s="1"/>
      <c r="GJA158" s="18"/>
      <c r="GJB158" s="1"/>
      <c r="GJE158" s="1"/>
      <c r="GJI158" s="18"/>
      <c r="GJJ158" s="1"/>
      <c r="GJM158" s="1"/>
      <c r="GJQ158" s="18"/>
      <c r="GJR158" s="1"/>
      <c r="GJU158" s="1"/>
      <c r="GJY158" s="18"/>
      <c r="GJZ158" s="1"/>
      <c r="GKC158" s="1"/>
      <c r="GKG158" s="18"/>
      <c r="GKH158" s="1"/>
      <c r="GKK158" s="1"/>
      <c r="GKO158" s="18"/>
      <c r="GKP158" s="1"/>
      <c r="GKS158" s="1"/>
      <c r="GKW158" s="18"/>
      <c r="GKX158" s="1"/>
      <c r="GLA158" s="1"/>
      <c r="GLE158" s="18"/>
      <c r="GLF158" s="1"/>
      <c r="GLI158" s="1"/>
      <c r="GLM158" s="18"/>
      <c r="GLN158" s="1"/>
      <c r="GLQ158" s="1"/>
      <c r="GLU158" s="18"/>
      <c r="GLV158" s="1"/>
      <c r="GLY158" s="1"/>
      <c r="GMC158" s="18"/>
      <c r="GMD158" s="1"/>
      <c r="GMG158" s="1"/>
      <c r="GMK158" s="18"/>
      <c r="GML158" s="1"/>
      <c r="GMO158" s="1"/>
      <c r="GMS158" s="18"/>
      <c r="GMT158" s="1"/>
      <c r="GMW158" s="1"/>
      <c r="GNA158" s="18"/>
      <c r="GNB158" s="1"/>
      <c r="GNE158" s="1"/>
      <c r="GNI158" s="18"/>
      <c r="GNJ158" s="1"/>
      <c r="GNM158" s="1"/>
      <c r="GNQ158" s="18"/>
      <c r="GNR158" s="1"/>
      <c r="GNU158" s="1"/>
      <c r="GNY158" s="18"/>
      <c r="GNZ158" s="1"/>
      <c r="GOC158" s="1"/>
      <c r="GOG158" s="18"/>
      <c r="GOH158" s="1"/>
      <c r="GOK158" s="1"/>
      <c r="GOO158" s="18"/>
      <c r="GOP158" s="1"/>
      <c r="GOS158" s="1"/>
      <c r="GOW158" s="18"/>
      <c r="GOX158" s="1"/>
      <c r="GPA158" s="1"/>
      <c r="GPE158" s="18"/>
      <c r="GPF158" s="1"/>
      <c r="GPI158" s="1"/>
      <c r="GPM158" s="18"/>
      <c r="GPN158" s="1"/>
      <c r="GPQ158" s="1"/>
      <c r="GPU158" s="18"/>
      <c r="GPV158" s="1"/>
      <c r="GPY158" s="1"/>
      <c r="GQC158" s="18"/>
      <c r="GQD158" s="1"/>
      <c r="GQG158" s="1"/>
      <c r="GQK158" s="18"/>
      <c r="GQL158" s="1"/>
      <c r="GQO158" s="1"/>
      <c r="GQS158" s="18"/>
      <c r="GQT158" s="1"/>
      <c r="GQW158" s="1"/>
      <c r="GRA158" s="18"/>
      <c r="GRB158" s="1"/>
      <c r="GRE158" s="1"/>
      <c r="GRI158" s="18"/>
      <c r="GRJ158" s="1"/>
      <c r="GRM158" s="1"/>
      <c r="GRQ158" s="18"/>
      <c r="GRR158" s="1"/>
      <c r="GRU158" s="1"/>
      <c r="GRY158" s="18"/>
      <c r="GRZ158" s="1"/>
      <c r="GSC158" s="1"/>
      <c r="GSG158" s="18"/>
      <c r="GSH158" s="1"/>
      <c r="GSK158" s="1"/>
      <c r="GSO158" s="18"/>
      <c r="GSP158" s="1"/>
      <c r="GSS158" s="1"/>
      <c r="GSW158" s="18"/>
      <c r="GSX158" s="1"/>
      <c r="GTA158" s="1"/>
      <c r="GTE158" s="18"/>
      <c r="GTF158" s="1"/>
      <c r="GTI158" s="1"/>
      <c r="GTM158" s="18"/>
      <c r="GTN158" s="1"/>
      <c r="GTQ158" s="1"/>
      <c r="GTU158" s="18"/>
      <c r="GTV158" s="1"/>
      <c r="GTY158" s="1"/>
      <c r="GUC158" s="18"/>
      <c r="GUD158" s="1"/>
      <c r="GUG158" s="1"/>
      <c r="GUK158" s="18"/>
      <c r="GUL158" s="1"/>
      <c r="GUO158" s="1"/>
      <c r="GUS158" s="18"/>
      <c r="GUT158" s="1"/>
      <c r="GUW158" s="1"/>
      <c r="GVA158" s="18"/>
      <c r="GVB158" s="1"/>
      <c r="GVE158" s="1"/>
      <c r="GVI158" s="18"/>
      <c r="GVJ158" s="1"/>
      <c r="GVM158" s="1"/>
      <c r="GVQ158" s="18"/>
      <c r="GVR158" s="1"/>
      <c r="GVU158" s="1"/>
      <c r="GVY158" s="18"/>
      <c r="GVZ158" s="1"/>
      <c r="GWC158" s="1"/>
      <c r="GWG158" s="18"/>
      <c r="GWH158" s="1"/>
      <c r="GWK158" s="1"/>
      <c r="GWO158" s="18"/>
      <c r="GWP158" s="1"/>
      <c r="GWS158" s="1"/>
      <c r="GWW158" s="18"/>
      <c r="GWX158" s="1"/>
      <c r="GXA158" s="1"/>
      <c r="GXE158" s="18"/>
      <c r="GXF158" s="1"/>
      <c r="GXI158" s="1"/>
      <c r="GXM158" s="18"/>
      <c r="GXN158" s="1"/>
      <c r="GXQ158" s="1"/>
      <c r="GXU158" s="18"/>
      <c r="GXV158" s="1"/>
      <c r="GXY158" s="1"/>
      <c r="GYC158" s="18"/>
      <c r="GYD158" s="1"/>
      <c r="GYG158" s="1"/>
      <c r="GYK158" s="18"/>
      <c r="GYL158" s="1"/>
      <c r="GYO158" s="1"/>
      <c r="GYS158" s="18"/>
      <c r="GYT158" s="1"/>
      <c r="GYW158" s="1"/>
      <c r="GZA158" s="18"/>
      <c r="GZB158" s="1"/>
      <c r="GZE158" s="1"/>
      <c r="GZI158" s="18"/>
      <c r="GZJ158" s="1"/>
      <c r="GZM158" s="1"/>
      <c r="GZQ158" s="18"/>
      <c r="GZR158" s="1"/>
      <c r="GZU158" s="1"/>
      <c r="GZY158" s="18"/>
      <c r="GZZ158" s="1"/>
      <c r="HAC158" s="1"/>
      <c r="HAG158" s="18"/>
      <c r="HAH158" s="1"/>
      <c r="HAK158" s="1"/>
      <c r="HAO158" s="18"/>
      <c r="HAP158" s="1"/>
      <c r="HAS158" s="1"/>
      <c r="HAW158" s="18"/>
      <c r="HAX158" s="1"/>
      <c r="HBA158" s="1"/>
      <c r="HBE158" s="18"/>
      <c r="HBF158" s="1"/>
      <c r="HBI158" s="1"/>
      <c r="HBM158" s="18"/>
      <c r="HBN158" s="1"/>
      <c r="HBQ158" s="1"/>
      <c r="HBU158" s="18"/>
      <c r="HBV158" s="1"/>
      <c r="HBY158" s="1"/>
      <c r="HCC158" s="18"/>
      <c r="HCD158" s="1"/>
      <c r="HCG158" s="1"/>
      <c r="HCK158" s="18"/>
      <c r="HCL158" s="1"/>
      <c r="HCO158" s="1"/>
      <c r="HCS158" s="18"/>
      <c r="HCT158" s="1"/>
      <c r="HCW158" s="1"/>
      <c r="HDA158" s="18"/>
      <c r="HDB158" s="1"/>
      <c r="HDE158" s="1"/>
      <c r="HDI158" s="18"/>
      <c r="HDJ158" s="1"/>
      <c r="HDM158" s="1"/>
      <c r="HDQ158" s="18"/>
      <c r="HDR158" s="1"/>
      <c r="HDU158" s="1"/>
      <c r="HDY158" s="18"/>
      <c r="HDZ158" s="1"/>
      <c r="HEC158" s="1"/>
      <c r="HEG158" s="18"/>
      <c r="HEH158" s="1"/>
      <c r="HEK158" s="1"/>
      <c r="HEO158" s="18"/>
      <c r="HEP158" s="1"/>
      <c r="HES158" s="1"/>
      <c r="HEW158" s="18"/>
      <c r="HEX158" s="1"/>
      <c r="HFA158" s="1"/>
      <c r="HFE158" s="18"/>
      <c r="HFF158" s="1"/>
      <c r="HFI158" s="1"/>
      <c r="HFM158" s="18"/>
      <c r="HFN158" s="1"/>
      <c r="HFQ158" s="1"/>
      <c r="HFU158" s="18"/>
      <c r="HFV158" s="1"/>
      <c r="HFY158" s="1"/>
      <c r="HGC158" s="18"/>
      <c r="HGD158" s="1"/>
      <c r="HGG158" s="1"/>
      <c r="HGK158" s="18"/>
      <c r="HGL158" s="1"/>
      <c r="HGO158" s="1"/>
      <c r="HGS158" s="18"/>
      <c r="HGT158" s="1"/>
      <c r="HGW158" s="1"/>
      <c r="HHA158" s="18"/>
      <c r="HHB158" s="1"/>
      <c r="HHE158" s="1"/>
      <c r="HHI158" s="18"/>
      <c r="HHJ158" s="1"/>
      <c r="HHM158" s="1"/>
      <c r="HHQ158" s="18"/>
      <c r="HHR158" s="1"/>
      <c r="HHU158" s="1"/>
      <c r="HHY158" s="18"/>
      <c r="HHZ158" s="1"/>
      <c r="HIC158" s="1"/>
      <c r="HIG158" s="18"/>
      <c r="HIH158" s="1"/>
      <c r="HIK158" s="1"/>
      <c r="HIO158" s="18"/>
      <c r="HIP158" s="1"/>
      <c r="HIS158" s="1"/>
      <c r="HIW158" s="18"/>
      <c r="HIX158" s="1"/>
      <c r="HJA158" s="1"/>
      <c r="HJE158" s="18"/>
      <c r="HJF158" s="1"/>
      <c r="HJI158" s="1"/>
      <c r="HJM158" s="18"/>
      <c r="HJN158" s="1"/>
      <c r="HJQ158" s="1"/>
      <c r="HJU158" s="18"/>
      <c r="HJV158" s="1"/>
      <c r="HJY158" s="1"/>
      <c r="HKC158" s="18"/>
      <c r="HKD158" s="1"/>
      <c r="HKG158" s="1"/>
      <c r="HKK158" s="18"/>
      <c r="HKL158" s="1"/>
      <c r="HKO158" s="1"/>
      <c r="HKS158" s="18"/>
      <c r="HKT158" s="1"/>
      <c r="HKW158" s="1"/>
      <c r="HLA158" s="18"/>
      <c r="HLB158" s="1"/>
      <c r="HLE158" s="1"/>
      <c r="HLI158" s="18"/>
      <c r="HLJ158" s="1"/>
      <c r="HLM158" s="1"/>
      <c r="HLQ158" s="18"/>
      <c r="HLR158" s="1"/>
      <c r="HLU158" s="1"/>
      <c r="HLY158" s="18"/>
      <c r="HLZ158" s="1"/>
      <c r="HMC158" s="1"/>
      <c r="HMG158" s="18"/>
      <c r="HMH158" s="1"/>
      <c r="HMK158" s="1"/>
      <c r="HMO158" s="18"/>
      <c r="HMP158" s="1"/>
      <c r="HMS158" s="1"/>
      <c r="HMW158" s="18"/>
      <c r="HMX158" s="1"/>
      <c r="HNA158" s="1"/>
      <c r="HNE158" s="18"/>
      <c r="HNF158" s="1"/>
      <c r="HNI158" s="1"/>
      <c r="HNM158" s="18"/>
      <c r="HNN158" s="1"/>
      <c r="HNQ158" s="1"/>
      <c r="HNU158" s="18"/>
      <c r="HNV158" s="1"/>
      <c r="HNY158" s="1"/>
      <c r="HOC158" s="18"/>
      <c r="HOD158" s="1"/>
      <c r="HOG158" s="1"/>
      <c r="HOK158" s="18"/>
      <c r="HOL158" s="1"/>
      <c r="HOO158" s="1"/>
      <c r="HOS158" s="18"/>
      <c r="HOT158" s="1"/>
      <c r="HOW158" s="1"/>
      <c r="HPA158" s="18"/>
      <c r="HPB158" s="1"/>
      <c r="HPE158" s="1"/>
      <c r="HPI158" s="18"/>
      <c r="HPJ158" s="1"/>
      <c r="HPM158" s="1"/>
      <c r="HPQ158" s="18"/>
      <c r="HPR158" s="1"/>
      <c r="HPU158" s="1"/>
      <c r="HPY158" s="18"/>
      <c r="HPZ158" s="1"/>
      <c r="HQC158" s="1"/>
      <c r="HQG158" s="18"/>
      <c r="HQH158" s="1"/>
      <c r="HQK158" s="1"/>
      <c r="HQO158" s="18"/>
      <c r="HQP158" s="1"/>
      <c r="HQS158" s="1"/>
      <c r="HQW158" s="18"/>
      <c r="HQX158" s="1"/>
      <c r="HRA158" s="1"/>
      <c r="HRE158" s="18"/>
      <c r="HRF158" s="1"/>
      <c r="HRI158" s="1"/>
      <c r="HRM158" s="18"/>
      <c r="HRN158" s="1"/>
      <c r="HRQ158" s="1"/>
      <c r="HRU158" s="18"/>
      <c r="HRV158" s="1"/>
      <c r="HRY158" s="1"/>
      <c r="HSC158" s="18"/>
      <c r="HSD158" s="1"/>
      <c r="HSG158" s="1"/>
      <c r="HSK158" s="18"/>
      <c r="HSL158" s="1"/>
      <c r="HSO158" s="1"/>
      <c r="HSS158" s="18"/>
      <c r="HST158" s="1"/>
      <c r="HSW158" s="1"/>
      <c r="HTA158" s="18"/>
      <c r="HTB158" s="1"/>
      <c r="HTE158" s="1"/>
      <c r="HTI158" s="18"/>
      <c r="HTJ158" s="1"/>
      <c r="HTM158" s="1"/>
      <c r="HTQ158" s="18"/>
      <c r="HTR158" s="1"/>
      <c r="HTU158" s="1"/>
      <c r="HTY158" s="18"/>
      <c r="HTZ158" s="1"/>
      <c r="HUC158" s="1"/>
      <c r="HUG158" s="18"/>
      <c r="HUH158" s="1"/>
      <c r="HUK158" s="1"/>
      <c r="HUO158" s="18"/>
      <c r="HUP158" s="1"/>
      <c r="HUS158" s="1"/>
      <c r="HUW158" s="18"/>
      <c r="HUX158" s="1"/>
      <c r="HVA158" s="1"/>
      <c r="HVE158" s="18"/>
      <c r="HVF158" s="1"/>
      <c r="HVI158" s="1"/>
      <c r="HVM158" s="18"/>
      <c r="HVN158" s="1"/>
      <c r="HVQ158" s="1"/>
      <c r="HVU158" s="18"/>
      <c r="HVV158" s="1"/>
      <c r="HVY158" s="1"/>
      <c r="HWC158" s="18"/>
      <c r="HWD158" s="1"/>
      <c r="HWG158" s="1"/>
      <c r="HWK158" s="18"/>
      <c r="HWL158" s="1"/>
      <c r="HWO158" s="1"/>
      <c r="HWS158" s="18"/>
      <c r="HWT158" s="1"/>
      <c r="HWW158" s="1"/>
      <c r="HXA158" s="18"/>
      <c r="HXB158" s="1"/>
      <c r="HXE158" s="1"/>
      <c r="HXI158" s="18"/>
      <c r="HXJ158" s="1"/>
      <c r="HXM158" s="1"/>
      <c r="HXQ158" s="18"/>
      <c r="HXR158" s="1"/>
      <c r="HXU158" s="1"/>
      <c r="HXY158" s="18"/>
      <c r="HXZ158" s="1"/>
      <c r="HYC158" s="1"/>
      <c r="HYG158" s="18"/>
      <c r="HYH158" s="1"/>
      <c r="HYK158" s="1"/>
      <c r="HYO158" s="18"/>
      <c r="HYP158" s="1"/>
      <c r="HYS158" s="1"/>
      <c r="HYW158" s="18"/>
      <c r="HYX158" s="1"/>
      <c r="HZA158" s="1"/>
      <c r="HZE158" s="18"/>
      <c r="HZF158" s="1"/>
      <c r="HZI158" s="1"/>
      <c r="HZM158" s="18"/>
      <c r="HZN158" s="1"/>
      <c r="HZQ158" s="1"/>
      <c r="HZU158" s="18"/>
      <c r="HZV158" s="1"/>
      <c r="HZY158" s="1"/>
      <c r="IAC158" s="18"/>
      <c r="IAD158" s="1"/>
      <c r="IAG158" s="1"/>
      <c r="IAK158" s="18"/>
      <c r="IAL158" s="1"/>
      <c r="IAO158" s="1"/>
      <c r="IAS158" s="18"/>
      <c r="IAT158" s="1"/>
      <c r="IAW158" s="1"/>
      <c r="IBA158" s="18"/>
      <c r="IBB158" s="1"/>
      <c r="IBE158" s="1"/>
      <c r="IBI158" s="18"/>
      <c r="IBJ158" s="1"/>
      <c r="IBM158" s="1"/>
      <c r="IBQ158" s="18"/>
      <c r="IBR158" s="1"/>
      <c r="IBU158" s="1"/>
      <c r="IBY158" s="18"/>
      <c r="IBZ158" s="1"/>
      <c r="ICC158" s="1"/>
      <c r="ICG158" s="18"/>
      <c r="ICH158" s="1"/>
      <c r="ICK158" s="1"/>
      <c r="ICO158" s="18"/>
      <c r="ICP158" s="1"/>
      <c r="ICS158" s="1"/>
      <c r="ICW158" s="18"/>
      <c r="ICX158" s="1"/>
      <c r="IDA158" s="1"/>
      <c r="IDE158" s="18"/>
      <c r="IDF158" s="1"/>
      <c r="IDI158" s="1"/>
      <c r="IDM158" s="18"/>
      <c r="IDN158" s="1"/>
      <c r="IDQ158" s="1"/>
      <c r="IDU158" s="18"/>
      <c r="IDV158" s="1"/>
      <c r="IDY158" s="1"/>
      <c r="IEC158" s="18"/>
      <c r="IED158" s="1"/>
      <c r="IEG158" s="1"/>
      <c r="IEK158" s="18"/>
      <c r="IEL158" s="1"/>
      <c r="IEO158" s="1"/>
      <c r="IES158" s="18"/>
      <c r="IET158" s="1"/>
      <c r="IEW158" s="1"/>
      <c r="IFA158" s="18"/>
      <c r="IFB158" s="1"/>
      <c r="IFE158" s="1"/>
      <c r="IFI158" s="18"/>
      <c r="IFJ158" s="1"/>
      <c r="IFM158" s="1"/>
      <c r="IFQ158" s="18"/>
      <c r="IFR158" s="1"/>
      <c r="IFU158" s="1"/>
      <c r="IFY158" s="18"/>
      <c r="IFZ158" s="1"/>
      <c r="IGC158" s="1"/>
      <c r="IGG158" s="18"/>
      <c r="IGH158" s="1"/>
      <c r="IGK158" s="1"/>
      <c r="IGO158" s="18"/>
      <c r="IGP158" s="1"/>
      <c r="IGS158" s="1"/>
      <c r="IGW158" s="18"/>
      <c r="IGX158" s="1"/>
      <c r="IHA158" s="1"/>
      <c r="IHE158" s="18"/>
      <c r="IHF158" s="1"/>
      <c r="IHI158" s="1"/>
      <c r="IHM158" s="18"/>
      <c r="IHN158" s="1"/>
      <c r="IHQ158" s="1"/>
      <c r="IHU158" s="18"/>
      <c r="IHV158" s="1"/>
      <c r="IHY158" s="1"/>
      <c r="IIC158" s="18"/>
      <c r="IID158" s="1"/>
      <c r="IIG158" s="1"/>
      <c r="IIK158" s="18"/>
      <c r="IIL158" s="1"/>
      <c r="IIO158" s="1"/>
      <c r="IIS158" s="18"/>
      <c r="IIT158" s="1"/>
      <c r="IIW158" s="1"/>
      <c r="IJA158" s="18"/>
      <c r="IJB158" s="1"/>
      <c r="IJE158" s="1"/>
      <c r="IJI158" s="18"/>
      <c r="IJJ158" s="1"/>
      <c r="IJM158" s="1"/>
      <c r="IJQ158" s="18"/>
      <c r="IJR158" s="1"/>
      <c r="IJU158" s="1"/>
      <c r="IJY158" s="18"/>
      <c r="IJZ158" s="1"/>
      <c r="IKC158" s="1"/>
      <c r="IKG158" s="18"/>
      <c r="IKH158" s="1"/>
      <c r="IKK158" s="1"/>
      <c r="IKO158" s="18"/>
      <c r="IKP158" s="1"/>
      <c r="IKS158" s="1"/>
      <c r="IKW158" s="18"/>
      <c r="IKX158" s="1"/>
      <c r="ILA158" s="1"/>
      <c r="ILE158" s="18"/>
      <c r="ILF158" s="1"/>
      <c r="ILI158" s="1"/>
      <c r="ILM158" s="18"/>
      <c r="ILN158" s="1"/>
      <c r="ILQ158" s="1"/>
      <c r="ILU158" s="18"/>
      <c r="ILV158" s="1"/>
      <c r="ILY158" s="1"/>
      <c r="IMC158" s="18"/>
      <c r="IMD158" s="1"/>
      <c r="IMG158" s="1"/>
      <c r="IMK158" s="18"/>
      <c r="IML158" s="1"/>
      <c r="IMO158" s="1"/>
      <c r="IMS158" s="18"/>
      <c r="IMT158" s="1"/>
      <c r="IMW158" s="1"/>
      <c r="INA158" s="18"/>
      <c r="INB158" s="1"/>
      <c r="INE158" s="1"/>
      <c r="INI158" s="18"/>
      <c r="INJ158" s="1"/>
      <c r="INM158" s="1"/>
      <c r="INQ158" s="18"/>
      <c r="INR158" s="1"/>
      <c r="INU158" s="1"/>
      <c r="INY158" s="18"/>
      <c r="INZ158" s="1"/>
      <c r="IOC158" s="1"/>
      <c r="IOG158" s="18"/>
      <c r="IOH158" s="1"/>
      <c r="IOK158" s="1"/>
      <c r="IOO158" s="18"/>
      <c r="IOP158" s="1"/>
      <c r="IOS158" s="1"/>
      <c r="IOW158" s="18"/>
      <c r="IOX158" s="1"/>
      <c r="IPA158" s="1"/>
      <c r="IPE158" s="18"/>
      <c r="IPF158" s="1"/>
      <c r="IPI158" s="1"/>
      <c r="IPM158" s="18"/>
      <c r="IPN158" s="1"/>
      <c r="IPQ158" s="1"/>
      <c r="IPU158" s="18"/>
      <c r="IPV158" s="1"/>
      <c r="IPY158" s="1"/>
      <c r="IQC158" s="18"/>
      <c r="IQD158" s="1"/>
      <c r="IQG158" s="1"/>
      <c r="IQK158" s="18"/>
      <c r="IQL158" s="1"/>
      <c r="IQO158" s="1"/>
      <c r="IQS158" s="18"/>
      <c r="IQT158" s="1"/>
      <c r="IQW158" s="1"/>
      <c r="IRA158" s="18"/>
      <c r="IRB158" s="1"/>
      <c r="IRE158" s="1"/>
      <c r="IRI158" s="18"/>
      <c r="IRJ158" s="1"/>
      <c r="IRM158" s="1"/>
      <c r="IRQ158" s="18"/>
      <c r="IRR158" s="1"/>
      <c r="IRU158" s="1"/>
      <c r="IRY158" s="18"/>
      <c r="IRZ158" s="1"/>
      <c r="ISC158" s="1"/>
      <c r="ISG158" s="18"/>
      <c r="ISH158" s="1"/>
      <c r="ISK158" s="1"/>
      <c r="ISO158" s="18"/>
      <c r="ISP158" s="1"/>
      <c r="ISS158" s="1"/>
      <c r="ISW158" s="18"/>
      <c r="ISX158" s="1"/>
      <c r="ITA158" s="1"/>
      <c r="ITE158" s="18"/>
      <c r="ITF158" s="1"/>
      <c r="ITI158" s="1"/>
      <c r="ITM158" s="18"/>
      <c r="ITN158" s="1"/>
      <c r="ITQ158" s="1"/>
      <c r="ITU158" s="18"/>
      <c r="ITV158" s="1"/>
      <c r="ITY158" s="1"/>
      <c r="IUC158" s="18"/>
      <c r="IUD158" s="1"/>
      <c r="IUG158" s="1"/>
      <c r="IUK158" s="18"/>
      <c r="IUL158" s="1"/>
      <c r="IUO158" s="1"/>
      <c r="IUS158" s="18"/>
      <c r="IUT158" s="1"/>
      <c r="IUW158" s="1"/>
      <c r="IVA158" s="18"/>
      <c r="IVB158" s="1"/>
      <c r="IVE158" s="1"/>
      <c r="IVI158" s="18"/>
      <c r="IVJ158" s="1"/>
      <c r="IVM158" s="1"/>
      <c r="IVQ158" s="18"/>
      <c r="IVR158" s="1"/>
      <c r="IVU158" s="1"/>
      <c r="IVY158" s="18"/>
      <c r="IVZ158" s="1"/>
      <c r="IWC158" s="1"/>
      <c r="IWG158" s="18"/>
      <c r="IWH158" s="1"/>
      <c r="IWK158" s="1"/>
      <c r="IWO158" s="18"/>
      <c r="IWP158" s="1"/>
      <c r="IWS158" s="1"/>
      <c r="IWW158" s="18"/>
      <c r="IWX158" s="1"/>
      <c r="IXA158" s="1"/>
      <c r="IXE158" s="18"/>
      <c r="IXF158" s="1"/>
      <c r="IXI158" s="1"/>
      <c r="IXM158" s="18"/>
      <c r="IXN158" s="1"/>
      <c r="IXQ158" s="1"/>
      <c r="IXU158" s="18"/>
      <c r="IXV158" s="1"/>
      <c r="IXY158" s="1"/>
      <c r="IYC158" s="18"/>
      <c r="IYD158" s="1"/>
      <c r="IYG158" s="1"/>
      <c r="IYK158" s="18"/>
      <c r="IYL158" s="1"/>
      <c r="IYO158" s="1"/>
      <c r="IYS158" s="18"/>
      <c r="IYT158" s="1"/>
      <c r="IYW158" s="1"/>
      <c r="IZA158" s="18"/>
      <c r="IZB158" s="1"/>
      <c r="IZE158" s="1"/>
      <c r="IZI158" s="18"/>
      <c r="IZJ158" s="1"/>
      <c r="IZM158" s="1"/>
      <c r="IZQ158" s="18"/>
      <c r="IZR158" s="1"/>
      <c r="IZU158" s="1"/>
      <c r="IZY158" s="18"/>
      <c r="IZZ158" s="1"/>
      <c r="JAC158" s="1"/>
      <c r="JAG158" s="18"/>
      <c r="JAH158" s="1"/>
      <c r="JAK158" s="1"/>
      <c r="JAO158" s="18"/>
      <c r="JAP158" s="1"/>
      <c r="JAS158" s="1"/>
      <c r="JAW158" s="18"/>
      <c r="JAX158" s="1"/>
      <c r="JBA158" s="1"/>
      <c r="JBE158" s="18"/>
      <c r="JBF158" s="1"/>
      <c r="JBI158" s="1"/>
      <c r="JBM158" s="18"/>
      <c r="JBN158" s="1"/>
      <c r="JBQ158" s="1"/>
      <c r="JBU158" s="18"/>
      <c r="JBV158" s="1"/>
      <c r="JBY158" s="1"/>
      <c r="JCC158" s="18"/>
      <c r="JCD158" s="1"/>
      <c r="JCG158" s="1"/>
      <c r="JCK158" s="18"/>
      <c r="JCL158" s="1"/>
      <c r="JCO158" s="1"/>
      <c r="JCS158" s="18"/>
      <c r="JCT158" s="1"/>
      <c r="JCW158" s="1"/>
      <c r="JDA158" s="18"/>
      <c r="JDB158" s="1"/>
      <c r="JDE158" s="1"/>
      <c r="JDI158" s="18"/>
      <c r="JDJ158" s="1"/>
      <c r="JDM158" s="1"/>
      <c r="JDQ158" s="18"/>
      <c r="JDR158" s="1"/>
      <c r="JDU158" s="1"/>
      <c r="JDY158" s="18"/>
      <c r="JDZ158" s="1"/>
      <c r="JEC158" s="1"/>
      <c r="JEG158" s="18"/>
      <c r="JEH158" s="1"/>
      <c r="JEK158" s="1"/>
      <c r="JEO158" s="18"/>
      <c r="JEP158" s="1"/>
      <c r="JES158" s="1"/>
      <c r="JEW158" s="18"/>
      <c r="JEX158" s="1"/>
      <c r="JFA158" s="1"/>
      <c r="JFE158" s="18"/>
      <c r="JFF158" s="1"/>
      <c r="JFI158" s="1"/>
      <c r="JFM158" s="18"/>
      <c r="JFN158" s="1"/>
      <c r="JFQ158" s="1"/>
      <c r="JFU158" s="18"/>
      <c r="JFV158" s="1"/>
      <c r="JFY158" s="1"/>
      <c r="JGC158" s="18"/>
      <c r="JGD158" s="1"/>
      <c r="JGG158" s="1"/>
      <c r="JGK158" s="18"/>
      <c r="JGL158" s="1"/>
      <c r="JGO158" s="1"/>
      <c r="JGS158" s="18"/>
      <c r="JGT158" s="1"/>
      <c r="JGW158" s="1"/>
      <c r="JHA158" s="18"/>
      <c r="JHB158" s="1"/>
      <c r="JHE158" s="1"/>
      <c r="JHI158" s="18"/>
      <c r="JHJ158" s="1"/>
      <c r="JHM158" s="1"/>
      <c r="JHQ158" s="18"/>
      <c r="JHR158" s="1"/>
      <c r="JHU158" s="1"/>
      <c r="JHY158" s="18"/>
      <c r="JHZ158" s="1"/>
      <c r="JIC158" s="1"/>
      <c r="JIG158" s="18"/>
      <c r="JIH158" s="1"/>
      <c r="JIK158" s="1"/>
      <c r="JIO158" s="18"/>
      <c r="JIP158" s="1"/>
      <c r="JIS158" s="1"/>
      <c r="JIW158" s="18"/>
      <c r="JIX158" s="1"/>
      <c r="JJA158" s="1"/>
      <c r="JJE158" s="18"/>
      <c r="JJF158" s="1"/>
      <c r="JJI158" s="1"/>
      <c r="JJM158" s="18"/>
      <c r="JJN158" s="1"/>
      <c r="JJQ158" s="1"/>
      <c r="JJU158" s="18"/>
      <c r="JJV158" s="1"/>
      <c r="JJY158" s="1"/>
      <c r="JKC158" s="18"/>
      <c r="JKD158" s="1"/>
      <c r="JKG158" s="1"/>
      <c r="JKK158" s="18"/>
      <c r="JKL158" s="1"/>
      <c r="JKO158" s="1"/>
      <c r="JKS158" s="18"/>
      <c r="JKT158" s="1"/>
      <c r="JKW158" s="1"/>
      <c r="JLA158" s="18"/>
      <c r="JLB158" s="1"/>
      <c r="JLE158" s="1"/>
      <c r="JLI158" s="18"/>
      <c r="JLJ158" s="1"/>
      <c r="JLM158" s="1"/>
      <c r="JLQ158" s="18"/>
      <c r="JLR158" s="1"/>
      <c r="JLU158" s="1"/>
      <c r="JLY158" s="18"/>
      <c r="JLZ158" s="1"/>
      <c r="JMC158" s="1"/>
      <c r="JMG158" s="18"/>
      <c r="JMH158" s="1"/>
      <c r="JMK158" s="1"/>
      <c r="JMO158" s="18"/>
      <c r="JMP158" s="1"/>
      <c r="JMS158" s="1"/>
      <c r="JMW158" s="18"/>
      <c r="JMX158" s="1"/>
      <c r="JNA158" s="1"/>
      <c r="JNE158" s="18"/>
      <c r="JNF158" s="1"/>
      <c r="JNI158" s="1"/>
      <c r="JNM158" s="18"/>
      <c r="JNN158" s="1"/>
      <c r="JNQ158" s="1"/>
      <c r="JNU158" s="18"/>
      <c r="JNV158" s="1"/>
      <c r="JNY158" s="1"/>
      <c r="JOC158" s="18"/>
      <c r="JOD158" s="1"/>
      <c r="JOG158" s="1"/>
      <c r="JOK158" s="18"/>
      <c r="JOL158" s="1"/>
      <c r="JOO158" s="1"/>
      <c r="JOS158" s="18"/>
      <c r="JOT158" s="1"/>
      <c r="JOW158" s="1"/>
      <c r="JPA158" s="18"/>
      <c r="JPB158" s="1"/>
      <c r="JPE158" s="1"/>
      <c r="JPI158" s="18"/>
      <c r="JPJ158" s="1"/>
      <c r="JPM158" s="1"/>
      <c r="JPQ158" s="18"/>
      <c r="JPR158" s="1"/>
      <c r="JPU158" s="1"/>
      <c r="JPY158" s="18"/>
      <c r="JPZ158" s="1"/>
      <c r="JQC158" s="1"/>
      <c r="JQG158" s="18"/>
      <c r="JQH158" s="1"/>
      <c r="JQK158" s="1"/>
      <c r="JQO158" s="18"/>
      <c r="JQP158" s="1"/>
      <c r="JQS158" s="1"/>
      <c r="JQW158" s="18"/>
      <c r="JQX158" s="1"/>
      <c r="JRA158" s="1"/>
      <c r="JRE158" s="18"/>
      <c r="JRF158" s="1"/>
      <c r="JRI158" s="1"/>
      <c r="JRM158" s="18"/>
      <c r="JRN158" s="1"/>
      <c r="JRQ158" s="1"/>
      <c r="JRU158" s="18"/>
      <c r="JRV158" s="1"/>
      <c r="JRY158" s="1"/>
      <c r="JSC158" s="18"/>
      <c r="JSD158" s="1"/>
      <c r="JSG158" s="1"/>
      <c r="JSK158" s="18"/>
      <c r="JSL158" s="1"/>
      <c r="JSO158" s="1"/>
      <c r="JSS158" s="18"/>
      <c r="JST158" s="1"/>
      <c r="JSW158" s="1"/>
      <c r="JTA158" s="18"/>
      <c r="JTB158" s="1"/>
      <c r="JTE158" s="1"/>
      <c r="JTI158" s="18"/>
      <c r="JTJ158" s="1"/>
      <c r="JTM158" s="1"/>
      <c r="JTQ158" s="18"/>
      <c r="JTR158" s="1"/>
      <c r="JTU158" s="1"/>
      <c r="JTY158" s="18"/>
      <c r="JTZ158" s="1"/>
      <c r="JUC158" s="1"/>
      <c r="JUG158" s="18"/>
      <c r="JUH158" s="1"/>
      <c r="JUK158" s="1"/>
      <c r="JUO158" s="18"/>
      <c r="JUP158" s="1"/>
      <c r="JUS158" s="1"/>
      <c r="JUW158" s="18"/>
      <c r="JUX158" s="1"/>
      <c r="JVA158" s="1"/>
      <c r="JVE158" s="18"/>
      <c r="JVF158" s="1"/>
      <c r="JVI158" s="1"/>
      <c r="JVM158" s="18"/>
      <c r="JVN158" s="1"/>
      <c r="JVQ158" s="1"/>
      <c r="JVU158" s="18"/>
      <c r="JVV158" s="1"/>
      <c r="JVY158" s="1"/>
      <c r="JWC158" s="18"/>
      <c r="JWD158" s="1"/>
      <c r="JWG158" s="1"/>
      <c r="JWK158" s="18"/>
      <c r="JWL158" s="1"/>
      <c r="JWO158" s="1"/>
      <c r="JWS158" s="18"/>
      <c r="JWT158" s="1"/>
      <c r="JWW158" s="1"/>
      <c r="JXA158" s="18"/>
      <c r="JXB158" s="1"/>
      <c r="JXE158" s="1"/>
      <c r="JXI158" s="18"/>
      <c r="JXJ158" s="1"/>
      <c r="JXM158" s="1"/>
      <c r="JXQ158" s="18"/>
      <c r="JXR158" s="1"/>
      <c r="JXU158" s="1"/>
      <c r="JXY158" s="18"/>
      <c r="JXZ158" s="1"/>
      <c r="JYC158" s="1"/>
      <c r="JYG158" s="18"/>
      <c r="JYH158" s="1"/>
      <c r="JYK158" s="1"/>
      <c r="JYO158" s="18"/>
      <c r="JYP158" s="1"/>
      <c r="JYS158" s="1"/>
      <c r="JYW158" s="18"/>
      <c r="JYX158" s="1"/>
      <c r="JZA158" s="1"/>
      <c r="JZE158" s="18"/>
      <c r="JZF158" s="1"/>
      <c r="JZI158" s="1"/>
      <c r="JZM158" s="18"/>
      <c r="JZN158" s="1"/>
      <c r="JZQ158" s="1"/>
      <c r="JZU158" s="18"/>
      <c r="JZV158" s="1"/>
      <c r="JZY158" s="1"/>
      <c r="KAC158" s="18"/>
      <c r="KAD158" s="1"/>
      <c r="KAG158" s="1"/>
      <c r="KAK158" s="18"/>
      <c r="KAL158" s="1"/>
      <c r="KAO158" s="1"/>
      <c r="KAS158" s="18"/>
      <c r="KAT158" s="1"/>
      <c r="KAW158" s="1"/>
      <c r="KBA158" s="18"/>
      <c r="KBB158" s="1"/>
      <c r="KBE158" s="1"/>
      <c r="KBI158" s="18"/>
      <c r="KBJ158" s="1"/>
      <c r="KBM158" s="1"/>
      <c r="KBQ158" s="18"/>
      <c r="KBR158" s="1"/>
      <c r="KBU158" s="1"/>
      <c r="KBY158" s="18"/>
      <c r="KBZ158" s="1"/>
      <c r="KCC158" s="1"/>
      <c r="KCG158" s="18"/>
      <c r="KCH158" s="1"/>
      <c r="KCK158" s="1"/>
      <c r="KCO158" s="18"/>
      <c r="KCP158" s="1"/>
      <c r="KCS158" s="1"/>
      <c r="KCW158" s="18"/>
      <c r="KCX158" s="1"/>
      <c r="KDA158" s="1"/>
      <c r="KDE158" s="18"/>
      <c r="KDF158" s="1"/>
      <c r="KDI158" s="1"/>
      <c r="KDM158" s="18"/>
      <c r="KDN158" s="1"/>
      <c r="KDQ158" s="1"/>
      <c r="KDU158" s="18"/>
      <c r="KDV158" s="1"/>
      <c r="KDY158" s="1"/>
      <c r="KEC158" s="18"/>
      <c r="KED158" s="1"/>
      <c r="KEG158" s="1"/>
      <c r="KEK158" s="18"/>
      <c r="KEL158" s="1"/>
      <c r="KEO158" s="1"/>
      <c r="KES158" s="18"/>
      <c r="KET158" s="1"/>
      <c r="KEW158" s="1"/>
      <c r="KFA158" s="18"/>
      <c r="KFB158" s="1"/>
      <c r="KFE158" s="1"/>
      <c r="KFI158" s="18"/>
      <c r="KFJ158" s="1"/>
      <c r="KFM158" s="1"/>
      <c r="KFQ158" s="18"/>
      <c r="KFR158" s="1"/>
      <c r="KFU158" s="1"/>
      <c r="KFY158" s="18"/>
      <c r="KFZ158" s="1"/>
      <c r="KGC158" s="1"/>
      <c r="KGG158" s="18"/>
      <c r="KGH158" s="1"/>
      <c r="KGK158" s="1"/>
      <c r="KGO158" s="18"/>
      <c r="KGP158" s="1"/>
      <c r="KGS158" s="1"/>
      <c r="KGW158" s="18"/>
      <c r="KGX158" s="1"/>
      <c r="KHA158" s="1"/>
      <c r="KHE158" s="18"/>
      <c r="KHF158" s="1"/>
      <c r="KHI158" s="1"/>
      <c r="KHM158" s="18"/>
      <c r="KHN158" s="1"/>
      <c r="KHQ158" s="1"/>
      <c r="KHU158" s="18"/>
      <c r="KHV158" s="1"/>
      <c r="KHY158" s="1"/>
      <c r="KIC158" s="18"/>
      <c r="KID158" s="1"/>
      <c r="KIG158" s="1"/>
      <c r="KIK158" s="18"/>
      <c r="KIL158" s="1"/>
      <c r="KIO158" s="1"/>
      <c r="KIS158" s="18"/>
      <c r="KIT158" s="1"/>
      <c r="KIW158" s="1"/>
      <c r="KJA158" s="18"/>
      <c r="KJB158" s="1"/>
      <c r="KJE158" s="1"/>
      <c r="KJI158" s="18"/>
      <c r="KJJ158" s="1"/>
      <c r="KJM158" s="1"/>
      <c r="KJQ158" s="18"/>
      <c r="KJR158" s="1"/>
      <c r="KJU158" s="1"/>
      <c r="KJY158" s="18"/>
      <c r="KJZ158" s="1"/>
      <c r="KKC158" s="1"/>
      <c r="KKG158" s="18"/>
      <c r="KKH158" s="1"/>
      <c r="KKK158" s="1"/>
      <c r="KKO158" s="18"/>
      <c r="KKP158" s="1"/>
      <c r="KKS158" s="1"/>
      <c r="KKW158" s="18"/>
      <c r="KKX158" s="1"/>
      <c r="KLA158" s="1"/>
      <c r="KLE158" s="18"/>
      <c r="KLF158" s="1"/>
      <c r="KLI158" s="1"/>
      <c r="KLM158" s="18"/>
      <c r="KLN158" s="1"/>
      <c r="KLQ158" s="1"/>
      <c r="KLU158" s="18"/>
      <c r="KLV158" s="1"/>
      <c r="KLY158" s="1"/>
      <c r="KMC158" s="18"/>
      <c r="KMD158" s="1"/>
      <c r="KMG158" s="1"/>
      <c r="KMK158" s="18"/>
      <c r="KML158" s="1"/>
      <c r="KMO158" s="1"/>
      <c r="KMS158" s="18"/>
      <c r="KMT158" s="1"/>
      <c r="KMW158" s="1"/>
      <c r="KNA158" s="18"/>
      <c r="KNB158" s="1"/>
      <c r="KNE158" s="1"/>
      <c r="KNI158" s="18"/>
      <c r="KNJ158" s="1"/>
      <c r="KNM158" s="1"/>
      <c r="KNQ158" s="18"/>
      <c r="KNR158" s="1"/>
      <c r="KNU158" s="1"/>
      <c r="KNY158" s="18"/>
      <c r="KNZ158" s="1"/>
      <c r="KOC158" s="1"/>
      <c r="KOG158" s="18"/>
      <c r="KOH158" s="1"/>
      <c r="KOK158" s="1"/>
      <c r="KOO158" s="18"/>
      <c r="KOP158" s="1"/>
      <c r="KOS158" s="1"/>
      <c r="KOW158" s="18"/>
      <c r="KOX158" s="1"/>
      <c r="KPA158" s="1"/>
      <c r="KPE158" s="18"/>
      <c r="KPF158" s="1"/>
      <c r="KPI158" s="1"/>
      <c r="KPM158" s="18"/>
      <c r="KPN158" s="1"/>
      <c r="KPQ158" s="1"/>
      <c r="KPU158" s="18"/>
      <c r="KPV158" s="1"/>
      <c r="KPY158" s="1"/>
      <c r="KQC158" s="18"/>
      <c r="KQD158" s="1"/>
      <c r="KQG158" s="1"/>
      <c r="KQK158" s="18"/>
      <c r="KQL158" s="1"/>
      <c r="KQO158" s="1"/>
      <c r="KQS158" s="18"/>
      <c r="KQT158" s="1"/>
      <c r="KQW158" s="1"/>
      <c r="KRA158" s="18"/>
      <c r="KRB158" s="1"/>
      <c r="KRE158" s="1"/>
      <c r="KRI158" s="18"/>
      <c r="KRJ158" s="1"/>
      <c r="KRM158" s="1"/>
      <c r="KRQ158" s="18"/>
      <c r="KRR158" s="1"/>
      <c r="KRU158" s="1"/>
      <c r="KRY158" s="18"/>
      <c r="KRZ158" s="1"/>
      <c r="KSC158" s="1"/>
      <c r="KSG158" s="18"/>
      <c r="KSH158" s="1"/>
      <c r="KSK158" s="1"/>
      <c r="KSO158" s="18"/>
      <c r="KSP158" s="1"/>
      <c r="KSS158" s="1"/>
      <c r="KSW158" s="18"/>
      <c r="KSX158" s="1"/>
      <c r="KTA158" s="1"/>
      <c r="KTE158" s="18"/>
      <c r="KTF158" s="1"/>
      <c r="KTI158" s="1"/>
      <c r="KTM158" s="18"/>
      <c r="KTN158" s="1"/>
      <c r="KTQ158" s="1"/>
      <c r="KTU158" s="18"/>
      <c r="KTV158" s="1"/>
      <c r="KTY158" s="1"/>
      <c r="KUC158" s="18"/>
      <c r="KUD158" s="1"/>
      <c r="KUG158" s="1"/>
      <c r="KUK158" s="18"/>
      <c r="KUL158" s="1"/>
      <c r="KUO158" s="1"/>
      <c r="KUS158" s="18"/>
      <c r="KUT158" s="1"/>
      <c r="KUW158" s="1"/>
      <c r="KVA158" s="18"/>
      <c r="KVB158" s="1"/>
      <c r="KVE158" s="1"/>
      <c r="KVI158" s="18"/>
      <c r="KVJ158" s="1"/>
      <c r="KVM158" s="1"/>
      <c r="KVQ158" s="18"/>
      <c r="KVR158" s="1"/>
      <c r="KVU158" s="1"/>
      <c r="KVY158" s="18"/>
      <c r="KVZ158" s="1"/>
      <c r="KWC158" s="1"/>
      <c r="KWG158" s="18"/>
      <c r="KWH158" s="1"/>
      <c r="KWK158" s="1"/>
      <c r="KWO158" s="18"/>
      <c r="KWP158" s="1"/>
      <c r="KWS158" s="1"/>
      <c r="KWW158" s="18"/>
      <c r="KWX158" s="1"/>
      <c r="KXA158" s="1"/>
      <c r="KXE158" s="18"/>
      <c r="KXF158" s="1"/>
      <c r="KXI158" s="1"/>
      <c r="KXM158" s="18"/>
      <c r="KXN158" s="1"/>
      <c r="KXQ158" s="1"/>
      <c r="KXU158" s="18"/>
      <c r="KXV158" s="1"/>
      <c r="KXY158" s="1"/>
      <c r="KYC158" s="18"/>
      <c r="KYD158" s="1"/>
      <c r="KYG158" s="1"/>
      <c r="KYK158" s="18"/>
      <c r="KYL158" s="1"/>
      <c r="KYO158" s="1"/>
      <c r="KYS158" s="18"/>
      <c r="KYT158" s="1"/>
      <c r="KYW158" s="1"/>
      <c r="KZA158" s="18"/>
      <c r="KZB158" s="1"/>
      <c r="KZE158" s="1"/>
      <c r="KZI158" s="18"/>
      <c r="KZJ158" s="1"/>
      <c r="KZM158" s="1"/>
      <c r="KZQ158" s="18"/>
      <c r="KZR158" s="1"/>
      <c r="KZU158" s="1"/>
      <c r="KZY158" s="18"/>
      <c r="KZZ158" s="1"/>
      <c r="LAC158" s="1"/>
      <c r="LAG158" s="18"/>
      <c r="LAH158" s="1"/>
      <c r="LAK158" s="1"/>
      <c r="LAO158" s="18"/>
      <c r="LAP158" s="1"/>
      <c r="LAS158" s="1"/>
      <c r="LAW158" s="18"/>
      <c r="LAX158" s="1"/>
      <c r="LBA158" s="1"/>
      <c r="LBE158" s="18"/>
      <c r="LBF158" s="1"/>
      <c r="LBI158" s="1"/>
      <c r="LBM158" s="18"/>
      <c r="LBN158" s="1"/>
      <c r="LBQ158" s="1"/>
      <c r="LBU158" s="18"/>
      <c r="LBV158" s="1"/>
      <c r="LBY158" s="1"/>
      <c r="LCC158" s="18"/>
      <c r="LCD158" s="1"/>
      <c r="LCG158" s="1"/>
      <c r="LCK158" s="18"/>
      <c r="LCL158" s="1"/>
      <c r="LCO158" s="1"/>
      <c r="LCS158" s="18"/>
      <c r="LCT158" s="1"/>
      <c r="LCW158" s="1"/>
      <c r="LDA158" s="18"/>
      <c r="LDB158" s="1"/>
      <c r="LDE158" s="1"/>
      <c r="LDI158" s="18"/>
      <c r="LDJ158" s="1"/>
      <c r="LDM158" s="1"/>
      <c r="LDQ158" s="18"/>
      <c r="LDR158" s="1"/>
      <c r="LDU158" s="1"/>
      <c r="LDY158" s="18"/>
      <c r="LDZ158" s="1"/>
      <c r="LEC158" s="1"/>
      <c r="LEG158" s="18"/>
      <c r="LEH158" s="1"/>
      <c r="LEK158" s="1"/>
      <c r="LEO158" s="18"/>
      <c r="LEP158" s="1"/>
      <c r="LES158" s="1"/>
      <c r="LEW158" s="18"/>
      <c r="LEX158" s="1"/>
      <c r="LFA158" s="1"/>
      <c r="LFE158" s="18"/>
      <c r="LFF158" s="1"/>
      <c r="LFI158" s="1"/>
      <c r="LFM158" s="18"/>
      <c r="LFN158" s="1"/>
      <c r="LFQ158" s="1"/>
      <c r="LFU158" s="18"/>
      <c r="LFV158" s="1"/>
      <c r="LFY158" s="1"/>
      <c r="LGC158" s="18"/>
      <c r="LGD158" s="1"/>
      <c r="LGG158" s="1"/>
      <c r="LGK158" s="18"/>
      <c r="LGL158" s="1"/>
      <c r="LGO158" s="1"/>
      <c r="LGS158" s="18"/>
      <c r="LGT158" s="1"/>
      <c r="LGW158" s="1"/>
      <c r="LHA158" s="18"/>
      <c r="LHB158" s="1"/>
      <c r="LHE158" s="1"/>
      <c r="LHI158" s="18"/>
      <c r="LHJ158" s="1"/>
      <c r="LHM158" s="1"/>
      <c r="LHQ158" s="18"/>
      <c r="LHR158" s="1"/>
      <c r="LHU158" s="1"/>
      <c r="LHY158" s="18"/>
      <c r="LHZ158" s="1"/>
      <c r="LIC158" s="1"/>
      <c r="LIG158" s="18"/>
      <c r="LIH158" s="1"/>
      <c r="LIK158" s="1"/>
      <c r="LIO158" s="18"/>
      <c r="LIP158" s="1"/>
      <c r="LIS158" s="1"/>
      <c r="LIW158" s="18"/>
      <c r="LIX158" s="1"/>
      <c r="LJA158" s="1"/>
      <c r="LJE158" s="18"/>
      <c r="LJF158" s="1"/>
      <c r="LJI158" s="1"/>
      <c r="LJM158" s="18"/>
      <c r="LJN158" s="1"/>
      <c r="LJQ158" s="1"/>
      <c r="LJU158" s="18"/>
      <c r="LJV158" s="1"/>
      <c r="LJY158" s="1"/>
      <c r="LKC158" s="18"/>
      <c r="LKD158" s="1"/>
      <c r="LKG158" s="1"/>
      <c r="LKK158" s="18"/>
      <c r="LKL158" s="1"/>
      <c r="LKO158" s="1"/>
      <c r="LKS158" s="18"/>
      <c r="LKT158" s="1"/>
      <c r="LKW158" s="1"/>
      <c r="LLA158" s="18"/>
      <c r="LLB158" s="1"/>
      <c r="LLE158" s="1"/>
      <c r="LLI158" s="18"/>
      <c r="LLJ158" s="1"/>
      <c r="LLM158" s="1"/>
      <c r="LLQ158" s="18"/>
      <c r="LLR158" s="1"/>
      <c r="LLU158" s="1"/>
      <c r="LLY158" s="18"/>
      <c r="LLZ158" s="1"/>
      <c r="LMC158" s="1"/>
      <c r="LMG158" s="18"/>
      <c r="LMH158" s="1"/>
      <c r="LMK158" s="1"/>
      <c r="LMO158" s="18"/>
      <c r="LMP158" s="1"/>
      <c r="LMS158" s="1"/>
      <c r="LMW158" s="18"/>
      <c r="LMX158" s="1"/>
      <c r="LNA158" s="1"/>
      <c r="LNE158" s="18"/>
      <c r="LNF158" s="1"/>
      <c r="LNI158" s="1"/>
      <c r="LNM158" s="18"/>
      <c r="LNN158" s="1"/>
      <c r="LNQ158" s="1"/>
      <c r="LNU158" s="18"/>
      <c r="LNV158" s="1"/>
      <c r="LNY158" s="1"/>
      <c r="LOC158" s="18"/>
      <c r="LOD158" s="1"/>
      <c r="LOG158" s="1"/>
      <c r="LOK158" s="18"/>
      <c r="LOL158" s="1"/>
      <c r="LOO158" s="1"/>
      <c r="LOS158" s="18"/>
      <c r="LOT158" s="1"/>
      <c r="LOW158" s="1"/>
      <c r="LPA158" s="18"/>
      <c r="LPB158" s="1"/>
      <c r="LPE158" s="1"/>
      <c r="LPI158" s="18"/>
      <c r="LPJ158" s="1"/>
      <c r="LPM158" s="1"/>
      <c r="LPQ158" s="18"/>
      <c r="LPR158" s="1"/>
      <c r="LPU158" s="1"/>
      <c r="LPY158" s="18"/>
      <c r="LPZ158" s="1"/>
      <c r="LQC158" s="1"/>
      <c r="LQG158" s="18"/>
      <c r="LQH158" s="1"/>
      <c r="LQK158" s="1"/>
      <c r="LQO158" s="18"/>
      <c r="LQP158" s="1"/>
      <c r="LQS158" s="1"/>
      <c r="LQW158" s="18"/>
      <c r="LQX158" s="1"/>
      <c r="LRA158" s="1"/>
      <c r="LRE158" s="18"/>
      <c r="LRF158" s="1"/>
      <c r="LRI158" s="1"/>
      <c r="LRM158" s="18"/>
      <c r="LRN158" s="1"/>
      <c r="LRQ158" s="1"/>
      <c r="LRU158" s="18"/>
      <c r="LRV158" s="1"/>
      <c r="LRY158" s="1"/>
      <c r="LSC158" s="18"/>
      <c r="LSD158" s="1"/>
      <c r="LSG158" s="1"/>
      <c r="LSK158" s="18"/>
      <c r="LSL158" s="1"/>
      <c r="LSO158" s="1"/>
      <c r="LSS158" s="18"/>
      <c r="LST158" s="1"/>
      <c r="LSW158" s="1"/>
      <c r="LTA158" s="18"/>
      <c r="LTB158" s="1"/>
      <c r="LTE158" s="1"/>
      <c r="LTI158" s="18"/>
      <c r="LTJ158" s="1"/>
      <c r="LTM158" s="1"/>
      <c r="LTQ158" s="18"/>
      <c r="LTR158" s="1"/>
      <c r="LTU158" s="1"/>
      <c r="LTY158" s="18"/>
      <c r="LTZ158" s="1"/>
      <c r="LUC158" s="1"/>
      <c r="LUG158" s="18"/>
      <c r="LUH158" s="1"/>
      <c r="LUK158" s="1"/>
      <c r="LUO158" s="18"/>
      <c r="LUP158" s="1"/>
      <c r="LUS158" s="1"/>
      <c r="LUW158" s="18"/>
      <c r="LUX158" s="1"/>
      <c r="LVA158" s="1"/>
      <c r="LVE158" s="18"/>
      <c r="LVF158" s="1"/>
      <c r="LVI158" s="1"/>
      <c r="LVM158" s="18"/>
      <c r="LVN158" s="1"/>
      <c r="LVQ158" s="1"/>
      <c r="LVU158" s="18"/>
      <c r="LVV158" s="1"/>
      <c r="LVY158" s="1"/>
      <c r="LWC158" s="18"/>
      <c r="LWD158" s="1"/>
      <c r="LWG158" s="1"/>
      <c r="LWK158" s="18"/>
      <c r="LWL158" s="1"/>
      <c r="LWO158" s="1"/>
      <c r="LWS158" s="18"/>
      <c r="LWT158" s="1"/>
      <c r="LWW158" s="1"/>
      <c r="LXA158" s="18"/>
      <c r="LXB158" s="1"/>
      <c r="LXE158" s="1"/>
      <c r="LXI158" s="18"/>
      <c r="LXJ158" s="1"/>
      <c r="LXM158" s="1"/>
      <c r="LXQ158" s="18"/>
      <c r="LXR158" s="1"/>
      <c r="LXU158" s="1"/>
      <c r="LXY158" s="18"/>
      <c r="LXZ158" s="1"/>
      <c r="LYC158" s="1"/>
      <c r="LYG158" s="18"/>
      <c r="LYH158" s="1"/>
      <c r="LYK158" s="1"/>
      <c r="LYO158" s="18"/>
      <c r="LYP158" s="1"/>
      <c r="LYS158" s="1"/>
      <c r="LYW158" s="18"/>
      <c r="LYX158" s="1"/>
      <c r="LZA158" s="1"/>
      <c r="LZE158" s="18"/>
      <c r="LZF158" s="1"/>
      <c r="LZI158" s="1"/>
      <c r="LZM158" s="18"/>
      <c r="LZN158" s="1"/>
      <c r="LZQ158" s="1"/>
      <c r="LZU158" s="18"/>
      <c r="LZV158" s="1"/>
      <c r="LZY158" s="1"/>
      <c r="MAC158" s="18"/>
      <c r="MAD158" s="1"/>
      <c r="MAG158" s="1"/>
      <c r="MAK158" s="18"/>
      <c r="MAL158" s="1"/>
      <c r="MAO158" s="1"/>
      <c r="MAS158" s="18"/>
      <c r="MAT158" s="1"/>
      <c r="MAW158" s="1"/>
      <c r="MBA158" s="18"/>
      <c r="MBB158" s="1"/>
      <c r="MBE158" s="1"/>
      <c r="MBI158" s="18"/>
      <c r="MBJ158" s="1"/>
      <c r="MBM158" s="1"/>
      <c r="MBQ158" s="18"/>
      <c r="MBR158" s="1"/>
      <c r="MBU158" s="1"/>
      <c r="MBY158" s="18"/>
      <c r="MBZ158" s="1"/>
      <c r="MCC158" s="1"/>
      <c r="MCG158" s="18"/>
      <c r="MCH158" s="1"/>
      <c r="MCK158" s="1"/>
      <c r="MCO158" s="18"/>
      <c r="MCP158" s="1"/>
      <c r="MCS158" s="1"/>
      <c r="MCW158" s="18"/>
      <c r="MCX158" s="1"/>
      <c r="MDA158" s="1"/>
      <c r="MDE158" s="18"/>
      <c r="MDF158" s="1"/>
      <c r="MDI158" s="1"/>
      <c r="MDM158" s="18"/>
      <c r="MDN158" s="1"/>
      <c r="MDQ158" s="1"/>
      <c r="MDU158" s="18"/>
      <c r="MDV158" s="1"/>
      <c r="MDY158" s="1"/>
      <c r="MEC158" s="18"/>
      <c r="MED158" s="1"/>
      <c r="MEG158" s="1"/>
      <c r="MEK158" s="18"/>
      <c r="MEL158" s="1"/>
      <c r="MEO158" s="1"/>
      <c r="MES158" s="18"/>
      <c r="MET158" s="1"/>
      <c r="MEW158" s="1"/>
      <c r="MFA158" s="18"/>
      <c r="MFB158" s="1"/>
      <c r="MFE158" s="1"/>
      <c r="MFI158" s="18"/>
      <c r="MFJ158" s="1"/>
      <c r="MFM158" s="1"/>
      <c r="MFQ158" s="18"/>
      <c r="MFR158" s="1"/>
      <c r="MFU158" s="1"/>
      <c r="MFY158" s="18"/>
      <c r="MFZ158" s="1"/>
      <c r="MGC158" s="1"/>
      <c r="MGG158" s="18"/>
      <c r="MGH158" s="1"/>
      <c r="MGK158" s="1"/>
      <c r="MGO158" s="18"/>
      <c r="MGP158" s="1"/>
      <c r="MGS158" s="1"/>
      <c r="MGW158" s="18"/>
      <c r="MGX158" s="1"/>
      <c r="MHA158" s="1"/>
      <c r="MHE158" s="18"/>
      <c r="MHF158" s="1"/>
      <c r="MHI158" s="1"/>
      <c r="MHM158" s="18"/>
      <c r="MHN158" s="1"/>
      <c r="MHQ158" s="1"/>
      <c r="MHU158" s="18"/>
      <c r="MHV158" s="1"/>
      <c r="MHY158" s="1"/>
      <c r="MIC158" s="18"/>
      <c r="MID158" s="1"/>
      <c r="MIG158" s="1"/>
      <c r="MIK158" s="18"/>
      <c r="MIL158" s="1"/>
      <c r="MIO158" s="1"/>
      <c r="MIS158" s="18"/>
      <c r="MIT158" s="1"/>
      <c r="MIW158" s="1"/>
      <c r="MJA158" s="18"/>
      <c r="MJB158" s="1"/>
      <c r="MJE158" s="1"/>
      <c r="MJI158" s="18"/>
      <c r="MJJ158" s="1"/>
      <c r="MJM158" s="1"/>
      <c r="MJQ158" s="18"/>
      <c r="MJR158" s="1"/>
      <c r="MJU158" s="1"/>
      <c r="MJY158" s="18"/>
      <c r="MJZ158" s="1"/>
      <c r="MKC158" s="1"/>
      <c r="MKG158" s="18"/>
      <c r="MKH158" s="1"/>
      <c r="MKK158" s="1"/>
      <c r="MKO158" s="18"/>
      <c r="MKP158" s="1"/>
      <c r="MKS158" s="1"/>
      <c r="MKW158" s="18"/>
      <c r="MKX158" s="1"/>
      <c r="MLA158" s="1"/>
      <c r="MLE158" s="18"/>
      <c r="MLF158" s="1"/>
      <c r="MLI158" s="1"/>
      <c r="MLM158" s="18"/>
      <c r="MLN158" s="1"/>
      <c r="MLQ158" s="1"/>
      <c r="MLU158" s="18"/>
      <c r="MLV158" s="1"/>
      <c r="MLY158" s="1"/>
      <c r="MMC158" s="18"/>
      <c r="MMD158" s="1"/>
      <c r="MMG158" s="1"/>
      <c r="MMK158" s="18"/>
      <c r="MML158" s="1"/>
      <c r="MMO158" s="1"/>
      <c r="MMS158" s="18"/>
      <c r="MMT158" s="1"/>
      <c r="MMW158" s="1"/>
      <c r="MNA158" s="18"/>
      <c r="MNB158" s="1"/>
      <c r="MNE158" s="1"/>
      <c r="MNI158" s="18"/>
      <c r="MNJ158" s="1"/>
      <c r="MNM158" s="1"/>
      <c r="MNQ158" s="18"/>
      <c r="MNR158" s="1"/>
      <c r="MNU158" s="1"/>
      <c r="MNY158" s="18"/>
      <c r="MNZ158" s="1"/>
      <c r="MOC158" s="1"/>
      <c r="MOG158" s="18"/>
      <c r="MOH158" s="1"/>
      <c r="MOK158" s="1"/>
      <c r="MOO158" s="18"/>
      <c r="MOP158" s="1"/>
      <c r="MOS158" s="1"/>
      <c r="MOW158" s="18"/>
      <c r="MOX158" s="1"/>
      <c r="MPA158" s="1"/>
      <c r="MPE158" s="18"/>
      <c r="MPF158" s="1"/>
      <c r="MPI158" s="1"/>
      <c r="MPM158" s="18"/>
      <c r="MPN158" s="1"/>
      <c r="MPQ158" s="1"/>
      <c r="MPU158" s="18"/>
      <c r="MPV158" s="1"/>
      <c r="MPY158" s="1"/>
      <c r="MQC158" s="18"/>
      <c r="MQD158" s="1"/>
      <c r="MQG158" s="1"/>
      <c r="MQK158" s="18"/>
      <c r="MQL158" s="1"/>
      <c r="MQO158" s="1"/>
      <c r="MQS158" s="18"/>
      <c r="MQT158" s="1"/>
      <c r="MQW158" s="1"/>
      <c r="MRA158" s="18"/>
      <c r="MRB158" s="1"/>
      <c r="MRE158" s="1"/>
      <c r="MRI158" s="18"/>
      <c r="MRJ158" s="1"/>
      <c r="MRM158" s="1"/>
      <c r="MRQ158" s="18"/>
      <c r="MRR158" s="1"/>
      <c r="MRU158" s="1"/>
      <c r="MRY158" s="18"/>
      <c r="MRZ158" s="1"/>
      <c r="MSC158" s="1"/>
      <c r="MSG158" s="18"/>
      <c r="MSH158" s="1"/>
      <c r="MSK158" s="1"/>
      <c r="MSO158" s="18"/>
      <c r="MSP158" s="1"/>
      <c r="MSS158" s="1"/>
      <c r="MSW158" s="18"/>
      <c r="MSX158" s="1"/>
      <c r="MTA158" s="1"/>
      <c r="MTE158" s="18"/>
      <c r="MTF158" s="1"/>
      <c r="MTI158" s="1"/>
      <c r="MTM158" s="18"/>
      <c r="MTN158" s="1"/>
      <c r="MTQ158" s="1"/>
      <c r="MTU158" s="18"/>
      <c r="MTV158" s="1"/>
      <c r="MTY158" s="1"/>
      <c r="MUC158" s="18"/>
      <c r="MUD158" s="1"/>
      <c r="MUG158" s="1"/>
      <c r="MUK158" s="18"/>
      <c r="MUL158" s="1"/>
      <c r="MUO158" s="1"/>
      <c r="MUS158" s="18"/>
      <c r="MUT158" s="1"/>
      <c r="MUW158" s="1"/>
      <c r="MVA158" s="18"/>
      <c r="MVB158" s="1"/>
      <c r="MVE158" s="1"/>
      <c r="MVI158" s="18"/>
      <c r="MVJ158" s="1"/>
      <c r="MVM158" s="1"/>
      <c r="MVQ158" s="18"/>
      <c r="MVR158" s="1"/>
      <c r="MVU158" s="1"/>
      <c r="MVY158" s="18"/>
      <c r="MVZ158" s="1"/>
      <c r="MWC158" s="1"/>
      <c r="MWG158" s="18"/>
      <c r="MWH158" s="1"/>
      <c r="MWK158" s="1"/>
      <c r="MWO158" s="18"/>
      <c r="MWP158" s="1"/>
      <c r="MWS158" s="1"/>
      <c r="MWW158" s="18"/>
      <c r="MWX158" s="1"/>
      <c r="MXA158" s="1"/>
      <c r="MXE158" s="18"/>
      <c r="MXF158" s="1"/>
      <c r="MXI158" s="1"/>
      <c r="MXM158" s="18"/>
      <c r="MXN158" s="1"/>
      <c r="MXQ158" s="1"/>
      <c r="MXU158" s="18"/>
      <c r="MXV158" s="1"/>
      <c r="MXY158" s="1"/>
      <c r="MYC158" s="18"/>
      <c r="MYD158" s="1"/>
      <c r="MYG158" s="1"/>
      <c r="MYK158" s="18"/>
      <c r="MYL158" s="1"/>
      <c r="MYO158" s="1"/>
      <c r="MYS158" s="18"/>
      <c r="MYT158" s="1"/>
      <c r="MYW158" s="1"/>
      <c r="MZA158" s="18"/>
      <c r="MZB158" s="1"/>
      <c r="MZE158" s="1"/>
      <c r="MZI158" s="18"/>
      <c r="MZJ158" s="1"/>
      <c r="MZM158" s="1"/>
      <c r="MZQ158" s="18"/>
      <c r="MZR158" s="1"/>
      <c r="MZU158" s="1"/>
      <c r="MZY158" s="18"/>
      <c r="MZZ158" s="1"/>
      <c r="NAC158" s="1"/>
      <c r="NAG158" s="18"/>
      <c r="NAH158" s="1"/>
      <c r="NAK158" s="1"/>
      <c r="NAO158" s="18"/>
      <c r="NAP158" s="1"/>
      <c r="NAS158" s="1"/>
      <c r="NAW158" s="18"/>
      <c r="NAX158" s="1"/>
      <c r="NBA158" s="1"/>
      <c r="NBE158" s="18"/>
      <c r="NBF158" s="1"/>
      <c r="NBI158" s="1"/>
      <c r="NBM158" s="18"/>
      <c r="NBN158" s="1"/>
      <c r="NBQ158" s="1"/>
      <c r="NBU158" s="18"/>
      <c r="NBV158" s="1"/>
      <c r="NBY158" s="1"/>
      <c r="NCC158" s="18"/>
      <c r="NCD158" s="1"/>
      <c r="NCG158" s="1"/>
      <c r="NCK158" s="18"/>
      <c r="NCL158" s="1"/>
      <c r="NCO158" s="1"/>
      <c r="NCS158" s="18"/>
      <c r="NCT158" s="1"/>
      <c r="NCW158" s="1"/>
      <c r="NDA158" s="18"/>
      <c r="NDB158" s="1"/>
      <c r="NDE158" s="1"/>
      <c r="NDI158" s="18"/>
      <c r="NDJ158" s="1"/>
      <c r="NDM158" s="1"/>
      <c r="NDQ158" s="18"/>
      <c r="NDR158" s="1"/>
      <c r="NDU158" s="1"/>
      <c r="NDY158" s="18"/>
      <c r="NDZ158" s="1"/>
      <c r="NEC158" s="1"/>
      <c r="NEG158" s="18"/>
      <c r="NEH158" s="1"/>
      <c r="NEK158" s="1"/>
      <c r="NEO158" s="18"/>
      <c r="NEP158" s="1"/>
      <c r="NES158" s="1"/>
      <c r="NEW158" s="18"/>
      <c r="NEX158" s="1"/>
      <c r="NFA158" s="1"/>
      <c r="NFE158" s="18"/>
      <c r="NFF158" s="1"/>
      <c r="NFI158" s="1"/>
      <c r="NFM158" s="18"/>
      <c r="NFN158" s="1"/>
      <c r="NFQ158" s="1"/>
      <c r="NFU158" s="18"/>
      <c r="NFV158" s="1"/>
      <c r="NFY158" s="1"/>
      <c r="NGC158" s="18"/>
      <c r="NGD158" s="1"/>
      <c r="NGG158" s="1"/>
      <c r="NGK158" s="18"/>
      <c r="NGL158" s="1"/>
      <c r="NGO158" s="1"/>
      <c r="NGS158" s="18"/>
      <c r="NGT158" s="1"/>
      <c r="NGW158" s="1"/>
      <c r="NHA158" s="18"/>
      <c r="NHB158" s="1"/>
      <c r="NHE158" s="1"/>
      <c r="NHI158" s="18"/>
      <c r="NHJ158" s="1"/>
      <c r="NHM158" s="1"/>
      <c r="NHQ158" s="18"/>
      <c r="NHR158" s="1"/>
      <c r="NHU158" s="1"/>
      <c r="NHY158" s="18"/>
      <c r="NHZ158" s="1"/>
      <c r="NIC158" s="1"/>
      <c r="NIG158" s="18"/>
      <c r="NIH158" s="1"/>
      <c r="NIK158" s="1"/>
      <c r="NIO158" s="18"/>
      <c r="NIP158" s="1"/>
      <c r="NIS158" s="1"/>
      <c r="NIW158" s="18"/>
      <c r="NIX158" s="1"/>
      <c r="NJA158" s="1"/>
      <c r="NJE158" s="18"/>
      <c r="NJF158" s="1"/>
      <c r="NJI158" s="1"/>
      <c r="NJM158" s="18"/>
      <c r="NJN158" s="1"/>
      <c r="NJQ158" s="1"/>
      <c r="NJU158" s="18"/>
      <c r="NJV158" s="1"/>
      <c r="NJY158" s="1"/>
      <c r="NKC158" s="18"/>
      <c r="NKD158" s="1"/>
      <c r="NKG158" s="1"/>
      <c r="NKK158" s="18"/>
      <c r="NKL158" s="1"/>
      <c r="NKO158" s="1"/>
      <c r="NKS158" s="18"/>
      <c r="NKT158" s="1"/>
      <c r="NKW158" s="1"/>
      <c r="NLA158" s="18"/>
      <c r="NLB158" s="1"/>
      <c r="NLE158" s="1"/>
      <c r="NLI158" s="18"/>
      <c r="NLJ158" s="1"/>
      <c r="NLM158" s="1"/>
      <c r="NLQ158" s="18"/>
      <c r="NLR158" s="1"/>
      <c r="NLU158" s="1"/>
      <c r="NLY158" s="18"/>
      <c r="NLZ158" s="1"/>
      <c r="NMC158" s="1"/>
      <c r="NMG158" s="18"/>
      <c r="NMH158" s="1"/>
      <c r="NMK158" s="1"/>
      <c r="NMO158" s="18"/>
      <c r="NMP158" s="1"/>
      <c r="NMS158" s="1"/>
      <c r="NMW158" s="18"/>
      <c r="NMX158" s="1"/>
      <c r="NNA158" s="1"/>
      <c r="NNE158" s="18"/>
      <c r="NNF158" s="1"/>
      <c r="NNI158" s="1"/>
      <c r="NNM158" s="18"/>
      <c r="NNN158" s="1"/>
      <c r="NNQ158" s="1"/>
      <c r="NNU158" s="18"/>
      <c r="NNV158" s="1"/>
      <c r="NNY158" s="1"/>
      <c r="NOC158" s="18"/>
      <c r="NOD158" s="1"/>
      <c r="NOG158" s="1"/>
      <c r="NOK158" s="18"/>
      <c r="NOL158" s="1"/>
      <c r="NOO158" s="1"/>
      <c r="NOS158" s="18"/>
      <c r="NOT158" s="1"/>
      <c r="NOW158" s="1"/>
      <c r="NPA158" s="18"/>
      <c r="NPB158" s="1"/>
      <c r="NPE158" s="1"/>
      <c r="NPI158" s="18"/>
      <c r="NPJ158" s="1"/>
      <c r="NPM158" s="1"/>
      <c r="NPQ158" s="18"/>
      <c r="NPR158" s="1"/>
      <c r="NPU158" s="1"/>
      <c r="NPY158" s="18"/>
      <c r="NPZ158" s="1"/>
      <c r="NQC158" s="1"/>
      <c r="NQG158" s="18"/>
      <c r="NQH158" s="1"/>
      <c r="NQK158" s="1"/>
      <c r="NQO158" s="18"/>
      <c r="NQP158" s="1"/>
      <c r="NQS158" s="1"/>
      <c r="NQW158" s="18"/>
      <c r="NQX158" s="1"/>
      <c r="NRA158" s="1"/>
      <c r="NRE158" s="18"/>
      <c r="NRF158" s="1"/>
      <c r="NRI158" s="1"/>
      <c r="NRM158" s="18"/>
      <c r="NRN158" s="1"/>
      <c r="NRQ158" s="1"/>
      <c r="NRU158" s="18"/>
      <c r="NRV158" s="1"/>
      <c r="NRY158" s="1"/>
      <c r="NSC158" s="18"/>
      <c r="NSD158" s="1"/>
      <c r="NSG158" s="1"/>
      <c r="NSK158" s="18"/>
      <c r="NSL158" s="1"/>
      <c r="NSO158" s="1"/>
      <c r="NSS158" s="18"/>
      <c r="NST158" s="1"/>
      <c r="NSW158" s="1"/>
      <c r="NTA158" s="18"/>
      <c r="NTB158" s="1"/>
      <c r="NTE158" s="1"/>
      <c r="NTI158" s="18"/>
      <c r="NTJ158" s="1"/>
      <c r="NTM158" s="1"/>
      <c r="NTQ158" s="18"/>
      <c r="NTR158" s="1"/>
      <c r="NTU158" s="1"/>
      <c r="NTY158" s="18"/>
      <c r="NTZ158" s="1"/>
      <c r="NUC158" s="1"/>
      <c r="NUG158" s="18"/>
      <c r="NUH158" s="1"/>
      <c r="NUK158" s="1"/>
      <c r="NUO158" s="18"/>
      <c r="NUP158" s="1"/>
      <c r="NUS158" s="1"/>
      <c r="NUW158" s="18"/>
      <c r="NUX158" s="1"/>
      <c r="NVA158" s="1"/>
      <c r="NVE158" s="18"/>
      <c r="NVF158" s="1"/>
      <c r="NVI158" s="1"/>
      <c r="NVM158" s="18"/>
      <c r="NVN158" s="1"/>
      <c r="NVQ158" s="1"/>
      <c r="NVU158" s="18"/>
      <c r="NVV158" s="1"/>
      <c r="NVY158" s="1"/>
      <c r="NWC158" s="18"/>
      <c r="NWD158" s="1"/>
      <c r="NWG158" s="1"/>
      <c r="NWK158" s="18"/>
      <c r="NWL158" s="1"/>
      <c r="NWO158" s="1"/>
      <c r="NWS158" s="18"/>
      <c r="NWT158" s="1"/>
      <c r="NWW158" s="1"/>
      <c r="NXA158" s="18"/>
      <c r="NXB158" s="1"/>
      <c r="NXE158" s="1"/>
      <c r="NXI158" s="18"/>
      <c r="NXJ158" s="1"/>
      <c r="NXM158" s="1"/>
      <c r="NXQ158" s="18"/>
      <c r="NXR158" s="1"/>
      <c r="NXU158" s="1"/>
      <c r="NXY158" s="18"/>
      <c r="NXZ158" s="1"/>
      <c r="NYC158" s="1"/>
      <c r="NYG158" s="18"/>
      <c r="NYH158" s="1"/>
      <c r="NYK158" s="1"/>
      <c r="NYO158" s="18"/>
      <c r="NYP158" s="1"/>
      <c r="NYS158" s="1"/>
      <c r="NYW158" s="18"/>
      <c r="NYX158" s="1"/>
      <c r="NZA158" s="1"/>
      <c r="NZE158" s="18"/>
      <c r="NZF158" s="1"/>
      <c r="NZI158" s="1"/>
      <c r="NZM158" s="18"/>
      <c r="NZN158" s="1"/>
      <c r="NZQ158" s="1"/>
      <c r="NZU158" s="18"/>
      <c r="NZV158" s="1"/>
      <c r="NZY158" s="1"/>
      <c r="OAC158" s="18"/>
      <c r="OAD158" s="1"/>
      <c r="OAG158" s="1"/>
      <c r="OAK158" s="18"/>
      <c r="OAL158" s="1"/>
      <c r="OAO158" s="1"/>
      <c r="OAS158" s="18"/>
      <c r="OAT158" s="1"/>
      <c r="OAW158" s="1"/>
      <c r="OBA158" s="18"/>
      <c r="OBB158" s="1"/>
      <c r="OBE158" s="1"/>
      <c r="OBI158" s="18"/>
      <c r="OBJ158" s="1"/>
      <c r="OBM158" s="1"/>
      <c r="OBQ158" s="18"/>
      <c r="OBR158" s="1"/>
      <c r="OBU158" s="1"/>
      <c r="OBY158" s="18"/>
      <c r="OBZ158" s="1"/>
      <c r="OCC158" s="1"/>
      <c r="OCG158" s="18"/>
      <c r="OCH158" s="1"/>
      <c r="OCK158" s="1"/>
      <c r="OCO158" s="18"/>
      <c r="OCP158" s="1"/>
      <c r="OCS158" s="1"/>
      <c r="OCW158" s="18"/>
      <c r="OCX158" s="1"/>
      <c r="ODA158" s="1"/>
      <c r="ODE158" s="18"/>
      <c r="ODF158" s="1"/>
      <c r="ODI158" s="1"/>
      <c r="ODM158" s="18"/>
      <c r="ODN158" s="1"/>
      <c r="ODQ158" s="1"/>
      <c r="ODU158" s="18"/>
      <c r="ODV158" s="1"/>
      <c r="ODY158" s="1"/>
      <c r="OEC158" s="18"/>
      <c r="OED158" s="1"/>
      <c r="OEG158" s="1"/>
      <c r="OEK158" s="18"/>
      <c r="OEL158" s="1"/>
      <c r="OEO158" s="1"/>
      <c r="OES158" s="18"/>
      <c r="OET158" s="1"/>
      <c r="OEW158" s="1"/>
      <c r="OFA158" s="18"/>
      <c r="OFB158" s="1"/>
      <c r="OFE158" s="1"/>
      <c r="OFI158" s="18"/>
      <c r="OFJ158" s="1"/>
      <c r="OFM158" s="1"/>
      <c r="OFQ158" s="18"/>
      <c r="OFR158" s="1"/>
      <c r="OFU158" s="1"/>
      <c r="OFY158" s="18"/>
      <c r="OFZ158" s="1"/>
      <c r="OGC158" s="1"/>
      <c r="OGG158" s="18"/>
      <c r="OGH158" s="1"/>
      <c r="OGK158" s="1"/>
      <c r="OGO158" s="18"/>
      <c r="OGP158" s="1"/>
      <c r="OGS158" s="1"/>
      <c r="OGW158" s="18"/>
      <c r="OGX158" s="1"/>
      <c r="OHA158" s="1"/>
      <c r="OHE158" s="18"/>
      <c r="OHF158" s="1"/>
      <c r="OHI158" s="1"/>
      <c r="OHM158" s="18"/>
      <c r="OHN158" s="1"/>
      <c r="OHQ158" s="1"/>
      <c r="OHU158" s="18"/>
      <c r="OHV158" s="1"/>
      <c r="OHY158" s="1"/>
      <c r="OIC158" s="18"/>
      <c r="OID158" s="1"/>
      <c r="OIG158" s="1"/>
      <c r="OIK158" s="18"/>
      <c r="OIL158" s="1"/>
      <c r="OIO158" s="1"/>
      <c r="OIS158" s="18"/>
      <c r="OIT158" s="1"/>
      <c r="OIW158" s="1"/>
      <c r="OJA158" s="18"/>
      <c r="OJB158" s="1"/>
      <c r="OJE158" s="1"/>
      <c r="OJI158" s="18"/>
      <c r="OJJ158" s="1"/>
      <c r="OJM158" s="1"/>
      <c r="OJQ158" s="18"/>
      <c r="OJR158" s="1"/>
      <c r="OJU158" s="1"/>
      <c r="OJY158" s="18"/>
      <c r="OJZ158" s="1"/>
      <c r="OKC158" s="1"/>
      <c r="OKG158" s="18"/>
      <c r="OKH158" s="1"/>
      <c r="OKK158" s="1"/>
      <c r="OKO158" s="18"/>
      <c r="OKP158" s="1"/>
      <c r="OKS158" s="1"/>
      <c r="OKW158" s="18"/>
      <c r="OKX158" s="1"/>
      <c r="OLA158" s="1"/>
      <c r="OLE158" s="18"/>
      <c r="OLF158" s="1"/>
      <c r="OLI158" s="1"/>
      <c r="OLM158" s="18"/>
      <c r="OLN158" s="1"/>
      <c r="OLQ158" s="1"/>
      <c r="OLU158" s="18"/>
      <c r="OLV158" s="1"/>
      <c r="OLY158" s="1"/>
      <c r="OMC158" s="18"/>
      <c r="OMD158" s="1"/>
      <c r="OMG158" s="1"/>
      <c r="OMK158" s="18"/>
      <c r="OML158" s="1"/>
      <c r="OMO158" s="1"/>
      <c r="OMS158" s="18"/>
      <c r="OMT158" s="1"/>
      <c r="OMW158" s="1"/>
      <c r="ONA158" s="18"/>
      <c r="ONB158" s="1"/>
      <c r="ONE158" s="1"/>
      <c r="ONI158" s="18"/>
      <c r="ONJ158" s="1"/>
      <c r="ONM158" s="1"/>
      <c r="ONQ158" s="18"/>
      <c r="ONR158" s="1"/>
      <c r="ONU158" s="1"/>
      <c r="ONY158" s="18"/>
      <c r="ONZ158" s="1"/>
      <c r="OOC158" s="1"/>
      <c r="OOG158" s="18"/>
      <c r="OOH158" s="1"/>
      <c r="OOK158" s="1"/>
      <c r="OOO158" s="18"/>
      <c r="OOP158" s="1"/>
      <c r="OOS158" s="1"/>
      <c r="OOW158" s="18"/>
      <c r="OOX158" s="1"/>
      <c r="OPA158" s="1"/>
      <c r="OPE158" s="18"/>
      <c r="OPF158" s="1"/>
      <c r="OPI158" s="1"/>
      <c r="OPM158" s="18"/>
      <c r="OPN158" s="1"/>
      <c r="OPQ158" s="1"/>
      <c r="OPU158" s="18"/>
      <c r="OPV158" s="1"/>
      <c r="OPY158" s="1"/>
      <c r="OQC158" s="18"/>
      <c r="OQD158" s="1"/>
      <c r="OQG158" s="1"/>
      <c r="OQK158" s="18"/>
      <c r="OQL158" s="1"/>
      <c r="OQO158" s="1"/>
      <c r="OQS158" s="18"/>
      <c r="OQT158" s="1"/>
      <c r="OQW158" s="1"/>
      <c r="ORA158" s="18"/>
      <c r="ORB158" s="1"/>
      <c r="ORE158" s="1"/>
      <c r="ORI158" s="18"/>
      <c r="ORJ158" s="1"/>
      <c r="ORM158" s="1"/>
      <c r="ORQ158" s="18"/>
      <c r="ORR158" s="1"/>
      <c r="ORU158" s="1"/>
      <c r="ORY158" s="18"/>
      <c r="ORZ158" s="1"/>
      <c r="OSC158" s="1"/>
      <c r="OSG158" s="18"/>
      <c r="OSH158" s="1"/>
      <c r="OSK158" s="1"/>
      <c r="OSO158" s="18"/>
      <c r="OSP158" s="1"/>
      <c r="OSS158" s="1"/>
      <c r="OSW158" s="18"/>
      <c r="OSX158" s="1"/>
      <c r="OTA158" s="1"/>
      <c r="OTE158" s="18"/>
      <c r="OTF158" s="1"/>
      <c r="OTI158" s="1"/>
      <c r="OTM158" s="18"/>
      <c r="OTN158" s="1"/>
      <c r="OTQ158" s="1"/>
      <c r="OTU158" s="18"/>
      <c r="OTV158" s="1"/>
      <c r="OTY158" s="1"/>
      <c r="OUC158" s="18"/>
      <c r="OUD158" s="1"/>
      <c r="OUG158" s="1"/>
      <c r="OUK158" s="18"/>
      <c r="OUL158" s="1"/>
      <c r="OUO158" s="1"/>
      <c r="OUS158" s="18"/>
      <c r="OUT158" s="1"/>
      <c r="OUW158" s="1"/>
      <c r="OVA158" s="18"/>
      <c r="OVB158" s="1"/>
      <c r="OVE158" s="1"/>
      <c r="OVI158" s="18"/>
      <c r="OVJ158" s="1"/>
      <c r="OVM158" s="1"/>
      <c r="OVQ158" s="18"/>
      <c r="OVR158" s="1"/>
      <c r="OVU158" s="1"/>
      <c r="OVY158" s="18"/>
      <c r="OVZ158" s="1"/>
      <c r="OWC158" s="1"/>
      <c r="OWG158" s="18"/>
      <c r="OWH158" s="1"/>
      <c r="OWK158" s="1"/>
      <c r="OWO158" s="18"/>
      <c r="OWP158" s="1"/>
      <c r="OWS158" s="1"/>
      <c r="OWW158" s="18"/>
      <c r="OWX158" s="1"/>
      <c r="OXA158" s="1"/>
      <c r="OXE158" s="18"/>
      <c r="OXF158" s="1"/>
      <c r="OXI158" s="1"/>
      <c r="OXM158" s="18"/>
      <c r="OXN158" s="1"/>
      <c r="OXQ158" s="1"/>
      <c r="OXU158" s="18"/>
      <c r="OXV158" s="1"/>
      <c r="OXY158" s="1"/>
      <c r="OYC158" s="18"/>
      <c r="OYD158" s="1"/>
      <c r="OYG158" s="1"/>
      <c r="OYK158" s="18"/>
      <c r="OYL158" s="1"/>
      <c r="OYO158" s="1"/>
      <c r="OYS158" s="18"/>
      <c r="OYT158" s="1"/>
      <c r="OYW158" s="1"/>
      <c r="OZA158" s="18"/>
      <c r="OZB158" s="1"/>
      <c r="OZE158" s="1"/>
      <c r="OZI158" s="18"/>
      <c r="OZJ158" s="1"/>
      <c r="OZM158" s="1"/>
      <c r="OZQ158" s="18"/>
      <c r="OZR158" s="1"/>
      <c r="OZU158" s="1"/>
      <c r="OZY158" s="18"/>
      <c r="OZZ158" s="1"/>
      <c r="PAC158" s="1"/>
      <c r="PAG158" s="18"/>
      <c r="PAH158" s="1"/>
      <c r="PAK158" s="1"/>
      <c r="PAO158" s="18"/>
      <c r="PAP158" s="1"/>
      <c r="PAS158" s="1"/>
      <c r="PAW158" s="18"/>
      <c r="PAX158" s="1"/>
      <c r="PBA158" s="1"/>
      <c r="PBE158" s="18"/>
      <c r="PBF158" s="1"/>
      <c r="PBI158" s="1"/>
      <c r="PBM158" s="18"/>
      <c r="PBN158" s="1"/>
      <c r="PBQ158" s="1"/>
      <c r="PBU158" s="18"/>
      <c r="PBV158" s="1"/>
      <c r="PBY158" s="1"/>
      <c r="PCC158" s="18"/>
      <c r="PCD158" s="1"/>
      <c r="PCG158" s="1"/>
      <c r="PCK158" s="18"/>
      <c r="PCL158" s="1"/>
      <c r="PCO158" s="1"/>
      <c r="PCS158" s="18"/>
      <c r="PCT158" s="1"/>
      <c r="PCW158" s="1"/>
      <c r="PDA158" s="18"/>
      <c r="PDB158" s="1"/>
      <c r="PDE158" s="1"/>
      <c r="PDI158" s="18"/>
      <c r="PDJ158" s="1"/>
      <c r="PDM158" s="1"/>
      <c r="PDQ158" s="18"/>
      <c r="PDR158" s="1"/>
      <c r="PDU158" s="1"/>
      <c r="PDY158" s="18"/>
      <c r="PDZ158" s="1"/>
      <c r="PEC158" s="1"/>
      <c r="PEG158" s="18"/>
      <c r="PEH158" s="1"/>
      <c r="PEK158" s="1"/>
      <c r="PEO158" s="18"/>
      <c r="PEP158" s="1"/>
      <c r="PES158" s="1"/>
      <c r="PEW158" s="18"/>
      <c r="PEX158" s="1"/>
      <c r="PFA158" s="1"/>
      <c r="PFE158" s="18"/>
      <c r="PFF158" s="1"/>
      <c r="PFI158" s="1"/>
      <c r="PFM158" s="18"/>
      <c r="PFN158" s="1"/>
      <c r="PFQ158" s="1"/>
      <c r="PFU158" s="18"/>
      <c r="PFV158" s="1"/>
      <c r="PFY158" s="1"/>
      <c r="PGC158" s="18"/>
      <c r="PGD158" s="1"/>
      <c r="PGG158" s="1"/>
      <c r="PGK158" s="18"/>
      <c r="PGL158" s="1"/>
      <c r="PGO158" s="1"/>
      <c r="PGS158" s="18"/>
      <c r="PGT158" s="1"/>
      <c r="PGW158" s="1"/>
      <c r="PHA158" s="18"/>
      <c r="PHB158" s="1"/>
      <c r="PHE158" s="1"/>
      <c r="PHI158" s="18"/>
      <c r="PHJ158" s="1"/>
      <c r="PHM158" s="1"/>
      <c r="PHQ158" s="18"/>
      <c r="PHR158" s="1"/>
      <c r="PHU158" s="1"/>
      <c r="PHY158" s="18"/>
      <c r="PHZ158" s="1"/>
      <c r="PIC158" s="1"/>
      <c r="PIG158" s="18"/>
      <c r="PIH158" s="1"/>
      <c r="PIK158" s="1"/>
      <c r="PIO158" s="18"/>
      <c r="PIP158" s="1"/>
      <c r="PIS158" s="1"/>
      <c r="PIW158" s="18"/>
      <c r="PIX158" s="1"/>
      <c r="PJA158" s="1"/>
      <c r="PJE158" s="18"/>
      <c r="PJF158" s="1"/>
      <c r="PJI158" s="1"/>
      <c r="PJM158" s="18"/>
      <c r="PJN158" s="1"/>
      <c r="PJQ158" s="1"/>
      <c r="PJU158" s="18"/>
      <c r="PJV158" s="1"/>
      <c r="PJY158" s="1"/>
      <c r="PKC158" s="18"/>
      <c r="PKD158" s="1"/>
      <c r="PKG158" s="1"/>
      <c r="PKK158" s="18"/>
      <c r="PKL158" s="1"/>
      <c r="PKO158" s="1"/>
      <c r="PKS158" s="18"/>
      <c r="PKT158" s="1"/>
      <c r="PKW158" s="1"/>
      <c r="PLA158" s="18"/>
      <c r="PLB158" s="1"/>
      <c r="PLE158" s="1"/>
      <c r="PLI158" s="18"/>
      <c r="PLJ158" s="1"/>
      <c r="PLM158" s="1"/>
      <c r="PLQ158" s="18"/>
      <c r="PLR158" s="1"/>
      <c r="PLU158" s="1"/>
      <c r="PLY158" s="18"/>
      <c r="PLZ158" s="1"/>
      <c r="PMC158" s="1"/>
      <c r="PMG158" s="18"/>
      <c r="PMH158" s="1"/>
      <c r="PMK158" s="1"/>
      <c r="PMO158" s="18"/>
      <c r="PMP158" s="1"/>
      <c r="PMS158" s="1"/>
      <c r="PMW158" s="18"/>
      <c r="PMX158" s="1"/>
      <c r="PNA158" s="1"/>
      <c r="PNE158" s="18"/>
      <c r="PNF158" s="1"/>
      <c r="PNI158" s="1"/>
      <c r="PNM158" s="18"/>
      <c r="PNN158" s="1"/>
      <c r="PNQ158" s="1"/>
      <c r="PNU158" s="18"/>
      <c r="PNV158" s="1"/>
      <c r="PNY158" s="1"/>
      <c r="POC158" s="18"/>
      <c r="POD158" s="1"/>
      <c r="POG158" s="1"/>
      <c r="POK158" s="18"/>
      <c r="POL158" s="1"/>
      <c r="POO158" s="1"/>
      <c r="POS158" s="18"/>
      <c r="POT158" s="1"/>
      <c r="POW158" s="1"/>
      <c r="PPA158" s="18"/>
      <c r="PPB158" s="1"/>
      <c r="PPE158" s="1"/>
      <c r="PPI158" s="18"/>
      <c r="PPJ158" s="1"/>
      <c r="PPM158" s="1"/>
      <c r="PPQ158" s="18"/>
      <c r="PPR158" s="1"/>
      <c r="PPU158" s="1"/>
      <c r="PPY158" s="18"/>
      <c r="PPZ158" s="1"/>
      <c r="PQC158" s="1"/>
      <c r="PQG158" s="18"/>
      <c r="PQH158" s="1"/>
      <c r="PQK158" s="1"/>
      <c r="PQO158" s="18"/>
      <c r="PQP158" s="1"/>
      <c r="PQS158" s="1"/>
      <c r="PQW158" s="18"/>
      <c r="PQX158" s="1"/>
      <c r="PRA158" s="1"/>
      <c r="PRE158" s="18"/>
      <c r="PRF158" s="1"/>
      <c r="PRI158" s="1"/>
      <c r="PRM158" s="18"/>
      <c r="PRN158" s="1"/>
      <c r="PRQ158" s="1"/>
      <c r="PRU158" s="18"/>
      <c r="PRV158" s="1"/>
      <c r="PRY158" s="1"/>
      <c r="PSC158" s="18"/>
      <c r="PSD158" s="1"/>
      <c r="PSG158" s="1"/>
      <c r="PSK158" s="18"/>
      <c r="PSL158" s="1"/>
      <c r="PSO158" s="1"/>
      <c r="PSS158" s="18"/>
      <c r="PST158" s="1"/>
      <c r="PSW158" s="1"/>
      <c r="PTA158" s="18"/>
      <c r="PTB158" s="1"/>
      <c r="PTE158" s="1"/>
      <c r="PTI158" s="18"/>
      <c r="PTJ158" s="1"/>
      <c r="PTM158" s="1"/>
      <c r="PTQ158" s="18"/>
      <c r="PTR158" s="1"/>
      <c r="PTU158" s="1"/>
      <c r="PTY158" s="18"/>
      <c r="PTZ158" s="1"/>
      <c r="PUC158" s="1"/>
      <c r="PUG158" s="18"/>
      <c r="PUH158" s="1"/>
      <c r="PUK158" s="1"/>
      <c r="PUO158" s="18"/>
      <c r="PUP158" s="1"/>
      <c r="PUS158" s="1"/>
      <c r="PUW158" s="18"/>
      <c r="PUX158" s="1"/>
      <c r="PVA158" s="1"/>
      <c r="PVE158" s="18"/>
      <c r="PVF158" s="1"/>
      <c r="PVI158" s="1"/>
      <c r="PVM158" s="18"/>
      <c r="PVN158" s="1"/>
      <c r="PVQ158" s="1"/>
      <c r="PVU158" s="18"/>
      <c r="PVV158" s="1"/>
      <c r="PVY158" s="1"/>
      <c r="PWC158" s="18"/>
      <c r="PWD158" s="1"/>
      <c r="PWG158" s="1"/>
      <c r="PWK158" s="18"/>
      <c r="PWL158" s="1"/>
      <c r="PWO158" s="1"/>
      <c r="PWS158" s="18"/>
      <c r="PWT158" s="1"/>
      <c r="PWW158" s="1"/>
      <c r="PXA158" s="18"/>
      <c r="PXB158" s="1"/>
      <c r="PXE158" s="1"/>
      <c r="PXI158" s="18"/>
      <c r="PXJ158" s="1"/>
      <c r="PXM158" s="1"/>
      <c r="PXQ158" s="18"/>
      <c r="PXR158" s="1"/>
      <c r="PXU158" s="1"/>
      <c r="PXY158" s="18"/>
      <c r="PXZ158" s="1"/>
      <c r="PYC158" s="1"/>
      <c r="PYG158" s="18"/>
      <c r="PYH158" s="1"/>
      <c r="PYK158" s="1"/>
      <c r="PYO158" s="18"/>
      <c r="PYP158" s="1"/>
      <c r="PYS158" s="1"/>
      <c r="PYW158" s="18"/>
      <c r="PYX158" s="1"/>
      <c r="PZA158" s="1"/>
      <c r="PZE158" s="18"/>
      <c r="PZF158" s="1"/>
      <c r="PZI158" s="1"/>
      <c r="PZM158" s="18"/>
      <c r="PZN158" s="1"/>
      <c r="PZQ158" s="1"/>
      <c r="PZU158" s="18"/>
      <c r="PZV158" s="1"/>
      <c r="PZY158" s="1"/>
      <c r="QAC158" s="18"/>
      <c r="QAD158" s="1"/>
      <c r="QAG158" s="1"/>
      <c r="QAK158" s="18"/>
      <c r="QAL158" s="1"/>
      <c r="QAO158" s="1"/>
      <c r="QAS158" s="18"/>
      <c r="QAT158" s="1"/>
      <c r="QAW158" s="1"/>
      <c r="QBA158" s="18"/>
      <c r="QBB158" s="1"/>
      <c r="QBE158" s="1"/>
      <c r="QBI158" s="18"/>
      <c r="QBJ158" s="1"/>
      <c r="QBM158" s="1"/>
      <c r="QBQ158" s="18"/>
      <c r="QBR158" s="1"/>
      <c r="QBU158" s="1"/>
      <c r="QBY158" s="18"/>
      <c r="QBZ158" s="1"/>
      <c r="QCC158" s="1"/>
      <c r="QCG158" s="18"/>
      <c r="QCH158" s="1"/>
      <c r="QCK158" s="1"/>
      <c r="QCO158" s="18"/>
      <c r="QCP158" s="1"/>
      <c r="QCS158" s="1"/>
      <c r="QCW158" s="18"/>
      <c r="QCX158" s="1"/>
      <c r="QDA158" s="1"/>
      <c r="QDE158" s="18"/>
      <c r="QDF158" s="1"/>
      <c r="QDI158" s="1"/>
      <c r="QDM158" s="18"/>
      <c r="QDN158" s="1"/>
      <c r="QDQ158" s="1"/>
      <c r="QDU158" s="18"/>
      <c r="QDV158" s="1"/>
      <c r="QDY158" s="1"/>
      <c r="QEC158" s="18"/>
      <c r="QED158" s="1"/>
      <c r="QEG158" s="1"/>
      <c r="QEK158" s="18"/>
      <c r="QEL158" s="1"/>
      <c r="QEO158" s="1"/>
      <c r="QES158" s="18"/>
      <c r="QET158" s="1"/>
      <c r="QEW158" s="1"/>
      <c r="QFA158" s="18"/>
      <c r="QFB158" s="1"/>
      <c r="QFE158" s="1"/>
      <c r="QFI158" s="18"/>
      <c r="QFJ158" s="1"/>
      <c r="QFM158" s="1"/>
      <c r="QFQ158" s="18"/>
      <c r="QFR158" s="1"/>
      <c r="QFU158" s="1"/>
      <c r="QFY158" s="18"/>
      <c r="QFZ158" s="1"/>
      <c r="QGC158" s="1"/>
      <c r="QGG158" s="18"/>
      <c r="QGH158" s="1"/>
      <c r="QGK158" s="1"/>
      <c r="QGO158" s="18"/>
      <c r="QGP158" s="1"/>
      <c r="QGS158" s="1"/>
      <c r="QGW158" s="18"/>
      <c r="QGX158" s="1"/>
      <c r="QHA158" s="1"/>
      <c r="QHE158" s="18"/>
      <c r="QHF158" s="1"/>
      <c r="QHI158" s="1"/>
      <c r="QHM158" s="18"/>
      <c r="QHN158" s="1"/>
      <c r="QHQ158" s="1"/>
      <c r="QHU158" s="18"/>
      <c r="QHV158" s="1"/>
      <c r="QHY158" s="1"/>
      <c r="QIC158" s="18"/>
      <c r="QID158" s="1"/>
      <c r="QIG158" s="1"/>
      <c r="QIK158" s="18"/>
      <c r="QIL158" s="1"/>
      <c r="QIO158" s="1"/>
      <c r="QIS158" s="18"/>
      <c r="QIT158" s="1"/>
      <c r="QIW158" s="1"/>
      <c r="QJA158" s="18"/>
      <c r="QJB158" s="1"/>
      <c r="QJE158" s="1"/>
      <c r="QJI158" s="18"/>
      <c r="QJJ158" s="1"/>
      <c r="QJM158" s="1"/>
      <c r="QJQ158" s="18"/>
      <c r="QJR158" s="1"/>
      <c r="QJU158" s="1"/>
      <c r="QJY158" s="18"/>
      <c r="QJZ158" s="1"/>
      <c r="QKC158" s="1"/>
      <c r="QKG158" s="18"/>
      <c r="QKH158" s="1"/>
      <c r="QKK158" s="1"/>
      <c r="QKO158" s="18"/>
      <c r="QKP158" s="1"/>
      <c r="QKS158" s="1"/>
      <c r="QKW158" s="18"/>
      <c r="QKX158" s="1"/>
      <c r="QLA158" s="1"/>
      <c r="QLE158" s="18"/>
      <c r="QLF158" s="1"/>
      <c r="QLI158" s="1"/>
      <c r="QLM158" s="18"/>
      <c r="QLN158" s="1"/>
      <c r="QLQ158" s="1"/>
      <c r="QLU158" s="18"/>
      <c r="QLV158" s="1"/>
      <c r="QLY158" s="1"/>
      <c r="QMC158" s="18"/>
      <c r="QMD158" s="1"/>
      <c r="QMG158" s="1"/>
      <c r="QMK158" s="18"/>
      <c r="QML158" s="1"/>
      <c r="QMO158" s="1"/>
      <c r="QMS158" s="18"/>
      <c r="QMT158" s="1"/>
      <c r="QMW158" s="1"/>
      <c r="QNA158" s="18"/>
      <c r="QNB158" s="1"/>
      <c r="QNE158" s="1"/>
      <c r="QNI158" s="18"/>
      <c r="QNJ158" s="1"/>
      <c r="QNM158" s="1"/>
      <c r="QNQ158" s="18"/>
      <c r="QNR158" s="1"/>
      <c r="QNU158" s="1"/>
      <c r="QNY158" s="18"/>
      <c r="QNZ158" s="1"/>
      <c r="QOC158" s="1"/>
      <c r="QOG158" s="18"/>
      <c r="QOH158" s="1"/>
      <c r="QOK158" s="1"/>
      <c r="QOO158" s="18"/>
      <c r="QOP158" s="1"/>
      <c r="QOS158" s="1"/>
      <c r="QOW158" s="18"/>
      <c r="QOX158" s="1"/>
      <c r="QPA158" s="1"/>
      <c r="QPE158" s="18"/>
      <c r="QPF158" s="1"/>
      <c r="QPI158" s="1"/>
      <c r="QPM158" s="18"/>
      <c r="QPN158" s="1"/>
      <c r="QPQ158" s="1"/>
      <c r="QPU158" s="18"/>
      <c r="QPV158" s="1"/>
      <c r="QPY158" s="1"/>
      <c r="QQC158" s="18"/>
      <c r="QQD158" s="1"/>
      <c r="QQG158" s="1"/>
      <c r="QQK158" s="18"/>
      <c r="QQL158" s="1"/>
      <c r="QQO158" s="1"/>
      <c r="QQS158" s="18"/>
      <c r="QQT158" s="1"/>
      <c r="QQW158" s="1"/>
      <c r="QRA158" s="18"/>
      <c r="QRB158" s="1"/>
      <c r="QRE158" s="1"/>
      <c r="QRI158" s="18"/>
      <c r="QRJ158" s="1"/>
      <c r="QRM158" s="1"/>
      <c r="QRQ158" s="18"/>
      <c r="QRR158" s="1"/>
      <c r="QRU158" s="1"/>
      <c r="QRY158" s="18"/>
      <c r="QRZ158" s="1"/>
      <c r="QSC158" s="1"/>
      <c r="QSG158" s="18"/>
      <c r="QSH158" s="1"/>
      <c r="QSK158" s="1"/>
      <c r="QSO158" s="18"/>
      <c r="QSP158" s="1"/>
      <c r="QSS158" s="1"/>
      <c r="QSW158" s="18"/>
      <c r="QSX158" s="1"/>
      <c r="QTA158" s="1"/>
      <c r="QTE158" s="18"/>
      <c r="QTF158" s="1"/>
      <c r="QTI158" s="1"/>
      <c r="QTM158" s="18"/>
      <c r="QTN158" s="1"/>
      <c r="QTQ158" s="1"/>
      <c r="QTU158" s="18"/>
      <c r="QTV158" s="1"/>
      <c r="QTY158" s="1"/>
      <c r="QUC158" s="18"/>
      <c r="QUD158" s="1"/>
      <c r="QUG158" s="1"/>
      <c r="QUK158" s="18"/>
      <c r="QUL158" s="1"/>
      <c r="QUO158" s="1"/>
      <c r="QUS158" s="18"/>
      <c r="QUT158" s="1"/>
      <c r="QUW158" s="1"/>
      <c r="QVA158" s="18"/>
      <c r="QVB158" s="1"/>
      <c r="QVE158" s="1"/>
      <c r="QVI158" s="18"/>
      <c r="QVJ158" s="1"/>
      <c r="QVM158" s="1"/>
      <c r="QVQ158" s="18"/>
      <c r="QVR158" s="1"/>
      <c r="QVU158" s="1"/>
      <c r="QVY158" s="18"/>
      <c r="QVZ158" s="1"/>
      <c r="QWC158" s="1"/>
      <c r="QWG158" s="18"/>
      <c r="QWH158" s="1"/>
      <c r="QWK158" s="1"/>
      <c r="QWO158" s="18"/>
      <c r="QWP158" s="1"/>
      <c r="QWS158" s="1"/>
      <c r="QWW158" s="18"/>
      <c r="QWX158" s="1"/>
      <c r="QXA158" s="1"/>
      <c r="QXE158" s="18"/>
      <c r="QXF158" s="1"/>
      <c r="QXI158" s="1"/>
      <c r="QXM158" s="18"/>
      <c r="QXN158" s="1"/>
      <c r="QXQ158" s="1"/>
      <c r="QXU158" s="18"/>
      <c r="QXV158" s="1"/>
      <c r="QXY158" s="1"/>
      <c r="QYC158" s="18"/>
      <c r="QYD158" s="1"/>
      <c r="QYG158" s="1"/>
      <c r="QYK158" s="18"/>
      <c r="QYL158" s="1"/>
      <c r="QYO158" s="1"/>
      <c r="QYS158" s="18"/>
      <c r="QYT158" s="1"/>
      <c r="QYW158" s="1"/>
      <c r="QZA158" s="18"/>
      <c r="QZB158" s="1"/>
      <c r="QZE158" s="1"/>
      <c r="QZI158" s="18"/>
      <c r="QZJ158" s="1"/>
      <c r="QZM158" s="1"/>
      <c r="QZQ158" s="18"/>
      <c r="QZR158" s="1"/>
      <c r="QZU158" s="1"/>
      <c r="QZY158" s="18"/>
      <c r="QZZ158" s="1"/>
      <c r="RAC158" s="1"/>
      <c r="RAG158" s="18"/>
      <c r="RAH158" s="1"/>
      <c r="RAK158" s="1"/>
      <c r="RAO158" s="18"/>
      <c r="RAP158" s="1"/>
      <c r="RAS158" s="1"/>
      <c r="RAW158" s="18"/>
      <c r="RAX158" s="1"/>
      <c r="RBA158" s="1"/>
      <c r="RBE158" s="18"/>
      <c r="RBF158" s="1"/>
      <c r="RBI158" s="1"/>
      <c r="RBM158" s="18"/>
      <c r="RBN158" s="1"/>
      <c r="RBQ158" s="1"/>
      <c r="RBU158" s="18"/>
      <c r="RBV158" s="1"/>
      <c r="RBY158" s="1"/>
      <c r="RCC158" s="18"/>
      <c r="RCD158" s="1"/>
      <c r="RCG158" s="1"/>
      <c r="RCK158" s="18"/>
      <c r="RCL158" s="1"/>
      <c r="RCO158" s="1"/>
      <c r="RCS158" s="18"/>
      <c r="RCT158" s="1"/>
      <c r="RCW158" s="1"/>
      <c r="RDA158" s="18"/>
      <c r="RDB158" s="1"/>
      <c r="RDE158" s="1"/>
      <c r="RDI158" s="18"/>
      <c r="RDJ158" s="1"/>
      <c r="RDM158" s="1"/>
      <c r="RDQ158" s="18"/>
      <c r="RDR158" s="1"/>
      <c r="RDU158" s="1"/>
      <c r="RDY158" s="18"/>
      <c r="RDZ158" s="1"/>
      <c r="REC158" s="1"/>
      <c r="REG158" s="18"/>
      <c r="REH158" s="1"/>
      <c r="REK158" s="1"/>
      <c r="REO158" s="18"/>
      <c r="REP158" s="1"/>
      <c r="RES158" s="1"/>
      <c r="REW158" s="18"/>
      <c r="REX158" s="1"/>
      <c r="RFA158" s="1"/>
      <c r="RFE158" s="18"/>
      <c r="RFF158" s="1"/>
      <c r="RFI158" s="1"/>
      <c r="RFM158" s="18"/>
      <c r="RFN158" s="1"/>
      <c r="RFQ158" s="1"/>
      <c r="RFU158" s="18"/>
      <c r="RFV158" s="1"/>
      <c r="RFY158" s="1"/>
      <c r="RGC158" s="18"/>
      <c r="RGD158" s="1"/>
      <c r="RGG158" s="1"/>
      <c r="RGK158" s="18"/>
      <c r="RGL158" s="1"/>
      <c r="RGO158" s="1"/>
      <c r="RGS158" s="18"/>
      <c r="RGT158" s="1"/>
      <c r="RGW158" s="1"/>
      <c r="RHA158" s="18"/>
      <c r="RHB158" s="1"/>
      <c r="RHE158" s="1"/>
      <c r="RHI158" s="18"/>
      <c r="RHJ158" s="1"/>
      <c r="RHM158" s="1"/>
      <c r="RHQ158" s="18"/>
      <c r="RHR158" s="1"/>
      <c r="RHU158" s="1"/>
      <c r="RHY158" s="18"/>
      <c r="RHZ158" s="1"/>
      <c r="RIC158" s="1"/>
      <c r="RIG158" s="18"/>
      <c r="RIH158" s="1"/>
      <c r="RIK158" s="1"/>
      <c r="RIO158" s="18"/>
      <c r="RIP158" s="1"/>
      <c r="RIS158" s="1"/>
      <c r="RIW158" s="18"/>
      <c r="RIX158" s="1"/>
      <c r="RJA158" s="1"/>
      <c r="RJE158" s="18"/>
      <c r="RJF158" s="1"/>
      <c r="RJI158" s="1"/>
      <c r="RJM158" s="18"/>
      <c r="RJN158" s="1"/>
      <c r="RJQ158" s="1"/>
      <c r="RJU158" s="18"/>
      <c r="RJV158" s="1"/>
      <c r="RJY158" s="1"/>
      <c r="RKC158" s="18"/>
      <c r="RKD158" s="1"/>
      <c r="RKG158" s="1"/>
      <c r="RKK158" s="18"/>
      <c r="RKL158" s="1"/>
      <c r="RKO158" s="1"/>
      <c r="RKS158" s="18"/>
      <c r="RKT158" s="1"/>
      <c r="RKW158" s="1"/>
      <c r="RLA158" s="18"/>
      <c r="RLB158" s="1"/>
      <c r="RLE158" s="1"/>
      <c r="RLI158" s="18"/>
      <c r="RLJ158" s="1"/>
      <c r="RLM158" s="1"/>
      <c r="RLQ158" s="18"/>
      <c r="RLR158" s="1"/>
      <c r="RLU158" s="1"/>
      <c r="RLY158" s="18"/>
      <c r="RLZ158" s="1"/>
      <c r="RMC158" s="1"/>
      <c r="RMG158" s="18"/>
      <c r="RMH158" s="1"/>
      <c r="RMK158" s="1"/>
      <c r="RMO158" s="18"/>
      <c r="RMP158" s="1"/>
      <c r="RMS158" s="1"/>
      <c r="RMW158" s="18"/>
      <c r="RMX158" s="1"/>
      <c r="RNA158" s="1"/>
      <c r="RNE158" s="18"/>
      <c r="RNF158" s="1"/>
      <c r="RNI158" s="1"/>
      <c r="RNM158" s="18"/>
      <c r="RNN158" s="1"/>
      <c r="RNQ158" s="1"/>
      <c r="RNU158" s="18"/>
      <c r="RNV158" s="1"/>
      <c r="RNY158" s="1"/>
      <c r="ROC158" s="18"/>
      <c r="ROD158" s="1"/>
      <c r="ROG158" s="1"/>
      <c r="ROK158" s="18"/>
      <c r="ROL158" s="1"/>
      <c r="ROO158" s="1"/>
      <c r="ROS158" s="18"/>
      <c r="ROT158" s="1"/>
      <c r="ROW158" s="1"/>
      <c r="RPA158" s="18"/>
      <c r="RPB158" s="1"/>
      <c r="RPE158" s="1"/>
      <c r="RPI158" s="18"/>
      <c r="RPJ158" s="1"/>
      <c r="RPM158" s="1"/>
      <c r="RPQ158" s="18"/>
      <c r="RPR158" s="1"/>
      <c r="RPU158" s="1"/>
      <c r="RPY158" s="18"/>
      <c r="RPZ158" s="1"/>
      <c r="RQC158" s="1"/>
      <c r="RQG158" s="18"/>
      <c r="RQH158" s="1"/>
      <c r="RQK158" s="1"/>
      <c r="RQO158" s="18"/>
      <c r="RQP158" s="1"/>
      <c r="RQS158" s="1"/>
      <c r="RQW158" s="18"/>
      <c r="RQX158" s="1"/>
      <c r="RRA158" s="1"/>
      <c r="RRE158" s="18"/>
      <c r="RRF158" s="1"/>
      <c r="RRI158" s="1"/>
      <c r="RRM158" s="18"/>
      <c r="RRN158" s="1"/>
      <c r="RRQ158" s="1"/>
      <c r="RRU158" s="18"/>
      <c r="RRV158" s="1"/>
      <c r="RRY158" s="1"/>
      <c r="RSC158" s="18"/>
      <c r="RSD158" s="1"/>
      <c r="RSG158" s="1"/>
      <c r="RSK158" s="18"/>
      <c r="RSL158" s="1"/>
      <c r="RSO158" s="1"/>
      <c r="RSS158" s="18"/>
      <c r="RST158" s="1"/>
      <c r="RSW158" s="1"/>
      <c r="RTA158" s="18"/>
      <c r="RTB158" s="1"/>
      <c r="RTE158" s="1"/>
      <c r="RTI158" s="18"/>
      <c r="RTJ158" s="1"/>
      <c r="RTM158" s="1"/>
      <c r="RTQ158" s="18"/>
      <c r="RTR158" s="1"/>
      <c r="RTU158" s="1"/>
      <c r="RTY158" s="18"/>
      <c r="RTZ158" s="1"/>
      <c r="RUC158" s="1"/>
      <c r="RUG158" s="18"/>
      <c r="RUH158" s="1"/>
      <c r="RUK158" s="1"/>
      <c r="RUO158" s="18"/>
      <c r="RUP158" s="1"/>
      <c r="RUS158" s="1"/>
      <c r="RUW158" s="18"/>
      <c r="RUX158" s="1"/>
      <c r="RVA158" s="1"/>
      <c r="RVE158" s="18"/>
      <c r="RVF158" s="1"/>
      <c r="RVI158" s="1"/>
      <c r="RVM158" s="18"/>
      <c r="RVN158" s="1"/>
      <c r="RVQ158" s="1"/>
      <c r="RVU158" s="18"/>
      <c r="RVV158" s="1"/>
      <c r="RVY158" s="1"/>
      <c r="RWC158" s="18"/>
      <c r="RWD158" s="1"/>
      <c r="RWG158" s="1"/>
      <c r="RWK158" s="18"/>
      <c r="RWL158" s="1"/>
      <c r="RWO158" s="1"/>
      <c r="RWS158" s="18"/>
      <c r="RWT158" s="1"/>
      <c r="RWW158" s="1"/>
      <c r="RXA158" s="18"/>
      <c r="RXB158" s="1"/>
      <c r="RXE158" s="1"/>
      <c r="RXI158" s="18"/>
      <c r="RXJ158" s="1"/>
      <c r="RXM158" s="1"/>
      <c r="RXQ158" s="18"/>
      <c r="RXR158" s="1"/>
      <c r="RXU158" s="1"/>
      <c r="RXY158" s="18"/>
      <c r="RXZ158" s="1"/>
      <c r="RYC158" s="1"/>
      <c r="RYG158" s="18"/>
      <c r="RYH158" s="1"/>
      <c r="RYK158" s="1"/>
      <c r="RYO158" s="18"/>
      <c r="RYP158" s="1"/>
      <c r="RYS158" s="1"/>
      <c r="RYW158" s="18"/>
      <c r="RYX158" s="1"/>
      <c r="RZA158" s="1"/>
      <c r="RZE158" s="18"/>
      <c r="RZF158" s="1"/>
      <c r="RZI158" s="1"/>
      <c r="RZM158" s="18"/>
      <c r="RZN158" s="1"/>
      <c r="RZQ158" s="1"/>
      <c r="RZU158" s="18"/>
      <c r="RZV158" s="1"/>
      <c r="RZY158" s="1"/>
      <c r="SAC158" s="18"/>
      <c r="SAD158" s="1"/>
      <c r="SAG158" s="1"/>
      <c r="SAK158" s="18"/>
      <c r="SAL158" s="1"/>
      <c r="SAO158" s="1"/>
      <c r="SAS158" s="18"/>
      <c r="SAT158" s="1"/>
      <c r="SAW158" s="1"/>
      <c r="SBA158" s="18"/>
      <c r="SBB158" s="1"/>
      <c r="SBE158" s="1"/>
      <c r="SBI158" s="18"/>
      <c r="SBJ158" s="1"/>
      <c r="SBM158" s="1"/>
      <c r="SBQ158" s="18"/>
      <c r="SBR158" s="1"/>
      <c r="SBU158" s="1"/>
      <c r="SBY158" s="18"/>
      <c r="SBZ158" s="1"/>
      <c r="SCC158" s="1"/>
      <c r="SCG158" s="18"/>
      <c r="SCH158" s="1"/>
      <c r="SCK158" s="1"/>
      <c r="SCO158" s="18"/>
      <c r="SCP158" s="1"/>
      <c r="SCS158" s="1"/>
      <c r="SCW158" s="18"/>
      <c r="SCX158" s="1"/>
      <c r="SDA158" s="1"/>
      <c r="SDE158" s="18"/>
      <c r="SDF158" s="1"/>
      <c r="SDI158" s="1"/>
      <c r="SDM158" s="18"/>
      <c r="SDN158" s="1"/>
      <c r="SDQ158" s="1"/>
      <c r="SDU158" s="18"/>
      <c r="SDV158" s="1"/>
      <c r="SDY158" s="1"/>
      <c r="SEC158" s="18"/>
      <c r="SED158" s="1"/>
      <c r="SEG158" s="1"/>
      <c r="SEK158" s="18"/>
      <c r="SEL158" s="1"/>
      <c r="SEO158" s="1"/>
      <c r="SES158" s="18"/>
      <c r="SET158" s="1"/>
      <c r="SEW158" s="1"/>
      <c r="SFA158" s="18"/>
      <c r="SFB158" s="1"/>
      <c r="SFE158" s="1"/>
      <c r="SFI158" s="18"/>
      <c r="SFJ158" s="1"/>
      <c r="SFM158" s="1"/>
      <c r="SFQ158" s="18"/>
      <c r="SFR158" s="1"/>
      <c r="SFU158" s="1"/>
      <c r="SFY158" s="18"/>
      <c r="SFZ158" s="1"/>
      <c r="SGC158" s="1"/>
      <c r="SGG158" s="18"/>
      <c r="SGH158" s="1"/>
      <c r="SGK158" s="1"/>
      <c r="SGO158" s="18"/>
      <c r="SGP158" s="1"/>
      <c r="SGS158" s="1"/>
      <c r="SGW158" s="18"/>
      <c r="SGX158" s="1"/>
      <c r="SHA158" s="1"/>
      <c r="SHE158" s="18"/>
      <c r="SHF158" s="1"/>
      <c r="SHI158" s="1"/>
      <c r="SHM158" s="18"/>
      <c r="SHN158" s="1"/>
      <c r="SHQ158" s="1"/>
      <c r="SHU158" s="18"/>
      <c r="SHV158" s="1"/>
      <c r="SHY158" s="1"/>
      <c r="SIC158" s="18"/>
      <c r="SID158" s="1"/>
      <c r="SIG158" s="1"/>
      <c r="SIK158" s="18"/>
      <c r="SIL158" s="1"/>
      <c r="SIO158" s="1"/>
      <c r="SIS158" s="18"/>
      <c r="SIT158" s="1"/>
      <c r="SIW158" s="1"/>
      <c r="SJA158" s="18"/>
      <c r="SJB158" s="1"/>
      <c r="SJE158" s="1"/>
      <c r="SJI158" s="18"/>
      <c r="SJJ158" s="1"/>
      <c r="SJM158" s="1"/>
      <c r="SJQ158" s="18"/>
      <c r="SJR158" s="1"/>
      <c r="SJU158" s="1"/>
      <c r="SJY158" s="18"/>
      <c r="SJZ158" s="1"/>
      <c r="SKC158" s="1"/>
      <c r="SKG158" s="18"/>
      <c r="SKH158" s="1"/>
      <c r="SKK158" s="1"/>
      <c r="SKO158" s="18"/>
      <c r="SKP158" s="1"/>
      <c r="SKS158" s="1"/>
      <c r="SKW158" s="18"/>
      <c r="SKX158" s="1"/>
      <c r="SLA158" s="1"/>
      <c r="SLE158" s="18"/>
      <c r="SLF158" s="1"/>
      <c r="SLI158" s="1"/>
      <c r="SLM158" s="18"/>
      <c r="SLN158" s="1"/>
      <c r="SLQ158" s="1"/>
      <c r="SLU158" s="18"/>
      <c r="SLV158" s="1"/>
      <c r="SLY158" s="1"/>
      <c r="SMC158" s="18"/>
      <c r="SMD158" s="1"/>
      <c r="SMG158" s="1"/>
      <c r="SMK158" s="18"/>
      <c r="SML158" s="1"/>
      <c r="SMO158" s="1"/>
      <c r="SMS158" s="18"/>
      <c r="SMT158" s="1"/>
      <c r="SMW158" s="1"/>
      <c r="SNA158" s="18"/>
      <c r="SNB158" s="1"/>
      <c r="SNE158" s="1"/>
      <c r="SNI158" s="18"/>
      <c r="SNJ158" s="1"/>
      <c r="SNM158" s="1"/>
      <c r="SNQ158" s="18"/>
      <c r="SNR158" s="1"/>
      <c r="SNU158" s="1"/>
      <c r="SNY158" s="18"/>
      <c r="SNZ158" s="1"/>
      <c r="SOC158" s="1"/>
      <c r="SOG158" s="18"/>
      <c r="SOH158" s="1"/>
      <c r="SOK158" s="1"/>
      <c r="SOO158" s="18"/>
      <c r="SOP158" s="1"/>
      <c r="SOS158" s="1"/>
      <c r="SOW158" s="18"/>
      <c r="SOX158" s="1"/>
      <c r="SPA158" s="1"/>
      <c r="SPE158" s="18"/>
      <c r="SPF158" s="1"/>
      <c r="SPI158" s="1"/>
      <c r="SPM158" s="18"/>
      <c r="SPN158" s="1"/>
      <c r="SPQ158" s="1"/>
      <c r="SPU158" s="18"/>
      <c r="SPV158" s="1"/>
      <c r="SPY158" s="1"/>
      <c r="SQC158" s="18"/>
      <c r="SQD158" s="1"/>
      <c r="SQG158" s="1"/>
      <c r="SQK158" s="18"/>
      <c r="SQL158" s="1"/>
      <c r="SQO158" s="1"/>
      <c r="SQS158" s="18"/>
      <c r="SQT158" s="1"/>
      <c r="SQW158" s="1"/>
      <c r="SRA158" s="18"/>
      <c r="SRB158" s="1"/>
      <c r="SRE158" s="1"/>
      <c r="SRI158" s="18"/>
      <c r="SRJ158" s="1"/>
      <c r="SRM158" s="1"/>
      <c r="SRQ158" s="18"/>
      <c r="SRR158" s="1"/>
      <c r="SRU158" s="1"/>
      <c r="SRY158" s="18"/>
      <c r="SRZ158" s="1"/>
      <c r="SSC158" s="1"/>
      <c r="SSG158" s="18"/>
      <c r="SSH158" s="1"/>
      <c r="SSK158" s="1"/>
      <c r="SSO158" s="18"/>
      <c r="SSP158" s="1"/>
      <c r="SSS158" s="1"/>
      <c r="SSW158" s="18"/>
      <c r="SSX158" s="1"/>
      <c r="STA158" s="1"/>
      <c r="STE158" s="18"/>
      <c r="STF158" s="1"/>
      <c r="STI158" s="1"/>
      <c r="STM158" s="18"/>
      <c r="STN158" s="1"/>
      <c r="STQ158" s="1"/>
      <c r="STU158" s="18"/>
      <c r="STV158" s="1"/>
      <c r="STY158" s="1"/>
      <c r="SUC158" s="18"/>
      <c r="SUD158" s="1"/>
      <c r="SUG158" s="1"/>
      <c r="SUK158" s="18"/>
      <c r="SUL158" s="1"/>
      <c r="SUO158" s="1"/>
      <c r="SUS158" s="18"/>
      <c r="SUT158" s="1"/>
      <c r="SUW158" s="1"/>
      <c r="SVA158" s="18"/>
      <c r="SVB158" s="1"/>
      <c r="SVE158" s="1"/>
      <c r="SVI158" s="18"/>
      <c r="SVJ158" s="1"/>
      <c r="SVM158" s="1"/>
      <c r="SVQ158" s="18"/>
      <c r="SVR158" s="1"/>
      <c r="SVU158" s="1"/>
      <c r="SVY158" s="18"/>
      <c r="SVZ158" s="1"/>
      <c r="SWC158" s="1"/>
      <c r="SWG158" s="18"/>
      <c r="SWH158" s="1"/>
      <c r="SWK158" s="1"/>
      <c r="SWO158" s="18"/>
      <c r="SWP158" s="1"/>
      <c r="SWS158" s="1"/>
      <c r="SWW158" s="18"/>
      <c r="SWX158" s="1"/>
      <c r="SXA158" s="1"/>
      <c r="SXE158" s="18"/>
      <c r="SXF158" s="1"/>
      <c r="SXI158" s="1"/>
      <c r="SXM158" s="18"/>
      <c r="SXN158" s="1"/>
      <c r="SXQ158" s="1"/>
      <c r="SXU158" s="18"/>
      <c r="SXV158" s="1"/>
      <c r="SXY158" s="1"/>
      <c r="SYC158" s="18"/>
      <c r="SYD158" s="1"/>
      <c r="SYG158" s="1"/>
      <c r="SYK158" s="18"/>
      <c r="SYL158" s="1"/>
      <c r="SYO158" s="1"/>
      <c r="SYS158" s="18"/>
      <c r="SYT158" s="1"/>
      <c r="SYW158" s="1"/>
      <c r="SZA158" s="18"/>
      <c r="SZB158" s="1"/>
      <c r="SZE158" s="1"/>
      <c r="SZI158" s="18"/>
      <c r="SZJ158" s="1"/>
      <c r="SZM158" s="1"/>
      <c r="SZQ158" s="18"/>
      <c r="SZR158" s="1"/>
      <c r="SZU158" s="1"/>
      <c r="SZY158" s="18"/>
      <c r="SZZ158" s="1"/>
      <c r="TAC158" s="1"/>
      <c r="TAG158" s="18"/>
      <c r="TAH158" s="1"/>
      <c r="TAK158" s="1"/>
      <c r="TAO158" s="18"/>
      <c r="TAP158" s="1"/>
      <c r="TAS158" s="1"/>
      <c r="TAW158" s="18"/>
      <c r="TAX158" s="1"/>
      <c r="TBA158" s="1"/>
      <c r="TBE158" s="18"/>
      <c r="TBF158" s="1"/>
      <c r="TBI158" s="1"/>
      <c r="TBM158" s="18"/>
      <c r="TBN158" s="1"/>
      <c r="TBQ158" s="1"/>
      <c r="TBU158" s="18"/>
      <c r="TBV158" s="1"/>
      <c r="TBY158" s="1"/>
      <c r="TCC158" s="18"/>
      <c r="TCD158" s="1"/>
      <c r="TCG158" s="1"/>
      <c r="TCK158" s="18"/>
      <c r="TCL158" s="1"/>
      <c r="TCO158" s="1"/>
      <c r="TCS158" s="18"/>
      <c r="TCT158" s="1"/>
      <c r="TCW158" s="1"/>
      <c r="TDA158" s="18"/>
      <c r="TDB158" s="1"/>
      <c r="TDE158" s="1"/>
      <c r="TDI158" s="18"/>
      <c r="TDJ158" s="1"/>
      <c r="TDM158" s="1"/>
      <c r="TDQ158" s="18"/>
      <c r="TDR158" s="1"/>
      <c r="TDU158" s="1"/>
      <c r="TDY158" s="18"/>
      <c r="TDZ158" s="1"/>
      <c r="TEC158" s="1"/>
      <c r="TEG158" s="18"/>
      <c r="TEH158" s="1"/>
      <c r="TEK158" s="1"/>
      <c r="TEO158" s="18"/>
      <c r="TEP158" s="1"/>
      <c r="TES158" s="1"/>
      <c r="TEW158" s="18"/>
      <c r="TEX158" s="1"/>
      <c r="TFA158" s="1"/>
      <c r="TFE158" s="18"/>
      <c r="TFF158" s="1"/>
      <c r="TFI158" s="1"/>
      <c r="TFM158" s="18"/>
      <c r="TFN158" s="1"/>
      <c r="TFQ158" s="1"/>
      <c r="TFU158" s="18"/>
      <c r="TFV158" s="1"/>
      <c r="TFY158" s="1"/>
      <c r="TGC158" s="18"/>
      <c r="TGD158" s="1"/>
      <c r="TGG158" s="1"/>
      <c r="TGK158" s="18"/>
      <c r="TGL158" s="1"/>
      <c r="TGO158" s="1"/>
      <c r="TGS158" s="18"/>
      <c r="TGT158" s="1"/>
      <c r="TGW158" s="1"/>
      <c r="THA158" s="18"/>
      <c r="THB158" s="1"/>
      <c r="THE158" s="1"/>
      <c r="THI158" s="18"/>
      <c r="THJ158" s="1"/>
      <c r="THM158" s="1"/>
      <c r="THQ158" s="18"/>
      <c r="THR158" s="1"/>
      <c r="THU158" s="1"/>
      <c r="THY158" s="18"/>
      <c r="THZ158" s="1"/>
      <c r="TIC158" s="1"/>
      <c r="TIG158" s="18"/>
      <c r="TIH158" s="1"/>
      <c r="TIK158" s="1"/>
      <c r="TIO158" s="18"/>
      <c r="TIP158" s="1"/>
      <c r="TIS158" s="1"/>
      <c r="TIW158" s="18"/>
      <c r="TIX158" s="1"/>
      <c r="TJA158" s="1"/>
      <c r="TJE158" s="18"/>
      <c r="TJF158" s="1"/>
      <c r="TJI158" s="1"/>
      <c r="TJM158" s="18"/>
      <c r="TJN158" s="1"/>
      <c r="TJQ158" s="1"/>
      <c r="TJU158" s="18"/>
      <c r="TJV158" s="1"/>
      <c r="TJY158" s="1"/>
      <c r="TKC158" s="18"/>
      <c r="TKD158" s="1"/>
      <c r="TKG158" s="1"/>
      <c r="TKK158" s="18"/>
      <c r="TKL158" s="1"/>
      <c r="TKO158" s="1"/>
      <c r="TKS158" s="18"/>
      <c r="TKT158" s="1"/>
      <c r="TKW158" s="1"/>
      <c r="TLA158" s="18"/>
      <c r="TLB158" s="1"/>
      <c r="TLE158" s="1"/>
      <c r="TLI158" s="18"/>
      <c r="TLJ158" s="1"/>
      <c r="TLM158" s="1"/>
      <c r="TLQ158" s="18"/>
      <c r="TLR158" s="1"/>
      <c r="TLU158" s="1"/>
      <c r="TLY158" s="18"/>
      <c r="TLZ158" s="1"/>
      <c r="TMC158" s="1"/>
      <c r="TMG158" s="18"/>
      <c r="TMH158" s="1"/>
      <c r="TMK158" s="1"/>
      <c r="TMO158" s="18"/>
      <c r="TMP158" s="1"/>
      <c r="TMS158" s="1"/>
      <c r="TMW158" s="18"/>
      <c r="TMX158" s="1"/>
      <c r="TNA158" s="1"/>
      <c r="TNE158" s="18"/>
      <c r="TNF158" s="1"/>
      <c r="TNI158" s="1"/>
      <c r="TNM158" s="18"/>
      <c r="TNN158" s="1"/>
      <c r="TNQ158" s="1"/>
      <c r="TNU158" s="18"/>
      <c r="TNV158" s="1"/>
      <c r="TNY158" s="1"/>
      <c r="TOC158" s="18"/>
      <c r="TOD158" s="1"/>
      <c r="TOG158" s="1"/>
      <c r="TOK158" s="18"/>
      <c r="TOL158" s="1"/>
      <c r="TOO158" s="1"/>
      <c r="TOS158" s="18"/>
      <c r="TOT158" s="1"/>
      <c r="TOW158" s="1"/>
      <c r="TPA158" s="18"/>
      <c r="TPB158" s="1"/>
      <c r="TPE158" s="1"/>
      <c r="TPI158" s="18"/>
      <c r="TPJ158" s="1"/>
      <c r="TPM158" s="1"/>
      <c r="TPQ158" s="18"/>
      <c r="TPR158" s="1"/>
      <c r="TPU158" s="1"/>
      <c r="TPY158" s="18"/>
      <c r="TPZ158" s="1"/>
      <c r="TQC158" s="1"/>
      <c r="TQG158" s="18"/>
      <c r="TQH158" s="1"/>
      <c r="TQK158" s="1"/>
      <c r="TQO158" s="18"/>
      <c r="TQP158" s="1"/>
      <c r="TQS158" s="1"/>
      <c r="TQW158" s="18"/>
      <c r="TQX158" s="1"/>
      <c r="TRA158" s="1"/>
      <c r="TRE158" s="18"/>
      <c r="TRF158" s="1"/>
      <c r="TRI158" s="1"/>
      <c r="TRM158" s="18"/>
      <c r="TRN158" s="1"/>
      <c r="TRQ158" s="1"/>
      <c r="TRU158" s="18"/>
      <c r="TRV158" s="1"/>
      <c r="TRY158" s="1"/>
      <c r="TSC158" s="18"/>
      <c r="TSD158" s="1"/>
      <c r="TSG158" s="1"/>
      <c r="TSK158" s="18"/>
      <c r="TSL158" s="1"/>
      <c r="TSO158" s="1"/>
      <c r="TSS158" s="18"/>
      <c r="TST158" s="1"/>
      <c r="TSW158" s="1"/>
      <c r="TTA158" s="18"/>
      <c r="TTB158" s="1"/>
      <c r="TTE158" s="1"/>
      <c r="TTI158" s="18"/>
      <c r="TTJ158" s="1"/>
      <c r="TTM158" s="1"/>
      <c r="TTQ158" s="18"/>
      <c r="TTR158" s="1"/>
      <c r="TTU158" s="1"/>
      <c r="TTY158" s="18"/>
      <c r="TTZ158" s="1"/>
      <c r="TUC158" s="1"/>
      <c r="TUG158" s="18"/>
      <c r="TUH158" s="1"/>
      <c r="TUK158" s="1"/>
      <c r="TUO158" s="18"/>
      <c r="TUP158" s="1"/>
      <c r="TUS158" s="1"/>
      <c r="TUW158" s="18"/>
      <c r="TUX158" s="1"/>
      <c r="TVA158" s="1"/>
      <c r="TVE158" s="18"/>
      <c r="TVF158" s="1"/>
      <c r="TVI158" s="1"/>
      <c r="TVM158" s="18"/>
      <c r="TVN158" s="1"/>
      <c r="TVQ158" s="1"/>
      <c r="TVU158" s="18"/>
      <c r="TVV158" s="1"/>
      <c r="TVY158" s="1"/>
      <c r="TWC158" s="18"/>
      <c r="TWD158" s="1"/>
      <c r="TWG158" s="1"/>
      <c r="TWK158" s="18"/>
      <c r="TWL158" s="1"/>
      <c r="TWO158" s="1"/>
      <c r="TWS158" s="18"/>
      <c r="TWT158" s="1"/>
      <c r="TWW158" s="1"/>
      <c r="TXA158" s="18"/>
      <c r="TXB158" s="1"/>
      <c r="TXE158" s="1"/>
      <c r="TXI158" s="18"/>
      <c r="TXJ158" s="1"/>
      <c r="TXM158" s="1"/>
      <c r="TXQ158" s="18"/>
      <c r="TXR158" s="1"/>
      <c r="TXU158" s="1"/>
      <c r="TXY158" s="18"/>
      <c r="TXZ158" s="1"/>
      <c r="TYC158" s="1"/>
      <c r="TYG158" s="18"/>
      <c r="TYH158" s="1"/>
      <c r="TYK158" s="1"/>
      <c r="TYO158" s="18"/>
      <c r="TYP158" s="1"/>
      <c r="TYS158" s="1"/>
      <c r="TYW158" s="18"/>
      <c r="TYX158" s="1"/>
      <c r="TZA158" s="1"/>
      <c r="TZE158" s="18"/>
      <c r="TZF158" s="1"/>
      <c r="TZI158" s="1"/>
      <c r="TZM158" s="18"/>
      <c r="TZN158" s="1"/>
      <c r="TZQ158" s="1"/>
      <c r="TZU158" s="18"/>
      <c r="TZV158" s="1"/>
      <c r="TZY158" s="1"/>
      <c r="UAC158" s="18"/>
      <c r="UAD158" s="1"/>
      <c r="UAG158" s="1"/>
      <c r="UAK158" s="18"/>
      <c r="UAL158" s="1"/>
      <c r="UAO158" s="1"/>
      <c r="UAS158" s="18"/>
      <c r="UAT158" s="1"/>
      <c r="UAW158" s="1"/>
      <c r="UBA158" s="18"/>
      <c r="UBB158" s="1"/>
      <c r="UBE158" s="1"/>
      <c r="UBI158" s="18"/>
      <c r="UBJ158" s="1"/>
      <c r="UBM158" s="1"/>
      <c r="UBQ158" s="18"/>
      <c r="UBR158" s="1"/>
      <c r="UBU158" s="1"/>
      <c r="UBY158" s="18"/>
      <c r="UBZ158" s="1"/>
      <c r="UCC158" s="1"/>
      <c r="UCG158" s="18"/>
      <c r="UCH158" s="1"/>
      <c r="UCK158" s="1"/>
      <c r="UCO158" s="18"/>
      <c r="UCP158" s="1"/>
      <c r="UCS158" s="1"/>
      <c r="UCW158" s="18"/>
      <c r="UCX158" s="1"/>
      <c r="UDA158" s="1"/>
      <c r="UDE158" s="18"/>
      <c r="UDF158" s="1"/>
      <c r="UDI158" s="1"/>
      <c r="UDM158" s="18"/>
      <c r="UDN158" s="1"/>
      <c r="UDQ158" s="1"/>
      <c r="UDU158" s="18"/>
      <c r="UDV158" s="1"/>
      <c r="UDY158" s="1"/>
      <c r="UEC158" s="18"/>
      <c r="UED158" s="1"/>
      <c r="UEG158" s="1"/>
      <c r="UEK158" s="18"/>
      <c r="UEL158" s="1"/>
      <c r="UEO158" s="1"/>
      <c r="UES158" s="18"/>
      <c r="UET158" s="1"/>
      <c r="UEW158" s="1"/>
      <c r="UFA158" s="18"/>
      <c r="UFB158" s="1"/>
      <c r="UFE158" s="1"/>
      <c r="UFI158" s="18"/>
      <c r="UFJ158" s="1"/>
      <c r="UFM158" s="1"/>
      <c r="UFQ158" s="18"/>
      <c r="UFR158" s="1"/>
      <c r="UFU158" s="1"/>
      <c r="UFY158" s="18"/>
      <c r="UFZ158" s="1"/>
      <c r="UGC158" s="1"/>
      <c r="UGG158" s="18"/>
      <c r="UGH158" s="1"/>
      <c r="UGK158" s="1"/>
      <c r="UGO158" s="18"/>
      <c r="UGP158" s="1"/>
      <c r="UGS158" s="1"/>
      <c r="UGW158" s="18"/>
      <c r="UGX158" s="1"/>
      <c r="UHA158" s="1"/>
      <c r="UHE158" s="18"/>
      <c r="UHF158" s="1"/>
      <c r="UHI158" s="1"/>
      <c r="UHM158" s="18"/>
      <c r="UHN158" s="1"/>
      <c r="UHQ158" s="1"/>
      <c r="UHU158" s="18"/>
      <c r="UHV158" s="1"/>
      <c r="UHY158" s="1"/>
      <c r="UIC158" s="18"/>
      <c r="UID158" s="1"/>
      <c r="UIG158" s="1"/>
      <c r="UIK158" s="18"/>
      <c r="UIL158" s="1"/>
      <c r="UIO158" s="1"/>
      <c r="UIS158" s="18"/>
      <c r="UIT158" s="1"/>
      <c r="UIW158" s="1"/>
      <c r="UJA158" s="18"/>
      <c r="UJB158" s="1"/>
      <c r="UJE158" s="1"/>
      <c r="UJI158" s="18"/>
      <c r="UJJ158" s="1"/>
      <c r="UJM158" s="1"/>
      <c r="UJQ158" s="18"/>
      <c r="UJR158" s="1"/>
      <c r="UJU158" s="1"/>
      <c r="UJY158" s="18"/>
      <c r="UJZ158" s="1"/>
      <c r="UKC158" s="1"/>
      <c r="UKG158" s="18"/>
      <c r="UKH158" s="1"/>
      <c r="UKK158" s="1"/>
      <c r="UKO158" s="18"/>
      <c r="UKP158" s="1"/>
      <c r="UKS158" s="1"/>
      <c r="UKW158" s="18"/>
      <c r="UKX158" s="1"/>
      <c r="ULA158" s="1"/>
      <c r="ULE158" s="18"/>
      <c r="ULF158" s="1"/>
      <c r="ULI158" s="1"/>
      <c r="ULM158" s="18"/>
      <c r="ULN158" s="1"/>
      <c r="ULQ158" s="1"/>
      <c r="ULU158" s="18"/>
      <c r="ULV158" s="1"/>
      <c r="ULY158" s="1"/>
      <c r="UMC158" s="18"/>
      <c r="UMD158" s="1"/>
      <c r="UMG158" s="1"/>
      <c r="UMK158" s="18"/>
      <c r="UML158" s="1"/>
      <c r="UMO158" s="1"/>
      <c r="UMS158" s="18"/>
      <c r="UMT158" s="1"/>
      <c r="UMW158" s="1"/>
      <c r="UNA158" s="18"/>
      <c r="UNB158" s="1"/>
      <c r="UNE158" s="1"/>
      <c r="UNI158" s="18"/>
      <c r="UNJ158" s="1"/>
      <c r="UNM158" s="1"/>
      <c r="UNQ158" s="18"/>
      <c r="UNR158" s="1"/>
      <c r="UNU158" s="1"/>
      <c r="UNY158" s="18"/>
      <c r="UNZ158" s="1"/>
      <c r="UOC158" s="1"/>
      <c r="UOG158" s="18"/>
      <c r="UOH158" s="1"/>
      <c r="UOK158" s="1"/>
      <c r="UOO158" s="18"/>
      <c r="UOP158" s="1"/>
      <c r="UOS158" s="1"/>
      <c r="UOW158" s="18"/>
      <c r="UOX158" s="1"/>
      <c r="UPA158" s="1"/>
      <c r="UPE158" s="18"/>
      <c r="UPF158" s="1"/>
      <c r="UPI158" s="1"/>
      <c r="UPM158" s="18"/>
      <c r="UPN158" s="1"/>
      <c r="UPQ158" s="1"/>
      <c r="UPU158" s="18"/>
      <c r="UPV158" s="1"/>
      <c r="UPY158" s="1"/>
      <c r="UQC158" s="18"/>
      <c r="UQD158" s="1"/>
      <c r="UQG158" s="1"/>
      <c r="UQK158" s="18"/>
      <c r="UQL158" s="1"/>
      <c r="UQO158" s="1"/>
      <c r="UQS158" s="18"/>
      <c r="UQT158" s="1"/>
      <c r="UQW158" s="1"/>
      <c r="URA158" s="18"/>
      <c r="URB158" s="1"/>
      <c r="URE158" s="1"/>
      <c r="URI158" s="18"/>
      <c r="URJ158" s="1"/>
      <c r="URM158" s="1"/>
      <c r="URQ158" s="18"/>
      <c r="URR158" s="1"/>
      <c r="URU158" s="1"/>
      <c r="URY158" s="18"/>
      <c r="URZ158" s="1"/>
      <c r="USC158" s="1"/>
      <c r="USG158" s="18"/>
      <c r="USH158" s="1"/>
      <c r="USK158" s="1"/>
      <c r="USO158" s="18"/>
      <c r="USP158" s="1"/>
      <c r="USS158" s="1"/>
      <c r="USW158" s="18"/>
      <c r="USX158" s="1"/>
      <c r="UTA158" s="1"/>
      <c r="UTE158" s="18"/>
      <c r="UTF158" s="1"/>
      <c r="UTI158" s="1"/>
      <c r="UTM158" s="18"/>
      <c r="UTN158" s="1"/>
      <c r="UTQ158" s="1"/>
      <c r="UTU158" s="18"/>
      <c r="UTV158" s="1"/>
      <c r="UTY158" s="1"/>
      <c r="UUC158" s="18"/>
      <c r="UUD158" s="1"/>
      <c r="UUG158" s="1"/>
      <c r="UUK158" s="18"/>
      <c r="UUL158" s="1"/>
      <c r="UUO158" s="1"/>
      <c r="UUS158" s="18"/>
      <c r="UUT158" s="1"/>
      <c r="UUW158" s="1"/>
      <c r="UVA158" s="18"/>
      <c r="UVB158" s="1"/>
      <c r="UVE158" s="1"/>
      <c r="UVI158" s="18"/>
      <c r="UVJ158" s="1"/>
      <c r="UVM158" s="1"/>
      <c r="UVQ158" s="18"/>
      <c r="UVR158" s="1"/>
      <c r="UVU158" s="1"/>
      <c r="UVY158" s="18"/>
      <c r="UVZ158" s="1"/>
      <c r="UWC158" s="1"/>
      <c r="UWG158" s="18"/>
      <c r="UWH158" s="1"/>
      <c r="UWK158" s="1"/>
      <c r="UWO158" s="18"/>
      <c r="UWP158" s="1"/>
      <c r="UWS158" s="1"/>
      <c r="UWW158" s="18"/>
      <c r="UWX158" s="1"/>
      <c r="UXA158" s="1"/>
      <c r="UXE158" s="18"/>
      <c r="UXF158" s="1"/>
      <c r="UXI158" s="1"/>
      <c r="UXM158" s="18"/>
      <c r="UXN158" s="1"/>
      <c r="UXQ158" s="1"/>
      <c r="UXU158" s="18"/>
      <c r="UXV158" s="1"/>
      <c r="UXY158" s="1"/>
      <c r="UYC158" s="18"/>
      <c r="UYD158" s="1"/>
      <c r="UYG158" s="1"/>
      <c r="UYK158" s="18"/>
      <c r="UYL158" s="1"/>
      <c r="UYO158" s="1"/>
      <c r="UYS158" s="18"/>
      <c r="UYT158" s="1"/>
      <c r="UYW158" s="1"/>
      <c r="UZA158" s="18"/>
      <c r="UZB158" s="1"/>
      <c r="UZE158" s="1"/>
      <c r="UZI158" s="18"/>
      <c r="UZJ158" s="1"/>
      <c r="UZM158" s="1"/>
      <c r="UZQ158" s="18"/>
      <c r="UZR158" s="1"/>
      <c r="UZU158" s="1"/>
      <c r="UZY158" s="18"/>
      <c r="UZZ158" s="1"/>
      <c r="VAC158" s="1"/>
      <c r="VAG158" s="18"/>
      <c r="VAH158" s="1"/>
      <c r="VAK158" s="1"/>
      <c r="VAO158" s="18"/>
      <c r="VAP158" s="1"/>
      <c r="VAS158" s="1"/>
      <c r="VAW158" s="18"/>
      <c r="VAX158" s="1"/>
      <c r="VBA158" s="1"/>
      <c r="VBE158" s="18"/>
      <c r="VBF158" s="1"/>
      <c r="VBI158" s="1"/>
      <c r="VBM158" s="18"/>
      <c r="VBN158" s="1"/>
      <c r="VBQ158" s="1"/>
      <c r="VBU158" s="18"/>
      <c r="VBV158" s="1"/>
      <c r="VBY158" s="1"/>
      <c r="VCC158" s="18"/>
      <c r="VCD158" s="1"/>
      <c r="VCG158" s="1"/>
      <c r="VCK158" s="18"/>
      <c r="VCL158" s="1"/>
      <c r="VCO158" s="1"/>
      <c r="VCS158" s="18"/>
      <c r="VCT158" s="1"/>
      <c r="VCW158" s="1"/>
      <c r="VDA158" s="18"/>
      <c r="VDB158" s="1"/>
      <c r="VDE158" s="1"/>
      <c r="VDI158" s="18"/>
      <c r="VDJ158" s="1"/>
      <c r="VDM158" s="1"/>
      <c r="VDQ158" s="18"/>
      <c r="VDR158" s="1"/>
      <c r="VDU158" s="1"/>
      <c r="VDY158" s="18"/>
      <c r="VDZ158" s="1"/>
      <c r="VEC158" s="1"/>
      <c r="VEG158" s="18"/>
      <c r="VEH158" s="1"/>
      <c r="VEK158" s="1"/>
      <c r="VEO158" s="18"/>
      <c r="VEP158" s="1"/>
      <c r="VES158" s="1"/>
      <c r="VEW158" s="18"/>
      <c r="VEX158" s="1"/>
      <c r="VFA158" s="1"/>
      <c r="VFE158" s="18"/>
      <c r="VFF158" s="1"/>
      <c r="VFI158" s="1"/>
      <c r="VFM158" s="18"/>
      <c r="VFN158" s="1"/>
      <c r="VFQ158" s="1"/>
      <c r="VFU158" s="18"/>
      <c r="VFV158" s="1"/>
      <c r="VFY158" s="1"/>
      <c r="VGC158" s="18"/>
      <c r="VGD158" s="1"/>
      <c r="VGG158" s="1"/>
      <c r="VGK158" s="18"/>
      <c r="VGL158" s="1"/>
      <c r="VGO158" s="1"/>
      <c r="VGS158" s="18"/>
      <c r="VGT158" s="1"/>
      <c r="VGW158" s="1"/>
      <c r="VHA158" s="18"/>
      <c r="VHB158" s="1"/>
      <c r="VHE158" s="1"/>
      <c r="VHI158" s="18"/>
      <c r="VHJ158" s="1"/>
      <c r="VHM158" s="1"/>
      <c r="VHQ158" s="18"/>
      <c r="VHR158" s="1"/>
      <c r="VHU158" s="1"/>
      <c r="VHY158" s="18"/>
      <c r="VHZ158" s="1"/>
      <c r="VIC158" s="1"/>
      <c r="VIG158" s="18"/>
      <c r="VIH158" s="1"/>
      <c r="VIK158" s="1"/>
      <c r="VIO158" s="18"/>
      <c r="VIP158" s="1"/>
      <c r="VIS158" s="1"/>
      <c r="VIW158" s="18"/>
      <c r="VIX158" s="1"/>
      <c r="VJA158" s="1"/>
      <c r="VJE158" s="18"/>
      <c r="VJF158" s="1"/>
      <c r="VJI158" s="1"/>
      <c r="VJM158" s="18"/>
      <c r="VJN158" s="1"/>
      <c r="VJQ158" s="1"/>
      <c r="VJU158" s="18"/>
      <c r="VJV158" s="1"/>
      <c r="VJY158" s="1"/>
      <c r="VKC158" s="18"/>
      <c r="VKD158" s="1"/>
      <c r="VKG158" s="1"/>
      <c r="VKK158" s="18"/>
      <c r="VKL158" s="1"/>
      <c r="VKO158" s="1"/>
      <c r="VKS158" s="18"/>
      <c r="VKT158" s="1"/>
      <c r="VKW158" s="1"/>
      <c r="VLA158" s="18"/>
      <c r="VLB158" s="1"/>
      <c r="VLE158" s="1"/>
      <c r="VLI158" s="18"/>
      <c r="VLJ158" s="1"/>
      <c r="VLM158" s="1"/>
      <c r="VLQ158" s="18"/>
      <c r="VLR158" s="1"/>
      <c r="VLU158" s="1"/>
      <c r="VLY158" s="18"/>
      <c r="VLZ158" s="1"/>
      <c r="VMC158" s="1"/>
      <c r="VMG158" s="18"/>
      <c r="VMH158" s="1"/>
      <c r="VMK158" s="1"/>
      <c r="VMO158" s="18"/>
      <c r="VMP158" s="1"/>
      <c r="VMS158" s="1"/>
      <c r="VMW158" s="18"/>
      <c r="VMX158" s="1"/>
      <c r="VNA158" s="1"/>
      <c r="VNE158" s="18"/>
      <c r="VNF158" s="1"/>
      <c r="VNI158" s="1"/>
      <c r="VNM158" s="18"/>
      <c r="VNN158" s="1"/>
      <c r="VNQ158" s="1"/>
      <c r="VNU158" s="18"/>
      <c r="VNV158" s="1"/>
      <c r="VNY158" s="1"/>
      <c r="VOC158" s="18"/>
      <c r="VOD158" s="1"/>
      <c r="VOG158" s="1"/>
      <c r="VOK158" s="18"/>
      <c r="VOL158" s="1"/>
      <c r="VOO158" s="1"/>
      <c r="VOS158" s="18"/>
      <c r="VOT158" s="1"/>
      <c r="VOW158" s="1"/>
      <c r="VPA158" s="18"/>
      <c r="VPB158" s="1"/>
      <c r="VPE158" s="1"/>
      <c r="VPI158" s="18"/>
      <c r="VPJ158" s="1"/>
      <c r="VPM158" s="1"/>
      <c r="VPQ158" s="18"/>
      <c r="VPR158" s="1"/>
      <c r="VPU158" s="1"/>
      <c r="VPY158" s="18"/>
      <c r="VPZ158" s="1"/>
      <c r="VQC158" s="1"/>
      <c r="VQG158" s="18"/>
      <c r="VQH158" s="1"/>
      <c r="VQK158" s="1"/>
      <c r="VQO158" s="18"/>
      <c r="VQP158" s="1"/>
      <c r="VQS158" s="1"/>
      <c r="VQW158" s="18"/>
      <c r="VQX158" s="1"/>
      <c r="VRA158" s="1"/>
      <c r="VRE158" s="18"/>
      <c r="VRF158" s="1"/>
      <c r="VRI158" s="1"/>
      <c r="VRM158" s="18"/>
      <c r="VRN158" s="1"/>
      <c r="VRQ158" s="1"/>
      <c r="VRU158" s="18"/>
      <c r="VRV158" s="1"/>
      <c r="VRY158" s="1"/>
      <c r="VSC158" s="18"/>
      <c r="VSD158" s="1"/>
      <c r="VSG158" s="1"/>
      <c r="VSK158" s="18"/>
      <c r="VSL158" s="1"/>
      <c r="VSO158" s="1"/>
      <c r="VSS158" s="18"/>
      <c r="VST158" s="1"/>
      <c r="VSW158" s="1"/>
      <c r="VTA158" s="18"/>
      <c r="VTB158" s="1"/>
      <c r="VTE158" s="1"/>
      <c r="VTI158" s="18"/>
      <c r="VTJ158" s="1"/>
      <c r="VTM158" s="1"/>
      <c r="VTQ158" s="18"/>
      <c r="VTR158" s="1"/>
      <c r="VTU158" s="1"/>
      <c r="VTY158" s="18"/>
      <c r="VTZ158" s="1"/>
      <c r="VUC158" s="1"/>
      <c r="VUG158" s="18"/>
      <c r="VUH158" s="1"/>
      <c r="VUK158" s="1"/>
      <c r="VUO158" s="18"/>
      <c r="VUP158" s="1"/>
      <c r="VUS158" s="1"/>
      <c r="VUW158" s="18"/>
      <c r="VUX158" s="1"/>
      <c r="VVA158" s="1"/>
      <c r="VVE158" s="18"/>
      <c r="VVF158" s="1"/>
      <c r="VVI158" s="1"/>
      <c r="VVM158" s="18"/>
      <c r="VVN158" s="1"/>
      <c r="VVQ158" s="1"/>
      <c r="VVU158" s="18"/>
      <c r="VVV158" s="1"/>
      <c r="VVY158" s="1"/>
      <c r="VWC158" s="18"/>
      <c r="VWD158" s="1"/>
      <c r="VWG158" s="1"/>
      <c r="VWK158" s="18"/>
      <c r="VWL158" s="1"/>
      <c r="VWO158" s="1"/>
      <c r="VWS158" s="18"/>
      <c r="VWT158" s="1"/>
      <c r="VWW158" s="1"/>
      <c r="VXA158" s="18"/>
      <c r="VXB158" s="1"/>
      <c r="VXE158" s="1"/>
      <c r="VXI158" s="18"/>
      <c r="VXJ158" s="1"/>
      <c r="VXM158" s="1"/>
      <c r="VXQ158" s="18"/>
      <c r="VXR158" s="1"/>
      <c r="VXU158" s="1"/>
      <c r="VXY158" s="18"/>
      <c r="VXZ158" s="1"/>
      <c r="VYC158" s="1"/>
      <c r="VYG158" s="18"/>
      <c r="VYH158" s="1"/>
      <c r="VYK158" s="1"/>
      <c r="VYO158" s="18"/>
      <c r="VYP158" s="1"/>
      <c r="VYS158" s="1"/>
      <c r="VYW158" s="18"/>
      <c r="VYX158" s="1"/>
      <c r="VZA158" s="1"/>
      <c r="VZE158" s="18"/>
      <c r="VZF158" s="1"/>
      <c r="VZI158" s="1"/>
      <c r="VZM158" s="18"/>
      <c r="VZN158" s="1"/>
      <c r="VZQ158" s="1"/>
      <c r="VZU158" s="18"/>
      <c r="VZV158" s="1"/>
      <c r="VZY158" s="1"/>
      <c r="WAC158" s="18"/>
      <c r="WAD158" s="1"/>
      <c r="WAG158" s="1"/>
      <c r="WAK158" s="18"/>
      <c r="WAL158" s="1"/>
      <c r="WAO158" s="1"/>
      <c r="WAS158" s="18"/>
      <c r="WAT158" s="1"/>
      <c r="WAW158" s="1"/>
      <c r="WBA158" s="18"/>
      <c r="WBB158" s="1"/>
      <c r="WBE158" s="1"/>
      <c r="WBI158" s="18"/>
      <c r="WBJ158" s="1"/>
      <c r="WBM158" s="1"/>
      <c r="WBQ158" s="18"/>
      <c r="WBR158" s="1"/>
      <c r="WBU158" s="1"/>
      <c r="WBY158" s="18"/>
      <c r="WBZ158" s="1"/>
      <c r="WCC158" s="1"/>
      <c r="WCG158" s="18"/>
      <c r="WCH158" s="1"/>
      <c r="WCK158" s="1"/>
      <c r="WCO158" s="18"/>
      <c r="WCP158" s="1"/>
      <c r="WCS158" s="1"/>
      <c r="WCW158" s="18"/>
      <c r="WCX158" s="1"/>
      <c r="WDA158" s="1"/>
      <c r="WDE158" s="18"/>
      <c r="WDF158" s="1"/>
      <c r="WDI158" s="1"/>
      <c r="WDM158" s="18"/>
      <c r="WDN158" s="1"/>
      <c r="WDQ158" s="1"/>
      <c r="WDU158" s="18"/>
      <c r="WDV158" s="1"/>
      <c r="WDY158" s="1"/>
      <c r="WEC158" s="18"/>
      <c r="WED158" s="1"/>
      <c r="WEG158" s="1"/>
      <c r="WEK158" s="18"/>
      <c r="WEL158" s="1"/>
      <c r="WEO158" s="1"/>
      <c r="WES158" s="18"/>
      <c r="WET158" s="1"/>
      <c r="WEW158" s="1"/>
      <c r="WFA158" s="18"/>
      <c r="WFB158" s="1"/>
      <c r="WFE158" s="1"/>
      <c r="WFI158" s="18"/>
      <c r="WFJ158" s="1"/>
      <c r="WFM158" s="1"/>
      <c r="WFQ158" s="18"/>
      <c r="WFR158" s="1"/>
      <c r="WFU158" s="1"/>
      <c r="WFY158" s="18"/>
      <c r="WFZ158" s="1"/>
      <c r="WGC158" s="1"/>
      <c r="WGG158" s="18"/>
      <c r="WGH158" s="1"/>
      <c r="WGK158" s="1"/>
      <c r="WGO158" s="18"/>
      <c r="WGP158" s="1"/>
      <c r="WGS158" s="1"/>
      <c r="WGW158" s="18"/>
      <c r="WGX158" s="1"/>
      <c r="WHA158" s="1"/>
      <c r="WHE158" s="18"/>
      <c r="WHF158" s="1"/>
      <c r="WHI158" s="1"/>
      <c r="WHM158" s="18"/>
      <c r="WHN158" s="1"/>
      <c r="WHQ158" s="1"/>
      <c r="WHU158" s="18"/>
      <c r="WHV158" s="1"/>
      <c r="WHY158" s="1"/>
      <c r="WIC158" s="18"/>
      <c r="WID158" s="1"/>
      <c r="WIG158" s="1"/>
      <c r="WIK158" s="18"/>
      <c r="WIL158" s="1"/>
      <c r="WIO158" s="1"/>
      <c r="WIS158" s="18"/>
      <c r="WIT158" s="1"/>
      <c r="WIW158" s="1"/>
      <c r="WJA158" s="18"/>
      <c r="WJB158" s="1"/>
      <c r="WJE158" s="1"/>
      <c r="WJI158" s="18"/>
      <c r="WJJ158" s="1"/>
      <c r="WJM158" s="1"/>
      <c r="WJQ158" s="18"/>
      <c r="WJR158" s="1"/>
      <c r="WJU158" s="1"/>
      <c r="WJY158" s="18"/>
      <c r="WJZ158" s="1"/>
      <c r="WKC158" s="1"/>
      <c r="WKG158" s="18"/>
      <c r="WKH158" s="1"/>
      <c r="WKK158" s="1"/>
      <c r="WKO158" s="18"/>
      <c r="WKP158" s="1"/>
      <c r="WKS158" s="1"/>
      <c r="WKW158" s="18"/>
      <c r="WKX158" s="1"/>
      <c r="WLA158" s="1"/>
      <c r="WLE158" s="18"/>
      <c r="WLF158" s="1"/>
      <c r="WLI158" s="1"/>
      <c r="WLM158" s="18"/>
      <c r="WLN158" s="1"/>
      <c r="WLQ158" s="1"/>
      <c r="WLU158" s="18"/>
      <c r="WLV158" s="1"/>
      <c r="WLY158" s="1"/>
      <c r="WMC158" s="18"/>
      <c r="WMD158" s="1"/>
      <c r="WMG158" s="1"/>
      <c r="WMK158" s="18"/>
      <c r="WML158" s="1"/>
      <c r="WMO158" s="1"/>
      <c r="WMS158" s="18"/>
      <c r="WMT158" s="1"/>
      <c r="WMW158" s="1"/>
      <c r="WNA158" s="18"/>
      <c r="WNB158" s="1"/>
      <c r="WNE158" s="1"/>
      <c r="WNI158" s="18"/>
      <c r="WNJ158" s="1"/>
      <c r="WNM158" s="1"/>
      <c r="WNQ158" s="18"/>
      <c r="WNR158" s="1"/>
      <c r="WNU158" s="1"/>
      <c r="WNY158" s="18"/>
      <c r="WNZ158" s="1"/>
      <c r="WOC158" s="1"/>
      <c r="WOG158" s="18"/>
      <c r="WOH158" s="1"/>
      <c r="WOK158" s="1"/>
      <c r="WOO158" s="18"/>
      <c r="WOP158" s="1"/>
      <c r="WOS158" s="1"/>
      <c r="WOW158" s="18"/>
      <c r="WOX158" s="1"/>
      <c r="WPA158" s="1"/>
      <c r="WPE158" s="18"/>
      <c r="WPF158" s="1"/>
      <c r="WPI158" s="1"/>
      <c r="WPM158" s="18"/>
      <c r="WPN158" s="1"/>
      <c r="WPQ158" s="1"/>
      <c r="WPU158" s="18"/>
      <c r="WPV158" s="1"/>
      <c r="WPY158" s="1"/>
      <c r="WQC158" s="18"/>
      <c r="WQD158" s="1"/>
      <c r="WQG158" s="1"/>
      <c r="WQK158" s="18"/>
      <c r="WQL158" s="1"/>
      <c r="WQO158" s="1"/>
      <c r="WQS158" s="18"/>
      <c r="WQT158" s="1"/>
      <c r="WQW158" s="1"/>
      <c r="WRA158" s="18"/>
      <c r="WRB158" s="1"/>
      <c r="WRE158" s="1"/>
      <c r="WRI158" s="18"/>
      <c r="WRJ158" s="1"/>
      <c r="WRM158" s="1"/>
      <c r="WRQ158" s="18"/>
      <c r="WRR158" s="1"/>
      <c r="WRU158" s="1"/>
      <c r="WRY158" s="18"/>
      <c r="WRZ158" s="1"/>
      <c r="WSC158" s="1"/>
      <c r="WSG158" s="18"/>
      <c r="WSH158" s="1"/>
      <c r="WSK158" s="1"/>
      <c r="WSO158" s="18"/>
      <c r="WSP158" s="1"/>
      <c r="WSS158" s="1"/>
      <c r="WSW158" s="18"/>
      <c r="WSX158" s="1"/>
      <c r="WTA158" s="1"/>
      <c r="WTE158" s="18"/>
      <c r="WTF158" s="1"/>
      <c r="WTI158" s="1"/>
      <c r="WTM158" s="18"/>
      <c r="WTN158" s="1"/>
      <c r="WTQ158" s="1"/>
      <c r="WTU158" s="18"/>
      <c r="WTV158" s="1"/>
      <c r="WTY158" s="1"/>
      <c r="WUC158" s="18"/>
      <c r="WUD158" s="1"/>
      <c r="WUG158" s="1"/>
      <c r="WUK158" s="18"/>
      <c r="WUL158" s="1"/>
      <c r="WUO158" s="1"/>
      <c r="WUS158" s="18"/>
      <c r="WUT158" s="1"/>
      <c r="WUW158" s="1"/>
      <c r="WVA158" s="18"/>
      <c r="WVB158" s="1"/>
      <c r="WVE158" s="1"/>
      <c r="WVI158" s="18"/>
      <c r="WVJ158" s="1"/>
      <c r="WVM158" s="1"/>
      <c r="WVQ158" s="18"/>
      <c r="WVR158" s="1"/>
      <c r="WVU158" s="1"/>
      <c r="WVY158" s="18"/>
      <c r="WVZ158" s="1"/>
      <c r="WWC158" s="1"/>
      <c r="WWG158" s="18"/>
      <c r="WWH158" s="1"/>
      <c r="WWK158" s="1"/>
      <c r="WWO158" s="18"/>
      <c r="WWP158" s="1"/>
      <c r="WWS158" s="1"/>
      <c r="WWW158" s="18"/>
      <c r="WWX158" s="1"/>
      <c r="WXA158" s="1"/>
      <c r="WXE158" s="18"/>
      <c r="WXF158" s="1"/>
      <c r="WXI158" s="1"/>
      <c r="WXM158" s="18"/>
      <c r="WXN158" s="1"/>
      <c r="WXQ158" s="1"/>
      <c r="WXU158" s="18"/>
      <c r="WXV158" s="1"/>
      <c r="WXY158" s="1"/>
      <c r="WYC158" s="18"/>
      <c r="WYD158" s="1"/>
      <c r="WYG158" s="1"/>
      <c r="WYK158" s="18"/>
      <c r="WYL158" s="1"/>
      <c r="WYO158" s="1"/>
      <c r="WYS158" s="18"/>
      <c r="WYT158" s="1"/>
      <c r="WYW158" s="1"/>
      <c r="WZA158" s="18"/>
      <c r="WZB158" s="1"/>
      <c r="WZE158" s="1"/>
      <c r="WZI158" s="18"/>
      <c r="WZJ158" s="1"/>
      <c r="WZM158" s="1"/>
      <c r="WZQ158" s="18"/>
      <c r="WZR158" s="1"/>
      <c r="WZU158" s="1"/>
      <c r="WZY158" s="18"/>
      <c r="WZZ158" s="1"/>
      <c r="XAC158" s="1"/>
      <c r="XAG158" s="18"/>
      <c r="XAH158" s="1"/>
      <c r="XAK158" s="1"/>
      <c r="XAO158" s="18"/>
      <c r="XAP158" s="1"/>
      <c r="XAS158" s="1"/>
      <c r="XAW158" s="18"/>
      <c r="XAX158" s="1"/>
      <c r="XBA158" s="1"/>
      <c r="XBE158" s="18"/>
      <c r="XBF158" s="1"/>
      <c r="XBI158" s="1"/>
      <c r="XBM158" s="18"/>
      <c r="XBN158" s="1"/>
      <c r="XBQ158" s="1"/>
      <c r="XBU158" s="18"/>
      <c r="XBV158" s="1"/>
      <c r="XBY158" s="1"/>
      <c r="XCC158" s="18"/>
      <c r="XCD158" s="1"/>
      <c r="XCG158" s="1"/>
      <c r="XCK158" s="18"/>
      <c r="XCL158" s="1"/>
      <c r="XCO158" s="1"/>
      <c r="XCS158" s="18"/>
      <c r="XCT158" s="1"/>
      <c r="XCW158" s="1"/>
      <c r="XDA158" s="18"/>
      <c r="XDB158" s="1"/>
      <c r="XDE158" s="1"/>
      <c r="XDI158" s="18"/>
      <c r="XDJ158" s="1"/>
      <c r="XDM158" s="1"/>
      <c r="XDQ158" s="18"/>
      <c r="XDR158" s="1"/>
      <c r="XDU158" s="1"/>
      <c r="XDY158" s="18"/>
      <c r="XDZ158" s="1"/>
      <c r="XEC158" s="1"/>
      <c r="XEG158" s="18"/>
      <c r="XEH158" s="1"/>
      <c r="XEK158" s="1"/>
      <c r="XEO158" s="18"/>
      <c r="XEP158" s="1"/>
      <c r="XES158" s="1"/>
      <c r="XEW158" s="18"/>
      <c r="XEX158" s="1"/>
      <c r="XFA158" s="1"/>
    </row>
    <row r="159" spans="1:1021 1025:2045 2049:3069 3073:4093 4097:5117 5121:6141 6145:7165 7169:8189 8193:9213 9217:10237 10241:11261 11265:12285 12289:13309 13313:14333 14337:15357 15361:16381">
      <c r="A159" s="18">
        <v>12605</v>
      </c>
      <c r="B159" s="1"/>
      <c r="C159"/>
      <c r="D159"/>
      <c r="E159" s="1"/>
      <c r="F159"/>
      <c r="G159"/>
      <c r="H159"/>
      <c r="I159" s="18"/>
      <c r="J159" s="1"/>
      <c r="K159"/>
      <c r="M159" s="1"/>
      <c r="Q159" s="18"/>
      <c r="R159" s="1"/>
      <c r="U159" s="1"/>
      <c r="Y159" s="18"/>
      <c r="Z159" s="1"/>
      <c r="AC159" s="1"/>
      <c r="AG159" s="18"/>
      <c r="AH159" s="1"/>
      <c r="AK159" s="1"/>
      <c r="AO159" s="18"/>
      <c r="AP159" s="1"/>
      <c r="AS159" s="1"/>
      <c r="AW159" s="18"/>
      <c r="AX159" s="1"/>
      <c r="BA159" s="1"/>
      <c r="BE159" s="18"/>
      <c r="BF159" s="1"/>
      <c r="BI159" s="1"/>
      <c r="BM159" s="18"/>
      <c r="BN159" s="1"/>
      <c r="BQ159" s="1"/>
      <c r="BU159" s="18"/>
      <c r="BV159" s="1"/>
      <c r="BY159" s="1"/>
      <c r="CC159" s="18"/>
      <c r="CD159" s="1"/>
      <c r="CG159" s="1"/>
      <c r="CK159" s="18"/>
      <c r="CL159" s="1"/>
      <c r="CO159" s="1"/>
      <c r="CS159" s="18"/>
      <c r="CT159" s="1"/>
      <c r="CW159" s="1"/>
      <c r="DA159" s="18"/>
      <c r="DB159" s="1"/>
      <c r="DE159" s="1"/>
      <c r="DI159" s="18"/>
      <c r="DJ159" s="1"/>
      <c r="DM159" s="1"/>
      <c r="DQ159" s="18"/>
      <c r="DR159" s="1"/>
      <c r="DU159" s="1"/>
      <c r="DY159" s="18"/>
      <c r="DZ159" s="1"/>
      <c r="EC159" s="1"/>
      <c r="EG159" s="18"/>
      <c r="EH159" s="1"/>
      <c r="EK159" s="1"/>
      <c r="EO159" s="18"/>
      <c r="EP159" s="1"/>
      <c r="ES159" s="1"/>
      <c r="EW159" s="18"/>
      <c r="EX159" s="1"/>
      <c r="FA159" s="1"/>
      <c r="FE159" s="18"/>
      <c r="FF159" s="1"/>
      <c r="FI159" s="1"/>
      <c r="FM159" s="18"/>
      <c r="FN159" s="1"/>
      <c r="FQ159" s="1"/>
      <c r="FU159" s="18"/>
      <c r="FV159" s="1"/>
      <c r="FY159" s="1"/>
      <c r="GC159" s="18"/>
      <c r="GD159" s="1"/>
      <c r="GG159" s="1"/>
      <c r="GK159" s="18"/>
      <c r="GL159" s="1"/>
      <c r="GO159" s="1"/>
      <c r="GS159" s="18"/>
      <c r="GT159" s="1"/>
      <c r="GW159" s="1"/>
      <c r="HA159" s="18"/>
      <c r="HB159" s="1"/>
      <c r="HE159" s="1"/>
      <c r="HI159" s="18"/>
      <c r="HJ159" s="1"/>
      <c r="HM159" s="1"/>
      <c r="HQ159" s="18"/>
      <c r="HR159" s="1"/>
      <c r="HU159" s="1"/>
      <c r="HY159" s="18"/>
      <c r="HZ159" s="1"/>
      <c r="IC159" s="1"/>
      <c r="IG159" s="18"/>
      <c r="IH159" s="1"/>
      <c r="IK159" s="1"/>
      <c r="IO159" s="18"/>
      <c r="IP159" s="1"/>
      <c r="IS159" s="1"/>
      <c r="IW159" s="18"/>
      <c r="IX159" s="1"/>
      <c r="JA159" s="1"/>
      <c r="JE159" s="18"/>
      <c r="JF159" s="1"/>
      <c r="JI159" s="1"/>
      <c r="JM159" s="18"/>
      <c r="JN159" s="1"/>
      <c r="JQ159" s="1"/>
      <c r="JU159" s="18"/>
      <c r="JV159" s="1"/>
      <c r="JY159" s="1"/>
      <c r="KC159" s="18"/>
      <c r="KD159" s="1"/>
      <c r="KG159" s="1"/>
      <c r="KK159" s="18"/>
      <c r="KL159" s="1"/>
      <c r="KO159" s="1"/>
      <c r="KS159" s="18"/>
      <c r="KT159" s="1"/>
      <c r="KW159" s="1"/>
      <c r="LA159" s="18"/>
      <c r="LB159" s="1"/>
      <c r="LE159" s="1"/>
      <c r="LI159" s="18"/>
      <c r="LJ159" s="1"/>
      <c r="LM159" s="1"/>
      <c r="LQ159" s="18"/>
      <c r="LR159" s="1"/>
      <c r="LU159" s="1"/>
      <c r="LY159" s="18"/>
      <c r="LZ159" s="1"/>
      <c r="MC159" s="1"/>
      <c r="MG159" s="18"/>
      <c r="MH159" s="1"/>
      <c r="MK159" s="1"/>
      <c r="MO159" s="18"/>
      <c r="MP159" s="1"/>
      <c r="MS159" s="1"/>
      <c r="MW159" s="18"/>
      <c r="MX159" s="1"/>
      <c r="NA159" s="1"/>
      <c r="NE159" s="18"/>
      <c r="NF159" s="1"/>
      <c r="NI159" s="1"/>
      <c r="NM159" s="18"/>
      <c r="NN159" s="1"/>
      <c r="NQ159" s="1"/>
      <c r="NU159" s="18"/>
      <c r="NV159" s="1"/>
      <c r="NY159" s="1"/>
      <c r="OC159" s="18"/>
      <c r="OD159" s="1"/>
      <c r="OG159" s="1"/>
      <c r="OK159" s="18"/>
      <c r="OL159" s="1"/>
      <c r="OO159" s="1"/>
      <c r="OS159" s="18"/>
      <c r="OT159" s="1"/>
      <c r="OW159" s="1"/>
      <c r="PA159" s="18"/>
      <c r="PB159" s="1"/>
      <c r="PE159" s="1"/>
      <c r="PI159" s="18"/>
      <c r="PJ159" s="1"/>
      <c r="PM159" s="1"/>
      <c r="PQ159" s="18"/>
      <c r="PR159" s="1"/>
      <c r="PU159" s="1"/>
      <c r="PY159" s="18"/>
      <c r="PZ159" s="1"/>
      <c r="QC159" s="1"/>
      <c r="QG159" s="18"/>
      <c r="QH159" s="1"/>
      <c r="QK159" s="1"/>
      <c r="QO159" s="18"/>
      <c r="QP159" s="1"/>
      <c r="QS159" s="1"/>
      <c r="QW159" s="18"/>
      <c r="QX159" s="1"/>
      <c r="RA159" s="1"/>
      <c r="RE159" s="18"/>
      <c r="RF159" s="1"/>
      <c r="RI159" s="1"/>
      <c r="RM159" s="18"/>
      <c r="RN159" s="1"/>
      <c r="RQ159" s="1"/>
      <c r="RU159" s="18"/>
      <c r="RV159" s="1"/>
      <c r="RY159" s="1"/>
      <c r="SC159" s="18"/>
      <c r="SD159" s="1"/>
      <c r="SG159" s="1"/>
      <c r="SK159" s="18"/>
      <c r="SL159" s="1"/>
      <c r="SO159" s="1"/>
      <c r="SS159" s="18"/>
      <c r="ST159" s="1"/>
      <c r="SW159" s="1"/>
      <c r="TA159" s="18"/>
      <c r="TB159" s="1"/>
      <c r="TE159" s="1"/>
      <c r="TI159" s="18"/>
      <c r="TJ159" s="1"/>
      <c r="TM159" s="1"/>
      <c r="TQ159" s="18"/>
      <c r="TR159" s="1"/>
      <c r="TU159" s="1"/>
      <c r="TY159" s="18"/>
      <c r="TZ159" s="1"/>
      <c r="UC159" s="1"/>
      <c r="UG159" s="18"/>
      <c r="UH159" s="1"/>
      <c r="UK159" s="1"/>
      <c r="UO159" s="18"/>
      <c r="UP159" s="1"/>
      <c r="US159" s="1"/>
      <c r="UW159" s="18"/>
      <c r="UX159" s="1"/>
      <c r="VA159" s="1"/>
      <c r="VE159" s="18"/>
      <c r="VF159" s="1"/>
      <c r="VI159" s="1"/>
      <c r="VM159" s="18"/>
      <c r="VN159" s="1"/>
      <c r="VQ159" s="1"/>
      <c r="VU159" s="18"/>
      <c r="VV159" s="1"/>
      <c r="VY159" s="1"/>
      <c r="WC159" s="18"/>
      <c r="WD159" s="1"/>
      <c r="WG159" s="1"/>
      <c r="WK159" s="18"/>
      <c r="WL159" s="1"/>
      <c r="WO159" s="1"/>
      <c r="WS159" s="18"/>
      <c r="WT159" s="1"/>
      <c r="WW159" s="1"/>
      <c r="XA159" s="18"/>
      <c r="XB159" s="1"/>
      <c r="XE159" s="1"/>
      <c r="XI159" s="18"/>
      <c r="XJ159" s="1"/>
      <c r="XM159" s="1"/>
      <c r="XQ159" s="18"/>
      <c r="XR159" s="1"/>
      <c r="XU159" s="1"/>
      <c r="XY159" s="18"/>
      <c r="XZ159" s="1"/>
      <c r="YC159" s="1"/>
      <c r="YG159" s="18"/>
      <c r="YH159" s="1"/>
      <c r="YK159" s="1"/>
      <c r="YO159" s="18"/>
      <c r="YP159" s="1"/>
      <c r="YS159" s="1"/>
      <c r="YW159" s="18"/>
      <c r="YX159" s="1"/>
      <c r="ZA159" s="1"/>
      <c r="ZE159" s="18"/>
      <c r="ZF159" s="1"/>
      <c r="ZI159" s="1"/>
      <c r="ZM159" s="18"/>
      <c r="ZN159" s="1"/>
      <c r="ZQ159" s="1"/>
      <c r="ZU159" s="18"/>
      <c r="ZV159" s="1"/>
      <c r="ZY159" s="1"/>
      <c r="AAC159" s="18"/>
      <c r="AAD159" s="1"/>
      <c r="AAG159" s="1"/>
      <c r="AAK159" s="18"/>
      <c r="AAL159" s="1"/>
      <c r="AAO159" s="1"/>
      <c r="AAS159" s="18"/>
      <c r="AAT159" s="1"/>
      <c r="AAW159" s="1"/>
      <c r="ABA159" s="18"/>
      <c r="ABB159" s="1"/>
      <c r="ABE159" s="1"/>
      <c r="ABI159" s="18"/>
      <c r="ABJ159" s="1"/>
      <c r="ABM159" s="1"/>
      <c r="ABQ159" s="18"/>
      <c r="ABR159" s="1"/>
      <c r="ABU159" s="1"/>
      <c r="ABY159" s="18"/>
      <c r="ABZ159" s="1"/>
      <c r="ACC159" s="1"/>
      <c r="ACG159" s="18"/>
      <c r="ACH159" s="1"/>
      <c r="ACK159" s="1"/>
      <c r="ACO159" s="18"/>
      <c r="ACP159" s="1"/>
      <c r="ACS159" s="1"/>
      <c r="ACW159" s="18"/>
      <c r="ACX159" s="1"/>
      <c r="ADA159" s="1"/>
      <c r="ADE159" s="18"/>
      <c r="ADF159" s="1"/>
      <c r="ADI159" s="1"/>
      <c r="ADM159" s="18"/>
      <c r="ADN159" s="1"/>
      <c r="ADQ159" s="1"/>
      <c r="ADU159" s="18"/>
      <c r="ADV159" s="1"/>
      <c r="ADY159" s="1"/>
      <c r="AEC159" s="18"/>
      <c r="AED159" s="1"/>
      <c r="AEG159" s="1"/>
      <c r="AEK159" s="18"/>
      <c r="AEL159" s="1"/>
      <c r="AEO159" s="1"/>
      <c r="AES159" s="18"/>
      <c r="AET159" s="1"/>
      <c r="AEW159" s="1"/>
      <c r="AFA159" s="18"/>
      <c r="AFB159" s="1"/>
      <c r="AFE159" s="1"/>
      <c r="AFI159" s="18"/>
      <c r="AFJ159" s="1"/>
      <c r="AFM159" s="1"/>
      <c r="AFQ159" s="18"/>
      <c r="AFR159" s="1"/>
      <c r="AFU159" s="1"/>
      <c r="AFY159" s="18"/>
      <c r="AFZ159" s="1"/>
      <c r="AGC159" s="1"/>
      <c r="AGG159" s="18"/>
      <c r="AGH159" s="1"/>
      <c r="AGK159" s="1"/>
      <c r="AGO159" s="18"/>
      <c r="AGP159" s="1"/>
      <c r="AGS159" s="1"/>
      <c r="AGW159" s="18"/>
      <c r="AGX159" s="1"/>
      <c r="AHA159" s="1"/>
      <c r="AHE159" s="18"/>
      <c r="AHF159" s="1"/>
      <c r="AHI159" s="1"/>
      <c r="AHM159" s="18"/>
      <c r="AHN159" s="1"/>
      <c r="AHQ159" s="1"/>
      <c r="AHU159" s="18"/>
      <c r="AHV159" s="1"/>
      <c r="AHY159" s="1"/>
      <c r="AIC159" s="18"/>
      <c r="AID159" s="1"/>
      <c r="AIG159" s="1"/>
      <c r="AIK159" s="18"/>
      <c r="AIL159" s="1"/>
      <c r="AIO159" s="1"/>
      <c r="AIS159" s="18"/>
      <c r="AIT159" s="1"/>
      <c r="AIW159" s="1"/>
      <c r="AJA159" s="18"/>
      <c r="AJB159" s="1"/>
      <c r="AJE159" s="1"/>
      <c r="AJI159" s="18"/>
      <c r="AJJ159" s="1"/>
      <c r="AJM159" s="1"/>
      <c r="AJQ159" s="18"/>
      <c r="AJR159" s="1"/>
      <c r="AJU159" s="1"/>
      <c r="AJY159" s="18"/>
      <c r="AJZ159" s="1"/>
      <c r="AKC159" s="1"/>
      <c r="AKG159" s="18"/>
      <c r="AKH159" s="1"/>
      <c r="AKK159" s="1"/>
      <c r="AKO159" s="18"/>
      <c r="AKP159" s="1"/>
      <c r="AKS159" s="1"/>
      <c r="AKW159" s="18"/>
      <c r="AKX159" s="1"/>
      <c r="ALA159" s="1"/>
      <c r="ALE159" s="18"/>
      <c r="ALF159" s="1"/>
      <c r="ALI159" s="1"/>
      <c r="ALM159" s="18"/>
      <c r="ALN159" s="1"/>
      <c r="ALQ159" s="1"/>
      <c r="ALU159" s="18"/>
      <c r="ALV159" s="1"/>
      <c r="ALY159" s="1"/>
      <c r="AMC159" s="18"/>
      <c r="AMD159" s="1"/>
      <c r="AMG159" s="1"/>
      <c r="AMK159" s="18"/>
      <c r="AML159" s="1"/>
      <c r="AMO159" s="1"/>
      <c r="AMS159" s="18"/>
      <c r="AMT159" s="1"/>
      <c r="AMW159" s="1"/>
      <c r="ANA159" s="18"/>
      <c r="ANB159" s="1"/>
      <c r="ANE159" s="1"/>
      <c r="ANI159" s="18"/>
      <c r="ANJ159" s="1"/>
      <c r="ANM159" s="1"/>
      <c r="ANQ159" s="18"/>
      <c r="ANR159" s="1"/>
      <c r="ANU159" s="1"/>
      <c r="ANY159" s="18"/>
      <c r="ANZ159" s="1"/>
      <c r="AOC159" s="1"/>
      <c r="AOG159" s="18"/>
      <c r="AOH159" s="1"/>
      <c r="AOK159" s="1"/>
      <c r="AOO159" s="18"/>
      <c r="AOP159" s="1"/>
      <c r="AOS159" s="1"/>
      <c r="AOW159" s="18"/>
      <c r="AOX159" s="1"/>
      <c r="APA159" s="1"/>
      <c r="APE159" s="18"/>
      <c r="APF159" s="1"/>
      <c r="API159" s="1"/>
      <c r="APM159" s="18"/>
      <c r="APN159" s="1"/>
      <c r="APQ159" s="1"/>
      <c r="APU159" s="18"/>
      <c r="APV159" s="1"/>
      <c r="APY159" s="1"/>
      <c r="AQC159" s="18"/>
      <c r="AQD159" s="1"/>
      <c r="AQG159" s="1"/>
      <c r="AQK159" s="18"/>
      <c r="AQL159" s="1"/>
      <c r="AQO159" s="1"/>
      <c r="AQS159" s="18"/>
      <c r="AQT159" s="1"/>
      <c r="AQW159" s="1"/>
      <c r="ARA159" s="18"/>
      <c r="ARB159" s="1"/>
      <c r="ARE159" s="1"/>
      <c r="ARI159" s="18"/>
      <c r="ARJ159" s="1"/>
      <c r="ARM159" s="1"/>
      <c r="ARQ159" s="18"/>
      <c r="ARR159" s="1"/>
      <c r="ARU159" s="1"/>
      <c r="ARY159" s="18"/>
      <c r="ARZ159" s="1"/>
      <c r="ASC159" s="1"/>
      <c r="ASG159" s="18"/>
      <c r="ASH159" s="1"/>
      <c r="ASK159" s="1"/>
      <c r="ASO159" s="18"/>
      <c r="ASP159" s="1"/>
      <c r="ASS159" s="1"/>
      <c r="ASW159" s="18"/>
      <c r="ASX159" s="1"/>
      <c r="ATA159" s="1"/>
      <c r="ATE159" s="18"/>
      <c r="ATF159" s="1"/>
      <c r="ATI159" s="1"/>
      <c r="ATM159" s="18"/>
      <c r="ATN159" s="1"/>
      <c r="ATQ159" s="1"/>
      <c r="ATU159" s="18"/>
      <c r="ATV159" s="1"/>
      <c r="ATY159" s="1"/>
      <c r="AUC159" s="18"/>
      <c r="AUD159" s="1"/>
      <c r="AUG159" s="1"/>
      <c r="AUK159" s="18"/>
      <c r="AUL159" s="1"/>
      <c r="AUO159" s="1"/>
      <c r="AUS159" s="18"/>
      <c r="AUT159" s="1"/>
      <c r="AUW159" s="1"/>
      <c r="AVA159" s="18"/>
      <c r="AVB159" s="1"/>
      <c r="AVE159" s="1"/>
      <c r="AVI159" s="18"/>
      <c r="AVJ159" s="1"/>
      <c r="AVM159" s="1"/>
      <c r="AVQ159" s="18"/>
      <c r="AVR159" s="1"/>
      <c r="AVU159" s="1"/>
      <c r="AVY159" s="18"/>
      <c r="AVZ159" s="1"/>
      <c r="AWC159" s="1"/>
      <c r="AWG159" s="18"/>
      <c r="AWH159" s="1"/>
      <c r="AWK159" s="1"/>
      <c r="AWO159" s="18"/>
      <c r="AWP159" s="1"/>
      <c r="AWS159" s="1"/>
      <c r="AWW159" s="18"/>
      <c r="AWX159" s="1"/>
      <c r="AXA159" s="1"/>
      <c r="AXE159" s="18"/>
      <c r="AXF159" s="1"/>
      <c r="AXI159" s="1"/>
      <c r="AXM159" s="18"/>
      <c r="AXN159" s="1"/>
      <c r="AXQ159" s="1"/>
      <c r="AXU159" s="18"/>
      <c r="AXV159" s="1"/>
      <c r="AXY159" s="1"/>
      <c r="AYC159" s="18"/>
      <c r="AYD159" s="1"/>
      <c r="AYG159" s="1"/>
      <c r="AYK159" s="18"/>
      <c r="AYL159" s="1"/>
      <c r="AYO159" s="1"/>
      <c r="AYS159" s="18"/>
      <c r="AYT159" s="1"/>
      <c r="AYW159" s="1"/>
      <c r="AZA159" s="18"/>
      <c r="AZB159" s="1"/>
      <c r="AZE159" s="1"/>
      <c r="AZI159" s="18"/>
      <c r="AZJ159" s="1"/>
      <c r="AZM159" s="1"/>
      <c r="AZQ159" s="18"/>
      <c r="AZR159" s="1"/>
      <c r="AZU159" s="1"/>
      <c r="AZY159" s="18"/>
      <c r="AZZ159" s="1"/>
      <c r="BAC159" s="1"/>
      <c r="BAG159" s="18"/>
      <c r="BAH159" s="1"/>
      <c r="BAK159" s="1"/>
      <c r="BAO159" s="18"/>
      <c r="BAP159" s="1"/>
      <c r="BAS159" s="1"/>
      <c r="BAW159" s="18"/>
      <c r="BAX159" s="1"/>
      <c r="BBA159" s="1"/>
      <c r="BBE159" s="18"/>
      <c r="BBF159" s="1"/>
      <c r="BBI159" s="1"/>
      <c r="BBM159" s="18"/>
      <c r="BBN159" s="1"/>
      <c r="BBQ159" s="1"/>
      <c r="BBU159" s="18"/>
      <c r="BBV159" s="1"/>
      <c r="BBY159" s="1"/>
      <c r="BCC159" s="18"/>
      <c r="BCD159" s="1"/>
      <c r="BCG159" s="1"/>
      <c r="BCK159" s="18"/>
      <c r="BCL159" s="1"/>
      <c r="BCO159" s="1"/>
      <c r="BCS159" s="18"/>
      <c r="BCT159" s="1"/>
      <c r="BCW159" s="1"/>
      <c r="BDA159" s="18"/>
      <c r="BDB159" s="1"/>
      <c r="BDE159" s="1"/>
      <c r="BDI159" s="18"/>
      <c r="BDJ159" s="1"/>
      <c r="BDM159" s="1"/>
      <c r="BDQ159" s="18"/>
      <c r="BDR159" s="1"/>
      <c r="BDU159" s="1"/>
      <c r="BDY159" s="18"/>
      <c r="BDZ159" s="1"/>
      <c r="BEC159" s="1"/>
      <c r="BEG159" s="18"/>
      <c r="BEH159" s="1"/>
      <c r="BEK159" s="1"/>
      <c r="BEO159" s="18"/>
      <c r="BEP159" s="1"/>
      <c r="BES159" s="1"/>
      <c r="BEW159" s="18"/>
      <c r="BEX159" s="1"/>
      <c r="BFA159" s="1"/>
      <c r="BFE159" s="18"/>
      <c r="BFF159" s="1"/>
      <c r="BFI159" s="1"/>
      <c r="BFM159" s="18"/>
      <c r="BFN159" s="1"/>
      <c r="BFQ159" s="1"/>
      <c r="BFU159" s="18"/>
      <c r="BFV159" s="1"/>
      <c r="BFY159" s="1"/>
      <c r="BGC159" s="18"/>
      <c r="BGD159" s="1"/>
      <c r="BGG159" s="1"/>
      <c r="BGK159" s="18"/>
      <c r="BGL159" s="1"/>
      <c r="BGO159" s="1"/>
      <c r="BGS159" s="18"/>
      <c r="BGT159" s="1"/>
      <c r="BGW159" s="1"/>
      <c r="BHA159" s="18"/>
      <c r="BHB159" s="1"/>
      <c r="BHE159" s="1"/>
      <c r="BHI159" s="18"/>
      <c r="BHJ159" s="1"/>
      <c r="BHM159" s="1"/>
      <c r="BHQ159" s="18"/>
      <c r="BHR159" s="1"/>
      <c r="BHU159" s="1"/>
      <c r="BHY159" s="18"/>
      <c r="BHZ159" s="1"/>
      <c r="BIC159" s="1"/>
      <c r="BIG159" s="18"/>
      <c r="BIH159" s="1"/>
      <c r="BIK159" s="1"/>
      <c r="BIO159" s="18"/>
      <c r="BIP159" s="1"/>
      <c r="BIS159" s="1"/>
      <c r="BIW159" s="18"/>
      <c r="BIX159" s="1"/>
      <c r="BJA159" s="1"/>
      <c r="BJE159" s="18"/>
      <c r="BJF159" s="1"/>
      <c r="BJI159" s="1"/>
      <c r="BJM159" s="18"/>
      <c r="BJN159" s="1"/>
      <c r="BJQ159" s="1"/>
      <c r="BJU159" s="18"/>
      <c r="BJV159" s="1"/>
      <c r="BJY159" s="1"/>
      <c r="BKC159" s="18"/>
      <c r="BKD159" s="1"/>
      <c r="BKG159" s="1"/>
      <c r="BKK159" s="18"/>
      <c r="BKL159" s="1"/>
      <c r="BKO159" s="1"/>
      <c r="BKS159" s="18"/>
      <c r="BKT159" s="1"/>
      <c r="BKW159" s="1"/>
      <c r="BLA159" s="18"/>
      <c r="BLB159" s="1"/>
      <c r="BLE159" s="1"/>
      <c r="BLI159" s="18"/>
      <c r="BLJ159" s="1"/>
      <c r="BLM159" s="1"/>
      <c r="BLQ159" s="18"/>
      <c r="BLR159" s="1"/>
      <c r="BLU159" s="1"/>
      <c r="BLY159" s="18"/>
      <c r="BLZ159" s="1"/>
      <c r="BMC159" s="1"/>
      <c r="BMG159" s="18"/>
      <c r="BMH159" s="1"/>
      <c r="BMK159" s="1"/>
      <c r="BMO159" s="18"/>
      <c r="BMP159" s="1"/>
      <c r="BMS159" s="1"/>
      <c r="BMW159" s="18"/>
      <c r="BMX159" s="1"/>
      <c r="BNA159" s="1"/>
      <c r="BNE159" s="18"/>
      <c r="BNF159" s="1"/>
      <c r="BNI159" s="1"/>
      <c r="BNM159" s="18"/>
      <c r="BNN159" s="1"/>
      <c r="BNQ159" s="1"/>
      <c r="BNU159" s="18"/>
      <c r="BNV159" s="1"/>
      <c r="BNY159" s="1"/>
      <c r="BOC159" s="18"/>
      <c r="BOD159" s="1"/>
      <c r="BOG159" s="1"/>
      <c r="BOK159" s="18"/>
      <c r="BOL159" s="1"/>
      <c r="BOO159" s="1"/>
      <c r="BOS159" s="18"/>
      <c r="BOT159" s="1"/>
      <c r="BOW159" s="1"/>
      <c r="BPA159" s="18"/>
      <c r="BPB159" s="1"/>
      <c r="BPE159" s="1"/>
      <c r="BPI159" s="18"/>
      <c r="BPJ159" s="1"/>
      <c r="BPM159" s="1"/>
      <c r="BPQ159" s="18"/>
      <c r="BPR159" s="1"/>
      <c r="BPU159" s="1"/>
      <c r="BPY159" s="18"/>
      <c r="BPZ159" s="1"/>
      <c r="BQC159" s="1"/>
      <c r="BQG159" s="18"/>
      <c r="BQH159" s="1"/>
      <c r="BQK159" s="1"/>
      <c r="BQO159" s="18"/>
      <c r="BQP159" s="1"/>
      <c r="BQS159" s="1"/>
      <c r="BQW159" s="18"/>
      <c r="BQX159" s="1"/>
      <c r="BRA159" s="1"/>
      <c r="BRE159" s="18"/>
      <c r="BRF159" s="1"/>
      <c r="BRI159" s="1"/>
      <c r="BRM159" s="18"/>
      <c r="BRN159" s="1"/>
      <c r="BRQ159" s="1"/>
      <c r="BRU159" s="18"/>
      <c r="BRV159" s="1"/>
      <c r="BRY159" s="1"/>
      <c r="BSC159" s="18"/>
      <c r="BSD159" s="1"/>
      <c r="BSG159" s="1"/>
      <c r="BSK159" s="18"/>
      <c r="BSL159" s="1"/>
      <c r="BSO159" s="1"/>
      <c r="BSS159" s="18"/>
      <c r="BST159" s="1"/>
      <c r="BSW159" s="1"/>
      <c r="BTA159" s="18"/>
      <c r="BTB159" s="1"/>
      <c r="BTE159" s="1"/>
      <c r="BTI159" s="18"/>
      <c r="BTJ159" s="1"/>
      <c r="BTM159" s="1"/>
      <c r="BTQ159" s="18"/>
      <c r="BTR159" s="1"/>
      <c r="BTU159" s="1"/>
      <c r="BTY159" s="18"/>
      <c r="BTZ159" s="1"/>
      <c r="BUC159" s="1"/>
      <c r="BUG159" s="18"/>
      <c r="BUH159" s="1"/>
      <c r="BUK159" s="1"/>
      <c r="BUO159" s="18"/>
      <c r="BUP159" s="1"/>
      <c r="BUS159" s="1"/>
      <c r="BUW159" s="18"/>
      <c r="BUX159" s="1"/>
      <c r="BVA159" s="1"/>
      <c r="BVE159" s="18"/>
      <c r="BVF159" s="1"/>
      <c r="BVI159" s="1"/>
      <c r="BVM159" s="18"/>
      <c r="BVN159" s="1"/>
      <c r="BVQ159" s="1"/>
      <c r="BVU159" s="18"/>
      <c r="BVV159" s="1"/>
      <c r="BVY159" s="1"/>
      <c r="BWC159" s="18"/>
      <c r="BWD159" s="1"/>
      <c r="BWG159" s="1"/>
      <c r="BWK159" s="18"/>
      <c r="BWL159" s="1"/>
      <c r="BWO159" s="1"/>
      <c r="BWS159" s="18"/>
      <c r="BWT159" s="1"/>
      <c r="BWW159" s="1"/>
      <c r="BXA159" s="18"/>
      <c r="BXB159" s="1"/>
      <c r="BXE159" s="1"/>
      <c r="BXI159" s="18"/>
      <c r="BXJ159" s="1"/>
      <c r="BXM159" s="1"/>
      <c r="BXQ159" s="18"/>
      <c r="BXR159" s="1"/>
      <c r="BXU159" s="1"/>
      <c r="BXY159" s="18"/>
      <c r="BXZ159" s="1"/>
      <c r="BYC159" s="1"/>
      <c r="BYG159" s="18"/>
      <c r="BYH159" s="1"/>
      <c r="BYK159" s="1"/>
      <c r="BYO159" s="18"/>
      <c r="BYP159" s="1"/>
      <c r="BYS159" s="1"/>
      <c r="BYW159" s="18"/>
      <c r="BYX159" s="1"/>
      <c r="BZA159" s="1"/>
      <c r="BZE159" s="18"/>
      <c r="BZF159" s="1"/>
      <c r="BZI159" s="1"/>
      <c r="BZM159" s="18"/>
      <c r="BZN159" s="1"/>
      <c r="BZQ159" s="1"/>
      <c r="BZU159" s="18"/>
      <c r="BZV159" s="1"/>
      <c r="BZY159" s="1"/>
      <c r="CAC159" s="18"/>
      <c r="CAD159" s="1"/>
      <c r="CAG159" s="1"/>
      <c r="CAK159" s="18"/>
      <c r="CAL159" s="1"/>
      <c r="CAO159" s="1"/>
      <c r="CAS159" s="18"/>
      <c r="CAT159" s="1"/>
      <c r="CAW159" s="1"/>
      <c r="CBA159" s="18"/>
      <c r="CBB159" s="1"/>
      <c r="CBE159" s="1"/>
      <c r="CBI159" s="18"/>
      <c r="CBJ159" s="1"/>
      <c r="CBM159" s="1"/>
      <c r="CBQ159" s="18"/>
      <c r="CBR159" s="1"/>
      <c r="CBU159" s="1"/>
      <c r="CBY159" s="18"/>
      <c r="CBZ159" s="1"/>
      <c r="CCC159" s="1"/>
      <c r="CCG159" s="18"/>
      <c r="CCH159" s="1"/>
      <c r="CCK159" s="1"/>
      <c r="CCO159" s="18"/>
      <c r="CCP159" s="1"/>
      <c r="CCS159" s="1"/>
      <c r="CCW159" s="18"/>
      <c r="CCX159" s="1"/>
      <c r="CDA159" s="1"/>
      <c r="CDE159" s="18"/>
      <c r="CDF159" s="1"/>
      <c r="CDI159" s="1"/>
      <c r="CDM159" s="18"/>
      <c r="CDN159" s="1"/>
      <c r="CDQ159" s="1"/>
      <c r="CDU159" s="18"/>
      <c r="CDV159" s="1"/>
      <c r="CDY159" s="1"/>
      <c r="CEC159" s="18"/>
      <c r="CED159" s="1"/>
      <c r="CEG159" s="1"/>
      <c r="CEK159" s="18"/>
      <c r="CEL159" s="1"/>
      <c r="CEO159" s="1"/>
      <c r="CES159" s="18"/>
      <c r="CET159" s="1"/>
      <c r="CEW159" s="1"/>
      <c r="CFA159" s="18"/>
      <c r="CFB159" s="1"/>
      <c r="CFE159" s="1"/>
      <c r="CFI159" s="18"/>
      <c r="CFJ159" s="1"/>
      <c r="CFM159" s="1"/>
      <c r="CFQ159" s="18"/>
      <c r="CFR159" s="1"/>
      <c r="CFU159" s="1"/>
      <c r="CFY159" s="18"/>
      <c r="CFZ159" s="1"/>
      <c r="CGC159" s="1"/>
      <c r="CGG159" s="18"/>
      <c r="CGH159" s="1"/>
      <c r="CGK159" s="1"/>
      <c r="CGO159" s="18"/>
      <c r="CGP159" s="1"/>
      <c r="CGS159" s="1"/>
      <c r="CGW159" s="18"/>
      <c r="CGX159" s="1"/>
      <c r="CHA159" s="1"/>
      <c r="CHE159" s="18"/>
      <c r="CHF159" s="1"/>
      <c r="CHI159" s="1"/>
      <c r="CHM159" s="18"/>
      <c r="CHN159" s="1"/>
      <c r="CHQ159" s="1"/>
      <c r="CHU159" s="18"/>
      <c r="CHV159" s="1"/>
      <c r="CHY159" s="1"/>
      <c r="CIC159" s="18"/>
      <c r="CID159" s="1"/>
      <c r="CIG159" s="1"/>
      <c r="CIK159" s="18"/>
      <c r="CIL159" s="1"/>
      <c r="CIO159" s="1"/>
      <c r="CIS159" s="18"/>
      <c r="CIT159" s="1"/>
      <c r="CIW159" s="1"/>
      <c r="CJA159" s="18"/>
      <c r="CJB159" s="1"/>
      <c r="CJE159" s="1"/>
      <c r="CJI159" s="18"/>
      <c r="CJJ159" s="1"/>
      <c r="CJM159" s="1"/>
      <c r="CJQ159" s="18"/>
      <c r="CJR159" s="1"/>
      <c r="CJU159" s="1"/>
      <c r="CJY159" s="18"/>
      <c r="CJZ159" s="1"/>
      <c r="CKC159" s="1"/>
      <c r="CKG159" s="18"/>
      <c r="CKH159" s="1"/>
      <c r="CKK159" s="1"/>
      <c r="CKO159" s="18"/>
      <c r="CKP159" s="1"/>
      <c r="CKS159" s="1"/>
      <c r="CKW159" s="18"/>
      <c r="CKX159" s="1"/>
      <c r="CLA159" s="1"/>
      <c r="CLE159" s="18"/>
      <c r="CLF159" s="1"/>
      <c r="CLI159" s="1"/>
      <c r="CLM159" s="18"/>
      <c r="CLN159" s="1"/>
      <c r="CLQ159" s="1"/>
      <c r="CLU159" s="18"/>
      <c r="CLV159" s="1"/>
      <c r="CLY159" s="1"/>
      <c r="CMC159" s="18"/>
      <c r="CMD159" s="1"/>
      <c r="CMG159" s="1"/>
      <c r="CMK159" s="18"/>
      <c r="CML159" s="1"/>
      <c r="CMO159" s="1"/>
      <c r="CMS159" s="18"/>
      <c r="CMT159" s="1"/>
      <c r="CMW159" s="1"/>
      <c r="CNA159" s="18"/>
      <c r="CNB159" s="1"/>
      <c r="CNE159" s="1"/>
      <c r="CNI159" s="18"/>
      <c r="CNJ159" s="1"/>
      <c r="CNM159" s="1"/>
      <c r="CNQ159" s="18"/>
      <c r="CNR159" s="1"/>
      <c r="CNU159" s="1"/>
      <c r="CNY159" s="18"/>
      <c r="CNZ159" s="1"/>
      <c r="COC159" s="1"/>
      <c r="COG159" s="18"/>
      <c r="COH159" s="1"/>
      <c r="COK159" s="1"/>
      <c r="COO159" s="18"/>
      <c r="COP159" s="1"/>
      <c r="COS159" s="1"/>
      <c r="COW159" s="18"/>
      <c r="COX159" s="1"/>
      <c r="CPA159" s="1"/>
      <c r="CPE159" s="18"/>
      <c r="CPF159" s="1"/>
      <c r="CPI159" s="1"/>
      <c r="CPM159" s="18"/>
      <c r="CPN159" s="1"/>
      <c r="CPQ159" s="1"/>
      <c r="CPU159" s="18"/>
      <c r="CPV159" s="1"/>
      <c r="CPY159" s="1"/>
      <c r="CQC159" s="18"/>
      <c r="CQD159" s="1"/>
      <c r="CQG159" s="1"/>
      <c r="CQK159" s="18"/>
      <c r="CQL159" s="1"/>
      <c r="CQO159" s="1"/>
      <c r="CQS159" s="18"/>
      <c r="CQT159" s="1"/>
      <c r="CQW159" s="1"/>
      <c r="CRA159" s="18"/>
      <c r="CRB159" s="1"/>
      <c r="CRE159" s="1"/>
      <c r="CRI159" s="18"/>
      <c r="CRJ159" s="1"/>
      <c r="CRM159" s="1"/>
      <c r="CRQ159" s="18"/>
      <c r="CRR159" s="1"/>
      <c r="CRU159" s="1"/>
      <c r="CRY159" s="18"/>
      <c r="CRZ159" s="1"/>
      <c r="CSC159" s="1"/>
      <c r="CSG159" s="18"/>
      <c r="CSH159" s="1"/>
      <c r="CSK159" s="1"/>
      <c r="CSO159" s="18"/>
      <c r="CSP159" s="1"/>
      <c r="CSS159" s="1"/>
      <c r="CSW159" s="18"/>
      <c r="CSX159" s="1"/>
      <c r="CTA159" s="1"/>
      <c r="CTE159" s="18"/>
      <c r="CTF159" s="1"/>
      <c r="CTI159" s="1"/>
      <c r="CTM159" s="18"/>
      <c r="CTN159" s="1"/>
      <c r="CTQ159" s="1"/>
      <c r="CTU159" s="18"/>
      <c r="CTV159" s="1"/>
      <c r="CTY159" s="1"/>
      <c r="CUC159" s="18"/>
      <c r="CUD159" s="1"/>
      <c r="CUG159" s="1"/>
      <c r="CUK159" s="18"/>
      <c r="CUL159" s="1"/>
      <c r="CUO159" s="1"/>
      <c r="CUS159" s="18"/>
      <c r="CUT159" s="1"/>
      <c r="CUW159" s="1"/>
      <c r="CVA159" s="18"/>
      <c r="CVB159" s="1"/>
      <c r="CVE159" s="1"/>
      <c r="CVI159" s="18"/>
      <c r="CVJ159" s="1"/>
      <c r="CVM159" s="1"/>
      <c r="CVQ159" s="18"/>
      <c r="CVR159" s="1"/>
      <c r="CVU159" s="1"/>
      <c r="CVY159" s="18"/>
      <c r="CVZ159" s="1"/>
      <c r="CWC159" s="1"/>
      <c r="CWG159" s="18"/>
      <c r="CWH159" s="1"/>
      <c r="CWK159" s="1"/>
      <c r="CWO159" s="18"/>
      <c r="CWP159" s="1"/>
      <c r="CWS159" s="1"/>
      <c r="CWW159" s="18"/>
      <c r="CWX159" s="1"/>
      <c r="CXA159" s="1"/>
      <c r="CXE159" s="18"/>
      <c r="CXF159" s="1"/>
      <c r="CXI159" s="1"/>
      <c r="CXM159" s="18"/>
      <c r="CXN159" s="1"/>
      <c r="CXQ159" s="1"/>
      <c r="CXU159" s="18"/>
      <c r="CXV159" s="1"/>
      <c r="CXY159" s="1"/>
      <c r="CYC159" s="18"/>
      <c r="CYD159" s="1"/>
      <c r="CYG159" s="1"/>
      <c r="CYK159" s="18"/>
      <c r="CYL159" s="1"/>
      <c r="CYO159" s="1"/>
      <c r="CYS159" s="18"/>
      <c r="CYT159" s="1"/>
      <c r="CYW159" s="1"/>
      <c r="CZA159" s="18"/>
      <c r="CZB159" s="1"/>
      <c r="CZE159" s="1"/>
      <c r="CZI159" s="18"/>
      <c r="CZJ159" s="1"/>
      <c r="CZM159" s="1"/>
      <c r="CZQ159" s="18"/>
      <c r="CZR159" s="1"/>
      <c r="CZU159" s="1"/>
      <c r="CZY159" s="18"/>
      <c r="CZZ159" s="1"/>
      <c r="DAC159" s="1"/>
      <c r="DAG159" s="18"/>
      <c r="DAH159" s="1"/>
      <c r="DAK159" s="1"/>
      <c r="DAO159" s="18"/>
      <c r="DAP159" s="1"/>
      <c r="DAS159" s="1"/>
      <c r="DAW159" s="18"/>
      <c r="DAX159" s="1"/>
      <c r="DBA159" s="1"/>
      <c r="DBE159" s="18"/>
      <c r="DBF159" s="1"/>
      <c r="DBI159" s="1"/>
      <c r="DBM159" s="18"/>
      <c r="DBN159" s="1"/>
      <c r="DBQ159" s="1"/>
      <c r="DBU159" s="18"/>
      <c r="DBV159" s="1"/>
      <c r="DBY159" s="1"/>
      <c r="DCC159" s="18"/>
      <c r="DCD159" s="1"/>
      <c r="DCG159" s="1"/>
      <c r="DCK159" s="18"/>
      <c r="DCL159" s="1"/>
      <c r="DCO159" s="1"/>
      <c r="DCS159" s="18"/>
      <c r="DCT159" s="1"/>
      <c r="DCW159" s="1"/>
      <c r="DDA159" s="18"/>
      <c r="DDB159" s="1"/>
      <c r="DDE159" s="1"/>
      <c r="DDI159" s="18"/>
      <c r="DDJ159" s="1"/>
      <c r="DDM159" s="1"/>
      <c r="DDQ159" s="18"/>
      <c r="DDR159" s="1"/>
      <c r="DDU159" s="1"/>
      <c r="DDY159" s="18"/>
      <c r="DDZ159" s="1"/>
      <c r="DEC159" s="1"/>
      <c r="DEG159" s="18"/>
      <c r="DEH159" s="1"/>
      <c r="DEK159" s="1"/>
      <c r="DEO159" s="18"/>
      <c r="DEP159" s="1"/>
      <c r="DES159" s="1"/>
      <c r="DEW159" s="18"/>
      <c r="DEX159" s="1"/>
      <c r="DFA159" s="1"/>
      <c r="DFE159" s="18"/>
      <c r="DFF159" s="1"/>
      <c r="DFI159" s="1"/>
      <c r="DFM159" s="18"/>
      <c r="DFN159" s="1"/>
      <c r="DFQ159" s="1"/>
      <c r="DFU159" s="18"/>
      <c r="DFV159" s="1"/>
      <c r="DFY159" s="1"/>
      <c r="DGC159" s="18"/>
      <c r="DGD159" s="1"/>
      <c r="DGG159" s="1"/>
      <c r="DGK159" s="18"/>
      <c r="DGL159" s="1"/>
      <c r="DGO159" s="1"/>
      <c r="DGS159" s="18"/>
      <c r="DGT159" s="1"/>
      <c r="DGW159" s="1"/>
      <c r="DHA159" s="18"/>
      <c r="DHB159" s="1"/>
      <c r="DHE159" s="1"/>
      <c r="DHI159" s="18"/>
      <c r="DHJ159" s="1"/>
      <c r="DHM159" s="1"/>
      <c r="DHQ159" s="18"/>
      <c r="DHR159" s="1"/>
      <c r="DHU159" s="1"/>
      <c r="DHY159" s="18"/>
      <c r="DHZ159" s="1"/>
      <c r="DIC159" s="1"/>
      <c r="DIG159" s="18"/>
      <c r="DIH159" s="1"/>
      <c r="DIK159" s="1"/>
      <c r="DIO159" s="18"/>
      <c r="DIP159" s="1"/>
      <c r="DIS159" s="1"/>
      <c r="DIW159" s="18"/>
      <c r="DIX159" s="1"/>
      <c r="DJA159" s="1"/>
      <c r="DJE159" s="18"/>
      <c r="DJF159" s="1"/>
      <c r="DJI159" s="1"/>
      <c r="DJM159" s="18"/>
      <c r="DJN159" s="1"/>
      <c r="DJQ159" s="1"/>
      <c r="DJU159" s="18"/>
      <c r="DJV159" s="1"/>
      <c r="DJY159" s="1"/>
      <c r="DKC159" s="18"/>
      <c r="DKD159" s="1"/>
      <c r="DKG159" s="1"/>
      <c r="DKK159" s="18"/>
      <c r="DKL159" s="1"/>
      <c r="DKO159" s="1"/>
      <c r="DKS159" s="18"/>
      <c r="DKT159" s="1"/>
      <c r="DKW159" s="1"/>
      <c r="DLA159" s="18"/>
      <c r="DLB159" s="1"/>
      <c r="DLE159" s="1"/>
      <c r="DLI159" s="18"/>
      <c r="DLJ159" s="1"/>
      <c r="DLM159" s="1"/>
      <c r="DLQ159" s="18"/>
      <c r="DLR159" s="1"/>
      <c r="DLU159" s="1"/>
      <c r="DLY159" s="18"/>
      <c r="DLZ159" s="1"/>
      <c r="DMC159" s="1"/>
      <c r="DMG159" s="18"/>
      <c r="DMH159" s="1"/>
      <c r="DMK159" s="1"/>
      <c r="DMO159" s="18"/>
      <c r="DMP159" s="1"/>
      <c r="DMS159" s="1"/>
      <c r="DMW159" s="18"/>
      <c r="DMX159" s="1"/>
      <c r="DNA159" s="1"/>
      <c r="DNE159" s="18"/>
      <c r="DNF159" s="1"/>
      <c r="DNI159" s="1"/>
      <c r="DNM159" s="18"/>
      <c r="DNN159" s="1"/>
      <c r="DNQ159" s="1"/>
      <c r="DNU159" s="18"/>
      <c r="DNV159" s="1"/>
      <c r="DNY159" s="1"/>
      <c r="DOC159" s="18"/>
      <c r="DOD159" s="1"/>
      <c r="DOG159" s="1"/>
      <c r="DOK159" s="18"/>
      <c r="DOL159" s="1"/>
      <c r="DOO159" s="1"/>
      <c r="DOS159" s="18"/>
      <c r="DOT159" s="1"/>
      <c r="DOW159" s="1"/>
      <c r="DPA159" s="18"/>
      <c r="DPB159" s="1"/>
      <c r="DPE159" s="1"/>
      <c r="DPI159" s="18"/>
      <c r="DPJ159" s="1"/>
      <c r="DPM159" s="1"/>
      <c r="DPQ159" s="18"/>
      <c r="DPR159" s="1"/>
      <c r="DPU159" s="1"/>
      <c r="DPY159" s="18"/>
      <c r="DPZ159" s="1"/>
      <c r="DQC159" s="1"/>
      <c r="DQG159" s="18"/>
      <c r="DQH159" s="1"/>
      <c r="DQK159" s="1"/>
      <c r="DQO159" s="18"/>
      <c r="DQP159" s="1"/>
      <c r="DQS159" s="1"/>
      <c r="DQW159" s="18"/>
      <c r="DQX159" s="1"/>
      <c r="DRA159" s="1"/>
      <c r="DRE159" s="18"/>
      <c r="DRF159" s="1"/>
      <c r="DRI159" s="1"/>
      <c r="DRM159" s="18"/>
      <c r="DRN159" s="1"/>
      <c r="DRQ159" s="1"/>
      <c r="DRU159" s="18"/>
      <c r="DRV159" s="1"/>
      <c r="DRY159" s="1"/>
      <c r="DSC159" s="18"/>
      <c r="DSD159" s="1"/>
      <c r="DSG159" s="1"/>
      <c r="DSK159" s="18"/>
      <c r="DSL159" s="1"/>
      <c r="DSO159" s="1"/>
      <c r="DSS159" s="18"/>
      <c r="DST159" s="1"/>
      <c r="DSW159" s="1"/>
      <c r="DTA159" s="18"/>
      <c r="DTB159" s="1"/>
      <c r="DTE159" s="1"/>
      <c r="DTI159" s="18"/>
      <c r="DTJ159" s="1"/>
      <c r="DTM159" s="1"/>
      <c r="DTQ159" s="18"/>
      <c r="DTR159" s="1"/>
      <c r="DTU159" s="1"/>
      <c r="DTY159" s="18"/>
      <c r="DTZ159" s="1"/>
      <c r="DUC159" s="1"/>
      <c r="DUG159" s="18"/>
      <c r="DUH159" s="1"/>
      <c r="DUK159" s="1"/>
      <c r="DUO159" s="18"/>
      <c r="DUP159" s="1"/>
      <c r="DUS159" s="1"/>
      <c r="DUW159" s="18"/>
      <c r="DUX159" s="1"/>
      <c r="DVA159" s="1"/>
      <c r="DVE159" s="18"/>
      <c r="DVF159" s="1"/>
      <c r="DVI159" s="1"/>
      <c r="DVM159" s="18"/>
      <c r="DVN159" s="1"/>
      <c r="DVQ159" s="1"/>
      <c r="DVU159" s="18"/>
      <c r="DVV159" s="1"/>
      <c r="DVY159" s="1"/>
      <c r="DWC159" s="18"/>
      <c r="DWD159" s="1"/>
      <c r="DWG159" s="1"/>
      <c r="DWK159" s="18"/>
      <c r="DWL159" s="1"/>
      <c r="DWO159" s="1"/>
      <c r="DWS159" s="18"/>
      <c r="DWT159" s="1"/>
      <c r="DWW159" s="1"/>
      <c r="DXA159" s="18"/>
      <c r="DXB159" s="1"/>
      <c r="DXE159" s="1"/>
      <c r="DXI159" s="18"/>
      <c r="DXJ159" s="1"/>
      <c r="DXM159" s="1"/>
      <c r="DXQ159" s="18"/>
      <c r="DXR159" s="1"/>
      <c r="DXU159" s="1"/>
      <c r="DXY159" s="18"/>
      <c r="DXZ159" s="1"/>
      <c r="DYC159" s="1"/>
      <c r="DYG159" s="18"/>
      <c r="DYH159" s="1"/>
      <c r="DYK159" s="1"/>
      <c r="DYO159" s="18"/>
      <c r="DYP159" s="1"/>
      <c r="DYS159" s="1"/>
      <c r="DYW159" s="18"/>
      <c r="DYX159" s="1"/>
      <c r="DZA159" s="1"/>
      <c r="DZE159" s="18"/>
      <c r="DZF159" s="1"/>
      <c r="DZI159" s="1"/>
      <c r="DZM159" s="18"/>
      <c r="DZN159" s="1"/>
      <c r="DZQ159" s="1"/>
      <c r="DZU159" s="18"/>
      <c r="DZV159" s="1"/>
      <c r="DZY159" s="1"/>
      <c r="EAC159" s="18"/>
      <c r="EAD159" s="1"/>
      <c r="EAG159" s="1"/>
      <c r="EAK159" s="18"/>
      <c r="EAL159" s="1"/>
      <c r="EAO159" s="1"/>
      <c r="EAS159" s="18"/>
      <c r="EAT159" s="1"/>
      <c r="EAW159" s="1"/>
      <c r="EBA159" s="18"/>
      <c r="EBB159" s="1"/>
      <c r="EBE159" s="1"/>
      <c r="EBI159" s="18"/>
      <c r="EBJ159" s="1"/>
      <c r="EBM159" s="1"/>
      <c r="EBQ159" s="18"/>
      <c r="EBR159" s="1"/>
      <c r="EBU159" s="1"/>
      <c r="EBY159" s="18"/>
      <c r="EBZ159" s="1"/>
      <c r="ECC159" s="1"/>
      <c r="ECG159" s="18"/>
      <c r="ECH159" s="1"/>
      <c r="ECK159" s="1"/>
      <c r="ECO159" s="18"/>
      <c r="ECP159" s="1"/>
      <c r="ECS159" s="1"/>
      <c r="ECW159" s="18"/>
      <c r="ECX159" s="1"/>
      <c r="EDA159" s="1"/>
      <c r="EDE159" s="18"/>
      <c r="EDF159" s="1"/>
      <c r="EDI159" s="1"/>
      <c r="EDM159" s="18"/>
      <c r="EDN159" s="1"/>
      <c r="EDQ159" s="1"/>
      <c r="EDU159" s="18"/>
      <c r="EDV159" s="1"/>
      <c r="EDY159" s="1"/>
      <c r="EEC159" s="18"/>
      <c r="EED159" s="1"/>
      <c r="EEG159" s="1"/>
      <c r="EEK159" s="18"/>
      <c r="EEL159" s="1"/>
      <c r="EEO159" s="1"/>
      <c r="EES159" s="18"/>
      <c r="EET159" s="1"/>
      <c r="EEW159" s="1"/>
      <c r="EFA159" s="18"/>
      <c r="EFB159" s="1"/>
      <c r="EFE159" s="1"/>
      <c r="EFI159" s="18"/>
      <c r="EFJ159" s="1"/>
      <c r="EFM159" s="1"/>
      <c r="EFQ159" s="18"/>
      <c r="EFR159" s="1"/>
      <c r="EFU159" s="1"/>
      <c r="EFY159" s="18"/>
      <c r="EFZ159" s="1"/>
      <c r="EGC159" s="1"/>
      <c r="EGG159" s="18"/>
      <c r="EGH159" s="1"/>
      <c r="EGK159" s="1"/>
      <c r="EGO159" s="18"/>
      <c r="EGP159" s="1"/>
      <c r="EGS159" s="1"/>
      <c r="EGW159" s="18"/>
      <c r="EGX159" s="1"/>
      <c r="EHA159" s="1"/>
      <c r="EHE159" s="18"/>
      <c r="EHF159" s="1"/>
      <c r="EHI159" s="1"/>
      <c r="EHM159" s="18"/>
      <c r="EHN159" s="1"/>
      <c r="EHQ159" s="1"/>
      <c r="EHU159" s="18"/>
      <c r="EHV159" s="1"/>
      <c r="EHY159" s="1"/>
      <c r="EIC159" s="18"/>
      <c r="EID159" s="1"/>
      <c r="EIG159" s="1"/>
      <c r="EIK159" s="18"/>
      <c r="EIL159" s="1"/>
      <c r="EIO159" s="1"/>
      <c r="EIS159" s="18"/>
      <c r="EIT159" s="1"/>
      <c r="EIW159" s="1"/>
      <c r="EJA159" s="18"/>
      <c r="EJB159" s="1"/>
      <c r="EJE159" s="1"/>
      <c r="EJI159" s="18"/>
      <c r="EJJ159" s="1"/>
      <c r="EJM159" s="1"/>
      <c r="EJQ159" s="18"/>
      <c r="EJR159" s="1"/>
      <c r="EJU159" s="1"/>
      <c r="EJY159" s="18"/>
      <c r="EJZ159" s="1"/>
      <c r="EKC159" s="1"/>
      <c r="EKG159" s="18"/>
      <c r="EKH159" s="1"/>
      <c r="EKK159" s="1"/>
      <c r="EKO159" s="18"/>
      <c r="EKP159" s="1"/>
      <c r="EKS159" s="1"/>
      <c r="EKW159" s="18"/>
      <c r="EKX159" s="1"/>
      <c r="ELA159" s="1"/>
      <c r="ELE159" s="18"/>
      <c r="ELF159" s="1"/>
      <c r="ELI159" s="1"/>
      <c r="ELM159" s="18"/>
      <c r="ELN159" s="1"/>
      <c r="ELQ159" s="1"/>
      <c r="ELU159" s="18"/>
      <c r="ELV159" s="1"/>
      <c r="ELY159" s="1"/>
      <c r="EMC159" s="18"/>
      <c r="EMD159" s="1"/>
      <c r="EMG159" s="1"/>
      <c r="EMK159" s="18"/>
      <c r="EML159" s="1"/>
      <c r="EMO159" s="1"/>
      <c r="EMS159" s="18"/>
      <c r="EMT159" s="1"/>
      <c r="EMW159" s="1"/>
      <c r="ENA159" s="18"/>
      <c r="ENB159" s="1"/>
      <c r="ENE159" s="1"/>
      <c r="ENI159" s="18"/>
      <c r="ENJ159" s="1"/>
      <c r="ENM159" s="1"/>
      <c r="ENQ159" s="18"/>
      <c r="ENR159" s="1"/>
      <c r="ENU159" s="1"/>
      <c r="ENY159" s="18"/>
      <c r="ENZ159" s="1"/>
      <c r="EOC159" s="1"/>
      <c r="EOG159" s="18"/>
      <c r="EOH159" s="1"/>
      <c r="EOK159" s="1"/>
      <c r="EOO159" s="18"/>
      <c r="EOP159" s="1"/>
      <c r="EOS159" s="1"/>
      <c r="EOW159" s="18"/>
      <c r="EOX159" s="1"/>
      <c r="EPA159" s="1"/>
      <c r="EPE159" s="18"/>
      <c r="EPF159" s="1"/>
      <c r="EPI159" s="1"/>
      <c r="EPM159" s="18"/>
      <c r="EPN159" s="1"/>
      <c r="EPQ159" s="1"/>
      <c r="EPU159" s="18"/>
      <c r="EPV159" s="1"/>
      <c r="EPY159" s="1"/>
      <c r="EQC159" s="18"/>
      <c r="EQD159" s="1"/>
      <c r="EQG159" s="1"/>
      <c r="EQK159" s="18"/>
      <c r="EQL159" s="1"/>
      <c r="EQO159" s="1"/>
      <c r="EQS159" s="18"/>
      <c r="EQT159" s="1"/>
      <c r="EQW159" s="1"/>
      <c r="ERA159" s="18"/>
      <c r="ERB159" s="1"/>
      <c r="ERE159" s="1"/>
      <c r="ERI159" s="18"/>
      <c r="ERJ159" s="1"/>
      <c r="ERM159" s="1"/>
      <c r="ERQ159" s="18"/>
      <c r="ERR159" s="1"/>
      <c r="ERU159" s="1"/>
      <c r="ERY159" s="18"/>
      <c r="ERZ159" s="1"/>
      <c r="ESC159" s="1"/>
      <c r="ESG159" s="18"/>
      <c r="ESH159" s="1"/>
      <c r="ESK159" s="1"/>
      <c r="ESO159" s="18"/>
      <c r="ESP159" s="1"/>
      <c r="ESS159" s="1"/>
      <c r="ESW159" s="18"/>
      <c r="ESX159" s="1"/>
      <c r="ETA159" s="1"/>
      <c r="ETE159" s="18"/>
      <c r="ETF159" s="1"/>
      <c r="ETI159" s="1"/>
      <c r="ETM159" s="18"/>
      <c r="ETN159" s="1"/>
      <c r="ETQ159" s="1"/>
      <c r="ETU159" s="18"/>
      <c r="ETV159" s="1"/>
      <c r="ETY159" s="1"/>
      <c r="EUC159" s="18"/>
      <c r="EUD159" s="1"/>
      <c r="EUG159" s="1"/>
      <c r="EUK159" s="18"/>
      <c r="EUL159" s="1"/>
      <c r="EUO159" s="1"/>
      <c r="EUS159" s="18"/>
      <c r="EUT159" s="1"/>
      <c r="EUW159" s="1"/>
      <c r="EVA159" s="18"/>
      <c r="EVB159" s="1"/>
      <c r="EVE159" s="1"/>
      <c r="EVI159" s="18"/>
      <c r="EVJ159" s="1"/>
      <c r="EVM159" s="1"/>
      <c r="EVQ159" s="18"/>
      <c r="EVR159" s="1"/>
      <c r="EVU159" s="1"/>
      <c r="EVY159" s="18"/>
      <c r="EVZ159" s="1"/>
      <c r="EWC159" s="1"/>
      <c r="EWG159" s="18"/>
      <c r="EWH159" s="1"/>
      <c r="EWK159" s="1"/>
      <c r="EWO159" s="18"/>
      <c r="EWP159" s="1"/>
      <c r="EWS159" s="1"/>
      <c r="EWW159" s="18"/>
      <c r="EWX159" s="1"/>
      <c r="EXA159" s="1"/>
      <c r="EXE159" s="18"/>
      <c r="EXF159" s="1"/>
      <c r="EXI159" s="1"/>
      <c r="EXM159" s="18"/>
      <c r="EXN159" s="1"/>
      <c r="EXQ159" s="1"/>
      <c r="EXU159" s="18"/>
      <c r="EXV159" s="1"/>
      <c r="EXY159" s="1"/>
      <c r="EYC159" s="18"/>
      <c r="EYD159" s="1"/>
      <c r="EYG159" s="1"/>
      <c r="EYK159" s="18"/>
      <c r="EYL159" s="1"/>
      <c r="EYO159" s="1"/>
      <c r="EYS159" s="18"/>
      <c r="EYT159" s="1"/>
      <c r="EYW159" s="1"/>
      <c r="EZA159" s="18"/>
      <c r="EZB159" s="1"/>
      <c r="EZE159" s="1"/>
      <c r="EZI159" s="18"/>
      <c r="EZJ159" s="1"/>
      <c r="EZM159" s="1"/>
      <c r="EZQ159" s="18"/>
      <c r="EZR159" s="1"/>
      <c r="EZU159" s="1"/>
      <c r="EZY159" s="18"/>
      <c r="EZZ159" s="1"/>
      <c r="FAC159" s="1"/>
      <c r="FAG159" s="18"/>
      <c r="FAH159" s="1"/>
      <c r="FAK159" s="1"/>
      <c r="FAO159" s="18"/>
      <c r="FAP159" s="1"/>
      <c r="FAS159" s="1"/>
      <c r="FAW159" s="18"/>
      <c r="FAX159" s="1"/>
      <c r="FBA159" s="1"/>
      <c r="FBE159" s="18"/>
      <c r="FBF159" s="1"/>
      <c r="FBI159" s="1"/>
      <c r="FBM159" s="18"/>
      <c r="FBN159" s="1"/>
      <c r="FBQ159" s="1"/>
      <c r="FBU159" s="18"/>
      <c r="FBV159" s="1"/>
      <c r="FBY159" s="1"/>
      <c r="FCC159" s="18"/>
      <c r="FCD159" s="1"/>
      <c r="FCG159" s="1"/>
      <c r="FCK159" s="18"/>
      <c r="FCL159" s="1"/>
      <c r="FCO159" s="1"/>
      <c r="FCS159" s="18"/>
      <c r="FCT159" s="1"/>
      <c r="FCW159" s="1"/>
      <c r="FDA159" s="18"/>
      <c r="FDB159" s="1"/>
      <c r="FDE159" s="1"/>
      <c r="FDI159" s="18"/>
      <c r="FDJ159" s="1"/>
      <c r="FDM159" s="1"/>
      <c r="FDQ159" s="18"/>
      <c r="FDR159" s="1"/>
      <c r="FDU159" s="1"/>
      <c r="FDY159" s="18"/>
      <c r="FDZ159" s="1"/>
      <c r="FEC159" s="1"/>
      <c r="FEG159" s="18"/>
      <c r="FEH159" s="1"/>
      <c r="FEK159" s="1"/>
      <c r="FEO159" s="18"/>
      <c r="FEP159" s="1"/>
      <c r="FES159" s="1"/>
      <c r="FEW159" s="18"/>
      <c r="FEX159" s="1"/>
      <c r="FFA159" s="1"/>
      <c r="FFE159" s="18"/>
      <c r="FFF159" s="1"/>
      <c r="FFI159" s="1"/>
      <c r="FFM159" s="18"/>
      <c r="FFN159" s="1"/>
      <c r="FFQ159" s="1"/>
      <c r="FFU159" s="18"/>
      <c r="FFV159" s="1"/>
      <c r="FFY159" s="1"/>
      <c r="FGC159" s="18"/>
      <c r="FGD159" s="1"/>
      <c r="FGG159" s="1"/>
      <c r="FGK159" s="18"/>
      <c r="FGL159" s="1"/>
      <c r="FGO159" s="1"/>
      <c r="FGS159" s="18"/>
      <c r="FGT159" s="1"/>
      <c r="FGW159" s="1"/>
      <c r="FHA159" s="18"/>
      <c r="FHB159" s="1"/>
      <c r="FHE159" s="1"/>
      <c r="FHI159" s="18"/>
      <c r="FHJ159" s="1"/>
      <c r="FHM159" s="1"/>
      <c r="FHQ159" s="18"/>
      <c r="FHR159" s="1"/>
      <c r="FHU159" s="1"/>
      <c r="FHY159" s="18"/>
      <c r="FHZ159" s="1"/>
      <c r="FIC159" s="1"/>
      <c r="FIG159" s="18"/>
      <c r="FIH159" s="1"/>
      <c r="FIK159" s="1"/>
      <c r="FIO159" s="18"/>
      <c r="FIP159" s="1"/>
      <c r="FIS159" s="1"/>
      <c r="FIW159" s="18"/>
      <c r="FIX159" s="1"/>
      <c r="FJA159" s="1"/>
      <c r="FJE159" s="18"/>
      <c r="FJF159" s="1"/>
      <c r="FJI159" s="1"/>
      <c r="FJM159" s="18"/>
      <c r="FJN159" s="1"/>
      <c r="FJQ159" s="1"/>
      <c r="FJU159" s="18"/>
      <c r="FJV159" s="1"/>
      <c r="FJY159" s="1"/>
      <c r="FKC159" s="18"/>
      <c r="FKD159" s="1"/>
      <c r="FKG159" s="1"/>
      <c r="FKK159" s="18"/>
      <c r="FKL159" s="1"/>
      <c r="FKO159" s="1"/>
      <c r="FKS159" s="18"/>
      <c r="FKT159" s="1"/>
      <c r="FKW159" s="1"/>
      <c r="FLA159" s="18"/>
      <c r="FLB159" s="1"/>
      <c r="FLE159" s="1"/>
      <c r="FLI159" s="18"/>
      <c r="FLJ159" s="1"/>
      <c r="FLM159" s="1"/>
      <c r="FLQ159" s="18"/>
      <c r="FLR159" s="1"/>
      <c r="FLU159" s="1"/>
      <c r="FLY159" s="18"/>
      <c r="FLZ159" s="1"/>
      <c r="FMC159" s="1"/>
      <c r="FMG159" s="18"/>
      <c r="FMH159" s="1"/>
      <c r="FMK159" s="1"/>
      <c r="FMO159" s="18"/>
      <c r="FMP159" s="1"/>
      <c r="FMS159" s="1"/>
      <c r="FMW159" s="18"/>
      <c r="FMX159" s="1"/>
      <c r="FNA159" s="1"/>
      <c r="FNE159" s="18"/>
      <c r="FNF159" s="1"/>
      <c r="FNI159" s="1"/>
      <c r="FNM159" s="18"/>
      <c r="FNN159" s="1"/>
      <c r="FNQ159" s="1"/>
      <c r="FNU159" s="18"/>
      <c r="FNV159" s="1"/>
      <c r="FNY159" s="1"/>
      <c r="FOC159" s="18"/>
      <c r="FOD159" s="1"/>
      <c r="FOG159" s="1"/>
      <c r="FOK159" s="18"/>
      <c r="FOL159" s="1"/>
      <c r="FOO159" s="1"/>
      <c r="FOS159" s="18"/>
      <c r="FOT159" s="1"/>
      <c r="FOW159" s="1"/>
      <c r="FPA159" s="18"/>
      <c r="FPB159" s="1"/>
      <c r="FPE159" s="1"/>
      <c r="FPI159" s="18"/>
      <c r="FPJ159" s="1"/>
      <c r="FPM159" s="1"/>
      <c r="FPQ159" s="18"/>
      <c r="FPR159" s="1"/>
      <c r="FPU159" s="1"/>
      <c r="FPY159" s="18"/>
      <c r="FPZ159" s="1"/>
      <c r="FQC159" s="1"/>
      <c r="FQG159" s="18"/>
      <c r="FQH159" s="1"/>
      <c r="FQK159" s="1"/>
      <c r="FQO159" s="18"/>
      <c r="FQP159" s="1"/>
      <c r="FQS159" s="1"/>
      <c r="FQW159" s="18"/>
      <c r="FQX159" s="1"/>
      <c r="FRA159" s="1"/>
      <c r="FRE159" s="18"/>
      <c r="FRF159" s="1"/>
      <c r="FRI159" s="1"/>
      <c r="FRM159" s="18"/>
      <c r="FRN159" s="1"/>
      <c r="FRQ159" s="1"/>
      <c r="FRU159" s="18"/>
      <c r="FRV159" s="1"/>
      <c r="FRY159" s="1"/>
      <c r="FSC159" s="18"/>
      <c r="FSD159" s="1"/>
      <c r="FSG159" s="1"/>
      <c r="FSK159" s="18"/>
      <c r="FSL159" s="1"/>
      <c r="FSO159" s="1"/>
      <c r="FSS159" s="18"/>
      <c r="FST159" s="1"/>
      <c r="FSW159" s="1"/>
      <c r="FTA159" s="18"/>
      <c r="FTB159" s="1"/>
      <c r="FTE159" s="1"/>
      <c r="FTI159" s="18"/>
      <c r="FTJ159" s="1"/>
      <c r="FTM159" s="1"/>
      <c r="FTQ159" s="18"/>
      <c r="FTR159" s="1"/>
      <c r="FTU159" s="1"/>
      <c r="FTY159" s="18"/>
      <c r="FTZ159" s="1"/>
      <c r="FUC159" s="1"/>
      <c r="FUG159" s="18"/>
      <c r="FUH159" s="1"/>
      <c r="FUK159" s="1"/>
      <c r="FUO159" s="18"/>
      <c r="FUP159" s="1"/>
      <c r="FUS159" s="1"/>
      <c r="FUW159" s="18"/>
      <c r="FUX159" s="1"/>
      <c r="FVA159" s="1"/>
      <c r="FVE159" s="18"/>
      <c r="FVF159" s="1"/>
      <c r="FVI159" s="1"/>
      <c r="FVM159" s="18"/>
      <c r="FVN159" s="1"/>
      <c r="FVQ159" s="1"/>
      <c r="FVU159" s="18"/>
      <c r="FVV159" s="1"/>
      <c r="FVY159" s="1"/>
      <c r="FWC159" s="18"/>
      <c r="FWD159" s="1"/>
      <c r="FWG159" s="1"/>
      <c r="FWK159" s="18"/>
      <c r="FWL159" s="1"/>
      <c r="FWO159" s="1"/>
      <c r="FWS159" s="18"/>
      <c r="FWT159" s="1"/>
      <c r="FWW159" s="1"/>
      <c r="FXA159" s="18"/>
      <c r="FXB159" s="1"/>
      <c r="FXE159" s="1"/>
      <c r="FXI159" s="18"/>
      <c r="FXJ159" s="1"/>
      <c r="FXM159" s="1"/>
      <c r="FXQ159" s="18"/>
      <c r="FXR159" s="1"/>
      <c r="FXU159" s="1"/>
      <c r="FXY159" s="18"/>
      <c r="FXZ159" s="1"/>
      <c r="FYC159" s="1"/>
      <c r="FYG159" s="18"/>
      <c r="FYH159" s="1"/>
      <c r="FYK159" s="1"/>
      <c r="FYO159" s="18"/>
      <c r="FYP159" s="1"/>
      <c r="FYS159" s="1"/>
      <c r="FYW159" s="18"/>
      <c r="FYX159" s="1"/>
      <c r="FZA159" s="1"/>
      <c r="FZE159" s="18"/>
      <c r="FZF159" s="1"/>
      <c r="FZI159" s="1"/>
      <c r="FZM159" s="18"/>
      <c r="FZN159" s="1"/>
      <c r="FZQ159" s="1"/>
      <c r="FZU159" s="18"/>
      <c r="FZV159" s="1"/>
      <c r="FZY159" s="1"/>
      <c r="GAC159" s="18"/>
      <c r="GAD159" s="1"/>
      <c r="GAG159" s="1"/>
      <c r="GAK159" s="18"/>
      <c r="GAL159" s="1"/>
      <c r="GAO159" s="1"/>
      <c r="GAS159" s="18"/>
      <c r="GAT159" s="1"/>
      <c r="GAW159" s="1"/>
      <c r="GBA159" s="18"/>
      <c r="GBB159" s="1"/>
      <c r="GBE159" s="1"/>
      <c r="GBI159" s="18"/>
      <c r="GBJ159" s="1"/>
      <c r="GBM159" s="1"/>
      <c r="GBQ159" s="18"/>
      <c r="GBR159" s="1"/>
      <c r="GBU159" s="1"/>
      <c r="GBY159" s="18"/>
      <c r="GBZ159" s="1"/>
      <c r="GCC159" s="1"/>
      <c r="GCG159" s="18"/>
      <c r="GCH159" s="1"/>
      <c r="GCK159" s="1"/>
      <c r="GCO159" s="18"/>
      <c r="GCP159" s="1"/>
      <c r="GCS159" s="1"/>
      <c r="GCW159" s="18"/>
      <c r="GCX159" s="1"/>
      <c r="GDA159" s="1"/>
      <c r="GDE159" s="18"/>
      <c r="GDF159" s="1"/>
      <c r="GDI159" s="1"/>
      <c r="GDM159" s="18"/>
      <c r="GDN159" s="1"/>
      <c r="GDQ159" s="1"/>
      <c r="GDU159" s="18"/>
      <c r="GDV159" s="1"/>
      <c r="GDY159" s="1"/>
      <c r="GEC159" s="18"/>
      <c r="GED159" s="1"/>
      <c r="GEG159" s="1"/>
      <c r="GEK159" s="18"/>
      <c r="GEL159" s="1"/>
      <c r="GEO159" s="1"/>
      <c r="GES159" s="18"/>
      <c r="GET159" s="1"/>
      <c r="GEW159" s="1"/>
      <c r="GFA159" s="18"/>
      <c r="GFB159" s="1"/>
      <c r="GFE159" s="1"/>
      <c r="GFI159" s="18"/>
      <c r="GFJ159" s="1"/>
      <c r="GFM159" s="1"/>
      <c r="GFQ159" s="18"/>
      <c r="GFR159" s="1"/>
      <c r="GFU159" s="1"/>
      <c r="GFY159" s="18"/>
      <c r="GFZ159" s="1"/>
      <c r="GGC159" s="1"/>
      <c r="GGG159" s="18"/>
      <c r="GGH159" s="1"/>
      <c r="GGK159" s="1"/>
      <c r="GGO159" s="18"/>
      <c r="GGP159" s="1"/>
      <c r="GGS159" s="1"/>
      <c r="GGW159" s="18"/>
      <c r="GGX159" s="1"/>
      <c r="GHA159" s="1"/>
      <c r="GHE159" s="18"/>
      <c r="GHF159" s="1"/>
      <c r="GHI159" s="1"/>
      <c r="GHM159" s="18"/>
      <c r="GHN159" s="1"/>
      <c r="GHQ159" s="1"/>
      <c r="GHU159" s="18"/>
      <c r="GHV159" s="1"/>
      <c r="GHY159" s="1"/>
      <c r="GIC159" s="18"/>
      <c r="GID159" s="1"/>
      <c r="GIG159" s="1"/>
      <c r="GIK159" s="18"/>
      <c r="GIL159" s="1"/>
      <c r="GIO159" s="1"/>
      <c r="GIS159" s="18"/>
      <c r="GIT159" s="1"/>
      <c r="GIW159" s="1"/>
      <c r="GJA159" s="18"/>
      <c r="GJB159" s="1"/>
      <c r="GJE159" s="1"/>
      <c r="GJI159" s="18"/>
      <c r="GJJ159" s="1"/>
      <c r="GJM159" s="1"/>
      <c r="GJQ159" s="18"/>
      <c r="GJR159" s="1"/>
      <c r="GJU159" s="1"/>
      <c r="GJY159" s="18"/>
      <c r="GJZ159" s="1"/>
      <c r="GKC159" s="1"/>
      <c r="GKG159" s="18"/>
      <c r="GKH159" s="1"/>
      <c r="GKK159" s="1"/>
      <c r="GKO159" s="18"/>
      <c r="GKP159" s="1"/>
      <c r="GKS159" s="1"/>
      <c r="GKW159" s="18"/>
      <c r="GKX159" s="1"/>
      <c r="GLA159" s="1"/>
      <c r="GLE159" s="18"/>
      <c r="GLF159" s="1"/>
      <c r="GLI159" s="1"/>
      <c r="GLM159" s="18"/>
      <c r="GLN159" s="1"/>
      <c r="GLQ159" s="1"/>
      <c r="GLU159" s="18"/>
      <c r="GLV159" s="1"/>
      <c r="GLY159" s="1"/>
      <c r="GMC159" s="18"/>
      <c r="GMD159" s="1"/>
      <c r="GMG159" s="1"/>
      <c r="GMK159" s="18"/>
      <c r="GML159" s="1"/>
      <c r="GMO159" s="1"/>
      <c r="GMS159" s="18"/>
      <c r="GMT159" s="1"/>
      <c r="GMW159" s="1"/>
      <c r="GNA159" s="18"/>
      <c r="GNB159" s="1"/>
      <c r="GNE159" s="1"/>
      <c r="GNI159" s="18"/>
      <c r="GNJ159" s="1"/>
      <c r="GNM159" s="1"/>
      <c r="GNQ159" s="18"/>
      <c r="GNR159" s="1"/>
      <c r="GNU159" s="1"/>
      <c r="GNY159" s="18"/>
      <c r="GNZ159" s="1"/>
      <c r="GOC159" s="1"/>
      <c r="GOG159" s="18"/>
      <c r="GOH159" s="1"/>
      <c r="GOK159" s="1"/>
      <c r="GOO159" s="18"/>
      <c r="GOP159" s="1"/>
      <c r="GOS159" s="1"/>
      <c r="GOW159" s="18"/>
      <c r="GOX159" s="1"/>
      <c r="GPA159" s="1"/>
      <c r="GPE159" s="18"/>
      <c r="GPF159" s="1"/>
      <c r="GPI159" s="1"/>
      <c r="GPM159" s="18"/>
      <c r="GPN159" s="1"/>
      <c r="GPQ159" s="1"/>
      <c r="GPU159" s="18"/>
      <c r="GPV159" s="1"/>
      <c r="GPY159" s="1"/>
      <c r="GQC159" s="18"/>
      <c r="GQD159" s="1"/>
      <c r="GQG159" s="1"/>
      <c r="GQK159" s="18"/>
      <c r="GQL159" s="1"/>
      <c r="GQO159" s="1"/>
      <c r="GQS159" s="18"/>
      <c r="GQT159" s="1"/>
      <c r="GQW159" s="1"/>
      <c r="GRA159" s="18"/>
      <c r="GRB159" s="1"/>
      <c r="GRE159" s="1"/>
      <c r="GRI159" s="18"/>
      <c r="GRJ159" s="1"/>
      <c r="GRM159" s="1"/>
      <c r="GRQ159" s="18"/>
      <c r="GRR159" s="1"/>
      <c r="GRU159" s="1"/>
      <c r="GRY159" s="18"/>
      <c r="GRZ159" s="1"/>
      <c r="GSC159" s="1"/>
      <c r="GSG159" s="18"/>
      <c r="GSH159" s="1"/>
      <c r="GSK159" s="1"/>
      <c r="GSO159" s="18"/>
      <c r="GSP159" s="1"/>
      <c r="GSS159" s="1"/>
      <c r="GSW159" s="18"/>
      <c r="GSX159" s="1"/>
      <c r="GTA159" s="1"/>
      <c r="GTE159" s="18"/>
      <c r="GTF159" s="1"/>
      <c r="GTI159" s="1"/>
      <c r="GTM159" s="18"/>
      <c r="GTN159" s="1"/>
      <c r="GTQ159" s="1"/>
      <c r="GTU159" s="18"/>
      <c r="GTV159" s="1"/>
      <c r="GTY159" s="1"/>
      <c r="GUC159" s="18"/>
      <c r="GUD159" s="1"/>
      <c r="GUG159" s="1"/>
      <c r="GUK159" s="18"/>
      <c r="GUL159" s="1"/>
      <c r="GUO159" s="1"/>
      <c r="GUS159" s="18"/>
      <c r="GUT159" s="1"/>
      <c r="GUW159" s="1"/>
      <c r="GVA159" s="18"/>
      <c r="GVB159" s="1"/>
      <c r="GVE159" s="1"/>
      <c r="GVI159" s="18"/>
      <c r="GVJ159" s="1"/>
      <c r="GVM159" s="1"/>
      <c r="GVQ159" s="18"/>
      <c r="GVR159" s="1"/>
      <c r="GVU159" s="1"/>
      <c r="GVY159" s="18"/>
      <c r="GVZ159" s="1"/>
      <c r="GWC159" s="1"/>
      <c r="GWG159" s="18"/>
      <c r="GWH159" s="1"/>
      <c r="GWK159" s="1"/>
      <c r="GWO159" s="18"/>
      <c r="GWP159" s="1"/>
      <c r="GWS159" s="1"/>
      <c r="GWW159" s="18"/>
      <c r="GWX159" s="1"/>
      <c r="GXA159" s="1"/>
      <c r="GXE159" s="18"/>
      <c r="GXF159" s="1"/>
      <c r="GXI159" s="1"/>
      <c r="GXM159" s="18"/>
      <c r="GXN159" s="1"/>
      <c r="GXQ159" s="1"/>
      <c r="GXU159" s="18"/>
      <c r="GXV159" s="1"/>
      <c r="GXY159" s="1"/>
      <c r="GYC159" s="18"/>
      <c r="GYD159" s="1"/>
      <c r="GYG159" s="1"/>
      <c r="GYK159" s="18"/>
      <c r="GYL159" s="1"/>
      <c r="GYO159" s="1"/>
      <c r="GYS159" s="18"/>
      <c r="GYT159" s="1"/>
      <c r="GYW159" s="1"/>
      <c r="GZA159" s="18"/>
      <c r="GZB159" s="1"/>
      <c r="GZE159" s="1"/>
      <c r="GZI159" s="18"/>
      <c r="GZJ159" s="1"/>
      <c r="GZM159" s="1"/>
      <c r="GZQ159" s="18"/>
      <c r="GZR159" s="1"/>
      <c r="GZU159" s="1"/>
      <c r="GZY159" s="18"/>
      <c r="GZZ159" s="1"/>
      <c r="HAC159" s="1"/>
      <c r="HAG159" s="18"/>
      <c r="HAH159" s="1"/>
      <c r="HAK159" s="1"/>
      <c r="HAO159" s="18"/>
      <c r="HAP159" s="1"/>
      <c r="HAS159" s="1"/>
      <c r="HAW159" s="18"/>
      <c r="HAX159" s="1"/>
      <c r="HBA159" s="1"/>
      <c r="HBE159" s="18"/>
      <c r="HBF159" s="1"/>
      <c r="HBI159" s="1"/>
      <c r="HBM159" s="18"/>
      <c r="HBN159" s="1"/>
      <c r="HBQ159" s="1"/>
      <c r="HBU159" s="18"/>
      <c r="HBV159" s="1"/>
      <c r="HBY159" s="1"/>
      <c r="HCC159" s="18"/>
      <c r="HCD159" s="1"/>
      <c r="HCG159" s="1"/>
      <c r="HCK159" s="18"/>
      <c r="HCL159" s="1"/>
      <c r="HCO159" s="1"/>
      <c r="HCS159" s="18"/>
      <c r="HCT159" s="1"/>
      <c r="HCW159" s="1"/>
      <c r="HDA159" s="18"/>
      <c r="HDB159" s="1"/>
      <c r="HDE159" s="1"/>
      <c r="HDI159" s="18"/>
      <c r="HDJ159" s="1"/>
      <c r="HDM159" s="1"/>
      <c r="HDQ159" s="18"/>
      <c r="HDR159" s="1"/>
      <c r="HDU159" s="1"/>
      <c r="HDY159" s="18"/>
      <c r="HDZ159" s="1"/>
      <c r="HEC159" s="1"/>
      <c r="HEG159" s="18"/>
      <c r="HEH159" s="1"/>
      <c r="HEK159" s="1"/>
      <c r="HEO159" s="18"/>
      <c r="HEP159" s="1"/>
      <c r="HES159" s="1"/>
      <c r="HEW159" s="18"/>
      <c r="HEX159" s="1"/>
      <c r="HFA159" s="1"/>
      <c r="HFE159" s="18"/>
      <c r="HFF159" s="1"/>
      <c r="HFI159" s="1"/>
      <c r="HFM159" s="18"/>
      <c r="HFN159" s="1"/>
      <c r="HFQ159" s="1"/>
      <c r="HFU159" s="18"/>
      <c r="HFV159" s="1"/>
      <c r="HFY159" s="1"/>
      <c r="HGC159" s="18"/>
      <c r="HGD159" s="1"/>
      <c r="HGG159" s="1"/>
      <c r="HGK159" s="18"/>
      <c r="HGL159" s="1"/>
      <c r="HGO159" s="1"/>
      <c r="HGS159" s="18"/>
      <c r="HGT159" s="1"/>
      <c r="HGW159" s="1"/>
      <c r="HHA159" s="18"/>
      <c r="HHB159" s="1"/>
      <c r="HHE159" s="1"/>
      <c r="HHI159" s="18"/>
      <c r="HHJ159" s="1"/>
      <c r="HHM159" s="1"/>
      <c r="HHQ159" s="18"/>
      <c r="HHR159" s="1"/>
      <c r="HHU159" s="1"/>
      <c r="HHY159" s="18"/>
      <c r="HHZ159" s="1"/>
      <c r="HIC159" s="1"/>
      <c r="HIG159" s="18"/>
      <c r="HIH159" s="1"/>
      <c r="HIK159" s="1"/>
      <c r="HIO159" s="18"/>
      <c r="HIP159" s="1"/>
      <c r="HIS159" s="1"/>
      <c r="HIW159" s="18"/>
      <c r="HIX159" s="1"/>
      <c r="HJA159" s="1"/>
      <c r="HJE159" s="18"/>
      <c r="HJF159" s="1"/>
      <c r="HJI159" s="1"/>
      <c r="HJM159" s="18"/>
      <c r="HJN159" s="1"/>
      <c r="HJQ159" s="1"/>
      <c r="HJU159" s="18"/>
      <c r="HJV159" s="1"/>
      <c r="HJY159" s="1"/>
      <c r="HKC159" s="18"/>
      <c r="HKD159" s="1"/>
      <c r="HKG159" s="1"/>
      <c r="HKK159" s="18"/>
      <c r="HKL159" s="1"/>
      <c r="HKO159" s="1"/>
      <c r="HKS159" s="18"/>
      <c r="HKT159" s="1"/>
      <c r="HKW159" s="1"/>
      <c r="HLA159" s="18"/>
      <c r="HLB159" s="1"/>
      <c r="HLE159" s="1"/>
      <c r="HLI159" s="18"/>
      <c r="HLJ159" s="1"/>
      <c r="HLM159" s="1"/>
      <c r="HLQ159" s="18"/>
      <c r="HLR159" s="1"/>
      <c r="HLU159" s="1"/>
      <c r="HLY159" s="18"/>
      <c r="HLZ159" s="1"/>
      <c r="HMC159" s="1"/>
      <c r="HMG159" s="18"/>
      <c r="HMH159" s="1"/>
      <c r="HMK159" s="1"/>
      <c r="HMO159" s="18"/>
      <c r="HMP159" s="1"/>
      <c r="HMS159" s="1"/>
      <c r="HMW159" s="18"/>
      <c r="HMX159" s="1"/>
      <c r="HNA159" s="1"/>
      <c r="HNE159" s="18"/>
      <c r="HNF159" s="1"/>
      <c r="HNI159" s="1"/>
      <c r="HNM159" s="18"/>
      <c r="HNN159" s="1"/>
      <c r="HNQ159" s="1"/>
      <c r="HNU159" s="18"/>
      <c r="HNV159" s="1"/>
      <c r="HNY159" s="1"/>
      <c r="HOC159" s="18"/>
      <c r="HOD159" s="1"/>
      <c r="HOG159" s="1"/>
      <c r="HOK159" s="18"/>
      <c r="HOL159" s="1"/>
      <c r="HOO159" s="1"/>
      <c r="HOS159" s="18"/>
      <c r="HOT159" s="1"/>
      <c r="HOW159" s="1"/>
      <c r="HPA159" s="18"/>
      <c r="HPB159" s="1"/>
      <c r="HPE159" s="1"/>
      <c r="HPI159" s="18"/>
      <c r="HPJ159" s="1"/>
      <c r="HPM159" s="1"/>
      <c r="HPQ159" s="18"/>
      <c r="HPR159" s="1"/>
      <c r="HPU159" s="1"/>
      <c r="HPY159" s="18"/>
      <c r="HPZ159" s="1"/>
      <c r="HQC159" s="1"/>
      <c r="HQG159" s="18"/>
      <c r="HQH159" s="1"/>
      <c r="HQK159" s="1"/>
      <c r="HQO159" s="18"/>
      <c r="HQP159" s="1"/>
      <c r="HQS159" s="1"/>
      <c r="HQW159" s="18"/>
      <c r="HQX159" s="1"/>
      <c r="HRA159" s="1"/>
      <c r="HRE159" s="18"/>
      <c r="HRF159" s="1"/>
      <c r="HRI159" s="1"/>
      <c r="HRM159" s="18"/>
      <c r="HRN159" s="1"/>
      <c r="HRQ159" s="1"/>
      <c r="HRU159" s="18"/>
      <c r="HRV159" s="1"/>
      <c r="HRY159" s="1"/>
      <c r="HSC159" s="18"/>
      <c r="HSD159" s="1"/>
      <c r="HSG159" s="1"/>
      <c r="HSK159" s="18"/>
      <c r="HSL159" s="1"/>
      <c r="HSO159" s="1"/>
      <c r="HSS159" s="18"/>
      <c r="HST159" s="1"/>
      <c r="HSW159" s="1"/>
      <c r="HTA159" s="18"/>
      <c r="HTB159" s="1"/>
      <c r="HTE159" s="1"/>
      <c r="HTI159" s="18"/>
      <c r="HTJ159" s="1"/>
      <c r="HTM159" s="1"/>
      <c r="HTQ159" s="18"/>
      <c r="HTR159" s="1"/>
      <c r="HTU159" s="1"/>
      <c r="HTY159" s="18"/>
      <c r="HTZ159" s="1"/>
      <c r="HUC159" s="1"/>
      <c r="HUG159" s="18"/>
      <c r="HUH159" s="1"/>
      <c r="HUK159" s="1"/>
      <c r="HUO159" s="18"/>
      <c r="HUP159" s="1"/>
      <c r="HUS159" s="1"/>
      <c r="HUW159" s="18"/>
      <c r="HUX159" s="1"/>
      <c r="HVA159" s="1"/>
      <c r="HVE159" s="18"/>
      <c r="HVF159" s="1"/>
      <c r="HVI159" s="1"/>
      <c r="HVM159" s="18"/>
      <c r="HVN159" s="1"/>
      <c r="HVQ159" s="1"/>
      <c r="HVU159" s="18"/>
      <c r="HVV159" s="1"/>
      <c r="HVY159" s="1"/>
      <c r="HWC159" s="18"/>
      <c r="HWD159" s="1"/>
      <c r="HWG159" s="1"/>
      <c r="HWK159" s="18"/>
      <c r="HWL159" s="1"/>
      <c r="HWO159" s="1"/>
      <c r="HWS159" s="18"/>
      <c r="HWT159" s="1"/>
      <c r="HWW159" s="1"/>
      <c r="HXA159" s="18"/>
      <c r="HXB159" s="1"/>
      <c r="HXE159" s="1"/>
      <c r="HXI159" s="18"/>
      <c r="HXJ159" s="1"/>
      <c r="HXM159" s="1"/>
      <c r="HXQ159" s="18"/>
      <c r="HXR159" s="1"/>
      <c r="HXU159" s="1"/>
      <c r="HXY159" s="18"/>
      <c r="HXZ159" s="1"/>
      <c r="HYC159" s="1"/>
      <c r="HYG159" s="18"/>
      <c r="HYH159" s="1"/>
      <c r="HYK159" s="1"/>
      <c r="HYO159" s="18"/>
      <c r="HYP159" s="1"/>
      <c r="HYS159" s="1"/>
      <c r="HYW159" s="18"/>
      <c r="HYX159" s="1"/>
      <c r="HZA159" s="1"/>
      <c r="HZE159" s="18"/>
      <c r="HZF159" s="1"/>
      <c r="HZI159" s="1"/>
      <c r="HZM159" s="18"/>
      <c r="HZN159" s="1"/>
      <c r="HZQ159" s="1"/>
      <c r="HZU159" s="18"/>
      <c r="HZV159" s="1"/>
      <c r="HZY159" s="1"/>
      <c r="IAC159" s="18"/>
      <c r="IAD159" s="1"/>
      <c r="IAG159" s="1"/>
      <c r="IAK159" s="18"/>
      <c r="IAL159" s="1"/>
      <c r="IAO159" s="1"/>
      <c r="IAS159" s="18"/>
      <c r="IAT159" s="1"/>
      <c r="IAW159" s="1"/>
      <c r="IBA159" s="18"/>
      <c r="IBB159" s="1"/>
      <c r="IBE159" s="1"/>
      <c r="IBI159" s="18"/>
      <c r="IBJ159" s="1"/>
      <c r="IBM159" s="1"/>
      <c r="IBQ159" s="18"/>
      <c r="IBR159" s="1"/>
      <c r="IBU159" s="1"/>
      <c r="IBY159" s="18"/>
      <c r="IBZ159" s="1"/>
      <c r="ICC159" s="1"/>
      <c r="ICG159" s="18"/>
      <c r="ICH159" s="1"/>
      <c r="ICK159" s="1"/>
      <c r="ICO159" s="18"/>
      <c r="ICP159" s="1"/>
      <c r="ICS159" s="1"/>
      <c r="ICW159" s="18"/>
      <c r="ICX159" s="1"/>
      <c r="IDA159" s="1"/>
      <c r="IDE159" s="18"/>
      <c r="IDF159" s="1"/>
      <c r="IDI159" s="1"/>
      <c r="IDM159" s="18"/>
      <c r="IDN159" s="1"/>
      <c r="IDQ159" s="1"/>
      <c r="IDU159" s="18"/>
      <c r="IDV159" s="1"/>
      <c r="IDY159" s="1"/>
      <c r="IEC159" s="18"/>
      <c r="IED159" s="1"/>
      <c r="IEG159" s="1"/>
      <c r="IEK159" s="18"/>
      <c r="IEL159" s="1"/>
      <c r="IEO159" s="1"/>
      <c r="IES159" s="18"/>
      <c r="IET159" s="1"/>
      <c r="IEW159" s="1"/>
      <c r="IFA159" s="18"/>
      <c r="IFB159" s="1"/>
      <c r="IFE159" s="1"/>
      <c r="IFI159" s="18"/>
      <c r="IFJ159" s="1"/>
      <c r="IFM159" s="1"/>
      <c r="IFQ159" s="18"/>
      <c r="IFR159" s="1"/>
      <c r="IFU159" s="1"/>
      <c r="IFY159" s="18"/>
      <c r="IFZ159" s="1"/>
      <c r="IGC159" s="1"/>
      <c r="IGG159" s="18"/>
      <c r="IGH159" s="1"/>
      <c r="IGK159" s="1"/>
      <c r="IGO159" s="18"/>
      <c r="IGP159" s="1"/>
      <c r="IGS159" s="1"/>
      <c r="IGW159" s="18"/>
      <c r="IGX159" s="1"/>
      <c r="IHA159" s="1"/>
      <c r="IHE159" s="18"/>
      <c r="IHF159" s="1"/>
      <c r="IHI159" s="1"/>
      <c r="IHM159" s="18"/>
      <c r="IHN159" s="1"/>
      <c r="IHQ159" s="1"/>
      <c r="IHU159" s="18"/>
      <c r="IHV159" s="1"/>
      <c r="IHY159" s="1"/>
      <c r="IIC159" s="18"/>
      <c r="IID159" s="1"/>
      <c r="IIG159" s="1"/>
      <c r="IIK159" s="18"/>
      <c r="IIL159" s="1"/>
      <c r="IIO159" s="1"/>
      <c r="IIS159" s="18"/>
      <c r="IIT159" s="1"/>
      <c r="IIW159" s="1"/>
      <c r="IJA159" s="18"/>
      <c r="IJB159" s="1"/>
      <c r="IJE159" s="1"/>
      <c r="IJI159" s="18"/>
      <c r="IJJ159" s="1"/>
      <c r="IJM159" s="1"/>
      <c r="IJQ159" s="18"/>
      <c r="IJR159" s="1"/>
      <c r="IJU159" s="1"/>
      <c r="IJY159" s="18"/>
      <c r="IJZ159" s="1"/>
      <c r="IKC159" s="1"/>
      <c r="IKG159" s="18"/>
      <c r="IKH159" s="1"/>
      <c r="IKK159" s="1"/>
      <c r="IKO159" s="18"/>
      <c r="IKP159" s="1"/>
      <c r="IKS159" s="1"/>
      <c r="IKW159" s="18"/>
      <c r="IKX159" s="1"/>
      <c r="ILA159" s="1"/>
      <c r="ILE159" s="18"/>
      <c r="ILF159" s="1"/>
      <c r="ILI159" s="1"/>
      <c r="ILM159" s="18"/>
      <c r="ILN159" s="1"/>
      <c r="ILQ159" s="1"/>
      <c r="ILU159" s="18"/>
      <c r="ILV159" s="1"/>
      <c r="ILY159" s="1"/>
      <c r="IMC159" s="18"/>
      <c r="IMD159" s="1"/>
      <c r="IMG159" s="1"/>
      <c r="IMK159" s="18"/>
      <c r="IML159" s="1"/>
      <c r="IMO159" s="1"/>
      <c r="IMS159" s="18"/>
      <c r="IMT159" s="1"/>
      <c r="IMW159" s="1"/>
      <c r="INA159" s="18"/>
      <c r="INB159" s="1"/>
      <c r="INE159" s="1"/>
      <c r="INI159" s="18"/>
      <c r="INJ159" s="1"/>
      <c r="INM159" s="1"/>
      <c r="INQ159" s="18"/>
      <c r="INR159" s="1"/>
      <c r="INU159" s="1"/>
      <c r="INY159" s="18"/>
      <c r="INZ159" s="1"/>
      <c r="IOC159" s="1"/>
      <c r="IOG159" s="18"/>
      <c r="IOH159" s="1"/>
      <c r="IOK159" s="1"/>
      <c r="IOO159" s="18"/>
      <c r="IOP159" s="1"/>
      <c r="IOS159" s="1"/>
      <c r="IOW159" s="18"/>
      <c r="IOX159" s="1"/>
      <c r="IPA159" s="1"/>
      <c r="IPE159" s="18"/>
      <c r="IPF159" s="1"/>
      <c r="IPI159" s="1"/>
      <c r="IPM159" s="18"/>
      <c r="IPN159" s="1"/>
      <c r="IPQ159" s="1"/>
      <c r="IPU159" s="18"/>
      <c r="IPV159" s="1"/>
      <c r="IPY159" s="1"/>
      <c r="IQC159" s="18"/>
      <c r="IQD159" s="1"/>
      <c r="IQG159" s="1"/>
      <c r="IQK159" s="18"/>
      <c r="IQL159" s="1"/>
      <c r="IQO159" s="1"/>
      <c r="IQS159" s="18"/>
      <c r="IQT159" s="1"/>
      <c r="IQW159" s="1"/>
      <c r="IRA159" s="18"/>
      <c r="IRB159" s="1"/>
      <c r="IRE159" s="1"/>
      <c r="IRI159" s="18"/>
      <c r="IRJ159" s="1"/>
      <c r="IRM159" s="1"/>
      <c r="IRQ159" s="18"/>
      <c r="IRR159" s="1"/>
      <c r="IRU159" s="1"/>
      <c r="IRY159" s="18"/>
      <c r="IRZ159" s="1"/>
      <c r="ISC159" s="1"/>
      <c r="ISG159" s="18"/>
      <c r="ISH159" s="1"/>
      <c r="ISK159" s="1"/>
      <c r="ISO159" s="18"/>
      <c r="ISP159" s="1"/>
      <c r="ISS159" s="1"/>
      <c r="ISW159" s="18"/>
      <c r="ISX159" s="1"/>
      <c r="ITA159" s="1"/>
      <c r="ITE159" s="18"/>
      <c r="ITF159" s="1"/>
      <c r="ITI159" s="1"/>
      <c r="ITM159" s="18"/>
      <c r="ITN159" s="1"/>
      <c r="ITQ159" s="1"/>
      <c r="ITU159" s="18"/>
      <c r="ITV159" s="1"/>
      <c r="ITY159" s="1"/>
      <c r="IUC159" s="18"/>
      <c r="IUD159" s="1"/>
      <c r="IUG159" s="1"/>
      <c r="IUK159" s="18"/>
      <c r="IUL159" s="1"/>
      <c r="IUO159" s="1"/>
      <c r="IUS159" s="18"/>
      <c r="IUT159" s="1"/>
      <c r="IUW159" s="1"/>
      <c r="IVA159" s="18"/>
      <c r="IVB159" s="1"/>
      <c r="IVE159" s="1"/>
      <c r="IVI159" s="18"/>
      <c r="IVJ159" s="1"/>
      <c r="IVM159" s="1"/>
      <c r="IVQ159" s="18"/>
      <c r="IVR159" s="1"/>
      <c r="IVU159" s="1"/>
      <c r="IVY159" s="18"/>
      <c r="IVZ159" s="1"/>
      <c r="IWC159" s="1"/>
      <c r="IWG159" s="18"/>
      <c r="IWH159" s="1"/>
      <c r="IWK159" s="1"/>
      <c r="IWO159" s="18"/>
      <c r="IWP159" s="1"/>
      <c r="IWS159" s="1"/>
      <c r="IWW159" s="18"/>
      <c r="IWX159" s="1"/>
      <c r="IXA159" s="1"/>
      <c r="IXE159" s="18"/>
      <c r="IXF159" s="1"/>
      <c r="IXI159" s="1"/>
      <c r="IXM159" s="18"/>
      <c r="IXN159" s="1"/>
      <c r="IXQ159" s="1"/>
      <c r="IXU159" s="18"/>
      <c r="IXV159" s="1"/>
      <c r="IXY159" s="1"/>
      <c r="IYC159" s="18"/>
      <c r="IYD159" s="1"/>
      <c r="IYG159" s="1"/>
      <c r="IYK159" s="18"/>
      <c r="IYL159" s="1"/>
      <c r="IYO159" s="1"/>
      <c r="IYS159" s="18"/>
      <c r="IYT159" s="1"/>
      <c r="IYW159" s="1"/>
      <c r="IZA159" s="18"/>
      <c r="IZB159" s="1"/>
      <c r="IZE159" s="1"/>
      <c r="IZI159" s="18"/>
      <c r="IZJ159" s="1"/>
      <c r="IZM159" s="1"/>
      <c r="IZQ159" s="18"/>
      <c r="IZR159" s="1"/>
      <c r="IZU159" s="1"/>
      <c r="IZY159" s="18"/>
      <c r="IZZ159" s="1"/>
      <c r="JAC159" s="1"/>
      <c r="JAG159" s="18"/>
      <c r="JAH159" s="1"/>
      <c r="JAK159" s="1"/>
      <c r="JAO159" s="18"/>
      <c r="JAP159" s="1"/>
      <c r="JAS159" s="1"/>
      <c r="JAW159" s="18"/>
      <c r="JAX159" s="1"/>
      <c r="JBA159" s="1"/>
      <c r="JBE159" s="18"/>
      <c r="JBF159" s="1"/>
      <c r="JBI159" s="1"/>
      <c r="JBM159" s="18"/>
      <c r="JBN159" s="1"/>
      <c r="JBQ159" s="1"/>
      <c r="JBU159" s="18"/>
      <c r="JBV159" s="1"/>
      <c r="JBY159" s="1"/>
      <c r="JCC159" s="18"/>
      <c r="JCD159" s="1"/>
      <c r="JCG159" s="1"/>
      <c r="JCK159" s="18"/>
      <c r="JCL159" s="1"/>
      <c r="JCO159" s="1"/>
      <c r="JCS159" s="18"/>
      <c r="JCT159" s="1"/>
      <c r="JCW159" s="1"/>
      <c r="JDA159" s="18"/>
      <c r="JDB159" s="1"/>
      <c r="JDE159" s="1"/>
      <c r="JDI159" s="18"/>
      <c r="JDJ159" s="1"/>
      <c r="JDM159" s="1"/>
      <c r="JDQ159" s="18"/>
      <c r="JDR159" s="1"/>
      <c r="JDU159" s="1"/>
      <c r="JDY159" s="18"/>
      <c r="JDZ159" s="1"/>
      <c r="JEC159" s="1"/>
      <c r="JEG159" s="18"/>
      <c r="JEH159" s="1"/>
      <c r="JEK159" s="1"/>
      <c r="JEO159" s="18"/>
      <c r="JEP159" s="1"/>
      <c r="JES159" s="1"/>
      <c r="JEW159" s="18"/>
      <c r="JEX159" s="1"/>
      <c r="JFA159" s="1"/>
      <c r="JFE159" s="18"/>
      <c r="JFF159" s="1"/>
      <c r="JFI159" s="1"/>
      <c r="JFM159" s="18"/>
      <c r="JFN159" s="1"/>
      <c r="JFQ159" s="1"/>
      <c r="JFU159" s="18"/>
      <c r="JFV159" s="1"/>
      <c r="JFY159" s="1"/>
      <c r="JGC159" s="18"/>
      <c r="JGD159" s="1"/>
      <c r="JGG159" s="1"/>
      <c r="JGK159" s="18"/>
      <c r="JGL159" s="1"/>
      <c r="JGO159" s="1"/>
      <c r="JGS159" s="18"/>
      <c r="JGT159" s="1"/>
      <c r="JGW159" s="1"/>
      <c r="JHA159" s="18"/>
      <c r="JHB159" s="1"/>
      <c r="JHE159" s="1"/>
      <c r="JHI159" s="18"/>
      <c r="JHJ159" s="1"/>
      <c r="JHM159" s="1"/>
      <c r="JHQ159" s="18"/>
      <c r="JHR159" s="1"/>
      <c r="JHU159" s="1"/>
      <c r="JHY159" s="18"/>
      <c r="JHZ159" s="1"/>
      <c r="JIC159" s="1"/>
      <c r="JIG159" s="18"/>
      <c r="JIH159" s="1"/>
      <c r="JIK159" s="1"/>
      <c r="JIO159" s="18"/>
      <c r="JIP159" s="1"/>
      <c r="JIS159" s="1"/>
      <c r="JIW159" s="18"/>
      <c r="JIX159" s="1"/>
      <c r="JJA159" s="1"/>
      <c r="JJE159" s="18"/>
      <c r="JJF159" s="1"/>
      <c r="JJI159" s="1"/>
      <c r="JJM159" s="18"/>
      <c r="JJN159" s="1"/>
      <c r="JJQ159" s="1"/>
      <c r="JJU159" s="18"/>
      <c r="JJV159" s="1"/>
      <c r="JJY159" s="1"/>
      <c r="JKC159" s="18"/>
      <c r="JKD159" s="1"/>
      <c r="JKG159" s="1"/>
      <c r="JKK159" s="18"/>
      <c r="JKL159" s="1"/>
      <c r="JKO159" s="1"/>
      <c r="JKS159" s="18"/>
      <c r="JKT159" s="1"/>
      <c r="JKW159" s="1"/>
      <c r="JLA159" s="18"/>
      <c r="JLB159" s="1"/>
      <c r="JLE159" s="1"/>
      <c r="JLI159" s="18"/>
      <c r="JLJ159" s="1"/>
      <c r="JLM159" s="1"/>
      <c r="JLQ159" s="18"/>
      <c r="JLR159" s="1"/>
      <c r="JLU159" s="1"/>
      <c r="JLY159" s="18"/>
      <c r="JLZ159" s="1"/>
      <c r="JMC159" s="1"/>
      <c r="JMG159" s="18"/>
      <c r="JMH159" s="1"/>
      <c r="JMK159" s="1"/>
      <c r="JMO159" s="18"/>
      <c r="JMP159" s="1"/>
      <c r="JMS159" s="1"/>
      <c r="JMW159" s="18"/>
      <c r="JMX159" s="1"/>
      <c r="JNA159" s="1"/>
      <c r="JNE159" s="18"/>
      <c r="JNF159" s="1"/>
      <c r="JNI159" s="1"/>
      <c r="JNM159" s="18"/>
      <c r="JNN159" s="1"/>
      <c r="JNQ159" s="1"/>
      <c r="JNU159" s="18"/>
      <c r="JNV159" s="1"/>
      <c r="JNY159" s="1"/>
      <c r="JOC159" s="18"/>
      <c r="JOD159" s="1"/>
      <c r="JOG159" s="1"/>
      <c r="JOK159" s="18"/>
      <c r="JOL159" s="1"/>
      <c r="JOO159" s="1"/>
      <c r="JOS159" s="18"/>
      <c r="JOT159" s="1"/>
      <c r="JOW159" s="1"/>
      <c r="JPA159" s="18"/>
      <c r="JPB159" s="1"/>
      <c r="JPE159" s="1"/>
      <c r="JPI159" s="18"/>
      <c r="JPJ159" s="1"/>
      <c r="JPM159" s="1"/>
      <c r="JPQ159" s="18"/>
      <c r="JPR159" s="1"/>
      <c r="JPU159" s="1"/>
      <c r="JPY159" s="18"/>
      <c r="JPZ159" s="1"/>
      <c r="JQC159" s="1"/>
      <c r="JQG159" s="18"/>
      <c r="JQH159" s="1"/>
      <c r="JQK159" s="1"/>
      <c r="JQO159" s="18"/>
      <c r="JQP159" s="1"/>
      <c r="JQS159" s="1"/>
      <c r="JQW159" s="18"/>
      <c r="JQX159" s="1"/>
      <c r="JRA159" s="1"/>
      <c r="JRE159" s="18"/>
      <c r="JRF159" s="1"/>
      <c r="JRI159" s="1"/>
      <c r="JRM159" s="18"/>
      <c r="JRN159" s="1"/>
      <c r="JRQ159" s="1"/>
      <c r="JRU159" s="18"/>
      <c r="JRV159" s="1"/>
      <c r="JRY159" s="1"/>
      <c r="JSC159" s="18"/>
      <c r="JSD159" s="1"/>
      <c r="JSG159" s="1"/>
      <c r="JSK159" s="18"/>
      <c r="JSL159" s="1"/>
      <c r="JSO159" s="1"/>
      <c r="JSS159" s="18"/>
      <c r="JST159" s="1"/>
      <c r="JSW159" s="1"/>
      <c r="JTA159" s="18"/>
      <c r="JTB159" s="1"/>
      <c r="JTE159" s="1"/>
      <c r="JTI159" s="18"/>
      <c r="JTJ159" s="1"/>
      <c r="JTM159" s="1"/>
      <c r="JTQ159" s="18"/>
      <c r="JTR159" s="1"/>
      <c r="JTU159" s="1"/>
      <c r="JTY159" s="18"/>
      <c r="JTZ159" s="1"/>
      <c r="JUC159" s="1"/>
      <c r="JUG159" s="18"/>
      <c r="JUH159" s="1"/>
      <c r="JUK159" s="1"/>
      <c r="JUO159" s="18"/>
      <c r="JUP159" s="1"/>
      <c r="JUS159" s="1"/>
      <c r="JUW159" s="18"/>
      <c r="JUX159" s="1"/>
      <c r="JVA159" s="1"/>
      <c r="JVE159" s="18"/>
      <c r="JVF159" s="1"/>
      <c r="JVI159" s="1"/>
      <c r="JVM159" s="18"/>
      <c r="JVN159" s="1"/>
      <c r="JVQ159" s="1"/>
      <c r="JVU159" s="18"/>
      <c r="JVV159" s="1"/>
      <c r="JVY159" s="1"/>
      <c r="JWC159" s="18"/>
      <c r="JWD159" s="1"/>
      <c r="JWG159" s="1"/>
      <c r="JWK159" s="18"/>
      <c r="JWL159" s="1"/>
      <c r="JWO159" s="1"/>
      <c r="JWS159" s="18"/>
      <c r="JWT159" s="1"/>
      <c r="JWW159" s="1"/>
      <c r="JXA159" s="18"/>
      <c r="JXB159" s="1"/>
      <c r="JXE159" s="1"/>
      <c r="JXI159" s="18"/>
      <c r="JXJ159" s="1"/>
      <c r="JXM159" s="1"/>
      <c r="JXQ159" s="18"/>
      <c r="JXR159" s="1"/>
      <c r="JXU159" s="1"/>
      <c r="JXY159" s="18"/>
      <c r="JXZ159" s="1"/>
      <c r="JYC159" s="1"/>
      <c r="JYG159" s="18"/>
      <c r="JYH159" s="1"/>
      <c r="JYK159" s="1"/>
      <c r="JYO159" s="18"/>
      <c r="JYP159" s="1"/>
      <c r="JYS159" s="1"/>
      <c r="JYW159" s="18"/>
      <c r="JYX159" s="1"/>
      <c r="JZA159" s="1"/>
      <c r="JZE159" s="18"/>
      <c r="JZF159" s="1"/>
      <c r="JZI159" s="1"/>
      <c r="JZM159" s="18"/>
      <c r="JZN159" s="1"/>
      <c r="JZQ159" s="1"/>
      <c r="JZU159" s="18"/>
      <c r="JZV159" s="1"/>
      <c r="JZY159" s="1"/>
      <c r="KAC159" s="18"/>
      <c r="KAD159" s="1"/>
      <c r="KAG159" s="1"/>
      <c r="KAK159" s="18"/>
      <c r="KAL159" s="1"/>
      <c r="KAO159" s="1"/>
      <c r="KAS159" s="18"/>
      <c r="KAT159" s="1"/>
      <c r="KAW159" s="1"/>
      <c r="KBA159" s="18"/>
      <c r="KBB159" s="1"/>
      <c r="KBE159" s="1"/>
      <c r="KBI159" s="18"/>
      <c r="KBJ159" s="1"/>
      <c r="KBM159" s="1"/>
      <c r="KBQ159" s="18"/>
      <c r="KBR159" s="1"/>
      <c r="KBU159" s="1"/>
      <c r="KBY159" s="18"/>
      <c r="KBZ159" s="1"/>
      <c r="KCC159" s="1"/>
      <c r="KCG159" s="18"/>
      <c r="KCH159" s="1"/>
      <c r="KCK159" s="1"/>
      <c r="KCO159" s="18"/>
      <c r="KCP159" s="1"/>
      <c r="KCS159" s="1"/>
      <c r="KCW159" s="18"/>
      <c r="KCX159" s="1"/>
      <c r="KDA159" s="1"/>
      <c r="KDE159" s="18"/>
      <c r="KDF159" s="1"/>
      <c r="KDI159" s="1"/>
      <c r="KDM159" s="18"/>
      <c r="KDN159" s="1"/>
      <c r="KDQ159" s="1"/>
      <c r="KDU159" s="18"/>
      <c r="KDV159" s="1"/>
      <c r="KDY159" s="1"/>
      <c r="KEC159" s="18"/>
      <c r="KED159" s="1"/>
      <c r="KEG159" s="1"/>
      <c r="KEK159" s="18"/>
      <c r="KEL159" s="1"/>
      <c r="KEO159" s="1"/>
      <c r="KES159" s="18"/>
      <c r="KET159" s="1"/>
      <c r="KEW159" s="1"/>
      <c r="KFA159" s="18"/>
      <c r="KFB159" s="1"/>
      <c r="KFE159" s="1"/>
      <c r="KFI159" s="18"/>
      <c r="KFJ159" s="1"/>
      <c r="KFM159" s="1"/>
      <c r="KFQ159" s="18"/>
      <c r="KFR159" s="1"/>
      <c r="KFU159" s="1"/>
      <c r="KFY159" s="18"/>
      <c r="KFZ159" s="1"/>
      <c r="KGC159" s="1"/>
      <c r="KGG159" s="18"/>
      <c r="KGH159" s="1"/>
      <c r="KGK159" s="1"/>
      <c r="KGO159" s="18"/>
      <c r="KGP159" s="1"/>
      <c r="KGS159" s="1"/>
      <c r="KGW159" s="18"/>
      <c r="KGX159" s="1"/>
      <c r="KHA159" s="1"/>
      <c r="KHE159" s="18"/>
      <c r="KHF159" s="1"/>
      <c r="KHI159" s="1"/>
      <c r="KHM159" s="18"/>
      <c r="KHN159" s="1"/>
      <c r="KHQ159" s="1"/>
      <c r="KHU159" s="18"/>
      <c r="KHV159" s="1"/>
      <c r="KHY159" s="1"/>
      <c r="KIC159" s="18"/>
      <c r="KID159" s="1"/>
      <c r="KIG159" s="1"/>
      <c r="KIK159" s="18"/>
      <c r="KIL159" s="1"/>
      <c r="KIO159" s="1"/>
      <c r="KIS159" s="18"/>
      <c r="KIT159" s="1"/>
      <c r="KIW159" s="1"/>
      <c r="KJA159" s="18"/>
      <c r="KJB159" s="1"/>
      <c r="KJE159" s="1"/>
      <c r="KJI159" s="18"/>
      <c r="KJJ159" s="1"/>
      <c r="KJM159" s="1"/>
      <c r="KJQ159" s="18"/>
      <c r="KJR159" s="1"/>
      <c r="KJU159" s="1"/>
      <c r="KJY159" s="18"/>
      <c r="KJZ159" s="1"/>
      <c r="KKC159" s="1"/>
      <c r="KKG159" s="18"/>
      <c r="KKH159" s="1"/>
      <c r="KKK159" s="1"/>
      <c r="KKO159" s="18"/>
      <c r="KKP159" s="1"/>
      <c r="KKS159" s="1"/>
      <c r="KKW159" s="18"/>
      <c r="KKX159" s="1"/>
      <c r="KLA159" s="1"/>
      <c r="KLE159" s="18"/>
      <c r="KLF159" s="1"/>
      <c r="KLI159" s="1"/>
      <c r="KLM159" s="18"/>
      <c r="KLN159" s="1"/>
      <c r="KLQ159" s="1"/>
      <c r="KLU159" s="18"/>
      <c r="KLV159" s="1"/>
      <c r="KLY159" s="1"/>
      <c r="KMC159" s="18"/>
      <c r="KMD159" s="1"/>
      <c r="KMG159" s="1"/>
      <c r="KMK159" s="18"/>
      <c r="KML159" s="1"/>
      <c r="KMO159" s="1"/>
      <c r="KMS159" s="18"/>
      <c r="KMT159" s="1"/>
      <c r="KMW159" s="1"/>
      <c r="KNA159" s="18"/>
      <c r="KNB159" s="1"/>
      <c r="KNE159" s="1"/>
      <c r="KNI159" s="18"/>
      <c r="KNJ159" s="1"/>
      <c r="KNM159" s="1"/>
      <c r="KNQ159" s="18"/>
      <c r="KNR159" s="1"/>
      <c r="KNU159" s="1"/>
      <c r="KNY159" s="18"/>
      <c r="KNZ159" s="1"/>
      <c r="KOC159" s="1"/>
      <c r="KOG159" s="18"/>
      <c r="KOH159" s="1"/>
      <c r="KOK159" s="1"/>
      <c r="KOO159" s="18"/>
      <c r="KOP159" s="1"/>
      <c r="KOS159" s="1"/>
      <c r="KOW159" s="18"/>
      <c r="KOX159" s="1"/>
      <c r="KPA159" s="1"/>
      <c r="KPE159" s="18"/>
      <c r="KPF159" s="1"/>
      <c r="KPI159" s="1"/>
      <c r="KPM159" s="18"/>
      <c r="KPN159" s="1"/>
      <c r="KPQ159" s="1"/>
      <c r="KPU159" s="18"/>
      <c r="KPV159" s="1"/>
      <c r="KPY159" s="1"/>
      <c r="KQC159" s="18"/>
      <c r="KQD159" s="1"/>
      <c r="KQG159" s="1"/>
      <c r="KQK159" s="18"/>
      <c r="KQL159" s="1"/>
      <c r="KQO159" s="1"/>
      <c r="KQS159" s="18"/>
      <c r="KQT159" s="1"/>
      <c r="KQW159" s="1"/>
      <c r="KRA159" s="18"/>
      <c r="KRB159" s="1"/>
      <c r="KRE159" s="1"/>
      <c r="KRI159" s="18"/>
      <c r="KRJ159" s="1"/>
      <c r="KRM159" s="1"/>
      <c r="KRQ159" s="18"/>
      <c r="KRR159" s="1"/>
      <c r="KRU159" s="1"/>
      <c r="KRY159" s="18"/>
      <c r="KRZ159" s="1"/>
      <c r="KSC159" s="1"/>
      <c r="KSG159" s="18"/>
      <c r="KSH159" s="1"/>
      <c r="KSK159" s="1"/>
      <c r="KSO159" s="18"/>
      <c r="KSP159" s="1"/>
      <c r="KSS159" s="1"/>
      <c r="KSW159" s="18"/>
      <c r="KSX159" s="1"/>
      <c r="KTA159" s="1"/>
      <c r="KTE159" s="18"/>
      <c r="KTF159" s="1"/>
      <c r="KTI159" s="1"/>
      <c r="KTM159" s="18"/>
      <c r="KTN159" s="1"/>
      <c r="KTQ159" s="1"/>
      <c r="KTU159" s="18"/>
      <c r="KTV159" s="1"/>
      <c r="KTY159" s="1"/>
      <c r="KUC159" s="18"/>
      <c r="KUD159" s="1"/>
      <c r="KUG159" s="1"/>
      <c r="KUK159" s="18"/>
      <c r="KUL159" s="1"/>
      <c r="KUO159" s="1"/>
      <c r="KUS159" s="18"/>
      <c r="KUT159" s="1"/>
      <c r="KUW159" s="1"/>
      <c r="KVA159" s="18"/>
      <c r="KVB159" s="1"/>
      <c r="KVE159" s="1"/>
      <c r="KVI159" s="18"/>
      <c r="KVJ159" s="1"/>
      <c r="KVM159" s="1"/>
      <c r="KVQ159" s="18"/>
      <c r="KVR159" s="1"/>
      <c r="KVU159" s="1"/>
      <c r="KVY159" s="18"/>
      <c r="KVZ159" s="1"/>
      <c r="KWC159" s="1"/>
      <c r="KWG159" s="18"/>
      <c r="KWH159" s="1"/>
      <c r="KWK159" s="1"/>
      <c r="KWO159" s="18"/>
      <c r="KWP159" s="1"/>
      <c r="KWS159" s="1"/>
      <c r="KWW159" s="18"/>
      <c r="KWX159" s="1"/>
      <c r="KXA159" s="1"/>
      <c r="KXE159" s="18"/>
      <c r="KXF159" s="1"/>
      <c r="KXI159" s="1"/>
      <c r="KXM159" s="18"/>
      <c r="KXN159" s="1"/>
      <c r="KXQ159" s="1"/>
      <c r="KXU159" s="18"/>
      <c r="KXV159" s="1"/>
      <c r="KXY159" s="1"/>
      <c r="KYC159" s="18"/>
      <c r="KYD159" s="1"/>
      <c r="KYG159" s="1"/>
      <c r="KYK159" s="18"/>
      <c r="KYL159" s="1"/>
      <c r="KYO159" s="1"/>
      <c r="KYS159" s="18"/>
      <c r="KYT159" s="1"/>
      <c r="KYW159" s="1"/>
      <c r="KZA159" s="18"/>
      <c r="KZB159" s="1"/>
      <c r="KZE159" s="1"/>
      <c r="KZI159" s="18"/>
      <c r="KZJ159" s="1"/>
      <c r="KZM159" s="1"/>
      <c r="KZQ159" s="18"/>
      <c r="KZR159" s="1"/>
      <c r="KZU159" s="1"/>
      <c r="KZY159" s="18"/>
      <c r="KZZ159" s="1"/>
      <c r="LAC159" s="1"/>
      <c r="LAG159" s="18"/>
      <c r="LAH159" s="1"/>
      <c r="LAK159" s="1"/>
      <c r="LAO159" s="18"/>
      <c r="LAP159" s="1"/>
      <c r="LAS159" s="1"/>
      <c r="LAW159" s="18"/>
      <c r="LAX159" s="1"/>
      <c r="LBA159" s="1"/>
      <c r="LBE159" s="18"/>
      <c r="LBF159" s="1"/>
      <c r="LBI159" s="1"/>
      <c r="LBM159" s="18"/>
      <c r="LBN159" s="1"/>
      <c r="LBQ159" s="1"/>
      <c r="LBU159" s="18"/>
      <c r="LBV159" s="1"/>
      <c r="LBY159" s="1"/>
      <c r="LCC159" s="18"/>
      <c r="LCD159" s="1"/>
      <c r="LCG159" s="1"/>
      <c r="LCK159" s="18"/>
      <c r="LCL159" s="1"/>
      <c r="LCO159" s="1"/>
      <c r="LCS159" s="18"/>
      <c r="LCT159" s="1"/>
      <c r="LCW159" s="1"/>
      <c r="LDA159" s="18"/>
      <c r="LDB159" s="1"/>
      <c r="LDE159" s="1"/>
      <c r="LDI159" s="18"/>
      <c r="LDJ159" s="1"/>
      <c r="LDM159" s="1"/>
      <c r="LDQ159" s="18"/>
      <c r="LDR159" s="1"/>
      <c r="LDU159" s="1"/>
      <c r="LDY159" s="18"/>
      <c r="LDZ159" s="1"/>
      <c r="LEC159" s="1"/>
      <c r="LEG159" s="18"/>
      <c r="LEH159" s="1"/>
      <c r="LEK159" s="1"/>
      <c r="LEO159" s="18"/>
      <c r="LEP159" s="1"/>
      <c r="LES159" s="1"/>
      <c r="LEW159" s="18"/>
      <c r="LEX159" s="1"/>
      <c r="LFA159" s="1"/>
      <c r="LFE159" s="18"/>
      <c r="LFF159" s="1"/>
      <c r="LFI159" s="1"/>
      <c r="LFM159" s="18"/>
      <c r="LFN159" s="1"/>
      <c r="LFQ159" s="1"/>
      <c r="LFU159" s="18"/>
      <c r="LFV159" s="1"/>
      <c r="LFY159" s="1"/>
      <c r="LGC159" s="18"/>
      <c r="LGD159" s="1"/>
      <c r="LGG159" s="1"/>
      <c r="LGK159" s="18"/>
      <c r="LGL159" s="1"/>
      <c r="LGO159" s="1"/>
      <c r="LGS159" s="18"/>
      <c r="LGT159" s="1"/>
      <c r="LGW159" s="1"/>
      <c r="LHA159" s="18"/>
      <c r="LHB159" s="1"/>
      <c r="LHE159" s="1"/>
      <c r="LHI159" s="18"/>
      <c r="LHJ159" s="1"/>
      <c r="LHM159" s="1"/>
      <c r="LHQ159" s="18"/>
      <c r="LHR159" s="1"/>
      <c r="LHU159" s="1"/>
      <c r="LHY159" s="18"/>
      <c r="LHZ159" s="1"/>
      <c r="LIC159" s="1"/>
      <c r="LIG159" s="18"/>
      <c r="LIH159" s="1"/>
      <c r="LIK159" s="1"/>
      <c r="LIO159" s="18"/>
      <c r="LIP159" s="1"/>
      <c r="LIS159" s="1"/>
      <c r="LIW159" s="18"/>
      <c r="LIX159" s="1"/>
      <c r="LJA159" s="1"/>
      <c r="LJE159" s="18"/>
      <c r="LJF159" s="1"/>
      <c r="LJI159" s="1"/>
      <c r="LJM159" s="18"/>
      <c r="LJN159" s="1"/>
      <c r="LJQ159" s="1"/>
      <c r="LJU159" s="18"/>
      <c r="LJV159" s="1"/>
      <c r="LJY159" s="1"/>
      <c r="LKC159" s="18"/>
      <c r="LKD159" s="1"/>
      <c r="LKG159" s="1"/>
      <c r="LKK159" s="18"/>
      <c r="LKL159" s="1"/>
      <c r="LKO159" s="1"/>
      <c r="LKS159" s="18"/>
      <c r="LKT159" s="1"/>
      <c r="LKW159" s="1"/>
      <c r="LLA159" s="18"/>
      <c r="LLB159" s="1"/>
      <c r="LLE159" s="1"/>
      <c r="LLI159" s="18"/>
      <c r="LLJ159" s="1"/>
      <c r="LLM159" s="1"/>
      <c r="LLQ159" s="18"/>
      <c r="LLR159" s="1"/>
      <c r="LLU159" s="1"/>
      <c r="LLY159" s="18"/>
      <c r="LLZ159" s="1"/>
      <c r="LMC159" s="1"/>
      <c r="LMG159" s="18"/>
      <c r="LMH159" s="1"/>
      <c r="LMK159" s="1"/>
      <c r="LMO159" s="18"/>
      <c r="LMP159" s="1"/>
      <c r="LMS159" s="1"/>
      <c r="LMW159" s="18"/>
      <c r="LMX159" s="1"/>
      <c r="LNA159" s="1"/>
      <c r="LNE159" s="18"/>
      <c r="LNF159" s="1"/>
      <c r="LNI159" s="1"/>
      <c r="LNM159" s="18"/>
      <c r="LNN159" s="1"/>
      <c r="LNQ159" s="1"/>
      <c r="LNU159" s="18"/>
      <c r="LNV159" s="1"/>
      <c r="LNY159" s="1"/>
      <c r="LOC159" s="18"/>
      <c r="LOD159" s="1"/>
      <c r="LOG159" s="1"/>
      <c r="LOK159" s="18"/>
      <c r="LOL159" s="1"/>
      <c r="LOO159" s="1"/>
      <c r="LOS159" s="18"/>
      <c r="LOT159" s="1"/>
      <c r="LOW159" s="1"/>
      <c r="LPA159" s="18"/>
      <c r="LPB159" s="1"/>
      <c r="LPE159" s="1"/>
      <c r="LPI159" s="18"/>
      <c r="LPJ159" s="1"/>
      <c r="LPM159" s="1"/>
      <c r="LPQ159" s="18"/>
      <c r="LPR159" s="1"/>
      <c r="LPU159" s="1"/>
      <c r="LPY159" s="18"/>
      <c r="LPZ159" s="1"/>
      <c r="LQC159" s="1"/>
      <c r="LQG159" s="18"/>
      <c r="LQH159" s="1"/>
      <c r="LQK159" s="1"/>
      <c r="LQO159" s="18"/>
      <c r="LQP159" s="1"/>
      <c r="LQS159" s="1"/>
      <c r="LQW159" s="18"/>
      <c r="LQX159" s="1"/>
      <c r="LRA159" s="1"/>
      <c r="LRE159" s="18"/>
      <c r="LRF159" s="1"/>
      <c r="LRI159" s="1"/>
      <c r="LRM159" s="18"/>
      <c r="LRN159" s="1"/>
      <c r="LRQ159" s="1"/>
      <c r="LRU159" s="18"/>
      <c r="LRV159" s="1"/>
      <c r="LRY159" s="1"/>
      <c r="LSC159" s="18"/>
      <c r="LSD159" s="1"/>
      <c r="LSG159" s="1"/>
      <c r="LSK159" s="18"/>
      <c r="LSL159" s="1"/>
      <c r="LSO159" s="1"/>
      <c r="LSS159" s="18"/>
      <c r="LST159" s="1"/>
      <c r="LSW159" s="1"/>
      <c r="LTA159" s="18"/>
      <c r="LTB159" s="1"/>
      <c r="LTE159" s="1"/>
      <c r="LTI159" s="18"/>
      <c r="LTJ159" s="1"/>
      <c r="LTM159" s="1"/>
      <c r="LTQ159" s="18"/>
      <c r="LTR159" s="1"/>
      <c r="LTU159" s="1"/>
      <c r="LTY159" s="18"/>
      <c r="LTZ159" s="1"/>
      <c r="LUC159" s="1"/>
      <c r="LUG159" s="18"/>
      <c r="LUH159" s="1"/>
      <c r="LUK159" s="1"/>
      <c r="LUO159" s="18"/>
      <c r="LUP159" s="1"/>
      <c r="LUS159" s="1"/>
      <c r="LUW159" s="18"/>
      <c r="LUX159" s="1"/>
      <c r="LVA159" s="1"/>
      <c r="LVE159" s="18"/>
      <c r="LVF159" s="1"/>
      <c r="LVI159" s="1"/>
      <c r="LVM159" s="18"/>
      <c r="LVN159" s="1"/>
      <c r="LVQ159" s="1"/>
      <c r="LVU159" s="18"/>
      <c r="LVV159" s="1"/>
      <c r="LVY159" s="1"/>
      <c r="LWC159" s="18"/>
      <c r="LWD159" s="1"/>
      <c r="LWG159" s="1"/>
      <c r="LWK159" s="18"/>
      <c r="LWL159" s="1"/>
      <c r="LWO159" s="1"/>
      <c r="LWS159" s="18"/>
      <c r="LWT159" s="1"/>
      <c r="LWW159" s="1"/>
      <c r="LXA159" s="18"/>
      <c r="LXB159" s="1"/>
      <c r="LXE159" s="1"/>
      <c r="LXI159" s="18"/>
      <c r="LXJ159" s="1"/>
      <c r="LXM159" s="1"/>
      <c r="LXQ159" s="18"/>
      <c r="LXR159" s="1"/>
      <c r="LXU159" s="1"/>
      <c r="LXY159" s="18"/>
      <c r="LXZ159" s="1"/>
      <c r="LYC159" s="1"/>
      <c r="LYG159" s="18"/>
      <c r="LYH159" s="1"/>
      <c r="LYK159" s="1"/>
      <c r="LYO159" s="18"/>
      <c r="LYP159" s="1"/>
      <c r="LYS159" s="1"/>
      <c r="LYW159" s="18"/>
      <c r="LYX159" s="1"/>
      <c r="LZA159" s="1"/>
      <c r="LZE159" s="18"/>
      <c r="LZF159" s="1"/>
      <c r="LZI159" s="1"/>
      <c r="LZM159" s="18"/>
      <c r="LZN159" s="1"/>
      <c r="LZQ159" s="1"/>
      <c r="LZU159" s="18"/>
      <c r="LZV159" s="1"/>
      <c r="LZY159" s="1"/>
      <c r="MAC159" s="18"/>
      <c r="MAD159" s="1"/>
      <c r="MAG159" s="1"/>
      <c r="MAK159" s="18"/>
      <c r="MAL159" s="1"/>
      <c r="MAO159" s="1"/>
      <c r="MAS159" s="18"/>
      <c r="MAT159" s="1"/>
      <c r="MAW159" s="1"/>
      <c r="MBA159" s="18"/>
      <c r="MBB159" s="1"/>
      <c r="MBE159" s="1"/>
      <c r="MBI159" s="18"/>
      <c r="MBJ159" s="1"/>
      <c r="MBM159" s="1"/>
      <c r="MBQ159" s="18"/>
      <c r="MBR159" s="1"/>
      <c r="MBU159" s="1"/>
      <c r="MBY159" s="18"/>
      <c r="MBZ159" s="1"/>
      <c r="MCC159" s="1"/>
      <c r="MCG159" s="18"/>
      <c r="MCH159" s="1"/>
      <c r="MCK159" s="1"/>
      <c r="MCO159" s="18"/>
      <c r="MCP159" s="1"/>
      <c r="MCS159" s="1"/>
      <c r="MCW159" s="18"/>
      <c r="MCX159" s="1"/>
      <c r="MDA159" s="1"/>
      <c r="MDE159" s="18"/>
      <c r="MDF159" s="1"/>
      <c r="MDI159" s="1"/>
      <c r="MDM159" s="18"/>
      <c r="MDN159" s="1"/>
      <c r="MDQ159" s="1"/>
      <c r="MDU159" s="18"/>
      <c r="MDV159" s="1"/>
      <c r="MDY159" s="1"/>
      <c r="MEC159" s="18"/>
      <c r="MED159" s="1"/>
      <c r="MEG159" s="1"/>
      <c r="MEK159" s="18"/>
      <c r="MEL159" s="1"/>
      <c r="MEO159" s="1"/>
      <c r="MES159" s="18"/>
      <c r="MET159" s="1"/>
      <c r="MEW159" s="1"/>
      <c r="MFA159" s="18"/>
      <c r="MFB159" s="1"/>
      <c r="MFE159" s="1"/>
      <c r="MFI159" s="18"/>
      <c r="MFJ159" s="1"/>
      <c r="MFM159" s="1"/>
      <c r="MFQ159" s="18"/>
      <c r="MFR159" s="1"/>
      <c r="MFU159" s="1"/>
      <c r="MFY159" s="18"/>
      <c r="MFZ159" s="1"/>
      <c r="MGC159" s="1"/>
      <c r="MGG159" s="18"/>
      <c r="MGH159" s="1"/>
      <c r="MGK159" s="1"/>
      <c r="MGO159" s="18"/>
      <c r="MGP159" s="1"/>
      <c r="MGS159" s="1"/>
      <c r="MGW159" s="18"/>
      <c r="MGX159" s="1"/>
      <c r="MHA159" s="1"/>
      <c r="MHE159" s="18"/>
      <c r="MHF159" s="1"/>
      <c r="MHI159" s="1"/>
      <c r="MHM159" s="18"/>
      <c r="MHN159" s="1"/>
      <c r="MHQ159" s="1"/>
      <c r="MHU159" s="18"/>
      <c r="MHV159" s="1"/>
      <c r="MHY159" s="1"/>
      <c r="MIC159" s="18"/>
      <c r="MID159" s="1"/>
      <c r="MIG159" s="1"/>
      <c r="MIK159" s="18"/>
      <c r="MIL159" s="1"/>
      <c r="MIO159" s="1"/>
      <c r="MIS159" s="18"/>
      <c r="MIT159" s="1"/>
      <c r="MIW159" s="1"/>
      <c r="MJA159" s="18"/>
      <c r="MJB159" s="1"/>
      <c r="MJE159" s="1"/>
      <c r="MJI159" s="18"/>
      <c r="MJJ159" s="1"/>
      <c r="MJM159" s="1"/>
      <c r="MJQ159" s="18"/>
      <c r="MJR159" s="1"/>
      <c r="MJU159" s="1"/>
      <c r="MJY159" s="18"/>
      <c r="MJZ159" s="1"/>
      <c r="MKC159" s="1"/>
      <c r="MKG159" s="18"/>
      <c r="MKH159" s="1"/>
      <c r="MKK159" s="1"/>
      <c r="MKO159" s="18"/>
      <c r="MKP159" s="1"/>
      <c r="MKS159" s="1"/>
      <c r="MKW159" s="18"/>
      <c r="MKX159" s="1"/>
      <c r="MLA159" s="1"/>
      <c r="MLE159" s="18"/>
      <c r="MLF159" s="1"/>
      <c r="MLI159" s="1"/>
      <c r="MLM159" s="18"/>
      <c r="MLN159" s="1"/>
      <c r="MLQ159" s="1"/>
      <c r="MLU159" s="18"/>
      <c r="MLV159" s="1"/>
      <c r="MLY159" s="1"/>
      <c r="MMC159" s="18"/>
      <c r="MMD159" s="1"/>
      <c r="MMG159" s="1"/>
      <c r="MMK159" s="18"/>
      <c r="MML159" s="1"/>
      <c r="MMO159" s="1"/>
      <c r="MMS159" s="18"/>
      <c r="MMT159" s="1"/>
      <c r="MMW159" s="1"/>
      <c r="MNA159" s="18"/>
      <c r="MNB159" s="1"/>
      <c r="MNE159" s="1"/>
      <c r="MNI159" s="18"/>
      <c r="MNJ159" s="1"/>
      <c r="MNM159" s="1"/>
      <c r="MNQ159" s="18"/>
      <c r="MNR159" s="1"/>
      <c r="MNU159" s="1"/>
      <c r="MNY159" s="18"/>
      <c r="MNZ159" s="1"/>
      <c r="MOC159" s="1"/>
      <c r="MOG159" s="18"/>
      <c r="MOH159" s="1"/>
      <c r="MOK159" s="1"/>
      <c r="MOO159" s="18"/>
      <c r="MOP159" s="1"/>
      <c r="MOS159" s="1"/>
      <c r="MOW159" s="18"/>
      <c r="MOX159" s="1"/>
      <c r="MPA159" s="1"/>
      <c r="MPE159" s="18"/>
      <c r="MPF159" s="1"/>
      <c r="MPI159" s="1"/>
      <c r="MPM159" s="18"/>
      <c r="MPN159" s="1"/>
      <c r="MPQ159" s="1"/>
      <c r="MPU159" s="18"/>
      <c r="MPV159" s="1"/>
      <c r="MPY159" s="1"/>
      <c r="MQC159" s="18"/>
      <c r="MQD159" s="1"/>
      <c r="MQG159" s="1"/>
      <c r="MQK159" s="18"/>
      <c r="MQL159" s="1"/>
      <c r="MQO159" s="1"/>
      <c r="MQS159" s="18"/>
      <c r="MQT159" s="1"/>
      <c r="MQW159" s="1"/>
      <c r="MRA159" s="18"/>
      <c r="MRB159" s="1"/>
      <c r="MRE159" s="1"/>
      <c r="MRI159" s="18"/>
      <c r="MRJ159" s="1"/>
      <c r="MRM159" s="1"/>
      <c r="MRQ159" s="18"/>
      <c r="MRR159" s="1"/>
      <c r="MRU159" s="1"/>
      <c r="MRY159" s="18"/>
      <c r="MRZ159" s="1"/>
      <c r="MSC159" s="1"/>
      <c r="MSG159" s="18"/>
      <c r="MSH159" s="1"/>
      <c r="MSK159" s="1"/>
      <c r="MSO159" s="18"/>
      <c r="MSP159" s="1"/>
      <c r="MSS159" s="1"/>
      <c r="MSW159" s="18"/>
      <c r="MSX159" s="1"/>
      <c r="MTA159" s="1"/>
      <c r="MTE159" s="18"/>
      <c r="MTF159" s="1"/>
      <c r="MTI159" s="1"/>
      <c r="MTM159" s="18"/>
      <c r="MTN159" s="1"/>
      <c r="MTQ159" s="1"/>
      <c r="MTU159" s="18"/>
      <c r="MTV159" s="1"/>
      <c r="MTY159" s="1"/>
      <c r="MUC159" s="18"/>
      <c r="MUD159" s="1"/>
      <c r="MUG159" s="1"/>
      <c r="MUK159" s="18"/>
      <c r="MUL159" s="1"/>
      <c r="MUO159" s="1"/>
      <c r="MUS159" s="18"/>
      <c r="MUT159" s="1"/>
      <c r="MUW159" s="1"/>
      <c r="MVA159" s="18"/>
      <c r="MVB159" s="1"/>
      <c r="MVE159" s="1"/>
      <c r="MVI159" s="18"/>
      <c r="MVJ159" s="1"/>
      <c r="MVM159" s="1"/>
      <c r="MVQ159" s="18"/>
      <c r="MVR159" s="1"/>
      <c r="MVU159" s="1"/>
      <c r="MVY159" s="18"/>
      <c r="MVZ159" s="1"/>
      <c r="MWC159" s="1"/>
      <c r="MWG159" s="18"/>
      <c r="MWH159" s="1"/>
      <c r="MWK159" s="1"/>
      <c r="MWO159" s="18"/>
      <c r="MWP159" s="1"/>
      <c r="MWS159" s="1"/>
      <c r="MWW159" s="18"/>
      <c r="MWX159" s="1"/>
      <c r="MXA159" s="1"/>
      <c r="MXE159" s="18"/>
      <c r="MXF159" s="1"/>
      <c r="MXI159" s="1"/>
      <c r="MXM159" s="18"/>
      <c r="MXN159" s="1"/>
      <c r="MXQ159" s="1"/>
      <c r="MXU159" s="18"/>
      <c r="MXV159" s="1"/>
      <c r="MXY159" s="1"/>
      <c r="MYC159" s="18"/>
      <c r="MYD159" s="1"/>
      <c r="MYG159" s="1"/>
      <c r="MYK159" s="18"/>
      <c r="MYL159" s="1"/>
      <c r="MYO159" s="1"/>
      <c r="MYS159" s="18"/>
      <c r="MYT159" s="1"/>
      <c r="MYW159" s="1"/>
      <c r="MZA159" s="18"/>
      <c r="MZB159" s="1"/>
      <c r="MZE159" s="1"/>
      <c r="MZI159" s="18"/>
      <c r="MZJ159" s="1"/>
      <c r="MZM159" s="1"/>
      <c r="MZQ159" s="18"/>
      <c r="MZR159" s="1"/>
      <c r="MZU159" s="1"/>
      <c r="MZY159" s="18"/>
      <c r="MZZ159" s="1"/>
      <c r="NAC159" s="1"/>
      <c r="NAG159" s="18"/>
      <c r="NAH159" s="1"/>
      <c r="NAK159" s="1"/>
      <c r="NAO159" s="18"/>
      <c r="NAP159" s="1"/>
      <c r="NAS159" s="1"/>
      <c r="NAW159" s="18"/>
      <c r="NAX159" s="1"/>
      <c r="NBA159" s="1"/>
      <c r="NBE159" s="18"/>
      <c r="NBF159" s="1"/>
      <c r="NBI159" s="1"/>
      <c r="NBM159" s="18"/>
      <c r="NBN159" s="1"/>
      <c r="NBQ159" s="1"/>
      <c r="NBU159" s="18"/>
      <c r="NBV159" s="1"/>
      <c r="NBY159" s="1"/>
      <c r="NCC159" s="18"/>
      <c r="NCD159" s="1"/>
      <c r="NCG159" s="1"/>
      <c r="NCK159" s="18"/>
      <c r="NCL159" s="1"/>
      <c r="NCO159" s="1"/>
      <c r="NCS159" s="18"/>
      <c r="NCT159" s="1"/>
      <c r="NCW159" s="1"/>
      <c r="NDA159" s="18"/>
      <c r="NDB159" s="1"/>
      <c r="NDE159" s="1"/>
      <c r="NDI159" s="18"/>
      <c r="NDJ159" s="1"/>
      <c r="NDM159" s="1"/>
      <c r="NDQ159" s="18"/>
      <c r="NDR159" s="1"/>
      <c r="NDU159" s="1"/>
      <c r="NDY159" s="18"/>
      <c r="NDZ159" s="1"/>
      <c r="NEC159" s="1"/>
      <c r="NEG159" s="18"/>
      <c r="NEH159" s="1"/>
      <c r="NEK159" s="1"/>
      <c r="NEO159" s="18"/>
      <c r="NEP159" s="1"/>
      <c r="NES159" s="1"/>
      <c r="NEW159" s="18"/>
      <c r="NEX159" s="1"/>
      <c r="NFA159" s="1"/>
      <c r="NFE159" s="18"/>
      <c r="NFF159" s="1"/>
      <c r="NFI159" s="1"/>
      <c r="NFM159" s="18"/>
      <c r="NFN159" s="1"/>
      <c r="NFQ159" s="1"/>
      <c r="NFU159" s="18"/>
      <c r="NFV159" s="1"/>
      <c r="NFY159" s="1"/>
      <c r="NGC159" s="18"/>
      <c r="NGD159" s="1"/>
      <c r="NGG159" s="1"/>
      <c r="NGK159" s="18"/>
      <c r="NGL159" s="1"/>
      <c r="NGO159" s="1"/>
      <c r="NGS159" s="18"/>
      <c r="NGT159" s="1"/>
      <c r="NGW159" s="1"/>
      <c r="NHA159" s="18"/>
      <c r="NHB159" s="1"/>
      <c r="NHE159" s="1"/>
      <c r="NHI159" s="18"/>
      <c r="NHJ159" s="1"/>
      <c r="NHM159" s="1"/>
      <c r="NHQ159" s="18"/>
      <c r="NHR159" s="1"/>
      <c r="NHU159" s="1"/>
      <c r="NHY159" s="18"/>
      <c r="NHZ159" s="1"/>
      <c r="NIC159" s="1"/>
      <c r="NIG159" s="18"/>
      <c r="NIH159" s="1"/>
      <c r="NIK159" s="1"/>
      <c r="NIO159" s="18"/>
      <c r="NIP159" s="1"/>
      <c r="NIS159" s="1"/>
      <c r="NIW159" s="18"/>
      <c r="NIX159" s="1"/>
      <c r="NJA159" s="1"/>
      <c r="NJE159" s="18"/>
      <c r="NJF159" s="1"/>
      <c r="NJI159" s="1"/>
      <c r="NJM159" s="18"/>
      <c r="NJN159" s="1"/>
      <c r="NJQ159" s="1"/>
      <c r="NJU159" s="18"/>
      <c r="NJV159" s="1"/>
      <c r="NJY159" s="1"/>
      <c r="NKC159" s="18"/>
      <c r="NKD159" s="1"/>
      <c r="NKG159" s="1"/>
      <c r="NKK159" s="18"/>
      <c r="NKL159" s="1"/>
      <c r="NKO159" s="1"/>
      <c r="NKS159" s="18"/>
      <c r="NKT159" s="1"/>
      <c r="NKW159" s="1"/>
      <c r="NLA159" s="18"/>
      <c r="NLB159" s="1"/>
      <c r="NLE159" s="1"/>
      <c r="NLI159" s="18"/>
      <c r="NLJ159" s="1"/>
      <c r="NLM159" s="1"/>
      <c r="NLQ159" s="18"/>
      <c r="NLR159" s="1"/>
      <c r="NLU159" s="1"/>
      <c r="NLY159" s="18"/>
      <c r="NLZ159" s="1"/>
      <c r="NMC159" s="1"/>
      <c r="NMG159" s="18"/>
      <c r="NMH159" s="1"/>
      <c r="NMK159" s="1"/>
      <c r="NMO159" s="18"/>
      <c r="NMP159" s="1"/>
      <c r="NMS159" s="1"/>
      <c r="NMW159" s="18"/>
      <c r="NMX159" s="1"/>
      <c r="NNA159" s="1"/>
      <c r="NNE159" s="18"/>
      <c r="NNF159" s="1"/>
      <c r="NNI159" s="1"/>
      <c r="NNM159" s="18"/>
      <c r="NNN159" s="1"/>
      <c r="NNQ159" s="1"/>
      <c r="NNU159" s="18"/>
      <c r="NNV159" s="1"/>
      <c r="NNY159" s="1"/>
      <c r="NOC159" s="18"/>
      <c r="NOD159" s="1"/>
      <c r="NOG159" s="1"/>
      <c r="NOK159" s="18"/>
      <c r="NOL159" s="1"/>
      <c r="NOO159" s="1"/>
      <c r="NOS159" s="18"/>
      <c r="NOT159" s="1"/>
      <c r="NOW159" s="1"/>
      <c r="NPA159" s="18"/>
      <c r="NPB159" s="1"/>
      <c r="NPE159" s="1"/>
      <c r="NPI159" s="18"/>
      <c r="NPJ159" s="1"/>
      <c r="NPM159" s="1"/>
      <c r="NPQ159" s="18"/>
      <c r="NPR159" s="1"/>
      <c r="NPU159" s="1"/>
      <c r="NPY159" s="18"/>
      <c r="NPZ159" s="1"/>
      <c r="NQC159" s="1"/>
      <c r="NQG159" s="18"/>
      <c r="NQH159" s="1"/>
      <c r="NQK159" s="1"/>
      <c r="NQO159" s="18"/>
      <c r="NQP159" s="1"/>
      <c r="NQS159" s="1"/>
      <c r="NQW159" s="18"/>
      <c r="NQX159" s="1"/>
      <c r="NRA159" s="1"/>
      <c r="NRE159" s="18"/>
      <c r="NRF159" s="1"/>
      <c r="NRI159" s="1"/>
      <c r="NRM159" s="18"/>
      <c r="NRN159" s="1"/>
      <c r="NRQ159" s="1"/>
      <c r="NRU159" s="18"/>
      <c r="NRV159" s="1"/>
      <c r="NRY159" s="1"/>
      <c r="NSC159" s="18"/>
      <c r="NSD159" s="1"/>
      <c r="NSG159" s="1"/>
      <c r="NSK159" s="18"/>
      <c r="NSL159" s="1"/>
      <c r="NSO159" s="1"/>
      <c r="NSS159" s="18"/>
      <c r="NST159" s="1"/>
      <c r="NSW159" s="1"/>
      <c r="NTA159" s="18"/>
      <c r="NTB159" s="1"/>
      <c r="NTE159" s="1"/>
      <c r="NTI159" s="18"/>
      <c r="NTJ159" s="1"/>
      <c r="NTM159" s="1"/>
      <c r="NTQ159" s="18"/>
      <c r="NTR159" s="1"/>
      <c r="NTU159" s="1"/>
      <c r="NTY159" s="18"/>
      <c r="NTZ159" s="1"/>
      <c r="NUC159" s="1"/>
      <c r="NUG159" s="18"/>
      <c r="NUH159" s="1"/>
      <c r="NUK159" s="1"/>
      <c r="NUO159" s="18"/>
      <c r="NUP159" s="1"/>
      <c r="NUS159" s="1"/>
      <c r="NUW159" s="18"/>
      <c r="NUX159" s="1"/>
      <c r="NVA159" s="1"/>
      <c r="NVE159" s="18"/>
      <c r="NVF159" s="1"/>
      <c r="NVI159" s="1"/>
      <c r="NVM159" s="18"/>
      <c r="NVN159" s="1"/>
      <c r="NVQ159" s="1"/>
      <c r="NVU159" s="18"/>
      <c r="NVV159" s="1"/>
      <c r="NVY159" s="1"/>
      <c r="NWC159" s="18"/>
      <c r="NWD159" s="1"/>
      <c r="NWG159" s="1"/>
      <c r="NWK159" s="18"/>
      <c r="NWL159" s="1"/>
      <c r="NWO159" s="1"/>
      <c r="NWS159" s="18"/>
      <c r="NWT159" s="1"/>
      <c r="NWW159" s="1"/>
      <c r="NXA159" s="18"/>
      <c r="NXB159" s="1"/>
      <c r="NXE159" s="1"/>
      <c r="NXI159" s="18"/>
      <c r="NXJ159" s="1"/>
      <c r="NXM159" s="1"/>
      <c r="NXQ159" s="18"/>
      <c r="NXR159" s="1"/>
      <c r="NXU159" s="1"/>
      <c r="NXY159" s="18"/>
      <c r="NXZ159" s="1"/>
      <c r="NYC159" s="1"/>
      <c r="NYG159" s="18"/>
      <c r="NYH159" s="1"/>
      <c r="NYK159" s="1"/>
      <c r="NYO159" s="18"/>
      <c r="NYP159" s="1"/>
      <c r="NYS159" s="1"/>
      <c r="NYW159" s="18"/>
      <c r="NYX159" s="1"/>
      <c r="NZA159" s="1"/>
      <c r="NZE159" s="18"/>
      <c r="NZF159" s="1"/>
      <c r="NZI159" s="1"/>
      <c r="NZM159" s="18"/>
      <c r="NZN159" s="1"/>
      <c r="NZQ159" s="1"/>
      <c r="NZU159" s="18"/>
      <c r="NZV159" s="1"/>
      <c r="NZY159" s="1"/>
      <c r="OAC159" s="18"/>
      <c r="OAD159" s="1"/>
      <c r="OAG159" s="1"/>
      <c r="OAK159" s="18"/>
      <c r="OAL159" s="1"/>
      <c r="OAO159" s="1"/>
      <c r="OAS159" s="18"/>
      <c r="OAT159" s="1"/>
      <c r="OAW159" s="1"/>
      <c r="OBA159" s="18"/>
      <c r="OBB159" s="1"/>
      <c r="OBE159" s="1"/>
      <c r="OBI159" s="18"/>
      <c r="OBJ159" s="1"/>
      <c r="OBM159" s="1"/>
      <c r="OBQ159" s="18"/>
      <c r="OBR159" s="1"/>
      <c r="OBU159" s="1"/>
      <c r="OBY159" s="18"/>
      <c r="OBZ159" s="1"/>
      <c r="OCC159" s="1"/>
      <c r="OCG159" s="18"/>
      <c r="OCH159" s="1"/>
      <c r="OCK159" s="1"/>
      <c r="OCO159" s="18"/>
      <c r="OCP159" s="1"/>
      <c r="OCS159" s="1"/>
      <c r="OCW159" s="18"/>
      <c r="OCX159" s="1"/>
      <c r="ODA159" s="1"/>
      <c r="ODE159" s="18"/>
      <c r="ODF159" s="1"/>
      <c r="ODI159" s="1"/>
      <c r="ODM159" s="18"/>
      <c r="ODN159" s="1"/>
      <c r="ODQ159" s="1"/>
      <c r="ODU159" s="18"/>
      <c r="ODV159" s="1"/>
      <c r="ODY159" s="1"/>
      <c r="OEC159" s="18"/>
      <c r="OED159" s="1"/>
      <c r="OEG159" s="1"/>
      <c r="OEK159" s="18"/>
      <c r="OEL159" s="1"/>
      <c r="OEO159" s="1"/>
      <c r="OES159" s="18"/>
      <c r="OET159" s="1"/>
      <c r="OEW159" s="1"/>
      <c r="OFA159" s="18"/>
      <c r="OFB159" s="1"/>
      <c r="OFE159" s="1"/>
      <c r="OFI159" s="18"/>
      <c r="OFJ159" s="1"/>
      <c r="OFM159" s="1"/>
      <c r="OFQ159" s="18"/>
      <c r="OFR159" s="1"/>
      <c r="OFU159" s="1"/>
      <c r="OFY159" s="18"/>
      <c r="OFZ159" s="1"/>
      <c r="OGC159" s="1"/>
      <c r="OGG159" s="18"/>
      <c r="OGH159" s="1"/>
      <c r="OGK159" s="1"/>
      <c r="OGO159" s="18"/>
      <c r="OGP159" s="1"/>
      <c r="OGS159" s="1"/>
      <c r="OGW159" s="18"/>
      <c r="OGX159" s="1"/>
      <c r="OHA159" s="1"/>
      <c r="OHE159" s="18"/>
      <c r="OHF159" s="1"/>
      <c r="OHI159" s="1"/>
      <c r="OHM159" s="18"/>
      <c r="OHN159" s="1"/>
      <c r="OHQ159" s="1"/>
      <c r="OHU159" s="18"/>
      <c r="OHV159" s="1"/>
      <c r="OHY159" s="1"/>
      <c r="OIC159" s="18"/>
      <c r="OID159" s="1"/>
      <c r="OIG159" s="1"/>
      <c r="OIK159" s="18"/>
      <c r="OIL159" s="1"/>
      <c r="OIO159" s="1"/>
      <c r="OIS159" s="18"/>
      <c r="OIT159" s="1"/>
      <c r="OIW159" s="1"/>
      <c r="OJA159" s="18"/>
      <c r="OJB159" s="1"/>
      <c r="OJE159" s="1"/>
      <c r="OJI159" s="18"/>
      <c r="OJJ159" s="1"/>
      <c r="OJM159" s="1"/>
      <c r="OJQ159" s="18"/>
      <c r="OJR159" s="1"/>
      <c r="OJU159" s="1"/>
      <c r="OJY159" s="18"/>
      <c r="OJZ159" s="1"/>
      <c r="OKC159" s="1"/>
      <c r="OKG159" s="18"/>
      <c r="OKH159" s="1"/>
      <c r="OKK159" s="1"/>
      <c r="OKO159" s="18"/>
      <c r="OKP159" s="1"/>
      <c r="OKS159" s="1"/>
      <c r="OKW159" s="18"/>
      <c r="OKX159" s="1"/>
      <c r="OLA159" s="1"/>
      <c r="OLE159" s="18"/>
      <c r="OLF159" s="1"/>
      <c r="OLI159" s="1"/>
      <c r="OLM159" s="18"/>
      <c r="OLN159" s="1"/>
      <c r="OLQ159" s="1"/>
      <c r="OLU159" s="18"/>
      <c r="OLV159" s="1"/>
      <c r="OLY159" s="1"/>
      <c r="OMC159" s="18"/>
      <c r="OMD159" s="1"/>
      <c r="OMG159" s="1"/>
      <c r="OMK159" s="18"/>
      <c r="OML159" s="1"/>
      <c r="OMO159" s="1"/>
      <c r="OMS159" s="18"/>
      <c r="OMT159" s="1"/>
      <c r="OMW159" s="1"/>
      <c r="ONA159" s="18"/>
      <c r="ONB159" s="1"/>
      <c r="ONE159" s="1"/>
      <c r="ONI159" s="18"/>
      <c r="ONJ159" s="1"/>
      <c r="ONM159" s="1"/>
      <c r="ONQ159" s="18"/>
      <c r="ONR159" s="1"/>
      <c r="ONU159" s="1"/>
      <c r="ONY159" s="18"/>
      <c r="ONZ159" s="1"/>
      <c r="OOC159" s="1"/>
      <c r="OOG159" s="18"/>
      <c r="OOH159" s="1"/>
      <c r="OOK159" s="1"/>
      <c r="OOO159" s="18"/>
      <c r="OOP159" s="1"/>
      <c r="OOS159" s="1"/>
      <c r="OOW159" s="18"/>
      <c r="OOX159" s="1"/>
      <c r="OPA159" s="1"/>
      <c r="OPE159" s="18"/>
      <c r="OPF159" s="1"/>
      <c r="OPI159" s="1"/>
      <c r="OPM159" s="18"/>
      <c r="OPN159" s="1"/>
      <c r="OPQ159" s="1"/>
      <c r="OPU159" s="18"/>
      <c r="OPV159" s="1"/>
      <c r="OPY159" s="1"/>
      <c r="OQC159" s="18"/>
      <c r="OQD159" s="1"/>
      <c r="OQG159" s="1"/>
      <c r="OQK159" s="18"/>
      <c r="OQL159" s="1"/>
      <c r="OQO159" s="1"/>
      <c r="OQS159" s="18"/>
      <c r="OQT159" s="1"/>
      <c r="OQW159" s="1"/>
      <c r="ORA159" s="18"/>
      <c r="ORB159" s="1"/>
      <c r="ORE159" s="1"/>
      <c r="ORI159" s="18"/>
      <c r="ORJ159" s="1"/>
      <c r="ORM159" s="1"/>
      <c r="ORQ159" s="18"/>
      <c r="ORR159" s="1"/>
      <c r="ORU159" s="1"/>
      <c r="ORY159" s="18"/>
      <c r="ORZ159" s="1"/>
      <c r="OSC159" s="1"/>
      <c r="OSG159" s="18"/>
      <c r="OSH159" s="1"/>
      <c r="OSK159" s="1"/>
      <c r="OSO159" s="18"/>
      <c r="OSP159" s="1"/>
      <c r="OSS159" s="1"/>
      <c r="OSW159" s="18"/>
      <c r="OSX159" s="1"/>
      <c r="OTA159" s="1"/>
      <c r="OTE159" s="18"/>
      <c r="OTF159" s="1"/>
      <c r="OTI159" s="1"/>
      <c r="OTM159" s="18"/>
      <c r="OTN159" s="1"/>
      <c r="OTQ159" s="1"/>
      <c r="OTU159" s="18"/>
      <c r="OTV159" s="1"/>
      <c r="OTY159" s="1"/>
      <c r="OUC159" s="18"/>
      <c r="OUD159" s="1"/>
      <c r="OUG159" s="1"/>
      <c r="OUK159" s="18"/>
      <c r="OUL159" s="1"/>
      <c r="OUO159" s="1"/>
      <c r="OUS159" s="18"/>
      <c r="OUT159" s="1"/>
      <c r="OUW159" s="1"/>
      <c r="OVA159" s="18"/>
      <c r="OVB159" s="1"/>
      <c r="OVE159" s="1"/>
      <c r="OVI159" s="18"/>
      <c r="OVJ159" s="1"/>
      <c r="OVM159" s="1"/>
      <c r="OVQ159" s="18"/>
      <c r="OVR159" s="1"/>
      <c r="OVU159" s="1"/>
      <c r="OVY159" s="18"/>
      <c r="OVZ159" s="1"/>
      <c r="OWC159" s="1"/>
      <c r="OWG159" s="18"/>
      <c r="OWH159" s="1"/>
      <c r="OWK159" s="1"/>
      <c r="OWO159" s="18"/>
      <c r="OWP159" s="1"/>
      <c r="OWS159" s="1"/>
      <c r="OWW159" s="18"/>
      <c r="OWX159" s="1"/>
      <c r="OXA159" s="1"/>
      <c r="OXE159" s="18"/>
      <c r="OXF159" s="1"/>
      <c r="OXI159" s="1"/>
      <c r="OXM159" s="18"/>
      <c r="OXN159" s="1"/>
      <c r="OXQ159" s="1"/>
      <c r="OXU159" s="18"/>
      <c r="OXV159" s="1"/>
      <c r="OXY159" s="1"/>
      <c r="OYC159" s="18"/>
      <c r="OYD159" s="1"/>
      <c r="OYG159" s="1"/>
      <c r="OYK159" s="18"/>
      <c r="OYL159" s="1"/>
      <c r="OYO159" s="1"/>
      <c r="OYS159" s="18"/>
      <c r="OYT159" s="1"/>
      <c r="OYW159" s="1"/>
      <c r="OZA159" s="18"/>
      <c r="OZB159" s="1"/>
      <c r="OZE159" s="1"/>
      <c r="OZI159" s="18"/>
      <c r="OZJ159" s="1"/>
      <c r="OZM159" s="1"/>
      <c r="OZQ159" s="18"/>
      <c r="OZR159" s="1"/>
      <c r="OZU159" s="1"/>
      <c r="OZY159" s="18"/>
      <c r="OZZ159" s="1"/>
      <c r="PAC159" s="1"/>
      <c r="PAG159" s="18"/>
      <c r="PAH159" s="1"/>
      <c r="PAK159" s="1"/>
      <c r="PAO159" s="18"/>
      <c r="PAP159" s="1"/>
      <c r="PAS159" s="1"/>
      <c r="PAW159" s="18"/>
      <c r="PAX159" s="1"/>
      <c r="PBA159" s="1"/>
      <c r="PBE159" s="18"/>
      <c r="PBF159" s="1"/>
      <c r="PBI159" s="1"/>
      <c r="PBM159" s="18"/>
      <c r="PBN159" s="1"/>
      <c r="PBQ159" s="1"/>
      <c r="PBU159" s="18"/>
      <c r="PBV159" s="1"/>
      <c r="PBY159" s="1"/>
      <c r="PCC159" s="18"/>
      <c r="PCD159" s="1"/>
      <c r="PCG159" s="1"/>
      <c r="PCK159" s="18"/>
      <c r="PCL159" s="1"/>
      <c r="PCO159" s="1"/>
      <c r="PCS159" s="18"/>
      <c r="PCT159" s="1"/>
      <c r="PCW159" s="1"/>
      <c r="PDA159" s="18"/>
      <c r="PDB159" s="1"/>
      <c r="PDE159" s="1"/>
      <c r="PDI159" s="18"/>
      <c r="PDJ159" s="1"/>
      <c r="PDM159" s="1"/>
      <c r="PDQ159" s="18"/>
      <c r="PDR159" s="1"/>
      <c r="PDU159" s="1"/>
      <c r="PDY159" s="18"/>
      <c r="PDZ159" s="1"/>
      <c r="PEC159" s="1"/>
      <c r="PEG159" s="18"/>
      <c r="PEH159" s="1"/>
      <c r="PEK159" s="1"/>
      <c r="PEO159" s="18"/>
      <c r="PEP159" s="1"/>
      <c r="PES159" s="1"/>
      <c r="PEW159" s="18"/>
      <c r="PEX159" s="1"/>
      <c r="PFA159" s="1"/>
      <c r="PFE159" s="18"/>
      <c r="PFF159" s="1"/>
      <c r="PFI159" s="1"/>
      <c r="PFM159" s="18"/>
      <c r="PFN159" s="1"/>
      <c r="PFQ159" s="1"/>
      <c r="PFU159" s="18"/>
      <c r="PFV159" s="1"/>
      <c r="PFY159" s="1"/>
      <c r="PGC159" s="18"/>
      <c r="PGD159" s="1"/>
      <c r="PGG159" s="1"/>
      <c r="PGK159" s="18"/>
      <c r="PGL159" s="1"/>
      <c r="PGO159" s="1"/>
      <c r="PGS159" s="18"/>
      <c r="PGT159" s="1"/>
      <c r="PGW159" s="1"/>
      <c r="PHA159" s="18"/>
      <c r="PHB159" s="1"/>
      <c r="PHE159" s="1"/>
      <c r="PHI159" s="18"/>
      <c r="PHJ159" s="1"/>
      <c r="PHM159" s="1"/>
      <c r="PHQ159" s="18"/>
      <c r="PHR159" s="1"/>
      <c r="PHU159" s="1"/>
      <c r="PHY159" s="18"/>
      <c r="PHZ159" s="1"/>
      <c r="PIC159" s="1"/>
      <c r="PIG159" s="18"/>
      <c r="PIH159" s="1"/>
      <c r="PIK159" s="1"/>
      <c r="PIO159" s="18"/>
      <c r="PIP159" s="1"/>
      <c r="PIS159" s="1"/>
      <c r="PIW159" s="18"/>
      <c r="PIX159" s="1"/>
      <c r="PJA159" s="1"/>
      <c r="PJE159" s="18"/>
      <c r="PJF159" s="1"/>
      <c r="PJI159" s="1"/>
      <c r="PJM159" s="18"/>
      <c r="PJN159" s="1"/>
      <c r="PJQ159" s="1"/>
      <c r="PJU159" s="18"/>
      <c r="PJV159" s="1"/>
      <c r="PJY159" s="1"/>
      <c r="PKC159" s="18"/>
      <c r="PKD159" s="1"/>
      <c r="PKG159" s="1"/>
      <c r="PKK159" s="18"/>
      <c r="PKL159" s="1"/>
      <c r="PKO159" s="1"/>
      <c r="PKS159" s="18"/>
      <c r="PKT159" s="1"/>
      <c r="PKW159" s="1"/>
      <c r="PLA159" s="18"/>
      <c r="PLB159" s="1"/>
      <c r="PLE159" s="1"/>
      <c r="PLI159" s="18"/>
      <c r="PLJ159" s="1"/>
      <c r="PLM159" s="1"/>
      <c r="PLQ159" s="18"/>
      <c r="PLR159" s="1"/>
      <c r="PLU159" s="1"/>
      <c r="PLY159" s="18"/>
      <c r="PLZ159" s="1"/>
      <c r="PMC159" s="1"/>
      <c r="PMG159" s="18"/>
      <c r="PMH159" s="1"/>
      <c r="PMK159" s="1"/>
      <c r="PMO159" s="18"/>
      <c r="PMP159" s="1"/>
      <c r="PMS159" s="1"/>
      <c r="PMW159" s="18"/>
      <c r="PMX159" s="1"/>
      <c r="PNA159" s="1"/>
      <c r="PNE159" s="18"/>
      <c r="PNF159" s="1"/>
      <c r="PNI159" s="1"/>
      <c r="PNM159" s="18"/>
      <c r="PNN159" s="1"/>
      <c r="PNQ159" s="1"/>
      <c r="PNU159" s="18"/>
      <c r="PNV159" s="1"/>
      <c r="PNY159" s="1"/>
      <c r="POC159" s="18"/>
      <c r="POD159" s="1"/>
      <c r="POG159" s="1"/>
      <c r="POK159" s="18"/>
      <c r="POL159" s="1"/>
      <c r="POO159" s="1"/>
      <c r="POS159" s="18"/>
      <c r="POT159" s="1"/>
      <c r="POW159" s="1"/>
      <c r="PPA159" s="18"/>
      <c r="PPB159" s="1"/>
      <c r="PPE159" s="1"/>
      <c r="PPI159" s="18"/>
      <c r="PPJ159" s="1"/>
      <c r="PPM159" s="1"/>
      <c r="PPQ159" s="18"/>
      <c r="PPR159" s="1"/>
      <c r="PPU159" s="1"/>
      <c r="PPY159" s="18"/>
      <c r="PPZ159" s="1"/>
      <c r="PQC159" s="1"/>
      <c r="PQG159" s="18"/>
      <c r="PQH159" s="1"/>
      <c r="PQK159" s="1"/>
      <c r="PQO159" s="18"/>
      <c r="PQP159" s="1"/>
      <c r="PQS159" s="1"/>
      <c r="PQW159" s="18"/>
      <c r="PQX159" s="1"/>
      <c r="PRA159" s="1"/>
      <c r="PRE159" s="18"/>
      <c r="PRF159" s="1"/>
      <c r="PRI159" s="1"/>
      <c r="PRM159" s="18"/>
      <c r="PRN159" s="1"/>
      <c r="PRQ159" s="1"/>
      <c r="PRU159" s="18"/>
      <c r="PRV159" s="1"/>
      <c r="PRY159" s="1"/>
      <c r="PSC159" s="18"/>
      <c r="PSD159" s="1"/>
      <c r="PSG159" s="1"/>
      <c r="PSK159" s="18"/>
      <c r="PSL159" s="1"/>
      <c r="PSO159" s="1"/>
      <c r="PSS159" s="18"/>
      <c r="PST159" s="1"/>
      <c r="PSW159" s="1"/>
      <c r="PTA159" s="18"/>
      <c r="PTB159" s="1"/>
      <c r="PTE159" s="1"/>
      <c r="PTI159" s="18"/>
      <c r="PTJ159" s="1"/>
      <c r="PTM159" s="1"/>
      <c r="PTQ159" s="18"/>
      <c r="PTR159" s="1"/>
      <c r="PTU159" s="1"/>
      <c r="PTY159" s="18"/>
      <c r="PTZ159" s="1"/>
      <c r="PUC159" s="1"/>
      <c r="PUG159" s="18"/>
      <c r="PUH159" s="1"/>
      <c r="PUK159" s="1"/>
      <c r="PUO159" s="18"/>
      <c r="PUP159" s="1"/>
      <c r="PUS159" s="1"/>
      <c r="PUW159" s="18"/>
      <c r="PUX159" s="1"/>
      <c r="PVA159" s="1"/>
      <c r="PVE159" s="18"/>
      <c r="PVF159" s="1"/>
      <c r="PVI159" s="1"/>
      <c r="PVM159" s="18"/>
      <c r="PVN159" s="1"/>
      <c r="PVQ159" s="1"/>
      <c r="PVU159" s="18"/>
      <c r="PVV159" s="1"/>
      <c r="PVY159" s="1"/>
      <c r="PWC159" s="18"/>
      <c r="PWD159" s="1"/>
      <c r="PWG159" s="1"/>
      <c r="PWK159" s="18"/>
      <c r="PWL159" s="1"/>
      <c r="PWO159" s="1"/>
      <c r="PWS159" s="18"/>
      <c r="PWT159" s="1"/>
      <c r="PWW159" s="1"/>
      <c r="PXA159" s="18"/>
      <c r="PXB159" s="1"/>
      <c r="PXE159" s="1"/>
      <c r="PXI159" s="18"/>
      <c r="PXJ159" s="1"/>
      <c r="PXM159" s="1"/>
      <c r="PXQ159" s="18"/>
      <c r="PXR159" s="1"/>
      <c r="PXU159" s="1"/>
      <c r="PXY159" s="18"/>
      <c r="PXZ159" s="1"/>
      <c r="PYC159" s="1"/>
      <c r="PYG159" s="18"/>
      <c r="PYH159" s="1"/>
      <c r="PYK159" s="1"/>
      <c r="PYO159" s="18"/>
      <c r="PYP159" s="1"/>
      <c r="PYS159" s="1"/>
      <c r="PYW159" s="18"/>
      <c r="PYX159" s="1"/>
      <c r="PZA159" s="1"/>
      <c r="PZE159" s="18"/>
      <c r="PZF159" s="1"/>
      <c r="PZI159" s="1"/>
      <c r="PZM159" s="18"/>
      <c r="PZN159" s="1"/>
      <c r="PZQ159" s="1"/>
      <c r="PZU159" s="18"/>
      <c r="PZV159" s="1"/>
      <c r="PZY159" s="1"/>
      <c r="QAC159" s="18"/>
      <c r="QAD159" s="1"/>
      <c r="QAG159" s="1"/>
      <c r="QAK159" s="18"/>
      <c r="QAL159" s="1"/>
      <c r="QAO159" s="1"/>
      <c r="QAS159" s="18"/>
      <c r="QAT159" s="1"/>
      <c r="QAW159" s="1"/>
      <c r="QBA159" s="18"/>
      <c r="QBB159" s="1"/>
      <c r="QBE159" s="1"/>
      <c r="QBI159" s="18"/>
      <c r="QBJ159" s="1"/>
      <c r="QBM159" s="1"/>
      <c r="QBQ159" s="18"/>
      <c r="QBR159" s="1"/>
      <c r="QBU159" s="1"/>
      <c r="QBY159" s="18"/>
      <c r="QBZ159" s="1"/>
      <c r="QCC159" s="1"/>
      <c r="QCG159" s="18"/>
      <c r="QCH159" s="1"/>
      <c r="QCK159" s="1"/>
      <c r="QCO159" s="18"/>
      <c r="QCP159" s="1"/>
      <c r="QCS159" s="1"/>
      <c r="QCW159" s="18"/>
      <c r="QCX159" s="1"/>
      <c r="QDA159" s="1"/>
      <c r="QDE159" s="18"/>
      <c r="QDF159" s="1"/>
      <c r="QDI159" s="1"/>
      <c r="QDM159" s="18"/>
      <c r="QDN159" s="1"/>
      <c r="QDQ159" s="1"/>
      <c r="QDU159" s="18"/>
      <c r="QDV159" s="1"/>
      <c r="QDY159" s="1"/>
      <c r="QEC159" s="18"/>
      <c r="QED159" s="1"/>
      <c r="QEG159" s="1"/>
      <c r="QEK159" s="18"/>
      <c r="QEL159" s="1"/>
      <c r="QEO159" s="1"/>
      <c r="QES159" s="18"/>
      <c r="QET159" s="1"/>
      <c r="QEW159" s="1"/>
      <c r="QFA159" s="18"/>
      <c r="QFB159" s="1"/>
      <c r="QFE159" s="1"/>
      <c r="QFI159" s="18"/>
      <c r="QFJ159" s="1"/>
      <c r="QFM159" s="1"/>
      <c r="QFQ159" s="18"/>
      <c r="QFR159" s="1"/>
      <c r="QFU159" s="1"/>
      <c r="QFY159" s="18"/>
      <c r="QFZ159" s="1"/>
      <c r="QGC159" s="1"/>
      <c r="QGG159" s="18"/>
      <c r="QGH159" s="1"/>
      <c r="QGK159" s="1"/>
      <c r="QGO159" s="18"/>
      <c r="QGP159" s="1"/>
      <c r="QGS159" s="1"/>
      <c r="QGW159" s="18"/>
      <c r="QGX159" s="1"/>
      <c r="QHA159" s="1"/>
      <c r="QHE159" s="18"/>
      <c r="QHF159" s="1"/>
      <c r="QHI159" s="1"/>
      <c r="QHM159" s="18"/>
      <c r="QHN159" s="1"/>
      <c r="QHQ159" s="1"/>
      <c r="QHU159" s="18"/>
      <c r="QHV159" s="1"/>
      <c r="QHY159" s="1"/>
      <c r="QIC159" s="18"/>
      <c r="QID159" s="1"/>
      <c r="QIG159" s="1"/>
      <c r="QIK159" s="18"/>
      <c r="QIL159" s="1"/>
      <c r="QIO159" s="1"/>
      <c r="QIS159" s="18"/>
      <c r="QIT159" s="1"/>
      <c r="QIW159" s="1"/>
      <c r="QJA159" s="18"/>
      <c r="QJB159" s="1"/>
      <c r="QJE159" s="1"/>
      <c r="QJI159" s="18"/>
      <c r="QJJ159" s="1"/>
      <c r="QJM159" s="1"/>
      <c r="QJQ159" s="18"/>
      <c r="QJR159" s="1"/>
      <c r="QJU159" s="1"/>
      <c r="QJY159" s="18"/>
      <c r="QJZ159" s="1"/>
      <c r="QKC159" s="1"/>
      <c r="QKG159" s="18"/>
      <c r="QKH159" s="1"/>
      <c r="QKK159" s="1"/>
      <c r="QKO159" s="18"/>
      <c r="QKP159" s="1"/>
      <c r="QKS159" s="1"/>
      <c r="QKW159" s="18"/>
      <c r="QKX159" s="1"/>
      <c r="QLA159" s="1"/>
      <c r="QLE159" s="18"/>
      <c r="QLF159" s="1"/>
      <c r="QLI159" s="1"/>
      <c r="QLM159" s="18"/>
      <c r="QLN159" s="1"/>
      <c r="QLQ159" s="1"/>
      <c r="QLU159" s="18"/>
      <c r="QLV159" s="1"/>
      <c r="QLY159" s="1"/>
      <c r="QMC159" s="18"/>
      <c r="QMD159" s="1"/>
      <c r="QMG159" s="1"/>
      <c r="QMK159" s="18"/>
      <c r="QML159" s="1"/>
      <c r="QMO159" s="1"/>
      <c r="QMS159" s="18"/>
      <c r="QMT159" s="1"/>
      <c r="QMW159" s="1"/>
      <c r="QNA159" s="18"/>
      <c r="QNB159" s="1"/>
      <c r="QNE159" s="1"/>
      <c r="QNI159" s="18"/>
      <c r="QNJ159" s="1"/>
      <c r="QNM159" s="1"/>
      <c r="QNQ159" s="18"/>
      <c r="QNR159" s="1"/>
      <c r="QNU159" s="1"/>
      <c r="QNY159" s="18"/>
      <c r="QNZ159" s="1"/>
      <c r="QOC159" s="1"/>
      <c r="QOG159" s="18"/>
      <c r="QOH159" s="1"/>
      <c r="QOK159" s="1"/>
      <c r="QOO159" s="18"/>
      <c r="QOP159" s="1"/>
      <c r="QOS159" s="1"/>
      <c r="QOW159" s="18"/>
      <c r="QOX159" s="1"/>
      <c r="QPA159" s="1"/>
      <c r="QPE159" s="18"/>
      <c r="QPF159" s="1"/>
      <c r="QPI159" s="1"/>
      <c r="QPM159" s="18"/>
      <c r="QPN159" s="1"/>
      <c r="QPQ159" s="1"/>
      <c r="QPU159" s="18"/>
      <c r="QPV159" s="1"/>
      <c r="QPY159" s="1"/>
      <c r="QQC159" s="18"/>
      <c r="QQD159" s="1"/>
      <c r="QQG159" s="1"/>
      <c r="QQK159" s="18"/>
      <c r="QQL159" s="1"/>
      <c r="QQO159" s="1"/>
      <c r="QQS159" s="18"/>
      <c r="QQT159" s="1"/>
      <c r="QQW159" s="1"/>
      <c r="QRA159" s="18"/>
      <c r="QRB159" s="1"/>
      <c r="QRE159" s="1"/>
      <c r="QRI159" s="18"/>
      <c r="QRJ159" s="1"/>
      <c r="QRM159" s="1"/>
      <c r="QRQ159" s="18"/>
      <c r="QRR159" s="1"/>
      <c r="QRU159" s="1"/>
      <c r="QRY159" s="18"/>
      <c r="QRZ159" s="1"/>
      <c r="QSC159" s="1"/>
      <c r="QSG159" s="18"/>
      <c r="QSH159" s="1"/>
      <c r="QSK159" s="1"/>
      <c r="QSO159" s="18"/>
      <c r="QSP159" s="1"/>
      <c r="QSS159" s="1"/>
      <c r="QSW159" s="18"/>
      <c r="QSX159" s="1"/>
      <c r="QTA159" s="1"/>
      <c r="QTE159" s="18"/>
      <c r="QTF159" s="1"/>
      <c r="QTI159" s="1"/>
      <c r="QTM159" s="18"/>
      <c r="QTN159" s="1"/>
      <c r="QTQ159" s="1"/>
      <c r="QTU159" s="18"/>
      <c r="QTV159" s="1"/>
      <c r="QTY159" s="1"/>
      <c r="QUC159" s="18"/>
      <c r="QUD159" s="1"/>
      <c r="QUG159" s="1"/>
      <c r="QUK159" s="18"/>
      <c r="QUL159" s="1"/>
      <c r="QUO159" s="1"/>
      <c r="QUS159" s="18"/>
      <c r="QUT159" s="1"/>
      <c r="QUW159" s="1"/>
      <c r="QVA159" s="18"/>
      <c r="QVB159" s="1"/>
      <c r="QVE159" s="1"/>
      <c r="QVI159" s="18"/>
      <c r="QVJ159" s="1"/>
      <c r="QVM159" s="1"/>
      <c r="QVQ159" s="18"/>
      <c r="QVR159" s="1"/>
      <c r="QVU159" s="1"/>
      <c r="QVY159" s="18"/>
      <c r="QVZ159" s="1"/>
      <c r="QWC159" s="1"/>
      <c r="QWG159" s="18"/>
      <c r="QWH159" s="1"/>
      <c r="QWK159" s="1"/>
      <c r="QWO159" s="18"/>
      <c r="QWP159" s="1"/>
      <c r="QWS159" s="1"/>
      <c r="QWW159" s="18"/>
      <c r="QWX159" s="1"/>
      <c r="QXA159" s="1"/>
      <c r="QXE159" s="18"/>
      <c r="QXF159" s="1"/>
      <c r="QXI159" s="1"/>
      <c r="QXM159" s="18"/>
      <c r="QXN159" s="1"/>
      <c r="QXQ159" s="1"/>
      <c r="QXU159" s="18"/>
      <c r="QXV159" s="1"/>
      <c r="QXY159" s="1"/>
      <c r="QYC159" s="18"/>
      <c r="QYD159" s="1"/>
      <c r="QYG159" s="1"/>
      <c r="QYK159" s="18"/>
      <c r="QYL159" s="1"/>
      <c r="QYO159" s="1"/>
      <c r="QYS159" s="18"/>
      <c r="QYT159" s="1"/>
      <c r="QYW159" s="1"/>
      <c r="QZA159" s="18"/>
      <c r="QZB159" s="1"/>
      <c r="QZE159" s="1"/>
      <c r="QZI159" s="18"/>
      <c r="QZJ159" s="1"/>
      <c r="QZM159" s="1"/>
      <c r="QZQ159" s="18"/>
      <c r="QZR159" s="1"/>
      <c r="QZU159" s="1"/>
      <c r="QZY159" s="18"/>
      <c r="QZZ159" s="1"/>
      <c r="RAC159" s="1"/>
      <c r="RAG159" s="18"/>
      <c r="RAH159" s="1"/>
      <c r="RAK159" s="1"/>
      <c r="RAO159" s="18"/>
      <c r="RAP159" s="1"/>
      <c r="RAS159" s="1"/>
      <c r="RAW159" s="18"/>
      <c r="RAX159" s="1"/>
      <c r="RBA159" s="1"/>
      <c r="RBE159" s="18"/>
      <c r="RBF159" s="1"/>
      <c r="RBI159" s="1"/>
      <c r="RBM159" s="18"/>
      <c r="RBN159" s="1"/>
      <c r="RBQ159" s="1"/>
      <c r="RBU159" s="18"/>
      <c r="RBV159" s="1"/>
      <c r="RBY159" s="1"/>
      <c r="RCC159" s="18"/>
      <c r="RCD159" s="1"/>
      <c r="RCG159" s="1"/>
      <c r="RCK159" s="18"/>
      <c r="RCL159" s="1"/>
      <c r="RCO159" s="1"/>
      <c r="RCS159" s="18"/>
      <c r="RCT159" s="1"/>
      <c r="RCW159" s="1"/>
      <c r="RDA159" s="18"/>
      <c r="RDB159" s="1"/>
      <c r="RDE159" s="1"/>
      <c r="RDI159" s="18"/>
      <c r="RDJ159" s="1"/>
      <c r="RDM159" s="1"/>
      <c r="RDQ159" s="18"/>
      <c r="RDR159" s="1"/>
      <c r="RDU159" s="1"/>
      <c r="RDY159" s="18"/>
      <c r="RDZ159" s="1"/>
      <c r="REC159" s="1"/>
      <c r="REG159" s="18"/>
      <c r="REH159" s="1"/>
      <c r="REK159" s="1"/>
      <c r="REO159" s="18"/>
      <c r="REP159" s="1"/>
      <c r="RES159" s="1"/>
      <c r="REW159" s="18"/>
      <c r="REX159" s="1"/>
      <c r="RFA159" s="1"/>
      <c r="RFE159" s="18"/>
      <c r="RFF159" s="1"/>
      <c r="RFI159" s="1"/>
      <c r="RFM159" s="18"/>
      <c r="RFN159" s="1"/>
      <c r="RFQ159" s="1"/>
      <c r="RFU159" s="18"/>
      <c r="RFV159" s="1"/>
      <c r="RFY159" s="1"/>
      <c r="RGC159" s="18"/>
      <c r="RGD159" s="1"/>
      <c r="RGG159" s="1"/>
      <c r="RGK159" s="18"/>
      <c r="RGL159" s="1"/>
      <c r="RGO159" s="1"/>
      <c r="RGS159" s="18"/>
      <c r="RGT159" s="1"/>
      <c r="RGW159" s="1"/>
      <c r="RHA159" s="18"/>
      <c r="RHB159" s="1"/>
      <c r="RHE159" s="1"/>
      <c r="RHI159" s="18"/>
      <c r="RHJ159" s="1"/>
      <c r="RHM159" s="1"/>
      <c r="RHQ159" s="18"/>
      <c r="RHR159" s="1"/>
      <c r="RHU159" s="1"/>
      <c r="RHY159" s="18"/>
      <c r="RHZ159" s="1"/>
      <c r="RIC159" s="1"/>
      <c r="RIG159" s="18"/>
      <c r="RIH159" s="1"/>
      <c r="RIK159" s="1"/>
      <c r="RIO159" s="18"/>
      <c r="RIP159" s="1"/>
      <c r="RIS159" s="1"/>
      <c r="RIW159" s="18"/>
      <c r="RIX159" s="1"/>
      <c r="RJA159" s="1"/>
      <c r="RJE159" s="18"/>
      <c r="RJF159" s="1"/>
      <c r="RJI159" s="1"/>
      <c r="RJM159" s="18"/>
      <c r="RJN159" s="1"/>
      <c r="RJQ159" s="1"/>
      <c r="RJU159" s="18"/>
      <c r="RJV159" s="1"/>
      <c r="RJY159" s="1"/>
      <c r="RKC159" s="18"/>
      <c r="RKD159" s="1"/>
      <c r="RKG159" s="1"/>
      <c r="RKK159" s="18"/>
      <c r="RKL159" s="1"/>
      <c r="RKO159" s="1"/>
      <c r="RKS159" s="18"/>
      <c r="RKT159" s="1"/>
      <c r="RKW159" s="1"/>
      <c r="RLA159" s="18"/>
      <c r="RLB159" s="1"/>
      <c r="RLE159" s="1"/>
      <c r="RLI159" s="18"/>
      <c r="RLJ159" s="1"/>
      <c r="RLM159" s="1"/>
      <c r="RLQ159" s="18"/>
      <c r="RLR159" s="1"/>
      <c r="RLU159" s="1"/>
      <c r="RLY159" s="18"/>
      <c r="RLZ159" s="1"/>
      <c r="RMC159" s="1"/>
      <c r="RMG159" s="18"/>
      <c r="RMH159" s="1"/>
      <c r="RMK159" s="1"/>
      <c r="RMO159" s="18"/>
      <c r="RMP159" s="1"/>
      <c r="RMS159" s="1"/>
      <c r="RMW159" s="18"/>
      <c r="RMX159" s="1"/>
      <c r="RNA159" s="1"/>
      <c r="RNE159" s="18"/>
      <c r="RNF159" s="1"/>
      <c r="RNI159" s="1"/>
      <c r="RNM159" s="18"/>
      <c r="RNN159" s="1"/>
      <c r="RNQ159" s="1"/>
      <c r="RNU159" s="18"/>
      <c r="RNV159" s="1"/>
      <c r="RNY159" s="1"/>
      <c r="ROC159" s="18"/>
      <c r="ROD159" s="1"/>
      <c r="ROG159" s="1"/>
      <c r="ROK159" s="18"/>
      <c r="ROL159" s="1"/>
      <c r="ROO159" s="1"/>
      <c r="ROS159" s="18"/>
      <c r="ROT159" s="1"/>
      <c r="ROW159" s="1"/>
      <c r="RPA159" s="18"/>
      <c r="RPB159" s="1"/>
      <c r="RPE159" s="1"/>
      <c r="RPI159" s="18"/>
      <c r="RPJ159" s="1"/>
      <c r="RPM159" s="1"/>
      <c r="RPQ159" s="18"/>
      <c r="RPR159" s="1"/>
      <c r="RPU159" s="1"/>
      <c r="RPY159" s="18"/>
      <c r="RPZ159" s="1"/>
      <c r="RQC159" s="1"/>
      <c r="RQG159" s="18"/>
      <c r="RQH159" s="1"/>
      <c r="RQK159" s="1"/>
      <c r="RQO159" s="18"/>
      <c r="RQP159" s="1"/>
      <c r="RQS159" s="1"/>
      <c r="RQW159" s="18"/>
      <c r="RQX159" s="1"/>
      <c r="RRA159" s="1"/>
      <c r="RRE159" s="18"/>
      <c r="RRF159" s="1"/>
      <c r="RRI159" s="1"/>
      <c r="RRM159" s="18"/>
      <c r="RRN159" s="1"/>
      <c r="RRQ159" s="1"/>
      <c r="RRU159" s="18"/>
      <c r="RRV159" s="1"/>
      <c r="RRY159" s="1"/>
      <c r="RSC159" s="18"/>
      <c r="RSD159" s="1"/>
      <c r="RSG159" s="1"/>
      <c r="RSK159" s="18"/>
      <c r="RSL159" s="1"/>
      <c r="RSO159" s="1"/>
      <c r="RSS159" s="18"/>
      <c r="RST159" s="1"/>
      <c r="RSW159" s="1"/>
      <c r="RTA159" s="18"/>
      <c r="RTB159" s="1"/>
      <c r="RTE159" s="1"/>
      <c r="RTI159" s="18"/>
      <c r="RTJ159" s="1"/>
      <c r="RTM159" s="1"/>
      <c r="RTQ159" s="18"/>
      <c r="RTR159" s="1"/>
      <c r="RTU159" s="1"/>
      <c r="RTY159" s="18"/>
      <c r="RTZ159" s="1"/>
      <c r="RUC159" s="1"/>
      <c r="RUG159" s="18"/>
      <c r="RUH159" s="1"/>
      <c r="RUK159" s="1"/>
      <c r="RUO159" s="18"/>
      <c r="RUP159" s="1"/>
      <c r="RUS159" s="1"/>
      <c r="RUW159" s="18"/>
      <c r="RUX159" s="1"/>
      <c r="RVA159" s="1"/>
      <c r="RVE159" s="18"/>
      <c r="RVF159" s="1"/>
      <c r="RVI159" s="1"/>
      <c r="RVM159" s="18"/>
      <c r="RVN159" s="1"/>
      <c r="RVQ159" s="1"/>
      <c r="RVU159" s="18"/>
      <c r="RVV159" s="1"/>
      <c r="RVY159" s="1"/>
      <c r="RWC159" s="18"/>
      <c r="RWD159" s="1"/>
      <c r="RWG159" s="1"/>
      <c r="RWK159" s="18"/>
      <c r="RWL159" s="1"/>
      <c r="RWO159" s="1"/>
      <c r="RWS159" s="18"/>
      <c r="RWT159" s="1"/>
      <c r="RWW159" s="1"/>
      <c r="RXA159" s="18"/>
      <c r="RXB159" s="1"/>
      <c r="RXE159" s="1"/>
      <c r="RXI159" s="18"/>
      <c r="RXJ159" s="1"/>
      <c r="RXM159" s="1"/>
      <c r="RXQ159" s="18"/>
      <c r="RXR159" s="1"/>
      <c r="RXU159" s="1"/>
      <c r="RXY159" s="18"/>
      <c r="RXZ159" s="1"/>
      <c r="RYC159" s="1"/>
      <c r="RYG159" s="18"/>
      <c r="RYH159" s="1"/>
      <c r="RYK159" s="1"/>
      <c r="RYO159" s="18"/>
      <c r="RYP159" s="1"/>
      <c r="RYS159" s="1"/>
      <c r="RYW159" s="18"/>
      <c r="RYX159" s="1"/>
      <c r="RZA159" s="1"/>
      <c r="RZE159" s="18"/>
      <c r="RZF159" s="1"/>
      <c r="RZI159" s="1"/>
      <c r="RZM159" s="18"/>
      <c r="RZN159" s="1"/>
      <c r="RZQ159" s="1"/>
      <c r="RZU159" s="18"/>
      <c r="RZV159" s="1"/>
      <c r="RZY159" s="1"/>
      <c r="SAC159" s="18"/>
      <c r="SAD159" s="1"/>
      <c r="SAG159" s="1"/>
      <c r="SAK159" s="18"/>
      <c r="SAL159" s="1"/>
      <c r="SAO159" s="1"/>
      <c r="SAS159" s="18"/>
      <c r="SAT159" s="1"/>
      <c r="SAW159" s="1"/>
      <c r="SBA159" s="18"/>
      <c r="SBB159" s="1"/>
      <c r="SBE159" s="1"/>
      <c r="SBI159" s="18"/>
      <c r="SBJ159" s="1"/>
      <c r="SBM159" s="1"/>
      <c r="SBQ159" s="18"/>
      <c r="SBR159" s="1"/>
      <c r="SBU159" s="1"/>
      <c r="SBY159" s="18"/>
      <c r="SBZ159" s="1"/>
      <c r="SCC159" s="1"/>
      <c r="SCG159" s="18"/>
      <c r="SCH159" s="1"/>
      <c r="SCK159" s="1"/>
      <c r="SCO159" s="18"/>
      <c r="SCP159" s="1"/>
      <c r="SCS159" s="1"/>
      <c r="SCW159" s="18"/>
      <c r="SCX159" s="1"/>
      <c r="SDA159" s="1"/>
      <c r="SDE159" s="18"/>
      <c r="SDF159" s="1"/>
      <c r="SDI159" s="1"/>
      <c r="SDM159" s="18"/>
      <c r="SDN159" s="1"/>
      <c r="SDQ159" s="1"/>
      <c r="SDU159" s="18"/>
      <c r="SDV159" s="1"/>
      <c r="SDY159" s="1"/>
      <c r="SEC159" s="18"/>
      <c r="SED159" s="1"/>
      <c r="SEG159" s="1"/>
      <c r="SEK159" s="18"/>
      <c r="SEL159" s="1"/>
      <c r="SEO159" s="1"/>
      <c r="SES159" s="18"/>
      <c r="SET159" s="1"/>
      <c r="SEW159" s="1"/>
      <c r="SFA159" s="18"/>
      <c r="SFB159" s="1"/>
      <c r="SFE159" s="1"/>
      <c r="SFI159" s="18"/>
      <c r="SFJ159" s="1"/>
      <c r="SFM159" s="1"/>
      <c r="SFQ159" s="18"/>
      <c r="SFR159" s="1"/>
      <c r="SFU159" s="1"/>
      <c r="SFY159" s="18"/>
      <c r="SFZ159" s="1"/>
      <c r="SGC159" s="1"/>
      <c r="SGG159" s="18"/>
      <c r="SGH159" s="1"/>
      <c r="SGK159" s="1"/>
      <c r="SGO159" s="18"/>
      <c r="SGP159" s="1"/>
      <c r="SGS159" s="1"/>
      <c r="SGW159" s="18"/>
      <c r="SGX159" s="1"/>
      <c r="SHA159" s="1"/>
      <c r="SHE159" s="18"/>
      <c r="SHF159" s="1"/>
      <c r="SHI159" s="1"/>
      <c r="SHM159" s="18"/>
      <c r="SHN159" s="1"/>
      <c r="SHQ159" s="1"/>
      <c r="SHU159" s="18"/>
      <c r="SHV159" s="1"/>
      <c r="SHY159" s="1"/>
      <c r="SIC159" s="18"/>
      <c r="SID159" s="1"/>
      <c r="SIG159" s="1"/>
      <c r="SIK159" s="18"/>
      <c r="SIL159" s="1"/>
      <c r="SIO159" s="1"/>
      <c r="SIS159" s="18"/>
      <c r="SIT159" s="1"/>
      <c r="SIW159" s="1"/>
      <c r="SJA159" s="18"/>
      <c r="SJB159" s="1"/>
      <c r="SJE159" s="1"/>
      <c r="SJI159" s="18"/>
      <c r="SJJ159" s="1"/>
      <c r="SJM159" s="1"/>
      <c r="SJQ159" s="18"/>
      <c r="SJR159" s="1"/>
      <c r="SJU159" s="1"/>
      <c r="SJY159" s="18"/>
      <c r="SJZ159" s="1"/>
      <c r="SKC159" s="1"/>
      <c r="SKG159" s="18"/>
      <c r="SKH159" s="1"/>
      <c r="SKK159" s="1"/>
      <c r="SKO159" s="18"/>
      <c r="SKP159" s="1"/>
      <c r="SKS159" s="1"/>
      <c r="SKW159" s="18"/>
      <c r="SKX159" s="1"/>
      <c r="SLA159" s="1"/>
      <c r="SLE159" s="18"/>
      <c r="SLF159" s="1"/>
      <c r="SLI159" s="1"/>
      <c r="SLM159" s="18"/>
      <c r="SLN159" s="1"/>
      <c r="SLQ159" s="1"/>
      <c r="SLU159" s="18"/>
      <c r="SLV159" s="1"/>
      <c r="SLY159" s="1"/>
      <c r="SMC159" s="18"/>
      <c r="SMD159" s="1"/>
      <c r="SMG159" s="1"/>
      <c r="SMK159" s="18"/>
      <c r="SML159" s="1"/>
      <c r="SMO159" s="1"/>
      <c r="SMS159" s="18"/>
      <c r="SMT159" s="1"/>
      <c r="SMW159" s="1"/>
      <c r="SNA159" s="18"/>
      <c r="SNB159" s="1"/>
      <c r="SNE159" s="1"/>
      <c r="SNI159" s="18"/>
      <c r="SNJ159" s="1"/>
      <c r="SNM159" s="1"/>
      <c r="SNQ159" s="18"/>
      <c r="SNR159" s="1"/>
      <c r="SNU159" s="1"/>
      <c r="SNY159" s="18"/>
      <c r="SNZ159" s="1"/>
      <c r="SOC159" s="1"/>
      <c r="SOG159" s="18"/>
      <c r="SOH159" s="1"/>
      <c r="SOK159" s="1"/>
      <c r="SOO159" s="18"/>
      <c r="SOP159" s="1"/>
      <c r="SOS159" s="1"/>
      <c r="SOW159" s="18"/>
      <c r="SOX159" s="1"/>
      <c r="SPA159" s="1"/>
      <c r="SPE159" s="18"/>
      <c r="SPF159" s="1"/>
      <c r="SPI159" s="1"/>
      <c r="SPM159" s="18"/>
      <c r="SPN159" s="1"/>
      <c r="SPQ159" s="1"/>
      <c r="SPU159" s="18"/>
      <c r="SPV159" s="1"/>
      <c r="SPY159" s="1"/>
      <c r="SQC159" s="18"/>
      <c r="SQD159" s="1"/>
      <c r="SQG159" s="1"/>
      <c r="SQK159" s="18"/>
      <c r="SQL159" s="1"/>
      <c r="SQO159" s="1"/>
      <c r="SQS159" s="18"/>
      <c r="SQT159" s="1"/>
      <c r="SQW159" s="1"/>
      <c r="SRA159" s="18"/>
      <c r="SRB159" s="1"/>
      <c r="SRE159" s="1"/>
      <c r="SRI159" s="18"/>
      <c r="SRJ159" s="1"/>
      <c r="SRM159" s="1"/>
      <c r="SRQ159" s="18"/>
      <c r="SRR159" s="1"/>
      <c r="SRU159" s="1"/>
      <c r="SRY159" s="18"/>
      <c r="SRZ159" s="1"/>
      <c r="SSC159" s="1"/>
      <c r="SSG159" s="18"/>
      <c r="SSH159" s="1"/>
      <c r="SSK159" s="1"/>
      <c r="SSO159" s="18"/>
      <c r="SSP159" s="1"/>
      <c r="SSS159" s="1"/>
      <c r="SSW159" s="18"/>
      <c r="SSX159" s="1"/>
      <c r="STA159" s="1"/>
      <c r="STE159" s="18"/>
      <c r="STF159" s="1"/>
      <c r="STI159" s="1"/>
      <c r="STM159" s="18"/>
      <c r="STN159" s="1"/>
      <c r="STQ159" s="1"/>
      <c r="STU159" s="18"/>
      <c r="STV159" s="1"/>
      <c r="STY159" s="1"/>
      <c r="SUC159" s="18"/>
      <c r="SUD159" s="1"/>
      <c r="SUG159" s="1"/>
      <c r="SUK159" s="18"/>
      <c r="SUL159" s="1"/>
      <c r="SUO159" s="1"/>
      <c r="SUS159" s="18"/>
      <c r="SUT159" s="1"/>
      <c r="SUW159" s="1"/>
      <c r="SVA159" s="18"/>
      <c r="SVB159" s="1"/>
      <c r="SVE159" s="1"/>
      <c r="SVI159" s="18"/>
      <c r="SVJ159" s="1"/>
      <c r="SVM159" s="1"/>
      <c r="SVQ159" s="18"/>
      <c r="SVR159" s="1"/>
      <c r="SVU159" s="1"/>
      <c r="SVY159" s="18"/>
      <c r="SVZ159" s="1"/>
      <c r="SWC159" s="1"/>
      <c r="SWG159" s="18"/>
      <c r="SWH159" s="1"/>
      <c r="SWK159" s="1"/>
      <c r="SWO159" s="18"/>
      <c r="SWP159" s="1"/>
      <c r="SWS159" s="1"/>
      <c r="SWW159" s="18"/>
      <c r="SWX159" s="1"/>
      <c r="SXA159" s="1"/>
      <c r="SXE159" s="18"/>
      <c r="SXF159" s="1"/>
      <c r="SXI159" s="1"/>
      <c r="SXM159" s="18"/>
      <c r="SXN159" s="1"/>
      <c r="SXQ159" s="1"/>
      <c r="SXU159" s="18"/>
      <c r="SXV159" s="1"/>
      <c r="SXY159" s="1"/>
      <c r="SYC159" s="18"/>
      <c r="SYD159" s="1"/>
      <c r="SYG159" s="1"/>
      <c r="SYK159" s="18"/>
      <c r="SYL159" s="1"/>
      <c r="SYO159" s="1"/>
      <c r="SYS159" s="18"/>
      <c r="SYT159" s="1"/>
      <c r="SYW159" s="1"/>
      <c r="SZA159" s="18"/>
      <c r="SZB159" s="1"/>
      <c r="SZE159" s="1"/>
      <c r="SZI159" s="18"/>
      <c r="SZJ159" s="1"/>
      <c r="SZM159" s="1"/>
      <c r="SZQ159" s="18"/>
      <c r="SZR159" s="1"/>
      <c r="SZU159" s="1"/>
      <c r="SZY159" s="18"/>
      <c r="SZZ159" s="1"/>
      <c r="TAC159" s="1"/>
      <c r="TAG159" s="18"/>
      <c r="TAH159" s="1"/>
      <c r="TAK159" s="1"/>
      <c r="TAO159" s="18"/>
      <c r="TAP159" s="1"/>
      <c r="TAS159" s="1"/>
      <c r="TAW159" s="18"/>
      <c r="TAX159" s="1"/>
      <c r="TBA159" s="1"/>
      <c r="TBE159" s="18"/>
      <c r="TBF159" s="1"/>
      <c r="TBI159" s="1"/>
      <c r="TBM159" s="18"/>
      <c r="TBN159" s="1"/>
      <c r="TBQ159" s="1"/>
      <c r="TBU159" s="18"/>
      <c r="TBV159" s="1"/>
      <c r="TBY159" s="1"/>
      <c r="TCC159" s="18"/>
      <c r="TCD159" s="1"/>
      <c r="TCG159" s="1"/>
      <c r="TCK159" s="18"/>
      <c r="TCL159" s="1"/>
      <c r="TCO159" s="1"/>
      <c r="TCS159" s="18"/>
      <c r="TCT159" s="1"/>
      <c r="TCW159" s="1"/>
      <c r="TDA159" s="18"/>
      <c r="TDB159" s="1"/>
      <c r="TDE159" s="1"/>
      <c r="TDI159" s="18"/>
      <c r="TDJ159" s="1"/>
      <c r="TDM159" s="1"/>
      <c r="TDQ159" s="18"/>
      <c r="TDR159" s="1"/>
      <c r="TDU159" s="1"/>
      <c r="TDY159" s="18"/>
      <c r="TDZ159" s="1"/>
      <c r="TEC159" s="1"/>
      <c r="TEG159" s="18"/>
      <c r="TEH159" s="1"/>
      <c r="TEK159" s="1"/>
      <c r="TEO159" s="18"/>
      <c r="TEP159" s="1"/>
      <c r="TES159" s="1"/>
      <c r="TEW159" s="18"/>
      <c r="TEX159" s="1"/>
      <c r="TFA159" s="1"/>
      <c r="TFE159" s="18"/>
      <c r="TFF159" s="1"/>
      <c r="TFI159" s="1"/>
      <c r="TFM159" s="18"/>
      <c r="TFN159" s="1"/>
      <c r="TFQ159" s="1"/>
      <c r="TFU159" s="18"/>
      <c r="TFV159" s="1"/>
      <c r="TFY159" s="1"/>
      <c r="TGC159" s="18"/>
      <c r="TGD159" s="1"/>
      <c r="TGG159" s="1"/>
      <c r="TGK159" s="18"/>
      <c r="TGL159" s="1"/>
      <c r="TGO159" s="1"/>
      <c r="TGS159" s="18"/>
      <c r="TGT159" s="1"/>
      <c r="TGW159" s="1"/>
      <c r="THA159" s="18"/>
      <c r="THB159" s="1"/>
      <c r="THE159" s="1"/>
      <c r="THI159" s="18"/>
      <c r="THJ159" s="1"/>
      <c r="THM159" s="1"/>
      <c r="THQ159" s="18"/>
      <c r="THR159" s="1"/>
      <c r="THU159" s="1"/>
      <c r="THY159" s="18"/>
      <c r="THZ159" s="1"/>
      <c r="TIC159" s="1"/>
      <c r="TIG159" s="18"/>
      <c r="TIH159" s="1"/>
      <c r="TIK159" s="1"/>
      <c r="TIO159" s="18"/>
      <c r="TIP159" s="1"/>
      <c r="TIS159" s="1"/>
      <c r="TIW159" s="18"/>
      <c r="TIX159" s="1"/>
      <c r="TJA159" s="1"/>
      <c r="TJE159" s="18"/>
      <c r="TJF159" s="1"/>
      <c r="TJI159" s="1"/>
      <c r="TJM159" s="18"/>
      <c r="TJN159" s="1"/>
      <c r="TJQ159" s="1"/>
      <c r="TJU159" s="18"/>
      <c r="TJV159" s="1"/>
      <c r="TJY159" s="1"/>
      <c r="TKC159" s="18"/>
      <c r="TKD159" s="1"/>
      <c r="TKG159" s="1"/>
      <c r="TKK159" s="18"/>
      <c r="TKL159" s="1"/>
      <c r="TKO159" s="1"/>
      <c r="TKS159" s="18"/>
      <c r="TKT159" s="1"/>
      <c r="TKW159" s="1"/>
      <c r="TLA159" s="18"/>
      <c r="TLB159" s="1"/>
      <c r="TLE159" s="1"/>
      <c r="TLI159" s="18"/>
      <c r="TLJ159" s="1"/>
      <c r="TLM159" s="1"/>
      <c r="TLQ159" s="18"/>
      <c r="TLR159" s="1"/>
      <c r="TLU159" s="1"/>
      <c r="TLY159" s="18"/>
      <c r="TLZ159" s="1"/>
      <c r="TMC159" s="1"/>
      <c r="TMG159" s="18"/>
      <c r="TMH159" s="1"/>
      <c r="TMK159" s="1"/>
      <c r="TMO159" s="18"/>
      <c r="TMP159" s="1"/>
      <c r="TMS159" s="1"/>
      <c r="TMW159" s="18"/>
      <c r="TMX159" s="1"/>
      <c r="TNA159" s="1"/>
      <c r="TNE159" s="18"/>
      <c r="TNF159" s="1"/>
      <c r="TNI159" s="1"/>
      <c r="TNM159" s="18"/>
      <c r="TNN159" s="1"/>
      <c r="TNQ159" s="1"/>
      <c r="TNU159" s="18"/>
      <c r="TNV159" s="1"/>
      <c r="TNY159" s="1"/>
      <c r="TOC159" s="18"/>
      <c r="TOD159" s="1"/>
      <c r="TOG159" s="1"/>
      <c r="TOK159" s="18"/>
      <c r="TOL159" s="1"/>
      <c r="TOO159" s="1"/>
      <c r="TOS159" s="18"/>
      <c r="TOT159" s="1"/>
      <c r="TOW159" s="1"/>
      <c r="TPA159" s="18"/>
      <c r="TPB159" s="1"/>
      <c r="TPE159" s="1"/>
      <c r="TPI159" s="18"/>
      <c r="TPJ159" s="1"/>
      <c r="TPM159" s="1"/>
      <c r="TPQ159" s="18"/>
      <c r="TPR159" s="1"/>
      <c r="TPU159" s="1"/>
      <c r="TPY159" s="18"/>
      <c r="TPZ159" s="1"/>
      <c r="TQC159" s="1"/>
      <c r="TQG159" s="18"/>
      <c r="TQH159" s="1"/>
      <c r="TQK159" s="1"/>
      <c r="TQO159" s="18"/>
      <c r="TQP159" s="1"/>
      <c r="TQS159" s="1"/>
      <c r="TQW159" s="18"/>
      <c r="TQX159" s="1"/>
      <c r="TRA159" s="1"/>
      <c r="TRE159" s="18"/>
      <c r="TRF159" s="1"/>
      <c r="TRI159" s="1"/>
      <c r="TRM159" s="18"/>
      <c r="TRN159" s="1"/>
      <c r="TRQ159" s="1"/>
      <c r="TRU159" s="18"/>
      <c r="TRV159" s="1"/>
      <c r="TRY159" s="1"/>
      <c r="TSC159" s="18"/>
      <c r="TSD159" s="1"/>
      <c r="TSG159" s="1"/>
      <c r="TSK159" s="18"/>
      <c r="TSL159" s="1"/>
      <c r="TSO159" s="1"/>
      <c r="TSS159" s="18"/>
      <c r="TST159" s="1"/>
      <c r="TSW159" s="1"/>
      <c r="TTA159" s="18"/>
      <c r="TTB159" s="1"/>
      <c r="TTE159" s="1"/>
      <c r="TTI159" s="18"/>
      <c r="TTJ159" s="1"/>
      <c r="TTM159" s="1"/>
      <c r="TTQ159" s="18"/>
      <c r="TTR159" s="1"/>
      <c r="TTU159" s="1"/>
      <c r="TTY159" s="18"/>
      <c r="TTZ159" s="1"/>
      <c r="TUC159" s="1"/>
      <c r="TUG159" s="18"/>
      <c r="TUH159" s="1"/>
      <c r="TUK159" s="1"/>
      <c r="TUO159" s="18"/>
      <c r="TUP159" s="1"/>
      <c r="TUS159" s="1"/>
      <c r="TUW159" s="18"/>
      <c r="TUX159" s="1"/>
      <c r="TVA159" s="1"/>
      <c r="TVE159" s="18"/>
      <c r="TVF159" s="1"/>
      <c r="TVI159" s="1"/>
      <c r="TVM159" s="18"/>
      <c r="TVN159" s="1"/>
      <c r="TVQ159" s="1"/>
      <c r="TVU159" s="18"/>
      <c r="TVV159" s="1"/>
      <c r="TVY159" s="1"/>
      <c r="TWC159" s="18"/>
      <c r="TWD159" s="1"/>
      <c r="TWG159" s="1"/>
      <c r="TWK159" s="18"/>
      <c r="TWL159" s="1"/>
      <c r="TWO159" s="1"/>
      <c r="TWS159" s="18"/>
      <c r="TWT159" s="1"/>
      <c r="TWW159" s="1"/>
      <c r="TXA159" s="18"/>
      <c r="TXB159" s="1"/>
      <c r="TXE159" s="1"/>
      <c r="TXI159" s="18"/>
      <c r="TXJ159" s="1"/>
      <c r="TXM159" s="1"/>
      <c r="TXQ159" s="18"/>
      <c r="TXR159" s="1"/>
      <c r="TXU159" s="1"/>
      <c r="TXY159" s="18"/>
      <c r="TXZ159" s="1"/>
      <c r="TYC159" s="1"/>
      <c r="TYG159" s="18"/>
      <c r="TYH159" s="1"/>
      <c r="TYK159" s="1"/>
      <c r="TYO159" s="18"/>
      <c r="TYP159" s="1"/>
      <c r="TYS159" s="1"/>
      <c r="TYW159" s="18"/>
      <c r="TYX159" s="1"/>
      <c r="TZA159" s="1"/>
      <c r="TZE159" s="18"/>
      <c r="TZF159" s="1"/>
      <c r="TZI159" s="1"/>
      <c r="TZM159" s="18"/>
      <c r="TZN159" s="1"/>
      <c r="TZQ159" s="1"/>
      <c r="TZU159" s="18"/>
      <c r="TZV159" s="1"/>
      <c r="TZY159" s="1"/>
      <c r="UAC159" s="18"/>
      <c r="UAD159" s="1"/>
      <c r="UAG159" s="1"/>
      <c r="UAK159" s="18"/>
      <c r="UAL159" s="1"/>
      <c r="UAO159" s="1"/>
      <c r="UAS159" s="18"/>
      <c r="UAT159" s="1"/>
      <c r="UAW159" s="1"/>
      <c r="UBA159" s="18"/>
      <c r="UBB159" s="1"/>
      <c r="UBE159" s="1"/>
      <c r="UBI159" s="18"/>
      <c r="UBJ159" s="1"/>
      <c r="UBM159" s="1"/>
      <c r="UBQ159" s="18"/>
      <c r="UBR159" s="1"/>
      <c r="UBU159" s="1"/>
      <c r="UBY159" s="18"/>
      <c r="UBZ159" s="1"/>
      <c r="UCC159" s="1"/>
      <c r="UCG159" s="18"/>
      <c r="UCH159" s="1"/>
      <c r="UCK159" s="1"/>
      <c r="UCO159" s="18"/>
      <c r="UCP159" s="1"/>
      <c r="UCS159" s="1"/>
      <c r="UCW159" s="18"/>
      <c r="UCX159" s="1"/>
      <c r="UDA159" s="1"/>
      <c r="UDE159" s="18"/>
      <c r="UDF159" s="1"/>
      <c r="UDI159" s="1"/>
      <c r="UDM159" s="18"/>
      <c r="UDN159" s="1"/>
      <c r="UDQ159" s="1"/>
      <c r="UDU159" s="18"/>
      <c r="UDV159" s="1"/>
      <c r="UDY159" s="1"/>
      <c r="UEC159" s="18"/>
      <c r="UED159" s="1"/>
      <c r="UEG159" s="1"/>
      <c r="UEK159" s="18"/>
      <c r="UEL159" s="1"/>
      <c r="UEO159" s="1"/>
      <c r="UES159" s="18"/>
      <c r="UET159" s="1"/>
      <c r="UEW159" s="1"/>
      <c r="UFA159" s="18"/>
      <c r="UFB159" s="1"/>
      <c r="UFE159" s="1"/>
      <c r="UFI159" s="18"/>
      <c r="UFJ159" s="1"/>
      <c r="UFM159" s="1"/>
      <c r="UFQ159" s="18"/>
      <c r="UFR159" s="1"/>
      <c r="UFU159" s="1"/>
      <c r="UFY159" s="18"/>
      <c r="UFZ159" s="1"/>
      <c r="UGC159" s="1"/>
      <c r="UGG159" s="18"/>
      <c r="UGH159" s="1"/>
      <c r="UGK159" s="1"/>
      <c r="UGO159" s="18"/>
      <c r="UGP159" s="1"/>
      <c r="UGS159" s="1"/>
      <c r="UGW159" s="18"/>
      <c r="UGX159" s="1"/>
      <c r="UHA159" s="1"/>
      <c r="UHE159" s="18"/>
      <c r="UHF159" s="1"/>
      <c r="UHI159" s="1"/>
      <c r="UHM159" s="18"/>
      <c r="UHN159" s="1"/>
      <c r="UHQ159" s="1"/>
      <c r="UHU159" s="18"/>
      <c r="UHV159" s="1"/>
      <c r="UHY159" s="1"/>
      <c r="UIC159" s="18"/>
      <c r="UID159" s="1"/>
      <c r="UIG159" s="1"/>
      <c r="UIK159" s="18"/>
      <c r="UIL159" s="1"/>
      <c r="UIO159" s="1"/>
      <c r="UIS159" s="18"/>
      <c r="UIT159" s="1"/>
      <c r="UIW159" s="1"/>
      <c r="UJA159" s="18"/>
      <c r="UJB159" s="1"/>
      <c r="UJE159" s="1"/>
      <c r="UJI159" s="18"/>
      <c r="UJJ159" s="1"/>
      <c r="UJM159" s="1"/>
      <c r="UJQ159" s="18"/>
      <c r="UJR159" s="1"/>
      <c r="UJU159" s="1"/>
      <c r="UJY159" s="18"/>
      <c r="UJZ159" s="1"/>
      <c r="UKC159" s="1"/>
      <c r="UKG159" s="18"/>
      <c r="UKH159" s="1"/>
      <c r="UKK159" s="1"/>
      <c r="UKO159" s="18"/>
      <c r="UKP159" s="1"/>
      <c r="UKS159" s="1"/>
      <c r="UKW159" s="18"/>
      <c r="UKX159" s="1"/>
      <c r="ULA159" s="1"/>
      <c r="ULE159" s="18"/>
      <c r="ULF159" s="1"/>
      <c r="ULI159" s="1"/>
      <c r="ULM159" s="18"/>
      <c r="ULN159" s="1"/>
      <c r="ULQ159" s="1"/>
      <c r="ULU159" s="18"/>
      <c r="ULV159" s="1"/>
      <c r="ULY159" s="1"/>
      <c r="UMC159" s="18"/>
      <c r="UMD159" s="1"/>
      <c r="UMG159" s="1"/>
      <c r="UMK159" s="18"/>
      <c r="UML159" s="1"/>
      <c r="UMO159" s="1"/>
      <c r="UMS159" s="18"/>
      <c r="UMT159" s="1"/>
      <c r="UMW159" s="1"/>
      <c r="UNA159" s="18"/>
      <c r="UNB159" s="1"/>
      <c r="UNE159" s="1"/>
      <c r="UNI159" s="18"/>
      <c r="UNJ159" s="1"/>
      <c r="UNM159" s="1"/>
      <c r="UNQ159" s="18"/>
      <c r="UNR159" s="1"/>
      <c r="UNU159" s="1"/>
      <c r="UNY159" s="18"/>
      <c r="UNZ159" s="1"/>
      <c r="UOC159" s="1"/>
      <c r="UOG159" s="18"/>
      <c r="UOH159" s="1"/>
      <c r="UOK159" s="1"/>
      <c r="UOO159" s="18"/>
      <c r="UOP159" s="1"/>
      <c r="UOS159" s="1"/>
      <c r="UOW159" s="18"/>
      <c r="UOX159" s="1"/>
      <c r="UPA159" s="1"/>
      <c r="UPE159" s="18"/>
      <c r="UPF159" s="1"/>
      <c r="UPI159" s="1"/>
      <c r="UPM159" s="18"/>
      <c r="UPN159" s="1"/>
      <c r="UPQ159" s="1"/>
      <c r="UPU159" s="18"/>
      <c r="UPV159" s="1"/>
      <c r="UPY159" s="1"/>
      <c r="UQC159" s="18"/>
      <c r="UQD159" s="1"/>
      <c r="UQG159" s="1"/>
      <c r="UQK159" s="18"/>
      <c r="UQL159" s="1"/>
      <c r="UQO159" s="1"/>
      <c r="UQS159" s="18"/>
      <c r="UQT159" s="1"/>
      <c r="UQW159" s="1"/>
      <c r="URA159" s="18"/>
      <c r="URB159" s="1"/>
      <c r="URE159" s="1"/>
      <c r="URI159" s="18"/>
      <c r="URJ159" s="1"/>
      <c r="URM159" s="1"/>
      <c r="URQ159" s="18"/>
      <c r="URR159" s="1"/>
      <c r="URU159" s="1"/>
      <c r="URY159" s="18"/>
      <c r="URZ159" s="1"/>
      <c r="USC159" s="1"/>
      <c r="USG159" s="18"/>
      <c r="USH159" s="1"/>
      <c r="USK159" s="1"/>
      <c r="USO159" s="18"/>
      <c r="USP159" s="1"/>
      <c r="USS159" s="1"/>
      <c r="USW159" s="18"/>
      <c r="USX159" s="1"/>
      <c r="UTA159" s="1"/>
      <c r="UTE159" s="18"/>
      <c r="UTF159" s="1"/>
      <c r="UTI159" s="1"/>
      <c r="UTM159" s="18"/>
      <c r="UTN159" s="1"/>
      <c r="UTQ159" s="1"/>
      <c r="UTU159" s="18"/>
      <c r="UTV159" s="1"/>
      <c r="UTY159" s="1"/>
      <c r="UUC159" s="18"/>
      <c r="UUD159" s="1"/>
      <c r="UUG159" s="1"/>
      <c r="UUK159" s="18"/>
      <c r="UUL159" s="1"/>
      <c r="UUO159" s="1"/>
      <c r="UUS159" s="18"/>
      <c r="UUT159" s="1"/>
      <c r="UUW159" s="1"/>
      <c r="UVA159" s="18"/>
      <c r="UVB159" s="1"/>
      <c r="UVE159" s="1"/>
      <c r="UVI159" s="18"/>
      <c r="UVJ159" s="1"/>
      <c r="UVM159" s="1"/>
      <c r="UVQ159" s="18"/>
      <c r="UVR159" s="1"/>
      <c r="UVU159" s="1"/>
      <c r="UVY159" s="18"/>
      <c r="UVZ159" s="1"/>
      <c r="UWC159" s="1"/>
      <c r="UWG159" s="18"/>
      <c r="UWH159" s="1"/>
      <c r="UWK159" s="1"/>
      <c r="UWO159" s="18"/>
      <c r="UWP159" s="1"/>
      <c r="UWS159" s="1"/>
      <c r="UWW159" s="18"/>
      <c r="UWX159" s="1"/>
      <c r="UXA159" s="1"/>
      <c r="UXE159" s="18"/>
      <c r="UXF159" s="1"/>
      <c r="UXI159" s="1"/>
      <c r="UXM159" s="18"/>
      <c r="UXN159" s="1"/>
      <c r="UXQ159" s="1"/>
      <c r="UXU159" s="18"/>
      <c r="UXV159" s="1"/>
      <c r="UXY159" s="1"/>
      <c r="UYC159" s="18"/>
      <c r="UYD159" s="1"/>
      <c r="UYG159" s="1"/>
      <c r="UYK159" s="18"/>
      <c r="UYL159" s="1"/>
      <c r="UYO159" s="1"/>
      <c r="UYS159" s="18"/>
      <c r="UYT159" s="1"/>
      <c r="UYW159" s="1"/>
      <c r="UZA159" s="18"/>
      <c r="UZB159" s="1"/>
      <c r="UZE159" s="1"/>
      <c r="UZI159" s="18"/>
      <c r="UZJ159" s="1"/>
      <c r="UZM159" s="1"/>
      <c r="UZQ159" s="18"/>
      <c r="UZR159" s="1"/>
      <c r="UZU159" s="1"/>
      <c r="UZY159" s="18"/>
      <c r="UZZ159" s="1"/>
      <c r="VAC159" s="1"/>
      <c r="VAG159" s="18"/>
      <c r="VAH159" s="1"/>
      <c r="VAK159" s="1"/>
      <c r="VAO159" s="18"/>
      <c r="VAP159" s="1"/>
      <c r="VAS159" s="1"/>
      <c r="VAW159" s="18"/>
      <c r="VAX159" s="1"/>
      <c r="VBA159" s="1"/>
      <c r="VBE159" s="18"/>
      <c r="VBF159" s="1"/>
      <c r="VBI159" s="1"/>
      <c r="VBM159" s="18"/>
      <c r="VBN159" s="1"/>
      <c r="VBQ159" s="1"/>
      <c r="VBU159" s="18"/>
      <c r="VBV159" s="1"/>
      <c r="VBY159" s="1"/>
      <c r="VCC159" s="18"/>
      <c r="VCD159" s="1"/>
      <c r="VCG159" s="1"/>
      <c r="VCK159" s="18"/>
      <c r="VCL159" s="1"/>
      <c r="VCO159" s="1"/>
      <c r="VCS159" s="18"/>
      <c r="VCT159" s="1"/>
      <c r="VCW159" s="1"/>
      <c r="VDA159" s="18"/>
      <c r="VDB159" s="1"/>
      <c r="VDE159" s="1"/>
      <c r="VDI159" s="18"/>
      <c r="VDJ159" s="1"/>
      <c r="VDM159" s="1"/>
      <c r="VDQ159" s="18"/>
      <c r="VDR159" s="1"/>
      <c r="VDU159" s="1"/>
      <c r="VDY159" s="18"/>
      <c r="VDZ159" s="1"/>
      <c r="VEC159" s="1"/>
      <c r="VEG159" s="18"/>
      <c r="VEH159" s="1"/>
      <c r="VEK159" s="1"/>
      <c r="VEO159" s="18"/>
      <c r="VEP159" s="1"/>
      <c r="VES159" s="1"/>
      <c r="VEW159" s="18"/>
      <c r="VEX159" s="1"/>
      <c r="VFA159" s="1"/>
      <c r="VFE159" s="18"/>
      <c r="VFF159" s="1"/>
      <c r="VFI159" s="1"/>
      <c r="VFM159" s="18"/>
      <c r="VFN159" s="1"/>
      <c r="VFQ159" s="1"/>
      <c r="VFU159" s="18"/>
      <c r="VFV159" s="1"/>
      <c r="VFY159" s="1"/>
      <c r="VGC159" s="18"/>
      <c r="VGD159" s="1"/>
      <c r="VGG159" s="1"/>
      <c r="VGK159" s="18"/>
      <c r="VGL159" s="1"/>
      <c r="VGO159" s="1"/>
      <c r="VGS159" s="18"/>
      <c r="VGT159" s="1"/>
      <c r="VGW159" s="1"/>
      <c r="VHA159" s="18"/>
      <c r="VHB159" s="1"/>
      <c r="VHE159" s="1"/>
      <c r="VHI159" s="18"/>
      <c r="VHJ159" s="1"/>
      <c r="VHM159" s="1"/>
      <c r="VHQ159" s="18"/>
      <c r="VHR159" s="1"/>
      <c r="VHU159" s="1"/>
      <c r="VHY159" s="18"/>
      <c r="VHZ159" s="1"/>
      <c r="VIC159" s="1"/>
      <c r="VIG159" s="18"/>
      <c r="VIH159" s="1"/>
      <c r="VIK159" s="1"/>
      <c r="VIO159" s="18"/>
      <c r="VIP159" s="1"/>
      <c r="VIS159" s="1"/>
      <c r="VIW159" s="18"/>
      <c r="VIX159" s="1"/>
      <c r="VJA159" s="1"/>
      <c r="VJE159" s="18"/>
      <c r="VJF159" s="1"/>
      <c r="VJI159" s="1"/>
      <c r="VJM159" s="18"/>
      <c r="VJN159" s="1"/>
      <c r="VJQ159" s="1"/>
      <c r="VJU159" s="18"/>
      <c r="VJV159" s="1"/>
      <c r="VJY159" s="1"/>
      <c r="VKC159" s="18"/>
      <c r="VKD159" s="1"/>
      <c r="VKG159" s="1"/>
      <c r="VKK159" s="18"/>
      <c r="VKL159" s="1"/>
      <c r="VKO159" s="1"/>
      <c r="VKS159" s="18"/>
      <c r="VKT159" s="1"/>
      <c r="VKW159" s="1"/>
      <c r="VLA159" s="18"/>
      <c r="VLB159" s="1"/>
      <c r="VLE159" s="1"/>
      <c r="VLI159" s="18"/>
      <c r="VLJ159" s="1"/>
      <c r="VLM159" s="1"/>
      <c r="VLQ159" s="18"/>
      <c r="VLR159" s="1"/>
      <c r="VLU159" s="1"/>
      <c r="VLY159" s="18"/>
      <c r="VLZ159" s="1"/>
      <c r="VMC159" s="1"/>
      <c r="VMG159" s="18"/>
      <c r="VMH159" s="1"/>
      <c r="VMK159" s="1"/>
      <c r="VMO159" s="18"/>
      <c r="VMP159" s="1"/>
      <c r="VMS159" s="1"/>
      <c r="VMW159" s="18"/>
      <c r="VMX159" s="1"/>
      <c r="VNA159" s="1"/>
      <c r="VNE159" s="18"/>
      <c r="VNF159" s="1"/>
      <c r="VNI159" s="1"/>
      <c r="VNM159" s="18"/>
      <c r="VNN159" s="1"/>
      <c r="VNQ159" s="1"/>
      <c r="VNU159" s="18"/>
      <c r="VNV159" s="1"/>
      <c r="VNY159" s="1"/>
      <c r="VOC159" s="18"/>
      <c r="VOD159" s="1"/>
      <c r="VOG159" s="1"/>
      <c r="VOK159" s="18"/>
      <c r="VOL159" s="1"/>
      <c r="VOO159" s="1"/>
      <c r="VOS159" s="18"/>
      <c r="VOT159" s="1"/>
      <c r="VOW159" s="1"/>
      <c r="VPA159" s="18"/>
      <c r="VPB159" s="1"/>
      <c r="VPE159" s="1"/>
      <c r="VPI159" s="18"/>
      <c r="VPJ159" s="1"/>
      <c r="VPM159" s="1"/>
      <c r="VPQ159" s="18"/>
      <c r="VPR159" s="1"/>
      <c r="VPU159" s="1"/>
      <c r="VPY159" s="18"/>
      <c r="VPZ159" s="1"/>
      <c r="VQC159" s="1"/>
      <c r="VQG159" s="18"/>
      <c r="VQH159" s="1"/>
      <c r="VQK159" s="1"/>
      <c r="VQO159" s="18"/>
      <c r="VQP159" s="1"/>
      <c r="VQS159" s="1"/>
      <c r="VQW159" s="18"/>
      <c r="VQX159" s="1"/>
      <c r="VRA159" s="1"/>
      <c r="VRE159" s="18"/>
      <c r="VRF159" s="1"/>
      <c r="VRI159" s="1"/>
      <c r="VRM159" s="18"/>
      <c r="VRN159" s="1"/>
      <c r="VRQ159" s="1"/>
      <c r="VRU159" s="18"/>
      <c r="VRV159" s="1"/>
      <c r="VRY159" s="1"/>
      <c r="VSC159" s="18"/>
      <c r="VSD159" s="1"/>
      <c r="VSG159" s="1"/>
      <c r="VSK159" s="18"/>
      <c r="VSL159" s="1"/>
      <c r="VSO159" s="1"/>
      <c r="VSS159" s="18"/>
      <c r="VST159" s="1"/>
      <c r="VSW159" s="1"/>
      <c r="VTA159" s="18"/>
      <c r="VTB159" s="1"/>
      <c r="VTE159" s="1"/>
      <c r="VTI159" s="18"/>
      <c r="VTJ159" s="1"/>
      <c r="VTM159" s="1"/>
      <c r="VTQ159" s="18"/>
      <c r="VTR159" s="1"/>
      <c r="VTU159" s="1"/>
      <c r="VTY159" s="18"/>
      <c r="VTZ159" s="1"/>
      <c r="VUC159" s="1"/>
      <c r="VUG159" s="18"/>
      <c r="VUH159" s="1"/>
      <c r="VUK159" s="1"/>
      <c r="VUO159" s="18"/>
      <c r="VUP159" s="1"/>
      <c r="VUS159" s="1"/>
      <c r="VUW159" s="18"/>
      <c r="VUX159" s="1"/>
      <c r="VVA159" s="1"/>
      <c r="VVE159" s="18"/>
      <c r="VVF159" s="1"/>
      <c r="VVI159" s="1"/>
      <c r="VVM159" s="18"/>
      <c r="VVN159" s="1"/>
      <c r="VVQ159" s="1"/>
      <c r="VVU159" s="18"/>
      <c r="VVV159" s="1"/>
      <c r="VVY159" s="1"/>
      <c r="VWC159" s="18"/>
      <c r="VWD159" s="1"/>
      <c r="VWG159" s="1"/>
      <c r="VWK159" s="18"/>
      <c r="VWL159" s="1"/>
      <c r="VWO159" s="1"/>
      <c r="VWS159" s="18"/>
      <c r="VWT159" s="1"/>
      <c r="VWW159" s="1"/>
      <c r="VXA159" s="18"/>
      <c r="VXB159" s="1"/>
      <c r="VXE159" s="1"/>
      <c r="VXI159" s="18"/>
      <c r="VXJ159" s="1"/>
      <c r="VXM159" s="1"/>
      <c r="VXQ159" s="18"/>
      <c r="VXR159" s="1"/>
      <c r="VXU159" s="1"/>
      <c r="VXY159" s="18"/>
      <c r="VXZ159" s="1"/>
      <c r="VYC159" s="1"/>
      <c r="VYG159" s="18"/>
      <c r="VYH159" s="1"/>
      <c r="VYK159" s="1"/>
      <c r="VYO159" s="18"/>
      <c r="VYP159" s="1"/>
      <c r="VYS159" s="1"/>
      <c r="VYW159" s="18"/>
      <c r="VYX159" s="1"/>
      <c r="VZA159" s="1"/>
      <c r="VZE159" s="18"/>
      <c r="VZF159" s="1"/>
      <c r="VZI159" s="1"/>
      <c r="VZM159" s="18"/>
      <c r="VZN159" s="1"/>
      <c r="VZQ159" s="1"/>
      <c r="VZU159" s="18"/>
      <c r="VZV159" s="1"/>
      <c r="VZY159" s="1"/>
      <c r="WAC159" s="18"/>
      <c r="WAD159" s="1"/>
      <c r="WAG159" s="1"/>
      <c r="WAK159" s="18"/>
      <c r="WAL159" s="1"/>
      <c r="WAO159" s="1"/>
      <c r="WAS159" s="18"/>
      <c r="WAT159" s="1"/>
      <c r="WAW159" s="1"/>
      <c r="WBA159" s="18"/>
      <c r="WBB159" s="1"/>
      <c r="WBE159" s="1"/>
      <c r="WBI159" s="18"/>
      <c r="WBJ159" s="1"/>
      <c r="WBM159" s="1"/>
      <c r="WBQ159" s="18"/>
      <c r="WBR159" s="1"/>
      <c r="WBU159" s="1"/>
      <c r="WBY159" s="18"/>
      <c r="WBZ159" s="1"/>
      <c r="WCC159" s="1"/>
      <c r="WCG159" s="18"/>
      <c r="WCH159" s="1"/>
      <c r="WCK159" s="1"/>
      <c r="WCO159" s="18"/>
      <c r="WCP159" s="1"/>
      <c r="WCS159" s="1"/>
      <c r="WCW159" s="18"/>
      <c r="WCX159" s="1"/>
      <c r="WDA159" s="1"/>
      <c r="WDE159" s="18"/>
      <c r="WDF159" s="1"/>
      <c r="WDI159" s="1"/>
      <c r="WDM159" s="18"/>
      <c r="WDN159" s="1"/>
      <c r="WDQ159" s="1"/>
      <c r="WDU159" s="18"/>
      <c r="WDV159" s="1"/>
      <c r="WDY159" s="1"/>
      <c r="WEC159" s="18"/>
      <c r="WED159" s="1"/>
      <c r="WEG159" s="1"/>
      <c r="WEK159" s="18"/>
      <c r="WEL159" s="1"/>
      <c r="WEO159" s="1"/>
      <c r="WES159" s="18"/>
      <c r="WET159" s="1"/>
      <c r="WEW159" s="1"/>
      <c r="WFA159" s="18"/>
      <c r="WFB159" s="1"/>
      <c r="WFE159" s="1"/>
      <c r="WFI159" s="18"/>
      <c r="WFJ159" s="1"/>
      <c r="WFM159" s="1"/>
      <c r="WFQ159" s="18"/>
      <c r="WFR159" s="1"/>
      <c r="WFU159" s="1"/>
      <c r="WFY159" s="18"/>
      <c r="WFZ159" s="1"/>
      <c r="WGC159" s="1"/>
      <c r="WGG159" s="18"/>
      <c r="WGH159" s="1"/>
      <c r="WGK159" s="1"/>
      <c r="WGO159" s="18"/>
      <c r="WGP159" s="1"/>
      <c r="WGS159" s="1"/>
      <c r="WGW159" s="18"/>
      <c r="WGX159" s="1"/>
      <c r="WHA159" s="1"/>
      <c r="WHE159" s="18"/>
      <c r="WHF159" s="1"/>
      <c r="WHI159" s="1"/>
      <c r="WHM159" s="18"/>
      <c r="WHN159" s="1"/>
      <c r="WHQ159" s="1"/>
      <c r="WHU159" s="18"/>
      <c r="WHV159" s="1"/>
      <c r="WHY159" s="1"/>
      <c r="WIC159" s="18"/>
      <c r="WID159" s="1"/>
      <c r="WIG159" s="1"/>
      <c r="WIK159" s="18"/>
      <c r="WIL159" s="1"/>
      <c r="WIO159" s="1"/>
      <c r="WIS159" s="18"/>
      <c r="WIT159" s="1"/>
      <c r="WIW159" s="1"/>
      <c r="WJA159" s="18"/>
      <c r="WJB159" s="1"/>
      <c r="WJE159" s="1"/>
      <c r="WJI159" s="18"/>
      <c r="WJJ159" s="1"/>
      <c r="WJM159" s="1"/>
      <c r="WJQ159" s="18"/>
      <c r="WJR159" s="1"/>
      <c r="WJU159" s="1"/>
      <c r="WJY159" s="18"/>
      <c r="WJZ159" s="1"/>
      <c r="WKC159" s="1"/>
      <c r="WKG159" s="18"/>
      <c r="WKH159" s="1"/>
      <c r="WKK159" s="1"/>
      <c r="WKO159" s="18"/>
      <c r="WKP159" s="1"/>
      <c r="WKS159" s="1"/>
      <c r="WKW159" s="18"/>
      <c r="WKX159" s="1"/>
      <c r="WLA159" s="1"/>
      <c r="WLE159" s="18"/>
      <c r="WLF159" s="1"/>
      <c r="WLI159" s="1"/>
      <c r="WLM159" s="18"/>
      <c r="WLN159" s="1"/>
      <c r="WLQ159" s="1"/>
      <c r="WLU159" s="18"/>
      <c r="WLV159" s="1"/>
      <c r="WLY159" s="1"/>
      <c r="WMC159" s="18"/>
      <c r="WMD159" s="1"/>
      <c r="WMG159" s="1"/>
      <c r="WMK159" s="18"/>
      <c r="WML159" s="1"/>
      <c r="WMO159" s="1"/>
      <c r="WMS159" s="18"/>
      <c r="WMT159" s="1"/>
      <c r="WMW159" s="1"/>
      <c r="WNA159" s="18"/>
      <c r="WNB159" s="1"/>
      <c r="WNE159" s="1"/>
      <c r="WNI159" s="18"/>
      <c r="WNJ159" s="1"/>
      <c r="WNM159" s="1"/>
      <c r="WNQ159" s="18"/>
      <c r="WNR159" s="1"/>
      <c r="WNU159" s="1"/>
      <c r="WNY159" s="18"/>
      <c r="WNZ159" s="1"/>
      <c r="WOC159" s="1"/>
      <c r="WOG159" s="18"/>
      <c r="WOH159" s="1"/>
      <c r="WOK159" s="1"/>
      <c r="WOO159" s="18"/>
      <c r="WOP159" s="1"/>
      <c r="WOS159" s="1"/>
      <c r="WOW159" s="18"/>
      <c r="WOX159" s="1"/>
      <c r="WPA159" s="1"/>
      <c r="WPE159" s="18"/>
      <c r="WPF159" s="1"/>
      <c r="WPI159" s="1"/>
      <c r="WPM159" s="18"/>
      <c r="WPN159" s="1"/>
      <c r="WPQ159" s="1"/>
      <c r="WPU159" s="18"/>
      <c r="WPV159" s="1"/>
      <c r="WPY159" s="1"/>
      <c r="WQC159" s="18"/>
      <c r="WQD159" s="1"/>
      <c r="WQG159" s="1"/>
      <c r="WQK159" s="18"/>
      <c r="WQL159" s="1"/>
      <c r="WQO159" s="1"/>
      <c r="WQS159" s="18"/>
      <c r="WQT159" s="1"/>
      <c r="WQW159" s="1"/>
      <c r="WRA159" s="18"/>
      <c r="WRB159" s="1"/>
      <c r="WRE159" s="1"/>
      <c r="WRI159" s="18"/>
      <c r="WRJ159" s="1"/>
      <c r="WRM159" s="1"/>
      <c r="WRQ159" s="18"/>
      <c r="WRR159" s="1"/>
      <c r="WRU159" s="1"/>
      <c r="WRY159" s="18"/>
      <c r="WRZ159" s="1"/>
      <c r="WSC159" s="1"/>
      <c r="WSG159" s="18"/>
      <c r="WSH159" s="1"/>
      <c r="WSK159" s="1"/>
      <c r="WSO159" s="18"/>
      <c r="WSP159" s="1"/>
      <c r="WSS159" s="1"/>
      <c r="WSW159" s="18"/>
      <c r="WSX159" s="1"/>
      <c r="WTA159" s="1"/>
      <c r="WTE159" s="18"/>
      <c r="WTF159" s="1"/>
      <c r="WTI159" s="1"/>
      <c r="WTM159" s="18"/>
      <c r="WTN159" s="1"/>
      <c r="WTQ159" s="1"/>
      <c r="WTU159" s="18"/>
      <c r="WTV159" s="1"/>
      <c r="WTY159" s="1"/>
      <c r="WUC159" s="18"/>
      <c r="WUD159" s="1"/>
      <c r="WUG159" s="1"/>
      <c r="WUK159" s="18"/>
      <c r="WUL159" s="1"/>
      <c r="WUO159" s="1"/>
      <c r="WUS159" s="18"/>
      <c r="WUT159" s="1"/>
      <c r="WUW159" s="1"/>
      <c r="WVA159" s="18"/>
      <c r="WVB159" s="1"/>
      <c r="WVE159" s="1"/>
      <c r="WVI159" s="18"/>
      <c r="WVJ159" s="1"/>
      <c r="WVM159" s="1"/>
      <c r="WVQ159" s="18"/>
      <c r="WVR159" s="1"/>
      <c r="WVU159" s="1"/>
      <c r="WVY159" s="18"/>
      <c r="WVZ159" s="1"/>
      <c r="WWC159" s="1"/>
      <c r="WWG159" s="18"/>
      <c r="WWH159" s="1"/>
      <c r="WWK159" s="1"/>
      <c r="WWO159" s="18"/>
      <c r="WWP159" s="1"/>
      <c r="WWS159" s="1"/>
      <c r="WWW159" s="18"/>
      <c r="WWX159" s="1"/>
      <c r="WXA159" s="1"/>
      <c r="WXE159" s="18"/>
      <c r="WXF159" s="1"/>
      <c r="WXI159" s="1"/>
      <c r="WXM159" s="18"/>
      <c r="WXN159" s="1"/>
      <c r="WXQ159" s="1"/>
      <c r="WXU159" s="18"/>
      <c r="WXV159" s="1"/>
      <c r="WXY159" s="1"/>
      <c r="WYC159" s="18"/>
      <c r="WYD159" s="1"/>
      <c r="WYG159" s="1"/>
      <c r="WYK159" s="18"/>
      <c r="WYL159" s="1"/>
      <c r="WYO159" s="1"/>
      <c r="WYS159" s="18"/>
      <c r="WYT159" s="1"/>
      <c r="WYW159" s="1"/>
      <c r="WZA159" s="18"/>
      <c r="WZB159" s="1"/>
      <c r="WZE159" s="1"/>
      <c r="WZI159" s="18"/>
      <c r="WZJ159" s="1"/>
      <c r="WZM159" s="1"/>
      <c r="WZQ159" s="18"/>
      <c r="WZR159" s="1"/>
      <c r="WZU159" s="1"/>
      <c r="WZY159" s="18"/>
      <c r="WZZ159" s="1"/>
      <c r="XAC159" s="1"/>
      <c r="XAG159" s="18"/>
      <c r="XAH159" s="1"/>
      <c r="XAK159" s="1"/>
      <c r="XAO159" s="18"/>
      <c r="XAP159" s="1"/>
      <c r="XAS159" s="1"/>
      <c r="XAW159" s="18"/>
      <c r="XAX159" s="1"/>
      <c r="XBA159" s="1"/>
      <c r="XBE159" s="18"/>
      <c r="XBF159" s="1"/>
      <c r="XBI159" s="1"/>
      <c r="XBM159" s="18"/>
      <c r="XBN159" s="1"/>
      <c r="XBQ159" s="1"/>
      <c r="XBU159" s="18"/>
      <c r="XBV159" s="1"/>
      <c r="XBY159" s="1"/>
      <c r="XCC159" s="18"/>
      <c r="XCD159" s="1"/>
      <c r="XCG159" s="1"/>
      <c r="XCK159" s="18"/>
      <c r="XCL159" s="1"/>
      <c r="XCO159" s="1"/>
      <c r="XCS159" s="18"/>
      <c r="XCT159" s="1"/>
      <c r="XCW159" s="1"/>
      <c r="XDA159" s="18"/>
      <c r="XDB159" s="1"/>
      <c r="XDE159" s="1"/>
      <c r="XDI159" s="18"/>
      <c r="XDJ159" s="1"/>
      <c r="XDM159" s="1"/>
      <c r="XDQ159" s="18"/>
      <c r="XDR159" s="1"/>
      <c r="XDU159" s="1"/>
      <c r="XDY159" s="18"/>
      <c r="XDZ159" s="1"/>
      <c r="XEC159" s="1"/>
      <c r="XEG159" s="18"/>
      <c r="XEH159" s="1"/>
      <c r="XEK159" s="1"/>
      <c r="XEO159" s="18"/>
      <c r="XEP159" s="1"/>
      <c r="XES159" s="1"/>
      <c r="XEW159" s="18"/>
      <c r="XEX159" s="1"/>
      <c r="XFA159" s="1"/>
    </row>
    <row r="160" spans="1:1021 1025:2045 2049:3069 3073:4093 4097:5117 5121:6141 6145:7165 7169:8189 8193:9213 9217:10237 10241:11261 11265:12285 12289:13309 13313:14333 14337:15357 15361:16381">
      <c r="A160" s="18">
        <v>13638</v>
      </c>
      <c r="B160" s="1"/>
      <c r="C160"/>
      <c r="D160"/>
      <c r="E160" s="1"/>
      <c r="F160"/>
      <c r="G160"/>
      <c r="H160"/>
      <c r="I160" s="18"/>
      <c r="J160" s="1"/>
      <c r="K160"/>
      <c r="M160" s="1"/>
      <c r="Q160" s="18"/>
      <c r="R160" s="1"/>
      <c r="U160" s="1"/>
      <c r="Y160" s="18"/>
      <c r="Z160" s="1"/>
      <c r="AC160" s="1"/>
      <c r="AG160" s="18"/>
      <c r="AH160" s="1"/>
      <c r="AK160" s="1"/>
      <c r="AO160" s="18"/>
      <c r="AP160" s="1"/>
      <c r="AS160" s="1"/>
      <c r="AW160" s="18"/>
      <c r="AX160" s="1"/>
      <c r="BA160" s="1"/>
      <c r="BE160" s="18"/>
      <c r="BF160" s="1"/>
      <c r="BI160" s="1"/>
      <c r="BM160" s="18"/>
      <c r="BN160" s="1"/>
      <c r="BQ160" s="1"/>
      <c r="BU160" s="18"/>
      <c r="BV160" s="1"/>
      <c r="BY160" s="1"/>
      <c r="CC160" s="18"/>
      <c r="CD160" s="1"/>
      <c r="CG160" s="1"/>
      <c r="CK160" s="18"/>
      <c r="CL160" s="1"/>
      <c r="CO160" s="1"/>
      <c r="CS160" s="18"/>
      <c r="CT160" s="1"/>
      <c r="CW160" s="1"/>
      <c r="DA160" s="18"/>
      <c r="DB160" s="1"/>
      <c r="DE160" s="1"/>
      <c r="DI160" s="18"/>
      <c r="DJ160" s="1"/>
      <c r="DM160" s="1"/>
      <c r="DQ160" s="18"/>
      <c r="DR160" s="1"/>
      <c r="DU160" s="1"/>
      <c r="DY160" s="18"/>
      <c r="DZ160" s="1"/>
      <c r="EC160" s="1"/>
      <c r="EG160" s="18"/>
      <c r="EH160" s="1"/>
      <c r="EK160" s="1"/>
      <c r="EO160" s="18"/>
      <c r="EP160" s="1"/>
      <c r="ES160" s="1"/>
      <c r="EW160" s="18"/>
      <c r="EX160" s="1"/>
      <c r="FA160" s="1"/>
      <c r="FE160" s="18"/>
      <c r="FF160" s="1"/>
      <c r="FI160" s="1"/>
      <c r="FM160" s="18"/>
      <c r="FN160" s="1"/>
      <c r="FQ160" s="1"/>
      <c r="FU160" s="18"/>
      <c r="FV160" s="1"/>
      <c r="FY160" s="1"/>
      <c r="GC160" s="18"/>
      <c r="GD160" s="1"/>
      <c r="GG160" s="1"/>
      <c r="GK160" s="18"/>
      <c r="GL160" s="1"/>
      <c r="GO160" s="1"/>
      <c r="GS160" s="18"/>
      <c r="GT160" s="1"/>
      <c r="GW160" s="1"/>
      <c r="HA160" s="18"/>
      <c r="HB160" s="1"/>
      <c r="HE160" s="1"/>
      <c r="HI160" s="18"/>
      <c r="HJ160" s="1"/>
      <c r="HM160" s="1"/>
      <c r="HQ160" s="18"/>
      <c r="HR160" s="1"/>
      <c r="HU160" s="1"/>
      <c r="HY160" s="18"/>
      <c r="HZ160" s="1"/>
      <c r="IC160" s="1"/>
      <c r="IG160" s="18"/>
      <c r="IH160" s="1"/>
      <c r="IK160" s="1"/>
      <c r="IO160" s="18"/>
      <c r="IP160" s="1"/>
      <c r="IS160" s="1"/>
      <c r="IW160" s="18"/>
      <c r="IX160" s="1"/>
      <c r="JA160" s="1"/>
      <c r="JE160" s="18"/>
      <c r="JF160" s="1"/>
      <c r="JI160" s="1"/>
      <c r="JM160" s="18"/>
      <c r="JN160" s="1"/>
      <c r="JQ160" s="1"/>
      <c r="JU160" s="18"/>
      <c r="JV160" s="1"/>
      <c r="JY160" s="1"/>
      <c r="KC160" s="18"/>
      <c r="KD160" s="1"/>
      <c r="KG160" s="1"/>
      <c r="KK160" s="18"/>
      <c r="KL160" s="1"/>
      <c r="KO160" s="1"/>
      <c r="KS160" s="18"/>
      <c r="KT160" s="1"/>
      <c r="KW160" s="1"/>
      <c r="LA160" s="18"/>
      <c r="LB160" s="1"/>
      <c r="LE160" s="1"/>
      <c r="LI160" s="18"/>
      <c r="LJ160" s="1"/>
      <c r="LM160" s="1"/>
      <c r="LQ160" s="18"/>
      <c r="LR160" s="1"/>
      <c r="LU160" s="1"/>
      <c r="LY160" s="18"/>
      <c r="LZ160" s="1"/>
      <c r="MC160" s="1"/>
      <c r="MG160" s="18"/>
      <c r="MH160" s="1"/>
      <c r="MK160" s="1"/>
      <c r="MO160" s="18"/>
      <c r="MP160" s="1"/>
      <c r="MS160" s="1"/>
      <c r="MW160" s="18"/>
      <c r="MX160" s="1"/>
      <c r="NA160" s="1"/>
      <c r="NE160" s="18"/>
      <c r="NF160" s="1"/>
      <c r="NI160" s="1"/>
      <c r="NM160" s="18"/>
      <c r="NN160" s="1"/>
      <c r="NQ160" s="1"/>
      <c r="NU160" s="18"/>
      <c r="NV160" s="1"/>
      <c r="NY160" s="1"/>
      <c r="OC160" s="18"/>
      <c r="OD160" s="1"/>
      <c r="OG160" s="1"/>
      <c r="OK160" s="18"/>
      <c r="OL160" s="1"/>
      <c r="OO160" s="1"/>
      <c r="OS160" s="18"/>
      <c r="OT160" s="1"/>
      <c r="OW160" s="1"/>
      <c r="PA160" s="18"/>
      <c r="PB160" s="1"/>
      <c r="PE160" s="1"/>
      <c r="PI160" s="18"/>
      <c r="PJ160" s="1"/>
      <c r="PM160" s="1"/>
      <c r="PQ160" s="18"/>
      <c r="PR160" s="1"/>
      <c r="PU160" s="1"/>
      <c r="PY160" s="18"/>
      <c r="PZ160" s="1"/>
      <c r="QC160" s="1"/>
      <c r="QG160" s="18"/>
      <c r="QH160" s="1"/>
      <c r="QK160" s="1"/>
      <c r="QO160" s="18"/>
      <c r="QP160" s="1"/>
      <c r="QS160" s="1"/>
      <c r="QW160" s="18"/>
      <c r="QX160" s="1"/>
      <c r="RA160" s="1"/>
      <c r="RE160" s="18"/>
      <c r="RF160" s="1"/>
      <c r="RI160" s="1"/>
      <c r="RM160" s="18"/>
      <c r="RN160" s="1"/>
      <c r="RQ160" s="1"/>
      <c r="RU160" s="18"/>
      <c r="RV160" s="1"/>
      <c r="RY160" s="1"/>
      <c r="SC160" s="18"/>
      <c r="SD160" s="1"/>
      <c r="SG160" s="1"/>
      <c r="SK160" s="18"/>
      <c r="SL160" s="1"/>
      <c r="SO160" s="1"/>
      <c r="SS160" s="18"/>
      <c r="ST160" s="1"/>
      <c r="SW160" s="1"/>
      <c r="TA160" s="18"/>
      <c r="TB160" s="1"/>
      <c r="TE160" s="1"/>
      <c r="TI160" s="18"/>
      <c r="TJ160" s="1"/>
      <c r="TM160" s="1"/>
      <c r="TQ160" s="18"/>
      <c r="TR160" s="1"/>
      <c r="TU160" s="1"/>
      <c r="TY160" s="18"/>
      <c r="TZ160" s="1"/>
      <c r="UC160" s="1"/>
      <c r="UG160" s="18"/>
      <c r="UH160" s="1"/>
      <c r="UK160" s="1"/>
      <c r="UO160" s="18"/>
      <c r="UP160" s="1"/>
      <c r="US160" s="1"/>
      <c r="UW160" s="18"/>
      <c r="UX160" s="1"/>
      <c r="VA160" s="1"/>
      <c r="VE160" s="18"/>
      <c r="VF160" s="1"/>
      <c r="VI160" s="1"/>
      <c r="VM160" s="18"/>
      <c r="VN160" s="1"/>
      <c r="VQ160" s="1"/>
      <c r="VU160" s="18"/>
      <c r="VV160" s="1"/>
      <c r="VY160" s="1"/>
      <c r="WC160" s="18"/>
      <c r="WD160" s="1"/>
      <c r="WG160" s="1"/>
      <c r="WK160" s="18"/>
      <c r="WL160" s="1"/>
      <c r="WO160" s="1"/>
      <c r="WS160" s="18"/>
      <c r="WT160" s="1"/>
      <c r="WW160" s="1"/>
      <c r="XA160" s="18"/>
      <c r="XB160" s="1"/>
      <c r="XE160" s="1"/>
      <c r="XI160" s="18"/>
      <c r="XJ160" s="1"/>
      <c r="XM160" s="1"/>
      <c r="XQ160" s="18"/>
      <c r="XR160" s="1"/>
      <c r="XU160" s="1"/>
      <c r="XY160" s="18"/>
      <c r="XZ160" s="1"/>
      <c r="YC160" s="1"/>
      <c r="YG160" s="18"/>
      <c r="YH160" s="1"/>
      <c r="YK160" s="1"/>
      <c r="YO160" s="18"/>
      <c r="YP160" s="1"/>
      <c r="YS160" s="1"/>
      <c r="YW160" s="18"/>
      <c r="YX160" s="1"/>
      <c r="ZA160" s="1"/>
      <c r="ZE160" s="18"/>
      <c r="ZF160" s="1"/>
      <c r="ZI160" s="1"/>
      <c r="ZM160" s="18"/>
      <c r="ZN160" s="1"/>
      <c r="ZQ160" s="1"/>
      <c r="ZU160" s="18"/>
      <c r="ZV160" s="1"/>
      <c r="ZY160" s="1"/>
      <c r="AAC160" s="18"/>
      <c r="AAD160" s="1"/>
      <c r="AAG160" s="1"/>
      <c r="AAK160" s="18"/>
      <c r="AAL160" s="1"/>
      <c r="AAO160" s="1"/>
      <c r="AAS160" s="18"/>
      <c r="AAT160" s="1"/>
      <c r="AAW160" s="1"/>
      <c r="ABA160" s="18"/>
      <c r="ABB160" s="1"/>
      <c r="ABE160" s="1"/>
      <c r="ABI160" s="18"/>
      <c r="ABJ160" s="1"/>
      <c r="ABM160" s="1"/>
      <c r="ABQ160" s="18"/>
      <c r="ABR160" s="1"/>
      <c r="ABU160" s="1"/>
      <c r="ABY160" s="18"/>
      <c r="ABZ160" s="1"/>
      <c r="ACC160" s="1"/>
      <c r="ACG160" s="18"/>
      <c r="ACH160" s="1"/>
      <c r="ACK160" s="1"/>
      <c r="ACO160" s="18"/>
      <c r="ACP160" s="1"/>
      <c r="ACS160" s="1"/>
      <c r="ACW160" s="18"/>
      <c r="ACX160" s="1"/>
      <c r="ADA160" s="1"/>
      <c r="ADE160" s="18"/>
      <c r="ADF160" s="1"/>
      <c r="ADI160" s="1"/>
      <c r="ADM160" s="18"/>
      <c r="ADN160" s="1"/>
      <c r="ADQ160" s="1"/>
      <c r="ADU160" s="18"/>
      <c r="ADV160" s="1"/>
      <c r="ADY160" s="1"/>
      <c r="AEC160" s="18"/>
      <c r="AED160" s="1"/>
      <c r="AEG160" s="1"/>
      <c r="AEK160" s="18"/>
      <c r="AEL160" s="1"/>
      <c r="AEO160" s="1"/>
      <c r="AES160" s="18"/>
      <c r="AET160" s="1"/>
      <c r="AEW160" s="1"/>
      <c r="AFA160" s="18"/>
      <c r="AFB160" s="1"/>
      <c r="AFE160" s="1"/>
      <c r="AFI160" s="18"/>
      <c r="AFJ160" s="1"/>
      <c r="AFM160" s="1"/>
      <c r="AFQ160" s="18"/>
      <c r="AFR160" s="1"/>
      <c r="AFU160" s="1"/>
      <c r="AFY160" s="18"/>
      <c r="AFZ160" s="1"/>
      <c r="AGC160" s="1"/>
      <c r="AGG160" s="18"/>
      <c r="AGH160" s="1"/>
      <c r="AGK160" s="1"/>
      <c r="AGO160" s="18"/>
      <c r="AGP160" s="1"/>
      <c r="AGS160" s="1"/>
      <c r="AGW160" s="18"/>
      <c r="AGX160" s="1"/>
      <c r="AHA160" s="1"/>
      <c r="AHE160" s="18"/>
      <c r="AHF160" s="1"/>
      <c r="AHI160" s="1"/>
      <c r="AHM160" s="18"/>
      <c r="AHN160" s="1"/>
      <c r="AHQ160" s="1"/>
      <c r="AHU160" s="18"/>
      <c r="AHV160" s="1"/>
      <c r="AHY160" s="1"/>
      <c r="AIC160" s="18"/>
      <c r="AID160" s="1"/>
      <c r="AIG160" s="1"/>
      <c r="AIK160" s="18"/>
      <c r="AIL160" s="1"/>
      <c r="AIO160" s="1"/>
      <c r="AIS160" s="18"/>
      <c r="AIT160" s="1"/>
      <c r="AIW160" s="1"/>
      <c r="AJA160" s="18"/>
      <c r="AJB160" s="1"/>
      <c r="AJE160" s="1"/>
      <c r="AJI160" s="18"/>
      <c r="AJJ160" s="1"/>
      <c r="AJM160" s="1"/>
      <c r="AJQ160" s="18"/>
      <c r="AJR160" s="1"/>
      <c r="AJU160" s="1"/>
      <c r="AJY160" s="18"/>
      <c r="AJZ160" s="1"/>
      <c r="AKC160" s="1"/>
      <c r="AKG160" s="18"/>
      <c r="AKH160" s="1"/>
      <c r="AKK160" s="1"/>
      <c r="AKO160" s="18"/>
      <c r="AKP160" s="1"/>
      <c r="AKS160" s="1"/>
      <c r="AKW160" s="18"/>
      <c r="AKX160" s="1"/>
      <c r="ALA160" s="1"/>
      <c r="ALE160" s="18"/>
      <c r="ALF160" s="1"/>
      <c r="ALI160" s="1"/>
      <c r="ALM160" s="18"/>
      <c r="ALN160" s="1"/>
      <c r="ALQ160" s="1"/>
      <c r="ALU160" s="18"/>
      <c r="ALV160" s="1"/>
      <c r="ALY160" s="1"/>
      <c r="AMC160" s="18"/>
      <c r="AMD160" s="1"/>
      <c r="AMG160" s="1"/>
      <c r="AMK160" s="18"/>
      <c r="AML160" s="1"/>
      <c r="AMO160" s="1"/>
      <c r="AMS160" s="18"/>
      <c r="AMT160" s="1"/>
      <c r="AMW160" s="1"/>
      <c r="ANA160" s="18"/>
      <c r="ANB160" s="1"/>
      <c r="ANE160" s="1"/>
      <c r="ANI160" s="18"/>
      <c r="ANJ160" s="1"/>
      <c r="ANM160" s="1"/>
      <c r="ANQ160" s="18"/>
      <c r="ANR160" s="1"/>
      <c r="ANU160" s="1"/>
      <c r="ANY160" s="18"/>
      <c r="ANZ160" s="1"/>
      <c r="AOC160" s="1"/>
      <c r="AOG160" s="18"/>
      <c r="AOH160" s="1"/>
      <c r="AOK160" s="1"/>
      <c r="AOO160" s="18"/>
      <c r="AOP160" s="1"/>
      <c r="AOS160" s="1"/>
      <c r="AOW160" s="18"/>
      <c r="AOX160" s="1"/>
      <c r="APA160" s="1"/>
      <c r="APE160" s="18"/>
      <c r="APF160" s="1"/>
      <c r="API160" s="1"/>
      <c r="APM160" s="18"/>
      <c r="APN160" s="1"/>
      <c r="APQ160" s="1"/>
      <c r="APU160" s="18"/>
      <c r="APV160" s="1"/>
      <c r="APY160" s="1"/>
      <c r="AQC160" s="18"/>
      <c r="AQD160" s="1"/>
      <c r="AQG160" s="1"/>
      <c r="AQK160" s="18"/>
      <c r="AQL160" s="1"/>
      <c r="AQO160" s="1"/>
      <c r="AQS160" s="18"/>
      <c r="AQT160" s="1"/>
      <c r="AQW160" s="1"/>
      <c r="ARA160" s="18"/>
      <c r="ARB160" s="1"/>
      <c r="ARE160" s="1"/>
      <c r="ARI160" s="18"/>
      <c r="ARJ160" s="1"/>
      <c r="ARM160" s="1"/>
      <c r="ARQ160" s="18"/>
      <c r="ARR160" s="1"/>
      <c r="ARU160" s="1"/>
      <c r="ARY160" s="18"/>
      <c r="ARZ160" s="1"/>
      <c r="ASC160" s="1"/>
      <c r="ASG160" s="18"/>
      <c r="ASH160" s="1"/>
      <c r="ASK160" s="1"/>
      <c r="ASO160" s="18"/>
      <c r="ASP160" s="1"/>
      <c r="ASS160" s="1"/>
      <c r="ASW160" s="18"/>
      <c r="ASX160" s="1"/>
      <c r="ATA160" s="1"/>
      <c r="ATE160" s="18"/>
      <c r="ATF160" s="1"/>
      <c r="ATI160" s="1"/>
      <c r="ATM160" s="18"/>
      <c r="ATN160" s="1"/>
      <c r="ATQ160" s="1"/>
      <c r="ATU160" s="18"/>
      <c r="ATV160" s="1"/>
      <c r="ATY160" s="1"/>
      <c r="AUC160" s="18"/>
      <c r="AUD160" s="1"/>
      <c r="AUG160" s="1"/>
      <c r="AUK160" s="18"/>
      <c r="AUL160" s="1"/>
      <c r="AUO160" s="1"/>
      <c r="AUS160" s="18"/>
      <c r="AUT160" s="1"/>
      <c r="AUW160" s="1"/>
      <c r="AVA160" s="18"/>
      <c r="AVB160" s="1"/>
      <c r="AVE160" s="1"/>
      <c r="AVI160" s="18"/>
      <c r="AVJ160" s="1"/>
      <c r="AVM160" s="1"/>
      <c r="AVQ160" s="18"/>
      <c r="AVR160" s="1"/>
      <c r="AVU160" s="1"/>
      <c r="AVY160" s="18"/>
      <c r="AVZ160" s="1"/>
      <c r="AWC160" s="1"/>
      <c r="AWG160" s="18"/>
      <c r="AWH160" s="1"/>
      <c r="AWK160" s="1"/>
      <c r="AWO160" s="18"/>
      <c r="AWP160" s="1"/>
      <c r="AWS160" s="1"/>
      <c r="AWW160" s="18"/>
      <c r="AWX160" s="1"/>
      <c r="AXA160" s="1"/>
      <c r="AXE160" s="18"/>
      <c r="AXF160" s="1"/>
      <c r="AXI160" s="1"/>
      <c r="AXM160" s="18"/>
      <c r="AXN160" s="1"/>
      <c r="AXQ160" s="1"/>
      <c r="AXU160" s="18"/>
      <c r="AXV160" s="1"/>
      <c r="AXY160" s="1"/>
      <c r="AYC160" s="18"/>
      <c r="AYD160" s="1"/>
      <c r="AYG160" s="1"/>
      <c r="AYK160" s="18"/>
      <c r="AYL160" s="1"/>
      <c r="AYO160" s="1"/>
      <c r="AYS160" s="18"/>
      <c r="AYT160" s="1"/>
      <c r="AYW160" s="1"/>
      <c r="AZA160" s="18"/>
      <c r="AZB160" s="1"/>
      <c r="AZE160" s="1"/>
      <c r="AZI160" s="18"/>
      <c r="AZJ160" s="1"/>
      <c r="AZM160" s="1"/>
      <c r="AZQ160" s="18"/>
      <c r="AZR160" s="1"/>
      <c r="AZU160" s="1"/>
      <c r="AZY160" s="18"/>
      <c r="AZZ160" s="1"/>
      <c r="BAC160" s="1"/>
      <c r="BAG160" s="18"/>
      <c r="BAH160" s="1"/>
      <c r="BAK160" s="1"/>
      <c r="BAO160" s="18"/>
      <c r="BAP160" s="1"/>
      <c r="BAS160" s="1"/>
      <c r="BAW160" s="18"/>
      <c r="BAX160" s="1"/>
      <c r="BBA160" s="1"/>
      <c r="BBE160" s="18"/>
      <c r="BBF160" s="1"/>
      <c r="BBI160" s="1"/>
      <c r="BBM160" s="18"/>
      <c r="BBN160" s="1"/>
      <c r="BBQ160" s="1"/>
      <c r="BBU160" s="18"/>
      <c r="BBV160" s="1"/>
      <c r="BBY160" s="1"/>
      <c r="BCC160" s="18"/>
      <c r="BCD160" s="1"/>
      <c r="BCG160" s="1"/>
      <c r="BCK160" s="18"/>
      <c r="BCL160" s="1"/>
      <c r="BCO160" s="1"/>
      <c r="BCS160" s="18"/>
      <c r="BCT160" s="1"/>
      <c r="BCW160" s="1"/>
      <c r="BDA160" s="18"/>
      <c r="BDB160" s="1"/>
      <c r="BDE160" s="1"/>
      <c r="BDI160" s="18"/>
      <c r="BDJ160" s="1"/>
      <c r="BDM160" s="1"/>
      <c r="BDQ160" s="18"/>
      <c r="BDR160" s="1"/>
      <c r="BDU160" s="1"/>
      <c r="BDY160" s="18"/>
      <c r="BDZ160" s="1"/>
      <c r="BEC160" s="1"/>
      <c r="BEG160" s="18"/>
      <c r="BEH160" s="1"/>
      <c r="BEK160" s="1"/>
      <c r="BEO160" s="18"/>
      <c r="BEP160" s="1"/>
      <c r="BES160" s="1"/>
      <c r="BEW160" s="18"/>
      <c r="BEX160" s="1"/>
      <c r="BFA160" s="1"/>
      <c r="BFE160" s="18"/>
      <c r="BFF160" s="1"/>
      <c r="BFI160" s="1"/>
      <c r="BFM160" s="18"/>
      <c r="BFN160" s="1"/>
      <c r="BFQ160" s="1"/>
      <c r="BFU160" s="18"/>
      <c r="BFV160" s="1"/>
      <c r="BFY160" s="1"/>
      <c r="BGC160" s="18"/>
      <c r="BGD160" s="1"/>
      <c r="BGG160" s="1"/>
      <c r="BGK160" s="18"/>
      <c r="BGL160" s="1"/>
      <c r="BGO160" s="1"/>
      <c r="BGS160" s="18"/>
      <c r="BGT160" s="1"/>
      <c r="BGW160" s="1"/>
      <c r="BHA160" s="18"/>
      <c r="BHB160" s="1"/>
      <c r="BHE160" s="1"/>
      <c r="BHI160" s="18"/>
      <c r="BHJ160" s="1"/>
      <c r="BHM160" s="1"/>
      <c r="BHQ160" s="18"/>
      <c r="BHR160" s="1"/>
      <c r="BHU160" s="1"/>
      <c r="BHY160" s="18"/>
      <c r="BHZ160" s="1"/>
      <c r="BIC160" s="1"/>
      <c r="BIG160" s="18"/>
      <c r="BIH160" s="1"/>
      <c r="BIK160" s="1"/>
      <c r="BIO160" s="18"/>
      <c r="BIP160" s="1"/>
      <c r="BIS160" s="1"/>
      <c r="BIW160" s="18"/>
      <c r="BIX160" s="1"/>
      <c r="BJA160" s="1"/>
      <c r="BJE160" s="18"/>
      <c r="BJF160" s="1"/>
      <c r="BJI160" s="1"/>
      <c r="BJM160" s="18"/>
      <c r="BJN160" s="1"/>
      <c r="BJQ160" s="1"/>
      <c r="BJU160" s="18"/>
      <c r="BJV160" s="1"/>
      <c r="BJY160" s="1"/>
      <c r="BKC160" s="18"/>
      <c r="BKD160" s="1"/>
      <c r="BKG160" s="1"/>
      <c r="BKK160" s="18"/>
      <c r="BKL160" s="1"/>
      <c r="BKO160" s="1"/>
      <c r="BKS160" s="18"/>
      <c r="BKT160" s="1"/>
      <c r="BKW160" s="1"/>
      <c r="BLA160" s="18"/>
      <c r="BLB160" s="1"/>
      <c r="BLE160" s="1"/>
      <c r="BLI160" s="18"/>
      <c r="BLJ160" s="1"/>
      <c r="BLM160" s="1"/>
      <c r="BLQ160" s="18"/>
      <c r="BLR160" s="1"/>
      <c r="BLU160" s="1"/>
      <c r="BLY160" s="18"/>
      <c r="BLZ160" s="1"/>
      <c r="BMC160" s="1"/>
      <c r="BMG160" s="18"/>
      <c r="BMH160" s="1"/>
      <c r="BMK160" s="1"/>
      <c r="BMO160" s="18"/>
      <c r="BMP160" s="1"/>
      <c r="BMS160" s="1"/>
      <c r="BMW160" s="18"/>
      <c r="BMX160" s="1"/>
      <c r="BNA160" s="1"/>
      <c r="BNE160" s="18"/>
      <c r="BNF160" s="1"/>
      <c r="BNI160" s="1"/>
      <c r="BNM160" s="18"/>
      <c r="BNN160" s="1"/>
      <c r="BNQ160" s="1"/>
      <c r="BNU160" s="18"/>
      <c r="BNV160" s="1"/>
      <c r="BNY160" s="1"/>
      <c r="BOC160" s="18"/>
      <c r="BOD160" s="1"/>
      <c r="BOG160" s="1"/>
      <c r="BOK160" s="18"/>
      <c r="BOL160" s="1"/>
      <c r="BOO160" s="1"/>
      <c r="BOS160" s="18"/>
      <c r="BOT160" s="1"/>
      <c r="BOW160" s="1"/>
      <c r="BPA160" s="18"/>
      <c r="BPB160" s="1"/>
      <c r="BPE160" s="1"/>
      <c r="BPI160" s="18"/>
      <c r="BPJ160" s="1"/>
      <c r="BPM160" s="1"/>
      <c r="BPQ160" s="18"/>
      <c r="BPR160" s="1"/>
      <c r="BPU160" s="1"/>
      <c r="BPY160" s="18"/>
      <c r="BPZ160" s="1"/>
      <c r="BQC160" s="1"/>
      <c r="BQG160" s="18"/>
      <c r="BQH160" s="1"/>
      <c r="BQK160" s="1"/>
      <c r="BQO160" s="18"/>
      <c r="BQP160" s="1"/>
      <c r="BQS160" s="1"/>
      <c r="BQW160" s="18"/>
      <c r="BQX160" s="1"/>
      <c r="BRA160" s="1"/>
      <c r="BRE160" s="18"/>
      <c r="BRF160" s="1"/>
      <c r="BRI160" s="1"/>
      <c r="BRM160" s="18"/>
      <c r="BRN160" s="1"/>
      <c r="BRQ160" s="1"/>
      <c r="BRU160" s="18"/>
      <c r="BRV160" s="1"/>
      <c r="BRY160" s="1"/>
      <c r="BSC160" s="18"/>
      <c r="BSD160" s="1"/>
      <c r="BSG160" s="1"/>
      <c r="BSK160" s="18"/>
      <c r="BSL160" s="1"/>
      <c r="BSO160" s="1"/>
      <c r="BSS160" s="18"/>
      <c r="BST160" s="1"/>
      <c r="BSW160" s="1"/>
      <c r="BTA160" s="18"/>
      <c r="BTB160" s="1"/>
      <c r="BTE160" s="1"/>
      <c r="BTI160" s="18"/>
      <c r="BTJ160" s="1"/>
      <c r="BTM160" s="1"/>
      <c r="BTQ160" s="18"/>
      <c r="BTR160" s="1"/>
      <c r="BTU160" s="1"/>
      <c r="BTY160" s="18"/>
      <c r="BTZ160" s="1"/>
      <c r="BUC160" s="1"/>
      <c r="BUG160" s="18"/>
      <c r="BUH160" s="1"/>
      <c r="BUK160" s="1"/>
      <c r="BUO160" s="18"/>
      <c r="BUP160" s="1"/>
      <c r="BUS160" s="1"/>
      <c r="BUW160" s="18"/>
      <c r="BUX160" s="1"/>
      <c r="BVA160" s="1"/>
      <c r="BVE160" s="18"/>
      <c r="BVF160" s="1"/>
      <c r="BVI160" s="1"/>
      <c r="BVM160" s="18"/>
      <c r="BVN160" s="1"/>
      <c r="BVQ160" s="1"/>
      <c r="BVU160" s="18"/>
      <c r="BVV160" s="1"/>
      <c r="BVY160" s="1"/>
      <c r="BWC160" s="18"/>
      <c r="BWD160" s="1"/>
      <c r="BWG160" s="1"/>
      <c r="BWK160" s="18"/>
      <c r="BWL160" s="1"/>
      <c r="BWO160" s="1"/>
      <c r="BWS160" s="18"/>
      <c r="BWT160" s="1"/>
      <c r="BWW160" s="1"/>
      <c r="BXA160" s="18"/>
      <c r="BXB160" s="1"/>
      <c r="BXE160" s="1"/>
      <c r="BXI160" s="18"/>
      <c r="BXJ160" s="1"/>
      <c r="BXM160" s="1"/>
      <c r="BXQ160" s="18"/>
      <c r="BXR160" s="1"/>
      <c r="BXU160" s="1"/>
      <c r="BXY160" s="18"/>
      <c r="BXZ160" s="1"/>
      <c r="BYC160" s="1"/>
      <c r="BYG160" s="18"/>
      <c r="BYH160" s="1"/>
      <c r="BYK160" s="1"/>
      <c r="BYO160" s="18"/>
      <c r="BYP160" s="1"/>
      <c r="BYS160" s="1"/>
      <c r="BYW160" s="18"/>
      <c r="BYX160" s="1"/>
      <c r="BZA160" s="1"/>
      <c r="BZE160" s="18"/>
      <c r="BZF160" s="1"/>
      <c r="BZI160" s="1"/>
      <c r="BZM160" s="18"/>
      <c r="BZN160" s="1"/>
      <c r="BZQ160" s="1"/>
      <c r="BZU160" s="18"/>
      <c r="BZV160" s="1"/>
      <c r="BZY160" s="1"/>
      <c r="CAC160" s="18"/>
      <c r="CAD160" s="1"/>
      <c r="CAG160" s="1"/>
      <c r="CAK160" s="18"/>
      <c r="CAL160" s="1"/>
      <c r="CAO160" s="1"/>
      <c r="CAS160" s="18"/>
      <c r="CAT160" s="1"/>
      <c r="CAW160" s="1"/>
      <c r="CBA160" s="18"/>
      <c r="CBB160" s="1"/>
      <c r="CBE160" s="1"/>
      <c r="CBI160" s="18"/>
      <c r="CBJ160" s="1"/>
      <c r="CBM160" s="1"/>
      <c r="CBQ160" s="18"/>
      <c r="CBR160" s="1"/>
      <c r="CBU160" s="1"/>
      <c r="CBY160" s="18"/>
      <c r="CBZ160" s="1"/>
      <c r="CCC160" s="1"/>
      <c r="CCG160" s="18"/>
      <c r="CCH160" s="1"/>
      <c r="CCK160" s="1"/>
      <c r="CCO160" s="18"/>
      <c r="CCP160" s="1"/>
      <c r="CCS160" s="1"/>
      <c r="CCW160" s="18"/>
      <c r="CCX160" s="1"/>
      <c r="CDA160" s="1"/>
      <c r="CDE160" s="18"/>
      <c r="CDF160" s="1"/>
      <c r="CDI160" s="1"/>
      <c r="CDM160" s="18"/>
      <c r="CDN160" s="1"/>
      <c r="CDQ160" s="1"/>
      <c r="CDU160" s="18"/>
      <c r="CDV160" s="1"/>
      <c r="CDY160" s="1"/>
      <c r="CEC160" s="18"/>
      <c r="CED160" s="1"/>
      <c r="CEG160" s="1"/>
      <c r="CEK160" s="18"/>
      <c r="CEL160" s="1"/>
      <c r="CEO160" s="1"/>
      <c r="CES160" s="18"/>
      <c r="CET160" s="1"/>
      <c r="CEW160" s="1"/>
      <c r="CFA160" s="18"/>
      <c r="CFB160" s="1"/>
      <c r="CFE160" s="1"/>
      <c r="CFI160" s="18"/>
      <c r="CFJ160" s="1"/>
      <c r="CFM160" s="1"/>
      <c r="CFQ160" s="18"/>
      <c r="CFR160" s="1"/>
      <c r="CFU160" s="1"/>
      <c r="CFY160" s="18"/>
      <c r="CFZ160" s="1"/>
      <c r="CGC160" s="1"/>
      <c r="CGG160" s="18"/>
      <c r="CGH160" s="1"/>
      <c r="CGK160" s="1"/>
      <c r="CGO160" s="18"/>
      <c r="CGP160" s="1"/>
      <c r="CGS160" s="1"/>
      <c r="CGW160" s="18"/>
      <c r="CGX160" s="1"/>
      <c r="CHA160" s="1"/>
      <c r="CHE160" s="18"/>
      <c r="CHF160" s="1"/>
      <c r="CHI160" s="1"/>
      <c r="CHM160" s="18"/>
      <c r="CHN160" s="1"/>
      <c r="CHQ160" s="1"/>
      <c r="CHU160" s="18"/>
      <c r="CHV160" s="1"/>
      <c r="CHY160" s="1"/>
      <c r="CIC160" s="18"/>
      <c r="CID160" s="1"/>
      <c r="CIG160" s="1"/>
      <c r="CIK160" s="18"/>
      <c r="CIL160" s="1"/>
      <c r="CIO160" s="1"/>
      <c r="CIS160" s="18"/>
      <c r="CIT160" s="1"/>
      <c r="CIW160" s="1"/>
      <c r="CJA160" s="18"/>
      <c r="CJB160" s="1"/>
      <c r="CJE160" s="1"/>
      <c r="CJI160" s="18"/>
      <c r="CJJ160" s="1"/>
      <c r="CJM160" s="1"/>
      <c r="CJQ160" s="18"/>
      <c r="CJR160" s="1"/>
      <c r="CJU160" s="1"/>
      <c r="CJY160" s="18"/>
      <c r="CJZ160" s="1"/>
      <c r="CKC160" s="1"/>
      <c r="CKG160" s="18"/>
      <c r="CKH160" s="1"/>
      <c r="CKK160" s="1"/>
      <c r="CKO160" s="18"/>
      <c r="CKP160" s="1"/>
      <c r="CKS160" s="1"/>
      <c r="CKW160" s="18"/>
      <c r="CKX160" s="1"/>
      <c r="CLA160" s="1"/>
      <c r="CLE160" s="18"/>
      <c r="CLF160" s="1"/>
      <c r="CLI160" s="1"/>
      <c r="CLM160" s="18"/>
      <c r="CLN160" s="1"/>
      <c r="CLQ160" s="1"/>
      <c r="CLU160" s="18"/>
      <c r="CLV160" s="1"/>
      <c r="CLY160" s="1"/>
      <c r="CMC160" s="18"/>
      <c r="CMD160" s="1"/>
      <c r="CMG160" s="1"/>
      <c r="CMK160" s="18"/>
      <c r="CML160" s="1"/>
      <c r="CMO160" s="1"/>
      <c r="CMS160" s="18"/>
      <c r="CMT160" s="1"/>
      <c r="CMW160" s="1"/>
      <c r="CNA160" s="18"/>
      <c r="CNB160" s="1"/>
      <c r="CNE160" s="1"/>
      <c r="CNI160" s="18"/>
      <c r="CNJ160" s="1"/>
      <c r="CNM160" s="1"/>
      <c r="CNQ160" s="18"/>
      <c r="CNR160" s="1"/>
      <c r="CNU160" s="1"/>
      <c r="CNY160" s="18"/>
      <c r="CNZ160" s="1"/>
      <c r="COC160" s="1"/>
      <c r="COG160" s="18"/>
      <c r="COH160" s="1"/>
      <c r="COK160" s="1"/>
      <c r="COO160" s="18"/>
      <c r="COP160" s="1"/>
      <c r="COS160" s="1"/>
      <c r="COW160" s="18"/>
      <c r="COX160" s="1"/>
      <c r="CPA160" s="1"/>
      <c r="CPE160" s="18"/>
      <c r="CPF160" s="1"/>
      <c r="CPI160" s="1"/>
      <c r="CPM160" s="18"/>
      <c r="CPN160" s="1"/>
      <c r="CPQ160" s="1"/>
      <c r="CPU160" s="18"/>
      <c r="CPV160" s="1"/>
      <c r="CPY160" s="1"/>
      <c r="CQC160" s="18"/>
      <c r="CQD160" s="1"/>
      <c r="CQG160" s="1"/>
      <c r="CQK160" s="18"/>
      <c r="CQL160" s="1"/>
      <c r="CQO160" s="1"/>
      <c r="CQS160" s="18"/>
      <c r="CQT160" s="1"/>
      <c r="CQW160" s="1"/>
      <c r="CRA160" s="18"/>
      <c r="CRB160" s="1"/>
      <c r="CRE160" s="1"/>
      <c r="CRI160" s="18"/>
      <c r="CRJ160" s="1"/>
      <c r="CRM160" s="1"/>
      <c r="CRQ160" s="18"/>
      <c r="CRR160" s="1"/>
      <c r="CRU160" s="1"/>
      <c r="CRY160" s="18"/>
      <c r="CRZ160" s="1"/>
      <c r="CSC160" s="1"/>
      <c r="CSG160" s="18"/>
      <c r="CSH160" s="1"/>
      <c r="CSK160" s="1"/>
      <c r="CSO160" s="18"/>
      <c r="CSP160" s="1"/>
      <c r="CSS160" s="1"/>
      <c r="CSW160" s="18"/>
      <c r="CSX160" s="1"/>
      <c r="CTA160" s="1"/>
      <c r="CTE160" s="18"/>
      <c r="CTF160" s="1"/>
      <c r="CTI160" s="1"/>
      <c r="CTM160" s="18"/>
      <c r="CTN160" s="1"/>
      <c r="CTQ160" s="1"/>
      <c r="CTU160" s="18"/>
      <c r="CTV160" s="1"/>
      <c r="CTY160" s="1"/>
      <c r="CUC160" s="18"/>
      <c r="CUD160" s="1"/>
      <c r="CUG160" s="1"/>
      <c r="CUK160" s="18"/>
      <c r="CUL160" s="1"/>
      <c r="CUO160" s="1"/>
      <c r="CUS160" s="18"/>
      <c r="CUT160" s="1"/>
      <c r="CUW160" s="1"/>
      <c r="CVA160" s="18"/>
      <c r="CVB160" s="1"/>
      <c r="CVE160" s="1"/>
      <c r="CVI160" s="18"/>
      <c r="CVJ160" s="1"/>
      <c r="CVM160" s="1"/>
      <c r="CVQ160" s="18"/>
      <c r="CVR160" s="1"/>
      <c r="CVU160" s="1"/>
      <c r="CVY160" s="18"/>
      <c r="CVZ160" s="1"/>
      <c r="CWC160" s="1"/>
      <c r="CWG160" s="18"/>
      <c r="CWH160" s="1"/>
      <c r="CWK160" s="1"/>
      <c r="CWO160" s="18"/>
      <c r="CWP160" s="1"/>
      <c r="CWS160" s="1"/>
      <c r="CWW160" s="18"/>
      <c r="CWX160" s="1"/>
      <c r="CXA160" s="1"/>
      <c r="CXE160" s="18"/>
      <c r="CXF160" s="1"/>
      <c r="CXI160" s="1"/>
      <c r="CXM160" s="18"/>
      <c r="CXN160" s="1"/>
      <c r="CXQ160" s="1"/>
      <c r="CXU160" s="18"/>
      <c r="CXV160" s="1"/>
      <c r="CXY160" s="1"/>
      <c r="CYC160" s="18"/>
      <c r="CYD160" s="1"/>
      <c r="CYG160" s="1"/>
      <c r="CYK160" s="18"/>
      <c r="CYL160" s="1"/>
      <c r="CYO160" s="1"/>
      <c r="CYS160" s="18"/>
      <c r="CYT160" s="1"/>
      <c r="CYW160" s="1"/>
      <c r="CZA160" s="18"/>
      <c r="CZB160" s="1"/>
      <c r="CZE160" s="1"/>
      <c r="CZI160" s="18"/>
      <c r="CZJ160" s="1"/>
      <c r="CZM160" s="1"/>
      <c r="CZQ160" s="18"/>
      <c r="CZR160" s="1"/>
      <c r="CZU160" s="1"/>
      <c r="CZY160" s="18"/>
      <c r="CZZ160" s="1"/>
      <c r="DAC160" s="1"/>
      <c r="DAG160" s="18"/>
      <c r="DAH160" s="1"/>
      <c r="DAK160" s="1"/>
      <c r="DAO160" s="18"/>
      <c r="DAP160" s="1"/>
      <c r="DAS160" s="1"/>
      <c r="DAW160" s="18"/>
      <c r="DAX160" s="1"/>
      <c r="DBA160" s="1"/>
      <c r="DBE160" s="18"/>
      <c r="DBF160" s="1"/>
      <c r="DBI160" s="1"/>
      <c r="DBM160" s="18"/>
      <c r="DBN160" s="1"/>
      <c r="DBQ160" s="1"/>
      <c r="DBU160" s="18"/>
      <c r="DBV160" s="1"/>
      <c r="DBY160" s="1"/>
      <c r="DCC160" s="18"/>
      <c r="DCD160" s="1"/>
      <c r="DCG160" s="1"/>
      <c r="DCK160" s="18"/>
      <c r="DCL160" s="1"/>
      <c r="DCO160" s="1"/>
      <c r="DCS160" s="18"/>
      <c r="DCT160" s="1"/>
      <c r="DCW160" s="1"/>
      <c r="DDA160" s="18"/>
      <c r="DDB160" s="1"/>
      <c r="DDE160" s="1"/>
      <c r="DDI160" s="18"/>
      <c r="DDJ160" s="1"/>
      <c r="DDM160" s="1"/>
      <c r="DDQ160" s="18"/>
      <c r="DDR160" s="1"/>
      <c r="DDU160" s="1"/>
      <c r="DDY160" s="18"/>
      <c r="DDZ160" s="1"/>
      <c r="DEC160" s="1"/>
      <c r="DEG160" s="18"/>
      <c r="DEH160" s="1"/>
      <c r="DEK160" s="1"/>
      <c r="DEO160" s="18"/>
      <c r="DEP160" s="1"/>
      <c r="DES160" s="1"/>
      <c r="DEW160" s="18"/>
      <c r="DEX160" s="1"/>
      <c r="DFA160" s="1"/>
      <c r="DFE160" s="18"/>
      <c r="DFF160" s="1"/>
      <c r="DFI160" s="1"/>
      <c r="DFM160" s="18"/>
      <c r="DFN160" s="1"/>
      <c r="DFQ160" s="1"/>
      <c r="DFU160" s="18"/>
      <c r="DFV160" s="1"/>
      <c r="DFY160" s="1"/>
      <c r="DGC160" s="18"/>
      <c r="DGD160" s="1"/>
      <c r="DGG160" s="1"/>
      <c r="DGK160" s="18"/>
      <c r="DGL160" s="1"/>
      <c r="DGO160" s="1"/>
      <c r="DGS160" s="18"/>
      <c r="DGT160" s="1"/>
      <c r="DGW160" s="1"/>
      <c r="DHA160" s="18"/>
      <c r="DHB160" s="1"/>
      <c r="DHE160" s="1"/>
      <c r="DHI160" s="18"/>
      <c r="DHJ160" s="1"/>
      <c r="DHM160" s="1"/>
      <c r="DHQ160" s="18"/>
      <c r="DHR160" s="1"/>
      <c r="DHU160" s="1"/>
      <c r="DHY160" s="18"/>
      <c r="DHZ160" s="1"/>
      <c r="DIC160" s="1"/>
      <c r="DIG160" s="18"/>
      <c r="DIH160" s="1"/>
      <c r="DIK160" s="1"/>
      <c r="DIO160" s="18"/>
      <c r="DIP160" s="1"/>
      <c r="DIS160" s="1"/>
      <c r="DIW160" s="18"/>
      <c r="DIX160" s="1"/>
      <c r="DJA160" s="1"/>
      <c r="DJE160" s="18"/>
      <c r="DJF160" s="1"/>
      <c r="DJI160" s="1"/>
      <c r="DJM160" s="18"/>
      <c r="DJN160" s="1"/>
      <c r="DJQ160" s="1"/>
      <c r="DJU160" s="18"/>
      <c r="DJV160" s="1"/>
      <c r="DJY160" s="1"/>
      <c r="DKC160" s="18"/>
      <c r="DKD160" s="1"/>
      <c r="DKG160" s="1"/>
      <c r="DKK160" s="18"/>
      <c r="DKL160" s="1"/>
      <c r="DKO160" s="1"/>
      <c r="DKS160" s="18"/>
      <c r="DKT160" s="1"/>
      <c r="DKW160" s="1"/>
      <c r="DLA160" s="18"/>
      <c r="DLB160" s="1"/>
      <c r="DLE160" s="1"/>
      <c r="DLI160" s="18"/>
      <c r="DLJ160" s="1"/>
      <c r="DLM160" s="1"/>
      <c r="DLQ160" s="18"/>
      <c r="DLR160" s="1"/>
      <c r="DLU160" s="1"/>
      <c r="DLY160" s="18"/>
      <c r="DLZ160" s="1"/>
      <c r="DMC160" s="1"/>
      <c r="DMG160" s="18"/>
      <c r="DMH160" s="1"/>
      <c r="DMK160" s="1"/>
      <c r="DMO160" s="18"/>
      <c r="DMP160" s="1"/>
      <c r="DMS160" s="1"/>
      <c r="DMW160" s="18"/>
      <c r="DMX160" s="1"/>
      <c r="DNA160" s="1"/>
      <c r="DNE160" s="18"/>
      <c r="DNF160" s="1"/>
      <c r="DNI160" s="1"/>
      <c r="DNM160" s="18"/>
      <c r="DNN160" s="1"/>
      <c r="DNQ160" s="1"/>
      <c r="DNU160" s="18"/>
      <c r="DNV160" s="1"/>
      <c r="DNY160" s="1"/>
      <c r="DOC160" s="18"/>
      <c r="DOD160" s="1"/>
      <c r="DOG160" s="1"/>
      <c r="DOK160" s="18"/>
      <c r="DOL160" s="1"/>
      <c r="DOO160" s="1"/>
      <c r="DOS160" s="18"/>
      <c r="DOT160" s="1"/>
      <c r="DOW160" s="1"/>
      <c r="DPA160" s="18"/>
      <c r="DPB160" s="1"/>
      <c r="DPE160" s="1"/>
      <c r="DPI160" s="18"/>
      <c r="DPJ160" s="1"/>
      <c r="DPM160" s="1"/>
      <c r="DPQ160" s="18"/>
      <c r="DPR160" s="1"/>
      <c r="DPU160" s="1"/>
      <c r="DPY160" s="18"/>
      <c r="DPZ160" s="1"/>
      <c r="DQC160" s="1"/>
      <c r="DQG160" s="18"/>
      <c r="DQH160" s="1"/>
      <c r="DQK160" s="1"/>
      <c r="DQO160" s="18"/>
      <c r="DQP160" s="1"/>
      <c r="DQS160" s="1"/>
      <c r="DQW160" s="18"/>
      <c r="DQX160" s="1"/>
      <c r="DRA160" s="1"/>
      <c r="DRE160" s="18"/>
      <c r="DRF160" s="1"/>
      <c r="DRI160" s="1"/>
      <c r="DRM160" s="18"/>
      <c r="DRN160" s="1"/>
      <c r="DRQ160" s="1"/>
      <c r="DRU160" s="18"/>
      <c r="DRV160" s="1"/>
      <c r="DRY160" s="1"/>
      <c r="DSC160" s="18"/>
      <c r="DSD160" s="1"/>
      <c r="DSG160" s="1"/>
      <c r="DSK160" s="18"/>
      <c r="DSL160" s="1"/>
      <c r="DSO160" s="1"/>
      <c r="DSS160" s="18"/>
      <c r="DST160" s="1"/>
      <c r="DSW160" s="1"/>
      <c r="DTA160" s="18"/>
      <c r="DTB160" s="1"/>
      <c r="DTE160" s="1"/>
      <c r="DTI160" s="18"/>
      <c r="DTJ160" s="1"/>
      <c r="DTM160" s="1"/>
      <c r="DTQ160" s="18"/>
      <c r="DTR160" s="1"/>
      <c r="DTU160" s="1"/>
      <c r="DTY160" s="18"/>
      <c r="DTZ160" s="1"/>
      <c r="DUC160" s="1"/>
      <c r="DUG160" s="18"/>
      <c r="DUH160" s="1"/>
      <c r="DUK160" s="1"/>
      <c r="DUO160" s="18"/>
      <c r="DUP160" s="1"/>
      <c r="DUS160" s="1"/>
      <c r="DUW160" s="18"/>
      <c r="DUX160" s="1"/>
      <c r="DVA160" s="1"/>
      <c r="DVE160" s="18"/>
      <c r="DVF160" s="1"/>
      <c r="DVI160" s="1"/>
      <c r="DVM160" s="18"/>
      <c r="DVN160" s="1"/>
      <c r="DVQ160" s="1"/>
      <c r="DVU160" s="18"/>
      <c r="DVV160" s="1"/>
      <c r="DVY160" s="1"/>
      <c r="DWC160" s="18"/>
      <c r="DWD160" s="1"/>
      <c r="DWG160" s="1"/>
      <c r="DWK160" s="18"/>
      <c r="DWL160" s="1"/>
      <c r="DWO160" s="1"/>
      <c r="DWS160" s="18"/>
      <c r="DWT160" s="1"/>
      <c r="DWW160" s="1"/>
      <c r="DXA160" s="18"/>
      <c r="DXB160" s="1"/>
      <c r="DXE160" s="1"/>
      <c r="DXI160" s="18"/>
      <c r="DXJ160" s="1"/>
      <c r="DXM160" s="1"/>
      <c r="DXQ160" s="18"/>
      <c r="DXR160" s="1"/>
      <c r="DXU160" s="1"/>
      <c r="DXY160" s="18"/>
      <c r="DXZ160" s="1"/>
      <c r="DYC160" s="1"/>
      <c r="DYG160" s="18"/>
      <c r="DYH160" s="1"/>
      <c r="DYK160" s="1"/>
      <c r="DYO160" s="18"/>
      <c r="DYP160" s="1"/>
      <c r="DYS160" s="1"/>
      <c r="DYW160" s="18"/>
      <c r="DYX160" s="1"/>
      <c r="DZA160" s="1"/>
      <c r="DZE160" s="18"/>
      <c r="DZF160" s="1"/>
      <c r="DZI160" s="1"/>
      <c r="DZM160" s="18"/>
      <c r="DZN160" s="1"/>
      <c r="DZQ160" s="1"/>
      <c r="DZU160" s="18"/>
      <c r="DZV160" s="1"/>
      <c r="DZY160" s="1"/>
      <c r="EAC160" s="18"/>
      <c r="EAD160" s="1"/>
      <c r="EAG160" s="1"/>
      <c r="EAK160" s="18"/>
      <c r="EAL160" s="1"/>
      <c r="EAO160" s="1"/>
      <c r="EAS160" s="18"/>
      <c r="EAT160" s="1"/>
      <c r="EAW160" s="1"/>
      <c r="EBA160" s="18"/>
      <c r="EBB160" s="1"/>
      <c r="EBE160" s="1"/>
      <c r="EBI160" s="18"/>
      <c r="EBJ160" s="1"/>
      <c r="EBM160" s="1"/>
      <c r="EBQ160" s="18"/>
      <c r="EBR160" s="1"/>
      <c r="EBU160" s="1"/>
      <c r="EBY160" s="18"/>
      <c r="EBZ160" s="1"/>
      <c r="ECC160" s="1"/>
      <c r="ECG160" s="18"/>
      <c r="ECH160" s="1"/>
      <c r="ECK160" s="1"/>
      <c r="ECO160" s="18"/>
      <c r="ECP160" s="1"/>
      <c r="ECS160" s="1"/>
      <c r="ECW160" s="18"/>
      <c r="ECX160" s="1"/>
      <c r="EDA160" s="1"/>
      <c r="EDE160" s="18"/>
      <c r="EDF160" s="1"/>
      <c r="EDI160" s="1"/>
      <c r="EDM160" s="18"/>
      <c r="EDN160" s="1"/>
      <c r="EDQ160" s="1"/>
      <c r="EDU160" s="18"/>
      <c r="EDV160" s="1"/>
      <c r="EDY160" s="1"/>
      <c r="EEC160" s="18"/>
      <c r="EED160" s="1"/>
      <c r="EEG160" s="1"/>
      <c r="EEK160" s="18"/>
      <c r="EEL160" s="1"/>
      <c r="EEO160" s="1"/>
      <c r="EES160" s="18"/>
      <c r="EET160" s="1"/>
      <c r="EEW160" s="1"/>
      <c r="EFA160" s="18"/>
      <c r="EFB160" s="1"/>
      <c r="EFE160" s="1"/>
      <c r="EFI160" s="18"/>
      <c r="EFJ160" s="1"/>
      <c r="EFM160" s="1"/>
      <c r="EFQ160" s="18"/>
      <c r="EFR160" s="1"/>
      <c r="EFU160" s="1"/>
      <c r="EFY160" s="18"/>
      <c r="EFZ160" s="1"/>
      <c r="EGC160" s="1"/>
      <c r="EGG160" s="18"/>
      <c r="EGH160" s="1"/>
      <c r="EGK160" s="1"/>
      <c r="EGO160" s="18"/>
      <c r="EGP160" s="1"/>
      <c r="EGS160" s="1"/>
      <c r="EGW160" s="18"/>
      <c r="EGX160" s="1"/>
      <c r="EHA160" s="1"/>
      <c r="EHE160" s="18"/>
      <c r="EHF160" s="1"/>
      <c r="EHI160" s="1"/>
      <c r="EHM160" s="18"/>
      <c r="EHN160" s="1"/>
      <c r="EHQ160" s="1"/>
      <c r="EHU160" s="18"/>
      <c r="EHV160" s="1"/>
      <c r="EHY160" s="1"/>
      <c r="EIC160" s="18"/>
      <c r="EID160" s="1"/>
      <c r="EIG160" s="1"/>
      <c r="EIK160" s="18"/>
      <c r="EIL160" s="1"/>
      <c r="EIO160" s="1"/>
      <c r="EIS160" s="18"/>
      <c r="EIT160" s="1"/>
      <c r="EIW160" s="1"/>
      <c r="EJA160" s="18"/>
      <c r="EJB160" s="1"/>
      <c r="EJE160" s="1"/>
      <c r="EJI160" s="18"/>
      <c r="EJJ160" s="1"/>
      <c r="EJM160" s="1"/>
      <c r="EJQ160" s="18"/>
      <c r="EJR160" s="1"/>
      <c r="EJU160" s="1"/>
      <c r="EJY160" s="18"/>
      <c r="EJZ160" s="1"/>
      <c r="EKC160" s="1"/>
      <c r="EKG160" s="18"/>
      <c r="EKH160" s="1"/>
      <c r="EKK160" s="1"/>
      <c r="EKO160" s="18"/>
      <c r="EKP160" s="1"/>
      <c r="EKS160" s="1"/>
      <c r="EKW160" s="18"/>
      <c r="EKX160" s="1"/>
      <c r="ELA160" s="1"/>
      <c r="ELE160" s="18"/>
      <c r="ELF160" s="1"/>
      <c r="ELI160" s="1"/>
      <c r="ELM160" s="18"/>
      <c r="ELN160" s="1"/>
      <c r="ELQ160" s="1"/>
      <c r="ELU160" s="18"/>
      <c r="ELV160" s="1"/>
      <c r="ELY160" s="1"/>
      <c r="EMC160" s="18"/>
      <c r="EMD160" s="1"/>
      <c r="EMG160" s="1"/>
      <c r="EMK160" s="18"/>
      <c r="EML160" s="1"/>
      <c r="EMO160" s="1"/>
      <c r="EMS160" s="18"/>
      <c r="EMT160" s="1"/>
      <c r="EMW160" s="1"/>
      <c r="ENA160" s="18"/>
      <c r="ENB160" s="1"/>
      <c r="ENE160" s="1"/>
      <c r="ENI160" s="18"/>
      <c r="ENJ160" s="1"/>
      <c r="ENM160" s="1"/>
      <c r="ENQ160" s="18"/>
      <c r="ENR160" s="1"/>
      <c r="ENU160" s="1"/>
      <c r="ENY160" s="18"/>
      <c r="ENZ160" s="1"/>
      <c r="EOC160" s="1"/>
      <c r="EOG160" s="18"/>
      <c r="EOH160" s="1"/>
      <c r="EOK160" s="1"/>
      <c r="EOO160" s="18"/>
      <c r="EOP160" s="1"/>
      <c r="EOS160" s="1"/>
      <c r="EOW160" s="18"/>
      <c r="EOX160" s="1"/>
      <c r="EPA160" s="1"/>
      <c r="EPE160" s="18"/>
      <c r="EPF160" s="1"/>
      <c r="EPI160" s="1"/>
      <c r="EPM160" s="18"/>
      <c r="EPN160" s="1"/>
      <c r="EPQ160" s="1"/>
      <c r="EPU160" s="18"/>
      <c r="EPV160" s="1"/>
      <c r="EPY160" s="1"/>
      <c r="EQC160" s="18"/>
      <c r="EQD160" s="1"/>
      <c r="EQG160" s="1"/>
      <c r="EQK160" s="18"/>
      <c r="EQL160" s="1"/>
      <c r="EQO160" s="1"/>
      <c r="EQS160" s="18"/>
      <c r="EQT160" s="1"/>
      <c r="EQW160" s="1"/>
      <c r="ERA160" s="18"/>
      <c r="ERB160" s="1"/>
      <c r="ERE160" s="1"/>
      <c r="ERI160" s="18"/>
      <c r="ERJ160" s="1"/>
      <c r="ERM160" s="1"/>
      <c r="ERQ160" s="18"/>
      <c r="ERR160" s="1"/>
      <c r="ERU160" s="1"/>
      <c r="ERY160" s="18"/>
      <c r="ERZ160" s="1"/>
      <c r="ESC160" s="1"/>
      <c r="ESG160" s="18"/>
      <c r="ESH160" s="1"/>
      <c r="ESK160" s="1"/>
      <c r="ESO160" s="18"/>
      <c r="ESP160" s="1"/>
      <c r="ESS160" s="1"/>
      <c r="ESW160" s="18"/>
      <c r="ESX160" s="1"/>
      <c r="ETA160" s="1"/>
      <c r="ETE160" s="18"/>
      <c r="ETF160" s="1"/>
      <c r="ETI160" s="1"/>
      <c r="ETM160" s="18"/>
      <c r="ETN160" s="1"/>
      <c r="ETQ160" s="1"/>
      <c r="ETU160" s="18"/>
      <c r="ETV160" s="1"/>
      <c r="ETY160" s="1"/>
      <c r="EUC160" s="18"/>
      <c r="EUD160" s="1"/>
      <c r="EUG160" s="1"/>
      <c r="EUK160" s="18"/>
      <c r="EUL160" s="1"/>
      <c r="EUO160" s="1"/>
      <c r="EUS160" s="18"/>
      <c r="EUT160" s="1"/>
      <c r="EUW160" s="1"/>
      <c r="EVA160" s="18"/>
      <c r="EVB160" s="1"/>
      <c r="EVE160" s="1"/>
      <c r="EVI160" s="18"/>
      <c r="EVJ160" s="1"/>
      <c r="EVM160" s="1"/>
      <c r="EVQ160" s="18"/>
      <c r="EVR160" s="1"/>
      <c r="EVU160" s="1"/>
      <c r="EVY160" s="18"/>
      <c r="EVZ160" s="1"/>
      <c r="EWC160" s="1"/>
      <c r="EWG160" s="18"/>
      <c r="EWH160" s="1"/>
      <c r="EWK160" s="1"/>
      <c r="EWO160" s="18"/>
      <c r="EWP160" s="1"/>
      <c r="EWS160" s="1"/>
      <c r="EWW160" s="18"/>
      <c r="EWX160" s="1"/>
      <c r="EXA160" s="1"/>
      <c r="EXE160" s="18"/>
      <c r="EXF160" s="1"/>
      <c r="EXI160" s="1"/>
      <c r="EXM160" s="18"/>
      <c r="EXN160" s="1"/>
      <c r="EXQ160" s="1"/>
      <c r="EXU160" s="18"/>
      <c r="EXV160" s="1"/>
      <c r="EXY160" s="1"/>
      <c r="EYC160" s="18"/>
      <c r="EYD160" s="1"/>
      <c r="EYG160" s="1"/>
      <c r="EYK160" s="18"/>
      <c r="EYL160" s="1"/>
      <c r="EYO160" s="1"/>
      <c r="EYS160" s="18"/>
      <c r="EYT160" s="1"/>
      <c r="EYW160" s="1"/>
      <c r="EZA160" s="18"/>
      <c r="EZB160" s="1"/>
      <c r="EZE160" s="1"/>
      <c r="EZI160" s="18"/>
      <c r="EZJ160" s="1"/>
      <c r="EZM160" s="1"/>
      <c r="EZQ160" s="18"/>
      <c r="EZR160" s="1"/>
      <c r="EZU160" s="1"/>
      <c r="EZY160" s="18"/>
      <c r="EZZ160" s="1"/>
      <c r="FAC160" s="1"/>
      <c r="FAG160" s="18"/>
      <c r="FAH160" s="1"/>
      <c r="FAK160" s="1"/>
      <c r="FAO160" s="18"/>
      <c r="FAP160" s="1"/>
      <c r="FAS160" s="1"/>
      <c r="FAW160" s="18"/>
      <c r="FAX160" s="1"/>
      <c r="FBA160" s="1"/>
      <c r="FBE160" s="18"/>
      <c r="FBF160" s="1"/>
      <c r="FBI160" s="1"/>
      <c r="FBM160" s="18"/>
      <c r="FBN160" s="1"/>
      <c r="FBQ160" s="1"/>
      <c r="FBU160" s="18"/>
      <c r="FBV160" s="1"/>
      <c r="FBY160" s="1"/>
      <c r="FCC160" s="18"/>
      <c r="FCD160" s="1"/>
      <c r="FCG160" s="1"/>
      <c r="FCK160" s="18"/>
      <c r="FCL160" s="1"/>
      <c r="FCO160" s="1"/>
      <c r="FCS160" s="18"/>
      <c r="FCT160" s="1"/>
      <c r="FCW160" s="1"/>
      <c r="FDA160" s="18"/>
      <c r="FDB160" s="1"/>
      <c r="FDE160" s="1"/>
      <c r="FDI160" s="18"/>
      <c r="FDJ160" s="1"/>
      <c r="FDM160" s="1"/>
      <c r="FDQ160" s="18"/>
      <c r="FDR160" s="1"/>
      <c r="FDU160" s="1"/>
      <c r="FDY160" s="18"/>
      <c r="FDZ160" s="1"/>
      <c r="FEC160" s="1"/>
      <c r="FEG160" s="18"/>
      <c r="FEH160" s="1"/>
      <c r="FEK160" s="1"/>
      <c r="FEO160" s="18"/>
      <c r="FEP160" s="1"/>
      <c r="FES160" s="1"/>
      <c r="FEW160" s="18"/>
      <c r="FEX160" s="1"/>
      <c r="FFA160" s="1"/>
      <c r="FFE160" s="18"/>
      <c r="FFF160" s="1"/>
      <c r="FFI160" s="1"/>
      <c r="FFM160" s="18"/>
      <c r="FFN160" s="1"/>
      <c r="FFQ160" s="1"/>
      <c r="FFU160" s="18"/>
      <c r="FFV160" s="1"/>
      <c r="FFY160" s="1"/>
      <c r="FGC160" s="18"/>
      <c r="FGD160" s="1"/>
      <c r="FGG160" s="1"/>
      <c r="FGK160" s="18"/>
      <c r="FGL160" s="1"/>
      <c r="FGO160" s="1"/>
      <c r="FGS160" s="18"/>
      <c r="FGT160" s="1"/>
      <c r="FGW160" s="1"/>
      <c r="FHA160" s="18"/>
      <c r="FHB160" s="1"/>
      <c r="FHE160" s="1"/>
      <c r="FHI160" s="18"/>
      <c r="FHJ160" s="1"/>
      <c r="FHM160" s="1"/>
      <c r="FHQ160" s="18"/>
      <c r="FHR160" s="1"/>
      <c r="FHU160" s="1"/>
      <c r="FHY160" s="18"/>
      <c r="FHZ160" s="1"/>
      <c r="FIC160" s="1"/>
      <c r="FIG160" s="18"/>
      <c r="FIH160" s="1"/>
      <c r="FIK160" s="1"/>
      <c r="FIO160" s="18"/>
      <c r="FIP160" s="1"/>
      <c r="FIS160" s="1"/>
      <c r="FIW160" s="18"/>
      <c r="FIX160" s="1"/>
      <c r="FJA160" s="1"/>
      <c r="FJE160" s="18"/>
      <c r="FJF160" s="1"/>
      <c r="FJI160" s="1"/>
      <c r="FJM160" s="18"/>
      <c r="FJN160" s="1"/>
      <c r="FJQ160" s="1"/>
      <c r="FJU160" s="18"/>
      <c r="FJV160" s="1"/>
      <c r="FJY160" s="1"/>
      <c r="FKC160" s="18"/>
      <c r="FKD160" s="1"/>
      <c r="FKG160" s="1"/>
      <c r="FKK160" s="18"/>
      <c r="FKL160" s="1"/>
      <c r="FKO160" s="1"/>
      <c r="FKS160" s="18"/>
      <c r="FKT160" s="1"/>
      <c r="FKW160" s="1"/>
      <c r="FLA160" s="18"/>
      <c r="FLB160" s="1"/>
      <c r="FLE160" s="1"/>
      <c r="FLI160" s="18"/>
      <c r="FLJ160" s="1"/>
      <c r="FLM160" s="1"/>
      <c r="FLQ160" s="18"/>
      <c r="FLR160" s="1"/>
      <c r="FLU160" s="1"/>
      <c r="FLY160" s="18"/>
      <c r="FLZ160" s="1"/>
      <c r="FMC160" s="1"/>
      <c r="FMG160" s="18"/>
      <c r="FMH160" s="1"/>
      <c r="FMK160" s="1"/>
      <c r="FMO160" s="18"/>
      <c r="FMP160" s="1"/>
      <c r="FMS160" s="1"/>
      <c r="FMW160" s="18"/>
      <c r="FMX160" s="1"/>
      <c r="FNA160" s="1"/>
      <c r="FNE160" s="18"/>
      <c r="FNF160" s="1"/>
      <c r="FNI160" s="1"/>
      <c r="FNM160" s="18"/>
      <c r="FNN160" s="1"/>
      <c r="FNQ160" s="1"/>
      <c r="FNU160" s="18"/>
      <c r="FNV160" s="1"/>
      <c r="FNY160" s="1"/>
      <c r="FOC160" s="18"/>
      <c r="FOD160" s="1"/>
      <c r="FOG160" s="1"/>
      <c r="FOK160" s="18"/>
      <c r="FOL160" s="1"/>
      <c r="FOO160" s="1"/>
      <c r="FOS160" s="18"/>
      <c r="FOT160" s="1"/>
      <c r="FOW160" s="1"/>
      <c r="FPA160" s="18"/>
      <c r="FPB160" s="1"/>
      <c r="FPE160" s="1"/>
      <c r="FPI160" s="18"/>
      <c r="FPJ160" s="1"/>
      <c r="FPM160" s="1"/>
      <c r="FPQ160" s="18"/>
      <c r="FPR160" s="1"/>
      <c r="FPU160" s="1"/>
      <c r="FPY160" s="18"/>
      <c r="FPZ160" s="1"/>
      <c r="FQC160" s="1"/>
      <c r="FQG160" s="18"/>
      <c r="FQH160" s="1"/>
      <c r="FQK160" s="1"/>
      <c r="FQO160" s="18"/>
      <c r="FQP160" s="1"/>
      <c r="FQS160" s="1"/>
      <c r="FQW160" s="18"/>
      <c r="FQX160" s="1"/>
      <c r="FRA160" s="1"/>
      <c r="FRE160" s="18"/>
      <c r="FRF160" s="1"/>
      <c r="FRI160" s="1"/>
      <c r="FRM160" s="18"/>
      <c r="FRN160" s="1"/>
      <c r="FRQ160" s="1"/>
      <c r="FRU160" s="18"/>
      <c r="FRV160" s="1"/>
      <c r="FRY160" s="1"/>
      <c r="FSC160" s="18"/>
      <c r="FSD160" s="1"/>
      <c r="FSG160" s="1"/>
      <c r="FSK160" s="18"/>
      <c r="FSL160" s="1"/>
      <c r="FSO160" s="1"/>
      <c r="FSS160" s="18"/>
      <c r="FST160" s="1"/>
      <c r="FSW160" s="1"/>
      <c r="FTA160" s="18"/>
      <c r="FTB160" s="1"/>
      <c r="FTE160" s="1"/>
      <c r="FTI160" s="18"/>
      <c r="FTJ160" s="1"/>
      <c r="FTM160" s="1"/>
      <c r="FTQ160" s="18"/>
      <c r="FTR160" s="1"/>
      <c r="FTU160" s="1"/>
      <c r="FTY160" s="18"/>
      <c r="FTZ160" s="1"/>
      <c r="FUC160" s="1"/>
      <c r="FUG160" s="18"/>
      <c r="FUH160" s="1"/>
      <c r="FUK160" s="1"/>
      <c r="FUO160" s="18"/>
      <c r="FUP160" s="1"/>
      <c r="FUS160" s="1"/>
      <c r="FUW160" s="18"/>
      <c r="FUX160" s="1"/>
      <c r="FVA160" s="1"/>
      <c r="FVE160" s="18"/>
      <c r="FVF160" s="1"/>
      <c r="FVI160" s="1"/>
      <c r="FVM160" s="18"/>
      <c r="FVN160" s="1"/>
      <c r="FVQ160" s="1"/>
      <c r="FVU160" s="18"/>
      <c r="FVV160" s="1"/>
      <c r="FVY160" s="1"/>
      <c r="FWC160" s="18"/>
      <c r="FWD160" s="1"/>
      <c r="FWG160" s="1"/>
      <c r="FWK160" s="18"/>
      <c r="FWL160" s="1"/>
      <c r="FWO160" s="1"/>
      <c r="FWS160" s="18"/>
      <c r="FWT160" s="1"/>
      <c r="FWW160" s="1"/>
      <c r="FXA160" s="18"/>
      <c r="FXB160" s="1"/>
      <c r="FXE160" s="1"/>
      <c r="FXI160" s="18"/>
      <c r="FXJ160" s="1"/>
      <c r="FXM160" s="1"/>
      <c r="FXQ160" s="18"/>
      <c r="FXR160" s="1"/>
      <c r="FXU160" s="1"/>
      <c r="FXY160" s="18"/>
      <c r="FXZ160" s="1"/>
      <c r="FYC160" s="1"/>
      <c r="FYG160" s="18"/>
      <c r="FYH160" s="1"/>
      <c r="FYK160" s="1"/>
      <c r="FYO160" s="18"/>
      <c r="FYP160" s="1"/>
      <c r="FYS160" s="1"/>
      <c r="FYW160" s="18"/>
      <c r="FYX160" s="1"/>
      <c r="FZA160" s="1"/>
      <c r="FZE160" s="18"/>
      <c r="FZF160" s="1"/>
      <c r="FZI160" s="1"/>
      <c r="FZM160" s="18"/>
      <c r="FZN160" s="1"/>
      <c r="FZQ160" s="1"/>
      <c r="FZU160" s="18"/>
      <c r="FZV160" s="1"/>
      <c r="FZY160" s="1"/>
      <c r="GAC160" s="18"/>
      <c r="GAD160" s="1"/>
      <c r="GAG160" s="1"/>
      <c r="GAK160" s="18"/>
      <c r="GAL160" s="1"/>
      <c r="GAO160" s="1"/>
      <c r="GAS160" s="18"/>
      <c r="GAT160" s="1"/>
      <c r="GAW160" s="1"/>
      <c r="GBA160" s="18"/>
      <c r="GBB160" s="1"/>
      <c r="GBE160" s="1"/>
      <c r="GBI160" s="18"/>
      <c r="GBJ160" s="1"/>
      <c r="GBM160" s="1"/>
      <c r="GBQ160" s="18"/>
      <c r="GBR160" s="1"/>
      <c r="GBU160" s="1"/>
      <c r="GBY160" s="18"/>
      <c r="GBZ160" s="1"/>
      <c r="GCC160" s="1"/>
      <c r="GCG160" s="18"/>
      <c r="GCH160" s="1"/>
      <c r="GCK160" s="1"/>
      <c r="GCO160" s="18"/>
      <c r="GCP160" s="1"/>
      <c r="GCS160" s="1"/>
      <c r="GCW160" s="18"/>
      <c r="GCX160" s="1"/>
      <c r="GDA160" s="1"/>
      <c r="GDE160" s="18"/>
      <c r="GDF160" s="1"/>
      <c r="GDI160" s="1"/>
      <c r="GDM160" s="18"/>
      <c r="GDN160" s="1"/>
      <c r="GDQ160" s="1"/>
      <c r="GDU160" s="18"/>
      <c r="GDV160" s="1"/>
      <c r="GDY160" s="1"/>
      <c r="GEC160" s="18"/>
      <c r="GED160" s="1"/>
      <c r="GEG160" s="1"/>
      <c r="GEK160" s="18"/>
      <c r="GEL160" s="1"/>
      <c r="GEO160" s="1"/>
      <c r="GES160" s="18"/>
      <c r="GET160" s="1"/>
      <c r="GEW160" s="1"/>
      <c r="GFA160" s="18"/>
      <c r="GFB160" s="1"/>
      <c r="GFE160" s="1"/>
      <c r="GFI160" s="18"/>
      <c r="GFJ160" s="1"/>
      <c r="GFM160" s="1"/>
      <c r="GFQ160" s="18"/>
      <c r="GFR160" s="1"/>
      <c r="GFU160" s="1"/>
      <c r="GFY160" s="18"/>
      <c r="GFZ160" s="1"/>
      <c r="GGC160" s="1"/>
      <c r="GGG160" s="18"/>
      <c r="GGH160" s="1"/>
      <c r="GGK160" s="1"/>
      <c r="GGO160" s="18"/>
      <c r="GGP160" s="1"/>
      <c r="GGS160" s="1"/>
      <c r="GGW160" s="18"/>
      <c r="GGX160" s="1"/>
      <c r="GHA160" s="1"/>
      <c r="GHE160" s="18"/>
      <c r="GHF160" s="1"/>
      <c r="GHI160" s="1"/>
      <c r="GHM160" s="18"/>
      <c r="GHN160" s="1"/>
      <c r="GHQ160" s="1"/>
      <c r="GHU160" s="18"/>
      <c r="GHV160" s="1"/>
      <c r="GHY160" s="1"/>
      <c r="GIC160" s="18"/>
      <c r="GID160" s="1"/>
      <c r="GIG160" s="1"/>
      <c r="GIK160" s="18"/>
      <c r="GIL160" s="1"/>
      <c r="GIO160" s="1"/>
      <c r="GIS160" s="18"/>
      <c r="GIT160" s="1"/>
      <c r="GIW160" s="1"/>
      <c r="GJA160" s="18"/>
      <c r="GJB160" s="1"/>
      <c r="GJE160" s="1"/>
      <c r="GJI160" s="18"/>
      <c r="GJJ160" s="1"/>
      <c r="GJM160" s="1"/>
      <c r="GJQ160" s="18"/>
      <c r="GJR160" s="1"/>
      <c r="GJU160" s="1"/>
      <c r="GJY160" s="18"/>
      <c r="GJZ160" s="1"/>
      <c r="GKC160" s="1"/>
      <c r="GKG160" s="18"/>
      <c r="GKH160" s="1"/>
      <c r="GKK160" s="1"/>
      <c r="GKO160" s="18"/>
      <c r="GKP160" s="1"/>
      <c r="GKS160" s="1"/>
      <c r="GKW160" s="18"/>
      <c r="GKX160" s="1"/>
      <c r="GLA160" s="1"/>
      <c r="GLE160" s="18"/>
      <c r="GLF160" s="1"/>
      <c r="GLI160" s="1"/>
      <c r="GLM160" s="18"/>
      <c r="GLN160" s="1"/>
      <c r="GLQ160" s="1"/>
      <c r="GLU160" s="18"/>
      <c r="GLV160" s="1"/>
      <c r="GLY160" s="1"/>
      <c r="GMC160" s="18"/>
      <c r="GMD160" s="1"/>
      <c r="GMG160" s="1"/>
      <c r="GMK160" s="18"/>
      <c r="GML160" s="1"/>
      <c r="GMO160" s="1"/>
      <c r="GMS160" s="18"/>
      <c r="GMT160" s="1"/>
      <c r="GMW160" s="1"/>
      <c r="GNA160" s="18"/>
      <c r="GNB160" s="1"/>
      <c r="GNE160" s="1"/>
      <c r="GNI160" s="18"/>
      <c r="GNJ160" s="1"/>
      <c r="GNM160" s="1"/>
      <c r="GNQ160" s="18"/>
      <c r="GNR160" s="1"/>
      <c r="GNU160" s="1"/>
      <c r="GNY160" s="18"/>
      <c r="GNZ160" s="1"/>
      <c r="GOC160" s="1"/>
      <c r="GOG160" s="18"/>
      <c r="GOH160" s="1"/>
      <c r="GOK160" s="1"/>
      <c r="GOO160" s="18"/>
      <c r="GOP160" s="1"/>
      <c r="GOS160" s="1"/>
      <c r="GOW160" s="18"/>
      <c r="GOX160" s="1"/>
      <c r="GPA160" s="1"/>
      <c r="GPE160" s="18"/>
      <c r="GPF160" s="1"/>
      <c r="GPI160" s="1"/>
      <c r="GPM160" s="18"/>
      <c r="GPN160" s="1"/>
      <c r="GPQ160" s="1"/>
      <c r="GPU160" s="18"/>
      <c r="GPV160" s="1"/>
      <c r="GPY160" s="1"/>
      <c r="GQC160" s="18"/>
      <c r="GQD160" s="1"/>
      <c r="GQG160" s="1"/>
      <c r="GQK160" s="18"/>
      <c r="GQL160" s="1"/>
      <c r="GQO160" s="1"/>
      <c r="GQS160" s="18"/>
      <c r="GQT160" s="1"/>
      <c r="GQW160" s="1"/>
      <c r="GRA160" s="18"/>
      <c r="GRB160" s="1"/>
      <c r="GRE160" s="1"/>
      <c r="GRI160" s="18"/>
      <c r="GRJ160" s="1"/>
      <c r="GRM160" s="1"/>
      <c r="GRQ160" s="18"/>
      <c r="GRR160" s="1"/>
      <c r="GRU160" s="1"/>
      <c r="GRY160" s="18"/>
      <c r="GRZ160" s="1"/>
      <c r="GSC160" s="1"/>
      <c r="GSG160" s="18"/>
      <c r="GSH160" s="1"/>
      <c r="GSK160" s="1"/>
      <c r="GSO160" s="18"/>
      <c r="GSP160" s="1"/>
      <c r="GSS160" s="1"/>
      <c r="GSW160" s="18"/>
      <c r="GSX160" s="1"/>
      <c r="GTA160" s="1"/>
      <c r="GTE160" s="18"/>
      <c r="GTF160" s="1"/>
      <c r="GTI160" s="1"/>
      <c r="GTM160" s="18"/>
      <c r="GTN160" s="1"/>
      <c r="GTQ160" s="1"/>
      <c r="GTU160" s="18"/>
      <c r="GTV160" s="1"/>
      <c r="GTY160" s="1"/>
      <c r="GUC160" s="18"/>
      <c r="GUD160" s="1"/>
      <c r="GUG160" s="1"/>
      <c r="GUK160" s="18"/>
      <c r="GUL160" s="1"/>
      <c r="GUO160" s="1"/>
      <c r="GUS160" s="18"/>
      <c r="GUT160" s="1"/>
      <c r="GUW160" s="1"/>
      <c r="GVA160" s="18"/>
      <c r="GVB160" s="1"/>
      <c r="GVE160" s="1"/>
      <c r="GVI160" s="18"/>
      <c r="GVJ160" s="1"/>
      <c r="GVM160" s="1"/>
      <c r="GVQ160" s="18"/>
      <c r="GVR160" s="1"/>
      <c r="GVU160" s="1"/>
      <c r="GVY160" s="18"/>
      <c r="GVZ160" s="1"/>
      <c r="GWC160" s="1"/>
      <c r="GWG160" s="18"/>
      <c r="GWH160" s="1"/>
      <c r="GWK160" s="1"/>
      <c r="GWO160" s="18"/>
      <c r="GWP160" s="1"/>
      <c r="GWS160" s="1"/>
      <c r="GWW160" s="18"/>
      <c r="GWX160" s="1"/>
      <c r="GXA160" s="1"/>
      <c r="GXE160" s="18"/>
      <c r="GXF160" s="1"/>
      <c r="GXI160" s="1"/>
      <c r="GXM160" s="18"/>
      <c r="GXN160" s="1"/>
      <c r="GXQ160" s="1"/>
      <c r="GXU160" s="18"/>
      <c r="GXV160" s="1"/>
      <c r="GXY160" s="1"/>
      <c r="GYC160" s="18"/>
      <c r="GYD160" s="1"/>
      <c r="GYG160" s="1"/>
      <c r="GYK160" s="18"/>
      <c r="GYL160" s="1"/>
      <c r="GYO160" s="1"/>
      <c r="GYS160" s="18"/>
      <c r="GYT160" s="1"/>
      <c r="GYW160" s="1"/>
      <c r="GZA160" s="18"/>
      <c r="GZB160" s="1"/>
      <c r="GZE160" s="1"/>
      <c r="GZI160" s="18"/>
      <c r="GZJ160" s="1"/>
      <c r="GZM160" s="1"/>
      <c r="GZQ160" s="18"/>
      <c r="GZR160" s="1"/>
      <c r="GZU160" s="1"/>
      <c r="GZY160" s="18"/>
      <c r="GZZ160" s="1"/>
      <c r="HAC160" s="1"/>
      <c r="HAG160" s="18"/>
      <c r="HAH160" s="1"/>
      <c r="HAK160" s="1"/>
      <c r="HAO160" s="18"/>
      <c r="HAP160" s="1"/>
      <c r="HAS160" s="1"/>
      <c r="HAW160" s="18"/>
      <c r="HAX160" s="1"/>
      <c r="HBA160" s="1"/>
      <c r="HBE160" s="18"/>
      <c r="HBF160" s="1"/>
      <c r="HBI160" s="1"/>
      <c r="HBM160" s="18"/>
      <c r="HBN160" s="1"/>
      <c r="HBQ160" s="1"/>
      <c r="HBU160" s="18"/>
      <c r="HBV160" s="1"/>
      <c r="HBY160" s="1"/>
      <c r="HCC160" s="18"/>
      <c r="HCD160" s="1"/>
      <c r="HCG160" s="1"/>
      <c r="HCK160" s="18"/>
      <c r="HCL160" s="1"/>
      <c r="HCO160" s="1"/>
      <c r="HCS160" s="18"/>
      <c r="HCT160" s="1"/>
      <c r="HCW160" s="1"/>
      <c r="HDA160" s="18"/>
      <c r="HDB160" s="1"/>
      <c r="HDE160" s="1"/>
      <c r="HDI160" s="18"/>
      <c r="HDJ160" s="1"/>
      <c r="HDM160" s="1"/>
      <c r="HDQ160" s="18"/>
      <c r="HDR160" s="1"/>
      <c r="HDU160" s="1"/>
      <c r="HDY160" s="18"/>
      <c r="HDZ160" s="1"/>
      <c r="HEC160" s="1"/>
      <c r="HEG160" s="18"/>
      <c r="HEH160" s="1"/>
      <c r="HEK160" s="1"/>
      <c r="HEO160" s="18"/>
      <c r="HEP160" s="1"/>
      <c r="HES160" s="1"/>
      <c r="HEW160" s="18"/>
      <c r="HEX160" s="1"/>
      <c r="HFA160" s="1"/>
      <c r="HFE160" s="18"/>
      <c r="HFF160" s="1"/>
      <c r="HFI160" s="1"/>
      <c r="HFM160" s="18"/>
      <c r="HFN160" s="1"/>
      <c r="HFQ160" s="1"/>
      <c r="HFU160" s="18"/>
      <c r="HFV160" s="1"/>
      <c r="HFY160" s="1"/>
      <c r="HGC160" s="18"/>
      <c r="HGD160" s="1"/>
      <c r="HGG160" s="1"/>
      <c r="HGK160" s="18"/>
      <c r="HGL160" s="1"/>
      <c r="HGO160" s="1"/>
      <c r="HGS160" s="18"/>
      <c r="HGT160" s="1"/>
      <c r="HGW160" s="1"/>
      <c r="HHA160" s="18"/>
      <c r="HHB160" s="1"/>
      <c r="HHE160" s="1"/>
      <c r="HHI160" s="18"/>
      <c r="HHJ160" s="1"/>
      <c r="HHM160" s="1"/>
      <c r="HHQ160" s="18"/>
      <c r="HHR160" s="1"/>
      <c r="HHU160" s="1"/>
      <c r="HHY160" s="18"/>
      <c r="HHZ160" s="1"/>
      <c r="HIC160" s="1"/>
      <c r="HIG160" s="18"/>
      <c r="HIH160" s="1"/>
      <c r="HIK160" s="1"/>
      <c r="HIO160" s="18"/>
      <c r="HIP160" s="1"/>
      <c r="HIS160" s="1"/>
      <c r="HIW160" s="18"/>
      <c r="HIX160" s="1"/>
      <c r="HJA160" s="1"/>
      <c r="HJE160" s="18"/>
      <c r="HJF160" s="1"/>
      <c r="HJI160" s="1"/>
      <c r="HJM160" s="18"/>
      <c r="HJN160" s="1"/>
      <c r="HJQ160" s="1"/>
      <c r="HJU160" s="18"/>
      <c r="HJV160" s="1"/>
      <c r="HJY160" s="1"/>
      <c r="HKC160" s="18"/>
      <c r="HKD160" s="1"/>
      <c r="HKG160" s="1"/>
      <c r="HKK160" s="18"/>
      <c r="HKL160" s="1"/>
      <c r="HKO160" s="1"/>
      <c r="HKS160" s="18"/>
      <c r="HKT160" s="1"/>
      <c r="HKW160" s="1"/>
      <c r="HLA160" s="18"/>
      <c r="HLB160" s="1"/>
      <c r="HLE160" s="1"/>
      <c r="HLI160" s="18"/>
      <c r="HLJ160" s="1"/>
      <c r="HLM160" s="1"/>
      <c r="HLQ160" s="18"/>
      <c r="HLR160" s="1"/>
      <c r="HLU160" s="1"/>
      <c r="HLY160" s="18"/>
      <c r="HLZ160" s="1"/>
      <c r="HMC160" s="1"/>
      <c r="HMG160" s="18"/>
      <c r="HMH160" s="1"/>
      <c r="HMK160" s="1"/>
      <c r="HMO160" s="18"/>
      <c r="HMP160" s="1"/>
      <c r="HMS160" s="1"/>
      <c r="HMW160" s="18"/>
      <c r="HMX160" s="1"/>
      <c r="HNA160" s="1"/>
      <c r="HNE160" s="18"/>
      <c r="HNF160" s="1"/>
      <c r="HNI160" s="1"/>
      <c r="HNM160" s="18"/>
      <c r="HNN160" s="1"/>
      <c r="HNQ160" s="1"/>
      <c r="HNU160" s="18"/>
      <c r="HNV160" s="1"/>
      <c r="HNY160" s="1"/>
      <c r="HOC160" s="18"/>
      <c r="HOD160" s="1"/>
      <c r="HOG160" s="1"/>
      <c r="HOK160" s="18"/>
      <c r="HOL160" s="1"/>
      <c r="HOO160" s="1"/>
      <c r="HOS160" s="18"/>
      <c r="HOT160" s="1"/>
      <c r="HOW160" s="1"/>
      <c r="HPA160" s="18"/>
      <c r="HPB160" s="1"/>
      <c r="HPE160" s="1"/>
      <c r="HPI160" s="18"/>
      <c r="HPJ160" s="1"/>
      <c r="HPM160" s="1"/>
      <c r="HPQ160" s="18"/>
      <c r="HPR160" s="1"/>
      <c r="HPU160" s="1"/>
      <c r="HPY160" s="18"/>
      <c r="HPZ160" s="1"/>
      <c r="HQC160" s="1"/>
      <c r="HQG160" s="18"/>
      <c r="HQH160" s="1"/>
      <c r="HQK160" s="1"/>
      <c r="HQO160" s="18"/>
      <c r="HQP160" s="1"/>
      <c r="HQS160" s="1"/>
      <c r="HQW160" s="18"/>
      <c r="HQX160" s="1"/>
      <c r="HRA160" s="1"/>
      <c r="HRE160" s="18"/>
      <c r="HRF160" s="1"/>
      <c r="HRI160" s="1"/>
      <c r="HRM160" s="18"/>
      <c r="HRN160" s="1"/>
      <c r="HRQ160" s="1"/>
      <c r="HRU160" s="18"/>
      <c r="HRV160" s="1"/>
      <c r="HRY160" s="1"/>
      <c r="HSC160" s="18"/>
      <c r="HSD160" s="1"/>
      <c r="HSG160" s="1"/>
      <c r="HSK160" s="18"/>
      <c r="HSL160" s="1"/>
      <c r="HSO160" s="1"/>
      <c r="HSS160" s="18"/>
      <c r="HST160" s="1"/>
      <c r="HSW160" s="1"/>
      <c r="HTA160" s="18"/>
      <c r="HTB160" s="1"/>
      <c r="HTE160" s="1"/>
      <c r="HTI160" s="18"/>
      <c r="HTJ160" s="1"/>
      <c r="HTM160" s="1"/>
      <c r="HTQ160" s="18"/>
      <c r="HTR160" s="1"/>
      <c r="HTU160" s="1"/>
      <c r="HTY160" s="18"/>
      <c r="HTZ160" s="1"/>
      <c r="HUC160" s="1"/>
      <c r="HUG160" s="18"/>
      <c r="HUH160" s="1"/>
      <c r="HUK160" s="1"/>
      <c r="HUO160" s="18"/>
      <c r="HUP160" s="1"/>
      <c r="HUS160" s="1"/>
      <c r="HUW160" s="18"/>
      <c r="HUX160" s="1"/>
      <c r="HVA160" s="1"/>
      <c r="HVE160" s="18"/>
      <c r="HVF160" s="1"/>
      <c r="HVI160" s="1"/>
      <c r="HVM160" s="18"/>
      <c r="HVN160" s="1"/>
      <c r="HVQ160" s="1"/>
      <c r="HVU160" s="18"/>
      <c r="HVV160" s="1"/>
      <c r="HVY160" s="1"/>
      <c r="HWC160" s="18"/>
      <c r="HWD160" s="1"/>
      <c r="HWG160" s="1"/>
      <c r="HWK160" s="18"/>
      <c r="HWL160" s="1"/>
      <c r="HWO160" s="1"/>
      <c r="HWS160" s="18"/>
      <c r="HWT160" s="1"/>
      <c r="HWW160" s="1"/>
      <c r="HXA160" s="18"/>
      <c r="HXB160" s="1"/>
      <c r="HXE160" s="1"/>
      <c r="HXI160" s="18"/>
      <c r="HXJ160" s="1"/>
      <c r="HXM160" s="1"/>
      <c r="HXQ160" s="18"/>
      <c r="HXR160" s="1"/>
      <c r="HXU160" s="1"/>
      <c r="HXY160" s="18"/>
      <c r="HXZ160" s="1"/>
      <c r="HYC160" s="1"/>
      <c r="HYG160" s="18"/>
      <c r="HYH160" s="1"/>
      <c r="HYK160" s="1"/>
      <c r="HYO160" s="18"/>
      <c r="HYP160" s="1"/>
      <c r="HYS160" s="1"/>
      <c r="HYW160" s="18"/>
      <c r="HYX160" s="1"/>
      <c r="HZA160" s="1"/>
      <c r="HZE160" s="18"/>
      <c r="HZF160" s="1"/>
      <c r="HZI160" s="1"/>
      <c r="HZM160" s="18"/>
      <c r="HZN160" s="1"/>
      <c r="HZQ160" s="1"/>
      <c r="HZU160" s="18"/>
      <c r="HZV160" s="1"/>
      <c r="HZY160" s="1"/>
      <c r="IAC160" s="18"/>
      <c r="IAD160" s="1"/>
      <c r="IAG160" s="1"/>
      <c r="IAK160" s="18"/>
      <c r="IAL160" s="1"/>
      <c r="IAO160" s="1"/>
      <c r="IAS160" s="18"/>
      <c r="IAT160" s="1"/>
      <c r="IAW160" s="1"/>
      <c r="IBA160" s="18"/>
      <c r="IBB160" s="1"/>
      <c r="IBE160" s="1"/>
      <c r="IBI160" s="18"/>
      <c r="IBJ160" s="1"/>
      <c r="IBM160" s="1"/>
      <c r="IBQ160" s="18"/>
      <c r="IBR160" s="1"/>
      <c r="IBU160" s="1"/>
      <c r="IBY160" s="18"/>
      <c r="IBZ160" s="1"/>
      <c r="ICC160" s="1"/>
      <c r="ICG160" s="18"/>
      <c r="ICH160" s="1"/>
      <c r="ICK160" s="1"/>
      <c r="ICO160" s="18"/>
      <c r="ICP160" s="1"/>
      <c r="ICS160" s="1"/>
      <c r="ICW160" s="18"/>
      <c r="ICX160" s="1"/>
      <c r="IDA160" s="1"/>
      <c r="IDE160" s="18"/>
      <c r="IDF160" s="1"/>
      <c r="IDI160" s="1"/>
      <c r="IDM160" s="18"/>
      <c r="IDN160" s="1"/>
      <c r="IDQ160" s="1"/>
      <c r="IDU160" s="18"/>
      <c r="IDV160" s="1"/>
      <c r="IDY160" s="1"/>
      <c r="IEC160" s="18"/>
      <c r="IED160" s="1"/>
      <c r="IEG160" s="1"/>
      <c r="IEK160" s="18"/>
      <c r="IEL160" s="1"/>
      <c r="IEO160" s="1"/>
      <c r="IES160" s="18"/>
      <c r="IET160" s="1"/>
      <c r="IEW160" s="1"/>
      <c r="IFA160" s="18"/>
      <c r="IFB160" s="1"/>
      <c r="IFE160" s="1"/>
      <c r="IFI160" s="18"/>
      <c r="IFJ160" s="1"/>
      <c r="IFM160" s="1"/>
      <c r="IFQ160" s="18"/>
      <c r="IFR160" s="1"/>
      <c r="IFU160" s="1"/>
      <c r="IFY160" s="18"/>
      <c r="IFZ160" s="1"/>
      <c r="IGC160" s="1"/>
      <c r="IGG160" s="18"/>
      <c r="IGH160" s="1"/>
      <c r="IGK160" s="1"/>
      <c r="IGO160" s="18"/>
      <c r="IGP160" s="1"/>
      <c r="IGS160" s="1"/>
      <c r="IGW160" s="18"/>
      <c r="IGX160" s="1"/>
      <c r="IHA160" s="1"/>
      <c r="IHE160" s="18"/>
      <c r="IHF160" s="1"/>
      <c r="IHI160" s="1"/>
      <c r="IHM160" s="18"/>
      <c r="IHN160" s="1"/>
      <c r="IHQ160" s="1"/>
      <c r="IHU160" s="18"/>
      <c r="IHV160" s="1"/>
      <c r="IHY160" s="1"/>
      <c r="IIC160" s="18"/>
      <c r="IID160" s="1"/>
      <c r="IIG160" s="1"/>
      <c r="IIK160" s="18"/>
      <c r="IIL160" s="1"/>
      <c r="IIO160" s="1"/>
      <c r="IIS160" s="18"/>
      <c r="IIT160" s="1"/>
      <c r="IIW160" s="1"/>
      <c r="IJA160" s="18"/>
      <c r="IJB160" s="1"/>
      <c r="IJE160" s="1"/>
      <c r="IJI160" s="18"/>
      <c r="IJJ160" s="1"/>
      <c r="IJM160" s="1"/>
      <c r="IJQ160" s="18"/>
      <c r="IJR160" s="1"/>
      <c r="IJU160" s="1"/>
      <c r="IJY160" s="18"/>
      <c r="IJZ160" s="1"/>
      <c r="IKC160" s="1"/>
      <c r="IKG160" s="18"/>
      <c r="IKH160" s="1"/>
      <c r="IKK160" s="1"/>
      <c r="IKO160" s="18"/>
      <c r="IKP160" s="1"/>
      <c r="IKS160" s="1"/>
      <c r="IKW160" s="18"/>
      <c r="IKX160" s="1"/>
      <c r="ILA160" s="1"/>
      <c r="ILE160" s="18"/>
      <c r="ILF160" s="1"/>
      <c r="ILI160" s="1"/>
      <c r="ILM160" s="18"/>
      <c r="ILN160" s="1"/>
      <c r="ILQ160" s="1"/>
      <c r="ILU160" s="18"/>
      <c r="ILV160" s="1"/>
      <c r="ILY160" s="1"/>
      <c r="IMC160" s="18"/>
      <c r="IMD160" s="1"/>
      <c r="IMG160" s="1"/>
      <c r="IMK160" s="18"/>
      <c r="IML160" s="1"/>
      <c r="IMO160" s="1"/>
      <c r="IMS160" s="18"/>
      <c r="IMT160" s="1"/>
      <c r="IMW160" s="1"/>
      <c r="INA160" s="18"/>
      <c r="INB160" s="1"/>
      <c r="INE160" s="1"/>
      <c r="INI160" s="18"/>
      <c r="INJ160" s="1"/>
      <c r="INM160" s="1"/>
      <c r="INQ160" s="18"/>
      <c r="INR160" s="1"/>
      <c r="INU160" s="1"/>
      <c r="INY160" s="18"/>
      <c r="INZ160" s="1"/>
      <c r="IOC160" s="1"/>
      <c r="IOG160" s="18"/>
      <c r="IOH160" s="1"/>
      <c r="IOK160" s="1"/>
      <c r="IOO160" s="18"/>
      <c r="IOP160" s="1"/>
      <c r="IOS160" s="1"/>
      <c r="IOW160" s="18"/>
      <c r="IOX160" s="1"/>
      <c r="IPA160" s="1"/>
      <c r="IPE160" s="18"/>
      <c r="IPF160" s="1"/>
      <c r="IPI160" s="1"/>
      <c r="IPM160" s="18"/>
      <c r="IPN160" s="1"/>
      <c r="IPQ160" s="1"/>
      <c r="IPU160" s="18"/>
      <c r="IPV160" s="1"/>
      <c r="IPY160" s="1"/>
      <c r="IQC160" s="18"/>
      <c r="IQD160" s="1"/>
      <c r="IQG160" s="1"/>
      <c r="IQK160" s="18"/>
      <c r="IQL160" s="1"/>
      <c r="IQO160" s="1"/>
      <c r="IQS160" s="18"/>
      <c r="IQT160" s="1"/>
      <c r="IQW160" s="1"/>
      <c r="IRA160" s="18"/>
      <c r="IRB160" s="1"/>
      <c r="IRE160" s="1"/>
      <c r="IRI160" s="18"/>
      <c r="IRJ160" s="1"/>
      <c r="IRM160" s="1"/>
      <c r="IRQ160" s="18"/>
      <c r="IRR160" s="1"/>
      <c r="IRU160" s="1"/>
      <c r="IRY160" s="18"/>
      <c r="IRZ160" s="1"/>
      <c r="ISC160" s="1"/>
      <c r="ISG160" s="18"/>
      <c r="ISH160" s="1"/>
      <c r="ISK160" s="1"/>
      <c r="ISO160" s="18"/>
      <c r="ISP160" s="1"/>
      <c r="ISS160" s="1"/>
      <c r="ISW160" s="18"/>
      <c r="ISX160" s="1"/>
      <c r="ITA160" s="1"/>
      <c r="ITE160" s="18"/>
      <c r="ITF160" s="1"/>
      <c r="ITI160" s="1"/>
      <c r="ITM160" s="18"/>
      <c r="ITN160" s="1"/>
      <c r="ITQ160" s="1"/>
      <c r="ITU160" s="18"/>
      <c r="ITV160" s="1"/>
      <c r="ITY160" s="1"/>
      <c r="IUC160" s="18"/>
      <c r="IUD160" s="1"/>
      <c r="IUG160" s="1"/>
      <c r="IUK160" s="18"/>
      <c r="IUL160" s="1"/>
      <c r="IUO160" s="1"/>
      <c r="IUS160" s="18"/>
      <c r="IUT160" s="1"/>
      <c r="IUW160" s="1"/>
      <c r="IVA160" s="18"/>
      <c r="IVB160" s="1"/>
      <c r="IVE160" s="1"/>
      <c r="IVI160" s="18"/>
      <c r="IVJ160" s="1"/>
      <c r="IVM160" s="1"/>
      <c r="IVQ160" s="18"/>
      <c r="IVR160" s="1"/>
      <c r="IVU160" s="1"/>
      <c r="IVY160" s="18"/>
      <c r="IVZ160" s="1"/>
      <c r="IWC160" s="1"/>
      <c r="IWG160" s="18"/>
      <c r="IWH160" s="1"/>
      <c r="IWK160" s="1"/>
      <c r="IWO160" s="18"/>
      <c r="IWP160" s="1"/>
      <c r="IWS160" s="1"/>
      <c r="IWW160" s="18"/>
      <c r="IWX160" s="1"/>
      <c r="IXA160" s="1"/>
      <c r="IXE160" s="18"/>
      <c r="IXF160" s="1"/>
      <c r="IXI160" s="1"/>
      <c r="IXM160" s="18"/>
      <c r="IXN160" s="1"/>
      <c r="IXQ160" s="1"/>
      <c r="IXU160" s="18"/>
      <c r="IXV160" s="1"/>
      <c r="IXY160" s="1"/>
      <c r="IYC160" s="18"/>
      <c r="IYD160" s="1"/>
      <c r="IYG160" s="1"/>
      <c r="IYK160" s="18"/>
      <c r="IYL160" s="1"/>
      <c r="IYO160" s="1"/>
      <c r="IYS160" s="18"/>
      <c r="IYT160" s="1"/>
      <c r="IYW160" s="1"/>
      <c r="IZA160" s="18"/>
      <c r="IZB160" s="1"/>
      <c r="IZE160" s="1"/>
      <c r="IZI160" s="18"/>
      <c r="IZJ160" s="1"/>
      <c r="IZM160" s="1"/>
      <c r="IZQ160" s="18"/>
      <c r="IZR160" s="1"/>
      <c r="IZU160" s="1"/>
      <c r="IZY160" s="18"/>
      <c r="IZZ160" s="1"/>
      <c r="JAC160" s="1"/>
      <c r="JAG160" s="18"/>
      <c r="JAH160" s="1"/>
      <c r="JAK160" s="1"/>
      <c r="JAO160" s="18"/>
      <c r="JAP160" s="1"/>
      <c r="JAS160" s="1"/>
      <c r="JAW160" s="18"/>
      <c r="JAX160" s="1"/>
      <c r="JBA160" s="1"/>
      <c r="JBE160" s="18"/>
      <c r="JBF160" s="1"/>
      <c r="JBI160" s="1"/>
      <c r="JBM160" s="18"/>
      <c r="JBN160" s="1"/>
      <c r="JBQ160" s="1"/>
      <c r="JBU160" s="18"/>
      <c r="JBV160" s="1"/>
      <c r="JBY160" s="1"/>
      <c r="JCC160" s="18"/>
      <c r="JCD160" s="1"/>
      <c r="JCG160" s="1"/>
      <c r="JCK160" s="18"/>
      <c r="JCL160" s="1"/>
      <c r="JCO160" s="1"/>
      <c r="JCS160" s="18"/>
      <c r="JCT160" s="1"/>
      <c r="JCW160" s="1"/>
      <c r="JDA160" s="18"/>
      <c r="JDB160" s="1"/>
      <c r="JDE160" s="1"/>
      <c r="JDI160" s="18"/>
      <c r="JDJ160" s="1"/>
      <c r="JDM160" s="1"/>
      <c r="JDQ160" s="18"/>
      <c r="JDR160" s="1"/>
      <c r="JDU160" s="1"/>
      <c r="JDY160" s="18"/>
      <c r="JDZ160" s="1"/>
      <c r="JEC160" s="1"/>
      <c r="JEG160" s="18"/>
      <c r="JEH160" s="1"/>
      <c r="JEK160" s="1"/>
      <c r="JEO160" s="18"/>
      <c r="JEP160" s="1"/>
      <c r="JES160" s="1"/>
      <c r="JEW160" s="18"/>
      <c r="JEX160" s="1"/>
      <c r="JFA160" s="1"/>
      <c r="JFE160" s="18"/>
      <c r="JFF160" s="1"/>
      <c r="JFI160" s="1"/>
      <c r="JFM160" s="18"/>
      <c r="JFN160" s="1"/>
      <c r="JFQ160" s="1"/>
      <c r="JFU160" s="18"/>
      <c r="JFV160" s="1"/>
      <c r="JFY160" s="1"/>
      <c r="JGC160" s="18"/>
      <c r="JGD160" s="1"/>
      <c r="JGG160" s="1"/>
      <c r="JGK160" s="18"/>
      <c r="JGL160" s="1"/>
      <c r="JGO160" s="1"/>
      <c r="JGS160" s="18"/>
      <c r="JGT160" s="1"/>
      <c r="JGW160" s="1"/>
      <c r="JHA160" s="18"/>
      <c r="JHB160" s="1"/>
      <c r="JHE160" s="1"/>
      <c r="JHI160" s="18"/>
      <c r="JHJ160" s="1"/>
      <c r="JHM160" s="1"/>
      <c r="JHQ160" s="18"/>
      <c r="JHR160" s="1"/>
      <c r="JHU160" s="1"/>
      <c r="JHY160" s="18"/>
      <c r="JHZ160" s="1"/>
      <c r="JIC160" s="1"/>
      <c r="JIG160" s="18"/>
      <c r="JIH160" s="1"/>
      <c r="JIK160" s="1"/>
      <c r="JIO160" s="18"/>
      <c r="JIP160" s="1"/>
      <c r="JIS160" s="1"/>
      <c r="JIW160" s="18"/>
      <c r="JIX160" s="1"/>
      <c r="JJA160" s="1"/>
      <c r="JJE160" s="18"/>
      <c r="JJF160" s="1"/>
      <c r="JJI160" s="1"/>
      <c r="JJM160" s="18"/>
      <c r="JJN160" s="1"/>
      <c r="JJQ160" s="1"/>
      <c r="JJU160" s="18"/>
      <c r="JJV160" s="1"/>
      <c r="JJY160" s="1"/>
      <c r="JKC160" s="18"/>
      <c r="JKD160" s="1"/>
      <c r="JKG160" s="1"/>
      <c r="JKK160" s="18"/>
      <c r="JKL160" s="1"/>
      <c r="JKO160" s="1"/>
      <c r="JKS160" s="18"/>
      <c r="JKT160" s="1"/>
      <c r="JKW160" s="1"/>
      <c r="JLA160" s="18"/>
      <c r="JLB160" s="1"/>
      <c r="JLE160" s="1"/>
      <c r="JLI160" s="18"/>
      <c r="JLJ160" s="1"/>
      <c r="JLM160" s="1"/>
      <c r="JLQ160" s="18"/>
      <c r="JLR160" s="1"/>
      <c r="JLU160" s="1"/>
      <c r="JLY160" s="18"/>
      <c r="JLZ160" s="1"/>
      <c r="JMC160" s="1"/>
      <c r="JMG160" s="18"/>
      <c r="JMH160" s="1"/>
      <c r="JMK160" s="1"/>
      <c r="JMO160" s="18"/>
      <c r="JMP160" s="1"/>
      <c r="JMS160" s="1"/>
      <c r="JMW160" s="18"/>
      <c r="JMX160" s="1"/>
      <c r="JNA160" s="1"/>
      <c r="JNE160" s="18"/>
      <c r="JNF160" s="1"/>
      <c r="JNI160" s="1"/>
      <c r="JNM160" s="18"/>
      <c r="JNN160" s="1"/>
      <c r="JNQ160" s="1"/>
      <c r="JNU160" s="18"/>
      <c r="JNV160" s="1"/>
      <c r="JNY160" s="1"/>
      <c r="JOC160" s="18"/>
      <c r="JOD160" s="1"/>
      <c r="JOG160" s="1"/>
      <c r="JOK160" s="18"/>
      <c r="JOL160" s="1"/>
      <c r="JOO160" s="1"/>
      <c r="JOS160" s="18"/>
      <c r="JOT160" s="1"/>
      <c r="JOW160" s="1"/>
      <c r="JPA160" s="18"/>
      <c r="JPB160" s="1"/>
      <c r="JPE160" s="1"/>
      <c r="JPI160" s="18"/>
      <c r="JPJ160" s="1"/>
      <c r="JPM160" s="1"/>
      <c r="JPQ160" s="18"/>
      <c r="JPR160" s="1"/>
      <c r="JPU160" s="1"/>
      <c r="JPY160" s="18"/>
      <c r="JPZ160" s="1"/>
      <c r="JQC160" s="1"/>
      <c r="JQG160" s="18"/>
      <c r="JQH160" s="1"/>
      <c r="JQK160" s="1"/>
      <c r="JQO160" s="18"/>
      <c r="JQP160" s="1"/>
      <c r="JQS160" s="1"/>
      <c r="JQW160" s="18"/>
      <c r="JQX160" s="1"/>
      <c r="JRA160" s="1"/>
      <c r="JRE160" s="18"/>
      <c r="JRF160" s="1"/>
      <c r="JRI160" s="1"/>
      <c r="JRM160" s="18"/>
      <c r="JRN160" s="1"/>
      <c r="JRQ160" s="1"/>
      <c r="JRU160" s="18"/>
      <c r="JRV160" s="1"/>
      <c r="JRY160" s="1"/>
      <c r="JSC160" s="18"/>
      <c r="JSD160" s="1"/>
      <c r="JSG160" s="1"/>
      <c r="JSK160" s="18"/>
      <c r="JSL160" s="1"/>
      <c r="JSO160" s="1"/>
      <c r="JSS160" s="18"/>
      <c r="JST160" s="1"/>
      <c r="JSW160" s="1"/>
      <c r="JTA160" s="18"/>
      <c r="JTB160" s="1"/>
      <c r="JTE160" s="1"/>
      <c r="JTI160" s="18"/>
      <c r="JTJ160" s="1"/>
      <c r="JTM160" s="1"/>
      <c r="JTQ160" s="18"/>
      <c r="JTR160" s="1"/>
      <c r="JTU160" s="1"/>
      <c r="JTY160" s="18"/>
      <c r="JTZ160" s="1"/>
      <c r="JUC160" s="1"/>
      <c r="JUG160" s="18"/>
      <c r="JUH160" s="1"/>
      <c r="JUK160" s="1"/>
      <c r="JUO160" s="18"/>
      <c r="JUP160" s="1"/>
      <c r="JUS160" s="1"/>
      <c r="JUW160" s="18"/>
      <c r="JUX160" s="1"/>
      <c r="JVA160" s="1"/>
      <c r="JVE160" s="18"/>
      <c r="JVF160" s="1"/>
      <c r="JVI160" s="1"/>
      <c r="JVM160" s="18"/>
      <c r="JVN160" s="1"/>
      <c r="JVQ160" s="1"/>
      <c r="JVU160" s="18"/>
      <c r="JVV160" s="1"/>
      <c r="JVY160" s="1"/>
      <c r="JWC160" s="18"/>
      <c r="JWD160" s="1"/>
      <c r="JWG160" s="1"/>
      <c r="JWK160" s="18"/>
      <c r="JWL160" s="1"/>
      <c r="JWO160" s="1"/>
      <c r="JWS160" s="18"/>
      <c r="JWT160" s="1"/>
      <c r="JWW160" s="1"/>
      <c r="JXA160" s="18"/>
      <c r="JXB160" s="1"/>
      <c r="JXE160" s="1"/>
      <c r="JXI160" s="18"/>
      <c r="JXJ160" s="1"/>
      <c r="JXM160" s="1"/>
      <c r="JXQ160" s="18"/>
      <c r="JXR160" s="1"/>
      <c r="JXU160" s="1"/>
      <c r="JXY160" s="18"/>
      <c r="JXZ160" s="1"/>
      <c r="JYC160" s="1"/>
      <c r="JYG160" s="18"/>
      <c r="JYH160" s="1"/>
      <c r="JYK160" s="1"/>
      <c r="JYO160" s="18"/>
      <c r="JYP160" s="1"/>
      <c r="JYS160" s="1"/>
      <c r="JYW160" s="18"/>
      <c r="JYX160" s="1"/>
      <c r="JZA160" s="1"/>
      <c r="JZE160" s="18"/>
      <c r="JZF160" s="1"/>
      <c r="JZI160" s="1"/>
      <c r="JZM160" s="18"/>
      <c r="JZN160" s="1"/>
      <c r="JZQ160" s="1"/>
      <c r="JZU160" s="18"/>
      <c r="JZV160" s="1"/>
      <c r="JZY160" s="1"/>
      <c r="KAC160" s="18"/>
      <c r="KAD160" s="1"/>
      <c r="KAG160" s="1"/>
      <c r="KAK160" s="18"/>
      <c r="KAL160" s="1"/>
      <c r="KAO160" s="1"/>
      <c r="KAS160" s="18"/>
      <c r="KAT160" s="1"/>
      <c r="KAW160" s="1"/>
      <c r="KBA160" s="18"/>
      <c r="KBB160" s="1"/>
      <c r="KBE160" s="1"/>
      <c r="KBI160" s="18"/>
      <c r="KBJ160" s="1"/>
      <c r="KBM160" s="1"/>
      <c r="KBQ160" s="18"/>
      <c r="KBR160" s="1"/>
      <c r="KBU160" s="1"/>
      <c r="KBY160" s="18"/>
      <c r="KBZ160" s="1"/>
      <c r="KCC160" s="1"/>
      <c r="KCG160" s="18"/>
      <c r="KCH160" s="1"/>
      <c r="KCK160" s="1"/>
      <c r="KCO160" s="18"/>
      <c r="KCP160" s="1"/>
      <c r="KCS160" s="1"/>
      <c r="KCW160" s="18"/>
      <c r="KCX160" s="1"/>
      <c r="KDA160" s="1"/>
      <c r="KDE160" s="18"/>
      <c r="KDF160" s="1"/>
      <c r="KDI160" s="1"/>
      <c r="KDM160" s="18"/>
      <c r="KDN160" s="1"/>
      <c r="KDQ160" s="1"/>
      <c r="KDU160" s="18"/>
      <c r="KDV160" s="1"/>
      <c r="KDY160" s="1"/>
      <c r="KEC160" s="18"/>
      <c r="KED160" s="1"/>
      <c r="KEG160" s="1"/>
      <c r="KEK160" s="18"/>
      <c r="KEL160" s="1"/>
      <c r="KEO160" s="1"/>
      <c r="KES160" s="18"/>
      <c r="KET160" s="1"/>
      <c r="KEW160" s="1"/>
      <c r="KFA160" s="18"/>
      <c r="KFB160" s="1"/>
      <c r="KFE160" s="1"/>
      <c r="KFI160" s="18"/>
      <c r="KFJ160" s="1"/>
      <c r="KFM160" s="1"/>
      <c r="KFQ160" s="18"/>
      <c r="KFR160" s="1"/>
      <c r="KFU160" s="1"/>
      <c r="KFY160" s="18"/>
      <c r="KFZ160" s="1"/>
      <c r="KGC160" s="1"/>
      <c r="KGG160" s="18"/>
      <c r="KGH160" s="1"/>
      <c r="KGK160" s="1"/>
      <c r="KGO160" s="18"/>
      <c r="KGP160" s="1"/>
      <c r="KGS160" s="1"/>
      <c r="KGW160" s="18"/>
      <c r="KGX160" s="1"/>
      <c r="KHA160" s="1"/>
      <c r="KHE160" s="18"/>
      <c r="KHF160" s="1"/>
      <c r="KHI160" s="1"/>
      <c r="KHM160" s="18"/>
      <c r="KHN160" s="1"/>
      <c r="KHQ160" s="1"/>
      <c r="KHU160" s="18"/>
      <c r="KHV160" s="1"/>
      <c r="KHY160" s="1"/>
      <c r="KIC160" s="18"/>
      <c r="KID160" s="1"/>
      <c r="KIG160" s="1"/>
      <c r="KIK160" s="18"/>
      <c r="KIL160" s="1"/>
      <c r="KIO160" s="1"/>
      <c r="KIS160" s="18"/>
      <c r="KIT160" s="1"/>
      <c r="KIW160" s="1"/>
      <c r="KJA160" s="18"/>
      <c r="KJB160" s="1"/>
      <c r="KJE160" s="1"/>
      <c r="KJI160" s="18"/>
      <c r="KJJ160" s="1"/>
      <c r="KJM160" s="1"/>
      <c r="KJQ160" s="18"/>
      <c r="KJR160" s="1"/>
      <c r="KJU160" s="1"/>
      <c r="KJY160" s="18"/>
      <c r="KJZ160" s="1"/>
      <c r="KKC160" s="1"/>
      <c r="KKG160" s="18"/>
      <c r="KKH160" s="1"/>
      <c r="KKK160" s="1"/>
      <c r="KKO160" s="18"/>
      <c r="KKP160" s="1"/>
      <c r="KKS160" s="1"/>
      <c r="KKW160" s="18"/>
      <c r="KKX160" s="1"/>
      <c r="KLA160" s="1"/>
      <c r="KLE160" s="18"/>
      <c r="KLF160" s="1"/>
      <c r="KLI160" s="1"/>
      <c r="KLM160" s="18"/>
      <c r="KLN160" s="1"/>
      <c r="KLQ160" s="1"/>
      <c r="KLU160" s="18"/>
      <c r="KLV160" s="1"/>
      <c r="KLY160" s="1"/>
      <c r="KMC160" s="18"/>
      <c r="KMD160" s="1"/>
      <c r="KMG160" s="1"/>
      <c r="KMK160" s="18"/>
      <c r="KML160" s="1"/>
      <c r="KMO160" s="1"/>
      <c r="KMS160" s="18"/>
      <c r="KMT160" s="1"/>
      <c r="KMW160" s="1"/>
      <c r="KNA160" s="18"/>
      <c r="KNB160" s="1"/>
      <c r="KNE160" s="1"/>
      <c r="KNI160" s="18"/>
      <c r="KNJ160" s="1"/>
      <c r="KNM160" s="1"/>
      <c r="KNQ160" s="18"/>
      <c r="KNR160" s="1"/>
      <c r="KNU160" s="1"/>
      <c r="KNY160" s="18"/>
      <c r="KNZ160" s="1"/>
      <c r="KOC160" s="1"/>
      <c r="KOG160" s="18"/>
      <c r="KOH160" s="1"/>
      <c r="KOK160" s="1"/>
      <c r="KOO160" s="18"/>
      <c r="KOP160" s="1"/>
      <c r="KOS160" s="1"/>
      <c r="KOW160" s="18"/>
      <c r="KOX160" s="1"/>
      <c r="KPA160" s="1"/>
      <c r="KPE160" s="18"/>
      <c r="KPF160" s="1"/>
      <c r="KPI160" s="1"/>
      <c r="KPM160" s="18"/>
      <c r="KPN160" s="1"/>
      <c r="KPQ160" s="1"/>
      <c r="KPU160" s="18"/>
      <c r="KPV160" s="1"/>
      <c r="KPY160" s="1"/>
      <c r="KQC160" s="18"/>
      <c r="KQD160" s="1"/>
      <c r="KQG160" s="1"/>
      <c r="KQK160" s="18"/>
      <c r="KQL160" s="1"/>
      <c r="KQO160" s="1"/>
      <c r="KQS160" s="18"/>
      <c r="KQT160" s="1"/>
      <c r="KQW160" s="1"/>
      <c r="KRA160" s="18"/>
      <c r="KRB160" s="1"/>
      <c r="KRE160" s="1"/>
      <c r="KRI160" s="18"/>
      <c r="KRJ160" s="1"/>
      <c r="KRM160" s="1"/>
      <c r="KRQ160" s="18"/>
      <c r="KRR160" s="1"/>
      <c r="KRU160" s="1"/>
      <c r="KRY160" s="18"/>
      <c r="KRZ160" s="1"/>
      <c r="KSC160" s="1"/>
      <c r="KSG160" s="18"/>
      <c r="KSH160" s="1"/>
      <c r="KSK160" s="1"/>
      <c r="KSO160" s="18"/>
      <c r="KSP160" s="1"/>
      <c r="KSS160" s="1"/>
      <c r="KSW160" s="18"/>
      <c r="KSX160" s="1"/>
      <c r="KTA160" s="1"/>
      <c r="KTE160" s="18"/>
      <c r="KTF160" s="1"/>
      <c r="KTI160" s="1"/>
      <c r="KTM160" s="18"/>
      <c r="KTN160" s="1"/>
      <c r="KTQ160" s="1"/>
      <c r="KTU160" s="18"/>
      <c r="KTV160" s="1"/>
      <c r="KTY160" s="1"/>
      <c r="KUC160" s="18"/>
      <c r="KUD160" s="1"/>
      <c r="KUG160" s="1"/>
      <c r="KUK160" s="18"/>
      <c r="KUL160" s="1"/>
      <c r="KUO160" s="1"/>
      <c r="KUS160" s="18"/>
      <c r="KUT160" s="1"/>
      <c r="KUW160" s="1"/>
      <c r="KVA160" s="18"/>
      <c r="KVB160" s="1"/>
      <c r="KVE160" s="1"/>
      <c r="KVI160" s="18"/>
      <c r="KVJ160" s="1"/>
      <c r="KVM160" s="1"/>
      <c r="KVQ160" s="18"/>
      <c r="KVR160" s="1"/>
      <c r="KVU160" s="1"/>
      <c r="KVY160" s="18"/>
      <c r="KVZ160" s="1"/>
      <c r="KWC160" s="1"/>
      <c r="KWG160" s="18"/>
      <c r="KWH160" s="1"/>
      <c r="KWK160" s="1"/>
      <c r="KWO160" s="18"/>
      <c r="KWP160" s="1"/>
      <c r="KWS160" s="1"/>
      <c r="KWW160" s="18"/>
      <c r="KWX160" s="1"/>
      <c r="KXA160" s="1"/>
      <c r="KXE160" s="18"/>
      <c r="KXF160" s="1"/>
      <c r="KXI160" s="1"/>
      <c r="KXM160" s="18"/>
      <c r="KXN160" s="1"/>
      <c r="KXQ160" s="1"/>
      <c r="KXU160" s="18"/>
      <c r="KXV160" s="1"/>
      <c r="KXY160" s="1"/>
      <c r="KYC160" s="18"/>
      <c r="KYD160" s="1"/>
      <c r="KYG160" s="1"/>
      <c r="KYK160" s="18"/>
      <c r="KYL160" s="1"/>
      <c r="KYO160" s="1"/>
      <c r="KYS160" s="18"/>
      <c r="KYT160" s="1"/>
      <c r="KYW160" s="1"/>
      <c r="KZA160" s="18"/>
      <c r="KZB160" s="1"/>
      <c r="KZE160" s="1"/>
      <c r="KZI160" s="18"/>
      <c r="KZJ160" s="1"/>
      <c r="KZM160" s="1"/>
      <c r="KZQ160" s="18"/>
      <c r="KZR160" s="1"/>
      <c r="KZU160" s="1"/>
      <c r="KZY160" s="18"/>
      <c r="KZZ160" s="1"/>
      <c r="LAC160" s="1"/>
      <c r="LAG160" s="18"/>
      <c r="LAH160" s="1"/>
      <c r="LAK160" s="1"/>
      <c r="LAO160" s="18"/>
      <c r="LAP160" s="1"/>
      <c r="LAS160" s="1"/>
      <c r="LAW160" s="18"/>
      <c r="LAX160" s="1"/>
      <c r="LBA160" s="1"/>
      <c r="LBE160" s="18"/>
      <c r="LBF160" s="1"/>
      <c r="LBI160" s="1"/>
      <c r="LBM160" s="18"/>
      <c r="LBN160" s="1"/>
      <c r="LBQ160" s="1"/>
      <c r="LBU160" s="18"/>
      <c r="LBV160" s="1"/>
      <c r="LBY160" s="1"/>
      <c r="LCC160" s="18"/>
      <c r="LCD160" s="1"/>
      <c r="LCG160" s="1"/>
      <c r="LCK160" s="18"/>
      <c r="LCL160" s="1"/>
      <c r="LCO160" s="1"/>
      <c r="LCS160" s="18"/>
      <c r="LCT160" s="1"/>
      <c r="LCW160" s="1"/>
      <c r="LDA160" s="18"/>
      <c r="LDB160" s="1"/>
      <c r="LDE160" s="1"/>
      <c r="LDI160" s="18"/>
      <c r="LDJ160" s="1"/>
      <c r="LDM160" s="1"/>
      <c r="LDQ160" s="18"/>
      <c r="LDR160" s="1"/>
      <c r="LDU160" s="1"/>
      <c r="LDY160" s="18"/>
      <c r="LDZ160" s="1"/>
      <c r="LEC160" s="1"/>
      <c r="LEG160" s="18"/>
      <c r="LEH160" s="1"/>
      <c r="LEK160" s="1"/>
      <c r="LEO160" s="18"/>
      <c r="LEP160" s="1"/>
      <c r="LES160" s="1"/>
      <c r="LEW160" s="18"/>
      <c r="LEX160" s="1"/>
      <c r="LFA160" s="1"/>
      <c r="LFE160" s="18"/>
      <c r="LFF160" s="1"/>
      <c r="LFI160" s="1"/>
      <c r="LFM160" s="18"/>
      <c r="LFN160" s="1"/>
      <c r="LFQ160" s="1"/>
      <c r="LFU160" s="18"/>
      <c r="LFV160" s="1"/>
      <c r="LFY160" s="1"/>
      <c r="LGC160" s="18"/>
      <c r="LGD160" s="1"/>
      <c r="LGG160" s="1"/>
      <c r="LGK160" s="18"/>
      <c r="LGL160" s="1"/>
      <c r="LGO160" s="1"/>
      <c r="LGS160" s="18"/>
      <c r="LGT160" s="1"/>
      <c r="LGW160" s="1"/>
      <c r="LHA160" s="18"/>
      <c r="LHB160" s="1"/>
      <c r="LHE160" s="1"/>
      <c r="LHI160" s="18"/>
      <c r="LHJ160" s="1"/>
      <c r="LHM160" s="1"/>
      <c r="LHQ160" s="18"/>
      <c r="LHR160" s="1"/>
      <c r="LHU160" s="1"/>
      <c r="LHY160" s="18"/>
      <c r="LHZ160" s="1"/>
      <c r="LIC160" s="1"/>
      <c r="LIG160" s="18"/>
      <c r="LIH160" s="1"/>
      <c r="LIK160" s="1"/>
      <c r="LIO160" s="18"/>
      <c r="LIP160" s="1"/>
      <c r="LIS160" s="1"/>
      <c r="LIW160" s="18"/>
      <c r="LIX160" s="1"/>
      <c r="LJA160" s="1"/>
      <c r="LJE160" s="18"/>
      <c r="LJF160" s="1"/>
      <c r="LJI160" s="1"/>
      <c r="LJM160" s="18"/>
      <c r="LJN160" s="1"/>
      <c r="LJQ160" s="1"/>
      <c r="LJU160" s="18"/>
      <c r="LJV160" s="1"/>
      <c r="LJY160" s="1"/>
      <c r="LKC160" s="18"/>
      <c r="LKD160" s="1"/>
      <c r="LKG160" s="1"/>
      <c r="LKK160" s="18"/>
      <c r="LKL160" s="1"/>
      <c r="LKO160" s="1"/>
      <c r="LKS160" s="18"/>
      <c r="LKT160" s="1"/>
      <c r="LKW160" s="1"/>
      <c r="LLA160" s="18"/>
      <c r="LLB160" s="1"/>
      <c r="LLE160" s="1"/>
      <c r="LLI160" s="18"/>
      <c r="LLJ160" s="1"/>
      <c r="LLM160" s="1"/>
      <c r="LLQ160" s="18"/>
      <c r="LLR160" s="1"/>
      <c r="LLU160" s="1"/>
      <c r="LLY160" s="18"/>
      <c r="LLZ160" s="1"/>
      <c r="LMC160" s="1"/>
      <c r="LMG160" s="18"/>
      <c r="LMH160" s="1"/>
      <c r="LMK160" s="1"/>
      <c r="LMO160" s="18"/>
      <c r="LMP160" s="1"/>
      <c r="LMS160" s="1"/>
      <c r="LMW160" s="18"/>
      <c r="LMX160" s="1"/>
      <c r="LNA160" s="1"/>
      <c r="LNE160" s="18"/>
      <c r="LNF160" s="1"/>
      <c r="LNI160" s="1"/>
      <c r="LNM160" s="18"/>
      <c r="LNN160" s="1"/>
      <c r="LNQ160" s="1"/>
      <c r="LNU160" s="18"/>
      <c r="LNV160" s="1"/>
      <c r="LNY160" s="1"/>
      <c r="LOC160" s="18"/>
      <c r="LOD160" s="1"/>
      <c r="LOG160" s="1"/>
      <c r="LOK160" s="18"/>
      <c r="LOL160" s="1"/>
      <c r="LOO160" s="1"/>
      <c r="LOS160" s="18"/>
      <c r="LOT160" s="1"/>
      <c r="LOW160" s="1"/>
      <c r="LPA160" s="18"/>
      <c r="LPB160" s="1"/>
      <c r="LPE160" s="1"/>
      <c r="LPI160" s="18"/>
      <c r="LPJ160" s="1"/>
      <c r="LPM160" s="1"/>
      <c r="LPQ160" s="18"/>
      <c r="LPR160" s="1"/>
      <c r="LPU160" s="1"/>
      <c r="LPY160" s="18"/>
      <c r="LPZ160" s="1"/>
      <c r="LQC160" s="1"/>
      <c r="LQG160" s="18"/>
      <c r="LQH160" s="1"/>
      <c r="LQK160" s="1"/>
      <c r="LQO160" s="18"/>
      <c r="LQP160" s="1"/>
      <c r="LQS160" s="1"/>
      <c r="LQW160" s="18"/>
      <c r="LQX160" s="1"/>
      <c r="LRA160" s="1"/>
      <c r="LRE160" s="18"/>
      <c r="LRF160" s="1"/>
      <c r="LRI160" s="1"/>
      <c r="LRM160" s="18"/>
      <c r="LRN160" s="1"/>
      <c r="LRQ160" s="1"/>
      <c r="LRU160" s="18"/>
      <c r="LRV160" s="1"/>
      <c r="LRY160" s="1"/>
      <c r="LSC160" s="18"/>
      <c r="LSD160" s="1"/>
      <c r="LSG160" s="1"/>
      <c r="LSK160" s="18"/>
      <c r="LSL160" s="1"/>
      <c r="LSO160" s="1"/>
      <c r="LSS160" s="18"/>
      <c r="LST160" s="1"/>
      <c r="LSW160" s="1"/>
      <c r="LTA160" s="18"/>
      <c r="LTB160" s="1"/>
      <c r="LTE160" s="1"/>
      <c r="LTI160" s="18"/>
      <c r="LTJ160" s="1"/>
      <c r="LTM160" s="1"/>
      <c r="LTQ160" s="18"/>
      <c r="LTR160" s="1"/>
      <c r="LTU160" s="1"/>
      <c r="LTY160" s="18"/>
      <c r="LTZ160" s="1"/>
      <c r="LUC160" s="1"/>
      <c r="LUG160" s="18"/>
      <c r="LUH160" s="1"/>
      <c r="LUK160" s="1"/>
      <c r="LUO160" s="18"/>
      <c r="LUP160" s="1"/>
      <c r="LUS160" s="1"/>
      <c r="LUW160" s="18"/>
      <c r="LUX160" s="1"/>
      <c r="LVA160" s="1"/>
      <c r="LVE160" s="18"/>
      <c r="LVF160" s="1"/>
      <c r="LVI160" s="1"/>
      <c r="LVM160" s="18"/>
      <c r="LVN160" s="1"/>
      <c r="LVQ160" s="1"/>
      <c r="LVU160" s="18"/>
      <c r="LVV160" s="1"/>
      <c r="LVY160" s="1"/>
      <c r="LWC160" s="18"/>
      <c r="LWD160" s="1"/>
      <c r="LWG160" s="1"/>
      <c r="LWK160" s="18"/>
      <c r="LWL160" s="1"/>
      <c r="LWO160" s="1"/>
      <c r="LWS160" s="18"/>
      <c r="LWT160" s="1"/>
      <c r="LWW160" s="1"/>
      <c r="LXA160" s="18"/>
      <c r="LXB160" s="1"/>
      <c r="LXE160" s="1"/>
      <c r="LXI160" s="18"/>
      <c r="LXJ160" s="1"/>
      <c r="LXM160" s="1"/>
      <c r="LXQ160" s="18"/>
      <c r="LXR160" s="1"/>
      <c r="LXU160" s="1"/>
      <c r="LXY160" s="18"/>
      <c r="LXZ160" s="1"/>
      <c r="LYC160" s="1"/>
      <c r="LYG160" s="18"/>
      <c r="LYH160" s="1"/>
      <c r="LYK160" s="1"/>
      <c r="LYO160" s="18"/>
      <c r="LYP160" s="1"/>
      <c r="LYS160" s="1"/>
      <c r="LYW160" s="18"/>
      <c r="LYX160" s="1"/>
      <c r="LZA160" s="1"/>
      <c r="LZE160" s="18"/>
      <c r="LZF160" s="1"/>
      <c r="LZI160" s="1"/>
      <c r="LZM160" s="18"/>
      <c r="LZN160" s="1"/>
      <c r="LZQ160" s="1"/>
      <c r="LZU160" s="18"/>
      <c r="LZV160" s="1"/>
      <c r="LZY160" s="1"/>
      <c r="MAC160" s="18"/>
      <c r="MAD160" s="1"/>
      <c r="MAG160" s="1"/>
      <c r="MAK160" s="18"/>
      <c r="MAL160" s="1"/>
      <c r="MAO160" s="1"/>
      <c r="MAS160" s="18"/>
      <c r="MAT160" s="1"/>
      <c r="MAW160" s="1"/>
      <c r="MBA160" s="18"/>
      <c r="MBB160" s="1"/>
      <c r="MBE160" s="1"/>
      <c r="MBI160" s="18"/>
      <c r="MBJ160" s="1"/>
      <c r="MBM160" s="1"/>
      <c r="MBQ160" s="18"/>
      <c r="MBR160" s="1"/>
      <c r="MBU160" s="1"/>
      <c r="MBY160" s="18"/>
      <c r="MBZ160" s="1"/>
      <c r="MCC160" s="1"/>
      <c r="MCG160" s="18"/>
      <c r="MCH160" s="1"/>
      <c r="MCK160" s="1"/>
      <c r="MCO160" s="18"/>
      <c r="MCP160" s="1"/>
      <c r="MCS160" s="1"/>
      <c r="MCW160" s="18"/>
      <c r="MCX160" s="1"/>
      <c r="MDA160" s="1"/>
      <c r="MDE160" s="18"/>
      <c r="MDF160" s="1"/>
      <c r="MDI160" s="1"/>
      <c r="MDM160" s="18"/>
      <c r="MDN160" s="1"/>
      <c r="MDQ160" s="1"/>
      <c r="MDU160" s="18"/>
      <c r="MDV160" s="1"/>
      <c r="MDY160" s="1"/>
      <c r="MEC160" s="18"/>
      <c r="MED160" s="1"/>
      <c r="MEG160" s="1"/>
      <c r="MEK160" s="18"/>
      <c r="MEL160" s="1"/>
      <c r="MEO160" s="1"/>
      <c r="MES160" s="18"/>
      <c r="MET160" s="1"/>
      <c r="MEW160" s="1"/>
      <c r="MFA160" s="18"/>
      <c r="MFB160" s="1"/>
      <c r="MFE160" s="1"/>
      <c r="MFI160" s="18"/>
      <c r="MFJ160" s="1"/>
      <c r="MFM160" s="1"/>
      <c r="MFQ160" s="18"/>
      <c r="MFR160" s="1"/>
      <c r="MFU160" s="1"/>
      <c r="MFY160" s="18"/>
      <c r="MFZ160" s="1"/>
      <c r="MGC160" s="1"/>
      <c r="MGG160" s="18"/>
      <c r="MGH160" s="1"/>
      <c r="MGK160" s="1"/>
      <c r="MGO160" s="18"/>
      <c r="MGP160" s="1"/>
      <c r="MGS160" s="1"/>
      <c r="MGW160" s="18"/>
      <c r="MGX160" s="1"/>
      <c r="MHA160" s="1"/>
      <c r="MHE160" s="18"/>
      <c r="MHF160" s="1"/>
      <c r="MHI160" s="1"/>
      <c r="MHM160" s="18"/>
      <c r="MHN160" s="1"/>
      <c r="MHQ160" s="1"/>
      <c r="MHU160" s="18"/>
      <c r="MHV160" s="1"/>
      <c r="MHY160" s="1"/>
      <c r="MIC160" s="18"/>
      <c r="MID160" s="1"/>
      <c r="MIG160" s="1"/>
      <c r="MIK160" s="18"/>
      <c r="MIL160" s="1"/>
      <c r="MIO160" s="1"/>
      <c r="MIS160" s="18"/>
      <c r="MIT160" s="1"/>
      <c r="MIW160" s="1"/>
      <c r="MJA160" s="18"/>
      <c r="MJB160" s="1"/>
      <c r="MJE160" s="1"/>
      <c r="MJI160" s="18"/>
      <c r="MJJ160" s="1"/>
      <c r="MJM160" s="1"/>
      <c r="MJQ160" s="18"/>
      <c r="MJR160" s="1"/>
      <c r="MJU160" s="1"/>
      <c r="MJY160" s="18"/>
      <c r="MJZ160" s="1"/>
      <c r="MKC160" s="1"/>
      <c r="MKG160" s="18"/>
      <c r="MKH160" s="1"/>
      <c r="MKK160" s="1"/>
      <c r="MKO160" s="18"/>
      <c r="MKP160" s="1"/>
      <c r="MKS160" s="1"/>
      <c r="MKW160" s="18"/>
      <c r="MKX160" s="1"/>
      <c r="MLA160" s="1"/>
      <c r="MLE160" s="18"/>
      <c r="MLF160" s="1"/>
      <c r="MLI160" s="1"/>
      <c r="MLM160" s="18"/>
      <c r="MLN160" s="1"/>
      <c r="MLQ160" s="1"/>
      <c r="MLU160" s="18"/>
      <c r="MLV160" s="1"/>
      <c r="MLY160" s="1"/>
      <c r="MMC160" s="18"/>
      <c r="MMD160" s="1"/>
      <c r="MMG160" s="1"/>
      <c r="MMK160" s="18"/>
      <c r="MML160" s="1"/>
      <c r="MMO160" s="1"/>
      <c r="MMS160" s="18"/>
      <c r="MMT160" s="1"/>
      <c r="MMW160" s="1"/>
      <c r="MNA160" s="18"/>
      <c r="MNB160" s="1"/>
      <c r="MNE160" s="1"/>
      <c r="MNI160" s="18"/>
      <c r="MNJ160" s="1"/>
      <c r="MNM160" s="1"/>
      <c r="MNQ160" s="18"/>
      <c r="MNR160" s="1"/>
      <c r="MNU160" s="1"/>
      <c r="MNY160" s="18"/>
      <c r="MNZ160" s="1"/>
      <c r="MOC160" s="1"/>
      <c r="MOG160" s="18"/>
      <c r="MOH160" s="1"/>
      <c r="MOK160" s="1"/>
      <c r="MOO160" s="18"/>
      <c r="MOP160" s="1"/>
      <c r="MOS160" s="1"/>
      <c r="MOW160" s="18"/>
      <c r="MOX160" s="1"/>
      <c r="MPA160" s="1"/>
      <c r="MPE160" s="18"/>
      <c r="MPF160" s="1"/>
      <c r="MPI160" s="1"/>
      <c r="MPM160" s="18"/>
      <c r="MPN160" s="1"/>
      <c r="MPQ160" s="1"/>
      <c r="MPU160" s="18"/>
      <c r="MPV160" s="1"/>
      <c r="MPY160" s="1"/>
      <c r="MQC160" s="18"/>
      <c r="MQD160" s="1"/>
      <c r="MQG160" s="1"/>
      <c r="MQK160" s="18"/>
      <c r="MQL160" s="1"/>
      <c r="MQO160" s="1"/>
      <c r="MQS160" s="18"/>
      <c r="MQT160" s="1"/>
      <c r="MQW160" s="1"/>
      <c r="MRA160" s="18"/>
      <c r="MRB160" s="1"/>
      <c r="MRE160" s="1"/>
      <c r="MRI160" s="18"/>
      <c r="MRJ160" s="1"/>
      <c r="MRM160" s="1"/>
      <c r="MRQ160" s="18"/>
      <c r="MRR160" s="1"/>
      <c r="MRU160" s="1"/>
      <c r="MRY160" s="18"/>
      <c r="MRZ160" s="1"/>
      <c r="MSC160" s="1"/>
      <c r="MSG160" s="18"/>
      <c r="MSH160" s="1"/>
      <c r="MSK160" s="1"/>
      <c r="MSO160" s="18"/>
      <c r="MSP160" s="1"/>
      <c r="MSS160" s="1"/>
      <c r="MSW160" s="18"/>
      <c r="MSX160" s="1"/>
      <c r="MTA160" s="1"/>
      <c r="MTE160" s="18"/>
      <c r="MTF160" s="1"/>
      <c r="MTI160" s="1"/>
      <c r="MTM160" s="18"/>
      <c r="MTN160" s="1"/>
      <c r="MTQ160" s="1"/>
      <c r="MTU160" s="18"/>
      <c r="MTV160" s="1"/>
      <c r="MTY160" s="1"/>
      <c r="MUC160" s="18"/>
      <c r="MUD160" s="1"/>
      <c r="MUG160" s="1"/>
      <c r="MUK160" s="18"/>
      <c r="MUL160" s="1"/>
      <c r="MUO160" s="1"/>
      <c r="MUS160" s="18"/>
      <c r="MUT160" s="1"/>
      <c r="MUW160" s="1"/>
      <c r="MVA160" s="18"/>
      <c r="MVB160" s="1"/>
      <c r="MVE160" s="1"/>
      <c r="MVI160" s="18"/>
      <c r="MVJ160" s="1"/>
      <c r="MVM160" s="1"/>
      <c r="MVQ160" s="18"/>
      <c r="MVR160" s="1"/>
      <c r="MVU160" s="1"/>
      <c r="MVY160" s="18"/>
      <c r="MVZ160" s="1"/>
      <c r="MWC160" s="1"/>
      <c r="MWG160" s="18"/>
      <c r="MWH160" s="1"/>
      <c r="MWK160" s="1"/>
      <c r="MWO160" s="18"/>
      <c r="MWP160" s="1"/>
      <c r="MWS160" s="1"/>
      <c r="MWW160" s="18"/>
      <c r="MWX160" s="1"/>
      <c r="MXA160" s="1"/>
      <c r="MXE160" s="18"/>
      <c r="MXF160" s="1"/>
      <c r="MXI160" s="1"/>
      <c r="MXM160" s="18"/>
      <c r="MXN160" s="1"/>
      <c r="MXQ160" s="1"/>
      <c r="MXU160" s="18"/>
      <c r="MXV160" s="1"/>
      <c r="MXY160" s="1"/>
      <c r="MYC160" s="18"/>
      <c r="MYD160" s="1"/>
      <c r="MYG160" s="1"/>
      <c r="MYK160" s="18"/>
      <c r="MYL160" s="1"/>
      <c r="MYO160" s="1"/>
      <c r="MYS160" s="18"/>
      <c r="MYT160" s="1"/>
      <c r="MYW160" s="1"/>
      <c r="MZA160" s="18"/>
      <c r="MZB160" s="1"/>
      <c r="MZE160" s="1"/>
      <c r="MZI160" s="18"/>
      <c r="MZJ160" s="1"/>
      <c r="MZM160" s="1"/>
      <c r="MZQ160" s="18"/>
      <c r="MZR160" s="1"/>
      <c r="MZU160" s="1"/>
      <c r="MZY160" s="18"/>
      <c r="MZZ160" s="1"/>
      <c r="NAC160" s="1"/>
      <c r="NAG160" s="18"/>
      <c r="NAH160" s="1"/>
      <c r="NAK160" s="1"/>
      <c r="NAO160" s="18"/>
      <c r="NAP160" s="1"/>
      <c r="NAS160" s="1"/>
      <c r="NAW160" s="18"/>
      <c r="NAX160" s="1"/>
      <c r="NBA160" s="1"/>
      <c r="NBE160" s="18"/>
      <c r="NBF160" s="1"/>
      <c r="NBI160" s="1"/>
      <c r="NBM160" s="18"/>
      <c r="NBN160" s="1"/>
      <c r="NBQ160" s="1"/>
      <c r="NBU160" s="18"/>
      <c r="NBV160" s="1"/>
      <c r="NBY160" s="1"/>
      <c r="NCC160" s="18"/>
      <c r="NCD160" s="1"/>
      <c r="NCG160" s="1"/>
      <c r="NCK160" s="18"/>
      <c r="NCL160" s="1"/>
      <c r="NCO160" s="1"/>
      <c r="NCS160" s="18"/>
      <c r="NCT160" s="1"/>
      <c r="NCW160" s="1"/>
      <c r="NDA160" s="18"/>
      <c r="NDB160" s="1"/>
      <c r="NDE160" s="1"/>
      <c r="NDI160" s="18"/>
      <c r="NDJ160" s="1"/>
      <c r="NDM160" s="1"/>
      <c r="NDQ160" s="18"/>
      <c r="NDR160" s="1"/>
      <c r="NDU160" s="1"/>
      <c r="NDY160" s="18"/>
      <c r="NDZ160" s="1"/>
      <c r="NEC160" s="1"/>
      <c r="NEG160" s="18"/>
      <c r="NEH160" s="1"/>
      <c r="NEK160" s="1"/>
      <c r="NEO160" s="18"/>
      <c r="NEP160" s="1"/>
      <c r="NES160" s="1"/>
      <c r="NEW160" s="18"/>
      <c r="NEX160" s="1"/>
      <c r="NFA160" s="1"/>
      <c r="NFE160" s="18"/>
      <c r="NFF160" s="1"/>
      <c r="NFI160" s="1"/>
      <c r="NFM160" s="18"/>
      <c r="NFN160" s="1"/>
      <c r="NFQ160" s="1"/>
      <c r="NFU160" s="18"/>
      <c r="NFV160" s="1"/>
      <c r="NFY160" s="1"/>
      <c r="NGC160" s="18"/>
      <c r="NGD160" s="1"/>
      <c r="NGG160" s="1"/>
      <c r="NGK160" s="18"/>
      <c r="NGL160" s="1"/>
      <c r="NGO160" s="1"/>
      <c r="NGS160" s="18"/>
      <c r="NGT160" s="1"/>
      <c r="NGW160" s="1"/>
      <c r="NHA160" s="18"/>
      <c r="NHB160" s="1"/>
      <c r="NHE160" s="1"/>
      <c r="NHI160" s="18"/>
      <c r="NHJ160" s="1"/>
      <c r="NHM160" s="1"/>
      <c r="NHQ160" s="18"/>
      <c r="NHR160" s="1"/>
      <c r="NHU160" s="1"/>
      <c r="NHY160" s="18"/>
      <c r="NHZ160" s="1"/>
      <c r="NIC160" s="1"/>
      <c r="NIG160" s="18"/>
      <c r="NIH160" s="1"/>
      <c r="NIK160" s="1"/>
      <c r="NIO160" s="18"/>
      <c r="NIP160" s="1"/>
      <c r="NIS160" s="1"/>
      <c r="NIW160" s="18"/>
      <c r="NIX160" s="1"/>
      <c r="NJA160" s="1"/>
      <c r="NJE160" s="18"/>
      <c r="NJF160" s="1"/>
      <c r="NJI160" s="1"/>
      <c r="NJM160" s="18"/>
      <c r="NJN160" s="1"/>
      <c r="NJQ160" s="1"/>
      <c r="NJU160" s="18"/>
      <c r="NJV160" s="1"/>
      <c r="NJY160" s="1"/>
      <c r="NKC160" s="18"/>
      <c r="NKD160" s="1"/>
      <c r="NKG160" s="1"/>
      <c r="NKK160" s="18"/>
      <c r="NKL160" s="1"/>
      <c r="NKO160" s="1"/>
      <c r="NKS160" s="18"/>
      <c r="NKT160" s="1"/>
      <c r="NKW160" s="1"/>
      <c r="NLA160" s="18"/>
      <c r="NLB160" s="1"/>
      <c r="NLE160" s="1"/>
      <c r="NLI160" s="18"/>
      <c r="NLJ160" s="1"/>
      <c r="NLM160" s="1"/>
      <c r="NLQ160" s="18"/>
      <c r="NLR160" s="1"/>
      <c r="NLU160" s="1"/>
      <c r="NLY160" s="18"/>
      <c r="NLZ160" s="1"/>
      <c r="NMC160" s="1"/>
      <c r="NMG160" s="18"/>
      <c r="NMH160" s="1"/>
      <c r="NMK160" s="1"/>
      <c r="NMO160" s="18"/>
      <c r="NMP160" s="1"/>
      <c r="NMS160" s="1"/>
      <c r="NMW160" s="18"/>
      <c r="NMX160" s="1"/>
      <c r="NNA160" s="1"/>
      <c r="NNE160" s="18"/>
      <c r="NNF160" s="1"/>
      <c r="NNI160" s="1"/>
      <c r="NNM160" s="18"/>
      <c r="NNN160" s="1"/>
      <c r="NNQ160" s="1"/>
      <c r="NNU160" s="18"/>
      <c r="NNV160" s="1"/>
      <c r="NNY160" s="1"/>
      <c r="NOC160" s="18"/>
      <c r="NOD160" s="1"/>
      <c r="NOG160" s="1"/>
      <c r="NOK160" s="18"/>
      <c r="NOL160" s="1"/>
      <c r="NOO160" s="1"/>
      <c r="NOS160" s="18"/>
      <c r="NOT160" s="1"/>
      <c r="NOW160" s="1"/>
      <c r="NPA160" s="18"/>
      <c r="NPB160" s="1"/>
      <c r="NPE160" s="1"/>
      <c r="NPI160" s="18"/>
      <c r="NPJ160" s="1"/>
      <c r="NPM160" s="1"/>
      <c r="NPQ160" s="18"/>
      <c r="NPR160" s="1"/>
      <c r="NPU160" s="1"/>
      <c r="NPY160" s="18"/>
      <c r="NPZ160" s="1"/>
      <c r="NQC160" s="1"/>
      <c r="NQG160" s="18"/>
      <c r="NQH160" s="1"/>
      <c r="NQK160" s="1"/>
      <c r="NQO160" s="18"/>
      <c r="NQP160" s="1"/>
      <c r="NQS160" s="1"/>
      <c r="NQW160" s="18"/>
      <c r="NQX160" s="1"/>
      <c r="NRA160" s="1"/>
      <c r="NRE160" s="18"/>
      <c r="NRF160" s="1"/>
      <c r="NRI160" s="1"/>
      <c r="NRM160" s="18"/>
      <c r="NRN160" s="1"/>
      <c r="NRQ160" s="1"/>
      <c r="NRU160" s="18"/>
      <c r="NRV160" s="1"/>
      <c r="NRY160" s="1"/>
      <c r="NSC160" s="18"/>
      <c r="NSD160" s="1"/>
      <c r="NSG160" s="1"/>
      <c r="NSK160" s="18"/>
      <c r="NSL160" s="1"/>
      <c r="NSO160" s="1"/>
      <c r="NSS160" s="18"/>
      <c r="NST160" s="1"/>
      <c r="NSW160" s="1"/>
      <c r="NTA160" s="18"/>
      <c r="NTB160" s="1"/>
      <c r="NTE160" s="1"/>
      <c r="NTI160" s="18"/>
      <c r="NTJ160" s="1"/>
      <c r="NTM160" s="1"/>
      <c r="NTQ160" s="18"/>
      <c r="NTR160" s="1"/>
      <c r="NTU160" s="1"/>
      <c r="NTY160" s="18"/>
      <c r="NTZ160" s="1"/>
      <c r="NUC160" s="1"/>
      <c r="NUG160" s="18"/>
      <c r="NUH160" s="1"/>
      <c r="NUK160" s="1"/>
      <c r="NUO160" s="18"/>
      <c r="NUP160" s="1"/>
      <c r="NUS160" s="1"/>
      <c r="NUW160" s="18"/>
      <c r="NUX160" s="1"/>
      <c r="NVA160" s="1"/>
      <c r="NVE160" s="18"/>
      <c r="NVF160" s="1"/>
      <c r="NVI160" s="1"/>
      <c r="NVM160" s="18"/>
      <c r="NVN160" s="1"/>
      <c r="NVQ160" s="1"/>
      <c r="NVU160" s="18"/>
      <c r="NVV160" s="1"/>
      <c r="NVY160" s="1"/>
      <c r="NWC160" s="18"/>
      <c r="NWD160" s="1"/>
      <c r="NWG160" s="1"/>
      <c r="NWK160" s="18"/>
      <c r="NWL160" s="1"/>
      <c r="NWO160" s="1"/>
      <c r="NWS160" s="18"/>
      <c r="NWT160" s="1"/>
      <c r="NWW160" s="1"/>
      <c r="NXA160" s="18"/>
      <c r="NXB160" s="1"/>
      <c r="NXE160" s="1"/>
      <c r="NXI160" s="18"/>
      <c r="NXJ160" s="1"/>
      <c r="NXM160" s="1"/>
      <c r="NXQ160" s="18"/>
      <c r="NXR160" s="1"/>
      <c r="NXU160" s="1"/>
      <c r="NXY160" s="18"/>
      <c r="NXZ160" s="1"/>
      <c r="NYC160" s="1"/>
      <c r="NYG160" s="18"/>
      <c r="NYH160" s="1"/>
      <c r="NYK160" s="1"/>
      <c r="NYO160" s="18"/>
      <c r="NYP160" s="1"/>
      <c r="NYS160" s="1"/>
      <c r="NYW160" s="18"/>
      <c r="NYX160" s="1"/>
      <c r="NZA160" s="1"/>
      <c r="NZE160" s="18"/>
      <c r="NZF160" s="1"/>
      <c r="NZI160" s="1"/>
      <c r="NZM160" s="18"/>
      <c r="NZN160" s="1"/>
      <c r="NZQ160" s="1"/>
      <c r="NZU160" s="18"/>
      <c r="NZV160" s="1"/>
      <c r="NZY160" s="1"/>
      <c r="OAC160" s="18"/>
      <c r="OAD160" s="1"/>
      <c r="OAG160" s="1"/>
      <c r="OAK160" s="18"/>
      <c r="OAL160" s="1"/>
      <c r="OAO160" s="1"/>
      <c r="OAS160" s="18"/>
      <c r="OAT160" s="1"/>
      <c r="OAW160" s="1"/>
      <c r="OBA160" s="18"/>
      <c r="OBB160" s="1"/>
      <c r="OBE160" s="1"/>
      <c r="OBI160" s="18"/>
      <c r="OBJ160" s="1"/>
      <c r="OBM160" s="1"/>
      <c r="OBQ160" s="18"/>
      <c r="OBR160" s="1"/>
      <c r="OBU160" s="1"/>
      <c r="OBY160" s="18"/>
      <c r="OBZ160" s="1"/>
      <c r="OCC160" s="1"/>
      <c r="OCG160" s="18"/>
      <c r="OCH160" s="1"/>
      <c r="OCK160" s="1"/>
      <c r="OCO160" s="18"/>
      <c r="OCP160" s="1"/>
      <c r="OCS160" s="1"/>
      <c r="OCW160" s="18"/>
      <c r="OCX160" s="1"/>
      <c r="ODA160" s="1"/>
      <c r="ODE160" s="18"/>
      <c r="ODF160" s="1"/>
      <c r="ODI160" s="1"/>
      <c r="ODM160" s="18"/>
      <c r="ODN160" s="1"/>
      <c r="ODQ160" s="1"/>
      <c r="ODU160" s="18"/>
      <c r="ODV160" s="1"/>
      <c r="ODY160" s="1"/>
      <c r="OEC160" s="18"/>
      <c r="OED160" s="1"/>
      <c r="OEG160" s="1"/>
      <c r="OEK160" s="18"/>
      <c r="OEL160" s="1"/>
      <c r="OEO160" s="1"/>
      <c r="OES160" s="18"/>
      <c r="OET160" s="1"/>
      <c r="OEW160" s="1"/>
      <c r="OFA160" s="18"/>
      <c r="OFB160" s="1"/>
      <c r="OFE160" s="1"/>
      <c r="OFI160" s="18"/>
      <c r="OFJ160" s="1"/>
      <c r="OFM160" s="1"/>
      <c r="OFQ160" s="18"/>
      <c r="OFR160" s="1"/>
      <c r="OFU160" s="1"/>
      <c r="OFY160" s="18"/>
      <c r="OFZ160" s="1"/>
      <c r="OGC160" s="1"/>
      <c r="OGG160" s="18"/>
      <c r="OGH160" s="1"/>
      <c r="OGK160" s="1"/>
      <c r="OGO160" s="18"/>
      <c r="OGP160" s="1"/>
      <c r="OGS160" s="1"/>
      <c r="OGW160" s="18"/>
      <c r="OGX160" s="1"/>
      <c r="OHA160" s="1"/>
      <c r="OHE160" s="18"/>
      <c r="OHF160" s="1"/>
      <c r="OHI160" s="1"/>
      <c r="OHM160" s="18"/>
      <c r="OHN160" s="1"/>
      <c r="OHQ160" s="1"/>
      <c r="OHU160" s="18"/>
      <c r="OHV160" s="1"/>
      <c r="OHY160" s="1"/>
      <c r="OIC160" s="18"/>
      <c r="OID160" s="1"/>
      <c r="OIG160" s="1"/>
      <c r="OIK160" s="18"/>
      <c r="OIL160" s="1"/>
      <c r="OIO160" s="1"/>
      <c r="OIS160" s="18"/>
      <c r="OIT160" s="1"/>
      <c r="OIW160" s="1"/>
      <c r="OJA160" s="18"/>
      <c r="OJB160" s="1"/>
      <c r="OJE160" s="1"/>
      <c r="OJI160" s="18"/>
      <c r="OJJ160" s="1"/>
      <c r="OJM160" s="1"/>
      <c r="OJQ160" s="18"/>
      <c r="OJR160" s="1"/>
      <c r="OJU160" s="1"/>
      <c r="OJY160" s="18"/>
      <c r="OJZ160" s="1"/>
      <c r="OKC160" s="1"/>
      <c r="OKG160" s="18"/>
      <c r="OKH160" s="1"/>
      <c r="OKK160" s="1"/>
      <c r="OKO160" s="18"/>
      <c r="OKP160" s="1"/>
      <c r="OKS160" s="1"/>
      <c r="OKW160" s="18"/>
      <c r="OKX160" s="1"/>
      <c r="OLA160" s="1"/>
      <c r="OLE160" s="18"/>
      <c r="OLF160" s="1"/>
      <c r="OLI160" s="1"/>
      <c r="OLM160" s="18"/>
      <c r="OLN160" s="1"/>
      <c r="OLQ160" s="1"/>
      <c r="OLU160" s="18"/>
      <c r="OLV160" s="1"/>
      <c r="OLY160" s="1"/>
      <c r="OMC160" s="18"/>
      <c r="OMD160" s="1"/>
      <c r="OMG160" s="1"/>
      <c r="OMK160" s="18"/>
      <c r="OML160" s="1"/>
      <c r="OMO160" s="1"/>
      <c r="OMS160" s="18"/>
      <c r="OMT160" s="1"/>
      <c r="OMW160" s="1"/>
      <c r="ONA160" s="18"/>
      <c r="ONB160" s="1"/>
      <c r="ONE160" s="1"/>
      <c r="ONI160" s="18"/>
      <c r="ONJ160" s="1"/>
      <c r="ONM160" s="1"/>
      <c r="ONQ160" s="18"/>
      <c r="ONR160" s="1"/>
      <c r="ONU160" s="1"/>
      <c r="ONY160" s="18"/>
      <c r="ONZ160" s="1"/>
      <c r="OOC160" s="1"/>
      <c r="OOG160" s="18"/>
      <c r="OOH160" s="1"/>
      <c r="OOK160" s="1"/>
      <c r="OOO160" s="18"/>
      <c r="OOP160" s="1"/>
      <c r="OOS160" s="1"/>
      <c r="OOW160" s="18"/>
      <c r="OOX160" s="1"/>
      <c r="OPA160" s="1"/>
      <c r="OPE160" s="18"/>
      <c r="OPF160" s="1"/>
      <c r="OPI160" s="1"/>
      <c r="OPM160" s="18"/>
      <c r="OPN160" s="1"/>
      <c r="OPQ160" s="1"/>
      <c r="OPU160" s="18"/>
      <c r="OPV160" s="1"/>
      <c r="OPY160" s="1"/>
      <c r="OQC160" s="18"/>
      <c r="OQD160" s="1"/>
      <c r="OQG160" s="1"/>
      <c r="OQK160" s="18"/>
      <c r="OQL160" s="1"/>
      <c r="OQO160" s="1"/>
      <c r="OQS160" s="18"/>
      <c r="OQT160" s="1"/>
      <c r="OQW160" s="1"/>
      <c r="ORA160" s="18"/>
      <c r="ORB160" s="1"/>
      <c r="ORE160" s="1"/>
      <c r="ORI160" s="18"/>
      <c r="ORJ160" s="1"/>
      <c r="ORM160" s="1"/>
      <c r="ORQ160" s="18"/>
      <c r="ORR160" s="1"/>
      <c r="ORU160" s="1"/>
      <c r="ORY160" s="18"/>
      <c r="ORZ160" s="1"/>
      <c r="OSC160" s="1"/>
      <c r="OSG160" s="18"/>
      <c r="OSH160" s="1"/>
      <c r="OSK160" s="1"/>
      <c r="OSO160" s="18"/>
      <c r="OSP160" s="1"/>
      <c r="OSS160" s="1"/>
      <c r="OSW160" s="18"/>
      <c r="OSX160" s="1"/>
      <c r="OTA160" s="1"/>
      <c r="OTE160" s="18"/>
      <c r="OTF160" s="1"/>
      <c r="OTI160" s="1"/>
      <c r="OTM160" s="18"/>
      <c r="OTN160" s="1"/>
      <c r="OTQ160" s="1"/>
      <c r="OTU160" s="18"/>
      <c r="OTV160" s="1"/>
      <c r="OTY160" s="1"/>
      <c r="OUC160" s="18"/>
      <c r="OUD160" s="1"/>
      <c r="OUG160" s="1"/>
      <c r="OUK160" s="18"/>
      <c r="OUL160" s="1"/>
      <c r="OUO160" s="1"/>
      <c r="OUS160" s="18"/>
      <c r="OUT160" s="1"/>
      <c r="OUW160" s="1"/>
      <c r="OVA160" s="18"/>
      <c r="OVB160" s="1"/>
      <c r="OVE160" s="1"/>
      <c r="OVI160" s="18"/>
      <c r="OVJ160" s="1"/>
      <c r="OVM160" s="1"/>
      <c r="OVQ160" s="18"/>
      <c r="OVR160" s="1"/>
      <c r="OVU160" s="1"/>
      <c r="OVY160" s="18"/>
      <c r="OVZ160" s="1"/>
      <c r="OWC160" s="1"/>
      <c r="OWG160" s="18"/>
      <c r="OWH160" s="1"/>
      <c r="OWK160" s="1"/>
      <c r="OWO160" s="18"/>
      <c r="OWP160" s="1"/>
      <c r="OWS160" s="1"/>
      <c r="OWW160" s="18"/>
      <c r="OWX160" s="1"/>
      <c r="OXA160" s="1"/>
      <c r="OXE160" s="18"/>
      <c r="OXF160" s="1"/>
      <c r="OXI160" s="1"/>
      <c r="OXM160" s="18"/>
      <c r="OXN160" s="1"/>
      <c r="OXQ160" s="1"/>
      <c r="OXU160" s="18"/>
      <c r="OXV160" s="1"/>
      <c r="OXY160" s="1"/>
      <c r="OYC160" s="18"/>
      <c r="OYD160" s="1"/>
      <c r="OYG160" s="1"/>
      <c r="OYK160" s="18"/>
      <c r="OYL160" s="1"/>
      <c r="OYO160" s="1"/>
      <c r="OYS160" s="18"/>
      <c r="OYT160" s="1"/>
      <c r="OYW160" s="1"/>
      <c r="OZA160" s="18"/>
      <c r="OZB160" s="1"/>
      <c r="OZE160" s="1"/>
      <c r="OZI160" s="18"/>
      <c r="OZJ160" s="1"/>
      <c r="OZM160" s="1"/>
      <c r="OZQ160" s="18"/>
      <c r="OZR160" s="1"/>
      <c r="OZU160" s="1"/>
      <c r="OZY160" s="18"/>
      <c r="OZZ160" s="1"/>
      <c r="PAC160" s="1"/>
      <c r="PAG160" s="18"/>
      <c r="PAH160" s="1"/>
      <c r="PAK160" s="1"/>
      <c r="PAO160" s="18"/>
      <c r="PAP160" s="1"/>
      <c r="PAS160" s="1"/>
      <c r="PAW160" s="18"/>
      <c r="PAX160" s="1"/>
      <c r="PBA160" s="1"/>
      <c r="PBE160" s="18"/>
      <c r="PBF160" s="1"/>
      <c r="PBI160" s="1"/>
      <c r="PBM160" s="18"/>
      <c r="PBN160" s="1"/>
      <c r="PBQ160" s="1"/>
      <c r="PBU160" s="18"/>
      <c r="PBV160" s="1"/>
      <c r="PBY160" s="1"/>
      <c r="PCC160" s="18"/>
      <c r="PCD160" s="1"/>
      <c r="PCG160" s="1"/>
      <c r="PCK160" s="18"/>
      <c r="PCL160" s="1"/>
      <c r="PCO160" s="1"/>
      <c r="PCS160" s="18"/>
      <c r="PCT160" s="1"/>
      <c r="PCW160" s="1"/>
      <c r="PDA160" s="18"/>
      <c r="PDB160" s="1"/>
      <c r="PDE160" s="1"/>
      <c r="PDI160" s="18"/>
      <c r="PDJ160" s="1"/>
      <c r="PDM160" s="1"/>
      <c r="PDQ160" s="18"/>
      <c r="PDR160" s="1"/>
      <c r="PDU160" s="1"/>
      <c r="PDY160" s="18"/>
      <c r="PDZ160" s="1"/>
      <c r="PEC160" s="1"/>
      <c r="PEG160" s="18"/>
      <c r="PEH160" s="1"/>
      <c r="PEK160" s="1"/>
      <c r="PEO160" s="18"/>
      <c r="PEP160" s="1"/>
      <c r="PES160" s="1"/>
      <c r="PEW160" s="18"/>
      <c r="PEX160" s="1"/>
      <c r="PFA160" s="1"/>
      <c r="PFE160" s="18"/>
      <c r="PFF160" s="1"/>
      <c r="PFI160" s="1"/>
      <c r="PFM160" s="18"/>
      <c r="PFN160" s="1"/>
      <c r="PFQ160" s="1"/>
      <c r="PFU160" s="18"/>
      <c r="PFV160" s="1"/>
      <c r="PFY160" s="1"/>
      <c r="PGC160" s="18"/>
      <c r="PGD160" s="1"/>
      <c r="PGG160" s="1"/>
      <c r="PGK160" s="18"/>
      <c r="PGL160" s="1"/>
      <c r="PGO160" s="1"/>
      <c r="PGS160" s="18"/>
      <c r="PGT160" s="1"/>
      <c r="PGW160" s="1"/>
      <c r="PHA160" s="18"/>
      <c r="PHB160" s="1"/>
      <c r="PHE160" s="1"/>
      <c r="PHI160" s="18"/>
      <c r="PHJ160" s="1"/>
      <c r="PHM160" s="1"/>
      <c r="PHQ160" s="18"/>
      <c r="PHR160" s="1"/>
      <c r="PHU160" s="1"/>
      <c r="PHY160" s="18"/>
      <c r="PHZ160" s="1"/>
      <c r="PIC160" s="1"/>
      <c r="PIG160" s="18"/>
      <c r="PIH160" s="1"/>
      <c r="PIK160" s="1"/>
      <c r="PIO160" s="18"/>
      <c r="PIP160" s="1"/>
      <c r="PIS160" s="1"/>
      <c r="PIW160" s="18"/>
      <c r="PIX160" s="1"/>
      <c r="PJA160" s="1"/>
      <c r="PJE160" s="18"/>
      <c r="PJF160" s="1"/>
      <c r="PJI160" s="1"/>
      <c r="PJM160" s="18"/>
      <c r="PJN160" s="1"/>
      <c r="PJQ160" s="1"/>
      <c r="PJU160" s="18"/>
      <c r="PJV160" s="1"/>
      <c r="PJY160" s="1"/>
      <c r="PKC160" s="18"/>
      <c r="PKD160" s="1"/>
      <c r="PKG160" s="1"/>
      <c r="PKK160" s="18"/>
      <c r="PKL160" s="1"/>
      <c r="PKO160" s="1"/>
      <c r="PKS160" s="18"/>
      <c r="PKT160" s="1"/>
      <c r="PKW160" s="1"/>
      <c r="PLA160" s="18"/>
      <c r="PLB160" s="1"/>
      <c r="PLE160" s="1"/>
      <c r="PLI160" s="18"/>
      <c r="PLJ160" s="1"/>
      <c r="PLM160" s="1"/>
      <c r="PLQ160" s="18"/>
      <c r="PLR160" s="1"/>
      <c r="PLU160" s="1"/>
      <c r="PLY160" s="18"/>
      <c r="PLZ160" s="1"/>
      <c r="PMC160" s="1"/>
      <c r="PMG160" s="18"/>
      <c r="PMH160" s="1"/>
      <c r="PMK160" s="1"/>
      <c r="PMO160" s="18"/>
      <c r="PMP160" s="1"/>
      <c r="PMS160" s="1"/>
      <c r="PMW160" s="18"/>
      <c r="PMX160" s="1"/>
      <c r="PNA160" s="1"/>
      <c r="PNE160" s="18"/>
      <c r="PNF160" s="1"/>
      <c r="PNI160" s="1"/>
      <c r="PNM160" s="18"/>
      <c r="PNN160" s="1"/>
      <c r="PNQ160" s="1"/>
      <c r="PNU160" s="18"/>
      <c r="PNV160" s="1"/>
      <c r="PNY160" s="1"/>
      <c r="POC160" s="18"/>
      <c r="POD160" s="1"/>
      <c r="POG160" s="1"/>
      <c r="POK160" s="18"/>
      <c r="POL160" s="1"/>
      <c r="POO160" s="1"/>
      <c r="POS160" s="18"/>
      <c r="POT160" s="1"/>
      <c r="POW160" s="1"/>
      <c r="PPA160" s="18"/>
      <c r="PPB160" s="1"/>
      <c r="PPE160" s="1"/>
      <c r="PPI160" s="18"/>
      <c r="PPJ160" s="1"/>
      <c r="PPM160" s="1"/>
      <c r="PPQ160" s="18"/>
      <c r="PPR160" s="1"/>
      <c r="PPU160" s="1"/>
      <c r="PPY160" s="18"/>
      <c r="PPZ160" s="1"/>
      <c r="PQC160" s="1"/>
      <c r="PQG160" s="18"/>
      <c r="PQH160" s="1"/>
      <c r="PQK160" s="1"/>
      <c r="PQO160" s="18"/>
      <c r="PQP160" s="1"/>
      <c r="PQS160" s="1"/>
      <c r="PQW160" s="18"/>
      <c r="PQX160" s="1"/>
      <c r="PRA160" s="1"/>
      <c r="PRE160" s="18"/>
      <c r="PRF160" s="1"/>
      <c r="PRI160" s="1"/>
      <c r="PRM160" s="18"/>
      <c r="PRN160" s="1"/>
      <c r="PRQ160" s="1"/>
      <c r="PRU160" s="18"/>
      <c r="PRV160" s="1"/>
      <c r="PRY160" s="1"/>
      <c r="PSC160" s="18"/>
      <c r="PSD160" s="1"/>
      <c r="PSG160" s="1"/>
      <c r="PSK160" s="18"/>
      <c r="PSL160" s="1"/>
      <c r="PSO160" s="1"/>
      <c r="PSS160" s="18"/>
      <c r="PST160" s="1"/>
      <c r="PSW160" s="1"/>
      <c r="PTA160" s="18"/>
      <c r="PTB160" s="1"/>
      <c r="PTE160" s="1"/>
      <c r="PTI160" s="18"/>
      <c r="PTJ160" s="1"/>
      <c r="PTM160" s="1"/>
      <c r="PTQ160" s="18"/>
      <c r="PTR160" s="1"/>
      <c r="PTU160" s="1"/>
      <c r="PTY160" s="18"/>
      <c r="PTZ160" s="1"/>
      <c r="PUC160" s="1"/>
      <c r="PUG160" s="18"/>
      <c r="PUH160" s="1"/>
      <c r="PUK160" s="1"/>
      <c r="PUO160" s="18"/>
      <c r="PUP160" s="1"/>
      <c r="PUS160" s="1"/>
      <c r="PUW160" s="18"/>
      <c r="PUX160" s="1"/>
      <c r="PVA160" s="1"/>
      <c r="PVE160" s="18"/>
      <c r="PVF160" s="1"/>
      <c r="PVI160" s="1"/>
      <c r="PVM160" s="18"/>
      <c r="PVN160" s="1"/>
      <c r="PVQ160" s="1"/>
      <c r="PVU160" s="18"/>
      <c r="PVV160" s="1"/>
      <c r="PVY160" s="1"/>
      <c r="PWC160" s="18"/>
      <c r="PWD160" s="1"/>
      <c r="PWG160" s="1"/>
      <c r="PWK160" s="18"/>
      <c r="PWL160" s="1"/>
      <c r="PWO160" s="1"/>
      <c r="PWS160" s="18"/>
      <c r="PWT160" s="1"/>
      <c r="PWW160" s="1"/>
      <c r="PXA160" s="18"/>
      <c r="PXB160" s="1"/>
      <c r="PXE160" s="1"/>
      <c r="PXI160" s="18"/>
      <c r="PXJ160" s="1"/>
      <c r="PXM160" s="1"/>
      <c r="PXQ160" s="18"/>
      <c r="PXR160" s="1"/>
      <c r="PXU160" s="1"/>
      <c r="PXY160" s="18"/>
      <c r="PXZ160" s="1"/>
      <c r="PYC160" s="1"/>
      <c r="PYG160" s="18"/>
      <c r="PYH160" s="1"/>
      <c r="PYK160" s="1"/>
      <c r="PYO160" s="18"/>
      <c r="PYP160" s="1"/>
      <c r="PYS160" s="1"/>
      <c r="PYW160" s="18"/>
      <c r="PYX160" s="1"/>
      <c r="PZA160" s="1"/>
      <c r="PZE160" s="18"/>
      <c r="PZF160" s="1"/>
      <c r="PZI160" s="1"/>
      <c r="PZM160" s="18"/>
      <c r="PZN160" s="1"/>
      <c r="PZQ160" s="1"/>
      <c r="PZU160" s="18"/>
      <c r="PZV160" s="1"/>
      <c r="PZY160" s="1"/>
      <c r="QAC160" s="18"/>
      <c r="QAD160" s="1"/>
      <c r="QAG160" s="1"/>
      <c r="QAK160" s="18"/>
      <c r="QAL160" s="1"/>
      <c r="QAO160" s="1"/>
      <c r="QAS160" s="18"/>
      <c r="QAT160" s="1"/>
      <c r="QAW160" s="1"/>
      <c r="QBA160" s="18"/>
      <c r="QBB160" s="1"/>
      <c r="QBE160" s="1"/>
      <c r="QBI160" s="18"/>
      <c r="QBJ160" s="1"/>
      <c r="QBM160" s="1"/>
      <c r="QBQ160" s="18"/>
      <c r="QBR160" s="1"/>
      <c r="QBU160" s="1"/>
      <c r="QBY160" s="18"/>
      <c r="QBZ160" s="1"/>
      <c r="QCC160" s="1"/>
      <c r="QCG160" s="18"/>
      <c r="QCH160" s="1"/>
      <c r="QCK160" s="1"/>
      <c r="QCO160" s="18"/>
      <c r="QCP160" s="1"/>
      <c r="QCS160" s="1"/>
      <c r="QCW160" s="18"/>
      <c r="QCX160" s="1"/>
      <c r="QDA160" s="1"/>
      <c r="QDE160" s="18"/>
      <c r="QDF160" s="1"/>
      <c r="QDI160" s="1"/>
      <c r="QDM160" s="18"/>
      <c r="QDN160" s="1"/>
      <c r="QDQ160" s="1"/>
      <c r="QDU160" s="18"/>
      <c r="QDV160" s="1"/>
      <c r="QDY160" s="1"/>
      <c r="QEC160" s="18"/>
      <c r="QED160" s="1"/>
      <c r="QEG160" s="1"/>
      <c r="QEK160" s="18"/>
      <c r="QEL160" s="1"/>
      <c r="QEO160" s="1"/>
      <c r="QES160" s="18"/>
      <c r="QET160" s="1"/>
      <c r="QEW160" s="1"/>
      <c r="QFA160" s="18"/>
      <c r="QFB160" s="1"/>
      <c r="QFE160" s="1"/>
      <c r="QFI160" s="18"/>
      <c r="QFJ160" s="1"/>
      <c r="QFM160" s="1"/>
      <c r="QFQ160" s="18"/>
      <c r="QFR160" s="1"/>
      <c r="QFU160" s="1"/>
      <c r="QFY160" s="18"/>
      <c r="QFZ160" s="1"/>
      <c r="QGC160" s="1"/>
      <c r="QGG160" s="18"/>
      <c r="QGH160" s="1"/>
      <c r="QGK160" s="1"/>
      <c r="QGO160" s="18"/>
      <c r="QGP160" s="1"/>
      <c r="QGS160" s="1"/>
      <c r="QGW160" s="18"/>
      <c r="QGX160" s="1"/>
      <c r="QHA160" s="1"/>
      <c r="QHE160" s="18"/>
      <c r="QHF160" s="1"/>
      <c r="QHI160" s="1"/>
      <c r="QHM160" s="18"/>
      <c r="QHN160" s="1"/>
      <c r="QHQ160" s="1"/>
      <c r="QHU160" s="18"/>
      <c r="QHV160" s="1"/>
      <c r="QHY160" s="1"/>
      <c r="QIC160" s="18"/>
      <c r="QID160" s="1"/>
      <c r="QIG160" s="1"/>
      <c r="QIK160" s="18"/>
      <c r="QIL160" s="1"/>
      <c r="QIO160" s="1"/>
      <c r="QIS160" s="18"/>
      <c r="QIT160" s="1"/>
      <c r="QIW160" s="1"/>
      <c r="QJA160" s="18"/>
      <c r="QJB160" s="1"/>
      <c r="QJE160" s="1"/>
      <c r="QJI160" s="18"/>
      <c r="QJJ160" s="1"/>
      <c r="QJM160" s="1"/>
      <c r="QJQ160" s="18"/>
      <c r="QJR160" s="1"/>
      <c r="QJU160" s="1"/>
      <c r="QJY160" s="18"/>
      <c r="QJZ160" s="1"/>
      <c r="QKC160" s="1"/>
      <c r="QKG160" s="18"/>
      <c r="QKH160" s="1"/>
      <c r="QKK160" s="1"/>
      <c r="QKO160" s="18"/>
      <c r="QKP160" s="1"/>
      <c r="QKS160" s="1"/>
      <c r="QKW160" s="18"/>
      <c r="QKX160" s="1"/>
      <c r="QLA160" s="1"/>
      <c r="QLE160" s="18"/>
      <c r="QLF160" s="1"/>
      <c r="QLI160" s="1"/>
      <c r="QLM160" s="18"/>
      <c r="QLN160" s="1"/>
      <c r="QLQ160" s="1"/>
      <c r="QLU160" s="18"/>
      <c r="QLV160" s="1"/>
      <c r="QLY160" s="1"/>
      <c r="QMC160" s="18"/>
      <c r="QMD160" s="1"/>
      <c r="QMG160" s="1"/>
      <c r="QMK160" s="18"/>
      <c r="QML160" s="1"/>
      <c r="QMO160" s="1"/>
      <c r="QMS160" s="18"/>
      <c r="QMT160" s="1"/>
      <c r="QMW160" s="1"/>
      <c r="QNA160" s="18"/>
      <c r="QNB160" s="1"/>
      <c r="QNE160" s="1"/>
      <c r="QNI160" s="18"/>
      <c r="QNJ160" s="1"/>
      <c r="QNM160" s="1"/>
      <c r="QNQ160" s="18"/>
      <c r="QNR160" s="1"/>
      <c r="QNU160" s="1"/>
      <c r="QNY160" s="18"/>
      <c r="QNZ160" s="1"/>
      <c r="QOC160" s="1"/>
      <c r="QOG160" s="18"/>
      <c r="QOH160" s="1"/>
      <c r="QOK160" s="1"/>
      <c r="QOO160" s="18"/>
      <c r="QOP160" s="1"/>
      <c r="QOS160" s="1"/>
      <c r="QOW160" s="18"/>
      <c r="QOX160" s="1"/>
      <c r="QPA160" s="1"/>
      <c r="QPE160" s="18"/>
      <c r="QPF160" s="1"/>
      <c r="QPI160" s="1"/>
      <c r="QPM160" s="18"/>
      <c r="QPN160" s="1"/>
      <c r="QPQ160" s="1"/>
      <c r="QPU160" s="18"/>
      <c r="QPV160" s="1"/>
      <c r="QPY160" s="1"/>
      <c r="QQC160" s="18"/>
      <c r="QQD160" s="1"/>
      <c r="QQG160" s="1"/>
      <c r="QQK160" s="18"/>
      <c r="QQL160" s="1"/>
      <c r="QQO160" s="1"/>
      <c r="QQS160" s="18"/>
      <c r="QQT160" s="1"/>
      <c r="QQW160" s="1"/>
      <c r="QRA160" s="18"/>
      <c r="QRB160" s="1"/>
      <c r="QRE160" s="1"/>
      <c r="QRI160" s="18"/>
      <c r="QRJ160" s="1"/>
      <c r="QRM160" s="1"/>
      <c r="QRQ160" s="18"/>
      <c r="QRR160" s="1"/>
      <c r="QRU160" s="1"/>
      <c r="QRY160" s="18"/>
      <c r="QRZ160" s="1"/>
      <c r="QSC160" s="1"/>
      <c r="QSG160" s="18"/>
      <c r="QSH160" s="1"/>
      <c r="QSK160" s="1"/>
      <c r="QSO160" s="18"/>
      <c r="QSP160" s="1"/>
      <c r="QSS160" s="1"/>
      <c r="QSW160" s="18"/>
      <c r="QSX160" s="1"/>
      <c r="QTA160" s="1"/>
      <c r="QTE160" s="18"/>
      <c r="QTF160" s="1"/>
      <c r="QTI160" s="1"/>
      <c r="QTM160" s="18"/>
      <c r="QTN160" s="1"/>
      <c r="QTQ160" s="1"/>
      <c r="QTU160" s="18"/>
      <c r="QTV160" s="1"/>
      <c r="QTY160" s="1"/>
      <c r="QUC160" s="18"/>
      <c r="QUD160" s="1"/>
      <c r="QUG160" s="1"/>
      <c r="QUK160" s="18"/>
      <c r="QUL160" s="1"/>
      <c r="QUO160" s="1"/>
      <c r="QUS160" s="18"/>
      <c r="QUT160" s="1"/>
      <c r="QUW160" s="1"/>
      <c r="QVA160" s="18"/>
      <c r="QVB160" s="1"/>
      <c r="QVE160" s="1"/>
      <c r="QVI160" s="18"/>
      <c r="QVJ160" s="1"/>
      <c r="QVM160" s="1"/>
      <c r="QVQ160" s="18"/>
      <c r="QVR160" s="1"/>
      <c r="QVU160" s="1"/>
      <c r="QVY160" s="18"/>
      <c r="QVZ160" s="1"/>
      <c r="QWC160" s="1"/>
      <c r="QWG160" s="18"/>
      <c r="QWH160" s="1"/>
      <c r="QWK160" s="1"/>
      <c r="QWO160" s="18"/>
      <c r="QWP160" s="1"/>
      <c r="QWS160" s="1"/>
      <c r="QWW160" s="18"/>
      <c r="QWX160" s="1"/>
      <c r="QXA160" s="1"/>
      <c r="QXE160" s="18"/>
      <c r="QXF160" s="1"/>
      <c r="QXI160" s="1"/>
      <c r="QXM160" s="18"/>
      <c r="QXN160" s="1"/>
      <c r="QXQ160" s="1"/>
      <c r="QXU160" s="18"/>
      <c r="QXV160" s="1"/>
      <c r="QXY160" s="1"/>
      <c r="QYC160" s="18"/>
      <c r="QYD160" s="1"/>
      <c r="QYG160" s="1"/>
      <c r="QYK160" s="18"/>
      <c r="QYL160" s="1"/>
      <c r="QYO160" s="1"/>
      <c r="QYS160" s="18"/>
      <c r="QYT160" s="1"/>
      <c r="QYW160" s="1"/>
      <c r="QZA160" s="18"/>
      <c r="QZB160" s="1"/>
      <c r="QZE160" s="1"/>
      <c r="QZI160" s="18"/>
      <c r="QZJ160" s="1"/>
      <c r="QZM160" s="1"/>
      <c r="QZQ160" s="18"/>
      <c r="QZR160" s="1"/>
      <c r="QZU160" s="1"/>
      <c r="QZY160" s="18"/>
      <c r="QZZ160" s="1"/>
      <c r="RAC160" s="1"/>
      <c r="RAG160" s="18"/>
      <c r="RAH160" s="1"/>
      <c r="RAK160" s="1"/>
      <c r="RAO160" s="18"/>
      <c r="RAP160" s="1"/>
      <c r="RAS160" s="1"/>
      <c r="RAW160" s="18"/>
      <c r="RAX160" s="1"/>
      <c r="RBA160" s="1"/>
      <c r="RBE160" s="18"/>
      <c r="RBF160" s="1"/>
      <c r="RBI160" s="1"/>
      <c r="RBM160" s="18"/>
      <c r="RBN160" s="1"/>
      <c r="RBQ160" s="1"/>
      <c r="RBU160" s="18"/>
      <c r="RBV160" s="1"/>
      <c r="RBY160" s="1"/>
      <c r="RCC160" s="18"/>
      <c r="RCD160" s="1"/>
      <c r="RCG160" s="1"/>
      <c r="RCK160" s="18"/>
      <c r="RCL160" s="1"/>
      <c r="RCO160" s="1"/>
      <c r="RCS160" s="18"/>
      <c r="RCT160" s="1"/>
      <c r="RCW160" s="1"/>
      <c r="RDA160" s="18"/>
      <c r="RDB160" s="1"/>
      <c r="RDE160" s="1"/>
      <c r="RDI160" s="18"/>
      <c r="RDJ160" s="1"/>
      <c r="RDM160" s="1"/>
      <c r="RDQ160" s="18"/>
      <c r="RDR160" s="1"/>
      <c r="RDU160" s="1"/>
      <c r="RDY160" s="18"/>
      <c r="RDZ160" s="1"/>
      <c r="REC160" s="1"/>
      <c r="REG160" s="18"/>
      <c r="REH160" s="1"/>
      <c r="REK160" s="1"/>
      <c r="REO160" s="18"/>
      <c r="REP160" s="1"/>
      <c r="RES160" s="1"/>
      <c r="REW160" s="18"/>
      <c r="REX160" s="1"/>
      <c r="RFA160" s="1"/>
      <c r="RFE160" s="18"/>
      <c r="RFF160" s="1"/>
      <c r="RFI160" s="1"/>
      <c r="RFM160" s="18"/>
      <c r="RFN160" s="1"/>
      <c r="RFQ160" s="1"/>
      <c r="RFU160" s="18"/>
      <c r="RFV160" s="1"/>
      <c r="RFY160" s="1"/>
      <c r="RGC160" s="18"/>
      <c r="RGD160" s="1"/>
      <c r="RGG160" s="1"/>
      <c r="RGK160" s="18"/>
      <c r="RGL160" s="1"/>
      <c r="RGO160" s="1"/>
      <c r="RGS160" s="18"/>
      <c r="RGT160" s="1"/>
      <c r="RGW160" s="1"/>
      <c r="RHA160" s="18"/>
      <c r="RHB160" s="1"/>
      <c r="RHE160" s="1"/>
      <c r="RHI160" s="18"/>
      <c r="RHJ160" s="1"/>
      <c r="RHM160" s="1"/>
      <c r="RHQ160" s="18"/>
      <c r="RHR160" s="1"/>
      <c r="RHU160" s="1"/>
      <c r="RHY160" s="18"/>
      <c r="RHZ160" s="1"/>
      <c r="RIC160" s="1"/>
      <c r="RIG160" s="18"/>
      <c r="RIH160" s="1"/>
      <c r="RIK160" s="1"/>
      <c r="RIO160" s="18"/>
      <c r="RIP160" s="1"/>
      <c r="RIS160" s="1"/>
      <c r="RIW160" s="18"/>
      <c r="RIX160" s="1"/>
      <c r="RJA160" s="1"/>
      <c r="RJE160" s="18"/>
      <c r="RJF160" s="1"/>
      <c r="RJI160" s="1"/>
      <c r="RJM160" s="18"/>
      <c r="RJN160" s="1"/>
      <c r="RJQ160" s="1"/>
      <c r="RJU160" s="18"/>
      <c r="RJV160" s="1"/>
      <c r="RJY160" s="1"/>
      <c r="RKC160" s="18"/>
      <c r="RKD160" s="1"/>
      <c r="RKG160" s="1"/>
      <c r="RKK160" s="18"/>
      <c r="RKL160" s="1"/>
      <c r="RKO160" s="1"/>
      <c r="RKS160" s="18"/>
      <c r="RKT160" s="1"/>
      <c r="RKW160" s="1"/>
      <c r="RLA160" s="18"/>
      <c r="RLB160" s="1"/>
      <c r="RLE160" s="1"/>
      <c r="RLI160" s="18"/>
      <c r="RLJ160" s="1"/>
      <c r="RLM160" s="1"/>
      <c r="RLQ160" s="18"/>
      <c r="RLR160" s="1"/>
      <c r="RLU160" s="1"/>
      <c r="RLY160" s="18"/>
      <c r="RLZ160" s="1"/>
      <c r="RMC160" s="1"/>
      <c r="RMG160" s="18"/>
      <c r="RMH160" s="1"/>
      <c r="RMK160" s="1"/>
      <c r="RMO160" s="18"/>
      <c r="RMP160" s="1"/>
      <c r="RMS160" s="1"/>
      <c r="RMW160" s="18"/>
      <c r="RMX160" s="1"/>
      <c r="RNA160" s="1"/>
      <c r="RNE160" s="18"/>
      <c r="RNF160" s="1"/>
      <c r="RNI160" s="1"/>
      <c r="RNM160" s="18"/>
      <c r="RNN160" s="1"/>
      <c r="RNQ160" s="1"/>
      <c r="RNU160" s="18"/>
      <c r="RNV160" s="1"/>
      <c r="RNY160" s="1"/>
      <c r="ROC160" s="18"/>
      <c r="ROD160" s="1"/>
      <c r="ROG160" s="1"/>
      <c r="ROK160" s="18"/>
      <c r="ROL160" s="1"/>
      <c r="ROO160" s="1"/>
      <c r="ROS160" s="18"/>
      <c r="ROT160" s="1"/>
      <c r="ROW160" s="1"/>
      <c r="RPA160" s="18"/>
      <c r="RPB160" s="1"/>
      <c r="RPE160" s="1"/>
      <c r="RPI160" s="18"/>
      <c r="RPJ160" s="1"/>
      <c r="RPM160" s="1"/>
      <c r="RPQ160" s="18"/>
      <c r="RPR160" s="1"/>
      <c r="RPU160" s="1"/>
      <c r="RPY160" s="18"/>
      <c r="RPZ160" s="1"/>
      <c r="RQC160" s="1"/>
      <c r="RQG160" s="18"/>
      <c r="RQH160" s="1"/>
      <c r="RQK160" s="1"/>
      <c r="RQO160" s="18"/>
      <c r="RQP160" s="1"/>
      <c r="RQS160" s="1"/>
      <c r="RQW160" s="18"/>
      <c r="RQX160" s="1"/>
      <c r="RRA160" s="1"/>
      <c r="RRE160" s="18"/>
      <c r="RRF160" s="1"/>
      <c r="RRI160" s="1"/>
      <c r="RRM160" s="18"/>
      <c r="RRN160" s="1"/>
      <c r="RRQ160" s="1"/>
      <c r="RRU160" s="18"/>
      <c r="RRV160" s="1"/>
      <c r="RRY160" s="1"/>
      <c r="RSC160" s="18"/>
      <c r="RSD160" s="1"/>
      <c r="RSG160" s="1"/>
      <c r="RSK160" s="18"/>
      <c r="RSL160" s="1"/>
      <c r="RSO160" s="1"/>
      <c r="RSS160" s="18"/>
      <c r="RST160" s="1"/>
      <c r="RSW160" s="1"/>
      <c r="RTA160" s="18"/>
      <c r="RTB160" s="1"/>
      <c r="RTE160" s="1"/>
      <c r="RTI160" s="18"/>
      <c r="RTJ160" s="1"/>
      <c r="RTM160" s="1"/>
      <c r="RTQ160" s="18"/>
      <c r="RTR160" s="1"/>
      <c r="RTU160" s="1"/>
      <c r="RTY160" s="18"/>
      <c r="RTZ160" s="1"/>
      <c r="RUC160" s="1"/>
      <c r="RUG160" s="18"/>
      <c r="RUH160" s="1"/>
      <c r="RUK160" s="1"/>
      <c r="RUO160" s="18"/>
      <c r="RUP160" s="1"/>
      <c r="RUS160" s="1"/>
      <c r="RUW160" s="18"/>
      <c r="RUX160" s="1"/>
      <c r="RVA160" s="1"/>
      <c r="RVE160" s="18"/>
      <c r="RVF160" s="1"/>
      <c r="RVI160" s="1"/>
      <c r="RVM160" s="18"/>
      <c r="RVN160" s="1"/>
      <c r="RVQ160" s="1"/>
      <c r="RVU160" s="18"/>
      <c r="RVV160" s="1"/>
      <c r="RVY160" s="1"/>
      <c r="RWC160" s="18"/>
      <c r="RWD160" s="1"/>
      <c r="RWG160" s="1"/>
      <c r="RWK160" s="18"/>
      <c r="RWL160" s="1"/>
      <c r="RWO160" s="1"/>
      <c r="RWS160" s="18"/>
      <c r="RWT160" s="1"/>
      <c r="RWW160" s="1"/>
      <c r="RXA160" s="18"/>
      <c r="RXB160" s="1"/>
      <c r="RXE160" s="1"/>
      <c r="RXI160" s="18"/>
      <c r="RXJ160" s="1"/>
      <c r="RXM160" s="1"/>
      <c r="RXQ160" s="18"/>
      <c r="RXR160" s="1"/>
      <c r="RXU160" s="1"/>
      <c r="RXY160" s="18"/>
      <c r="RXZ160" s="1"/>
      <c r="RYC160" s="1"/>
      <c r="RYG160" s="18"/>
      <c r="RYH160" s="1"/>
      <c r="RYK160" s="1"/>
      <c r="RYO160" s="18"/>
      <c r="RYP160" s="1"/>
      <c r="RYS160" s="1"/>
      <c r="RYW160" s="18"/>
      <c r="RYX160" s="1"/>
      <c r="RZA160" s="1"/>
      <c r="RZE160" s="18"/>
      <c r="RZF160" s="1"/>
      <c r="RZI160" s="1"/>
      <c r="RZM160" s="18"/>
      <c r="RZN160" s="1"/>
      <c r="RZQ160" s="1"/>
      <c r="RZU160" s="18"/>
      <c r="RZV160" s="1"/>
      <c r="RZY160" s="1"/>
      <c r="SAC160" s="18"/>
      <c r="SAD160" s="1"/>
      <c r="SAG160" s="1"/>
      <c r="SAK160" s="18"/>
      <c r="SAL160" s="1"/>
      <c r="SAO160" s="1"/>
      <c r="SAS160" s="18"/>
      <c r="SAT160" s="1"/>
      <c r="SAW160" s="1"/>
      <c r="SBA160" s="18"/>
      <c r="SBB160" s="1"/>
      <c r="SBE160" s="1"/>
      <c r="SBI160" s="18"/>
      <c r="SBJ160" s="1"/>
      <c r="SBM160" s="1"/>
      <c r="SBQ160" s="18"/>
      <c r="SBR160" s="1"/>
      <c r="SBU160" s="1"/>
      <c r="SBY160" s="18"/>
      <c r="SBZ160" s="1"/>
      <c r="SCC160" s="1"/>
      <c r="SCG160" s="18"/>
      <c r="SCH160" s="1"/>
      <c r="SCK160" s="1"/>
      <c r="SCO160" s="18"/>
      <c r="SCP160" s="1"/>
      <c r="SCS160" s="1"/>
      <c r="SCW160" s="18"/>
      <c r="SCX160" s="1"/>
      <c r="SDA160" s="1"/>
      <c r="SDE160" s="18"/>
      <c r="SDF160" s="1"/>
      <c r="SDI160" s="1"/>
      <c r="SDM160" s="18"/>
      <c r="SDN160" s="1"/>
      <c r="SDQ160" s="1"/>
      <c r="SDU160" s="18"/>
      <c r="SDV160" s="1"/>
      <c r="SDY160" s="1"/>
      <c r="SEC160" s="18"/>
      <c r="SED160" s="1"/>
      <c r="SEG160" s="1"/>
      <c r="SEK160" s="18"/>
      <c r="SEL160" s="1"/>
      <c r="SEO160" s="1"/>
      <c r="SES160" s="18"/>
      <c r="SET160" s="1"/>
      <c r="SEW160" s="1"/>
      <c r="SFA160" s="18"/>
      <c r="SFB160" s="1"/>
      <c r="SFE160" s="1"/>
      <c r="SFI160" s="18"/>
      <c r="SFJ160" s="1"/>
      <c r="SFM160" s="1"/>
      <c r="SFQ160" s="18"/>
      <c r="SFR160" s="1"/>
      <c r="SFU160" s="1"/>
      <c r="SFY160" s="18"/>
      <c r="SFZ160" s="1"/>
      <c r="SGC160" s="1"/>
      <c r="SGG160" s="18"/>
      <c r="SGH160" s="1"/>
      <c r="SGK160" s="1"/>
      <c r="SGO160" s="18"/>
      <c r="SGP160" s="1"/>
      <c r="SGS160" s="1"/>
      <c r="SGW160" s="18"/>
      <c r="SGX160" s="1"/>
      <c r="SHA160" s="1"/>
      <c r="SHE160" s="18"/>
      <c r="SHF160" s="1"/>
      <c r="SHI160" s="1"/>
      <c r="SHM160" s="18"/>
      <c r="SHN160" s="1"/>
      <c r="SHQ160" s="1"/>
      <c r="SHU160" s="18"/>
      <c r="SHV160" s="1"/>
      <c r="SHY160" s="1"/>
      <c r="SIC160" s="18"/>
      <c r="SID160" s="1"/>
      <c r="SIG160" s="1"/>
      <c r="SIK160" s="18"/>
      <c r="SIL160" s="1"/>
      <c r="SIO160" s="1"/>
      <c r="SIS160" s="18"/>
      <c r="SIT160" s="1"/>
      <c r="SIW160" s="1"/>
      <c r="SJA160" s="18"/>
      <c r="SJB160" s="1"/>
      <c r="SJE160" s="1"/>
      <c r="SJI160" s="18"/>
      <c r="SJJ160" s="1"/>
      <c r="SJM160" s="1"/>
      <c r="SJQ160" s="18"/>
      <c r="SJR160" s="1"/>
      <c r="SJU160" s="1"/>
      <c r="SJY160" s="18"/>
      <c r="SJZ160" s="1"/>
      <c r="SKC160" s="1"/>
      <c r="SKG160" s="18"/>
      <c r="SKH160" s="1"/>
      <c r="SKK160" s="1"/>
      <c r="SKO160" s="18"/>
      <c r="SKP160" s="1"/>
      <c r="SKS160" s="1"/>
      <c r="SKW160" s="18"/>
      <c r="SKX160" s="1"/>
      <c r="SLA160" s="1"/>
      <c r="SLE160" s="18"/>
      <c r="SLF160" s="1"/>
      <c r="SLI160" s="1"/>
      <c r="SLM160" s="18"/>
      <c r="SLN160" s="1"/>
      <c r="SLQ160" s="1"/>
      <c r="SLU160" s="18"/>
      <c r="SLV160" s="1"/>
      <c r="SLY160" s="1"/>
      <c r="SMC160" s="18"/>
      <c r="SMD160" s="1"/>
      <c r="SMG160" s="1"/>
      <c r="SMK160" s="18"/>
      <c r="SML160" s="1"/>
      <c r="SMO160" s="1"/>
      <c r="SMS160" s="18"/>
      <c r="SMT160" s="1"/>
      <c r="SMW160" s="1"/>
      <c r="SNA160" s="18"/>
      <c r="SNB160" s="1"/>
      <c r="SNE160" s="1"/>
      <c r="SNI160" s="18"/>
      <c r="SNJ160" s="1"/>
      <c r="SNM160" s="1"/>
      <c r="SNQ160" s="18"/>
      <c r="SNR160" s="1"/>
      <c r="SNU160" s="1"/>
      <c r="SNY160" s="18"/>
      <c r="SNZ160" s="1"/>
      <c r="SOC160" s="1"/>
      <c r="SOG160" s="18"/>
      <c r="SOH160" s="1"/>
      <c r="SOK160" s="1"/>
      <c r="SOO160" s="18"/>
      <c r="SOP160" s="1"/>
      <c r="SOS160" s="1"/>
      <c r="SOW160" s="18"/>
      <c r="SOX160" s="1"/>
      <c r="SPA160" s="1"/>
      <c r="SPE160" s="18"/>
      <c r="SPF160" s="1"/>
      <c r="SPI160" s="1"/>
      <c r="SPM160" s="18"/>
      <c r="SPN160" s="1"/>
      <c r="SPQ160" s="1"/>
      <c r="SPU160" s="18"/>
      <c r="SPV160" s="1"/>
      <c r="SPY160" s="1"/>
      <c r="SQC160" s="18"/>
      <c r="SQD160" s="1"/>
      <c r="SQG160" s="1"/>
      <c r="SQK160" s="18"/>
      <c r="SQL160" s="1"/>
      <c r="SQO160" s="1"/>
      <c r="SQS160" s="18"/>
      <c r="SQT160" s="1"/>
      <c r="SQW160" s="1"/>
      <c r="SRA160" s="18"/>
      <c r="SRB160" s="1"/>
      <c r="SRE160" s="1"/>
      <c r="SRI160" s="18"/>
      <c r="SRJ160" s="1"/>
      <c r="SRM160" s="1"/>
      <c r="SRQ160" s="18"/>
      <c r="SRR160" s="1"/>
      <c r="SRU160" s="1"/>
      <c r="SRY160" s="18"/>
      <c r="SRZ160" s="1"/>
      <c r="SSC160" s="1"/>
      <c r="SSG160" s="18"/>
      <c r="SSH160" s="1"/>
      <c r="SSK160" s="1"/>
      <c r="SSO160" s="18"/>
      <c r="SSP160" s="1"/>
      <c r="SSS160" s="1"/>
      <c r="SSW160" s="18"/>
      <c r="SSX160" s="1"/>
      <c r="STA160" s="1"/>
      <c r="STE160" s="18"/>
      <c r="STF160" s="1"/>
      <c r="STI160" s="1"/>
      <c r="STM160" s="18"/>
      <c r="STN160" s="1"/>
      <c r="STQ160" s="1"/>
      <c r="STU160" s="18"/>
      <c r="STV160" s="1"/>
      <c r="STY160" s="1"/>
      <c r="SUC160" s="18"/>
      <c r="SUD160" s="1"/>
      <c r="SUG160" s="1"/>
      <c r="SUK160" s="18"/>
      <c r="SUL160" s="1"/>
      <c r="SUO160" s="1"/>
      <c r="SUS160" s="18"/>
      <c r="SUT160" s="1"/>
      <c r="SUW160" s="1"/>
      <c r="SVA160" s="18"/>
      <c r="SVB160" s="1"/>
      <c r="SVE160" s="1"/>
      <c r="SVI160" s="18"/>
      <c r="SVJ160" s="1"/>
      <c r="SVM160" s="1"/>
      <c r="SVQ160" s="18"/>
      <c r="SVR160" s="1"/>
      <c r="SVU160" s="1"/>
      <c r="SVY160" s="18"/>
      <c r="SVZ160" s="1"/>
      <c r="SWC160" s="1"/>
      <c r="SWG160" s="18"/>
      <c r="SWH160" s="1"/>
      <c r="SWK160" s="1"/>
      <c r="SWO160" s="18"/>
      <c r="SWP160" s="1"/>
      <c r="SWS160" s="1"/>
      <c r="SWW160" s="18"/>
      <c r="SWX160" s="1"/>
      <c r="SXA160" s="1"/>
      <c r="SXE160" s="18"/>
      <c r="SXF160" s="1"/>
      <c r="SXI160" s="1"/>
      <c r="SXM160" s="18"/>
      <c r="SXN160" s="1"/>
      <c r="SXQ160" s="1"/>
      <c r="SXU160" s="18"/>
      <c r="SXV160" s="1"/>
      <c r="SXY160" s="1"/>
      <c r="SYC160" s="18"/>
      <c r="SYD160" s="1"/>
      <c r="SYG160" s="1"/>
      <c r="SYK160" s="18"/>
      <c r="SYL160" s="1"/>
      <c r="SYO160" s="1"/>
      <c r="SYS160" s="18"/>
      <c r="SYT160" s="1"/>
      <c r="SYW160" s="1"/>
      <c r="SZA160" s="18"/>
      <c r="SZB160" s="1"/>
      <c r="SZE160" s="1"/>
      <c r="SZI160" s="18"/>
      <c r="SZJ160" s="1"/>
      <c r="SZM160" s="1"/>
      <c r="SZQ160" s="18"/>
      <c r="SZR160" s="1"/>
      <c r="SZU160" s="1"/>
      <c r="SZY160" s="18"/>
      <c r="SZZ160" s="1"/>
      <c r="TAC160" s="1"/>
      <c r="TAG160" s="18"/>
      <c r="TAH160" s="1"/>
      <c r="TAK160" s="1"/>
      <c r="TAO160" s="18"/>
      <c r="TAP160" s="1"/>
      <c r="TAS160" s="1"/>
      <c r="TAW160" s="18"/>
      <c r="TAX160" s="1"/>
      <c r="TBA160" s="1"/>
      <c r="TBE160" s="18"/>
      <c r="TBF160" s="1"/>
      <c r="TBI160" s="1"/>
      <c r="TBM160" s="18"/>
      <c r="TBN160" s="1"/>
      <c r="TBQ160" s="1"/>
      <c r="TBU160" s="18"/>
      <c r="TBV160" s="1"/>
      <c r="TBY160" s="1"/>
      <c r="TCC160" s="18"/>
      <c r="TCD160" s="1"/>
      <c r="TCG160" s="1"/>
      <c r="TCK160" s="18"/>
      <c r="TCL160" s="1"/>
      <c r="TCO160" s="1"/>
      <c r="TCS160" s="18"/>
      <c r="TCT160" s="1"/>
      <c r="TCW160" s="1"/>
      <c r="TDA160" s="18"/>
      <c r="TDB160" s="1"/>
      <c r="TDE160" s="1"/>
      <c r="TDI160" s="18"/>
      <c r="TDJ160" s="1"/>
      <c r="TDM160" s="1"/>
      <c r="TDQ160" s="18"/>
      <c r="TDR160" s="1"/>
      <c r="TDU160" s="1"/>
      <c r="TDY160" s="18"/>
      <c r="TDZ160" s="1"/>
      <c r="TEC160" s="1"/>
      <c r="TEG160" s="18"/>
      <c r="TEH160" s="1"/>
      <c r="TEK160" s="1"/>
      <c r="TEO160" s="18"/>
      <c r="TEP160" s="1"/>
      <c r="TES160" s="1"/>
      <c r="TEW160" s="18"/>
      <c r="TEX160" s="1"/>
      <c r="TFA160" s="1"/>
      <c r="TFE160" s="18"/>
      <c r="TFF160" s="1"/>
      <c r="TFI160" s="1"/>
      <c r="TFM160" s="18"/>
      <c r="TFN160" s="1"/>
      <c r="TFQ160" s="1"/>
      <c r="TFU160" s="18"/>
      <c r="TFV160" s="1"/>
      <c r="TFY160" s="1"/>
      <c r="TGC160" s="18"/>
      <c r="TGD160" s="1"/>
      <c r="TGG160" s="1"/>
      <c r="TGK160" s="18"/>
      <c r="TGL160" s="1"/>
      <c r="TGO160" s="1"/>
      <c r="TGS160" s="18"/>
      <c r="TGT160" s="1"/>
      <c r="TGW160" s="1"/>
      <c r="THA160" s="18"/>
      <c r="THB160" s="1"/>
      <c r="THE160" s="1"/>
      <c r="THI160" s="18"/>
      <c r="THJ160" s="1"/>
      <c r="THM160" s="1"/>
      <c r="THQ160" s="18"/>
      <c r="THR160" s="1"/>
      <c r="THU160" s="1"/>
      <c r="THY160" s="18"/>
      <c r="THZ160" s="1"/>
      <c r="TIC160" s="1"/>
      <c r="TIG160" s="18"/>
      <c r="TIH160" s="1"/>
      <c r="TIK160" s="1"/>
      <c r="TIO160" s="18"/>
      <c r="TIP160" s="1"/>
      <c r="TIS160" s="1"/>
      <c r="TIW160" s="18"/>
      <c r="TIX160" s="1"/>
      <c r="TJA160" s="1"/>
      <c r="TJE160" s="18"/>
      <c r="TJF160" s="1"/>
      <c r="TJI160" s="1"/>
      <c r="TJM160" s="18"/>
      <c r="TJN160" s="1"/>
      <c r="TJQ160" s="1"/>
      <c r="TJU160" s="18"/>
      <c r="TJV160" s="1"/>
      <c r="TJY160" s="1"/>
      <c r="TKC160" s="18"/>
      <c r="TKD160" s="1"/>
      <c r="TKG160" s="1"/>
      <c r="TKK160" s="18"/>
      <c r="TKL160" s="1"/>
      <c r="TKO160" s="1"/>
      <c r="TKS160" s="18"/>
      <c r="TKT160" s="1"/>
      <c r="TKW160" s="1"/>
      <c r="TLA160" s="18"/>
      <c r="TLB160" s="1"/>
      <c r="TLE160" s="1"/>
      <c r="TLI160" s="18"/>
      <c r="TLJ160" s="1"/>
      <c r="TLM160" s="1"/>
      <c r="TLQ160" s="18"/>
      <c r="TLR160" s="1"/>
      <c r="TLU160" s="1"/>
      <c r="TLY160" s="18"/>
      <c r="TLZ160" s="1"/>
      <c r="TMC160" s="1"/>
      <c r="TMG160" s="18"/>
      <c r="TMH160" s="1"/>
      <c r="TMK160" s="1"/>
      <c r="TMO160" s="18"/>
      <c r="TMP160" s="1"/>
      <c r="TMS160" s="1"/>
      <c r="TMW160" s="18"/>
      <c r="TMX160" s="1"/>
      <c r="TNA160" s="1"/>
      <c r="TNE160" s="18"/>
      <c r="TNF160" s="1"/>
      <c r="TNI160" s="1"/>
      <c r="TNM160" s="18"/>
      <c r="TNN160" s="1"/>
      <c r="TNQ160" s="1"/>
      <c r="TNU160" s="18"/>
      <c r="TNV160" s="1"/>
      <c r="TNY160" s="1"/>
      <c r="TOC160" s="18"/>
      <c r="TOD160" s="1"/>
      <c r="TOG160" s="1"/>
      <c r="TOK160" s="18"/>
      <c r="TOL160" s="1"/>
      <c r="TOO160" s="1"/>
      <c r="TOS160" s="18"/>
      <c r="TOT160" s="1"/>
      <c r="TOW160" s="1"/>
      <c r="TPA160" s="18"/>
      <c r="TPB160" s="1"/>
      <c r="TPE160" s="1"/>
      <c r="TPI160" s="18"/>
      <c r="TPJ160" s="1"/>
      <c r="TPM160" s="1"/>
      <c r="TPQ160" s="18"/>
      <c r="TPR160" s="1"/>
      <c r="TPU160" s="1"/>
      <c r="TPY160" s="18"/>
      <c r="TPZ160" s="1"/>
      <c r="TQC160" s="1"/>
      <c r="TQG160" s="18"/>
      <c r="TQH160" s="1"/>
      <c r="TQK160" s="1"/>
      <c r="TQO160" s="18"/>
      <c r="TQP160" s="1"/>
      <c r="TQS160" s="1"/>
      <c r="TQW160" s="18"/>
      <c r="TQX160" s="1"/>
      <c r="TRA160" s="1"/>
      <c r="TRE160" s="18"/>
      <c r="TRF160" s="1"/>
      <c r="TRI160" s="1"/>
      <c r="TRM160" s="18"/>
      <c r="TRN160" s="1"/>
      <c r="TRQ160" s="1"/>
      <c r="TRU160" s="18"/>
      <c r="TRV160" s="1"/>
      <c r="TRY160" s="1"/>
      <c r="TSC160" s="18"/>
      <c r="TSD160" s="1"/>
      <c r="TSG160" s="1"/>
      <c r="TSK160" s="18"/>
      <c r="TSL160" s="1"/>
      <c r="TSO160" s="1"/>
      <c r="TSS160" s="18"/>
      <c r="TST160" s="1"/>
      <c r="TSW160" s="1"/>
      <c r="TTA160" s="18"/>
      <c r="TTB160" s="1"/>
      <c r="TTE160" s="1"/>
      <c r="TTI160" s="18"/>
      <c r="TTJ160" s="1"/>
      <c r="TTM160" s="1"/>
      <c r="TTQ160" s="18"/>
      <c r="TTR160" s="1"/>
      <c r="TTU160" s="1"/>
      <c r="TTY160" s="18"/>
      <c r="TTZ160" s="1"/>
      <c r="TUC160" s="1"/>
      <c r="TUG160" s="18"/>
      <c r="TUH160" s="1"/>
      <c r="TUK160" s="1"/>
      <c r="TUO160" s="18"/>
      <c r="TUP160" s="1"/>
      <c r="TUS160" s="1"/>
      <c r="TUW160" s="18"/>
      <c r="TUX160" s="1"/>
      <c r="TVA160" s="1"/>
      <c r="TVE160" s="18"/>
      <c r="TVF160" s="1"/>
      <c r="TVI160" s="1"/>
      <c r="TVM160" s="18"/>
      <c r="TVN160" s="1"/>
      <c r="TVQ160" s="1"/>
      <c r="TVU160" s="18"/>
      <c r="TVV160" s="1"/>
      <c r="TVY160" s="1"/>
      <c r="TWC160" s="18"/>
      <c r="TWD160" s="1"/>
      <c r="TWG160" s="1"/>
      <c r="TWK160" s="18"/>
      <c r="TWL160" s="1"/>
      <c r="TWO160" s="1"/>
      <c r="TWS160" s="18"/>
      <c r="TWT160" s="1"/>
      <c r="TWW160" s="1"/>
      <c r="TXA160" s="18"/>
      <c r="TXB160" s="1"/>
      <c r="TXE160" s="1"/>
      <c r="TXI160" s="18"/>
      <c r="TXJ160" s="1"/>
      <c r="TXM160" s="1"/>
      <c r="TXQ160" s="18"/>
      <c r="TXR160" s="1"/>
      <c r="TXU160" s="1"/>
      <c r="TXY160" s="18"/>
      <c r="TXZ160" s="1"/>
      <c r="TYC160" s="1"/>
      <c r="TYG160" s="18"/>
      <c r="TYH160" s="1"/>
      <c r="TYK160" s="1"/>
      <c r="TYO160" s="18"/>
      <c r="TYP160" s="1"/>
      <c r="TYS160" s="1"/>
      <c r="TYW160" s="18"/>
      <c r="TYX160" s="1"/>
      <c r="TZA160" s="1"/>
      <c r="TZE160" s="18"/>
      <c r="TZF160" s="1"/>
      <c r="TZI160" s="1"/>
      <c r="TZM160" s="18"/>
      <c r="TZN160" s="1"/>
      <c r="TZQ160" s="1"/>
      <c r="TZU160" s="18"/>
      <c r="TZV160" s="1"/>
      <c r="TZY160" s="1"/>
      <c r="UAC160" s="18"/>
      <c r="UAD160" s="1"/>
      <c r="UAG160" s="1"/>
      <c r="UAK160" s="18"/>
      <c r="UAL160" s="1"/>
      <c r="UAO160" s="1"/>
      <c r="UAS160" s="18"/>
      <c r="UAT160" s="1"/>
      <c r="UAW160" s="1"/>
      <c r="UBA160" s="18"/>
      <c r="UBB160" s="1"/>
      <c r="UBE160" s="1"/>
      <c r="UBI160" s="18"/>
      <c r="UBJ160" s="1"/>
      <c r="UBM160" s="1"/>
      <c r="UBQ160" s="18"/>
      <c r="UBR160" s="1"/>
      <c r="UBU160" s="1"/>
      <c r="UBY160" s="18"/>
      <c r="UBZ160" s="1"/>
      <c r="UCC160" s="1"/>
      <c r="UCG160" s="18"/>
      <c r="UCH160" s="1"/>
      <c r="UCK160" s="1"/>
      <c r="UCO160" s="18"/>
      <c r="UCP160" s="1"/>
      <c r="UCS160" s="1"/>
      <c r="UCW160" s="18"/>
      <c r="UCX160" s="1"/>
      <c r="UDA160" s="1"/>
      <c r="UDE160" s="18"/>
      <c r="UDF160" s="1"/>
      <c r="UDI160" s="1"/>
      <c r="UDM160" s="18"/>
      <c r="UDN160" s="1"/>
      <c r="UDQ160" s="1"/>
      <c r="UDU160" s="18"/>
      <c r="UDV160" s="1"/>
      <c r="UDY160" s="1"/>
      <c r="UEC160" s="18"/>
      <c r="UED160" s="1"/>
      <c r="UEG160" s="1"/>
      <c r="UEK160" s="18"/>
      <c r="UEL160" s="1"/>
      <c r="UEO160" s="1"/>
      <c r="UES160" s="18"/>
      <c r="UET160" s="1"/>
      <c r="UEW160" s="1"/>
      <c r="UFA160" s="18"/>
      <c r="UFB160" s="1"/>
      <c r="UFE160" s="1"/>
      <c r="UFI160" s="18"/>
      <c r="UFJ160" s="1"/>
      <c r="UFM160" s="1"/>
      <c r="UFQ160" s="18"/>
      <c r="UFR160" s="1"/>
      <c r="UFU160" s="1"/>
      <c r="UFY160" s="18"/>
      <c r="UFZ160" s="1"/>
      <c r="UGC160" s="1"/>
      <c r="UGG160" s="18"/>
      <c r="UGH160" s="1"/>
      <c r="UGK160" s="1"/>
      <c r="UGO160" s="18"/>
      <c r="UGP160" s="1"/>
      <c r="UGS160" s="1"/>
      <c r="UGW160" s="18"/>
      <c r="UGX160" s="1"/>
      <c r="UHA160" s="1"/>
      <c r="UHE160" s="18"/>
      <c r="UHF160" s="1"/>
      <c r="UHI160" s="1"/>
      <c r="UHM160" s="18"/>
      <c r="UHN160" s="1"/>
      <c r="UHQ160" s="1"/>
      <c r="UHU160" s="18"/>
      <c r="UHV160" s="1"/>
      <c r="UHY160" s="1"/>
      <c r="UIC160" s="18"/>
      <c r="UID160" s="1"/>
      <c r="UIG160" s="1"/>
      <c r="UIK160" s="18"/>
      <c r="UIL160" s="1"/>
      <c r="UIO160" s="1"/>
      <c r="UIS160" s="18"/>
      <c r="UIT160" s="1"/>
      <c r="UIW160" s="1"/>
      <c r="UJA160" s="18"/>
      <c r="UJB160" s="1"/>
      <c r="UJE160" s="1"/>
      <c r="UJI160" s="18"/>
      <c r="UJJ160" s="1"/>
      <c r="UJM160" s="1"/>
      <c r="UJQ160" s="18"/>
      <c r="UJR160" s="1"/>
      <c r="UJU160" s="1"/>
      <c r="UJY160" s="18"/>
      <c r="UJZ160" s="1"/>
      <c r="UKC160" s="1"/>
      <c r="UKG160" s="18"/>
      <c r="UKH160" s="1"/>
      <c r="UKK160" s="1"/>
      <c r="UKO160" s="18"/>
      <c r="UKP160" s="1"/>
      <c r="UKS160" s="1"/>
      <c r="UKW160" s="18"/>
      <c r="UKX160" s="1"/>
      <c r="ULA160" s="1"/>
      <c r="ULE160" s="18"/>
      <c r="ULF160" s="1"/>
      <c r="ULI160" s="1"/>
      <c r="ULM160" s="18"/>
      <c r="ULN160" s="1"/>
      <c r="ULQ160" s="1"/>
      <c r="ULU160" s="18"/>
      <c r="ULV160" s="1"/>
      <c r="ULY160" s="1"/>
      <c r="UMC160" s="18"/>
      <c r="UMD160" s="1"/>
      <c r="UMG160" s="1"/>
      <c r="UMK160" s="18"/>
      <c r="UML160" s="1"/>
      <c r="UMO160" s="1"/>
      <c r="UMS160" s="18"/>
      <c r="UMT160" s="1"/>
      <c r="UMW160" s="1"/>
      <c r="UNA160" s="18"/>
      <c r="UNB160" s="1"/>
      <c r="UNE160" s="1"/>
      <c r="UNI160" s="18"/>
      <c r="UNJ160" s="1"/>
      <c r="UNM160" s="1"/>
      <c r="UNQ160" s="18"/>
      <c r="UNR160" s="1"/>
      <c r="UNU160" s="1"/>
      <c r="UNY160" s="18"/>
      <c r="UNZ160" s="1"/>
      <c r="UOC160" s="1"/>
      <c r="UOG160" s="18"/>
      <c r="UOH160" s="1"/>
      <c r="UOK160" s="1"/>
      <c r="UOO160" s="18"/>
      <c r="UOP160" s="1"/>
      <c r="UOS160" s="1"/>
      <c r="UOW160" s="18"/>
      <c r="UOX160" s="1"/>
      <c r="UPA160" s="1"/>
      <c r="UPE160" s="18"/>
      <c r="UPF160" s="1"/>
      <c r="UPI160" s="1"/>
      <c r="UPM160" s="18"/>
      <c r="UPN160" s="1"/>
      <c r="UPQ160" s="1"/>
      <c r="UPU160" s="18"/>
      <c r="UPV160" s="1"/>
      <c r="UPY160" s="1"/>
      <c r="UQC160" s="18"/>
      <c r="UQD160" s="1"/>
      <c r="UQG160" s="1"/>
      <c r="UQK160" s="18"/>
      <c r="UQL160" s="1"/>
      <c r="UQO160" s="1"/>
      <c r="UQS160" s="18"/>
      <c r="UQT160" s="1"/>
      <c r="UQW160" s="1"/>
      <c r="URA160" s="18"/>
      <c r="URB160" s="1"/>
      <c r="URE160" s="1"/>
      <c r="URI160" s="18"/>
      <c r="URJ160" s="1"/>
      <c r="URM160" s="1"/>
      <c r="URQ160" s="18"/>
      <c r="URR160" s="1"/>
      <c r="URU160" s="1"/>
      <c r="URY160" s="18"/>
      <c r="URZ160" s="1"/>
      <c r="USC160" s="1"/>
      <c r="USG160" s="18"/>
      <c r="USH160" s="1"/>
      <c r="USK160" s="1"/>
      <c r="USO160" s="18"/>
      <c r="USP160" s="1"/>
      <c r="USS160" s="1"/>
      <c r="USW160" s="18"/>
      <c r="USX160" s="1"/>
      <c r="UTA160" s="1"/>
      <c r="UTE160" s="18"/>
      <c r="UTF160" s="1"/>
      <c r="UTI160" s="1"/>
      <c r="UTM160" s="18"/>
      <c r="UTN160" s="1"/>
      <c r="UTQ160" s="1"/>
      <c r="UTU160" s="18"/>
      <c r="UTV160" s="1"/>
      <c r="UTY160" s="1"/>
      <c r="UUC160" s="18"/>
      <c r="UUD160" s="1"/>
      <c r="UUG160" s="1"/>
      <c r="UUK160" s="18"/>
      <c r="UUL160" s="1"/>
      <c r="UUO160" s="1"/>
      <c r="UUS160" s="18"/>
      <c r="UUT160" s="1"/>
      <c r="UUW160" s="1"/>
      <c r="UVA160" s="18"/>
      <c r="UVB160" s="1"/>
      <c r="UVE160" s="1"/>
      <c r="UVI160" s="18"/>
      <c r="UVJ160" s="1"/>
      <c r="UVM160" s="1"/>
      <c r="UVQ160" s="18"/>
      <c r="UVR160" s="1"/>
      <c r="UVU160" s="1"/>
      <c r="UVY160" s="18"/>
      <c r="UVZ160" s="1"/>
      <c r="UWC160" s="1"/>
      <c r="UWG160" s="18"/>
      <c r="UWH160" s="1"/>
      <c r="UWK160" s="1"/>
      <c r="UWO160" s="18"/>
      <c r="UWP160" s="1"/>
      <c r="UWS160" s="1"/>
      <c r="UWW160" s="18"/>
      <c r="UWX160" s="1"/>
      <c r="UXA160" s="1"/>
      <c r="UXE160" s="18"/>
      <c r="UXF160" s="1"/>
      <c r="UXI160" s="1"/>
      <c r="UXM160" s="18"/>
      <c r="UXN160" s="1"/>
      <c r="UXQ160" s="1"/>
      <c r="UXU160" s="18"/>
      <c r="UXV160" s="1"/>
      <c r="UXY160" s="1"/>
      <c r="UYC160" s="18"/>
      <c r="UYD160" s="1"/>
      <c r="UYG160" s="1"/>
      <c r="UYK160" s="18"/>
      <c r="UYL160" s="1"/>
      <c r="UYO160" s="1"/>
      <c r="UYS160" s="18"/>
      <c r="UYT160" s="1"/>
      <c r="UYW160" s="1"/>
      <c r="UZA160" s="18"/>
      <c r="UZB160" s="1"/>
      <c r="UZE160" s="1"/>
      <c r="UZI160" s="18"/>
      <c r="UZJ160" s="1"/>
      <c r="UZM160" s="1"/>
      <c r="UZQ160" s="18"/>
      <c r="UZR160" s="1"/>
      <c r="UZU160" s="1"/>
      <c r="UZY160" s="18"/>
      <c r="UZZ160" s="1"/>
      <c r="VAC160" s="1"/>
      <c r="VAG160" s="18"/>
      <c r="VAH160" s="1"/>
      <c r="VAK160" s="1"/>
      <c r="VAO160" s="18"/>
      <c r="VAP160" s="1"/>
      <c r="VAS160" s="1"/>
      <c r="VAW160" s="18"/>
      <c r="VAX160" s="1"/>
      <c r="VBA160" s="1"/>
      <c r="VBE160" s="18"/>
      <c r="VBF160" s="1"/>
      <c r="VBI160" s="1"/>
      <c r="VBM160" s="18"/>
      <c r="VBN160" s="1"/>
      <c r="VBQ160" s="1"/>
      <c r="VBU160" s="18"/>
      <c r="VBV160" s="1"/>
      <c r="VBY160" s="1"/>
      <c r="VCC160" s="18"/>
      <c r="VCD160" s="1"/>
      <c r="VCG160" s="1"/>
      <c r="VCK160" s="18"/>
      <c r="VCL160" s="1"/>
      <c r="VCO160" s="1"/>
      <c r="VCS160" s="18"/>
      <c r="VCT160" s="1"/>
      <c r="VCW160" s="1"/>
      <c r="VDA160" s="18"/>
      <c r="VDB160" s="1"/>
      <c r="VDE160" s="1"/>
      <c r="VDI160" s="18"/>
      <c r="VDJ160" s="1"/>
      <c r="VDM160" s="1"/>
      <c r="VDQ160" s="18"/>
      <c r="VDR160" s="1"/>
      <c r="VDU160" s="1"/>
      <c r="VDY160" s="18"/>
      <c r="VDZ160" s="1"/>
      <c r="VEC160" s="1"/>
      <c r="VEG160" s="18"/>
      <c r="VEH160" s="1"/>
      <c r="VEK160" s="1"/>
      <c r="VEO160" s="18"/>
      <c r="VEP160" s="1"/>
      <c r="VES160" s="1"/>
      <c r="VEW160" s="18"/>
      <c r="VEX160" s="1"/>
      <c r="VFA160" s="1"/>
      <c r="VFE160" s="18"/>
      <c r="VFF160" s="1"/>
      <c r="VFI160" s="1"/>
      <c r="VFM160" s="18"/>
      <c r="VFN160" s="1"/>
      <c r="VFQ160" s="1"/>
      <c r="VFU160" s="18"/>
      <c r="VFV160" s="1"/>
      <c r="VFY160" s="1"/>
      <c r="VGC160" s="18"/>
      <c r="VGD160" s="1"/>
      <c r="VGG160" s="1"/>
      <c r="VGK160" s="18"/>
      <c r="VGL160" s="1"/>
      <c r="VGO160" s="1"/>
      <c r="VGS160" s="18"/>
      <c r="VGT160" s="1"/>
      <c r="VGW160" s="1"/>
      <c r="VHA160" s="18"/>
      <c r="VHB160" s="1"/>
      <c r="VHE160" s="1"/>
      <c r="VHI160" s="18"/>
      <c r="VHJ160" s="1"/>
      <c r="VHM160" s="1"/>
      <c r="VHQ160" s="18"/>
      <c r="VHR160" s="1"/>
      <c r="VHU160" s="1"/>
      <c r="VHY160" s="18"/>
      <c r="VHZ160" s="1"/>
      <c r="VIC160" s="1"/>
      <c r="VIG160" s="18"/>
      <c r="VIH160" s="1"/>
      <c r="VIK160" s="1"/>
      <c r="VIO160" s="18"/>
      <c r="VIP160" s="1"/>
      <c r="VIS160" s="1"/>
      <c r="VIW160" s="18"/>
      <c r="VIX160" s="1"/>
      <c r="VJA160" s="1"/>
      <c r="VJE160" s="18"/>
      <c r="VJF160" s="1"/>
      <c r="VJI160" s="1"/>
      <c r="VJM160" s="18"/>
      <c r="VJN160" s="1"/>
      <c r="VJQ160" s="1"/>
      <c r="VJU160" s="18"/>
      <c r="VJV160" s="1"/>
      <c r="VJY160" s="1"/>
      <c r="VKC160" s="18"/>
      <c r="VKD160" s="1"/>
      <c r="VKG160" s="1"/>
      <c r="VKK160" s="18"/>
      <c r="VKL160" s="1"/>
      <c r="VKO160" s="1"/>
      <c r="VKS160" s="18"/>
      <c r="VKT160" s="1"/>
      <c r="VKW160" s="1"/>
      <c r="VLA160" s="18"/>
      <c r="VLB160" s="1"/>
      <c r="VLE160" s="1"/>
      <c r="VLI160" s="18"/>
      <c r="VLJ160" s="1"/>
      <c r="VLM160" s="1"/>
      <c r="VLQ160" s="18"/>
      <c r="VLR160" s="1"/>
      <c r="VLU160" s="1"/>
      <c r="VLY160" s="18"/>
      <c r="VLZ160" s="1"/>
      <c r="VMC160" s="1"/>
      <c r="VMG160" s="18"/>
      <c r="VMH160" s="1"/>
      <c r="VMK160" s="1"/>
      <c r="VMO160" s="18"/>
      <c r="VMP160" s="1"/>
      <c r="VMS160" s="1"/>
      <c r="VMW160" s="18"/>
      <c r="VMX160" s="1"/>
      <c r="VNA160" s="1"/>
      <c r="VNE160" s="18"/>
      <c r="VNF160" s="1"/>
      <c r="VNI160" s="1"/>
      <c r="VNM160" s="18"/>
      <c r="VNN160" s="1"/>
      <c r="VNQ160" s="1"/>
      <c r="VNU160" s="18"/>
      <c r="VNV160" s="1"/>
      <c r="VNY160" s="1"/>
      <c r="VOC160" s="18"/>
      <c r="VOD160" s="1"/>
      <c r="VOG160" s="1"/>
      <c r="VOK160" s="18"/>
      <c r="VOL160" s="1"/>
      <c r="VOO160" s="1"/>
      <c r="VOS160" s="18"/>
      <c r="VOT160" s="1"/>
      <c r="VOW160" s="1"/>
      <c r="VPA160" s="18"/>
      <c r="VPB160" s="1"/>
      <c r="VPE160" s="1"/>
      <c r="VPI160" s="18"/>
      <c r="VPJ160" s="1"/>
      <c r="VPM160" s="1"/>
      <c r="VPQ160" s="18"/>
      <c r="VPR160" s="1"/>
      <c r="VPU160" s="1"/>
      <c r="VPY160" s="18"/>
      <c r="VPZ160" s="1"/>
      <c r="VQC160" s="1"/>
      <c r="VQG160" s="18"/>
      <c r="VQH160" s="1"/>
      <c r="VQK160" s="1"/>
      <c r="VQO160" s="18"/>
      <c r="VQP160" s="1"/>
      <c r="VQS160" s="1"/>
      <c r="VQW160" s="18"/>
      <c r="VQX160" s="1"/>
      <c r="VRA160" s="1"/>
      <c r="VRE160" s="18"/>
      <c r="VRF160" s="1"/>
      <c r="VRI160" s="1"/>
      <c r="VRM160" s="18"/>
      <c r="VRN160" s="1"/>
      <c r="VRQ160" s="1"/>
      <c r="VRU160" s="18"/>
      <c r="VRV160" s="1"/>
      <c r="VRY160" s="1"/>
      <c r="VSC160" s="18"/>
      <c r="VSD160" s="1"/>
      <c r="VSG160" s="1"/>
      <c r="VSK160" s="18"/>
      <c r="VSL160" s="1"/>
      <c r="VSO160" s="1"/>
      <c r="VSS160" s="18"/>
      <c r="VST160" s="1"/>
      <c r="VSW160" s="1"/>
      <c r="VTA160" s="18"/>
      <c r="VTB160" s="1"/>
      <c r="VTE160" s="1"/>
      <c r="VTI160" s="18"/>
      <c r="VTJ160" s="1"/>
      <c r="VTM160" s="1"/>
      <c r="VTQ160" s="18"/>
      <c r="VTR160" s="1"/>
      <c r="VTU160" s="1"/>
      <c r="VTY160" s="18"/>
      <c r="VTZ160" s="1"/>
      <c r="VUC160" s="1"/>
      <c r="VUG160" s="18"/>
      <c r="VUH160" s="1"/>
      <c r="VUK160" s="1"/>
      <c r="VUO160" s="18"/>
      <c r="VUP160" s="1"/>
      <c r="VUS160" s="1"/>
      <c r="VUW160" s="18"/>
      <c r="VUX160" s="1"/>
      <c r="VVA160" s="1"/>
      <c r="VVE160" s="18"/>
      <c r="VVF160" s="1"/>
      <c r="VVI160" s="1"/>
      <c r="VVM160" s="18"/>
      <c r="VVN160" s="1"/>
      <c r="VVQ160" s="1"/>
      <c r="VVU160" s="18"/>
      <c r="VVV160" s="1"/>
      <c r="VVY160" s="1"/>
      <c r="VWC160" s="18"/>
      <c r="VWD160" s="1"/>
      <c r="VWG160" s="1"/>
      <c r="VWK160" s="18"/>
      <c r="VWL160" s="1"/>
      <c r="VWO160" s="1"/>
      <c r="VWS160" s="18"/>
      <c r="VWT160" s="1"/>
      <c r="VWW160" s="1"/>
      <c r="VXA160" s="18"/>
      <c r="VXB160" s="1"/>
      <c r="VXE160" s="1"/>
      <c r="VXI160" s="18"/>
      <c r="VXJ160" s="1"/>
      <c r="VXM160" s="1"/>
      <c r="VXQ160" s="18"/>
      <c r="VXR160" s="1"/>
      <c r="VXU160" s="1"/>
      <c r="VXY160" s="18"/>
      <c r="VXZ160" s="1"/>
      <c r="VYC160" s="1"/>
      <c r="VYG160" s="18"/>
      <c r="VYH160" s="1"/>
      <c r="VYK160" s="1"/>
      <c r="VYO160" s="18"/>
      <c r="VYP160" s="1"/>
      <c r="VYS160" s="1"/>
      <c r="VYW160" s="18"/>
      <c r="VYX160" s="1"/>
      <c r="VZA160" s="1"/>
      <c r="VZE160" s="18"/>
      <c r="VZF160" s="1"/>
      <c r="VZI160" s="1"/>
      <c r="VZM160" s="18"/>
      <c r="VZN160" s="1"/>
      <c r="VZQ160" s="1"/>
      <c r="VZU160" s="18"/>
      <c r="VZV160" s="1"/>
      <c r="VZY160" s="1"/>
      <c r="WAC160" s="18"/>
      <c r="WAD160" s="1"/>
      <c r="WAG160" s="1"/>
      <c r="WAK160" s="18"/>
      <c r="WAL160" s="1"/>
      <c r="WAO160" s="1"/>
      <c r="WAS160" s="18"/>
      <c r="WAT160" s="1"/>
      <c r="WAW160" s="1"/>
      <c r="WBA160" s="18"/>
      <c r="WBB160" s="1"/>
      <c r="WBE160" s="1"/>
      <c r="WBI160" s="18"/>
      <c r="WBJ160" s="1"/>
      <c r="WBM160" s="1"/>
      <c r="WBQ160" s="18"/>
      <c r="WBR160" s="1"/>
      <c r="WBU160" s="1"/>
      <c r="WBY160" s="18"/>
      <c r="WBZ160" s="1"/>
      <c r="WCC160" s="1"/>
      <c r="WCG160" s="18"/>
      <c r="WCH160" s="1"/>
      <c r="WCK160" s="1"/>
      <c r="WCO160" s="18"/>
      <c r="WCP160" s="1"/>
      <c r="WCS160" s="1"/>
      <c r="WCW160" s="18"/>
      <c r="WCX160" s="1"/>
      <c r="WDA160" s="1"/>
      <c r="WDE160" s="18"/>
      <c r="WDF160" s="1"/>
      <c r="WDI160" s="1"/>
      <c r="WDM160" s="18"/>
      <c r="WDN160" s="1"/>
      <c r="WDQ160" s="1"/>
      <c r="WDU160" s="18"/>
      <c r="WDV160" s="1"/>
      <c r="WDY160" s="1"/>
      <c r="WEC160" s="18"/>
      <c r="WED160" s="1"/>
      <c r="WEG160" s="1"/>
      <c r="WEK160" s="18"/>
      <c r="WEL160" s="1"/>
      <c r="WEO160" s="1"/>
      <c r="WES160" s="18"/>
      <c r="WET160" s="1"/>
      <c r="WEW160" s="1"/>
      <c r="WFA160" s="18"/>
      <c r="WFB160" s="1"/>
      <c r="WFE160" s="1"/>
      <c r="WFI160" s="18"/>
      <c r="WFJ160" s="1"/>
      <c r="WFM160" s="1"/>
      <c r="WFQ160" s="18"/>
      <c r="WFR160" s="1"/>
      <c r="WFU160" s="1"/>
      <c r="WFY160" s="18"/>
      <c r="WFZ160" s="1"/>
      <c r="WGC160" s="1"/>
      <c r="WGG160" s="18"/>
      <c r="WGH160" s="1"/>
      <c r="WGK160" s="1"/>
      <c r="WGO160" s="18"/>
      <c r="WGP160" s="1"/>
      <c r="WGS160" s="1"/>
      <c r="WGW160" s="18"/>
      <c r="WGX160" s="1"/>
      <c r="WHA160" s="1"/>
      <c r="WHE160" s="18"/>
      <c r="WHF160" s="1"/>
      <c r="WHI160" s="1"/>
      <c r="WHM160" s="18"/>
      <c r="WHN160" s="1"/>
      <c r="WHQ160" s="1"/>
      <c r="WHU160" s="18"/>
      <c r="WHV160" s="1"/>
      <c r="WHY160" s="1"/>
      <c r="WIC160" s="18"/>
      <c r="WID160" s="1"/>
      <c r="WIG160" s="1"/>
      <c r="WIK160" s="18"/>
      <c r="WIL160" s="1"/>
      <c r="WIO160" s="1"/>
      <c r="WIS160" s="18"/>
      <c r="WIT160" s="1"/>
      <c r="WIW160" s="1"/>
      <c r="WJA160" s="18"/>
      <c r="WJB160" s="1"/>
      <c r="WJE160" s="1"/>
      <c r="WJI160" s="18"/>
      <c r="WJJ160" s="1"/>
      <c r="WJM160" s="1"/>
      <c r="WJQ160" s="18"/>
      <c r="WJR160" s="1"/>
      <c r="WJU160" s="1"/>
      <c r="WJY160" s="18"/>
      <c r="WJZ160" s="1"/>
      <c r="WKC160" s="1"/>
      <c r="WKG160" s="18"/>
      <c r="WKH160" s="1"/>
      <c r="WKK160" s="1"/>
      <c r="WKO160" s="18"/>
      <c r="WKP160" s="1"/>
      <c r="WKS160" s="1"/>
      <c r="WKW160" s="18"/>
      <c r="WKX160" s="1"/>
      <c r="WLA160" s="1"/>
      <c r="WLE160" s="18"/>
      <c r="WLF160" s="1"/>
      <c r="WLI160" s="1"/>
      <c r="WLM160" s="18"/>
      <c r="WLN160" s="1"/>
      <c r="WLQ160" s="1"/>
      <c r="WLU160" s="18"/>
      <c r="WLV160" s="1"/>
      <c r="WLY160" s="1"/>
      <c r="WMC160" s="18"/>
      <c r="WMD160" s="1"/>
      <c r="WMG160" s="1"/>
      <c r="WMK160" s="18"/>
      <c r="WML160" s="1"/>
      <c r="WMO160" s="1"/>
      <c r="WMS160" s="18"/>
      <c r="WMT160" s="1"/>
      <c r="WMW160" s="1"/>
      <c r="WNA160" s="18"/>
      <c r="WNB160" s="1"/>
      <c r="WNE160" s="1"/>
      <c r="WNI160" s="18"/>
      <c r="WNJ160" s="1"/>
      <c r="WNM160" s="1"/>
      <c r="WNQ160" s="18"/>
      <c r="WNR160" s="1"/>
      <c r="WNU160" s="1"/>
      <c r="WNY160" s="18"/>
      <c r="WNZ160" s="1"/>
      <c r="WOC160" s="1"/>
      <c r="WOG160" s="18"/>
      <c r="WOH160" s="1"/>
      <c r="WOK160" s="1"/>
      <c r="WOO160" s="18"/>
      <c r="WOP160" s="1"/>
      <c r="WOS160" s="1"/>
      <c r="WOW160" s="18"/>
      <c r="WOX160" s="1"/>
      <c r="WPA160" s="1"/>
      <c r="WPE160" s="18"/>
      <c r="WPF160" s="1"/>
      <c r="WPI160" s="1"/>
      <c r="WPM160" s="18"/>
      <c r="WPN160" s="1"/>
      <c r="WPQ160" s="1"/>
      <c r="WPU160" s="18"/>
      <c r="WPV160" s="1"/>
      <c r="WPY160" s="1"/>
      <c r="WQC160" s="18"/>
      <c r="WQD160" s="1"/>
      <c r="WQG160" s="1"/>
      <c r="WQK160" s="18"/>
      <c r="WQL160" s="1"/>
      <c r="WQO160" s="1"/>
      <c r="WQS160" s="18"/>
      <c r="WQT160" s="1"/>
      <c r="WQW160" s="1"/>
      <c r="WRA160" s="18"/>
      <c r="WRB160" s="1"/>
      <c r="WRE160" s="1"/>
      <c r="WRI160" s="18"/>
      <c r="WRJ160" s="1"/>
      <c r="WRM160" s="1"/>
      <c r="WRQ160" s="18"/>
      <c r="WRR160" s="1"/>
      <c r="WRU160" s="1"/>
      <c r="WRY160" s="18"/>
      <c r="WRZ160" s="1"/>
      <c r="WSC160" s="1"/>
      <c r="WSG160" s="18"/>
      <c r="WSH160" s="1"/>
      <c r="WSK160" s="1"/>
      <c r="WSO160" s="18"/>
      <c r="WSP160" s="1"/>
      <c r="WSS160" s="1"/>
      <c r="WSW160" s="18"/>
      <c r="WSX160" s="1"/>
      <c r="WTA160" s="1"/>
      <c r="WTE160" s="18"/>
      <c r="WTF160" s="1"/>
      <c r="WTI160" s="1"/>
      <c r="WTM160" s="18"/>
      <c r="WTN160" s="1"/>
      <c r="WTQ160" s="1"/>
      <c r="WTU160" s="18"/>
      <c r="WTV160" s="1"/>
      <c r="WTY160" s="1"/>
      <c r="WUC160" s="18"/>
      <c r="WUD160" s="1"/>
      <c r="WUG160" s="1"/>
      <c r="WUK160" s="18"/>
      <c r="WUL160" s="1"/>
      <c r="WUO160" s="1"/>
      <c r="WUS160" s="18"/>
      <c r="WUT160" s="1"/>
      <c r="WUW160" s="1"/>
      <c r="WVA160" s="18"/>
      <c r="WVB160" s="1"/>
      <c r="WVE160" s="1"/>
      <c r="WVI160" s="18"/>
      <c r="WVJ160" s="1"/>
      <c r="WVM160" s="1"/>
      <c r="WVQ160" s="18"/>
      <c r="WVR160" s="1"/>
      <c r="WVU160" s="1"/>
      <c r="WVY160" s="18"/>
      <c r="WVZ160" s="1"/>
      <c r="WWC160" s="1"/>
      <c r="WWG160" s="18"/>
      <c r="WWH160" s="1"/>
      <c r="WWK160" s="1"/>
      <c r="WWO160" s="18"/>
      <c r="WWP160" s="1"/>
      <c r="WWS160" s="1"/>
      <c r="WWW160" s="18"/>
      <c r="WWX160" s="1"/>
      <c r="WXA160" s="1"/>
      <c r="WXE160" s="18"/>
      <c r="WXF160" s="1"/>
      <c r="WXI160" s="1"/>
      <c r="WXM160" s="18"/>
      <c r="WXN160" s="1"/>
      <c r="WXQ160" s="1"/>
      <c r="WXU160" s="18"/>
      <c r="WXV160" s="1"/>
      <c r="WXY160" s="1"/>
      <c r="WYC160" s="18"/>
      <c r="WYD160" s="1"/>
      <c r="WYG160" s="1"/>
      <c r="WYK160" s="18"/>
      <c r="WYL160" s="1"/>
      <c r="WYO160" s="1"/>
      <c r="WYS160" s="18"/>
      <c r="WYT160" s="1"/>
      <c r="WYW160" s="1"/>
      <c r="WZA160" s="18"/>
      <c r="WZB160" s="1"/>
      <c r="WZE160" s="1"/>
      <c r="WZI160" s="18"/>
      <c r="WZJ160" s="1"/>
      <c r="WZM160" s="1"/>
      <c r="WZQ160" s="18"/>
      <c r="WZR160" s="1"/>
      <c r="WZU160" s="1"/>
      <c r="WZY160" s="18"/>
      <c r="WZZ160" s="1"/>
      <c r="XAC160" s="1"/>
      <c r="XAG160" s="18"/>
      <c r="XAH160" s="1"/>
      <c r="XAK160" s="1"/>
      <c r="XAO160" s="18"/>
      <c r="XAP160" s="1"/>
      <c r="XAS160" s="1"/>
      <c r="XAW160" s="18"/>
      <c r="XAX160" s="1"/>
      <c r="XBA160" s="1"/>
      <c r="XBE160" s="18"/>
      <c r="XBF160" s="1"/>
      <c r="XBI160" s="1"/>
      <c r="XBM160" s="18"/>
      <c r="XBN160" s="1"/>
      <c r="XBQ160" s="1"/>
      <c r="XBU160" s="18"/>
      <c r="XBV160" s="1"/>
      <c r="XBY160" s="1"/>
      <c r="XCC160" s="18"/>
      <c r="XCD160" s="1"/>
      <c r="XCG160" s="1"/>
      <c r="XCK160" s="18"/>
      <c r="XCL160" s="1"/>
      <c r="XCO160" s="1"/>
      <c r="XCS160" s="18"/>
      <c r="XCT160" s="1"/>
      <c r="XCW160" s="1"/>
      <c r="XDA160" s="18"/>
      <c r="XDB160" s="1"/>
      <c r="XDE160" s="1"/>
      <c r="XDI160" s="18"/>
      <c r="XDJ160" s="1"/>
      <c r="XDM160" s="1"/>
      <c r="XDQ160" s="18"/>
      <c r="XDR160" s="1"/>
      <c r="XDU160" s="1"/>
      <c r="XDY160" s="18"/>
      <c r="XDZ160" s="1"/>
      <c r="XEC160" s="1"/>
      <c r="XEG160" s="18"/>
      <c r="XEH160" s="1"/>
      <c r="XEK160" s="1"/>
      <c r="XEO160" s="18"/>
      <c r="XEP160" s="1"/>
      <c r="XES160" s="1"/>
      <c r="XEW160" s="18"/>
      <c r="XEX160" s="1"/>
      <c r="XFA160" s="1"/>
    </row>
    <row r="161" spans="1:1021 1025:2045 2049:3069 3073:4093 4097:5117 5121:6141 6145:7165 7169:8189 8193:9213 9217:10237 10241:11261 11265:12285 12289:13309 13313:14333 14337:15357 15361:16381">
      <c r="A161" s="18">
        <v>68237</v>
      </c>
      <c r="B161" s="1"/>
      <c r="C161"/>
      <c r="D161"/>
      <c r="E161" s="1"/>
      <c r="F161"/>
      <c r="G161"/>
      <c r="H161"/>
      <c r="I161" s="18"/>
      <c r="J161" s="1"/>
      <c r="K161"/>
      <c r="M161" s="1"/>
      <c r="Q161" s="18"/>
      <c r="R161" s="1"/>
      <c r="U161" s="1"/>
      <c r="Y161" s="18"/>
      <c r="Z161" s="1"/>
      <c r="AC161" s="1"/>
      <c r="AG161" s="18"/>
      <c r="AH161" s="1"/>
      <c r="AK161" s="1"/>
      <c r="AO161" s="18"/>
      <c r="AP161" s="1"/>
      <c r="AS161" s="1"/>
      <c r="AW161" s="18"/>
      <c r="AX161" s="1"/>
      <c r="BA161" s="1"/>
      <c r="BE161" s="18"/>
      <c r="BF161" s="1"/>
      <c r="BI161" s="1"/>
      <c r="BM161" s="18"/>
      <c r="BN161" s="1"/>
      <c r="BQ161" s="1"/>
      <c r="BU161" s="18"/>
      <c r="BV161" s="1"/>
      <c r="BY161" s="1"/>
      <c r="CC161" s="18"/>
      <c r="CD161" s="1"/>
      <c r="CG161" s="1"/>
      <c r="CK161" s="18"/>
      <c r="CL161" s="1"/>
      <c r="CO161" s="1"/>
      <c r="CS161" s="18"/>
      <c r="CT161" s="1"/>
      <c r="CW161" s="1"/>
      <c r="DA161" s="18"/>
      <c r="DB161" s="1"/>
      <c r="DE161" s="1"/>
      <c r="DI161" s="18"/>
      <c r="DJ161" s="1"/>
      <c r="DM161" s="1"/>
      <c r="DQ161" s="18"/>
      <c r="DR161" s="1"/>
      <c r="DU161" s="1"/>
      <c r="DY161" s="18"/>
      <c r="DZ161" s="1"/>
      <c r="EC161" s="1"/>
      <c r="EG161" s="18"/>
      <c r="EH161" s="1"/>
      <c r="EK161" s="1"/>
      <c r="EO161" s="18"/>
      <c r="EP161" s="1"/>
      <c r="ES161" s="1"/>
      <c r="EW161" s="18"/>
      <c r="EX161" s="1"/>
      <c r="FA161" s="1"/>
      <c r="FE161" s="18"/>
      <c r="FF161" s="1"/>
      <c r="FI161" s="1"/>
      <c r="FM161" s="18"/>
      <c r="FN161" s="1"/>
      <c r="FQ161" s="1"/>
      <c r="FU161" s="18"/>
      <c r="FV161" s="1"/>
      <c r="FY161" s="1"/>
      <c r="GC161" s="18"/>
      <c r="GD161" s="1"/>
      <c r="GG161" s="1"/>
      <c r="GK161" s="18"/>
      <c r="GL161" s="1"/>
      <c r="GO161" s="1"/>
      <c r="GS161" s="18"/>
      <c r="GT161" s="1"/>
      <c r="GW161" s="1"/>
      <c r="HA161" s="18"/>
      <c r="HB161" s="1"/>
      <c r="HE161" s="1"/>
      <c r="HI161" s="18"/>
      <c r="HJ161" s="1"/>
      <c r="HM161" s="1"/>
      <c r="HQ161" s="18"/>
      <c r="HR161" s="1"/>
      <c r="HU161" s="1"/>
      <c r="HY161" s="18"/>
      <c r="HZ161" s="1"/>
      <c r="IC161" s="1"/>
      <c r="IG161" s="18"/>
      <c r="IH161" s="1"/>
      <c r="IK161" s="1"/>
      <c r="IO161" s="18"/>
      <c r="IP161" s="1"/>
      <c r="IS161" s="1"/>
      <c r="IW161" s="18"/>
      <c r="IX161" s="1"/>
      <c r="JA161" s="1"/>
      <c r="JE161" s="18"/>
      <c r="JF161" s="1"/>
      <c r="JI161" s="1"/>
      <c r="JM161" s="18"/>
      <c r="JN161" s="1"/>
      <c r="JQ161" s="1"/>
      <c r="JU161" s="18"/>
      <c r="JV161" s="1"/>
      <c r="JY161" s="1"/>
      <c r="KC161" s="18"/>
      <c r="KD161" s="1"/>
      <c r="KG161" s="1"/>
      <c r="KK161" s="18"/>
      <c r="KL161" s="1"/>
      <c r="KO161" s="1"/>
      <c r="KS161" s="18"/>
      <c r="KT161" s="1"/>
      <c r="KW161" s="1"/>
      <c r="LA161" s="18"/>
      <c r="LB161" s="1"/>
      <c r="LE161" s="1"/>
      <c r="LI161" s="18"/>
      <c r="LJ161" s="1"/>
      <c r="LM161" s="1"/>
      <c r="LQ161" s="18"/>
      <c r="LR161" s="1"/>
      <c r="LU161" s="1"/>
      <c r="LY161" s="18"/>
      <c r="LZ161" s="1"/>
      <c r="MC161" s="1"/>
      <c r="MG161" s="18"/>
      <c r="MH161" s="1"/>
      <c r="MK161" s="1"/>
      <c r="MO161" s="18"/>
      <c r="MP161" s="1"/>
      <c r="MS161" s="1"/>
      <c r="MW161" s="18"/>
      <c r="MX161" s="1"/>
      <c r="NA161" s="1"/>
      <c r="NE161" s="18"/>
      <c r="NF161" s="1"/>
      <c r="NI161" s="1"/>
      <c r="NM161" s="18"/>
      <c r="NN161" s="1"/>
      <c r="NQ161" s="1"/>
      <c r="NU161" s="18"/>
      <c r="NV161" s="1"/>
      <c r="NY161" s="1"/>
      <c r="OC161" s="18"/>
      <c r="OD161" s="1"/>
      <c r="OG161" s="1"/>
      <c r="OK161" s="18"/>
      <c r="OL161" s="1"/>
      <c r="OO161" s="1"/>
      <c r="OS161" s="18"/>
      <c r="OT161" s="1"/>
      <c r="OW161" s="1"/>
      <c r="PA161" s="18"/>
      <c r="PB161" s="1"/>
      <c r="PE161" s="1"/>
      <c r="PI161" s="18"/>
      <c r="PJ161" s="1"/>
      <c r="PM161" s="1"/>
      <c r="PQ161" s="18"/>
      <c r="PR161" s="1"/>
      <c r="PU161" s="1"/>
      <c r="PY161" s="18"/>
      <c r="PZ161" s="1"/>
      <c r="QC161" s="1"/>
      <c r="QG161" s="18"/>
      <c r="QH161" s="1"/>
      <c r="QK161" s="1"/>
      <c r="QO161" s="18"/>
      <c r="QP161" s="1"/>
      <c r="QS161" s="1"/>
      <c r="QW161" s="18"/>
      <c r="QX161" s="1"/>
      <c r="RA161" s="1"/>
      <c r="RE161" s="18"/>
      <c r="RF161" s="1"/>
      <c r="RI161" s="1"/>
      <c r="RM161" s="18"/>
      <c r="RN161" s="1"/>
      <c r="RQ161" s="1"/>
      <c r="RU161" s="18"/>
      <c r="RV161" s="1"/>
      <c r="RY161" s="1"/>
      <c r="SC161" s="18"/>
      <c r="SD161" s="1"/>
      <c r="SG161" s="1"/>
      <c r="SK161" s="18"/>
      <c r="SL161" s="1"/>
      <c r="SO161" s="1"/>
      <c r="SS161" s="18"/>
      <c r="ST161" s="1"/>
      <c r="SW161" s="1"/>
      <c r="TA161" s="18"/>
      <c r="TB161" s="1"/>
      <c r="TE161" s="1"/>
      <c r="TI161" s="18"/>
      <c r="TJ161" s="1"/>
      <c r="TM161" s="1"/>
      <c r="TQ161" s="18"/>
      <c r="TR161" s="1"/>
      <c r="TU161" s="1"/>
      <c r="TY161" s="18"/>
      <c r="TZ161" s="1"/>
      <c r="UC161" s="1"/>
      <c r="UG161" s="18"/>
      <c r="UH161" s="1"/>
      <c r="UK161" s="1"/>
      <c r="UO161" s="18"/>
      <c r="UP161" s="1"/>
      <c r="US161" s="1"/>
      <c r="UW161" s="18"/>
      <c r="UX161" s="1"/>
      <c r="VA161" s="1"/>
      <c r="VE161" s="18"/>
      <c r="VF161" s="1"/>
      <c r="VI161" s="1"/>
      <c r="VM161" s="18"/>
      <c r="VN161" s="1"/>
      <c r="VQ161" s="1"/>
      <c r="VU161" s="18"/>
      <c r="VV161" s="1"/>
      <c r="VY161" s="1"/>
      <c r="WC161" s="18"/>
      <c r="WD161" s="1"/>
      <c r="WG161" s="1"/>
      <c r="WK161" s="18"/>
      <c r="WL161" s="1"/>
      <c r="WO161" s="1"/>
      <c r="WS161" s="18"/>
      <c r="WT161" s="1"/>
      <c r="WW161" s="1"/>
      <c r="XA161" s="18"/>
      <c r="XB161" s="1"/>
      <c r="XE161" s="1"/>
      <c r="XI161" s="18"/>
      <c r="XJ161" s="1"/>
      <c r="XM161" s="1"/>
      <c r="XQ161" s="18"/>
      <c r="XR161" s="1"/>
      <c r="XU161" s="1"/>
      <c r="XY161" s="18"/>
      <c r="XZ161" s="1"/>
      <c r="YC161" s="1"/>
      <c r="YG161" s="18"/>
      <c r="YH161" s="1"/>
      <c r="YK161" s="1"/>
      <c r="YO161" s="18"/>
      <c r="YP161" s="1"/>
      <c r="YS161" s="1"/>
      <c r="YW161" s="18"/>
      <c r="YX161" s="1"/>
      <c r="ZA161" s="1"/>
      <c r="ZE161" s="18"/>
      <c r="ZF161" s="1"/>
      <c r="ZI161" s="1"/>
      <c r="ZM161" s="18"/>
      <c r="ZN161" s="1"/>
      <c r="ZQ161" s="1"/>
      <c r="ZU161" s="18"/>
      <c r="ZV161" s="1"/>
      <c r="ZY161" s="1"/>
      <c r="AAC161" s="18"/>
      <c r="AAD161" s="1"/>
      <c r="AAG161" s="1"/>
      <c r="AAK161" s="18"/>
      <c r="AAL161" s="1"/>
      <c r="AAO161" s="1"/>
      <c r="AAS161" s="18"/>
      <c r="AAT161" s="1"/>
      <c r="AAW161" s="1"/>
      <c r="ABA161" s="18"/>
      <c r="ABB161" s="1"/>
      <c r="ABE161" s="1"/>
      <c r="ABI161" s="18"/>
      <c r="ABJ161" s="1"/>
      <c r="ABM161" s="1"/>
      <c r="ABQ161" s="18"/>
      <c r="ABR161" s="1"/>
      <c r="ABU161" s="1"/>
      <c r="ABY161" s="18"/>
      <c r="ABZ161" s="1"/>
      <c r="ACC161" s="1"/>
      <c r="ACG161" s="18"/>
      <c r="ACH161" s="1"/>
      <c r="ACK161" s="1"/>
      <c r="ACO161" s="18"/>
      <c r="ACP161" s="1"/>
      <c r="ACS161" s="1"/>
      <c r="ACW161" s="18"/>
      <c r="ACX161" s="1"/>
      <c r="ADA161" s="1"/>
      <c r="ADE161" s="18"/>
      <c r="ADF161" s="1"/>
      <c r="ADI161" s="1"/>
      <c r="ADM161" s="18"/>
      <c r="ADN161" s="1"/>
      <c r="ADQ161" s="1"/>
      <c r="ADU161" s="18"/>
      <c r="ADV161" s="1"/>
      <c r="ADY161" s="1"/>
      <c r="AEC161" s="18"/>
      <c r="AED161" s="1"/>
      <c r="AEG161" s="1"/>
      <c r="AEK161" s="18"/>
      <c r="AEL161" s="1"/>
      <c r="AEO161" s="1"/>
      <c r="AES161" s="18"/>
      <c r="AET161" s="1"/>
      <c r="AEW161" s="1"/>
      <c r="AFA161" s="18"/>
      <c r="AFB161" s="1"/>
      <c r="AFE161" s="1"/>
      <c r="AFI161" s="18"/>
      <c r="AFJ161" s="1"/>
      <c r="AFM161" s="1"/>
      <c r="AFQ161" s="18"/>
      <c r="AFR161" s="1"/>
      <c r="AFU161" s="1"/>
      <c r="AFY161" s="18"/>
      <c r="AFZ161" s="1"/>
      <c r="AGC161" s="1"/>
      <c r="AGG161" s="18"/>
      <c r="AGH161" s="1"/>
      <c r="AGK161" s="1"/>
      <c r="AGO161" s="18"/>
      <c r="AGP161" s="1"/>
      <c r="AGS161" s="1"/>
      <c r="AGW161" s="18"/>
      <c r="AGX161" s="1"/>
      <c r="AHA161" s="1"/>
      <c r="AHE161" s="18"/>
      <c r="AHF161" s="1"/>
      <c r="AHI161" s="1"/>
      <c r="AHM161" s="18"/>
      <c r="AHN161" s="1"/>
      <c r="AHQ161" s="1"/>
      <c r="AHU161" s="18"/>
      <c r="AHV161" s="1"/>
      <c r="AHY161" s="1"/>
      <c r="AIC161" s="18"/>
      <c r="AID161" s="1"/>
      <c r="AIG161" s="1"/>
      <c r="AIK161" s="18"/>
      <c r="AIL161" s="1"/>
      <c r="AIO161" s="1"/>
      <c r="AIS161" s="18"/>
      <c r="AIT161" s="1"/>
      <c r="AIW161" s="1"/>
      <c r="AJA161" s="18"/>
      <c r="AJB161" s="1"/>
      <c r="AJE161" s="1"/>
      <c r="AJI161" s="18"/>
      <c r="AJJ161" s="1"/>
      <c r="AJM161" s="1"/>
      <c r="AJQ161" s="18"/>
      <c r="AJR161" s="1"/>
      <c r="AJU161" s="1"/>
      <c r="AJY161" s="18"/>
      <c r="AJZ161" s="1"/>
      <c r="AKC161" s="1"/>
      <c r="AKG161" s="18"/>
      <c r="AKH161" s="1"/>
      <c r="AKK161" s="1"/>
      <c r="AKO161" s="18"/>
      <c r="AKP161" s="1"/>
      <c r="AKS161" s="1"/>
      <c r="AKW161" s="18"/>
      <c r="AKX161" s="1"/>
      <c r="ALA161" s="1"/>
      <c r="ALE161" s="18"/>
      <c r="ALF161" s="1"/>
      <c r="ALI161" s="1"/>
      <c r="ALM161" s="18"/>
      <c r="ALN161" s="1"/>
      <c r="ALQ161" s="1"/>
      <c r="ALU161" s="18"/>
      <c r="ALV161" s="1"/>
      <c r="ALY161" s="1"/>
      <c r="AMC161" s="18"/>
      <c r="AMD161" s="1"/>
      <c r="AMG161" s="1"/>
      <c r="AMK161" s="18"/>
      <c r="AML161" s="1"/>
      <c r="AMO161" s="1"/>
      <c r="AMS161" s="18"/>
      <c r="AMT161" s="1"/>
      <c r="AMW161" s="1"/>
      <c r="ANA161" s="18"/>
      <c r="ANB161" s="1"/>
      <c r="ANE161" s="1"/>
      <c r="ANI161" s="18"/>
      <c r="ANJ161" s="1"/>
      <c r="ANM161" s="1"/>
      <c r="ANQ161" s="18"/>
      <c r="ANR161" s="1"/>
      <c r="ANU161" s="1"/>
      <c r="ANY161" s="18"/>
      <c r="ANZ161" s="1"/>
      <c r="AOC161" s="1"/>
      <c r="AOG161" s="18"/>
      <c r="AOH161" s="1"/>
      <c r="AOK161" s="1"/>
      <c r="AOO161" s="18"/>
      <c r="AOP161" s="1"/>
      <c r="AOS161" s="1"/>
      <c r="AOW161" s="18"/>
      <c r="AOX161" s="1"/>
      <c r="APA161" s="1"/>
      <c r="APE161" s="18"/>
      <c r="APF161" s="1"/>
      <c r="API161" s="1"/>
      <c r="APM161" s="18"/>
      <c r="APN161" s="1"/>
      <c r="APQ161" s="1"/>
      <c r="APU161" s="18"/>
      <c r="APV161" s="1"/>
      <c r="APY161" s="1"/>
      <c r="AQC161" s="18"/>
      <c r="AQD161" s="1"/>
      <c r="AQG161" s="1"/>
      <c r="AQK161" s="18"/>
      <c r="AQL161" s="1"/>
      <c r="AQO161" s="1"/>
      <c r="AQS161" s="18"/>
      <c r="AQT161" s="1"/>
      <c r="AQW161" s="1"/>
      <c r="ARA161" s="18"/>
      <c r="ARB161" s="1"/>
      <c r="ARE161" s="1"/>
      <c r="ARI161" s="18"/>
      <c r="ARJ161" s="1"/>
      <c r="ARM161" s="1"/>
      <c r="ARQ161" s="18"/>
      <c r="ARR161" s="1"/>
      <c r="ARU161" s="1"/>
      <c r="ARY161" s="18"/>
      <c r="ARZ161" s="1"/>
      <c r="ASC161" s="1"/>
      <c r="ASG161" s="18"/>
      <c r="ASH161" s="1"/>
      <c r="ASK161" s="1"/>
      <c r="ASO161" s="18"/>
      <c r="ASP161" s="1"/>
      <c r="ASS161" s="1"/>
      <c r="ASW161" s="18"/>
      <c r="ASX161" s="1"/>
      <c r="ATA161" s="1"/>
      <c r="ATE161" s="18"/>
      <c r="ATF161" s="1"/>
      <c r="ATI161" s="1"/>
      <c r="ATM161" s="18"/>
      <c r="ATN161" s="1"/>
      <c r="ATQ161" s="1"/>
      <c r="ATU161" s="18"/>
      <c r="ATV161" s="1"/>
      <c r="ATY161" s="1"/>
      <c r="AUC161" s="18"/>
      <c r="AUD161" s="1"/>
      <c r="AUG161" s="1"/>
      <c r="AUK161" s="18"/>
      <c r="AUL161" s="1"/>
      <c r="AUO161" s="1"/>
      <c r="AUS161" s="18"/>
      <c r="AUT161" s="1"/>
      <c r="AUW161" s="1"/>
      <c r="AVA161" s="18"/>
      <c r="AVB161" s="1"/>
      <c r="AVE161" s="1"/>
      <c r="AVI161" s="18"/>
      <c r="AVJ161" s="1"/>
      <c r="AVM161" s="1"/>
      <c r="AVQ161" s="18"/>
      <c r="AVR161" s="1"/>
      <c r="AVU161" s="1"/>
      <c r="AVY161" s="18"/>
      <c r="AVZ161" s="1"/>
      <c r="AWC161" s="1"/>
      <c r="AWG161" s="18"/>
      <c r="AWH161" s="1"/>
      <c r="AWK161" s="1"/>
      <c r="AWO161" s="18"/>
      <c r="AWP161" s="1"/>
      <c r="AWS161" s="1"/>
      <c r="AWW161" s="18"/>
      <c r="AWX161" s="1"/>
      <c r="AXA161" s="1"/>
      <c r="AXE161" s="18"/>
      <c r="AXF161" s="1"/>
      <c r="AXI161" s="1"/>
      <c r="AXM161" s="18"/>
      <c r="AXN161" s="1"/>
      <c r="AXQ161" s="1"/>
      <c r="AXU161" s="18"/>
      <c r="AXV161" s="1"/>
      <c r="AXY161" s="1"/>
      <c r="AYC161" s="18"/>
      <c r="AYD161" s="1"/>
      <c r="AYG161" s="1"/>
      <c r="AYK161" s="18"/>
      <c r="AYL161" s="1"/>
      <c r="AYO161" s="1"/>
      <c r="AYS161" s="18"/>
      <c r="AYT161" s="1"/>
      <c r="AYW161" s="1"/>
      <c r="AZA161" s="18"/>
      <c r="AZB161" s="1"/>
      <c r="AZE161" s="1"/>
      <c r="AZI161" s="18"/>
      <c r="AZJ161" s="1"/>
      <c r="AZM161" s="1"/>
      <c r="AZQ161" s="18"/>
      <c r="AZR161" s="1"/>
      <c r="AZU161" s="1"/>
      <c r="AZY161" s="18"/>
      <c r="AZZ161" s="1"/>
      <c r="BAC161" s="1"/>
      <c r="BAG161" s="18"/>
      <c r="BAH161" s="1"/>
      <c r="BAK161" s="1"/>
      <c r="BAO161" s="18"/>
      <c r="BAP161" s="1"/>
      <c r="BAS161" s="1"/>
      <c r="BAW161" s="18"/>
      <c r="BAX161" s="1"/>
      <c r="BBA161" s="1"/>
      <c r="BBE161" s="18"/>
      <c r="BBF161" s="1"/>
      <c r="BBI161" s="1"/>
      <c r="BBM161" s="18"/>
      <c r="BBN161" s="1"/>
      <c r="BBQ161" s="1"/>
      <c r="BBU161" s="18"/>
      <c r="BBV161" s="1"/>
      <c r="BBY161" s="1"/>
      <c r="BCC161" s="18"/>
      <c r="BCD161" s="1"/>
      <c r="BCG161" s="1"/>
      <c r="BCK161" s="18"/>
      <c r="BCL161" s="1"/>
      <c r="BCO161" s="1"/>
      <c r="BCS161" s="18"/>
      <c r="BCT161" s="1"/>
      <c r="BCW161" s="1"/>
      <c r="BDA161" s="18"/>
      <c r="BDB161" s="1"/>
      <c r="BDE161" s="1"/>
      <c r="BDI161" s="18"/>
      <c r="BDJ161" s="1"/>
      <c r="BDM161" s="1"/>
      <c r="BDQ161" s="18"/>
      <c r="BDR161" s="1"/>
      <c r="BDU161" s="1"/>
      <c r="BDY161" s="18"/>
      <c r="BDZ161" s="1"/>
      <c r="BEC161" s="1"/>
      <c r="BEG161" s="18"/>
      <c r="BEH161" s="1"/>
      <c r="BEK161" s="1"/>
      <c r="BEO161" s="18"/>
      <c r="BEP161" s="1"/>
      <c r="BES161" s="1"/>
      <c r="BEW161" s="18"/>
      <c r="BEX161" s="1"/>
      <c r="BFA161" s="1"/>
      <c r="BFE161" s="18"/>
      <c r="BFF161" s="1"/>
      <c r="BFI161" s="1"/>
      <c r="BFM161" s="18"/>
      <c r="BFN161" s="1"/>
      <c r="BFQ161" s="1"/>
      <c r="BFU161" s="18"/>
      <c r="BFV161" s="1"/>
      <c r="BFY161" s="1"/>
      <c r="BGC161" s="18"/>
      <c r="BGD161" s="1"/>
      <c r="BGG161" s="1"/>
      <c r="BGK161" s="18"/>
      <c r="BGL161" s="1"/>
      <c r="BGO161" s="1"/>
      <c r="BGS161" s="18"/>
      <c r="BGT161" s="1"/>
      <c r="BGW161" s="1"/>
      <c r="BHA161" s="18"/>
      <c r="BHB161" s="1"/>
      <c r="BHE161" s="1"/>
      <c r="BHI161" s="18"/>
      <c r="BHJ161" s="1"/>
      <c r="BHM161" s="1"/>
      <c r="BHQ161" s="18"/>
      <c r="BHR161" s="1"/>
      <c r="BHU161" s="1"/>
      <c r="BHY161" s="18"/>
      <c r="BHZ161" s="1"/>
      <c r="BIC161" s="1"/>
      <c r="BIG161" s="18"/>
      <c r="BIH161" s="1"/>
      <c r="BIK161" s="1"/>
      <c r="BIO161" s="18"/>
      <c r="BIP161" s="1"/>
      <c r="BIS161" s="1"/>
      <c r="BIW161" s="18"/>
      <c r="BIX161" s="1"/>
      <c r="BJA161" s="1"/>
      <c r="BJE161" s="18"/>
      <c r="BJF161" s="1"/>
      <c r="BJI161" s="1"/>
      <c r="BJM161" s="18"/>
      <c r="BJN161" s="1"/>
      <c r="BJQ161" s="1"/>
      <c r="BJU161" s="18"/>
      <c r="BJV161" s="1"/>
      <c r="BJY161" s="1"/>
      <c r="BKC161" s="18"/>
      <c r="BKD161" s="1"/>
      <c r="BKG161" s="1"/>
      <c r="BKK161" s="18"/>
      <c r="BKL161" s="1"/>
      <c r="BKO161" s="1"/>
      <c r="BKS161" s="18"/>
      <c r="BKT161" s="1"/>
      <c r="BKW161" s="1"/>
      <c r="BLA161" s="18"/>
      <c r="BLB161" s="1"/>
      <c r="BLE161" s="1"/>
      <c r="BLI161" s="18"/>
      <c r="BLJ161" s="1"/>
      <c r="BLM161" s="1"/>
      <c r="BLQ161" s="18"/>
      <c r="BLR161" s="1"/>
      <c r="BLU161" s="1"/>
      <c r="BLY161" s="18"/>
      <c r="BLZ161" s="1"/>
      <c r="BMC161" s="1"/>
      <c r="BMG161" s="18"/>
      <c r="BMH161" s="1"/>
      <c r="BMK161" s="1"/>
      <c r="BMO161" s="18"/>
      <c r="BMP161" s="1"/>
      <c r="BMS161" s="1"/>
      <c r="BMW161" s="18"/>
      <c r="BMX161" s="1"/>
      <c r="BNA161" s="1"/>
      <c r="BNE161" s="18"/>
      <c r="BNF161" s="1"/>
      <c r="BNI161" s="1"/>
      <c r="BNM161" s="18"/>
      <c r="BNN161" s="1"/>
      <c r="BNQ161" s="1"/>
      <c r="BNU161" s="18"/>
      <c r="BNV161" s="1"/>
      <c r="BNY161" s="1"/>
      <c r="BOC161" s="18"/>
      <c r="BOD161" s="1"/>
      <c r="BOG161" s="1"/>
      <c r="BOK161" s="18"/>
      <c r="BOL161" s="1"/>
      <c r="BOO161" s="1"/>
      <c r="BOS161" s="18"/>
      <c r="BOT161" s="1"/>
      <c r="BOW161" s="1"/>
      <c r="BPA161" s="18"/>
      <c r="BPB161" s="1"/>
      <c r="BPE161" s="1"/>
      <c r="BPI161" s="18"/>
      <c r="BPJ161" s="1"/>
      <c r="BPM161" s="1"/>
      <c r="BPQ161" s="18"/>
      <c r="BPR161" s="1"/>
      <c r="BPU161" s="1"/>
      <c r="BPY161" s="18"/>
      <c r="BPZ161" s="1"/>
      <c r="BQC161" s="1"/>
      <c r="BQG161" s="18"/>
      <c r="BQH161" s="1"/>
      <c r="BQK161" s="1"/>
      <c r="BQO161" s="18"/>
      <c r="BQP161" s="1"/>
      <c r="BQS161" s="1"/>
      <c r="BQW161" s="18"/>
      <c r="BQX161" s="1"/>
      <c r="BRA161" s="1"/>
      <c r="BRE161" s="18"/>
      <c r="BRF161" s="1"/>
      <c r="BRI161" s="1"/>
      <c r="BRM161" s="18"/>
      <c r="BRN161" s="1"/>
      <c r="BRQ161" s="1"/>
      <c r="BRU161" s="18"/>
      <c r="BRV161" s="1"/>
      <c r="BRY161" s="1"/>
      <c r="BSC161" s="18"/>
      <c r="BSD161" s="1"/>
      <c r="BSG161" s="1"/>
      <c r="BSK161" s="18"/>
      <c r="BSL161" s="1"/>
      <c r="BSO161" s="1"/>
      <c r="BSS161" s="18"/>
      <c r="BST161" s="1"/>
      <c r="BSW161" s="1"/>
      <c r="BTA161" s="18"/>
      <c r="BTB161" s="1"/>
      <c r="BTE161" s="1"/>
      <c r="BTI161" s="18"/>
      <c r="BTJ161" s="1"/>
      <c r="BTM161" s="1"/>
      <c r="BTQ161" s="18"/>
      <c r="BTR161" s="1"/>
      <c r="BTU161" s="1"/>
      <c r="BTY161" s="18"/>
      <c r="BTZ161" s="1"/>
      <c r="BUC161" s="1"/>
      <c r="BUG161" s="18"/>
      <c r="BUH161" s="1"/>
      <c r="BUK161" s="1"/>
      <c r="BUO161" s="18"/>
      <c r="BUP161" s="1"/>
      <c r="BUS161" s="1"/>
      <c r="BUW161" s="18"/>
      <c r="BUX161" s="1"/>
      <c r="BVA161" s="1"/>
      <c r="BVE161" s="18"/>
      <c r="BVF161" s="1"/>
      <c r="BVI161" s="1"/>
      <c r="BVM161" s="18"/>
      <c r="BVN161" s="1"/>
      <c r="BVQ161" s="1"/>
      <c r="BVU161" s="18"/>
      <c r="BVV161" s="1"/>
      <c r="BVY161" s="1"/>
      <c r="BWC161" s="18"/>
      <c r="BWD161" s="1"/>
      <c r="BWG161" s="1"/>
      <c r="BWK161" s="18"/>
      <c r="BWL161" s="1"/>
      <c r="BWO161" s="1"/>
      <c r="BWS161" s="18"/>
      <c r="BWT161" s="1"/>
      <c r="BWW161" s="1"/>
      <c r="BXA161" s="18"/>
      <c r="BXB161" s="1"/>
      <c r="BXE161" s="1"/>
      <c r="BXI161" s="18"/>
      <c r="BXJ161" s="1"/>
      <c r="BXM161" s="1"/>
      <c r="BXQ161" s="18"/>
      <c r="BXR161" s="1"/>
      <c r="BXU161" s="1"/>
      <c r="BXY161" s="18"/>
      <c r="BXZ161" s="1"/>
      <c r="BYC161" s="1"/>
      <c r="BYG161" s="18"/>
      <c r="BYH161" s="1"/>
      <c r="BYK161" s="1"/>
      <c r="BYO161" s="18"/>
      <c r="BYP161" s="1"/>
      <c r="BYS161" s="1"/>
      <c r="BYW161" s="18"/>
      <c r="BYX161" s="1"/>
      <c r="BZA161" s="1"/>
      <c r="BZE161" s="18"/>
      <c r="BZF161" s="1"/>
      <c r="BZI161" s="1"/>
      <c r="BZM161" s="18"/>
      <c r="BZN161" s="1"/>
      <c r="BZQ161" s="1"/>
      <c r="BZU161" s="18"/>
      <c r="BZV161" s="1"/>
      <c r="BZY161" s="1"/>
      <c r="CAC161" s="18"/>
      <c r="CAD161" s="1"/>
      <c r="CAG161" s="1"/>
      <c r="CAK161" s="18"/>
      <c r="CAL161" s="1"/>
      <c r="CAO161" s="1"/>
      <c r="CAS161" s="18"/>
      <c r="CAT161" s="1"/>
      <c r="CAW161" s="1"/>
      <c r="CBA161" s="18"/>
      <c r="CBB161" s="1"/>
      <c r="CBE161" s="1"/>
      <c r="CBI161" s="18"/>
      <c r="CBJ161" s="1"/>
      <c r="CBM161" s="1"/>
      <c r="CBQ161" s="18"/>
      <c r="CBR161" s="1"/>
      <c r="CBU161" s="1"/>
      <c r="CBY161" s="18"/>
      <c r="CBZ161" s="1"/>
      <c r="CCC161" s="1"/>
      <c r="CCG161" s="18"/>
      <c r="CCH161" s="1"/>
      <c r="CCK161" s="1"/>
      <c r="CCO161" s="18"/>
      <c r="CCP161" s="1"/>
      <c r="CCS161" s="1"/>
      <c r="CCW161" s="18"/>
      <c r="CCX161" s="1"/>
      <c r="CDA161" s="1"/>
      <c r="CDE161" s="18"/>
      <c r="CDF161" s="1"/>
      <c r="CDI161" s="1"/>
      <c r="CDM161" s="18"/>
      <c r="CDN161" s="1"/>
      <c r="CDQ161" s="1"/>
      <c r="CDU161" s="18"/>
      <c r="CDV161" s="1"/>
      <c r="CDY161" s="1"/>
      <c r="CEC161" s="18"/>
      <c r="CED161" s="1"/>
      <c r="CEG161" s="1"/>
      <c r="CEK161" s="18"/>
      <c r="CEL161" s="1"/>
      <c r="CEO161" s="1"/>
      <c r="CES161" s="18"/>
      <c r="CET161" s="1"/>
      <c r="CEW161" s="1"/>
      <c r="CFA161" s="18"/>
      <c r="CFB161" s="1"/>
      <c r="CFE161" s="1"/>
      <c r="CFI161" s="18"/>
      <c r="CFJ161" s="1"/>
      <c r="CFM161" s="1"/>
      <c r="CFQ161" s="18"/>
      <c r="CFR161" s="1"/>
      <c r="CFU161" s="1"/>
      <c r="CFY161" s="18"/>
      <c r="CFZ161" s="1"/>
      <c r="CGC161" s="1"/>
      <c r="CGG161" s="18"/>
      <c r="CGH161" s="1"/>
      <c r="CGK161" s="1"/>
      <c r="CGO161" s="18"/>
      <c r="CGP161" s="1"/>
      <c r="CGS161" s="1"/>
      <c r="CGW161" s="18"/>
      <c r="CGX161" s="1"/>
      <c r="CHA161" s="1"/>
      <c r="CHE161" s="18"/>
      <c r="CHF161" s="1"/>
      <c r="CHI161" s="1"/>
      <c r="CHM161" s="18"/>
      <c r="CHN161" s="1"/>
      <c r="CHQ161" s="1"/>
      <c r="CHU161" s="18"/>
      <c r="CHV161" s="1"/>
      <c r="CHY161" s="1"/>
      <c r="CIC161" s="18"/>
      <c r="CID161" s="1"/>
      <c r="CIG161" s="1"/>
      <c r="CIK161" s="18"/>
      <c r="CIL161" s="1"/>
      <c r="CIO161" s="1"/>
      <c r="CIS161" s="18"/>
      <c r="CIT161" s="1"/>
      <c r="CIW161" s="1"/>
      <c r="CJA161" s="18"/>
      <c r="CJB161" s="1"/>
      <c r="CJE161" s="1"/>
      <c r="CJI161" s="18"/>
      <c r="CJJ161" s="1"/>
      <c r="CJM161" s="1"/>
      <c r="CJQ161" s="18"/>
      <c r="CJR161" s="1"/>
      <c r="CJU161" s="1"/>
      <c r="CJY161" s="18"/>
      <c r="CJZ161" s="1"/>
      <c r="CKC161" s="1"/>
      <c r="CKG161" s="18"/>
      <c r="CKH161" s="1"/>
      <c r="CKK161" s="1"/>
      <c r="CKO161" s="18"/>
      <c r="CKP161" s="1"/>
      <c r="CKS161" s="1"/>
      <c r="CKW161" s="18"/>
      <c r="CKX161" s="1"/>
      <c r="CLA161" s="1"/>
      <c r="CLE161" s="18"/>
      <c r="CLF161" s="1"/>
      <c r="CLI161" s="1"/>
      <c r="CLM161" s="18"/>
      <c r="CLN161" s="1"/>
      <c r="CLQ161" s="1"/>
      <c r="CLU161" s="18"/>
      <c r="CLV161" s="1"/>
      <c r="CLY161" s="1"/>
      <c r="CMC161" s="18"/>
      <c r="CMD161" s="1"/>
      <c r="CMG161" s="1"/>
      <c r="CMK161" s="18"/>
      <c r="CML161" s="1"/>
      <c r="CMO161" s="1"/>
      <c r="CMS161" s="18"/>
      <c r="CMT161" s="1"/>
      <c r="CMW161" s="1"/>
      <c r="CNA161" s="18"/>
      <c r="CNB161" s="1"/>
      <c r="CNE161" s="1"/>
      <c r="CNI161" s="18"/>
      <c r="CNJ161" s="1"/>
      <c r="CNM161" s="1"/>
      <c r="CNQ161" s="18"/>
      <c r="CNR161" s="1"/>
      <c r="CNU161" s="1"/>
      <c r="CNY161" s="18"/>
      <c r="CNZ161" s="1"/>
      <c r="COC161" s="1"/>
      <c r="COG161" s="18"/>
      <c r="COH161" s="1"/>
      <c r="COK161" s="1"/>
      <c r="COO161" s="18"/>
      <c r="COP161" s="1"/>
      <c r="COS161" s="1"/>
      <c r="COW161" s="18"/>
      <c r="COX161" s="1"/>
      <c r="CPA161" s="1"/>
      <c r="CPE161" s="18"/>
      <c r="CPF161" s="1"/>
      <c r="CPI161" s="1"/>
      <c r="CPM161" s="18"/>
      <c r="CPN161" s="1"/>
      <c r="CPQ161" s="1"/>
      <c r="CPU161" s="18"/>
      <c r="CPV161" s="1"/>
      <c r="CPY161" s="1"/>
      <c r="CQC161" s="18"/>
      <c r="CQD161" s="1"/>
      <c r="CQG161" s="1"/>
      <c r="CQK161" s="18"/>
      <c r="CQL161" s="1"/>
      <c r="CQO161" s="1"/>
      <c r="CQS161" s="18"/>
      <c r="CQT161" s="1"/>
      <c r="CQW161" s="1"/>
      <c r="CRA161" s="18"/>
      <c r="CRB161" s="1"/>
      <c r="CRE161" s="1"/>
      <c r="CRI161" s="18"/>
      <c r="CRJ161" s="1"/>
      <c r="CRM161" s="1"/>
      <c r="CRQ161" s="18"/>
      <c r="CRR161" s="1"/>
      <c r="CRU161" s="1"/>
      <c r="CRY161" s="18"/>
      <c r="CRZ161" s="1"/>
      <c r="CSC161" s="1"/>
      <c r="CSG161" s="18"/>
      <c r="CSH161" s="1"/>
      <c r="CSK161" s="1"/>
      <c r="CSO161" s="18"/>
      <c r="CSP161" s="1"/>
      <c r="CSS161" s="1"/>
      <c r="CSW161" s="18"/>
      <c r="CSX161" s="1"/>
      <c r="CTA161" s="1"/>
      <c r="CTE161" s="18"/>
      <c r="CTF161" s="1"/>
      <c r="CTI161" s="1"/>
      <c r="CTM161" s="18"/>
      <c r="CTN161" s="1"/>
      <c r="CTQ161" s="1"/>
      <c r="CTU161" s="18"/>
      <c r="CTV161" s="1"/>
      <c r="CTY161" s="1"/>
      <c r="CUC161" s="18"/>
      <c r="CUD161" s="1"/>
      <c r="CUG161" s="1"/>
      <c r="CUK161" s="18"/>
      <c r="CUL161" s="1"/>
      <c r="CUO161" s="1"/>
      <c r="CUS161" s="18"/>
      <c r="CUT161" s="1"/>
      <c r="CUW161" s="1"/>
      <c r="CVA161" s="18"/>
      <c r="CVB161" s="1"/>
      <c r="CVE161" s="1"/>
      <c r="CVI161" s="18"/>
      <c r="CVJ161" s="1"/>
      <c r="CVM161" s="1"/>
      <c r="CVQ161" s="18"/>
      <c r="CVR161" s="1"/>
      <c r="CVU161" s="1"/>
      <c r="CVY161" s="18"/>
      <c r="CVZ161" s="1"/>
      <c r="CWC161" s="1"/>
      <c r="CWG161" s="18"/>
      <c r="CWH161" s="1"/>
      <c r="CWK161" s="1"/>
      <c r="CWO161" s="18"/>
      <c r="CWP161" s="1"/>
      <c r="CWS161" s="1"/>
      <c r="CWW161" s="18"/>
      <c r="CWX161" s="1"/>
      <c r="CXA161" s="1"/>
      <c r="CXE161" s="18"/>
      <c r="CXF161" s="1"/>
      <c r="CXI161" s="1"/>
      <c r="CXM161" s="18"/>
      <c r="CXN161" s="1"/>
      <c r="CXQ161" s="1"/>
      <c r="CXU161" s="18"/>
      <c r="CXV161" s="1"/>
      <c r="CXY161" s="1"/>
      <c r="CYC161" s="18"/>
      <c r="CYD161" s="1"/>
      <c r="CYG161" s="1"/>
      <c r="CYK161" s="18"/>
      <c r="CYL161" s="1"/>
      <c r="CYO161" s="1"/>
      <c r="CYS161" s="18"/>
      <c r="CYT161" s="1"/>
      <c r="CYW161" s="1"/>
      <c r="CZA161" s="18"/>
      <c r="CZB161" s="1"/>
      <c r="CZE161" s="1"/>
      <c r="CZI161" s="18"/>
      <c r="CZJ161" s="1"/>
      <c r="CZM161" s="1"/>
      <c r="CZQ161" s="18"/>
      <c r="CZR161" s="1"/>
      <c r="CZU161" s="1"/>
      <c r="CZY161" s="18"/>
      <c r="CZZ161" s="1"/>
      <c r="DAC161" s="1"/>
      <c r="DAG161" s="18"/>
      <c r="DAH161" s="1"/>
      <c r="DAK161" s="1"/>
      <c r="DAO161" s="18"/>
      <c r="DAP161" s="1"/>
      <c r="DAS161" s="1"/>
      <c r="DAW161" s="18"/>
      <c r="DAX161" s="1"/>
      <c r="DBA161" s="1"/>
      <c r="DBE161" s="18"/>
      <c r="DBF161" s="1"/>
      <c r="DBI161" s="1"/>
      <c r="DBM161" s="18"/>
      <c r="DBN161" s="1"/>
      <c r="DBQ161" s="1"/>
      <c r="DBU161" s="18"/>
      <c r="DBV161" s="1"/>
      <c r="DBY161" s="1"/>
      <c r="DCC161" s="18"/>
      <c r="DCD161" s="1"/>
      <c r="DCG161" s="1"/>
      <c r="DCK161" s="18"/>
      <c r="DCL161" s="1"/>
      <c r="DCO161" s="1"/>
      <c r="DCS161" s="18"/>
      <c r="DCT161" s="1"/>
      <c r="DCW161" s="1"/>
      <c r="DDA161" s="18"/>
      <c r="DDB161" s="1"/>
      <c r="DDE161" s="1"/>
      <c r="DDI161" s="18"/>
      <c r="DDJ161" s="1"/>
      <c r="DDM161" s="1"/>
      <c r="DDQ161" s="18"/>
      <c r="DDR161" s="1"/>
      <c r="DDU161" s="1"/>
      <c r="DDY161" s="18"/>
      <c r="DDZ161" s="1"/>
      <c r="DEC161" s="1"/>
      <c r="DEG161" s="18"/>
      <c r="DEH161" s="1"/>
      <c r="DEK161" s="1"/>
      <c r="DEO161" s="18"/>
      <c r="DEP161" s="1"/>
      <c r="DES161" s="1"/>
      <c r="DEW161" s="18"/>
      <c r="DEX161" s="1"/>
      <c r="DFA161" s="1"/>
      <c r="DFE161" s="18"/>
      <c r="DFF161" s="1"/>
      <c r="DFI161" s="1"/>
      <c r="DFM161" s="18"/>
      <c r="DFN161" s="1"/>
      <c r="DFQ161" s="1"/>
      <c r="DFU161" s="18"/>
      <c r="DFV161" s="1"/>
      <c r="DFY161" s="1"/>
      <c r="DGC161" s="18"/>
      <c r="DGD161" s="1"/>
      <c r="DGG161" s="1"/>
      <c r="DGK161" s="18"/>
      <c r="DGL161" s="1"/>
      <c r="DGO161" s="1"/>
      <c r="DGS161" s="18"/>
      <c r="DGT161" s="1"/>
      <c r="DGW161" s="1"/>
      <c r="DHA161" s="18"/>
      <c r="DHB161" s="1"/>
      <c r="DHE161" s="1"/>
      <c r="DHI161" s="18"/>
      <c r="DHJ161" s="1"/>
      <c r="DHM161" s="1"/>
      <c r="DHQ161" s="18"/>
      <c r="DHR161" s="1"/>
      <c r="DHU161" s="1"/>
      <c r="DHY161" s="18"/>
      <c r="DHZ161" s="1"/>
      <c r="DIC161" s="1"/>
      <c r="DIG161" s="18"/>
      <c r="DIH161" s="1"/>
      <c r="DIK161" s="1"/>
      <c r="DIO161" s="18"/>
      <c r="DIP161" s="1"/>
      <c r="DIS161" s="1"/>
      <c r="DIW161" s="18"/>
      <c r="DIX161" s="1"/>
      <c r="DJA161" s="1"/>
      <c r="DJE161" s="18"/>
      <c r="DJF161" s="1"/>
      <c r="DJI161" s="1"/>
      <c r="DJM161" s="18"/>
      <c r="DJN161" s="1"/>
      <c r="DJQ161" s="1"/>
      <c r="DJU161" s="18"/>
      <c r="DJV161" s="1"/>
      <c r="DJY161" s="1"/>
      <c r="DKC161" s="18"/>
      <c r="DKD161" s="1"/>
      <c r="DKG161" s="1"/>
      <c r="DKK161" s="18"/>
      <c r="DKL161" s="1"/>
      <c r="DKO161" s="1"/>
      <c r="DKS161" s="18"/>
      <c r="DKT161" s="1"/>
      <c r="DKW161" s="1"/>
      <c r="DLA161" s="18"/>
      <c r="DLB161" s="1"/>
      <c r="DLE161" s="1"/>
      <c r="DLI161" s="18"/>
      <c r="DLJ161" s="1"/>
      <c r="DLM161" s="1"/>
      <c r="DLQ161" s="18"/>
      <c r="DLR161" s="1"/>
      <c r="DLU161" s="1"/>
      <c r="DLY161" s="18"/>
      <c r="DLZ161" s="1"/>
      <c r="DMC161" s="1"/>
      <c r="DMG161" s="18"/>
      <c r="DMH161" s="1"/>
      <c r="DMK161" s="1"/>
      <c r="DMO161" s="18"/>
      <c r="DMP161" s="1"/>
      <c r="DMS161" s="1"/>
      <c r="DMW161" s="18"/>
      <c r="DMX161" s="1"/>
      <c r="DNA161" s="1"/>
      <c r="DNE161" s="18"/>
      <c r="DNF161" s="1"/>
      <c r="DNI161" s="1"/>
      <c r="DNM161" s="18"/>
      <c r="DNN161" s="1"/>
      <c r="DNQ161" s="1"/>
      <c r="DNU161" s="18"/>
      <c r="DNV161" s="1"/>
      <c r="DNY161" s="1"/>
      <c r="DOC161" s="18"/>
      <c r="DOD161" s="1"/>
      <c r="DOG161" s="1"/>
      <c r="DOK161" s="18"/>
      <c r="DOL161" s="1"/>
      <c r="DOO161" s="1"/>
      <c r="DOS161" s="18"/>
      <c r="DOT161" s="1"/>
      <c r="DOW161" s="1"/>
      <c r="DPA161" s="18"/>
      <c r="DPB161" s="1"/>
      <c r="DPE161" s="1"/>
      <c r="DPI161" s="18"/>
      <c r="DPJ161" s="1"/>
      <c r="DPM161" s="1"/>
      <c r="DPQ161" s="18"/>
      <c r="DPR161" s="1"/>
      <c r="DPU161" s="1"/>
      <c r="DPY161" s="18"/>
      <c r="DPZ161" s="1"/>
      <c r="DQC161" s="1"/>
      <c r="DQG161" s="18"/>
      <c r="DQH161" s="1"/>
      <c r="DQK161" s="1"/>
      <c r="DQO161" s="18"/>
      <c r="DQP161" s="1"/>
      <c r="DQS161" s="1"/>
      <c r="DQW161" s="18"/>
      <c r="DQX161" s="1"/>
      <c r="DRA161" s="1"/>
      <c r="DRE161" s="18"/>
      <c r="DRF161" s="1"/>
      <c r="DRI161" s="1"/>
      <c r="DRM161" s="18"/>
      <c r="DRN161" s="1"/>
      <c r="DRQ161" s="1"/>
      <c r="DRU161" s="18"/>
      <c r="DRV161" s="1"/>
      <c r="DRY161" s="1"/>
      <c r="DSC161" s="18"/>
      <c r="DSD161" s="1"/>
      <c r="DSG161" s="1"/>
      <c r="DSK161" s="18"/>
      <c r="DSL161" s="1"/>
      <c r="DSO161" s="1"/>
      <c r="DSS161" s="18"/>
      <c r="DST161" s="1"/>
      <c r="DSW161" s="1"/>
      <c r="DTA161" s="18"/>
      <c r="DTB161" s="1"/>
      <c r="DTE161" s="1"/>
      <c r="DTI161" s="18"/>
      <c r="DTJ161" s="1"/>
      <c r="DTM161" s="1"/>
      <c r="DTQ161" s="18"/>
      <c r="DTR161" s="1"/>
      <c r="DTU161" s="1"/>
      <c r="DTY161" s="18"/>
      <c r="DTZ161" s="1"/>
      <c r="DUC161" s="1"/>
      <c r="DUG161" s="18"/>
      <c r="DUH161" s="1"/>
      <c r="DUK161" s="1"/>
      <c r="DUO161" s="18"/>
      <c r="DUP161" s="1"/>
      <c r="DUS161" s="1"/>
      <c r="DUW161" s="18"/>
      <c r="DUX161" s="1"/>
      <c r="DVA161" s="1"/>
      <c r="DVE161" s="18"/>
      <c r="DVF161" s="1"/>
      <c r="DVI161" s="1"/>
      <c r="DVM161" s="18"/>
      <c r="DVN161" s="1"/>
      <c r="DVQ161" s="1"/>
      <c r="DVU161" s="18"/>
      <c r="DVV161" s="1"/>
      <c r="DVY161" s="1"/>
      <c r="DWC161" s="18"/>
      <c r="DWD161" s="1"/>
      <c r="DWG161" s="1"/>
      <c r="DWK161" s="18"/>
      <c r="DWL161" s="1"/>
      <c r="DWO161" s="1"/>
      <c r="DWS161" s="18"/>
      <c r="DWT161" s="1"/>
      <c r="DWW161" s="1"/>
      <c r="DXA161" s="18"/>
      <c r="DXB161" s="1"/>
      <c r="DXE161" s="1"/>
      <c r="DXI161" s="18"/>
      <c r="DXJ161" s="1"/>
      <c r="DXM161" s="1"/>
      <c r="DXQ161" s="18"/>
      <c r="DXR161" s="1"/>
      <c r="DXU161" s="1"/>
      <c r="DXY161" s="18"/>
      <c r="DXZ161" s="1"/>
      <c r="DYC161" s="1"/>
      <c r="DYG161" s="18"/>
      <c r="DYH161" s="1"/>
      <c r="DYK161" s="1"/>
      <c r="DYO161" s="18"/>
      <c r="DYP161" s="1"/>
      <c r="DYS161" s="1"/>
      <c r="DYW161" s="18"/>
      <c r="DYX161" s="1"/>
      <c r="DZA161" s="1"/>
      <c r="DZE161" s="18"/>
      <c r="DZF161" s="1"/>
      <c r="DZI161" s="1"/>
      <c r="DZM161" s="18"/>
      <c r="DZN161" s="1"/>
      <c r="DZQ161" s="1"/>
      <c r="DZU161" s="18"/>
      <c r="DZV161" s="1"/>
      <c r="DZY161" s="1"/>
      <c r="EAC161" s="18"/>
      <c r="EAD161" s="1"/>
      <c r="EAG161" s="1"/>
      <c r="EAK161" s="18"/>
      <c r="EAL161" s="1"/>
      <c r="EAO161" s="1"/>
      <c r="EAS161" s="18"/>
      <c r="EAT161" s="1"/>
      <c r="EAW161" s="1"/>
      <c r="EBA161" s="18"/>
      <c r="EBB161" s="1"/>
      <c r="EBE161" s="1"/>
      <c r="EBI161" s="18"/>
      <c r="EBJ161" s="1"/>
      <c r="EBM161" s="1"/>
      <c r="EBQ161" s="18"/>
      <c r="EBR161" s="1"/>
      <c r="EBU161" s="1"/>
      <c r="EBY161" s="18"/>
      <c r="EBZ161" s="1"/>
      <c r="ECC161" s="1"/>
      <c r="ECG161" s="18"/>
      <c r="ECH161" s="1"/>
      <c r="ECK161" s="1"/>
      <c r="ECO161" s="18"/>
      <c r="ECP161" s="1"/>
      <c r="ECS161" s="1"/>
      <c r="ECW161" s="18"/>
      <c r="ECX161" s="1"/>
      <c r="EDA161" s="1"/>
      <c r="EDE161" s="18"/>
      <c r="EDF161" s="1"/>
      <c r="EDI161" s="1"/>
      <c r="EDM161" s="18"/>
      <c r="EDN161" s="1"/>
      <c r="EDQ161" s="1"/>
      <c r="EDU161" s="18"/>
      <c r="EDV161" s="1"/>
      <c r="EDY161" s="1"/>
      <c r="EEC161" s="18"/>
      <c r="EED161" s="1"/>
      <c r="EEG161" s="1"/>
      <c r="EEK161" s="18"/>
      <c r="EEL161" s="1"/>
      <c r="EEO161" s="1"/>
      <c r="EES161" s="18"/>
      <c r="EET161" s="1"/>
      <c r="EEW161" s="1"/>
      <c r="EFA161" s="18"/>
      <c r="EFB161" s="1"/>
      <c r="EFE161" s="1"/>
      <c r="EFI161" s="18"/>
      <c r="EFJ161" s="1"/>
      <c r="EFM161" s="1"/>
      <c r="EFQ161" s="18"/>
      <c r="EFR161" s="1"/>
      <c r="EFU161" s="1"/>
      <c r="EFY161" s="18"/>
      <c r="EFZ161" s="1"/>
      <c r="EGC161" s="1"/>
      <c r="EGG161" s="18"/>
      <c r="EGH161" s="1"/>
      <c r="EGK161" s="1"/>
      <c r="EGO161" s="18"/>
      <c r="EGP161" s="1"/>
      <c r="EGS161" s="1"/>
      <c r="EGW161" s="18"/>
      <c r="EGX161" s="1"/>
      <c r="EHA161" s="1"/>
      <c r="EHE161" s="18"/>
      <c r="EHF161" s="1"/>
      <c r="EHI161" s="1"/>
      <c r="EHM161" s="18"/>
      <c r="EHN161" s="1"/>
      <c r="EHQ161" s="1"/>
      <c r="EHU161" s="18"/>
      <c r="EHV161" s="1"/>
      <c r="EHY161" s="1"/>
      <c r="EIC161" s="18"/>
      <c r="EID161" s="1"/>
      <c r="EIG161" s="1"/>
      <c r="EIK161" s="18"/>
      <c r="EIL161" s="1"/>
      <c r="EIO161" s="1"/>
      <c r="EIS161" s="18"/>
      <c r="EIT161" s="1"/>
      <c r="EIW161" s="1"/>
      <c r="EJA161" s="18"/>
      <c r="EJB161" s="1"/>
      <c r="EJE161" s="1"/>
      <c r="EJI161" s="18"/>
      <c r="EJJ161" s="1"/>
      <c r="EJM161" s="1"/>
      <c r="EJQ161" s="18"/>
      <c r="EJR161" s="1"/>
      <c r="EJU161" s="1"/>
      <c r="EJY161" s="18"/>
      <c r="EJZ161" s="1"/>
      <c r="EKC161" s="1"/>
      <c r="EKG161" s="18"/>
      <c r="EKH161" s="1"/>
      <c r="EKK161" s="1"/>
      <c r="EKO161" s="18"/>
      <c r="EKP161" s="1"/>
      <c r="EKS161" s="1"/>
      <c r="EKW161" s="18"/>
      <c r="EKX161" s="1"/>
      <c r="ELA161" s="1"/>
      <c r="ELE161" s="18"/>
      <c r="ELF161" s="1"/>
      <c r="ELI161" s="1"/>
      <c r="ELM161" s="18"/>
      <c r="ELN161" s="1"/>
      <c r="ELQ161" s="1"/>
      <c r="ELU161" s="18"/>
      <c r="ELV161" s="1"/>
      <c r="ELY161" s="1"/>
      <c r="EMC161" s="18"/>
      <c r="EMD161" s="1"/>
      <c r="EMG161" s="1"/>
      <c r="EMK161" s="18"/>
      <c r="EML161" s="1"/>
      <c r="EMO161" s="1"/>
      <c r="EMS161" s="18"/>
      <c r="EMT161" s="1"/>
      <c r="EMW161" s="1"/>
      <c r="ENA161" s="18"/>
      <c r="ENB161" s="1"/>
      <c r="ENE161" s="1"/>
      <c r="ENI161" s="18"/>
      <c r="ENJ161" s="1"/>
      <c r="ENM161" s="1"/>
      <c r="ENQ161" s="18"/>
      <c r="ENR161" s="1"/>
      <c r="ENU161" s="1"/>
      <c r="ENY161" s="18"/>
      <c r="ENZ161" s="1"/>
      <c r="EOC161" s="1"/>
      <c r="EOG161" s="18"/>
      <c r="EOH161" s="1"/>
      <c r="EOK161" s="1"/>
      <c r="EOO161" s="18"/>
      <c r="EOP161" s="1"/>
      <c r="EOS161" s="1"/>
      <c r="EOW161" s="18"/>
      <c r="EOX161" s="1"/>
      <c r="EPA161" s="1"/>
      <c r="EPE161" s="18"/>
      <c r="EPF161" s="1"/>
      <c r="EPI161" s="1"/>
      <c r="EPM161" s="18"/>
      <c r="EPN161" s="1"/>
      <c r="EPQ161" s="1"/>
      <c r="EPU161" s="18"/>
      <c r="EPV161" s="1"/>
      <c r="EPY161" s="1"/>
      <c r="EQC161" s="18"/>
      <c r="EQD161" s="1"/>
      <c r="EQG161" s="1"/>
      <c r="EQK161" s="18"/>
      <c r="EQL161" s="1"/>
      <c r="EQO161" s="1"/>
      <c r="EQS161" s="18"/>
      <c r="EQT161" s="1"/>
      <c r="EQW161" s="1"/>
      <c r="ERA161" s="18"/>
      <c r="ERB161" s="1"/>
      <c r="ERE161" s="1"/>
      <c r="ERI161" s="18"/>
      <c r="ERJ161" s="1"/>
      <c r="ERM161" s="1"/>
      <c r="ERQ161" s="18"/>
      <c r="ERR161" s="1"/>
      <c r="ERU161" s="1"/>
      <c r="ERY161" s="18"/>
      <c r="ERZ161" s="1"/>
      <c r="ESC161" s="1"/>
      <c r="ESG161" s="18"/>
      <c r="ESH161" s="1"/>
      <c r="ESK161" s="1"/>
      <c r="ESO161" s="18"/>
      <c r="ESP161" s="1"/>
      <c r="ESS161" s="1"/>
      <c r="ESW161" s="18"/>
      <c r="ESX161" s="1"/>
      <c r="ETA161" s="1"/>
      <c r="ETE161" s="18"/>
      <c r="ETF161" s="1"/>
      <c r="ETI161" s="1"/>
      <c r="ETM161" s="18"/>
      <c r="ETN161" s="1"/>
      <c r="ETQ161" s="1"/>
      <c r="ETU161" s="18"/>
      <c r="ETV161" s="1"/>
      <c r="ETY161" s="1"/>
      <c r="EUC161" s="18"/>
      <c r="EUD161" s="1"/>
      <c r="EUG161" s="1"/>
      <c r="EUK161" s="18"/>
      <c r="EUL161" s="1"/>
      <c r="EUO161" s="1"/>
      <c r="EUS161" s="18"/>
      <c r="EUT161" s="1"/>
      <c r="EUW161" s="1"/>
      <c r="EVA161" s="18"/>
      <c r="EVB161" s="1"/>
      <c r="EVE161" s="1"/>
      <c r="EVI161" s="18"/>
      <c r="EVJ161" s="1"/>
      <c r="EVM161" s="1"/>
      <c r="EVQ161" s="18"/>
      <c r="EVR161" s="1"/>
      <c r="EVU161" s="1"/>
      <c r="EVY161" s="18"/>
      <c r="EVZ161" s="1"/>
      <c r="EWC161" s="1"/>
      <c r="EWG161" s="18"/>
      <c r="EWH161" s="1"/>
      <c r="EWK161" s="1"/>
      <c r="EWO161" s="18"/>
      <c r="EWP161" s="1"/>
      <c r="EWS161" s="1"/>
      <c r="EWW161" s="18"/>
      <c r="EWX161" s="1"/>
      <c r="EXA161" s="1"/>
      <c r="EXE161" s="18"/>
      <c r="EXF161" s="1"/>
      <c r="EXI161" s="1"/>
      <c r="EXM161" s="18"/>
      <c r="EXN161" s="1"/>
      <c r="EXQ161" s="1"/>
      <c r="EXU161" s="18"/>
      <c r="EXV161" s="1"/>
      <c r="EXY161" s="1"/>
      <c r="EYC161" s="18"/>
      <c r="EYD161" s="1"/>
      <c r="EYG161" s="1"/>
      <c r="EYK161" s="18"/>
      <c r="EYL161" s="1"/>
      <c r="EYO161" s="1"/>
      <c r="EYS161" s="18"/>
      <c r="EYT161" s="1"/>
      <c r="EYW161" s="1"/>
      <c r="EZA161" s="18"/>
      <c r="EZB161" s="1"/>
      <c r="EZE161" s="1"/>
      <c r="EZI161" s="18"/>
      <c r="EZJ161" s="1"/>
      <c r="EZM161" s="1"/>
      <c r="EZQ161" s="18"/>
      <c r="EZR161" s="1"/>
      <c r="EZU161" s="1"/>
      <c r="EZY161" s="18"/>
      <c r="EZZ161" s="1"/>
      <c r="FAC161" s="1"/>
      <c r="FAG161" s="18"/>
      <c r="FAH161" s="1"/>
      <c r="FAK161" s="1"/>
      <c r="FAO161" s="18"/>
      <c r="FAP161" s="1"/>
      <c r="FAS161" s="1"/>
      <c r="FAW161" s="18"/>
      <c r="FAX161" s="1"/>
      <c r="FBA161" s="1"/>
      <c r="FBE161" s="18"/>
      <c r="FBF161" s="1"/>
      <c r="FBI161" s="1"/>
      <c r="FBM161" s="18"/>
      <c r="FBN161" s="1"/>
      <c r="FBQ161" s="1"/>
      <c r="FBU161" s="18"/>
      <c r="FBV161" s="1"/>
      <c r="FBY161" s="1"/>
      <c r="FCC161" s="18"/>
      <c r="FCD161" s="1"/>
      <c r="FCG161" s="1"/>
      <c r="FCK161" s="18"/>
      <c r="FCL161" s="1"/>
      <c r="FCO161" s="1"/>
      <c r="FCS161" s="18"/>
      <c r="FCT161" s="1"/>
      <c r="FCW161" s="1"/>
      <c r="FDA161" s="18"/>
      <c r="FDB161" s="1"/>
      <c r="FDE161" s="1"/>
      <c r="FDI161" s="18"/>
      <c r="FDJ161" s="1"/>
      <c r="FDM161" s="1"/>
      <c r="FDQ161" s="18"/>
      <c r="FDR161" s="1"/>
      <c r="FDU161" s="1"/>
      <c r="FDY161" s="18"/>
      <c r="FDZ161" s="1"/>
      <c r="FEC161" s="1"/>
      <c r="FEG161" s="18"/>
      <c r="FEH161" s="1"/>
      <c r="FEK161" s="1"/>
      <c r="FEO161" s="18"/>
      <c r="FEP161" s="1"/>
      <c r="FES161" s="1"/>
      <c r="FEW161" s="18"/>
      <c r="FEX161" s="1"/>
      <c r="FFA161" s="1"/>
      <c r="FFE161" s="18"/>
      <c r="FFF161" s="1"/>
      <c r="FFI161" s="1"/>
      <c r="FFM161" s="18"/>
      <c r="FFN161" s="1"/>
      <c r="FFQ161" s="1"/>
      <c r="FFU161" s="18"/>
      <c r="FFV161" s="1"/>
      <c r="FFY161" s="1"/>
      <c r="FGC161" s="18"/>
      <c r="FGD161" s="1"/>
      <c r="FGG161" s="1"/>
      <c r="FGK161" s="18"/>
      <c r="FGL161" s="1"/>
      <c r="FGO161" s="1"/>
      <c r="FGS161" s="18"/>
      <c r="FGT161" s="1"/>
      <c r="FGW161" s="1"/>
      <c r="FHA161" s="18"/>
      <c r="FHB161" s="1"/>
      <c r="FHE161" s="1"/>
      <c r="FHI161" s="18"/>
      <c r="FHJ161" s="1"/>
      <c r="FHM161" s="1"/>
      <c r="FHQ161" s="18"/>
      <c r="FHR161" s="1"/>
      <c r="FHU161" s="1"/>
      <c r="FHY161" s="18"/>
      <c r="FHZ161" s="1"/>
      <c r="FIC161" s="1"/>
      <c r="FIG161" s="18"/>
      <c r="FIH161" s="1"/>
      <c r="FIK161" s="1"/>
      <c r="FIO161" s="18"/>
      <c r="FIP161" s="1"/>
      <c r="FIS161" s="1"/>
      <c r="FIW161" s="18"/>
      <c r="FIX161" s="1"/>
      <c r="FJA161" s="1"/>
      <c r="FJE161" s="18"/>
      <c r="FJF161" s="1"/>
      <c r="FJI161" s="1"/>
      <c r="FJM161" s="18"/>
      <c r="FJN161" s="1"/>
      <c r="FJQ161" s="1"/>
      <c r="FJU161" s="18"/>
      <c r="FJV161" s="1"/>
      <c r="FJY161" s="1"/>
      <c r="FKC161" s="18"/>
      <c r="FKD161" s="1"/>
      <c r="FKG161" s="1"/>
      <c r="FKK161" s="18"/>
      <c r="FKL161" s="1"/>
      <c r="FKO161" s="1"/>
      <c r="FKS161" s="18"/>
      <c r="FKT161" s="1"/>
      <c r="FKW161" s="1"/>
      <c r="FLA161" s="18"/>
      <c r="FLB161" s="1"/>
      <c r="FLE161" s="1"/>
      <c r="FLI161" s="18"/>
      <c r="FLJ161" s="1"/>
      <c r="FLM161" s="1"/>
      <c r="FLQ161" s="18"/>
      <c r="FLR161" s="1"/>
      <c r="FLU161" s="1"/>
      <c r="FLY161" s="18"/>
      <c r="FLZ161" s="1"/>
      <c r="FMC161" s="1"/>
      <c r="FMG161" s="18"/>
      <c r="FMH161" s="1"/>
      <c r="FMK161" s="1"/>
      <c r="FMO161" s="18"/>
      <c r="FMP161" s="1"/>
      <c r="FMS161" s="1"/>
      <c r="FMW161" s="18"/>
      <c r="FMX161" s="1"/>
      <c r="FNA161" s="1"/>
      <c r="FNE161" s="18"/>
      <c r="FNF161" s="1"/>
      <c r="FNI161" s="1"/>
      <c r="FNM161" s="18"/>
      <c r="FNN161" s="1"/>
      <c r="FNQ161" s="1"/>
      <c r="FNU161" s="18"/>
      <c r="FNV161" s="1"/>
      <c r="FNY161" s="1"/>
      <c r="FOC161" s="18"/>
      <c r="FOD161" s="1"/>
      <c r="FOG161" s="1"/>
      <c r="FOK161" s="18"/>
      <c r="FOL161" s="1"/>
      <c r="FOO161" s="1"/>
      <c r="FOS161" s="18"/>
      <c r="FOT161" s="1"/>
      <c r="FOW161" s="1"/>
      <c r="FPA161" s="18"/>
      <c r="FPB161" s="1"/>
      <c r="FPE161" s="1"/>
      <c r="FPI161" s="18"/>
      <c r="FPJ161" s="1"/>
      <c r="FPM161" s="1"/>
      <c r="FPQ161" s="18"/>
      <c r="FPR161" s="1"/>
      <c r="FPU161" s="1"/>
      <c r="FPY161" s="18"/>
      <c r="FPZ161" s="1"/>
      <c r="FQC161" s="1"/>
      <c r="FQG161" s="18"/>
      <c r="FQH161" s="1"/>
      <c r="FQK161" s="1"/>
      <c r="FQO161" s="18"/>
      <c r="FQP161" s="1"/>
      <c r="FQS161" s="1"/>
      <c r="FQW161" s="18"/>
      <c r="FQX161" s="1"/>
      <c r="FRA161" s="1"/>
      <c r="FRE161" s="18"/>
      <c r="FRF161" s="1"/>
      <c r="FRI161" s="1"/>
      <c r="FRM161" s="18"/>
      <c r="FRN161" s="1"/>
      <c r="FRQ161" s="1"/>
      <c r="FRU161" s="18"/>
      <c r="FRV161" s="1"/>
      <c r="FRY161" s="1"/>
      <c r="FSC161" s="18"/>
      <c r="FSD161" s="1"/>
      <c r="FSG161" s="1"/>
      <c r="FSK161" s="18"/>
      <c r="FSL161" s="1"/>
      <c r="FSO161" s="1"/>
      <c r="FSS161" s="18"/>
      <c r="FST161" s="1"/>
      <c r="FSW161" s="1"/>
      <c r="FTA161" s="18"/>
      <c r="FTB161" s="1"/>
      <c r="FTE161" s="1"/>
      <c r="FTI161" s="18"/>
      <c r="FTJ161" s="1"/>
      <c r="FTM161" s="1"/>
      <c r="FTQ161" s="18"/>
      <c r="FTR161" s="1"/>
      <c r="FTU161" s="1"/>
      <c r="FTY161" s="18"/>
      <c r="FTZ161" s="1"/>
      <c r="FUC161" s="1"/>
      <c r="FUG161" s="18"/>
      <c r="FUH161" s="1"/>
      <c r="FUK161" s="1"/>
      <c r="FUO161" s="18"/>
      <c r="FUP161" s="1"/>
      <c r="FUS161" s="1"/>
      <c r="FUW161" s="18"/>
      <c r="FUX161" s="1"/>
      <c r="FVA161" s="1"/>
      <c r="FVE161" s="18"/>
      <c r="FVF161" s="1"/>
      <c r="FVI161" s="1"/>
      <c r="FVM161" s="18"/>
      <c r="FVN161" s="1"/>
      <c r="FVQ161" s="1"/>
      <c r="FVU161" s="18"/>
      <c r="FVV161" s="1"/>
      <c r="FVY161" s="1"/>
      <c r="FWC161" s="18"/>
      <c r="FWD161" s="1"/>
      <c r="FWG161" s="1"/>
      <c r="FWK161" s="18"/>
      <c r="FWL161" s="1"/>
      <c r="FWO161" s="1"/>
      <c r="FWS161" s="18"/>
      <c r="FWT161" s="1"/>
      <c r="FWW161" s="1"/>
      <c r="FXA161" s="18"/>
      <c r="FXB161" s="1"/>
      <c r="FXE161" s="1"/>
      <c r="FXI161" s="18"/>
      <c r="FXJ161" s="1"/>
      <c r="FXM161" s="1"/>
      <c r="FXQ161" s="18"/>
      <c r="FXR161" s="1"/>
      <c r="FXU161" s="1"/>
      <c r="FXY161" s="18"/>
      <c r="FXZ161" s="1"/>
      <c r="FYC161" s="1"/>
      <c r="FYG161" s="18"/>
      <c r="FYH161" s="1"/>
      <c r="FYK161" s="1"/>
      <c r="FYO161" s="18"/>
      <c r="FYP161" s="1"/>
      <c r="FYS161" s="1"/>
      <c r="FYW161" s="18"/>
      <c r="FYX161" s="1"/>
      <c r="FZA161" s="1"/>
      <c r="FZE161" s="18"/>
      <c r="FZF161" s="1"/>
      <c r="FZI161" s="1"/>
      <c r="FZM161" s="18"/>
      <c r="FZN161" s="1"/>
      <c r="FZQ161" s="1"/>
      <c r="FZU161" s="18"/>
      <c r="FZV161" s="1"/>
      <c r="FZY161" s="1"/>
      <c r="GAC161" s="18"/>
      <c r="GAD161" s="1"/>
      <c r="GAG161" s="1"/>
      <c r="GAK161" s="18"/>
      <c r="GAL161" s="1"/>
      <c r="GAO161" s="1"/>
      <c r="GAS161" s="18"/>
      <c r="GAT161" s="1"/>
      <c r="GAW161" s="1"/>
      <c r="GBA161" s="18"/>
      <c r="GBB161" s="1"/>
      <c r="GBE161" s="1"/>
      <c r="GBI161" s="18"/>
      <c r="GBJ161" s="1"/>
      <c r="GBM161" s="1"/>
      <c r="GBQ161" s="18"/>
      <c r="GBR161" s="1"/>
      <c r="GBU161" s="1"/>
      <c r="GBY161" s="18"/>
      <c r="GBZ161" s="1"/>
      <c r="GCC161" s="1"/>
      <c r="GCG161" s="18"/>
      <c r="GCH161" s="1"/>
      <c r="GCK161" s="1"/>
      <c r="GCO161" s="18"/>
      <c r="GCP161" s="1"/>
      <c r="GCS161" s="1"/>
      <c r="GCW161" s="18"/>
      <c r="GCX161" s="1"/>
      <c r="GDA161" s="1"/>
      <c r="GDE161" s="18"/>
      <c r="GDF161" s="1"/>
      <c r="GDI161" s="1"/>
      <c r="GDM161" s="18"/>
      <c r="GDN161" s="1"/>
      <c r="GDQ161" s="1"/>
      <c r="GDU161" s="18"/>
      <c r="GDV161" s="1"/>
      <c r="GDY161" s="1"/>
      <c r="GEC161" s="18"/>
      <c r="GED161" s="1"/>
      <c r="GEG161" s="1"/>
      <c r="GEK161" s="18"/>
      <c r="GEL161" s="1"/>
      <c r="GEO161" s="1"/>
      <c r="GES161" s="18"/>
      <c r="GET161" s="1"/>
      <c r="GEW161" s="1"/>
      <c r="GFA161" s="18"/>
      <c r="GFB161" s="1"/>
      <c r="GFE161" s="1"/>
      <c r="GFI161" s="18"/>
      <c r="GFJ161" s="1"/>
      <c r="GFM161" s="1"/>
      <c r="GFQ161" s="18"/>
      <c r="GFR161" s="1"/>
      <c r="GFU161" s="1"/>
      <c r="GFY161" s="18"/>
      <c r="GFZ161" s="1"/>
      <c r="GGC161" s="1"/>
      <c r="GGG161" s="18"/>
      <c r="GGH161" s="1"/>
      <c r="GGK161" s="1"/>
      <c r="GGO161" s="18"/>
      <c r="GGP161" s="1"/>
      <c r="GGS161" s="1"/>
      <c r="GGW161" s="18"/>
      <c r="GGX161" s="1"/>
      <c r="GHA161" s="1"/>
      <c r="GHE161" s="18"/>
      <c r="GHF161" s="1"/>
      <c r="GHI161" s="1"/>
      <c r="GHM161" s="18"/>
      <c r="GHN161" s="1"/>
      <c r="GHQ161" s="1"/>
      <c r="GHU161" s="18"/>
      <c r="GHV161" s="1"/>
      <c r="GHY161" s="1"/>
      <c r="GIC161" s="18"/>
      <c r="GID161" s="1"/>
      <c r="GIG161" s="1"/>
      <c r="GIK161" s="18"/>
      <c r="GIL161" s="1"/>
      <c r="GIO161" s="1"/>
      <c r="GIS161" s="18"/>
      <c r="GIT161" s="1"/>
      <c r="GIW161" s="1"/>
      <c r="GJA161" s="18"/>
      <c r="GJB161" s="1"/>
      <c r="GJE161" s="1"/>
      <c r="GJI161" s="18"/>
      <c r="GJJ161" s="1"/>
      <c r="GJM161" s="1"/>
      <c r="GJQ161" s="18"/>
      <c r="GJR161" s="1"/>
      <c r="GJU161" s="1"/>
      <c r="GJY161" s="18"/>
      <c r="GJZ161" s="1"/>
      <c r="GKC161" s="1"/>
      <c r="GKG161" s="18"/>
      <c r="GKH161" s="1"/>
      <c r="GKK161" s="1"/>
      <c r="GKO161" s="18"/>
      <c r="GKP161" s="1"/>
      <c r="GKS161" s="1"/>
      <c r="GKW161" s="18"/>
      <c r="GKX161" s="1"/>
      <c r="GLA161" s="1"/>
      <c r="GLE161" s="18"/>
      <c r="GLF161" s="1"/>
      <c r="GLI161" s="1"/>
      <c r="GLM161" s="18"/>
      <c r="GLN161" s="1"/>
      <c r="GLQ161" s="1"/>
      <c r="GLU161" s="18"/>
      <c r="GLV161" s="1"/>
      <c r="GLY161" s="1"/>
      <c r="GMC161" s="18"/>
      <c r="GMD161" s="1"/>
      <c r="GMG161" s="1"/>
      <c r="GMK161" s="18"/>
      <c r="GML161" s="1"/>
      <c r="GMO161" s="1"/>
      <c r="GMS161" s="18"/>
      <c r="GMT161" s="1"/>
      <c r="GMW161" s="1"/>
      <c r="GNA161" s="18"/>
      <c r="GNB161" s="1"/>
      <c r="GNE161" s="1"/>
      <c r="GNI161" s="18"/>
      <c r="GNJ161" s="1"/>
      <c r="GNM161" s="1"/>
      <c r="GNQ161" s="18"/>
      <c r="GNR161" s="1"/>
      <c r="GNU161" s="1"/>
      <c r="GNY161" s="18"/>
      <c r="GNZ161" s="1"/>
      <c r="GOC161" s="1"/>
      <c r="GOG161" s="18"/>
      <c r="GOH161" s="1"/>
      <c r="GOK161" s="1"/>
      <c r="GOO161" s="18"/>
      <c r="GOP161" s="1"/>
      <c r="GOS161" s="1"/>
      <c r="GOW161" s="18"/>
      <c r="GOX161" s="1"/>
      <c r="GPA161" s="1"/>
      <c r="GPE161" s="18"/>
      <c r="GPF161" s="1"/>
      <c r="GPI161" s="1"/>
      <c r="GPM161" s="18"/>
      <c r="GPN161" s="1"/>
      <c r="GPQ161" s="1"/>
      <c r="GPU161" s="18"/>
      <c r="GPV161" s="1"/>
      <c r="GPY161" s="1"/>
      <c r="GQC161" s="18"/>
      <c r="GQD161" s="1"/>
      <c r="GQG161" s="1"/>
      <c r="GQK161" s="18"/>
      <c r="GQL161" s="1"/>
      <c r="GQO161" s="1"/>
      <c r="GQS161" s="18"/>
      <c r="GQT161" s="1"/>
      <c r="GQW161" s="1"/>
      <c r="GRA161" s="18"/>
      <c r="GRB161" s="1"/>
      <c r="GRE161" s="1"/>
      <c r="GRI161" s="18"/>
      <c r="GRJ161" s="1"/>
      <c r="GRM161" s="1"/>
      <c r="GRQ161" s="18"/>
      <c r="GRR161" s="1"/>
      <c r="GRU161" s="1"/>
      <c r="GRY161" s="18"/>
      <c r="GRZ161" s="1"/>
      <c r="GSC161" s="1"/>
      <c r="GSG161" s="18"/>
      <c r="GSH161" s="1"/>
      <c r="GSK161" s="1"/>
      <c r="GSO161" s="18"/>
      <c r="GSP161" s="1"/>
      <c r="GSS161" s="1"/>
      <c r="GSW161" s="18"/>
      <c r="GSX161" s="1"/>
      <c r="GTA161" s="1"/>
      <c r="GTE161" s="18"/>
      <c r="GTF161" s="1"/>
      <c r="GTI161" s="1"/>
      <c r="GTM161" s="18"/>
      <c r="GTN161" s="1"/>
      <c r="GTQ161" s="1"/>
      <c r="GTU161" s="18"/>
      <c r="GTV161" s="1"/>
      <c r="GTY161" s="1"/>
      <c r="GUC161" s="18"/>
      <c r="GUD161" s="1"/>
      <c r="GUG161" s="1"/>
      <c r="GUK161" s="18"/>
      <c r="GUL161" s="1"/>
      <c r="GUO161" s="1"/>
      <c r="GUS161" s="18"/>
      <c r="GUT161" s="1"/>
      <c r="GUW161" s="1"/>
      <c r="GVA161" s="18"/>
      <c r="GVB161" s="1"/>
      <c r="GVE161" s="1"/>
      <c r="GVI161" s="18"/>
      <c r="GVJ161" s="1"/>
      <c r="GVM161" s="1"/>
      <c r="GVQ161" s="18"/>
      <c r="GVR161" s="1"/>
      <c r="GVU161" s="1"/>
      <c r="GVY161" s="18"/>
      <c r="GVZ161" s="1"/>
      <c r="GWC161" s="1"/>
      <c r="GWG161" s="18"/>
      <c r="GWH161" s="1"/>
      <c r="GWK161" s="1"/>
      <c r="GWO161" s="18"/>
      <c r="GWP161" s="1"/>
      <c r="GWS161" s="1"/>
      <c r="GWW161" s="18"/>
      <c r="GWX161" s="1"/>
      <c r="GXA161" s="1"/>
      <c r="GXE161" s="18"/>
      <c r="GXF161" s="1"/>
      <c r="GXI161" s="1"/>
      <c r="GXM161" s="18"/>
      <c r="GXN161" s="1"/>
      <c r="GXQ161" s="1"/>
      <c r="GXU161" s="18"/>
      <c r="GXV161" s="1"/>
      <c r="GXY161" s="1"/>
      <c r="GYC161" s="18"/>
      <c r="GYD161" s="1"/>
      <c r="GYG161" s="1"/>
      <c r="GYK161" s="18"/>
      <c r="GYL161" s="1"/>
      <c r="GYO161" s="1"/>
      <c r="GYS161" s="18"/>
      <c r="GYT161" s="1"/>
      <c r="GYW161" s="1"/>
      <c r="GZA161" s="18"/>
      <c r="GZB161" s="1"/>
      <c r="GZE161" s="1"/>
      <c r="GZI161" s="18"/>
      <c r="GZJ161" s="1"/>
      <c r="GZM161" s="1"/>
      <c r="GZQ161" s="18"/>
      <c r="GZR161" s="1"/>
      <c r="GZU161" s="1"/>
      <c r="GZY161" s="18"/>
      <c r="GZZ161" s="1"/>
      <c r="HAC161" s="1"/>
      <c r="HAG161" s="18"/>
      <c r="HAH161" s="1"/>
      <c r="HAK161" s="1"/>
      <c r="HAO161" s="18"/>
      <c r="HAP161" s="1"/>
      <c r="HAS161" s="1"/>
      <c r="HAW161" s="18"/>
      <c r="HAX161" s="1"/>
      <c r="HBA161" s="1"/>
      <c r="HBE161" s="18"/>
      <c r="HBF161" s="1"/>
      <c r="HBI161" s="1"/>
      <c r="HBM161" s="18"/>
      <c r="HBN161" s="1"/>
      <c r="HBQ161" s="1"/>
      <c r="HBU161" s="18"/>
      <c r="HBV161" s="1"/>
      <c r="HBY161" s="1"/>
      <c r="HCC161" s="18"/>
      <c r="HCD161" s="1"/>
      <c r="HCG161" s="1"/>
      <c r="HCK161" s="18"/>
      <c r="HCL161" s="1"/>
      <c r="HCO161" s="1"/>
      <c r="HCS161" s="18"/>
      <c r="HCT161" s="1"/>
      <c r="HCW161" s="1"/>
      <c r="HDA161" s="18"/>
      <c r="HDB161" s="1"/>
      <c r="HDE161" s="1"/>
      <c r="HDI161" s="18"/>
      <c r="HDJ161" s="1"/>
      <c r="HDM161" s="1"/>
      <c r="HDQ161" s="18"/>
      <c r="HDR161" s="1"/>
      <c r="HDU161" s="1"/>
      <c r="HDY161" s="18"/>
      <c r="HDZ161" s="1"/>
      <c r="HEC161" s="1"/>
      <c r="HEG161" s="18"/>
      <c r="HEH161" s="1"/>
      <c r="HEK161" s="1"/>
      <c r="HEO161" s="18"/>
      <c r="HEP161" s="1"/>
      <c r="HES161" s="1"/>
      <c r="HEW161" s="18"/>
      <c r="HEX161" s="1"/>
      <c r="HFA161" s="1"/>
      <c r="HFE161" s="18"/>
      <c r="HFF161" s="1"/>
      <c r="HFI161" s="1"/>
      <c r="HFM161" s="18"/>
      <c r="HFN161" s="1"/>
      <c r="HFQ161" s="1"/>
      <c r="HFU161" s="18"/>
      <c r="HFV161" s="1"/>
      <c r="HFY161" s="1"/>
      <c r="HGC161" s="18"/>
      <c r="HGD161" s="1"/>
      <c r="HGG161" s="1"/>
      <c r="HGK161" s="18"/>
      <c r="HGL161" s="1"/>
      <c r="HGO161" s="1"/>
      <c r="HGS161" s="18"/>
      <c r="HGT161" s="1"/>
      <c r="HGW161" s="1"/>
      <c r="HHA161" s="18"/>
      <c r="HHB161" s="1"/>
      <c r="HHE161" s="1"/>
      <c r="HHI161" s="18"/>
      <c r="HHJ161" s="1"/>
      <c r="HHM161" s="1"/>
      <c r="HHQ161" s="18"/>
      <c r="HHR161" s="1"/>
      <c r="HHU161" s="1"/>
      <c r="HHY161" s="18"/>
      <c r="HHZ161" s="1"/>
      <c r="HIC161" s="1"/>
      <c r="HIG161" s="18"/>
      <c r="HIH161" s="1"/>
      <c r="HIK161" s="1"/>
      <c r="HIO161" s="18"/>
      <c r="HIP161" s="1"/>
      <c r="HIS161" s="1"/>
      <c r="HIW161" s="18"/>
      <c r="HIX161" s="1"/>
      <c r="HJA161" s="1"/>
      <c r="HJE161" s="18"/>
      <c r="HJF161" s="1"/>
      <c r="HJI161" s="1"/>
      <c r="HJM161" s="18"/>
      <c r="HJN161" s="1"/>
      <c r="HJQ161" s="1"/>
      <c r="HJU161" s="18"/>
      <c r="HJV161" s="1"/>
      <c r="HJY161" s="1"/>
      <c r="HKC161" s="18"/>
      <c r="HKD161" s="1"/>
      <c r="HKG161" s="1"/>
      <c r="HKK161" s="18"/>
      <c r="HKL161" s="1"/>
      <c r="HKO161" s="1"/>
      <c r="HKS161" s="18"/>
      <c r="HKT161" s="1"/>
      <c r="HKW161" s="1"/>
      <c r="HLA161" s="18"/>
      <c r="HLB161" s="1"/>
      <c r="HLE161" s="1"/>
      <c r="HLI161" s="18"/>
      <c r="HLJ161" s="1"/>
      <c r="HLM161" s="1"/>
      <c r="HLQ161" s="18"/>
      <c r="HLR161" s="1"/>
      <c r="HLU161" s="1"/>
      <c r="HLY161" s="18"/>
      <c r="HLZ161" s="1"/>
      <c r="HMC161" s="1"/>
      <c r="HMG161" s="18"/>
      <c r="HMH161" s="1"/>
      <c r="HMK161" s="1"/>
      <c r="HMO161" s="18"/>
      <c r="HMP161" s="1"/>
      <c r="HMS161" s="1"/>
      <c r="HMW161" s="18"/>
      <c r="HMX161" s="1"/>
      <c r="HNA161" s="1"/>
      <c r="HNE161" s="18"/>
      <c r="HNF161" s="1"/>
      <c r="HNI161" s="1"/>
      <c r="HNM161" s="18"/>
      <c r="HNN161" s="1"/>
      <c r="HNQ161" s="1"/>
      <c r="HNU161" s="18"/>
      <c r="HNV161" s="1"/>
      <c r="HNY161" s="1"/>
      <c r="HOC161" s="18"/>
      <c r="HOD161" s="1"/>
      <c r="HOG161" s="1"/>
      <c r="HOK161" s="18"/>
      <c r="HOL161" s="1"/>
      <c r="HOO161" s="1"/>
      <c r="HOS161" s="18"/>
      <c r="HOT161" s="1"/>
      <c r="HOW161" s="1"/>
      <c r="HPA161" s="18"/>
      <c r="HPB161" s="1"/>
      <c r="HPE161" s="1"/>
      <c r="HPI161" s="18"/>
      <c r="HPJ161" s="1"/>
      <c r="HPM161" s="1"/>
      <c r="HPQ161" s="18"/>
      <c r="HPR161" s="1"/>
      <c r="HPU161" s="1"/>
      <c r="HPY161" s="18"/>
      <c r="HPZ161" s="1"/>
      <c r="HQC161" s="1"/>
      <c r="HQG161" s="18"/>
      <c r="HQH161" s="1"/>
      <c r="HQK161" s="1"/>
      <c r="HQO161" s="18"/>
      <c r="HQP161" s="1"/>
      <c r="HQS161" s="1"/>
      <c r="HQW161" s="18"/>
      <c r="HQX161" s="1"/>
      <c r="HRA161" s="1"/>
      <c r="HRE161" s="18"/>
      <c r="HRF161" s="1"/>
      <c r="HRI161" s="1"/>
      <c r="HRM161" s="18"/>
      <c r="HRN161" s="1"/>
      <c r="HRQ161" s="1"/>
      <c r="HRU161" s="18"/>
      <c r="HRV161" s="1"/>
      <c r="HRY161" s="1"/>
      <c r="HSC161" s="18"/>
      <c r="HSD161" s="1"/>
      <c r="HSG161" s="1"/>
      <c r="HSK161" s="18"/>
      <c r="HSL161" s="1"/>
      <c r="HSO161" s="1"/>
      <c r="HSS161" s="18"/>
      <c r="HST161" s="1"/>
      <c r="HSW161" s="1"/>
      <c r="HTA161" s="18"/>
      <c r="HTB161" s="1"/>
      <c r="HTE161" s="1"/>
      <c r="HTI161" s="18"/>
      <c r="HTJ161" s="1"/>
      <c r="HTM161" s="1"/>
      <c r="HTQ161" s="18"/>
      <c r="HTR161" s="1"/>
      <c r="HTU161" s="1"/>
      <c r="HTY161" s="18"/>
      <c r="HTZ161" s="1"/>
      <c r="HUC161" s="1"/>
      <c r="HUG161" s="18"/>
      <c r="HUH161" s="1"/>
      <c r="HUK161" s="1"/>
      <c r="HUO161" s="18"/>
      <c r="HUP161" s="1"/>
      <c r="HUS161" s="1"/>
      <c r="HUW161" s="18"/>
      <c r="HUX161" s="1"/>
      <c r="HVA161" s="1"/>
      <c r="HVE161" s="18"/>
      <c r="HVF161" s="1"/>
      <c r="HVI161" s="1"/>
      <c r="HVM161" s="18"/>
      <c r="HVN161" s="1"/>
      <c r="HVQ161" s="1"/>
      <c r="HVU161" s="18"/>
      <c r="HVV161" s="1"/>
      <c r="HVY161" s="1"/>
      <c r="HWC161" s="18"/>
      <c r="HWD161" s="1"/>
      <c r="HWG161" s="1"/>
      <c r="HWK161" s="18"/>
      <c r="HWL161" s="1"/>
      <c r="HWO161" s="1"/>
      <c r="HWS161" s="18"/>
      <c r="HWT161" s="1"/>
      <c r="HWW161" s="1"/>
      <c r="HXA161" s="18"/>
      <c r="HXB161" s="1"/>
      <c r="HXE161" s="1"/>
      <c r="HXI161" s="18"/>
      <c r="HXJ161" s="1"/>
      <c r="HXM161" s="1"/>
      <c r="HXQ161" s="18"/>
      <c r="HXR161" s="1"/>
      <c r="HXU161" s="1"/>
      <c r="HXY161" s="18"/>
      <c r="HXZ161" s="1"/>
      <c r="HYC161" s="1"/>
      <c r="HYG161" s="18"/>
      <c r="HYH161" s="1"/>
      <c r="HYK161" s="1"/>
      <c r="HYO161" s="18"/>
      <c r="HYP161" s="1"/>
      <c r="HYS161" s="1"/>
      <c r="HYW161" s="18"/>
      <c r="HYX161" s="1"/>
      <c r="HZA161" s="1"/>
      <c r="HZE161" s="18"/>
      <c r="HZF161" s="1"/>
      <c r="HZI161" s="1"/>
      <c r="HZM161" s="18"/>
      <c r="HZN161" s="1"/>
      <c r="HZQ161" s="1"/>
      <c r="HZU161" s="18"/>
      <c r="HZV161" s="1"/>
      <c r="HZY161" s="1"/>
      <c r="IAC161" s="18"/>
      <c r="IAD161" s="1"/>
      <c r="IAG161" s="1"/>
      <c r="IAK161" s="18"/>
      <c r="IAL161" s="1"/>
      <c r="IAO161" s="1"/>
      <c r="IAS161" s="18"/>
      <c r="IAT161" s="1"/>
      <c r="IAW161" s="1"/>
      <c r="IBA161" s="18"/>
      <c r="IBB161" s="1"/>
      <c r="IBE161" s="1"/>
      <c r="IBI161" s="18"/>
      <c r="IBJ161" s="1"/>
      <c r="IBM161" s="1"/>
      <c r="IBQ161" s="18"/>
      <c r="IBR161" s="1"/>
      <c r="IBU161" s="1"/>
      <c r="IBY161" s="18"/>
      <c r="IBZ161" s="1"/>
      <c r="ICC161" s="1"/>
      <c r="ICG161" s="18"/>
      <c r="ICH161" s="1"/>
      <c r="ICK161" s="1"/>
      <c r="ICO161" s="18"/>
      <c r="ICP161" s="1"/>
      <c r="ICS161" s="1"/>
      <c r="ICW161" s="18"/>
      <c r="ICX161" s="1"/>
      <c r="IDA161" s="1"/>
      <c r="IDE161" s="18"/>
      <c r="IDF161" s="1"/>
      <c r="IDI161" s="1"/>
      <c r="IDM161" s="18"/>
      <c r="IDN161" s="1"/>
      <c r="IDQ161" s="1"/>
      <c r="IDU161" s="18"/>
      <c r="IDV161" s="1"/>
      <c r="IDY161" s="1"/>
      <c r="IEC161" s="18"/>
      <c r="IED161" s="1"/>
      <c r="IEG161" s="1"/>
      <c r="IEK161" s="18"/>
      <c r="IEL161" s="1"/>
      <c r="IEO161" s="1"/>
      <c r="IES161" s="18"/>
      <c r="IET161" s="1"/>
      <c r="IEW161" s="1"/>
      <c r="IFA161" s="18"/>
      <c r="IFB161" s="1"/>
      <c r="IFE161" s="1"/>
      <c r="IFI161" s="18"/>
      <c r="IFJ161" s="1"/>
      <c r="IFM161" s="1"/>
      <c r="IFQ161" s="18"/>
      <c r="IFR161" s="1"/>
      <c r="IFU161" s="1"/>
      <c r="IFY161" s="18"/>
      <c r="IFZ161" s="1"/>
      <c r="IGC161" s="1"/>
      <c r="IGG161" s="18"/>
      <c r="IGH161" s="1"/>
      <c r="IGK161" s="1"/>
      <c r="IGO161" s="18"/>
      <c r="IGP161" s="1"/>
      <c r="IGS161" s="1"/>
      <c r="IGW161" s="18"/>
      <c r="IGX161" s="1"/>
      <c r="IHA161" s="1"/>
      <c r="IHE161" s="18"/>
      <c r="IHF161" s="1"/>
      <c r="IHI161" s="1"/>
      <c r="IHM161" s="18"/>
      <c r="IHN161" s="1"/>
      <c r="IHQ161" s="1"/>
      <c r="IHU161" s="18"/>
      <c r="IHV161" s="1"/>
      <c r="IHY161" s="1"/>
      <c r="IIC161" s="18"/>
      <c r="IID161" s="1"/>
      <c r="IIG161" s="1"/>
      <c r="IIK161" s="18"/>
      <c r="IIL161" s="1"/>
      <c r="IIO161" s="1"/>
      <c r="IIS161" s="18"/>
      <c r="IIT161" s="1"/>
      <c r="IIW161" s="1"/>
      <c r="IJA161" s="18"/>
      <c r="IJB161" s="1"/>
      <c r="IJE161" s="1"/>
      <c r="IJI161" s="18"/>
      <c r="IJJ161" s="1"/>
      <c r="IJM161" s="1"/>
      <c r="IJQ161" s="18"/>
      <c r="IJR161" s="1"/>
      <c r="IJU161" s="1"/>
      <c r="IJY161" s="18"/>
      <c r="IJZ161" s="1"/>
      <c r="IKC161" s="1"/>
      <c r="IKG161" s="18"/>
      <c r="IKH161" s="1"/>
      <c r="IKK161" s="1"/>
      <c r="IKO161" s="18"/>
      <c r="IKP161" s="1"/>
      <c r="IKS161" s="1"/>
      <c r="IKW161" s="18"/>
      <c r="IKX161" s="1"/>
      <c r="ILA161" s="1"/>
      <c r="ILE161" s="18"/>
      <c r="ILF161" s="1"/>
      <c r="ILI161" s="1"/>
      <c r="ILM161" s="18"/>
      <c r="ILN161" s="1"/>
      <c r="ILQ161" s="1"/>
      <c r="ILU161" s="18"/>
      <c r="ILV161" s="1"/>
      <c r="ILY161" s="1"/>
      <c r="IMC161" s="18"/>
      <c r="IMD161" s="1"/>
      <c r="IMG161" s="1"/>
      <c r="IMK161" s="18"/>
      <c r="IML161" s="1"/>
      <c r="IMO161" s="1"/>
      <c r="IMS161" s="18"/>
      <c r="IMT161" s="1"/>
      <c r="IMW161" s="1"/>
      <c r="INA161" s="18"/>
      <c r="INB161" s="1"/>
      <c r="INE161" s="1"/>
      <c r="INI161" s="18"/>
      <c r="INJ161" s="1"/>
      <c r="INM161" s="1"/>
      <c r="INQ161" s="18"/>
      <c r="INR161" s="1"/>
      <c r="INU161" s="1"/>
      <c r="INY161" s="18"/>
      <c r="INZ161" s="1"/>
      <c r="IOC161" s="1"/>
      <c r="IOG161" s="18"/>
      <c r="IOH161" s="1"/>
      <c r="IOK161" s="1"/>
      <c r="IOO161" s="18"/>
      <c r="IOP161" s="1"/>
      <c r="IOS161" s="1"/>
      <c r="IOW161" s="18"/>
      <c r="IOX161" s="1"/>
      <c r="IPA161" s="1"/>
      <c r="IPE161" s="18"/>
      <c r="IPF161" s="1"/>
      <c r="IPI161" s="1"/>
      <c r="IPM161" s="18"/>
      <c r="IPN161" s="1"/>
      <c r="IPQ161" s="1"/>
      <c r="IPU161" s="18"/>
      <c r="IPV161" s="1"/>
      <c r="IPY161" s="1"/>
      <c r="IQC161" s="18"/>
      <c r="IQD161" s="1"/>
      <c r="IQG161" s="1"/>
      <c r="IQK161" s="18"/>
      <c r="IQL161" s="1"/>
      <c r="IQO161" s="1"/>
      <c r="IQS161" s="18"/>
      <c r="IQT161" s="1"/>
      <c r="IQW161" s="1"/>
      <c r="IRA161" s="18"/>
      <c r="IRB161" s="1"/>
      <c r="IRE161" s="1"/>
      <c r="IRI161" s="18"/>
      <c r="IRJ161" s="1"/>
      <c r="IRM161" s="1"/>
      <c r="IRQ161" s="18"/>
      <c r="IRR161" s="1"/>
      <c r="IRU161" s="1"/>
      <c r="IRY161" s="18"/>
      <c r="IRZ161" s="1"/>
      <c r="ISC161" s="1"/>
      <c r="ISG161" s="18"/>
      <c r="ISH161" s="1"/>
      <c r="ISK161" s="1"/>
      <c r="ISO161" s="18"/>
      <c r="ISP161" s="1"/>
      <c r="ISS161" s="1"/>
      <c r="ISW161" s="18"/>
      <c r="ISX161" s="1"/>
      <c r="ITA161" s="1"/>
      <c r="ITE161" s="18"/>
      <c r="ITF161" s="1"/>
      <c r="ITI161" s="1"/>
      <c r="ITM161" s="18"/>
      <c r="ITN161" s="1"/>
      <c r="ITQ161" s="1"/>
      <c r="ITU161" s="18"/>
      <c r="ITV161" s="1"/>
      <c r="ITY161" s="1"/>
      <c r="IUC161" s="18"/>
      <c r="IUD161" s="1"/>
      <c r="IUG161" s="1"/>
      <c r="IUK161" s="18"/>
      <c r="IUL161" s="1"/>
      <c r="IUO161" s="1"/>
      <c r="IUS161" s="18"/>
      <c r="IUT161" s="1"/>
      <c r="IUW161" s="1"/>
      <c r="IVA161" s="18"/>
      <c r="IVB161" s="1"/>
      <c r="IVE161" s="1"/>
      <c r="IVI161" s="18"/>
      <c r="IVJ161" s="1"/>
      <c r="IVM161" s="1"/>
      <c r="IVQ161" s="18"/>
      <c r="IVR161" s="1"/>
      <c r="IVU161" s="1"/>
      <c r="IVY161" s="18"/>
      <c r="IVZ161" s="1"/>
      <c r="IWC161" s="1"/>
      <c r="IWG161" s="18"/>
      <c r="IWH161" s="1"/>
      <c r="IWK161" s="1"/>
      <c r="IWO161" s="18"/>
      <c r="IWP161" s="1"/>
      <c r="IWS161" s="1"/>
      <c r="IWW161" s="18"/>
      <c r="IWX161" s="1"/>
      <c r="IXA161" s="1"/>
      <c r="IXE161" s="18"/>
      <c r="IXF161" s="1"/>
      <c r="IXI161" s="1"/>
      <c r="IXM161" s="18"/>
      <c r="IXN161" s="1"/>
      <c r="IXQ161" s="1"/>
      <c r="IXU161" s="18"/>
      <c r="IXV161" s="1"/>
      <c r="IXY161" s="1"/>
      <c r="IYC161" s="18"/>
      <c r="IYD161" s="1"/>
      <c r="IYG161" s="1"/>
      <c r="IYK161" s="18"/>
      <c r="IYL161" s="1"/>
      <c r="IYO161" s="1"/>
      <c r="IYS161" s="18"/>
      <c r="IYT161" s="1"/>
      <c r="IYW161" s="1"/>
      <c r="IZA161" s="18"/>
      <c r="IZB161" s="1"/>
      <c r="IZE161" s="1"/>
      <c r="IZI161" s="18"/>
      <c r="IZJ161" s="1"/>
      <c r="IZM161" s="1"/>
      <c r="IZQ161" s="18"/>
      <c r="IZR161" s="1"/>
      <c r="IZU161" s="1"/>
      <c r="IZY161" s="18"/>
      <c r="IZZ161" s="1"/>
      <c r="JAC161" s="1"/>
      <c r="JAG161" s="18"/>
      <c r="JAH161" s="1"/>
      <c r="JAK161" s="1"/>
      <c r="JAO161" s="18"/>
      <c r="JAP161" s="1"/>
      <c r="JAS161" s="1"/>
      <c r="JAW161" s="18"/>
      <c r="JAX161" s="1"/>
      <c r="JBA161" s="1"/>
      <c r="JBE161" s="18"/>
      <c r="JBF161" s="1"/>
      <c r="JBI161" s="1"/>
      <c r="JBM161" s="18"/>
      <c r="JBN161" s="1"/>
      <c r="JBQ161" s="1"/>
      <c r="JBU161" s="18"/>
      <c r="JBV161" s="1"/>
      <c r="JBY161" s="1"/>
      <c r="JCC161" s="18"/>
      <c r="JCD161" s="1"/>
      <c r="JCG161" s="1"/>
      <c r="JCK161" s="18"/>
      <c r="JCL161" s="1"/>
      <c r="JCO161" s="1"/>
      <c r="JCS161" s="18"/>
      <c r="JCT161" s="1"/>
      <c r="JCW161" s="1"/>
      <c r="JDA161" s="18"/>
      <c r="JDB161" s="1"/>
      <c r="JDE161" s="1"/>
      <c r="JDI161" s="18"/>
      <c r="JDJ161" s="1"/>
      <c r="JDM161" s="1"/>
      <c r="JDQ161" s="18"/>
      <c r="JDR161" s="1"/>
      <c r="JDU161" s="1"/>
      <c r="JDY161" s="18"/>
      <c r="JDZ161" s="1"/>
      <c r="JEC161" s="1"/>
      <c r="JEG161" s="18"/>
      <c r="JEH161" s="1"/>
      <c r="JEK161" s="1"/>
      <c r="JEO161" s="18"/>
      <c r="JEP161" s="1"/>
      <c r="JES161" s="1"/>
      <c r="JEW161" s="18"/>
      <c r="JEX161" s="1"/>
      <c r="JFA161" s="1"/>
      <c r="JFE161" s="18"/>
      <c r="JFF161" s="1"/>
      <c r="JFI161" s="1"/>
      <c r="JFM161" s="18"/>
      <c r="JFN161" s="1"/>
      <c r="JFQ161" s="1"/>
      <c r="JFU161" s="18"/>
      <c r="JFV161" s="1"/>
      <c r="JFY161" s="1"/>
      <c r="JGC161" s="18"/>
      <c r="JGD161" s="1"/>
      <c r="JGG161" s="1"/>
      <c r="JGK161" s="18"/>
      <c r="JGL161" s="1"/>
      <c r="JGO161" s="1"/>
      <c r="JGS161" s="18"/>
      <c r="JGT161" s="1"/>
      <c r="JGW161" s="1"/>
      <c r="JHA161" s="18"/>
      <c r="JHB161" s="1"/>
      <c r="JHE161" s="1"/>
      <c r="JHI161" s="18"/>
      <c r="JHJ161" s="1"/>
      <c r="JHM161" s="1"/>
      <c r="JHQ161" s="18"/>
      <c r="JHR161" s="1"/>
      <c r="JHU161" s="1"/>
      <c r="JHY161" s="18"/>
      <c r="JHZ161" s="1"/>
      <c r="JIC161" s="1"/>
      <c r="JIG161" s="18"/>
      <c r="JIH161" s="1"/>
      <c r="JIK161" s="1"/>
      <c r="JIO161" s="18"/>
      <c r="JIP161" s="1"/>
      <c r="JIS161" s="1"/>
      <c r="JIW161" s="18"/>
      <c r="JIX161" s="1"/>
      <c r="JJA161" s="1"/>
      <c r="JJE161" s="18"/>
      <c r="JJF161" s="1"/>
      <c r="JJI161" s="1"/>
      <c r="JJM161" s="18"/>
      <c r="JJN161" s="1"/>
      <c r="JJQ161" s="1"/>
      <c r="JJU161" s="18"/>
      <c r="JJV161" s="1"/>
      <c r="JJY161" s="1"/>
      <c r="JKC161" s="18"/>
      <c r="JKD161" s="1"/>
      <c r="JKG161" s="1"/>
      <c r="JKK161" s="18"/>
      <c r="JKL161" s="1"/>
      <c r="JKO161" s="1"/>
      <c r="JKS161" s="18"/>
      <c r="JKT161" s="1"/>
      <c r="JKW161" s="1"/>
      <c r="JLA161" s="18"/>
      <c r="JLB161" s="1"/>
      <c r="JLE161" s="1"/>
      <c r="JLI161" s="18"/>
      <c r="JLJ161" s="1"/>
      <c r="JLM161" s="1"/>
      <c r="JLQ161" s="18"/>
      <c r="JLR161" s="1"/>
      <c r="JLU161" s="1"/>
      <c r="JLY161" s="18"/>
      <c r="JLZ161" s="1"/>
      <c r="JMC161" s="1"/>
      <c r="JMG161" s="18"/>
      <c r="JMH161" s="1"/>
      <c r="JMK161" s="1"/>
      <c r="JMO161" s="18"/>
      <c r="JMP161" s="1"/>
      <c r="JMS161" s="1"/>
      <c r="JMW161" s="18"/>
      <c r="JMX161" s="1"/>
      <c r="JNA161" s="1"/>
      <c r="JNE161" s="18"/>
      <c r="JNF161" s="1"/>
      <c r="JNI161" s="1"/>
      <c r="JNM161" s="18"/>
      <c r="JNN161" s="1"/>
      <c r="JNQ161" s="1"/>
      <c r="JNU161" s="18"/>
      <c r="JNV161" s="1"/>
      <c r="JNY161" s="1"/>
      <c r="JOC161" s="18"/>
      <c r="JOD161" s="1"/>
      <c r="JOG161" s="1"/>
      <c r="JOK161" s="18"/>
      <c r="JOL161" s="1"/>
      <c r="JOO161" s="1"/>
      <c r="JOS161" s="18"/>
      <c r="JOT161" s="1"/>
      <c r="JOW161" s="1"/>
      <c r="JPA161" s="18"/>
      <c r="JPB161" s="1"/>
      <c r="JPE161" s="1"/>
      <c r="JPI161" s="18"/>
      <c r="JPJ161" s="1"/>
      <c r="JPM161" s="1"/>
      <c r="JPQ161" s="18"/>
      <c r="JPR161" s="1"/>
      <c r="JPU161" s="1"/>
      <c r="JPY161" s="18"/>
      <c r="JPZ161" s="1"/>
      <c r="JQC161" s="1"/>
      <c r="JQG161" s="18"/>
      <c r="JQH161" s="1"/>
      <c r="JQK161" s="1"/>
      <c r="JQO161" s="18"/>
      <c r="JQP161" s="1"/>
      <c r="JQS161" s="1"/>
      <c r="JQW161" s="18"/>
      <c r="JQX161" s="1"/>
      <c r="JRA161" s="1"/>
      <c r="JRE161" s="18"/>
      <c r="JRF161" s="1"/>
      <c r="JRI161" s="1"/>
      <c r="JRM161" s="18"/>
      <c r="JRN161" s="1"/>
      <c r="JRQ161" s="1"/>
      <c r="JRU161" s="18"/>
      <c r="JRV161" s="1"/>
      <c r="JRY161" s="1"/>
      <c r="JSC161" s="18"/>
      <c r="JSD161" s="1"/>
      <c r="JSG161" s="1"/>
      <c r="JSK161" s="18"/>
      <c r="JSL161" s="1"/>
      <c r="JSO161" s="1"/>
      <c r="JSS161" s="18"/>
      <c r="JST161" s="1"/>
      <c r="JSW161" s="1"/>
      <c r="JTA161" s="18"/>
      <c r="JTB161" s="1"/>
      <c r="JTE161" s="1"/>
      <c r="JTI161" s="18"/>
      <c r="JTJ161" s="1"/>
      <c r="JTM161" s="1"/>
      <c r="JTQ161" s="18"/>
      <c r="JTR161" s="1"/>
      <c r="JTU161" s="1"/>
      <c r="JTY161" s="18"/>
      <c r="JTZ161" s="1"/>
      <c r="JUC161" s="1"/>
      <c r="JUG161" s="18"/>
      <c r="JUH161" s="1"/>
      <c r="JUK161" s="1"/>
      <c r="JUO161" s="18"/>
      <c r="JUP161" s="1"/>
      <c r="JUS161" s="1"/>
      <c r="JUW161" s="18"/>
      <c r="JUX161" s="1"/>
      <c r="JVA161" s="1"/>
      <c r="JVE161" s="18"/>
      <c r="JVF161" s="1"/>
      <c r="JVI161" s="1"/>
      <c r="JVM161" s="18"/>
      <c r="JVN161" s="1"/>
      <c r="JVQ161" s="1"/>
      <c r="JVU161" s="18"/>
      <c r="JVV161" s="1"/>
      <c r="JVY161" s="1"/>
      <c r="JWC161" s="18"/>
      <c r="JWD161" s="1"/>
      <c r="JWG161" s="1"/>
      <c r="JWK161" s="18"/>
      <c r="JWL161" s="1"/>
      <c r="JWO161" s="1"/>
      <c r="JWS161" s="18"/>
      <c r="JWT161" s="1"/>
      <c r="JWW161" s="1"/>
      <c r="JXA161" s="18"/>
      <c r="JXB161" s="1"/>
      <c r="JXE161" s="1"/>
      <c r="JXI161" s="18"/>
      <c r="JXJ161" s="1"/>
      <c r="JXM161" s="1"/>
      <c r="JXQ161" s="18"/>
      <c r="JXR161" s="1"/>
      <c r="JXU161" s="1"/>
      <c r="JXY161" s="18"/>
      <c r="JXZ161" s="1"/>
      <c r="JYC161" s="1"/>
      <c r="JYG161" s="18"/>
      <c r="JYH161" s="1"/>
      <c r="JYK161" s="1"/>
      <c r="JYO161" s="18"/>
      <c r="JYP161" s="1"/>
      <c r="JYS161" s="1"/>
      <c r="JYW161" s="18"/>
      <c r="JYX161" s="1"/>
      <c r="JZA161" s="1"/>
      <c r="JZE161" s="18"/>
      <c r="JZF161" s="1"/>
      <c r="JZI161" s="1"/>
      <c r="JZM161" s="18"/>
      <c r="JZN161" s="1"/>
      <c r="JZQ161" s="1"/>
      <c r="JZU161" s="18"/>
      <c r="JZV161" s="1"/>
      <c r="JZY161" s="1"/>
      <c r="KAC161" s="18"/>
      <c r="KAD161" s="1"/>
      <c r="KAG161" s="1"/>
      <c r="KAK161" s="18"/>
      <c r="KAL161" s="1"/>
      <c r="KAO161" s="1"/>
      <c r="KAS161" s="18"/>
      <c r="KAT161" s="1"/>
      <c r="KAW161" s="1"/>
      <c r="KBA161" s="18"/>
      <c r="KBB161" s="1"/>
      <c r="KBE161" s="1"/>
      <c r="KBI161" s="18"/>
      <c r="KBJ161" s="1"/>
      <c r="KBM161" s="1"/>
      <c r="KBQ161" s="18"/>
      <c r="KBR161" s="1"/>
      <c r="KBU161" s="1"/>
      <c r="KBY161" s="18"/>
      <c r="KBZ161" s="1"/>
      <c r="KCC161" s="1"/>
      <c r="KCG161" s="18"/>
      <c r="KCH161" s="1"/>
      <c r="KCK161" s="1"/>
      <c r="KCO161" s="18"/>
      <c r="KCP161" s="1"/>
      <c r="KCS161" s="1"/>
      <c r="KCW161" s="18"/>
      <c r="KCX161" s="1"/>
      <c r="KDA161" s="1"/>
      <c r="KDE161" s="18"/>
      <c r="KDF161" s="1"/>
      <c r="KDI161" s="1"/>
      <c r="KDM161" s="18"/>
      <c r="KDN161" s="1"/>
      <c r="KDQ161" s="1"/>
      <c r="KDU161" s="18"/>
      <c r="KDV161" s="1"/>
      <c r="KDY161" s="1"/>
      <c r="KEC161" s="18"/>
      <c r="KED161" s="1"/>
      <c r="KEG161" s="1"/>
      <c r="KEK161" s="18"/>
      <c r="KEL161" s="1"/>
      <c r="KEO161" s="1"/>
      <c r="KES161" s="18"/>
      <c r="KET161" s="1"/>
      <c r="KEW161" s="1"/>
      <c r="KFA161" s="18"/>
      <c r="KFB161" s="1"/>
      <c r="KFE161" s="1"/>
      <c r="KFI161" s="18"/>
      <c r="KFJ161" s="1"/>
      <c r="KFM161" s="1"/>
      <c r="KFQ161" s="18"/>
      <c r="KFR161" s="1"/>
      <c r="KFU161" s="1"/>
      <c r="KFY161" s="18"/>
      <c r="KFZ161" s="1"/>
      <c r="KGC161" s="1"/>
      <c r="KGG161" s="18"/>
      <c r="KGH161" s="1"/>
      <c r="KGK161" s="1"/>
      <c r="KGO161" s="18"/>
      <c r="KGP161" s="1"/>
      <c r="KGS161" s="1"/>
      <c r="KGW161" s="18"/>
      <c r="KGX161" s="1"/>
      <c r="KHA161" s="1"/>
      <c r="KHE161" s="18"/>
      <c r="KHF161" s="1"/>
      <c r="KHI161" s="1"/>
      <c r="KHM161" s="18"/>
      <c r="KHN161" s="1"/>
      <c r="KHQ161" s="1"/>
      <c r="KHU161" s="18"/>
      <c r="KHV161" s="1"/>
      <c r="KHY161" s="1"/>
      <c r="KIC161" s="18"/>
      <c r="KID161" s="1"/>
      <c r="KIG161" s="1"/>
      <c r="KIK161" s="18"/>
      <c r="KIL161" s="1"/>
      <c r="KIO161" s="1"/>
      <c r="KIS161" s="18"/>
      <c r="KIT161" s="1"/>
      <c r="KIW161" s="1"/>
      <c r="KJA161" s="18"/>
      <c r="KJB161" s="1"/>
      <c r="KJE161" s="1"/>
      <c r="KJI161" s="18"/>
      <c r="KJJ161" s="1"/>
      <c r="KJM161" s="1"/>
      <c r="KJQ161" s="18"/>
      <c r="KJR161" s="1"/>
      <c r="KJU161" s="1"/>
      <c r="KJY161" s="18"/>
      <c r="KJZ161" s="1"/>
      <c r="KKC161" s="1"/>
      <c r="KKG161" s="18"/>
      <c r="KKH161" s="1"/>
      <c r="KKK161" s="1"/>
      <c r="KKO161" s="18"/>
      <c r="KKP161" s="1"/>
      <c r="KKS161" s="1"/>
      <c r="KKW161" s="18"/>
      <c r="KKX161" s="1"/>
      <c r="KLA161" s="1"/>
      <c r="KLE161" s="18"/>
      <c r="KLF161" s="1"/>
      <c r="KLI161" s="1"/>
      <c r="KLM161" s="18"/>
      <c r="KLN161" s="1"/>
      <c r="KLQ161" s="1"/>
      <c r="KLU161" s="18"/>
      <c r="KLV161" s="1"/>
      <c r="KLY161" s="1"/>
      <c r="KMC161" s="18"/>
      <c r="KMD161" s="1"/>
      <c r="KMG161" s="1"/>
      <c r="KMK161" s="18"/>
      <c r="KML161" s="1"/>
      <c r="KMO161" s="1"/>
      <c r="KMS161" s="18"/>
      <c r="KMT161" s="1"/>
      <c r="KMW161" s="1"/>
      <c r="KNA161" s="18"/>
      <c r="KNB161" s="1"/>
      <c r="KNE161" s="1"/>
      <c r="KNI161" s="18"/>
      <c r="KNJ161" s="1"/>
      <c r="KNM161" s="1"/>
      <c r="KNQ161" s="18"/>
      <c r="KNR161" s="1"/>
      <c r="KNU161" s="1"/>
      <c r="KNY161" s="18"/>
      <c r="KNZ161" s="1"/>
      <c r="KOC161" s="1"/>
      <c r="KOG161" s="18"/>
      <c r="KOH161" s="1"/>
      <c r="KOK161" s="1"/>
      <c r="KOO161" s="18"/>
      <c r="KOP161" s="1"/>
      <c r="KOS161" s="1"/>
      <c r="KOW161" s="18"/>
      <c r="KOX161" s="1"/>
      <c r="KPA161" s="1"/>
      <c r="KPE161" s="18"/>
      <c r="KPF161" s="1"/>
      <c r="KPI161" s="1"/>
      <c r="KPM161" s="18"/>
      <c r="KPN161" s="1"/>
      <c r="KPQ161" s="1"/>
      <c r="KPU161" s="18"/>
      <c r="KPV161" s="1"/>
      <c r="KPY161" s="1"/>
      <c r="KQC161" s="18"/>
      <c r="KQD161" s="1"/>
      <c r="KQG161" s="1"/>
      <c r="KQK161" s="18"/>
      <c r="KQL161" s="1"/>
      <c r="KQO161" s="1"/>
      <c r="KQS161" s="18"/>
      <c r="KQT161" s="1"/>
      <c r="KQW161" s="1"/>
      <c r="KRA161" s="18"/>
      <c r="KRB161" s="1"/>
      <c r="KRE161" s="1"/>
      <c r="KRI161" s="18"/>
      <c r="KRJ161" s="1"/>
      <c r="KRM161" s="1"/>
      <c r="KRQ161" s="18"/>
      <c r="KRR161" s="1"/>
      <c r="KRU161" s="1"/>
      <c r="KRY161" s="18"/>
      <c r="KRZ161" s="1"/>
      <c r="KSC161" s="1"/>
      <c r="KSG161" s="18"/>
      <c r="KSH161" s="1"/>
      <c r="KSK161" s="1"/>
      <c r="KSO161" s="18"/>
      <c r="KSP161" s="1"/>
      <c r="KSS161" s="1"/>
      <c r="KSW161" s="18"/>
      <c r="KSX161" s="1"/>
      <c r="KTA161" s="1"/>
      <c r="KTE161" s="18"/>
      <c r="KTF161" s="1"/>
      <c r="KTI161" s="1"/>
      <c r="KTM161" s="18"/>
      <c r="KTN161" s="1"/>
      <c r="KTQ161" s="1"/>
      <c r="KTU161" s="18"/>
      <c r="KTV161" s="1"/>
      <c r="KTY161" s="1"/>
      <c r="KUC161" s="18"/>
      <c r="KUD161" s="1"/>
      <c r="KUG161" s="1"/>
      <c r="KUK161" s="18"/>
      <c r="KUL161" s="1"/>
      <c r="KUO161" s="1"/>
      <c r="KUS161" s="18"/>
      <c r="KUT161" s="1"/>
      <c r="KUW161" s="1"/>
      <c r="KVA161" s="18"/>
      <c r="KVB161" s="1"/>
      <c r="KVE161" s="1"/>
      <c r="KVI161" s="18"/>
      <c r="KVJ161" s="1"/>
      <c r="KVM161" s="1"/>
      <c r="KVQ161" s="18"/>
      <c r="KVR161" s="1"/>
      <c r="KVU161" s="1"/>
      <c r="KVY161" s="18"/>
      <c r="KVZ161" s="1"/>
      <c r="KWC161" s="1"/>
      <c r="KWG161" s="18"/>
      <c r="KWH161" s="1"/>
      <c r="KWK161" s="1"/>
      <c r="KWO161" s="18"/>
      <c r="KWP161" s="1"/>
      <c r="KWS161" s="1"/>
      <c r="KWW161" s="18"/>
      <c r="KWX161" s="1"/>
      <c r="KXA161" s="1"/>
      <c r="KXE161" s="18"/>
      <c r="KXF161" s="1"/>
      <c r="KXI161" s="1"/>
      <c r="KXM161" s="18"/>
      <c r="KXN161" s="1"/>
      <c r="KXQ161" s="1"/>
      <c r="KXU161" s="18"/>
      <c r="KXV161" s="1"/>
      <c r="KXY161" s="1"/>
      <c r="KYC161" s="18"/>
      <c r="KYD161" s="1"/>
      <c r="KYG161" s="1"/>
      <c r="KYK161" s="18"/>
      <c r="KYL161" s="1"/>
      <c r="KYO161" s="1"/>
      <c r="KYS161" s="18"/>
      <c r="KYT161" s="1"/>
      <c r="KYW161" s="1"/>
      <c r="KZA161" s="18"/>
      <c r="KZB161" s="1"/>
      <c r="KZE161" s="1"/>
      <c r="KZI161" s="18"/>
      <c r="KZJ161" s="1"/>
      <c r="KZM161" s="1"/>
      <c r="KZQ161" s="18"/>
      <c r="KZR161" s="1"/>
      <c r="KZU161" s="1"/>
      <c r="KZY161" s="18"/>
      <c r="KZZ161" s="1"/>
      <c r="LAC161" s="1"/>
      <c r="LAG161" s="18"/>
      <c r="LAH161" s="1"/>
      <c r="LAK161" s="1"/>
      <c r="LAO161" s="18"/>
      <c r="LAP161" s="1"/>
      <c r="LAS161" s="1"/>
      <c r="LAW161" s="18"/>
      <c r="LAX161" s="1"/>
      <c r="LBA161" s="1"/>
      <c r="LBE161" s="18"/>
      <c r="LBF161" s="1"/>
      <c r="LBI161" s="1"/>
      <c r="LBM161" s="18"/>
      <c r="LBN161" s="1"/>
      <c r="LBQ161" s="1"/>
      <c r="LBU161" s="18"/>
      <c r="LBV161" s="1"/>
      <c r="LBY161" s="1"/>
      <c r="LCC161" s="18"/>
      <c r="LCD161" s="1"/>
      <c r="LCG161" s="1"/>
      <c r="LCK161" s="18"/>
      <c r="LCL161" s="1"/>
      <c r="LCO161" s="1"/>
      <c r="LCS161" s="18"/>
      <c r="LCT161" s="1"/>
      <c r="LCW161" s="1"/>
      <c r="LDA161" s="18"/>
      <c r="LDB161" s="1"/>
      <c r="LDE161" s="1"/>
      <c r="LDI161" s="18"/>
      <c r="LDJ161" s="1"/>
      <c r="LDM161" s="1"/>
      <c r="LDQ161" s="18"/>
      <c r="LDR161" s="1"/>
      <c r="LDU161" s="1"/>
      <c r="LDY161" s="18"/>
      <c r="LDZ161" s="1"/>
      <c r="LEC161" s="1"/>
      <c r="LEG161" s="18"/>
      <c r="LEH161" s="1"/>
      <c r="LEK161" s="1"/>
      <c r="LEO161" s="18"/>
      <c r="LEP161" s="1"/>
      <c r="LES161" s="1"/>
      <c r="LEW161" s="18"/>
      <c r="LEX161" s="1"/>
      <c r="LFA161" s="1"/>
      <c r="LFE161" s="18"/>
      <c r="LFF161" s="1"/>
      <c r="LFI161" s="1"/>
      <c r="LFM161" s="18"/>
      <c r="LFN161" s="1"/>
      <c r="LFQ161" s="1"/>
      <c r="LFU161" s="18"/>
      <c r="LFV161" s="1"/>
      <c r="LFY161" s="1"/>
      <c r="LGC161" s="18"/>
      <c r="LGD161" s="1"/>
      <c r="LGG161" s="1"/>
      <c r="LGK161" s="18"/>
      <c r="LGL161" s="1"/>
      <c r="LGO161" s="1"/>
      <c r="LGS161" s="18"/>
      <c r="LGT161" s="1"/>
      <c r="LGW161" s="1"/>
      <c r="LHA161" s="18"/>
      <c r="LHB161" s="1"/>
      <c r="LHE161" s="1"/>
      <c r="LHI161" s="18"/>
      <c r="LHJ161" s="1"/>
      <c r="LHM161" s="1"/>
      <c r="LHQ161" s="18"/>
      <c r="LHR161" s="1"/>
      <c r="LHU161" s="1"/>
      <c r="LHY161" s="18"/>
      <c r="LHZ161" s="1"/>
      <c r="LIC161" s="1"/>
      <c r="LIG161" s="18"/>
      <c r="LIH161" s="1"/>
      <c r="LIK161" s="1"/>
      <c r="LIO161" s="18"/>
      <c r="LIP161" s="1"/>
      <c r="LIS161" s="1"/>
      <c r="LIW161" s="18"/>
      <c r="LIX161" s="1"/>
      <c r="LJA161" s="1"/>
      <c r="LJE161" s="18"/>
      <c r="LJF161" s="1"/>
      <c r="LJI161" s="1"/>
      <c r="LJM161" s="18"/>
      <c r="LJN161" s="1"/>
      <c r="LJQ161" s="1"/>
      <c r="LJU161" s="18"/>
      <c r="LJV161" s="1"/>
      <c r="LJY161" s="1"/>
      <c r="LKC161" s="18"/>
      <c r="LKD161" s="1"/>
      <c r="LKG161" s="1"/>
      <c r="LKK161" s="18"/>
      <c r="LKL161" s="1"/>
      <c r="LKO161" s="1"/>
      <c r="LKS161" s="18"/>
      <c r="LKT161" s="1"/>
      <c r="LKW161" s="1"/>
      <c r="LLA161" s="18"/>
      <c r="LLB161" s="1"/>
      <c r="LLE161" s="1"/>
      <c r="LLI161" s="18"/>
      <c r="LLJ161" s="1"/>
      <c r="LLM161" s="1"/>
      <c r="LLQ161" s="18"/>
      <c r="LLR161" s="1"/>
      <c r="LLU161" s="1"/>
      <c r="LLY161" s="18"/>
      <c r="LLZ161" s="1"/>
      <c r="LMC161" s="1"/>
      <c r="LMG161" s="18"/>
      <c r="LMH161" s="1"/>
      <c r="LMK161" s="1"/>
      <c r="LMO161" s="18"/>
      <c r="LMP161" s="1"/>
      <c r="LMS161" s="1"/>
      <c r="LMW161" s="18"/>
      <c r="LMX161" s="1"/>
      <c r="LNA161" s="1"/>
      <c r="LNE161" s="18"/>
      <c r="LNF161" s="1"/>
      <c r="LNI161" s="1"/>
      <c r="LNM161" s="18"/>
      <c r="LNN161" s="1"/>
      <c r="LNQ161" s="1"/>
      <c r="LNU161" s="18"/>
      <c r="LNV161" s="1"/>
      <c r="LNY161" s="1"/>
      <c r="LOC161" s="18"/>
      <c r="LOD161" s="1"/>
      <c r="LOG161" s="1"/>
      <c r="LOK161" s="18"/>
      <c r="LOL161" s="1"/>
      <c r="LOO161" s="1"/>
      <c r="LOS161" s="18"/>
      <c r="LOT161" s="1"/>
      <c r="LOW161" s="1"/>
      <c r="LPA161" s="18"/>
      <c r="LPB161" s="1"/>
      <c r="LPE161" s="1"/>
      <c r="LPI161" s="18"/>
      <c r="LPJ161" s="1"/>
      <c r="LPM161" s="1"/>
      <c r="LPQ161" s="18"/>
      <c r="LPR161" s="1"/>
      <c r="LPU161" s="1"/>
      <c r="LPY161" s="18"/>
      <c r="LPZ161" s="1"/>
      <c r="LQC161" s="1"/>
      <c r="LQG161" s="18"/>
      <c r="LQH161" s="1"/>
      <c r="LQK161" s="1"/>
      <c r="LQO161" s="18"/>
      <c r="LQP161" s="1"/>
      <c r="LQS161" s="1"/>
      <c r="LQW161" s="18"/>
      <c r="LQX161" s="1"/>
      <c r="LRA161" s="1"/>
      <c r="LRE161" s="18"/>
      <c r="LRF161" s="1"/>
      <c r="LRI161" s="1"/>
      <c r="LRM161" s="18"/>
      <c r="LRN161" s="1"/>
      <c r="LRQ161" s="1"/>
      <c r="LRU161" s="18"/>
      <c r="LRV161" s="1"/>
      <c r="LRY161" s="1"/>
      <c r="LSC161" s="18"/>
      <c r="LSD161" s="1"/>
      <c r="LSG161" s="1"/>
      <c r="LSK161" s="18"/>
      <c r="LSL161" s="1"/>
      <c r="LSO161" s="1"/>
      <c r="LSS161" s="18"/>
      <c r="LST161" s="1"/>
      <c r="LSW161" s="1"/>
      <c r="LTA161" s="18"/>
      <c r="LTB161" s="1"/>
      <c r="LTE161" s="1"/>
      <c r="LTI161" s="18"/>
      <c r="LTJ161" s="1"/>
      <c r="LTM161" s="1"/>
      <c r="LTQ161" s="18"/>
      <c r="LTR161" s="1"/>
      <c r="LTU161" s="1"/>
      <c r="LTY161" s="18"/>
      <c r="LTZ161" s="1"/>
      <c r="LUC161" s="1"/>
      <c r="LUG161" s="18"/>
      <c r="LUH161" s="1"/>
      <c r="LUK161" s="1"/>
      <c r="LUO161" s="18"/>
      <c r="LUP161" s="1"/>
      <c r="LUS161" s="1"/>
      <c r="LUW161" s="18"/>
      <c r="LUX161" s="1"/>
      <c r="LVA161" s="1"/>
      <c r="LVE161" s="18"/>
      <c r="LVF161" s="1"/>
      <c r="LVI161" s="1"/>
      <c r="LVM161" s="18"/>
      <c r="LVN161" s="1"/>
      <c r="LVQ161" s="1"/>
      <c r="LVU161" s="18"/>
      <c r="LVV161" s="1"/>
      <c r="LVY161" s="1"/>
      <c r="LWC161" s="18"/>
      <c r="LWD161" s="1"/>
      <c r="LWG161" s="1"/>
      <c r="LWK161" s="18"/>
      <c r="LWL161" s="1"/>
      <c r="LWO161" s="1"/>
      <c r="LWS161" s="18"/>
      <c r="LWT161" s="1"/>
      <c r="LWW161" s="1"/>
      <c r="LXA161" s="18"/>
      <c r="LXB161" s="1"/>
      <c r="LXE161" s="1"/>
      <c r="LXI161" s="18"/>
      <c r="LXJ161" s="1"/>
      <c r="LXM161" s="1"/>
      <c r="LXQ161" s="18"/>
      <c r="LXR161" s="1"/>
      <c r="LXU161" s="1"/>
      <c r="LXY161" s="18"/>
      <c r="LXZ161" s="1"/>
      <c r="LYC161" s="1"/>
      <c r="LYG161" s="18"/>
      <c r="LYH161" s="1"/>
      <c r="LYK161" s="1"/>
      <c r="LYO161" s="18"/>
      <c r="LYP161" s="1"/>
      <c r="LYS161" s="1"/>
      <c r="LYW161" s="18"/>
      <c r="LYX161" s="1"/>
      <c r="LZA161" s="1"/>
      <c r="LZE161" s="18"/>
      <c r="LZF161" s="1"/>
      <c r="LZI161" s="1"/>
      <c r="LZM161" s="18"/>
      <c r="LZN161" s="1"/>
      <c r="LZQ161" s="1"/>
      <c r="LZU161" s="18"/>
      <c r="LZV161" s="1"/>
      <c r="LZY161" s="1"/>
      <c r="MAC161" s="18"/>
      <c r="MAD161" s="1"/>
      <c r="MAG161" s="1"/>
      <c r="MAK161" s="18"/>
      <c r="MAL161" s="1"/>
      <c r="MAO161" s="1"/>
      <c r="MAS161" s="18"/>
      <c r="MAT161" s="1"/>
      <c r="MAW161" s="1"/>
      <c r="MBA161" s="18"/>
      <c r="MBB161" s="1"/>
      <c r="MBE161" s="1"/>
      <c r="MBI161" s="18"/>
      <c r="MBJ161" s="1"/>
      <c r="MBM161" s="1"/>
      <c r="MBQ161" s="18"/>
      <c r="MBR161" s="1"/>
      <c r="MBU161" s="1"/>
      <c r="MBY161" s="18"/>
      <c r="MBZ161" s="1"/>
      <c r="MCC161" s="1"/>
      <c r="MCG161" s="18"/>
      <c r="MCH161" s="1"/>
      <c r="MCK161" s="1"/>
      <c r="MCO161" s="18"/>
      <c r="MCP161" s="1"/>
      <c r="MCS161" s="1"/>
      <c r="MCW161" s="18"/>
      <c r="MCX161" s="1"/>
      <c r="MDA161" s="1"/>
      <c r="MDE161" s="18"/>
      <c r="MDF161" s="1"/>
      <c r="MDI161" s="1"/>
      <c r="MDM161" s="18"/>
      <c r="MDN161" s="1"/>
      <c r="MDQ161" s="1"/>
      <c r="MDU161" s="18"/>
      <c r="MDV161" s="1"/>
      <c r="MDY161" s="1"/>
      <c r="MEC161" s="18"/>
      <c r="MED161" s="1"/>
      <c r="MEG161" s="1"/>
      <c r="MEK161" s="18"/>
      <c r="MEL161" s="1"/>
      <c r="MEO161" s="1"/>
      <c r="MES161" s="18"/>
      <c r="MET161" s="1"/>
      <c r="MEW161" s="1"/>
      <c r="MFA161" s="18"/>
      <c r="MFB161" s="1"/>
      <c r="MFE161" s="1"/>
      <c r="MFI161" s="18"/>
      <c r="MFJ161" s="1"/>
      <c r="MFM161" s="1"/>
      <c r="MFQ161" s="18"/>
      <c r="MFR161" s="1"/>
      <c r="MFU161" s="1"/>
      <c r="MFY161" s="18"/>
      <c r="MFZ161" s="1"/>
      <c r="MGC161" s="1"/>
      <c r="MGG161" s="18"/>
      <c r="MGH161" s="1"/>
      <c r="MGK161" s="1"/>
      <c r="MGO161" s="18"/>
      <c r="MGP161" s="1"/>
      <c r="MGS161" s="1"/>
      <c r="MGW161" s="18"/>
      <c r="MGX161" s="1"/>
      <c r="MHA161" s="1"/>
      <c r="MHE161" s="18"/>
      <c r="MHF161" s="1"/>
      <c r="MHI161" s="1"/>
      <c r="MHM161" s="18"/>
      <c r="MHN161" s="1"/>
      <c r="MHQ161" s="1"/>
      <c r="MHU161" s="18"/>
      <c r="MHV161" s="1"/>
      <c r="MHY161" s="1"/>
      <c r="MIC161" s="18"/>
      <c r="MID161" s="1"/>
      <c r="MIG161" s="1"/>
      <c r="MIK161" s="18"/>
      <c r="MIL161" s="1"/>
      <c r="MIO161" s="1"/>
      <c r="MIS161" s="18"/>
      <c r="MIT161" s="1"/>
      <c r="MIW161" s="1"/>
      <c r="MJA161" s="18"/>
      <c r="MJB161" s="1"/>
      <c r="MJE161" s="1"/>
      <c r="MJI161" s="18"/>
      <c r="MJJ161" s="1"/>
      <c r="MJM161" s="1"/>
      <c r="MJQ161" s="18"/>
      <c r="MJR161" s="1"/>
      <c r="MJU161" s="1"/>
      <c r="MJY161" s="18"/>
      <c r="MJZ161" s="1"/>
      <c r="MKC161" s="1"/>
      <c r="MKG161" s="18"/>
      <c r="MKH161" s="1"/>
      <c r="MKK161" s="1"/>
      <c r="MKO161" s="18"/>
      <c r="MKP161" s="1"/>
      <c r="MKS161" s="1"/>
      <c r="MKW161" s="18"/>
      <c r="MKX161" s="1"/>
      <c r="MLA161" s="1"/>
      <c r="MLE161" s="18"/>
      <c r="MLF161" s="1"/>
      <c r="MLI161" s="1"/>
      <c r="MLM161" s="18"/>
      <c r="MLN161" s="1"/>
      <c r="MLQ161" s="1"/>
      <c r="MLU161" s="18"/>
      <c r="MLV161" s="1"/>
      <c r="MLY161" s="1"/>
      <c r="MMC161" s="18"/>
      <c r="MMD161" s="1"/>
      <c r="MMG161" s="1"/>
      <c r="MMK161" s="18"/>
      <c r="MML161" s="1"/>
      <c r="MMO161" s="1"/>
      <c r="MMS161" s="18"/>
      <c r="MMT161" s="1"/>
      <c r="MMW161" s="1"/>
      <c r="MNA161" s="18"/>
      <c r="MNB161" s="1"/>
      <c r="MNE161" s="1"/>
      <c r="MNI161" s="18"/>
      <c r="MNJ161" s="1"/>
      <c r="MNM161" s="1"/>
      <c r="MNQ161" s="18"/>
      <c r="MNR161" s="1"/>
      <c r="MNU161" s="1"/>
      <c r="MNY161" s="18"/>
      <c r="MNZ161" s="1"/>
      <c r="MOC161" s="1"/>
      <c r="MOG161" s="18"/>
      <c r="MOH161" s="1"/>
      <c r="MOK161" s="1"/>
      <c r="MOO161" s="18"/>
      <c r="MOP161" s="1"/>
      <c r="MOS161" s="1"/>
      <c r="MOW161" s="18"/>
      <c r="MOX161" s="1"/>
      <c r="MPA161" s="1"/>
      <c r="MPE161" s="18"/>
      <c r="MPF161" s="1"/>
      <c r="MPI161" s="1"/>
      <c r="MPM161" s="18"/>
      <c r="MPN161" s="1"/>
      <c r="MPQ161" s="1"/>
      <c r="MPU161" s="18"/>
      <c r="MPV161" s="1"/>
      <c r="MPY161" s="1"/>
      <c r="MQC161" s="18"/>
      <c r="MQD161" s="1"/>
      <c r="MQG161" s="1"/>
      <c r="MQK161" s="18"/>
      <c r="MQL161" s="1"/>
      <c r="MQO161" s="1"/>
      <c r="MQS161" s="18"/>
      <c r="MQT161" s="1"/>
      <c r="MQW161" s="1"/>
      <c r="MRA161" s="18"/>
      <c r="MRB161" s="1"/>
      <c r="MRE161" s="1"/>
      <c r="MRI161" s="18"/>
      <c r="MRJ161" s="1"/>
      <c r="MRM161" s="1"/>
      <c r="MRQ161" s="18"/>
      <c r="MRR161" s="1"/>
      <c r="MRU161" s="1"/>
      <c r="MRY161" s="18"/>
      <c r="MRZ161" s="1"/>
      <c r="MSC161" s="1"/>
      <c r="MSG161" s="18"/>
      <c r="MSH161" s="1"/>
      <c r="MSK161" s="1"/>
      <c r="MSO161" s="18"/>
      <c r="MSP161" s="1"/>
      <c r="MSS161" s="1"/>
      <c r="MSW161" s="18"/>
      <c r="MSX161" s="1"/>
      <c r="MTA161" s="1"/>
      <c r="MTE161" s="18"/>
      <c r="MTF161" s="1"/>
      <c r="MTI161" s="1"/>
      <c r="MTM161" s="18"/>
      <c r="MTN161" s="1"/>
      <c r="MTQ161" s="1"/>
      <c r="MTU161" s="18"/>
      <c r="MTV161" s="1"/>
      <c r="MTY161" s="1"/>
      <c r="MUC161" s="18"/>
      <c r="MUD161" s="1"/>
      <c r="MUG161" s="1"/>
      <c r="MUK161" s="18"/>
      <c r="MUL161" s="1"/>
      <c r="MUO161" s="1"/>
      <c r="MUS161" s="18"/>
      <c r="MUT161" s="1"/>
      <c r="MUW161" s="1"/>
      <c r="MVA161" s="18"/>
      <c r="MVB161" s="1"/>
      <c r="MVE161" s="1"/>
      <c r="MVI161" s="18"/>
      <c r="MVJ161" s="1"/>
      <c r="MVM161" s="1"/>
      <c r="MVQ161" s="18"/>
      <c r="MVR161" s="1"/>
      <c r="MVU161" s="1"/>
      <c r="MVY161" s="18"/>
      <c r="MVZ161" s="1"/>
      <c r="MWC161" s="1"/>
      <c r="MWG161" s="18"/>
      <c r="MWH161" s="1"/>
      <c r="MWK161" s="1"/>
      <c r="MWO161" s="18"/>
      <c r="MWP161" s="1"/>
      <c r="MWS161" s="1"/>
      <c r="MWW161" s="18"/>
      <c r="MWX161" s="1"/>
      <c r="MXA161" s="1"/>
      <c r="MXE161" s="18"/>
      <c r="MXF161" s="1"/>
      <c r="MXI161" s="1"/>
      <c r="MXM161" s="18"/>
      <c r="MXN161" s="1"/>
      <c r="MXQ161" s="1"/>
      <c r="MXU161" s="18"/>
      <c r="MXV161" s="1"/>
      <c r="MXY161" s="1"/>
      <c r="MYC161" s="18"/>
      <c r="MYD161" s="1"/>
      <c r="MYG161" s="1"/>
      <c r="MYK161" s="18"/>
      <c r="MYL161" s="1"/>
      <c r="MYO161" s="1"/>
      <c r="MYS161" s="18"/>
      <c r="MYT161" s="1"/>
      <c r="MYW161" s="1"/>
      <c r="MZA161" s="18"/>
      <c r="MZB161" s="1"/>
      <c r="MZE161" s="1"/>
      <c r="MZI161" s="18"/>
      <c r="MZJ161" s="1"/>
      <c r="MZM161" s="1"/>
      <c r="MZQ161" s="18"/>
      <c r="MZR161" s="1"/>
      <c r="MZU161" s="1"/>
      <c r="MZY161" s="18"/>
      <c r="MZZ161" s="1"/>
      <c r="NAC161" s="1"/>
      <c r="NAG161" s="18"/>
      <c r="NAH161" s="1"/>
      <c r="NAK161" s="1"/>
      <c r="NAO161" s="18"/>
      <c r="NAP161" s="1"/>
      <c r="NAS161" s="1"/>
      <c r="NAW161" s="18"/>
      <c r="NAX161" s="1"/>
      <c r="NBA161" s="1"/>
      <c r="NBE161" s="18"/>
      <c r="NBF161" s="1"/>
      <c r="NBI161" s="1"/>
      <c r="NBM161" s="18"/>
      <c r="NBN161" s="1"/>
      <c r="NBQ161" s="1"/>
      <c r="NBU161" s="18"/>
      <c r="NBV161" s="1"/>
      <c r="NBY161" s="1"/>
      <c r="NCC161" s="18"/>
      <c r="NCD161" s="1"/>
      <c r="NCG161" s="1"/>
      <c r="NCK161" s="18"/>
      <c r="NCL161" s="1"/>
      <c r="NCO161" s="1"/>
      <c r="NCS161" s="18"/>
      <c r="NCT161" s="1"/>
      <c r="NCW161" s="1"/>
      <c r="NDA161" s="18"/>
      <c r="NDB161" s="1"/>
      <c r="NDE161" s="1"/>
      <c r="NDI161" s="18"/>
      <c r="NDJ161" s="1"/>
      <c r="NDM161" s="1"/>
      <c r="NDQ161" s="18"/>
      <c r="NDR161" s="1"/>
      <c r="NDU161" s="1"/>
      <c r="NDY161" s="18"/>
      <c r="NDZ161" s="1"/>
      <c r="NEC161" s="1"/>
      <c r="NEG161" s="18"/>
      <c r="NEH161" s="1"/>
      <c r="NEK161" s="1"/>
      <c r="NEO161" s="18"/>
      <c r="NEP161" s="1"/>
      <c r="NES161" s="1"/>
      <c r="NEW161" s="18"/>
      <c r="NEX161" s="1"/>
      <c r="NFA161" s="1"/>
      <c r="NFE161" s="18"/>
      <c r="NFF161" s="1"/>
      <c r="NFI161" s="1"/>
      <c r="NFM161" s="18"/>
      <c r="NFN161" s="1"/>
      <c r="NFQ161" s="1"/>
      <c r="NFU161" s="18"/>
      <c r="NFV161" s="1"/>
      <c r="NFY161" s="1"/>
      <c r="NGC161" s="18"/>
      <c r="NGD161" s="1"/>
      <c r="NGG161" s="1"/>
      <c r="NGK161" s="18"/>
      <c r="NGL161" s="1"/>
      <c r="NGO161" s="1"/>
      <c r="NGS161" s="18"/>
      <c r="NGT161" s="1"/>
      <c r="NGW161" s="1"/>
      <c r="NHA161" s="18"/>
      <c r="NHB161" s="1"/>
      <c r="NHE161" s="1"/>
      <c r="NHI161" s="18"/>
      <c r="NHJ161" s="1"/>
      <c r="NHM161" s="1"/>
      <c r="NHQ161" s="18"/>
      <c r="NHR161" s="1"/>
      <c r="NHU161" s="1"/>
      <c r="NHY161" s="18"/>
      <c r="NHZ161" s="1"/>
      <c r="NIC161" s="1"/>
      <c r="NIG161" s="18"/>
      <c r="NIH161" s="1"/>
      <c r="NIK161" s="1"/>
      <c r="NIO161" s="18"/>
      <c r="NIP161" s="1"/>
      <c r="NIS161" s="1"/>
      <c r="NIW161" s="18"/>
      <c r="NIX161" s="1"/>
      <c r="NJA161" s="1"/>
      <c r="NJE161" s="18"/>
      <c r="NJF161" s="1"/>
      <c r="NJI161" s="1"/>
      <c r="NJM161" s="18"/>
      <c r="NJN161" s="1"/>
      <c r="NJQ161" s="1"/>
      <c r="NJU161" s="18"/>
      <c r="NJV161" s="1"/>
      <c r="NJY161" s="1"/>
      <c r="NKC161" s="18"/>
      <c r="NKD161" s="1"/>
      <c r="NKG161" s="1"/>
      <c r="NKK161" s="18"/>
      <c r="NKL161" s="1"/>
      <c r="NKO161" s="1"/>
      <c r="NKS161" s="18"/>
      <c r="NKT161" s="1"/>
      <c r="NKW161" s="1"/>
      <c r="NLA161" s="18"/>
      <c r="NLB161" s="1"/>
      <c r="NLE161" s="1"/>
      <c r="NLI161" s="18"/>
      <c r="NLJ161" s="1"/>
      <c r="NLM161" s="1"/>
      <c r="NLQ161" s="18"/>
      <c r="NLR161" s="1"/>
      <c r="NLU161" s="1"/>
      <c r="NLY161" s="18"/>
      <c r="NLZ161" s="1"/>
      <c r="NMC161" s="1"/>
      <c r="NMG161" s="18"/>
      <c r="NMH161" s="1"/>
      <c r="NMK161" s="1"/>
      <c r="NMO161" s="18"/>
      <c r="NMP161" s="1"/>
      <c r="NMS161" s="1"/>
      <c r="NMW161" s="18"/>
      <c r="NMX161" s="1"/>
      <c r="NNA161" s="1"/>
      <c r="NNE161" s="18"/>
      <c r="NNF161" s="1"/>
      <c r="NNI161" s="1"/>
      <c r="NNM161" s="18"/>
      <c r="NNN161" s="1"/>
      <c r="NNQ161" s="1"/>
      <c r="NNU161" s="18"/>
      <c r="NNV161" s="1"/>
      <c r="NNY161" s="1"/>
      <c r="NOC161" s="18"/>
      <c r="NOD161" s="1"/>
      <c r="NOG161" s="1"/>
      <c r="NOK161" s="18"/>
      <c r="NOL161" s="1"/>
      <c r="NOO161" s="1"/>
      <c r="NOS161" s="18"/>
      <c r="NOT161" s="1"/>
      <c r="NOW161" s="1"/>
      <c r="NPA161" s="18"/>
      <c r="NPB161" s="1"/>
      <c r="NPE161" s="1"/>
      <c r="NPI161" s="18"/>
      <c r="NPJ161" s="1"/>
      <c r="NPM161" s="1"/>
      <c r="NPQ161" s="18"/>
      <c r="NPR161" s="1"/>
      <c r="NPU161" s="1"/>
      <c r="NPY161" s="18"/>
      <c r="NPZ161" s="1"/>
      <c r="NQC161" s="1"/>
      <c r="NQG161" s="18"/>
      <c r="NQH161" s="1"/>
      <c r="NQK161" s="1"/>
      <c r="NQO161" s="18"/>
      <c r="NQP161" s="1"/>
      <c r="NQS161" s="1"/>
      <c r="NQW161" s="18"/>
      <c r="NQX161" s="1"/>
      <c r="NRA161" s="1"/>
      <c r="NRE161" s="18"/>
      <c r="NRF161" s="1"/>
      <c r="NRI161" s="1"/>
      <c r="NRM161" s="18"/>
      <c r="NRN161" s="1"/>
      <c r="NRQ161" s="1"/>
      <c r="NRU161" s="18"/>
      <c r="NRV161" s="1"/>
      <c r="NRY161" s="1"/>
      <c r="NSC161" s="18"/>
      <c r="NSD161" s="1"/>
      <c r="NSG161" s="1"/>
      <c r="NSK161" s="18"/>
      <c r="NSL161" s="1"/>
      <c r="NSO161" s="1"/>
      <c r="NSS161" s="18"/>
      <c r="NST161" s="1"/>
      <c r="NSW161" s="1"/>
      <c r="NTA161" s="18"/>
      <c r="NTB161" s="1"/>
      <c r="NTE161" s="1"/>
      <c r="NTI161" s="18"/>
      <c r="NTJ161" s="1"/>
      <c r="NTM161" s="1"/>
      <c r="NTQ161" s="18"/>
      <c r="NTR161" s="1"/>
      <c r="NTU161" s="1"/>
      <c r="NTY161" s="18"/>
      <c r="NTZ161" s="1"/>
      <c r="NUC161" s="1"/>
      <c r="NUG161" s="18"/>
      <c r="NUH161" s="1"/>
      <c r="NUK161" s="1"/>
      <c r="NUO161" s="18"/>
      <c r="NUP161" s="1"/>
      <c r="NUS161" s="1"/>
      <c r="NUW161" s="18"/>
      <c r="NUX161" s="1"/>
      <c r="NVA161" s="1"/>
      <c r="NVE161" s="18"/>
      <c r="NVF161" s="1"/>
      <c r="NVI161" s="1"/>
      <c r="NVM161" s="18"/>
      <c r="NVN161" s="1"/>
      <c r="NVQ161" s="1"/>
      <c r="NVU161" s="18"/>
      <c r="NVV161" s="1"/>
      <c r="NVY161" s="1"/>
      <c r="NWC161" s="18"/>
      <c r="NWD161" s="1"/>
      <c r="NWG161" s="1"/>
      <c r="NWK161" s="18"/>
      <c r="NWL161" s="1"/>
      <c r="NWO161" s="1"/>
      <c r="NWS161" s="18"/>
      <c r="NWT161" s="1"/>
      <c r="NWW161" s="1"/>
      <c r="NXA161" s="18"/>
      <c r="NXB161" s="1"/>
      <c r="NXE161" s="1"/>
      <c r="NXI161" s="18"/>
      <c r="NXJ161" s="1"/>
      <c r="NXM161" s="1"/>
      <c r="NXQ161" s="18"/>
      <c r="NXR161" s="1"/>
      <c r="NXU161" s="1"/>
      <c r="NXY161" s="18"/>
      <c r="NXZ161" s="1"/>
      <c r="NYC161" s="1"/>
      <c r="NYG161" s="18"/>
      <c r="NYH161" s="1"/>
      <c r="NYK161" s="1"/>
      <c r="NYO161" s="18"/>
      <c r="NYP161" s="1"/>
      <c r="NYS161" s="1"/>
      <c r="NYW161" s="18"/>
      <c r="NYX161" s="1"/>
      <c r="NZA161" s="1"/>
      <c r="NZE161" s="18"/>
      <c r="NZF161" s="1"/>
      <c r="NZI161" s="1"/>
      <c r="NZM161" s="18"/>
      <c r="NZN161" s="1"/>
      <c r="NZQ161" s="1"/>
      <c r="NZU161" s="18"/>
      <c r="NZV161" s="1"/>
      <c r="NZY161" s="1"/>
      <c r="OAC161" s="18"/>
      <c r="OAD161" s="1"/>
      <c r="OAG161" s="1"/>
      <c r="OAK161" s="18"/>
      <c r="OAL161" s="1"/>
      <c r="OAO161" s="1"/>
      <c r="OAS161" s="18"/>
      <c r="OAT161" s="1"/>
      <c r="OAW161" s="1"/>
      <c r="OBA161" s="18"/>
      <c r="OBB161" s="1"/>
      <c r="OBE161" s="1"/>
      <c r="OBI161" s="18"/>
      <c r="OBJ161" s="1"/>
      <c r="OBM161" s="1"/>
      <c r="OBQ161" s="18"/>
      <c r="OBR161" s="1"/>
      <c r="OBU161" s="1"/>
      <c r="OBY161" s="18"/>
      <c r="OBZ161" s="1"/>
      <c r="OCC161" s="1"/>
      <c r="OCG161" s="18"/>
      <c r="OCH161" s="1"/>
      <c r="OCK161" s="1"/>
      <c r="OCO161" s="18"/>
      <c r="OCP161" s="1"/>
      <c r="OCS161" s="1"/>
      <c r="OCW161" s="18"/>
      <c r="OCX161" s="1"/>
      <c r="ODA161" s="1"/>
      <c r="ODE161" s="18"/>
      <c r="ODF161" s="1"/>
      <c r="ODI161" s="1"/>
      <c r="ODM161" s="18"/>
      <c r="ODN161" s="1"/>
      <c r="ODQ161" s="1"/>
      <c r="ODU161" s="18"/>
      <c r="ODV161" s="1"/>
      <c r="ODY161" s="1"/>
      <c r="OEC161" s="18"/>
      <c r="OED161" s="1"/>
      <c r="OEG161" s="1"/>
      <c r="OEK161" s="18"/>
      <c r="OEL161" s="1"/>
      <c r="OEO161" s="1"/>
      <c r="OES161" s="18"/>
      <c r="OET161" s="1"/>
      <c r="OEW161" s="1"/>
      <c r="OFA161" s="18"/>
      <c r="OFB161" s="1"/>
      <c r="OFE161" s="1"/>
      <c r="OFI161" s="18"/>
      <c r="OFJ161" s="1"/>
      <c r="OFM161" s="1"/>
      <c r="OFQ161" s="18"/>
      <c r="OFR161" s="1"/>
      <c r="OFU161" s="1"/>
      <c r="OFY161" s="18"/>
      <c r="OFZ161" s="1"/>
      <c r="OGC161" s="1"/>
      <c r="OGG161" s="18"/>
      <c r="OGH161" s="1"/>
      <c r="OGK161" s="1"/>
      <c r="OGO161" s="18"/>
      <c r="OGP161" s="1"/>
      <c r="OGS161" s="1"/>
      <c r="OGW161" s="18"/>
      <c r="OGX161" s="1"/>
      <c r="OHA161" s="1"/>
      <c r="OHE161" s="18"/>
      <c r="OHF161" s="1"/>
      <c r="OHI161" s="1"/>
      <c r="OHM161" s="18"/>
      <c r="OHN161" s="1"/>
      <c r="OHQ161" s="1"/>
      <c r="OHU161" s="18"/>
      <c r="OHV161" s="1"/>
      <c r="OHY161" s="1"/>
      <c r="OIC161" s="18"/>
      <c r="OID161" s="1"/>
      <c r="OIG161" s="1"/>
      <c r="OIK161" s="18"/>
      <c r="OIL161" s="1"/>
      <c r="OIO161" s="1"/>
      <c r="OIS161" s="18"/>
      <c r="OIT161" s="1"/>
      <c r="OIW161" s="1"/>
      <c r="OJA161" s="18"/>
      <c r="OJB161" s="1"/>
      <c r="OJE161" s="1"/>
      <c r="OJI161" s="18"/>
      <c r="OJJ161" s="1"/>
      <c r="OJM161" s="1"/>
      <c r="OJQ161" s="18"/>
      <c r="OJR161" s="1"/>
      <c r="OJU161" s="1"/>
      <c r="OJY161" s="18"/>
      <c r="OJZ161" s="1"/>
      <c r="OKC161" s="1"/>
      <c r="OKG161" s="18"/>
      <c r="OKH161" s="1"/>
      <c r="OKK161" s="1"/>
      <c r="OKO161" s="18"/>
      <c r="OKP161" s="1"/>
      <c r="OKS161" s="1"/>
      <c r="OKW161" s="18"/>
      <c r="OKX161" s="1"/>
      <c r="OLA161" s="1"/>
      <c r="OLE161" s="18"/>
      <c r="OLF161" s="1"/>
      <c r="OLI161" s="1"/>
      <c r="OLM161" s="18"/>
      <c r="OLN161" s="1"/>
      <c r="OLQ161" s="1"/>
      <c r="OLU161" s="18"/>
      <c r="OLV161" s="1"/>
      <c r="OLY161" s="1"/>
      <c r="OMC161" s="18"/>
      <c r="OMD161" s="1"/>
      <c r="OMG161" s="1"/>
      <c r="OMK161" s="18"/>
      <c r="OML161" s="1"/>
      <c r="OMO161" s="1"/>
      <c r="OMS161" s="18"/>
      <c r="OMT161" s="1"/>
      <c r="OMW161" s="1"/>
      <c r="ONA161" s="18"/>
      <c r="ONB161" s="1"/>
      <c r="ONE161" s="1"/>
      <c r="ONI161" s="18"/>
      <c r="ONJ161" s="1"/>
      <c r="ONM161" s="1"/>
      <c r="ONQ161" s="18"/>
      <c r="ONR161" s="1"/>
      <c r="ONU161" s="1"/>
      <c r="ONY161" s="18"/>
      <c r="ONZ161" s="1"/>
      <c r="OOC161" s="1"/>
      <c r="OOG161" s="18"/>
      <c r="OOH161" s="1"/>
      <c r="OOK161" s="1"/>
      <c r="OOO161" s="18"/>
      <c r="OOP161" s="1"/>
      <c r="OOS161" s="1"/>
      <c r="OOW161" s="18"/>
      <c r="OOX161" s="1"/>
      <c r="OPA161" s="1"/>
      <c r="OPE161" s="18"/>
      <c r="OPF161" s="1"/>
      <c r="OPI161" s="1"/>
      <c r="OPM161" s="18"/>
      <c r="OPN161" s="1"/>
      <c r="OPQ161" s="1"/>
      <c r="OPU161" s="18"/>
      <c r="OPV161" s="1"/>
      <c r="OPY161" s="1"/>
      <c r="OQC161" s="18"/>
      <c r="OQD161" s="1"/>
      <c r="OQG161" s="1"/>
      <c r="OQK161" s="18"/>
      <c r="OQL161" s="1"/>
      <c r="OQO161" s="1"/>
      <c r="OQS161" s="18"/>
      <c r="OQT161" s="1"/>
      <c r="OQW161" s="1"/>
      <c r="ORA161" s="18"/>
      <c r="ORB161" s="1"/>
      <c r="ORE161" s="1"/>
      <c r="ORI161" s="18"/>
      <c r="ORJ161" s="1"/>
      <c r="ORM161" s="1"/>
      <c r="ORQ161" s="18"/>
      <c r="ORR161" s="1"/>
      <c r="ORU161" s="1"/>
      <c r="ORY161" s="18"/>
      <c r="ORZ161" s="1"/>
      <c r="OSC161" s="1"/>
      <c r="OSG161" s="18"/>
      <c r="OSH161" s="1"/>
      <c r="OSK161" s="1"/>
      <c r="OSO161" s="18"/>
      <c r="OSP161" s="1"/>
      <c r="OSS161" s="1"/>
      <c r="OSW161" s="18"/>
      <c r="OSX161" s="1"/>
      <c r="OTA161" s="1"/>
      <c r="OTE161" s="18"/>
      <c r="OTF161" s="1"/>
      <c r="OTI161" s="1"/>
      <c r="OTM161" s="18"/>
      <c r="OTN161" s="1"/>
      <c r="OTQ161" s="1"/>
      <c r="OTU161" s="18"/>
      <c r="OTV161" s="1"/>
      <c r="OTY161" s="1"/>
      <c r="OUC161" s="18"/>
      <c r="OUD161" s="1"/>
      <c r="OUG161" s="1"/>
      <c r="OUK161" s="18"/>
      <c r="OUL161" s="1"/>
      <c r="OUO161" s="1"/>
      <c r="OUS161" s="18"/>
      <c r="OUT161" s="1"/>
      <c r="OUW161" s="1"/>
      <c r="OVA161" s="18"/>
      <c r="OVB161" s="1"/>
      <c r="OVE161" s="1"/>
      <c r="OVI161" s="18"/>
      <c r="OVJ161" s="1"/>
      <c r="OVM161" s="1"/>
      <c r="OVQ161" s="18"/>
      <c r="OVR161" s="1"/>
      <c r="OVU161" s="1"/>
      <c r="OVY161" s="18"/>
      <c r="OVZ161" s="1"/>
      <c r="OWC161" s="1"/>
      <c r="OWG161" s="18"/>
      <c r="OWH161" s="1"/>
      <c r="OWK161" s="1"/>
      <c r="OWO161" s="18"/>
      <c r="OWP161" s="1"/>
      <c r="OWS161" s="1"/>
      <c r="OWW161" s="18"/>
      <c r="OWX161" s="1"/>
      <c r="OXA161" s="1"/>
      <c r="OXE161" s="18"/>
      <c r="OXF161" s="1"/>
      <c r="OXI161" s="1"/>
      <c r="OXM161" s="18"/>
      <c r="OXN161" s="1"/>
      <c r="OXQ161" s="1"/>
      <c r="OXU161" s="18"/>
      <c r="OXV161" s="1"/>
      <c r="OXY161" s="1"/>
      <c r="OYC161" s="18"/>
      <c r="OYD161" s="1"/>
      <c r="OYG161" s="1"/>
      <c r="OYK161" s="18"/>
      <c r="OYL161" s="1"/>
      <c r="OYO161" s="1"/>
      <c r="OYS161" s="18"/>
      <c r="OYT161" s="1"/>
      <c r="OYW161" s="1"/>
      <c r="OZA161" s="18"/>
      <c r="OZB161" s="1"/>
      <c r="OZE161" s="1"/>
      <c r="OZI161" s="18"/>
      <c r="OZJ161" s="1"/>
      <c r="OZM161" s="1"/>
      <c r="OZQ161" s="18"/>
      <c r="OZR161" s="1"/>
      <c r="OZU161" s="1"/>
      <c r="OZY161" s="18"/>
      <c r="OZZ161" s="1"/>
      <c r="PAC161" s="1"/>
      <c r="PAG161" s="18"/>
      <c r="PAH161" s="1"/>
      <c r="PAK161" s="1"/>
      <c r="PAO161" s="18"/>
      <c r="PAP161" s="1"/>
      <c r="PAS161" s="1"/>
      <c r="PAW161" s="18"/>
      <c r="PAX161" s="1"/>
      <c r="PBA161" s="1"/>
      <c r="PBE161" s="18"/>
      <c r="PBF161" s="1"/>
      <c r="PBI161" s="1"/>
      <c r="PBM161" s="18"/>
      <c r="PBN161" s="1"/>
      <c r="PBQ161" s="1"/>
      <c r="PBU161" s="18"/>
      <c r="PBV161" s="1"/>
      <c r="PBY161" s="1"/>
      <c r="PCC161" s="18"/>
      <c r="PCD161" s="1"/>
      <c r="PCG161" s="1"/>
      <c r="PCK161" s="18"/>
      <c r="PCL161" s="1"/>
      <c r="PCO161" s="1"/>
      <c r="PCS161" s="18"/>
      <c r="PCT161" s="1"/>
      <c r="PCW161" s="1"/>
      <c r="PDA161" s="18"/>
      <c r="PDB161" s="1"/>
      <c r="PDE161" s="1"/>
      <c r="PDI161" s="18"/>
      <c r="PDJ161" s="1"/>
      <c r="PDM161" s="1"/>
      <c r="PDQ161" s="18"/>
      <c r="PDR161" s="1"/>
      <c r="PDU161" s="1"/>
      <c r="PDY161" s="18"/>
      <c r="PDZ161" s="1"/>
      <c r="PEC161" s="1"/>
      <c r="PEG161" s="18"/>
      <c r="PEH161" s="1"/>
      <c r="PEK161" s="1"/>
      <c r="PEO161" s="18"/>
      <c r="PEP161" s="1"/>
      <c r="PES161" s="1"/>
      <c r="PEW161" s="18"/>
      <c r="PEX161" s="1"/>
      <c r="PFA161" s="1"/>
      <c r="PFE161" s="18"/>
      <c r="PFF161" s="1"/>
      <c r="PFI161" s="1"/>
      <c r="PFM161" s="18"/>
      <c r="PFN161" s="1"/>
      <c r="PFQ161" s="1"/>
      <c r="PFU161" s="18"/>
      <c r="PFV161" s="1"/>
      <c r="PFY161" s="1"/>
      <c r="PGC161" s="18"/>
      <c r="PGD161" s="1"/>
      <c r="PGG161" s="1"/>
      <c r="PGK161" s="18"/>
      <c r="PGL161" s="1"/>
      <c r="PGO161" s="1"/>
      <c r="PGS161" s="18"/>
      <c r="PGT161" s="1"/>
      <c r="PGW161" s="1"/>
      <c r="PHA161" s="18"/>
      <c r="PHB161" s="1"/>
      <c r="PHE161" s="1"/>
      <c r="PHI161" s="18"/>
      <c r="PHJ161" s="1"/>
      <c r="PHM161" s="1"/>
      <c r="PHQ161" s="18"/>
      <c r="PHR161" s="1"/>
      <c r="PHU161" s="1"/>
      <c r="PHY161" s="18"/>
      <c r="PHZ161" s="1"/>
      <c r="PIC161" s="1"/>
      <c r="PIG161" s="18"/>
      <c r="PIH161" s="1"/>
      <c r="PIK161" s="1"/>
      <c r="PIO161" s="18"/>
      <c r="PIP161" s="1"/>
      <c r="PIS161" s="1"/>
      <c r="PIW161" s="18"/>
      <c r="PIX161" s="1"/>
      <c r="PJA161" s="1"/>
      <c r="PJE161" s="18"/>
      <c r="PJF161" s="1"/>
      <c r="PJI161" s="1"/>
      <c r="PJM161" s="18"/>
      <c r="PJN161" s="1"/>
      <c r="PJQ161" s="1"/>
      <c r="PJU161" s="18"/>
      <c r="PJV161" s="1"/>
      <c r="PJY161" s="1"/>
      <c r="PKC161" s="18"/>
      <c r="PKD161" s="1"/>
      <c r="PKG161" s="1"/>
      <c r="PKK161" s="18"/>
      <c r="PKL161" s="1"/>
      <c r="PKO161" s="1"/>
      <c r="PKS161" s="18"/>
      <c r="PKT161" s="1"/>
      <c r="PKW161" s="1"/>
      <c r="PLA161" s="18"/>
      <c r="PLB161" s="1"/>
      <c r="PLE161" s="1"/>
      <c r="PLI161" s="18"/>
      <c r="PLJ161" s="1"/>
      <c r="PLM161" s="1"/>
      <c r="PLQ161" s="18"/>
      <c r="PLR161" s="1"/>
      <c r="PLU161" s="1"/>
      <c r="PLY161" s="18"/>
      <c r="PLZ161" s="1"/>
      <c r="PMC161" s="1"/>
      <c r="PMG161" s="18"/>
      <c r="PMH161" s="1"/>
      <c r="PMK161" s="1"/>
      <c r="PMO161" s="18"/>
      <c r="PMP161" s="1"/>
      <c r="PMS161" s="1"/>
      <c r="PMW161" s="18"/>
      <c r="PMX161" s="1"/>
      <c r="PNA161" s="1"/>
      <c r="PNE161" s="18"/>
      <c r="PNF161" s="1"/>
      <c r="PNI161" s="1"/>
      <c r="PNM161" s="18"/>
      <c r="PNN161" s="1"/>
      <c r="PNQ161" s="1"/>
      <c r="PNU161" s="18"/>
      <c r="PNV161" s="1"/>
      <c r="PNY161" s="1"/>
      <c r="POC161" s="18"/>
      <c r="POD161" s="1"/>
      <c r="POG161" s="1"/>
      <c r="POK161" s="18"/>
      <c r="POL161" s="1"/>
      <c r="POO161" s="1"/>
      <c r="POS161" s="18"/>
      <c r="POT161" s="1"/>
      <c r="POW161" s="1"/>
      <c r="PPA161" s="18"/>
      <c r="PPB161" s="1"/>
      <c r="PPE161" s="1"/>
      <c r="PPI161" s="18"/>
      <c r="PPJ161" s="1"/>
      <c r="PPM161" s="1"/>
      <c r="PPQ161" s="18"/>
      <c r="PPR161" s="1"/>
      <c r="PPU161" s="1"/>
      <c r="PPY161" s="18"/>
      <c r="PPZ161" s="1"/>
      <c r="PQC161" s="1"/>
      <c r="PQG161" s="18"/>
      <c r="PQH161" s="1"/>
      <c r="PQK161" s="1"/>
      <c r="PQO161" s="18"/>
      <c r="PQP161" s="1"/>
      <c r="PQS161" s="1"/>
      <c r="PQW161" s="18"/>
      <c r="PQX161" s="1"/>
      <c r="PRA161" s="1"/>
      <c r="PRE161" s="18"/>
      <c r="PRF161" s="1"/>
      <c r="PRI161" s="1"/>
      <c r="PRM161" s="18"/>
      <c r="PRN161" s="1"/>
      <c r="PRQ161" s="1"/>
      <c r="PRU161" s="18"/>
      <c r="PRV161" s="1"/>
      <c r="PRY161" s="1"/>
      <c r="PSC161" s="18"/>
      <c r="PSD161" s="1"/>
      <c r="PSG161" s="1"/>
      <c r="PSK161" s="18"/>
      <c r="PSL161" s="1"/>
      <c r="PSO161" s="1"/>
      <c r="PSS161" s="18"/>
      <c r="PST161" s="1"/>
      <c r="PSW161" s="1"/>
      <c r="PTA161" s="18"/>
      <c r="PTB161" s="1"/>
      <c r="PTE161" s="1"/>
      <c r="PTI161" s="18"/>
      <c r="PTJ161" s="1"/>
      <c r="PTM161" s="1"/>
      <c r="PTQ161" s="18"/>
      <c r="PTR161" s="1"/>
      <c r="PTU161" s="1"/>
      <c r="PTY161" s="18"/>
      <c r="PTZ161" s="1"/>
      <c r="PUC161" s="1"/>
      <c r="PUG161" s="18"/>
      <c r="PUH161" s="1"/>
      <c r="PUK161" s="1"/>
      <c r="PUO161" s="18"/>
      <c r="PUP161" s="1"/>
      <c r="PUS161" s="1"/>
      <c r="PUW161" s="18"/>
      <c r="PUX161" s="1"/>
      <c r="PVA161" s="1"/>
      <c r="PVE161" s="18"/>
      <c r="PVF161" s="1"/>
      <c r="PVI161" s="1"/>
      <c r="PVM161" s="18"/>
      <c r="PVN161" s="1"/>
      <c r="PVQ161" s="1"/>
      <c r="PVU161" s="18"/>
      <c r="PVV161" s="1"/>
      <c r="PVY161" s="1"/>
      <c r="PWC161" s="18"/>
      <c r="PWD161" s="1"/>
      <c r="PWG161" s="1"/>
      <c r="PWK161" s="18"/>
      <c r="PWL161" s="1"/>
      <c r="PWO161" s="1"/>
      <c r="PWS161" s="18"/>
      <c r="PWT161" s="1"/>
      <c r="PWW161" s="1"/>
      <c r="PXA161" s="18"/>
      <c r="PXB161" s="1"/>
      <c r="PXE161" s="1"/>
      <c r="PXI161" s="18"/>
      <c r="PXJ161" s="1"/>
      <c r="PXM161" s="1"/>
      <c r="PXQ161" s="18"/>
      <c r="PXR161" s="1"/>
      <c r="PXU161" s="1"/>
      <c r="PXY161" s="18"/>
      <c r="PXZ161" s="1"/>
      <c r="PYC161" s="1"/>
      <c r="PYG161" s="18"/>
      <c r="PYH161" s="1"/>
      <c r="PYK161" s="1"/>
      <c r="PYO161" s="18"/>
      <c r="PYP161" s="1"/>
      <c r="PYS161" s="1"/>
      <c r="PYW161" s="18"/>
      <c r="PYX161" s="1"/>
      <c r="PZA161" s="1"/>
      <c r="PZE161" s="18"/>
      <c r="PZF161" s="1"/>
      <c r="PZI161" s="1"/>
      <c r="PZM161" s="18"/>
      <c r="PZN161" s="1"/>
      <c r="PZQ161" s="1"/>
      <c r="PZU161" s="18"/>
      <c r="PZV161" s="1"/>
      <c r="PZY161" s="1"/>
      <c r="QAC161" s="18"/>
      <c r="QAD161" s="1"/>
      <c r="QAG161" s="1"/>
      <c r="QAK161" s="18"/>
      <c r="QAL161" s="1"/>
      <c r="QAO161" s="1"/>
      <c r="QAS161" s="18"/>
      <c r="QAT161" s="1"/>
      <c r="QAW161" s="1"/>
      <c r="QBA161" s="18"/>
      <c r="QBB161" s="1"/>
      <c r="QBE161" s="1"/>
      <c r="QBI161" s="18"/>
      <c r="QBJ161" s="1"/>
      <c r="QBM161" s="1"/>
      <c r="QBQ161" s="18"/>
      <c r="QBR161" s="1"/>
      <c r="QBU161" s="1"/>
      <c r="QBY161" s="18"/>
      <c r="QBZ161" s="1"/>
      <c r="QCC161" s="1"/>
      <c r="QCG161" s="18"/>
      <c r="QCH161" s="1"/>
      <c r="QCK161" s="1"/>
      <c r="QCO161" s="18"/>
      <c r="QCP161" s="1"/>
      <c r="QCS161" s="1"/>
      <c r="QCW161" s="18"/>
      <c r="QCX161" s="1"/>
      <c r="QDA161" s="1"/>
      <c r="QDE161" s="18"/>
      <c r="QDF161" s="1"/>
      <c r="QDI161" s="1"/>
      <c r="QDM161" s="18"/>
      <c r="QDN161" s="1"/>
      <c r="QDQ161" s="1"/>
      <c r="QDU161" s="18"/>
      <c r="QDV161" s="1"/>
      <c r="QDY161" s="1"/>
      <c r="QEC161" s="18"/>
      <c r="QED161" s="1"/>
      <c r="QEG161" s="1"/>
      <c r="QEK161" s="18"/>
      <c r="QEL161" s="1"/>
      <c r="QEO161" s="1"/>
      <c r="QES161" s="18"/>
      <c r="QET161" s="1"/>
      <c r="QEW161" s="1"/>
      <c r="QFA161" s="18"/>
      <c r="QFB161" s="1"/>
      <c r="QFE161" s="1"/>
      <c r="QFI161" s="18"/>
      <c r="QFJ161" s="1"/>
      <c r="QFM161" s="1"/>
      <c r="QFQ161" s="18"/>
      <c r="QFR161" s="1"/>
      <c r="QFU161" s="1"/>
      <c r="QFY161" s="18"/>
      <c r="QFZ161" s="1"/>
      <c r="QGC161" s="1"/>
      <c r="QGG161" s="18"/>
      <c r="QGH161" s="1"/>
      <c r="QGK161" s="1"/>
      <c r="QGO161" s="18"/>
      <c r="QGP161" s="1"/>
      <c r="QGS161" s="1"/>
      <c r="QGW161" s="18"/>
      <c r="QGX161" s="1"/>
      <c r="QHA161" s="1"/>
      <c r="QHE161" s="18"/>
      <c r="QHF161" s="1"/>
      <c r="QHI161" s="1"/>
      <c r="QHM161" s="18"/>
      <c r="QHN161" s="1"/>
      <c r="QHQ161" s="1"/>
      <c r="QHU161" s="18"/>
      <c r="QHV161" s="1"/>
      <c r="QHY161" s="1"/>
      <c r="QIC161" s="18"/>
      <c r="QID161" s="1"/>
      <c r="QIG161" s="1"/>
      <c r="QIK161" s="18"/>
      <c r="QIL161" s="1"/>
      <c r="QIO161" s="1"/>
      <c r="QIS161" s="18"/>
      <c r="QIT161" s="1"/>
      <c r="QIW161" s="1"/>
      <c r="QJA161" s="18"/>
      <c r="QJB161" s="1"/>
      <c r="QJE161" s="1"/>
      <c r="QJI161" s="18"/>
      <c r="QJJ161" s="1"/>
      <c r="QJM161" s="1"/>
      <c r="QJQ161" s="18"/>
      <c r="QJR161" s="1"/>
      <c r="QJU161" s="1"/>
      <c r="QJY161" s="18"/>
      <c r="QJZ161" s="1"/>
      <c r="QKC161" s="1"/>
      <c r="QKG161" s="18"/>
      <c r="QKH161" s="1"/>
      <c r="QKK161" s="1"/>
      <c r="QKO161" s="18"/>
      <c r="QKP161" s="1"/>
      <c r="QKS161" s="1"/>
      <c r="QKW161" s="18"/>
      <c r="QKX161" s="1"/>
      <c r="QLA161" s="1"/>
      <c r="QLE161" s="18"/>
      <c r="QLF161" s="1"/>
      <c r="QLI161" s="1"/>
      <c r="QLM161" s="18"/>
      <c r="QLN161" s="1"/>
      <c r="QLQ161" s="1"/>
      <c r="QLU161" s="18"/>
      <c r="QLV161" s="1"/>
      <c r="QLY161" s="1"/>
      <c r="QMC161" s="18"/>
      <c r="QMD161" s="1"/>
      <c r="QMG161" s="1"/>
      <c r="QMK161" s="18"/>
      <c r="QML161" s="1"/>
      <c r="QMO161" s="1"/>
      <c r="QMS161" s="18"/>
      <c r="QMT161" s="1"/>
      <c r="QMW161" s="1"/>
      <c r="QNA161" s="18"/>
      <c r="QNB161" s="1"/>
      <c r="QNE161" s="1"/>
      <c r="QNI161" s="18"/>
      <c r="QNJ161" s="1"/>
      <c r="QNM161" s="1"/>
      <c r="QNQ161" s="18"/>
      <c r="QNR161" s="1"/>
      <c r="QNU161" s="1"/>
      <c r="QNY161" s="18"/>
      <c r="QNZ161" s="1"/>
      <c r="QOC161" s="1"/>
      <c r="QOG161" s="18"/>
      <c r="QOH161" s="1"/>
      <c r="QOK161" s="1"/>
      <c r="QOO161" s="18"/>
      <c r="QOP161" s="1"/>
      <c r="QOS161" s="1"/>
      <c r="QOW161" s="18"/>
      <c r="QOX161" s="1"/>
      <c r="QPA161" s="1"/>
      <c r="QPE161" s="18"/>
      <c r="QPF161" s="1"/>
      <c r="QPI161" s="1"/>
      <c r="QPM161" s="18"/>
      <c r="QPN161" s="1"/>
      <c r="QPQ161" s="1"/>
      <c r="QPU161" s="18"/>
      <c r="QPV161" s="1"/>
      <c r="QPY161" s="1"/>
      <c r="QQC161" s="18"/>
      <c r="QQD161" s="1"/>
      <c r="QQG161" s="1"/>
      <c r="QQK161" s="18"/>
      <c r="QQL161" s="1"/>
      <c r="QQO161" s="1"/>
      <c r="QQS161" s="18"/>
      <c r="QQT161" s="1"/>
      <c r="QQW161" s="1"/>
      <c r="QRA161" s="18"/>
      <c r="QRB161" s="1"/>
      <c r="QRE161" s="1"/>
      <c r="QRI161" s="18"/>
      <c r="QRJ161" s="1"/>
      <c r="QRM161" s="1"/>
      <c r="QRQ161" s="18"/>
      <c r="QRR161" s="1"/>
      <c r="QRU161" s="1"/>
      <c r="QRY161" s="18"/>
      <c r="QRZ161" s="1"/>
      <c r="QSC161" s="1"/>
      <c r="QSG161" s="18"/>
      <c r="QSH161" s="1"/>
      <c r="QSK161" s="1"/>
      <c r="QSO161" s="18"/>
      <c r="QSP161" s="1"/>
      <c r="QSS161" s="1"/>
      <c r="QSW161" s="18"/>
      <c r="QSX161" s="1"/>
      <c r="QTA161" s="1"/>
      <c r="QTE161" s="18"/>
      <c r="QTF161" s="1"/>
      <c r="QTI161" s="1"/>
      <c r="QTM161" s="18"/>
      <c r="QTN161" s="1"/>
      <c r="QTQ161" s="1"/>
      <c r="QTU161" s="18"/>
      <c r="QTV161" s="1"/>
      <c r="QTY161" s="1"/>
      <c r="QUC161" s="18"/>
      <c r="QUD161" s="1"/>
      <c r="QUG161" s="1"/>
      <c r="QUK161" s="18"/>
      <c r="QUL161" s="1"/>
      <c r="QUO161" s="1"/>
      <c r="QUS161" s="18"/>
      <c r="QUT161" s="1"/>
      <c r="QUW161" s="1"/>
      <c r="QVA161" s="18"/>
      <c r="QVB161" s="1"/>
      <c r="QVE161" s="1"/>
      <c r="QVI161" s="18"/>
      <c r="QVJ161" s="1"/>
      <c r="QVM161" s="1"/>
      <c r="QVQ161" s="18"/>
      <c r="QVR161" s="1"/>
      <c r="QVU161" s="1"/>
      <c r="QVY161" s="18"/>
      <c r="QVZ161" s="1"/>
      <c r="QWC161" s="1"/>
      <c r="QWG161" s="18"/>
      <c r="QWH161" s="1"/>
      <c r="QWK161" s="1"/>
      <c r="QWO161" s="18"/>
      <c r="QWP161" s="1"/>
      <c r="QWS161" s="1"/>
      <c r="QWW161" s="18"/>
      <c r="QWX161" s="1"/>
      <c r="QXA161" s="1"/>
      <c r="QXE161" s="18"/>
      <c r="QXF161" s="1"/>
      <c r="QXI161" s="1"/>
      <c r="QXM161" s="18"/>
      <c r="QXN161" s="1"/>
      <c r="QXQ161" s="1"/>
      <c r="QXU161" s="18"/>
      <c r="QXV161" s="1"/>
      <c r="QXY161" s="1"/>
      <c r="QYC161" s="18"/>
      <c r="QYD161" s="1"/>
      <c r="QYG161" s="1"/>
      <c r="QYK161" s="18"/>
      <c r="QYL161" s="1"/>
      <c r="QYO161" s="1"/>
      <c r="QYS161" s="18"/>
      <c r="QYT161" s="1"/>
      <c r="QYW161" s="1"/>
      <c r="QZA161" s="18"/>
      <c r="QZB161" s="1"/>
      <c r="QZE161" s="1"/>
      <c r="QZI161" s="18"/>
      <c r="QZJ161" s="1"/>
      <c r="QZM161" s="1"/>
      <c r="QZQ161" s="18"/>
      <c r="QZR161" s="1"/>
      <c r="QZU161" s="1"/>
      <c r="QZY161" s="18"/>
      <c r="QZZ161" s="1"/>
      <c r="RAC161" s="1"/>
      <c r="RAG161" s="18"/>
      <c r="RAH161" s="1"/>
      <c r="RAK161" s="1"/>
      <c r="RAO161" s="18"/>
      <c r="RAP161" s="1"/>
      <c r="RAS161" s="1"/>
      <c r="RAW161" s="18"/>
      <c r="RAX161" s="1"/>
      <c r="RBA161" s="1"/>
      <c r="RBE161" s="18"/>
      <c r="RBF161" s="1"/>
      <c r="RBI161" s="1"/>
      <c r="RBM161" s="18"/>
      <c r="RBN161" s="1"/>
      <c r="RBQ161" s="1"/>
      <c r="RBU161" s="18"/>
      <c r="RBV161" s="1"/>
      <c r="RBY161" s="1"/>
      <c r="RCC161" s="18"/>
      <c r="RCD161" s="1"/>
      <c r="RCG161" s="1"/>
      <c r="RCK161" s="18"/>
      <c r="RCL161" s="1"/>
      <c r="RCO161" s="1"/>
      <c r="RCS161" s="18"/>
      <c r="RCT161" s="1"/>
      <c r="RCW161" s="1"/>
      <c r="RDA161" s="18"/>
      <c r="RDB161" s="1"/>
      <c r="RDE161" s="1"/>
      <c r="RDI161" s="18"/>
      <c r="RDJ161" s="1"/>
      <c r="RDM161" s="1"/>
      <c r="RDQ161" s="18"/>
      <c r="RDR161" s="1"/>
      <c r="RDU161" s="1"/>
      <c r="RDY161" s="18"/>
      <c r="RDZ161" s="1"/>
      <c r="REC161" s="1"/>
      <c r="REG161" s="18"/>
      <c r="REH161" s="1"/>
      <c r="REK161" s="1"/>
      <c r="REO161" s="18"/>
      <c r="REP161" s="1"/>
      <c r="RES161" s="1"/>
      <c r="REW161" s="18"/>
      <c r="REX161" s="1"/>
      <c r="RFA161" s="1"/>
      <c r="RFE161" s="18"/>
      <c r="RFF161" s="1"/>
      <c r="RFI161" s="1"/>
      <c r="RFM161" s="18"/>
      <c r="RFN161" s="1"/>
      <c r="RFQ161" s="1"/>
      <c r="RFU161" s="18"/>
      <c r="RFV161" s="1"/>
      <c r="RFY161" s="1"/>
      <c r="RGC161" s="18"/>
      <c r="RGD161" s="1"/>
      <c r="RGG161" s="1"/>
      <c r="RGK161" s="18"/>
      <c r="RGL161" s="1"/>
      <c r="RGO161" s="1"/>
      <c r="RGS161" s="18"/>
      <c r="RGT161" s="1"/>
      <c r="RGW161" s="1"/>
      <c r="RHA161" s="18"/>
      <c r="RHB161" s="1"/>
      <c r="RHE161" s="1"/>
      <c r="RHI161" s="18"/>
      <c r="RHJ161" s="1"/>
      <c r="RHM161" s="1"/>
      <c r="RHQ161" s="18"/>
      <c r="RHR161" s="1"/>
      <c r="RHU161" s="1"/>
      <c r="RHY161" s="18"/>
      <c r="RHZ161" s="1"/>
      <c r="RIC161" s="1"/>
      <c r="RIG161" s="18"/>
      <c r="RIH161" s="1"/>
      <c r="RIK161" s="1"/>
      <c r="RIO161" s="18"/>
      <c r="RIP161" s="1"/>
      <c r="RIS161" s="1"/>
      <c r="RIW161" s="18"/>
      <c r="RIX161" s="1"/>
      <c r="RJA161" s="1"/>
      <c r="RJE161" s="18"/>
      <c r="RJF161" s="1"/>
      <c r="RJI161" s="1"/>
      <c r="RJM161" s="18"/>
      <c r="RJN161" s="1"/>
      <c r="RJQ161" s="1"/>
      <c r="RJU161" s="18"/>
      <c r="RJV161" s="1"/>
      <c r="RJY161" s="1"/>
      <c r="RKC161" s="18"/>
      <c r="RKD161" s="1"/>
      <c r="RKG161" s="1"/>
      <c r="RKK161" s="18"/>
      <c r="RKL161" s="1"/>
      <c r="RKO161" s="1"/>
      <c r="RKS161" s="18"/>
      <c r="RKT161" s="1"/>
      <c r="RKW161" s="1"/>
      <c r="RLA161" s="18"/>
      <c r="RLB161" s="1"/>
      <c r="RLE161" s="1"/>
      <c r="RLI161" s="18"/>
      <c r="RLJ161" s="1"/>
      <c r="RLM161" s="1"/>
      <c r="RLQ161" s="18"/>
      <c r="RLR161" s="1"/>
      <c r="RLU161" s="1"/>
      <c r="RLY161" s="18"/>
      <c r="RLZ161" s="1"/>
      <c r="RMC161" s="1"/>
      <c r="RMG161" s="18"/>
      <c r="RMH161" s="1"/>
      <c r="RMK161" s="1"/>
      <c r="RMO161" s="18"/>
      <c r="RMP161" s="1"/>
      <c r="RMS161" s="1"/>
      <c r="RMW161" s="18"/>
      <c r="RMX161" s="1"/>
      <c r="RNA161" s="1"/>
      <c r="RNE161" s="18"/>
      <c r="RNF161" s="1"/>
      <c r="RNI161" s="1"/>
      <c r="RNM161" s="18"/>
      <c r="RNN161" s="1"/>
      <c r="RNQ161" s="1"/>
      <c r="RNU161" s="18"/>
      <c r="RNV161" s="1"/>
      <c r="RNY161" s="1"/>
      <c r="ROC161" s="18"/>
      <c r="ROD161" s="1"/>
      <c r="ROG161" s="1"/>
      <c r="ROK161" s="18"/>
      <c r="ROL161" s="1"/>
      <c r="ROO161" s="1"/>
      <c r="ROS161" s="18"/>
      <c r="ROT161" s="1"/>
      <c r="ROW161" s="1"/>
      <c r="RPA161" s="18"/>
      <c r="RPB161" s="1"/>
      <c r="RPE161" s="1"/>
      <c r="RPI161" s="18"/>
      <c r="RPJ161" s="1"/>
      <c r="RPM161" s="1"/>
      <c r="RPQ161" s="18"/>
      <c r="RPR161" s="1"/>
      <c r="RPU161" s="1"/>
      <c r="RPY161" s="18"/>
      <c r="RPZ161" s="1"/>
      <c r="RQC161" s="1"/>
      <c r="RQG161" s="18"/>
      <c r="RQH161" s="1"/>
      <c r="RQK161" s="1"/>
      <c r="RQO161" s="18"/>
      <c r="RQP161" s="1"/>
      <c r="RQS161" s="1"/>
      <c r="RQW161" s="18"/>
      <c r="RQX161" s="1"/>
      <c r="RRA161" s="1"/>
      <c r="RRE161" s="18"/>
      <c r="RRF161" s="1"/>
      <c r="RRI161" s="1"/>
      <c r="RRM161" s="18"/>
      <c r="RRN161" s="1"/>
      <c r="RRQ161" s="1"/>
      <c r="RRU161" s="18"/>
      <c r="RRV161" s="1"/>
      <c r="RRY161" s="1"/>
      <c r="RSC161" s="18"/>
      <c r="RSD161" s="1"/>
      <c r="RSG161" s="1"/>
      <c r="RSK161" s="18"/>
      <c r="RSL161" s="1"/>
      <c r="RSO161" s="1"/>
      <c r="RSS161" s="18"/>
      <c r="RST161" s="1"/>
      <c r="RSW161" s="1"/>
      <c r="RTA161" s="18"/>
      <c r="RTB161" s="1"/>
      <c r="RTE161" s="1"/>
      <c r="RTI161" s="18"/>
      <c r="RTJ161" s="1"/>
      <c r="RTM161" s="1"/>
      <c r="RTQ161" s="18"/>
      <c r="RTR161" s="1"/>
      <c r="RTU161" s="1"/>
      <c r="RTY161" s="18"/>
      <c r="RTZ161" s="1"/>
      <c r="RUC161" s="1"/>
      <c r="RUG161" s="18"/>
      <c r="RUH161" s="1"/>
      <c r="RUK161" s="1"/>
      <c r="RUO161" s="18"/>
      <c r="RUP161" s="1"/>
      <c r="RUS161" s="1"/>
      <c r="RUW161" s="18"/>
      <c r="RUX161" s="1"/>
      <c r="RVA161" s="1"/>
      <c r="RVE161" s="18"/>
      <c r="RVF161" s="1"/>
      <c r="RVI161" s="1"/>
      <c r="RVM161" s="18"/>
      <c r="RVN161" s="1"/>
      <c r="RVQ161" s="1"/>
      <c r="RVU161" s="18"/>
      <c r="RVV161" s="1"/>
      <c r="RVY161" s="1"/>
      <c r="RWC161" s="18"/>
      <c r="RWD161" s="1"/>
      <c r="RWG161" s="1"/>
      <c r="RWK161" s="18"/>
      <c r="RWL161" s="1"/>
      <c r="RWO161" s="1"/>
      <c r="RWS161" s="18"/>
      <c r="RWT161" s="1"/>
      <c r="RWW161" s="1"/>
      <c r="RXA161" s="18"/>
      <c r="RXB161" s="1"/>
      <c r="RXE161" s="1"/>
      <c r="RXI161" s="18"/>
      <c r="RXJ161" s="1"/>
      <c r="RXM161" s="1"/>
      <c r="RXQ161" s="18"/>
      <c r="RXR161" s="1"/>
      <c r="RXU161" s="1"/>
      <c r="RXY161" s="18"/>
      <c r="RXZ161" s="1"/>
      <c r="RYC161" s="1"/>
      <c r="RYG161" s="18"/>
      <c r="RYH161" s="1"/>
      <c r="RYK161" s="1"/>
      <c r="RYO161" s="18"/>
      <c r="RYP161" s="1"/>
      <c r="RYS161" s="1"/>
      <c r="RYW161" s="18"/>
      <c r="RYX161" s="1"/>
      <c r="RZA161" s="1"/>
      <c r="RZE161" s="18"/>
      <c r="RZF161" s="1"/>
      <c r="RZI161" s="1"/>
      <c r="RZM161" s="18"/>
      <c r="RZN161" s="1"/>
      <c r="RZQ161" s="1"/>
      <c r="RZU161" s="18"/>
      <c r="RZV161" s="1"/>
      <c r="RZY161" s="1"/>
      <c r="SAC161" s="18"/>
      <c r="SAD161" s="1"/>
      <c r="SAG161" s="1"/>
      <c r="SAK161" s="18"/>
      <c r="SAL161" s="1"/>
      <c r="SAO161" s="1"/>
      <c r="SAS161" s="18"/>
      <c r="SAT161" s="1"/>
      <c r="SAW161" s="1"/>
      <c r="SBA161" s="18"/>
      <c r="SBB161" s="1"/>
      <c r="SBE161" s="1"/>
      <c r="SBI161" s="18"/>
      <c r="SBJ161" s="1"/>
      <c r="SBM161" s="1"/>
      <c r="SBQ161" s="18"/>
      <c r="SBR161" s="1"/>
      <c r="SBU161" s="1"/>
      <c r="SBY161" s="18"/>
      <c r="SBZ161" s="1"/>
      <c r="SCC161" s="1"/>
      <c r="SCG161" s="18"/>
      <c r="SCH161" s="1"/>
      <c r="SCK161" s="1"/>
      <c r="SCO161" s="18"/>
      <c r="SCP161" s="1"/>
      <c r="SCS161" s="1"/>
      <c r="SCW161" s="18"/>
      <c r="SCX161" s="1"/>
      <c r="SDA161" s="1"/>
      <c r="SDE161" s="18"/>
      <c r="SDF161" s="1"/>
      <c r="SDI161" s="1"/>
      <c r="SDM161" s="18"/>
      <c r="SDN161" s="1"/>
      <c r="SDQ161" s="1"/>
      <c r="SDU161" s="18"/>
      <c r="SDV161" s="1"/>
      <c r="SDY161" s="1"/>
      <c r="SEC161" s="18"/>
      <c r="SED161" s="1"/>
      <c r="SEG161" s="1"/>
      <c r="SEK161" s="18"/>
      <c r="SEL161" s="1"/>
      <c r="SEO161" s="1"/>
      <c r="SES161" s="18"/>
      <c r="SET161" s="1"/>
      <c r="SEW161" s="1"/>
      <c r="SFA161" s="18"/>
      <c r="SFB161" s="1"/>
      <c r="SFE161" s="1"/>
      <c r="SFI161" s="18"/>
      <c r="SFJ161" s="1"/>
      <c r="SFM161" s="1"/>
      <c r="SFQ161" s="18"/>
      <c r="SFR161" s="1"/>
      <c r="SFU161" s="1"/>
      <c r="SFY161" s="18"/>
      <c r="SFZ161" s="1"/>
      <c r="SGC161" s="1"/>
      <c r="SGG161" s="18"/>
      <c r="SGH161" s="1"/>
      <c r="SGK161" s="1"/>
      <c r="SGO161" s="18"/>
      <c r="SGP161" s="1"/>
      <c r="SGS161" s="1"/>
      <c r="SGW161" s="18"/>
      <c r="SGX161" s="1"/>
      <c r="SHA161" s="1"/>
      <c r="SHE161" s="18"/>
      <c r="SHF161" s="1"/>
      <c r="SHI161" s="1"/>
      <c r="SHM161" s="18"/>
      <c r="SHN161" s="1"/>
      <c r="SHQ161" s="1"/>
      <c r="SHU161" s="18"/>
      <c r="SHV161" s="1"/>
      <c r="SHY161" s="1"/>
      <c r="SIC161" s="18"/>
      <c r="SID161" s="1"/>
      <c r="SIG161" s="1"/>
      <c r="SIK161" s="18"/>
      <c r="SIL161" s="1"/>
      <c r="SIO161" s="1"/>
      <c r="SIS161" s="18"/>
      <c r="SIT161" s="1"/>
      <c r="SIW161" s="1"/>
      <c r="SJA161" s="18"/>
      <c r="SJB161" s="1"/>
      <c r="SJE161" s="1"/>
      <c r="SJI161" s="18"/>
      <c r="SJJ161" s="1"/>
      <c r="SJM161" s="1"/>
      <c r="SJQ161" s="18"/>
      <c r="SJR161" s="1"/>
      <c r="SJU161" s="1"/>
      <c r="SJY161" s="18"/>
      <c r="SJZ161" s="1"/>
      <c r="SKC161" s="1"/>
      <c r="SKG161" s="18"/>
      <c r="SKH161" s="1"/>
      <c r="SKK161" s="1"/>
      <c r="SKO161" s="18"/>
      <c r="SKP161" s="1"/>
      <c r="SKS161" s="1"/>
      <c r="SKW161" s="18"/>
      <c r="SKX161" s="1"/>
      <c r="SLA161" s="1"/>
      <c r="SLE161" s="18"/>
      <c r="SLF161" s="1"/>
      <c r="SLI161" s="1"/>
      <c r="SLM161" s="18"/>
      <c r="SLN161" s="1"/>
      <c r="SLQ161" s="1"/>
      <c r="SLU161" s="18"/>
      <c r="SLV161" s="1"/>
      <c r="SLY161" s="1"/>
      <c r="SMC161" s="18"/>
      <c r="SMD161" s="1"/>
      <c r="SMG161" s="1"/>
      <c r="SMK161" s="18"/>
      <c r="SML161" s="1"/>
      <c r="SMO161" s="1"/>
      <c r="SMS161" s="18"/>
      <c r="SMT161" s="1"/>
      <c r="SMW161" s="1"/>
      <c r="SNA161" s="18"/>
      <c r="SNB161" s="1"/>
      <c r="SNE161" s="1"/>
      <c r="SNI161" s="18"/>
      <c r="SNJ161" s="1"/>
      <c r="SNM161" s="1"/>
      <c r="SNQ161" s="18"/>
      <c r="SNR161" s="1"/>
      <c r="SNU161" s="1"/>
      <c r="SNY161" s="18"/>
      <c r="SNZ161" s="1"/>
      <c r="SOC161" s="1"/>
      <c r="SOG161" s="18"/>
      <c r="SOH161" s="1"/>
      <c r="SOK161" s="1"/>
      <c r="SOO161" s="18"/>
      <c r="SOP161" s="1"/>
      <c r="SOS161" s="1"/>
      <c r="SOW161" s="18"/>
      <c r="SOX161" s="1"/>
      <c r="SPA161" s="1"/>
      <c r="SPE161" s="18"/>
      <c r="SPF161" s="1"/>
      <c r="SPI161" s="1"/>
      <c r="SPM161" s="18"/>
      <c r="SPN161" s="1"/>
      <c r="SPQ161" s="1"/>
      <c r="SPU161" s="18"/>
      <c r="SPV161" s="1"/>
      <c r="SPY161" s="1"/>
      <c r="SQC161" s="18"/>
      <c r="SQD161" s="1"/>
      <c r="SQG161" s="1"/>
      <c r="SQK161" s="18"/>
      <c r="SQL161" s="1"/>
      <c r="SQO161" s="1"/>
      <c r="SQS161" s="18"/>
      <c r="SQT161" s="1"/>
      <c r="SQW161" s="1"/>
      <c r="SRA161" s="18"/>
      <c r="SRB161" s="1"/>
      <c r="SRE161" s="1"/>
      <c r="SRI161" s="18"/>
      <c r="SRJ161" s="1"/>
      <c r="SRM161" s="1"/>
      <c r="SRQ161" s="18"/>
      <c r="SRR161" s="1"/>
      <c r="SRU161" s="1"/>
      <c r="SRY161" s="18"/>
      <c r="SRZ161" s="1"/>
      <c r="SSC161" s="1"/>
      <c r="SSG161" s="18"/>
      <c r="SSH161" s="1"/>
      <c r="SSK161" s="1"/>
      <c r="SSO161" s="18"/>
      <c r="SSP161" s="1"/>
      <c r="SSS161" s="1"/>
      <c r="SSW161" s="18"/>
      <c r="SSX161" s="1"/>
      <c r="STA161" s="1"/>
      <c r="STE161" s="18"/>
      <c r="STF161" s="1"/>
      <c r="STI161" s="1"/>
      <c r="STM161" s="18"/>
      <c r="STN161" s="1"/>
      <c r="STQ161" s="1"/>
      <c r="STU161" s="18"/>
      <c r="STV161" s="1"/>
      <c r="STY161" s="1"/>
      <c r="SUC161" s="18"/>
      <c r="SUD161" s="1"/>
      <c r="SUG161" s="1"/>
      <c r="SUK161" s="18"/>
      <c r="SUL161" s="1"/>
      <c r="SUO161" s="1"/>
      <c r="SUS161" s="18"/>
      <c r="SUT161" s="1"/>
      <c r="SUW161" s="1"/>
      <c r="SVA161" s="18"/>
      <c r="SVB161" s="1"/>
      <c r="SVE161" s="1"/>
      <c r="SVI161" s="18"/>
      <c r="SVJ161" s="1"/>
      <c r="SVM161" s="1"/>
      <c r="SVQ161" s="18"/>
      <c r="SVR161" s="1"/>
      <c r="SVU161" s="1"/>
      <c r="SVY161" s="18"/>
      <c r="SVZ161" s="1"/>
      <c r="SWC161" s="1"/>
      <c r="SWG161" s="18"/>
      <c r="SWH161" s="1"/>
      <c r="SWK161" s="1"/>
      <c r="SWO161" s="18"/>
      <c r="SWP161" s="1"/>
      <c r="SWS161" s="1"/>
      <c r="SWW161" s="18"/>
      <c r="SWX161" s="1"/>
      <c r="SXA161" s="1"/>
      <c r="SXE161" s="18"/>
      <c r="SXF161" s="1"/>
      <c r="SXI161" s="1"/>
      <c r="SXM161" s="18"/>
      <c r="SXN161" s="1"/>
      <c r="SXQ161" s="1"/>
      <c r="SXU161" s="18"/>
      <c r="SXV161" s="1"/>
      <c r="SXY161" s="1"/>
      <c r="SYC161" s="18"/>
      <c r="SYD161" s="1"/>
      <c r="SYG161" s="1"/>
      <c r="SYK161" s="18"/>
      <c r="SYL161" s="1"/>
      <c r="SYO161" s="1"/>
      <c r="SYS161" s="18"/>
      <c r="SYT161" s="1"/>
      <c r="SYW161" s="1"/>
      <c r="SZA161" s="18"/>
      <c r="SZB161" s="1"/>
      <c r="SZE161" s="1"/>
      <c r="SZI161" s="18"/>
      <c r="SZJ161" s="1"/>
      <c r="SZM161" s="1"/>
      <c r="SZQ161" s="18"/>
      <c r="SZR161" s="1"/>
      <c r="SZU161" s="1"/>
      <c r="SZY161" s="18"/>
      <c r="SZZ161" s="1"/>
      <c r="TAC161" s="1"/>
      <c r="TAG161" s="18"/>
      <c r="TAH161" s="1"/>
      <c r="TAK161" s="1"/>
      <c r="TAO161" s="18"/>
      <c r="TAP161" s="1"/>
      <c r="TAS161" s="1"/>
      <c r="TAW161" s="18"/>
      <c r="TAX161" s="1"/>
      <c r="TBA161" s="1"/>
      <c r="TBE161" s="18"/>
      <c r="TBF161" s="1"/>
      <c r="TBI161" s="1"/>
      <c r="TBM161" s="18"/>
      <c r="TBN161" s="1"/>
      <c r="TBQ161" s="1"/>
      <c r="TBU161" s="18"/>
      <c r="TBV161" s="1"/>
      <c r="TBY161" s="1"/>
      <c r="TCC161" s="18"/>
      <c r="TCD161" s="1"/>
      <c r="TCG161" s="1"/>
      <c r="TCK161" s="18"/>
      <c r="TCL161" s="1"/>
      <c r="TCO161" s="1"/>
      <c r="TCS161" s="18"/>
      <c r="TCT161" s="1"/>
      <c r="TCW161" s="1"/>
      <c r="TDA161" s="18"/>
      <c r="TDB161" s="1"/>
      <c r="TDE161" s="1"/>
      <c r="TDI161" s="18"/>
      <c r="TDJ161" s="1"/>
      <c r="TDM161" s="1"/>
      <c r="TDQ161" s="18"/>
      <c r="TDR161" s="1"/>
      <c r="TDU161" s="1"/>
      <c r="TDY161" s="18"/>
      <c r="TDZ161" s="1"/>
      <c r="TEC161" s="1"/>
      <c r="TEG161" s="18"/>
      <c r="TEH161" s="1"/>
      <c r="TEK161" s="1"/>
      <c r="TEO161" s="18"/>
      <c r="TEP161" s="1"/>
      <c r="TES161" s="1"/>
      <c r="TEW161" s="18"/>
      <c r="TEX161" s="1"/>
      <c r="TFA161" s="1"/>
      <c r="TFE161" s="18"/>
      <c r="TFF161" s="1"/>
      <c r="TFI161" s="1"/>
      <c r="TFM161" s="18"/>
      <c r="TFN161" s="1"/>
      <c r="TFQ161" s="1"/>
      <c r="TFU161" s="18"/>
      <c r="TFV161" s="1"/>
      <c r="TFY161" s="1"/>
      <c r="TGC161" s="18"/>
      <c r="TGD161" s="1"/>
      <c r="TGG161" s="1"/>
      <c r="TGK161" s="18"/>
      <c r="TGL161" s="1"/>
      <c r="TGO161" s="1"/>
      <c r="TGS161" s="18"/>
      <c r="TGT161" s="1"/>
      <c r="TGW161" s="1"/>
      <c r="THA161" s="18"/>
      <c r="THB161" s="1"/>
      <c r="THE161" s="1"/>
      <c r="THI161" s="18"/>
      <c r="THJ161" s="1"/>
      <c r="THM161" s="1"/>
      <c r="THQ161" s="18"/>
      <c r="THR161" s="1"/>
      <c r="THU161" s="1"/>
      <c r="THY161" s="18"/>
      <c r="THZ161" s="1"/>
      <c r="TIC161" s="1"/>
      <c r="TIG161" s="18"/>
      <c r="TIH161" s="1"/>
      <c r="TIK161" s="1"/>
      <c r="TIO161" s="18"/>
      <c r="TIP161" s="1"/>
      <c r="TIS161" s="1"/>
      <c r="TIW161" s="18"/>
      <c r="TIX161" s="1"/>
      <c r="TJA161" s="1"/>
      <c r="TJE161" s="18"/>
      <c r="TJF161" s="1"/>
      <c r="TJI161" s="1"/>
      <c r="TJM161" s="18"/>
      <c r="TJN161" s="1"/>
      <c r="TJQ161" s="1"/>
      <c r="TJU161" s="18"/>
      <c r="TJV161" s="1"/>
      <c r="TJY161" s="1"/>
      <c r="TKC161" s="18"/>
      <c r="TKD161" s="1"/>
      <c r="TKG161" s="1"/>
      <c r="TKK161" s="18"/>
      <c r="TKL161" s="1"/>
      <c r="TKO161" s="1"/>
      <c r="TKS161" s="18"/>
      <c r="TKT161" s="1"/>
      <c r="TKW161" s="1"/>
      <c r="TLA161" s="18"/>
      <c r="TLB161" s="1"/>
      <c r="TLE161" s="1"/>
      <c r="TLI161" s="18"/>
      <c r="TLJ161" s="1"/>
      <c r="TLM161" s="1"/>
      <c r="TLQ161" s="18"/>
      <c r="TLR161" s="1"/>
      <c r="TLU161" s="1"/>
      <c r="TLY161" s="18"/>
      <c r="TLZ161" s="1"/>
      <c r="TMC161" s="1"/>
      <c r="TMG161" s="18"/>
      <c r="TMH161" s="1"/>
      <c r="TMK161" s="1"/>
      <c r="TMO161" s="18"/>
      <c r="TMP161" s="1"/>
      <c r="TMS161" s="1"/>
      <c r="TMW161" s="18"/>
      <c r="TMX161" s="1"/>
      <c r="TNA161" s="1"/>
      <c r="TNE161" s="18"/>
      <c r="TNF161" s="1"/>
      <c r="TNI161" s="1"/>
      <c r="TNM161" s="18"/>
      <c r="TNN161" s="1"/>
      <c r="TNQ161" s="1"/>
      <c r="TNU161" s="18"/>
      <c r="TNV161" s="1"/>
      <c r="TNY161" s="1"/>
      <c r="TOC161" s="18"/>
      <c r="TOD161" s="1"/>
      <c r="TOG161" s="1"/>
      <c r="TOK161" s="18"/>
      <c r="TOL161" s="1"/>
      <c r="TOO161" s="1"/>
      <c r="TOS161" s="18"/>
      <c r="TOT161" s="1"/>
      <c r="TOW161" s="1"/>
      <c r="TPA161" s="18"/>
      <c r="TPB161" s="1"/>
      <c r="TPE161" s="1"/>
      <c r="TPI161" s="18"/>
      <c r="TPJ161" s="1"/>
      <c r="TPM161" s="1"/>
      <c r="TPQ161" s="18"/>
      <c r="TPR161" s="1"/>
      <c r="TPU161" s="1"/>
      <c r="TPY161" s="18"/>
      <c r="TPZ161" s="1"/>
      <c r="TQC161" s="1"/>
      <c r="TQG161" s="18"/>
      <c r="TQH161" s="1"/>
      <c r="TQK161" s="1"/>
      <c r="TQO161" s="18"/>
      <c r="TQP161" s="1"/>
      <c r="TQS161" s="1"/>
      <c r="TQW161" s="18"/>
      <c r="TQX161" s="1"/>
      <c r="TRA161" s="1"/>
      <c r="TRE161" s="18"/>
      <c r="TRF161" s="1"/>
      <c r="TRI161" s="1"/>
      <c r="TRM161" s="18"/>
      <c r="TRN161" s="1"/>
      <c r="TRQ161" s="1"/>
      <c r="TRU161" s="18"/>
      <c r="TRV161" s="1"/>
      <c r="TRY161" s="1"/>
      <c r="TSC161" s="18"/>
      <c r="TSD161" s="1"/>
      <c r="TSG161" s="1"/>
      <c r="TSK161" s="18"/>
      <c r="TSL161" s="1"/>
      <c r="TSO161" s="1"/>
      <c r="TSS161" s="18"/>
      <c r="TST161" s="1"/>
      <c r="TSW161" s="1"/>
      <c r="TTA161" s="18"/>
      <c r="TTB161" s="1"/>
      <c r="TTE161" s="1"/>
      <c r="TTI161" s="18"/>
      <c r="TTJ161" s="1"/>
      <c r="TTM161" s="1"/>
      <c r="TTQ161" s="18"/>
      <c r="TTR161" s="1"/>
      <c r="TTU161" s="1"/>
      <c r="TTY161" s="18"/>
      <c r="TTZ161" s="1"/>
      <c r="TUC161" s="1"/>
      <c r="TUG161" s="18"/>
      <c r="TUH161" s="1"/>
      <c r="TUK161" s="1"/>
      <c r="TUO161" s="18"/>
      <c r="TUP161" s="1"/>
      <c r="TUS161" s="1"/>
      <c r="TUW161" s="18"/>
      <c r="TUX161" s="1"/>
      <c r="TVA161" s="1"/>
      <c r="TVE161" s="18"/>
      <c r="TVF161" s="1"/>
      <c r="TVI161" s="1"/>
      <c r="TVM161" s="18"/>
      <c r="TVN161" s="1"/>
      <c r="TVQ161" s="1"/>
      <c r="TVU161" s="18"/>
      <c r="TVV161" s="1"/>
      <c r="TVY161" s="1"/>
      <c r="TWC161" s="18"/>
      <c r="TWD161" s="1"/>
      <c r="TWG161" s="1"/>
      <c r="TWK161" s="18"/>
      <c r="TWL161" s="1"/>
      <c r="TWO161" s="1"/>
      <c r="TWS161" s="18"/>
      <c r="TWT161" s="1"/>
      <c r="TWW161" s="1"/>
      <c r="TXA161" s="18"/>
      <c r="TXB161" s="1"/>
      <c r="TXE161" s="1"/>
      <c r="TXI161" s="18"/>
      <c r="TXJ161" s="1"/>
      <c r="TXM161" s="1"/>
      <c r="TXQ161" s="18"/>
      <c r="TXR161" s="1"/>
      <c r="TXU161" s="1"/>
      <c r="TXY161" s="18"/>
      <c r="TXZ161" s="1"/>
      <c r="TYC161" s="1"/>
      <c r="TYG161" s="18"/>
      <c r="TYH161" s="1"/>
      <c r="TYK161" s="1"/>
      <c r="TYO161" s="18"/>
      <c r="TYP161" s="1"/>
      <c r="TYS161" s="1"/>
      <c r="TYW161" s="18"/>
      <c r="TYX161" s="1"/>
      <c r="TZA161" s="1"/>
      <c r="TZE161" s="18"/>
      <c r="TZF161" s="1"/>
      <c r="TZI161" s="1"/>
      <c r="TZM161" s="18"/>
      <c r="TZN161" s="1"/>
      <c r="TZQ161" s="1"/>
      <c r="TZU161" s="18"/>
      <c r="TZV161" s="1"/>
      <c r="TZY161" s="1"/>
      <c r="UAC161" s="18"/>
      <c r="UAD161" s="1"/>
      <c r="UAG161" s="1"/>
      <c r="UAK161" s="18"/>
      <c r="UAL161" s="1"/>
      <c r="UAO161" s="1"/>
      <c r="UAS161" s="18"/>
      <c r="UAT161" s="1"/>
      <c r="UAW161" s="1"/>
      <c r="UBA161" s="18"/>
      <c r="UBB161" s="1"/>
      <c r="UBE161" s="1"/>
      <c r="UBI161" s="18"/>
      <c r="UBJ161" s="1"/>
      <c r="UBM161" s="1"/>
      <c r="UBQ161" s="18"/>
      <c r="UBR161" s="1"/>
      <c r="UBU161" s="1"/>
      <c r="UBY161" s="18"/>
      <c r="UBZ161" s="1"/>
      <c r="UCC161" s="1"/>
      <c r="UCG161" s="18"/>
      <c r="UCH161" s="1"/>
      <c r="UCK161" s="1"/>
      <c r="UCO161" s="18"/>
      <c r="UCP161" s="1"/>
      <c r="UCS161" s="1"/>
      <c r="UCW161" s="18"/>
      <c r="UCX161" s="1"/>
      <c r="UDA161" s="1"/>
      <c r="UDE161" s="18"/>
      <c r="UDF161" s="1"/>
      <c r="UDI161" s="1"/>
      <c r="UDM161" s="18"/>
      <c r="UDN161" s="1"/>
      <c r="UDQ161" s="1"/>
      <c r="UDU161" s="18"/>
      <c r="UDV161" s="1"/>
      <c r="UDY161" s="1"/>
      <c r="UEC161" s="18"/>
      <c r="UED161" s="1"/>
      <c r="UEG161" s="1"/>
      <c r="UEK161" s="18"/>
      <c r="UEL161" s="1"/>
      <c r="UEO161" s="1"/>
      <c r="UES161" s="18"/>
      <c r="UET161" s="1"/>
      <c r="UEW161" s="1"/>
      <c r="UFA161" s="18"/>
      <c r="UFB161" s="1"/>
      <c r="UFE161" s="1"/>
      <c r="UFI161" s="18"/>
      <c r="UFJ161" s="1"/>
      <c r="UFM161" s="1"/>
      <c r="UFQ161" s="18"/>
      <c r="UFR161" s="1"/>
      <c r="UFU161" s="1"/>
      <c r="UFY161" s="18"/>
      <c r="UFZ161" s="1"/>
      <c r="UGC161" s="1"/>
      <c r="UGG161" s="18"/>
      <c r="UGH161" s="1"/>
      <c r="UGK161" s="1"/>
      <c r="UGO161" s="18"/>
      <c r="UGP161" s="1"/>
      <c r="UGS161" s="1"/>
      <c r="UGW161" s="18"/>
      <c r="UGX161" s="1"/>
      <c r="UHA161" s="1"/>
      <c r="UHE161" s="18"/>
      <c r="UHF161" s="1"/>
      <c r="UHI161" s="1"/>
      <c r="UHM161" s="18"/>
      <c r="UHN161" s="1"/>
      <c r="UHQ161" s="1"/>
      <c r="UHU161" s="18"/>
      <c r="UHV161" s="1"/>
      <c r="UHY161" s="1"/>
      <c r="UIC161" s="18"/>
      <c r="UID161" s="1"/>
      <c r="UIG161" s="1"/>
      <c r="UIK161" s="18"/>
      <c r="UIL161" s="1"/>
      <c r="UIO161" s="1"/>
      <c r="UIS161" s="18"/>
      <c r="UIT161" s="1"/>
      <c r="UIW161" s="1"/>
      <c r="UJA161" s="18"/>
      <c r="UJB161" s="1"/>
      <c r="UJE161" s="1"/>
      <c r="UJI161" s="18"/>
      <c r="UJJ161" s="1"/>
      <c r="UJM161" s="1"/>
      <c r="UJQ161" s="18"/>
      <c r="UJR161" s="1"/>
      <c r="UJU161" s="1"/>
      <c r="UJY161" s="18"/>
      <c r="UJZ161" s="1"/>
      <c r="UKC161" s="1"/>
      <c r="UKG161" s="18"/>
      <c r="UKH161" s="1"/>
      <c r="UKK161" s="1"/>
      <c r="UKO161" s="18"/>
      <c r="UKP161" s="1"/>
      <c r="UKS161" s="1"/>
      <c r="UKW161" s="18"/>
      <c r="UKX161" s="1"/>
      <c r="ULA161" s="1"/>
      <c r="ULE161" s="18"/>
      <c r="ULF161" s="1"/>
      <c r="ULI161" s="1"/>
      <c r="ULM161" s="18"/>
      <c r="ULN161" s="1"/>
      <c r="ULQ161" s="1"/>
      <c r="ULU161" s="18"/>
      <c r="ULV161" s="1"/>
      <c r="ULY161" s="1"/>
      <c r="UMC161" s="18"/>
      <c r="UMD161" s="1"/>
      <c r="UMG161" s="1"/>
      <c r="UMK161" s="18"/>
      <c r="UML161" s="1"/>
      <c r="UMO161" s="1"/>
      <c r="UMS161" s="18"/>
      <c r="UMT161" s="1"/>
      <c r="UMW161" s="1"/>
      <c r="UNA161" s="18"/>
      <c r="UNB161" s="1"/>
      <c r="UNE161" s="1"/>
      <c r="UNI161" s="18"/>
      <c r="UNJ161" s="1"/>
      <c r="UNM161" s="1"/>
      <c r="UNQ161" s="18"/>
      <c r="UNR161" s="1"/>
      <c r="UNU161" s="1"/>
      <c r="UNY161" s="18"/>
      <c r="UNZ161" s="1"/>
      <c r="UOC161" s="1"/>
      <c r="UOG161" s="18"/>
      <c r="UOH161" s="1"/>
      <c r="UOK161" s="1"/>
      <c r="UOO161" s="18"/>
      <c r="UOP161" s="1"/>
      <c r="UOS161" s="1"/>
      <c r="UOW161" s="18"/>
      <c r="UOX161" s="1"/>
      <c r="UPA161" s="1"/>
      <c r="UPE161" s="18"/>
      <c r="UPF161" s="1"/>
      <c r="UPI161" s="1"/>
      <c r="UPM161" s="18"/>
      <c r="UPN161" s="1"/>
      <c r="UPQ161" s="1"/>
      <c r="UPU161" s="18"/>
      <c r="UPV161" s="1"/>
      <c r="UPY161" s="1"/>
      <c r="UQC161" s="18"/>
      <c r="UQD161" s="1"/>
      <c r="UQG161" s="1"/>
      <c r="UQK161" s="18"/>
      <c r="UQL161" s="1"/>
      <c r="UQO161" s="1"/>
      <c r="UQS161" s="18"/>
      <c r="UQT161" s="1"/>
      <c r="UQW161" s="1"/>
      <c r="URA161" s="18"/>
      <c r="URB161" s="1"/>
      <c r="URE161" s="1"/>
      <c r="URI161" s="18"/>
      <c r="URJ161" s="1"/>
      <c r="URM161" s="1"/>
      <c r="URQ161" s="18"/>
      <c r="URR161" s="1"/>
      <c r="URU161" s="1"/>
      <c r="URY161" s="18"/>
      <c r="URZ161" s="1"/>
      <c r="USC161" s="1"/>
      <c r="USG161" s="18"/>
      <c r="USH161" s="1"/>
      <c r="USK161" s="1"/>
      <c r="USO161" s="18"/>
      <c r="USP161" s="1"/>
      <c r="USS161" s="1"/>
      <c r="USW161" s="18"/>
      <c r="USX161" s="1"/>
      <c r="UTA161" s="1"/>
      <c r="UTE161" s="18"/>
      <c r="UTF161" s="1"/>
      <c r="UTI161" s="1"/>
      <c r="UTM161" s="18"/>
      <c r="UTN161" s="1"/>
      <c r="UTQ161" s="1"/>
      <c r="UTU161" s="18"/>
      <c r="UTV161" s="1"/>
      <c r="UTY161" s="1"/>
      <c r="UUC161" s="18"/>
      <c r="UUD161" s="1"/>
      <c r="UUG161" s="1"/>
      <c r="UUK161" s="18"/>
      <c r="UUL161" s="1"/>
      <c r="UUO161" s="1"/>
      <c r="UUS161" s="18"/>
      <c r="UUT161" s="1"/>
      <c r="UUW161" s="1"/>
      <c r="UVA161" s="18"/>
      <c r="UVB161" s="1"/>
      <c r="UVE161" s="1"/>
      <c r="UVI161" s="18"/>
      <c r="UVJ161" s="1"/>
      <c r="UVM161" s="1"/>
      <c r="UVQ161" s="18"/>
      <c r="UVR161" s="1"/>
      <c r="UVU161" s="1"/>
      <c r="UVY161" s="18"/>
      <c r="UVZ161" s="1"/>
      <c r="UWC161" s="1"/>
      <c r="UWG161" s="18"/>
      <c r="UWH161" s="1"/>
      <c r="UWK161" s="1"/>
      <c r="UWO161" s="18"/>
      <c r="UWP161" s="1"/>
      <c r="UWS161" s="1"/>
      <c r="UWW161" s="18"/>
      <c r="UWX161" s="1"/>
      <c r="UXA161" s="1"/>
      <c r="UXE161" s="18"/>
      <c r="UXF161" s="1"/>
      <c r="UXI161" s="1"/>
      <c r="UXM161" s="18"/>
      <c r="UXN161" s="1"/>
      <c r="UXQ161" s="1"/>
      <c r="UXU161" s="18"/>
      <c r="UXV161" s="1"/>
      <c r="UXY161" s="1"/>
      <c r="UYC161" s="18"/>
      <c r="UYD161" s="1"/>
      <c r="UYG161" s="1"/>
      <c r="UYK161" s="18"/>
      <c r="UYL161" s="1"/>
      <c r="UYO161" s="1"/>
      <c r="UYS161" s="18"/>
      <c r="UYT161" s="1"/>
      <c r="UYW161" s="1"/>
      <c r="UZA161" s="18"/>
      <c r="UZB161" s="1"/>
      <c r="UZE161" s="1"/>
      <c r="UZI161" s="18"/>
      <c r="UZJ161" s="1"/>
      <c r="UZM161" s="1"/>
      <c r="UZQ161" s="18"/>
      <c r="UZR161" s="1"/>
      <c r="UZU161" s="1"/>
      <c r="UZY161" s="18"/>
      <c r="UZZ161" s="1"/>
      <c r="VAC161" s="1"/>
      <c r="VAG161" s="18"/>
      <c r="VAH161" s="1"/>
      <c r="VAK161" s="1"/>
      <c r="VAO161" s="18"/>
      <c r="VAP161" s="1"/>
      <c r="VAS161" s="1"/>
      <c r="VAW161" s="18"/>
      <c r="VAX161" s="1"/>
      <c r="VBA161" s="1"/>
      <c r="VBE161" s="18"/>
      <c r="VBF161" s="1"/>
      <c r="VBI161" s="1"/>
      <c r="VBM161" s="18"/>
      <c r="VBN161" s="1"/>
      <c r="VBQ161" s="1"/>
      <c r="VBU161" s="18"/>
      <c r="VBV161" s="1"/>
      <c r="VBY161" s="1"/>
      <c r="VCC161" s="18"/>
      <c r="VCD161" s="1"/>
      <c r="VCG161" s="1"/>
      <c r="VCK161" s="18"/>
      <c r="VCL161" s="1"/>
      <c r="VCO161" s="1"/>
      <c r="VCS161" s="18"/>
      <c r="VCT161" s="1"/>
      <c r="VCW161" s="1"/>
      <c r="VDA161" s="18"/>
      <c r="VDB161" s="1"/>
      <c r="VDE161" s="1"/>
      <c r="VDI161" s="18"/>
      <c r="VDJ161" s="1"/>
      <c r="VDM161" s="1"/>
      <c r="VDQ161" s="18"/>
      <c r="VDR161" s="1"/>
      <c r="VDU161" s="1"/>
      <c r="VDY161" s="18"/>
      <c r="VDZ161" s="1"/>
      <c r="VEC161" s="1"/>
      <c r="VEG161" s="18"/>
      <c r="VEH161" s="1"/>
      <c r="VEK161" s="1"/>
      <c r="VEO161" s="18"/>
      <c r="VEP161" s="1"/>
      <c r="VES161" s="1"/>
      <c r="VEW161" s="18"/>
      <c r="VEX161" s="1"/>
      <c r="VFA161" s="1"/>
      <c r="VFE161" s="18"/>
      <c r="VFF161" s="1"/>
      <c r="VFI161" s="1"/>
      <c r="VFM161" s="18"/>
      <c r="VFN161" s="1"/>
      <c r="VFQ161" s="1"/>
      <c r="VFU161" s="18"/>
      <c r="VFV161" s="1"/>
      <c r="VFY161" s="1"/>
      <c r="VGC161" s="18"/>
      <c r="VGD161" s="1"/>
      <c r="VGG161" s="1"/>
      <c r="VGK161" s="18"/>
      <c r="VGL161" s="1"/>
      <c r="VGO161" s="1"/>
      <c r="VGS161" s="18"/>
      <c r="VGT161" s="1"/>
      <c r="VGW161" s="1"/>
      <c r="VHA161" s="18"/>
      <c r="VHB161" s="1"/>
      <c r="VHE161" s="1"/>
      <c r="VHI161" s="18"/>
      <c r="VHJ161" s="1"/>
      <c r="VHM161" s="1"/>
      <c r="VHQ161" s="18"/>
      <c r="VHR161" s="1"/>
      <c r="VHU161" s="1"/>
      <c r="VHY161" s="18"/>
      <c r="VHZ161" s="1"/>
      <c r="VIC161" s="1"/>
      <c r="VIG161" s="18"/>
      <c r="VIH161" s="1"/>
      <c r="VIK161" s="1"/>
      <c r="VIO161" s="18"/>
      <c r="VIP161" s="1"/>
      <c r="VIS161" s="1"/>
      <c r="VIW161" s="18"/>
      <c r="VIX161" s="1"/>
      <c r="VJA161" s="1"/>
      <c r="VJE161" s="18"/>
      <c r="VJF161" s="1"/>
      <c r="VJI161" s="1"/>
      <c r="VJM161" s="18"/>
      <c r="VJN161" s="1"/>
      <c r="VJQ161" s="1"/>
      <c r="VJU161" s="18"/>
      <c r="VJV161" s="1"/>
      <c r="VJY161" s="1"/>
      <c r="VKC161" s="18"/>
      <c r="VKD161" s="1"/>
      <c r="VKG161" s="1"/>
      <c r="VKK161" s="18"/>
      <c r="VKL161" s="1"/>
      <c r="VKO161" s="1"/>
      <c r="VKS161" s="18"/>
      <c r="VKT161" s="1"/>
      <c r="VKW161" s="1"/>
      <c r="VLA161" s="18"/>
      <c r="VLB161" s="1"/>
      <c r="VLE161" s="1"/>
      <c r="VLI161" s="18"/>
      <c r="VLJ161" s="1"/>
      <c r="VLM161" s="1"/>
      <c r="VLQ161" s="18"/>
      <c r="VLR161" s="1"/>
      <c r="VLU161" s="1"/>
      <c r="VLY161" s="18"/>
      <c r="VLZ161" s="1"/>
      <c r="VMC161" s="1"/>
      <c r="VMG161" s="18"/>
      <c r="VMH161" s="1"/>
      <c r="VMK161" s="1"/>
      <c r="VMO161" s="18"/>
      <c r="VMP161" s="1"/>
      <c r="VMS161" s="1"/>
      <c r="VMW161" s="18"/>
      <c r="VMX161" s="1"/>
      <c r="VNA161" s="1"/>
      <c r="VNE161" s="18"/>
      <c r="VNF161" s="1"/>
      <c r="VNI161" s="1"/>
      <c r="VNM161" s="18"/>
      <c r="VNN161" s="1"/>
      <c r="VNQ161" s="1"/>
      <c r="VNU161" s="18"/>
      <c r="VNV161" s="1"/>
      <c r="VNY161" s="1"/>
      <c r="VOC161" s="18"/>
      <c r="VOD161" s="1"/>
      <c r="VOG161" s="1"/>
      <c r="VOK161" s="18"/>
      <c r="VOL161" s="1"/>
      <c r="VOO161" s="1"/>
      <c r="VOS161" s="18"/>
      <c r="VOT161" s="1"/>
      <c r="VOW161" s="1"/>
      <c r="VPA161" s="18"/>
      <c r="VPB161" s="1"/>
      <c r="VPE161" s="1"/>
      <c r="VPI161" s="18"/>
      <c r="VPJ161" s="1"/>
      <c r="VPM161" s="1"/>
      <c r="VPQ161" s="18"/>
      <c r="VPR161" s="1"/>
      <c r="VPU161" s="1"/>
      <c r="VPY161" s="18"/>
      <c r="VPZ161" s="1"/>
      <c r="VQC161" s="1"/>
      <c r="VQG161" s="18"/>
      <c r="VQH161" s="1"/>
      <c r="VQK161" s="1"/>
      <c r="VQO161" s="18"/>
      <c r="VQP161" s="1"/>
      <c r="VQS161" s="1"/>
      <c r="VQW161" s="18"/>
      <c r="VQX161" s="1"/>
      <c r="VRA161" s="1"/>
      <c r="VRE161" s="18"/>
      <c r="VRF161" s="1"/>
      <c r="VRI161" s="1"/>
      <c r="VRM161" s="18"/>
      <c r="VRN161" s="1"/>
      <c r="VRQ161" s="1"/>
      <c r="VRU161" s="18"/>
      <c r="VRV161" s="1"/>
      <c r="VRY161" s="1"/>
      <c r="VSC161" s="18"/>
      <c r="VSD161" s="1"/>
      <c r="VSG161" s="1"/>
      <c r="VSK161" s="18"/>
      <c r="VSL161" s="1"/>
      <c r="VSO161" s="1"/>
      <c r="VSS161" s="18"/>
      <c r="VST161" s="1"/>
      <c r="VSW161" s="1"/>
      <c r="VTA161" s="18"/>
      <c r="VTB161" s="1"/>
      <c r="VTE161" s="1"/>
      <c r="VTI161" s="18"/>
      <c r="VTJ161" s="1"/>
      <c r="VTM161" s="1"/>
      <c r="VTQ161" s="18"/>
      <c r="VTR161" s="1"/>
      <c r="VTU161" s="1"/>
      <c r="VTY161" s="18"/>
      <c r="VTZ161" s="1"/>
      <c r="VUC161" s="1"/>
      <c r="VUG161" s="18"/>
      <c r="VUH161" s="1"/>
      <c r="VUK161" s="1"/>
      <c r="VUO161" s="18"/>
      <c r="VUP161" s="1"/>
      <c r="VUS161" s="1"/>
      <c r="VUW161" s="18"/>
      <c r="VUX161" s="1"/>
      <c r="VVA161" s="1"/>
      <c r="VVE161" s="18"/>
      <c r="VVF161" s="1"/>
      <c r="VVI161" s="1"/>
      <c r="VVM161" s="18"/>
      <c r="VVN161" s="1"/>
      <c r="VVQ161" s="1"/>
      <c r="VVU161" s="18"/>
      <c r="VVV161" s="1"/>
      <c r="VVY161" s="1"/>
      <c r="VWC161" s="18"/>
      <c r="VWD161" s="1"/>
      <c r="VWG161" s="1"/>
      <c r="VWK161" s="18"/>
      <c r="VWL161" s="1"/>
      <c r="VWO161" s="1"/>
      <c r="VWS161" s="18"/>
      <c r="VWT161" s="1"/>
      <c r="VWW161" s="1"/>
      <c r="VXA161" s="18"/>
      <c r="VXB161" s="1"/>
      <c r="VXE161" s="1"/>
      <c r="VXI161" s="18"/>
      <c r="VXJ161" s="1"/>
      <c r="VXM161" s="1"/>
      <c r="VXQ161" s="18"/>
      <c r="VXR161" s="1"/>
      <c r="VXU161" s="1"/>
      <c r="VXY161" s="18"/>
      <c r="VXZ161" s="1"/>
      <c r="VYC161" s="1"/>
      <c r="VYG161" s="18"/>
      <c r="VYH161" s="1"/>
      <c r="VYK161" s="1"/>
      <c r="VYO161" s="18"/>
      <c r="VYP161" s="1"/>
      <c r="VYS161" s="1"/>
      <c r="VYW161" s="18"/>
      <c r="VYX161" s="1"/>
      <c r="VZA161" s="1"/>
      <c r="VZE161" s="18"/>
      <c r="VZF161" s="1"/>
      <c r="VZI161" s="1"/>
      <c r="VZM161" s="18"/>
      <c r="VZN161" s="1"/>
      <c r="VZQ161" s="1"/>
      <c r="VZU161" s="18"/>
      <c r="VZV161" s="1"/>
      <c r="VZY161" s="1"/>
      <c r="WAC161" s="18"/>
      <c r="WAD161" s="1"/>
      <c r="WAG161" s="1"/>
      <c r="WAK161" s="18"/>
      <c r="WAL161" s="1"/>
      <c r="WAO161" s="1"/>
      <c r="WAS161" s="18"/>
      <c r="WAT161" s="1"/>
      <c r="WAW161" s="1"/>
      <c r="WBA161" s="18"/>
      <c r="WBB161" s="1"/>
      <c r="WBE161" s="1"/>
      <c r="WBI161" s="18"/>
      <c r="WBJ161" s="1"/>
      <c r="WBM161" s="1"/>
      <c r="WBQ161" s="18"/>
      <c r="WBR161" s="1"/>
      <c r="WBU161" s="1"/>
      <c r="WBY161" s="18"/>
      <c r="WBZ161" s="1"/>
      <c r="WCC161" s="1"/>
      <c r="WCG161" s="18"/>
      <c r="WCH161" s="1"/>
      <c r="WCK161" s="1"/>
      <c r="WCO161" s="18"/>
      <c r="WCP161" s="1"/>
      <c r="WCS161" s="1"/>
      <c r="WCW161" s="18"/>
      <c r="WCX161" s="1"/>
      <c r="WDA161" s="1"/>
      <c r="WDE161" s="18"/>
      <c r="WDF161" s="1"/>
      <c r="WDI161" s="1"/>
      <c r="WDM161" s="18"/>
      <c r="WDN161" s="1"/>
      <c r="WDQ161" s="1"/>
      <c r="WDU161" s="18"/>
      <c r="WDV161" s="1"/>
      <c r="WDY161" s="1"/>
      <c r="WEC161" s="18"/>
      <c r="WED161" s="1"/>
      <c r="WEG161" s="1"/>
      <c r="WEK161" s="18"/>
      <c r="WEL161" s="1"/>
      <c r="WEO161" s="1"/>
      <c r="WES161" s="18"/>
      <c r="WET161" s="1"/>
      <c r="WEW161" s="1"/>
      <c r="WFA161" s="18"/>
      <c r="WFB161" s="1"/>
      <c r="WFE161" s="1"/>
      <c r="WFI161" s="18"/>
      <c r="WFJ161" s="1"/>
      <c r="WFM161" s="1"/>
      <c r="WFQ161" s="18"/>
      <c r="WFR161" s="1"/>
      <c r="WFU161" s="1"/>
      <c r="WFY161" s="18"/>
      <c r="WFZ161" s="1"/>
      <c r="WGC161" s="1"/>
      <c r="WGG161" s="18"/>
      <c r="WGH161" s="1"/>
      <c r="WGK161" s="1"/>
      <c r="WGO161" s="18"/>
      <c r="WGP161" s="1"/>
      <c r="WGS161" s="1"/>
      <c r="WGW161" s="18"/>
      <c r="WGX161" s="1"/>
      <c r="WHA161" s="1"/>
      <c r="WHE161" s="18"/>
      <c r="WHF161" s="1"/>
      <c r="WHI161" s="1"/>
      <c r="WHM161" s="18"/>
      <c r="WHN161" s="1"/>
      <c r="WHQ161" s="1"/>
      <c r="WHU161" s="18"/>
      <c r="WHV161" s="1"/>
      <c r="WHY161" s="1"/>
      <c r="WIC161" s="18"/>
      <c r="WID161" s="1"/>
      <c r="WIG161" s="1"/>
      <c r="WIK161" s="18"/>
      <c r="WIL161" s="1"/>
      <c r="WIO161" s="1"/>
      <c r="WIS161" s="18"/>
      <c r="WIT161" s="1"/>
      <c r="WIW161" s="1"/>
      <c r="WJA161" s="18"/>
      <c r="WJB161" s="1"/>
      <c r="WJE161" s="1"/>
      <c r="WJI161" s="18"/>
      <c r="WJJ161" s="1"/>
      <c r="WJM161" s="1"/>
      <c r="WJQ161" s="18"/>
      <c r="WJR161" s="1"/>
      <c r="WJU161" s="1"/>
      <c r="WJY161" s="18"/>
      <c r="WJZ161" s="1"/>
      <c r="WKC161" s="1"/>
      <c r="WKG161" s="18"/>
      <c r="WKH161" s="1"/>
      <c r="WKK161" s="1"/>
      <c r="WKO161" s="18"/>
      <c r="WKP161" s="1"/>
      <c r="WKS161" s="1"/>
      <c r="WKW161" s="18"/>
      <c r="WKX161" s="1"/>
      <c r="WLA161" s="1"/>
      <c r="WLE161" s="18"/>
      <c r="WLF161" s="1"/>
      <c r="WLI161" s="1"/>
      <c r="WLM161" s="18"/>
      <c r="WLN161" s="1"/>
      <c r="WLQ161" s="1"/>
      <c r="WLU161" s="18"/>
      <c r="WLV161" s="1"/>
      <c r="WLY161" s="1"/>
      <c r="WMC161" s="18"/>
      <c r="WMD161" s="1"/>
      <c r="WMG161" s="1"/>
      <c r="WMK161" s="18"/>
      <c r="WML161" s="1"/>
      <c r="WMO161" s="1"/>
      <c r="WMS161" s="18"/>
      <c r="WMT161" s="1"/>
      <c r="WMW161" s="1"/>
      <c r="WNA161" s="18"/>
      <c r="WNB161" s="1"/>
      <c r="WNE161" s="1"/>
      <c r="WNI161" s="18"/>
      <c r="WNJ161" s="1"/>
      <c r="WNM161" s="1"/>
      <c r="WNQ161" s="18"/>
      <c r="WNR161" s="1"/>
      <c r="WNU161" s="1"/>
      <c r="WNY161" s="18"/>
      <c r="WNZ161" s="1"/>
      <c r="WOC161" s="1"/>
      <c r="WOG161" s="18"/>
      <c r="WOH161" s="1"/>
      <c r="WOK161" s="1"/>
      <c r="WOO161" s="18"/>
      <c r="WOP161" s="1"/>
      <c r="WOS161" s="1"/>
      <c r="WOW161" s="18"/>
      <c r="WOX161" s="1"/>
      <c r="WPA161" s="1"/>
      <c r="WPE161" s="18"/>
      <c r="WPF161" s="1"/>
      <c r="WPI161" s="1"/>
      <c r="WPM161" s="18"/>
      <c r="WPN161" s="1"/>
      <c r="WPQ161" s="1"/>
      <c r="WPU161" s="18"/>
      <c r="WPV161" s="1"/>
      <c r="WPY161" s="1"/>
      <c r="WQC161" s="18"/>
      <c r="WQD161" s="1"/>
      <c r="WQG161" s="1"/>
      <c r="WQK161" s="18"/>
      <c r="WQL161" s="1"/>
      <c r="WQO161" s="1"/>
      <c r="WQS161" s="18"/>
      <c r="WQT161" s="1"/>
      <c r="WQW161" s="1"/>
      <c r="WRA161" s="18"/>
      <c r="WRB161" s="1"/>
      <c r="WRE161" s="1"/>
      <c r="WRI161" s="18"/>
      <c r="WRJ161" s="1"/>
      <c r="WRM161" s="1"/>
      <c r="WRQ161" s="18"/>
      <c r="WRR161" s="1"/>
      <c r="WRU161" s="1"/>
      <c r="WRY161" s="18"/>
      <c r="WRZ161" s="1"/>
      <c r="WSC161" s="1"/>
      <c r="WSG161" s="18"/>
      <c r="WSH161" s="1"/>
      <c r="WSK161" s="1"/>
      <c r="WSO161" s="18"/>
      <c r="WSP161" s="1"/>
      <c r="WSS161" s="1"/>
      <c r="WSW161" s="18"/>
      <c r="WSX161" s="1"/>
      <c r="WTA161" s="1"/>
      <c r="WTE161" s="18"/>
      <c r="WTF161" s="1"/>
      <c r="WTI161" s="1"/>
      <c r="WTM161" s="18"/>
      <c r="WTN161" s="1"/>
      <c r="WTQ161" s="1"/>
      <c r="WTU161" s="18"/>
      <c r="WTV161" s="1"/>
      <c r="WTY161" s="1"/>
      <c r="WUC161" s="18"/>
      <c r="WUD161" s="1"/>
      <c r="WUG161" s="1"/>
      <c r="WUK161" s="18"/>
      <c r="WUL161" s="1"/>
      <c r="WUO161" s="1"/>
      <c r="WUS161" s="18"/>
      <c r="WUT161" s="1"/>
      <c r="WUW161" s="1"/>
      <c r="WVA161" s="18"/>
      <c r="WVB161" s="1"/>
      <c r="WVE161" s="1"/>
      <c r="WVI161" s="18"/>
      <c r="WVJ161" s="1"/>
      <c r="WVM161" s="1"/>
      <c r="WVQ161" s="18"/>
      <c r="WVR161" s="1"/>
      <c r="WVU161" s="1"/>
      <c r="WVY161" s="18"/>
      <c r="WVZ161" s="1"/>
      <c r="WWC161" s="1"/>
      <c r="WWG161" s="18"/>
      <c r="WWH161" s="1"/>
      <c r="WWK161" s="1"/>
      <c r="WWO161" s="18"/>
      <c r="WWP161" s="1"/>
      <c r="WWS161" s="1"/>
      <c r="WWW161" s="18"/>
      <c r="WWX161" s="1"/>
      <c r="WXA161" s="1"/>
      <c r="WXE161" s="18"/>
      <c r="WXF161" s="1"/>
      <c r="WXI161" s="1"/>
      <c r="WXM161" s="18"/>
      <c r="WXN161" s="1"/>
      <c r="WXQ161" s="1"/>
      <c r="WXU161" s="18"/>
      <c r="WXV161" s="1"/>
      <c r="WXY161" s="1"/>
      <c r="WYC161" s="18"/>
      <c r="WYD161" s="1"/>
      <c r="WYG161" s="1"/>
      <c r="WYK161" s="18"/>
      <c r="WYL161" s="1"/>
      <c r="WYO161" s="1"/>
      <c r="WYS161" s="18"/>
      <c r="WYT161" s="1"/>
      <c r="WYW161" s="1"/>
      <c r="WZA161" s="18"/>
      <c r="WZB161" s="1"/>
      <c r="WZE161" s="1"/>
      <c r="WZI161" s="18"/>
      <c r="WZJ161" s="1"/>
      <c r="WZM161" s="1"/>
      <c r="WZQ161" s="18"/>
      <c r="WZR161" s="1"/>
      <c r="WZU161" s="1"/>
      <c r="WZY161" s="18"/>
      <c r="WZZ161" s="1"/>
      <c r="XAC161" s="1"/>
      <c r="XAG161" s="18"/>
      <c r="XAH161" s="1"/>
      <c r="XAK161" s="1"/>
      <c r="XAO161" s="18"/>
      <c r="XAP161" s="1"/>
      <c r="XAS161" s="1"/>
      <c r="XAW161" s="18"/>
      <c r="XAX161" s="1"/>
      <c r="XBA161" s="1"/>
      <c r="XBE161" s="18"/>
      <c r="XBF161" s="1"/>
      <c r="XBI161" s="1"/>
      <c r="XBM161" s="18"/>
      <c r="XBN161" s="1"/>
      <c r="XBQ161" s="1"/>
      <c r="XBU161" s="18"/>
      <c r="XBV161" s="1"/>
      <c r="XBY161" s="1"/>
      <c r="XCC161" s="18"/>
      <c r="XCD161" s="1"/>
      <c r="XCG161" s="1"/>
      <c r="XCK161" s="18"/>
      <c r="XCL161" s="1"/>
      <c r="XCO161" s="1"/>
      <c r="XCS161" s="18"/>
      <c r="XCT161" s="1"/>
      <c r="XCW161" s="1"/>
      <c r="XDA161" s="18"/>
      <c r="XDB161" s="1"/>
      <c r="XDE161" s="1"/>
      <c r="XDI161" s="18"/>
      <c r="XDJ161" s="1"/>
      <c r="XDM161" s="1"/>
      <c r="XDQ161" s="18"/>
      <c r="XDR161" s="1"/>
      <c r="XDU161" s="1"/>
      <c r="XDY161" s="18"/>
      <c r="XDZ161" s="1"/>
      <c r="XEC161" s="1"/>
      <c r="XEG161" s="18"/>
      <c r="XEH161" s="1"/>
      <c r="XEK161" s="1"/>
      <c r="XEO161" s="18"/>
      <c r="XEP161" s="1"/>
      <c r="XES161" s="1"/>
      <c r="XEW161" s="18"/>
      <c r="XEX161" s="1"/>
      <c r="XFA161" s="1"/>
    </row>
    <row r="162" spans="1:1021 1025:2045 2049:3069 3073:4093 4097:5117 5121:6141 6145:7165 7169:8189 8193:9213 9217:10237 10241:11261 11265:12285 12289:13309 13313:14333 14337:15357 15361:16381">
      <c r="A162" s="18">
        <v>76835</v>
      </c>
      <c r="B162" s="1"/>
      <c r="C162"/>
      <c r="D162"/>
      <c r="E162" s="1"/>
      <c r="F162"/>
      <c r="G162"/>
      <c r="H162"/>
      <c r="I162" s="18"/>
      <c r="J162" s="1"/>
      <c r="K162"/>
      <c r="M162" s="1"/>
      <c r="Q162" s="18"/>
      <c r="R162" s="1"/>
      <c r="U162" s="1"/>
      <c r="Y162" s="18"/>
      <c r="Z162" s="1"/>
      <c r="AC162" s="1"/>
      <c r="AG162" s="18"/>
      <c r="AH162" s="1"/>
      <c r="AK162" s="1"/>
      <c r="AO162" s="18"/>
      <c r="AP162" s="1"/>
      <c r="AS162" s="1"/>
      <c r="AW162" s="18"/>
      <c r="AX162" s="1"/>
      <c r="BA162" s="1"/>
      <c r="BE162" s="18"/>
      <c r="BF162" s="1"/>
      <c r="BI162" s="1"/>
      <c r="BM162" s="18"/>
      <c r="BN162" s="1"/>
      <c r="BQ162" s="1"/>
      <c r="BU162" s="18"/>
      <c r="BV162" s="1"/>
      <c r="BY162" s="1"/>
      <c r="CC162" s="18"/>
      <c r="CD162" s="1"/>
      <c r="CG162" s="1"/>
      <c r="CK162" s="18"/>
      <c r="CL162" s="1"/>
      <c r="CO162" s="1"/>
      <c r="CS162" s="18"/>
      <c r="CT162" s="1"/>
      <c r="CW162" s="1"/>
      <c r="DA162" s="18"/>
      <c r="DB162" s="1"/>
      <c r="DE162" s="1"/>
      <c r="DI162" s="18"/>
      <c r="DJ162" s="1"/>
      <c r="DM162" s="1"/>
      <c r="DQ162" s="18"/>
      <c r="DR162" s="1"/>
      <c r="DU162" s="1"/>
      <c r="DY162" s="18"/>
      <c r="DZ162" s="1"/>
      <c r="EC162" s="1"/>
      <c r="EG162" s="18"/>
      <c r="EH162" s="1"/>
      <c r="EK162" s="1"/>
      <c r="EO162" s="18"/>
      <c r="EP162" s="1"/>
      <c r="ES162" s="1"/>
      <c r="EW162" s="18"/>
      <c r="EX162" s="1"/>
      <c r="FA162" s="1"/>
      <c r="FE162" s="18"/>
      <c r="FF162" s="1"/>
      <c r="FI162" s="1"/>
      <c r="FM162" s="18"/>
      <c r="FN162" s="1"/>
      <c r="FQ162" s="1"/>
      <c r="FU162" s="18"/>
      <c r="FV162" s="1"/>
      <c r="FY162" s="1"/>
      <c r="GC162" s="18"/>
      <c r="GD162" s="1"/>
      <c r="GG162" s="1"/>
      <c r="GK162" s="18"/>
      <c r="GL162" s="1"/>
      <c r="GO162" s="1"/>
      <c r="GS162" s="18"/>
      <c r="GT162" s="1"/>
      <c r="GW162" s="1"/>
      <c r="HA162" s="18"/>
      <c r="HB162" s="1"/>
      <c r="HE162" s="1"/>
      <c r="HI162" s="18"/>
      <c r="HJ162" s="1"/>
      <c r="HM162" s="1"/>
      <c r="HQ162" s="18"/>
      <c r="HR162" s="1"/>
      <c r="HU162" s="1"/>
      <c r="HY162" s="18"/>
      <c r="HZ162" s="1"/>
      <c r="IC162" s="1"/>
      <c r="IG162" s="18"/>
      <c r="IH162" s="1"/>
      <c r="IK162" s="1"/>
      <c r="IO162" s="18"/>
      <c r="IP162" s="1"/>
      <c r="IS162" s="1"/>
      <c r="IW162" s="18"/>
      <c r="IX162" s="1"/>
      <c r="JA162" s="1"/>
      <c r="JE162" s="18"/>
      <c r="JF162" s="1"/>
      <c r="JI162" s="1"/>
      <c r="JM162" s="18"/>
      <c r="JN162" s="1"/>
      <c r="JQ162" s="1"/>
      <c r="JU162" s="18"/>
      <c r="JV162" s="1"/>
      <c r="JY162" s="1"/>
      <c r="KC162" s="18"/>
      <c r="KD162" s="1"/>
      <c r="KG162" s="1"/>
      <c r="KK162" s="18"/>
      <c r="KL162" s="1"/>
      <c r="KO162" s="1"/>
      <c r="KS162" s="18"/>
      <c r="KT162" s="1"/>
      <c r="KW162" s="1"/>
      <c r="LA162" s="18"/>
      <c r="LB162" s="1"/>
      <c r="LE162" s="1"/>
      <c r="LI162" s="18"/>
      <c r="LJ162" s="1"/>
      <c r="LM162" s="1"/>
      <c r="LQ162" s="18"/>
      <c r="LR162" s="1"/>
      <c r="LU162" s="1"/>
      <c r="LY162" s="18"/>
      <c r="LZ162" s="1"/>
      <c r="MC162" s="1"/>
      <c r="MG162" s="18"/>
      <c r="MH162" s="1"/>
      <c r="MK162" s="1"/>
      <c r="MO162" s="18"/>
      <c r="MP162" s="1"/>
      <c r="MS162" s="1"/>
      <c r="MW162" s="18"/>
      <c r="MX162" s="1"/>
      <c r="NA162" s="1"/>
      <c r="NE162" s="18"/>
      <c r="NF162" s="1"/>
      <c r="NI162" s="1"/>
      <c r="NM162" s="18"/>
      <c r="NN162" s="1"/>
      <c r="NQ162" s="1"/>
      <c r="NU162" s="18"/>
      <c r="NV162" s="1"/>
      <c r="NY162" s="1"/>
      <c r="OC162" s="18"/>
      <c r="OD162" s="1"/>
      <c r="OG162" s="1"/>
      <c r="OK162" s="18"/>
      <c r="OL162" s="1"/>
      <c r="OO162" s="1"/>
      <c r="OS162" s="18"/>
      <c r="OT162" s="1"/>
      <c r="OW162" s="1"/>
      <c r="PA162" s="18"/>
      <c r="PB162" s="1"/>
      <c r="PE162" s="1"/>
      <c r="PI162" s="18"/>
      <c r="PJ162" s="1"/>
      <c r="PM162" s="1"/>
      <c r="PQ162" s="18"/>
      <c r="PR162" s="1"/>
      <c r="PU162" s="1"/>
      <c r="PY162" s="18"/>
      <c r="PZ162" s="1"/>
      <c r="QC162" s="1"/>
      <c r="QG162" s="18"/>
      <c r="QH162" s="1"/>
      <c r="QK162" s="1"/>
      <c r="QO162" s="18"/>
      <c r="QP162" s="1"/>
      <c r="QS162" s="1"/>
      <c r="QW162" s="18"/>
      <c r="QX162" s="1"/>
      <c r="RA162" s="1"/>
      <c r="RE162" s="18"/>
      <c r="RF162" s="1"/>
      <c r="RI162" s="1"/>
      <c r="RM162" s="18"/>
      <c r="RN162" s="1"/>
      <c r="RQ162" s="1"/>
      <c r="RU162" s="18"/>
      <c r="RV162" s="1"/>
      <c r="RY162" s="1"/>
      <c r="SC162" s="18"/>
      <c r="SD162" s="1"/>
      <c r="SG162" s="1"/>
      <c r="SK162" s="18"/>
      <c r="SL162" s="1"/>
      <c r="SO162" s="1"/>
      <c r="SS162" s="18"/>
      <c r="ST162" s="1"/>
      <c r="SW162" s="1"/>
      <c r="TA162" s="18"/>
      <c r="TB162" s="1"/>
      <c r="TE162" s="1"/>
      <c r="TI162" s="18"/>
      <c r="TJ162" s="1"/>
      <c r="TM162" s="1"/>
      <c r="TQ162" s="18"/>
      <c r="TR162" s="1"/>
      <c r="TU162" s="1"/>
      <c r="TY162" s="18"/>
      <c r="TZ162" s="1"/>
      <c r="UC162" s="1"/>
      <c r="UG162" s="18"/>
      <c r="UH162" s="1"/>
      <c r="UK162" s="1"/>
      <c r="UO162" s="18"/>
      <c r="UP162" s="1"/>
      <c r="US162" s="1"/>
      <c r="UW162" s="18"/>
      <c r="UX162" s="1"/>
      <c r="VA162" s="1"/>
      <c r="VE162" s="18"/>
      <c r="VF162" s="1"/>
      <c r="VI162" s="1"/>
      <c r="VM162" s="18"/>
      <c r="VN162" s="1"/>
      <c r="VQ162" s="1"/>
      <c r="VU162" s="18"/>
      <c r="VV162" s="1"/>
      <c r="VY162" s="1"/>
      <c r="WC162" s="18"/>
      <c r="WD162" s="1"/>
      <c r="WG162" s="1"/>
      <c r="WK162" s="18"/>
      <c r="WL162" s="1"/>
      <c r="WO162" s="1"/>
      <c r="WS162" s="18"/>
      <c r="WT162" s="1"/>
      <c r="WW162" s="1"/>
      <c r="XA162" s="18"/>
      <c r="XB162" s="1"/>
      <c r="XE162" s="1"/>
      <c r="XI162" s="18"/>
      <c r="XJ162" s="1"/>
      <c r="XM162" s="1"/>
      <c r="XQ162" s="18"/>
      <c r="XR162" s="1"/>
      <c r="XU162" s="1"/>
      <c r="XY162" s="18"/>
      <c r="XZ162" s="1"/>
      <c r="YC162" s="1"/>
      <c r="YG162" s="18"/>
      <c r="YH162" s="1"/>
      <c r="YK162" s="1"/>
      <c r="YO162" s="18"/>
      <c r="YP162" s="1"/>
      <c r="YS162" s="1"/>
      <c r="YW162" s="18"/>
      <c r="YX162" s="1"/>
      <c r="ZA162" s="1"/>
      <c r="ZE162" s="18"/>
      <c r="ZF162" s="1"/>
      <c r="ZI162" s="1"/>
      <c r="ZM162" s="18"/>
      <c r="ZN162" s="1"/>
      <c r="ZQ162" s="1"/>
      <c r="ZU162" s="18"/>
      <c r="ZV162" s="1"/>
      <c r="ZY162" s="1"/>
      <c r="AAC162" s="18"/>
      <c r="AAD162" s="1"/>
      <c r="AAG162" s="1"/>
      <c r="AAK162" s="18"/>
      <c r="AAL162" s="1"/>
      <c r="AAO162" s="1"/>
      <c r="AAS162" s="18"/>
      <c r="AAT162" s="1"/>
      <c r="AAW162" s="1"/>
      <c r="ABA162" s="18"/>
      <c r="ABB162" s="1"/>
      <c r="ABE162" s="1"/>
      <c r="ABI162" s="18"/>
      <c r="ABJ162" s="1"/>
      <c r="ABM162" s="1"/>
      <c r="ABQ162" s="18"/>
      <c r="ABR162" s="1"/>
      <c r="ABU162" s="1"/>
      <c r="ABY162" s="18"/>
      <c r="ABZ162" s="1"/>
      <c r="ACC162" s="1"/>
      <c r="ACG162" s="18"/>
      <c r="ACH162" s="1"/>
      <c r="ACK162" s="1"/>
      <c r="ACO162" s="18"/>
      <c r="ACP162" s="1"/>
      <c r="ACS162" s="1"/>
      <c r="ACW162" s="18"/>
      <c r="ACX162" s="1"/>
      <c r="ADA162" s="1"/>
      <c r="ADE162" s="18"/>
      <c r="ADF162" s="1"/>
      <c r="ADI162" s="1"/>
      <c r="ADM162" s="18"/>
      <c r="ADN162" s="1"/>
      <c r="ADQ162" s="1"/>
      <c r="ADU162" s="18"/>
      <c r="ADV162" s="1"/>
      <c r="ADY162" s="1"/>
      <c r="AEC162" s="18"/>
      <c r="AED162" s="1"/>
      <c r="AEG162" s="1"/>
      <c r="AEK162" s="18"/>
      <c r="AEL162" s="1"/>
      <c r="AEO162" s="1"/>
      <c r="AES162" s="18"/>
      <c r="AET162" s="1"/>
      <c r="AEW162" s="1"/>
      <c r="AFA162" s="18"/>
      <c r="AFB162" s="1"/>
      <c r="AFE162" s="1"/>
      <c r="AFI162" s="18"/>
      <c r="AFJ162" s="1"/>
      <c r="AFM162" s="1"/>
      <c r="AFQ162" s="18"/>
      <c r="AFR162" s="1"/>
      <c r="AFU162" s="1"/>
      <c r="AFY162" s="18"/>
      <c r="AFZ162" s="1"/>
      <c r="AGC162" s="1"/>
      <c r="AGG162" s="18"/>
      <c r="AGH162" s="1"/>
      <c r="AGK162" s="1"/>
      <c r="AGO162" s="18"/>
      <c r="AGP162" s="1"/>
      <c r="AGS162" s="1"/>
      <c r="AGW162" s="18"/>
      <c r="AGX162" s="1"/>
      <c r="AHA162" s="1"/>
      <c r="AHE162" s="18"/>
      <c r="AHF162" s="1"/>
      <c r="AHI162" s="1"/>
      <c r="AHM162" s="18"/>
      <c r="AHN162" s="1"/>
      <c r="AHQ162" s="1"/>
      <c r="AHU162" s="18"/>
      <c r="AHV162" s="1"/>
      <c r="AHY162" s="1"/>
      <c r="AIC162" s="18"/>
      <c r="AID162" s="1"/>
      <c r="AIG162" s="1"/>
      <c r="AIK162" s="18"/>
      <c r="AIL162" s="1"/>
      <c r="AIO162" s="1"/>
      <c r="AIS162" s="18"/>
      <c r="AIT162" s="1"/>
      <c r="AIW162" s="1"/>
      <c r="AJA162" s="18"/>
      <c r="AJB162" s="1"/>
      <c r="AJE162" s="1"/>
      <c r="AJI162" s="18"/>
      <c r="AJJ162" s="1"/>
      <c r="AJM162" s="1"/>
      <c r="AJQ162" s="18"/>
      <c r="AJR162" s="1"/>
      <c r="AJU162" s="1"/>
      <c r="AJY162" s="18"/>
      <c r="AJZ162" s="1"/>
      <c r="AKC162" s="1"/>
      <c r="AKG162" s="18"/>
      <c r="AKH162" s="1"/>
      <c r="AKK162" s="1"/>
      <c r="AKO162" s="18"/>
      <c r="AKP162" s="1"/>
      <c r="AKS162" s="1"/>
      <c r="AKW162" s="18"/>
      <c r="AKX162" s="1"/>
      <c r="ALA162" s="1"/>
      <c r="ALE162" s="18"/>
      <c r="ALF162" s="1"/>
      <c r="ALI162" s="1"/>
      <c r="ALM162" s="18"/>
      <c r="ALN162" s="1"/>
      <c r="ALQ162" s="1"/>
      <c r="ALU162" s="18"/>
      <c r="ALV162" s="1"/>
      <c r="ALY162" s="1"/>
      <c r="AMC162" s="18"/>
      <c r="AMD162" s="1"/>
      <c r="AMG162" s="1"/>
      <c r="AMK162" s="18"/>
      <c r="AML162" s="1"/>
      <c r="AMO162" s="1"/>
      <c r="AMS162" s="18"/>
      <c r="AMT162" s="1"/>
      <c r="AMW162" s="1"/>
      <c r="ANA162" s="18"/>
      <c r="ANB162" s="1"/>
      <c r="ANE162" s="1"/>
      <c r="ANI162" s="18"/>
      <c r="ANJ162" s="1"/>
      <c r="ANM162" s="1"/>
      <c r="ANQ162" s="18"/>
      <c r="ANR162" s="1"/>
      <c r="ANU162" s="1"/>
      <c r="ANY162" s="18"/>
      <c r="ANZ162" s="1"/>
      <c r="AOC162" s="1"/>
      <c r="AOG162" s="18"/>
      <c r="AOH162" s="1"/>
      <c r="AOK162" s="1"/>
      <c r="AOO162" s="18"/>
      <c r="AOP162" s="1"/>
      <c r="AOS162" s="1"/>
      <c r="AOW162" s="18"/>
      <c r="AOX162" s="1"/>
      <c r="APA162" s="1"/>
      <c r="APE162" s="18"/>
      <c r="APF162" s="1"/>
      <c r="API162" s="1"/>
      <c r="APM162" s="18"/>
      <c r="APN162" s="1"/>
      <c r="APQ162" s="1"/>
      <c r="APU162" s="18"/>
      <c r="APV162" s="1"/>
      <c r="APY162" s="1"/>
      <c r="AQC162" s="18"/>
      <c r="AQD162" s="1"/>
      <c r="AQG162" s="1"/>
      <c r="AQK162" s="18"/>
      <c r="AQL162" s="1"/>
      <c r="AQO162" s="1"/>
      <c r="AQS162" s="18"/>
      <c r="AQT162" s="1"/>
      <c r="AQW162" s="1"/>
      <c r="ARA162" s="18"/>
      <c r="ARB162" s="1"/>
      <c r="ARE162" s="1"/>
      <c r="ARI162" s="18"/>
      <c r="ARJ162" s="1"/>
      <c r="ARM162" s="1"/>
      <c r="ARQ162" s="18"/>
      <c r="ARR162" s="1"/>
      <c r="ARU162" s="1"/>
      <c r="ARY162" s="18"/>
      <c r="ARZ162" s="1"/>
      <c r="ASC162" s="1"/>
      <c r="ASG162" s="18"/>
      <c r="ASH162" s="1"/>
      <c r="ASK162" s="1"/>
      <c r="ASO162" s="18"/>
      <c r="ASP162" s="1"/>
      <c r="ASS162" s="1"/>
      <c r="ASW162" s="18"/>
      <c r="ASX162" s="1"/>
      <c r="ATA162" s="1"/>
      <c r="ATE162" s="18"/>
      <c r="ATF162" s="1"/>
      <c r="ATI162" s="1"/>
      <c r="ATM162" s="18"/>
      <c r="ATN162" s="1"/>
      <c r="ATQ162" s="1"/>
      <c r="ATU162" s="18"/>
      <c r="ATV162" s="1"/>
      <c r="ATY162" s="1"/>
      <c r="AUC162" s="18"/>
      <c r="AUD162" s="1"/>
      <c r="AUG162" s="1"/>
      <c r="AUK162" s="18"/>
      <c r="AUL162" s="1"/>
      <c r="AUO162" s="1"/>
      <c r="AUS162" s="18"/>
      <c r="AUT162" s="1"/>
      <c r="AUW162" s="1"/>
      <c r="AVA162" s="18"/>
      <c r="AVB162" s="1"/>
      <c r="AVE162" s="1"/>
      <c r="AVI162" s="18"/>
      <c r="AVJ162" s="1"/>
      <c r="AVM162" s="1"/>
      <c r="AVQ162" s="18"/>
      <c r="AVR162" s="1"/>
      <c r="AVU162" s="1"/>
      <c r="AVY162" s="18"/>
      <c r="AVZ162" s="1"/>
      <c r="AWC162" s="1"/>
      <c r="AWG162" s="18"/>
      <c r="AWH162" s="1"/>
      <c r="AWK162" s="1"/>
      <c r="AWO162" s="18"/>
      <c r="AWP162" s="1"/>
      <c r="AWS162" s="1"/>
      <c r="AWW162" s="18"/>
      <c r="AWX162" s="1"/>
      <c r="AXA162" s="1"/>
      <c r="AXE162" s="18"/>
      <c r="AXF162" s="1"/>
      <c r="AXI162" s="1"/>
      <c r="AXM162" s="18"/>
      <c r="AXN162" s="1"/>
      <c r="AXQ162" s="1"/>
      <c r="AXU162" s="18"/>
      <c r="AXV162" s="1"/>
      <c r="AXY162" s="1"/>
      <c r="AYC162" s="18"/>
      <c r="AYD162" s="1"/>
      <c r="AYG162" s="1"/>
      <c r="AYK162" s="18"/>
      <c r="AYL162" s="1"/>
      <c r="AYO162" s="1"/>
      <c r="AYS162" s="18"/>
      <c r="AYT162" s="1"/>
      <c r="AYW162" s="1"/>
      <c r="AZA162" s="18"/>
      <c r="AZB162" s="1"/>
      <c r="AZE162" s="1"/>
      <c r="AZI162" s="18"/>
      <c r="AZJ162" s="1"/>
      <c r="AZM162" s="1"/>
      <c r="AZQ162" s="18"/>
      <c r="AZR162" s="1"/>
      <c r="AZU162" s="1"/>
      <c r="AZY162" s="18"/>
      <c r="AZZ162" s="1"/>
      <c r="BAC162" s="1"/>
      <c r="BAG162" s="18"/>
      <c r="BAH162" s="1"/>
      <c r="BAK162" s="1"/>
      <c r="BAO162" s="18"/>
      <c r="BAP162" s="1"/>
      <c r="BAS162" s="1"/>
      <c r="BAW162" s="18"/>
      <c r="BAX162" s="1"/>
      <c r="BBA162" s="1"/>
      <c r="BBE162" s="18"/>
      <c r="BBF162" s="1"/>
      <c r="BBI162" s="1"/>
      <c r="BBM162" s="18"/>
      <c r="BBN162" s="1"/>
      <c r="BBQ162" s="1"/>
      <c r="BBU162" s="18"/>
      <c r="BBV162" s="1"/>
      <c r="BBY162" s="1"/>
      <c r="BCC162" s="18"/>
      <c r="BCD162" s="1"/>
      <c r="BCG162" s="1"/>
      <c r="BCK162" s="18"/>
      <c r="BCL162" s="1"/>
      <c r="BCO162" s="1"/>
      <c r="BCS162" s="18"/>
      <c r="BCT162" s="1"/>
      <c r="BCW162" s="1"/>
      <c r="BDA162" s="18"/>
      <c r="BDB162" s="1"/>
      <c r="BDE162" s="1"/>
      <c r="BDI162" s="18"/>
      <c r="BDJ162" s="1"/>
      <c r="BDM162" s="1"/>
      <c r="BDQ162" s="18"/>
      <c r="BDR162" s="1"/>
      <c r="BDU162" s="1"/>
      <c r="BDY162" s="18"/>
      <c r="BDZ162" s="1"/>
      <c r="BEC162" s="1"/>
      <c r="BEG162" s="18"/>
      <c r="BEH162" s="1"/>
      <c r="BEK162" s="1"/>
      <c r="BEO162" s="18"/>
      <c r="BEP162" s="1"/>
      <c r="BES162" s="1"/>
      <c r="BEW162" s="18"/>
      <c r="BEX162" s="1"/>
      <c r="BFA162" s="1"/>
      <c r="BFE162" s="18"/>
      <c r="BFF162" s="1"/>
      <c r="BFI162" s="1"/>
      <c r="BFM162" s="18"/>
      <c r="BFN162" s="1"/>
      <c r="BFQ162" s="1"/>
      <c r="BFU162" s="18"/>
      <c r="BFV162" s="1"/>
      <c r="BFY162" s="1"/>
      <c r="BGC162" s="18"/>
      <c r="BGD162" s="1"/>
      <c r="BGG162" s="1"/>
      <c r="BGK162" s="18"/>
      <c r="BGL162" s="1"/>
      <c r="BGO162" s="1"/>
      <c r="BGS162" s="18"/>
      <c r="BGT162" s="1"/>
      <c r="BGW162" s="1"/>
      <c r="BHA162" s="18"/>
      <c r="BHB162" s="1"/>
      <c r="BHE162" s="1"/>
      <c r="BHI162" s="18"/>
      <c r="BHJ162" s="1"/>
      <c r="BHM162" s="1"/>
      <c r="BHQ162" s="18"/>
      <c r="BHR162" s="1"/>
      <c r="BHU162" s="1"/>
      <c r="BHY162" s="18"/>
      <c r="BHZ162" s="1"/>
      <c r="BIC162" s="1"/>
      <c r="BIG162" s="18"/>
      <c r="BIH162" s="1"/>
      <c r="BIK162" s="1"/>
      <c r="BIO162" s="18"/>
      <c r="BIP162" s="1"/>
      <c r="BIS162" s="1"/>
      <c r="BIW162" s="18"/>
      <c r="BIX162" s="1"/>
      <c r="BJA162" s="1"/>
      <c r="BJE162" s="18"/>
      <c r="BJF162" s="1"/>
      <c r="BJI162" s="1"/>
      <c r="BJM162" s="18"/>
      <c r="BJN162" s="1"/>
      <c r="BJQ162" s="1"/>
      <c r="BJU162" s="18"/>
      <c r="BJV162" s="1"/>
      <c r="BJY162" s="1"/>
      <c r="BKC162" s="18"/>
      <c r="BKD162" s="1"/>
      <c r="BKG162" s="1"/>
      <c r="BKK162" s="18"/>
      <c r="BKL162" s="1"/>
      <c r="BKO162" s="1"/>
      <c r="BKS162" s="18"/>
      <c r="BKT162" s="1"/>
      <c r="BKW162" s="1"/>
      <c r="BLA162" s="18"/>
      <c r="BLB162" s="1"/>
      <c r="BLE162" s="1"/>
      <c r="BLI162" s="18"/>
      <c r="BLJ162" s="1"/>
      <c r="BLM162" s="1"/>
      <c r="BLQ162" s="18"/>
      <c r="BLR162" s="1"/>
      <c r="BLU162" s="1"/>
      <c r="BLY162" s="18"/>
      <c r="BLZ162" s="1"/>
      <c r="BMC162" s="1"/>
      <c r="BMG162" s="18"/>
      <c r="BMH162" s="1"/>
      <c r="BMK162" s="1"/>
      <c r="BMO162" s="18"/>
      <c r="BMP162" s="1"/>
      <c r="BMS162" s="1"/>
      <c r="BMW162" s="18"/>
      <c r="BMX162" s="1"/>
      <c r="BNA162" s="1"/>
      <c r="BNE162" s="18"/>
      <c r="BNF162" s="1"/>
      <c r="BNI162" s="1"/>
      <c r="BNM162" s="18"/>
      <c r="BNN162" s="1"/>
      <c r="BNQ162" s="1"/>
      <c r="BNU162" s="18"/>
      <c r="BNV162" s="1"/>
      <c r="BNY162" s="1"/>
      <c r="BOC162" s="18"/>
      <c r="BOD162" s="1"/>
      <c r="BOG162" s="1"/>
      <c r="BOK162" s="18"/>
      <c r="BOL162" s="1"/>
      <c r="BOO162" s="1"/>
      <c r="BOS162" s="18"/>
      <c r="BOT162" s="1"/>
      <c r="BOW162" s="1"/>
      <c r="BPA162" s="18"/>
      <c r="BPB162" s="1"/>
      <c r="BPE162" s="1"/>
      <c r="BPI162" s="18"/>
      <c r="BPJ162" s="1"/>
      <c r="BPM162" s="1"/>
      <c r="BPQ162" s="18"/>
      <c r="BPR162" s="1"/>
      <c r="BPU162" s="1"/>
      <c r="BPY162" s="18"/>
      <c r="BPZ162" s="1"/>
      <c r="BQC162" s="1"/>
      <c r="BQG162" s="18"/>
      <c r="BQH162" s="1"/>
      <c r="BQK162" s="1"/>
      <c r="BQO162" s="18"/>
      <c r="BQP162" s="1"/>
      <c r="BQS162" s="1"/>
      <c r="BQW162" s="18"/>
      <c r="BQX162" s="1"/>
      <c r="BRA162" s="1"/>
      <c r="BRE162" s="18"/>
      <c r="BRF162" s="1"/>
      <c r="BRI162" s="1"/>
      <c r="BRM162" s="18"/>
      <c r="BRN162" s="1"/>
      <c r="BRQ162" s="1"/>
      <c r="BRU162" s="18"/>
      <c r="BRV162" s="1"/>
      <c r="BRY162" s="1"/>
      <c r="BSC162" s="18"/>
      <c r="BSD162" s="1"/>
      <c r="BSG162" s="1"/>
      <c r="BSK162" s="18"/>
      <c r="BSL162" s="1"/>
      <c r="BSO162" s="1"/>
      <c r="BSS162" s="18"/>
      <c r="BST162" s="1"/>
      <c r="BSW162" s="1"/>
      <c r="BTA162" s="18"/>
      <c r="BTB162" s="1"/>
      <c r="BTE162" s="1"/>
      <c r="BTI162" s="18"/>
      <c r="BTJ162" s="1"/>
      <c r="BTM162" s="1"/>
      <c r="BTQ162" s="18"/>
      <c r="BTR162" s="1"/>
      <c r="BTU162" s="1"/>
      <c r="BTY162" s="18"/>
      <c r="BTZ162" s="1"/>
      <c r="BUC162" s="1"/>
      <c r="BUG162" s="18"/>
      <c r="BUH162" s="1"/>
      <c r="BUK162" s="1"/>
      <c r="BUO162" s="18"/>
      <c r="BUP162" s="1"/>
      <c r="BUS162" s="1"/>
      <c r="BUW162" s="18"/>
      <c r="BUX162" s="1"/>
      <c r="BVA162" s="1"/>
      <c r="BVE162" s="18"/>
      <c r="BVF162" s="1"/>
      <c r="BVI162" s="1"/>
      <c r="BVM162" s="18"/>
      <c r="BVN162" s="1"/>
      <c r="BVQ162" s="1"/>
      <c r="BVU162" s="18"/>
      <c r="BVV162" s="1"/>
      <c r="BVY162" s="1"/>
      <c r="BWC162" s="18"/>
      <c r="BWD162" s="1"/>
      <c r="BWG162" s="1"/>
      <c r="BWK162" s="18"/>
      <c r="BWL162" s="1"/>
      <c r="BWO162" s="1"/>
      <c r="BWS162" s="18"/>
      <c r="BWT162" s="1"/>
      <c r="BWW162" s="1"/>
      <c r="BXA162" s="18"/>
      <c r="BXB162" s="1"/>
      <c r="BXE162" s="1"/>
      <c r="BXI162" s="18"/>
      <c r="BXJ162" s="1"/>
      <c r="BXM162" s="1"/>
      <c r="BXQ162" s="18"/>
      <c r="BXR162" s="1"/>
      <c r="BXU162" s="1"/>
      <c r="BXY162" s="18"/>
      <c r="BXZ162" s="1"/>
      <c r="BYC162" s="1"/>
      <c r="BYG162" s="18"/>
      <c r="BYH162" s="1"/>
      <c r="BYK162" s="1"/>
      <c r="BYO162" s="18"/>
      <c r="BYP162" s="1"/>
      <c r="BYS162" s="1"/>
      <c r="BYW162" s="18"/>
      <c r="BYX162" s="1"/>
      <c r="BZA162" s="1"/>
      <c r="BZE162" s="18"/>
      <c r="BZF162" s="1"/>
      <c r="BZI162" s="1"/>
      <c r="BZM162" s="18"/>
      <c r="BZN162" s="1"/>
      <c r="BZQ162" s="1"/>
      <c r="BZU162" s="18"/>
      <c r="BZV162" s="1"/>
      <c r="BZY162" s="1"/>
      <c r="CAC162" s="18"/>
      <c r="CAD162" s="1"/>
      <c r="CAG162" s="1"/>
      <c r="CAK162" s="18"/>
      <c r="CAL162" s="1"/>
      <c r="CAO162" s="1"/>
      <c r="CAS162" s="18"/>
      <c r="CAT162" s="1"/>
      <c r="CAW162" s="1"/>
      <c r="CBA162" s="18"/>
      <c r="CBB162" s="1"/>
      <c r="CBE162" s="1"/>
      <c r="CBI162" s="18"/>
      <c r="CBJ162" s="1"/>
      <c r="CBM162" s="1"/>
      <c r="CBQ162" s="18"/>
      <c r="CBR162" s="1"/>
      <c r="CBU162" s="1"/>
      <c r="CBY162" s="18"/>
      <c r="CBZ162" s="1"/>
      <c r="CCC162" s="1"/>
      <c r="CCG162" s="18"/>
      <c r="CCH162" s="1"/>
      <c r="CCK162" s="1"/>
      <c r="CCO162" s="18"/>
      <c r="CCP162" s="1"/>
      <c r="CCS162" s="1"/>
      <c r="CCW162" s="18"/>
      <c r="CCX162" s="1"/>
      <c r="CDA162" s="1"/>
      <c r="CDE162" s="18"/>
      <c r="CDF162" s="1"/>
      <c r="CDI162" s="1"/>
      <c r="CDM162" s="18"/>
      <c r="CDN162" s="1"/>
      <c r="CDQ162" s="1"/>
      <c r="CDU162" s="18"/>
      <c r="CDV162" s="1"/>
      <c r="CDY162" s="1"/>
      <c r="CEC162" s="18"/>
      <c r="CED162" s="1"/>
      <c r="CEG162" s="1"/>
      <c r="CEK162" s="18"/>
      <c r="CEL162" s="1"/>
      <c r="CEO162" s="1"/>
      <c r="CES162" s="18"/>
      <c r="CET162" s="1"/>
      <c r="CEW162" s="1"/>
      <c r="CFA162" s="18"/>
      <c r="CFB162" s="1"/>
      <c r="CFE162" s="1"/>
      <c r="CFI162" s="18"/>
      <c r="CFJ162" s="1"/>
      <c r="CFM162" s="1"/>
      <c r="CFQ162" s="18"/>
      <c r="CFR162" s="1"/>
      <c r="CFU162" s="1"/>
      <c r="CFY162" s="18"/>
      <c r="CFZ162" s="1"/>
      <c r="CGC162" s="1"/>
      <c r="CGG162" s="18"/>
      <c r="CGH162" s="1"/>
      <c r="CGK162" s="1"/>
      <c r="CGO162" s="18"/>
      <c r="CGP162" s="1"/>
      <c r="CGS162" s="1"/>
      <c r="CGW162" s="18"/>
      <c r="CGX162" s="1"/>
      <c r="CHA162" s="1"/>
      <c r="CHE162" s="18"/>
      <c r="CHF162" s="1"/>
      <c r="CHI162" s="1"/>
      <c r="CHM162" s="18"/>
      <c r="CHN162" s="1"/>
      <c r="CHQ162" s="1"/>
      <c r="CHU162" s="18"/>
      <c r="CHV162" s="1"/>
      <c r="CHY162" s="1"/>
      <c r="CIC162" s="18"/>
      <c r="CID162" s="1"/>
      <c r="CIG162" s="1"/>
      <c r="CIK162" s="18"/>
      <c r="CIL162" s="1"/>
      <c r="CIO162" s="1"/>
      <c r="CIS162" s="18"/>
      <c r="CIT162" s="1"/>
      <c r="CIW162" s="1"/>
      <c r="CJA162" s="18"/>
      <c r="CJB162" s="1"/>
      <c r="CJE162" s="1"/>
      <c r="CJI162" s="18"/>
      <c r="CJJ162" s="1"/>
      <c r="CJM162" s="1"/>
      <c r="CJQ162" s="18"/>
      <c r="CJR162" s="1"/>
      <c r="CJU162" s="1"/>
      <c r="CJY162" s="18"/>
      <c r="CJZ162" s="1"/>
      <c r="CKC162" s="1"/>
      <c r="CKG162" s="18"/>
      <c r="CKH162" s="1"/>
      <c r="CKK162" s="1"/>
      <c r="CKO162" s="18"/>
      <c r="CKP162" s="1"/>
      <c r="CKS162" s="1"/>
      <c r="CKW162" s="18"/>
      <c r="CKX162" s="1"/>
      <c r="CLA162" s="1"/>
      <c r="CLE162" s="18"/>
      <c r="CLF162" s="1"/>
      <c r="CLI162" s="1"/>
      <c r="CLM162" s="18"/>
      <c r="CLN162" s="1"/>
      <c r="CLQ162" s="1"/>
      <c r="CLU162" s="18"/>
      <c r="CLV162" s="1"/>
      <c r="CLY162" s="1"/>
      <c r="CMC162" s="18"/>
      <c r="CMD162" s="1"/>
      <c r="CMG162" s="1"/>
      <c r="CMK162" s="18"/>
      <c r="CML162" s="1"/>
      <c r="CMO162" s="1"/>
      <c r="CMS162" s="18"/>
      <c r="CMT162" s="1"/>
      <c r="CMW162" s="1"/>
      <c r="CNA162" s="18"/>
      <c r="CNB162" s="1"/>
      <c r="CNE162" s="1"/>
      <c r="CNI162" s="18"/>
      <c r="CNJ162" s="1"/>
      <c r="CNM162" s="1"/>
      <c r="CNQ162" s="18"/>
      <c r="CNR162" s="1"/>
      <c r="CNU162" s="1"/>
      <c r="CNY162" s="18"/>
      <c r="CNZ162" s="1"/>
      <c r="COC162" s="1"/>
      <c r="COG162" s="18"/>
      <c r="COH162" s="1"/>
      <c r="COK162" s="1"/>
      <c r="COO162" s="18"/>
      <c r="COP162" s="1"/>
      <c r="COS162" s="1"/>
      <c r="COW162" s="18"/>
      <c r="COX162" s="1"/>
      <c r="CPA162" s="1"/>
      <c r="CPE162" s="18"/>
      <c r="CPF162" s="1"/>
      <c r="CPI162" s="1"/>
      <c r="CPM162" s="18"/>
      <c r="CPN162" s="1"/>
      <c r="CPQ162" s="1"/>
      <c r="CPU162" s="18"/>
      <c r="CPV162" s="1"/>
      <c r="CPY162" s="1"/>
      <c r="CQC162" s="18"/>
      <c r="CQD162" s="1"/>
      <c r="CQG162" s="1"/>
      <c r="CQK162" s="18"/>
      <c r="CQL162" s="1"/>
      <c r="CQO162" s="1"/>
      <c r="CQS162" s="18"/>
      <c r="CQT162" s="1"/>
      <c r="CQW162" s="1"/>
      <c r="CRA162" s="18"/>
      <c r="CRB162" s="1"/>
      <c r="CRE162" s="1"/>
      <c r="CRI162" s="18"/>
      <c r="CRJ162" s="1"/>
      <c r="CRM162" s="1"/>
      <c r="CRQ162" s="18"/>
      <c r="CRR162" s="1"/>
      <c r="CRU162" s="1"/>
      <c r="CRY162" s="18"/>
      <c r="CRZ162" s="1"/>
      <c r="CSC162" s="1"/>
      <c r="CSG162" s="18"/>
      <c r="CSH162" s="1"/>
      <c r="CSK162" s="1"/>
      <c r="CSO162" s="18"/>
      <c r="CSP162" s="1"/>
      <c r="CSS162" s="1"/>
      <c r="CSW162" s="18"/>
      <c r="CSX162" s="1"/>
      <c r="CTA162" s="1"/>
      <c r="CTE162" s="18"/>
      <c r="CTF162" s="1"/>
      <c r="CTI162" s="1"/>
      <c r="CTM162" s="18"/>
      <c r="CTN162" s="1"/>
      <c r="CTQ162" s="1"/>
      <c r="CTU162" s="18"/>
      <c r="CTV162" s="1"/>
      <c r="CTY162" s="1"/>
      <c r="CUC162" s="18"/>
      <c r="CUD162" s="1"/>
      <c r="CUG162" s="1"/>
      <c r="CUK162" s="18"/>
      <c r="CUL162" s="1"/>
      <c r="CUO162" s="1"/>
      <c r="CUS162" s="18"/>
      <c r="CUT162" s="1"/>
      <c r="CUW162" s="1"/>
      <c r="CVA162" s="18"/>
      <c r="CVB162" s="1"/>
      <c r="CVE162" s="1"/>
      <c r="CVI162" s="18"/>
      <c r="CVJ162" s="1"/>
      <c r="CVM162" s="1"/>
      <c r="CVQ162" s="18"/>
      <c r="CVR162" s="1"/>
      <c r="CVU162" s="1"/>
      <c r="CVY162" s="18"/>
      <c r="CVZ162" s="1"/>
      <c r="CWC162" s="1"/>
      <c r="CWG162" s="18"/>
      <c r="CWH162" s="1"/>
      <c r="CWK162" s="1"/>
      <c r="CWO162" s="18"/>
      <c r="CWP162" s="1"/>
      <c r="CWS162" s="1"/>
      <c r="CWW162" s="18"/>
      <c r="CWX162" s="1"/>
      <c r="CXA162" s="1"/>
      <c r="CXE162" s="18"/>
      <c r="CXF162" s="1"/>
      <c r="CXI162" s="1"/>
      <c r="CXM162" s="18"/>
      <c r="CXN162" s="1"/>
      <c r="CXQ162" s="1"/>
      <c r="CXU162" s="18"/>
      <c r="CXV162" s="1"/>
      <c r="CXY162" s="1"/>
      <c r="CYC162" s="18"/>
      <c r="CYD162" s="1"/>
      <c r="CYG162" s="1"/>
      <c r="CYK162" s="18"/>
      <c r="CYL162" s="1"/>
      <c r="CYO162" s="1"/>
      <c r="CYS162" s="18"/>
      <c r="CYT162" s="1"/>
      <c r="CYW162" s="1"/>
      <c r="CZA162" s="18"/>
      <c r="CZB162" s="1"/>
      <c r="CZE162" s="1"/>
      <c r="CZI162" s="18"/>
      <c r="CZJ162" s="1"/>
      <c r="CZM162" s="1"/>
      <c r="CZQ162" s="18"/>
      <c r="CZR162" s="1"/>
      <c r="CZU162" s="1"/>
      <c r="CZY162" s="18"/>
      <c r="CZZ162" s="1"/>
      <c r="DAC162" s="1"/>
      <c r="DAG162" s="18"/>
      <c r="DAH162" s="1"/>
      <c r="DAK162" s="1"/>
      <c r="DAO162" s="18"/>
      <c r="DAP162" s="1"/>
      <c r="DAS162" s="1"/>
      <c r="DAW162" s="18"/>
      <c r="DAX162" s="1"/>
      <c r="DBA162" s="1"/>
      <c r="DBE162" s="18"/>
      <c r="DBF162" s="1"/>
      <c r="DBI162" s="1"/>
      <c r="DBM162" s="18"/>
      <c r="DBN162" s="1"/>
      <c r="DBQ162" s="1"/>
      <c r="DBU162" s="18"/>
      <c r="DBV162" s="1"/>
      <c r="DBY162" s="1"/>
      <c r="DCC162" s="18"/>
      <c r="DCD162" s="1"/>
      <c r="DCG162" s="1"/>
      <c r="DCK162" s="18"/>
      <c r="DCL162" s="1"/>
      <c r="DCO162" s="1"/>
      <c r="DCS162" s="18"/>
      <c r="DCT162" s="1"/>
      <c r="DCW162" s="1"/>
      <c r="DDA162" s="18"/>
      <c r="DDB162" s="1"/>
      <c r="DDE162" s="1"/>
      <c r="DDI162" s="18"/>
      <c r="DDJ162" s="1"/>
      <c r="DDM162" s="1"/>
      <c r="DDQ162" s="18"/>
      <c r="DDR162" s="1"/>
      <c r="DDU162" s="1"/>
      <c r="DDY162" s="18"/>
      <c r="DDZ162" s="1"/>
      <c r="DEC162" s="1"/>
      <c r="DEG162" s="18"/>
      <c r="DEH162" s="1"/>
      <c r="DEK162" s="1"/>
      <c r="DEO162" s="18"/>
      <c r="DEP162" s="1"/>
      <c r="DES162" s="1"/>
      <c r="DEW162" s="18"/>
      <c r="DEX162" s="1"/>
      <c r="DFA162" s="1"/>
      <c r="DFE162" s="18"/>
      <c r="DFF162" s="1"/>
      <c r="DFI162" s="1"/>
      <c r="DFM162" s="18"/>
      <c r="DFN162" s="1"/>
      <c r="DFQ162" s="1"/>
      <c r="DFU162" s="18"/>
      <c r="DFV162" s="1"/>
      <c r="DFY162" s="1"/>
      <c r="DGC162" s="18"/>
      <c r="DGD162" s="1"/>
      <c r="DGG162" s="1"/>
      <c r="DGK162" s="18"/>
      <c r="DGL162" s="1"/>
      <c r="DGO162" s="1"/>
      <c r="DGS162" s="18"/>
      <c r="DGT162" s="1"/>
      <c r="DGW162" s="1"/>
      <c r="DHA162" s="18"/>
      <c r="DHB162" s="1"/>
      <c r="DHE162" s="1"/>
      <c r="DHI162" s="18"/>
      <c r="DHJ162" s="1"/>
      <c r="DHM162" s="1"/>
      <c r="DHQ162" s="18"/>
      <c r="DHR162" s="1"/>
      <c r="DHU162" s="1"/>
      <c r="DHY162" s="18"/>
      <c r="DHZ162" s="1"/>
      <c r="DIC162" s="1"/>
      <c r="DIG162" s="18"/>
      <c r="DIH162" s="1"/>
      <c r="DIK162" s="1"/>
      <c r="DIO162" s="18"/>
      <c r="DIP162" s="1"/>
      <c r="DIS162" s="1"/>
      <c r="DIW162" s="18"/>
      <c r="DIX162" s="1"/>
      <c r="DJA162" s="1"/>
      <c r="DJE162" s="18"/>
      <c r="DJF162" s="1"/>
      <c r="DJI162" s="1"/>
      <c r="DJM162" s="18"/>
      <c r="DJN162" s="1"/>
      <c r="DJQ162" s="1"/>
      <c r="DJU162" s="18"/>
      <c r="DJV162" s="1"/>
      <c r="DJY162" s="1"/>
      <c r="DKC162" s="18"/>
      <c r="DKD162" s="1"/>
      <c r="DKG162" s="1"/>
      <c r="DKK162" s="18"/>
      <c r="DKL162" s="1"/>
      <c r="DKO162" s="1"/>
      <c r="DKS162" s="18"/>
      <c r="DKT162" s="1"/>
      <c r="DKW162" s="1"/>
      <c r="DLA162" s="18"/>
      <c r="DLB162" s="1"/>
      <c r="DLE162" s="1"/>
      <c r="DLI162" s="18"/>
      <c r="DLJ162" s="1"/>
      <c r="DLM162" s="1"/>
      <c r="DLQ162" s="18"/>
      <c r="DLR162" s="1"/>
      <c r="DLU162" s="1"/>
      <c r="DLY162" s="18"/>
      <c r="DLZ162" s="1"/>
      <c r="DMC162" s="1"/>
      <c r="DMG162" s="18"/>
      <c r="DMH162" s="1"/>
      <c r="DMK162" s="1"/>
      <c r="DMO162" s="18"/>
      <c r="DMP162" s="1"/>
      <c r="DMS162" s="1"/>
      <c r="DMW162" s="18"/>
      <c r="DMX162" s="1"/>
      <c r="DNA162" s="1"/>
      <c r="DNE162" s="18"/>
      <c r="DNF162" s="1"/>
      <c r="DNI162" s="1"/>
      <c r="DNM162" s="18"/>
      <c r="DNN162" s="1"/>
      <c r="DNQ162" s="1"/>
      <c r="DNU162" s="18"/>
      <c r="DNV162" s="1"/>
      <c r="DNY162" s="1"/>
      <c r="DOC162" s="18"/>
      <c r="DOD162" s="1"/>
      <c r="DOG162" s="1"/>
      <c r="DOK162" s="18"/>
      <c r="DOL162" s="1"/>
      <c r="DOO162" s="1"/>
      <c r="DOS162" s="18"/>
      <c r="DOT162" s="1"/>
      <c r="DOW162" s="1"/>
      <c r="DPA162" s="18"/>
      <c r="DPB162" s="1"/>
      <c r="DPE162" s="1"/>
      <c r="DPI162" s="18"/>
      <c r="DPJ162" s="1"/>
      <c r="DPM162" s="1"/>
      <c r="DPQ162" s="18"/>
      <c r="DPR162" s="1"/>
      <c r="DPU162" s="1"/>
      <c r="DPY162" s="18"/>
      <c r="DPZ162" s="1"/>
      <c r="DQC162" s="1"/>
      <c r="DQG162" s="18"/>
      <c r="DQH162" s="1"/>
      <c r="DQK162" s="1"/>
      <c r="DQO162" s="18"/>
      <c r="DQP162" s="1"/>
      <c r="DQS162" s="1"/>
      <c r="DQW162" s="18"/>
      <c r="DQX162" s="1"/>
      <c r="DRA162" s="1"/>
      <c r="DRE162" s="18"/>
      <c r="DRF162" s="1"/>
      <c r="DRI162" s="1"/>
      <c r="DRM162" s="18"/>
      <c r="DRN162" s="1"/>
      <c r="DRQ162" s="1"/>
      <c r="DRU162" s="18"/>
      <c r="DRV162" s="1"/>
      <c r="DRY162" s="1"/>
      <c r="DSC162" s="18"/>
      <c r="DSD162" s="1"/>
      <c r="DSG162" s="1"/>
      <c r="DSK162" s="18"/>
      <c r="DSL162" s="1"/>
      <c r="DSO162" s="1"/>
      <c r="DSS162" s="18"/>
      <c r="DST162" s="1"/>
      <c r="DSW162" s="1"/>
      <c r="DTA162" s="18"/>
      <c r="DTB162" s="1"/>
      <c r="DTE162" s="1"/>
      <c r="DTI162" s="18"/>
      <c r="DTJ162" s="1"/>
      <c r="DTM162" s="1"/>
      <c r="DTQ162" s="18"/>
      <c r="DTR162" s="1"/>
      <c r="DTU162" s="1"/>
      <c r="DTY162" s="18"/>
      <c r="DTZ162" s="1"/>
      <c r="DUC162" s="1"/>
      <c r="DUG162" s="18"/>
      <c r="DUH162" s="1"/>
      <c r="DUK162" s="1"/>
      <c r="DUO162" s="18"/>
      <c r="DUP162" s="1"/>
      <c r="DUS162" s="1"/>
      <c r="DUW162" s="18"/>
      <c r="DUX162" s="1"/>
      <c r="DVA162" s="1"/>
      <c r="DVE162" s="18"/>
      <c r="DVF162" s="1"/>
      <c r="DVI162" s="1"/>
      <c r="DVM162" s="18"/>
      <c r="DVN162" s="1"/>
      <c r="DVQ162" s="1"/>
      <c r="DVU162" s="18"/>
      <c r="DVV162" s="1"/>
      <c r="DVY162" s="1"/>
      <c r="DWC162" s="18"/>
      <c r="DWD162" s="1"/>
      <c r="DWG162" s="1"/>
      <c r="DWK162" s="18"/>
      <c r="DWL162" s="1"/>
      <c r="DWO162" s="1"/>
      <c r="DWS162" s="18"/>
      <c r="DWT162" s="1"/>
      <c r="DWW162" s="1"/>
      <c r="DXA162" s="18"/>
      <c r="DXB162" s="1"/>
      <c r="DXE162" s="1"/>
      <c r="DXI162" s="18"/>
      <c r="DXJ162" s="1"/>
      <c r="DXM162" s="1"/>
      <c r="DXQ162" s="18"/>
      <c r="DXR162" s="1"/>
      <c r="DXU162" s="1"/>
      <c r="DXY162" s="18"/>
      <c r="DXZ162" s="1"/>
      <c r="DYC162" s="1"/>
      <c r="DYG162" s="18"/>
      <c r="DYH162" s="1"/>
      <c r="DYK162" s="1"/>
      <c r="DYO162" s="18"/>
      <c r="DYP162" s="1"/>
      <c r="DYS162" s="1"/>
      <c r="DYW162" s="18"/>
      <c r="DYX162" s="1"/>
      <c r="DZA162" s="1"/>
      <c r="DZE162" s="18"/>
      <c r="DZF162" s="1"/>
      <c r="DZI162" s="1"/>
      <c r="DZM162" s="18"/>
      <c r="DZN162" s="1"/>
      <c r="DZQ162" s="1"/>
      <c r="DZU162" s="18"/>
      <c r="DZV162" s="1"/>
      <c r="DZY162" s="1"/>
      <c r="EAC162" s="18"/>
      <c r="EAD162" s="1"/>
      <c r="EAG162" s="1"/>
      <c r="EAK162" s="18"/>
      <c r="EAL162" s="1"/>
      <c r="EAO162" s="1"/>
      <c r="EAS162" s="18"/>
      <c r="EAT162" s="1"/>
      <c r="EAW162" s="1"/>
      <c r="EBA162" s="18"/>
      <c r="EBB162" s="1"/>
      <c r="EBE162" s="1"/>
      <c r="EBI162" s="18"/>
      <c r="EBJ162" s="1"/>
      <c r="EBM162" s="1"/>
      <c r="EBQ162" s="18"/>
      <c r="EBR162" s="1"/>
      <c r="EBU162" s="1"/>
      <c r="EBY162" s="18"/>
      <c r="EBZ162" s="1"/>
      <c r="ECC162" s="1"/>
      <c r="ECG162" s="18"/>
      <c r="ECH162" s="1"/>
      <c r="ECK162" s="1"/>
      <c r="ECO162" s="18"/>
      <c r="ECP162" s="1"/>
      <c r="ECS162" s="1"/>
      <c r="ECW162" s="18"/>
      <c r="ECX162" s="1"/>
      <c r="EDA162" s="1"/>
      <c r="EDE162" s="18"/>
      <c r="EDF162" s="1"/>
      <c r="EDI162" s="1"/>
      <c r="EDM162" s="18"/>
      <c r="EDN162" s="1"/>
      <c r="EDQ162" s="1"/>
      <c r="EDU162" s="18"/>
      <c r="EDV162" s="1"/>
      <c r="EDY162" s="1"/>
      <c r="EEC162" s="18"/>
      <c r="EED162" s="1"/>
      <c r="EEG162" s="1"/>
      <c r="EEK162" s="18"/>
      <c r="EEL162" s="1"/>
      <c r="EEO162" s="1"/>
      <c r="EES162" s="18"/>
      <c r="EET162" s="1"/>
      <c r="EEW162" s="1"/>
      <c r="EFA162" s="18"/>
      <c r="EFB162" s="1"/>
      <c r="EFE162" s="1"/>
      <c r="EFI162" s="18"/>
      <c r="EFJ162" s="1"/>
      <c r="EFM162" s="1"/>
      <c r="EFQ162" s="18"/>
      <c r="EFR162" s="1"/>
      <c r="EFU162" s="1"/>
      <c r="EFY162" s="18"/>
      <c r="EFZ162" s="1"/>
      <c r="EGC162" s="1"/>
      <c r="EGG162" s="18"/>
      <c r="EGH162" s="1"/>
      <c r="EGK162" s="1"/>
      <c r="EGO162" s="18"/>
      <c r="EGP162" s="1"/>
      <c r="EGS162" s="1"/>
      <c r="EGW162" s="18"/>
      <c r="EGX162" s="1"/>
      <c r="EHA162" s="1"/>
      <c r="EHE162" s="18"/>
      <c r="EHF162" s="1"/>
      <c r="EHI162" s="1"/>
      <c r="EHM162" s="18"/>
      <c r="EHN162" s="1"/>
      <c r="EHQ162" s="1"/>
      <c r="EHU162" s="18"/>
      <c r="EHV162" s="1"/>
      <c r="EHY162" s="1"/>
      <c r="EIC162" s="18"/>
      <c r="EID162" s="1"/>
      <c r="EIG162" s="1"/>
      <c r="EIK162" s="18"/>
      <c r="EIL162" s="1"/>
      <c r="EIO162" s="1"/>
      <c r="EIS162" s="18"/>
      <c r="EIT162" s="1"/>
      <c r="EIW162" s="1"/>
      <c r="EJA162" s="18"/>
      <c r="EJB162" s="1"/>
      <c r="EJE162" s="1"/>
      <c r="EJI162" s="18"/>
      <c r="EJJ162" s="1"/>
      <c r="EJM162" s="1"/>
      <c r="EJQ162" s="18"/>
      <c r="EJR162" s="1"/>
      <c r="EJU162" s="1"/>
      <c r="EJY162" s="18"/>
      <c r="EJZ162" s="1"/>
      <c r="EKC162" s="1"/>
      <c r="EKG162" s="18"/>
      <c r="EKH162" s="1"/>
      <c r="EKK162" s="1"/>
      <c r="EKO162" s="18"/>
      <c r="EKP162" s="1"/>
      <c r="EKS162" s="1"/>
      <c r="EKW162" s="18"/>
      <c r="EKX162" s="1"/>
      <c r="ELA162" s="1"/>
      <c r="ELE162" s="18"/>
      <c r="ELF162" s="1"/>
      <c r="ELI162" s="1"/>
      <c r="ELM162" s="18"/>
      <c r="ELN162" s="1"/>
      <c r="ELQ162" s="1"/>
      <c r="ELU162" s="18"/>
      <c r="ELV162" s="1"/>
      <c r="ELY162" s="1"/>
      <c r="EMC162" s="18"/>
      <c r="EMD162" s="1"/>
      <c r="EMG162" s="1"/>
      <c r="EMK162" s="18"/>
      <c r="EML162" s="1"/>
      <c r="EMO162" s="1"/>
      <c r="EMS162" s="18"/>
      <c r="EMT162" s="1"/>
      <c r="EMW162" s="1"/>
      <c r="ENA162" s="18"/>
      <c r="ENB162" s="1"/>
      <c r="ENE162" s="1"/>
      <c r="ENI162" s="18"/>
      <c r="ENJ162" s="1"/>
      <c r="ENM162" s="1"/>
      <c r="ENQ162" s="18"/>
      <c r="ENR162" s="1"/>
      <c r="ENU162" s="1"/>
      <c r="ENY162" s="18"/>
      <c r="ENZ162" s="1"/>
      <c r="EOC162" s="1"/>
      <c r="EOG162" s="18"/>
      <c r="EOH162" s="1"/>
      <c r="EOK162" s="1"/>
      <c r="EOO162" s="18"/>
      <c r="EOP162" s="1"/>
      <c r="EOS162" s="1"/>
      <c r="EOW162" s="18"/>
      <c r="EOX162" s="1"/>
      <c r="EPA162" s="1"/>
      <c r="EPE162" s="18"/>
      <c r="EPF162" s="1"/>
      <c r="EPI162" s="1"/>
      <c r="EPM162" s="18"/>
      <c r="EPN162" s="1"/>
      <c r="EPQ162" s="1"/>
      <c r="EPU162" s="18"/>
      <c r="EPV162" s="1"/>
      <c r="EPY162" s="1"/>
      <c r="EQC162" s="18"/>
      <c r="EQD162" s="1"/>
      <c r="EQG162" s="1"/>
      <c r="EQK162" s="18"/>
      <c r="EQL162" s="1"/>
      <c r="EQO162" s="1"/>
      <c r="EQS162" s="18"/>
      <c r="EQT162" s="1"/>
      <c r="EQW162" s="1"/>
      <c r="ERA162" s="18"/>
      <c r="ERB162" s="1"/>
      <c r="ERE162" s="1"/>
      <c r="ERI162" s="18"/>
      <c r="ERJ162" s="1"/>
      <c r="ERM162" s="1"/>
      <c r="ERQ162" s="18"/>
      <c r="ERR162" s="1"/>
      <c r="ERU162" s="1"/>
      <c r="ERY162" s="18"/>
      <c r="ERZ162" s="1"/>
      <c r="ESC162" s="1"/>
      <c r="ESG162" s="18"/>
      <c r="ESH162" s="1"/>
      <c r="ESK162" s="1"/>
      <c r="ESO162" s="18"/>
      <c r="ESP162" s="1"/>
      <c r="ESS162" s="1"/>
      <c r="ESW162" s="18"/>
      <c r="ESX162" s="1"/>
      <c r="ETA162" s="1"/>
      <c r="ETE162" s="18"/>
      <c r="ETF162" s="1"/>
      <c r="ETI162" s="1"/>
      <c r="ETM162" s="18"/>
      <c r="ETN162" s="1"/>
      <c r="ETQ162" s="1"/>
      <c r="ETU162" s="18"/>
      <c r="ETV162" s="1"/>
      <c r="ETY162" s="1"/>
      <c r="EUC162" s="18"/>
      <c r="EUD162" s="1"/>
      <c r="EUG162" s="1"/>
      <c r="EUK162" s="18"/>
      <c r="EUL162" s="1"/>
      <c r="EUO162" s="1"/>
      <c r="EUS162" s="18"/>
      <c r="EUT162" s="1"/>
      <c r="EUW162" s="1"/>
      <c r="EVA162" s="18"/>
      <c r="EVB162" s="1"/>
      <c r="EVE162" s="1"/>
      <c r="EVI162" s="18"/>
      <c r="EVJ162" s="1"/>
      <c r="EVM162" s="1"/>
      <c r="EVQ162" s="18"/>
      <c r="EVR162" s="1"/>
      <c r="EVU162" s="1"/>
      <c r="EVY162" s="18"/>
      <c r="EVZ162" s="1"/>
      <c r="EWC162" s="1"/>
      <c r="EWG162" s="18"/>
      <c r="EWH162" s="1"/>
      <c r="EWK162" s="1"/>
      <c r="EWO162" s="18"/>
      <c r="EWP162" s="1"/>
      <c r="EWS162" s="1"/>
      <c r="EWW162" s="18"/>
      <c r="EWX162" s="1"/>
      <c r="EXA162" s="1"/>
      <c r="EXE162" s="18"/>
      <c r="EXF162" s="1"/>
      <c r="EXI162" s="1"/>
      <c r="EXM162" s="18"/>
      <c r="EXN162" s="1"/>
      <c r="EXQ162" s="1"/>
      <c r="EXU162" s="18"/>
      <c r="EXV162" s="1"/>
      <c r="EXY162" s="1"/>
      <c r="EYC162" s="18"/>
      <c r="EYD162" s="1"/>
      <c r="EYG162" s="1"/>
      <c r="EYK162" s="18"/>
      <c r="EYL162" s="1"/>
      <c r="EYO162" s="1"/>
      <c r="EYS162" s="18"/>
      <c r="EYT162" s="1"/>
      <c r="EYW162" s="1"/>
      <c r="EZA162" s="18"/>
      <c r="EZB162" s="1"/>
      <c r="EZE162" s="1"/>
      <c r="EZI162" s="18"/>
      <c r="EZJ162" s="1"/>
      <c r="EZM162" s="1"/>
      <c r="EZQ162" s="18"/>
      <c r="EZR162" s="1"/>
      <c r="EZU162" s="1"/>
      <c r="EZY162" s="18"/>
      <c r="EZZ162" s="1"/>
      <c r="FAC162" s="1"/>
      <c r="FAG162" s="18"/>
      <c r="FAH162" s="1"/>
      <c r="FAK162" s="1"/>
      <c r="FAO162" s="18"/>
      <c r="FAP162" s="1"/>
      <c r="FAS162" s="1"/>
      <c r="FAW162" s="18"/>
      <c r="FAX162" s="1"/>
      <c r="FBA162" s="1"/>
      <c r="FBE162" s="18"/>
      <c r="FBF162" s="1"/>
      <c r="FBI162" s="1"/>
      <c r="FBM162" s="18"/>
      <c r="FBN162" s="1"/>
      <c r="FBQ162" s="1"/>
      <c r="FBU162" s="18"/>
      <c r="FBV162" s="1"/>
      <c r="FBY162" s="1"/>
      <c r="FCC162" s="18"/>
      <c r="FCD162" s="1"/>
      <c r="FCG162" s="1"/>
      <c r="FCK162" s="18"/>
      <c r="FCL162" s="1"/>
      <c r="FCO162" s="1"/>
      <c r="FCS162" s="18"/>
      <c r="FCT162" s="1"/>
      <c r="FCW162" s="1"/>
      <c r="FDA162" s="18"/>
      <c r="FDB162" s="1"/>
      <c r="FDE162" s="1"/>
      <c r="FDI162" s="18"/>
      <c r="FDJ162" s="1"/>
      <c r="FDM162" s="1"/>
      <c r="FDQ162" s="18"/>
      <c r="FDR162" s="1"/>
      <c r="FDU162" s="1"/>
      <c r="FDY162" s="18"/>
      <c r="FDZ162" s="1"/>
      <c r="FEC162" s="1"/>
      <c r="FEG162" s="18"/>
      <c r="FEH162" s="1"/>
      <c r="FEK162" s="1"/>
      <c r="FEO162" s="18"/>
      <c r="FEP162" s="1"/>
      <c r="FES162" s="1"/>
      <c r="FEW162" s="18"/>
      <c r="FEX162" s="1"/>
      <c r="FFA162" s="1"/>
      <c r="FFE162" s="18"/>
      <c r="FFF162" s="1"/>
      <c r="FFI162" s="1"/>
      <c r="FFM162" s="18"/>
      <c r="FFN162" s="1"/>
      <c r="FFQ162" s="1"/>
      <c r="FFU162" s="18"/>
      <c r="FFV162" s="1"/>
      <c r="FFY162" s="1"/>
      <c r="FGC162" s="18"/>
      <c r="FGD162" s="1"/>
      <c r="FGG162" s="1"/>
      <c r="FGK162" s="18"/>
      <c r="FGL162" s="1"/>
      <c r="FGO162" s="1"/>
      <c r="FGS162" s="18"/>
      <c r="FGT162" s="1"/>
      <c r="FGW162" s="1"/>
      <c r="FHA162" s="18"/>
      <c r="FHB162" s="1"/>
      <c r="FHE162" s="1"/>
      <c r="FHI162" s="18"/>
      <c r="FHJ162" s="1"/>
      <c r="FHM162" s="1"/>
      <c r="FHQ162" s="18"/>
      <c r="FHR162" s="1"/>
      <c r="FHU162" s="1"/>
      <c r="FHY162" s="18"/>
      <c r="FHZ162" s="1"/>
      <c r="FIC162" s="1"/>
      <c r="FIG162" s="18"/>
      <c r="FIH162" s="1"/>
      <c r="FIK162" s="1"/>
      <c r="FIO162" s="18"/>
      <c r="FIP162" s="1"/>
      <c r="FIS162" s="1"/>
      <c r="FIW162" s="18"/>
      <c r="FIX162" s="1"/>
      <c r="FJA162" s="1"/>
      <c r="FJE162" s="18"/>
      <c r="FJF162" s="1"/>
      <c r="FJI162" s="1"/>
      <c r="FJM162" s="18"/>
      <c r="FJN162" s="1"/>
      <c r="FJQ162" s="1"/>
      <c r="FJU162" s="18"/>
      <c r="FJV162" s="1"/>
      <c r="FJY162" s="1"/>
      <c r="FKC162" s="18"/>
      <c r="FKD162" s="1"/>
      <c r="FKG162" s="1"/>
      <c r="FKK162" s="18"/>
      <c r="FKL162" s="1"/>
      <c r="FKO162" s="1"/>
      <c r="FKS162" s="18"/>
      <c r="FKT162" s="1"/>
      <c r="FKW162" s="1"/>
      <c r="FLA162" s="18"/>
      <c r="FLB162" s="1"/>
      <c r="FLE162" s="1"/>
      <c r="FLI162" s="18"/>
      <c r="FLJ162" s="1"/>
      <c r="FLM162" s="1"/>
      <c r="FLQ162" s="18"/>
      <c r="FLR162" s="1"/>
      <c r="FLU162" s="1"/>
      <c r="FLY162" s="18"/>
      <c r="FLZ162" s="1"/>
      <c r="FMC162" s="1"/>
      <c r="FMG162" s="18"/>
      <c r="FMH162" s="1"/>
      <c r="FMK162" s="1"/>
      <c r="FMO162" s="18"/>
      <c r="FMP162" s="1"/>
      <c r="FMS162" s="1"/>
      <c r="FMW162" s="18"/>
      <c r="FMX162" s="1"/>
      <c r="FNA162" s="1"/>
      <c r="FNE162" s="18"/>
      <c r="FNF162" s="1"/>
      <c r="FNI162" s="1"/>
      <c r="FNM162" s="18"/>
      <c r="FNN162" s="1"/>
      <c r="FNQ162" s="1"/>
      <c r="FNU162" s="18"/>
      <c r="FNV162" s="1"/>
      <c r="FNY162" s="1"/>
      <c r="FOC162" s="18"/>
      <c r="FOD162" s="1"/>
      <c r="FOG162" s="1"/>
      <c r="FOK162" s="18"/>
      <c r="FOL162" s="1"/>
      <c r="FOO162" s="1"/>
      <c r="FOS162" s="18"/>
      <c r="FOT162" s="1"/>
      <c r="FOW162" s="1"/>
      <c r="FPA162" s="18"/>
      <c r="FPB162" s="1"/>
      <c r="FPE162" s="1"/>
      <c r="FPI162" s="18"/>
      <c r="FPJ162" s="1"/>
      <c r="FPM162" s="1"/>
      <c r="FPQ162" s="18"/>
      <c r="FPR162" s="1"/>
      <c r="FPU162" s="1"/>
      <c r="FPY162" s="18"/>
      <c r="FPZ162" s="1"/>
      <c r="FQC162" s="1"/>
      <c r="FQG162" s="18"/>
      <c r="FQH162" s="1"/>
      <c r="FQK162" s="1"/>
      <c r="FQO162" s="18"/>
      <c r="FQP162" s="1"/>
      <c r="FQS162" s="1"/>
      <c r="FQW162" s="18"/>
      <c r="FQX162" s="1"/>
      <c r="FRA162" s="1"/>
      <c r="FRE162" s="18"/>
      <c r="FRF162" s="1"/>
      <c r="FRI162" s="1"/>
      <c r="FRM162" s="18"/>
      <c r="FRN162" s="1"/>
      <c r="FRQ162" s="1"/>
      <c r="FRU162" s="18"/>
      <c r="FRV162" s="1"/>
      <c r="FRY162" s="1"/>
      <c r="FSC162" s="18"/>
      <c r="FSD162" s="1"/>
      <c r="FSG162" s="1"/>
      <c r="FSK162" s="18"/>
      <c r="FSL162" s="1"/>
      <c r="FSO162" s="1"/>
      <c r="FSS162" s="18"/>
      <c r="FST162" s="1"/>
      <c r="FSW162" s="1"/>
      <c r="FTA162" s="18"/>
      <c r="FTB162" s="1"/>
      <c r="FTE162" s="1"/>
      <c r="FTI162" s="18"/>
      <c r="FTJ162" s="1"/>
      <c r="FTM162" s="1"/>
      <c r="FTQ162" s="18"/>
      <c r="FTR162" s="1"/>
      <c r="FTU162" s="1"/>
      <c r="FTY162" s="18"/>
      <c r="FTZ162" s="1"/>
      <c r="FUC162" s="1"/>
      <c r="FUG162" s="18"/>
      <c r="FUH162" s="1"/>
      <c r="FUK162" s="1"/>
      <c r="FUO162" s="18"/>
      <c r="FUP162" s="1"/>
      <c r="FUS162" s="1"/>
      <c r="FUW162" s="18"/>
      <c r="FUX162" s="1"/>
      <c r="FVA162" s="1"/>
      <c r="FVE162" s="18"/>
      <c r="FVF162" s="1"/>
      <c r="FVI162" s="1"/>
      <c r="FVM162" s="18"/>
      <c r="FVN162" s="1"/>
      <c r="FVQ162" s="1"/>
      <c r="FVU162" s="18"/>
      <c r="FVV162" s="1"/>
      <c r="FVY162" s="1"/>
      <c r="FWC162" s="18"/>
      <c r="FWD162" s="1"/>
      <c r="FWG162" s="1"/>
      <c r="FWK162" s="18"/>
      <c r="FWL162" s="1"/>
      <c r="FWO162" s="1"/>
      <c r="FWS162" s="18"/>
      <c r="FWT162" s="1"/>
      <c r="FWW162" s="1"/>
      <c r="FXA162" s="18"/>
      <c r="FXB162" s="1"/>
      <c r="FXE162" s="1"/>
      <c r="FXI162" s="18"/>
      <c r="FXJ162" s="1"/>
      <c r="FXM162" s="1"/>
      <c r="FXQ162" s="18"/>
      <c r="FXR162" s="1"/>
      <c r="FXU162" s="1"/>
      <c r="FXY162" s="18"/>
      <c r="FXZ162" s="1"/>
      <c r="FYC162" s="1"/>
      <c r="FYG162" s="18"/>
      <c r="FYH162" s="1"/>
      <c r="FYK162" s="1"/>
      <c r="FYO162" s="18"/>
      <c r="FYP162" s="1"/>
      <c r="FYS162" s="1"/>
      <c r="FYW162" s="18"/>
      <c r="FYX162" s="1"/>
      <c r="FZA162" s="1"/>
      <c r="FZE162" s="18"/>
      <c r="FZF162" s="1"/>
      <c r="FZI162" s="1"/>
      <c r="FZM162" s="18"/>
      <c r="FZN162" s="1"/>
      <c r="FZQ162" s="1"/>
      <c r="FZU162" s="18"/>
      <c r="FZV162" s="1"/>
      <c r="FZY162" s="1"/>
      <c r="GAC162" s="18"/>
      <c r="GAD162" s="1"/>
      <c r="GAG162" s="1"/>
      <c r="GAK162" s="18"/>
      <c r="GAL162" s="1"/>
      <c r="GAO162" s="1"/>
      <c r="GAS162" s="18"/>
      <c r="GAT162" s="1"/>
      <c r="GAW162" s="1"/>
      <c r="GBA162" s="18"/>
      <c r="GBB162" s="1"/>
      <c r="GBE162" s="1"/>
      <c r="GBI162" s="18"/>
      <c r="GBJ162" s="1"/>
      <c r="GBM162" s="1"/>
      <c r="GBQ162" s="18"/>
      <c r="GBR162" s="1"/>
      <c r="GBU162" s="1"/>
      <c r="GBY162" s="18"/>
      <c r="GBZ162" s="1"/>
      <c r="GCC162" s="1"/>
      <c r="GCG162" s="18"/>
      <c r="GCH162" s="1"/>
      <c r="GCK162" s="1"/>
      <c r="GCO162" s="18"/>
      <c r="GCP162" s="1"/>
      <c r="GCS162" s="1"/>
      <c r="GCW162" s="18"/>
      <c r="GCX162" s="1"/>
      <c r="GDA162" s="1"/>
      <c r="GDE162" s="18"/>
      <c r="GDF162" s="1"/>
      <c r="GDI162" s="1"/>
      <c r="GDM162" s="18"/>
      <c r="GDN162" s="1"/>
      <c r="GDQ162" s="1"/>
      <c r="GDU162" s="18"/>
      <c r="GDV162" s="1"/>
      <c r="GDY162" s="1"/>
      <c r="GEC162" s="18"/>
      <c r="GED162" s="1"/>
      <c r="GEG162" s="1"/>
      <c r="GEK162" s="18"/>
      <c r="GEL162" s="1"/>
      <c r="GEO162" s="1"/>
      <c r="GES162" s="18"/>
      <c r="GET162" s="1"/>
      <c r="GEW162" s="1"/>
      <c r="GFA162" s="18"/>
      <c r="GFB162" s="1"/>
      <c r="GFE162" s="1"/>
      <c r="GFI162" s="18"/>
      <c r="GFJ162" s="1"/>
      <c r="GFM162" s="1"/>
      <c r="GFQ162" s="18"/>
      <c r="GFR162" s="1"/>
      <c r="GFU162" s="1"/>
      <c r="GFY162" s="18"/>
      <c r="GFZ162" s="1"/>
      <c r="GGC162" s="1"/>
      <c r="GGG162" s="18"/>
      <c r="GGH162" s="1"/>
      <c r="GGK162" s="1"/>
      <c r="GGO162" s="18"/>
      <c r="GGP162" s="1"/>
      <c r="GGS162" s="1"/>
      <c r="GGW162" s="18"/>
      <c r="GGX162" s="1"/>
      <c r="GHA162" s="1"/>
      <c r="GHE162" s="18"/>
      <c r="GHF162" s="1"/>
      <c r="GHI162" s="1"/>
      <c r="GHM162" s="18"/>
      <c r="GHN162" s="1"/>
      <c r="GHQ162" s="1"/>
      <c r="GHU162" s="18"/>
      <c r="GHV162" s="1"/>
      <c r="GHY162" s="1"/>
      <c r="GIC162" s="18"/>
      <c r="GID162" s="1"/>
      <c r="GIG162" s="1"/>
      <c r="GIK162" s="18"/>
      <c r="GIL162" s="1"/>
      <c r="GIO162" s="1"/>
      <c r="GIS162" s="18"/>
      <c r="GIT162" s="1"/>
      <c r="GIW162" s="1"/>
      <c r="GJA162" s="18"/>
      <c r="GJB162" s="1"/>
      <c r="GJE162" s="1"/>
      <c r="GJI162" s="18"/>
      <c r="GJJ162" s="1"/>
      <c r="GJM162" s="1"/>
      <c r="GJQ162" s="18"/>
      <c r="GJR162" s="1"/>
      <c r="GJU162" s="1"/>
      <c r="GJY162" s="18"/>
      <c r="GJZ162" s="1"/>
      <c r="GKC162" s="1"/>
      <c r="GKG162" s="18"/>
      <c r="GKH162" s="1"/>
      <c r="GKK162" s="1"/>
      <c r="GKO162" s="18"/>
      <c r="GKP162" s="1"/>
      <c r="GKS162" s="1"/>
      <c r="GKW162" s="18"/>
      <c r="GKX162" s="1"/>
      <c r="GLA162" s="1"/>
      <c r="GLE162" s="18"/>
      <c r="GLF162" s="1"/>
      <c r="GLI162" s="1"/>
      <c r="GLM162" s="18"/>
      <c r="GLN162" s="1"/>
      <c r="GLQ162" s="1"/>
      <c r="GLU162" s="18"/>
      <c r="GLV162" s="1"/>
      <c r="GLY162" s="1"/>
      <c r="GMC162" s="18"/>
      <c r="GMD162" s="1"/>
      <c r="GMG162" s="1"/>
      <c r="GMK162" s="18"/>
      <c r="GML162" s="1"/>
      <c r="GMO162" s="1"/>
      <c r="GMS162" s="18"/>
      <c r="GMT162" s="1"/>
      <c r="GMW162" s="1"/>
      <c r="GNA162" s="18"/>
      <c r="GNB162" s="1"/>
      <c r="GNE162" s="1"/>
      <c r="GNI162" s="18"/>
      <c r="GNJ162" s="1"/>
      <c r="GNM162" s="1"/>
      <c r="GNQ162" s="18"/>
      <c r="GNR162" s="1"/>
      <c r="GNU162" s="1"/>
      <c r="GNY162" s="18"/>
      <c r="GNZ162" s="1"/>
      <c r="GOC162" s="1"/>
      <c r="GOG162" s="18"/>
      <c r="GOH162" s="1"/>
      <c r="GOK162" s="1"/>
      <c r="GOO162" s="18"/>
      <c r="GOP162" s="1"/>
      <c r="GOS162" s="1"/>
      <c r="GOW162" s="18"/>
      <c r="GOX162" s="1"/>
      <c r="GPA162" s="1"/>
      <c r="GPE162" s="18"/>
      <c r="GPF162" s="1"/>
      <c r="GPI162" s="1"/>
      <c r="GPM162" s="18"/>
      <c r="GPN162" s="1"/>
      <c r="GPQ162" s="1"/>
      <c r="GPU162" s="18"/>
      <c r="GPV162" s="1"/>
      <c r="GPY162" s="1"/>
      <c r="GQC162" s="18"/>
      <c r="GQD162" s="1"/>
      <c r="GQG162" s="1"/>
      <c r="GQK162" s="18"/>
      <c r="GQL162" s="1"/>
      <c r="GQO162" s="1"/>
      <c r="GQS162" s="18"/>
      <c r="GQT162" s="1"/>
      <c r="GQW162" s="1"/>
      <c r="GRA162" s="18"/>
      <c r="GRB162" s="1"/>
      <c r="GRE162" s="1"/>
      <c r="GRI162" s="18"/>
      <c r="GRJ162" s="1"/>
      <c r="GRM162" s="1"/>
      <c r="GRQ162" s="18"/>
      <c r="GRR162" s="1"/>
      <c r="GRU162" s="1"/>
      <c r="GRY162" s="18"/>
      <c r="GRZ162" s="1"/>
      <c r="GSC162" s="1"/>
      <c r="GSG162" s="18"/>
      <c r="GSH162" s="1"/>
      <c r="GSK162" s="1"/>
      <c r="GSO162" s="18"/>
      <c r="GSP162" s="1"/>
      <c r="GSS162" s="1"/>
      <c r="GSW162" s="18"/>
      <c r="GSX162" s="1"/>
      <c r="GTA162" s="1"/>
      <c r="GTE162" s="18"/>
      <c r="GTF162" s="1"/>
      <c r="GTI162" s="1"/>
      <c r="GTM162" s="18"/>
      <c r="GTN162" s="1"/>
      <c r="GTQ162" s="1"/>
      <c r="GTU162" s="18"/>
      <c r="GTV162" s="1"/>
      <c r="GTY162" s="1"/>
      <c r="GUC162" s="18"/>
      <c r="GUD162" s="1"/>
      <c r="GUG162" s="1"/>
      <c r="GUK162" s="18"/>
      <c r="GUL162" s="1"/>
      <c r="GUO162" s="1"/>
      <c r="GUS162" s="18"/>
      <c r="GUT162" s="1"/>
      <c r="GUW162" s="1"/>
      <c r="GVA162" s="18"/>
      <c r="GVB162" s="1"/>
      <c r="GVE162" s="1"/>
      <c r="GVI162" s="18"/>
      <c r="GVJ162" s="1"/>
      <c r="GVM162" s="1"/>
      <c r="GVQ162" s="18"/>
      <c r="GVR162" s="1"/>
      <c r="GVU162" s="1"/>
      <c r="GVY162" s="18"/>
      <c r="GVZ162" s="1"/>
      <c r="GWC162" s="1"/>
      <c r="GWG162" s="18"/>
      <c r="GWH162" s="1"/>
      <c r="GWK162" s="1"/>
      <c r="GWO162" s="18"/>
      <c r="GWP162" s="1"/>
      <c r="GWS162" s="1"/>
      <c r="GWW162" s="18"/>
      <c r="GWX162" s="1"/>
      <c r="GXA162" s="1"/>
      <c r="GXE162" s="18"/>
      <c r="GXF162" s="1"/>
      <c r="GXI162" s="1"/>
      <c r="GXM162" s="18"/>
      <c r="GXN162" s="1"/>
      <c r="GXQ162" s="1"/>
      <c r="GXU162" s="18"/>
      <c r="GXV162" s="1"/>
      <c r="GXY162" s="1"/>
      <c r="GYC162" s="18"/>
      <c r="GYD162" s="1"/>
      <c r="GYG162" s="1"/>
      <c r="GYK162" s="18"/>
      <c r="GYL162" s="1"/>
      <c r="GYO162" s="1"/>
      <c r="GYS162" s="18"/>
      <c r="GYT162" s="1"/>
      <c r="GYW162" s="1"/>
      <c r="GZA162" s="18"/>
      <c r="GZB162" s="1"/>
      <c r="GZE162" s="1"/>
      <c r="GZI162" s="18"/>
      <c r="GZJ162" s="1"/>
      <c r="GZM162" s="1"/>
      <c r="GZQ162" s="18"/>
      <c r="GZR162" s="1"/>
      <c r="GZU162" s="1"/>
      <c r="GZY162" s="18"/>
      <c r="GZZ162" s="1"/>
      <c r="HAC162" s="1"/>
      <c r="HAG162" s="18"/>
      <c r="HAH162" s="1"/>
      <c r="HAK162" s="1"/>
      <c r="HAO162" s="18"/>
      <c r="HAP162" s="1"/>
      <c r="HAS162" s="1"/>
      <c r="HAW162" s="18"/>
      <c r="HAX162" s="1"/>
      <c r="HBA162" s="1"/>
      <c r="HBE162" s="18"/>
      <c r="HBF162" s="1"/>
      <c r="HBI162" s="1"/>
      <c r="HBM162" s="18"/>
      <c r="HBN162" s="1"/>
      <c r="HBQ162" s="1"/>
      <c r="HBU162" s="18"/>
      <c r="HBV162" s="1"/>
      <c r="HBY162" s="1"/>
      <c r="HCC162" s="18"/>
      <c r="HCD162" s="1"/>
      <c r="HCG162" s="1"/>
      <c r="HCK162" s="18"/>
      <c r="HCL162" s="1"/>
      <c r="HCO162" s="1"/>
      <c r="HCS162" s="18"/>
      <c r="HCT162" s="1"/>
      <c r="HCW162" s="1"/>
      <c r="HDA162" s="18"/>
      <c r="HDB162" s="1"/>
      <c r="HDE162" s="1"/>
      <c r="HDI162" s="18"/>
      <c r="HDJ162" s="1"/>
      <c r="HDM162" s="1"/>
      <c r="HDQ162" s="18"/>
      <c r="HDR162" s="1"/>
      <c r="HDU162" s="1"/>
      <c r="HDY162" s="18"/>
      <c r="HDZ162" s="1"/>
      <c r="HEC162" s="1"/>
      <c r="HEG162" s="18"/>
      <c r="HEH162" s="1"/>
      <c r="HEK162" s="1"/>
      <c r="HEO162" s="18"/>
      <c r="HEP162" s="1"/>
      <c r="HES162" s="1"/>
      <c r="HEW162" s="18"/>
      <c r="HEX162" s="1"/>
      <c r="HFA162" s="1"/>
      <c r="HFE162" s="18"/>
      <c r="HFF162" s="1"/>
      <c r="HFI162" s="1"/>
      <c r="HFM162" s="18"/>
      <c r="HFN162" s="1"/>
      <c r="HFQ162" s="1"/>
      <c r="HFU162" s="18"/>
      <c r="HFV162" s="1"/>
      <c r="HFY162" s="1"/>
      <c r="HGC162" s="18"/>
      <c r="HGD162" s="1"/>
      <c r="HGG162" s="1"/>
      <c r="HGK162" s="18"/>
      <c r="HGL162" s="1"/>
      <c r="HGO162" s="1"/>
      <c r="HGS162" s="18"/>
      <c r="HGT162" s="1"/>
      <c r="HGW162" s="1"/>
      <c r="HHA162" s="18"/>
      <c r="HHB162" s="1"/>
      <c r="HHE162" s="1"/>
      <c r="HHI162" s="18"/>
      <c r="HHJ162" s="1"/>
      <c r="HHM162" s="1"/>
      <c r="HHQ162" s="18"/>
      <c r="HHR162" s="1"/>
      <c r="HHU162" s="1"/>
      <c r="HHY162" s="18"/>
      <c r="HHZ162" s="1"/>
      <c r="HIC162" s="1"/>
      <c r="HIG162" s="18"/>
      <c r="HIH162" s="1"/>
      <c r="HIK162" s="1"/>
      <c r="HIO162" s="18"/>
      <c r="HIP162" s="1"/>
      <c r="HIS162" s="1"/>
      <c r="HIW162" s="18"/>
      <c r="HIX162" s="1"/>
      <c r="HJA162" s="1"/>
      <c r="HJE162" s="18"/>
      <c r="HJF162" s="1"/>
      <c r="HJI162" s="1"/>
      <c r="HJM162" s="18"/>
      <c r="HJN162" s="1"/>
      <c r="HJQ162" s="1"/>
      <c r="HJU162" s="18"/>
      <c r="HJV162" s="1"/>
      <c r="HJY162" s="1"/>
      <c r="HKC162" s="18"/>
      <c r="HKD162" s="1"/>
      <c r="HKG162" s="1"/>
      <c r="HKK162" s="18"/>
      <c r="HKL162" s="1"/>
      <c r="HKO162" s="1"/>
      <c r="HKS162" s="18"/>
      <c r="HKT162" s="1"/>
      <c r="HKW162" s="1"/>
      <c r="HLA162" s="18"/>
      <c r="HLB162" s="1"/>
      <c r="HLE162" s="1"/>
      <c r="HLI162" s="18"/>
      <c r="HLJ162" s="1"/>
      <c r="HLM162" s="1"/>
      <c r="HLQ162" s="18"/>
      <c r="HLR162" s="1"/>
      <c r="HLU162" s="1"/>
      <c r="HLY162" s="18"/>
      <c r="HLZ162" s="1"/>
      <c r="HMC162" s="1"/>
      <c r="HMG162" s="18"/>
      <c r="HMH162" s="1"/>
      <c r="HMK162" s="1"/>
      <c r="HMO162" s="18"/>
      <c r="HMP162" s="1"/>
      <c r="HMS162" s="1"/>
      <c r="HMW162" s="18"/>
      <c r="HMX162" s="1"/>
      <c r="HNA162" s="1"/>
      <c r="HNE162" s="18"/>
      <c r="HNF162" s="1"/>
      <c r="HNI162" s="1"/>
      <c r="HNM162" s="18"/>
      <c r="HNN162" s="1"/>
      <c r="HNQ162" s="1"/>
      <c r="HNU162" s="18"/>
      <c r="HNV162" s="1"/>
      <c r="HNY162" s="1"/>
      <c r="HOC162" s="18"/>
      <c r="HOD162" s="1"/>
      <c r="HOG162" s="1"/>
      <c r="HOK162" s="18"/>
      <c r="HOL162" s="1"/>
      <c r="HOO162" s="1"/>
      <c r="HOS162" s="18"/>
      <c r="HOT162" s="1"/>
      <c r="HOW162" s="1"/>
      <c r="HPA162" s="18"/>
      <c r="HPB162" s="1"/>
      <c r="HPE162" s="1"/>
      <c r="HPI162" s="18"/>
      <c r="HPJ162" s="1"/>
      <c r="HPM162" s="1"/>
      <c r="HPQ162" s="18"/>
      <c r="HPR162" s="1"/>
      <c r="HPU162" s="1"/>
      <c r="HPY162" s="18"/>
      <c r="HPZ162" s="1"/>
      <c r="HQC162" s="1"/>
      <c r="HQG162" s="18"/>
      <c r="HQH162" s="1"/>
      <c r="HQK162" s="1"/>
      <c r="HQO162" s="18"/>
      <c r="HQP162" s="1"/>
      <c r="HQS162" s="1"/>
      <c r="HQW162" s="18"/>
      <c r="HQX162" s="1"/>
      <c r="HRA162" s="1"/>
      <c r="HRE162" s="18"/>
      <c r="HRF162" s="1"/>
      <c r="HRI162" s="1"/>
      <c r="HRM162" s="18"/>
      <c r="HRN162" s="1"/>
      <c r="HRQ162" s="1"/>
      <c r="HRU162" s="18"/>
      <c r="HRV162" s="1"/>
      <c r="HRY162" s="1"/>
      <c r="HSC162" s="18"/>
      <c r="HSD162" s="1"/>
      <c r="HSG162" s="1"/>
      <c r="HSK162" s="18"/>
      <c r="HSL162" s="1"/>
      <c r="HSO162" s="1"/>
      <c r="HSS162" s="18"/>
      <c r="HST162" s="1"/>
      <c r="HSW162" s="1"/>
      <c r="HTA162" s="18"/>
      <c r="HTB162" s="1"/>
      <c r="HTE162" s="1"/>
      <c r="HTI162" s="18"/>
      <c r="HTJ162" s="1"/>
      <c r="HTM162" s="1"/>
      <c r="HTQ162" s="18"/>
      <c r="HTR162" s="1"/>
      <c r="HTU162" s="1"/>
      <c r="HTY162" s="18"/>
      <c r="HTZ162" s="1"/>
      <c r="HUC162" s="1"/>
      <c r="HUG162" s="18"/>
      <c r="HUH162" s="1"/>
      <c r="HUK162" s="1"/>
      <c r="HUO162" s="18"/>
      <c r="HUP162" s="1"/>
      <c r="HUS162" s="1"/>
      <c r="HUW162" s="18"/>
      <c r="HUX162" s="1"/>
      <c r="HVA162" s="1"/>
      <c r="HVE162" s="18"/>
      <c r="HVF162" s="1"/>
      <c r="HVI162" s="1"/>
      <c r="HVM162" s="18"/>
      <c r="HVN162" s="1"/>
      <c r="HVQ162" s="1"/>
      <c r="HVU162" s="18"/>
      <c r="HVV162" s="1"/>
      <c r="HVY162" s="1"/>
      <c r="HWC162" s="18"/>
      <c r="HWD162" s="1"/>
      <c r="HWG162" s="1"/>
      <c r="HWK162" s="18"/>
      <c r="HWL162" s="1"/>
      <c r="HWO162" s="1"/>
      <c r="HWS162" s="18"/>
      <c r="HWT162" s="1"/>
      <c r="HWW162" s="1"/>
      <c r="HXA162" s="18"/>
      <c r="HXB162" s="1"/>
      <c r="HXE162" s="1"/>
      <c r="HXI162" s="18"/>
      <c r="HXJ162" s="1"/>
      <c r="HXM162" s="1"/>
      <c r="HXQ162" s="18"/>
      <c r="HXR162" s="1"/>
      <c r="HXU162" s="1"/>
      <c r="HXY162" s="18"/>
      <c r="HXZ162" s="1"/>
      <c r="HYC162" s="1"/>
      <c r="HYG162" s="18"/>
      <c r="HYH162" s="1"/>
      <c r="HYK162" s="1"/>
      <c r="HYO162" s="18"/>
      <c r="HYP162" s="1"/>
      <c r="HYS162" s="1"/>
      <c r="HYW162" s="18"/>
      <c r="HYX162" s="1"/>
      <c r="HZA162" s="1"/>
      <c r="HZE162" s="18"/>
      <c r="HZF162" s="1"/>
      <c r="HZI162" s="1"/>
      <c r="HZM162" s="18"/>
      <c r="HZN162" s="1"/>
      <c r="HZQ162" s="1"/>
      <c r="HZU162" s="18"/>
      <c r="HZV162" s="1"/>
      <c r="HZY162" s="1"/>
      <c r="IAC162" s="18"/>
      <c r="IAD162" s="1"/>
      <c r="IAG162" s="1"/>
      <c r="IAK162" s="18"/>
      <c r="IAL162" s="1"/>
      <c r="IAO162" s="1"/>
      <c r="IAS162" s="18"/>
      <c r="IAT162" s="1"/>
      <c r="IAW162" s="1"/>
      <c r="IBA162" s="18"/>
      <c r="IBB162" s="1"/>
      <c r="IBE162" s="1"/>
      <c r="IBI162" s="18"/>
      <c r="IBJ162" s="1"/>
      <c r="IBM162" s="1"/>
      <c r="IBQ162" s="18"/>
      <c r="IBR162" s="1"/>
      <c r="IBU162" s="1"/>
      <c r="IBY162" s="18"/>
      <c r="IBZ162" s="1"/>
      <c r="ICC162" s="1"/>
      <c r="ICG162" s="18"/>
      <c r="ICH162" s="1"/>
      <c r="ICK162" s="1"/>
      <c r="ICO162" s="18"/>
      <c r="ICP162" s="1"/>
      <c r="ICS162" s="1"/>
      <c r="ICW162" s="18"/>
      <c r="ICX162" s="1"/>
      <c r="IDA162" s="1"/>
      <c r="IDE162" s="18"/>
      <c r="IDF162" s="1"/>
      <c r="IDI162" s="1"/>
      <c r="IDM162" s="18"/>
      <c r="IDN162" s="1"/>
      <c r="IDQ162" s="1"/>
      <c r="IDU162" s="18"/>
      <c r="IDV162" s="1"/>
      <c r="IDY162" s="1"/>
      <c r="IEC162" s="18"/>
      <c r="IED162" s="1"/>
      <c r="IEG162" s="1"/>
      <c r="IEK162" s="18"/>
      <c r="IEL162" s="1"/>
      <c r="IEO162" s="1"/>
      <c r="IES162" s="18"/>
      <c r="IET162" s="1"/>
      <c r="IEW162" s="1"/>
      <c r="IFA162" s="18"/>
      <c r="IFB162" s="1"/>
      <c r="IFE162" s="1"/>
      <c r="IFI162" s="18"/>
      <c r="IFJ162" s="1"/>
      <c r="IFM162" s="1"/>
      <c r="IFQ162" s="18"/>
      <c r="IFR162" s="1"/>
      <c r="IFU162" s="1"/>
      <c r="IFY162" s="18"/>
      <c r="IFZ162" s="1"/>
      <c r="IGC162" s="1"/>
      <c r="IGG162" s="18"/>
      <c r="IGH162" s="1"/>
      <c r="IGK162" s="1"/>
      <c r="IGO162" s="18"/>
      <c r="IGP162" s="1"/>
      <c r="IGS162" s="1"/>
      <c r="IGW162" s="18"/>
      <c r="IGX162" s="1"/>
      <c r="IHA162" s="1"/>
      <c r="IHE162" s="18"/>
      <c r="IHF162" s="1"/>
      <c r="IHI162" s="1"/>
      <c r="IHM162" s="18"/>
      <c r="IHN162" s="1"/>
      <c r="IHQ162" s="1"/>
      <c r="IHU162" s="18"/>
      <c r="IHV162" s="1"/>
      <c r="IHY162" s="1"/>
      <c r="IIC162" s="18"/>
      <c r="IID162" s="1"/>
      <c r="IIG162" s="1"/>
      <c r="IIK162" s="18"/>
      <c r="IIL162" s="1"/>
      <c r="IIO162" s="1"/>
      <c r="IIS162" s="18"/>
      <c r="IIT162" s="1"/>
      <c r="IIW162" s="1"/>
      <c r="IJA162" s="18"/>
      <c r="IJB162" s="1"/>
      <c r="IJE162" s="1"/>
      <c r="IJI162" s="18"/>
      <c r="IJJ162" s="1"/>
      <c r="IJM162" s="1"/>
      <c r="IJQ162" s="18"/>
      <c r="IJR162" s="1"/>
      <c r="IJU162" s="1"/>
      <c r="IJY162" s="18"/>
      <c r="IJZ162" s="1"/>
      <c r="IKC162" s="1"/>
      <c r="IKG162" s="18"/>
      <c r="IKH162" s="1"/>
      <c r="IKK162" s="1"/>
      <c r="IKO162" s="18"/>
      <c r="IKP162" s="1"/>
      <c r="IKS162" s="1"/>
      <c r="IKW162" s="18"/>
      <c r="IKX162" s="1"/>
      <c r="ILA162" s="1"/>
      <c r="ILE162" s="18"/>
      <c r="ILF162" s="1"/>
      <c r="ILI162" s="1"/>
      <c r="ILM162" s="18"/>
      <c r="ILN162" s="1"/>
      <c r="ILQ162" s="1"/>
      <c r="ILU162" s="18"/>
      <c r="ILV162" s="1"/>
      <c r="ILY162" s="1"/>
      <c r="IMC162" s="18"/>
      <c r="IMD162" s="1"/>
      <c r="IMG162" s="1"/>
      <c r="IMK162" s="18"/>
      <c r="IML162" s="1"/>
      <c r="IMO162" s="1"/>
      <c r="IMS162" s="18"/>
      <c r="IMT162" s="1"/>
      <c r="IMW162" s="1"/>
      <c r="INA162" s="18"/>
      <c r="INB162" s="1"/>
      <c r="INE162" s="1"/>
      <c r="INI162" s="18"/>
      <c r="INJ162" s="1"/>
      <c r="INM162" s="1"/>
      <c r="INQ162" s="18"/>
      <c r="INR162" s="1"/>
      <c r="INU162" s="1"/>
      <c r="INY162" s="18"/>
      <c r="INZ162" s="1"/>
      <c r="IOC162" s="1"/>
      <c r="IOG162" s="18"/>
      <c r="IOH162" s="1"/>
      <c r="IOK162" s="1"/>
      <c r="IOO162" s="18"/>
      <c r="IOP162" s="1"/>
      <c r="IOS162" s="1"/>
      <c r="IOW162" s="18"/>
      <c r="IOX162" s="1"/>
      <c r="IPA162" s="1"/>
      <c r="IPE162" s="18"/>
      <c r="IPF162" s="1"/>
      <c r="IPI162" s="1"/>
      <c r="IPM162" s="18"/>
      <c r="IPN162" s="1"/>
      <c r="IPQ162" s="1"/>
      <c r="IPU162" s="18"/>
      <c r="IPV162" s="1"/>
      <c r="IPY162" s="1"/>
      <c r="IQC162" s="18"/>
      <c r="IQD162" s="1"/>
      <c r="IQG162" s="1"/>
      <c r="IQK162" s="18"/>
      <c r="IQL162" s="1"/>
      <c r="IQO162" s="1"/>
      <c r="IQS162" s="18"/>
      <c r="IQT162" s="1"/>
      <c r="IQW162" s="1"/>
      <c r="IRA162" s="18"/>
      <c r="IRB162" s="1"/>
      <c r="IRE162" s="1"/>
      <c r="IRI162" s="18"/>
      <c r="IRJ162" s="1"/>
      <c r="IRM162" s="1"/>
      <c r="IRQ162" s="18"/>
      <c r="IRR162" s="1"/>
      <c r="IRU162" s="1"/>
      <c r="IRY162" s="18"/>
      <c r="IRZ162" s="1"/>
      <c r="ISC162" s="1"/>
      <c r="ISG162" s="18"/>
      <c r="ISH162" s="1"/>
      <c r="ISK162" s="1"/>
      <c r="ISO162" s="18"/>
      <c r="ISP162" s="1"/>
      <c r="ISS162" s="1"/>
      <c r="ISW162" s="18"/>
      <c r="ISX162" s="1"/>
      <c r="ITA162" s="1"/>
      <c r="ITE162" s="18"/>
      <c r="ITF162" s="1"/>
      <c r="ITI162" s="1"/>
      <c r="ITM162" s="18"/>
      <c r="ITN162" s="1"/>
      <c r="ITQ162" s="1"/>
      <c r="ITU162" s="18"/>
      <c r="ITV162" s="1"/>
      <c r="ITY162" s="1"/>
      <c r="IUC162" s="18"/>
      <c r="IUD162" s="1"/>
      <c r="IUG162" s="1"/>
      <c r="IUK162" s="18"/>
      <c r="IUL162" s="1"/>
      <c r="IUO162" s="1"/>
      <c r="IUS162" s="18"/>
      <c r="IUT162" s="1"/>
      <c r="IUW162" s="1"/>
      <c r="IVA162" s="18"/>
      <c r="IVB162" s="1"/>
      <c r="IVE162" s="1"/>
      <c r="IVI162" s="18"/>
      <c r="IVJ162" s="1"/>
      <c r="IVM162" s="1"/>
      <c r="IVQ162" s="18"/>
      <c r="IVR162" s="1"/>
      <c r="IVU162" s="1"/>
      <c r="IVY162" s="18"/>
      <c r="IVZ162" s="1"/>
      <c r="IWC162" s="1"/>
      <c r="IWG162" s="18"/>
      <c r="IWH162" s="1"/>
      <c r="IWK162" s="1"/>
      <c r="IWO162" s="18"/>
      <c r="IWP162" s="1"/>
      <c r="IWS162" s="1"/>
      <c r="IWW162" s="18"/>
      <c r="IWX162" s="1"/>
      <c r="IXA162" s="1"/>
      <c r="IXE162" s="18"/>
      <c r="IXF162" s="1"/>
      <c r="IXI162" s="1"/>
      <c r="IXM162" s="18"/>
      <c r="IXN162" s="1"/>
      <c r="IXQ162" s="1"/>
      <c r="IXU162" s="18"/>
      <c r="IXV162" s="1"/>
      <c r="IXY162" s="1"/>
      <c r="IYC162" s="18"/>
      <c r="IYD162" s="1"/>
      <c r="IYG162" s="1"/>
      <c r="IYK162" s="18"/>
      <c r="IYL162" s="1"/>
      <c r="IYO162" s="1"/>
      <c r="IYS162" s="18"/>
      <c r="IYT162" s="1"/>
      <c r="IYW162" s="1"/>
      <c r="IZA162" s="18"/>
      <c r="IZB162" s="1"/>
      <c r="IZE162" s="1"/>
      <c r="IZI162" s="18"/>
      <c r="IZJ162" s="1"/>
      <c r="IZM162" s="1"/>
      <c r="IZQ162" s="18"/>
      <c r="IZR162" s="1"/>
      <c r="IZU162" s="1"/>
      <c r="IZY162" s="18"/>
      <c r="IZZ162" s="1"/>
      <c r="JAC162" s="1"/>
      <c r="JAG162" s="18"/>
      <c r="JAH162" s="1"/>
      <c r="JAK162" s="1"/>
      <c r="JAO162" s="18"/>
      <c r="JAP162" s="1"/>
      <c r="JAS162" s="1"/>
      <c r="JAW162" s="18"/>
      <c r="JAX162" s="1"/>
      <c r="JBA162" s="1"/>
      <c r="JBE162" s="18"/>
      <c r="JBF162" s="1"/>
      <c r="JBI162" s="1"/>
      <c r="JBM162" s="18"/>
      <c r="JBN162" s="1"/>
      <c r="JBQ162" s="1"/>
      <c r="JBU162" s="18"/>
      <c r="JBV162" s="1"/>
      <c r="JBY162" s="1"/>
      <c r="JCC162" s="18"/>
      <c r="JCD162" s="1"/>
      <c r="JCG162" s="1"/>
      <c r="JCK162" s="18"/>
      <c r="JCL162" s="1"/>
      <c r="JCO162" s="1"/>
      <c r="JCS162" s="18"/>
      <c r="JCT162" s="1"/>
      <c r="JCW162" s="1"/>
      <c r="JDA162" s="18"/>
      <c r="JDB162" s="1"/>
      <c r="JDE162" s="1"/>
      <c r="JDI162" s="18"/>
      <c r="JDJ162" s="1"/>
      <c r="JDM162" s="1"/>
      <c r="JDQ162" s="18"/>
      <c r="JDR162" s="1"/>
      <c r="JDU162" s="1"/>
      <c r="JDY162" s="18"/>
      <c r="JDZ162" s="1"/>
      <c r="JEC162" s="1"/>
      <c r="JEG162" s="18"/>
      <c r="JEH162" s="1"/>
      <c r="JEK162" s="1"/>
      <c r="JEO162" s="18"/>
      <c r="JEP162" s="1"/>
      <c r="JES162" s="1"/>
      <c r="JEW162" s="18"/>
      <c r="JEX162" s="1"/>
      <c r="JFA162" s="1"/>
      <c r="JFE162" s="18"/>
      <c r="JFF162" s="1"/>
      <c r="JFI162" s="1"/>
      <c r="JFM162" s="18"/>
      <c r="JFN162" s="1"/>
      <c r="JFQ162" s="1"/>
      <c r="JFU162" s="18"/>
      <c r="JFV162" s="1"/>
      <c r="JFY162" s="1"/>
      <c r="JGC162" s="18"/>
      <c r="JGD162" s="1"/>
      <c r="JGG162" s="1"/>
      <c r="JGK162" s="18"/>
      <c r="JGL162" s="1"/>
      <c r="JGO162" s="1"/>
      <c r="JGS162" s="18"/>
      <c r="JGT162" s="1"/>
      <c r="JGW162" s="1"/>
      <c r="JHA162" s="18"/>
      <c r="JHB162" s="1"/>
      <c r="JHE162" s="1"/>
      <c r="JHI162" s="18"/>
      <c r="JHJ162" s="1"/>
      <c r="JHM162" s="1"/>
      <c r="JHQ162" s="18"/>
      <c r="JHR162" s="1"/>
      <c r="JHU162" s="1"/>
      <c r="JHY162" s="18"/>
      <c r="JHZ162" s="1"/>
      <c r="JIC162" s="1"/>
      <c r="JIG162" s="18"/>
      <c r="JIH162" s="1"/>
      <c r="JIK162" s="1"/>
      <c r="JIO162" s="18"/>
      <c r="JIP162" s="1"/>
      <c r="JIS162" s="1"/>
      <c r="JIW162" s="18"/>
      <c r="JIX162" s="1"/>
      <c r="JJA162" s="1"/>
      <c r="JJE162" s="18"/>
      <c r="JJF162" s="1"/>
      <c r="JJI162" s="1"/>
      <c r="JJM162" s="18"/>
      <c r="JJN162" s="1"/>
      <c r="JJQ162" s="1"/>
      <c r="JJU162" s="18"/>
      <c r="JJV162" s="1"/>
      <c r="JJY162" s="1"/>
      <c r="JKC162" s="18"/>
      <c r="JKD162" s="1"/>
      <c r="JKG162" s="1"/>
      <c r="JKK162" s="18"/>
      <c r="JKL162" s="1"/>
      <c r="JKO162" s="1"/>
      <c r="JKS162" s="18"/>
      <c r="JKT162" s="1"/>
      <c r="JKW162" s="1"/>
      <c r="JLA162" s="18"/>
      <c r="JLB162" s="1"/>
      <c r="JLE162" s="1"/>
      <c r="JLI162" s="18"/>
      <c r="JLJ162" s="1"/>
      <c r="JLM162" s="1"/>
      <c r="JLQ162" s="18"/>
      <c r="JLR162" s="1"/>
      <c r="JLU162" s="1"/>
      <c r="JLY162" s="18"/>
      <c r="JLZ162" s="1"/>
      <c r="JMC162" s="1"/>
      <c r="JMG162" s="18"/>
      <c r="JMH162" s="1"/>
      <c r="JMK162" s="1"/>
      <c r="JMO162" s="18"/>
      <c r="JMP162" s="1"/>
      <c r="JMS162" s="1"/>
      <c r="JMW162" s="18"/>
      <c r="JMX162" s="1"/>
      <c r="JNA162" s="1"/>
      <c r="JNE162" s="18"/>
      <c r="JNF162" s="1"/>
      <c r="JNI162" s="1"/>
      <c r="JNM162" s="18"/>
      <c r="JNN162" s="1"/>
      <c r="JNQ162" s="1"/>
      <c r="JNU162" s="18"/>
      <c r="JNV162" s="1"/>
      <c r="JNY162" s="1"/>
      <c r="JOC162" s="18"/>
      <c r="JOD162" s="1"/>
      <c r="JOG162" s="1"/>
      <c r="JOK162" s="18"/>
      <c r="JOL162" s="1"/>
      <c r="JOO162" s="1"/>
      <c r="JOS162" s="18"/>
      <c r="JOT162" s="1"/>
      <c r="JOW162" s="1"/>
      <c r="JPA162" s="18"/>
      <c r="JPB162" s="1"/>
      <c r="JPE162" s="1"/>
      <c r="JPI162" s="18"/>
      <c r="JPJ162" s="1"/>
      <c r="JPM162" s="1"/>
      <c r="JPQ162" s="18"/>
      <c r="JPR162" s="1"/>
      <c r="JPU162" s="1"/>
      <c r="JPY162" s="18"/>
      <c r="JPZ162" s="1"/>
      <c r="JQC162" s="1"/>
      <c r="JQG162" s="18"/>
      <c r="JQH162" s="1"/>
      <c r="JQK162" s="1"/>
      <c r="JQO162" s="18"/>
      <c r="JQP162" s="1"/>
      <c r="JQS162" s="1"/>
      <c r="JQW162" s="18"/>
      <c r="JQX162" s="1"/>
      <c r="JRA162" s="1"/>
      <c r="JRE162" s="18"/>
      <c r="JRF162" s="1"/>
      <c r="JRI162" s="1"/>
      <c r="JRM162" s="18"/>
      <c r="JRN162" s="1"/>
      <c r="JRQ162" s="1"/>
      <c r="JRU162" s="18"/>
      <c r="JRV162" s="1"/>
      <c r="JRY162" s="1"/>
      <c r="JSC162" s="18"/>
      <c r="JSD162" s="1"/>
      <c r="JSG162" s="1"/>
      <c r="JSK162" s="18"/>
      <c r="JSL162" s="1"/>
      <c r="JSO162" s="1"/>
      <c r="JSS162" s="18"/>
      <c r="JST162" s="1"/>
      <c r="JSW162" s="1"/>
      <c r="JTA162" s="18"/>
      <c r="JTB162" s="1"/>
      <c r="JTE162" s="1"/>
      <c r="JTI162" s="18"/>
      <c r="JTJ162" s="1"/>
      <c r="JTM162" s="1"/>
      <c r="JTQ162" s="18"/>
      <c r="JTR162" s="1"/>
      <c r="JTU162" s="1"/>
      <c r="JTY162" s="18"/>
      <c r="JTZ162" s="1"/>
      <c r="JUC162" s="1"/>
      <c r="JUG162" s="18"/>
      <c r="JUH162" s="1"/>
      <c r="JUK162" s="1"/>
      <c r="JUO162" s="18"/>
      <c r="JUP162" s="1"/>
      <c r="JUS162" s="1"/>
      <c r="JUW162" s="18"/>
      <c r="JUX162" s="1"/>
      <c r="JVA162" s="1"/>
      <c r="JVE162" s="18"/>
      <c r="JVF162" s="1"/>
      <c r="JVI162" s="1"/>
      <c r="JVM162" s="18"/>
      <c r="JVN162" s="1"/>
      <c r="JVQ162" s="1"/>
      <c r="JVU162" s="18"/>
      <c r="JVV162" s="1"/>
      <c r="JVY162" s="1"/>
      <c r="JWC162" s="18"/>
      <c r="JWD162" s="1"/>
      <c r="JWG162" s="1"/>
      <c r="JWK162" s="18"/>
      <c r="JWL162" s="1"/>
      <c r="JWO162" s="1"/>
      <c r="JWS162" s="18"/>
      <c r="JWT162" s="1"/>
      <c r="JWW162" s="1"/>
      <c r="JXA162" s="18"/>
      <c r="JXB162" s="1"/>
      <c r="JXE162" s="1"/>
      <c r="JXI162" s="18"/>
      <c r="JXJ162" s="1"/>
      <c r="JXM162" s="1"/>
      <c r="JXQ162" s="18"/>
      <c r="JXR162" s="1"/>
      <c r="JXU162" s="1"/>
      <c r="JXY162" s="18"/>
      <c r="JXZ162" s="1"/>
      <c r="JYC162" s="1"/>
      <c r="JYG162" s="18"/>
      <c r="JYH162" s="1"/>
      <c r="JYK162" s="1"/>
      <c r="JYO162" s="18"/>
      <c r="JYP162" s="1"/>
      <c r="JYS162" s="1"/>
      <c r="JYW162" s="18"/>
      <c r="JYX162" s="1"/>
      <c r="JZA162" s="1"/>
      <c r="JZE162" s="18"/>
      <c r="JZF162" s="1"/>
      <c r="JZI162" s="1"/>
      <c r="JZM162" s="18"/>
      <c r="JZN162" s="1"/>
      <c r="JZQ162" s="1"/>
      <c r="JZU162" s="18"/>
      <c r="JZV162" s="1"/>
      <c r="JZY162" s="1"/>
      <c r="KAC162" s="18"/>
      <c r="KAD162" s="1"/>
      <c r="KAG162" s="1"/>
      <c r="KAK162" s="18"/>
      <c r="KAL162" s="1"/>
      <c r="KAO162" s="1"/>
      <c r="KAS162" s="18"/>
      <c r="KAT162" s="1"/>
      <c r="KAW162" s="1"/>
      <c r="KBA162" s="18"/>
      <c r="KBB162" s="1"/>
      <c r="KBE162" s="1"/>
      <c r="KBI162" s="18"/>
      <c r="KBJ162" s="1"/>
      <c r="KBM162" s="1"/>
      <c r="KBQ162" s="18"/>
      <c r="KBR162" s="1"/>
      <c r="KBU162" s="1"/>
      <c r="KBY162" s="18"/>
      <c r="KBZ162" s="1"/>
      <c r="KCC162" s="1"/>
      <c r="KCG162" s="18"/>
      <c r="KCH162" s="1"/>
      <c r="KCK162" s="1"/>
      <c r="KCO162" s="18"/>
      <c r="KCP162" s="1"/>
      <c r="KCS162" s="1"/>
      <c r="KCW162" s="18"/>
      <c r="KCX162" s="1"/>
      <c r="KDA162" s="1"/>
      <c r="KDE162" s="18"/>
      <c r="KDF162" s="1"/>
      <c r="KDI162" s="1"/>
      <c r="KDM162" s="18"/>
      <c r="KDN162" s="1"/>
      <c r="KDQ162" s="1"/>
      <c r="KDU162" s="18"/>
      <c r="KDV162" s="1"/>
      <c r="KDY162" s="1"/>
      <c r="KEC162" s="18"/>
      <c r="KED162" s="1"/>
      <c r="KEG162" s="1"/>
      <c r="KEK162" s="18"/>
      <c r="KEL162" s="1"/>
      <c r="KEO162" s="1"/>
      <c r="KES162" s="18"/>
      <c r="KET162" s="1"/>
      <c r="KEW162" s="1"/>
      <c r="KFA162" s="18"/>
      <c r="KFB162" s="1"/>
      <c r="KFE162" s="1"/>
      <c r="KFI162" s="18"/>
      <c r="KFJ162" s="1"/>
      <c r="KFM162" s="1"/>
      <c r="KFQ162" s="18"/>
      <c r="KFR162" s="1"/>
      <c r="KFU162" s="1"/>
      <c r="KFY162" s="18"/>
      <c r="KFZ162" s="1"/>
      <c r="KGC162" s="1"/>
      <c r="KGG162" s="18"/>
      <c r="KGH162" s="1"/>
      <c r="KGK162" s="1"/>
      <c r="KGO162" s="18"/>
      <c r="KGP162" s="1"/>
      <c r="KGS162" s="1"/>
      <c r="KGW162" s="18"/>
      <c r="KGX162" s="1"/>
      <c r="KHA162" s="1"/>
      <c r="KHE162" s="18"/>
      <c r="KHF162" s="1"/>
      <c r="KHI162" s="1"/>
      <c r="KHM162" s="18"/>
      <c r="KHN162" s="1"/>
      <c r="KHQ162" s="1"/>
      <c r="KHU162" s="18"/>
      <c r="KHV162" s="1"/>
      <c r="KHY162" s="1"/>
      <c r="KIC162" s="18"/>
      <c r="KID162" s="1"/>
      <c r="KIG162" s="1"/>
      <c r="KIK162" s="18"/>
      <c r="KIL162" s="1"/>
      <c r="KIO162" s="1"/>
      <c r="KIS162" s="18"/>
      <c r="KIT162" s="1"/>
      <c r="KIW162" s="1"/>
      <c r="KJA162" s="18"/>
      <c r="KJB162" s="1"/>
      <c r="KJE162" s="1"/>
      <c r="KJI162" s="18"/>
      <c r="KJJ162" s="1"/>
      <c r="KJM162" s="1"/>
      <c r="KJQ162" s="18"/>
      <c r="KJR162" s="1"/>
      <c r="KJU162" s="1"/>
      <c r="KJY162" s="18"/>
      <c r="KJZ162" s="1"/>
      <c r="KKC162" s="1"/>
      <c r="KKG162" s="18"/>
      <c r="KKH162" s="1"/>
      <c r="KKK162" s="1"/>
      <c r="KKO162" s="18"/>
      <c r="KKP162" s="1"/>
      <c r="KKS162" s="1"/>
      <c r="KKW162" s="18"/>
      <c r="KKX162" s="1"/>
      <c r="KLA162" s="1"/>
      <c r="KLE162" s="18"/>
      <c r="KLF162" s="1"/>
      <c r="KLI162" s="1"/>
      <c r="KLM162" s="18"/>
      <c r="KLN162" s="1"/>
      <c r="KLQ162" s="1"/>
      <c r="KLU162" s="18"/>
      <c r="KLV162" s="1"/>
      <c r="KLY162" s="1"/>
      <c r="KMC162" s="18"/>
      <c r="KMD162" s="1"/>
      <c r="KMG162" s="1"/>
      <c r="KMK162" s="18"/>
      <c r="KML162" s="1"/>
      <c r="KMO162" s="1"/>
      <c r="KMS162" s="18"/>
      <c r="KMT162" s="1"/>
      <c r="KMW162" s="1"/>
      <c r="KNA162" s="18"/>
      <c r="KNB162" s="1"/>
      <c r="KNE162" s="1"/>
      <c r="KNI162" s="18"/>
      <c r="KNJ162" s="1"/>
      <c r="KNM162" s="1"/>
      <c r="KNQ162" s="18"/>
      <c r="KNR162" s="1"/>
      <c r="KNU162" s="1"/>
      <c r="KNY162" s="18"/>
      <c r="KNZ162" s="1"/>
      <c r="KOC162" s="1"/>
      <c r="KOG162" s="18"/>
      <c r="KOH162" s="1"/>
      <c r="KOK162" s="1"/>
      <c r="KOO162" s="18"/>
      <c r="KOP162" s="1"/>
      <c r="KOS162" s="1"/>
      <c r="KOW162" s="18"/>
      <c r="KOX162" s="1"/>
      <c r="KPA162" s="1"/>
      <c r="KPE162" s="18"/>
      <c r="KPF162" s="1"/>
      <c r="KPI162" s="1"/>
      <c r="KPM162" s="18"/>
      <c r="KPN162" s="1"/>
      <c r="KPQ162" s="1"/>
      <c r="KPU162" s="18"/>
      <c r="KPV162" s="1"/>
      <c r="KPY162" s="1"/>
      <c r="KQC162" s="18"/>
      <c r="KQD162" s="1"/>
      <c r="KQG162" s="1"/>
      <c r="KQK162" s="18"/>
      <c r="KQL162" s="1"/>
      <c r="KQO162" s="1"/>
      <c r="KQS162" s="18"/>
      <c r="KQT162" s="1"/>
      <c r="KQW162" s="1"/>
      <c r="KRA162" s="18"/>
      <c r="KRB162" s="1"/>
      <c r="KRE162" s="1"/>
      <c r="KRI162" s="18"/>
      <c r="KRJ162" s="1"/>
      <c r="KRM162" s="1"/>
      <c r="KRQ162" s="18"/>
      <c r="KRR162" s="1"/>
      <c r="KRU162" s="1"/>
      <c r="KRY162" s="18"/>
      <c r="KRZ162" s="1"/>
      <c r="KSC162" s="1"/>
      <c r="KSG162" s="18"/>
      <c r="KSH162" s="1"/>
      <c r="KSK162" s="1"/>
      <c r="KSO162" s="18"/>
      <c r="KSP162" s="1"/>
      <c r="KSS162" s="1"/>
      <c r="KSW162" s="18"/>
      <c r="KSX162" s="1"/>
      <c r="KTA162" s="1"/>
      <c r="KTE162" s="18"/>
      <c r="KTF162" s="1"/>
      <c r="KTI162" s="1"/>
      <c r="KTM162" s="18"/>
      <c r="KTN162" s="1"/>
      <c r="KTQ162" s="1"/>
      <c r="KTU162" s="18"/>
      <c r="KTV162" s="1"/>
      <c r="KTY162" s="1"/>
      <c r="KUC162" s="18"/>
      <c r="KUD162" s="1"/>
      <c r="KUG162" s="1"/>
      <c r="KUK162" s="18"/>
      <c r="KUL162" s="1"/>
      <c r="KUO162" s="1"/>
      <c r="KUS162" s="18"/>
      <c r="KUT162" s="1"/>
      <c r="KUW162" s="1"/>
      <c r="KVA162" s="18"/>
      <c r="KVB162" s="1"/>
      <c r="KVE162" s="1"/>
      <c r="KVI162" s="18"/>
      <c r="KVJ162" s="1"/>
      <c r="KVM162" s="1"/>
      <c r="KVQ162" s="18"/>
      <c r="KVR162" s="1"/>
      <c r="KVU162" s="1"/>
      <c r="KVY162" s="18"/>
      <c r="KVZ162" s="1"/>
      <c r="KWC162" s="1"/>
      <c r="KWG162" s="18"/>
      <c r="KWH162" s="1"/>
      <c r="KWK162" s="1"/>
      <c r="KWO162" s="18"/>
      <c r="KWP162" s="1"/>
      <c r="KWS162" s="1"/>
      <c r="KWW162" s="18"/>
      <c r="KWX162" s="1"/>
      <c r="KXA162" s="1"/>
      <c r="KXE162" s="18"/>
      <c r="KXF162" s="1"/>
      <c r="KXI162" s="1"/>
      <c r="KXM162" s="18"/>
      <c r="KXN162" s="1"/>
      <c r="KXQ162" s="1"/>
      <c r="KXU162" s="18"/>
      <c r="KXV162" s="1"/>
      <c r="KXY162" s="1"/>
      <c r="KYC162" s="18"/>
      <c r="KYD162" s="1"/>
      <c r="KYG162" s="1"/>
      <c r="KYK162" s="18"/>
      <c r="KYL162" s="1"/>
      <c r="KYO162" s="1"/>
      <c r="KYS162" s="18"/>
      <c r="KYT162" s="1"/>
      <c r="KYW162" s="1"/>
      <c r="KZA162" s="18"/>
      <c r="KZB162" s="1"/>
      <c r="KZE162" s="1"/>
      <c r="KZI162" s="18"/>
      <c r="KZJ162" s="1"/>
      <c r="KZM162" s="1"/>
      <c r="KZQ162" s="18"/>
      <c r="KZR162" s="1"/>
      <c r="KZU162" s="1"/>
      <c r="KZY162" s="18"/>
      <c r="KZZ162" s="1"/>
      <c r="LAC162" s="1"/>
      <c r="LAG162" s="18"/>
      <c r="LAH162" s="1"/>
      <c r="LAK162" s="1"/>
      <c r="LAO162" s="18"/>
      <c r="LAP162" s="1"/>
      <c r="LAS162" s="1"/>
      <c r="LAW162" s="18"/>
      <c r="LAX162" s="1"/>
      <c r="LBA162" s="1"/>
      <c r="LBE162" s="18"/>
      <c r="LBF162" s="1"/>
      <c r="LBI162" s="1"/>
      <c r="LBM162" s="18"/>
      <c r="LBN162" s="1"/>
      <c r="LBQ162" s="1"/>
      <c r="LBU162" s="18"/>
      <c r="LBV162" s="1"/>
      <c r="LBY162" s="1"/>
      <c r="LCC162" s="18"/>
      <c r="LCD162" s="1"/>
      <c r="LCG162" s="1"/>
      <c r="LCK162" s="18"/>
      <c r="LCL162" s="1"/>
      <c r="LCO162" s="1"/>
      <c r="LCS162" s="18"/>
      <c r="LCT162" s="1"/>
      <c r="LCW162" s="1"/>
      <c r="LDA162" s="18"/>
      <c r="LDB162" s="1"/>
      <c r="LDE162" s="1"/>
      <c r="LDI162" s="18"/>
      <c r="LDJ162" s="1"/>
      <c r="LDM162" s="1"/>
      <c r="LDQ162" s="18"/>
      <c r="LDR162" s="1"/>
      <c r="LDU162" s="1"/>
      <c r="LDY162" s="18"/>
      <c r="LDZ162" s="1"/>
      <c r="LEC162" s="1"/>
      <c r="LEG162" s="18"/>
      <c r="LEH162" s="1"/>
      <c r="LEK162" s="1"/>
      <c r="LEO162" s="18"/>
      <c r="LEP162" s="1"/>
      <c r="LES162" s="1"/>
      <c r="LEW162" s="18"/>
      <c r="LEX162" s="1"/>
      <c r="LFA162" s="1"/>
      <c r="LFE162" s="18"/>
      <c r="LFF162" s="1"/>
      <c r="LFI162" s="1"/>
      <c r="LFM162" s="18"/>
      <c r="LFN162" s="1"/>
      <c r="LFQ162" s="1"/>
      <c r="LFU162" s="18"/>
      <c r="LFV162" s="1"/>
      <c r="LFY162" s="1"/>
      <c r="LGC162" s="18"/>
      <c r="LGD162" s="1"/>
      <c r="LGG162" s="1"/>
      <c r="LGK162" s="18"/>
      <c r="LGL162" s="1"/>
      <c r="LGO162" s="1"/>
      <c r="LGS162" s="18"/>
      <c r="LGT162" s="1"/>
      <c r="LGW162" s="1"/>
      <c r="LHA162" s="18"/>
      <c r="LHB162" s="1"/>
      <c r="LHE162" s="1"/>
      <c r="LHI162" s="18"/>
      <c r="LHJ162" s="1"/>
      <c r="LHM162" s="1"/>
      <c r="LHQ162" s="18"/>
      <c r="LHR162" s="1"/>
      <c r="LHU162" s="1"/>
      <c r="LHY162" s="18"/>
      <c r="LHZ162" s="1"/>
      <c r="LIC162" s="1"/>
      <c r="LIG162" s="18"/>
      <c r="LIH162" s="1"/>
      <c r="LIK162" s="1"/>
      <c r="LIO162" s="18"/>
      <c r="LIP162" s="1"/>
      <c r="LIS162" s="1"/>
      <c r="LIW162" s="18"/>
      <c r="LIX162" s="1"/>
      <c r="LJA162" s="1"/>
      <c r="LJE162" s="18"/>
      <c r="LJF162" s="1"/>
      <c r="LJI162" s="1"/>
      <c r="LJM162" s="18"/>
      <c r="LJN162" s="1"/>
      <c r="LJQ162" s="1"/>
      <c r="LJU162" s="18"/>
      <c r="LJV162" s="1"/>
      <c r="LJY162" s="1"/>
      <c r="LKC162" s="18"/>
      <c r="LKD162" s="1"/>
      <c r="LKG162" s="1"/>
      <c r="LKK162" s="18"/>
      <c r="LKL162" s="1"/>
      <c r="LKO162" s="1"/>
      <c r="LKS162" s="18"/>
      <c r="LKT162" s="1"/>
      <c r="LKW162" s="1"/>
      <c r="LLA162" s="18"/>
      <c r="LLB162" s="1"/>
      <c r="LLE162" s="1"/>
      <c r="LLI162" s="18"/>
      <c r="LLJ162" s="1"/>
      <c r="LLM162" s="1"/>
      <c r="LLQ162" s="18"/>
      <c r="LLR162" s="1"/>
      <c r="LLU162" s="1"/>
      <c r="LLY162" s="18"/>
      <c r="LLZ162" s="1"/>
      <c r="LMC162" s="1"/>
      <c r="LMG162" s="18"/>
      <c r="LMH162" s="1"/>
      <c r="LMK162" s="1"/>
      <c r="LMO162" s="18"/>
      <c r="LMP162" s="1"/>
      <c r="LMS162" s="1"/>
      <c r="LMW162" s="18"/>
      <c r="LMX162" s="1"/>
      <c r="LNA162" s="1"/>
      <c r="LNE162" s="18"/>
      <c r="LNF162" s="1"/>
      <c r="LNI162" s="1"/>
      <c r="LNM162" s="18"/>
      <c r="LNN162" s="1"/>
      <c r="LNQ162" s="1"/>
      <c r="LNU162" s="18"/>
      <c r="LNV162" s="1"/>
      <c r="LNY162" s="1"/>
      <c r="LOC162" s="18"/>
      <c r="LOD162" s="1"/>
      <c r="LOG162" s="1"/>
      <c r="LOK162" s="18"/>
      <c r="LOL162" s="1"/>
      <c r="LOO162" s="1"/>
      <c r="LOS162" s="18"/>
      <c r="LOT162" s="1"/>
      <c r="LOW162" s="1"/>
      <c r="LPA162" s="18"/>
      <c r="LPB162" s="1"/>
      <c r="LPE162" s="1"/>
      <c r="LPI162" s="18"/>
      <c r="LPJ162" s="1"/>
      <c r="LPM162" s="1"/>
      <c r="LPQ162" s="18"/>
      <c r="LPR162" s="1"/>
      <c r="LPU162" s="1"/>
      <c r="LPY162" s="18"/>
      <c r="LPZ162" s="1"/>
      <c r="LQC162" s="1"/>
      <c r="LQG162" s="18"/>
      <c r="LQH162" s="1"/>
      <c r="LQK162" s="1"/>
      <c r="LQO162" s="18"/>
      <c r="LQP162" s="1"/>
      <c r="LQS162" s="1"/>
      <c r="LQW162" s="18"/>
      <c r="LQX162" s="1"/>
      <c r="LRA162" s="1"/>
      <c r="LRE162" s="18"/>
      <c r="LRF162" s="1"/>
      <c r="LRI162" s="1"/>
      <c r="LRM162" s="18"/>
      <c r="LRN162" s="1"/>
      <c r="LRQ162" s="1"/>
      <c r="LRU162" s="18"/>
      <c r="LRV162" s="1"/>
      <c r="LRY162" s="1"/>
      <c r="LSC162" s="18"/>
      <c r="LSD162" s="1"/>
      <c r="LSG162" s="1"/>
      <c r="LSK162" s="18"/>
      <c r="LSL162" s="1"/>
      <c r="LSO162" s="1"/>
      <c r="LSS162" s="18"/>
      <c r="LST162" s="1"/>
      <c r="LSW162" s="1"/>
      <c r="LTA162" s="18"/>
      <c r="LTB162" s="1"/>
      <c r="LTE162" s="1"/>
      <c r="LTI162" s="18"/>
      <c r="LTJ162" s="1"/>
      <c r="LTM162" s="1"/>
      <c r="LTQ162" s="18"/>
      <c r="LTR162" s="1"/>
      <c r="LTU162" s="1"/>
      <c r="LTY162" s="18"/>
      <c r="LTZ162" s="1"/>
      <c r="LUC162" s="1"/>
      <c r="LUG162" s="18"/>
      <c r="LUH162" s="1"/>
      <c r="LUK162" s="1"/>
      <c r="LUO162" s="18"/>
      <c r="LUP162" s="1"/>
      <c r="LUS162" s="1"/>
      <c r="LUW162" s="18"/>
      <c r="LUX162" s="1"/>
      <c r="LVA162" s="1"/>
      <c r="LVE162" s="18"/>
      <c r="LVF162" s="1"/>
      <c r="LVI162" s="1"/>
      <c r="LVM162" s="18"/>
      <c r="LVN162" s="1"/>
      <c r="LVQ162" s="1"/>
      <c r="LVU162" s="18"/>
      <c r="LVV162" s="1"/>
      <c r="LVY162" s="1"/>
      <c r="LWC162" s="18"/>
      <c r="LWD162" s="1"/>
      <c r="LWG162" s="1"/>
      <c r="LWK162" s="18"/>
      <c r="LWL162" s="1"/>
      <c r="LWO162" s="1"/>
      <c r="LWS162" s="18"/>
      <c r="LWT162" s="1"/>
      <c r="LWW162" s="1"/>
      <c r="LXA162" s="18"/>
      <c r="LXB162" s="1"/>
      <c r="LXE162" s="1"/>
      <c r="LXI162" s="18"/>
      <c r="LXJ162" s="1"/>
      <c r="LXM162" s="1"/>
      <c r="LXQ162" s="18"/>
      <c r="LXR162" s="1"/>
      <c r="LXU162" s="1"/>
      <c r="LXY162" s="18"/>
      <c r="LXZ162" s="1"/>
      <c r="LYC162" s="1"/>
      <c r="LYG162" s="18"/>
      <c r="LYH162" s="1"/>
      <c r="LYK162" s="1"/>
      <c r="LYO162" s="18"/>
      <c r="LYP162" s="1"/>
      <c r="LYS162" s="1"/>
      <c r="LYW162" s="18"/>
      <c r="LYX162" s="1"/>
      <c r="LZA162" s="1"/>
      <c r="LZE162" s="18"/>
      <c r="LZF162" s="1"/>
      <c r="LZI162" s="1"/>
      <c r="LZM162" s="18"/>
      <c r="LZN162" s="1"/>
      <c r="LZQ162" s="1"/>
      <c r="LZU162" s="18"/>
      <c r="LZV162" s="1"/>
      <c r="LZY162" s="1"/>
      <c r="MAC162" s="18"/>
      <c r="MAD162" s="1"/>
      <c r="MAG162" s="1"/>
      <c r="MAK162" s="18"/>
      <c r="MAL162" s="1"/>
      <c r="MAO162" s="1"/>
      <c r="MAS162" s="18"/>
      <c r="MAT162" s="1"/>
      <c r="MAW162" s="1"/>
      <c r="MBA162" s="18"/>
      <c r="MBB162" s="1"/>
      <c r="MBE162" s="1"/>
      <c r="MBI162" s="18"/>
      <c r="MBJ162" s="1"/>
      <c r="MBM162" s="1"/>
      <c r="MBQ162" s="18"/>
      <c r="MBR162" s="1"/>
      <c r="MBU162" s="1"/>
      <c r="MBY162" s="18"/>
      <c r="MBZ162" s="1"/>
      <c r="MCC162" s="1"/>
      <c r="MCG162" s="18"/>
      <c r="MCH162" s="1"/>
      <c r="MCK162" s="1"/>
      <c r="MCO162" s="18"/>
      <c r="MCP162" s="1"/>
      <c r="MCS162" s="1"/>
      <c r="MCW162" s="18"/>
      <c r="MCX162" s="1"/>
      <c r="MDA162" s="1"/>
      <c r="MDE162" s="18"/>
      <c r="MDF162" s="1"/>
      <c r="MDI162" s="1"/>
      <c r="MDM162" s="18"/>
      <c r="MDN162" s="1"/>
      <c r="MDQ162" s="1"/>
      <c r="MDU162" s="18"/>
      <c r="MDV162" s="1"/>
      <c r="MDY162" s="1"/>
      <c r="MEC162" s="18"/>
      <c r="MED162" s="1"/>
      <c r="MEG162" s="1"/>
      <c r="MEK162" s="18"/>
      <c r="MEL162" s="1"/>
      <c r="MEO162" s="1"/>
      <c r="MES162" s="18"/>
      <c r="MET162" s="1"/>
      <c r="MEW162" s="1"/>
      <c r="MFA162" s="18"/>
      <c r="MFB162" s="1"/>
      <c r="MFE162" s="1"/>
      <c r="MFI162" s="18"/>
      <c r="MFJ162" s="1"/>
      <c r="MFM162" s="1"/>
      <c r="MFQ162" s="18"/>
      <c r="MFR162" s="1"/>
      <c r="MFU162" s="1"/>
      <c r="MFY162" s="18"/>
      <c r="MFZ162" s="1"/>
      <c r="MGC162" s="1"/>
      <c r="MGG162" s="18"/>
      <c r="MGH162" s="1"/>
      <c r="MGK162" s="1"/>
      <c r="MGO162" s="18"/>
      <c r="MGP162" s="1"/>
      <c r="MGS162" s="1"/>
      <c r="MGW162" s="18"/>
      <c r="MGX162" s="1"/>
      <c r="MHA162" s="1"/>
      <c r="MHE162" s="18"/>
      <c r="MHF162" s="1"/>
      <c r="MHI162" s="1"/>
      <c r="MHM162" s="18"/>
      <c r="MHN162" s="1"/>
      <c r="MHQ162" s="1"/>
      <c r="MHU162" s="18"/>
      <c r="MHV162" s="1"/>
      <c r="MHY162" s="1"/>
      <c r="MIC162" s="18"/>
      <c r="MID162" s="1"/>
      <c r="MIG162" s="1"/>
      <c r="MIK162" s="18"/>
      <c r="MIL162" s="1"/>
      <c r="MIO162" s="1"/>
      <c r="MIS162" s="18"/>
      <c r="MIT162" s="1"/>
      <c r="MIW162" s="1"/>
      <c r="MJA162" s="18"/>
      <c r="MJB162" s="1"/>
      <c r="MJE162" s="1"/>
      <c r="MJI162" s="18"/>
      <c r="MJJ162" s="1"/>
      <c r="MJM162" s="1"/>
      <c r="MJQ162" s="18"/>
      <c r="MJR162" s="1"/>
      <c r="MJU162" s="1"/>
      <c r="MJY162" s="18"/>
      <c r="MJZ162" s="1"/>
      <c r="MKC162" s="1"/>
      <c r="MKG162" s="18"/>
      <c r="MKH162" s="1"/>
      <c r="MKK162" s="1"/>
      <c r="MKO162" s="18"/>
      <c r="MKP162" s="1"/>
      <c r="MKS162" s="1"/>
      <c r="MKW162" s="18"/>
      <c r="MKX162" s="1"/>
      <c r="MLA162" s="1"/>
      <c r="MLE162" s="18"/>
      <c r="MLF162" s="1"/>
      <c r="MLI162" s="1"/>
      <c r="MLM162" s="18"/>
      <c r="MLN162" s="1"/>
      <c r="MLQ162" s="1"/>
      <c r="MLU162" s="18"/>
      <c r="MLV162" s="1"/>
      <c r="MLY162" s="1"/>
      <c r="MMC162" s="18"/>
      <c r="MMD162" s="1"/>
      <c r="MMG162" s="1"/>
      <c r="MMK162" s="18"/>
      <c r="MML162" s="1"/>
      <c r="MMO162" s="1"/>
      <c r="MMS162" s="18"/>
      <c r="MMT162" s="1"/>
      <c r="MMW162" s="1"/>
      <c r="MNA162" s="18"/>
      <c r="MNB162" s="1"/>
      <c r="MNE162" s="1"/>
      <c r="MNI162" s="18"/>
      <c r="MNJ162" s="1"/>
      <c r="MNM162" s="1"/>
      <c r="MNQ162" s="18"/>
      <c r="MNR162" s="1"/>
      <c r="MNU162" s="1"/>
      <c r="MNY162" s="18"/>
      <c r="MNZ162" s="1"/>
      <c r="MOC162" s="1"/>
      <c r="MOG162" s="18"/>
      <c r="MOH162" s="1"/>
      <c r="MOK162" s="1"/>
      <c r="MOO162" s="18"/>
      <c r="MOP162" s="1"/>
      <c r="MOS162" s="1"/>
      <c r="MOW162" s="18"/>
      <c r="MOX162" s="1"/>
      <c r="MPA162" s="1"/>
      <c r="MPE162" s="18"/>
      <c r="MPF162" s="1"/>
      <c r="MPI162" s="1"/>
      <c r="MPM162" s="18"/>
      <c r="MPN162" s="1"/>
      <c r="MPQ162" s="1"/>
      <c r="MPU162" s="18"/>
      <c r="MPV162" s="1"/>
      <c r="MPY162" s="1"/>
      <c r="MQC162" s="18"/>
      <c r="MQD162" s="1"/>
      <c r="MQG162" s="1"/>
      <c r="MQK162" s="18"/>
      <c r="MQL162" s="1"/>
      <c r="MQO162" s="1"/>
      <c r="MQS162" s="18"/>
      <c r="MQT162" s="1"/>
      <c r="MQW162" s="1"/>
      <c r="MRA162" s="18"/>
      <c r="MRB162" s="1"/>
      <c r="MRE162" s="1"/>
      <c r="MRI162" s="18"/>
      <c r="MRJ162" s="1"/>
      <c r="MRM162" s="1"/>
      <c r="MRQ162" s="18"/>
      <c r="MRR162" s="1"/>
      <c r="MRU162" s="1"/>
      <c r="MRY162" s="18"/>
      <c r="MRZ162" s="1"/>
      <c r="MSC162" s="1"/>
      <c r="MSG162" s="18"/>
      <c r="MSH162" s="1"/>
      <c r="MSK162" s="1"/>
      <c r="MSO162" s="18"/>
      <c r="MSP162" s="1"/>
      <c r="MSS162" s="1"/>
      <c r="MSW162" s="18"/>
      <c r="MSX162" s="1"/>
      <c r="MTA162" s="1"/>
      <c r="MTE162" s="18"/>
      <c r="MTF162" s="1"/>
      <c r="MTI162" s="1"/>
      <c r="MTM162" s="18"/>
      <c r="MTN162" s="1"/>
      <c r="MTQ162" s="1"/>
      <c r="MTU162" s="18"/>
      <c r="MTV162" s="1"/>
      <c r="MTY162" s="1"/>
      <c r="MUC162" s="18"/>
      <c r="MUD162" s="1"/>
      <c r="MUG162" s="1"/>
      <c r="MUK162" s="18"/>
      <c r="MUL162" s="1"/>
      <c r="MUO162" s="1"/>
      <c r="MUS162" s="18"/>
      <c r="MUT162" s="1"/>
      <c r="MUW162" s="1"/>
      <c r="MVA162" s="18"/>
      <c r="MVB162" s="1"/>
      <c r="MVE162" s="1"/>
      <c r="MVI162" s="18"/>
      <c r="MVJ162" s="1"/>
      <c r="MVM162" s="1"/>
      <c r="MVQ162" s="18"/>
      <c r="MVR162" s="1"/>
      <c r="MVU162" s="1"/>
      <c r="MVY162" s="18"/>
      <c r="MVZ162" s="1"/>
      <c r="MWC162" s="1"/>
      <c r="MWG162" s="18"/>
      <c r="MWH162" s="1"/>
      <c r="MWK162" s="1"/>
      <c r="MWO162" s="18"/>
      <c r="MWP162" s="1"/>
      <c r="MWS162" s="1"/>
      <c r="MWW162" s="18"/>
      <c r="MWX162" s="1"/>
      <c r="MXA162" s="1"/>
      <c r="MXE162" s="18"/>
      <c r="MXF162" s="1"/>
      <c r="MXI162" s="1"/>
      <c r="MXM162" s="18"/>
      <c r="MXN162" s="1"/>
      <c r="MXQ162" s="1"/>
      <c r="MXU162" s="18"/>
      <c r="MXV162" s="1"/>
      <c r="MXY162" s="1"/>
      <c r="MYC162" s="18"/>
      <c r="MYD162" s="1"/>
      <c r="MYG162" s="1"/>
      <c r="MYK162" s="18"/>
      <c r="MYL162" s="1"/>
      <c r="MYO162" s="1"/>
      <c r="MYS162" s="18"/>
      <c r="MYT162" s="1"/>
      <c r="MYW162" s="1"/>
      <c r="MZA162" s="18"/>
      <c r="MZB162" s="1"/>
      <c r="MZE162" s="1"/>
      <c r="MZI162" s="18"/>
      <c r="MZJ162" s="1"/>
      <c r="MZM162" s="1"/>
      <c r="MZQ162" s="18"/>
      <c r="MZR162" s="1"/>
      <c r="MZU162" s="1"/>
      <c r="MZY162" s="18"/>
      <c r="MZZ162" s="1"/>
      <c r="NAC162" s="1"/>
      <c r="NAG162" s="18"/>
      <c r="NAH162" s="1"/>
      <c r="NAK162" s="1"/>
      <c r="NAO162" s="18"/>
      <c r="NAP162" s="1"/>
      <c r="NAS162" s="1"/>
      <c r="NAW162" s="18"/>
      <c r="NAX162" s="1"/>
      <c r="NBA162" s="1"/>
      <c r="NBE162" s="18"/>
      <c r="NBF162" s="1"/>
      <c r="NBI162" s="1"/>
      <c r="NBM162" s="18"/>
      <c r="NBN162" s="1"/>
      <c r="NBQ162" s="1"/>
      <c r="NBU162" s="18"/>
      <c r="NBV162" s="1"/>
      <c r="NBY162" s="1"/>
      <c r="NCC162" s="18"/>
      <c r="NCD162" s="1"/>
      <c r="NCG162" s="1"/>
      <c r="NCK162" s="18"/>
      <c r="NCL162" s="1"/>
      <c r="NCO162" s="1"/>
      <c r="NCS162" s="18"/>
      <c r="NCT162" s="1"/>
      <c r="NCW162" s="1"/>
      <c r="NDA162" s="18"/>
      <c r="NDB162" s="1"/>
      <c r="NDE162" s="1"/>
      <c r="NDI162" s="18"/>
      <c r="NDJ162" s="1"/>
      <c r="NDM162" s="1"/>
      <c r="NDQ162" s="18"/>
      <c r="NDR162" s="1"/>
      <c r="NDU162" s="1"/>
      <c r="NDY162" s="18"/>
      <c r="NDZ162" s="1"/>
      <c r="NEC162" s="1"/>
      <c r="NEG162" s="18"/>
      <c r="NEH162" s="1"/>
      <c r="NEK162" s="1"/>
      <c r="NEO162" s="18"/>
      <c r="NEP162" s="1"/>
      <c r="NES162" s="1"/>
      <c r="NEW162" s="18"/>
      <c r="NEX162" s="1"/>
      <c r="NFA162" s="1"/>
      <c r="NFE162" s="18"/>
      <c r="NFF162" s="1"/>
      <c r="NFI162" s="1"/>
      <c r="NFM162" s="18"/>
      <c r="NFN162" s="1"/>
      <c r="NFQ162" s="1"/>
      <c r="NFU162" s="18"/>
      <c r="NFV162" s="1"/>
      <c r="NFY162" s="1"/>
      <c r="NGC162" s="18"/>
      <c r="NGD162" s="1"/>
      <c r="NGG162" s="1"/>
      <c r="NGK162" s="18"/>
      <c r="NGL162" s="1"/>
      <c r="NGO162" s="1"/>
      <c r="NGS162" s="18"/>
      <c r="NGT162" s="1"/>
      <c r="NGW162" s="1"/>
      <c r="NHA162" s="18"/>
      <c r="NHB162" s="1"/>
      <c r="NHE162" s="1"/>
      <c r="NHI162" s="18"/>
      <c r="NHJ162" s="1"/>
      <c r="NHM162" s="1"/>
      <c r="NHQ162" s="18"/>
      <c r="NHR162" s="1"/>
      <c r="NHU162" s="1"/>
      <c r="NHY162" s="18"/>
      <c r="NHZ162" s="1"/>
      <c r="NIC162" s="1"/>
      <c r="NIG162" s="18"/>
      <c r="NIH162" s="1"/>
      <c r="NIK162" s="1"/>
      <c r="NIO162" s="18"/>
      <c r="NIP162" s="1"/>
      <c r="NIS162" s="1"/>
      <c r="NIW162" s="18"/>
      <c r="NIX162" s="1"/>
      <c r="NJA162" s="1"/>
      <c r="NJE162" s="18"/>
      <c r="NJF162" s="1"/>
      <c r="NJI162" s="1"/>
      <c r="NJM162" s="18"/>
      <c r="NJN162" s="1"/>
      <c r="NJQ162" s="1"/>
      <c r="NJU162" s="18"/>
      <c r="NJV162" s="1"/>
      <c r="NJY162" s="1"/>
      <c r="NKC162" s="18"/>
      <c r="NKD162" s="1"/>
      <c r="NKG162" s="1"/>
      <c r="NKK162" s="18"/>
      <c r="NKL162" s="1"/>
      <c r="NKO162" s="1"/>
      <c r="NKS162" s="18"/>
      <c r="NKT162" s="1"/>
      <c r="NKW162" s="1"/>
      <c r="NLA162" s="18"/>
      <c r="NLB162" s="1"/>
      <c r="NLE162" s="1"/>
      <c r="NLI162" s="18"/>
      <c r="NLJ162" s="1"/>
      <c r="NLM162" s="1"/>
      <c r="NLQ162" s="18"/>
      <c r="NLR162" s="1"/>
      <c r="NLU162" s="1"/>
      <c r="NLY162" s="18"/>
      <c r="NLZ162" s="1"/>
      <c r="NMC162" s="1"/>
      <c r="NMG162" s="18"/>
      <c r="NMH162" s="1"/>
      <c r="NMK162" s="1"/>
      <c r="NMO162" s="18"/>
      <c r="NMP162" s="1"/>
      <c r="NMS162" s="1"/>
      <c r="NMW162" s="18"/>
      <c r="NMX162" s="1"/>
      <c r="NNA162" s="1"/>
      <c r="NNE162" s="18"/>
      <c r="NNF162" s="1"/>
      <c r="NNI162" s="1"/>
      <c r="NNM162" s="18"/>
      <c r="NNN162" s="1"/>
      <c r="NNQ162" s="1"/>
      <c r="NNU162" s="18"/>
      <c r="NNV162" s="1"/>
      <c r="NNY162" s="1"/>
      <c r="NOC162" s="18"/>
      <c r="NOD162" s="1"/>
      <c r="NOG162" s="1"/>
      <c r="NOK162" s="18"/>
      <c r="NOL162" s="1"/>
      <c r="NOO162" s="1"/>
      <c r="NOS162" s="18"/>
      <c r="NOT162" s="1"/>
      <c r="NOW162" s="1"/>
      <c r="NPA162" s="18"/>
      <c r="NPB162" s="1"/>
      <c r="NPE162" s="1"/>
      <c r="NPI162" s="18"/>
      <c r="NPJ162" s="1"/>
      <c r="NPM162" s="1"/>
      <c r="NPQ162" s="18"/>
      <c r="NPR162" s="1"/>
      <c r="NPU162" s="1"/>
      <c r="NPY162" s="18"/>
      <c r="NPZ162" s="1"/>
      <c r="NQC162" s="1"/>
      <c r="NQG162" s="18"/>
      <c r="NQH162" s="1"/>
      <c r="NQK162" s="1"/>
      <c r="NQO162" s="18"/>
      <c r="NQP162" s="1"/>
      <c r="NQS162" s="1"/>
      <c r="NQW162" s="18"/>
      <c r="NQX162" s="1"/>
      <c r="NRA162" s="1"/>
      <c r="NRE162" s="18"/>
      <c r="NRF162" s="1"/>
      <c r="NRI162" s="1"/>
      <c r="NRM162" s="18"/>
      <c r="NRN162" s="1"/>
      <c r="NRQ162" s="1"/>
      <c r="NRU162" s="18"/>
      <c r="NRV162" s="1"/>
      <c r="NRY162" s="1"/>
      <c r="NSC162" s="18"/>
      <c r="NSD162" s="1"/>
      <c r="NSG162" s="1"/>
      <c r="NSK162" s="18"/>
      <c r="NSL162" s="1"/>
      <c r="NSO162" s="1"/>
      <c r="NSS162" s="18"/>
      <c r="NST162" s="1"/>
      <c r="NSW162" s="1"/>
      <c r="NTA162" s="18"/>
      <c r="NTB162" s="1"/>
      <c r="NTE162" s="1"/>
      <c r="NTI162" s="18"/>
      <c r="NTJ162" s="1"/>
      <c r="NTM162" s="1"/>
      <c r="NTQ162" s="18"/>
      <c r="NTR162" s="1"/>
      <c r="NTU162" s="1"/>
      <c r="NTY162" s="18"/>
      <c r="NTZ162" s="1"/>
      <c r="NUC162" s="1"/>
      <c r="NUG162" s="18"/>
      <c r="NUH162" s="1"/>
      <c r="NUK162" s="1"/>
      <c r="NUO162" s="18"/>
      <c r="NUP162" s="1"/>
      <c r="NUS162" s="1"/>
      <c r="NUW162" s="18"/>
      <c r="NUX162" s="1"/>
      <c r="NVA162" s="1"/>
      <c r="NVE162" s="18"/>
      <c r="NVF162" s="1"/>
      <c r="NVI162" s="1"/>
      <c r="NVM162" s="18"/>
      <c r="NVN162" s="1"/>
      <c r="NVQ162" s="1"/>
      <c r="NVU162" s="18"/>
      <c r="NVV162" s="1"/>
      <c r="NVY162" s="1"/>
      <c r="NWC162" s="18"/>
      <c r="NWD162" s="1"/>
      <c r="NWG162" s="1"/>
      <c r="NWK162" s="18"/>
      <c r="NWL162" s="1"/>
      <c r="NWO162" s="1"/>
      <c r="NWS162" s="18"/>
      <c r="NWT162" s="1"/>
      <c r="NWW162" s="1"/>
      <c r="NXA162" s="18"/>
      <c r="NXB162" s="1"/>
      <c r="NXE162" s="1"/>
      <c r="NXI162" s="18"/>
      <c r="NXJ162" s="1"/>
      <c r="NXM162" s="1"/>
      <c r="NXQ162" s="18"/>
      <c r="NXR162" s="1"/>
      <c r="NXU162" s="1"/>
      <c r="NXY162" s="18"/>
      <c r="NXZ162" s="1"/>
      <c r="NYC162" s="1"/>
      <c r="NYG162" s="18"/>
      <c r="NYH162" s="1"/>
      <c r="NYK162" s="1"/>
      <c r="NYO162" s="18"/>
      <c r="NYP162" s="1"/>
      <c r="NYS162" s="1"/>
      <c r="NYW162" s="18"/>
      <c r="NYX162" s="1"/>
      <c r="NZA162" s="1"/>
      <c r="NZE162" s="18"/>
      <c r="NZF162" s="1"/>
      <c r="NZI162" s="1"/>
      <c r="NZM162" s="18"/>
      <c r="NZN162" s="1"/>
      <c r="NZQ162" s="1"/>
      <c r="NZU162" s="18"/>
      <c r="NZV162" s="1"/>
      <c r="NZY162" s="1"/>
      <c r="OAC162" s="18"/>
      <c r="OAD162" s="1"/>
      <c r="OAG162" s="1"/>
      <c r="OAK162" s="18"/>
      <c r="OAL162" s="1"/>
      <c r="OAO162" s="1"/>
      <c r="OAS162" s="18"/>
      <c r="OAT162" s="1"/>
      <c r="OAW162" s="1"/>
      <c r="OBA162" s="18"/>
      <c r="OBB162" s="1"/>
      <c r="OBE162" s="1"/>
      <c r="OBI162" s="18"/>
      <c r="OBJ162" s="1"/>
      <c r="OBM162" s="1"/>
      <c r="OBQ162" s="18"/>
      <c r="OBR162" s="1"/>
      <c r="OBU162" s="1"/>
      <c r="OBY162" s="18"/>
      <c r="OBZ162" s="1"/>
      <c r="OCC162" s="1"/>
      <c r="OCG162" s="18"/>
      <c r="OCH162" s="1"/>
      <c r="OCK162" s="1"/>
      <c r="OCO162" s="18"/>
      <c r="OCP162" s="1"/>
      <c r="OCS162" s="1"/>
      <c r="OCW162" s="18"/>
      <c r="OCX162" s="1"/>
      <c r="ODA162" s="1"/>
      <c r="ODE162" s="18"/>
      <c r="ODF162" s="1"/>
      <c r="ODI162" s="1"/>
      <c r="ODM162" s="18"/>
      <c r="ODN162" s="1"/>
      <c r="ODQ162" s="1"/>
      <c r="ODU162" s="18"/>
      <c r="ODV162" s="1"/>
      <c r="ODY162" s="1"/>
      <c r="OEC162" s="18"/>
      <c r="OED162" s="1"/>
      <c r="OEG162" s="1"/>
      <c r="OEK162" s="18"/>
      <c r="OEL162" s="1"/>
      <c r="OEO162" s="1"/>
      <c r="OES162" s="18"/>
      <c r="OET162" s="1"/>
      <c r="OEW162" s="1"/>
      <c r="OFA162" s="18"/>
      <c r="OFB162" s="1"/>
      <c r="OFE162" s="1"/>
      <c r="OFI162" s="18"/>
      <c r="OFJ162" s="1"/>
      <c r="OFM162" s="1"/>
      <c r="OFQ162" s="18"/>
      <c r="OFR162" s="1"/>
      <c r="OFU162" s="1"/>
      <c r="OFY162" s="18"/>
      <c r="OFZ162" s="1"/>
      <c r="OGC162" s="1"/>
      <c r="OGG162" s="18"/>
      <c r="OGH162" s="1"/>
      <c r="OGK162" s="1"/>
      <c r="OGO162" s="18"/>
      <c r="OGP162" s="1"/>
      <c r="OGS162" s="1"/>
      <c r="OGW162" s="18"/>
      <c r="OGX162" s="1"/>
      <c r="OHA162" s="1"/>
      <c r="OHE162" s="18"/>
      <c r="OHF162" s="1"/>
      <c r="OHI162" s="1"/>
      <c r="OHM162" s="18"/>
      <c r="OHN162" s="1"/>
      <c r="OHQ162" s="1"/>
      <c r="OHU162" s="18"/>
      <c r="OHV162" s="1"/>
      <c r="OHY162" s="1"/>
      <c r="OIC162" s="18"/>
      <c r="OID162" s="1"/>
      <c r="OIG162" s="1"/>
      <c r="OIK162" s="18"/>
      <c r="OIL162" s="1"/>
      <c r="OIO162" s="1"/>
      <c r="OIS162" s="18"/>
      <c r="OIT162" s="1"/>
      <c r="OIW162" s="1"/>
      <c r="OJA162" s="18"/>
      <c r="OJB162" s="1"/>
      <c r="OJE162" s="1"/>
      <c r="OJI162" s="18"/>
      <c r="OJJ162" s="1"/>
      <c r="OJM162" s="1"/>
      <c r="OJQ162" s="18"/>
      <c r="OJR162" s="1"/>
      <c r="OJU162" s="1"/>
      <c r="OJY162" s="18"/>
      <c r="OJZ162" s="1"/>
      <c r="OKC162" s="1"/>
      <c r="OKG162" s="18"/>
      <c r="OKH162" s="1"/>
      <c r="OKK162" s="1"/>
      <c r="OKO162" s="18"/>
      <c r="OKP162" s="1"/>
      <c r="OKS162" s="1"/>
      <c r="OKW162" s="18"/>
      <c r="OKX162" s="1"/>
      <c r="OLA162" s="1"/>
      <c r="OLE162" s="18"/>
      <c r="OLF162" s="1"/>
      <c r="OLI162" s="1"/>
      <c r="OLM162" s="18"/>
      <c r="OLN162" s="1"/>
      <c r="OLQ162" s="1"/>
      <c r="OLU162" s="18"/>
      <c r="OLV162" s="1"/>
      <c r="OLY162" s="1"/>
      <c r="OMC162" s="18"/>
      <c r="OMD162" s="1"/>
      <c r="OMG162" s="1"/>
      <c r="OMK162" s="18"/>
      <c r="OML162" s="1"/>
      <c r="OMO162" s="1"/>
      <c r="OMS162" s="18"/>
      <c r="OMT162" s="1"/>
      <c r="OMW162" s="1"/>
      <c r="ONA162" s="18"/>
      <c r="ONB162" s="1"/>
      <c r="ONE162" s="1"/>
      <c r="ONI162" s="18"/>
      <c r="ONJ162" s="1"/>
      <c r="ONM162" s="1"/>
      <c r="ONQ162" s="18"/>
      <c r="ONR162" s="1"/>
      <c r="ONU162" s="1"/>
      <c r="ONY162" s="18"/>
      <c r="ONZ162" s="1"/>
      <c r="OOC162" s="1"/>
      <c r="OOG162" s="18"/>
      <c r="OOH162" s="1"/>
      <c r="OOK162" s="1"/>
      <c r="OOO162" s="18"/>
      <c r="OOP162" s="1"/>
      <c r="OOS162" s="1"/>
      <c r="OOW162" s="18"/>
      <c r="OOX162" s="1"/>
      <c r="OPA162" s="1"/>
      <c r="OPE162" s="18"/>
      <c r="OPF162" s="1"/>
      <c r="OPI162" s="1"/>
      <c r="OPM162" s="18"/>
      <c r="OPN162" s="1"/>
      <c r="OPQ162" s="1"/>
      <c r="OPU162" s="18"/>
      <c r="OPV162" s="1"/>
      <c r="OPY162" s="1"/>
      <c r="OQC162" s="18"/>
      <c r="OQD162" s="1"/>
      <c r="OQG162" s="1"/>
      <c r="OQK162" s="18"/>
      <c r="OQL162" s="1"/>
      <c r="OQO162" s="1"/>
      <c r="OQS162" s="18"/>
      <c r="OQT162" s="1"/>
      <c r="OQW162" s="1"/>
      <c r="ORA162" s="18"/>
      <c r="ORB162" s="1"/>
      <c r="ORE162" s="1"/>
      <c r="ORI162" s="18"/>
      <c r="ORJ162" s="1"/>
      <c r="ORM162" s="1"/>
      <c r="ORQ162" s="18"/>
      <c r="ORR162" s="1"/>
      <c r="ORU162" s="1"/>
      <c r="ORY162" s="18"/>
      <c r="ORZ162" s="1"/>
      <c r="OSC162" s="1"/>
      <c r="OSG162" s="18"/>
      <c r="OSH162" s="1"/>
      <c r="OSK162" s="1"/>
      <c r="OSO162" s="18"/>
      <c r="OSP162" s="1"/>
      <c r="OSS162" s="1"/>
      <c r="OSW162" s="18"/>
      <c r="OSX162" s="1"/>
      <c r="OTA162" s="1"/>
      <c r="OTE162" s="18"/>
      <c r="OTF162" s="1"/>
      <c r="OTI162" s="1"/>
      <c r="OTM162" s="18"/>
      <c r="OTN162" s="1"/>
      <c r="OTQ162" s="1"/>
      <c r="OTU162" s="18"/>
      <c r="OTV162" s="1"/>
      <c r="OTY162" s="1"/>
      <c r="OUC162" s="18"/>
      <c r="OUD162" s="1"/>
      <c r="OUG162" s="1"/>
      <c r="OUK162" s="18"/>
      <c r="OUL162" s="1"/>
      <c r="OUO162" s="1"/>
      <c r="OUS162" s="18"/>
      <c r="OUT162" s="1"/>
      <c r="OUW162" s="1"/>
      <c r="OVA162" s="18"/>
      <c r="OVB162" s="1"/>
      <c r="OVE162" s="1"/>
      <c r="OVI162" s="18"/>
      <c r="OVJ162" s="1"/>
      <c r="OVM162" s="1"/>
      <c r="OVQ162" s="18"/>
      <c r="OVR162" s="1"/>
      <c r="OVU162" s="1"/>
      <c r="OVY162" s="18"/>
      <c r="OVZ162" s="1"/>
      <c r="OWC162" s="1"/>
      <c r="OWG162" s="18"/>
      <c r="OWH162" s="1"/>
      <c r="OWK162" s="1"/>
      <c r="OWO162" s="18"/>
      <c r="OWP162" s="1"/>
      <c r="OWS162" s="1"/>
      <c r="OWW162" s="18"/>
      <c r="OWX162" s="1"/>
      <c r="OXA162" s="1"/>
      <c r="OXE162" s="18"/>
      <c r="OXF162" s="1"/>
      <c r="OXI162" s="1"/>
      <c r="OXM162" s="18"/>
      <c r="OXN162" s="1"/>
      <c r="OXQ162" s="1"/>
      <c r="OXU162" s="18"/>
      <c r="OXV162" s="1"/>
      <c r="OXY162" s="1"/>
      <c r="OYC162" s="18"/>
      <c r="OYD162" s="1"/>
      <c r="OYG162" s="1"/>
      <c r="OYK162" s="18"/>
      <c r="OYL162" s="1"/>
      <c r="OYO162" s="1"/>
      <c r="OYS162" s="18"/>
      <c r="OYT162" s="1"/>
      <c r="OYW162" s="1"/>
      <c r="OZA162" s="18"/>
      <c r="OZB162" s="1"/>
      <c r="OZE162" s="1"/>
      <c r="OZI162" s="18"/>
      <c r="OZJ162" s="1"/>
      <c r="OZM162" s="1"/>
      <c r="OZQ162" s="18"/>
      <c r="OZR162" s="1"/>
      <c r="OZU162" s="1"/>
      <c r="OZY162" s="18"/>
      <c r="OZZ162" s="1"/>
      <c r="PAC162" s="1"/>
      <c r="PAG162" s="18"/>
      <c r="PAH162" s="1"/>
      <c r="PAK162" s="1"/>
      <c r="PAO162" s="18"/>
      <c r="PAP162" s="1"/>
      <c r="PAS162" s="1"/>
      <c r="PAW162" s="18"/>
      <c r="PAX162" s="1"/>
      <c r="PBA162" s="1"/>
      <c r="PBE162" s="18"/>
      <c r="PBF162" s="1"/>
      <c r="PBI162" s="1"/>
      <c r="PBM162" s="18"/>
      <c r="PBN162" s="1"/>
      <c r="PBQ162" s="1"/>
      <c r="PBU162" s="18"/>
      <c r="PBV162" s="1"/>
      <c r="PBY162" s="1"/>
      <c r="PCC162" s="18"/>
      <c r="PCD162" s="1"/>
      <c r="PCG162" s="1"/>
      <c r="PCK162" s="18"/>
      <c r="PCL162" s="1"/>
      <c r="PCO162" s="1"/>
      <c r="PCS162" s="18"/>
      <c r="PCT162" s="1"/>
      <c r="PCW162" s="1"/>
      <c r="PDA162" s="18"/>
      <c r="PDB162" s="1"/>
      <c r="PDE162" s="1"/>
      <c r="PDI162" s="18"/>
      <c r="PDJ162" s="1"/>
      <c r="PDM162" s="1"/>
      <c r="PDQ162" s="18"/>
      <c r="PDR162" s="1"/>
      <c r="PDU162" s="1"/>
      <c r="PDY162" s="18"/>
      <c r="PDZ162" s="1"/>
      <c r="PEC162" s="1"/>
      <c r="PEG162" s="18"/>
      <c r="PEH162" s="1"/>
      <c r="PEK162" s="1"/>
      <c r="PEO162" s="18"/>
      <c r="PEP162" s="1"/>
      <c r="PES162" s="1"/>
      <c r="PEW162" s="18"/>
      <c r="PEX162" s="1"/>
      <c r="PFA162" s="1"/>
      <c r="PFE162" s="18"/>
      <c r="PFF162" s="1"/>
      <c r="PFI162" s="1"/>
      <c r="PFM162" s="18"/>
      <c r="PFN162" s="1"/>
      <c r="PFQ162" s="1"/>
      <c r="PFU162" s="18"/>
      <c r="PFV162" s="1"/>
      <c r="PFY162" s="1"/>
      <c r="PGC162" s="18"/>
      <c r="PGD162" s="1"/>
      <c r="PGG162" s="1"/>
      <c r="PGK162" s="18"/>
      <c r="PGL162" s="1"/>
      <c r="PGO162" s="1"/>
      <c r="PGS162" s="18"/>
      <c r="PGT162" s="1"/>
      <c r="PGW162" s="1"/>
      <c r="PHA162" s="18"/>
      <c r="PHB162" s="1"/>
      <c r="PHE162" s="1"/>
      <c r="PHI162" s="18"/>
      <c r="PHJ162" s="1"/>
      <c r="PHM162" s="1"/>
      <c r="PHQ162" s="18"/>
      <c r="PHR162" s="1"/>
      <c r="PHU162" s="1"/>
      <c r="PHY162" s="18"/>
      <c r="PHZ162" s="1"/>
      <c r="PIC162" s="1"/>
      <c r="PIG162" s="18"/>
      <c r="PIH162" s="1"/>
      <c r="PIK162" s="1"/>
      <c r="PIO162" s="18"/>
      <c r="PIP162" s="1"/>
      <c r="PIS162" s="1"/>
      <c r="PIW162" s="18"/>
      <c r="PIX162" s="1"/>
      <c r="PJA162" s="1"/>
      <c r="PJE162" s="18"/>
      <c r="PJF162" s="1"/>
      <c r="PJI162" s="1"/>
      <c r="PJM162" s="18"/>
      <c r="PJN162" s="1"/>
      <c r="PJQ162" s="1"/>
      <c r="PJU162" s="18"/>
      <c r="PJV162" s="1"/>
      <c r="PJY162" s="1"/>
      <c r="PKC162" s="18"/>
      <c r="PKD162" s="1"/>
      <c r="PKG162" s="1"/>
      <c r="PKK162" s="18"/>
      <c r="PKL162" s="1"/>
      <c r="PKO162" s="1"/>
      <c r="PKS162" s="18"/>
      <c r="PKT162" s="1"/>
      <c r="PKW162" s="1"/>
      <c r="PLA162" s="18"/>
      <c r="PLB162" s="1"/>
      <c r="PLE162" s="1"/>
      <c r="PLI162" s="18"/>
      <c r="PLJ162" s="1"/>
      <c r="PLM162" s="1"/>
      <c r="PLQ162" s="18"/>
      <c r="PLR162" s="1"/>
      <c r="PLU162" s="1"/>
      <c r="PLY162" s="18"/>
      <c r="PLZ162" s="1"/>
      <c r="PMC162" s="1"/>
      <c r="PMG162" s="18"/>
      <c r="PMH162" s="1"/>
      <c r="PMK162" s="1"/>
      <c r="PMO162" s="18"/>
      <c r="PMP162" s="1"/>
      <c r="PMS162" s="1"/>
      <c r="PMW162" s="18"/>
      <c r="PMX162" s="1"/>
      <c r="PNA162" s="1"/>
      <c r="PNE162" s="18"/>
      <c r="PNF162" s="1"/>
      <c r="PNI162" s="1"/>
      <c r="PNM162" s="18"/>
      <c r="PNN162" s="1"/>
      <c r="PNQ162" s="1"/>
      <c r="PNU162" s="18"/>
      <c r="PNV162" s="1"/>
      <c r="PNY162" s="1"/>
      <c r="POC162" s="18"/>
      <c r="POD162" s="1"/>
      <c r="POG162" s="1"/>
      <c r="POK162" s="18"/>
      <c r="POL162" s="1"/>
      <c r="POO162" s="1"/>
      <c r="POS162" s="18"/>
      <c r="POT162" s="1"/>
      <c r="POW162" s="1"/>
      <c r="PPA162" s="18"/>
      <c r="PPB162" s="1"/>
      <c r="PPE162" s="1"/>
      <c r="PPI162" s="18"/>
      <c r="PPJ162" s="1"/>
      <c r="PPM162" s="1"/>
      <c r="PPQ162" s="18"/>
      <c r="PPR162" s="1"/>
      <c r="PPU162" s="1"/>
      <c r="PPY162" s="18"/>
      <c r="PPZ162" s="1"/>
      <c r="PQC162" s="1"/>
      <c r="PQG162" s="18"/>
      <c r="PQH162" s="1"/>
      <c r="PQK162" s="1"/>
      <c r="PQO162" s="18"/>
      <c r="PQP162" s="1"/>
      <c r="PQS162" s="1"/>
      <c r="PQW162" s="18"/>
      <c r="PQX162" s="1"/>
      <c r="PRA162" s="1"/>
      <c r="PRE162" s="18"/>
      <c r="PRF162" s="1"/>
      <c r="PRI162" s="1"/>
      <c r="PRM162" s="18"/>
      <c r="PRN162" s="1"/>
      <c r="PRQ162" s="1"/>
      <c r="PRU162" s="18"/>
      <c r="PRV162" s="1"/>
      <c r="PRY162" s="1"/>
      <c r="PSC162" s="18"/>
      <c r="PSD162" s="1"/>
      <c r="PSG162" s="1"/>
      <c r="PSK162" s="18"/>
      <c r="PSL162" s="1"/>
      <c r="PSO162" s="1"/>
      <c r="PSS162" s="18"/>
      <c r="PST162" s="1"/>
      <c r="PSW162" s="1"/>
      <c r="PTA162" s="18"/>
      <c r="PTB162" s="1"/>
      <c r="PTE162" s="1"/>
      <c r="PTI162" s="18"/>
      <c r="PTJ162" s="1"/>
      <c r="PTM162" s="1"/>
      <c r="PTQ162" s="18"/>
      <c r="PTR162" s="1"/>
      <c r="PTU162" s="1"/>
      <c r="PTY162" s="18"/>
      <c r="PTZ162" s="1"/>
      <c r="PUC162" s="1"/>
      <c r="PUG162" s="18"/>
      <c r="PUH162" s="1"/>
      <c r="PUK162" s="1"/>
      <c r="PUO162" s="18"/>
      <c r="PUP162" s="1"/>
      <c r="PUS162" s="1"/>
      <c r="PUW162" s="18"/>
      <c r="PUX162" s="1"/>
      <c r="PVA162" s="1"/>
      <c r="PVE162" s="18"/>
      <c r="PVF162" s="1"/>
      <c r="PVI162" s="1"/>
      <c r="PVM162" s="18"/>
      <c r="PVN162" s="1"/>
      <c r="PVQ162" s="1"/>
      <c r="PVU162" s="18"/>
      <c r="PVV162" s="1"/>
      <c r="PVY162" s="1"/>
      <c r="PWC162" s="18"/>
      <c r="PWD162" s="1"/>
      <c r="PWG162" s="1"/>
      <c r="PWK162" s="18"/>
      <c r="PWL162" s="1"/>
      <c r="PWO162" s="1"/>
      <c r="PWS162" s="18"/>
      <c r="PWT162" s="1"/>
      <c r="PWW162" s="1"/>
      <c r="PXA162" s="18"/>
      <c r="PXB162" s="1"/>
      <c r="PXE162" s="1"/>
      <c r="PXI162" s="18"/>
      <c r="PXJ162" s="1"/>
      <c r="PXM162" s="1"/>
      <c r="PXQ162" s="18"/>
      <c r="PXR162" s="1"/>
      <c r="PXU162" s="1"/>
      <c r="PXY162" s="18"/>
      <c r="PXZ162" s="1"/>
      <c r="PYC162" s="1"/>
      <c r="PYG162" s="18"/>
      <c r="PYH162" s="1"/>
      <c r="PYK162" s="1"/>
      <c r="PYO162" s="18"/>
      <c r="PYP162" s="1"/>
      <c r="PYS162" s="1"/>
      <c r="PYW162" s="18"/>
      <c r="PYX162" s="1"/>
      <c r="PZA162" s="1"/>
      <c r="PZE162" s="18"/>
      <c r="PZF162" s="1"/>
      <c r="PZI162" s="1"/>
      <c r="PZM162" s="18"/>
      <c r="PZN162" s="1"/>
      <c r="PZQ162" s="1"/>
      <c r="PZU162" s="18"/>
      <c r="PZV162" s="1"/>
      <c r="PZY162" s="1"/>
      <c r="QAC162" s="18"/>
      <c r="QAD162" s="1"/>
      <c r="QAG162" s="1"/>
      <c r="QAK162" s="18"/>
      <c r="QAL162" s="1"/>
      <c r="QAO162" s="1"/>
      <c r="QAS162" s="18"/>
      <c r="QAT162" s="1"/>
      <c r="QAW162" s="1"/>
      <c r="QBA162" s="18"/>
      <c r="QBB162" s="1"/>
      <c r="QBE162" s="1"/>
      <c r="QBI162" s="18"/>
      <c r="QBJ162" s="1"/>
      <c r="QBM162" s="1"/>
      <c r="QBQ162" s="18"/>
      <c r="QBR162" s="1"/>
      <c r="QBU162" s="1"/>
      <c r="QBY162" s="18"/>
      <c r="QBZ162" s="1"/>
      <c r="QCC162" s="1"/>
      <c r="QCG162" s="18"/>
      <c r="QCH162" s="1"/>
      <c r="QCK162" s="1"/>
      <c r="QCO162" s="18"/>
      <c r="QCP162" s="1"/>
      <c r="QCS162" s="1"/>
      <c r="QCW162" s="18"/>
      <c r="QCX162" s="1"/>
      <c r="QDA162" s="1"/>
      <c r="QDE162" s="18"/>
      <c r="QDF162" s="1"/>
      <c r="QDI162" s="1"/>
      <c r="QDM162" s="18"/>
      <c r="QDN162" s="1"/>
      <c r="QDQ162" s="1"/>
      <c r="QDU162" s="18"/>
      <c r="QDV162" s="1"/>
      <c r="QDY162" s="1"/>
      <c r="QEC162" s="18"/>
      <c r="QED162" s="1"/>
      <c r="QEG162" s="1"/>
      <c r="QEK162" s="18"/>
      <c r="QEL162" s="1"/>
      <c r="QEO162" s="1"/>
      <c r="QES162" s="18"/>
      <c r="QET162" s="1"/>
      <c r="QEW162" s="1"/>
      <c r="QFA162" s="18"/>
      <c r="QFB162" s="1"/>
      <c r="QFE162" s="1"/>
      <c r="QFI162" s="18"/>
      <c r="QFJ162" s="1"/>
      <c r="QFM162" s="1"/>
      <c r="QFQ162" s="18"/>
      <c r="QFR162" s="1"/>
      <c r="QFU162" s="1"/>
      <c r="QFY162" s="18"/>
      <c r="QFZ162" s="1"/>
      <c r="QGC162" s="1"/>
      <c r="QGG162" s="18"/>
      <c r="QGH162" s="1"/>
      <c r="QGK162" s="1"/>
      <c r="QGO162" s="18"/>
      <c r="QGP162" s="1"/>
      <c r="QGS162" s="1"/>
      <c r="QGW162" s="18"/>
      <c r="QGX162" s="1"/>
      <c r="QHA162" s="1"/>
      <c r="QHE162" s="18"/>
      <c r="QHF162" s="1"/>
      <c r="QHI162" s="1"/>
      <c r="QHM162" s="18"/>
      <c r="QHN162" s="1"/>
      <c r="QHQ162" s="1"/>
      <c r="QHU162" s="18"/>
      <c r="QHV162" s="1"/>
      <c r="QHY162" s="1"/>
      <c r="QIC162" s="18"/>
      <c r="QID162" s="1"/>
      <c r="QIG162" s="1"/>
      <c r="QIK162" s="18"/>
      <c r="QIL162" s="1"/>
      <c r="QIO162" s="1"/>
      <c r="QIS162" s="18"/>
      <c r="QIT162" s="1"/>
      <c r="QIW162" s="1"/>
      <c r="QJA162" s="18"/>
      <c r="QJB162" s="1"/>
      <c r="QJE162" s="1"/>
      <c r="QJI162" s="18"/>
      <c r="QJJ162" s="1"/>
      <c r="QJM162" s="1"/>
      <c r="QJQ162" s="18"/>
      <c r="QJR162" s="1"/>
      <c r="QJU162" s="1"/>
      <c r="QJY162" s="18"/>
      <c r="QJZ162" s="1"/>
      <c r="QKC162" s="1"/>
      <c r="QKG162" s="18"/>
      <c r="QKH162" s="1"/>
      <c r="QKK162" s="1"/>
      <c r="QKO162" s="18"/>
      <c r="QKP162" s="1"/>
      <c r="QKS162" s="1"/>
      <c r="QKW162" s="18"/>
      <c r="QKX162" s="1"/>
      <c r="QLA162" s="1"/>
      <c r="QLE162" s="18"/>
      <c r="QLF162" s="1"/>
      <c r="QLI162" s="1"/>
      <c r="QLM162" s="18"/>
      <c r="QLN162" s="1"/>
      <c r="QLQ162" s="1"/>
      <c r="QLU162" s="18"/>
      <c r="QLV162" s="1"/>
      <c r="QLY162" s="1"/>
      <c r="QMC162" s="18"/>
      <c r="QMD162" s="1"/>
      <c r="QMG162" s="1"/>
      <c r="QMK162" s="18"/>
      <c r="QML162" s="1"/>
      <c r="QMO162" s="1"/>
      <c r="QMS162" s="18"/>
      <c r="QMT162" s="1"/>
      <c r="QMW162" s="1"/>
      <c r="QNA162" s="18"/>
      <c r="QNB162" s="1"/>
      <c r="QNE162" s="1"/>
      <c r="QNI162" s="18"/>
      <c r="QNJ162" s="1"/>
      <c r="QNM162" s="1"/>
      <c r="QNQ162" s="18"/>
      <c r="QNR162" s="1"/>
      <c r="QNU162" s="1"/>
      <c r="QNY162" s="18"/>
      <c r="QNZ162" s="1"/>
      <c r="QOC162" s="1"/>
      <c r="QOG162" s="18"/>
      <c r="QOH162" s="1"/>
      <c r="QOK162" s="1"/>
      <c r="QOO162" s="18"/>
      <c r="QOP162" s="1"/>
      <c r="QOS162" s="1"/>
      <c r="QOW162" s="18"/>
      <c r="QOX162" s="1"/>
      <c r="QPA162" s="1"/>
      <c r="QPE162" s="18"/>
      <c r="QPF162" s="1"/>
      <c r="QPI162" s="1"/>
      <c r="QPM162" s="18"/>
      <c r="QPN162" s="1"/>
      <c r="QPQ162" s="1"/>
      <c r="QPU162" s="18"/>
      <c r="QPV162" s="1"/>
      <c r="QPY162" s="1"/>
      <c r="QQC162" s="18"/>
      <c r="QQD162" s="1"/>
      <c r="QQG162" s="1"/>
      <c r="QQK162" s="18"/>
      <c r="QQL162" s="1"/>
      <c r="QQO162" s="1"/>
      <c r="QQS162" s="18"/>
      <c r="QQT162" s="1"/>
      <c r="QQW162" s="1"/>
      <c r="QRA162" s="18"/>
      <c r="QRB162" s="1"/>
      <c r="QRE162" s="1"/>
      <c r="QRI162" s="18"/>
      <c r="QRJ162" s="1"/>
      <c r="QRM162" s="1"/>
      <c r="QRQ162" s="18"/>
      <c r="QRR162" s="1"/>
      <c r="QRU162" s="1"/>
      <c r="QRY162" s="18"/>
      <c r="QRZ162" s="1"/>
      <c r="QSC162" s="1"/>
      <c r="QSG162" s="18"/>
      <c r="QSH162" s="1"/>
      <c r="QSK162" s="1"/>
      <c r="QSO162" s="18"/>
      <c r="QSP162" s="1"/>
      <c r="QSS162" s="1"/>
      <c r="QSW162" s="18"/>
      <c r="QSX162" s="1"/>
      <c r="QTA162" s="1"/>
      <c r="QTE162" s="18"/>
      <c r="QTF162" s="1"/>
      <c r="QTI162" s="1"/>
      <c r="QTM162" s="18"/>
      <c r="QTN162" s="1"/>
      <c r="QTQ162" s="1"/>
      <c r="QTU162" s="18"/>
      <c r="QTV162" s="1"/>
      <c r="QTY162" s="1"/>
      <c r="QUC162" s="18"/>
      <c r="QUD162" s="1"/>
      <c r="QUG162" s="1"/>
      <c r="QUK162" s="18"/>
      <c r="QUL162" s="1"/>
      <c r="QUO162" s="1"/>
      <c r="QUS162" s="18"/>
      <c r="QUT162" s="1"/>
      <c r="QUW162" s="1"/>
      <c r="QVA162" s="18"/>
      <c r="QVB162" s="1"/>
      <c r="QVE162" s="1"/>
      <c r="QVI162" s="18"/>
      <c r="QVJ162" s="1"/>
      <c r="QVM162" s="1"/>
      <c r="QVQ162" s="18"/>
      <c r="QVR162" s="1"/>
      <c r="QVU162" s="1"/>
      <c r="QVY162" s="18"/>
      <c r="QVZ162" s="1"/>
      <c r="QWC162" s="1"/>
      <c r="QWG162" s="18"/>
      <c r="QWH162" s="1"/>
      <c r="QWK162" s="1"/>
      <c r="QWO162" s="18"/>
      <c r="QWP162" s="1"/>
      <c r="QWS162" s="1"/>
      <c r="QWW162" s="18"/>
      <c r="QWX162" s="1"/>
      <c r="QXA162" s="1"/>
      <c r="QXE162" s="18"/>
      <c r="QXF162" s="1"/>
      <c r="QXI162" s="1"/>
      <c r="QXM162" s="18"/>
      <c r="QXN162" s="1"/>
      <c r="QXQ162" s="1"/>
      <c r="QXU162" s="18"/>
      <c r="QXV162" s="1"/>
      <c r="QXY162" s="1"/>
      <c r="QYC162" s="18"/>
      <c r="QYD162" s="1"/>
      <c r="QYG162" s="1"/>
      <c r="QYK162" s="18"/>
      <c r="QYL162" s="1"/>
      <c r="QYO162" s="1"/>
      <c r="QYS162" s="18"/>
      <c r="QYT162" s="1"/>
      <c r="QYW162" s="1"/>
      <c r="QZA162" s="18"/>
      <c r="QZB162" s="1"/>
      <c r="QZE162" s="1"/>
      <c r="QZI162" s="18"/>
      <c r="QZJ162" s="1"/>
      <c r="QZM162" s="1"/>
      <c r="QZQ162" s="18"/>
      <c r="QZR162" s="1"/>
      <c r="QZU162" s="1"/>
      <c r="QZY162" s="18"/>
      <c r="QZZ162" s="1"/>
      <c r="RAC162" s="1"/>
      <c r="RAG162" s="18"/>
      <c r="RAH162" s="1"/>
      <c r="RAK162" s="1"/>
      <c r="RAO162" s="18"/>
      <c r="RAP162" s="1"/>
      <c r="RAS162" s="1"/>
      <c r="RAW162" s="18"/>
      <c r="RAX162" s="1"/>
      <c r="RBA162" s="1"/>
      <c r="RBE162" s="18"/>
      <c r="RBF162" s="1"/>
      <c r="RBI162" s="1"/>
      <c r="RBM162" s="18"/>
      <c r="RBN162" s="1"/>
      <c r="RBQ162" s="1"/>
      <c r="RBU162" s="18"/>
      <c r="RBV162" s="1"/>
      <c r="RBY162" s="1"/>
      <c r="RCC162" s="18"/>
      <c r="RCD162" s="1"/>
      <c r="RCG162" s="1"/>
      <c r="RCK162" s="18"/>
      <c r="RCL162" s="1"/>
      <c r="RCO162" s="1"/>
      <c r="RCS162" s="18"/>
      <c r="RCT162" s="1"/>
      <c r="RCW162" s="1"/>
      <c r="RDA162" s="18"/>
      <c r="RDB162" s="1"/>
      <c r="RDE162" s="1"/>
      <c r="RDI162" s="18"/>
      <c r="RDJ162" s="1"/>
      <c r="RDM162" s="1"/>
      <c r="RDQ162" s="18"/>
      <c r="RDR162" s="1"/>
      <c r="RDU162" s="1"/>
      <c r="RDY162" s="18"/>
      <c r="RDZ162" s="1"/>
      <c r="REC162" s="1"/>
      <c r="REG162" s="18"/>
      <c r="REH162" s="1"/>
      <c r="REK162" s="1"/>
      <c r="REO162" s="18"/>
      <c r="REP162" s="1"/>
      <c r="RES162" s="1"/>
      <c r="REW162" s="18"/>
      <c r="REX162" s="1"/>
      <c r="RFA162" s="1"/>
      <c r="RFE162" s="18"/>
      <c r="RFF162" s="1"/>
      <c r="RFI162" s="1"/>
      <c r="RFM162" s="18"/>
      <c r="RFN162" s="1"/>
      <c r="RFQ162" s="1"/>
      <c r="RFU162" s="18"/>
      <c r="RFV162" s="1"/>
      <c r="RFY162" s="1"/>
      <c r="RGC162" s="18"/>
      <c r="RGD162" s="1"/>
      <c r="RGG162" s="1"/>
      <c r="RGK162" s="18"/>
      <c r="RGL162" s="1"/>
      <c r="RGO162" s="1"/>
      <c r="RGS162" s="18"/>
      <c r="RGT162" s="1"/>
      <c r="RGW162" s="1"/>
      <c r="RHA162" s="18"/>
      <c r="RHB162" s="1"/>
      <c r="RHE162" s="1"/>
      <c r="RHI162" s="18"/>
      <c r="RHJ162" s="1"/>
      <c r="RHM162" s="1"/>
      <c r="RHQ162" s="18"/>
      <c r="RHR162" s="1"/>
      <c r="RHU162" s="1"/>
      <c r="RHY162" s="18"/>
      <c r="RHZ162" s="1"/>
      <c r="RIC162" s="1"/>
      <c r="RIG162" s="18"/>
      <c r="RIH162" s="1"/>
      <c r="RIK162" s="1"/>
      <c r="RIO162" s="18"/>
      <c r="RIP162" s="1"/>
      <c r="RIS162" s="1"/>
      <c r="RIW162" s="18"/>
      <c r="RIX162" s="1"/>
      <c r="RJA162" s="1"/>
      <c r="RJE162" s="18"/>
      <c r="RJF162" s="1"/>
      <c r="RJI162" s="1"/>
      <c r="RJM162" s="18"/>
      <c r="RJN162" s="1"/>
      <c r="RJQ162" s="1"/>
      <c r="RJU162" s="18"/>
      <c r="RJV162" s="1"/>
      <c r="RJY162" s="1"/>
      <c r="RKC162" s="18"/>
      <c r="RKD162" s="1"/>
      <c r="RKG162" s="1"/>
      <c r="RKK162" s="18"/>
      <c r="RKL162" s="1"/>
      <c r="RKO162" s="1"/>
      <c r="RKS162" s="18"/>
      <c r="RKT162" s="1"/>
      <c r="RKW162" s="1"/>
      <c r="RLA162" s="18"/>
      <c r="RLB162" s="1"/>
      <c r="RLE162" s="1"/>
      <c r="RLI162" s="18"/>
      <c r="RLJ162" s="1"/>
      <c r="RLM162" s="1"/>
      <c r="RLQ162" s="18"/>
      <c r="RLR162" s="1"/>
      <c r="RLU162" s="1"/>
      <c r="RLY162" s="18"/>
      <c r="RLZ162" s="1"/>
      <c r="RMC162" s="1"/>
      <c r="RMG162" s="18"/>
      <c r="RMH162" s="1"/>
      <c r="RMK162" s="1"/>
      <c r="RMO162" s="18"/>
      <c r="RMP162" s="1"/>
      <c r="RMS162" s="1"/>
      <c r="RMW162" s="18"/>
      <c r="RMX162" s="1"/>
      <c r="RNA162" s="1"/>
      <c r="RNE162" s="18"/>
      <c r="RNF162" s="1"/>
      <c r="RNI162" s="1"/>
      <c r="RNM162" s="18"/>
      <c r="RNN162" s="1"/>
      <c r="RNQ162" s="1"/>
      <c r="RNU162" s="18"/>
      <c r="RNV162" s="1"/>
      <c r="RNY162" s="1"/>
      <c r="ROC162" s="18"/>
      <c r="ROD162" s="1"/>
      <c r="ROG162" s="1"/>
      <c r="ROK162" s="18"/>
      <c r="ROL162" s="1"/>
      <c r="ROO162" s="1"/>
      <c r="ROS162" s="18"/>
      <c r="ROT162" s="1"/>
      <c r="ROW162" s="1"/>
      <c r="RPA162" s="18"/>
      <c r="RPB162" s="1"/>
      <c r="RPE162" s="1"/>
      <c r="RPI162" s="18"/>
      <c r="RPJ162" s="1"/>
      <c r="RPM162" s="1"/>
      <c r="RPQ162" s="18"/>
      <c r="RPR162" s="1"/>
      <c r="RPU162" s="1"/>
      <c r="RPY162" s="18"/>
      <c r="RPZ162" s="1"/>
      <c r="RQC162" s="1"/>
      <c r="RQG162" s="18"/>
      <c r="RQH162" s="1"/>
      <c r="RQK162" s="1"/>
      <c r="RQO162" s="18"/>
      <c r="RQP162" s="1"/>
      <c r="RQS162" s="1"/>
      <c r="RQW162" s="18"/>
      <c r="RQX162" s="1"/>
      <c r="RRA162" s="1"/>
      <c r="RRE162" s="18"/>
      <c r="RRF162" s="1"/>
      <c r="RRI162" s="1"/>
      <c r="RRM162" s="18"/>
      <c r="RRN162" s="1"/>
      <c r="RRQ162" s="1"/>
      <c r="RRU162" s="18"/>
      <c r="RRV162" s="1"/>
      <c r="RRY162" s="1"/>
      <c r="RSC162" s="18"/>
      <c r="RSD162" s="1"/>
      <c r="RSG162" s="1"/>
      <c r="RSK162" s="18"/>
      <c r="RSL162" s="1"/>
      <c r="RSO162" s="1"/>
      <c r="RSS162" s="18"/>
      <c r="RST162" s="1"/>
      <c r="RSW162" s="1"/>
      <c r="RTA162" s="18"/>
      <c r="RTB162" s="1"/>
      <c r="RTE162" s="1"/>
      <c r="RTI162" s="18"/>
      <c r="RTJ162" s="1"/>
      <c r="RTM162" s="1"/>
      <c r="RTQ162" s="18"/>
      <c r="RTR162" s="1"/>
      <c r="RTU162" s="1"/>
      <c r="RTY162" s="18"/>
      <c r="RTZ162" s="1"/>
      <c r="RUC162" s="1"/>
      <c r="RUG162" s="18"/>
      <c r="RUH162" s="1"/>
      <c r="RUK162" s="1"/>
      <c r="RUO162" s="18"/>
      <c r="RUP162" s="1"/>
      <c r="RUS162" s="1"/>
      <c r="RUW162" s="18"/>
      <c r="RUX162" s="1"/>
      <c r="RVA162" s="1"/>
      <c r="RVE162" s="18"/>
      <c r="RVF162" s="1"/>
      <c r="RVI162" s="1"/>
      <c r="RVM162" s="18"/>
      <c r="RVN162" s="1"/>
      <c r="RVQ162" s="1"/>
      <c r="RVU162" s="18"/>
      <c r="RVV162" s="1"/>
      <c r="RVY162" s="1"/>
      <c r="RWC162" s="18"/>
      <c r="RWD162" s="1"/>
      <c r="RWG162" s="1"/>
      <c r="RWK162" s="18"/>
      <c r="RWL162" s="1"/>
      <c r="RWO162" s="1"/>
      <c r="RWS162" s="18"/>
      <c r="RWT162" s="1"/>
      <c r="RWW162" s="1"/>
      <c r="RXA162" s="18"/>
      <c r="RXB162" s="1"/>
      <c r="RXE162" s="1"/>
      <c r="RXI162" s="18"/>
      <c r="RXJ162" s="1"/>
      <c r="RXM162" s="1"/>
      <c r="RXQ162" s="18"/>
      <c r="RXR162" s="1"/>
      <c r="RXU162" s="1"/>
      <c r="RXY162" s="18"/>
      <c r="RXZ162" s="1"/>
      <c r="RYC162" s="1"/>
      <c r="RYG162" s="18"/>
      <c r="RYH162" s="1"/>
      <c r="RYK162" s="1"/>
      <c r="RYO162" s="18"/>
      <c r="RYP162" s="1"/>
      <c r="RYS162" s="1"/>
      <c r="RYW162" s="18"/>
      <c r="RYX162" s="1"/>
      <c r="RZA162" s="1"/>
      <c r="RZE162" s="18"/>
      <c r="RZF162" s="1"/>
      <c r="RZI162" s="1"/>
      <c r="RZM162" s="18"/>
      <c r="RZN162" s="1"/>
      <c r="RZQ162" s="1"/>
      <c r="RZU162" s="18"/>
      <c r="RZV162" s="1"/>
      <c r="RZY162" s="1"/>
      <c r="SAC162" s="18"/>
      <c r="SAD162" s="1"/>
      <c r="SAG162" s="1"/>
      <c r="SAK162" s="18"/>
      <c r="SAL162" s="1"/>
      <c r="SAO162" s="1"/>
      <c r="SAS162" s="18"/>
      <c r="SAT162" s="1"/>
      <c r="SAW162" s="1"/>
      <c r="SBA162" s="18"/>
      <c r="SBB162" s="1"/>
      <c r="SBE162" s="1"/>
      <c r="SBI162" s="18"/>
      <c r="SBJ162" s="1"/>
      <c r="SBM162" s="1"/>
      <c r="SBQ162" s="18"/>
      <c r="SBR162" s="1"/>
      <c r="SBU162" s="1"/>
      <c r="SBY162" s="18"/>
      <c r="SBZ162" s="1"/>
      <c r="SCC162" s="1"/>
      <c r="SCG162" s="18"/>
      <c r="SCH162" s="1"/>
      <c r="SCK162" s="1"/>
      <c r="SCO162" s="18"/>
      <c r="SCP162" s="1"/>
      <c r="SCS162" s="1"/>
      <c r="SCW162" s="18"/>
      <c r="SCX162" s="1"/>
      <c r="SDA162" s="1"/>
      <c r="SDE162" s="18"/>
      <c r="SDF162" s="1"/>
      <c r="SDI162" s="1"/>
      <c r="SDM162" s="18"/>
      <c r="SDN162" s="1"/>
      <c r="SDQ162" s="1"/>
      <c r="SDU162" s="18"/>
      <c r="SDV162" s="1"/>
      <c r="SDY162" s="1"/>
      <c r="SEC162" s="18"/>
      <c r="SED162" s="1"/>
      <c r="SEG162" s="1"/>
      <c r="SEK162" s="18"/>
      <c r="SEL162" s="1"/>
      <c r="SEO162" s="1"/>
      <c r="SES162" s="18"/>
      <c r="SET162" s="1"/>
      <c r="SEW162" s="1"/>
      <c r="SFA162" s="18"/>
      <c r="SFB162" s="1"/>
      <c r="SFE162" s="1"/>
      <c r="SFI162" s="18"/>
      <c r="SFJ162" s="1"/>
      <c r="SFM162" s="1"/>
      <c r="SFQ162" s="18"/>
      <c r="SFR162" s="1"/>
      <c r="SFU162" s="1"/>
      <c r="SFY162" s="18"/>
      <c r="SFZ162" s="1"/>
      <c r="SGC162" s="1"/>
      <c r="SGG162" s="18"/>
      <c r="SGH162" s="1"/>
      <c r="SGK162" s="1"/>
      <c r="SGO162" s="18"/>
      <c r="SGP162" s="1"/>
      <c r="SGS162" s="1"/>
      <c r="SGW162" s="18"/>
      <c r="SGX162" s="1"/>
      <c r="SHA162" s="1"/>
      <c r="SHE162" s="18"/>
      <c r="SHF162" s="1"/>
      <c r="SHI162" s="1"/>
      <c r="SHM162" s="18"/>
      <c r="SHN162" s="1"/>
      <c r="SHQ162" s="1"/>
      <c r="SHU162" s="18"/>
      <c r="SHV162" s="1"/>
      <c r="SHY162" s="1"/>
      <c r="SIC162" s="18"/>
      <c r="SID162" s="1"/>
      <c r="SIG162" s="1"/>
      <c r="SIK162" s="18"/>
      <c r="SIL162" s="1"/>
      <c r="SIO162" s="1"/>
      <c r="SIS162" s="18"/>
      <c r="SIT162" s="1"/>
      <c r="SIW162" s="1"/>
      <c r="SJA162" s="18"/>
      <c r="SJB162" s="1"/>
      <c r="SJE162" s="1"/>
      <c r="SJI162" s="18"/>
      <c r="SJJ162" s="1"/>
      <c r="SJM162" s="1"/>
      <c r="SJQ162" s="18"/>
      <c r="SJR162" s="1"/>
      <c r="SJU162" s="1"/>
      <c r="SJY162" s="18"/>
      <c r="SJZ162" s="1"/>
      <c r="SKC162" s="1"/>
      <c r="SKG162" s="18"/>
      <c r="SKH162" s="1"/>
      <c r="SKK162" s="1"/>
      <c r="SKO162" s="18"/>
      <c r="SKP162" s="1"/>
      <c r="SKS162" s="1"/>
      <c r="SKW162" s="18"/>
      <c r="SKX162" s="1"/>
      <c r="SLA162" s="1"/>
      <c r="SLE162" s="18"/>
      <c r="SLF162" s="1"/>
      <c r="SLI162" s="1"/>
      <c r="SLM162" s="18"/>
      <c r="SLN162" s="1"/>
      <c r="SLQ162" s="1"/>
      <c r="SLU162" s="18"/>
      <c r="SLV162" s="1"/>
      <c r="SLY162" s="1"/>
      <c r="SMC162" s="18"/>
      <c r="SMD162" s="1"/>
      <c r="SMG162" s="1"/>
      <c r="SMK162" s="18"/>
      <c r="SML162" s="1"/>
      <c r="SMO162" s="1"/>
      <c r="SMS162" s="18"/>
      <c r="SMT162" s="1"/>
      <c r="SMW162" s="1"/>
      <c r="SNA162" s="18"/>
      <c r="SNB162" s="1"/>
      <c r="SNE162" s="1"/>
      <c r="SNI162" s="18"/>
      <c r="SNJ162" s="1"/>
      <c r="SNM162" s="1"/>
      <c r="SNQ162" s="18"/>
      <c r="SNR162" s="1"/>
      <c r="SNU162" s="1"/>
      <c r="SNY162" s="18"/>
      <c r="SNZ162" s="1"/>
      <c r="SOC162" s="1"/>
      <c r="SOG162" s="18"/>
      <c r="SOH162" s="1"/>
      <c r="SOK162" s="1"/>
      <c r="SOO162" s="18"/>
      <c r="SOP162" s="1"/>
      <c r="SOS162" s="1"/>
      <c r="SOW162" s="18"/>
      <c r="SOX162" s="1"/>
      <c r="SPA162" s="1"/>
      <c r="SPE162" s="18"/>
      <c r="SPF162" s="1"/>
      <c r="SPI162" s="1"/>
      <c r="SPM162" s="18"/>
      <c r="SPN162" s="1"/>
      <c r="SPQ162" s="1"/>
      <c r="SPU162" s="18"/>
      <c r="SPV162" s="1"/>
      <c r="SPY162" s="1"/>
      <c r="SQC162" s="18"/>
      <c r="SQD162" s="1"/>
      <c r="SQG162" s="1"/>
      <c r="SQK162" s="18"/>
      <c r="SQL162" s="1"/>
      <c r="SQO162" s="1"/>
      <c r="SQS162" s="18"/>
      <c r="SQT162" s="1"/>
      <c r="SQW162" s="1"/>
      <c r="SRA162" s="18"/>
      <c r="SRB162" s="1"/>
      <c r="SRE162" s="1"/>
      <c r="SRI162" s="18"/>
      <c r="SRJ162" s="1"/>
      <c r="SRM162" s="1"/>
      <c r="SRQ162" s="18"/>
      <c r="SRR162" s="1"/>
      <c r="SRU162" s="1"/>
      <c r="SRY162" s="18"/>
      <c r="SRZ162" s="1"/>
      <c r="SSC162" s="1"/>
      <c r="SSG162" s="18"/>
      <c r="SSH162" s="1"/>
      <c r="SSK162" s="1"/>
      <c r="SSO162" s="18"/>
      <c r="SSP162" s="1"/>
      <c r="SSS162" s="1"/>
      <c r="SSW162" s="18"/>
      <c r="SSX162" s="1"/>
      <c r="STA162" s="1"/>
      <c r="STE162" s="18"/>
      <c r="STF162" s="1"/>
      <c r="STI162" s="1"/>
      <c r="STM162" s="18"/>
      <c r="STN162" s="1"/>
      <c r="STQ162" s="1"/>
      <c r="STU162" s="18"/>
      <c r="STV162" s="1"/>
      <c r="STY162" s="1"/>
      <c r="SUC162" s="18"/>
      <c r="SUD162" s="1"/>
      <c r="SUG162" s="1"/>
      <c r="SUK162" s="18"/>
      <c r="SUL162" s="1"/>
      <c r="SUO162" s="1"/>
      <c r="SUS162" s="18"/>
      <c r="SUT162" s="1"/>
      <c r="SUW162" s="1"/>
      <c r="SVA162" s="18"/>
      <c r="SVB162" s="1"/>
      <c r="SVE162" s="1"/>
      <c r="SVI162" s="18"/>
      <c r="SVJ162" s="1"/>
      <c r="SVM162" s="1"/>
      <c r="SVQ162" s="18"/>
      <c r="SVR162" s="1"/>
      <c r="SVU162" s="1"/>
      <c r="SVY162" s="18"/>
      <c r="SVZ162" s="1"/>
      <c r="SWC162" s="1"/>
      <c r="SWG162" s="18"/>
      <c r="SWH162" s="1"/>
      <c r="SWK162" s="1"/>
      <c r="SWO162" s="18"/>
      <c r="SWP162" s="1"/>
      <c r="SWS162" s="1"/>
      <c r="SWW162" s="18"/>
      <c r="SWX162" s="1"/>
      <c r="SXA162" s="1"/>
      <c r="SXE162" s="18"/>
      <c r="SXF162" s="1"/>
      <c r="SXI162" s="1"/>
      <c r="SXM162" s="18"/>
      <c r="SXN162" s="1"/>
      <c r="SXQ162" s="1"/>
      <c r="SXU162" s="18"/>
      <c r="SXV162" s="1"/>
      <c r="SXY162" s="1"/>
      <c r="SYC162" s="18"/>
      <c r="SYD162" s="1"/>
      <c r="SYG162" s="1"/>
      <c r="SYK162" s="18"/>
      <c r="SYL162" s="1"/>
      <c r="SYO162" s="1"/>
      <c r="SYS162" s="18"/>
      <c r="SYT162" s="1"/>
      <c r="SYW162" s="1"/>
      <c r="SZA162" s="18"/>
      <c r="SZB162" s="1"/>
      <c r="SZE162" s="1"/>
      <c r="SZI162" s="18"/>
      <c r="SZJ162" s="1"/>
      <c r="SZM162" s="1"/>
      <c r="SZQ162" s="18"/>
      <c r="SZR162" s="1"/>
      <c r="SZU162" s="1"/>
      <c r="SZY162" s="18"/>
      <c r="SZZ162" s="1"/>
      <c r="TAC162" s="1"/>
      <c r="TAG162" s="18"/>
      <c r="TAH162" s="1"/>
      <c r="TAK162" s="1"/>
      <c r="TAO162" s="18"/>
      <c r="TAP162" s="1"/>
      <c r="TAS162" s="1"/>
      <c r="TAW162" s="18"/>
      <c r="TAX162" s="1"/>
      <c r="TBA162" s="1"/>
      <c r="TBE162" s="18"/>
      <c r="TBF162" s="1"/>
      <c r="TBI162" s="1"/>
      <c r="TBM162" s="18"/>
      <c r="TBN162" s="1"/>
      <c r="TBQ162" s="1"/>
      <c r="TBU162" s="18"/>
      <c r="TBV162" s="1"/>
      <c r="TBY162" s="1"/>
      <c r="TCC162" s="18"/>
      <c r="TCD162" s="1"/>
      <c r="TCG162" s="1"/>
      <c r="TCK162" s="18"/>
      <c r="TCL162" s="1"/>
      <c r="TCO162" s="1"/>
      <c r="TCS162" s="18"/>
      <c r="TCT162" s="1"/>
      <c r="TCW162" s="1"/>
      <c r="TDA162" s="18"/>
      <c r="TDB162" s="1"/>
      <c r="TDE162" s="1"/>
      <c r="TDI162" s="18"/>
      <c r="TDJ162" s="1"/>
      <c r="TDM162" s="1"/>
      <c r="TDQ162" s="18"/>
      <c r="TDR162" s="1"/>
      <c r="TDU162" s="1"/>
      <c r="TDY162" s="18"/>
      <c r="TDZ162" s="1"/>
      <c r="TEC162" s="1"/>
      <c r="TEG162" s="18"/>
      <c r="TEH162" s="1"/>
      <c r="TEK162" s="1"/>
      <c r="TEO162" s="18"/>
      <c r="TEP162" s="1"/>
      <c r="TES162" s="1"/>
      <c r="TEW162" s="18"/>
      <c r="TEX162" s="1"/>
      <c r="TFA162" s="1"/>
      <c r="TFE162" s="18"/>
      <c r="TFF162" s="1"/>
      <c r="TFI162" s="1"/>
      <c r="TFM162" s="18"/>
      <c r="TFN162" s="1"/>
      <c r="TFQ162" s="1"/>
      <c r="TFU162" s="18"/>
      <c r="TFV162" s="1"/>
      <c r="TFY162" s="1"/>
      <c r="TGC162" s="18"/>
      <c r="TGD162" s="1"/>
      <c r="TGG162" s="1"/>
      <c r="TGK162" s="18"/>
      <c r="TGL162" s="1"/>
      <c r="TGO162" s="1"/>
      <c r="TGS162" s="18"/>
      <c r="TGT162" s="1"/>
      <c r="TGW162" s="1"/>
      <c r="THA162" s="18"/>
      <c r="THB162" s="1"/>
      <c r="THE162" s="1"/>
      <c r="THI162" s="18"/>
      <c r="THJ162" s="1"/>
      <c r="THM162" s="1"/>
      <c r="THQ162" s="18"/>
      <c r="THR162" s="1"/>
      <c r="THU162" s="1"/>
      <c r="THY162" s="18"/>
      <c r="THZ162" s="1"/>
      <c r="TIC162" s="1"/>
      <c r="TIG162" s="18"/>
      <c r="TIH162" s="1"/>
      <c r="TIK162" s="1"/>
      <c r="TIO162" s="18"/>
      <c r="TIP162" s="1"/>
      <c r="TIS162" s="1"/>
      <c r="TIW162" s="18"/>
      <c r="TIX162" s="1"/>
      <c r="TJA162" s="1"/>
      <c r="TJE162" s="18"/>
      <c r="TJF162" s="1"/>
      <c r="TJI162" s="1"/>
      <c r="TJM162" s="18"/>
      <c r="TJN162" s="1"/>
      <c r="TJQ162" s="1"/>
      <c r="TJU162" s="18"/>
      <c r="TJV162" s="1"/>
      <c r="TJY162" s="1"/>
      <c r="TKC162" s="18"/>
      <c r="TKD162" s="1"/>
      <c r="TKG162" s="1"/>
      <c r="TKK162" s="18"/>
      <c r="TKL162" s="1"/>
      <c r="TKO162" s="1"/>
      <c r="TKS162" s="18"/>
      <c r="TKT162" s="1"/>
      <c r="TKW162" s="1"/>
      <c r="TLA162" s="18"/>
      <c r="TLB162" s="1"/>
      <c r="TLE162" s="1"/>
      <c r="TLI162" s="18"/>
      <c r="TLJ162" s="1"/>
      <c r="TLM162" s="1"/>
      <c r="TLQ162" s="18"/>
      <c r="TLR162" s="1"/>
      <c r="TLU162" s="1"/>
      <c r="TLY162" s="18"/>
      <c r="TLZ162" s="1"/>
      <c r="TMC162" s="1"/>
      <c r="TMG162" s="18"/>
      <c r="TMH162" s="1"/>
      <c r="TMK162" s="1"/>
      <c r="TMO162" s="18"/>
      <c r="TMP162" s="1"/>
      <c r="TMS162" s="1"/>
      <c r="TMW162" s="18"/>
      <c r="TMX162" s="1"/>
      <c r="TNA162" s="1"/>
      <c r="TNE162" s="18"/>
      <c r="TNF162" s="1"/>
      <c r="TNI162" s="1"/>
      <c r="TNM162" s="18"/>
      <c r="TNN162" s="1"/>
      <c r="TNQ162" s="1"/>
      <c r="TNU162" s="18"/>
      <c r="TNV162" s="1"/>
      <c r="TNY162" s="1"/>
      <c r="TOC162" s="18"/>
      <c r="TOD162" s="1"/>
      <c r="TOG162" s="1"/>
      <c r="TOK162" s="18"/>
      <c r="TOL162" s="1"/>
      <c r="TOO162" s="1"/>
      <c r="TOS162" s="18"/>
      <c r="TOT162" s="1"/>
      <c r="TOW162" s="1"/>
      <c r="TPA162" s="18"/>
      <c r="TPB162" s="1"/>
      <c r="TPE162" s="1"/>
      <c r="TPI162" s="18"/>
      <c r="TPJ162" s="1"/>
      <c r="TPM162" s="1"/>
      <c r="TPQ162" s="18"/>
      <c r="TPR162" s="1"/>
      <c r="TPU162" s="1"/>
      <c r="TPY162" s="18"/>
      <c r="TPZ162" s="1"/>
      <c r="TQC162" s="1"/>
      <c r="TQG162" s="18"/>
      <c r="TQH162" s="1"/>
      <c r="TQK162" s="1"/>
      <c r="TQO162" s="18"/>
      <c r="TQP162" s="1"/>
      <c r="TQS162" s="1"/>
      <c r="TQW162" s="18"/>
      <c r="TQX162" s="1"/>
      <c r="TRA162" s="1"/>
      <c r="TRE162" s="18"/>
      <c r="TRF162" s="1"/>
      <c r="TRI162" s="1"/>
      <c r="TRM162" s="18"/>
      <c r="TRN162" s="1"/>
      <c r="TRQ162" s="1"/>
      <c r="TRU162" s="18"/>
      <c r="TRV162" s="1"/>
      <c r="TRY162" s="1"/>
      <c r="TSC162" s="18"/>
      <c r="TSD162" s="1"/>
      <c r="TSG162" s="1"/>
      <c r="TSK162" s="18"/>
      <c r="TSL162" s="1"/>
      <c r="TSO162" s="1"/>
      <c r="TSS162" s="18"/>
      <c r="TST162" s="1"/>
      <c r="TSW162" s="1"/>
      <c r="TTA162" s="18"/>
      <c r="TTB162" s="1"/>
      <c r="TTE162" s="1"/>
      <c r="TTI162" s="18"/>
      <c r="TTJ162" s="1"/>
      <c r="TTM162" s="1"/>
      <c r="TTQ162" s="18"/>
      <c r="TTR162" s="1"/>
      <c r="TTU162" s="1"/>
      <c r="TTY162" s="18"/>
      <c r="TTZ162" s="1"/>
      <c r="TUC162" s="1"/>
      <c r="TUG162" s="18"/>
      <c r="TUH162" s="1"/>
      <c r="TUK162" s="1"/>
      <c r="TUO162" s="18"/>
      <c r="TUP162" s="1"/>
      <c r="TUS162" s="1"/>
      <c r="TUW162" s="18"/>
      <c r="TUX162" s="1"/>
      <c r="TVA162" s="1"/>
      <c r="TVE162" s="18"/>
      <c r="TVF162" s="1"/>
      <c r="TVI162" s="1"/>
      <c r="TVM162" s="18"/>
      <c r="TVN162" s="1"/>
      <c r="TVQ162" s="1"/>
      <c r="TVU162" s="18"/>
      <c r="TVV162" s="1"/>
      <c r="TVY162" s="1"/>
      <c r="TWC162" s="18"/>
      <c r="TWD162" s="1"/>
      <c r="TWG162" s="1"/>
      <c r="TWK162" s="18"/>
      <c r="TWL162" s="1"/>
      <c r="TWO162" s="1"/>
      <c r="TWS162" s="18"/>
      <c r="TWT162" s="1"/>
      <c r="TWW162" s="1"/>
      <c r="TXA162" s="18"/>
      <c r="TXB162" s="1"/>
      <c r="TXE162" s="1"/>
      <c r="TXI162" s="18"/>
      <c r="TXJ162" s="1"/>
      <c r="TXM162" s="1"/>
      <c r="TXQ162" s="18"/>
      <c r="TXR162" s="1"/>
      <c r="TXU162" s="1"/>
      <c r="TXY162" s="18"/>
      <c r="TXZ162" s="1"/>
      <c r="TYC162" s="1"/>
      <c r="TYG162" s="18"/>
      <c r="TYH162" s="1"/>
      <c r="TYK162" s="1"/>
      <c r="TYO162" s="18"/>
      <c r="TYP162" s="1"/>
      <c r="TYS162" s="1"/>
      <c r="TYW162" s="18"/>
      <c r="TYX162" s="1"/>
      <c r="TZA162" s="1"/>
      <c r="TZE162" s="18"/>
      <c r="TZF162" s="1"/>
      <c r="TZI162" s="1"/>
      <c r="TZM162" s="18"/>
      <c r="TZN162" s="1"/>
      <c r="TZQ162" s="1"/>
      <c r="TZU162" s="18"/>
      <c r="TZV162" s="1"/>
      <c r="TZY162" s="1"/>
      <c r="UAC162" s="18"/>
      <c r="UAD162" s="1"/>
      <c r="UAG162" s="1"/>
      <c r="UAK162" s="18"/>
      <c r="UAL162" s="1"/>
      <c r="UAO162" s="1"/>
      <c r="UAS162" s="18"/>
      <c r="UAT162" s="1"/>
      <c r="UAW162" s="1"/>
      <c r="UBA162" s="18"/>
      <c r="UBB162" s="1"/>
      <c r="UBE162" s="1"/>
      <c r="UBI162" s="18"/>
      <c r="UBJ162" s="1"/>
      <c r="UBM162" s="1"/>
      <c r="UBQ162" s="18"/>
      <c r="UBR162" s="1"/>
      <c r="UBU162" s="1"/>
      <c r="UBY162" s="18"/>
      <c r="UBZ162" s="1"/>
      <c r="UCC162" s="1"/>
      <c r="UCG162" s="18"/>
      <c r="UCH162" s="1"/>
      <c r="UCK162" s="1"/>
      <c r="UCO162" s="18"/>
      <c r="UCP162" s="1"/>
      <c r="UCS162" s="1"/>
      <c r="UCW162" s="18"/>
      <c r="UCX162" s="1"/>
      <c r="UDA162" s="1"/>
      <c r="UDE162" s="18"/>
      <c r="UDF162" s="1"/>
      <c r="UDI162" s="1"/>
      <c r="UDM162" s="18"/>
      <c r="UDN162" s="1"/>
      <c r="UDQ162" s="1"/>
      <c r="UDU162" s="18"/>
      <c r="UDV162" s="1"/>
      <c r="UDY162" s="1"/>
      <c r="UEC162" s="18"/>
      <c r="UED162" s="1"/>
      <c r="UEG162" s="1"/>
      <c r="UEK162" s="18"/>
      <c r="UEL162" s="1"/>
      <c r="UEO162" s="1"/>
      <c r="UES162" s="18"/>
      <c r="UET162" s="1"/>
      <c r="UEW162" s="1"/>
      <c r="UFA162" s="18"/>
      <c r="UFB162" s="1"/>
      <c r="UFE162" s="1"/>
      <c r="UFI162" s="18"/>
      <c r="UFJ162" s="1"/>
      <c r="UFM162" s="1"/>
      <c r="UFQ162" s="18"/>
      <c r="UFR162" s="1"/>
      <c r="UFU162" s="1"/>
      <c r="UFY162" s="18"/>
      <c r="UFZ162" s="1"/>
      <c r="UGC162" s="1"/>
      <c r="UGG162" s="18"/>
      <c r="UGH162" s="1"/>
      <c r="UGK162" s="1"/>
      <c r="UGO162" s="18"/>
      <c r="UGP162" s="1"/>
      <c r="UGS162" s="1"/>
      <c r="UGW162" s="18"/>
      <c r="UGX162" s="1"/>
      <c r="UHA162" s="1"/>
      <c r="UHE162" s="18"/>
      <c r="UHF162" s="1"/>
      <c r="UHI162" s="1"/>
      <c r="UHM162" s="18"/>
      <c r="UHN162" s="1"/>
      <c r="UHQ162" s="1"/>
      <c r="UHU162" s="18"/>
      <c r="UHV162" s="1"/>
      <c r="UHY162" s="1"/>
      <c r="UIC162" s="18"/>
      <c r="UID162" s="1"/>
      <c r="UIG162" s="1"/>
      <c r="UIK162" s="18"/>
      <c r="UIL162" s="1"/>
      <c r="UIO162" s="1"/>
      <c r="UIS162" s="18"/>
      <c r="UIT162" s="1"/>
      <c r="UIW162" s="1"/>
      <c r="UJA162" s="18"/>
      <c r="UJB162" s="1"/>
      <c r="UJE162" s="1"/>
      <c r="UJI162" s="18"/>
      <c r="UJJ162" s="1"/>
      <c r="UJM162" s="1"/>
      <c r="UJQ162" s="18"/>
      <c r="UJR162" s="1"/>
      <c r="UJU162" s="1"/>
      <c r="UJY162" s="18"/>
      <c r="UJZ162" s="1"/>
      <c r="UKC162" s="1"/>
      <c r="UKG162" s="18"/>
      <c r="UKH162" s="1"/>
      <c r="UKK162" s="1"/>
      <c r="UKO162" s="18"/>
      <c r="UKP162" s="1"/>
      <c r="UKS162" s="1"/>
      <c r="UKW162" s="18"/>
      <c r="UKX162" s="1"/>
      <c r="ULA162" s="1"/>
      <c r="ULE162" s="18"/>
      <c r="ULF162" s="1"/>
      <c r="ULI162" s="1"/>
      <c r="ULM162" s="18"/>
      <c r="ULN162" s="1"/>
      <c r="ULQ162" s="1"/>
      <c r="ULU162" s="18"/>
      <c r="ULV162" s="1"/>
      <c r="ULY162" s="1"/>
      <c r="UMC162" s="18"/>
      <c r="UMD162" s="1"/>
      <c r="UMG162" s="1"/>
      <c r="UMK162" s="18"/>
      <c r="UML162" s="1"/>
      <c r="UMO162" s="1"/>
      <c r="UMS162" s="18"/>
      <c r="UMT162" s="1"/>
      <c r="UMW162" s="1"/>
      <c r="UNA162" s="18"/>
      <c r="UNB162" s="1"/>
      <c r="UNE162" s="1"/>
      <c r="UNI162" s="18"/>
      <c r="UNJ162" s="1"/>
      <c r="UNM162" s="1"/>
      <c r="UNQ162" s="18"/>
      <c r="UNR162" s="1"/>
      <c r="UNU162" s="1"/>
      <c r="UNY162" s="18"/>
      <c r="UNZ162" s="1"/>
      <c r="UOC162" s="1"/>
      <c r="UOG162" s="18"/>
      <c r="UOH162" s="1"/>
      <c r="UOK162" s="1"/>
      <c r="UOO162" s="18"/>
      <c r="UOP162" s="1"/>
      <c r="UOS162" s="1"/>
      <c r="UOW162" s="18"/>
      <c r="UOX162" s="1"/>
      <c r="UPA162" s="1"/>
      <c r="UPE162" s="18"/>
      <c r="UPF162" s="1"/>
      <c r="UPI162" s="1"/>
      <c r="UPM162" s="18"/>
      <c r="UPN162" s="1"/>
      <c r="UPQ162" s="1"/>
      <c r="UPU162" s="18"/>
      <c r="UPV162" s="1"/>
      <c r="UPY162" s="1"/>
      <c r="UQC162" s="18"/>
      <c r="UQD162" s="1"/>
      <c r="UQG162" s="1"/>
      <c r="UQK162" s="18"/>
      <c r="UQL162" s="1"/>
      <c r="UQO162" s="1"/>
      <c r="UQS162" s="18"/>
      <c r="UQT162" s="1"/>
      <c r="UQW162" s="1"/>
      <c r="URA162" s="18"/>
      <c r="URB162" s="1"/>
      <c r="URE162" s="1"/>
      <c r="URI162" s="18"/>
      <c r="URJ162" s="1"/>
      <c r="URM162" s="1"/>
      <c r="URQ162" s="18"/>
      <c r="URR162" s="1"/>
      <c r="URU162" s="1"/>
      <c r="URY162" s="18"/>
      <c r="URZ162" s="1"/>
      <c r="USC162" s="1"/>
      <c r="USG162" s="18"/>
      <c r="USH162" s="1"/>
      <c r="USK162" s="1"/>
      <c r="USO162" s="18"/>
      <c r="USP162" s="1"/>
      <c r="USS162" s="1"/>
      <c r="USW162" s="18"/>
      <c r="USX162" s="1"/>
      <c r="UTA162" s="1"/>
      <c r="UTE162" s="18"/>
      <c r="UTF162" s="1"/>
      <c r="UTI162" s="1"/>
      <c r="UTM162" s="18"/>
      <c r="UTN162" s="1"/>
      <c r="UTQ162" s="1"/>
      <c r="UTU162" s="18"/>
      <c r="UTV162" s="1"/>
      <c r="UTY162" s="1"/>
      <c r="UUC162" s="18"/>
      <c r="UUD162" s="1"/>
      <c r="UUG162" s="1"/>
      <c r="UUK162" s="18"/>
      <c r="UUL162" s="1"/>
      <c r="UUO162" s="1"/>
      <c r="UUS162" s="18"/>
      <c r="UUT162" s="1"/>
      <c r="UUW162" s="1"/>
      <c r="UVA162" s="18"/>
      <c r="UVB162" s="1"/>
      <c r="UVE162" s="1"/>
      <c r="UVI162" s="18"/>
      <c r="UVJ162" s="1"/>
      <c r="UVM162" s="1"/>
      <c r="UVQ162" s="18"/>
      <c r="UVR162" s="1"/>
      <c r="UVU162" s="1"/>
      <c r="UVY162" s="18"/>
      <c r="UVZ162" s="1"/>
      <c r="UWC162" s="1"/>
      <c r="UWG162" s="18"/>
      <c r="UWH162" s="1"/>
      <c r="UWK162" s="1"/>
      <c r="UWO162" s="18"/>
      <c r="UWP162" s="1"/>
      <c r="UWS162" s="1"/>
      <c r="UWW162" s="18"/>
      <c r="UWX162" s="1"/>
      <c r="UXA162" s="1"/>
      <c r="UXE162" s="18"/>
      <c r="UXF162" s="1"/>
      <c r="UXI162" s="1"/>
      <c r="UXM162" s="18"/>
      <c r="UXN162" s="1"/>
      <c r="UXQ162" s="1"/>
      <c r="UXU162" s="18"/>
      <c r="UXV162" s="1"/>
      <c r="UXY162" s="1"/>
      <c r="UYC162" s="18"/>
      <c r="UYD162" s="1"/>
      <c r="UYG162" s="1"/>
      <c r="UYK162" s="18"/>
      <c r="UYL162" s="1"/>
      <c r="UYO162" s="1"/>
      <c r="UYS162" s="18"/>
      <c r="UYT162" s="1"/>
      <c r="UYW162" s="1"/>
      <c r="UZA162" s="18"/>
      <c r="UZB162" s="1"/>
      <c r="UZE162" s="1"/>
      <c r="UZI162" s="18"/>
      <c r="UZJ162" s="1"/>
      <c r="UZM162" s="1"/>
      <c r="UZQ162" s="18"/>
      <c r="UZR162" s="1"/>
      <c r="UZU162" s="1"/>
      <c r="UZY162" s="18"/>
      <c r="UZZ162" s="1"/>
      <c r="VAC162" s="1"/>
      <c r="VAG162" s="18"/>
      <c r="VAH162" s="1"/>
      <c r="VAK162" s="1"/>
      <c r="VAO162" s="18"/>
      <c r="VAP162" s="1"/>
      <c r="VAS162" s="1"/>
      <c r="VAW162" s="18"/>
      <c r="VAX162" s="1"/>
      <c r="VBA162" s="1"/>
      <c r="VBE162" s="18"/>
      <c r="VBF162" s="1"/>
      <c r="VBI162" s="1"/>
      <c r="VBM162" s="18"/>
      <c r="VBN162" s="1"/>
      <c r="VBQ162" s="1"/>
      <c r="VBU162" s="18"/>
      <c r="VBV162" s="1"/>
      <c r="VBY162" s="1"/>
      <c r="VCC162" s="18"/>
      <c r="VCD162" s="1"/>
      <c r="VCG162" s="1"/>
      <c r="VCK162" s="18"/>
      <c r="VCL162" s="1"/>
      <c r="VCO162" s="1"/>
      <c r="VCS162" s="18"/>
      <c r="VCT162" s="1"/>
      <c r="VCW162" s="1"/>
      <c r="VDA162" s="18"/>
      <c r="VDB162" s="1"/>
      <c r="VDE162" s="1"/>
      <c r="VDI162" s="18"/>
      <c r="VDJ162" s="1"/>
      <c r="VDM162" s="1"/>
      <c r="VDQ162" s="18"/>
      <c r="VDR162" s="1"/>
      <c r="VDU162" s="1"/>
      <c r="VDY162" s="18"/>
      <c r="VDZ162" s="1"/>
      <c r="VEC162" s="1"/>
      <c r="VEG162" s="18"/>
      <c r="VEH162" s="1"/>
      <c r="VEK162" s="1"/>
      <c r="VEO162" s="18"/>
      <c r="VEP162" s="1"/>
      <c r="VES162" s="1"/>
      <c r="VEW162" s="18"/>
      <c r="VEX162" s="1"/>
      <c r="VFA162" s="1"/>
      <c r="VFE162" s="18"/>
      <c r="VFF162" s="1"/>
      <c r="VFI162" s="1"/>
      <c r="VFM162" s="18"/>
      <c r="VFN162" s="1"/>
      <c r="VFQ162" s="1"/>
      <c r="VFU162" s="18"/>
      <c r="VFV162" s="1"/>
      <c r="VFY162" s="1"/>
      <c r="VGC162" s="18"/>
      <c r="VGD162" s="1"/>
      <c r="VGG162" s="1"/>
      <c r="VGK162" s="18"/>
      <c r="VGL162" s="1"/>
      <c r="VGO162" s="1"/>
      <c r="VGS162" s="18"/>
      <c r="VGT162" s="1"/>
      <c r="VGW162" s="1"/>
      <c r="VHA162" s="18"/>
      <c r="VHB162" s="1"/>
      <c r="VHE162" s="1"/>
      <c r="VHI162" s="18"/>
      <c r="VHJ162" s="1"/>
      <c r="VHM162" s="1"/>
      <c r="VHQ162" s="18"/>
      <c r="VHR162" s="1"/>
      <c r="VHU162" s="1"/>
      <c r="VHY162" s="18"/>
      <c r="VHZ162" s="1"/>
      <c r="VIC162" s="1"/>
      <c r="VIG162" s="18"/>
      <c r="VIH162" s="1"/>
      <c r="VIK162" s="1"/>
      <c r="VIO162" s="18"/>
      <c r="VIP162" s="1"/>
      <c r="VIS162" s="1"/>
      <c r="VIW162" s="18"/>
      <c r="VIX162" s="1"/>
      <c r="VJA162" s="1"/>
      <c r="VJE162" s="18"/>
      <c r="VJF162" s="1"/>
      <c r="VJI162" s="1"/>
      <c r="VJM162" s="18"/>
      <c r="VJN162" s="1"/>
      <c r="VJQ162" s="1"/>
      <c r="VJU162" s="18"/>
      <c r="VJV162" s="1"/>
      <c r="VJY162" s="1"/>
      <c r="VKC162" s="18"/>
      <c r="VKD162" s="1"/>
      <c r="VKG162" s="1"/>
      <c r="VKK162" s="18"/>
      <c r="VKL162" s="1"/>
      <c r="VKO162" s="1"/>
      <c r="VKS162" s="18"/>
      <c r="VKT162" s="1"/>
      <c r="VKW162" s="1"/>
      <c r="VLA162" s="18"/>
      <c r="VLB162" s="1"/>
      <c r="VLE162" s="1"/>
      <c r="VLI162" s="18"/>
      <c r="VLJ162" s="1"/>
      <c r="VLM162" s="1"/>
      <c r="VLQ162" s="18"/>
      <c r="VLR162" s="1"/>
      <c r="VLU162" s="1"/>
      <c r="VLY162" s="18"/>
      <c r="VLZ162" s="1"/>
      <c r="VMC162" s="1"/>
      <c r="VMG162" s="18"/>
      <c r="VMH162" s="1"/>
      <c r="VMK162" s="1"/>
      <c r="VMO162" s="18"/>
      <c r="VMP162" s="1"/>
      <c r="VMS162" s="1"/>
      <c r="VMW162" s="18"/>
      <c r="VMX162" s="1"/>
      <c r="VNA162" s="1"/>
      <c r="VNE162" s="18"/>
      <c r="VNF162" s="1"/>
      <c r="VNI162" s="1"/>
      <c r="VNM162" s="18"/>
      <c r="VNN162" s="1"/>
      <c r="VNQ162" s="1"/>
      <c r="VNU162" s="18"/>
      <c r="VNV162" s="1"/>
      <c r="VNY162" s="1"/>
      <c r="VOC162" s="18"/>
      <c r="VOD162" s="1"/>
      <c r="VOG162" s="1"/>
      <c r="VOK162" s="18"/>
      <c r="VOL162" s="1"/>
      <c r="VOO162" s="1"/>
      <c r="VOS162" s="18"/>
      <c r="VOT162" s="1"/>
      <c r="VOW162" s="1"/>
      <c r="VPA162" s="18"/>
      <c r="VPB162" s="1"/>
      <c r="VPE162" s="1"/>
      <c r="VPI162" s="18"/>
      <c r="VPJ162" s="1"/>
      <c r="VPM162" s="1"/>
      <c r="VPQ162" s="18"/>
      <c r="VPR162" s="1"/>
      <c r="VPU162" s="1"/>
      <c r="VPY162" s="18"/>
      <c r="VPZ162" s="1"/>
      <c r="VQC162" s="1"/>
      <c r="VQG162" s="18"/>
      <c r="VQH162" s="1"/>
      <c r="VQK162" s="1"/>
      <c r="VQO162" s="18"/>
      <c r="VQP162" s="1"/>
      <c r="VQS162" s="1"/>
      <c r="VQW162" s="18"/>
      <c r="VQX162" s="1"/>
      <c r="VRA162" s="1"/>
      <c r="VRE162" s="18"/>
      <c r="VRF162" s="1"/>
      <c r="VRI162" s="1"/>
      <c r="VRM162" s="18"/>
      <c r="VRN162" s="1"/>
      <c r="VRQ162" s="1"/>
      <c r="VRU162" s="18"/>
      <c r="VRV162" s="1"/>
      <c r="VRY162" s="1"/>
      <c r="VSC162" s="18"/>
      <c r="VSD162" s="1"/>
      <c r="VSG162" s="1"/>
      <c r="VSK162" s="18"/>
      <c r="VSL162" s="1"/>
      <c r="VSO162" s="1"/>
      <c r="VSS162" s="18"/>
      <c r="VST162" s="1"/>
      <c r="VSW162" s="1"/>
      <c r="VTA162" s="18"/>
      <c r="VTB162" s="1"/>
      <c r="VTE162" s="1"/>
      <c r="VTI162" s="18"/>
      <c r="VTJ162" s="1"/>
      <c r="VTM162" s="1"/>
      <c r="VTQ162" s="18"/>
      <c r="VTR162" s="1"/>
      <c r="VTU162" s="1"/>
      <c r="VTY162" s="18"/>
      <c r="VTZ162" s="1"/>
      <c r="VUC162" s="1"/>
      <c r="VUG162" s="18"/>
      <c r="VUH162" s="1"/>
      <c r="VUK162" s="1"/>
      <c r="VUO162" s="18"/>
      <c r="VUP162" s="1"/>
      <c r="VUS162" s="1"/>
      <c r="VUW162" s="18"/>
      <c r="VUX162" s="1"/>
      <c r="VVA162" s="1"/>
      <c r="VVE162" s="18"/>
      <c r="VVF162" s="1"/>
      <c r="VVI162" s="1"/>
      <c r="VVM162" s="18"/>
      <c r="VVN162" s="1"/>
      <c r="VVQ162" s="1"/>
      <c r="VVU162" s="18"/>
      <c r="VVV162" s="1"/>
      <c r="VVY162" s="1"/>
      <c r="VWC162" s="18"/>
      <c r="VWD162" s="1"/>
      <c r="VWG162" s="1"/>
      <c r="VWK162" s="18"/>
      <c r="VWL162" s="1"/>
      <c r="VWO162" s="1"/>
      <c r="VWS162" s="18"/>
      <c r="VWT162" s="1"/>
      <c r="VWW162" s="1"/>
      <c r="VXA162" s="18"/>
      <c r="VXB162" s="1"/>
      <c r="VXE162" s="1"/>
      <c r="VXI162" s="18"/>
      <c r="VXJ162" s="1"/>
      <c r="VXM162" s="1"/>
      <c r="VXQ162" s="18"/>
      <c r="VXR162" s="1"/>
      <c r="VXU162" s="1"/>
      <c r="VXY162" s="18"/>
      <c r="VXZ162" s="1"/>
      <c r="VYC162" s="1"/>
      <c r="VYG162" s="18"/>
      <c r="VYH162" s="1"/>
      <c r="VYK162" s="1"/>
      <c r="VYO162" s="18"/>
      <c r="VYP162" s="1"/>
      <c r="VYS162" s="1"/>
      <c r="VYW162" s="18"/>
      <c r="VYX162" s="1"/>
      <c r="VZA162" s="1"/>
      <c r="VZE162" s="18"/>
      <c r="VZF162" s="1"/>
      <c r="VZI162" s="1"/>
      <c r="VZM162" s="18"/>
      <c r="VZN162" s="1"/>
      <c r="VZQ162" s="1"/>
      <c r="VZU162" s="18"/>
      <c r="VZV162" s="1"/>
      <c r="VZY162" s="1"/>
      <c r="WAC162" s="18"/>
      <c r="WAD162" s="1"/>
      <c r="WAG162" s="1"/>
      <c r="WAK162" s="18"/>
      <c r="WAL162" s="1"/>
      <c r="WAO162" s="1"/>
      <c r="WAS162" s="18"/>
      <c r="WAT162" s="1"/>
      <c r="WAW162" s="1"/>
      <c r="WBA162" s="18"/>
      <c r="WBB162" s="1"/>
      <c r="WBE162" s="1"/>
      <c r="WBI162" s="18"/>
      <c r="WBJ162" s="1"/>
      <c r="WBM162" s="1"/>
      <c r="WBQ162" s="18"/>
      <c r="WBR162" s="1"/>
      <c r="WBU162" s="1"/>
      <c r="WBY162" s="18"/>
      <c r="WBZ162" s="1"/>
      <c r="WCC162" s="1"/>
      <c r="WCG162" s="18"/>
      <c r="WCH162" s="1"/>
      <c r="WCK162" s="1"/>
      <c r="WCO162" s="18"/>
      <c r="WCP162" s="1"/>
      <c r="WCS162" s="1"/>
      <c r="WCW162" s="18"/>
      <c r="WCX162" s="1"/>
      <c r="WDA162" s="1"/>
      <c r="WDE162" s="18"/>
      <c r="WDF162" s="1"/>
      <c r="WDI162" s="1"/>
      <c r="WDM162" s="18"/>
      <c r="WDN162" s="1"/>
      <c r="WDQ162" s="1"/>
      <c r="WDU162" s="18"/>
      <c r="WDV162" s="1"/>
      <c r="WDY162" s="1"/>
      <c r="WEC162" s="18"/>
      <c r="WED162" s="1"/>
      <c r="WEG162" s="1"/>
      <c r="WEK162" s="18"/>
      <c r="WEL162" s="1"/>
      <c r="WEO162" s="1"/>
      <c r="WES162" s="18"/>
      <c r="WET162" s="1"/>
      <c r="WEW162" s="1"/>
      <c r="WFA162" s="18"/>
      <c r="WFB162" s="1"/>
      <c r="WFE162" s="1"/>
      <c r="WFI162" s="18"/>
      <c r="WFJ162" s="1"/>
      <c r="WFM162" s="1"/>
      <c r="WFQ162" s="18"/>
      <c r="WFR162" s="1"/>
      <c r="WFU162" s="1"/>
      <c r="WFY162" s="18"/>
      <c r="WFZ162" s="1"/>
      <c r="WGC162" s="1"/>
      <c r="WGG162" s="18"/>
      <c r="WGH162" s="1"/>
      <c r="WGK162" s="1"/>
      <c r="WGO162" s="18"/>
      <c r="WGP162" s="1"/>
      <c r="WGS162" s="1"/>
      <c r="WGW162" s="18"/>
      <c r="WGX162" s="1"/>
      <c r="WHA162" s="1"/>
      <c r="WHE162" s="18"/>
      <c r="WHF162" s="1"/>
      <c r="WHI162" s="1"/>
      <c r="WHM162" s="18"/>
      <c r="WHN162" s="1"/>
      <c r="WHQ162" s="1"/>
      <c r="WHU162" s="18"/>
      <c r="WHV162" s="1"/>
      <c r="WHY162" s="1"/>
      <c r="WIC162" s="18"/>
      <c r="WID162" s="1"/>
      <c r="WIG162" s="1"/>
      <c r="WIK162" s="18"/>
      <c r="WIL162" s="1"/>
      <c r="WIO162" s="1"/>
      <c r="WIS162" s="18"/>
      <c r="WIT162" s="1"/>
      <c r="WIW162" s="1"/>
      <c r="WJA162" s="18"/>
      <c r="WJB162" s="1"/>
      <c r="WJE162" s="1"/>
      <c r="WJI162" s="18"/>
      <c r="WJJ162" s="1"/>
      <c r="WJM162" s="1"/>
      <c r="WJQ162" s="18"/>
      <c r="WJR162" s="1"/>
      <c r="WJU162" s="1"/>
      <c r="WJY162" s="18"/>
      <c r="WJZ162" s="1"/>
      <c r="WKC162" s="1"/>
      <c r="WKG162" s="18"/>
      <c r="WKH162" s="1"/>
      <c r="WKK162" s="1"/>
      <c r="WKO162" s="18"/>
      <c r="WKP162" s="1"/>
      <c r="WKS162" s="1"/>
      <c r="WKW162" s="18"/>
      <c r="WKX162" s="1"/>
      <c r="WLA162" s="1"/>
      <c r="WLE162" s="18"/>
      <c r="WLF162" s="1"/>
      <c r="WLI162" s="1"/>
      <c r="WLM162" s="18"/>
      <c r="WLN162" s="1"/>
      <c r="WLQ162" s="1"/>
      <c r="WLU162" s="18"/>
      <c r="WLV162" s="1"/>
      <c r="WLY162" s="1"/>
      <c r="WMC162" s="18"/>
      <c r="WMD162" s="1"/>
      <c r="WMG162" s="1"/>
      <c r="WMK162" s="18"/>
      <c r="WML162" s="1"/>
      <c r="WMO162" s="1"/>
      <c r="WMS162" s="18"/>
      <c r="WMT162" s="1"/>
      <c r="WMW162" s="1"/>
      <c r="WNA162" s="18"/>
      <c r="WNB162" s="1"/>
      <c r="WNE162" s="1"/>
      <c r="WNI162" s="18"/>
      <c r="WNJ162" s="1"/>
      <c r="WNM162" s="1"/>
      <c r="WNQ162" s="18"/>
      <c r="WNR162" s="1"/>
      <c r="WNU162" s="1"/>
      <c r="WNY162" s="18"/>
      <c r="WNZ162" s="1"/>
      <c r="WOC162" s="1"/>
      <c r="WOG162" s="18"/>
      <c r="WOH162" s="1"/>
      <c r="WOK162" s="1"/>
      <c r="WOO162" s="18"/>
      <c r="WOP162" s="1"/>
      <c r="WOS162" s="1"/>
      <c r="WOW162" s="18"/>
      <c r="WOX162" s="1"/>
      <c r="WPA162" s="1"/>
      <c r="WPE162" s="18"/>
      <c r="WPF162" s="1"/>
      <c r="WPI162" s="1"/>
      <c r="WPM162" s="18"/>
      <c r="WPN162" s="1"/>
      <c r="WPQ162" s="1"/>
      <c r="WPU162" s="18"/>
      <c r="WPV162" s="1"/>
      <c r="WPY162" s="1"/>
      <c r="WQC162" s="18"/>
      <c r="WQD162" s="1"/>
      <c r="WQG162" s="1"/>
      <c r="WQK162" s="18"/>
      <c r="WQL162" s="1"/>
      <c r="WQO162" s="1"/>
      <c r="WQS162" s="18"/>
      <c r="WQT162" s="1"/>
      <c r="WQW162" s="1"/>
      <c r="WRA162" s="18"/>
      <c r="WRB162" s="1"/>
      <c r="WRE162" s="1"/>
      <c r="WRI162" s="18"/>
      <c r="WRJ162" s="1"/>
      <c r="WRM162" s="1"/>
      <c r="WRQ162" s="18"/>
      <c r="WRR162" s="1"/>
      <c r="WRU162" s="1"/>
      <c r="WRY162" s="18"/>
      <c r="WRZ162" s="1"/>
      <c r="WSC162" s="1"/>
      <c r="WSG162" s="18"/>
      <c r="WSH162" s="1"/>
      <c r="WSK162" s="1"/>
      <c r="WSO162" s="18"/>
      <c r="WSP162" s="1"/>
      <c r="WSS162" s="1"/>
      <c r="WSW162" s="18"/>
      <c r="WSX162" s="1"/>
      <c r="WTA162" s="1"/>
      <c r="WTE162" s="18"/>
      <c r="WTF162" s="1"/>
      <c r="WTI162" s="1"/>
      <c r="WTM162" s="18"/>
      <c r="WTN162" s="1"/>
      <c r="WTQ162" s="1"/>
      <c r="WTU162" s="18"/>
      <c r="WTV162" s="1"/>
      <c r="WTY162" s="1"/>
      <c r="WUC162" s="18"/>
      <c r="WUD162" s="1"/>
      <c r="WUG162" s="1"/>
      <c r="WUK162" s="18"/>
      <c r="WUL162" s="1"/>
      <c r="WUO162" s="1"/>
      <c r="WUS162" s="18"/>
      <c r="WUT162" s="1"/>
      <c r="WUW162" s="1"/>
      <c r="WVA162" s="18"/>
      <c r="WVB162" s="1"/>
      <c r="WVE162" s="1"/>
      <c r="WVI162" s="18"/>
      <c r="WVJ162" s="1"/>
      <c r="WVM162" s="1"/>
      <c r="WVQ162" s="18"/>
      <c r="WVR162" s="1"/>
      <c r="WVU162" s="1"/>
      <c r="WVY162" s="18"/>
      <c r="WVZ162" s="1"/>
      <c r="WWC162" s="1"/>
      <c r="WWG162" s="18"/>
      <c r="WWH162" s="1"/>
      <c r="WWK162" s="1"/>
      <c r="WWO162" s="18"/>
      <c r="WWP162" s="1"/>
      <c r="WWS162" s="1"/>
      <c r="WWW162" s="18"/>
      <c r="WWX162" s="1"/>
      <c r="WXA162" s="1"/>
      <c r="WXE162" s="18"/>
      <c r="WXF162" s="1"/>
      <c r="WXI162" s="1"/>
      <c r="WXM162" s="18"/>
      <c r="WXN162" s="1"/>
      <c r="WXQ162" s="1"/>
      <c r="WXU162" s="18"/>
      <c r="WXV162" s="1"/>
      <c r="WXY162" s="1"/>
      <c r="WYC162" s="18"/>
      <c r="WYD162" s="1"/>
      <c r="WYG162" s="1"/>
      <c r="WYK162" s="18"/>
      <c r="WYL162" s="1"/>
      <c r="WYO162" s="1"/>
      <c r="WYS162" s="18"/>
      <c r="WYT162" s="1"/>
      <c r="WYW162" s="1"/>
      <c r="WZA162" s="18"/>
      <c r="WZB162" s="1"/>
      <c r="WZE162" s="1"/>
      <c r="WZI162" s="18"/>
      <c r="WZJ162" s="1"/>
      <c r="WZM162" s="1"/>
      <c r="WZQ162" s="18"/>
      <c r="WZR162" s="1"/>
      <c r="WZU162" s="1"/>
      <c r="WZY162" s="18"/>
      <c r="WZZ162" s="1"/>
      <c r="XAC162" s="1"/>
      <c r="XAG162" s="18"/>
      <c r="XAH162" s="1"/>
      <c r="XAK162" s="1"/>
      <c r="XAO162" s="18"/>
      <c r="XAP162" s="1"/>
      <c r="XAS162" s="1"/>
      <c r="XAW162" s="18"/>
      <c r="XAX162" s="1"/>
      <c r="XBA162" s="1"/>
      <c r="XBE162" s="18"/>
      <c r="XBF162" s="1"/>
      <c r="XBI162" s="1"/>
      <c r="XBM162" s="18"/>
      <c r="XBN162" s="1"/>
      <c r="XBQ162" s="1"/>
      <c r="XBU162" s="18"/>
      <c r="XBV162" s="1"/>
      <c r="XBY162" s="1"/>
      <c r="XCC162" s="18"/>
      <c r="XCD162" s="1"/>
      <c r="XCG162" s="1"/>
      <c r="XCK162" s="18"/>
      <c r="XCL162" s="1"/>
      <c r="XCO162" s="1"/>
      <c r="XCS162" s="18"/>
      <c r="XCT162" s="1"/>
      <c r="XCW162" s="1"/>
      <c r="XDA162" s="18"/>
      <c r="XDB162" s="1"/>
      <c r="XDE162" s="1"/>
      <c r="XDI162" s="18"/>
      <c r="XDJ162" s="1"/>
      <c r="XDM162" s="1"/>
      <c r="XDQ162" s="18"/>
      <c r="XDR162" s="1"/>
      <c r="XDU162" s="1"/>
      <c r="XDY162" s="18"/>
      <c r="XDZ162" s="1"/>
      <c r="XEC162" s="1"/>
      <c r="XEG162" s="18"/>
      <c r="XEH162" s="1"/>
      <c r="XEK162" s="1"/>
      <c r="XEO162" s="18"/>
      <c r="XEP162" s="1"/>
      <c r="XES162" s="1"/>
      <c r="XEW162" s="18"/>
      <c r="XEX162" s="1"/>
      <c r="XFA162" s="1"/>
    </row>
    <row r="163" spans="1:1021 1025:2045 2049:3069 3073:4093 4097:5117 5121:6141 6145:7165 7169:8189 8193:9213 9217:10237 10241:11261 11265:12285 12289:13309 13313:14333 14337:15357 15361:16381">
      <c r="A163" s="18">
        <v>79226</v>
      </c>
      <c r="B163" s="1"/>
      <c r="C163"/>
      <c r="D163"/>
      <c r="E163" s="1"/>
      <c r="F163"/>
      <c r="G163"/>
      <c r="H163"/>
      <c r="I163" s="18"/>
      <c r="J163" s="1"/>
      <c r="K163"/>
      <c r="M163" s="1"/>
      <c r="Q163" s="18"/>
      <c r="R163" s="1"/>
      <c r="U163" s="1"/>
      <c r="Y163" s="18"/>
      <c r="Z163" s="1"/>
      <c r="AC163" s="1"/>
      <c r="AG163" s="18"/>
      <c r="AH163" s="1"/>
      <c r="AK163" s="1"/>
      <c r="AO163" s="18"/>
      <c r="AP163" s="1"/>
      <c r="AS163" s="1"/>
      <c r="AW163" s="18"/>
      <c r="AX163" s="1"/>
      <c r="BA163" s="1"/>
      <c r="BE163" s="18"/>
      <c r="BF163" s="1"/>
      <c r="BI163" s="1"/>
      <c r="BM163" s="18"/>
      <c r="BN163" s="1"/>
      <c r="BQ163" s="1"/>
      <c r="BU163" s="18"/>
      <c r="BV163" s="1"/>
      <c r="BY163" s="1"/>
      <c r="CC163" s="18"/>
      <c r="CD163" s="1"/>
      <c r="CG163" s="1"/>
      <c r="CK163" s="18"/>
      <c r="CL163" s="1"/>
      <c r="CO163" s="1"/>
      <c r="CS163" s="18"/>
      <c r="CT163" s="1"/>
      <c r="CW163" s="1"/>
      <c r="DA163" s="18"/>
      <c r="DB163" s="1"/>
      <c r="DE163" s="1"/>
      <c r="DI163" s="18"/>
      <c r="DJ163" s="1"/>
      <c r="DM163" s="1"/>
      <c r="DQ163" s="18"/>
      <c r="DR163" s="1"/>
      <c r="DU163" s="1"/>
      <c r="DY163" s="18"/>
      <c r="DZ163" s="1"/>
      <c r="EC163" s="1"/>
      <c r="EG163" s="18"/>
      <c r="EH163" s="1"/>
      <c r="EK163" s="1"/>
      <c r="EO163" s="18"/>
      <c r="EP163" s="1"/>
      <c r="ES163" s="1"/>
      <c r="EW163" s="18"/>
      <c r="EX163" s="1"/>
      <c r="FA163" s="1"/>
      <c r="FE163" s="18"/>
      <c r="FF163" s="1"/>
      <c r="FI163" s="1"/>
      <c r="FM163" s="18"/>
      <c r="FN163" s="1"/>
      <c r="FQ163" s="1"/>
      <c r="FU163" s="18"/>
      <c r="FV163" s="1"/>
      <c r="FY163" s="1"/>
      <c r="GC163" s="18"/>
      <c r="GD163" s="1"/>
      <c r="GG163" s="1"/>
      <c r="GK163" s="18"/>
      <c r="GL163" s="1"/>
      <c r="GO163" s="1"/>
      <c r="GS163" s="18"/>
      <c r="GT163" s="1"/>
      <c r="GW163" s="1"/>
      <c r="HA163" s="18"/>
      <c r="HB163" s="1"/>
      <c r="HE163" s="1"/>
      <c r="HI163" s="18"/>
      <c r="HJ163" s="1"/>
      <c r="HM163" s="1"/>
      <c r="HQ163" s="18"/>
      <c r="HR163" s="1"/>
      <c r="HU163" s="1"/>
      <c r="HY163" s="18"/>
      <c r="HZ163" s="1"/>
      <c r="IC163" s="1"/>
      <c r="IG163" s="18"/>
      <c r="IH163" s="1"/>
      <c r="IK163" s="1"/>
      <c r="IO163" s="18"/>
      <c r="IP163" s="1"/>
      <c r="IS163" s="1"/>
      <c r="IW163" s="18"/>
      <c r="IX163" s="1"/>
      <c r="JA163" s="1"/>
      <c r="JE163" s="18"/>
      <c r="JF163" s="1"/>
      <c r="JI163" s="1"/>
      <c r="JM163" s="18"/>
      <c r="JN163" s="1"/>
      <c r="JQ163" s="1"/>
      <c r="JU163" s="18"/>
      <c r="JV163" s="1"/>
      <c r="JY163" s="1"/>
      <c r="KC163" s="18"/>
      <c r="KD163" s="1"/>
      <c r="KG163" s="1"/>
      <c r="KK163" s="18"/>
      <c r="KL163" s="1"/>
      <c r="KO163" s="1"/>
      <c r="KS163" s="18"/>
      <c r="KT163" s="1"/>
      <c r="KW163" s="1"/>
      <c r="LA163" s="18"/>
      <c r="LB163" s="1"/>
      <c r="LE163" s="1"/>
      <c r="LI163" s="18"/>
      <c r="LJ163" s="1"/>
      <c r="LM163" s="1"/>
      <c r="LQ163" s="18"/>
      <c r="LR163" s="1"/>
      <c r="LU163" s="1"/>
      <c r="LY163" s="18"/>
      <c r="LZ163" s="1"/>
      <c r="MC163" s="1"/>
      <c r="MG163" s="18"/>
      <c r="MH163" s="1"/>
      <c r="MK163" s="1"/>
      <c r="MO163" s="18"/>
      <c r="MP163" s="1"/>
      <c r="MS163" s="1"/>
      <c r="MW163" s="18"/>
      <c r="MX163" s="1"/>
      <c r="NA163" s="1"/>
      <c r="NE163" s="18"/>
      <c r="NF163" s="1"/>
      <c r="NI163" s="1"/>
      <c r="NM163" s="18"/>
      <c r="NN163" s="1"/>
      <c r="NQ163" s="1"/>
      <c r="NU163" s="18"/>
      <c r="NV163" s="1"/>
      <c r="NY163" s="1"/>
      <c r="OC163" s="18"/>
      <c r="OD163" s="1"/>
      <c r="OG163" s="1"/>
      <c r="OK163" s="18"/>
      <c r="OL163" s="1"/>
      <c r="OO163" s="1"/>
      <c r="OS163" s="18"/>
      <c r="OT163" s="1"/>
      <c r="OW163" s="1"/>
      <c r="PA163" s="18"/>
      <c r="PB163" s="1"/>
      <c r="PE163" s="1"/>
      <c r="PI163" s="18"/>
      <c r="PJ163" s="1"/>
      <c r="PM163" s="1"/>
      <c r="PQ163" s="18"/>
      <c r="PR163" s="1"/>
      <c r="PU163" s="1"/>
      <c r="PY163" s="18"/>
      <c r="PZ163" s="1"/>
      <c r="QC163" s="1"/>
      <c r="QG163" s="18"/>
      <c r="QH163" s="1"/>
      <c r="QK163" s="1"/>
      <c r="QO163" s="18"/>
      <c r="QP163" s="1"/>
      <c r="QS163" s="1"/>
      <c r="QW163" s="18"/>
      <c r="QX163" s="1"/>
      <c r="RA163" s="1"/>
      <c r="RE163" s="18"/>
      <c r="RF163" s="1"/>
      <c r="RI163" s="1"/>
      <c r="RM163" s="18"/>
      <c r="RN163" s="1"/>
      <c r="RQ163" s="1"/>
      <c r="RU163" s="18"/>
      <c r="RV163" s="1"/>
      <c r="RY163" s="1"/>
      <c r="SC163" s="18"/>
      <c r="SD163" s="1"/>
      <c r="SG163" s="1"/>
      <c r="SK163" s="18"/>
      <c r="SL163" s="1"/>
      <c r="SO163" s="1"/>
      <c r="SS163" s="18"/>
      <c r="ST163" s="1"/>
      <c r="SW163" s="1"/>
      <c r="TA163" s="18"/>
      <c r="TB163" s="1"/>
      <c r="TE163" s="1"/>
      <c r="TI163" s="18"/>
      <c r="TJ163" s="1"/>
      <c r="TM163" s="1"/>
      <c r="TQ163" s="18"/>
      <c r="TR163" s="1"/>
      <c r="TU163" s="1"/>
      <c r="TY163" s="18"/>
      <c r="TZ163" s="1"/>
      <c r="UC163" s="1"/>
      <c r="UG163" s="18"/>
      <c r="UH163" s="1"/>
      <c r="UK163" s="1"/>
      <c r="UO163" s="18"/>
      <c r="UP163" s="1"/>
      <c r="US163" s="1"/>
      <c r="UW163" s="18"/>
      <c r="UX163" s="1"/>
      <c r="VA163" s="1"/>
      <c r="VE163" s="18"/>
      <c r="VF163" s="1"/>
      <c r="VI163" s="1"/>
      <c r="VM163" s="18"/>
      <c r="VN163" s="1"/>
      <c r="VQ163" s="1"/>
      <c r="VU163" s="18"/>
      <c r="VV163" s="1"/>
      <c r="VY163" s="1"/>
      <c r="WC163" s="18"/>
      <c r="WD163" s="1"/>
      <c r="WG163" s="1"/>
      <c r="WK163" s="18"/>
      <c r="WL163" s="1"/>
      <c r="WO163" s="1"/>
      <c r="WS163" s="18"/>
      <c r="WT163" s="1"/>
      <c r="WW163" s="1"/>
      <c r="XA163" s="18"/>
      <c r="XB163" s="1"/>
      <c r="XE163" s="1"/>
      <c r="XI163" s="18"/>
      <c r="XJ163" s="1"/>
      <c r="XM163" s="1"/>
      <c r="XQ163" s="18"/>
      <c r="XR163" s="1"/>
      <c r="XU163" s="1"/>
      <c r="XY163" s="18"/>
      <c r="XZ163" s="1"/>
      <c r="YC163" s="1"/>
      <c r="YG163" s="18"/>
      <c r="YH163" s="1"/>
      <c r="YK163" s="1"/>
      <c r="YO163" s="18"/>
      <c r="YP163" s="1"/>
      <c r="YS163" s="1"/>
      <c r="YW163" s="18"/>
      <c r="YX163" s="1"/>
      <c r="ZA163" s="1"/>
      <c r="ZE163" s="18"/>
      <c r="ZF163" s="1"/>
      <c r="ZI163" s="1"/>
      <c r="ZM163" s="18"/>
      <c r="ZN163" s="1"/>
      <c r="ZQ163" s="1"/>
      <c r="ZU163" s="18"/>
      <c r="ZV163" s="1"/>
      <c r="ZY163" s="1"/>
      <c r="AAC163" s="18"/>
      <c r="AAD163" s="1"/>
      <c r="AAG163" s="1"/>
      <c r="AAK163" s="18"/>
      <c r="AAL163" s="1"/>
      <c r="AAO163" s="1"/>
      <c r="AAS163" s="18"/>
      <c r="AAT163" s="1"/>
      <c r="AAW163" s="1"/>
      <c r="ABA163" s="18"/>
      <c r="ABB163" s="1"/>
      <c r="ABE163" s="1"/>
      <c r="ABI163" s="18"/>
      <c r="ABJ163" s="1"/>
      <c r="ABM163" s="1"/>
      <c r="ABQ163" s="18"/>
      <c r="ABR163" s="1"/>
      <c r="ABU163" s="1"/>
      <c r="ABY163" s="18"/>
      <c r="ABZ163" s="1"/>
      <c r="ACC163" s="1"/>
      <c r="ACG163" s="18"/>
      <c r="ACH163" s="1"/>
      <c r="ACK163" s="1"/>
      <c r="ACO163" s="18"/>
      <c r="ACP163" s="1"/>
      <c r="ACS163" s="1"/>
      <c r="ACW163" s="18"/>
      <c r="ACX163" s="1"/>
      <c r="ADA163" s="1"/>
      <c r="ADE163" s="18"/>
      <c r="ADF163" s="1"/>
      <c r="ADI163" s="1"/>
      <c r="ADM163" s="18"/>
      <c r="ADN163" s="1"/>
      <c r="ADQ163" s="1"/>
      <c r="ADU163" s="18"/>
      <c r="ADV163" s="1"/>
      <c r="ADY163" s="1"/>
      <c r="AEC163" s="18"/>
      <c r="AED163" s="1"/>
      <c r="AEG163" s="1"/>
      <c r="AEK163" s="18"/>
      <c r="AEL163" s="1"/>
      <c r="AEO163" s="1"/>
      <c r="AES163" s="18"/>
      <c r="AET163" s="1"/>
      <c r="AEW163" s="1"/>
      <c r="AFA163" s="18"/>
      <c r="AFB163" s="1"/>
      <c r="AFE163" s="1"/>
      <c r="AFI163" s="18"/>
      <c r="AFJ163" s="1"/>
      <c r="AFM163" s="1"/>
      <c r="AFQ163" s="18"/>
      <c r="AFR163" s="1"/>
      <c r="AFU163" s="1"/>
      <c r="AFY163" s="18"/>
      <c r="AFZ163" s="1"/>
      <c r="AGC163" s="1"/>
      <c r="AGG163" s="18"/>
      <c r="AGH163" s="1"/>
      <c r="AGK163" s="1"/>
      <c r="AGO163" s="18"/>
      <c r="AGP163" s="1"/>
      <c r="AGS163" s="1"/>
      <c r="AGW163" s="18"/>
      <c r="AGX163" s="1"/>
      <c r="AHA163" s="1"/>
      <c r="AHE163" s="18"/>
      <c r="AHF163" s="1"/>
      <c r="AHI163" s="1"/>
      <c r="AHM163" s="18"/>
      <c r="AHN163" s="1"/>
      <c r="AHQ163" s="1"/>
      <c r="AHU163" s="18"/>
      <c r="AHV163" s="1"/>
      <c r="AHY163" s="1"/>
      <c r="AIC163" s="18"/>
      <c r="AID163" s="1"/>
      <c r="AIG163" s="1"/>
      <c r="AIK163" s="18"/>
      <c r="AIL163" s="1"/>
      <c r="AIO163" s="1"/>
      <c r="AIS163" s="18"/>
      <c r="AIT163" s="1"/>
      <c r="AIW163" s="1"/>
      <c r="AJA163" s="18"/>
      <c r="AJB163" s="1"/>
      <c r="AJE163" s="1"/>
      <c r="AJI163" s="18"/>
      <c r="AJJ163" s="1"/>
      <c r="AJM163" s="1"/>
      <c r="AJQ163" s="18"/>
      <c r="AJR163" s="1"/>
      <c r="AJU163" s="1"/>
      <c r="AJY163" s="18"/>
      <c r="AJZ163" s="1"/>
      <c r="AKC163" s="1"/>
      <c r="AKG163" s="18"/>
      <c r="AKH163" s="1"/>
      <c r="AKK163" s="1"/>
      <c r="AKO163" s="18"/>
      <c r="AKP163" s="1"/>
      <c r="AKS163" s="1"/>
      <c r="AKW163" s="18"/>
      <c r="AKX163" s="1"/>
      <c r="ALA163" s="1"/>
      <c r="ALE163" s="18"/>
      <c r="ALF163" s="1"/>
      <c r="ALI163" s="1"/>
      <c r="ALM163" s="18"/>
      <c r="ALN163" s="1"/>
      <c r="ALQ163" s="1"/>
      <c r="ALU163" s="18"/>
      <c r="ALV163" s="1"/>
      <c r="ALY163" s="1"/>
      <c r="AMC163" s="18"/>
      <c r="AMD163" s="1"/>
      <c r="AMG163" s="1"/>
      <c r="AMK163" s="18"/>
      <c r="AML163" s="1"/>
      <c r="AMO163" s="1"/>
      <c r="AMS163" s="18"/>
      <c r="AMT163" s="1"/>
      <c r="AMW163" s="1"/>
      <c r="ANA163" s="18"/>
      <c r="ANB163" s="1"/>
      <c r="ANE163" s="1"/>
      <c r="ANI163" s="18"/>
      <c r="ANJ163" s="1"/>
      <c r="ANM163" s="1"/>
      <c r="ANQ163" s="18"/>
      <c r="ANR163" s="1"/>
      <c r="ANU163" s="1"/>
      <c r="ANY163" s="18"/>
      <c r="ANZ163" s="1"/>
      <c r="AOC163" s="1"/>
      <c r="AOG163" s="18"/>
      <c r="AOH163" s="1"/>
      <c r="AOK163" s="1"/>
      <c r="AOO163" s="18"/>
      <c r="AOP163" s="1"/>
      <c r="AOS163" s="1"/>
      <c r="AOW163" s="18"/>
      <c r="AOX163" s="1"/>
      <c r="APA163" s="1"/>
      <c r="APE163" s="18"/>
      <c r="APF163" s="1"/>
      <c r="API163" s="1"/>
      <c r="APM163" s="18"/>
      <c r="APN163" s="1"/>
      <c r="APQ163" s="1"/>
      <c r="APU163" s="18"/>
      <c r="APV163" s="1"/>
      <c r="APY163" s="1"/>
      <c r="AQC163" s="18"/>
      <c r="AQD163" s="1"/>
      <c r="AQG163" s="1"/>
      <c r="AQK163" s="18"/>
      <c r="AQL163" s="1"/>
      <c r="AQO163" s="1"/>
      <c r="AQS163" s="18"/>
      <c r="AQT163" s="1"/>
      <c r="AQW163" s="1"/>
      <c r="ARA163" s="18"/>
      <c r="ARB163" s="1"/>
      <c r="ARE163" s="1"/>
      <c r="ARI163" s="18"/>
      <c r="ARJ163" s="1"/>
      <c r="ARM163" s="1"/>
      <c r="ARQ163" s="18"/>
      <c r="ARR163" s="1"/>
      <c r="ARU163" s="1"/>
      <c r="ARY163" s="18"/>
      <c r="ARZ163" s="1"/>
      <c r="ASC163" s="1"/>
      <c r="ASG163" s="18"/>
      <c r="ASH163" s="1"/>
      <c r="ASK163" s="1"/>
      <c r="ASO163" s="18"/>
      <c r="ASP163" s="1"/>
      <c r="ASS163" s="1"/>
      <c r="ASW163" s="18"/>
      <c r="ASX163" s="1"/>
      <c r="ATA163" s="1"/>
      <c r="ATE163" s="18"/>
      <c r="ATF163" s="1"/>
      <c r="ATI163" s="1"/>
      <c r="ATM163" s="18"/>
      <c r="ATN163" s="1"/>
      <c r="ATQ163" s="1"/>
      <c r="ATU163" s="18"/>
      <c r="ATV163" s="1"/>
      <c r="ATY163" s="1"/>
      <c r="AUC163" s="18"/>
      <c r="AUD163" s="1"/>
      <c r="AUG163" s="1"/>
      <c r="AUK163" s="18"/>
      <c r="AUL163" s="1"/>
      <c r="AUO163" s="1"/>
      <c r="AUS163" s="18"/>
      <c r="AUT163" s="1"/>
      <c r="AUW163" s="1"/>
      <c r="AVA163" s="18"/>
      <c r="AVB163" s="1"/>
      <c r="AVE163" s="1"/>
      <c r="AVI163" s="18"/>
      <c r="AVJ163" s="1"/>
      <c r="AVM163" s="1"/>
      <c r="AVQ163" s="18"/>
      <c r="AVR163" s="1"/>
      <c r="AVU163" s="1"/>
      <c r="AVY163" s="18"/>
      <c r="AVZ163" s="1"/>
      <c r="AWC163" s="1"/>
      <c r="AWG163" s="18"/>
      <c r="AWH163" s="1"/>
      <c r="AWK163" s="1"/>
      <c r="AWO163" s="18"/>
      <c r="AWP163" s="1"/>
      <c r="AWS163" s="1"/>
      <c r="AWW163" s="18"/>
      <c r="AWX163" s="1"/>
      <c r="AXA163" s="1"/>
      <c r="AXE163" s="18"/>
      <c r="AXF163" s="1"/>
      <c r="AXI163" s="1"/>
      <c r="AXM163" s="18"/>
      <c r="AXN163" s="1"/>
      <c r="AXQ163" s="1"/>
      <c r="AXU163" s="18"/>
      <c r="AXV163" s="1"/>
      <c r="AXY163" s="1"/>
      <c r="AYC163" s="18"/>
      <c r="AYD163" s="1"/>
      <c r="AYG163" s="1"/>
      <c r="AYK163" s="18"/>
      <c r="AYL163" s="1"/>
      <c r="AYO163" s="1"/>
      <c r="AYS163" s="18"/>
      <c r="AYT163" s="1"/>
      <c r="AYW163" s="1"/>
      <c r="AZA163" s="18"/>
      <c r="AZB163" s="1"/>
      <c r="AZE163" s="1"/>
      <c r="AZI163" s="18"/>
      <c r="AZJ163" s="1"/>
      <c r="AZM163" s="1"/>
      <c r="AZQ163" s="18"/>
      <c r="AZR163" s="1"/>
      <c r="AZU163" s="1"/>
      <c r="AZY163" s="18"/>
      <c r="AZZ163" s="1"/>
      <c r="BAC163" s="1"/>
      <c r="BAG163" s="18"/>
      <c r="BAH163" s="1"/>
      <c r="BAK163" s="1"/>
      <c r="BAO163" s="18"/>
      <c r="BAP163" s="1"/>
      <c r="BAS163" s="1"/>
      <c r="BAW163" s="18"/>
      <c r="BAX163" s="1"/>
      <c r="BBA163" s="1"/>
      <c r="BBE163" s="18"/>
      <c r="BBF163" s="1"/>
      <c r="BBI163" s="1"/>
      <c r="BBM163" s="18"/>
      <c r="BBN163" s="1"/>
      <c r="BBQ163" s="1"/>
      <c r="BBU163" s="18"/>
      <c r="BBV163" s="1"/>
      <c r="BBY163" s="1"/>
      <c r="BCC163" s="18"/>
      <c r="BCD163" s="1"/>
      <c r="BCG163" s="1"/>
      <c r="BCK163" s="18"/>
      <c r="BCL163" s="1"/>
      <c r="BCO163" s="1"/>
      <c r="BCS163" s="18"/>
      <c r="BCT163" s="1"/>
      <c r="BCW163" s="1"/>
      <c r="BDA163" s="18"/>
      <c r="BDB163" s="1"/>
      <c r="BDE163" s="1"/>
      <c r="BDI163" s="18"/>
      <c r="BDJ163" s="1"/>
      <c r="BDM163" s="1"/>
      <c r="BDQ163" s="18"/>
      <c r="BDR163" s="1"/>
      <c r="BDU163" s="1"/>
      <c r="BDY163" s="18"/>
      <c r="BDZ163" s="1"/>
      <c r="BEC163" s="1"/>
      <c r="BEG163" s="18"/>
      <c r="BEH163" s="1"/>
      <c r="BEK163" s="1"/>
      <c r="BEO163" s="18"/>
      <c r="BEP163" s="1"/>
      <c r="BES163" s="1"/>
      <c r="BEW163" s="18"/>
      <c r="BEX163" s="1"/>
      <c r="BFA163" s="1"/>
      <c r="BFE163" s="18"/>
      <c r="BFF163" s="1"/>
      <c r="BFI163" s="1"/>
      <c r="BFM163" s="18"/>
      <c r="BFN163" s="1"/>
      <c r="BFQ163" s="1"/>
      <c r="BFU163" s="18"/>
      <c r="BFV163" s="1"/>
      <c r="BFY163" s="1"/>
      <c r="BGC163" s="18"/>
      <c r="BGD163" s="1"/>
      <c r="BGG163" s="1"/>
      <c r="BGK163" s="18"/>
      <c r="BGL163" s="1"/>
      <c r="BGO163" s="1"/>
      <c r="BGS163" s="18"/>
      <c r="BGT163" s="1"/>
      <c r="BGW163" s="1"/>
      <c r="BHA163" s="18"/>
      <c r="BHB163" s="1"/>
      <c r="BHE163" s="1"/>
      <c r="BHI163" s="18"/>
      <c r="BHJ163" s="1"/>
      <c r="BHM163" s="1"/>
      <c r="BHQ163" s="18"/>
      <c r="BHR163" s="1"/>
      <c r="BHU163" s="1"/>
      <c r="BHY163" s="18"/>
      <c r="BHZ163" s="1"/>
      <c r="BIC163" s="1"/>
      <c r="BIG163" s="18"/>
      <c r="BIH163" s="1"/>
      <c r="BIK163" s="1"/>
      <c r="BIO163" s="18"/>
      <c r="BIP163" s="1"/>
      <c r="BIS163" s="1"/>
      <c r="BIW163" s="18"/>
      <c r="BIX163" s="1"/>
      <c r="BJA163" s="1"/>
      <c r="BJE163" s="18"/>
      <c r="BJF163" s="1"/>
      <c r="BJI163" s="1"/>
      <c r="BJM163" s="18"/>
      <c r="BJN163" s="1"/>
      <c r="BJQ163" s="1"/>
      <c r="BJU163" s="18"/>
      <c r="BJV163" s="1"/>
      <c r="BJY163" s="1"/>
      <c r="BKC163" s="18"/>
      <c r="BKD163" s="1"/>
      <c r="BKG163" s="1"/>
      <c r="BKK163" s="18"/>
      <c r="BKL163" s="1"/>
      <c r="BKO163" s="1"/>
      <c r="BKS163" s="18"/>
      <c r="BKT163" s="1"/>
      <c r="BKW163" s="1"/>
      <c r="BLA163" s="18"/>
      <c r="BLB163" s="1"/>
      <c r="BLE163" s="1"/>
      <c r="BLI163" s="18"/>
      <c r="BLJ163" s="1"/>
      <c r="BLM163" s="1"/>
      <c r="BLQ163" s="18"/>
      <c r="BLR163" s="1"/>
      <c r="BLU163" s="1"/>
      <c r="BLY163" s="18"/>
      <c r="BLZ163" s="1"/>
      <c r="BMC163" s="1"/>
      <c r="BMG163" s="18"/>
      <c r="BMH163" s="1"/>
      <c r="BMK163" s="1"/>
      <c r="BMO163" s="18"/>
      <c r="BMP163" s="1"/>
      <c r="BMS163" s="1"/>
      <c r="BMW163" s="18"/>
      <c r="BMX163" s="1"/>
      <c r="BNA163" s="1"/>
      <c r="BNE163" s="18"/>
      <c r="BNF163" s="1"/>
      <c r="BNI163" s="1"/>
      <c r="BNM163" s="18"/>
      <c r="BNN163" s="1"/>
      <c r="BNQ163" s="1"/>
      <c r="BNU163" s="18"/>
      <c r="BNV163" s="1"/>
      <c r="BNY163" s="1"/>
      <c r="BOC163" s="18"/>
      <c r="BOD163" s="1"/>
      <c r="BOG163" s="1"/>
      <c r="BOK163" s="18"/>
      <c r="BOL163" s="1"/>
      <c r="BOO163" s="1"/>
      <c r="BOS163" s="18"/>
      <c r="BOT163" s="1"/>
      <c r="BOW163" s="1"/>
      <c r="BPA163" s="18"/>
      <c r="BPB163" s="1"/>
      <c r="BPE163" s="1"/>
      <c r="BPI163" s="18"/>
      <c r="BPJ163" s="1"/>
      <c r="BPM163" s="1"/>
      <c r="BPQ163" s="18"/>
      <c r="BPR163" s="1"/>
      <c r="BPU163" s="1"/>
      <c r="BPY163" s="18"/>
      <c r="BPZ163" s="1"/>
      <c r="BQC163" s="1"/>
      <c r="BQG163" s="18"/>
      <c r="BQH163" s="1"/>
      <c r="BQK163" s="1"/>
      <c r="BQO163" s="18"/>
      <c r="BQP163" s="1"/>
      <c r="BQS163" s="1"/>
      <c r="BQW163" s="18"/>
      <c r="BQX163" s="1"/>
      <c r="BRA163" s="1"/>
      <c r="BRE163" s="18"/>
      <c r="BRF163" s="1"/>
      <c r="BRI163" s="1"/>
      <c r="BRM163" s="18"/>
      <c r="BRN163" s="1"/>
      <c r="BRQ163" s="1"/>
      <c r="BRU163" s="18"/>
      <c r="BRV163" s="1"/>
      <c r="BRY163" s="1"/>
      <c r="BSC163" s="18"/>
      <c r="BSD163" s="1"/>
      <c r="BSG163" s="1"/>
      <c r="BSK163" s="18"/>
      <c r="BSL163" s="1"/>
      <c r="BSO163" s="1"/>
      <c r="BSS163" s="18"/>
      <c r="BST163" s="1"/>
      <c r="BSW163" s="1"/>
      <c r="BTA163" s="18"/>
      <c r="BTB163" s="1"/>
      <c r="BTE163" s="1"/>
      <c r="BTI163" s="18"/>
      <c r="BTJ163" s="1"/>
      <c r="BTM163" s="1"/>
      <c r="BTQ163" s="18"/>
      <c r="BTR163" s="1"/>
      <c r="BTU163" s="1"/>
      <c r="BTY163" s="18"/>
      <c r="BTZ163" s="1"/>
      <c r="BUC163" s="1"/>
      <c r="BUG163" s="18"/>
      <c r="BUH163" s="1"/>
      <c r="BUK163" s="1"/>
      <c r="BUO163" s="18"/>
      <c r="BUP163" s="1"/>
      <c r="BUS163" s="1"/>
      <c r="BUW163" s="18"/>
      <c r="BUX163" s="1"/>
      <c r="BVA163" s="1"/>
      <c r="BVE163" s="18"/>
      <c r="BVF163" s="1"/>
      <c r="BVI163" s="1"/>
      <c r="BVM163" s="18"/>
      <c r="BVN163" s="1"/>
      <c r="BVQ163" s="1"/>
      <c r="BVU163" s="18"/>
      <c r="BVV163" s="1"/>
      <c r="BVY163" s="1"/>
      <c r="BWC163" s="18"/>
      <c r="BWD163" s="1"/>
      <c r="BWG163" s="1"/>
      <c r="BWK163" s="18"/>
      <c r="BWL163" s="1"/>
      <c r="BWO163" s="1"/>
      <c r="BWS163" s="18"/>
      <c r="BWT163" s="1"/>
      <c r="BWW163" s="1"/>
      <c r="BXA163" s="18"/>
      <c r="BXB163" s="1"/>
      <c r="BXE163" s="1"/>
      <c r="BXI163" s="18"/>
      <c r="BXJ163" s="1"/>
      <c r="BXM163" s="1"/>
      <c r="BXQ163" s="18"/>
      <c r="BXR163" s="1"/>
      <c r="BXU163" s="1"/>
      <c r="BXY163" s="18"/>
      <c r="BXZ163" s="1"/>
      <c r="BYC163" s="1"/>
      <c r="BYG163" s="18"/>
      <c r="BYH163" s="1"/>
      <c r="BYK163" s="1"/>
      <c r="BYO163" s="18"/>
      <c r="BYP163" s="1"/>
      <c r="BYS163" s="1"/>
      <c r="BYW163" s="18"/>
      <c r="BYX163" s="1"/>
      <c r="BZA163" s="1"/>
      <c r="BZE163" s="18"/>
      <c r="BZF163" s="1"/>
      <c r="BZI163" s="1"/>
      <c r="BZM163" s="18"/>
      <c r="BZN163" s="1"/>
      <c r="BZQ163" s="1"/>
      <c r="BZU163" s="18"/>
      <c r="BZV163" s="1"/>
      <c r="BZY163" s="1"/>
      <c r="CAC163" s="18"/>
      <c r="CAD163" s="1"/>
      <c r="CAG163" s="1"/>
      <c r="CAK163" s="18"/>
      <c r="CAL163" s="1"/>
      <c r="CAO163" s="1"/>
      <c r="CAS163" s="18"/>
      <c r="CAT163" s="1"/>
      <c r="CAW163" s="1"/>
      <c r="CBA163" s="18"/>
      <c r="CBB163" s="1"/>
      <c r="CBE163" s="1"/>
      <c r="CBI163" s="18"/>
      <c r="CBJ163" s="1"/>
      <c r="CBM163" s="1"/>
      <c r="CBQ163" s="18"/>
      <c r="CBR163" s="1"/>
      <c r="CBU163" s="1"/>
      <c r="CBY163" s="18"/>
      <c r="CBZ163" s="1"/>
      <c r="CCC163" s="1"/>
      <c r="CCG163" s="18"/>
      <c r="CCH163" s="1"/>
      <c r="CCK163" s="1"/>
      <c r="CCO163" s="18"/>
      <c r="CCP163" s="1"/>
      <c r="CCS163" s="1"/>
      <c r="CCW163" s="18"/>
      <c r="CCX163" s="1"/>
      <c r="CDA163" s="1"/>
      <c r="CDE163" s="18"/>
      <c r="CDF163" s="1"/>
      <c r="CDI163" s="1"/>
      <c r="CDM163" s="18"/>
      <c r="CDN163" s="1"/>
      <c r="CDQ163" s="1"/>
      <c r="CDU163" s="18"/>
      <c r="CDV163" s="1"/>
      <c r="CDY163" s="1"/>
      <c r="CEC163" s="18"/>
      <c r="CED163" s="1"/>
      <c r="CEG163" s="1"/>
      <c r="CEK163" s="18"/>
      <c r="CEL163" s="1"/>
      <c r="CEO163" s="1"/>
      <c r="CES163" s="18"/>
      <c r="CET163" s="1"/>
      <c r="CEW163" s="1"/>
      <c r="CFA163" s="18"/>
      <c r="CFB163" s="1"/>
      <c r="CFE163" s="1"/>
      <c r="CFI163" s="18"/>
      <c r="CFJ163" s="1"/>
      <c r="CFM163" s="1"/>
      <c r="CFQ163" s="18"/>
      <c r="CFR163" s="1"/>
      <c r="CFU163" s="1"/>
      <c r="CFY163" s="18"/>
      <c r="CFZ163" s="1"/>
      <c r="CGC163" s="1"/>
      <c r="CGG163" s="18"/>
      <c r="CGH163" s="1"/>
      <c r="CGK163" s="1"/>
      <c r="CGO163" s="18"/>
      <c r="CGP163" s="1"/>
      <c r="CGS163" s="1"/>
      <c r="CGW163" s="18"/>
      <c r="CGX163" s="1"/>
      <c r="CHA163" s="1"/>
      <c r="CHE163" s="18"/>
      <c r="CHF163" s="1"/>
      <c r="CHI163" s="1"/>
      <c r="CHM163" s="18"/>
      <c r="CHN163" s="1"/>
      <c r="CHQ163" s="1"/>
      <c r="CHU163" s="18"/>
      <c r="CHV163" s="1"/>
      <c r="CHY163" s="1"/>
      <c r="CIC163" s="18"/>
      <c r="CID163" s="1"/>
      <c r="CIG163" s="1"/>
      <c r="CIK163" s="18"/>
      <c r="CIL163" s="1"/>
      <c r="CIO163" s="1"/>
      <c r="CIS163" s="18"/>
      <c r="CIT163" s="1"/>
      <c r="CIW163" s="1"/>
      <c r="CJA163" s="18"/>
      <c r="CJB163" s="1"/>
      <c r="CJE163" s="1"/>
      <c r="CJI163" s="18"/>
      <c r="CJJ163" s="1"/>
      <c r="CJM163" s="1"/>
      <c r="CJQ163" s="18"/>
      <c r="CJR163" s="1"/>
      <c r="CJU163" s="1"/>
      <c r="CJY163" s="18"/>
      <c r="CJZ163" s="1"/>
      <c r="CKC163" s="1"/>
      <c r="CKG163" s="18"/>
      <c r="CKH163" s="1"/>
      <c r="CKK163" s="1"/>
      <c r="CKO163" s="18"/>
      <c r="CKP163" s="1"/>
      <c r="CKS163" s="1"/>
      <c r="CKW163" s="18"/>
      <c r="CKX163" s="1"/>
      <c r="CLA163" s="1"/>
      <c r="CLE163" s="18"/>
      <c r="CLF163" s="1"/>
      <c r="CLI163" s="1"/>
      <c r="CLM163" s="18"/>
      <c r="CLN163" s="1"/>
      <c r="CLQ163" s="1"/>
      <c r="CLU163" s="18"/>
      <c r="CLV163" s="1"/>
      <c r="CLY163" s="1"/>
      <c r="CMC163" s="18"/>
      <c r="CMD163" s="1"/>
      <c r="CMG163" s="1"/>
      <c r="CMK163" s="18"/>
      <c r="CML163" s="1"/>
      <c r="CMO163" s="1"/>
      <c r="CMS163" s="18"/>
      <c r="CMT163" s="1"/>
      <c r="CMW163" s="1"/>
      <c r="CNA163" s="18"/>
      <c r="CNB163" s="1"/>
      <c r="CNE163" s="1"/>
      <c r="CNI163" s="18"/>
      <c r="CNJ163" s="1"/>
      <c r="CNM163" s="1"/>
      <c r="CNQ163" s="18"/>
      <c r="CNR163" s="1"/>
      <c r="CNU163" s="1"/>
      <c r="CNY163" s="18"/>
      <c r="CNZ163" s="1"/>
      <c r="COC163" s="1"/>
      <c r="COG163" s="18"/>
      <c r="COH163" s="1"/>
      <c r="COK163" s="1"/>
      <c r="COO163" s="18"/>
      <c r="COP163" s="1"/>
      <c r="COS163" s="1"/>
      <c r="COW163" s="18"/>
      <c r="COX163" s="1"/>
      <c r="CPA163" s="1"/>
      <c r="CPE163" s="18"/>
      <c r="CPF163" s="1"/>
      <c r="CPI163" s="1"/>
      <c r="CPM163" s="18"/>
      <c r="CPN163" s="1"/>
      <c r="CPQ163" s="1"/>
      <c r="CPU163" s="18"/>
      <c r="CPV163" s="1"/>
      <c r="CPY163" s="1"/>
      <c r="CQC163" s="18"/>
      <c r="CQD163" s="1"/>
      <c r="CQG163" s="1"/>
      <c r="CQK163" s="18"/>
      <c r="CQL163" s="1"/>
      <c r="CQO163" s="1"/>
      <c r="CQS163" s="18"/>
      <c r="CQT163" s="1"/>
      <c r="CQW163" s="1"/>
      <c r="CRA163" s="18"/>
      <c r="CRB163" s="1"/>
      <c r="CRE163" s="1"/>
      <c r="CRI163" s="18"/>
      <c r="CRJ163" s="1"/>
      <c r="CRM163" s="1"/>
      <c r="CRQ163" s="18"/>
      <c r="CRR163" s="1"/>
      <c r="CRU163" s="1"/>
      <c r="CRY163" s="18"/>
      <c r="CRZ163" s="1"/>
      <c r="CSC163" s="1"/>
      <c r="CSG163" s="18"/>
      <c r="CSH163" s="1"/>
      <c r="CSK163" s="1"/>
      <c r="CSO163" s="18"/>
      <c r="CSP163" s="1"/>
      <c r="CSS163" s="1"/>
      <c r="CSW163" s="18"/>
      <c r="CSX163" s="1"/>
      <c r="CTA163" s="1"/>
      <c r="CTE163" s="18"/>
      <c r="CTF163" s="1"/>
      <c r="CTI163" s="1"/>
      <c r="CTM163" s="18"/>
      <c r="CTN163" s="1"/>
      <c r="CTQ163" s="1"/>
      <c r="CTU163" s="18"/>
      <c r="CTV163" s="1"/>
      <c r="CTY163" s="1"/>
      <c r="CUC163" s="18"/>
      <c r="CUD163" s="1"/>
      <c r="CUG163" s="1"/>
      <c r="CUK163" s="18"/>
      <c r="CUL163" s="1"/>
      <c r="CUO163" s="1"/>
      <c r="CUS163" s="18"/>
      <c r="CUT163" s="1"/>
      <c r="CUW163" s="1"/>
      <c r="CVA163" s="18"/>
      <c r="CVB163" s="1"/>
      <c r="CVE163" s="1"/>
      <c r="CVI163" s="18"/>
      <c r="CVJ163" s="1"/>
      <c r="CVM163" s="1"/>
      <c r="CVQ163" s="18"/>
      <c r="CVR163" s="1"/>
      <c r="CVU163" s="1"/>
      <c r="CVY163" s="18"/>
      <c r="CVZ163" s="1"/>
      <c r="CWC163" s="1"/>
      <c r="CWG163" s="18"/>
      <c r="CWH163" s="1"/>
      <c r="CWK163" s="1"/>
      <c r="CWO163" s="18"/>
      <c r="CWP163" s="1"/>
      <c r="CWS163" s="1"/>
      <c r="CWW163" s="18"/>
      <c r="CWX163" s="1"/>
      <c r="CXA163" s="1"/>
      <c r="CXE163" s="18"/>
      <c r="CXF163" s="1"/>
      <c r="CXI163" s="1"/>
      <c r="CXM163" s="18"/>
      <c r="CXN163" s="1"/>
      <c r="CXQ163" s="1"/>
      <c r="CXU163" s="18"/>
      <c r="CXV163" s="1"/>
      <c r="CXY163" s="1"/>
      <c r="CYC163" s="18"/>
      <c r="CYD163" s="1"/>
      <c r="CYG163" s="1"/>
      <c r="CYK163" s="18"/>
      <c r="CYL163" s="1"/>
      <c r="CYO163" s="1"/>
      <c r="CYS163" s="18"/>
      <c r="CYT163" s="1"/>
      <c r="CYW163" s="1"/>
      <c r="CZA163" s="18"/>
      <c r="CZB163" s="1"/>
      <c r="CZE163" s="1"/>
      <c r="CZI163" s="18"/>
      <c r="CZJ163" s="1"/>
      <c r="CZM163" s="1"/>
      <c r="CZQ163" s="18"/>
      <c r="CZR163" s="1"/>
      <c r="CZU163" s="1"/>
      <c r="CZY163" s="18"/>
      <c r="CZZ163" s="1"/>
      <c r="DAC163" s="1"/>
      <c r="DAG163" s="18"/>
      <c r="DAH163" s="1"/>
      <c r="DAK163" s="1"/>
      <c r="DAO163" s="18"/>
      <c r="DAP163" s="1"/>
      <c r="DAS163" s="1"/>
      <c r="DAW163" s="18"/>
      <c r="DAX163" s="1"/>
      <c r="DBA163" s="1"/>
      <c r="DBE163" s="18"/>
      <c r="DBF163" s="1"/>
      <c r="DBI163" s="1"/>
      <c r="DBM163" s="18"/>
      <c r="DBN163" s="1"/>
      <c r="DBQ163" s="1"/>
      <c r="DBU163" s="18"/>
      <c r="DBV163" s="1"/>
      <c r="DBY163" s="1"/>
      <c r="DCC163" s="18"/>
      <c r="DCD163" s="1"/>
      <c r="DCG163" s="1"/>
      <c r="DCK163" s="18"/>
      <c r="DCL163" s="1"/>
      <c r="DCO163" s="1"/>
      <c r="DCS163" s="18"/>
      <c r="DCT163" s="1"/>
      <c r="DCW163" s="1"/>
      <c r="DDA163" s="18"/>
      <c r="DDB163" s="1"/>
      <c r="DDE163" s="1"/>
      <c r="DDI163" s="18"/>
      <c r="DDJ163" s="1"/>
      <c r="DDM163" s="1"/>
      <c r="DDQ163" s="18"/>
      <c r="DDR163" s="1"/>
      <c r="DDU163" s="1"/>
      <c r="DDY163" s="18"/>
      <c r="DDZ163" s="1"/>
      <c r="DEC163" s="1"/>
      <c r="DEG163" s="18"/>
      <c r="DEH163" s="1"/>
      <c r="DEK163" s="1"/>
      <c r="DEO163" s="18"/>
      <c r="DEP163" s="1"/>
      <c r="DES163" s="1"/>
      <c r="DEW163" s="18"/>
      <c r="DEX163" s="1"/>
      <c r="DFA163" s="1"/>
      <c r="DFE163" s="18"/>
      <c r="DFF163" s="1"/>
      <c r="DFI163" s="1"/>
      <c r="DFM163" s="18"/>
      <c r="DFN163" s="1"/>
      <c r="DFQ163" s="1"/>
      <c r="DFU163" s="18"/>
      <c r="DFV163" s="1"/>
      <c r="DFY163" s="1"/>
      <c r="DGC163" s="18"/>
      <c r="DGD163" s="1"/>
      <c r="DGG163" s="1"/>
      <c r="DGK163" s="18"/>
      <c r="DGL163" s="1"/>
      <c r="DGO163" s="1"/>
      <c r="DGS163" s="18"/>
      <c r="DGT163" s="1"/>
      <c r="DGW163" s="1"/>
      <c r="DHA163" s="18"/>
      <c r="DHB163" s="1"/>
      <c r="DHE163" s="1"/>
      <c r="DHI163" s="18"/>
      <c r="DHJ163" s="1"/>
      <c r="DHM163" s="1"/>
      <c r="DHQ163" s="18"/>
      <c r="DHR163" s="1"/>
      <c r="DHU163" s="1"/>
      <c r="DHY163" s="18"/>
      <c r="DHZ163" s="1"/>
      <c r="DIC163" s="1"/>
      <c r="DIG163" s="18"/>
      <c r="DIH163" s="1"/>
      <c r="DIK163" s="1"/>
      <c r="DIO163" s="18"/>
      <c r="DIP163" s="1"/>
      <c r="DIS163" s="1"/>
      <c r="DIW163" s="18"/>
      <c r="DIX163" s="1"/>
      <c r="DJA163" s="1"/>
      <c r="DJE163" s="18"/>
      <c r="DJF163" s="1"/>
      <c r="DJI163" s="1"/>
      <c r="DJM163" s="18"/>
      <c r="DJN163" s="1"/>
      <c r="DJQ163" s="1"/>
      <c r="DJU163" s="18"/>
      <c r="DJV163" s="1"/>
      <c r="DJY163" s="1"/>
      <c r="DKC163" s="18"/>
      <c r="DKD163" s="1"/>
      <c r="DKG163" s="1"/>
      <c r="DKK163" s="18"/>
      <c r="DKL163" s="1"/>
      <c r="DKO163" s="1"/>
      <c r="DKS163" s="18"/>
      <c r="DKT163" s="1"/>
      <c r="DKW163" s="1"/>
      <c r="DLA163" s="18"/>
      <c r="DLB163" s="1"/>
      <c r="DLE163" s="1"/>
      <c r="DLI163" s="18"/>
      <c r="DLJ163" s="1"/>
      <c r="DLM163" s="1"/>
      <c r="DLQ163" s="18"/>
      <c r="DLR163" s="1"/>
      <c r="DLU163" s="1"/>
      <c r="DLY163" s="18"/>
      <c r="DLZ163" s="1"/>
      <c r="DMC163" s="1"/>
      <c r="DMG163" s="18"/>
      <c r="DMH163" s="1"/>
      <c r="DMK163" s="1"/>
      <c r="DMO163" s="18"/>
      <c r="DMP163" s="1"/>
      <c r="DMS163" s="1"/>
      <c r="DMW163" s="18"/>
      <c r="DMX163" s="1"/>
      <c r="DNA163" s="1"/>
      <c r="DNE163" s="18"/>
      <c r="DNF163" s="1"/>
      <c r="DNI163" s="1"/>
      <c r="DNM163" s="18"/>
      <c r="DNN163" s="1"/>
      <c r="DNQ163" s="1"/>
      <c r="DNU163" s="18"/>
      <c r="DNV163" s="1"/>
      <c r="DNY163" s="1"/>
      <c r="DOC163" s="18"/>
      <c r="DOD163" s="1"/>
      <c r="DOG163" s="1"/>
      <c r="DOK163" s="18"/>
      <c r="DOL163" s="1"/>
      <c r="DOO163" s="1"/>
      <c r="DOS163" s="18"/>
      <c r="DOT163" s="1"/>
      <c r="DOW163" s="1"/>
      <c r="DPA163" s="18"/>
      <c r="DPB163" s="1"/>
      <c r="DPE163" s="1"/>
      <c r="DPI163" s="18"/>
      <c r="DPJ163" s="1"/>
      <c r="DPM163" s="1"/>
      <c r="DPQ163" s="18"/>
      <c r="DPR163" s="1"/>
      <c r="DPU163" s="1"/>
      <c r="DPY163" s="18"/>
      <c r="DPZ163" s="1"/>
      <c r="DQC163" s="1"/>
      <c r="DQG163" s="18"/>
      <c r="DQH163" s="1"/>
      <c r="DQK163" s="1"/>
      <c r="DQO163" s="18"/>
      <c r="DQP163" s="1"/>
      <c r="DQS163" s="1"/>
      <c r="DQW163" s="18"/>
      <c r="DQX163" s="1"/>
      <c r="DRA163" s="1"/>
      <c r="DRE163" s="18"/>
      <c r="DRF163" s="1"/>
      <c r="DRI163" s="1"/>
      <c r="DRM163" s="18"/>
      <c r="DRN163" s="1"/>
      <c r="DRQ163" s="1"/>
      <c r="DRU163" s="18"/>
      <c r="DRV163" s="1"/>
      <c r="DRY163" s="1"/>
      <c r="DSC163" s="18"/>
      <c r="DSD163" s="1"/>
      <c r="DSG163" s="1"/>
      <c r="DSK163" s="18"/>
      <c r="DSL163" s="1"/>
      <c r="DSO163" s="1"/>
      <c r="DSS163" s="18"/>
      <c r="DST163" s="1"/>
      <c r="DSW163" s="1"/>
      <c r="DTA163" s="18"/>
      <c r="DTB163" s="1"/>
      <c r="DTE163" s="1"/>
      <c r="DTI163" s="18"/>
      <c r="DTJ163" s="1"/>
      <c r="DTM163" s="1"/>
      <c r="DTQ163" s="18"/>
      <c r="DTR163" s="1"/>
      <c r="DTU163" s="1"/>
      <c r="DTY163" s="18"/>
      <c r="DTZ163" s="1"/>
      <c r="DUC163" s="1"/>
      <c r="DUG163" s="18"/>
      <c r="DUH163" s="1"/>
      <c r="DUK163" s="1"/>
      <c r="DUO163" s="18"/>
      <c r="DUP163" s="1"/>
      <c r="DUS163" s="1"/>
      <c r="DUW163" s="18"/>
      <c r="DUX163" s="1"/>
      <c r="DVA163" s="1"/>
      <c r="DVE163" s="18"/>
      <c r="DVF163" s="1"/>
      <c r="DVI163" s="1"/>
      <c r="DVM163" s="18"/>
      <c r="DVN163" s="1"/>
      <c r="DVQ163" s="1"/>
      <c r="DVU163" s="18"/>
      <c r="DVV163" s="1"/>
      <c r="DVY163" s="1"/>
      <c r="DWC163" s="18"/>
      <c r="DWD163" s="1"/>
      <c r="DWG163" s="1"/>
      <c r="DWK163" s="18"/>
      <c r="DWL163" s="1"/>
      <c r="DWO163" s="1"/>
      <c r="DWS163" s="18"/>
      <c r="DWT163" s="1"/>
      <c r="DWW163" s="1"/>
      <c r="DXA163" s="18"/>
      <c r="DXB163" s="1"/>
      <c r="DXE163" s="1"/>
      <c r="DXI163" s="18"/>
      <c r="DXJ163" s="1"/>
      <c r="DXM163" s="1"/>
      <c r="DXQ163" s="18"/>
      <c r="DXR163" s="1"/>
      <c r="DXU163" s="1"/>
      <c r="DXY163" s="18"/>
      <c r="DXZ163" s="1"/>
      <c r="DYC163" s="1"/>
      <c r="DYG163" s="18"/>
      <c r="DYH163" s="1"/>
      <c r="DYK163" s="1"/>
      <c r="DYO163" s="18"/>
      <c r="DYP163" s="1"/>
      <c r="DYS163" s="1"/>
      <c r="DYW163" s="18"/>
      <c r="DYX163" s="1"/>
      <c r="DZA163" s="1"/>
      <c r="DZE163" s="18"/>
      <c r="DZF163" s="1"/>
      <c r="DZI163" s="1"/>
      <c r="DZM163" s="18"/>
      <c r="DZN163" s="1"/>
      <c r="DZQ163" s="1"/>
      <c r="DZU163" s="18"/>
      <c r="DZV163" s="1"/>
      <c r="DZY163" s="1"/>
      <c r="EAC163" s="18"/>
      <c r="EAD163" s="1"/>
      <c r="EAG163" s="1"/>
      <c r="EAK163" s="18"/>
      <c r="EAL163" s="1"/>
      <c r="EAO163" s="1"/>
      <c r="EAS163" s="18"/>
      <c r="EAT163" s="1"/>
      <c r="EAW163" s="1"/>
      <c r="EBA163" s="18"/>
      <c r="EBB163" s="1"/>
      <c r="EBE163" s="1"/>
      <c r="EBI163" s="18"/>
      <c r="EBJ163" s="1"/>
      <c r="EBM163" s="1"/>
      <c r="EBQ163" s="18"/>
      <c r="EBR163" s="1"/>
      <c r="EBU163" s="1"/>
      <c r="EBY163" s="18"/>
      <c r="EBZ163" s="1"/>
      <c r="ECC163" s="1"/>
      <c r="ECG163" s="18"/>
      <c r="ECH163" s="1"/>
      <c r="ECK163" s="1"/>
      <c r="ECO163" s="18"/>
      <c r="ECP163" s="1"/>
      <c r="ECS163" s="1"/>
      <c r="ECW163" s="18"/>
      <c r="ECX163" s="1"/>
      <c r="EDA163" s="1"/>
      <c r="EDE163" s="18"/>
      <c r="EDF163" s="1"/>
      <c r="EDI163" s="1"/>
      <c r="EDM163" s="18"/>
      <c r="EDN163" s="1"/>
      <c r="EDQ163" s="1"/>
      <c r="EDU163" s="18"/>
      <c r="EDV163" s="1"/>
      <c r="EDY163" s="1"/>
      <c r="EEC163" s="18"/>
      <c r="EED163" s="1"/>
      <c r="EEG163" s="1"/>
      <c r="EEK163" s="18"/>
      <c r="EEL163" s="1"/>
      <c r="EEO163" s="1"/>
      <c r="EES163" s="18"/>
      <c r="EET163" s="1"/>
      <c r="EEW163" s="1"/>
      <c r="EFA163" s="18"/>
      <c r="EFB163" s="1"/>
      <c r="EFE163" s="1"/>
      <c r="EFI163" s="18"/>
      <c r="EFJ163" s="1"/>
      <c r="EFM163" s="1"/>
      <c r="EFQ163" s="18"/>
      <c r="EFR163" s="1"/>
      <c r="EFU163" s="1"/>
      <c r="EFY163" s="18"/>
      <c r="EFZ163" s="1"/>
      <c r="EGC163" s="1"/>
      <c r="EGG163" s="18"/>
      <c r="EGH163" s="1"/>
      <c r="EGK163" s="1"/>
      <c r="EGO163" s="18"/>
      <c r="EGP163" s="1"/>
      <c r="EGS163" s="1"/>
      <c r="EGW163" s="18"/>
      <c r="EGX163" s="1"/>
      <c r="EHA163" s="1"/>
      <c r="EHE163" s="18"/>
      <c r="EHF163" s="1"/>
      <c r="EHI163" s="1"/>
      <c r="EHM163" s="18"/>
      <c r="EHN163" s="1"/>
      <c r="EHQ163" s="1"/>
      <c r="EHU163" s="18"/>
      <c r="EHV163" s="1"/>
      <c r="EHY163" s="1"/>
      <c r="EIC163" s="18"/>
      <c r="EID163" s="1"/>
      <c r="EIG163" s="1"/>
      <c r="EIK163" s="18"/>
      <c r="EIL163" s="1"/>
      <c r="EIO163" s="1"/>
      <c r="EIS163" s="18"/>
      <c r="EIT163" s="1"/>
      <c r="EIW163" s="1"/>
      <c r="EJA163" s="18"/>
      <c r="EJB163" s="1"/>
      <c r="EJE163" s="1"/>
      <c r="EJI163" s="18"/>
      <c r="EJJ163" s="1"/>
      <c r="EJM163" s="1"/>
      <c r="EJQ163" s="18"/>
      <c r="EJR163" s="1"/>
      <c r="EJU163" s="1"/>
      <c r="EJY163" s="18"/>
      <c r="EJZ163" s="1"/>
      <c r="EKC163" s="1"/>
      <c r="EKG163" s="18"/>
      <c r="EKH163" s="1"/>
      <c r="EKK163" s="1"/>
      <c r="EKO163" s="18"/>
      <c r="EKP163" s="1"/>
      <c r="EKS163" s="1"/>
      <c r="EKW163" s="18"/>
      <c r="EKX163" s="1"/>
      <c r="ELA163" s="1"/>
      <c r="ELE163" s="18"/>
      <c r="ELF163" s="1"/>
      <c r="ELI163" s="1"/>
      <c r="ELM163" s="18"/>
      <c r="ELN163" s="1"/>
      <c r="ELQ163" s="1"/>
      <c r="ELU163" s="18"/>
      <c r="ELV163" s="1"/>
      <c r="ELY163" s="1"/>
      <c r="EMC163" s="18"/>
      <c r="EMD163" s="1"/>
      <c r="EMG163" s="1"/>
      <c r="EMK163" s="18"/>
      <c r="EML163" s="1"/>
      <c r="EMO163" s="1"/>
      <c r="EMS163" s="18"/>
      <c r="EMT163" s="1"/>
      <c r="EMW163" s="1"/>
      <c r="ENA163" s="18"/>
      <c r="ENB163" s="1"/>
      <c r="ENE163" s="1"/>
      <c r="ENI163" s="18"/>
      <c r="ENJ163" s="1"/>
      <c r="ENM163" s="1"/>
      <c r="ENQ163" s="18"/>
      <c r="ENR163" s="1"/>
      <c r="ENU163" s="1"/>
      <c r="ENY163" s="18"/>
      <c r="ENZ163" s="1"/>
      <c r="EOC163" s="1"/>
      <c r="EOG163" s="18"/>
      <c r="EOH163" s="1"/>
      <c r="EOK163" s="1"/>
      <c r="EOO163" s="18"/>
      <c r="EOP163" s="1"/>
      <c r="EOS163" s="1"/>
      <c r="EOW163" s="18"/>
      <c r="EOX163" s="1"/>
      <c r="EPA163" s="1"/>
      <c r="EPE163" s="18"/>
      <c r="EPF163" s="1"/>
      <c r="EPI163" s="1"/>
      <c r="EPM163" s="18"/>
      <c r="EPN163" s="1"/>
      <c r="EPQ163" s="1"/>
      <c r="EPU163" s="18"/>
      <c r="EPV163" s="1"/>
      <c r="EPY163" s="1"/>
      <c r="EQC163" s="18"/>
      <c r="EQD163" s="1"/>
      <c r="EQG163" s="1"/>
      <c r="EQK163" s="18"/>
      <c r="EQL163" s="1"/>
      <c r="EQO163" s="1"/>
      <c r="EQS163" s="18"/>
      <c r="EQT163" s="1"/>
      <c r="EQW163" s="1"/>
      <c r="ERA163" s="18"/>
      <c r="ERB163" s="1"/>
      <c r="ERE163" s="1"/>
      <c r="ERI163" s="18"/>
      <c r="ERJ163" s="1"/>
      <c r="ERM163" s="1"/>
      <c r="ERQ163" s="18"/>
      <c r="ERR163" s="1"/>
      <c r="ERU163" s="1"/>
      <c r="ERY163" s="18"/>
      <c r="ERZ163" s="1"/>
      <c r="ESC163" s="1"/>
      <c r="ESG163" s="18"/>
      <c r="ESH163" s="1"/>
      <c r="ESK163" s="1"/>
      <c r="ESO163" s="18"/>
      <c r="ESP163" s="1"/>
      <c r="ESS163" s="1"/>
      <c r="ESW163" s="18"/>
      <c r="ESX163" s="1"/>
      <c r="ETA163" s="1"/>
      <c r="ETE163" s="18"/>
      <c r="ETF163" s="1"/>
      <c r="ETI163" s="1"/>
      <c r="ETM163" s="18"/>
      <c r="ETN163" s="1"/>
      <c r="ETQ163" s="1"/>
      <c r="ETU163" s="18"/>
      <c r="ETV163" s="1"/>
      <c r="ETY163" s="1"/>
      <c r="EUC163" s="18"/>
      <c r="EUD163" s="1"/>
      <c r="EUG163" s="1"/>
      <c r="EUK163" s="18"/>
      <c r="EUL163" s="1"/>
      <c r="EUO163" s="1"/>
      <c r="EUS163" s="18"/>
      <c r="EUT163" s="1"/>
      <c r="EUW163" s="1"/>
      <c r="EVA163" s="18"/>
      <c r="EVB163" s="1"/>
      <c r="EVE163" s="1"/>
      <c r="EVI163" s="18"/>
      <c r="EVJ163" s="1"/>
      <c r="EVM163" s="1"/>
      <c r="EVQ163" s="18"/>
      <c r="EVR163" s="1"/>
      <c r="EVU163" s="1"/>
      <c r="EVY163" s="18"/>
      <c r="EVZ163" s="1"/>
      <c r="EWC163" s="1"/>
      <c r="EWG163" s="18"/>
      <c r="EWH163" s="1"/>
      <c r="EWK163" s="1"/>
      <c r="EWO163" s="18"/>
      <c r="EWP163" s="1"/>
      <c r="EWS163" s="1"/>
      <c r="EWW163" s="18"/>
      <c r="EWX163" s="1"/>
      <c r="EXA163" s="1"/>
      <c r="EXE163" s="18"/>
      <c r="EXF163" s="1"/>
      <c r="EXI163" s="1"/>
      <c r="EXM163" s="18"/>
      <c r="EXN163" s="1"/>
      <c r="EXQ163" s="1"/>
      <c r="EXU163" s="18"/>
      <c r="EXV163" s="1"/>
      <c r="EXY163" s="1"/>
      <c r="EYC163" s="18"/>
      <c r="EYD163" s="1"/>
      <c r="EYG163" s="1"/>
      <c r="EYK163" s="18"/>
      <c r="EYL163" s="1"/>
      <c r="EYO163" s="1"/>
      <c r="EYS163" s="18"/>
      <c r="EYT163" s="1"/>
      <c r="EYW163" s="1"/>
      <c r="EZA163" s="18"/>
      <c r="EZB163" s="1"/>
      <c r="EZE163" s="1"/>
      <c r="EZI163" s="18"/>
      <c r="EZJ163" s="1"/>
      <c r="EZM163" s="1"/>
      <c r="EZQ163" s="18"/>
      <c r="EZR163" s="1"/>
      <c r="EZU163" s="1"/>
      <c r="EZY163" s="18"/>
      <c r="EZZ163" s="1"/>
      <c r="FAC163" s="1"/>
      <c r="FAG163" s="18"/>
      <c r="FAH163" s="1"/>
      <c r="FAK163" s="1"/>
      <c r="FAO163" s="18"/>
      <c r="FAP163" s="1"/>
      <c r="FAS163" s="1"/>
      <c r="FAW163" s="18"/>
      <c r="FAX163" s="1"/>
      <c r="FBA163" s="1"/>
      <c r="FBE163" s="18"/>
      <c r="FBF163" s="1"/>
      <c r="FBI163" s="1"/>
      <c r="FBM163" s="18"/>
      <c r="FBN163" s="1"/>
      <c r="FBQ163" s="1"/>
      <c r="FBU163" s="18"/>
      <c r="FBV163" s="1"/>
      <c r="FBY163" s="1"/>
      <c r="FCC163" s="18"/>
      <c r="FCD163" s="1"/>
      <c r="FCG163" s="1"/>
      <c r="FCK163" s="18"/>
      <c r="FCL163" s="1"/>
      <c r="FCO163" s="1"/>
      <c r="FCS163" s="18"/>
      <c r="FCT163" s="1"/>
      <c r="FCW163" s="1"/>
      <c r="FDA163" s="18"/>
      <c r="FDB163" s="1"/>
      <c r="FDE163" s="1"/>
      <c r="FDI163" s="18"/>
      <c r="FDJ163" s="1"/>
      <c r="FDM163" s="1"/>
      <c r="FDQ163" s="18"/>
      <c r="FDR163" s="1"/>
      <c r="FDU163" s="1"/>
      <c r="FDY163" s="18"/>
      <c r="FDZ163" s="1"/>
      <c r="FEC163" s="1"/>
      <c r="FEG163" s="18"/>
      <c r="FEH163" s="1"/>
      <c r="FEK163" s="1"/>
      <c r="FEO163" s="18"/>
      <c r="FEP163" s="1"/>
      <c r="FES163" s="1"/>
      <c r="FEW163" s="18"/>
      <c r="FEX163" s="1"/>
      <c r="FFA163" s="1"/>
      <c r="FFE163" s="18"/>
      <c r="FFF163" s="1"/>
      <c r="FFI163" s="1"/>
      <c r="FFM163" s="18"/>
      <c r="FFN163" s="1"/>
      <c r="FFQ163" s="1"/>
      <c r="FFU163" s="18"/>
      <c r="FFV163" s="1"/>
      <c r="FFY163" s="1"/>
      <c r="FGC163" s="18"/>
      <c r="FGD163" s="1"/>
      <c r="FGG163" s="1"/>
      <c r="FGK163" s="18"/>
      <c r="FGL163" s="1"/>
      <c r="FGO163" s="1"/>
      <c r="FGS163" s="18"/>
      <c r="FGT163" s="1"/>
      <c r="FGW163" s="1"/>
      <c r="FHA163" s="18"/>
      <c r="FHB163" s="1"/>
      <c r="FHE163" s="1"/>
      <c r="FHI163" s="18"/>
      <c r="FHJ163" s="1"/>
      <c r="FHM163" s="1"/>
      <c r="FHQ163" s="18"/>
      <c r="FHR163" s="1"/>
      <c r="FHU163" s="1"/>
      <c r="FHY163" s="18"/>
      <c r="FHZ163" s="1"/>
      <c r="FIC163" s="1"/>
      <c r="FIG163" s="18"/>
      <c r="FIH163" s="1"/>
      <c r="FIK163" s="1"/>
      <c r="FIO163" s="18"/>
      <c r="FIP163" s="1"/>
      <c r="FIS163" s="1"/>
      <c r="FIW163" s="18"/>
      <c r="FIX163" s="1"/>
      <c r="FJA163" s="1"/>
      <c r="FJE163" s="18"/>
      <c r="FJF163" s="1"/>
      <c r="FJI163" s="1"/>
      <c r="FJM163" s="18"/>
      <c r="FJN163" s="1"/>
      <c r="FJQ163" s="1"/>
      <c r="FJU163" s="18"/>
      <c r="FJV163" s="1"/>
      <c r="FJY163" s="1"/>
      <c r="FKC163" s="18"/>
      <c r="FKD163" s="1"/>
      <c r="FKG163" s="1"/>
      <c r="FKK163" s="18"/>
      <c r="FKL163" s="1"/>
      <c r="FKO163" s="1"/>
      <c r="FKS163" s="18"/>
      <c r="FKT163" s="1"/>
      <c r="FKW163" s="1"/>
      <c r="FLA163" s="18"/>
      <c r="FLB163" s="1"/>
      <c r="FLE163" s="1"/>
      <c r="FLI163" s="18"/>
      <c r="FLJ163" s="1"/>
      <c r="FLM163" s="1"/>
      <c r="FLQ163" s="18"/>
      <c r="FLR163" s="1"/>
      <c r="FLU163" s="1"/>
      <c r="FLY163" s="18"/>
      <c r="FLZ163" s="1"/>
      <c r="FMC163" s="1"/>
      <c r="FMG163" s="18"/>
      <c r="FMH163" s="1"/>
      <c r="FMK163" s="1"/>
      <c r="FMO163" s="18"/>
      <c r="FMP163" s="1"/>
      <c r="FMS163" s="1"/>
      <c r="FMW163" s="18"/>
      <c r="FMX163" s="1"/>
      <c r="FNA163" s="1"/>
      <c r="FNE163" s="18"/>
      <c r="FNF163" s="1"/>
      <c r="FNI163" s="1"/>
      <c r="FNM163" s="18"/>
      <c r="FNN163" s="1"/>
      <c r="FNQ163" s="1"/>
      <c r="FNU163" s="18"/>
      <c r="FNV163" s="1"/>
      <c r="FNY163" s="1"/>
      <c r="FOC163" s="18"/>
      <c r="FOD163" s="1"/>
      <c r="FOG163" s="1"/>
      <c r="FOK163" s="18"/>
      <c r="FOL163" s="1"/>
      <c r="FOO163" s="1"/>
      <c r="FOS163" s="18"/>
      <c r="FOT163" s="1"/>
      <c r="FOW163" s="1"/>
      <c r="FPA163" s="18"/>
      <c r="FPB163" s="1"/>
      <c r="FPE163" s="1"/>
      <c r="FPI163" s="18"/>
      <c r="FPJ163" s="1"/>
      <c r="FPM163" s="1"/>
      <c r="FPQ163" s="18"/>
      <c r="FPR163" s="1"/>
      <c r="FPU163" s="1"/>
      <c r="FPY163" s="18"/>
      <c r="FPZ163" s="1"/>
      <c r="FQC163" s="1"/>
      <c r="FQG163" s="18"/>
      <c r="FQH163" s="1"/>
      <c r="FQK163" s="1"/>
      <c r="FQO163" s="18"/>
      <c r="FQP163" s="1"/>
      <c r="FQS163" s="1"/>
      <c r="FQW163" s="18"/>
      <c r="FQX163" s="1"/>
      <c r="FRA163" s="1"/>
      <c r="FRE163" s="18"/>
      <c r="FRF163" s="1"/>
      <c r="FRI163" s="1"/>
      <c r="FRM163" s="18"/>
      <c r="FRN163" s="1"/>
      <c r="FRQ163" s="1"/>
      <c r="FRU163" s="18"/>
      <c r="FRV163" s="1"/>
      <c r="FRY163" s="1"/>
      <c r="FSC163" s="18"/>
      <c r="FSD163" s="1"/>
      <c r="FSG163" s="1"/>
      <c r="FSK163" s="18"/>
      <c r="FSL163" s="1"/>
      <c r="FSO163" s="1"/>
      <c r="FSS163" s="18"/>
      <c r="FST163" s="1"/>
      <c r="FSW163" s="1"/>
      <c r="FTA163" s="18"/>
      <c r="FTB163" s="1"/>
      <c r="FTE163" s="1"/>
      <c r="FTI163" s="18"/>
      <c r="FTJ163" s="1"/>
      <c r="FTM163" s="1"/>
      <c r="FTQ163" s="18"/>
      <c r="FTR163" s="1"/>
      <c r="FTU163" s="1"/>
      <c r="FTY163" s="18"/>
      <c r="FTZ163" s="1"/>
      <c r="FUC163" s="1"/>
      <c r="FUG163" s="18"/>
      <c r="FUH163" s="1"/>
      <c r="FUK163" s="1"/>
      <c r="FUO163" s="18"/>
      <c r="FUP163" s="1"/>
      <c r="FUS163" s="1"/>
      <c r="FUW163" s="18"/>
      <c r="FUX163" s="1"/>
      <c r="FVA163" s="1"/>
      <c r="FVE163" s="18"/>
      <c r="FVF163" s="1"/>
      <c r="FVI163" s="1"/>
      <c r="FVM163" s="18"/>
      <c r="FVN163" s="1"/>
      <c r="FVQ163" s="1"/>
      <c r="FVU163" s="18"/>
      <c r="FVV163" s="1"/>
      <c r="FVY163" s="1"/>
      <c r="FWC163" s="18"/>
      <c r="FWD163" s="1"/>
      <c r="FWG163" s="1"/>
      <c r="FWK163" s="18"/>
      <c r="FWL163" s="1"/>
      <c r="FWO163" s="1"/>
      <c r="FWS163" s="18"/>
      <c r="FWT163" s="1"/>
      <c r="FWW163" s="1"/>
      <c r="FXA163" s="18"/>
      <c r="FXB163" s="1"/>
      <c r="FXE163" s="1"/>
      <c r="FXI163" s="18"/>
      <c r="FXJ163" s="1"/>
      <c r="FXM163" s="1"/>
      <c r="FXQ163" s="18"/>
      <c r="FXR163" s="1"/>
      <c r="FXU163" s="1"/>
      <c r="FXY163" s="18"/>
      <c r="FXZ163" s="1"/>
      <c r="FYC163" s="1"/>
      <c r="FYG163" s="18"/>
      <c r="FYH163" s="1"/>
      <c r="FYK163" s="1"/>
      <c r="FYO163" s="18"/>
      <c r="FYP163" s="1"/>
      <c r="FYS163" s="1"/>
      <c r="FYW163" s="18"/>
      <c r="FYX163" s="1"/>
      <c r="FZA163" s="1"/>
      <c r="FZE163" s="18"/>
      <c r="FZF163" s="1"/>
      <c r="FZI163" s="1"/>
      <c r="FZM163" s="18"/>
      <c r="FZN163" s="1"/>
      <c r="FZQ163" s="1"/>
      <c r="FZU163" s="18"/>
      <c r="FZV163" s="1"/>
      <c r="FZY163" s="1"/>
      <c r="GAC163" s="18"/>
      <c r="GAD163" s="1"/>
      <c r="GAG163" s="1"/>
      <c r="GAK163" s="18"/>
      <c r="GAL163" s="1"/>
      <c r="GAO163" s="1"/>
      <c r="GAS163" s="18"/>
      <c r="GAT163" s="1"/>
      <c r="GAW163" s="1"/>
      <c r="GBA163" s="18"/>
      <c r="GBB163" s="1"/>
      <c r="GBE163" s="1"/>
      <c r="GBI163" s="18"/>
      <c r="GBJ163" s="1"/>
      <c r="GBM163" s="1"/>
      <c r="GBQ163" s="18"/>
      <c r="GBR163" s="1"/>
      <c r="GBU163" s="1"/>
      <c r="GBY163" s="18"/>
      <c r="GBZ163" s="1"/>
      <c r="GCC163" s="1"/>
      <c r="GCG163" s="18"/>
      <c r="GCH163" s="1"/>
      <c r="GCK163" s="1"/>
      <c r="GCO163" s="18"/>
      <c r="GCP163" s="1"/>
      <c r="GCS163" s="1"/>
      <c r="GCW163" s="18"/>
      <c r="GCX163" s="1"/>
      <c r="GDA163" s="1"/>
      <c r="GDE163" s="18"/>
      <c r="GDF163" s="1"/>
      <c r="GDI163" s="1"/>
      <c r="GDM163" s="18"/>
      <c r="GDN163" s="1"/>
      <c r="GDQ163" s="1"/>
      <c r="GDU163" s="18"/>
      <c r="GDV163" s="1"/>
      <c r="GDY163" s="1"/>
      <c r="GEC163" s="18"/>
      <c r="GED163" s="1"/>
      <c r="GEG163" s="1"/>
      <c r="GEK163" s="18"/>
      <c r="GEL163" s="1"/>
      <c r="GEO163" s="1"/>
      <c r="GES163" s="18"/>
      <c r="GET163" s="1"/>
      <c r="GEW163" s="1"/>
      <c r="GFA163" s="18"/>
      <c r="GFB163" s="1"/>
      <c r="GFE163" s="1"/>
      <c r="GFI163" s="18"/>
      <c r="GFJ163" s="1"/>
      <c r="GFM163" s="1"/>
      <c r="GFQ163" s="18"/>
      <c r="GFR163" s="1"/>
      <c r="GFU163" s="1"/>
      <c r="GFY163" s="18"/>
      <c r="GFZ163" s="1"/>
      <c r="GGC163" s="1"/>
      <c r="GGG163" s="18"/>
      <c r="GGH163" s="1"/>
      <c r="GGK163" s="1"/>
      <c r="GGO163" s="18"/>
      <c r="GGP163" s="1"/>
      <c r="GGS163" s="1"/>
      <c r="GGW163" s="18"/>
      <c r="GGX163" s="1"/>
      <c r="GHA163" s="1"/>
      <c r="GHE163" s="18"/>
      <c r="GHF163" s="1"/>
      <c r="GHI163" s="1"/>
      <c r="GHM163" s="18"/>
      <c r="GHN163" s="1"/>
      <c r="GHQ163" s="1"/>
      <c r="GHU163" s="18"/>
      <c r="GHV163" s="1"/>
      <c r="GHY163" s="1"/>
      <c r="GIC163" s="18"/>
      <c r="GID163" s="1"/>
      <c r="GIG163" s="1"/>
      <c r="GIK163" s="18"/>
      <c r="GIL163" s="1"/>
      <c r="GIO163" s="1"/>
      <c r="GIS163" s="18"/>
      <c r="GIT163" s="1"/>
      <c r="GIW163" s="1"/>
      <c r="GJA163" s="18"/>
      <c r="GJB163" s="1"/>
      <c r="GJE163" s="1"/>
      <c r="GJI163" s="18"/>
      <c r="GJJ163" s="1"/>
      <c r="GJM163" s="1"/>
      <c r="GJQ163" s="18"/>
      <c r="GJR163" s="1"/>
      <c r="GJU163" s="1"/>
      <c r="GJY163" s="18"/>
      <c r="GJZ163" s="1"/>
      <c r="GKC163" s="1"/>
      <c r="GKG163" s="18"/>
      <c r="GKH163" s="1"/>
      <c r="GKK163" s="1"/>
      <c r="GKO163" s="18"/>
      <c r="GKP163" s="1"/>
      <c r="GKS163" s="1"/>
      <c r="GKW163" s="18"/>
      <c r="GKX163" s="1"/>
      <c r="GLA163" s="1"/>
      <c r="GLE163" s="18"/>
      <c r="GLF163" s="1"/>
      <c r="GLI163" s="1"/>
      <c r="GLM163" s="18"/>
      <c r="GLN163" s="1"/>
      <c r="GLQ163" s="1"/>
      <c r="GLU163" s="18"/>
      <c r="GLV163" s="1"/>
      <c r="GLY163" s="1"/>
      <c r="GMC163" s="18"/>
      <c r="GMD163" s="1"/>
      <c r="GMG163" s="1"/>
      <c r="GMK163" s="18"/>
      <c r="GML163" s="1"/>
      <c r="GMO163" s="1"/>
      <c r="GMS163" s="18"/>
      <c r="GMT163" s="1"/>
      <c r="GMW163" s="1"/>
      <c r="GNA163" s="18"/>
      <c r="GNB163" s="1"/>
      <c r="GNE163" s="1"/>
      <c r="GNI163" s="18"/>
      <c r="GNJ163" s="1"/>
      <c r="GNM163" s="1"/>
      <c r="GNQ163" s="18"/>
      <c r="GNR163" s="1"/>
      <c r="GNU163" s="1"/>
      <c r="GNY163" s="18"/>
      <c r="GNZ163" s="1"/>
      <c r="GOC163" s="1"/>
      <c r="GOG163" s="18"/>
      <c r="GOH163" s="1"/>
      <c r="GOK163" s="1"/>
      <c r="GOO163" s="18"/>
      <c r="GOP163" s="1"/>
      <c r="GOS163" s="1"/>
      <c r="GOW163" s="18"/>
      <c r="GOX163" s="1"/>
      <c r="GPA163" s="1"/>
      <c r="GPE163" s="18"/>
      <c r="GPF163" s="1"/>
      <c r="GPI163" s="1"/>
      <c r="GPM163" s="18"/>
      <c r="GPN163" s="1"/>
      <c r="GPQ163" s="1"/>
      <c r="GPU163" s="18"/>
      <c r="GPV163" s="1"/>
      <c r="GPY163" s="1"/>
      <c r="GQC163" s="18"/>
      <c r="GQD163" s="1"/>
      <c r="GQG163" s="1"/>
      <c r="GQK163" s="18"/>
      <c r="GQL163" s="1"/>
      <c r="GQO163" s="1"/>
      <c r="GQS163" s="18"/>
      <c r="GQT163" s="1"/>
      <c r="GQW163" s="1"/>
      <c r="GRA163" s="18"/>
      <c r="GRB163" s="1"/>
      <c r="GRE163" s="1"/>
      <c r="GRI163" s="18"/>
      <c r="GRJ163" s="1"/>
      <c r="GRM163" s="1"/>
      <c r="GRQ163" s="18"/>
      <c r="GRR163" s="1"/>
      <c r="GRU163" s="1"/>
      <c r="GRY163" s="18"/>
      <c r="GRZ163" s="1"/>
      <c r="GSC163" s="1"/>
      <c r="GSG163" s="18"/>
      <c r="GSH163" s="1"/>
      <c r="GSK163" s="1"/>
      <c r="GSO163" s="18"/>
      <c r="GSP163" s="1"/>
      <c r="GSS163" s="1"/>
      <c r="GSW163" s="18"/>
      <c r="GSX163" s="1"/>
      <c r="GTA163" s="1"/>
      <c r="GTE163" s="18"/>
      <c r="GTF163" s="1"/>
      <c r="GTI163" s="1"/>
      <c r="GTM163" s="18"/>
      <c r="GTN163" s="1"/>
      <c r="GTQ163" s="1"/>
      <c r="GTU163" s="18"/>
      <c r="GTV163" s="1"/>
      <c r="GTY163" s="1"/>
      <c r="GUC163" s="18"/>
      <c r="GUD163" s="1"/>
      <c r="GUG163" s="1"/>
      <c r="GUK163" s="18"/>
      <c r="GUL163" s="1"/>
      <c r="GUO163" s="1"/>
      <c r="GUS163" s="18"/>
      <c r="GUT163" s="1"/>
      <c r="GUW163" s="1"/>
      <c r="GVA163" s="18"/>
      <c r="GVB163" s="1"/>
      <c r="GVE163" s="1"/>
      <c r="GVI163" s="18"/>
      <c r="GVJ163" s="1"/>
      <c r="GVM163" s="1"/>
      <c r="GVQ163" s="18"/>
      <c r="GVR163" s="1"/>
      <c r="GVU163" s="1"/>
      <c r="GVY163" s="18"/>
      <c r="GVZ163" s="1"/>
      <c r="GWC163" s="1"/>
      <c r="GWG163" s="18"/>
      <c r="GWH163" s="1"/>
      <c r="GWK163" s="1"/>
      <c r="GWO163" s="18"/>
      <c r="GWP163" s="1"/>
      <c r="GWS163" s="1"/>
      <c r="GWW163" s="18"/>
      <c r="GWX163" s="1"/>
      <c r="GXA163" s="1"/>
      <c r="GXE163" s="18"/>
      <c r="GXF163" s="1"/>
      <c r="GXI163" s="1"/>
      <c r="GXM163" s="18"/>
      <c r="GXN163" s="1"/>
      <c r="GXQ163" s="1"/>
      <c r="GXU163" s="18"/>
      <c r="GXV163" s="1"/>
      <c r="GXY163" s="1"/>
      <c r="GYC163" s="18"/>
      <c r="GYD163" s="1"/>
      <c r="GYG163" s="1"/>
      <c r="GYK163" s="18"/>
      <c r="GYL163" s="1"/>
      <c r="GYO163" s="1"/>
      <c r="GYS163" s="18"/>
      <c r="GYT163" s="1"/>
      <c r="GYW163" s="1"/>
      <c r="GZA163" s="18"/>
      <c r="GZB163" s="1"/>
      <c r="GZE163" s="1"/>
      <c r="GZI163" s="18"/>
      <c r="GZJ163" s="1"/>
      <c r="GZM163" s="1"/>
      <c r="GZQ163" s="18"/>
      <c r="GZR163" s="1"/>
      <c r="GZU163" s="1"/>
      <c r="GZY163" s="18"/>
      <c r="GZZ163" s="1"/>
      <c r="HAC163" s="1"/>
      <c r="HAG163" s="18"/>
      <c r="HAH163" s="1"/>
      <c r="HAK163" s="1"/>
      <c r="HAO163" s="18"/>
      <c r="HAP163" s="1"/>
      <c r="HAS163" s="1"/>
      <c r="HAW163" s="18"/>
      <c r="HAX163" s="1"/>
      <c r="HBA163" s="1"/>
      <c r="HBE163" s="18"/>
      <c r="HBF163" s="1"/>
      <c r="HBI163" s="1"/>
      <c r="HBM163" s="18"/>
      <c r="HBN163" s="1"/>
      <c r="HBQ163" s="1"/>
      <c r="HBU163" s="18"/>
      <c r="HBV163" s="1"/>
      <c r="HBY163" s="1"/>
      <c r="HCC163" s="18"/>
      <c r="HCD163" s="1"/>
      <c r="HCG163" s="1"/>
      <c r="HCK163" s="18"/>
      <c r="HCL163" s="1"/>
      <c r="HCO163" s="1"/>
      <c r="HCS163" s="18"/>
      <c r="HCT163" s="1"/>
      <c r="HCW163" s="1"/>
      <c r="HDA163" s="18"/>
      <c r="HDB163" s="1"/>
      <c r="HDE163" s="1"/>
      <c r="HDI163" s="18"/>
      <c r="HDJ163" s="1"/>
      <c r="HDM163" s="1"/>
      <c r="HDQ163" s="18"/>
      <c r="HDR163" s="1"/>
      <c r="HDU163" s="1"/>
      <c r="HDY163" s="18"/>
      <c r="HDZ163" s="1"/>
      <c r="HEC163" s="1"/>
      <c r="HEG163" s="18"/>
      <c r="HEH163" s="1"/>
      <c r="HEK163" s="1"/>
      <c r="HEO163" s="18"/>
      <c r="HEP163" s="1"/>
      <c r="HES163" s="1"/>
      <c r="HEW163" s="18"/>
      <c r="HEX163" s="1"/>
      <c r="HFA163" s="1"/>
      <c r="HFE163" s="18"/>
      <c r="HFF163" s="1"/>
      <c r="HFI163" s="1"/>
      <c r="HFM163" s="18"/>
      <c r="HFN163" s="1"/>
      <c r="HFQ163" s="1"/>
      <c r="HFU163" s="18"/>
      <c r="HFV163" s="1"/>
      <c r="HFY163" s="1"/>
      <c r="HGC163" s="18"/>
      <c r="HGD163" s="1"/>
      <c r="HGG163" s="1"/>
      <c r="HGK163" s="18"/>
      <c r="HGL163" s="1"/>
      <c r="HGO163" s="1"/>
      <c r="HGS163" s="18"/>
      <c r="HGT163" s="1"/>
      <c r="HGW163" s="1"/>
      <c r="HHA163" s="18"/>
      <c r="HHB163" s="1"/>
      <c r="HHE163" s="1"/>
      <c r="HHI163" s="18"/>
      <c r="HHJ163" s="1"/>
      <c r="HHM163" s="1"/>
      <c r="HHQ163" s="18"/>
      <c r="HHR163" s="1"/>
      <c r="HHU163" s="1"/>
      <c r="HHY163" s="18"/>
      <c r="HHZ163" s="1"/>
      <c r="HIC163" s="1"/>
      <c r="HIG163" s="18"/>
      <c r="HIH163" s="1"/>
      <c r="HIK163" s="1"/>
      <c r="HIO163" s="18"/>
      <c r="HIP163" s="1"/>
      <c r="HIS163" s="1"/>
      <c r="HIW163" s="18"/>
      <c r="HIX163" s="1"/>
      <c r="HJA163" s="1"/>
      <c r="HJE163" s="18"/>
      <c r="HJF163" s="1"/>
      <c r="HJI163" s="1"/>
      <c r="HJM163" s="18"/>
      <c r="HJN163" s="1"/>
      <c r="HJQ163" s="1"/>
      <c r="HJU163" s="18"/>
      <c r="HJV163" s="1"/>
      <c r="HJY163" s="1"/>
      <c r="HKC163" s="18"/>
      <c r="HKD163" s="1"/>
      <c r="HKG163" s="1"/>
      <c r="HKK163" s="18"/>
      <c r="HKL163" s="1"/>
      <c r="HKO163" s="1"/>
      <c r="HKS163" s="18"/>
      <c r="HKT163" s="1"/>
      <c r="HKW163" s="1"/>
      <c r="HLA163" s="18"/>
      <c r="HLB163" s="1"/>
      <c r="HLE163" s="1"/>
      <c r="HLI163" s="18"/>
      <c r="HLJ163" s="1"/>
      <c r="HLM163" s="1"/>
      <c r="HLQ163" s="18"/>
      <c r="HLR163" s="1"/>
      <c r="HLU163" s="1"/>
      <c r="HLY163" s="18"/>
      <c r="HLZ163" s="1"/>
      <c r="HMC163" s="1"/>
      <c r="HMG163" s="18"/>
      <c r="HMH163" s="1"/>
      <c r="HMK163" s="1"/>
      <c r="HMO163" s="18"/>
      <c r="HMP163" s="1"/>
      <c r="HMS163" s="1"/>
      <c r="HMW163" s="18"/>
      <c r="HMX163" s="1"/>
      <c r="HNA163" s="1"/>
      <c r="HNE163" s="18"/>
      <c r="HNF163" s="1"/>
      <c r="HNI163" s="1"/>
      <c r="HNM163" s="18"/>
      <c r="HNN163" s="1"/>
      <c r="HNQ163" s="1"/>
      <c r="HNU163" s="18"/>
      <c r="HNV163" s="1"/>
      <c r="HNY163" s="1"/>
      <c r="HOC163" s="18"/>
      <c r="HOD163" s="1"/>
      <c r="HOG163" s="1"/>
      <c r="HOK163" s="18"/>
      <c r="HOL163" s="1"/>
      <c r="HOO163" s="1"/>
      <c r="HOS163" s="18"/>
      <c r="HOT163" s="1"/>
      <c r="HOW163" s="1"/>
      <c r="HPA163" s="18"/>
      <c r="HPB163" s="1"/>
      <c r="HPE163" s="1"/>
      <c r="HPI163" s="18"/>
      <c r="HPJ163" s="1"/>
      <c r="HPM163" s="1"/>
      <c r="HPQ163" s="18"/>
      <c r="HPR163" s="1"/>
      <c r="HPU163" s="1"/>
      <c r="HPY163" s="18"/>
      <c r="HPZ163" s="1"/>
      <c r="HQC163" s="1"/>
      <c r="HQG163" s="18"/>
      <c r="HQH163" s="1"/>
      <c r="HQK163" s="1"/>
      <c r="HQO163" s="18"/>
      <c r="HQP163" s="1"/>
      <c r="HQS163" s="1"/>
      <c r="HQW163" s="18"/>
      <c r="HQX163" s="1"/>
      <c r="HRA163" s="1"/>
      <c r="HRE163" s="18"/>
      <c r="HRF163" s="1"/>
      <c r="HRI163" s="1"/>
      <c r="HRM163" s="18"/>
      <c r="HRN163" s="1"/>
      <c r="HRQ163" s="1"/>
      <c r="HRU163" s="18"/>
      <c r="HRV163" s="1"/>
      <c r="HRY163" s="1"/>
      <c r="HSC163" s="18"/>
      <c r="HSD163" s="1"/>
      <c r="HSG163" s="1"/>
      <c r="HSK163" s="18"/>
      <c r="HSL163" s="1"/>
      <c r="HSO163" s="1"/>
      <c r="HSS163" s="18"/>
      <c r="HST163" s="1"/>
      <c r="HSW163" s="1"/>
      <c r="HTA163" s="18"/>
      <c r="HTB163" s="1"/>
      <c r="HTE163" s="1"/>
      <c r="HTI163" s="18"/>
      <c r="HTJ163" s="1"/>
      <c r="HTM163" s="1"/>
      <c r="HTQ163" s="18"/>
      <c r="HTR163" s="1"/>
      <c r="HTU163" s="1"/>
      <c r="HTY163" s="18"/>
      <c r="HTZ163" s="1"/>
      <c r="HUC163" s="1"/>
      <c r="HUG163" s="18"/>
      <c r="HUH163" s="1"/>
      <c r="HUK163" s="1"/>
      <c r="HUO163" s="18"/>
      <c r="HUP163" s="1"/>
      <c r="HUS163" s="1"/>
      <c r="HUW163" s="18"/>
      <c r="HUX163" s="1"/>
      <c r="HVA163" s="1"/>
      <c r="HVE163" s="18"/>
      <c r="HVF163" s="1"/>
      <c r="HVI163" s="1"/>
      <c r="HVM163" s="18"/>
      <c r="HVN163" s="1"/>
      <c r="HVQ163" s="1"/>
      <c r="HVU163" s="18"/>
      <c r="HVV163" s="1"/>
      <c r="HVY163" s="1"/>
      <c r="HWC163" s="18"/>
      <c r="HWD163" s="1"/>
      <c r="HWG163" s="1"/>
      <c r="HWK163" s="18"/>
      <c r="HWL163" s="1"/>
      <c r="HWO163" s="1"/>
      <c r="HWS163" s="18"/>
      <c r="HWT163" s="1"/>
      <c r="HWW163" s="1"/>
      <c r="HXA163" s="18"/>
      <c r="HXB163" s="1"/>
      <c r="HXE163" s="1"/>
      <c r="HXI163" s="18"/>
      <c r="HXJ163" s="1"/>
      <c r="HXM163" s="1"/>
      <c r="HXQ163" s="18"/>
      <c r="HXR163" s="1"/>
      <c r="HXU163" s="1"/>
      <c r="HXY163" s="18"/>
      <c r="HXZ163" s="1"/>
      <c r="HYC163" s="1"/>
      <c r="HYG163" s="18"/>
      <c r="HYH163" s="1"/>
      <c r="HYK163" s="1"/>
      <c r="HYO163" s="18"/>
      <c r="HYP163" s="1"/>
      <c r="HYS163" s="1"/>
      <c r="HYW163" s="18"/>
      <c r="HYX163" s="1"/>
      <c r="HZA163" s="1"/>
      <c r="HZE163" s="18"/>
      <c r="HZF163" s="1"/>
      <c r="HZI163" s="1"/>
      <c r="HZM163" s="18"/>
      <c r="HZN163" s="1"/>
      <c r="HZQ163" s="1"/>
      <c r="HZU163" s="18"/>
      <c r="HZV163" s="1"/>
      <c r="HZY163" s="1"/>
      <c r="IAC163" s="18"/>
      <c r="IAD163" s="1"/>
      <c r="IAG163" s="1"/>
      <c r="IAK163" s="18"/>
      <c r="IAL163" s="1"/>
      <c r="IAO163" s="1"/>
      <c r="IAS163" s="18"/>
      <c r="IAT163" s="1"/>
      <c r="IAW163" s="1"/>
      <c r="IBA163" s="18"/>
      <c r="IBB163" s="1"/>
      <c r="IBE163" s="1"/>
      <c r="IBI163" s="18"/>
      <c r="IBJ163" s="1"/>
      <c r="IBM163" s="1"/>
      <c r="IBQ163" s="18"/>
      <c r="IBR163" s="1"/>
      <c r="IBU163" s="1"/>
      <c r="IBY163" s="18"/>
      <c r="IBZ163" s="1"/>
      <c r="ICC163" s="1"/>
      <c r="ICG163" s="18"/>
      <c r="ICH163" s="1"/>
      <c r="ICK163" s="1"/>
      <c r="ICO163" s="18"/>
      <c r="ICP163" s="1"/>
      <c r="ICS163" s="1"/>
      <c r="ICW163" s="18"/>
      <c r="ICX163" s="1"/>
      <c r="IDA163" s="1"/>
      <c r="IDE163" s="18"/>
      <c r="IDF163" s="1"/>
      <c r="IDI163" s="1"/>
      <c r="IDM163" s="18"/>
      <c r="IDN163" s="1"/>
      <c r="IDQ163" s="1"/>
      <c r="IDU163" s="18"/>
      <c r="IDV163" s="1"/>
      <c r="IDY163" s="1"/>
      <c r="IEC163" s="18"/>
      <c r="IED163" s="1"/>
      <c r="IEG163" s="1"/>
      <c r="IEK163" s="18"/>
      <c r="IEL163" s="1"/>
      <c r="IEO163" s="1"/>
      <c r="IES163" s="18"/>
      <c r="IET163" s="1"/>
      <c r="IEW163" s="1"/>
      <c r="IFA163" s="18"/>
      <c r="IFB163" s="1"/>
      <c r="IFE163" s="1"/>
      <c r="IFI163" s="18"/>
      <c r="IFJ163" s="1"/>
      <c r="IFM163" s="1"/>
      <c r="IFQ163" s="18"/>
      <c r="IFR163" s="1"/>
      <c r="IFU163" s="1"/>
      <c r="IFY163" s="18"/>
      <c r="IFZ163" s="1"/>
      <c r="IGC163" s="1"/>
      <c r="IGG163" s="18"/>
      <c r="IGH163" s="1"/>
      <c r="IGK163" s="1"/>
      <c r="IGO163" s="18"/>
      <c r="IGP163" s="1"/>
      <c r="IGS163" s="1"/>
      <c r="IGW163" s="18"/>
      <c r="IGX163" s="1"/>
      <c r="IHA163" s="1"/>
      <c r="IHE163" s="18"/>
      <c r="IHF163" s="1"/>
      <c r="IHI163" s="1"/>
      <c r="IHM163" s="18"/>
      <c r="IHN163" s="1"/>
      <c r="IHQ163" s="1"/>
      <c r="IHU163" s="18"/>
      <c r="IHV163" s="1"/>
      <c r="IHY163" s="1"/>
      <c r="IIC163" s="18"/>
      <c r="IID163" s="1"/>
      <c r="IIG163" s="1"/>
      <c r="IIK163" s="18"/>
      <c r="IIL163" s="1"/>
      <c r="IIO163" s="1"/>
      <c r="IIS163" s="18"/>
      <c r="IIT163" s="1"/>
      <c r="IIW163" s="1"/>
      <c r="IJA163" s="18"/>
      <c r="IJB163" s="1"/>
      <c r="IJE163" s="1"/>
      <c r="IJI163" s="18"/>
      <c r="IJJ163" s="1"/>
      <c r="IJM163" s="1"/>
      <c r="IJQ163" s="18"/>
      <c r="IJR163" s="1"/>
      <c r="IJU163" s="1"/>
      <c r="IJY163" s="18"/>
      <c r="IJZ163" s="1"/>
      <c r="IKC163" s="1"/>
      <c r="IKG163" s="18"/>
      <c r="IKH163" s="1"/>
      <c r="IKK163" s="1"/>
      <c r="IKO163" s="18"/>
      <c r="IKP163" s="1"/>
      <c r="IKS163" s="1"/>
      <c r="IKW163" s="18"/>
      <c r="IKX163" s="1"/>
      <c r="ILA163" s="1"/>
      <c r="ILE163" s="18"/>
      <c r="ILF163" s="1"/>
      <c r="ILI163" s="1"/>
      <c r="ILM163" s="18"/>
      <c r="ILN163" s="1"/>
      <c r="ILQ163" s="1"/>
      <c r="ILU163" s="18"/>
      <c r="ILV163" s="1"/>
      <c r="ILY163" s="1"/>
      <c r="IMC163" s="18"/>
      <c r="IMD163" s="1"/>
      <c r="IMG163" s="1"/>
      <c r="IMK163" s="18"/>
      <c r="IML163" s="1"/>
      <c r="IMO163" s="1"/>
      <c r="IMS163" s="18"/>
      <c r="IMT163" s="1"/>
      <c r="IMW163" s="1"/>
      <c r="INA163" s="18"/>
      <c r="INB163" s="1"/>
      <c r="INE163" s="1"/>
      <c r="INI163" s="18"/>
      <c r="INJ163" s="1"/>
      <c r="INM163" s="1"/>
      <c r="INQ163" s="18"/>
      <c r="INR163" s="1"/>
      <c r="INU163" s="1"/>
      <c r="INY163" s="18"/>
      <c r="INZ163" s="1"/>
      <c r="IOC163" s="1"/>
      <c r="IOG163" s="18"/>
      <c r="IOH163" s="1"/>
      <c r="IOK163" s="1"/>
      <c r="IOO163" s="18"/>
      <c r="IOP163" s="1"/>
      <c r="IOS163" s="1"/>
      <c r="IOW163" s="18"/>
      <c r="IOX163" s="1"/>
      <c r="IPA163" s="1"/>
      <c r="IPE163" s="18"/>
      <c r="IPF163" s="1"/>
      <c r="IPI163" s="1"/>
      <c r="IPM163" s="18"/>
      <c r="IPN163" s="1"/>
      <c r="IPQ163" s="1"/>
      <c r="IPU163" s="18"/>
      <c r="IPV163" s="1"/>
      <c r="IPY163" s="1"/>
      <c r="IQC163" s="18"/>
      <c r="IQD163" s="1"/>
      <c r="IQG163" s="1"/>
      <c r="IQK163" s="18"/>
      <c r="IQL163" s="1"/>
      <c r="IQO163" s="1"/>
      <c r="IQS163" s="18"/>
      <c r="IQT163" s="1"/>
      <c r="IQW163" s="1"/>
      <c r="IRA163" s="18"/>
      <c r="IRB163" s="1"/>
      <c r="IRE163" s="1"/>
      <c r="IRI163" s="18"/>
      <c r="IRJ163" s="1"/>
      <c r="IRM163" s="1"/>
      <c r="IRQ163" s="18"/>
      <c r="IRR163" s="1"/>
      <c r="IRU163" s="1"/>
      <c r="IRY163" s="18"/>
      <c r="IRZ163" s="1"/>
      <c r="ISC163" s="1"/>
      <c r="ISG163" s="18"/>
      <c r="ISH163" s="1"/>
      <c r="ISK163" s="1"/>
      <c r="ISO163" s="18"/>
      <c r="ISP163" s="1"/>
      <c r="ISS163" s="1"/>
      <c r="ISW163" s="18"/>
      <c r="ISX163" s="1"/>
      <c r="ITA163" s="1"/>
      <c r="ITE163" s="18"/>
      <c r="ITF163" s="1"/>
      <c r="ITI163" s="1"/>
      <c r="ITM163" s="18"/>
      <c r="ITN163" s="1"/>
      <c r="ITQ163" s="1"/>
      <c r="ITU163" s="18"/>
      <c r="ITV163" s="1"/>
      <c r="ITY163" s="1"/>
      <c r="IUC163" s="18"/>
      <c r="IUD163" s="1"/>
      <c r="IUG163" s="1"/>
      <c r="IUK163" s="18"/>
      <c r="IUL163" s="1"/>
      <c r="IUO163" s="1"/>
      <c r="IUS163" s="18"/>
      <c r="IUT163" s="1"/>
      <c r="IUW163" s="1"/>
      <c r="IVA163" s="18"/>
      <c r="IVB163" s="1"/>
      <c r="IVE163" s="1"/>
      <c r="IVI163" s="18"/>
      <c r="IVJ163" s="1"/>
      <c r="IVM163" s="1"/>
      <c r="IVQ163" s="18"/>
      <c r="IVR163" s="1"/>
      <c r="IVU163" s="1"/>
      <c r="IVY163" s="18"/>
      <c r="IVZ163" s="1"/>
      <c r="IWC163" s="1"/>
      <c r="IWG163" s="18"/>
      <c r="IWH163" s="1"/>
      <c r="IWK163" s="1"/>
      <c r="IWO163" s="18"/>
      <c r="IWP163" s="1"/>
      <c r="IWS163" s="1"/>
      <c r="IWW163" s="18"/>
      <c r="IWX163" s="1"/>
      <c r="IXA163" s="1"/>
      <c r="IXE163" s="18"/>
      <c r="IXF163" s="1"/>
      <c r="IXI163" s="1"/>
      <c r="IXM163" s="18"/>
      <c r="IXN163" s="1"/>
      <c r="IXQ163" s="1"/>
      <c r="IXU163" s="18"/>
      <c r="IXV163" s="1"/>
      <c r="IXY163" s="1"/>
      <c r="IYC163" s="18"/>
      <c r="IYD163" s="1"/>
      <c r="IYG163" s="1"/>
      <c r="IYK163" s="18"/>
      <c r="IYL163" s="1"/>
      <c r="IYO163" s="1"/>
      <c r="IYS163" s="18"/>
      <c r="IYT163" s="1"/>
      <c r="IYW163" s="1"/>
      <c r="IZA163" s="18"/>
      <c r="IZB163" s="1"/>
      <c r="IZE163" s="1"/>
      <c r="IZI163" s="18"/>
      <c r="IZJ163" s="1"/>
      <c r="IZM163" s="1"/>
      <c r="IZQ163" s="18"/>
      <c r="IZR163" s="1"/>
      <c r="IZU163" s="1"/>
      <c r="IZY163" s="18"/>
      <c r="IZZ163" s="1"/>
      <c r="JAC163" s="1"/>
      <c r="JAG163" s="18"/>
      <c r="JAH163" s="1"/>
      <c r="JAK163" s="1"/>
      <c r="JAO163" s="18"/>
      <c r="JAP163" s="1"/>
      <c r="JAS163" s="1"/>
      <c r="JAW163" s="18"/>
      <c r="JAX163" s="1"/>
      <c r="JBA163" s="1"/>
      <c r="JBE163" s="18"/>
      <c r="JBF163" s="1"/>
      <c r="JBI163" s="1"/>
      <c r="JBM163" s="18"/>
      <c r="JBN163" s="1"/>
      <c r="JBQ163" s="1"/>
      <c r="JBU163" s="18"/>
      <c r="JBV163" s="1"/>
      <c r="JBY163" s="1"/>
      <c r="JCC163" s="18"/>
      <c r="JCD163" s="1"/>
      <c r="JCG163" s="1"/>
      <c r="JCK163" s="18"/>
      <c r="JCL163" s="1"/>
      <c r="JCO163" s="1"/>
      <c r="JCS163" s="18"/>
      <c r="JCT163" s="1"/>
      <c r="JCW163" s="1"/>
      <c r="JDA163" s="18"/>
      <c r="JDB163" s="1"/>
      <c r="JDE163" s="1"/>
      <c r="JDI163" s="18"/>
      <c r="JDJ163" s="1"/>
      <c r="JDM163" s="1"/>
      <c r="JDQ163" s="18"/>
      <c r="JDR163" s="1"/>
      <c r="JDU163" s="1"/>
      <c r="JDY163" s="18"/>
      <c r="JDZ163" s="1"/>
      <c r="JEC163" s="1"/>
      <c r="JEG163" s="18"/>
      <c r="JEH163" s="1"/>
      <c r="JEK163" s="1"/>
      <c r="JEO163" s="18"/>
      <c r="JEP163" s="1"/>
      <c r="JES163" s="1"/>
      <c r="JEW163" s="18"/>
      <c r="JEX163" s="1"/>
      <c r="JFA163" s="1"/>
      <c r="JFE163" s="18"/>
      <c r="JFF163" s="1"/>
      <c r="JFI163" s="1"/>
      <c r="JFM163" s="18"/>
      <c r="JFN163" s="1"/>
      <c r="JFQ163" s="1"/>
      <c r="JFU163" s="18"/>
      <c r="JFV163" s="1"/>
      <c r="JFY163" s="1"/>
      <c r="JGC163" s="18"/>
      <c r="JGD163" s="1"/>
      <c r="JGG163" s="1"/>
      <c r="JGK163" s="18"/>
      <c r="JGL163" s="1"/>
      <c r="JGO163" s="1"/>
      <c r="JGS163" s="18"/>
      <c r="JGT163" s="1"/>
      <c r="JGW163" s="1"/>
      <c r="JHA163" s="18"/>
      <c r="JHB163" s="1"/>
      <c r="JHE163" s="1"/>
      <c r="JHI163" s="18"/>
      <c r="JHJ163" s="1"/>
      <c r="JHM163" s="1"/>
      <c r="JHQ163" s="18"/>
      <c r="JHR163" s="1"/>
      <c r="JHU163" s="1"/>
      <c r="JHY163" s="18"/>
      <c r="JHZ163" s="1"/>
      <c r="JIC163" s="1"/>
      <c r="JIG163" s="18"/>
      <c r="JIH163" s="1"/>
      <c r="JIK163" s="1"/>
      <c r="JIO163" s="18"/>
      <c r="JIP163" s="1"/>
      <c r="JIS163" s="1"/>
      <c r="JIW163" s="18"/>
      <c r="JIX163" s="1"/>
      <c r="JJA163" s="1"/>
      <c r="JJE163" s="18"/>
      <c r="JJF163" s="1"/>
      <c r="JJI163" s="1"/>
      <c r="JJM163" s="18"/>
      <c r="JJN163" s="1"/>
      <c r="JJQ163" s="1"/>
      <c r="JJU163" s="18"/>
      <c r="JJV163" s="1"/>
      <c r="JJY163" s="1"/>
      <c r="JKC163" s="18"/>
      <c r="JKD163" s="1"/>
      <c r="JKG163" s="1"/>
      <c r="JKK163" s="18"/>
      <c r="JKL163" s="1"/>
      <c r="JKO163" s="1"/>
      <c r="JKS163" s="18"/>
      <c r="JKT163" s="1"/>
      <c r="JKW163" s="1"/>
      <c r="JLA163" s="18"/>
      <c r="JLB163" s="1"/>
      <c r="JLE163" s="1"/>
      <c r="JLI163" s="18"/>
      <c r="JLJ163" s="1"/>
      <c r="JLM163" s="1"/>
      <c r="JLQ163" s="18"/>
      <c r="JLR163" s="1"/>
      <c r="JLU163" s="1"/>
      <c r="JLY163" s="18"/>
      <c r="JLZ163" s="1"/>
      <c r="JMC163" s="1"/>
      <c r="JMG163" s="18"/>
      <c r="JMH163" s="1"/>
      <c r="JMK163" s="1"/>
      <c r="JMO163" s="18"/>
      <c r="JMP163" s="1"/>
      <c r="JMS163" s="1"/>
      <c r="JMW163" s="18"/>
      <c r="JMX163" s="1"/>
      <c r="JNA163" s="1"/>
      <c r="JNE163" s="18"/>
      <c r="JNF163" s="1"/>
      <c r="JNI163" s="1"/>
      <c r="JNM163" s="18"/>
      <c r="JNN163" s="1"/>
      <c r="JNQ163" s="1"/>
      <c r="JNU163" s="18"/>
      <c r="JNV163" s="1"/>
      <c r="JNY163" s="1"/>
      <c r="JOC163" s="18"/>
      <c r="JOD163" s="1"/>
      <c r="JOG163" s="1"/>
      <c r="JOK163" s="18"/>
      <c r="JOL163" s="1"/>
      <c r="JOO163" s="1"/>
      <c r="JOS163" s="18"/>
      <c r="JOT163" s="1"/>
      <c r="JOW163" s="1"/>
      <c r="JPA163" s="18"/>
      <c r="JPB163" s="1"/>
      <c r="JPE163" s="1"/>
      <c r="JPI163" s="18"/>
      <c r="JPJ163" s="1"/>
      <c r="JPM163" s="1"/>
      <c r="JPQ163" s="18"/>
      <c r="JPR163" s="1"/>
      <c r="JPU163" s="1"/>
      <c r="JPY163" s="18"/>
      <c r="JPZ163" s="1"/>
      <c r="JQC163" s="1"/>
      <c r="JQG163" s="18"/>
      <c r="JQH163" s="1"/>
      <c r="JQK163" s="1"/>
      <c r="JQO163" s="18"/>
      <c r="JQP163" s="1"/>
      <c r="JQS163" s="1"/>
      <c r="JQW163" s="18"/>
      <c r="JQX163" s="1"/>
      <c r="JRA163" s="1"/>
      <c r="JRE163" s="18"/>
      <c r="JRF163" s="1"/>
      <c r="JRI163" s="1"/>
      <c r="JRM163" s="18"/>
      <c r="JRN163" s="1"/>
      <c r="JRQ163" s="1"/>
      <c r="JRU163" s="18"/>
      <c r="JRV163" s="1"/>
      <c r="JRY163" s="1"/>
      <c r="JSC163" s="18"/>
      <c r="JSD163" s="1"/>
      <c r="JSG163" s="1"/>
      <c r="JSK163" s="18"/>
      <c r="JSL163" s="1"/>
      <c r="JSO163" s="1"/>
      <c r="JSS163" s="18"/>
      <c r="JST163" s="1"/>
      <c r="JSW163" s="1"/>
      <c r="JTA163" s="18"/>
      <c r="JTB163" s="1"/>
      <c r="JTE163" s="1"/>
      <c r="JTI163" s="18"/>
      <c r="JTJ163" s="1"/>
      <c r="JTM163" s="1"/>
      <c r="JTQ163" s="18"/>
      <c r="JTR163" s="1"/>
      <c r="JTU163" s="1"/>
      <c r="JTY163" s="18"/>
      <c r="JTZ163" s="1"/>
      <c r="JUC163" s="1"/>
      <c r="JUG163" s="18"/>
      <c r="JUH163" s="1"/>
      <c r="JUK163" s="1"/>
      <c r="JUO163" s="18"/>
      <c r="JUP163" s="1"/>
      <c r="JUS163" s="1"/>
      <c r="JUW163" s="18"/>
      <c r="JUX163" s="1"/>
      <c r="JVA163" s="1"/>
      <c r="JVE163" s="18"/>
      <c r="JVF163" s="1"/>
      <c r="JVI163" s="1"/>
      <c r="JVM163" s="18"/>
      <c r="JVN163" s="1"/>
      <c r="JVQ163" s="1"/>
      <c r="JVU163" s="18"/>
      <c r="JVV163" s="1"/>
      <c r="JVY163" s="1"/>
      <c r="JWC163" s="18"/>
      <c r="JWD163" s="1"/>
      <c r="JWG163" s="1"/>
      <c r="JWK163" s="18"/>
      <c r="JWL163" s="1"/>
      <c r="JWO163" s="1"/>
      <c r="JWS163" s="18"/>
      <c r="JWT163" s="1"/>
      <c r="JWW163" s="1"/>
      <c r="JXA163" s="18"/>
      <c r="JXB163" s="1"/>
      <c r="JXE163" s="1"/>
      <c r="JXI163" s="18"/>
      <c r="JXJ163" s="1"/>
      <c r="JXM163" s="1"/>
      <c r="JXQ163" s="18"/>
      <c r="JXR163" s="1"/>
      <c r="JXU163" s="1"/>
      <c r="JXY163" s="18"/>
      <c r="JXZ163" s="1"/>
      <c r="JYC163" s="1"/>
      <c r="JYG163" s="18"/>
      <c r="JYH163" s="1"/>
      <c r="JYK163" s="1"/>
      <c r="JYO163" s="18"/>
      <c r="JYP163" s="1"/>
      <c r="JYS163" s="1"/>
      <c r="JYW163" s="18"/>
      <c r="JYX163" s="1"/>
      <c r="JZA163" s="1"/>
      <c r="JZE163" s="18"/>
      <c r="JZF163" s="1"/>
      <c r="JZI163" s="1"/>
      <c r="JZM163" s="18"/>
      <c r="JZN163" s="1"/>
      <c r="JZQ163" s="1"/>
      <c r="JZU163" s="18"/>
      <c r="JZV163" s="1"/>
      <c r="JZY163" s="1"/>
      <c r="KAC163" s="18"/>
      <c r="KAD163" s="1"/>
      <c r="KAG163" s="1"/>
      <c r="KAK163" s="18"/>
      <c r="KAL163" s="1"/>
      <c r="KAO163" s="1"/>
      <c r="KAS163" s="18"/>
      <c r="KAT163" s="1"/>
      <c r="KAW163" s="1"/>
      <c r="KBA163" s="18"/>
      <c r="KBB163" s="1"/>
      <c r="KBE163" s="1"/>
      <c r="KBI163" s="18"/>
      <c r="KBJ163" s="1"/>
      <c r="KBM163" s="1"/>
      <c r="KBQ163" s="18"/>
      <c r="KBR163" s="1"/>
      <c r="KBU163" s="1"/>
      <c r="KBY163" s="18"/>
      <c r="KBZ163" s="1"/>
      <c r="KCC163" s="1"/>
      <c r="KCG163" s="18"/>
      <c r="KCH163" s="1"/>
      <c r="KCK163" s="1"/>
      <c r="KCO163" s="18"/>
      <c r="KCP163" s="1"/>
      <c r="KCS163" s="1"/>
      <c r="KCW163" s="18"/>
      <c r="KCX163" s="1"/>
      <c r="KDA163" s="1"/>
      <c r="KDE163" s="18"/>
      <c r="KDF163" s="1"/>
      <c r="KDI163" s="1"/>
      <c r="KDM163" s="18"/>
      <c r="KDN163" s="1"/>
      <c r="KDQ163" s="1"/>
      <c r="KDU163" s="18"/>
      <c r="KDV163" s="1"/>
      <c r="KDY163" s="1"/>
      <c r="KEC163" s="18"/>
      <c r="KED163" s="1"/>
      <c r="KEG163" s="1"/>
      <c r="KEK163" s="18"/>
      <c r="KEL163" s="1"/>
      <c r="KEO163" s="1"/>
      <c r="KES163" s="18"/>
      <c r="KET163" s="1"/>
      <c r="KEW163" s="1"/>
      <c r="KFA163" s="18"/>
      <c r="KFB163" s="1"/>
      <c r="KFE163" s="1"/>
      <c r="KFI163" s="18"/>
      <c r="KFJ163" s="1"/>
      <c r="KFM163" s="1"/>
      <c r="KFQ163" s="18"/>
      <c r="KFR163" s="1"/>
      <c r="KFU163" s="1"/>
      <c r="KFY163" s="18"/>
      <c r="KFZ163" s="1"/>
      <c r="KGC163" s="1"/>
      <c r="KGG163" s="18"/>
      <c r="KGH163" s="1"/>
      <c r="KGK163" s="1"/>
      <c r="KGO163" s="18"/>
      <c r="KGP163" s="1"/>
      <c r="KGS163" s="1"/>
      <c r="KGW163" s="18"/>
      <c r="KGX163" s="1"/>
      <c r="KHA163" s="1"/>
      <c r="KHE163" s="18"/>
      <c r="KHF163" s="1"/>
      <c r="KHI163" s="1"/>
      <c r="KHM163" s="18"/>
      <c r="KHN163" s="1"/>
      <c r="KHQ163" s="1"/>
      <c r="KHU163" s="18"/>
      <c r="KHV163" s="1"/>
      <c r="KHY163" s="1"/>
      <c r="KIC163" s="18"/>
      <c r="KID163" s="1"/>
      <c r="KIG163" s="1"/>
      <c r="KIK163" s="18"/>
      <c r="KIL163" s="1"/>
      <c r="KIO163" s="1"/>
      <c r="KIS163" s="18"/>
      <c r="KIT163" s="1"/>
      <c r="KIW163" s="1"/>
      <c r="KJA163" s="18"/>
      <c r="KJB163" s="1"/>
      <c r="KJE163" s="1"/>
      <c r="KJI163" s="18"/>
      <c r="KJJ163" s="1"/>
      <c r="KJM163" s="1"/>
      <c r="KJQ163" s="18"/>
      <c r="KJR163" s="1"/>
      <c r="KJU163" s="1"/>
      <c r="KJY163" s="18"/>
      <c r="KJZ163" s="1"/>
      <c r="KKC163" s="1"/>
      <c r="KKG163" s="18"/>
      <c r="KKH163" s="1"/>
      <c r="KKK163" s="1"/>
      <c r="KKO163" s="18"/>
      <c r="KKP163" s="1"/>
      <c r="KKS163" s="1"/>
      <c r="KKW163" s="18"/>
      <c r="KKX163" s="1"/>
      <c r="KLA163" s="1"/>
      <c r="KLE163" s="18"/>
      <c r="KLF163" s="1"/>
      <c r="KLI163" s="1"/>
      <c r="KLM163" s="18"/>
      <c r="KLN163" s="1"/>
      <c r="KLQ163" s="1"/>
      <c r="KLU163" s="18"/>
      <c r="KLV163" s="1"/>
      <c r="KLY163" s="1"/>
      <c r="KMC163" s="18"/>
      <c r="KMD163" s="1"/>
      <c r="KMG163" s="1"/>
      <c r="KMK163" s="18"/>
      <c r="KML163" s="1"/>
      <c r="KMO163" s="1"/>
      <c r="KMS163" s="18"/>
      <c r="KMT163" s="1"/>
      <c r="KMW163" s="1"/>
      <c r="KNA163" s="18"/>
      <c r="KNB163" s="1"/>
      <c r="KNE163" s="1"/>
      <c r="KNI163" s="18"/>
      <c r="KNJ163" s="1"/>
      <c r="KNM163" s="1"/>
      <c r="KNQ163" s="18"/>
      <c r="KNR163" s="1"/>
      <c r="KNU163" s="1"/>
      <c r="KNY163" s="18"/>
      <c r="KNZ163" s="1"/>
      <c r="KOC163" s="1"/>
      <c r="KOG163" s="18"/>
      <c r="KOH163" s="1"/>
      <c r="KOK163" s="1"/>
      <c r="KOO163" s="18"/>
      <c r="KOP163" s="1"/>
      <c r="KOS163" s="1"/>
      <c r="KOW163" s="18"/>
      <c r="KOX163" s="1"/>
      <c r="KPA163" s="1"/>
      <c r="KPE163" s="18"/>
      <c r="KPF163" s="1"/>
      <c r="KPI163" s="1"/>
      <c r="KPM163" s="18"/>
      <c r="KPN163" s="1"/>
      <c r="KPQ163" s="1"/>
      <c r="KPU163" s="18"/>
      <c r="KPV163" s="1"/>
      <c r="KPY163" s="1"/>
      <c r="KQC163" s="18"/>
      <c r="KQD163" s="1"/>
      <c r="KQG163" s="1"/>
      <c r="KQK163" s="18"/>
      <c r="KQL163" s="1"/>
      <c r="KQO163" s="1"/>
      <c r="KQS163" s="18"/>
      <c r="KQT163" s="1"/>
      <c r="KQW163" s="1"/>
      <c r="KRA163" s="18"/>
      <c r="KRB163" s="1"/>
      <c r="KRE163" s="1"/>
      <c r="KRI163" s="18"/>
      <c r="KRJ163" s="1"/>
      <c r="KRM163" s="1"/>
      <c r="KRQ163" s="18"/>
      <c r="KRR163" s="1"/>
      <c r="KRU163" s="1"/>
      <c r="KRY163" s="18"/>
      <c r="KRZ163" s="1"/>
      <c r="KSC163" s="1"/>
      <c r="KSG163" s="18"/>
      <c r="KSH163" s="1"/>
      <c r="KSK163" s="1"/>
      <c r="KSO163" s="18"/>
      <c r="KSP163" s="1"/>
      <c r="KSS163" s="1"/>
      <c r="KSW163" s="18"/>
      <c r="KSX163" s="1"/>
      <c r="KTA163" s="1"/>
      <c r="KTE163" s="18"/>
      <c r="KTF163" s="1"/>
      <c r="KTI163" s="1"/>
      <c r="KTM163" s="18"/>
      <c r="KTN163" s="1"/>
      <c r="KTQ163" s="1"/>
      <c r="KTU163" s="18"/>
      <c r="KTV163" s="1"/>
      <c r="KTY163" s="1"/>
      <c r="KUC163" s="18"/>
      <c r="KUD163" s="1"/>
      <c r="KUG163" s="1"/>
      <c r="KUK163" s="18"/>
      <c r="KUL163" s="1"/>
      <c r="KUO163" s="1"/>
      <c r="KUS163" s="18"/>
      <c r="KUT163" s="1"/>
      <c r="KUW163" s="1"/>
      <c r="KVA163" s="18"/>
      <c r="KVB163" s="1"/>
      <c r="KVE163" s="1"/>
      <c r="KVI163" s="18"/>
      <c r="KVJ163" s="1"/>
      <c r="KVM163" s="1"/>
      <c r="KVQ163" s="18"/>
      <c r="KVR163" s="1"/>
      <c r="KVU163" s="1"/>
      <c r="KVY163" s="18"/>
      <c r="KVZ163" s="1"/>
      <c r="KWC163" s="1"/>
      <c r="KWG163" s="18"/>
      <c r="KWH163" s="1"/>
      <c r="KWK163" s="1"/>
      <c r="KWO163" s="18"/>
      <c r="KWP163" s="1"/>
      <c r="KWS163" s="1"/>
      <c r="KWW163" s="18"/>
      <c r="KWX163" s="1"/>
      <c r="KXA163" s="1"/>
      <c r="KXE163" s="18"/>
      <c r="KXF163" s="1"/>
      <c r="KXI163" s="1"/>
      <c r="KXM163" s="18"/>
      <c r="KXN163" s="1"/>
      <c r="KXQ163" s="1"/>
      <c r="KXU163" s="18"/>
      <c r="KXV163" s="1"/>
      <c r="KXY163" s="1"/>
      <c r="KYC163" s="18"/>
      <c r="KYD163" s="1"/>
      <c r="KYG163" s="1"/>
      <c r="KYK163" s="18"/>
      <c r="KYL163" s="1"/>
      <c r="KYO163" s="1"/>
      <c r="KYS163" s="18"/>
      <c r="KYT163" s="1"/>
      <c r="KYW163" s="1"/>
      <c r="KZA163" s="18"/>
      <c r="KZB163" s="1"/>
      <c r="KZE163" s="1"/>
      <c r="KZI163" s="18"/>
      <c r="KZJ163" s="1"/>
      <c r="KZM163" s="1"/>
      <c r="KZQ163" s="18"/>
      <c r="KZR163" s="1"/>
      <c r="KZU163" s="1"/>
      <c r="KZY163" s="18"/>
      <c r="KZZ163" s="1"/>
      <c r="LAC163" s="1"/>
      <c r="LAG163" s="18"/>
      <c r="LAH163" s="1"/>
      <c r="LAK163" s="1"/>
      <c r="LAO163" s="18"/>
      <c r="LAP163" s="1"/>
      <c r="LAS163" s="1"/>
      <c r="LAW163" s="18"/>
      <c r="LAX163" s="1"/>
      <c r="LBA163" s="1"/>
      <c r="LBE163" s="18"/>
      <c r="LBF163" s="1"/>
      <c r="LBI163" s="1"/>
      <c r="LBM163" s="18"/>
      <c r="LBN163" s="1"/>
      <c r="LBQ163" s="1"/>
      <c r="LBU163" s="18"/>
      <c r="LBV163" s="1"/>
      <c r="LBY163" s="1"/>
      <c r="LCC163" s="18"/>
      <c r="LCD163" s="1"/>
      <c r="LCG163" s="1"/>
      <c r="LCK163" s="18"/>
      <c r="LCL163" s="1"/>
      <c r="LCO163" s="1"/>
      <c r="LCS163" s="18"/>
      <c r="LCT163" s="1"/>
      <c r="LCW163" s="1"/>
      <c r="LDA163" s="18"/>
      <c r="LDB163" s="1"/>
      <c r="LDE163" s="1"/>
      <c r="LDI163" s="18"/>
      <c r="LDJ163" s="1"/>
      <c r="LDM163" s="1"/>
      <c r="LDQ163" s="18"/>
      <c r="LDR163" s="1"/>
      <c r="LDU163" s="1"/>
      <c r="LDY163" s="18"/>
      <c r="LDZ163" s="1"/>
      <c r="LEC163" s="1"/>
      <c r="LEG163" s="18"/>
      <c r="LEH163" s="1"/>
      <c r="LEK163" s="1"/>
      <c r="LEO163" s="18"/>
      <c r="LEP163" s="1"/>
      <c r="LES163" s="1"/>
      <c r="LEW163" s="18"/>
      <c r="LEX163" s="1"/>
      <c r="LFA163" s="1"/>
      <c r="LFE163" s="18"/>
      <c r="LFF163" s="1"/>
      <c r="LFI163" s="1"/>
      <c r="LFM163" s="18"/>
      <c r="LFN163" s="1"/>
      <c r="LFQ163" s="1"/>
      <c r="LFU163" s="18"/>
      <c r="LFV163" s="1"/>
      <c r="LFY163" s="1"/>
      <c r="LGC163" s="18"/>
      <c r="LGD163" s="1"/>
      <c r="LGG163" s="1"/>
      <c r="LGK163" s="18"/>
      <c r="LGL163" s="1"/>
      <c r="LGO163" s="1"/>
      <c r="LGS163" s="18"/>
      <c r="LGT163" s="1"/>
      <c r="LGW163" s="1"/>
      <c r="LHA163" s="18"/>
      <c r="LHB163" s="1"/>
      <c r="LHE163" s="1"/>
      <c r="LHI163" s="18"/>
      <c r="LHJ163" s="1"/>
      <c r="LHM163" s="1"/>
      <c r="LHQ163" s="18"/>
      <c r="LHR163" s="1"/>
      <c r="LHU163" s="1"/>
      <c r="LHY163" s="18"/>
      <c r="LHZ163" s="1"/>
      <c r="LIC163" s="1"/>
      <c r="LIG163" s="18"/>
      <c r="LIH163" s="1"/>
      <c r="LIK163" s="1"/>
      <c r="LIO163" s="18"/>
      <c r="LIP163" s="1"/>
      <c r="LIS163" s="1"/>
      <c r="LIW163" s="18"/>
      <c r="LIX163" s="1"/>
      <c r="LJA163" s="1"/>
      <c r="LJE163" s="18"/>
      <c r="LJF163" s="1"/>
      <c r="LJI163" s="1"/>
      <c r="LJM163" s="18"/>
      <c r="LJN163" s="1"/>
      <c r="LJQ163" s="1"/>
      <c r="LJU163" s="18"/>
      <c r="LJV163" s="1"/>
      <c r="LJY163" s="1"/>
      <c r="LKC163" s="18"/>
      <c r="LKD163" s="1"/>
      <c r="LKG163" s="1"/>
      <c r="LKK163" s="18"/>
      <c r="LKL163" s="1"/>
      <c r="LKO163" s="1"/>
      <c r="LKS163" s="18"/>
      <c r="LKT163" s="1"/>
      <c r="LKW163" s="1"/>
      <c r="LLA163" s="18"/>
      <c r="LLB163" s="1"/>
      <c r="LLE163" s="1"/>
      <c r="LLI163" s="18"/>
      <c r="LLJ163" s="1"/>
      <c r="LLM163" s="1"/>
      <c r="LLQ163" s="18"/>
      <c r="LLR163" s="1"/>
      <c r="LLU163" s="1"/>
      <c r="LLY163" s="18"/>
      <c r="LLZ163" s="1"/>
      <c r="LMC163" s="1"/>
      <c r="LMG163" s="18"/>
      <c r="LMH163" s="1"/>
      <c r="LMK163" s="1"/>
      <c r="LMO163" s="18"/>
      <c r="LMP163" s="1"/>
      <c r="LMS163" s="1"/>
      <c r="LMW163" s="18"/>
      <c r="LMX163" s="1"/>
      <c r="LNA163" s="1"/>
      <c r="LNE163" s="18"/>
      <c r="LNF163" s="1"/>
      <c r="LNI163" s="1"/>
      <c r="LNM163" s="18"/>
      <c r="LNN163" s="1"/>
      <c r="LNQ163" s="1"/>
      <c r="LNU163" s="18"/>
      <c r="LNV163" s="1"/>
      <c r="LNY163" s="1"/>
      <c r="LOC163" s="18"/>
      <c r="LOD163" s="1"/>
      <c r="LOG163" s="1"/>
      <c r="LOK163" s="18"/>
      <c r="LOL163" s="1"/>
      <c r="LOO163" s="1"/>
      <c r="LOS163" s="18"/>
      <c r="LOT163" s="1"/>
      <c r="LOW163" s="1"/>
      <c r="LPA163" s="18"/>
      <c r="LPB163" s="1"/>
      <c r="LPE163" s="1"/>
      <c r="LPI163" s="18"/>
      <c r="LPJ163" s="1"/>
      <c r="LPM163" s="1"/>
      <c r="LPQ163" s="18"/>
      <c r="LPR163" s="1"/>
      <c r="LPU163" s="1"/>
      <c r="LPY163" s="18"/>
      <c r="LPZ163" s="1"/>
      <c r="LQC163" s="1"/>
      <c r="LQG163" s="18"/>
      <c r="LQH163" s="1"/>
      <c r="LQK163" s="1"/>
      <c r="LQO163" s="18"/>
      <c r="LQP163" s="1"/>
      <c r="LQS163" s="1"/>
      <c r="LQW163" s="18"/>
      <c r="LQX163" s="1"/>
      <c r="LRA163" s="1"/>
      <c r="LRE163" s="18"/>
      <c r="LRF163" s="1"/>
      <c r="LRI163" s="1"/>
      <c r="LRM163" s="18"/>
      <c r="LRN163" s="1"/>
      <c r="LRQ163" s="1"/>
      <c r="LRU163" s="18"/>
      <c r="LRV163" s="1"/>
      <c r="LRY163" s="1"/>
      <c r="LSC163" s="18"/>
      <c r="LSD163" s="1"/>
      <c r="LSG163" s="1"/>
      <c r="LSK163" s="18"/>
      <c r="LSL163" s="1"/>
      <c r="LSO163" s="1"/>
      <c r="LSS163" s="18"/>
      <c r="LST163" s="1"/>
      <c r="LSW163" s="1"/>
      <c r="LTA163" s="18"/>
      <c r="LTB163" s="1"/>
      <c r="LTE163" s="1"/>
      <c r="LTI163" s="18"/>
      <c r="LTJ163" s="1"/>
      <c r="LTM163" s="1"/>
      <c r="LTQ163" s="18"/>
      <c r="LTR163" s="1"/>
      <c r="LTU163" s="1"/>
      <c r="LTY163" s="18"/>
      <c r="LTZ163" s="1"/>
      <c r="LUC163" s="1"/>
      <c r="LUG163" s="18"/>
      <c r="LUH163" s="1"/>
      <c r="LUK163" s="1"/>
      <c r="LUO163" s="18"/>
      <c r="LUP163" s="1"/>
      <c r="LUS163" s="1"/>
      <c r="LUW163" s="18"/>
      <c r="LUX163" s="1"/>
      <c r="LVA163" s="1"/>
      <c r="LVE163" s="18"/>
      <c r="LVF163" s="1"/>
      <c r="LVI163" s="1"/>
      <c r="LVM163" s="18"/>
      <c r="LVN163" s="1"/>
      <c r="LVQ163" s="1"/>
      <c r="LVU163" s="18"/>
      <c r="LVV163" s="1"/>
      <c r="LVY163" s="1"/>
      <c r="LWC163" s="18"/>
      <c r="LWD163" s="1"/>
      <c r="LWG163" s="1"/>
      <c r="LWK163" s="18"/>
      <c r="LWL163" s="1"/>
      <c r="LWO163" s="1"/>
      <c r="LWS163" s="18"/>
      <c r="LWT163" s="1"/>
      <c r="LWW163" s="1"/>
      <c r="LXA163" s="18"/>
      <c r="LXB163" s="1"/>
      <c r="LXE163" s="1"/>
      <c r="LXI163" s="18"/>
      <c r="LXJ163" s="1"/>
      <c r="LXM163" s="1"/>
      <c r="LXQ163" s="18"/>
      <c r="LXR163" s="1"/>
      <c r="LXU163" s="1"/>
      <c r="LXY163" s="18"/>
      <c r="LXZ163" s="1"/>
      <c r="LYC163" s="1"/>
      <c r="LYG163" s="18"/>
      <c r="LYH163" s="1"/>
      <c r="LYK163" s="1"/>
      <c r="LYO163" s="18"/>
      <c r="LYP163" s="1"/>
      <c r="LYS163" s="1"/>
      <c r="LYW163" s="18"/>
      <c r="LYX163" s="1"/>
      <c r="LZA163" s="1"/>
      <c r="LZE163" s="18"/>
      <c r="LZF163" s="1"/>
      <c r="LZI163" s="1"/>
      <c r="LZM163" s="18"/>
      <c r="LZN163" s="1"/>
      <c r="LZQ163" s="1"/>
      <c r="LZU163" s="18"/>
      <c r="LZV163" s="1"/>
      <c r="LZY163" s="1"/>
      <c r="MAC163" s="18"/>
      <c r="MAD163" s="1"/>
      <c r="MAG163" s="1"/>
      <c r="MAK163" s="18"/>
      <c r="MAL163" s="1"/>
      <c r="MAO163" s="1"/>
      <c r="MAS163" s="18"/>
      <c r="MAT163" s="1"/>
      <c r="MAW163" s="1"/>
      <c r="MBA163" s="18"/>
      <c r="MBB163" s="1"/>
      <c r="MBE163" s="1"/>
      <c r="MBI163" s="18"/>
      <c r="MBJ163" s="1"/>
      <c r="MBM163" s="1"/>
      <c r="MBQ163" s="18"/>
      <c r="MBR163" s="1"/>
      <c r="MBU163" s="1"/>
      <c r="MBY163" s="18"/>
      <c r="MBZ163" s="1"/>
      <c r="MCC163" s="1"/>
      <c r="MCG163" s="18"/>
      <c r="MCH163" s="1"/>
      <c r="MCK163" s="1"/>
      <c r="MCO163" s="18"/>
      <c r="MCP163" s="1"/>
      <c r="MCS163" s="1"/>
      <c r="MCW163" s="18"/>
      <c r="MCX163" s="1"/>
      <c r="MDA163" s="1"/>
      <c r="MDE163" s="18"/>
      <c r="MDF163" s="1"/>
      <c r="MDI163" s="1"/>
      <c r="MDM163" s="18"/>
      <c r="MDN163" s="1"/>
      <c r="MDQ163" s="1"/>
      <c r="MDU163" s="18"/>
      <c r="MDV163" s="1"/>
      <c r="MDY163" s="1"/>
      <c r="MEC163" s="18"/>
      <c r="MED163" s="1"/>
      <c r="MEG163" s="1"/>
      <c r="MEK163" s="18"/>
      <c r="MEL163" s="1"/>
      <c r="MEO163" s="1"/>
      <c r="MES163" s="18"/>
      <c r="MET163" s="1"/>
      <c r="MEW163" s="1"/>
      <c r="MFA163" s="18"/>
      <c r="MFB163" s="1"/>
      <c r="MFE163" s="1"/>
      <c r="MFI163" s="18"/>
      <c r="MFJ163" s="1"/>
      <c r="MFM163" s="1"/>
      <c r="MFQ163" s="18"/>
      <c r="MFR163" s="1"/>
      <c r="MFU163" s="1"/>
      <c r="MFY163" s="18"/>
      <c r="MFZ163" s="1"/>
      <c r="MGC163" s="1"/>
      <c r="MGG163" s="18"/>
      <c r="MGH163" s="1"/>
      <c r="MGK163" s="1"/>
      <c r="MGO163" s="18"/>
      <c r="MGP163" s="1"/>
      <c r="MGS163" s="1"/>
      <c r="MGW163" s="18"/>
      <c r="MGX163" s="1"/>
      <c r="MHA163" s="1"/>
      <c r="MHE163" s="18"/>
      <c r="MHF163" s="1"/>
      <c r="MHI163" s="1"/>
      <c r="MHM163" s="18"/>
      <c r="MHN163" s="1"/>
      <c r="MHQ163" s="1"/>
      <c r="MHU163" s="18"/>
      <c r="MHV163" s="1"/>
      <c r="MHY163" s="1"/>
      <c r="MIC163" s="18"/>
      <c r="MID163" s="1"/>
      <c r="MIG163" s="1"/>
      <c r="MIK163" s="18"/>
      <c r="MIL163" s="1"/>
      <c r="MIO163" s="1"/>
      <c r="MIS163" s="18"/>
      <c r="MIT163" s="1"/>
      <c r="MIW163" s="1"/>
      <c r="MJA163" s="18"/>
      <c r="MJB163" s="1"/>
      <c r="MJE163" s="1"/>
      <c r="MJI163" s="18"/>
      <c r="MJJ163" s="1"/>
      <c r="MJM163" s="1"/>
      <c r="MJQ163" s="18"/>
      <c r="MJR163" s="1"/>
      <c r="MJU163" s="1"/>
      <c r="MJY163" s="18"/>
      <c r="MJZ163" s="1"/>
      <c r="MKC163" s="1"/>
      <c r="MKG163" s="18"/>
      <c r="MKH163" s="1"/>
      <c r="MKK163" s="1"/>
      <c r="MKO163" s="18"/>
      <c r="MKP163" s="1"/>
      <c r="MKS163" s="1"/>
      <c r="MKW163" s="18"/>
      <c r="MKX163" s="1"/>
      <c r="MLA163" s="1"/>
      <c r="MLE163" s="18"/>
      <c r="MLF163" s="1"/>
      <c r="MLI163" s="1"/>
      <c r="MLM163" s="18"/>
      <c r="MLN163" s="1"/>
      <c r="MLQ163" s="1"/>
      <c r="MLU163" s="18"/>
      <c r="MLV163" s="1"/>
      <c r="MLY163" s="1"/>
      <c r="MMC163" s="18"/>
      <c r="MMD163" s="1"/>
      <c r="MMG163" s="1"/>
      <c r="MMK163" s="18"/>
      <c r="MML163" s="1"/>
      <c r="MMO163" s="1"/>
      <c r="MMS163" s="18"/>
      <c r="MMT163" s="1"/>
      <c r="MMW163" s="1"/>
      <c r="MNA163" s="18"/>
      <c r="MNB163" s="1"/>
      <c r="MNE163" s="1"/>
      <c r="MNI163" s="18"/>
      <c r="MNJ163" s="1"/>
      <c r="MNM163" s="1"/>
      <c r="MNQ163" s="18"/>
      <c r="MNR163" s="1"/>
      <c r="MNU163" s="1"/>
      <c r="MNY163" s="18"/>
      <c r="MNZ163" s="1"/>
      <c r="MOC163" s="1"/>
      <c r="MOG163" s="18"/>
      <c r="MOH163" s="1"/>
      <c r="MOK163" s="1"/>
      <c r="MOO163" s="18"/>
      <c r="MOP163" s="1"/>
      <c r="MOS163" s="1"/>
      <c r="MOW163" s="18"/>
      <c r="MOX163" s="1"/>
      <c r="MPA163" s="1"/>
      <c r="MPE163" s="18"/>
      <c r="MPF163" s="1"/>
      <c r="MPI163" s="1"/>
      <c r="MPM163" s="18"/>
      <c r="MPN163" s="1"/>
      <c r="MPQ163" s="1"/>
      <c r="MPU163" s="18"/>
      <c r="MPV163" s="1"/>
      <c r="MPY163" s="1"/>
      <c r="MQC163" s="18"/>
      <c r="MQD163" s="1"/>
      <c r="MQG163" s="1"/>
      <c r="MQK163" s="18"/>
      <c r="MQL163" s="1"/>
      <c r="MQO163" s="1"/>
      <c r="MQS163" s="18"/>
      <c r="MQT163" s="1"/>
      <c r="MQW163" s="1"/>
      <c r="MRA163" s="18"/>
      <c r="MRB163" s="1"/>
      <c r="MRE163" s="1"/>
      <c r="MRI163" s="18"/>
      <c r="MRJ163" s="1"/>
      <c r="MRM163" s="1"/>
      <c r="MRQ163" s="18"/>
      <c r="MRR163" s="1"/>
      <c r="MRU163" s="1"/>
      <c r="MRY163" s="18"/>
      <c r="MRZ163" s="1"/>
      <c r="MSC163" s="1"/>
      <c r="MSG163" s="18"/>
      <c r="MSH163" s="1"/>
      <c r="MSK163" s="1"/>
      <c r="MSO163" s="18"/>
      <c r="MSP163" s="1"/>
      <c r="MSS163" s="1"/>
      <c r="MSW163" s="18"/>
      <c r="MSX163" s="1"/>
      <c r="MTA163" s="1"/>
      <c r="MTE163" s="18"/>
      <c r="MTF163" s="1"/>
      <c r="MTI163" s="1"/>
      <c r="MTM163" s="18"/>
      <c r="MTN163" s="1"/>
      <c r="MTQ163" s="1"/>
      <c r="MTU163" s="18"/>
      <c r="MTV163" s="1"/>
      <c r="MTY163" s="1"/>
      <c r="MUC163" s="18"/>
      <c r="MUD163" s="1"/>
      <c r="MUG163" s="1"/>
      <c r="MUK163" s="18"/>
      <c r="MUL163" s="1"/>
      <c r="MUO163" s="1"/>
      <c r="MUS163" s="18"/>
      <c r="MUT163" s="1"/>
      <c r="MUW163" s="1"/>
      <c r="MVA163" s="18"/>
      <c r="MVB163" s="1"/>
      <c r="MVE163" s="1"/>
      <c r="MVI163" s="18"/>
      <c r="MVJ163" s="1"/>
      <c r="MVM163" s="1"/>
      <c r="MVQ163" s="18"/>
      <c r="MVR163" s="1"/>
      <c r="MVU163" s="1"/>
      <c r="MVY163" s="18"/>
      <c r="MVZ163" s="1"/>
      <c r="MWC163" s="1"/>
      <c r="MWG163" s="18"/>
      <c r="MWH163" s="1"/>
      <c r="MWK163" s="1"/>
      <c r="MWO163" s="18"/>
      <c r="MWP163" s="1"/>
      <c r="MWS163" s="1"/>
      <c r="MWW163" s="18"/>
      <c r="MWX163" s="1"/>
      <c r="MXA163" s="1"/>
      <c r="MXE163" s="18"/>
      <c r="MXF163" s="1"/>
      <c r="MXI163" s="1"/>
      <c r="MXM163" s="18"/>
      <c r="MXN163" s="1"/>
      <c r="MXQ163" s="1"/>
      <c r="MXU163" s="18"/>
      <c r="MXV163" s="1"/>
      <c r="MXY163" s="1"/>
      <c r="MYC163" s="18"/>
      <c r="MYD163" s="1"/>
      <c r="MYG163" s="1"/>
      <c r="MYK163" s="18"/>
      <c r="MYL163" s="1"/>
      <c r="MYO163" s="1"/>
      <c r="MYS163" s="18"/>
      <c r="MYT163" s="1"/>
      <c r="MYW163" s="1"/>
      <c r="MZA163" s="18"/>
      <c r="MZB163" s="1"/>
      <c r="MZE163" s="1"/>
      <c r="MZI163" s="18"/>
      <c r="MZJ163" s="1"/>
      <c r="MZM163" s="1"/>
      <c r="MZQ163" s="18"/>
      <c r="MZR163" s="1"/>
      <c r="MZU163" s="1"/>
      <c r="MZY163" s="18"/>
      <c r="MZZ163" s="1"/>
      <c r="NAC163" s="1"/>
      <c r="NAG163" s="18"/>
      <c r="NAH163" s="1"/>
      <c r="NAK163" s="1"/>
      <c r="NAO163" s="18"/>
      <c r="NAP163" s="1"/>
      <c r="NAS163" s="1"/>
      <c r="NAW163" s="18"/>
      <c r="NAX163" s="1"/>
      <c r="NBA163" s="1"/>
      <c r="NBE163" s="18"/>
      <c r="NBF163" s="1"/>
      <c r="NBI163" s="1"/>
      <c r="NBM163" s="18"/>
      <c r="NBN163" s="1"/>
      <c r="NBQ163" s="1"/>
      <c r="NBU163" s="18"/>
      <c r="NBV163" s="1"/>
      <c r="NBY163" s="1"/>
      <c r="NCC163" s="18"/>
      <c r="NCD163" s="1"/>
      <c r="NCG163" s="1"/>
      <c r="NCK163" s="18"/>
      <c r="NCL163" s="1"/>
      <c r="NCO163" s="1"/>
      <c r="NCS163" s="18"/>
      <c r="NCT163" s="1"/>
      <c r="NCW163" s="1"/>
      <c r="NDA163" s="18"/>
      <c r="NDB163" s="1"/>
      <c r="NDE163" s="1"/>
      <c r="NDI163" s="18"/>
      <c r="NDJ163" s="1"/>
      <c r="NDM163" s="1"/>
      <c r="NDQ163" s="18"/>
      <c r="NDR163" s="1"/>
      <c r="NDU163" s="1"/>
      <c r="NDY163" s="18"/>
      <c r="NDZ163" s="1"/>
      <c r="NEC163" s="1"/>
      <c r="NEG163" s="18"/>
      <c r="NEH163" s="1"/>
      <c r="NEK163" s="1"/>
      <c r="NEO163" s="18"/>
      <c r="NEP163" s="1"/>
      <c r="NES163" s="1"/>
      <c r="NEW163" s="18"/>
      <c r="NEX163" s="1"/>
      <c r="NFA163" s="1"/>
      <c r="NFE163" s="18"/>
      <c r="NFF163" s="1"/>
      <c r="NFI163" s="1"/>
      <c r="NFM163" s="18"/>
      <c r="NFN163" s="1"/>
      <c r="NFQ163" s="1"/>
      <c r="NFU163" s="18"/>
      <c r="NFV163" s="1"/>
      <c r="NFY163" s="1"/>
      <c r="NGC163" s="18"/>
      <c r="NGD163" s="1"/>
      <c r="NGG163" s="1"/>
      <c r="NGK163" s="18"/>
      <c r="NGL163" s="1"/>
      <c r="NGO163" s="1"/>
      <c r="NGS163" s="18"/>
      <c r="NGT163" s="1"/>
      <c r="NGW163" s="1"/>
      <c r="NHA163" s="18"/>
      <c r="NHB163" s="1"/>
      <c r="NHE163" s="1"/>
      <c r="NHI163" s="18"/>
      <c r="NHJ163" s="1"/>
      <c r="NHM163" s="1"/>
      <c r="NHQ163" s="18"/>
      <c r="NHR163" s="1"/>
      <c r="NHU163" s="1"/>
      <c r="NHY163" s="18"/>
      <c r="NHZ163" s="1"/>
      <c r="NIC163" s="1"/>
      <c r="NIG163" s="18"/>
      <c r="NIH163" s="1"/>
      <c r="NIK163" s="1"/>
      <c r="NIO163" s="18"/>
      <c r="NIP163" s="1"/>
      <c r="NIS163" s="1"/>
      <c r="NIW163" s="18"/>
      <c r="NIX163" s="1"/>
      <c r="NJA163" s="1"/>
      <c r="NJE163" s="18"/>
      <c r="NJF163" s="1"/>
      <c r="NJI163" s="1"/>
      <c r="NJM163" s="18"/>
      <c r="NJN163" s="1"/>
      <c r="NJQ163" s="1"/>
      <c r="NJU163" s="18"/>
      <c r="NJV163" s="1"/>
      <c r="NJY163" s="1"/>
      <c r="NKC163" s="18"/>
      <c r="NKD163" s="1"/>
      <c r="NKG163" s="1"/>
      <c r="NKK163" s="18"/>
      <c r="NKL163" s="1"/>
      <c r="NKO163" s="1"/>
      <c r="NKS163" s="18"/>
      <c r="NKT163" s="1"/>
      <c r="NKW163" s="1"/>
      <c r="NLA163" s="18"/>
      <c r="NLB163" s="1"/>
      <c r="NLE163" s="1"/>
      <c r="NLI163" s="18"/>
      <c r="NLJ163" s="1"/>
      <c r="NLM163" s="1"/>
      <c r="NLQ163" s="18"/>
      <c r="NLR163" s="1"/>
      <c r="NLU163" s="1"/>
      <c r="NLY163" s="18"/>
      <c r="NLZ163" s="1"/>
      <c r="NMC163" s="1"/>
      <c r="NMG163" s="18"/>
      <c r="NMH163" s="1"/>
      <c r="NMK163" s="1"/>
      <c r="NMO163" s="18"/>
      <c r="NMP163" s="1"/>
      <c r="NMS163" s="1"/>
      <c r="NMW163" s="18"/>
      <c r="NMX163" s="1"/>
      <c r="NNA163" s="1"/>
      <c r="NNE163" s="18"/>
      <c r="NNF163" s="1"/>
      <c r="NNI163" s="1"/>
      <c r="NNM163" s="18"/>
      <c r="NNN163" s="1"/>
      <c r="NNQ163" s="1"/>
      <c r="NNU163" s="18"/>
      <c r="NNV163" s="1"/>
      <c r="NNY163" s="1"/>
      <c r="NOC163" s="18"/>
      <c r="NOD163" s="1"/>
      <c r="NOG163" s="1"/>
      <c r="NOK163" s="18"/>
      <c r="NOL163" s="1"/>
      <c r="NOO163" s="1"/>
      <c r="NOS163" s="18"/>
      <c r="NOT163" s="1"/>
      <c r="NOW163" s="1"/>
      <c r="NPA163" s="18"/>
      <c r="NPB163" s="1"/>
      <c r="NPE163" s="1"/>
      <c r="NPI163" s="18"/>
      <c r="NPJ163" s="1"/>
      <c r="NPM163" s="1"/>
      <c r="NPQ163" s="18"/>
      <c r="NPR163" s="1"/>
      <c r="NPU163" s="1"/>
      <c r="NPY163" s="18"/>
      <c r="NPZ163" s="1"/>
      <c r="NQC163" s="1"/>
      <c r="NQG163" s="18"/>
      <c r="NQH163" s="1"/>
      <c r="NQK163" s="1"/>
      <c r="NQO163" s="18"/>
      <c r="NQP163" s="1"/>
      <c r="NQS163" s="1"/>
      <c r="NQW163" s="18"/>
      <c r="NQX163" s="1"/>
      <c r="NRA163" s="1"/>
      <c r="NRE163" s="18"/>
      <c r="NRF163" s="1"/>
      <c r="NRI163" s="1"/>
      <c r="NRM163" s="18"/>
      <c r="NRN163" s="1"/>
      <c r="NRQ163" s="1"/>
      <c r="NRU163" s="18"/>
      <c r="NRV163" s="1"/>
      <c r="NRY163" s="1"/>
      <c r="NSC163" s="18"/>
      <c r="NSD163" s="1"/>
      <c r="NSG163" s="1"/>
      <c r="NSK163" s="18"/>
      <c r="NSL163" s="1"/>
      <c r="NSO163" s="1"/>
      <c r="NSS163" s="18"/>
      <c r="NST163" s="1"/>
      <c r="NSW163" s="1"/>
      <c r="NTA163" s="18"/>
      <c r="NTB163" s="1"/>
      <c r="NTE163" s="1"/>
      <c r="NTI163" s="18"/>
      <c r="NTJ163" s="1"/>
      <c r="NTM163" s="1"/>
      <c r="NTQ163" s="18"/>
      <c r="NTR163" s="1"/>
      <c r="NTU163" s="1"/>
      <c r="NTY163" s="18"/>
      <c r="NTZ163" s="1"/>
      <c r="NUC163" s="1"/>
      <c r="NUG163" s="18"/>
      <c r="NUH163" s="1"/>
      <c r="NUK163" s="1"/>
      <c r="NUO163" s="18"/>
      <c r="NUP163" s="1"/>
      <c r="NUS163" s="1"/>
      <c r="NUW163" s="18"/>
      <c r="NUX163" s="1"/>
      <c r="NVA163" s="1"/>
      <c r="NVE163" s="18"/>
      <c r="NVF163" s="1"/>
      <c r="NVI163" s="1"/>
      <c r="NVM163" s="18"/>
      <c r="NVN163" s="1"/>
      <c r="NVQ163" s="1"/>
      <c r="NVU163" s="18"/>
      <c r="NVV163" s="1"/>
      <c r="NVY163" s="1"/>
      <c r="NWC163" s="18"/>
      <c r="NWD163" s="1"/>
      <c r="NWG163" s="1"/>
      <c r="NWK163" s="18"/>
      <c r="NWL163" s="1"/>
      <c r="NWO163" s="1"/>
      <c r="NWS163" s="18"/>
      <c r="NWT163" s="1"/>
      <c r="NWW163" s="1"/>
      <c r="NXA163" s="18"/>
      <c r="NXB163" s="1"/>
      <c r="NXE163" s="1"/>
      <c r="NXI163" s="18"/>
      <c r="NXJ163" s="1"/>
      <c r="NXM163" s="1"/>
      <c r="NXQ163" s="18"/>
      <c r="NXR163" s="1"/>
      <c r="NXU163" s="1"/>
      <c r="NXY163" s="18"/>
      <c r="NXZ163" s="1"/>
      <c r="NYC163" s="1"/>
      <c r="NYG163" s="18"/>
      <c r="NYH163" s="1"/>
      <c r="NYK163" s="1"/>
      <c r="NYO163" s="18"/>
      <c r="NYP163" s="1"/>
      <c r="NYS163" s="1"/>
      <c r="NYW163" s="18"/>
      <c r="NYX163" s="1"/>
      <c r="NZA163" s="1"/>
      <c r="NZE163" s="18"/>
      <c r="NZF163" s="1"/>
      <c r="NZI163" s="1"/>
      <c r="NZM163" s="18"/>
      <c r="NZN163" s="1"/>
      <c r="NZQ163" s="1"/>
      <c r="NZU163" s="18"/>
      <c r="NZV163" s="1"/>
      <c r="NZY163" s="1"/>
      <c r="OAC163" s="18"/>
      <c r="OAD163" s="1"/>
      <c r="OAG163" s="1"/>
      <c r="OAK163" s="18"/>
      <c r="OAL163" s="1"/>
      <c r="OAO163" s="1"/>
      <c r="OAS163" s="18"/>
      <c r="OAT163" s="1"/>
      <c r="OAW163" s="1"/>
      <c r="OBA163" s="18"/>
      <c r="OBB163" s="1"/>
      <c r="OBE163" s="1"/>
      <c r="OBI163" s="18"/>
      <c r="OBJ163" s="1"/>
      <c r="OBM163" s="1"/>
      <c r="OBQ163" s="18"/>
      <c r="OBR163" s="1"/>
      <c r="OBU163" s="1"/>
      <c r="OBY163" s="18"/>
      <c r="OBZ163" s="1"/>
      <c r="OCC163" s="1"/>
      <c r="OCG163" s="18"/>
      <c r="OCH163" s="1"/>
      <c r="OCK163" s="1"/>
      <c r="OCO163" s="18"/>
      <c r="OCP163" s="1"/>
      <c r="OCS163" s="1"/>
      <c r="OCW163" s="18"/>
      <c r="OCX163" s="1"/>
      <c r="ODA163" s="1"/>
      <c r="ODE163" s="18"/>
      <c r="ODF163" s="1"/>
      <c r="ODI163" s="1"/>
      <c r="ODM163" s="18"/>
      <c r="ODN163" s="1"/>
      <c r="ODQ163" s="1"/>
      <c r="ODU163" s="18"/>
      <c r="ODV163" s="1"/>
      <c r="ODY163" s="1"/>
      <c r="OEC163" s="18"/>
      <c r="OED163" s="1"/>
      <c r="OEG163" s="1"/>
      <c r="OEK163" s="18"/>
      <c r="OEL163" s="1"/>
      <c r="OEO163" s="1"/>
      <c r="OES163" s="18"/>
      <c r="OET163" s="1"/>
      <c r="OEW163" s="1"/>
      <c r="OFA163" s="18"/>
      <c r="OFB163" s="1"/>
      <c r="OFE163" s="1"/>
      <c r="OFI163" s="18"/>
      <c r="OFJ163" s="1"/>
      <c r="OFM163" s="1"/>
      <c r="OFQ163" s="18"/>
      <c r="OFR163" s="1"/>
      <c r="OFU163" s="1"/>
      <c r="OFY163" s="18"/>
      <c r="OFZ163" s="1"/>
      <c r="OGC163" s="1"/>
      <c r="OGG163" s="18"/>
      <c r="OGH163" s="1"/>
      <c r="OGK163" s="1"/>
      <c r="OGO163" s="18"/>
      <c r="OGP163" s="1"/>
      <c r="OGS163" s="1"/>
      <c r="OGW163" s="18"/>
      <c r="OGX163" s="1"/>
      <c r="OHA163" s="1"/>
      <c r="OHE163" s="18"/>
      <c r="OHF163" s="1"/>
      <c r="OHI163" s="1"/>
      <c r="OHM163" s="18"/>
      <c r="OHN163" s="1"/>
      <c r="OHQ163" s="1"/>
      <c r="OHU163" s="18"/>
      <c r="OHV163" s="1"/>
      <c r="OHY163" s="1"/>
      <c r="OIC163" s="18"/>
      <c r="OID163" s="1"/>
      <c r="OIG163" s="1"/>
      <c r="OIK163" s="18"/>
      <c r="OIL163" s="1"/>
      <c r="OIO163" s="1"/>
      <c r="OIS163" s="18"/>
      <c r="OIT163" s="1"/>
      <c r="OIW163" s="1"/>
      <c r="OJA163" s="18"/>
      <c r="OJB163" s="1"/>
      <c r="OJE163" s="1"/>
      <c r="OJI163" s="18"/>
      <c r="OJJ163" s="1"/>
      <c r="OJM163" s="1"/>
      <c r="OJQ163" s="18"/>
      <c r="OJR163" s="1"/>
      <c r="OJU163" s="1"/>
      <c r="OJY163" s="18"/>
      <c r="OJZ163" s="1"/>
      <c r="OKC163" s="1"/>
      <c r="OKG163" s="18"/>
      <c r="OKH163" s="1"/>
      <c r="OKK163" s="1"/>
      <c r="OKO163" s="18"/>
      <c r="OKP163" s="1"/>
      <c r="OKS163" s="1"/>
      <c r="OKW163" s="18"/>
      <c r="OKX163" s="1"/>
      <c r="OLA163" s="1"/>
      <c r="OLE163" s="18"/>
      <c r="OLF163" s="1"/>
      <c r="OLI163" s="1"/>
      <c r="OLM163" s="18"/>
      <c r="OLN163" s="1"/>
      <c r="OLQ163" s="1"/>
      <c r="OLU163" s="18"/>
      <c r="OLV163" s="1"/>
      <c r="OLY163" s="1"/>
      <c r="OMC163" s="18"/>
      <c r="OMD163" s="1"/>
      <c r="OMG163" s="1"/>
      <c r="OMK163" s="18"/>
      <c r="OML163" s="1"/>
      <c r="OMO163" s="1"/>
      <c r="OMS163" s="18"/>
      <c r="OMT163" s="1"/>
      <c r="OMW163" s="1"/>
      <c r="ONA163" s="18"/>
      <c r="ONB163" s="1"/>
      <c r="ONE163" s="1"/>
      <c r="ONI163" s="18"/>
      <c r="ONJ163" s="1"/>
      <c r="ONM163" s="1"/>
      <c r="ONQ163" s="18"/>
      <c r="ONR163" s="1"/>
      <c r="ONU163" s="1"/>
      <c r="ONY163" s="18"/>
      <c r="ONZ163" s="1"/>
      <c r="OOC163" s="1"/>
      <c r="OOG163" s="18"/>
      <c r="OOH163" s="1"/>
      <c r="OOK163" s="1"/>
      <c r="OOO163" s="18"/>
      <c r="OOP163" s="1"/>
      <c r="OOS163" s="1"/>
      <c r="OOW163" s="18"/>
      <c r="OOX163" s="1"/>
      <c r="OPA163" s="1"/>
      <c r="OPE163" s="18"/>
      <c r="OPF163" s="1"/>
      <c r="OPI163" s="1"/>
      <c r="OPM163" s="18"/>
      <c r="OPN163" s="1"/>
      <c r="OPQ163" s="1"/>
      <c r="OPU163" s="18"/>
      <c r="OPV163" s="1"/>
      <c r="OPY163" s="1"/>
      <c r="OQC163" s="18"/>
      <c r="OQD163" s="1"/>
      <c r="OQG163" s="1"/>
      <c r="OQK163" s="18"/>
      <c r="OQL163" s="1"/>
      <c r="OQO163" s="1"/>
      <c r="OQS163" s="18"/>
      <c r="OQT163" s="1"/>
      <c r="OQW163" s="1"/>
      <c r="ORA163" s="18"/>
      <c r="ORB163" s="1"/>
      <c r="ORE163" s="1"/>
      <c r="ORI163" s="18"/>
      <c r="ORJ163" s="1"/>
      <c r="ORM163" s="1"/>
      <c r="ORQ163" s="18"/>
      <c r="ORR163" s="1"/>
      <c r="ORU163" s="1"/>
      <c r="ORY163" s="18"/>
      <c r="ORZ163" s="1"/>
      <c r="OSC163" s="1"/>
      <c r="OSG163" s="18"/>
      <c r="OSH163" s="1"/>
      <c r="OSK163" s="1"/>
      <c r="OSO163" s="18"/>
      <c r="OSP163" s="1"/>
      <c r="OSS163" s="1"/>
      <c r="OSW163" s="18"/>
      <c r="OSX163" s="1"/>
      <c r="OTA163" s="1"/>
      <c r="OTE163" s="18"/>
      <c r="OTF163" s="1"/>
      <c r="OTI163" s="1"/>
      <c r="OTM163" s="18"/>
      <c r="OTN163" s="1"/>
      <c r="OTQ163" s="1"/>
      <c r="OTU163" s="18"/>
      <c r="OTV163" s="1"/>
      <c r="OTY163" s="1"/>
      <c r="OUC163" s="18"/>
      <c r="OUD163" s="1"/>
      <c r="OUG163" s="1"/>
      <c r="OUK163" s="18"/>
      <c r="OUL163" s="1"/>
      <c r="OUO163" s="1"/>
      <c r="OUS163" s="18"/>
      <c r="OUT163" s="1"/>
      <c r="OUW163" s="1"/>
      <c r="OVA163" s="18"/>
      <c r="OVB163" s="1"/>
      <c r="OVE163" s="1"/>
      <c r="OVI163" s="18"/>
      <c r="OVJ163" s="1"/>
      <c r="OVM163" s="1"/>
      <c r="OVQ163" s="18"/>
      <c r="OVR163" s="1"/>
      <c r="OVU163" s="1"/>
      <c r="OVY163" s="18"/>
      <c r="OVZ163" s="1"/>
      <c r="OWC163" s="1"/>
      <c r="OWG163" s="18"/>
      <c r="OWH163" s="1"/>
      <c r="OWK163" s="1"/>
      <c r="OWO163" s="18"/>
      <c r="OWP163" s="1"/>
      <c r="OWS163" s="1"/>
      <c r="OWW163" s="18"/>
      <c r="OWX163" s="1"/>
      <c r="OXA163" s="1"/>
      <c r="OXE163" s="18"/>
      <c r="OXF163" s="1"/>
      <c r="OXI163" s="1"/>
      <c r="OXM163" s="18"/>
      <c r="OXN163" s="1"/>
      <c r="OXQ163" s="1"/>
      <c r="OXU163" s="18"/>
      <c r="OXV163" s="1"/>
      <c r="OXY163" s="1"/>
      <c r="OYC163" s="18"/>
      <c r="OYD163" s="1"/>
      <c r="OYG163" s="1"/>
      <c r="OYK163" s="18"/>
      <c r="OYL163" s="1"/>
      <c r="OYO163" s="1"/>
      <c r="OYS163" s="18"/>
      <c r="OYT163" s="1"/>
      <c r="OYW163" s="1"/>
      <c r="OZA163" s="18"/>
      <c r="OZB163" s="1"/>
      <c r="OZE163" s="1"/>
      <c r="OZI163" s="18"/>
      <c r="OZJ163" s="1"/>
      <c r="OZM163" s="1"/>
      <c r="OZQ163" s="18"/>
      <c r="OZR163" s="1"/>
      <c r="OZU163" s="1"/>
      <c r="OZY163" s="18"/>
      <c r="OZZ163" s="1"/>
      <c r="PAC163" s="1"/>
      <c r="PAG163" s="18"/>
      <c r="PAH163" s="1"/>
      <c r="PAK163" s="1"/>
      <c r="PAO163" s="18"/>
      <c r="PAP163" s="1"/>
      <c r="PAS163" s="1"/>
      <c r="PAW163" s="18"/>
      <c r="PAX163" s="1"/>
      <c r="PBA163" s="1"/>
      <c r="PBE163" s="18"/>
      <c r="PBF163" s="1"/>
      <c r="PBI163" s="1"/>
      <c r="PBM163" s="18"/>
      <c r="PBN163" s="1"/>
      <c r="PBQ163" s="1"/>
      <c r="PBU163" s="18"/>
      <c r="PBV163" s="1"/>
      <c r="PBY163" s="1"/>
      <c r="PCC163" s="18"/>
      <c r="PCD163" s="1"/>
      <c r="PCG163" s="1"/>
      <c r="PCK163" s="18"/>
      <c r="PCL163" s="1"/>
      <c r="PCO163" s="1"/>
      <c r="PCS163" s="18"/>
      <c r="PCT163" s="1"/>
      <c r="PCW163" s="1"/>
      <c r="PDA163" s="18"/>
      <c r="PDB163" s="1"/>
      <c r="PDE163" s="1"/>
      <c r="PDI163" s="18"/>
      <c r="PDJ163" s="1"/>
      <c r="PDM163" s="1"/>
      <c r="PDQ163" s="18"/>
      <c r="PDR163" s="1"/>
      <c r="PDU163" s="1"/>
      <c r="PDY163" s="18"/>
      <c r="PDZ163" s="1"/>
      <c r="PEC163" s="1"/>
      <c r="PEG163" s="18"/>
      <c r="PEH163" s="1"/>
      <c r="PEK163" s="1"/>
      <c r="PEO163" s="18"/>
      <c r="PEP163" s="1"/>
      <c r="PES163" s="1"/>
      <c r="PEW163" s="18"/>
      <c r="PEX163" s="1"/>
      <c r="PFA163" s="1"/>
      <c r="PFE163" s="18"/>
      <c r="PFF163" s="1"/>
      <c r="PFI163" s="1"/>
      <c r="PFM163" s="18"/>
      <c r="PFN163" s="1"/>
      <c r="PFQ163" s="1"/>
      <c r="PFU163" s="18"/>
      <c r="PFV163" s="1"/>
      <c r="PFY163" s="1"/>
      <c r="PGC163" s="18"/>
      <c r="PGD163" s="1"/>
      <c r="PGG163" s="1"/>
      <c r="PGK163" s="18"/>
      <c r="PGL163" s="1"/>
      <c r="PGO163" s="1"/>
      <c r="PGS163" s="18"/>
      <c r="PGT163" s="1"/>
      <c r="PGW163" s="1"/>
      <c r="PHA163" s="18"/>
      <c r="PHB163" s="1"/>
      <c r="PHE163" s="1"/>
      <c r="PHI163" s="18"/>
      <c r="PHJ163" s="1"/>
      <c r="PHM163" s="1"/>
      <c r="PHQ163" s="18"/>
      <c r="PHR163" s="1"/>
      <c r="PHU163" s="1"/>
      <c r="PHY163" s="18"/>
      <c r="PHZ163" s="1"/>
      <c r="PIC163" s="1"/>
      <c r="PIG163" s="18"/>
      <c r="PIH163" s="1"/>
      <c r="PIK163" s="1"/>
      <c r="PIO163" s="18"/>
      <c r="PIP163" s="1"/>
      <c r="PIS163" s="1"/>
      <c r="PIW163" s="18"/>
      <c r="PIX163" s="1"/>
      <c r="PJA163" s="1"/>
      <c r="PJE163" s="18"/>
      <c r="PJF163" s="1"/>
      <c r="PJI163" s="1"/>
      <c r="PJM163" s="18"/>
      <c r="PJN163" s="1"/>
      <c r="PJQ163" s="1"/>
      <c r="PJU163" s="18"/>
      <c r="PJV163" s="1"/>
      <c r="PJY163" s="1"/>
      <c r="PKC163" s="18"/>
      <c r="PKD163" s="1"/>
      <c r="PKG163" s="1"/>
      <c r="PKK163" s="18"/>
      <c r="PKL163" s="1"/>
      <c r="PKO163" s="1"/>
      <c r="PKS163" s="18"/>
      <c r="PKT163" s="1"/>
      <c r="PKW163" s="1"/>
      <c r="PLA163" s="18"/>
      <c r="PLB163" s="1"/>
      <c r="PLE163" s="1"/>
      <c r="PLI163" s="18"/>
      <c r="PLJ163" s="1"/>
      <c r="PLM163" s="1"/>
      <c r="PLQ163" s="18"/>
      <c r="PLR163" s="1"/>
      <c r="PLU163" s="1"/>
      <c r="PLY163" s="18"/>
      <c r="PLZ163" s="1"/>
      <c r="PMC163" s="1"/>
      <c r="PMG163" s="18"/>
      <c r="PMH163" s="1"/>
      <c r="PMK163" s="1"/>
      <c r="PMO163" s="18"/>
      <c r="PMP163" s="1"/>
      <c r="PMS163" s="1"/>
      <c r="PMW163" s="18"/>
      <c r="PMX163" s="1"/>
      <c r="PNA163" s="1"/>
      <c r="PNE163" s="18"/>
      <c r="PNF163" s="1"/>
      <c r="PNI163" s="1"/>
      <c r="PNM163" s="18"/>
      <c r="PNN163" s="1"/>
      <c r="PNQ163" s="1"/>
      <c r="PNU163" s="18"/>
      <c r="PNV163" s="1"/>
      <c r="PNY163" s="1"/>
      <c r="POC163" s="18"/>
      <c r="POD163" s="1"/>
      <c r="POG163" s="1"/>
      <c r="POK163" s="18"/>
      <c r="POL163" s="1"/>
      <c r="POO163" s="1"/>
      <c r="POS163" s="18"/>
      <c r="POT163" s="1"/>
      <c r="POW163" s="1"/>
      <c r="PPA163" s="18"/>
      <c r="PPB163" s="1"/>
      <c r="PPE163" s="1"/>
      <c r="PPI163" s="18"/>
      <c r="PPJ163" s="1"/>
      <c r="PPM163" s="1"/>
      <c r="PPQ163" s="18"/>
      <c r="PPR163" s="1"/>
      <c r="PPU163" s="1"/>
      <c r="PPY163" s="18"/>
      <c r="PPZ163" s="1"/>
      <c r="PQC163" s="1"/>
      <c r="PQG163" s="18"/>
      <c r="PQH163" s="1"/>
      <c r="PQK163" s="1"/>
      <c r="PQO163" s="18"/>
      <c r="PQP163" s="1"/>
      <c r="PQS163" s="1"/>
      <c r="PQW163" s="18"/>
      <c r="PQX163" s="1"/>
      <c r="PRA163" s="1"/>
      <c r="PRE163" s="18"/>
      <c r="PRF163" s="1"/>
      <c r="PRI163" s="1"/>
      <c r="PRM163" s="18"/>
      <c r="PRN163" s="1"/>
      <c r="PRQ163" s="1"/>
      <c r="PRU163" s="18"/>
      <c r="PRV163" s="1"/>
      <c r="PRY163" s="1"/>
      <c r="PSC163" s="18"/>
      <c r="PSD163" s="1"/>
      <c r="PSG163" s="1"/>
      <c r="PSK163" s="18"/>
      <c r="PSL163" s="1"/>
      <c r="PSO163" s="1"/>
      <c r="PSS163" s="18"/>
      <c r="PST163" s="1"/>
      <c r="PSW163" s="1"/>
      <c r="PTA163" s="18"/>
      <c r="PTB163" s="1"/>
      <c r="PTE163" s="1"/>
      <c r="PTI163" s="18"/>
      <c r="PTJ163" s="1"/>
      <c r="PTM163" s="1"/>
      <c r="PTQ163" s="18"/>
      <c r="PTR163" s="1"/>
      <c r="PTU163" s="1"/>
      <c r="PTY163" s="18"/>
      <c r="PTZ163" s="1"/>
      <c r="PUC163" s="1"/>
      <c r="PUG163" s="18"/>
      <c r="PUH163" s="1"/>
      <c r="PUK163" s="1"/>
      <c r="PUO163" s="18"/>
      <c r="PUP163" s="1"/>
      <c r="PUS163" s="1"/>
      <c r="PUW163" s="18"/>
      <c r="PUX163" s="1"/>
      <c r="PVA163" s="1"/>
      <c r="PVE163" s="18"/>
      <c r="PVF163" s="1"/>
      <c r="PVI163" s="1"/>
      <c r="PVM163" s="18"/>
      <c r="PVN163" s="1"/>
      <c r="PVQ163" s="1"/>
      <c r="PVU163" s="18"/>
      <c r="PVV163" s="1"/>
      <c r="PVY163" s="1"/>
      <c r="PWC163" s="18"/>
      <c r="PWD163" s="1"/>
      <c r="PWG163" s="1"/>
      <c r="PWK163" s="18"/>
      <c r="PWL163" s="1"/>
      <c r="PWO163" s="1"/>
      <c r="PWS163" s="18"/>
      <c r="PWT163" s="1"/>
      <c r="PWW163" s="1"/>
      <c r="PXA163" s="18"/>
      <c r="PXB163" s="1"/>
      <c r="PXE163" s="1"/>
      <c r="PXI163" s="18"/>
      <c r="PXJ163" s="1"/>
      <c r="PXM163" s="1"/>
      <c r="PXQ163" s="18"/>
      <c r="PXR163" s="1"/>
      <c r="PXU163" s="1"/>
      <c r="PXY163" s="18"/>
      <c r="PXZ163" s="1"/>
      <c r="PYC163" s="1"/>
      <c r="PYG163" s="18"/>
      <c r="PYH163" s="1"/>
      <c r="PYK163" s="1"/>
      <c r="PYO163" s="18"/>
      <c r="PYP163" s="1"/>
      <c r="PYS163" s="1"/>
      <c r="PYW163" s="18"/>
      <c r="PYX163" s="1"/>
      <c r="PZA163" s="1"/>
      <c r="PZE163" s="18"/>
      <c r="PZF163" s="1"/>
      <c r="PZI163" s="1"/>
      <c r="PZM163" s="18"/>
      <c r="PZN163" s="1"/>
      <c r="PZQ163" s="1"/>
      <c r="PZU163" s="18"/>
      <c r="PZV163" s="1"/>
      <c r="PZY163" s="1"/>
      <c r="QAC163" s="18"/>
      <c r="QAD163" s="1"/>
      <c r="QAG163" s="1"/>
      <c r="QAK163" s="18"/>
      <c r="QAL163" s="1"/>
      <c r="QAO163" s="1"/>
      <c r="QAS163" s="18"/>
      <c r="QAT163" s="1"/>
      <c r="QAW163" s="1"/>
      <c r="QBA163" s="18"/>
      <c r="QBB163" s="1"/>
      <c r="QBE163" s="1"/>
      <c r="QBI163" s="18"/>
      <c r="QBJ163" s="1"/>
      <c r="QBM163" s="1"/>
      <c r="QBQ163" s="18"/>
      <c r="QBR163" s="1"/>
      <c r="QBU163" s="1"/>
      <c r="QBY163" s="18"/>
      <c r="QBZ163" s="1"/>
      <c r="QCC163" s="1"/>
      <c r="QCG163" s="18"/>
      <c r="QCH163" s="1"/>
      <c r="QCK163" s="1"/>
      <c r="QCO163" s="18"/>
      <c r="QCP163" s="1"/>
      <c r="QCS163" s="1"/>
      <c r="QCW163" s="18"/>
      <c r="QCX163" s="1"/>
      <c r="QDA163" s="1"/>
      <c r="QDE163" s="18"/>
      <c r="QDF163" s="1"/>
      <c r="QDI163" s="1"/>
      <c r="QDM163" s="18"/>
      <c r="QDN163" s="1"/>
      <c r="QDQ163" s="1"/>
      <c r="QDU163" s="18"/>
      <c r="QDV163" s="1"/>
      <c r="QDY163" s="1"/>
      <c r="QEC163" s="18"/>
      <c r="QED163" s="1"/>
      <c r="QEG163" s="1"/>
      <c r="QEK163" s="18"/>
      <c r="QEL163" s="1"/>
      <c r="QEO163" s="1"/>
      <c r="QES163" s="18"/>
      <c r="QET163" s="1"/>
      <c r="QEW163" s="1"/>
      <c r="QFA163" s="18"/>
      <c r="QFB163" s="1"/>
      <c r="QFE163" s="1"/>
      <c r="QFI163" s="18"/>
      <c r="QFJ163" s="1"/>
      <c r="QFM163" s="1"/>
      <c r="QFQ163" s="18"/>
      <c r="QFR163" s="1"/>
      <c r="QFU163" s="1"/>
      <c r="QFY163" s="18"/>
      <c r="QFZ163" s="1"/>
      <c r="QGC163" s="1"/>
      <c r="QGG163" s="18"/>
      <c r="QGH163" s="1"/>
      <c r="QGK163" s="1"/>
      <c r="QGO163" s="18"/>
      <c r="QGP163" s="1"/>
      <c r="QGS163" s="1"/>
      <c r="QGW163" s="18"/>
      <c r="QGX163" s="1"/>
      <c r="QHA163" s="1"/>
      <c r="QHE163" s="18"/>
      <c r="QHF163" s="1"/>
      <c r="QHI163" s="1"/>
      <c r="QHM163" s="18"/>
      <c r="QHN163" s="1"/>
      <c r="QHQ163" s="1"/>
      <c r="QHU163" s="18"/>
      <c r="QHV163" s="1"/>
      <c r="QHY163" s="1"/>
      <c r="QIC163" s="18"/>
      <c r="QID163" s="1"/>
      <c r="QIG163" s="1"/>
      <c r="QIK163" s="18"/>
      <c r="QIL163" s="1"/>
      <c r="QIO163" s="1"/>
      <c r="QIS163" s="18"/>
      <c r="QIT163" s="1"/>
      <c r="QIW163" s="1"/>
      <c r="QJA163" s="18"/>
      <c r="QJB163" s="1"/>
      <c r="QJE163" s="1"/>
      <c r="QJI163" s="18"/>
      <c r="QJJ163" s="1"/>
      <c r="QJM163" s="1"/>
      <c r="QJQ163" s="18"/>
      <c r="QJR163" s="1"/>
      <c r="QJU163" s="1"/>
      <c r="QJY163" s="18"/>
      <c r="QJZ163" s="1"/>
      <c r="QKC163" s="1"/>
      <c r="QKG163" s="18"/>
      <c r="QKH163" s="1"/>
      <c r="QKK163" s="1"/>
      <c r="QKO163" s="18"/>
      <c r="QKP163" s="1"/>
      <c r="QKS163" s="1"/>
      <c r="QKW163" s="18"/>
      <c r="QKX163" s="1"/>
      <c r="QLA163" s="1"/>
      <c r="QLE163" s="18"/>
      <c r="QLF163" s="1"/>
      <c r="QLI163" s="1"/>
      <c r="QLM163" s="18"/>
      <c r="QLN163" s="1"/>
      <c r="QLQ163" s="1"/>
      <c r="QLU163" s="18"/>
      <c r="QLV163" s="1"/>
      <c r="QLY163" s="1"/>
      <c r="QMC163" s="18"/>
      <c r="QMD163" s="1"/>
      <c r="QMG163" s="1"/>
      <c r="QMK163" s="18"/>
      <c r="QML163" s="1"/>
      <c r="QMO163" s="1"/>
      <c r="QMS163" s="18"/>
      <c r="QMT163" s="1"/>
      <c r="QMW163" s="1"/>
      <c r="QNA163" s="18"/>
      <c r="QNB163" s="1"/>
      <c r="QNE163" s="1"/>
      <c r="QNI163" s="18"/>
      <c r="QNJ163" s="1"/>
      <c r="QNM163" s="1"/>
      <c r="QNQ163" s="18"/>
      <c r="QNR163" s="1"/>
      <c r="QNU163" s="1"/>
      <c r="QNY163" s="18"/>
      <c r="QNZ163" s="1"/>
      <c r="QOC163" s="1"/>
      <c r="QOG163" s="18"/>
      <c r="QOH163" s="1"/>
      <c r="QOK163" s="1"/>
      <c r="QOO163" s="18"/>
      <c r="QOP163" s="1"/>
      <c r="QOS163" s="1"/>
      <c r="QOW163" s="18"/>
      <c r="QOX163" s="1"/>
      <c r="QPA163" s="1"/>
      <c r="QPE163" s="18"/>
      <c r="QPF163" s="1"/>
      <c r="QPI163" s="1"/>
      <c r="QPM163" s="18"/>
      <c r="QPN163" s="1"/>
      <c r="QPQ163" s="1"/>
      <c r="QPU163" s="18"/>
      <c r="QPV163" s="1"/>
      <c r="QPY163" s="1"/>
      <c r="QQC163" s="18"/>
      <c r="QQD163" s="1"/>
      <c r="QQG163" s="1"/>
      <c r="QQK163" s="18"/>
      <c r="QQL163" s="1"/>
      <c r="QQO163" s="1"/>
      <c r="QQS163" s="18"/>
      <c r="QQT163" s="1"/>
      <c r="QQW163" s="1"/>
      <c r="QRA163" s="18"/>
      <c r="QRB163" s="1"/>
      <c r="QRE163" s="1"/>
      <c r="QRI163" s="18"/>
      <c r="QRJ163" s="1"/>
      <c r="QRM163" s="1"/>
      <c r="QRQ163" s="18"/>
      <c r="QRR163" s="1"/>
      <c r="QRU163" s="1"/>
      <c r="QRY163" s="18"/>
      <c r="QRZ163" s="1"/>
      <c r="QSC163" s="1"/>
      <c r="QSG163" s="18"/>
      <c r="QSH163" s="1"/>
      <c r="QSK163" s="1"/>
      <c r="QSO163" s="18"/>
      <c r="QSP163" s="1"/>
      <c r="QSS163" s="1"/>
      <c r="QSW163" s="18"/>
      <c r="QSX163" s="1"/>
      <c r="QTA163" s="1"/>
      <c r="QTE163" s="18"/>
      <c r="QTF163" s="1"/>
      <c r="QTI163" s="1"/>
      <c r="QTM163" s="18"/>
      <c r="QTN163" s="1"/>
      <c r="QTQ163" s="1"/>
      <c r="QTU163" s="18"/>
      <c r="QTV163" s="1"/>
      <c r="QTY163" s="1"/>
      <c r="QUC163" s="18"/>
      <c r="QUD163" s="1"/>
      <c r="QUG163" s="1"/>
      <c r="QUK163" s="18"/>
      <c r="QUL163" s="1"/>
      <c r="QUO163" s="1"/>
      <c r="QUS163" s="18"/>
      <c r="QUT163" s="1"/>
      <c r="QUW163" s="1"/>
      <c r="QVA163" s="18"/>
      <c r="QVB163" s="1"/>
      <c r="QVE163" s="1"/>
      <c r="QVI163" s="18"/>
      <c r="QVJ163" s="1"/>
      <c r="QVM163" s="1"/>
      <c r="QVQ163" s="18"/>
      <c r="QVR163" s="1"/>
      <c r="QVU163" s="1"/>
      <c r="QVY163" s="18"/>
      <c r="QVZ163" s="1"/>
      <c r="QWC163" s="1"/>
      <c r="QWG163" s="18"/>
      <c r="QWH163" s="1"/>
      <c r="QWK163" s="1"/>
      <c r="QWO163" s="18"/>
      <c r="QWP163" s="1"/>
      <c r="QWS163" s="1"/>
      <c r="QWW163" s="18"/>
      <c r="QWX163" s="1"/>
      <c r="QXA163" s="1"/>
      <c r="QXE163" s="18"/>
      <c r="QXF163" s="1"/>
      <c r="QXI163" s="1"/>
      <c r="QXM163" s="18"/>
      <c r="QXN163" s="1"/>
      <c r="QXQ163" s="1"/>
      <c r="QXU163" s="18"/>
      <c r="QXV163" s="1"/>
      <c r="QXY163" s="1"/>
      <c r="QYC163" s="18"/>
      <c r="QYD163" s="1"/>
      <c r="QYG163" s="1"/>
      <c r="QYK163" s="18"/>
      <c r="QYL163" s="1"/>
      <c r="QYO163" s="1"/>
      <c r="QYS163" s="18"/>
      <c r="QYT163" s="1"/>
      <c r="QYW163" s="1"/>
      <c r="QZA163" s="18"/>
      <c r="QZB163" s="1"/>
      <c r="QZE163" s="1"/>
      <c r="QZI163" s="18"/>
      <c r="QZJ163" s="1"/>
      <c r="QZM163" s="1"/>
      <c r="QZQ163" s="18"/>
      <c r="QZR163" s="1"/>
      <c r="QZU163" s="1"/>
      <c r="QZY163" s="18"/>
      <c r="QZZ163" s="1"/>
      <c r="RAC163" s="1"/>
      <c r="RAG163" s="18"/>
      <c r="RAH163" s="1"/>
      <c r="RAK163" s="1"/>
      <c r="RAO163" s="18"/>
      <c r="RAP163" s="1"/>
      <c r="RAS163" s="1"/>
      <c r="RAW163" s="18"/>
      <c r="RAX163" s="1"/>
      <c r="RBA163" s="1"/>
      <c r="RBE163" s="18"/>
      <c r="RBF163" s="1"/>
      <c r="RBI163" s="1"/>
      <c r="RBM163" s="18"/>
      <c r="RBN163" s="1"/>
      <c r="RBQ163" s="1"/>
      <c r="RBU163" s="18"/>
      <c r="RBV163" s="1"/>
      <c r="RBY163" s="1"/>
      <c r="RCC163" s="18"/>
      <c r="RCD163" s="1"/>
      <c r="RCG163" s="1"/>
      <c r="RCK163" s="18"/>
      <c r="RCL163" s="1"/>
      <c r="RCO163" s="1"/>
      <c r="RCS163" s="18"/>
      <c r="RCT163" s="1"/>
      <c r="RCW163" s="1"/>
      <c r="RDA163" s="18"/>
      <c r="RDB163" s="1"/>
      <c r="RDE163" s="1"/>
      <c r="RDI163" s="18"/>
      <c r="RDJ163" s="1"/>
      <c r="RDM163" s="1"/>
      <c r="RDQ163" s="18"/>
      <c r="RDR163" s="1"/>
      <c r="RDU163" s="1"/>
      <c r="RDY163" s="18"/>
      <c r="RDZ163" s="1"/>
      <c r="REC163" s="1"/>
      <c r="REG163" s="18"/>
      <c r="REH163" s="1"/>
      <c r="REK163" s="1"/>
      <c r="REO163" s="18"/>
      <c r="REP163" s="1"/>
      <c r="RES163" s="1"/>
      <c r="REW163" s="18"/>
      <c r="REX163" s="1"/>
      <c r="RFA163" s="1"/>
      <c r="RFE163" s="18"/>
      <c r="RFF163" s="1"/>
      <c r="RFI163" s="1"/>
      <c r="RFM163" s="18"/>
      <c r="RFN163" s="1"/>
      <c r="RFQ163" s="1"/>
      <c r="RFU163" s="18"/>
      <c r="RFV163" s="1"/>
      <c r="RFY163" s="1"/>
      <c r="RGC163" s="18"/>
      <c r="RGD163" s="1"/>
      <c r="RGG163" s="1"/>
      <c r="RGK163" s="18"/>
      <c r="RGL163" s="1"/>
      <c r="RGO163" s="1"/>
      <c r="RGS163" s="18"/>
      <c r="RGT163" s="1"/>
      <c r="RGW163" s="1"/>
      <c r="RHA163" s="18"/>
      <c r="RHB163" s="1"/>
      <c r="RHE163" s="1"/>
      <c r="RHI163" s="18"/>
      <c r="RHJ163" s="1"/>
      <c r="RHM163" s="1"/>
      <c r="RHQ163" s="18"/>
      <c r="RHR163" s="1"/>
      <c r="RHU163" s="1"/>
      <c r="RHY163" s="18"/>
      <c r="RHZ163" s="1"/>
      <c r="RIC163" s="1"/>
      <c r="RIG163" s="18"/>
      <c r="RIH163" s="1"/>
      <c r="RIK163" s="1"/>
      <c r="RIO163" s="18"/>
      <c r="RIP163" s="1"/>
      <c r="RIS163" s="1"/>
      <c r="RIW163" s="18"/>
      <c r="RIX163" s="1"/>
      <c r="RJA163" s="1"/>
      <c r="RJE163" s="18"/>
      <c r="RJF163" s="1"/>
      <c r="RJI163" s="1"/>
      <c r="RJM163" s="18"/>
      <c r="RJN163" s="1"/>
      <c r="RJQ163" s="1"/>
      <c r="RJU163" s="18"/>
      <c r="RJV163" s="1"/>
      <c r="RJY163" s="1"/>
      <c r="RKC163" s="18"/>
      <c r="RKD163" s="1"/>
      <c r="RKG163" s="1"/>
      <c r="RKK163" s="18"/>
      <c r="RKL163" s="1"/>
      <c r="RKO163" s="1"/>
      <c r="RKS163" s="18"/>
      <c r="RKT163" s="1"/>
      <c r="RKW163" s="1"/>
      <c r="RLA163" s="18"/>
      <c r="RLB163" s="1"/>
      <c r="RLE163" s="1"/>
      <c r="RLI163" s="18"/>
      <c r="RLJ163" s="1"/>
      <c r="RLM163" s="1"/>
      <c r="RLQ163" s="18"/>
      <c r="RLR163" s="1"/>
      <c r="RLU163" s="1"/>
      <c r="RLY163" s="18"/>
      <c r="RLZ163" s="1"/>
      <c r="RMC163" s="1"/>
      <c r="RMG163" s="18"/>
      <c r="RMH163" s="1"/>
      <c r="RMK163" s="1"/>
      <c r="RMO163" s="18"/>
      <c r="RMP163" s="1"/>
      <c r="RMS163" s="1"/>
      <c r="RMW163" s="18"/>
      <c r="RMX163" s="1"/>
      <c r="RNA163" s="1"/>
      <c r="RNE163" s="18"/>
      <c r="RNF163" s="1"/>
      <c r="RNI163" s="1"/>
      <c r="RNM163" s="18"/>
      <c r="RNN163" s="1"/>
      <c r="RNQ163" s="1"/>
      <c r="RNU163" s="18"/>
      <c r="RNV163" s="1"/>
      <c r="RNY163" s="1"/>
      <c r="ROC163" s="18"/>
      <c r="ROD163" s="1"/>
      <c r="ROG163" s="1"/>
      <c r="ROK163" s="18"/>
      <c r="ROL163" s="1"/>
      <c r="ROO163" s="1"/>
      <c r="ROS163" s="18"/>
      <c r="ROT163" s="1"/>
      <c r="ROW163" s="1"/>
      <c r="RPA163" s="18"/>
      <c r="RPB163" s="1"/>
      <c r="RPE163" s="1"/>
      <c r="RPI163" s="18"/>
      <c r="RPJ163" s="1"/>
      <c r="RPM163" s="1"/>
      <c r="RPQ163" s="18"/>
      <c r="RPR163" s="1"/>
      <c r="RPU163" s="1"/>
      <c r="RPY163" s="18"/>
      <c r="RPZ163" s="1"/>
      <c r="RQC163" s="1"/>
      <c r="RQG163" s="18"/>
      <c r="RQH163" s="1"/>
      <c r="RQK163" s="1"/>
      <c r="RQO163" s="18"/>
      <c r="RQP163" s="1"/>
      <c r="RQS163" s="1"/>
      <c r="RQW163" s="18"/>
      <c r="RQX163" s="1"/>
      <c r="RRA163" s="1"/>
      <c r="RRE163" s="18"/>
      <c r="RRF163" s="1"/>
      <c r="RRI163" s="1"/>
      <c r="RRM163" s="18"/>
      <c r="RRN163" s="1"/>
      <c r="RRQ163" s="1"/>
      <c r="RRU163" s="18"/>
      <c r="RRV163" s="1"/>
      <c r="RRY163" s="1"/>
      <c r="RSC163" s="18"/>
      <c r="RSD163" s="1"/>
      <c r="RSG163" s="1"/>
      <c r="RSK163" s="18"/>
      <c r="RSL163" s="1"/>
      <c r="RSO163" s="1"/>
      <c r="RSS163" s="18"/>
      <c r="RST163" s="1"/>
      <c r="RSW163" s="1"/>
      <c r="RTA163" s="18"/>
      <c r="RTB163" s="1"/>
      <c r="RTE163" s="1"/>
      <c r="RTI163" s="18"/>
      <c r="RTJ163" s="1"/>
      <c r="RTM163" s="1"/>
      <c r="RTQ163" s="18"/>
      <c r="RTR163" s="1"/>
      <c r="RTU163" s="1"/>
      <c r="RTY163" s="18"/>
      <c r="RTZ163" s="1"/>
      <c r="RUC163" s="1"/>
      <c r="RUG163" s="18"/>
      <c r="RUH163" s="1"/>
      <c r="RUK163" s="1"/>
      <c r="RUO163" s="18"/>
      <c r="RUP163" s="1"/>
      <c r="RUS163" s="1"/>
      <c r="RUW163" s="18"/>
      <c r="RUX163" s="1"/>
      <c r="RVA163" s="1"/>
      <c r="RVE163" s="18"/>
      <c r="RVF163" s="1"/>
      <c r="RVI163" s="1"/>
      <c r="RVM163" s="18"/>
      <c r="RVN163" s="1"/>
      <c r="RVQ163" s="1"/>
      <c r="RVU163" s="18"/>
      <c r="RVV163" s="1"/>
      <c r="RVY163" s="1"/>
      <c r="RWC163" s="18"/>
      <c r="RWD163" s="1"/>
      <c r="RWG163" s="1"/>
      <c r="RWK163" s="18"/>
      <c r="RWL163" s="1"/>
      <c r="RWO163" s="1"/>
      <c r="RWS163" s="18"/>
      <c r="RWT163" s="1"/>
      <c r="RWW163" s="1"/>
      <c r="RXA163" s="18"/>
      <c r="RXB163" s="1"/>
      <c r="RXE163" s="1"/>
      <c r="RXI163" s="18"/>
      <c r="RXJ163" s="1"/>
      <c r="RXM163" s="1"/>
      <c r="RXQ163" s="18"/>
      <c r="RXR163" s="1"/>
      <c r="RXU163" s="1"/>
      <c r="RXY163" s="18"/>
      <c r="RXZ163" s="1"/>
      <c r="RYC163" s="1"/>
      <c r="RYG163" s="18"/>
      <c r="RYH163" s="1"/>
      <c r="RYK163" s="1"/>
      <c r="RYO163" s="18"/>
      <c r="RYP163" s="1"/>
      <c r="RYS163" s="1"/>
      <c r="RYW163" s="18"/>
      <c r="RYX163" s="1"/>
      <c r="RZA163" s="1"/>
      <c r="RZE163" s="18"/>
      <c r="RZF163" s="1"/>
      <c r="RZI163" s="1"/>
      <c r="RZM163" s="18"/>
      <c r="RZN163" s="1"/>
      <c r="RZQ163" s="1"/>
      <c r="RZU163" s="18"/>
      <c r="RZV163" s="1"/>
      <c r="RZY163" s="1"/>
      <c r="SAC163" s="18"/>
      <c r="SAD163" s="1"/>
      <c r="SAG163" s="1"/>
      <c r="SAK163" s="18"/>
      <c r="SAL163" s="1"/>
      <c r="SAO163" s="1"/>
      <c r="SAS163" s="18"/>
      <c r="SAT163" s="1"/>
      <c r="SAW163" s="1"/>
      <c r="SBA163" s="18"/>
      <c r="SBB163" s="1"/>
      <c r="SBE163" s="1"/>
      <c r="SBI163" s="18"/>
      <c r="SBJ163" s="1"/>
      <c r="SBM163" s="1"/>
      <c r="SBQ163" s="18"/>
      <c r="SBR163" s="1"/>
      <c r="SBU163" s="1"/>
      <c r="SBY163" s="18"/>
      <c r="SBZ163" s="1"/>
      <c r="SCC163" s="1"/>
      <c r="SCG163" s="18"/>
      <c r="SCH163" s="1"/>
      <c r="SCK163" s="1"/>
      <c r="SCO163" s="18"/>
      <c r="SCP163" s="1"/>
      <c r="SCS163" s="1"/>
      <c r="SCW163" s="18"/>
      <c r="SCX163" s="1"/>
      <c r="SDA163" s="1"/>
      <c r="SDE163" s="18"/>
      <c r="SDF163" s="1"/>
      <c r="SDI163" s="1"/>
      <c r="SDM163" s="18"/>
      <c r="SDN163" s="1"/>
      <c r="SDQ163" s="1"/>
      <c r="SDU163" s="18"/>
      <c r="SDV163" s="1"/>
      <c r="SDY163" s="1"/>
      <c r="SEC163" s="18"/>
      <c r="SED163" s="1"/>
      <c r="SEG163" s="1"/>
      <c r="SEK163" s="18"/>
      <c r="SEL163" s="1"/>
      <c r="SEO163" s="1"/>
      <c r="SES163" s="18"/>
      <c r="SET163" s="1"/>
      <c r="SEW163" s="1"/>
      <c r="SFA163" s="18"/>
      <c r="SFB163" s="1"/>
      <c r="SFE163" s="1"/>
      <c r="SFI163" s="18"/>
      <c r="SFJ163" s="1"/>
      <c r="SFM163" s="1"/>
      <c r="SFQ163" s="18"/>
      <c r="SFR163" s="1"/>
      <c r="SFU163" s="1"/>
      <c r="SFY163" s="18"/>
      <c r="SFZ163" s="1"/>
      <c r="SGC163" s="1"/>
      <c r="SGG163" s="18"/>
      <c r="SGH163" s="1"/>
      <c r="SGK163" s="1"/>
      <c r="SGO163" s="18"/>
      <c r="SGP163" s="1"/>
      <c r="SGS163" s="1"/>
      <c r="SGW163" s="18"/>
      <c r="SGX163" s="1"/>
      <c r="SHA163" s="1"/>
      <c r="SHE163" s="18"/>
      <c r="SHF163" s="1"/>
      <c r="SHI163" s="1"/>
      <c r="SHM163" s="18"/>
      <c r="SHN163" s="1"/>
      <c r="SHQ163" s="1"/>
      <c r="SHU163" s="18"/>
      <c r="SHV163" s="1"/>
      <c r="SHY163" s="1"/>
      <c r="SIC163" s="18"/>
      <c r="SID163" s="1"/>
      <c r="SIG163" s="1"/>
      <c r="SIK163" s="18"/>
      <c r="SIL163" s="1"/>
      <c r="SIO163" s="1"/>
      <c r="SIS163" s="18"/>
      <c r="SIT163" s="1"/>
      <c r="SIW163" s="1"/>
      <c r="SJA163" s="18"/>
      <c r="SJB163" s="1"/>
      <c r="SJE163" s="1"/>
      <c r="SJI163" s="18"/>
      <c r="SJJ163" s="1"/>
      <c r="SJM163" s="1"/>
      <c r="SJQ163" s="18"/>
      <c r="SJR163" s="1"/>
      <c r="SJU163" s="1"/>
      <c r="SJY163" s="18"/>
      <c r="SJZ163" s="1"/>
      <c r="SKC163" s="1"/>
      <c r="SKG163" s="18"/>
      <c r="SKH163" s="1"/>
      <c r="SKK163" s="1"/>
      <c r="SKO163" s="18"/>
      <c r="SKP163" s="1"/>
      <c r="SKS163" s="1"/>
      <c r="SKW163" s="18"/>
      <c r="SKX163" s="1"/>
      <c r="SLA163" s="1"/>
      <c r="SLE163" s="18"/>
      <c r="SLF163" s="1"/>
      <c r="SLI163" s="1"/>
      <c r="SLM163" s="18"/>
      <c r="SLN163" s="1"/>
      <c r="SLQ163" s="1"/>
      <c r="SLU163" s="18"/>
      <c r="SLV163" s="1"/>
      <c r="SLY163" s="1"/>
      <c r="SMC163" s="18"/>
      <c r="SMD163" s="1"/>
      <c r="SMG163" s="1"/>
      <c r="SMK163" s="18"/>
      <c r="SML163" s="1"/>
      <c r="SMO163" s="1"/>
      <c r="SMS163" s="18"/>
      <c r="SMT163" s="1"/>
      <c r="SMW163" s="1"/>
      <c r="SNA163" s="18"/>
      <c r="SNB163" s="1"/>
      <c r="SNE163" s="1"/>
      <c r="SNI163" s="18"/>
      <c r="SNJ163" s="1"/>
      <c r="SNM163" s="1"/>
      <c r="SNQ163" s="18"/>
      <c r="SNR163" s="1"/>
      <c r="SNU163" s="1"/>
      <c r="SNY163" s="18"/>
      <c r="SNZ163" s="1"/>
      <c r="SOC163" s="1"/>
      <c r="SOG163" s="18"/>
      <c r="SOH163" s="1"/>
      <c r="SOK163" s="1"/>
      <c r="SOO163" s="18"/>
      <c r="SOP163" s="1"/>
      <c r="SOS163" s="1"/>
      <c r="SOW163" s="18"/>
      <c r="SOX163" s="1"/>
      <c r="SPA163" s="1"/>
      <c r="SPE163" s="18"/>
      <c r="SPF163" s="1"/>
      <c r="SPI163" s="1"/>
      <c r="SPM163" s="18"/>
      <c r="SPN163" s="1"/>
      <c r="SPQ163" s="1"/>
      <c r="SPU163" s="18"/>
      <c r="SPV163" s="1"/>
      <c r="SPY163" s="1"/>
      <c r="SQC163" s="18"/>
      <c r="SQD163" s="1"/>
      <c r="SQG163" s="1"/>
      <c r="SQK163" s="18"/>
      <c r="SQL163" s="1"/>
      <c r="SQO163" s="1"/>
      <c r="SQS163" s="18"/>
      <c r="SQT163" s="1"/>
      <c r="SQW163" s="1"/>
      <c r="SRA163" s="18"/>
      <c r="SRB163" s="1"/>
      <c r="SRE163" s="1"/>
      <c r="SRI163" s="18"/>
      <c r="SRJ163" s="1"/>
      <c r="SRM163" s="1"/>
      <c r="SRQ163" s="18"/>
      <c r="SRR163" s="1"/>
      <c r="SRU163" s="1"/>
      <c r="SRY163" s="18"/>
      <c r="SRZ163" s="1"/>
      <c r="SSC163" s="1"/>
      <c r="SSG163" s="18"/>
      <c r="SSH163" s="1"/>
      <c r="SSK163" s="1"/>
      <c r="SSO163" s="18"/>
      <c r="SSP163" s="1"/>
      <c r="SSS163" s="1"/>
      <c r="SSW163" s="18"/>
      <c r="SSX163" s="1"/>
      <c r="STA163" s="1"/>
      <c r="STE163" s="18"/>
      <c r="STF163" s="1"/>
      <c r="STI163" s="1"/>
      <c r="STM163" s="18"/>
      <c r="STN163" s="1"/>
      <c r="STQ163" s="1"/>
      <c r="STU163" s="18"/>
      <c r="STV163" s="1"/>
      <c r="STY163" s="1"/>
      <c r="SUC163" s="18"/>
      <c r="SUD163" s="1"/>
      <c r="SUG163" s="1"/>
      <c r="SUK163" s="18"/>
      <c r="SUL163" s="1"/>
      <c r="SUO163" s="1"/>
      <c r="SUS163" s="18"/>
      <c r="SUT163" s="1"/>
      <c r="SUW163" s="1"/>
      <c r="SVA163" s="18"/>
      <c r="SVB163" s="1"/>
      <c r="SVE163" s="1"/>
      <c r="SVI163" s="18"/>
      <c r="SVJ163" s="1"/>
      <c r="SVM163" s="1"/>
      <c r="SVQ163" s="18"/>
      <c r="SVR163" s="1"/>
      <c r="SVU163" s="1"/>
      <c r="SVY163" s="18"/>
      <c r="SVZ163" s="1"/>
      <c r="SWC163" s="1"/>
      <c r="SWG163" s="18"/>
      <c r="SWH163" s="1"/>
      <c r="SWK163" s="1"/>
      <c r="SWO163" s="18"/>
      <c r="SWP163" s="1"/>
      <c r="SWS163" s="1"/>
      <c r="SWW163" s="18"/>
      <c r="SWX163" s="1"/>
      <c r="SXA163" s="1"/>
      <c r="SXE163" s="18"/>
      <c r="SXF163" s="1"/>
      <c r="SXI163" s="1"/>
      <c r="SXM163" s="18"/>
      <c r="SXN163" s="1"/>
      <c r="SXQ163" s="1"/>
      <c r="SXU163" s="18"/>
      <c r="SXV163" s="1"/>
      <c r="SXY163" s="1"/>
      <c r="SYC163" s="18"/>
      <c r="SYD163" s="1"/>
      <c r="SYG163" s="1"/>
      <c r="SYK163" s="18"/>
      <c r="SYL163" s="1"/>
      <c r="SYO163" s="1"/>
      <c r="SYS163" s="18"/>
      <c r="SYT163" s="1"/>
      <c r="SYW163" s="1"/>
      <c r="SZA163" s="18"/>
      <c r="SZB163" s="1"/>
      <c r="SZE163" s="1"/>
      <c r="SZI163" s="18"/>
      <c r="SZJ163" s="1"/>
      <c r="SZM163" s="1"/>
      <c r="SZQ163" s="18"/>
      <c r="SZR163" s="1"/>
      <c r="SZU163" s="1"/>
      <c r="SZY163" s="18"/>
      <c r="SZZ163" s="1"/>
      <c r="TAC163" s="1"/>
      <c r="TAG163" s="18"/>
      <c r="TAH163" s="1"/>
      <c r="TAK163" s="1"/>
      <c r="TAO163" s="18"/>
      <c r="TAP163" s="1"/>
      <c r="TAS163" s="1"/>
      <c r="TAW163" s="18"/>
      <c r="TAX163" s="1"/>
      <c r="TBA163" s="1"/>
      <c r="TBE163" s="18"/>
      <c r="TBF163" s="1"/>
      <c r="TBI163" s="1"/>
      <c r="TBM163" s="18"/>
      <c r="TBN163" s="1"/>
      <c r="TBQ163" s="1"/>
      <c r="TBU163" s="18"/>
      <c r="TBV163" s="1"/>
      <c r="TBY163" s="1"/>
      <c r="TCC163" s="18"/>
      <c r="TCD163" s="1"/>
      <c r="TCG163" s="1"/>
      <c r="TCK163" s="18"/>
      <c r="TCL163" s="1"/>
      <c r="TCO163" s="1"/>
      <c r="TCS163" s="18"/>
      <c r="TCT163" s="1"/>
      <c r="TCW163" s="1"/>
      <c r="TDA163" s="18"/>
      <c r="TDB163" s="1"/>
      <c r="TDE163" s="1"/>
      <c r="TDI163" s="18"/>
      <c r="TDJ163" s="1"/>
      <c r="TDM163" s="1"/>
      <c r="TDQ163" s="18"/>
      <c r="TDR163" s="1"/>
      <c r="TDU163" s="1"/>
      <c r="TDY163" s="18"/>
      <c r="TDZ163" s="1"/>
      <c r="TEC163" s="1"/>
      <c r="TEG163" s="18"/>
      <c r="TEH163" s="1"/>
      <c r="TEK163" s="1"/>
      <c r="TEO163" s="18"/>
      <c r="TEP163" s="1"/>
      <c r="TES163" s="1"/>
      <c r="TEW163" s="18"/>
      <c r="TEX163" s="1"/>
      <c r="TFA163" s="1"/>
      <c r="TFE163" s="18"/>
      <c r="TFF163" s="1"/>
      <c r="TFI163" s="1"/>
      <c r="TFM163" s="18"/>
      <c r="TFN163" s="1"/>
      <c r="TFQ163" s="1"/>
      <c r="TFU163" s="18"/>
      <c r="TFV163" s="1"/>
      <c r="TFY163" s="1"/>
      <c r="TGC163" s="18"/>
      <c r="TGD163" s="1"/>
      <c r="TGG163" s="1"/>
      <c r="TGK163" s="18"/>
      <c r="TGL163" s="1"/>
      <c r="TGO163" s="1"/>
      <c r="TGS163" s="18"/>
      <c r="TGT163" s="1"/>
      <c r="TGW163" s="1"/>
      <c r="THA163" s="18"/>
      <c r="THB163" s="1"/>
      <c r="THE163" s="1"/>
      <c r="THI163" s="18"/>
      <c r="THJ163" s="1"/>
      <c r="THM163" s="1"/>
      <c r="THQ163" s="18"/>
      <c r="THR163" s="1"/>
      <c r="THU163" s="1"/>
      <c r="THY163" s="18"/>
      <c r="THZ163" s="1"/>
      <c r="TIC163" s="1"/>
      <c r="TIG163" s="18"/>
      <c r="TIH163" s="1"/>
      <c r="TIK163" s="1"/>
      <c r="TIO163" s="18"/>
      <c r="TIP163" s="1"/>
      <c r="TIS163" s="1"/>
      <c r="TIW163" s="18"/>
      <c r="TIX163" s="1"/>
      <c r="TJA163" s="1"/>
      <c r="TJE163" s="18"/>
      <c r="TJF163" s="1"/>
      <c r="TJI163" s="1"/>
      <c r="TJM163" s="18"/>
      <c r="TJN163" s="1"/>
      <c r="TJQ163" s="1"/>
      <c r="TJU163" s="18"/>
      <c r="TJV163" s="1"/>
      <c r="TJY163" s="1"/>
      <c r="TKC163" s="18"/>
      <c r="TKD163" s="1"/>
      <c r="TKG163" s="1"/>
      <c r="TKK163" s="18"/>
      <c r="TKL163" s="1"/>
      <c r="TKO163" s="1"/>
      <c r="TKS163" s="18"/>
      <c r="TKT163" s="1"/>
      <c r="TKW163" s="1"/>
      <c r="TLA163" s="18"/>
      <c r="TLB163" s="1"/>
      <c r="TLE163" s="1"/>
      <c r="TLI163" s="18"/>
      <c r="TLJ163" s="1"/>
      <c r="TLM163" s="1"/>
      <c r="TLQ163" s="18"/>
      <c r="TLR163" s="1"/>
      <c r="TLU163" s="1"/>
      <c r="TLY163" s="18"/>
      <c r="TLZ163" s="1"/>
      <c r="TMC163" s="1"/>
      <c r="TMG163" s="18"/>
      <c r="TMH163" s="1"/>
      <c r="TMK163" s="1"/>
      <c r="TMO163" s="18"/>
      <c r="TMP163" s="1"/>
      <c r="TMS163" s="1"/>
      <c r="TMW163" s="18"/>
      <c r="TMX163" s="1"/>
      <c r="TNA163" s="1"/>
      <c r="TNE163" s="18"/>
      <c r="TNF163" s="1"/>
      <c r="TNI163" s="1"/>
      <c r="TNM163" s="18"/>
      <c r="TNN163" s="1"/>
      <c r="TNQ163" s="1"/>
      <c r="TNU163" s="18"/>
      <c r="TNV163" s="1"/>
      <c r="TNY163" s="1"/>
      <c r="TOC163" s="18"/>
      <c r="TOD163" s="1"/>
      <c r="TOG163" s="1"/>
      <c r="TOK163" s="18"/>
      <c r="TOL163" s="1"/>
      <c r="TOO163" s="1"/>
      <c r="TOS163" s="18"/>
      <c r="TOT163" s="1"/>
      <c r="TOW163" s="1"/>
      <c r="TPA163" s="18"/>
      <c r="TPB163" s="1"/>
      <c r="TPE163" s="1"/>
      <c r="TPI163" s="18"/>
      <c r="TPJ163" s="1"/>
      <c r="TPM163" s="1"/>
      <c r="TPQ163" s="18"/>
      <c r="TPR163" s="1"/>
      <c r="TPU163" s="1"/>
      <c r="TPY163" s="18"/>
      <c r="TPZ163" s="1"/>
      <c r="TQC163" s="1"/>
      <c r="TQG163" s="18"/>
      <c r="TQH163" s="1"/>
      <c r="TQK163" s="1"/>
      <c r="TQO163" s="18"/>
      <c r="TQP163" s="1"/>
      <c r="TQS163" s="1"/>
      <c r="TQW163" s="18"/>
      <c r="TQX163" s="1"/>
      <c r="TRA163" s="1"/>
      <c r="TRE163" s="18"/>
      <c r="TRF163" s="1"/>
      <c r="TRI163" s="1"/>
      <c r="TRM163" s="18"/>
      <c r="TRN163" s="1"/>
      <c r="TRQ163" s="1"/>
      <c r="TRU163" s="18"/>
      <c r="TRV163" s="1"/>
      <c r="TRY163" s="1"/>
      <c r="TSC163" s="18"/>
      <c r="TSD163" s="1"/>
      <c r="TSG163" s="1"/>
      <c r="TSK163" s="18"/>
      <c r="TSL163" s="1"/>
      <c r="TSO163" s="1"/>
      <c r="TSS163" s="18"/>
      <c r="TST163" s="1"/>
      <c r="TSW163" s="1"/>
      <c r="TTA163" s="18"/>
      <c r="TTB163" s="1"/>
      <c r="TTE163" s="1"/>
      <c r="TTI163" s="18"/>
      <c r="TTJ163" s="1"/>
      <c r="TTM163" s="1"/>
      <c r="TTQ163" s="18"/>
      <c r="TTR163" s="1"/>
      <c r="TTU163" s="1"/>
      <c r="TTY163" s="18"/>
      <c r="TTZ163" s="1"/>
      <c r="TUC163" s="1"/>
      <c r="TUG163" s="18"/>
      <c r="TUH163" s="1"/>
      <c r="TUK163" s="1"/>
      <c r="TUO163" s="18"/>
      <c r="TUP163" s="1"/>
      <c r="TUS163" s="1"/>
      <c r="TUW163" s="18"/>
      <c r="TUX163" s="1"/>
      <c r="TVA163" s="1"/>
      <c r="TVE163" s="18"/>
      <c r="TVF163" s="1"/>
      <c r="TVI163" s="1"/>
      <c r="TVM163" s="18"/>
      <c r="TVN163" s="1"/>
      <c r="TVQ163" s="1"/>
      <c r="TVU163" s="18"/>
      <c r="TVV163" s="1"/>
      <c r="TVY163" s="1"/>
      <c r="TWC163" s="18"/>
      <c r="TWD163" s="1"/>
      <c r="TWG163" s="1"/>
      <c r="TWK163" s="18"/>
      <c r="TWL163" s="1"/>
      <c r="TWO163" s="1"/>
      <c r="TWS163" s="18"/>
      <c r="TWT163" s="1"/>
      <c r="TWW163" s="1"/>
      <c r="TXA163" s="18"/>
      <c r="TXB163" s="1"/>
      <c r="TXE163" s="1"/>
      <c r="TXI163" s="18"/>
      <c r="TXJ163" s="1"/>
      <c r="TXM163" s="1"/>
      <c r="TXQ163" s="18"/>
      <c r="TXR163" s="1"/>
      <c r="TXU163" s="1"/>
      <c r="TXY163" s="18"/>
      <c r="TXZ163" s="1"/>
      <c r="TYC163" s="1"/>
      <c r="TYG163" s="18"/>
      <c r="TYH163" s="1"/>
      <c r="TYK163" s="1"/>
      <c r="TYO163" s="18"/>
      <c r="TYP163" s="1"/>
      <c r="TYS163" s="1"/>
      <c r="TYW163" s="18"/>
      <c r="TYX163" s="1"/>
      <c r="TZA163" s="1"/>
      <c r="TZE163" s="18"/>
      <c r="TZF163" s="1"/>
      <c r="TZI163" s="1"/>
      <c r="TZM163" s="18"/>
      <c r="TZN163" s="1"/>
      <c r="TZQ163" s="1"/>
      <c r="TZU163" s="18"/>
      <c r="TZV163" s="1"/>
      <c r="TZY163" s="1"/>
      <c r="UAC163" s="18"/>
      <c r="UAD163" s="1"/>
      <c r="UAG163" s="1"/>
      <c r="UAK163" s="18"/>
      <c r="UAL163" s="1"/>
      <c r="UAO163" s="1"/>
      <c r="UAS163" s="18"/>
      <c r="UAT163" s="1"/>
      <c r="UAW163" s="1"/>
      <c r="UBA163" s="18"/>
      <c r="UBB163" s="1"/>
      <c r="UBE163" s="1"/>
      <c r="UBI163" s="18"/>
      <c r="UBJ163" s="1"/>
      <c r="UBM163" s="1"/>
      <c r="UBQ163" s="18"/>
      <c r="UBR163" s="1"/>
      <c r="UBU163" s="1"/>
      <c r="UBY163" s="18"/>
      <c r="UBZ163" s="1"/>
      <c r="UCC163" s="1"/>
      <c r="UCG163" s="18"/>
      <c r="UCH163" s="1"/>
      <c r="UCK163" s="1"/>
      <c r="UCO163" s="18"/>
      <c r="UCP163" s="1"/>
      <c r="UCS163" s="1"/>
      <c r="UCW163" s="18"/>
      <c r="UCX163" s="1"/>
      <c r="UDA163" s="1"/>
      <c r="UDE163" s="18"/>
      <c r="UDF163" s="1"/>
      <c r="UDI163" s="1"/>
      <c r="UDM163" s="18"/>
      <c r="UDN163" s="1"/>
      <c r="UDQ163" s="1"/>
      <c r="UDU163" s="18"/>
      <c r="UDV163" s="1"/>
      <c r="UDY163" s="1"/>
      <c r="UEC163" s="18"/>
      <c r="UED163" s="1"/>
      <c r="UEG163" s="1"/>
      <c r="UEK163" s="18"/>
      <c r="UEL163" s="1"/>
      <c r="UEO163" s="1"/>
      <c r="UES163" s="18"/>
      <c r="UET163" s="1"/>
      <c r="UEW163" s="1"/>
      <c r="UFA163" s="18"/>
      <c r="UFB163" s="1"/>
      <c r="UFE163" s="1"/>
      <c r="UFI163" s="18"/>
      <c r="UFJ163" s="1"/>
      <c r="UFM163" s="1"/>
      <c r="UFQ163" s="18"/>
      <c r="UFR163" s="1"/>
      <c r="UFU163" s="1"/>
      <c r="UFY163" s="18"/>
      <c r="UFZ163" s="1"/>
      <c r="UGC163" s="1"/>
      <c r="UGG163" s="18"/>
      <c r="UGH163" s="1"/>
      <c r="UGK163" s="1"/>
      <c r="UGO163" s="18"/>
      <c r="UGP163" s="1"/>
      <c r="UGS163" s="1"/>
      <c r="UGW163" s="18"/>
      <c r="UGX163" s="1"/>
      <c r="UHA163" s="1"/>
      <c r="UHE163" s="18"/>
      <c r="UHF163" s="1"/>
      <c r="UHI163" s="1"/>
      <c r="UHM163" s="18"/>
      <c r="UHN163" s="1"/>
      <c r="UHQ163" s="1"/>
      <c r="UHU163" s="18"/>
      <c r="UHV163" s="1"/>
      <c r="UHY163" s="1"/>
      <c r="UIC163" s="18"/>
      <c r="UID163" s="1"/>
      <c r="UIG163" s="1"/>
      <c r="UIK163" s="18"/>
      <c r="UIL163" s="1"/>
      <c r="UIO163" s="1"/>
      <c r="UIS163" s="18"/>
      <c r="UIT163" s="1"/>
      <c r="UIW163" s="1"/>
      <c r="UJA163" s="18"/>
      <c r="UJB163" s="1"/>
      <c r="UJE163" s="1"/>
      <c r="UJI163" s="18"/>
      <c r="UJJ163" s="1"/>
      <c r="UJM163" s="1"/>
      <c r="UJQ163" s="18"/>
      <c r="UJR163" s="1"/>
      <c r="UJU163" s="1"/>
      <c r="UJY163" s="18"/>
      <c r="UJZ163" s="1"/>
      <c r="UKC163" s="1"/>
      <c r="UKG163" s="18"/>
      <c r="UKH163" s="1"/>
      <c r="UKK163" s="1"/>
      <c r="UKO163" s="18"/>
      <c r="UKP163" s="1"/>
      <c r="UKS163" s="1"/>
      <c r="UKW163" s="18"/>
      <c r="UKX163" s="1"/>
      <c r="ULA163" s="1"/>
      <c r="ULE163" s="18"/>
      <c r="ULF163" s="1"/>
      <c r="ULI163" s="1"/>
      <c r="ULM163" s="18"/>
      <c r="ULN163" s="1"/>
      <c r="ULQ163" s="1"/>
      <c r="ULU163" s="18"/>
      <c r="ULV163" s="1"/>
      <c r="ULY163" s="1"/>
      <c r="UMC163" s="18"/>
      <c r="UMD163" s="1"/>
      <c r="UMG163" s="1"/>
      <c r="UMK163" s="18"/>
      <c r="UML163" s="1"/>
      <c r="UMO163" s="1"/>
      <c r="UMS163" s="18"/>
      <c r="UMT163" s="1"/>
      <c r="UMW163" s="1"/>
      <c r="UNA163" s="18"/>
      <c r="UNB163" s="1"/>
      <c r="UNE163" s="1"/>
      <c r="UNI163" s="18"/>
      <c r="UNJ163" s="1"/>
      <c r="UNM163" s="1"/>
      <c r="UNQ163" s="18"/>
      <c r="UNR163" s="1"/>
      <c r="UNU163" s="1"/>
      <c r="UNY163" s="18"/>
      <c r="UNZ163" s="1"/>
      <c r="UOC163" s="1"/>
      <c r="UOG163" s="18"/>
      <c r="UOH163" s="1"/>
      <c r="UOK163" s="1"/>
      <c r="UOO163" s="18"/>
      <c r="UOP163" s="1"/>
      <c r="UOS163" s="1"/>
      <c r="UOW163" s="18"/>
      <c r="UOX163" s="1"/>
      <c r="UPA163" s="1"/>
      <c r="UPE163" s="18"/>
      <c r="UPF163" s="1"/>
      <c r="UPI163" s="1"/>
      <c r="UPM163" s="18"/>
      <c r="UPN163" s="1"/>
      <c r="UPQ163" s="1"/>
      <c r="UPU163" s="18"/>
      <c r="UPV163" s="1"/>
      <c r="UPY163" s="1"/>
      <c r="UQC163" s="18"/>
      <c r="UQD163" s="1"/>
      <c r="UQG163" s="1"/>
      <c r="UQK163" s="18"/>
      <c r="UQL163" s="1"/>
      <c r="UQO163" s="1"/>
      <c r="UQS163" s="18"/>
      <c r="UQT163" s="1"/>
      <c r="UQW163" s="1"/>
      <c r="URA163" s="18"/>
      <c r="URB163" s="1"/>
      <c r="URE163" s="1"/>
      <c r="URI163" s="18"/>
      <c r="URJ163" s="1"/>
      <c r="URM163" s="1"/>
      <c r="URQ163" s="18"/>
      <c r="URR163" s="1"/>
      <c r="URU163" s="1"/>
      <c r="URY163" s="18"/>
      <c r="URZ163" s="1"/>
      <c r="USC163" s="1"/>
      <c r="USG163" s="18"/>
      <c r="USH163" s="1"/>
      <c r="USK163" s="1"/>
      <c r="USO163" s="18"/>
      <c r="USP163" s="1"/>
      <c r="USS163" s="1"/>
      <c r="USW163" s="18"/>
      <c r="USX163" s="1"/>
      <c r="UTA163" s="1"/>
      <c r="UTE163" s="18"/>
      <c r="UTF163" s="1"/>
      <c r="UTI163" s="1"/>
      <c r="UTM163" s="18"/>
      <c r="UTN163" s="1"/>
      <c r="UTQ163" s="1"/>
      <c r="UTU163" s="18"/>
      <c r="UTV163" s="1"/>
      <c r="UTY163" s="1"/>
      <c r="UUC163" s="18"/>
      <c r="UUD163" s="1"/>
      <c r="UUG163" s="1"/>
      <c r="UUK163" s="18"/>
      <c r="UUL163" s="1"/>
      <c r="UUO163" s="1"/>
      <c r="UUS163" s="18"/>
      <c r="UUT163" s="1"/>
      <c r="UUW163" s="1"/>
      <c r="UVA163" s="18"/>
      <c r="UVB163" s="1"/>
      <c r="UVE163" s="1"/>
      <c r="UVI163" s="18"/>
      <c r="UVJ163" s="1"/>
      <c r="UVM163" s="1"/>
      <c r="UVQ163" s="18"/>
      <c r="UVR163" s="1"/>
      <c r="UVU163" s="1"/>
      <c r="UVY163" s="18"/>
      <c r="UVZ163" s="1"/>
      <c r="UWC163" s="1"/>
      <c r="UWG163" s="18"/>
      <c r="UWH163" s="1"/>
      <c r="UWK163" s="1"/>
      <c r="UWO163" s="18"/>
      <c r="UWP163" s="1"/>
      <c r="UWS163" s="1"/>
      <c r="UWW163" s="18"/>
      <c r="UWX163" s="1"/>
      <c r="UXA163" s="1"/>
      <c r="UXE163" s="18"/>
      <c r="UXF163" s="1"/>
      <c r="UXI163" s="1"/>
      <c r="UXM163" s="18"/>
      <c r="UXN163" s="1"/>
      <c r="UXQ163" s="1"/>
      <c r="UXU163" s="18"/>
      <c r="UXV163" s="1"/>
      <c r="UXY163" s="1"/>
      <c r="UYC163" s="18"/>
      <c r="UYD163" s="1"/>
      <c r="UYG163" s="1"/>
      <c r="UYK163" s="18"/>
      <c r="UYL163" s="1"/>
      <c r="UYO163" s="1"/>
      <c r="UYS163" s="18"/>
      <c r="UYT163" s="1"/>
      <c r="UYW163" s="1"/>
      <c r="UZA163" s="18"/>
      <c r="UZB163" s="1"/>
      <c r="UZE163" s="1"/>
      <c r="UZI163" s="18"/>
      <c r="UZJ163" s="1"/>
      <c r="UZM163" s="1"/>
      <c r="UZQ163" s="18"/>
      <c r="UZR163" s="1"/>
      <c r="UZU163" s="1"/>
      <c r="UZY163" s="18"/>
      <c r="UZZ163" s="1"/>
      <c r="VAC163" s="1"/>
      <c r="VAG163" s="18"/>
      <c r="VAH163" s="1"/>
      <c r="VAK163" s="1"/>
      <c r="VAO163" s="18"/>
      <c r="VAP163" s="1"/>
      <c r="VAS163" s="1"/>
      <c r="VAW163" s="18"/>
      <c r="VAX163" s="1"/>
      <c r="VBA163" s="1"/>
      <c r="VBE163" s="18"/>
      <c r="VBF163" s="1"/>
      <c r="VBI163" s="1"/>
      <c r="VBM163" s="18"/>
      <c r="VBN163" s="1"/>
      <c r="VBQ163" s="1"/>
      <c r="VBU163" s="18"/>
      <c r="VBV163" s="1"/>
      <c r="VBY163" s="1"/>
      <c r="VCC163" s="18"/>
      <c r="VCD163" s="1"/>
      <c r="VCG163" s="1"/>
      <c r="VCK163" s="18"/>
      <c r="VCL163" s="1"/>
      <c r="VCO163" s="1"/>
      <c r="VCS163" s="18"/>
      <c r="VCT163" s="1"/>
      <c r="VCW163" s="1"/>
      <c r="VDA163" s="18"/>
      <c r="VDB163" s="1"/>
      <c r="VDE163" s="1"/>
      <c r="VDI163" s="18"/>
      <c r="VDJ163" s="1"/>
      <c r="VDM163" s="1"/>
      <c r="VDQ163" s="18"/>
      <c r="VDR163" s="1"/>
      <c r="VDU163" s="1"/>
      <c r="VDY163" s="18"/>
      <c r="VDZ163" s="1"/>
      <c r="VEC163" s="1"/>
      <c r="VEG163" s="18"/>
      <c r="VEH163" s="1"/>
      <c r="VEK163" s="1"/>
      <c r="VEO163" s="18"/>
      <c r="VEP163" s="1"/>
      <c r="VES163" s="1"/>
      <c r="VEW163" s="18"/>
      <c r="VEX163" s="1"/>
      <c r="VFA163" s="1"/>
      <c r="VFE163" s="18"/>
      <c r="VFF163" s="1"/>
      <c r="VFI163" s="1"/>
      <c r="VFM163" s="18"/>
      <c r="VFN163" s="1"/>
      <c r="VFQ163" s="1"/>
      <c r="VFU163" s="18"/>
      <c r="VFV163" s="1"/>
      <c r="VFY163" s="1"/>
      <c r="VGC163" s="18"/>
      <c r="VGD163" s="1"/>
      <c r="VGG163" s="1"/>
      <c r="VGK163" s="18"/>
      <c r="VGL163" s="1"/>
      <c r="VGO163" s="1"/>
      <c r="VGS163" s="18"/>
      <c r="VGT163" s="1"/>
      <c r="VGW163" s="1"/>
      <c r="VHA163" s="18"/>
      <c r="VHB163" s="1"/>
      <c r="VHE163" s="1"/>
      <c r="VHI163" s="18"/>
      <c r="VHJ163" s="1"/>
      <c r="VHM163" s="1"/>
      <c r="VHQ163" s="18"/>
      <c r="VHR163" s="1"/>
      <c r="VHU163" s="1"/>
      <c r="VHY163" s="18"/>
      <c r="VHZ163" s="1"/>
      <c r="VIC163" s="1"/>
      <c r="VIG163" s="18"/>
      <c r="VIH163" s="1"/>
      <c r="VIK163" s="1"/>
      <c r="VIO163" s="18"/>
      <c r="VIP163" s="1"/>
      <c r="VIS163" s="1"/>
      <c r="VIW163" s="18"/>
      <c r="VIX163" s="1"/>
      <c r="VJA163" s="1"/>
      <c r="VJE163" s="18"/>
      <c r="VJF163" s="1"/>
      <c r="VJI163" s="1"/>
      <c r="VJM163" s="18"/>
      <c r="VJN163" s="1"/>
      <c r="VJQ163" s="1"/>
      <c r="VJU163" s="18"/>
      <c r="VJV163" s="1"/>
      <c r="VJY163" s="1"/>
      <c r="VKC163" s="18"/>
      <c r="VKD163" s="1"/>
      <c r="VKG163" s="1"/>
      <c r="VKK163" s="18"/>
      <c r="VKL163" s="1"/>
      <c r="VKO163" s="1"/>
      <c r="VKS163" s="18"/>
      <c r="VKT163" s="1"/>
      <c r="VKW163" s="1"/>
      <c r="VLA163" s="18"/>
      <c r="VLB163" s="1"/>
      <c r="VLE163" s="1"/>
      <c r="VLI163" s="18"/>
      <c r="VLJ163" s="1"/>
      <c r="VLM163" s="1"/>
      <c r="VLQ163" s="18"/>
      <c r="VLR163" s="1"/>
      <c r="VLU163" s="1"/>
      <c r="VLY163" s="18"/>
      <c r="VLZ163" s="1"/>
      <c r="VMC163" s="1"/>
      <c r="VMG163" s="18"/>
      <c r="VMH163" s="1"/>
      <c r="VMK163" s="1"/>
      <c r="VMO163" s="18"/>
      <c r="VMP163" s="1"/>
      <c r="VMS163" s="1"/>
      <c r="VMW163" s="18"/>
      <c r="VMX163" s="1"/>
      <c r="VNA163" s="1"/>
      <c r="VNE163" s="18"/>
      <c r="VNF163" s="1"/>
      <c r="VNI163" s="1"/>
      <c r="VNM163" s="18"/>
      <c r="VNN163" s="1"/>
      <c r="VNQ163" s="1"/>
      <c r="VNU163" s="18"/>
      <c r="VNV163" s="1"/>
      <c r="VNY163" s="1"/>
      <c r="VOC163" s="18"/>
      <c r="VOD163" s="1"/>
      <c r="VOG163" s="1"/>
      <c r="VOK163" s="18"/>
      <c r="VOL163" s="1"/>
      <c r="VOO163" s="1"/>
      <c r="VOS163" s="18"/>
      <c r="VOT163" s="1"/>
      <c r="VOW163" s="1"/>
      <c r="VPA163" s="18"/>
      <c r="VPB163" s="1"/>
      <c r="VPE163" s="1"/>
      <c r="VPI163" s="18"/>
      <c r="VPJ163" s="1"/>
      <c r="VPM163" s="1"/>
      <c r="VPQ163" s="18"/>
      <c r="VPR163" s="1"/>
      <c r="VPU163" s="1"/>
      <c r="VPY163" s="18"/>
      <c r="VPZ163" s="1"/>
      <c r="VQC163" s="1"/>
      <c r="VQG163" s="18"/>
      <c r="VQH163" s="1"/>
      <c r="VQK163" s="1"/>
      <c r="VQO163" s="18"/>
      <c r="VQP163" s="1"/>
      <c r="VQS163" s="1"/>
      <c r="VQW163" s="18"/>
      <c r="VQX163" s="1"/>
      <c r="VRA163" s="1"/>
      <c r="VRE163" s="18"/>
      <c r="VRF163" s="1"/>
      <c r="VRI163" s="1"/>
      <c r="VRM163" s="18"/>
      <c r="VRN163" s="1"/>
      <c r="VRQ163" s="1"/>
      <c r="VRU163" s="18"/>
      <c r="VRV163" s="1"/>
      <c r="VRY163" s="1"/>
      <c r="VSC163" s="18"/>
      <c r="VSD163" s="1"/>
      <c r="VSG163" s="1"/>
      <c r="VSK163" s="18"/>
      <c r="VSL163" s="1"/>
      <c r="VSO163" s="1"/>
      <c r="VSS163" s="18"/>
      <c r="VST163" s="1"/>
      <c r="VSW163" s="1"/>
      <c r="VTA163" s="18"/>
      <c r="VTB163" s="1"/>
      <c r="VTE163" s="1"/>
      <c r="VTI163" s="18"/>
      <c r="VTJ163" s="1"/>
      <c r="VTM163" s="1"/>
      <c r="VTQ163" s="18"/>
      <c r="VTR163" s="1"/>
      <c r="VTU163" s="1"/>
      <c r="VTY163" s="18"/>
      <c r="VTZ163" s="1"/>
      <c r="VUC163" s="1"/>
      <c r="VUG163" s="18"/>
      <c r="VUH163" s="1"/>
      <c r="VUK163" s="1"/>
      <c r="VUO163" s="18"/>
      <c r="VUP163" s="1"/>
      <c r="VUS163" s="1"/>
      <c r="VUW163" s="18"/>
      <c r="VUX163" s="1"/>
      <c r="VVA163" s="1"/>
      <c r="VVE163" s="18"/>
      <c r="VVF163" s="1"/>
      <c r="VVI163" s="1"/>
      <c r="VVM163" s="18"/>
      <c r="VVN163" s="1"/>
      <c r="VVQ163" s="1"/>
      <c r="VVU163" s="18"/>
      <c r="VVV163" s="1"/>
      <c r="VVY163" s="1"/>
      <c r="VWC163" s="18"/>
      <c r="VWD163" s="1"/>
      <c r="VWG163" s="1"/>
      <c r="VWK163" s="18"/>
      <c r="VWL163" s="1"/>
      <c r="VWO163" s="1"/>
      <c r="VWS163" s="18"/>
      <c r="VWT163" s="1"/>
      <c r="VWW163" s="1"/>
      <c r="VXA163" s="18"/>
      <c r="VXB163" s="1"/>
      <c r="VXE163" s="1"/>
      <c r="VXI163" s="18"/>
      <c r="VXJ163" s="1"/>
      <c r="VXM163" s="1"/>
      <c r="VXQ163" s="18"/>
      <c r="VXR163" s="1"/>
      <c r="VXU163" s="1"/>
      <c r="VXY163" s="18"/>
      <c r="VXZ163" s="1"/>
      <c r="VYC163" s="1"/>
      <c r="VYG163" s="18"/>
      <c r="VYH163" s="1"/>
      <c r="VYK163" s="1"/>
      <c r="VYO163" s="18"/>
      <c r="VYP163" s="1"/>
      <c r="VYS163" s="1"/>
      <c r="VYW163" s="18"/>
      <c r="VYX163" s="1"/>
      <c r="VZA163" s="1"/>
      <c r="VZE163" s="18"/>
      <c r="VZF163" s="1"/>
      <c r="VZI163" s="1"/>
      <c r="VZM163" s="18"/>
      <c r="VZN163" s="1"/>
      <c r="VZQ163" s="1"/>
      <c r="VZU163" s="18"/>
      <c r="VZV163" s="1"/>
      <c r="VZY163" s="1"/>
      <c r="WAC163" s="18"/>
      <c r="WAD163" s="1"/>
      <c r="WAG163" s="1"/>
      <c r="WAK163" s="18"/>
      <c r="WAL163" s="1"/>
      <c r="WAO163" s="1"/>
      <c r="WAS163" s="18"/>
      <c r="WAT163" s="1"/>
      <c r="WAW163" s="1"/>
      <c r="WBA163" s="18"/>
      <c r="WBB163" s="1"/>
      <c r="WBE163" s="1"/>
      <c r="WBI163" s="18"/>
      <c r="WBJ163" s="1"/>
      <c r="WBM163" s="1"/>
      <c r="WBQ163" s="18"/>
      <c r="WBR163" s="1"/>
      <c r="WBU163" s="1"/>
      <c r="WBY163" s="18"/>
      <c r="WBZ163" s="1"/>
      <c r="WCC163" s="1"/>
      <c r="WCG163" s="18"/>
      <c r="WCH163" s="1"/>
      <c r="WCK163" s="1"/>
      <c r="WCO163" s="18"/>
      <c r="WCP163" s="1"/>
      <c r="WCS163" s="1"/>
      <c r="WCW163" s="18"/>
      <c r="WCX163" s="1"/>
      <c r="WDA163" s="1"/>
      <c r="WDE163" s="18"/>
      <c r="WDF163" s="1"/>
      <c r="WDI163" s="1"/>
      <c r="WDM163" s="18"/>
      <c r="WDN163" s="1"/>
      <c r="WDQ163" s="1"/>
      <c r="WDU163" s="18"/>
      <c r="WDV163" s="1"/>
      <c r="WDY163" s="1"/>
      <c r="WEC163" s="18"/>
      <c r="WED163" s="1"/>
      <c r="WEG163" s="1"/>
      <c r="WEK163" s="18"/>
      <c r="WEL163" s="1"/>
      <c r="WEO163" s="1"/>
      <c r="WES163" s="18"/>
      <c r="WET163" s="1"/>
      <c r="WEW163" s="1"/>
      <c r="WFA163" s="18"/>
      <c r="WFB163" s="1"/>
      <c r="WFE163" s="1"/>
      <c r="WFI163" s="18"/>
      <c r="WFJ163" s="1"/>
      <c r="WFM163" s="1"/>
      <c r="WFQ163" s="18"/>
      <c r="WFR163" s="1"/>
      <c r="WFU163" s="1"/>
      <c r="WFY163" s="18"/>
      <c r="WFZ163" s="1"/>
      <c r="WGC163" s="1"/>
      <c r="WGG163" s="18"/>
      <c r="WGH163" s="1"/>
      <c r="WGK163" s="1"/>
      <c r="WGO163" s="18"/>
      <c r="WGP163" s="1"/>
      <c r="WGS163" s="1"/>
      <c r="WGW163" s="18"/>
      <c r="WGX163" s="1"/>
      <c r="WHA163" s="1"/>
      <c r="WHE163" s="18"/>
      <c r="WHF163" s="1"/>
      <c r="WHI163" s="1"/>
      <c r="WHM163" s="18"/>
      <c r="WHN163" s="1"/>
      <c r="WHQ163" s="1"/>
      <c r="WHU163" s="18"/>
      <c r="WHV163" s="1"/>
      <c r="WHY163" s="1"/>
      <c r="WIC163" s="18"/>
      <c r="WID163" s="1"/>
      <c r="WIG163" s="1"/>
      <c r="WIK163" s="18"/>
      <c r="WIL163" s="1"/>
      <c r="WIO163" s="1"/>
      <c r="WIS163" s="18"/>
      <c r="WIT163" s="1"/>
      <c r="WIW163" s="1"/>
      <c r="WJA163" s="18"/>
      <c r="WJB163" s="1"/>
      <c r="WJE163" s="1"/>
      <c r="WJI163" s="18"/>
      <c r="WJJ163" s="1"/>
      <c r="WJM163" s="1"/>
      <c r="WJQ163" s="18"/>
      <c r="WJR163" s="1"/>
      <c r="WJU163" s="1"/>
      <c r="WJY163" s="18"/>
      <c r="WJZ163" s="1"/>
      <c r="WKC163" s="1"/>
      <c r="WKG163" s="18"/>
      <c r="WKH163" s="1"/>
      <c r="WKK163" s="1"/>
      <c r="WKO163" s="18"/>
      <c r="WKP163" s="1"/>
      <c r="WKS163" s="1"/>
      <c r="WKW163" s="18"/>
      <c r="WKX163" s="1"/>
      <c r="WLA163" s="1"/>
      <c r="WLE163" s="18"/>
      <c r="WLF163" s="1"/>
      <c r="WLI163" s="1"/>
      <c r="WLM163" s="18"/>
      <c r="WLN163" s="1"/>
      <c r="WLQ163" s="1"/>
      <c r="WLU163" s="18"/>
      <c r="WLV163" s="1"/>
      <c r="WLY163" s="1"/>
      <c r="WMC163" s="18"/>
      <c r="WMD163" s="1"/>
      <c r="WMG163" s="1"/>
      <c r="WMK163" s="18"/>
      <c r="WML163" s="1"/>
      <c r="WMO163" s="1"/>
      <c r="WMS163" s="18"/>
      <c r="WMT163" s="1"/>
      <c r="WMW163" s="1"/>
      <c r="WNA163" s="18"/>
      <c r="WNB163" s="1"/>
      <c r="WNE163" s="1"/>
      <c r="WNI163" s="18"/>
      <c r="WNJ163" s="1"/>
      <c r="WNM163" s="1"/>
      <c r="WNQ163" s="18"/>
      <c r="WNR163" s="1"/>
      <c r="WNU163" s="1"/>
      <c r="WNY163" s="18"/>
      <c r="WNZ163" s="1"/>
      <c r="WOC163" s="1"/>
      <c r="WOG163" s="18"/>
      <c r="WOH163" s="1"/>
      <c r="WOK163" s="1"/>
      <c r="WOO163" s="18"/>
      <c r="WOP163" s="1"/>
      <c r="WOS163" s="1"/>
      <c r="WOW163" s="18"/>
      <c r="WOX163" s="1"/>
      <c r="WPA163" s="1"/>
      <c r="WPE163" s="18"/>
      <c r="WPF163" s="1"/>
      <c r="WPI163" s="1"/>
      <c r="WPM163" s="18"/>
      <c r="WPN163" s="1"/>
      <c r="WPQ163" s="1"/>
      <c r="WPU163" s="18"/>
      <c r="WPV163" s="1"/>
      <c r="WPY163" s="1"/>
      <c r="WQC163" s="18"/>
      <c r="WQD163" s="1"/>
      <c r="WQG163" s="1"/>
      <c r="WQK163" s="18"/>
      <c r="WQL163" s="1"/>
      <c r="WQO163" s="1"/>
      <c r="WQS163" s="18"/>
      <c r="WQT163" s="1"/>
      <c r="WQW163" s="1"/>
      <c r="WRA163" s="18"/>
      <c r="WRB163" s="1"/>
      <c r="WRE163" s="1"/>
      <c r="WRI163" s="18"/>
      <c r="WRJ163" s="1"/>
      <c r="WRM163" s="1"/>
      <c r="WRQ163" s="18"/>
      <c r="WRR163" s="1"/>
      <c r="WRU163" s="1"/>
      <c r="WRY163" s="18"/>
      <c r="WRZ163" s="1"/>
      <c r="WSC163" s="1"/>
      <c r="WSG163" s="18"/>
      <c r="WSH163" s="1"/>
      <c r="WSK163" s="1"/>
      <c r="WSO163" s="18"/>
      <c r="WSP163" s="1"/>
      <c r="WSS163" s="1"/>
      <c r="WSW163" s="18"/>
      <c r="WSX163" s="1"/>
      <c r="WTA163" s="1"/>
      <c r="WTE163" s="18"/>
      <c r="WTF163" s="1"/>
      <c r="WTI163" s="1"/>
      <c r="WTM163" s="18"/>
      <c r="WTN163" s="1"/>
      <c r="WTQ163" s="1"/>
      <c r="WTU163" s="18"/>
      <c r="WTV163" s="1"/>
      <c r="WTY163" s="1"/>
      <c r="WUC163" s="18"/>
      <c r="WUD163" s="1"/>
      <c r="WUG163" s="1"/>
      <c r="WUK163" s="18"/>
      <c r="WUL163" s="1"/>
      <c r="WUO163" s="1"/>
      <c r="WUS163" s="18"/>
      <c r="WUT163" s="1"/>
      <c r="WUW163" s="1"/>
      <c r="WVA163" s="18"/>
      <c r="WVB163" s="1"/>
      <c r="WVE163" s="1"/>
      <c r="WVI163" s="18"/>
      <c r="WVJ163" s="1"/>
      <c r="WVM163" s="1"/>
      <c r="WVQ163" s="18"/>
      <c r="WVR163" s="1"/>
      <c r="WVU163" s="1"/>
      <c r="WVY163" s="18"/>
      <c r="WVZ163" s="1"/>
      <c r="WWC163" s="1"/>
      <c r="WWG163" s="18"/>
      <c r="WWH163" s="1"/>
      <c r="WWK163" s="1"/>
      <c r="WWO163" s="18"/>
      <c r="WWP163" s="1"/>
      <c r="WWS163" s="1"/>
      <c r="WWW163" s="18"/>
      <c r="WWX163" s="1"/>
      <c r="WXA163" s="1"/>
      <c r="WXE163" s="18"/>
      <c r="WXF163" s="1"/>
      <c r="WXI163" s="1"/>
      <c r="WXM163" s="18"/>
      <c r="WXN163" s="1"/>
      <c r="WXQ163" s="1"/>
      <c r="WXU163" s="18"/>
      <c r="WXV163" s="1"/>
      <c r="WXY163" s="1"/>
      <c r="WYC163" s="18"/>
      <c r="WYD163" s="1"/>
      <c r="WYG163" s="1"/>
      <c r="WYK163" s="18"/>
      <c r="WYL163" s="1"/>
      <c r="WYO163" s="1"/>
      <c r="WYS163" s="18"/>
      <c r="WYT163" s="1"/>
      <c r="WYW163" s="1"/>
      <c r="WZA163" s="18"/>
      <c r="WZB163" s="1"/>
      <c r="WZE163" s="1"/>
      <c r="WZI163" s="18"/>
      <c r="WZJ163" s="1"/>
      <c r="WZM163" s="1"/>
      <c r="WZQ163" s="18"/>
      <c r="WZR163" s="1"/>
      <c r="WZU163" s="1"/>
      <c r="WZY163" s="18"/>
      <c r="WZZ163" s="1"/>
      <c r="XAC163" s="1"/>
      <c r="XAG163" s="18"/>
      <c r="XAH163" s="1"/>
      <c r="XAK163" s="1"/>
      <c r="XAO163" s="18"/>
      <c r="XAP163" s="1"/>
      <c r="XAS163" s="1"/>
      <c r="XAW163" s="18"/>
      <c r="XAX163" s="1"/>
      <c r="XBA163" s="1"/>
      <c r="XBE163" s="18"/>
      <c r="XBF163" s="1"/>
      <c r="XBI163" s="1"/>
      <c r="XBM163" s="18"/>
      <c r="XBN163" s="1"/>
      <c r="XBQ163" s="1"/>
      <c r="XBU163" s="18"/>
      <c r="XBV163" s="1"/>
      <c r="XBY163" s="1"/>
      <c r="XCC163" s="18"/>
      <c r="XCD163" s="1"/>
      <c r="XCG163" s="1"/>
      <c r="XCK163" s="18"/>
      <c r="XCL163" s="1"/>
      <c r="XCO163" s="1"/>
      <c r="XCS163" s="18"/>
      <c r="XCT163" s="1"/>
      <c r="XCW163" s="1"/>
      <c r="XDA163" s="18"/>
      <c r="XDB163" s="1"/>
      <c r="XDE163" s="1"/>
      <c r="XDI163" s="18"/>
      <c r="XDJ163" s="1"/>
      <c r="XDM163" s="1"/>
      <c r="XDQ163" s="18"/>
      <c r="XDR163" s="1"/>
      <c r="XDU163" s="1"/>
      <c r="XDY163" s="18"/>
      <c r="XDZ163" s="1"/>
      <c r="XEC163" s="1"/>
      <c r="XEG163" s="18"/>
      <c r="XEH163" s="1"/>
      <c r="XEK163" s="1"/>
      <c r="XEO163" s="18"/>
      <c r="XEP163" s="1"/>
      <c r="XES163" s="1"/>
      <c r="XEW163" s="18"/>
      <c r="XEX163" s="1"/>
      <c r="XFA163" s="1"/>
    </row>
    <row r="164" spans="1:1021 1025:2045 2049:3069 3073:4093 4097:5117 5121:6141 6145:7165 7169:8189 8193:9213 9217:10237 10241:11261 11265:12285 12289:13309 13313:14333 14337:15357 15361:16381">
      <c r="A164" s="18">
        <v>88214</v>
      </c>
      <c r="B164" s="1"/>
      <c r="C164"/>
      <c r="D164"/>
      <c r="E164" s="1"/>
      <c r="F164"/>
      <c r="G164"/>
      <c r="H164"/>
      <c r="I164" s="18"/>
      <c r="J164" s="1"/>
      <c r="K164"/>
      <c r="M164" s="1"/>
      <c r="Q164" s="18"/>
      <c r="R164" s="1"/>
      <c r="U164" s="1"/>
      <c r="Y164" s="18"/>
      <c r="Z164" s="1"/>
      <c r="AC164" s="1"/>
      <c r="AG164" s="18"/>
      <c r="AH164" s="1"/>
      <c r="AK164" s="1"/>
      <c r="AO164" s="18"/>
      <c r="AP164" s="1"/>
      <c r="AS164" s="1"/>
      <c r="AW164" s="18"/>
      <c r="AX164" s="1"/>
      <c r="BA164" s="1"/>
      <c r="BE164" s="18"/>
      <c r="BF164" s="1"/>
      <c r="BI164" s="1"/>
      <c r="BM164" s="18"/>
      <c r="BN164" s="1"/>
      <c r="BQ164" s="1"/>
      <c r="BU164" s="18"/>
      <c r="BV164" s="1"/>
      <c r="BY164" s="1"/>
      <c r="CC164" s="18"/>
      <c r="CD164" s="1"/>
      <c r="CG164" s="1"/>
      <c r="CK164" s="18"/>
      <c r="CL164" s="1"/>
      <c r="CO164" s="1"/>
      <c r="CS164" s="18"/>
      <c r="CT164" s="1"/>
      <c r="CW164" s="1"/>
      <c r="DA164" s="18"/>
      <c r="DB164" s="1"/>
      <c r="DE164" s="1"/>
      <c r="DI164" s="18"/>
      <c r="DJ164" s="1"/>
      <c r="DM164" s="1"/>
      <c r="DQ164" s="18"/>
      <c r="DR164" s="1"/>
      <c r="DU164" s="1"/>
      <c r="DY164" s="18"/>
      <c r="DZ164" s="1"/>
      <c r="EC164" s="1"/>
      <c r="EG164" s="18"/>
      <c r="EH164" s="1"/>
      <c r="EK164" s="1"/>
      <c r="EO164" s="18"/>
      <c r="EP164" s="1"/>
      <c r="ES164" s="1"/>
      <c r="EW164" s="18"/>
      <c r="EX164" s="1"/>
      <c r="FA164" s="1"/>
      <c r="FE164" s="18"/>
      <c r="FF164" s="1"/>
      <c r="FI164" s="1"/>
      <c r="FM164" s="18"/>
      <c r="FN164" s="1"/>
      <c r="FQ164" s="1"/>
      <c r="FU164" s="18"/>
      <c r="FV164" s="1"/>
      <c r="FY164" s="1"/>
      <c r="GC164" s="18"/>
      <c r="GD164" s="1"/>
      <c r="GG164" s="1"/>
      <c r="GK164" s="18"/>
      <c r="GL164" s="1"/>
      <c r="GO164" s="1"/>
      <c r="GS164" s="18"/>
      <c r="GT164" s="1"/>
      <c r="GW164" s="1"/>
      <c r="HA164" s="18"/>
      <c r="HB164" s="1"/>
      <c r="HE164" s="1"/>
      <c r="HI164" s="18"/>
      <c r="HJ164" s="1"/>
      <c r="HM164" s="1"/>
      <c r="HQ164" s="18"/>
      <c r="HR164" s="1"/>
      <c r="HU164" s="1"/>
      <c r="HY164" s="18"/>
      <c r="HZ164" s="1"/>
      <c r="IC164" s="1"/>
      <c r="IG164" s="18"/>
      <c r="IH164" s="1"/>
      <c r="IK164" s="1"/>
      <c r="IO164" s="18"/>
      <c r="IP164" s="1"/>
      <c r="IS164" s="1"/>
      <c r="IW164" s="18"/>
      <c r="IX164" s="1"/>
      <c r="JA164" s="1"/>
      <c r="JE164" s="18"/>
      <c r="JF164" s="1"/>
      <c r="JI164" s="1"/>
      <c r="JM164" s="18"/>
      <c r="JN164" s="1"/>
      <c r="JQ164" s="1"/>
      <c r="JU164" s="18"/>
      <c r="JV164" s="1"/>
      <c r="JY164" s="1"/>
      <c r="KC164" s="18"/>
      <c r="KD164" s="1"/>
      <c r="KG164" s="1"/>
      <c r="KK164" s="18"/>
      <c r="KL164" s="1"/>
      <c r="KO164" s="1"/>
      <c r="KS164" s="18"/>
      <c r="KT164" s="1"/>
      <c r="KW164" s="1"/>
      <c r="LA164" s="18"/>
      <c r="LB164" s="1"/>
      <c r="LE164" s="1"/>
      <c r="LI164" s="18"/>
      <c r="LJ164" s="1"/>
      <c r="LM164" s="1"/>
      <c r="LQ164" s="18"/>
      <c r="LR164" s="1"/>
      <c r="LU164" s="1"/>
      <c r="LY164" s="18"/>
      <c r="LZ164" s="1"/>
      <c r="MC164" s="1"/>
      <c r="MG164" s="18"/>
      <c r="MH164" s="1"/>
      <c r="MK164" s="1"/>
      <c r="MO164" s="18"/>
      <c r="MP164" s="1"/>
      <c r="MS164" s="1"/>
      <c r="MW164" s="18"/>
      <c r="MX164" s="1"/>
      <c r="NA164" s="1"/>
      <c r="NE164" s="18"/>
      <c r="NF164" s="1"/>
      <c r="NI164" s="1"/>
      <c r="NM164" s="18"/>
      <c r="NN164" s="1"/>
      <c r="NQ164" s="1"/>
      <c r="NU164" s="18"/>
      <c r="NV164" s="1"/>
      <c r="NY164" s="1"/>
      <c r="OC164" s="18"/>
      <c r="OD164" s="1"/>
      <c r="OG164" s="1"/>
      <c r="OK164" s="18"/>
      <c r="OL164" s="1"/>
      <c r="OO164" s="1"/>
      <c r="OS164" s="18"/>
      <c r="OT164" s="1"/>
      <c r="OW164" s="1"/>
      <c r="PA164" s="18"/>
      <c r="PB164" s="1"/>
      <c r="PE164" s="1"/>
      <c r="PI164" s="18"/>
      <c r="PJ164" s="1"/>
      <c r="PM164" s="1"/>
      <c r="PQ164" s="18"/>
      <c r="PR164" s="1"/>
      <c r="PU164" s="1"/>
      <c r="PY164" s="18"/>
      <c r="PZ164" s="1"/>
      <c r="QC164" s="1"/>
      <c r="QG164" s="18"/>
      <c r="QH164" s="1"/>
      <c r="QK164" s="1"/>
      <c r="QO164" s="18"/>
      <c r="QP164" s="1"/>
      <c r="QS164" s="1"/>
      <c r="QW164" s="18"/>
      <c r="QX164" s="1"/>
      <c r="RA164" s="1"/>
      <c r="RE164" s="18"/>
      <c r="RF164" s="1"/>
      <c r="RI164" s="1"/>
      <c r="RM164" s="18"/>
      <c r="RN164" s="1"/>
      <c r="RQ164" s="1"/>
      <c r="RU164" s="18"/>
      <c r="RV164" s="1"/>
      <c r="RY164" s="1"/>
      <c r="SC164" s="18"/>
      <c r="SD164" s="1"/>
      <c r="SG164" s="1"/>
      <c r="SK164" s="18"/>
      <c r="SL164" s="1"/>
      <c r="SO164" s="1"/>
      <c r="SS164" s="18"/>
      <c r="ST164" s="1"/>
      <c r="SW164" s="1"/>
      <c r="TA164" s="18"/>
      <c r="TB164" s="1"/>
      <c r="TE164" s="1"/>
      <c r="TI164" s="18"/>
      <c r="TJ164" s="1"/>
      <c r="TM164" s="1"/>
      <c r="TQ164" s="18"/>
      <c r="TR164" s="1"/>
      <c r="TU164" s="1"/>
      <c r="TY164" s="18"/>
      <c r="TZ164" s="1"/>
      <c r="UC164" s="1"/>
      <c r="UG164" s="18"/>
      <c r="UH164" s="1"/>
      <c r="UK164" s="1"/>
      <c r="UO164" s="18"/>
      <c r="UP164" s="1"/>
      <c r="US164" s="1"/>
      <c r="UW164" s="18"/>
      <c r="UX164" s="1"/>
      <c r="VA164" s="1"/>
      <c r="VE164" s="18"/>
      <c r="VF164" s="1"/>
      <c r="VI164" s="1"/>
      <c r="VM164" s="18"/>
      <c r="VN164" s="1"/>
      <c r="VQ164" s="1"/>
      <c r="VU164" s="18"/>
      <c r="VV164" s="1"/>
      <c r="VY164" s="1"/>
      <c r="WC164" s="18"/>
      <c r="WD164" s="1"/>
      <c r="WG164" s="1"/>
      <c r="WK164" s="18"/>
      <c r="WL164" s="1"/>
      <c r="WO164" s="1"/>
      <c r="WS164" s="18"/>
      <c r="WT164" s="1"/>
      <c r="WW164" s="1"/>
      <c r="XA164" s="18"/>
      <c r="XB164" s="1"/>
      <c r="XE164" s="1"/>
      <c r="XI164" s="18"/>
      <c r="XJ164" s="1"/>
      <c r="XM164" s="1"/>
      <c r="XQ164" s="18"/>
      <c r="XR164" s="1"/>
      <c r="XU164" s="1"/>
      <c r="XY164" s="18"/>
      <c r="XZ164" s="1"/>
      <c r="YC164" s="1"/>
      <c r="YG164" s="18"/>
      <c r="YH164" s="1"/>
      <c r="YK164" s="1"/>
      <c r="YO164" s="18"/>
      <c r="YP164" s="1"/>
      <c r="YS164" s="1"/>
      <c r="YW164" s="18"/>
      <c r="YX164" s="1"/>
      <c r="ZA164" s="1"/>
      <c r="ZE164" s="18"/>
      <c r="ZF164" s="1"/>
      <c r="ZI164" s="1"/>
      <c r="ZM164" s="18"/>
      <c r="ZN164" s="1"/>
      <c r="ZQ164" s="1"/>
      <c r="ZU164" s="18"/>
      <c r="ZV164" s="1"/>
      <c r="ZY164" s="1"/>
      <c r="AAC164" s="18"/>
      <c r="AAD164" s="1"/>
      <c r="AAG164" s="1"/>
      <c r="AAK164" s="18"/>
      <c r="AAL164" s="1"/>
      <c r="AAO164" s="1"/>
      <c r="AAS164" s="18"/>
      <c r="AAT164" s="1"/>
      <c r="AAW164" s="1"/>
      <c r="ABA164" s="18"/>
      <c r="ABB164" s="1"/>
      <c r="ABE164" s="1"/>
      <c r="ABI164" s="18"/>
      <c r="ABJ164" s="1"/>
      <c r="ABM164" s="1"/>
      <c r="ABQ164" s="18"/>
      <c r="ABR164" s="1"/>
      <c r="ABU164" s="1"/>
      <c r="ABY164" s="18"/>
      <c r="ABZ164" s="1"/>
      <c r="ACC164" s="1"/>
      <c r="ACG164" s="18"/>
      <c r="ACH164" s="1"/>
      <c r="ACK164" s="1"/>
      <c r="ACO164" s="18"/>
      <c r="ACP164" s="1"/>
      <c r="ACS164" s="1"/>
      <c r="ACW164" s="18"/>
      <c r="ACX164" s="1"/>
      <c r="ADA164" s="1"/>
      <c r="ADE164" s="18"/>
      <c r="ADF164" s="1"/>
      <c r="ADI164" s="1"/>
      <c r="ADM164" s="18"/>
      <c r="ADN164" s="1"/>
      <c r="ADQ164" s="1"/>
      <c r="ADU164" s="18"/>
      <c r="ADV164" s="1"/>
      <c r="ADY164" s="1"/>
      <c r="AEC164" s="18"/>
      <c r="AED164" s="1"/>
      <c r="AEG164" s="1"/>
      <c r="AEK164" s="18"/>
      <c r="AEL164" s="1"/>
      <c r="AEO164" s="1"/>
      <c r="AES164" s="18"/>
      <c r="AET164" s="1"/>
      <c r="AEW164" s="1"/>
      <c r="AFA164" s="18"/>
      <c r="AFB164" s="1"/>
      <c r="AFE164" s="1"/>
      <c r="AFI164" s="18"/>
      <c r="AFJ164" s="1"/>
      <c r="AFM164" s="1"/>
      <c r="AFQ164" s="18"/>
      <c r="AFR164" s="1"/>
      <c r="AFU164" s="1"/>
      <c r="AFY164" s="18"/>
      <c r="AFZ164" s="1"/>
      <c r="AGC164" s="1"/>
      <c r="AGG164" s="18"/>
      <c r="AGH164" s="1"/>
      <c r="AGK164" s="1"/>
      <c r="AGO164" s="18"/>
      <c r="AGP164" s="1"/>
      <c r="AGS164" s="1"/>
      <c r="AGW164" s="18"/>
      <c r="AGX164" s="1"/>
      <c r="AHA164" s="1"/>
      <c r="AHE164" s="18"/>
      <c r="AHF164" s="1"/>
      <c r="AHI164" s="1"/>
      <c r="AHM164" s="18"/>
      <c r="AHN164" s="1"/>
      <c r="AHQ164" s="1"/>
      <c r="AHU164" s="18"/>
      <c r="AHV164" s="1"/>
      <c r="AHY164" s="1"/>
      <c r="AIC164" s="18"/>
      <c r="AID164" s="1"/>
      <c r="AIG164" s="1"/>
      <c r="AIK164" s="18"/>
      <c r="AIL164" s="1"/>
      <c r="AIO164" s="1"/>
      <c r="AIS164" s="18"/>
      <c r="AIT164" s="1"/>
      <c r="AIW164" s="1"/>
      <c r="AJA164" s="18"/>
      <c r="AJB164" s="1"/>
      <c r="AJE164" s="1"/>
      <c r="AJI164" s="18"/>
      <c r="AJJ164" s="1"/>
      <c r="AJM164" s="1"/>
      <c r="AJQ164" s="18"/>
      <c r="AJR164" s="1"/>
      <c r="AJU164" s="1"/>
      <c r="AJY164" s="18"/>
      <c r="AJZ164" s="1"/>
      <c r="AKC164" s="1"/>
      <c r="AKG164" s="18"/>
      <c r="AKH164" s="1"/>
      <c r="AKK164" s="1"/>
      <c r="AKO164" s="18"/>
      <c r="AKP164" s="1"/>
      <c r="AKS164" s="1"/>
      <c r="AKW164" s="18"/>
      <c r="AKX164" s="1"/>
      <c r="ALA164" s="1"/>
      <c r="ALE164" s="18"/>
      <c r="ALF164" s="1"/>
      <c r="ALI164" s="1"/>
      <c r="ALM164" s="18"/>
      <c r="ALN164" s="1"/>
      <c r="ALQ164" s="1"/>
      <c r="ALU164" s="18"/>
      <c r="ALV164" s="1"/>
      <c r="ALY164" s="1"/>
      <c r="AMC164" s="18"/>
      <c r="AMD164" s="1"/>
      <c r="AMG164" s="1"/>
      <c r="AMK164" s="18"/>
      <c r="AML164" s="1"/>
      <c r="AMO164" s="1"/>
      <c r="AMS164" s="18"/>
      <c r="AMT164" s="1"/>
      <c r="AMW164" s="1"/>
      <c r="ANA164" s="18"/>
      <c r="ANB164" s="1"/>
      <c r="ANE164" s="1"/>
      <c r="ANI164" s="18"/>
      <c r="ANJ164" s="1"/>
      <c r="ANM164" s="1"/>
      <c r="ANQ164" s="18"/>
      <c r="ANR164" s="1"/>
      <c r="ANU164" s="1"/>
      <c r="ANY164" s="18"/>
      <c r="ANZ164" s="1"/>
      <c r="AOC164" s="1"/>
      <c r="AOG164" s="18"/>
      <c r="AOH164" s="1"/>
      <c r="AOK164" s="1"/>
      <c r="AOO164" s="18"/>
      <c r="AOP164" s="1"/>
      <c r="AOS164" s="1"/>
      <c r="AOW164" s="18"/>
      <c r="AOX164" s="1"/>
      <c r="APA164" s="1"/>
      <c r="APE164" s="18"/>
      <c r="APF164" s="1"/>
      <c r="API164" s="1"/>
      <c r="APM164" s="18"/>
      <c r="APN164" s="1"/>
      <c r="APQ164" s="1"/>
      <c r="APU164" s="18"/>
      <c r="APV164" s="1"/>
      <c r="APY164" s="1"/>
      <c r="AQC164" s="18"/>
      <c r="AQD164" s="1"/>
      <c r="AQG164" s="1"/>
      <c r="AQK164" s="18"/>
      <c r="AQL164" s="1"/>
      <c r="AQO164" s="1"/>
      <c r="AQS164" s="18"/>
      <c r="AQT164" s="1"/>
      <c r="AQW164" s="1"/>
      <c r="ARA164" s="18"/>
      <c r="ARB164" s="1"/>
      <c r="ARE164" s="1"/>
      <c r="ARI164" s="18"/>
      <c r="ARJ164" s="1"/>
      <c r="ARM164" s="1"/>
      <c r="ARQ164" s="18"/>
      <c r="ARR164" s="1"/>
      <c r="ARU164" s="1"/>
      <c r="ARY164" s="18"/>
      <c r="ARZ164" s="1"/>
      <c r="ASC164" s="1"/>
      <c r="ASG164" s="18"/>
      <c r="ASH164" s="1"/>
      <c r="ASK164" s="1"/>
      <c r="ASO164" s="18"/>
      <c r="ASP164" s="1"/>
      <c r="ASS164" s="1"/>
      <c r="ASW164" s="18"/>
      <c r="ASX164" s="1"/>
      <c r="ATA164" s="1"/>
      <c r="ATE164" s="18"/>
      <c r="ATF164" s="1"/>
      <c r="ATI164" s="1"/>
      <c r="ATM164" s="18"/>
      <c r="ATN164" s="1"/>
      <c r="ATQ164" s="1"/>
      <c r="ATU164" s="18"/>
      <c r="ATV164" s="1"/>
      <c r="ATY164" s="1"/>
      <c r="AUC164" s="18"/>
      <c r="AUD164" s="1"/>
      <c r="AUG164" s="1"/>
      <c r="AUK164" s="18"/>
      <c r="AUL164" s="1"/>
      <c r="AUO164" s="1"/>
      <c r="AUS164" s="18"/>
      <c r="AUT164" s="1"/>
      <c r="AUW164" s="1"/>
      <c r="AVA164" s="18"/>
      <c r="AVB164" s="1"/>
      <c r="AVE164" s="1"/>
      <c r="AVI164" s="18"/>
      <c r="AVJ164" s="1"/>
      <c r="AVM164" s="1"/>
      <c r="AVQ164" s="18"/>
      <c r="AVR164" s="1"/>
      <c r="AVU164" s="1"/>
      <c r="AVY164" s="18"/>
      <c r="AVZ164" s="1"/>
      <c r="AWC164" s="1"/>
      <c r="AWG164" s="18"/>
      <c r="AWH164" s="1"/>
      <c r="AWK164" s="1"/>
      <c r="AWO164" s="18"/>
      <c r="AWP164" s="1"/>
      <c r="AWS164" s="1"/>
      <c r="AWW164" s="18"/>
      <c r="AWX164" s="1"/>
      <c r="AXA164" s="1"/>
      <c r="AXE164" s="18"/>
      <c r="AXF164" s="1"/>
      <c r="AXI164" s="1"/>
      <c r="AXM164" s="18"/>
      <c r="AXN164" s="1"/>
      <c r="AXQ164" s="1"/>
      <c r="AXU164" s="18"/>
      <c r="AXV164" s="1"/>
      <c r="AXY164" s="1"/>
      <c r="AYC164" s="18"/>
      <c r="AYD164" s="1"/>
      <c r="AYG164" s="1"/>
      <c r="AYK164" s="18"/>
      <c r="AYL164" s="1"/>
      <c r="AYO164" s="1"/>
      <c r="AYS164" s="18"/>
      <c r="AYT164" s="1"/>
      <c r="AYW164" s="1"/>
      <c r="AZA164" s="18"/>
      <c r="AZB164" s="1"/>
      <c r="AZE164" s="1"/>
      <c r="AZI164" s="18"/>
      <c r="AZJ164" s="1"/>
      <c r="AZM164" s="1"/>
      <c r="AZQ164" s="18"/>
      <c r="AZR164" s="1"/>
      <c r="AZU164" s="1"/>
      <c r="AZY164" s="18"/>
      <c r="AZZ164" s="1"/>
      <c r="BAC164" s="1"/>
      <c r="BAG164" s="18"/>
      <c r="BAH164" s="1"/>
      <c r="BAK164" s="1"/>
      <c r="BAO164" s="18"/>
      <c r="BAP164" s="1"/>
      <c r="BAS164" s="1"/>
      <c r="BAW164" s="18"/>
      <c r="BAX164" s="1"/>
      <c r="BBA164" s="1"/>
      <c r="BBE164" s="18"/>
      <c r="BBF164" s="1"/>
      <c r="BBI164" s="1"/>
      <c r="BBM164" s="18"/>
      <c r="BBN164" s="1"/>
      <c r="BBQ164" s="1"/>
      <c r="BBU164" s="18"/>
      <c r="BBV164" s="1"/>
      <c r="BBY164" s="1"/>
      <c r="BCC164" s="18"/>
      <c r="BCD164" s="1"/>
      <c r="BCG164" s="1"/>
      <c r="BCK164" s="18"/>
      <c r="BCL164" s="1"/>
      <c r="BCO164" s="1"/>
      <c r="BCS164" s="18"/>
      <c r="BCT164" s="1"/>
      <c r="BCW164" s="1"/>
      <c r="BDA164" s="18"/>
      <c r="BDB164" s="1"/>
      <c r="BDE164" s="1"/>
      <c r="BDI164" s="18"/>
      <c r="BDJ164" s="1"/>
      <c r="BDM164" s="1"/>
      <c r="BDQ164" s="18"/>
      <c r="BDR164" s="1"/>
      <c r="BDU164" s="1"/>
      <c r="BDY164" s="18"/>
      <c r="BDZ164" s="1"/>
      <c r="BEC164" s="1"/>
      <c r="BEG164" s="18"/>
      <c r="BEH164" s="1"/>
      <c r="BEK164" s="1"/>
      <c r="BEO164" s="18"/>
      <c r="BEP164" s="1"/>
      <c r="BES164" s="1"/>
      <c r="BEW164" s="18"/>
      <c r="BEX164" s="1"/>
      <c r="BFA164" s="1"/>
      <c r="BFE164" s="18"/>
      <c r="BFF164" s="1"/>
      <c r="BFI164" s="1"/>
      <c r="BFM164" s="18"/>
      <c r="BFN164" s="1"/>
      <c r="BFQ164" s="1"/>
      <c r="BFU164" s="18"/>
      <c r="BFV164" s="1"/>
      <c r="BFY164" s="1"/>
      <c r="BGC164" s="18"/>
      <c r="BGD164" s="1"/>
      <c r="BGG164" s="1"/>
      <c r="BGK164" s="18"/>
      <c r="BGL164" s="1"/>
      <c r="BGO164" s="1"/>
      <c r="BGS164" s="18"/>
      <c r="BGT164" s="1"/>
      <c r="BGW164" s="1"/>
      <c r="BHA164" s="18"/>
      <c r="BHB164" s="1"/>
      <c r="BHE164" s="1"/>
      <c r="BHI164" s="18"/>
      <c r="BHJ164" s="1"/>
      <c r="BHM164" s="1"/>
      <c r="BHQ164" s="18"/>
      <c r="BHR164" s="1"/>
      <c r="BHU164" s="1"/>
      <c r="BHY164" s="18"/>
      <c r="BHZ164" s="1"/>
      <c r="BIC164" s="1"/>
      <c r="BIG164" s="18"/>
      <c r="BIH164" s="1"/>
      <c r="BIK164" s="1"/>
      <c r="BIO164" s="18"/>
      <c r="BIP164" s="1"/>
      <c r="BIS164" s="1"/>
      <c r="BIW164" s="18"/>
      <c r="BIX164" s="1"/>
      <c r="BJA164" s="1"/>
      <c r="BJE164" s="18"/>
      <c r="BJF164" s="1"/>
      <c r="BJI164" s="1"/>
      <c r="BJM164" s="18"/>
      <c r="BJN164" s="1"/>
      <c r="BJQ164" s="1"/>
      <c r="BJU164" s="18"/>
      <c r="BJV164" s="1"/>
      <c r="BJY164" s="1"/>
      <c r="BKC164" s="18"/>
      <c r="BKD164" s="1"/>
      <c r="BKG164" s="1"/>
      <c r="BKK164" s="18"/>
      <c r="BKL164" s="1"/>
      <c r="BKO164" s="1"/>
      <c r="BKS164" s="18"/>
      <c r="BKT164" s="1"/>
      <c r="BKW164" s="1"/>
      <c r="BLA164" s="18"/>
      <c r="BLB164" s="1"/>
      <c r="BLE164" s="1"/>
      <c r="BLI164" s="18"/>
      <c r="BLJ164" s="1"/>
      <c r="BLM164" s="1"/>
      <c r="BLQ164" s="18"/>
      <c r="BLR164" s="1"/>
      <c r="BLU164" s="1"/>
      <c r="BLY164" s="18"/>
      <c r="BLZ164" s="1"/>
      <c r="BMC164" s="1"/>
      <c r="BMG164" s="18"/>
      <c r="BMH164" s="1"/>
      <c r="BMK164" s="1"/>
      <c r="BMO164" s="18"/>
      <c r="BMP164" s="1"/>
      <c r="BMS164" s="1"/>
      <c r="BMW164" s="18"/>
      <c r="BMX164" s="1"/>
      <c r="BNA164" s="1"/>
      <c r="BNE164" s="18"/>
      <c r="BNF164" s="1"/>
      <c r="BNI164" s="1"/>
      <c r="BNM164" s="18"/>
      <c r="BNN164" s="1"/>
      <c r="BNQ164" s="1"/>
      <c r="BNU164" s="18"/>
      <c r="BNV164" s="1"/>
      <c r="BNY164" s="1"/>
      <c r="BOC164" s="18"/>
      <c r="BOD164" s="1"/>
      <c r="BOG164" s="1"/>
      <c r="BOK164" s="18"/>
      <c r="BOL164" s="1"/>
      <c r="BOO164" s="1"/>
      <c r="BOS164" s="18"/>
      <c r="BOT164" s="1"/>
      <c r="BOW164" s="1"/>
      <c r="BPA164" s="18"/>
      <c r="BPB164" s="1"/>
      <c r="BPE164" s="1"/>
      <c r="BPI164" s="18"/>
      <c r="BPJ164" s="1"/>
      <c r="BPM164" s="1"/>
      <c r="BPQ164" s="18"/>
      <c r="BPR164" s="1"/>
      <c r="BPU164" s="1"/>
      <c r="BPY164" s="18"/>
      <c r="BPZ164" s="1"/>
      <c r="BQC164" s="1"/>
      <c r="BQG164" s="18"/>
      <c r="BQH164" s="1"/>
      <c r="BQK164" s="1"/>
      <c r="BQO164" s="18"/>
      <c r="BQP164" s="1"/>
      <c r="BQS164" s="1"/>
      <c r="BQW164" s="18"/>
      <c r="BQX164" s="1"/>
      <c r="BRA164" s="1"/>
      <c r="BRE164" s="18"/>
      <c r="BRF164" s="1"/>
      <c r="BRI164" s="1"/>
      <c r="BRM164" s="18"/>
      <c r="BRN164" s="1"/>
      <c r="BRQ164" s="1"/>
      <c r="BRU164" s="18"/>
      <c r="BRV164" s="1"/>
      <c r="BRY164" s="1"/>
      <c r="BSC164" s="18"/>
      <c r="BSD164" s="1"/>
      <c r="BSG164" s="1"/>
      <c r="BSK164" s="18"/>
      <c r="BSL164" s="1"/>
      <c r="BSO164" s="1"/>
      <c r="BSS164" s="18"/>
      <c r="BST164" s="1"/>
      <c r="BSW164" s="1"/>
      <c r="BTA164" s="18"/>
      <c r="BTB164" s="1"/>
      <c r="BTE164" s="1"/>
      <c r="BTI164" s="18"/>
      <c r="BTJ164" s="1"/>
      <c r="BTM164" s="1"/>
      <c r="BTQ164" s="18"/>
      <c r="BTR164" s="1"/>
      <c r="BTU164" s="1"/>
      <c r="BTY164" s="18"/>
      <c r="BTZ164" s="1"/>
      <c r="BUC164" s="1"/>
      <c r="BUG164" s="18"/>
      <c r="BUH164" s="1"/>
      <c r="BUK164" s="1"/>
      <c r="BUO164" s="18"/>
      <c r="BUP164" s="1"/>
      <c r="BUS164" s="1"/>
      <c r="BUW164" s="18"/>
      <c r="BUX164" s="1"/>
      <c r="BVA164" s="1"/>
      <c r="BVE164" s="18"/>
      <c r="BVF164" s="1"/>
      <c r="BVI164" s="1"/>
      <c r="BVM164" s="18"/>
      <c r="BVN164" s="1"/>
      <c r="BVQ164" s="1"/>
      <c r="BVU164" s="18"/>
      <c r="BVV164" s="1"/>
      <c r="BVY164" s="1"/>
      <c r="BWC164" s="18"/>
      <c r="BWD164" s="1"/>
      <c r="BWG164" s="1"/>
      <c r="BWK164" s="18"/>
      <c r="BWL164" s="1"/>
      <c r="BWO164" s="1"/>
      <c r="BWS164" s="18"/>
      <c r="BWT164" s="1"/>
      <c r="BWW164" s="1"/>
      <c r="BXA164" s="18"/>
      <c r="BXB164" s="1"/>
      <c r="BXE164" s="1"/>
      <c r="BXI164" s="18"/>
      <c r="BXJ164" s="1"/>
      <c r="BXM164" s="1"/>
      <c r="BXQ164" s="18"/>
      <c r="BXR164" s="1"/>
      <c r="BXU164" s="1"/>
      <c r="BXY164" s="18"/>
      <c r="BXZ164" s="1"/>
      <c r="BYC164" s="1"/>
      <c r="BYG164" s="18"/>
      <c r="BYH164" s="1"/>
      <c r="BYK164" s="1"/>
      <c r="BYO164" s="18"/>
      <c r="BYP164" s="1"/>
      <c r="BYS164" s="1"/>
      <c r="BYW164" s="18"/>
      <c r="BYX164" s="1"/>
      <c r="BZA164" s="1"/>
      <c r="BZE164" s="18"/>
      <c r="BZF164" s="1"/>
      <c r="BZI164" s="1"/>
      <c r="BZM164" s="18"/>
      <c r="BZN164" s="1"/>
      <c r="BZQ164" s="1"/>
      <c r="BZU164" s="18"/>
      <c r="BZV164" s="1"/>
      <c r="BZY164" s="1"/>
      <c r="CAC164" s="18"/>
      <c r="CAD164" s="1"/>
      <c r="CAG164" s="1"/>
      <c r="CAK164" s="18"/>
      <c r="CAL164" s="1"/>
      <c r="CAO164" s="1"/>
      <c r="CAS164" s="18"/>
      <c r="CAT164" s="1"/>
      <c r="CAW164" s="1"/>
      <c r="CBA164" s="18"/>
      <c r="CBB164" s="1"/>
      <c r="CBE164" s="1"/>
      <c r="CBI164" s="18"/>
      <c r="CBJ164" s="1"/>
      <c r="CBM164" s="1"/>
      <c r="CBQ164" s="18"/>
      <c r="CBR164" s="1"/>
      <c r="CBU164" s="1"/>
      <c r="CBY164" s="18"/>
      <c r="CBZ164" s="1"/>
      <c r="CCC164" s="1"/>
      <c r="CCG164" s="18"/>
      <c r="CCH164" s="1"/>
      <c r="CCK164" s="1"/>
      <c r="CCO164" s="18"/>
      <c r="CCP164" s="1"/>
      <c r="CCS164" s="1"/>
      <c r="CCW164" s="18"/>
      <c r="CCX164" s="1"/>
      <c r="CDA164" s="1"/>
      <c r="CDE164" s="18"/>
      <c r="CDF164" s="1"/>
      <c r="CDI164" s="1"/>
      <c r="CDM164" s="18"/>
      <c r="CDN164" s="1"/>
      <c r="CDQ164" s="1"/>
      <c r="CDU164" s="18"/>
      <c r="CDV164" s="1"/>
      <c r="CDY164" s="1"/>
      <c r="CEC164" s="18"/>
      <c r="CED164" s="1"/>
      <c r="CEG164" s="1"/>
      <c r="CEK164" s="18"/>
      <c r="CEL164" s="1"/>
      <c r="CEO164" s="1"/>
      <c r="CES164" s="18"/>
      <c r="CET164" s="1"/>
      <c r="CEW164" s="1"/>
      <c r="CFA164" s="18"/>
      <c r="CFB164" s="1"/>
      <c r="CFE164" s="1"/>
      <c r="CFI164" s="18"/>
      <c r="CFJ164" s="1"/>
      <c r="CFM164" s="1"/>
      <c r="CFQ164" s="18"/>
      <c r="CFR164" s="1"/>
      <c r="CFU164" s="1"/>
      <c r="CFY164" s="18"/>
      <c r="CFZ164" s="1"/>
      <c r="CGC164" s="1"/>
      <c r="CGG164" s="18"/>
      <c r="CGH164" s="1"/>
      <c r="CGK164" s="1"/>
      <c r="CGO164" s="18"/>
      <c r="CGP164" s="1"/>
      <c r="CGS164" s="1"/>
      <c r="CGW164" s="18"/>
      <c r="CGX164" s="1"/>
      <c r="CHA164" s="1"/>
      <c r="CHE164" s="18"/>
      <c r="CHF164" s="1"/>
      <c r="CHI164" s="1"/>
      <c r="CHM164" s="18"/>
      <c r="CHN164" s="1"/>
      <c r="CHQ164" s="1"/>
      <c r="CHU164" s="18"/>
      <c r="CHV164" s="1"/>
      <c r="CHY164" s="1"/>
      <c r="CIC164" s="18"/>
      <c r="CID164" s="1"/>
      <c r="CIG164" s="1"/>
      <c r="CIK164" s="18"/>
      <c r="CIL164" s="1"/>
      <c r="CIO164" s="1"/>
      <c r="CIS164" s="18"/>
      <c r="CIT164" s="1"/>
      <c r="CIW164" s="1"/>
      <c r="CJA164" s="18"/>
      <c r="CJB164" s="1"/>
      <c r="CJE164" s="1"/>
      <c r="CJI164" s="18"/>
      <c r="CJJ164" s="1"/>
      <c r="CJM164" s="1"/>
      <c r="CJQ164" s="18"/>
      <c r="CJR164" s="1"/>
      <c r="CJU164" s="1"/>
      <c r="CJY164" s="18"/>
      <c r="CJZ164" s="1"/>
      <c r="CKC164" s="1"/>
      <c r="CKG164" s="18"/>
      <c r="CKH164" s="1"/>
      <c r="CKK164" s="1"/>
      <c r="CKO164" s="18"/>
      <c r="CKP164" s="1"/>
      <c r="CKS164" s="1"/>
      <c r="CKW164" s="18"/>
      <c r="CKX164" s="1"/>
      <c r="CLA164" s="1"/>
      <c r="CLE164" s="18"/>
      <c r="CLF164" s="1"/>
      <c r="CLI164" s="1"/>
      <c r="CLM164" s="18"/>
      <c r="CLN164" s="1"/>
      <c r="CLQ164" s="1"/>
      <c r="CLU164" s="18"/>
      <c r="CLV164" s="1"/>
      <c r="CLY164" s="1"/>
      <c r="CMC164" s="18"/>
      <c r="CMD164" s="1"/>
      <c r="CMG164" s="1"/>
      <c r="CMK164" s="18"/>
      <c r="CML164" s="1"/>
      <c r="CMO164" s="1"/>
      <c r="CMS164" s="18"/>
      <c r="CMT164" s="1"/>
      <c r="CMW164" s="1"/>
      <c r="CNA164" s="18"/>
      <c r="CNB164" s="1"/>
      <c r="CNE164" s="1"/>
      <c r="CNI164" s="18"/>
      <c r="CNJ164" s="1"/>
      <c r="CNM164" s="1"/>
      <c r="CNQ164" s="18"/>
      <c r="CNR164" s="1"/>
      <c r="CNU164" s="1"/>
      <c r="CNY164" s="18"/>
      <c r="CNZ164" s="1"/>
      <c r="COC164" s="1"/>
      <c r="COG164" s="18"/>
      <c r="COH164" s="1"/>
      <c r="COK164" s="1"/>
      <c r="COO164" s="18"/>
      <c r="COP164" s="1"/>
      <c r="COS164" s="1"/>
      <c r="COW164" s="18"/>
      <c r="COX164" s="1"/>
      <c r="CPA164" s="1"/>
      <c r="CPE164" s="18"/>
      <c r="CPF164" s="1"/>
      <c r="CPI164" s="1"/>
      <c r="CPM164" s="18"/>
      <c r="CPN164" s="1"/>
      <c r="CPQ164" s="1"/>
      <c r="CPU164" s="18"/>
      <c r="CPV164" s="1"/>
      <c r="CPY164" s="1"/>
      <c r="CQC164" s="18"/>
      <c r="CQD164" s="1"/>
      <c r="CQG164" s="1"/>
      <c r="CQK164" s="18"/>
      <c r="CQL164" s="1"/>
      <c r="CQO164" s="1"/>
      <c r="CQS164" s="18"/>
      <c r="CQT164" s="1"/>
      <c r="CQW164" s="1"/>
      <c r="CRA164" s="18"/>
      <c r="CRB164" s="1"/>
      <c r="CRE164" s="1"/>
      <c r="CRI164" s="18"/>
      <c r="CRJ164" s="1"/>
      <c r="CRM164" s="1"/>
      <c r="CRQ164" s="18"/>
      <c r="CRR164" s="1"/>
      <c r="CRU164" s="1"/>
      <c r="CRY164" s="18"/>
      <c r="CRZ164" s="1"/>
      <c r="CSC164" s="1"/>
      <c r="CSG164" s="18"/>
      <c r="CSH164" s="1"/>
      <c r="CSK164" s="1"/>
      <c r="CSO164" s="18"/>
      <c r="CSP164" s="1"/>
      <c r="CSS164" s="1"/>
      <c r="CSW164" s="18"/>
      <c r="CSX164" s="1"/>
      <c r="CTA164" s="1"/>
      <c r="CTE164" s="18"/>
      <c r="CTF164" s="1"/>
      <c r="CTI164" s="1"/>
      <c r="CTM164" s="18"/>
      <c r="CTN164" s="1"/>
      <c r="CTQ164" s="1"/>
      <c r="CTU164" s="18"/>
      <c r="CTV164" s="1"/>
      <c r="CTY164" s="1"/>
      <c r="CUC164" s="18"/>
      <c r="CUD164" s="1"/>
      <c r="CUG164" s="1"/>
      <c r="CUK164" s="18"/>
      <c r="CUL164" s="1"/>
      <c r="CUO164" s="1"/>
      <c r="CUS164" s="18"/>
      <c r="CUT164" s="1"/>
      <c r="CUW164" s="1"/>
      <c r="CVA164" s="18"/>
      <c r="CVB164" s="1"/>
      <c r="CVE164" s="1"/>
      <c r="CVI164" s="18"/>
      <c r="CVJ164" s="1"/>
      <c r="CVM164" s="1"/>
      <c r="CVQ164" s="18"/>
      <c r="CVR164" s="1"/>
      <c r="CVU164" s="1"/>
      <c r="CVY164" s="18"/>
      <c r="CVZ164" s="1"/>
      <c r="CWC164" s="1"/>
      <c r="CWG164" s="18"/>
      <c r="CWH164" s="1"/>
      <c r="CWK164" s="1"/>
      <c r="CWO164" s="18"/>
      <c r="CWP164" s="1"/>
      <c r="CWS164" s="1"/>
      <c r="CWW164" s="18"/>
      <c r="CWX164" s="1"/>
      <c r="CXA164" s="1"/>
      <c r="CXE164" s="18"/>
      <c r="CXF164" s="1"/>
      <c r="CXI164" s="1"/>
      <c r="CXM164" s="18"/>
      <c r="CXN164" s="1"/>
      <c r="CXQ164" s="1"/>
      <c r="CXU164" s="18"/>
      <c r="CXV164" s="1"/>
      <c r="CXY164" s="1"/>
      <c r="CYC164" s="18"/>
      <c r="CYD164" s="1"/>
      <c r="CYG164" s="1"/>
      <c r="CYK164" s="18"/>
      <c r="CYL164" s="1"/>
      <c r="CYO164" s="1"/>
      <c r="CYS164" s="18"/>
      <c r="CYT164" s="1"/>
      <c r="CYW164" s="1"/>
      <c r="CZA164" s="18"/>
      <c r="CZB164" s="1"/>
      <c r="CZE164" s="1"/>
      <c r="CZI164" s="18"/>
      <c r="CZJ164" s="1"/>
      <c r="CZM164" s="1"/>
      <c r="CZQ164" s="18"/>
      <c r="CZR164" s="1"/>
      <c r="CZU164" s="1"/>
      <c r="CZY164" s="18"/>
      <c r="CZZ164" s="1"/>
      <c r="DAC164" s="1"/>
      <c r="DAG164" s="18"/>
      <c r="DAH164" s="1"/>
      <c r="DAK164" s="1"/>
      <c r="DAO164" s="18"/>
      <c r="DAP164" s="1"/>
      <c r="DAS164" s="1"/>
      <c r="DAW164" s="18"/>
      <c r="DAX164" s="1"/>
      <c r="DBA164" s="1"/>
      <c r="DBE164" s="18"/>
      <c r="DBF164" s="1"/>
      <c r="DBI164" s="1"/>
      <c r="DBM164" s="18"/>
      <c r="DBN164" s="1"/>
      <c r="DBQ164" s="1"/>
      <c r="DBU164" s="18"/>
      <c r="DBV164" s="1"/>
      <c r="DBY164" s="1"/>
      <c r="DCC164" s="18"/>
      <c r="DCD164" s="1"/>
      <c r="DCG164" s="1"/>
      <c r="DCK164" s="18"/>
      <c r="DCL164" s="1"/>
      <c r="DCO164" s="1"/>
      <c r="DCS164" s="18"/>
      <c r="DCT164" s="1"/>
      <c r="DCW164" s="1"/>
      <c r="DDA164" s="18"/>
      <c r="DDB164" s="1"/>
      <c r="DDE164" s="1"/>
      <c r="DDI164" s="18"/>
      <c r="DDJ164" s="1"/>
      <c r="DDM164" s="1"/>
      <c r="DDQ164" s="18"/>
      <c r="DDR164" s="1"/>
      <c r="DDU164" s="1"/>
      <c r="DDY164" s="18"/>
      <c r="DDZ164" s="1"/>
      <c r="DEC164" s="1"/>
      <c r="DEG164" s="18"/>
      <c r="DEH164" s="1"/>
      <c r="DEK164" s="1"/>
      <c r="DEO164" s="18"/>
      <c r="DEP164" s="1"/>
      <c r="DES164" s="1"/>
      <c r="DEW164" s="18"/>
      <c r="DEX164" s="1"/>
      <c r="DFA164" s="1"/>
      <c r="DFE164" s="18"/>
      <c r="DFF164" s="1"/>
      <c r="DFI164" s="1"/>
      <c r="DFM164" s="18"/>
      <c r="DFN164" s="1"/>
      <c r="DFQ164" s="1"/>
      <c r="DFU164" s="18"/>
      <c r="DFV164" s="1"/>
      <c r="DFY164" s="1"/>
      <c r="DGC164" s="18"/>
      <c r="DGD164" s="1"/>
      <c r="DGG164" s="1"/>
      <c r="DGK164" s="18"/>
      <c r="DGL164" s="1"/>
      <c r="DGO164" s="1"/>
      <c r="DGS164" s="18"/>
      <c r="DGT164" s="1"/>
      <c r="DGW164" s="1"/>
      <c r="DHA164" s="18"/>
      <c r="DHB164" s="1"/>
      <c r="DHE164" s="1"/>
      <c r="DHI164" s="18"/>
      <c r="DHJ164" s="1"/>
      <c r="DHM164" s="1"/>
      <c r="DHQ164" s="18"/>
      <c r="DHR164" s="1"/>
      <c r="DHU164" s="1"/>
      <c r="DHY164" s="18"/>
      <c r="DHZ164" s="1"/>
      <c r="DIC164" s="1"/>
      <c r="DIG164" s="18"/>
      <c r="DIH164" s="1"/>
      <c r="DIK164" s="1"/>
      <c r="DIO164" s="18"/>
      <c r="DIP164" s="1"/>
      <c r="DIS164" s="1"/>
      <c r="DIW164" s="18"/>
      <c r="DIX164" s="1"/>
      <c r="DJA164" s="1"/>
      <c r="DJE164" s="18"/>
      <c r="DJF164" s="1"/>
      <c r="DJI164" s="1"/>
      <c r="DJM164" s="18"/>
      <c r="DJN164" s="1"/>
      <c r="DJQ164" s="1"/>
      <c r="DJU164" s="18"/>
      <c r="DJV164" s="1"/>
      <c r="DJY164" s="1"/>
      <c r="DKC164" s="18"/>
      <c r="DKD164" s="1"/>
      <c r="DKG164" s="1"/>
      <c r="DKK164" s="18"/>
      <c r="DKL164" s="1"/>
      <c r="DKO164" s="1"/>
      <c r="DKS164" s="18"/>
      <c r="DKT164" s="1"/>
      <c r="DKW164" s="1"/>
      <c r="DLA164" s="18"/>
      <c r="DLB164" s="1"/>
      <c r="DLE164" s="1"/>
      <c r="DLI164" s="18"/>
      <c r="DLJ164" s="1"/>
      <c r="DLM164" s="1"/>
      <c r="DLQ164" s="18"/>
      <c r="DLR164" s="1"/>
      <c r="DLU164" s="1"/>
      <c r="DLY164" s="18"/>
      <c r="DLZ164" s="1"/>
      <c r="DMC164" s="1"/>
      <c r="DMG164" s="18"/>
      <c r="DMH164" s="1"/>
      <c r="DMK164" s="1"/>
      <c r="DMO164" s="18"/>
      <c r="DMP164" s="1"/>
      <c r="DMS164" s="1"/>
      <c r="DMW164" s="18"/>
      <c r="DMX164" s="1"/>
      <c r="DNA164" s="1"/>
      <c r="DNE164" s="18"/>
      <c r="DNF164" s="1"/>
      <c r="DNI164" s="1"/>
      <c r="DNM164" s="18"/>
      <c r="DNN164" s="1"/>
      <c r="DNQ164" s="1"/>
      <c r="DNU164" s="18"/>
      <c r="DNV164" s="1"/>
      <c r="DNY164" s="1"/>
      <c r="DOC164" s="18"/>
      <c r="DOD164" s="1"/>
      <c r="DOG164" s="1"/>
      <c r="DOK164" s="18"/>
      <c r="DOL164" s="1"/>
      <c r="DOO164" s="1"/>
      <c r="DOS164" s="18"/>
      <c r="DOT164" s="1"/>
      <c r="DOW164" s="1"/>
      <c r="DPA164" s="18"/>
      <c r="DPB164" s="1"/>
      <c r="DPE164" s="1"/>
      <c r="DPI164" s="18"/>
      <c r="DPJ164" s="1"/>
      <c r="DPM164" s="1"/>
      <c r="DPQ164" s="18"/>
      <c r="DPR164" s="1"/>
      <c r="DPU164" s="1"/>
      <c r="DPY164" s="18"/>
      <c r="DPZ164" s="1"/>
      <c r="DQC164" s="1"/>
      <c r="DQG164" s="18"/>
      <c r="DQH164" s="1"/>
      <c r="DQK164" s="1"/>
      <c r="DQO164" s="18"/>
      <c r="DQP164" s="1"/>
      <c r="DQS164" s="1"/>
      <c r="DQW164" s="18"/>
      <c r="DQX164" s="1"/>
      <c r="DRA164" s="1"/>
      <c r="DRE164" s="18"/>
      <c r="DRF164" s="1"/>
      <c r="DRI164" s="1"/>
      <c r="DRM164" s="18"/>
      <c r="DRN164" s="1"/>
      <c r="DRQ164" s="1"/>
      <c r="DRU164" s="18"/>
      <c r="DRV164" s="1"/>
      <c r="DRY164" s="1"/>
      <c r="DSC164" s="18"/>
      <c r="DSD164" s="1"/>
      <c r="DSG164" s="1"/>
      <c r="DSK164" s="18"/>
      <c r="DSL164" s="1"/>
      <c r="DSO164" s="1"/>
      <c r="DSS164" s="18"/>
      <c r="DST164" s="1"/>
      <c r="DSW164" s="1"/>
      <c r="DTA164" s="18"/>
      <c r="DTB164" s="1"/>
      <c r="DTE164" s="1"/>
      <c r="DTI164" s="18"/>
      <c r="DTJ164" s="1"/>
      <c r="DTM164" s="1"/>
      <c r="DTQ164" s="18"/>
      <c r="DTR164" s="1"/>
      <c r="DTU164" s="1"/>
      <c r="DTY164" s="18"/>
      <c r="DTZ164" s="1"/>
      <c r="DUC164" s="1"/>
      <c r="DUG164" s="18"/>
      <c r="DUH164" s="1"/>
      <c r="DUK164" s="1"/>
      <c r="DUO164" s="18"/>
      <c r="DUP164" s="1"/>
      <c r="DUS164" s="1"/>
      <c r="DUW164" s="18"/>
      <c r="DUX164" s="1"/>
      <c r="DVA164" s="1"/>
      <c r="DVE164" s="18"/>
      <c r="DVF164" s="1"/>
      <c r="DVI164" s="1"/>
      <c r="DVM164" s="18"/>
      <c r="DVN164" s="1"/>
      <c r="DVQ164" s="1"/>
      <c r="DVU164" s="18"/>
      <c r="DVV164" s="1"/>
      <c r="DVY164" s="1"/>
      <c r="DWC164" s="18"/>
      <c r="DWD164" s="1"/>
      <c r="DWG164" s="1"/>
      <c r="DWK164" s="18"/>
      <c r="DWL164" s="1"/>
      <c r="DWO164" s="1"/>
      <c r="DWS164" s="18"/>
      <c r="DWT164" s="1"/>
      <c r="DWW164" s="1"/>
      <c r="DXA164" s="18"/>
      <c r="DXB164" s="1"/>
      <c r="DXE164" s="1"/>
      <c r="DXI164" s="18"/>
      <c r="DXJ164" s="1"/>
      <c r="DXM164" s="1"/>
      <c r="DXQ164" s="18"/>
      <c r="DXR164" s="1"/>
      <c r="DXU164" s="1"/>
      <c r="DXY164" s="18"/>
      <c r="DXZ164" s="1"/>
      <c r="DYC164" s="1"/>
      <c r="DYG164" s="18"/>
      <c r="DYH164" s="1"/>
      <c r="DYK164" s="1"/>
      <c r="DYO164" s="18"/>
      <c r="DYP164" s="1"/>
      <c r="DYS164" s="1"/>
      <c r="DYW164" s="18"/>
      <c r="DYX164" s="1"/>
      <c r="DZA164" s="1"/>
      <c r="DZE164" s="18"/>
      <c r="DZF164" s="1"/>
      <c r="DZI164" s="1"/>
      <c r="DZM164" s="18"/>
      <c r="DZN164" s="1"/>
      <c r="DZQ164" s="1"/>
      <c r="DZU164" s="18"/>
      <c r="DZV164" s="1"/>
      <c r="DZY164" s="1"/>
      <c r="EAC164" s="18"/>
      <c r="EAD164" s="1"/>
      <c r="EAG164" s="1"/>
      <c r="EAK164" s="18"/>
      <c r="EAL164" s="1"/>
      <c r="EAO164" s="1"/>
      <c r="EAS164" s="18"/>
      <c r="EAT164" s="1"/>
      <c r="EAW164" s="1"/>
      <c r="EBA164" s="18"/>
      <c r="EBB164" s="1"/>
      <c r="EBE164" s="1"/>
      <c r="EBI164" s="18"/>
      <c r="EBJ164" s="1"/>
      <c r="EBM164" s="1"/>
      <c r="EBQ164" s="18"/>
      <c r="EBR164" s="1"/>
      <c r="EBU164" s="1"/>
      <c r="EBY164" s="18"/>
      <c r="EBZ164" s="1"/>
      <c r="ECC164" s="1"/>
      <c r="ECG164" s="18"/>
      <c r="ECH164" s="1"/>
      <c r="ECK164" s="1"/>
      <c r="ECO164" s="18"/>
      <c r="ECP164" s="1"/>
      <c r="ECS164" s="1"/>
      <c r="ECW164" s="18"/>
      <c r="ECX164" s="1"/>
      <c r="EDA164" s="1"/>
      <c r="EDE164" s="18"/>
      <c r="EDF164" s="1"/>
      <c r="EDI164" s="1"/>
      <c r="EDM164" s="18"/>
      <c r="EDN164" s="1"/>
      <c r="EDQ164" s="1"/>
      <c r="EDU164" s="18"/>
      <c r="EDV164" s="1"/>
      <c r="EDY164" s="1"/>
      <c r="EEC164" s="18"/>
      <c r="EED164" s="1"/>
      <c r="EEG164" s="1"/>
      <c r="EEK164" s="18"/>
      <c r="EEL164" s="1"/>
      <c r="EEO164" s="1"/>
      <c r="EES164" s="18"/>
      <c r="EET164" s="1"/>
      <c r="EEW164" s="1"/>
      <c r="EFA164" s="18"/>
      <c r="EFB164" s="1"/>
      <c r="EFE164" s="1"/>
      <c r="EFI164" s="18"/>
      <c r="EFJ164" s="1"/>
      <c r="EFM164" s="1"/>
      <c r="EFQ164" s="18"/>
      <c r="EFR164" s="1"/>
      <c r="EFU164" s="1"/>
      <c r="EFY164" s="18"/>
      <c r="EFZ164" s="1"/>
      <c r="EGC164" s="1"/>
      <c r="EGG164" s="18"/>
      <c r="EGH164" s="1"/>
      <c r="EGK164" s="1"/>
      <c r="EGO164" s="18"/>
      <c r="EGP164" s="1"/>
      <c r="EGS164" s="1"/>
      <c r="EGW164" s="18"/>
      <c r="EGX164" s="1"/>
      <c r="EHA164" s="1"/>
      <c r="EHE164" s="18"/>
      <c r="EHF164" s="1"/>
      <c r="EHI164" s="1"/>
      <c r="EHM164" s="18"/>
      <c r="EHN164" s="1"/>
      <c r="EHQ164" s="1"/>
      <c r="EHU164" s="18"/>
      <c r="EHV164" s="1"/>
      <c r="EHY164" s="1"/>
      <c r="EIC164" s="18"/>
      <c r="EID164" s="1"/>
      <c r="EIG164" s="1"/>
      <c r="EIK164" s="18"/>
      <c r="EIL164" s="1"/>
      <c r="EIO164" s="1"/>
      <c r="EIS164" s="18"/>
      <c r="EIT164" s="1"/>
      <c r="EIW164" s="1"/>
      <c r="EJA164" s="18"/>
      <c r="EJB164" s="1"/>
      <c r="EJE164" s="1"/>
      <c r="EJI164" s="18"/>
      <c r="EJJ164" s="1"/>
      <c r="EJM164" s="1"/>
      <c r="EJQ164" s="18"/>
      <c r="EJR164" s="1"/>
      <c r="EJU164" s="1"/>
      <c r="EJY164" s="18"/>
      <c r="EJZ164" s="1"/>
      <c r="EKC164" s="1"/>
      <c r="EKG164" s="18"/>
      <c r="EKH164" s="1"/>
      <c r="EKK164" s="1"/>
      <c r="EKO164" s="18"/>
      <c r="EKP164" s="1"/>
      <c r="EKS164" s="1"/>
      <c r="EKW164" s="18"/>
      <c r="EKX164" s="1"/>
      <c r="ELA164" s="1"/>
      <c r="ELE164" s="18"/>
      <c r="ELF164" s="1"/>
      <c r="ELI164" s="1"/>
      <c r="ELM164" s="18"/>
      <c r="ELN164" s="1"/>
      <c r="ELQ164" s="1"/>
      <c r="ELU164" s="18"/>
      <c r="ELV164" s="1"/>
      <c r="ELY164" s="1"/>
      <c r="EMC164" s="18"/>
      <c r="EMD164" s="1"/>
      <c r="EMG164" s="1"/>
      <c r="EMK164" s="18"/>
      <c r="EML164" s="1"/>
      <c r="EMO164" s="1"/>
      <c r="EMS164" s="18"/>
      <c r="EMT164" s="1"/>
      <c r="EMW164" s="1"/>
      <c r="ENA164" s="18"/>
      <c r="ENB164" s="1"/>
      <c r="ENE164" s="1"/>
      <c r="ENI164" s="18"/>
      <c r="ENJ164" s="1"/>
      <c r="ENM164" s="1"/>
      <c r="ENQ164" s="18"/>
      <c r="ENR164" s="1"/>
      <c r="ENU164" s="1"/>
      <c r="ENY164" s="18"/>
      <c r="ENZ164" s="1"/>
      <c r="EOC164" s="1"/>
      <c r="EOG164" s="18"/>
      <c r="EOH164" s="1"/>
      <c r="EOK164" s="1"/>
      <c r="EOO164" s="18"/>
      <c r="EOP164" s="1"/>
      <c r="EOS164" s="1"/>
      <c r="EOW164" s="18"/>
      <c r="EOX164" s="1"/>
      <c r="EPA164" s="1"/>
      <c r="EPE164" s="18"/>
      <c r="EPF164" s="1"/>
      <c r="EPI164" s="1"/>
      <c r="EPM164" s="18"/>
      <c r="EPN164" s="1"/>
      <c r="EPQ164" s="1"/>
      <c r="EPU164" s="18"/>
      <c r="EPV164" s="1"/>
      <c r="EPY164" s="1"/>
      <c r="EQC164" s="18"/>
      <c r="EQD164" s="1"/>
      <c r="EQG164" s="1"/>
      <c r="EQK164" s="18"/>
      <c r="EQL164" s="1"/>
      <c r="EQO164" s="1"/>
      <c r="EQS164" s="18"/>
      <c r="EQT164" s="1"/>
      <c r="EQW164" s="1"/>
      <c r="ERA164" s="18"/>
      <c r="ERB164" s="1"/>
      <c r="ERE164" s="1"/>
      <c r="ERI164" s="18"/>
      <c r="ERJ164" s="1"/>
      <c r="ERM164" s="1"/>
      <c r="ERQ164" s="18"/>
      <c r="ERR164" s="1"/>
      <c r="ERU164" s="1"/>
      <c r="ERY164" s="18"/>
      <c r="ERZ164" s="1"/>
      <c r="ESC164" s="1"/>
      <c r="ESG164" s="18"/>
      <c r="ESH164" s="1"/>
      <c r="ESK164" s="1"/>
      <c r="ESO164" s="18"/>
      <c r="ESP164" s="1"/>
      <c r="ESS164" s="1"/>
      <c r="ESW164" s="18"/>
      <c r="ESX164" s="1"/>
      <c r="ETA164" s="1"/>
      <c r="ETE164" s="18"/>
      <c r="ETF164" s="1"/>
      <c r="ETI164" s="1"/>
      <c r="ETM164" s="18"/>
      <c r="ETN164" s="1"/>
      <c r="ETQ164" s="1"/>
      <c r="ETU164" s="18"/>
      <c r="ETV164" s="1"/>
      <c r="ETY164" s="1"/>
      <c r="EUC164" s="18"/>
      <c r="EUD164" s="1"/>
      <c r="EUG164" s="1"/>
      <c r="EUK164" s="18"/>
      <c r="EUL164" s="1"/>
      <c r="EUO164" s="1"/>
      <c r="EUS164" s="18"/>
      <c r="EUT164" s="1"/>
      <c r="EUW164" s="1"/>
      <c r="EVA164" s="18"/>
      <c r="EVB164" s="1"/>
      <c r="EVE164" s="1"/>
      <c r="EVI164" s="18"/>
      <c r="EVJ164" s="1"/>
      <c r="EVM164" s="1"/>
      <c r="EVQ164" s="18"/>
      <c r="EVR164" s="1"/>
      <c r="EVU164" s="1"/>
      <c r="EVY164" s="18"/>
      <c r="EVZ164" s="1"/>
      <c r="EWC164" s="1"/>
      <c r="EWG164" s="18"/>
      <c r="EWH164" s="1"/>
      <c r="EWK164" s="1"/>
      <c r="EWO164" s="18"/>
      <c r="EWP164" s="1"/>
      <c r="EWS164" s="1"/>
      <c r="EWW164" s="18"/>
      <c r="EWX164" s="1"/>
      <c r="EXA164" s="1"/>
      <c r="EXE164" s="18"/>
      <c r="EXF164" s="1"/>
      <c r="EXI164" s="1"/>
      <c r="EXM164" s="18"/>
      <c r="EXN164" s="1"/>
      <c r="EXQ164" s="1"/>
      <c r="EXU164" s="18"/>
      <c r="EXV164" s="1"/>
      <c r="EXY164" s="1"/>
      <c r="EYC164" s="18"/>
      <c r="EYD164" s="1"/>
      <c r="EYG164" s="1"/>
      <c r="EYK164" s="18"/>
      <c r="EYL164" s="1"/>
      <c r="EYO164" s="1"/>
      <c r="EYS164" s="18"/>
      <c r="EYT164" s="1"/>
      <c r="EYW164" s="1"/>
      <c r="EZA164" s="18"/>
      <c r="EZB164" s="1"/>
      <c r="EZE164" s="1"/>
      <c r="EZI164" s="18"/>
      <c r="EZJ164" s="1"/>
      <c r="EZM164" s="1"/>
      <c r="EZQ164" s="18"/>
      <c r="EZR164" s="1"/>
      <c r="EZU164" s="1"/>
      <c r="EZY164" s="18"/>
      <c r="EZZ164" s="1"/>
      <c r="FAC164" s="1"/>
      <c r="FAG164" s="18"/>
      <c r="FAH164" s="1"/>
      <c r="FAK164" s="1"/>
      <c r="FAO164" s="18"/>
      <c r="FAP164" s="1"/>
      <c r="FAS164" s="1"/>
      <c r="FAW164" s="18"/>
      <c r="FAX164" s="1"/>
      <c r="FBA164" s="1"/>
      <c r="FBE164" s="18"/>
      <c r="FBF164" s="1"/>
      <c r="FBI164" s="1"/>
      <c r="FBM164" s="18"/>
      <c r="FBN164" s="1"/>
      <c r="FBQ164" s="1"/>
      <c r="FBU164" s="18"/>
      <c r="FBV164" s="1"/>
      <c r="FBY164" s="1"/>
      <c r="FCC164" s="18"/>
      <c r="FCD164" s="1"/>
      <c r="FCG164" s="1"/>
      <c r="FCK164" s="18"/>
      <c r="FCL164" s="1"/>
      <c r="FCO164" s="1"/>
      <c r="FCS164" s="18"/>
      <c r="FCT164" s="1"/>
      <c r="FCW164" s="1"/>
      <c r="FDA164" s="18"/>
      <c r="FDB164" s="1"/>
      <c r="FDE164" s="1"/>
      <c r="FDI164" s="18"/>
      <c r="FDJ164" s="1"/>
      <c r="FDM164" s="1"/>
      <c r="FDQ164" s="18"/>
      <c r="FDR164" s="1"/>
      <c r="FDU164" s="1"/>
      <c r="FDY164" s="18"/>
      <c r="FDZ164" s="1"/>
      <c r="FEC164" s="1"/>
      <c r="FEG164" s="18"/>
      <c r="FEH164" s="1"/>
      <c r="FEK164" s="1"/>
      <c r="FEO164" s="18"/>
      <c r="FEP164" s="1"/>
      <c r="FES164" s="1"/>
      <c r="FEW164" s="18"/>
      <c r="FEX164" s="1"/>
      <c r="FFA164" s="1"/>
      <c r="FFE164" s="18"/>
      <c r="FFF164" s="1"/>
      <c r="FFI164" s="1"/>
      <c r="FFM164" s="18"/>
      <c r="FFN164" s="1"/>
      <c r="FFQ164" s="1"/>
      <c r="FFU164" s="18"/>
      <c r="FFV164" s="1"/>
      <c r="FFY164" s="1"/>
      <c r="FGC164" s="18"/>
      <c r="FGD164" s="1"/>
      <c r="FGG164" s="1"/>
      <c r="FGK164" s="18"/>
      <c r="FGL164" s="1"/>
      <c r="FGO164" s="1"/>
      <c r="FGS164" s="18"/>
      <c r="FGT164" s="1"/>
      <c r="FGW164" s="1"/>
      <c r="FHA164" s="18"/>
      <c r="FHB164" s="1"/>
      <c r="FHE164" s="1"/>
      <c r="FHI164" s="18"/>
      <c r="FHJ164" s="1"/>
      <c r="FHM164" s="1"/>
      <c r="FHQ164" s="18"/>
      <c r="FHR164" s="1"/>
      <c r="FHU164" s="1"/>
      <c r="FHY164" s="18"/>
      <c r="FHZ164" s="1"/>
      <c r="FIC164" s="1"/>
      <c r="FIG164" s="18"/>
      <c r="FIH164" s="1"/>
      <c r="FIK164" s="1"/>
      <c r="FIO164" s="18"/>
      <c r="FIP164" s="1"/>
      <c r="FIS164" s="1"/>
      <c r="FIW164" s="18"/>
      <c r="FIX164" s="1"/>
      <c r="FJA164" s="1"/>
      <c r="FJE164" s="18"/>
      <c r="FJF164" s="1"/>
      <c r="FJI164" s="1"/>
      <c r="FJM164" s="18"/>
      <c r="FJN164" s="1"/>
      <c r="FJQ164" s="1"/>
      <c r="FJU164" s="18"/>
      <c r="FJV164" s="1"/>
      <c r="FJY164" s="1"/>
      <c r="FKC164" s="18"/>
      <c r="FKD164" s="1"/>
      <c r="FKG164" s="1"/>
      <c r="FKK164" s="18"/>
      <c r="FKL164" s="1"/>
      <c r="FKO164" s="1"/>
      <c r="FKS164" s="18"/>
      <c r="FKT164" s="1"/>
      <c r="FKW164" s="1"/>
      <c r="FLA164" s="18"/>
      <c r="FLB164" s="1"/>
      <c r="FLE164" s="1"/>
      <c r="FLI164" s="18"/>
      <c r="FLJ164" s="1"/>
      <c r="FLM164" s="1"/>
      <c r="FLQ164" s="18"/>
      <c r="FLR164" s="1"/>
      <c r="FLU164" s="1"/>
      <c r="FLY164" s="18"/>
      <c r="FLZ164" s="1"/>
      <c r="FMC164" s="1"/>
      <c r="FMG164" s="18"/>
      <c r="FMH164" s="1"/>
      <c r="FMK164" s="1"/>
      <c r="FMO164" s="18"/>
      <c r="FMP164" s="1"/>
      <c r="FMS164" s="1"/>
      <c r="FMW164" s="18"/>
      <c r="FMX164" s="1"/>
      <c r="FNA164" s="1"/>
      <c r="FNE164" s="18"/>
      <c r="FNF164" s="1"/>
      <c r="FNI164" s="1"/>
      <c r="FNM164" s="18"/>
      <c r="FNN164" s="1"/>
      <c r="FNQ164" s="1"/>
      <c r="FNU164" s="18"/>
      <c r="FNV164" s="1"/>
      <c r="FNY164" s="1"/>
      <c r="FOC164" s="18"/>
      <c r="FOD164" s="1"/>
      <c r="FOG164" s="1"/>
      <c r="FOK164" s="18"/>
      <c r="FOL164" s="1"/>
      <c r="FOO164" s="1"/>
      <c r="FOS164" s="18"/>
      <c r="FOT164" s="1"/>
      <c r="FOW164" s="1"/>
      <c r="FPA164" s="18"/>
      <c r="FPB164" s="1"/>
      <c r="FPE164" s="1"/>
      <c r="FPI164" s="18"/>
      <c r="FPJ164" s="1"/>
      <c r="FPM164" s="1"/>
      <c r="FPQ164" s="18"/>
      <c r="FPR164" s="1"/>
      <c r="FPU164" s="1"/>
      <c r="FPY164" s="18"/>
      <c r="FPZ164" s="1"/>
      <c r="FQC164" s="1"/>
      <c r="FQG164" s="18"/>
      <c r="FQH164" s="1"/>
      <c r="FQK164" s="1"/>
      <c r="FQO164" s="18"/>
      <c r="FQP164" s="1"/>
      <c r="FQS164" s="1"/>
      <c r="FQW164" s="18"/>
      <c r="FQX164" s="1"/>
      <c r="FRA164" s="1"/>
      <c r="FRE164" s="18"/>
      <c r="FRF164" s="1"/>
      <c r="FRI164" s="1"/>
      <c r="FRM164" s="18"/>
      <c r="FRN164" s="1"/>
      <c r="FRQ164" s="1"/>
      <c r="FRU164" s="18"/>
      <c r="FRV164" s="1"/>
      <c r="FRY164" s="1"/>
      <c r="FSC164" s="18"/>
      <c r="FSD164" s="1"/>
      <c r="FSG164" s="1"/>
      <c r="FSK164" s="18"/>
      <c r="FSL164" s="1"/>
      <c r="FSO164" s="1"/>
      <c r="FSS164" s="18"/>
      <c r="FST164" s="1"/>
      <c r="FSW164" s="1"/>
      <c r="FTA164" s="18"/>
      <c r="FTB164" s="1"/>
      <c r="FTE164" s="1"/>
      <c r="FTI164" s="18"/>
      <c r="FTJ164" s="1"/>
      <c r="FTM164" s="1"/>
      <c r="FTQ164" s="18"/>
      <c r="FTR164" s="1"/>
      <c r="FTU164" s="1"/>
      <c r="FTY164" s="18"/>
      <c r="FTZ164" s="1"/>
      <c r="FUC164" s="1"/>
      <c r="FUG164" s="18"/>
      <c r="FUH164" s="1"/>
      <c r="FUK164" s="1"/>
      <c r="FUO164" s="18"/>
      <c r="FUP164" s="1"/>
      <c r="FUS164" s="1"/>
      <c r="FUW164" s="18"/>
      <c r="FUX164" s="1"/>
      <c r="FVA164" s="1"/>
      <c r="FVE164" s="18"/>
      <c r="FVF164" s="1"/>
      <c r="FVI164" s="1"/>
      <c r="FVM164" s="18"/>
      <c r="FVN164" s="1"/>
      <c r="FVQ164" s="1"/>
      <c r="FVU164" s="18"/>
      <c r="FVV164" s="1"/>
      <c r="FVY164" s="1"/>
      <c r="FWC164" s="18"/>
      <c r="FWD164" s="1"/>
      <c r="FWG164" s="1"/>
      <c r="FWK164" s="18"/>
      <c r="FWL164" s="1"/>
      <c r="FWO164" s="1"/>
      <c r="FWS164" s="18"/>
      <c r="FWT164" s="1"/>
      <c r="FWW164" s="1"/>
      <c r="FXA164" s="18"/>
      <c r="FXB164" s="1"/>
      <c r="FXE164" s="1"/>
      <c r="FXI164" s="18"/>
      <c r="FXJ164" s="1"/>
      <c r="FXM164" s="1"/>
      <c r="FXQ164" s="18"/>
      <c r="FXR164" s="1"/>
      <c r="FXU164" s="1"/>
      <c r="FXY164" s="18"/>
      <c r="FXZ164" s="1"/>
      <c r="FYC164" s="1"/>
      <c r="FYG164" s="18"/>
      <c r="FYH164" s="1"/>
      <c r="FYK164" s="1"/>
      <c r="FYO164" s="18"/>
      <c r="FYP164" s="1"/>
      <c r="FYS164" s="1"/>
      <c r="FYW164" s="18"/>
      <c r="FYX164" s="1"/>
      <c r="FZA164" s="1"/>
      <c r="FZE164" s="18"/>
      <c r="FZF164" s="1"/>
      <c r="FZI164" s="1"/>
      <c r="FZM164" s="18"/>
      <c r="FZN164" s="1"/>
      <c r="FZQ164" s="1"/>
      <c r="FZU164" s="18"/>
      <c r="FZV164" s="1"/>
      <c r="FZY164" s="1"/>
      <c r="GAC164" s="18"/>
      <c r="GAD164" s="1"/>
      <c r="GAG164" s="1"/>
      <c r="GAK164" s="18"/>
      <c r="GAL164" s="1"/>
      <c r="GAO164" s="1"/>
      <c r="GAS164" s="18"/>
      <c r="GAT164" s="1"/>
      <c r="GAW164" s="1"/>
      <c r="GBA164" s="18"/>
      <c r="GBB164" s="1"/>
      <c r="GBE164" s="1"/>
      <c r="GBI164" s="18"/>
      <c r="GBJ164" s="1"/>
      <c r="GBM164" s="1"/>
      <c r="GBQ164" s="18"/>
      <c r="GBR164" s="1"/>
      <c r="GBU164" s="1"/>
      <c r="GBY164" s="18"/>
      <c r="GBZ164" s="1"/>
      <c r="GCC164" s="1"/>
      <c r="GCG164" s="18"/>
      <c r="GCH164" s="1"/>
      <c r="GCK164" s="1"/>
      <c r="GCO164" s="18"/>
      <c r="GCP164" s="1"/>
      <c r="GCS164" s="1"/>
      <c r="GCW164" s="18"/>
      <c r="GCX164" s="1"/>
      <c r="GDA164" s="1"/>
      <c r="GDE164" s="18"/>
      <c r="GDF164" s="1"/>
      <c r="GDI164" s="1"/>
      <c r="GDM164" s="18"/>
      <c r="GDN164" s="1"/>
      <c r="GDQ164" s="1"/>
      <c r="GDU164" s="18"/>
      <c r="GDV164" s="1"/>
      <c r="GDY164" s="1"/>
      <c r="GEC164" s="18"/>
      <c r="GED164" s="1"/>
      <c r="GEG164" s="1"/>
      <c r="GEK164" s="18"/>
      <c r="GEL164" s="1"/>
      <c r="GEO164" s="1"/>
      <c r="GES164" s="18"/>
      <c r="GET164" s="1"/>
      <c r="GEW164" s="1"/>
      <c r="GFA164" s="18"/>
      <c r="GFB164" s="1"/>
      <c r="GFE164" s="1"/>
      <c r="GFI164" s="18"/>
      <c r="GFJ164" s="1"/>
      <c r="GFM164" s="1"/>
      <c r="GFQ164" s="18"/>
      <c r="GFR164" s="1"/>
      <c r="GFU164" s="1"/>
      <c r="GFY164" s="18"/>
      <c r="GFZ164" s="1"/>
      <c r="GGC164" s="1"/>
      <c r="GGG164" s="18"/>
      <c r="GGH164" s="1"/>
      <c r="GGK164" s="1"/>
      <c r="GGO164" s="18"/>
      <c r="GGP164" s="1"/>
      <c r="GGS164" s="1"/>
      <c r="GGW164" s="18"/>
      <c r="GGX164" s="1"/>
      <c r="GHA164" s="1"/>
      <c r="GHE164" s="18"/>
      <c r="GHF164" s="1"/>
      <c r="GHI164" s="1"/>
      <c r="GHM164" s="18"/>
      <c r="GHN164" s="1"/>
      <c r="GHQ164" s="1"/>
      <c r="GHU164" s="18"/>
      <c r="GHV164" s="1"/>
      <c r="GHY164" s="1"/>
      <c r="GIC164" s="18"/>
      <c r="GID164" s="1"/>
      <c r="GIG164" s="1"/>
      <c r="GIK164" s="18"/>
      <c r="GIL164" s="1"/>
      <c r="GIO164" s="1"/>
      <c r="GIS164" s="18"/>
      <c r="GIT164" s="1"/>
      <c r="GIW164" s="1"/>
      <c r="GJA164" s="18"/>
      <c r="GJB164" s="1"/>
      <c r="GJE164" s="1"/>
      <c r="GJI164" s="18"/>
      <c r="GJJ164" s="1"/>
      <c r="GJM164" s="1"/>
      <c r="GJQ164" s="18"/>
      <c r="GJR164" s="1"/>
      <c r="GJU164" s="1"/>
      <c r="GJY164" s="18"/>
      <c r="GJZ164" s="1"/>
      <c r="GKC164" s="1"/>
      <c r="GKG164" s="18"/>
      <c r="GKH164" s="1"/>
      <c r="GKK164" s="1"/>
      <c r="GKO164" s="18"/>
      <c r="GKP164" s="1"/>
      <c r="GKS164" s="1"/>
      <c r="GKW164" s="18"/>
      <c r="GKX164" s="1"/>
      <c r="GLA164" s="1"/>
      <c r="GLE164" s="18"/>
      <c r="GLF164" s="1"/>
      <c r="GLI164" s="1"/>
      <c r="GLM164" s="18"/>
      <c r="GLN164" s="1"/>
      <c r="GLQ164" s="1"/>
      <c r="GLU164" s="18"/>
      <c r="GLV164" s="1"/>
      <c r="GLY164" s="1"/>
      <c r="GMC164" s="18"/>
      <c r="GMD164" s="1"/>
      <c r="GMG164" s="1"/>
      <c r="GMK164" s="18"/>
      <c r="GML164" s="1"/>
      <c r="GMO164" s="1"/>
      <c r="GMS164" s="18"/>
      <c r="GMT164" s="1"/>
      <c r="GMW164" s="1"/>
      <c r="GNA164" s="18"/>
      <c r="GNB164" s="1"/>
      <c r="GNE164" s="1"/>
      <c r="GNI164" s="18"/>
      <c r="GNJ164" s="1"/>
      <c r="GNM164" s="1"/>
      <c r="GNQ164" s="18"/>
      <c r="GNR164" s="1"/>
      <c r="GNU164" s="1"/>
      <c r="GNY164" s="18"/>
      <c r="GNZ164" s="1"/>
      <c r="GOC164" s="1"/>
      <c r="GOG164" s="18"/>
      <c r="GOH164" s="1"/>
      <c r="GOK164" s="1"/>
      <c r="GOO164" s="18"/>
      <c r="GOP164" s="1"/>
      <c r="GOS164" s="1"/>
      <c r="GOW164" s="18"/>
      <c r="GOX164" s="1"/>
      <c r="GPA164" s="1"/>
      <c r="GPE164" s="18"/>
      <c r="GPF164" s="1"/>
      <c r="GPI164" s="1"/>
      <c r="GPM164" s="18"/>
      <c r="GPN164" s="1"/>
      <c r="GPQ164" s="1"/>
      <c r="GPU164" s="18"/>
      <c r="GPV164" s="1"/>
      <c r="GPY164" s="1"/>
      <c r="GQC164" s="18"/>
      <c r="GQD164" s="1"/>
      <c r="GQG164" s="1"/>
      <c r="GQK164" s="18"/>
      <c r="GQL164" s="1"/>
      <c r="GQO164" s="1"/>
      <c r="GQS164" s="18"/>
      <c r="GQT164" s="1"/>
      <c r="GQW164" s="1"/>
      <c r="GRA164" s="18"/>
      <c r="GRB164" s="1"/>
      <c r="GRE164" s="1"/>
      <c r="GRI164" s="18"/>
      <c r="GRJ164" s="1"/>
      <c r="GRM164" s="1"/>
      <c r="GRQ164" s="18"/>
      <c r="GRR164" s="1"/>
      <c r="GRU164" s="1"/>
      <c r="GRY164" s="18"/>
      <c r="GRZ164" s="1"/>
      <c r="GSC164" s="1"/>
      <c r="GSG164" s="18"/>
      <c r="GSH164" s="1"/>
      <c r="GSK164" s="1"/>
      <c r="GSO164" s="18"/>
      <c r="GSP164" s="1"/>
      <c r="GSS164" s="1"/>
      <c r="GSW164" s="18"/>
      <c r="GSX164" s="1"/>
      <c r="GTA164" s="1"/>
      <c r="GTE164" s="18"/>
      <c r="GTF164" s="1"/>
      <c r="GTI164" s="1"/>
      <c r="GTM164" s="18"/>
      <c r="GTN164" s="1"/>
      <c r="GTQ164" s="1"/>
      <c r="GTU164" s="18"/>
      <c r="GTV164" s="1"/>
      <c r="GTY164" s="1"/>
      <c r="GUC164" s="18"/>
      <c r="GUD164" s="1"/>
      <c r="GUG164" s="1"/>
      <c r="GUK164" s="18"/>
      <c r="GUL164" s="1"/>
      <c r="GUO164" s="1"/>
      <c r="GUS164" s="18"/>
      <c r="GUT164" s="1"/>
      <c r="GUW164" s="1"/>
      <c r="GVA164" s="18"/>
      <c r="GVB164" s="1"/>
      <c r="GVE164" s="1"/>
      <c r="GVI164" s="18"/>
      <c r="GVJ164" s="1"/>
      <c r="GVM164" s="1"/>
      <c r="GVQ164" s="18"/>
      <c r="GVR164" s="1"/>
      <c r="GVU164" s="1"/>
      <c r="GVY164" s="18"/>
      <c r="GVZ164" s="1"/>
      <c r="GWC164" s="1"/>
      <c r="GWG164" s="18"/>
      <c r="GWH164" s="1"/>
      <c r="GWK164" s="1"/>
      <c r="GWO164" s="18"/>
      <c r="GWP164" s="1"/>
      <c r="GWS164" s="1"/>
      <c r="GWW164" s="18"/>
      <c r="GWX164" s="1"/>
      <c r="GXA164" s="1"/>
      <c r="GXE164" s="18"/>
      <c r="GXF164" s="1"/>
      <c r="GXI164" s="1"/>
      <c r="GXM164" s="18"/>
      <c r="GXN164" s="1"/>
      <c r="GXQ164" s="1"/>
      <c r="GXU164" s="18"/>
      <c r="GXV164" s="1"/>
      <c r="GXY164" s="1"/>
      <c r="GYC164" s="18"/>
      <c r="GYD164" s="1"/>
      <c r="GYG164" s="1"/>
      <c r="GYK164" s="18"/>
      <c r="GYL164" s="1"/>
      <c r="GYO164" s="1"/>
      <c r="GYS164" s="18"/>
      <c r="GYT164" s="1"/>
      <c r="GYW164" s="1"/>
      <c r="GZA164" s="18"/>
      <c r="GZB164" s="1"/>
      <c r="GZE164" s="1"/>
      <c r="GZI164" s="18"/>
      <c r="GZJ164" s="1"/>
      <c r="GZM164" s="1"/>
      <c r="GZQ164" s="18"/>
      <c r="GZR164" s="1"/>
      <c r="GZU164" s="1"/>
      <c r="GZY164" s="18"/>
      <c r="GZZ164" s="1"/>
      <c r="HAC164" s="1"/>
      <c r="HAG164" s="18"/>
      <c r="HAH164" s="1"/>
      <c r="HAK164" s="1"/>
      <c r="HAO164" s="18"/>
      <c r="HAP164" s="1"/>
      <c r="HAS164" s="1"/>
      <c r="HAW164" s="18"/>
      <c r="HAX164" s="1"/>
      <c r="HBA164" s="1"/>
      <c r="HBE164" s="18"/>
      <c r="HBF164" s="1"/>
      <c r="HBI164" s="1"/>
      <c r="HBM164" s="18"/>
      <c r="HBN164" s="1"/>
      <c r="HBQ164" s="1"/>
      <c r="HBU164" s="18"/>
      <c r="HBV164" s="1"/>
      <c r="HBY164" s="1"/>
      <c r="HCC164" s="18"/>
      <c r="HCD164" s="1"/>
      <c r="HCG164" s="1"/>
      <c r="HCK164" s="18"/>
      <c r="HCL164" s="1"/>
      <c r="HCO164" s="1"/>
      <c r="HCS164" s="18"/>
      <c r="HCT164" s="1"/>
      <c r="HCW164" s="1"/>
      <c r="HDA164" s="18"/>
      <c r="HDB164" s="1"/>
      <c r="HDE164" s="1"/>
      <c r="HDI164" s="18"/>
      <c r="HDJ164" s="1"/>
      <c r="HDM164" s="1"/>
      <c r="HDQ164" s="18"/>
      <c r="HDR164" s="1"/>
      <c r="HDU164" s="1"/>
      <c r="HDY164" s="18"/>
      <c r="HDZ164" s="1"/>
      <c r="HEC164" s="1"/>
      <c r="HEG164" s="18"/>
      <c r="HEH164" s="1"/>
      <c r="HEK164" s="1"/>
      <c r="HEO164" s="18"/>
      <c r="HEP164" s="1"/>
      <c r="HES164" s="1"/>
      <c r="HEW164" s="18"/>
      <c r="HEX164" s="1"/>
      <c r="HFA164" s="1"/>
      <c r="HFE164" s="18"/>
      <c r="HFF164" s="1"/>
      <c r="HFI164" s="1"/>
      <c r="HFM164" s="18"/>
      <c r="HFN164" s="1"/>
      <c r="HFQ164" s="1"/>
      <c r="HFU164" s="18"/>
      <c r="HFV164" s="1"/>
      <c r="HFY164" s="1"/>
      <c r="HGC164" s="18"/>
      <c r="HGD164" s="1"/>
      <c r="HGG164" s="1"/>
      <c r="HGK164" s="18"/>
      <c r="HGL164" s="1"/>
      <c r="HGO164" s="1"/>
      <c r="HGS164" s="18"/>
      <c r="HGT164" s="1"/>
      <c r="HGW164" s="1"/>
      <c r="HHA164" s="18"/>
      <c r="HHB164" s="1"/>
      <c r="HHE164" s="1"/>
      <c r="HHI164" s="18"/>
      <c r="HHJ164" s="1"/>
      <c r="HHM164" s="1"/>
      <c r="HHQ164" s="18"/>
      <c r="HHR164" s="1"/>
      <c r="HHU164" s="1"/>
      <c r="HHY164" s="18"/>
      <c r="HHZ164" s="1"/>
      <c r="HIC164" s="1"/>
      <c r="HIG164" s="18"/>
      <c r="HIH164" s="1"/>
      <c r="HIK164" s="1"/>
      <c r="HIO164" s="18"/>
      <c r="HIP164" s="1"/>
      <c r="HIS164" s="1"/>
      <c r="HIW164" s="18"/>
      <c r="HIX164" s="1"/>
      <c r="HJA164" s="1"/>
      <c r="HJE164" s="18"/>
      <c r="HJF164" s="1"/>
      <c r="HJI164" s="1"/>
      <c r="HJM164" s="18"/>
      <c r="HJN164" s="1"/>
      <c r="HJQ164" s="1"/>
      <c r="HJU164" s="18"/>
      <c r="HJV164" s="1"/>
      <c r="HJY164" s="1"/>
      <c r="HKC164" s="18"/>
      <c r="HKD164" s="1"/>
      <c r="HKG164" s="1"/>
      <c r="HKK164" s="18"/>
      <c r="HKL164" s="1"/>
      <c r="HKO164" s="1"/>
      <c r="HKS164" s="18"/>
      <c r="HKT164" s="1"/>
      <c r="HKW164" s="1"/>
      <c r="HLA164" s="18"/>
      <c r="HLB164" s="1"/>
      <c r="HLE164" s="1"/>
      <c r="HLI164" s="18"/>
      <c r="HLJ164" s="1"/>
      <c r="HLM164" s="1"/>
      <c r="HLQ164" s="18"/>
      <c r="HLR164" s="1"/>
      <c r="HLU164" s="1"/>
      <c r="HLY164" s="18"/>
      <c r="HLZ164" s="1"/>
      <c r="HMC164" s="1"/>
      <c r="HMG164" s="18"/>
      <c r="HMH164" s="1"/>
      <c r="HMK164" s="1"/>
      <c r="HMO164" s="18"/>
      <c r="HMP164" s="1"/>
      <c r="HMS164" s="1"/>
      <c r="HMW164" s="18"/>
      <c r="HMX164" s="1"/>
      <c r="HNA164" s="1"/>
      <c r="HNE164" s="18"/>
      <c r="HNF164" s="1"/>
      <c r="HNI164" s="1"/>
      <c r="HNM164" s="18"/>
      <c r="HNN164" s="1"/>
      <c r="HNQ164" s="1"/>
      <c r="HNU164" s="18"/>
      <c r="HNV164" s="1"/>
      <c r="HNY164" s="1"/>
      <c r="HOC164" s="18"/>
      <c r="HOD164" s="1"/>
      <c r="HOG164" s="1"/>
      <c r="HOK164" s="18"/>
      <c r="HOL164" s="1"/>
      <c r="HOO164" s="1"/>
      <c r="HOS164" s="18"/>
      <c r="HOT164" s="1"/>
      <c r="HOW164" s="1"/>
      <c r="HPA164" s="18"/>
      <c r="HPB164" s="1"/>
      <c r="HPE164" s="1"/>
      <c r="HPI164" s="18"/>
      <c r="HPJ164" s="1"/>
      <c r="HPM164" s="1"/>
      <c r="HPQ164" s="18"/>
      <c r="HPR164" s="1"/>
      <c r="HPU164" s="1"/>
      <c r="HPY164" s="18"/>
      <c r="HPZ164" s="1"/>
      <c r="HQC164" s="1"/>
      <c r="HQG164" s="18"/>
      <c r="HQH164" s="1"/>
      <c r="HQK164" s="1"/>
      <c r="HQO164" s="18"/>
      <c r="HQP164" s="1"/>
      <c r="HQS164" s="1"/>
      <c r="HQW164" s="18"/>
      <c r="HQX164" s="1"/>
      <c r="HRA164" s="1"/>
      <c r="HRE164" s="18"/>
      <c r="HRF164" s="1"/>
      <c r="HRI164" s="1"/>
      <c r="HRM164" s="18"/>
      <c r="HRN164" s="1"/>
      <c r="HRQ164" s="1"/>
      <c r="HRU164" s="18"/>
      <c r="HRV164" s="1"/>
      <c r="HRY164" s="1"/>
      <c r="HSC164" s="18"/>
      <c r="HSD164" s="1"/>
      <c r="HSG164" s="1"/>
      <c r="HSK164" s="18"/>
      <c r="HSL164" s="1"/>
      <c r="HSO164" s="1"/>
      <c r="HSS164" s="18"/>
      <c r="HST164" s="1"/>
      <c r="HSW164" s="1"/>
      <c r="HTA164" s="18"/>
      <c r="HTB164" s="1"/>
      <c r="HTE164" s="1"/>
      <c r="HTI164" s="18"/>
      <c r="HTJ164" s="1"/>
      <c r="HTM164" s="1"/>
      <c r="HTQ164" s="18"/>
      <c r="HTR164" s="1"/>
      <c r="HTU164" s="1"/>
      <c r="HTY164" s="18"/>
      <c r="HTZ164" s="1"/>
      <c r="HUC164" s="1"/>
      <c r="HUG164" s="18"/>
      <c r="HUH164" s="1"/>
      <c r="HUK164" s="1"/>
      <c r="HUO164" s="18"/>
      <c r="HUP164" s="1"/>
      <c r="HUS164" s="1"/>
      <c r="HUW164" s="18"/>
      <c r="HUX164" s="1"/>
      <c r="HVA164" s="1"/>
      <c r="HVE164" s="18"/>
      <c r="HVF164" s="1"/>
      <c r="HVI164" s="1"/>
      <c r="HVM164" s="18"/>
      <c r="HVN164" s="1"/>
      <c r="HVQ164" s="1"/>
      <c r="HVU164" s="18"/>
      <c r="HVV164" s="1"/>
      <c r="HVY164" s="1"/>
      <c r="HWC164" s="18"/>
      <c r="HWD164" s="1"/>
      <c r="HWG164" s="1"/>
      <c r="HWK164" s="18"/>
      <c r="HWL164" s="1"/>
      <c r="HWO164" s="1"/>
      <c r="HWS164" s="18"/>
      <c r="HWT164" s="1"/>
      <c r="HWW164" s="1"/>
      <c r="HXA164" s="18"/>
      <c r="HXB164" s="1"/>
      <c r="HXE164" s="1"/>
      <c r="HXI164" s="18"/>
      <c r="HXJ164" s="1"/>
      <c r="HXM164" s="1"/>
      <c r="HXQ164" s="18"/>
      <c r="HXR164" s="1"/>
      <c r="HXU164" s="1"/>
      <c r="HXY164" s="18"/>
      <c r="HXZ164" s="1"/>
      <c r="HYC164" s="1"/>
      <c r="HYG164" s="18"/>
      <c r="HYH164" s="1"/>
      <c r="HYK164" s="1"/>
      <c r="HYO164" s="18"/>
      <c r="HYP164" s="1"/>
      <c r="HYS164" s="1"/>
      <c r="HYW164" s="18"/>
      <c r="HYX164" s="1"/>
      <c r="HZA164" s="1"/>
      <c r="HZE164" s="18"/>
      <c r="HZF164" s="1"/>
      <c r="HZI164" s="1"/>
      <c r="HZM164" s="18"/>
      <c r="HZN164" s="1"/>
      <c r="HZQ164" s="1"/>
      <c r="HZU164" s="18"/>
      <c r="HZV164" s="1"/>
      <c r="HZY164" s="1"/>
      <c r="IAC164" s="18"/>
      <c r="IAD164" s="1"/>
      <c r="IAG164" s="1"/>
      <c r="IAK164" s="18"/>
      <c r="IAL164" s="1"/>
      <c r="IAO164" s="1"/>
      <c r="IAS164" s="18"/>
      <c r="IAT164" s="1"/>
      <c r="IAW164" s="1"/>
      <c r="IBA164" s="18"/>
      <c r="IBB164" s="1"/>
      <c r="IBE164" s="1"/>
      <c r="IBI164" s="18"/>
      <c r="IBJ164" s="1"/>
      <c r="IBM164" s="1"/>
      <c r="IBQ164" s="18"/>
      <c r="IBR164" s="1"/>
      <c r="IBU164" s="1"/>
      <c r="IBY164" s="18"/>
      <c r="IBZ164" s="1"/>
      <c r="ICC164" s="1"/>
      <c r="ICG164" s="18"/>
      <c r="ICH164" s="1"/>
      <c r="ICK164" s="1"/>
      <c r="ICO164" s="18"/>
      <c r="ICP164" s="1"/>
      <c r="ICS164" s="1"/>
      <c r="ICW164" s="18"/>
      <c r="ICX164" s="1"/>
      <c r="IDA164" s="1"/>
      <c r="IDE164" s="18"/>
      <c r="IDF164" s="1"/>
      <c r="IDI164" s="1"/>
      <c r="IDM164" s="18"/>
      <c r="IDN164" s="1"/>
      <c r="IDQ164" s="1"/>
      <c r="IDU164" s="18"/>
      <c r="IDV164" s="1"/>
      <c r="IDY164" s="1"/>
      <c r="IEC164" s="18"/>
      <c r="IED164" s="1"/>
      <c r="IEG164" s="1"/>
      <c r="IEK164" s="18"/>
      <c r="IEL164" s="1"/>
      <c r="IEO164" s="1"/>
      <c r="IES164" s="18"/>
      <c r="IET164" s="1"/>
      <c r="IEW164" s="1"/>
      <c r="IFA164" s="18"/>
      <c r="IFB164" s="1"/>
      <c r="IFE164" s="1"/>
      <c r="IFI164" s="18"/>
      <c r="IFJ164" s="1"/>
      <c r="IFM164" s="1"/>
      <c r="IFQ164" s="18"/>
      <c r="IFR164" s="1"/>
      <c r="IFU164" s="1"/>
      <c r="IFY164" s="18"/>
      <c r="IFZ164" s="1"/>
      <c r="IGC164" s="1"/>
      <c r="IGG164" s="18"/>
      <c r="IGH164" s="1"/>
      <c r="IGK164" s="1"/>
      <c r="IGO164" s="18"/>
      <c r="IGP164" s="1"/>
      <c r="IGS164" s="1"/>
      <c r="IGW164" s="18"/>
      <c r="IGX164" s="1"/>
      <c r="IHA164" s="1"/>
      <c r="IHE164" s="18"/>
      <c r="IHF164" s="1"/>
      <c r="IHI164" s="1"/>
      <c r="IHM164" s="18"/>
      <c r="IHN164" s="1"/>
      <c r="IHQ164" s="1"/>
      <c r="IHU164" s="18"/>
      <c r="IHV164" s="1"/>
      <c r="IHY164" s="1"/>
      <c r="IIC164" s="18"/>
      <c r="IID164" s="1"/>
      <c r="IIG164" s="1"/>
      <c r="IIK164" s="18"/>
      <c r="IIL164" s="1"/>
      <c r="IIO164" s="1"/>
      <c r="IIS164" s="18"/>
      <c r="IIT164" s="1"/>
      <c r="IIW164" s="1"/>
      <c r="IJA164" s="18"/>
      <c r="IJB164" s="1"/>
      <c r="IJE164" s="1"/>
      <c r="IJI164" s="18"/>
      <c r="IJJ164" s="1"/>
      <c r="IJM164" s="1"/>
      <c r="IJQ164" s="18"/>
      <c r="IJR164" s="1"/>
      <c r="IJU164" s="1"/>
      <c r="IJY164" s="18"/>
      <c r="IJZ164" s="1"/>
      <c r="IKC164" s="1"/>
      <c r="IKG164" s="18"/>
      <c r="IKH164" s="1"/>
      <c r="IKK164" s="1"/>
      <c r="IKO164" s="18"/>
      <c r="IKP164" s="1"/>
      <c r="IKS164" s="1"/>
      <c r="IKW164" s="18"/>
      <c r="IKX164" s="1"/>
      <c r="ILA164" s="1"/>
      <c r="ILE164" s="18"/>
      <c r="ILF164" s="1"/>
      <c r="ILI164" s="1"/>
      <c r="ILM164" s="18"/>
      <c r="ILN164" s="1"/>
      <c r="ILQ164" s="1"/>
      <c r="ILU164" s="18"/>
      <c r="ILV164" s="1"/>
      <c r="ILY164" s="1"/>
      <c r="IMC164" s="18"/>
      <c r="IMD164" s="1"/>
      <c r="IMG164" s="1"/>
      <c r="IMK164" s="18"/>
      <c r="IML164" s="1"/>
      <c r="IMO164" s="1"/>
      <c r="IMS164" s="18"/>
      <c r="IMT164" s="1"/>
      <c r="IMW164" s="1"/>
      <c r="INA164" s="18"/>
      <c r="INB164" s="1"/>
      <c r="INE164" s="1"/>
      <c r="INI164" s="18"/>
      <c r="INJ164" s="1"/>
      <c r="INM164" s="1"/>
      <c r="INQ164" s="18"/>
      <c r="INR164" s="1"/>
      <c r="INU164" s="1"/>
      <c r="INY164" s="18"/>
      <c r="INZ164" s="1"/>
      <c r="IOC164" s="1"/>
      <c r="IOG164" s="18"/>
      <c r="IOH164" s="1"/>
      <c r="IOK164" s="1"/>
      <c r="IOO164" s="18"/>
      <c r="IOP164" s="1"/>
      <c r="IOS164" s="1"/>
      <c r="IOW164" s="18"/>
      <c r="IOX164" s="1"/>
      <c r="IPA164" s="1"/>
      <c r="IPE164" s="18"/>
      <c r="IPF164" s="1"/>
      <c r="IPI164" s="1"/>
      <c r="IPM164" s="18"/>
      <c r="IPN164" s="1"/>
      <c r="IPQ164" s="1"/>
      <c r="IPU164" s="18"/>
      <c r="IPV164" s="1"/>
      <c r="IPY164" s="1"/>
      <c r="IQC164" s="18"/>
      <c r="IQD164" s="1"/>
      <c r="IQG164" s="1"/>
      <c r="IQK164" s="18"/>
      <c r="IQL164" s="1"/>
      <c r="IQO164" s="1"/>
      <c r="IQS164" s="18"/>
      <c r="IQT164" s="1"/>
      <c r="IQW164" s="1"/>
      <c r="IRA164" s="18"/>
      <c r="IRB164" s="1"/>
      <c r="IRE164" s="1"/>
      <c r="IRI164" s="18"/>
      <c r="IRJ164" s="1"/>
      <c r="IRM164" s="1"/>
      <c r="IRQ164" s="18"/>
      <c r="IRR164" s="1"/>
      <c r="IRU164" s="1"/>
      <c r="IRY164" s="18"/>
      <c r="IRZ164" s="1"/>
      <c r="ISC164" s="1"/>
      <c r="ISG164" s="18"/>
      <c r="ISH164" s="1"/>
      <c r="ISK164" s="1"/>
      <c r="ISO164" s="18"/>
      <c r="ISP164" s="1"/>
      <c r="ISS164" s="1"/>
      <c r="ISW164" s="18"/>
      <c r="ISX164" s="1"/>
      <c r="ITA164" s="1"/>
      <c r="ITE164" s="18"/>
      <c r="ITF164" s="1"/>
      <c r="ITI164" s="1"/>
      <c r="ITM164" s="18"/>
      <c r="ITN164" s="1"/>
      <c r="ITQ164" s="1"/>
      <c r="ITU164" s="18"/>
      <c r="ITV164" s="1"/>
      <c r="ITY164" s="1"/>
      <c r="IUC164" s="18"/>
      <c r="IUD164" s="1"/>
      <c r="IUG164" s="1"/>
      <c r="IUK164" s="18"/>
      <c r="IUL164" s="1"/>
      <c r="IUO164" s="1"/>
      <c r="IUS164" s="18"/>
      <c r="IUT164" s="1"/>
      <c r="IUW164" s="1"/>
      <c r="IVA164" s="18"/>
      <c r="IVB164" s="1"/>
      <c r="IVE164" s="1"/>
      <c r="IVI164" s="18"/>
      <c r="IVJ164" s="1"/>
      <c r="IVM164" s="1"/>
      <c r="IVQ164" s="18"/>
      <c r="IVR164" s="1"/>
      <c r="IVU164" s="1"/>
      <c r="IVY164" s="18"/>
      <c r="IVZ164" s="1"/>
      <c r="IWC164" s="1"/>
      <c r="IWG164" s="18"/>
      <c r="IWH164" s="1"/>
      <c r="IWK164" s="1"/>
      <c r="IWO164" s="18"/>
      <c r="IWP164" s="1"/>
      <c r="IWS164" s="1"/>
      <c r="IWW164" s="18"/>
      <c r="IWX164" s="1"/>
      <c r="IXA164" s="1"/>
      <c r="IXE164" s="18"/>
      <c r="IXF164" s="1"/>
      <c r="IXI164" s="1"/>
      <c r="IXM164" s="18"/>
      <c r="IXN164" s="1"/>
      <c r="IXQ164" s="1"/>
      <c r="IXU164" s="18"/>
      <c r="IXV164" s="1"/>
      <c r="IXY164" s="1"/>
      <c r="IYC164" s="18"/>
      <c r="IYD164" s="1"/>
      <c r="IYG164" s="1"/>
      <c r="IYK164" s="18"/>
      <c r="IYL164" s="1"/>
      <c r="IYO164" s="1"/>
      <c r="IYS164" s="18"/>
      <c r="IYT164" s="1"/>
      <c r="IYW164" s="1"/>
      <c r="IZA164" s="18"/>
      <c r="IZB164" s="1"/>
      <c r="IZE164" s="1"/>
      <c r="IZI164" s="18"/>
      <c r="IZJ164" s="1"/>
      <c r="IZM164" s="1"/>
      <c r="IZQ164" s="18"/>
      <c r="IZR164" s="1"/>
      <c r="IZU164" s="1"/>
      <c r="IZY164" s="18"/>
      <c r="IZZ164" s="1"/>
      <c r="JAC164" s="1"/>
      <c r="JAG164" s="18"/>
      <c r="JAH164" s="1"/>
      <c r="JAK164" s="1"/>
      <c r="JAO164" s="18"/>
      <c r="JAP164" s="1"/>
      <c r="JAS164" s="1"/>
      <c r="JAW164" s="18"/>
      <c r="JAX164" s="1"/>
      <c r="JBA164" s="1"/>
      <c r="JBE164" s="18"/>
      <c r="JBF164" s="1"/>
      <c r="JBI164" s="1"/>
      <c r="JBM164" s="18"/>
      <c r="JBN164" s="1"/>
      <c r="JBQ164" s="1"/>
      <c r="JBU164" s="18"/>
      <c r="JBV164" s="1"/>
      <c r="JBY164" s="1"/>
      <c r="JCC164" s="18"/>
      <c r="JCD164" s="1"/>
      <c r="JCG164" s="1"/>
      <c r="JCK164" s="18"/>
      <c r="JCL164" s="1"/>
      <c r="JCO164" s="1"/>
      <c r="JCS164" s="18"/>
      <c r="JCT164" s="1"/>
      <c r="JCW164" s="1"/>
      <c r="JDA164" s="18"/>
      <c r="JDB164" s="1"/>
      <c r="JDE164" s="1"/>
      <c r="JDI164" s="18"/>
      <c r="JDJ164" s="1"/>
      <c r="JDM164" s="1"/>
      <c r="JDQ164" s="18"/>
      <c r="JDR164" s="1"/>
      <c r="JDU164" s="1"/>
      <c r="JDY164" s="18"/>
      <c r="JDZ164" s="1"/>
      <c r="JEC164" s="1"/>
      <c r="JEG164" s="18"/>
      <c r="JEH164" s="1"/>
      <c r="JEK164" s="1"/>
      <c r="JEO164" s="18"/>
      <c r="JEP164" s="1"/>
      <c r="JES164" s="1"/>
      <c r="JEW164" s="18"/>
      <c r="JEX164" s="1"/>
      <c r="JFA164" s="1"/>
      <c r="JFE164" s="18"/>
      <c r="JFF164" s="1"/>
      <c r="JFI164" s="1"/>
      <c r="JFM164" s="18"/>
      <c r="JFN164" s="1"/>
      <c r="JFQ164" s="1"/>
      <c r="JFU164" s="18"/>
      <c r="JFV164" s="1"/>
      <c r="JFY164" s="1"/>
      <c r="JGC164" s="18"/>
      <c r="JGD164" s="1"/>
      <c r="JGG164" s="1"/>
      <c r="JGK164" s="18"/>
      <c r="JGL164" s="1"/>
      <c r="JGO164" s="1"/>
      <c r="JGS164" s="18"/>
      <c r="JGT164" s="1"/>
      <c r="JGW164" s="1"/>
      <c r="JHA164" s="18"/>
      <c r="JHB164" s="1"/>
      <c r="JHE164" s="1"/>
      <c r="JHI164" s="18"/>
      <c r="JHJ164" s="1"/>
      <c r="JHM164" s="1"/>
      <c r="JHQ164" s="18"/>
      <c r="JHR164" s="1"/>
      <c r="JHU164" s="1"/>
      <c r="JHY164" s="18"/>
      <c r="JHZ164" s="1"/>
      <c r="JIC164" s="1"/>
      <c r="JIG164" s="18"/>
      <c r="JIH164" s="1"/>
      <c r="JIK164" s="1"/>
      <c r="JIO164" s="18"/>
      <c r="JIP164" s="1"/>
      <c r="JIS164" s="1"/>
      <c r="JIW164" s="18"/>
      <c r="JIX164" s="1"/>
      <c r="JJA164" s="1"/>
      <c r="JJE164" s="18"/>
      <c r="JJF164" s="1"/>
      <c r="JJI164" s="1"/>
      <c r="JJM164" s="18"/>
      <c r="JJN164" s="1"/>
      <c r="JJQ164" s="1"/>
      <c r="JJU164" s="18"/>
      <c r="JJV164" s="1"/>
      <c r="JJY164" s="1"/>
      <c r="JKC164" s="18"/>
      <c r="JKD164" s="1"/>
      <c r="JKG164" s="1"/>
      <c r="JKK164" s="18"/>
      <c r="JKL164" s="1"/>
      <c r="JKO164" s="1"/>
      <c r="JKS164" s="18"/>
      <c r="JKT164" s="1"/>
      <c r="JKW164" s="1"/>
      <c r="JLA164" s="18"/>
      <c r="JLB164" s="1"/>
      <c r="JLE164" s="1"/>
      <c r="JLI164" s="18"/>
      <c r="JLJ164" s="1"/>
      <c r="JLM164" s="1"/>
      <c r="JLQ164" s="18"/>
      <c r="JLR164" s="1"/>
      <c r="JLU164" s="1"/>
      <c r="JLY164" s="18"/>
      <c r="JLZ164" s="1"/>
      <c r="JMC164" s="1"/>
      <c r="JMG164" s="18"/>
      <c r="JMH164" s="1"/>
      <c r="JMK164" s="1"/>
      <c r="JMO164" s="18"/>
      <c r="JMP164" s="1"/>
      <c r="JMS164" s="1"/>
      <c r="JMW164" s="18"/>
      <c r="JMX164" s="1"/>
      <c r="JNA164" s="1"/>
      <c r="JNE164" s="18"/>
      <c r="JNF164" s="1"/>
      <c r="JNI164" s="1"/>
      <c r="JNM164" s="18"/>
      <c r="JNN164" s="1"/>
      <c r="JNQ164" s="1"/>
      <c r="JNU164" s="18"/>
      <c r="JNV164" s="1"/>
      <c r="JNY164" s="1"/>
      <c r="JOC164" s="18"/>
      <c r="JOD164" s="1"/>
      <c r="JOG164" s="1"/>
      <c r="JOK164" s="18"/>
      <c r="JOL164" s="1"/>
      <c r="JOO164" s="1"/>
      <c r="JOS164" s="18"/>
      <c r="JOT164" s="1"/>
      <c r="JOW164" s="1"/>
      <c r="JPA164" s="18"/>
      <c r="JPB164" s="1"/>
      <c r="JPE164" s="1"/>
      <c r="JPI164" s="18"/>
      <c r="JPJ164" s="1"/>
      <c r="JPM164" s="1"/>
      <c r="JPQ164" s="18"/>
      <c r="JPR164" s="1"/>
      <c r="JPU164" s="1"/>
      <c r="JPY164" s="18"/>
      <c r="JPZ164" s="1"/>
      <c r="JQC164" s="1"/>
      <c r="JQG164" s="18"/>
      <c r="JQH164" s="1"/>
      <c r="JQK164" s="1"/>
      <c r="JQO164" s="18"/>
      <c r="JQP164" s="1"/>
      <c r="JQS164" s="1"/>
      <c r="JQW164" s="18"/>
      <c r="JQX164" s="1"/>
      <c r="JRA164" s="1"/>
      <c r="JRE164" s="18"/>
      <c r="JRF164" s="1"/>
      <c r="JRI164" s="1"/>
      <c r="JRM164" s="18"/>
      <c r="JRN164" s="1"/>
      <c r="JRQ164" s="1"/>
      <c r="JRU164" s="18"/>
      <c r="JRV164" s="1"/>
      <c r="JRY164" s="1"/>
      <c r="JSC164" s="18"/>
      <c r="JSD164" s="1"/>
      <c r="JSG164" s="1"/>
      <c r="JSK164" s="18"/>
      <c r="JSL164" s="1"/>
      <c r="JSO164" s="1"/>
      <c r="JSS164" s="18"/>
      <c r="JST164" s="1"/>
      <c r="JSW164" s="1"/>
      <c r="JTA164" s="18"/>
      <c r="JTB164" s="1"/>
      <c r="JTE164" s="1"/>
      <c r="JTI164" s="18"/>
      <c r="JTJ164" s="1"/>
      <c r="JTM164" s="1"/>
      <c r="JTQ164" s="18"/>
      <c r="JTR164" s="1"/>
      <c r="JTU164" s="1"/>
      <c r="JTY164" s="18"/>
      <c r="JTZ164" s="1"/>
      <c r="JUC164" s="1"/>
      <c r="JUG164" s="18"/>
      <c r="JUH164" s="1"/>
      <c r="JUK164" s="1"/>
      <c r="JUO164" s="18"/>
      <c r="JUP164" s="1"/>
      <c r="JUS164" s="1"/>
      <c r="JUW164" s="18"/>
      <c r="JUX164" s="1"/>
      <c r="JVA164" s="1"/>
      <c r="JVE164" s="18"/>
      <c r="JVF164" s="1"/>
      <c r="JVI164" s="1"/>
      <c r="JVM164" s="18"/>
      <c r="JVN164" s="1"/>
      <c r="JVQ164" s="1"/>
      <c r="JVU164" s="18"/>
      <c r="JVV164" s="1"/>
      <c r="JVY164" s="1"/>
      <c r="JWC164" s="18"/>
      <c r="JWD164" s="1"/>
      <c r="JWG164" s="1"/>
      <c r="JWK164" s="18"/>
      <c r="JWL164" s="1"/>
      <c r="JWO164" s="1"/>
      <c r="JWS164" s="18"/>
      <c r="JWT164" s="1"/>
      <c r="JWW164" s="1"/>
      <c r="JXA164" s="18"/>
      <c r="JXB164" s="1"/>
      <c r="JXE164" s="1"/>
      <c r="JXI164" s="18"/>
      <c r="JXJ164" s="1"/>
      <c r="JXM164" s="1"/>
      <c r="JXQ164" s="18"/>
      <c r="JXR164" s="1"/>
      <c r="JXU164" s="1"/>
      <c r="JXY164" s="18"/>
      <c r="JXZ164" s="1"/>
      <c r="JYC164" s="1"/>
      <c r="JYG164" s="18"/>
      <c r="JYH164" s="1"/>
      <c r="JYK164" s="1"/>
      <c r="JYO164" s="18"/>
      <c r="JYP164" s="1"/>
      <c r="JYS164" s="1"/>
      <c r="JYW164" s="18"/>
      <c r="JYX164" s="1"/>
      <c r="JZA164" s="1"/>
      <c r="JZE164" s="18"/>
      <c r="JZF164" s="1"/>
      <c r="JZI164" s="1"/>
      <c r="JZM164" s="18"/>
      <c r="JZN164" s="1"/>
      <c r="JZQ164" s="1"/>
      <c r="JZU164" s="18"/>
      <c r="JZV164" s="1"/>
      <c r="JZY164" s="1"/>
      <c r="KAC164" s="18"/>
      <c r="KAD164" s="1"/>
      <c r="KAG164" s="1"/>
      <c r="KAK164" s="18"/>
      <c r="KAL164" s="1"/>
      <c r="KAO164" s="1"/>
      <c r="KAS164" s="18"/>
      <c r="KAT164" s="1"/>
      <c r="KAW164" s="1"/>
      <c r="KBA164" s="18"/>
      <c r="KBB164" s="1"/>
      <c r="KBE164" s="1"/>
      <c r="KBI164" s="18"/>
      <c r="KBJ164" s="1"/>
      <c r="KBM164" s="1"/>
      <c r="KBQ164" s="18"/>
      <c r="KBR164" s="1"/>
      <c r="KBU164" s="1"/>
      <c r="KBY164" s="18"/>
      <c r="KBZ164" s="1"/>
      <c r="KCC164" s="1"/>
      <c r="KCG164" s="18"/>
      <c r="KCH164" s="1"/>
      <c r="KCK164" s="1"/>
      <c r="KCO164" s="18"/>
      <c r="KCP164" s="1"/>
      <c r="KCS164" s="1"/>
      <c r="KCW164" s="18"/>
      <c r="KCX164" s="1"/>
      <c r="KDA164" s="1"/>
      <c r="KDE164" s="18"/>
      <c r="KDF164" s="1"/>
      <c r="KDI164" s="1"/>
      <c r="KDM164" s="18"/>
      <c r="KDN164" s="1"/>
      <c r="KDQ164" s="1"/>
      <c r="KDU164" s="18"/>
      <c r="KDV164" s="1"/>
      <c r="KDY164" s="1"/>
      <c r="KEC164" s="18"/>
      <c r="KED164" s="1"/>
      <c r="KEG164" s="1"/>
      <c r="KEK164" s="18"/>
      <c r="KEL164" s="1"/>
      <c r="KEO164" s="1"/>
      <c r="KES164" s="18"/>
      <c r="KET164" s="1"/>
      <c r="KEW164" s="1"/>
      <c r="KFA164" s="18"/>
      <c r="KFB164" s="1"/>
      <c r="KFE164" s="1"/>
      <c r="KFI164" s="18"/>
      <c r="KFJ164" s="1"/>
      <c r="KFM164" s="1"/>
      <c r="KFQ164" s="18"/>
      <c r="KFR164" s="1"/>
      <c r="KFU164" s="1"/>
      <c r="KFY164" s="18"/>
      <c r="KFZ164" s="1"/>
      <c r="KGC164" s="1"/>
      <c r="KGG164" s="18"/>
      <c r="KGH164" s="1"/>
      <c r="KGK164" s="1"/>
      <c r="KGO164" s="18"/>
      <c r="KGP164" s="1"/>
      <c r="KGS164" s="1"/>
      <c r="KGW164" s="18"/>
      <c r="KGX164" s="1"/>
      <c r="KHA164" s="1"/>
      <c r="KHE164" s="18"/>
      <c r="KHF164" s="1"/>
      <c r="KHI164" s="1"/>
      <c r="KHM164" s="18"/>
      <c r="KHN164" s="1"/>
      <c r="KHQ164" s="1"/>
      <c r="KHU164" s="18"/>
      <c r="KHV164" s="1"/>
      <c r="KHY164" s="1"/>
      <c r="KIC164" s="18"/>
      <c r="KID164" s="1"/>
      <c r="KIG164" s="1"/>
      <c r="KIK164" s="18"/>
      <c r="KIL164" s="1"/>
      <c r="KIO164" s="1"/>
      <c r="KIS164" s="18"/>
      <c r="KIT164" s="1"/>
      <c r="KIW164" s="1"/>
      <c r="KJA164" s="18"/>
      <c r="KJB164" s="1"/>
      <c r="KJE164" s="1"/>
      <c r="KJI164" s="18"/>
      <c r="KJJ164" s="1"/>
      <c r="KJM164" s="1"/>
      <c r="KJQ164" s="18"/>
      <c r="KJR164" s="1"/>
      <c r="KJU164" s="1"/>
      <c r="KJY164" s="18"/>
      <c r="KJZ164" s="1"/>
      <c r="KKC164" s="1"/>
      <c r="KKG164" s="18"/>
      <c r="KKH164" s="1"/>
      <c r="KKK164" s="1"/>
      <c r="KKO164" s="18"/>
      <c r="KKP164" s="1"/>
      <c r="KKS164" s="1"/>
      <c r="KKW164" s="18"/>
      <c r="KKX164" s="1"/>
      <c r="KLA164" s="1"/>
      <c r="KLE164" s="18"/>
      <c r="KLF164" s="1"/>
      <c r="KLI164" s="1"/>
      <c r="KLM164" s="18"/>
      <c r="KLN164" s="1"/>
      <c r="KLQ164" s="1"/>
      <c r="KLU164" s="18"/>
      <c r="KLV164" s="1"/>
      <c r="KLY164" s="1"/>
      <c r="KMC164" s="18"/>
      <c r="KMD164" s="1"/>
      <c r="KMG164" s="1"/>
      <c r="KMK164" s="18"/>
      <c r="KML164" s="1"/>
      <c r="KMO164" s="1"/>
      <c r="KMS164" s="18"/>
      <c r="KMT164" s="1"/>
      <c r="KMW164" s="1"/>
      <c r="KNA164" s="18"/>
      <c r="KNB164" s="1"/>
      <c r="KNE164" s="1"/>
      <c r="KNI164" s="18"/>
      <c r="KNJ164" s="1"/>
      <c r="KNM164" s="1"/>
      <c r="KNQ164" s="18"/>
      <c r="KNR164" s="1"/>
      <c r="KNU164" s="1"/>
      <c r="KNY164" s="18"/>
      <c r="KNZ164" s="1"/>
      <c r="KOC164" s="1"/>
      <c r="KOG164" s="18"/>
      <c r="KOH164" s="1"/>
      <c r="KOK164" s="1"/>
      <c r="KOO164" s="18"/>
      <c r="KOP164" s="1"/>
      <c r="KOS164" s="1"/>
      <c r="KOW164" s="18"/>
      <c r="KOX164" s="1"/>
      <c r="KPA164" s="1"/>
      <c r="KPE164" s="18"/>
      <c r="KPF164" s="1"/>
      <c r="KPI164" s="1"/>
      <c r="KPM164" s="18"/>
      <c r="KPN164" s="1"/>
      <c r="KPQ164" s="1"/>
      <c r="KPU164" s="18"/>
      <c r="KPV164" s="1"/>
      <c r="KPY164" s="1"/>
      <c r="KQC164" s="18"/>
      <c r="KQD164" s="1"/>
      <c r="KQG164" s="1"/>
      <c r="KQK164" s="18"/>
      <c r="KQL164" s="1"/>
      <c r="KQO164" s="1"/>
      <c r="KQS164" s="18"/>
      <c r="KQT164" s="1"/>
      <c r="KQW164" s="1"/>
      <c r="KRA164" s="18"/>
      <c r="KRB164" s="1"/>
      <c r="KRE164" s="1"/>
      <c r="KRI164" s="18"/>
      <c r="KRJ164" s="1"/>
      <c r="KRM164" s="1"/>
      <c r="KRQ164" s="18"/>
      <c r="KRR164" s="1"/>
      <c r="KRU164" s="1"/>
      <c r="KRY164" s="18"/>
      <c r="KRZ164" s="1"/>
      <c r="KSC164" s="1"/>
      <c r="KSG164" s="18"/>
      <c r="KSH164" s="1"/>
      <c r="KSK164" s="1"/>
      <c r="KSO164" s="18"/>
      <c r="KSP164" s="1"/>
      <c r="KSS164" s="1"/>
      <c r="KSW164" s="18"/>
      <c r="KSX164" s="1"/>
      <c r="KTA164" s="1"/>
      <c r="KTE164" s="18"/>
      <c r="KTF164" s="1"/>
      <c r="KTI164" s="1"/>
      <c r="KTM164" s="18"/>
      <c r="KTN164" s="1"/>
      <c r="KTQ164" s="1"/>
      <c r="KTU164" s="18"/>
      <c r="KTV164" s="1"/>
      <c r="KTY164" s="1"/>
      <c r="KUC164" s="18"/>
      <c r="KUD164" s="1"/>
      <c r="KUG164" s="1"/>
      <c r="KUK164" s="18"/>
      <c r="KUL164" s="1"/>
      <c r="KUO164" s="1"/>
      <c r="KUS164" s="18"/>
      <c r="KUT164" s="1"/>
      <c r="KUW164" s="1"/>
      <c r="KVA164" s="18"/>
      <c r="KVB164" s="1"/>
      <c r="KVE164" s="1"/>
      <c r="KVI164" s="18"/>
      <c r="KVJ164" s="1"/>
      <c r="KVM164" s="1"/>
      <c r="KVQ164" s="18"/>
      <c r="KVR164" s="1"/>
      <c r="KVU164" s="1"/>
      <c r="KVY164" s="18"/>
      <c r="KVZ164" s="1"/>
      <c r="KWC164" s="1"/>
      <c r="KWG164" s="18"/>
      <c r="KWH164" s="1"/>
      <c r="KWK164" s="1"/>
      <c r="KWO164" s="18"/>
      <c r="KWP164" s="1"/>
      <c r="KWS164" s="1"/>
      <c r="KWW164" s="18"/>
      <c r="KWX164" s="1"/>
      <c r="KXA164" s="1"/>
      <c r="KXE164" s="18"/>
      <c r="KXF164" s="1"/>
      <c r="KXI164" s="1"/>
      <c r="KXM164" s="18"/>
      <c r="KXN164" s="1"/>
      <c r="KXQ164" s="1"/>
      <c r="KXU164" s="18"/>
      <c r="KXV164" s="1"/>
      <c r="KXY164" s="1"/>
      <c r="KYC164" s="18"/>
      <c r="KYD164" s="1"/>
      <c r="KYG164" s="1"/>
      <c r="KYK164" s="18"/>
      <c r="KYL164" s="1"/>
      <c r="KYO164" s="1"/>
      <c r="KYS164" s="18"/>
      <c r="KYT164" s="1"/>
      <c r="KYW164" s="1"/>
      <c r="KZA164" s="18"/>
      <c r="KZB164" s="1"/>
      <c r="KZE164" s="1"/>
      <c r="KZI164" s="18"/>
      <c r="KZJ164" s="1"/>
      <c r="KZM164" s="1"/>
      <c r="KZQ164" s="18"/>
      <c r="KZR164" s="1"/>
      <c r="KZU164" s="1"/>
      <c r="KZY164" s="18"/>
      <c r="KZZ164" s="1"/>
      <c r="LAC164" s="1"/>
      <c r="LAG164" s="18"/>
      <c r="LAH164" s="1"/>
      <c r="LAK164" s="1"/>
      <c r="LAO164" s="18"/>
      <c r="LAP164" s="1"/>
      <c r="LAS164" s="1"/>
      <c r="LAW164" s="18"/>
      <c r="LAX164" s="1"/>
      <c r="LBA164" s="1"/>
      <c r="LBE164" s="18"/>
      <c r="LBF164" s="1"/>
      <c r="LBI164" s="1"/>
      <c r="LBM164" s="18"/>
      <c r="LBN164" s="1"/>
      <c r="LBQ164" s="1"/>
      <c r="LBU164" s="18"/>
      <c r="LBV164" s="1"/>
      <c r="LBY164" s="1"/>
      <c r="LCC164" s="18"/>
      <c r="LCD164" s="1"/>
      <c r="LCG164" s="1"/>
      <c r="LCK164" s="18"/>
      <c r="LCL164" s="1"/>
      <c r="LCO164" s="1"/>
      <c r="LCS164" s="18"/>
      <c r="LCT164" s="1"/>
      <c r="LCW164" s="1"/>
      <c r="LDA164" s="18"/>
      <c r="LDB164" s="1"/>
      <c r="LDE164" s="1"/>
      <c r="LDI164" s="18"/>
      <c r="LDJ164" s="1"/>
      <c r="LDM164" s="1"/>
      <c r="LDQ164" s="18"/>
      <c r="LDR164" s="1"/>
      <c r="LDU164" s="1"/>
      <c r="LDY164" s="18"/>
      <c r="LDZ164" s="1"/>
      <c r="LEC164" s="1"/>
      <c r="LEG164" s="18"/>
      <c r="LEH164" s="1"/>
      <c r="LEK164" s="1"/>
      <c r="LEO164" s="18"/>
      <c r="LEP164" s="1"/>
      <c r="LES164" s="1"/>
      <c r="LEW164" s="18"/>
      <c r="LEX164" s="1"/>
      <c r="LFA164" s="1"/>
      <c r="LFE164" s="18"/>
      <c r="LFF164" s="1"/>
      <c r="LFI164" s="1"/>
      <c r="LFM164" s="18"/>
      <c r="LFN164" s="1"/>
      <c r="LFQ164" s="1"/>
      <c r="LFU164" s="18"/>
      <c r="LFV164" s="1"/>
      <c r="LFY164" s="1"/>
      <c r="LGC164" s="18"/>
      <c r="LGD164" s="1"/>
      <c r="LGG164" s="1"/>
      <c r="LGK164" s="18"/>
      <c r="LGL164" s="1"/>
      <c r="LGO164" s="1"/>
      <c r="LGS164" s="18"/>
      <c r="LGT164" s="1"/>
      <c r="LGW164" s="1"/>
      <c r="LHA164" s="18"/>
      <c r="LHB164" s="1"/>
      <c r="LHE164" s="1"/>
      <c r="LHI164" s="18"/>
      <c r="LHJ164" s="1"/>
      <c r="LHM164" s="1"/>
      <c r="LHQ164" s="18"/>
      <c r="LHR164" s="1"/>
      <c r="LHU164" s="1"/>
      <c r="LHY164" s="18"/>
      <c r="LHZ164" s="1"/>
      <c r="LIC164" s="1"/>
      <c r="LIG164" s="18"/>
      <c r="LIH164" s="1"/>
      <c r="LIK164" s="1"/>
      <c r="LIO164" s="18"/>
      <c r="LIP164" s="1"/>
      <c r="LIS164" s="1"/>
      <c r="LIW164" s="18"/>
      <c r="LIX164" s="1"/>
      <c r="LJA164" s="1"/>
      <c r="LJE164" s="18"/>
      <c r="LJF164" s="1"/>
      <c r="LJI164" s="1"/>
      <c r="LJM164" s="18"/>
      <c r="LJN164" s="1"/>
      <c r="LJQ164" s="1"/>
      <c r="LJU164" s="18"/>
      <c r="LJV164" s="1"/>
      <c r="LJY164" s="1"/>
      <c r="LKC164" s="18"/>
      <c r="LKD164" s="1"/>
      <c r="LKG164" s="1"/>
      <c r="LKK164" s="18"/>
      <c r="LKL164" s="1"/>
      <c r="LKO164" s="1"/>
      <c r="LKS164" s="18"/>
      <c r="LKT164" s="1"/>
      <c r="LKW164" s="1"/>
      <c r="LLA164" s="18"/>
      <c r="LLB164" s="1"/>
      <c r="LLE164" s="1"/>
      <c r="LLI164" s="18"/>
      <c r="LLJ164" s="1"/>
      <c r="LLM164" s="1"/>
      <c r="LLQ164" s="18"/>
      <c r="LLR164" s="1"/>
      <c r="LLU164" s="1"/>
      <c r="LLY164" s="18"/>
      <c r="LLZ164" s="1"/>
      <c r="LMC164" s="1"/>
      <c r="LMG164" s="18"/>
      <c r="LMH164" s="1"/>
      <c r="LMK164" s="1"/>
      <c r="LMO164" s="18"/>
      <c r="LMP164" s="1"/>
      <c r="LMS164" s="1"/>
      <c r="LMW164" s="18"/>
      <c r="LMX164" s="1"/>
      <c r="LNA164" s="1"/>
      <c r="LNE164" s="18"/>
      <c r="LNF164" s="1"/>
      <c r="LNI164" s="1"/>
      <c r="LNM164" s="18"/>
      <c r="LNN164" s="1"/>
      <c r="LNQ164" s="1"/>
      <c r="LNU164" s="18"/>
      <c r="LNV164" s="1"/>
      <c r="LNY164" s="1"/>
      <c r="LOC164" s="18"/>
      <c r="LOD164" s="1"/>
      <c r="LOG164" s="1"/>
      <c r="LOK164" s="18"/>
      <c r="LOL164" s="1"/>
      <c r="LOO164" s="1"/>
      <c r="LOS164" s="18"/>
      <c r="LOT164" s="1"/>
      <c r="LOW164" s="1"/>
      <c r="LPA164" s="18"/>
      <c r="LPB164" s="1"/>
      <c r="LPE164" s="1"/>
      <c r="LPI164" s="18"/>
      <c r="LPJ164" s="1"/>
      <c r="LPM164" s="1"/>
      <c r="LPQ164" s="18"/>
      <c r="LPR164" s="1"/>
      <c r="LPU164" s="1"/>
      <c r="LPY164" s="18"/>
      <c r="LPZ164" s="1"/>
      <c r="LQC164" s="1"/>
      <c r="LQG164" s="18"/>
      <c r="LQH164" s="1"/>
      <c r="LQK164" s="1"/>
      <c r="LQO164" s="18"/>
      <c r="LQP164" s="1"/>
      <c r="LQS164" s="1"/>
      <c r="LQW164" s="18"/>
      <c r="LQX164" s="1"/>
      <c r="LRA164" s="1"/>
      <c r="LRE164" s="18"/>
      <c r="LRF164" s="1"/>
      <c r="LRI164" s="1"/>
      <c r="LRM164" s="18"/>
      <c r="LRN164" s="1"/>
      <c r="LRQ164" s="1"/>
      <c r="LRU164" s="18"/>
      <c r="LRV164" s="1"/>
      <c r="LRY164" s="1"/>
      <c r="LSC164" s="18"/>
      <c r="LSD164" s="1"/>
      <c r="LSG164" s="1"/>
      <c r="LSK164" s="18"/>
      <c r="LSL164" s="1"/>
      <c r="LSO164" s="1"/>
      <c r="LSS164" s="18"/>
      <c r="LST164" s="1"/>
      <c r="LSW164" s="1"/>
      <c r="LTA164" s="18"/>
      <c r="LTB164" s="1"/>
      <c r="LTE164" s="1"/>
      <c r="LTI164" s="18"/>
      <c r="LTJ164" s="1"/>
      <c r="LTM164" s="1"/>
      <c r="LTQ164" s="18"/>
      <c r="LTR164" s="1"/>
      <c r="LTU164" s="1"/>
      <c r="LTY164" s="18"/>
      <c r="LTZ164" s="1"/>
      <c r="LUC164" s="1"/>
      <c r="LUG164" s="18"/>
      <c r="LUH164" s="1"/>
      <c r="LUK164" s="1"/>
      <c r="LUO164" s="18"/>
      <c r="LUP164" s="1"/>
      <c r="LUS164" s="1"/>
      <c r="LUW164" s="18"/>
      <c r="LUX164" s="1"/>
      <c r="LVA164" s="1"/>
      <c r="LVE164" s="18"/>
      <c r="LVF164" s="1"/>
      <c r="LVI164" s="1"/>
      <c r="LVM164" s="18"/>
      <c r="LVN164" s="1"/>
      <c r="LVQ164" s="1"/>
      <c r="LVU164" s="18"/>
      <c r="LVV164" s="1"/>
      <c r="LVY164" s="1"/>
      <c r="LWC164" s="18"/>
      <c r="LWD164" s="1"/>
      <c r="LWG164" s="1"/>
      <c r="LWK164" s="18"/>
      <c r="LWL164" s="1"/>
      <c r="LWO164" s="1"/>
      <c r="LWS164" s="18"/>
      <c r="LWT164" s="1"/>
      <c r="LWW164" s="1"/>
      <c r="LXA164" s="18"/>
      <c r="LXB164" s="1"/>
      <c r="LXE164" s="1"/>
      <c r="LXI164" s="18"/>
      <c r="LXJ164" s="1"/>
      <c r="LXM164" s="1"/>
      <c r="LXQ164" s="18"/>
      <c r="LXR164" s="1"/>
      <c r="LXU164" s="1"/>
      <c r="LXY164" s="18"/>
      <c r="LXZ164" s="1"/>
      <c r="LYC164" s="1"/>
      <c r="LYG164" s="18"/>
      <c r="LYH164" s="1"/>
      <c r="LYK164" s="1"/>
      <c r="LYO164" s="18"/>
      <c r="LYP164" s="1"/>
      <c r="LYS164" s="1"/>
      <c r="LYW164" s="18"/>
      <c r="LYX164" s="1"/>
      <c r="LZA164" s="1"/>
      <c r="LZE164" s="18"/>
      <c r="LZF164" s="1"/>
      <c r="LZI164" s="1"/>
      <c r="LZM164" s="18"/>
      <c r="LZN164" s="1"/>
      <c r="LZQ164" s="1"/>
      <c r="LZU164" s="18"/>
      <c r="LZV164" s="1"/>
      <c r="LZY164" s="1"/>
      <c r="MAC164" s="18"/>
      <c r="MAD164" s="1"/>
      <c r="MAG164" s="1"/>
      <c r="MAK164" s="18"/>
      <c r="MAL164" s="1"/>
      <c r="MAO164" s="1"/>
      <c r="MAS164" s="18"/>
      <c r="MAT164" s="1"/>
      <c r="MAW164" s="1"/>
      <c r="MBA164" s="18"/>
      <c r="MBB164" s="1"/>
      <c r="MBE164" s="1"/>
      <c r="MBI164" s="18"/>
      <c r="MBJ164" s="1"/>
      <c r="MBM164" s="1"/>
      <c r="MBQ164" s="18"/>
      <c r="MBR164" s="1"/>
      <c r="MBU164" s="1"/>
      <c r="MBY164" s="18"/>
      <c r="MBZ164" s="1"/>
      <c r="MCC164" s="1"/>
      <c r="MCG164" s="18"/>
      <c r="MCH164" s="1"/>
      <c r="MCK164" s="1"/>
      <c r="MCO164" s="18"/>
      <c r="MCP164" s="1"/>
      <c r="MCS164" s="1"/>
      <c r="MCW164" s="18"/>
      <c r="MCX164" s="1"/>
      <c r="MDA164" s="1"/>
      <c r="MDE164" s="18"/>
      <c r="MDF164" s="1"/>
      <c r="MDI164" s="1"/>
      <c r="MDM164" s="18"/>
      <c r="MDN164" s="1"/>
      <c r="MDQ164" s="1"/>
      <c r="MDU164" s="18"/>
      <c r="MDV164" s="1"/>
      <c r="MDY164" s="1"/>
      <c r="MEC164" s="18"/>
      <c r="MED164" s="1"/>
      <c r="MEG164" s="1"/>
      <c r="MEK164" s="18"/>
      <c r="MEL164" s="1"/>
      <c r="MEO164" s="1"/>
      <c r="MES164" s="18"/>
      <c r="MET164" s="1"/>
      <c r="MEW164" s="1"/>
      <c r="MFA164" s="18"/>
      <c r="MFB164" s="1"/>
      <c r="MFE164" s="1"/>
      <c r="MFI164" s="18"/>
      <c r="MFJ164" s="1"/>
      <c r="MFM164" s="1"/>
      <c r="MFQ164" s="18"/>
      <c r="MFR164" s="1"/>
      <c r="MFU164" s="1"/>
      <c r="MFY164" s="18"/>
      <c r="MFZ164" s="1"/>
      <c r="MGC164" s="1"/>
      <c r="MGG164" s="18"/>
      <c r="MGH164" s="1"/>
      <c r="MGK164" s="1"/>
      <c r="MGO164" s="18"/>
      <c r="MGP164" s="1"/>
      <c r="MGS164" s="1"/>
      <c r="MGW164" s="18"/>
      <c r="MGX164" s="1"/>
      <c r="MHA164" s="1"/>
      <c r="MHE164" s="18"/>
      <c r="MHF164" s="1"/>
      <c r="MHI164" s="1"/>
      <c r="MHM164" s="18"/>
      <c r="MHN164" s="1"/>
      <c r="MHQ164" s="1"/>
      <c r="MHU164" s="18"/>
      <c r="MHV164" s="1"/>
      <c r="MHY164" s="1"/>
      <c r="MIC164" s="18"/>
      <c r="MID164" s="1"/>
      <c r="MIG164" s="1"/>
      <c r="MIK164" s="18"/>
      <c r="MIL164" s="1"/>
      <c r="MIO164" s="1"/>
      <c r="MIS164" s="18"/>
      <c r="MIT164" s="1"/>
      <c r="MIW164" s="1"/>
      <c r="MJA164" s="18"/>
      <c r="MJB164" s="1"/>
      <c r="MJE164" s="1"/>
      <c r="MJI164" s="18"/>
      <c r="MJJ164" s="1"/>
      <c r="MJM164" s="1"/>
      <c r="MJQ164" s="18"/>
      <c r="MJR164" s="1"/>
      <c r="MJU164" s="1"/>
      <c r="MJY164" s="18"/>
      <c r="MJZ164" s="1"/>
      <c r="MKC164" s="1"/>
      <c r="MKG164" s="18"/>
      <c r="MKH164" s="1"/>
      <c r="MKK164" s="1"/>
      <c r="MKO164" s="18"/>
      <c r="MKP164" s="1"/>
      <c r="MKS164" s="1"/>
      <c r="MKW164" s="18"/>
      <c r="MKX164" s="1"/>
      <c r="MLA164" s="1"/>
      <c r="MLE164" s="18"/>
      <c r="MLF164" s="1"/>
      <c r="MLI164" s="1"/>
      <c r="MLM164" s="18"/>
      <c r="MLN164" s="1"/>
      <c r="MLQ164" s="1"/>
      <c r="MLU164" s="18"/>
      <c r="MLV164" s="1"/>
      <c r="MLY164" s="1"/>
      <c r="MMC164" s="18"/>
      <c r="MMD164" s="1"/>
      <c r="MMG164" s="1"/>
      <c r="MMK164" s="18"/>
      <c r="MML164" s="1"/>
      <c r="MMO164" s="1"/>
      <c r="MMS164" s="18"/>
      <c r="MMT164" s="1"/>
      <c r="MMW164" s="1"/>
      <c r="MNA164" s="18"/>
      <c r="MNB164" s="1"/>
      <c r="MNE164" s="1"/>
      <c r="MNI164" s="18"/>
      <c r="MNJ164" s="1"/>
      <c r="MNM164" s="1"/>
      <c r="MNQ164" s="18"/>
      <c r="MNR164" s="1"/>
      <c r="MNU164" s="1"/>
      <c r="MNY164" s="18"/>
      <c r="MNZ164" s="1"/>
      <c r="MOC164" s="1"/>
      <c r="MOG164" s="18"/>
      <c r="MOH164" s="1"/>
      <c r="MOK164" s="1"/>
      <c r="MOO164" s="18"/>
      <c r="MOP164" s="1"/>
      <c r="MOS164" s="1"/>
      <c r="MOW164" s="18"/>
      <c r="MOX164" s="1"/>
      <c r="MPA164" s="1"/>
      <c r="MPE164" s="18"/>
      <c r="MPF164" s="1"/>
      <c r="MPI164" s="1"/>
      <c r="MPM164" s="18"/>
      <c r="MPN164" s="1"/>
      <c r="MPQ164" s="1"/>
      <c r="MPU164" s="18"/>
      <c r="MPV164" s="1"/>
      <c r="MPY164" s="1"/>
      <c r="MQC164" s="18"/>
      <c r="MQD164" s="1"/>
      <c r="MQG164" s="1"/>
      <c r="MQK164" s="18"/>
      <c r="MQL164" s="1"/>
      <c r="MQO164" s="1"/>
      <c r="MQS164" s="18"/>
      <c r="MQT164" s="1"/>
      <c r="MQW164" s="1"/>
      <c r="MRA164" s="18"/>
      <c r="MRB164" s="1"/>
      <c r="MRE164" s="1"/>
      <c r="MRI164" s="18"/>
      <c r="MRJ164" s="1"/>
      <c r="MRM164" s="1"/>
      <c r="MRQ164" s="18"/>
      <c r="MRR164" s="1"/>
      <c r="MRU164" s="1"/>
      <c r="MRY164" s="18"/>
      <c r="MRZ164" s="1"/>
      <c r="MSC164" s="1"/>
      <c r="MSG164" s="18"/>
      <c r="MSH164" s="1"/>
      <c r="MSK164" s="1"/>
      <c r="MSO164" s="18"/>
      <c r="MSP164" s="1"/>
      <c r="MSS164" s="1"/>
      <c r="MSW164" s="18"/>
      <c r="MSX164" s="1"/>
      <c r="MTA164" s="1"/>
      <c r="MTE164" s="18"/>
      <c r="MTF164" s="1"/>
      <c r="MTI164" s="1"/>
      <c r="MTM164" s="18"/>
      <c r="MTN164" s="1"/>
      <c r="MTQ164" s="1"/>
      <c r="MTU164" s="18"/>
      <c r="MTV164" s="1"/>
      <c r="MTY164" s="1"/>
      <c r="MUC164" s="18"/>
      <c r="MUD164" s="1"/>
      <c r="MUG164" s="1"/>
      <c r="MUK164" s="18"/>
      <c r="MUL164" s="1"/>
      <c r="MUO164" s="1"/>
      <c r="MUS164" s="18"/>
      <c r="MUT164" s="1"/>
      <c r="MUW164" s="1"/>
      <c r="MVA164" s="18"/>
      <c r="MVB164" s="1"/>
      <c r="MVE164" s="1"/>
      <c r="MVI164" s="18"/>
      <c r="MVJ164" s="1"/>
      <c r="MVM164" s="1"/>
      <c r="MVQ164" s="18"/>
      <c r="MVR164" s="1"/>
      <c r="MVU164" s="1"/>
      <c r="MVY164" s="18"/>
      <c r="MVZ164" s="1"/>
      <c r="MWC164" s="1"/>
      <c r="MWG164" s="18"/>
      <c r="MWH164" s="1"/>
      <c r="MWK164" s="1"/>
      <c r="MWO164" s="18"/>
      <c r="MWP164" s="1"/>
      <c r="MWS164" s="1"/>
      <c r="MWW164" s="18"/>
      <c r="MWX164" s="1"/>
      <c r="MXA164" s="1"/>
      <c r="MXE164" s="18"/>
      <c r="MXF164" s="1"/>
      <c r="MXI164" s="1"/>
      <c r="MXM164" s="18"/>
      <c r="MXN164" s="1"/>
      <c r="MXQ164" s="1"/>
      <c r="MXU164" s="18"/>
      <c r="MXV164" s="1"/>
      <c r="MXY164" s="1"/>
      <c r="MYC164" s="18"/>
      <c r="MYD164" s="1"/>
      <c r="MYG164" s="1"/>
      <c r="MYK164" s="18"/>
      <c r="MYL164" s="1"/>
      <c r="MYO164" s="1"/>
      <c r="MYS164" s="18"/>
      <c r="MYT164" s="1"/>
      <c r="MYW164" s="1"/>
      <c r="MZA164" s="18"/>
      <c r="MZB164" s="1"/>
      <c r="MZE164" s="1"/>
      <c r="MZI164" s="18"/>
      <c r="MZJ164" s="1"/>
      <c r="MZM164" s="1"/>
      <c r="MZQ164" s="18"/>
      <c r="MZR164" s="1"/>
      <c r="MZU164" s="1"/>
      <c r="MZY164" s="18"/>
      <c r="MZZ164" s="1"/>
      <c r="NAC164" s="1"/>
      <c r="NAG164" s="18"/>
      <c r="NAH164" s="1"/>
      <c r="NAK164" s="1"/>
      <c r="NAO164" s="18"/>
      <c r="NAP164" s="1"/>
      <c r="NAS164" s="1"/>
      <c r="NAW164" s="18"/>
      <c r="NAX164" s="1"/>
      <c r="NBA164" s="1"/>
      <c r="NBE164" s="18"/>
      <c r="NBF164" s="1"/>
      <c r="NBI164" s="1"/>
      <c r="NBM164" s="18"/>
      <c r="NBN164" s="1"/>
      <c r="NBQ164" s="1"/>
      <c r="NBU164" s="18"/>
      <c r="NBV164" s="1"/>
      <c r="NBY164" s="1"/>
      <c r="NCC164" s="18"/>
      <c r="NCD164" s="1"/>
      <c r="NCG164" s="1"/>
      <c r="NCK164" s="18"/>
      <c r="NCL164" s="1"/>
      <c r="NCO164" s="1"/>
      <c r="NCS164" s="18"/>
      <c r="NCT164" s="1"/>
      <c r="NCW164" s="1"/>
      <c r="NDA164" s="18"/>
      <c r="NDB164" s="1"/>
      <c r="NDE164" s="1"/>
      <c r="NDI164" s="18"/>
      <c r="NDJ164" s="1"/>
      <c r="NDM164" s="1"/>
      <c r="NDQ164" s="18"/>
      <c r="NDR164" s="1"/>
      <c r="NDU164" s="1"/>
      <c r="NDY164" s="18"/>
      <c r="NDZ164" s="1"/>
      <c r="NEC164" s="1"/>
      <c r="NEG164" s="18"/>
      <c r="NEH164" s="1"/>
      <c r="NEK164" s="1"/>
      <c r="NEO164" s="18"/>
      <c r="NEP164" s="1"/>
      <c r="NES164" s="1"/>
      <c r="NEW164" s="18"/>
      <c r="NEX164" s="1"/>
      <c r="NFA164" s="1"/>
      <c r="NFE164" s="18"/>
      <c r="NFF164" s="1"/>
      <c r="NFI164" s="1"/>
      <c r="NFM164" s="18"/>
      <c r="NFN164" s="1"/>
      <c r="NFQ164" s="1"/>
      <c r="NFU164" s="18"/>
      <c r="NFV164" s="1"/>
      <c r="NFY164" s="1"/>
      <c r="NGC164" s="18"/>
      <c r="NGD164" s="1"/>
      <c r="NGG164" s="1"/>
      <c r="NGK164" s="18"/>
      <c r="NGL164" s="1"/>
      <c r="NGO164" s="1"/>
      <c r="NGS164" s="18"/>
      <c r="NGT164" s="1"/>
      <c r="NGW164" s="1"/>
      <c r="NHA164" s="18"/>
      <c r="NHB164" s="1"/>
      <c r="NHE164" s="1"/>
      <c r="NHI164" s="18"/>
      <c r="NHJ164" s="1"/>
      <c r="NHM164" s="1"/>
      <c r="NHQ164" s="18"/>
      <c r="NHR164" s="1"/>
      <c r="NHU164" s="1"/>
      <c r="NHY164" s="18"/>
      <c r="NHZ164" s="1"/>
      <c r="NIC164" s="1"/>
      <c r="NIG164" s="18"/>
      <c r="NIH164" s="1"/>
      <c r="NIK164" s="1"/>
      <c r="NIO164" s="18"/>
      <c r="NIP164" s="1"/>
      <c r="NIS164" s="1"/>
      <c r="NIW164" s="18"/>
      <c r="NIX164" s="1"/>
      <c r="NJA164" s="1"/>
      <c r="NJE164" s="18"/>
      <c r="NJF164" s="1"/>
      <c r="NJI164" s="1"/>
      <c r="NJM164" s="18"/>
      <c r="NJN164" s="1"/>
      <c r="NJQ164" s="1"/>
      <c r="NJU164" s="18"/>
      <c r="NJV164" s="1"/>
      <c r="NJY164" s="1"/>
      <c r="NKC164" s="18"/>
      <c r="NKD164" s="1"/>
      <c r="NKG164" s="1"/>
      <c r="NKK164" s="18"/>
      <c r="NKL164" s="1"/>
      <c r="NKO164" s="1"/>
      <c r="NKS164" s="18"/>
      <c r="NKT164" s="1"/>
      <c r="NKW164" s="1"/>
      <c r="NLA164" s="18"/>
      <c r="NLB164" s="1"/>
      <c r="NLE164" s="1"/>
      <c r="NLI164" s="18"/>
      <c r="NLJ164" s="1"/>
      <c r="NLM164" s="1"/>
      <c r="NLQ164" s="18"/>
      <c r="NLR164" s="1"/>
      <c r="NLU164" s="1"/>
      <c r="NLY164" s="18"/>
      <c r="NLZ164" s="1"/>
      <c r="NMC164" s="1"/>
      <c r="NMG164" s="18"/>
      <c r="NMH164" s="1"/>
      <c r="NMK164" s="1"/>
      <c r="NMO164" s="18"/>
      <c r="NMP164" s="1"/>
      <c r="NMS164" s="1"/>
      <c r="NMW164" s="18"/>
      <c r="NMX164" s="1"/>
      <c r="NNA164" s="1"/>
      <c r="NNE164" s="18"/>
      <c r="NNF164" s="1"/>
      <c r="NNI164" s="1"/>
      <c r="NNM164" s="18"/>
      <c r="NNN164" s="1"/>
      <c r="NNQ164" s="1"/>
      <c r="NNU164" s="18"/>
      <c r="NNV164" s="1"/>
      <c r="NNY164" s="1"/>
      <c r="NOC164" s="18"/>
      <c r="NOD164" s="1"/>
      <c r="NOG164" s="1"/>
      <c r="NOK164" s="18"/>
      <c r="NOL164" s="1"/>
      <c r="NOO164" s="1"/>
      <c r="NOS164" s="18"/>
      <c r="NOT164" s="1"/>
      <c r="NOW164" s="1"/>
      <c r="NPA164" s="18"/>
      <c r="NPB164" s="1"/>
      <c r="NPE164" s="1"/>
      <c r="NPI164" s="18"/>
      <c r="NPJ164" s="1"/>
      <c r="NPM164" s="1"/>
      <c r="NPQ164" s="18"/>
      <c r="NPR164" s="1"/>
      <c r="NPU164" s="1"/>
      <c r="NPY164" s="18"/>
      <c r="NPZ164" s="1"/>
      <c r="NQC164" s="1"/>
      <c r="NQG164" s="18"/>
      <c r="NQH164" s="1"/>
      <c r="NQK164" s="1"/>
      <c r="NQO164" s="18"/>
      <c r="NQP164" s="1"/>
      <c r="NQS164" s="1"/>
      <c r="NQW164" s="18"/>
      <c r="NQX164" s="1"/>
      <c r="NRA164" s="1"/>
      <c r="NRE164" s="18"/>
      <c r="NRF164" s="1"/>
      <c r="NRI164" s="1"/>
      <c r="NRM164" s="18"/>
      <c r="NRN164" s="1"/>
      <c r="NRQ164" s="1"/>
      <c r="NRU164" s="18"/>
      <c r="NRV164" s="1"/>
      <c r="NRY164" s="1"/>
      <c r="NSC164" s="18"/>
      <c r="NSD164" s="1"/>
      <c r="NSG164" s="1"/>
      <c r="NSK164" s="18"/>
      <c r="NSL164" s="1"/>
      <c r="NSO164" s="1"/>
      <c r="NSS164" s="18"/>
      <c r="NST164" s="1"/>
      <c r="NSW164" s="1"/>
      <c r="NTA164" s="18"/>
      <c r="NTB164" s="1"/>
      <c r="NTE164" s="1"/>
      <c r="NTI164" s="18"/>
      <c r="NTJ164" s="1"/>
      <c r="NTM164" s="1"/>
      <c r="NTQ164" s="18"/>
      <c r="NTR164" s="1"/>
      <c r="NTU164" s="1"/>
      <c r="NTY164" s="18"/>
      <c r="NTZ164" s="1"/>
      <c r="NUC164" s="1"/>
      <c r="NUG164" s="18"/>
      <c r="NUH164" s="1"/>
      <c r="NUK164" s="1"/>
      <c r="NUO164" s="18"/>
      <c r="NUP164" s="1"/>
      <c r="NUS164" s="1"/>
      <c r="NUW164" s="18"/>
      <c r="NUX164" s="1"/>
      <c r="NVA164" s="1"/>
      <c r="NVE164" s="18"/>
      <c r="NVF164" s="1"/>
      <c r="NVI164" s="1"/>
      <c r="NVM164" s="18"/>
      <c r="NVN164" s="1"/>
      <c r="NVQ164" s="1"/>
      <c r="NVU164" s="18"/>
      <c r="NVV164" s="1"/>
      <c r="NVY164" s="1"/>
      <c r="NWC164" s="18"/>
      <c r="NWD164" s="1"/>
      <c r="NWG164" s="1"/>
      <c r="NWK164" s="18"/>
      <c r="NWL164" s="1"/>
      <c r="NWO164" s="1"/>
      <c r="NWS164" s="18"/>
      <c r="NWT164" s="1"/>
      <c r="NWW164" s="1"/>
      <c r="NXA164" s="18"/>
      <c r="NXB164" s="1"/>
      <c r="NXE164" s="1"/>
      <c r="NXI164" s="18"/>
      <c r="NXJ164" s="1"/>
      <c r="NXM164" s="1"/>
      <c r="NXQ164" s="18"/>
      <c r="NXR164" s="1"/>
      <c r="NXU164" s="1"/>
      <c r="NXY164" s="18"/>
      <c r="NXZ164" s="1"/>
      <c r="NYC164" s="1"/>
      <c r="NYG164" s="18"/>
      <c r="NYH164" s="1"/>
      <c r="NYK164" s="1"/>
      <c r="NYO164" s="18"/>
      <c r="NYP164" s="1"/>
      <c r="NYS164" s="1"/>
      <c r="NYW164" s="18"/>
      <c r="NYX164" s="1"/>
      <c r="NZA164" s="1"/>
      <c r="NZE164" s="18"/>
      <c r="NZF164" s="1"/>
      <c r="NZI164" s="1"/>
      <c r="NZM164" s="18"/>
      <c r="NZN164" s="1"/>
      <c r="NZQ164" s="1"/>
      <c r="NZU164" s="18"/>
      <c r="NZV164" s="1"/>
      <c r="NZY164" s="1"/>
      <c r="OAC164" s="18"/>
      <c r="OAD164" s="1"/>
      <c r="OAG164" s="1"/>
      <c r="OAK164" s="18"/>
      <c r="OAL164" s="1"/>
      <c r="OAO164" s="1"/>
      <c r="OAS164" s="18"/>
      <c r="OAT164" s="1"/>
      <c r="OAW164" s="1"/>
      <c r="OBA164" s="18"/>
      <c r="OBB164" s="1"/>
      <c r="OBE164" s="1"/>
      <c r="OBI164" s="18"/>
      <c r="OBJ164" s="1"/>
      <c r="OBM164" s="1"/>
      <c r="OBQ164" s="18"/>
      <c r="OBR164" s="1"/>
      <c r="OBU164" s="1"/>
      <c r="OBY164" s="18"/>
      <c r="OBZ164" s="1"/>
      <c r="OCC164" s="1"/>
      <c r="OCG164" s="18"/>
      <c r="OCH164" s="1"/>
      <c r="OCK164" s="1"/>
      <c r="OCO164" s="18"/>
      <c r="OCP164" s="1"/>
      <c r="OCS164" s="1"/>
      <c r="OCW164" s="18"/>
      <c r="OCX164" s="1"/>
      <c r="ODA164" s="1"/>
      <c r="ODE164" s="18"/>
      <c r="ODF164" s="1"/>
      <c r="ODI164" s="1"/>
      <c r="ODM164" s="18"/>
      <c r="ODN164" s="1"/>
      <c r="ODQ164" s="1"/>
      <c r="ODU164" s="18"/>
      <c r="ODV164" s="1"/>
      <c r="ODY164" s="1"/>
      <c r="OEC164" s="18"/>
      <c r="OED164" s="1"/>
      <c r="OEG164" s="1"/>
      <c r="OEK164" s="18"/>
      <c r="OEL164" s="1"/>
      <c r="OEO164" s="1"/>
      <c r="OES164" s="18"/>
      <c r="OET164" s="1"/>
      <c r="OEW164" s="1"/>
      <c r="OFA164" s="18"/>
      <c r="OFB164" s="1"/>
      <c r="OFE164" s="1"/>
      <c r="OFI164" s="18"/>
      <c r="OFJ164" s="1"/>
      <c r="OFM164" s="1"/>
      <c r="OFQ164" s="18"/>
      <c r="OFR164" s="1"/>
      <c r="OFU164" s="1"/>
      <c r="OFY164" s="18"/>
      <c r="OFZ164" s="1"/>
      <c r="OGC164" s="1"/>
      <c r="OGG164" s="18"/>
      <c r="OGH164" s="1"/>
      <c r="OGK164" s="1"/>
      <c r="OGO164" s="18"/>
      <c r="OGP164" s="1"/>
      <c r="OGS164" s="1"/>
      <c r="OGW164" s="18"/>
      <c r="OGX164" s="1"/>
      <c r="OHA164" s="1"/>
      <c r="OHE164" s="18"/>
      <c r="OHF164" s="1"/>
      <c r="OHI164" s="1"/>
      <c r="OHM164" s="18"/>
      <c r="OHN164" s="1"/>
      <c r="OHQ164" s="1"/>
      <c r="OHU164" s="18"/>
      <c r="OHV164" s="1"/>
      <c r="OHY164" s="1"/>
      <c r="OIC164" s="18"/>
      <c r="OID164" s="1"/>
      <c r="OIG164" s="1"/>
      <c r="OIK164" s="18"/>
      <c r="OIL164" s="1"/>
      <c r="OIO164" s="1"/>
      <c r="OIS164" s="18"/>
      <c r="OIT164" s="1"/>
      <c r="OIW164" s="1"/>
      <c r="OJA164" s="18"/>
      <c r="OJB164" s="1"/>
      <c r="OJE164" s="1"/>
      <c r="OJI164" s="18"/>
      <c r="OJJ164" s="1"/>
      <c r="OJM164" s="1"/>
      <c r="OJQ164" s="18"/>
      <c r="OJR164" s="1"/>
      <c r="OJU164" s="1"/>
      <c r="OJY164" s="18"/>
      <c r="OJZ164" s="1"/>
      <c r="OKC164" s="1"/>
      <c r="OKG164" s="18"/>
      <c r="OKH164" s="1"/>
      <c r="OKK164" s="1"/>
      <c r="OKO164" s="18"/>
      <c r="OKP164" s="1"/>
      <c r="OKS164" s="1"/>
      <c r="OKW164" s="18"/>
      <c r="OKX164" s="1"/>
      <c r="OLA164" s="1"/>
      <c r="OLE164" s="18"/>
      <c r="OLF164" s="1"/>
      <c r="OLI164" s="1"/>
      <c r="OLM164" s="18"/>
      <c r="OLN164" s="1"/>
      <c r="OLQ164" s="1"/>
      <c r="OLU164" s="18"/>
      <c r="OLV164" s="1"/>
      <c r="OLY164" s="1"/>
      <c r="OMC164" s="18"/>
      <c r="OMD164" s="1"/>
      <c r="OMG164" s="1"/>
      <c r="OMK164" s="18"/>
      <c r="OML164" s="1"/>
      <c r="OMO164" s="1"/>
      <c r="OMS164" s="18"/>
      <c r="OMT164" s="1"/>
      <c r="OMW164" s="1"/>
      <c r="ONA164" s="18"/>
      <c r="ONB164" s="1"/>
      <c r="ONE164" s="1"/>
      <c r="ONI164" s="18"/>
      <c r="ONJ164" s="1"/>
      <c r="ONM164" s="1"/>
      <c r="ONQ164" s="18"/>
      <c r="ONR164" s="1"/>
      <c r="ONU164" s="1"/>
      <c r="ONY164" s="18"/>
      <c r="ONZ164" s="1"/>
      <c r="OOC164" s="1"/>
      <c r="OOG164" s="18"/>
      <c r="OOH164" s="1"/>
      <c r="OOK164" s="1"/>
      <c r="OOO164" s="18"/>
      <c r="OOP164" s="1"/>
      <c r="OOS164" s="1"/>
      <c r="OOW164" s="18"/>
      <c r="OOX164" s="1"/>
      <c r="OPA164" s="1"/>
      <c r="OPE164" s="18"/>
      <c r="OPF164" s="1"/>
      <c r="OPI164" s="1"/>
      <c r="OPM164" s="18"/>
      <c r="OPN164" s="1"/>
      <c r="OPQ164" s="1"/>
      <c r="OPU164" s="18"/>
      <c r="OPV164" s="1"/>
      <c r="OPY164" s="1"/>
      <c r="OQC164" s="18"/>
      <c r="OQD164" s="1"/>
      <c r="OQG164" s="1"/>
      <c r="OQK164" s="18"/>
      <c r="OQL164" s="1"/>
      <c r="OQO164" s="1"/>
      <c r="OQS164" s="18"/>
      <c r="OQT164" s="1"/>
      <c r="OQW164" s="1"/>
      <c r="ORA164" s="18"/>
      <c r="ORB164" s="1"/>
      <c r="ORE164" s="1"/>
      <c r="ORI164" s="18"/>
      <c r="ORJ164" s="1"/>
      <c r="ORM164" s="1"/>
      <c r="ORQ164" s="18"/>
      <c r="ORR164" s="1"/>
      <c r="ORU164" s="1"/>
      <c r="ORY164" s="18"/>
      <c r="ORZ164" s="1"/>
      <c r="OSC164" s="1"/>
      <c r="OSG164" s="18"/>
      <c r="OSH164" s="1"/>
      <c r="OSK164" s="1"/>
      <c r="OSO164" s="18"/>
      <c r="OSP164" s="1"/>
      <c r="OSS164" s="1"/>
      <c r="OSW164" s="18"/>
      <c r="OSX164" s="1"/>
      <c r="OTA164" s="1"/>
      <c r="OTE164" s="18"/>
      <c r="OTF164" s="1"/>
      <c r="OTI164" s="1"/>
      <c r="OTM164" s="18"/>
      <c r="OTN164" s="1"/>
      <c r="OTQ164" s="1"/>
      <c r="OTU164" s="18"/>
      <c r="OTV164" s="1"/>
      <c r="OTY164" s="1"/>
      <c r="OUC164" s="18"/>
      <c r="OUD164" s="1"/>
      <c r="OUG164" s="1"/>
      <c r="OUK164" s="18"/>
      <c r="OUL164" s="1"/>
      <c r="OUO164" s="1"/>
      <c r="OUS164" s="18"/>
      <c r="OUT164" s="1"/>
      <c r="OUW164" s="1"/>
      <c r="OVA164" s="18"/>
      <c r="OVB164" s="1"/>
      <c r="OVE164" s="1"/>
      <c r="OVI164" s="18"/>
      <c r="OVJ164" s="1"/>
      <c r="OVM164" s="1"/>
      <c r="OVQ164" s="18"/>
      <c r="OVR164" s="1"/>
      <c r="OVU164" s="1"/>
      <c r="OVY164" s="18"/>
      <c r="OVZ164" s="1"/>
      <c r="OWC164" s="1"/>
      <c r="OWG164" s="18"/>
      <c r="OWH164" s="1"/>
      <c r="OWK164" s="1"/>
      <c r="OWO164" s="18"/>
      <c r="OWP164" s="1"/>
      <c r="OWS164" s="1"/>
      <c r="OWW164" s="18"/>
      <c r="OWX164" s="1"/>
      <c r="OXA164" s="1"/>
      <c r="OXE164" s="18"/>
      <c r="OXF164" s="1"/>
      <c r="OXI164" s="1"/>
      <c r="OXM164" s="18"/>
      <c r="OXN164" s="1"/>
      <c r="OXQ164" s="1"/>
      <c r="OXU164" s="18"/>
      <c r="OXV164" s="1"/>
      <c r="OXY164" s="1"/>
      <c r="OYC164" s="18"/>
      <c r="OYD164" s="1"/>
      <c r="OYG164" s="1"/>
      <c r="OYK164" s="18"/>
      <c r="OYL164" s="1"/>
      <c r="OYO164" s="1"/>
      <c r="OYS164" s="18"/>
      <c r="OYT164" s="1"/>
      <c r="OYW164" s="1"/>
      <c r="OZA164" s="18"/>
      <c r="OZB164" s="1"/>
      <c r="OZE164" s="1"/>
      <c r="OZI164" s="18"/>
      <c r="OZJ164" s="1"/>
      <c r="OZM164" s="1"/>
      <c r="OZQ164" s="18"/>
      <c r="OZR164" s="1"/>
      <c r="OZU164" s="1"/>
      <c r="OZY164" s="18"/>
      <c r="OZZ164" s="1"/>
      <c r="PAC164" s="1"/>
      <c r="PAG164" s="18"/>
      <c r="PAH164" s="1"/>
      <c r="PAK164" s="1"/>
      <c r="PAO164" s="18"/>
      <c r="PAP164" s="1"/>
      <c r="PAS164" s="1"/>
      <c r="PAW164" s="18"/>
      <c r="PAX164" s="1"/>
      <c r="PBA164" s="1"/>
      <c r="PBE164" s="18"/>
      <c r="PBF164" s="1"/>
      <c r="PBI164" s="1"/>
      <c r="PBM164" s="18"/>
      <c r="PBN164" s="1"/>
      <c r="PBQ164" s="1"/>
      <c r="PBU164" s="18"/>
      <c r="PBV164" s="1"/>
      <c r="PBY164" s="1"/>
      <c r="PCC164" s="18"/>
      <c r="PCD164" s="1"/>
      <c r="PCG164" s="1"/>
      <c r="PCK164" s="18"/>
      <c r="PCL164" s="1"/>
      <c r="PCO164" s="1"/>
      <c r="PCS164" s="18"/>
      <c r="PCT164" s="1"/>
      <c r="PCW164" s="1"/>
      <c r="PDA164" s="18"/>
      <c r="PDB164" s="1"/>
      <c r="PDE164" s="1"/>
      <c r="PDI164" s="18"/>
      <c r="PDJ164" s="1"/>
      <c r="PDM164" s="1"/>
      <c r="PDQ164" s="18"/>
      <c r="PDR164" s="1"/>
      <c r="PDU164" s="1"/>
      <c r="PDY164" s="18"/>
      <c r="PDZ164" s="1"/>
      <c r="PEC164" s="1"/>
      <c r="PEG164" s="18"/>
      <c r="PEH164" s="1"/>
      <c r="PEK164" s="1"/>
      <c r="PEO164" s="18"/>
      <c r="PEP164" s="1"/>
      <c r="PES164" s="1"/>
      <c r="PEW164" s="18"/>
      <c r="PEX164" s="1"/>
      <c r="PFA164" s="1"/>
      <c r="PFE164" s="18"/>
      <c r="PFF164" s="1"/>
      <c r="PFI164" s="1"/>
      <c r="PFM164" s="18"/>
      <c r="PFN164" s="1"/>
      <c r="PFQ164" s="1"/>
      <c r="PFU164" s="18"/>
      <c r="PFV164" s="1"/>
      <c r="PFY164" s="1"/>
      <c r="PGC164" s="18"/>
      <c r="PGD164" s="1"/>
      <c r="PGG164" s="1"/>
      <c r="PGK164" s="18"/>
      <c r="PGL164" s="1"/>
      <c r="PGO164" s="1"/>
      <c r="PGS164" s="18"/>
      <c r="PGT164" s="1"/>
      <c r="PGW164" s="1"/>
      <c r="PHA164" s="18"/>
      <c r="PHB164" s="1"/>
      <c r="PHE164" s="1"/>
      <c r="PHI164" s="18"/>
      <c r="PHJ164" s="1"/>
      <c r="PHM164" s="1"/>
      <c r="PHQ164" s="18"/>
      <c r="PHR164" s="1"/>
      <c r="PHU164" s="1"/>
      <c r="PHY164" s="18"/>
      <c r="PHZ164" s="1"/>
      <c r="PIC164" s="1"/>
      <c r="PIG164" s="18"/>
      <c r="PIH164" s="1"/>
      <c r="PIK164" s="1"/>
      <c r="PIO164" s="18"/>
      <c r="PIP164" s="1"/>
      <c r="PIS164" s="1"/>
      <c r="PIW164" s="18"/>
      <c r="PIX164" s="1"/>
      <c r="PJA164" s="1"/>
      <c r="PJE164" s="18"/>
      <c r="PJF164" s="1"/>
      <c r="PJI164" s="1"/>
      <c r="PJM164" s="18"/>
      <c r="PJN164" s="1"/>
      <c r="PJQ164" s="1"/>
      <c r="PJU164" s="18"/>
      <c r="PJV164" s="1"/>
      <c r="PJY164" s="1"/>
      <c r="PKC164" s="18"/>
      <c r="PKD164" s="1"/>
      <c r="PKG164" s="1"/>
      <c r="PKK164" s="18"/>
      <c r="PKL164" s="1"/>
      <c r="PKO164" s="1"/>
      <c r="PKS164" s="18"/>
      <c r="PKT164" s="1"/>
      <c r="PKW164" s="1"/>
      <c r="PLA164" s="18"/>
      <c r="PLB164" s="1"/>
      <c r="PLE164" s="1"/>
      <c r="PLI164" s="18"/>
      <c r="PLJ164" s="1"/>
      <c r="PLM164" s="1"/>
      <c r="PLQ164" s="18"/>
      <c r="PLR164" s="1"/>
      <c r="PLU164" s="1"/>
      <c r="PLY164" s="18"/>
      <c r="PLZ164" s="1"/>
      <c r="PMC164" s="1"/>
      <c r="PMG164" s="18"/>
      <c r="PMH164" s="1"/>
      <c r="PMK164" s="1"/>
      <c r="PMO164" s="18"/>
      <c r="PMP164" s="1"/>
      <c r="PMS164" s="1"/>
      <c r="PMW164" s="18"/>
      <c r="PMX164" s="1"/>
      <c r="PNA164" s="1"/>
      <c r="PNE164" s="18"/>
      <c r="PNF164" s="1"/>
      <c r="PNI164" s="1"/>
      <c r="PNM164" s="18"/>
      <c r="PNN164" s="1"/>
      <c r="PNQ164" s="1"/>
      <c r="PNU164" s="18"/>
      <c r="PNV164" s="1"/>
      <c r="PNY164" s="1"/>
      <c r="POC164" s="18"/>
      <c r="POD164" s="1"/>
      <c r="POG164" s="1"/>
      <c r="POK164" s="18"/>
      <c r="POL164" s="1"/>
      <c r="POO164" s="1"/>
      <c r="POS164" s="18"/>
      <c r="POT164" s="1"/>
      <c r="POW164" s="1"/>
      <c r="PPA164" s="18"/>
      <c r="PPB164" s="1"/>
      <c r="PPE164" s="1"/>
      <c r="PPI164" s="18"/>
      <c r="PPJ164" s="1"/>
      <c r="PPM164" s="1"/>
      <c r="PPQ164" s="18"/>
      <c r="PPR164" s="1"/>
      <c r="PPU164" s="1"/>
      <c r="PPY164" s="18"/>
      <c r="PPZ164" s="1"/>
      <c r="PQC164" s="1"/>
      <c r="PQG164" s="18"/>
      <c r="PQH164" s="1"/>
      <c r="PQK164" s="1"/>
      <c r="PQO164" s="18"/>
      <c r="PQP164" s="1"/>
      <c r="PQS164" s="1"/>
      <c r="PQW164" s="18"/>
      <c r="PQX164" s="1"/>
      <c r="PRA164" s="1"/>
      <c r="PRE164" s="18"/>
      <c r="PRF164" s="1"/>
      <c r="PRI164" s="1"/>
      <c r="PRM164" s="18"/>
      <c r="PRN164" s="1"/>
      <c r="PRQ164" s="1"/>
      <c r="PRU164" s="18"/>
      <c r="PRV164" s="1"/>
      <c r="PRY164" s="1"/>
      <c r="PSC164" s="18"/>
      <c r="PSD164" s="1"/>
      <c r="PSG164" s="1"/>
      <c r="PSK164" s="18"/>
      <c r="PSL164" s="1"/>
      <c r="PSO164" s="1"/>
      <c r="PSS164" s="18"/>
      <c r="PST164" s="1"/>
      <c r="PSW164" s="1"/>
      <c r="PTA164" s="18"/>
      <c r="PTB164" s="1"/>
      <c r="PTE164" s="1"/>
      <c r="PTI164" s="18"/>
      <c r="PTJ164" s="1"/>
      <c r="PTM164" s="1"/>
      <c r="PTQ164" s="18"/>
      <c r="PTR164" s="1"/>
      <c r="PTU164" s="1"/>
      <c r="PTY164" s="18"/>
      <c r="PTZ164" s="1"/>
      <c r="PUC164" s="1"/>
      <c r="PUG164" s="18"/>
      <c r="PUH164" s="1"/>
      <c r="PUK164" s="1"/>
      <c r="PUO164" s="18"/>
      <c r="PUP164" s="1"/>
      <c r="PUS164" s="1"/>
      <c r="PUW164" s="18"/>
      <c r="PUX164" s="1"/>
      <c r="PVA164" s="1"/>
      <c r="PVE164" s="18"/>
      <c r="PVF164" s="1"/>
      <c r="PVI164" s="1"/>
      <c r="PVM164" s="18"/>
      <c r="PVN164" s="1"/>
      <c r="PVQ164" s="1"/>
      <c r="PVU164" s="18"/>
      <c r="PVV164" s="1"/>
      <c r="PVY164" s="1"/>
      <c r="PWC164" s="18"/>
      <c r="PWD164" s="1"/>
      <c r="PWG164" s="1"/>
      <c r="PWK164" s="18"/>
      <c r="PWL164" s="1"/>
      <c r="PWO164" s="1"/>
      <c r="PWS164" s="18"/>
      <c r="PWT164" s="1"/>
      <c r="PWW164" s="1"/>
      <c r="PXA164" s="18"/>
      <c r="PXB164" s="1"/>
      <c r="PXE164" s="1"/>
      <c r="PXI164" s="18"/>
      <c r="PXJ164" s="1"/>
      <c r="PXM164" s="1"/>
      <c r="PXQ164" s="18"/>
      <c r="PXR164" s="1"/>
      <c r="PXU164" s="1"/>
      <c r="PXY164" s="18"/>
      <c r="PXZ164" s="1"/>
      <c r="PYC164" s="1"/>
      <c r="PYG164" s="18"/>
      <c r="PYH164" s="1"/>
      <c r="PYK164" s="1"/>
      <c r="PYO164" s="18"/>
      <c r="PYP164" s="1"/>
      <c r="PYS164" s="1"/>
      <c r="PYW164" s="18"/>
      <c r="PYX164" s="1"/>
      <c r="PZA164" s="1"/>
      <c r="PZE164" s="18"/>
      <c r="PZF164" s="1"/>
      <c r="PZI164" s="1"/>
      <c r="PZM164" s="18"/>
      <c r="PZN164" s="1"/>
      <c r="PZQ164" s="1"/>
      <c r="PZU164" s="18"/>
      <c r="PZV164" s="1"/>
      <c r="PZY164" s="1"/>
      <c r="QAC164" s="18"/>
      <c r="QAD164" s="1"/>
      <c r="QAG164" s="1"/>
      <c r="QAK164" s="18"/>
      <c r="QAL164" s="1"/>
      <c r="QAO164" s="1"/>
      <c r="QAS164" s="18"/>
      <c r="QAT164" s="1"/>
      <c r="QAW164" s="1"/>
      <c r="QBA164" s="18"/>
      <c r="QBB164" s="1"/>
      <c r="QBE164" s="1"/>
      <c r="QBI164" s="18"/>
      <c r="QBJ164" s="1"/>
      <c r="QBM164" s="1"/>
      <c r="QBQ164" s="18"/>
      <c r="QBR164" s="1"/>
      <c r="QBU164" s="1"/>
      <c r="QBY164" s="18"/>
      <c r="QBZ164" s="1"/>
      <c r="QCC164" s="1"/>
      <c r="QCG164" s="18"/>
      <c r="QCH164" s="1"/>
      <c r="QCK164" s="1"/>
      <c r="QCO164" s="18"/>
      <c r="QCP164" s="1"/>
      <c r="QCS164" s="1"/>
      <c r="QCW164" s="18"/>
      <c r="QCX164" s="1"/>
      <c r="QDA164" s="1"/>
      <c r="QDE164" s="18"/>
      <c r="QDF164" s="1"/>
      <c r="QDI164" s="1"/>
      <c r="QDM164" s="18"/>
      <c r="QDN164" s="1"/>
      <c r="QDQ164" s="1"/>
      <c r="QDU164" s="18"/>
      <c r="QDV164" s="1"/>
      <c r="QDY164" s="1"/>
      <c r="QEC164" s="18"/>
      <c r="QED164" s="1"/>
      <c r="QEG164" s="1"/>
      <c r="QEK164" s="18"/>
      <c r="QEL164" s="1"/>
      <c r="QEO164" s="1"/>
      <c r="QES164" s="18"/>
      <c r="QET164" s="1"/>
      <c r="QEW164" s="1"/>
      <c r="QFA164" s="18"/>
      <c r="QFB164" s="1"/>
      <c r="QFE164" s="1"/>
      <c r="QFI164" s="18"/>
      <c r="QFJ164" s="1"/>
      <c r="QFM164" s="1"/>
      <c r="QFQ164" s="18"/>
      <c r="QFR164" s="1"/>
      <c r="QFU164" s="1"/>
      <c r="QFY164" s="18"/>
      <c r="QFZ164" s="1"/>
      <c r="QGC164" s="1"/>
      <c r="QGG164" s="18"/>
      <c r="QGH164" s="1"/>
      <c r="QGK164" s="1"/>
      <c r="QGO164" s="18"/>
      <c r="QGP164" s="1"/>
      <c r="QGS164" s="1"/>
      <c r="QGW164" s="18"/>
      <c r="QGX164" s="1"/>
      <c r="QHA164" s="1"/>
      <c r="QHE164" s="18"/>
      <c r="QHF164" s="1"/>
      <c r="QHI164" s="1"/>
      <c r="QHM164" s="18"/>
      <c r="QHN164" s="1"/>
      <c r="QHQ164" s="1"/>
      <c r="QHU164" s="18"/>
      <c r="QHV164" s="1"/>
      <c r="QHY164" s="1"/>
      <c r="QIC164" s="18"/>
      <c r="QID164" s="1"/>
      <c r="QIG164" s="1"/>
      <c r="QIK164" s="18"/>
      <c r="QIL164" s="1"/>
      <c r="QIO164" s="1"/>
      <c r="QIS164" s="18"/>
      <c r="QIT164" s="1"/>
      <c r="QIW164" s="1"/>
      <c r="QJA164" s="18"/>
      <c r="QJB164" s="1"/>
      <c r="QJE164" s="1"/>
      <c r="QJI164" s="18"/>
      <c r="QJJ164" s="1"/>
      <c r="QJM164" s="1"/>
      <c r="QJQ164" s="18"/>
      <c r="QJR164" s="1"/>
      <c r="QJU164" s="1"/>
      <c r="QJY164" s="18"/>
      <c r="QJZ164" s="1"/>
      <c r="QKC164" s="1"/>
      <c r="QKG164" s="18"/>
      <c r="QKH164" s="1"/>
      <c r="QKK164" s="1"/>
      <c r="QKO164" s="18"/>
      <c r="QKP164" s="1"/>
      <c r="QKS164" s="1"/>
      <c r="QKW164" s="18"/>
      <c r="QKX164" s="1"/>
      <c r="QLA164" s="1"/>
      <c r="QLE164" s="18"/>
      <c r="QLF164" s="1"/>
      <c r="QLI164" s="1"/>
      <c r="QLM164" s="18"/>
      <c r="QLN164" s="1"/>
      <c r="QLQ164" s="1"/>
      <c r="QLU164" s="18"/>
      <c r="QLV164" s="1"/>
      <c r="QLY164" s="1"/>
      <c r="QMC164" s="18"/>
      <c r="QMD164" s="1"/>
      <c r="QMG164" s="1"/>
      <c r="QMK164" s="18"/>
      <c r="QML164" s="1"/>
      <c r="QMO164" s="1"/>
      <c r="QMS164" s="18"/>
      <c r="QMT164" s="1"/>
      <c r="QMW164" s="1"/>
      <c r="QNA164" s="18"/>
      <c r="QNB164" s="1"/>
      <c r="QNE164" s="1"/>
      <c r="QNI164" s="18"/>
      <c r="QNJ164" s="1"/>
      <c r="QNM164" s="1"/>
      <c r="QNQ164" s="18"/>
      <c r="QNR164" s="1"/>
      <c r="QNU164" s="1"/>
      <c r="QNY164" s="18"/>
      <c r="QNZ164" s="1"/>
      <c r="QOC164" s="1"/>
      <c r="QOG164" s="18"/>
      <c r="QOH164" s="1"/>
      <c r="QOK164" s="1"/>
      <c r="QOO164" s="18"/>
      <c r="QOP164" s="1"/>
      <c r="QOS164" s="1"/>
      <c r="QOW164" s="18"/>
      <c r="QOX164" s="1"/>
      <c r="QPA164" s="1"/>
      <c r="QPE164" s="18"/>
      <c r="QPF164" s="1"/>
      <c r="QPI164" s="1"/>
      <c r="QPM164" s="18"/>
      <c r="QPN164" s="1"/>
      <c r="QPQ164" s="1"/>
      <c r="QPU164" s="18"/>
      <c r="QPV164" s="1"/>
      <c r="QPY164" s="1"/>
      <c r="QQC164" s="18"/>
      <c r="QQD164" s="1"/>
      <c r="QQG164" s="1"/>
      <c r="QQK164" s="18"/>
      <c r="QQL164" s="1"/>
      <c r="QQO164" s="1"/>
      <c r="QQS164" s="18"/>
      <c r="QQT164" s="1"/>
      <c r="QQW164" s="1"/>
      <c r="QRA164" s="18"/>
      <c r="QRB164" s="1"/>
      <c r="QRE164" s="1"/>
      <c r="QRI164" s="18"/>
      <c r="QRJ164" s="1"/>
      <c r="QRM164" s="1"/>
      <c r="QRQ164" s="18"/>
      <c r="QRR164" s="1"/>
      <c r="QRU164" s="1"/>
      <c r="QRY164" s="18"/>
      <c r="QRZ164" s="1"/>
      <c r="QSC164" s="1"/>
      <c r="QSG164" s="18"/>
      <c r="QSH164" s="1"/>
      <c r="QSK164" s="1"/>
      <c r="QSO164" s="18"/>
      <c r="QSP164" s="1"/>
      <c r="QSS164" s="1"/>
      <c r="QSW164" s="18"/>
      <c r="QSX164" s="1"/>
      <c r="QTA164" s="1"/>
      <c r="QTE164" s="18"/>
      <c r="QTF164" s="1"/>
      <c r="QTI164" s="1"/>
      <c r="QTM164" s="18"/>
      <c r="QTN164" s="1"/>
      <c r="QTQ164" s="1"/>
      <c r="QTU164" s="18"/>
      <c r="QTV164" s="1"/>
      <c r="QTY164" s="1"/>
      <c r="QUC164" s="18"/>
      <c r="QUD164" s="1"/>
      <c r="QUG164" s="1"/>
      <c r="QUK164" s="18"/>
      <c r="QUL164" s="1"/>
      <c r="QUO164" s="1"/>
      <c r="QUS164" s="18"/>
      <c r="QUT164" s="1"/>
      <c r="QUW164" s="1"/>
      <c r="QVA164" s="18"/>
      <c r="QVB164" s="1"/>
      <c r="QVE164" s="1"/>
      <c r="QVI164" s="18"/>
      <c r="QVJ164" s="1"/>
      <c r="QVM164" s="1"/>
      <c r="QVQ164" s="18"/>
      <c r="QVR164" s="1"/>
      <c r="QVU164" s="1"/>
      <c r="QVY164" s="18"/>
      <c r="QVZ164" s="1"/>
      <c r="QWC164" s="1"/>
      <c r="QWG164" s="18"/>
      <c r="QWH164" s="1"/>
      <c r="QWK164" s="1"/>
      <c r="QWO164" s="18"/>
      <c r="QWP164" s="1"/>
      <c r="QWS164" s="1"/>
      <c r="QWW164" s="18"/>
      <c r="QWX164" s="1"/>
      <c r="QXA164" s="1"/>
      <c r="QXE164" s="18"/>
      <c r="QXF164" s="1"/>
      <c r="QXI164" s="1"/>
      <c r="QXM164" s="18"/>
      <c r="QXN164" s="1"/>
      <c r="QXQ164" s="1"/>
      <c r="QXU164" s="18"/>
      <c r="QXV164" s="1"/>
      <c r="QXY164" s="1"/>
      <c r="QYC164" s="18"/>
      <c r="QYD164" s="1"/>
      <c r="QYG164" s="1"/>
      <c r="QYK164" s="18"/>
      <c r="QYL164" s="1"/>
      <c r="QYO164" s="1"/>
      <c r="QYS164" s="18"/>
      <c r="QYT164" s="1"/>
      <c r="QYW164" s="1"/>
      <c r="QZA164" s="18"/>
      <c r="QZB164" s="1"/>
      <c r="QZE164" s="1"/>
      <c r="QZI164" s="18"/>
      <c r="QZJ164" s="1"/>
      <c r="QZM164" s="1"/>
      <c r="QZQ164" s="18"/>
      <c r="QZR164" s="1"/>
      <c r="QZU164" s="1"/>
      <c r="QZY164" s="18"/>
      <c r="QZZ164" s="1"/>
      <c r="RAC164" s="1"/>
      <c r="RAG164" s="18"/>
      <c r="RAH164" s="1"/>
      <c r="RAK164" s="1"/>
      <c r="RAO164" s="18"/>
      <c r="RAP164" s="1"/>
      <c r="RAS164" s="1"/>
      <c r="RAW164" s="18"/>
      <c r="RAX164" s="1"/>
      <c r="RBA164" s="1"/>
      <c r="RBE164" s="18"/>
      <c r="RBF164" s="1"/>
      <c r="RBI164" s="1"/>
      <c r="RBM164" s="18"/>
      <c r="RBN164" s="1"/>
      <c r="RBQ164" s="1"/>
      <c r="RBU164" s="18"/>
      <c r="RBV164" s="1"/>
      <c r="RBY164" s="1"/>
      <c r="RCC164" s="18"/>
      <c r="RCD164" s="1"/>
      <c r="RCG164" s="1"/>
      <c r="RCK164" s="18"/>
      <c r="RCL164" s="1"/>
      <c r="RCO164" s="1"/>
      <c r="RCS164" s="18"/>
      <c r="RCT164" s="1"/>
      <c r="RCW164" s="1"/>
      <c r="RDA164" s="18"/>
      <c r="RDB164" s="1"/>
      <c r="RDE164" s="1"/>
      <c r="RDI164" s="18"/>
      <c r="RDJ164" s="1"/>
      <c r="RDM164" s="1"/>
      <c r="RDQ164" s="18"/>
      <c r="RDR164" s="1"/>
      <c r="RDU164" s="1"/>
      <c r="RDY164" s="18"/>
      <c r="RDZ164" s="1"/>
      <c r="REC164" s="1"/>
      <c r="REG164" s="18"/>
      <c r="REH164" s="1"/>
      <c r="REK164" s="1"/>
      <c r="REO164" s="18"/>
      <c r="REP164" s="1"/>
      <c r="RES164" s="1"/>
      <c r="REW164" s="18"/>
      <c r="REX164" s="1"/>
      <c r="RFA164" s="1"/>
      <c r="RFE164" s="18"/>
      <c r="RFF164" s="1"/>
      <c r="RFI164" s="1"/>
      <c r="RFM164" s="18"/>
      <c r="RFN164" s="1"/>
      <c r="RFQ164" s="1"/>
      <c r="RFU164" s="18"/>
      <c r="RFV164" s="1"/>
      <c r="RFY164" s="1"/>
      <c r="RGC164" s="18"/>
      <c r="RGD164" s="1"/>
      <c r="RGG164" s="1"/>
      <c r="RGK164" s="18"/>
      <c r="RGL164" s="1"/>
      <c r="RGO164" s="1"/>
      <c r="RGS164" s="18"/>
      <c r="RGT164" s="1"/>
      <c r="RGW164" s="1"/>
      <c r="RHA164" s="18"/>
      <c r="RHB164" s="1"/>
      <c r="RHE164" s="1"/>
      <c r="RHI164" s="18"/>
      <c r="RHJ164" s="1"/>
      <c r="RHM164" s="1"/>
      <c r="RHQ164" s="18"/>
      <c r="RHR164" s="1"/>
      <c r="RHU164" s="1"/>
      <c r="RHY164" s="18"/>
      <c r="RHZ164" s="1"/>
      <c r="RIC164" s="1"/>
      <c r="RIG164" s="18"/>
      <c r="RIH164" s="1"/>
      <c r="RIK164" s="1"/>
      <c r="RIO164" s="18"/>
      <c r="RIP164" s="1"/>
      <c r="RIS164" s="1"/>
      <c r="RIW164" s="18"/>
      <c r="RIX164" s="1"/>
      <c r="RJA164" s="1"/>
      <c r="RJE164" s="18"/>
      <c r="RJF164" s="1"/>
      <c r="RJI164" s="1"/>
      <c r="RJM164" s="18"/>
      <c r="RJN164" s="1"/>
      <c r="RJQ164" s="1"/>
      <c r="RJU164" s="18"/>
      <c r="RJV164" s="1"/>
      <c r="RJY164" s="1"/>
      <c r="RKC164" s="18"/>
      <c r="RKD164" s="1"/>
      <c r="RKG164" s="1"/>
      <c r="RKK164" s="18"/>
      <c r="RKL164" s="1"/>
      <c r="RKO164" s="1"/>
      <c r="RKS164" s="18"/>
      <c r="RKT164" s="1"/>
      <c r="RKW164" s="1"/>
      <c r="RLA164" s="18"/>
      <c r="RLB164" s="1"/>
      <c r="RLE164" s="1"/>
      <c r="RLI164" s="18"/>
      <c r="RLJ164" s="1"/>
      <c r="RLM164" s="1"/>
      <c r="RLQ164" s="18"/>
      <c r="RLR164" s="1"/>
      <c r="RLU164" s="1"/>
      <c r="RLY164" s="18"/>
      <c r="RLZ164" s="1"/>
      <c r="RMC164" s="1"/>
      <c r="RMG164" s="18"/>
      <c r="RMH164" s="1"/>
      <c r="RMK164" s="1"/>
      <c r="RMO164" s="18"/>
      <c r="RMP164" s="1"/>
      <c r="RMS164" s="1"/>
      <c r="RMW164" s="18"/>
      <c r="RMX164" s="1"/>
      <c r="RNA164" s="1"/>
      <c r="RNE164" s="18"/>
      <c r="RNF164" s="1"/>
      <c r="RNI164" s="1"/>
      <c r="RNM164" s="18"/>
      <c r="RNN164" s="1"/>
      <c r="RNQ164" s="1"/>
      <c r="RNU164" s="18"/>
      <c r="RNV164" s="1"/>
      <c r="RNY164" s="1"/>
      <c r="ROC164" s="18"/>
      <c r="ROD164" s="1"/>
      <c r="ROG164" s="1"/>
      <c r="ROK164" s="18"/>
      <c r="ROL164" s="1"/>
      <c r="ROO164" s="1"/>
      <c r="ROS164" s="18"/>
      <c r="ROT164" s="1"/>
      <c r="ROW164" s="1"/>
      <c r="RPA164" s="18"/>
      <c r="RPB164" s="1"/>
      <c r="RPE164" s="1"/>
      <c r="RPI164" s="18"/>
      <c r="RPJ164" s="1"/>
      <c r="RPM164" s="1"/>
      <c r="RPQ164" s="18"/>
      <c r="RPR164" s="1"/>
      <c r="RPU164" s="1"/>
      <c r="RPY164" s="18"/>
      <c r="RPZ164" s="1"/>
      <c r="RQC164" s="1"/>
      <c r="RQG164" s="18"/>
      <c r="RQH164" s="1"/>
      <c r="RQK164" s="1"/>
      <c r="RQO164" s="18"/>
      <c r="RQP164" s="1"/>
      <c r="RQS164" s="1"/>
      <c r="RQW164" s="18"/>
      <c r="RQX164" s="1"/>
      <c r="RRA164" s="1"/>
      <c r="RRE164" s="18"/>
      <c r="RRF164" s="1"/>
      <c r="RRI164" s="1"/>
      <c r="RRM164" s="18"/>
      <c r="RRN164" s="1"/>
      <c r="RRQ164" s="1"/>
      <c r="RRU164" s="18"/>
      <c r="RRV164" s="1"/>
      <c r="RRY164" s="1"/>
      <c r="RSC164" s="18"/>
      <c r="RSD164" s="1"/>
      <c r="RSG164" s="1"/>
      <c r="RSK164" s="18"/>
      <c r="RSL164" s="1"/>
      <c r="RSO164" s="1"/>
      <c r="RSS164" s="18"/>
      <c r="RST164" s="1"/>
      <c r="RSW164" s="1"/>
      <c r="RTA164" s="18"/>
      <c r="RTB164" s="1"/>
      <c r="RTE164" s="1"/>
      <c r="RTI164" s="18"/>
      <c r="RTJ164" s="1"/>
      <c r="RTM164" s="1"/>
      <c r="RTQ164" s="18"/>
      <c r="RTR164" s="1"/>
      <c r="RTU164" s="1"/>
      <c r="RTY164" s="18"/>
      <c r="RTZ164" s="1"/>
      <c r="RUC164" s="1"/>
      <c r="RUG164" s="18"/>
      <c r="RUH164" s="1"/>
      <c r="RUK164" s="1"/>
      <c r="RUO164" s="18"/>
      <c r="RUP164" s="1"/>
      <c r="RUS164" s="1"/>
      <c r="RUW164" s="18"/>
      <c r="RUX164" s="1"/>
      <c r="RVA164" s="1"/>
      <c r="RVE164" s="18"/>
      <c r="RVF164" s="1"/>
      <c r="RVI164" s="1"/>
      <c r="RVM164" s="18"/>
      <c r="RVN164" s="1"/>
      <c r="RVQ164" s="1"/>
      <c r="RVU164" s="18"/>
      <c r="RVV164" s="1"/>
      <c r="RVY164" s="1"/>
      <c r="RWC164" s="18"/>
      <c r="RWD164" s="1"/>
      <c r="RWG164" s="1"/>
      <c r="RWK164" s="18"/>
      <c r="RWL164" s="1"/>
      <c r="RWO164" s="1"/>
      <c r="RWS164" s="18"/>
      <c r="RWT164" s="1"/>
      <c r="RWW164" s="1"/>
      <c r="RXA164" s="18"/>
      <c r="RXB164" s="1"/>
      <c r="RXE164" s="1"/>
      <c r="RXI164" s="18"/>
      <c r="RXJ164" s="1"/>
      <c r="RXM164" s="1"/>
      <c r="RXQ164" s="18"/>
      <c r="RXR164" s="1"/>
      <c r="RXU164" s="1"/>
      <c r="RXY164" s="18"/>
      <c r="RXZ164" s="1"/>
      <c r="RYC164" s="1"/>
      <c r="RYG164" s="18"/>
      <c r="RYH164" s="1"/>
      <c r="RYK164" s="1"/>
      <c r="RYO164" s="18"/>
      <c r="RYP164" s="1"/>
      <c r="RYS164" s="1"/>
      <c r="RYW164" s="18"/>
      <c r="RYX164" s="1"/>
      <c r="RZA164" s="1"/>
      <c r="RZE164" s="18"/>
      <c r="RZF164" s="1"/>
      <c r="RZI164" s="1"/>
      <c r="RZM164" s="18"/>
      <c r="RZN164" s="1"/>
      <c r="RZQ164" s="1"/>
      <c r="RZU164" s="18"/>
      <c r="RZV164" s="1"/>
      <c r="RZY164" s="1"/>
      <c r="SAC164" s="18"/>
      <c r="SAD164" s="1"/>
      <c r="SAG164" s="1"/>
      <c r="SAK164" s="18"/>
      <c r="SAL164" s="1"/>
      <c r="SAO164" s="1"/>
      <c r="SAS164" s="18"/>
      <c r="SAT164" s="1"/>
      <c r="SAW164" s="1"/>
      <c r="SBA164" s="18"/>
      <c r="SBB164" s="1"/>
      <c r="SBE164" s="1"/>
      <c r="SBI164" s="18"/>
      <c r="SBJ164" s="1"/>
      <c r="SBM164" s="1"/>
      <c r="SBQ164" s="18"/>
      <c r="SBR164" s="1"/>
      <c r="SBU164" s="1"/>
      <c r="SBY164" s="18"/>
      <c r="SBZ164" s="1"/>
      <c r="SCC164" s="1"/>
      <c r="SCG164" s="18"/>
      <c r="SCH164" s="1"/>
      <c r="SCK164" s="1"/>
      <c r="SCO164" s="18"/>
      <c r="SCP164" s="1"/>
      <c r="SCS164" s="1"/>
      <c r="SCW164" s="18"/>
      <c r="SCX164" s="1"/>
      <c r="SDA164" s="1"/>
      <c r="SDE164" s="18"/>
      <c r="SDF164" s="1"/>
      <c r="SDI164" s="1"/>
      <c r="SDM164" s="18"/>
      <c r="SDN164" s="1"/>
      <c r="SDQ164" s="1"/>
      <c r="SDU164" s="18"/>
      <c r="SDV164" s="1"/>
      <c r="SDY164" s="1"/>
      <c r="SEC164" s="18"/>
      <c r="SED164" s="1"/>
      <c r="SEG164" s="1"/>
      <c r="SEK164" s="18"/>
      <c r="SEL164" s="1"/>
      <c r="SEO164" s="1"/>
      <c r="SES164" s="18"/>
      <c r="SET164" s="1"/>
      <c r="SEW164" s="1"/>
      <c r="SFA164" s="18"/>
      <c r="SFB164" s="1"/>
      <c r="SFE164" s="1"/>
      <c r="SFI164" s="18"/>
      <c r="SFJ164" s="1"/>
      <c r="SFM164" s="1"/>
      <c r="SFQ164" s="18"/>
      <c r="SFR164" s="1"/>
      <c r="SFU164" s="1"/>
      <c r="SFY164" s="18"/>
      <c r="SFZ164" s="1"/>
      <c r="SGC164" s="1"/>
      <c r="SGG164" s="18"/>
      <c r="SGH164" s="1"/>
      <c r="SGK164" s="1"/>
      <c r="SGO164" s="18"/>
      <c r="SGP164" s="1"/>
      <c r="SGS164" s="1"/>
      <c r="SGW164" s="18"/>
      <c r="SGX164" s="1"/>
      <c r="SHA164" s="1"/>
      <c r="SHE164" s="18"/>
      <c r="SHF164" s="1"/>
      <c r="SHI164" s="1"/>
      <c r="SHM164" s="18"/>
      <c r="SHN164" s="1"/>
      <c r="SHQ164" s="1"/>
      <c r="SHU164" s="18"/>
      <c r="SHV164" s="1"/>
      <c r="SHY164" s="1"/>
      <c r="SIC164" s="18"/>
      <c r="SID164" s="1"/>
      <c r="SIG164" s="1"/>
      <c r="SIK164" s="18"/>
      <c r="SIL164" s="1"/>
      <c r="SIO164" s="1"/>
      <c r="SIS164" s="18"/>
      <c r="SIT164" s="1"/>
      <c r="SIW164" s="1"/>
      <c r="SJA164" s="18"/>
      <c r="SJB164" s="1"/>
      <c r="SJE164" s="1"/>
      <c r="SJI164" s="18"/>
      <c r="SJJ164" s="1"/>
      <c r="SJM164" s="1"/>
      <c r="SJQ164" s="18"/>
      <c r="SJR164" s="1"/>
      <c r="SJU164" s="1"/>
      <c r="SJY164" s="18"/>
      <c r="SJZ164" s="1"/>
      <c r="SKC164" s="1"/>
      <c r="SKG164" s="18"/>
      <c r="SKH164" s="1"/>
      <c r="SKK164" s="1"/>
      <c r="SKO164" s="18"/>
      <c r="SKP164" s="1"/>
      <c r="SKS164" s="1"/>
      <c r="SKW164" s="18"/>
      <c r="SKX164" s="1"/>
      <c r="SLA164" s="1"/>
      <c r="SLE164" s="18"/>
      <c r="SLF164" s="1"/>
      <c r="SLI164" s="1"/>
      <c r="SLM164" s="18"/>
      <c r="SLN164" s="1"/>
      <c r="SLQ164" s="1"/>
      <c r="SLU164" s="18"/>
      <c r="SLV164" s="1"/>
      <c r="SLY164" s="1"/>
      <c r="SMC164" s="18"/>
      <c r="SMD164" s="1"/>
      <c r="SMG164" s="1"/>
      <c r="SMK164" s="18"/>
      <c r="SML164" s="1"/>
      <c r="SMO164" s="1"/>
      <c r="SMS164" s="18"/>
      <c r="SMT164" s="1"/>
      <c r="SMW164" s="1"/>
      <c r="SNA164" s="18"/>
      <c r="SNB164" s="1"/>
      <c r="SNE164" s="1"/>
      <c r="SNI164" s="18"/>
      <c r="SNJ164" s="1"/>
      <c r="SNM164" s="1"/>
      <c r="SNQ164" s="18"/>
      <c r="SNR164" s="1"/>
      <c r="SNU164" s="1"/>
      <c r="SNY164" s="18"/>
      <c r="SNZ164" s="1"/>
      <c r="SOC164" s="1"/>
      <c r="SOG164" s="18"/>
      <c r="SOH164" s="1"/>
      <c r="SOK164" s="1"/>
      <c r="SOO164" s="18"/>
      <c r="SOP164" s="1"/>
      <c r="SOS164" s="1"/>
      <c r="SOW164" s="18"/>
      <c r="SOX164" s="1"/>
      <c r="SPA164" s="1"/>
      <c r="SPE164" s="18"/>
      <c r="SPF164" s="1"/>
      <c r="SPI164" s="1"/>
      <c r="SPM164" s="18"/>
      <c r="SPN164" s="1"/>
      <c r="SPQ164" s="1"/>
      <c r="SPU164" s="18"/>
      <c r="SPV164" s="1"/>
      <c r="SPY164" s="1"/>
      <c r="SQC164" s="18"/>
      <c r="SQD164" s="1"/>
      <c r="SQG164" s="1"/>
      <c r="SQK164" s="18"/>
      <c r="SQL164" s="1"/>
      <c r="SQO164" s="1"/>
      <c r="SQS164" s="18"/>
      <c r="SQT164" s="1"/>
      <c r="SQW164" s="1"/>
      <c r="SRA164" s="18"/>
      <c r="SRB164" s="1"/>
      <c r="SRE164" s="1"/>
      <c r="SRI164" s="18"/>
      <c r="SRJ164" s="1"/>
      <c r="SRM164" s="1"/>
      <c r="SRQ164" s="18"/>
      <c r="SRR164" s="1"/>
      <c r="SRU164" s="1"/>
      <c r="SRY164" s="18"/>
      <c r="SRZ164" s="1"/>
      <c r="SSC164" s="1"/>
      <c r="SSG164" s="18"/>
      <c r="SSH164" s="1"/>
      <c r="SSK164" s="1"/>
      <c r="SSO164" s="18"/>
      <c r="SSP164" s="1"/>
      <c r="SSS164" s="1"/>
      <c r="SSW164" s="18"/>
      <c r="SSX164" s="1"/>
      <c r="STA164" s="1"/>
      <c r="STE164" s="18"/>
      <c r="STF164" s="1"/>
      <c r="STI164" s="1"/>
      <c r="STM164" s="18"/>
      <c r="STN164" s="1"/>
      <c r="STQ164" s="1"/>
      <c r="STU164" s="18"/>
      <c r="STV164" s="1"/>
      <c r="STY164" s="1"/>
      <c r="SUC164" s="18"/>
      <c r="SUD164" s="1"/>
      <c r="SUG164" s="1"/>
      <c r="SUK164" s="18"/>
      <c r="SUL164" s="1"/>
      <c r="SUO164" s="1"/>
      <c r="SUS164" s="18"/>
      <c r="SUT164" s="1"/>
      <c r="SUW164" s="1"/>
      <c r="SVA164" s="18"/>
      <c r="SVB164" s="1"/>
      <c r="SVE164" s="1"/>
      <c r="SVI164" s="18"/>
      <c r="SVJ164" s="1"/>
      <c r="SVM164" s="1"/>
      <c r="SVQ164" s="18"/>
      <c r="SVR164" s="1"/>
      <c r="SVU164" s="1"/>
      <c r="SVY164" s="18"/>
      <c r="SVZ164" s="1"/>
      <c r="SWC164" s="1"/>
      <c r="SWG164" s="18"/>
      <c r="SWH164" s="1"/>
      <c r="SWK164" s="1"/>
      <c r="SWO164" s="18"/>
      <c r="SWP164" s="1"/>
      <c r="SWS164" s="1"/>
      <c r="SWW164" s="18"/>
      <c r="SWX164" s="1"/>
      <c r="SXA164" s="1"/>
      <c r="SXE164" s="18"/>
      <c r="SXF164" s="1"/>
      <c r="SXI164" s="1"/>
      <c r="SXM164" s="18"/>
      <c r="SXN164" s="1"/>
      <c r="SXQ164" s="1"/>
      <c r="SXU164" s="18"/>
      <c r="SXV164" s="1"/>
      <c r="SXY164" s="1"/>
      <c r="SYC164" s="18"/>
      <c r="SYD164" s="1"/>
      <c r="SYG164" s="1"/>
      <c r="SYK164" s="18"/>
      <c r="SYL164" s="1"/>
      <c r="SYO164" s="1"/>
      <c r="SYS164" s="18"/>
      <c r="SYT164" s="1"/>
      <c r="SYW164" s="1"/>
      <c r="SZA164" s="18"/>
      <c r="SZB164" s="1"/>
      <c r="SZE164" s="1"/>
      <c r="SZI164" s="18"/>
      <c r="SZJ164" s="1"/>
      <c r="SZM164" s="1"/>
      <c r="SZQ164" s="18"/>
      <c r="SZR164" s="1"/>
      <c r="SZU164" s="1"/>
      <c r="SZY164" s="18"/>
      <c r="SZZ164" s="1"/>
      <c r="TAC164" s="1"/>
      <c r="TAG164" s="18"/>
      <c r="TAH164" s="1"/>
      <c r="TAK164" s="1"/>
      <c r="TAO164" s="18"/>
      <c r="TAP164" s="1"/>
      <c r="TAS164" s="1"/>
      <c r="TAW164" s="18"/>
      <c r="TAX164" s="1"/>
      <c r="TBA164" s="1"/>
      <c r="TBE164" s="18"/>
      <c r="TBF164" s="1"/>
      <c r="TBI164" s="1"/>
      <c r="TBM164" s="18"/>
      <c r="TBN164" s="1"/>
      <c r="TBQ164" s="1"/>
      <c r="TBU164" s="18"/>
      <c r="TBV164" s="1"/>
      <c r="TBY164" s="1"/>
      <c r="TCC164" s="18"/>
      <c r="TCD164" s="1"/>
      <c r="TCG164" s="1"/>
      <c r="TCK164" s="18"/>
      <c r="TCL164" s="1"/>
      <c r="TCO164" s="1"/>
      <c r="TCS164" s="18"/>
      <c r="TCT164" s="1"/>
      <c r="TCW164" s="1"/>
      <c r="TDA164" s="18"/>
      <c r="TDB164" s="1"/>
      <c r="TDE164" s="1"/>
      <c r="TDI164" s="18"/>
      <c r="TDJ164" s="1"/>
      <c r="TDM164" s="1"/>
      <c r="TDQ164" s="18"/>
      <c r="TDR164" s="1"/>
      <c r="TDU164" s="1"/>
      <c r="TDY164" s="18"/>
      <c r="TDZ164" s="1"/>
      <c r="TEC164" s="1"/>
      <c r="TEG164" s="18"/>
      <c r="TEH164" s="1"/>
      <c r="TEK164" s="1"/>
      <c r="TEO164" s="18"/>
      <c r="TEP164" s="1"/>
      <c r="TES164" s="1"/>
      <c r="TEW164" s="18"/>
      <c r="TEX164" s="1"/>
      <c r="TFA164" s="1"/>
      <c r="TFE164" s="18"/>
      <c r="TFF164" s="1"/>
      <c r="TFI164" s="1"/>
      <c r="TFM164" s="18"/>
      <c r="TFN164" s="1"/>
      <c r="TFQ164" s="1"/>
      <c r="TFU164" s="18"/>
      <c r="TFV164" s="1"/>
      <c r="TFY164" s="1"/>
      <c r="TGC164" s="18"/>
      <c r="TGD164" s="1"/>
      <c r="TGG164" s="1"/>
      <c r="TGK164" s="18"/>
      <c r="TGL164" s="1"/>
      <c r="TGO164" s="1"/>
      <c r="TGS164" s="18"/>
      <c r="TGT164" s="1"/>
      <c r="TGW164" s="1"/>
      <c r="THA164" s="18"/>
      <c r="THB164" s="1"/>
      <c r="THE164" s="1"/>
      <c r="THI164" s="18"/>
      <c r="THJ164" s="1"/>
      <c r="THM164" s="1"/>
      <c r="THQ164" s="18"/>
      <c r="THR164" s="1"/>
      <c r="THU164" s="1"/>
      <c r="THY164" s="18"/>
      <c r="THZ164" s="1"/>
      <c r="TIC164" s="1"/>
      <c r="TIG164" s="18"/>
      <c r="TIH164" s="1"/>
      <c r="TIK164" s="1"/>
      <c r="TIO164" s="18"/>
      <c r="TIP164" s="1"/>
      <c r="TIS164" s="1"/>
      <c r="TIW164" s="18"/>
      <c r="TIX164" s="1"/>
      <c r="TJA164" s="1"/>
      <c r="TJE164" s="18"/>
      <c r="TJF164" s="1"/>
      <c r="TJI164" s="1"/>
      <c r="TJM164" s="18"/>
      <c r="TJN164" s="1"/>
      <c r="TJQ164" s="1"/>
      <c r="TJU164" s="18"/>
      <c r="TJV164" s="1"/>
      <c r="TJY164" s="1"/>
      <c r="TKC164" s="18"/>
      <c r="TKD164" s="1"/>
      <c r="TKG164" s="1"/>
      <c r="TKK164" s="18"/>
      <c r="TKL164" s="1"/>
      <c r="TKO164" s="1"/>
      <c r="TKS164" s="18"/>
      <c r="TKT164" s="1"/>
      <c r="TKW164" s="1"/>
      <c r="TLA164" s="18"/>
      <c r="TLB164" s="1"/>
      <c r="TLE164" s="1"/>
      <c r="TLI164" s="18"/>
      <c r="TLJ164" s="1"/>
      <c r="TLM164" s="1"/>
      <c r="TLQ164" s="18"/>
      <c r="TLR164" s="1"/>
      <c r="TLU164" s="1"/>
      <c r="TLY164" s="18"/>
      <c r="TLZ164" s="1"/>
      <c r="TMC164" s="1"/>
      <c r="TMG164" s="18"/>
      <c r="TMH164" s="1"/>
      <c r="TMK164" s="1"/>
      <c r="TMO164" s="18"/>
      <c r="TMP164" s="1"/>
      <c r="TMS164" s="1"/>
      <c r="TMW164" s="18"/>
      <c r="TMX164" s="1"/>
      <c r="TNA164" s="1"/>
      <c r="TNE164" s="18"/>
      <c r="TNF164" s="1"/>
      <c r="TNI164" s="1"/>
      <c r="TNM164" s="18"/>
      <c r="TNN164" s="1"/>
      <c r="TNQ164" s="1"/>
      <c r="TNU164" s="18"/>
      <c r="TNV164" s="1"/>
      <c r="TNY164" s="1"/>
      <c r="TOC164" s="18"/>
      <c r="TOD164" s="1"/>
      <c r="TOG164" s="1"/>
      <c r="TOK164" s="18"/>
      <c r="TOL164" s="1"/>
      <c r="TOO164" s="1"/>
      <c r="TOS164" s="18"/>
      <c r="TOT164" s="1"/>
      <c r="TOW164" s="1"/>
      <c r="TPA164" s="18"/>
      <c r="TPB164" s="1"/>
      <c r="TPE164" s="1"/>
      <c r="TPI164" s="18"/>
      <c r="TPJ164" s="1"/>
      <c r="TPM164" s="1"/>
      <c r="TPQ164" s="18"/>
      <c r="TPR164" s="1"/>
      <c r="TPU164" s="1"/>
      <c r="TPY164" s="18"/>
      <c r="TPZ164" s="1"/>
      <c r="TQC164" s="1"/>
      <c r="TQG164" s="18"/>
      <c r="TQH164" s="1"/>
      <c r="TQK164" s="1"/>
      <c r="TQO164" s="18"/>
      <c r="TQP164" s="1"/>
      <c r="TQS164" s="1"/>
      <c r="TQW164" s="18"/>
      <c r="TQX164" s="1"/>
      <c r="TRA164" s="1"/>
      <c r="TRE164" s="18"/>
      <c r="TRF164" s="1"/>
      <c r="TRI164" s="1"/>
      <c r="TRM164" s="18"/>
      <c r="TRN164" s="1"/>
      <c r="TRQ164" s="1"/>
      <c r="TRU164" s="18"/>
      <c r="TRV164" s="1"/>
      <c r="TRY164" s="1"/>
      <c r="TSC164" s="18"/>
      <c r="TSD164" s="1"/>
      <c r="TSG164" s="1"/>
      <c r="TSK164" s="18"/>
      <c r="TSL164" s="1"/>
      <c r="TSO164" s="1"/>
      <c r="TSS164" s="18"/>
      <c r="TST164" s="1"/>
      <c r="TSW164" s="1"/>
      <c r="TTA164" s="18"/>
      <c r="TTB164" s="1"/>
      <c r="TTE164" s="1"/>
      <c r="TTI164" s="18"/>
      <c r="TTJ164" s="1"/>
      <c r="TTM164" s="1"/>
      <c r="TTQ164" s="18"/>
      <c r="TTR164" s="1"/>
      <c r="TTU164" s="1"/>
      <c r="TTY164" s="18"/>
      <c r="TTZ164" s="1"/>
      <c r="TUC164" s="1"/>
      <c r="TUG164" s="18"/>
      <c r="TUH164" s="1"/>
      <c r="TUK164" s="1"/>
      <c r="TUO164" s="18"/>
      <c r="TUP164" s="1"/>
      <c r="TUS164" s="1"/>
      <c r="TUW164" s="18"/>
      <c r="TUX164" s="1"/>
      <c r="TVA164" s="1"/>
      <c r="TVE164" s="18"/>
      <c r="TVF164" s="1"/>
      <c r="TVI164" s="1"/>
      <c r="TVM164" s="18"/>
      <c r="TVN164" s="1"/>
      <c r="TVQ164" s="1"/>
      <c r="TVU164" s="18"/>
      <c r="TVV164" s="1"/>
      <c r="TVY164" s="1"/>
      <c r="TWC164" s="18"/>
      <c r="TWD164" s="1"/>
      <c r="TWG164" s="1"/>
      <c r="TWK164" s="18"/>
      <c r="TWL164" s="1"/>
      <c r="TWO164" s="1"/>
      <c r="TWS164" s="18"/>
      <c r="TWT164" s="1"/>
      <c r="TWW164" s="1"/>
      <c r="TXA164" s="18"/>
      <c r="TXB164" s="1"/>
      <c r="TXE164" s="1"/>
      <c r="TXI164" s="18"/>
      <c r="TXJ164" s="1"/>
      <c r="TXM164" s="1"/>
      <c r="TXQ164" s="18"/>
      <c r="TXR164" s="1"/>
      <c r="TXU164" s="1"/>
      <c r="TXY164" s="18"/>
      <c r="TXZ164" s="1"/>
      <c r="TYC164" s="1"/>
      <c r="TYG164" s="18"/>
      <c r="TYH164" s="1"/>
      <c r="TYK164" s="1"/>
      <c r="TYO164" s="18"/>
      <c r="TYP164" s="1"/>
      <c r="TYS164" s="1"/>
      <c r="TYW164" s="18"/>
      <c r="TYX164" s="1"/>
      <c r="TZA164" s="1"/>
      <c r="TZE164" s="18"/>
      <c r="TZF164" s="1"/>
      <c r="TZI164" s="1"/>
      <c r="TZM164" s="18"/>
      <c r="TZN164" s="1"/>
      <c r="TZQ164" s="1"/>
      <c r="TZU164" s="18"/>
      <c r="TZV164" s="1"/>
      <c r="TZY164" s="1"/>
      <c r="UAC164" s="18"/>
      <c r="UAD164" s="1"/>
      <c r="UAG164" s="1"/>
      <c r="UAK164" s="18"/>
      <c r="UAL164" s="1"/>
      <c r="UAO164" s="1"/>
      <c r="UAS164" s="18"/>
      <c r="UAT164" s="1"/>
      <c r="UAW164" s="1"/>
      <c r="UBA164" s="18"/>
      <c r="UBB164" s="1"/>
      <c r="UBE164" s="1"/>
      <c r="UBI164" s="18"/>
      <c r="UBJ164" s="1"/>
      <c r="UBM164" s="1"/>
      <c r="UBQ164" s="18"/>
      <c r="UBR164" s="1"/>
      <c r="UBU164" s="1"/>
      <c r="UBY164" s="18"/>
      <c r="UBZ164" s="1"/>
      <c r="UCC164" s="1"/>
      <c r="UCG164" s="18"/>
      <c r="UCH164" s="1"/>
      <c r="UCK164" s="1"/>
      <c r="UCO164" s="18"/>
      <c r="UCP164" s="1"/>
      <c r="UCS164" s="1"/>
      <c r="UCW164" s="18"/>
      <c r="UCX164" s="1"/>
      <c r="UDA164" s="1"/>
      <c r="UDE164" s="18"/>
      <c r="UDF164" s="1"/>
      <c r="UDI164" s="1"/>
      <c r="UDM164" s="18"/>
      <c r="UDN164" s="1"/>
      <c r="UDQ164" s="1"/>
      <c r="UDU164" s="18"/>
      <c r="UDV164" s="1"/>
      <c r="UDY164" s="1"/>
      <c r="UEC164" s="18"/>
      <c r="UED164" s="1"/>
      <c r="UEG164" s="1"/>
      <c r="UEK164" s="18"/>
      <c r="UEL164" s="1"/>
      <c r="UEO164" s="1"/>
      <c r="UES164" s="18"/>
      <c r="UET164" s="1"/>
      <c r="UEW164" s="1"/>
      <c r="UFA164" s="18"/>
      <c r="UFB164" s="1"/>
      <c r="UFE164" s="1"/>
      <c r="UFI164" s="18"/>
      <c r="UFJ164" s="1"/>
      <c r="UFM164" s="1"/>
      <c r="UFQ164" s="18"/>
      <c r="UFR164" s="1"/>
      <c r="UFU164" s="1"/>
      <c r="UFY164" s="18"/>
      <c r="UFZ164" s="1"/>
      <c r="UGC164" s="1"/>
      <c r="UGG164" s="18"/>
      <c r="UGH164" s="1"/>
      <c r="UGK164" s="1"/>
      <c r="UGO164" s="18"/>
      <c r="UGP164" s="1"/>
      <c r="UGS164" s="1"/>
      <c r="UGW164" s="18"/>
      <c r="UGX164" s="1"/>
      <c r="UHA164" s="1"/>
      <c r="UHE164" s="18"/>
      <c r="UHF164" s="1"/>
      <c r="UHI164" s="1"/>
      <c r="UHM164" s="18"/>
      <c r="UHN164" s="1"/>
      <c r="UHQ164" s="1"/>
      <c r="UHU164" s="18"/>
      <c r="UHV164" s="1"/>
      <c r="UHY164" s="1"/>
      <c r="UIC164" s="18"/>
      <c r="UID164" s="1"/>
      <c r="UIG164" s="1"/>
      <c r="UIK164" s="18"/>
      <c r="UIL164" s="1"/>
      <c r="UIO164" s="1"/>
      <c r="UIS164" s="18"/>
      <c r="UIT164" s="1"/>
      <c r="UIW164" s="1"/>
      <c r="UJA164" s="18"/>
      <c r="UJB164" s="1"/>
      <c r="UJE164" s="1"/>
      <c r="UJI164" s="18"/>
      <c r="UJJ164" s="1"/>
      <c r="UJM164" s="1"/>
      <c r="UJQ164" s="18"/>
      <c r="UJR164" s="1"/>
      <c r="UJU164" s="1"/>
      <c r="UJY164" s="18"/>
      <c r="UJZ164" s="1"/>
      <c r="UKC164" s="1"/>
      <c r="UKG164" s="18"/>
      <c r="UKH164" s="1"/>
      <c r="UKK164" s="1"/>
      <c r="UKO164" s="18"/>
      <c r="UKP164" s="1"/>
      <c r="UKS164" s="1"/>
      <c r="UKW164" s="18"/>
      <c r="UKX164" s="1"/>
      <c r="ULA164" s="1"/>
      <c r="ULE164" s="18"/>
      <c r="ULF164" s="1"/>
      <c r="ULI164" s="1"/>
      <c r="ULM164" s="18"/>
      <c r="ULN164" s="1"/>
      <c r="ULQ164" s="1"/>
      <c r="ULU164" s="18"/>
      <c r="ULV164" s="1"/>
      <c r="ULY164" s="1"/>
      <c r="UMC164" s="18"/>
      <c r="UMD164" s="1"/>
      <c r="UMG164" s="1"/>
      <c r="UMK164" s="18"/>
      <c r="UML164" s="1"/>
      <c r="UMO164" s="1"/>
      <c r="UMS164" s="18"/>
      <c r="UMT164" s="1"/>
      <c r="UMW164" s="1"/>
      <c r="UNA164" s="18"/>
      <c r="UNB164" s="1"/>
      <c r="UNE164" s="1"/>
      <c r="UNI164" s="18"/>
      <c r="UNJ164" s="1"/>
      <c r="UNM164" s="1"/>
      <c r="UNQ164" s="18"/>
      <c r="UNR164" s="1"/>
      <c r="UNU164" s="1"/>
      <c r="UNY164" s="18"/>
      <c r="UNZ164" s="1"/>
      <c r="UOC164" s="1"/>
      <c r="UOG164" s="18"/>
      <c r="UOH164" s="1"/>
      <c r="UOK164" s="1"/>
      <c r="UOO164" s="18"/>
      <c r="UOP164" s="1"/>
      <c r="UOS164" s="1"/>
      <c r="UOW164" s="18"/>
      <c r="UOX164" s="1"/>
      <c r="UPA164" s="1"/>
      <c r="UPE164" s="18"/>
      <c r="UPF164" s="1"/>
      <c r="UPI164" s="1"/>
      <c r="UPM164" s="18"/>
      <c r="UPN164" s="1"/>
      <c r="UPQ164" s="1"/>
      <c r="UPU164" s="18"/>
      <c r="UPV164" s="1"/>
      <c r="UPY164" s="1"/>
      <c r="UQC164" s="18"/>
      <c r="UQD164" s="1"/>
      <c r="UQG164" s="1"/>
      <c r="UQK164" s="18"/>
      <c r="UQL164" s="1"/>
      <c r="UQO164" s="1"/>
      <c r="UQS164" s="18"/>
      <c r="UQT164" s="1"/>
      <c r="UQW164" s="1"/>
      <c r="URA164" s="18"/>
      <c r="URB164" s="1"/>
      <c r="URE164" s="1"/>
      <c r="URI164" s="18"/>
      <c r="URJ164" s="1"/>
      <c r="URM164" s="1"/>
      <c r="URQ164" s="18"/>
      <c r="URR164" s="1"/>
      <c r="URU164" s="1"/>
      <c r="URY164" s="18"/>
      <c r="URZ164" s="1"/>
      <c r="USC164" s="1"/>
      <c r="USG164" s="18"/>
      <c r="USH164" s="1"/>
      <c r="USK164" s="1"/>
      <c r="USO164" s="18"/>
      <c r="USP164" s="1"/>
      <c r="USS164" s="1"/>
      <c r="USW164" s="18"/>
      <c r="USX164" s="1"/>
      <c r="UTA164" s="1"/>
      <c r="UTE164" s="18"/>
      <c r="UTF164" s="1"/>
      <c r="UTI164" s="1"/>
      <c r="UTM164" s="18"/>
      <c r="UTN164" s="1"/>
      <c r="UTQ164" s="1"/>
      <c r="UTU164" s="18"/>
      <c r="UTV164" s="1"/>
      <c r="UTY164" s="1"/>
      <c r="UUC164" s="18"/>
      <c r="UUD164" s="1"/>
      <c r="UUG164" s="1"/>
      <c r="UUK164" s="18"/>
      <c r="UUL164" s="1"/>
      <c r="UUO164" s="1"/>
      <c r="UUS164" s="18"/>
      <c r="UUT164" s="1"/>
      <c r="UUW164" s="1"/>
      <c r="UVA164" s="18"/>
      <c r="UVB164" s="1"/>
      <c r="UVE164" s="1"/>
      <c r="UVI164" s="18"/>
      <c r="UVJ164" s="1"/>
      <c r="UVM164" s="1"/>
      <c r="UVQ164" s="18"/>
      <c r="UVR164" s="1"/>
      <c r="UVU164" s="1"/>
      <c r="UVY164" s="18"/>
      <c r="UVZ164" s="1"/>
      <c r="UWC164" s="1"/>
      <c r="UWG164" s="18"/>
      <c r="UWH164" s="1"/>
      <c r="UWK164" s="1"/>
      <c r="UWO164" s="18"/>
      <c r="UWP164" s="1"/>
      <c r="UWS164" s="1"/>
      <c r="UWW164" s="18"/>
      <c r="UWX164" s="1"/>
      <c r="UXA164" s="1"/>
      <c r="UXE164" s="18"/>
      <c r="UXF164" s="1"/>
      <c r="UXI164" s="1"/>
      <c r="UXM164" s="18"/>
      <c r="UXN164" s="1"/>
      <c r="UXQ164" s="1"/>
      <c r="UXU164" s="18"/>
      <c r="UXV164" s="1"/>
      <c r="UXY164" s="1"/>
      <c r="UYC164" s="18"/>
      <c r="UYD164" s="1"/>
      <c r="UYG164" s="1"/>
      <c r="UYK164" s="18"/>
      <c r="UYL164" s="1"/>
      <c r="UYO164" s="1"/>
      <c r="UYS164" s="18"/>
      <c r="UYT164" s="1"/>
      <c r="UYW164" s="1"/>
      <c r="UZA164" s="18"/>
      <c r="UZB164" s="1"/>
      <c r="UZE164" s="1"/>
      <c r="UZI164" s="18"/>
      <c r="UZJ164" s="1"/>
      <c r="UZM164" s="1"/>
      <c r="UZQ164" s="18"/>
      <c r="UZR164" s="1"/>
      <c r="UZU164" s="1"/>
      <c r="UZY164" s="18"/>
      <c r="UZZ164" s="1"/>
      <c r="VAC164" s="1"/>
      <c r="VAG164" s="18"/>
      <c r="VAH164" s="1"/>
      <c r="VAK164" s="1"/>
      <c r="VAO164" s="18"/>
      <c r="VAP164" s="1"/>
      <c r="VAS164" s="1"/>
      <c r="VAW164" s="18"/>
      <c r="VAX164" s="1"/>
      <c r="VBA164" s="1"/>
      <c r="VBE164" s="18"/>
      <c r="VBF164" s="1"/>
      <c r="VBI164" s="1"/>
      <c r="VBM164" s="18"/>
      <c r="VBN164" s="1"/>
      <c r="VBQ164" s="1"/>
      <c r="VBU164" s="18"/>
      <c r="VBV164" s="1"/>
      <c r="VBY164" s="1"/>
      <c r="VCC164" s="18"/>
      <c r="VCD164" s="1"/>
      <c r="VCG164" s="1"/>
      <c r="VCK164" s="18"/>
      <c r="VCL164" s="1"/>
      <c r="VCO164" s="1"/>
      <c r="VCS164" s="18"/>
      <c r="VCT164" s="1"/>
      <c r="VCW164" s="1"/>
      <c r="VDA164" s="18"/>
      <c r="VDB164" s="1"/>
      <c r="VDE164" s="1"/>
      <c r="VDI164" s="18"/>
      <c r="VDJ164" s="1"/>
      <c r="VDM164" s="1"/>
      <c r="VDQ164" s="18"/>
      <c r="VDR164" s="1"/>
      <c r="VDU164" s="1"/>
      <c r="VDY164" s="18"/>
      <c r="VDZ164" s="1"/>
      <c r="VEC164" s="1"/>
      <c r="VEG164" s="18"/>
      <c r="VEH164" s="1"/>
      <c r="VEK164" s="1"/>
      <c r="VEO164" s="18"/>
      <c r="VEP164" s="1"/>
      <c r="VES164" s="1"/>
      <c r="VEW164" s="18"/>
      <c r="VEX164" s="1"/>
      <c r="VFA164" s="1"/>
      <c r="VFE164" s="18"/>
      <c r="VFF164" s="1"/>
      <c r="VFI164" s="1"/>
      <c r="VFM164" s="18"/>
      <c r="VFN164" s="1"/>
      <c r="VFQ164" s="1"/>
      <c r="VFU164" s="18"/>
      <c r="VFV164" s="1"/>
      <c r="VFY164" s="1"/>
      <c r="VGC164" s="18"/>
      <c r="VGD164" s="1"/>
      <c r="VGG164" s="1"/>
      <c r="VGK164" s="18"/>
      <c r="VGL164" s="1"/>
      <c r="VGO164" s="1"/>
      <c r="VGS164" s="18"/>
      <c r="VGT164" s="1"/>
      <c r="VGW164" s="1"/>
      <c r="VHA164" s="18"/>
      <c r="VHB164" s="1"/>
      <c r="VHE164" s="1"/>
      <c r="VHI164" s="18"/>
      <c r="VHJ164" s="1"/>
      <c r="VHM164" s="1"/>
      <c r="VHQ164" s="18"/>
      <c r="VHR164" s="1"/>
      <c r="VHU164" s="1"/>
      <c r="VHY164" s="18"/>
      <c r="VHZ164" s="1"/>
      <c r="VIC164" s="1"/>
      <c r="VIG164" s="18"/>
      <c r="VIH164" s="1"/>
      <c r="VIK164" s="1"/>
      <c r="VIO164" s="18"/>
      <c r="VIP164" s="1"/>
      <c r="VIS164" s="1"/>
      <c r="VIW164" s="18"/>
      <c r="VIX164" s="1"/>
      <c r="VJA164" s="1"/>
      <c r="VJE164" s="18"/>
      <c r="VJF164" s="1"/>
      <c r="VJI164" s="1"/>
      <c r="VJM164" s="18"/>
      <c r="VJN164" s="1"/>
      <c r="VJQ164" s="1"/>
      <c r="VJU164" s="18"/>
      <c r="VJV164" s="1"/>
      <c r="VJY164" s="1"/>
      <c r="VKC164" s="18"/>
      <c r="VKD164" s="1"/>
      <c r="VKG164" s="1"/>
      <c r="VKK164" s="18"/>
      <c r="VKL164" s="1"/>
      <c r="VKO164" s="1"/>
      <c r="VKS164" s="18"/>
      <c r="VKT164" s="1"/>
      <c r="VKW164" s="1"/>
      <c r="VLA164" s="18"/>
      <c r="VLB164" s="1"/>
      <c r="VLE164" s="1"/>
      <c r="VLI164" s="18"/>
      <c r="VLJ164" s="1"/>
      <c r="VLM164" s="1"/>
      <c r="VLQ164" s="18"/>
      <c r="VLR164" s="1"/>
      <c r="VLU164" s="1"/>
      <c r="VLY164" s="18"/>
      <c r="VLZ164" s="1"/>
      <c r="VMC164" s="1"/>
      <c r="VMG164" s="18"/>
      <c r="VMH164" s="1"/>
      <c r="VMK164" s="1"/>
      <c r="VMO164" s="18"/>
      <c r="VMP164" s="1"/>
      <c r="VMS164" s="1"/>
      <c r="VMW164" s="18"/>
      <c r="VMX164" s="1"/>
      <c r="VNA164" s="1"/>
      <c r="VNE164" s="18"/>
      <c r="VNF164" s="1"/>
      <c r="VNI164" s="1"/>
      <c r="VNM164" s="18"/>
      <c r="VNN164" s="1"/>
      <c r="VNQ164" s="1"/>
      <c r="VNU164" s="18"/>
      <c r="VNV164" s="1"/>
      <c r="VNY164" s="1"/>
      <c r="VOC164" s="18"/>
      <c r="VOD164" s="1"/>
      <c r="VOG164" s="1"/>
      <c r="VOK164" s="18"/>
      <c r="VOL164" s="1"/>
      <c r="VOO164" s="1"/>
      <c r="VOS164" s="18"/>
      <c r="VOT164" s="1"/>
      <c r="VOW164" s="1"/>
      <c r="VPA164" s="18"/>
      <c r="VPB164" s="1"/>
      <c r="VPE164" s="1"/>
      <c r="VPI164" s="18"/>
      <c r="VPJ164" s="1"/>
      <c r="VPM164" s="1"/>
      <c r="VPQ164" s="18"/>
      <c r="VPR164" s="1"/>
      <c r="VPU164" s="1"/>
      <c r="VPY164" s="18"/>
      <c r="VPZ164" s="1"/>
      <c r="VQC164" s="1"/>
      <c r="VQG164" s="18"/>
      <c r="VQH164" s="1"/>
      <c r="VQK164" s="1"/>
      <c r="VQO164" s="18"/>
      <c r="VQP164" s="1"/>
      <c r="VQS164" s="1"/>
      <c r="VQW164" s="18"/>
      <c r="VQX164" s="1"/>
      <c r="VRA164" s="1"/>
      <c r="VRE164" s="18"/>
      <c r="VRF164" s="1"/>
      <c r="VRI164" s="1"/>
      <c r="VRM164" s="18"/>
      <c r="VRN164" s="1"/>
      <c r="VRQ164" s="1"/>
      <c r="VRU164" s="18"/>
      <c r="VRV164" s="1"/>
      <c r="VRY164" s="1"/>
      <c r="VSC164" s="18"/>
      <c r="VSD164" s="1"/>
      <c r="VSG164" s="1"/>
      <c r="VSK164" s="18"/>
      <c r="VSL164" s="1"/>
      <c r="VSO164" s="1"/>
      <c r="VSS164" s="18"/>
      <c r="VST164" s="1"/>
      <c r="VSW164" s="1"/>
      <c r="VTA164" s="18"/>
      <c r="VTB164" s="1"/>
      <c r="VTE164" s="1"/>
      <c r="VTI164" s="18"/>
      <c r="VTJ164" s="1"/>
      <c r="VTM164" s="1"/>
      <c r="VTQ164" s="18"/>
      <c r="VTR164" s="1"/>
      <c r="VTU164" s="1"/>
      <c r="VTY164" s="18"/>
      <c r="VTZ164" s="1"/>
      <c r="VUC164" s="1"/>
      <c r="VUG164" s="18"/>
      <c r="VUH164" s="1"/>
      <c r="VUK164" s="1"/>
      <c r="VUO164" s="18"/>
      <c r="VUP164" s="1"/>
      <c r="VUS164" s="1"/>
      <c r="VUW164" s="18"/>
      <c r="VUX164" s="1"/>
      <c r="VVA164" s="1"/>
      <c r="VVE164" s="18"/>
      <c r="VVF164" s="1"/>
      <c r="VVI164" s="1"/>
      <c r="VVM164" s="18"/>
      <c r="VVN164" s="1"/>
      <c r="VVQ164" s="1"/>
      <c r="VVU164" s="18"/>
      <c r="VVV164" s="1"/>
      <c r="VVY164" s="1"/>
      <c r="VWC164" s="18"/>
      <c r="VWD164" s="1"/>
      <c r="VWG164" s="1"/>
      <c r="VWK164" s="18"/>
      <c r="VWL164" s="1"/>
      <c r="VWO164" s="1"/>
      <c r="VWS164" s="18"/>
      <c r="VWT164" s="1"/>
      <c r="VWW164" s="1"/>
      <c r="VXA164" s="18"/>
      <c r="VXB164" s="1"/>
      <c r="VXE164" s="1"/>
      <c r="VXI164" s="18"/>
      <c r="VXJ164" s="1"/>
      <c r="VXM164" s="1"/>
      <c r="VXQ164" s="18"/>
      <c r="VXR164" s="1"/>
      <c r="VXU164" s="1"/>
      <c r="VXY164" s="18"/>
      <c r="VXZ164" s="1"/>
      <c r="VYC164" s="1"/>
      <c r="VYG164" s="18"/>
      <c r="VYH164" s="1"/>
      <c r="VYK164" s="1"/>
      <c r="VYO164" s="18"/>
      <c r="VYP164" s="1"/>
      <c r="VYS164" s="1"/>
      <c r="VYW164" s="18"/>
      <c r="VYX164" s="1"/>
      <c r="VZA164" s="1"/>
      <c r="VZE164" s="18"/>
      <c r="VZF164" s="1"/>
      <c r="VZI164" s="1"/>
      <c r="VZM164" s="18"/>
      <c r="VZN164" s="1"/>
      <c r="VZQ164" s="1"/>
      <c r="VZU164" s="18"/>
      <c r="VZV164" s="1"/>
      <c r="VZY164" s="1"/>
      <c r="WAC164" s="18"/>
      <c r="WAD164" s="1"/>
      <c r="WAG164" s="1"/>
      <c r="WAK164" s="18"/>
      <c r="WAL164" s="1"/>
      <c r="WAO164" s="1"/>
      <c r="WAS164" s="18"/>
      <c r="WAT164" s="1"/>
      <c r="WAW164" s="1"/>
      <c r="WBA164" s="18"/>
      <c r="WBB164" s="1"/>
      <c r="WBE164" s="1"/>
      <c r="WBI164" s="18"/>
      <c r="WBJ164" s="1"/>
      <c r="WBM164" s="1"/>
      <c r="WBQ164" s="18"/>
      <c r="WBR164" s="1"/>
      <c r="WBU164" s="1"/>
      <c r="WBY164" s="18"/>
      <c r="WBZ164" s="1"/>
      <c r="WCC164" s="1"/>
      <c r="WCG164" s="18"/>
      <c r="WCH164" s="1"/>
      <c r="WCK164" s="1"/>
      <c r="WCO164" s="18"/>
      <c r="WCP164" s="1"/>
      <c r="WCS164" s="1"/>
      <c r="WCW164" s="18"/>
      <c r="WCX164" s="1"/>
      <c r="WDA164" s="1"/>
      <c r="WDE164" s="18"/>
      <c r="WDF164" s="1"/>
      <c r="WDI164" s="1"/>
      <c r="WDM164" s="18"/>
      <c r="WDN164" s="1"/>
      <c r="WDQ164" s="1"/>
      <c r="WDU164" s="18"/>
      <c r="WDV164" s="1"/>
      <c r="WDY164" s="1"/>
      <c r="WEC164" s="18"/>
      <c r="WED164" s="1"/>
      <c r="WEG164" s="1"/>
      <c r="WEK164" s="18"/>
      <c r="WEL164" s="1"/>
      <c r="WEO164" s="1"/>
      <c r="WES164" s="18"/>
      <c r="WET164" s="1"/>
      <c r="WEW164" s="1"/>
      <c r="WFA164" s="18"/>
      <c r="WFB164" s="1"/>
      <c r="WFE164" s="1"/>
      <c r="WFI164" s="18"/>
      <c r="WFJ164" s="1"/>
      <c r="WFM164" s="1"/>
      <c r="WFQ164" s="18"/>
      <c r="WFR164" s="1"/>
      <c r="WFU164" s="1"/>
      <c r="WFY164" s="18"/>
      <c r="WFZ164" s="1"/>
      <c r="WGC164" s="1"/>
      <c r="WGG164" s="18"/>
      <c r="WGH164" s="1"/>
      <c r="WGK164" s="1"/>
      <c r="WGO164" s="18"/>
      <c r="WGP164" s="1"/>
      <c r="WGS164" s="1"/>
      <c r="WGW164" s="18"/>
      <c r="WGX164" s="1"/>
      <c r="WHA164" s="1"/>
      <c r="WHE164" s="18"/>
      <c r="WHF164" s="1"/>
      <c r="WHI164" s="1"/>
      <c r="WHM164" s="18"/>
      <c r="WHN164" s="1"/>
      <c r="WHQ164" s="1"/>
      <c r="WHU164" s="18"/>
      <c r="WHV164" s="1"/>
      <c r="WHY164" s="1"/>
      <c r="WIC164" s="18"/>
      <c r="WID164" s="1"/>
      <c r="WIG164" s="1"/>
      <c r="WIK164" s="18"/>
      <c r="WIL164" s="1"/>
      <c r="WIO164" s="1"/>
      <c r="WIS164" s="18"/>
      <c r="WIT164" s="1"/>
      <c r="WIW164" s="1"/>
      <c r="WJA164" s="18"/>
      <c r="WJB164" s="1"/>
      <c r="WJE164" s="1"/>
      <c r="WJI164" s="18"/>
      <c r="WJJ164" s="1"/>
      <c r="WJM164" s="1"/>
      <c r="WJQ164" s="18"/>
      <c r="WJR164" s="1"/>
      <c r="WJU164" s="1"/>
      <c r="WJY164" s="18"/>
      <c r="WJZ164" s="1"/>
      <c r="WKC164" s="1"/>
      <c r="WKG164" s="18"/>
      <c r="WKH164" s="1"/>
      <c r="WKK164" s="1"/>
      <c r="WKO164" s="18"/>
      <c r="WKP164" s="1"/>
      <c r="WKS164" s="1"/>
      <c r="WKW164" s="18"/>
      <c r="WKX164" s="1"/>
      <c r="WLA164" s="1"/>
      <c r="WLE164" s="18"/>
      <c r="WLF164" s="1"/>
      <c r="WLI164" s="1"/>
      <c r="WLM164" s="18"/>
      <c r="WLN164" s="1"/>
      <c r="WLQ164" s="1"/>
      <c r="WLU164" s="18"/>
      <c r="WLV164" s="1"/>
      <c r="WLY164" s="1"/>
      <c r="WMC164" s="18"/>
      <c r="WMD164" s="1"/>
      <c r="WMG164" s="1"/>
      <c r="WMK164" s="18"/>
      <c r="WML164" s="1"/>
      <c r="WMO164" s="1"/>
      <c r="WMS164" s="18"/>
      <c r="WMT164" s="1"/>
      <c r="WMW164" s="1"/>
      <c r="WNA164" s="18"/>
      <c r="WNB164" s="1"/>
      <c r="WNE164" s="1"/>
      <c r="WNI164" s="18"/>
      <c r="WNJ164" s="1"/>
      <c r="WNM164" s="1"/>
      <c r="WNQ164" s="18"/>
      <c r="WNR164" s="1"/>
      <c r="WNU164" s="1"/>
      <c r="WNY164" s="18"/>
      <c r="WNZ164" s="1"/>
      <c r="WOC164" s="1"/>
      <c r="WOG164" s="18"/>
      <c r="WOH164" s="1"/>
      <c r="WOK164" s="1"/>
      <c r="WOO164" s="18"/>
      <c r="WOP164" s="1"/>
      <c r="WOS164" s="1"/>
      <c r="WOW164" s="18"/>
      <c r="WOX164" s="1"/>
      <c r="WPA164" s="1"/>
      <c r="WPE164" s="18"/>
      <c r="WPF164" s="1"/>
      <c r="WPI164" s="1"/>
      <c r="WPM164" s="18"/>
      <c r="WPN164" s="1"/>
      <c r="WPQ164" s="1"/>
      <c r="WPU164" s="18"/>
      <c r="WPV164" s="1"/>
      <c r="WPY164" s="1"/>
      <c r="WQC164" s="18"/>
      <c r="WQD164" s="1"/>
      <c r="WQG164" s="1"/>
      <c r="WQK164" s="18"/>
      <c r="WQL164" s="1"/>
      <c r="WQO164" s="1"/>
      <c r="WQS164" s="18"/>
      <c r="WQT164" s="1"/>
      <c r="WQW164" s="1"/>
      <c r="WRA164" s="18"/>
      <c r="WRB164" s="1"/>
      <c r="WRE164" s="1"/>
      <c r="WRI164" s="18"/>
      <c r="WRJ164" s="1"/>
      <c r="WRM164" s="1"/>
      <c r="WRQ164" s="18"/>
      <c r="WRR164" s="1"/>
      <c r="WRU164" s="1"/>
      <c r="WRY164" s="18"/>
      <c r="WRZ164" s="1"/>
      <c r="WSC164" s="1"/>
      <c r="WSG164" s="18"/>
      <c r="WSH164" s="1"/>
      <c r="WSK164" s="1"/>
      <c r="WSO164" s="18"/>
      <c r="WSP164" s="1"/>
      <c r="WSS164" s="1"/>
      <c r="WSW164" s="18"/>
      <c r="WSX164" s="1"/>
      <c r="WTA164" s="1"/>
      <c r="WTE164" s="18"/>
      <c r="WTF164" s="1"/>
      <c r="WTI164" s="1"/>
      <c r="WTM164" s="18"/>
      <c r="WTN164" s="1"/>
      <c r="WTQ164" s="1"/>
      <c r="WTU164" s="18"/>
      <c r="WTV164" s="1"/>
      <c r="WTY164" s="1"/>
      <c r="WUC164" s="18"/>
      <c r="WUD164" s="1"/>
      <c r="WUG164" s="1"/>
      <c r="WUK164" s="18"/>
      <c r="WUL164" s="1"/>
      <c r="WUO164" s="1"/>
      <c r="WUS164" s="18"/>
      <c r="WUT164" s="1"/>
      <c r="WUW164" s="1"/>
      <c r="WVA164" s="18"/>
      <c r="WVB164" s="1"/>
      <c r="WVE164" s="1"/>
      <c r="WVI164" s="18"/>
      <c r="WVJ164" s="1"/>
      <c r="WVM164" s="1"/>
      <c r="WVQ164" s="18"/>
      <c r="WVR164" s="1"/>
      <c r="WVU164" s="1"/>
      <c r="WVY164" s="18"/>
      <c r="WVZ164" s="1"/>
      <c r="WWC164" s="1"/>
      <c r="WWG164" s="18"/>
      <c r="WWH164" s="1"/>
      <c r="WWK164" s="1"/>
      <c r="WWO164" s="18"/>
      <c r="WWP164" s="1"/>
      <c r="WWS164" s="1"/>
      <c r="WWW164" s="18"/>
      <c r="WWX164" s="1"/>
      <c r="WXA164" s="1"/>
      <c r="WXE164" s="18"/>
      <c r="WXF164" s="1"/>
      <c r="WXI164" s="1"/>
      <c r="WXM164" s="18"/>
      <c r="WXN164" s="1"/>
      <c r="WXQ164" s="1"/>
      <c r="WXU164" s="18"/>
      <c r="WXV164" s="1"/>
      <c r="WXY164" s="1"/>
      <c r="WYC164" s="18"/>
      <c r="WYD164" s="1"/>
      <c r="WYG164" s="1"/>
      <c r="WYK164" s="18"/>
      <c r="WYL164" s="1"/>
      <c r="WYO164" s="1"/>
      <c r="WYS164" s="18"/>
      <c r="WYT164" s="1"/>
      <c r="WYW164" s="1"/>
      <c r="WZA164" s="18"/>
      <c r="WZB164" s="1"/>
      <c r="WZE164" s="1"/>
      <c r="WZI164" s="18"/>
      <c r="WZJ164" s="1"/>
      <c r="WZM164" s="1"/>
      <c r="WZQ164" s="18"/>
      <c r="WZR164" s="1"/>
      <c r="WZU164" s="1"/>
      <c r="WZY164" s="18"/>
      <c r="WZZ164" s="1"/>
      <c r="XAC164" s="1"/>
      <c r="XAG164" s="18"/>
      <c r="XAH164" s="1"/>
      <c r="XAK164" s="1"/>
      <c r="XAO164" s="18"/>
      <c r="XAP164" s="1"/>
      <c r="XAS164" s="1"/>
      <c r="XAW164" s="18"/>
      <c r="XAX164" s="1"/>
      <c r="XBA164" s="1"/>
      <c r="XBE164" s="18"/>
      <c r="XBF164" s="1"/>
      <c r="XBI164" s="1"/>
      <c r="XBM164" s="18"/>
      <c r="XBN164" s="1"/>
      <c r="XBQ164" s="1"/>
      <c r="XBU164" s="18"/>
      <c r="XBV164" s="1"/>
      <c r="XBY164" s="1"/>
      <c r="XCC164" s="18"/>
      <c r="XCD164" s="1"/>
      <c r="XCG164" s="1"/>
      <c r="XCK164" s="18"/>
      <c r="XCL164" s="1"/>
      <c r="XCO164" s="1"/>
      <c r="XCS164" s="18"/>
      <c r="XCT164" s="1"/>
      <c r="XCW164" s="1"/>
      <c r="XDA164" s="18"/>
      <c r="XDB164" s="1"/>
      <c r="XDE164" s="1"/>
      <c r="XDI164" s="18"/>
      <c r="XDJ164" s="1"/>
      <c r="XDM164" s="1"/>
      <c r="XDQ164" s="18"/>
      <c r="XDR164" s="1"/>
      <c r="XDU164" s="1"/>
      <c r="XDY164" s="18"/>
      <c r="XDZ164" s="1"/>
      <c r="XEC164" s="1"/>
      <c r="XEG164" s="18"/>
      <c r="XEH164" s="1"/>
      <c r="XEK164" s="1"/>
      <c r="XEO164" s="18"/>
      <c r="XEP164" s="1"/>
      <c r="XES164" s="1"/>
      <c r="XEW164" s="18"/>
      <c r="XEX164" s="1"/>
      <c r="XFA164" s="1"/>
    </row>
    <row r="165" spans="1:1021 1025:2045 2049:3069 3073:4093 4097:5117 5121:6141 6145:7165 7169:8189 8193:9213 9217:10237 10241:11261 11265:12285 12289:13309 13313:14333 14337:15357 15361:16381">
      <c r="A165" s="18">
        <v>95393</v>
      </c>
      <c r="B165" s="1"/>
      <c r="C165"/>
      <c r="D165"/>
      <c r="E165" s="1"/>
      <c r="F165"/>
      <c r="G165"/>
      <c r="H165"/>
      <c r="I165" s="18"/>
      <c r="J165" s="1"/>
      <c r="K165"/>
      <c r="M165" s="1"/>
      <c r="Q165" s="18"/>
      <c r="R165" s="1"/>
      <c r="U165" s="1"/>
      <c r="Y165" s="18"/>
      <c r="Z165" s="1"/>
      <c r="AC165" s="1"/>
      <c r="AG165" s="18"/>
      <c r="AH165" s="1"/>
      <c r="AK165" s="1"/>
      <c r="AO165" s="18"/>
      <c r="AP165" s="1"/>
      <c r="AS165" s="1"/>
      <c r="AW165" s="18"/>
      <c r="AX165" s="1"/>
      <c r="BA165" s="1"/>
      <c r="BE165" s="18"/>
      <c r="BF165" s="1"/>
      <c r="BI165" s="1"/>
      <c r="BM165" s="18"/>
      <c r="BN165" s="1"/>
      <c r="BQ165" s="1"/>
      <c r="BU165" s="18"/>
      <c r="BV165" s="1"/>
      <c r="BY165" s="1"/>
      <c r="CC165" s="18"/>
      <c r="CD165" s="1"/>
      <c r="CG165" s="1"/>
      <c r="CK165" s="18"/>
      <c r="CL165" s="1"/>
      <c r="CO165" s="1"/>
      <c r="CS165" s="18"/>
      <c r="CT165" s="1"/>
      <c r="CW165" s="1"/>
      <c r="DA165" s="18"/>
      <c r="DB165" s="1"/>
      <c r="DE165" s="1"/>
      <c r="DI165" s="18"/>
      <c r="DJ165" s="1"/>
      <c r="DM165" s="1"/>
      <c r="DQ165" s="18"/>
      <c r="DR165" s="1"/>
      <c r="DU165" s="1"/>
      <c r="DY165" s="18"/>
      <c r="DZ165" s="1"/>
      <c r="EC165" s="1"/>
      <c r="EG165" s="18"/>
      <c r="EH165" s="1"/>
      <c r="EK165" s="1"/>
      <c r="EO165" s="18"/>
      <c r="EP165" s="1"/>
      <c r="ES165" s="1"/>
      <c r="EW165" s="18"/>
      <c r="EX165" s="1"/>
      <c r="FA165" s="1"/>
      <c r="FE165" s="18"/>
      <c r="FF165" s="1"/>
      <c r="FI165" s="1"/>
      <c r="FM165" s="18"/>
      <c r="FN165" s="1"/>
      <c r="FQ165" s="1"/>
      <c r="FU165" s="18"/>
      <c r="FV165" s="1"/>
      <c r="FY165" s="1"/>
      <c r="GC165" s="18"/>
      <c r="GD165" s="1"/>
      <c r="GG165" s="1"/>
      <c r="GK165" s="18"/>
      <c r="GL165" s="1"/>
      <c r="GO165" s="1"/>
      <c r="GS165" s="18"/>
      <c r="GT165" s="1"/>
      <c r="GW165" s="1"/>
      <c r="HA165" s="18"/>
      <c r="HB165" s="1"/>
      <c r="HE165" s="1"/>
      <c r="HI165" s="18"/>
      <c r="HJ165" s="1"/>
      <c r="HM165" s="1"/>
      <c r="HQ165" s="18"/>
      <c r="HR165" s="1"/>
      <c r="HU165" s="1"/>
      <c r="HY165" s="18"/>
      <c r="HZ165" s="1"/>
      <c r="IC165" s="1"/>
      <c r="IG165" s="18"/>
      <c r="IH165" s="1"/>
      <c r="IK165" s="1"/>
      <c r="IO165" s="18"/>
      <c r="IP165" s="1"/>
      <c r="IS165" s="1"/>
      <c r="IW165" s="18"/>
      <c r="IX165" s="1"/>
      <c r="JA165" s="1"/>
      <c r="JE165" s="18"/>
      <c r="JF165" s="1"/>
      <c r="JI165" s="1"/>
      <c r="JM165" s="18"/>
      <c r="JN165" s="1"/>
      <c r="JQ165" s="1"/>
      <c r="JU165" s="18"/>
      <c r="JV165" s="1"/>
      <c r="JY165" s="1"/>
      <c r="KC165" s="18"/>
      <c r="KD165" s="1"/>
      <c r="KG165" s="1"/>
      <c r="KK165" s="18"/>
      <c r="KL165" s="1"/>
      <c r="KO165" s="1"/>
      <c r="KS165" s="18"/>
      <c r="KT165" s="1"/>
      <c r="KW165" s="1"/>
      <c r="LA165" s="18"/>
      <c r="LB165" s="1"/>
      <c r="LE165" s="1"/>
      <c r="LI165" s="18"/>
      <c r="LJ165" s="1"/>
      <c r="LM165" s="1"/>
      <c r="LQ165" s="18"/>
      <c r="LR165" s="1"/>
      <c r="LU165" s="1"/>
      <c r="LY165" s="18"/>
      <c r="LZ165" s="1"/>
      <c r="MC165" s="1"/>
      <c r="MG165" s="18"/>
      <c r="MH165" s="1"/>
      <c r="MK165" s="1"/>
      <c r="MO165" s="18"/>
      <c r="MP165" s="1"/>
      <c r="MS165" s="1"/>
      <c r="MW165" s="18"/>
      <c r="MX165" s="1"/>
      <c r="NA165" s="1"/>
      <c r="NE165" s="18"/>
      <c r="NF165" s="1"/>
      <c r="NI165" s="1"/>
      <c r="NM165" s="18"/>
      <c r="NN165" s="1"/>
      <c r="NQ165" s="1"/>
      <c r="NU165" s="18"/>
      <c r="NV165" s="1"/>
      <c r="NY165" s="1"/>
      <c r="OC165" s="18"/>
      <c r="OD165" s="1"/>
      <c r="OG165" s="1"/>
      <c r="OK165" s="18"/>
      <c r="OL165" s="1"/>
      <c r="OO165" s="1"/>
      <c r="OS165" s="18"/>
      <c r="OT165" s="1"/>
      <c r="OW165" s="1"/>
      <c r="PA165" s="18"/>
      <c r="PB165" s="1"/>
      <c r="PE165" s="1"/>
      <c r="PI165" s="18"/>
      <c r="PJ165" s="1"/>
      <c r="PM165" s="1"/>
      <c r="PQ165" s="18"/>
      <c r="PR165" s="1"/>
      <c r="PU165" s="1"/>
      <c r="PY165" s="18"/>
      <c r="PZ165" s="1"/>
      <c r="QC165" s="1"/>
      <c r="QG165" s="18"/>
      <c r="QH165" s="1"/>
      <c r="QK165" s="1"/>
      <c r="QO165" s="18"/>
      <c r="QP165" s="1"/>
      <c r="QS165" s="1"/>
      <c r="QW165" s="18"/>
      <c r="QX165" s="1"/>
      <c r="RA165" s="1"/>
      <c r="RE165" s="18"/>
      <c r="RF165" s="1"/>
      <c r="RI165" s="1"/>
      <c r="RM165" s="18"/>
      <c r="RN165" s="1"/>
      <c r="RQ165" s="1"/>
      <c r="RU165" s="18"/>
      <c r="RV165" s="1"/>
      <c r="RY165" s="1"/>
      <c r="SC165" s="18"/>
      <c r="SD165" s="1"/>
      <c r="SG165" s="1"/>
      <c r="SK165" s="18"/>
      <c r="SL165" s="1"/>
      <c r="SO165" s="1"/>
      <c r="SS165" s="18"/>
      <c r="ST165" s="1"/>
      <c r="SW165" s="1"/>
      <c r="TA165" s="18"/>
      <c r="TB165" s="1"/>
      <c r="TE165" s="1"/>
      <c r="TI165" s="18"/>
      <c r="TJ165" s="1"/>
      <c r="TM165" s="1"/>
      <c r="TQ165" s="18"/>
      <c r="TR165" s="1"/>
      <c r="TU165" s="1"/>
      <c r="TY165" s="18"/>
      <c r="TZ165" s="1"/>
      <c r="UC165" s="1"/>
      <c r="UG165" s="18"/>
      <c r="UH165" s="1"/>
      <c r="UK165" s="1"/>
      <c r="UO165" s="18"/>
      <c r="UP165" s="1"/>
      <c r="US165" s="1"/>
      <c r="UW165" s="18"/>
      <c r="UX165" s="1"/>
      <c r="VA165" s="1"/>
      <c r="VE165" s="18"/>
      <c r="VF165" s="1"/>
      <c r="VI165" s="1"/>
      <c r="VM165" s="18"/>
      <c r="VN165" s="1"/>
      <c r="VQ165" s="1"/>
      <c r="VU165" s="18"/>
      <c r="VV165" s="1"/>
      <c r="VY165" s="1"/>
      <c r="WC165" s="18"/>
      <c r="WD165" s="1"/>
      <c r="WG165" s="1"/>
      <c r="WK165" s="18"/>
      <c r="WL165" s="1"/>
      <c r="WO165" s="1"/>
      <c r="WS165" s="18"/>
      <c r="WT165" s="1"/>
      <c r="WW165" s="1"/>
      <c r="XA165" s="18"/>
      <c r="XB165" s="1"/>
      <c r="XE165" s="1"/>
      <c r="XI165" s="18"/>
      <c r="XJ165" s="1"/>
      <c r="XM165" s="1"/>
      <c r="XQ165" s="18"/>
      <c r="XR165" s="1"/>
      <c r="XU165" s="1"/>
      <c r="XY165" s="18"/>
      <c r="XZ165" s="1"/>
      <c r="YC165" s="1"/>
      <c r="YG165" s="18"/>
      <c r="YH165" s="1"/>
      <c r="YK165" s="1"/>
      <c r="YO165" s="18"/>
      <c r="YP165" s="1"/>
      <c r="YS165" s="1"/>
      <c r="YW165" s="18"/>
      <c r="YX165" s="1"/>
      <c r="ZA165" s="1"/>
      <c r="ZE165" s="18"/>
      <c r="ZF165" s="1"/>
      <c r="ZI165" s="1"/>
      <c r="ZM165" s="18"/>
      <c r="ZN165" s="1"/>
      <c r="ZQ165" s="1"/>
      <c r="ZU165" s="18"/>
      <c r="ZV165" s="1"/>
      <c r="ZY165" s="1"/>
      <c r="AAC165" s="18"/>
      <c r="AAD165" s="1"/>
      <c r="AAG165" s="1"/>
      <c r="AAK165" s="18"/>
      <c r="AAL165" s="1"/>
      <c r="AAO165" s="1"/>
      <c r="AAS165" s="18"/>
      <c r="AAT165" s="1"/>
      <c r="AAW165" s="1"/>
      <c r="ABA165" s="18"/>
      <c r="ABB165" s="1"/>
      <c r="ABE165" s="1"/>
      <c r="ABI165" s="18"/>
      <c r="ABJ165" s="1"/>
      <c r="ABM165" s="1"/>
      <c r="ABQ165" s="18"/>
      <c r="ABR165" s="1"/>
      <c r="ABU165" s="1"/>
      <c r="ABY165" s="18"/>
      <c r="ABZ165" s="1"/>
      <c r="ACC165" s="1"/>
      <c r="ACG165" s="18"/>
      <c r="ACH165" s="1"/>
      <c r="ACK165" s="1"/>
      <c r="ACO165" s="18"/>
      <c r="ACP165" s="1"/>
      <c r="ACS165" s="1"/>
      <c r="ACW165" s="18"/>
      <c r="ACX165" s="1"/>
      <c r="ADA165" s="1"/>
      <c r="ADE165" s="18"/>
      <c r="ADF165" s="1"/>
      <c r="ADI165" s="1"/>
      <c r="ADM165" s="18"/>
      <c r="ADN165" s="1"/>
      <c r="ADQ165" s="1"/>
      <c r="ADU165" s="18"/>
      <c r="ADV165" s="1"/>
      <c r="ADY165" s="1"/>
      <c r="AEC165" s="18"/>
      <c r="AED165" s="1"/>
      <c r="AEG165" s="1"/>
      <c r="AEK165" s="18"/>
      <c r="AEL165" s="1"/>
      <c r="AEO165" s="1"/>
      <c r="AES165" s="18"/>
      <c r="AET165" s="1"/>
      <c r="AEW165" s="1"/>
      <c r="AFA165" s="18"/>
      <c r="AFB165" s="1"/>
      <c r="AFE165" s="1"/>
      <c r="AFI165" s="18"/>
      <c r="AFJ165" s="1"/>
      <c r="AFM165" s="1"/>
      <c r="AFQ165" s="18"/>
      <c r="AFR165" s="1"/>
      <c r="AFU165" s="1"/>
      <c r="AFY165" s="18"/>
      <c r="AFZ165" s="1"/>
      <c r="AGC165" s="1"/>
      <c r="AGG165" s="18"/>
      <c r="AGH165" s="1"/>
      <c r="AGK165" s="1"/>
      <c r="AGO165" s="18"/>
      <c r="AGP165" s="1"/>
      <c r="AGS165" s="1"/>
      <c r="AGW165" s="18"/>
      <c r="AGX165" s="1"/>
      <c r="AHA165" s="1"/>
      <c r="AHE165" s="18"/>
      <c r="AHF165" s="1"/>
      <c r="AHI165" s="1"/>
      <c r="AHM165" s="18"/>
      <c r="AHN165" s="1"/>
      <c r="AHQ165" s="1"/>
      <c r="AHU165" s="18"/>
      <c r="AHV165" s="1"/>
      <c r="AHY165" s="1"/>
      <c r="AIC165" s="18"/>
      <c r="AID165" s="1"/>
      <c r="AIG165" s="1"/>
      <c r="AIK165" s="18"/>
      <c r="AIL165" s="1"/>
      <c r="AIO165" s="1"/>
      <c r="AIS165" s="18"/>
      <c r="AIT165" s="1"/>
      <c r="AIW165" s="1"/>
      <c r="AJA165" s="18"/>
      <c r="AJB165" s="1"/>
      <c r="AJE165" s="1"/>
      <c r="AJI165" s="18"/>
      <c r="AJJ165" s="1"/>
      <c r="AJM165" s="1"/>
      <c r="AJQ165" s="18"/>
      <c r="AJR165" s="1"/>
      <c r="AJU165" s="1"/>
      <c r="AJY165" s="18"/>
      <c r="AJZ165" s="1"/>
      <c r="AKC165" s="1"/>
      <c r="AKG165" s="18"/>
      <c r="AKH165" s="1"/>
      <c r="AKK165" s="1"/>
      <c r="AKO165" s="18"/>
      <c r="AKP165" s="1"/>
      <c r="AKS165" s="1"/>
      <c r="AKW165" s="18"/>
      <c r="AKX165" s="1"/>
      <c r="ALA165" s="1"/>
      <c r="ALE165" s="18"/>
      <c r="ALF165" s="1"/>
      <c r="ALI165" s="1"/>
      <c r="ALM165" s="18"/>
      <c r="ALN165" s="1"/>
      <c r="ALQ165" s="1"/>
      <c r="ALU165" s="18"/>
      <c r="ALV165" s="1"/>
      <c r="ALY165" s="1"/>
      <c r="AMC165" s="18"/>
      <c r="AMD165" s="1"/>
      <c r="AMG165" s="1"/>
      <c r="AMK165" s="18"/>
      <c r="AML165" s="1"/>
      <c r="AMO165" s="1"/>
      <c r="AMS165" s="18"/>
      <c r="AMT165" s="1"/>
      <c r="AMW165" s="1"/>
      <c r="ANA165" s="18"/>
      <c r="ANB165" s="1"/>
      <c r="ANE165" s="1"/>
      <c r="ANI165" s="18"/>
      <c r="ANJ165" s="1"/>
      <c r="ANM165" s="1"/>
      <c r="ANQ165" s="18"/>
      <c r="ANR165" s="1"/>
      <c r="ANU165" s="1"/>
      <c r="ANY165" s="18"/>
      <c r="ANZ165" s="1"/>
      <c r="AOC165" s="1"/>
      <c r="AOG165" s="18"/>
      <c r="AOH165" s="1"/>
      <c r="AOK165" s="1"/>
      <c r="AOO165" s="18"/>
      <c r="AOP165" s="1"/>
      <c r="AOS165" s="1"/>
      <c r="AOW165" s="18"/>
      <c r="AOX165" s="1"/>
      <c r="APA165" s="1"/>
      <c r="APE165" s="18"/>
      <c r="APF165" s="1"/>
      <c r="API165" s="1"/>
      <c r="APM165" s="18"/>
      <c r="APN165" s="1"/>
      <c r="APQ165" s="1"/>
      <c r="APU165" s="18"/>
      <c r="APV165" s="1"/>
      <c r="APY165" s="1"/>
      <c r="AQC165" s="18"/>
      <c r="AQD165" s="1"/>
      <c r="AQG165" s="1"/>
      <c r="AQK165" s="18"/>
      <c r="AQL165" s="1"/>
      <c r="AQO165" s="1"/>
      <c r="AQS165" s="18"/>
      <c r="AQT165" s="1"/>
      <c r="AQW165" s="1"/>
      <c r="ARA165" s="18"/>
      <c r="ARB165" s="1"/>
      <c r="ARE165" s="1"/>
      <c r="ARI165" s="18"/>
      <c r="ARJ165" s="1"/>
      <c r="ARM165" s="1"/>
      <c r="ARQ165" s="18"/>
      <c r="ARR165" s="1"/>
      <c r="ARU165" s="1"/>
      <c r="ARY165" s="18"/>
      <c r="ARZ165" s="1"/>
      <c r="ASC165" s="1"/>
      <c r="ASG165" s="18"/>
      <c r="ASH165" s="1"/>
      <c r="ASK165" s="1"/>
      <c r="ASO165" s="18"/>
      <c r="ASP165" s="1"/>
      <c r="ASS165" s="1"/>
      <c r="ASW165" s="18"/>
      <c r="ASX165" s="1"/>
      <c r="ATA165" s="1"/>
      <c r="ATE165" s="18"/>
      <c r="ATF165" s="1"/>
      <c r="ATI165" s="1"/>
      <c r="ATM165" s="18"/>
      <c r="ATN165" s="1"/>
      <c r="ATQ165" s="1"/>
      <c r="ATU165" s="18"/>
      <c r="ATV165" s="1"/>
      <c r="ATY165" s="1"/>
      <c r="AUC165" s="18"/>
      <c r="AUD165" s="1"/>
      <c r="AUG165" s="1"/>
      <c r="AUK165" s="18"/>
      <c r="AUL165" s="1"/>
      <c r="AUO165" s="1"/>
      <c r="AUS165" s="18"/>
      <c r="AUT165" s="1"/>
      <c r="AUW165" s="1"/>
      <c r="AVA165" s="18"/>
      <c r="AVB165" s="1"/>
      <c r="AVE165" s="1"/>
      <c r="AVI165" s="18"/>
      <c r="AVJ165" s="1"/>
      <c r="AVM165" s="1"/>
      <c r="AVQ165" s="18"/>
      <c r="AVR165" s="1"/>
      <c r="AVU165" s="1"/>
      <c r="AVY165" s="18"/>
      <c r="AVZ165" s="1"/>
      <c r="AWC165" s="1"/>
      <c r="AWG165" s="18"/>
      <c r="AWH165" s="1"/>
      <c r="AWK165" s="1"/>
      <c r="AWO165" s="18"/>
      <c r="AWP165" s="1"/>
      <c r="AWS165" s="1"/>
      <c r="AWW165" s="18"/>
      <c r="AWX165" s="1"/>
      <c r="AXA165" s="1"/>
      <c r="AXE165" s="18"/>
      <c r="AXF165" s="1"/>
      <c r="AXI165" s="1"/>
      <c r="AXM165" s="18"/>
      <c r="AXN165" s="1"/>
      <c r="AXQ165" s="1"/>
      <c r="AXU165" s="18"/>
      <c r="AXV165" s="1"/>
      <c r="AXY165" s="1"/>
      <c r="AYC165" s="18"/>
      <c r="AYD165" s="1"/>
      <c r="AYG165" s="1"/>
      <c r="AYK165" s="18"/>
      <c r="AYL165" s="1"/>
      <c r="AYO165" s="1"/>
      <c r="AYS165" s="18"/>
      <c r="AYT165" s="1"/>
      <c r="AYW165" s="1"/>
      <c r="AZA165" s="18"/>
      <c r="AZB165" s="1"/>
      <c r="AZE165" s="1"/>
      <c r="AZI165" s="18"/>
      <c r="AZJ165" s="1"/>
      <c r="AZM165" s="1"/>
      <c r="AZQ165" s="18"/>
      <c r="AZR165" s="1"/>
      <c r="AZU165" s="1"/>
      <c r="AZY165" s="18"/>
      <c r="AZZ165" s="1"/>
      <c r="BAC165" s="1"/>
      <c r="BAG165" s="18"/>
      <c r="BAH165" s="1"/>
      <c r="BAK165" s="1"/>
      <c r="BAO165" s="18"/>
      <c r="BAP165" s="1"/>
      <c r="BAS165" s="1"/>
      <c r="BAW165" s="18"/>
      <c r="BAX165" s="1"/>
      <c r="BBA165" s="1"/>
      <c r="BBE165" s="18"/>
      <c r="BBF165" s="1"/>
      <c r="BBI165" s="1"/>
      <c r="BBM165" s="18"/>
      <c r="BBN165" s="1"/>
      <c r="BBQ165" s="1"/>
      <c r="BBU165" s="18"/>
      <c r="BBV165" s="1"/>
      <c r="BBY165" s="1"/>
      <c r="BCC165" s="18"/>
      <c r="BCD165" s="1"/>
      <c r="BCG165" s="1"/>
      <c r="BCK165" s="18"/>
      <c r="BCL165" s="1"/>
      <c r="BCO165" s="1"/>
      <c r="BCS165" s="18"/>
      <c r="BCT165" s="1"/>
      <c r="BCW165" s="1"/>
      <c r="BDA165" s="18"/>
      <c r="BDB165" s="1"/>
      <c r="BDE165" s="1"/>
      <c r="BDI165" s="18"/>
      <c r="BDJ165" s="1"/>
      <c r="BDM165" s="1"/>
      <c r="BDQ165" s="18"/>
      <c r="BDR165" s="1"/>
      <c r="BDU165" s="1"/>
      <c r="BDY165" s="18"/>
      <c r="BDZ165" s="1"/>
      <c r="BEC165" s="1"/>
      <c r="BEG165" s="18"/>
      <c r="BEH165" s="1"/>
      <c r="BEK165" s="1"/>
      <c r="BEO165" s="18"/>
      <c r="BEP165" s="1"/>
      <c r="BES165" s="1"/>
      <c r="BEW165" s="18"/>
      <c r="BEX165" s="1"/>
      <c r="BFA165" s="1"/>
      <c r="BFE165" s="18"/>
      <c r="BFF165" s="1"/>
      <c r="BFI165" s="1"/>
      <c r="BFM165" s="18"/>
      <c r="BFN165" s="1"/>
      <c r="BFQ165" s="1"/>
      <c r="BFU165" s="18"/>
      <c r="BFV165" s="1"/>
      <c r="BFY165" s="1"/>
      <c r="BGC165" s="18"/>
      <c r="BGD165" s="1"/>
      <c r="BGG165" s="1"/>
      <c r="BGK165" s="18"/>
      <c r="BGL165" s="1"/>
      <c r="BGO165" s="1"/>
      <c r="BGS165" s="18"/>
      <c r="BGT165" s="1"/>
      <c r="BGW165" s="1"/>
      <c r="BHA165" s="18"/>
      <c r="BHB165" s="1"/>
      <c r="BHE165" s="1"/>
      <c r="BHI165" s="18"/>
      <c r="BHJ165" s="1"/>
      <c r="BHM165" s="1"/>
      <c r="BHQ165" s="18"/>
      <c r="BHR165" s="1"/>
      <c r="BHU165" s="1"/>
      <c r="BHY165" s="18"/>
      <c r="BHZ165" s="1"/>
      <c r="BIC165" s="1"/>
      <c r="BIG165" s="18"/>
      <c r="BIH165" s="1"/>
      <c r="BIK165" s="1"/>
      <c r="BIO165" s="18"/>
      <c r="BIP165" s="1"/>
      <c r="BIS165" s="1"/>
      <c r="BIW165" s="18"/>
      <c r="BIX165" s="1"/>
      <c r="BJA165" s="1"/>
      <c r="BJE165" s="18"/>
      <c r="BJF165" s="1"/>
      <c r="BJI165" s="1"/>
      <c r="BJM165" s="18"/>
      <c r="BJN165" s="1"/>
      <c r="BJQ165" s="1"/>
      <c r="BJU165" s="18"/>
      <c r="BJV165" s="1"/>
      <c r="BJY165" s="1"/>
      <c r="BKC165" s="18"/>
      <c r="BKD165" s="1"/>
      <c r="BKG165" s="1"/>
      <c r="BKK165" s="18"/>
      <c r="BKL165" s="1"/>
      <c r="BKO165" s="1"/>
      <c r="BKS165" s="18"/>
      <c r="BKT165" s="1"/>
      <c r="BKW165" s="1"/>
      <c r="BLA165" s="18"/>
      <c r="BLB165" s="1"/>
      <c r="BLE165" s="1"/>
      <c r="BLI165" s="18"/>
      <c r="BLJ165" s="1"/>
      <c r="BLM165" s="1"/>
      <c r="BLQ165" s="18"/>
      <c r="BLR165" s="1"/>
      <c r="BLU165" s="1"/>
      <c r="BLY165" s="18"/>
      <c r="BLZ165" s="1"/>
      <c r="BMC165" s="1"/>
      <c r="BMG165" s="18"/>
      <c r="BMH165" s="1"/>
      <c r="BMK165" s="1"/>
      <c r="BMO165" s="18"/>
      <c r="BMP165" s="1"/>
      <c r="BMS165" s="1"/>
      <c r="BMW165" s="18"/>
      <c r="BMX165" s="1"/>
      <c r="BNA165" s="1"/>
      <c r="BNE165" s="18"/>
      <c r="BNF165" s="1"/>
      <c r="BNI165" s="1"/>
      <c r="BNM165" s="18"/>
      <c r="BNN165" s="1"/>
      <c r="BNQ165" s="1"/>
      <c r="BNU165" s="18"/>
      <c r="BNV165" s="1"/>
      <c r="BNY165" s="1"/>
      <c r="BOC165" s="18"/>
      <c r="BOD165" s="1"/>
      <c r="BOG165" s="1"/>
      <c r="BOK165" s="18"/>
      <c r="BOL165" s="1"/>
      <c r="BOO165" s="1"/>
      <c r="BOS165" s="18"/>
      <c r="BOT165" s="1"/>
      <c r="BOW165" s="1"/>
      <c r="BPA165" s="18"/>
      <c r="BPB165" s="1"/>
      <c r="BPE165" s="1"/>
      <c r="BPI165" s="18"/>
      <c r="BPJ165" s="1"/>
      <c r="BPM165" s="1"/>
      <c r="BPQ165" s="18"/>
      <c r="BPR165" s="1"/>
      <c r="BPU165" s="1"/>
      <c r="BPY165" s="18"/>
      <c r="BPZ165" s="1"/>
      <c r="BQC165" s="1"/>
      <c r="BQG165" s="18"/>
      <c r="BQH165" s="1"/>
      <c r="BQK165" s="1"/>
      <c r="BQO165" s="18"/>
      <c r="BQP165" s="1"/>
      <c r="BQS165" s="1"/>
      <c r="BQW165" s="18"/>
      <c r="BQX165" s="1"/>
      <c r="BRA165" s="1"/>
      <c r="BRE165" s="18"/>
      <c r="BRF165" s="1"/>
      <c r="BRI165" s="1"/>
      <c r="BRM165" s="18"/>
      <c r="BRN165" s="1"/>
      <c r="BRQ165" s="1"/>
      <c r="BRU165" s="18"/>
      <c r="BRV165" s="1"/>
      <c r="BRY165" s="1"/>
      <c r="BSC165" s="18"/>
      <c r="BSD165" s="1"/>
      <c r="BSG165" s="1"/>
      <c r="BSK165" s="18"/>
      <c r="BSL165" s="1"/>
      <c r="BSO165" s="1"/>
      <c r="BSS165" s="18"/>
      <c r="BST165" s="1"/>
      <c r="BSW165" s="1"/>
      <c r="BTA165" s="18"/>
      <c r="BTB165" s="1"/>
      <c r="BTE165" s="1"/>
      <c r="BTI165" s="18"/>
      <c r="BTJ165" s="1"/>
      <c r="BTM165" s="1"/>
      <c r="BTQ165" s="18"/>
      <c r="BTR165" s="1"/>
      <c r="BTU165" s="1"/>
      <c r="BTY165" s="18"/>
      <c r="BTZ165" s="1"/>
      <c r="BUC165" s="1"/>
      <c r="BUG165" s="18"/>
      <c r="BUH165" s="1"/>
      <c r="BUK165" s="1"/>
      <c r="BUO165" s="18"/>
      <c r="BUP165" s="1"/>
      <c r="BUS165" s="1"/>
      <c r="BUW165" s="18"/>
      <c r="BUX165" s="1"/>
      <c r="BVA165" s="1"/>
      <c r="BVE165" s="18"/>
      <c r="BVF165" s="1"/>
      <c r="BVI165" s="1"/>
      <c r="BVM165" s="18"/>
      <c r="BVN165" s="1"/>
      <c r="BVQ165" s="1"/>
      <c r="BVU165" s="18"/>
      <c r="BVV165" s="1"/>
      <c r="BVY165" s="1"/>
      <c r="BWC165" s="18"/>
      <c r="BWD165" s="1"/>
      <c r="BWG165" s="1"/>
      <c r="BWK165" s="18"/>
      <c r="BWL165" s="1"/>
      <c r="BWO165" s="1"/>
      <c r="BWS165" s="18"/>
      <c r="BWT165" s="1"/>
      <c r="BWW165" s="1"/>
      <c r="BXA165" s="18"/>
      <c r="BXB165" s="1"/>
      <c r="BXE165" s="1"/>
      <c r="BXI165" s="18"/>
      <c r="BXJ165" s="1"/>
      <c r="BXM165" s="1"/>
      <c r="BXQ165" s="18"/>
      <c r="BXR165" s="1"/>
      <c r="BXU165" s="1"/>
      <c r="BXY165" s="18"/>
      <c r="BXZ165" s="1"/>
      <c r="BYC165" s="1"/>
      <c r="BYG165" s="18"/>
      <c r="BYH165" s="1"/>
      <c r="BYK165" s="1"/>
      <c r="BYO165" s="18"/>
      <c r="BYP165" s="1"/>
      <c r="BYS165" s="1"/>
      <c r="BYW165" s="18"/>
      <c r="BYX165" s="1"/>
      <c r="BZA165" s="1"/>
      <c r="BZE165" s="18"/>
      <c r="BZF165" s="1"/>
      <c r="BZI165" s="1"/>
      <c r="BZM165" s="18"/>
      <c r="BZN165" s="1"/>
      <c r="BZQ165" s="1"/>
      <c r="BZU165" s="18"/>
      <c r="BZV165" s="1"/>
      <c r="BZY165" s="1"/>
      <c r="CAC165" s="18"/>
      <c r="CAD165" s="1"/>
      <c r="CAG165" s="1"/>
      <c r="CAK165" s="18"/>
      <c r="CAL165" s="1"/>
      <c r="CAO165" s="1"/>
      <c r="CAS165" s="18"/>
      <c r="CAT165" s="1"/>
      <c r="CAW165" s="1"/>
      <c r="CBA165" s="18"/>
      <c r="CBB165" s="1"/>
      <c r="CBE165" s="1"/>
      <c r="CBI165" s="18"/>
      <c r="CBJ165" s="1"/>
      <c r="CBM165" s="1"/>
      <c r="CBQ165" s="18"/>
      <c r="CBR165" s="1"/>
      <c r="CBU165" s="1"/>
      <c r="CBY165" s="18"/>
      <c r="CBZ165" s="1"/>
      <c r="CCC165" s="1"/>
      <c r="CCG165" s="18"/>
      <c r="CCH165" s="1"/>
      <c r="CCK165" s="1"/>
      <c r="CCO165" s="18"/>
      <c r="CCP165" s="1"/>
      <c r="CCS165" s="1"/>
      <c r="CCW165" s="18"/>
      <c r="CCX165" s="1"/>
      <c r="CDA165" s="1"/>
      <c r="CDE165" s="18"/>
      <c r="CDF165" s="1"/>
      <c r="CDI165" s="1"/>
      <c r="CDM165" s="18"/>
      <c r="CDN165" s="1"/>
      <c r="CDQ165" s="1"/>
      <c r="CDU165" s="18"/>
      <c r="CDV165" s="1"/>
      <c r="CDY165" s="1"/>
      <c r="CEC165" s="18"/>
      <c r="CED165" s="1"/>
      <c r="CEG165" s="1"/>
      <c r="CEK165" s="18"/>
      <c r="CEL165" s="1"/>
      <c r="CEO165" s="1"/>
      <c r="CES165" s="18"/>
      <c r="CET165" s="1"/>
      <c r="CEW165" s="1"/>
      <c r="CFA165" s="18"/>
      <c r="CFB165" s="1"/>
      <c r="CFE165" s="1"/>
      <c r="CFI165" s="18"/>
      <c r="CFJ165" s="1"/>
      <c r="CFM165" s="1"/>
      <c r="CFQ165" s="18"/>
      <c r="CFR165" s="1"/>
      <c r="CFU165" s="1"/>
      <c r="CFY165" s="18"/>
      <c r="CFZ165" s="1"/>
      <c r="CGC165" s="1"/>
      <c r="CGG165" s="18"/>
      <c r="CGH165" s="1"/>
      <c r="CGK165" s="1"/>
      <c r="CGO165" s="18"/>
      <c r="CGP165" s="1"/>
      <c r="CGS165" s="1"/>
      <c r="CGW165" s="18"/>
      <c r="CGX165" s="1"/>
      <c r="CHA165" s="1"/>
      <c r="CHE165" s="18"/>
      <c r="CHF165" s="1"/>
      <c r="CHI165" s="1"/>
      <c r="CHM165" s="18"/>
      <c r="CHN165" s="1"/>
      <c r="CHQ165" s="1"/>
      <c r="CHU165" s="18"/>
      <c r="CHV165" s="1"/>
      <c r="CHY165" s="1"/>
      <c r="CIC165" s="18"/>
      <c r="CID165" s="1"/>
      <c r="CIG165" s="1"/>
      <c r="CIK165" s="18"/>
      <c r="CIL165" s="1"/>
      <c r="CIO165" s="1"/>
      <c r="CIS165" s="18"/>
      <c r="CIT165" s="1"/>
      <c r="CIW165" s="1"/>
      <c r="CJA165" s="18"/>
      <c r="CJB165" s="1"/>
      <c r="CJE165" s="1"/>
      <c r="CJI165" s="18"/>
      <c r="CJJ165" s="1"/>
      <c r="CJM165" s="1"/>
      <c r="CJQ165" s="18"/>
      <c r="CJR165" s="1"/>
      <c r="CJU165" s="1"/>
      <c r="CJY165" s="18"/>
      <c r="CJZ165" s="1"/>
      <c r="CKC165" s="1"/>
      <c r="CKG165" s="18"/>
      <c r="CKH165" s="1"/>
      <c r="CKK165" s="1"/>
      <c r="CKO165" s="18"/>
      <c r="CKP165" s="1"/>
      <c r="CKS165" s="1"/>
      <c r="CKW165" s="18"/>
      <c r="CKX165" s="1"/>
      <c r="CLA165" s="1"/>
      <c r="CLE165" s="18"/>
      <c r="CLF165" s="1"/>
      <c r="CLI165" s="1"/>
      <c r="CLM165" s="18"/>
      <c r="CLN165" s="1"/>
      <c r="CLQ165" s="1"/>
      <c r="CLU165" s="18"/>
      <c r="CLV165" s="1"/>
      <c r="CLY165" s="1"/>
      <c r="CMC165" s="18"/>
      <c r="CMD165" s="1"/>
      <c r="CMG165" s="1"/>
      <c r="CMK165" s="18"/>
      <c r="CML165" s="1"/>
      <c r="CMO165" s="1"/>
      <c r="CMS165" s="18"/>
      <c r="CMT165" s="1"/>
      <c r="CMW165" s="1"/>
      <c r="CNA165" s="18"/>
      <c r="CNB165" s="1"/>
      <c r="CNE165" s="1"/>
      <c r="CNI165" s="18"/>
      <c r="CNJ165" s="1"/>
      <c r="CNM165" s="1"/>
      <c r="CNQ165" s="18"/>
      <c r="CNR165" s="1"/>
      <c r="CNU165" s="1"/>
      <c r="CNY165" s="18"/>
      <c r="CNZ165" s="1"/>
      <c r="COC165" s="1"/>
      <c r="COG165" s="18"/>
      <c r="COH165" s="1"/>
      <c r="COK165" s="1"/>
      <c r="COO165" s="18"/>
      <c r="COP165" s="1"/>
      <c r="COS165" s="1"/>
      <c r="COW165" s="18"/>
      <c r="COX165" s="1"/>
      <c r="CPA165" s="1"/>
      <c r="CPE165" s="18"/>
      <c r="CPF165" s="1"/>
      <c r="CPI165" s="1"/>
      <c r="CPM165" s="18"/>
      <c r="CPN165" s="1"/>
      <c r="CPQ165" s="1"/>
      <c r="CPU165" s="18"/>
      <c r="CPV165" s="1"/>
      <c r="CPY165" s="1"/>
      <c r="CQC165" s="18"/>
      <c r="CQD165" s="1"/>
      <c r="CQG165" s="1"/>
      <c r="CQK165" s="18"/>
      <c r="CQL165" s="1"/>
      <c r="CQO165" s="1"/>
      <c r="CQS165" s="18"/>
      <c r="CQT165" s="1"/>
      <c r="CQW165" s="1"/>
      <c r="CRA165" s="18"/>
      <c r="CRB165" s="1"/>
      <c r="CRE165" s="1"/>
      <c r="CRI165" s="18"/>
      <c r="CRJ165" s="1"/>
      <c r="CRM165" s="1"/>
      <c r="CRQ165" s="18"/>
      <c r="CRR165" s="1"/>
      <c r="CRU165" s="1"/>
      <c r="CRY165" s="18"/>
      <c r="CRZ165" s="1"/>
      <c r="CSC165" s="1"/>
      <c r="CSG165" s="18"/>
      <c r="CSH165" s="1"/>
      <c r="CSK165" s="1"/>
      <c r="CSO165" s="18"/>
      <c r="CSP165" s="1"/>
      <c r="CSS165" s="1"/>
      <c r="CSW165" s="18"/>
      <c r="CSX165" s="1"/>
      <c r="CTA165" s="1"/>
      <c r="CTE165" s="18"/>
      <c r="CTF165" s="1"/>
      <c r="CTI165" s="1"/>
      <c r="CTM165" s="18"/>
      <c r="CTN165" s="1"/>
      <c r="CTQ165" s="1"/>
      <c r="CTU165" s="18"/>
      <c r="CTV165" s="1"/>
      <c r="CTY165" s="1"/>
      <c r="CUC165" s="18"/>
      <c r="CUD165" s="1"/>
      <c r="CUG165" s="1"/>
      <c r="CUK165" s="18"/>
      <c r="CUL165" s="1"/>
      <c r="CUO165" s="1"/>
      <c r="CUS165" s="18"/>
      <c r="CUT165" s="1"/>
      <c r="CUW165" s="1"/>
      <c r="CVA165" s="18"/>
      <c r="CVB165" s="1"/>
      <c r="CVE165" s="1"/>
      <c r="CVI165" s="18"/>
      <c r="CVJ165" s="1"/>
      <c r="CVM165" s="1"/>
      <c r="CVQ165" s="18"/>
      <c r="CVR165" s="1"/>
      <c r="CVU165" s="1"/>
      <c r="CVY165" s="18"/>
      <c r="CVZ165" s="1"/>
      <c r="CWC165" s="1"/>
      <c r="CWG165" s="18"/>
      <c r="CWH165" s="1"/>
      <c r="CWK165" s="1"/>
      <c r="CWO165" s="18"/>
      <c r="CWP165" s="1"/>
      <c r="CWS165" s="1"/>
      <c r="CWW165" s="18"/>
      <c r="CWX165" s="1"/>
      <c r="CXA165" s="1"/>
      <c r="CXE165" s="18"/>
      <c r="CXF165" s="1"/>
      <c r="CXI165" s="1"/>
      <c r="CXM165" s="18"/>
      <c r="CXN165" s="1"/>
      <c r="CXQ165" s="1"/>
      <c r="CXU165" s="18"/>
      <c r="CXV165" s="1"/>
      <c r="CXY165" s="1"/>
      <c r="CYC165" s="18"/>
      <c r="CYD165" s="1"/>
      <c r="CYG165" s="1"/>
      <c r="CYK165" s="18"/>
      <c r="CYL165" s="1"/>
      <c r="CYO165" s="1"/>
      <c r="CYS165" s="18"/>
      <c r="CYT165" s="1"/>
      <c r="CYW165" s="1"/>
      <c r="CZA165" s="18"/>
      <c r="CZB165" s="1"/>
      <c r="CZE165" s="1"/>
      <c r="CZI165" s="18"/>
      <c r="CZJ165" s="1"/>
      <c r="CZM165" s="1"/>
      <c r="CZQ165" s="18"/>
      <c r="CZR165" s="1"/>
      <c r="CZU165" s="1"/>
      <c r="CZY165" s="18"/>
      <c r="CZZ165" s="1"/>
      <c r="DAC165" s="1"/>
      <c r="DAG165" s="18"/>
      <c r="DAH165" s="1"/>
      <c r="DAK165" s="1"/>
      <c r="DAO165" s="18"/>
      <c r="DAP165" s="1"/>
      <c r="DAS165" s="1"/>
      <c r="DAW165" s="18"/>
      <c r="DAX165" s="1"/>
      <c r="DBA165" s="1"/>
      <c r="DBE165" s="18"/>
      <c r="DBF165" s="1"/>
      <c r="DBI165" s="1"/>
      <c r="DBM165" s="18"/>
      <c r="DBN165" s="1"/>
      <c r="DBQ165" s="1"/>
      <c r="DBU165" s="18"/>
      <c r="DBV165" s="1"/>
      <c r="DBY165" s="1"/>
      <c r="DCC165" s="18"/>
      <c r="DCD165" s="1"/>
      <c r="DCG165" s="1"/>
      <c r="DCK165" s="18"/>
      <c r="DCL165" s="1"/>
      <c r="DCO165" s="1"/>
      <c r="DCS165" s="18"/>
      <c r="DCT165" s="1"/>
      <c r="DCW165" s="1"/>
      <c r="DDA165" s="18"/>
      <c r="DDB165" s="1"/>
      <c r="DDE165" s="1"/>
      <c r="DDI165" s="18"/>
      <c r="DDJ165" s="1"/>
      <c r="DDM165" s="1"/>
      <c r="DDQ165" s="18"/>
      <c r="DDR165" s="1"/>
      <c r="DDU165" s="1"/>
      <c r="DDY165" s="18"/>
      <c r="DDZ165" s="1"/>
      <c r="DEC165" s="1"/>
      <c r="DEG165" s="18"/>
      <c r="DEH165" s="1"/>
      <c r="DEK165" s="1"/>
      <c r="DEO165" s="18"/>
      <c r="DEP165" s="1"/>
      <c r="DES165" s="1"/>
      <c r="DEW165" s="18"/>
      <c r="DEX165" s="1"/>
      <c r="DFA165" s="1"/>
      <c r="DFE165" s="18"/>
      <c r="DFF165" s="1"/>
      <c r="DFI165" s="1"/>
      <c r="DFM165" s="18"/>
      <c r="DFN165" s="1"/>
      <c r="DFQ165" s="1"/>
      <c r="DFU165" s="18"/>
      <c r="DFV165" s="1"/>
      <c r="DFY165" s="1"/>
      <c r="DGC165" s="18"/>
      <c r="DGD165" s="1"/>
      <c r="DGG165" s="1"/>
      <c r="DGK165" s="18"/>
      <c r="DGL165" s="1"/>
      <c r="DGO165" s="1"/>
      <c r="DGS165" s="18"/>
      <c r="DGT165" s="1"/>
      <c r="DGW165" s="1"/>
      <c r="DHA165" s="18"/>
      <c r="DHB165" s="1"/>
      <c r="DHE165" s="1"/>
      <c r="DHI165" s="18"/>
      <c r="DHJ165" s="1"/>
      <c r="DHM165" s="1"/>
      <c r="DHQ165" s="18"/>
      <c r="DHR165" s="1"/>
      <c r="DHU165" s="1"/>
      <c r="DHY165" s="18"/>
      <c r="DHZ165" s="1"/>
      <c r="DIC165" s="1"/>
      <c r="DIG165" s="18"/>
      <c r="DIH165" s="1"/>
      <c r="DIK165" s="1"/>
      <c r="DIO165" s="18"/>
      <c r="DIP165" s="1"/>
      <c r="DIS165" s="1"/>
      <c r="DIW165" s="18"/>
      <c r="DIX165" s="1"/>
      <c r="DJA165" s="1"/>
      <c r="DJE165" s="18"/>
      <c r="DJF165" s="1"/>
      <c r="DJI165" s="1"/>
      <c r="DJM165" s="18"/>
      <c r="DJN165" s="1"/>
      <c r="DJQ165" s="1"/>
      <c r="DJU165" s="18"/>
      <c r="DJV165" s="1"/>
      <c r="DJY165" s="1"/>
      <c r="DKC165" s="18"/>
      <c r="DKD165" s="1"/>
      <c r="DKG165" s="1"/>
      <c r="DKK165" s="18"/>
      <c r="DKL165" s="1"/>
      <c r="DKO165" s="1"/>
      <c r="DKS165" s="18"/>
      <c r="DKT165" s="1"/>
      <c r="DKW165" s="1"/>
      <c r="DLA165" s="18"/>
      <c r="DLB165" s="1"/>
      <c r="DLE165" s="1"/>
      <c r="DLI165" s="18"/>
      <c r="DLJ165" s="1"/>
      <c r="DLM165" s="1"/>
      <c r="DLQ165" s="18"/>
      <c r="DLR165" s="1"/>
      <c r="DLU165" s="1"/>
      <c r="DLY165" s="18"/>
      <c r="DLZ165" s="1"/>
      <c r="DMC165" s="1"/>
      <c r="DMG165" s="18"/>
      <c r="DMH165" s="1"/>
      <c r="DMK165" s="1"/>
      <c r="DMO165" s="18"/>
      <c r="DMP165" s="1"/>
      <c r="DMS165" s="1"/>
      <c r="DMW165" s="18"/>
      <c r="DMX165" s="1"/>
      <c r="DNA165" s="1"/>
      <c r="DNE165" s="18"/>
      <c r="DNF165" s="1"/>
      <c r="DNI165" s="1"/>
      <c r="DNM165" s="18"/>
      <c r="DNN165" s="1"/>
      <c r="DNQ165" s="1"/>
      <c r="DNU165" s="18"/>
      <c r="DNV165" s="1"/>
      <c r="DNY165" s="1"/>
      <c r="DOC165" s="18"/>
      <c r="DOD165" s="1"/>
      <c r="DOG165" s="1"/>
      <c r="DOK165" s="18"/>
      <c r="DOL165" s="1"/>
      <c r="DOO165" s="1"/>
      <c r="DOS165" s="18"/>
      <c r="DOT165" s="1"/>
      <c r="DOW165" s="1"/>
      <c r="DPA165" s="18"/>
      <c r="DPB165" s="1"/>
      <c r="DPE165" s="1"/>
      <c r="DPI165" s="18"/>
      <c r="DPJ165" s="1"/>
      <c r="DPM165" s="1"/>
      <c r="DPQ165" s="18"/>
      <c r="DPR165" s="1"/>
      <c r="DPU165" s="1"/>
      <c r="DPY165" s="18"/>
      <c r="DPZ165" s="1"/>
      <c r="DQC165" s="1"/>
      <c r="DQG165" s="18"/>
      <c r="DQH165" s="1"/>
      <c r="DQK165" s="1"/>
      <c r="DQO165" s="18"/>
      <c r="DQP165" s="1"/>
      <c r="DQS165" s="1"/>
      <c r="DQW165" s="18"/>
      <c r="DQX165" s="1"/>
      <c r="DRA165" s="1"/>
      <c r="DRE165" s="18"/>
      <c r="DRF165" s="1"/>
      <c r="DRI165" s="1"/>
      <c r="DRM165" s="18"/>
      <c r="DRN165" s="1"/>
      <c r="DRQ165" s="1"/>
      <c r="DRU165" s="18"/>
      <c r="DRV165" s="1"/>
      <c r="DRY165" s="1"/>
      <c r="DSC165" s="18"/>
      <c r="DSD165" s="1"/>
      <c r="DSG165" s="1"/>
      <c r="DSK165" s="18"/>
      <c r="DSL165" s="1"/>
      <c r="DSO165" s="1"/>
      <c r="DSS165" s="18"/>
      <c r="DST165" s="1"/>
      <c r="DSW165" s="1"/>
      <c r="DTA165" s="18"/>
      <c r="DTB165" s="1"/>
      <c r="DTE165" s="1"/>
      <c r="DTI165" s="18"/>
      <c r="DTJ165" s="1"/>
      <c r="DTM165" s="1"/>
      <c r="DTQ165" s="18"/>
      <c r="DTR165" s="1"/>
      <c r="DTU165" s="1"/>
      <c r="DTY165" s="18"/>
      <c r="DTZ165" s="1"/>
      <c r="DUC165" s="1"/>
      <c r="DUG165" s="18"/>
      <c r="DUH165" s="1"/>
      <c r="DUK165" s="1"/>
      <c r="DUO165" s="18"/>
      <c r="DUP165" s="1"/>
      <c r="DUS165" s="1"/>
      <c r="DUW165" s="18"/>
      <c r="DUX165" s="1"/>
      <c r="DVA165" s="1"/>
      <c r="DVE165" s="18"/>
      <c r="DVF165" s="1"/>
      <c r="DVI165" s="1"/>
      <c r="DVM165" s="18"/>
      <c r="DVN165" s="1"/>
      <c r="DVQ165" s="1"/>
      <c r="DVU165" s="18"/>
      <c r="DVV165" s="1"/>
      <c r="DVY165" s="1"/>
      <c r="DWC165" s="18"/>
      <c r="DWD165" s="1"/>
      <c r="DWG165" s="1"/>
      <c r="DWK165" s="18"/>
      <c r="DWL165" s="1"/>
      <c r="DWO165" s="1"/>
      <c r="DWS165" s="18"/>
      <c r="DWT165" s="1"/>
      <c r="DWW165" s="1"/>
      <c r="DXA165" s="18"/>
      <c r="DXB165" s="1"/>
      <c r="DXE165" s="1"/>
      <c r="DXI165" s="18"/>
      <c r="DXJ165" s="1"/>
      <c r="DXM165" s="1"/>
      <c r="DXQ165" s="18"/>
      <c r="DXR165" s="1"/>
      <c r="DXU165" s="1"/>
      <c r="DXY165" s="18"/>
      <c r="DXZ165" s="1"/>
      <c r="DYC165" s="1"/>
      <c r="DYG165" s="18"/>
      <c r="DYH165" s="1"/>
      <c r="DYK165" s="1"/>
      <c r="DYO165" s="18"/>
      <c r="DYP165" s="1"/>
      <c r="DYS165" s="1"/>
      <c r="DYW165" s="18"/>
      <c r="DYX165" s="1"/>
      <c r="DZA165" s="1"/>
      <c r="DZE165" s="18"/>
      <c r="DZF165" s="1"/>
      <c r="DZI165" s="1"/>
      <c r="DZM165" s="18"/>
      <c r="DZN165" s="1"/>
      <c r="DZQ165" s="1"/>
      <c r="DZU165" s="18"/>
      <c r="DZV165" s="1"/>
      <c r="DZY165" s="1"/>
      <c r="EAC165" s="18"/>
      <c r="EAD165" s="1"/>
      <c r="EAG165" s="1"/>
      <c r="EAK165" s="18"/>
      <c r="EAL165" s="1"/>
      <c r="EAO165" s="1"/>
      <c r="EAS165" s="18"/>
      <c r="EAT165" s="1"/>
      <c r="EAW165" s="1"/>
      <c r="EBA165" s="18"/>
      <c r="EBB165" s="1"/>
      <c r="EBE165" s="1"/>
      <c r="EBI165" s="18"/>
      <c r="EBJ165" s="1"/>
      <c r="EBM165" s="1"/>
      <c r="EBQ165" s="18"/>
      <c r="EBR165" s="1"/>
      <c r="EBU165" s="1"/>
      <c r="EBY165" s="18"/>
      <c r="EBZ165" s="1"/>
      <c r="ECC165" s="1"/>
      <c r="ECG165" s="18"/>
      <c r="ECH165" s="1"/>
      <c r="ECK165" s="1"/>
      <c r="ECO165" s="18"/>
      <c r="ECP165" s="1"/>
      <c r="ECS165" s="1"/>
      <c r="ECW165" s="18"/>
      <c r="ECX165" s="1"/>
      <c r="EDA165" s="1"/>
      <c r="EDE165" s="18"/>
      <c r="EDF165" s="1"/>
      <c r="EDI165" s="1"/>
      <c r="EDM165" s="18"/>
      <c r="EDN165" s="1"/>
      <c r="EDQ165" s="1"/>
      <c r="EDU165" s="18"/>
      <c r="EDV165" s="1"/>
      <c r="EDY165" s="1"/>
      <c r="EEC165" s="18"/>
      <c r="EED165" s="1"/>
      <c r="EEG165" s="1"/>
      <c r="EEK165" s="18"/>
      <c r="EEL165" s="1"/>
      <c r="EEO165" s="1"/>
      <c r="EES165" s="18"/>
      <c r="EET165" s="1"/>
      <c r="EEW165" s="1"/>
      <c r="EFA165" s="18"/>
      <c r="EFB165" s="1"/>
      <c r="EFE165" s="1"/>
      <c r="EFI165" s="18"/>
      <c r="EFJ165" s="1"/>
      <c r="EFM165" s="1"/>
      <c r="EFQ165" s="18"/>
      <c r="EFR165" s="1"/>
      <c r="EFU165" s="1"/>
      <c r="EFY165" s="18"/>
      <c r="EFZ165" s="1"/>
      <c r="EGC165" s="1"/>
      <c r="EGG165" s="18"/>
      <c r="EGH165" s="1"/>
      <c r="EGK165" s="1"/>
      <c r="EGO165" s="18"/>
      <c r="EGP165" s="1"/>
      <c r="EGS165" s="1"/>
      <c r="EGW165" s="18"/>
      <c r="EGX165" s="1"/>
      <c r="EHA165" s="1"/>
      <c r="EHE165" s="18"/>
      <c r="EHF165" s="1"/>
      <c r="EHI165" s="1"/>
      <c r="EHM165" s="18"/>
      <c r="EHN165" s="1"/>
      <c r="EHQ165" s="1"/>
      <c r="EHU165" s="18"/>
      <c r="EHV165" s="1"/>
      <c r="EHY165" s="1"/>
      <c r="EIC165" s="18"/>
      <c r="EID165" s="1"/>
      <c r="EIG165" s="1"/>
      <c r="EIK165" s="18"/>
      <c r="EIL165" s="1"/>
      <c r="EIO165" s="1"/>
      <c r="EIS165" s="18"/>
      <c r="EIT165" s="1"/>
      <c r="EIW165" s="1"/>
      <c r="EJA165" s="18"/>
      <c r="EJB165" s="1"/>
      <c r="EJE165" s="1"/>
      <c r="EJI165" s="18"/>
      <c r="EJJ165" s="1"/>
      <c r="EJM165" s="1"/>
      <c r="EJQ165" s="18"/>
      <c r="EJR165" s="1"/>
      <c r="EJU165" s="1"/>
      <c r="EJY165" s="18"/>
      <c r="EJZ165" s="1"/>
      <c r="EKC165" s="1"/>
      <c r="EKG165" s="18"/>
      <c r="EKH165" s="1"/>
      <c r="EKK165" s="1"/>
      <c r="EKO165" s="18"/>
      <c r="EKP165" s="1"/>
      <c r="EKS165" s="1"/>
      <c r="EKW165" s="18"/>
      <c r="EKX165" s="1"/>
      <c r="ELA165" s="1"/>
      <c r="ELE165" s="18"/>
      <c r="ELF165" s="1"/>
      <c r="ELI165" s="1"/>
      <c r="ELM165" s="18"/>
      <c r="ELN165" s="1"/>
      <c r="ELQ165" s="1"/>
      <c r="ELU165" s="18"/>
      <c r="ELV165" s="1"/>
      <c r="ELY165" s="1"/>
      <c r="EMC165" s="18"/>
      <c r="EMD165" s="1"/>
      <c r="EMG165" s="1"/>
      <c r="EMK165" s="18"/>
      <c r="EML165" s="1"/>
      <c r="EMO165" s="1"/>
      <c r="EMS165" s="18"/>
      <c r="EMT165" s="1"/>
      <c r="EMW165" s="1"/>
      <c r="ENA165" s="18"/>
      <c r="ENB165" s="1"/>
      <c r="ENE165" s="1"/>
      <c r="ENI165" s="18"/>
      <c r="ENJ165" s="1"/>
      <c r="ENM165" s="1"/>
      <c r="ENQ165" s="18"/>
      <c r="ENR165" s="1"/>
      <c r="ENU165" s="1"/>
      <c r="ENY165" s="18"/>
      <c r="ENZ165" s="1"/>
      <c r="EOC165" s="1"/>
      <c r="EOG165" s="18"/>
      <c r="EOH165" s="1"/>
      <c r="EOK165" s="1"/>
      <c r="EOO165" s="18"/>
      <c r="EOP165" s="1"/>
      <c r="EOS165" s="1"/>
      <c r="EOW165" s="18"/>
      <c r="EOX165" s="1"/>
      <c r="EPA165" s="1"/>
      <c r="EPE165" s="18"/>
      <c r="EPF165" s="1"/>
      <c r="EPI165" s="1"/>
      <c r="EPM165" s="18"/>
      <c r="EPN165" s="1"/>
      <c r="EPQ165" s="1"/>
      <c r="EPU165" s="18"/>
      <c r="EPV165" s="1"/>
      <c r="EPY165" s="1"/>
      <c r="EQC165" s="18"/>
      <c r="EQD165" s="1"/>
      <c r="EQG165" s="1"/>
      <c r="EQK165" s="18"/>
      <c r="EQL165" s="1"/>
      <c r="EQO165" s="1"/>
      <c r="EQS165" s="18"/>
      <c r="EQT165" s="1"/>
      <c r="EQW165" s="1"/>
      <c r="ERA165" s="18"/>
      <c r="ERB165" s="1"/>
      <c r="ERE165" s="1"/>
      <c r="ERI165" s="18"/>
      <c r="ERJ165" s="1"/>
      <c r="ERM165" s="1"/>
      <c r="ERQ165" s="18"/>
      <c r="ERR165" s="1"/>
      <c r="ERU165" s="1"/>
      <c r="ERY165" s="18"/>
      <c r="ERZ165" s="1"/>
      <c r="ESC165" s="1"/>
      <c r="ESG165" s="18"/>
      <c r="ESH165" s="1"/>
      <c r="ESK165" s="1"/>
      <c r="ESO165" s="18"/>
      <c r="ESP165" s="1"/>
      <c r="ESS165" s="1"/>
      <c r="ESW165" s="18"/>
      <c r="ESX165" s="1"/>
      <c r="ETA165" s="1"/>
      <c r="ETE165" s="18"/>
      <c r="ETF165" s="1"/>
      <c r="ETI165" s="1"/>
      <c r="ETM165" s="18"/>
      <c r="ETN165" s="1"/>
      <c r="ETQ165" s="1"/>
      <c r="ETU165" s="18"/>
      <c r="ETV165" s="1"/>
      <c r="ETY165" s="1"/>
      <c r="EUC165" s="18"/>
      <c r="EUD165" s="1"/>
      <c r="EUG165" s="1"/>
      <c r="EUK165" s="18"/>
      <c r="EUL165" s="1"/>
      <c r="EUO165" s="1"/>
      <c r="EUS165" s="18"/>
      <c r="EUT165" s="1"/>
      <c r="EUW165" s="1"/>
      <c r="EVA165" s="18"/>
      <c r="EVB165" s="1"/>
      <c r="EVE165" s="1"/>
      <c r="EVI165" s="18"/>
      <c r="EVJ165" s="1"/>
      <c r="EVM165" s="1"/>
      <c r="EVQ165" s="18"/>
      <c r="EVR165" s="1"/>
      <c r="EVU165" s="1"/>
      <c r="EVY165" s="18"/>
      <c r="EVZ165" s="1"/>
      <c r="EWC165" s="1"/>
      <c r="EWG165" s="18"/>
      <c r="EWH165" s="1"/>
      <c r="EWK165" s="1"/>
      <c r="EWO165" s="18"/>
      <c r="EWP165" s="1"/>
      <c r="EWS165" s="1"/>
      <c r="EWW165" s="18"/>
      <c r="EWX165" s="1"/>
      <c r="EXA165" s="1"/>
      <c r="EXE165" s="18"/>
      <c r="EXF165" s="1"/>
      <c r="EXI165" s="1"/>
      <c r="EXM165" s="18"/>
      <c r="EXN165" s="1"/>
      <c r="EXQ165" s="1"/>
      <c r="EXU165" s="18"/>
      <c r="EXV165" s="1"/>
      <c r="EXY165" s="1"/>
      <c r="EYC165" s="18"/>
      <c r="EYD165" s="1"/>
      <c r="EYG165" s="1"/>
      <c r="EYK165" s="18"/>
      <c r="EYL165" s="1"/>
      <c r="EYO165" s="1"/>
      <c r="EYS165" s="18"/>
      <c r="EYT165" s="1"/>
      <c r="EYW165" s="1"/>
      <c r="EZA165" s="18"/>
      <c r="EZB165" s="1"/>
      <c r="EZE165" s="1"/>
      <c r="EZI165" s="18"/>
      <c r="EZJ165" s="1"/>
      <c r="EZM165" s="1"/>
      <c r="EZQ165" s="18"/>
      <c r="EZR165" s="1"/>
      <c r="EZU165" s="1"/>
      <c r="EZY165" s="18"/>
      <c r="EZZ165" s="1"/>
      <c r="FAC165" s="1"/>
      <c r="FAG165" s="18"/>
      <c r="FAH165" s="1"/>
      <c r="FAK165" s="1"/>
      <c r="FAO165" s="18"/>
      <c r="FAP165" s="1"/>
      <c r="FAS165" s="1"/>
      <c r="FAW165" s="18"/>
      <c r="FAX165" s="1"/>
      <c r="FBA165" s="1"/>
      <c r="FBE165" s="18"/>
      <c r="FBF165" s="1"/>
      <c r="FBI165" s="1"/>
      <c r="FBM165" s="18"/>
      <c r="FBN165" s="1"/>
      <c r="FBQ165" s="1"/>
      <c r="FBU165" s="18"/>
      <c r="FBV165" s="1"/>
      <c r="FBY165" s="1"/>
      <c r="FCC165" s="18"/>
      <c r="FCD165" s="1"/>
      <c r="FCG165" s="1"/>
      <c r="FCK165" s="18"/>
      <c r="FCL165" s="1"/>
      <c r="FCO165" s="1"/>
      <c r="FCS165" s="18"/>
      <c r="FCT165" s="1"/>
      <c r="FCW165" s="1"/>
      <c r="FDA165" s="18"/>
      <c r="FDB165" s="1"/>
      <c r="FDE165" s="1"/>
      <c r="FDI165" s="18"/>
      <c r="FDJ165" s="1"/>
      <c r="FDM165" s="1"/>
      <c r="FDQ165" s="18"/>
      <c r="FDR165" s="1"/>
      <c r="FDU165" s="1"/>
      <c r="FDY165" s="18"/>
      <c r="FDZ165" s="1"/>
      <c r="FEC165" s="1"/>
      <c r="FEG165" s="18"/>
      <c r="FEH165" s="1"/>
      <c r="FEK165" s="1"/>
      <c r="FEO165" s="18"/>
      <c r="FEP165" s="1"/>
      <c r="FES165" s="1"/>
      <c r="FEW165" s="18"/>
      <c r="FEX165" s="1"/>
      <c r="FFA165" s="1"/>
      <c r="FFE165" s="18"/>
      <c r="FFF165" s="1"/>
      <c r="FFI165" s="1"/>
      <c r="FFM165" s="18"/>
      <c r="FFN165" s="1"/>
      <c r="FFQ165" s="1"/>
      <c r="FFU165" s="18"/>
      <c r="FFV165" s="1"/>
      <c r="FFY165" s="1"/>
      <c r="FGC165" s="18"/>
      <c r="FGD165" s="1"/>
      <c r="FGG165" s="1"/>
      <c r="FGK165" s="18"/>
      <c r="FGL165" s="1"/>
      <c r="FGO165" s="1"/>
      <c r="FGS165" s="18"/>
      <c r="FGT165" s="1"/>
      <c r="FGW165" s="1"/>
      <c r="FHA165" s="18"/>
      <c r="FHB165" s="1"/>
      <c r="FHE165" s="1"/>
      <c r="FHI165" s="18"/>
      <c r="FHJ165" s="1"/>
      <c r="FHM165" s="1"/>
      <c r="FHQ165" s="18"/>
      <c r="FHR165" s="1"/>
      <c r="FHU165" s="1"/>
      <c r="FHY165" s="18"/>
      <c r="FHZ165" s="1"/>
      <c r="FIC165" s="1"/>
      <c r="FIG165" s="18"/>
      <c r="FIH165" s="1"/>
      <c r="FIK165" s="1"/>
      <c r="FIO165" s="18"/>
      <c r="FIP165" s="1"/>
      <c r="FIS165" s="1"/>
      <c r="FIW165" s="18"/>
      <c r="FIX165" s="1"/>
      <c r="FJA165" s="1"/>
      <c r="FJE165" s="18"/>
      <c r="FJF165" s="1"/>
      <c r="FJI165" s="1"/>
      <c r="FJM165" s="18"/>
      <c r="FJN165" s="1"/>
      <c r="FJQ165" s="1"/>
      <c r="FJU165" s="18"/>
      <c r="FJV165" s="1"/>
      <c r="FJY165" s="1"/>
      <c r="FKC165" s="18"/>
      <c r="FKD165" s="1"/>
      <c r="FKG165" s="1"/>
      <c r="FKK165" s="18"/>
      <c r="FKL165" s="1"/>
      <c r="FKO165" s="1"/>
      <c r="FKS165" s="18"/>
      <c r="FKT165" s="1"/>
      <c r="FKW165" s="1"/>
      <c r="FLA165" s="18"/>
      <c r="FLB165" s="1"/>
      <c r="FLE165" s="1"/>
      <c r="FLI165" s="18"/>
      <c r="FLJ165" s="1"/>
      <c r="FLM165" s="1"/>
      <c r="FLQ165" s="18"/>
      <c r="FLR165" s="1"/>
      <c r="FLU165" s="1"/>
      <c r="FLY165" s="18"/>
      <c r="FLZ165" s="1"/>
      <c r="FMC165" s="1"/>
      <c r="FMG165" s="18"/>
      <c r="FMH165" s="1"/>
      <c r="FMK165" s="1"/>
      <c r="FMO165" s="18"/>
      <c r="FMP165" s="1"/>
      <c r="FMS165" s="1"/>
      <c r="FMW165" s="18"/>
      <c r="FMX165" s="1"/>
      <c r="FNA165" s="1"/>
      <c r="FNE165" s="18"/>
      <c r="FNF165" s="1"/>
      <c r="FNI165" s="1"/>
      <c r="FNM165" s="18"/>
      <c r="FNN165" s="1"/>
      <c r="FNQ165" s="1"/>
      <c r="FNU165" s="18"/>
      <c r="FNV165" s="1"/>
      <c r="FNY165" s="1"/>
      <c r="FOC165" s="18"/>
      <c r="FOD165" s="1"/>
      <c r="FOG165" s="1"/>
      <c r="FOK165" s="18"/>
      <c r="FOL165" s="1"/>
      <c r="FOO165" s="1"/>
      <c r="FOS165" s="18"/>
      <c r="FOT165" s="1"/>
      <c r="FOW165" s="1"/>
      <c r="FPA165" s="18"/>
      <c r="FPB165" s="1"/>
      <c r="FPE165" s="1"/>
      <c r="FPI165" s="18"/>
      <c r="FPJ165" s="1"/>
      <c r="FPM165" s="1"/>
      <c r="FPQ165" s="18"/>
      <c r="FPR165" s="1"/>
      <c r="FPU165" s="1"/>
      <c r="FPY165" s="18"/>
      <c r="FPZ165" s="1"/>
      <c r="FQC165" s="1"/>
      <c r="FQG165" s="18"/>
      <c r="FQH165" s="1"/>
      <c r="FQK165" s="1"/>
      <c r="FQO165" s="18"/>
      <c r="FQP165" s="1"/>
      <c r="FQS165" s="1"/>
      <c r="FQW165" s="18"/>
      <c r="FQX165" s="1"/>
      <c r="FRA165" s="1"/>
      <c r="FRE165" s="18"/>
      <c r="FRF165" s="1"/>
      <c r="FRI165" s="1"/>
      <c r="FRM165" s="18"/>
      <c r="FRN165" s="1"/>
      <c r="FRQ165" s="1"/>
      <c r="FRU165" s="18"/>
      <c r="FRV165" s="1"/>
      <c r="FRY165" s="1"/>
      <c r="FSC165" s="18"/>
      <c r="FSD165" s="1"/>
      <c r="FSG165" s="1"/>
      <c r="FSK165" s="18"/>
      <c r="FSL165" s="1"/>
      <c r="FSO165" s="1"/>
      <c r="FSS165" s="18"/>
      <c r="FST165" s="1"/>
      <c r="FSW165" s="1"/>
      <c r="FTA165" s="18"/>
      <c r="FTB165" s="1"/>
      <c r="FTE165" s="1"/>
      <c r="FTI165" s="18"/>
      <c r="FTJ165" s="1"/>
      <c r="FTM165" s="1"/>
      <c r="FTQ165" s="18"/>
      <c r="FTR165" s="1"/>
      <c r="FTU165" s="1"/>
      <c r="FTY165" s="18"/>
      <c r="FTZ165" s="1"/>
      <c r="FUC165" s="1"/>
      <c r="FUG165" s="18"/>
      <c r="FUH165" s="1"/>
      <c r="FUK165" s="1"/>
      <c r="FUO165" s="18"/>
      <c r="FUP165" s="1"/>
      <c r="FUS165" s="1"/>
      <c r="FUW165" s="18"/>
      <c r="FUX165" s="1"/>
      <c r="FVA165" s="1"/>
      <c r="FVE165" s="18"/>
      <c r="FVF165" s="1"/>
      <c r="FVI165" s="1"/>
      <c r="FVM165" s="18"/>
      <c r="FVN165" s="1"/>
      <c r="FVQ165" s="1"/>
      <c r="FVU165" s="18"/>
      <c r="FVV165" s="1"/>
      <c r="FVY165" s="1"/>
      <c r="FWC165" s="18"/>
      <c r="FWD165" s="1"/>
      <c r="FWG165" s="1"/>
      <c r="FWK165" s="18"/>
      <c r="FWL165" s="1"/>
      <c r="FWO165" s="1"/>
      <c r="FWS165" s="18"/>
      <c r="FWT165" s="1"/>
      <c r="FWW165" s="1"/>
      <c r="FXA165" s="18"/>
      <c r="FXB165" s="1"/>
      <c r="FXE165" s="1"/>
      <c r="FXI165" s="18"/>
      <c r="FXJ165" s="1"/>
      <c r="FXM165" s="1"/>
      <c r="FXQ165" s="18"/>
      <c r="FXR165" s="1"/>
      <c r="FXU165" s="1"/>
      <c r="FXY165" s="18"/>
      <c r="FXZ165" s="1"/>
      <c r="FYC165" s="1"/>
      <c r="FYG165" s="18"/>
      <c r="FYH165" s="1"/>
      <c r="FYK165" s="1"/>
      <c r="FYO165" s="18"/>
      <c r="FYP165" s="1"/>
      <c r="FYS165" s="1"/>
      <c r="FYW165" s="18"/>
      <c r="FYX165" s="1"/>
      <c r="FZA165" s="1"/>
      <c r="FZE165" s="18"/>
      <c r="FZF165" s="1"/>
      <c r="FZI165" s="1"/>
      <c r="FZM165" s="18"/>
      <c r="FZN165" s="1"/>
      <c r="FZQ165" s="1"/>
      <c r="FZU165" s="18"/>
      <c r="FZV165" s="1"/>
      <c r="FZY165" s="1"/>
      <c r="GAC165" s="18"/>
      <c r="GAD165" s="1"/>
      <c r="GAG165" s="1"/>
      <c r="GAK165" s="18"/>
      <c r="GAL165" s="1"/>
      <c r="GAO165" s="1"/>
      <c r="GAS165" s="18"/>
      <c r="GAT165" s="1"/>
      <c r="GAW165" s="1"/>
      <c r="GBA165" s="18"/>
      <c r="GBB165" s="1"/>
      <c r="GBE165" s="1"/>
      <c r="GBI165" s="18"/>
      <c r="GBJ165" s="1"/>
      <c r="GBM165" s="1"/>
      <c r="GBQ165" s="18"/>
      <c r="GBR165" s="1"/>
      <c r="GBU165" s="1"/>
      <c r="GBY165" s="18"/>
      <c r="GBZ165" s="1"/>
      <c r="GCC165" s="1"/>
      <c r="GCG165" s="18"/>
      <c r="GCH165" s="1"/>
      <c r="GCK165" s="1"/>
      <c r="GCO165" s="18"/>
      <c r="GCP165" s="1"/>
      <c r="GCS165" s="1"/>
      <c r="GCW165" s="18"/>
      <c r="GCX165" s="1"/>
      <c r="GDA165" s="1"/>
      <c r="GDE165" s="18"/>
      <c r="GDF165" s="1"/>
      <c r="GDI165" s="1"/>
      <c r="GDM165" s="18"/>
      <c r="GDN165" s="1"/>
      <c r="GDQ165" s="1"/>
      <c r="GDU165" s="18"/>
      <c r="GDV165" s="1"/>
      <c r="GDY165" s="1"/>
      <c r="GEC165" s="18"/>
      <c r="GED165" s="1"/>
      <c r="GEG165" s="1"/>
      <c r="GEK165" s="18"/>
      <c r="GEL165" s="1"/>
      <c r="GEO165" s="1"/>
      <c r="GES165" s="18"/>
      <c r="GET165" s="1"/>
      <c r="GEW165" s="1"/>
      <c r="GFA165" s="18"/>
      <c r="GFB165" s="1"/>
      <c r="GFE165" s="1"/>
      <c r="GFI165" s="18"/>
      <c r="GFJ165" s="1"/>
      <c r="GFM165" s="1"/>
      <c r="GFQ165" s="18"/>
      <c r="GFR165" s="1"/>
      <c r="GFU165" s="1"/>
      <c r="GFY165" s="18"/>
      <c r="GFZ165" s="1"/>
      <c r="GGC165" s="1"/>
      <c r="GGG165" s="18"/>
      <c r="GGH165" s="1"/>
      <c r="GGK165" s="1"/>
      <c r="GGO165" s="18"/>
      <c r="GGP165" s="1"/>
      <c r="GGS165" s="1"/>
      <c r="GGW165" s="18"/>
      <c r="GGX165" s="1"/>
      <c r="GHA165" s="1"/>
      <c r="GHE165" s="18"/>
      <c r="GHF165" s="1"/>
      <c r="GHI165" s="1"/>
      <c r="GHM165" s="18"/>
      <c r="GHN165" s="1"/>
      <c r="GHQ165" s="1"/>
      <c r="GHU165" s="18"/>
      <c r="GHV165" s="1"/>
      <c r="GHY165" s="1"/>
      <c r="GIC165" s="18"/>
      <c r="GID165" s="1"/>
      <c r="GIG165" s="1"/>
      <c r="GIK165" s="18"/>
      <c r="GIL165" s="1"/>
      <c r="GIO165" s="1"/>
      <c r="GIS165" s="18"/>
      <c r="GIT165" s="1"/>
      <c r="GIW165" s="1"/>
      <c r="GJA165" s="18"/>
      <c r="GJB165" s="1"/>
      <c r="GJE165" s="1"/>
      <c r="GJI165" s="18"/>
      <c r="GJJ165" s="1"/>
      <c r="GJM165" s="1"/>
      <c r="GJQ165" s="18"/>
      <c r="GJR165" s="1"/>
      <c r="GJU165" s="1"/>
      <c r="GJY165" s="18"/>
      <c r="GJZ165" s="1"/>
      <c r="GKC165" s="1"/>
      <c r="GKG165" s="18"/>
      <c r="GKH165" s="1"/>
      <c r="GKK165" s="1"/>
      <c r="GKO165" s="18"/>
      <c r="GKP165" s="1"/>
      <c r="GKS165" s="1"/>
      <c r="GKW165" s="18"/>
      <c r="GKX165" s="1"/>
      <c r="GLA165" s="1"/>
      <c r="GLE165" s="18"/>
      <c r="GLF165" s="1"/>
      <c r="GLI165" s="1"/>
      <c r="GLM165" s="18"/>
      <c r="GLN165" s="1"/>
      <c r="GLQ165" s="1"/>
      <c r="GLU165" s="18"/>
      <c r="GLV165" s="1"/>
      <c r="GLY165" s="1"/>
      <c r="GMC165" s="18"/>
      <c r="GMD165" s="1"/>
      <c r="GMG165" s="1"/>
      <c r="GMK165" s="18"/>
      <c r="GML165" s="1"/>
      <c r="GMO165" s="1"/>
      <c r="GMS165" s="18"/>
      <c r="GMT165" s="1"/>
      <c r="GMW165" s="1"/>
      <c r="GNA165" s="18"/>
      <c r="GNB165" s="1"/>
      <c r="GNE165" s="1"/>
      <c r="GNI165" s="18"/>
      <c r="GNJ165" s="1"/>
      <c r="GNM165" s="1"/>
      <c r="GNQ165" s="18"/>
      <c r="GNR165" s="1"/>
      <c r="GNU165" s="1"/>
      <c r="GNY165" s="18"/>
      <c r="GNZ165" s="1"/>
      <c r="GOC165" s="1"/>
      <c r="GOG165" s="18"/>
      <c r="GOH165" s="1"/>
      <c r="GOK165" s="1"/>
      <c r="GOO165" s="18"/>
      <c r="GOP165" s="1"/>
      <c r="GOS165" s="1"/>
      <c r="GOW165" s="18"/>
      <c r="GOX165" s="1"/>
      <c r="GPA165" s="1"/>
      <c r="GPE165" s="18"/>
      <c r="GPF165" s="1"/>
      <c r="GPI165" s="1"/>
      <c r="GPM165" s="18"/>
      <c r="GPN165" s="1"/>
      <c r="GPQ165" s="1"/>
      <c r="GPU165" s="18"/>
      <c r="GPV165" s="1"/>
      <c r="GPY165" s="1"/>
      <c r="GQC165" s="18"/>
      <c r="GQD165" s="1"/>
      <c r="GQG165" s="1"/>
      <c r="GQK165" s="18"/>
      <c r="GQL165" s="1"/>
      <c r="GQO165" s="1"/>
      <c r="GQS165" s="18"/>
      <c r="GQT165" s="1"/>
      <c r="GQW165" s="1"/>
      <c r="GRA165" s="18"/>
      <c r="GRB165" s="1"/>
      <c r="GRE165" s="1"/>
      <c r="GRI165" s="18"/>
      <c r="GRJ165" s="1"/>
      <c r="GRM165" s="1"/>
      <c r="GRQ165" s="18"/>
      <c r="GRR165" s="1"/>
      <c r="GRU165" s="1"/>
      <c r="GRY165" s="18"/>
      <c r="GRZ165" s="1"/>
      <c r="GSC165" s="1"/>
      <c r="GSG165" s="18"/>
      <c r="GSH165" s="1"/>
      <c r="GSK165" s="1"/>
      <c r="GSO165" s="18"/>
      <c r="GSP165" s="1"/>
      <c r="GSS165" s="1"/>
      <c r="GSW165" s="18"/>
      <c r="GSX165" s="1"/>
      <c r="GTA165" s="1"/>
      <c r="GTE165" s="18"/>
      <c r="GTF165" s="1"/>
      <c r="GTI165" s="1"/>
      <c r="GTM165" s="18"/>
      <c r="GTN165" s="1"/>
      <c r="GTQ165" s="1"/>
      <c r="GTU165" s="18"/>
      <c r="GTV165" s="1"/>
      <c r="GTY165" s="1"/>
      <c r="GUC165" s="18"/>
      <c r="GUD165" s="1"/>
      <c r="GUG165" s="1"/>
      <c r="GUK165" s="18"/>
      <c r="GUL165" s="1"/>
      <c r="GUO165" s="1"/>
      <c r="GUS165" s="18"/>
      <c r="GUT165" s="1"/>
      <c r="GUW165" s="1"/>
      <c r="GVA165" s="18"/>
      <c r="GVB165" s="1"/>
      <c r="GVE165" s="1"/>
      <c r="GVI165" s="18"/>
      <c r="GVJ165" s="1"/>
      <c r="GVM165" s="1"/>
      <c r="GVQ165" s="18"/>
      <c r="GVR165" s="1"/>
      <c r="GVU165" s="1"/>
      <c r="GVY165" s="18"/>
      <c r="GVZ165" s="1"/>
      <c r="GWC165" s="1"/>
      <c r="GWG165" s="18"/>
      <c r="GWH165" s="1"/>
      <c r="GWK165" s="1"/>
      <c r="GWO165" s="18"/>
      <c r="GWP165" s="1"/>
      <c r="GWS165" s="1"/>
      <c r="GWW165" s="18"/>
      <c r="GWX165" s="1"/>
      <c r="GXA165" s="1"/>
      <c r="GXE165" s="18"/>
      <c r="GXF165" s="1"/>
      <c r="GXI165" s="1"/>
      <c r="GXM165" s="18"/>
      <c r="GXN165" s="1"/>
      <c r="GXQ165" s="1"/>
      <c r="GXU165" s="18"/>
      <c r="GXV165" s="1"/>
      <c r="GXY165" s="1"/>
      <c r="GYC165" s="18"/>
      <c r="GYD165" s="1"/>
      <c r="GYG165" s="1"/>
      <c r="GYK165" s="18"/>
      <c r="GYL165" s="1"/>
      <c r="GYO165" s="1"/>
      <c r="GYS165" s="18"/>
      <c r="GYT165" s="1"/>
      <c r="GYW165" s="1"/>
      <c r="GZA165" s="18"/>
      <c r="GZB165" s="1"/>
      <c r="GZE165" s="1"/>
      <c r="GZI165" s="18"/>
      <c r="GZJ165" s="1"/>
      <c r="GZM165" s="1"/>
      <c r="GZQ165" s="18"/>
      <c r="GZR165" s="1"/>
      <c r="GZU165" s="1"/>
      <c r="GZY165" s="18"/>
      <c r="GZZ165" s="1"/>
      <c r="HAC165" s="1"/>
      <c r="HAG165" s="18"/>
      <c r="HAH165" s="1"/>
      <c r="HAK165" s="1"/>
      <c r="HAO165" s="18"/>
      <c r="HAP165" s="1"/>
      <c r="HAS165" s="1"/>
      <c r="HAW165" s="18"/>
      <c r="HAX165" s="1"/>
      <c r="HBA165" s="1"/>
      <c r="HBE165" s="18"/>
      <c r="HBF165" s="1"/>
      <c r="HBI165" s="1"/>
      <c r="HBM165" s="18"/>
      <c r="HBN165" s="1"/>
      <c r="HBQ165" s="1"/>
      <c r="HBU165" s="18"/>
      <c r="HBV165" s="1"/>
      <c r="HBY165" s="1"/>
      <c r="HCC165" s="18"/>
      <c r="HCD165" s="1"/>
      <c r="HCG165" s="1"/>
      <c r="HCK165" s="18"/>
      <c r="HCL165" s="1"/>
      <c r="HCO165" s="1"/>
      <c r="HCS165" s="18"/>
      <c r="HCT165" s="1"/>
      <c r="HCW165" s="1"/>
      <c r="HDA165" s="18"/>
      <c r="HDB165" s="1"/>
      <c r="HDE165" s="1"/>
      <c r="HDI165" s="18"/>
      <c r="HDJ165" s="1"/>
      <c r="HDM165" s="1"/>
      <c r="HDQ165" s="18"/>
      <c r="HDR165" s="1"/>
      <c r="HDU165" s="1"/>
      <c r="HDY165" s="18"/>
      <c r="HDZ165" s="1"/>
      <c r="HEC165" s="1"/>
      <c r="HEG165" s="18"/>
      <c r="HEH165" s="1"/>
      <c r="HEK165" s="1"/>
      <c r="HEO165" s="18"/>
      <c r="HEP165" s="1"/>
      <c r="HES165" s="1"/>
      <c r="HEW165" s="18"/>
      <c r="HEX165" s="1"/>
      <c r="HFA165" s="1"/>
      <c r="HFE165" s="18"/>
      <c r="HFF165" s="1"/>
      <c r="HFI165" s="1"/>
      <c r="HFM165" s="18"/>
      <c r="HFN165" s="1"/>
      <c r="HFQ165" s="1"/>
      <c r="HFU165" s="18"/>
      <c r="HFV165" s="1"/>
      <c r="HFY165" s="1"/>
      <c r="HGC165" s="18"/>
      <c r="HGD165" s="1"/>
      <c r="HGG165" s="1"/>
      <c r="HGK165" s="18"/>
      <c r="HGL165" s="1"/>
      <c r="HGO165" s="1"/>
      <c r="HGS165" s="18"/>
      <c r="HGT165" s="1"/>
      <c r="HGW165" s="1"/>
      <c r="HHA165" s="18"/>
      <c r="HHB165" s="1"/>
      <c r="HHE165" s="1"/>
      <c r="HHI165" s="18"/>
      <c r="HHJ165" s="1"/>
      <c r="HHM165" s="1"/>
      <c r="HHQ165" s="18"/>
      <c r="HHR165" s="1"/>
      <c r="HHU165" s="1"/>
      <c r="HHY165" s="18"/>
      <c r="HHZ165" s="1"/>
      <c r="HIC165" s="1"/>
      <c r="HIG165" s="18"/>
      <c r="HIH165" s="1"/>
      <c r="HIK165" s="1"/>
      <c r="HIO165" s="18"/>
      <c r="HIP165" s="1"/>
      <c r="HIS165" s="1"/>
      <c r="HIW165" s="18"/>
      <c r="HIX165" s="1"/>
      <c r="HJA165" s="1"/>
      <c r="HJE165" s="18"/>
      <c r="HJF165" s="1"/>
      <c r="HJI165" s="1"/>
      <c r="HJM165" s="18"/>
      <c r="HJN165" s="1"/>
      <c r="HJQ165" s="1"/>
      <c r="HJU165" s="18"/>
      <c r="HJV165" s="1"/>
      <c r="HJY165" s="1"/>
      <c r="HKC165" s="18"/>
      <c r="HKD165" s="1"/>
      <c r="HKG165" s="1"/>
      <c r="HKK165" s="18"/>
      <c r="HKL165" s="1"/>
      <c r="HKO165" s="1"/>
      <c r="HKS165" s="18"/>
      <c r="HKT165" s="1"/>
      <c r="HKW165" s="1"/>
      <c r="HLA165" s="18"/>
      <c r="HLB165" s="1"/>
      <c r="HLE165" s="1"/>
      <c r="HLI165" s="18"/>
      <c r="HLJ165" s="1"/>
      <c r="HLM165" s="1"/>
      <c r="HLQ165" s="18"/>
      <c r="HLR165" s="1"/>
      <c r="HLU165" s="1"/>
      <c r="HLY165" s="18"/>
      <c r="HLZ165" s="1"/>
      <c r="HMC165" s="1"/>
      <c r="HMG165" s="18"/>
      <c r="HMH165" s="1"/>
      <c r="HMK165" s="1"/>
      <c r="HMO165" s="18"/>
      <c r="HMP165" s="1"/>
      <c r="HMS165" s="1"/>
      <c r="HMW165" s="18"/>
      <c r="HMX165" s="1"/>
      <c r="HNA165" s="1"/>
      <c r="HNE165" s="18"/>
      <c r="HNF165" s="1"/>
      <c r="HNI165" s="1"/>
      <c r="HNM165" s="18"/>
      <c r="HNN165" s="1"/>
      <c r="HNQ165" s="1"/>
      <c r="HNU165" s="18"/>
      <c r="HNV165" s="1"/>
      <c r="HNY165" s="1"/>
      <c r="HOC165" s="18"/>
      <c r="HOD165" s="1"/>
      <c r="HOG165" s="1"/>
      <c r="HOK165" s="18"/>
      <c r="HOL165" s="1"/>
      <c r="HOO165" s="1"/>
      <c r="HOS165" s="18"/>
      <c r="HOT165" s="1"/>
      <c r="HOW165" s="1"/>
      <c r="HPA165" s="18"/>
      <c r="HPB165" s="1"/>
      <c r="HPE165" s="1"/>
      <c r="HPI165" s="18"/>
      <c r="HPJ165" s="1"/>
      <c r="HPM165" s="1"/>
      <c r="HPQ165" s="18"/>
      <c r="HPR165" s="1"/>
      <c r="HPU165" s="1"/>
      <c r="HPY165" s="18"/>
      <c r="HPZ165" s="1"/>
      <c r="HQC165" s="1"/>
      <c r="HQG165" s="18"/>
      <c r="HQH165" s="1"/>
      <c r="HQK165" s="1"/>
      <c r="HQO165" s="18"/>
      <c r="HQP165" s="1"/>
      <c r="HQS165" s="1"/>
      <c r="HQW165" s="18"/>
      <c r="HQX165" s="1"/>
      <c r="HRA165" s="1"/>
      <c r="HRE165" s="18"/>
      <c r="HRF165" s="1"/>
      <c r="HRI165" s="1"/>
      <c r="HRM165" s="18"/>
      <c r="HRN165" s="1"/>
      <c r="HRQ165" s="1"/>
      <c r="HRU165" s="18"/>
      <c r="HRV165" s="1"/>
      <c r="HRY165" s="1"/>
      <c r="HSC165" s="18"/>
      <c r="HSD165" s="1"/>
      <c r="HSG165" s="1"/>
      <c r="HSK165" s="18"/>
      <c r="HSL165" s="1"/>
      <c r="HSO165" s="1"/>
      <c r="HSS165" s="18"/>
      <c r="HST165" s="1"/>
      <c r="HSW165" s="1"/>
      <c r="HTA165" s="18"/>
      <c r="HTB165" s="1"/>
      <c r="HTE165" s="1"/>
      <c r="HTI165" s="18"/>
      <c r="HTJ165" s="1"/>
      <c r="HTM165" s="1"/>
      <c r="HTQ165" s="18"/>
      <c r="HTR165" s="1"/>
      <c r="HTU165" s="1"/>
      <c r="HTY165" s="18"/>
      <c r="HTZ165" s="1"/>
      <c r="HUC165" s="1"/>
      <c r="HUG165" s="18"/>
      <c r="HUH165" s="1"/>
      <c r="HUK165" s="1"/>
      <c r="HUO165" s="18"/>
      <c r="HUP165" s="1"/>
      <c r="HUS165" s="1"/>
      <c r="HUW165" s="18"/>
      <c r="HUX165" s="1"/>
      <c r="HVA165" s="1"/>
      <c r="HVE165" s="18"/>
      <c r="HVF165" s="1"/>
      <c r="HVI165" s="1"/>
      <c r="HVM165" s="18"/>
      <c r="HVN165" s="1"/>
      <c r="HVQ165" s="1"/>
      <c r="HVU165" s="18"/>
      <c r="HVV165" s="1"/>
      <c r="HVY165" s="1"/>
      <c r="HWC165" s="18"/>
      <c r="HWD165" s="1"/>
      <c r="HWG165" s="1"/>
      <c r="HWK165" s="18"/>
      <c r="HWL165" s="1"/>
      <c r="HWO165" s="1"/>
      <c r="HWS165" s="18"/>
      <c r="HWT165" s="1"/>
      <c r="HWW165" s="1"/>
      <c r="HXA165" s="18"/>
      <c r="HXB165" s="1"/>
      <c r="HXE165" s="1"/>
      <c r="HXI165" s="18"/>
      <c r="HXJ165" s="1"/>
      <c r="HXM165" s="1"/>
      <c r="HXQ165" s="18"/>
      <c r="HXR165" s="1"/>
      <c r="HXU165" s="1"/>
      <c r="HXY165" s="18"/>
      <c r="HXZ165" s="1"/>
      <c r="HYC165" s="1"/>
      <c r="HYG165" s="18"/>
      <c r="HYH165" s="1"/>
      <c r="HYK165" s="1"/>
      <c r="HYO165" s="18"/>
      <c r="HYP165" s="1"/>
      <c r="HYS165" s="1"/>
      <c r="HYW165" s="18"/>
      <c r="HYX165" s="1"/>
      <c r="HZA165" s="1"/>
      <c r="HZE165" s="18"/>
      <c r="HZF165" s="1"/>
      <c r="HZI165" s="1"/>
      <c r="HZM165" s="18"/>
      <c r="HZN165" s="1"/>
      <c r="HZQ165" s="1"/>
      <c r="HZU165" s="18"/>
      <c r="HZV165" s="1"/>
      <c r="HZY165" s="1"/>
      <c r="IAC165" s="18"/>
      <c r="IAD165" s="1"/>
      <c r="IAG165" s="1"/>
      <c r="IAK165" s="18"/>
      <c r="IAL165" s="1"/>
      <c r="IAO165" s="1"/>
      <c r="IAS165" s="18"/>
      <c r="IAT165" s="1"/>
      <c r="IAW165" s="1"/>
      <c r="IBA165" s="18"/>
      <c r="IBB165" s="1"/>
      <c r="IBE165" s="1"/>
      <c r="IBI165" s="18"/>
      <c r="IBJ165" s="1"/>
      <c r="IBM165" s="1"/>
      <c r="IBQ165" s="18"/>
      <c r="IBR165" s="1"/>
      <c r="IBU165" s="1"/>
      <c r="IBY165" s="18"/>
      <c r="IBZ165" s="1"/>
      <c r="ICC165" s="1"/>
      <c r="ICG165" s="18"/>
      <c r="ICH165" s="1"/>
      <c r="ICK165" s="1"/>
      <c r="ICO165" s="18"/>
      <c r="ICP165" s="1"/>
      <c r="ICS165" s="1"/>
      <c r="ICW165" s="18"/>
      <c r="ICX165" s="1"/>
      <c r="IDA165" s="1"/>
      <c r="IDE165" s="18"/>
      <c r="IDF165" s="1"/>
      <c r="IDI165" s="1"/>
      <c r="IDM165" s="18"/>
      <c r="IDN165" s="1"/>
      <c r="IDQ165" s="1"/>
      <c r="IDU165" s="18"/>
      <c r="IDV165" s="1"/>
      <c r="IDY165" s="1"/>
      <c r="IEC165" s="18"/>
      <c r="IED165" s="1"/>
      <c r="IEG165" s="1"/>
      <c r="IEK165" s="18"/>
      <c r="IEL165" s="1"/>
      <c r="IEO165" s="1"/>
      <c r="IES165" s="18"/>
      <c r="IET165" s="1"/>
      <c r="IEW165" s="1"/>
      <c r="IFA165" s="18"/>
      <c r="IFB165" s="1"/>
      <c r="IFE165" s="1"/>
      <c r="IFI165" s="18"/>
      <c r="IFJ165" s="1"/>
      <c r="IFM165" s="1"/>
      <c r="IFQ165" s="18"/>
      <c r="IFR165" s="1"/>
      <c r="IFU165" s="1"/>
      <c r="IFY165" s="18"/>
      <c r="IFZ165" s="1"/>
      <c r="IGC165" s="1"/>
      <c r="IGG165" s="18"/>
      <c r="IGH165" s="1"/>
      <c r="IGK165" s="1"/>
      <c r="IGO165" s="18"/>
      <c r="IGP165" s="1"/>
      <c r="IGS165" s="1"/>
      <c r="IGW165" s="18"/>
      <c r="IGX165" s="1"/>
      <c r="IHA165" s="1"/>
      <c r="IHE165" s="18"/>
      <c r="IHF165" s="1"/>
      <c r="IHI165" s="1"/>
      <c r="IHM165" s="18"/>
      <c r="IHN165" s="1"/>
      <c r="IHQ165" s="1"/>
      <c r="IHU165" s="18"/>
      <c r="IHV165" s="1"/>
      <c r="IHY165" s="1"/>
      <c r="IIC165" s="18"/>
      <c r="IID165" s="1"/>
      <c r="IIG165" s="1"/>
      <c r="IIK165" s="18"/>
      <c r="IIL165" s="1"/>
      <c r="IIO165" s="1"/>
      <c r="IIS165" s="18"/>
      <c r="IIT165" s="1"/>
      <c r="IIW165" s="1"/>
      <c r="IJA165" s="18"/>
      <c r="IJB165" s="1"/>
      <c r="IJE165" s="1"/>
      <c r="IJI165" s="18"/>
      <c r="IJJ165" s="1"/>
      <c r="IJM165" s="1"/>
      <c r="IJQ165" s="18"/>
      <c r="IJR165" s="1"/>
      <c r="IJU165" s="1"/>
      <c r="IJY165" s="18"/>
      <c r="IJZ165" s="1"/>
      <c r="IKC165" s="1"/>
      <c r="IKG165" s="18"/>
      <c r="IKH165" s="1"/>
      <c r="IKK165" s="1"/>
      <c r="IKO165" s="18"/>
      <c r="IKP165" s="1"/>
      <c r="IKS165" s="1"/>
      <c r="IKW165" s="18"/>
      <c r="IKX165" s="1"/>
      <c r="ILA165" s="1"/>
      <c r="ILE165" s="18"/>
      <c r="ILF165" s="1"/>
      <c r="ILI165" s="1"/>
      <c r="ILM165" s="18"/>
      <c r="ILN165" s="1"/>
      <c r="ILQ165" s="1"/>
      <c r="ILU165" s="18"/>
      <c r="ILV165" s="1"/>
      <c r="ILY165" s="1"/>
      <c r="IMC165" s="18"/>
      <c r="IMD165" s="1"/>
      <c r="IMG165" s="1"/>
      <c r="IMK165" s="18"/>
      <c r="IML165" s="1"/>
      <c r="IMO165" s="1"/>
      <c r="IMS165" s="18"/>
      <c r="IMT165" s="1"/>
      <c r="IMW165" s="1"/>
      <c r="INA165" s="18"/>
      <c r="INB165" s="1"/>
      <c r="INE165" s="1"/>
      <c r="INI165" s="18"/>
      <c r="INJ165" s="1"/>
      <c r="INM165" s="1"/>
      <c r="INQ165" s="18"/>
      <c r="INR165" s="1"/>
      <c r="INU165" s="1"/>
      <c r="INY165" s="18"/>
      <c r="INZ165" s="1"/>
      <c r="IOC165" s="1"/>
      <c r="IOG165" s="18"/>
      <c r="IOH165" s="1"/>
      <c r="IOK165" s="1"/>
      <c r="IOO165" s="18"/>
      <c r="IOP165" s="1"/>
      <c r="IOS165" s="1"/>
      <c r="IOW165" s="18"/>
      <c r="IOX165" s="1"/>
      <c r="IPA165" s="1"/>
      <c r="IPE165" s="18"/>
      <c r="IPF165" s="1"/>
      <c r="IPI165" s="1"/>
      <c r="IPM165" s="18"/>
      <c r="IPN165" s="1"/>
      <c r="IPQ165" s="1"/>
      <c r="IPU165" s="18"/>
      <c r="IPV165" s="1"/>
      <c r="IPY165" s="1"/>
      <c r="IQC165" s="18"/>
      <c r="IQD165" s="1"/>
      <c r="IQG165" s="1"/>
      <c r="IQK165" s="18"/>
      <c r="IQL165" s="1"/>
      <c r="IQO165" s="1"/>
      <c r="IQS165" s="18"/>
      <c r="IQT165" s="1"/>
      <c r="IQW165" s="1"/>
      <c r="IRA165" s="18"/>
      <c r="IRB165" s="1"/>
      <c r="IRE165" s="1"/>
      <c r="IRI165" s="18"/>
      <c r="IRJ165" s="1"/>
      <c r="IRM165" s="1"/>
      <c r="IRQ165" s="18"/>
      <c r="IRR165" s="1"/>
      <c r="IRU165" s="1"/>
      <c r="IRY165" s="18"/>
      <c r="IRZ165" s="1"/>
      <c r="ISC165" s="1"/>
      <c r="ISG165" s="18"/>
      <c r="ISH165" s="1"/>
      <c r="ISK165" s="1"/>
      <c r="ISO165" s="18"/>
      <c r="ISP165" s="1"/>
      <c r="ISS165" s="1"/>
      <c r="ISW165" s="18"/>
      <c r="ISX165" s="1"/>
      <c r="ITA165" s="1"/>
      <c r="ITE165" s="18"/>
      <c r="ITF165" s="1"/>
      <c r="ITI165" s="1"/>
      <c r="ITM165" s="18"/>
      <c r="ITN165" s="1"/>
      <c r="ITQ165" s="1"/>
      <c r="ITU165" s="18"/>
      <c r="ITV165" s="1"/>
      <c r="ITY165" s="1"/>
      <c r="IUC165" s="18"/>
      <c r="IUD165" s="1"/>
      <c r="IUG165" s="1"/>
      <c r="IUK165" s="18"/>
      <c r="IUL165" s="1"/>
      <c r="IUO165" s="1"/>
      <c r="IUS165" s="18"/>
      <c r="IUT165" s="1"/>
      <c r="IUW165" s="1"/>
      <c r="IVA165" s="18"/>
      <c r="IVB165" s="1"/>
      <c r="IVE165" s="1"/>
      <c r="IVI165" s="18"/>
      <c r="IVJ165" s="1"/>
      <c r="IVM165" s="1"/>
      <c r="IVQ165" s="18"/>
      <c r="IVR165" s="1"/>
      <c r="IVU165" s="1"/>
      <c r="IVY165" s="18"/>
      <c r="IVZ165" s="1"/>
      <c r="IWC165" s="1"/>
      <c r="IWG165" s="18"/>
      <c r="IWH165" s="1"/>
      <c r="IWK165" s="1"/>
      <c r="IWO165" s="18"/>
      <c r="IWP165" s="1"/>
      <c r="IWS165" s="1"/>
      <c r="IWW165" s="18"/>
      <c r="IWX165" s="1"/>
      <c r="IXA165" s="1"/>
      <c r="IXE165" s="18"/>
      <c r="IXF165" s="1"/>
      <c r="IXI165" s="1"/>
      <c r="IXM165" s="18"/>
      <c r="IXN165" s="1"/>
      <c r="IXQ165" s="1"/>
      <c r="IXU165" s="18"/>
      <c r="IXV165" s="1"/>
      <c r="IXY165" s="1"/>
      <c r="IYC165" s="18"/>
      <c r="IYD165" s="1"/>
      <c r="IYG165" s="1"/>
      <c r="IYK165" s="18"/>
      <c r="IYL165" s="1"/>
      <c r="IYO165" s="1"/>
      <c r="IYS165" s="18"/>
      <c r="IYT165" s="1"/>
      <c r="IYW165" s="1"/>
      <c r="IZA165" s="18"/>
      <c r="IZB165" s="1"/>
      <c r="IZE165" s="1"/>
      <c r="IZI165" s="18"/>
      <c r="IZJ165" s="1"/>
      <c r="IZM165" s="1"/>
      <c r="IZQ165" s="18"/>
      <c r="IZR165" s="1"/>
      <c r="IZU165" s="1"/>
      <c r="IZY165" s="18"/>
      <c r="IZZ165" s="1"/>
      <c r="JAC165" s="1"/>
      <c r="JAG165" s="18"/>
      <c r="JAH165" s="1"/>
      <c r="JAK165" s="1"/>
      <c r="JAO165" s="18"/>
      <c r="JAP165" s="1"/>
      <c r="JAS165" s="1"/>
      <c r="JAW165" s="18"/>
      <c r="JAX165" s="1"/>
      <c r="JBA165" s="1"/>
      <c r="JBE165" s="18"/>
      <c r="JBF165" s="1"/>
      <c r="JBI165" s="1"/>
      <c r="JBM165" s="18"/>
      <c r="JBN165" s="1"/>
      <c r="JBQ165" s="1"/>
      <c r="JBU165" s="18"/>
      <c r="JBV165" s="1"/>
      <c r="JBY165" s="1"/>
      <c r="JCC165" s="18"/>
      <c r="JCD165" s="1"/>
      <c r="JCG165" s="1"/>
      <c r="JCK165" s="18"/>
      <c r="JCL165" s="1"/>
      <c r="JCO165" s="1"/>
      <c r="JCS165" s="18"/>
      <c r="JCT165" s="1"/>
      <c r="JCW165" s="1"/>
      <c r="JDA165" s="18"/>
      <c r="JDB165" s="1"/>
      <c r="JDE165" s="1"/>
      <c r="JDI165" s="18"/>
      <c r="JDJ165" s="1"/>
      <c r="JDM165" s="1"/>
      <c r="JDQ165" s="18"/>
      <c r="JDR165" s="1"/>
      <c r="JDU165" s="1"/>
      <c r="JDY165" s="18"/>
      <c r="JDZ165" s="1"/>
      <c r="JEC165" s="1"/>
      <c r="JEG165" s="18"/>
      <c r="JEH165" s="1"/>
      <c r="JEK165" s="1"/>
      <c r="JEO165" s="18"/>
      <c r="JEP165" s="1"/>
      <c r="JES165" s="1"/>
      <c r="JEW165" s="18"/>
      <c r="JEX165" s="1"/>
      <c r="JFA165" s="1"/>
      <c r="JFE165" s="18"/>
      <c r="JFF165" s="1"/>
      <c r="JFI165" s="1"/>
      <c r="JFM165" s="18"/>
      <c r="JFN165" s="1"/>
      <c r="JFQ165" s="1"/>
      <c r="JFU165" s="18"/>
      <c r="JFV165" s="1"/>
      <c r="JFY165" s="1"/>
      <c r="JGC165" s="18"/>
      <c r="JGD165" s="1"/>
      <c r="JGG165" s="1"/>
      <c r="JGK165" s="18"/>
      <c r="JGL165" s="1"/>
      <c r="JGO165" s="1"/>
      <c r="JGS165" s="18"/>
      <c r="JGT165" s="1"/>
      <c r="JGW165" s="1"/>
      <c r="JHA165" s="18"/>
      <c r="JHB165" s="1"/>
      <c r="JHE165" s="1"/>
      <c r="JHI165" s="18"/>
      <c r="JHJ165" s="1"/>
      <c r="JHM165" s="1"/>
      <c r="JHQ165" s="18"/>
      <c r="JHR165" s="1"/>
      <c r="JHU165" s="1"/>
      <c r="JHY165" s="18"/>
      <c r="JHZ165" s="1"/>
      <c r="JIC165" s="1"/>
      <c r="JIG165" s="18"/>
      <c r="JIH165" s="1"/>
      <c r="JIK165" s="1"/>
      <c r="JIO165" s="18"/>
      <c r="JIP165" s="1"/>
      <c r="JIS165" s="1"/>
      <c r="JIW165" s="18"/>
      <c r="JIX165" s="1"/>
      <c r="JJA165" s="1"/>
      <c r="JJE165" s="18"/>
      <c r="JJF165" s="1"/>
      <c r="JJI165" s="1"/>
      <c r="JJM165" s="18"/>
      <c r="JJN165" s="1"/>
      <c r="JJQ165" s="1"/>
      <c r="JJU165" s="18"/>
      <c r="JJV165" s="1"/>
      <c r="JJY165" s="1"/>
      <c r="JKC165" s="18"/>
      <c r="JKD165" s="1"/>
      <c r="JKG165" s="1"/>
      <c r="JKK165" s="18"/>
      <c r="JKL165" s="1"/>
      <c r="JKO165" s="1"/>
      <c r="JKS165" s="18"/>
      <c r="JKT165" s="1"/>
      <c r="JKW165" s="1"/>
      <c r="JLA165" s="18"/>
      <c r="JLB165" s="1"/>
      <c r="JLE165" s="1"/>
      <c r="JLI165" s="18"/>
      <c r="JLJ165" s="1"/>
      <c r="JLM165" s="1"/>
      <c r="JLQ165" s="18"/>
      <c r="JLR165" s="1"/>
      <c r="JLU165" s="1"/>
      <c r="JLY165" s="18"/>
      <c r="JLZ165" s="1"/>
      <c r="JMC165" s="1"/>
      <c r="JMG165" s="18"/>
      <c r="JMH165" s="1"/>
      <c r="JMK165" s="1"/>
      <c r="JMO165" s="18"/>
      <c r="JMP165" s="1"/>
      <c r="JMS165" s="1"/>
      <c r="JMW165" s="18"/>
      <c r="JMX165" s="1"/>
      <c r="JNA165" s="1"/>
      <c r="JNE165" s="18"/>
      <c r="JNF165" s="1"/>
      <c r="JNI165" s="1"/>
      <c r="JNM165" s="18"/>
      <c r="JNN165" s="1"/>
      <c r="JNQ165" s="1"/>
      <c r="JNU165" s="18"/>
      <c r="JNV165" s="1"/>
      <c r="JNY165" s="1"/>
      <c r="JOC165" s="18"/>
      <c r="JOD165" s="1"/>
      <c r="JOG165" s="1"/>
      <c r="JOK165" s="18"/>
      <c r="JOL165" s="1"/>
      <c r="JOO165" s="1"/>
      <c r="JOS165" s="18"/>
      <c r="JOT165" s="1"/>
      <c r="JOW165" s="1"/>
      <c r="JPA165" s="18"/>
      <c r="JPB165" s="1"/>
      <c r="JPE165" s="1"/>
      <c r="JPI165" s="18"/>
      <c r="JPJ165" s="1"/>
      <c r="JPM165" s="1"/>
      <c r="JPQ165" s="18"/>
      <c r="JPR165" s="1"/>
      <c r="JPU165" s="1"/>
      <c r="JPY165" s="18"/>
      <c r="JPZ165" s="1"/>
      <c r="JQC165" s="1"/>
      <c r="JQG165" s="18"/>
      <c r="JQH165" s="1"/>
      <c r="JQK165" s="1"/>
      <c r="JQO165" s="18"/>
      <c r="JQP165" s="1"/>
      <c r="JQS165" s="1"/>
      <c r="JQW165" s="18"/>
      <c r="JQX165" s="1"/>
      <c r="JRA165" s="1"/>
      <c r="JRE165" s="18"/>
      <c r="JRF165" s="1"/>
      <c r="JRI165" s="1"/>
      <c r="JRM165" s="18"/>
      <c r="JRN165" s="1"/>
      <c r="JRQ165" s="1"/>
      <c r="JRU165" s="18"/>
      <c r="JRV165" s="1"/>
      <c r="JRY165" s="1"/>
      <c r="JSC165" s="18"/>
      <c r="JSD165" s="1"/>
      <c r="JSG165" s="1"/>
      <c r="JSK165" s="18"/>
      <c r="JSL165" s="1"/>
      <c r="JSO165" s="1"/>
      <c r="JSS165" s="18"/>
      <c r="JST165" s="1"/>
      <c r="JSW165" s="1"/>
      <c r="JTA165" s="18"/>
      <c r="JTB165" s="1"/>
      <c r="JTE165" s="1"/>
      <c r="JTI165" s="18"/>
      <c r="JTJ165" s="1"/>
      <c r="JTM165" s="1"/>
      <c r="JTQ165" s="18"/>
      <c r="JTR165" s="1"/>
      <c r="JTU165" s="1"/>
      <c r="JTY165" s="18"/>
      <c r="JTZ165" s="1"/>
      <c r="JUC165" s="1"/>
      <c r="JUG165" s="18"/>
      <c r="JUH165" s="1"/>
      <c r="JUK165" s="1"/>
      <c r="JUO165" s="18"/>
      <c r="JUP165" s="1"/>
      <c r="JUS165" s="1"/>
      <c r="JUW165" s="18"/>
      <c r="JUX165" s="1"/>
      <c r="JVA165" s="1"/>
      <c r="JVE165" s="18"/>
      <c r="JVF165" s="1"/>
      <c r="JVI165" s="1"/>
      <c r="JVM165" s="18"/>
      <c r="JVN165" s="1"/>
      <c r="JVQ165" s="1"/>
      <c r="JVU165" s="18"/>
      <c r="JVV165" s="1"/>
      <c r="JVY165" s="1"/>
      <c r="JWC165" s="18"/>
      <c r="JWD165" s="1"/>
      <c r="JWG165" s="1"/>
      <c r="JWK165" s="18"/>
      <c r="JWL165" s="1"/>
      <c r="JWO165" s="1"/>
      <c r="JWS165" s="18"/>
      <c r="JWT165" s="1"/>
      <c r="JWW165" s="1"/>
      <c r="JXA165" s="18"/>
      <c r="JXB165" s="1"/>
      <c r="JXE165" s="1"/>
      <c r="JXI165" s="18"/>
      <c r="JXJ165" s="1"/>
      <c r="JXM165" s="1"/>
      <c r="JXQ165" s="18"/>
      <c r="JXR165" s="1"/>
      <c r="JXU165" s="1"/>
      <c r="JXY165" s="18"/>
      <c r="JXZ165" s="1"/>
      <c r="JYC165" s="1"/>
      <c r="JYG165" s="18"/>
      <c r="JYH165" s="1"/>
      <c r="JYK165" s="1"/>
      <c r="JYO165" s="18"/>
      <c r="JYP165" s="1"/>
      <c r="JYS165" s="1"/>
      <c r="JYW165" s="18"/>
      <c r="JYX165" s="1"/>
      <c r="JZA165" s="1"/>
      <c r="JZE165" s="18"/>
      <c r="JZF165" s="1"/>
      <c r="JZI165" s="1"/>
      <c r="JZM165" s="18"/>
      <c r="JZN165" s="1"/>
      <c r="JZQ165" s="1"/>
      <c r="JZU165" s="18"/>
      <c r="JZV165" s="1"/>
      <c r="JZY165" s="1"/>
      <c r="KAC165" s="18"/>
      <c r="KAD165" s="1"/>
      <c r="KAG165" s="1"/>
      <c r="KAK165" s="18"/>
      <c r="KAL165" s="1"/>
      <c r="KAO165" s="1"/>
      <c r="KAS165" s="18"/>
      <c r="KAT165" s="1"/>
      <c r="KAW165" s="1"/>
      <c r="KBA165" s="18"/>
      <c r="KBB165" s="1"/>
      <c r="KBE165" s="1"/>
      <c r="KBI165" s="18"/>
      <c r="KBJ165" s="1"/>
      <c r="KBM165" s="1"/>
      <c r="KBQ165" s="18"/>
      <c r="KBR165" s="1"/>
      <c r="KBU165" s="1"/>
      <c r="KBY165" s="18"/>
      <c r="KBZ165" s="1"/>
      <c r="KCC165" s="1"/>
      <c r="KCG165" s="18"/>
      <c r="KCH165" s="1"/>
      <c r="KCK165" s="1"/>
      <c r="KCO165" s="18"/>
      <c r="KCP165" s="1"/>
      <c r="KCS165" s="1"/>
      <c r="KCW165" s="18"/>
      <c r="KCX165" s="1"/>
      <c r="KDA165" s="1"/>
      <c r="KDE165" s="18"/>
      <c r="KDF165" s="1"/>
      <c r="KDI165" s="1"/>
      <c r="KDM165" s="18"/>
      <c r="KDN165" s="1"/>
      <c r="KDQ165" s="1"/>
      <c r="KDU165" s="18"/>
      <c r="KDV165" s="1"/>
      <c r="KDY165" s="1"/>
      <c r="KEC165" s="18"/>
      <c r="KED165" s="1"/>
      <c r="KEG165" s="1"/>
      <c r="KEK165" s="18"/>
      <c r="KEL165" s="1"/>
      <c r="KEO165" s="1"/>
      <c r="KES165" s="18"/>
      <c r="KET165" s="1"/>
      <c r="KEW165" s="1"/>
      <c r="KFA165" s="18"/>
      <c r="KFB165" s="1"/>
      <c r="KFE165" s="1"/>
      <c r="KFI165" s="18"/>
      <c r="KFJ165" s="1"/>
      <c r="KFM165" s="1"/>
      <c r="KFQ165" s="18"/>
      <c r="KFR165" s="1"/>
      <c r="KFU165" s="1"/>
      <c r="KFY165" s="18"/>
      <c r="KFZ165" s="1"/>
      <c r="KGC165" s="1"/>
      <c r="KGG165" s="18"/>
      <c r="KGH165" s="1"/>
      <c r="KGK165" s="1"/>
      <c r="KGO165" s="18"/>
      <c r="KGP165" s="1"/>
      <c r="KGS165" s="1"/>
      <c r="KGW165" s="18"/>
      <c r="KGX165" s="1"/>
      <c r="KHA165" s="1"/>
      <c r="KHE165" s="18"/>
      <c r="KHF165" s="1"/>
      <c r="KHI165" s="1"/>
      <c r="KHM165" s="18"/>
      <c r="KHN165" s="1"/>
      <c r="KHQ165" s="1"/>
      <c r="KHU165" s="18"/>
      <c r="KHV165" s="1"/>
      <c r="KHY165" s="1"/>
      <c r="KIC165" s="18"/>
      <c r="KID165" s="1"/>
      <c r="KIG165" s="1"/>
      <c r="KIK165" s="18"/>
      <c r="KIL165" s="1"/>
      <c r="KIO165" s="1"/>
      <c r="KIS165" s="18"/>
      <c r="KIT165" s="1"/>
      <c r="KIW165" s="1"/>
      <c r="KJA165" s="18"/>
      <c r="KJB165" s="1"/>
      <c r="KJE165" s="1"/>
      <c r="KJI165" s="18"/>
      <c r="KJJ165" s="1"/>
      <c r="KJM165" s="1"/>
      <c r="KJQ165" s="18"/>
      <c r="KJR165" s="1"/>
      <c r="KJU165" s="1"/>
      <c r="KJY165" s="18"/>
      <c r="KJZ165" s="1"/>
      <c r="KKC165" s="1"/>
      <c r="KKG165" s="18"/>
      <c r="KKH165" s="1"/>
      <c r="KKK165" s="1"/>
      <c r="KKO165" s="18"/>
      <c r="KKP165" s="1"/>
      <c r="KKS165" s="1"/>
      <c r="KKW165" s="18"/>
      <c r="KKX165" s="1"/>
      <c r="KLA165" s="1"/>
      <c r="KLE165" s="18"/>
      <c r="KLF165" s="1"/>
      <c r="KLI165" s="1"/>
      <c r="KLM165" s="18"/>
      <c r="KLN165" s="1"/>
      <c r="KLQ165" s="1"/>
      <c r="KLU165" s="18"/>
      <c r="KLV165" s="1"/>
      <c r="KLY165" s="1"/>
      <c r="KMC165" s="18"/>
      <c r="KMD165" s="1"/>
      <c r="KMG165" s="1"/>
      <c r="KMK165" s="18"/>
      <c r="KML165" s="1"/>
      <c r="KMO165" s="1"/>
      <c r="KMS165" s="18"/>
      <c r="KMT165" s="1"/>
      <c r="KMW165" s="1"/>
      <c r="KNA165" s="18"/>
      <c r="KNB165" s="1"/>
      <c r="KNE165" s="1"/>
      <c r="KNI165" s="18"/>
      <c r="KNJ165" s="1"/>
      <c r="KNM165" s="1"/>
      <c r="KNQ165" s="18"/>
      <c r="KNR165" s="1"/>
      <c r="KNU165" s="1"/>
      <c r="KNY165" s="18"/>
      <c r="KNZ165" s="1"/>
      <c r="KOC165" s="1"/>
      <c r="KOG165" s="18"/>
      <c r="KOH165" s="1"/>
      <c r="KOK165" s="1"/>
      <c r="KOO165" s="18"/>
      <c r="KOP165" s="1"/>
      <c r="KOS165" s="1"/>
      <c r="KOW165" s="18"/>
      <c r="KOX165" s="1"/>
      <c r="KPA165" s="1"/>
      <c r="KPE165" s="18"/>
      <c r="KPF165" s="1"/>
      <c r="KPI165" s="1"/>
      <c r="KPM165" s="18"/>
      <c r="KPN165" s="1"/>
      <c r="KPQ165" s="1"/>
      <c r="KPU165" s="18"/>
      <c r="KPV165" s="1"/>
      <c r="KPY165" s="1"/>
      <c r="KQC165" s="18"/>
      <c r="KQD165" s="1"/>
      <c r="KQG165" s="1"/>
      <c r="KQK165" s="18"/>
      <c r="KQL165" s="1"/>
      <c r="KQO165" s="1"/>
      <c r="KQS165" s="18"/>
      <c r="KQT165" s="1"/>
      <c r="KQW165" s="1"/>
      <c r="KRA165" s="18"/>
      <c r="KRB165" s="1"/>
      <c r="KRE165" s="1"/>
      <c r="KRI165" s="18"/>
      <c r="KRJ165" s="1"/>
      <c r="KRM165" s="1"/>
      <c r="KRQ165" s="18"/>
      <c r="KRR165" s="1"/>
      <c r="KRU165" s="1"/>
      <c r="KRY165" s="18"/>
      <c r="KRZ165" s="1"/>
      <c r="KSC165" s="1"/>
      <c r="KSG165" s="18"/>
      <c r="KSH165" s="1"/>
      <c r="KSK165" s="1"/>
      <c r="KSO165" s="18"/>
      <c r="KSP165" s="1"/>
      <c r="KSS165" s="1"/>
      <c r="KSW165" s="18"/>
      <c r="KSX165" s="1"/>
      <c r="KTA165" s="1"/>
      <c r="KTE165" s="18"/>
      <c r="KTF165" s="1"/>
      <c r="KTI165" s="1"/>
      <c r="KTM165" s="18"/>
      <c r="KTN165" s="1"/>
      <c r="KTQ165" s="1"/>
      <c r="KTU165" s="18"/>
      <c r="KTV165" s="1"/>
      <c r="KTY165" s="1"/>
      <c r="KUC165" s="18"/>
      <c r="KUD165" s="1"/>
      <c r="KUG165" s="1"/>
      <c r="KUK165" s="18"/>
      <c r="KUL165" s="1"/>
      <c r="KUO165" s="1"/>
      <c r="KUS165" s="18"/>
      <c r="KUT165" s="1"/>
      <c r="KUW165" s="1"/>
      <c r="KVA165" s="18"/>
      <c r="KVB165" s="1"/>
      <c r="KVE165" s="1"/>
      <c r="KVI165" s="18"/>
      <c r="KVJ165" s="1"/>
      <c r="KVM165" s="1"/>
      <c r="KVQ165" s="18"/>
      <c r="KVR165" s="1"/>
      <c r="KVU165" s="1"/>
      <c r="KVY165" s="18"/>
      <c r="KVZ165" s="1"/>
      <c r="KWC165" s="1"/>
      <c r="KWG165" s="18"/>
      <c r="KWH165" s="1"/>
      <c r="KWK165" s="1"/>
      <c r="KWO165" s="18"/>
      <c r="KWP165" s="1"/>
      <c r="KWS165" s="1"/>
      <c r="KWW165" s="18"/>
      <c r="KWX165" s="1"/>
      <c r="KXA165" s="1"/>
      <c r="KXE165" s="18"/>
      <c r="KXF165" s="1"/>
      <c r="KXI165" s="1"/>
      <c r="KXM165" s="18"/>
      <c r="KXN165" s="1"/>
      <c r="KXQ165" s="1"/>
      <c r="KXU165" s="18"/>
      <c r="KXV165" s="1"/>
      <c r="KXY165" s="1"/>
      <c r="KYC165" s="18"/>
      <c r="KYD165" s="1"/>
      <c r="KYG165" s="1"/>
      <c r="KYK165" s="18"/>
      <c r="KYL165" s="1"/>
      <c r="KYO165" s="1"/>
      <c r="KYS165" s="18"/>
      <c r="KYT165" s="1"/>
      <c r="KYW165" s="1"/>
      <c r="KZA165" s="18"/>
      <c r="KZB165" s="1"/>
      <c r="KZE165" s="1"/>
      <c r="KZI165" s="18"/>
      <c r="KZJ165" s="1"/>
      <c r="KZM165" s="1"/>
      <c r="KZQ165" s="18"/>
      <c r="KZR165" s="1"/>
      <c r="KZU165" s="1"/>
      <c r="KZY165" s="18"/>
      <c r="KZZ165" s="1"/>
      <c r="LAC165" s="1"/>
      <c r="LAG165" s="18"/>
      <c r="LAH165" s="1"/>
      <c r="LAK165" s="1"/>
      <c r="LAO165" s="18"/>
      <c r="LAP165" s="1"/>
      <c r="LAS165" s="1"/>
      <c r="LAW165" s="18"/>
      <c r="LAX165" s="1"/>
      <c r="LBA165" s="1"/>
      <c r="LBE165" s="18"/>
      <c r="LBF165" s="1"/>
      <c r="LBI165" s="1"/>
      <c r="LBM165" s="18"/>
      <c r="LBN165" s="1"/>
      <c r="LBQ165" s="1"/>
      <c r="LBU165" s="18"/>
      <c r="LBV165" s="1"/>
      <c r="LBY165" s="1"/>
      <c r="LCC165" s="18"/>
      <c r="LCD165" s="1"/>
      <c r="LCG165" s="1"/>
      <c r="LCK165" s="18"/>
      <c r="LCL165" s="1"/>
      <c r="LCO165" s="1"/>
      <c r="LCS165" s="18"/>
      <c r="LCT165" s="1"/>
      <c r="LCW165" s="1"/>
      <c r="LDA165" s="18"/>
      <c r="LDB165" s="1"/>
      <c r="LDE165" s="1"/>
      <c r="LDI165" s="18"/>
      <c r="LDJ165" s="1"/>
      <c r="LDM165" s="1"/>
      <c r="LDQ165" s="18"/>
      <c r="LDR165" s="1"/>
      <c r="LDU165" s="1"/>
      <c r="LDY165" s="18"/>
      <c r="LDZ165" s="1"/>
      <c r="LEC165" s="1"/>
      <c r="LEG165" s="18"/>
      <c r="LEH165" s="1"/>
      <c r="LEK165" s="1"/>
      <c r="LEO165" s="18"/>
      <c r="LEP165" s="1"/>
      <c r="LES165" s="1"/>
      <c r="LEW165" s="18"/>
      <c r="LEX165" s="1"/>
      <c r="LFA165" s="1"/>
      <c r="LFE165" s="18"/>
      <c r="LFF165" s="1"/>
      <c r="LFI165" s="1"/>
      <c r="LFM165" s="18"/>
      <c r="LFN165" s="1"/>
      <c r="LFQ165" s="1"/>
      <c r="LFU165" s="18"/>
      <c r="LFV165" s="1"/>
      <c r="LFY165" s="1"/>
      <c r="LGC165" s="18"/>
      <c r="LGD165" s="1"/>
      <c r="LGG165" s="1"/>
      <c r="LGK165" s="18"/>
      <c r="LGL165" s="1"/>
      <c r="LGO165" s="1"/>
      <c r="LGS165" s="18"/>
      <c r="LGT165" s="1"/>
      <c r="LGW165" s="1"/>
      <c r="LHA165" s="18"/>
      <c r="LHB165" s="1"/>
      <c r="LHE165" s="1"/>
      <c r="LHI165" s="18"/>
      <c r="LHJ165" s="1"/>
      <c r="LHM165" s="1"/>
      <c r="LHQ165" s="18"/>
      <c r="LHR165" s="1"/>
      <c r="LHU165" s="1"/>
      <c r="LHY165" s="18"/>
      <c r="LHZ165" s="1"/>
      <c r="LIC165" s="1"/>
      <c r="LIG165" s="18"/>
      <c r="LIH165" s="1"/>
      <c r="LIK165" s="1"/>
      <c r="LIO165" s="18"/>
      <c r="LIP165" s="1"/>
      <c r="LIS165" s="1"/>
      <c r="LIW165" s="18"/>
      <c r="LIX165" s="1"/>
      <c r="LJA165" s="1"/>
      <c r="LJE165" s="18"/>
      <c r="LJF165" s="1"/>
      <c r="LJI165" s="1"/>
      <c r="LJM165" s="18"/>
      <c r="LJN165" s="1"/>
      <c r="LJQ165" s="1"/>
      <c r="LJU165" s="18"/>
      <c r="LJV165" s="1"/>
      <c r="LJY165" s="1"/>
      <c r="LKC165" s="18"/>
      <c r="LKD165" s="1"/>
      <c r="LKG165" s="1"/>
      <c r="LKK165" s="18"/>
      <c r="LKL165" s="1"/>
      <c r="LKO165" s="1"/>
      <c r="LKS165" s="18"/>
      <c r="LKT165" s="1"/>
      <c r="LKW165" s="1"/>
      <c r="LLA165" s="18"/>
      <c r="LLB165" s="1"/>
      <c r="LLE165" s="1"/>
      <c r="LLI165" s="18"/>
      <c r="LLJ165" s="1"/>
      <c r="LLM165" s="1"/>
      <c r="LLQ165" s="18"/>
      <c r="LLR165" s="1"/>
      <c r="LLU165" s="1"/>
      <c r="LLY165" s="18"/>
      <c r="LLZ165" s="1"/>
      <c r="LMC165" s="1"/>
      <c r="LMG165" s="18"/>
      <c r="LMH165" s="1"/>
      <c r="LMK165" s="1"/>
      <c r="LMO165" s="18"/>
      <c r="LMP165" s="1"/>
      <c r="LMS165" s="1"/>
      <c r="LMW165" s="18"/>
      <c r="LMX165" s="1"/>
      <c r="LNA165" s="1"/>
      <c r="LNE165" s="18"/>
      <c r="LNF165" s="1"/>
      <c r="LNI165" s="1"/>
      <c r="LNM165" s="18"/>
      <c r="LNN165" s="1"/>
      <c r="LNQ165" s="1"/>
      <c r="LNU165" s="18"/>
      <c r="LNV165" s="1"/>
      <c r="LNY165" s="1"/>
      <c r="LOC165" s="18"/>
      <c r="LOD165" s="1"/>
      <c r="LOG165" s="1"/>
      <c r="LOK165" s="18"/>
      <c r="LOL165" s="1"/>
      <c r="LOO165" s="1"/>
      <c r="LOS165" s="18"/>
      <c r="LOT165" s="1"/>
      <c r="LOW165" s="1"/>
      <c r="LPA165" s="18"/>
      <c r="LPB165" s="1"/>
      <c r="LPE165" s="1"/>
      <c r="LPI165" s="18"/>
      <c r="LPJ165" s="1"/>
      <c r="LPM165" s="1"/>
      <c r="LPQ165" s="18"/>
      <c r="LPR165" s="1"/>
      <c r="LPU165" s="1"/>
      <c r="LPY165" s="18"/>
      <c r="LPZ165" s="1"/>
      <c r="LQC165" s="1"/>
      <c r="LQG165" s="18"/>
      <c r="LQH165" s="1"/>
      <c r="LQK165" s="1"/>
      <c r="LQO165" s="18"/>
      <c r="LQP165" s="1"/>
      <c r="LQS165" s="1"/>
      <c r="LQW165" s="18"/>
      <c r="LQX165" s="1"/>
      <c r="LRA165" s="1"/>
      <c r="LRE165" s="18"/>
      <c r="LRF165" s="1"/>
      <c r="LRI165" s="1"/>
      <c r="LRM165" s="18"/>
      <c r="LRN165" s="1"/>
      <c r="LRQ165" s="1"/>
      <c r="LRU165" s="18"/>
      <c r="LRV165" s="1"/>
      <c r="LRY165" s="1"/>
      <c r="LSC165" s="18"/>
      <c r="LSD165" s="1"/>
      <c r="LSG165" s="1"/>
      <c r="LSK165" s="18"/>
      <c r="LSL165" s="1"/>
      <c r="LSO165" s="1"/>
      <c r="LSS165" s="18"/>
      <c r="LST165" s="1"/>
      <c r="LSW165" s="1"/>
      <c r="LTA165" s="18"/>
      <c r="LTB165" s="1"/>
      <c r="LTE165" s="1"/>
      <c r="LTI165" s="18"/>
      <c r="LTJ165" s="1"/>
      <c r="LTM165" s="1"/>
      <c r="LTQ165" s="18"/>
      <c r="LTR165" s="1"/>
      <c r="LTU165" s="1"/>
      <c r="LTY165" s="18"/>
      <c r="LTZ165" s="1"/>
      <c r="LUC165" s="1"/>
      <c r="LUG165" s="18"/>
      <c r="LUH165" s="1"/>
      <c r="LUK165" s="1"/>
      <c r="LUO165" s="18"/>
      <c r="LUP165" s="1"/>
      <c r="LUS165" s="1"/>
      <c r="LUW165" s="18"/>
      <c r="LUX165" s="1"/>
      <c r="LVA165" s="1"/>
      <c r="LVE165" s="18"/>
      <c r="LVF165" s="1"/>
      <c r="LVI165" s="1"/>
      <c r="LVM165" s="18"/>
      <c r="LVN165" s="1"/>
      <c r="LVQ165" s="1"/>
      <c r="LVU165" s="18"/>
      <c r="LVV165" s="1"/>
      <c r="LVY165" s="1"/>
      <c r="LWC165" s="18"/>
      <c r="LWD165" s="1"/>
      <c r="LWG165" s="1"/>
      <c r="LWK165" s="18"/>
      <c r="LWL165" s="1"/>
      <c r="LWO165" s="1"/>
      <c r="LWS165" s="18"/>
      <c r="LWT165" s="1"/>
      <c r="LWW165" s="1"/>
      <c r="LXA165" s="18"/>
      <c r="LXB165" s="1"/>
      <c r="LXE165" s="1"/>
      <c r="LXI165" s="18"/>
      <c r="LXJ165" s="1"/>
      <c r="LXM165" s="1"/>
      <c r="LXQ165" s="18"/>
      <c r="LXR165" s="1"/>
      <c r="LXU165" s="1"/>
      <c r="LXY165" s="18"/>
      <c r="LXZ165" s="1"/>
      <c r="LYC165" s="1"/>
      <c r="LYG165" s="18"/>
      <c r="LYH165" s="1"/>
      <c r="LYK165" s="1"/>
      <c r="LYO165" s="18"/>
      <c r="LYP165" s="1"/>
      <c r="LYS165" s="1"/>
      <c r="LYW165" s="18"/>
      <c r="LYX165" s="1"/>
      <c r="LZA165" s="1"/>
      <c r="LZE165" s="18"/>
      <c r="LZF165" s="1"/>
      <c r="LZI165" s="1"/>
      <c r="LZM165" s="18"/>
      <c r="LZN165" s="1"/>
      <c r="LZQ165" s="1"/>
      <c r="LZU165" s="18"/>
      <c r="LZV165" s="1"/>
      <c r="LZY165" s="1"/>
      <c r="MAC165" s="18"/>
      <c r="MAD165" s="1"/>
      <c r="MAG165" s="1"/>
      <c r="MAK165" s="18"/>
      <c r="MAL165" s="1"/>
      <c r="MAO165" s="1"/>
      <c r="MAS165" s="18"/>
      <c r="MAT165" s="1"/>
      <c r="MAW165" s="1"/>
      <c r="MBA165" s="18"/>
      <c r="MBB165" s="1"/>
      <c r="MBE165" s="1"/>
      <c r="MBI165" s="18"/>
      <c r="MBJ165" s="1"/>
      <c r="MBM165" s="1"/>
      <c r="MBQ165" s="18"/>
      <c r="MBR165" s="1"/>
      <c r="MBU165" s="1"/>
      <c r="MBY165" s="18"/>
      <c r="MBZ165" s="1"/>
      <c r="MCC165" s="1"/>
      <c r="MCG165" s="18"/>
      <c r="MCH165" s="1"/>
      <c r="MCK165" s="1"/>
      <c r="MCO165" s="18"/>
      <c r="MCP165" s="1"/>
      <c r="MCS165" s="1"/>
      <c r="MCW165" s="18"/>
      <c r="MCX165" s="1"/>
      <c r="MDA165" s="1"/>
      <c r="MDE165" s="18"/>
      <c r="MDF165" s="1"/>
      <c r="MDI165" s="1"/>
      <c r="MDM165" s="18"/>
      <c r="MDN165" s="1"/>
      <c r="MDQ165" s="1"/>
      <c r="MDU165" s="18"/>
      <c r="MDV165" s="1"/>
      <c r="MDY165" s="1"/>
      <c r="MEC165" s="18"/>
      <c r="MED165" s="1"/>
      <c r="MEG165" s="1"/>
      <c r="MEK165" s="18"/>
      <c r="MEL165" s="1"/>
      <c r="MEO165" s="1"/>
      <c r="MES165" s="18"/>
      <c r="MET165" s="1"/>
      <c r="MEW165" s="1"/>
      <c r="MFA165" s="18"/>
      <c r="MFB165" s="1"/>
      <c r="MFE165" s="1"/>
      <c r="MFI165" s="18"/>
      <c r="MFJ165" s="1"/>
      <c r="MFM165" s="1"/>
      <c r="MFQ165" s="18"/>
      <c r="MFR165" s="1"/>
      <c r="MFU165" s="1"/>
      <c r="MFY165" s="18"/>
      <c r="MFZ165" s="1"/>
      <c r="MGC165" s="1"/>
      <c r="MGG165" s="18"/>
      <c r="MGH165" s="1"/>
      <c r="MGK165" s="1"/>
      <c r="MGO165" s="18"/>
      <c r="MGP165" s="1"/>
      <c r="MGS165" s="1"/>
      <c r="MGW165" s="18"/>
      <c r="MGX165" s="1"/>
      <c r="MHA165" s="1"/>
      <c r="MHE165" s="18"/>
      <c r="MHF165" s="1"/>
      <c r="MHI165" s="1"/>
      <c r="MHM165" s="18"/>
      <c r="MHN165" s="1"/>
      <c r="MHQ165" s="1"/>
      <c r="MHU165" s="18"/>
      <c r="MHV165" s="1"/>
      <c r="MHY165" s="1"/>
      <c r="MIC165" s="18"/>
      <c r="MID165" s="1"/>
      <c r="MIG165" s="1"/>
      <c r="MIK165" s="18"/>
      <c r="MIL165" s="1"/>
      <c r="MIO165" s="1"/>
      <c r="MIS165" s="18"/>
      <c r="MIT165" s="1"/>
      <c r="MIW165" s="1"/>
      <c r="MJA165" s="18"/>
      <c r="MJB165" s="1"/>
      <c r="MJE165" s="1"/>
      <c r="MJI165" s="18"/>
      <c r="MJJ165" s="1"/>
      <c r="MJM165" s="1"/>
      <c r="MJQ165" s="18"/>
      <c r="MJR165" s="1"/>
      <c r="MJU165" s="1"/>
      <c r="MJY165" s="18"/>
      <c r="MJZ165" s="1"/>
      <c r="MKC165" s="1"/>
      <c r="MKG165" s="18"/>
      <c r="MKH165" s="1"/>
      <c r="MKK165" s="1"/>
      <c r="MKO165" s="18"/>
      <c r="MKP165" s="1"/>
      <c r="MKS165" s="1"/>
      <c r="MKW165" s="18"/>
      <c r="MKX165" s="1"/>
      <c r="MLA165" s="1"/>
      <c r="MLE165" s="18"/>
      <c r="MLF165" s="1"/>
      <c r="MLI165" s="1"/>
      <c r="MLM165" s="18"/>
      <c r="MLN165" s="1"/>
      <c r="MLQ165" s="1"/>
      <c r="MLU165" s="18"/>
      <c r="MLV165" s="1"/>
      <c r="MLY165" s="1"/>
      <c r="MMC165" s="18"/>
      <c r="MMD165" s="1"/>
      <c r="MMG165" s="1"/>
      <c r="MMK165" s="18"/>
      <c r="MML165" s="1"/>
      <c r="MMO165" s="1"/>
      <c r="MMS165" s="18"/>
      <c r="MMT165" s="1"/>
      <c r="MMW165" s="1"/>
      <c r="MNA165" s="18"/>
      <c r="MNB165" s="1"/>
      <c r="MNE165" s="1"/>
      <c r="MNI165" s="18"/>
      <c r="MNJ165" s="1"/>
      <c r="MNM165" s="1"/>
      <c r="MNQ165" s="18"/>
      <c r="MNR165" s="1"/>
      <c r="MNU165" s="1"/>
      <c r="MNY165" s="18"/>
      <c r="MNZ165" s="1"/>
      <c r="MOC165" s="1"/>
      <c r="MOG165" s="18"/>
      <c r="MOH165" s="1"/>
      <c r="MOK165" s="1"/>
      <c r="MOO165" s="18"/>
      <c r="MOP165" s="1"/>
      <c r="MOS165" s="1"/>
      <c r="MOW165" s="18"/>
      <c r="MOX165" s="1"/>
      <c r="MPA165" s="1"/>
      <c r="MPE165" s="18"/>
      <c r="MPF165" s="1"/>
      <c r="MPI165" s="1"/>
      <c r="MPM165" s="18"/>
      <c r="MPN165" s="1"/>
      <c r="MPQ165" s="1"/>
      <c r="MPU165" s="18"/>
      <c r="MPV165" s="1"/>
      <c r="MPY165" s="1"/>
      <c r="MQC165" s="18"/>
      <c r="MQD165" s="1"/>
      <c r="MQG165" s="1"/>
      <c r="MQK165" s="18"/>
      <c r="MQL165" s="1"/>
      <c r="MQO165" s="1"/>
      <c r="MQS165" s="18"/>
      <c r="MQT165" s="1"/>
      <c r="MQW165" s="1"/>
      <c r="MRA165" s="18"/>
      <c r="MRB165" s="1"/>
      <c r="MRE165" s="1"/>
      <c r="MRI165" s="18"/>
      <c r="MRJ165" s="1"/>
      <c r="MRM165" s="1"/>
      <c r="MRQ165" s="18"/>
      <c r="MRR165" s="1"/>
      <c r="MRU165" s="1"/>
      <c r="MRY165" s="18"/>
      <c r="MRZ165" s="1"/>
      <c r="MSC165" s="1"/>
      <c r="MSG165" s="18"/>
      <c r="MSH165" s="1"/>
      <c r="MSK165" s="1"/>
      <c r="MSO165" s="18"/>
      <c r="MSP165" s="1"/>
      <c r="MSS165" s="1"/>
      <c r="MSW165" s="18"/>
      <c r="MSX165" s="1"/>
      <c r="MTA165" s="1"/>
      <c r="MTE165" s="18"/>
      <c r="MTF165" s="1"/>
      <c r="MTI165" s="1"/>
      <c r="MTM165" s="18"/>
      <c r="MTN165" s="1"/>
      <c r="MTQ165" s="1"/>
      <c r="MTU165" s="18"/>
      <c r="MTV165" s="1"/>
      <c r="MTY165" s="1"/>
      <c r="MUC165" s="18"/>
      <c r="MUD165" s="1"/>
      <c r="MUG165" s="1"/>
      <c r="MUK165" s="18"/>
      <c r="MUL165" s="1"/>
      <c r="MUO165" s="1"/>
      <c r="MUS165" s="18"/>
      <c r="MUT165" s="1"/>
      <c r="MUW165" s="1"/>
      <c r="MVA165" s="18"/>
      <c r="MVB165" s="1"/>
      <c r="MVE165" s="1"/>
      <c r="MVI165" s="18"/>
      <c r="MVJ165" s="1"/>
      <c r="MVM165" s="1"/>
      <c r="MVQ165" s="18"/>
      <c r="MVR165" s="1"/>
      <c r="MVU165" s="1"/>
      <c r="MVY165" s="18"/>
      <c r="MVZ165" s="1"/>
      <c r="MWC165" s="1"/>
      <c r="MWG165" s="18"/>
      <c r="MWH165" s="1"/>
      <c r="MWK165" s="1"/>
      <c r="MWO165" s="18"/>
      <c r="MWP165" s="1"/>
      <c r="MWS165" s="1"/>
      <c r="MWW165" s="18"/>
      <c r="MWX165" s="1"/>
      <c r="MXA165" s="1"/>
      <c r="MXE165" s="18"/>
      <c r="MXF165" s="1"/>
      <c r="MXI165" s="1"/>
      <c r="MXM165" s="18"/>
      <c r="MXN165" s="1"/>
      <c r="MXQ165" s="1"/>
      <c r="MXU165" s="18"/>
      <c r="MXV165" s="1"/>
      <c r="MXY165" s="1"/>
      <c r="MYC165" s="18"/>
      <c r="MYD165" s="1"/>
      <c r="MYG165" s="1"/>
      <c r="MYK165" s="18"/>
      <c r="MYL165" s="1"/>
      <c r="MYO165" s="1"/>
      <c r="MYS165" s="18"/>
      <c r="MYT165" s="1"/>
      <c r="MYW165" s="1"/>
      <c r="MZA165" s="18"/>
      <c r="MZB165" s="1"/>
      <c r="MZE165" s="1"/>
      <c r="MZI165" s="18"/>
      <c r="MZJ165" s="1"/>
      <c r="MZM165" s="1"/>
      <c r="MZQ165" s="18"/>
      <c r="MZR165" s="1"/>
      <c r="MZU165" s="1"/>
      <c r="MZY165" s="18"/>
      <c r="MZZ165" s="1"/>
      <c r="NAC165" s="1"/>
      <c r="NAG165" s="18"/>
      <c r="NAH165" s="1"/>
      <c r="NAK165" s="1"/>
      <c r="NAO165" s="18"/>
      <c r="NAP165" s="1"/>
      <c r="NAS165" s="1"/>
      <c r="NAW165" s="18"/>
      <c r="NAX165" s="1"/>
      <c r="NBA165" s="1"/>
      <c r="NBE165" s="18"/>
      <c r="NBF165" s="1"/>
      <c r="NBI165" s="1"/>
      <c r="NBM165" s="18"/>
      <c r="NBN165" s="1"/>
      <c r="NBQ165" s="1"/>
      <c r="NBU165" s="18"/>
      <c r="NBV165" s="1"/>
      <c r="NBY165" s="1"/>
      <c r="NCC165" s="18"/>
      <c r="NCD165" s="1"/>
      <c r="NCG165" s="1"/>
      <c r="NCK165" s="18"/>
      <c r="NCL165" s="1"/>
      <c r="NCO165" s="1"/>
      <c r="NCS165" s="18"/>
      <c r="NCT165" s="1"/>
      <c r="NCW165" s="1"/>
      <c r="NDA165" s="18"/>
      <c r="NDB165" s="1"/>
      <c r="NDE165" s="1"/>
      <c r="NDI165" s="18"/>
      <c r="NDJ165" s="1"/>
      <c r="NDM165" s="1"/>
      <c r="NDQ165" s="18"/>
      <c r="NDR165" s="1"/>
      <c r="NDU165" s="1"/>
      <c r="NDY165" s="18"/>
      <c r="NDZ165" s="1"/>
      <c r="NEC165" s="1"/>
      <c r="NEG165" s="18"/>
      <c r="NEH165" s="1"/>
      <c r="NEK165" s="1"/>
      <c r="NEO165" s="18"/>
      <c r="NEP165" s="1"/>
      <c r="NES165" s="1"/>
      <c r="NEW165" s="18"/>
      <c r="NEX165" s="1"/>
      <c r="NFA165" s="1"/>
      <c r="NFE165" s="18"/>
      <c r="NFF165" s="1"/>
      <c r="NFI165" s="1"/>
      <c r="NFM165" s="18"/>
      <c r="NFN165" s="1"/>
      <c r="NFQ165" s="1"/>
      <c r="NFU165" s="18"/>
      <c r="NFV165" s="1"/>
      <c r="NFY165" s="1"/>
      <c r="NGC165" s="18"/>
      <c r="NGD165" s="1"/>
      <c r="NGG165" s="1"/>
      <c r="NGK165" s="18"/>
      <c r="NGL165" s="1"/>
      <c r="NGO165" s="1"/>
      <c r="NGS165" s="18"/>
      <c r="NGT165" s="1"/>
      <c r="NGW165" s="1"/>
      <c r="NHA165" s="18"/>
      <c r="NHB165" s="1"/>
      <c r="NHE165" s="1"/>
      <c r="NHI165" s="18"/>
      <c r="NHJ165" s="1"/>
      <c r="NHM165" s="1"/>
      <c r="NHQ165" s="18"/>
      <c r="NHR165" s="1"/>
      <c r="NHU165" s="1"/>
      <c r="NHY165" s="18"/>
      <c r="NHZ165" s="1"/>
      <c r="NIC165" s="1"/>
      <c r="NIG165" s="18"/>
      <c r="NIH165" s="1"/>
      <c r="NIK165" s="1"/>
      <c r="NIO165" s="18"/>
      <c r="NIP165" s="1"/>
      <c r="NIS165" s="1"/>
      <c r="NIW165" s="18"/>
      <c r="NIX165" s="1"/>
      <c r="NJA165" s="1"/>
      <c r="NJE165" s="18"/>
      <c r="NJF165" s="1"/>
      <c r="NJI165" s="1"/>
      <c r="NJM165" s="18"/>
      <c r="NJN165" s="1"/>
      <c r="NJQ165" s="1"/>
      <c r="NJU165" s="18"/>
      <c r="NJV165" s="1"/>
      <c r="NJY165" s="1"/>
      <c r="NKC165" s="18"/>
      <c r="NKD165" s="1"/>
      <c r="NKG165" s="1"/>
      <c r="NKK165" s="18"/>
      <c r="NKL165" s="1"/>
      <c r="NKO165" s="1"/>
      <c r="NKS165" s="18"/>
      <c r="NKT165" s="1"/>
      <c r="NKW165" s="1"/>
      <c r="NLA165" s="18"/>
      <c r="NLB165" s="1"/>
      <c r="NLE165" s="1"/>
      <c r="NLI165" s="18"/>
      <c r="NLJ165" s="1"/>
      <c r="NLM165" s="1"/>
      <c r="NLQ165" s="18"/>
      <c r="NLR165" s="1"/>
      <c r="NLU165" s="1"/>
      <c r="NLY165" s="18"/>
      <c r="NLZ165" s="1"/>
      <c r="NMC165" s="1"/>
      <c r="NMG165" s="18"/>
      <c r="NMH165" s="1"/>
      <c r="NMK165" s="1"/>
      <c r="NMO165" s="18"/>
      <c r="NMP165" s="1"/>
      <c r="NMS165" s="1"/>
      <c r="NMW165" s="18"/>
      <c r="NMX165" s="1"/>
      <c r="NNA165" s="1"/>
      <c r="NNE165" s="18"/>
      <c r="NNF165" s="1"/>
      <c r="NNI165" s="1"/>
      <c r="NNM165" s="18"/>
      <c r="NNN165" s="1"/>
      <c r="NNQ165" s="1"/>
      <c r="NNU165" s="18"/>
      <c r="NNV165" s="1"/>
      <c r="NNY165" s="1"/>
      <c r="NOC165" s="18"/>
      <c r="NOD165" s="1"/>
      <c r="NOG165" s="1"/>
      <c r="NOK165" s="18"/>
      <c r="NOL165" s="1"/>
      <c r="NOO165" s="1"/>
      <c r="NOS165" s="18"/>
      <c r="NOT165" s="1"/>
      <c r="NOW165" s="1"/>
      <c r="NPA165" s="18"/>
      <c r="NPB165" s="1"/>
      <c r="NPE165" s="1"/>
      <c r="NPI165" s="18"/>
      <c r="NPJ165" s="1"/>
      <c r="NPM165" s="1"/>
      <c r="NPQ165" s="18"/>
      <c r="NPR165" s="1"/>
      <c r="NPU165" s="1"/>
      <c r="NPY165" s="18"/>
      <c r="NPZ165" s="1"/>
      <c r="NQC165" s="1"/>
      <c r="NQG165" s="18"/>
      <c r="NQH165" s="1"/>
      <c r="NQK165" s="1"/>
      <c r="NQO165" s="18"/>
      <c r="NQP165" s="1"/>
      <c r="NQS165" s="1"/>
      <c r="NQW165" s="18"/>
      <c r="NQX165" s="1"/>
      <c r="NRA165" s="1"/>
      <c r="NRE165" s="18"/>
      <c r="NRF165" s="1"/>
      <c r="NRI165" s="1"/>
      <c r="NRM165" s="18"/>
      <c r="NRN165" s="1"/>
      <c r="NRQ165" s="1"/>
      <c r="NRU165" s="18"/>
      <c r="NRV165" s="1"/>
      <c r="NRY165" s="1"/>
      <c r="NSC165" s="18"/>
      <c r="NSD165" s="1"/>
      <c r="NSG165" s="1"/>
      <c r="NSK165" s="18"/>
      <c r="NSL165" s="1"/>
      <c r="NSO165" s="1"/>
      <c r="NSS165" s="18"/>
      <c r="NST165" s="1"/>
      <c r="NSW165" s="1"/>
      <c r="NTA165" s="18"/>
      <c r="NTB165" s="1"/>
      <c r="NTE165" s="1"/>
      <c r="NTI165" s="18"/>
      <c r="NTJ165" s="1"/>
      <c r="NTM165" s="1"/>
      <c r="NTQ165" s="18"/>
      <c r="NTR165" s="1"/>
      <c r="NTU165" s="1"/>
      <c r="NTY165" s="18"/>
      <c r="NTZ165" s="1"/>
      <c r="NUC165" s="1"/>
      <c r="NUG165" s="18"/>
      <c r="NUH165" s="1"/>
      <c r="NUK165" s="1"/>
      <c r="NUO165" s="18"/>
      <c r="NUP165" s="1"/>
      <c r="NUS165" s="1"/>
      <c r="NUW165" s="18"/>
      <c r="NUX165" s="1"/>
      <c r="NVA165" s="1"/>
      <c r="NVE165" s="18"/>
      <c r="NVF165" s="1"/>
      <c r="NVI165" s="1"/>
      <c r="NVM165" s="18"/>
      <c r="NVN165" s="1"/>
      <c r="NVQ165" s="1"/>
      <c r="NVU165" s="18"/>
      <c r="NVV165" s="1"/>
      <c r="NVY165" s="1"/>
      <c r="NWC165" s="18"/>
      <c r="NWD165" s="1"/>
      <c r="NWG165" s="1"/>
      <c r="NWK165" s="18"/>
      <c r="NWL165" s="1"/>
      <c r="NWO165" s="1"/>
      <c r="NWS165" s="18"/>
      <c r="NWT165" s="1"/>
      <c r="NWW165" s="1"/>
      <c r="NXA165" s="18"/>
      <c r="NXB165" s="1"/>
      <c r="NXE165" s="1"/>
      <c r="NXI165" s="18"/>
      <c r="NXJ165" s="1"/>
      <c r="NXM165" s="1"/>
      <c r="NXQ165" s="18"/>
      <c r="NXR165" s="1"/>
      <c r="NXU165" s="1"/>
      <c r="NXY165" s="18"/>
      <c r="NXZ165" s="1"/>
      <c r="NYC165" s="1"/>
      <c r="NYG165" s="18"/>
      <c r="NYH165" s="1"/>
      <c r="NYK165" s="1"/>
      <c r="NYO165" s="18"/>
      <c r="NYP165" s="1"/>
      <c r="NYS165" s="1"/>
      <c r="NYW165" s="18"/>
      <c r="NYX165" s="1"/>
      <c r="NZA165" s="1"/>
      <c r="NZE165" s="18"/>
      <c r="NZF165" s="1"/>
      <c r="NZI165" s="1"/>
      <c r="NZM165" s="18"/>
      <c r="NZN165" s="1"/>
      <c r="NZQ165" s="1"/>
      <c r="NZU165" s="18"/>
      <c r="NZV165" s="1"/>
      <c r="NZY165" s="1"/>
      <c r="OAC165" s="18"/>
      <c r="OAD165" s="1"/>
      <c r="OAG165" s="1"/>
      <c r="OAK165" s="18"/>
      <c r="OAL165" s="1"/>
      <c r="OAO165" s="1"/>
      <c r="OAS165" s="18"/>
      <c r="OAT165" s="1"/>
      <c r="OAW165" s="1"/>
      <c r="OBA165" s="18"/>
      <c r="OBB165" s="1"/>
      <c r="OBE165" s="1"/>
      <c r="OBI165" s="18"/>
      <c r="OBJ165" s="1"/>
      <c r="OBM165" s="1"/>
      <c r="OBQ165" s="18"/>
      <c r="OBR165" s="1"/>
      <c r="OBU165" s="1"/>
      <c r="OBY165" s="18"/>
      <c r="OBZ165" s="1"/>
      <c r="OCC165" s="1"/>
      <c r="OCG165" s="18"/>
      <c r="OCH165" s="1"/>
      <c r="OCK165" s="1"/>
      <c r="OCO165" s="18"/>
      <c r="OCP165" s="1"/>
      <c r="OCS165" s="1"/>
      <c r="OCW165" s="18"/>
      <c r="OCX165" s="1"/>
      <c r="ODA165" s="1"/>
      <c r="ODE165" s="18"/>
      <c r="ODF165" s="1"/>
      <c r="ODI165" s="1"/>
      <c r="ODM165" s="18"/>
      <c r="ODN165" s="1"/>
      <c r="ODQ165" s="1"/>
      <c r="ODU165" s="18"/>
      <c r="ODV165" s="1"/>
      <c r="ODY165" s="1"/>
      <c r="OEC165" s="18"/>
      <c r="OED165" s="1"/>
      <c r="OEG165" s="1"/>
      <c r="OEK165" s="18"/>
      <c r="OEL165" s="1"/>
      <c r="OEO165" s="1"/>
      <c r="OES165" s="18"/>
      <c r="OET165" s="1"/>
      <c r="OEW165" s="1"/>
      <c r="OFA165" s="18"/>
      <c r="OFB165" s="1"/>
      <c r="OFE165" s="1"/>
      <c r="OFI165" s="18"/>
      <c r="OFJ165" s="1"/>
      <c r="OFM165" s="1"/>
      <c r="OFQ165" s="18"/>
      <c r="OFR165" s="1"/>
      <c r="OFU165" s="1"/>
      <c r="OFY165" s="18"/>
      <c r="OFZ165" s="1"/>
      <c r="OGC165" s="1"/>
      <c r="OGG165" s="18"/>
      <c r="OGH165" s="1"/>
      <c r="OGK165" s="1"/>
      <c r="OGO165" s="18"/>
      <c r="OGP165" s="1"/>
      <c r="OGS165" s="1"/>
      <c r="OGW165" s="18"/>
      <c r="OGX165" s="1"/>
      <c r="OHA165" s="1"/>
      <c r="OHE165" s="18"/>
      <c r="OHF165" s="1"/>
      <c r="OHI165" s="1"/>
      <c r="OHM165" s="18"/>
      <c r="OHN165" s="1"/>
      <c r="OHQ165" s="1"/>
      <c r="OHU165" s="18"/>
      <c r="OHV165" s="1"/>
      <c r="OHY165" s="1"/>
      <c r="OIC165" s="18"/>
      <c r="OID165" s="1"/>
      <c r="OIG165" s="1"/>
      <c r="OIK165" s="18"/>
      <c r="OIL165" s="1"/>
      <c r="OIO165" s="1"/>
      <c r="OIS165" s="18"/>
      <c r="OIT165" s="1"/>
      <c r="OIW165" s="1"/>
      <c r="OJA165" s="18"/>
      <c r="OJB165" s="1"/>
      <c r="OJE165" s="1"/>
      <c r="OJI165" s="18"/>
      <c r="OJJ165" s="1"/>
      <c r="OJM165" s="1"/>
      <c r="OJQ165" s="18"/>
      <c r="OJR165" s="1"/>
      <c r="OJU165" s="1"/>
      <c r="OJY165" s="18"/>
      <c r="OJZ165" s="1"/>
      <c r="OKC165" s="1"/>
      <c r="OKG165" s="18"/>
      <c r="OKH165" s="1"/>
      <c r="OKK165" s="1"/>
      <c r="OKO165" s="18"/>
      <c r="OKP165" s="1"/>
      <c r="OKS165" s="1"/>
      <c r="OKW165" s="18"/>
      <c r="OKX165" s="1"/>
      <c r="OLA165" s="1"/>
      <c r="OLE165" s="18"/>
      <c r="OLF165" s="1"/>
      <c r="OLI165" s="1"/>
      <c r="OLM165" s="18"/>
      <c r="OLN165" s="1"/>
      <c r="OLQ165" s="1"/>
      <c r="OLU165" s="18"/>
      <c r="OLV165" s="1"/>
      <c r="OLY165" s="1"/>
      <c r="OMC165" s="18"/>
      <c r="OMD165" s="1"/>
      <c r="OMG165" s="1"/>
      <c r="OMK165" s="18"/>
      <c r="OML165" s="1"/>
      <c r="OMO165" s="1"/>
      <c r="OMS165" s="18"/>
      <c r="OMT165" s="1"/>
      <c r="OMW165" s="1"/>
      <c r="ONA165" s="18"/>
      <c r="ONB165" s="1"/>
      <c r="ONE165" s="1"/>
      <c r="ONI165" s="18"/>
      <c r="ONJ165" s="1"/>
      <c r="ONM165" s="1"/>
      <c r="ONQ165" s="18"/>
      <c r="ONR165" s="1"/>
      <c r="ONU165" s="1"/>
      <c r="ONY165" s="18"/>
      <c r="ONZ165" s="1"/>
      <c r="OOC165" s="1"/>
      <c r="OOG165" s="18"/>
      <c r="OOH165" s="1"/>
      <c r="OOK165" s="1"/>
      <c r="OOO165" s="18"/>
      <c r="OOP165" s="1"/>
      <c r="OOS165" s="1"/>
      <c r="OOW165" s="18"/>
      <c r="OOX165" s="1"/>
      <c r="OPA165" s="1"/>
      <c r="OPE165" s="18"/>
      <c r="OPF165" s="1"/>
      <c r="OPI165" s="1"/>
      <c r="OPM165" s="18"/>
      <c r="OPN165" s="1"/>
      <c r="OPQ165" s="1"/>
      <c r="OPU165" s="18"/>
      <c r="OPV165" s="1"/>
      <c r="OPY165" s="1"/>
      <c r="OQC165" s="18"/>
      <c r="OQD165" s="1"/>
      <c r="OQG165" s="1"/>
      <c r="OQK165" s="18"/>
      <c r="OQL165" s="1"/>
      <c r="OQO165" s="1"/>
      <c r="OQS165" s="18"/>
      <c r="OQT165" s="1"/>
      <c r="OQW165" s="1"/>
      <c r="ORA165" s="18"/>
      <c r="ORB165" s="1"/>
      <c r="ORE165" s="1"/>
      <c r="ORI165" s="18"/>
      <c r="ORJ165" s="1"/>
      <c r="ORM165" s="1"/>
      <c r="ORQ165" s="18"/>
      <c r="ORR165" s="1"/>
      <c r="ORU165" s="1"/>
      <c r="ORY165" s="18"/>
      <c r="ORZ165" s="1"/>
      <c r="OSC165" s="1"/>
      <c r="OSG165" s="18"/>
      <c r="OSH165" s="1"/>
      <c r="OSK165" s="1"/>
      <c r="OSO165" s="18"/>
      <c r="OSP165" s="1"/>
      <c r="OSS165" s="1"/>
      <c r="OSW165" s="18"/>
      <c r="OSX165" s="1"/>
      <c r="OTA165" s="1"/>
      <c r="OTE165" s="18"/>
      <c r="OTF165" s="1"/>
      <c r="OTI165" s="1"/>
      <c r="OTM165" s="18"/>
      <c r="OTN165" s="1"/>
      <c r="OTQ165" s="1"/>
      <c r="OTU165" s="18"/>
      <c r="OTV165" s="1"/>
      <c r="OTY165" s="1"/>
      <c r="OUC165" s="18"/>
      <c r="OUD165" s="1"/>
      <c r="OUG165" s="1"/>
      <c r="OUK165" s="18"/>
      <c r="OUL165" s="1"/>
      <c r="OUO165" s="1"/>
      <c r="OUS165" s="18"/>
      <c r="OUT165" s="1"/>
      <c r="OUW165" s="1"/>
      <c r="OVA165" s="18"/>
      <c r="OVB165" s="1"/>
      <c r="OVE165" s="1"/>
      <c r="OVI165" s="18"/>
      <c r="OVJ165" s="1"/>
      <c r="OVM165" s="1"/>
      <c r="OVQ165" s="18"/>
      <c r="OVR165" s="1"/>
      <c r="OVU165" s="1"/>
      <c r="OVY165" s="18"/>
      <c r="OVZ165" s="1"/>
      <c r="OWC165" s="1"/>
      <c r="OWG165" s="18"/>
      <c r="OWH165" s="1"/>
      <c r="OWK165" s="1"/>
      <c r="OWO165" s="18"/>
      <c r="OWP165" s="1"/>
      <c r="OWS165" s="1"/>
      <c r="OWW165" s="18"/>
      <c r="OWX165" s="1"/>
      <c r="OXA165" s="1"/>
      <c r="OXE165" s="18"/>
      <c r="OXF165" s="1"/>
      <c r="OXI165" s="1"/>
      <c r="OXM165" s="18"/>
      <c r="OXN165" s="1"/>
      <c r="OXQ165" s="1"/>
      <c r="OXU165" s="18"/>
      <c r="OXV165" s="1"/>
      <c r="OXY165" s="1"/>
      <c r="OYC165" s="18"/>
      <c r="OYD165" s="1"/>
      <c r="OYG165" s="1"/>
      <c r="OYK165" s="18"/>
      <c r="OYL165" s="1"/>
      <c r="OYO165" s="1"/>
      <c r="OYS165" s="18"/>
      <c r="OYT165" s="1"/>
      <c r="OYW165" s="1"/>
      <c r="OZA165" s="18"/>
      <c r="OZB165" s="1"/>
      <c r="OZE165" s="1"/>
      <c r="OZI165" s="18"/>
      <c r="OZJ165" s="1"/>
      <c r="OZM165" s="1"/>
      <c r="OZQ165" s="18"/>
      <c r="OZR165" s="1"/>
      <c r="OZU165" s="1"/>
      <c r="OZY165" s="18"/>
      <c r="OZZ165" s="1"/>
      <c r="PAC165" s="1"/>
      <c r="PAG165" s="18"/>
      <c r="PAH165" s="1"/>
      <c r="PAK165" s="1"/>
      <c r="PAO165" s="18"/>
      <c r="PAP165" s="1"/>
      <c r="PAS165" s="1"/>
      <c r="PAW165" s="18"/>
      <c r="PAX165" s="1"/>
      <c r="PBA165" s="1"/>
      <c r="PBE165" s="18"/>
      <c r="PBF165" s="1"/>
      <c r="PBI165" s="1"/>
      <c r="PBM165" s="18"/>
      <c r="PBN165" s="1"/>
      <c r="PBQ165" s="1"/>
      <c r="PBU165" s="18"/>
      <c r="PBV165" s="1"/>
      <c r="PBY165" s="1"/>
      <c r="PCC165" s="18"/>
      <c r="PCD165" s="1"/>
      <c r="PCG165" s="1"/>
      <c r="PCK165" s="18"/>
      <c r="PCL165" s="1"/>
      <c r="PCO165" s="1"/>
      <c r="PCS165" s="18"/>
      <c r="PCT165" s="1"/>
      <c r="PCW165" s="1"/>
      <c r="PDA165" s="18"/>
      <c r="PDB165" s="1"/>
      <c r="PDE165" s="1"/>
      <c r="PDI165" s="18"/>
      <c r="PDJ165" s="1"/>
      <c r="PDM165" s="1"/>
      <c r="PDQ165" s="18"/>
      <c r="PDR165" s="1"/>
      <c r="PDU165" s="1"/>
      <c r="PDY165" s="18"/>
      <c r="PDZ165" s="1"/>
      <c r="PEC165" s="1"/>
      <c r="PEG165" s="18"/>
      <c r="PEH165" s="1"/>
      <c r="PEK165" s="1"/>
      <c r="PEO165" s="18"/>
      <c r="PEP165" s="1"/>
      <c r="PES165" s="1"/>
      <c r="PEW165" s="18"/>
      <c r="PEX165" s="1"/>
      <c r="PFA165" s="1"/>
      <c r="PFE165" s="18"/>
      <c r="PFF165" s="1"/>
      <c r="PFI165" s="1"/>
      <c r="PFM165" s="18"/>
      <c r="PFN165" s="1"/>
      <c r="PFQ165" s="1"/>
      <c r="PFU165" s="18"/>
      <c r="PFV165" s="1"/>
      <c r="PFY165" s="1"/>
      <c r="PGC165" s="18"/>
      <c r="PGD165" s="1"/>
      <c r="PGG165" s="1"/>
      <c r="PGK165" s="18"/>
      <c r="PGL165" s="1"/>
      <c r="PGO165" s="1"/>
      <c r="PGS165" s="18"/>
      <c r="PGT165" s="1"/>
      <c r="PGW165" s="1"/>
      <c r="PHA165" s="18"/>
      <c r="PHB165" s="1"/>
      <c r="PHE165" s="1"/>
      <c r="PHI165" s="18"/>
      <c r="PHJ165" s="1"/>
      <c r="PHM165" s="1"/>
      <c r="PHQ165" s="18"/>
      <c r="PHR165" s="1"/>
      <c r="PHU165" s="1"/>
      <c r="PHY165" s="18"/>
      <c r="PHZ165" s="1"/>
      <c r="PIC165" s="1"/>
      <c r="PIG165" s="18"/>
      <c r="PIH165" s="1"/>
      <c r="PIK165" s="1"/>
      <c r="PIO165" s="18"/>
      <c r="PIP165" s="1"/>
      <c r="PIS165" s="1"/>
      <c r="PIW165" s="18"/>
      <c r="PIX165" s="1"/>
      <c r="PJA165" s="1"/>
      <c r="PJE165" s="18"/>
      <c r="PJF165" s="1"/>
      <c r="PJI165" s="1"/>
      <c r="PJM165" s="18"/>
      <c r="PJN165" s="1"/>
      <c r="PJQ165" s="1"/>
      <c r="PJU165" s="18"/>
      <c r="PJV165" s="1"/>
      <c r="PJY165" s="1"/>
      <c r="PKC165" s="18"/>
      <c r="PKD165" s="1"/>
      <c r="PKG165" s="1"/>
      <c r="PKK165" s="18"/>
      <c r="PKL165" s="1"/>
      <c r="PKO165" s="1"/>
      <c r="PKS165" s="18"/>
      <c r="PKT165" s="1"/>
      <c r="PKW165" s="1"/>
      <c r="PLA165" s="18"/>
      <c r="PLB165" s="1"/>
      <c r="PLE165" s="1"/>
      <c r="PLI165" s="18"/>
      <c r="PLJ165" s="1"/>
      <c r="PLM165" s="1"/>
      <c r="PLQ165" s="18"/>
      <c r="PLR165" s="1"/>
      <c r="PLU165" s="1"/>
      <c r="PLY165" s="18"/>
      <c r="PLZ165" s="1"/>
      <c r="PMC165" s="1"/>
      <c r="PMG165" s="18"/>
      <c r="PMH165" s="1"/>
      <c r="PMK165" s="1"/>
      <c r="PMO165" s="18"/>
      <c r="PMP165" s="1"/>
      <c r="PMS165" s="1"/>
      <c r="PMW165" s="18"/>
      <c r="PMX165" s="1"/>
      <c r="PNA165" s="1"/>
      <c r="PNE165" s="18"/>
      <c r="PNF165" s="1"/>
      <c r="PNI165" s="1"/>
      <c r="PNM165" s="18"/>
      <c r="PNN165" s="1"/>
      <c r="PNQ165" s="1"/>
      <c r="PNU165" s="18"/>
      <c r="PNV165" s="1"/>
      <c r="PNY165" s="1"/>
      <c r="POC165" s="18"/>
      <c r="POD165" s="1"/>
      <c r="POG165" s="1"/>
      <c r="POK165" s="18"/>
      <c r="POL165" s="1"/>
      <c r="POO165" s="1"/>
      <c r="POS165" s="18"/>
      <c r="POT165" s="1"/>
      <c r="POW165" s="1"/>
      <c r="PPA165" s="18"/>
      <c r="PPB165" s="1"/>
      <c r="PPE165" s="1"/>
      <c r="PPI165" s="18"/>
      <c r="PPJ165" s="1"/>
      <c r="PPM165" s="1"/>
      <c r="PPQ165" s="18"/>
      <c r="PPR165" s="1"/>
      <c r="PPU165" s="1"/>
      <c r="PPY165" s="18"/>
      <c r="PPZ165" s="1"/>
      <c r="PQC165" s="1"/>
      <c r="PQG165" s="18"/>
      <c r="PQH165" s="1"/>
      <c r="PQK165" s="1"/>
      <c r="PQO165" s="18"/>
      <c r="PQP165" s="1"/>
      <c r="PQS165" s="1"/>
      <c r="PQW165" s="18"/>
      <c r="PQX165" s="1"/>
      <c r="PRA165" s="1"/>
      <c r="PRE165" s="18"/>
      <c r="PRF165" s="1"/>
      <c r="PRI165" s="1"/>
      <c r="PRM165" s="18"/>
      <c r="PRN165" s="1"/>
      <c r="PRQ165" s="1"/>
      <c r="PRU165" s="18"/>
      <c r="PRV165" s="1"/>
      <c r="PRY165" s="1"/>
      <c r="PSC165" s="18"/>
      <c r="PSD165" s="1"/>
      <c r="PSG165" s="1"/>
      <c r="PSK165" s="18"/>
      <c r="PSL165" s="1"/>
      <c r="PSO165" s="1"/>
      <c r="PSS165" s="18"/>
      <c r="PST165" s="1"/>
      <c r="PSW165" s="1"/>
      <c r="PTA165" s="18"/>
      <c r="PTB165" s="1"/>
      <c r="PTE165" s="1"/>
      <c r="PTI165" s="18"/>
      <c r="PTJ165" s="1"/>
      <c r="PTM165" s="1"/>
      <c r="PTQ165" s="18"/>
      <c r="PTR165" s="1"/>
      <c r="PTU165" s="1"/>
      <c r="PTY165" s="18"/>
      <c r="PTZ165" s="1"/>
      <c r="PUC165" s="1"/>
      <c r="PUG165" s="18"/>
      <c r="PUH165" s="1"/>
      <c r="PUK165" s="1"/>
      <c r="PUO165" s="18"/>
      <c r="PUP165" s="1"/>
      <c r="PUS165" s="1"/>
      <c r="PUW165" s="18"/>
      <c r="PUX165" s="1"/>
      <c r="PVA165" s="1"/>
      <c r="PVE165" s="18"/>
      <c r="PVF165" s="1"/>
      <c r="PVI165" s="1"/>
      <c r="PVM165" s="18"/>
      <c r="PVN165" s="1"/>
      <c r="PVQ165" s="1"/>
      <c r="PVU165" s="18"/>
      <c r="PVV165" s="1"/>
      <c r="PVY165" s="1"/>
      <c r="PWC165" s="18"/>
      <c r="PWD165" s="1"/>
      <c r="PWG165" s="1"/>
      <c r="PWK165" s="18"/>
      <c r="PWL165" s="1"/>
      <c r="PWO165" s="1"/>
      <c r="PWS165" s="18"/>
      <c r="PWT165" s="1"/>
      <c r="PWW165" s="1"/>
      <c r="PXA165" s="18"/>
      <c r="PXB165" s="1"/>
      <c r="PXE165" s="1"/>
      <c r="PXI165" s="18"/>
      <c r="PXJ165" s="1"/>
      <c r="PXM165" s="1"/>
      <c r="PXQ165" s="18"/>
      <c r="PXR165" s="1"/>
      <c r="PXU165" s="1"/>
      <c r="PXY165" s="18"/>
      <c r="PXZ165" s="1"/>
      <c r="PYC165" s="1"/>
      <c r="PYG165" s="18"/>
      <c r="PYH165" s="1"/>
      <c r="PYK165" s="1"/>
      <c r="PYO165" s="18"/>
      <c r="PYP165" s="1"/>
      <c r="PYS165" s="1"/>
      <c r="PYW165" s="18"/>
      <c r="PYX165" s="1"/>
      <c r="PZA165" s="1"/>
      <c r="PZE165" s="18"/>
      <c r="PZF165" s="1"/>
      <c r="PZI165" s="1"/>
      <c r="PZM165" s="18"/>
      <c r="PZN165" s="1"/>
      <c r="PZQ165" s="1"/>
      <c r="PZU165" s="18"/>
      <c r="PZV165" s="1"/>
      <c r="PZY165" s="1"/>
      <c r="QAC165" s="18"/>
      <c r="QAD165" s="1"/>
      <c r="QAG165" s="1"/>
      <c r="QAK165" s="18"/>
      <c r="QAL165" s="1"/>
      <c r="QAO165" s="1"/>
      <c r="QAS165" s="18"/>
      <c r="QAT165" s="1"/>
      <c r="QAW165" s="1"/>
      <c r="QBA165" s="18"/>
      <c r="QBB165" s="1"/>
      <c r="QBE165" s="1"/>
      <c r="QBI165" s="18"/>
      <c r="QBJ165" s="1"/>
      <c r="QBM165" s="1"/>
      <c r="QBQ165" s="18"/>
      <c r="QBR165" s="1"/>
      <c r="QBU165" s="1"/>
      <c r="QBY165" s="18"/>
      <c r="QBZ165" s="1"/>
      <c r="QCC165" s="1"/>
      <c r="QCG165" s="18"/>
      <c r="QCH165" s="1"/>
      <c r="QCK165" s="1"/>
      <c r="QCO165" s="18"/>
      <c r="QCP165" s="1"/>
      <c r="QCS165" s="1"/>
      <c r="QCW165" s="18"/>
      <c r="QCX165" s="1"/>
      <c r="QDA165" s="1"/>
      <c r="QDE165" s="18"/>
      <c r="QDF165" s="1"/>
      <c r="QDI165" s="1"/>
      <c r="QDM165" s="18"/>
      <c r="QDN165" s="1"/>
      <c r="QDQ165" s="1"/>
      <c r="QDU165" s="18"/>
      <c r="QDV165" s="1"/>
      <c r="QDY165" s="1"/>
      <c r="QEC165" s="18"/>
      <c r="QED165" s="1"/>
      <c r="QEG165" s="1"/>
      <c r="QEK165" s="18"/>
      <c r="QEL165" s="1"/>
      <c r="QEO165" s="1"/>
      <c r="QES165" s="18"/>
      <c r="QET165" s="1"/>
      <c r="QEW165" s="1"/>
      <c r="QFA165" s="18"/>
      <c r="QFB165" s="1"/>
      <c r="QFE165" s="1"/>
      <c r="QFI165" s="18"/>
      <c r="QFJ165" s="1"/>
      <c r="QFM165" s="1"/>
      <c r="QFQ165" s="18"/>
      <c r="QFR165" s="1"/>
      <c r="QFU165" s="1"/>
      <c r="QFY165" s="18"/>
      <c r="QFZ165" s="1"/>
      <c r="QGC165" s="1"/>
      <c r="QGG165" s="18"/>
      <c r="QGH165" s="1"/>
      <c r="QGK165" s="1"/>
      <c r="QGO165" s="18"/>
      <c r="QGP165" s="1"/>
      <c r="QGS165" s="1"/>
      <c r="QGW165" s="18"/>
      <c r="QGX165" s="1"/>
      <c r="QHA165" s="1"/>
      <c r="QHE165" s="18"/>
      <c r="QHF165" s="1"/>
      <c r="QHI165" s="1"/>
      <c r="QHM165" s="18"/>
      <c r="QHN165" s="1"/>
      <c r="QHQ165" s="1"/>
      <c r="QHU165" s="18"/>
      <c r="QHV165" s="1"/>
      <c r="QHY165" s="1"/>
      <c r="QIC165" s="18"/>
      <c r="QID165" s="1"/>
      <c r="QIG165" s="1"/>
      <c r="QIK165" s="18"/>
      <c r="QIL165" s="1"/>
      <c r="QIO165" s="1"/>
      <c r="QIS165" s="18"/>
      <c r="QIT165" s="1"/>
      <c r="QIW165" s="1"/>
      <c r="QJA165" s="18"/>
      <c r="QJB165" s="1"/>
      <c r="QJE165" s="1"/>
      <c r="QJI165" s="18"/>
      <c r="QJJ165" s="1"/>
      <c r="QJM165" s="1"/>
      <c r="QJQ165" s="18"/>
      <c r="QJR165" s="1"/>
      <c r="QJU165" s="1"/>
      <c r="QJY165" s="18"/>
      <c r="QJZ165" s="1"/>
      <c r="QKC165" s="1"/>
      <c r="QKG165" s="18"/>
      <c r="QKH165" s="1"/>
      <c r="QKK165" s="1"/>
      <c r="QKO165" s="18"/>
      <c r="QKP165" s="1"/>
      <c r="QKS165" s="1"/>
      <c r="QKW165" s="18"/>
      <c r="QKX165" s="1"/>
      <c r="QLA165" s="1"/>
      <c r="QLE165" s="18"/>
      <c r="QLF165" s="1"/>
      <c r="QLI165" s="1"/>
      <c r="QLM165" s="18"/>
      <c r="QLN165" s="1"/>
      <c r="QLQ165" s="1"/>
      <c r="QLU165" s="18"/>
      <c r="QLV165" s="1"/>
      <c r="QLY165" s="1"/>
      <c r="QMC165" s="18"/>
      <c r="QMD165" s="1"/>
      <c r="QMG165" s="1"/>
      <c r="QMK165" s="18"/>
      <c r="QML165" s="1"/>
      <c r="QMO165" s="1"/>
      <c r="QMS165" s="18"/>
      <c r="QMT165" s="1"/>
      <c r="QMW165" s="1"/>
      <c r="QNA165" s="18"/>
      <c r="QNB165" s="1"/>
      <c r="QNE165" s="1"/>
      <c r="QNI165" s="18"/>
      <c r="QNJ165" s="1"/>
      <c r="QNM165" s="1"/>
      <c r="QNQ165" s="18"/>
      <c r="QNR165" s="1"/>
      <c r="QNU165" s="1"/>
      <c r="QNY165" s="18"/>
      <c r="QNZ165" s="1"/>
      <c r="QOC165" s="1"/>
      <c r="QOG165" s="18"/>
      <c r="QOH165" s="1"/>
      <c r="QOK165" s="1"/>
      <c r="QOO165" s="18"/>
      <c r="QOP165" s="1"/>
      <c r="QOS165" s="1"/>
      <c r="QOW165" s="18"/>
      <c r="QOX165" s="1"/>
      <c r="QPA165" s="1"/>
      <c r="QPE165" s="18"/>
      <c r="QPF165" s="1"/>
      <c r="QPI165" s="1"/>
      <c r="QPM165" s="18"/>
      <c r="QPN165" s="1"/>
      <c r="QPQ165" s="1"/>
      <c r="QPU165" s="18"/>
      <c r="QPV165" s="1"/>
      <c r="QPY165" s="1"/>
      <c r="QQC165" s="18"/>
      <c r="QQD165" s="1"/>
      <c r="QQG165" s="1"/>
      <c r="QQK165" s="18"/>
      <c r="QQL165" s="1"/>
      <c r="QQO165" s="1"/>
      <c r="QQS165" s="18"/>
      <c r="QQT165" s="1"/>
      <c r="QQW165" s="1"/>
      <c r="QRA165" s="18"/>
      <c r="QRB165" s="1"/>
      <c r="QRE165" s="1"/>
      <c r="QRI165" s="18"/>
      <c r="QRJ165" s="1"/>
      <c r="QRM165" s="1"/>
      <c r="QRQ165" s="18"/>
      <c r="QRR165" s="1"/>
      <c r="QRU165" s="1"/>
      <c r="QRY165" s="18"/>
      <c r="QRZ165" s="1"/>
      <c r="QSC165" s="1"/>
      <c r="QSG165" s="18"/>
      <c r="QSH165" s="1"/>
      <c r="QSK165" s="1"/>
      <c r="QSO165" s="18"/>
      <c r="QSP165" s="1"/>
      <c r="QSS165" s="1"/>
      <c r="QSW165" s="18"/>
      <c r="QSX165" s="1"/>
      <c r="QTA165" s="1"/>
      <c r="QTE165" s="18"/>
      <c r="QTF165" s="1"/>
      <c r="QTI165" s="1"/>
      <c r="QTM165" s="18"/>
      <c r="QTN165" s="1"/>
      <c r="QTQ165" s="1"/>
      <c r="QTU165" s="18"/>
      <c r="QTV165" s="1"/>
      <c r="QTY165" s="1"/>
      <c r="QUC165" s="18"/>
      <c r="QUD165" s="1"/>
      <c r="QUG165" s="1"/>
      <c r="QUK165" s="18"/>
      <c r="QUL165" s="1"/>
      <c r="QUO165" s="1"/>
      <c r="QUS165" s="18"/>
      <c r="QUT165" s="1"/>
      <c r="QUW165" s="1"/>
      <c r="QVA165" s="18"/>
      <c r="QVB165" s="1"/>
      <c r="QVE165" s="1"/>
      <c r="QVI165" s="18"/>
      <c r="QVJ165" s="1"/>
      <c r="QVM165" s="1"/>
      <c r="QVQ165" s="18"/>
      <c r="QVR165" s="1"/>
      <c r="QVU165" s="1"/>
      <c r="QVY165" s="18"/>
      <c r="QVZ165" s="1"/>
      <c r="QWC165" s="1"/>
      <c r="QWG165" s="18"/>
      <c r="QWH165" s="1"/>
      <c r="QWK165" s="1"/>
      <c r="QWO165" s="18"/>
      <c r="QWP165" s="1"/>
      <c r="QWS165" s="1"/>
      <c r="QWW165" s="18"/>
      <c r="QWX165" s="1"/>
      <c r="QXA165" s="1"/>
      <c r="QXE165" s="18"/>
      <c r="QXF165" s="1"/>
      <c r="QXI165" s="1"/>
      <c r="QXM165" s="18"/>
      <c r="QXN165" s="1"/>
      <c r="QXQ165" s="1"/>
      <c r="QXU165" s="18"/>
      <c r="QXV165" s="1"/>
      <c r="QXY165" s="1"/>
      <c r="QYC165" s="18"/>
      <c r="QYD165" s="1"/>
      <c r="QYG165" s="1"/>
      <c r="QYK165" s="18"/>
      <c r="QYL165" s="1"/>
      <c r="QYO165" s="1"/>
      <c r="QYS165" s="18"/>
      <c r="QYT165" s="1"/>
      <c r="QYW165" s="1"/>
      <c r="QZA165" s="18"/>
      <c r="QZB165" s="1"/>
      <c r="QZE165" s="1"/>
      <c r="QZI165" s="18"/>
      <c r="QZJ165" s="1"/>
      <c r="QZM165" s="1"/>
      <c r="QZQ165" s="18"/>
      <c r="QZR165" s="1"/>
      <c r="QZU165" s="1"/>
      <c r="QZY165" s="18"/>
      <c r="QZZ165" s="1"/>
      <c r="RAC165" s="1"/>
      <c r="RAG165" s="18"/>
      <c r="RAH165" s="1"/>
      <c r="RAK165" s="1"/>
      <c r="RAO165" s="18"/>
      <c r="RAP165" s="1"/>
      <c r="RAS165" s="1"/>
      <c r="RAW165" s="18"/>
      <c r="RAX165" s="1"/>
      <c r="RBA165" s="1"/>
      <c r="RBE165" s="18"/>
      <c r="RBF165" s="1"/>
      <c r="RBI165" s="1"/>
      <c r="RBM165" s="18"/>
      <c r="RBN165" s="1"/>
      <c r="RBQ165" s="1"/>
      <c r="RBU165" s="18"/>
      <c r="RBV165" s="1"/>
      <c r="RBY165" s="1"/>
      <c r="RCC165" s="18"/>
      <c r="RCD165" s="1"/>
      <c r="RCG165" s="1"/>
      <c r="RCK165" s="18"/>
      <c r="RCL165" s="1"/>
      <c r="RCO165" s="1"/>
      <c r="RCS165" s="18"/>
      <c r="RCT165" s="1"/>
      <c r="RCW165" s="1"/>
      <c r="RDA165" s="18"/>
      <c r="RDB165" s="1"/>
      <c r="RDE165" s="1"/>
      <c r="RDI165" s="18"/>
      <c r="RDJ165" s="1"/>
      <c r="RDM165" s="1"/>
      <c r="RDQ165" s="18"/>
      <c r="RDR165" s="1"/>
      <c r="RDU165" s="1"/>
      <c r="RDY165" s="18"/>
      <c r="RDZ165" s="1"/>
      <c r="REC165" s="1"/>
      <c r="REG165" s="18"/>
      <c r="REH165" s="1"/>
      <c r="REK165" s="1"/>
      <c r="REO165" s="18"/>
      <c r="REP165" s="1"/>
      <c r="RES165" s="1"/>
      <c r="REW165" s="18"/>
      <c r="REX165" s="1"/>
      <c r="RFA165" s="1"/>
      <c r="RFE165" s="18"/>
      <c r="RFF165" s="1"/>
      <c r="RFI165" s="1"/>
      <c r="RFM165" s="18"/>
      <c r="RFN165" s="1"/>
      <c r="RFQ165" s="1"/>
      <c r="RFU165" s="18"/>
      <c r="RFV165" s="1"/>
      <c r="RFY165" s="1"/>
      <c r="RGC165" s="18"/>
      <c r="RGD165" s="1"/>
      <c r="RGG165" s="1"/>
      <c r="RGK165" s="18"/>
      <c r="RGL165" s="1"/>
      <c r="RGO165" s="1"/>
      <c r="RGS165" s="18"/>
      <c r="RGT165" s="1"/>
      <c r="RGW165" s="1"/>
      <c r="RHA165" s="18"/>
      <c r="RHB165" s="1"/>
      <c r="RHE165" s="1"/>
      <c r="RHI165" s="18"/>
      <c r="RHJ165" s="1"/>
      <c r="RHM165" s="1"/>
      <c r="RHQ165" s="18"/>
      <c r="RHR165" s="1"/>
      <c r="RHU165" s="1"/>
      <c r="RHY165" s="18"/>
      <c r="RHZ165" s="1"/>
      <c r="RIC165" s="1"/>
      <c r="RIG165" s="18"/>
      <c r="RIH165" s="1"/>
      <c r="RIK165" s="1"/>
      <c r="RIO165" s="18"/>
      <c r="RIP165" s="1"/>
      <c r="RIS165" s="1"/>
      <c r="RIW165" s="18"/>
      <c r="RIX165" s="1"/>
      <c r="RJA165" s="1"/>
      <c r="RJE165" s="18"/>
      <c r="RJF165" s="1"/>
      <c r="RJI165" s="1"/>
      <c r="RJM165" s="18"/>
      <c r="RJN165" s="1"/>
      <c r="RJQ165" s="1"/>
      <c r="RJU165" s="18"/>
      <c r="RJV165" s="1"/>
      <c r="RJY165" s="1"/>
      <c r="RKC165" s="18"/>
      <c r="RKD165" s="1"/>
      <c r="RKG165" s="1"/>
      <c r="RKK165" s="18"/>
      <c r="RKL165" s="1"/>
      <c r="RKO165" s="1"/>
      <c r="RKS165" s="18"/>
      <c r="RKT165" s="1"/>
      <c r="RKW165" s="1"/>
      <c r="RLA165" s="18"/>
      <c r="RLB165" s="1"/>
      <c r="RLE165" s="1"/>
      <c r="RLI165" s="18"/>
      <c r="RLJ165" s="1"/>
      <c r="RLM165" s="1"/>
      <c r="RLQ165" s="18"/>
      <c r="RLR165" s="1"/>
      <c r="RLU165" s="1"/>
      <c r="RLY165" s="18"/>
      <c r="RLZ165" s="1"/>
      <c r="RMC165" s="1"/>
      <c r="RMG165" s="18"/>
      <c r="RMH165" s="1"/>
      <c r="RMK165" s="1"/>
      <c r="RMO165" s="18"/>
      <c r="RMP165" s="1"/>
      <c r="RMS165" s="1"/>
      <c r="RMW165" s="18"/>
      <c r="RMX165" s="1"/>
      <c r="RNA165" s="1"/>
      <c r="RNE165" s="18"/>
      <c r="RNF165" s="1"/>
      <c r="RNI165" s="1"/>
      <c r="RNM165" s="18"/>
      <c r="RNN165" s="1"/>
      <c r="RNQ165" s="1"/>
      <c r="RNU165" s="18"/>
      <c r="RNV165" s="1"/>
      <c r="RNY165" s="1"/>
      <c r="ROC165" s="18"/>
      <c r="ROD165" s="1"/>
      <c r="ROG165" s="1"/>
      <c r="ROK165" s="18"/>
      <c r="ROL165" s="1"/>
      <c r="ROO165" s="1"/>
      <c r="ROS165" s="18"/>
      <c r="ROT165" s="1"/>
      <c r="ROW165" s="1"/>
      <c r="RPA165" s="18"/>
      <c r="RPB165" s="1"/>
      <c r="RPE165" s="1"/>
      <c r="RPI165" s="18"/>
      <c r="RPJ165" s="1"/>
      <c r="RPM165" s="1"/>
      <c r="RPQ165" s="18"/>
      <c r="RPR165" s="1"/>
      <c r="RPU165" s="1"/>
      <c r="RPY165" s="18"/>
      <c r="RPZ165" s="1"/>
      <c r="RQC165" s="1"/>
      <c r="RQG165" s="18"/>
      <c r="RQH165" s="1"/>
      <c r="RQK165" s="1"/>
      <c r="RQO165" s="18"/>
      <c r="RQP165" s="1"/>
      <c r="RQS165" s="1"/>
      <c r="RQW165" s="18"/>
      <c r="RQX165" s="1"/>
      <c r="RRA165" s="1"/>
      <c r="RRE165" s="18"/>
      <c r="RRF165" s="1"/>
      <c r="RRI165" s="1"/>
      <c r="RRM165" s="18"/>
      <c r="RRN165" s="1"/>
      <c r="RRQ165" s="1"/>
      <c r="RRU165" s="18"/>
      <c r="RRV165" s="1"/>
      <c r="RRY165" s="1"/>
      <c r="RSC165" s="18"/>
      <c r="RSD165" s="1"/>
      <c r="RSG165" s="1"/>
      <c r="RSK165" s="18"/>
      <c r="RSL165" s="1"/>
      <c r="RSO165" s="1"/>
      <c r="RSS165" s="18"/>
      <c r="RST165" s="1"/>
      <c r="RSW165" s="1"/>
      <c r="RTA165" s="18"/>
      <c r="RTB165" s="1"/>
      <c r="RTE165" s="1"/>
      <c r="RTI165" s="18"/>
      <c r="RTJ165" s="1"/>
      <c r="RTM165" s="1"/>
      <c r="RTQ165" s="18"/>
      <c r="RTR165" s="1"/>
      <c r="RTU165" s="1"/>
      <c r="RTY165" s="18"/>
      <c r="RTZ165" s="1"/>
      <c r="RUC165" s="1"/>
      <c r="RUG165" s="18"/>
      <c r="RUH165" s="1"/>
      <c r="RUK165" s="1"/>
      <c r="RUO165" s="18"/>
      <c r="RUP165" s="1"/>
      <c r="RUS165" s="1"/>
      <c r="RUW165" s="18"/>
      <c r="RUX165" s="1"/>
      <c r="RVA165" s="1"/>
      <c r="RVE165" s="18"/>
      <c r="RVF165" s="1"/>
      <c r="RVI165" s="1"/>
      <c r="RVM165" s="18"/>
      <c r="RVN165" s="1"/>
      <c r="RVQ165" s="1"/>
      <c r="RVU165" s="18"/>
      <c r="RVV165" s="1"/>
      <c r="RVY165" s="1"/>
      <c r="RWC165" s="18"/>
      <c r="RWD165" s="1"/>
      <c r="RWG165" s="1"/>
      <c r="RWK165" s="18"/>
      <c r="RWL165" s="1"/>
      <c r="RWO165" s="1"/>
      <c r="RWS165" s="18"/>
      <c r="RWT165" s="1"/>
      <c r="RWW165" s="1"/>
      <c r="RXA165" s="18"/>
      <c r="RXB165" s="1"/>
      <c r="RXE165" s="1"/>
      <c r="RXI165" s="18"/>
      <c r="RXJ165" s="1"/>
      <c r="RXM165" s="1"/>
      <c r="RXQ165" s="18"/>
      <c r="RXR165" s="1"/>
      <c r="RXU165" s="1"/>
      <c r="RXY165" s="18"/>
      <c r="RXZ165" s="1"/>
      <c r="RYC165" s="1"/>
      <c r="RYG165" s="18"/>
      <c r="RYH165" s="1"/>
      <c r="RYK165" s="1"/>
      <c r="RYO165" s="18"/>
      <c r="RYP165" s="1"/>
      <c r="RYS165" s="1"/>
      <c r="RYW165" s="18"/>
      <c r="RYX165" s="1"/>
      <c r="RZA165" s="1"/>
      <c r="RZE165" s="18"/>
      <c r="RZF165" s="1"/>
      <c r="RZI165" s="1"/>
      <c r="RZM165" s="18"/>
      <c r="RZN165" s="1"/>
      <c r="RZQ165" s="1"/>
      <c r="RZU165" s="18"/>
      <c r="RZV165" s="1"/>
      <c r="RZY165" s="1"/>
      <c r="SAC165" s="18"/>
      <c r="SAD165" s="1"/>
      <c r="SAG165" s="1"/>
      <c r="SAK165" s="18"/>
      <c r="SAL165" s="1"/>
      <c r="SAO165" s="1"/>
      <c r="SAS165" s="18"/>
      <c r="SAT165" s="1"/>
      <c r="SAW165" s="1"/>
      <c r="SBA165" s="18"/>
      <c r="SBB165" s="1"/>
      <c r="SBE165" s="1"/>
      <c r="SBI165" s="18"/>
      <c r="SBJ165" s="1"/>
      <c r="SBM165" s="1"/>
      <c r="SBQ165" s="18"/>
      <c r="SBR165" s="1"/>
      <c r="SBU165" s="1"/>
      <c r="SBY165" s="18"/>
      <c r="SBZ165" s="1"/>
      <c r="SCC165" s="1"/>
      <c r="SCG165" s="18"/>
      <c r="SCH165" s="1"/>
      <c r="SCK165" s="1"/>
      <c r="SCO165" s="18"/>
      <c r="SCP165" s="1"/>
      <c r="SCS165" s="1"/>
      <c r="SCW165" s="18"/>
      <c r="SCX165" s="1"/>
      <c r="SDA165" s="1"/>
      <c r="SDE165" s="18"/>
      <c r="SDF165" s="1"/>
      <c r="SDI165" s="1"/>
      <c r="SDM165" s="18"/>
      <c r="SDN165" s="1"/>
      <c r="SDQ165" s="1"/>
      <c r="SDU165" s="18"/>
      <c r="SDV165" s="1"/>
      <c r="SDY165" s="1"/>
      <c r="SEC165" s="18"/>
      <c r="SED165" s="1"/>
      <c r="SEG165" s="1"/>
      <c r="SEK165" s="18"/>
      <c r="SEL165" s="1"/>
      <c r="SEO165" s="1"/>
      <c r="SES165" s="18"/>
      <c r="SET165" s="1"/>
      <c r="SEW165" s="1"/>
      <c r="SFA165" s="18"/>
      <c r="SFB165" s="1"/>
      <c r="SFE165" s="1"/>
      <c r="SFI165" s="18"/>
      <c r="SFJ165" s="1"/>
      <c r="SFM165" s="1"/>
      <c r="SFQ165" s="18"/>
      <c r="SFR165" s="1"/>
      <c r="SFU165" s="1"/>
      <c r="SFY165" s="18"/>
      <c r="SFZ165" s="1"/>
      <c r="SGC165" s="1"/>
      <c r="SGG165" s="18"/>
      <c r="SGH165" s="1"/>
      <c r="SGK165" s="1"/>
      <c r="SGO165" s="18"/>
      <c r="SGP165" s="1"/>
      <c r="SGS165" s="1"/>
      <c r="SGW165" s="18"/>
      <c r="SGX165" s="1"/>
      <c r="SHA165" s="1"/>
      <c r="SHE165" s="18"/>
      <c r="SHF165" s="1"/>
      <c r="SHI165" s="1"/>
      <c r="SHM165" s="18"/>
      <c r="SHN165" s="1"/>
      <c r="SHQ165" s="1"/>
      <c r="SHU165" s="18"/>
      <c r="SHV165" s="1"/>
      <c r="SHY165" s="1"/>
      <c r="SIC165" s="18"/>
      <c r="SID165" s="1"/>
      <c r="SIG165" s="1"/>
      <c r="SIK165" s="18"/>
      <c r="SIL165" s="1"/>
      <c r="SIO165" s="1"/>
      <c r="SIS165" s="18"/>
      <c r="SIT165" s="1"/>
      <c r="SIW165" s="1"/>
      <c r="SJA165" s="18"/>
      <c r="SJB165" s="1"/>
      <c r="SJE165" s="1"/>
      <c r="SJI165" s="18"/>
      <c r="SJJ165" s="1"/>
      <c r="SJM165" s="1"/>
      <c r="SJQ165" s="18"/>
      <c r="SJR165" s="1"/>
      <c r="SJU165" s="1"/>
      <c r="SJY165" s="18"/>
      <c r="SJZ165" s="1"/>
      <c r="SKC165" s="1"/>
      <c r="SKG165" s="18"/>
      <c r="SKH165" s="1"/>
      <c r="SKK165" s="1"/>
      <c r="SKO165" s="18"/>
      <c r="SKP165" s="1"/>
      <c r="SKS165" s="1"/>
      <c r="SKW165" s="18"/>
      <c r="SKX165" s="1"/>
      <c r="SLA165" s="1"/>
      <c r="SLE165" s="18"/>
      <c r="SLF165" s="1"/>
      <c r="SLI165" s="1"/>
      <c r="SLM165" s="18"/>
      <c r="SLN165" s="1"/>
      <c r="SLQ165" s="1"/>
      <c r="SLU165" s="18"/>
      <c r="SLV165" s="1"/>
      <c r="SLY165" s="1"/>
      <c r="SMC165" s="18"/>
      <c r="SMD165" s="1"/>
      <c r="SMG165" s="1"/>
      <c r="SMK165" s="18"/>
      <c r="SML165" s="1"/>
      <c r="SMO165" s="1"/>
      <c r="SMS165" s="18"/>
      <c r="SMT165" s="1"/>
      <c r="SMW165" s="1"/>
      <c r="SNA165" s="18"/>
      <c r="SNB165" s="1"/>
      <c r="SNE165" s="1"/>
      <c r="SNI165" s="18"/>
      <c r="SNJ165" s="1"/>
      <c r="SNM165" s="1"/>
      <c r="SNQ165" s="18"/>
      <c r="SNR165" s="1"/>
      <c r="SNU165" s="1"/>
      <c r="SNY165" s="18"/>
      <c r="SNZ165" s="1"/>
      <c r="SOC165" s="1"/>
      <c r="SOG165" s="18"/>
      <c r="SOH165" s="1"/>
      <c r="SOK165" s="1"/>
      <c r="SOO165" s="18"/>
      <c r="SOP165" s="1"/>
      <c r="SOS165" s="1"/>
      <c r="SOW165" s="18"/>
      <c r="SOX165" s="1"/>
      <c r="SPA165" s="1"/>
      <c r="SPE165" s="18"/>
      <c r="SPF165" s="1"/>
      <c r="SPI165" s="1"/>
      <c r="SPM165" s="18"/>
      <c r="SPN165" s="1"/>
      <c r="SPQ165" s="1"/>
      <c r="SPU165" s="18"/>
      <c r="SPV165" s="1"/>
      <c r="SPY165" s="1"/>
      <c r="SQC165" s="18"/>
      <c r="SQD165" s="1"/>
      <c r="SQG165" s="1"/>
      <c r="SQK165" s="18"/>
      <c r="SQL165" s="1"/>
      <c r="SQO165" s="1"/>
      <c r="SQS165" s="18"/>
      <c r="SQT165" s="1"/>
      <c r="SQW165" s="1"/>
      <c r="SRA165" s="18"/>
      <c r="SRB165" s="1"/>
      <c r="SRE165" s="1"/>
      <c r="SRI165" s="18"/>
      <c r="SRJ165" s="1"/>
      <c r="SRM165" s="1"/>
      <c r="SRQ165" s="18"/>
      <c r="SRR165" s="1"/>
      <c r="SRU165" s="1"/>
      <c r="SRY165" s="18"/>
      <c r="SRZ165" s="1"/>
      <c r="SSC165" s="1"/>
      <c r="SSG165" s="18"/>
      <c r="SSH165" s="1"/>
      <c r="SSK165" s="1"/>
      <c r="SSO165" s="18"/>
      <c r="SSP165" s="1"/>
      <c r="SSS165" s="1"/>
      <c r="SSW165" s="18"/>
      <c r="SSX165" s="1"/>
      <c r="STA165" s="1"/>
      <c r="STE165" s="18"/>
      <c r="STF165" s="1"/>
      <c r="STI165" s="1"/>
      <c r="STM165" s="18"/>
      <c r="STN165" s="1"/>
      <c r="STQ165" s="1"/>
      <c r="STU165" s="18"/>
      <c r="STV165" s="1"/>
      <c r="STY165" s="1"/>
      <c r="SUC165" s="18"/>
      <c r="SUD165" s="1"/>
      <c r="SUG165" s="1"/>
      <c r="SUK165" s="18"/>
      <c r="SUL165" s="1"/>
      <c r="SUO165" s="1"/>
      <c r="SUS165" s="18"/>
      <c r="SUT165" s="1"/>
      <c r="SUW165" s="1"/>
      <c r="SVA165" s="18"/>
      <c r="SVB165" s="1"/>
      <c r="SVE165" s="1"/>
      <c r="SVI165" s="18"/>
      <c r="SVJ165" s="1"/>
      <c r="SVM165" s="1"/>
      <c r="SVQ165" s="18"/>
      <c r="SVR165" s="1"/>
      <c r="SVU165" s="1"/>
      <c r="SVY165" s="18"/>
      <c r="SVZ165" s="1"/>
      <c r="SWC165" s="1"/>
      <c r="SWG165" s="18"/>
      <c r="SWH165" s="1"/>
      <c r="SWK165" s="1"/>
      <c r="SWO165" s="18"/>
      <c r="SWP165" s="1"/>
      <c r="SWS165" s="1"/>
      <c r="SWW165" s="18"/>
      <c r="SWX165" s="1"/>
      <c r="SXA165" s="1"/>
      <c r="SXE165" s="18"/>
      <c r="SXF165" s="1"/>
      <c r="SXI165" s="1"/>
      <c r="SXM165" s="18"/>
      <c r="SXN165" s="1"/>
      <c r="SXQ165" s="1"/>
      <c r="SXU165" s="18"/>
      <c r="SXV165" s="1"/>
      <c r="SXY165" s="1"/>
      <c r="SYC165" s="18"/>
      <c r="SYD165" s="1"/>
      <c r="SYG165" s="1"/>
      <c r="SYK165" s="18"/>
      <c r="SYL165" s="1"/>
      <c r="SYO165" s="1"/>
      <c r="SYS165" s="18"/>
      <c r="SYT165" s="1"/>
      <c r="SYW165" s="1"/>
      <c r="SZA165" s="18"/>
      <c r="SZB165" s="1"/>
      <c r="SZE165" s="1"/>
      <c r="SZI165" s="18"/>
      <c r="SZJ165" s="1"/>
      <c r="SZM165" s="1"/>
      <c r="SZQ165" s="18"/>
      <c r="SZR165" s="1"/>
      <c r="SZU165" s="1"/>
      <c r="SZY165" s="18"/>
      <c r="SZZ165" s="1"/>
      <c r="TAC165" s="1"/>
      <c r="TAG165" s="18"/>
      <c r="TAH165" s="1"/>
      <c r="TAK165" s="1"/>
      <c r="TAO165" s="18"/>
      <c r="TAP165" s="1"/>
      <c r="TAS165" s="1"/>
      <c r="TAW165" s="18"/>
      <c r="TAX165" s="1"/>
      <c r="TBA165" s="1"/>
      <c r="TBE165" s="18"/>
      <c r="TBF165" s="1"/>
      <c r="TBI165" s="1"/>
      <c r="TBM165" s="18"/>
      <c r="TBN165" s="1"/>
      <c r="TBQ165" s="1"/>
      <c r="TBU165" s="18"/>
      <c r="TBV165" s="1"/>
      <c r="TBY165" s="1"/>
      <c r="TCC165" s="18"/>
      <c r="TCD165" s="1"/>
      <c r="TCG165" s="1"/>
      <c r="TCK165" s="18"/>
      <c r="TCL165" s="1"/>
      <c r="TCO165" s="1"/>
      <c r="TCS165" s="18"/>
      <c r="TCT165" s="1"/>
      <c r="TCW165" s="1"/>
      <c r="TDA165" s="18"/>
      <c r="TDB165" s="1"/>
      <c r="TDE165" s="1"/>
      <c r="TDI165" s="18"/>
      <c r="TDJ165" s="1"/>
      <c r="TDM165" s="1"/>
      <c r="TDQ165" s="18"/>
      <c r="TDR165" s="1"/>
      <c r="TDU165" s="1"/>
      <c r="TDY165" s="18"/>
      <c r="TDZ165" s="1"/>
      <c r="TEC165" s="1"/>
      <c r="TEG165" s="18"/>
      <c r="TEH165" s="1"/>
      <c r="TEK165" s="1"/>
      <c r="TEO165" s="18"/>
      <c r="TEP165" s="1"/>
      <c r="TES165" s="1"/>
      <c r="TEW165" s="18"/>
      <c r="TEX165" s="1"/>
      <c r="TFA165" s="1"/>
      <c r="TFE165" s="18"/>
      <c r="TFF165" s="1"/>
      <c r="TFI165" s="1"/>
      <c r="TFM165" s="18"/>
      <c r="TFN165" s="1"/>
      <c r="TFQ165" s="1"/>
      <c r="TFU165" s="18"/>
      <c r="TFV165" s="1"/>
      <c r="TFY165" s="1"/>
      <c r="TGC165" s="18"/>
      <c r="TGD165" s="1"/>
      <c r="TGG165" s="1"/>
      <c r="TGK165" s="18"/>
      <c r="TGL165" s="1"/>
      <c r="TGO165" s="1"/>
      <c r="TGS165" s="18"/>
      <c r="TGT165" s="1"/>
      <c r="TGW165" s="1"/>
      <c r="THA165" s="18"/>
      <c r="THB165" s="1"/>
      <c r="THE165" s="1"/>
      <c r="THI165" s="18"/>
      <c r="THJ165" s="1"/>
      <c r="THM165" s="1"/>
      <c r="THQ165" s="18"/>
      <c r="THR165" s="1"/>
      <c r="THU165" s="1"/>
      <c r="THY165" s="18"/>
      <c r="THZ165" s="1"/>
      <c r="TIC165" s="1"/>
      <c r="TIG165" s="18"/>
      <c r="TIH165" s="1"/>
      <c r="TIK165" s="1"/>
      <c r="TIO165" s="18"/>
      <c r="TIP165" s="1"/>
      <c r="TIS165" s="1"/>
      <c r="TIW165" s="18"/>
      <c r="TIX165" s="1"/>
      <c r="TJA165" s="1"/>
      <c r="TJE165" s="18"/>
      <c r="TJF165" s="1"/>
      <c r="TJI165" s="1"/>
      <c r="TJM165" s="18"/>
      <c r="TJN165" s="1"/>
      <c r="TJQ165" s="1"/>
      <c r="TJU165" s="18"/>
      <c r="TJV165" s="1"/>
      <c r="TJY165" s="1"/>
      <c r="TKC165" s="18"/>
      <c r="TKD165" s="1"/>
      <c r="TKG165" s="1"/>
      <c r="TKK165" s="18"/>
      <c r="TKL165" s="1"/>
      <c r="TKO165" s="1"/>
      <c r="TKS165" s="18"/>
      <c r="TKT165" s="1"/>
      <c r="TKW165" s="1"/>
      <c r="TLA165" s="18"/>
      <c r="TLB165" s="1"/>
      <c r="TLE165" s="1"/>
      <c r="TLI165" s="18"/>
      <c r="TLJ165" s="1"/>
      <c r="TLM165" s="1"/>
      <c r="TLQ165" s="18"/>
      <c r="TLR165" s="1"/>
      <c r="TLU165" s="1"/>
      <c r="TLY165" s="18"/>
      <c r="TLZ165" s="1"/>
      <c r="TMC165" s="1"/>
      <c r="TMG165" s="18"/>
      <c r="TMH165" s="1"/>
      <c r="TMK165" s="1"/>
      <c r="TMO165" s="18"/>
      <c r="TMP165" s="1"/>
      <c r="TMS165" s="1"/>
      <c r="TMW165" s="18"/>
      <c r="TMX165" s="1"/>
      <c r="TNA165" s="1"/>
      <c r="TNE165" s="18"/>
      <c r="TNF165" s="1"/>
      <c r="TNI165" s="1"/>
      <c r="TNM165" s="18"/>
      <c r="TNN165" s="1"/>
      <c r="TNQ165" s="1"/>
      <c r="TNU165" s="18"/>
      <c r="TNV165" s="1"/>
      <c r="TNY165" s="1"/>
      <c r="TOC165" s="18"/>
      <c r="TOD165" s="1"/>
      <c r="TOG165" s="1"/>
      <c r="TOK165" s="18"/>
      <c r="TOL165" s="1"/>
      <c r="TOO165" s="1"/>
      <c r="TOS165" s="18"/>
      <c r="TOT165" s="1"/>
      <c r="TOW165" s="1"/>
      <c r="TPA165" s="18"/>
      <c r="TPB165" s="1"/>
      <c r="TPE165" s="1"/>
      <c r="TPI165" s="18"/>
      <c r="TPJ165" s="1"/>
      <c r="TPM165" s="1"/>
      <c r="TPQ165" s="18"/>
      <c r="TPR165" s="1"/>
      <c r="TPU165" s="1"/>
      <c r="TPY165" s="18"/>
      <c r="TPZ165" s="1"/>
      <c r="TQC165" s="1"/>
      <c r="TQG165" s="18"/>
      <c r="TQH165" s="1"/>
      <c r="TQK165" s="1"/>
      <c r="TQO165" s="18"/>
      <c r="TQP165" s="1"/>
      <c r="TQS165" s="1"/>
      <c r="TQW165" s="18"/>
      <c r="TQX165" s="1"/>
      <c r="TRA165" s="1"/>
      <c r="TRE165" s="18"/>
      <c r="TRF165" s="1"/>
      <c r="TRI165" s="1"/>
      <c r="TRM165" s="18"/>
      <c r="TRN165" s="1"/>
      <c r="TRQ165" s="1"/>
      <c r="TRU165" s="18"/>
      <c r="TRV165" s="1"/>
      <c r="TRY165" s="1"/>
      <c r="TSC165" s="18"/>
      <c r="TSD165" s="1"/>
      <c r="TSG165" s="1"/>
      <c r="TSK165" s="18"/>
      <c r="TSL165" s="1"/>
      <c r="TSO165" s="1"/>
      <c r="TSS165" s="18"/>
      <c r="TST165" s="1"/>
      <c r="TSW165" s="1"/>
      <c r="TTA165" s="18"/>
      <c r="TTB165" s="1"/>
      <c r="TTE165" s="1"/>
      <c r="TTI165" s="18"/>
      <c r="TTJ165" s="1"/>
      <c r="TTM165" s="1"/>
      <c r="TTQ165" s="18"/>
      <c r="TTR165" s="1"/>
      <c r="TTU165" s="1"/>
      <c r="TTY165" s="18"/>
      <c r="TTZ165" s="1"/>
      <c r="TUC165" s="1"/>
      <c r="TUG165" s="18"/>
      <c r="TUH165" s="1"/>
      <c r="TUK165" s="1"/>
      <c r="TUO165" s="18"/>
      <c r="TUP165" s="1"/>
      <c r="TUS165" s="1"/>
      <c r="TUW165" s="18"/>
      <c r="TUX165" s="1"/>
      <c r="TVA165" s="1"/>
      <c r="TVE165" s="18"/>
      <c r="TVF165" s="1"/>
      <c r="TVI165" s="1"/>
      <c r="TVM165" s="18"/>
      <c r="TVN165" s="1"/>
      <c r="TVQ165" s="1"/>
      <c r="TVU165" s="18"/>
      <c r="TVV165" s="1"/>
      <c r="TVY165" s="1"/>
      <c r="TWC165" s="18"/>
      <c r="TWD165" s="1"/>
      <c r="TWG165" s="1"/>
      <c r="TWK165" s="18"/>
      <c r="TWL165" s="1"/>
      <c r="TWO165" s="1"/>
      <c r="TWS165" s="18"/>
      <c r="TWT165" s="1"/>
      <c r="TWW165" s="1"/>
      <c r="TXA165" s="18"/>
      <c r="TXB165" s="1"/>
      <c r="TXE165" s="1"/>
      <c r="TXI165" s="18"/>
      <c r="TXJ165" s="1"/>
      <c r="TXM165" s="1"/>
      <c r="TXQ165" s="18"/>
      <c r="TXR165" s="1"/>
      <c r="TXU165" s="1"/>
      <c r="TXY165" s="18"/>
      <c r="TXZ165" s="1"/>
      <c r="TYC165" s="1"/>
      <c r="TYG165" s="18"/>
      <c r="TYH165" s="1"/>
      <c r="TYK165" s="1"/>
      <c r="TYO165" s="18"/>
      <c r="TYP165" s="1"/>
      <c r="TYS165" s="1"/>
      <c r="TYW165" s="18"/>
      <c r="TYX165" s="1"/>
      <c r="TZA165" s="1"/>
      <c r="TZE165" s="18"/>
      <c r="TZF165" s="1"/>
      <c r="TZI165" s="1"/>
      <c r="TZM165" s="18"/>
      <c r="TZN165" s="1"/>
      <c r="TZQ165" s="1"/>
      <c r="TZU165" s="18"/>
      <c r="TZV165" s="1"/>
      <c r="TZY165" s="1"/>
      <c r="UAC165" s="18"/>
      <c r="UAD165" s="1"/>
      <c r="UAG165" s="1"/>
      <c r="UAK165" s="18"/>
      <c r="UAL165" s="1"/>
      <c r="UAO165" s="1"/>
      <c r="UAS165" s="18"/>
      <c r="UAT165" s="1"/>
      <c r="UAW165" s="1"/>
      <c r="UBA165" s="18"/>
      <c r="UBB165" s="1"/>
      <c r="UBE165" s="1"/>
      <c r="UBI165" s="18"/>
      <c r="UBJ165" s="1"/>
      <c r="UBM165" s="1"/>
      <c r="UBQ165" s="18"/>
      <c r="UBR165" s="1"/>
      <c r="UBU165" s="1"/>
      <c r="UBY165" s="18"/>
      <c r="UBZ165" s="1"/>
      <c r="UCC165" s="1"/>
      <c r="UCG165" s="18"/>
      <c r="UCH165" s="1"/>
      <c r="UCK165" s="1"/>
      <c r="UCO165" s="18"/>
      <c r="UCP165" s="1"/>
      <c r="UCS165" s="1"/>
      <c r="UCW165" s="18"/>
      <c r="UCX165" s="1"/>
      <c r="UDA165" s="1"/>
      <c r="UDE165" s="18"/>
      <c r="UDF165" s="1"/>
      <c r="UDI165" s="1"/>
      <c r="UDM165" s="18"/>
      <c r="UDN165" s="1"/>
      <c r="UDQ165" s="1"/>
      <c r="UDU165" s="18"/>
      <c r="UDV165" s="1"/>
      <c r="UDY165" s="1"/>
      <c r="UEC165" s="18"/>
      <c r="UED165" s="1"/>
      <c r="UEG165" s="1"/>
      <c r="UEK165" s="18"/>
      <c r="UEL165" s="1"/>
      <c r="UEO165" s="1"/>
      <c r="UES165" s="18"/>
      <c r="UET165" s="1"/>
      <c r="UEW165" s="1"/>
      <c r="UFA165" s="18"/>
      <c r="UFB165" s="1"/>
      <c r="UFE165" s="1"/>
      <c r="UFI165" s="18"/>
      <c r="UFJ165" s="1"/>
      <c r="UFM165" s="1"/>
      <c r="UFQ165" s="18"/>
      <c r="UFR165" s="1"/>
      <c r="UFU165" s="1"/>
      <c r="UFY165" s="18"/>
      <c r="UFZ165" s="1"/>
      <c r="UGC165" s="1"/>
      <c r="UGG165" s="18"/>
      <c r="UGH165" s="1"/>
      <c r="UGK165" s="1"/>
      <c r="UGO165" s="18"/>
      <c r="UGP165" s="1"/>
      <c r="UGS165" s="1"/>
      <c r="UGW165" s="18"/>
      <c r="UGX165" s="1"/>
      <c r="UHA165" s="1"/>
      <c r="UHE165" s="18"/>
      <c r="UHF165" s="1"/>
      <c r="UHI165" s="1"/>
      <c r="UHM165" s="18"/>
      <c r="UHN165" s="1"/>
      <c r="UHQ165" s="1"/>
      <c r="UHU165" s="18"/>
      <c r="UHV165" s="1"/>
      <c r="UHY165" s="1"/>
      <c r="UIC165" s="18"/>
      <c r="UID165" s="1"/>
      <c r="UIG165" s="1"/>
      <c r="UIK165" s="18"/>
      <c r="UIL165" s="1"/>
      <c r="UIO165" s="1"/>
      <c r="UIS165" s="18"/>
      <c r="UIT165" s="1"/>
      <c r="UIW165" s="1"/>
      <c r="UJA165" s="18"/>
      <c r="UJB165" s="1"/>
      <c r="UJE165" s="1"/>
      <c r="UJI165" s="18"/>
      <c r="UJJ165" s="1"/>
      <c r="UJM165" s="1"/>
      <c r="UJQ165" s="18"/>
      <c r="UJR165" s="1"/>
      <c r="UJU165" s="1"/>
      <c r="UJY165" s="18"/>
      <c r="UJZ165" s="1"/>
      <c r="UKC165" s="1"/>
      <c r="UKG165" s="18"/>
      <c r="UKH165" s="1"/>
      <c r="UKK165" s="1"/>
      <c r="UKO165" s="18"/>
      <c r="UKP165" s="1"/>
      <c r="UKS165" s="1"/>
      <c r="UKW165" s="18"/>
      <c r="UKX165" s="1"/>
      <c r="ULA165" s="1"/>
      <c r="ULE165" s="18"/>
      <c r="ULF165" s="1"/>
      <c r="ULI165" s="1"/>
      <c r="ULM165" s="18"/>
      <c r="ULN165" s="1"/>
      <c r="ULQ165" s="1"/>
      <c r="ULU165" s="18"/>
      <c r="ULV165" s="1"/>
      <c r="ULY165" s="1"/>
      <c r="UMC165" s="18"/>
      <c r="UMD165" s="1"/>
      <c r="UMG165" s="1"/>
      <c r="UMK165" s="18"/>
      <c r="UML165" s="1"/>
      <c r="UMO165" s="1"/>
      <c r="UMS165" s="18"/>
      <c r="UMT165" s="1"/>
      <c r="UMW165" s="1"/>
      <c r="UNA165" s="18"/>
      <c r="UNB165" s="1"/>
      <c r="UNE165" s="1"/>
      <c r="UNI165" s="18"/>
      <c r="UNJ165" s="1"/>
      <c r="UNM165" s="1"/>
      <c r="UNQ165" s="18"/>
      <c r="UNR165" s="1"/>
      <c r="UNU165" s="1"/>
      <c r="UNY165" s="18"/>
      <c r="UNZ165" s="1"/>
      <c r="UOC165" s="1"/>
      <c r="UOG165" s="18"/>
      <c r="UOH165" s="1"/>
      <c r="UOK165" s="1"/>
      <c r="UOO165" s="18"/>
      <c r="UOP165" s="1"/>
      <c r="UOS165" s="1"/>
      <c r="UOW165" s="18"/>
      <c r="UOX165" s="1"/>
      <c r="UPA165" s="1"/>
      <c r="UPE165" s="18"/>
      <c r="UPF165" s="1"/>
      <c r="UPI165" s="1"/>
      <c r="UPM165" s="18"/>
      <c r="UPN165" s="1"/>
      <c r="UPQ165" s="1"/>
      <c r="UPU165" s="18"/>
      <c r="UPV165" s="1"/>
      <c r="UPY165" s="1"/>
      <c r="UQC165" s="18"/>
      <c r="UQD165" s="1"/>
      <c r="UQG165" s="1"/>
      <c r="UQK165" s="18"/>
      <c r="UQL165" s="1"/>
      <c r="UQO165" s="1"/>
      <c r="UQS165" s="18"/>
      <c r="UQT165" s="1"/>
      <c r="UQW165" s="1"/>
      <c r="URA165" s="18"/>
      <c r="URB165" s="1"/>
      <c r="URE165" s="1"/>
      <c r="URI165" s="18"/>
      <c r="URJ165" s="1"/>
      <c r="URM165" s="1"/>
      <c r="URQ165" s="18"/>
      <c r="URR165" s="1"/>
      <c r="URU165" s="1"/>
      <c r="URY165" s="18"/>
      <c r="URZ165" s="1"/>
      <c r="USC165" s="1"/>
      <c r="USG165" s="18"/>
      <c r="USH165" s="1"/>
      <c r="USK165" s="1"/>
      <c r="USO165" s="18"/>
      <c r="USP165" s="1"/>
      <c r="USS165" s="1"/>
      <c r="USW165" s="18"/>
      <c r="USX165" s="1"/>
      <c r="UTA165" s="1"/>
      <c r="UTE165" s="18"/>
      <c r="UTF165" s="1"/>
      <c r="UTI165" s="1"/>
      <c r="UTM165" s="18"/>
      <c r="UTN165" s="1"/>
      <c r="UTQ165" s="1"/>
      <c r="UTU165" s="18"/>
      <c r="UTV165" s="1"/>
      <c r="UTY165" s="1"/>
      <c r="UUC165" s="18"/>
      <c r="UUD165" s="1"/>
      <c r="UUG165" s="1"/>
      <c r="UUK165" s="18"/>
      <c r="UUL165" s="1"/>
      <c r="UUO165" s="1"/>
      <c r="UUS165" s="18"/>
      <c r="UUT165" s="1"/>
      <c r="UUW165" s="1"/>
      <c r="UVA165" s="18"/>
      <c r="UVB165" s="1"/>
      <c r="UVE165" s="1"/>
      <c r="UVI165" s="18"/>
      <c r="UVJ165" s="1"/>
      <c r="UVM165" s="1"/>
      <c r="UVQ165" s="18"/>
      <c r="UVR165" s="1"/>
      <c r="UVU165" s="1"/>
      <c r="UVY165" s="18"/>
      <c r="UVZ165" s="1"/>
      <c r="UWC165" s="1"/>
      <c r="UWG165" s="18"/>
      <c r="UWH165" s="1"/>
      <c r="UWK165" s="1"/>
      <c r="UWO165" s="18"/>
      <c r="UWP165" s="1"/>
      <c r="UWS165" s="1"/>
      <c r="UWW165" s="18"/>
      <c r="UWX165" s="1"/>
      <c r="UXA165" s="1"/>
      <c r="UXE165" s="18"/>
      <c r="UXF165" s="1"/>
      <c r="UXI165" s="1"/>
      <c r="UXM165" s="18"/>
      <c r="UXN165" s="1"/>
      <c r="UXQ165" s="1"/>
      <c r="UXU165" s="18"/>
      <c r="UXV165" s="1"/>
      <c r="UXY165" s="1"/>
      <c r="UYC165" s="18"/>
      <c r="UYD165" s="1"/>
      <c r="UYG165" s="1"/>
      <c r="UYK165" s="18"/>
      <c r="UYL165" s="1"/>
      <c r="UYO165" s="1"/>
      <c r="UYS165" s="18"/>
      <c r="UYT165" s="1"/>
      <c r="UYW165" s="1"/>
      <c r="UZA165" s="18"/>
      <c r="UZB165" s="1"/>
      <c r="UZE165" s="1"/>
      <c r="UZI165" s="18"/>
      <c r="UZJ165" s="1"/>
      <c r="UZM165" s="1"/>
      <c r="UZQ165" s="18"/>
      <c r="UZR165" s="1"/>
      <c r="UZU165" s="1"/>
      <c r="UZY165" s="18"/>
      <c r="UZZ165" s="1"/>
      <c r="VAC165" s="1"/>
      <c r="VAG165" s="18"/>
      <c r="VAH165" s="1"/>
      <c r="VAK165" s="1"/>
      <c r="VAO165" s="18"/>
      <c r="VAP165" s="1"/>
      <c r="VAS165" s="1"/>
      <c r="VAW165" s="18"/>
      <c r="VAX165" s="1"/>
      <c r="VBA165" s="1"/>
      <c r="VBE165" s="18"/>
      <c r="VBF165" s="1"/>
      <c r="VBI165" s="1"/>
      <c r="VBM165" s="18"/>
      <c r="VBN165" s="1"/>
      <c r="VBQ165" s="1"/>
      <c r="VBU165" s="18"/>
      <c r="VBV165" s="1"/>
      <c r="VBY165" s="1"/>
      <c r="VCC165" s="18"/>
      <c r="VCD165" s="1"/>
      <c r="VCG165" s="1"/>
      <c r="VCK165" s="18"/>
      <c r="VCL165" s="1"/>
      <c r="VCO165" s="1"/>
      <c r="VCS165" s="18"/>
      <c r="VCT165" s="1"/>
      <c r="VCW165" s="1"/>
      <c r="VDA165" s="18"/>
      <c r="VDB165" s="1"/>
      <c r="VDE165" s="1"/>
      <c r="VDI165" s="18"/>
      <c r="VDJ165" s="1"/>
      <c r="VDM165" s="1"/>
      <c r="VDQ165" s="18"/>
      <c r="VDR165" s="1"/>
      <c r="VDU165" s="1"/>
      <c r="VDY165" s="18"/>
      <c r="VDZ165" s="1"/>
      <c r="VEC165" s="1"/>
      <c r="VEG165" s="18"/>
      <c r="VEH165" s="1"/>
      <c r="VEK165" s="1"/>
      <c r="VEO165" s="18"/>
      <c r="VEP165" s="1"/>
      <c r="VES165" s="1"/>
      <c r="VEW165" s="18"/>
      <c r="VEX165" s="1"/>
      <c r="VFA165" s="1"/>
      <c r="VFE165" s="18"/>
      <c r="VFF165" s="1"/>
      <c r="VFI165" s="1"/>
      <c r="VFM165" s="18"/>
      <c r="VFN165" s="1"/>
      <c r="VFQ165" s="1"/>
      <c r="VFU165" s="18"/>
      <c r="VFV165" s="1"/>
      <c r="VFY165" s="1"/>
      <c r="VGC165" s="18"/>
      <c r="VGD165" s="1"/>
      <c r="VGG165" s="1"/>
      <c r="VGK165" s="18"/>
      <c r="VGL165" s="1"/>
      <c r="VGO165" s="1"/>
      <c r="VGS165" s="18"/>
      <c r="VGT165" s="1"/>
      <c r="VGW165" s="1"/>
      <c r="VHA165" s="18"/>
      <c r="VHB165" s="1"/>
      <c r="VHE165" s="1"/>
      <c r="VHI165" s="18"/>
      <c r="VHJ165" s="1"/>
      <c r="VHM165" s="1"/>
      <c r="VHQ165" s="18"/>
      <c r="VHR165" s="1"/>
      <c r="VHU165" s="1"/>
      <c r="VHY165" s="18"/>
      <c r="VHZ165" s="1"/>
      <c r="VIC165" s="1"/>
      <c r="VIG165" s="18"/>
      <c r="VIH165" s="1"/>
      <c r="VIK165" s="1"/>
      <c r="VIO165" s="18"/>
      <c r="VIP165" s="1"/>
      <c r="VIS165" s="1"/>
      <c r="VIW165" s="18"/>
      <c r="VIX165" s="1"/>
      <c r="VJA165" s="1"/>
      <c r="VJE165" s="18"/>
      <c r="VJF165" s="1"/>
      <c r="VJI165" s="1"/>
      <c r="VJM165" s="18"/>
      <c r="VJN165" s="1"/>
      <c r="VJQ165" s="1"/>
      <c r="VJU165" s="18"/>
      <c r="VJV165" s="1"/>
      <c r="VJY165" s="1"/>
      <c r="VKC165" s="18"/>
      <c r="VKD165" s="1"/>
      <c r="VKG165" s="1"/>
      <c r="VKK165" s="18"/>
      <c r="VKL165" s="1"/>
      <c r="VKO165" s="1"/>
      <c r="VKS165" s="18"/>
      <c r="VKT165" s="1"/>
      <c r="VKW165" s="1"/>
      <c r="VLA165" s="18"/>
      <c r="VLB165" s="1"/>
      <c r="VLE165" s="1"/>
      <c r="VLI165" s="18"/>
      <c r="VLJ165" s="1"/>
      <c r="VLM165" s="1"/>
      <c r="VLQ165" s="18"/>
      <c r="VLR165" s="1"/>
      <c r="VLU165" s="1"/>
      <c r="VLY165" s="18"/>
      <c r="VLZ165" s="1"/>
      <c r="VMC165" s="1"/>
      <c r="VMG165" s="18"/>
      <c r="VMH165" s="1"/>
      <c r="VMK165" s="1"/>
      <c r="VMO165" s="18"/>
      <c r="VMP165" s="1"/>
      <c r="VMS165" s="1"/>
      <c r="VMW165" s="18"/>
      <c r="VMX165" s="1"/>
      <c r="VNA165" s="1"/>
      <c r="VNE165" s="18"/>
      <c r="VNF165" s="1"/>
      <c r="VNI165" s="1"/>
      <c r="VNM165" s="18"/>
      <c r="VNN165" s="1"/>
      <c r="VNQ165" s="1"/>
      <c r="VNU165" s="18"/>
      <c r="VNV165" s="1"/>
      <c r="VNY165" s="1"/>
      <c r="VOC165" s="18"/>
      <c r="VOD165" s="1"/>
      <c r="VOG165" s="1"/>
      <c r="VOK165" s="18"/>
      <c r="VOL165" s="1"/>
      <c r="VOO165" s="1"/>
      <c r="VOS165" s="18"/>
      <c r="VOT165" s="1"/>
      <c r="VOW165" s="1"/>
      <c r="VPA165" s="18"/>
      <c r="VPB165" s="1"/>
      <c r="VPE165" s="1"/>
      <c r="VPI165" s="18"/>
      <c r="VPJ165" s="1"/>
      <c r="VPM165" s="1"/>
      <c r="VPQ165" s="18"/>
      <c r="VPR165" s="1"/>
      <c r="VPU165" s="1"/>
      <c r="VPY165" s="18"/>
      <c r="VPZ165" s="1"/>
      <c r="VQC165" s="1"/>
      <c r="VQG165" s="18"/>
      <c r="VQH165" s="1"/>
      <c r="VQK165" s="1"/>
      <c r="VQO165" s="18"/>
      <c r="VQP165" s="1"/>
      <c r="VQS165" s="1"/>
      <c r="VQW165" s="18"/>
      <c r="VQX165" s="1"/>
      <c r="VRA165" s="1"/>
      <c r="VRE165" s="18"/>
      <c r="VRF165" s="1"/>
      <c r="VRI165" s="1"/>
      <c r="VRM165" s="18"/>
      <c r="VRN165" s="1"/>
      <c r="VRQ165" s="1"/>
      <c r="VRU165" s="18"/>
      <c r="VRV165" s="1"/>
      <c r="VRY165" s="1"/>
      <c r="VSC165" s="18"/>
      <c r="VSD165" s="1"/>
      <c r="VSG165" s="1"/>
      <c r="VSK165" s="18"/>
      <c r="VSL165" s="1"/>
      <c r="VSO165" s="1"/>
      <c r="VSS165" s="18"/>
      <c r="VST165" s="1"/>
      <c r="VSW165" s="1"/>
      <c r="VTA165" s="18"/>
      <c r="VTB165" s="1"/>
      <c r="VTE165" s="1"/>
      <c r="VTI165" s="18"/>
      <c r="VTJ165" s="1"/>
      <c r="VTM165" s="1"/>
      <c r="VTQ165" s="18"/>
      <c r="VTR165" s="1"/>
      <c r="VTU165" s="1"/>
      <c r="VTY165" s="18"/>
      <c r="VTZ165" s="1"/>
      <c r="VUC165" s="1"/>
      <c r="VUG165" s="18"/>
      <c r="VUH165" s="1"/>
      <c r="VUK165" s="1"/>
      <c r="VUO165" s="18"/>
      <c r="VUP165" s="1"/>
      <c r="VUS165" s="1"/>
      <c r="VUW165" s="18"/>
      <c r="VUX165" s="1"/>
      <c r="VVA165" s="1"/>
      <c r="VVE165" s="18"/>
      <c r="VVF165" s="1"/>
      <c r="VVI165" s="1"/>
      <c r="VVM165" s="18"/>
      <c r="VVN165" s="1"/>
      <c r="VVQ165" s="1"/>
      <c r="VVU165" s="18"/>
      <c r="VVV165" s="1"/>
      <c r="VVY165" s="1"/>
      <c r="VWC165" s="18"/>
      <c r="VWD165" s="1"/>
      <c r="VWG165" s="1"/>
      <c r="VWK165" s="18"/>
      <c r="VWL165" s="1"/>
      <c r="VWO165" s="1"/>
      <c r="VWS165" s="18"/>
      <c r="VWT165" s="1"/>
      <c r="VWW165" s="1"/>
      <c r="VXA165" s="18"/>
      <c r="VXB165" s="1"/>
      <c r="VXE165" s="1"/>
      <c r="VXI165" s="18"/>
      <c r="VXJ165" s="1"/>
      <c r="VXM165" s="1"/>
      <c r="VXQ165" s="18"/>
      <c r="VXR165" s="1"/>
      <c r="VXU165" s="1"/>
      <c r="VXY165" s="18"/>
      <c r="VXZ165" s="1"/>
      <c r="VYC165" s="1"/>
      <c r="VYG165" s="18"/>
      <c r="VYH165" s="1"/>
      <c r="VYK165" s="1"/>
      <c r="VYO165" s="18"/>
      <c r="VYP165" s="1"/>
      <c r="VYS165" s="1"/>
      <c r="VYW165" s="18"/>
      <c r="VYX165" s="1"/>
      <c r="VZA165" s="1"/>
      <c r="VZE165" s="18"/>
      <c r="VZF165" s="1"/>
      <c r="VZI165" s="1"/>
      <c r="VZM165" s="18"/>
      <c r="VZN165" s="1"/>
      <c r="VZQ165" s="1"/>
      <c r="VZU165" s="18"/>
      <c r="VZV165" s="1"/>
      <c r="VZY165" s="1"/>
      <c r="WAC165" s="18"/>
      <c r="WAD165" s="1"/>
      <c r="WAG165" s="1"/>
      <c r="WAK165" s="18"/>
      <c r="WAL165" s="1"/>
      <c r="WAO165" s="1"/>
      <c r="WAS165" s="18"/>
      <c r="WAT165" s="1"/>
      <c r="WAW165" s="1"/>
      <c r="WBA165" s="18"/>
      <c r="WBB165" s="1"/>
      <c r="WBE165" s="1"/>
      <c r="WBI165" s="18"/>
      <c r="WBJ165" s="1"/>
      <c r="WBM165" s="1"/>
      <c r="WBQ165" s="18"/>
      <c r="WBR165" s="1"/>
      <c r="WBU165" s="1"/>
      <c r="WBY165" s="18"/>
      <c r="WBZ165" s="1"/>
      <c r="WCC165" s="1"/>
      <c r="WCG165" s="18"/>
      <c r="WCH165" s="1"/>
      <c r="WCK165" s="1"/>
      <c r="WCO165" s="18"/>
      <c r="WCP165" s="1"/>
      <c r="WCS165" s="1"/>
      <c r="WCW165" s="18"/>
      <c r="WCX165" s="1"/>
      <c r="WDA165" s="1"/>
      <c r="WDE165" s="18"/>
      <c r="WDF165" s="1"/>
      <c r="WDI165" s="1"/>
      <c r="WDM165" s="18"/>
      <c r="WDN165" s="1"/>
      <c r="WDQ165" s="1"/>
      <c r="WDU165" s="18"/>
      <c r="WDV165" s="1"/>
      <c r="WDY165" s="1"/>
      <c r="WEC165" s="18"/>
      <c r="WED165" s="1"/>
      <c r="WEG165" s="1"/>
      <c r="WEK165" s="18"/>
      <c r="WEL165" s="1"/>
      <c r="WEO165" s="1"/>
      <c r="WES165" s="18"/>
      <c r="WET165" s="1"/>
      <c r="WEW165" s="1"/>
      <c r="WFA165" s="18"/>
      <c r="WFB165" s="1"/>
      <c r="WFE165" s="1"/>
      <c r="WFI165" s="18"/>
      <c r="WFJ165" s="1"/>
      <c r="WFM165" s="1"/>
      <c r="WFQ165" s="18"/>
      <c r="WFR165" s="1"/>
      <c r="WFU165" s="1"/>
      <c r="WFY165" s="18"/>
      <c r="WFZ165" s="1"/>
      <c r="WGC165" s="1"/>
      <c r="WGG165" s="18"/>
      <c r="WGH165" s="1"/>
      <c r="WGK165" s="1"/>
      <c r="WGO165" s="18"/>
      <c r="WGP165" s="1"/>
      <c r="WGS165" s="1"/>
      <c r="WGW165" s="18"/>
      <c r="WGX165" s="1"/>
      <c r="WHA165" s="1"/>
      <c r="WHE165" s="18"/>
      <c r="WHF165" s="1"/>
      <c r="WHI165" s="1"/>
      <c r="WHM165" s="18"/>
      <c r="WHN165" s="1"/>
      <c r="WHQ165" s="1"/>
      <c r="WHU165" s="18"/>
      <c r="WHV165" s="1"/>
      <c r="WHY165" s="1"/>
      <c r="WIC165" s="18"/>
      <c r="WID165" s="1"/>
      <c r="WIG165" s="1"/>
      <c r="WIK165" s="18"/>
      <c r="WIL165" s="1"/>
      <c r="WIO165" s="1"/>
      <c r="WIS165" s="18"/>
      <c r="WIT165" s="1"/>
      <c r="WIW165" s="1"/>
      <c r="WJA165" s="18"/>
      <c r="WJB165" s="1"/>
      <c r="WJE165" s="1"/>
      <c r="WJI165" s="18"/>
      <c r="WJJ165" s="1"/>
      <c r="WJM165" s="1"/>
      <c r="WJQ165" s="18"/>
      <c r="WJR165" s="1"/>
      <c r="WJU165" s="1"/>
      <c r="WJY165" s="18"/>
      <c r="WJZ165" s="1"/>
      <c r="WKC165" s="1"/>
      <c r="WKG165" s="18"/>
      <c r="WKH165" s="1"/>
      <c r="WKK165" s="1"/>
      <c r="WKO165" s="18"/>
      <c r="WKP165" s="1"/>
      <c r="WKS165" s="1"/>
      <c r="WKW165" s="18"/>
      <c r="WKX165" s="1"/>
      <c r="WLA165" s="1"/>
      <c r="WLE165" s="18"/>
      <c r="WLF165" s="1"/>
      <c r="WLI165" s="1"/>
      <c r="WLM165" s="18"/>
      <c r="WLN165" s="1"/>
      <c r="WLQ165" s="1"/>
      <c r="WLU165" s="18"/>
      <c r="WLV165" s="1"/>
      <c r="WLY165" s="1"/>
      <c r="WMC165" s="18"/>
      <c r="WMD165" s="1"/>
      <c r="WMG165" s="1"/>
      <c r="WMK165" s="18"/>
      <c r="WML165" s="1"/>
      <c r="WMO165" s="1"/>
      <c r="WMS165" s="18"/>
      <c r="WMT165" s="1"/>
      <c r="WMW165" s="1"/>
      <c r="WNA165" s="18"/>
      <c r="WNB165" s="1"/>
      <c r="WNE165" s="1"/>
      <c r="WNI165" s="18"/>
      <c r="WNJ165" s="1"/>
      <c r="WNM165" s="1"/>
      <c r="WNQ165" s="18"/>
      <c r="WNR165" s="1"/>
      <c r="WNU165" s="1"/>
      <c r="WNY165" s="18"/>
      <c r="WNZ165" s="1"/>
      <c r="WOC165" s="1"/>
      <c r="WOG165" s="18"/>
      <c r="WOH165" s="1"/>
      <c r="WOK165" s="1"/>
      <c r="WOO165" s="18"/>
      <c r="WOP165" s="1"/>
      <c r="WOS165" s="1"/>
      <c r="WOW165" s="18"/>
      <c r="WOX165" s="1"/>
      <c r="WPA165" s="1"/>
      <c r="WPE165" s="18"/>
      <c r="WPF165" s="1"/>
      <c r="WPI165" s="1"/>
      <c r="WPM165" s="18"/>
      <c r="WPN165" s="1"/>
      <c r="WPQ165" s="1"/>
      <c r="WPU165" s="18"/>
      <c r="WPV165" s="1"/>
      <c r="WPY165" s="1"/>
      <c r="WQC165" s="18"/>
      <c r="WQD165" s="1"/>
      <c r="WQG165" s="1"/>
      <c r="WQK165" s="18"/>
      <c r="WQL165" s="1"/>
      <c r="WQO165" s="1"/>
      <c r="WQS165" s="18"/>
      <c r="WQT165" s="1"/>
      <c r="WQW165" s="1"/>
      <c r="WRA165" s="18"/>
      <c r="WRB165" s="1"/>
      <c r="WRE165" s="1"/>
      <c r="WRI165" s="18"/>
      <c r="WRJ165" s="1"/>
      <c r="WRM165" s="1"/>
      <c r="WRQ165" s="18"/>
      <c r="WRR165" s="1"/>
      <c r="WRU165" s="1"/>
      <c r="WRY165" s="18"/>
      <c r="WRZ165" s="1"/>
      <c r="WSC165" s="1"/>
      <c r="WSG165" s="18"/>
      <c r="WSH165" s="1"/>
      <c r="WSK165" s="1"/>
      <c r="WSO165" s="18"/>
      <c r="WSP165" s="1"/>
      <c r="WSS165" s="1"/>
      <c r="WSW165" s="18"/>
      <c r="WSX165" s="1"/>
      <c r="WTA165" s="1"/>
      <c r="WTE165" s="18"/>
      <c r="WTF165" s="1"/>
      <c r="WTI165" s="1"/>
      <c r="WTM165" s="18"/>
      <c r="WTN165" s="1"/>
      <c r="WTQ165" s="1"/>
      <c r="WTU165" s="18"/>
      <c r="WTV165" s="1"/>
      <c r="WTY165" s="1"/>
      <c r="WUC165" s="18"/>
      <c r="WUD165" s="1"/>
      <c r="WUG165" s="1"/>
      <c r="WUK165" s="18"/>
      <c r="WUL165" s="1"/>
      <c r="WUO165" s="1"/>
      <c r="WUS165" s="18"/>
      <c r="WUT165" s="1"/>
      <c r="WUW165" s="1"/>
      <c r="WVA165" s="18"/>
      <c r="WVB165" s="1"/>
      <c r="WVE165" s="1"/>
      <c r="WVI165" s="18"/>
      <c r="WVJ165" s="1"/>
      <c r="WVM165" s="1"/>
      <c r="WVQ165" s="18"/>
      <c r="WVR165" s="1"/>
      <c r="WVU165" s="1"/>
      <c r="WVY165" s="18"/>
      <c r="WVZ165" s="1"/>
      <c r="WWC165" s="1"/>
      <c r="WWG165" s="18"/>
      <c r="WWH165" s="1"/>
      <c r="WWK165" s="1"/>
      <c r="WWO165" s="18"/>
      <c r="WWP165" s="1"/>
      <c r="WWS165" s="1"/>
      <c r="WWW165" s="18"/>
      <c r="WWX165" s="1"/>
      <c r="WXA165" s="1"/>
      <c r="WXE165" s="18"/>
      <c r="WXF165" s="1"/>
      <c r="WXI165" s="1"/>
      <c r="WXM165" s="18"/>
      <c r="WXN165" s="1"/>
      <c r="WXQ165" s="1"/>
      <c r="WXU165" s="18"/>
      <c r="WXV165" s="1"/>
      <c r="WXY165" s="1"/>
      <c r="WYC165" s="18"/>
      <c r="WYD165" s="1"/>
      <c r="WYG165" s="1"/>
      <c r="WYK165" s="18"/>
      <c r="WYL165" s="1"/>
      <c r="WYO165" s="1"/>
      <c r="WYS165" s="18"/>
      <c r="WYT165" s="1"/>
      <c r="WYW165" s="1"/>
      <c r="WZA165" s="18"/>
      <c r="WZB165" s="1"/>
      <c r="WZE165" s="1"/>
      <c r="WZI165" s="18"/>
      <c r="WZJ165" s="1"/>
      <c r="WZM165" s="1"/>
      <c r="WZQ165" s="18"/>
      <c r="WZR165" s="1"/>
      <c r="WZU165" s="1"/>
      <c r="WZY165" s="18"/>
      <c r="WZZ165" s="1"/>
      <c r="XAC165" s="1"/>
      <c r="XAG165" s="18"/>
      <c r="XAH165" s="1"/>
      <c r="XAK165" s="1"/>
      <c r="XAO165" s="18"/>
      <c r="XAP165" s="1"/>
      <c r="XAS165" s="1"/>
      <c r="XAW165" s="18"/>
      <c r="XAX165" s="1"/>
      <c r="XBA165" s="1"/>
      <c r="XBE165" s="18"/>
      <c r="XBF165" s="1"/>
      <c r="XBI165" s="1"/>
      <c r="XBM165" s="18"/>
      <c r="XBN165" s="1"/>
      <c r="XBQ165" s="1"/>
      <c r="XBU165" s="18"/>
      <c r="XBV165" s="1"/>
      <c r="XBY165" s="1"/>
      <c r="XCC165" s="18"/>
      <c r="XCD165" s="1"/>
      <c r="XCG165" s="1"/>
      <c r="XCK165" s="18"/>
      <c r="XCL165" s="1"/>
      <c r="XCO165" s="1"/>
      <c r="XCS165" s="18"/>
      <c r="XCT165" s="1"/>
      <c r="XCW165" s="1"/>
      <c r="XDA165" s="18"/>
      <c r="XDB165" s="1"/>
      <c r="XDE165" s="1"/>
      <c r="XDI165" s="18"/>
      <c r="XDJ165" s="1"/>
      <c r="XDM165" s="1"/>
      <c r="XDQ165" s="18"/>
      <c r="XDR165" s="1"/>
      <c r="XDU165" s="1"/>
      <c r="XDY165" s="18"/>
      <c r="XDZ165" s="1"/>
      <c r="XEC165" s="1"/>
      <c r="XEG165" s="18"/>
      <c r="XEH165" s="1"/>
      <c r="XEK165" s="1"/>
      <c r="XEO165" s="18"/>
      <c r="XEP165" s="1"/>
      <c r="XES165" s="1"/>
      <c r="XEW165" s="18"/>
      <c r="XEX165" s="1"/>
      <c r="XFA165" s="1"/>
    </row>
    <row r="166" spans="1:1021 1025:2045 2049:3069 3073:4093 4097:5117 5121:6141 6145:7165 7169:8189 8193:9213 9217:10237 10241:11261 11265:12285 12289:13309 13313:14333 14337:15357 15361:16381">
      <c r="A166" s="18">
        <v>98117</v>
      </c>
      <c r="B166" s="1"/>
      <c r="C166"/>
      <c r="D166"/>
      <c r="E166" s="1"/>
      <c r="F166"/>
      <c r="G166"/>
      <c r="H166"/>
      <c r="I166" s="18"/>
      <c r="J166" s="1"/>
      <c r="K166"/>
      <c r="M166" s="1"/>
      <c r="Q166" s="18"/>
      <c r="R166" s="1"/>
      <c r="U166" s="1"/>
      <c r="Y166" s="18"/>
      <c r="Z166" s="1"/>
      <c r="AC166" s="1"/>
      <c r="AG166" s="18"/>
      <c r="AH166" s="1"/>
      <c r="AK166" s="1"/>
      <c r="AO166" s="18"/>
      <c r="AP166" s="1"/>
      <c r="AS166" s="1"/>
      <c r="AW166" s="18"/>
      <c r="AX166" s="1"/>
      <c r="BA166" s="1"/>
      <c r="BE166" s="18"/>
      <c r="BF166" s="1"/>
      <c r="BI166" s="1"/>
      <c r="BM166" s="18"/>
      <c r="BN166" s="1"/>
      <c r="BQ166" s="1"/>
      <c r="BU166" s="18"/>
      <c r="BV166" s="1"/>
      <c r="BY166" s="1"/>
      <c r="CC166" s="18"/>
      <c r="CD166" s="1"/>
      <c r="CG166" s="1"/>
      <c r="CK166" s="18"/>
      <c r="CL166" s="1"/>
      <c r="CO166" s="1"/>
      <c r="CS166" s="18"/>
      <c r="CT166" s="1"/>
      <c r="CW166" s="1"/>
      <c r="DA166" s="18"/>
      <c r="DB166" s="1"/>
      <c r="DE166" s="1"/>
      <c r="DI166" s="18"/>
      <c r="DJ166" s="1"/>
      <c r="DM166" s="1"/>
      <c r="DQ166" s="18"/>
      <c r="DR166" s="1"/>
      <c r="DU166" s="1"/>
      <c r="DY166" s="18"/>
      <c r="DZ166" s="1"/>
      <c r="EC166" s="1"/>
      <c r="EG166" s="18"/>
      <c r="EH166" s="1"/>
      <c r="EK166" s="1"/>
      <c r="EO166" s="18"/>
      <c r="EP166" s="1"/>
      <c r="ES166" s="1"/>
      <c r="EW166" s="18"/>
      <c r="EX166" s="1"/>
      <c r="FA166" s="1"/>
      <c r="FE166" s="18"/>
      <c r="FF166" s="1"/>
      <c r="FI166" s="1"/>
      <c r="FM166" s="18"/>
      <c r="FN166" s="1"/>
      <c r="FQ166" s="1"/>
      <c r="FU166" s="18"/>
      <c r="FV166" s="1"/>
      <c r="FY166" s="1"/>
      <c r="GC166" s="18"/>
      <c r="GD166" s="1"/>
      <c r="GG166" s="1"/>
      <c r="GK166" s="18"/>
      <c r="GL166" s="1"/>
      <c r="GO166" s="1"/>
      <c r="GS166" s="18"/>
      <c r="GT166" s="1"/>
      <c r="GW166" s="1"/>
      <c r="HA166" s="18"/>
      <c r="HB166" s="1"/>
      <c r="HE166" s="1"/>
      <c r="HI166" s="18"/>
      <c r="HJ166" s="1"/>
      <c r="HM166" s="1"/>
      <c r="HQ166" s="18"/>
      <c r="HR166" s="1"/>
      <c r="HU166" s="1"/>
      <c r="HY166" s="18"/>
      <c r="HZ166" s="1"/>
      <c r="IC166" s="1"/>
      <c r="IG166" s="18"/>
      <c r="IH166" s="1"/>
      <c r="IK166" s="1"/>
      <c r="IO166" s="18"/>
      <c r="IP166" s="1"/>
      <c r="IS166" s="1"/>
      <c r="IW166" s="18"/>
      <c r="IX166" s="1"/>
      <c r="JA166" s="1"/>
      <c r="JE166" s="18"/>
      <c r="JF166" s="1"/>
      <c r="JI166" s="1"/>
      <c r="JM166" s="18"/>
      <c r="JN166" s="1"/>
      <c r="JQ166" s="1"/>
      <c r="JU166" s="18"/>
      <c r="JV166" s="1"/>
      <c r="JY166" s="1"/>
      <c r="KC166" s="18"/>
      <c r="KD166" s="1"/>
      <c r="KG166" s="1"/>
      <c r="KK166" s="18"/>
      <c r="KL166" s="1"/>
      <c r="KO166" s="1"/>
      <c r="KS166" s="18"/>
      <c r="KT166" s="1"/>
      <c r="KW166" s="1"/>
      <c r="LA166" s="18"/>
      <c r="LB166" s="1"/>
      <c r="LE166" s="1"/>
      <c r="LI166" s="18"/>
      <c r="LJ166" s="1"/>
      <c r="LM166" s="1"/>
      <c r="LQ166" s="18"/>
      <c r="LR166" s="1"/>
      <c r="LU166" s="1"/>
      <c r="LY166" s="18"/>
      <c r="LZ166" s="1"/>
      <c r="MC166" s="1"/>
      <c r="MG166" s="18"/>
      <c r="MH166" s="1"/>
      <c r="MK166" s="1"/>
      <c r="MO166" s="18"/>
      <c r="MP166" s="1"/>
      <c r="MS166" s="1"/>
      <c r="MW166" s="18"/>
      <c r="MX166" s="1"/>
      <c r="NA166" s="1"/>
      <c r="NE166" s="18"/>
      <c r="NF166" s="1"/>
      <c r="NI166" s="1"/>
      <c r="NM166" s="18"/>
      <c r="NN166" s="1"/>
      <c r="NQ166" s="1"/>
      <c r="NU166" s="18"/>
      <c r="NV166" s="1"/>
      <c r="NY166" s="1"/>
      <c r="OC166" s="18"/>
      <c r="OD166" s="1"/>
      <c r="OG166" s="1"/>
      <c r="OK166" s="18"/>
      <c r="OL166" s="1"/>
      <c r="OO166" s="1"/>
      <c r="OS166" s="18"/>
      <c r="OT166" s="1"/>
      <c r="OW166" s="1"/>
      <c r="PA166" s="18"/>
      <c r="PB166" s="1"/>
      <c r="PE166" s="1"/>
      <c r="PI166" s="18"/>
      <c r="PJ166" s="1"/>
      <c r="PM166" s="1"/>
      <c r="PQ166" s="18"/>
      <c r="PR166" s="1"/>
      <c r="PU166" s="1"/>
      <c r="PY166" s="18"/>
      <c r="PZ166" s="1"/>
      <c r="QC166" s="1"/>
      <c r="QG166" s="18"/>
      <c r="QH166" s="1"/>
      <c r="QK166" s="1"/>
      <c r="QO166" s="18"/>
      <c r="QP166" s="1"/>
      <c r="QS166" s="1"/>
      <c r="QW166" s="18"/>
      <c r="QX166" s="1"/>
      <c r="RA166" s="1"/>
      <c r="RE166" s="18"/>
      <c r="RF166" s="1"/>
      <c r="RI166" s="1"/>
      <c r="RM166" s="18"/>
      <c r="RN166" s="1"/>
      <c r="RQ166" s="1"/>
      <c r="RU166" s="18"/>
      <c r="RV166" s="1"/>
      <c r="RY166" s="1"/>
      <c r="SC166" s="18"/>
      <c r="SD166" s="1"/>
      <c r="SG166" s="1"/>
      <c r="SK166" s="18"/>
      <c r="SL166" s="1"/>
      <c r="SO166" s="1"/>
      <c r="SS166" s="18"/>
      <c r="ST166" s="1"/>
      <c r="SW166" s="1"/>
      <c r="TA166" s="18"/>
      <c r="TB166" s="1"/>
      <c r="TE166" s="1"/>
      <c r="TI166" s="18"/>
      <c r="TJ166" s="1"/>
      <c r="TM166" s="1"/>
      <c r="TQ166" s="18"/>
      <c r="TR166" s="1"/>
      <c r="TU166" s="1"/>
      <c r="TY166" s="18"/>
      <c r="TZ166" s="1"/>
      <c r="UC166" s="1"/>
      <c r="UG166" s="18"/>
      <c r="UH166" s="1"/>
      <c r="UK166" s="1"/>
      <c r="UO166" s="18"/>
      <c r="UP166" s="1"/>
      <c r="US166" s="1"/>
      <c r="UW166" s="18"/>
      <c r="UX166" s="1"/>
      <c r="VA166" s="1"/>
      <c r="VE166" s="18"/>
      <c r="VF166" s="1"/>
      <c r="VI166" s="1"/>
      <c r="VM166" s="18"/>
      <c r="VN166" s="1"/>
      <c r="VQ166" s="1"/>
      <c r="VU166" s="18"/>
      <c r="VV166" s="1"/>
      <c r="VY166" s="1"/>
      <c r="WC166" s="18"/>
      <c r="WD166" s="1"/>
      <c r="WG166" s="1"/>
      <c r="WK166" s="18"/>
      <c r="WL166" s="1"/>
      <c r="WO166" s="1"/>
      <c r="WS166" s="18"/>
      <c r="WT166" s="1"/>
      <c r="WW166" s="1"/>
      <c r="XA166" s="18"/>
      <c r="XB166" s="1"/>
      <c r="XE166" s="1"/>
      <c r="XI166" s="18"/>
      <c r="XJ166" s="1"/>
      <c r="XM166" s="1"/>
      <c r="XQ166" s="18"/>
      <c r="XR166" s="1"/>
      <c r="XU166" s="1"/>
      <c r="XY166" s="18"/>
      <c r="XZ166" s="1"/>
      <c r="YC166" s="1"/>
      <c r="YG166" s="18"/>
      <c r="YH166" s="1"/>
      <c r="YK166" s="1"/>
      <c r="YO166" s="18"/>
      <c r="YP166" s="1"/>
      <c r="YS166" s="1"/>
      <c r="YW166" s="18"/>
      <c r="YX166" s="1"/>
      <c r="ZA166" s="1"/>
      <c r="ZE166" s="18"/>
      <c r="ZF166" s="1"/>
      <c r="ZI166" s="1"/>
      <c r="ZM166" s="18"/>
      <c r="ZN166" s="1"/>
      <c r="ZQ166" s="1"/>
      <c r="ZU166" s="18"/>
      <c r="ZV166" s="1"/>
      <c r="ZY166" s="1"/>
      <c r="AAC166" s="18"/>
      <c r="AAD166" s="1"/>
      <c r="AAG166" s="1"/>
      <c r="AAK166" s="18"/>
      <c r="AAL166" s="1"/>
      <c r="AAO166" s="1"/>
      <c r="AAS166" s="18"/>
      <c r="AAT166" s="1"/>
      <c r="AAW166" s="1"/>
      <c r="ABA166" s="18"/>
      <c r="ABB166" s="1"/>
      <c r="ABE166" s="1"/>
      <c r="ABI166" s="18"/>
      <c r="ABJ166" s="1"/>
      <c r="ABM166" s="1"/>
      <c r="ABQ166" s="18"/>
      <c r="ABR166" s="1"/>
      <c r="ABU166" s="1"/>
      <c r="ABY166" s="18"/>
      <c r="ABZ166" s="1"/>
      <c r="ACC166" s="1"/>
      <c r="ACG166" s="18"/>
      <c r="ACH166" s="1"/>
      <c r="ACK166" s="1"/>
      <c r="ACO166" s="18"/>
      <c r="ACP166" s="1"/>
      <c r="ACS166" s="1"/>
      <c r="ACW166" s="18"/>
      <c r="ACX166" s="1"/>
      <c r="ADA166" s="1"/>
      <c r="ADE166" s="18"/>
      <c r="ADF166" s="1"/>
      <c r="ADI166" s="1"/>
      <c r="ADM166" s="18"/>
      <c r="ADN166" s="1"/>
      <c r="ADQ166" s="1"/>
      <c r="ADU166" s="18"/>
      <c r="ADV166" s="1"/>
      <c r="ADY166" s="1"/>
      <c r="AEC166" s="18"/>
      <c r="AED166" s="1"/>
      <c r="AEG166" s="1"/>
      <c r="AEK166" s="18"/>
      <c r="AEL166" s="1"/>
      <c r="AEO166" s="1"/>
      <c r="AES166" s="18"/>
      <c r="AET166" s="1"/>
      <c r="AEW166" s="1"/>
      <c r="AFA166" s="18"/>
      <c r="AFB166" s="1"/>
      <c r="AFE166" s="1"/>
      <c r="AFI166" s="18"/>
      <c r="AFJ166" s="1"/>
      <c r="AFM166" s="1"/>
      <c r="AFQ166" s="18"/>
      <c r="AFR166" s="1"/>
      <c r="AFU166" s="1"/>
      <c r="AFY166" s="18"/>
      <c r="AFZ166" s="1"/>
      <c r="AGC166" s="1"/>
      <c r="AGG166" s="18"/>
      <c r="AGH166" s="1"/>
      <c r="AGK166" s="1"/>
      <c r="AGO166" s="18"/>
      <c r="AGP166" s="1"/>
      <c r="AGS166" s="1"/>
      <c r="AGW166" s="18"/>
      <c r="AGX166" s="1"/>
      <c r="AHA166" s="1"/>
      <c r="AHE166" s="18"/>
      <c r="AHF166" s="1"/>
      <c r="AHI166" s="1"/>
      <c r="AHM166" s="18"/>
      <c r="AHN166" s="1"/>
      <c r="AHQ166" s="1"/>
      <c r="AHU166" s="18"/>
      <c r="AHV166" s="1"/>
      <c r="AHY166" s="1"/>
      <c r="AIC166" s="18"/>
      <c r="AID166" s="1"/>
      <c r="AIG166" s="1"/>
      <c r="AIK166" s="18"/>
      <c r="AIL166" s="1"/>
      <c r="AIO166" s="1"/>
      <c r="AIS166" s="18"/>
      <c r="AIT166" s="1"/>
      <c r="AIW166" s="1"/>
      <c r="AJA166" s="18"/>
      <c r="AJB166" s="1"/>
      <c r="AJE166" s="1"/>
      <c r="AJI166" s="18"/>
      <c r="AJJ166" s="1"/>
      <c r="AJM166" s="1"/>
      <c r="AJQ166" s="18"/>
      <c r="AJR166" s="1"/>
      <c r="AJU166" s="1"/>
      <c r="AJY166" s="18"/>
      <c r="AJZ166" s="1"/>
      <c r="AKC166" s="1"/>
      <c r="AKG166" s="18"/>
      <c r="AKH166" s="1"/>
      <c r="AKK166" s="1"/>
      <c r="AKO166" s="18"/>
      <c r="AKP166" s="1"/>
      <c r="AKS166" s="1"/>
      <c r="AKW166" s="18"/>
      <c r="AKX166" s="1"/>
      <c r="ALA166" s="1"/>
      <c r="ALE166" s="18"/>
      <c r="ALF166" s="1"/>
      <c r="ALI166" s="1"/>
      <c r="ALM166" s="18"/>
      <c r="ALN166" s="1"/>
      <c r="ALQ166" s="1"/>
      <c r="ALU166" s="18"/>
      <c r="ALV166" s="1"/>
      <c r="ALY166" s="1"/>
      <c r="AMC166" s="18"/>
      <c r="AMD166" s="1"/>
      <c r="AMG166" s="1"/>
      <c r="AMK166" s="18"/>
      <c r="AML166" s="1"/>
      <c r="AMO166" s="1"/>
      <c r="AMS166" s="18"/>
      <c r="AMT166" s="1"/>
      <c r="AMW166" s="1"/>
      <c r="ANA166" s="18"/>
      <c r="ANB166" s="1"/>
      <c r="ANE166" s="1"/>
      <c r="ANI166" s="18"/>
      <c r="ANJ166" s="1"/>
      <c r="ANM166" s="1"/>
      <c r="ANQ166" s="18"/>
      <c r="ANR166" s="1"/>
      <c r="ANU166" s="1"/>
      <c r="ANY166" s="18"/>
      <c r="ANZ166" s="1"/>
      <c r="AOC166" s="1"/>
      <c r="AOG166" s="18"/>
      <c r="AOH166" s="1"/>
      <c r="AOK166" s="1"/>
      <c r="AOO166" s="18"/>
      <c r="AOP166" s="1"/>
      <c r="AOS166" s="1"/>
      <c r="AOW166" s="18"/>
      <c r="AOX166" s="1"/>
      <c r="APA166" s="1"/>
      <c r="APE166" s="18"/>
      <c r="APF166" s="1"/>
      <c r="API166" s="1"/>
      <c r="APM166" s="18"/>
      <c r="APN166" s="1"/>
      <c r="APQ166" s="1"/>
      <c r="APU166" s="18"/>
      <c r="APV166" s="1"/>
      <c r="APY166" s="1"/>
      <c r="AQC166" s="18"/>
      <c r="AQD166" s="1"/>
      <c r="AQG166" s="1"/>
      <c r="AQK166" s="18"/>
      <c r="AQL166" s="1"/>
      <c r="AQO166" s="1"/>
      <c r="AQS166" s="18"/>
      <c r="AQT166" s="1"/>
      <c r="AQW166" s="1"/>
      <c r="ARA166" s="18"/>
      <c r="ARB166" s="1"/>
      <c r="ARE166" s="1"/>
      <c r="ARI166" s="18"/>
      <c r="ARJ166" s="1"/>
      <c r="ARM166" s="1"/>
      <c r="ARQ166" s="18"/>
      <c r="ARR166" s="1"/>
      <c r="ARU166" s="1"/>
      <c r="ARY166" s="18"/>
      <c r="ARZ166" s="1"/>
      <c r="ASC166" s="1"/>
      <c r="ASG166" s="18"/>
      <c r="ASH166" s="1"/>
      <c r="ASK166" s="1"/>
      <c r="ASO166" s="18"/>
      <c r="ASP166" s="1"/>
      <c r="ASS166" s="1"/>
      <c r="ASW166" s="18"/>
      <c r="ASX166" s="1"/>
      <c r="ATA166" s="1"/>
      <c r="ATE166" s="18"/>
      <c r="ATF166" s="1"/>
      <c r="ATI166" s="1"/>
      <c r="ATM166" s="18"/>
      <c r="ATN166" s="1"/>
      <c r="ATQ166" s="1"/>
      <c r="ATU166" s="18"/>
      <c r="ATV166" s="1"/>
      <c r="ATY166" s="1"/>
      <c r="AUC166" s="18"/>
      <c r="AUD166" s="1"/>
      <c r="AUG166" s="1"/>
      <c r="AUK166" s="18"/>
      <c r="AUL166" s="1"/>
      <c r="AUO166" s="1"/>
      <c r="AUS166" s="18"/>
      <c r="AUT166" s="1"/>
      <c r="AUW166" s="1"/>
      <c r="AVA166" s="18"/>
      <c r="AVB166" s="1"/>
      <c r="AVE166" s="1"/>
      <c r="AVI166" s="18"/>
      <c r="AVJ166" s="1"/>
      <c r="AVM166" s="1"/>
      <c r="AVQ166" s="18"/>
      <c r="AVR166" s="1"/>
      <c r="AVU166" s="1"/>
      <c r="AVY166" s="18"/>
      <c r="AVZ166" s="1"/>
      <c r="AWC166" s="1"/>
      <c r="AWG166" s="18"/>
      <c r="AWH166" s="1"/>
      <c r="AWK166" s="1"/>
      <c r="AWO166" s="18"/>
      <c r="AWP166" s="1"/>
      <c r="AWS166" s="1"/>
      <c r="AWW166" s="18"/>
      <c r="AWX166" s="1"/>
      <c r="AXA166" s="1"/>
      <c r="AXE166" s="18"/>
      <c r="AXF166" s="1"/>
      <c r="AXI166" s="1"/>
      <c r="AXM166" s="18"/>
      <c r="AXN166" s="1"/>
      <c r="AXQ166" s="1"/>
      <c r="AXU166" s="18"/>
      <c r="AXV166" s="1"/>
      <c r="AXY166" s="1"/>
      <c r="AYC166" s="18"/>
      <c r="AYD166" s="1"/>
      <c r="AYG166" s="1"/>
      <c r="AYK166" s="18"/>
      <c r="AYL166" s="1"/>
      <c r="AYO166" s="1"/>
      <c r="AYS166" s="18"/>
      <c r="AYT166" s="1"/>
      <c r="AYW166" s="1"/>
      <c r="AZA166" s="18"/>
      <c r="AZB166" s="1"/>
      <c r="AZE166" s="1"/>
      <c r="AZI166" s="18"/>
      <c r="AZJ166" s="1"/>
      <c r="AZM166" s="1"/>
      <c r="AZQ166" s="18"/>
      <c r="AZR166" s="1"/>
      <c r="AZU166" s="1"/>
      <c r="AZY166" s="18"/>
      <c r="AZZ166" s="1"/>
      <c r="BAC166" s="1"/>
      <c r="BAG166" s="18"/>
      <c r="BAH166" s="1"/>
      <c r="BAK166" s="1"/>
      <c r="BAO166" s="18"/>
      <c r="BAP166" s="1"/>
      <c r="BAS166" s="1"/>
      <c r="BAW166" s="18"/>
      <c r="BAX166" s="1"/>
      <c r="BBA166" s="1"/>
      <c r="BBE166" s="18"/>
      <c r="BBF166" s="1"/>
      <c r="BBI166" s="1"/>
      <c r="BBM166" s="18"/>
      <c r="BBN166" s="1"/>
      <c r="BBQ166" s="1"/>
      <c r="BBU166" s="18"/>
      <c r="BBV166" s="1"/>
      <c r="BBY166" s="1"/>
      <c r="BCC166" s="18"/>
      <c r="BCD166" s="1"/>
      <c r="BCG166" s="1"/>
      <c r="BCK166" s="18"/>
      <c r="BCL166" s="1"/>
      <c r="BCO166" s="1"/>
      <c r="BCS166" s="18"/>
      <c r="BCT166" s="1"/>
      <c r="BCW166" s="1"/>
      <c r="BDA166" s="18"/>
      <c r="BDB166" s="1"/>
      <c r="BDE166" s="1"/>
      <c r="BDI166" s="18"/>
      <c r="BDJ166" s="1"/>
      <c r="BDM166" s="1"/>
      <c r="BDQ166" s="18"/>
      <c r="BDR166" s="1"/>
      <c r="BDU166" s="1"/>
      <c r="BDY166" s="18"/>
      <c r="BDZ166" s="1"/>
      <c r="BEC166" s="1"/>
      <c r="BEG166" s="18"/>
      <c r="BEH166" s="1"/>
      <c r="BEK166" s="1"/>
      <c r="BEO166" s="18"/>
      <c r="BEP166" s="1"/>
      <c r="BES166" s="1"/>
      <c r="BEW166" s="18"/>
      <c r="BEX166" s="1"/>
      <c r="BFA166" s="1"/>
      <c r="BFE166" s="18"/>
      <c r="BFF166" s="1"/>
      <c r="BFI166" s="1"/>
      <c r="BFM166" s="18"/>
      <c r="BFN166" s="1"/>
      <c r="BFQ166" s="1"/>
      <c r="BFU166" s="18"/>
      <c r="BFV166" s="1"/>
      <c r="BFY166" s="1"/>
      <c r="BGC166" s="18"/>
      <c r="BGD166" s="1"/>
      <c r="BGG166" s="1"/>
      <c r="BGK166" s="18"/>
      <c r="BGL166" s="1"/>
      <c r="BGO166" s="1"/>
      <c r="BGS166" s="18"/>
      <c r="BGT166" s="1"/>
      <c r="BGW166" s="1"/>
      <c r="BHA166" s="18"/>
      <c r="BHB166" s="1"/>
      <c r="BHE166" s="1"/>
      <c r="BHI166" s="18"/>
      <c r="BHJ166" s="1"/>
      <c r="BHM166" s="1"/>
      <c r="BHQ166" s="18"/>
      <c r="BHR166" s="1"/>
      <c r="BHU166" s="1"/>
      <c r="BHY166" s="18"/>
      <c r="BHZ166" s="1"/>
      <c r="BIC166" s="1"/>
      <c r="BIG166" s="18"/>
      <c r="BIH166" s="1"/>
      <c r="BIK166" s="1"/>
      <c r="BIO166" s="18"/>
      <c r="BIP166" s="1"/>
      <c r="BIS166" s="1"/>
      <c r="BIW166" s="18"/>
      <c r="BIX166" s="1"/>
      <c r="BJA166" s="1"/>
      <c r="BJE166" s="18"/>
      <c r="BJF166" s="1"/>
      <c r="BJI166" s="1"/>
      <c r="BJM166" s="18"/>
      <c r="BJN166" s="1"/>
      <c r="BJQ166" s="1"/>
      <c r="BJU166" s="18"/>
      <c r="BJV166" s="1"/>
      <c r="BJY166" s="1"/>
      <c r="BKC166" s="18"/>
      <c r="BKD166" s="1"/>
      <c r="BKG166" s="1"/>
      <c r="BKK166" s="18"/>
      <c r="BKL166" s="1"/>
      <c r="BKO166" s="1"/>
      <c r="BKS166" s="18"/>
      <c r="BKT166" s="1"/>
      <c r="BKW166" s="1"/>
      <c r="BLA166" s="18"/>
      <c r="BLB166" s="1"/>
      <c r="BLE166" s="1"/>
      <c r="BLI166" s="18"/>
      <c r="BLJ166" s="1"/>
      <c r="BLM166" s="1"/>
      <c r="BLQ166" s="18"/>
      <c r="BLR166" s="1"/>
      <c r="BLU166" s="1"/>
      <c r="BLY166" s="18"/>
      <c r="BLZ166" s="1"/>
      <c r="BMC166" s="1"/>
      <c r="BMG166" s="18"/>
      <c r="BMH166" s="1"/>
      <c r="BMK166" s="1"/>
      <c r="BMO166" s="18"/>
      <c r="BMP166" s="1"/>
      <c r="BMS166" s="1"/>
      <c r="BMW166" s="18"/>
      <c r="BMX166" s="1"/>
      <c r="BNA166" s="1"/>
      <c r="BNE166" s="18"/>
      <c r="BNF166" s="1"/>
      <c r="BNI166" s="1"/>
      <c r="BNM166" s="18"/>
      <c r="BNN166" s="1"/>
      <c r="BNQ166" s="1"/>
      <c r="BNU166" s="18"/>
      <c r="BNV166" s="1"/>
      <c r="BNY166" s="1"/>
      <c r="BOC166" s="18"/>
      <c r="BOD166" s="1"/>
      <c r="BOG166" s="1"/>
      <c r="BOK166" s="18"/>
      <c r="BOL166" s="1"/>
      <c r="BOO166" s="1"/>
      <c r="BOS166" s="18"/>
      <c r="BOT166" s="1"/>
      <c r="BOW166" s="1"/>
      <c r="BPA166" s="18"/>
      <c r="BPB166" s="1"/>
      <c r="BPE166" s="1"/>
      <c r="BPI166" s="18"/>
      <c r="BPJ166" s="1"/>
      <c r="BPM166" s="1"/>
      <c r="BPQ166" s="18"/>
      <c r="BPR166" s="1"/>
      <c r="BPU166" s="1"/>
      <c r="BPY166" s="18"/>
      <c r="BPZ166" s="1"/>
      <c r="BQC166" s="1"/>
      <c r="BQG166" s="18"/>
      <c r="BQH166" s="1"/>
      <c r="BQK166" s="1"/>
      <c r="BQO166" s="18"/>
      <c r="BQP166" s="1"/>
      <c r="BQS166" s="1"/>
      <c r="BQW166" s="18"/>
      <c r="BQX166" s="1"/>
      <c r="BRA166" s="1"/>
      <c r="BRE166" s="18"/>
      <c r="BRF166" s="1"/>
      <c r="BRI166" s="1"/>
      <c r="BRM166" s="18"/>
      <c r="BRN166" s="1"/>
      <c r="BRQ166" s="1"/>
      <c r="BRU166" s="18"/>
      <c r="BRV166" s="1"/>
      <c r="BRY166" s="1"/>
      <c r="BSC166" s="18"/>
      <c r="BSD166" s="1"/>
      <c r="BSG166" s="1"/>
      <c r="BSK166" s="18"/>
      <c r="BSL166" s="1"/>
      <c r="BSO166" s="1"/>
      <c r="BSS166" s="18"/>
      <c r="BST166" s="1"/>
      <c r="BSW166" s="1"/>
      <c r="BTA166" s="18"/>
      <c r="BTB166" s="1"/>
      <c r="BTE166" s="1"/>
      <c r="BTI166" s="18"/>
      <c r="BTJ166" s="1"/>
      <c r="BTM166" s="1"/>
      <c r="BTQ166" s="18"/>
      <c r="BTR166" s="1"/>
      <c r="BTU166" s="1"/>
      <c r="BTY166" s="18"/>
      <c r="BTZ166" s="1"/>
      <c r="BUC166" s="1"/>
      <c r="BUG166" s="18"/>
      <c r="BUH166" s="1"/>
      <c r="BUK166" s="1"/>
      <c r="BUO166" s="18"/>
      <c r="BUP166" s="1"/>
      <c r="BUS166" s="1"/>
      <c r="BUW166" s="18"/>
      <c r="BUX166" s="1"/>
      <c r="BVA166" s="1"/>
      <c r="BVE166" s="18"/>
      <c r="BVF166" s="1"/>
      <c r="BVI166" s="1"/>
      <c r="BVM166" s="18"/>
      <c r="BVN166" s="1"/>
      <c r="BVQ166" s="1"/>
      <c r="BVU166" s="18"/>
      <c r="BVV166" s="1"/>
      <c r="BVY166" s="1"/>
      <c r="BWC166" s="18"/>
      <c r="BWD166" s="1"/>
      <c r="BWG166" s="1"/>
      <c r="BWK166" s="18"/>
      <c r="BWL166" s="1"/>
      <c r="BWO166" s="1"/>
      <c r="BWS166" s="18"/>
      <c r="BWT166" s="1"/>
      <c r="BWW166" s="1"/>
      <c r="BXA166" s="18"/>
      <c r="BXB166" s="1"/>
      <c r="BXE166" s="1"/>
      <c r="BXI166" s="18"/>
      <c r="BXJ166" s="1"/>
      <c r="BXM166" s="1"/>
      <c r="BXQ166" s="18"/>
      <c r="BXR166" s="1"/>
      <c r="BXU166" s="1"/>
      <c r="BXY166" s="18"/>
      <c r="BXZ166" s="1"/>
      <c r="BYC166" s="1"/>
      <c r="BYG166" s="18"/>
      <c r="BYH166" s="1"/>
      <c r="BYK166" s="1"/>
      <c r="BYO166" s="18"/>
      <c r="BYP166" s="1"/>
      <c r="BYS166" s="1"/>
      <c r="BYW166" s="18"/>
      <c r="BYX166" s="1"/>
      <c r="BZA166" s="1"/>
      <c r="BZE166" s="18"/>
      <c r="BZF166" s="1"/>
      <c r="BZI166" s="1"/>
      <c r="BZM166" s="18"/>
      <c r="BZN166" s="1"/>
      <c r="BZQ166" s="1"/>
      <c r="BZU166" s="18"/>
      <c r="BZV166" s="1"/>
      <c r="BZY166" s="1"/>
      <c r="CAC166" s="18"/>
      <c r="CAD166" s="1"/>
      <c r="CAG166" s="1"/>
      <c r="CAK166" s="18"/>
      <c r="CAL166" s="1"/>
      <c r="CAO166" s="1"/>
      <c r="CAS166" s="18"/>
      <c r="CAT166" s="1"/>
      <c r="CAW166" s="1"/>
      <c r="CBA166" s="18"/>
      <c r="CBB166" s="1"/>
      <c r="CBE166" s="1"/>
      <c r="CBI166" s="18"/>
      <c r="CBJ166" s="1"/>
      <c r="CBM166" s="1"/>
      <c r="CBQ166" s="18"/>
      <c r="CBR166" s="1"/>
      <c r="CBU166" s="1"/>
      <c r="CBY166" s="18"/>
      <c r="CBZ166" s="1"/>
      <c r="CCC166" s="1"/>
      <c r="CCG166" s="18"/>
      <c r="CCH166" s="1"/>
      <c r="CCK166" s="1"/>
      <c r="CCO166" s="18"/>
      <c r="CCP166" s="1"/>
      <c r="CCS166" s="1"/>
      <c r="CCW166" s="18"/>
      <c r="CCX166" s="1"/>
      <c r="CDA166" s="1"/>
      <c r="CDE166" s="18"/>
      <c r="CDF166" s="1"/>
      <c r="CDI166" s="1"/>
      <c r="CDM166" s="18"/>
      <c r="CDN166" s="1"/>
      <c r="CDQ166" s="1"/>
      <c r="CDU166" s="18"/>
      <c r="CDV166" s="1"/>
      <c r="CDY166" s="1"/>
      <c r="CEC166" s="18"/>
      <c r="CED166" s="1"/>
      <c r="CEG166" s="1"/>
      <c r="CEK166" s="18"/>
      <c r="CEL166" s="1"/>
      <c r="CEO166" s="1"/>
      <c r="CES166" s="18"/>
      <c r="CET166" s="1"/>
      <c r="CEW166" s="1"/>
      <c r="CFA166" s="18"/>
      <c r="CFB166" s="1"/>
      <c r="CFE166" s="1"/>
      <c r="CFI166" s="18"/>
      <c r="CFJ166" s="1"/>
      <c r="CFM166" s="1"/>
      <c r="CFQ166" s="18"/>
      <c r="CFR166" s="1"/>
      <c r="CFU166" s="1"/>
      <c r="CFY166" s="18"/>
      <c r="CFZ166" s="1"/>
      <c r="CGC166" s="1"/>
      <c r="CGG166" s="18"/>
      <c r="CGH166" s="1"/>
      <c r="CGK166" s="1"/>
      <c r="CGO166" s="18"/>
      <c r="CGP166" s="1"/>
      <c r="CGS166" s="1"/>
      <c r="CGW166" s="18"/>
      <c r="CGX166" s="1"/>
      <c r="CHA166" s="1"/>
      <c r="CHE166" s="18"/>
      <c r="CHF166" s="1"/>
      <c r="CHI166" s="1"/>
      <c r="CHM166" s="18"/>
      <c r="CHN166" s="1"/>
      <c r="CHQ166" s="1"/>
      <c r="CHU166" s="18"/>
      <c r="CHV166" s="1"/>
      <c r="CHY166" s="1"/>
      <c r="CIC166" s="18"/>
      <c r="CID166" s="1"/>
      <c r="CIG166" s="1"/>
      <c r="CIK166" s="18"/>
      <c r="CIL166" s="1"/>
      <c r="CIO166" s="1"/>
      <c r="CIS166" s="18"/>
      <c r="CIT166" s="1"/>
      <c r="CIW166" s="1"/>
      <c r="CJA166" s="18"/>
      <c r="CJB166" s="1"/>
      <c r="CJE166" s="1"/>
      <c r="CJI166" s="18"/>
      <c r="CJJ166" s="1"/>
      <c r="CJM166" s="1"/>
      <c r="CJQ166" s="18"/>
      <c r="CJR166" s="1"/>
      <c r="CJU166" s="1"/>
      <c r="CJY166" s="18"/>
      <c r="CJZ166" s="1"/>
      <c r="CKC166" s="1"/>
      <c r="CKG166" s="18"/>
      <c r="CKH166" s="1"/>
      <c r="CKK166" s="1"/>
      <c r="CKO166" s="18"/>
      <c r="CKP166" s="1"/>
      <c r="CKS166" s="1"/>
      <c r="CKW166" s="18"/>
      <c r="CKX166" s="1"/>
      <c r="CLA166" s="1"/>
      <c r="CLE166" s="18"/>
      <c r="CLF166" s="1"/>
      <c r="CLI166" s="1"/>
      <c r="CLM166" s="18"/>
      <c r="CLN166" s="1"/>
      <c r="CLQ166" s="1"/>
      <c r="CLU166" s="18"/>
      <c r="CLV166" s="1"/>
      <c r="CLY166" s="1"/>
      <c r="CMC166" s="18"/>
      <c r="CMD166" s="1"/>
      <c r="CMG166" s="1"/>
      <c r="CMK166" s="18"/>
      <c r="CML166" s="1"/>
      <c r="CMO166" s="1"/>
      <c r="CMS166" s="18"/>
      <c r="CMT166" s="1"/>
      <c r="CMW166" s="1"/>
      <c r="CNA166" s="18"/>
      <c r="CNB166" s="1"/>
      <c r="CNE166" s="1"/>
      <c r="CNI166" s="18"/>
      <c r="CNJ166" s="1"/>
      <c r="CNM166" s="1"/>
      <c r="CNQ166" s="18"/>
      <c r="CNR166" s="1"/>
      <c r="CNU166" s="1"/>
      <c r="CNY166" s="18"/>
      <c r="CNZ166" s="1"/>
      <c r="COC166" s="1"/>
      <c r="COG166" s="18"/>
      <c r="COH166" s="1"/>
      <c r="COK166" s="1"/>
      <c r="COO166" s="18"/>
      <c r="COP166" s="1"/>
      <c r="COS166" s="1"/>
      <c r="COW166" s="18"/>
      <c r="COX166" s="1"/>
      <c r="CPA166" s="1"/>
      <c r="CPE166" s="18"/>
      <c r="CPF166" s="1"/>
      <c r="CPI166" s="1"/>
      <c r="CPM166" s="18"/>
      <c r="CPN166" s="1"/>
      <c r="CPQ166" s="1"/>
      <c r="CPU166" s="18"/>
      <c r="CPV166" s="1"/>
      <c r="CPY166" s="1"/>
      <c r="CQC166" s="18"/>
      <c r="CQD166" s="1"/>
      <c r="CQG166" s="1"/>
      <c r="CQK166" s="18"/>
      <c r="CQL166" s="1"/>
      <c r="CQO166" s="1"/>
      <c r="CQS166" s="18"/>
      <c r="CQT166" s="1"/>
      <c r="CQW166" s="1"/>
      <c r="CRA166" s="18"/>
      <c r="CRB166" s="1"/>
      <c r="CRE166" s="1"/>
      <c r="CRI166" s="18"/>
      <c r="CRJ166" s="1"/>
      <c r="CRM166" s="1"/>
      <c r="CRQ166" s="18"/>
      <c r="CRR166" s="1"/>
      <c r="CRU166" s="1"/>
      <c r="CRY166" s="18"/>
      <c r="CRZ166" s="1"/>
      <c r="CSC166" s="1"/>
      <c r="CSG166" s="18"/>
      <c r="CSH166" s="1"/>
      <c r="CSK166" s="1"/>
      <c r="CSO166" s="18"/>
      <c r="CSP166" s="1"/>
      <c r="CSS166" s="1"/>
      <c r="CSW166" s="18"/>
      <c r="CSX166" s="1"/>
      <c r="CTA166" s="1"/>
      <c r="CTE166" s="18"/>
      <c r="CTF166" s="1"/>
      <c r="CTI166" s="1"/>
      <c r="CTM166" s="18"/>
      <c r="CTN166" s="1"/>
      <c r="CTQ166" s="1"/>
      <c r="CTU166" s="18"/>
      <c r="CTV166" s="1"/>
      <c r="CTY166" s="1"/>
      <c r="CUC166" s="18"/>
      <c r="CUD166" s="1"/>
      <c r="CUG166" s="1"/>
      <c r="CUK166" s="18"/>
      <c r="CUL166" s="1"/>
      <c r="CUO166" s="1"/>
      <c r="CUS166" s="18"/>
      <c r="CUT166" s="1"/>
      <c r="CUW166" s="1"/>
      <c r="CVA166" s="18"/>
      <c r="CVB166" s="1"/>
      <c r="CVE166" s="1"/>
      <c r="CVI166" s="18"/>
      <c r="CVJ166" s="1"/>
      <c r="CVM166" s="1"/>
      <c r="CVQ166" s="18"/>
      <c r="CVR166" s="1"/>
      <c r="CVU166" s="1"/>
      <c r="CVY166" s="18"/>
      <c r="CVZ166" s="1"/>
      <c r="CWC166" s="1"/>
      <c r="CWG166" s="18"/>
      <c r="CWH166" s="1"/>
      <c r="CWK166" s="1"/>
      <c r="CWO166" s="18"/>
      <c r="CWP166" s="1"/>
      <c r="CWS166" s="1"/>
      <c r="CWW166" s="18"/>
      <c r="CWX166" s="1"/>
      <c r="CXA166" s="1"/>
      <c r="CXE166" s="18"/>
      <c r="CXF166" s="1"/>
      <c r="CXI166" s="1"/>
      <c r="CXM166" s="18"/>
      <c r="CXN166" s="1"/>
      <c r="CXQ166" s="1"/>
      <c r="CXU166" s="18"/>
      <c r="CXV166" s="1"/>
      <c r="CXY166" s="1"/>
      <c r="CYC166" s="18"/>
      <c r="CYD166" s="1"/>
      <c r="CYG166" s="1"/>
      <c r="CYK166" s="18"/>
      <c r="CYL166" s="1"/>
      <c r="CYO166" s="1"/>
      <c r="CYS166" s="18"/>
      <c r="CYT166" s="1"/>
      <c r="CYW166" s="1"/>
      <c r="CZA166" s="18"/>
      <c r="CZB166" s="1"/>
      <c r="CZE166" s="1"/>
      <c r="CZI166" s="18"/>
      <c r="CZJ166" s="1"/>
      <c r="CZM166" s="1"/>
      <c r="CZQ166" s="18"/>
      <c r="CZR166" s="1"/>
      <c r="CZU166" s="1"/>
      <c r="CZY166" s="18"/>
      <c r="CZZ166" s="1"/>
      <c r="DAC166" s="1"/>
      <c r="DAG166" s="18"/>
      <c r="DAH166" s="1"/>
      <c r="DAK166" s="1"/>
      <c r="DAO166" s="18"/>
      <c r="DAP166" s="1"/>
      <c r="DAS166" s="1"/>
      <c r="DAW166" s="18"/>
      <c r="DAX166" s="1"/>
      <c r="DBA166" s="1"/>
      <c r="DBE166" s="18"/>
      <c r="DBF166" s="1"/>
      <c r="DBI166" s="1"/>
      <c r="DBM166" s="18"/>
      <c r="DBN166" s="1"/>
      <c r="DBQ166" s="1"/>
      <c r="DBU166" s="18"/>
      <c r="DBV166" s="1"/>
      <c r="DBY166" s="1"/>
      <c r="DCC166" s="18"/>
      <c r="DCD166" s="1"/>
      <c r="DCG166" s="1"/>
      <c r="DCK166" s="18"/>
      <c r="DCL166" s="1"/>
      <c r="DCO166" s="1"/>
      <c r="DCS166" s="18"/>
      <c r="DCT166" s="1"/>
      <c r="DCW166" s="1"/>
      <c r="DDA166" s="18"/>
      <c r="DDB166" s="1"/>
      <c r="DDE166" s="1"/>
      <c r="DDI166" s="18"/>
      <c r="DDJ166" s="1"/>
      <c r="DDM166" s="1"/>
      <c r="DDQ166" s="18"/>
      <c r="DDR166" s="1"/>
      <c r="DDU166" s="1"/>
      <c r="DDY166" s="18"/>
      <c r="DDZ166" s="1"/>
      <c r="DEC166" s="1"/>
      <c r="DEG166" s="18"/>
      <c r="DEH166" s="1"/>
      <c r="DEK166" s="1"/>
      <c r="DEO166" s="18"/>
      <c r="DEP166" s="1"/>
      <c r="DES166" s="1"/>
      <c r="DEW166" s="18"/>
      <c r="DEX166" s="1"/>
      <c r="DFA166" s="1"/>
      <c r="DFE166" s="18"/>
      <c r="DFF166" s="1"/>
      <c r="DFI166" s="1"/>
      <c r="DFM166" s="18"/>
      <c r="DFN166" s="1"/>
      <c r="DFQ166" s="1"/>
      <c r="DFU166" s="18"/>
      <c r="DFV166" s="1"/>
      <c r="DFY166" s="1"/>
      <c r="DGC166" s="18"/>
      <c r="DGD166" s="1"/>
      <c r="DGG166" s="1"/>
      <c r="DGK166" s="18"/>
      <c r="DGL166" s="1"/>
      <c r="DGO166" s="1"/>
      <c r="DGS166" s="18"/>
      <c r="DGT166" s="1"/>
      <c r="DGW166" s="1"/>
      <c r="DHA166" s="18"/>
      <c r="DHB166" s="1"/>
      <c r="DHE166" s="1"/>
      <c r="DHI166" s="18"/>
      <c r="DHJ166" s="1"/>
      <c r="DHM166" s="1"/>
      <c r="DHQ166" s="18"/>
      <c r="DHR166" s="1"/>
      <c r="DHU166" s="1"/>
      <c r="DHY166" s="18"/>
      <c r="DHZ166" s="1"/>
      <c r="DIC166" s="1"/>
      <c r="DIG166" s="18"/>
      <c r="DIH166" s="1"/>
      <c r="DIK166" s="1"/>
      <c r="DIO166" s="18"/>
      <c r="DIP166" s="1"/>
      <c r="DIS166" s="1"/>
      <c r="DIW166" s="18"/>
      <c r="DIX166" s="1"/>
      <c r="DJA166" s="1"/>
      <c r="DJE166" s="18"/>
      <c r="DJF166" s="1"/>
      <c r="DJI166" s="1"/>
      <c r="DJM166" s="18"/>
      <c r="DJN166" s="1"/>
      <c r="DJQ166" s="1"/>
      <c r="DJU166" s="18"/>
      <c r="DJV166" s="1"/>
      <c r="DJY166" s="1"/>
      <c r="DKC166" s="18"/>
      <c r="DKD166" s="1"/>
      <c r="DKG166" s="1"/>
      <c r="DKK166" s="18"/>
      <c r="DKL166" s="1"/>
      <c r="DKO166" s="1"/>
      <c r="DKS166" s="18"/>
      <c r="DKT166" s="1"/>
      <c r="DKW166" s="1"/>
      <c r="DLA166" s="18"/>
      <c r="DLB166" s="1"/>
      <c r="DLE166" s="1"/>
      <c r="DLI166" s="18"/>
      <c r="DLJ166" s="1"/>
      <c r="DLM166" s="1"/>
      <c r="DLQ166" s="18"/>
      <c r="DLR166" s="1"/>
      <c r="DLU166" s="1"/>
      <c r="DLY166" s="18"/>
      <c r="DLZ166" s="1"/>
      <c r="DMC166" s="1"/>
      <c r="DMG166" s="18"/>
      <c r="DMH166" s="1"/>
      <c r="DMK166" s="1"/>
      <c r="DMO166" s="18"/>
      <c r="DMP166" s="1"/>
      <c r="DMS166" s="1"/>
      <c r="DMW166" s="18"/>
      <c r="DMX166" s="1"/>
      <c r="DNA166" s="1"/>
      <c r="DNE166" s="18"/>
      <c r="DNF166" s="1"/>
      <c r="DNI166" s="1"/>
      <c r="DNM166" s="18"/>
      <c r="DNN166" s="1"/>
      <c r="DNQ166" s="1"/>
      <c r="DNU166" s="18"/>
      <c r="DNV166" s="1"/>
      <c r="DNY166" s="1"/>
      <c r="DOC166" s="18"/>
      <c r="DOD166" s="1"/>
      <c r="DOG166" s="1"/>
      <c r="DOK166" s="18"/>
      <c r="DOL166" s="1"/>
      <c r="DOO166" s="1"/>
      <c r="DOS166" s="18"/>
      <c r="DOT166" s="1"/>
      <c r="DOW166" s="1"/>
      <c r="DPA166" s="18"/>
      <c r="DPB166" s="1"/>
      <c r="DPE166" s="1"/>
      <c r="DPI166" s="18"/>
      <c r="DPJ166" s="1"/>
      <c r="DPM166" s="1"/>
      <c r="DPQ166" s="18"/>
      <c r="DPR166" s="1"/>
      <c r="DPU166" s="1"/>
      <c r="DPY166" s="18"/>
      <c r="DPZ166" s="1"/>
      <c r="DQC166" s="1"/>
      <c r="DQG166" s="18"/>
      <c r="DQH166" s="1"/>
      <c r="DQK166" s="1"/>
      <c r="DQO166" s="18"/>
      <c r="DQP166" s="1"/>
      <c r="DQS166" s="1"/>
      <c r="DQW166" s="18"/>
      <c r="DQX166" s="1"/>
      <c r="DRA166" s="1"/>
      <c r="DRE166" s="18"/>
      <c r="DRF166" s="1"/>
      <c r="DRI166" s="1"/>
      <c r="DRM166" s="18"/>
      <c r="DRN166" s="1"/>
      <c r="DRQ166" s="1"/>
      <c r="DRU166" s="18"/>
      <c r="DRV166" s="1"/>
      <c r="DRY166" s="1"/>
      <c r="DSC166" s="18"/>
      <c r="DSD166" s="1"/>
      <c r="DSG166" s="1"/>
      <c r="DSK166" s="18"/>
      <c r="DSL166" s="1"/>
      <c r="DSO166" s="1"/>
      <c r="DSS166" s="18"/>
      <c r="DST166" s="1"/>
      <c r="DSW166" s="1"/>
      <c r="DTA166" s="18"/>
      <c r="DTB166" s="1"/>
      <c r="DTE166" s="1"/>
      <c r="DTI166" s="18"/>
      <c r="DTJ166" s="1"/>
      <c r="DTM166" s="1"/>
      <c r="DTQ166" s="18"/>
      <c r="DTR166" s="1"/>
      <c r="DTU166" s="1"/>
      <c r="DTY166" s="18"/>
      <c r="DTZ166" s="1"/>
      <c r="DUC166" s="1"/>
      <c r="DUG166" s="18"/>
      <c r="DUH166" s="1"/>
      <c r="DUK166" s="1"/>
      <c r="DUO166" s="18"/>
      <c r="DUP166" s="1"/>
      <c r="DUS166" s="1"/>
      <c r="DUW166" s="18"/>
      <c r="DUX166" s="1"/>
      <c r="DVA166" s="1"/>
      <c r="DVE166" s="18"/>
      <c r="DVF166" s="1"/>
      <c r="DVI166" s="1"/>
      <c r="DVM166" s="18"/>
      <c r="DVN166" s="1"/>
      <c r="DVQ166" s="1"/>
      <c r="DVU166" s="18"/>
      <c r="DVV166" s="1"/>
      <c r="DVY166" s="1"/>
      <c r="DWC166" s="18"/>
      <c r="DWD166" s="1"/>
      <c r="DWG166" s="1"/>
      <c r="DWK166" s="18"/>
      <c r="DWL166" s="1"/>
      <c r="DWO166" s="1"/>
      <c r="DWS166" s="18"/>
      <c r="DWT166" s="1"/>
      <c r="DWW166" s="1"/>
      <c r="DXA166" s="18"/>
      <c r="DXB166" s="1"/>
      <c r="DXE166" s="1"/>
      <c r="DXI166" s="18"/>
      <c r="DXJ166" s="1"/>
      <c r="DXM166" s="1"/>
      <c r="DXQ166" s="18"/>
      <c r="DXR166" s="1"/>
      <c r="DXU166" s="1"/>
      <c r="DXY166" s="18"/>
      <c r="DXZ166" s="1"/>
      <c r="DYC166" s="1"/>
      <c r="DYG166" s="18"/>
      <c r="DYH166" s="1"/>
      <c r="DYK166" s="1"/>
      <c r="DYO166" s="18"/>
      <c r="DYP166" s="1"/>
      <c r="DYS166" s="1"/>
      <c r="DYW166" s="18"/>
      <c r="DYX166" s="1"/>
      <c r="DZA166" s="1"/>
      <c r="DZE166" s="18"/>
      <c r="DZF166" s="1"/>
      <c r="DZI166" s="1"/>
      <c r="DZM166" s="18"/>
      <c r="DZN166" s="1"/>
      <c r="DZQ166" s="1"/>
      <c r="DZU166" s="18"/>
      <c r="DZV166" s="1"/>
      <c r="DZY166" s="1"/>
      <c r="EAC166" s="18"/>
      <c r="EAD166" s="1"/>
      <c r="EAG166" s="1"/>
      <c r="EAK166" s="18"/>
      <c r="EAL166" s="1"/>
      <c r="EAO166" s="1"/>
      <c r="EAS166" s="18"/>
      <c r="EAT166" s="1"/>
      <c r="EAW166" s="1"/>
      <c r="EBA166" s="18"/>
      <c r="EBB166" s="1"/>
      <c r="EBE166" s="1"/>
      <c r="EBI166" s="18"/>
      <c r="EBJ166" s="1"/>
      <c r="EBM166" s="1"/>
      <c r="EBQ166" s="18"/>
      <c r="EBR166" s="1"/>
      <c r="EBU166" s="1"/>
      <c r="EBY166" s="18"/>
      <c r="EBZ166" s="1"/>
      <c r="ECC166" s="1"/>
      <c r="ECG166" s="18"/>
      <c r="ECH166" s="1"/>
      <c r="ECK166" s="1"/>
      <c r="ECO166" s="18"/>
      <c r="ECP166" s="1"/>
      <c r="ECS166" s="1"/>
      <c r="ECW166" s="18"/>
      <c r="ECX166" s="1"/>
      <c r="EDA166" s="1"/>
      <c r="EDE166" s="18"/>
      <c r="EDF166" s="1"/>
      <c r="EDI166" s="1"/>
      <c r="EDM166" s="18"/>
      <c r="EDN166" s="1"/>
      <c r="EDQ166" s="1"/>
      <c r="EDU166" s="18"/>
      <c r="EDV166" s="1"/>
      <c r="EDY166" s="1"/>
      <c r="EEC166" s="18"/>
      <c r="EED166" s="1"/>
      <c r="EEG166" s="1"/>
      <c r="EEK166" s="18"/>
      <c r="EEL166" s="1"/>
      <c r="EEO166" s="1"/>
      <c r="EES166" s="18"/>
      <c r="EET166" s="1"/>
      <c r="EEW166" s="1"/>
      <c r="EFA166" s="18"/>
      <c r="EFB166" s="1"/>
      <c r="EFE166" s="1"/>
      <c r="EFI166" s="18"/>
      <c r="EFJ166" s="1"/>
      <c r="EFM166" s="1"/>
      <c r="EFQ166" s="18"/>
      <c r="EFR166" s="1"/>
      <c r="EFU166" s="1"/>
      <c r="EFY166" s="18"/>
      <c r="EFZ166" s="1"/>
      <c r="EGC166" s="1"/>
      <c r="EGG166" s="18"/>
      <c r="EGH166" s="1"/>
      <c r="EGK166" s="1"/>
      <c r="EGO166" s="18"/>
      <c r="EGP166" s="1"/>
      <c r="EGS166" s="1"/>
      <c r="EGW166" s="18"/>
      <c r="EGX166" s="1"/>
      <c r="EHA166" s="1"/>
      <c r="EHE166" s="18"/>
      <c r="EHF166" s="1"/>
      <c r="EHI166" s="1"/>
      <c r="EHM166" s="18"/>
      <c r="EHN166" s="1"/>
      <c r="EHQ166" s="1"/>
      <c r="EHU166" s="18"/>
      <c r="EHV166" s="1"/>
      <c r="EHY166" s="1"/>
      <c r="EIC166" s="18"/>
      <c r="EID166" s="1"/>
      <c r="EIG166" s="1"/>
      <c r="EIK166" s="18"/>
      <c r="EIL166" s="1"/>
      <c r="EIO166" s="1"/>
      <c r="EIS166" s="18"/>
      <c r="EIT166" s="1"/>
      <c r="EIW166" s="1"/>
      <c r="EJA166" s="18"/>
      <c r="EJB166" s="1"/>
      <c r="EJE166" s="1"/>
      <c r="EJI166" s="18"/>
      <c r="EJJ166" s="1"/>
      <c r="EJM166" s="1"/>
      <c r="EJQ166" s="18"/>
      <c r="EJR166" s="1"/>
      <c r="EJU166" s="1"/>
      <c r="EJY166" s="18"/>
      <c r="EJZ166" s="1"/>
      <c r="EKC166" s="1"/>
      <c r="EKG166" s="18"/>
      <c r="EKH166" s="1"/>
      <c r="EKK166" s="1"/>
      <c r="EKO166" s="18"/>
      <c r="EKP166" s="1"/>
      <c r="EKS166" s="1"/>
      <c r="EKW166" s="18"/>
      <c r="EKX166" s="1"/>
      <c r="ELA166" s="1"/>
      <c r="ELE166" s="18"/>
      <c r="ELF166" s="1"/>
      <c r="ELI166" s="1"/>
      <c r="ELM166" s="18"/>
      <c r="ELN166" s="1"/>
      <c r="ELQ166" s="1"/>
      <c r="ELU166" s="18"/>
      <c r="ELV166" s="1"/>
      <c r="ELY166" s="1"/>
      <c r="EMC166" s="18"/>
      <c r="EMD166" s="1"/>
      <c r="EMG166" s="1"/>
      <c r="EMK166" s="18"/>
      <c r="EML166" s="1"/>
      <c r="EMO166" s="1"/>
      <c r="EMS166" s="18"/>
      <c r="EMT166" s="1"/>
      <c r="EMW166" s="1"/>
      <c r="ENA166" s="18"/>
      <c r="ENB166" s="1"/>
      <c r="ENE166" s="1"/>
      <c r="ENI166" s="18"/>
      <c r="ENJ166" s="1"/>
      <c r="ENM166" s="1"/>
      <c r="ENQ166" s="18"/>
      <c r="ENR166" s="1"/>
      <c r="ENU166" s="1"/>
      <c r="ENY166" s="18"/>
      <c r="ENZ166" s="1"/>
      <c r="EOC166" s="1"/>
      <c r="EOG166" s="18"/>
      <c r="EOH166" s="1"/>
      <c r="EOK166" s="1"/>
      <c r="EOO166" s="18"/>
      <c r="EOP166" s="1"/>
      <c r="EOS166" s="1"/>
      <c r="EOW166" s="18"/>
      <c r="EOX166" s="1"/>
      <c r="EPA166" s="1"/>
      <c r="EPE166" s="18"/>
      <c r="EPF166" s="1"/>
      <c r="EPI166" s="1"/>
      <c r="EPM166" s="18"/>
      <c r="EPN166" s="1"/>
      <c r="EPQ166" s="1"/>
      <c r="EPU166" s="18"/>
      <c r="EPV166" s="1"/>
      <c r="EPY166" s="1"/>
      <c r="EQC166" s="18"/>
      <c r="EQD166" s="1"/>
      <c r="EQG166" s="1"/>
      <c r="EQK166" s="18"/>
      <c r="EQL166" s="1"/>
      <c r="EQO166" s="1"/>
      <c r="EQS166" s="18"/>
      <c r="EQT166" s="1"/>
      <c r="EQW166" s="1"/>
      <c r="ERA166" s="18"/>
      <c r="ERB166" s="1"/>
      <c r="ERE166" s="1"/>
      <c r="ERI166" s="18"/>
      <c r="ERJ166" s="1"/>
      <c r="ERM166" s="1"/>
      <c r="ERQ166" s="18"/>
      <c r="ERR166" s="1"/>
      <c r="ERU166" s="1"/>
      <c r="ERY166" s="18"/>
      <c r="ERZ166" s="1"/>
      <c r="ESC166" s="1"/>
      <c r="ESG166" s="18"/>
      <c r="ESH166" s="1"/>
      <c r="ESK166" s="1"/>
      <c r="ESO166" s="18"/>
      <c r="ESP166" s="1"/>
      <c r="ESS166" s="1"/>
      <c r="ESW166" s="18"/>
      <c r="ESX166" s="1"/>
      <c r="ETA166" s="1"/>
      <c r="ETE166" s="18"/>
      <c r="ETF166" s="1"/>
      <c r="ETI166" s="1"/>
      <c r="ETM166" s="18"/>
      <c r="ETN166" s="1"/>
      <c r="ETQ166" s="1"/>
      <c r="ETU166" s="18"/>
      <c r="ETV166" s="1"/>
      <c r="ETY166" s="1"/>
      <c r="EUC166" s="18"/>
      <c r="EUD166" s="1"/>
      <c r="EUG166" s="1"/>
      <c r="EUK166" s="18"/>
      <c r="EUL166" s="1"/>
      <c r="EUO166" s="1"/>
      <c r="EUS166" s="18"/>
      <c r="EUT166" s="1"/>
      <c r="EUW166" s="1"/>
      <c r="EVA166" s="18"/>
      <c r="EVB166" s="1"/>
      <c r="EVE166" s="1"/>
      <c r="EVI166" s="18"/>
      <c r="EVJ166" s="1"/>
      <c r="EVM166" s="1"/>
      <c r="EVQ166" s="18"/>
      <c r="EVR166" s="1"/>
      <c r="EVU166" s="1"/>
      <c r="EVY166" s="18"/>
      <c r="EVZ166" s="1"/>
      <c r="EWC166" s="1"/>
      <c r="EWG166" s="18"/>
      <c r="EWH166" s="1"/>
      <c r="EWK166" s="1"/>
      <c r="EWO166" s="18"/>
      <c r="EWP166" s="1"/>
      <c r="EWS166" s="1"/>
      <c r="EWW166" s="18"/>
      <c r="EWX166" s="1"/>
      <c r="EXA166" s="1"/>
      <c r="EXE166" s="18"/>
      <c r="EXF166" s="1"/>
      <c r="EXI166" s="1"/>
      <c r="EXM166" s="18"/>
      <c r="EXN166" s="1"/>
      <c r="EXQ166" s="1"/>
      <c r="EXU166" s="18"/>
      <c r="EXV166" s="1"/>
      <c r="EXY166" s="1"/>
      <c r="EYC166" s="18"/>
      <c r="EYD166" s="1"/>
      <c r="EYG166" s="1"/>
      <c r="EYK166" s="18"/>
      <c r="EYL166" s="1"/>
      <c r="EYO166" s="1"/>
      <c r="EYS166" s="18"/>
      <c r="EYT166" s="1"/>
      <c r="EYW166" s="1"/>
      <c r="EZA166" s="18"/>
      <c r="EZB166" s="1"/>
      <c r="EZE166" s="1"/>
      <c r="EZI166" s="18"/>
      <c r="EZJ166" s="1"/>
      <c r="EZM166" s="1"/>
      <c r="EZQ166" s="18"/>
      <c r="EZR166" s="1"/>
      <c r="EZU166" s="1"/>
      <c r="EZY166" s="18"/>
      <c r="EZZ166" s="1"/>
      <c r="FAC166" s="1"/>
      <c r="FAG166" s="18"/>
      <c r="FAH166" s="1"/>
      <c r="FAK166" s="1"/>
      <c r="FAO166" s="18"/>
      <c r="FAP166" s="1"/>
      <c r="FAS166" s="1"/>
      <c r="FAW166" s="18"/>
      <c r="FAX166" s="1"/>
      <c r="FBA166" s="1"/>
      <c r="FBE166" s="18"/>
      <c r="FBF166" s="1"/>
      <c r="FBI166" s="1"/>
      <c r="FBM166" s="18"/>
      <c r="FBN166" s="1"/>
      <c r="FBQ166" s="1"/>
      <c r="FBU166" s="18"/>
      <c r="FBV166" s="1"/>
      <c r="FBY166" s="1"/>
      <c r="FCC166" s="18"/>
      <c r="FCD166" s="1"/>
      <c r="FCG166" s="1"/>
      <c r="FCK166" s="18"/>
      <c r="FCL166" s="1"/>
      <c r="FCO166" s="1"/>
      <c r="FCS166" s="18"/>
      <c r="FCT166" s="1"/>
      <c r="FCW166" s="1"/>
      <c r="FDA166" s="18"/>
      <c r="FDB166" s="1"/>
      <c r="FDE166" s="1"/>
      <c r="FDI166" s="18"/>
      <c r="FDJ166" s="1"/>
      <c r="FDM166" s="1"/>
      <c r="FDQ166" s="18"/>
      <c r="FDR166" s="1"/>
      <c r="FDU166" s="1"/>
      <c r="FDY166" s="18"/>
      <c r="FDZ166" s="1"/>
      <c r="FEC166" s="1"/>
      <c r="FEG166" s="18"/>
      <c r="FEH166" s="1"/>
      <c r="FEK166" s="1"/>
      <c r="FEO166" s="18"/>
      <c r="FEP166" s="1"/>
      <c r="FES166" s="1"/>
      <c r="FEW166" s="18"/>
      <c r="FEX166" s="1"/>
      <c r="FFA166" s="1"/>
      <c r="FFE166" s="18"/>
      <c r="FFF166" s="1"/>
      <c r="FFI166" s="1"/>
      <c r="FFM166" s="18"/>
      <c r="FFN166" s="1"/>
      <c r="FFQ166" s="1"/>
      <c r="FFU166" s="18"/>
      <c r="FFV166" s="1"/>
      <c r="FFY166" s="1"/>
      <c r="FGC166" s="18"/>
      <c r="FGD166" s="1"/>
      <c r="FGG166" s="1"/>
      <c r="FGK166" s="18"/>
      <c r="FGL166" s="1"/>
      <c r="FGO166" s="1"/>
      <c r="FGS166" s="18"/>
      <c r="FGT166" s="1"/>
      <c r="FGW166" s="1"/>
      <c r="FHA166" s="18"/>
      <c r="FHB166" s="1"/>
      <c r="FHE166" s="1"/>
      <c r="FHI166" s="18"/>
      <c r="FHJ166" s="1"/>
      <c r="FHM166" s="1"/>
      <c r="FHQ166" s="18"/>
      <c r="FHR166" s="1"/>
      <c r="FHU166" s="1"/>
      <c r="FHY166" s="18"/>
      <c r="FHZ166" s="1"/>
      <c r="FIC166" s="1"/>
      <c r="FIG166" s="18"/>
      <c r="FIH166" s="1"/>
      <c r="FIK166" s="1"/>
      <c r="FIO166" s="18"/>
      <c r="FIP166" s="1"/>
      <c r="FIS166" s="1"/>
      <c r="FIW166" s="18"/>
      <c r="FIX166" s="1"/>
      <c r="FJA166" s="1"/>
      <c r="FJE166" s="18"/>
      <c r="FJF166" s="1"/>
      <c r="FJI166" s="1"/>
      <c r="FJM166" s="18"/>
      <c r="FJN166" s="1"/>
      <c r="FJQ166" s="1"/>
      <c r="FJU166" s="18"/>
      <c r="FJV166" s="1"/>
      <c r="FJY166" s="1"/>
      <c r="FKC166" s="18"/>
      <c r="FKD166" s="1"/>
      <c r="FKG166" s="1"/>
      <c r="FKK166" s="18"/>
      <c r="FKL166" s="1"/>
      <c r="FKO166" s="1"/>
      <c r="FKS166" s="18"/>
      <c r="FKT166" s="1"/>
      <c r="FKW166" s="1"/>
      <c r="FLA166" s="18"/>
      <c r="FLB166" s="1"/>
      <c r="FLE166" s="1"/>
      <c r="FLI166" s="18"/>
      <c r="FLJ166" s="1"/>
      <c r="FLM166" s="1"/>
      <c r="FLQ166" s="18"/>
      <c r="FLR166" s="1"/>
      <c r="FLU166" s="1"/>
      <c r="FLY166" s="18"/>
      <c r="FLZ166" s="1"/>
      <c r="FMC166" s="1"/>
      <c r="FMG166" s="18"/>
      <c r="FMH166" s="1"/>
      <c r="FMK166" s="1"/>
      <c r="FMO166" s="18"/>
      <c r="FMP166" s="1"/>
      <c r="FMS166" s="1"/>
      <c r="FMW166" s="18"/>
      <c r="FMX166" s="1"/>
      <c r="FNA166" s="1"/>
      <c r="FNE166" s="18"/>
      <c r="FNF166" s="1"/>
      <c r="FNI166" s="1"/>
      <c r="FNM166" s="18"/>
      <c r="FNN166" s="1"/>
      <c r="FNQ166" s="1"/>
      <c r="FNU166" s="18"/>
      <c r="FNV166" s="1"/>
      <c r="FNY166" s="1"/>
      <c r="FOC166" s="18"/>
      <c r="FOD166" s="1"/>
      <c r="FOG166" s="1"/>
      <c r="FOK166" s="18"/>
      <c r="FOL166" s="1"/>
      <c r="FOO166" s="1"/>
      <c r="FOS166" s="18"/>
      <c r="FOT166" s="1"/>
      <c r="FOW166" s="1"/>
      <c r="FPA166" s="18"/>
      <c r="FPB166" s="1"/>
      <c r="FPE166" s="1"/>
      <c r="FPI166" s="18"/>
      <c r="FPJ166" s="1"/>
      <c r="FPM166" s="1"/>
      <c r="FPQ166" s="18"/>
      <c r="FPR166" s="1"/>
      <c r="FPU166" s="1"/>
      <c r="FPY166" s="18"/>
      <c r="FPZ166" s="1"/>
      <c r="FQC166" s="1"/>
      <c r="FQG166" s="18"/>
      <c r="FQH166" s="1"/>
      <c r="FQK166" s="1"/>
      <c r="FQO166" s="18"/>
      <c r="FQP166" s="1"/>
      <c r="FQS166" s="1"/>
      <c r="FQW166" s="18"/>
      <c r="FQX166" s="1"/>
      <c r="FRA166" s="1"/>
      <c r="FRE166" s="18"/>
      <c r="FRF166" s="1"/>
      <c r="FRI166" s="1"/>
      <c r="FRM166" s="18"/>
      <c r="FRN166" s="1"/>
      <c r="FRQ166" s="1"/>
      <c r="FRU166" s="18"/>
      <c r="FRV166" s="1"/>
      <c r="FRY166" s="1"/>
      <c r="FSC166" s="18"/>
      <c r="FSD166" s="1"/>
      <c r="FSG166" s="1"/>
      <c r="FSK166" s="18"/>
      <c r="FSL166" s="1"/>
      <c r="FSO166" s="1"/>
      <c r="FSS166" s="18"/>
      <c r="FST166" s="1"/>
      <c r="FSW166" s="1"/>
      <c r="FTA166" s="18"/>
      <c r="FTB166" s="1"/>
      <c r="FTE166" s="1"/>
      <c r="FTI166" s="18"/>
      <c r="FTJ166" s="1"/>
      <c r="FTM166" s="1"/>
      <c r="FTQ166" s="18"/>
      <c r="FTR166" s="1"/>
      <c r="FTU166" s="1"/>
      <c r="FTY166" s="18"/>
      <c r="FTZ166" s="1"/>
      <c r="FUC166" s="1"/>
      <c r="FUG166" s="18"/>
      <c r="FUH166" s="1"/>
      <c r="FUK166" s="1"/>
      <c r="FUO166" s="18"/>
      <c r="FUP166" s="1"/>
      <c r="FUS166" s="1"/>
      <c r="FUW166" s="18"/>
      <c r="FUX166" s="1"/>
      <c r="FVA166" s="1"/>
      <c r="FVE166" s="18"/>
      <c r="FVF166" s="1"/>
      <c r="FVI166" s="1"/>
      <c r="FVM166" s="18"/>
      <c r="FVN166" s="1"/>
      <c r="FVQ166" s="1"/>
      <c r="FVU166" s="18"/>
      <c r="FVV166" s="1"/>
      <c r="FVY166" s="1"/>
      <c r="FWC166" s="18"/>
      <c r="FWD166" s="1"/>
      <c r="FWG166" s="1"/>
      <c r="FWK166" s="18"/>
      <c r="FWL166" s="1"/>
      <c r="FWO166" s="1"/>
      <c r="FWS166" s="18"/>
      <c r="FWT166" s="1"/>
      <c r="FWW166" s="1"/>
      <c r="FXA166" s="18"/>
      <c r="FXB166" s="1"/>
      <c r="FXE166" s="1"/>
      <c r="FXI166" s="18"/>
      <c r="FXJ166" s="1"/>
      <c r="FXM166" s="1"/>
      <c r="FXQ166" s="18"/>
      <c r="FXR166" s="1"/>
      <c r="FXU166" s="1"/>
      <c r="FXY166" s="18"/>
      <c r="FXZ166" s="1"/>
      <c r="FYC166" s="1"/>
      <c r="FYG166" s="18"/>
      <c r="FYH166" s="1"/>
      <c r="FYK166" s="1"/>
      <c r="FYO166" s="18"/>
      <c r="FYP166" s="1"/>
      <c r="FYS166" s="1"/>
      <c r="FYW166" s="18"/>
      <c r="FYX166" s="1"/>
      <c r="FZA166" s="1"/>
      <c r="FZE166" s="18"/>
      <c r="FZF166" s="1"/>
      <c r="FZI166" s="1"/>
      <c r="FZM166" s="18"/>
      <c r="FZN166" s="1"/>
      <c r="FZQ166" s="1"/>
      <c r="FZU166" s="18"/>
      <c r="FZV166" s="1"/>
      <c r="FZY166" s="1"/>
      <c r="GAC166" s="18"/>
      <c r="GAD166" s="1"/>
      <c r="GAG166" s="1"/>
      <c r="GAK166" s="18"/>
      <c r="GAL166" s="1"/>
      <c r="GAO166" s="1"/>
      <c r="GAS166" s="18"/>
      <c r="GAT166" s="1"/>
      <c r="GAW166" s="1"/>
      <c r="GBA166" s="18"/>
      <c r="GBB166" s="1"/>
      <c r="GBE166" s="1"/>
      <c r="GBI166" s="18"/>
      <c r="GBJ166" s="1"/>
      <c r="GBM166" s="1"/>
      <c r="GBQ166" s="18"/>
      <c r="GBR166" s="1"/>
      <c r="GBU166" s="1"/>
      <c r="GBY166" s="18"/>
      <c r="GBZ166" s="1"/>
      <c r="GCC166" s="1"/>
      <c r="GCG166" s="18"/>
      <c r="GCH166" s="1"/>
      <c r="GCK166" s="1"/>
      <c r="GCO166" s="18"/>
      <c r="GCP166" s="1"/>
      <c r="GCS166" s="1"/>
      <c r="GCW166" s="18"/>
      <c r="GCX166" s="1"/>
      <c r="GDA166" s="1"/>
      <c r="GDE166" s="18"/>
      <c r="GDF166" s="1"/>
      <c r="GDI166" s="1"/>
      <c r="GDM166" s="18"/>
      <c r="GDN166" s="1"/>
      <c r="GDQ166" s="1"/>
      <c r="GDU166" s="18"/>
      <c r="GDV166" s="1"/>
      <c r="GDY166" s="1"/>
      <c r="GEC166" s="18"/>
      <c r="GED166" s="1"/>
      <c r="GEG166" s="1"/>
      <c r="GEK166" s="18"/>
      <c r="GEL166" s="1"/>
      <c r="GEO166" s="1"/>
      <c r="GES166" s="18"/>
      <c r="GET166" s="1"/>
      <c r="GEW166" s="1"/>
      <c r="GFA166" s="18"/>
      <c r="GFB166" s="1"/>
      <c r="GFE166" s="1"/>
      <c r="GFI166" s="18"/>
      <c r="GFJ166" s="1"/>
      <c r="GFM166" s="1"/>
      <c r="GFQ166" s="18"/>
      <c r="GFR166" s="1"/>
      <c r="GFU166" s="1"/>
      <c r="GFY166" s="18"/>
      <c r="GFZ166" s="1"/>
      <c r="GGC166" s="1"/>
      <c r="GGG166" s="18"/>
      <c r="GGH166" s="1"/>
      <c r="GGK166" s="1"/>
      <c r="GGO166" s="18"/>
      <c r="GGP166" s="1"/>
      <c r="GGS166" s="1"/>
      <c r="GGW166" s="18"/>
      <c r="GGX166" s="1"/>
      <c r="GHA166" s="1"/>
      <c r="GHE166" s="18"/>
      <c r="GHF166" s="1"/>
      <c r="GHI166" s="1"/>
      <c r="GHM166" s="18"/>
      <c r="GHN166" s="1"/>
      <c r="GHQ166" s="1"/>
      <c r="GHU166" s="18"/>
      <c r="GHV166" s="1"/>
      <c r="GHY166" s="1"/>
      <c r="GIC166" s="18"/>
      <c r="GID166" s="1"/>
      <c r="GIG166" s="1"/>
      <c r="GIK166" s="18"/>
      <c r="GIL166" s="1"/>
      <c r="GIO166" s="1"/>
      <c r="GIS166" s="18"/>
      <c r="GIT166" s="1"/>
      <c r="GIW166" s="1"/>
      <c r="GJA166" s="18"/>
      <c r="GJB166" s="1"/>
      <c r="GJE166" s="1"/>
      <c r="GJI166" s="18"/>
      <c r="GJJ166" s="1"/>
      <c r="GJM166" s="1"/>
      <c r="GJQ166" s="18"/>
      <c r="GJR166" s="1"/>
      <c r="GJU166" s="1"/>
      <c r="GJY166" s="18"/>
      <c r="GJZ166" s="1"/>
      <c r="GKC166" s="1"/>
      <c r="GKG166" s="18"/>
      <c r="GKH166" s="1"/>
      <c r="GKK166" s="1"/>
      <c r="GKO166" s="18"/>
      <c r="GKP166" s="1"/>
      <c r="GKS166" s="1"/>
      <c r="GKW166" s="18"/>
      <c r="GKX166" s="1"/>
      <c r="GLA166" s="1"/>
      <c r="GLE166" s="18"/>
      <c r="GLF166" s="1"/>
      <c r="GLI166" s="1"/>
      <c r="GLM166" s="18"/>
      <c r="GLN166" s="1"/>
      <c r="GLQ166" s="1"/>
      <c r="GLU166" s="18"/>
      <c r="GLV166" s="1"/>
      <c r="GLY166" s="1"/>
      <c r="GMC166" s="18"/>
      <c r="GMD166" s="1"/>
      <c r="GMG166" s="1"/>
      <c r="GMK166" s="18"/>
      <c r="GML166" s="1"/>
      <c r="GMO166" s="1"/>
      <c r="GMS166" s="18"/>
      <c r="GMT166" s="1"/>
      <c r="GMW166" s="1"/>
      <c r="GNA166" s="18"/>
      <c r="GNB166" s="1"/>
      <c r="GNE166" s="1"/>
      <c r="GNI166" s="18"/>
      <c r="GNJ166" s="1"/>
      <c r="GNM166" s="1"/>
      <c r="GNQ166" s="18"/>
      <c r="GNR166" s="1"/>
      <c r="GNU166" s="1"/>
      <c r="GNY166" s="18"/>
      <c r="GNZ166" s="1"/>
      <c r="GOC166" s="1"/>
      <c r="GOG166" s="18"/>
      <c r="GOH166" s="1"/>
      <c r="GOK166" s="1"/>
      <c r="GOO166" s="18"/>
      <c r="GOP166" s="1"/>
      <c r="GOS166" s="1"/>
      <c r="GOW166" s="18"/>
      <c r="GOX166" s="1"/>
      <c r="GPA166" s="1"/>
      <c r="GPE166" s="18"/>
      <c r="GPF166" s="1"/>
      <c r="GPI166" s="1"/>
      <c r="GPM166" s="18"/>
      <c r="GPN166" s="1"/>
      <c r="GPQ166" s="1"/>
      <c r="GPU166" s="18"/>
      <c r="GPV166" s="1"/>
      <c r="GPY166" s="1"/>
      <c r="GQC166" s="18"/>
      <c r="GQD166" s="1"/>
      <c r="GQG166" s="1"/>
      <c r="GQK166" s="18"/>
      <c r="GQL166" s="1"/>
      <c r="GQO166" s="1"/>
      <c r="GQS166" s="18"/>
      <c r="GQT166" s="1"/>
      <c r="GQW166" s="1"/>
      <c r="GRA166" s="18"/>
      <c r="GRB166" s="1"/>
      <c r="GRE166" s="1"/>
      <c r="GRI166" s="18"/>
      <c r="GRJ166" s="1"/>
      <c r="GRM166" s="1"/>
      <c r="GRQ166" s="18"/>
      <c r="GRR166" s="1"/>
      <c r="GRU166" s="1"/>
      <c r="GRY166" s="18"/>
      <c r="GRZ166" s="1"/>
      <c r="GSC166" s="1"/>
      <c r="GSG166" s="18"/>
      <c r="GSH166" s="1"/>
      <c r="GSK166" s="1"/>
      <c r="GSO166" s="18"/>
      <c r="GSP166" s="1"/>
      <c r="GSS166" s="1"/>
      <c r="GSW166" s="18"/>
      <c r="GSX166" s="1"/>
      <c r="GTA166" s="1"/>
      <c r="GTE166" s="18"/>
      <c r="GTF166" s="1"/>
      <c r="GTI166" s="1"/>
      <c r="GTM166" s="18"/>
      <c r="GTN166" s="1"/>
      <c r="GTQ166" s="1"/>
      <c r="GTU166" s="18"/>
      <c r="GTV166" s="1"/>
      <c r="GTY166" s="1"/>
      <c r="GUC166" s="18"/>
      <c r="GUD166" s="1"/>
      <c r="GUG166" s="1"/>
      <c r="GUK166" s="18"/>
      <c r="GUL166" s="1"/>
      <c r="GUO166" s="1"/>
      <c r="GUS166" s="18"/>
      <c r="GUT166" s="1"/>
      <c r="GUW166" s="1"/>
      <c r="GVA166" s="18"/>
      <c r="GVB166" s="1"/>
      <c r="GVE166" s="1"/>
      <c r="GVI166" s="18"/>
      <c r="GVJ166" s="1"/>
      <c r="GVM166" s="1"/>
      <c r="GVQ166" s="18"/>
      <c r="GVR166" s="1"/>
      <c r="GVU166" s="1"/>
      <c r="GVY166" s="18"/>
      <c r="GVZ166" s="1"/>
      <c r="GWC166" s="1"/>
      <c r="GWG166" s="18"/>
      <c r="GWH166" s="1"/>
      <c r="GWK166" s="1"/>
      <c r="GWO166" s="18"/>
      <c r="GWP166" s="1"/>
      <c r="GWS166" s="1"/>
      <c r="GWW166" s="18"/>
      <c r="GWX166" s="1"/>
      <c r="GXA166" s="1"/>
      <c r="GXE166" s="18"/>
      <c r="GXF166" s="1"/>
      <c r="GXI166" s="1"/>
      <c r="GXM166" s="18"/>
      <c r="GXN166" s="1"/>
      <c r="GXQ166" s="1"/>
      <c r="GXU166" s="18"/>
      <c r="GXV166" s="1"/>
      <c r="GXY166" s="1"/>
      <c r="GYC166" s="18"/>
      <c r="GYD166" s="1"/>
      <c r="GYG166" s="1"/>
      <c r="GYK166" s="18"/>
      <c r="GYL166" s="1"/>
      <c r="GYO166" s="1"/>
      <c r="GYS166" s="18"/>
      <c r="GYT166" s="1"/>
      <c r="GYW166" s="1"/>
      <c r="GZA166" s="18"/>
      <c r="GZB166" s="1"/>
      <c r="GZE166" s="1"/>
      <c r="GZI166" s="18"/>
      <c r="GZJ166" s="1"/>
      <c r="GZM166" s="1"/>
      <c r="GZQ166" s="18"/>
      <c r="GZR166" s="1"/>
      <c r="GZU166" s="1"/>
      <c r="GZY166" s="18"/>
      <c r="GZZ166" s="1"/>
      <c r="HAC166" s="1"/>
      <c r="HAG166" s="18"/>
      <c r="HAH166" s="1"/>
      <c r="HAK166" s="1"/>
      <c r="HAO166" s="18"/>
      <c r="HAP166" s="1"/>
      <c r="HAS166" s="1"/>
      <c r="HAW166" s="18"/>
      <c r="HAX166" s="1"/>
      <c r="HBA166" s="1"/>
      <c r="HBE166" s="18"/>
      <c r="HBF166" s="1"/>
      <c r="HBI166" s="1"/>
      <c r="HBM166" s="18"/>
      <c r="HBN166" s="1"/>
      <c r="HBQ166" s="1"/>
      <c r="HBU166" s="18"/>
      <c r="HBV166" s="1"/>
      <c r="HBY166" s="1"/>
      <c r="HCC166" s="18"/>
      <c r="HCD166" s="1"/>
      <c r="HCG166" s="1"/>
      <c r="HCK166" s="18"/>
      <c r="HCL166" s="1"/>
      <c r="HCO166" s="1"/>
      <c r="HCS166" s="18"/>
      <c r="HCT166" s="1"/>
      <c r="HCW166" s="1"/>
      <c r="HDA166" s="18"/>
      <c r="HDB166" s="1"/>
      <c r="HDE166" s="1"/>
      <c r="HDI166" s="18"/>
      <c r="HDJ166" s="1"/>
      <c r="HDM166" s="1"/>
      <c r="HDQ166" s="18"/>
      <c r="HDR166" s="1"/>
      <c r="HDU166" s="1"/>
      <c r="HDY166" s="18"/>
      <c r="HDZ166" s="1"/>
      <c r="HEC166" s="1"/>
      <c r="HEG166" s="18"/>
      <c r="HEH166" s="1"/>
      <c r="HEK166" s="1"/>
      <c r="HEO166" s="18"/>
      <c r="HEP166" s="1"/>
      <c r="HES166" s="1"/>
      <c r="HEW166" s="18"/>
      <c r="HEX166" s="1"/>
      <c r="HFA166" s="1"/>
      <c r="HFE166" s="18"/>
      <c r="HFF166" s="1"/>
      <c r="HFI166" s="1"/>
      <c r="HFM166" s="18"/>
      <c r="HFN166" s="1"/>
      <c r="HFQ166" s="1"/>
      <c r="HFU166" s="18"/>
      <c r="HFV166" s="1"/>
      <c r="HFY166" s="1"/>
      <c r="HGC166" s="18"/>
      <c r="HGD166" s="1"/>
      <c r="HGG166" s="1"/>
      <c r="HGK166" s="18"/>
      <c r="HGL166" s="1"/>
      <c r="HGO166" s="1"/>
      <c r="HGS166" s="18"/>
      <c r="HGT166" s="1"/>
      <c r="HGW166" s="1"/>
      <c r="HHA166" s="18"/>
      <c r="HHB166" s="1"/>
      <c r="HHE166" s="1"/>
      <c r="HHI166" s="18"/>
      <c r="HHJ166" s="1"/>
      <c r="HHM166" s="1"/>
      <c r="HHQ166" s="18"/>
      <c r="HHR166" s="1"/>
      <c r="HHU166" s="1"/>
      <c r="HHY166" s="18"/>
      <c r="HHZ166" s="1"/>
      <c r="HIC166" s="1"/>
      <c r="HIG166" s="18"/>
      <c r="HIH166" s="1"/>
      <c r="HIK166" s="1"/>
      <c r="HIO166" s="18"/>
      <c r="HIP166" s="1"/>
      <c r="HIS166" s="1"/>
      <c r="HIW166" s="18"/>
      <c r="HIX166" s="1"/>
      <c r="HJA166" s="1"/>
      <c r="HJE166" s="18"/>
      <c r="HJF166" s="1"/>
      <c r="HJI166" s="1"/>
      <c r="HJM166" s="18"/>
      <c r="HJN166" s="1"/>
      <c r="HJQ166" s="1"/>
      <c r="HJU166" s="18"/>
      <c r="HJV166" s="1"/>
      <c r="HJY166" s="1"/>
      <c r="HKC166" s="18"/>
      <c r="HKD166" s="1"/>
      <c r="HKG166" s="1"/>
      <c r="HKK166" s="18"/>
      <c r="HKL166" s="1"/>
      <c r="HKO166" s="1"/>
      <c r="HKS166" s="18"/>
      <c r="HKT166" s="1"/>
      <c r="HKW166" s="1"/>
      <c r="HLA166" s="18"/>
      <c r="HLB166" s="1"/>
      <c r="HLE166" s="1"/>
      <c r="HLI166" s="18"/>
      <c r="HLJ166" s="1"/>
      <c r="HLM166" s="1"/>
      <c r="HLQ166" s="18"/>
      <c r="HLR166" s="1"/>
      <c r="HLU166" s="1"/>
      <c r="HLY166" s="18"/>
      <c r="HLZ166" s="1"/>
      <c r="HMC166" s="1"/>
      <c r="HMG166" s="18"/>
      <c r="HMH166" s="1"/>
      <c r="HMK166" s="1"/>
      <c r="HMO166" s="18"/>
      <c r="HMP166" s="1"/>
      <c r="HMS166" s="1"/>
      <c r="HMW166" s="18"/>
      <c r="HMX166" s="1"/>
      <c r="HNA166" s="1"/>
      <c r="HNE166" s="18"/>
      <c r="HNF166" s="1"/>
      <c r="HNI166" s="1"/>
      <c r="HNM166" s="18"/>
      <c r="HNN166" s="1"/>
      <c r="HNQ166" s="1"/>
      <c r="HNU166" s="18"/>
      <c r="HNV166" s="1"/>
      <c r="HNY166" s="1"/>
      <c r="HOC166" s="18"/>
      <c r="HOD166" s="1"/>
      <c r="HOG166" s="1"/>
      <c r="HOK166" s="18"/>
      <c r="HOL166" s="1"/>
      <c r="HOO166" s="1"/>
      <c r="HOS166" s="18"/>
      <c r="HOT166" s="1"/>
      <c r="HOW166" s="1"/>
      <c r="HPA166" s="18"/>
      <c r="HPB166" s="1"/>
      <c r="HPE166" s="1"/>
      <c r="HPI166" s="18"/>
      <c r="HPJ166" s="1"/>
      <c r="HPM166" s="1"/>
      <c r="HPQ166" s="18"/>
      <c r="HPR166" s="1"/>
      <c r="HPU166" s="1"/>
      <c r="HPY166" s="18"/>
      <c r="HPZ166" s="1"/>
      <c r="HQC166" s="1"/>
      <c r="HQG166" s="18"/>
      <c r="HQH166" s="1"/>
      <c r="HQK166" s="1"/>
      <c r="HQO166" s="18"/>
      <c r="HQP166" s="1"/>
      <c r="HQS166" s="1"/>
      <c r="HQW166" s="18"/>
      <c r="HQX166" s="1"/>
      <c r="HRA166" s="1"/>
      <c r="HRE166" s="18"/>
      <c r="HRF166" s="1"/>
      <c r="HRI166" s="1"/>
      <c r="HRM166" s="18"/>
      <c r="HRN166" s="1"/>
      <c r="HRQ166" s="1"/>
      <c r="HRU166" s="18"/>
      <c r="HRV166" s="1"/>
      <c r="HRY166" s="1"/>
      <c r="HSC166" s="18"/>
      <c r="HSD166" s="1"/>
      <c r="HSG166" s="1"/>
      <c r="HSK166" s="18"/>
      <c r="HSL166" s="1"/>
      <c r="HSO166" s="1"/>
      <c r="HSS166" s="18"/>
      <c r="HST166" s="1"/>
      <c r="HSW166" s="1"/>
      <c r="HTA166" s="18"/>
      <c r="HTB166" s="1"/>
      <c r="HTE166" s="1"/>
      <c r="HTI166" s="18"/>
      <c r="HTJ166" s="1"/>
      <c r="HTM166" s="1"/>
      <c r="HTQ166" s="18"/>
      <c r="HTR166" s="1"/>
      <c r="HTU166" s="1"/>
      <c r="HTY166" s="18"/>
      <c r="HTZ166" s="1"/>
      <c r="HUC166" s="1"/>
      <c r="HUG166" s="18"/>
      <c r="HUH166" s="1"/>
      <c r="HUK166" s="1"/>
      <c r="HUO166" s="18"/>
      <c r="HUP166" s="1"/>
      <c r="HUS166" s="1"/>
      <c r="HUW166" s="18"/>
      <c r="HUX166" s="1"/>
      <c r="HVA166" s="1"/>
      <c r="HVE166" s="18"/>
      <c r="HVF166" s="1"/>
      <c r="HVI166" s="1"/>
      <c r="HVM166" s="18"/>
      <c r="HVN166" s="1"/>
      <c r="HVQ166" s="1"/>
      <c r="HVU166" s="18"/>
      <c r="HVV166" s="1"/>
      <c r="HVY166" s="1"/>
      <c r="HWC166" s="18"/>
      <c r="HWD166" s="1"/>
      <c r="HWG166" s="1"/>
      <c r="HWK166" s="18"/>
      <c r="HWL166" s="1"/>
      <c r="HWO166" s="1"/>
      <c r="HWS166" s="18"/>
      <c r="HWT166" s="1"/>
      <c r="HWW166" s="1"/>
      <c r="HXA166" s="18"/>
      <c r="HXB166" s="1"/>
      <c r="HXE166" s="1"/>
      <c r="HXI166" s="18"/>
      <c r="HXJ166" s="1"/>
      <c r="HXM166" s="1"/>
      <c r="HXQ166" s="18"/>
      <c r="HXR166" s="1"/>
      <c r="HXU166" s="1"/>
      <c r="HXY166" s="18"/>
      <c r="HXZ166" s="1"/>
      <c r="HYC166" s="1"/>
      <c r="HYG166" s="18"/>
      <c r="HYH166" s="1"/>
      <c r="HYK166" s="1"/>
      <c r="HYO166" s="18"/>
      <c r="HYP166" s="1"/>
      <c r="HYS166" s="1"/>
      <c r="HYW166" s="18"/>
      <c r="HYX166" s="1"/>
      <c r="HZA166" s="1"/>
      <c r="HZE166" s="18"/>
      <c r="HZF166" s="1"/>
      <c r="HZI166" s="1"/>
      <c r="HZM166" s="18"/>
      <c r="HZN166" s="1"/>
      <c r="HZQ166" s="1"/>
      <c r="HZU166" s="18"/>
      <c r="HZV166" s="1"/>
      <c r="HZY166" s="1"/>
      <c r="IAC166" s="18"/>
      <c r="IAD166" s="1"/>
      <c r="IAG166" s="1"/>
      <c r="IAK166" s="18"/>
      <c r="IAL166" s="1"/>
      <c r="IAO166" s="1"/>
      <c r="IAS166" s="18"/>
      <c r="IAT166" s="1"/>
      <c r="IAW166" s="1"/>
      <c r="IBA166" s="18"/>
      <c r="IBB166" s="1"/>
      <c r="IBE166" s="1"/>
      <c r="IBI166" s="18"/>
      <c r="IBJ166" s="1"/>
      <c r="IBM166" s="1"/>
      <c r="IBQ166" s="18"/>
      <c r="IBR166" s="1"/>
      <c r="IBU166" s="1"/>
      <c r="IBY166" s="18"/>
      <c r="IBZ166" s="1"/>
      <c r="ICC166" s="1"/>
      <c r="ICG166" s="18"/>
      <c r="ICH166" s="1"/>
      <c r="ICK166" s="1"/>
      <c r="ICO166" s="18"/>
      <c r="ICP166" s="1"/>
      <c r="ICS166" s="1"/>
      <c r="ICW166" s="18"/>
      <c r="ICX166" s="1"/>
      <c r="IDA166" s="1"/>
      <c r="IDE166" s="18"/>
      <c r="IDF166" s="1"/>
      <c r="IDI166" s="1"/>
      <c r="IDM166" s="18"/>
      <c r="IDN166" s="1"/>
      <c r="IDQ166" s="1"/>
      <c r="IDU166" s="18"/>
      <c r="IDV166" s="1"/>
      <c r="IDY166" s="1"/>
      <c r="IEC166" s="18"/>
      <c r="IED166" s="1"/>
      <c r="IEG166" s="1"/>
      <c r="IEK166" s="18"/>
      <c r="IEL166" s="1"/>
      <c r="IEO166" s="1"/>
      <c r="IES166" s="18"/>
      <c r="IET166" s="1"/>
      <c r="IEW166" s="1"/>
      <c r="IFA166" s="18"/>
      <c r="IFB166" s="1"/>
      <c r="IFE166" s="1"/>
      <c r="IFI166" s="18"/>
      <c r="IFJ166" s="1"/>
      <c r="IFM166" s="1"/>
      <c r="IFQ166" s="18"/>
      <c r="IFR166" s="1"/>
      <c r="IFU166" s="1"/>
      <c r="IFY166" s="18"/>
      <c r="IFZ166" s="1"/>
      <c r="IGC166" s="1"/>
      <c r="IGG166" s="18"/>
      <c r="IGH166" s="1"/>
      <c r="IGK166" s="1"/>
      <c r="IGO166" s="18"/>
      <c r="IGP166" s="1"/>
      <c r="IGS166" s="1"/>
      <c r="IGW166" s="18"/>
      <c r="IGX166" s="1"/>
      <c r="IHA166" s="1"/>
      <c r="IHE166" s="18"/>
      <c r="IHF166" s="1"/>
      <c r="IHI166" s="1"/>
      <c r="IHM166" s="18"/>
      <c r="IHN166" s="1"/>
      <c r="IHQ166" s="1"/>
      <c r="IHU166" s="18"/>
      <c r="IHV166" s="1"/>
      <c r="IHY166" s="1"/>
      <c r="IIC166" s="18"/>
      <c r="IID166" s="1"/>
      <c r="IIG166" s="1"/>
      <c r="IIK166" s="18"/>
      <c r="IIL166" s="1"/>
      <c r="IIO166" s="1"/>
      <c r="IIS166" s="18"/>
      <c r="IIT166" s="1"/>
      <c r="IIW166" s="1"/>
      <c r="IJA166" s="18"/>
      <c r="IJB166" s="1"/>
      <c r="IJE166" s="1"/>
      <c r="IJI166" s="18"/>
      <c r="IJJ166" s="1"/>
      <c r="IJM166" s="1"/>
      <c r="IJQ166" s="18"/>
      <c r="IJR166" s="1"/>
      <c r="IJU166" s="1"/>
      <c r="IJY166" s="18"/>
      <c r="IJZ166" s="1"/>
      <c r="IKC166" s="1"/>
      <c r="IKG166" s="18"/>
      <c r="IKH166" s="1"/>
      <c r="IKK166" s="1"/>
      <c r="IKO166" s="18"/>
      <c r="IKP166" s="1"/>
      <c r="IKS166" s="1"/>
      <c r="IKW166" s="18"/>
      <c r="IKX166" s="1"/>
      <c r="ILA166" s="1"/>
      <c r="ILE166" s="18"/>
      <c r="ILF166" s="1"/>
      <c r="ILI166" s="1"/>
      <c r="ILM166" s="18"/>
      <c r="ILN166" s="1"/>
      <c r="ILQ166" s="1"/>
      <c r="ILU166" s="18"/>
      <c r="ILV166" s="1"/>
      <c r="ILY166" s="1"/>
      <c r="IMC166" s="18"/>
      <c r="IMD166" s="1"/>
      <c r="IMG166" s="1"/>
      <c r="IMK166" s="18"/>
      <c r="IML166" s="1"/>
      <c r="IMO166" s="1"/>
      <c r="IMS166" s="18"/>
      <c r="IMT166" s="1"/>
      <c r="IMW166" s="1"/>
      <c r="INA166" s="18"/>
      <c r="INB166" s="1"/>
      <c r="INE166" s="1"/>
      <c r="INI166" s="18"/>
      <c r="INJ166" s="1"/>
      <c r="INM166" s="1"/>
      <c r="INQ166" s="18"/>
      <c r="INR166" s="1"/>
      <c r="INU166" s="1"/>
      <c r="INY166" s="18"/>
      <c r="INZ166" s="1"/>
      <c r="IOC166" s="1"/>
      <c r="IOG166" s="18"/>
      <c r="IOH166" s="1"/>
      <c r="IOK166" s="1"/>
      <c r="IOO166" s="18"/>
      <c r="IOP166" s="1"/>
      <c r="IOS166" s="1"/>
      <c r="IOW166" s="18"/>
      <c r="IOX166" s="1"/>
      <c r="IPA166" s="1"/>
      <c r="IPE166" s="18"/>
      <c r="IPF166" s="1"/>
      <c r="IPI166" s="1"/>
      <c r="IPM166" s="18"/>
      <c r="IPN166" s="1"/>
      <c r="IPQ166" s="1"/>
      <c r="IPU166" s="18"/>
      <c r="IPV166" s="1"/>
      <c r="IPY166" s="1"/>
      <c r="IQC166" s="18"/>
      <c r="IQD166" s="1"/>
      <c r="IQG166" s="1"/>
      <c r="IQK166" s="18"/>
      <c r="IQL166" s="1"/>
      <c r="IQO166" s="1"/>
      <c r="IQS166" s="18"/>
      <c r="IQT166" s="1"/>
      <c r="IQW166" s="1"/>
      <c r="IRA166" s="18"/>
      <c r="IRB166" s="1"/>
      <c r="IRE166" s="1"/>
      <c r="IRI166" s="18"/>
      <c r="IRJ166" s="1"/>
      <c r="IRM166" s="1"/>
      <c r="IRQ166" s="18"/>
      <c r="IRR166" s="1"/>
      <c r="IRU166" s="1"/>
      <c r="IRY166" s="18"/>
      <c r="IRZ166" s="1"/>
      <c r="ISC166" s="1"/>
      <c r="ISG166" s="18"/>
      <c r="ISH166" s="1"/>
      <c r="ISK166" s="1"/>
      <c r="ISO166" s="18"/>
      <c r="ISP166" s="1"/>
      <c r="ISS166" s="1"/>
      <c r="ISW166" s="18"/>
      <c r="ISX166" s="1"/>
      <c r="ITA166" s="1"/>
      <c r="ITE166" s="18"/>
      <c r="ITF166" s="1"/>
      <c r="ITI166" s="1"/>
      <c r="ITM166" s="18"/>
      <c r="ITN166" s="1"/>
      <c r="ITQ166" s="1"/>
      <c r="ITU166" s="18"/>
      <c r="ITV166" s="1"/>
      <c r="ITY166" s="1"/>
      <c r="IUC166" s="18"/>
      <c r="IUD166" s="1"/>
      <c r="IUG166" s="1"/>
      <c r="IUK166" s="18"/>
      <c r="IUL166" s="1"/>
      <c r="IUO166" s="1"/>
      <c r="IUS166" s="18"/>
      <c r="IUT166" s="1"/>
      <c r="IUW166" s="1"/>
      <c r="IVA166" s="18"/>
      <c r="IVB166" s="1"/>
      <c r="IVE166" s="1"/>
      <c r="IVI166" s="18"/>
      <c r="IVJ166" s="1"/>
      <c r="IVM166" s="1"/>
      <c r="IVQ166" s="18"/>
      <c r="IVR166" s="1"/>
      <c r="IVU166" s="1"/>
      <c r="IVY166" s="18"/>
      <c r="IVZ166" s="1"/>
      <c r="IWC166" s="1"/>
      <c r="IWG166" s="18"/>
      <c r="IWH166" s="1"/>
      <c r="IWK166" s="1"/>
      <c r="IWO166" s="18"/>
      <c r="IWP166" s="1"/>
      <c r="IWS166" s="1"/>
      <c r="IWW166" s="18"/>
      <c r="IWX166" s="1"/>
      <c r="IXA166" s="1"/>
      <c r="IXE166" s="18"/>
      <c r="IXF166" s="1"/>
      <c r="IXI166" s="1"/>
      <c r="IXM166" s="18"/>
      <c r="IXN166" s="1"/>
      <c r="IXQ166" s="1"/>
      <c r="IXU166" s="18"/>
      <c r="IXV166" s="1"/>
      <c r="IXY166" s="1"/>
      <c r="IYC166" s="18"/>
      <c r="IYD166" s="1"/>
      <c r="IYG166" s="1"/>
      <c r="IYK166" s="18"/>
      <c r="IYL166" s="1"/>
      <c r="IYO166" s="1"/>
      <c r="IYS166" s="18"/>
      <c r="IYT166" s="1"/>
      <c r="IYW166" s="1"/>
      <c r="IZA166" s="18"/>
      <c r="IZB166" s="1"/>
      <c r="IZE166" s="1"/>
      <c r="IZI166" s="18"/>
      <c r="IZJ166" s="1"/>
      <c r="IZM166" s="1"/>
      <c r="IZQ166" s="18"/>
      <c r="IZR166" s="1"/>
      <c r="IZU166" s="1"/>
      <c r="IZY166" s="18"/>
      <c r="IZZ166" s="1"/>
      <c r="JAC166" s="1"/>
      <c r="JAG166" s="18"/>
      <c r="JAH166" s="1"/>
      <c r="JAK166" s="1"/>
      <c r="JAO166" s="18"/>
      <c r="JAP166" s="1"/>
      <c r="JAS166" s="1"/>
      <c r="JAW166" s="18"/>
      <c r="JAX166" s="1"/>
      <c r="JBA166" s="1"/>
      <c r="JBE166" s="18"/>
      <c r="JBF166" s="1"/>
      <c r="JBI166" s="1"/>
      <c r="JBM166" s="18"/>
      <c r="JBN166" s="1"/>
      <c r="JBQ166" s="1"/>
      <c r="JBU166" s="18"/>
      <c r="JBV166" s="1"/>
      <c r="JBY166" s="1"/>
      <c r="JCC166" s="18"/>
      <c r="JCD166" s="1"/>
      <c r="JCG166" s="1"/>
      <c r="JCK166" s="18"/>
      <c r="JCL166" s="1"/>
      <c r="JCO166" s="1"/>
      <c r="JCS166" s="18"/>
      <c r="JCT166" s="1"/>
      <c r="JCW166" s="1"/>
      <c r="JDA166" s="18"/>
      <c r="JDB166" s="1"/>
      <c r="JDE166" s="1"/>
      <c r="JDI166" s="18"/>
      <c r="JDJ166" s="1"/>
      <c r="JDM166" s="1"/>
      <c r="JDQ166" s="18"/>
      <c r="JDR166" s="1"/>
      <c r="JDU166" s="1"/>
      <c r="JDY166" s="18"/>
      <c r="JDZ166" s="1"/>
      <c r="JEC166" s="1"/>
      <c r="JEG166" s="18"/>
      <c r="JEH166" s="1"/>
      <c r="JEK166" s="1"/>
      <c r="JEO166" s="18"/>
      <c r="JEP166" s="1"/>
      <c r="JES166" s="1"/>
      <c r="JEW166" s="18"/>
      <c r="JEX166" s="1"/>
      <c r="JFA166" s="1"/>
      <c r="JFE166" s="18"/>
      <c r="JFF166" s="1"/>
      <c r="JFI166" s="1"/>
      <c r="JFM166" s="18"/>
      <c r="JFN166" s="1"/>
      <c r="JFQ166" s="1"/>
      <c r="JFU166" s="18"/>
      <c r="JFV166" s="1"/>
      <c r="JFY166" s="1"/>
      <c r="JGC166" s="18"/>
      <c r="JGD166" s="1"/>
      <c r="JGG166" s="1"/>
      <c r="JGK166" s="18"/>
      <c r="JGL166" s="1"/>
      <c r="JGO166" s="1"/>
      <c r="JGS166" s="18"/>
      <c r="JGT166" s="1"/>
      <c r="JGW166" s="1"/>
      <c r="JHA166" s="18"/>
      <c r="JHB166" s="1"/>
      <c r="JHE166" s="1"/>
      <c r="JHI166" s="18"/>
      <c r="JHJ166" s="1"/>
      <c r="JHM166" s="1"/>
      <c r="JHQ166" s="18"/>
      <c r="JHR166" s="1"/>
      <c r="JHU166" s="1"/>
      <c r="JHY166" s="18"/>
      <c r="JHZ166" s="1"/>
      <c r="JIC166" s="1"/>
      <c r="JIG166" s="18"/>
      <c r="JIH166" s="1"/>
      <c r="JIK166" s="1"/>
      <c r="JIO166" s="18"/>
      <c r="JIP166" s="1"/>
      <c r="JIS166" s="1"/>
      <c r="JIW166" s="18"/>
      <c r="JIX166" s="1"/>
      <c r="JJA166" s="1"/>
      <c r="JJE166" s="18"/>
      <c r="JJF166" s="1"/>
      <c r="JJI166" s="1"/>
      <c r="JJM166" s="18"/>
      <c r="JJN166" s="1"/>
      <c r="JJQ166" s="1"/>
      <c r="JJU166" s="18"/>
      <c r="JJV166" s="1"/>
      <c r="JJY166" s="1"/>
      <c r="JKC166" s="18"/>
      <c r="JKD166" s="1"/>
      <c r="JKG166" s="1"/>
      <c r="JKK166" s="18"/>
      <c r="JKL166" s="1"/>
      <c r="JKO166" s="1"/>
      <c r="JKS166" s="18"/>
      <c r="JKT166" s="1"/>
      <c r="JKW166" s="1"/>
      <c r="JLA166" s="18"/>
      <c r="JLB166" s="1"/>
      <c r="JLE166" s="1"/>
      <c r="JLI166" s="18"/>
      <c r="JLJ166" s="1"/>
      <c r="JLM166" s="1"/>
      <c r="JLQ166" s="18"/>
      <c r="JLR166" s="1"/>
      <c r="JLU166" s="1"/>
      <c r="JLY166" s="18"/>
      <c r="JLZ166" s="1"/>
      <c r="JMC166" s="1"/>
      <c r="JMG166" s="18"/>
      <c r="JMH166" s="1"/>
      <c r="JMK166" s="1"/>
      <c r="JMO166" s="18"/>
      <c r="JMP166" s="1"/>
      <c r="JMS166" s="1"/>
      <c r="JMW166" s="18"/>
      <c r="JMX166" s="1"/>
      <c r="JNA166" s="1"/>
      <c r="JNE166" s="18"/>
      <c r="JNF166" s="1"/>
      <c r="JNI166" s="1"/>
      <c r="JNM166" s="18"/>
      <c r="JNN166" s="1"/>
      <c r="JNQ166" s="1"/>
      <c r="JNU166" s="18"/>
      <c r="JNV166" s="1"/>
      <c r="JNY166" s="1"/>
      <c r="JOC166" s="18"/>
      <c r="JOD166" s="1"/>
      <c r="JOG166" s="1"/>
      <c r="JOK166" s="18"/>
      <c r="JOL166" s="1"/>
      <c r="JOO166" s="1"/>
      <c r="JOS166" s="18"/>
      <c r="JOT166" s="1"/>
      <c r="JOW166" s="1"/>
      <c r="JPA166" s="18"/>
      <c r="JPB166" s="1"/>
      <c r="JPE166" s="1"/>
      <c r="JPI166" s="18"/>
      <c r="JPJ166" s="1"/>
      <c r="JPM166" s="1"/>
      <c r="JPQ166" s="18"/>
      <c r="JPR166" s="1"/>
      <c r="JPU166" s="1"/>
      <c r="JPY166" s="18"/>
      <c r="JPZ166" s="1"/>
      <c r="JQC166" s="1"/>
      <c r="JQG166" s="18"/>
      <c r="JQH166" s="1"/>
      <c r="JQK166" s="1"/>
      <c r="JQO166" s="18"/>
      <c r="JQP166" s="1"/>
      <c r="JQS166" s="1"/>
      <c r="JQW166" s="18"/>
      <c r="JQX166" s="1"/>
      <c r="JRA166" s="1"/>
      <c r="JRE166" s="18"/>
      <c r="JRF166" s="1"/>
      <c r="JRI166" s="1"/>
      <c r="JRM166" s="18"/>
      <c r="JRN166" s="1"/>
      <c r="JRQ166" s="1"/>
      <c r="JRU166" s="18"/>
      <c r="JRV166" s="1"/>
      <c r="JRY166" s="1"/>
      <c r="JSC166" s="18"/>
      <c r="JSD166" s="1"/>
      <c r="JSG166" s="1"/>
      <c r="JSK166" s="18"/>
      <c r="JSL166" s="1"/>
      <c r="JSO166" s="1"/>
      <c r="JSS166" s="18"/>
      <c r="JST166" s="1"/>
      <c r="JSW166" s="1"/>
      <c r="JTA166" s="18"/>
      <c r="JTB166" s="1"/>
      <c r="JTE166" s="1"/>
      <c r="JTI166" s="18"/>
      <c r="JTJ166" s="1"/>
      <c r="JTM166" s="1"/>
      <c r="JTQ166" s="18"/>
      <c r="JTR166" s="1"/>
      <c r="JTU166" s="1"/>
      <c r="JTY166" s="18"/>
      <c r="JTZ166" s="1"/>
      <c r="JUC166" s="1"/>
      <c r="JUG166" s="18"/>
      <c r="JUH166" s="1"/>
      <c r="JUK166" s="1"/>
      <c r="JUO166" s="18"/>
      <c r="JUP166" s="1"/>
      <c r="JUS166" s="1"/>
      <c r="JUW166" s="18"/>
      <c r="JUX166" s="1"/>
      <c r="JVA166" s="1"/>
      <c r="JVE166" s="18"/>
      <c r="JVF166" s="1"/>
      <c r="JVI166" s="1"/>
      <c r="JVM166" s="18"/>
      <c r="JVN166" s="1"/>
      <c r="JVQ166" s="1"/>
      <c r="JVU166" s="18"/>
      <c r="JVV166" s="1"/>
      <c r="JVY166" s="1"/>
      <c r="JWC166" s="18"/>
      <c r="JWD166" s="1"/>
      <c r="JWG166" s="1"/>
      <c r="JWK166" s="18"/>
      <c r="JWL166" s="1"/>
      <c r="JWO166" s="1"/>
      <c r="JWS166" s="18"/>
      <c r="JWT166" s="1"/>
      <c r="JWW166" s="1"/>
      <c r="JXA166" s="18"/>
      <c r="JXB166" s="1"/>
      <c r="JXE166" s="1"/>
      <c r="JXI166" s="18"/>
      <c r="JXJ166" s="1"/>
      <c r="JXM166" s="1"/>
      <c r="JXQ166" s="18"/>
      <c r="JXR166" s="1"/>
      <c r="JXU166" s="1"/>
      <c r="JXY166" s="18"/>
      <c r="JXZ166" s="1"/>
      <c r="JYC166" s="1"/>
      <c r="JYG166" s="18"/>
      <c r="JYH166" s="1"/>
      <c r="JYK166" s="1"/>
      <c r="JYO166" s="18"/>
      <c r="JYP166" s="1"/>
      <c r="JYS166" s="1"/>
      <c r="JYW166" s="18"/>
      <c r="JYX166" s="1"/>
      <c r="JZA166" s="1"/>
      <c r="JZE166" s="18"/>
      <c r="JZF166" s="1"/>
      <c r="JZI166" s="1"/>
      <c r="JZM166" s="18"/>
      <c r="JZN166" s="1"/>
      <c r="JZQ166" s="1"/>
      <c r="JZU166" s="18"/>
      <c r="JZV166" s="1"/>
      <c r="JZY166" s="1"/>
      <c r="KAC166" s="18"/>
      <c r="KAD166" s="1"/>
      <c r="KAG166" s="1"/>
      <c r="KAK166" s="18"/>
      <c r="KAL166" s="1"/>
      <c r="KAO166" s="1"/>
      <c r="KAS166" s="18"/>
      <c r="KAT166" s="1"/>
      <c r="KAW166" s="1"/>
      <c r="KBA166" s="18"/>
      <c r="KBB166" s="1"/>
      <c r="KBE166" s="1"/>
      <c r="KBI166" s="18"/>
      <c r="KBJ166" s="1"/>
      <c r="KBM166" s="1"/>
      <c r="KBQ166" s="18"/>
      <c r="KBR166" s="1"/>
      <c r="KBU166" s="1"/>
      <c r="KBY166" s="18"/>
      <c r="KBZ166" s="1"/>
      <c r="KCC166" s="1"/>
      <c r="KCG166" s="18"/>
      <c r="KCH166" s="1"/>
      <c r="KCK166" s="1"/>
      <c r="KCO166" s="18"/>
      <c r="KCP166" s="1"/>
      <c r="KCS166" s="1"/>
      <c r="KCW166" s="18"/>
      <c r="KCX166" s="1"/>
      <c r="KDA166" s="1"/>
      <c r="KDE166" s="18"/>
      <c r="KDF166" s="1"/>
      <c r="KDI166" s="1"/>
      <c r="KDM166" s="18"/>
      <c r="KDN166" s="1"/>
      <c r="KDQ166" s="1"/>
      <c r="KDU166" s="18"/>
      <c r="KDV166" s="1"/>
      <c r="KDY166" s="1"/>
      <c r="KEC166" s="18"/>
      <c r="KED166" s="1"/>
      <c r="KEG166" s="1"/>
      <c r="KEK166" s="18"/>
      <c r="KEL166" s="1"/>
      <c r="KEO166" s="1"/>
      <c r="KES166" s="18"/>
      <c r="KET166" s="1"/>
      <c r="KEW166" s="1"/>
      <c r="KFA166" s="18"/>
      <c r="KFB166" s="1"/>
      <c r="KFE166" s="1"/>
      <c r="KFI166" s="18"/>
      <c r="KFJ166" s="1"/>
      <c r="KFM166" s="1"/>
      <c r="KFQ166" s="18"/>
      <c r="KFR166" s="1"/>
      <c r="KFU166" s="1"/>
      <c r="KFY166" s="18"/>
      <c r="KFZ166" s="1"/>
      <c r="KGC166" s="1"/>
      <c r="KGG166" s="18"/>
      <c r="KGH166" s="1"/>
      <c r="KGK166" s="1"/>
      <c r="KGO166" s="18"/>
      <c r="KGP166" s="1"/>
      <c r="KGS166" s="1"/>
      <c r="KGW166" s="18"/>
      <c r="KGX166" s="1"/>
      <c r="KHA166" s="1"/>
      <c r="KHE166" s="18"/>
      <c r="KHF166" s="1"/>
      <c r="KHI166" s="1"/>
      <c r="KHM166" s="18"/>
      <c r="KHN166" s="1"/>
      <c r="KHQ166" s="1"/>
      <c r="KHU166" s="18"/>
      <c r="KHV166" s="1"/>
      <c r="KHY166" s="1"/>
      <c r="KIC166" s="18"/>
      <c r="KID166" s="1"/>
      <c r="KIG166" s="1"/>
      <c r="KIK166" s="18"/>
      <c r="KIL166" s="1"/>
      <c r="KIO166" s="1"/>
      <c r="KIS166" s="18"/>
      <c r="KIT166" s="1"/>
      <c r="KIW166" s="1"/>
      <c r="KJA166" s="18"/>
      <c r="KJB166" s="1"/>
      <c r="KJE166" s="1"/>
      <c r="KJI166" s="18"/>
      <c r="KJJ166" s="1"/>
      <c r="KJM166" s="1"/>
      <c r="KJQ166" s="18"/>
      <c r="KJR166" s="1"/>
      <c r="KJU166" s="1"/>
      <c r="KJY166" s="18"/>
      <c r="KJZ166" s="1"/>
      <c r="KKC166" s="1"/>
      <c r="KKG166" s="18"/>
      <c r="KKH166" s="1"/>
      <c r="KKK166" s="1"/>
      <c r="KKO166" s="18"/>
      <c r="KKP166" s="1"/>
      <c r="KKS166" s="1"/>
      <c r="KKW166" s="18"/>
      <c r="KKX166" s="1"/>
      <c r="KLA166" s="1"/>
      <c r="KLE166" s="18"/>
      <c r="KLF166" s="1"/>
      <c r="KLI166" s="1"/>
      <c r="KLM166" s="18"/>
      <c r="KLN166" s="1"/>
      <c r="KLQ166" s="1"/>
      <c r="KLU166" s="18"/>
      <c r="KLV166" s="1"/>
      <c r="KLY166" s="1"/>
      <c r="KMC166" s="18"/>
      <c r="KMD166" s="1"/>
      <c r="KMG166" s="1"/>
      <c r="KMK166" s="18"/>
      <c r="KML166" s="1"/>
      <c r="KMO166" s="1"/>
      <c r="KMS166" s="18"/>
      <c r="KMT166" s="1"/>
      <c r="KMW166" s="1"/>
      <c r="KNA166" s="18"/>
      <c r="KNB166" s="1"/>
      <c r="KNE166" s="1"/>
      <c r="KNI166" s="18"/>
      <c r="KNJ166" s="1"/>
      <c r="KNM166" s="1"/>
      <c r="KNQ166" s="18"/>
      <c r="KNR166" s="1"/>
      <c r="KNU166" s="1"/>
      <c r="KNY166" s="18"/>
      <c r="KNZ166" s="1"/>
      <c r="KOC166" s="1"/>
      <c r="KOG166" s="18"/>
      <c r="KOH166" s="1"/>
      <c r="KOK166" s="1"/>
      <c r="KOO166" s="18"/>
      <c r="KOP166" s="1"/>
      <c r="KOS166" s="1"/>
      <c r="KOW166" s="18"/>
      <c r="KOX166" s="1"/>
      <c r="KPA166" s="1"/>
      <c r="KPE166" s="18"/>
      <c r="KPF166" s="1"/>
      <c r="KPI166" s="1"/>
      <c r="KPM166" s="18"/>
      <c r="KPN166" s="1"/>
      <c r="KPQ166" s="1"/>
      <c r="KPU166" s="18"/>
      <c r="KPV166" s="1"/>
      <c r="KPY166" s="1"/>
      <c r="KQC166" s="18"/>
      <c r="KQD166" s="1"/>
      <c r="KQG166" s="1"/>
      <c r="KQK166" s="18"/>
      <c r="KQL166" s="1"/>
      <c r="KQO166" s="1"/>
      <c r="KQS166" s="18"/>
      <c r="KQT166" s="1"/>
      <c r="KQW166" s="1"/>
      <c r="KRA166" s="18"/>
      <c r="KRB166" s="1"/>
      <c r="KRE166" s="1"/>
      <c r="KRI166" s="18"/>
      <c r="KRJ166" s="1"/>
      <c r="KRM166" s="1"/>
      <c r="KRQ166" s="18"/>
      <c r="KRR166" s="1"/>
      <c r="KRU166" s="1"/>
      <c r="KRY166" s="18"/>
      <c r="KRZ166" s="1"/>
      <c r="KSC166" s="1"/>
      <c r="KSG166" s="18"/>
      <c r="KSH166" s="1"/>
      <c r="KSK166" s="1"/>
      <c r="KSO166" s="18"/>
      <c r="KSP166" s="1"/>
      <c r="KSS166" s="1"/>
      <c r="KSW166" s="18"/>
      <c r="KSX166" s="1"/>
      <c r="KTA166" s="1"/>
      <c r="KTE166" s="18"/>
      <c r="KTF166" s="1"/>
      <c r="KTI166" s="1"/>
      <c r="KTM166" s="18"/>
      <c r="KTN166" s="1"/>
      <c r="KTQ166" s="1"/>
      <c r="KTU166" s="18"/>
      <c r="KTV166" s="1"/>
      <c r="KTY166" s="1"/>
      <c r="KUC166" s="18"/>
      <c r="KUD166" s="1"/>
      <c r="KUG166" s="1"/>
      <c r="KUK166" s="18"/>
      <c r="KUL166" s="1"/>
      <c r="KUO166" s="1"/>
      <c r="KUS166" s="18"/>
      <c r="KUT166" s="1"/>
      <c r="KUW166" s="1"/>
      <c r="KVA166" s="18"/>
      <c r="KVB166" s="1"/>
      <c r="KVE166" s="1"/>
      <c r="KVI166" s="18"/>
      <c r="KVJ166" s="1"/>
      <c r="KVM166" s="1"/>
      <c r="KVQ166" s="18"/>
      <c r="KVR166" s="1"/>
      <c r="KVU166" s="1"/>
      <c r="KVY166" s="18"/>
      <c r="KVZ166" s="1"/>
      <c r="KWC166" s="1"/>
      <c r="KWG166" s="18"/>
      <c r="KWH166" s="1"/>
      <c r="KWK166" s="1"/>
      <c r="KWO166" s="18"/>
      <c r="KWP166" s="1"/>
      <c r="KWS166" s="1"/>
      <c r="KWW166" s="18"/>
      <c r="KWX166" s="1"/>
      <c r="KXA166" s="1"/>
      <c r="KXE166" s="18"/>
      <c r="KXF166" s="1"/>
      <c r="KXI166" s="1"/>
      <c r="KXM166" s="18"/>
      <c r="KXN166" s="1"/>
      <c r="KXQ166" s="1"/>
      <c r="KXU166" s="18"/>
      <c r="KXV166" s="1"/>
      <c r="KXY166" s="1"/>
      <c r="KYC166" s="18"/>
      <c r="KYD166" s="1"/>
      <c r="KYG166" s="1"/>
      <c r="KYK166" s="18"/>
      <c r="KYL166" s="1"/>
      <c r="KYO166" s="1"/>
      <c r="KYS166" s="18"/>
      <c r="KYT166" s="1"/>
      <c r="KYW166" s="1"/>
      <c r="KZA166" s="18"/>
      <c r="KZB166" s="1"/>
      <c r="KZE166" s="1"/>
      <c r="KZI166" s="18"/>
      <c r="KZJ166" s="1"/>
      <c r="KZM166" s="1"/>
      <c r="KZQ166" s="18"/>
      <c r="KZR166" s="1"/>
      <c r="KZU166" s="1"/>
      <c r="KZY166" s="18"/>
      <c r="KZZ166" s="1"/>
      <c r="LAC166" s="1"/>
      <c r="LAG166" s="18"/>
      <c r="LAH166" s="1"/>
      <c r="LAK166" s="1"/>
      <c r="LAO166" s="18"/>
      <c r="LAP166" s="1"/>
      <c r="LAS166" s="1"/>
      <c r="LAW166" s="18"/>
      <c r="LAX166" s="1"/>
      <c r="LBA166" s="1"/>
      <c r="LBE166" s="18"/>
      <c r="LBF166" s="1"/>
      <c r="LBI166" s="1"/>
      <c r="LBM166" s="18"/>
      <c r="LBN166" s="1"/>
      <c r="LBQ166" s="1"/>
      <c r="LBU166" s="18"/>
      <c r="LBV166" s="1"/>
      <c r="LBY166" s="1"/>
      <c r="LCC166" s="18"/>
      <c r="LCD166" s="1"/>
      <c r="LCG166" s="1"/>
      <c r="LCK166" s="18"/>
      <c r="LCL166" s="1"/>
      <c r="LCO166" s="1"/>
      <c r="LCS166" s="18"/>
      <c r="LCT166" s="1"/>
      <c r="LCW166" s="1"/>
      <c r="LDA166" s="18"/>
      <c r="LDB166" s="1"/>
      <c r="LDE166" s="1"/>
      <c r="LDI166" s="18"/>
      <c r="LDJ166" s="1"/>
      <c r="LDM166" s="1"/>
      <c r="LDQ166" s="18"/>
      <c r="LDR166" s="1"/>
      <c r="LDU166" s="1"/>
      <c r="LDY166" s="18"/>
      <c r="LDZ166" s="1"/>
      <c r="LEC166" s="1"/>
      <c r="LEG166" s="18"/>
      <c r="LEH166" s="1"/>
      <c r="LEK166" s="1"/>
      <c r="LEO166" s="18"/>
      <c r="LEP166" s="1"/>
      <c r="LES166" s="1"/>
      <c r="LEW166" s="18"/>
      <c r="LEX166" s="1"/>
      <c r="LFA166" s="1"/>
      <c r="LFE166" s="18"/>
      <c r="LFF166" s="1"/>
      <c r="LFI166" s="1"/>
      <c r="LFM166" s="18"/>
      <c r="LFN166" s="1"/>
      <c r="LFQ166" s="1"/>
      <c r="LFU166" s="18"/>
      <c r="LFV166" s="1"/>
      <c r="LFY166" s="1"/>
      <c r="LGC166" s="18"/>
      <c r="LGD166" s="1"/>
      <c r="LGG166" s="1"/>
      <c r="LGK166" s="18"/>
      <c r="LGL166" s="1"/>
      <c r="LGO166" s="1"/>
      <c r="LGS166" s="18"/>
      <c r="LGT166" s="1"/>
      <c r="LGW166" s="1"/>
      <c r="LHA166" s="18"/>
      <c r="LHB166" s="1"/>
      <c r="LHE166" s="1"/>
      <c r="LHI166" s="18"/>
      <c r="LHJ166" s="1"/>
      <c r="LHM166" s="1"/>
      <c r="LHQ166" s="18"/>
      <c r="LHR166" s="1"/>
      <c r="LHU166" s="1"/>
      <c r="LHY166" s="18"/>
      <c r="LHZ166" s="1"/>
      <c r="LIC166" s="1"/>
      <c r="LIG166" s="18"/>
      <c r="LIH166" s="1"/>
      <c r="LIK166" s="1"/>
      <c r="LIO166" s="18"/>
      <c r="LIP166" s="1"/>
      <c r="LIS166" s="1"/>
      <c r="LIW166" s="18"/>
      <c r="LIX166" s="1"/>
      <c r="LJA166" s="1"/>
      <c r="LJE166" s="18"/>
      <c r="LJF166" s="1"/>
      <c r="LJI166" s="1"/>
      <c r="LJM166" s="18"/>
      <c r="LJN166" s="1"/>
      <c r="LJQ166" s="1"/>
      <c r="LJU166" s="18"/>
      <c r="LJV166" s="1"/>
      <c r="LJY166" s="1"/>
      <c r="LKC166" s="18"/>
      <c r="LKD166" s="1"/>
      <c r="LKG166" s="1"/>
      <c r="LKK166" s="18"/>
      <c r="LKL166" s="1"/>
      <c r="LKO166" s="1"/>
      <c r="LKS166" s="18"/>
      <c r="LKT166" s="1"/>
      <c r="LKW166" s="1"/>
      <c r="LLA166" s="18"/>
      <c r="LLB166" s="1"/>
      <c r="LLE166" s="1"/>
      <c r="LLI166" s="18"/>
      <c r="LLJ166" s="1"/>
      <c r="LLM166" s="1"/>
      <c r="LLQ166" s="18"/>
      <c r="LLR166" s="1"/>
      <c r="LLU166" s="1"/>
      <c r="LLY166" s="18"/>
      <c r="LLZ166" s="1"/>
      <c r="LMC166" s="1"/>
      <c r="LMG166" s="18"/>
      <c r="LMH166" s="1"/>
      <c r="LMK166" s="1"/>
      <c r="LMO166" s="18"/>
      <c r="LMP166" s="1"/>
      <c r="LMS166" s="1"/>
      <c r="LMW166" s="18"/>
      <c r="LMX166" s="1"/>
      <c r="LNA166" s="1"/>
      <c r="LNE166" s="18"/>
      <c r="LNF166" s="1"/>
      <c r="LNI166" s="1"/>
      <c r="LNM166" s="18"/>
      <c r="LNN166" s="1"/>
      <c r="LNQ166" s="1"/>
      <c r="LNU166" s="18"/>
      <c r="LNV166" s="1"/>
      <c r="LNY166" s="1"/>
      <c r="LOC166" s="18"/>
      <c r="LOD166" s="1"/>
      <c r="LOG166" s="1"/>
      <c r="LOK166" s="18"/>
      <c r="LOL166" s="1"/>
      <c r="LOO166" s="1"/>
      <c r="LOS166" s="18"/>
      <c r="LOT166" s="1"/>
      <c r="LOW166" s="1"/>
      <c r="LPA166" s="18"/>
      <c r="LPB166" s="1"/>
      <c r="LPE166" s="1"/>
      <c r="LPI166" s="18"/>
      <c r="LPJ166" s="1"/>
      <c r="LPM166" s="1"/>
      <c r="LPQ166" s="18"/>
      <c r="LPR166" s="1"/>
      <c r="LPU166" s="1"/>
      <c r="LPY166" s="18"/>
      <c r="LPZ166" s="1"/>
      <c r="LQC166" s="1"/>
      <c r="LQG166" s="18"/>
      <c r="LQH166" s="1"/>
      <c r="LQK166" s="1"/>
      <c r="LQO166" s="18"/>
      <c r="LQP166" s="1"/>
      <c r="LQS166" s="1"/>
      <c r="LQW166" s="18"/>
      <c r="LQX166" s="1"/>
      <c r="LRA166" s="1"/>
      <c r="LRE166" s="18"/>
      <c r="LRF166" s="1"/>
      <c r="LRI166" s="1"/>
      <c r="LRM166" s="18"/>
      <c r="LRN166" s="1"/>
      <c r="LRQ166" s="1"/>
      <c r="LRU166" s="18"/>
      <c r="LRV166" s="1"/>
      <c r="LRY166" s="1"/>
      <c r="LSC166" s="18"/>
      <c r="LSD166" s="1"/>
      <c r="LSG166" s="1"/>
      <c r="LSK166" s="18"/>
      <c r="LSL166" s="1"/>
      <c r="LSO166" s="1"/>
      <c r="LSS166" s="18"/>
      <c r="LST166" s="1"/>
      <c r="LSW166" s="1"/>
      <c r="LTA166" s="18"/>
      <c r="LTB166" s="1"/>
      <c r="LTE166" s="1"/>
      <c r="LTI166" s="18"/>
      <c r="LTJ166" s="1"/>
      <c r="LTM166" s="1"/>
      <c r="LTQ166" s="18"/>
      <c r="LTR166" s="1"/>
      <c r="LTU166" s="1"/>
      <c r="LTY166" s="18"/>
      <c r="LTZ166" s="1"/>
      <c r="LUC166" s="1"/>
      <c r="LUG166" s="18"/>
      <c r="LUH166" s="1"/>
      <c r="LUK166" s="1"/>
      <c r="LUO166" s="18"/>
      <c r="LUP166" s="1"/>
      <c r="LUS166" s="1"/>
      <c r="LUW166" s="18"/>
      <c r="LUX166" s="1"/>
      <c r="LVA166" s="1"/>
      <c r="LVE166" s="18"/>
      <c r="LVF166" s="1"/>
      <c r="LVI166" s="1"/>
      <c r="LVM166" s="18"/>
      <c r="LVN166" s="1"/>
      <c r="LVQ166" s="1"/>
      <c r="LVU166" s="18"/>
      <c r="LVV166" s="1"/>
      <c r="LVY166" s="1"/>
      <c r="LWC166" s="18"/>
      <c r="LWD166" s="1"/>
      <c r="LWG166" s="1"/>
      <c r="LWK166" s="18"/>
      <c r="LWL166" s="1"/>
      <c r="LWO166" s="1"/>
      <c r="LWS166" s="18"/>
      <c r="LWT166" s="1"/>
      <c r="LWW166" s="1"/>
      <c r="LXA166" s="18"/>
      <c r="LXB166" s="1"/>
      <c r="LXE166" s="1"/>
      <c r="LXI166" s="18"/>
      <c r="LXJ166" s="1"/>
      <c r="LXM166" s="1"/>
      <c r="LXQ166" s="18"/>
      <c r="LXR166" s="1"/>
      <c r="LXU166" s="1"/>
      <c r="LXY166" s="18"/>
      <c r="LXZ166" s="1"/>
      <c r="LYC166" s="1"/>
      <c r="LYG166" s="18"/>
      <c r="LYH166" s="1"/>
      <c r="LYK166" s="1"/>
      <c r="LYO166" s="18"/>
      <c r="LYP166" s="1"/>
      <c r="LYS166" s="1"/>
      <c r="LYW166" s="18"/>
      <c r="LYX166" s="1"/>
      <c r="LZA166" s="1"/>
      <c r="LZE166" s="18"/>
      <c r="LZF166" s="1"/>
      <c r="LZI166" s="1"/>
      <c r="LZM166" s="18"/>
      <c r="LZN166" s="1"/>
      <c r="LZQ166" s="1"/>
      <c r="LZU166" s="18"/>
      <c r="LZV166" s="1"/>
      <c r="LZY166" s="1"/>
      <c r="MAC166" s="18"/>
      <c r="MAD166" s="1"/>
      <c r="MAG166" s="1"/>
      <c r="MAK166" s="18"/>
      <c r="MAL166" s="1"/>
      <c r="MAO166" s="1"/>
      <c r="MAS166" s="18"/>
      <c r="MAT166" s="1"/>
      <c r="MAW166" s="1"/>
      <c r="MBA166" s="18"/>
      <c r="MBB166" s="1"/>
      <c r="MBE166" s="1"/>
      <c r="MBI166" s="18"/>
      <c r="MBJ166" s="1"/>
      <c r="MBM166" s="1"/>
      <c r="MBQ166" s="18"/>
      <c r="MBR166" s="1"/>
      <c r="MBU166" s="1"/>
      <c r="MBY166" s="18"/>
      <c r="MBZ166" s="1"/>
      <c r="MCC166" s="1"/>
      <c r="MCG166" s="18"/>
      <c r="MCH166" s="1"/>
      <c r="MCK166" s="1"/>
      <c r="MCO166" s="18"/>
      <c r="MCP166" s="1"/>
      <c r="MCS166" s="1"/>
      <c r="MCW166" s="18"/>
      <c r="MCX166" s="1"/>
      <c r="MDA166" s="1"/>
      <c r="MDE166" s="18"/>
      <c r="MDF166" s="1"/>
      <c r="MDI166" s="1"/>
      <c r="MDM166" s="18"/>
      <c r="MDN166" s="1"/>
      <c r="MDQ166" s="1"/>
      <c r="MDU166" s="18"/>
      <c r="MDV166" s="1"/>
      <c r="MDY166" s="1"/>
      <c r="MEC166" s="18"/>
      <c r="MED166" s="1"/>
      <c r="MEG166" s="1"/>
      <c r="MEK166" s="18"/>
      <c r="MEL166" s="1"/>
      <c r="MEO166" s="1"/>
      <c r="MES166" s="18"/>
      <c r="MET166" s="1"/>
      <c r="MEW166" s="1"/>
      <c r="MFA166" s="18"/>
      <c r="MFB166" s="1"/>
      <c r="MFE166" s="1"/>
      <c r="MFI166" s="18"/>
      <c r="MFJ166" s="1"/>
      <c r="MFM166" s="1"/>
      <c r="MFQ166" s="18"/>
      <c r="MFR166" s="1"/>
      <c r="MFU166" s="1"/>
      <c r="MFY166" s="18"/>
      <c r="MFZ166" s="1"/>
      <c r="MGC166" s="1"/>
      <c r="MGG166" s="18"/>
      <c r="MGH166" s="1"/>
      <c r="MGK166" s="1"/>
      <c r="MGO166" s="18"/>
      <c r="MGP166" s="1"/>
      <c r="MGS166" s="1"/>
      <c r="MGW166" s="18"/>
      <c r="MGX166" s="1"/>
      <c r="MHA166" s="1"/>
      <c r="MHE166" s="18"/>
      <c r="MHF166" s="1"/>
      <c r="MHI166" s="1"/>
      <c r="MHM166" s="18"/>
      <c r="MHN166" s="1"/>
      <c r="MHQ166" s="1"/>
      <c r="MHU166" s="18"/>
      <c r="MHV166" s="1"/>
      <c r="MHY166" s="1"/>
      <c r="MIC166" s="18"/>
      <c r="MID166" s="1"/>
      <c r="MIG166" s="1"/>
      <c r="MIK166" s="18"/>
      <c r="MIL166" s="1"/>
      <c r="MIO166" s="1"/>
      <c r="MIS166" s="18"/>
      <c r="MIT166" s="1"/>
      <c r="MIW166" s="1"/>
      <c r="MJA166" s="18"/>
      <c r="MJB166" s="1"/>
      <c r="MJE166" s="1"/>
      <c r="MJI166" s="18"/>
      <c r="MJJ166" s="1"/>
      <c r="MJM166" s="1"/>
      <c r="MJQ166" s="18"/>
      <c r="MJR166" s="1"/>
      <c r="MJU166" s="1"/>
      <c r="MJY166" s="18"/>
      <c r="MJZ166" s="1"/>
      <c r="MKC166" s="1"/>
      <c r="MKG166" s="18"/>
      <c r="MKH166" s="1"/>
      <c r="MKK166" s="1"/>
      <c r="MKO166" s="18"/>
      <c r="MKP166" s="1"/>
      <c r="MKS166" s="1"/>
      <c r="MKW166" s="18"/>
      <c r="MKX166" s="1"/>
      <c r="MLA166" s="1"/>
      <c r="MLE166" s="18"/>
      <c r="MLF166" s="1"/>
      <c r="MLI166" s="1"/>
      <c r="MLM166" s="18"/>
      <c r="MLN166" s="1"/>
      <c r="MLQ166" s="1"/>
      <c r="MLU166" s="18"/>
      <c r="MLV166" s="1"/>
      <c r="MLY166" s="1"/>
      <c r="MMC166" s="18"/>
      <c r="MMD166" s="1"/>
      <c r="MMG166" s="1"/>
      <c r="MMK166" s="18"/>
      <c r="MML166" s="1"/>
      <c r="MMO166" s="1"/>
      <c r="MMS166" s="18"/>
      <c r="MMT166" s="1"/>
      <c r="MMW166" s="1"/>
      <c r="MNA166" s="18"/>
      <c r="MNB166" s="1"/>
      <c r="MNE166" s="1"/>
      <c r="MNI166" s="18"/>
      <c r="MNJ166" s="1"/>
      <c r="MNM166" s="1"/>
      <c r="MNQ166" s="18"/>
      <c r="MNR166" s="1"/>
      <c r="MNU166" s="1"/>
      <c r="MNY166" s="18"/>
      <c r="MNZ166" s="1"/>
      <c r="MOC166" s="1"/>
      <c r="MOG166" s="18"/>
      <c r="MOH166" s="1"/>
      <c r="MOK166" s="1"/>
      <c r="MOO166" s="18"/>
      <c r="MOP166" s="1"/>
      <c r="MOS166" s="1"/>
      <c r="MOW166" s="18"/>
      <c r="MOX166" s="1"/>
      <c r="MPA166" s="1"/>
      <c r="MPE166" s="18"/>
      <c r="MPF166" s="1"/>
      <c r="MPI166" s="1"/>
      <c r="MPM166" s="18"/>
      <c r="MPN166" s="1"/>
      <c r="MPQ166" s="1"/>
      <c r="MPU166" s="18"/>
      <c r="MPV166" s="1"/>
      <c r="MPY166" s="1"/>
      <c r="MQC166" s="18"/>
      <c r="MQD166" s="1"/>
      <c r="MQG166" s="1"/>
      <c r="MQK166" s="18"/>
      <c r="MQL166" s="1"/>
      <c r="MQO166" s="1"/>
      <c r="MQS166" s="18"/>
      <c r="MQT166" s="1"/>
      <c r="MQW166" s="1"/>
      <c r="MRA166" s="18"/>
      <c r="MRB166" s="1"/>
      <c r="MRE166" s="1"/>
      <c r="MRI166" s="18"/>
      <c r="MRJ166" s="1"/>
      <c r="MRM166" s="1"/>
      <c r="MRQ166" s="18"/>
      <c r="MRR166" s="1"/>
      <c r="MRU166" s="1"/>
      <c r="MRY166" s="18"/>
      <c r="MRZ166" s="1"/>
      <c r="MSC166" s="1"/>
      <c r="MSG166" s="18"/>
      <c r="MSH166" s="1"/>
      <c r="MSK166" s="1"/>
      <c r="MSO166" s="18"/>
      <c r="MSP166" s="1"/>
      <c r="MSS166" s="1"/>
      <c r="MSW166" s="18"/>
      <c r="MSX166" s="1"/>
      <c r="MTA166" s="1"/>
      <c r="MTE166" s="18"/>
      <c r="MTF166" s="1"/>
      <c r="MTI166" s="1"/>
      <c r="MTM166" s="18"/>
      <c r="MTN166" s="1"/>
      <c r="MTQ166" s="1"/>
      <c r="MTU166" s="18"/>
      <c r="MTV166" s="1"/>
      <c r="MTY166" s="1"/>
      <c r="MUC166" s="18"/>
      <c r="MUD166" s="1"/>
      <c r="MUG166" s="1"/>
      <c r="MUK166" s="18"/>
      <c r="MUL166" s="1"/>
      <c r="MUO166" s="1"/>
      <c r="MUS166" s="18"/>
      <c r="MUT166" s="1"/>
      <c r="MUW166" s="1"/>
      <c r="MVA166" s="18"/>
      <c r="MVB166" s="1"/>
      <c r="MVE166" s="1"/>
      <c r="MVI166" s="18"/>
      <c r="MVJ166" s="1"/>
      <c r="MVM166" s="1"/>
      <c r="MVQ166" s="18"/>
      <c r="MVR166" s="1"/>
      <c r="MVU166" s="1"/>
      <c r="MVY166" s="18"/>
      <c r="MVZ166" s="1"/>
      <c r="MWC166" s="1"/>
      <c r="MWG166" s="18"/>
      <c r="MWH166" s="1"/>
      <c r="MWK166" s="1"/>
      <c r="MWO166" s="18"/>
      <c r="MWP166" s="1"/>
      <c r="MWS166" s="1"/>
      <c r="MWW166" s="18"/>
      <c r="MWX166" s="1"/>
      <c r="MXA166" s="1"/>
      <c r="MXE166" s="18"/>
      <c r="MXF166" s="1"/>
      <c r="MXI166" s="1"/>
      <c r="MXM166" s="18"/>
      <c r="MXN166" s="1"/>
      <c r="MXQ166" s="1"/>
      <c r="MXU166" s="18"/>
      <c r="MXV166" s="1"/>
      <c r="MXY166" s="1"/>
      <c r="MYC166" s="18"/>
      <c r="MYD166" s="1"/>
      <c r="MYG166" s="1"/>
      <c r="MYK166" s="18"/>
      <c r="MYL166" s="1"/>
      <c r="MYO166" s="1"/>
      <c r="MYS166" s="18"/>
      <c r="MYT166" s="1"/>
      <c r="MYW166" s="1"/>
      <c r="MZA166" s="18"/>
      <c r="MZB166" s="1"/>
      <c r="MZE166" s="1"/>
      <c r="MZI166" s="18"/>
      <c r="MZJ166" s="1"/>
      <c r="MZM166" s="1"/>
      <c r="MZQ166" s="18"/>
      <c r="MZR166" s="1"/>
      <c r="MZU166" s="1"/>
      <c r="MZY166" s="18"/>
      <c r="MZZ166" s="1"/>
      <c r="NAC166" s="1"/>
      <c r="NAG166" s="18"/>
      <c r="NAH166" s="1"/>
      <c r="NAK166" s="1"/>
      <c r="NAO166" s="18"/>
      <c r="NAP166" s="1"/>
      <c r="NAS166" s="1"/>
      <c r="NAW166" s="18"/>
      <c r="NAX166" s="1"/>
      <c r="NBA166" s="1"/>
      <c r="NBE166" s="18"/>
      <c r="NBF166" s="1"/>
      <c r="NBI166" s="1"/>
      <c r="NBM166" s="18"/>
      <c r="NBN166" s="1"/>
      <c r="NBQ166" s="1"/>
      <c r="NBU166" s="18"/>
      <c r="NBV166" s="1"/>
      <c r="NBY166" s="1"/>
      <c r="NCC166" s="18"/>
      <c r="NCD166" s="1"/>
      <c r="NCG166" s="1"/>
      <c r="NCK166" s="18"/>
      <c r="NCL166" s="1"/>
      <c r="NCO166" s="1"/>
      <c r="NCS166" s="18"/>
      <c r="NCT166" s="1"/>
      <c r="NCW166" s="1"/>
      <c r="NDA166" s="18"/>
      <c r="NDB166" s="1"/>
      <c r="NDE166" s="1"/>
      <c r="NDI166" s="18"/>
      <c r="NDJ166" s="1"/>
      <c r="NDM166" s="1"/>
      <c r="NDQ166" s="18"/>
      <c r="NDR166" s="1"/>
      <c r="NDU166" s="1"/>
      <c r="NDY166" s="18"/>
      <c r="NDZ166" s="1"/>
      <c r="NEC166" s="1"/>
      <c r="NEG166" s="18"/>
      <c r="NEH166" s="1"/>
      <c r="NEK166" s="1"/>
      <c r="NEO166" s="18"/>
      <c r="NEP166" s="1"/>
      <c r="NES166" s="1"/>
      <c r="NEW166" s="18"/>
      <c r="NEX166" s="1"/>
      <c r="NFA166" s="1"/>
      <c r="NFE166" s="18"/>
      <c r="NFF166" s="1"/>
      <c r="NFI166" s="1"/>
      <c r="NFM166" s="18"/>
      <c r="NFN166" s="1"/>
      <c r="NFQ166" s="1"/>
      <c r="NFU166" s="18"/>
      <c r="NFV166" s="1"/>
      <c r="NFY166" s="1"/>
      <c r="NGC166" s="18"/>
      <c r="NGD166" s="1"/>
      <c r="NGG166" s="1"/>
      <c r="NGK166" s="18"/>
      <c r="NGL166" s="1"/>
      <c r="NGO166" s="1"/>
      <c r="NGS166" s="18"/>
      <c r="NGT166" s="1"/>
      <c r="NGW166" s="1"/>
      <c r="NHA166" s="18"/>
      <c r="NHB166" s="1"/>
      <c r="NHE166" s="1"/>
      <c r="NHI166" s="18"/>
      <c r="NHJ166" s="1"/>
      <c r="NHM166" s="1"/>
      <c r="NHQ166" s="18"/>
      <c r="NHR166" s="1"/>
      <c r="NHU166" s="1"/>
      <c r="NHY166" s="18"/>
      <c r="NHZ166" s="1"/>
      <c r="NIC166" s="1"/>
      <c r="NIG166" s="18"/>
      <c r="NIH166" s="1"/>
      <c r="NIK166" s="1"/>
      <c r="NIO166" s="18"/>
      <c r="NIP166" s="1"/>
      <c r="NIS166" s="1"/>
      <c r="NIW166" s="18"/>
      <c r="NIX166" s="1"/>
      <c r="NJA166" s="1"/>
      <c r="NJE166" s="18"/>
      <c r="NJF166" s="1"/>
      <c r="NJI166" s="1"/>
      <c r="NJM166" s="18"/>
      <c r="NJN166" s="1"/>
      <c r="NJQ166" s="1"/>
      <c r="NJU166" s="18"/>
      <c r="NJV166" s="1"/>
      <c r="NJY166" s="1"/>
      <c r="NKC166" s="18"/>
      <c r="NKD166" s="1"/>
      <c r="NKG166" s="1"/>
      <c r="NKK166" s="18"/>
      <c r="NKL166" s="1"/>
      <c r="NKO166" s="1"/>
      <c r="NKS166" s="18"/>
      <c r="NKT166" s="1"/>
      <c r="NKW166" s="1"/>
      <c r="NLA166" s="18"/>
      <c r="NLB166" s="1"/>
      <c r="NLE166" s="1"/>
      <c r="NLI166" s="18"/>
      <c r="NLJ166" s="1"/>
      <c r="NLM166" s="1"/>
      <c r="NLQ166" s="18"/>
      <c r="NLR166" s="1"/>
      <c r="NLU166" s="1"/>
      <c r="NLY166" s="18"/>
      <c r="NLZ166" s="1"/>
      <c r="NMC166" s="1"/>
      <c r="NMG166" s="18"/>
      <c r="NMH166" s="1"/>
      <c r="NMK166" s="1"/>
      <c r="NMO166" s="18"/>
      <c r="NMP166" s="1"/>
      <c r="NMS166" s="1"/>
      <c r="NMW166" s="18"/>
      <c r="NMX166" s="1"/>
      <c r="NNA166" s="1"/>
      <c r="NNE166" s="18"/>
      <c r="NNF166" s="1"/>
      <c r="NNI166" s="1"/>
      <c r="NNM166" s="18"/>
      <c r="NNN166" s="1"/>
      <c r="NNQ166" s="1"/>
      <c r="NNU166" s="18"/>
      <c r="NNV166" s="1"/>
      <c r="NNY166" s="1"/>
      <c r="NOC166" s="18"/>
      <c r="NOD166" s="1"/>
      <c r="NOG166" s="1"/>
      <c r="NOK166" s="18"/>
      <c r="NOL166" s="1"/>
      <c r="NOO166" s="1"/>
      <c r="NOS166" s="18"/>
      <c r="NOT166" s="1"/>
      <c r="NOW166" s="1"/>
      <c r="NPA166" s="18"/>
      <c r="NPB166" s="1"/>
      <c r="NPE166" s="1"/>
      <c r="NPI166" s="18"/>
      <c r="NPJ166" s="1"/>
      <c r="NPM166" s="1"/>
      <c r="NPQ166" s="18"/>
      <c r="NPR166" s="1"/>
      <c r="NPU166" s="1"/>
      <c r="NPY166" s="18"/>
      <c r="NPZ166" s="1"/>
      <c r="NQC166" s="1"/>
      <c r="NQG166" s="18"/>
      <c r="NQH166" s="1"/>
      <c r="NQK166" s="1"/>
      <c r="NQO166" s="18"/>
      <c r="NQP166" s="1"/>
      <c r="NQS166" s="1"/>
      <c r="NQW166" s="18"/>
      <c r="NQX166" s="1"/>
      <c r="NRA166" s="1"/>
      <c r="NRE166" s="18"/>
      <c r="NRF166" s="1"/>
      <c r="NRI166" s="1"/>
      <c r="NRM166" s="18"/>
      <c r="NRN166" s="1"/>
      <c r="NRQ166" s="1"/>
      <c r="NRU166" s="18"/>
      <c r="NRV166" s="1"/>
      <c r="NRY166" s="1"/>
      <c r="NSC166" s="18"/>
      <c r="NSD166" s="1"/>
      <c r="NSG166" s="1"/>
      <c r="NSK166" s="18"/>
      <c r="NSL166" s="1"/>
      <c r="NSO166" s="1"/>
      <c r="NSS166" s="18"/>
      <c r="NST166" s="1"/>
      <c r="NSW166" s="1"/>
      <c r="NTA166" s="18"/>
      <c r="NTB166" s="1"/>
      <c r="NTE166" s="1"/>
      <c r="NTI166" s="18"/>
      <c r="NTJ166" s="1"/>
      <c r="NTM166" s="1"/>
      <c r="NTQ166" s="18"/>
      <c r="NTR166" s="1"/>
      <c r="NTU166" s="1"/>
      <c r="NTY166" s="18"/>
      <c r="NTZ166" s="1"/>
      <c r="NUC166" s="1"/>
      <c r="NUG166" s="18"/>
      <c r="NUH166" s="1"/>
      <c r="NUK166" s="1"/>
      <c r="NUO166" s="18"/>
      <c r="NUP166" s="1"/>
      <c r="NUS166" s="1"/>
      <c r="NUW166" s="18"/>
      <c r="NUX166" s="1"/>
      <c r="NVA166" s="1"/>
      <c r="NVE166" s="18"/>
      <c r="NVF166" s="1"/>
      <c r="NVI166" s="1"/>
      <c r="NVM166" s="18"/>
      <c r="NVN166" s="1"/>
      <c r="NVQ166" s="1"/>
      <c r="NVU166" s="18"/>
      <c r="NVV166" s="1"/>
      <c r="NVY166" s="1"/>
      <c r="NWC166" s="18"/>
      <c r="NWD166" s="1"/>
      <c r="NWG166" s="1"/>
      <c r="NWK166" s="18"/>
      <c r="NWL166" s="1"/>
      <c r="NWO166" s="1"/>
      <c r="NWS166" s="18"/>
      <c r="NWT166" s="1"/>
      <c r="NWW166" s="1"/>
      <c r="NXA166" s="18"/>
      <c r="NXB166" s="1"/>
      <c r="NXE166" s="1"/>
      <c r="NXI166" s="18"/>
      <c r="NXJ166" s="1"/>
      <c r="NXM166" s="1"/>
      <c r="NXQ166" s="18"/>
      <c r="NXR166" s="1"/>
      <c r="NXU166" s="1"/>
      <c r="NXY166" s="18"/>
      <c r="NXZ166" s="1"/>
      <c r="NYC166" s="1"/>
      <c r="NYG166" s="18"/>
      <c r="NYH166" s="1"/>
      <c r="NYK166" s="1"/>
      <c r="NYO166" s="18"/>
      <c r="NYP166" s="1"/>
      <c r="NYS166" s="1"/>
      <c r="NYW166" s="18"/>
      <c r="NYX166" s="1"/>
      <c r="NZA166" s="1"/>
      <c r="NZE166" s="18"/>
      <c r="NZF166" s="1"/>
      <c r="NZI166" s="1"/>
      <c r="NZM166" s="18"/>
      <c r="NZN166" s="1"/>
      <c r="NZQ166" s="1"/>
      <c r="NZU166" s="18"/>
      <c r="NZV166" s="1"/>
      <c r="NZY166" s="1"/>
      <c r="OAC166" s="18"/>
      <c r="OAD166" s="1"/>
      <c r="OAG166" s="1"/>
      <c r="OAK166" s="18"/>
      <c r="OAL166" s="1"/>
      <c r="OAO166" s="1"/>
      <c r="OAS166" s="18"/>
      <c r="OAT166" s="1"/>
      <c r="OAW166" s="1"/>
      <c r="OBA166" s="18"/>
      <c r="OBB166" s="1"/>
      <c r="OBE166" s="1"/>
      <c r="OBI166" s="18"/>
      <c r="OBJ166" s="1"/>
      <c r="OBM166" s="1"/>
      <c r="OBQ166" s="18"/>
      <c r="OBR166" s="1"/>
      <c r="OBU166" s="1"/>
      <c r="OBY166" s="18"/>
      <c r="OBZ166" s="1"/>
      <c r="OCC166" s="1"/>
      <c r="OCG166" s="18"/>
      <c r="OCH166" s="1"/>
      <c r="OCK166" s="1"/>
      <c r="OCO166" s="18"/>
      <c r="OCP166" s="1"/>
      <c r="OCS166" s="1"/>
      <c r="OCW166" s="18"/>
      <c r="OCX166" s="1"/>
      <c r="ODA166" s="1"/>
      <c r="ODE166" s="18"/>
      <c r="ODF166" s="1"/>
      <c r="ODI166" s="1"/>
      <c r="ODM166" s="18"/>
      <c r="ODN166" s="1"/>
      <c r="ODQ166" s="1"/>
      <c r="ODU166" s="18"/>
      <c r="ODV166" s="1"/>
      <c r="ODY166" s="1"/>
      <c r="OEC166" s="18"/>
      <c r="OED166" s="1"/>
      <c r="OEG166" s="1"/>
      <c r="OEK166" s="18"/>
      <c r="OEL166" s="1"/>
      <c r="OEO166" s="1"/>
      <c r="OES166" s="18"/>
      <c r="OET166" s="1"/>
      <c r="OEW166" s="1"/>
      <c r="OFA166" s="18"/>
      <c r="OFB166" s="1"/>
      <c r="OFE166" s="1"/>
      <c r="OFI166" s="18"/>
      <c r="OFJ166" s="1"/>
      <c r="OFM166" s="1"/>
      <c r="OFQ166" s="18"/>
      <c r="OFR166" s="1"/>
      <c r="OFU166" s="1"/>
      <c r="OFY166" s="18"/>
      <c r="OFZ166" s="1"/>
      <c r="OGC166" s="1"/>
      <c r="OGG166" s="18"/>
      <c r="OGH166" s="1"/>
      <c r="OGK166" s="1"/>
      <c r="OGO166" s="18"/>
      <c r="OGP166" s="1"/>
      <c r="OGS166" s="1"/>
      <c r="OGW166" s="18"/>
      <c r="OGX166" s="1"/>
      <c r="OHA166" s="1"/>
      <c r="OHE166" s="18"/>
      <c r="OHF166" s="1"/>
      <c r="OHI166" s="1"/>
      <c r="OHM166" s="18"/>
      <c r="OHN166" s="1"/>
      <c r="OHQ166" s="1"/>
      <c r="OHU166" s="18"/>
      <c r="OHV166" s="1"/>
      <c r="OHY166" s="1"/>
      <c r="OIC166" s="18"/>
      <c r="OID166" s="1"/>
      <c r="OIG166" s="1"/>
      <c r="OIK166" s="18"/>
      <c r="OIL166" s="1"/>
      <c r="OIO166" s="1"/>
      <c r="OIS166" s="18"/>
      <c r="OIT166" s="1"/>
      <c r="OIW166" s="1"/>
      <c r="OJA166" s="18"/>
      <c r="OJB166" s="1"/>
      <c r="OJE166" s="1"/>
      <c r="OJI166" s="18"/>
      <c r="OJJ166" s="1"/>
      <c r="OJM166" s="1"/>
      <c r="OJQ166" s="18"/>
      <c r="OJR166" s="1"/>
      <c r="OJU166" s="1"/>
      <c r="OJY166" s="18"/>
      <c r="OJZ166" s="1"/>
      <c r="OKC166" s="1"/>
      <c r="OKG166" s="18"/>
      <c r="OKH166" s="1"/>
      <c r="OKK166" s="1"/>
      <c r="OKO166" s="18"/>
      <c r="OKP166" s="1"/>
      <c r="OKS166" s="1"/>
      <c r="OKW166" s="18"/>
      <c r="OKX166" s="1"/>
      <c r="OLA166" s="1"/>
      <c r="OLE166" s="18"/>
      <c r="OLF166" s="1"/>
      <c r="OLI166" s="1"/>
      <c r="OLM166" s="18"/>
      <c r="OLN166" s="1"/>
      <c r="OLQ166" s="1"/>
      <c r="OLU166" s="18"/>
      <c r="OLV166" s="1"/>
      <c r="OLY166" s="1"/>
      <c r="OMC166" s="18"/>
      <c r="OMD166" s="1"/>
      <c r="OMG166" s="1"/>
      <c r="OMK166" s="18"/>
      <c r="OML166" s="1"/>
      <c r="OMO166" s="1"/>
      <c r="OMS166" s="18"/>
      <c r="OMT166" s="1"/>
      <c r="OMW166" s="1"/>
      <c r="ONA166" s="18"/>
      <c r="ONB166" s="1"/>
      <c r="ONE166" s="1"/>
      <c r="ONI166" s="18"/>
      <c r="ONJ166" s="1"/>
      <c r="ONM166" s="1"/>
      <c r="ONQ166" s="18"/>
      <c r="ONR166" s="1"/>
      <c r="ONU166" s="1"/>
      <c r="ONY166" s="18"/>
      <c r="ONZ166" s="1"/>
      <c r="OOC166" s="1"/>
      <c r="OOG166" s="18"/>
      <c r="OOH166" s="1"/>
      <c r="OOK166" s="1"/>
      <c r="OOO166" s="18"/>
      <c r="OOP166" s="1"/>
      <c r="OOS166" s="1"/>
      <c r="OOW166" s="18"/>
      <c r="OOX166" s="1"/>
      <c r="OPA166" s="1"/>
      <c r="OPE166" s="18"/>
      <c r="OPF166" s="1"/>
      <c r="OPI166" s="1"/>
      <c r="OPM166" s="18"/>
      <c r="OPN166" s="1"/>
      <c r="OPQ166" s="1"/>
      <c r="OPU166" s="18"/>
      <c r="OPV166" s="1"/>
      <c r="OPY166" s="1"/>
      <c r="OQC166" s="18"/>
      <c r="OQD166" s="1"/>
      <c r="OQG166" s="1"/>
      <c r="OQK166" s="18"/>
      <c r="OQL166" s="1"/>
      <c r="OQO166" s="1"/>
      <c r="OQS166" s="18"/>
      <c r="OQT166" s="1"/>
      <c r="OQW166" s="1"/>
      <c r="ORA166" s="18"/>
      <c r="ORB166" s="1"/>
      <c r="ORE166" s="1"/>
      <c r="ORI166" s="18"/>
      <c r="ORJ166" s="1"/>
      <c r="ORM166" s="1"/>
      <c r="ORQ166" s="18"/>
      <c r="ORR166" s="1"/>
      <c r="ORU166" s="1"/>
      <c r="ORY166" s="18"/>
      <c r="ORZ166" s="1"/>
      <c r="OSC166" s="1"/>
      <c r="OSG166" s="18"/>
      <c r="OSH166" s="1"/>
      <c r="OSK166" s="1"/>
      <c r="OSO166" s="18"/>
      <c r="OSP166" s="1"/>
      <c r="OSS166" s="1"/>
      <c r="OSW166" s="18"/>
      <c r="OSX166" s="1"/>
      <c r="OTA166" s="1"/>
      <c r="OTE166" s="18"/>
      <c r="OTF166" s="1"/>
      <c r="OTI166" s="1"/>
      <c r="OTM166" s="18"/>
      <c r="OTN166" s="1"/>
      <c r="OTQ166" s="1"/>
      <c r="OTU166" s="18"/>
      <c r="OTV166" s="1"/>
      <c r="OTY166" s="1"/>
      <c r="OUC166" s="18"/>
      <c r="OUD166" s="1"/>
      <c r="OUG166" s="1"/>
      <c r="OUK166" s="18"/>
      <c r="OUL166" s="1"/>
      <c r="OUO166" s="1"/>
      <c r="OUS166" s="18"/>
      <c r="OUT166" s="1"/>
      <c r="OUW166" s="1"/>
      <c r="OVA166" s="18"/>
      <c r="OVB166" s="1"/>
      <c r="OVE166" s="1"/>
      <c r="OVI166" s="18"/>
      <c r="OVJ166" s="1"/>
      <c r="OVM166" s="1"/>
      <c r="OVQ166" s="18"/>
      <c r="OVR166" s="1"/>
      <c r="OVU166" s="1"/>
      <c r="OVY166" s="18"/>
      <c r="OVZ166" s="1"/>
      <c r="OWC166" s="1"/>
      <c r="OWG166" s="18"/>
      <c r="OWH166" s="1"/>
      <c r="OWK166" s="1"/>
      <c r="OWO166" s="18"/>
      <c r="OWP166" s="1"/>
      <c r="OWS166" s="1"/>
      <c r="OWW166" s="18"/>
      <c r="OWX166" s="1"/>
      <c r="OXA166" s="1"/>
      <c r="OXE166" s="18"/>
      <c r="OXF166" s="1"/>
      <c r="OXI166" s="1"/>
      <c r="OXM166" s="18"/>
      <c r="OXN166" s="1"/>
      <c r="OXQ166" s="1"/>
      <c r="OXU166" s="18"/>
      <c r="OXV166" s="1"/>
      <c r="OXY166" s="1"/>
      <c r="OYC166" s="18"/>
      <c r="OYD166" s="1"/>
      <c r="OYG166" s="1"/>
      <c r="OYK166" s="18"/>
      <c r="OYL166" s="1"/>
      <c r="OYO166" s="1"/>
      <c r="OYS166" s="18"/>
      <c r="OYT166" s="1"/>
      <c r="OYW166" s="1"/>
      <c r="OZA166" s="18"/>
      <c r="OZB166" s="1"/>
      <c r="OZE166" s="1"/>
      <c r="OZI166" s="18"/>
      <c r="OZJ166" s="1"/>
      <c r="OZM166" s="1"/>
      <c r="OZQ166" s="18"/>
      <c r="OZR166" s="1"/>
      <c r="OZU166" s="1"/>
      <c r="OZY166" s="18"/>
      <c r="OZZ166" s="1"/>
      <c r="PAC166" s="1"/>
      <c r="PAG166" s="18"/>
      <c r="PAH166" s="1"/>
      <c r="PAK166" s="1"/>
      <c r="PAO166" s="18"/>
      <c r="PAP166" s="1"/>
      <c r="PAS166" s="1"/>
      <c r="PAW166" s="18"/>
      <c r="PAX166" s="1"/>
      <c r="PBA166" s="1"/>
      <c r="PBE166" s="18"/>
      <c r="PBF166" s="1"/>
      <c r="PBI166" s="1"/>
      <c r="PBM166" s="18"/>
      <c r="PBN166" s="1"/>
      <c r="PBQ166" s="1"/>
      <c r="PBU166" s="18"/>
      <c r="PBV166" s="1"/>
      <c r="PBY166" s="1"/>
      <c r="PCC166" s="18"/>
      <c r="PCD166" s="1"/>
      <c r="PCG166" s="1"/>
      <c r="PCK166" s="18"/>
      <c r="PCL166" s="1"/>
      <c r="PCO166" s="1"/>
      <c r="PCS166" s="18"/>
      <c r="PCT166" s="1"/>
      <c r="PCW166" s="1"/>
      <c r="PDA166" s="18"/>
      <c r="PDB166" s="1"/>
      <c r="PDE166" s="1"/>
      <c r="PDI166" s="18"/>
      <c r="PDJ166" s="1"/>
      <c r="PDM166" s="1"/>
      <c r="PDQ166" s="18"/>
      <c r="PDR166" s="1"/>
      <c r="PDU166" s="1"/>
      <c r="PDY166" s="18"/>
      <c r="PDZ166" s="1"/>
      <c r="PEC166" s="1"/>
      <c r="PEG166" s="18"/>
      <c r="PEH166" s="1"/>
      <c r="PEK166" s="1"/>
      <c r="PEO166" s="18"/>
      <c r="PEP166" s="1"/>
      <c r="PES166" s="1"/>
      <c r="PEW166" s="18"/>
      <c r="PEX166" s="1"/>
      <c r="PFA166" s="1"/>
      <c r="PFE166" s="18"/>
      <c r="PFF166" s="1"/>
      <c r="PFI166" s="1"/>
      <c r="PFM166" s="18"/>
      <c r="PFN166" s="1"/>
      <c r="PFQ166" s="1"/>
      <c r="PFU166" s="18"/>
      <c r="PFV166" s="1"/>
      <c r="PFY166" s="1"/>
      <c r="PGC166" s="18"/>
      <c r="PGD166" s="1"/>
      <c r="PGG166" s="1"/>
      <c r="PGK166" s="18"/>
      <c r="PGL166" s="1"/>
      <c r="PGO166" s="1"/>
      <c r="PGS166" s="18"/>
      <c r="PGT166" s="1"/>
      <c r="PGW166" s="1"/>
      <c r="PHA166" s="18"/>
      <c r="PHB166" s="1"/>
      <c r="PHE166" s="1"/>
      <c r="PHI166" s="18"/>
      <c r="PHJ166" s="1"/>
      <c r="PHM166" s="1"/>
      <c r="PHQ166" s="18"/>
      <c r="PHR166" s="1"/>
      <c r="PHU166" s="1"/>
      <c r="PHY166" s="18"/>
      <c r="PHZ166" s="1"/>
      <c r="PIC166" s="1"/>
      <c r="PIG166" s="18"/>
      <c r="PIH166" s="1"/>
      <c r="PIK166" s="1"/>
      <c r="PIO166" s="18"/>
      <c r="PIP166" s="1"/>
      <c r="PIS166" s="1"/>
      <c r="PIW166" s="18"/>
      <c r="PIX166" s="1"/>
      <c r="PJA166" s="1"/>
      <c r="PJE166" s="18"/>
      <c r="PJF166" s="1"/>
      <c r="PJI166" s="1"/>
      <c r="PJM166" s="18"/>
      <c r="PJN166" s="1"/>
      <c r="PJQ166" s="1"/>
      <c r="PJU166" s="18"/>
      <c r="PJV166" s="1"/>
      <c r="PJY166" s="1"/>
      <c r="PKC166" s="18"/>
      <c r="PKD166" s="1"/>
      <c r="PKG166" s="1"/>
      <c r="PKK166" s="18"/>
      <c r="PKL166" s="1"/>
      <c r="PKO166" s="1"/>
      <c r="PKS166" s="18"/>
      <c r="PKT166" s="1"/>
      <c r="PKW166" s="1"/>
      <c r="PLA166" s="18"/>
      <c r="PLB166" s="1"/>
      <c r="PLE166" s="1"/>
      <c r="PLI166" s="18"/>
      <c r="PLJ166" s="1"/>
      <c r="PLM166" s="1"/>
      <c r="PLQ166" s="18"/>
      <c r="PLR166" s="1"/>
      <c r="PLU166" s="1"/>
      <c r="PLY166" s="18"/>
      <c r="PLZ166" s="1"/>
      <c r="PMC166" s="1"/>
      <c r="PMG166" s="18"/>
      <c r="PMH166" s="1"/>
      <c r="PMK166" s="1"/>
      <c r="PMO166" s="18"/>
      <c r="PMP166" s="1"/>
      <c r="PMS166" s="1"/>
      <c r="PMW166" s="18"/>
      <c r="PMX166" s="1"/>
      <c r="PNA166" s="1"/>
      <c r="PNE166" s="18"/>
      <c r="PNF166" s="1"/>
      <c r="PNI166" s="1"/>
      <c r="PNM166" s="18"/>
      <c r="PNN166" s="1"/>
      <c r="PNQ166" s="1"/>
      <c r="PNU166" s="18"/>
      <c r="PNV166" s="1"/>
      <c r="PNY166" s="1"/>
      <c r="POC166" s="18"/>
      <c r="POD166" s="1"/>
      <c r="POG166" s="1"/>
      <c r="POK166" s="18"/>
      <c r="POL166" s="1"/>
      <c r="POO166" s="1"/>
      <c r="POS166" s="18"/>
      <c r="POT166" s="1"/>
      <c r="POW166" s="1"/>
      <c r="PPA166" s="18"/>
      <c r="PPB166" s="1"/>
      <c r="PPE166" s="1"/>
      <c r="PPI166" s="18"/>
      <c r="PPJ166" s="1"/>
      <c r="PPM166" s="1"/>
      <c r="PPQ166" s="18"/>
      <c r="PPR166" s="1"/>
      <c r="PPU166" s="1"/>
      <c r="PPY166" s="18"/>
      <c r="PPZ166" s="1"/>
      <c r="PQC166" s="1"/>
      <c r="PQG166" s="18"/>
      <c r="PQH166" s="1"/>
      <c r="PQK166" s="1"/>
      <c r="PQO166" s="18"/>
      <c r="PQP166" s="1"/>
      <c r="PQS166" s="1"/>
      <c r="PQW166" s="18"/>
      <c r="PQX166" s="1"/>
      <c r="PRA166" s="1"/>
      <c r="PRE166" s="18"/>
      <c r="PRF166" s="1"/>
      <c r="PRI166" s="1"/>
      <c r="PRM166" s="18"/>
      <c r="PRN166" s="1"/>
      <c r="PRQ166" s="1"/>
      <c r="PRU166" s="18"/>
      <c r="PRV166" s="1"/>
      <c r="PRY166" s="1"/>
      <c r="PSC166" s="18"/>
      <c r="PSD166" s="1"/>
      <c r="PSG166" s="1"/>
      <c r="PSK166" s="18"/>
      <c r="PSL166" s="1"/>
      <c r="PSO166" s="1"/>
      <c r="PSS166" s="18"/>
      <c r="PST166" s="1"/>
      <c r="PSW166" s="1"/>
      <c r="PTA166" s="18"/>
      <c r="PTB166" s="1"/>
      <c r="PTE166" s="1"/>
      <c r="PTI166" s="18"/>
      <c r="PTJ166" s="1"/>
      <c r="PTM166" s="1"/>
      <c r="PTQ166" s="18"/>
      <c r="PTR166" s="1"/>
      <c r="PTU166" s="1"/>
      <c r="PTY166" s="18"/>
      <c r="PTZ166" s="1"/>
      <c r="PUC166" s="1"/>
      <c r="PUG166" s="18"/>
      <c r="PUH166" s="1"/>
      <c r="PUK166" s="1"/>
      <c r="PUO166" s="18"/>
      <c r="PUP166" s="1"/>
      <c r="PUS166" s="1"/>
      <c r="PUW166" s="18"/>
      <c r="PUX166" s="1"/>
      <c r="PVA166" s="1"/>
      <c r="PVE166" s="18"/>
      <c r="PVF166" s="1"/>
      <c r="PVI166" s="1"/>
      <c r="PVM166" s="18"/>
      <c r="PVN166" s="1"/>
      <c r="PVQ166" s="1"/>
      <c r="PVU166" s="18"/>
      <c r="PVV166" s="1"/>
      <c r="PVY166" s="1"/>
      <c r="PWC166" s="18"/>
      <c r="PWD166" s="1"/>
      <c r="PWG166" s="1"/>
      <c r="PWK166" s="18"/>
      <c r="PWL166" s="1"/>
      <c r="PWO166" s="1"/>
      <c r="PWS166" s="18"/>
      <c r="PWT166" s="1"/>
      <c r="PWW166" s="1"/>
      <c r="PXA166" s="18"/>
      <c r="PXB166" s="1"/>
      <c r="PXE166" s="1"/>
      <c r="PXI166" s="18"/>
      <c r="PXJ166" s="1"/>
      <c r="PXM166" s="1"/>
      <c r="PXQ166" s="18"/>
      <c r="PXR166" s="1"/>
      <c r="PXU166" s="1"/>
      <c r="PXY166" s="18"/>
      <c r="PXZ166" s="1"/>
      <c r="PYC166" s="1"/>
      <c r="PYG166" s="18"/>
      <c r="PYH166" s="1"/>
      <c r="PYK166" s="1"/>
      <c r="PYO166" s="18"/>
      <c r="PYP166" s="1"/>
      <c r="PYS166" s="1"/>
      <c r="PYW166" s="18"/>
      <c r="PYX166" s="1"/>
      <c r="PZA166" s="1"/>
      <c r="PZE166" s="18"/>
      <c r="PZF166" s="1"/>
      <c r="PZI166" s="1"/>
      <c r="PZM166" s="18"/>
      <c r="PZN166" s="1"/>
      <c r="PZQ166" s="1"/>
      <c r="PZU166" s="18"/>
      <c r="PZV166" s="1"/>
      <c r="PZY166" s="1"/>
      <c r="QAC166" s="18"/>
      <c r="QAD166" s="1"/>
      <c r="QAG166" s="1"/>
      <c r="QAK166" s="18"/>
      <c r="QAL166" s="1"/>
      <c r="QAO166" s="1"/>
      <c r="QAS166" s="18"/>
      <c r="QAT166" s="1"/>
      <c r="QAW166" s="1"/>
      <c r="QBA166" s="18"/>
      <c r="QBB166" s="1"/>
      <c r="QBE166" s="1"/>
      <c r="QBI166" s="18"/>
      <c r="QBJ166" s="1"/>
      <c r="QBM166" s="1"/>
      <c r="QBQ166" s="18"/>
      <c r="QBR166" s="1"/>
      <c r="QBU166" s="1"/>
      <c r="QBY166" s="18"/>
      <c r="QBZ166" s="1"/>
      <c r="QCC166" s="1"/>
      <c r="QCG166" s="18"/>
      <c r="QCH166" s="1"/>
      <c r="QCK166" s="1"/>
      <c r="QCO166" s="18"/>
      <c r="QCP166" s="1"/>
      <c r="QCS166" s="1"/>
      <c r="QCW166" s="18"/>
      <c r="QCX166" s="1"/>
      <c r="QDA166" s="1"/>
      <c r="QDE166" s="18"/>
      <c r="QDF166" s="1"/>
      <c r="QDI166" s="1"/>
      <c r="QDM166" s="18"/>
      <c r="QDN166" s="1"/>
      <c r="QDQ166" s="1"/>
      <c r="QDU166" s="18"/>
      <c r="QDV166" s="1"/>
      <c r="QDY166" s="1"/>
      <c r="QEC166" s="18"/>
      <c r="QED166" s="1"/>
      <c r="QEG166" s="1"/>
      <c r="QEK166" s="18"/>
      <c r="QEL166" s="1"/>
      <c r="QEO166" s="1"/>
      <c r="QES166" s="18"/>
      <c r="QET166" s="1"/>
      <c r="QEW166" s="1"/>
      <c r="QFA166" s="18"/>
      <c r="QFB166" s="1"/>
      <c r="QFE166" s="1"/>
      <c r="QFI166" s="18"/>
      <c r="QFJ166" s="1"/>
      <c r="QFM166" s="1"/>
      <c r="QFQ166" s="18"/>
      <c r="QFR166" s="1"/>
      <c r="QFU166" s="1"/>
      <c r="QFY166" s="18"/>
      <c r="QFZ166" s="1"/>
      <c r="QGC166" s="1"/>
      <c r="QGG166" s="18"/>
      <c r="QGH166" s="1"/>
      <c r="QGK166" s="1"/>
      <c r="QGO166" s="18"/>
      <c r="QGP166" s="1"/>
      <c r="QGS166" s="1"/>
      <c r="QGW166" s="18"/>
      <c r="QGX166" s="1"/>
      <c r="QHA166" s="1"/>
      <c r="QHE166" s="18"/>
      <c r="QHF166" s="1"/>
      <c r="QHI166" s="1"/>
      <c r="QHM166" s="18"/>
      <c r="QHN166" s="1"/>
      <c r="QHQ166" s="1"/>
      <c r="QHU166" s="18"/>
      <c r="QHV166" s="1"/>
      <c r="QHY166" s="1"/>
      <c r="QIC166" s="18"/>
      <c r="QID166" s="1"/>
      <c r="QIG166" s="1"/>
      <c r="QIK166" s="18"/>
      <c r="QIL166" s="1"/>
      <c r="QIO166" s="1"/>
      <c r="QIS166" s="18"/>
      <c r="QIT166" s="1"/>
      <c r="QIW166" s="1"/>
      <c r="QJA166" s="18"/>
      <c r="QJB166" s="1"/>
      <c r="QJE166" s="1"/>
      <c r="QJI166" s="18"/>
      <c r="QJJ166" s="1"/>
      <c r="QJM166" s="1"/>
      <c r="QJQ166" s="18"/>
      <c r="QJR166" s="1"/>
      <c r="QJU166" s="1"/>
      <c r="QJY166" s="18"/>
      <c r="QJZ166" s="1"/>
      <c r="QKC166" s="1"/>
      <c r="QKG166" s="18"/>
      <c r="QKH166" s="1"/>
      <c r="QKK166" s="1"/>
      <c r="QKO166" s="18"/>
      <c r="QKP166" s="1"/>
      <c r="QKS166" s="1"/>
      <c r="QKW166" s="18"/>
      <c r="QKX166" s="1"/>
      <c r="QLA166" s="1"/>
      <c r="QLE166" s="18"/>
      <c r="QLF166" s="1"/>
      <c r="QLI166" s="1"/>
      <c r="QLM166" s="18"/>
      <c r="QLN166" s="1"/>
      <c r="QLQ166" s="1"/>
      <c r="QLU166" s="18"/>
      <c r="QLV166" s="1"/>
      <c r="QLY166" s="1"/>
      <c r="QMC166" s="18"/>
      <c r="QMD166" s="1"/>
      <c r="QMG166" s="1"/>
      <c r="QMK166" s="18"/>
      <c r="QML166" s="1"/>
      <c r="QMO166" s="1"/>
      <c r="QMS166" s="18"/>
      <c r="QMT166" s="1"/>
      <c r="QMW166" s="1"/>
      <c r="QNA166" s="18"/>
      <c r="QNB166" s="1"/>
      <c r="QNE166" s="1"/>
      <c r="QNI166" s="18"/>
      <c r="QNJ166" s="1"/>
      <c r="QNM166" s="1"/>
      <c r="QNQ166" s="18"/>
      <c r="QNR166" s="1"/>
      <c r="QNU166" s="1"/>
      <c r="QNY166" s="18"/>
      <c r="QNZ166" s="1"/>
      <c r="QOC166" s="1"/>
      <c r="QOG166" s="18"/>
      <c r="QOH166" s="1"/>
      <c r="QOK166" s="1"/>
      <c r="QOO166" s="18"/>
      <c r="QOP166" s="1"/>
      <c r="QOS166" s="1"/>
      <c r="QOW166" s="18"/>
      <c r="QOX166" s="1"/>
      <c r="QPA166" s="1"/>
      <c r="QPE166" s="18"/>
      <c r="QPF166" s="1"/>
      <c r="QPI166" s="1"/>
      <c r="QPM166" s="18"/>
      <c r="QPN166" s="1"/>
      <c r="QPQ166" s="1"/>
      <c r="QPU166" s="18"/>
      <c r="QPV166" s="1"/>
      <c r="QPY166" s="1"/>
      <c r="QQC166" s="18"/>
      <c r="QQD166" s="1"/>
      <c r="QQG166" s="1"/>
      <c r="QQK166" s="18"/>
      <c r="QQL166" s="1"/>
      <c r="QQO166" s="1"/>
      <c r="QQS166" s="18"/>
      <c r="QQT166" s="1"/>
      <c r="QQW166" s="1"/>
      <c r="QRA166" s="18"/>
      <c r="QRB166" s="1"/>
      <c r="QRE166" s="1"/>
      <c r="QRI166" s="18"/>
      <c r="QRJ166" s="1"/>
      <c r="QRM166" s="1"/>
      <c r="QRQ166" s="18"/>
      <c r="QRR166" s="1"/>
      <c r="QRU166" s="1"/>
      <c r="QRY166" s="18"/>
      <c r="QRZ166" s="1"/>
      <c r="QSC166" s="1"/>
      <c r="QSG166" s="18"/>
      <c r="QSH166" s="1"/>
      <c r="QSK166" s="1"/>
      <c r="QSO166" s="18"/>
      <c r="QSP166" s="1"/>
      <c r="QSS166" s="1"/>
      <c r="QSW166" s="18"/>
      <c r="QSX166" s="1"/>
      <c r="QTA166" s="1"/>
      <c r="QTE166" s="18"/>
      <c r="QTF166" s="1"/>
      <c r="QTI166" s="1"/>
      <c r="QTM166" s="18"/>
      <c r="QTN166" s="1"/>
      <c r="QTQ166" s="1"/>
      <c r="QTU166" s="18"/>
      <c r="QTV166" s="1"/>
      <c r="QTY166" s="1"/>
      <c r="QUC166" s="18"/>
      <c r="QUD166" s="1"/>
      <c r="QUG166" s="1"/>
      <c r="QUK166" s="18"/>
      <c r="QUL166" s="1"/>
      <c r="QUO166" s="1"/>
      <c r="QUS166" s="18"/>
      <c r="QUT166" s="1"/>
      <c r="QUW166" s="1"/>
      <c r="QVA166" s="18"/>
      <c r="QVB166" s="1"/>
      <c r="QVE166" s="1"/>
      <c r="QVI166" s="18"/>
      <c r="QVJ166" s="1"/>
      <c r="QVM166" s="1"/>
      <c r="QVQ166" s="18"/>
      <c r="QVR166" s="1"/>
      <c r="QVU166" s="1"/>
      <c r="QVY166" s="18"/>
      <c r="QVZ166" s="1"/>
      <c r="QWC166" s="1"/>
      <c r="QWG166" s="18"/>
      <c r="QWH166" s="1"/>
      <c r="QWK166" s="1"/>
      <c r="QWO166" s="18"/>
      <c r="QWP166" s="1"/>
      <c r="QWS166" s="1"/>
      <c r="QWW166" s="18"/>
      <c r="QWX166" s="1"/>
      <c r="QXA166" s="1"/>
      <c r="QXE166" s="18"/>
      <c r="QXF166" s="1"/>
      <c r="QXI166" s="1"/>
      <c r="QXM166" s="18"/>
      <c r="QXN166" s="1"/>
      <c r="QXQ166" s="1"/>
      <c r="QXU166" s="18"/>
      <c r="QXV166" s="1"/>
      <c r="QXY166" s="1"/>
      <c r="QYC166" s="18"/>
      <c r="QYD166" s="1"/>
      <c r="QYG166" s="1"/>
      <c r="QYK166" s="18"/>
      <c r="QYL166" s="1"/>
      <c r="QYO166" s="1"/>
      <c r="QYS166" s="18"/>
      <c r="QYT166" s="1"/>
      <c r="QYW166" s="1"/>
      <c r="QZA166" s="18"/>
      <c r="QZB166" s="1"/>
      <c r="QZE166" s="1"/>
      <c r="QZI166" s="18"/>
      <c r="QZJ166" s="1"/>
      <c r="QZM166" s="1"/>
      <c r="QZQ166" s="18"/>
      <c r="QZR166" s="1"/>
      <c r="QZU166" s="1"/>
      <c r="QZY166" s="18"/>
      <c r="QZZ166" s="1"/>
      <c r="RAC166" s="1"/>
      <c r="RAG166" s="18"/>
      <c r="RAH166" s="1"/>
      <c r="RAK166" s="1"/>
      <c r="RAO166" s="18"/>
      <c r="RAP166" s="1"/>
      <c r="RAS166" s="1"/>
      <c r="RAW166" s="18"/>
      <c r="RAX166" s="1"/>
      <c r="RBA166" s="1"/>
      <c r="RBE166" s="18"/>
      <c r="RBF166" s="1"/>
      <c r="RBI166" s="1"/>
      <c r="RBM166" s="18"/>
      <c r="RBN166" s="1"/>
      <c r="RBQ166" s="1"/>
      <c r="RBU166" s="18"/>
      <c r="RBV166" s="1"/>
      <c r="RBY166" s="1"/>
      <c r="RCC166" s="18"/>
      <c r="RCD166" s="1"/>
      <c r="RCG166" s="1"/>
      <c r="RCK166" s="18"/>
      <c r="RCL166" s="1"/>
      <c r="RCO166" s="1"/>
      <c r="RCS166" s="18"/>
      <c r="RCT166" s="1"/>
      <c r="RCW166" s="1"/>
      <c r="RDA166" s="18"/>
      <c r="RDB166" s="1"/>
      <c r="RDE166" s="1"/>
      <c r="RDI166" s="18"/>
      <c r="RDJ166" s="1"/>
      <c r="RDM166" s="1"/>
      <c r="RDQ166" s="18"/>
      <c r="RDR166" s="1"/>
      <c r="RDU166" s="1"/>
      <c r="RDY166" s="18"/>
      <c r="RDZ166" s="1"/>
      <c r="REC166" s="1"/>
      <c r="REG166" s="18"/>
      <c r="REH166" s="1"/>
      <c r="REK166" s="1"/>
      <c r="REO166" s="18"/>
      <c r="REP166" s="1"/>
      <c r="RES166" s="1"/>
      <c r="REW166" s="18"/>
      <c r="REX166" s="1"/>
      <c r="RFA166" s="1"/>
      <c r="RFE166" s="18"/>
      <c r="RFF166" s="1"/>
      <c r="RFI166" s="1"/>
      <c r="RFM166" s="18"/>
      <c r="RFN166" s="1"/>
      <c r="RFQ166" s="1"/>
      <c r="RFU166" s="18"/>
      <c r="RFV166" s="1"/>
      <c r="RFY166" s="1"/>
      <c r="RGC166" s="18"/>
      <c r="RGD166" s="1"/>
      <c r="RGG166" s="1"/>
      <c r="RGK166" s="18"/>
      <c r="RGL166" s="1"/>
      <c r="RGO166" s="1"/>
      <c r="RGS166" s="18"/>
      <c r="RGT166" s="1"/>
      <c r="RGW166" s="1"/>
      <c r="RHA166" s="18"/>
      <c r="RHB166" s="1"/>
      <c r="RHE166" s="1"/>
      <c r="RHI166" s="18"/>
      <c r="RHJ166" s="1"/>
      <c r="RHM166" s="1"/>
      <c r="RHQ166" s="18"/>
      <c r="RHR166" s="1"/>
      <c r="RHU166" s="1"/>
      <c r="RHY166" s="18"/>
      <c r="RHZ166" s="1"/>
      <c r="RIC166" s="1"/>
      <c r="RIG166" s="18"/>
      <c r="RIH166" s="1"/>
      <c r="RIK166" s="1"/>
      <c r="RIO166" s="18"/>
      <c r="RIP166" s="1"/>
      <c r="RIS166" s="1"/>
      <c r="RIW166" s="18"/>
      <c r="RIX166" s="1"/>
      <c r="RJA166" s="1"/>
      <c r="RJE166" s="18"/>
      <c r="RJF166" s="1"/>
      <c r="RJI166" s="1"/>
      <c r="RJM166" s="18"/>
      <c r="RJN166" s="1"/>
      <c r="RJQ166" s="1"/>
      <c r="RJU166" s="18"/>
      <c r="RJV166" s="1"/>
      <c r="RJY166" s="1"/>
      <c r="RKC166" s="18"/>
      <c r="RKD166" s="1"/>
      <c r="RKG166" s="1"/>
      <c r="RKK166" s="18"/>
      <c r="RKL166" s="1"/>
      <c r="RKO166" s="1"/>
      <c r="RKS166" s="18"/>
      <c r="RKT166" s="1"/>
      <c r="RKW166" s="1"/>
      <c r="RLA166" s="18"/>
      <c r="RLB166" s="1"/>
      <c r="RLE166" s="1"/>
      <c r="RLI166" s="18"/>
      <c r="RLJ166" s="1"/>
      <c r="RLM166" s="1"/>
      <c r="RLQ166" s="18"/>
      <c r="RLR166" s="1"/>
      <c r="RLU166" s="1"/>
      <c r="RLY166" s="18"/>
      <c r="RLZ166" s="1"/>
      <c r="RMC166" s="1"/>
      <c r="RMG166" s="18"/>
      <c r="RMH166" s="1"/>
      <c r="RMK166" s="1"/>
      <c r="RMO166" s="18"/>
      <c r="RMP166" s="1"/>
      <c r="RMS166" s="1"/>
      <c r="RMW166" s="18"/>
      <c r="RMX166" s="1"/>
      <c r="RNA166" s="1"/>
      <c r="RNE166" s="18"/>
      <c r="RNF166" s="1"/>
      <c r="RNI166" s="1"/>
      <c r="RNM166" s="18"/>
      <c r="RNN166" s="1"/>
      <c r="RNQ166" s="1"/>
      <c r="RNU166" s="18"/>
      <c r="RNV166" s="1"/>
      <c r="RNY166" s="1"/>
      <c r="ROC166" s="18"/>
      <c r="ROD166" s="1"/>
      <c r="ROG166" s="1"/>
      <c r="ROK166" s="18"/>
      <c r="ROL166" s="1"/>
      <c r="ROO166" s="1"/>
      <c r="ROS166" s="18"/>
      <c r="ROT166" s="1"/>
      <c r="ROW166" s="1"/>
      <c r="RPA166" s="18"/>
      <c r="RPB166" s="1"/>
      <c r="RPE166" s="1"/>
      <c r="RPI166" s="18"/>
      <c r="RPJ166" s="1"/>
      <c r="RPM166" s="1"/>
      <c r="RPQ166" s="18"/>
      <c r="RPR166" s="1"/>
      <c r="RPU166" s="1"/>
      <c r="RPY166" s="18"/>
      <c r="RPZ166" s="1"/>
      <c r="RQC166" s="1"/>
      <c r="RQG166" s="18"/>
      <c r="RQH166" s="1"/>
      <c r="RQK166" s="1"/>
      <c r="RQO166" s="18"/>
      <c r="RQP166" s="1"/>
      <c r="RQS166" s="1"/>
      <c r="RQW166" s="18"/>
      <c r="RQX166" s="1"/>
      <c r="RRA166" s="1"/>
      <c r="RRE166" s="18"/>
      <c r="RRF166" s="1"/>
      <c r="RRI166" s="1"/>
      <c r="RRM166" s="18"/>
      <c r="RRN166" s="1"/>
      <c r="RRQ166" s="1"/>
      <c r="RRU166" s="18"/>
      <c r="RRV166" s="1"/>
      <c r="RRY166" s="1"/>
      <c r="RSC166" s="18"/>
      <c r="RSD166" s="1"/>
      <c r="RSG166" s="1"/>
      <c r="RSK166" s="18"/>
      <c r="RSL166" s="1"/>
      <c r="RSO166" s="1"/>
      <c r="RSS166" s="18"/>
      <c r="RST166" s="1"/>
      <c r="RSW166" s="1"/>
      <c r="RTA166" s="18"/>
      <c r="RTB166" s="1"/>
      <c r="RTE166" s="1"/>
      <c r="RTI166" s="18"/>
      <c r="RTJ166" s="1"/>
      <c r="RTM166" s="1"/>
      <c r="RTQ166" s="18"/>
      <c r="RTR166" s="1"/>
      <c r="RTU166" s="1"/>
      <c r="RTY166" s="18"/>
      <c r="RTZ166" s="1"/>
      <c r="RUC166" s="1"/>
      <c r="RUG166" s="18"/>
      <c r="RUH166" s="1"/>
      <c r="RUK166" s="1"/>
      <c r="RUO166" s="18"/>
      <c r="RUP166" s="1"/>
      <c r="RUS166" s="1"/>
      <c r="RUW166" s="18"/>
      <c r="RUX166" s="1"/>
      <c r="RVA166" s="1"/>
      <c r="RVE166" s="18"/>
      <c r="RVF166" s="1"/>
      <c r="RVI166" s="1"/>
      <c r="RVM166" s="18"/>
      <c r="RVN166" s="1"/>
      <c r="RVQ166" s="1"/>
      <c r="RVU166" s="18"/>
      <c r="RVV166" s="1"/>
      <c r="RVY166" s="1"/>
      <c r="RWC166" s="18"/>
      <c r="RWD166" s="1"/>
      <c r="RWG166" s="1"/>
      <c r="RWK166" s="18"/>
      <c r="RWL166" s="1"/>
      <c r="RWO166" s="1"/>
      <c r="RWS166" s="18"/>
      <c r="RWT166" s="1"/>
      <c r="RWW166" s="1"/>
      <c r="RXA166" s="18"/>
      <c r="RXB166" s="1"/>
      <c r="RXE166" s="1"/>
      <c r="RXI166" s="18"/>
      <c r="RXJ166" s="1"/>
      <c r="RXM166" s="1"/>
      <c r="RXQ166" s="18"/>
      <c r="RXR166" s="1"/>
      <c r="RXU166" s="1"/>
      <c r="RXY166" s="18"/>
      <c r="RXZ166" s="1"/>
      <c r="RYC166" s="1"/>
      <c r="RYG166" s="18"/>
      <c r="RYH166" s="1"/>
      <c r="RYK166" s="1"/>
      <c r="RYO166" s="18"/>
      <c r="RYP166" s="1"/>
      <c r="RYS166" s="1"/>
      <c r="RYW166" s="18"/>
      <c r="RYX166" s="1"/>
      <c r="RZA166" s="1"/>
      <c r="RZE166" s="18"/>
      <c r="RZF166" s="1"/>
      <c r="RZI166" s="1"/>
      <c r="RZM166" s="18"/>
      <c r="RZN166" s="1"/>
      <c r="RZQ166" s="1"/>
      <c r="RZU166" s="18"/>
      <c r="RZV166" s="1"/>
      <c r="RZY166" s="1"/>
      <c r="SAC166" s="18"/>
      <c r="SAD166" s="1"/>
      <c r="SAG166" s="1"/>
      <c r="SAK166" s="18"/>
      <c r="SAL166" s="1"/>
      <c r="SAO166" s="1"/>
      <c r="SAS166" s="18"/>
      <c r="SAT166" s="1"/>
      <c r="SAW166" s="1"/>
      <c r="SBA166" s="18"/>
      <c r="SBB166" s="1"/>
      <c r="SBE166" s="1"/>
      <c r="SBI166" s="18"/>
      <c r="SBJ166" s="1"/>
      <c r="SBM166" s="1"/>
      <c r="SBQ166" s="18"/>
      <c r="SBR166" s="1"/>
      <c r="SBU166" s="1"/>
      <c r="SBY166" s="18"/>
      <c r="SBZ166" s="1"/>
      <c r="SCC166" s="1"/>
      <c r="SCG166" s="18"/>
      <c r="SCH166" s="1"/>
      <c r="SCK166" s="1"/>
      <c r="SCO166" s="18"/>
      <c r="SCP166" s="1"/>
      <c r="SCS166" s="1"/>
      <c r="SCW166" s="18"/>
      <c r="SCX166" s="1"/>
      <c r="SDA166" s="1"/>
      <c r="SDE166" s="18"/>
      <c r="SDF166" s="1"/>
      <c r="SDI166" s="1"/>
      <c r="SDM166" s="18"/>
      <c r="SDN166" s="1"/>
      <c r="SDQ166" s="1"/>
      <c r="SDU166" s="18"/>
      <c r="SDV166" s="1"/>
      <c r="SDY166" s="1"/>
      <c r="SEC166" s="18"/>
      <c r="SED166" s="1"/>
      <c r="SEG166" s="1"/>
      <c r="SEK166" s="18"/>
      <c r="SEL166" s="1"/>
      <c r="SEO166" s="1"/>
      <c r="SES166" s="18"/>
      <c r="SET166" s="1"/>
      <c r="SEW166" s="1"/>
      <c r="SFA166" s="18"/>
      <c r="SFB166" s="1"/>
      <c r="SFE166" s="1"/>
      <c r="SFI166" s="18"/>
      <c r="SFJ166" s="1"/>
      <c r="SFM166" s="1"/>
      <c r="SFQ166" s="18"/>
      <c r="SFR166" s="1"/>
      <c r="SFU166" s="1"/>
      <c r="SFY166" s="18"/>
      <c r="SFZ166" s="1"/>
      <c r="SGC166" s="1"/>
      <c r="SGG166" s="18"/>
      <c r="SGH166" s="1"/>
      <c r="SGK166" s="1"/>
      <c r="SGO166" s="18"/>
      <c r="SGP166" s="1"/>
      <c r="SGS166" s="1"/>
      <c r="SGW166" s="18"/>
      <c r="SGX166" s="1"/>
      <c r="SHA166" s="1"/>
      <c r="SHE166" s="18"/>
      <c r="SHF166" s="1"/>
      <c r="SHI166" s="1"/>
      <c r="SHM166" s="18"/>
      <c r="SHN166" s="1"/>
      <c r="SHQ166" s="1"/>
      <c r="SHU166" s="18"/>
      <c r="SHV166" s="1"/>
      <c r="SHY166" s="1"/>
      <c r="SIC166" s="18"/>
      <c r="SID166" s="1"/>
      <c r="SIG166" s="1"/>
      <c r="SIK166" s="18"/>
      <c r="SIL166" s="1"/>
      <c r="SIO166" s="1"/>
      <c r="SIS166" s="18"/>
      <c r="SIT166" s="1"/>
      <c r="SIW166" s="1"/>
      <c r="SJA166" s="18"/>
      <c r="SJB166" s="1"/>
      <c r="SJE166" s="1"/>
      <c r="SJI166" s="18"/>
      <c r="SJJ166" s="1"/>
      <c r="SJM166" s="1"/>
      <c r="SJQ166" s="18"/>
      <c r="SJR166" s="1"/>
      <c r="SJU166" s="1"/>
      <c r="SJY166" s="18"/>
      <c r="SJZ166" s="1"/>
      <c r="SKC166" s="1"/>
      <c r="SKG166" s="18"/>
      <c r="SKH166" s="1"/>
      <c r="SKK166" s="1"/>
      <c r="SKO166" s="18"/>
      <c r="SKP166" s="1"/>
      <c r="SKS166" s="1"/>
      <c r="SKW166" s="18"/>
      <c r="SKX166" s="1"/>
      <c r="SLA166" s="1"/>
      <c r="SLE166" s="18"/>
      <c r="SLF166" s="1"/>
      <c r="SLI166" s="1"/>
      <c r="SLM166" s="18"/>
      <c r="SLN166" s="1"/>
      <c r="SLQ166" s="1"/>
      <c r="SLU166" s="18"/>
      <c r="SLV166" s="1"/>
      <c r="SLY166" s="1"/>
      <c r="SMC166" s="18"/>
      <c r="SMD166" s="1"/>
      <c r="SMG166" s="1"/>
      <c r="SMK166" s="18"/>
      <c r="SML166" s="1"/>
      <c r="SMO166" s="1"/>
      <c r="SMS166" s="18"/>
      <c r="SMT166" s="1"/>
      <c r="SMW166" s="1"/>
      <c r="SNA166" s="18"/>
      <c r="SNB166" s="1"/>
      <c r="SNE166" s="1"/>
      <c r="SNI166" s="18"/>
      <c r="SNJ166" s="1"/>
      <c r="SNM166" s="1"/>
      <c r="SNQ166" s="18"/>
      <c r="SNR166" s="1"/>
      <c r="SNU166" s="1"/>
      <c r="SNY166" s="18"/>
      <c r="SNZ166" s="1"/>
      <c r="SOC166" s="1"/>
      <c r="SOG166" s="18"/>
      <c r="SOH166" s="1"/>
      <c r="SOK166" s="1"/>
      <c r="SOO166" s="18"/>
      <c r="SOP166" s="1"/>
      <c r="SOS166" s="1"/>
      <c r="SOW166" s="18"/>
      <c r="SOX166" s="1"/>
      <c r="SPA166" s="1"/>
      <c r="SPE166" s="18"/>
      <c r="SPF166" s="1"/>
      <c r="SPI166" s="1"/>
      <c r="SPM166" s="18"/>
      <c r="SPN166" s="1"/>
      <c r="SPQ166" s="1"/>
      <c r="SPU166" s="18"/>
      <c r="SPV166" s="1"/>
      <c r="SPY166" s="1"/>
      <c r="SQC166" s="18"/>
      <c r="SQD166" s="1"/>
      <c r="SQG166" s="1"/>
      <c r="SQK166" s="18"/>
      <c r="SQL166" s="1"/>
      <c r="SQO166" s="1"/>
      <c r="SQS166" s="18"/>
      <c r="SQT166" s="1"/>
      <c r="SQW166" s="1"/>
      <c r="SRA166" s="18"/>
      <c r="SRB166" s="1"/>
      <c r="SRE166" s="1"/>
      <c r="SRI166" s="18"/>
      <c r="SRJ166" s="1"/>
      <c r="SRM166" s="1"/>
      <c r="SRQ166" s="18"/>
      <c r="SRR166" s="1"/>
      <c r="SRU166" s="1"/>
      <c r="SRY166" s="18"/>
      <c r="SRZ166" s="1"/>
      <c r="SSC166" s="1"/>
      <c r="SSG166" s="18"/>
      <c r="SSH166" s="1"/>
      <c r="SSK166" s="1"/>
      <c r="SSO166" s="18"/>
      <c r="SSP166" s="1"/>
      <c r="SSS166" s="1"/>
      <c r="SSW166" s="18"/>
      <c r="SSX166" s="1"/>
      <c r="STA166" s="1"/>
      <c r="STE166" s="18"/>
      <c r="STF166" s="1"/>
      <c r="STI166" s="1"/>
      <c r="STM166" s="18"/>
      <c r="STN166" s="1"/>
      <c r="STQ166" s="1"/>
      <c r="STU166" s="18"/>
      <c r="STV166" s="1"/>
      <c r="STY166" s="1"/>
      <c r="SUC166" s="18"/>
      <c r="SUD166" s="1"/>
      <c r="SUG166" s="1"/>
      <c r="SUK166" s="18"/>
      <c r="SUL166" s="1"/>
      <c r="SUO166" s="1"/>
      <c r="SUS166" s="18"/>
      <c r="SUT166" s="1"/>
      <c r="SUW166" s="1"/>
      <c r="SVA166" s="18"/>
      <c r="SVB166" s="1"/>
      <c r="SVE166" s="1"/>
      <c r="SVI166" s="18"/>
      <c r="SVJ166" s="1"/>
      <c r="SVM166" s="1"/>
      <c r="SVQ166" s="18"/>
      <c r="SVR166" s="1"/>
      <c r="SVU166" s="1"/>
      <c r="SVY166" s="18"/>
      <c r="SVZ166" s="1"/>
      <c r="SWC166" s="1"/>
      <c r="SWG166" s="18"/>
      <c r="SWH166" s="1"/>
      <c r="SWK166" s="1"/>
      <c r="SWO166" s="18"/>
      <c r="SWP166" s="1"/>
      <c r="SWS166" s="1"/>
      <c r="SWW166" s="18"/>
      <c r="SWX166" s="1"/>
      <c r="SXA166" s="1"/>
      <c r="SXE166" s="18"/>
      <c r="SXF166" s="1"/>
      <c r="SXI166" s="1"/>
      <c r="SXM166" s="18"/>
      <c r="SXN166" s="1"/>
      <c r="SXQ166" s="1"/>
      <c r="SXU166" s="18"/>
      <c r="SXV166" s="1"/>
      <c r="SXY166" s="1"/>
      <c r="SYC166" s="18"/>
      <c r="SYD166" s="1"/>
      <c r="SYG166" s="1"/>
      <c r="SYK166" s="18"/>
      <c r="SYL166" s="1"/>
      <c r="SYO166" s="1"/>
      <c r="SYS166" s="18"/>
      <c r="SYT166" s="1"/>
      <c r="SYW166" s="1"/>
      <c r="SZA166" s="18"/>
      <c r="SZB166" s="1"/>
      <c r="SZE166" s="1"/>
      <c r="SZI166" s="18"/>
      <c r="SZJ166" s="1"/>
      <c r="SZM166" s="1"/>
      <c r="SZQ166" s="18"/>
      <c r="SZR166" s="1"/>
      <c r="SZU166" s="1"/>
      <c r="SZY166" s="18"/>
      <c r="SZZ166" s="1"/>
      <c r="TAC166" s="1"/>
      <c r="TAG166" s="18"/>
      <c r="TAH166" s="1"/>
      <c r="TAK166" s="1"/>
      <c r="TAO166" s="18"/>
      <c r="TAP166" s="1"/>
      <c r="TAS166" s="1"/>
      <c r="TAW166" s="18"/>
      <c r="TAX166" s="1"/>
      <c r="TBA166" s="1"/>
      <c r="TBE166" s="18"/>
      <c r="TBF166" s="1"/>
      <c r="TBI166" s="1"/>
      <c r="TBM166" s="18"/>
      <c r="TBN166" s="1"/>
      <c r="TBQ166" s="1"/>
      <c r="TBU166" s="18"/>
      <c r="TBV166" s="1"/>
      <c r="TBY166" s="1"/>
      <c r="TCC166" s="18"/>
      <c r="TCD166" s="1"/>
      <c r="TCG166" s="1"/>
      <c r="TCK166" s="18"/>
      <c r="TCL166" s="1"/>
      <c r="TCO166" s="1"/>
      <c r="TCS166" s="18"/>
      <c r="TCT166" s="1"/>
      <c r="TCW166" s="1"/>
      <c r="TDA166" s="18"/>
      <c r="TDB166" s="1"/>
      <c r="TDE166" s="1"/>
      <c r="TDI166" s="18"/>
      <c r="TDJ166" s="1"/>
      <c r="TDM166" s="1"/>
      <c r="TDQ166" s="18"/>
      <c r="TDR166" s="1"/>
      <c r="TDU166" s="1"/>
      <c r="TDY166" s="18"/>
      <c r="TDZ166" s="1"/>
      <c r="TEC166" s="1"/>
      <c r="TEG166" s="18"/>
      <c r="TEH166" s="1"/>
      <c r="TEK166" s="1"/>
      <c r="TEO166" s="18"/>
      <c r="TEP166" s="1"/>
      <c r="TES166" s="1"/>
      <c r="TEW166" s="18"/>
      <c r="TEX166" s="1"/>
      <c r="TFA166" s="1"/>
      <c r="TFE166" s="18"/>
      <c r="TFF166" s="1"/>
      <c r="TFI166" s="1"/>
      <c r="TFM166" s="18"/>
      <c r="TFN166" s="1"/>
      <c r="TFQ166" s="1"/>
      <c r="TFU166" s="18"/>
      <c r="TFV166" s="1"/>
      <c r="TFY166" s="1"/>
      <c r="TGC166" s="18"/>
      <c r="TGD166" s="1"/>
      <c r="TGG166" s="1"/>
      <c r="TGK166" s="18"/>
      <c r="TGL166" s="1"/>
      <c r="TGO166" s="1"/>
      <c r="TGS166" s="18"/>
      <c r="TGT166" s="1"/>
      <c r="TGW166" s="1"/>
      <c r="THA166" s="18"/>
      <c r="THB166" s="1"/>
      <c r="THE166" s="1"/>
      <c r="THI166" s="18"/>
      <c r="THJ166" s="1"/>
      <c r="THM166" s="1"/>
      <c r="THQ166" s="18"/>
      <c r="THR166" s="1"/>
      <c r="THU166" s="1"/>
      <c r="THY166" s="18"/>
      <c r="THZ166" s="1"/>
      <c r="TIC166" s="1"/>
      <c r="TIG166" s="18"/>
      <c r="TIH166" s="1"/>
      <c r="TIK166" s="1"/>
      <c r="TIO166" s="18"/>
      <c r="TIP166" s="1"/>
      <c r="TIS166" s="1"/>
      <c r="TIW166" s="18"/>
      <c r="TIX166" s="1"/>
      <c r="TJA166" s="1"/>
      <c r="TJE166" s="18"/>
      <c r="TJF166" s="1"/>
      <c r="TJI166" s="1"/>
      <c r="TJM166" s="18"/>
      <c r="TJN166" s="1"/>
      <c r="TJQ166" s="1"/>
      <c r="TJU166" s="18"/>
      <c r="TJV166" s="1"/>
      <c r="TJY166" s="1"/>
      <c r="TKC166" s="18"/>
      <c r="TKD166" s="1"/>
      <c r="TKG166" s="1"/>
      <c r="TKK166" s="18"/>
      <c r="TKL166" s="1"/>
      <c r="TKO166" s="1"/>
      <c r="TKS166" s="18"/>
      <c r="TKT166" s="1"/>
      <c r="TKW166" s="1"/>
      <c r="TLA166" s="18"/>
      <c r="TLB166" s="1"/>
      <c r="TLE166" s="1"/>
      <c r="TLI166" s="18"/>
      <c r="TLJ166" s="1"/>
      <c r="TLM166" s="1"/>
      <c r="TLQ166" s="18"/>
      <c r="TLR166" s="1"/>
      <c r="TLU166" s="1"/>
      <c r="TLY166" s="18"/>
      <c r="TLZ166" s="1"/>
      <c r="TMC166" s="1"/>
      <c r="TMG166" s="18"/>
      <c r="TMH166" s="1"/>
      <c r="TMK166" s="1"/>
      <c r="TMO166" s="18"/>
      <c r="TMP166" s="1"/>
      <c r="TMS166" s="1"/>
      <c r="TMW166" s="18"/>
      <c r="TMX166" s="1"/>
      <c r="TNA166" s="1"/>
      <c r="TNE166" s="18"/>
      <c r="TNF166" s="1"/>
      <c r="TNI166" s="1"/>
      <c r="TNM166" s="18"/>
      <c r="TNN166" s="1"/>
      <c r="TNQ166" s="1"/>
      <c r="TNU166" s="18"/>
      <c r="TNV166" s="1"/>
      <c r="TNY166" s="1"/>
      <c r="TOC166" s="18"/>
      <c r="TOD166" s="1"/>
      <c r="TOG166" s="1"/>
      <c r="TOK166" s="18"/>
      <c r="TOL166" s="1"/>
      <c r="TOO166" s="1"/>
      <c r="TOS166" s="18"/>
      <c r="TOT166" s="1"/>
      <c r="TOW166" s="1"/>
      <c r="TPA166" s="18"/>
      <c r="TPB166" s="1"/>
      <c r="TPE166" s="1"/>
      <c r="TPI166" s="18"/>
      <c r="TPJ166" s="1"/>
      <c r="TPM166" s="1"/>
      <c r="TPQ166" s="18"/>
      <c r="TPR166" s="1"/>
      <c r="TPU166" s="1"/>
      <c r="TPY166" s="18"/>
      <c r="TPZ166" s="1"/>
      <c r="TQC166" s="1"/>
      <c r="TQG166" s="18"/>
      <c r="TQH166" s="1"/>
      <c r="TQK166" s="1"/>
      <c r="TQO166" s="18"/>
      <c r="TQP166" s="1"/>
      <c r="TQS166" s="1"/>
      <c r="TQW166" s="18"/>
      <c r="TQX166" s="1"/>
      <c r="TRA166" s="1"/>
      <c r="TRE166" s="18"/>
      <c r="TRF166" s="1"/>
      <c r="TRI166" s="1"/>
      <c r="TRM166" s="18"/>
      <c r="TRN166" s="1"/>
      <c r="TRQ166" s="1"/>
      <c r="TRU166" s="18"/>
      <c r="TRV166" s="1"/>
      <c r="TRY166" s="1"/>
      <c r="TSC166" s="18"/>
      <c r="TSD166" s="1"/>
      <c r="TSG166" s="1"/>
      <c r="TSK166" s="18"/>
      <c r="TSL166" s="1"/>
      <c r="TSO166" s="1"/>
      <c r="TSS166" s="18"/>
      <c r="TST166" s="1"/>
      <c r="TSW166" s="1"/>
      <c r="TTA166" s="18"/>
      <c r="TTB166" s="1"/>
      <c r="TTE166" s="1"/>
      <c r="TTI166" s="18"/>
      <c r="TTJ166" s="1"/>
      <c r="TTM166" s="1"/>
      <c r="TTQ166" s="18"/>
      <c r="TTR166" s="1"/>
      <c r="TTU166" s="1"/>
      <c r="TTY166" s="18"/>
      <c r="TTZ166" s="1"/>
      <c r="TUC166" s="1"/>
      <c r="TUG166" s="18"/>
      <c r="TUH166" s="1"/>
      <c r="TUK166" s="1"/>
      <c r="TUO166" s="18"/>
      <c r="TUP166" s="1"/>
      <c r="TUS166" s="1"/>
      <c r="TUW166" s="18"/>
      <c r="TUX166" s="1"/>
      <c r="TVA166" s="1"/>
      <c r="TVE166" s="18"/>
      <c r="TVF166" s="1"/>
      <c r="TVI166" s="1"/>
      <c r="TVM166" s="18"/>
      <c r="TVN166" s="1"/>
      <c r="TVQ166" s="1"/>
      <c r="TVU166" s="18"/>
      <c r="TVV166" s="1"/>
      <c r="TVY166" s="1"/>
      <c r="TWC166" s="18"/>
      <c r="TWD166" s="1"/>
      <c r="TWG166" s="1"/>
      <c r="TWK166" s="18"/>
      <c r="TWL166" s="1"/>
      <c r="TWO166" s="1"/>
      <c r="TWS166" s="18"/>
      <c r="TWT166" s="1"/>
      <c r="TWW166" s="1"/>
      <c r="TXA166" s="18"/>
      <c r="TXB166" s="1"/>
      <c r="TXE166" s="1"/>
      <c r="TXI166" s="18"/>
      <c r="TXJ166" s="1"/>
      <c r="TXM166" s="1"/>
      <c r="TXQ166" s="18"/>
      <c r="TXR166" s="1"/>
      <c r="TXU166" s="1"/>
      <c r="TXY166" s="18"/>
      <c r="TXZ166" s="1"/>
      <c r="TYC166" s="1"/>
      <c r="TYG166" s="18"/>
      <c r="TYH166" s="1"/>
      <c r="TYK166" s="1"/>
      <c r="TYO166" s="18"/>
      <c r="TYP166" s="1"/>
      <c r="TYS166" s="1"/>
      <c r="TYW166" s="18"/>
      <c r="TYX166" s="1"/>
      <c r="TZA166" s="1"/>
      <c r="TZE166" s="18"/>
      <c r="TZF166" s="1"/>
      <c r="TZI166" s="1"/>
      <c r="TZM166" s="18"/>
      <c r="TZN166" s="1"/>
      <c r="TZQ166" s="1"/>
      <c r="TZU166" s="18"/>
      <c r="TZV166" s="1"/>
      <c r="TZY166" s="1"/>
      <c r="UAC166" s="18"/>
      <c r="UAD166" s="1"/>
      <c r="UAG166" s="1"/>
      <c r="UAK166" s="18"/>
      <c r="UAL166" s="1"/>
      <c r="UAO166" s="1"/>
      <c r="UAS166" s="18"/>
      <c r="UAT166" s="1"/>
      <c r="UAW166" s="1"/>
      <c r="UBA166" s="18"/>
      <c r="UBB166" s="1"/>
      <c r="UBE166" s="1"/>
      <c r="UBI166" s="18"/>
      <c r="UBJ166" s="1"/>
      <c r="UBM166" s="1"/>
      <c r="UBQ166" s="18"/>
      <c r="UBR166" s="1"/>
      <c r="UBU166" s="1"/>
      <c r="UBY166" s="18"/>
      <c r="UBZ166" s="1"/>
      <c r="UCC166" s="1"/>
      <c r="UCG166" s="18"/>
      <c r="UCH166" s="1"/>
      <c r="UCK166" s="1"/>
      <c r="UCO166" s="18"/>
      <c r="UCP166" s="1"/>
      <c r="UCS166" s="1"/>
      <c r="UCW166" s="18"/>
      <c r="UCX166" s="1"/>
      <c r="UDA166" s="1"/>
      <c r="UDE166" s="18"/>
      <c r="UDF166" s="1"/>
      <c r="UDI166" s="1"/>
      <c r="UDM166" s="18"/>
      <c r="UDN166" s="1"/>
      <c r="UDQ166" s="1"/>
      <c r="UDU166" s="18"/>
      <c r="UDV166" s="1"/>
      <c r="UDY166" s="1"/>
      <c r="UEC166" s="18"/>
      <c r="UED166" s="1"/>
      <c r="UEG166" s="1"/>
      <c r="UEK166" s="18"/>
      <c r="UEL166" s="1"/>
      <c r="UEO166" s="1"/>
      <c r="UES166" s="18"/>
      <c r="UET166" s="1"/>
      <c r="UEW166" s="1"/>
      <c r="UFA166" s="18"/>
      <c r="UFB166" s="1"/>
      <c r="UFE166" s="1"/>
      <c r="UFI166" s="18"/>
      <c r="UFJ166" s="1"/>
      <c r="UFM166" s="1"/>
      <c r="UFQ166" s="18"/>
      <c r="UFR166" s="1"/>
      <c r="UFU166" s="1"/>
      <c r="UFY166" s="18"/>
      <c r="UFZ166" s="1"/>
      <c r="UGC166" s="1"/>
      <c r="UGG166" s="18"/>
      <c r="UGH166" s="1"/>
      <c r="UGK166" s="1"/>
      <c r="UGO166" s="18"/>
      <c r="UGP166" s="1"/>
      <c r="UGS166" s="1"/>
      <c r="UGW166" s="18"/>
      <c r="UGX166" s="1"/>
      <c r="UHA166" s="1"/>
      <c r="UHE166" s="18"/>
      <c r="UHF166" s="1"/>
      <c r="UHI166" s="1"/>
      <c r="UHM166" s="18"/>
      <c r="UHN166" s="1"/>
      <c r="UHQ166" s="1"/>
      <c r="UHU166" s="18"/>
      <c r="UHV166" s="1"/>
      <c r="UHY166" s="1"/>
      <c r="UIC166" s="18"/>
      <c r="UID166" s="1"/>
      <c r="UIG166" s="1"/>
      <c r="UIK166" s="18"/>
      <c r="UIL166" s="1"/>
      <c r="UIO166" s="1"/>
      <c r="UIS166" s="18"/>
      <c r="UIT166" s="1"/>
      <c r="UIW166" s="1"/>
      <c r="UJA166" s="18"/>
      <c r="UJB166" s="1"/>
      <c r="UJE166" s="1"/>
      <c r="UJI166" s="18"/>
      <c r="UJJ166" s="1"/>
      <c r="UJM166" s="1"/>
      <c r="UJQ166" s="18"/>
      <c r="UJR166" s="1"/>
      <c r="UJU166" s="1"/>
      <c r="UJY166" s="18"/>
      <c r="UJZ166" s="1"/>
      <c r="UKC166" s="1"/>
      <c r="UKG166" s="18"/>
      <c r="UKH166" s="1"/>
      <c r="UKK166" s="1"/>
      <c r="UKO166" s="18"/>
      <c r="UKP166" s="1"/>
      <c r="UKS166" s="1"/>
      <c r="UKW166" s="18"/>
      <c r="UKX166" s="1"/>
      <c r="ULA166" s="1"/>
      <c r="ULE166" s="18"/>
      <c r="ULF166" s="1"/>
      <c r="ULI166" s="1"/>
      <c r="ULM166" s="18"/>
      <c r="ULN166" s="1"/>
      <c r="ULQ166" s="1"/>
      <c r="ULU166" s="18"/>
      <c r="ULV166" s="1"/>
      <c r="ULY166" s="1"/>
      <c r="UMC166" s="18"/>
      <c r="UMD166" s="1"/>
      <c r="UMG166" s="1"/>
      <c r="UMK166" s="18"/>
      <c r="UML166" s="1"/>
      <c r="UMO166" s="1"/>
      <c r="UMS166" s="18"/>
      <c r="UMT166" s="1"/>
      <c r="UMW166" s="1"/>
      <c r="UNA166" s="18"/>
      <c r="UNB166" s="1"/>
      <c r="UNE166" s="1"/>
      <c r="UNI166" s="18"/>
      <c r="UNJ166" s="1"/>
      <c r="UNM166" s="1"/>
      <c r="UNQ166" s="18"/>
      <c r="UNR166" s="1"/>
      <c r="UNU166" s="1"/>
      <c r="UNY166" s="18"/>
      <c r="UNZ166" s="1"/>
      <c r="UOC166" s="1"/>
      <c r="UOG166" s="18"/>
      <c r="UOH166" s="1"/>
      <c r="UOK166" s="1"/>
      <c r="UOO166" s="18"/>
      <c r="UOP166" s="1"/>
      <c r="UOS166" s="1"/>
      <c r="UOW166" s="18"/>
      <c r="UOX166" s="1"/>
      <c r="UPA166" s="1"/>
      <c r="UPE166" s="18"/>
      <c r="UPF166" s="1"/>
      <c r="UPI166" s="1"/>
      <c r="UPM166" s="18"/>
      <c r="UPN166" s="1"/>
      <c r="UPQ166" s="1"/>
      <c r="UPU166" s="18"/>
      <c r="UPV166" s="1"/>
      <c r="UPY166" s="1"/>
      <c r="UQC166" s="18"/>
      <c r="UQD166" s="1"/>
      <c r="UQG166" s="1"/>
      <c r="UQK166" s="18"/>
      <c r="UQL166" s="1"/>
      <c r="UQO166" s="1"/>
      <c r="UQS166" s="18"/>
      <c r="UQT166" s="1"/>
      <c r="UQW166" s="1"/>
      <c r="URA166" s="18"/>
      <c r="URB166" s="1"/>
      <c r="URE166" s="1"/>
      <c r="URI166" s="18"/>
      <c r="URJ166" s="1"/>
      <c r="URM166" s="1"/>
      <c r="URQ166" s="18"/>
      <c r="URR166" s="1"/>
      <c r="URU166" s="1"/>
      <c r="URY166" s="18"/>
      <c r="URZ166" s="1"/>
      <c r="USC166" s="1"/>
      <c r="USG166" s="18"/>
      <c r="USH166" s="1"/>
      <c r="USK166" s="1"/>
      <c r="USO166" s="18"/>
      <c r="USP166" s="1"/>
      <c r="USS166" s="1"/>
      <c r="USW166" s="18"/>
      <c r="USX166" s="1"/>
      <c r="UTA166" s="1"/>
      <c r="UTE166" s="18"/>
      <c r="UTF166" s="1"/>
      <c r="UTI166" s="1"/>
      <c r="UTM166" s="18"/>
      <c r="UTN166" s="1"/>
      <c r="UTQ166" s="1"/>
      <c r="UTU166" s="18"/>
      <c r="UTV166" s="1"/>
      <c r="UTY166" s="1"/>
      <c r="UUC166" s="18"/>
      <c r="UUD166" s="1"/>
      <c r="UUG166" s="1"/>
      <c r="UUK166" s="18"/>
      <c r="UUL166" s="1"/>
      <c r="UUO166" s="1"/>
      <c r="UUS166" s="18"/>
      <c r="UUT166" s="1"/>
      <c r="UUW166" s="1"/>
      <c r="UVA166" s="18"/>
      <c r="UVB166" s="1"/>
      <c r="UVE166" s="1"/>
      <c r="UVI166" s="18"/>
      <c r="UVJ166" s="1"/>
      <c r="UVM166" s="1"/>
      <c r="UVQ166" s="18"/>
      <c r="UVR166" s="1"/>
      <c r="UVU166" s="1"/>
      <c r="UVY166" s="18"/>
      <c r="UVZ166" s="1"/>
      <c r="UWC166" s="1"/>
      <c r="UWG166" s="18"/>
      <c r="UWH166" s="1"/>
      <c r="UWK166" s="1"/>
      <c r="UWO166" s="18"/>
      <c r="UWP166" s="1"/>
      <c r="UWS166" s="1"/>
      <c r="UWW166" s="18"/>
      <c r="UWX166" s="1"/>
      <c r="UXA166" s="1"/>
      <c r="UXE166" s="18"/>
      <c r="UXF166" s="1"/>
      <c r="UXI166" s="1"/>
      <c r="UXM166" s="18"/>
      <c r="UXN166" s="1"/>
      <c r="UXQ166" s="1"/>
      <c r="UXU166" s="18"/>
      <c r="UXV166" s="1"/>
      <c r="UXY166" s="1"/>
      <c r="UYC166" s="18"/>
      <c r="UYD166" s="1"/>
      <c r="UYG166" s="1"/>
      <c r="UYK166" s="18"/>
      <c r="UYL166" s="1"/>
      <c r="UYO166" s="1"/>
      <c r="UYS166" s="18"/>
      <c r="UYT166" s="1"/>
      <c r="UYW166" s="1"/>
      <c r="UZA166" s="18"/>
      <c r="UZB166" s="1"/>
      <c r="UZE166" s="1"/>
      <c r="UZI166" s="18"/>
      <c r="UZJ166" s="1"/>
      <c r="UZM166" s="1"/>
      <c r="UZQ166" s="18"/>
      <c r="UZR166" s="1"/>
      <c r="UZU166" s="1"/>
      <c r="UZY166" s="18"/>
      <c r="UZZ166" s="1"/>
      <c r="VAC166" s="1"/>
      <c r="VAG166" s="18"/>
      <c r="VAH166" s="1"/>
      <c r="VAK166" s="1"/>
      <c r="VAO166" s="18"/>
      <c r="VAP166" s="1"/>
      <c r="VAS166" s="1"/>
      <c r="VAW166" s="18"/>
      <c r="VAX166" s="1"/>
      <c r="VBA166" s="1"/>
      <c r="VBE166" s="18"/>
      <c r="VBF166" s="1"/>
      <c r="VBI166" s="1"/>
      <c r="VBM166" s="18"/>
      <c r="VBN166" s="1"/>
      <c r="VBQ166" s="1"/>
      <c r="VBU166" s="18"/>
      <c r="VBV166" s="1"/>
      <c r="VBY166" s="1"/>
      <c r="VCC166" s="18"/>
      <c r="VCD166" s="1"/>
      <c r="VCG166" s="1"/>
      <c r="VCK166" s="18"/>
      <c r="VCL166" s="1"/>
      <c r="VCO166" s="1"/>
      <c r="VCS166" s="18"/>
      <c r="VCT166" s="1"/>
      <c r="VCW166" s="1"/>
      <c r="VDA166" s="18"/>
      <c r="VDB166" s="1"/>
      <c r="VDE166" s="1"/>
      <c r="VDI166" s="18"/>
      <c r="VDJ166" s="1"/>
      <c r="VDM166" s="1"/>
      <c r="VDQ166" s="18"/>
      <c r="VDR166" s="1"/>
      <c r="VDU166" s="1"/>
      <c r="VDY166" s="18"/>
      <c r="VDZ166" s="1"/>
      <c r="VEC166" s="1"/>
      <c r="VEG166" s="18"/>
      <c r="VEH166" s="1"/>
      <c r="VEK166" s="1"/>
      <c r="VEO166" s="18"/>
      <c r="VEP166" s="1"/>
      <c r="VES166" s="1"/>
      <c r="VEW166" s="18"/>
      <c r="VEX166" s="1"/>
      <c r="VFA166" s="1"/>
      <c r="VFE166" s="18"/>
      <c r="VFF166" s="1"/>
      <c r="VFI166" s="1"/>
      <c r="VFM166" s="18"/>
      <c r="VFN166" s="1"/>
      <c r="VFQ166" s="1"/>
      <c r="VFU166" s="18"/>
      <c r="VFV166" s="1"/>
      <c r="VFY166" s="1"/>
      <c r="VGC166" s="18"/>
      <c r="VGD166" s="1"/>
      <c r="VGG166" s="1"/>
      <c r="VGK166" s="18"/>
      <c r="VGL166" s="1"/>
      <c r="VGO166" s="1"/>
      <c r="VGS166" s="18"/>
      <c r="VGT166" s="1"/>
      <c r="VGW166" s="1"/>
      <c r="VHA166" s="18"/>
      <c r="VHB166" s="1"/>
      <c r="VHE166" s="1"/>
      <c r="VHI166" s="18"/>
      <c r="VHJ166" s="1"/>
      <c r="VHM166" s="1"/>
      <c r="VHQ166" s="18"/>
      <c r="VHR166" s="1"/>
      <c r="VHU166" s="1"/>
      <c r="VHY166" s="18"/>
      <c r="VHZ166" s="1"/>
      <c r="VIC166" s="1"/>
      <c r="VIG166" s="18"/>
      <c r="VIH166" s="1"/>
      <c r="VIK166" s="1"/>
      <c r="VIO166" s="18"/>
      <c r="VIP166" s="1"/>
      <c r="VIS166" s="1"/>
      <c r="VIW166" s="18"/>
      <c r="VIX166" s="1"/>
      <c r="VJA166" s="1"/>
      <c r="VJE166" s="18"/>
      <c r="VJF166" s="1"/>
      <c r="VJI166" s="1"/>
      <c r="VJM166" s="18"/>
      <c r="VJN166" s="1"/>
      <c r="VJQ166" s="1"/>
      <c r="VJU166" s="18"/>
      <c r="VJV166" s="1"/>
      <c r="VJY166" s="1"/>
      <c r="VKC166" s="18"/>
      <c r="VKD166" s="1"/>
      <c r="VKG166" s="1"/>
      <c r="VKK166" s="18"/>
      <c r="VKL166" s="1"/>
      <c r="VKO166" s="1"/>
      <c r="VKS166" s="18"/>
      <c r="VKT166" s="1"/>
      <c r="VKW166" s="1"/>
      <c r="VLA166" s="18"/>
      <c r="VLB166" s="1"/>
      <c r="VLE166" s="1"/>
      <c r="VLI166" s="18"/>
      <c r="VLJ166" s="1"/>
      <c r="VLM166" s="1"/>
      <c r="VLQ166" s="18"/>
      <c r="VLR166" s="1"/>
      <c r="VLU166" s="1"/>
      <c r="VLY166" s="18"/>
      <c r="VLZ166" s="1"/>
      <c r="VMC166" s="1"/>
      <c r="VMG166" s="18"/>
      <c r="VMH166" s="1"/>
      <c r="VMK166" s="1"/>
      <c r="VMO166" s="18"/>
      <c r="VMP166" s="1"/>
      <c r="VMS166" s="1"/>
      <c r="VMW166" s="18"/>
      <c r="VMX166" s="1"/>
      <c r="VNA166" s="1"/>
      <c r="VNE166" s="18"/>
      <c r="VNF166" s="1"/>
      <c r="VNI166" s="1"/>
      <c r="VNM166" s="18"/>
      <c r="VNN166" s="1"/>
      <c r="VNQ166" s="1"/>
      <c r="VNU166" s="18"/>
      <c r="VNV166" s="1"/>
      <c r="VNY166" s="1"/>
      <c r="VOC166" s="18"/>
      <c r="VOD166" s="1"/>
      <c r="VOG166" s="1"/>
      <c r="VOK166" s="18"/>
      <c r="VOL166" s="1"/>
      <c r="VOO166" s="1"/>
      <c r="VOS166" s="18"/>
      <c r="VOT166" s="1"/>
      <c r="VOW166" s="1"/>
      <c r="VPA166" s="18"/>
      <c r="VPB166" s="1"/>
      <c r="VPE166" s="1"/>
      <c r="VPI166" s="18"/>
      <c r="VPJ166" s="1"/>
      <c r="VPM166" s="1"/>
      <c r="VPQ166" s="18"/>
      <c r="VPR166" s="1"/>
      <c r="VPU166" s="1"/>
      <c r="VPY166" s="18"/>
      <c r="VPZ166" s="1"/>
      <c r="VQC166" s="1"/>
      <c r="VQG166" s="18"/>
      <c r="VQH166" s="1"/>
      <c r="VQK166" s="1"/>
      <c r="VQO166" s="18"/>
      <c r="VQP166" s="1"/>
      <c r="VQS166" s="1"/>
      <c r="VQW166" s="18"/>
      <c r="VQX166" s="1"/>
      <c r="VRA166" s="1"/>
      <c r="VRE166" s="18"/>
      <c r="VRF166" s="1"/>
      <c r="VRI166" s="1"/>
      <c r="VRM166" s="18"/>
      <c r="VRN166" s="1"/>
      <c r="VRQ166" s="1"/>
      <c r="VRU166" s="18"/>
      <c r="VRV166" s="1"/>
      <c r="VRY166" s="1"/>
      <c r="VSC166" s="18"/>
      <c r="VSD166" s="1"/>
      <c r="VSG166" s="1"/>
      <c r="VSK166" s="18"/>
      <c r="VSL166" s="1"/>
      <c r="VSO166" s="1"/>
      <c r="VSS166" s="18"/>
      <c r="VST166" s="1"/>
      <c r="VSW166" s="1"/>
      <c r="VTA166" s="18"/>
      <c r="VTB166" s="1"/>
      <c r="VTE166" s="1"/>
      <c r="VTI166" s="18"/>
      <c r="VTJ166" s="1"/>
      <c r="VTM166" s="1"/>
      <c r="VTQ166" s="18"/>
      <c r="VTR166" s="1"/>
      <c r="VTU166" s="1"/>
      <c r="VTY166" s="18"/>
      <c r="VTZ166" s="1"/>
      <c r="VUC166" s="1"/>
      <c r="VUG166" s="18"/>
      <c r="VUH166" s="1"/>
      <c r="VUK166" s="1"/>
      <c r="VUO166" s="18"/>
      <c r="VUP166" s="1"/>
      <c r="VUS166" s="1"/>
      <c r="VUW166" s="18"/>
      <c r="VUX166" s="1"/>
      <c r="VVA166" s="1"/>
      <c r="VVE166" s="18"/>
      <c r="VVF166" s="1"/>
      <c r="VVI166" s="1"/>
      <c r="VVM166" s="18"/>
      <c r="VVN166" s="1"/>
      <c r="VVQ166" s="1"/>
      <c r="VVU166" s="18"/>
      <c r="VVV166" s="1"/>
      <c r="VVY166" s="1"/>
      <c r="VWC166" s="18"/>
      <c r="VWD166" s="1"/>
      <c r="VWG166" s="1"/>
      <c r="VWK166" s="18"/>
      <c r="VWL166" s="1"/>
      <c r="VWO166" s="1"/>
      <c r="VWS166" s="18"/>
      <c r="VWT166" s="1"/>
      <c r="VWW166" s="1"/>
      <c r="VXA166" s="18"/>
      <c r="VXB166" s="1"/>
      <c r="VXE166" s="1"/>
      <c r="VXI166" s="18"/>
      <c r="VXJ166" s="1"/>
      <c r="VXM166" s="1"/>
      <c r="VXQ166" s="18"/>
      <c r="VXR166" s="1"/>
      <c r="VXU166" s="1"/>
      <c r="VXY166" s="18"/>
      <c r="VXZ166" s="1"/>
      <c r="VYC166" s="1"/>
      <c r="VYG166" s="18"/>
      <c r="VYH166" s="1"/>
      <c r="VYK166" s="1"/>
      <c r="VYO166" s="18"/>
      <c r="VYP166" s="1"/>
      <c r="VYS166" s="1"/>
      <c r="VYW166" s="18"/>
      <c r="VYX166" s="1"/>
      <c r="VZA166" s="1"/>
      <c r="VZE166" s="18"/>
      <c r="VZF166" s="1"/>
      <c r="VZI166" s="1"/>
      <c r="VZM166" s="18"/>
      <c r="VZN166" s="1"/>
      <c r="VZQ166" s="1"/>
      <c r="VZU166" s="18"/>
      <c r="VZV166" s="1"/>
      <c r="VZY166" s="1"/>
      <c r="WAC166" s="18"/>
      <c r="WAD166" s="1"/>
      <c r="WAG166" s="1"/>
      <c r="WAK166" s="18"/>
      <c r="WAL166" s="1"/>
      <c r="WAO166" s="1"/>
      <c r="WAS166" s="18"/>
      <c r="WAT166" s="1"/>
      <c r="WAW166" s="1"/>
      <c r="WBA166" s="18"/>
      <c r="WBB166" s="1"/>
      <c r="WBE166" s="1"/>
      <c r="WBI166" s="18"/>
      <c r="WBJ166" s="1"/>
      <c r="WBM166" s="1"/>
      <c r="WBQ166" s="18"/>
      <c r="WBR166" s="1"/>
      <c r="WBU166" s="1"/>
      <c r="WBY166" s="18"/>
      <c r="WBZ166" s="1"/>
      <c r="WCC166" s="1"/>
      <c r="WCG166" s="18"/>
      <c r="WCH166" s="1"/>
      <c r="WCK166" s="1"/>
      <c r="WCO166" s="18"/>
      <c r="WCP166" s="1"/>
      <c r="WCS166" s="1"/>
      <c r="WCW166" s="18"/>
      <c r="WCX166" s="1"/>
      <c r="WDA166" s="1"/>
      <c r="WDE166" s="18"/>
      <c r="WDF166" s="1"/>
      <c r="WDI166" s="1"/>
      <c r="WDM166" s="18"/>
      <c r="WDN166" s="1"/>
      <c r="WDQ166" s="1"/>
      <c r="WDU166" s="18"/>
      <c r="WDV166" s="1"/>
      <c r="WDY166" s="1"/>
      <c r="WEC166" s="18"/>
      <c r="WED166" s="1"/>
      <c r="WEG166" s="1"/>
      <c r="WEK166" s="18"/>
      <c r="WEL166" s="1"/>
      <c r="WEO166" s="1"/>
      <c r="WES166" s="18"/>
      <c r="WET166" s="1"/>
      <c r="WEW166" s="1"/>
      <c r="WFA166" s="18"/>
      <c r="WFB166" s="1"/>
      <c r="WFE166" s="1"/>
      <c r="WFI166" s="18"/>
      <c r="WFJ166" s="1"/>
      <c r="WFM166" s="1"/>
      <c r="WFQ166" s="18"/>
      <c r="WFR166" s="1"/>
      <c r="WFU166" s="1"/>
      <c r="WFY166" s="18"/>
      <c r="WFZ166" s="1"/>
      <c r="WGC166" s="1"/>
      <c r="WGG166" s="18"/>
      <c r="WGH166" s="1"/>
      <c r="WGK166" s="1"/>
      <c r="WGO166" s="18"/>
      <c r="WGP166" s="1"/>
      <c r="WGS166" s="1"/>
      <c r="WGW166" s="18"/>
      <c r="WGX166" s="1"/>
      <c r="WHA166" s="1"/>
      <c r="WHE166" s="18"/>
      <c r="WHF166" s="1"/>
      <c r="WHI166" s="1"/>
      <c r="WHM166" s="18"/>
      <c r="WHN166" s="1"/>
      <c r="WHQ166" s="1"/>
      <c r="WHU166" s="18"/>
      <c r="WHV166" s="1"/>
      <c r="WHY166" s="1"/>
      <c r="WIC166" s="18"/>
      <c r="WID166" s="1"/>
      <c r="WIG166" s="1"/>
      <c r="WIK166" s="18"/>
      <c r="WIL166" s="1"/>
      <c r="WIO166" s="1"/>
      <c r="WIS166" s="18"/>
      <c r="WIT166" s="1"/>
      <c r="WIW166" s="1"/>
      <c r="WJA166" s="18"/>
      <c r="WJB166" s="1"/>
      <c r="WJE166" s="1"/>
      <c r="WJI166" s="18"/>
      <c r="WJJ166" s="1"/>
      <c r="WJM166" s="1"/>
      <c r="WJQ166" s="18"/>
      <c r="WJR166" s="1"/>
      <c r="WJU166" s="1"/>
      <c r="WJY166" s="18"/>
      <c r="WJZ166" s="1"/>
      <c r="WKC166" s="1"/>
      <c r="WKG166" s="18"/>
      <c r="WKH166" s="1"/>
      <c r="WKK166" s="1"/>
      <c r="WKO166" s="18"/>
      <c r="WKP166" s="1"/>
      <c r="WKS166" s="1"/>
      <c r="WKW166" s="18"/>
      <c r="WKX166" s="1"/>
      <c r="WLA166" s="1"/>
      <c r="WLE166" s="18"/>
      <c r="WLF166" s="1"/>
      <c r="WLI166" s="1"/>
      <c r="WLM166" s="18"/>
      <c r="WLN166" s="1"/>
      <c r="WLQ166" s="1"/>
      <c r="WLU166" s="18"/>
      <c r="WLV166" s="1"/>
      <c r="WLY166" s="1"/>
      <c r="WMC166" s="18"/>
      <c r="WMD166" s="1"/>
      <c r="WMG166" s="1"/>
      <c r="WMK166" s="18"/>
      <c r="WML166" s="1"/>
      <c r="WMO166" s="1"/>
      <c r="WMS166" s="18"/>
      <c r="WMT166" s="1"/>
      <c r="WMW166" s="1"/>
      <c r="WNA166" s="18"/>
      <c r="WNB166" s="1"/>
      <c r="WNE166" s="1"/>
      <c r="WNI166" s="18"/>
      <c r="WNJ166" s="1"/>
      <c r="WNM166" s="1"/>
      <c r="WNQ166" s="18"/>
      <c r="WNR166" s="1"/>
      <c r="WNU166" s="1"/>
      <c r="WNY166" s="18"/>
      <c r="WNZ166" s="1"/>
      <c r="WOC166" s="1"/>
      <c r="WOG166" s="18"/>
      <c r="WOH166" s="1"/>
      <c r="WOK166" s="1"/>
      <c r="WOO166" s="18"/>
      <c r="WOP166" s="1"/>
      <c r="WOS166" s="1"/>
      <c r="WOW166" s="18"/>
      <c r="WOX166" s="1"/>
      <c r="WPA166" s="1"/>
      <c r="WPE166" s="18"/>
      <c r="WPF166" s="1"/>
      <c r="WPI166" s="1"/>
      <c r="WPM166" s="18"/>
      <c r="WPN166" s="1"/>
      <c r="WPQ166" s="1"/>
      <c r="WPU166" s="18"/>
      <c r="WPV166" s="1"/>
      <c r="WPY166" s="1"/>
      <c r="WQC166" s="18"/>
      <c r="WQD166" s="1"/>
      <c r="WQG166" s="1"/>
      <c r="WQK166" s="18"/>
      <c r="WQL166" s="1"/>
      <c r="WQO166" s="1"/>
      <c r="WQS166" s="18"/>
      <c r="WQT166" s="1"/>
      <c r="WQW166" s="1"/>
      <c r="WRA166" s="18"/>
      <c r="WRB166" s="1"/>
      <c r="WRE166" s="1"/>
      <c r="WRI166" s="18"/>
      <c r="WRJ166" s="1"/>
      <c r="WRM166" s="1"/>
      <c r="WRQ166" s="18"/>
      <c r="WRR166" s="1"/>
      <c r="WRU166" s="1"/>
      <c r="WRY166" s="18"/>
      <c r="WRZ166" s="1"/>
      <c r="WSC166" s="1"/>
      <c r="WSG166" s="18"/>
      <c r="WSH166" s="1"/>
      <c r="WSK166" s="1"/>
      <c r="WSO166" s="18"/>
      <c r="WSP166" s="1"/>
      <c r="WSS166" s="1"/>
      <c r="WSW166" s="18"/>
      <c r="WSX166" s="1"/>
      <c r="WTA166" s="1"/>
      <c r="WTE166" s="18"/>
      <c r="WTF166" s="1"/>
      <c r="WTI166" s="1"/>
      <c r="WTM166" s="18"/>
      <c r="WTN166" s="1"/>
      <c r="WTQ166" s="1"/>
      <c r="WTU166" s="18"/>
      <c r="WTV166" s="1"/>
      <c r="WTY166" s="1"/>
      <c r="WUC166" s="18"/>
      <c r="WUD166" s="1"/>
      <c r="WUG166" s="1"/>
      <c r="WUK166" s="18"/>
      <c r="WUL166" s="1"/>
      <c r="WUO166" s="1"/>
      <c r="WUS166" s="18"/>
      <c r="WUT166" s="1"/>
      <c r="WUW166" s="1"/>
      <c r="WVA166" s="18"/>
      <c r="WVB166" s="1"/>
      <c r="WVE166" s="1"/>
      <c r="WVI166" s="18"/>
      <c r="WVJ166" s="1"/>
      <c r="WVM166" s="1"/>
      <c r="WVQ166" s="18"/>
      <c r="WVR166" s="1"/>
      <c r="WVU166" s="1"/>
      <c r="WVY166" s="18"/>
      <c r="WVZ166" s="1"/>
      <c r="WWC166" s="1"/>
      <c r="WWG166" s="18"/>
      <c r="WWH166" s="1"/>
      <c r="WWK166" s="1"/>
      <c r="WWO166" s="18"/>
      <c r="WWP166" s="1"/>
      <c r="WWS166" s="1"/>
      <c r="WWW166" s="18"/>
      <c r="WWX166" s="1"/>
      <c r="WXA166" s="1"/>
      <c r="WXE166" s="18"/>
      <c r="WXF166" s="1"/>
      <c r="WXI166" s="1"/>
      <c r="WXM166" s="18"/>
      <c r="WXN166" s="1"/>
      <c r="WXQ166" s="1"/>
      <c r="WXU166" s="18"/>
      <c r="WXV166" s="1"/>
      <c r="WXY166" s="1"/>
      <c r="WYC166" s="18"/>
      <c r="WYD166" s="1"/>
      <c r="WYG166" s="1"/>
      <c r="WYK166" s="18"/>
      <c r="WYL166" s="1"/>
      <c r="WYO166" s="1"/>
      <c r="WYS166" s="18"/>
      <c r="WYT166" s="1"/>
      <c r="WYW166" s="1"/>
      <c r="WZA166" s="18"/>
      <c r="WZB166" s="1"/>
      <c r="WZE166" s="1"/>
      <c r="WZI166" s="18"/>
      <c r="WZJ166" s="1"/>
      <c r="WZM166" s="1"/>
      <c r="WZQ166" s="18"/>
      <c r="WZR166" s="1"/>
      <c r="WZU166" s="1"/>
      <c r="WZY166" s="18"/>
      <c r="WZZ166" s="1"/>
      <c r="XAC166" s="1"/>
      <c r="XAG166" s="18"/>
      <c r="XAH166" s="1"/>
      <c r="XAK166" s="1"/>
      <c r="XAO166" s="18"/>
      <c r="XAP166" s="1"/>
      <c r="XAS166" s="1"/>
      <c r="XAW166" s="18"/>
      <c r="XAX166" s="1"/>
      <c r="XBA166" s="1"/>
      <c r="XBE166" s="18"/>
      <c r="XBF166" s="1"/>
      <c r="XBI166" s="1"/>
      <c r="XBM166" s="18"/>
      <c r="XBN166" s="1"/>
      <c r="XBQ166" s="1"/>
      <c r="XBU166" s="18"/>
      <c r="XBV166" s="1"/>
      <c r="XBY166" s="1"/>
      <c r="XCC166" s="18"/>
      <c r="XCD166" s="1"/>
      <c r="XCG166" s="1"/>
      <c r="XCK166" s="18"/>
      <c r="XCL166" s="1"/>
      <c r="XCO166" s="1"/>
      <c r="XCS166" s="18"/>
      <c r="XCT166" s="1"/>
      <c r="XCW166" s="1"/>
      <c r="XDA166" s="18"/>
      <c r="XDB166" s="1"/>
      <c r="XDE166" s="1"/>
      <c r="XDI166" s="18"/>
      <c r="XDJ166" s="1"/>
      <c r="XDM166" s="1"/>
      <c r="XDQ166" s="18"/>
      <c r="XDR166" s="1"/>
      <c r="XDU166" s="1"/>
      <c r="XDY166" s="18"/>
      <c r="XDZ166" s="1"/>
      <c r="XEC166" s="1"/>
      <c r="XEG166" s="18"/>
      <c r="XEH166" s="1"/>
      <c r="XEK166" s="1"/>
      <c r="XEO166" s="18"/>
      <c r="XEP166" s="1"/>
      <c r="XES166" s="1"/>
      <c r="XEW166" s="18"/>
      <c r="XEX166" s="1"/>
      <c r="XFA166" s="1"/>
    </row>
    <row r="167" spans="1:1021 1025:2045 2049:3069 3073:4093 4097:5117 5121:6141 6145:7165 7169:8189 8193:9213 9217:10237 10241:11261 11265:12285 12289:13309 13313:14333 14337:15357 15361:16381">
      <c r="I167" s="18"/>
      <c r="J167" s="1"/>
      <c r="K167"/>
      <c r="M167" s="1"/>
      <c r="Q167" s="18"/>
      <c r="R167" s="1"/>
      <c r="U167" s="1"/>
      <c r="Y167" s="18"/>
      <c r="Z167" s="1"/>
      <c r="AC167" s="1"/>
      <c r="AG167" s="18"/>
      <c r="AH167" s="1"/>
      <c r="AK167" s="1"/>
      <c r="AO167" s="18"/>
      <c r="AP167" s="1"/>
      <c r="AS167" s="1"/>
      <c r="AW167" s="18"/>
      <c r="AX167" s="1"/>
      <c r="BA167" s="1"/>
      <c r="BE167" s="18"/>
      <c r="BF167" s="1"/>
      <c r="BI167" s="1"/>
      <c r="BM167" s="18"/>
      <c r="BN167" s="1"/>
      <c r="BQ167" s="1"/>
      <c r="BU167" s="18"/>
      <c r="BV167" s="1"/>
      <c r="BY167" s="1"/>
      <c r="CC167" s="18"/>
      <c r="CD167" s="1"/>
      <c r="CG167" s="1"/>
      <c r="CK167" s="18"/>
      <c r="CL167" s="1"/>
      <c r="CO167" s="1"/>
      <c r="CS167" s="18"/>
      <c r="CT167" s="1"/>
      <c r="CW167" s="1"/>
      <c r="DA167" s="18"/>
      <c r="DB167" s="1"/>
      <c r="DE167" s="1"/>
      <c r="DI167" s="18"/>
      <c r="DJ167" s="1"/>
      <c r="DM167" s="1"/>
      <c r="DQ167" s="18"/>
      <c r="DR167" s="1"/>
      <c r="DU167" s="1"/>
      <c r="DY167" s="18"/>
      <c r="DZ167" s="1"/>
      <c r="EC167" s="1"/>
      <c r="EG167" s="18"/>
      <c r="EH167" s="1"/>
      <c r="EK167" s="1"/>
      <c r="EO167" s="18"/>
      <c r="EP167" s="1"/>
      <c r="ES167" s="1"/>
      <c r="EW167" s="18"/>
      <c r="EX167" s="1"/>
      <c r="FA167" s="1"/>
      <c r="FE167" s="18"/>
      <c r="FF167" s="1"/>
      <c r="FI167" s="1"/>
      <c r="FM167" s="18"/>
      <c r="FN167" s="1"/>
      <c r="FQ167" s="1"/>
      <c r="FU167" s="18"/>
      <c r="FV167" s="1"/>
      <c r="FY167" s="1"/>
      <c r="GC167" s="18"/>
      <c r="GD167" s="1"/>
      <c r="GG167" s="1"/>
      <c r="GK167" s="18"/>
      <c r="GL167" s="1"/>
      <c r="GO167" s="1"/>
      <c r="GS167" s="18"/>
      <c r="GT167" s="1"/>
      <c r="GW167" s="1"/>
      <c r="HA167" s="18"/>
      <c r="HB167" s="1"/>
      <c r="HE167" s="1"/>
      <c r="HI167" s="18"/>
      <c r="HJ167" s="1"/>
      <c r="HM167" s="1"/>
      <c r="HQ167" s="18"/>
      <c r="HR167" s="1"/>
      <c r="HU167" s="1"/>
      <c r="HY167" s="18"/>
      <c r="HZ167" s="1"/>
      <c r="IC167" s="1"/>
      <c r="IG167" s="18"/>
      <c r="IH167" s="1"/>
      <c r="IK167" s="1"/>
      <c r="IO167" s="18"/>
      <c r="IP167" s="1"/>
      <c r="IS167" s="1"/>
      <c r="IW167" s="18"/>
      <c r="IX167" s="1"/>
      <c r="JA167" s="1"/>
      <c r="JE167" s="18"/>
      <c r="JF167" s="1"/>
      <c r="JI167" s="1"/>
      <c r="JM167" s="18"/>
      <c r="JN167" s="1"/>
      <c r="JQ167" s="1"/>
      <c r="JU167" s="18"/>
      <c r="JV167" s="1"/>
      <c r="JY167" s="1"/>
      <c r="KC167" s="18"/>
      <c r="KD167" s="1"/>
      <c r="KG167" s="1"/>
      <c r="KK167" s="18"/>
      <c r="KL167" s="1"/>
      <c r="KO167" s="1"/>
      <c r="KS167" s="18"/>
      <c r="KT167" s="1"/>
      <c r="KW167" s="1"/>
      <c r="LA167" s="18"/>
      <c r="LB167" s="1"/>
      <c r="LE167" s="1"/>
      <c r="LI167" s="18"/>
      <c r="LJ167" s="1"/>
      <c r="LM167" s="1"/>
      <c r="LQ167" s="18"/>
      <c r="LR167" s="1"/>
      <c r="LU167" s="1"/>
      <c r="LY167" s="18"/>
      <c r="LZ167" s="1"/>
      <c r="MC167" s="1"/>
      <c r="MG167" s="18"/>
      <c r="MH167" s="1"/>
      <c r="MK167" s="1"/>
      <c r="MO167" s="18"/>
      <c r="MP167" s="1"/>
      <c r="MS167" s="1"/>
      <c r="MW167" s="18"/>
      <c r="MX167" s="1"/>
      <c r="NA167" s="1"/>
      <c r="NE167" s="18"/>
      <c r="NF167" s="1"/>
      <c r="NI167" s="1"/>
      <c r="NM167" s="18"/>
      <c r="NN167" s="1"/>
      <c r="NQ167" s="1"/>
      <c r="NU167" s="18"/>
      <c r="NV167" s="1"/>
      <c r="NY167" s="1"/>
      <c r="OC167" s="18"/>
      <c r="OD167" s="1"/>
      <c r="OG167" s="1"/>
      <c r="OK167" s="18"/>
      <c r="OL167" s="1"/>
      <c r="OO167" s="1"/>
      <c r="OS167" s="18"/>
      <c r="OT167" s="1"/>
      <c r="OW167" s="1"/>
      <c r="PA167" s="18"/>
      <c r="PB167" s="1"/>
      <c r="PE167" s="1"/>
      <c r="PI167" s="18"/>
      <c r="PJ167" s="1"/>
      <c r="PM167" s="1"/>
      <c r="PQ167" s="18"/>
      <c r="PR167" s="1"/>
      <c r="PU167" s="1"/>
      <c r="PY167" s="18"/>
      <c r="PZ167" s="1"/>
      <c r="QC167" s="1"/>
      <c r="QG167" s="18"/>
      <c r="QH167" s="1"/>
      <c r="QK167" s="1"/>
      <c r="QO167" s="18"/>
      <c r="QP167" s="1"/>
      <c r="QS167" s="1"/>
      <c r="QW167" s="18"/>
      <c r="QX167" s="1"/>
      <c r="RA167" s="1"/>
      <c r="RE167" s="18"/>
      <c r="RF167" s="1"/>
      <c r="RI167" s="1"/>
      <c r="RM167" s="18"/>
      <c r="RN167" s="1"/>
      <c r="RQ167" s="1"/>
      <c r="RU167" s="18"/>
      <c r="RV167" s="1"/>
      <c r="RY167" s="1"/>
      <c r="SC167" s="18"/>
      <c r="SD167" s="1"/>
      <c r="SG167" s="1"/>
      <c r="SK167" s="18"/>
      <c r="SL167" s="1"/>
      <c r="SO167" s="1"/>
      <c r="SS167" s="18"/>
      <c r="ST167" s="1"/>
      <c r="SW167" s="1"/>
      <c r="TA167" s="18"/>
      <c r="TB167" s="1"/>
      <c r="TE167" s="1"/>
      <c r="TI167" s="18"/>
      <c r="TJ167" s="1"/>
      <c r="TM167" s="1"/>
      <c r="TQ167" s="18"/>
      <c r="TR167" s="1"/>
      <c r="TU167" s="1"/>
      <c r="TY167" s="18"/>
      <c r="TZ167" s="1"/>
      <c r="UC167" s="1"/>
      <c r="UG167" s="18"/>
      <c r="UH167" s="1"/>
      <c r="UK167" s="1"/>
      <c r="UO167" s="18"/>
      <c r="UP167" s="1"/>
      <c r="US167" s="1"/>
      <c r="UW167" s="18"/>
      <c r="UX167" s="1"/>
      <c r="VA167" s="1"/>
      <c r="VE167" s="18"/>
      <c r="VF167" s="1"/>
      <c r="VI167" s="1"/>
      <c r="VM167" s="18"/>
      <c r="VN167" s="1"/>
      <c r="VQ167" s="1"/>
      <c r="VU167" s="18"/>
      <c r="VV167" s="1"/>
      <c r="VY167" s="1"/>
      <c r="WC167" s="18"/>
      <c r="WD167" s="1"/>
      <c r="WG167" s="1"/>
      <c r="WK167" s="18"/>
      <c r="WL167" s="1"/>
      <c r="WO167" s="1"/>
      <c r="WS167" s="18"/>
      <c r="WT167" s="1"/>
      <c r="WW167" s="1"/>
      <c r="XA167" s="18"/>
      <c r="XB167" s="1"/>
      <c r="XE167" s="1"/>
      <c r="XI167" s="18"/>
      <c r="XJ167" s="1"/>
      <c r="XM167" s="1"/>
      <c r="XQ167" s="18"/>
      <c r="XR167" s="1"/>
      <c r="XU167" s="1"/>
      <c r="XY167" s="18"/>
      <c r="XZ167" s="1"/>
      <c r="YC167" s="1"/>
      <c r="YG167" s="18"/>
      <c r="YH167" s="1"/>
      <c r="YK167" s="1"/>
      <c r="YO167" s="18"/>
      <c r="YP167" s="1"/>
      <c r="YS167" s="1"/>
      <c r="YW167" s="18"/>
      <c r="YX167" s="1"/>
      <c r="ZA167" s="1"/>
      <c r="ZE167" s="18"/>
      <c r="ZF167" s="1"/>
      <c r="ZI167" s="1"/>
      <c r="ZM167" s="18"/>
      <c r="ZN167" s="1"/>
      <c r="ZQ167" s="1"/>
      <c r="ZU167" s="18"/>
      <c r="ZV167" s="1"/>
      <c r="ZY167" s="1"/>
      <c r="AAC167" s="18"/>
      <c r="AAD167" s="1"/>
      <c r="AAG167" s="1"/>
      <c r="AAK167" s="18"/>
      <c r="AAL167" s="1"/>
      <c r="AAO167" s="1"/>
      <c r="AAS167" s="18"/>
      <c r="AAT167" s="1"/>
      <c r="AAW167" s="1"/>
      <c r="ABA167" s="18"/>
      <c r="ABB167" s="1"/>
      <c r="ABE167" s="1"/>
      <c r="ABI167" s="18"/>
      <c r="ABJ167" s="1"/>
      <c r="ABM167" s="1"/>
      <c r="ABQ167" s="18"/>
      <c r="ABR167" s="1"/>
      <c r="ABU167" s="1"/>
      <c r="ABY167" s="18"/>
      <c r="ABZ167" s="1"/>
      <c r="ACC167" s="1"/>
      <c r="ACG167" s="18"/>
      <c r="ACH167" s="1"/>
      <c r="ACK167" s="1"/>
      <c r="ACO167" s="18"/>
      <c r="ACP167" s="1"/>
      <c r="ACS167" s="1"/>
      <c r="ACW167" s="18"/>
      <c r="ACX167" s="1"/>
      <c r="ADA167" s="1"/>
      <c r="ADE167" s="18"/>
      <c r="ADF167" s="1"/>
      <c r="ADI167" s="1"/>
      <c r="ADM167" s="18"/>
      <c r="ADN167" s="1"/>
      <c r="ADQ167" s="1"/>
      <c r="ADU167" s="18"/>
      <c r="ADV167" s="1"/>
      <c r="ADY167" s="1"/>
      <c r="AEC167" s="18"/>
      <c r="AED167" s="1"/>
      <c r="AEG167" s="1"/>
      <c r="AEK167" s="18"/>
      <c r="AEL167" s="1"/>
      <c r="AEO167" s="1"/>
      <c r="AES167" s="18"/>
      <c r="AET167" s="1"/>
      <c r="AEW167" s="1"/>
      <c r="AFA167" s="18"/>
      <c r="AFB167" s="1"/>
      <c r="AFE167" s="1"/>
      <c r="AFI167" s="18"/>
      <c r="AFJ167" s="1"/>
      <c r="AFM167" s="1"/>
      <c r="AFQ167" s="18"/>
      <c r="AFR167" s="1"/>
      <c r="AFU167" s="1"/>
      <c r="AFY167" s="18"/>
      <c r="AFZ167" s="1"/>
      <c r="AGC167" s="1"/>
      <c r="AGG167" s="18"/>
      <c r="AGH167" s="1"/>
      <c r="AGK167" s="1"/>
      <c r="AGO167" s="18"/>
      <c r="AGP167" s="1"/>
      <c r="AGS167" s="1"/>
      <c r="AGW167" s="18"/>
      <c r="AGX167" s="1"/>
      <c r="AHA167" s="1"/>
      <c r="AHE167" s="18"/>
      <c r="AHF167" s="1"/>
      <c r="AHI167" s="1"/>
      <c r="AHM167" s="18"/>
      <c r="AHN167" s="1"/>
      <c r="AHQ167" s="1"/>
      <c r="AHU167" s="18"/>
      <c r="AHV167" s="1"/>
      <c r="AHY167" s="1"/>
      <c r="AIC167" s="18"/>
      <c r="AID167" s="1"/>
      <c r="AIG167" s="1"/>
      <c r="AIK167" s="18"/>
      <c r="AIL167" s="1"/>
      <c r="AIO167" s="1"/>
      <c r="AIS167" s="18"/>
      <c r="AIT167" s="1"/>
      <c r="AIW167" s="1"/>
      <c r="AJA167" s="18"/>
      <c r="AJB167" s="1"/>
      <c r="AJE167" s="1"/>
      <c r="AJI167" s="18"/>
      <c r="AJJ167" s="1"/>
      <c r="AJM167" s="1"/>
      <c r="AJQ167" s="18"/>
      <c r="AJR167" s="1"/>
      <c r="AJU167" s="1"/>
      <c r="AJY167" s="18"/>
      <c r="AJZ167" s="1"/>
      <c r="AKC167" s="1"/>
      <c r="AKG167" s="18"/>
      <c r="AKH167" s="1"/>
      <c r="AKK167" s="1"/>
      <c r="AKO167" s="18"/>
      <c r="AKP167" s="1"/>
      <c r="AKS167" s="1"/>
      <c r="AKW167" s="18"/>
      <c r="AKX167" s="1"/>
      <c r="ALA167" s="1"/>
      <c r="ALE167" s="18"/>
      <c r="ALF167" s="1"/>
      <c r="ALI167" s="1"/>
      <c r="ALM167" s="18"/>
      <c r="ALN167" s="1"/>
      <c r="ALQ167" s="1"/>
      <c r="ALU167" s="18"/>
      <c r="ALV167" s="1"/>
      <c r="ALY167" s="1"/>
      <c r="AMC167" s="18"/>
      <c r="AMD167" s="1"/>
      <c r="AMG167" s="1"/>
      <c r="AMK167" s="18"/>
      <c r="AML167" s="1"/>
      <c r="AMO167" s="1"/>
      <c r="AMS167" s="18"/>
      <c r="AMT167" s="1"/>
      <c r="AMW167" s="1"/>
      <c r="ANA167" s="18"/>
      <c r="ANB167" s="1"/>
      <c r="ANE167" s="1"/>
      <c r="ANI167" s="18"/>
      <c r="ANJ167" s="1"/>
      <c r="ANM167" s="1"/>
      <c r="ANQ167" s="18"/>
      <c r="ANR167" s="1"/>
      <c r="ANU167" s="1"/>
      <c r="ANY167" s="18"/>
      <c r="ANZ167" s="1"/>
      <c r="AOC167" s="1"/>
      <c r="AOG167" s="18"/>
      <c r="AOH167" s="1"/>
      <c r="AOK167" s="1"/>
      <c r="AOO167" s="18"/>
      <c r="AOP167" s="1"/>
      <c r="AOS167" s="1"/>
      <c r="AOW167" s="18"/>
      <c r="AOX167" s="1"/>
      <c r="APA167" s="1"/>
      <c r="APE167" s="18"/>
      <c r="APF167" s="1"/>
      <c r="API167" s="1"/>
      <c r="APM167" s="18"/>
      <c r="APN167" s="1"/>
      <c r="APQ167" s="1"/>
      <c r="APU167" s="18"/>
      <c r="APV167" s="1"/>
      <c r="APY167" s="1"/>
      <c r="AQC167" s="18"/>
      <c r="AQD167" s="1"/>
      <c r="AQG167" s="1"/>
      <c r="AQK167" s="18"/>
      <c r="AQL167" s="1"/>
      <c r="AQO167" s="1"/>
      <c r="AQS167" s="18"/>
      <c r="AQT167" s="1"/>
      <c r="AQW167" s="1"/>
      <c r="ARA167" s="18"/>
      <c r="ARB167" s="1"/>
      <c r="ARE167" s="1"/>
      <c r="ARI167" s="18"/>
      <c r="ARJ167" s="1"/>
      <c r="ARM167" s="1"/>
      <c r="ARQ167" s="18"/>
      <c r="ARR167" s="1"/>
      <c r="ARU167" s="1"/>
      <c r="ARY167" s="18"/>
      <c r="ARZ167" s="1"/>
      <c r="ASC167" s="1"/>
      <c r="ASG167" s="18"/>
      <c r="ASH167" s="1"/>
      <c r="ASK167" s="1"/>
      <c r="ASO167" s="18"/>
      <c r="ASP167" s="1"/>
      <c r="ASS167" s="1"/>
      <c r="ASW167" s="18"/>
      <c r="ASX167" s="1"/>
      <c r="ATA167" s="1"/>
      <c r="ATE167" s="18"/>
      <c r="ATF167" s="1"/>
      <c r="ATI167" s="1"/>
      <c r="ATM167" s="18"/>
      <c r="ATN167" s="1"/>
      <c r="ATQ167" s="1"/>
      <c r="ATU167" s="18"/>
      <c r="ATV167" s="1"/>
      <c r="ATY167" s="1"/>
      <c r="AUC167" s="18"/>
      <c r="AUD167" s="1"/>
      <c r="AUG167" s="1"/>
      <c r="AUK167" s="18"/>
      <c r="AUL167" s="1"/>
      <c r="AUO167" s="1"/>
      <c r="AUS167" s="18"/>
      <c r="AUT167" s="1"/>
      <c r="AUW167" s="1"/>
      <c r="AVA167" s="18"/>
      <c r="AVB167" s="1"/>
      <c r="AVE167" s="1"/>
      <c r="AVI167" s="18"/>
      <c r="AVJ167" s="1"/>
      <c r="AVM167" s="1"/>
      <c r="AVQ167" s="18"/>
      <c r="AVR167" s="1"/>
      <c r="AVU167" s="1"/>
      <c r="AVY167" s="18"/>
      <c r="AVZ167" s="1"/>
      <c r="AWC167" s="1"/>
      <c r="AWG167" s="18"/>
      <c r="AWH167" s="1"/>
      <c r="AWK167" s="1"/>
      <c r="AWO167" s="18"/>
      <c r="AWP167" s="1"/>
      <c r="AWS167" s="1"/>
      <c r="AWW167" s="18"/>
      <c r="AWX167" s="1"/>
      <c r="AXA167" s="1"/>
      <c r="AXE167" s="18"/>
      <c r="AXF167" s="1"/>
      <c r="AXI167" s="1"/>
      <c r="AXM167" s="18"/>
      <c r="AXN167" s="1"/>
      <c r="AXQ167" s="1"/>
      <c r="AXU167" s="18"/>
      <c r="AXV167" s="1"/>
      <c r="AXY167" s="1"/>
      <c r="AYC167" s="18"/>
      <c r="AYD167" s="1"/>
      <c r="AYG167" s="1"/>
      <c r="AYK167" s="18"/>
      <c r="AYL167" s="1"/>
      <c r="AYO167" s="1"/>
      <c r="AYS167" s="18"/>
      <c r="AYT167" s="1"/>
      <c r="AYW167" s="1"/>
      <c r="AZA167" s="18"/>
      <c r="AZB167" s="1"/>
      <c r="AZE167" s="1"/>
      <c r="AZI167" s="18"/>
      <c r="AZJ167" s="1"/>
      <c r="AZM167" s="1"/>
      <c r="AZQ167" s="18"/>
      <c r="AZR167" s="1"/>
      <c r="AZU167" s="1"/>
      <c r="AZY167" s="18"/>
      <c r="AZZ167" s="1"/>
      <c r="BAC167" s="1"/>
      <c r="BAG167" s="18"/>
      <c r="BAH167" s="1"/>
      <c r="BAK167" s="1"/>
      <c r="BAO167" s="18"/>
      <c r="BAP167" s="1"/>
      <c r="BAS167" s="1"/>
      <c r="BAW167" s="18"/>
      <c r="BAX167" s="1"/>
      <c r="BBA167" s="1"/>
      <c r="BBE167" s="18"/>
      <c r="BBF167" s="1"/>
      <c r="BBI167" s="1"/>
      <c r="BBM167" s="18"/>
      <c r="BBN167" s="1"/>
      <c r="BBQ167" s="1"/>
      <c r="BBU167" s="18"/>
      <c r="BBV167" s="1"/>
      <c r="BBY167" s="1"/>
      <c r="BCC167" s="18"/>
      <c r="BCD167" s="1"/>
      <c r="BCG167" s="1"/>
      <c r="BCK167" s="18"/>
      <c r="BCL167" s="1"/>
      <c r="BCO167" s="1"/>
      <c r="BCS167" s="18"/>
      <c r="BCT167" s="1"/>
      <c r="BCW167" s="1"/>
      <c r="BDA167" s="18"/>
      <c r="BDB167" s="1"/>
      <c r="BDE167" s="1"/>
      <c r="BDI167" s="18"/>
      <c r="BDJ167" s="1"/>
      <c r="BDM167" s="1"/>
      <c r="BDQ167" s="18"/>
      <c r="BDR167" s="1"/>
      <c r="BDU167" s="1"/>
      <c r="BDY167" s="18"/>
      <c r="BDZ167" s="1"/>
      <c r="BEC167" s="1"/>
      <c r="BEG167" s="18"/>
      <c r="BEH167" s="1"/>
      <c r="BEK167" s="1"/>
      <c r="BEO167" s="18"/>
      <c r="BEP167" s="1"/>
      <c r="BES167" s="1"/>
      <c r="BEW167" s="18"/>
      <c r="BEX167" s="1"/>
      <c r="BFA167" s="1"/>
      <c r="BFE167" s="18"/>
      <c r="BFF167" s="1"/>
      <c r="BFI167" s="1"/>
      <c r="BFM167" s="18"/>
      <c r="BFN167" s="1"/>
      <c r="BFQ167" s="1"/>
      <c r="BFU167" s="18"/>
      <c r="BFV167" s="1"/>
      <c r="BFY167" s="1"/>
      <c r="BGC167" s="18"/>
      <c r="BGD167" s="1"/>
      <c r="BGG167" s="1"/>
      <c r="BGK167" s="18"/>
      <c r="BGL167" s="1"/>
      <c r="BGO167" s="1"/>
      <c r="BGS167" s="18"/>
      <c r="BGT167" s="1"/>
      <c r="BGW167" s="1"/>
      <c r="BHA167" s="18"/>
      <c r="BHB167" s="1"/>
      <c r="BHE167" s="1"/>
      <c r="BHI167" s="18"/>
      <c r="BHJ167" s="1"/>
      <c r="BHM167" s="1"/>
      <c r="BHQ167" s="18"/>
      <c r="BHR167" s="1"/>
      <c r="BHU167" s="1"/>
      <c r="BHY167" s="18"/>
      <c r="BHZ167" s="1"/>
      <c r="BIC167" s="1"/>
      <c r="BIG167" s="18"/>
      <c r="BIH167" s="1"/>
      <c r="BIK167" s="1"/>
      <c r="BIO167" s="18"/>
      <c r="BIP167" s="1"/>
      <c r="BIS167" s="1"/>
      <c r="BIW167" s="18"/>
      <c r="BIX167" s="1"/>
      <c r="BJA167" s="1"/>
      <c r="BJE167" s="18"/>
      <c r="BJF167" s="1"/>
      <c r="BJI167" s="1"/>
      <c r="BJM167" s="18"/>
      <c r="BJN167" s="1"/>
      <c r="BJQ167" s="1"/>
      <c r="BJU167" s="18"/>
      <c r="BJV167" s="1"/>
      <c r="BJY167" s="1"/>
      <c r="BKC167" s="18"/>
      <c r="BKD167" s="1"/>
      <c r="BKG167" s="1"/>
      <c r="BKK167" s="18"/>
      <c r="BKL167" s="1"/>
      <c r="BKO167" s="1"/>
      <c r="BKS167" s="18"/>
      <c r="BKT167" s="1"/>
      <c r="BKW167" s="1"/>
      <c r="BLA167" s="18"/>
      <c r="BLB167" s="1"/>
      <c r="BLE167" s="1"/>
      <c r="BLI167" s="18"/>
      <c r="BLJ167" s="1"/>
      <c r="BLM167" s="1"/>
      <c r="BLQ167" s="18"/>
      <c r="BLR167" s="1"/>
      <c r="BLU167" s="1"/>
      <c r="BLY167" s="18"/>
      <c r="BLZ167" s="1"/>
      <c r="BMC167" s="1"/>
      <c r="BMG167" s="18"/>
      <c r="BMH167" s="1"/>
      <c r="BMK167" s="1"/>
      <c r="BMO167" s="18"/>
      <c r="BMP167" s="1"/>
      <c r="BMS167" s="1"/>
      <c r="BMW167" s="18"/>
      <c r="BMX167" s="1"/>
      <c r="BNA167" s="1"/>
      <c r="BNE167" s="18"/>
      <c r="BNF167" s="1"/>
      <c r="BNI167" s="1"/>
      <c r="BNM167" s="18"/>
      <c r="BNN167" s="1"/>
      <c r="BNQ167" s="1"/>
      <c r="BNU167" s="18"/>
      <c r="BNV167" s="1"/>
      <c r="BNY167" s="1"/>
      <c r="BOC167" s="18"/>
      <c r="BOD167" s="1"/>
      <c r="BOG167" s="1"/>
      <c r="BOK167" s="18"/>
      <c r="BOL167" s="1"/>
      <c r="BOO167" s="1"/>
      <c r="BOS167" s="18"/>
      <c r="BOT167" s="1"/>
      <c r="BOW167" s="1"/>
      <c r="BPA167" s="18"/>
      <c r="BPB167" s="1"/>
      <c r="BPE167" s="1"/>
      <c r="BPI167" s="18"/>
      <c r="BPJ167" s="1"/>
      <c r="BPM167" s="1"/>
      <c r="BPQ167" s="18"/>
      <c r="BPR167" s="1"/>
      <c r="BPU167" s="1"/>
      <c r="BPY167" s="18"/>
      <c r="BPZ167" s="1"/>
      <c r="BQC167" s="1"/>
      <c r="BQG167" s="18"/>
      <c r="BQH167" s="1"/>
      <c r="BQK167" s="1"/>
      <c r="BQO167" s="18"/>
      <c r="BQP167" s="1"/>
      <c r="BQS167" s="1"/>
      <c r="BQW167" s="18"/>
      <c r="BQX167" s="1"/>
      <c r="BRA167" s="1"/>
      <c r="BRE167" s="18"/>
      <c r="BRF167" s="1"/>
      <c r="BRI167" s="1"/>
      <c r="BRM167" s="18"/>
      <c r="BRN167" s="1"/>
      <c r="BRQ167" s="1"/>
      <c r="BRU167" s="18"/>
      <c r="BRV167" s="1"/>
      <c r="BRY167" s="1"/>
      <c r="BSC167" s="18"/>
      <c r="BSD167" s="1"/>
      <c r="BSG167" s="1"/>
      <c r="BSK167" s="18"/>
      <c r="BSL167" s="1"/>
      <c r="BSO167" s="1"/>
      <c r="BSS167" s="18"/>
      <c r="BST167" s="1"/>
      <c r="BSW167" s="1"/>
      <c r="BTA167" s="18"/>
      <c r="BTB167" s="1"/>
      <c r="BTE167" s="1"/>
      <c r="BTI167" s="18"/>
      <c r="BTJ167" s="1"/>
      <c r="BTM167" s="1"/>
      <c r="BTQ167" s="18"/>
      <c r="BTR167" s="1"/>
      <c r="BTU167" s="1"/>
      <c r="BTY167" s="18"/>
      <c r="BTZ167" s="1"/>
      <c r="BUC167" s="1"/>
      <c r="BUG167" s="18"/>
      <c r="BUH167" s="1"/>
      <c r="BUK167" s="1"/>
      <c r="BUO167" s="18"/>
      <c r="BUP167" s="1"/>
      <c r="BUS167" s="1"/>
      <c r="BUW167" s="18"/>
      <c r="BUX167" s="1"/>
      <c r="BVA167" s="1"/>
      <c r="BVE167" s="18"/>
      <c r="BVF167" s="1"/>
      <c r="BVI167" s="1"/>
      <c r="BVM167" s="18"/>
      <c r="BVN167" s="1"/>
      <c r="BVQ167" s="1"/>
      <c r="BVU167" s="18"/>
      <c r="BVV167" s="1"/>
      <c r="BVY167" s="1"/>
      <c r="BWC167" s="18"/>
      <c r="BWD167" s="1"/>
      <c r="BWG167" s="1"/>
      <c r="BWK167" s="18"/>
      <c r="BWL167" s="1"/>
      <c r="BWO167" s="1"/>
      <c r="BWS167" s="18"/>
      <c r="BWT167" s="1"/>
      <c r="BWW167" s="1"/>
      <c r="BXA167" s="18"/>
      <c r="BXB167" s="1"/>
      <c r="BXE167" s="1"/>
      <c r="BXI167" s="18"/>
      <c r="BXJ167" s="1"/>
      <c r="BXM167" s="1"/>
      <c r="BXQ167" s="18"/>
      <c r="BXR167" s="1"/>
      <c r="BXU167" s="1"/>
      <c r="BXY167" s="18"/>
      <c r="BXZ167" s="1"/>
      <c r="BYC167" s="1"/>
      <c r="BYG167" s="18"/>
      <c r="BYH167" s="1"/>
      <c r="BYK167" s="1"/>
      <c r="BYO167" s="18"/>
      <c r="BYP167" s="1"/>
      <c r="BYS167" s="1"/>
      <c r="BYW167" s="18"/>
      <c r="BYX167" s="1"/>
      <c r="BZA167" s="1"/>
      <c r="BZE167" s="18"/>
      <c r="BZF167" s="1"/>
      <c r="BZI167" s="1"/>
      <c r="BZM167" s="18"/>
      <c r="BZN167" s="1"/>
      <c r="BZQ167" s="1"/>
      <c r="BZU167" s="18"/>
      <c r="BZV167" s="1"/>
      <c r="BZY167" s="1"/>
      <c r="CAC167" s="18"/>
      <c r="CAD167" s="1"/>
      <c r="CAG167" s="1"/>
      <c r="CAK167" s="18"/>
      <c r="CAL167" s="1"/>
      <c r="CAO167" s="1"/>
      <c r="CAS167" s="18"/>
      <c r="CAT167" s="1"/>
      <c r="CAW167" s="1"/>
      <c r="CBA167" s="18"/>
      <c r="CBB167" s="1"/>
      <c r="CBE167" s="1"/>
      <c r="CBI167" s="18"/>
      <c r="CBJ167" s="1"/>
      <c r="CBM167" s="1"/>
      <c r="CBQ167" s="18"/>
      <c r="CBR167" s="1"/>
      <c r="CBU167" s="1"/>
      <c r="CBY167" s="18"/>
      <c r="CBZ167" s="1"/>
      <c r="CCC167" s="1"/>
      <c r="CCG167" s="18"/>
      <c r="CCH167" s="1"/>
      <c r="CCK167" s="1"/>
      <c r="CCO167" s="18"/>
      <c r="CCP167" s="1"/>
      <c r="CCS167" s="1"/>
      <c r="CCW167" s="18"/>
      <c r="CCX167" s="1"/>
      <c r="CDA167" s="1"/>
      <c r="CDE167" s="18"/>
      <c r="CDF167" s="1"/>
      <c r="CDI167" s="1"/>
      <c r="CDM167" s="18"/>
      <c r="CDN167" s="1"/>
      <c r="CDQ167" s="1"/>
      <c r="CDU167" s="18"/>
      <c r="CDV167" s="1"/>
      <c r="CDY167" s="1"/>
      <c r="CEC167" s="18"/>
      <c r="CED167" s="1"/>
      <c r="CEG167" s="1"/>
      <c r="CEK167" s="18"/>
      <c r="CEL167" s="1"/>
      <c r="CEO167" s="1"/>
      <c r="CES167" s="18"/>
      <c r="CET167" s="1"/>
      <c r="CEW167" s="1"/>
      <c r="CFA167" s="18"/>
      <c r="CFB167" s="1"/>
      <c r="CFE167" s="1"/>
      <c r="CFI167" s="18"/>
      <c r="CFJ167" s="1"/>
      <c r="CFM167" s="1"/>
      <c r="CFQ167" s="18"/>
      <c r="CFR167" s="1"/>
      <c r="CFU167" s="1"/>
      <c r="CFY167" s="18"/>
      <c r="CFZ167" s="1"/>
      <c r="CGC167" s="1"/>
      <c r="CGG167" s="18"/>
      <c r="CGH167" s="1"/>
      <c r="CGK167" s="1"/>
      <c r="CGO167" s="18"/>
      <c r="CGP167" s="1"/>
      <c r="CGS167" s="1"/>
      <c r="CGW167" s="18"/>
      <c r="CGX167" s="1"/>
      <c r="CHA167" s="1"/>
      <c r="CHE167" s="18"/>
      <c r="CHF167" s="1"/>
      <c r="CHI167" s="1"/>
      <c r="CHM167" s="18"/>
      <c r="CHN167" s="1"/>
      <c r="CHQ167" s="1"/>
      <c r="CHU167" s="18"/>
      <c r="CHV167" s="1"/>
      <c r="CHY167" s="1"/>
      <c r="CIC167" s="18"/>
      <c r="CID167" s="1"/>
      <c r="CIG167" s="1"/>
      <c r="CIK167" s="18"/>
      <c r="CIL167" s="1"/>
      <c r="CIO167" s="1"/>
      <c r="CIS167" s="18"/>
      <c r="CIT167" s="1"/>
      <c r="CIW167" s="1"/>
      <c r="CJA167" s="18"/>
      <c r="CJB167" s="1"/>
      <c r="CJE167" s="1"/>
      <c r="CJI167" s="18"/>
      <c r="CJJ167" s="1"/>
      <c r="CJM167" s="1"/>
      <c r="CJQ167" s="18"/>
      <c r="CJR167" s="1"/>
      <c r="CJU167" s="1"/>
      <c r="CJY167" s="18"/>
      <c r="CJZ167" s="1"/>
      <c r="CKC167" s="1"/>
      <c r="CKG167" s="18"/>
      <c r="CKH167" s="1"/>
      <c r="CKK167" s="1"/>
      <c r="CKO167" s="18"/>
      <c r="CKP167" s="1"/>
      <c r="CKS167" s="1"/>
      <c r="CKW167" s="18"/>
      <c r="CKX167" s="1"/>
      <c r="CLA167" s="1"/>
      <c r="CLE167" s="18"/>
      <c r="CLF167" s="1"/>
      <c r="CLI167" s="1"/>
      <c r="CLM167" s="18"/>
      <c r="CLN167" s="1"/>
      <c r="CLQ167" s="1"/>
      <c r="CLU167" s="18"/>
      <c r="CLV167" s="1"/>
      <c r="CLY167" s="1"/>
      <c r="CMC167" s="18"/>
      <c r="CMD167" s="1"/>
      <c r="CMG167" s="1"/>
      <c r="CMK167" s="18"/>
      <c r="CML167" s="1"/>
      <c r="CMO167" s="1"/>
      <c r="CMS167" s="18"/>
      <c r="CMT167" s="1"/>
      <c r="CMW167" s="1"/>
      <c r="CNA167" s="18"/>
      <c r="CNB167" s="1"/>
      <c r="CNE167" s="1"/>
      <c r="CNI167" s="18"/>
      <c r="CNJ167" s="1"/>
      <c r="CNM167" s="1"/>
      <c r="CNQ167" s="18"/>
      <c r="CNR167" s="1"/>
      <c r="CNU167" s="1"/>
      <c r="CNY167" s="18"/>
      <c r="CNZ167" s="1"/>
      <c r="COC167" s="1"/>
      <c r="COG167" s="18"/>
      <c r="COH167" s="1"/>
      <c r="COK167" s="1"/>
      <c r="COO167" s="18"/>
      <c r="COP167" s="1"/>
      <c r="COS167" s="1"/>
      <c r="COW167" s="18"/>
      <c r="COX167" s="1"/>
      <c r="CPA167" s="1"/>
      <c r="CPE167" s="18"/>
      <c r="CPF167" s="1"/>
      <c r="CPI167" s="1"/>
      <c r="CPM167" s="18"/>
      <c r="CPN167" s="1"/>
      <c r="CPQ167" s="1"/>
      <c r="CPU167" s="18"/>
      <c r="CPV167" s="1"/>
      <c r="CPY167" s="1"/>
      <c r="CQC167" s="18"/>
      <c r="CQD167" s="1"/>
      <c r="CQG167" s="1"/>
      <c r="CQK167" s="18"/>
      <c r="CQL167" s="1"/>
      <c r="CQO167" s="1"/>
      <c r="CQS167" s="18"/>
      <c r="CQT167" s="1"/>
      <c r="CQW167" s="1"/>
      <c r="CRA167" s="18"/>
      <c r="CRB167" s="1"/>
      <c r="CRE167" s="1"/>
      <c r="CRI167" s="18"/>
      <c r="CRJ167" s="1"/>
      <c r="CRM167" s="1"/>
      <c r="CRQ167" s="18"/>
      <c r="CRR167" s="1"/>
      <c r="CRU167" s="1"/>
      <c r="CRY167" s="18"/>
      <c r="CRZ167" s="1"/>
      <c r="CSC167" s="1"/>
      <c r="CSG167" s="18"/>
      <c r="CSH167" s="1"/>
      <c r="CSK167" s="1"/>
      <c r="CSO167" s="18"/>
      <c r="CSP167" s="1"/>
      <c r="CSS167" s="1"/>
      <c r="CSW167" s="18"/>
      <c r="CSX167" s="1"/>
      <c r="CTA167" s="1"/>
      <c r="CTE167" s="18"/>
      <c r="CTF167" s="1"/>
      <c r="CTI167" s="1"/>
      <c r="CTM167" s="18"/>
      <c r="CTN167" s="1"/>
      <c r="CTQ167" s="1"/>
      <c r="CTU167" s="18"/>
      <c r="CTV167" s="1"/>
      <c r="CTY167" s="1"/>
      <c r="CUC167" s="18"/>
      <c r="CUD167" s="1"/>
      <c r="CUG167" s="1"/>
      <c r="CUK167" s="18"/>
      <c r="CUL167" s="1"/>
      <c r="CUO167" s="1"/>
      <c r="CUS167" s="18"/>
      <c r="CUT167" s="1"/>
      <c r="CUW167" s="1"/>
      <c r="CVA167" s="18"/>
      <c r="CVB167" s="1"/>
      <c r="CVE167" s="1"/>
      <c r="CVI167" s="18"/>
      <c r="CVJ167" s="1"/>
      <c r="CVM167" s="1"/>
      <c r="CVQ167" s="18"/>
      <c r="CVR167" s="1"/>
      <c r="CVU167" s="1"/>
      <c r="CVY167" s="18"/>
      <c r="CVZ167" s="1"/>
      <c r="CWC167" s="1"/>
      <c r="CWG167" s="18"/>
      <c r="CWH167" s="1"/>
      <c r="CWK167" s="1"/>
      <c r="CWO167" s="18"/>
      <c r="CWP167" s="1"/>
      <c r="CWS167" s="1"/>
      <c r="CWW167" s="18"/>
      <c r="CWX167" s="1"/>
      <c r="CXA167" s="1"/>
      <c r="CXE167" s="18"/>
      <c r="CXF167" s="1"/>
      <c r="CXI167" s="1"/>
      <c r="CXM167" s="18"/>
      <c r="CXN167" s="1"/>
      <c r="CXQ167" s="1"/>
      <c r="CXU167" s="18"/>
      <c r="CXV167" s="1"/>
      <c r="CXY167" s="1"/>
      <c r="CYC167" s="18"/>
      <c r="CYD167" s="1"/>
      <c r="CYG167" s="1"/>
      <c r="CYK167" s="18"/>
      <c r="CYL167" s="1"/>
      <c r="CYO167" s="1"/>
      <c r="CYS167" s="18"/>
      <c r="CYT167" s="1"/>
      <c r="CYW167" s="1"/>
      <c r="CZA167" s="18"/>
      <c r="CZB167" s="1"/>
      <c r="CZE167" s="1"/>
      <c r="CZI167" s="18"/>
      <c r="CZJ167" s="1"/>
      <c r="CZM167" s="1"/>
      <c r="CZQ167" s="18"/>
      <c r="CZR167" s="1"/>
      <c r="CZU167" s="1"/>
      <c r="CZY167" s="18"/>
      <c r="CZZ167" s="1"/>
      <c r="DAC167" s="1"/>
      <c r="DAG167" s="18"/>
      <c r="DAH167" s="1"/>
      <c r="DAK167" s="1"/>
      <c r="DAO167" s="18"/>
      <c r="DAP167" s="1"/>
      <c r="DAS167" s="1"/>
      <c r="DAW167" s="18"/>
      <c r="DAX167" s="1"/>
      <c r="DBA167" s="1"/>
      <c r="DBE167" s="18"/>
      <c r="DBF167" s="1"/>
      <c r="DBI167" s="1"/>
      <c r="DBM167" s="18"/>
      <c r="DBN167" s="1"/>
      <c r="DBQ167" s="1"/>
      <c r="DBU167" s="18"/>
      <c r="DBV167" s="1"/>
      <c r="DBY167" s="1"/>
      <c r="DCC167" s="18"/>
      <c r="DCD167" s="1"/>
      <c r="DCG167" s="1"/>
      <c r="DCK167" s="18"/>
      <c r="DCL167" s="1"/>
      <c r="DCO167" s="1"/>
      <c r="DCS167" s="18"/>
      <c r="DCT167" s="1"/>
      <c r="DCW167" s="1"/>
      <c r="DDA167" s="18"/>
      <c r="DDB167" s="1"/>
      <c r="DDE167" s="1"/>
      <c r="DDI167" s="18"/>
      <c r="DDJ167" s="1"/>
      <c r="DDM167" s="1"/>
      <c r="DDQ167" s="18"/>
      <c r="DDR167" s="1"/>
      <c r="DDU167" s="1"/>
      <c r="DDY167" s="18"/>
      <c r="DDZ167" s="1"/>
      <c r="DEC167" s="1"/>
      <c r="DEG167" s="18"/>
      <c r="DEH167" s="1"/>
      <c r="DEK167" s="1"/>
      <c r="DEO167" s="18"/>
      <c r="DEP167" s="1"/>
      <c r="DES167" s="1"/>
      <c r="DEW167" s="18"/>
      <c r="DEX167" s="1"/>
      <c r="DFA167" s="1"/>
      <c r="DFE167" s="18"/>
      <c r="DFF167" s="1"/>
      <c r="DFI167" s="1"/>
      <c r="DFM167" s="18"/>
      <c r="DFN167" s="1"/>
      <c r="DFQ167" s="1"/>
      <c r="DFU167" s="18"/>
      <c r="DFV167" s="1"/>
      <c r="DFY167" s="1"/>
      <c r="DGC167" s="18"/>
      <c r="DGD167" s="1"/>
      <c r="DGG167" s="1"/>
      <c r="DGK167" s="18"/>
      <c r="DGL167" s="1"/>
      <c r="DGO167" s="1"/>
      <c r="DGS167" s="18"/>
      <c r="DGT167" s="1"/>
      <c r="DGW167" s="1"/>
      <c r="DHA167" s="18"/>
      <c r="DHB167" s="1"/>
      <c r="DHE167" s="1"/>
      <c r="DHI167" s="18"/>
      <c r="DHJ167" s="1"/>
      <c r="DHM167" s="1"/>
      <c r="DHQ167" s="18"/>
      <c r="DHR167" s="1"/>
      <c r="DHU167" s="1"/>
      <c r="DHY167" s="18"/>
      <c r="DHZ167" s="1"/>
      <c r="DIC167" s="1"/>
      <c r="DIG167" s="18"/>
      <c r="DIH167" s="1"/>
      <c r="DIK167" s="1"/>
      <c r="DIO167" s="18"/>
      <c r="DIP167" s="1"/>
      <c r="DIS167" s="1"/>
      <c r="DIW167" s="18"/>
      <c r="DIX167" s="1"/>
      <c r="DJA167" s="1"/>
      <c r="DJE167" s="18"/>
      <c r="DJF167" s="1"/>
      <c r="DJI167" s="1"/>
      <c r="DJM167" s="18"/>
      <c r="DJN167" s="1"/>
      <c r="DJQ167" s="1"/>
      <c r="DJU167" s="18"/>
      <c r="DJV167" s="1"/>
      <c r="DJY167" s="1"/>
      <c r="DKC167" s="18"/>
      <c r="DKD167" s="1"/>
      <c r="DKG167" s="1"/>
      <c r="DKK167" s="18"/>
      <c r="DKL167" s="1"/>
      <c r="DKO167" s="1"/>
      <c r="DKS167" s="18"/>
      <c r="DKT167" s="1"/>
      <c r="DKW167" s="1"/>
      <c r="DLA167" s="18"/>
      <c r="DLB167" s="1"/>
      <c r="DLE167" s="1"/>
      <c r="DLI167" s="18"/>
      <c r="DLJ167" s="1"/>
      <c r="DLM167" s="1"/>
      <c r="DLQ167" s="18"/>
      <c r="DLR167" s="1"/>
      <c r="DLU167" s="1"/>
      <c r="DLY167" s="18"/>
      <c r="DLZ167" s="1"/>
      <c r="DMC167" s="1"/>
      <c r="DMG167" s="18"/>
      <c r="DMH167" s="1"/>
      <c r="DMK167" s="1"/>
      <c r="DMO167" s="18"/>
      <c r="DMP167" s="1"/>
      <c r="DMS167" s="1"/>
      <c r="DMW167" s="18"/>
      <c r="DMX167" s="1"/>
      <c r="DNA167" s="1"/>
      <c r="DNE167" s="18"/>
      <c r="DNF167" s="1"/>
      <c r="DNI167" s="1"/>
      <c r="DNM167" s="18"/>
      <c r="DNN167" s="1"/>
      <c r="DNQ167" s="1"/>
      <c r="DNU167" s="18"/>
      <c r="DNV167" s="1"/>
      <c r="DNY167" s="1"/>
      <c r="DOC167" s="18"/>
      <c r="DOD167" s="1"/>
      <c r="DOG167" s="1"/>
      <c r="DOK167" s="18"/>
      <c r="DOL167" s="1"/>
      <c r="DOO167" s="1"/>
      <c r="DOS167" s="18"/>
      <c r="DOT167" s="1"/>
      <c r="DOW167" s="1"/>
      <c r="DPA167" s="18"/>
      <c r="DPB167" s="1"/>
      <c r="DPE167" s="1"/>
      <c r="DPI167" s="18"/>
      <c r="DPJ167" s="1"/>
      <c r="DPM167" s="1"/>
      <c r="DPQ167" s="18"/>
      <c r="DPR167" s="1"/>
      <c r="DPU167" s="1"/>
      <c r="DPY167" s="18"/>
      <c r="DPZ167" s="1"/>
      <c r="DQC167" s="1"/>
      <c r="DQG167" s="18"/>
      <c r="DQH167" s="1"/>
      <c r="DQK167" s="1"/>
      <c r="DQO167" s="18"/>
      <c r="DQP167" s="1"/>
      <c r="DQS167" s="1"/>
      <c r="DQW167" s="18"/>
      <c r="DQX167" s="1"/>
      <c r="DRA167" s="1"/>
      <c r="DRE167" s="18"/>
      <c r="DRF167" s="1"/>
      <c r="DRI167" s="1"/>
      <c r="DRM167" s="18"/>
      <c r="DRN167" s="1"/>
      <c r="DRQ167" s="1"/>
      <c r="DRU167" s="18"/>
      <c r="DRV167" s="1"/>
      <c r="DRY167" s="1"/>
      <c r="DSC167" s="18"/>
      <c r="DSD167" s="1"/>
      <c r="DSG167" s="1"/>
      <c r="DSK167" s="18"/>
      <c r="DSL167" s="1"/>
      <c r="DSO167" s="1"/>
      <c r="DSS167" s="18"/>
      <c r="DST167" s="1"/>
      <c r="DSW167" s="1"/>
      <c r="DTA167" s="18"/>
      <c r="DTB167" s="1"/>
      <c r="DTE167" s="1"/>
      <c r="DTI167" s="18"/>
      <c r="DTJ167" s="1"/>
      <c r="DTM167" s="1"/>
      <c r="DTQ167" s="18"/>
      <c r="DTR167" s="1"/>
      <c r="DTU167" s="1"/>
      <c r="DTY167" s="18"/>
      <c r="DTZ167" s="1"/>
      <c r="DUC167" s="1"/>
      <c r="DUG167" s="18"/>
      <c r="DUH167" s="1"/>
      <c r="DUK167" s="1"/>
      <c r="DUO167" s="18"/>
      <c r="DUP167" s="1"/>
      <c r="DUS167" s="1"/>
      <c r="DUW167" s="18"/>
      <c r="DUX167" s="1"/>
      <c r="DVA167" s="1"/>
      <c r="DVE167" s="18"/>
      <c r="DVF167" s="1"/>
      <c r="DVI167" s="1"/>
      <c r="DVM167" s="18"/>
      <c r="DVN167" s="1"/>
      <c r="DVQ167" s="1"/>
      <c r="DVU167" s="18"/>
      <c r="DVV167" s="1"/>
      <c r="DVY167" s="1"/>
      <c r="DWC167" s="18"/>
      <c r="DWD167" s="1"/>
      <c r="DWG167" s="1"/>
      <c r="DWK167" s="18"/>
      <c r="DWL167" s="1"/>
      <c r="DWO167" s="1"/>
      <c r="DWS167" s="18"/>
      <c r="DWT167" s="1"/>
      <c r="DWW167" s="1"/>
      <c r="DXA167" s="18"/>
      <c r="DXB167" s="1"/>
      <c r="DXE167" s="1"/>
      <c r="DXI167" s="18"/>
      <c r="DXJ167" s="1"/>
      <c r="DXM167" s="1"/>
      <c r="DXQ167" s="18"/>
      <c r="DXR167" s="1"/>
      <c r="DXU167" s="1"/>
      <c r="DXY167" s="18"/>
      <c r="DXZ167" s="1"/>
      <c r="DYC167" s="1"/>
      <c r="DYG167" s="18"/>
      <c r="DYH167" s="1"/>
      <c r="DYK167" s="1"/>
      <c r="DYO167" s="18"/>
      <c r="DYP167" s="1"/>
      <c r="DYS167" s="1"/>
      <c r="DYW167" s="18"/>
      <c r="DYX167" s="1"/>
      <c r="DZA167" s="1"/>
      <c r="DZE167" s="18"/>
      <c r="DZF167" s="1"/>
      <c r="DZI167" s="1"/>
      <c r="DZM167" s="18"/>
      <c r="DZN167" s="1"/>
      <c r="DZQ167" s="1"/>
      <c r="DZU167" s="18"/>
      <c r="DZV167" s="1"/>
      <c r="DZY167" s="1"/>
      <c r="EAC167" s="18"/>
      <c r="EAD167" s="1"/>
      <c r="EAG167" s="1"/>
      <c r="EAK167" s="18"/>
      <c r="EAL167" s="1"/>
      <c r="EAO167" s="1"/>
      <c r="EAS167" s="18"/>
      <c r="EAT167" s="1"/>
      <c r="EAW167" s="1"/>
      <c r="EBA167" s="18"/>
      <c r="EBB167" s="1"/>
      <c r="EBE167" s="1"/>
      <c r="EBI167" s="18"/>
      <c r="EBJ167" s="1"/>
      <c r="EBM167" s="1"/>
      <c r="EBQ167" s="18"/>
      <c r="EBR167" s="1"/>
      <c r="EBU167" s="1"/>
      <c r="EBY167" s="18"/>
      <c r="EBZ167" s="1"/>
      <c r="ECC167" s="1"/>
      <c r="ECG167" s="18"/>
      <c r="ECH167" s="1"/>
      <c r="ECK167" s="1"/>
      <c r="ECO167" s="18"/>
      <c r="ECP167" s="1"/>
      <c r="ECS167" s="1"/>
      <c r="ECW167" s="18"/>
      <c r="ECX167" s="1"/>
      <c r="EDA167" s="1"/>
      <c r="EDE167" s="18"/>
      <c r="EDF167" s="1"/>
      <c r="EDI167" s="1"/>
      <c r="EDM167" s="18"/>
      <c r="EDN167" s="1"/>
      <c r="EDQ167" s="1"/>
      <c r="EDU167" s="18"/>
      <c r="EDV167" s="1"/>
      <c r="EDY167" s="1"/>
      <c r="EEC167" s="18"/>
      <c r="EED167" s="1"/>
      <c r="EEG167" s="1"/>
      <c r="EEK167" s="18"/>
      <c r="EEL167" s="1"/>
      <c r="EEO167" s="1"/>
      <c r="EES167" s="18"/>
      <c r="EET167" s="1"/>
      <c r="EEW167" s="1"/>
      <c r="EFA167" s="18"/>
      <c r="EFB167" s="1"/>
      <c r="EFE167" s="1"/>
      <c r="EFI167" s="18"/>
      <c r="EFJ167" s="1"/>
      <c r="EFM167" s="1"/>
      <c r="EFQ167" s="18"/>
      <c r="EFR167" s="1"/>
      <c r="EFU167" s="1"/>
      <c r="EFY167" s="18"/>
      <c r="EFZ167" s="1"/>
      <c r="EGC167" s="1"/>
      <c r="EGG167" s="18"/>
      <c r="EGH167" s="1"/>
      <c r="EGK167" s="1"/>
      <c r="EGO167" s="18"/>
      <c r="EGP167" s="1"/>
      <c r="EGS167" s="1"/>
      <c r="EGW167" s="18"/>
      <c r="EGX167" s="1"/>
      <c r="EHA167" s="1"/>
      <c r="EHE167" s="18"/>
      <c r="EHF167" s="1"/>
      <c r="EHI167" s="1"/>
      <c r="EHM167" s="18"/>
      <c r="EHN167" s="1"/>
      <c r="EHQ167" s="1"/>
      <c r="EHU167" s="18"/>
      <c r="EHV167" s="1"/>
      <c r="EHY167" s="1"/>
      <c r="EIC167" s="18"/>
      <c r="EID167" s="1"/>
      <c r="EIG167" s="1"/>
      <c r="EIK167" s="18"/>
      <c r="EIL167" s="1"/>
      <c r="EIO167" s="1"/>
      <c r="EIS167" s="18"/>
      <c r="EIT167" s="1"/>
      <c r="EIW167" s="1"/>
      <c r="EJA167" s="18"/>
      <c r="EJB167" s="1"/>
      <c r="EJE167" s="1"/>
      <c r="EJI167" s="18"/>
      <c r="EJJ167" s="1"/>
      <c r="EJM167" s="1"/>
      <c r="EJQ167" s="18"/>
      <c r="EJR167" s="1"/>
      <c r="EJU167" s="1"/>
      <c r="EJY167" s="18"/>
      <c r="EJZ167" s="1"/>
      <c r="EKC167" s="1"/>
      <c r="EKG167" s="18"/>
      <c r="EKH167" s="1"/>
      <c r="EKK167" s="1"/>
      <c r="EKO167" s="18"/>
      <c r="EKP167" s="1"/>
      <c r="EKS167" s="1"/>
      <c r="EKW167" s="18"/>
      <c r="EKX167" s="1"/>
      <c r="ELA167" s="1"/>
      <c r="ELE167" s="18"/>
      <c r="ELF167" s="1"/>
      <c r="ELI167" s="1"/>
      <c r="ELM167" s="18"/>
      <c r="ELN167" s="1"/>
      <c r="ELQ167" s="1"/>
      <c r="ELU167" s="18"/>
      <c r="ELV167" s="1"/>
      <c r="ELY167" s="1"/>
      <c r="EMC167" s="18"/>
      <c r="EMD167" s="1"/>
      <c r="EMG167" s="1"/>
      <c r="EMK167" s="18"/>
      <c r="EML167" s="1"/>
      <c r="EMO167" s="1"/>
      <c r="EMS167" s="18"/>
      <c r="EMT167" s="1"/>
      <c r="EMW167" s="1"/>
      <c r="ENA167" s="18"/>
      <c r="ENB167" s="1"/>
      <c r="ENE167" s="1"/>
      <c r="ENI167" s="18"/>
      <c r="ENJ167" s="1"/>
      <c r="ENM167" s="1"/>
      <c r="ENQ167" s="18"/>
      <c r="ENR167" s="1"/>
      <c r="ENU167" s="1"/>
      <c r="ENY167" s="18"/>
      <c r="ENZ167" s="1"/>
      <c r="EOC167" s="1"/>
      <c r="EOG167" s="18"/>
      <c r="EOH167" s="1"/>
      <c r="EOK167" s="1"/>
      <c r="EOO167" s="18"/>
      <c r="EOP167" s="1"/>
      <c r="EOS167" s="1"/>
      <c r="EOW167" s="18"/>
      <c r="EOX167" s="1"/>
      <c r="EPA167" s="1"/>
      <c r="EPE167" s="18"/>
      <c r="EPF167" s="1"/>
      <c r="EPI167" s="1"/>
      <c r="EPM167" s="18"/>
      <c r="EPN167" s="1"/>
      <c r="EPQ167" s="1"/>
      <c r="EPU167" s="18"/>
      <c r="EPV167" s="1"/>
      <c r="EPY167" s="1"/>
      <c r="EQC167" s="18"/>
      <c r="EQD167" s="1"/>
      <c r="EQG167" s="1"/>
      <c r="EQK167" s="18"/>
      <c r="EQL167" s="1"/>
      <c r="EQO167" s="1"/>
      <c r="EQS167" s="18"/>
      <c r="EQT167" s="1"/>
      <c r="EQW167" s="1"/>
      <c r="ERA167" s="18"/>
      <c r="ERB167" s="1"/>
      <c r="ERE167" s="1"/>
      <c r="ERI167" s="18"/>
      <c r="ERJ167" s="1"/>
      <c r="ERM167" s="1"/>
      <c r="ERQ167" s="18"/>
      <c r="ERR167" s="1"/>
      <c r="ERU167" s="1"/>
      <c r="ERY167" s="18"/>
      <c r="ERZ167" s="1"/>
      <c r="ESC167" s="1"/>
      <c r="ESG167" s="18"/>
      <c r="ESH167" s="1"/>
      <c r="ESK167" s="1"/>
      <c r="ESO167" s="18"/>
      <c r="ESP167" s="1"/>
      <c r="ESS167" s="1"/>
      <c r="ESW167" s="18"/>
      <c r="ESX167" s="1"/>
      <c r="ETA167" s="1"/>
      <c r="ETE167" s="18"/>
      <c r="ETF167" s="1"/>
      <c r="ETI167" s="1"/>
      <c r="ETM167" s="18"/>
      <c r="ETN167" s="1"/>
      <c r="ETQ167" s="1"/>
      <c r="ETU167" s="18"/>
      <c r="ETV167" s="1"/>
      <c r="ETY167" s="1"/>
      <c r="EUC167" s="18"/>
      <c r="EUD167" s="1"/>
      <c r="EUG167" s="1"/>
      <c r="EUK167" s="18"/>
      <c r="EUL167" s="1"/>
      <c r="EUO167" s="1"/>
      <c r="EUS167" s="18"/>
      <c r="EUT167" s="1"/>
      <c r="EUW167" s="1"/>
      <c r="EVA167" s="18"/>
      <c r="EVB167" s="1"/>
      <c r="EVE167" s="1"/>
      <c r="EVI167" s="18"/>
      <c r="EVJ167" s="1"/>
      <c r="EVM167" s="1"/>
      <c r="EVQ167" s="18"/>
      <c r="EVR167" s="1"/>
      <c r="EVU167" s="1"/>
      <c r="EVY167" s="18"/>
      <c r="EVZ167" s="1"/>
      <c r="EWC167" s="1"/>
      <c r="EWG167" s="18"/>
      <c r="EWH167" s="1"/>
      <c r="EWK167" s="1"/>
      <c r="EWO167" s="18"/>
      <c r="EWP167" s="1"/>
      <c r="EWS167" s="1"/>
      <c r="EWW167" s="18"/>
      <c r="EWX167" s="1"/>
      <c r="EXA167" s="1"/>
      <c r="EXE167" s="18"/>
      <c r="EXF167" s="1"/>
      <c r="EXI167" s="1"/>
      <c r="EXM167" s="18"/>
      <c r="EXN167" s="1"/>
      <c r="EXQ167" s="1"/>
      <c r="EXU167" s="18"/>
      <c r="EXV167" s="1"/>
      <c r="EXY167" s="1"/>
      <c r="EYC167" s="18"/>
      <c r="EYD167" s="1"/>
      <c r="EYG167" s="1"/>
      <c r="EYK167" s="18"/>
      <c r="EYL167" s="1"/>
      <c r="EYO167" s="1"/>
      <c r="EYS167" s="18"/>
      <c r="EYT167" s="1"/>
      <c r="EYW167" s="1"/>
      <c r="EZA167" s="18"/>
      <c r="EZB167" s="1"/>
      <c r="EZE167" s="1"/>
      <c r="EZI167" s="18"/>
      <c r="EZJ167" s="1"/>
      <c r="EZM167" s="1"/>
      <c r="EZQ167" s="18"/>
      <c r="EZR167" s="1"/>
      <c r="EZU167" s="1"/>
      <c r="EZY167" s="18"/>
      <c r="EZZ167" s="1"/>
      <c r="FAC167" s="1"/>
      <c r="FAG167" s="18"/>
      <c r="FAH167" s="1"/>
      <c r="FAK167" s="1"/>
      <c r="FAO167" s="18"/>
      <c r="FAP167" s="1"/>
      <c r="FAS167" s="1"/>
      <c r="FAW167" s="18"/>
      <c r="FAX167" s="1"/>
      <c r="FBA167" s="1"/>
      <c r="FBE167" s="18"/>
      <c r="FBF167" s="1"/>
      <c r="FBI167" s="1"/>
      <c r="FBM167" s="18"/>
      <c r="FBN167" s="1"/>
      <c r="FBQ167" s="1"/>
      <c r="FBU167" s="18"/>
      <c r="FBV167" s="1"/>
      <c r="FBY167" s="1"/>
      <c r="FCC167" s="18"/>
      <c r="FCD167" s="1"/>
      <c r="FCG167" s="1"/>
      <c r="FCK167" s="18"/>
      <c r="FCL167" s="1"/>
      <c r="FCO167" s="1"/>
      <c r="FCS167" s="18"/>
      <c r="FCT167" s="1"/>
      <c r="FCW167" s="1"/>
      <c r="FDA167" s="18"/>
      <c r="FDB167" s="1"/>
      <c r="FDE167" s="1"/>
      <c r="FDI167" s="18"/>
      <c r="FDJ167" s="1"/>
      <c r="FDM167" s="1"/>
      <c r="FDQ167" s="18"/>
      <c r="FDR167" s="1"/>
      <c r="FDU167" s="1"/>
      <c r="FDY167" s="18"/>
      <c r="FDZ167" s="1"/>
      <c r="FEC167" s="1"/>
      <c r="FEG167" s="18"/>
      <c r="FEH167" s="1"/>
      <c r="FEK167" s="1"/>
      <c r="FEO167" s="18"/>
      <c r="FEP167" s="1"/>
      <c r="FES167" s="1"/>
      <c r="FEW167" s="18"/>
      <c r="FEX167" s="1"/>
      <c r="FFA167" s="1"/>
      <c r="FFE167" s="18"/>
      <c r="FFF167" s="1"/>
      <c r="FFI167" s="1"/>
      <c r="FFM167" s="18"/>
      <c r="FFN167" s="1"/>
      <c r="FFQ167" s="1"/>
      <c r="FFU167" s="18"/>
      <c r="FFV167" s="1"/>
      <c r="FFY167" s="1"/>
      <c r="FGC167" s="18"/>
      <c r="FGD167" s="1"/>
      <c r="FGG167" s="1"/>
      <c r="FGK167" s="18"/>
      <c r="FGL167" s="1"/>
      <c r="FGO167" s="1"/>
      <c r="FGS167" s="18"/>
      <c r="FGT167" s="1"/>
      <c r="FGW167" s="1"/>
      <c r="FHA167" s="18"/>
      <c r="FHB167" s="1"/>
      <c r="FHE167" s="1"/>
      <c r="FHI167" s="18"/>
      <c r="FHJ167" s="1"/>
      <c r="FHM167" s="1"/>
      <c r="FHQ167" s="18"/>
      <c r="FHR167" s="1"/>
      <c r="FHU167" s="1"/>
      <c r="FHY167" s="18"/>
      <c r="FHZ167" s="1"/>
      <c r="FIC167" s="1"/>
      <c r="FIG167" s="18"/>
      <c r="FIH167" s="1"/>
      <c r="FIK167" s="1"/>
      <c r="FIO167" s="18"/>
      <c r="FIP167" s="1"/>
      <c r="FIS167" s="1"/>
      <c r="FIW167" s="18"/>
      <c r="FIX167" s="1"/>
      <c r="FJA167" s="1"/>
      <c r="FJE167" s="18"/>
      <c r="FJF167" s="1"/>
      <c r="FJI167" s="1"/>
      <c r="FJM167" s="18"/>
      <c r="FJN167" s="1"/>
      <c r="FJQ167" s="1"/>
      <c r="FJU167" s="18"/>
      <c r="FJV167" s="1"/>
      <c r="FJY167" s="1"/>
      <c r="FKC167" s="18"/>
      <c r="FKD167" s="1"/>
      <c r="FKG167" s="1"/>
      <c r="FKK167" s="18"/>
      <c r="FKL167" s="1"/>
      <c r="FKO167" s="1"/>
      <c r="FKS167" s="18"/>
      <c r="FKT167" s="1"/>
      <c r="FKW167" s="1"/>
      <c r="FLA167" s="18"/>
      <c r="FLB167" s="1"/>
      <c r="FLE167" s="1"/>
      <c r="FLI167" s="18"/>
      <c r="FLJ167" s="1"/>
      <c r="FLM167" s="1"/>
      <c r="FLQ167" s="18"/>
      <c r="FLR167" s="1"/>
      <c r="FLU167" s="1"/>
      <c r="FLY167" s="18"/>
      <c r="FLZ167" s="1"/>
      <c r="FMC167" s="1"/>
      <c r="FMG167" s="18"/>
      <c r="FMH167" s="1"/>
      <c r="FMK167" s="1"/>
      <c r="FMO167" s="18"/>
      <c r="FMP167" s="1"/>
      <c r="FMS167" s="1"/>
      <c r="FMW167" s="18"/>
      <c r="FMX167" s="1"/>
      <c r="FNA167" s="1"/>
      <c r="FNE167" s="18"/>
      <c r="FNF167" s="1"/>
      <c r="FNI167" s="1"/>
      <c r="FNM167" s="18"/>
      <c r="FNN167" s="1"/>
      <c r="FNQ167" s="1"/>
      <c r="FNU167" s="18"/>
      <c r="FNV167" s="1"/>
      <c r="FNY167" s="1"/>
      <c r="FOC167" s="18"/>
      <c r="FOD167" s="1"/>
      <c r="FOG167" s="1"/>
      <c r="FOK167" s="18"/>
      <c r="FOL167" s="1"/>
      <c r="FOO167" s="1"/>
      <c r="FOS167" s="18"/>
      <c r="FOT167" s="1"/>
      <c r="FOW167" s="1"/>
      <c r="FPA167" s="18"/>
      <c r="FPB167" s="1"/>
      <c r="FPE167" s="1"/>
      <c r="FPI167" s="18"/>
      <c r="FPJ167" s="1"/>
      <c r="FPM167" s="1"/>
      <c r="FPQ167" s="18"/>
      <c r="FPR167" s="1"/>
      <c r="FPU167" s="1"/>
      <c r="FPY167" s="18"/>
      <c r="FPZ167" s="1"/>
      <c r="FQC167" s="1"/>
      <c r="FQG167" s="18"/>
      <c r="FQH167" s="1"/>
      <c r="FQK167" s="1"/>
      <c r="FQO167" s="18"/>
      <c r="FQP167" s="1"/>
      <c r="FQS167" s="1"/>
      <c r="FQW167" s="18"/>
      <c r="FQX167" s="1"/>
      <c r="FRA167" s="1"/>
      <c r="FRE167" s="18"/>
      <c r="FRF167" s="1"/>
      <c r="FRI167" s="1"/>
      <c r="FRM167" s="18"/>
      <c r="FRN167" s="1"/>
      <c r="FRQ167" s="1"/>
      <c r="FRU167" s="18"/>
      <c r="FRV167" s="1"/>
      <c r="FRY167" s="1"/>
      <c r="FSC167" s="18"/>
      <c r="FSD167" s="1"/>
      <c r="FSG167" s="1"/>
      <c r="FSK167" s="18"/>
      <c r="FSL167" s="1"/>
      <c r="FSO167" s="1"/>
      <c r="FSS167" s="18"/>
      <c r="FST167" s="1"/>
      <c r="FSW167" s="1"/>
      <c r="FTA167" s="18"/>
      <c r="FTB167" s="1"/>
      <c r="FTE167" s="1"/>
      <c r="FTI167" s="18"/>
      <c r="FTJ167" s="1"/>
      <c r="FTM167" s="1"/>
      <c r="FTQ167" s="18"/>
      <c r="FTR167" s="1"/>
      <c r="FTU167" s="1"/>
      <c r="FTY167" s="18"/>
      <c r="FTZ167" s="1"/>
      <c r="FUC167" s="1"/>
      <c r="FUG167" s="18"/>
      <c r="FUH167" s="1"/>
      <c r="FUK167" s="1"/>
      <c r="FUO167" s="18"/>
      <c r="FUP167" s="1"/>
      <c r="FUS167" s="1"/>
      <c r="FUW167" s="18"/>
      <c r="FUX167" s="1"/>
      <c r="FVA167" s="1"/>
      <c r="FVE167" s="18"/>
      <c r="FVF167" s="1"/>
      <c r="FVI167" s="1"/>
      <c r="FVM167" s="18"/>
      <c r="FVN167" s="1"/>
      <c r="FVQ167" s="1"/>
      <c r="FVU167" s="18"/>
      <c r="FVV167" s="1"/>
      <c r="FVY167" s="1"/>
      <c r="FWC167" s="18"/>
      <c r="FWD167" s="1"/>
      <c r="FWG167" s="1"/>
      <c r="FWK167" s="18"/>
      <c r="FWL167" s="1"/>
      <c r="FWO167" s="1"/>
      <c r="FWS167" s="18"/>
      <c r="FWT167" s="1"/>
      <c r="FWW167" s="1"/>
      <c r="FXA167" s="18"/>
      <c r="FXB167" s="1"/>
      <c r="FXE167" s="1"/>
      <c r="FXI167" s="18"/>
      <c r="FXJ167" s="1"/>
      <c r="FXM167" s="1"/>
      <c r="FXQ167" s="18"/>
      <c r="FXR167" s="1"/>
      <c r="FXU167" s="1"/>
      <c r="FXY167" s="18"/>
      <c r="FXZ167" s="1"/>
      <c r="FYC167" s="1"/>
      <c r="FYG167" s="18"/>
      <c r="FYH167" s="1"/>
      <c r="FYK167" s="1"/>
      <c r="FYO167" s="18"/>
      <c r="FYP167" s="1"/>
      <c r="FYS167" s="1"/>
      <c r="FYW167" s="18"/>
      <c r="FYX167" s="1"/>
      <c r="FZA167" s="1"/>
      <c r="FZE167" s="18"/>
      <c r="FZF167" s="1"/>
      <c r="FZI167" s="1"/>
      <c r="FZM167" s="18"/>
      <c r="FZN167" s="1"/>
      <c r="FZQ167" s="1"/>
      <c r="FZU167" s="18"/>
      <c r="FZV167" s="1"/>
      <c r="FZY167" s="1"/>
      <c r="GAC167" s="18"/>
      <c r="GAD167" s="1"/>
      <c r="GAG167" s="1"/>
      <c r="GAK167" s="18"/>
      <c r="GAL167" s="1"/>
      <c r="GAO167" s="1"/>
      <c r="GAS167" s="18"/>
      <c r="GAT167" s="1"/>
      <c r="GAW167" s="1"/>
      <c r="GBA167" s="18"/>
      <c r="GBB167" s="1"/>
      <c r="GBE167" s="1"/>
      <c r="GBI167" s="18"/>
      <c r="GBJ167" s="1"/>
      <c r="GBM167" s="1"/>
      <c r="GBQ167" s="18"/>
      <c r="GBR167" s="1"/>
      <c r="GBU167" s="1"/>
      <c r="GBY167" s="18"/>
      <c r="GBZ167" s="1"/>
      <c r="GCC167" s="1"/>
      <c r="GCG167" s="18"/>
      <c r="GCH167" s="1"/>
      <c r="GCK167" s="1"/>
      <c r="GCO167" s="18"/>
      <c r="GCP167" s="1"/>
      <c r="GCS167" s="1"/>
      <c r="GCW167" s="18"/>
      <c r="GCX167" s="1"/>
      <c r="GDA167" s="1"/>
      <c r="GDE167" s="18"/>
      <c r="GDF167" s="1"/>
      <c r="GDI167" s="1"/>
      <c r="GDM167" s="18"/>
      <c r="GDN167" s="1"/>
      <c r="GDQ167" s="1"/>
      <c r="GDU167" s="18"/>
      <c r="GDV167" s="1"/>
      <c r="GDY167" s="1"/>
      <c r="GEC167" s="18"/>
      <c r="GED167" s="1"/>
      <c r="GEG167" s="1"/>
      <c r="GEK167" s="18"/>
      <c r="GEL167" s="1"/>
      <c r="GEO167" s="1"/>
      <c r="GES167" s="18"/>
      <c r="GET167" s="1"/>
      <c r="GEW167" s="1"/>
      <c r="GFA167" s="18"/>
      <c r="GFB167" s="1"/>
      <c r="GFE167" s="1"/>
      <c r="GFI167" s="18"/>
      <c r="GFJ167" s="1"/>
      <c r="GFM167" s="1"/>
      <c r="GFQ167" s="18"/>
      <c r="GFR167" s="1"/>
      <c r="GFU167" s="1"/>
      <c r="GFY167" s="18"/>
      <c r="GFZ167" s="1"/>
      <c r="GGC167" s="1"/>
      <c r="GGG167" s="18"/>
      <c r="GGH167" s="1"/>
      <c r="GGK167" s="1"/>
      <c r="GGO167" s="18"/>
      <c r="GGP167" s="1"/>
      <c r="GGS167" s="1"/>
      <c r="GGW167" s="18"/>
      <c r="GGX167" s="1"/>
      <c r="GHA167" s="1"/>
      <c r="GHE167" s="18"/>
      <c r="GHF167" s="1"/>
      <c r="GHI167" s="1"/>
      <c r="GHM167" s="18"/>
      <c r="GHN167" s="1"/>
      <c r="GHQ167" s="1"/>
      <c r="GHU167" s="18"/>
      <c r="GHV167" s="1"/>
      <c r="GHY167" s="1"/>
      <c r="GIC167" s="18"/>
      <c r="GID167" s="1"/>
      <c r="GIG167" s="1"/>
      <c r="GIK167" s="18"/>
      <c r="GIL167" s="1"/>
      <c r="GIO167" s="1"/>
      <c r="GIS167" s="18"/>
      <c r="GIT167" s="1"/>
      <c r="GIW167" s="1"/>
      <c r="GJA167" s="18"/>
      <c r="GJB167" s="1"/>
      <c r="GJE167" s="1"/>
      <c r="GJI167" s="18"/>
      <c r="GJJ167" s="1"/>
      <c r="GJM167" s="1"/>
      <c r="GJQ167" s="18"/>
      <c r="GJR167" s="1"/>
      <c r="GJU167" s="1"/>
      <c r="GJY167" s="18"/>
      <c r="GJZ167" s="1"/>
      <c r="GKC167" s="1"/>
      <c r="GKG167" s="18"/>
      <c r="GKH167" s="1"/>
      <c r="GKK167" s="1"/>
      <c r="GKO167" s="18"/>
      <c r="GKP167" s="1"/>
      <c r="GKS167" s="1"/>
      <c r="GKW167" s="18"/>
      <c r="GKX167" s="1"/>
      <c r="GLA167" s="1"/>
      <c r="GLE167" s="18"/>
      <c r="GLF167" s="1"/>
      <c r="GLI167" s="1"/>
      <c r="GLM167" s="18"/>
      <c r="GLN167" s="1"/>
      <c r="GLQ167" s="1"/>
      <c r="GLU167" s="18"/>
      <c r="GLV167" s="1"/>
      <c r="GLY167" s="1"/>
      <c r="GMC167" s="18"/>
      <c r="GMD167" s="1"/>
      <c r="GMG167" s="1"/>
      <c r="GMK167" s="18"/>
      <c r="GML167" s="1"/>
      <c r="GMO167" s="1"/>
      <c r="GMS167" s="18"/>
      <c r="GMT167" s="1"/>
      <c r="GMW167" s="1"/>
      <c r="GNA167" s="18"/>
      <c r="GNB167" s="1"/>
      <c r="GNE167" s="1"/>
      <c r="GNI167" s="18"/>
      <c r="GNJ167" s="1"/>
      <c r="GNM167" s="1"/>
      <c r="GNQ167" s="18"/>
      <c r="GNR167" s="1"/>
      <c r="GNU167" s="1"/>
      <c r="GNY167" s="18"/>
      <c r="GNZ167" s="1"/>
      <c r="GOC167" s="1"/>
      <c r="GOG167" s="18"/>
      <c r="GOH167" s="1"/>
      <c r="GOK167" s="1"/>
      <c r="GOO167" s="18"/>
      <c r="GOP167" s="1"/>
      <c r="GOS167" s="1"/>
      <c r="GOW167" s="18"/>
      <c r="GOX167" s="1"/>
      <c r="GPA167" s="1"/>
      <c r="GPE167" s="18"/>
      <c r="GPF167" s="1"/>
      <c r="GPI167" s="1"/>
      <c r="GPM167" s="18"/>
      <c r="GPN167" s="1"/>
      <c r="GPQ167" s="1"/>
      <c r="GPU167" s="18"/>
      <c r="GPV167" s="1"/>
      <c r="GPY167" s="1"/>
      <c r="GQC167" s="18"/>
      <c r="GQD167" s="1"/>
      <c r="GQG167" s="1"/>
      <c r="GQK167" s="18"/>
      <c r="GQL167" s="1"/>
      <c r="GQO167" s="1"/>
      <c r="GQS167" s="18"/>
      <c r="GQT167" s="1"/>
      <c r="GQW167" s="1"/>
      <c r="GRA167" s="18"/>
      <c r="GRB167" s="1"/>
      <c r="GRE167" s="1"/>
      <c r="GRI167" s="18"/>
      <c r="GRJ167" s="1"/>
      <c r="GRM167" s="1"/>
      <c r="GRQ167" s="18"/>
      <c r="GRR167" s="1"/>
      <c r="GRU167" s="1"/>
      <c r="GRY167" s="18"/>
      <c r="GRZ167" s="1"/>
      <c r="GSC167" s="1"/>
      <c r="GSG167" s="18"/>
      <c r="GSH167" s="1"/>
      <c r="GSK167" s="1"/>
      <c r="GSO167" s="18"/>
      <c r="GSP167" s="1"/>
      <c r="GSS167" s="1"/>
      <c r="GSW167" s="18"/>
      <c r="GSX167" s="1"/>
      <c r="GTA167" s="1"/>
      <c r="GTE167" s="18"/>
      <c r="GTF167" s="1"/>
      <c r="GTI167" s="1"/>
      <c r="GTM167" s="18"/>
      <c r="GTN167" s="1"/>
      <c r="GTQ167" s="1"/>
      <c r="GTU167" s="18"/>
      <c r="GTV167" s="1"/>
      <c r="GTY167" s="1"/>
      <c r="GUC167" s="18"/>
      <c r="GUD167" s="1"/>
      <c r="GUG167" s="1"/>
      <c r="GUK167" s="18"/>
      <c r="GUL167" s="1"/>
      <c r="GUO167" s="1"/>
      <c r="GUS167" s="18"/>
      <c r="GUT167" s="1"/>
      <c r="GUW167" s="1"/>
      <c r="GVA167" s="18"/>
      <c r="GVB167" s="1"/>
      <c r="GVE167" s="1"/>
      <c r="GVI167" s="18"/>
      <c r="GVJ167" s="1"/>
      <c r="GVM167" s="1"/>
      <c r="GVQ167" s="18"/>
      <c r="GVR167" s="1"/>
      <c r="GVU167" s="1"/>
      <c r="GVY167" s="18"/>
      <c r="GVZ167" s="1"/>
      <c r="GWC167" s="1"/>
      <c r="GWG167" s="18"/>
      <c r="GWH167" s="1"/>
      <c r="GWK167" s="1"/>
      <c r="GWO167" s="18"/>
      <c r="GWP167" s="1"/>
      <c r="GWS167" s="1"/>
      <c r="GWW167" s="18"/>
      <c r="GWX167" s="1"/>
      <c r="GXA167" s="1"/>
      <c r="GXE167" s="18"/>
      <c r="GXF167" s="1"/>
      <c r="GXI167" s="1"/>
      <c r="GXM167" s="18"/>
      <c r="GXN167" s="1"/>
      <c r="GXQ167" s="1"/>
      <c r="GXU167" s="18"/>
      <c r="GXV167" s="1"/>
      <c r="GXY167" s="1"/>
      <c r="GYC167" s="18"/>
      <c r="GYD167" s="1"/>
      <c r="GYG167" s="1"/>
      <c r="GYK167" s="18"/>
      <c r="GYL167" s="1"/>
      <c r="GYO167" s="1"/>
      <c r="GYS167" s="18"/>
      <c r="GYT167" s="1"/>
      <c r="GYW167" s="1"/>
      <c r="GZA167" s="18"/>
      <c r="GZB167" s="1"/>
      <c r="GZE167" s="1"/>
      <c r="GZI167" s="18"/>
      <c r="GZJ167" s="1"/>
      <c r="GZM167" s="1"/>
      <c r="GZQ167" s="18"/>
      <c r="GZR167" s="1"/>
      <c r="GZU167" s="1"/>
      <c r="GZY167" s="18"/>
      <c r="GZZ167" s="1"/>
      <c r="HAC167" s="1"/>
      <c r="HAG167" s="18"/>
      <c r="HAH167" s="1"/>
      <c r="HAK167" s="1"/>
      <c r="HAO167" s="18"/>
      <c r="HAP167" s="1"/>
      <c r="HAS167" s="1"/>
      <c r="HAW167" s="18"/>
      <c r="HAX167" s="1"/>
      <c r="HBA167" s="1"/>
      <c r="HBE167" s="18"/>
      <c r="HBF167" s="1"/>
      <c r="HBI167" s="1"/>
      <c r="HBM167" s="18"/>
      <c r="HBN167" s="1"/>
      <c r="HBQ167" s="1"/>
      <c r="HBU167" s="18"/>
      <c r="HBV167" s="1"/>
      <c r="HBY167" s="1"/>
      <c r="HCC167" s="18"/>
      <c r="HCD167" s="1"/>
      <c r="HCG167" s="1"/>
      <c r="HCK167" s="18"/>
      <c r="HCL167" s="1"/>
      <c r="HCO167" s="1"/>
      <c r="HCS167" s="18"/>
      <c r="HCT167" s="1"/>
      <c r="HCW167" s="1"/>
      <c r="HDA167" s="18"/>
      <c r="HDB167" s="1"/>
      <c r="HDE167" s="1"/>
      <c r="HDI167" s="18"/>
      <c r="HDJ167" s="1"/>
      <c r="HDM167" s="1"/>
      <c r="HDQ167" s="18"/>
      <c r="HDR167" s="1"/>
      <c r="HDU167" s="1"/>
      <c r="HDY167" s="18"/>
      <c r="HDZ167" s="1"/>
      <c r="HEC167" s="1"/>
      <c r="HEG167" s="18"/>
      <c r="HEH167" s="1"/>
      <c r="HEK167" s="1"/>
      <c r="HEO167" s="18"/>
      <c r="HEP167" s="1"/>
      <c r="HES167" s="1"/>
      <c r="HEW167" s="18"/>
      <c r="HEX167" s="1"/>
      <c r="HFA167" s="1"/>
      <c r="HFE167" s="18"/>
      <c r="HFF167" s="1"/>
      <c r="HFI167" s="1"/>
      <c r="HFM167" s="18"/>
      <c r="HFN167" s="1"/>
      <c r="HFQ167" s="1"/>
      <c r="HFU167" s="18"/>
      <c r="HFV167" s="1"/>
      <c r="HFY167" s="1"/>
      <c r="HGC167" s="18"/>
      <c r="HGD167" s="1"/>
      <c r="HGG167" s="1"/>
      <c r="HGK167" s="18"/>
      <c r="HGL167" s="1"/>
      <c r="HGO167" s="1"/>
      <c r="HGS167" s="18"/>
      <c r="HGT167" s="1"/>
      <c r="HGW167" s="1"/>
      <c r="HHA167" s="18"/>
      <c r="HHB167" s="1"/>
      <c r="HHE167" s="1"/>
      <c r="HHI167" s="18"/>
      <c r="HHJ167" s="1"/>
      <c r="HHM167" s="1"/>
      <c r="HHQ167" s="18"/>
      <c r="HHR167" s="1"/>
      <c r="HHU167" s="1"/>
      <c r="HHY167" s="18"/>
      <c r="HHZ167" s="1"/>
      <c r="HIC167" s="1"/>
      <c r="HIG167" s="18"/>
      <c r="HIH167" s="1"/>
      <c r="HIK167" s="1"/>
      <c r="HIO167" s="18"/>
      <c r="HIP167" s="1"/>
      <c r="HIS167" s="1"/>
      <c r="HIW167" s="18"/>
      <c r="HIX167" s="1"/>
      <c r="HJA167" s="1"/>
      <c r="HJE167" s="18"/>
      <c r="HJF167" s="1"/>
      <c r="HJI167" s="1"/>
      <c r="HJM167" s="18"/>
      <c r="HJN167" s="1"/>
      <c r="HJQ167" s="1"/>
      <c r="HJU167" s="18"/>
      <c r="HJV167" s="1"/>
      <c r="HJY167" s="1"/>
      <c r="HKC167" s="18"/>
      <c r="HKD167" s="1"/>
      <c r="HKG167" s="1"/>
      <c r="HKK167" s="18"/>
      <c r="HKL167" s="1"/>
      <c r="HKO167" s="1"/>
      <c r="HKS167" s="18"/>
      <c r="HKT167" s="1"/>
      <c r="HKW167" s="1"/>
      <c r="HLA167" s="18"/>
      <c r="HLB167" s="1"/>
      <c r="HLE167" s="1"/>
      <c r="HLI167" s="18"/>
      <c r="HLJ167" s="1"/>
      <c r="HLM167" s="1"/>
      <c r="HLQ167" s="18"/>
      <c r="HLR167" s="1"/>
      <c r="HLU167" s="1"/>
      <c r="HLY167" s="18"/>
      <c r="HLZ167" s="1"/>
      <c r="HMC167" s="1"/>
      <c r="HMG167" s="18"/>
      <c r="HMH167" s="1"/>
      <c r="HMK167" s="1"/>
      <c r="HMO167" s="18"/>
      <c r="HMP167" s="1"/>
      <c r="HMS167" s="1"/>
      <c r="HMW167" s="18"/>
      <c r="HMX167" s="1"/>
      <c r="HNA167" s="1"/>
      <c r="HNE167" s="18"/>
      <c r="HNF167" s="1"/>
      <c r="HNI167" s="1"/>
      <c r="HNM167" s="18"/>
      <c r="HNN167" s="1"/>
      <c r="HNQ167" s="1"/>
      <c r="HNU167" s="18"/>
      <c r="HNV167" s="1"/>
      <c r="HNY167" s="1"/>
      <c r="HOC167" s="18"/>
      <c r="HOD167" s="1"/>
      <c r="HOG167" s="1"/>
      <c r="HOK167" s="18"/>
      <c r="HOL167" s="1"/>
      <c r="HOO167" s="1"/>
      <c r="HOS167" s="18"/>
      <c r="HOT167" s="1"/>
      <c r="HOW167" s="1"/>
      <c r="HPA167" s="18"/>
      <c r="HPB167" s="1"/>
      <c r="HPE167" s="1"/>
      <c r="HPI167" s="18"/>
      <c r="HPJ167" s="1"/>
      <c r="HPM167" s="1"/>
      <c r="HPQ167" s="18"/>
      <c r="HPR167" s="1"/>
      <c r="HPU167" s="1"/>
      <c r="HPY167" s="18"/>
      <c r="HPZ167" s="1"/>
      <c r="HQC167" s="1"/>
      <c r="HQG167" s="18"/>
      <c r="HQH167" s="1"/>
      <c r="HQK167" s="1"/>
      <c r="HQO167" s="18"/>
      <c r="HQP167" s="1"/>
      <c r="HQS167" s="1"/>
      <c r="HQW167" s="18"/>
      <c r="HQX167" s="1"/>
      <c r="HRA167" s="1"/>
      <c r="HRE167" s="18"/>
      <c r="HRF167" s="1"/>
      <c r="HRI167" s="1"/>
      <c r="HRM167" s="18"/>
      <c r="HRN167" s="1"/>
      <c r="HRQ167" s="1"/>
      <c r="HRU167" s="18"/>
      <c r="HRV167" s="1"/>
      <c r="HRY167" s="1"/>
      <c r="HSC167" s="18"/>
      <c r="HSD167" s="1"/>
      <c r="HSG167" s="1"/>
      <c r="HSK167" s="18"/>
      <c r="HSL167" s="1"/>
      <c r="HSO167" s="1"/>
      <c r="HSS167" s="18"/>
      <c r="HST167" s="1"/>
      <c r="HSW167" s="1"/>
      <c r="HTA167" s="18"/>
      <c r="HTB167" s="1"/>
      <c r="HTE167" s="1"/>
      <c r="HTI167" s="18"/>
      <c r="HTJ167" s="1"/>
      <c r="HTM167" s="1"/>
      <c r="HTQ167" s="18"/>
      <c r="HTR167" s="1"/>
      <c r="HTU167" s="1"/>
      <c r="HTY167" s="18"/>
      <c r="HTZ167" s="1"/>
      <c r="HUC167" s="1"/>
      <c r="HUG167" s="18"/>
      <c r="HUH167" s="1"/>
      <c r="HUK167" s="1"/>
      <c r="HUO167" s="18"/>
      <c r="HUP167" s="1"/>
      <c r="HUS167" s="1"/>
      <c r="HUW167" s="18"/>
      <c r="HUX167" s="1"/>
      <c r="HVA167" s="1"/>
      <c r="HVE167" s="18"/>
      <c r="HVF167" s="1"/>
      <c r="HVI167" s="1"/>
      <c r="HVM167" s="18"/>
      <c r="HVN167" s="1"/>
      <c r="HVQ167" s="1"/>
      <c r="HVU167" s="18"/>
      <c r="HVV167" s="1"/>
      <c r="HVY167" s="1"/>
      <c r="HWC167" s="18"/>
      <c r="HWD167" s="1"/>
      <c r="HWG167" s="1"/>
      <c r="HWK167" s="18"/>
      <c r="HWL167" s="1"/>
      <c r="HWO167" s="1"/>
      <c r="HWS167" s="18"/>
      <c r="HWT167" s="1"/>
      <c r="HWW167" s="1"/>
      <c r="HXA167" s="18"/>
      <c r="HXB167" s="1"/>
      <c r="HXE167" s="1"/>
      <c r="HXI167" s="18"/>
      <c r="HXJ167" s="1"/>
      <c r="HXM167" s="1"/>
      <c r="HXQ167" s="18"/>
      <c r="HXR167" s="1"/>
      <c r="HXU167" s="1"/>
      <c r="HXY167" s="18"/>
      <c r="HXZ167" s="1"/>
      <c r="HYC167" s="1"/>
      <c r="HYG167" s="18"/>
      <c r="HYH167" s="1"/>
      <c r="HYK167" s="1"/>
      <c r="HYO167" s="18"/>
      <c r="HYP167" s="1"/>
      <c r="HYS167" s="1"/>
      <c r="HYW167" s="18"/>
      <c r="HYX167" s="1"/>
      <c r="HZA167" s="1"/>
      <c r="HZE167" s="18"/>
      <c r="HZF167" s="1"/>
      <c r="HZI167" s="1"/>
      <c r="HZM167" s="18"/>
      <c r="HZN167" s="1"/>
      <c r="HZQ167" s="1"/>
      <c r="HZU167" s="18"/>
      <c r="HZV167" s="1"/>
      <c r="HZY167" s="1"/>
      <c r="IAC167" s="18"/>
      <c r="IAD167" s="1"/>
      <c r="IAG167" s="1"/>
      <c r="IAK167" s="18"/>
      <c r="IAL167" s="1"/>
      <c r="IAO167" s="1"/>
      <c r="IAS167" s="18"/>
      <c r="IAT167" s="1"/>
      <c r="IAW167" s="1"/>
      <c r="IBA167" s="18"/>
      <c r="IBB167" s="1"/>
      <c r="IBE167" s="1"/>
      <c r="IBI167" s="18"/>
      <c r="IBJ167" s="1"/>
      <c r="IBM167" s="1"/>
      <c r="IBQ167" s="18"/>
      <c r="IBR167" s="1"/>
      <c r="IBU167" s="1"/>
      <c r="IBY167" s="18"/>
      <c r="IBZ167" s="1"/>
      <c r="ICC167" s="1"/>
      <c r="ICG167" s="18"/>
      <c r="ICH167" s="1"/>
      <c r="ICK167" s="1"/>
      <c r="ICO167" s="18"/>
      <c r="ICP167" s="1"/>
      <c r="ICS167" s="1"/>
      <c r="ICW167" s="18"/>
      <c r="ICX167" s="1"/>
      <c r="IDA167" s="1"/>
      <c r="IDE167" s="18"/>
      <c r="IDF167" s="1"/>
      <c r="IDI167" s="1"/>
      <c r="IDM167" s="18"/>
      <c r="IDN167" s="1"/>
      <c r="IDQ167" s="1"/>
      <c r="IDU167" s="18"/>
      <c r="IDV167" s="1"/>
      <c r="IDY167" s="1"/>
      <c r="IEC167" s="18"/>
      <c r="IED167" s="1"/>
      <c r="IEG167" s="1"/>
      <c r="IEK167" s="18"/>
      <c r="IEL167" s="1"/>
      <c r="IEO167" s="1"/>
      <c r="IES167" s="18"/>
      <c r="IET167" s="1"/>
      <c r="IEW167" s="1"/>
      <c r="IFA167" s="18"/>
      <c r="IFB167" s="1"/>
      <c r="IFE167" s="1"/>
      <c r="IFI167" s="18"/>
      <c r="IFJ167" s="1"/>
      <c r="IFM167" s="1"/>
      <c r="IFQ167" s="18"/>
      <c r="IFR167" s="1"/>
      <c r="IFU167" s="1"/>
      <c r="IFY167" s="18"/>
      <c r="IFZ167" s="1"/>
      <c r="IGC167" s="1"/>
      <c r="IGG167" s="18"/>
      <c r="IGH167" s="1"/>
      <c r="IGK167" s="1"/>
      <c r="IGO167" s="18"/>
      <c r="IGP167" s="1"/>
      <c r="IGS167" s="1"/>
      <c r="IGW167" s="18"/>
      <c r="IGX167" s="1"/>
      <c r="IHA167" s="1"/>
      <c r="IHE167" s="18"/>
      <c r="IHF167" s="1"/>
      <c r="IHI167" s="1"/>
      <c r="IHM167" s="18"/>
      <c r="IHN167" s="1"/>
      <c r="IHQ167" s="1"/>
      <c r="IHU167" s="18"/>
      <c r="IHV167" s="1"/>
      <c r="IHY167" s="1"/>
      <c r="IIC167" s="18"/>
      <c r="IID167" s="1"/>
      <c r="IIG167" s="1"/>
      <c r="IIK167" s="18"/>
      <c r="IIL167" s="1"/>
      <c r="IIO167" s="1"/>
      <c r="IIS167" s="18"/>
      <c r="IIT167" s="1"/>
      <c r="IIW167" s="1"/>
      <c r="IJA167" s="18"/>
      <c r="IJB167" s="1"/>
      <c r="IJE167" s="1"/>
      <c r="IJI167" s="18"/>
      <c r="IJJ167" s="1"/>
      <c r="IJM167" s="1"/>
      <c r="IJQ167" s="18"/>
      <c r="IJR167" s="1"/>
      <c r="IJU167" s="1"/>
      <c r="IJY167" s="18"/>
      <c r="IJZ167" s="1"/>
      <c r="IKC167" s="1"/>
      <c r="IKG167" s="18"/>
      <c r="IKH167" s="1"/>
      <c r="IKK167" s="1"/>
      <c r="IKO167" s="18"/>
      <c r="IKP167" s="1"/>
      <c r="IKS167" s="1"/>
      <c r="IKW167" s="18"/>
      <c r="IKX167" s="1"/>
      <c r="ILA167" s="1"/>
      <c r="ILE167" s="18"/>
      <c r="ILF167" s="1"/>
      <c r="ILI167" s="1"/>
      <c r="ILM167" s="18"/>
      <c r="ILN167" s="1"/>
      <c r="ILQ167" s="1"/>
      <c r="ILU167" s="18"/>
      <c r="ILV167" s="1"/>
      <c r="ILY167" s="1"/>
      <c r="IMC167" s="18"/>
      <c r="IMD167" s="1"/>
      <c r="IMG167" s="1"/>
      <c r="IMK167" s="18"/>
      <c r="IML167" s="1"/>
      <c r="IMO167" s="1"/>
      <c r="IMS167" s="18"/>
      <c r="IMT167" s="1"/>
      <c r="IMW167" s="1"/>
      <c r="INA167" s="18"/>
      <c r="INB167" s="1"/>
      <c r="INE167" s="1"/>
      <c r="INI167" s="18"/>
      <c r="INJ167" s="1"/>
      <c r="INM167" s="1"/>
      <c r="INQ167" s="18"/>
      <c r="INR167" s="1"/>
      <c r="INU167" s="1"/>
      <c r="INY167" s="18"/>
      <c r="INZ167" s="1"/>
      <c r="IOC167" s="1"/>
      <c r="IOG167" s="18"/>
      <c r="IOH167" s="1"/>
      <c r="IOK167" s="1"/>
      <c r="IOO167" s="18"/>
      <c r="IOP167" s="1"/>
      <c r="IOS167" s="1"/>
      <c r="IOW167" s="18"/>
      <c r="IOX167" s="1"/>
      <c r="IPA167" s="1"/>
      <c r="IPE167" s="18"/>
      <c r="IPF167" s="1"/>
      <c r="IPI167" s="1"/>
      <c r="IPM167" s="18"/>
      <c r="IPN167" s="1"/>
      <c r="IPQ167" s="1"/>
      <c r="IPU167" s="18"/>
      <c r="IPV167" s="1"/>
      <c r="IPY167" s="1"/>
      <c r="IQC167" s="18"/>
      <c r="IQD167" s="1"/>
      <c r="IQG167" s="1"/>
      <c r="IQK167" s="18"/>
      <c r="IQL167" s="1"/>
      <c r="IQO167" s="1"/>
      <c r="IQS167" s="18"/>
      <c r="IQT167" s="1"/>
      <c r="IQW167" s="1"/>
      <c r="IRA167" s="18"/>
      <c r="IRB167" s="1"/>
      <c r="IRE167" s="1"/>
      <c r="IRI167" s="18"/>
      <c r="IRJ167" s="1"/>
      <c r="IRM167" s="1"/>
      <c r="IRQ167" s="18"/>
      <c r="IRR167" s="1"/>
      <c r="IRU167" s="1"/>
      <c r="IRY167" s="18"/>
      <c r="IRZ167" s="1"/>
      <c r="ISC167" s="1"/>
      <c r="ISG167" s="18"/>
      <c r="ISH167" s="1"/>
      <c r="ISK167" s="1"/>
      <c r="ISO167" s="18"/>
      <c r="ISP167" s="1"/>
      <c r="ISS167" s="1"/>
      <c r="ISW167" s="18"/>
      <c r="ISX167" s="1"/>
      <c r="ITA167" s="1"/>
      <c r="ITE167" s="18"/>
      <c r="ITF167" s="1"/>
      <c r="ITI167" s="1"/>
      <c r="ITM167" s="18"/>
      <c r="ITN167" s="1"/>
      <c r="ITQ167" s="1"/>
      <c r="ITU167" s="18"/>
      <c r="ITV167" s="1"/>
      <c r="ITY167" s="1"/>
      <c r="IUC167" s="18"/>
      <c r="IUD167" s="1"/>
      <c r="IUG167" s="1"/>
      <c r="IUK167" s="18"/>
      <c r="IUL167" s="1"/>
      <c r="IUO167" s="1"/>
      <c r="IUS167" s="18"/>
      <c r="IUT167" s="1"/>
      <c r="IUW167" s="1"/>
      <c r="IVA167" s="18"/>
      <c r="IVB167" s="1"/>
      <c r="IVE167" s="1"/>
      <c r="IVI167" s="18"/>
      <c r="IVJ167" s="1"/>
      <c r="IVM167" s="1"/>
      <c r="IVQ167" s="18"/>
      <c r="IVR167" s="1"/>
      <c r="IVU167" s="1"/>
      <c r="IVY167" s="18"/>
      <c r="IVZ167" s="1"/>
      <c r="IWC167" s="1"/>
      <c r="IWG167" s="18"/>
      <c r="IWH167" s="1"/>
      <c r="IWK167" s="1"/>
      <c r="IWO167" s="18"/>
      <c r="IWP167" s="1"/>
      <c r="IWS167" s="1"/>
      <c r="IWW167" s="18"/>
      <c r="IWX167" s="1"/>
      <c r="IXA167" s="1"/>
      <c r="IXE167" s="18"/>
      <c r="IXF167" s="1"/>
      <c r="IXI167" s="1"/>
      <c r="IXM167" s="18"/>
      <c r="IXN167" s="1"/>
      <c r="IXQ167" s="1"/>
      <c r="IXU167" s="18"/>
      <c r="IXV167" s="1"/>
      <c r="IXY167" s="1"/>
      <c r="IYC167" s="18"/>
      <c r="IYD167" s="1"/>
      <c r="IYG167" s="1"/>
      <c r="IYK167" s="18"/>
      <c r="IYL167" s="1"/>
      <c r="IYO167" s="1"/>
      <c r="IYS167" s="18"/>
      <c r="IYT167" s="1"/>
      <c r="IYW167" s="1"/>
      <c r="IZA167" s="18"/>
      <c r="IZB167" s="1"/>
      <c r="IZE167" s="1"/>
      <c r="IZI167" s="18"/>
      <c r="IZJ167" s="1"/>
      <c r="IZM167" s="1"/>
      <c r="IZQ167" s="18"/>
      <c r="IZR167" s="1"/>
      <c r="IZU167" s="1"/>
      <c r="IZY167" s="18"/>
      <c r="IZZ167" s="1"/>
      <c r="JAC167" s="1"/>
      <c r="JAG167" s="18"/>
      <c r="JAH167" s="1"/>
      <c r="JAK167" s="1"/>
      <c r="JAO167" s="18"/>
      <c r="JAP167" s="1"/>
      <c r="JAS167" s="1"/>
      <c r="JAW167" s="18"/>
      <c r="JAX167" s="1"/>
      <c r="JBA167" s="1"/>
      <c r="JBE167" s="18"/>
      <c r="JBF167" s="1"/>
      <c r="JBI167" s="1"/>
      <c r="JBM167" s="18"/>
      <c r="JBN167" s="1"/>
      <c r="JBQ167" s="1"/>
      <c r="JBU167" s="18"/>
      <c r="JBV167" s="1"/>
      <c r="JBY167" s="1"/>
      <c r="JCC167" s="18"/>
      <c r="JCD167" s="1"/>
      <c r="JCG167" s="1"/>
      <c r="JCK167" s="18"/>
      <c r="JCL167" s="1"/>
      <c r="JCO167" s="1"/>
      <c r="JCS167" s="18"/>
      <c r="JCT167" s="1"/>
      <c r="JCW167" s="1"/>
      <c r="JDA167" s="18"/>
      <c r="JDB167" s="1"/>
      <c r="JDE167" s="1"/>
      <c r="JDI167" s="18"/>
      <c r="JDJ167" s="1"/>
      <c r="JDM167" s="1"/>
      <c r="JDQ167" s="18"/>
      <c r="JDR167" s="1"/>
      <c r="JDU167" s="1"/>
      <c r="JDY167" s="18"/>
      <c r="JDZ167" s="1"/>
      <c r="JEC167" s="1"/>
      <c r="JEG167" s="18"/>
      <c r="JEH167" s="1"/>
      <c r="JEK167" s="1"/>
      <c r="JEO167" s="18"/>
      <c r="JEP167" s="1"/>
      <c r="JES167" s="1"/>
      <c r="JEW167" s="18"/>
      <c r="JEX167" s="1"/>
      <c r="JFA167" s="1"/>
      <c r="JFE167" s="18"/>
      <c r="JFF167" s="1"/>
      <c r="JFI167" s="1"/>
      <c r="JFM167" s="18"/>
      <c r="JFN167" s="1"/>
      <c r="JFQ167" s="1"/>
      <c r="JFU167" s="18"/>
      <c r="JFV167" s="1"/>
      <c r="JFY167" s="1"/>
      <c r="JGC167" s="18"/>
      <c r="JGD167" s="1"/>
      <c r="JGG167" s="1"/>
      <c r="JGK167" s="18"/>
      <c r="JGL167" s="1"/>
      <c r="JGO167" s="1"/>
      <c r="JGS167" s="18"/>
      <c r="JGT167" s="1"/>
      <c r="JGW167" s="1"/>
      <c r="JHA167" s="18"/>
      <c r="JHB167" s="1"/>
      <c r="JHE167" s="1"/>
      <c r="JHI167" s="18"/>
      <c r="JHJ167" s="1"/>
      <c r="JHM167" s="1"/>
      <c r="JHQ167" s="18"/>
      <c r="JHR167" s="1"/>
      <c r="JHU167" s="1"/>
      <c r="JHY167" s="18"/>
      <c r="JHZ167" s="1"/>
      <c r="JIC167" s="1"/>
      <c r="JIG167" s="18"/>
      <c r="JIH167" s="1"/>
      <c r="JIK167" s="1"/>
      <c r="JIO167" s="18"/>
      <c r="JIP167" s="1"/>
      <c r="JIS167" s="1"/>
      <c r="JIW167" s="18"/>
      <c r="JIX167" s="1"/>
      <c r="JJA167" s="1"/>
      <c r="JJE167" s="18"/>
      <c r="JJF167" s="1"/>
      <c r="JJI167" s="1"/>
      <c r="JJM167" s="18"/>
      <c r="JJN167" s="1"/>
      <c r="JJQ167" s="1"/>
      <c r="JJU167" s="18"/>
      <c r="JJV167" s="1"/>
      <c r="JJY167" s="1"/>
      <c r="JKC167" s="18"/>
      <c r="JKD167" s="1"/>
      <c r="JKG167" s="1"/>
      <c r="JKK167" s="18"/>
      <c r="JKL167" s="1"/>
      <c r="JKO167" s="1"/>
      <c r="JKS167" s="18"/>
      <c r="JKT167" s="1"/>
      <c r="JKW167" s="1"/>
      <c r="JLA167" s="18"/>
      <c r="JLB167" s="1"/>
      <c r="JLE167" s="1"/>
      <c r="JLI167" s="18"/>
      <c r="JLJ167" s="1"/>
      <c r="JLM167" s="1"/>
      <c r="JLQ167" s="18"/>
      <c r="JLR167" s="1"/>
      <c r="JLU167" s="1"/>
      <c r="JLY167" s="18"/>
      <c r="JLZ167" s="1"/>
      <c r="JMC167" s="1"/>
      <c r="JMG167" s="18"/>
      <c r="JMH167" s="1"/>
      <c r="JMK167" s="1"/>
      <c r="JMO167" s="18"/>
      <c r="JMP167" s="1"/>
      <c r="JMS167" s="1"/>
      <c r="JMW167" s="18"/>
      <c r="JMX167" s="1"/>
      <c r="JNA167" s="1"/>
      <c r="JNE167" s="18"/>
      <c r="JNF167" s="1"/>
      <c r="JNI167" s="1"/>
      <c r="JNM167" s="18"/>
      <c r="JNN167" s="1"/>
      <c r="JNQ167" s="1"/>
      <c r="JNU167" s="18"/>
      <c r="JNV167" s="1"/>
      <c r="JNY167" s="1"/>
      <c r="JOC167" s="18"/>
      <c r="JOD167" s="1"/>
      <c r="JOG167" s="1"/>
      <c r="JOK167" s="18"/>
      <c r="JOL167" s="1"/>
      <c r="JOO167" s="1"/>
      <c r="JOS167" s="18"/>
      <c r="JOT167" s="1"/>
      <c r="JOW167" s="1"/>
      <c r="JPA167" s="18"/>
      <c r="JPB167" s="1"/>
      <c r="JPE167" s="1"/>
      <c r="JPI167" s="18"/>
      <c r="JPJ167" s="1"/>
      <c r="JPM167" s="1"/>
      <c r="JPQ167" s="18"/>
      <c r="JPR167" s="1"/>
      <c r="JPU167" s="1"/>
      <c r="JPY167" s="18"/>
      <c r="JPZ167" s="1"/>
      <c r="JQC167" s="1"/>
      <c r="JQG167" s="18"/>
      <c r="JQH167" s="1"/>
      <c r="JQK167" s="1"/>
      <c r="JQO167" s="18"/>
      <c r="JQP167" s="1"/>
      <c r="JQS167" s="1"/>
      <c r="JQW167" s="18"/>
      <c r="JQX167" s="1"/>
      <c r="JRA167" s="1"/>
      <c r="JRE167" s="18"/>
      <c r="JRF167" s="1"/>
      <c r="JRI167" s="1"/>
      <c r="JRM167" s="18"/>
      <c r="JRN167" s="1"/>
      <c r="JRQ167" s="1"/>
      <c r="JRU167" s="18"/>
      <c r="JRV167" s="1"/>
      <c r="JRY167" s="1"/>
      <c r="JSC167" s="18"/>
      <c r="JSD167" s="1"/>
      <c r="JSG167" s="1"/>
      <c r="JSK167" s="18"/>
      <c r="JSL167" s="1"/>
      <c r="JSO167" s="1"/>
      <c r="JSS167" s="18"/>
      <c r="JST167" s="1"/>
      <c r="JSW167" s="1"/>
      <c r="JTA167" s="18"/>
      <c r="JTB167" s="1"/>
      <c r="JTE167" s="1"/>
      <c r="JTI167" s="18"/>
      <c r="JTJ167" s="1"/>
      <c r="JTM167" s="1"/>
      <c r="JTQ167" s="18"/>
      <c r="JTR167" s="1"/>
      <c r="JTU167" s="1"/>
      <c r="JTY167" s="18"/>
      <c r="JTZ167" s="1"/>
      <c r="JUC167" s="1"/>
      <c r="JUG167" s="18"/>
      <c r="JUH167" s="1"/>
      <c r="JUK167" s="1"/>
      <c r="JUO167" s="18"/>
      <c r="JUP167" s="1"/>
      <c r="JUS167" s="1"/>
      <c r="JUW167" s="18"/>
      <c r="JUX167" s="1"/>
      <c r="JVA167" s="1"/>
      <c r="JVE167" s="18"/>
      <c r="JVF167" s="1"/>
      <c r="JVI167" s="1"/>
      <c r="JVM167" s="18"/>
      <c r="JVN167" s="1"/>
      <c r="JVQ167" s="1"/>
      <c r="JVU167" s="18"/>
      <c r="JVV167" s="1"/>
      <c r="JVY167" s="1"/>
      <c r="JWC167" s="18"/>
      <c r="JWD167" s="1"/>
      <c r="JWG167" s="1"/>
      <c r="JWK167" s="18"/>
      <c r="JWL167" s="1"/>
      <c r="JWO167" s="1"/>
      <c r="JWS167" s="18"/>
      <c r="JWT167" s="1"/>
      <c r="JWW167" s="1"/>
      <c r="JXA167" s="18"/>
      <c r="JXB167" s="1"/>
      <c r="JXE167" s="1"/>
      <c r="JXI167" s="18"/>
      <c r="JXJ167" s="1"/>
      <c r="JXM167" s="1"/>
      <c r="JXQ167" s="18"/>
      <c r="JXR167" s="1"/>
      <c r="JXU167" s="1"/>
      <c r="JXY167" s="18"/>
      <c r="JXZ167" s="1"/>
      <c r="JYC167" s="1"/>
      <c r="JYG167" s="18"/>
      <c r="JYH167" s="1"/>
      <c r="JYK167" s="1"/>
      <c r="JYO167" s="18"/>
      <c r="JYP167" s="1"/>
      <c r="JYS167" s="1"/>
      <c r="JYW167" s="18"/>
      <c r="JYX167" s="1"/>
      <c r="JZA167" s="1"/>
      <c r="JZE167" s="18"/>
      <c r="JZF167" s="1"/>
      <c r="JZI167" s="1"/>
      <c r="JZM167" s="18"/>
      <c r="JZN167" s="1"/>
      <c r="JZQ167" s="1"/>
      <c r="JZU167" s="18"/>
      <c r="JZV167" s="1"/>
      <c r="JZY167" s="1"/>
      <c r="KAC167" s="18"/>
      <c r="KAD167" s="1"/>
      <c r="KAG167" s="1"/>
      <c r="KAK167" s="18"/>
      <c r="KAL167" s="1"/>
      <c r="KAO167" s="1"/>
      <c r="KAS167" s="18"/>
      <c r="KAT167" s="1"/>
      <c r="KAW167" s="1"/>
      <c r="KBA167" s="18"/>
      <c r="KBB167" s="1"/>
      <c r="KBE167" s="1"/>
      <c r="KBI167" s="18"/>
      <c r="KBJ167" s="1"/>
      <c r="KBM167" s="1"/>
      <c r="KBQ167" s="18"/>
      <c r="KBR167" s="1"/>
      <c r="KBU167" s="1"/>
      <c r="KBY167" s="18"/>
      <c r="KBZ167" s="1"/>
      <c r="KCC167" s="1"/>
      <c r="KCG167" s="18"/>
      <c r="KCH167" s="1"/>
      <c r="KCK167" s="1"/>
      <c r="KCO167" s="18"/>
      <c r="KCP167" s="1"/>
      <c r="KCS167" s="1"/>
      <c r="KCW167" s="18"/>
      <c r="KCX167" s="1"/>
      <c r="KDA167" s="1"/>
      <c r="KDE167" s="18"/>
      <c r="KDF167" s="1"/>
      <c r="KDI167" s="1"/>
      <c r="KDM167" s="18"/>
      <c r="KDN167" s="1"/>
      <c r="KDQ167" s="1"/>
      <c r="KDU167" s="18"/>
      <c r="KDV167" s="1"/>
      <c r="KDY167" s="1"/>
      <c r="KEC167" s="18"/>
      <c r="KED167" s="1"/>
      <c r="KEG167" s="1"/>
      <c r="KEK167" s="18"/>
      <c r="KEL167" s="1"/>
      <c r="KEO167" s="1"/>
      <c r="KES167" s="18"/>
      <c r="KET167" s="1"/>
      <c r="KEW167" s="1"/>
      <c r="KFA167" s="18"/>
      <c r="KFB167" s="1"/>
      <c r="KFE167" s="1"/>
      <c r="KFI167" s="18"/>
      <c r="KFJ167" s="1"/>
      <c r="KFM167" s="1"/>
      <c r="KFQ167" s="18"/>
      <c r="KFR167" s="1"/>
      <c r="KFU167" s="1"/>
      <c r="KFY167" s="18"/>
      <c r="KFZ167" s="1"/>
      <c r="KGC167" s="1"/>
      <c r="KGG167" s="18"/>
      <c r="KGH167" s="1"/>
      <c r="KGK167" s="1"/>
      <c r="KGO167" s="18"/>
      <c r="KGP167" s="1"/>
      <c r="KGS167" s="1"/>
      <c r="KGW167" s="18"/>
      <c r="KGX167" s="1"/>
      <c r="KHA167" s="1"/>
      <c r="KHE167" s="18"/>
      <c r="KHF167" s="1"/>
      <c r="KHI167" s="1"/>
      <c r="KHM167" s="18"/>
      <c r="KHN167" s="1"/>
      <c r="KHQ167" s="1"/>
      <c r="KHU167" s="18"/>
      <c r="KHV167" s="1"/>
      <c r="KHY167" s="1"/>
      <c r="KIC167" s="18"/>
      <c r="KID167" s="1"/>
      <c r="KIG167" s="1"/>
      <c r="KIK167" s="18"/>
      <c r="KIL167" s="1"/>
      <c r="KIO167" s="1"/>
      <c r="KIS167" s="18"/>
      <c r="KIT167" s="1"/>
      <c r="KIW167" s="1"/>
      <c r="KJA167" s="18"/>
      <c r="KJB167" s="1"/>
      <c r="KJE167" s="1"/>
      <c r="KJI167" s="18"/>
      <c r="KJJ167" s="1"/>
      <c r="KJM167" s="1"/>
      <c r="KJQ167" s="18"/>
      <c r="KJR167" s="1"/>
      <c r="KJU167" s="1"/>
      <c r="KJY167" s="18"/>
      <c r="KJZ167" s="1"/>
      <c r="KKC167" s="1"/>
      <c r="KKG167" s="18"/>
      <c r="KKH167" s="1"/>
      <c r="KKK167" s="1"/>
      <c r="KKO167" s="18"/>
      <c r="KKP167" s="1"/>
      <c r="KKS167" s="1"/>
      <c r="KKW167" s="18"/>
      <c r="KKX167" s="1"/>
      <c r="KLA167" s="1"/>
      <c r="KLE167" s="18"/>
      <c r="KLF167" s="1"/>
      <c r="KLI167" s="1"/>
      <c r="KLM167" s="18"/>
      <c r="KLN167" s="1"/>
      <c r="KLQ167" s="1"/>
      <c r="KLU167" s="18"/>
      <c r="KLV167" s="1"/>
      <c r="KLY167" s="1"/>
      <c r="KMC167" s="18"/>
      <c r="KMD167" s="1"/>
      <c r="KMG167" s="1"/>
      <c r="KMK167" s="18"/>
      <c r="KML167" s="1"/>
      <c r="KMO167" s="1"/>
      <c r="KMS167" s="18"/>
      <c r="KMT167" s="1"/>
      <c r="KMW167" s="1"/>
      <c r="KNA167" s="18"/>
      <c r="KNB167" s="1"/>
      <c r="KNE167" s="1"/>
      <c r="KNI167" s="18"/>
      <c r="KNJ167" s="1"/>
      <c r="KNM167" s="1"/>
      <c r="KNQ167" s="18"/>
      <c r="KNR167" s="1"/>
      <c r="KNU167" s="1"/>
      <c r="KNY167" s="18"/>
      <c r="KNZ167" s="1"/>
      <c r="KOC167" s="1"/>
      <c r="KOG167" s="18"/>
      <c r="KOH167" s="1"/>
      <c r="KOK167" s="1"/>
      <c r="KOO167" s="18"/>
      <c r="KOP167" s="1"/>
      <c r="KOS167" s="1"/>
      <c r="KOW167" s="18"/>
      <c r="KOX167" s="1"/>
      <c r="KPA167" s="1"/>
      <c r="KPE167" s="18"/>
      <c r="KPF167" s="1"/>
      <c r="KPI167" s="1"/>
      <c r="KPM167" s="18"/>
      <c r="KPN167" s="1"/>
      <c r="KPQ167" s="1"/>
      <c r="KPU167" s="18"/>
      <c r="KPV167" s="1"/>
      <c r="KPY167" s="1"/>
      <c r="KQC167" s="18"/>
      <c r="KQD167" s="1"/>
      <c r="KQG167" s="1"/>
      <c r="KQK167" s="18"/>
      <c r="KQL167" s="1"/>
      <c r="KQO167" s="1"/>
      <c r="KQS167" s="18"/>
      <c r="KQT167" s="1"/>
      <c r="KQW167" s="1"/>
      <c r="KRA167" s="18"/>
      <c r="KRB167" s="1"/>
      <c r="KRE167" s="1"/>
      <c r="KRI167" s="18"/>
      <c r="KRJ167" s="1"/>
      <c r="KRM167" s="1"/>
      <c r="KRQ167" s="18"/>
      <c r="KRR167" s="1"/>
      <c r="KRU167" s="1"/>
      <c r="KRY167" s="18"/>
      <c r="KRZ167" s="1"/>
      <c r="KSC167" s="1"/>
      <c r="KSG167" s="18"/>
      <c r="KSH167" s="1"/>
      <c r="KSK167" s="1"/>
      <c r="KSO167" s="18"/>
      <c r="KSP167" s="1"/>
      <c r="KSS167" s="1"/>
      <c r="KSW167" s="18"/>
      <c r="KSX167" s="1"/>
      <c r="KTA167" s="1"/>
      <c r="KTE167" s="18"/>
      <c r="KTF167" s="1"/>
      <c r="KTI167" s="1"/>
      <c r="KTM167" s="18"/>
      <c r="KTN167" s="1"/>
      <c r="KTQ167" s="1"/>
      <c r="KTU167" s="18"/>
      <c r="KTV167" s="1"/>
      <c r="KTY167" s="1"/>
      <c r="KUC167" s="18"/>
      <c r="KUD167" s="1"/>
      <c r="KUG167" s="1"/>
      <c r="KUK167" s="18"/>
      <c r="KUL167" s="1"/>
      <c r="KUO167" s="1"/>
      <c r="KUS167" s="18"/>
      <c r="KUT167" s="1"/>
      <c r="KUW167" s="1"/>
      <c r="KVA167" s="18"/>
      <c r="KVB167" s="1"/>
      <c r="KVE167" s="1"/>
      <c r="KVI167" s="18"/>
      <c r="KVJ167" s="1"/>
      <c r="KVM167" s="1"/>
      <c r="KVQ167" s="18"/>
      <c r="KVR167" s="1"/>
      <c r="KVU167" s="1"/>
      <c r="KVY167" s="18"/>
      <c r="KVZ167" s="1"/>
      <c r="KWC167" s="1"/>
      <c r="KWG167" s="18"/>
      <c r="KWH167" s="1"/>
      <c r="KWK167" s="1"/>
      <c r="KWO167" s="18"/>
      <c r="KWP167" s="1"/>
      <c r="KWS167" s="1"/>
      <c r="KWW167" s="18"/>
      <c r="KWX167" s="1"/>
      <c r="KXA167" s="1"/>
      <c r="KXE167" s="18"/>
      <c r="KXF167" s="1"/>
      <c r="KXI167" s="1"/>
      <c r="KXM167" s="18"/>
      <c r="KXN167" s="1"/>
      <c r="KXQ167" s="1"/>
      <c r="KXU167" s="18"/>
      <c r="KXV167" s="1"/>
      <c r="KXY167" s="1"/>
      <c r="KYC167" s="18"/>
      <c r="KYD167" s="1"/>
      <c r="KYG167" s="1"/>
      <c r="KYK167" s="18"/>
      <c r="KYL167" s="1"/>
      <c r="KYO167" s="1"/>
      <c r="KYS167" s="18"/>
      <c r="KYT167" s="1"/>
      <c r="KYW167" s="1"/>
      <c r="KZA167" s="18"/>
      <c r="KZB167" s="1"/>
      <c r="KZE167" s="1"/>
      <c r="KZI167" s="18"/>
      <c r="KZJ167" s="1"/>
      <c r="KZM167" s="1"/>
      <c r="KZQ167" s="18"/>
      <c r="KZR167" s="1"/>
      <c r="KZU167" s="1"/>
      <c r="KZY167" s="18"/>
      <c r="KZZ167" s="1"/>
      <c r="LAC167" s="1"/>
      <c r="LAG167" s="18"/>
      <c r="LAH167" s="1"/>
      <c r="LAK167" s="1"/>
      <c r="LAO167" s="18"/>
      <c r="LAP167" s="1"/>
      <c r="LAS167" s="1"/>
      <c r="LAW167" s="18"/>
      <c r="LAX167" s="1"/>
      <c r="LBA167" s="1"/>
      <c r="LBE167" s="18"/>
      <c r="LBF167" s="1"/>
      <c r="LBI167" s="1"/>
      <c r="LBM167" s="18"/>
      <c r="LBN167" s="1"/>
      <c r="LBQ167" s="1"/>
      <c r="LBU167" s="18"/>
      <c r="LBV167" s="1"/>
      <c r="LBY167" s="1"/>
      <c r="LCC167" s="18"/>
      <c r="LCD167" s="1"/>
      <c r="LCG167" s="1"/>
      <c r="LCK167" s="18"/>
      <c r="LCL167" s="1"/>
      <c r="LCO167" s="1"/>
      <c r="LCS167" s="18"/>
      <c r="LCT167" s="1"/>
      <c r="LCW167" s="1"/>
      <c r="LDA167" s="18"/>
      <c r="LDB167" s="1"/>
      <c r="LDE167" s="1"/>
      <c r="LDI167" s="18"/>
      <c r="LDJ167" s="1"/>
      <c r="LDM167" s="1"/>
      <c r="LDQ167" s="18"/>
      <c r="LDR167" s="1"/>
      <c r="LDU167" s="1"/>
      <c r="LDY167" s="18"/>
      <c r="LDZ167" s="1"/>
      <c r="LEC167" s="1"/>
      <c r="LEG167" s="18"/>
      <c r="LEH167" s="1"/>
      <c r="LEK167" s="1"/>
      <c r="LEO167" s="18"/>
      <c r="LEP167" s="1"/>
      <c r="LES167" s="1"/>
      <c r="LEW167" s="18"/>
      <c r="LEX167" s="1"/>
      <c r="LFA167" s="1"/>
      <c r="LFE167" s="18"/>
      <c r="LFF167" s="1"/>
      <c r="LFI167" s="1"/>
      <c r="LFM167" s="18"/>
      <c r="LFN167" s="1"/>
      <c r="LFQ167" s="1"/>
      <c r="LFU167" s="18"/>
      <c r="LFV167" s="1"/>
      <c r="LFY167" s="1"/>
      <c r="LGC167" s="18"/>
      <c r="LGD167" s="1"/>
      <c r="LGG167" s="1"/>
      <c r="LGK167" s="18"/>
      <c r="LGL167" s="1"/>
      <c r="LGO167" s="1"/>
      <c r="LGS167" s="18"/>
      <c r="LGT167" s="1"/>
      <c r="LGW167" s="1"/>
      <c r="LHA167" s="18"/>
      <c r="LHB167" s="1"/>
      <c r="LHE167" s="1"/>
      <c r="LHI167" s="18"/>
      <c r="LHJ167" s="1"/>
      <c r="LHM167" s="1"/>
      <c r="LHQ167" s="18"/>
      <c r="LHR167" s="1"/>
      <c r="LHU167" s="1"/>
      <c r="LHY167" s="18"/>
      <c r="LHZ167" s="1"/>
      <c r="LIC167" s="1"/>
      <c r="LIG167" s="18"/>
      <c r="LIH167" s="1"/>
      <c r="LIK167" s="1"/>
      <c r="LIO167" s="18"/>
      <c r="LIP167" s="1"/>
      <c r="LIS167" s="1"/>
      <c r="LIW167" s="18"/>
      <c r="LIX167" s="1"/>
      <c r="LJA167" s="1"/>
      <c r="LJE167" s="18"/>
      <c r="LJF167" s="1"/>
      <c r="LJI167" s="1"/>
      <c r="LJM167" s="18"/>
      <c r="LJN167" s="1"/>
      <c r="LJQ167" s="1"/>
      <c r="LJU167" s="18"/>
      <c r="LJV167" s="1"/>
      <c r="LJY167" s="1"/>
      <c r="LKC167" s="18"/>
      <c r="LKD167" s="1"/>
      <c r="LKG167" s="1"/>
      <c r="LKK167" s="18"/>
      <c r="LKL167" s="1"/>
      <c r="LKO167" s="1"/>
      <c r="LKS167" s="18"/>
      <c r="LKT167" s="1"/>
      <c r="LKW167" s="1"/>
      <c r="LLA167" s="18"/>
      <c r="LLB167" s="1"/>
      <c r="LLE167" s="1"/>
      <c r="LLI167" s="18"/>
      <c r="LLJ167" s="1"/>
      <c r="LLM167" s="1"/>
      <c r="LLQ167" s="18"/>
      <c r="LLR167" s="1"/>
      <c r="LLU167" s="1"/>
      <c r="LLY167" s="18"/>
      <c r="LLZ167" s="1"/>
      <c r="LMC167" s="1"/>
      <c r="LMG167" s="18"/>
      <c r="LMH167" s="1"/>
      <c r="LMK167" s="1"/>
      <c r="LMO167" s="18"/>
      <c r="LMP167" s="1"/>
      <c r="LMS167" s="1"/>
      <c r="LMW167" s="18"/>
      <c r="LMX167" s="1"/>
      <c r="LNA167" s="1"/>
      <c r="LNE167" s="18"/>
      <c r="LNF167" s="1"/>
      <c r="LNI167" s="1"/>
      <c r="LNM167" s="18"/>
      <c r="LNN167" s="1"/>
      <c r="LNQ167" s="1"/>
      <c r="LNU167" s="18"/>
      <c r="LNV167" s="1"/>
      <c r="LNY167" s="1"/>
      <c r="LOC167" s="18"/>
      <c r="LOD167" s="1"/>
      <c r="LOG167" s="1"/>
      <c r="LOK167" s="18"/>
      <c r="LOL167" s="1"/>
      <c r="LOO167" s="1"/>
      <c r="LOS167" s="18"/>
      <c r="LOT167" s="1"/>
      <c r="LOW167" s="1"/>
      <c r="LPA167" s="18"/>
      <c r="LPB167" s="1"/>
      <c r="LPE167" s="1"/>
      <c r="LPI167" s="18"/>
      <c r="LPJ167" s="1"/>
      <c r="LPM167" s="1"/>
      <c r="LPQ167" s="18"/>
      <c r="LPR167" s="1"/>
      <c r="LPU167" s="1"/>
      <c r="LPY167" s="18"/>
      <c r="LPZ167" s="1"/>
      <c r="LQC167" s="1"/>
      <c r="LQG167" s="18"/>
      <c r="LQH167" s="1"/>
      <c r="LQK167" s="1"/>
      <c r="LQO167" s="18"/>
      <c r="LQP167" s="1"/>
      <c r="LQS167" s="1"/>
      <c r="LQW167" s="18"/>
      <c r="LQX167" s="1"/>
      <c r="LRA167" s="1"/>
      <c r="LRE167" s="18"/>
      <c r="LRF167" s="1"/>
      <c r="LRI167" s="1"/>
      <c r="LRM167" s="18"/>
      <c r="LRN167" s="1"/>
      <c r="LRQ167" s="1"/>
      <c r="LRU167" s="18"/>
      <c r="LRV167" s="1"/>
      <c r="LRY167" s="1"/>
      <c r="LSC167" s="18"/>
      <c r="LSD167" s="1"/>
      <c r="LSG167" s="1"/>
      <c r="LSK167" s="18"/>
      <c r="LSL167" s="1"/>
      <c r="LSO167" s="1"/>
      <c r="LSS167" s="18"/>
      <c r="LST167" s="1"/>
      <c r="LSW167" s="1"/>
      <c r="LTA167" s="18"/>
      <c r="LTB167" s="1"/>
      <c r="LTE167" s="1"/>
      <c r="LTI167" s="18"/>
      <c r="LTJ167" s="1"/>
      <c r="LTM167" s="1"/>
      <c r="LTQ167" s="18"/>
      <c r="LTR167" s="1"/>
      <c r="LTU167" s="1"/>
      <c r="LTY167" s="18"/>
      <c r="LTZ167" s="1"/>
      <c r="LUC167" s="1"/>
      <c r="LUG167" s="18"/>
      <c r="LUH167" s="1"/>
      <c r="LUK167" s="1"/>
      <c r="LUO167" s="18"/>
      <c r="LUP167" s="1"/>
      <c r="LUS167" s="1"/>
      <c r="LUW167" s="18"/>
      <c r="LUX167" s="1"/>
      <c r="LVA167" s="1"/>
      <c r="LVE167" s="18"/>
      <c r="LVF167" s="1"/>
      <c r="LVI167" s="1"/>
      <c r="LVM167" s="18"/>
      <c r="LVN167" s="1"/>
      <c r="LVQ167" s="1"/>
      <c r="LVU167" s="18"/>
      <c r="LVV167" s="1"/>
      <c r="LVY167" s="1"/>
      <c r="LWC167" s="18"/>
      <c r="LWD167" s="1"/>
      <c r="LWG167" s="1"/>
      <c r="LWK167" s="18"/>
      <c r="LWL167" s="1"/>
      <c r="LWO167" s="1"/>
      <c r="LWS167" s="18"/>
      <c r="LWT167" s="1"/>
      <c r="LWW167" s="1"/>
      <c r="LXA167" s="18"/>
      <c r="LXB167" s="1"/>
      <c r="LXE167" s="1"/>
      <c r="LXI167" s="18"/>
      <c r="LXJ167" s="1"/>
      <c r="LXM167" s="1"/>
      <c r="LXQ167" s="18"/>
      <c r="LXR167" s="1"/>
      <c r="LXU167" s="1"/>
      <c r="LXY167" s="18"/>
      <c r="LXZ167" s="1"/>
      <c r="LYC167" s="1"/>
      <c r="LYG167" s="18"/>
      <c r="LYH167" s="1"/>
      <c r="LYK167" s="1"/>
      <c r="LYO167" s="18"/>
      <c r="LYP167" s="1"/>
      <c r="LYS167" s="1"/>
      <c r="LYW167" s="18"/>
      <c r="LYX167" s="1"/>
      <c r="LZA167" s="1"/>
      <c r="LZE167" s="18"/>
      <c r="LZF167" s="1"/>
      <c r="LZI167" s="1"/>
      <c r="LZM167" s="18"/>
      <c r="LZN167" s="1"/>
      <c r="LZQ167" s="1"/>
      <c r="LZU167" s="18"/>
      <c r="LZV167" s="1"/>
      <c r="LZY167" s="1"/>
      <c r="MAC167" s="18"/>
      <c r="MAD167" s="1"/>
      <c r="MAG167" s="1"/>
      <c r="MAK167" s="18"/>
      <c r="MAL167" s="1"/>
      <c r="MAO167" s="1"/>
      <c r="MAS167" s="18"/>
      <c r="MAT167" s="1"/>
      <c r="MAW167" s="1"/>
      <c r="MBA167" s="18"/>
      <c r="MBB167" s="1"/>
      <c r="MBE167" s="1"/>
      <c r="MBI167" s="18"/>
      <c r="MBJ167" s="1"/>
      <c r="MBM167" s="1"/>
      <c r="MBQ167" s="18"/>
      <c r="MBR167" s="1"/>
      <c r="MBU167" s="1"/>
      <c r="MBY167" s="18"/>
      <c r="MBZ167" s="1"/>
      <c r="MCC167" s="1"/>
      <c r="MCG167" s="18"/>
      <c r="MCH167" s="1"/>
      <c r="MCK167" s="1"/>
      <c r="MCO167" s="18"/>
      <c r="MCP167" s="1"/>
      <c r="MCS167" s="1"/>
      <c r="MCW167" s="18"/>
      <c r="MCX167" s="1"/>
      <c r="MDA167" s="1"/>
      <c r="MDE167" s="18"/>
      <c r="MDF167" s="1"/>
      <c r="MDI167" s="1"/>
      <c r="MDM167" s="18"/>
      <c r="MDN167" s="1"/>
      <c r="MDQ167" s="1"/>
      <c r="MDU167" s="18"/>
      <c r="MDV167" s="1"/>
      <c r="MDY167" s="1"/>
      <c r="MEC167" s="18"/>
      <c r="MED167" s="1"/>
      <c r="MEG167" s="1"/>
      <c r="MEK167" s="18"/>
      <c r="MEL167" s="1"/>
      <c r="MEO167" s="1"/>
      <c r="MES167" s="18"/>
      <c r="MET167" s="1"/>
      <c r="MEW167" s="1"/>
      <c r="MFA167" s="18"/>
      <c r="MFB167" s="1"/>
      <c r="MFE167" s="1"/>
      <c r="MFI167" s="18"/>
      <c r="MFJ167" s="1"/>
      <c r="MFM167" s="1"/>
      <c r="MFQ167" s="18"/>
      <c r="MFR167" s="1"/>
      <c r="MFU167" s="1"/>
      <c r="MFY167" s="18"/>
      <c r="MFZ167" s="1"/>
      <c r="MGC167" s="1"/>
      <c r="MGG167" s="18"/>
      <c r="MGH167" s="1"/>
      <c r="MGK167" s="1"/>
      <c r="MGO167" s="18"/>
      <c r="MGP167" s="1"/>
      <c r="MGS167" s="1"/>
      <c r="MGW167" s="18"/>
      <c r="MGX167" s="1"/>
      <c r="MHA167" s="1"/>
      <c r="MHE167" s="18"/>
      <c r="MHF167" s="1"/>
      <c r="MHI167" s="1"/>
      <c r="MHM167" s="18"/>
      <c r="MHN167" s="1"/>
      <c r="MHQ167" s="1"/>
      <c r="MHU167" s="18"/>
      <c r="MHV167" s="1"/>
      <c r="MHY167" s="1"/>
      <c r="MIC167" s="18"/>
      <c r="MID167" s="1"/>
      <c r="MIG167" s="1"/>
      <c r="MIK167" s="18"/>
      <c r="MIL167" s="1"/>
      <c r="MIO167" s="1"/>
      <c r="MIS167" s="18"/>
      <c r="MIT167" s="1"/>
      <c r="MIW167" s="1"/>
      <c r="MJA167" s="18"/>
      <c r="MJB167" s="1"/>
      <c r="MJE167" s="1"/>
      <c r="MJI167" s="18"/>
      <c r="MJJ167" s="1"/>
      <c r="MJM167" s="1"/>
      <c r="MJQ167" s="18"/>
      <c r="MJR167" s="1"/>
      <c r="MJU167" s="1"/>
      <c r="MJY167" s="18"/>
      <c r="MJZ167" s="1"/>
      <c r="MKC167" s="1"/>
      <c r="MKG167" s="18"/>
      <c r="MKH167" s="1"/>
      <c r="MKK167" s="1"/>
      <c r="MKO167" s="18"/>
      <c r="MKP167" s="1"/>
      <c r="MKS167" s="1"/>
      <c r="MKW167" s="18"/>
      <c r="MKX167" s="1"/>
      <c r="MLA167" s="1"/>
      <c r="MLE167" s="18"/>
      <c r="MLF167" s="1"/>
      <c r="MLI167" s="1"/>
      <c r="MLM167" s="18"/>
      <c r="MLN167" s="1"/>
      <c r="MLQ167" s="1"/>
      <c r="MLU167" s="18"/>
      <c r="MLV167" s="1"/>
      <c r="MLY167" s="1"/>
      <c r="MMC167" s="18"/>
      <c r="MMD167" s="1"/>
      <c r="MMG167" s="1"/>
      <c r="MMK167" s="18"/>
      <c r="MML167" s="1"/>
      <c r="MMO167" s="1"/>
      <c r="MMS167" s="18"/>
      <c r="MMT167" s="1"/>
      <c r="MMW167" s="1"/>
      <c r="MNA167" s="18"/>
      <c r="MNB167" s="1"/>
      <c r="MNE167" s="1"/>
      <c r="MNI167" s="18"/>
      <c r="MNJ167" s="1"/>
      <c r="MNM167" s="1"/>
      <c r="MNQ167" s="18"/>
      <c r="MNR167" s="1"/>
      <c r="MNU167" s="1"/>
      <c r="MNY167" s="18"/>
      <c r="MNZ167" s="1"/>
      <c r="MOC167" s="1"/>
      <c r="MOG167" s="18"/>
      <c r="MOH167" s="1"/>
      <c r="MOK167" s="1"/>
      <c r="MOO167" s="18"/>
      <c r="MOP167" s="1"/>
      <c r="MOS167" s="1"/>
      <c r="MOW167" s="18"/>
      <c r="MOX167" s="1"/>
      <c r="MPA167" s="1"/>
      <c r="MPE167" s="18"/>
      <c r="MPF167" s="1"/>
      <c r="MPI167" s="1"/>
      <c r="MPM167" s="18"/>
      <c r="MPN167" s="1"/>
      <c r="MPQ167" s="1"/>
      <c r="MPU167" s="18"/>
      <c r="MPV167" s="1"/>
      <c r="MPY167" s="1"/>
      <c r="MQC167" s="18"/>
      <c r="MQD167" s="1"/>
      <c r="MQG167" s="1"/>
      <c r="MQK167" s="18"/>
      <c r="MQL167" s="1"/>
      <c r="MQO167" s="1"/>
      <c r="MQS167" s="18"/>
      <c r="MQT167" s="1"/>
      <c r="MQW167" s="1"/>
      <c r="MRA167" s="18"/>
      <c r="MRB167" s="1"/>
      <c r="MRE167" s="1"/>
      <c r="MRI167" s="18"/>
      <c r="MRJ167" s="1"/>
      <c r="MRM167" s="1"/>
      <c r="MRQ167" s="18"/>
      <c r="MRR167" s="1"/>
      <c r="MRU167" s="1"/>
      <c r="MRY167" s="18"/>
      <c r="MRZ167" s="1"/>
      <c r="MSC167" s="1"/>
      <c r="MSG167" s="18"/>
      <c r="MSH167" s="1"/>
      <c r="MSK167" s="1"/>
      <c r="MSO167" s="18"/>
      <c r="MSP167" s="1"/>
      <c r="MSS167" s="1"/>
      <c r="MSW167" s="18"/>
      <c r="MSX167" s="1"/>
      <c r="MTA167" s="1"/>
      <c r="MTE167" s="18"/>
      <c r="MTF167" s="1"/>
      <c r="MTI167" s="1"/>
      <c r="MTM167" s="18"/>
      <c r="MTN167" s="1"/>
      <c r="MTQ167" s="1"/>
      <c r="MTU167" s="18"/>
      <c r="MTV167" s="1"/>
      <c r="MTY167" s="1"/>
      <c r="MUC167" s="18"/>
      <c r="MUD167" s="1"/>
      <c r="MUG167" s="1"/>
      <c r="MUK167" s="18"/>
      <c r="MUL167" s="1"/>
      <c r="MUO167" s="1"/>
      <c r="MUS167" s="18"/>
      <c r="MUT167" s="1"/>
      <c r="MUW167" s="1"/>
      <c r="MVA167" s="18"/>
      <c r="MVB167" s="1"/>
      <c r="MVE167" s="1"/>
      <c r="MVI167" s="18"/>
      <c r="MVJ167" s="1"/>
      <c r="MVM167" s="1"/>
      <c r="MVQ167" s="18"/>
      <c r="MVR167" s="1"/>
      <c r="MVU167" s="1"/>
      <c r="MVY167" s="18"/>
      <c r="MVZ167" s="1"/>
      <c r="MWC167" s="1"/>
      <c r="MWG167" s="18"/>
      <c r="MWH167" s="1"/>
      <c r="MWK167" s="1"/>
      <c r="MWO167" s="18"/>
      <c r="MWP167" s="1"/>
      <c r="MWS167" s="1"/>
      <c r="MWW167" s="18"/>
      <c r="MWX167" s="1"/>
      <c r="MXA167" s="1"/>
      <c r="MXE167" s="18"/>
      <c r="MXF167" s="1"/>
      <c r="MXI167" s="1"/>
      <c r="MXM167" s="18"/>
      <c r="MXN167" s="1"/>
      <c r="MXQ167" s="1"/>
      <c r="MXU167" s="18"/>
      <c r="MXV167" s="1"/>
      <c r="MXY167" s="1"/>
      <c r="MYC167" s="18"/>
      <c r="MYD167" s="1"/>
      <c r="MYG167" s="1"/>
      <c r="MYK167" s="18"/>
      <c r="MYL167" s="1"/>
      <c r="MYO167" s="1"/>
      <c r="MYS167" s="18"/>
      <c r="MYT167" s="1"/>
      <c r="MYW167" s="1"/>
      <c r="MZA167" s="18"/>
      <c r="MZB167" s="1"/>
      <c r="MZE167" s="1"/>
      <c r="MZI167" s="18"/>
      <c r="MZJ167" s="1"/>
      <c r="MZM167" s="1"/>
      <c r="MZQ167" s="18"/>
      <c r="MZR167" s="1"/>
      <c r="MZU167" s="1"/>
      <c r="MZY167" s="18"/>
      <c r="MZZ167" s="1"/>
      <c r="NAC167" s="1"/>
      <c r="NAG167" s="18"/>
      <c r="NAH167" s="1"/>
      <c r="NAK167" s="1"/>
      <c r="NAO167" s="18"/>
      <c r="NAP167" s="1"/>
      <c r="NAS167" s="1"/>
      <c r="NAW167" s="18"/>
      <c r="NAX167" s="1"/>
      <c r="NBA167" s="1"/>
      <c r="NBE167" s="18"/>
      <c r="NBF167" s="1"/>
      <c r="NBI167" s="1"/>
      <c r="NBM167" s="18"/>
      <c r="NBN167" s="1"/>
      <c r="NBQ167" s="1"/>
      <c r="NBU167" s="18"/>
      <c r="NBV167" s="1"/>
      <c r="NBY167" s="1"/>
      <c r="NCC167" s="18"/>
      <c r="NCD167" s="1"/>
      <c r="NCG167" s="1"/>
      <c r="NCK167" s="18"/>
      <c r="NCL167" s="1"/>
      <c r="NCO167" s="1"/>
      <c r="NCS167" s="18"/>
      <c r="NCT167" s="1"/>
      <c r="NCW167" s="1"/>
      <c r="NDA167" s="18"/>
      <c r="NDB167" s="1"/>
      <c r="NDE167" s="1"/>
      <c r="NDI167" s="18"/>
      <c r="NDJ167" s="1"/>
      <c r="NDM167" s="1"/>
      <c r="NDQ167" s="18"/>
      <c r="NDR167" s="1"/>
      <c r="NDU167" s="1"/>
      <c r="NDY167" s="18"/>
      <c r="NDZ167" s="1"/>
      <c r="NEC167" s="1"/>
      <c r="NEG167" s="18"/>
      <c r="NEH167" s="1"/>
      <c r="NEK167" s="1"/>
      <c r="NEO167" s="18"/>
      <c r="NEP167" s="1"/>
      <c r="NES167" s="1"/>
      <c r="NEW167" s="18"/>
      <c r="NEX167" s="1"/>
      <c r="NFA167" s="1"/>
      <c r="NFE167" s="18"/>
      <c r="NFF167" s="1"/>
      <c r="NFI167" s="1"/>
      <c r="NFM167" s="18"/>
      <c r="NFN167" s="1"/>
      <c r="NFQ167" s="1"/>
      <c r="NFU167" s="18"/>
      <c r="NFV167" s="1"/>
      <c r="NFY167" s="1"/>
      <c r="NGC167" s="18"/>
      <c r="NGD167" s="1"/>
      <c r="NGG167" s="1"/>
      <c r="NGK167" s="18"/>
      <c r="NGL167" s="1"/>
      <c r="NGO167" s="1"/>
      <c r="NGS167" s="18"/>
      <c r="NGT167" s="1"/>
      <c r="NGW167" s="1"/>
      <c r="NHA167" s="18"/>
      <c r="NHB167" s="1"/>
      <c r="NHE167" s="1"/>
      <c r="NHI167" s="18"/>
      <c r="NHJ167" s="1"/>
      <c r="NHM167" s="1"/>
      <c r="NHQ167" s="18"/>
      <c r="NHR167" s="1"/>
      <c r="NHU167" s="1"/>
      <c r="NHY167" s="18"/>
      <c r="NHZ167" s="1"/>
      <c r="NIC167" s="1"/>
      <c r="NIG167" s="18"/>
      <c r="NIH167" s="1"/>
      <c r="NIK167" s="1"/>
      <c r="NIO167" s="18"/>
      <c r="NIP167" s="1"/>
      <c r="NIS167" s="1"/>
      <c r="NIW167" s="18"/>
      <c r="NIX167" s="1"/>
      <c r="NJA167" s="1"/>
      <c r="NJE167" s="18"/>
      <c r="NJF167" s="1"/>
      <c r="NJI167" s="1"/>
      <c r="NJM167" s="18"/>
      <c r="NJN167" s="1"/>
      <c r="NJQ167" s="1"/>
      <c r="NJU167" s="18"/>
      <c r="NJV167" s="1"/>
      <c r="NJY167" s="1"/>
      <c r="NKC167" s="18"/>
      <c r="NKD167" s="1"/>
      <c r="NKG167" s="1"/>
      <c r="NKK167" s="18"/>
      <c r="NKL167" s="1"/>
      <c r="NKO167" s="1"/>
      <c r="NKS167" s="18"/>
      <c r="NKT167" s="1"/>
      <c r="NKW167" s="1"/>
      <c r="NLA167" s="18"/>
      <c r="NLB167" s="1"/>
      <c r="NLE167" s="1"/>
      <c r="NLI167" s="18"/>
      <c r="NLJ167" s="1"/>
      <c r="NLM167" s="1"/>
      <c r="NLQ167" s="18"/>
      <c r="NLR167" s="1"/>
      <c r="NLU167" s="1"/>
      <c r="NLY167" s="18"/>
      <c r="NLZ167" s="1"/>
      <c r="NMC167" s="1"/>
      <c r="NMG167" s="18"/>
      <c r="NMH167" s="1"/>
      <c r="NMK167" s="1"/>
      <c r="NMO167" s="18"/>
      <c r="NMP167" s="1"/>
      <c r="NMS167" s="1"/>
      <c r="NMW167" s="18"/>
      <c r="NMX167" s="1"/>
      <c r="NNA167" s="1"/>
      <c r="NNE167" s="18"/>
      <c r="NNF167" s="1"/>
      <c r="NNI167" s="1"/>
      <c r="NNM167" s="18"/>
      <c r="NNN167" s="1"/>
      <c r="NNQ167" s="1"/>
      <c r="NNU167" s="18"/>
      <c r="NNV167" s="1"/>
      <c r="NNY167" s="1"/>
      <c r="NOC167" s="18"/>
      <c r="NOD167" s="1"/>
      <c r="NOG167" s="1"/>
      <c r="NOK167" s="18"/>
      <c r="NOL167" s="1"/>
      <c r="NOO167" s="1"/>
      <c r="NOS167" s="18"/>
      <c r="NOT167" s="1"/>
      <c r="NOW167" s="1"/>
      <c r="NPA167" s="18"/>
      <c r="NPB167" s="1"/>
      <c r="NPE167" s="1"/>
      <c r="NPI167" s="18"/>
      <c r="NPJ167" s="1"/>
      <c r="NPM167" s="1"/>
      <c r="NPQ167" s="18"/>
      <c r="NPR167" s="1"/>
      <c r="NPU167" s="1"/>
      <c r="NPY167" s="18"/>
      <c r="NPZ167" s="1"/>
      <c r="NQC167" s="1"/>
      <c r="NQG167" s="18"/>
      <c r="NQH167" s="1"/>
      <c r="NQK167" s="1"/>
      <c r="NQO167" s="18"/>
      <c r="NQP167" s="1"/>
      <c r="NQS167" s="1"/>
      <c r="NQW167" s="18"/>
      <c r="NQX167" s="1"/>
      <c r="NRA167" s="1"/>
      <c r="NRE167" s="18"/>
      <c r="NRF167" s="1"/>
      <c r="NRI167" s="1"/>
      <c r="NRM167" s="18"/>
      <c r="NRN167" s="1"/>
      <c r="NRQ167" s="1"/>
      <c r="NRU167" s="18"/>
      <c r="NRV167" s="1"/>
      <c r="NRY167" s="1"/>
      <c r="NSC167" s="18"/>
      <c r="NSD167" s="1"/>
      <c r="NSG167" s="1"/>
      <c r="NSK167" s="18"/>
      <c r="NSL167" s="1"/>
      <c r="NSO167" s="1"/>
      <c r="NSS167" s="18"/>
      <c r="NST167" s="1"/>
      <c r="NSW167" s="1"/>
      <c r="NTA167" s="18"/>
      <c r="NTB167" s="1"/>
      <c r="NTE167" s="1"/>
      <c r="NTI167" s="18"/>
      <c r="NTJ167" s="1"/>
      <c r="NTM167" s="1"/>
      <c r="NTQ167" s="18"/>
      <c r="NTR167" s="1"/>
      <c r="NTU167" s="1"/>
      <c r="NTY167" s="18"/>
      <c r="NTZ167" s="1"/>
      <c r="NUC167" s="1"/>
      <c r="NUG167" s="18"/>
      <c r="NUH167" s="1"/>
      <c r="NUK167" s="1"/>
      <c r="NUO167" s="18"/>
      <c r="NUP167" s="1"/>
      <c r="NUS167" s="1"/>
      <c r="NUW167" s="18"/>
      <c r="NUX167" s="1"/>
      <c r="NVA167" s="1"/>
      <c r="NVE167" s="18"/>
      <c r="NVF167" s="1"/>
      <c r="NVI167" s="1"/>
      <c r="NVM167" s="18"/>
      <c r="NVN167" s="1"/>
      <c r="NVQ167" s="1"/>
      <c r="NVU167" s="18"/>
      <c r="NVV167" s="1"/>
      <c r="NVY167" s="1"/>
      <c r="NWC167" s="18"/>
      <c r="NWD167" s="1"/>
      <c r="NWG167" s="1"/>
      <c r="NWK167" s="18"/>
      <c r="NWL167" s="1"/>
      <c r="NWO167" s="1"/>
      <c r="NWS167" s="18"/>
      <c r="NWT167" s="1"/>
      <c r="NWW167" s="1"/>
      <c r="NXA167" s="18"/>
      <c r="NXB167" s="1"/>
      <c r="NXE167" s="1"/>
      <c r="NXI167" s="18"/>
      <c r="NXJ167" s="1"/>
      <c r="NXM167" s="1"/>
      <c r="NXQ167" s="18"/>
      <c r="NXR167" s="1"/>
      <c r="NXU167" s="1"/>
      <c r="NXY167" s="18"/>
      <c r="NXZ167" s="1"/>
      <c r="NYC167" s="1"/>
      <c r="NYG167" s="18"/>
      <c r="NYH167" s="1"/>
      <c r="NYK167" s="1"/>
      <c r="NYO167" s="18"/>
      <c r="NYP167" s="1"/>
      <c r="NYS167" s="1"/>
      <c r="NYW167" s="18"/>
      <c r="NYX167" s="1"/>
      <c r="NZA167" s="1"/>
      <c r="NZE167" s="18"/>
      <c r="NZF167" s="1"/>
      <c r="NZI167" s="1"/>
      <c r="NZM167" s="18"/>
      <c r="NZN167" s="1"/>
      <c r="NZQ167" s="1"/>
      <c r="NZU167" s="18"/>
      <c r="NZV167" s="1"/>
      <c r="NZY167" s="1"/>
      <c r="OAC167" s="18"/>
      <c r="OAD167" s="1"/>
      <c r="OAG167" s="1"/>
      <c r="OAK167" s="18"/>
      <c r="OAL167" s="1"/>
      <c r="OAO167" s="1"/>
      <c r="OAS167" s="18"/>
      <c r="OAT167" s="1"/>
      <c r="OAW167" s="1"/>
      <c r="OBA167" s="18"/>
      <c r="OBB167" s="1"/>
      <c r="OBE167" s="1"/>
      <c r="OBI167" s="18"/>
      <c r="OBJ167" s="1"/>
      <c r="OBM167" s="1"/>
      <c r="OBQ167" s="18"/>
      <c r="OBR167" s="1"/>
      <c r="OBU167" s="1"/>
      <c r="OBY167" s="18"/>
      <c r="OBZ167" s="1"/>
      <c r="OCC167" s="1"/>
      <c r="OCG167" s="18"/>
      <c r="OCH167" s="1"/>
      <c r="OCK167" s="1"/>
      <c r="OCO167" s="18"/>
      <c r="OCP167" s="1"/>
      <c r="OCS167" s="1"/>
      <c r="OCW167" s="18"/>
      <c r="OCX167" s="1"/>
      <c r="ODA167" s="1"/>
      <c r="ODE167" s="18"/>
      <c r="ODF167" s="1"/>
      <c r="ODI167" s="1"/>
      <c r="ODM167" s="18"/>
      <c r="ODN167" s="1"/>
      <c r="ODQ167" s="1"/>
      <c r="ODU167" s="18"/>
      <c r="ODV167" s="1"/>
      <c r="ODY167" s="1"/>
      <c r="OEC167" s="18"/>
      <c r="OED167" s="1"/>
      <c r="OEG167" s="1"/>
      <c r="OEK167" s="18"/>
      <c r="OEL167" s="1"/>
      <c r="OEO167" s="1"/>
      <c r="OES167" s="18"/>
      <c r="OET167" s="1"/>
      <c r="OEW167" s="1"/>
      <c r="OFA167" s="18"/>
      <c r="OFB167" s="1"/>
      <c r="OFE167" s="1"/>
      <c r="OFI167" s="18"/>
      <c r="OFJ167" s="1"/>
      <c r="OFM167" s="1"/>
      <c r="OFQ167" s="18"/>
      <c r="OFR167" s="1"/>
      <c r="OFU167" s="1"/>
      <c r="OFY167" s="18"/>
      <c r="OFZ167" s="1"/>
      <c r="OGC167" s="1"/>
      <c r="OGG167" s="18"/>
      <c r="OGH167" s="1"/>
      <c r="OGK167" s="1"/>
      <c r="OGO167" s="18"/>
      <c r="OGP167" s="1"/>
      <c r="OGS167" s="1"/>
      <c r="OGW167" s="18"/>
      <c r="OGX167" s="1"/>
      <c r="OHA167" s="1"/>
      <c r="OHE167" s="18"/>
      <c r="OHF167" s="1"/>
      <c r="OHI167" s="1"/>
      <c r="OHM167" s="18"/>
      <c r="OHN167" s="1"/>
      <c r="OHQ167" s="1"/>
      <c r="OHU167" s="18"/>
      <c r="OHV167" s="1"/>
      <c r="OHY167" s="1"/>
      <c r="OIC167" s="18"/>
      <c r="OID167" s="1"/>
      <c r="OIG167" s="1"/>
      <c r="OIK167" s="18"/>
      <c r="OIL167" s="1"/>
      <c r="OIO167" s="1"/>
      <c r="OIS167" s="18"/>
      <c r="OIT167" s="1"/>
      <c r="OIW167" s="1"/>
      <c r="OJA167" s="18"/>
      <c r="OJB167" s="1"/>
      <c r="OJE167" s="1"/>
      <c r="OJI167" s="18"/>
      <c r="OJJ167" s="1"/>
      <c r="OJM167" s="1"/>
      <c r="OJQ167" s="18"/>
      <c r="OJR167" s="1"/>
      <c r="OJU167" s="1"/>
      <c r="OJY167" s="18"/>
      <c r="OJZ167" s="1"/>
      <c r="OKC167" s="1"/>
      <c r="OKG167" s="18"/>
      <c r="OKH167" s="1"/>
      <c r="OKK167" s="1"/>
      <c r="OKO167" s="18"/>
      <c r="OKP167" s="1"/>
      <c r="OKS167" s="1"/>
      <c r="OKW167" s="18"/>
      <c r="OKX167" s="1"/>
      <c r="OLA167" s="1"/>
      <c r="OLE167" s="18"/>
      <c r="OLF167" s="1"/>
      <c r="OLI167" s="1"/>
      <c r="OLM167" s="18"/>
      <c r="OLN167" s="1"/>
      <c r="OLQ167" s="1"/>
      <c r="OLU167" s="18"/>
      <c r="OLV167" s="1"/>
      <c r="OLY167" s="1"/>
      <c r="OMC167" s="18"/>
      <c r="OMD167" s="1"/>
      <c r="OMG167" s="1"/>
      <c r="OMK167" s="18"/>
      <c r="OML167" s="1"/>
      <c r="OMO167" s="1"/>
      <c r="OMS167" s="18"/>
      <c r="OMT167" s="1"/>
      <c r="OMW167" s="1"/>
      <c r="ONA167" s="18"/>
      <c r="ONB167" s="1"/>
      <c r="ONE167" s="1"/>
      <c r="ONI167" s="18"/>
      <c r="ONJ167" s="1"/>
      <c r="ONM167" s="1"/>
      <c r="ONQ167" s="18"/>
      <c r="ONR167" s="1"/>
      <c r="ONU167" s="1"/>
      <c r="ONY167" s="18"/>
      <c r="ONZ167" s="1"/>
      <c r="OOC167" s="1"/>
      <c r="OOG167" s="18"/>
      <c r="OOH167" s="1"/>
      <c r="OOK167" s="1"/>
      <c r="OOO167" s="18"/>
      <c r="OOP167" s="1"/>
      <c r="OOS167" s="1"/>
      <c r="OOW167" s="18"/>
      <c r="OOX167" s="1"/>
      <c r="OPA167" s="1"/>
      <c r="OPE167" s="18"/>
      <c r="OPF167" s="1"/>
      <c r="OPI167" s="1"/>
      <c r="OPM167" s="18"/>
      <c r="OPN167" s="1"/>
      <c r="OPQ167" s="1"/>
      <c r="OPU167" s="18"/>
      <c r="OPV167" s="1"/>
      <c r="OPY167" s="1"/>
      <c r="OQC167" s="18"/>
      <c r="OQD167" s="1"/>
      <c r="OQG167" s="1"/>
      <c r="OQK167" s="18"/>
      <c r="OQL167" s="1"/>
      <c r="OQO167" s="1"/>
      <c r="OQS167" s="18"/>
      <c r="OQT167" s="1"/>
      <c r="OQW167" s="1"/>
      <c r="ORA167" s="18"/>
      <c r="ORB167" s="1"/>
      <c r="ORE167" s="1"/>
      <c r="ORI167" s="18"/>
      <c r="ORJ167" s="1"/>
      <c r="ORM167" s="1"/>
      <c r="ORQ167" s="18"/>
      <c r="ORR167" s="1"/>
      <c r="ORU167" s="1"/>
      <c r="ORY167" s="18"/>
      <c r="ORZ167" s="1"/>
      <c r="OSC167" s="1"/>
      <c r="OSG167" s="18"/>
      <c r="OSH167" s="1"/>
      <c r="OSK167" s="1"/>
      <c r="OSO167" s="18"/>
      <c r="OSP167" s="1"/>
      <c r="OSS167" s="1"/>
      <c r="OSW167" s="18"/>
      <c r="OSX167" s="1"/>
      <c r="OTA167" s="1"/>
      <c r="OTE167" s="18"/>
      <c r="OTF167" s="1"/>
      <c r="OTI167" s="1"/>
      <c r="OTM167" s="18"/>
      <c r="OTN167" s="1"/>
      <c r="OTQ167" s="1"/>
      <c r="OTU167" s="18"/>
      <c r="OTV167" s="1"/>
      <c r="OTY167" s="1"/>
      <c r="OUC167" s="18"/>
      <c r="OUD167" s="1"/>
      <c r="OUG167" s="1"/>
      <c r="OUK167" s="18"/>
      <c r="OUL167" s="1"/>
      <c r="OUO167" s="1"/>
      <c r="OUS167" s="18"/>
      <c r="OUT167" s="1"/>
      <c r="OUW167" s="1"/>
      <c r="OVA167" s="18"/>
      <c r="OVB167" s="1"/>
      <c r="OVE167" s="1"/>
      <c r="OVI167" s="18"/>
      <c r="OVJ167" s="1"/>
      <c r="OVM167" s="1"/>
      <c r="OVQ167" s="18"/>
      <c r="OVR167" s="1"/>
      <c r="OVU167" s="1"/>
      <c r="OVY167" s="18"/>
      <c r="OVZ167" s="1"/>
      <c r="OWC167" s="1"/>
      <c r="OWG167" s="18"/>
      <c r="OWH167" s="1"/>
      <c r="OWK167" s="1"/>
      <c r="OWO167" s="18"/>
      <c r="OWP167" s="1"/>
      <c r="OWS167" s="1"/>
      <c r="OWW167" s="18"/>
      <c r="OWX167" s="1"/>
      <c r="OXA167" s="1"/>
      <c r="OXE167" s="18"/>
      <c r="OXF167" s="1"/>
      <c r="OXI167" s="1"/>
      <c r="OXM167" s="18"/>
      <c r="OXN167" s="1"/>
      <c r="OXQ167" s="1"/>
      <c r="OXU167" s="18"/>
      <c r="OXV167" s="1"/>
      <c r="OXY167" s="1"/>
      <c r="OYC167" s="18"/>
      <c r="OYD167" s="1"/>
      <c r="OYG167" s="1"/>
      <c r="OYK167" s="18"/>
      <c r="OYL167" s="1"/>
      <c r="OYO167" s="1"/>
      <c r="OYS167" s="18"/>
      <c r="OYT167" s="1"/>
      <c r="OYW167" s="1"/>
      <c r="OZA167" s="18"/>
      <c r="OZB167" s="1"/>
      <c r="OZE167" s="1"/>
      <c r="OZI167" s="18"/>
      <c r="OZJ167" s="1"/>
      <c r="OZM167" s="1"/>
      <c r="OZQ167" s="18"/>
      <c r="OZR167" s="1"/>
      <c r="OZU167" s="1"/>
      <c r="OZY167" s="18"/>
      <c r="OZZ167" s="1"/>
      <c r="PAC167" s="1"/>
      <c r="PAG167" s="18"/>
      <c r="PAH167" s="1"/>
      <c r="PAK167" s="1"/>
      <c r="PAO167" s="18"/>
      <c r="PAP167" s="1"/>
      <c r="PAS167" s="1"/>
      <c r="PAW167" s="18"/>
      <c r="PAX167" s="1"/>
      <c r="PBA167" s="1"/>
      <c r="PBE167" s="18"/>
      <c r="PBF167" s="1"/>
      <c r="PBI167" s="1"/>
      <c r="PBM167" s="18"/>
      <c r="PBN167" s="1"/>
      <c r="PBQ167" s="1"/>
      <c r="PBU167" s="18"/>
      <c r="PBV167" s="1"/>
      <c r="PBY167" s="1"/>
      <c r="PCC167" s="18"/>
      <c r="PCD167" s="1"/>
      <c r="PCG167" s="1"/>
      <c r="PCK167" s="18"/>
      <c r="PCL167" s="1"/>
      <c r="PCO167" s="1"/>
      <c r="PCS167" s="18"/>
      <c r="PCT167" s="1"/>
      <c r="PCW167" s="1"/>
      <c r="PDA167" s="18"/>
      <c r="PDB167" s="1"/>
      <c r="PDE167" s="1"/>
      <c r="PDI167" s="18"/>
      <c r="PDJ167" s="1"/>
      <c r="PDM167" s="1"/>
      <c r="PDQ167" s="18"/>
      <c r="PDR167" s="1"/>
      <c r="PDU167" s="1"/>
      <c r="PDY167" s="18"/>
      <c r="PDZ167" s="1"/>
      <c r="PEC167" s="1"/>
      <c r="PEG167" s="18"/>
      <c r="PEH167" s="1"/>
      <c r="PEK167" s="1"/>
      <c r="PEO167" s="18"/>
      <c r="PEP167" s="1"/>
      <c r="PES167" s="1"/>
      <c r="PEW167" s="18"/>
      <c r="PEX167" s="1"/>
      <c r="PFA167" s="1"/>
      <c r="PFE167" s="18"/>
      <c r="PFF167" s="1"/>
      <c r="PFI167" s="1"/>
      <c r="PFM167" s="18"/>
      <c r="PFN167" s="1"/>
      <c r="PFQ167" s="1"/>
      <c r="PFU167" s="18"/>
      <c r="PFV167" s="1"/>
      <c r="PFY167" s="1"/>
      <c r="PGC167" s="18"/>
      <c r="PGD167" s="1"/>
      <c r="PGG167" s="1"/>
      <c r="PGK167" s="18"/>
      <c r="PGL167" s="1"/>
      <c r="PGO167" s="1"/>
      <c r="PGS167" s="18"/>
      <c r="PGT167" s="1"/>
      <c r="PGW167" s="1"/>
      <c r="PHA167" s="18"/>
      <c r="PHB167" s="1"/>
      <c r="PHE167" s="1"/>
      <c r="PHI167" s="18"/>
      <c r="PHJ167" s="1"/>
      <c r="PHM167" s="1"/>
      <c r="PHQ167" s="18"/>
      <c r="PHR167" s="1"/>
      <c r="PHU167" s="1"/>
      <c r="PHY167" s="18"/>
      <c r="PHZ167" s="1"/>
      <c r="PIC167" s="1"/>
      <c r="PIG167" s="18"/>
      <c r="PIH167" s="1"/>
      <c r="PIK167" s="1"/>
      <c r="PIO167" s="18"/>
      <c r="PIP167" s="1"/>
      <c r="PIS167" s="1"/>
      <c r="PIW167" s="18"/>
      <c r="PIX167" s="1"/>
      <c r="PJA167" s="1"/>
      <c r="PJE167" s="18"/>
      <c r="PJF167" s="1"/>
      <c r="PJI167" s="1"/>
      <c r="PJM167" s="18"/>
      <c r="PJN167" s="1"/>
      <c r="PJQ167" s="1"/>
      <c r="PJU167" s="18"/>
      <c r="PJV167" s="1"/>
      <c r="PJY167" s="1"/>
      <c r="PKC167" s="18"/>
      <c r="PKD167" s="1"/>
      <c r="PKG167" s="1"/>
      <c r="PKK167" s="18"/>
      <c r="PKL167" s="1"/>
      <c r="PKO167" s="1"/>
      <c r="PKS167" s="18"/>
      <c r="PKT167" s="1"/>
      <c r="PKW167" s="1"/>
      <c r="PLA167" s="18"/>
      <c r="PLB167" s="1"/>
      <c r="PLE167" s="1"/>
      <c r="PLI167" s="18"/>
      <c r="PLJ167" s="1"/>
      <c r="PLM167" s="1"/>
      <c r="PLQ167" s="18"/>
      <c r="PLR167" s="1"/>
      <c r="PLU167" s="1"/>
      <c r="PLY167" s="18"/>
      <c r="PLZ167" s="1"/>
      <c r="PMC167" s="1"/>
      <c r="PMG167" s="18"/>
      <c r="PMH167" s="1"/>
      <c r="PMK167" s="1"/>
      <c r="PMO167" s="18"/>
      <c r="PMP167" s="1"/>
      <c r="PMS167" s="1"/>
      <c r="PMW167" s="18"/>
      <c r="PMX167" s="1"/>
      <c r="PNA167" s="1"/>
      <c r="PNE167" s="18"/>
      <c r="PNF167" s="1"/>
      <c r="PNI167" s="1"/>
      <c r="PNM167" s="18"/>
      <c r="PNN167" s="1"/>
      <c r="PNQ167" s="1"/>
      <c r="PNU167" s="18"/>
      <c r="PNV167" s="1"/>
      <c r="PNY167" s="1"/>
      <c r="POC167" s="18"/>
      <c r="POD167" s="1"/>
      <c r="POG167" s="1"/>
      <c r="POK167" s="18"/>
      <c r="POL167" s="1"/>
      <c r="POO167" s="1"/>
      <c r="POS167" s="18"/>
      <c r="POT167" s="1"/>
      <c r="POW167" s="1"/>
      <c r="PPA167" s="18"/>
      <c r="PPB167" s="1"/>
      <c r="PPE167" s="1"/>
      <c r="PPI167" s="18"/>
      <c r="PPJ167" s="1"/>
      <c r="PPM167" s="1"/>
      <c r="PPQ167" s="18"/>
      <c r="PPR167" s="1"/>
      <c r="PPU167" s="1"/>
      <c r="PPY167" s="18"/>
      <c r="PPZ167" s="1"/>
      <c r="PQC167" s="1"/>
      <c r="PQG167" s="18"/>
      <c r="PQH167" s="1"/>
      <c r="PQK167" s="1"/>
      <c r="PQO167" s="18"/>
      <c r="PQP167" s="1"/>
      <c r="PQS167" s="1"/>
      <c r="PQW167" s="18"/>
      <c r="PQX167" s="1"/>
      <c r="PRA167" s="1"/>
      <c r="PRE167" s="18"/>
      <c r="PRF167" s="1"/>
      <c r="PRI167" s="1"/>
      <c r="PRM167" s="18"/>
      <c r="PRN167" s="1"/>
      <c r="PRQ167" s="1"/>
      <c r="PRU167" s="18"/>
      <c r="PRV167" s="1"/>
      <c r="PRY167" s="1"/>
      <c r="PSC167" s="18"/>
      <c r="PSD167" s="1"/>
      <c r="PSG167" s="1"/>
      <c r="PSK167" s="18"/>
      <c r="PSL167" s="1"/>
      <c r="PSO167" s="1"/>
      <c r="PSS167" s="18"/>
      <c r="PST167" s="1"/>
      <c r="PSW167" s="1"/>
      <c r="PTA167" s="18"/>
      <c r="PTB167" s="1"/>
      <c r="PTE167" s="1"/>
      <c r="PTI167" s="18"/>
      <c r="PTJ167" s="1"/>
      <c r="PTM167" s="1"/>
      <c r="PTQ167" s="18"/>
      <c r="PTR167" s="1"/>
      <c r="PTU167" s="1"/>
      <c r="PTY167" s="18"/>
      <c r="PTZ167" s="1"/>
      <c r="PUC167" s="1"/>
      <c r="PUG167" s="18"/>
      <c r="PUH167" s="1"/>
      <c r="PUK167" s="1"/>
      <c r="PUO167" s="18"/>
      <c r="PUP167" s="1"/>
      <c r="PUS167" s="1"/>
      <c r="PUW167" s="18"/>
      <c r="PUX167" s="1"/>
      <c r="PVA167" s="1"/>
      <c r="PVE167" s="18"/>
      <c r="PVF167" s="1"/>
      <c r="PVI167" s="1"/>
      <c r="PVM167" s="18"/>
      <c r="PVN167" s="1"/>
      <c r="PVQ167" s="1"/>
      <c r="PVU167" s="18"/>
      <c r="PVV167" s="1"/>
      <c r="PVY167" s="1"/>
      <c r="PWC167" s="18"/>
      <c r="PWD167" s="1"/>
      <c r="PWG167" s="1"/>
      <c r="PWK167" s="18"/>
      <c r="PWL167" s="1"/>
      <c r="PWO167" s="1"/>
      <c r="PWS167" s="18"/>
      <c r="PWT167" s="1"/>
      <c r="PWW167" s="1"/>
      <c r="PXA167" s="18"/>
      <c r="PXB167" s="1"/>
      <c r="PXE167" s="1"/>
      <c r="PXI167" s="18"/>
      <c r="PXJ167" s="1"/>
      <c r="PXM167" s="1"/>
      <c r="PXQ167" s="18"/>
      <c r="PXR167" s="1"/>
      <c r="PXU167" s="1"/>
      <c r="PXY167" s="18"/>
      <c r="PXZ167" s="1"/>
      <c r="PYC167" s="1"/>
      <c r="PYG167" s="18"/>
      <c r="PYH167" s="1"/>
      <c r="PYK167" s="1"/>
      <c r="PYO167" s="18"/>
      <c r="PYP167" s="1"/>
      <c r="PYS167" s="1"/>
      <c r="PYW167" s="18"/>
      <c r="PYX167" s="1"/>
      <c r="PZA167" s="1"/>
      <c r="PZE167" s="18"/>
      <c r="PZF167" s="1"/>
      <c r="PZI167" s="1"/>
      <c r="PZM167" s="18"/>
      <c r="PZN167" s="1"/>
      <c r="PZQ167" s="1"/>
      <c r="PZU167" s="18"/>
      <c r="PZV167" s="1"/>
      <c r="PZY167" s="1"/>
      <c r="QAC167" s="18"/>
      <c r="QAD167" s="1"/>
      <c r="QAG167" s="1"/>
      <c r="QAK167" s="18"/>
      <c r="QAL167" s="1"/>
      <c r="QAO167" s="1"/>
      <c r="QAS167" s="18"/>
      <c r="QAT167" s="1"/>
      <c r="QAW167" s="1"/>
      <c r="QBA167" s="18"/>
      <c r="QBB167" s="1"/>
      <c r="QBE167" s="1"/>
      <c r="QBI167" s="18"/>
      <c r="QBJ167" s="1"/>
      <c r="QBM167" s="1"/>
      <c r="QBQ167" s="18"/>
      <c r="QBR167" s="1"/>
      <c r="QBU167" s="1"/>
      <c r="QBY167" s="18"/>
      <c r="QBZ167" s="1"/>
      <c r="QCC167" s="1"/>
      <c r="QCG167" s="18"/>
      <c r="QCH167" s="1"/>
      <c r="QCK167" s="1"/>
      <c r="QCO167" s="18"/>
      <c r="QCP167" s="1"/>
      <c r="QCS167" s="1"/>
      <c r="QCW167" s="18"/>
      <c r="QCX167" s="1"/>
      <c r="QDA167" s="1"/>
      <c r="QDE167" s="18"/>
      <c r="QDF167" s="1"/>
      <c r="QDI167" s="1"/>
      <c r="QDM167" s="18"/>
      <c r="QDN167" s="1"/>
      <c r="QDQ167" s="1"/>
      <c r="QDU167" s="18"/>
      <c r="QDV167" s="1"/>
      <c r="QDY167" s="1"/>
      <c r="QEC167" s="18"/>
      <c r="QED167" s="1"/>
      <c r="QEG167" s="1"/>
      <c r="QEK167" s="18"/>
      <c r="QEL167" s="1"/>
      <c r="QEO167" s="1"/>
      <c r="QES167" s="18"/>
      <c r="QET167" s="1"/>
      <c r="QEW167" s="1"/>
      <c r="QFA167" s="18"/>
      <c r="QFB167" s="1"/>
      <c r="QFE167" s="1"/>
      <c r="QFI167" s="18"/>
      <c r="QFJ167" s="1"/>
      <c r="QFM167" s="1"/>
      <c r="QFQ167" s="18"/>
      <c r="QFR167" s="1"/>
      <c r="QFU167" s="1"/>
      <c r="QFY167" s="18"/>
      <c r="QFZ167" s="1"/>
      <c r="QGC167" s="1"/>
      <c r="QGG167" s="18"/>
      <c r="QGH167" s="1"/>
      <c r="QGK167" s="1"/>
      <c r="QGO167" s="18"/>
      <c r="QGP167" s="1"/>
      <c r="QGS167" s="1"/>
      <c r="QGW167" s="18"/>
      <c r="QGX167" s="1"/>
      <c r="QHA167" s="1"/>
      <c r="QHE167" s="18"/>
      <c r="QHF167" s="1"/>
      <c r="QHI167" s="1"/>
      <c r="QHM167" s="18"/>
      <c r="QHN167" s="1"/>
      <c r="QHQ167" s="1"/>
      <c r="QHU167" s="18"/>
      <c r="QHV167" s="1"/>
      <c r="QHY167" s="1"/>
      <c r="QIC167" s="18"/>
      <c r="QID167" s="1"/>
      <c r="QIG167" s="1"/>
      <c r="QIK167" s="18"/>
      <c r="QIL167" s="1"/>
      <c r="QIO167" s="1"/>
      <c r="QIS167" s="18"/>
      <c r="QIT167" s="1"/>
      <c r="QIW167" s="1"/>
      <c r="QJA167" s="18"/>
      <c r="QJB167" s="1"/>
      <c r="QJE167" s="1"/>
      <c r="QJI167" s="18"/>
      <c r="QJJ167" s="1"/>
      <c r="QJM167" s="1"/>
      <c r="QJQ167" s="18"/>
      <c r="QJR167" s="1"/>
      <c r="QJU167" s="1"/>
      <c r="QJY167" s="18"/>
      <c r="QJZ167" s="1"/>
      <c r="QKC167" s="1"/>
      <c r="QKG167" s="18"/>
      <c r="QKH167" s="1"/>
      <c r="QKK167" s="1"/>
      <c r="QKO167" s="18"/>
      <c r="QKP167" s="1"/>
      <c r="QKS167" s="1"/>
      <c r="QKW167" s="18"/>
      <c r="QKX167" s="1"/>
      <c r="QLA167" s="1"/>
      <c r="QLE167" s="18"/>
      <c r="QLF167" s="1"/>
      <c r="QLI167" s="1"/>
      <c r="QLM167" s="18"/>
      <c r="QLN167" s="1"/>
      <c r="QLQ167" s="1"/>
      <c r="QLU167" s="18"/>
      <c r="QLV167" s="1"/>
      <c r="QLY167" s="1"/>
      <c r="QMC167" s="18"/>
      <c r="QMD167" s="1"/>
      <c r="QMG167" s="1"/>
      <c r="QMK167" s="18"/>
      <c r="QML167" s="1"/>
      <c r="QMO167" s="1"/>
      <c r="QMS167" s="18"/>
      <c r="QMT167" s="1"/>
      <c r="QMW167" s="1"/>
      <c r="QNA167" s="18"/>
      <c r="QNB167" s="1"/>
      <c r="QNE167" s="1"/>
      <c r="QNI167" s="18"/>
      <c r="QNJ167" s="1"/>
      <c r="QNM167" s="1"/>
      <c r="QNQ167" s="18"/>
      <c r="QNR167" s="1"/>
      <c r="QNU167" s="1"/>
      <c r="QNY167" s="18"/>
      <c r="QNZ167" s="1"/>
      <c r="QOC167" s="1"/>
      <c r="QOG167" s="18"/>
      <c r="QOH167" s="1"/>
      <c r="QOK167" s="1"/>
      <c r="QOO167" s="18"/>
      <c r="QOP167" s="1"/>
      <c r="QOS167" s="1"/>
      <c r="QOW167" s="18"/>
      <c r="QOX167" s="1"/>
      <c r="QPA167" s="1"/>
      <c r="QPE167" s="18"/>
      <c r="QPF167" s="1"/>
      <c r="QPI167" s="1"/>
      <c r="QPM167" s="18"/>
      <c r="QPN167" s="1"/>
      <c r="QPQ167" s="1"/>
      <c r="QPU167" s="18"/>
      <c r="QPV167" s="1"/>
      <c r="QPY167" s="1"/>
      <c r="QQC167" s="18"/>
      <c r="QQD167" s="1"/>
      <c r="QQG167" s="1"/>
      <c r="QQK167" s="18"/>
      <c r="QQL167" s="1"/>
      <c r="QQO167" s="1"/>
      <c r="QQS167" s="18"/>
      <c r="QQT167" s="1"/>
      <c r="QQW167" s="1"/>
      <c r="QRA167" s="18"/>
      <c r="QRB167" s="1"/>
      <c r="QRE167" s="1"/>
      <c r="QRI167" s="18"/>
      <c r="QRJ167" s="1"/>
      <c r="QRM167" s="1"/>
      <c r="QRQ167" s="18"/>
      <c r="QRR167" s="1"/>
      <c r="QRU167" s="1"/>
      <c r="QRY167" s="18"/>
      <c r="QRZ167" s="1"/>
      <c r="QSC167" s="1"/>
      <c r="QSG167" s="18"/>
      <c r="QSH167" s="1"/>
      <c r="QSK167" s="1"/>
      <c r="QSO167" s="18"/>
      <c r="QSP167" s="1"/>
      <c r="QSS167" s="1"/>
      <c r="QSW167" s="18"/>
      <c r="QSX167" s="1"/>
      <c r="QTA167" s="1"/>
      <c r="QTE167" s="18"/>
      <c r="QTF167" s="1"/>
      <c r="QTI167" s="1"/>
      <c r="QTM167" s="18"/>
      <c r="QTN167" s="1"/>
      <c r="QTQ167" s="1"/>
      <c r="QTU167" s="18"/>
      <c r="QTV167" s="1"/>
      <c r="QTY167" s="1"/>
      <c r="QUC167" s="18"/>
      <c r="QUD167" s="1"/>
      <c r="QUG167" s="1"/>
      <c r="QUK167" s="18"/>
      <c r="QUL167" s="1"/>
      <c r="QUO167" s="1"/>
      <c r="QUS167" s="18"/>
      <c r="QUT167" s="1"/>
      <c r="QUW167" s="1"/>
      <c r="QVA167" s="18"/>
      <c r="QVB167" s="1"/>
      <c r="QVE167" s="1"/>
      <c r="QVI167" s="18"/>
      <c r="QVJ167" s="1"/>
      <c r="QVM167" s="1"/>
      <c r="QVQ167" s="18"/>
      <c r="QVR167" s="1"/>
      <c r="QVU167" s="1"/>
      <c r="QVY167" s="18"/>
      <c r="QVZ167" s="1"/>
      <c r="QWC167" s="1"/>
      <c r="QWG167" s="18"/>
      <c r="QWH167" s="1"/>
      <c r="QWK167" s="1"/>
      <c r="QWO167" s="18"/>
      <c r="QWP167" s="1"/>
      <c r="QWS167" s="1"/>
      <c r="QWW167" s="18"/>
      <c r="QWX167" s="1"/>
      <c r="QXA167" s="1"/>
      <c r="QXE167" s="18"/>
      <c r="QXF167" s="1"/>
      <c r="QXI167" s="1"/>
      <c r="QXM167" s="18"/>
      <c r="QXN167" s="1"/>
      <c r="QXQ167" s="1"/>
      <c r="QXU167" s="18"/>
      <c r="QXV167" s="1"/>
      <c r="QXY167" s="1"/>
      <c r="QYC167" s="18"/>
      <c r="QYD167" s="1"/>
      <c r="QYG167" s="1"/>
      <c r="QYK167" s="18"/>
      <c r="QYL167" s="1"/>
      <c r="QYO167" s="1"/>
      <c r="QYS167" s="18"/>
      <c r="QYT167" s="1"/>
      <c r="QYW167" s="1"/>
      <c r="QZA167" s="18"/>
      <c r="QZB167" s="1"/>
      <c r="QZE167" s="1"/>
      <c r="QZI167" s="18"/>
      <c r="QZJ167" s="1"/>
      <c r="QZM167" s="1"/>
      <c r="QZQ167" s="18"/>
      <c r="QZR167" s="1"/>
      <c r="QZU167" s="1"/>
      <c r="QZY167" s="18"/>
      <c r="QZZ167" s="1"/>
      <c r="RAC167" s="1"/>
      <c r="RAG167" s="18"/>
      <c r="RAH167" s="1"/>
      <c r="RAK167" s="1"/>
      <c r="RAO167" s="18"/>
      <c r="RAP167" s="1"/>
      <c r="RAS167" s="1"/>
      <c r="RAW167" s="18"/>
      <c r="RAX167" s="1"/>
      <c r="RBA167" s="1"/>
      <c r="RBE167" s="18"/>
      <c r="RBF167" s="1"/>
      <c r="RBI167" s="1"/>
      <c r="RBM167" s="18"/>
      <c r="RBN167" s="1"/>
      <c r="RBQ167" s="1"/>
      <c r="RBU167" s="18"/>
      <c r="RBV167" s="1"/>
      <c r="RBY167" s="1"/>
      <c r="RCC167" s="18"/>
      <c r="RCD167" s="1"/>
      <c r="RCG167" s="1"/>
      <c r="RCK167" s="18"/>
      <c r="RCL167" s="1"/>
      <c r="RCO167" s="1"/>
      <c r="RCS167" s="18"/>
      <c r="RCT167" s="1"/>
      <c r="RCW167" s="1"/>
      <c r="RDA167" s="18"/>
      <c r="RDB167" s="1"/>
      <c r="RDE167" s="1"/>
      <c r="RDI167" s="18"/>
      <c r="RDJ167" s="1"/>
      <c r="RDM167" s="1"/>
      <c r="RDQ167" s="18"/>
      <c r="RDR167" s="1"/>
      <c r="RDU167" s="1"/>
      <c r="RDY167" s="18"/>
      <c r="RDZ167" s="1"/>
      <c r="REC167" s="1"/>
      <c r="REG167" s="18"/>
      <c r="REH167" s="1"/>
      <c r="REK167" s="1"/>
      <c r="REO167" s="18"/>
      <c r="REP167" s="1"/>
      <c r="RES167" s="1"/>
      <c r="REW167" s="18"/>
      <c r="REX167" s="1"/>
      <c r="RFA167" s="1"/>
      <c r="RFE167" s="18"/>
      <c r="RFF167" s="1"/>
      <c r="RFI167" s="1"/>
      <c r="RFM167" s="18"/>
      <c r="RFN167" s="1"/>
      <c r="RFQ167" s="1"/>
      <c r="RFU167" s="18"/>
      <c r="RFV167" s="1"/>
      <c r="RFY167" s="1"/>
      <c r="RGC167" s="18"/>
      <c r="RGD167" s="1"/>
      <c r="RGG167" s="1"/>
      <c r="RGK167" s="18"/>
      <c r="RGL167" s="1"/>
      <c r="RGO167" s="1"/>
      <c r="RGS167" s="18"/>
      <c r="RGT167" s="1"/>
      <c r="RGW167" s="1"/>
      <c r="RHA167" s="18"/>
      <c r="RHB167" s="1"/>
      <c r="RHE167" s="1"/>
      <c r="RHI167" s="18"/>
      <c r="RHJ167" s="1"/>
      <c r="RHM167" s="1"/>
      <c r="RHQ167" s="18"/>
      <c r="RHR167" s="1"/>
      <c r="RHU167" s="1"/>
      <c r="RHY167" s="18"/>
      <c r="RHZ167" s="1"/>
      <c r="RIC167" s="1"/>
      <c r="RIG167" s="18"/>
      <c r="RIH167" s="1"/>
      <c r="RIK167" s="1"/>
      <c r="RIO167" s="18"/>
      <c r="RIP167" s="1"/>
      <c r="RIS167" s="1"/>
      <c r="RIW167" s="18"/>
      <c r="RIX167" s="1"/>
      <c r="RJA167" s="1"/>
      <c r="RJE167" s="18"/>
      <c r="RJF167" s="1"/>
      <c r="RJI167" s="1"/>
      <c r="RJM167" s="18"/>
      <c r="RJN167" s="1"/>
      <c r="RJQ167" s="1"/>
      <c r="RJU167" s="18"/>
      <c r="RJV167" s="1"/>
      <c r="RJY167" s="1"/>
      <c r="RKC167" s="18"/>
      <c r="RKD167" s="1"/>
      <c r="RKG167" s="1"/>
      <c r="RKK167" s="18"/>
      <c r="RKL167" s="1"/>
      <c r="RKO167" s="1"/>
      <c r="RKS167" s="18"/>
      <c r="RKT167" s="1"/>
      <c r="RKW167" s="1"/>
      <c r="RLA167" s="18"/>
      <c r="RLB167" s="1"/>
      <c r="RLE167" s="1"/>
      <c r="RLI167" s="18"/>
      <c r="RLJ167" s="1"/>
      <c r="RLM167" s="1"/>
      <c r="RLQ167" s="18"/>
      <c r="RLR167" s="1"/>
      <c r="RLU167" s="1"/>
      <c r="RLY167" s="18"/>
      <c r="RLZ167" s="1"/>
      <c r="RMC167" s="1"/>
      <c r="RMG167" s="18"/>
      <c r="RMH167" s="1"/>
      <c r="RMK167" s="1"/>
      <c r="RMO167" s="18"/>
      <c r="RMP167" s="1"/>
      <c r="RMS167" s="1"/>
      <c r="RMW167" s="18"/>
      <c r="RMX167" s="1"/>
      <c r="RNA167" s="1"/>
      <c r="RNE167" s="18"/>
      <c r="RNF167" s="1"/>
      <c r="RNI167" s="1"/>
      <c r="RNM167" s="18"/>
      <c r="RNN167" s="1"/>
      <c r="RNQ167" s="1"/>
      <c r="RNU167" s="18"/>
      <c r="RNV167" s="1"/>
      <c r="RNY167" s="1"/>
      <c r="ROC167" s="18"/>
      <c r="ROD167" s="1"/>
      <c r="ROG167" s="1"/>
      <c r="ROK167" s="18"/>
      <c r="ROL167" s="1"/>
      <c r="ROO167" s="1"/>
      <c r="ROS167" s="18"/>
      <c r="ROT167" s="1"/>
      <c r="ROW167" s="1"/>
      <c r="RPA167" s="18"/>
      <c r="RPB167" s="1"/>
      <c r="RPE167" s="1"/>
      <c r="RPI167" s="18"/>
      <c r="RPJ167" s="1"/>
      <c r="RPM167" s="1"/>
      <c r="RPQ167" s="18"/>
      <c r="RPR167" s="1"/>
      <c r="RPU167" s="1"/>
      <c r="RPY167" s="18"/>
      <c r="RPZ167" s="1"/>
      <c r="RQC167" s="1"/>
      <c r="RQG167" s="18"/>
      <c r="RQH167" s="1"/>
      <c r="RQK167" s="1"/>
      <c r="RQO167" s="18"/>
      <c r="RQP167" s="1"/>
      <c r="RQS167" s="1"/>
      <c r="RQW167" s="18"/>
      <c r="RQX167" s="1"/>
      <c r="RRA167" s="1"/>
      <c r="RRE167" s="18"/>
      <c r="RRF167" s="1"/>
      <c r="RRI167" s="1"/>
      <c r="RRM167" s="18"/>
      <c r="RRN167" s="1"/>
      <c r="RRQ167" s="1"/>
      <c r="RRU167" s="18"/>
      <c r="RRV167" s="1"/>
      <c r="RRY167" s="1"/>
      <c r="RSC167" s="18"/>
      <c r="RSD167" s="1"/>
      <c r="RSG167" s="1"/>
      <c r="RSK167" s="18"/>
      <c r="RSL167" s="1"/>
      <c r="RSO167" s="1"/>
      <c r="RSS167" s="18"/>
      <c r="RST167" s="1"/>
      <c r="RSW167" s="1"/>
      <c r="RTA167" s="18"/>
      <c r="RTB167" s="1"/>
      <c r="RTE167" s="1"/>
      <c r="RTI167" s="18"/>
      <c r="RTJ167" s="1"/>
      <c r="RTM167" s="1"/>
      <c r="RTQ167" s="18"/>
      <c r="RTR167" s="1"/>
      <c r="RTU167" s="1"/>
      <c r="RTY167" s="18"/>
      <c r="RTZ167" s="1"/>
      <c r="RUC167" s="1"/>
      <c r="RUG167" s="18"/>
      <c r="RUH167" s="1"/>
      <c r="RUK167" s="1"/>
      <c r="RUO167" s="18"/>
      <c r="RUP167" s="1"/>
      <c r="RUS167" s="1"/>
      <c r="RUW167" s="18"/>
      <c r="RUX167" s="1"/>
      <c r="RVA167" s="1"/>
      <c r="RVE167" s="18"/>
      <c r="RVF167" s="1"/>
      <c r="RVI167" s="1"/>
      <c r="RVM167" s="18"/>
      <c r="RVN167" s="1"/>
      <c r="RVQ167" s="1"/>
      <c r="RVU167" s="18"/>
      <c r="RVV167" s="1"/>
      <c r="RVY167" s="1"/>
      <c r="RWC167" s="18"/>
      <c r="RWD167" s="1"/>
      <c r="RWG167" s="1"/>
      <c r="RWK167" s="18"/>
      <c r="RWL167" s="1"/>
      <c r="RWO167" s="1"/>
      <c r="RWS167" s="18"/>
      <c r="RWT167" s="1"/>
      <c r="RWW167" s="1"/>
      <c r="RXA167" s="18"/>
      <c r="RXB167" s="1"/>
      <c r="RXE167" s="1"/>
      <c r="RXI167" s="18"/>
      <c r="RXJ167" s="1"/>
      <c r="RXM167" s="1"/>
      <c r="RXQ167" s="18"/>
      <c r="RXR167" s="1"/>
      <c r="RXU167" s="1"/>
      <c r="RXY167" s="18"/>
      <c r="RXZ167" s="1"/>
      <c r="RYC167" s="1"/>
      <c r="RYG167" s="18"/>
      <c r="RYH167" s="1"/>
      <c r="RYK167" s="1"/>
      <c r="RYO167" s="18"/>
      <c r="RYP167" s="1"/>
      <c r="RYS167" s="1"/>
      <c r="RYW167" s="18"/>
      <c r="RYX167" s="1"/>
      <c r="RZA167" s="1"/>
      <c r="RZE167" s="18"/>
      <c r="RZF167" s="1"/>
      <c r="RZI167" s="1"/>
      <c r="RZM167" s="18"/>
      <c r="RZN167" s="1"/>
      <c r="RZQ167" s="1"/>
      <c r="RZU167" s="18"/>
      <c r="RZV167" s="1"/>
      <c r="RZY167" s="1"/>
      <c r="SAC167" s="18"/>
      <c r="SAD167" s="1"/>
      <c r="SAG167" s="1"/>
      <c r="SAK167" s="18"/>
      <c r="SAL167" s="1"/>
      <c r="SAO167" s="1"/>
      <c r="SAS167" s="18"/>
      <c r="SAT167" s="1"/>
      <c r="SAW167" s="1"/>
      <c r="SBA167" s="18"/>
      <c r="SBB167" s="1"/>
      <c r="SBE167" s="1"/>
      <c r="SBI167" s="18"/>
      <c r="SBJ167" s="1"/>
      <c r="SBM167" s="1"/>
      <c r="SBQ167" s="18"/>
      <c r="SBR167" s="1"/>
      <c r="SBU167" s="1"/>
      <c r="SBY167" s="18"/>
      <c r="SBZ167" s="1"/>
      <c r="SCC167" s="1"/>
      <c r="SCG167" s="18"/>
      <c r="SCH167" s="1"/>
      <c r="SCK167" s="1"/>
      <c r="SCO167" s="18"/>
      <c r="SCP167" s="1"/>
      <c r="SCS167" s="1"/>
      <c r="SCW167" s="18"/>
      <c r="SCX167" s="1"/>
      <c r="SDA167" s="1"/>
      <c r="SDE167" s="18"/>
      <c r="SDF167" s="1"/>
      <c r="SDI167" s="1"/>
      <c r="SDM167" s="18"/>
      <c r="SDN167" s="1"/>
      <c r="SDQ167" s="1"/>
      <c r="SDU167" s="18"/>
      <c r="SDV167" s="1"/>
      <c r="SDY167" s="1"/>
      <c r="SEC167" s="18"/>
      <c r="SED167" s="1"/>
      <c r="SEG167" s="1"/>
      <c r="SEK167" s="18"/>
      <c r="SEL167" s="1"/>
      <c r="SEO167" s="1"/>
      <c r="SES167" s="18"/>
      <c r="SET167" s="1"/>
      <c r="SEW167" s="1"/>
      <c r="SFA167" s="18"/>
      <c r="SFB167" s="1"/>
      <c r="SFE167" s="1"/>
      <c r="SFI167" s="18"/>
      <c r="SFJ167" s="1"/>
      <c r="SFM167" s="1"/>
      <c r="SFQ167" s="18"/>
      <c r="SFR167" s="1"/>
      <c r="SFU167" s="1"/>
      <c r="SFY167" s="18"/>
      <c r="SFZ167" s="1"/>
      <c r="SGC167" s="1"/>
      <c r="SGG167" s="18"/>
      <c r="SGH167" s="1"/>
      <c r="SGK167" s="1"/>
      <c r="SGO167" s="18"/>
      <c r="SGP167" s="1"/>
      <c r="SGS167" s="1"/>
      <c r="SGW167" s="18"/>
      <c r="SGX167" s="1"/>
      <c r="SHA167" s="1"/>
      <c r="SHE167" s="18"/>
      <c r="SHF167" s="1"/>
      <c r="SHI167" s="1"/>
      <c r="SHM167" s="18"/>
      <c r="SHN167" s="1"/>
      <c r="SHQ167" s="1"/>
      <c r="SHU167" s="18"/>
      <c r="SHV167" s="1"/>
      <c r="SHY167" s="1"/>
      <c r="SIC167" s="18"/>
      <c r="SID167" s="1"/>
      <c r="SIG167" s="1"/>
      <c r="SIK167" s="18"/>
      <c r="SIL167" s="1"/>
      <c r="SIO167" s="1"/>
      <c r="SIS167" s="18"/>
      <c r="SIT167" s="1"/>
      <c r="SIW167" s="1"/>
      <c r="SJA167" s="18"/>
      <c r="SJB167" s="1"/>
      <c r="SJE167" s="1"/>
      <c r="SJI167" s="18"/>
      <c r="SJJ167" s="1"/>
      <c r="SJM167" s="1"/>
      <c r="SJQ167" s="18"/>
      <c r="SJR167" s="1"/>
      <c r="SJU167" s="1"/>
      <c r="SJY167" s="18"/>
      <c r="SJZ167" s="1"/>
      <c r="SKC167" s="1"/>
      <c r="SKG167" s="18"/>
      <c r="SKH167" s="1"/>
      <c r="SKK167" s="1"/>
      <c r="SKO167" s="18"/>
      <c r="SKP167" s="1"/>
      <c r="SKS167" s="1"/>
      <c r="SKW167" s="18"/>
      <c r="SKX167" s="1"/>
      <c r="SLA167" s="1"/>
      <c r="SLE167" s="18"/>
      <c r="SLF167" s="1"/>
      <c r="SLI167" s="1"/>
      <c r="SLM167" s="18"/>
      <c r="SLN167" s="1"/>
      <c r="SLQ167" s="1"/>
      <c r="SLU167" s="18"/>
      <c r="SLV167" s="1"/>
      <c r="SLY167" s="1"/>
      <c r="SMC167" s="18"/>
      <c r="SMD167" s="1"/>
      <c r="SMG167" s="1"/>
      <c r="SMK167" s="18"/>
      <c r="SML167" s="1"/>
      <c r="SMO167" s="1"/>
      <c r="SMS167" s="18"/>
      <c r="SMT167" s="1"/>
      <c r="SMW167" s="1"/>
      <c r="SNA167" s="18"/>
      <c r="SNB167" s="1"/>
      <c r="SNE167" s="1"/>
      <c r="SNI167" s="18"/>
      <c r="SNJ167" s="1"/>
      <c r="SNM167" s="1"/>
      <c r="SNQ167" s="18"/>
      <c r="SNR167" s="1"/>
      <c r="SNU167" s="1"/>
      <c r="SNY167" s="18"/>
      <c r="SNZ167" s="1"/>
      <c r="SOC167" s="1"/>
      <c r="SOG167" s="18"/>
      <c r="SOH167" s="1"/>
      <c r="SOK167" s="1"/>
      <c r="SOO167" s="18"/>
      <c r="SOP167" s="1"/>
      <c r="SOS167" s="1"/>
      <c r="SOW167" s="18"/>
      <c r="SOX167" s="1"/>
      <c r="SPA167" s="1"/>
      <c r="SPE167" s="18"/>
      <c r="SPF167" s="1"/>
      <c r="SPI167" s="1"/>
      <c r="SPM167" s="18"/>
      <c r="SPN167" s="1"/>
      <c r="SPQ167" s="1"/>
      <c r="SPU167" s="18"/>
      <c r="SPV167" s="1"/>
      <c r="SPY167" s="1"/>
      <c r="SQC167" s="18"/>
      <c r="SQD167" s="1"/>
      <c r="SQG167" s="1"/>
      <c r="SQK167" s="18"/>
      <c r="SQL167" s="1"/>
      <c r="SQO167" s="1"/>
      <c r="SQS167" s="18"/>
      <c r="SQT167" s="1"/>
      <c r="SQW167" s="1"/>
      <c r="SRA167" s="18"/>
      <c r="SRB167" s="1"/>
      <c r="SRE167" s="1"/>
      <c r="SRI167" s="18"/>
      <c r="SRJ167" s="1"/>
      <c r="SRM167" s="1"/>
      <c r="SRQ167" s="18"/>
      <c r="SRR167" s="1"/>
      <c r="SRU167" s="1"/>
      <c r="SRY167" s="18"/>
      <c r="SRZ167" s="1"/>
      <c r="SSC167" s="1"/>
      <c r="SSG167" s="18"/>
      <c r="SSH167" s="1"/>
      <c r="SSK167" s="1"/>
      <c r="SSO167" s="18"/>
      <c r="SSP167" s="1"/>
      <c r="SSS167" s="1"/>
      <c r="SSW167" s="18"/>
      <c r="SSX167" s="1"/>
      <c r="STA167" s="1"/>
      <c r="STE167" s="18"/>
      <c r="STF167" s="1"/>
      <c r="STI167" s="1"/>
      <c r="STM167" s="18"/>
      <c r="STN167" s="1"/>
      <c r="STQ167" s="1"/>
      <c r="STU167" s="18"/>
      <c r="STV167" s="1"/>
      <c r="STY167" s="1"/>
      <c r="SUC167" s="18"/>
      <c r="SUD167" s="1"/>
      <c r="SUG167" s="1"/>
      <c r="SUK167" s="18"/>
      <c r="SUL167" s="1"/>
      <c r="SUO167" s="1"/>
      <c r="SUS167" s="18"/>
      <c r="SUT167" s="1"/>
      <c r="SUW167" s="1"/>
      <c r="SVA167" s="18"/>
      <c r="SVB167" s="1"/>
      <c r="SVE167" s="1"/>
      <c r="SVI167" s="18"/>
      <c r="SVJ167" s="1"/>
      <c r="SVM167" s="1"/>
      <c r="SVQ167" s="18"/>
      <c r="SVR167" s="1"/>
      <c r="SVU167" s="1"/>
      <c r="SVY167" s="18"/>
      <c r="SVZ167" s="1"/>
      <c r="SWC167" s="1"/>
      <c r="SWG167" s="18"/>
      <c r="SWH167" s="1"/>
      <c r="SWK167" s="1"/>
      <c r="SWO167" s="18"/>
      <c r="SWP167" s="1"/>
      <c r="SWS167" s="1"/>
      <c r="SWW167" s="18"/>
      <c r="SWX167" s="1"/>
      <c r="SXA167" s="1"/>
      <c r="SXE167" s="18"/>
      <c r="SXF167" s="1"/>
      <c r="SXI167" s="1"/>
      <c r="SXM167" s="18"/>
      <c r="SXN167" s="1"/>
      <c r="SXQ167" s="1"/>
      <c r="SXU167" s="18"/>
      <c r="SXV167" s="1"/>
      <c r="SXY167" s="1"/>
      <c r="SYC167" s="18"/>
      <c r="SYD167" s="1"/>
      <c r="SYG167" s="1"/>
      <c r="SYK167" s="18"/>
      <c r="SYL167" s="1"/>
      <c r="SYO167" s="1"/>
      <c r="SYS167" s="18"/>
      <c r="SYT167" s="1"/>
      <c r="SYW167" s="1"/>
      <c r="SZA167" s="18"/>
      <c r="SZB167" s="1"/>
      <c r="SZE167" s="1"/>
      <c r="SZI167" s="18"/>
      <c r="SZJ167" s="1"/>
      <c r="SZM167" s="1"/>
      <c r="SZQ167" s="18"/>
      <c r="SZR167" s="1"/>
      <c r="SZU167" s="1"/>
      <c r="SZY167" s="18"/>
      <c r="SZZ167" s="1"/>
      <c r="TAC167" s="1"/>
      <c r="TAG167" s="18"/>
      <c r="TAH167" s="1"/>
      <c r="TAK167" s="1"/>
      <c r="TAO167" s="18"/>
      <c r="TAP167" s="1"/>
      <c r="TAS167" s="1"/>
      <c r="TAW167" s="18"/>
      <c r="TAX167" s="1"/>
      <c r="TBA167" s="1"/>
      <c r="TBE167" s="18"/>
      <c r="TBF167" s="1"/>
      <c r="TBI167" s="1"/>
      <c r="TBM167" s="18"/>
      <c r="TBN167" s="1"/>
      <c r="TBQ167" s="1"/>
      <c r="TBU167" s="18"/>
      <c r="TBV167" s="1"/>
      <c r="TBY167" s="1"/>
      <c r="TCC167" s="18"/>
      <c r="TCD167" s="1"/>
      <c r="TCG167" s="1"/>
      <c r="TCK167" s="18"/>
      <c r="TCL167" s="1"/>
      <c r="TCO167" s="1"/>
      <c r="TCS167" s="18"/>
      <c r="TCT167" s="1"/>
      <c r="TCW167" s="1"/>
      <c r="TDA167" s="18"/>
      <c r="TDB167" s="1"/>
      <c r="TDE167" s="1"/>
      <c r="TDI167" s="18"/>
      <c r="TDJ167" s="1"/>
      <c r="TDM167" s="1"/>
      <c r="TDQ167" s="18"/>
      <c r="TDR167" s="1"/>
      <c r="TDU167" s="1"/>
      <c r="TDY167" s="18"/>
      <c r="TDZ167" s="1"/>
      <c r="TEC167" s="1"/>
      <c r="TEG167" s="18"/>
      <c r="TEH167" s="1"/>
      <c r="TEK167" s="1"/>
      <c r="TEO167" s="18"/>
      <c r="TEP167" s="1"/>
      <c r="TES167" s="1"/>
      <c r="TEW167" s="18"/>
      <c r="TEX167" s="1"/>
      <c r="TFA167" s="1"/>
      <c r="TFE167" s="18"/>
      <c r="TFF167" s="1"/>
      <c r="TFI167" s="1"/>
      <c r="TFM167" s="18"/>
      <c r="TFN167" s="1"/>
      <c r="TFQ167" s="1"/>
      <c r="TFU167" s="18"/>
      <c r="TFV167" s="1"/>
      <c r="TFY167" s="1"/>
      <c r="TGC167" s="18"/>
      <c r="TGD167" s="1"/>
      <c r="TGG167" s="1"/>
      <c r="TGK167" s="18"/>
      <c r="TGL167" s="1"/>
      <c r="TGO167" s="1"/>
      <c r="TGS167" s="18"/>
      <c r="TGT167" s="1"/>
      <c r="TGW167" s="1"/>
      <c r="THA167" s="18"/>
      <c r="THB167" s="1"/>
      <c r="THE167" s="1"/>
      <c r="THI167" s="18"/>
      <c r="THJ167" s="1"/>
      <c r="THM167" s="1"/>
      <c r="THQ167" s="18"/>
      <c r="THR167" s="1"/>
      <c r="THU167" s="1"/>
      <c r="THY167" s="18"/>
      <c r="THZ167" s="1"/>
      <c r="TIC167" s="1"/>
      <c r="TIG167" s="18"/>
      <c r="TIH167" s="1"/>
      <c r="TIK167" s="1"/>
      <c r="TIO167" s="18"/>
      <c r="TIP167" s="1"/>
      <c r="TIS167" s="1"/>
      <c r="TIW167" s="18"/>
      <c r="TIX167" s="1"/>
      <c r="TJA167" s="1"/>
      <c r="TJE167" s="18"/>
      <c r="TJF167" s="1"/>
      <c r="TJI167" s="1"/>
      <c r="TJM167" s="18"/>
      <c r="TJN167" s="1"/>
      <c r="TJQ167" s="1"/>
      <c r="TJU167" s="18"/>
      <c r="TJV167" s="1"/>
      <c r="TJY167" s="1"/>
      <c r="TKC167" s="18"/>
      <c r="TKD167" s="1"/>
      <c r="TKG167" s="1"/>
      <c r="TKK167" s="18"/>
      <c r="TKL167" s="1"/>
      <c r="TKO167" s="1"/>
      <c r="TKS167" s="18"/>
      <c r="TKT167" s="1"/>
      <c r="TKW167" s="1"/>
      <c r="TLA167" s="18"/>
      <c r="TLB167" s="1"/>
      <c r="TLE167" s="1"/>
      <c r="TLI167" s="18"/>
      <c r="TLJ167" s="1"/>
      <c r="TLM167" s="1"/>
      <c r="TLQ167" s="18"/>
      <c r="TLR167" s="1"/>
      <c r="TLU167" s="1"/>
      <c r="TLY167" s="18"/>
      <c r="TLZ167" s="1"/>
      <c r="TMC167" s="1"/>
      <c r="TMG167" s="18"/>
      <c r="TMH167" s="1"/>
      <c r="TMK167" s="1"/>
      <c r="TMO167" s="18"/>
      <c r="TMP167" s="1"/>
      <c r="TMS167" s="1"/>
      <c r="TMW167" s="18"/>
      <c r="TMX167" s="1"/>
      <c r="TNA167" s="1"/>
      <c r="TNE167" s="18"/>
      <c r="TNF167" s="1"/>
      <c r="TNI167" s="1"/>
      <c r="TNM167" s="18"/>
      <c r="TNN167" s="1"/>
      <c r="TNQ167" s="1"/>
      <c r="TNU167" s="18"/>
      <c r="TNV167" s="1"/>
      <c r="TNY167" s="1"/>
      <c r="TOC167" s="18"/>
      <c r="TOD167" s="1"/>
      <c r="TOG167" s="1"/>
      <c r="TOK167" s="18"/>
      <c r="TOL167" s="1"/>
      <c r="TOO167" s="1"/>
      <c r="TOS167" s="18"/>
      <c r="TOT167" s="1"/>
      <c r="TOW167" s="1"/>
      <c r="TPA167" s="18"/>
      <c r="TPB167" s="1"/>
      <c r="TPE167" s="1"/>
      <c r="TPI167" s="18"/>
      <c r="TPJ167" s="1"/>
      <c r="TPM167" s="1"/>
      <c r="TPQ167" s="18"/>
      <c r="TPR167" s="1"/>
      <c r="TPU167" s="1"/>
      <c r="TPY167" s="18"/>
      <c r="TPZ167" s="1"/>
      <c r="TQC167" s="1"/>
      <c r="TQG167" s="18"/>
      <c r="TQH167" s="1"/>
      <c r="TQK167" s="1"/>
      <c r="TQO167" s="18"/>
      <c r="TQP167" s="1"/>
      <c r="TQS167" s="1"/>
      <c r="TQW167" s="18"/>
      <c r="TQX167" s="1"/>
      <c r="TRA167" s="1"/>
      <c r="TRE167" s="18"/>
      <c r="TRF167" s="1"/>
      <c r="TRI167" s="1"/>
      <c r="TRM167" s="18"/>
      <c r="TRN167" s="1"/>
      <c r="TRQ167" s="1"/>
      <c r="TRU167" s="18"/>
      <c r="TRV167" s="1"/>
      <c r="TRY167" s="1"/>
      <c r="TSC167" s="18"/>
      <c r="TSD167" s="1"/>
      <c r="TSG167" s="1"/>
      <c r="TSK167" s="18"/>
      <c r="TSL167" s="1"/>
      <c r="TSO167" s="1"/>
      <c r="TSS167" s="18"/>
      <c r="TST167" s="1"/>
      <c r="TSW167" s="1"/>
      <c r="TTA167" s="18"/>
      <c r="TTB167" s="1"/>
      <c r="TTE167" s="1"/>
      <c r="TTI167" s="18"/>
      <c r="TTJ167" s="1"/>
      <c r="TTM167" s="1"/>
      <c r="TTQ167" s="18"/>
      <c r="TTR167" s="1"/>
      <c r="TTU167" s="1"/>
      <c r="TTY167" s="18"/>
      <c r="TTZ167" s="1"/>
      <c r="TUC167" s="1"/>
      <c r="TUG167" s="18"/>
      <c r="TUH167" s="1"/>
      <c r="TUK167" s="1"/>
      <c r="TUO167" s="18"/>
      <c r="TUP167" s="1"/>
      <c r="TUS167" s="1"/>
      <c r="TUW167" s="18"/>
      <c r="TUX167" s="1"/>
      <c r="TVA167" s="1"/>
      <c r="TVE167" s="18"/>
      <c r="TVF167" s="1"/>
      <c r="TVI167" s="1"/>
      <c r="TVM167" s="18"/>
      <c r="TVN167" s="1"/>
      <c r="TVQ167" s="1"/>
      <c r="TVU167" s="18"/>
      <c r="TVV167" s="1"/>
      <c r="TVY167" s="1"/>
      <c r="TWC167" s="18"/>
      <c r="TWD167" s="1"/>
      <c r="TWG167" s="1"/>
      <c r="TWK167" s="18"/>
      <c r="TWL167" s="1"/>
      <c r="TWO167" s="1"/>
      <c r="TWS167" s="18"/>
      <c r="TWT167" s="1"/>
      <c r="TWW167" s="1"/>
      <c r="TXA167" s="18"/>
      <c r="TXB167" s="1"/>
      <c r="TXE167" s="1"/>
      <c r="TXI167" s="18"/>
      <c r="TXJ167" s="1"/>
      <c r="TXM167" s="1"/>
      <c r="TXQ167" s="18"/>
      <c r="TXR167" s="1"/>
      <c r="TXU167" s="1"/>
      <c r="TXY167" s="18"/>
      <c r="TXZ167" s="1"/>
      <c r="TYC167" s="1"/>
      <c r="TYG167" s="18"/>
      <c r="TYH167" s="1"/>
      <c r="TYK167" s="1"/>
      <c r="TYO167" s="18"/>
      <c r="TYP167" s="1"/>
      <c r="TYS167" s="1"/>
      <c r="TYW167" s="18"/>
      <c r="TYX167" s="1"/>
      <c r="TZA167" s="1"/>
      <c r="TZE167" s="18"/>
      <c r="TZF167" s="1"/>
      <c r="TZI167" s="1"/>
      <c r="TZM167" s="18"/>
      <c r="TZN167" s="1"/>
      <c r="TZQ167" s="1"/>
      <c r="TZU167" s="18"/>
      <c r="TZV167" s="1"/>
      <c r="TZY167" s="1"/>
      <c r="UAC167" s="18"/>
      <c r="UAD167" s="1"/>
      <c r="UAG167" s="1"/>
      <c r="UAK167" s="18"/>
      <c r="UAL167" s="1"/>
      <c r="UAO167" s="1"/>
      <c r="UAS167" s="18"/>
      <c r="UAT167" s="1"/>
      <c r="UAW167" s="1"/>
      <c r="UBA167" s="18"/>
      <c r="UBB167" s="1"/>
      <c r="UBE167" s="1"/>
      <c r="UBI167" s="18"/>
      <c r="UBJ167" s="1"/>
      <c r="UBM167" s="1"/>
      <c r="UBQ167" s="18"/>
      <c r="UBR167" s="1"/>
      <c r="UBU167" s="1"/>
      <c r="UBY167" s="18"/>
      <c r="UBZ167" s="1"/>
      <c r="UCC167" s="1"/>
      <c r="UCG167" s="18"/>
      <c r="UCH167" s="1"/>
      <c r="UCK167" s="1"/>
      <c r="UCO167" s="18"/>
      <c r="UCP167" s="1"/>
      <c r="UCS167" s="1"/>
      <c r="UCW167" s="18"/>
      <c r="UCX167" s="1"/>
      <c r="UDA167" s="1"/>
      <c r="UDE167" s="18"/>
      <c r="UDF167" s="1"/>
      <c r="UDI167" s="1"/>
      <c r="UDM167" s="18"/>
      <c r="UDN167" s="1"/>
      <c r="UDQ167" s="1"/>
      <c r="UDU167" s="18"/>
      <c r="UDV167" s="1"/>
      <c r="UDY167" s="1"/>
      <c r="UEC167" s="18"/>
      <c r="UED167" s="1"/>
      <c r="UEG167" s="1"/>
      <c r="UEK167" s="18"/>
      <c r="UEL167" s="1"/>
      <c r="UEO167" s="1"/>
      <c r="UES167" s="18"/>
      <c r="UET167" s="1"/>
      <c r="UEW167" s="1"/>
      <c r="UFA167" s="18"/>
      <c r="UFB167" s="1"/>
      <c r="UFE167" s="1"/>
      <c r="UFI167" s="18"/>
      <c r="UFJ167" s="1"/>
      <c r="UFM167" s="1"/>
      <c r="UFQ167" s="18"/>
      <c r="UFR167" s="1"/>
      <c r="UFU167" s="1"/>
      <c r="UFY167" s="18"/>
      <c r="UFZ167" s="1"/>
      <c r="UGC167" s="1"/>
      <c r="UGG167" s="18"/>
      <c r="UGH167" s="1"/>
      <c r="UGK167" s="1"/>
      <c r="UGO167" s="18"/>
      <c r="UGP167" s="1"/>
      <c r="UGS167" s="1"/>
      <c r="UGW167" s="18"/>
      <c r="UGX167" s="1"/>
      <c r="UHA167" s="1"/>
      <c r="UHE167" s="18"/>
      <c r="UHF167" s="1"/>
      <c r="UHI167" s="1"/>
      <c r="UHM167" s="18"/>
      <c r="UHN167" s="1"/>
      <c r="UHQ167" s="1"/>
      <c r="UHU167" s="18"/>
      <c r="UHV167" s="1"/>
      <c r="UHY167" s="1"/>
      <c r="UIC167" s="18"/>
      <c r="UID167" s="1"/>
      <c r="UIG167" s="1"/>
      <c r="UIK167" s="18"/>
      <c r="UIL167" s="1"/>
      <c r="UIO167" s="1"/>
      <c r="UIS167" s="18"/>
      <c r="UIT167" s="1"/>
      <c r="UIW167" s="1"/>
      <c r="UJA167" s="18"/>
      <c r="UJB167" s="1"/>
      <c r="UJE167" s="1"/>
      <c r="UJI167" s="18"/>
      <c r="UJJ167" s="1"/>
      <c r="UJM167" s="1"/>
      <c r="UJQ167" s="18"/>
      <c r="UJR167" s="1"/>
      <c r="UJU167" s="1"/>
      <c r="UJY167" s="18"/>
      <c r="UJZ167" s="1"/>
      <c r="UKC167" s="1"/>
      <c r="UKG167" s="18"/>
      <c r="UKH167" s="1"/>
      <c r="UKK167" s="1"/>
      <c r="UKO167" s="18"/>
      <c r="UKP167" s="1"/>
      <c r="UKS167" s="1"/>
      <c r="UKW167" s="18"/>
      <c r="UKX167" s="1"/>
      <c r="ULA167" s="1"/>
      <c r="ULE167" s="18"/>
      <c r="ULF167" s="1"/>
      <c r="ULI167" s="1"/>
      <c r="ULM167" s="18"/>
      <c r="ULN167" s="1"/>
      <c r="ULQ167" s="1"/>
      <c r="ULU167" s="18"/>
      <c r="ULV167" s="1"/>
      <c r="ULY167" s="1"/>
      <c r="UMC167" s="18"/>
      <c r="UMD167" s="1"/>
      <c r="UMG167" s="1"/>
      <c r="UMK167" s="18"/>
      <c r="UML167" s="1"/>
      <c r="UMO167" s="1"/>
      <c r="UMS167" s="18"/>
      <c r="UMT167" s="1"/>
      <c r="UMW167" s="1"/>
      <c r="UNA167" s="18"/>
      <c r="UNB167" s="1"/>
      <c r="UNE167" s="1"/>
      <c r="UNI167" s="18"/>
      <c r="UNJ167" s="1"/>
      <c r="UNM167" s="1"/>
      <c r="UNQ167" s="18"/>
      <c r="UNR167" s="1"/>
      <c r="UNU167" s="1"/>
      <c r="UNY167" s="18"/>
      <c r="UNZ167" s="1"/>
      <c r="UOC167" s="1"/>
      <c r="UOG167" s="18"/>
      <c r="UOH167" s="1"/>
      <c r="UOK167" s="1"/>
      <c r="UOO167" s="18"/>
      <c r="UOP167" s="1"/>
      <c r="UOS167" s="1"/>
      <c r="UOW167" s="18"/>
      <c r="UOX167" s="1"/>
      <c r="UPA167" s="1"/>
      <c r="UPE167" s="18"/>
      <c r="UPF167" s="1"/>
      <c r="UPI167" s="1"/>
      <c r="UPM167" s="18"/>
      <c r="UPN167" s="1"/>
      <c r="UPQ167" s="1"/>
      <c r="UPU167" s="18"/>
      <c r="UPV167" s="1"/>
      <c r="UPY167" s="1"/>
      <c r="UQC167" s="18"/>
      <c r="UQD167" s="1"/>
      <c r="UQG167" s="1"/>
      <c r="UQK167" s="18"/>
      <c r="UQL167" s="1"/>
      <c r="UQO167" s="1"/>
      <c r="UQS167" s="18"/>
      <c r="UQT167" s="1"/>
      <c r="UQW167" s="1"/>
      <c r="URA167" s="18"/>
      <c r="URB167" s="1"/>
      <c r="URE167" s="1"/>
      <c r="URI167" s="18"/>
      <c r="URJ167" s="1"/>
      <c r="URM167" s="1"/>
      <c r="URQ167" s="18"/>
      <c r="URR167" s="1"/>
      <c r="URU167" s="1"/>
      <c r="URY167" s="18"/>
      <c r="URZ167" s="1"/>
      <c r="USC167" s="1"/>
      <c r="USG167" s="18"/>
      <c r="USH167" s="1"/>
      <c r="USK167" s="1"/>
      <c r="USO167" s="18"/>
      <c r="USP167" s="1"/>
      <c r="USS167" s="1"/>
      <c r="USW167" s="18"/>
      <c r="USX167" s="1"/>
      <c r="UTA167" s="1"/>
      <c r="UTE167" s="18"/>
      <c r="UTF167" s="1"/>
      <c r="UTI167" s="1"/>
      <c r="UTM167" s="18"/>
      <c r="UTN167" s="1"/>
      <c r="UTQ167" s="1"/>
      <c r="UTU167" s="18"/>
      <c r="UTV167" s="1"/>
      <c r="UTY167" s="1"/>
      <c r="UUC167" s="18"/>
      <c r="UUD167" s="1"/>
      <c r="UUG167" s="1"/>
      <c r="UUK167" s="18"/>
      <c r="UUL167" s="1"/>
      <c r="UUO167" s="1"/>
      <c r="UUS167" s="18"/>
      <c r="UUT167" s="1"/>
      <c r="UUW167" s="1"/>
      <c r="UVA167" s="18"/>
      <c r="UVB167" s="1"/>
      <c r="UVE167" s="1"/>
      <c r="UVI167" s="18"/>
      <c r="UVJ167" s="1"/>
      <c r="UVM167" s="1"/>
      <c r="UVQ167" s="18"/>
      <c r="UVR167" s="1"/>
      <c r="UVU167" s="1"/>
      <c r="UVY167" s="18"/>
      <c r="UVZ167" s="1"/>
      <c r="UWC167" s="1"/>
      <c r="UWG167" s="18"/>
      <c r="UWH167" s="1"/>
      <c r="UWK167" s="1"/>
      <c r="UWO167" s="18"/>
      <c r="UWP167" s="1"/>
      <c r="UWS167" s="1"/>
      <c r="UWW167" s="18"/>
      <c r="UWX167" s="1"/>
      <c r="UXA167" s="1"/>
      <c r="UXE167" s="18"/>
      <c r="UXF167" s="1"/>
      <c r="UXI167" s="1"/>
      <c r="UXM167" s="18"/>
      <c r="UXN167" s="1"/>
      <c r="UXQ167" s="1"/>
      <c r="UXU167" s="18"/>
      <c r="UXV167" s="1"/>
      <c r="UXY167" s="1"/>
      <c r="UYC167" s="18"/>
      <c r="UYD167" s="1"/>
      <c r="UYG167" s="1"/>
      <c r="UYK167" s="18"/>
      <c r="UYL167" s="1"/>
      <c r="UYO167" s="1"/>
      <c r="UYS167" s="18"/>
      <c r="UYT167" s="1"/>
      <c r="UYW167" s="1"/>
      <c r="UZA167" s="18"/>
      <c r="UZB167" s="1"/>
      <c r="UZE167" s="1"/>
      <c r="UZI167" s="18"/>
      <c r="UZJ167" s="1"/>
      <c r="UZM167" s="1"/>
      <c r="UZQ167" s="18"/>
      <c r="UZR167" s="1"/>
      <c r="UZU167" s="1"/>
      <c r="UZY167" s="18"/>
      <c r="UZZ167" s="1"/>
      <c r="VAC167" s="1"/>
      <c r="VAG167" s="18"/>
      <c r="VAH167" s="1"/>
      <c r="VAK167" s="1"/>
      <c r="VAO167" s="18"/>
      <c r="VAP167" s="1"/>
      <c r="VAS167" s="1"/>
      <c r="VAW167" s="18"/>
      <c r="VAX167" s="1"/>
      <c r="VBA167" s="1"/>
      <c r="VBE167" s="18"/>
      <c r="VBF167" s="1"/>
      <c r="VBI167" s="1"/>
      <c r="VBM167" s="18"/>
      <c r="VBN167" s="1"/>
      <c r="VBQ167" s="1"/>
      <c r="VBU167" s="18"/>
      <c r="VBV167" s="1"/>
      <c r="VBY167" s="1"/>
      <c r="VCC167" s="18"/>
      <c r="VCD167" s="1"/>
      <c r="VCG167" s="1"/>
      <c r="VCK167" s="18"/>
      <c r="VCL167" s="1"/>
      <c r="VCO167" s="1"/>
      <c r="VCS167" s="18"/>
      <c r="VCT167" s="1"/>
      <c r="VCW167" s="1"/>
      <c r="VDA167" s="18"/>
      <c r="VDB167" s="1"/>
      <c r="VDE167" s="1"/>
      <c r="VDI167" s="18"/>
      <c r="VDJ167" s="1"/>
      <c r="VDM167" s="1"/>
      <c r="VDQ167" s="18"/>
      <c r="VDR167" s="1"/>
      <c r="VDU167" s="1"/>
      <c r="VDY167" s="18"/>
      <c r="VDZ167" s="1"/>
      <c r="VEC167" s="1"/>
      <c r="VEG167" s="18"/>
      <c r="VEH167" s="1"/>
      <c r="VEK167" s="1"/>
      <c r="VEO167" s="18"/>
      <c r="VEP167" s="1"/>
      <c r="VES167" s="1"/>
      <c r="VEW167" s="18"/>
      <c r="VEX167" s="1"/>
      <c r="VFA167" s="1"/>
      <c r="VFE167" s="18"/>
      <c r="VFF167" s="1"/>
      <c r="VFI167" s="1"/>
      <c r="VFM167" s="18"/>
      <c r="VFN167" s="1"/>
      <c r="VFQ167" s="1"/>
      <c r="VFU167" s="18"/>
      <c r="VFV167" s="1"/>
      <c r="VFY167" s="1"/>
      <c r="VGC167" s="18"/>
      <c r="VGD167" s="1"/>
      <c r="VGG167" s="1"/>
      <c r="VGK167" s="18"/>
      <c r="VGL167" s="1"/>
      <c r="VGO167" s="1"/>
      <c r="VGS167" s="18"/>
      <c r="VGT167" s="1"/>
      <c r="VGW167" s="1"/>
      <c r="VHA167" s="18"/>
      <c r="VHB167" s="1"/>
      <c r="VHE167" s="1"/>
      <c r="VHI167" s="18"/>
      <c r="VHJ167" s="1"/>
      <c r="VHM167" s="1"/>
      <c r="VHQ167" s="18"/>
      <c r="VHR167" s="1"/>
      <c r="VHU167" s="1"/>
      <c r="VHY167" s="18"/>
      <c r="VHZ167" s="1"/>
      <c r="VIC167" s="1"/>
      <c r="VIG167" s="18"/>
      <c r="VIH167" s="1"/>
      <c r="VIK167" s="1"/>
      <c r="VIO167" s="18"/>
      <c r="VIP167" s="1"/>
      <c r="VIS167" s="1"/>
      <c r="VIW167" s="18"/>
      <c r="VIX167" s="1"/>
      <c r="VJA167" s="1"/>
      <c r="VJE167" s="18"/>
      <c r="VJF167" s="1"/>
      <c r="VJI167" s="1"/>
      <c r="VJM167" s="18"/>
      <c r="VJN167" s="1"/>
      <c r="VJQ167" s="1"/>
      <c r="VJU167" s="18"/>
      <c r="VJV167" s="1"/>
      <c r="VJY167" s="1"/>
      <c r="VKC167" s="18"/>
      <c r="VKD167" s="1"/>
      <c r="VKG167" s="1"/>
      <c r="VKK167" s="18"/>
      <c r="VKL167" s="1"/>
      <c r="VKO167" s="1"/>
      <c r="VKS167" s="18"/>
      <c r="VKT167" s="1"/>
      <c r="VKW167" s="1"/>
      <c r="VLA167" s="18"/>
      <c r="VLB167" s="1"/>
      <c r="VLE167" s="1"/>
      <c r="VLI167" s="18"/>
      <c r="VLJ167" s="1"/>
      <c r="VLM167" s="1"/>
      <c r="VLQ167" s="18"/>
      <c r="VLR167" s="1"/>
      <c r="VLU167" s="1"/>
      <c r="VLY167" s="18"/>
      <c r="VLZ167" s="1"/>
      <c r="VMC167" s="1"/>
      <c r="VMG167" s="18"/>
      <c r="VMH167" s="1"/>
      <c r="VMK167" s="1"/>
      <c r="VMO167" s="18"/>
      <c r="VMP167" s="1"/>
      <c r="VMS167" s="1"/>
      <c r="VMW167" s="18"/>
      <c r="VMX167" s="1"/>
      <c r="VNA167" s="1"/>
      <c r="VNE167" s="18"/>
      <c r="VNF167" s="1"/>
      <c r="VNI167" s="1"/>
      <c r="VNM167" s="18"/>
      <c r="VNN167" s="1"/>
      <c r="VNQ167" s="1"/>
      <c r="VNU167" s="18"/>
      <c r="VNV167" s="1"/>
      <c r="VNY167" s="1"/>
      <c r="VOC167" s="18"/>
      <c r="VOD167" s="1"/>
      <c r="VOG167" s="1"/>
      <c r="VOK167" s="18"/>
      <c r="VOL167" s="1"/>
      <c r="VOO167" s="1"/>
      <c r="VOS167" s="18"/>
      <c r="VOT167" s="1"/>
      <c r="VOW167" s="1"/>
      <c r="VPA167" s="18"/>
      <c r="VPB167" s="1"/>
      <c r="VPE167" s="1"/>
      <c r="VPI167" s="18"/>
      <c r="VPJ167" s="1"/>
      <c r="VPM167" s="1"/>
      <c r="VPQ167" s="18"/>
      <c r="VPR167" s="1"/>
      <c r="VPU167" s="1"/>
      <c r="VPY167" s="18"/>
      <c r="VPZ167" s="1"/>
      <c r="VQC167" s="1"/>
      <c r="VQG167" s="18"/>
      <c r="VQH167" s="1"/>
      <c r="VQK167" s="1"/>
      <c r="VQO167" s="18"/>
      <c r="VQP167" s="1"/>
      <c r="VQS167" s="1"/>
      <c r="VQW167" s="18"/>
      <c r="VQX167" s="1"/>
      <c r="VRA167" s="1"/>
      <c r="VRE167" s="18"/>
      <c r="VRF167" s="1"/>
      <c r="VRI167" s="1"/>
      <c r="VRM167" s="18"/>
      <c r="VRN167" s="1"/>
      <c r="VRQ167" s="1"/>
      <c r="VRU167" s="18"/>
      <c r="VRV167" s="1"/>
      <c r="VRY167" s="1"/>
      <c r="VSC167" s="18"/>
      <c r="VSD167" s="1"/>
      <c r="VSG167" s="1"/>
      <c r="VSK167" s="18"/>
      <c r="VSL167" s="1"/>
      <c r="VSO167" s="1"/>
      <c r="VSS167" s="18"/>
      <c r="VST167" s="1"/>
      <c r="VSW167" s="1"/>
      <c r="VTA167" s="18"/>
      <c r="VTB167" s="1"/>
      <c r="VTE167" s="1"/>
      <c r="VTI167" s="18"/>
      <c r="VTJ167" s="1"/>
      <c r="VTM167" s="1"/>
      <c r="VTQ167" s="18"/>
      <c r="VTR167" s="1"/>
      <c r="VTU167" s="1"/>
      <c r="VTY167" s="18"/>
      <c r="VTZ167" s="1"/>
      <c r="VUC167" s="1"/>
      <c r="VUG167" s="18"/>
      <c r="VUH167" s="1"/>
      <c r="VUK167" s="1"/>
      <c r="VUO167" s="18"/>
      <c r="VUP167" s="1"/>
      <c r="VUS167" s="1"/>
      <c r="VUW167" s="18"/>
      <c r="VUX167" s="1"/>
      <c r="VVA167" s="1"/>
      <c r="VVE167" s="18"/>
      <c r="VVF167" s="1"/>
      <c r="VVI167" s="1"/>
      <c r="VVM167" s="18"/>
      <c r="VVN167" s="1"/>
      <c r="VVQ167" s="1"/>
      <c r="VVU167" s="18"/>
      <c r="VVV167" s="1"/>
      <c r="VVY167" s="1"/>
      <c r="VWC167" s="18"/>
      <c r="VWD167" s="1"/>
      <c r="VWG167" s="1"/>
      <c r="VWK167" s="18"/>
      <c r="VWL167" s="1"/>
      <c r="VWO167" s="1"/>
      <c r="VWS167" s="18"/>
      <c r="VWT167" s="1"/>
      <c r="VWW167" s="1"/>
      <c r="VXA167" s="18"/>
      <c r="VXB167" s="1"/>
      <c r="VXE167" s="1"/>
      <c r="VXI167" s="18"/>
      <c r="VXJ167" s="1"/>
      <c r="VXM167" s="1"/>
      <c r="VXQ167" s="18"/>
      <c r="VXR167" s="1"/>
      <c r="VXU167" s="1"/>
      <c r="VXY167" s="18"/>
      <c r="VXZ167" s="1"/>
      <c r="VYC167" s="1"/>
      <c r="VYG167" s="18"/>
      <c r="VYH167" s="1"/>
      <c r="VYK167" s="1"/>
      <c r="VYO167" s="18"/>
      <c r="VYP167" s="1"/>
      <c r="VYS167" s="1"/>
      <c r="VYW167" s="18"/>
      <c r="VYX167" s="1"/>
      <c r="VZA167" s="1"/>
      <c r="VZE167" s="18"/>
      <c r="VZF167" s="1"/>
      <c r="VZI167" s="1"/>
      <c r="VZM167" s="18"/>
      <c r="VZN167" s="1"/>
      <c r="VZQ167" s="1"/>
      <c r="VZU167" s="18"/>
      <c r="VZV167" s="1"/>
      <c r="VZY167" s="1"/>
      <c r="WAC167" s="18"/>
      <c r="WAD167" s="1"/>
      <c r="WAG167" s="1"/>
      <c r="WAK167" s="18"/>
      <c r="WAL167" s="1"/>
      <c r="WAO167" s="1"/>
      <c r="WAS167" s="18"/>
      <c r="WAT167" s="1"/>
      <c r="WAW167" s="1"/>
      <c r="WBA167" s="18"/>
      <c r="WBB167" s="1"/>
      <c r="WBE167" s="1"/>
      <c r="WBI167" s="18"/>
      <c r="WBJ167" s="1"/>
      <c r="WBM167" s="1"/>
      <c r="WBQ167" s="18"/>
      <c r="WBR167" s="1"/>
      <c r="WBU167" s="1"/>
      <c r="WBY167" s="18"/>
      <c r="WBZ167" s="1"/>
      <c r="WCC167" s="1"/>
      <c r="WCG167" s="18"/>
      <c r="WCH167" s="1"/>
      <c r="WCK167" s="1"/>
      <c r="WCO167" s="18"/>
      <c r="WCP167" s="1"/>
      <c r="WCS167" s="1"/>
      <c r="WCW167" s="18"/>
      <c r="WCX167" s="1"/>
      <c r="WDA167" s="1"/>
      <c r="WDE167" s="18"/>
      <c r="WDF167" s="1"/>
      <c r="WDI167" s="1"/>
      <c r="WDM167" s="18"/>
      <c r="WDN167" s="1"/>
      <c r="WDQ167" s="1"/>
      <c r="WDU167" s="18"/>
      <c r="WDV167" s="1"/>
      <c r="WDY167" s="1"/>
      <c r="WEC167" s="18"/>
      <c r="WED167" s="1"/>
      <c r="WEG167" s="1"/>
      <c r="WEK167" s="18"/>
      <c r="WEL167" s="1"/>
      <c r="WEO167" s="1"/>
      <c r="WES167" s="18"/>
      <c r="WET167" s="1"/>
      <c r="WEW167" s="1"/>
      <c r="WFA167" s="18"/>
      <c r="WFB167" s="1"/>
      <c r="WFE167" s="1"/>
      <c r="WFI167" s="18"/>
      <c r="WFJ167" s="1"/>
      <c r="WFM167" s="1"/>
      <c r="WFQ167" s="18"/>
      <c r="WFR167" s="1"/>
      <c r="WFU167" s="1"/>
      <c r="WFY167" s="18"/>
      <c r="WFZ167" s="1"/>
      <c r="WGC167" s="1"/>
      <c r="WGG167" s="18"/>
      <c r="WGH167" s="1"/>
      <c r="WGK167" s="1"/>
      <c r="WGO167" s="18"/>
      <c r="WGP167" s="1"/>
      <c r="WGS167" s="1"/>
      <c r="WGW167" s="18"/>
      <c r="WGX167" s="1"/>
      <c r="WHA167" s="1"/>
      <c r="WHE167" s="18"/>
      <c r="WHF167" s="1"/>
      <c r="WHI167" s="1"/>
      <c r="WHM167" s="18"/>
      <c r="WHN167" s="1"/>
      <c r="WHQ167" s="1"/>
      <c r="WHU167" s="18"/>
      <c r="WHV167" s="1"/>
      <c r="WHY167" s="1"/>
      <c r="WIC167" s="18"/>
      <c r="WID167" s="1"/>
      <c r="WIG167" s="1"/>
      <c r="WIK167" s="18"/>
      <c r="WIL167" s="1"/>
      <c r="WIO167" s="1"/>
      <c r="WIS167" s="18"/>
      <c r="WIT167" s="1"/>
      <c r="WIW167" s="1"/>
      <c r="WJA167" s="18"/>
      <c r="WJB167" s="1"/>
      <c r="WJE167" s="1"/>
      <c r="WJI167" s="18"/>
      <c r="WJJ167" s="1"/>
      <c r="WJM167" s="1"/>
      <c r="WJQ167" s="18"/>
      <c r="WJR167" s="1"/>
      <c r="WJU167" s="1"/>
      <c r="WJY167" s="18"/>
      <c r="WJZ167" s="1"/>
      <c r="WKC167" s="1"/>
      <c r="WKG167" s="18"/>
      <c r="WKH167" s="1"/>
      <c r="WKK167" s="1"/>
      <c r="WKO167" s="18"/>
      <c r="WKP167" s="1"/>
      <c r="WKS167" s="1"/>
      <c r="WKW167" s="18"/>
      <c r="WKX167" s="1"/>
      <c r="WLA167" s="1"/>
      <c r="WLE167" s="18"/>
      <c r="WLF167" s="1"/>
      <c r="WLI167" s="1"/>
      <c r="WLM167" s="18"/>
      <c r="WLN167" s="1"/>
      <c r="WLQ167" s="1"/>
      <c r="WLU167" s="18"/>
      <c r="WLV167" s="1"/>
      <c r="WLY167" s="1"/>
      <c r="WMC167" s="18"/>
      <c r="WMD167" s="1"/>
      <c r="WMG167" s="1"/>
      <c r="WMK167" s="18"/>
      <c r="WML167" s="1"/>
      <c r="WMO167" s="1"/>
      <c r="WMS167" s="18"/>
      <c r="WMT167" s="1"/>
      <c r="WMW167" s="1"/>
      <c r="WNA167" s="18"/>
      <c r="WNB167" s="1"/>
      <c r="WNE167" s="1"/>
      <c r="WNI167" s="18"/>
      <c r="WNJ167" s="1"/>
      <c r="WNM167" s="1"/>
      <c r="WNQ167" s="18"/>
      <c r="WNR167" s="1"/>
      <c r="WNU167" s="1"/>
      <c r="WNY167" s="18"/>
      <c r="WNZ167" s="1"/>
      <c r="WOC167" s="1"/>
      <c r="WOG167" s="18"/>
      <c r="WOH167" s="1"/>
      <c r="WOK167" s="1"/>
      <c r="WOO167" s="18"/>
      <c r="WOP167" s="1"/>
      <c r="WOS167" s="1"/>
      <c r="WOW167" s="18"/>
      <c r="WOX167" s="1"/>
      <c r="WPA167" s="1"/>
      <c r="WPE167" s="18"/>
      <c r="WPF167" s="1"/>
      <c r="WPI167" s="1"/>
      <c r="WPM167" s="18"/>
      <c r="WPN167" s="1"/>
      <c r="WPQ167" s="1"/>
      <c r="WPU167" s="18"/>
      <c r="WPV167" s="1"/>
      <c r="WPY167" s="1"/>
      <c r="WQC167" s="18"/>
      <c r="WQD167" s="1"/>
      <c r="WQG167" s="1"/>
      <c r="WQK167" s="18"/>
      <c r="WQL167" s="1"/>
      <c r="WQO167" s="1"/>
      <c r="WQS167" s="18"/>
      <c r="WQT167" s="1"/>
      <c r="WQW167" s="1"/>
      <c r="WRA167" s="18"/>
      <c r="WRB167" s="1"/>
      <c r="WRE167" s="1"/>
      <c r="WRI167" s="18"/>
      <c r="WRJ167" s="1"/>
      <c r="WRM167" s="1"/>
      <c r="WRQ167" s="18"/>
      <c r="WRR167" s="1"/>
      <c r="WRU167" s="1"/>
      <c r="WRY167" s="18"/>
      <c r="WRZ167" s="1"/>
      <c r="WSC167" s="1"/>
      <c r="WSG167" s="18"/>
      <c r="WSH167" s="1"/>
      <c r="WSK167" s="1"/>
      <c r="WSO167" s="18"/>
      <c r="WSP167" s="1"/>
      <c r="WSS167" s="1"/>
      <c r="WSW167" s="18"/>
      <c r="WSX167" s="1"/>
      <c r="WTA167" s="1"/>
      <c r="WTE167" s="18"/>
      <c r="WTF167" s="1"/>
      <c r="WTI167" s="1"/>
      <c r="WTM167" s="18"/>
      <c r="WTN167" s="1"/>
      <c r="WTQ167" s="1"/>
      <c r="WTU167" s="18"/>
      <c r="WTV167" s="1"/>
      <c r="WTY167" s="1"/>
      <c r="WUC167" s="18"/>
      <c r="WUD167" s="1"/>
      <c r="WUG167" s="1"/>
      <c r="WUK167" s="18"/>
      <c r="WUL167" s="1"/>
      <c r="WUO167" s="1"/>
      <c r="WUS167" s="18"/>
      <c r="WUT167" s="1"/>
      <c r="WUW167" s="1"/>
      <c r="WVA167" s="18"/>
      <c r="WVB167" s="1"/>
      <c r="WVE167" s="1"/>
      <c r="WVI167" s="18"/>
      <c r="WVJ167" s="1"/>
      <c r="WVM167" s="1"/>
      <c r="WVQ167" s="18"/>
      <c r="WVR167" s="1"/>
      <c r="WVU167" s="1"/>
      <c r="WVY167" s="18"/>
      <c r="WVZ167" s="1"/>
      <c r="WWC167" s="1"/>
      <c r="WWG167" s="18"/>
      <c r="WWH167" s="1"/>
      <c r="WWK167" s="1"/>
      <c r="WWO167" s="18"/>
      <c r="WWP167" s="1"/>
      <c r="WWS167" s="1"/>
      <c r="WWW167" s="18"/>
      <c r="WWX167" s="1"/>
      <c r="WXA167" s="1"/>
      <c r="WXE167" s="18"/>
      <c r="WXF167" s="1"/>
      <c r="WXI167" s="1"/>
      <c r="WXM167" s="18"/>
      <c r="WXN167" s="1"/>
      <c r="WXQ167" s="1"/>
      <c r="WXU167" s="18"/>
      <c r="WXV167" s="1"/>
      <c r="WXY167" s="1"/>
      <c r="WYC167" s="18"/>
      <c r="WYD167" s="1"/>
      <c r="WYG167" s="1"/>
      <c r="WYK167" s="18"/>
      <c r="WYL167" s="1"/>
      <c r="WYO167" s="1"/>
      <c r="WYS167" s="18"/>
      <c r="WYT167" s="1"/>
      <c r="WYW167" s="1"/>
      <c r="WZA167" s="18"/>
      <c r="WZB167" s="1"/>
      <c r="WZE167" s="1"/>
      <c r="WZI167" s="18"/>
      <c r="WZJ167" s="1"/>
      <c r="WZM167" s="1"/>
      <c r="WZQ167" s="18"/>
      <c r="WZR167" s="1"/>
      <c r="WZU167" s="1"/>
      <c r="WZY167" s="18"/>
      <c r="WZZ167" s="1"/>
      <c r="XAC167" s="1"/>
      <c r="XAG167" s="18"/>
      <c r="XAH167" s="1"/>
      <c r="XAK167" s="1"/>
      <c r="XAO167" s="18"/>
      <c r="XAP167" s="1"/>
      <c r="XAS167" s="1"/>
      <c r="XAW167" s="18"/>
      <c r="XAX167" s="1"/>
      <c r="XBA167" s="1"/>
      <c r="XBE167" s="18"/>
      <c r="XBF167" s="1"/>
      <c r="XBI167" s="1"/>
      <c r="XBM167" s="18"/>
      <c r="XBN167" s="1"/>
      <c r="XBQ167" s="1"/>
      <c r="XBU167" s="18"/>
      <c r="XBV167" s="1"/>
      <c r="XBY167" s="1"/>
      <c r="XCC167" s="18"/>
      <c r="XCD167" s="1"/>
      <c r="XCG167" s="1"/>
      <c r="XCK167" s="18"/>
      <c r="XCL167" s="1"/>
      <c r="XCO167" s="1"/>
      <c r="XCS167" s="18"/>
      <c r="XCT167" s="1"/>
      <c r="XCW167" s="1"/>
      <c r="XDA167" s="18"/>
      <c r="XDB167" s="1"/>
      <c r="XDE167" s="1"/>
      <c r="XDI167" s="18"/>
      <c r="XDJ167" s="1"/>
      <c r="XDM167" s="1"/>
      <c r="XDQ167" s="18"/>
      <c r="XDR167" s="1"/>
      <c r="XDU167" s="1"/>
      <c r="XDY167" s="18"/>
      <c r="XDZ167" s="1"/>
      <c r="XEC167" s="1"/>
      <c r="XEG167" s="18"/>
      <c r="XEH167" s="1"/>
      <c r="XEK167" s="1"/>
      <c r="XEO167" s="18"/>
      <c r="XEP167" s="1"/>
      <c r="XES167" s="1"/>
      <c r="XEW167" s="18"/>
      <c r="XEX167" s="1"/>
      <c r="XFA167" s="1"/>
    </row>
    <row r="168" spans="1:1021 1025:2045 2049:3069 3073:4093 4097:5117 5121:6141 6145:7165 7169:8189 8193:9213 9217:10237 10241:11261 11265:12285 12289:13309 13313:14333 14337:15357 15361:16381">
      <c r="A168" s="18"/>
      <c r="B168" s="1"/>
      <c r="C168"/>
      <c r="D168"/>
      <c r="E168" s="1"/>
      <c r="F168"/>
      <c r="G168"/>
      <c r="H168"/>
      <c r="I168" s="18"/>
      <c r="J168" s="1"/>
      <c r="K168"/>
      <c r="M168" s="1"/>
      <c r="Q168" s="18"/>
      <c r="R168" s="1"/>
      <c r="U168" s="1"/>
      <c r="Y168" s="18"/>
      <c r="Z168" s="1"/>
      <c r="AC168" s="1"/>
      <c r="AG168" s="18"/>
      <c r="AH168" s="1"/>
      <c r="AK168" s="1"/>
      <c r="AO168" s="18"/>
      <c r="AP168" s="1"/>
      <c r="AS168" s="1"/>
      <c r="AW168" s="18"/>
      <c r="AX168" s="1"/>
      <c r="BA168" s="1"/>
      <c r="BE168" s="18"/>
      <c r="BF168" s="1"/>
      <c r="BI168" s="1"/>
      <c r="BM168" s="18"/>
      <c r="BN168" s="1"/>
      <c r="BQ168" s="1"/>
      <c r="BU168" s="18"/>
      <c r="BV168" s="1"/>
      <c r="BY168" s="1"/>
      <c r="CC168" s="18"/>
      <c r="CD168" s="1"/>
      <c r="CG168" s="1"/>
      <c r="CK168" s="18"/>
      <c r="CL168" s="1"/>
      <c r="CO168" s="1"/>
      <c r="CS168" s="18"/>
      <c r="CT168" s="1"/>
      <c r="CW168" s="1"/>
      <c r="DA168" s="18"/>
      <c r="DB168" s="1"/>
      <c r="DE168" s="1"/>
      <c r="DI168" s="18"/>
      <c r="DJ168" s="1"/>
      <c r="DM168" s="1"/>
      <c r="DQ168" s="18"/>
      <c r="DR168" s="1"/>
      <c r="DU168" s="1"/>
      <c r="DY168" s="18"/>
      <c r="DZ168" s="1"/>
      <c r="EC168" s="1"/>
      <c r="EG168" s="18"/>
      <c r="EH168" s="1"/>
      <c r="EK168" s="1"/>
      <c r="EO168" s="18"/>
      <c r="EP168" s="1"/>
      <c r="ES168" s="1"/>
      <c r="EW168" s="18"/>
      <c r="EX168" s="1"/>
      <c r="FA168" s="1"/>
      <c r="FE168" s="18"/>
      <c r="FF168" s="1"/>
      <c r="FI168" s="1"/>
      <c r="FM168" s="18"/>
      <c r="FN168" s="1"/>
      <c r="FQ168" s="1"/>
      <c r="FU168" s="18"/>
      <c r="FV168" s="1"/>
      <c r="FY168" s="1"/>
      <c r="GC168" s="18"/>
      <c r="GD168" s="1"/>
      <c r="GG168" s="1"/>
      <c r="GK168" s="18"/>
      <c r="GL168" s="1"/>
      <c r="GO168" s="1"/>
      <c r="GS168" s="18"/>
      <c r="GT168" s="1"/>
      <c r="GW168" s="1"/>
      <c r="HA168" s="18"/>
      <c r="HB168" s="1"/>
      <c r="HE168" s="1"/>
      <c r="HI168" s="18"/>
      <c r="HJ168" s="1"/>
      <c r="HM168" s="1"/>
      <c r="HQ168" s="18"/>
      <c r="HR168" s="1"/>
      <c r="HU168" s="1"/>
      <c r="HY168" s="18"/>
      <c r="HZ168" s="1"/>
      <c r="IC168" s="1"/>
      <c r="IG168" s="18"/>
      <c r="IH168" s="1"/>
      <c r="IK168" s="1"/>
      <c r="IO168" s="18"/>
      <c r="IP168" s="1"/>
      <c r="IS168" s="1"/>
      <c r="IW168" s="18"/>
      <c r="IX168" s="1"/>
      <c r="JA168" s="1"/>
      <c r="JE168" s="18"/>
      <c r="JF168" s="1"/>
      <c r="JI168" s="1"/>
      <c r="JM168" s="18"/>
      <c r="JN168" s="1"/>
      <c r="JQ168" s="1"/>
      <c r="JU168" s="18"/>
      <c r="JV168" s="1"/>
      <c r="JY168" s="1"/>
      <c r="KC168" s="18"/>
      <c r="KD168" s="1"/>
      <c r="KG168" s="1"/>
      <c r="KK168" s="18"/>
      <c r="KL168" s="1"/>
      <c r="KO168" s="1"/>
      <c r="KS168" s="18"/>
      <c r="KT168" s="1"/>
      <c r="KW168" s="1"/>
      <c r="LA168" s="18"/>
      <c r="LB168" s="1"/>
      <c r="LE168" s="1"/>
      <c r="LI168" s="18"/>
      <c r="LJ168" s="1"/>
      <c r="LM168" s="1"/>
      <c r="LQ168" s="18"/>
      <c r="LR168" s="1"/>
      <c r="LU168" s="1"/>
      <c r="LY168" s="18"/>
      <c r="LZ168" s="1"/>
      <c r="MC168" s="1"/>
      <c r="MG168" s="18"/>
      <c r="MH168" s="1"/>
      <c r="MK168" s="1"/>
      <c r="MO168" s="18"/>
      <c r="MP168" s="1"/>
      <c r="MS168" s="1"/>
      <c r="MW168" s="18"/>
      <c r="MX168" s="1"/>
      <c r="NA168" s="1"/>
      <c r="NE168" s="18"/>
      <c r="NF168" s="1"/>
      <c r="NI168" s="1"/>
      <c r="NM168" s="18"/>
      <c r="NN168" s="1"/>
      <c r="NQ168" s="1"/>
      <c r="NU168" s="18"/>
      <c r="NV168" s="1"/>
      <c r="NY168" s="1"/>
      <c r="OC168" s="18"/>
      <c r="OD168" s="1"/>
      <c r="OG168" s="1"/>
      <c r="OK168" s="18"/>
      <c r="OL168" s="1"/>
      <c r="OO168" s="1"/>
      <c r="OS168" s="18"/>
      <c r="OT168" s="1"/>
      <c r="OW168" s="1"/>
      <c r="PA168" s="18"/>
      <c r="PB168" s="1"/>
      <c r="PE168" s="1"/>
      <c r="PI168" s="18"/>
      <c r="PJ168" s="1"/>
      <c r="PM168" s="1"/>
      <c r="PQ168" s="18"/>
      <c r="PR168" s="1"/>
      <c r="PU168" s="1"/>
      <c r="PY168" s="18"/>
      <c r="PZ168" s="1"/>
      <c r="QC168" s="1"/>
      <c r="QG168" s="18"/>
      <c r="QH168" s="1"/>
      <c r="QK168" s="1"/>
      <c r="QO168" s="18"/>
      <c r="QP168" s="1"/>
      <c r="QS168" s="1"/>
      <c r="QW168" s="18"/>
      <c r="QX168" s="1"/>
      <c r="RA168" s="1"/>
      <c r="RE168" s="18"/>
      <c r="RF168" s="1"/>
      <c r="RI168" s="1"/>
      <c r="RM168" s="18"/>
      <c r="RN168" s="1"/>
      <c r="RQ168" s="1"/>
      <c r="RU168" s="18"/>
      <c r="RV168" s="1"/>
      <c r="RY168" s="1"/>
      <c r="SC168" s="18"/>
      <c r="SD168" s="1"/>
      <c r="SG168" s="1"/>
      <c r="SK168" s="18"/>
      <c r="SL168" s="1"/>
      <c r="SO168" s="1"/>
      <c r="SS168" s="18"/>
      <c r="ST168" s="1"/>
      <c r="SW168" s="1"/>
      <c r="TA168" s="18"/>
      <c r="TB168" s="1"/>
      <c r="TE168" s="1"/>
      <c r="TI168" s="18"/>
      <c r="TJ168" s="1"/>
      <c r="TM168" s="1"/>
      <c r="TQ168" s="18"/>
      <c r="TR168" s="1"/>
      <c r="TU168" s="1"/>
      <c r="TY168" s="18"/>
      <c r="TZ168" s="1"/>
      <c r="UC168" s="1"/>
      <c r="UG168" s="18"/>
      <c r="UH168" s="1"/>
      <c r="UK168" s="1"/>
      <c r="UO168" s="18"/>
      <c r="UP168" s="1"/>
      <c r="US168" s="1"/>
      <c r="UW168" s="18"/>
      <c r="UX168" s="1"/>
      <c r="VA168" s="1"/>
      <c r="VE168" s="18"/>
      <c r="VF168" s="1"/>
      <c r="VI168" s="1"/>
      <c r="VM168" s="18"/>
      <c r="VN168" s="1"/>
      <c r="VQ168" s="1"/>
      <c r="VU168" s="18"/>
      <c r="VV168" s="1"/>
      <c r="VY168" s="1"/>
      <c r="WC168" s="18"/>
      <c r="WD168" s="1"/>
      <c r="WG168" s="1"/>
      <c r="WK168" s="18"/>
      <c r="WL168" s="1"/>
      <c r="WO168" s="1"/>
      <c r="WS168" s="18"/>
      <c r="WT168" s="1"/>
      <c r="WW168" s="1"/>
      <c r="XA168" s="18"/>
      <c r="XB168" s="1"/>
      <c r="XE168" s="1"/>
      <c r="XI168" s="18"/>
      <c r="XJ168" s="1"/>
      <c r="XM168" s="1"/>
      <c r="XQ168" s="18"/>
      <c r="XR168" s="1"/>
      <c r="XU168" s="1"/>
      <c r="XY168" s="18"/>
      <c r="XZ168" s="1"/>
      <c r="YC168" s="1"/>
      <c r="YG168" s="18"/>
      <c r="YH168" s="1"/>
      <c r="YK168" s="1"/>
      <c r="YO168" s="18"/>
      <c r="YP168" s="1"/>
      <c r="YS168" s="1"/>
      <c r="YW168" s="18"/>
      <c r="YX168" s="1"/>
      <c r="ZA168" s="1"/>
      <c r="ZE168" s="18"/>
      <c r="ZF168" s="1"/>
      <c r="ZI168" s="1"/>
      <c r="ZM168" s="18"/>
      <c r="ZN168" s="1"/>
      <c r="ZQ168" s="1"/>
      <c r="ZU168" s="18"/>
      <c r="ZV168" s="1"/>
      <c r="ZY168" s="1"/>
      <c r="AAC168" s="18"/>
      <c r="AAD168" s="1"/>
      <c r="AAG168" s="1"/>
      <c r="AAK168" s="18"/>
      <c r="AAL168" s="1"/>
      <c r="AAO168" s="1"/>
      <c r="AAS168" s="18"/>
      <c r="AAT168" s="1"/>
      <c r="AAW168" s="1"/>
      <c r="ABA168" s="18"/>
      <c r="ABB168" s="1"/>
      <c r="ABE168" s="1"/>
      <c r="ABI168" s="18"/>
      <c r="ABJ168" s="1"/>
      <c r="ABM168" s="1"/>
      <c r="ABQ168" s="18"/>
      <c r="ABR168" s="1"/>
      <c r="ABU168" s="1"/>
      <c r="ABY168" s="18"/>
      <c r="ABZ168" s="1"/>
      <c r="ACC168" s="1"/>
      <c r="ACG168" s="18"/>
      <c r="ACH168" s="1"/>
      <c r="ACK168" s="1"/>
      <c r="ACO168" s="18"/>
      <c r="ACP168" s="1"/>
      <c r="ACS168" s="1"/>
      <c r="ACW168" s="18"/>
      <c r="ACX168" s="1"/>
      <c r="ADA168" s="1"/>
      <c r="ADE168" s="18"/>
      <c r="ADF168" s="1"/>
      <c r="ADI168" s="1"/>
      <c r="ADM168" s="18"/>
      <c r="ADN168" s="1"/>
      <c r="ADQ168" s="1"/>
      <c r="ADU168" s="18"/>
      <c r="ADV168" s="1"/>
      <c r="ADY168" s="1"/>
      <c r="AEC168" s="18"/>
      <c r="AED168" s="1"/>
      <c r="AEG168" s="1"/>
      <c r="AEK168" s="18"/>
      <c r="AEL168" s="1"/>
      <c r="AEO168" s="1"/>
      <c r="AES168" s="18"/>
      <c r="AET168" s="1"/>
      <c r="AEW168" s="1"/>
      <c r="AFA168" s="18"/>
      <c r="AFB168" s="1"/>
      <c r="AFE168" s="1"/>
      <c r="AFI168" s="18"/>
      <c r="AFJ168" s="1"/>
      <c r="AFM168" s="1"/>
      <c r="AFQ168" s="18"/>
      <c r="AFR168" s="1"/>
      <c r="AFU168" s="1"/>
      <c r="AFY168" s="18"/>
      <c r="AFZ168" s="1"/>
      <c r="AGC168" s="1"/>
      <c r="AGG168" s="18"/>
      <c r="AGH168" s="1"/>
      <c r="AGK168" s="1"/>
      <c r="AGO168" s="18"/>
      <c r="AGP168" s="1"/>
      <c r="AGS168" s="1"/>
      <c r="AGW168" s="18"/>
      <c r="AGX168" s="1"/>
      <c r="AHA168" s="1"/>
      <c r="AHE168" s="18"/>
      <c r="AHF168" s="1"/>
      <c r="AHI168" s="1"/>
      <c r="AHM168" s="18"/>
      <c r="AHN168" s="1"/>
      <c r="AHQ168" s="1"/>
      <c r="AHU168" s="18"/>
      <c r="AHV168" s="1"/>
      <c r="AHY168" s="1"/>
      <c r="AIC168" s="18"/>
      <c r="AID168" s="1"/>
      <c r="AIG168" s="1"/>
      <c r="AIK168" s="18"/>
      <c r="AIL168" s="1"/>
      <c r="AIO168" s="1"/>
      <c r="AIS168" s="18"/>
      <c r="AIT168" s="1"/>
      <c r="AIW168" s="1"/>
      <c r="AJA168" s="18"/>
      <c r="AJB168" s="1"/>
      <c r="AJE168" s="1"/>
      <c r="AJI168" s="18"/>
      <c r="AJJ168" s="1"/>
      <c r="AJM168" s="1"/>
      <c r="AJQ168" s="18"/>
      <c r="AJR168" s="1"/>
      <c r="AJU168" s="1"/>
      <c r="AJY168" s="18"/>
      <c r="AJZ168" s="1"/>
      <c r="AKC168" s="1"/>
      <c r="AKG168" s="18"/>
      <c r="AKH168" s="1"/>
      <c r="AKK168" s="1"/>
      <c r="AKO168" s="18"/>
      <c r="AKP168" s="1"/>
      <c r="AKS168" s="1"/>
      <c r="AKW168" s="18"/>
      <c r="AKX168" s="1"/>
      <c r="ALA168" s="1"/>
      <c r="ALE168" s="18"/>
      <c r="ALF168" s="1"/>
      <c r="ALI168" s="1"/>
      <c r="ALM168" s="18"/>
      <c r="ALN168" s="1"/>
      <c r="ALQ168" s="1"/>
      <c r="ALU168" s="18"/>
      <c r="ALV168" s="1"/>
      <c r="ALY168" s="1"/>
      <c r="AMC168" s="18"/>
      <c r="AMD168" s="1"/>
      <c r="AMG168" s="1"/>
      <c r="AMK168" s="18"/>
      <c r="AML168" s="1"/>
      <c r="AMO168" s="1"/>
      <c r="AMS168" s="18"/>
      <c r="AMT168" s="1"/>
      <c r="AMW168" s="1"/>
      <c r="ANA168" s="18"/>
      <c r="ANB168" s="1"/>
      <c r="ANE168" s="1"/>
      <c r="ANI168" s="18"/>
      <c r="ANJ168" s="1"/>
      <c r="ANM168" s="1"/>
      <c r="ANQ168" s="18"/>
      <c r="ANR168" s="1"/>
      <c r="ANU168" s="1"/>
      <c r="ANY168" s="18"/>
      <c r="ANZ168" s="1"/>
      <c r="AOC168" s="1"/>
      <c r="AOG168" s="18"/>
      <c r="AOH168" s="1"/>
      <c r="AOK168" s="1"/>
      <c r="AOO168" s="18"/>
      <c r="AOP168" s="1"/>
      <c r="AOS168" s="1"/>
      <c r="AOW168" s="18"/>
      <c r="AOX168" s="1"/>
      <c r="APA168" s="1"/>
      <c r="APE168" s="18"/>
      <c r="APF168" s="1"/>
      <c r="API168" s="1"/>
      <c r="APM168" s="18"/>
      <c r="APN168" s="1"/>
      <c r="APQ168" s="1"/>
      <c r="APU168" s="18"/>
      <c r="APV168" s="1"/>
      <c r="APY168" s="1"/>
      <c r="AQC168" s="18"/>
      <c r="AQD168" s="1"/>
      <c r="AQG168" s="1"/>
      <c r="AQK168" s="18"/>
      <c r="AQL168" s="1"/>
      <c r="AQO168" s="1"/>
      <c r="AQS168" s="18"/>
      <c r="AQT168" s="1"/>
      <c r="AQW168" s="1"/>
      <c r="ARA168" s="18"/>
      <c r="ARB168" s="1"/>
      <c r="ARE168" s="1"/>
      <c r="ARI168" s="18"/>
      <c r="ARJ168" s="1"/>
      <c r="ARM168" s="1"/>
      <c r="ARQ168" s="18"/>
      <c r="ARR168" s="1"/>
      <c r="ARU168" s="1"/>
      <c r="ARY168" s="18"/>
      <c r="ARZ168" s="1"/>
      <c r="ASC168" s="1"/>
      <c r="ASG168" s="18"/>
      <c r="ASH168" s="1"/>
      <c r="ASK168" s="1"/>
      <c r="ASO168" s="18"/>
      <c r="ASP168" s="1"/>
      <c r="ASS168" s="1"/>
      <c r="ASW168" s="18"/>
      <c r="ASX168" s="1"/>
      <c r="ATA168" s="1"/>
      <c r="ATE168" s="18"/>
      <c r="ATF168" s="1"/>
      <c r="ATI168" s="1"/>
      <c r="ATM168" s="18"/>
      <c r="ATN168" s="1"/>
      <c r="ATQ168" s="1"/>
      <c r="ATU168" s="18"/>
      <c r="ATV168" s="1"/>
      <c r="ATY168" s="1"/>
      <c r="AUC168" s="18"/>
      <c r="AUD168" s="1"/>
      <c r="AUG168" s="1"/>
      <c r="AUK168" s="18"/>
      <c r="AUL168" s="1"/>
      <c r="AUO168" s="1"/>
      <c r="AUS168" s="18"/>
      <c r="AUT168" s="1"/>
      <c r="AUW168" s="1"/>
      <c r="AVA168" s="18"/>
      <c r="AVB168" s="1"/>
      <c r="AVE168" s="1"/>
      <c r="AVI168" s="18"/>
      <c r="AVJ168" s="1"/>
      <c r="AVM168" s="1"/>
      <c r="AVQ168" s="18"/>
      <c r="AVR168" s="1"/>
      <c r="AVU168" s="1"/>
      <c r="AVY168" s="18"/>
      <c r="AVZ168" s="1"/>
      <c r="AWC168" s="1"/>
      <c r="AWG168" s="18"/>
      <c r="AWH168" s="1"/>
      <c r="AWK168" s="1"/>
      <c r="AWO168" s="18"/>
      <c r="AWP168" s="1"/>
      <c r="AWS168" s="1"/>
      <c r="AWW168" s="18"/>
      <c r="AWX168" s="1"/>
      <c r="AXA168" s="1"/>
      <c r="AXE168" s="18"/>
      <c r="AXF168" s="1"/>
      <c r="AXI168" s="1"/>
      <c r="AXM168" s="18"/>
      <c r="AXN168" s="1"/>
      <c r="AXQ168" s="1"/>
      <c r="AXU168" s="18"/>
      <c r="AXV168" s="1"/>
      <c r="AXY168" s="1"/>
      <c r="AYC168" s="18"/>
      <c r="AYD168" s="1"/>
      <c r="AYG168" s="1"/>
      <c r="AYK168" s="18"/>
      <c r="AYL168" s="1"/>
      <c r="AYO168" s="1"/>
      <c r="AYS168" s="18"/>
      <c r="AYT168" s="1"/>
      <c r="AYW168" s="1"/>
      <c r="AZA168" s="18"/>
      <c r="AZB168" s="1"/>
      <c r="AZE168" s="1"/>
      <c r="AZI168" s="18"/>
      <c r="AZJ168" s="1"/>
      <c r="AZM168" s="1"/>
      <c r="AZQ168" s="18"/>
      <c r="AZR168" s="1"/>
      <c r="AZU168" s="1"/>
      <c r="AZY168" s="18"/>
      <c r="AZZ168" s="1"/>
      <c r="BAC168" s="1"/>
      <c r="BAG168" s="18"/>
      <c r="BAH168" s="1"/>
      <c r="BAK168" s="1"/>
      <c r="BAO168" s="18"/>
      <c r="BAP168" s="1"/>
      <c r="BAS168" s="1"/>
      <c r="BAW168" s="18"/>
      <c r="BAX168" s="1"/>
      <c r="BBA168" s="1"/>
      <c r="BBE168" s="18"/>
      <c r="BBF168" s="1"/>
      <c r="BBI168" s="1"/>
      <c r="BBM168" s="18"/>
      <c r="BBN168" s="1"/>
      <c r="BBQ168" s="1"/>
      <c r="BBU168" s="18"/>
      <c r="BBV168" s="1"/>
      <c r="BBY168" s="1"/>
      <c r="BCC168" s="18"/>
      <c r="BCD168" s="1"/>
      <c r="BCG168" s="1"/>
      <c r="BCK168" s="18"/>
      <c r="BCL168" s="1"/>
      <c r="BCO168" s="1"/>
      <c r="BCS168" s="18"/>
      <c r="BCT168" s="1"/>
      <c r="BCW168" s="1"/>
      <c r="BDA168" s="18"/>
      <c r="BDB168" s="1"/>
      <c r="BDE168" s="1"/>
      <c r="BDI168" s="18"/>
      <c r="BDJ168" s="1"/>
      <c r="BDM168" s="1"/>
      <c r="BDQ168" s="18"/>
      <c r="BDR168" s="1"/>
      <c r="BDU168" s="1"/>
      <c r="BDY168" s="18"/>
      <c r="BDZ168" s="1"/>
      <c r="BEC168" s="1"/>
      <c r="BEG168" s="18"/>
      <c r="BEH168" s="1"/>
      <c r="BEK168" s="1"/>
      <c r="BEO168" s="18"/>
      <c r="BEP168" s="1"/>
      <c r="BES168" s="1"/>
      <c r="BEW168" s="18"/>
      <c r="BEX168" s="1"/>
      <c r="BFA168" s="1"/>
      <c r="BFE168" s="18"/>
      <c r="BFF168" s="1"/>
      <c r="BFI168" s="1"/>
      <c r="BFM168" s="18"/>
      <c r="BFN168" s="1"/>
      <c r="BFQ168" s="1"/>
      <c r="BFU168" s="18"/>
      <c r="BFV168" s="1"/>
      <c r="BFY168" s="1"/>
      <c r="BGC168" s="18"/>
      <c r="BGD168" s="1"/>
      <c r="BGG168" s="1"/>
      <c r="BGK168" s="18"/>
      <c r="BGL168" s="1"/>
      <c r="BGO168" s="1"/>
      <c r="BGS168" s="18"/>
      <c r="BGT168" s="1"/>
      <c r="BGW168" s="1"/>
      <c r="BHA168" s="18"/>
      <c r="BHB168" s="1"/>
      <c r="BHE168" s="1"/>
      <c r="BHI168" s="18"/>
      <c r="BHJ168" s="1"/>
      <c r="BHM168" s="1"/>
      <c r="BHQ168" s="18"/>
      <c r="BHR168" s="1"/>
      <c r="BHU168" s="1"/>
      <c r="BHY168" s="18"/>
      <c r="BHZ168" s="1"/>
      <c r="BIC168" s="1"/>
      <c r="BIG168" s="18"/>
      <c r="BIH168" s="1"/>
      <c r="BIK168" s="1"/>
      <c r="BIO168" s="18"/>
      <c r="BIP168" s="1"/>
      <c r="BIS168" s="1"/>
      <c r="BIW168" s="18"/>
      <c r="BIX168" s="1"/>
      <c r="BJA168" s="1"/>
      <c r="BJE168" s="18"/>
      <c r="BJF168" s="1"/>
      <c r="BJI168" s="1"/>
      <c r="BJM168" s="18"/>
      <c r="BJN168" s="1"/>
      <c r="BJQ168" s="1"/>
      <c r="BJU168" s="18"/>
      <c r="BJV168" s="1"/>
      <c r="BJY168" s="1"/>
      <c r="BKC168" s="18"/>
      <c r="BKD168" s="1"/>
      <c r="BKG168" s="1"/>
      <c r="BKK168" s="18"/>
      <c r="BKL168" s="1"/>
      <c r="BKO168" s="1"/>
      <c r="BKS168" s="18"/>
      <c r="BKT168" s="1"/>
      <c r="BKW168" s="1"/>
      <c r="BLA168" s="18"/>
      <c r="BLB168" s="1"/>
      <c r="BLE168" s="1"/>
      <c r="BLI168" s="18"/>
      <c r="BLJ168" s="1"/>
      <c r="BLM168" s="1"/>
      <c r="BLQ168" s="18"/>
      <c r="BLR168" s="1"/>
      <c r="BLU168" s="1"/>
      <c r="BLY168" s="18"/>
      <c r="BLZ168" s="1"/>
      <c r="BMC168" s="1"/>
      <c r="BMG168" s="18"/>
      <c r="BMH168" s="1"/>
      <c r="BMK168" s="1"/>
      <c r="BMO168" s="18"/>
      <c r="BMP168" s="1"/>
      <c r="BMS168" s="1"/>
      <c r="BMW168" s="18"/>
      <c r="BMX168" s="1"/>
      <c r="BNA168" s="1"/>
      <c r="BNE168" s="18"/>
      <c r="BNF168" s="1"/>
      <c r="BNI168" s="1"/>
      <c r="BNM168" s="18"/>
      <c r="BNN168" s="1"/>
      <c r="BNQ168" s="1"/>
      <c r="BNU168" s="18"/>
      <c r="BNV168" s="1"/>
      <c r="BNY168" s="1"/>
      <c r="BOC168" s="18"/>
      <c r="BOD168" s="1"/>
      <c r="BOG168" s="1"/>
      <c r="BOK168" s="18"/>
      <c r="BOL168" s="1"/>
      <c r="BOO168" s="1"/>
      <c r="BOS168" s="18"/>
      <c r="BOT168" s="1"/>
      <c r="BOW168" s="1"/>
      <c r="BPA168" s="18"/>
      <c r="BPB168" s="1"/>
      <c r="BPE168" s="1"/>
      <c r="BPI168" s="18"/>
      <c r="BPJ168" s="1"/>
      <c r="BPM168" s="1"/>
      <c r="BPQ168" s="18"/>
      <c r="BPR168" s="1"/>
      <c r="BPU168" s="1"/>
      <c r="BPY168" s="18"/>
      <c r="BPZ168" s="1"/>
      <c r="BQC168" s="1"/>
      <c r="BQG168" s="18"/>
      <c r="BQH168" s="1"/>
      <c r="BQK168" s="1"/>
      <c r="BQO168" s="18"/>
      <c r="BQP168" s="1"/>
      <c r="BQS168" s="1"/>
      <c r="BQW168" s="18"/>
      <c r="BQX168" s="1"/>
      <c r="BRA168" s="1"/>
      <c r="BRE168" s="18"/>
      <c r="BRF168" s="1"/>
      <c r="BRI168" s="1"/>
      <c r="BRM168" s="18"/>
      <c r="BRN168" s="1"/>
      <c r="BRQ168" s="1"/>
      <c r="BRU168" s="18"/>
      <c r="BRV168" s="1"/>
      <c r="BRY168" s="1"/>
      <c r="BSC168" s="18"/>
      <c r="BSD168" s="1"/>
      <c r="BSG168" s="1"/>
      <c r="BSK168" s="18"/>
      <c r="BSL168" s="1"/>
      <c r="BSO168" s="1"/>
      <c r="BSS168" s="18"/>
      <c r="BST168" s="1"/>
      <c r="BSW168" s="1"/>
      <c r="BTA168" s="18"/>
      <c r="BTB168" s="1"/>
      <c r="BTE168" s="1"/>
      <c r="BTI168" s="18"/>
      <c r="BTJ168" s="1"/>
      <c r="BTM168" s="1"/>
      <c r="BTQ168" s="18"/>
      <c r="BTR168" s="1"/>
      <c r="BTU168" s="1"/>
      <c r="BTY168" s="18"/>
      <c r="BTZ168" s="1"/>
      <c r="BUC168" s="1"/>
      <c r="BUG168" s="18"/>
      <c r="BUH168" s="1"/>
      <c r="BUK168" s="1"/>
      <c r="BUO168" s="18"/>
      <c r="BUP168" s="1"/>
      <c r="BUS168" s="1"/>
      <c r="BUW168" s="18"/>
      <c r="BUX168" s="1"/>
      <c r="BVA168" s="1"/>
      <c r="BVE168" s="18"/>
      <c r="BVF168" s="1"/>
      <c r="BVI168" s="1"/>
      <c r="BVM168" s="18"/>
      <c r="BVN168" s="1"/>
      <c r="BVQ168" s="1"/>
      <c r="BVU168" s="18"/>
      <c r="BVV168" s="1"/>
      <c r="BVY168" s="1"/>
      <c r="BWC168" s="18"/>
      <c r="BWD168" s="1"/>
      <c r="BWG168" s="1"/>
      <c r="BWK168" s="18"/>
      <c r="BWL168" s="1"/>
      <c r="BWO168" s="1"/>
      <c r="BWS168" s="18"/>
      <c r="BWT168" s="1"/>
      <c r="BWW168" s="1"/>
      <c r="BXA168" s="18"/>
      <c r="BXB168" s="1"/>
      <c r="BXE168" s="1"/>
      <c r="BXI168" s="18"/>
      <c r="BXJ168" s="1"/>
      <c r="BXM168" s="1"/>
      <c r="BXQ168" s="18"/>
      <c r="BXR168" s="1"/>
      <c r="BXU168" s="1"/>
      <c r="BXY168" s="18"/>
      <c r="BXZ168" s="1"/>
      <c r="BYC168" s="1"/>
      <c r="BYG168" s="18"/>
      <c r="BYH168" s="1"/>
      <c r="BYK168" s="1"/>
      <c r="BYO168" s="18"/>
      <c r="BYP168" s="1"/>
      <c r="BYS168" s="1"/>
      <c r="BYW168" s="18"/>
      <c r="BYX168" s="1"/>
      <c r="BZA168" s="1"/>
      <c r="BZE168" s="18"/>
      <c r="BZF168" s="1"/>
      <c r="BZI168" s="1"/>
      <c r="BZM168" s="18"/>
      <c r="BZN168" s="1"/>
      <c r="BZQ168" s="1"/>
      <c r="BZU168" s="18"/>
      <c r="BZV168" s="1"/>
      <c r="BZY168" s="1"/>
      <c r="CAC168" s="18"/>
      <c r="CAD168" s="1"/>
      <c r="CAG168" s="1"/>
      <c r="CAK168" s="18"/>
      <c r="CAL168" s="1"/>
      <c r="CAO168" s="1"/>
      <c r="CAS168" s="18"/>
      <c r="CAT168" s="1"/>
      <c r="CAW168" s="1"/>
      <c r="CBA168" s="18"/>
      <c r="CBB168" s="1"/>
      <c r="CBE168" s="1"/>
      <c r="CBI168" s="18"/>
      <c r="CBJ168" s="1"/>
      <c r="CBM168" s="1"/>
      <c r="CBQ168" s="18"/>
      <c r="CBR168" s="1"/>
      <c r="CBU168" s="1"/>
      <c r="CBY168" s="18"/>
      <c r="CBZ168" s="1"/>
      <c r="CCC168" s="1"/>
      <c r="CCG168" s="18"/>
      <c r="CCH168" s="1"/>
      <c r="CCK168" s="1"/>
      <c r="CCO168" s="18"/>
      <c r="CCP168" s="1"/>
      <c r="CCS168" s="1"/>
      <c r="CCW168" s="18"/>
      <c r="CCX168" s="1"/>
      <c r="CDA168" s="1"/>
      <c r="CDE168" s="18"/>
      <c r="CDF168" s="1"/>
      <c r="CDI168" s="1"/>
      <c r="CDM168" s="18"/>
      <c r="CDN168" s="1"/>
      <c r="CDQ168" s="1"/>
      <c r="CDU168" s="18"/>
      <c r="CDV168" s="1"/>
      <c r="CDY168" s="1"/>
      <c r="CEC168" s="18"/>
      <c r="CED168" s="1"/>
      <c r="CEG168" s="1"/>
      <c r="CEK168" s="18"/>
      <c r="CEL168" s="1"/>
      <c r="CEO168" s="1"/>
      <c r="CES168" s="18"/>
      <c r="CET168" s="1"/>
      <c r="CEW168" s="1"/>
      <c r="CFA168" s="18"/>
      <c r="CFB168" s="1"/>
      <c r="CFE168" s="1"/>
      <c r="CFI168" s="18"/>
      <c r="CFJ168" s="1"/>
      <c r="CFM168" s="1"/>
      <c r="CFQ168" s="18"/>
      <c r="CFR168" s="1"/>
      <c r="CFU168" s="1"/>
      <c r="CFY168" s="18"/>
      <c r="CFZ168" s="1"/>
      <c r="CGC168" s="1"/>
      <c r="CGG168" s="18"/>
      <c r="CGH168" s="1"/>
      <c r="CGK168" s="1"/>
      <c r="CGO168" s="18"/>
      <c r="CGP168" s="1"/>
      <c r="CGS168" s="1"/>
      <c r="CGW168" s="18"/>
      <c r="CGX168" s="1"/>
      <c r="CHA168" s="1"/>
      <c r="CHE168" s="18"/>
      <c r="CHF168" s="1"/>
      <c r="CHI168" s="1"/>
      <c r="CHM168" s="18"/>
      <c r="CHN168" s="1"/>
      <c r="CHQ168" s="1"/>
      <c r="CHU168" s="18"/>
      <c r="CHV168" s="1"/>
      <c r="CHY168" s="1"/>
      <c r="CIC168" s="18"/>
      <c r="CID168" s="1"/>
      <c r="CIG168" s="1"/>
      <c r="CIK168" s="18"/>
      <c r="CIL168" s="1"/>
      <c r="CIO168" s="1"/>
      <c r="CIS168" s="18"/>
      <c r="CIT168" s="1"/>
      <c r="CIW168" s="1"/>
      <c r="CJA168" s="18"/>
      <c r="CJB168" s="1"/>
      <c r="CJE168" s="1"/>
      <c r="CJI168" s="18"/>
      <c r="CJJ168" s="1"/>
      <c r="CJM168" s="1"/>
      <c r="CJQ168" s="18"/>
      <c r="CJR168" s="1"/>
      <c r="CJU168" s="1"/>
      <c r="CJY168" s="18"/>
      <c r="CJZ168" s="1"/>
      <c r="CKC168" s="1"/>
      <c r="CKG168" s="18"/>
      <c r="CKH168" s="1"/>
      <c r="CKK168" s="1"/>
      <c r="CKO168" s="18"/>
      <c r="CKP168" s="1"/>
      <c r="CKS168" s="1"/>
      <c r="CKW168" s="18"/>
      <c r="CKX168" s="1"/>
      <c r="CLA168" s="1"/>
      <c r="CLE168" s="18"/>
      <c r="CLF168" s="1"/>
      <c r="CLI168" s="1"/>
      <c r="CLM168" s="18"/>
      <c r="CLN168" s="1"/>
      <c r="CLQ168" s="1"/>
      <c r="CLU168" s="18"/>
      <c r="CLV168" s="1"/>
      <c r="CLY168" s="1"/>
      <c r="CMC168" s="18"/>
      <c r="CMD168" s="1"/>
      <c r="CMG168" s="1"/>
      <c r="CMK168" s="18"/>
      <c r="CML168" s="1"/>
      <c r="CMO168" s="1"/>
      <c r="CMS168" s="18"/>
      <c r="CMT168" s="1"/>
      <c r="CMW168" s="1"/>
      <c r="CNA168" s="18"/>
      <c r="CNB168" s="1"/>
      <c r="CNE168" s="1"/>
      <c r="CNI168" s="18"/>
      <c r="CNJ168" s="1"/>
      <c r="CNM168" s="1"/>
      <c r="CNQ168" s="18"/>
      <c r="CNR168" s="1"/>
      <c r="CNU168" s="1"/>
      <c r="CNY168" s="18"/>
      <c r="CNZ168" s="1"/>
      <c r="COC168" s="1"/>
      <c r="COG168" s="18"/>
      <c r="COH168" s="1"/>
      <c r="COK168" s="1"/>
      <c r="COO168" s="18"/>
      <c r="COP168" s="1"/>
      <c r="COS168" s="1"/>
      <c r="COW168" s="18"/>
      <c r="COX168" s="1"/>
      <c r="CPA168" s="1"/>
      <c r="CPE168" s="18"/>
      <c r="CPF168" s="1"/>
      <c r="CPI168" s="1"/>
      <c r="CPM168" s="18"/>
      <c r="CPN168" s="1"/>
      <c r="CPQ168" s="1"/>
      <c r="CPU168" s="18"/>
      <c r="CPV168" s="1"/>
      <c r="CPY168" s="1"/>
      <c r="CQC168" s="18"/>
      <c r="CQD168" s="1"/>
      <c r="CQG168" s="1"/>
      <c r="CQK168" s="18"/>
      <c r="CQL168" s="1"/>
      <c r="CQO168" s="1"/>
      <c r="CQS168" s="18"/>
      <c r="CQT168" s="1"/>
      <c r="CQW168" s="1"/>
      <c r="CRA168" s="18"/>
      <c r="CRB168" s="1"/>
      <c r="CRE168" s="1"/>
      <c r="CRI168" s="18"/>
      <c r="CRJ168" s="1"/>
      <c r="CRM168" s="1"/>
      <c r="CRQ168" s="18"/>
      <c r="CRR168" s="1"/>
      <c r="CRU168" s="1"/>
      <c r="CRY168" s="18"/>
      <c r="CRZ168" s="1"/>
      <c r="CSC168" s="1"/>
      <c r="CSG168" s="18"/>
      <c r="CSH168" s="1"/>
      <c r="CSK168" s="1"/>
      <c r="CSO168" s="18"/>
      <c r="CSP168" s="1"/>
      <c r="CSS168" s="1"/>
      <c r="CSW168" s="18"/>
      <c r="CSX168" s="1"/>
      <c r="CTA168" s="1"/>
      <c r="CTE168" s="18"/>
      <c r="CTF168" s="1"/>
      <c r="CTI168" s="1"/>
      <c r="CTM168" s="18"/>
      <c r="CTN168" s="1"/>
      <c r="CTQ168" s="1"/>
      <c r="CTU168" s="18"/>
      <c r="CTV168" s="1"/>
      <c r="CTY168" s="1"/>
      <c r="CUC168" s="18"/>
      <c r="CUD168" s="1"/>
      <c r="CUG168" s="1"/>
      <c r="CUK168" s="18"/>
      <c r="CUL168" s="1"/>
      <c r="CUO168" s="1"/>
      <c r="CUS168" s="18"/>
      <c r="CUT168" s="1"/>
      <c r="CUW168" s="1"/>
      <c r="CVA168" s="18"/>
      <c r="CVB168" s="1"/>
      <c r="CVE168" s="1"/>
      <c r="CVI168" s="18"/>
      <c r="CVJ168" s="1"/>
      <c r="CVM168" s="1"/>
      <c r="CVQ168" s="18"/>
      <c r="CVR168" s="1"/>
      <c r="CVU168" s="1"/>
      <c r="CVY168" s="18"/>
      <c r="CVZ168" s="1"/>
      <c r="CWC168" s="1"/>
      <c r="CWG168" s="18"/>
      <c r="CWH168" s="1"/>
      <c r="CWK168" s="1"/>
      <c r="CWO168" s="18"/>
      <c r="CWP168" s="1"/>
      <c r="CWS168" s="1"/>
      <c r="CWW168" s="18"/>
      <c r="CWX168" s="1"/>
      <c r="CXA168" s="1"/>
      <c r="CXE168" s="18"/>
      <c r="CXF168" s="1"/>
      <c r="CXI168" s="1"/>
      <c r="CXM168" s="18"/>
      <c r="CXN168" s="1"/>
      <c r="CXQ168" s="1"/>
      <c r="CXU168" s="18"/>
      <c r="CXV168" s="1"/>
      <c r="CXY168" s="1"/>
      <c r="CYC168" s="18"/>
      <c r="CYD168" s="1"/>
      <c r="CYG168" s="1"/>
      <c r="CYK168" s="18"/>
      <c r="CYL168" s="1"/>
      <c r="CYO168" s="1"/>
      <c r="CYS168" s="18"/>
      <c r="CYT168" s="1"/>
      <c r="CYW168" s="1"/>
      <c r="CZA168" s="18"/>
      <c r="CZB168" s="1"/>
      <c r="CZE168" s="1"/>
      <c r="CZI168" s="18"/>
      <c r="CZJ168" s="1"/>
      <c r="CZM168" s="1"/>
      <c r="CZQ168" s="18"/>
      <c r="CZR168" s="1"/>
      <c r="CZU168" s="1"/>
      <c r="CZY168" s="18"/>
      <c r="CZZ168" s="1"/>
      <c r="DAC168" s="1"/>
      <c r="DAG168" s="18"/>
      <c r="DAH168" s="1"/>
      <c r="DAK168" s="1"/>
      <c r="DAO168" s="18"/>
      <c r="DAP168" s="1"/>
      <c r="DAS168" s="1"/>
      <c r="DAW168" s="18"/>
      <c r="DAX168" s="1"/>
      <c r="DBA168" s="1"/>
      <c r="DBE168" s="18"/>
      <c r="DBF168" s="1"/>
      <c r="DBI168" s="1"/>
      <c r="DBM168" s="18"/>
      <c r="DBN168" s="1"/>
      <c r="DBQ168" s="1"/>
      <c r="DBU168" s="18"/>
      <c r="DBV168" s="1"/>
      <c r="DBY168" s="1"/>
      <c r="DCC168" s="18"/>
      <c r="DCD168" s="1"/>
      <c r="DCG168" s="1"/>
      <c r="DCK168" s="18"/>
      <c r="DCL168" s="1"/>
      <c r="DCO168" s="1"/>
      <c r="DCS168" s="18"/>
      <c r="DCT168" s="1"/>
      <c r="DCW168" s="1"/>
      <c r="DDA168" s="18"/>
      <c r="DDB168" s="1"/>
      <c r="DDE168" s="1"/>
      <c r="DDI168" s="18"/>
      <c r="DDJ168" s="1"/>
      <c r="DDM168" s="1"/>
      <c r="DDQ168" s="18"/>
      <c r="DDR168" s="1"/>
      <c r="DDU168" s="1"/>
      <c r="DDY168" s="18"/>
      <c r="DDZ168" s="1"/>
      <c r="DEC168" s="1"/>
      <c r="DEG168" s="18"/>
      <c r="DEH168" s="1"/>
      <c r="DEK168" s="1"/>
      <c r="DEO168" s="18"/>
      <c r="DEP168" s="1"/>
      <c r="DES168" s="1"/>
      <c r="DEW168" s="18"/>
      <c r="DEX168" s="1"/>
      <c r="DFA168" s="1"/>
      <c r="DFE168" s="18"/>
      <c r="DFF168" s="1"/>
      <c r="DFI168" s="1"/>
      <c r="DFM168" s="18"/>
      <c r="DFN168" s="1"/>
      <c r="DFQ168" s="1"/>
      <c r="DFU168" s="18"/>
      <c r="DFV168" s="1"/>
      <c r="DFY168" s="1"/>
      <c r="DGC168" s="18"/>
      <c r="DGD168" s="1"/>
      <c r="DGG168" s="1"/>
      <c r="DGK168" s="18"/>
      <c r="DGL168" s="1"/>
      <c r="DGO168" s="1"/>
      <c r="DGS168" s="18"/>
      <c r="DGT168" s="1"/>
      <c r="DGW168" s="1"/>
      <c r="DHA168" s="18"/>
      <c r="DHB168" s="1"/>
      <c r="DHE168" s="1"/>
      <c r="DHI168" s="18"/>
      <c r="DHJ168" s="1"/>
      <c r="DHM168" s="1"/>
      <c r="DHQ168" s="18"/>
      <c r="DHR168" s="1"/>
      <c r="DHU168" s="1"/>
      <c r="DHY168" s="18"/>
      <c r="DHZ168" s="1"/>
      <c r="DIC168" s="1"/>
      <c r="DIG168" s="18"/>
      <c r="DIH168" s="1"/>
      <c r="DIK168" s="1"/>
      <c r="DIO168" s="18"/>
      <c r="DIP168" s="1"/>
      <c r="DIS168" s="1"/>
      <c r="DIW168" s="18"/>
      <c r="DIX168" s="1"/>
      <c r="DJA168" s="1"/>
      <c r="DJE168" s="18"/>
      <c r="DJF168" s="1"/>
      <c r="DJI168" s="1"/>
      <c r="DJM168" s="18"/>
      <c r="DJN168" s="1"/>
      <c r="DJQ168" s="1"/>
      <c r="DJU168" s="18"/>
      <c r="DJV168" s="1"/>
      <c r="DJY168" s="1"/>
      <c r="DKC168" s="18"/>
      <c r="DKD168" s="1"/>
      <c r="DKG168" s="1"/>
      <c r="DKK168" s="18"/>
      <c r="DKL168" s="1"/>
      <c r="DKO168" s="1"/>
      <c r="DKS168" s="18"/>
      <c r="DKT168" s="1"/>
      <c r="DKW168" s="1"/>
      <c r="DLA168" s="18"/>
      <c r="DLB168" s="1"/>
      <c r="DLE168" s="1"/>
      <c r="DLI168" s="18"/>
      <c r="DLJ168" s="1"/>
      <c r="DLM168" s="1"/>
      <c r="DLQ168" s="18"/>
      <c r="DLR168" s="1"/>
      <c r="DLU168" s="1"/>
      <c r="DLY168" s="18"/>
      <c r="DLZ168" s="1"/>
      <c r="DMC168" s="1"/>
      <c r="DMG168" s="18"/>
      <c r="DMH168" s="1"/>
      <c r="DMK168" s="1"/>
      <c r="DMO168" s="18"/>
      <c r="DMP168" s="1"/>
      <c r="DMS168" s="1"/>
      <c r="DMW168" s="18"/>
      <c r="DMX168" s="1"/>
      <c r="DNA168" s="1"/>
      <c r="DNE168" s="18"/>
      <c r="DNF168" s="1"/>
      <c r="DNI168" s="1"/>
      <c r="DNM168" s="18"/>
      <c r="DNN168" s="1"/>
      <c r="DNQ168" s="1"/>
      <c r="DNU168" s="18"/>
      <c r="DNV168" s="1"/>
      <c r="DNY168" s="1"/>
      <c r="DOC168" s="18"/>
      <c r="DOD168" s="1"/>
      <c r="DOG168" s="1"/>
      <c r="DOK168" s="18"/>
      <c r="DOL168" s="1"/>
      <c r="DOO168" s="1"/>
      <c r="DOS168" s="18"/>
      <c r="DOT168" s="1"/>
      <c r="DOW168" s="1"/>
      <c r="DPA168" s="18"/>
      <c r="DPB168" s="1"/>
      <c r="DPE168" s="1"/>
      <c r="DPI168" s="18"/>
      <c r="DPJ168" s="1"/>
      <c r="DPM168" s="1"/>
      <c r="DPQ168" s="18"/>
      <c r="DPR168" s="1"/>
      <c r="DPU168" s="1"/>
      <c r="DPY168" s="18"/>
      <c r="DPZ168" s="1"/>
      <c r="DQC168" s="1"/>
      <c r="DQG168" s="18"/>
      <c r="DQH168" s="1"/>
      <c r="DQK168" s="1"/>
      <c r="DQO168" s="18"/>
      <c r="DQP168" s="1"/>
      <c r="DQS168" s="1"/>
      <c r="DQW168" s="18"/>
      <c r="DQX168" s="1"/>
      <c r="DRA168" s="1"/>
      <c r="DRE168" s="18"/>
      <c r="DRF168" s="1"/>
      <c r="DRI168" s="1"/>
      <c r="DRM168" s="18"/>
      <c r="DRN168" s="1"/>
      <c r="DRQ168" s="1"/>
      <c r="DRU168" s="18"/>
      <c r="DRV168" s="1"/>
      <c r="DRY168" s="1"/>
      <c r="DSC168" s="18"/>
      <c r="DSD168" s="1"/>
      <c r="DSG168" s="1"/>
      <c r="DSK168" s="18"/>
      <c r="DSL168" s="1"/>
      <c r="DSO168" s="1"/>
      <c r="DSS168" s="18"/>
      <c r="DST168" s="1"/>
      <c r="DSW168" s="1"/>
      <c r="DTA168" s="18"/>
      <c r="DTB168" s="1"/>
      <c r="DTE168" s="1"/>
      <c r="DTI168" s="18"/>
      <c r="DTJ168" s="1"/>
      <c r="DTM168" s="1"/>
      <c r="DTQ168" s="18"/>
      <c r="DTR168" s="1"/>
      <c r="DTU168" s="1"/>
      <c r="DTY168" s="18"/>
      <c r="DTZ168" s="1"/>
      <c r="DUC168" s="1"/>
      <c r="DUG168" s="18"/>
      <c r="DUH168" s="1"/>
      <c r="DUK168" s="1"/>
      <c r="DUO168" s="18"/>
      <c r="DUP168" s="1"/>
      <c r="DUS168" s="1"/>
      <c r="DUW168" s="18"/>
      <c r="DUX168" s="1"/>
      <c r="DVA168" s="1"/>
      <c r="DVE168" s="18"/>
      <c r="DVF168" s="1"/>
      <c r="DVI168" s="1"/>
      <c r="DVM168" s="18"/>
      <c r="DVN168" s="1"/>
      <c r="DVQ168" s="1"/>
      <c r="DVU168" s="18"/>
      <c r="DVV168" s="1"/>
      <c r="DVY168" s="1"/>
      <c r="DWC168" s="18"/>
      <c r="DWD168" s="1"/>
      <c r="DWG168" s="1"/>
      <c r="DWK168" s="18"/>
      <c r="DWL168" s="1"/>
      <c r="DWO168" s="1"/>
      <c r="DWS168" s="18"/>
      <c r="DWT168" s="1"/>
      <c r="DWW168" s="1"/>
      <c r="DXA168" s="18"/>
      <c r="DXB168" s="1"/>
      <c r="DXE168" s="1"/>
      <c r="DXI168" s="18"/>
      <c r="DXJ168" s="1"/>
      <c r="DXM168" s="1"/>
      <c r="DXQ168" s="18"/>
      <c r="DXR168" s="1"/>
      <c r="DXU168" s="1"/>
      <c r="DXY168" s="18"/>
      <c r="DXZ168" s="1"/>
      <c r="DYC168" s="1"/>
      <c r="DYG168" s="18"/>
      <c r="DYH168" s="1"/>
      <c r="DYK168" s="1"/>
      <c r="DYO168" s="18"/>
      <c r="DYP168" s="1"/>
      <c r="DYS168" s="1"/>
      <c r="DYW168" s="18"/>
      <c r="DYX168" s="1"/>
      <c r="DZA168" s="1"/>
      <c r="DZE168" s="18"/>
      <c r="DZF168" s="1"/>
      <c r="DZI168" s="1"/>
      <c r="DZM168" s="18"/>
      <c r="DZN168" s="1"/>
      <c r="DZQ168" s="1"/>
      <c r="DZU168" s="18"/>
      <c r="DZV168" s="1"/>
      <c r="DZY168" s="1"/>
      <c r="EAC168" s="18"/>
      <c r="EAD168" s="1"/>
      <c r="EAG168" s="1"/>
      <c r="EAK168" s="18"/>
      <c r="EAL168" s="1"/>
      <c r="EAO168" s="1"/>
      <c r="EAS168" s="18"/>
      <c r="EAT168" s="1"/>
      <c r="EAW168" s="1"/>
      <c r="EBA168" s="18"/>
      <c r="EBB168" s="1"/>
      <c r="EBE168" s="1"/>
      <c r="EBI168" s="18"/>
      <c r="EBJ168" s="1"/>
      <c r="EBM168" s="1"/>
      <c r="EBQ168" s="18"/>
      <c r="EBR168" s="1"/>
      <c r="EBU168" s="1"/>
      <c r="EBY168" s="18"/>
      <c r="EBZ168" s="1"/>
      <c r="ECC168" s="1"/>
      <c r="ECG168" s="18"/>
      <c r="ECH168" s="1"/>
      <c r="ECK168" s="1"/>
      <c r="ECO168" s="18"/>
      <c r="ECP168" s="1"/>
      <c r="ECS168" s="1"/>
      <c r="ECW168" s="18"/>
      <c r="ECX168" s="1"/>
      <c r="EDA168" s="1"/>
      <c r="EDE168" s="18"/>
      <c r="EDF168" s="1"/>
      <c r="EDI168" s="1"/>
      <c r="EDM168" s="18"/>
      <c r="EDN168" s="1"/>
      <c r="EDQ168" s="1"/>
      <c r="EDU168" s="18"/>
      <c r="EDV168" s="1"/>
      <c r="EDY168" s="1"/>
      <c r="EEC168" s="18"/>
      <c r="EED168" s="1"/>
      <c r="EEG168" s="1"/>
      <c r="EEK168" s="18"/>
      <c r="EEL168" s="1"/>
      <c r="EEO168" s="1"/>
      <c r="EES168" s="18"/>
      <c r="EET168" s="1"/>
      <c r="EEW168" s="1"/>
      <c r="EFA168" s="18"/>
      <c r="EFB168" s="1"/>
      <c r="EFE168" s="1"/>
      <c r="EFI168" s="18"/>
      <c r="EFJ168" s="1"/>
      <c r="EFM168" s="1"/>
      <c r="EFQ168" s="18"/>
      <c r="EFR168" s="1"/>
      <c r="EFU168" s="1"/>
      <c r="EFY168" s="18"/>
      <c r="EFZ168" s="1"/>
      <c r="EGC168" s="1"/>
      <c r="EGG168" s="18"/>
      <c r="EGH168" s="1"/>
      <c r="EGK168" s="1"/>
      <c r="EGO168" s="18"/>
      <c r="EGP168" s="1"/>
      <c r="EGS168" s="1"/>
      <c r="EGW168" s="18"/>
      <c r="EGX168" s="1"/>
      <c r="EHA168" s="1"/>
      <c r="EHE168" s="18"/>
      <c r="EHF168" s="1"/>
      <c r="EHI168" s="1"/>
      <c r="EHM168" s="18"/>
      <c r="EHN168" s="1"/>
      <c r="EHQ168" s="1"/>
      <c r="EHU168" s="18"/>
      <c r="EHV168" s="1"/>
      <c r="EHY168" s="1"/>
      <c r="EIC168" s="18"/>
      <c r="EID168" s="1"/>
      <c r="EIG168" s="1"/>
      <c r="EIK168" s="18"/>
      <c r="EIL168" s="1"/>
      <c r="EIO168" s="1"/>
      <c r="EIS168" s="18"/>
      <c r="EIT168" s="1"/>
      <c r="EIW168" s="1"/>
      <c r="EJA168" s="18"/>
      <c r="EJB168" s="1"/>
      <c r="EJE168" s="1"/>
      <c r="EJI168" s="18"/>
      <c r="EJJ168" s="1"/>
      <c r="EJM168" s="1"/>
      <c r="EJQ168" s="18"/>
      <c r="EJR168" s="1"/>
      <c r="EJU168" s="1"/>
      <c r="EJY168" s="18"/>
      <c r="EJZ168" s="1"/>
      <c r="EKC168" s="1"/>
      <c r="EKG168" s="18"/>
      <c r="EKH168" s="1"/>
      <c r="EKK168" s="1"/>
      <c r="EKO168" s="18"/>
      <c r="EKP168" s="1"/>
      <c r="EKS168" s="1"/>
      <c r="EKW168" s="18"/>
      <c r="EKX168" s="1"/>
      <c r="ELA168" s="1"/>
      <c r="ELE168" s="18"/>
      <c r="ELF168" s="1"/>
      <c r="ELI168" s="1"/>
      <c r="ELM168" s="18"/>
      <c r="ELN168" s="1"/>
      <c r="ELQ168" s="1"/>
      <c r="ELU168" s="18"/>
      <c r="ELV168" s="1"/>
      <c r="ELY168" s="1"/>
      <c r="EMC168" s="18"/>
      <c r="EMD168" s="1"/>
      <c r="EMG168" s="1"/>
      <c r="EMK168" s="18"/>
      <c r="EML168" s="1"/>
      <c r="EMO168" s="1"/>
      <c r="EMS168" s="18"/>
      <c r="EMT168" s="1"/>
      <c r="EMW168" s="1"/>
      <c r="ENA168" s="18"/>
      <c r="ENB168" s="1"/>
      <c r="ENE168" s="1"/>
      <c r="ENI168" s="18"/>
      <c r="ENJ168" s="1"/>
      <c r="ENM168" s="1"/>
      <c r="ENQ168" s="18"/>
      <c r="ENR168" s="1"/>
      <c r="ENU168" s="1"/>
      <c r="ENY168" s="18"/>
      <c r="ENZ168" s="1"/>
      <c r="EOC168" s="1"/>
      <c r="EOG168" s="18"/>
      <c r="EOH168" s="1"/>
      <c r="EOK168" s="1"/>
      <c r="EOO168" s="18"/>
      <c r="EOP168" s="1"/>
      <c r="EOS168" s="1"/>
      <c r="EOW168" s="18"/>
      <c r="EOX168" s="1"/>
      <c r="EPA168" s="1"/>
      <c r="EPE168" s="18"/>
      <c r="EPF168" s="1"/>
      <c r="EPI168" s="1"/>
      <c r="EPM168" s="18"/>
      <c r="EPN168" s="1"/>
      <c r="EPQ168" s="1"/>
      <c r="EPU168" s="18"/>
      <c r="EPV168" s="1"/>
      <c r="EPY168" s="1"/>
      <c r="EQC168" s="18"/>
      <c r="EQD168" s="1"/>
      <c r="EQG168" s="1"/>
      <c r="EQK168" s="18"/>
      <c r="EQL168" s="1"/>
      <c r="EQO168" s="1"/>
      <c r="EQS168" s="18"/>
      <c r="EQT168" s="1"/>
      <c r="EQW168" s="1"/>
      <c r="ERA168" s="18"/>
      <c r="ERB168" s="1"/>
      <c r="ERE168" s="1"/>
      <c r="ERI168" s="18"/>
      <c r="ERJ168" s="1"/>
      <c r="ERM168" s="1"/>
      <c r="ERQ168" s="18"/>
      <c r="ERR168" s="1"/>
      <c r="ERU168" s="1"/>
      <c r="ERY168" s="18"/>
      <c r="ERZ168" s="1"/>
      <c r="ESC168" s="1"/>
      <c r="ESG168" s="18"/>
      <c r="ESH168" s="1"/>
      <c r="ESK168" s="1"/>
      <c r="ESO168" s="18"/>
      <c r="ESP168" s="1"/>
      <c r="ESS168" s="1"/>
      <c r="ESW168" s="18"/>
      <c r="ESX168" s="1"/>
      <c r="ETA168" s="1"/>
      <c r="ETE168" s="18"/>
      <c r="ETF168" s="1"/>
      <c r="ETI168" s="1"/>
      <c r="ETM168" s="18"/>
      <c r="ETN168" s="1"/>
      <c r="ETQ168" s="1"/>
      <c r="ETU168" s="18"/>
      <c r="ETV168" s="1"/>
      <c r="ETY168" s="1"/>
      <c r="EUC168" s="18"/>
      <c r="EUD168" s="1"/>
      <c r="EUG168" s="1"/>
      <c r="EUK168" s="18"/>
      <c r="EUL168" s="1"/>
      <c r="EUO168" s="1"/>
      <c r="EUS168" s="18"/>
      <c r="EUT168" s="1"/>
      <c r="EUW168" s="1"/>
      <c r="EVA168" s="18"/>
      <c r="EVB168" s="1"/>
      <c r="EVE168" s="1"/>
      <c r="EVI168" s="18"/>
      <c r="EVJ168" s="1"/>
      <c r="EVM168" s="1"/>
      <c r="EVQ168" s="18"/>
      <c r="EVR168" s="1"/>
      <c r="EVU168" s="1"/>
      <c r="EVY168" s="18"/>
      <c r="EVZ168" s="1"/>
      <c r="EWC168" s="1"/>
      <c r="EWG168" s="18"/>
      <c r="EWH168" s="1"/>
      <c r="EWK168" s="1"/>
      <c r="EWO168" s="18"/>
      <c r="EWP168" s="1"/>
      <c r="EWS168" s="1"/>
      <c r="EWW168" s="18"/>
      <c r="EWX168" s="1"/>
      <c r="EXA168" s="1"/>
      <c r="EXE168" s="18"/>
      <c r="EXF168" s="1"/>
      <c r="EXI168" s="1"/>
      <c r="EXM168" s="18"/>
      <c r="EXN168" s="1"/>
      <c r="EXQ168" s="1"/>
      <c r="EXU168" s="18"/>
      <c r="EXV168" s="1"/>
      <c r="EXY168" s="1"/>
      <c r="EYC168" s="18"/>
      <c r="EYD168" s="1"/>
      <c r="EYG168" s="1"/>
      <c r="EYK168" s="18"/>
      <c r="EYL168" s="1"/>
      <c r="EYO168" s="1"/>
      <c r="EYS168" s="18"/>
      <c r="EYT168" s="1"/>
      <c r="EYW168" s="1"/>
      <c r="EZA168" s="18"/>
      <c r="EZB168" s="1"/>
      <c r="EZE168" s="1"/>
      <c r="EZI168" s="18"/>
      <c r="EZJ168" s="1"/>
      <c r="EZM168" s="1"/>
      <c r="EZQ168" s="18"/>
      <c r="EZR168" s="1"/>
      <c r="EZU168" s="1"/>
      <c r="EZY168" s="18"/>
      <c r="EZZ168" s="1"/>
      <c r="FAC168" s="1"/>
      <c r="FAG168" s="18"/>
      <c r="FAH168" s="1"/>
      <c r="FAK168" s="1"/>
      <c r="FAO168" s="18"/>
      <c r="FAP168" s="1"/>
      <c r="FAS168" s="1"/>
      <c r="FAW168" s="18"/>
      <c r="FAX168" s="1"/>
      <c r="FBA168" s="1"/>
      <c r="FBE168" s="18"/>
      <c r="FBF168" s="1"/>
      <c r="FBI168" s="1"/>
      <c r="FBM168" s="18"/>
      <c r="FBN168" s="1"/>
      <c r="FBQ168" s="1"/>
      <c r="FBU168" s="18"/>
      <c r="FBV168" s="1"/>
      <c r="FBY168" s="1"/>
      <c r="FCC168" s="18"/>
      <c r="FCD168" s="1"/>
      <c r="FCG168" s="1"/>
      <c r="FCK168" s="18"/>
      <c r="FCL168" s="1"/>
      <c r="FCO168" s="1"/>
      <c r="FCS168" s="18"/>
      <c r="FCT168" s="1"/>
      <c r="FCW168" s="1"/>
      <c r="FDA168" s="18"/>
      <c r="FDB168" s="1"/>
      <c r="FDE168" s="1"/>
      <c r="FDI168" s="18"/>
      <c r="FDJ168" s="1"/>
      <c r="FDM168" s="1"/>
      <c r="FDQ168" s="18"/>
      <c r="FDR168" s="1"/>
      <c r="FDU168" s="1"/>
      <c r="FDY168" s="18"/>
      <c r="FDZ168" s="1"/>
      <c r="FEC168" s="1"/>
      <c r="FEG168" s="18"/>
      <c r="FEH168" s="1"/>
      <c r="FEK168" s="1"/>
      <c r="FEO168" s="18"/>
      <c r="FEP168" s="1"/>
      <c r="FES168" s="1"/>
      <c r="FEW168" s="18"/>
      <c r="FEX168" s="1"/>
      <c r="FFA168" s="1"/>
      <c r="FFE168" s="18"/>
      <c r="FFF168" s="1"/>
      <c r="FFI168" s="1"/>
      <c r="FFM168" s="18"/>
      <c r="FFN168" s="1"/>
      <c r="FFQ168" s="1"/>
      <c r="FFU168" s="18"/>
      <c r="FFV168" s="1"/>
      <c r="FFY168" s="1"/>
      <c r="FGC168" s="18"/>
      <c r="FGD168" s="1"/>
      <c r="FGG168" s="1"/>
      <c r="FGK168" s="18"/>
      <c r="FGL168" s="1"/>
      <c r="FGO168" s="1"/>
      <c r="FGS168" s="18"/>
      <c r="FGT168" s="1"/>
      <c r="FGW168" s="1"/>
      <c r="FHA168" s="18"/>
      <c r="FHB168" s="1"/>
      <c r="FHE168" s="1"/>
      <c r="FHI168" s="18"/>
      <c r="FHJ168" s="1"/>
      <c r="FHM168" s="1"/>
      <c r="FHQ168" s="18"/>
      <c r="FHR168" s="1"/>
      <c r="FHU168" s="1"/>
      <c r="FHY168" s="18"/>
      <c r="FHZ168" s="1"/>
      <c r="FIC168" s="1"/>
      <c r="FIG168" s="18"/>
      <c r="FIH168" s="1"/>
      <c r="FIK168" s="1"/>
      <c r="FIO168" s="18"/>
      <c r="FIP168" s="1"/>
      <c r="FIS168" s="1"/>
      <c r="FIW168" s="18"/>
      <c r="FIX168" s="1"/>
      <c r="FJA168" s="1"/>
      <c r="FJE168" s="18"/>
      <c r="FJF168" s="1"/>
      <c r="FJI168" s="1"/>
      <c r="FJM168" s="18"/>
      <c r="FJN168" s="1"/>
      <c r="FJQ168" s="1"/>
      <c r="FJU168" s="18"/>
      <c r="FJV168" s="1"/>
      <c r="FJY168" s="1"/>
      <c r="FKC168" s="18"/>
      <c r="FKD168" s="1"/>
      <c r="FKG168" s="1"/>
      <c r="FKK168" s="18"/>
      <c r="FKL168" s="1"/>
      <c r="FKO168" s="1"/>
      <c r="FKS168" s="18"/>
      <c r="FKT168" s="1"/>
      <c r="FKW168" s="1"/>
      <c r="FLA168" s="18"/>
      <c r="FLB168" s="1"/>
      <c r="FLE168" s="1"/>
      <c r="FLI168" s="18"/>
      <c r="FLJ168" s="1"/>
      <c r="FLM168" s="1"/>
      <c r="FLQ168" s="18"/>
      <c r="FLR168" s="1"/>
      <c r="FLU168" s="1"/>
      <c r="FLY168" s="18"/>
      <c r="FLZ168" s="1"/>
      <c r="FMC168" s="1"/>
      <c r="FMG168" s="18"/>
      <c r="FMH168" s="1"/>
      <c r="FMK168" s="1"/>
      <c r="FMO168" s="18"/>
      <c r="FMP168" s="1"/>
      <c r="FMS168" s="1"/>
      <c r="FMW168" s="18"/>
      <c r="FMX168" s="1"/>
      <c r="FNA168" s="1"/>
      <c r="FNE168" s="18"/>
      <c r="FNF168" s="1"/>
      <c r="FNI168" s="1"/>
      <c r="FNM168" s="18"/>
      <c r="FNN168" s="1"/>
      <c r="FNQ168" s="1"/>
      <c r="FNU168" s="18"/>
      <c r="FNV168" s="1"/>
      <c r="FNY168" s="1"/>
      <c r="FOC168" s="18"/>
      <c r="FOD168" s="1"/>
      <c r="FOG168" s="1"/>
      <c r="FOK168" s="18"/>
      <c r="FOL168" s="1"/>
      <c r="FOO168" s="1"/>
      <c r="FOS168" s="18"/>
      <c r="FOT168" s="1"/>
      <c r="FOW168" s="1"/>
      <c r="FPA168" s="18"/>
      <c r="FPB168" s="1"/>
      <c r="FPE168" s="1"/>
      <c r="FPI168" s="18"/>
      <c r="FPJ168" s="1"/>
      <c r="FPM168" s="1"/>
      <c r="FPQ168" s="18"/>
      <c r="FPR168" s="1"/>
      <c r="FPU168" s="1"/>
      <c r="FPY168" s="18"/>
      <c r="FPZ168" s="1"/>
      <c r="FQC168" s="1"/>
      <c r="FQG168" s="18"/>
      <c r="FQH168" s="1"/>
      <c r="FQK168" s="1"/>
      <c r="FQO168" s="18"/>
      <c r="FQP168" s="1"/>
      <c r="FQS168" s="1"/>
      <c r="FQW168" s="18"/>
      <c r="FQX168" s="1"/>
      <c r="FRA168" s="1"/>
      <c r="FRE168" s="18"/>
      <c r="FRF168" s="1"/>
      <c r="FRI168" s="1"/>
      <c r="FRM168" s="18"/>
      <c r="FRN168" s="1"/>
      <c r="FRQ168" s="1"/>
      <c r="FRU168" s="18"/>
      <c r="FRV168" s="1"/>
      <c r="FRY168" s="1"/>
      <c r="FSC168" s="18"/>
      <c r="FSD168" s="1"/>
      <c r="FSG168" s="1"/>
      <c r="FSK168" s="18"/>
      <c r="FSL168" s="1"/>
      <c r="FSO168" s="1"/>
      <c r="FSS168" s="18"/>
      <c r="FST168" s="1"/>
      <c r="FSW168" s="1"/>
      <c r="FTA168" s="18"/>
      <c r="FTB168" s="1"/>
      <c r="FTE168" s="1"/>
      <c r="FTI168" s="18"/>
      <c r="FTJ168" s="1"/>
      <c r="FTM168" s="1"/>
      <c r="FTQ168" s="18"/>
      <c r="FTR168" s="1"/>
      <c r="FTU168" s="1"/>
      <c r="FTY168" s="18"/>
      <c r="FTZ168" s="1"/>
      <c r="FUC168" s="1"/>
      <c r="FUG168" s="18"/>
      <c r="FUH168" s="1"/>
      <c r="FUK168" s="1"/>
      <c r="FUO168" s="18"/>
      <c r="FUP168" s="1"/>
      <c r="FUS168" s="1"/>
      <c r="FUW168" s="18"/>
      <c r="FUX168" s="1"/>
      <c r="FVA168" s="1"/>
      <c r="FVE168" s="18"/>
      <c r="FVF168" s="1"/>
      <c r="FVI168" s="1"/>
      <c r="FVM168" s="18"/>
      <c r="FVN168" s="1"/>
      <c r="FVQ168" s="1"/>
      <c r="FVU168" s="18"/>
      <c r="FVV168" s="1"/>
      <c r="FVY168" s="1"/>
      <c r="FWC168" s="18"/>
      <c r="FWD168" s="1"/>
      <c r="FWG168" s="1"/>
      <c r="FWK168" s="18"/>
      <c r="FWL168" s="1"/>
      <c r="FWO168" s="1"/>
      <c r="FWS168" s="18"/>
      <c r="FWT168" s="1"/>
      <c r="FWW168" s="1"/>
      <c r="FXA168" s="18"/>
      <c r="FXB168" s="1"/>
      <c r="FXE168" s="1"/>
      <c r="FXI168" s="18"/>
      <c r="FXJ168" s="1"/>
      <c r="FXM168" s="1"/>
      <c r="FXQ168" s="18"/>
      <c r="FXR168" s="1"/>
      <c r="FXU168" s="1"/>
      <c r="FXY168" s="18"/>
      <c r="FXZ168" s="1"/>
      <c r="FYC168" s="1"/>
      <c r="FYG168" s="18"/>
      <c r="FYH168" s="1"/>
      <c r="FYK168" s="1"/>
      <c r="FYO168" s="18"/>
      <c r="FYP168" s="1"/>
      <c r="FYS168" s="1"/>
      <c r="FYW168" s="18"/>
      <c r="FYX168" s="1"/>
      <c r="FZA168" s="1"/>
      <c r="FZE168" s="18"/>
      <c r="FZF168" s="1"/>
      <c r="FZI168" s="1"/>
      <c r="FZM168" s="18"/>
      <c r="FZN168" s="1"/>
      <c r="FZQ168" s="1"/>
      <c r="FZU168" s="18"/>
      <c r="FZV168" s="1"/>
      <c r="FZY168" s="1"/>
      <c r="GAC168" s="18"/>
      <c r="GAD168" s="1"/>
      <c r="GAG168" s="1"/>
      <c r="GAK168" s="18"/>
      <c r="GAL168" s="1"/>
      <c r="GAO168" s="1"/>
      <c r="GAS168" s="18"/>
      <c r="GAT168" s="1"/>
      <c r="GAW168" s="1"/>
      <c r="GBA168" s="18"/>
      <c r="GBB168" s="1"/>
      <c r="GBE168" s="1"/>
      <c r="GBI168" s="18"/>
      <c r="GBJ168" s="1"/>
      <c r="GBM168" s="1"/>
      <c r="GBQ168" s="18"/>
      <c r="GBR168" s="1"/>
      <c r="GBU168" s="1"/>
      <c r="GBY168" s="18"/>
      <c r="GBZ168" s="1"/>
      <c r="GCC168" s="1"/>
      <c r="GCG168" s="18"/>
      <c r="GCH168" s="1"/>
      <c r="GCK168" s="1"/>
      <c r="GCO168" s="18"/>
      <c r="GCP168" s="1"/>
      <c r="GCS168" s="1"/>
      <c r="GCW168" s="18"/>
      <c r="GCX168" s="1"/>
      <c r="GDA168" s="1"/>
      <c r="GDE168" s="18"/>
      <c r="GDF168" s="1"/>
      <c r="GDI168" s="1"/>
      <c r="GDM168" s="18"/>
      <c r="GDN168" s="1"/>
      <c r="GDQ168" s="1"/>
      <c r="GDU168" s="18"/>
      <c r="GDV168" s="1"/>
      <c r="GDY168" s="1"/>
      <c r="GEC168" s="18"/>
      <c r="GED168" s="1"/>
      <c r="GEG168" s="1"/>
      <c r="GEK168" s="18"/>
      <c r="GEL168" s="1"/>
      <c r="GEO168" s="1"/>
      <c r="GES168" s="18"/>
      <c r="GET168" s="1"/>
      <c r="GEW168" s="1"/>
      <c r="GFA168" s="18"/>
      <c r="GFB168" s="1"/>
      <c r="GFE168" s="1"/>
      <c r="GFI168" s="18"/>
      <c r="GFJ168" s="1"/>
      <c r="GFM168" s="1"/>
      <c r="GFQ168" s="18"/>
      <c r="GFR168" s="1"/>
      <c r="GFU168" s="1"/>
      <c r="GFY168" s="18"/>
      <c r="GFZ168" s="1"/>
      <c r="GGC168" s="1"/>
      <c r="GGG168" s="18"/>
      <c r="GGH168" s="1"/>
      <c r="GGK168" s="1"/>
      <c r="GGO168" s="18"/>
      <c r="GGP168" s="1"/>
      <c r="GGS168" s="1"/>
      <c r="GGW168" s="18"/>
      <c r="GGX168" s="1"/>
      <c r="GHA168" s="1"/>
      <c r="GHE168" s="18"/>
      <c r="GHF168" s="1"/>
      <c r="GHI168" s="1"/>
      <c r="GHM168" s="18"/>
      <c r="GHN168" s="1"/>
      <c r="GHQ168" s="1"/>
      <c r="GHU168" s="18"/>
      <c r="GHV168" s="1"/>
      <c r="GHY168" s="1"/>
      <c r="GIC168" s="18"/>
      <c r="GID168" s="1"/>
      <c r="GIG168" s="1"/>
      <c r="GIK168" s="18"/>
      <c r="GIL168" s="1"/>
      <c r="GIO168" s="1"/>
      <c r="GIS168" s="18"/>
      <c r="GIT168" s="1"/>
      <c r="GIW168" s="1"/>
      <c r="GJA168" s="18"/>
      <c r="GJB168" s="1"/>
      <c r="GJE168" s="1"/>
      <c r="GJI168" s="18"/>
      <c r="GJJ168" s="1"/>
      <c r="GJM168" s="1"/>
      <c r="GJQ168" s="18"/>
      <c r="GJR168" s="1"/>
      <c r="GJU168" s="1"/>
      <c r="GJY168" s="18"/>
      <c r="GJZ168" s="1"/>
      <c r="GKC168" s="1"/>
      <c r="GKG168" s="18"/>
      <c r="GKH168" s="1"/>
      <c r="GKK168" s="1"/>
      <c r="GKO168" s="18"/>
      <c r="GKP168" s="1"/>
      <c r="GKS168" s="1"/>
      <c r="GKW168" s="18"/>
      <c r="GKX168" s="1"/>
      <c r="GLA168" s="1"/>
      <c r="GLE168" s="18"/>
      <c r="GLF168" s="1"/>
      <c r="GLI168" s="1"/>
      <c r="GLM168" s="18"/>
      <c r="GLN168" s="1"/>
      <c r="GLQ168" s="1"/>
      <c r="GLU168" s="18"/>
      <c r="GLV168" s="1"/>
      <c r="GLY168" s="1"/>
      <c r="GMC168" s="18"/>
      <c r="GMD168" s="1"/>
      <c r="GMG168" s="1"/>
      <c r="GMK168" s="18"/>
      <c r="GML168" s="1"/>
      <c r="GMO168" s="1"/>
      <c r="GMS168" s="18"/>
      <c r="GMT168" s="1"/>
      <c r="GMW168" s="1"/>
      <c r="GNA168" s="18"/>
      <c r="GNB168" s="1"/>
      <c r="GNE168" s="1"/>
      <c r="GNI168" s="18"/>
      <c r="GNJ168" s="1"/>
      <c r="GNM168" s="1"/>
      <c r="GNQ168" s="18"/>
      <c r="GNR168" s="1"/>
      <c r="GNU168" s="1"/>
      <c r="GNY168" s="18"/>
      <c r="GNZ168" s="1"/>
      <c r="GOC168" s="1"/>
      <c r="GOG168" s="18"/>
      <c r="GOH168" s="1"/>
      <c r="GOK168" s="1"/>
      <c r="GOO168" s="18"/>
      <c r="GOP168" s="1"/>
      <c r="GOS168" s="1"/>
      <c r="GOW168" s="18"/>
      <c r="GOX168" s="1"/>
      <c r="GPA168" s="1"/>
      <c r="GPE168" s="18"/>
      <c r="GPF168" s="1"/>
      <c r="GPI168" s="1"/>
      <c r="GPM168" s="18"/>
      <c r="GPN168" s="1"/>
      <c r="GPQ168" s="1"/>
      <c r="GPU168" s="18"/>
      <c r="GPV168" s="1"/>
      <c r="GPY168" s="1"/>
      <c r="GQC168" s="18"/>
      <c r="GQD168" s="1"/>
      <c r="GQG168" s="1"/>
      <c r="GQK168" s="18"/>
      <c r="GQL168" s="1"/>
      <c r="GQO168" s="1"/>
      <c r="GQS168" s="18"/>
      <c r="GQT168" s="1"/>
      <c r="GQW168" s="1"/>
      <c r="GRA168" s="18"/>
      <c r="GRB168" s="1"/>
      <c r="GRE168" s="1"/>
      <c r="GRI168" s="18"/>
      <c r="GRJ168" s="1"/>
      <c r="GRM168" s="1"/>
      <c r="GRQ168" s="18"/>
      <c r="GRR168" s="1"/>
      <c r="GRU168" s="1"/>
      <c r="GRY168" s="18"/>
      <c r="GRZ168" s="1"/>
      <c r="GSC168" s="1"/>
      <c r="GSG168" s="18"/>
      <c r="GSH168" s="1"/>
      <c r="GSK168" s="1"/>
      <c r="GSO168" s="18"/>
      <c r="GSP168" s="1"/>
      <c r="GSS168" s="1"/>
      <c r="GSW168" s="18"/>
      <c r="GSX168" s="1"/>
      <c r="GTA168" s="1"/>
      <c r="GTE168" s="18"/>
      <c r="GTF168" s="1"/>
      <c r="GTI168" s="1"/>
      <c r="GTM168" s="18"/>
      <c r="GTN168" s="1"/>
      <c r="GTQ168" s="1"/>
      <c r="GTU168" s="18"/>
      <c r="GTV168" s="1"/>
      <c r="GTY168" s="1"/>
      <c r="GUC168" s="18"/>
      <c r="GUD168" s="1"/>
      <c r="GUG168" s="1"/>
      <c r="GUK168" s="18"/>
      <c r="GUL168" s="1"/>
      <c r="GUO168" s="1"/>
      <c r="GUS168" s="18"/>
      <c r="GUT168" s="1"/>
      <c r="GUW168" s="1"/>
      <c r="GVA168" s="18"/>
      <c r="GVB168" s="1"/>
      <c r="GVE168" s="1"/>
      <c r="GVI168" s="18"/>
      <c r="GVJ168" s="1"/>
      <c r="GVM168" s="1"/>
      <c r="GVQ168" s="18"/>
      <c r="GVR168" s="1"/>
      <c r="GVU168" s="1"/>
      <c r="GVY168" s="18"/>
      <c r="GVZ168" s="1"/>
      <c r="GWC168" s="1"/>
      <c r="GWG168" s="18"/>
      <c r="GWH168" s="1"/>
      <c r="GWK168" s="1"/>
      <c r="GWO168" s="18"/>
      <c r="GWP168" s="1"/>
      <c r="GWS168" s="1"/>
      <c r="GWW168" s="18"/>
      <c r="GWX168" s="1"/>
      <c r="GXA168" s="1"/>
      <c r="GXE168" s="18"/>
      <c r="GXF168" s="1"/>
      <c r="GXI168" s="1"/>
      <c r="GXM168" s="18"/>
      <c r="GXN168" s="1"/>
      <c r="GXQ168" s="1"/>
      <c r="GXU168" s="18"/>
      <c r="GXV168" s="1"/>
      <c r="GXY168" s="1"/>
      <c r="GYC168" s="18"/>
      <c r="GYD168" s="1"/>
      <c r="GYG168" s="1"/>
      <c r="GYK168" s="18"/>
      <c r="GYL168" s="1"/>
      <c r="GYO168" s="1"/>
      <c r="GYS168" s="18"/>
      <c r="GYT168" s="1"/>
      <c r="GYW168" s="1"/>
      <c r="GZA168" s="18"/>
      <c r="GZB168" s="1"/>
      <c r="GZE168" s="1"/>
      <c r="GZI168" s="18"/>
      <c r="GZJ168" s="1"/>
      <c r="GZM168" s="1"/>
      <c r="GZQ168" s="18"/>
      <c r="GZR168" s="1"/>
      <c r="GZU168" s="1"/>
      <c r="GZY168" s="18"/>
      <c r="GZZ168" s="1"/>
      <c r="HAC168" s="1"/>
      <c r="HAG168" s="18"/>
      <c r="HAH168" s="1"/>
      <c r="HAK168" s="1"/>
      <c r="HAO168" s="18"/>
      <c r="HAP168" s="1"/>
      <c r="HAS168" s="1"/>
      <c r="HAW168" s="18"/>
      <c r="HAX168" s="1"/>
      <c r="HBA168" s="1"/>
      <c r="HBE168" s="18"/>
      <c r="HBF168" s="1"/>
      <c r="HBI168" s="1"/>
      <c r="HBM168" s="18"/>
      <c r="HBN168" s="1"/>
      <c r="HBQ168" s="1"/>
      <c r="HBU168" s="18"/>
      <c r="HBV168" s="1"/>
      <c r="HBY168" s="1"/>
      <c r="HCC168" s="18"/>
      <c r="HCD168" s="1"/>
      <c r="HCG168" s="1"/>
      <c r="HCK168" s="18"/>
      <c r="HCL168" s="1"/>
      <c r="HCO168" s="1"/>
      <c r="HCS168" s="18"/>
      <c r="HCT168" s="1"/>
      <c r="HCW168" s="1"/>
      <c r="HDA168" s="18"/>
      <c r="HDB168" s="1"/>
      <c r="HDE168" s="1"/>
      <c r="HDI168" s="18"/>
      <c r="HDJ168" s="1"/>
      <c r="HDM168" s="1"/>
      <c r="HDQ168" s="18"/>
      <c r="HDR168" s="1"/>
      <c r="HDU168" s="1"/>
      <c r="HDY168" s="18"/>
      <c r="HDZ168" s="1"/>
      <c r="HEC168" s="1"/>
      <c r="HEG168" s="18"/>
      <c r="HEH168" s="1"/>
      <c r="HEK168" s="1"/>
      <c r="HEO168" s="18"/>
      <c r="HEP168" s="1"/>
      <c r="HES168" s="1"/>
      <c r="HEW168" s="18"/>
      <c r="HEX168" s="1"/>
      <c r="HFA168" s="1"/>
      <c r="HFE168" s="18"/>
      <c r="HFF168" s="1"/>
      <c r="HFI168" s="1"/>
      <c r="HFM168" s="18"/>
      <c r="HFN168" s="1"/>
      <c r="HFQ168" s="1"/>
      <c r="HFU168" s="18"/>
      <c r="HFV168" s="1"/>
      <c r="HFY168" s="1"/>
      <c r="HGC168" s="18"/>
      <c r="HGD168" s="1"/>
      <c r="HGG168" s="1"/>
      <c r="HGK168" s="18"/>
      <c r="HGL168" s="1"/>
      <c r="HGO168" s="1"/>
      <c r="HGS168" s="18"/>
      <c r="HGT168" s="1"/>
      <c r="HGW168" s="1"/>
      <c r="HHA168" s="18"/>
      <c r="HHB168" s="1"/>
      <c r="HHE168" s="1"/>
      <c r="HHI168" s="18"/>
      <c r="HHJ168" s="1"/>
      <c r="HHM168" s="1"/>
      <c r="HHQ168" s="18"/>
      <c r="HHR168" s="1"/>
      <c r="HHU168" s="1"/>
      <c r="HHY168" s="18"/>
      <c r="HHZ168" s="1"/>
      <c r="HIC168" s="1"/>
      <c r="HIG168" s="18"/>
      <c r="HIH168" s="1"/>
      <c r="HIK168" s="1"/>
      <c r="HIO168" s="18"/>
      <c r="HIP168" s="1"/>
      <c r="HIS168" s="1"/>
      <c r="HIW168" s="18"/>
      <c r="HIX168" s="1"/>
      <c r="HJA168" s="1"/>
      <c r="HJE168" s="18"/>
      <c r="HJF168" s="1"/>
      <c r="HJI168" s="1"/>
      <c r="HJM168" s="18"/>
      <c r="HJN168" s="1"/>
      <c r="HJQ168" s="1"/>
      <c r="HJU168" s="18"/>
      <c r="HJV168" s="1"/>
      <c r="HJY168" s="1"/>
      <c r="HKC168" s="18"/>
      <c r="HKD168" s="1"/>
      <c r="HKG168" s="1"/>
      <c r="HKK168" s="18"/>
      <c r="HKL168" s="1"/>
      <c r="HKO168" s="1"/>
      <c r="HKS168" s="18"/>
      <c r="HKT168" s="1"/>
      <c r="HKW168" s="1"/>
      <c r="HLA168" s="18"/>
      <c r="HLB168" s="1"/>
      <c r="HLE168" s="1"/>
      <c r="HLI168" s="18"/>
      <c r="HLJ168" s="1"/>
      <c r="HLM168" s="1"/>
      <c r="HLQ168" s="18"/>
      <c r="HLR168" s="1"/>
      <c r="HLU168" s="1"/>
      <c r="HLY168" s="18"/>
      <c r="HLZ168" s="1"/>
      <c r="HMC168" s="1"/>
      <c r="HMG168" s="18"/>
      <c r="HMH168" s="1"/>
      <c r="HMK168" s="1"/>
      <c r="HMO168" s="18"/>
      <c r="HMP168" s="1"/>
      <c r="HMS168" s="1"/>
      <c r="HMW168" s="18"/>
      <c r="HMX168" s="1"/>
      <c r="HNA168" s="1"/>
      <c r="HNE168" s="18"/>
      <c r="HNF168" s="1"/>
      <c r="HNI168" s="1"/>
      <c r="HNM168" s="18"/>
      <c r="HNN168" s="1"/>
      <c r="HNQ168" s="1"/>
      <c r="HNU168" s="18"/>
      <c r="HNV168" s="1"/>
      <c r="HNY168" s="1"/>
      <c r="HOC168" s="18"/>
      <c r="HOD168" s="1"/>
      <c r="HOG168" s="1"/>
      <c r="HOK168" s="18"/>
      <c r="HOL168" s="1"/>
      <c r="HOO168" s="1"/>
      <c r="HOS168" s="18"/>
      <c r="HOT168" s="1"/>
      <c r="HOW168" s="1"/>
      <c r="HPA168" s="18"/>
      <c r="HPB168" s="1"/>
      <c r="HPE168" s="1"/>
      <c r="HPI168" s="18"/>
      <c r="HPJ168" s="1"/>
      <c r="HPM168" s="1"/>
      <c r="HPQ168" s="18"/>
      <c r="HPR168" s="1"/>
      <c r="HPU168" s="1"/>
      <c r="HPY168" s="18"/>
      <c r="HPZ168" s="1"/>
      <c r="HQC168" s="1"/>
      <c r="HQG168" s="18"/>
      <c r="HQH168" s="1"/>
      <c r="HQK168" s="1"/>
      <c r="HQO168" s="18"/>
      <c r="HQP168" s="1"/>
      <c r="HQS168" s="1"/>
      <c r="HQW168" s="18"/>
      <c r="HQX168" s="1"/>
      <c r="HRA168" s="1"/>
      <c r="HRE168" s="18"/>
      <c r="HRF168" s="1"/>
      <c r="HRI168" s="1"/>
      <c r="HRM168" s="18"/>
      <c r="HRN168" s="1"/>
      <c r="HRQ168" s="1"/>
      <c r="HRU168" s="18"/>
      <c r="HRV168" s="1"/>
      <c r="HRY168" s="1"/>
      <c r="HSC168" s="18"/>
      <c r="HSD168" s="1"/>
      <c r="HSG168" s="1"/>
      <c r="HSK168" s="18"/>
      <c r="HSL168" s="1"/>
      <c r="HSO168" s="1"/>
      <c r="HSS168" s="18"/>
      <c r="HST168" s="1"/>
      <c r="HSW168" s="1"/>
      <c r="HTA168" s="18"/>
      <c r="HTB168" s="1"/>
      <c r="HTE168" s="1"/>
      <c r="HTI168" s="18"/>
      <c r="HTJ168" s="1"/>
      <c r="HTM168" s="1"/>
      <c r="HTQ168" s="18"/>
      <c r="HTR168" s="1"/>
      <c r="HTU168" s="1"/>
      <c r="HTY168" s="18"/>
      <c r="HTZ168" s="1"/>
      <c r="HUC168" s="1"/>
      <c r="HUG168" s="18"/>
      <c r="HUH168" s="1"/>
      <c r="HUK168" s="1"/>
      <c r="HUO168" s="18"/>
      <c r="HUP168" s="1"/>
      <c r="HUS168" s="1"/>
      <c r="HUW168" s="18"/>
      <c r="HUX168" s="1"/>
      <c r="HVA168" s="1"/>
      <c r="HVE168" s="18"/>
      <c r="HVF168" s="1"/>
      <c r="HVI168" s="1"/>
      <c r="HVM168" s="18"/>
      <c r="HVN168" s="1"/>
      <c r="HVQ168" s="1"/>
      <c r="HVU168" s="18"/>
      <c r="HVV168" s="1"/>
      <c r="HVY168" s="1"/>
      <c r="HWC168" s="18"/>
      <c r="HWD168" s="1"/>
      <c r="HWG168" s="1"/>
      <c r="HWK168" s="18"/>
      <c r="HWL168" s="1"/>
      <c r="HWO168" s="1"/>
      <c r="HWS168" s="18"/>
      <c r="HWT168" s="1"/>
      <c r="HWW168" s="1"/>
      <c r="HXA168" s="18"/>
      <c r="HXB168" s="1"/>
      <c r="HXE168" s="1"/>
      <c r="HXI168" s="18"/>
      <c r="HXJ168" s="1"/>
      <c r="HXM168" s="1"/>
      <c r="HXQ168" s="18"/>
      <c r="HXR168" s="1"/>
      <c r="HXU168" s="1"/>
      <c r="HXY168" s="18"/>
      <c r="HXZ168" s="1"/>
      <c r="HYC168" s="1"/>
      <c r="HYG168" s="18"/>
      <c r="HYH168" s="1"/>
      <c r="HYK168" s="1"/>
      <c r="HYO168" s="18"/>
      <c r="HYP168" s="1"/>
      <c r="HYS168" s="1"/>
      <c r="HYW168" s="18"/>
      <c r="HYX168" s="1"/>
      <c r="HZA168" s="1"/>
      <c r="HZE168" s="18"/>
      <c r="HZF168" s="1"/>
      <c r="HZI168" s="1"/>
      <c r="HZM168" s="18"/>
      <c r="HZN168" s="1"/>
      <c r="HZQ168" s="1"/>
      <c r="HZU168" s="18"/>
      <c r="HZV168" s="1"/>
      <c r="HZY168" s="1"/>
      <c r="IAC168" s="18"/>
      <c r="IAD168" s="1"/>
      <c r="IAG168" s="1"/>
      <c r="IAK168" s="18"/>
      <c r="IAL168" s="1"/>
      <c r="IAO168" s="1"/>
      <c r="IAS168" s="18"/>
      <c r="IAT168" s="1"/>
      <c r="IAW168" s="1"/>
      <c r="IBA168" s="18"/>
      <c r="IBB168" s="1"/>
      <c r="IBE168" s="1"/>
      <c r="IBI168" s="18"/>
      <c r="IBJ168" s="1"/>
      <c r="IBM168" s="1"/>
      <c r="IBQ168" s="18"/>
      <c r="IBR168" s="1"/>
      <c r="IBU168" s="1"/>
      <c r="IBY168" s="18"/>
      <c r="IBZ168" s="1"/>
      <c r="ICC168" s="1"/>
      <c r="ICG168" s="18"/>
      <c r="ICH168" s="1"/>
      <c r="ICK168" s="1"/>
      <c r="ICO168" s="18"/>
      <c r="ICP168" s="1"/>
      <c r="ICS168" s="1"/>
      <c r="ICW168" s="18"/>
      <c r="ICX168" s="1"/>
      <c r="IDA168" s="1"/>
      <c r="IDE168" s="18"/>
      <c r="IDF168" s="1"/>
      <c r="IDI168" s="1"/>
      <c r="IDM168" s="18"/>
      <c r="IDN168" s="1"/>
      <c r="IDQ168" s="1"/>
      <c r="IDU168" s="18"/>
      <c r="IDV168" s="1"/>
      <c r="IDY168" s="1"/>
      <c r="IEC168" s="18"/>
      <c r="IED168" s="1"/>
      <c r="IEG168" s="1"/>
      <c r="IEK168" s="18"/>
      <c r="IEL168" s="1"/>
      <c r="IEO168" s="1"/>
      <c r="IES168" s="18"/>
      <c r="IET168" s="1"/>
      <c r="IEW168" s="1"/>
      <c r="IFA168" s="18"/>
      <c r="IFB168" s="1"/>
      <c r="IFE168" s="1"/>
      <c r="IFI168" s="18"/>
      <c r="IFJ168" s="1"/>
      <c r="IFM168" s="1"/>
      <c r="IFQ168" s="18"/>
      <c r="IFR168" s="1"/>
      <c r="IFU168" s="1"/>
      <c r="IFY168" s="18"/>
      <c r="IFZ168" s="1"/>
      <c r="IGC168" s="1"/>
      <c r="IGG168" s="18"/>
      <c r="IGH168" s="1"/>
      <c r="IGK168" s="1"/>
      <c r="IGO168" s="18"/>
      <c r="IGP168" s="1"/>
      <c r="IGS168" s="1"/>
      <c r="IGW168" s="18"/>
      <c r="IGX168" s="1"/>
      <c r="IHA168" s="1"/>
      <c r="IHE168" s="18"/>
      <c r="IHF168" s="1"/>
      <c r="IHI168" s="1"/>
      <c r="IHM168" s="18"/>
      <c r="IHN168" s="1"/>
      <c r="IHQ168" s="1"/>
      <c r="IHU168" s="18"/>
      <c r="IHV168" s="1"/>
      <c r="IHY168" s="1"/>
      <c r="IIC168" s="18"/>
      <c r="IID168" s="1"/>
      <c r="IIG168" s="1"/>
      <c r="IIK168" s="18"/>
      <c r="IIL168" s="1"/>
      <c r="IIO168" s="1"/>
      <c r="IIS168" s="18"/>
      <c r="IIT168" s="1"/>
      <c r="IIW168" s="1"/>
      <c r="IJA168" s="18"/>
      <c r="IJB168" s="1"/>
      <c r="IJE168" s="1"/>
      <c r="IJI168" s="18"/>
      <c r="IJJ168" s="1"/>
      <c r="IJM168" s="1"/>
      <c r="IJQ168" s="18"/>
      <c r="IJR168" s="1"/>
      <c r="IJU168" s="1"/>
      <c r="IJY168" s="18"/>
      <c r="IJZ168" s="1"/>
      <c r="IKC168" s="1"/>
      <c r="IKG168" s="18"/>
      <c r="IKH168" s="1"/>
      <c r="IKK168" s="1"/>
      <c r="IKO168" s="18"/>
      <c r="IKP168" s="1"/>
      <c r="IKS168" s="1"/>
      <c r="IKW168" s="18"/>
      <c r="IKX168" s="1"/>
      <c r="ILA168" s="1"/>
      <c r="ILE168" s="18"/>
      <c r="ILF168" s="1"/>
      <c r="ILI168" s="1"/>
      <c r="ILM168" s="18"/>
      <c r="ILN168" s="1"/>
      <c r="ILQ168" s="1"/>
      <c r="ILU168" s="18"/>
      <c r="ILV168" s="1"/>
      <c r="ILY168" s="1"/>
      <c r="IMC168" s="18"/>
      <c r="IMD168" s="1"/>
      <c r="IMG168" s="1"/>
      <c r="IMK168" s="18"/>
      <c r="IML168" s="1"/>
      <c r="IMO168" s="1"/>
      <c r="IMS168" s="18"/>
      <c r="IMT168" s="1"/>
      <c r="IMW168" s="1"/>
      <c r="INA168" s="18"/>
      <c r="INB168" s="1"/>
      <c r="INE168" s="1"/>
      <c r="INI168" s="18"/>
      <c r="INJ168" s="1"/>
      <c r="INM168" s="1"/>
      <c r="INQ168" s="18"/>
      <c r="INR168" s="1"/>
      <c r="INU168" s="1"/>
      <c r="INY168" s="18"/>
      <c r="INZ168" s="1"/>
      <c r="IOC168" s="1"/>
      <c r="IOG168" s="18"/>
      <c r="IOH168" s="1"/>
      <c r="IOK168" s="1"/>
      <c r="IOO168" s="18"/>
      <c r="IOP168" s="1"/>
      <c r="IOS168" s="1"/>
      <c r="IOW168" s="18"/>
      <c r="IOX168" s="1"/>
      <c r="IPA168" s="1"/>
      <c r="IPE168" s="18"/>
      <c r="IPF168" s="1"/>
      <c r="IPI168" s="1"/>
      <c r="IPM168" s="18"/>
      <c r="IPN168" s="1"/>
      <c r="IPQ168" s="1"/>
      <c r="IPU168" s="18"/>
      <c r="IPV168" s="1"/>
      <c r="IPY168" s="1"/>
      <c r="IQC168" s="18"/>
      <c r="IQD168" s="1"/>
      <c r="IQG168" s="1"/>
      <c r="IQK168" s="18"/>
      <c r="IQL168" s="1"/>
      <c r="IQO168" s="1"/>
      <c r="IQS168" s="18"/>
      <c r="IQT168" s="1"/>
      <c r="IQW168" s="1"/>
      <c r="IRA168" s="18"/>
      <c r="IRB168" s="1"/>
      <c r="IRE168" s="1"/>
      <c r="IRI168" s="18"/>
      <c r="IRJ168" s="1"/>
      <c r="IRM168" s="1"/>
      <c r="IRQ168" s="18"/>
      <c r="IRR168" s="1"/>
      <c r="IRU168" s="1"/>
      <c r="IRY168" s="18"/>
      <c r="IRZ168" s="1"/>
      <c r="ISC168" s="1"/>
      <c r="ISG168" s="18"/>
      <c r="ISH168" s="1"/>
      <c r="ISK168" s="1"/>
      <c r="ISO168" s="18"/>
      <c r="ISP168" s="1"/>
      <c r="ISS168" s="1"/>
      <c r="ISW168" s="18"/>
      <c r="ISX168" s="1"/>
      <c r="ITA168" s="1"/>
      <c r="ITE168" s="18"/>
      <c r="ITF168" s="1"/>
      <c r="ITI168" s="1"/>
      <c r="ITM168" s="18"/>
      <c r="ITN168" s="1"/>
      <c r="ITQ168" s="1"/>
      <c r="ITU168" s="18"/>
      <c r="ITV168" s="1"/>
      <c r="ITY168" s="1"/>
      <c r="IUC168" s="18"/>
      <c r="IUD168" s="1"/>
      <c r="IUG168" s="1"/>
      <c r="IUK168" s="18"/>
      <c r="IUL168" s="1"/>
      <c r="IUO168" s="1"/>
      <c r="IUS168" s="18"/>
      <c r="IUT168" s="1"/>
      <c r="IUW168" s="1"/>
      <c r="IVA168" s="18"/>
      <c r="IVB168" s="1"/>
      <c r="IVE168" s="1"/>
      <c r="IVI168" s="18"/>
      <c r="IVJ168" s="1"/>
      <c r="IVM168" s="1"/>
      <c r="IVQ168" s="18"/>
      <c r="IVR168" s="1"/>
      <c r="IVU168" s="1"/>
      <c r="IVY168" s="18"/>
      <c r="IVZ168" s="1"/>
      <c r="IWC168" s="1"/>
      <c r="IWG168" s="18"/>
      <c r="IWH168" s="1"/>
      <c r="IWK168" s="1"/>
      <c r="IWO168" s="18"/>
      <c r="IWP168" s="1"/>
      <c r="IWS168" s="1"/>
      <c r="IWW168" s="18"/>
      <c r="IWX168" s="1"/>
      <c r="IXA168" s="1"/>
      <c r="IXE168" s="18"/>
      <c r="IXF168" s="1"/>
      <c r="IXI168" s="1"/>
      <c r="IXM168" s="18"/>
      <c r="IXN168" s="1"/>
      <c r="IXQ168" s="1"/>
      <c r="IXU168" s="18"/>
      <c r="IXV168" s="1"/>
      <c r="IXY168" s="1"/>
      <c r="IYC168" s="18"/>
      <c r="IYD168" s="1"/>
      <c r="IYG168" s="1"/>
      <c r="IYK168" s="18"/>
      <c r="IYL168" s="1"/>
      <c r="IYO168" s="1"/>
      <c r="IYS168" s="18"/>
      <c r="IYT168" s="1"/>
      <c r="IYW168" s="1"/>
      <c r="IZA168" s="18"/>
      <c r="IZB168" s="1"/>
      <c r="IZE168" s="1"/>
      <c r="IZI168" s="18"/>
      <c r="IZJ168" s="1"/>
      <c r="IZM168" s="1"/>
      <c r="IZQ168" s="18"/>
      <c r="IZR168" s="1"/>
      <c r="IZU168" s="1"/>
      <c r="IZY168" s="18"/>
      <c r="IZZ168" s="1"/>
      <c r="JAC168" s="1"/>
      <c r="JAG168" s="18"/>
      <c r="JAH168" s="1"/>
      <c r="JAK168" s="1"/>
      <c r="JAO168" s="18"/>
      <c r="JAP168" s="1"/>
      <c r="JAS168" s="1"/>
      <c r="JAW168" s="18"/>
      <c r="JAX168" s="1"/>
      <c r="JBA168" s="1"/>
      <c r="JBE168" s="18"/>
      <c r="JBF168" s="1"/>
      <c r="JBI168" s="1"/>
      <c r="JBM168" s="18"/>
      <c r="JBN168" s="1"/>
      <c r="JBQ168" s="1"/>
      <c r="JBU168" s="18"/>
      <c r="JBV168" s="1"/>
      <c r="JBY168" s="1"/>
      <c r="JCC168" s="18"/>
      <c r="JCD168" s="1"/>
      <c r="JCG168" s="1"/>
      <c r="JCK168" s="18"/>
      <c r="JCL168" s="1"/>
      <c r="JCO168" s="1"/>
      <c r="JCS168" s="18"/>
      <c r="JCT168" s="1"/>
      <c r="JCW168" s="1"/>
      <c r="JDA168" s="18"/>
      <c r="JDB168" s="1"/>
      <c r="JDE168" s="1"/>
      <c r="JDI168" s="18"/>
      <c r="JDJ168" s="1"/>
      <c r="JDM168" s="1"/>
      <c r="JDQ168" s="18"/>
      <c r="JDR168" s="1"/>
      <c r="JDU168" s="1"/>
      <c r="JDY168" s="18"/>
      <c r="JDZ168" s="1"/>
      <c r="JEC168" s="1"/>
      <c r="JEG168" s="18"/>
      <c r="JEH168" s="1"/>
      <c r="JEK168" s="1"/>
      <c r="JEO168" s="18"/>
      <c r="JEP168" s="1"/>
      <c r="JES168" s="1"/>
      <c r="JEW168" s="18"/>
      <c r="JEX168" s="1"/>
      <c r="JFA168" s="1"/>
      <c r="JFE168" s="18"/>
      <c r="JFF168" s="1"/>
      <c r="JFI168" s="1"/>
      <c r="JFM168" s="18"/>
      <c r="JFN168" s="1"/>
      <c r="JFQ168" s="1"/>
      <c r="JFU168" s="18"/>
      <c r="JFV168" s="1"/>
      <c r="JFY168" s="1"/>
      <c r="JGC168" s="18"/>
      <c r="JGD168" s="1"/>
      <c r="JGG168" s="1"/>
      <c r="JGK168" s="18"/>
      <c r="JGL168" s="1"/>
      <c r="JGO168" s="1"/>
      <c r="JGS168" s="18"/>
      <c r="JGT168" s="1"/>
      <c r="JGW168" s="1"/>
      <c r="JHA168" s="18"/>
      <c r="JHB168" s="1"/>
      <c r="JHE168" s="1"/>
      <c r="JHI168" s="18"/>
      <c r="JHJ168" s="1"/>
      <c r="JHM168" s="1"/>
      <c r="JHQ168" s="18"/>
      <c r="JHR168" s="1"/>
      <c r="JHU168" s="1"/>
      <c r="JHY168" s="18"/>
      <c r="JHZ168" s="1"/>
      <c r="JIC168" s="1"/>
      <c r="JIG168" s="18"/>
      <c r="JIH168" s="1"/>
      <c r="JIK168" s="1"/>
      <c r="JIO168" s="18"/>
      <c r="JIP168" s="1"/>
      <c r="JIS168" s="1"/>
      <c r="JIW168" s="18"/>
      <c r="JIX168" s="1"/>
      <c r="JJA168" s="1"/>
      <c r="JJE168" s="18"/>
      <c r="JJF168" s="1"/>
      <c r="JJI168" s="1"/>
      <c r="JJM168" s="18"/>
      <c r="JJN168" s="1"/>
      <c r="JJQ168" s="1"/>
      <c r="JJU168" s="18"/>
      <c r="JJV168" s="1"/>
      <c r="JJY168" s="1"/>
      <c r="JKC168" s="18"/>
      <c r="JKD168" s="1"/>
      <c r="JKG168" s="1"/>
      <c r="JKK168" s="18"/>
      <c r="JKL168" s="1"/>
      <c r="JKO168" s="1"/>
      <c r="JKS168" s="18"/>
      <c r="JKT168" s="1"/>
      <c r="JKW168" s="1"/>
      <c r="JLA168" s="18"/>
      <c r="JLB168" s="1"/>
      <c r="JLE168" s="1"/>
      <c r="JLI168" s="18"/>
      <c r="JLJ168" s="1"/>
      <c r="JLM168" s="1"/>
      <c r="JLQ168" s="18"/>
      <c r="JLR168" s="1"/>
      <c r="JLU168" s="1"/>
      <c r="JLY168" s="18"/>
      <c r="JLZ168" s="1"/>
      <c r="JMC168" s="1"/>
      <c r="JMG168" s="18"/>
      <c r="JMH168" s="1"/>
      <c r="JMK168" s="1"/>
      <c r="JMO168" s="18"/>
      <c r="JMP168" s="1"/>
      <c r="JMS168" s="1"/>
      <c r="JMW168" s="18"/>
      <c r="JMX168" s="1"/>
      <c r="JNA168" s="1"/>
      <c r="JNE168" s="18"/>
      <c r="JNF168" s="1"/>
      <c r="JNI168" s="1"/>
      <c r="JNM168" s="18"/>
      <c r="JNN168" s="1"/>
      <c r="JNQ168" s="1"/>
      <c r="JNU168" s="18"/>
      <c r="JNV168" s="1"/>
      <c r="JNY168" s="1"/>
      <c r="JOC168" s="18"/>
      <c r="JOD168" s="1"/>
      <c r="JOG168" s="1"/>
      <c r="JOK168" s="18"/>
      <c r="JOL168" s="1"/>
      <c r="JOO168" s="1"/>
      <c r="JOS168" s="18"/>
      <c r="JOT168" s="1"/>
      <c r="JOW168" s="1"/>
      <c r="JPA168" s="18"/>
      <c r="JPB168" s="1"/>
      <c r="JPE168" s="1"/>
      <c r="JPI168" s="18"/>
      <c r="JPJ168" s="1"/>
      <c r="JPM168" s="1"/>
      <c r="JPQ168" s="18"/>
      <c r="JPR168" s="1"/>
      <c r="JPU168" s="1"/>
      <c r="JPY168" s="18"/>
      <c r="JPZ168" s="1"/>
      <c r="JQC168" s="1"/>
      <c r="JQG168" s="18"/>
      <c r="JQH168" s="1"/>
      <c r="JQK168" s="1"/>
      <c r="JQO168" s="18"/>
      <c r="JQP168" s="1"/>
      <c r="JQS168" s="1"/>
      <c r="JQW168" s="18"/>
      <c r="JQX168" s="1"/>
      <c r="JRA168" s="1"/>
      <c r="JRE168" s="18"/>
      <c r="JRF168" s="1"/>
      <c r="JRI168" s="1"/>
      <c r="JRM168" s="18"/>
      <c r="JRN168" s="1"/>
      <c r="JRQ168" s="1"/>
      <c r="JRU168" s="18"/>
      <c r="JRV168" s="1"/>
      <c r="JRY168" s="1"/>
      <c r="JSC168" s="18"/>
      <c r="JSD168" s="1"/>
      <c r="JSG168" s="1"/>
      <c r="JSK168" s="18"/>
      <c r="JSL168" s="1"/>
      <c r="JSO168" s="1"/>
      <c r="JSS168" s="18"/>
      <c r="JST168" s="1"/>
      <c r="JSW168" s="1"/>
      <c r="JTA168" s="18"/>
      <c r="JTB168" s="1"/>
      <c r="JTE168" s="1"/>
      <c r="JTI168" s="18"/>
      <c r="JTJ168" s="1"/>
      <c r="JTM168" s="1"/>
      <c r="JTQ168" s="18"/>
      <c r="JTR168" s="1"/>
      <c r="JTU168" s="1"/>
      <c r="JTY168" s="18"/>
      <c r="JTZ168" s="1"/>
      <c r="JUC168" s="1"/>
      <c r="JUG168" s="18"/>
      <c r="JUH168" s="1"/>
      <c r="JUK168" s="1"/>
      <c r="JUO168" s="18"/>
      <c r="JUP168" s="1"/>
      <c r="JUS168" s="1"/>
      <c r="JUW168" s="18"/>
      <c r="JUX168" s="1"/>
      <c r="JVA168" s="1"/>
      <c r="JVE168" s="18"/>
      <c r="JVF168" s="1"/>
      <c r="JVI168" s="1"/>
      <c r="JVM168" s="18"/>
      <c r="JVN168" s="1"/>
      <c r="JVQ168" s="1"/>
      <c r="JVU168" s="18"/>
      <c r="JVV168" s="1"/>
      <c r="JVY168" s="1"/>
      <c r="JWC168" s="18"/>
      <c r="JWD168" s="1"/>
      <c r="JWG168" s="1"/>
      <c r="JWK168" s="18"/>
      <c r="JWL168" s="1"/>
      <c r="JWO168" s="1"/>
      <c r="JWS168" s="18"/>
      <c r="JWT168" s="1"/>
      <c r="JWW168" s="1"/>
      <c r="JXA168" s="18"/>
      <c r="JXB168" s="1"/>
      <c r="JXE168" s="1"/>
      <c r="JXI168" s="18"/>
      <c r="JXJ168" s="1"/>
      <c r="JXM168" s="1"/>
      <c r="JXQ168" s="18"/>
      <c r="JXR168" s="1"/>
      <c r="JXU168" s="1"/>
      <c r="JXY168" s="18"/>
      <c r="JXZ168" s="1"/>
      <c r="JYC168" s="1"/>
      <c r="JYG168" s="18"/>
      <c r="JYH168" s="1"/>
      <c r="JYK168" s="1"/>
      <c r="JYO168" s="18"/>
      <c r="JYP168" s="1"/>
      <c r="JYS168" s="1"/>
      <c r="JYW168" s="18"/>
      <c r="JYX168" s="1"/>
      <c r="JZA168" s="1"/>
      <c r="JZE168" s="18"/>
      <c r="JZF168" s="1"/>
      <c r="JZI168" s="1"/>
      <c r="JZM168" s="18"/>
      <c r="JZN168" s="1"/>
      <c r="JZQ168" s="1"/>
      <c r="JZU168" s="18"/>
      <c r="JZV168" s="1"/>
      <c r="JZY168" s="1"/>
      <c r="KAC168" s="18"/>
      <c r="KAD168" s="1"/>
      <c r="KAG168" s="1"/>
      <c r="KAK168" s="18"/>
      <c r="KAL168" s="1"/>
      <c r="KAO168" s="1"/>
      <c r="KAS168" s="18"/>
      <c r="KAT168" s="1"/>
      <c r="KAW168" s="1"/>
      <c r="KBA168" s="18"/>
      <c r="KBB168" s="1"/>
      <c r="KBE168" s="1"/>
      <c r="KBI168" s="18"/>
      <c r="KBJ168" s="1"/>
      <c r="KBM168" s="1"/>
      <c r="KBQ168" s="18"/>
      <c r="KBR168" s="1"/>
      <c r="KBU168" s="1"/>
      <c r="KBY168" s="18"/>
      <c r="KBZ168" s="1"/>
      <c r="KCC168" s="1"/>
      <c r="KCG168" s="18"/>
      <c r="KCH168" s="1"/>
      <c r="KCK168" s="1"/>
      <c r="KCO168" s="18"/>
      <c r="KCP168" s="1"/>
      <c r="KCS168" s="1"/>
      <c r="KCW168" s="18"/>
      <c r="KCX168" s="1"/>
      <c r="KDA168" s="1"/>
      <c r="KDE168" s="18"/>
      <c r="KDF168" s="1"/>
      <c r="KDI168" s="1"/>
      <c r="KDM168" s="18"/>
      <c r="KDN168" s="1"/>
      <c r="KDQ168" s="1"/>
      <c r="KDU168" s="18"/>
      <c r="KDV168" s="1"/>
      <c r="KDY168" s="1"/>
      <c r="KEC168" s="18"/>
      <c r="KED168" s="1"/>
      <c r="KEG168" s="1"/>
      <c r="KEK168" s="18"/>
      <c r="KEL168" s="1"/>
      <c r="KEO168" s="1"/>
      <c r="KES168" s="18"/>
      <c r="KET168" s="1"/>
      <c r="KEW168" s="1"/>
      <c r="KFA168" s="18"/>
      <c r="KFB168" s="1"/>
      <c r="KFE168" s="1"/>
      <c r="KFI168" s="18"/>
      <c r="KFJ168" s="1"/>
      <c r="KFM168" s="1"/>
      <c r="KFQ168" s="18"/>
      <c r="KFR168" s="1"/>
      <c r="KFU168" s="1"/>
      <c r="KFY168" s="18"/>
      <c r="KFZ168" s="1"/>
      <c r="KGC168" s="1"/>
      <c r="KGG168" s="18"/>
      <c r="KGH168" s="1"/>
      <c r="KGK168" s="1"/>
      <c r="KGO168" s="18"/>
      <c r="KGP168" s="1"/>
      <c r="KGS168" s="1"/>
      <c r="KGW168" s="18"/>
      <c r="KGX168" s="1"/>
      <c r="KHA168" s="1"/>
      <c r="KHE168" s="18"/>
      <c r="KHF168" s="1"/>
      <c r="KHI168" s="1"/>
      <c r="KHM168" s="18"/>
      <c r="KHN168" s="1"/>
      <c r="KHQ168" s="1"/>
      <c r="KHU168" s="18"/>
      <c r="KHV168" s="1"/>
      <c r="KHY168" s="1"/>
      <c r="KIC168" s="18"/>
      <c r="KID168" s="1"/>
      <c r="KIG168" s="1"/>
      <c r="KIK168" s="18"/>
      <c r="KIL168" s="1"/>
      <c r="KIO168" s="1"/>
      <c r="KIS168" s="18"/>
      <c r="KIT168" s="1"/>
      <c r="KIW168" s="1"/>
      <c r="KJA168" s="18"/>
      <c r="KJB168" s="1"/>
      <c r="KJE168" s="1"/>
      <c r="KJI168" s="18"/>
      <c r="KJJ168" s="1"/>
      <c r="KJM168" s="1"/>
      <c r="KJQ168" s="18"/>
      <c r="KJR168" s="1"/>
      <c r="KJU168" s="1"/>
      <c r="KJY168" s="18"/>
      <c r="KJZ168" s="1"/>
      <c r="KKC168" s="1"/>
      <c r="KKG168" s="18"/>
      <c r="KKH168" s="1"/>
      <c r="KKK168" s="1"/>
      <c r="KKO168" s="18"/>
      <c r="KKP168" s="1"/>
      <c r="KKS168" s="1"/>
      <c r="KKW168" s="18"/>
      <c r="KKX168" s="1"/>
      <c r="KLA168" s="1"/>
      <c r="KLE168" s="18"/>
      <c r="KLF168" s="1"/>
      <c r="KLI168" s="1"/>
      <c r="KLM168" s="18"/>
      <c r="KLN168" s="1"/>
      <c r="KLQ168" s="1"/>
      <c r="KLU168" s="18"/>
      <c r="KLV168" s="1"/>
      <c r="KLY168" s="1"/>
      <c r="KMC168" s="18"/>
      <c r="KMD168" s="1"/>
      <c r="KMG168" s="1"/>
      <c r="KMK168" s="18"/>
      <c r="KML168" s="1"/>
      <c r="KMO168" s="1"/>
      <c r="KMS168" s="18"/>
      <c r="KMT168" s="1"/>
      <c r="KMW168" s="1"/>
      <c r="KNA168" s="18"/>
      <c r="KNB168" s="1"/>
      <c r="KNE168" s="1"/>
      <c r="KNI168" s="18"/>
      <c r="KNJ168" s="1"/>
      <c r="KNM168" s="1"/>
      <c r="KNQ168" s="18"/>
      <c r="KNR168" s="1"/>
      <c r="KNU168" s="1"/>
      <c r="KNY168" s="18"/>
      <c r="KNZ168" s="1"/>
      <c r="KOC168" s="1"/>
      <c r="KOG168" s="18"/>
      <c r="KOH168" s="1"/>
      <c r="KOK168" s="1"/>
      <c r="KOO168" s="18"/>
      <c r="KOP168" s="1"/>
      <c r="KOS168" s="1"/>
      <c r="KOW168" s="18"/>
      <c r="KOX168" s="1"/>
      <c r="KPA168" s="1"/>
      <c r="KPE168" s="18"/>
      <c r="KPF168" s="1"/>
      <c r="KPI168" s="1"/>
      <c r="KPM168" s="18"/>
      <c r="KPN168" s="1"/>
      <c r="KPQ168" s="1"/>
      <c r="KPU168" s="18"/>
      <c r="KPV168" s="1"/>
      <c r="KPY168" s="1"/>
      <c r="KQC168" s="18"/>
      <c r="KQD168" s="1"/>
      <c r="KQG168" s="1"/>
      <c r="KQK168" s="18"/>
      <c r="KQL168" s="1"/>
      <c r="KQO168" s="1"/>
      <c r="KQS168" s="18"/>
      <c r="KQT168" s="1"/>
      <c r="KQW168" s="1"/>
      <c r="KRA168" s="18"/>
      <c r="KRB168" s="1"/>
      <c r="KRE168" s="1"/>
      <c r="KRI168" s="18"/>
      <c r="KRJ168" s="1"/>
      <c r="KRM168" s="1"/>
      <c r="KRQ168" s="18"/>
      <c r="KRR168" s="1"/>
      <c r="KRU168" s="1"/>
      <c r="KRY168" s="18"/>
      <c r="KRZ168" s="1"/>
      <c r="KSC168" s="1"/>
      <c r="KSG168" s="18"/>
      <c r="KSH168" s="1"/>
      <c r="KSK168" s="1"/>
      <c r="KSO168" s="18"/>
      <c r="KSP168" s="1"/>
      <c r="KSS168" s="1"/>
      <c r="KSW168" s="18"/>
      <c r="KSX168" s="1"/>
      <c r="KTA168" s="1"/>
      <c r="KTE168" s="18"/>
      <c r="KTF168" s="1"/>
      <c r="KTI168" s="1"/>
      <c r="KTM168" s="18"/>
      <c r="KTN168" s="1"/>
      <c r="KTQ168" s="1"/>
      <c r="KTU168" s="18"/>
      <c r="KTV168" s="1"/>
      <c r="KTY168" s="1"/>
      <c r="KUC168" s="18"/>
      <c r="KUD168" s="1"/>
      <c r="KUG168" s="1"/>
      <c r="KUK168" s="18"/>
      <c r="KUL168" s="1"/>
      <c r="KUO168" s="1"/>
      <c r="KUS168" s="18"/>
      <c r="KUT168" s="1"/>
      <c r="KUW168" s="1"/>
      <c r="KVA168" s="18"/>
      <c r="KVB168" s="1"/>
      <c r="KVE168" s="1"/>
      <c r="KVI168" s="18"/>
      <c r="KVJ168" s="1"/>
      <c r="KVM168" s="1"/>
      <c r="KVQ168" s="18"/>
      <c r="KVR168" s="1"/>
      <c r="KVU168" s="1"/>
      <c r="KVY168" s="18"/>
      <c r="KVZ168" s="1"/>
      <c r="KWC168" s="1"/>
      <c r="KWG168" s="18"/>
      <c r="KWH168" s="1"/>
      <c r="KWK168" s="1"/>
      <c r="KWO168" s="18"/>
      <c r="KWP168" s="1"/>
      <c r="KWS168" s="1"/>
      <c r="KWW168" s="18"/>
      <c r="KWX168" s="1"/>
      <c r="KXA168" s="1"/>
      <c r="KXE168" s="18"/>
      <c r="KXF168" s="1"/>
      <c r="KXI168" s="1"/>
      <c r="KXM168" s="18"/>
      <c r="KXN168" s="1"/>
      <c r="KXQ168" s="1"/>
      <c r="KXU168" s="18"/>
      <c r="KXV168" s="1"/>
      <c r="KXY168" s="1"/>
      <c r="KYC168" s="18"/>
      <c r="KYD168" s="1"/>
      <c r="KYG168" s="1"/>
      <c r="KYK168" s="18"/>
      <c r="KYL168" s="1"/>
      <c r="KYO168" s="1"/>
      <c r="KYS168" s="18"/>
      <c r="KYT168" s="1"/>
      <c r="KYW168" s="1"/>
      <c r="KZA168" s="18"/>
      <c r="KZB168" s="1"/>
      <c r="KZE168" s="1"/>
      <c r="KZI168" s="18"/>
      <c r="KZJ168" s="1"/>
      <c r="KZM168" s="1"/>
      <c r="KZQ168" s="18"/>
      <c r="KZR168" s="1"/>
      <c r="KZU168" s="1"/>
      <c r="KZY168" s="18"/>
      <c r="KZZ168" s="1"/>
      <c r="LAC168" s="1"/>
      <c r="LAG168" s="18"/>
      <c r="LAH168" s="1"/>
      <c r="LAK168" s="1"/>
      <c r="LAO168" s="18"/>
      <c r="LAP168" s="1"/>
      <c r="LAS168" s="1"/>
      <c r="LAW168" s="18"/>
      <c r="LAX168" s="1"/>
      <c r="LBA168" s="1"/>
      <c r="LBE168" s="18"/>
      <c r="LBF168" s="1"/>
      <c r="LBI168" s="1"/>
      <c r="LBM168" s="18"/>
      <c r="LBN168" s="1"/>
      <c r="LBQ168" s="1"/>
      <c r="LBU168" s="18"/>
      <c r="LBV168" s="1"/>
      <c r="LBY168" s="1"/>
      <c r="LCC168" s="18"/>
      <c r="LCD168" s="1"/>
      <c r="LCG168" s="1"/>
      <c r="LCK168" s="18"/>
      <c r="LCL168" s="1"/>
      <c r="LCO168" s="1"/>
      <c r="LCS168" s="18"/>
      <c r="LCT168" s="1"/>
      <c r="LCW168" s="1"/>
      <c r="LDA168" s="18"/>
      <c r="LDB168" s="1"/>
      <c r="LDE168" s="1"/>
      <c r="LDI168" s="18"/>
      <c r="LDJ168" s="1"/>
      <c r="LDM168" s="1"/>
      <c r="LDQ168" s="18"/>
      <c r="LDR168" s="1"/>
      <c r="LDU168" s="1"/>
      <c r="LDY168" s="18"/>
      <c r="LDZ168" s="1"/>
      <c r="LEC168" s="1"/>
      <c r="LEG168" s="18"/>
      <c r="LEH168" s="1"/>
      <c r="LEK168" s="1"/>
      <c r="LEO168" s="18"/>
      <c r="LEP168" s="1"/>
      <c r="LES168" s="1"/>
      <c r="LEW168" s="18"/>
      <c r="LEX168" s="1"/>
      <c r="LFA168" s="1"/>
      <c r="LFE168" s="18"/>
      <c r="LFF168" s="1"/>
      <c r="LFI168" s="1"/>
      <c r="LFM168" s="18"/>
      <c r="LFN168" s="1"/>
      <c r="LFQ168" s="1"/>
      <c r="LFU168" s="18"/>
      <c r="LFV168" s="1"/>
      <c r="LFY168" s="1"/>
      <c r="LGC168" s="18"/>
      <c r="LGD168" s="1"/>
      <c r="LGG168" s="1"/>
      <c r="LGK168" s="18"/>
      <c r="LGL168" s="1"/>
      <c r="LGO168" s="1"/>
      <c r="LGS168" s="18"/>
      <c r="LGT168" s="1"/>
      <c r="LGW168" s="1"/>
      <c r="LHA168" s="18"/>
      <c r="LHB168" s="1"/>
      <c r="LHE168" s="1"/>
      <c r="LHI168" s="18"/>
      <c r="LHJ168" s="1"/>
      <c r="LHM168" s="1"/>
      <c r="LHQ168" s="18"/>
      <c r="LHR168" s="1"/>
      <c r="LHU168" s="1"/>
      <c r="LHY168" s="18"/>
      <c r="LHZ168" s="1"/>
      <c r="LIC168" s="1"/>
      <c r="LIG168" s="18"/>
      <c r="LIH168" s="1"/>
      <c r="LIK168" s="1"/>
      <c r="LIO168" s="18"/>
      <c r="LIP168" s="1"/>
      <c r="LIS168" s="1"/>
      <c r="LIW168" s="18"/>
      <c r="LIX168" s="1"/>
      <c r="LJA168" s="1"/>
      <c r="LJE168" s="18"/>
      <c r="LJF168" s="1"/>
      <c r="LJI168" s="1"/>
      <c r="LJM168" s="18"/>
      <c r="LJN168" s="1"/>
      <c r="LJQ168" s="1"/>
      <c r="LJU168" s="18"/>
      <c r="LJV168" s="1"/>
      <c r="LJY168" s="1"/>
      <c r="LKC168" s="18"/>
      <c r="LKD168" s="1"/>
      <c r="LKG168" s="1"/>
      <c r="LKK168" s="18"/>
      <c r="LKL168" s="1"/>
      <c r="LKO168" s="1"/>
      <c r="LKS168" s="18"/>
      <c r="LKT168" s="1"/>
      <c r="LKW168" s="1"/>
      <c r="LLA168" s="18"/>
      <c r="LLB168" s="1"/>
      <c r="LLE168" s="1"/>
      <c r="LLI168" s="18"/>
      <c r="LLJ168" s="1"/>
      <c r="LLM168" s="1"/>
      <c r="LLQ168" s="18"/>
      <c r="LLR168" s="1"/>
      <c r="LLU168" s="1"/>
      <c r="LLY168" s="18"/>
      <c r="LLZ168" s="1"/>
      <c r="LMC168" s="1"/>
      <c r="LMG168" s="18"/>
      <c r="LMH168" s="1"/>
      <c r="LMK168" s="1"/>
      <c r="LMO168" s="18"/>
      <c r="LMP168" s="1"/>
      <c r="LMS168" s="1"/>
      <c r="LMW168" s="18"/>
      <c r="LMX168" s="1"/>
      <c r="LNA168" s="1"/>
      <c r="LNE168" s="18"/>
      <c r="LNF168" s="1"/>
      <c r="LNI168" s="1"/>
      <c r="LNM168" s="18"/>
      <c r="LNN168" s="1"/>
      <c r="LNQ168" s="1"/>
      <c r="LNU168" s="18"/>
      <c r="LNV168" s="1"/>
      <c r="LNY168" s="1"/>
      <c r="LOC168" s="18"/>
      <c r="LOD168" s="1"/>
      <c r="LOG168" s="1"/>
      <c r="LOK168" s="18"/>
      <c r="LOL168" s="1"/>
      <c r="LOO168" s="1"/>
      <c r="LOS168" s="18"/>
      <c r="LOT168" s="1"/>
      <c r="LOW168" s="1"/>
      <c r="LPA168" s="18"/>
      <c r="LPB168" s="1"/>
      <c r="LPE168" s="1"/>
      <c r="LPI168" s="18"/>
      <c r="LPJ168" s="1"/>
      <c r="LPM168" s="1"/>
      <c r="LPQ168" s="18"/>
      <c r="LPR168" s="1"/>
      <c r="LPU168" s="1"/>
      <c r="LPY168" s="18"/>
      <c r="LPZ168" s="1"/>
      <c r="LQC168" s="1"/>
      <c r="LQG168" s="18"/>
      <c r="LQH168" s="1"/>
      <c r="LQK168" s="1"/>
      <c r="LQO168" s="18"/>
      <c r="LQP168" s="1"/>
      <c r="LQS168" s="1"/>
      <c r="LQW168" s="18"/>
      <c r="LQX168" s="1"/>
      <c r="LRA168" s="1"/>
      <c r="LRE168" s="18"/>
      <c r="LRF168" s="1"/>
      <c r="LRI168" s="1"/>
      <c r="LRM168" s="18"/>
      <c r="LRN168" s="1"/>
      <c r="LRQ168" s="1"/>
      <c r="LRU168" s="18"/>
      <c r="LRV168" s="1"/>
      <c r="LRY168" s="1"/>
      <c r="LSC168" s="18"/>
      <c r="LSD168" s="1"/>
      <c r="LSG168" s="1"/>
      <c r="LSK168" s="18"/>
      <c r="LSL168" s="1"/>
      <c r="LSO168" s="1"/>
      <c r="LSS168" s="18"/>
      <c r="LST168" s="1"/>
      <c r="LSW168" s="1"/>
      <c r="LTA168" s="18"/>
      <c r="LTB168" s="1"/>
      <c r="LTE168" s="1"/>
      <c r="LTI168" s="18"/>
      <c r="LTJ168" s="1"/>
      <c r="LTM168" s="1"/>
      <c r="LTQ168" s="18"/>
      <c r="LTR168" s="1"/>
      <c r="LTU168" s="1"/>
      <c r="LTY168" s="18"/>
      <c r="LTZ168" s="1"/>
      <c r="LUC168" s="1"/>
      <c r="LUG168" s="18"/>
      <c r="LUH168" s="1"/>
      <c r="LUK168" s="1"/>
      <c r="LUO168" s="18"/>
      <c r="LUP168" s="1"/>
      <c r="LUS168" s="1"/>
      <c r="LUW168" s="18"/>
      <c r="LUX168" s="1"/>
      <c r="LVA168" s="1"/>
      <c r="LVE168" s="18"/>
      <c r="LVF168" s="1"/>
      <c r="LVI168" s="1"/>
      <c r="LVM168" s="18"/>
      <c r="LVN168" s="1"/>
      <c r="LVQ168" s="1"/>
      <c r="LVU168" s="18"/>
      <c r="LVV168" s="1"/>
      <c r="LVY168" s="1"/>
      <c r="LWC168" s="18"/>
      <c r="LWD168" s="1"/>
      <c r="LWG168" s="1"/>
      <c r="LWK168" s="18"/>
      <c r="LWL168" s="1"/>
      <c r="LWO168" s="1"/>
      <c r="LWS168" s="18"/>
      <c r="LWT168" s="1"/>
      <c r="LWW168" s="1"/>
      <c r="LXA168" s="18"/>
      <c r="LXB168" s="1"/>
      <c r="LXE168" s="1"/>
      <c r="LXI168" s="18"/>
      <c r="LXJ168" s="1"/>
      <c r="LXM168" s="1"/>
      <c r="LXQ168" s="18"/>
      <c r="LXR168" s="1"/>
      <c r="LXU168" s="1"/>
      <c r="LXY168" s="18"/>
      <c r="LXZ168" s="1"/>
      <c r="LYC168" s="1"/>
      <c r="LYG168" s="18"/>
      <c r="LYH168" s="1"/>
      <c r="LYK168" s="1"/>
      <c r="LYO168" s="18"/>
      <c r="LYP168" s="1"/>
      <c r="LYS168" s="1"/>
      <c r="LYW168" s="18"/>
      <c r="LYX168" s="1"/>
      <c r="LZA168" s="1"/>
      <c r="LZE168" s="18"/>
      <c r="LZF168" s="1"/>
      <c r="LZI168" s="1"/>
      <c r="LZM168" s="18"/>
      <c r="LZN168" s="1"/>
      <c r="LZQ168" s="1"/>
      <c r="LZU168" s="18"/>
      <c r="LZV168" s="1"/>
      <c r="LZY168" s="1"/>
      <c r="MAC168" s="18"/>
      <c r="MAD168" s="1"/>
      <c r="MAG168" s="1"/>
      <c r="MAK168" s="18"/>
      <c r="MAL168" s="1"/>
      <c r="MAO168" s="1"/>
      <c r="MAS168" s="18"/>
      <c r="MAT168" s="1"/>
      <c r="MAW168" s="1"/>
      <c r="MBA168" s="18"/>
      <c r="MBB168" s="1"/>
      <c r="MBE168" s="1"/>
      <c r="MBI168" s="18"/>
      <c r="MBJ168" s="1"/>
      <c r="MBM168" s="1"/>
      <c r="MBQ168" s="18"/>
      <c r="MBR168" s="1"/>
      <c r="MBU168" s="1"/>
      <c r="MBY168" s="18"/>
      <c r="MBZ168" s="1"/>
      <c r="MCC168" s="1"/>
      <c r="MCG168" s="18"/>
      <c r="MCH168" s="1"/>
      <c r="MCK168" s="1"/>
      <c r="MCO168" s="18"/>
      <c r="MCP168" s="1"/>
      <c r="MCS168" s="1"/>
      <c r="MCW168" s="18"/>
      <c r="MCX168" s="1"/>
      <c r="MDA168" s="1"/>
      <c r="MDE168" s="18"/>
      <c r="MDF168" s="1"/>
      <c r="MDI168" s="1"/>
      <c r="MDM168" s="18"/>
      <c r="MDN168" s="1"/>
      <c r="MDQ168" s="1"/>
      <c r="MDU168" s="18"/>
      <c r="MDV168" s="1"/>
      <c r="MDY168" s="1"/>
      <c r="MEC168" s="18"/>
      <c r="MED168" s="1"/>
      <c r="MEG168" s="1"/>
      <c r="MEK168" s="18"/>
      <c r="MEL168" s="1"/>
      <c r="MEO168" s="1"/>
      <c r="MES168" s="18"/>
      <c r="MET168" s="1"/>
      <c r="MEW168" s="1"/>
      <c r="MFA168" s="18"/>
      <c r="MFB168" s="1"/>
      <c r="MFE168" s="1"/>
      <c r="MFI168" s="18"/>
      <c r="MFJ168" s="1"/>
      <c r="MFM168" s="1"/>
      <c r="MFQ168" s="18"/>
      <c r="MFR168" s="1"/>
      <c r="MFU168" s="1"/>
      <c r="MFY168" s="18"/>
      <c r="MFZ168" s="1"/>
      <c r="MGC168" s="1"/>
      <c r="MGG168" s="18"/>
      <c r="MGH168" s="1"/>
      <c r="MGK168" s="1"/>
      <c r="MGO168" s="18"/>
      <c r="MGP168" s="1"/>
      <c r="MGS168" s="1"/>
      <c r="MGW168" s="18"/>
      <c r="MGX168" s="1"/>
      <c r="MHA168" s="1"/>
      <c r="MHE168" s="18"/>
      <c r="MHF168" s="1"/>
      <c r="MHI168" s="1"/>
      <c r="MHM168" s="18"/>
      <c r="MHN168" s="1"/>
      <c r="MHQ168" s="1"/>
      <c r="MHU168" s="18"/>
      <c r="MHV168" s="1"/>
      <c r="MHY168" s="1"/>
      <c r="MIC168" s="18"/>
      <c r="MID168" s="1"/>
      <c r="MIG168" s="1"/>
      <c r="MIK168" s="18"/>
      <c r="MIL168" s="1"/>
      <c r="MIO168" s="1"/>
      <c r="MIS168" s="18"/>
      <c r="MIT168" s="1"/>
      <c r="MIW168" s="1"/>
      <c r="MJA168" s="18"/>
      <c r="MJB168" s="1"/>
      <c r="MJE168" s="1"/>
      <c r="MJI168" s="18"/>
      <c r="MJJ168" s="1"/>
      <c r="MJM168" s="1"/>
      <c r="MJQ168" s="18"/>
      <c r="MJR168" s="1"/>
      <c r="MJU168" s="1"/>
      <c r="MJY168" s="18"/>
      <c r="MJZ168" s="1"/>
      <c r="MKC168" s="1"/>
      <c r="MKG168" s="18"/>
      <c r="MKH168" s="1"/>
      <c r="MKK168" s="1"/>
      <c r="MKO168" s="18"/>
      <c r="MKP168" s="1"/>
      <c r="MKS168" s="1"/>
      <c r="MKW168" s="18"/>
      <c r="MKX168" s="1"/>
      <c r="MLA168" s="1"/>
      <c r="MLE168" s="18"/>
      <c r="MLF168" s="1"/>
      <c r="MLI168" s="1"/>
      <c r="MLM168" s="18"/>
      <c r="MLN168" s="1"/>
      <c r="MLQ168" s="1"/>
      <c r="MLU168" s="18"/>
      <c r="MLV168" s="1"/>
      <c r="MLY168" s="1"/>
      <c r="MMC168" s="18"/>
      <c r="MMD168" s="1"/>
      <c r="MMG168" s="1"/>
      <c r="MMK168" s="18"/>
      <c r="MML168" s="1"/>
      <c r="MMO168" s="1"/>
      <c r="MMS168" s="18"/>
      <c r="MMT168" s="1"/>
      <c r="MMW168" s="1"/>
      <c r="MNA168" s="18"/>
      <c r="MNB168" s="1"/>
      <c r="MNE168" s="1"/>
      <c r="MNI168" s="18"/>
      <c r="MNJ168" s="1"/>
      <c r="MNM168" s="1"/>
      <c r="MNQ168" s="18"/>
      <c r="MNR168" s="1"/>
      <c r="MNU168" s="1"/>
      <c r="MNY168" s="18"/>
      <c r="MNZ168" s="1"/>
      <c r="MOC168" s="1"/>
      <c r="MOG168" s="18"/>
      <c r="MOH168" s="1"/>
      <c r="MOK168" s="1"/>
      <c r="MOO168" s="18"/>
      <c r="MOP168" s="1"/>
      <c r="MOS168" s="1"/>
      <c r="MOW168" s="18"/>
      <c r="MOX168" s="1"/>
      <c r="MPA168" s="1"/>
      <c r="MPE168" s="18"/>
      <c r="MPF168" s="1"/>
      <c r="MPI168" s="1"/>
      <c r="MPM168" s="18"/>
      <c r="MPN168" s="1"/>
      <c r="MPQ168" s="1"/>
      <c r="MPU168" s="18"/>
      <c r="MPV168" s="1"/>
      <c r="MPY168" s="1"/>
      <c r="MQC168" s="18"/>
      <c r="MQD168" s="1"/>
      <c r="MQG168" s="1"/>
      <c r="MQK168" s="18"/>
      <c r="MQL168" s="1"/>
      <c r="MQO168" s="1"/>
      <c r="MQS168" s="18"/>
      <c r="MQT168" s="1"/>
      <c r="MQW168" s="1"/>
      <c r="MRA168" s="18"/>
      <c r="MRB168" s="1"/>
      <c r="MRE168" s="1"/>
      <c r="MRI168" s="18"/>
      <c r="MRJ168" s="1"/>
      <c r="MRM168" s="1"/>
      <c r="MRQ168" s="18"/>
      <c r="MRR168" s="1"/>
      <c r="MRU168" s="1"/>
      <c r="MRY168" s="18"/>
      <c r="MRZ168" s="1"/>
      <c r="MSC168" s="1"/>
      <c r="MSG168" s="18"/>
      <c r="MSH168" s="1"/>
      <c r="MSK168" s="1"/>
      <c r="MSO168" s="18"/>
      <c r="MSP168" s="1"/>
      <c r="MSS168" s="1"/>
      <c r="MSW168" s="18"/>
      <c r="MSX168" s="1"/>
      <c r="MTA168" s="1"/>
      <c r="MTE168" s="18"/>
      <c r="MTF168" s="1"/>
      <c r="MTI168" s="1"/>
      <c r="MTM168" s="18"/>
      <c r="MTN168" s="1"/>
      <c r="MTQ168" s="1"/>
      <c r="MTU168" s="18"/>
      <c r="MTV168" s="1"/>
      <c r="MTY168" s="1"/>
      <c r="MUC168" s="18"/>
      <c r="MUD168" s="1"/>
      <c r="MUG168" s="1"/>
      <c r="MUK168" s="18"/>
      <c r="MUL168" s="1"/>
      <c r="MUO168" s="1"/>
      <c r="MUS168" s="18"/>
      <c r="MUT168" s="1"/>
      <c r="MUW168" s="1"/>
      <c r="MVA168" s="18"/>
      <c r="MVB168" s="1"/>
      <c r="MVE168" s="1"/>
      <c r="MVI168" s="18"/>
      <c r="MVJ168" s="1"/>
      <c r="MVM168" s="1"/>
      <c r="MVQ168" s="18"/>
      <c r="MVR168" s="1"/>
      <c r="MVU168" s="1"/>
      <c r="MVY168" s="18"/>
      <c r="MVZ168" s="1"/>
      <c r="MWC168" s="1"/>
      <c r="MWG168" s="18"/>
      <c r="MWH168" s="1"/>
      <c r="MWK168" s="1"/>
      <c r="MWO168" s="18"/>
      <c r="MWP168" s="1"/>
      <c r="MWS168" s="1"/>
      <c r="MWW168" s="18"/>
      <c r="MWX168" s="1"/>
      <c r="MXA168" s="1"/>
      <c r="MXE168" s="18"/>
      <c r="MXF168" s="1"/>
      <c r="MXI168" s="1"/>
      <c r="MXM168" s="18"/>
      <c r="MXN168" s="1"/>
      <c r="MXQ168" s="1"/>
      <c r="MXU168" s="18"/>
      <c r="MXV168" s="1"/>
      <c r="MXY168" s="1"/>
      <c r="MYC168" s="18"/>
      <c r="MYD168" s="1"/>
      <c r="MYG168" s="1"/>
      <c r="MYK168" s="18"/>
      <c r="MYL168" s="1"/>
      <c r="MYO168" s="1"/>
      <c r="MYS168" s="18"/>
      <c r="MYT168" s="1"/>
      <c r="MYW168" s="1"/>
      <c r="MZA168" s="18"/>
      <c r="MZB168" s="1"/>
      <c r="MZE168" s="1"/>
      <c r="MZI168" s="18"/>
      <c r="MZJ168" s="1"/>
      <c r="MZM168" s="1"/>
      <c r="MZQ168" s="18"/>
      <c r="MZR168" s="1"/>
      <c r="MZU168" s="1"/>
      <c r="MZY168" s="18"/>
      <c r="MZZ168" s="1"/>
      <c r="NAC168" s="1"/>
      <c r="NAG168" s="18"/>
      <c r="NAH168" s="1"/>
      <c r="NAK168" s="1"/>
      <c r="NAO168" s="18"/>
      <c r="NAP168" s="1"/>
      <c r="NAS168" s="1"/>
      <c r="NAW168" s="18"/>
      <c r="NAX168" s="1"/>
      <c r="NBA168" s="1"/>
      <c r="NBE168" s="18"/>
      <c r="NBF168" s="1"/>
      <c r="NBI168" s="1"/>
      <c r="NBM168" s="18"/>
      <c r="NBN168" s="1"/>
      <c r="NBQ168" s="1"/>
      <c r="NBU168" s="18"/>
      <c r="NBV168" s="1"/>
      <c r="NBY168" s="1"/>
      <c r="NCC168" s="18"/>
      <c r="NCD168" s="1"/>
      <c r="NCG168" s="1"/>
      <c r="NCK168" s="18"/>
      <c r="NCL168" s="1"/>
      <c r="NCO168" s="1"/>
      <c r="NCS168" s="18"/>
      <c r="NCT168" s="1"/>
      <c r="NCW168" s="1"/>
      <c r="NDA168" s="18"/>
      <c r="NDB168" s="1"/>
      <c r="NDE168" s="1"/>
      <c r="NDI168" s="18"/>
      <c r="NDJ168" s="1"/>
      <c r="NDM168" s="1"/>
      <c r="NDQ168" s="18"/>
      <c r="NDR168" s="1"/>
      <c r="NDU168" s="1"/>
      <c r="NDY168" s="18"/>
      <c r="NDZ168" s="1"/>
      <c r="NEC168" s="1"/>
      <c r="NEG168" s="18"/>
      <c r="NEH168" s="1"/>
      <c r="NEK168" s="1"/>
      <c r="NEO168" s="18"/>
      <c r="NEP168" s="1"/>
      <c r="NES168" s="1"/>
      <c r="NEW168" s="18"/>
      <c r="NEX168" s="1"/>
      <c r="NFA168" s="1"/>
      <c r="NFE168" s="18"/>
      <c r="NFF168" s="1"/>
      <c r="NFI168" s="1"/>
      <c r="NFM168" s="18"/>
      <c r="NFN168" s="1"/>
      <c r="NFQ168" s="1"/>
      <c r="NFU168" s="18"/>
      <c r="NFV168" s="1"/>
      <c r="NFY168" s="1"/>
      <c r="NGC168" s="18"/>
      <c r="NGD168" s="1"/>
      <c r="NGG168" s="1"/>
      <c r="NGK168" s="18"/>
      <c r="NGL168" s="1"/>
      <c r="NGO168" s="1"/>
      <c r="NGS168" s="18"/>
      <c r="NGT168" s="1"/>
      <c r="NGW168" s="1"/>
      <c r="NHA168" s="18"/>
      <c r="NHB168" s="1"/>
      <c r="NHE168" s="1"/>
      <c r="NHI168" s="18"/>
      <c r="NHJ168" s="1"/>
      <c r="NHM168" s="1"/>
      <c r="NHQ168" s="18"/>
      <c r="NHR168" s="1"/>
      <c r="NHU168" s="1"/>
      <c r="NHY168" s="18"/>
      <c r="NHZ168" s="1"/>
      <c r="NIC168" s="1"/>
      <c r="NIG168" s="18"/>
      <c r="NIH168" s="1"/>
      <c r="NIK168" s="1"/>
      <c r="NIO168" s="18"/>
      <c r="NIP168" s="1"/>
      <c r="NIS168" s="1"/>
      <c r="NIW168" s="18"/>
      <c r="NIX168" s="1"/>
      <c r="NJA168" s="1"/>
      <c r="NJE168" s="18"/>
      <c r="NJF168" s="1"/>
      <c r="NJI168" s="1"/>
      <c r="NJM168" s="18"/>
      <c r="NJN168" s="1"/>
      <c r="NJQ168" s="1"/>
      <c r="NJU168" s="18"/>
      <c r="NJV168" s="1"/>
      <c r="NJY168" s="1"/>
      <c r="NKC168" s="18"/>
      <c r="NKD168" s="1"/>
      <c r="NKG168" s="1"/>
      <c r="NKK168" s="18"/>
      <c r="NKL168" s="1"/>
      <c r="NKO168" s="1"/>
      <c r="NKS168" s="18"/>
      <c r="NKT168" s="1"/>
      <c r="NKW168" s="1"/>
      <c r="NLA168" s="18"/>
      <c r="NLB168" s="1"/>
      <c r="NLE168" s="1"/>
      <c r="NLI168" s="18"/>
      <c r="NLJ168" s="1"/>
      <c r="NLM168" s="1"/>
      <c r="NLQ168" s="18"/>
      <c r="NLR168" s="1"/>
      <c r="NLU168" s="1"/>
      <c r="NLY168" s="18"/>
      <c r="NLZ168" s="1"/>
      <c r="NMC168" s="1"/>
      <c r="NMG168" s="18"/>
      <c r="NMH168" s="1"/>
      <c r="NMK168" s="1"/>
      <c r="NMO168" s="18"/>
      <c r="NMP168" s="1"/>
      <c r="NMS168" s="1"/>
      <c r="NMW168" s="18"/>
      <c r="NMX168" s="1"/>
      <c r="NNA168" s="1"/>
      <c r="NNE168" s="18"/>
      <c r="NNF168" s="1"/>
      <c r="NNI168" s="1"/>
      <c r="NNM168" s="18"/>
      <c r="NNN168" s="1"/>
      <c r="NNQ168" s="1"/>
      <c r="NNU168" s="18"/>
      <c r="NNV168" s="1"/>
      <c r="NNY168" s="1"/>
      <c r="NOC168" s="18"/>
      <c r="NOD168" s="1"/>
      <c r="NOG168" s="1"/>
      <c r="NOK168" s="18"/>
      <c r="NOL168" s="1"/>
      <c r="NOO168" s="1"/>
      <c r="NOS168" s="18"/>
      <c r="NOT168" s="1"/>
      <c r="NOW168" s="1"/>
      <c r="NPA168" s="18"/>
      <c r="NPB168" s="1"/>
      <c r="NPE168" s="1"/>
      <c r="NPI168" s="18"/>
      <c r="NPJ168" s="1"/>
      <c r="NPM168" s="1"/>
      <c r="NPQ168" s="18"/>
      <c r="NPR168" s="1"/>
      <c r="NPU168" s="1"/>
      <c r="NPY168" s="18"/>
      <c r="NPZ168" s="1"/>
      <c r="NQC168" s="1"/>
      <c r="NQG168" s="18"/>
      <c r="NQH168" s="1"/>
      <c r="NQK168" s="1"/>
      <c r="NQO168" s="18"/>
      <c r="NQP168" s="1"/>
      <c r="NQS168" s="1"/>
      <c r="NQW168" s="18"/>
      <c r="NQX168" s="1"/>
      <c r="NRA168" s="1"/>
      <c r="NRE168" s="18"/>
      <c r="NRF168" s="1"/>
      <c r="NRI168" s="1"/>
      <c r="NRM168" s="18"/>
      <c r="NRN168" s="1"/>
      <c r="NRQ168" s="1"/>
      <c r="NRU168" s="18"/>
      <c r="NRV168" s="1"/>
      <c r="NRY168" s="1"/>
      <c r="NSC168" s="18"/>
      <c r="NSD168" s="1"/>
      <c r="NSG168" s="1"/>
      <c r="NSK168" s="18"/>
      <c r="NSL168" s="1"/>
      <c r="NSO168" s="1"/>
      <c r="NSS168" s="18"/>
      <c r="NST168" s="1"/>
      <c r="NSW168" s="1"/>
      <c r="NTA168" s="18"/>
      <c r="NTB168" s="1"/>
      <c r="NTE168" s="1"/>
      <c r="NTI168" s="18"/>
      <c r="NTJ168" s="1"/>
      <c r="NTM168" s="1"/>
      <c r="NTQ168" s="18"/>
      <c r="NTR168" s="1"/>
      <c r="NTU168" s="1"/>
      <c r="NTY168" s="18"/>
      <c r="NTZ168" s="1"/>
      <c r="NUC168" s="1"/>
      <c r="NUG168" s="18"/>
      <c r="NUH168" s="1"/>
      <c r="NUK168" s="1"/>
      <c r="NUO168" s="18"/>
      <c r="NUP168" s="1"/>
      <c r="NUS168" s="1"/>
      <c r="NUW168" s="18"/>
      <c r="NUX168" s="1"/>
      <c r="NVA168" s="1"/>
      <c r="NVE168" s="18"/>
      <c r="NVF168" s="1"/>
      <c r="NVI168" s="1"/>
      <c r="NVM168" s="18"/>
      <c r="NVN168" s="1"/>
      <c r="NVQ168" s="1"/>
      <c r="NVU168" s="18"/>
      <c r="NVV168" s="1"/>
      <c r="NVY168" s="1"/>
      <c r="NWC168" s="18"/>
      <c r="NWD168" s="1"/>
      <c r="NWG168" s="1"/>
      <c r="NWK168" s="18"/>
      <c r="NWL168" s="1"/>
      <c r="NWO168" s="1"/>
      <c r="NWS168" s="18"/>
      <c r="NWT168" s="1"/>
      <c r="NWW168" s="1"/>
      <c r="NXA168" s="18"/>
      <c r="NXB168" s="1"/>
      <c r="NXE168" s="1"/>
      <c r="NXI168" s="18"/>
      <c r="NXJ168" s="1"/>
      <c r="NXM168" s="1"/>
      <c r="NXQ168" s="18"/>
      <c r="NXR168" s="1"/>
      <c r="NXU168" s="1"/>
      <c r="NXY168" s="18"/>
      <c r="NXZ168" s="1"/>
      <c r="NYC168" s="1"/>
      <c r="NYG168" s="18"/>
      <c r="NYH168" s="1"/>
      <c r="NYK168" s="1"/>
      <c r="NYO168" s="18"/>
      <c r="NYP168" s="1"/>
      <c r="NYS168" s="1"/>
      <c r="NYW168" s="18"/>
      <c r="NYX168" s="1"/>
      <c r="NZA168" s="1"/>
      <c r="NZE168" s="18"/>
      <c r="NZF168" s="1"/>
      <c r="NZI168" s="1"/>
      <c r="NZM168" s="18"/>
      <c r="NZN168" s="1"/>
      <c r="NZQ168" s="1"/>
      <c r="NZU168" s="18"/>
      <c r="NZV168" s="1"/>
      <c r="NZY168" s="1"/>
      <c r="OAC168" s="18"/>
      <c r="OAD168" s="1"/>
      <c r="OAG168" s="1"/>
      <c r="OAK168" s="18"/>
      <c r="OAL168" s="1"/>
      <c r="OAO168" s="1"/>
      <c r="OAS168" s="18"/>
      <c r="OAT168" s="1"/>
      <c r="OAW168" s="1"/>
      <c r="OBA168" s="18"/>
      <c r="OBB168" s="1"/>
      <c r="OBE168" s="1"/>
      <c r="OBI168" s="18"/>
      <c r="OBJ168" s="1"/>
      <c r="OBM168" s="1"/>
      <c r="OBQ168" s="18"/>
      <c r="OBR168" s="1"/>
      <c r="OBU168" s="1"/>
      <c r="OBY168" s="18"/>
      <c r="OBZ168" s="1"/>
      <c r="OCC168" s="1"/>
      <c r="OCG168" s="18"/>
      <c r="OCH168" s="1"/>
      <c r="OCK168" s="1"/>
      <c r="OCO168" s="18"/>
      <c r="OCP168" s="1"/>
      <c r="OCS168" s="1"/>
      <c r="OCW168" s="18"/>
      <c r="OCX168" s="1"/>
      <c r="ODA168" s="1"/>
      <c r="ODE168" s="18"/>
      <c r="ODF168" s="1"/>
      <c r="ODI168" s="1"/>
      <c r="ODM168" s="18"/>
      <c r="ODN168" s="1"/>
      <c r="ODQ168" s="1"/>
      <c r="ODU168" s="18"/>
      <c r="ODV168" s="1"/>
      <c r="ODY168" s="1"/>
      <c r="OEC168" s="18"/>
      <c r="OED168" s="1"/>
      <c r="OEG168" s="1"/>
      <c r="OEK168" s="18"/>
      <c r="OEL168" s="1"/>
      <c r="OEO168" s="1"/>
      <c r="OES168" s="18"/>
      <c r="OET168" s="1"/>
      <c r="OEW168" s="1"/>
      <c r="OFA168" s="18"/>
      <c r="OFB168" s="1"/>
      <c r="OFE168" s="1"/>
      <c r="OFI168" s="18"/>
      <c r="OFJ168" s="1"/>
      <c r="OFM168" s="1"/>
      <c r="OFQ168" s="18"/>
      <c r="OFR168" s="1"/>
      <c r="OFU168" s="1"/>
      <c r="OFY168" s="18"/>
      <c r="OFZ168" s="1"/>
      <c r="OGC168" s="1"/>
      <c r="OGG168" s="18"/>
      <c r="OGH168" s="1"/>
      <c r="OGK168" s="1"/>
      <c r="OGO168" s="18"/>
      <c r="OGP168" s="1"/>
      <c r="OGS168" s="1"/>
      <c r="OGW168" s="18"/>
      <c r="OGX168" s="1"/>
      <c r="OHA168" s="1"/>
      <c r="OHE168" s="18"/>
      <c r="OHF168" s="1"/>
      <c r="OHI168" s="1"/>
      <c r="OHM168" s="18"/>
      <c r="OHN168" s="1"/>
      <c r="OHQ168" s="1"/>
      <c r="OHU168" s="18"/>
      <c r="OHV168" s="1"/>
      <c r="OHY168" s="1"/>
      <c r="OIC168" s="18"/>
      <c r="OID168" s="1"/>
      <c r="OIG168" s="1"/>
      <c r="OIK168" s="18"/>
      <c r="OIL168" s="1"/>
      <c r="OIO168" s="1"/>
      <c r="OIS168" s="18"/>
      <c r="OIT168" s="1"/>
      <c r="OIW168" s="1"/>
      <c r="OJA168" s="18"/>
      <c r="OJB168" s="1"/>
      <c r="OJE168" s="1"/>
      <c r="OJI168" s="18"/>
      <c r="OJJ168" s="1"/>
      <c r="OJM168" s="1"/>
      <c r="OJQ168" s="18"/>
      <c r="OJR168" s="1"/>
      <c r="OJU168" s="1"/>
      <c r="OJY168" s="18"/>
      <c r="OJZ168" s="1"/>
      <c r="OKC168" s="1"/>
      <c r="OKG168" s="18"/>
      <c r="OKH168" s="1"/>
      <c r="OKK168" s="1"/>
      <c r="OKO168" s="18"/>
      <c r="OKP168" s="1"/>
      <c r="OKS168" s="1"/>
      <c r="OKW168" s="18"/>
      <c r="OKX168" s="1"/>
      <c r="OLA168" s="1"/>
      <c r="OLE168" s="18"/>
      <c r="OLF168" s="1"/>
      <c r="OLI168" s="1"/>
      <c r="OLM168" s="18"/>
      <c r="OLN168" s="1"/>
      <c r="OLQ168" s="1"/>
      <c r="OLU168" s="18"/>
      <c r="OLV168" s="1"/>
      <c r="OLY168" s="1"/>
      <c r="OMC168" s="18"/>
      <c r="OMD168" s="1"/>
      <c r="OMG168" s="1"/>
      <c r="OMK168" s="18"/>
      <c r="OML168" s="1"/>
      <c r="OMO168" s="1"/>
      <c r="OMS168" s="18"/>
      <c r="OMT168" s="1"/>
      <c r="OMW168" s="1"/>
      <c r="ONA168" s="18"/>
      <c r="ONB168" s="1"/>
      <c r="ONE168" s="1"/>
      <c r="ONI168" s="18"/>
      <c r="ONJ168" s="1"/>
      <c r="ONM168" s="1"/>
      <c r="ONQ168" s="18"/>
      <c r="ONR168" s="1"/>
      <c r="ONU168" s="1"/>
      <c r="ONY168" s="18"/>
      <c r="ONZ168" s="1"/>
      <c r="OOC168" s="1"/>
      <c r="OOG168" s="18"/>
      <c r="OOH168" s="1"/>
      <c r="OOK168" s="1"/>
      <c r="OOO168" s="18"/>
      <c r="OOP168" s="1"/>
      <c r="OOS168" s="1"/>
      <c r="OOW168" s="18"/>
      <c r="OOX168" s="1"/>
      <c r="OPA168" s="1"/>
      <c r="OPE168" s="18"/>
      <c r="OPF168" s="1"/>
      <c r="OPI168" s="1"/>
      <c r="OPM168" s="18"/>
      <c r="OPN168" s="1"/>
      <c r="OPQ168" s="1"/>
      <c r="OPU168" s="18"/>
      <c r="OPV168" s="1"/>
      <c r="OPY168" s="1"/>
      <c r="OQC168" s="18"/>
      <c r="OQD168" s="1"/>
      <c r="OQG168" s="1"/>
      <c r="OQK168" s="18"/>
      <c r="OQL168" s="1"/>
      <c r="OQO168" s="1"/>
      <c r="OQS168" s="18"/>
      <c r="OQT168" s="1"/>
      <c r="OQW168" s="1"/>
      <c r="ORA168" s="18"/>
      <c r="ORB168" s="1"/>
      <c r="ORE168" s="1"/>
      <c r="ORI168" s="18"/>
      <c r="ORJ168" s="1"/>
      <c r="ORM168" s="1"/>
      <c r="ORQ168" s="18"/>
      <c r="ORR168" s="1"/>
      <c r="ORU168" s="1"/>
      <c r="ORY168" s="18"/>
      <c r="ORZ168" s="1"/>
      <c r="OSC168" s="1"/>
      <c r="OSG168" s="18"/>
      <c r="OSH168" s="1"/>
      <c r="OSK168" s="1"/>
      <c r="OSO168" s="18"/>
      <c r="OSP168" s="1"/>
      <c r="OSS168" s="1"/>
      <c r="OSW168" s="18"/>
      <c r="OSX168" s="1"/>
      <c r="OTA168" s="1"/>
      <c r="OTE168" s="18"/>
      <c r="OTF168" s="1"/>
      <c r="OTI168" s="1"/>
      <c r="OTM168" s="18"/>
      <c r="OTN168" s="1"/>
      <c r="OTQ168" s="1"/>
      <c r="OTU168" s="18"/>
      <c r="OTV168" s="1"/>
      <c r="OTY168" s="1"/>
      <c r="OUC168" s="18"/>
      <c r="OUD168" s="1"/>
      <c r="OUG168" s="1"/>
      <c r="OUK168" s="18"/>
      <c r="OUL168" s="1"/>
      <c r="OUO168" s="1"/>
      <c r="OUS168" s="18"/>
      <c r="OUT168" s="1"/>
      <c r="OUW168" s="1"/>
      <c r="OVA168" s="18"/>
      <c r="OVB168" s="1"/>
      <c r="OVE168" s="1"/>
      <c r="OVI168" s="18"/>
      <c r="OVJ168" s="1"/>
      <c r="OVM168" s="1"/>
      <c r="OVQ168" s="18"/>
      <c r="OVR168" s="1"/>
      <c r="OVU168" s="1"/>
      <c r="OVY168" s="18"/>
      <c r="OVZ168" s="1"/>
      <c r="OWC168" s="1"/>
      <c r="OWG168" s="18"/>
      <c r="OWH168" s="1"/>
      <c r="OWK168" s="1"/>
      <c r="OWO168" s="18"/>
      <c r="OWP168" s="1"/>
      <c r="OWS168" s="1"/>
      <c r="OWW168" s="18"/>
      <c r="OWX168" s="1"/>
      <c r="OXA168" s="1"/>
      <c r="OXE168" s="18"/>
      <c r="OXF168" s="1"/>
      <c r="OXI168" s="1"/>
      <c r="OXM168" s="18"/>
      <c r="OXN168" s="1"/>
      <c r="OXQ168" s="1"/>
      <c r="OXU168" s="18"/>
      <c r="OXV168" s="1"/>
      <c r="OXY168" s="1"/>
      <c r="OYC168" s="18"/>
      <c r="OYD168" s="1"/>
      <c r="OYG168" s="1"/>
      <c r="OYK168" s="18"/>
      <c r="OYL168" s="1"/>
      <c r="OYO168" s="1"/>
      <c r="OYS168" s="18"/>
      <c r="OYT168" s="1"/>
      <c r="OYW168" s="1"/>
      <c r="OZA168" s="18"/>
      <c r="OZB168" s="1"/>
      <c r="OZE168" s="1"/>
      <c r="OZI168" s="18"/>
      <c r="OZJ168" s="1"/>
      <c r="OZM168" s="1"/>
      <c r="OZQ168" s="18"/>
      <c r="OZR168" s="1"/>
      <c r="OZU168" s="1"/>
      <c r="OZY168" s="18"/>
      <c r="OZZ168" s="1"/>
      <c r="PAC168" s="1"/>
      <c r="PAG168" s="18"/>
      <c r="PAH168" s="1"/>
      <c r="PAK168" s="1"/>
      <c r="PAO168" s="18"/>
      <c r="PAP168" s="1"/>
      <c r="PAS168" s="1"/>
      <c r="PAW168" s="18"/>
      <c r="PAX168" s="1"/>
      <c r="PBA168" s="1"/>
      <c r="PBE168" s="18"/>
      <c r="PBF168" s="1"/>
      <c r="PBI168" s="1"/>
      <c r="PBM168" s="18"/>
      <c r="PBN168" s="1"/>
      <c r="PBQ168" s="1"/>
      <c r="PBU168" s="18"/>
      <c r="PBV168" s="1"/>
      <c r="PBY168" s="1"/>
      <c r="PCC168" s="18"/>
      <c r="PCD168" s="1"/>
      <c r="PCG168" s="1"/>
      <c r="PCK168" s="18"/>
      <c r="PCL168" s="1"/>
      <c r="PCO168" s="1"/>
      <c r="PCS168" s="18"/>
      <c r="PCT168" s="1"/>
      <c r="PCW168" s="1"/>
      <c r="PDA168" s="18"/>
      <c r="PDB168" s="1"/>
      <c r="PDE168" s="1"/>
      <c r="PDI168" s="18"/>
      <c r="PDJ168" s="1"/>
      <c r="PDM168" s="1"/>
      <c r="PDQ168" s="18"/>
      <c r="PDR168" s="1"/>
      <c r="PDU168" s="1"/>
      <c r="PDY168" s="18"/>
      <c r="PDZ168" s="1"/>
      <c r="PEC168" s="1"/>
      <c r="PEG168" s="18"/>
      <c r="PEH168" s="1"/>
      <c r="PEK168" s="1"/>
      <c r="PEO168" s="18"/>
      <c r="PEP168" s="1"/>
      <c r="PES168" s="1"/>
      <c r="PEW168" s="18"/>
      <c r="PEX168" s="1"/>
      <c r="PFA168" s="1"/>
      <c r="PFE168" s="18"/>
      <c r="PFF168" s="1"/>
      <c r="PFI168" s="1"/>
      <c r="PFM168" s="18"/>
      <c r="PFN168" s="1"/>
      <c r="PFQ168" s="1"/>
      <c r="PFU168" s="18"/>
      <c r="PFV168" s="1"/>
      <c r="PFY168" s="1"/>
      <c r="PGC168" s="18"/>
      <c r="PGD168" s="1"/>
      <c r="PGG168" s="1"/>
      <c r="PGK168" s="18"/>
      <c r="PGL168" s="1"/>
      <c r="PGO168" s="1"/>
      <c r="PGS168" s="18"/>
      <c r="PGT168" s="1"/>
      <c r="PGW168" s="1"/>
      <c r="PHA168" s="18"/>
      <c r="PHB168" s="1"/>
      <c r="PHE168" s="1"/>
      <c r="PHI168" s="18"/>
      <c r="PHJ168" s="1"/>
      <c r="PHM168" s="1"/>
      <c r="PHQ168" s="18"/>
      <c r="PHR168" s="1"/>
      <c r="PHU168" s="1"/>
      <c r="PHY168" s="18"/>
      <c r="PHZ168" s="1"/>
      <c r="PIC168" s="1"/>
      <c r="PIG168" s="18"/>
      <c r="PIH168" s="1"/>
      <c r="PIK168" s="1"/>
      <c r="PIO168" s="18"/>
      <c r="PIP168" s="1"/>
      <c r="PIS168" s="1"/>
      <c r="PIW168" s="18"/>
      <c r="PIX168" s="1"/>
      <c r="PJA168" s="1"/>
      <c r="PJE168" s="18"/>
      <c r="PJF168" s="1"/>
      <c r="PJI168" s="1"/>
      <c r="PJM168" s="18"/>
      <c r="PJN168" s="1"/>
      <c r="PJQ168" s="1"/>
      <c r="PJU168" s="18"/>
      <c r="PJV168" s="1"/>
      <c r="PJY168" s="1"/>
      <c r="PKC168" s="18"/>
      <c r="PKD168" s="1"/>
      <c r="PKG168" s="1"/>
      <c r="PKK168" s="18"/>
      <c r="PKL168" s="1"/>
      <c r="PKO168" s="1"/>
      <c r="PKS168" s="18"/>
      <c r="PKT168" s="1"/>
      <c r="PKW168" s="1"/>
      <c r="PLA168" s="18"/>
      <c r="PLB168" s="1"/>
      <c r="PLE168" s="1"/>
      <c r="PLI168" s="18"/>
      <c r="PLJ168" s="1"/>
      <c r="PLM168" s="1"/>
      <c r="PLQ168" s="18"/>
      <c r="PLR168" s="1"/>
      <c r="PLU168" s="1"/>
      <c r="PLY168" s="18"/>
      <c r="PLZ168" s="1"/>
      <c r="PMC168" s="1"/>
      <c r="PMG168" s="18"/>
      <c r="PMH168" s="1"/>
      <c r="PMK168" s="1"/>
      <c r="PMO168" s="18"/>
      <c r="PMP168" s="1"/>
      <c r="PMS168" s="1"/>
      <c r="PMW168" s="18"/>
      <c r="PMX168" s="1"/>
      <c r="PNA168" s="1"/>
      <c r="PNE168" s="18"/>
      <c r="PNF168" s="1"/>
      <c r="PNI168" s="1"/>
      <c r="PNM168" s="18"/>
      <c r="PNN168" s="1"/>
      <c r="PNQ168" s="1"/>
      <c r="PNU168" s="18"/>
      <c r="PNV168" s="1"/>
      <c r="PNY168" s="1"/>
      <c r="POC168" s="18"/>
      <c r="POD168" s="1"/>
      <c r="POG168" s="1"/>
      <c r="POK168" s="18"/>
      <c r="POL168" s="1"/>
      <c r="POO168" s="1"/>
      <c r="POS168" s="18"/>
      <c r="POT168" s="1"/>
      <c r="POW168" s="1"/>
      <c r="PPA168" s="18"/>
      <c r="PPB168" s="1"/>
      <c r="PPE168" s="1"/>
      <c r="PPI168" s="18"/>
      <c r="PPJ168" s="1"/>
      <c r="PPM168" s="1"/>
      <c r="PPQ168" s="18"/>
      <c r="PPR168" s="1"/>
      <c r="PPU168" s="1"/>
      <c r="PPY168" s="18"/>
      <c r="PPZ168" s="1"/>
      <c r="PQC168" s="1"/>
      <c r="PQG168" s="18"/>
      <c r="PQH168" s="1"/>
      <c r="PQK168" s="1"/>
      <c r="PQO168" s="18"/>
      <c r="PQP168" s="1"/>
      <c r="PQS168" s="1"/>
      <c r="PQW168" s="18"/>
      <c r="PQX168" s="1"/>
      <c r="PRA168" s="1"/>
      <c r="PRE168" s="18"/>
      <c r="PRF168" s="1"/>
      <c r="PRI168" s="1"/>
      <c r="PRM168" s="18"/>
      <c r="PRN168" s="1"/>
      <c r="PRQ168" s="1"/>
      <c r="PRU168" s="18"/>
      <c r="PRV168" s="1"/>
      <c r="PRY168" s="1"/>
      <c r="PSC168" s="18"/>
      <c r="PSD168" s="1"/>
      <c r="PSG168" s="1"/>
      <c r="PSK168" s="18"/>
      <c r="PSL168" s="1"/>
      <c r="PSO168" s="1"/>
      <c r="PSS168" s="18"/>
      <c r="PST168" s="1"/>
      <c r="PSW168" s="1"/>
      <c r="PTA168" s="18"/>
      <c r="PTB168" s="1"/>
      <c r="PTE168" s="1"/>
      <c r="PTI168" s="18"/>
      <c r="PTJ168" s="1"/>
      <c r="PTM168" s="1"/>
      <c r="PTQ168" s="18"/>
      <c r="PTR168" s="1"/>
      <c r="PTU168" s="1"/>
      <c r="PTY168" s="18"/>
      <c r="PTZ168" s="1"/>
      <c r="PUC168" s="1"/>
      <c r="PUG168" s="18"/>
      <c r="PUH168" s="1"/>
      <c r="PUK168" s="1"/>
      <c r="PUO168" s="18"/>
      <c r="PUP168" s="1"/>
      <c r="PUS168" s="1"/>
      <c r="PUW168" s="18"/>
      <c r="PUX168" s="1"/>
      <c r="PVA168" s="1"/>
      <c r="PVE168" s="18"/>
      <c r="PVF168" s="1"/>
      <c r="PVI168" s="1"/>
      <c r="PVM168" s="18"/>
      <c r="PVN168" s="1"/>
      <c r="PVQ168" s="1"/>
      <c r="PVU168" s="18"/>
      <c r="PVV168" s="1"/>
      <c r="PVY168" s="1"/>
      <c r="PWC168" s="18"/>
      <c r="PWD168" s="1"/>
      <c r="PWG168" s="1"/>
      <c r="PWK168" s="18"/>
      <c r="PWL168" s="1"/>
      <c r="PWO168" s="1"/>
      <c r="PWS168" s="18"/>
      <c r="PWT168" s="1"/>
      <c r="PWW168" s="1"/>
      <c r="PXA168" s="18"/>
      <c r="PXB168" s="1"/>
      <c r="PXE168" s="1"/>
      <c r="PXI168" s="18"/>
      <c r="PXJ168" s="1"/>
      <c r="PXM168" s="1"/>
      <c r="PXQ168" s="18"/>
      <c r="PXR168" s="1"/>
      <c r="PXU168" s="1"/>
      <c r="PXY168" s="18"/>
      <c r="PXZ168" s="1"/>
      <c r="PYC168" s="1"/>
      <c r="PYG168" s="18"/>
      <c r="PYH168" s="1"/>
      <c r="PYK168" s="1"/>
      <c r="PYO168" s="18"/>
      <c r="PYP168" s="1"/>
      <c r="PYS168" s="1"/>
      <c r="PYW168" s="18"/>
      <c r="PYX168" s="1"/>
      <c r="PZA168" s="1"/>
      <c r="PZE168" s="18"/>
      <c r="PZF168" s="1"/>
      <c r="PZI168" s="1"/>
      <c r="PZM168" s="18"/>
      <c r="PZN168" s="1"/>
      <c r="PZQ168" s="1"/>
      <c r="PZU168" s="18"/>
      <c r="PZV168" s="1"/>
      <c r="PZY168" s="1"/>
      <c r="QAC168" s="18"/>
      <c r="QAD168" s="1"/>
      <c r="QAG168" s="1"/>
      <c r="QAK168" s="18"/>
      <c r="QAL168" s="1"/>
      <c r="QAO168" s="1"/>
      <c r="QAS168" s="18"/>
      <c r="QAT168" s="1"/>
      <c r="QAW168" s="1"/>
      <c r="QBA168" s="18"/>
      <c r="QBB168" s="1"/>
      <c r="QBE168" s="1"/>
      <c r="QBI168" s="18"/>
      <c r="QBJ168" s="1"/>
      <c r="QBM168" s="1"/>
      <c r="QBQ168" s="18"/>
      <c r="QBR168" s="1"/>
      <c r="QBU168" s="1"/>
      <c r="QBY168" s="18"/>
      <c r="QBZ168" s="1"/>
      <c r="QCC168" s="1"/>
      <c r="QCG168" s="18"/>
      <c r="QCH168" s="1"/>
      <c r="QCK168" s="1"/>
      <c r="QCO168" s="18"/>
      <c r="QCP168" s="1"/>
      <c r="QCS168" s="1"/>
      <c r="QCW168" s="18"/>
      <c r="QCX168" s="1"/>
      <c r="QDA168" s="1"/>
      <c r="QDE168" s="18"/>
      <c r="QDF168" s="1"/>
      <c r="QDI168" s="1"/>
      <c r="QDM168" s="18"/>
      <c r="QDN168" s="1"/>
      <c r="QDQ168" s="1"/>
      <c r="QDU168" s="18"/>
      <c r="QDV168" s="1"/>
      <c r="QDY168" s="1"/>
      <c r="QEC168" s="18"/>
      <c r="QED168" s="1"/>
      <c r="QEG168" s="1"/>
      <c r="QEK168" s="18"/>
      <c r="QEL168" s="1"/>
      <c r="QEO168" s="1"/>
      <c r="QES168" s="18"/>
      <c r="QET168" s="1"/>
      <c r="QEW168" s="1"/>
      <c r="QFA168" s="18"/>
      <c r="QFB168" s="1"/>
      <c r="QFE168" s="1"/>
      <c r="QFI168" s="18"/>
      <c r="QFJ168" s="1"/>
      <c r="QFM168" s="1"/>
      <c r="QFQ168" s="18"/>
      <c r="QFR168" s="1"/>
      <c r="QFU168" s="1"/>
      <c r="QFY168" s="18"/>
      <c r="QFZ168" s="1"/>
      <c r="QGC168" s="1"/>
      <c r="QGG168" s="18"/>
      <c r="QGH168" s="1"/>
      <c r="QGK168" s="1"/>
      <c r="QGO168" s="18"/>
      <c r="QGP168" s="1"/>
      <c r="QGS168" s="1"/>
      <c r="QGW168" s="18"/>
      <c r="QGX168" s="1"/>
      <c r="QHA168" s="1"/>
      <c r="QHE168" s="18"/>
      <c r="QHF168" s="1"/>
      <c r="QHI168" s="1"/>
      <c r="QHM168" s="18"/>
      <c r="QHN168" s="1"/>
      <c r="QHQ168" s="1"/>
      <c r="QHU168" s="18"/>
      <c r="QHV168" s="1"/>
      <c r="QHY168" s="1"/>
      <c r="QIC168" s="18"/>
      <c r="QID168" s="1"/>
      <c r="QIG168" s="1"/>
      <c r="QIK168" s="18"/>
      <c r="QIL168" s="1"/>
      <c r="QIO168" s="1"/>
      <c r="QIS168" s="18"/>
      <c r="QIT168" s="1"/>
      <c r="QIW168" s="1"/>
      <c r="QJA168" s="18"/>
      <c r="QJB168" s="1"/>
      <c r="QJE168" s="1"/>
      <c r="QJI168" s="18"/>
      <c r="QJJ168" s="1"/>
      <c r="QJM168" s="1"/>
      <c r="QJQ168" s="18"/>
      <c r="QJR168" s="1"/>
      <c r="QJU168" s="1"/>
      <c r="QJY168" s="18"/>
      <c r="QJZ168" s="1"/>
      <c r="QKC168" s="1"/>
      <c r="QKG168" s="18"/>
      <c r="QKH168" s="1"/>
      <c r="QKK168" s="1"/>
      <c r="QKO168" s="18"/>
      <c r="QKP168" s="1"/>
      <c r="QKS168" s="1"/>
      <c r="QKW168" s="18"/>
      <c r="QKX168" s="1"/>
      <c r="QLA168" s="1"/>
      <c r="QLE168" s="18"/>
      <c r="QLF168" s="1"/>
      <c r="QLI168" s="1"/>
      <c r="QLM168" s="18"/>
      <c r="QLN168" s="1"/>
      <c r="QLQ168" s="1"/>
      <c r="QLU168" s="18"/>
      <c r="QLV168" s="1"/>
      <c r="QLY168" s="1"/>
      <c r="QMC168" s="18"/>
      <c r="QMD168" s="1"/>
      <c r="QMG168" s="1"/>
      <c r="QMK168" s="18"/>
      <c r="QML168" s="1"/>
      <c r="QMO168" s="1"/>
      <c r="QMS168" s="18"/>
      <c r="QMT168" s="1"/>
      <c r="QMW168" s="1"/>
      <c r="QNA168" s="18"/>
      <c r="QNB168" s="1"/>
      <c r="QNE168" s="1"/>
      <c r="QNI168" s="18"/>
      <c r="QNJ168" s="1"/>
      <c r="QNM168" s="1"/>
      <c r="QNQ168" s="18"/>
      <c r="QNR168" s="1"/>
      <c r="QNU168" s="1"/>
      <c r="QNY168" s="18"/>
      <c r="QNZ168" s="1"/>
      <c r="QOC168" s="1"/>
      <c r="QOG168" s="18"/>
      <c r="QOH168" s="1"/>
      <c r="QOK168" s="1"/>
      <c r="QOO168" s="18"/>
      <c r="QOP168" s="1"/>
      <c r="QOS168" s="1"/>
      <c r="QOW168" s="18"/>
      <c r="QOX168" s="1"/>
      <c r="QPA168" s="1"/>
      <c r="QPE168" s="18"/>
      <c r="QPF168" s="1"/>
      <c r="QPI168" s="1"/>
      <c r="QPM168" s="18"/>
      <c r="QPN168" s="1"/>
      <c r="QPQ168" s="1"/>
      <c r="QPU168" s="18"/>
      <c r="QPV168" s="1"/>
      <c r="QPY168" s="1"/>
      <c r="QQC168" s="18"/>
      <c r="QQD168" s="1"/>
      <c r="QQG168" s="1"/>
      <c r="QQK168" s="18"/>
      <c r="QQL168" s="1"/>
      <c r="QQO168" s="1"/>
      <c r="QQS168" s="18"/>
      <c r="QQT168" s="1"/>
      <c r="QQW168" s="1"/>
      <c r="QRA168" s="18"/>
      <c r="QRB168" s="1"/>
      <c r="QRE168" s="1"/>
      <c r="QRI168" s="18"/>
      <c r="QRJ168" s="1"/>
      <c r="QRM168" s="1"/>
      <c r="QRQ168" s="18"/>
      <c r="QRR168" s="1"/>
      <c r="QRU168" s="1"/>
      <c r="QRY168" s="18"/>
      <c r="QRZ168" s="1"/>
      <c r="QSC168" s="1"/>
      <c r="QSG168" s="18"/>
      <c r="QSH168" s="1"/>
      <c r="QSK168" s="1"/>
      <c r="QSO168" s="18"/>
      <c r="QSP168" s="1"/>
      <c r="QSS168" s="1"/>
      <c r="QSW168" s="18"/>
      <c r="QSX168" s="1"/>
      <c r="QTA168" s="1"/>
      <c r="QTE168" s="18"/>
      <c r="QTF168" s="1"/>
      <c r="QTI168" s="1"/>
      <c r="QTM168" s="18"/>
      <c r="QTN168" s="1"/>
      <c r="QTQ168" s="1"/>
      <c r="QTU168" s="18"/>
      <c r="QTV168" s="1"/>
      <c r="QTY168" s="1"/>
      <c r="QUC168" s="18"/>
      <c r="QUD168" s="1"/>
      <c r="QUG168" s="1"/>
      <c r="QUK168" s="18"/>
      <c r="QUL168" s="1"/>
      <c r="QUO168" s="1"/>
      <c r="QUS168" s="18"/>
      <c r="QUT168" s="1"/>
      <c r="QUW168" s="1"/>
      <c r="QVA168" s="18"/>
      <c r="QVB168" s="1"/>
      <c r="QVE168" s="1"/>
      <c r="QVI168" s="18"/>
      <c r="QVJ168" s="1"/>
      <c r="QVM168" s="1"/>
      <c r="QVQ168" s="18"/>
      <c r="QVR168" s="1"/>
      <c r="QVU168" s="1"/>
      <c r="QVY168" s="18"/>
      <c r="QVZ168" s="1"/>
      <c r="QWC168" s="1"/>
      <c r="QWG168" s="18"/>
      <c r="QWH168" s="1"/>
      <c r="QWK168" s="1"/>
      <c r="QWO168" s="18"/>
      <c r="QWP168" s="1"/>
      <c r="QWS168" s="1"/>
      <c r="QWW168" s="18"/>
      <c r="QWX168" s="1"/>
      <c r="QXA168" s="1"/>
      <c r="QXE168" s="18"/>
      <c r="QXF168" s="1"/>
      <c r="QXI168" s="1"/>
      <c r="QXM168" s="18"/>
      <c r="QXN168" s="1"/>
      <c r="QXQ168" s="1"/>
      <c r="QXU168" s="18"/>
      <c r="QXV168" s="1"/>
      <c r="QXY168" s="1"/>
      <c r="QYC168" s="18"/>
      <c r="QYD168" s="1"/>
      <c r="QYG168" s="1"/>
      <c r="QYK168" s="18"/>
      <c r="QYL168" s="1"/>
      <c r="QYO168" s="1"/>
      <c r="QYS168" s="18"/>
      <c r="QYT168" s="1"/>
      <c r="QYW168" s="1"/>
      <c r="QZA168" s="18"/>
      <c r="QZB168" s="1"/>
      <c r="QZE168" s="1"/>
      <c r="QZI168" s="18"/>
      <c r="QZJ168" s="1"/>
      <c r="QZM168" s="1"/>
      <c r="QZQ168" s="18"/>
      <c r="QZR168" s="1"/>
      <c r="QZU168" s="1"/>
      <c r="QZY168" s="18"/>
      <c r="QZZ168" s="1"/>
      <c r="RAC168" s="1"/>
      <c r="RAG168" s="18"/>
      <c r="RAH168" s="1"/>
      <c r="RAK168" s="1"/>
      <c r="RAO168" s="18"/>
      <c r="RAP168" s="1"/>
      <c r="RAS168" s="1"/>
      <c r="RAW168" s="18"/>
      <c r="RAX168" s="1"/>
      <c r="RBA168" s="1"/>
      <c r="RBE168" s="18"/>
      <c r="RBF168" s="1"/>
      <c r="RBI168" s="1"/>
      <c r="RBM168" s="18"/>
      <c r="RBN168" s="1"/>
      <c r="RBQ168" s="1"/>
      <c r="RBU168" s="18"/>
      <c r="RBV168" s="1"/>
      <c r="RBY168" s="1"/>
      <c r="RCC168" s="18"/>
      <c r="RCD168" s="1"/>
      <c r="RCG168" s="1"/>
      <c r="RCK168" s="18"/>
      <c r="RCL168" s="1"/>
      <c r="RCO168" s="1"/>
      <c r="RCS168" s="18"/>
      <c r="RCT168" s="1"/>
      <c r="RCW168" s="1"/>
      <c r="RDA168" s="18"/>
      <c r="RDB168" s="1"/>
      <c r="RDE168" s="1"/>
      <c r="RDI168" s="18"/>
      <c r="RDJ168" s="1"/>
      <c r="RDM168" s="1"/>
      <c r="RDQ168" s="18"/>
      <c r="RDR168" s="1"/>
      <c r="RDU168" s="1"/>
      <c r="RDY168" s="18"/>
      <c r="RDZ168" s="1"/>
      <c r="REC168" s="1"/>
      <c r="REG168" s="18"/>
      <c r="REH168" s="1"/>
      <c r="REK168" s="1"/>
      <c r="REO168" s="18"/>
      <c r="REP168" s="1"/>
      <c r="RES168" s="1"/>
      <c r="REW168" s="18"/>
      <c r="REX168" s="1"/>
      <c r="RFA168" s="1"/>
      <c r="RFE168" s="18"/>
      <c r="RFF168" s="1"/>
      <c r="RFI168" s="1"/>
      <c r="RFM168" s="18"/>
      <c r="RFN168" s="1"/>
      <c r="RFQ168" s="1"/>
      <c r="RFU168" s="18"/>
      <c r="RFV168" s="1"/>
      <c r="RFY168" s="1"/>
      <c r="RGC168" s="18"/>
      <c r="RGD168" s="1"/>
      <c r="RGG168" s="1"/>
      <c r="RGK168" s="18"/>
      <c r="RGL168" s="1"/>
      <c r="RGO168" s="1"/>
      <c r="RGS168" s="18"/>
      <c r="RGT168" s="1"/>
      <c r="RGW168" s="1"/>
      <c r="RHA168" s="18"/>
      <c r="RHB168" s="1"/>
      <c r="RHE168" s="1"/>
      <c r="RHI168" s="18"/>
      <c r="RHJ168" s="1"/>
      <c r="RHM168" s="1"/>
      <c r="RHQ168" s="18"/>
      <c r="RHR168" s="1"/>
      <c r="RHU168" s="1"/>
      <c r="RHY168" s="18"/>
      <c r="RHZ168" s="1"/>
      <c r="RIC168" s="1"/>
      <c r="RIG168" s="18"/>
      <c r="RIH168" s="1"/>
      <c r="RIK168" s="1"/>
      <c r="RIO168" s="18"/>
      <c r="RIP168" s="1"/>
      <c r="RIS168" s="1"/>
      <c r="RIW168" s="18"/>
      <c r="RIX168" s="1"/>
      <c r="RJA168" s="1"/>
      <c r="RJE168" s="18"/>
      <c r="RJF168" s="1"/>
      <c r="RJI168" s="1"/>
      <c r="RJM168" s="18"/>
      <c r="RJN168" s="1"/>
      <c r="RJQ168" s="1"/>
      <c r="RJU168" s="18"/>
      <c r="RJV168" s="1"/>
      <c r="RJY168" s="1"/>
      <c r="RKC168" s="18"/>
      <c r="RKD168" s="1"/>
      <c r="RKG168" s="1"/>
      <c r="RKK168" s="18"/>
      <c r="RKL168" s="1"/>
      <c r="RKO168" s="1"/>
      <c r="RKS168" s="18"/>
      <c r="RKT168" s="1"/>
      <c r="RKW168" s="1"/>
      <c r="RLA168" s="18"/>
      <c r="RLB168" s="1"/>
      <c r="RLE168" s="1"/>
      <c r="RLI168" s="18"/>
      <c r="RLJ168" s="1"/>
      <c r="RLM168" s="1"/>
      <c r="RLQ168" s="18"/>
      <c r="RLR168" s="1"/>
      <c r="RLU168" s="1"/>
      <c r="RLY168" s="18"/>
      <c r="RLZ168" s="1"/>
      <c r="RMC168" s="1"/>
      <c r="RMG168" s="18"/>
      <c r="RMH168" s="1"/>
      <c r="RMK168" s="1"/>
      <c r="RMO168" s="18"/>
      <c r="RMP168" s="1"/>
      <c r="RMS168" s="1"/>
      <c r="RMW168" s="18"/>
      <c r="RMX168" s="1"/>
      <c r="RNA168" s="1"/>
      <c r="RNE168" s="18"/>
      <c r="RNF168" s="1"/>
      <c r="RNI168" s="1"/>
      <c r="RNM168" s="18"/>
      <c r="RNN168" s="1"/>
      <c r="RNQ168" s="1"/>
      <c r="RNU168" s="18"/>
      <c r="RNV168" s="1"/>
      <c r="RNY168" s="1"/>
      <c r="ROC168" s="18"/>
      <c r="ROD168" s="1"/>
      <c r="ROG168" s="1"/>
      <c r="ROK168" s="18"/>
      <c r="ROL168" s="1"/>
      <c r="ROO168" s="1"/>
      <c r="ROS168" s="18"/>
      <c r="ROT168" s="1"/>
      <c r="ROW168" s="1"/>
      <c r="RPA168" s="18"/>
      <c r="RPB168" s="1"/>
      <c r="RPE168" s="1"/>
      <c r="RPI168" s="18"/>
      <c r="RPJ168" s="1"/>
      <c r="RPM168" s="1"/>
      <c r="RPQ168" s="18"/>
      <c r="RPR168" s="1"/>
      <c r="RPU168" s="1"/>
      <c r="RPY168" s="18"/>
      <c r="RPZ168" s="1"/>
      <c r="RQC168" s="1"/>
      <c r="RQG168" s="18"/>
      <c r="RQH168" s="1"/>
      <c r="RQK168" s="1"/>
      <c r="RQO168" s="18"/>
      <c r="RQP168" s="1"/>
      <c r="RQS168" s="1"/>
      <c r="RQW168" s="18"/>
      <c r="RQX168" s="1"/>
      <c r="RRA168" s="1"/>
      <c r="RRE168" s="18"/>
      <c r="RRF168" s="1"/>
      <c r="RRI168" s="1"/>
      <c r="RRM168" s="18"/>
      <c r="RRN168" s="1"/>
      <c r="RRQ168" s="1"/>
      <c r="RRU168" s="18"/>
      <c r="RRV168" s="1"/>
      <c r="RRY168" s="1"/>
      <c r="RSC168" s="18"/>
      <c r="RSD168" s="1"/>
      <c r="RSG168" s="1"/>
      <c r="RSK168" s="18"/>
      <c r="RSL168" s="1"/>
      <c r="RSO168" s="1"/>
      <c r="RSS168" s="18"/>
      <c r="RST168" s="1"/>
      <c r="RSW168" s="1"/>
      <c r="RTA168" s="18"/>
      <c r="RTB168" s="1"/>
      <c r="RTE168" s="1"/>
      <c r="RTI168" s="18"/>
      <c r="RTJ168" s="1"/>
      <c r="RTM168" s="1"/>
      <c r="RTQ168" s="18"/>
      <c r="RTR168" s="1"/>
      <c r="RTU168" s="1"/>
      <c r="RTY168" s="18"/>
      <c r="RTZ168" s="1"/>
      <c r="RUC168" s="1"/>
      <c r="RUG168" s="18"/>
      <c r="RUH168" s="1"/>
      <c r="RUK168" s="1"/>
      <c r="RUO168" s="18"/>
      <c r="RUP168" s="1"/>
      <c r="RUS168" s="1"/>
      <c r="RUW168" s="18"/>
      <c r="RUX168" s="1"/>
      <c r="RVA168" s="1"/>
      <c r="RVE168" s="18"/>
      <c r="RVF168" s="1"/>
      <c r="RVI168" s="1"/>
      <c r="RVM168" s="18"/>
      <c r="RVN168" s="1"/>
      <c r="RVQ168" s="1"/>
      <c r="RVU168" s="18"/>
      <c r="RVV168" s="1"/>
      <c r="RVY168" s="1"/>
      <c r="RWC168" s="18"/>
      <c r="RWD168" s="1"/>
      <c r="RWG168" s="1"/>
      <c r="RWK168" s="18"/>
      <c r="RWL168" s="1"/>
      <c r="RWO168" s="1"/>
      <c r="RWS168" s="18"/>
      <c r="RWT168" s="1"/>
      <c r="RWW168" s="1"/>
      <c r="RXA168" s="18"/>
      <c r="RXB168" s="1"/>
      <c r="RXE168" s="1"/>
      <c r="RXI168" s="18"/>
      <c r="RXJ168" s="1"/>
      <c r="RXM168" s="1"/>
      <c r="RXQ168" s="18"/>
      <c r="RXR168" s="1"/>
      <c r="RXU168" s="1"/>
      <c r="RXY168" s="18"/>
      <c r="RXZ168" s="1"/>
      <c r="RYC168" s="1"/>
      <c r="RYG168" s="18"/>
      <c r="RYH168" s="1"/>
      <c r="RYK168" s="1"/>
      <c r="RYO168" s="18"/>
      <c r="RYP168" s="1"/>
      <c r="RYS168" s="1"/>
      <c r="RYW168" s="18"/>
      <c r="RYX168" s="1"/>
      <c r="RZA168" s="1"/>
      <c r="RZE168" s="18"/>
      <c r="RZF168" s="1"/>
      <c r="RZI168" s="1"/>
      <c r="RZM168" s="18"/>
      <c r="RZN168" s="1"/>
      <c r="RZQ168" s="1"/>
      <c r="RZU168" s="18"/>
      <c r="RZV168" s="1"/>
      <c r="RZY168" s="1"/>
      <c r="SAC168" s="18"/>
      <c r="SAD168" s="1"/>
      <c r="SAG168" s="1"/>
      <c r="SAK168" s="18"/>
      <c r="SAL168" s="1"/>
      <c r="SAO168" s="1"/>
      <c r="SAS168" s="18"/>
      <c r="SAT168" s="1"/>
      <c r="SAW168" s="1"/>
      <c r="SBA168" s="18"/>
      <c r="SBB168" s="1"/>
      <c r="SBE168" s="1"/>
      <c r="SBI168" s="18"/>
      <c r="SBJ168" s="1"/>
      <c r="SBM168" s="1"/>
      <c r="SBQ168" s="18"/>
      <c r="SBR168" s="1"/>
      <c r="SBU168" s="1"/>
      <c r="SBY168" s="18"/>
      <c r="SBZ168" s="1"/>
      <c r="SCC168" s="1"/>
      <c r="SCG168" s="18"/>
      <c r="SCH168" s="1"/>
      <c r="SCK168" s="1"/>
      <c r="SCO168" s="18"/>
      <c r="SCP168" s="1"/>
      <c r="SCS168" s="1"/>
      <c r="SCW168" s="18"/>
      <c r="SCX168" s="1"/>
      <c r="SDA168" s="1"/>
      <c r="SDE168" s="18"/>
      <c r="SDF168" s="1"/>
      <c r="SDI168" s="1"/>
      <c r="SDM168" s="18"/>
      <c r="SDN168" s="1"/>
      <c r="SDQ168" s="1"/>
      <c r="SDU168" s="18"/>
      <c r="SDV168" s="1"/>
      <c r="SDY168" s="1"/>
      <c r="SEC168" s="18"/>
      <c r="SED168" s="1"/>
      <c r="SEG168" s="1"/>
      <c r="SEK168" s="18"/>
      <c r="SEL168" s="1"/>
      <c r="SEO168" s="1"/>
      <c r="SES168" s="18"/>
      <c r="SET168" s="1"/>
      <c r="SEW168" s="1"/>
      <c r="SFA168" s="18"/>
      <c r="SFB168" s="1"/>
      <c r="SFE168" s="1"/>
      <c r="SFI168" s="18"/>
      <c r="SFJ168" s="1"/>
      <c r="SFM168" s="1"/>
      <c r="SFQ168" s="18"/>
      <c r="SFR168" s="1"/>
      <c r="SFU168" s="1"/>
      <c r="SFY168" s="18"/>
      <c r="SFZ168" s="1"/>
      <c r="SGC168" s="1"/>
      <c r="SGG168" s="18"/>
      <c r="SGH168" s="1"/>
      <c r="SGK168" s="1"/>
      <c r="SGO168" s="18"/>
      <c r="SGP168" s="1"/>
      <c r="SGS168" s="1"/>
      <c r="SGW168" s="18"/>
      <c r="SGX168" s="1"/>
      <c r="SHA168" s="1"/>
      <c r="SHE168" s="18"/>
      <c r="SHF168" s="1"/>
      <c r="SHI168" s="1"/>
      <c r="SHM168" s="18"/>
      <c r="SHN168" s="1"/>
      <c r="SHQ168" s="1"/>
      <c r="SHU168" s="18"/>
      <c r="SHV168" s="1"/>
      <c r="SHY168" s="1"/>
      <c r="SIC168" s="18"/>
      <c r="SID168" s="1"/>
      <c r="SIG168" s="1"/>
      <c r="SIK168" s="18"/>
      <c r="SIL168" s="1"/>
      <c r="SIO168" s="1"/>
      <c r="SIS168" s="18"/>
      <c r="SIT168" s="1"/>
      <c r="SIW168" s="1"/>
      <c r="SJA168" s="18"/>
      <c r="SJB168" s="1"/>
      <c r="SJE168" s="1"/>
      <c r="SJI168" s="18"/>
      <c r="SJJ168" s="1"/>
      <c r="SJM168" s="1"/>
      <c r="SJQ168" s="18"/>
      <c r="SJR168" s="1"/>
      <c r="SJU168" s="1"/>
      <c r="SJY168" s="18"/>
      <c r="SJZ168" s="1"/>
      <c r="SKC168" s="1"/>
      <c r="SKG168" s="18"/>
      <c r="SKH168" s="1"/>
      <c r="SKK168" s="1"/>
      <c r="SKO168" s="18"/>
      <c r="SKP168" s="1"/>
      <c r="SKS168" s="1"/>
      <c r="SKW168" s="18"/>
      <c r="SKX168" s="1"/>
      <c r="SLA168" s="1"/>
      <c r="SLE168" s="18"/>
      <c r="SLF168" s="1"/>
      <c r="SLI168" s="1"/>
      <c r="SLM168" s="18"/>
      <c r="SLN168" s="1"/>
      <c r="SLQ168" s="1"/>
      <c r="SLU168" s="18"/>
      <c r="SLV168" s="1"/>
      <c r="SLY168" s="1"/>
      <c r="SMC168" s="18"/>
      <c r="SMD168" s="1"/>
      <c r="SMG168" s="1"/>
      <c r="SMK168" s="18"/>
      <c r="SML168" s="1"/>
      <c r="SMO168" s="1"/>
      <c r="SMS168" s="18"/>
      <c r="SMT168" s="1"/>
      <c r="SMW168" s="1"/>
      <c r="SNA168" s="18"/>
      <c r="SNB168" s="1"/>
      <c r="SNE168" s="1"/>
      <c r="SNI168" s="18"/>
      <c r="SNJ168" s="1"/>
      <c r="SNM168" s="1"/>
      <c r="SNQ168" s="18"/>
      <c r="SNR168" s="1"/>
      <c r="SNU168" s="1"/>
      <c r="SNY168" s="18"/>
      <c r="SNZ168" s="1"/>
      <c r="SOC168" s="1"/>
      <c r="SOG168" s="18"/>
      <c r="SOH168" s="1"/>
      <c r="SOK168" s="1"/>
      <c r="SOO168" s="18"/>
      <c r="SOP168" s="1"/>
      <c r="SOS168" s="1"/>
      <c r="SOW168" s="18"/>
      <c r="SOX168" s="1"/>
      <c r="SPA168" s="1"/>
      <c r="SPE168" s="18"/>
      <c r="SPF168" s="1"/>
      <c r="SPI168" s="1"/>
      <c r="SPM168" s="18"/>
      <c r="SPN168" s="1"/>
      <c r="SPQ168" s="1"/>
      <c r="SPU168" s="18"/>
      <c r="SPV168" s="1"/>
      <c r="SPY168" s="1"/>
      <c r="SQC168" s="18"/>
      <c r="SQD168" s="1"/>
      <c r="SQG168" s="1"/>
      <c r="SQK168" s="18"/>
      <c r="SQL168" s="1"/>
      <c r="SQO168" s="1"/>
      <c r="SQS168" s="18"/>
      <c r="SQT168" s="1"/>
      <c r="SQW168" s="1"/>
      <c r="SRA168" s="18"/>
      <c r="SRB168" s="1"/>
      <c r="SRE168" s="1"/>
      <c r="SRI168" s="18"/>
      <c r="SRJ168" s="1"/>
      <c r="SRM168" s="1"/>
      <c r="SRQ168" s="18"/>
      <c r="SRR168" s="1"/>
      <c r="SRU168" s="1"/>
      <c r="SRY168" s="18"/>
      <c r="SRZ168" s="1"/>
      <c r="SSC168" s="1"/>
      <c r="SSG168" s="18"/>
      <c r="SSH168" s="1"/>
      <c r="SSK168" s="1"/>
      <c r="SSO168" s="18"/>
      <c r="SSP168" s="1"/>
      <c r="SSS168" s="1"/>
      <c r="SSW168" s="18"/>
      <c r="SSX168" s="1"/>
      <c r="STA168" s="1"/>
      <c r="STE168" s="18"/>
      <c r="STF168" s="1"/>
      <c r="STI168" s="1"/>
      <c r="STM168" s="18"/>
      <c r="STN168" s="1"/>
      <c r="STQ168" s="1"/>
      <c r="STU168" s="18"/>
      <c r="STV168" s="1"/>
      <c r="STY168" s="1"/>
      <c r="SUC168" s="18"/>
      <c r="SUD168" s="1"/>
      <c r="SUG168" s="1"/>
      <c r="SUK168" s="18"/>
      <c r="SUL168" s="1"/>
      <c r="SUO168" s="1"/>
      <c r="SUS168" s="18"/>
      <c r="SUT168" s="1"/>
      <c r="SUW168" s="1"/>
      <c r="SVA168" s="18"/>
      <c r="SVB168" s="1"/>
      <c r="SVE168" s="1"/>
      <c r="SVI168" s="18"/>
      <c r="SVJ168" s="1"/>
      <c r="SVM168" s="1"/>
      <c r="SVQ168" s="18"/>
      <c r="SVR168" s="1"/>
      <c r="SVU168" s="1"/>
      <c r="SVY168" s="18"/>
      <c r="SVZ168" s="1"/>
      <c r="SWC168" s="1"/>
      <c r="SWG168" s="18"/>
      <c r="SWH168" s="1"/>
      <c r="SWK168" s="1"/>
      <c r="SWO168" s="18"/>
      <c r="SWP168" s="1"/>
      <c r="SWS168" s="1"/>
      <c r="SWW168" s="18"/>
      <c r="SWX168" s="1"/>
      <c r="SXA168" s="1"/>
      <c r="SXE168" s="18"/>
      <c r="SXF168" s="1"/>
      <c r="SXI168" s="1"/>
      <c r="SXM168" s="18"/>
      <c r="SXN168" s="1"/>
      <c r="SXQ168" s="1"/>
      <c r="SXU168" s="18"/>
      <c r="SXV168" s="1"/>
      <c r="SXY168" s="1"/>
      <c r="SYC168" s="18"/>
      <c r="SYD168" s="1"/>
      <c r="SYG168" s="1"/>
      <c r="SYK168" s="18"/>
      <c r="SYL168" s="1"/>
      <c r="SYO168" s="1"/>
      <c r="SYS168" s="18"/>
      <c r="SYT168" s="1"/>
      <c r="SYW168" s="1"/>
      <c r="SZA168" s="18"/>
      <c r="SZB168" s="1"/>
      <c r="SZE168" s="1"/>
      <c r="SZI168" s="18"/>
      <c r="SZJ168" s="1"/>
      <c r="SZM168" s="1"/>
      <c r="SZQ168" s="18"/>
      <c r="SZR168" s="1"/>
      <c r="SZU168" s="1"/>
      <c r="SZY168" s="18"/>
      <c r="SZZ168" s="1"/>
      <c r="TAC168" s="1"/>
      <c r="TAG168" s="18"/>
      <c r="TAH168" s="1"/>
      <c r="TAK168" s="1"/>
      <c r="TAO168" s="18"/>
      <c r="TAP168" s="1"/>
      <c r="TAS168" s="1"/>
      <c r="TAW168" s="18"/>
      <c r="TAX168" s="1"/>
      <c r="TBA168" s="1"/>
      <c r="TBE168" s="18"/>
      <c r="TBF168" s="1"/>
      <c r="TBI168" s="1"/>
      <c r="TBM168" s="18"/>
      <c r="TBN168" s="1"/>
      <c r="TBQ168" s="1"/>
      <c r="TBU168" s="18"/>
      <c r="TBV168" s="1"/>
      <c r="TBY168" s="1"/>
      <c r="TCC168" s="18"/>
      <c r="TCD168" s="1"/>
      <c r="TCG168" s="1"/>
      <c r="TCK168" s="18"/>
      <c r="TCL168" s="1"/>
      <c r="TCO168" s="1"/>
      <c r="TCS168" s="18"/>
      <c r="TCT168" s="1"/>
      <c r="TCW168" s="1"/>
      <c r="TDA168" s="18"/>
      <c r="TDB168" s="1"/>
      <c r="TDE168" s="1"/>
      <c r="TDI168" s="18"/>
      <c r="TDJ168" s="1"/>
      <c r="TDM168" s="1"/>
      <c r="TDQ168" s="18"/>
      <c r="TDR168" s="1"/>
      <c r="TDU168" s="1"/>
      <c r="TDY168" s="18"/>
      <c r="TDZ168" s="1"/>
      <c r="TEC168" s="1"/>
      <c r="TEG168" s="18"/>
      <c r="TEH168" s="1"/>
      <c r="TEK168" s="1"/>
      <c r="TEO168" s="18"/>
      <c r="TEP168" s="1"/>
      <c r="TES168" s="1"/>
      <c r="TEW168" s="18"/>
      <c r="TEX168" s="1"/>
      <c r="TFA168" s="1"/>
      <c r="TFE168" s="18"/>
      <c r="TFF168" s="1"/>
      <c r="TFI168" s="1"/>
      <c r="TFM168" s="18"/>
      <c r="TFN168" s="1"/>
      <c r="TFQ168" s="1"/>
      <c r="TFU168" s="18"/>
      <c r="TFV168" s="1"/>
      <c r="TFY168" s="1"/>
      <c r="TGC168" s="18"/>
      <c r="TGD168" s="1"/>
      <c r="TGG168" s="1"/>
      <c r="TGK168" s="18"/>
      <c r="TGL168" s="1"/>
      <c r="TGO168" s="1"/>
      <c r="TGS168" s="18"/>
      <c r="TGT168" s="1"/>
      <c r="TGW168" s="1"/>
      <c r="THA168" s="18"/>
      <c r="THB168" s="1"/>
      <c r="THE168" s="1"/>
      <c r="THI168" s="18"/>
      <c r="THJ168" s="1"/>
      <c r="THM168" s="1"/>
      <c r="THQ168" s="18"/>
      <c r="THR168" s="1"/>
      <c r="THU168" s="1"/>
      <c r="THY168" s="18"/>
      <c r="THZ168" s="1"/>
      <c r="TIC168" s="1"/>
      <c r="TIG168" s="18"/>
      <c r="TIH168" s="1"/>
      <c r="TIK168" s="1"/>
      <c r="TIO168" s="18"/>
      <c r="TIP168" s="1"/>
      <c r="TIS168" s="1"/>
      <c r="TIW168" s="18"/>
      <c r="TIX168" s="1"/>
      <c r="TJA168" s="1"/>
      <c r="TJE168" s="18"/>
      <c r="TJF168" s="1"/>
      <c r="TJI168" s="1"/>
      <c r="TJM168" s="18"/>
      <c r="TJN168" s="1"/>
      <c r="TJQ168" s="1"/>
      <c r="TJU168" s="18"/>
      <c r="TJV168" s="1"/>
      <c r="TJY168" s="1"/>
      <c r="TKC168" s="18"/>
      <c r="TKD168" s="1"/>
      <c r="TKG168" s="1"/>
      <c r="TKK168" s="18"/>
      <c r="TKL168" s="1"/>
      <c r="TKO168" s="1"/>
      <c r="TKS168" s="18"/>
      <c r="TKT168" s="1"/>
      <c r="TKW168" s="1"/>
      <c r="TLA168" s="18"/>
      <c r="TLB168" s="1"/>
      <c r="TLE168" s="1"/>
      <c r="TLI168" s="18"/>
      <c r="TLJ168" s="1"/>
      <c r="TLM168" s="1"/>
      <c r="TLQ168" s="18"/>
      <c r="TLR168" s="1"/>
      <c r="TLU168" s="1"/>
      <c r="TLY168" s="18"/>
      <c r="TLZ168" s="1"/>
      <c r="TMC168" s="1"/>
      <c r="TMG168" s="18"/>
      <c r="TMH168" s="1"/>
      <c r="TMK168" s="1"/>
      <c r="TMO168" s="18"/>
      <c r="TMP168" s="1"/>
      <c r="TMS168" s="1"/>
      <c r="TMW168" s="18"/>
      <c r="TMX168" s="1"/>
      <c r="TNA168" s="1"/>
      <c r="TNE168" s="18"/>
      <c r="TNF168" s="1"/>
      <c r="TNI168" s="1"/>
      <c r="TNM168" s="18"/>
      <c r="TNN168" s="1"/>
      <c r="TNQ168" s="1"/>
      <c r="TNU168" s="18"/>
      <c r="TNV168" s="1"/>
      <c r="TNY168" s="1"/>
      <c r="TOC168" s="18"/>
      <c r="TOD168" s="1"/>
      <c r="TOG168" s="1"/>
      <c r="TOK168" s="18"/>
      <c r="TOL168" s="1"/>
      <c r="TOO168" s="1"/>
      <c r="TOS168" s="18"/>
      <c r="TOT168" s="1"/>
      <c r="TOW168" s="1"/>
      <c r="TPA168" s="18"/>
      <c r="TPB168" s="1"/>
      <c r="TPE168" s="1"/>
      <c r="TPI168" s="18"/>
      <c r="TPJ168" s="1"/>
      <c r="TPM168" s="1"/>
      <c r="TPQ168" s="18"/>
      <c r="TPR168" s="1"/>
      <c r="TPU168" s="1"/>
      <c r="TPY168" s="18"/>
      <c r="TPZ168" s="1"/>
      <c r="TQC168" s="1"/>
      <c r="TQG168" s="18"/>
      <c r="TQH168" s="1"/>
      <c r="TQK168" s="1"/>
      <c r="TQO168" s="18"/>
      <c r="TQP168" s="1"/>
      <c r="TQS168" s="1"/>
      <c r="TQW168" s="18"/>
      <c r="TQX168" s="1"/>
      <c r="TRA168" s="1"/>
      <c r="TRE168" s="18"/>
      <c r="TRF168" s="1"/>
      <c r="TRI168" s="1"/>
      <c r="TRM168" s="18"/>
      <c r="TRN168" s="1"/>
      <c r="TRQ168" s="1"/>
      <c r="TRU168" s="18"/>
      <c r="TRV168" s="1"/>
      <c r="TRY168" s="1"/>
      <c r="TSC168" s="18"/>
      <c r="TSD168" s="1"/>
      <c r="TSG168" s="1"/>
      <c r="TSK168" s="18"/>
      <c r="TSL168" s="1"/>
      <c r="TSO168" s="1"/>
      <c r="TSS168" s="18"/>
      <c r="TST168" s="1"/>
      <c r="TSW168" s="1"/>
      <c r="TTA168" s="18"/>
      <c r="TTB168" s="1"/>
      <c r="TTE168" s="1"/>
      <c r="TTI168" s="18"/>
      <c r="TTJ168" s="1"/>
      <c r="TTM168" s="1"/>
      <c r="TTQ168" s="18"/>
      <c r="TTR168" s="1"/>
      <c r="TTU168" s="1"/>
      <c r="TTY168" s="18"/>
      <c r="TTZ168" s="1"/>
      <c r="TUC168" s="1"/>
      <c r="TUG168" s="18"/>
      <c r="TUH168" s="1"/>
      <c r="TUK168" s="1"/>
      <c r="TUO168" s="18"/>
      <c r="TUP168" s="1"/>
      <c r="TUS168" s="1"/>
      <c r="TUW168" s="18"/>
      <c r="TUX168" s="1"/>
      <c r="TVA168" s="1"/>
      <c r="TVE168" s="18"/>
      <c r="TVF168" s="1"/>
      <c r="TVI168" s="1"/>
      <c r="TVM168" s="18"/>
      <c r="TVN168" s="1"/>
      <c r="TVQ168" s="1"/>
      <c r="TVU168" s="18"/>
      <c r="TVV168" s="1"/>
      <c r="TVY168" s="1"/>
      <c r="TWC168" s="18"/>
      <c r="TWD168" s="1"/>
      <c r="TWG168" s="1"/>
      <c r="TWK168" s="18"/>
      <c r="TWL168" s="1"/>
      <c r="TWO168" s="1"/>
      <c r="TWS168" s="18"/>
      <c r="TWT168" s="1"/>
      <c r="TWW168" s="1"/>
      <c r="TXA168" s="18"/>
      <c r="TXB168" s="1"/>
      <c r="TXE168" s="1"/>
      <c r="TXI168" s="18"/>
      <c r="TXJ168" s="1"/>
      <c r="TXM168" s="1"/>
      <c r="TXQ168" s="18"/>
      <c r="TXR168" s="1"/>
      <c r="TXU168" s="1"/>
      <c r="TXY168" s="18"/>
      <c r="TXZ168" s="1"/>
      <c r="TYC168" s="1"/>
      <c r="TYG168" s="18"/>
      <c r="TYH168" s="1"/>
      <c r="TYK168" s="1"/>
      <c r="TYO168" s="18"/>
      <c r="TYP168" s="1"/>
      <c r="TYS168" s="1"/>
      <c r="TYW168" s="18"/>
      <c r="TYX168" s="1"/>
      <c r="TZA168" s="1"/>
      <c r="TZE168" s="18"/>
      <c r="TZF168" s="1"/>
      <c r="TZI168" s="1"/>
      <c r="TZM168" s="18"/>
      <c r="TZN168" s="1"/>
      <c r="TZQ168" s="1"/>
      <c r="TZU168" s="18"/>
      <c r="TZV168" s="1"/>
      <c r="TZY168" s="1"/>
      <c r="UAC168" s="18"/>
      <c r="UAD168" s="1"/>
      <c r="UAG168" s="1"/>
      <c r="UAK168" s="18"/>
      <c r="UAL168" s="1"/>
      <c r="UAO168" s="1"/>
      <c r="UAS168" s="18"/>
      <c r="UAT168" s="1"/>
      <c r="UAW168" s="1"/>
      <c r="UBA168" s="18"/>
      <c r="UBB168" s="1"/>
      <c r="UBE168" s="1"/>
      <c r="UBI168" s="18"/>
      <c r="UBJ168" s="1"/>
      <c r="UBM168" s="1"/>
      <c r="UBQ168" s="18"/>
      <c r="UBR168" s="1"/>
      <c r="UBU168" s="1"/>
      <c r="UBY168" s="18"/>
      <c r="UBZ168" s="1"/>
      <c r="UCC168" s="1"/>
      <c r="UCG168" s="18"/>
      <c r="UCH168" s="1"/>
      <c r="UCK168" s="1"/>
      <c r="UCO168" s="18"/>
      <c r="UCP168" s="1"/>
      <c r="UCS168" s="1"/>
      <c r="UCW168" s="18"/>
      <c r="UCX168" s="1"/>
      <c r="UDA168" s="1"/>
      <c r="UDE168" s="18"/>
      <c r="UDF168" s="1"/>
      <c r="UDI168" s="1"/>
      <c r="UDM168" s="18"/>
      <c r="UDN168" s="1"/>
      <c r="UDQ168" s="1"/>
      <c r="UDU168" s="18"/>
      <c r="UDV168" s="1"/>
      <c r="UDY168" s="1"/>
      <c r="UEC168" s="18"/>
      <c r="UED168" s="1"/>
      <c r="UEG168" s="1"/>
      <c r="UEK168" s="18"/>
      <c r="UEL168" s="1"/>
      <c r="UEO168" s="1"/>
      <c r="UES168" s="18"/>
      <c r="UET168" s="1"/>
      <c r="UEW168" s="1"/>
      <c r="UFA168" s="18"/>
      <c r="UFB168" s="1"/>
      <c r="UFE168" s="1"/>
      <c r="UFI168" s="18"/>
      <c r="UFJ168" s="1"/>
      <c r="UFM168" s="1"/>
      <c r="UFQ168" s="18"/>
      <c r="UFR168" s="1"/>
      <c r="UFU168" s="1"/>
      <c r="UFY168" s="18"/>
      <c r="UFZ168" s="1"/>
      <c r="UGC168" s="1"/>
      <c r="UGG168" s="18"/>
      <c r="UGH168" s="1"/>
      <c r="UGK168" s="1"/>
      <c r="UGO168" s="18"/>
      <c r="UGP168" s="1"/>
      <c r="UGS168" s="1"/>
      <c r="UGW168" s="18"/>
      <c r="UGX168" s="1"/>
      <c r="UHA168" s="1"/>
      <c r="UHE168" s="18"/>
      <c r="UHF168" s="1"/>
      <c r="UHI168" s="1"/>
      <c r="UHM168" s="18"/>
      <c r="UHN168" s="1"/>
      <c r="UHQ168" s="1"/>
      <c r="UHU168" s="18"/>
      <c r="UHV168" s="1"/>
      <c r="UHY168" s="1"/>
      <c r="UIC168" s="18"/>
      <c r="UID168" s="1"/>
      <c r="UIG168" s="1"/>
      <c r="UIK168" s="18"/>
      <c r="UIL168" s="1"/>
      <c r="UIO168" s="1"/>
      <c r="UIS168" s="18"/>
      <c r="UIT168" s="1"/>
      <c r="UIW168" s="1"/>
      <c r="UJA168" s="18"/>
      <c r="UJB168" s="1"/>
      <c r="UJE168" s="1"/>
      <c r="UJI168" s="18"/>
      <c r="UJJ168" s="1"/>
      <c r="UJM168" s="1"/>
      <c r="UJQ168" s="18"/>
      <c r="UJR168" s="1"/>
      <c r="UJU168" s="1"/>
      <c r="UJY168" s="18"/>
      <c r="UJZ168" s="1"/>
      <c r="UKC168" s="1"/>
      <c r="UKG168" s="18"/>
      <c r="UKH168" s="1"/>
      <c r="UKK168" s="1"/>
      <c r="UKO168" s="18"/>
      <c r="UKP168" s="1"/>
      <c r="UKS168" s="1"/>
      <c r="UKW168" s="18"/>
      <c r="UKX168" s="1"/>
      <c r="ULA168" s="1"/>
      <c r="ULE168" s="18"/>
      <c r="ULF168" s="1"/>
      <c r="ULI168" s="1"/>
      <c r="ULM168" s="18"/>
      <c r="ULN168" s="1"/>
      <c r="ULQ168" s="1"/>
      <c r="ULU168" s="18"/>
      <c r="ULV168" s="1"/>
      <c r="ULY168" s="1"/>
      <c r="UMC168" s="18"/>
      <c r="UMD168" s="1"/>
      <c r="UMG168" s="1"/>
      <c r="UMK168" s="18"/>
      <c r="UML168" s="1"/>
      <c r="UMO168" s="1"/>
      <c r="UMS168" s="18"/>
      <c r="UMT168" s="1"/>
      <c r="UMW168" s="1"/>
      <c r="UNA168" s="18"/>
      <c r="UNB168" s="1"/>
      <c r="UNE168" s="1"/>
      <c r="UNI168" s="18"/>
      <c r="UNJ168" s="1"/>
      <c r="UNM168" s="1"/>
      <c r="UNQ168" s="18"/>
      <c r="UNR168" s="1"/>
      <c r="UNU168" s="1"/>
      <c r="UNY168" s="18"/>
      <c r="UNZ168" s="1"/>
      <c r="UOC168" s="1"/>
      <c r="UOG168" s="18"/>
      <c r="UOH168" s="1"/>
      <c r="UOK168" s="1"/>
      <c r="UOO168" s="18"/>
      <c r="UOP168" s="1"/>
      <c r="UOS168" s="1"/>
      <c r="UOW168" s="18"/>
      <c r="UOX168" s="1"/>
      <c r="UPA168" s="1"/>
      <c r="UPE168" s="18"/>
      <c r="UPF168" s="1"/>
      <c r="UPI168" s="1"/>
      <c r="UPM168" s="18"/>
      <c r="UPN168" s="1"/>
      <c r="UPQ168" s="1"/>
      <c r="UPU168" s="18"/>
      <c r="UPV168" s="1"/>
      <c r="UPY168" s="1"/>
      <c r="UQC168" s="18"/>
      <c r="UQD168" s="1"/>
      <c r="UQG168" s="1"/>
      <c r="UQK168" s="18"/>
      <c r="UQL168" s="1"/>
      <c r="UQO168" s="1"/>
      <c r="UQS168" s="18"/>
      <c r="UQT168" s="1"/>
      <c r="UQW168" s="1"/>
      <c r="URA168" s="18"/>
      <c r="URB168" s="1"/>
      <c r="URE168" s="1"/>
      <c r="URI168" s="18"/>
      <c r="URJ168" s="1"/>
      <c r="URM168" s="1"/>
      <c r="URQ168" s="18"/>
      <c r="URR168" s="1"/>
      <c r="URU168" s="1"/>
      <c r="URY168" s="18"/>
      <c r="URZ168" s="1"/>
      <c r="USC168" s="1"/>
      <c r="USG168" s="18"/>
      <c r="USH168" s="1"/>
      <c r="USK168" s="1"/>
      <c r="USO168" s="18"/>
      <c r="USP168" s="1"/>
      <c r="USS168" s="1"/>
      <c r="USW168" s="18"/>
      <c r="USX168" s="1"/>
      <c r="UTA168" s="1"/>
      <c r="UTE168" s="18"/>
      <c r="UTF168" s="1"/>
      <c r="UTI168" s="1"/>
      <c r="UTM168" s="18"/>
      <c r="UTN168" s="1"/>
      <c r="UTQ168" s="1"/>
      <c r="UTU168" s="18"/>
      <c r="UTV168" s="1"/>
      <c r="UTY168" s="1"/>
      <c r="UUC168" s="18"/>
      <c r="UUD168" s="1"/>
      <c r="UUG168" s="1"/>
      <c r="UUK168" s="18"/>
      <c r="UUL168" s="1"/>
      <c r="UUO168" s="1"/>
      <c r="UUS168" s="18"/>
      <c r="UUT168" s="1"/>
      <c r="UUW168" s="1"/>
      <c r="UVA168" s="18"/>
      <c r="UVB168" s="1"/>
      <c r="UVE168" s="1"/>
      <c r="UVI168" s="18"/>
      <c r="UVJ168" s="1"/>
      <c r="UVM168" s="1"/>
      <c r="UVQ168" s="18"/>
      <c r="UVR168" s="1"/>
      <c r="UVU168" s="1"/>
      <c r="UVY168" s="18"/>
      <c r="UVZ168" s="1"/>
      <c r="UWC168" s="1"/>
      <c r="UWG168" s="18"/>
      <c r="UWH168" s="1"/>
      <c r="UWK168" s="1"/>
      <c r="UWO168" s="18"/>
      <c r="UWP168" s="1"/>
      <c r="UWS168" s="1"/>
      <c r="UWW168" s="18"/>
      <c r="UWX168" s="1"/>
      <c r="UXA168" s="1"/>
      <c r="UXE168" s="18"/>
      <c r="UXF168" s="1"/>
      <c r="UXI168" s="1"/>
      <c r="UXM168" s="18"/>
      <c r="UXN168" s="1"/>
      <c r="UXQ168" s="1"/>
      <c r="UXU168" s="18"/>
      <c r="UXV168" s="1"/>
      <c r="UXY168" s="1"/>
      <c r="UYC168" s="18"/>
      <c r="UYD168" s="1"/>
      <c r="UYG168" s="1"/>
      <c r="UYK168" s="18"/>
      <c r="UYL168" s="1"/>
      <c r="UYO168" s="1"/>
      <c r="UYS168" s="18"/>
      <c r="UYT168" s="1"/>
      <c r="UYW168" s="1"/>
      <c r="UZA168" s="18"/>
      <c r="UZB168" s="1"/>
      <c r="UZE168" s="1"/>
      <c r="UZI168" s="18"/>
      <c r="UZJ168" s="1"/>
      <c r="UZM168" s="1"/>
      <c r="UZQ168" s="18"/>
      <c r="UZR168" s="1"/>
      <c r="UZU168" s="1"/>
      <c r="UZY168" s="18"/>
      <c r="UZZ168" s="1"/>
      <c r="VAC168" s="1"/>
      <c r="VAG168" s="18"/>
      <c r="VAH168" s="1"/>
      <c r="VAK168" s="1"/>
      <c r="VAO168" s="18"/>
      <c r="VAP168" s="1"/>
      <c r="VAS168" s="1"/>
      <c r="VAW168" s="18"/>
      <c r="VAX168" s="1"/>
      <c r="VBA168" s="1"/>
      <c r="VBE168" s="18"/>
      <c r="VBF168" s="1"/>
      <c r="VBI168" s="1"/>
      <c r="VBM168" s="18"/>
      <c r="VBN168" s="1"/>
      <c r="VBQ168" s="1"/>
      <c r="VBU168" s="18"/>
      <c r="VBV168" s="1"/>
      <c r="VBY168" s="1"/>
      <c r="VCC168" s="18"/>
      <c r="VCD168" s="1"/>
      <c r="VCG168" s="1"/>
      <c r="VCK168" s="18"/>
      <c r="VCL168" s="1"/>
      <c r="VCO168" s="1"/>
      <c r="VCS168" s="18"/>
      <c r="VCT168" s="1"/>
      <c r="VCW168" s="1"/>
      <c r="VDA168" s="18"/>
      <c r="VDB168" s="1"/>
      <c r="VDE168" s="1"/>
      <c r="VDI168" s="18"/>
      <c r="VDJ168" s="1"/>
      <c r="VDM168" s="1"/>
      <c r="VDQ168" s="18"/>
      <c r="VDR168" s="1"/>
      <c r="VDU168" s="1"/>
      <c r="VDY168" s="18"/>
      <c r="VDZ168" s="1"/>
      <c r="VEC168" s="1"/>
      <c r="VEG168" s="18"/>
      <c r="VEH168" s="1"/>
      <c r="VEK168" s="1"/>
      <c r="VEO168" s="18"/>
      <c r="VEP168" s="1"/>
      <c r="VES168" s="1"/>
      <c r="VEW168" s="18"/>
      <c r="VEX168" s="1"/>
      <c r="VFA168" s="1"/>
      <c r="VFE168" s="18"/>
      <c r="VFF168" s="1"/>
      <c r="VFI168" s="1"/>
      <c r="VFM168" s="18"/>
      <c r="VFN168" s="1"/>
      <c r="VFQ168" s="1"/>
      <c r="VFU168" s="18"/>
      <c r="VFV168" s="1"/>
      <c r="VFY168" s="1"/>
      <c r="VGC168" s="18"/>
      <c r="VGD168" s="1"/>
      <c r="VGG168" s="1"/>
      <c r="VGK168" s="18"/>
      <c r="VGL168" s="1"/>
      <c r="VGO168" s="1"/>
      <c r="VGS168" s="18"/>
      <c r="VGT168" s="1"/>
      <c r="VGW168" s="1"/>
      <c r="VHA168" s="18"/>
      <c r="VHB168" s="1"/>
      <c r="VHE168" s="1"/>
      <c r="VHI168" s="18"/>
      <c r="VHJ168" s="1"/>
      <c r="VHM168" s="1"/>
      <c r="VHQ168" s="18"/>
      <c r="VHR168" s="1"/>
      <c r="VHU168" s="1"/>
      <c r="VHY168" s="18"/>
      <c r="VHZ168" s="1"/>
      <c r="VIC168" s="1"/>
      <c r="VIG168" s="18"/>
      <c r="VIH168" s="1"/>
      <c r="VIK168" s="1"/>
      <c r="VIO168" s="18"/>
      <c r="VIP168" s="1"/>
      <c r="VIS168" s="1"/>
      <c r="VIW168" s="18"/>
      <c r="VIX168" s="1"/>
      <c r="VJA168" s="1"/>
      <c r="VJE168" s="18"/>
      <c r="VJF168" s="1"/>
      <c r="VJI168" s="1"/>
      <c r="VJM168" s="18"/>
      <c r="VJN168" s="1"/>
      <c r="VJQ168" s="1"/>
      <c r="VJU168" s="18"/>
      <c r="VJV168" s="1"/>
      <c r="VJY168" s="1"/>
      <c r="VKC168" s="18"/>
      <c r="VKD168" s="1"/>
      <c r="VKG168" s="1"/>
      <c r="VKK168" s="18"/>
      <c r="VKL168" s="1"/>
      <c r="VKO168" s="1"/>
      <c r="VKS168" s="18"/>
      <c r="VKT168" s="1"/>
      <c r="VKW168" s="1"/>
      <c r="VLA168" s="18"/>
      <c r="VLB168" s="1"/>
      <c r="VLE168" s="1"/>
      <c r="VLI168" s="18"/>
      <c r="VLJ168" s="1"/>
      <c r="VLM168" s="1"/>
      <c r="VLQ168" s="18"/>
      <c r="VLR168" s="1"/>
      <c r="VLU168" s="1"/>
      <c r="VLY168" s="18"/>
      <c r="VLZ168" s="1"/>
      <c r="VMC168" s="1"/>
      <c r="VMG168" s="18"/>
      <c r="VMH168" s="1"/>
      <c r="VMK168" s="1"/>
      <c r="VMO168" s="18"/>
      <c r="VMP168" s="1"/>
      <c r="VMS168" s="1"/>
      <c r="VMW168" s="18"/>
      <c r="VMX168" s="1"/>
      <c r="VNA168" s="1"/>
      <c r="VNE168" s="18"/>
      <c r="VNF168" s="1"/>
      <c r="VNI168" s="1"/>
      <c r="VNM168" s="18"/>
      <c r="VNN168" s="1"/>
      <c r="VNQ168" s="1"/>
      <c r="VNU168" s="18"/>
      <c r="VNV168" s="1"/>
      <c r="VNY168" s="1"/>
      <c r="VOC168" s="18"/>
      <c r="VOD168" s="1"/>
      <c r="VOG168" s="1"/>
      <c r="VOK168" s="18"/>
      <c r="VOL168" s="1"/>
      <c r="VOO168" s="1"/>
      <c r="VOS168" s="18"/>
      <c r="VOT168" s="1"/>
      <c r="VOW168" s="1"/>
      <c r="VPA168" s="18"/>
      <c r="VPB168" s="1"/>
      <c r="VPE168" s="1"/>
      <c r="VPI168" s="18"/>
      <c r="VPJ168" s="1"/>
      <c r="VPM168" s="1"/>
      <c r="VPQ168" s="18"/>
      <c r="VPR168" s="1"/>
      <c r="VPU168" s="1"/>
      <c r="VPY168" s="18"/>
      <c r="VPZ168" s="1"/>
      <c r="VQC168" s="1"/>
      <c r="VQG168" s="18"/>
      <c r="VQH168" s="1"/>
      <c r="VQK168" s="1"/>
      <c r="VQO168" s="18"/>
      <c r="VQP168" s="1"/>
      <c r="VQS168" s="1"/>
      <c r="VQW168" s="18"/>
      <c r="VQX168" s="1"/>
      <c r="VRA168" s="1"/>
      <c r="VRE168" s="18"/>
      <c r="VRF168" s="1"/>
      <c r="VRI168" s="1"/>
      <c r="VRM168" s="18"/>
      <c r="VRN168" s="1"/>
      <c r="VRQ168" s="1"/>
      <c r="VRU168" s="18"/>
      <c r="VRV168" s="1"/>
      <c r="VRY168" s="1"/>
      <c r="VSC168" s="18"/>
      <c r="VSD168" s="1"/>
      <c r="VSG168" s="1"/>
      <c r="VSK168" s="18"/>
      <c r="VSL168" s="1"/>
      <c r="VSO168" s="1"/>
      <c r="VSS168" s="18"/>
      <c r="VST168" s="1"/>
      <c r="VSW168" s="1"/>
      <c r="VTA168" s="18"/>
      <c r="VTB168" s="1"/>
      <c r="VTE168" s="1"/>
      <c r="VTI168" s="18"/>
      <c r="VTJ168" s="1"/>
      <c r="VTM168" s="1"/>
      <c r="VTQ168" s="18"/>
      <c r="VTR168" s="1"/>
      <c r="VTU168" s="1"/>
      <c r="VTY168" s="18"/>
      <c r="VTZ168" s="1"/>
      <c r="VUC168" s="1"/>
      <c r="VUG168" s="18"/>
      <c r="VUH168" s="1"/>
      <c r="VUK168" s="1"/>
      <c r="VUO168" s="18"/>
      <c r="VUP168" s="1"/>
      <c r="VUS168" s="1"/>
      <c r="VUW168" s="18"/>
      <c r="VUX168" s="1"/>
      <c r="VVA168" s="1"/>
      <c r="VVE168" s="18"/>
      <c r="VVF168" s="1"/>
      <c r="VVI168" s="1"/>
      <c r="VVM168" s="18"/>
      <c r="VVN168" s="1"/>
      <c r="VVQ168" s="1"/>
      <c r="VVU168" s="18"/>
      <c r="VVV168" s="1"/>
      <c r="VVY168" s="1"/>
      <c r="VWC168" s="18"/>
      <c r="VWD168" s="1"/>
      <c r="VWG168" s="1"/>
      <c r="VWK168" s="18"/>
      <c r="VWL168" s="1"/>
      <c r="VWO168" s="1"/>
      <c r="VWS168" s="18"/>
      <c r="VWT168" s="1"/>
      <c r="VWW168" s="1"/>
      <c r="VXA168" s="18"/>
      <c r="VXB168" s="1"/>
      <c r="VXE168" s="1"/>
      <c r="VXI168" s="18"/>
      <c r="VXJ168" s="1"/>
      <c r="VXM168" s="1"/>
      <c r="VXQ168" s="18"/>
      <c r="VXR168" s="1"/>
      <c r="VXU168" s="1"/>
      <c r="VXY168" s="18"/>
      <c r="VXZ168" s="1"/>
      <c r="VYC168" s="1"/>
      <c r="VYG168" s="18"/>
      <c r="VYH168" s="1"/>
      <c r="VYK168" s="1"/>
      <c r="VYO168" s="18"/>
      <c r="VYP168" s="1"/>
      <c r="VYS168" s="1"/>
      <c r="VYW168" s="18"/>
      <c r="VYX168" s="1"/>
      <c r="VZA168" s="1"/>
      <c r="VZE168" s="18"/>
      <c r="VZF168" s="1"/>
      <c r="VZI168" s="1"/>
      <c r="VZM168" s="18"/>
      <c r="VZN168" s="1"/>
      <c r="VZQ168" s="1"/>
      <c r="VZU168" s="18"/>
      <c r="VZV168" s="1"/>
      <c r="VZY168" s="1"/>
      <c r="WAC168" s="18"/>
      <c r="WAD168" s="1"/>
      <c r="WAG168" s="1"/>
      <c r="WAK168" s="18"/>
      <c r="WAL168" s="1"/>
      <c r="WAO168" s="1"/>
      <c r="WAS168" s="18"/>
      <c r="WAT168" s="1"/>
      <c r="WAW168" s="1"/>
      <c r="WBA168" s="18"/>
      <c r="WBB168" s="1"/>
      <c r="WBE168" s="1"/>
      <c r="WBI168" s="18"/>
      <c r="WBJ168" s="1"/>
      <c r="WBM168" s="1"/>
      <c r="WBQ168" s="18"/>
      <c r="WBR168" s="1"/>
      <c r="WBU168" s="1"/>
      <c r="WBY168" s="18"/>
      <c r="WBZ168" s="1"/>
      <c r="WCC168" s="1"/>
      <c r="WCG168" s="18"/>
      <c r="WCH168" s="1"/>
      <c r="WCK168" s="1"/>
      <c r="WCO168" s="18"/>
      <c r="WCP168" s="1"/>
      <c r="WCS168" s="1"/>
      <c r="WCW168" s="18"/>
      <c r="WCX168" s="1"/>
      <c r="WDA168" s="1"/>
      <c r="WDE168" s="18"/>
      <c r="WDF168" s="1"/>
      <c r="WDI168" s="1"/>
      <c r="WDM168" s="18"/>
      <c r="WDN168" s="1"/>
      <c r="WDQ168" s="1"/>
      <c r="WDU168" s="18"/>
      <c r="WDV168" s="1"/>
      <c r="WDY168" s="1"/>
      <c r="WEC168" s="18"/>
      <c r="WED168" s="1"/>
      <c r="WEG168" s="1"/>
      <c r="WEK168" s="18"/>
      <c r="WEL168" s="1"/>
      <c r="WEO168" s="1"/>
      <c r="WES168" s="18"/>
      <c r="WET168" s="1"/>
      <c r="WEW168" s="1"/>
      <c r="WFA168" s="18"/>
      <c r="WFB168" s="1"/>
      <c r="WFE168" s="1"/>
      <c r="WFI168" s="18"/>
      <c r="WFJ168" s="1"/>
      <c r="WFM168" s="1"/>
      <c r="WFQ168" s="18"/>
      <c r="WFR168" s="1"/>
      <c r="WFU168" s="1"/>
      <c r="WFY168" s="18"/>
      <c r="WFZ168" s="1"/>
      <c r="WGC168" s="1"/>
      <c r="WGG168" s="18"/>
      <c r="WGH168" s="1"/>
      <c r="WGK168" s="1"/>
      <c r="WGO168" s="18"/>
      <c r="WGP168" s="1"/>
      <c r="WGS168" s="1"/>
      <c r="WGW168" s="18"/>
      <c r="WGX168" s="1"/>
      <c r="WHA168" s="1"/>
      <c r="WHE168" s="18"/>
      <c r="WHF168" s="1"/>
      <c r="WHI168" s="1"/>
      <c r="WHM168" s="18"/>
      <c r="WHN168" s="1"/>
      <c r="WHQ168" s="1"/>
      <c r="WHU168" s="18"/>
      <c r="WHV168" s="1"/>
      <c r="WHY168" s="1"/>
      <c r="WIC168" s="18"/>
      <c r="WID168" s="1"/>
      <c r="WIG168" s="1"/>
      <c r="WIK168" s="18"/>
      <c r="WIL168" s="1"/>
      <c r="WIO168" s="1"/>
      <c r="WIS168" s="18"/>
      <c r="WIT168" s="1"/>
      <c r="WIW168" s="1"/>
      <c r="WJA168" s="18"/>
      <c r="WJB168" s="1"/>
      <c r="WJE168" s="1"/>
      <c r="WJI168" s="18"/>
      <c r="WJJ168" s="1"/>
      <c r="WJM168" s="1"/>
      <c r="WJQ168" s="18"/>
      <c r="WJR168" s="1"/>
      <c r="WJU168" s="1"/>
      <c r="WJY168" s="18"/>
      <c r="WJZ168" s="1"/>
      <c r="WKC168" s="1"/>
      <c r="WKG168" s="18"/>
      <c r="WKH168" s="1"/>
      <c r="WKK168" s="1"/>
      <c r="WKO168" s="18"/>
      <c r="WKP168" s="1"/>
      <c r="WKS168" s="1"/>
      <c r="WKW168" s="18"/>
      <c r="WKX168" s="1"/>
      <c r="WLA168" s="1"/>
      <c r="WLE168" s="18"/>
      <c r="WLF168" s="1"/>
      <c r="WLI168" s="1"/>
      <c r="WLM168" s="18"/>
      <c r="WLN168" s="1"/>
      <c r="WLQ168" s="1"/>
      <c r="WLU168" s="18"/>
      <c r="WLV168" s="1"/>
      <c r="WLY168" s="1"/>
      <c r="WMC168" s="18"/>
      <c r="WMD168" s="1"/>
      <c r="WMG168" s="1"/>
      <c r="WMK168" s="18"/>
      <c r="WML168" s="1"/>
      <c r="WMO168" s="1"/>
      <c r="WMS168" s="18"/>
      <c r="WMT168" s="1"/>
      <c r="WMW168" s="1"/>
      <c r="WNA168" s="18"/>
      <c r="WNB168" s="1"/>
      <c r="WNE168" s="1"/>
      <c r="WNI168" s="18"/>
      <c r="WNJ168" s="1"/>
      <c r="WNM168" s="1"/>
      <c r="WNQ168" s="18"/>
      <c r="WNR168" s="1"/>
      <c r="WNU168" s="1"/>
      <c r="WNY168" s="18"/>
      <c r="WNZ168" s="1"/>
      <c r="WOC168" s="1"/>
      <c r="WOG168" s="18"/>
      <c r="WOH168" s="1"/>
      <c r="WOK168" s="1"/>
      <c r="WOO168" s="18"/>
      <c r="WOP168" s="1"/>
      <c r="WOS168" s="1"/>
      <c r="WOW168" s="18"/>
      <c r="WOX168" s="1"/>
      <c r="WPA168" s="1"/>
      <c r="WPE168" s="18"/>
      <c r="WPF168" s="1"/>
      <c r="WPI168" s="1"/>
      <c r="WPM168" s="18"/>
      <c r="WPN168" s="1"/>
      <c r="WPQ168" s="1"/>
      <c r="WPU168" s="18"/>
      <c r="WPV168" s="1"/>
      <c r="WPY168" s="1"/>
      <c r="WQC168" s="18"/>
      <c r="WQD168" s="1"/>
      <c r="WQG168" s="1"/>
      <c r="WQK168" s="18"/>
      <c r="WQL168" s="1"/>
      <c r="WQO168" s="1"/>
      <c r="WQS168" s="18"/>
      <c r="WQT168" s="1"/>
      <c r="WQW168" s="1"/>
      <c r="WRA168" s="18"/>
      <c r="WRB168" s="1"/>
      <c r="WRE168" s="1"/>
      <c r="WRI168" s="18"/>
      <c r="WRJ168" s="1"/>
      <c r="WRM168" s="1"/>
      <c r="WRQ168" s="18"/>
      <c r="WRR168" s="1"/>
      <c r="WRU168" s="1"/>
      <c r="WRY168" s="18"/>
      <c r="WRZ168" s="1"/>
      <c r="WSC168" s="1"/>
      <c r="WSG168" s="18"/>
      <c r="WSH168" s="1"/>
      <c r="WSK168" s="1"/>
      <c r="WSO168" s="18"/>
      <c r="WSP168" s="1"/>
      <c r="WSS168" s="1"/>
      <c r="WSW168" s="18"/>
      <c r="WSX168" s="1"/>
      <c r="WTA168" s="1"/>
      <c r="WTE168" s="18"/>
      <c r="WTF168" s="1"/>
      <c r="WTI168" s="1"/>
      <c r="WTM168" s="18"/>
      <c r="WTN168" s="1"/>
      <c r="WTQ168" s="1"/>
      <c r="WTU168" s="18"/>
      <c r="WTV168" s="1"/>
      <c r="WTY168" s="1"/>
      <c r="WUC168" s="18"/>
      <c r="WUD168" s="1"/>
      <c r="WUG168" s="1"/>
      <c r="WUK168" s="18"/>
      <c r="WUL168" s="1"/>
      <c r="WUO168" s="1"/>
      <c r="WUS168" s="18"/>
      <c r="WUT168" s="1"/>
      <c r="WUW168" s="1"/>
      <c r="WVA168" s="18"/>
      <c r="WVB168" s="1"/>
      <c r="WVE168" s="1"/>
      <c r="WVI168" s="18"/>
      <c r="WVJ168" s="1"/>
      <c r="WVM168" s="1"/>
      <c r="WVQ168" s="18"/>
      <c r="WVR168" s="1"/>
      <c r="WVU168" s="1"/>
      <c r="WVY168" s="18"/>
      <c r="WVZ168" s="1"/>
      <c r="WWC168" s="1"/>
      <c r="WWG168" s="18"/>
      <c r="WWH168" s="1"/>
      <c r="WWK168" s="1"/>
      <c r="WWO168" s="18"/>
      <c r="WWP168" s="1"/>
      <c r="WWS168" s="1"/>
      <c r="WWW168" s="18"/>
      <c r="WWX168" s="1"/>
      <c r="WXA168" s="1"/>
      <c r="WXE168" s="18"/>
      <c r="WXF168" s="1"/>
      <c r="WXI168" s="1"/>
      <c r="WXM168" s="18"/>
      <c r="WXN168" s="1"/>
      <c r="WXQ168" s="1"/>
      <c r="WXU168" s="18"/>
      <c r="WXV168" s="1"/>
      <c r="WXY168" s="1"/>
      <c r="WYC168" s="18"/>
      <c r="WYD168" s="1"/>
      <c r="WYG168" s="1"/>
      <c r="WYK168" s="18"/>
      <c r="WYL168" s="1"/>
      <c r="WYO168" s="1"/>
      <c r="WYS168" s="18"/>
      <c r="WYT168" s="1"/>
      <c r="WYW168" s="1"/>
      <c r="WZA168" s="18"/>
      <c r="WZB168" s="1"/>
      <c r="WZE168" s="1"/>
      <c r="WZI168" s="18"/>
      <c r="WZJ168" s="1"/>
      <c r="WZM168" s="1"/>
      <c r="WZQ168" s="18"/>
      <c r="WZR168" s="1"/>
      <c r="WZU168" s="1"/>
      <c r="WZY168" s="18"/>
      <c r="WZZ168" s="1"/>
      <c r="XAC168" s="1"/>
      <c r="XAG168" s="18"/>
      <c r="XAH168" s="1"/>
      <c r="XAK168" s="1"/>
      <c r="XAO168" s="18"/>
      <c r="XAP168" s="1"/>
      <c r="XAS168" s="1"/>
      <c r="XAW168" s="18"/>
      <c r="XAX168" s="1"/>
      <c r="XBA168" s="1"/>
      <c r="XBE168" s="18"/>
      <c r="XBF168" s="1"/>
      <c r="XBI168" s="1"/>
      <c r="XBM168" s="18"/>
      <c r="XBN168" s="1"/>
      <c r="XBQ168" s="1"/>
      <c r="XBU168" s="18"/>
      <c r="XBV168" s="1"/>
      <c r="XBY168" s="1"/>
      <c r="XCC168" s="18"/>
      <c r="XCD168" s="1"/>
      <c r="XCG168" s="1"/>
      <c r="XCK168" s="18"/>
      <c r="XCL168" s="1"/>
      <c r="XCO168" s="1"/>
      <c r="XCS168" s="18"/>
      <c r="XCT168" s="1"/>
      <c r="XCW168" s="1"/>
      <c r="XDA168" s="18"/>
      <c r="XDB168" s="1"/>
      <c r="XDE168" s="1"/>
      <c r="XDI168" s="18"/>
      <c r="XDJ168" s="1"/>
      <c r="XDM168" s="1"/>
      <c r="XDQ168" s="18"/>
      <c r="XDR168" s="1"/>
      <c r="XDU168" s="1"/>
      <c r="XDY168" s="18"/>
      <c r="XDZ168" s="1"/>
      <c r="XEC168" s="1"/>
      <c r="XEG168" s="18"/>
      <c r="XEH168" s="1"/>
      <c r="XEK168" s="1"/>
      <c r="XEO168" s="18"/>
      <c r="XEP168" s="1"/>
      <c r="XES168" s="1"/>
      <c r="XEW168" s="18"/>
      <c r="XEX168" s="1"/>
      <c r="XFA168" s="1"/>
    </row>
    <row r="171" spans="1:1021 1025:2045 2049:3069 3073:4093 4097:5117 5121:6141 6145:7165 7169:8189 8193:9213 9217:10237 10241:11261 11265:12285 12289:13309 13313:14333 14337:15357 15361:16381">
      <c r="A171" s="18" t="s">
        <v>562</v>
      </c>
      <c r="B171" s="43"/>
      <c r="C171" s="43"/>
      <c r="D171" s="43"/>
      <c r="E171" s="43"/>
      <c r="F171" s="43"/>
      <c r="G171"/>
      <c r="H171"/>
    </row>
    <row r="172" spans="1:1021 1025:2045 2049:3069 3073:4093 4097:5117 5121:6141 6145:7165 7169:8189 8193:9213 9217:10237 10241:11261 11265:12285 12289:13309 13313:14333 14337:15357 15361:16381" ht="48" customHeight="1">
      <c r="A172" s="44" t="s">
        <v>0</v>
      </c>
      <c r="B172" s="33" t="s">
        <v>29</v>
      </c>
      <c r="C172" s="33" t="s">
        <v>30</v>
      </c>
      <c r="D172" s="33" t="s">
        <v>56</v>
      </c>
      <c r="E172" s="34" t="s">
        <v>35</v>
      </c>
      <c r="F172" s="33" t="s">
        <v>57</v>
      </c>
      <c r="G172"/>
      <c r="H172"/>
      <c r="I172" s="18"/>
      <c r="J172" s="1"/>
      <c r="K172"/>
      <c r="M172" s="1"/>
    </row>
    <row r="173" spans="1:1021 1025:2045 2049:3069 3073:4093 4097:5117 5121:6141 6145:7165 7169:8189 8193:9213 9217:10237 10241:11261 11265:12285 12289:13309 13313:14333 14337:15357 15361:16381" ht="38" customHeight="1">
      <c r="A173" s="16">
        <v>3034</v>
      </c>
      <c r="B173" s="38"/>
      <c r="C173" s="36">
        <v>1</v>
      </c>
      <c r="D173" s="36">
        <v>1</v>
      </c>
      <c r="E173" s="38">
        <v>1</v>
      </c>
      <c r="G173"/>
      <c r="H173"/>
      <c r="I173" s="44"/>
      <c r="J173" s="43"/>
      <c r="K173" s="43"/>
      <c r="L173" s="43"/>
      <c r="M173" s="40"/>
      <c r="N173" s="43"/>
      <c r="O173" s="43"/>
      <c r="P173" s="43"/>
    </row>
    <row r="174" spans="1:1021 1025:2045 2049:3069 3073:4093 4097:5117 5121:6141 6145:7165 7169:8189 8193:9213 9217:10237 10241:11261 11265:12285 12289:13309 13313:14333 14337:15357 15361:16381">
      <c r="A174" s="16">
        <v>7071</v>
      </c>
      <c r="B174" s="38"/>
      <c r="C174" s="36">
        <v>1</v>
      </c>
      <c r="D174" s="36">
        <v>1</v>
      </c>
      <c r="E174" s="38">
        <v>1</v>
      </c>
      <c r="G174"/>
      <c r="H174"/>
      <c r="I174" s="18"/>
      <c r="J174" s="1"/>
      <c r="K174" s="1"/>
      <c r="L174" s="1"/>
      <c r="M174" s="1"/>
      <c r="N174" s="1"/>
      <c r="O174" s="1"/>
    </row>
    <row r="175" spans="1:1021 1025:2045 2049:3069 3073:4093 4097:5117 5121:6141 6145:7165 7169:8189 8193:9213 9217:10237 10241:11261 11265:12285 12289:13309 13313:14333 14337:15357 15361:16381">
      <c r="A175" s="39">
        <v>10114</v>
      </c>
      <c r="B175" s="38"/>
      <c r="C175" s="36">
        <v>1</v>
      </c>
      <c r="D175" s="36">
        <v>1</v>
      </c>
      <c r="E175" s="38">
        <v>1</v>
      </c>
      <c r="F175" s="36">
        <v>1</v>
      </c>
      <c r="G175"/>
      <c r="H175"/>
      <c r="I175" s="18"/>
      <c r="J175" s="1"/>
      <c r="K175" s="1"/>
      <c r="L175" s="1"/>
      <c r="M175" s="1"/>
      <c r="N175" s="1"/>
      <c r="O175" s="1"/>
    </row>
    <row r="176" spans="1:1021 1025:2045 2049:3069 3073:4093 4097:5117 5121:6141 6145:7165 7169:8189 8193:9213 9217:10237 10241:11261 11265:12285 12289:13309 13313:14333 14337:15357 15361:16381">
      <c r="A176" s="39">
        <v>10269</v>
      </c>
      <c r="B176" s="38"/>
      <c r="C176" s="36">
        <v>1</v>
      </c>
      <c r="D176" s="36">
        <v>1</v>
      </c>
      <c r="E176" s="38">
        <v>1</v>
      </c>
      <c r="G176"/>
      <c r="H176"/>
      <c r="I176" s="18"/>
      <c r="J176" s="1"/>
      <c r="K176" s="1"/>
      <c r="L176" s="1"/>
      <c r="M176" s="1"/>
      <c r="N176" s="1"/>
      <c r="O176" s="1"/>
    </row>
    <row r="177" spans="1:15">
      <c r="A177" s="39">
        <v>10327</v>
      </c>
      <c r="B177" s="38"/>
      <c r="C177" s="36">
        <v>1</v>
      </c>
      <c r="D177" s="36">
        <v>1</v>
      </c>
      <c r="E177" s="38">
        <v>1</v>
      </c>
      <c r="F177" s="36">
        <v>1</v>
      </c>
      <c r="G177"/>
      <c r="H177"/>
      <c r="I177" s="18"/>
      <c r="J177" s="1"/>
      <c r="K177" s="1"/>
      <c r="L177" s="1"/>
      <c r="M177" s="1"/>
      <c r="N177" s="1"/>
      <c r="O177" s="1"/>
    </row>
    <row r="178" spans="1:15">
      <c r="A178" s="39">
        <v>12204</v>
      </c>
      <c r="B178" s="38"/>
      <c r="C178" s="36">
        <v>1</v>
      </c>
      <c r="D178" s="36">
        <v>1</v>
      </c>
      <c r="E178" s="38">
        <v>1</v>
      </c>
      <c r="G178"/>
      <c r="H178"/>
      <c r="I178" s="18"/>
      <c r="J178" s="1"/>
      <c r="K178" s="1"/>
      <c r="L178" s="1"/>
      <c r="M178" s="1"/>
      <c r="N178" s="1"/>
      <c r="O178" s="1"/>
    </row>
    <row r="179" spans="1:15">
      <c r="A179" s="39">
        <v>13638</v>
      </c>
      <c r="B179" s="38"/>
      <c r="C179" s="36">
        <v>1</v>
      </c>
      <c r="D179" s="36">
        <v>1</v>
      </c>
      <c r="E179" s="38">
        <v>1</v>
      </c>
      <c r="G179"/>
      <c r="H179"/>
      <c r="I179" s="18"/>
      <c r="J179" s="1"/>
      <c r="K179" s="1"/>
      <c r="L179" s="1"/>
      <c r="M179" s="1"/>
      <c r="N179" s="1"/>
      <c r="O179" s="1"/>
    </row>
    <row r="180" spans="1:15">
      <c r="A180" s="39">
        <v>13939</v>
      </c>
      <c r="B180" s="38"/>
      <c r="C180" s="36">
        <v>1</v>
      </c>
      <c r="D180" s="36">
        <v>1</v>
      </c>
      <c r="E180" s="38">
        <v>1</v>
      </c>
      <c r="F180" s="36">
        <v>1</v>
      </c>
      <c r="G180"/>
      <c r="H180"/>
      <c r="I180" s="18"/>
      <c r="J180" s="1"/>
      <c r="K180" s="1"/>
      <c r="L180" s="1"/>
      <c r="M180" s="1"/>
      <c r="N180" s="1"/>
      <c r="O180" s="1"/>
    </row>
    <row r="181" spans="1:15">
      <c r="A181" s="39">
        <v>24823</v>
      </c>
      <c r="B181" s="38"/>
      <c r="C181" s="36">
        <v>1</v>
      </c>
      <c r="D181" s="36">
        <v>1</v>
      </c>
      <c r="E181" s="38">
        <v>1</v>
      </c>
      <c r="F181" s="36">
        <v>1</v>
      </c>
      <c r="G181"/>
      <c r="H181"/>
      <c r="I181" s="19"/>
      <c r="J181" s="1"/>
      <c r="K181" s="1"/>
      <c r="L181" s="1"/>
      <c r="M181" s="1"/>
      <c r="N181" s="1"/>
      <c r="O181" s="1"/>
    </row>
    <row r="182" spans="1:15">
      <c r="A182" s="39">
        <v>68237</v>
      </c>
      <c r="B182" s="38"/>
      <c r="C182" s="36">
        <v>1</v>
      </c>
      <c r="D182" s="36">
        <v>1</v>
      </c>
      <c r="E182" s="38">
        <v>1</v>
      </c>
      <c r="F182" s="36">
        <v>1</v>
      </c>
      <c r="G182"/>
      <c r="H182"/>
      <c r="I182" s="17"/>
      <c r="J182" s="1"/>
      <c r="K182" s="1"/>
      <c r="L182" s="1"/>
      <c r="M182" s="1"/>
      <c r="N182" s="1"/>
      <c r="O182" s="1"/>
    </row>
    <row r="183" spans="1:15">
      <c r="A183" s="39">
        <v>72848</v>
      </c>
      <c r="B183" s="38"/>
      <c r="C183" s="36">
        <v>1</v>
      </c>
      <c r="D183" s="36">
        <v>1</v>
      </c>
      <c r="E183" s="38">
        <v>1</v>
      </c>
      <c r="G183"/>
      <c r="H183"/>
      <c r="I183" s="18"/>
      <c r="J183" s="1"/>
      <c r="K183" s="1"/>
      <c r="L183" s="1"/>
      <c r="M183" s="1"/>
      <c r="N183" s="1"/>
      <c r="O183" s="1"/>
    </row>
    <row r="184" spans="1:15">
      <c r="A184" s="39">
        <v>72927</v>
      </c>
      <c r="B184" s="38"/>
      <c r="C184" s="36">
        <v>1</v>
      </c>
      <c r="D184" s="36">
        <v>1</v>
      </c>
      <c r="E184" s="38">
        <v>1</v>
      </c>
      <c r="F184" s="36">
        <v>1</v>
      </c>
      <c r="G184"/>
      <c r="H184"/>
      <c r="I184" s="18"/>
      <c r="J184" s="1"/>
      <c r="K184" s="1"/>
      <c r="L184" s="1"/>
      <c r="M184" s="1"/>
      <c r="N184" s="1"/>
      <c r="O184" s="1"/>
    </row>
    <row r="185" spans="1:15">
      <c r="A185" s="39">
        <v>76835</v>
      </c>
      <c r="B185" s="38"/>
      <c r="C185" s="36">
        <v>1</v>
      </c>
      <c r="D185" s="36">
        <v>1</v>
      </c>
      <c r="E185" s="38">
        <v>1</v>
      </c>
      <c r="F185" s="36">
        <v>1</v>
      </c>
      <c r="G185"/>
      <c r="H185"/>
      <c r="I185" s="18"/>
      <c r="J185" s="1"/>
      <c r="K185" s="1"/>
      <c r="L185" s="1"/>
      <c r="M185" s="1"/>
      <c r="N185" s="1"/>
      <c r="O185" s="1"/>
    </row>
    <row r="186" spans="1:15">
      <c r="A186" s="39">
        <v>78528</v>
      </c>
      <c r="B186" s="38"/>
      <c r="C186" s="36">
        <v>1</v>
      </c>
      <c r="D186" s="36">
        <v>1</v>
      </c>
      <c r="E186" s="38">
        <v>1</v>
      </c>
      <c r="F186" s="36">
        <v>1</v>
      </c>
      <c r="G186"/>
      <c r="H186"/>
      <c r="I186" s="18"/>
      <c r="J186" s="1"/>
      <c r="K186"/>
      <c r="M186" s="1"/>
    </row>
    <row r="187" spans="1:15">
      <c r="A187" s="39">
        <v>79226</v>
      </c>
      <c r="B187" s="38"/>
      <c r="C187" s="36">
        <v>1</v>
      </c>
      <c r="D187" s="36">
        <v>1</v>
      </c>
      <c r="E187" s="38">
        <v>1</v>
      </c>
      <c r="G187"/>
      <c r="H187"/>
      <c r="I187" s="19"/>
      <c r="J187" s="1"/>
      <c r="K187" s="1"/>
      <c r="L187" s="1"/>
      <c r="M187" s="1"/>
    </row>
    <row r="188" spans="1:15">
      <c r="A188" s="39">
        <v>83387</v>
      </c>
      <c r="B188" s="38"/>
      <c r="C188" s="36">
        <v>1</v>
      </c>
      <c r="D188" s="36">
        <v>1</v>
      </c>
      <c r="E188" s="38">
        <v>1</v>
      </c>
      <c r="G188"/>
      <c r="H188"/>
      <c r="I188" s="18"/>
      <c r="J188" s="1"/>
      <c r="K188" s="1"/>
      <c r="M188" s="1"/>
      <c r="N188" s="1"/>
    </row>
    <row r="189" spans="1:15">
      <c r="A189" s="39">
        <v>2082</v>
      </c>
      <c r="B189" s="38"/>
      <c r="C189" s="36">
        <v>1</v>
      </c>
      <c r="D189" s="36">
        <v>1</v>
      </c>
      <c r="E189" s="38">
        <v>1</v>
      </c>
      <c r="G189"/>
      <c r="H189"/>
      <c r="I189" s="44"/>
      <c r="J189" s="1"/>
      <c r="K189" s="1"/>
      <c r="L189" s="1"/>
      <c r="M189" s="1"/>
      <c r="N189" s="1"/>
      <c r="O189" s="1"/>
    </row>
    <row r="190" spans="1:15">
      <c r="A190" s="39">
        <v>2100</v>
      </c>
      <c r="B190" s="38"/>
      <c r="C190" s="36">
        <v>1</v>
      </c>
      <c r="D190" s="36">
        <v>1</v>
      </c>
      <c r="E190" s="38"/>
      <c r="F190" s="36">
        <v>1</v>
      </c>
      <c r="G190"/>
      <c r="H190"/>
      <c r="I190" s="19"/>
      <c r="J190" s="1"/>
      <c r="K190" s="1"/>
      <c r="L190" s="1"/>
      <c r="M190" s="1"/>
      <c r="N190" s="1"/>
      <c r="O190" s="1"/>
    </row>
    <row r="191" spans="1:15">
      <c r="A191" s="16">
        <v>2540</v>
      </c>
      <c r="B191" s="38"/>
      <c r="C191" s="36">
        <v>1</v>
      </c>
      <c r="D191" s="36">
        <v>1</v>
      </c>
      <c r="E191" s="38"/>
      <c r="G191"/>
      <c r="H191"/>
      <c r="I191" s="19"/>
      <c r="J191" s="1"/>
      <c r="K191" s="1"/>
      <c r="L191" s="1"/>
      <c r="M191" s="1"/>
      <c r="N191" s="1"/>
      <c r="O191" s="1"/>
    </row>
    <row r="192" spans="1:15">
      <c r="A192" s="16">
        <v>2883</v>
      </c>
      <c r="B192" s="38"/>
      <c r="C192" s="36">
        <v>1</v>
      </c>
      <c r="D192" s="36">
        <v>1</v>
      </c>
      <c r="E192" s="38">
        <v>1</v>
      </c>
      <c r="F192" s="38">
        <v>1</v>
      </c>
      <c r="G192"/>
      <c r="H192"/>
      <c r="I192" s="18"/>
      <c r="J192" s="1"/>
      <c r="K192" s="1"/>
      <c r="L192" s="1"/>
      <c r="M192" s="1"/>
      <c r="N192" s="1"/>
    </row>
    <row r="193" spans="1:15">
      <c r="A193" s="39">
        <v>7420</v>
      </c>
      <c r="B193" s="38"/>
      <c r="C193" s="36">
        <v>1</v>
      </c>
      <c r="D193" s="36">
        <v>1</v>
      </c>
      <c r="E193" s="38">
        <v>1</v>
      </c>
      <c r="G193"/>
      <c r="H193"/>
      <c r="I193" s="18"/>
      <c r="J193" s="1"/>
      <c r="K193" s="1"/>
      <c r="L193" s="1"/>
      <c r="M193" s="1"/>
      <c r="N193" s="1"/>
    </row>
    <row r="194" spans="1:15">
      <c r="A194" s="39">
        <v>8338</v>
      </c>
      <c r="B194" s="38"/>
      <c r="C194" s="36">
        <v>1</v>
      </c>
      <c r="D194" s="36">
        <v>1</v>
      </c>
      <c r="E194" s="38">
        <v>1</v>
      </c>
      <c r="G194"/>
      <c r="H194"/>
      <c r="I194" s="19"/>
      <c r="J194" s="1"/>
      <c r="K194" s="1"/>
      <c r="L194" s="1"/>
      <c r="M194" s="1"/>
      <c r="N194" s="1"/>
      <c r="O194" s="1"/>
    </row>
    <row r="195" spans="1:15">
      <c r="A195" s="39">
        <v>8823</v>
      </c>
      <c r="B195" s="38"/>
      <c r="C195" s="36">
        <v>1</v>
      </c>
      <c r="D195" s="36">
        <v>1</v>
      </c>
      <c r="E195" s="38">
        <v>1</v>
      </c>
      <c r="F195" s="38">
        <v>1</v>
      </c>
      <c r="G195"/>
      <c r="H195"/>
      <c r="I195" s="18"/>
      <c r="J195" s="1"/>
      <c r="K195"/>
      <c r="M195" s="1"/>
    </row>
    <row r="196" spans="1:15">
      <c r="A196" s="39">
        <v>10691</v>
      </c>
      <c r="B196" s="38"/>
      <c r="C196" s="36">
        <v>1</v>
      </c>
      <c r="D196" s="36">
        <v>1</v>
      </c>
      <c r="E196" s="38">
        <v>1</v>
      </c>
      <c r="G196"/>
      <c r="H196"/>
      <c r="I196" s="18"/>
      <c r="J196" s="1"/>
      <c r="K196" s="1"/>
      <c r="L196" s="1"/>
      <c r="M196" s="1"/>
    </row>
    <row r="197" spans="1:15">
      <c r="A197" s="39">
        <v>10736</v>
      </c>
      <c r="B197" s="38"/>
      <c r="C197" s="36">
        <v>1</v>
      </c>
      <c r="D197" s="36">
        <v>1</v>
      </c>
      <c r="E197" s="38">
        <v>1</v>
      </c>
      <c r="G197"/>
      <c r="H197"/>
      <c r="I197" s="18"/>
      <c r="J197" s="1"/>
      <c r="K197" s="1"/>
      <c r="L197" s="1"/>
      <c r="M197" s="1"/>
    </row>
    <row r="198" spans="1:15">
      <c r="A198" s="39">
        <v>10944</v>
      </c>
      <c r="B198" s="38"/>
      <c r="C198" s="36">
        <v>1</v>
      </c>
      <c r="D198" s="36">
        <v>1</v>
      </c>
      <c r="E198" s="38">
        <v>1</v>
      </c>
      <c r="F198" s="36">
        <v>1</v>
      </c>
      <c r="G198"/>
      <c r="H198"/>
      <c r="I198" s="18"/>
      <c r="J198" s="1"/>
      <c r="K198"/>
      <c r="M198" s="1"/>
    </row>
    <row r="199" spans="1:15">
      <c r="A199" s="39">
        <v>10986</v>
      </c>
      <c r="B199" s="38"/>
      <c r="C199" s="36">
        <v>1</v>
      </c>
      <c r="D199" s="36">
        <v>1</v>
      </c>
      <c r="E199" s="38"/>
      <c r="G199"/>
      <c r="H199"/>
      <c r="I199" s="18"/>
      <c r="J199" s="1"/>
      <c r="K199" s="1"/>
      <c r="M199" s="1"/>
    </row>
    <row r="200" spans="1:15">
      <c r="A200" s="39">
        <v>12125</v>
      </c>
      <c r="B200" s="38"/>
      <c r="C200" s="36">
        <v>1</v>
      </c>
      <c r="D200" s="36">
        <v>1</v>
      </c>
      <c r="E200" s="38"/>
      <c r="G200"/>
      <c r="H200"/>
      <c r="I200" s="18"/>
      <c r="J200" s="1"/>
      <c r="K200"/>
      <c r="L200" s="1"/>
      <c r="M200" s="1"/>
    </row>
    <row r="201" spans="1:15">
      <c r="A201" s="39">
        <v>12312</v>
      </c>
      <c r="B201" s="38"/>
      <c r="C201" s="36">
        <v>1</v>
      </c>
      <c r="D201" s="36">
        <v>1</v>
      </c>
      <c r="E201" s="38">
        <v>1</v>
      </c>
      <c r="G201"/>
      <c r="H201"/>
      <c r="I201" s="18"/>
      <c r="J201" s="1"/>
      <c r="K201"/>
      <c r="L201" s="1"/>
      <c r="M201" s="1"/>
    </row>
    <row r="202" spans="1:15">
      <c r="A202" s="39">
        <v>15097</v>
      </c>
      <c r="B202" s="38"/>
      <c r="C202" s="36">
        <v>1</v>
      </c>
      <c r="D202" s="36">
        <v>1</v>
      </c>
      <c r="E202" s="38">
        <v>1</v>
      </c>
      <c r="F202" s="36">
        <v>1</v>
      </c>
      <c r="G202"/>
      <c r="H202"/>
      <c r="I202" s="18"/>
      <c r="J202" s="1"/>
      <c r="K202"/>
      <c r="M202" s="1"/>
    </row>
    <row r="203" spans="1:15">
      <c r="A203" s="30">
        <v>42760</v>
      </c>
      <c r="B203" s="38"/>
      <c r="C203" s="36">
        <v>1</v>
      </c>
      <c r="D203" s="36">
        <v>1</v>
      </c>
      <c r="E203" s="38">
        <v>1</v>
      </c>
      <c r="F203" s="36">
        <v>1</v>
      </c>
      <c r="G203"/>
      <c r="H203"/>
      <c r="I203" s="18"/>
      <c r="J203" s="1"/>
      <c r="K203" s="1"/>
      <c r="L203" s="1"/>
      <c r="M203" s="1"/>
      <c r="N203" s="1"/>
      <c r="O203" s="1"/>
    </row>
    <row r="204" spans="1:15">
      <c r="A204" s="39">
        <v>44550</v>
      </c>
      <c r="B204" s="38"/>
      <c r="C204" s="36">
        <v>1</v>
      </c>
      <c r="D204" s="36">
        <v>1</v>
      </c>
      <c r="E204" s="38"/>
      <c r="G204"/>
      <c r="H204"/>
      <c r="I204" s="19"/>
      <c r="J204" s="1"/>
      <c r="K204" s="1"/>
      <c r="L204" s="1"/>
      <c r="M204" s="1"/>
    </row>
    <row r="205" spans="1:15">
      <c r="A205" s="39">
        <v>58814</v>
      </c>
      <c r="B205" s="38"/>
      <c r="C205" s="36">
        <v>1</v>
      </c>
      <c r="D205" s="36">
        <v>1</v>
      </c>
      <c r="E205" s="38"/>
      <c r="G205"/>
      <c r="H205"/>
      <c r="I205" s="19"/>
      <c r="J205" s="1"/>
      <c r="K205" s="1"/>
      <c r="L205" s="1"/>
      <c r="M205" s="1"/>
    </row>
    <row r="206" spans="1:15">
      <c r="A206" s="39">
        <v>60406</v>
      </c>
      <c r="B206" s="38"/>
      <c r="C206" s="36">
        <v>1</v>
      </c>
      <c r="D206" s="36">
        <v>1</v>
      </c>
      <c r="E206" s="38">
        <v>1</v>
      </c>
      <c r="G206"/>
      <c r="H206"/>
      <c r="I206" s="18"/>
      <c r="J206" s="1"/>
      <c r="K206" s="1"/>
      <c r="L206" s="1"/>
      <c r="M206" s="1"/>
    </row>
    <row r="207" spans="1:15">
      <c r="A207" s="39">
        <v>64447</v>
      </c>
      <c r="B207" s="38"/>
      <c r="C207" s="36">
        <v>1</v>
      </c>
      <c r="D207" s="36">
        <v>1</v>
      </c>
      <c r="E207" s="38">
        <v>1</v>
      </c>
      <c r="F207" s="36">
        <v>1</v>
      </c>
      <c r="G207"/>
      <c r="H207"/>
      <c r="I207" s="18"/>
      <c r="J207" s="1"/>
      <c r="K207"/>
      <c r="L207" s="1"/>
      <c r="M207" s="1"/>
    </row>
    <row r="208" spans="1:15">
      <c r="A208" s="39">
        <v>72414</v>
      </c>
      <c r="B208" s="38"/>
      <c r="C208" s="36">
        <v>1</v>
      </c>
      <c r="D208" s="36">
        <v>1</v>
      </c>
      <c r="E208" s="38">
        <v>1</v>
      </c>
      <c r="F208" s="36">
        <v>1</v>
      </c>
      <c r="G208"/>
      <c r="H208"/>
      <c r="I208" s="18"/>
      <c r="J208" s="1"/>
      <c r="K208" s="1"/>
      <c r="M208" s="1"/>
      <c r="N208" s="1"/>
      <c r="O208" s="1"/>
    </row>
    <row r="209" spans="1:15">
      <c r="A209" s="39">
        <v>73870</v>
      </c>
      <c r="B209" s="38"/>
      <c r="C209" s="36">
        <v>1</v>
      </c>
      <c r="D209" s="36">
        <v>1</v>
      </c>
      <c r="E209" s="38">
        <v>1</v>
      </c>
      <c r="G209"/>
      <c r="H209"/>
      <c r="I209" s="18"/>
      <c r="J209" s="1"/>
      <c r="K209"/>
      <c r="M209" s="1"/>
    </row>
    <row r="210" spans="1:15">
      <c r="A210" s="39">
        <v>74126</v>
      </c>
      <c r="B210" s="38"/>
      <c r="C210" s="36">
        <v>1</v>
      </c>
      <c r="D210" s="36">
        <v>1</v>
      </c>
      <c r="E210" s="38">
        <v>1</v>
      </c>
      <c r="F210" s="36">
        <v>1</v>
      </c>
      <c r="G210"/>
      <c r="H210"/>
      <c r="I210" s="19"/>
      <c r="J210" s="1"/>
      <c r="K210" s="1"/>
      <c r="L210" s="1"/>
      <c r="M210" s="1"/>
      <c r="N210" s="1"/>
      <c r="O210" s="1"/>
    </row>
    <row r="211" spans="1:15">
      <c r="A211" s="39">
        <v>77048</v>
      </c>
      <c r="B211" s="38"/>
      <c r="C211" s="36">
        <v>1</v>
      </c>
      <c r="D211" s="36">
        <v>1</v>
      </c>
      <c r="E211" s="38">
        <v>1</v>
      </c>
      <c r="F211" s="36">
        <v>1</v>
      </c>
      <c r="G211"/>
      <c r="H211"/>
      <c r="I211" s="18"/>
      <c r="J211" s="1"/>
      <c r="K211" s="1"/>
      <c r="M211" s="1"/>
    </row>
    <row r="212" spans="1:15">
      <c r="A212" s="39">
        <v>99121</v>
      </c>
      <c r="B212" s="38"/>
      <c r="C212" s="36">
        <v>1</v>
      </c>
      <c r="D212" s="36">
        <v>1</v>
      </c>
      <c r="E212" s="38">
        <v>1</v>
      </c>
      <c r="F212" s="36">
        <v>1</v>
      </c>
      <c r="G212"/>
      <c r="H212"/>
      <c r="I212" s="18"/>
      <c r="J212" s="1"/>
      <c r="K212" s="1"/>
      <c r="L212" s="1"/>
      <c r="M212" s="1"/>
    </row>
    <row r="213" spans="1:15">
      <c r="A213" s="39">
        <v>13524</v>
      </c>
      <c r="B213" s="38"/>
      <c r="C213" s="36">
        <v>1</v>
      </c>
      <c r="D213" s="36">
        <v>1</v>
      </c>
      <c r="E213" s="38">
        <v>1</v>
      </c>
      <c r="G213"/>
      <c r="H213"/>
      <c r="I213" s="18"/>
      <c r="J213" s="1"/>
      <c r="K213"/>
      <c r="L213" s="1"/>
      <c r="M213" s="1"/>
    </row>
    <row r="214" spans="1:15">
      <c r="A214" s="39">
        <v>84718</v>
      </c>
      <c r="B214" s="38"/>
      <c r="C214" s="36">
        <v>1</v>
      </c>
      <c r="D214" s="36">
        <v>1</v>
      </c>
      <c r="E214" s="38">
        <v>1</v>
      </c>
      <c r="F214" s="36">
        <v>1</v>
      </c>
      <c r="G214"/>
      <c r="H214"/>
      <c r="I214" s="18"/>
      <c r="J214" s="1"/>
      <c r="K214" s="1"/>
      <c r="M214" s="1"/>
    </row>
    <row r="215" spans="1:15">
      <c r="A215" s="39">
        <v>798</v>
      </c>
      <c r="B215" s="38"/>
      <c r="C215" s="36">
        <v>1</v>
      </c>
      <c r="D215" s="36">
        <v>1</v>
      </c>
      <c r="E215" s="38">
        <v>1</v>
      </c>
      <c r="G215"/>
      <c r="H215"/>
      <c r="I215" s="18"/>
      <c r="J215" s="1"/>
      <c r="K215" s="1"/>
      <c r="M215" s="1"/>
    </row>
    <row r="216" spans="1:15">
      <c r="A216" s="39">
        <v>6041</v>
      </c>
      <c r="B216" s="38"/>
      <c r="C216" s="36">
        <v>1</v>
      </c>
      <c r="D216" s="36">
        <v>1</v>
      </c>
      <c r="E216" s="38">
        <v>1</v>
      </c>
      <c r="G216"/>
      <c r="H216"/>
      <c r="I216" s="19"/>
      <c r="J216" s="1"/>
      <c r="K216" s="1"/>
      <c r="M216" s="1"/>
    </row>
    <row r="217" spans="1:15">
      <c r="A217" s="39">
        <v>9099</v>
      </c>
      <c r="B217" s="38"/>
      <c r="C217" s="36">
        <v>1</v>
      </c>
      <c r="D217" s="36">
        <v>1</v>
      </c>
      <c r="E217" s="38">
        <v>1</v>
      </c>
      <c r="F217" s="36">
        <v>1</v>
      </c>
      <c r="G217"/>
      <c r="H217"/>
      <c r="I217" s="18"/>
      <c r="J217" s="1"/>
      <c r="K217" s="1"/>
      <c r="M217" s="1"/>
    </row>
    <row r="218" spans="1:15">
      <c r="A218" s="39">
        <v>10074</v>
      </c>
      <c r="B218" s="38"/>
      <c r="C218" s="36">
        <v>1</v>
      </c>
      <c r="D218" s="36">
        <v>1</v>
      </c>
      <c r="E218" s="38">
        <v>1</v>
      </c>
      <c r="G218"/>
      <c r="H218"/>
      <c r="I218" s="18"/>
      <c r="J218" s="1"/>
      <c r="K218" s="1"/>
      <c r="M218" s="1"/>
    </row>
    <row r="219" spans="1:15">
      <c r="A219" s="39">
        <v>11414</v>
      </c>
      <c r="B219" s="38"/>
      <c r="C219" s="36">
        <v>1</v>
      </c>
      <c r="D219" s="36">
        <v>1</v>
      </c>
      <c r="E219" s="38">
        <v>1</v>
      </c>
      <c r="G219"/>
      <c r="H219"/>
      <c r="I219" s="18"/>
      <c r="J219" s="1"/>
      <c r="K219" s="1"/>
      <c r="M219" s="1"/>
    </row>
    <row r="220" spans="1:15">
      <c r="A220" s="39">
        <v>11963</v>
      </c>
      <c r="B220" s="38"/>
      <c r="C220" s="36">
        <v>1</v>
      </c>
      <c r="D220" s="36">
        <v>1</v>
      </c>
      <c r="E220" s="38">
        <v>1</v>
      </c>
      <c r="F220" s="36">
        <v>1</v>
      </c>
      <c r="G220"/>
      <c r="H220"/>
      <c r="I220" s="18"/>
      <c r="J220" s="1"/>
      <c r="K220" s="1"/>
      <c r="M220" s="1"/>
    </row>
    <row r="221" spans="1:15">
      <c r="A221" s="39">
        <v>13631</v>
      </c>
      <c r="B221" s="38"/>
      <c r="C221" s="36">
        <v>1</v>
      </c>
      <c r="D221" s="36">
        <v>1</v>
      </c>
      <c r="E221" s="38">
        <v>1</v>
      </c>
      <c r="F221" s="36">
        <v>1</v>
      </c>
      <c r="G221"/>
      <c r="H221"/>
      <c r="I221" s="19"/>
      <c r="J221" s="1"/>
      <c r="K221" s="1"/>
      <c r="L221" s="1"/>
      <c r="M221" s="1"/>
      <c r="N221" s="1"/>
      <c r="O221" s="1"/>
    </row>
    <row r="222" spans="1:15">
      <c r="A222" s="39">
        <v>75752</v>
      </c>
      <c r="B222" s="38"/>
      <c r="C222" s="36">
        <v>1</v>
      </c>
      <c r="D222" s="36">
        <v>1</v>
      </c>
      <c r="E222" s="38">
        <v>1</v>
      </c>
      <c r="G222"/>
      <c r="H222"/>
      <c r="I222" s="18"/>
      <c r="J222" s="1"/>
      <c r="K222"/>
      <c r="M222" s="1"/>
    </row>
    <row r="223" spans="1:15">
      <c r="A223" s="39">
        <v>79365</v>
      </c>
      <c r="B223" s="38"/>
      <c r="C223" s="36">
        <v>1</v>
      </c>
      <c r="D223" s="36">
        <v>1</v>
      </c>
      <c r="E223" s="38">
        <v>1</v>
      </c>
      <c r="F223" s="36">
        <v>1</v>
      </c>
      <c r="G223"/>
      <c r="H223"/>
      <c r="I223" s="18"/>
      <c r="J223" s="1"/>
      <c r="K223"/>
      <c r="M223" s="1"/>
    </row>
    <row r="224" spans="1:15">
      <c r="A224" s="39">
        <v>85060</v>
      </c>
      <c r="B224" s="38"/>
      <c r="C224" s="36">
        <v>1</v>
      </c>
      <c r="D224" s="36">
        <v>1</v>
      </c>
      <c r="E224" s="38">
        <v>1</v>
      </c>
      <c r="F224" s="36">
        <v>1</v>
      </c>
      <c r="G224"/>
      <c r="H224"/>
      <c r="I224" s="18"/>
      <c r="J224" s="1"/>
      <c r="K224"/>
      <c r="M224" s="1"/>
    </row>
    <row r="225" spans="1:13">
      <c r="A225" s="39">
        <v>85727</v>
      </c>
      <c r="B225" s="38"/>
      <c r="C225" s="36">
        <v>1</v>
      </c>
      <c r="D225" s="36">
        <v>1</v>
      </c>
      <c r="E225" s="38">
        <v>1</v>
      </c>
      <c r="F225" s="36">
        <v>1</v>
      </c>
      <c r="G225"/>
      <c r="H225"/>
      <c r="I225" s="18"/>
      <c r="J225" s="1"/>
      <c r="K225"/>
      <c r="M225" s="1"/>
    </row>
    <row r="226" spans="1:13">
      <c r="A226" s="39">
        <v>86660</v>
      </c>
      <c r="B226" s="38"/>
      <c r="C226" s="36">
        <v>1</v>
      </c>
      <c r="D226" s="36">
        <v>1</v>
      </c>
      <c r="E226" s="38">
        <v>1</v>
      </c>
      <c r="F226" s="36">
        <v>1</v>
      </c>
      <c r="G226"/>
      <c r="H226"/>
      <c r="I226" s="18"/>
      <c r="J226" s="1"/>
      <c r="K226"/>
      <c r="M226" s="1"/>
    </row>
    <row r="227" spans="1:13">
      <c r="A227" s="39">
        <v>88345</v>
      </c>
      <c r="B227" s="38"/>
      <c r="C227" s="36">
        <v>1</v>
      </c>
      <c r="D227" s="36">
        <v>1</v>
      </c>
      <c r="E227" s="38">
        <v>1</v>
      </c>
      <c r="G227"/>
      <c r="H227"/>
      <c r="I227" s="18"/>
      <c r="J227" s="1"/>
      <c r="K227"/>
      <c r="M227" s="1"/>
    </row>
    <row r="228" spans="1:13">
      <c r="A228" s="39">
        <v>89547</v>
      </c>
      <c r="B228" s="38"/>
      <c r="C228" s="36">
        <v>1</v>
      </c>
      <c r="D228" s="36">
        <v>1</v>
      </c>
      <c r="E228" s="38">
        <v>1</v>
      </c>
      <c r="G228"/>
      <c r="H228"/>
      <c r="I228" s="18"/>
      <c r="J228" s="1"/>
      <c r="K228"/>
      <c r="M228" s="1"/>
    </row>
    <row r="229" spans="1:13">
      <c r="A229" s="39">
        <v>95293</v>
      </c>
      <c r="B229" s="38"/>
      <c r="C229" s="36">
        <v>1</v>
      </c>
      <c r="D229" s="36">
        <v>1</v>
      </c>
      <c r="E229" s="38">
        <v>1</v>
      </c>
      <c r="G229"/>
      <c r="H229"/>
      <c r="I229" s="19"/>
      <c r="J229" s="1"/>
      <c r="K229"/>
      <c r="M229" s="1"/>
    </row>
    <row r="230" spans="1:13">
      <c r="A230" s="39">
        <v>98117</v>
      </c>
      <c r="B230" s="38"/>
      <c r="C230" s="36">
        <v>1</v>
      </c>
      <c r="D230" s="36">
        <v>1</v>
      </c>
      <c r="E230" s="38">
        <v>1</v>
      </c>
      <c r="F230" s="36">
        <v>1</v>
      </c>
      <c r="G230"/>
      <c r="H230"/>
      <c r="I230" s="19"/>
      <c r="J230" s="1"/>
      <c r="K230"/>
      <c r="M230" s="1"/>
    </row>
    <row r="231" spans="1:13">
      <c r="A231" s="39">
        <v>98398</v>
      </c>
      <c r="B231" s="38"/>
      <c r="C231" s="36">
        <v>1</v>
      </c>
      <c r="D231" s="36">
        <v>1</v>
      </c>
      <c r="E231" s="38">
        <v>1</v>
      </c>
      <c r="G231"/>
      <c r="H231"/>
      <c r="I231" s="19"/>
      <c r="J231" s="1"/>
      <c r="K231"/>
      <c r="M231" s="1"/>
    </row>
    <row r="232" spans="1:13">
      <c r="A232" s="39">
        <v>10990</v>
      </c>
      <c r="B232" s="38"/>
      <c r="D232" s="36">
        <v>1</v>
      </c>
      <c r="E232" s="38">
        <v>1</v>
      </c>
      <c r="F232" s="36">
        <v>1</v>
      </c>
      <c r="G232"/>
      <c r="H232"/>
      <c r="I232" s="19"/>
      <c r="J232" s="1"/>
      <c r="K232"/>
      <c r="M232" s="1"/>
    </row>
    <row r="233" spans="1:13">
      <c r="A233" s="39">
        <v>4376</v>
      </c>
      <c r="B233" s="38"/>
      <c r="D233" s="36">
        <v>1</v>
      </c>
      <c r="E233" s="38">
        <v>1</v>
      </c>
      <c r="G233"/>
      <c r="H233"/>
      <c r="I233" s="19"/>
      <c r="J233" s="1"/>
      <c r="K233"/>
      <c r="M233" s="1"/>
    </row>
    <row r="234" spans="1:13">
      <c r="A234" s="29">
        <v>9678</v>
      </c>
      <c r="B234" s="38"/>
      <c r="D234" s="36">
        <v>1</v>
      </c>
      <c r="E234" s="38">
        <v>1</v>
      </c>
      <c r="G234"/>
      <c r="H234"/>
      <c r="I234" s="18"/>
      <c r="J234" s="1"/>
      <c r="K234"/>
      <c r="M234" s="1"/>
    </row>
    <row r="235" spans="1:13">
      <c r="A235" s="39">
        <v>94358</v>
      </c>
      <c r="B235" s="38"/>
      <c r="D235" s="36">
        <v>1</v>
      </c>
      <c r="E235" s="38">
        <v>1</v>
      </c>
      <c r="G235"/>
      <c r="H235"/>
      <c r="I235" s="18"/>
      <c r="J235" s="1"/>
      <c r="K235"/>
      <c r="M235" s="1"/>
    </row>
    <row r="236" spans="1:13">
      <c r="A236" s="16">
        <v>2615</v>
      </c>
      <c r="B236" s="38"/>
      <c r="D236" s="36">
        <v>1</v>
      </c>
      <c r="E236" s="38"/>
      <c r="G236"/>
      <c r="H236"/>
      <c r="I236" s="18"/>
      <c r="J236" s="1"/>
      <c r="K236"/>
      <c r="M236" s="1"/>
    </row>
    <row r="237" spans="1:13">
      <c r="A237" s="16">
        <v>9944</v>
      </c>
      <c r="B237" s="38"/>
      <c r="D237" s="36">
        <v>1</v>
      </c>
      <c r="E237" s="38">
        <v>1</v>
      </c>
      <c r="G237"/>
      <c r="H237"/>
      <c r="I237" s="18"/>
      <c r="J237" s="1"/>
      <c r="K237"/>
      <c r="M237" s="1"/>
    </row>
    <row r="238" spans="1:13">
      <c r="A238" s="30">
        <v>12573</v>
      </c>
      <c r="B238" s="38"/>
      <c r="D238" s="36">
        <v>1</v>
      </c>
      <c r="E238" s="38">
        <v>1</v>
      </c>
      <c r="G238"/>
      <c r="H238"/>
      <c r="I238" s="18"/>
      <c r="J238" s="1"/>
      <c r="K238"/>
      <c r="M238" s="1"/>
    </row>
    <row r="239" spans="1:13">
      <c r="A239" s="39">
        <v>13187</v>
      </c>
      <c r="B239" s="38"/>
      <c r="D239" s="36">
        <v>1</v>
      </c>
      <c r="E239" s="38"/>
      <c r="G239"/>
      <c r="H239"/>
      <c r="I239" s="18"/>
      <c r="J239" s="1"/>
      <c r="K239"/>
      <c r="M239" s="1"/>
    </row>
    <row r="240" spans="1:13">
      <c r="A240" s="39">
        <v>43604</v>
      </c>
      <c r="B240" s="38"/>
      <c r="D240" s="36">
        <v>1</v>
      </c>
      <c r="E240" s="38">
        <v>1</v>
      </c>
      <c r="G240"/>
      <c r="H240"/>
      <c r="I240" s="18"/>
      <c r="J240" s="1"/>
      <c r="K240"/>
      <c r="M240" s="1"/>
    </row>
    <row r="241" spans="1:13">
      <c r="A241" s="39">
        <v>72344</v>
      </c>
      <c r="B241" s="38"/>
      <c r="D241" s="36">
        <v>1</v>
      </c>
      <c r="E241" s="38"/>
      <c r="G241"/>
      <c r="H241"/>
      <c r="I241" s="19"/>
      <c r="J241" s="1"/>
      <c r="K241"/>
      <c r="M241" s="1"/>
    </row>
    <row r="242" spans="1:13">
      <c r="A242" s="39">
        <v>64048</v>
      </c>
      <c r="B242" s="38"/>
      <c r="D242" s="36">
        <v>1</v>
      </c>
      <c r="E242" s="38">
        <v>1</v>
      </c>
      <c r="G242"/>
      <c r="H242"/>
      <c r="I242" s="19"/>
      <c r="J242" s="1"/>
      <c r="K242"/>
      <c r="M242" s="1"/>
    </row>
    <row r="243" spans="1:13">
      <c r="A243" s="44"/>
      <c r="B243" s="38"/>
      <c r="C243" s="36">
        <v>1</v>
      </c>
      <c r="E243" s="38"/>
      <c r="G243"/>
      <c r="H243"/>
      <c r="I243" s="19"/>
      <c r="J243" s="1"/>
      <c r="K243"/>
      <c r="M243" s="1"/>
    </row>
    <row r="244" spans="1:13">
      <c r="A244" s="35"/>
      <c r="B244" s="38"/>
      <c r="C244" s="36">
        <v>1</v>
      </c>
      <c r="E244" s="38">
        <v>1</v>
      </c>
      <c r="G244"/>
      <c r="H244"/>
      <c r="I244" s="18"/>
      <c r="J244" s="1"/>
      <c r="K244"/>
      <c r="M244" s="1"/>
    </row>
    <row r="245" spans="1:13">
      <c r="A245" s="39">
        <v>6203</v>
      </c>
      <c r="B245" s="38"/>
      <c r="C245" s="36">
        <v>1</v>
      </c>
      <c r="E245" s="38"/>
      <c r="G245"/>
      <c r="H245"/>
      <c r="I245" s="18"/>
      <c r="J245" s="1"/>
      <c r="K245"/>
      <c r="M245" s="1"/>
    </row>
    <row r="246" spans="1:13">
      <c r="A246" s="39">
        <v>14016</v>
      </c>
      <c r="B246" s="38"/>
      <c r="C246" s="36">
        <v>1</v>
      </c>
      <c r="E246" s="38"/>
      <c r="G246"/>
      <c r="H246"/>
      <c r="I246" s="18"/>
      <c r="J246" s="1"/>
      <c r="K246"/>
      <c r="M246" s="1"/>
    </row>
    <row r="247" spans="1:13">
      <c r="A247" s="39">
        <v>13588</v>
      </c>
      <c r="B247" s="38"/>
      <c r="C247" s="36">
        <v>1</v>
      </c>
      <c r="E247" s="38"/>
      <c r="F247" s="36">
        <v>1</v>
      </c>
      <c r="G247"/>
      <c r="H247"/>
      <c r="I247" s="18"/>
      <c r="J247" s="1"/>
      <c r="K247"/>
      <c r="M247" s="1"/>
    </row>
    <row r="248" spans="1:13">
      <c r="A248" s="39">
        <v>27179</v>
      </c>
      <c r="B248" s="38"/>
      <c r="C248" s="36">
        <v>1</v>
      </c>
      <c r="E248" s="38"/>
      <c r="G248"/>
      <c r="H248"/>
      <c r="I248" s="18"/>
      <c r="J248" s="1"/>
      <c r="K248"/>
      <c r="M248" s="1"/>
    </row>
    <row r="249" spans="1:13">
      <c r="A249" s="39">
        <v>92425</v>
      </c>
      <c r="B249" s="38"/>
      <c r="C249" s="36">
        <v>1</v>
      </c>
      <c r="E249" s="38"/>
      <c r="G249"/>
      <c r="H249"/>
      <c r="I249" s="18"/>
      <c r="J249" s="1"/>
      <c r="K249"/>
      <c r="M249" s="1"/>
    </row>
    <row r="250" spans="1:13">
      <c r="A250" s="39">
        <v>34511</v>
      </c>
      <c r="B250" s="38"/>
      <c r="C250" s="36">
        <v>1</v>
      </c>
      <c r="E250" s="38"/>
      <c r="G250"/>
      <c r="H250"/>
      <c r="I250" s="18"/>
      <c r="J250" s="1"/>
      <c r="K250"/>
      <c r="M250" s="1"/>
    </row>
    <row r="251" spans="1:13">
      <c r="A251" s="39" t="s">
        <v>279</v>
      </c>
      <c r="B251" s="1"/>
      <c r="C251"/>
      <c r="D251"/>
      <c r="E251" s="1"/>
      <c r="F251"/>
      <c r="G251"/>
      <c r="H251"/>
      <c r="I251" s="18"/>
      <c r="J251" s="1"/>
      <c r="K251"/>
      <c r="M251" s="1"/>
    </row>
    <row r="252" spans="1:13">
      <c r="A252" s="36" t="s">
        <v>518</v>
      </c>
      <c r="B252" s="1"/>
      <c r="C252"/>
      <c r="D252"/>
      <c r="E252" s="1"/>
      <c r="F252"/>
      <c r="G252"/>
      <c r="H252"/>
      <c r="I252" s="18"/>
      <c r="J252" s="1"/>
      <c r="K252"/>
      <c r="M252" s="1"/>
    </row>
    <row r="253" spans="1:13">
      <c r="A253" s="18"/>
      <c r="B253" s="1"/>
      <c r="C253">
        <f>SUM(C173:C252)</f>
        <v>67</v>
      </c>
      <c r="D253">
        <f>SUM(D173:D252)</f>
        <v>70</v>
      </c>
      <c r="E253">
        <f>SUM(E173:E252)</f>
        <v>62</v>
      </c>
      <c r="F253">
        <f>SUM(F173:F252)</f>
        <v>30</v>
      </c>
      <c r="G253"/>
      <c r="H253"/>
      <c r="I253" s="18"/>
      <c r="J253" s="1"/>
      <c r="K253"/>
      <c r="M253" s="1"/>
    </row>
    <row r="254" spans="1:13">
      <c r="I254" s="18"/>
      <c r="J254" s="1"/>
      <c r="K254"/>
      <c r="M254" s="1"/>
    </row>
    <row r="255" spans="1:13">
      <c r="I255" s="18"/>
      <c r="J255" s="1"/>
      <c r="K255"/>
      <c r="M255" s="1"/>
    </row>
  </sheetData>
  <autoFilter ref="A1:K3" xr:uid="{00000000-0009-0000-0000-000006000000}">
    <sortState ref="A6:K81">
      <sortCondition descending="1" ref="E1:E81"/>
    </sortState>
  </autoFilter>
  <mergeCells count="11">
    <mergeCell ref="F1:F3"/>
    <mergeCell ref="A1:A3"/>
    <mergeCell ref="B1:B3"/>
    <mergeCell ref="C1:C3"/>
    <mergeCell ref="D1:D3"/>
    <mergeCell ref="E1:E3"/>
    <mergeCell ref="G1:G3"/>
    <mergeCell ref="H1:H3"/>
    <mergeCell ref="I1:I3"/>
    <mergeCell ref="J1:J3"/>
    <mergeCell ref="K1:K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79"/>
  <sheetViews>
    <sheetView topLeftCell="B34" workbookViewId="0">
      <selection activeCell="L41" sqref="L41"/>
    </sheetView>
  </sheetViews>
  <sheetFormatPr baseColWidth="10" defaultRowHeight="15"/>
  <cols>
    <col min="1" max="1" width="23.83203125" style="36" customWidth="1"/>
    <col min="2" max="2" width="9.1640625" customWidth="1"/>
    <col min="5" max="5" width="18.5" customWidth="1"/>
    <col min="8" max="8" width="23.83203125" customWidth="1"/>
  </cols>
  <sheetData>
    <row r="1" spans="1:2" ht="15" customHeight="1">
      <c r="A1" s="43" t="s">
        <v>36</v>
      </c>
    </row>
    <row r="2" spans="1:2">
      <c r="A2" s="36" t="s">
        <v>557</v>
      </c>
      <c r="B2">
        <v>6</v>
      </c>
    </row>
    <row r="3" spans="1:2">
      <c r="A3" s="36" t="s">
        <v>522</v>
      </c>
      <c r="B3">
        <v>5</v>
      </c>
    </row>
    <row r="4" spans="1:2">
      <c r="A4" s="36" t="s">
        <v>530</v>
      </c>
      <c r="B4">
        <v>4</v>
      </c>
    </row>
    <row r="5" spans="1:2">
      <c r="A5" s="36" t="s">
        <v>520</v>
      </c>
      <c r="B5">
        <v>14</v>
      </c>
    </row>
    <row r="6" spans="1:2">
      <c r="A6" s="36" t="s">
        <v>71</v>
      </c>
      <c r="B6">
        <v>2</v>
      </c>
    </row>
    <row r="7" spans="1:2">
      <c r="A7" s="36" t="s">
        <v>558</v>
      </c>
      <c r="B7">
        <v>27</v>
      </c>
    </row>
    <row r="8" spans="1:2">
      <c r="A8" s="37" t="s">
        <v>556</v>
      </c>
      <c r="B8">
        <v>1</v>
      </c>
    </row>
    <row r="9" spans="1:2">
      <c r="A9" s="36" t="s">
        <v>524</v>
      </c>
      <c r="B9">
        <v>1</v>
      </c>
    </row>
    <row r="10" spans="1:2">
      <c r="A10" s="36" t="s">
        <v>528</v>
      </c>
      <c r="B10">
        <v>13</v>
      </c>
    </row>
    <row r="11" spans="1:2">
      <c r="A11" s="36" t="s">
        <v>555</v>
      </c>
      <c r="B11">
        <v>8</v>
      </c>
    </row>
    <row r="12" spans="1:2">
      <c r="A12" s="37" t="s">
        <v>326</v>
      </c>
      <c r="B12">
        <v>2</v>
      </c>
    </row>
    <row r="33" spans="1:2" ht="45">
      <c r="A33" s="43" t="s">
        <v>37</v>
      </c>
    </row>
    <row r="34" spans="1:2">
      <c r="A34" s="36" t="s">
        <v>113</v>
      </c>
      <c r="B34">
        <v>28</v>
      </c>
    </row>
    <row r="35" spans="1:2">
      <c r="A35" s="36" t="s">
        <v>522</v>
      </c>
      <c r="B35">
        <v>14</v>
      </c>
    </row>
    <row r="36" spans="1:2">
      <c r="A36" s="36" t="s">
        <v>560</v>
      </c>
      <c r="B36">
        <v>5</v>
      </c>
    </row>
    <row r="37" spans="1:2">
      <c r="A37" s="36" t="s">
        <v>551</v>
      </c>
      <c r="B37">
        <v>3</v>
      </c>
    </row>
    <row r="38" spans="1:2">
      <c r="A38" s="36" t="s">
        <v>591</v>
      </c>
      <c r="B38">
        <v>9</v>
      </c>
    </row>
    <row r="39" spans="1:2">
      <c r="A39" s="36" t="s">
        <v>542</v>
      </c>
      <c r="B39">
        <v>3</v>
      </c>
    </row>
    <row r="40" spans="1:2">
      <c r="A40" s="36" t="s">
        <v>553</v>
      </c>
      <c r="B40">
        <v>3</v>
      </c>
    </row>
    <row r="41" spans="1:2">
      <c r="A41" s="36" t="s">
        <v>559</v>
      </c>
      <c r="B41">
        <v>9</v>
      </c>
    </row>
    <row r="46" spans="1:2">
      <c r="A46" s="36" t="s">
        <v>623</v>
      </c>
      <c r="B46">
        <v>14</v>
      </c>
    </row>
    <row r="47" spans="1:2">
      <c r="A47" s="36" t="s">
        <v>542</v>
      </c>
    </row>
    <row r="61" spans="1:7">
      <c r="A61"/>
    </row>
    <row r="64" spans="1:7">
      <c r="A64" s="36" t="s">
        <v>563</v>
      </c>
      <c r="B64" t="s">
        <v>576</v>
      </c>
      <c r="C64" t="s">
        <v>577</v>
      </c>
      <c r="E64" s="36" t="s">
        <v>570</v>
      </c>
      <c r="F64" t="s">
        <v>575</v>
      </c>
      <c r="G64" t="s">
        <v>578</v>
      </c>
    </row>
    <row r="65" spans="1:7">
      <c r="A65" s="36" t="s">
        <v>564</v>
      </c>
      <c r="B65">
        <v>7</v>
      </c>
      <c r="C65">
        <f t="shared" ref="C65:C70" si="0">(B65/54)*100</f>
        <v>12.962962962962962</v>
      </c>
      <c r="E65" s="36" t="s">
        <v>564</v>
      </c>
      <c r="F65">
        <v>0</v>
      </c>
      <c r="G65">
        <f>(F65/78)*100</f>
        <v>0</v>
      </c>
    </row>
    <row r="66" spans="1:7">
      <c r="A66" s="36" t="s">
        <v>565</v>
      </c>
      <c r="B66">
        <v>35</v>
      </c>
      <c r="C66">
        <f t="shared" si="0"/>
        <v>64.81481481481481</v>
      </c>
      <c r="E66" s="36" t="s">
        <v>565</v>
      </c>
      <c r="F66">
        <v>67</v>
      </c>
      <c r="G66">
        <f>(F66/78)*100</f>
        <v>85.897435897435898</v>
      </c>
    </row>
    <row r="67" spans="1:7">
      <c r="A67" s="36" t="s">
        <v>566</v>
      </c>
      <c r="B67">
        <v>32</v>
      </c>
      <c r="C67">
        <f t="shared" si="0"/>
        <v>59.259259259259252</v>
      </c>
      <c r="E67" s="36" t="s">
        <v>566</v>
      </c>
      <c r="F67">
        <v>70</v>
      </c>
      <c r="G67">
        <f>(F67/78)*100</f>
        <v>89.743589743589752</v>
      </c>
    </row>
    <row r="68" spans="1:7">
      <c r="A68" s="36" t="s">
        <v>567</v>
      </c>
      <c r="B68">
        <v>32</v>
      </c>
      <c r="C68">
        <f t="shared" si="0"/>
        <v>59.259259259259252</v>
      </c>
      <c r="E68" s="36" t="s">
        <v>567</v>
      </c>
      <c r="F68">
        <v>62</v>
      </c>
      <c r="G68">
        <f>(F68/78)*100</f>
        <v>79.487179487179489</v>
      </c>
    </row>
    <row r="69" spans="1:7">
      <c r="A69" s="36" t="s">
        <v>568</v>
      </c>
      <c r="B69">
        <v>22</v>
      </c>
      <c r="C69">
        <f t="shared" si="0"/>
        <v>40.74074074074074</v>
      </c>
      <c r="E69" s="36" t="s">
        <v>568</v>
      </c>
      <c r="F69">
        <v>30</v>
      </c>
      <c r="G69">
        <f>(F69/78)*100</f>
        <v>38.461538461538467</v>
      </c>
    </row>
    <row r="70" spans="1:7">
      <c r="A70" s="36" t="s">
        <v>569</v>
      </c>
      <c r="B70">
        <v>22</v>
      </c>
      <c r="C70">
        <f t="shared" si="0"/>
        <v>40.74074074074074</v>
      </c>
      <c r="E70" s="36" t="s">
        <v>571</v>
      </c>
      <c r="F70" t="s">
        <v>572</v>
      </c>
      <c r="G70" t="s">
        <v>572</v>
      </c>
    </row>
    <row r="71" spans="1:7">
      <c r="E71" s="36"/>
    </row>
    <row r="72" spans="1:7">
      <c r="A72" s="36" t="s">
        <v>579</v>
      </c>
      <c r="B72" t="s">
        <v>573</v>
      </c>
      <c r="C72" t="s">
        <v>574</v>
      </c>
    </row>
    <row r="73" spans="1:7">
      <c r="A73" s="36" t="s">
        <v>564</v>
      </c>
      <c r="B73" s="69">
        <v>0.13</v>
      </c>
      <c r="C73">
        <v>0</v>
      </c>
    </row>
    <row r="74" spans="1:7">
      <c r="A74" s="36" t="s">
        <v>565</v>
      </c>
      <c r="B74" s="69">
        <v>0.65</v>
      </c>
      <c r="C74" s="69">
        <v>0.86</v>
      </c>
    </row>
    <row r="75" spans="1:7" ht="30">
      <c r="A75" s="36" t="s">
        <v>621</v>
      </c>
      <c r="B75" s="69">
        <v>0.59</v>
      </c>
      <c r="C75" s="69">
        <v>0.9</v>
      </c>
    </row>
    <row r="76" spans="1:7" ht="30">
      <c r="A76" s="36" t="s">
        <v>620</v>
      </c>
      <c r="B76" s="69">
        <v>0.59</v>
      </c>
      <c r="C76" s="69">
        <v>0.79</v>
      </c>
    </row>
    <row r="77" spans="1:7">
      <c r="A77" s="36" t="s">
        <v>568</v>
      </c>
      <c r="B77" s="69">
        <v>0.41</v>
      </c>
      <c r="C77" s="69">
        <v>0.38</v>
      </c>
    </row>
    <row r="79" spans="1:7">
      <c r="A79" s="36" t="s">
        <v>569</v>
      </c>
      <c r="B79">
        <v>41</v>
      </c>
    </row>
  </sheetData>
  <pageMargins left="0.7" right="0.7" top="0.75" bottom="0.75" header="0.3" footer="0.3"/>
  <pageSetup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X78"/>
  <sheetViews>
    <sheetView topLeftCell="B3" zoomScale="101" workbookViewId="0">
      <selection activeCell="AP77" sqref="AP77"/>
    </sheetView>
  </sheetViews>
  <sheetFormatPr baseColWidth="10" defaultRowHeight="15"/>
  <cols>
    <col min="5" max="5" width="11" bestFit="1" customWidth="1"/>
    <col min="27" max="27" width="10.83203125" style="121"/>
    <col min="35" max="35" width="10.83203125" style="121"/>
    <col min="47" max="47" width="10.83203125" style="121"/>
    <col min="49" max="49" width="10.83203125" style="121"/>
    <col min="50" max="50" width="10.83203125" style="1"/>
    <col min="51" max="51" width="10.83203125" style="121"/>
  </cols>
  <sheetData>
    <row r="1" spans="1:76" s="88" customFormat="1" ht="15" customHeight="1">
      <c r="A1" s="44" t="s">
        <v>0</v>
      </c>
      <c r="B1" s="144" t="s">
        <v>633</v>
      </c>
      <c r="C1" s="140" t="s">
        <v>45</v>
      </c>
      <c r="D1" s="140" t="s">
        <v>28</v>
      </c>
      <c r="E1" s="140" t="s">
        <v>38</v>
      </c>
      <c r="F1" s="140"/>
      <c r="G1" s="140"/>
      <c r="H1" s="140"/>
      <c r="I1" s="140"/>
      <c r="J1" s="140"/>
      <c r="K1" s="140"/>
      <c r="L1" s="140"/>
      <c r="M1" s="140"/>
      <c r="N1" s="140"/>
      <c r="O1" s="140"/>
      <c r="P1" s="140"/>
      <c r="Q1" s="140"/>
      <c r="R1" s="140"/>
      <c r="S1" s="140"/>
      <c r="T1" s="140"/>
      <c r="U1" s="140"/>
      <c r="V1" s="140"/>
      <c r="W1" s="140"/>
      <c r="X1" s="112"/>
      <c r="Y1" s="140" t="s">
        <v>38</v>
      </c>
      <c r="Z1" s="140"/>
      <c r="AA1" s="140"/>
      <c r="AB1" s="140"/>
      <c r="AC1" s="140"/>
      <c r="AD1" s="140"/>
      <c r="AE1" s="140"/>
      <c r="AF1" s="140"/>
      <c r="AG1" s="140"/>
      <c r="AH1" s="140"/>
      <c r="AI1" s="140"/>
      <c r="AJ1" s="140"/>
      <c r="AK1" s="140"/>
      <c r="AL1" s="140"/>
      <c r="AM1" s="140"/>
      <c r="AN1" s="140"/>
      <c r="AO1" s="140"/>
      <c r="AP1" s="140"/>
      <c r="AQ1" s="140"/>
      <c r="AR1" s="140"/>
      <c r="AS1" s="140"/>
      <c r="AT1" s="140"/>
      <c r="AU1" s="140"/>
      <c r="AV1" s="140"/>
      <c r="AW1" s="140"/>
      <c r="AX1" s="140"/>
      <c r="AY1" s="140"/>
      <c r="AZ1" s="140"/>
      <c r="BA1" s="140"/>
      <c r="BB1" s="140"/>
      <c r="BC1" s="140"/>
      <c r="BD1" s="140"/>
      <c r="BE1" s="140"/>
      <c r="BF1" s="140"/>
      <c r="BG1" s="140"/>
      <c r="BH1" s="140"/>
      <c r="BI1" s="140"/>
      <c r="BJ1" s="140"/>
      <c r="BK1" s="140"/>
      <c r="BL1" s="140"/>
      <c r="BM1" s="140"/>
      <c r="BN1" s="140" t="s">
        <v>515</v>
      </c>
      <c r="BO1" s="140"/>
      <c r="BP1" s="140"/>
      <c r="BQ1" s="140"/>
      <c r="BR1" s="140"/>
      <c r="BS1" s="140" t="s">
        <v>38</v>
      </c>
      <c r="BT1" s="140"/>
      <c r="BU1" s="140"/>
      <c r="BV1" s="140"/>
      <c r="BW1" s="140"/>
    </row>
    <row r="2" spans="1:76" s="88" customFormat="1" ht="15" customHeight="1">
      <c r="A2" s="44"/>
      <c r="B2" s="144"/>
      <c r="C2" s="140"/>
      <c r="D2" s="140"/>
      <c r="E2" s="140" t="s">
        <v>46</v>
      </c>
      <c r="F2" s="112"/>
      <c r="G2" s="140" t="s">
        <v>1</v>
      </c>
      <c r="H2" s="112"/>
      <c r="I2" s="140" t="s">
        <v>2</v>
      </c>
      <c r="J2" s="112"/>
      <c r="K2" s="140" t="s">
        <v>3</v>
      </c>
      <c r="L2" s="112"/>
      <c r="M2" s="140" t="s">
        <v>4</v>
      </c>
      <c r="N2" s="112"/>
      <c r="O2" s="140" t="s">
        <v>58</v>
      </c>
      <c r="P2" s="112"/>
      <c r="Q2" s="140" t="s">
        <v>6</v>
      </c>
      <c r="R2" s="112"/>
      <c r="S2" s="140" t="s">
        <v>7</v>
      </c>
      <c r="T2" s="112"/>
      <c r="U2" s="140" t="s">
        <v>5</v>
      </c>
      <c r="V2" s="112"/>
      <c r="W2" s="140" t="s">
        <v>47</v>
      </c>
      <c r="X2" s="112"/>
      <c r="Y2" s="140" t="s">
        <v>8</v>
      </c>
      <c r="Z2" s="112"/>
      <c r="AA2" s="154" t="s">
        <v>9</v>
      </c>
      <c r="AB2" s="112"/>
      <c r="AC2" s="140" t="s">
        <v>10</v>
      </c>
      <c r="AD2" s="112"/>
      <c r="AE2" s="140" t="s">
        <v>11</v>
      </c>
      <c r="AF2" s="112"/>
      <c r="AG2" s="140" t="s">
        <v>12</v>
      </c>
      <c r="AH2" s="112"/>
      <c r="AI2" s="154" t="s">
        <v>13</v>
      </c>
      <c r="AJ2" s="112"/>
      <c r="AK2" s="140" t="s">
        <v>14</v>
      </c>
      <c r="AL2" s="112"/>
      <c r="AM2" s="140" t="s">
        <v>15</v>
      </c>
      <c r="AN2" s="112"/>
      <c r="AO2" s="140" t="s">
        <v>17</v>
      </c>
      <c r="AP2" s="112"/>
      <c r="AQ2" s="140" t="s">
        <v>16</v>
      </c>
      <c r="AR2" s="112"/>
      <c r="AS2" s="140" t="s">
        <v>18</v>
      </c>
      <c r="AT2" s="112"/>
      <c r="AU2" s="154" t="s">
        <v>19</v>
      </c>
      <c r="AV2" s="112"/>
      <c r="AW2" s="154" t="s">
        <v>20</v>
      </c>
      <c r="AX2" s="113"/>
      <c r="AY2" s="154" t="s">
        <v>48</v>
      </c>
      <c r="AZ2" s="112"/>
      <c r="BA2" s="140" t="s">
        <v>21</v>
      </c>
      <c r="BB2" s="112"/>
      <c r="BC2" s="140" t="s">
        <v>49</v>
      </c>
      <c r="BD2" s="112"/>
      <c r="BE2" s="140" t="s">
        <v>22</v>
      </c>
      <c r="BF2" s="112"/>
      <c r="BG2" s="140" t="s">
        <v>23</v>
      </c>
      <c r="BH2" s="112"/>
      <c r="BI2" s="140" t="s">
        <v>25</v>
      </c>
      <c r="BJ2" s="112"/>
      <c r="BK2" s="140" t="s">
        <v>24</v>
      </c>
      <c r="BL2" s="112"/>
      <c r="BM2" s="140" t="s">
        <v>50</v>
      </c>
      <c r="BN2" s="140"/>
      <c r="BO2" s="140"/>
      <c r="BP2" s="140"/>
      <c r="BQ2" s="140"/>
      <c r="BR2" s="140"/>
      <c r="BS2" s="140" t="s">
        <v>39</v>
      </c>
      <c r="BT2" s="140" t="s">
        <v>52</v>
      </c>
      <c r="BU2" s="140" t="s">
        <v>40</v>
      </c>
      <c r="BV2" s="140" t="s">
        <v>53</v>
      </c>
      <c r="BW2" s="140" t="s">
        <v>41</v>
      </c>
    </row>
    <row r="3" spans="1:76" s="88" customFormat="1" ht="111" customHeight="1">
      <c r="A3" s="44"/>
      <c r="B3" s="144"/>
      <c r="C3" s="140"/>
      <c r="D3" s="140"/>
      <c r="E3" s="140"/>
      <c r="F3" s="112"/>
      <c r="G3" s="140"/>
      <c r="H3" s="112"/>
      <c r="I3" s="140"/>
      <c r="J3" s="112"/>
      <c r="K3" s="140"/>
      <c r="L3" s="112"/>
      <c r="M3" s="140"/>
      <c r="N3" s="112"/>
      <c r="O3" s="140"/>
      <c r="P3" s="112"/>
      <c r="Q3" s="140"/>
      <c r="R3" s="112"/>
      <c r="S3" s="140"/>
      <c r="T3" s="112"/>
      <c r="U3" s="140"/>
      <c r="V3" s="112"/>
      <c r="W3" s="140"/>
      <c r="X3" s="112"/>
      <c r="Y3" s="140"/>
      <c r="Z3" s="112"/>
      <c r="AA3" s="154"/>
      <c r="AB3" s="112"/>
      <c r="AC3" s="140"/>
      <c r="AD3" s="112"/>
      <c r="AE3" s="140"/>
      <c r="AF3" s="112"/>
      <c r="AG3" s="140"/>
      <c r="AH3" s="112"/>
      <c r="AI3" s="154"/>
      <c r="AJ3" s="112"/>
      <c r="AK3" s="140"/>
      <c r="AL3" s="112"/>
      <c r="AM3" s="140"/>
      <c r="AN3" s="112"/>
      <c r="AO3" s="140"/>
      <c r="AP3" s="112"/>
      <c r="AQ3" s="140"/>
      <c r="AR3" s="112"/>
      <c r="AS3" s="140"/>
      <c r="AT3" s="112"/>
      <c r="AU3" s="154"/>
      <c r="AV3" s="112"/>
      <c r="AW3" s="154"/>
      <c r="AX3" s="113"/>
      <c r="AY3" s="154"/>
      <c r="AZ3" s="112"/>
      <c r="BA3" s="140"/>
      <c r="BB3" s="112"/>
      <c r="BC3" s="140"/>
      <c r="BD3" s="112"/>
      <c r="BE3" s="140"/>
      <c r="BF3" s="112"/>
      <c r="BG3" s="140"/>
      <c r="BH3" s="112"/>
      <c r="BI3" s="140"/>
      <c r="BJ3" s="112"/>
      <c r="BK3" s="140"/>
      <c r="BL3" s="112"/>
      <c r="BM3" s="140"/>
      <c r="BN3" s="88" t="s">
        <v>29</v>
      </c>
      <c r="BO3" s="88" t="s">
        <v>30</v>
      </c>
      <c r="BP3" s="88" t="s">
        <v>56</v>
      </c>
      <c r="BQ3" s="90" t="s">
        <v>35</v>
      </c>
      <c r="BR3" s="88" t="s">
        <v>646</v>
      </c>
      <c r="BS3" s="140"/>
      <c r="BT3" s="140"/>
      <c r="BU3" s="140"/>
      <c r="BV3" s="140"/>
      <c r="BW3" s="140"/>
    </row>
    <row r="4" spans="1:76" s="88" customFormat="1" ht="11" customHeight="1">
      <c r="A4" s="44"/>
      <c r="B4" s="89"/>
      <c r="F4" s="112"/>
      <c r="H4" s="112"/>
      <c r="J4" s="112"/>
      <c r="L4" s="112"/>
      <c r="N4" s="112"/>
      <c r="P4" s="112"/>
      <c r="R4" s="112"/>
      <c r="T4" s="112"/>
      <c r="V4" s="112"/>
      <c r="X4" s="112"/>
      <c r="Z4" s="112"/>
      <c r="AA4" s="119"/>
      <c r="AB4" s="112"/>
      <c r="AD4" s="112"/>
      <c r="AF4" s="112"/>
      <c r="AH4" s="112"/>
      <c r="AI4" s="119"/>
      <c r="AJ4" s="112"/>
      <c r="AL4" s="112"/>
      <c r="AN4" s="112"/>
      <c r="AP4" s="112"/>
      <c r="AR4" s="112"/>
      <c r="AT4" s="112"/>
      <c r="AU4" s="119"/>
      <c r="AV4" s="112"/>
      <c r="AW4" s="119"/>
      <c r="AX4" s="113"/>
      <c r="AY4" s="119"/>
      <c r="AZ4" s="112"/>
      <c r="BB4" s="112"/>
      <c r="BD4" s="112"/>
      <c r="BF4" s="112"/>
      <c r="BH4" s="112"/>
      <c r="BJ4" s="112"/>
      <c r="BL4" s="112"/>
      <c r="BQ4" s="90"/>
    </row>
    <row r="5" spans="1:76" s="52" customFormat="1" ht="15" customHeight="1">
      <c r="A5" s="54">
        <v>798</v>
      </c>
      <c r="B5" s="16" t="s">
        <v>635</v>
      </c>
      <c r="C5" s="52" t="s">
        <v>255</v>
      </c>
      <c r="D5" s="52" t="s">
        <v>253</v>
      </c>
      <c r="E5" s="52">
        <v>5</v>
      </c>
      <c r="G5" s="52">
        <v>1</v>
      </c>
      <c r="I5" s="52">
        <v>5</v>
      </c>
      <c r="K5" s="52">
        <v>4</v>
      </c>
      <c r="M5" s="52">
        <v>4</v>
      </c>
      <c r="O5" s="52">
        <v>4</v>
      </c>
      <c r="Q5" s="52">
        <v>5</v>
      </c>
      <c r="S5" s="52">
        <v>4</v>
      </c>
      <c r="U5" s="52">
        <v>4</v>
      </c>
      <c r="W5" s="52">
        <v>3</v>
      </c>
      <c r="Y5" s="52">
        <v>5</v>
      </c>
      <c r="AA5" s="120">
        <v>2</v>
      </c>
      <c r="AC5" s="52">
        <v>4</v>
      </c>
      <c r="AE5" s="52">
        <v>4</v>
      </c>
      <c r="AG5" s="52">
        <v>5</v>
      </c>
      <c r="AI5" s="120">
        <v>5</v>
      </c>
      <c r="AK5" s="52">
        <v>3</v>
      </c>
      <c r="AM5" s="52">
        <v>4</v>
      </c>
      <c r="AO5" s="52">
        <v>4</v>
      </c>
      <c r="AQ5" s="52">
        <v>5</v>
      </c>
      <c r="AS5" s="52">
        <v>2</v>
      </c>
      <c r="AU5" s="120">
        <v>4</v>
      </c>
      <c r="AW5" s="120">
        <v>4</v>
      </c>
      <c r="AX5" s="53"/>
      <c r="AY5" s="120">
        <v>4</v>
      </c>
      <c r="BA5" s="52">
        <v>4</v>
      </c>
      <c r="BC5" s="52">
        <v>4</v>
      </c>
      <c r="BE5" s="52">
        <v>4</v>
      </c>
      <c r="BG5" s="52">
        <v>5</v>
      </c>
      <c r="BI5" s="52">
        <v>3</v>
      </c>
      <c r="BK5" s="52">
        <v>3</v>
      </c>
      <c r="BM5" s="52">
        <v>4</v>
      </c>
      <c r="BN5" s="53"/>
      <c r="BO5" s="52">
        <v>1</v>
      </c>
      <c r="BP5" s="52">
        <v>1</v>
      </c>
      <c r="BQ5" s="53">
        <v>1</v>
      </c>
      <c r="BS5" s="52">
        <v>5</v>
      </c>
      <c r="BT5" s="52">
        <v>4</v>
      </c>
      <c r="BU5" s="52">
        <v>4</v>
      </c>
      <c r="BV5" s="52">
        <v>4</v>
      </c>
      <c r="BW5" s="52">
        <v>5</v>
      </c>
    </row>
    <row r="6" spans="1:76" s="52" customFormat="1" ht="15" customHeight="1">
      <c r="A6" s="54">
        <v>2082</v>
      </c>
      <c r="B6" s="16" t="s">
        <v>635</v>
      </c>
      <c r="C6" s="52" t="s">
        <v>252</v>
      </c>
      <c r="D6" s="52" t="s">
        <v>253</v>
      </c>
      <c r="E6" s="52">
        <v>5</v>
      </c>
      <c r="G6" s="52">
        <v>1</v>
      </c>
      <c r="I6" s="52">
        <v>5</v>
      </c>
      <c r="K6" s="52">
        <v>5</v>
      </c>
      <c r="M6" s="52">
        <v>5</v>
      </c>
      <c r="O6" s="52">
        <v>5</v>
      </c>
      <c r="Q6" s="52">
        <v>5</v>
      </c>
      <c r="S6" s="52">
        <v>5</v>
      </c>
      <c r="U6" s="52">
        <v>5</v>
      </c>
      <c r="W6" s="52">
        <v>5</v>
      </c>
      <c r="Y6" s="52">
        <v>5</v>
      </c>
      <c r="AA6" s="120">
        <v>3</v>
      </c>
      <c r="AC6" s="52">
        <v>4</v>
      </c>
      <c r="AE6" s="52">
        <v>4</v>
      </c>
      <c r="AG6" s="52">
        <v>5</v>
      </c>
      <c r="AI6" s="120">
        <v>4</v>
      </c>
      <c r="AK6" s="52">
        <v>4</v>
      </c>
      <c r="AM6" s="52">
        <v>4</v>
      </c>
      <c r="AO6" s="52">
        <v>3</v>
      </c>
      <c r="AQ6" s="52">
        <v>5</v>
      </c>
      <c r="AS6" s="52">
        <v>1</v>
      </c>
      <c r="AU6" s="120">
        <v>4</v>
      </c>
      <c r="AW6" s="120">
        <v>3</v>
      </c>
      <c r="AX6" s="53"/>
      <c r="AY6" s="120">
        <v>3</v>
      </c>
      <c r="BA6" s="52">
        <v>2</v>
      </c>
      <c r="BC6" s="52">
        <v>4</v>
      </c>
      <c r="BE6" s="52">
        <v>2</v>
      </c>
      <c r="BG6" s="52">
        <v>5</v>
      </c>
      <c r="BI6" s="52">
        <v>3</v>
      </c>
      <c r="BK6" s="52">
        <v>4</v>
      </c>
      <c r="BM6" s="52">
        <v>2</v>
      </c>
      <c r="BN6" s="53"/>
      <c r="BO6" s="52">
        <v>1</v>
      </c>
      <c r="BQ6" s="53"/>
      <c r="BS6" s="52">
        <v>5</v>
      </c>
      <c r="BT6" s="52">
        <v>5</v>
      </c>
      <c r="BU6" s="52">
        <v>5</v>
      </c>
      <c r="BV6" s="52">
        <v>5</v>
      </c>
      <c r="BW6" s="52">
        <v>5</v>
      </c>
    </row>
    <row r="7" spans="1:76" s="52" customFormat="1" ht="15" customHeight="1">
      <c r="A7" s="16">
        <v>3034</v>
      </c>
      <c r="B7" s="16" t="s">
        <v>635</v>
      </c>
      <c r="C7" s="52" t="s">
        <v>252</v>
      </c>
      <c r="D7" s="52" t="s">
        <v>253</v>
      </c>
      <c r="E7" s="52">
        <v>5</v>
      </c>
      <c r="G7" s="52">
        <v>1</v>
      </c>
      <c r="I7" s="52">
        <v>5</v>
      </c>
      <c r="K7" s="52">
        <v>5</v>
      </c>
      <c r="M7" s="52">
        <v>5</v>
      </c>
      <c r="O7" s="52">
        <v>5</v>
      </c>
      <c r="Q7" s="52">
        <v>5</v>
      </c>
      <c r="S7" s="52">
        <v>5</v>
      </c>
      <c r="U7" s="52">
        <v>5</v>
      </c>
      <c r="W7" s="52">
        <v>5</v>
      </c>
      <c r="Y7" s="52">
        <v>5</v>
      </c>
      <c r="AA7" s="120">
        <v>2</v>
      </c>
      <c r="AC7" s="52">
        <v>4</v>
      </c>
      <c r="AE7" s="52">
        <v>4</v>
      </c>
      <c r="AG7" s="52">
        <v>2</v>
      </c>
      <c r="AI7" s="120">
        <v>1</v>
      </c>
      <c r="AK7" s="52">
        <v>4</v>
      </c>
      <c r="AM7" s="52">
        <v>5</v>
      </c>
      <c r="AO7" s="52">
        <v>4</v>
      </c>
      <c r="AQ7" s="52">
        <v>5</v>
      </c>
      <c r="AS7" s="52">
        <v>1</v>
      </c>
      <c r="AU7" s="120">
        <v>4</v>
      </c>
      <c r="AW7" s="120">
        <v>3</v>
      </c>
      <c r="AX7" s="53"/>
      <c r="AY7" s="120">
        <v>2</v>
      </c>
      <c r="BA7" s="52">
        <v>2</v>
      </c>
      <c r="BC7" s="52">
        <v>5</v>
      </c>
      <c r="BE7" s="52">
        <v>2</v>
      </c>
      <c r="BG7" s="52">
        <v>5</v>
      </c>
      <c r="BI7" s="52">
        <v>5</v>
      </c>
      <c r="BK7" s="52">
        <v>5</v>
      </c>
      <c r="BM7" s="52">
        <v>4</v>
      </c>
      <c r="BN7" s="53"/>
      <c r="BO7" s="52">
        <v>1</v>
      </c>
      <c r="BP7" s="52">
        <v>1</v>
      </c>
      <c r="BQ7" s="53">
        <v>1</v>
      </c>
      <c r="BS7" s="52">
        <v>5</v>
      </c>
      <c r="BT7" s="52">
        <v>4</v>
      </c>
      <c r="BU7" s="52">
        <v>4</v>
      </c>
      <c r="BV7" s="52">
        <v>4</v>
      </c>
      <c r="BW7" s="52">
        <v>5</v>
      </c>
    </row>
    <row r="8" spans="1:76" s="52" customFormat="1" ht="15" customHeight="1">
      <c r="A8" s="54">
        <v>4376</v>
      </c>
      <c r="B8" s="16" t="s">
        <v>635</v>
      </c>
      <c r="C8" s="52" t="s">
        <v>253</v>
      </c>
      <c r="D8" s="52" t="s">
        <v>253</v>
      </c>
      <c r="E8" s="52">
        <v>5</v>
      </c>
      <c r="G8" s="52">
        <v>1</v>
      </c>
      <c r="I8" s="52">
        <v>5</v>
      </c>
      <c r="K8" s="52">
        <v>5</v>
      </c>
      <c r="M8" s="52">
        <v>5</v>
      </c>
      <c r="O8" s="52">
        <v>5</v>
      </c>
      <c r="Q8" s="52">
        <v>5</v>
      </c>
      <c r="S8" s="52">
        <v>5</v>
      </c>
      <c r="U8" s="52">
        <v>5</v>
      </c>
      <c r="W8" s="52">
        <v>5</v>
      </c>
      <c r="Y8" s="52">
        <v>5</v>
      </c>
      <c r="AA8" s="120">
        <v>1</v>
      </c>
      <c r="AC8" s="52">
        <v>3</v>
      </c>
      <c r="AE8" s="52">
        <v>4</v>
      </c>
      <c r="AG8" s="52">
        <v>1</v>
      </c>
      <c r="AI8" s="120">
        <v>1</v>
      </c>
      <c r="AK8" s="52">
        <v>4</v>
      </c>
      <c r="AM8" s="52">
        <v>5</v>
      </c>
      <c r="AO8" s="52">
        <v>4</v>
      </c>
      <c r="AQ8" s="52">
        <v>1</v>
      </c>
      <c r="AS8" s="52">
        <v>1</v>
      </c>
      <c r="AU8" s="120">
        <v>2</v>
      </c>
      <c r="AW8" s="120">
        <v>5</v>
      </c>
      <c r="AX8" s="53"/>
      <c r="AY8" s="120">
        <v>1</v>
      </c>
      <c r="BA8" s="52">
        <v>5</v>
      </c>
      <c r="BC8" s="52">
        <v>4</v>
      </c>
      <c r="BE8" s="52">
        <v>1</v>
      </c>
      <c r="BG8" s="52">
        <v>5</v>
      </c>
      <c r="BI8" s="52">
        <v>5</v>
      </c>
      <c r="BK8" s="52">
        <v>5</v>
      </c>
      <c r="BM8" s="52">
        <v>5</v>
      </c>
      <c r="BN8" s="53"/>
      <c r="BO8" s="52">
        <v>1</v>
      </c>
      <c r="BP8" s="52">
        <v>1</v>
      </c>
      <c r="BQ8" s="53">
        <v>1</v>
      </c>
      <c r="BR8" s="52">
        <v>1</v>
      </c>
      <c r="BS8" s="52">
        <v>5</v>
      </c>
      <c r="BT8" s="52">
        <v>5</v>
      </c>
      <c r="BU8" s="52">
        <v>5</v>
      </c>
      <c r="BV8" s="52">
        <v>5</v>
      </c>
      <c r="BW8" s="52">
        <v>5</v>
      </c>
    </row>
    <row r="9" spans="1:76" s="52" customFormat="1" ht="15" customHeight="1">
      <c r="A9" s="16">
        <v>7071</v>
      </c>
      <c r="B9" s="16" t="s">
        <v>635</v>
      </c>
      <c r="C9" s="52" t="s">
        <v>252</v>
      </c>
      <c r="D9" s="52" t="s">
        <v>253</v>
      </c>
      <c r="E9" s="52">
        <v>4</v>
      </c>
      <c r="G9" s="52">
        <v>2</v>
      </c>
      <c r="I9" s="52">
        <v>4</v>
      </c>
      <c r="K9" s="52">
        <v>4</v>
      </c>
      <c r="M9" s="52">
        <v>4</v>
      </c>
      <c r="O9" s="52">
        <v>4</v>
      </c>
      <c r="Q9" s="52">
        <v>4</v>
      </c>
      <c r="S9" s="52">
        <v>4</v>
      </c>
      <c r="U9" s="52">
        <v>4</v>
      </c>
      <c r="W9" s="52">
        <v>4</v>
      </c>
      <c r="Y9" s="52">
        <v>4</v>
      </c>
      <c r="AA9" s="120">
        <v>2</v>
      </c>
      <c r="AC9" s="52">
        <v>3</v>
      </c>
      <c r="AE9" s="52">
        <v>4</v>
      </c>
      <c r="AG9" s="52">
        <v>3</v>
      </c>
      <c r="AI9" s="120">
        <v>3</v>
      </c>
      <c r="AK9" s="52">
        <v>4</v>
      </c>
      <c r="AM9" s="52">
        <v>4</v>
      </c>
      <c r="AO9" s="52">
        <v>4</v>
      </c>
      <c r="AQ9" s="52">
        <v>3</v>
      </c>
      <c r="AS9" s="52">
        <v>2</v>
      </c>
      <c r="AU9" s="120">
        <v>3</v>
      </c>
      <c r="AW9" s="120">
        <v>4</v>
      </c>
      <c r="AX9" s="53"/>
      <c r="AY9" s="120">
        <v>3</v>
      </c>
      <c r="BA9" s="52">
        <v>4</v>
      </c>
      <c r="BC9" s="52">
        <v>4</v>
      </c>
      <c r="BE9" s="52">
        <v>2</v>
      </c>
      <c r="BG9" s="52">
        <v>4</v>
      </c>
      <c r="BI9" s="52">
        <v>3</v>
      </c>
      <c r="BK9" s="52">
        <v>3</v>
      </c>
      <c r="BM9" s="52">
        <v>3</v>
      </c>
      <c r="BN9" s="53"/>
      <c r="BO9" s="52">
        <v>1</v>
      </c>
      <c r="BP9" s="52">
        <v>1</v>
      </c>
      <c r="BQ9" s="53">
        <v>1</v>
      </c>
      <c r="BS9" s="52">
        <v>2</v>
      </c>
      <c r="BT9" s="52">
        <v>4</v>
      </c>
      <c r="BU9" s="52">
        <v>4</v>
      </c>
      <c r="BV9" s="52">
        <v>2</v>
      </c>
      <c r="BW9" s="52">
        <v>4</v>
      </c>
      <c r="BX9" s="52" t="s">
        <v>121</v>
      </c>
    </row>
    <row r="10" spans="1:76" s="52" customFormat="1" ht="15" customHeight="1">
      <c r="A10" s="54">
        <v>8823</v>
      </c>
      <c r="B10" s="16" t="s">
        <v>635</v>
      </c>
      <c r="C10" s="52" t="s">
        <v>252</v>
      </c>
      <c r="D10" s="52" t="s">
        <v>253</v>
      </c>
      <c r="E10" s="52">
        <v>5</v>
      </c>
      <c r="G10" s="52">
        <v>1</v>
      </c>
      <c r="I10" s="52">
        <v>5</v>
      </c>
      <c r="K10" s="52">
        <v>5</v>
      </c>
      <c r="M10" s="52">
        <v>5</v>
      </c>
      <c r="O10" s="52">
        <v>5</v>
      </c>
      <c r="Q10" s="52">
        <v>5</v>
      </c>
      <c r="S10" s="52">
        <v>5</v>
      </c>
      <c r="U10" s="52">
        <v>5</v>
      </c>
      <c r="W10" s="52">
        <v>5</v>
      </c>
      <c r="Y10" s="52">
        <v>5</v>
      </c>
      <c r="AA10" s="120">
        <v>1</v>
      </c>
      <c r="AC10" s="52">
        <v>4</v>
      </c>
      <c r="AE10" s="52">
        <v>4</v>
      </c>
      <c r="AG10" s="52">
        <v>2</v>
      </c>
      <c r="AI10" s="120">
        <v>1</v>
      </c>
      <c r="AK10" s="52">
        <v>5</v>
      </c>
      <c r="AM10" s="52">
        <v>4</v>
      </c>
      <c r="AO10" s="52">
        <v>3</v>
      </c>
      <c r="AQ10" s="52">
        <v>5</v>
      </c>
      <c r="AS10" s="52">
        <v>1</v>
      </c>
      <c r="AU10" s="120">
        <v>2</v>
      </c>
      <c r="AW10" s="120">
        <v>5</v>
      </c>
      <c r="AX10" s="53"/>
      <c r="AY10" s="120">
        <v>1</v>
      </c>
      <c r="BA10" s="52">
        <v>2</v>
      </c>
      <c r="BC10" s="52">
        <v>5</v>
      </c>
      <c r="BE10" s="52">
        <v>3</v>
      </c>
      <c r="BG10" s="52">
        <v>5</v>
      </c>
      <c r="BI10" s="52">
        <v>3</v>
      </c>
      <c r="BK10" s="52">
        <v>3</v>
      </c>
      <c r="BM10" s="52">
        <v>4</v>
      </c>
      <c r="BN10" s="53"/>
      <c r="BO10" s="52">
        <v>1</v>
      </c>
      <c r="BP10" s="52">
        <v>1</v>
      </c>
      <c r="BQ10" s="53">
        <v>1</v>
      </c>
      <c r="BR10" s="52">
        <v>1</v>
      </c>
      <c r="BS10" s="52">
        <v>4</v>
      </c>
      <c r="BT10" s="52">
        <v>4</v>
      </c>
      <c r="BU10" s="52">
        <v>4</v>
      </c>
      <c r="BV10" s="52">
        <v>4</v>
      </c>
      <c r="BW10" s="52">
        <v>5</v>
      </c>
    </row>
    <row r="11" spans="1:76" s="52" customFormat="1" ht="15" customHeight="1">
      <c r="A11" s="29">
        <v>9678</v>
      </c>
      <c r="B11" s="16" t="s">
        <v>635</v>
      </c>
      <c r="C11" s="52" t="s">
        <v>253</v>
      </c>
      <c r="D11" s="52" t="s">
        <v>253</v>
      </c>
      <c r="E11" s="52">
        <v>2</v>
      </c>
      <c r="G11" s="52">
        <v>1</v>
      </c>
      <c r="I11" s="52">
        <v>5</v>
      </c>
      <c r="K11" s="52">
        <v>4</v>
      </c>
      <c r="M11" s="52">
        <v>5</v>
      </c>
      <c r="O11" s="52">
        <v>5</v>
      </c>
      <c r="Q11" s="52">
        <v>4</v>
      </c>
      <c r="S11" s="52">
        <v>4</v>
      </c>
      <c r="U11" s="52">
        <v>2</v>
      </c>
      <c r="W11" s="52">
        <v>5</v>
      </c>
      <c r="Y11" s="52">
        <v>4</v>
      </c>
      <c r="AA11" s="120">
        <v>4</v>
      </c>
      <c r="AC11" s="52">
        <v>3</v>
      </c>
      <c r="AE11" s="52">
        <v>2</v>
      </c>
      <c r="AG11" s="52">
        <v>5</v>
      </c>
      <c r="AI11" s="120">
        <v>4</v>
      </c>
      <c r="AK11" s="52">
        <v>4</v>
      </c>
      <c r="AM11" s="52">
        <v>3</v>
      </c>
      <c r="AO11" s="52">
        <v>3</v>
      </c>
      <c r="AQ11" s="52">
        <v>3</v>
      </c>
      <c r="AS11" s="52">
        <v>2</v>
      </c>
      <c r="AU11" s="120">
        <v>2</v>
      </c>
      <c r="AW11" s="120">
        <v>4</v>
      </c>
      <c r="AX11" s="53"/>
      <c r="AY11" s="120">
        <v>4</v>
      </c>
      <c r="BA11" s="52">
        <v>3</v>
      </c>
      <c r="BC11" s="52">
        <v>4</v>
      </c>
      <c r="BE11" s="52">
        <v>2</v>
      </c>
      <c r="BG11" s="52">
        <v>5</v>
      </c>
      <c r="BI11" s="52">
        <v>5</v>
      </c>
      <c r="BK11" s="52">
        <v>5</v>
      </c>
      <c r="BM11" s="52">
        <v>3</v>
      </c>
      <c r="BN11" s="53"/>
      <c r="BO11" s="52">
        <v>1</v>
      </c>
      <c r="BQ11" s="53"/>
      <c r="BS11" s="52">
        <v>5</v>
      </c>
      <c r="BT11" s="52">
        <v>5</v>
      </c>
      <c r="BU11" s="52">
        <v>5</v>
      </c>
      <c r="BV11" s="52">
        <v>5</v>
      </c>
      <c r="BW11" s="52">
        <v>5</v>
      </c>
    </row>
    <row r="12" spans="1:76" s="52" customFormat="1" ht="15" customHeight="1">
      <c r="A12" s="16">
        <v>9944</v>
      </c>
      <c r="B12" s="16" t="s">
        <v>635</v>
      </c>
      <c r="C12" s="52" t="s">
        <v>252</v>
      </c>
      <c r="D12" s="52" t="s">
        <v>253</v>
      </c>
      <c r="E12" s="52">
        <v>3</v>
      </c>
      <c r="G12" s="52">
        <v>1</v>
      </c>
      <c r="I12" s="52">
        <v>5</v>
      </c>
      <c r="K12" s="52">
        <v>5</v>
      </c>
      <c r="M12" s="52">
        <v>5</v>
      </c>
      <c r="O12" s="52">
        <v>5</v>
      </c>
      <c r="Q12" s="52">
        <v>5</v>
      </c>
      <c r="S12" s="52">
        <v>4</v>
      </c>
      <c r="U12" s="52">
        <v>5</v>
      </c>
      <c r="W12" s="52">
        <v>5</v>
      </c>
      <c r="Y12" s="52">
        <v>5</v>
      </c>
      <c r="AA12" s="120">
        <v>2</v>
      </c>
      <c r="AC12" s="52">
        <v>4</v>
      </c>
      <c r="AE12" s="52">
        <v>4</v>
      </c>
      <c r="AG12" s="52">
        <v>3</v>
      </c>
      <c r="AI12" s="120">
        <v>2</v>
      </c>
      <c r="AK12" s="52">
        <v>4</v>
      </c>
      <c r="AM12" s="52">
        <v>5</v>
      </c>
      <c r="AO12" s="52">
        <v>4</v>
      </c>
      <c r="AQ12" s="52">
        <v>5</v>
      </c>
      <c r="AS12" s="52">
        <v>2</v>
      </c>
      <c r="AU12" s="120">
        <v>3</v>
      </c>
      <c r="AW12" s="120">
        <v>5</v>
      </c>
      <c r="AX12" s="53"/>
      <c r="AY12" s="120">
        <v>2</v>
      </c>
      <c r="BA12" s="52">
        <v>2</v>
      </c>
      <c r="BC12" s="52">
        <v>4</v>
      </c>
      <c r="BE12" s="52">
        <v>2</v>
      </c>
      <c r="BG12" s="52">
        <v>5</v>
      </c>
      <c r="BI12" s="52">
        <v>5</v>
      </c>
      <c r="BK12" s="52">
        <v>5</v>
      </c>
      <c r="BM12" s="52">
        <v>4</v>
      </c>
      <c r="BN12" s="53"/>
      <c r="BO12" s="52">
        <v>1</v>
      </c>
      <c r="BP12" s="52">
        <v>1</v>
      </c>
      <c r="BQ12" s="53">
        <v>1</v>
      </c>
      <c r="BR12" s="52">
        <v>1</v>
      </c>
      <c r="BS12" s="52">
        <v>5</v>
      </c>
      <c r="BT12" s="52">
        <v>5</v>
      </c>
      <c r="BU12" s="52">
        <v>5</v>
      </c>
      <c r="BV12" s="52">
        <v>5</v>
      </c>
      <c r="BW12" s="52">
        <v>5</v>
      </c>
    </row>
    <row r="13" spans="1:76" s="52" customFormat="1" ht="15" customHeight="1">
      <c r="A13" s="54">
        <v>10074</v>
      </c>
      <c r="B13" s="16" t="s">
        <v>635</v>
      </c>
      <c r="C13" s="52" t="s">
        <v>252</v>
      </c>
      <c r="D13" s="52" t="s">
        <v>253</v>
      </c>
      <c r="E13" s="52">
        <v>2</v>
      </c>
      <c r="G13" s="52">
        <v>1</v>
      </c>
      <c r="I13" s="52">
        <v>5</v>
      </c>
      <c r="K13" s="52">
        <v>5</v>
      </c>
      <c r="M13" s="52">
        <v>5</v>
      </c>
      <c r="O13" s="52">
        <v>5</v>
      </c>
      <c r="Q13" s="52">
        <v>5</v>
      </c>
      <c r="S13" s="52">
        <v>5</v>
      </c>
      <c r="U13" s="52">
        <v>5</v>
      </c>
      <c r="W13" s="52">
        <v>5</v>
      </c>
      <c r="Y13" s="52">
        <v>5</v>
      </c>
      <c r="AA13" s="120">
        <v>1</v>
      </c>
      <c r="AC13" s="52">
        <v>4</v>
      </c>
      <c r="AE13" s="52">
        <v>4</v>
      </c>
      <c r="AG13" s="52">
        <v>4</v>
      </c>
      <c r="AI13" s="120">
        <v>1</v>
      </c>
      <c r="AK13" s="52">
        <v>3</v>
      </c>
      <c r="AM13" s="52">
        <v>5</v>
      </c>
      <c r="AO13" s="52">
        <v>3</v>
      </c>
      <c r="AQ13" s="52">
        <v>2</v>
      </c>
      <c r="AS13" s="52">
        <v>1</v>
      </c>
      <c r="AU13" s="120">
        <v>2</v>
      </c>
      <c r="AW13" s="120">
        <v>4</v>
      </c>
      <c r="AX13" s="53"/>
      <c r="AY13" s="120">
        <v>1</v>
      </c>
      <c r="BA13" s="52">
        <v>4</v>
      </c>
      <c r="BC13" s="52">
        <v>4</v>
      </c>
      <c r="BE13" s="52">
        <v>2</v>
      </c>
      <c r="BG13" s="52">
        <v>5</v>
      </c>
      <c r="BI13" s="52">
        <v>4</v>
      </c>
      <c r="BK13" s="52">
        <v>4</v>
      </c>
      <c r="BM13" s="52">
        <v>4</v>
      </c>
      <c r="BN13" s="53"/>
      <c r="BO13" s="52">
        <v>1</v>
      </c>
      <c r="BP13" s="52">
        <v>1</v>
      </c>
      <c r="BQ13" s="53">
        <v>1</v>
      </c>
      <c r="BR13" s="52">
        <v>1</v>
      </c>
      <c r="BS13" s="52">
        <v>5</v>
      </c>
      <c r="BT13" s="52">
        <v>5</v>
      </c>
      <c r="BU13" s="52">
        <v>5</v>
      </c>
      <c r="BV13" s="52">
        <v>5</v>
      </c>
      <c r="BW13" s="52">
        <v>5</v>
      </c>
    </row>
    <row r="14" spans="1:76" s="52" customFormat="1" ht="15" customHeight="1">
      <c r="A14" s="54">
        <v>10114</v>
      </c>
      <c r="B14" s="16" t="s">
        <v>635</v>
      </c>
      <c r="C14" s="52" t="s">
        <v>252</v>
      </c>
      <c r="D14" s="52" t="s">
        <v>253</v>
      </c>
      <c r="E14" s="52">
        <v>3</v>
      </c>
      <c r="G14" s="52">
        <v>1</v>
      </c>
      <c r="I14" s="52">
        <v>5</v>
      </c>
      <c r="K14" s="52">
        <v>3</v>
      </c>
      <c r="M14" s="52">
        <v>5</v>
      </c>
      <c r="O14" s="52">
        <v>4</v>
      </c>
      <c r="Q14" s="52">
        <v>5</v>
      </c>
      <c r="S14" s="52">
        <v>4</v>
      </c>
      <c r="U14" s="52">
        <v>5</v>
      </c>
      <c r="W14" s="52">
        <v>5</v>
      </c>
      <c r="Y14" s="52">
        <v>5</v>
      </c>
      <c r="AA14" s="120">
        <v>3</v>
      </c>
      <c r="AC14" s="52">
        <v>4</v>
      </c>
      <c r="AE14" s="52">
        <v>5</v>
      </c>
      <c r="AG14" s="52">
        <v>1</v>
      </c>
      <c r="AI14" s="120">
        <v>2</v>
      </c>
      <c r="AK14" s="52">
        <v>4</v>
      </c>
      <c r="AM14" s="52">
        <v>4</v>
      </c>
      <c r="AO14" s="52">
        <v>4</v>
      </c>
      <c r="AQ14" s="52">
        <v>3</v>
      </c>
      <c r="AS14" s="52">
        <v>3</v>
      </c>
      <c r="AU14" s="120">
        <v>1</v>
      </c>
      <c r="AW14" s="120">
        <v>3</v>
      </c>
      <c r="AX14" s="53"/>
      <c r="AY14" s="120">
        <v>1</v>
      </c>
      <c r="BA14" s="52">
        <v>4</v>
      </c>
      <c r="BC14" s="52">
        <v>4</v>
      </c>
      <c r="BE14" s="52">
        <v>2</v>
      </c>
      <c r="BG14" s="52">
        <v>5</v>
      </c>
      <c r="BI14" s="52">
        <v>5</v>
      </c>
      <c r="BK14" s="52">
        <v>5</v>
      </c>
      <c r="BM14" s="52">
        <v>4</v>
      </c>
      <c r="BN14" s="53"/>
      <c r="BO14" s="52">
        <v>1</v>
      </c>
      <c r="BP14" s="52">
        <v>1</v>
      </c>
      <c r="BQ14" s="53">
        <v>1</v>
      </c>
      <c r="BR14" s="52">
        <v>1</v>
      </c>
      <c r="BS14" s="52">
        <v>4</v>
      </c>
      <c r="BT14" s="52">
        <v>5</v>
      </c>
      <c r="BU14" s="52">
        <v>4</v>
      </c>
      <c r="BV14" s="52">
        <v>4</v>
      </c>
      <c r="BW14" s="52">
        <v>5</v>
      </c>
    </row>
    <row r="15" spans="1:76" s="52" customFormat="1" ht="15" customHeight="1">
      <c r="A15" s="54">
        <v>10269</v>
      </c>
      <c r="B15" s="16" t="s">
        <v>635</v>
      </c>
      <c r="C15" s="52" t="s">
        <v>252</v>
      </c>
      <c r="D15" s="52" t="s">
        <v>253</v>
      </c>
      <c r="E15" s="52">
        <v>5</v>
      </c>
      <c r="G15" s="52">
        <v>2</v>
      </c>
      <c r="I15" s="52">
        <v>5</v>
      </c>
      <c r="K15" s="52">
        <v>3</v>
      </c>
      <c r="M15" s="52">
        <v>5</v>
      </c>
      <c r="O15" s="52">
        <v>5</v>
      </c>
      <c r="Q15" s="52">
        <v>4</v>
      </c>
      <c r="S15" s="52">
        <v>4</v>
      </c>
      <c r="U15" s="52">
        <v>5</v>
      </c>
      <c r="W15" s="52">
        <v>4</v>
      </c>
      <c r="Y15" s="52">
        <v>5</v>
      </c>
      <c r="AA15" s="120">
        <v>3</v>
      </c>
      <c r="AC15" s="52">
        <v>4</v>
      </c>
      <c r="AE15" s="52">
        <v>4</v>
      </c>
      <c r="AG15" s="52">
        <v>4</v>
      </c>
      <c r="AI15" s="120">
        <v>3</v>
      </c>
      <c r="AK15" s="52">
        <v>2</v>
      </c>
      <c r="AM15" s="52">
        <v>4</v>
      </c>
      <c r="AO15" s="52">
        <v>3</v>
      </c>
      <c r="AQ15" s="52">
        <v>5</v>
      </c>
      <c r="AS15" s="52">
        <v>1</v>
      </c>
      <c r="AU15" s="120">
        <v>2</v>
      </c>
      <c r="AW15" s="120">
        <v>4</v>
      </c>
      <c r="AX15" s="53"/>
      <c r="AY15" s="120">
        <v>3</v>
      </c>
      <c r="BA15" s="52">
        <v>4</v>
      </c>
      <c r="BC15" s="52">
        <v>4</v>
      </c>
      <c r="BE15" s="52">
        <v>3</v>
      </c>
      <c r="BG15" s="52">
        <v>5</v>
      </c>
      <c r="BI15" s="52">
        <v>3</v>
      </c>
      <c r="BK15" s="52">
        <v>2</v>
      </c>
      <c r="BM15" s="52">
        <v>4</v>
      </c>
      <c r="BN15" s="53"/>
      <c r="BO15" s="52">
        <v>1</v>
      </c>
      <c r="BP15" s="52">
        <v>1</v>
      </c>
      <c r="BQ15" s="53">
        <v>1</v>
      </c>
      <c r="BS15" s="52">
        <v>4</v>
      </c>
      <c r="BT15" s="52">
        <v>5</v>
      </c>
      <c r="BU15" s="52">
        <v>5</v>
      </c>
      <c r="BV15" s="52">
        <v>4</v>
      </c>
      <c r="BW15" s="52">
        <v>5</v>
      </c>
    </row>
    <row r="16" spans="1:76" s="52" customFormat="1" ht="15" customHeight="1">
      <c r="A16" s="54">
        <v>10327</v>
      </c>
      <c r="B16" s="16" t="s">
        <v>635</v>
      </c>
      <c r="C16" s="52" t="s">
        <v>252</v>
      </c>
      <c r="D16" s="52" t="s">
        <v>253</v>
      </c>
      <c r="E16" s="52">
        <v>4</v>
      </c>
      <c r="G16" s="52">
        <v>3</v>
      </c>
      <c r="I16" s="52">
        <v>5</v>
      </c>
      <c r="K16" s="52">
        <v>4</v>
      </c>
      <c r="M16" s="52">
        <v>5</v>
      </c>
      <c r="O16" s="52">
        <v>5</v>
      </c>
      <c r="Q16" s="52">
        <v>4</v>
      </c>
      <c r="S16" s="52">
        <v>4</v>
      </c>
      <c r="U16" s="52">
        <v>4</v>
      </c>
      <c r="W16" s="52">
        <v>3</v>
      </c>
      <c r="Y16" s="52">
        <v>4</v>
      </c>
      <c r="AA16" s="120">
        <v>2</v>
      </c>
      <c r="AC16" s="52">
        <v>4</v>
      </c>
      <c r="AE16" s="52">
        <v>3</v>
      </c>
      <c r="AG16" s="52">
        <v>3</v>
      </c>
      <c r="AI16" s="120">
        <v>3</v>
      </c>
      <c r="AK16" s="52">
        <v>4</v>
      </c>
      <c r="AM16" s="52">
        <v>4</v>
      </c>
      <c r="AO16" s="52">
        <v>2</v>
      </c>
      <c r="AQ16" s="52">
        <v>4</v>
      </c>
      <c r="AS16" s="52">
        <v>2</v>
      </c>
      <c r="AU16" s="120">
        <v>3</v>
      </c>
      <c r="AW16" s="120">
        <v>4</v>
      </c>
      <c r="AX16" s="53"/>
      <c r="AY16" s="120">
        <v>2</v>
      </c>
      <c r="BA16" s="52">
        <v>5</v>
      </c>
      <c r="BC16" s="52">
        <v>5</v>
      </c>
      <c r="BE16" s="52">
        <v>2</v>
      </c>
      <c r="BG16" s="52">
        <v>5</v>
      </c>
      <c r="BI16" s="52">
        <v>4</v>
      </c>
      <c r="BK16" s="52">
        <v>4</v>
      </c>
      <c r="BM16" s="52">
        <v>4</v>
      </c>
      <c r="BN16" s="53"/>
      <c r="BO16" s="52">
        <v>1</v>
      </c>
      <c r="BP16" s="52">
        <v>1</v>
      </c>
      <c r="BQ16" s="53">
        <v>1</v>
      </c>
      <c r="BS16" s="52">
        <v>5</v>
      </c>
      <c r="BT16" s="52">
        <v>5</v>
      </c>
      <c r="BU16" s="52">
        <v>5</v>
      </c>
      <c r="BV16" s="52">
        <v>5</v>
      </c>
      <c r="BW16" s="52">
        <v>5</v>
      </c>
    </row>
    <row r="17" spans="1:75" s="52" customFormat="1" ht="15" customHeight="1">
      <c r="A17" s="54">
        <v>10944</v>
      </c>
      <c r="B17" s="16" t="s">
        <v>635</v>
      </c>
      <c r="C17" s="52" t="s">
        <v>253</v>
      </c>
      <c r="D17" s="52" t="s">
        <v>253</v>
      </c>
      <c r="E17" s="52">
        <v>5</v>
      </c>
      <c r="G17" s="52">
        <v>1</v>
      </c>
      <c r="I17" s="52">
        <v>1</v>
      </c>
      <c r="K17" s="52">
        <v>4</v>
      </c>
      <c r="M17" s="52">
        <v>5</v>
      </c>
      <c r="O17" s="52">
        <v>5</v>
      </c>
      <c r="Q17" s="52">
        <v>1</v>
      </c>
      <c r="S17" s="52">
        <v>5</v>
      </c>
      <c r="U17" s="52">
        <v>5</v>
      </c>
      <c r="W17" s="52">
        <v>1</v>
      </c>
      <c r="Y17" s="52">
        <v>5</v>
      </c>
      <c r="AA17" s="120">
        <v>1</v>
      </c>
      <c r="AC17" s="52">
        <v>5</v>
      </c>
      <c r="AE17" s="52">
        <v>5</v>
      </c>
      <c r="AG17" s="52">
        <v>4</v>
      </c>
      <c r="AI17" s="120">
        <v>1</v>
      </c>
      <c r="AK17" s="52">
        <v>4</v>
      </c>
      <c r="AM17" s="52">
        <v>4</v>
      </c>
      <c r="AO17" s="52">
        <v>2</v>
      </c>
      <c r="AQ17" s="52">
        <v>2</v>
      </c>
      <c r="AS17" s="52">
        <v>1</v>
      </c>
      <c r="AU17" s="120">
        <v>4</v>
      </c>
      <c r="AW17" s="120">
        <v>5</v>
      </c>
      <c r="AX17" s="53"/>
      <c r="AY17" s="120">
        <v>2</v>
      </c>
      <c r="BA17" s="52">
        <v>5</v>
      </c>
      <c r="BC17" s="52">
        <v>2</v>
      </c>
      <c r="BE17" s="52">
        <v>1</v>
      </c>
      <c r="BG17" s="52">
        <v>5</v>
      </c>
      <c r="BI17" s="52">
        <v>2</v>
      </c>
      <c r="BK17" s="52">
        <v>2</v>
      </c>
      <c r="BM17" s="52">
        <v>4</v>
      </c>
      <c r="BN17" s="53"/>
      <c r="BO17" s="52">
        <v>1</v>
      </c>
      <c r="BP17" s="52">
        <v>1</v>
      </c>
      <c r="BQ17" s="53"/>
      <c r="BR17" s="52">
        <v>1</v>
      </c>
      <c r="BS17" s="52">
        <v>5</v>
      </c>
      <c r="BT17" s="52">
        <v>5</v>
      </c>
      <c r="BU17" s="52">
        <v>4</v>
      </c>
      <c r="BV17" s="52">
        <v>4</v>
      </c>
      <c r="BW17" s="52">
        <v>5</v>
      </c>
    </row>
    <row r="18" spans="1:75" s="52" customFormat="1" ht="15" customHeight="1">
      <c r="A18" s="54">
        <v>11963</v>
      </c>
      <c r="B18" s="16" t="s">
        <v>635</v>
      </c>
      <c r="C18" s="52" t="s">
        <v>252</v>
      </c>
      <c r="D18" s="52" t="s">
        <v>253</v>
      </c>
      <c r="E18" s="52">
        <v>5</v>
      </c>
      <c r="G18" s="52">
        <v>1</v>
      </c>
      <c r="I18" s="52">
        <v>5</v>
      </c>
      <c r="K18" s="52">
        <v>5</v>
      </c>
      <c r="M18" s="52">
        <v>4</v>
      </c>
      <c r="O18" s="52">
        <v>4</v>
      </c>
      <c r="Q18" s="52">
        <v>5</v>
      </c>
      <c r="S18" s="52">
        <v>5</v>
      </c>
      <c r="U18" s="52">
        <v>4</v>
      </c>
      <c r="W18" s="52">
        <v>4</v>
      </c>
      <c r="Y18" s="52">
        <v>4</v>
      </c>
      <c r="AA18" s="120">
        <v>2</v>
      </c>
      <c r="AC18" s="52">
        <v>4</v>
      </c>
      <c r="AE18" s="52">
        <v>4</v>
      </c>
      <c r="AG18" s="52">
        <v>3</v>
      </c>
      <c r="AI18" s="120">
        <v>2</v>
      </c>
      <c r="AK18" s="52">
        <v>5</v>
      </c>
      <c r="AM18" s="52">
        <v>5</v>
      </c>
      <c r="AO18" s="52">
        <v>4</v>
      </c>
      <c r="AQ18" s="52">
        <v>4</v>
      </c>
      <c r="AS18" s="52">
        <v>3</v>
      </c>
      <c r="AU18" s="120">
        <v>2</v>
      </c>
      <c r="AW18" s="120">
        <v>4</v>
      </c>
      <c r="AX18" s="53"/>
      <c r="AY18" s="120">
        <v>3</v>
      </c>
      <c r="BA18" s="52">
        <v>5</v>
      </c>
      <c r="BC18" s="52">
        <v>4</v>
      </c>
      <c r="BE18" s="52">
        <v>1</v>
      </c>
      <c r="BG18" s="52">
        <v>4</v>
      </c>
      <c r="BI18" s="52">
        <v>5</v>
      </c>
      <c r="BK18" s="52">
        <v>5</v>
      </c>
      <c r="BM18" s="52">
        <v>5</v>
      </c>
      <c r="BN18" s="53"/>
      <c r="BO18" s="52">
        <v>1</v>
      </c>
      <c r="BP18" s="52">
        <v>1</v>
      </c>
      <c r="BQ18" s="53"/>
      <c r="BS18" s="52">
        <v>5</v>
      </c>
      <c r="BT18" s="52">
        <v>5</v>
      </c>
      <c r="BU18" s="52">
        <v>3</v>
      </c>
      <c r="BV18" s="52">
        <v>3</v>
      </c>
      <c r="BW18" s="52">
        <v>2</v>
      </c>
    </row>
    <row r="19" spans="1:75" s="52" customFormat="1" ht="15" customHeight="1">
      <c r="A19" s="54">
        <v>12312</v>
      </c>
      <c r="B19" s="16" t="s">
        <v>635</v>
      </c>
      <c r="C19" s="52" t="s">
        <v>252</v>
      </c>
      <c r="D19" s="52" t="s">
        <v>253</v>
      </c>
      <c r="E19" s="52">
        <v>5</v>
      </c>
      <c r="G19" s="52">
        <v>1</v>
      </c>
      <c r="I19" s="52">
        <v>5</v>
      </c>
      <c r="K19" s="52">
        <v>5</v>
      </c>
      <c r="M19" s="52">
        <v>5</v>
      </c>
      <c r="O19" s="52">
        <v>5</v>
      </c>
      <c r="Q19" s="52">
        <v>5</v>
      </c>
      <c r="S19" s="52">
        <v>5</v>
      </c>
      <c r="U19" s="52">
        <v>5</v>
      </c>
      <c r="W19" s="52">
        <v>5</v>
      </c>
      <c r="Y19" s="52">
        <v>5</v>
      </c>
      <c r="AA19" s="120">
        <v>2</v>
      </c>
      <c r="AC19" s="52">
        <v>4</v>
      </c>
      <c r="AE19" s="52">
        <v>5</v>
      </c>
      <c r="AG19" s="52">
        <v>5</v>
      </c>
      <c r="AI19" s="120">
        <v>1</v>
      </c>
      <c r="AK19" s="52">
        <v>4</v>
      </c>
      <c r="AM19" s="52">
        <v>5</v>
      </c>
      <c r="AO19" s="52">
        <v>3</v>
      </c>
      <c r="AQ19" s="52">
        <v>4</v>
      </c>
      <c r="AS19" s="52">
        <v>1</v>
      </c>
      <c r="AU19" s="120">
        <v>1</v>
      </c>
      <c r="AW19" s="120">
        <v>4</v>
      </c>
      <c r="AX19" s="53"/>
      <c r="AY19" s="120">
        <v>1</v>
      </c>
      <c r="BA19" s="52">
        <v>3</v>
      </c>
      <c r="BC19" s="52">
        <v>4</v>
      </c>
      <c r="BE19" s="52">
        <v>1</v>
      </c>
      <c r="BG19" s="52">
        <v>5</v>
      </c>
      <c r="BI19" s="52">
        <v>5</v>
      </c>
      <c r="BK19" s="52">
        <v>5</v>
      </c>
      <c r="BM19" s="52">
        <v>5</v>
      </c>
      <c r="BN19" s="53"/>
      <c r="BO19" s="52">
        <v>1</v>
      </c>
      <c r="BP19" s="52">
        <v>1</v>
      </c>
      <c r="BQ19" s="53">
        <v>1</v>
      </c>
      <c r="BR19" s="53">
        <v>1</v>
      </c>
      <c r="BS19" s="52">
        <v>4</v>
      </c>
      <c r="BT19" s="52">
        <v>4</v>
      </c>
      <c r="BU19" s="52">
        <v>1</v>
      </c>
      <c r="BV19" s="52">
        <v>1</v>
      </c>
      <c r="BW19" s="52">
        <v>4</v>
      </c>
    </row>
    <row r="20" spans="1:75" s="52" customFormat="1" ht="15" customHeight="1">
      <c r="A20" s="30">
        <v>12573</v>
      </c>
      <c r="B20" s="16" t="s">
        <v>635</v>
      </c>
      <c r="C20" s="52" t="s">
        <v>252</v>
      </c>
      <c r="D20" s="52" t="s">
        <v>253</v>
      </c>
      <c r="E20" s="52">
        <v>4</v>
      </c>
      <c r="G20" s="52">
        <v>2</v>
      </c>
      <c r="I20" s="52">
        <v>4</v>
      </c>
      <c r="K20" s="52">
        <v>4</v>
      </c>
      <c r="M20" s="52">
        <v>5</v>
      </c>
      <c r="O20" s="52">
        <v>4</v>
      </c>
      <c r="Q20" s="52">
        <v>5</v>
      </c>
      <c r="S20" s="52">
        <v>4</v>
      </c>
      <c r="U20" s="52">
        <v>4</v>
      </c>
      <c r="W20" s="52">
        <v>4</v>
      </c>
      <c r="Y20" s="52">
        <v>4</v>
      </c>
      <c r="AA20" s="120">
        <v>2</v>
      </c>
      <c r="AC20" s="52">
        <v>4</v>
      </c>
      <c r="AE20" s="52">
        <v>4</v>
      </c>
      <c r="AG20" s="52">
        <v>1</v>
      </c>
      <c r="AI20" s="120">
        <v>1</v>
      </c>
      <c r="AK20" s="52">
        <v>4</v>
      </c>
      <c r="AM20" s="52">
        <v>4</v>
      </c>
      <c r="AO20" s="52">
        <v>4</v>
      </c>
      <c r="AQ20" s="52">
        <v>5</v>
      </c>
      <c r="AS20" s="52">
        <v>1</v>
      </c>
      <c r="AU20" s="120">
        <v>2</v>
      </c>
      <c r="AW20" s="120">
        <v>4</v>
      </c>
      <c r="AX20" s="53"/>
      <c r="AY20" s="120">
        <v>2</v>
      </c>
      <c r="BA20" s="52">
        <v>4</v>
      </c>
      <c r="BC20" s="52">
        <v>3</v>
      </c>
      <c r="BE20" s="52">
        <v>2</v>
      </c>
      <c r="BG20" s="52">
        <v>4</v>
      </c>
      <c r="BI20" s="52">
        <v>4</v>
      </c>
      <c r="BK20" s="52">
        <v>3</v>
      </c>
      <c r="BM20" s="52">
        <v>4</v>
      </c>
      <c r="BN20" s="53"/>
      <c r="BP20" s="52">
        <v>1</v>
      </c>
      <c r="BQ20" s="53">
        <v>1</v>
      </c>
      <c r="BS20" s="52">
        <v>4</v>
      </c>
      <c r="BT20" s="52">
        <v>4</v>
      </c>
      <c r="BU20" s="52">
        <v>4</v>
      </c>
      <c r="BV20" s="52">
        <v>4</v>
      </c>
      <c r="BW20" s="52">
        <v>5</v>
      </c>
    </row>
    <row r="21" spans="1:75" s="52" customFormat="1" ht="15" customHeight="1">
      <c r="A21" s="54">
        <v>13588</v>
      </c>
      <c r="B21" s="16" t="s">
        <v>635</v>
      </c>
      <c r="C21" s="52" t="s">
        <v>253</v>
      </c>
      <c r="D21" s="52" t="s">
        <v>253</v>
      </c>
      <c r="E21" s="52">
        <v>5</v>
      </c>
      <c r="G21" s="52">
        <v>3</v>
      </c>
      <c r="I21" s="52">
        <v>5</v>
      </c>
      <c r="K21" s="52">
        <v>5</v>
      </c>
      <c r="M21" s="52">
        <v>5</v>
      </c>
      <c r="O21" s="52">
        <v>5</v>
      </c>
      <c r="Q21" s="52">
        <v>5</v>
      </c>
      <c r="S21" s="52">
        <v>5</v>
      </c>
      <c r="U21" s="52">
        <v>5</v>
      </c>
      <c r="W21" s="52">
        <v>5</v>
      </c>
      <c r="Y21" s="52">
        <v>5</v>
      </c>
      <c r="AA21" s="120">
        <v>5</v>
      </c>
      <c r="AC21" s="52">
        <v>5</v>
      </c>
      <c r="AE21" s="52">
        <v>4</v>
      </c>
      <c r="AG21" s="52">
        <v>1</v>
      </c>
      <c r="AI21" s="120">
        <v>3</v>
      </c>
      <c r="AK21" s="52">
        <v>4</v>
      </c>
      <c r="AM21" s="52">
        <v>5</v>
      </c>
      <c r="AO21" s="52">
        <v>1</v>
      </c>
      <c r="AQ21" s="52">
        <v>4</v>
      </c>
      <c r="AS21" s="52">
        <v>1</v>
      </c>
      <c r="AU21" s="120">
        <v>1</v>
      </c>
      <c r="AW21" s="120">
        <v>2</v>
      </c>
      <c r="AX21" s="53"/>
      <c r="AY21" s="120">
        <v>1</v>
      </c>
      <c r="BA21" s="52">
        <v>5</v>
      </c>
      <c r="BC21" s="52">
        <v>5</v>
      </c>
      <c r="BE21" s="52">
        <v>1</v>
      </c>
      <c r="BG21" s="52">
        <v>5</v>
      </c>
      <c r="BI21" s="52">
        <v>3</v>
      </c>
      <c r="BK21" s="52">
        <v>3</v>
      </c>
      <c r="BM21" s="52">
        <v>5</v>
      </c>
      <c r="BN21" s="53"/>
      <c r="BO21" s="52">
        <v>1</v>
      </c>
      <c r="BP21" s="52">
        <v>1</v>
      </c>
      <c r="BQ21" s="53">
        <v>1</v>
      </c>
      <c r="BS21" s="52">
        <v>5</v>
      </c>
      <c r="BT21" s="52">
        <v>5</v>
      </c>
      <c r="BU21" s="52">
        <v>4</v>
      </c>
      <c r="BV21" s="52">
        <v>3</v>
      </c>
      <c r="BW21" s="52">
        <v>5</v>
      </c>
    </row>
    <row r="22" spans="1:75" s="52" customFormat="1" ht="15" customHeight="1">
      <c r="A22" s="54">
        <v>13631</v>
      </c>
      <c r="B22" s="16" t="s">
        <v>635</v>
      </c>
      <c r="C22" s="52" t="s">
        <v>252</v>
      </c>
      <c r="D22" s="52" t="s">
        <v>253</v>
      </c>
      <c r="E22" s="52">
        <v>4</v>
      </c>
      <c r="G22" s="52">
        <v>3</v>
      </c>
      <c r="I22" s="52">
        <v>5</v>
      </c>
      <c r="K22" s="52">
        <v>3</v>
      </c>
      <c r="M22" s="52">
        <v>5</v>
      </c>
      <c r="O22" s="52">
        <v>4</v>
      </c>
      <c r="Q22" s="52">
        <v>5</v>
      </c>
      <c r="S22" s="52">
        <v>3</v>
      </c>
      <c r="U22" s="52">
        <v>5</v>
      </c>
      <c r="W22" s="52">
        <v>4</v>
      </c>
      <c r="Y22" s="52">
        <v>5</v>
      </c>
      <c r="AA22" s="120">
        <v>1</v>
      </c>
      <c r="AE22" s="52">
        <v>4</v>
      </c>
      <c r="AG22" s="52">
        <v>3</v>
      </c>
      <c r="AI22" s="120">
        <v>1</v>
      </c>
      <c r="AK22" s="52">
        <v>2</v>
      </c>
      <c r="AM22" s="52">
        <v>5</v>
      </c>
      <c r="AO22" s="52">
        <v>3</v>
      </c>
      <c r="AQ22" s="52">
        <v>5</v>
      </c>
      <c r="AS22" s="52">
        <v>1</v>
      </c>
      <c r="AU22" s="120">
        <v>1</v>
      </c>
      <c r="AW22" s="120">
        <v>5</v>
      </c>
      <c r="AX22" s="53"/>
      <c r="AY22" s="120">
        <v>3</v>
      </c>
      <c r="BA22" s="52">
        <v>4</v>
      </c>
      <c r="BC22" s="52">
        <v>1</v>
      </c>
      <c r="BE22" s="52">
        <v>1</v>
      </c>
      <c r="BG22" s="52">
        <v>5</v>
      </c>
      <c r="BI22" s="52">
        <v>3</v>
      </c>
      <c r="BK22" s="52">
        <v>1</v>
      </c>
      <c r="BM22" s="52">
        <v>1</v>
      </c>
      <c r="BN22" s="53"/>
      <c r="BO22" s="52">
        <v>1</v>
      </c>
      <c r="BP22" s="52">
        <v>1</v>
      </c>
      <c r="BQ22" s="53">
        <v>1</v>
      </c>
      <c r="BS22" s="52">
        <v>5</v>
      </c>
      <c r="BT22" s="52">
        <v>5</v>
      </c>
      <c r="BU22" s="52">
        <v>4</v>
      </c>
      <c r="BV22" s="52">
        <v>3</v>
      </c>
      <c r="BW22" s="52">
        <v>4</v>
      </c>
    </row>
    <row r="23" spans="1:75" s="52" customFormat="1" ht="15" customHeight="1">
      <c r="A23" s="54">
        <v>13638</v>
      </c>
      <c r="B23" s="16" t="s">
        <v>635</v>
      </c>
      <c r="C23" s="52" t="s">
        <v>252</v>
      </c>
      <c r="D23" s="52" t="s">
        <v>253</v>
      </c>
      <c r="E23" s="52">
        <v>5</v>
      </c>
      <c r="G23" s="52">
        <v>1</v>
      </c>
      <c r="I23" s="52">
        <v>5</v>
      </c>
      <c r="K23" s="52">
        <v>5</v>
      </c>
      <c r="M23" s="52">
        <v>5</v>
      </c>
      <c r="O23" s="52">
        <v>5</v>
      </c>
      <c r="Q23" s="52">
        <v>5</v>
      </c>
      <c r="S23" s="52">
        <v>5</v>
      </c>
      <c r="U23" s="52">
        <v>5</v>
      </c>
      <c r="W23" s="52">
        <v>5</v>
      </c>
      <c r="Y23" s="52">
        <v>5</v>
      </c>
      <c r="AA23" s="120">
        <v>1</v>
      </c>
      <c r="AC23" s="52">
        <v>5</v>
      </c>
      <c r="AE23" s="52">
        <v>5</v>
      </c>
      <c r="AG23" s="52">
        <v>1</v>
      </c>
      <c r="AI23" s="120">
        <v>5</v>
      </c>
      <c r="AK23" s="52">
        <v>3</v>
      </c>
      <c r="AM23" s="52">
        <v>5</v>
      </c>
      <c r="AO23" s="52">
        <v>5</v>
      </c>
      <c r="AQ23" s="52">
        <v>5</v>
      </c>
      <c r="AS23" s="52">
        <v>5</v>
      </c>
      <c r="AU23" s="120">
        <v>5</v>
      </c>
      <c r="AW23" s="120">
        <v>5</v>
      </c>
      <c r="AX23" s="53"/>
      <c r="AY23" s="120">
        <v>5</v>
      </c>
      <c r="BA23" s="52">
        <v>5</v>
      </c>
      <c r="BC23" s="52">
        <v>5</v>
      </c>
      <c r="BE23" s="52">
        <v>5</v>
      </c>
      <c r="BG23" s="52">
        <v>5</v>
      </c>
      <c r="BI23" s="52">
        <v>3</v>
      </c>
      <c r="BK23" s="52">
        <v>3</v>
      </c>
      <c r="BM23" s="52">
        <v>3</v>
      </c>
      <c r="BN23" s="53"/>
      <c r="BO23" s="52">
        <v>1</v>
      </c>
      <c r="BP23" s="52">
        <v>1</v>
      </c>
      <c r="BQ23" s="53">
        <v>1</v>
      </c>
      <c r="BR23" s="53">
        <v>1</v>
      </c>
      <c r="BS23" s="52">
        <v>5</v>
      </c>
      <c r="BT23" s="52">
        <v>4</v>
      </c>
      <c r="BU23" s="52">
        <v>5</v>
      </c>
      <c r="BV23" s="52">
        <v>4</v>
      </c>
      <c r="BW23" s="52">
        <v>4</v>
      </c>
    </row>
    <row r="24" spans="1:75" s="52" customFormat="1" ht="15" customHeight="1">
      <c r="A24" s="54">
        <v>14016</v>
      </c>
      <c r="B24" s="16" t="s">
        <v>635</v>
      </c>
      <c r="C24" s="52" t="s">
        <v>252</v>
      </c>
      <c r="D24" s="52" t="s">
        <v>253</v>
      </c>
      <c r="E24" s="52">
        <v>4</v>
      </c>
      <c r="G24" s="52">
        <v>1</v>
      </c>
      <c r="I24" s="52">
        <v>5</v>
      </c>
      <c r="K24" s="52">
        <v>5</v>
      </c>
      <c r="M24" s="52">
        <v>5</v>
      </c>
      <c r="O24" s="52">
        <v>5</v>
      </c>
      <c r="Q24" s="52">
        <v>5</v>
      </c>
      <c r="S24" s="52">
        <v>5</v>
      </c>
      <c r="U24" s="52">
        <v>5</v>
      </c>
      <c r="W24" s="52">
        <v>3</v>
      </c>
      <c r="Y24" s="52">
        <v>4</v>
      </c>
      <c r="AA24" s="120">
        <v>1</v>
      </c>
      <c r="AC24" s="52">
        <v>4</v>
      </c>
      <c r="AE24" s="52">
        <v>4</v>
      </c>
      <c r="AG24" s="52">
        <v>2</v>
      </c>
      <c r="AI24" s="120">
        <v>1</v>
      </c>
      <c r="AK24" s="52">
        <v>5</v>
      </c>
      <c r="AM24" s="52">
        <v>5</v>
      </c>
      <c r="AO24" s="52">
        <v>4</v>
      </c>
      <c r="AQ24" s="52">
        <v>4</v>
      </c>
      <c r="AS24" s="52">
        <v>1</v>
      </c>
      <c r="AU24" s="120">
        <v>2</v>
      </c>
      <c r="AW24" s="120">
        <v>5</v>
      </c>
      <c r="AX24" s="53"/>
      <c r="AY24" s="120">
        <v>2</v>
      </c>
      <c r="BA24" s="52">
        <v>5</v>
      </c>
      <c r="BC24" s="52">
        <v>3</v>
      </c>
      <c r="BE24" s="52">
        <v>3</v>
      </c>
      <c r="BG24" s="52">
        <v>5</v>
      </c>
      <c r="BI24" s="52">
        <v>2</v>
      </c>
      <c r="BK24" s="52">
        <v>3</v>
      </c>
      <c r="BM24" s="52">
        <v>4</v>
      </c>
      <c r="BN24" s="53"/>
      <c r="BP24" s="52">
        <v>1</v>
      </c>
      <c r="BQ24" s="53">
        <v>1</v>
      </c>
      <c r="BS24" s="52">
        <v>4</v>
      </c>
      <c r="BT24" s="52">
        <v>3</v>
      </c>
      <c r="BU24" s="52">
        <v>2.5</v>
      </c>
      <c r="BV24" s="52">
        <v>2.5</v>
      </c>
      <c r="BW24" s="52">
        <v>4</v>
      </c>
    </row>
    <row r="25" spans="1:75" s="52" customFormat="1" ht="15" customHeight="1">
      <c r="A25" s="54">
        <v>27179</v>
      </c>
      <c r="B25" s="16" t="s">
        <v>635</v>
      </c>
      <c r="C25" s="52" t="s">
        <v>253</v>
      </c>
      <c r="D25" s="52" t="s">
        <v>253</v>
      </c>
      <c r="E25" s="52">
        <v>4</v>
      </c>
      <c r="G25" s="52">
        <v>1</v>
      </c>
      <c r="I25" s="52">
        <v>4</v>
      </c>
      <c r="K25" s="52">
        <v>5</v>
      </c>
      <c r="M25" s="52">
        <v>5</v>
      </c>
      <c r="O25" s="52">
        <v>4</v>
      </c>
      <c r="Q25" s="52">
        <v>5</v>
      </c>
      <c r="S25" s="52">
        <v>5</v>
      </c>
      <c r="U25" s="52">
        <v>3</v>
      </c>
      <c r="W25" s="52">
        <v>4</v>
      </c>
      <c r="Y25" s="52">
        <v>4</v>
      </c>
      <c r="AA25" s="120">
        <v>1</v>
      </c>
      <c r="AC25" s="52">
        <v>4</v>
      </c>
      <c r="AE25" s="52">
        <v>3</v>
      </c>
      <c r="AG25" s="52">
        <v>4</v>
      </c>
      <c r="AI25" s="120">
        <v>1</v>
      </c>
      <c r="AK25" s="52">
        <v>4</v>
      </c>
      <c r="AM25" s="52">
        <v>3</v>
      </c>
      <c r="AO25" s="52">
        <v>3</v>
      </c>
      <c r="AQ25" s="52">
        <v>5</v>
      </c>
      <c r="AS25" s="52">
        <v>2</v>
      </c>
      <c r="AU25" s="120">
        <v>3</v>
      </c>
      <c r="AW25" s="120">
        <v>2</v>
      </c>
      <c r="AX25" s="53"/>
      <c r="AY25" s="120">
        <v>5</v>
      </c>
      <c r="BA25" s="52">
        <v>4</v>
      </c>
      <c r="BC25" s="52">
        <v>4</v>
      </c>
      <c r="BE25" s="52">
        <v>2</v>
      </c>
      <c r="BG25" s="52">
        <v>5</v>
      </c>
      <c r="BI25" s="52">
        <v>4</v>
      </c>
      <c r="BK25" s="52">
        <v>5</v>
      </c>
      <c r="BM25" s="52">
        <v>4</v>
      </c>
      <c r="BN25" s="53"/>
      <c r="BO25" s="52">
        <v>1</v>
      </c>
      <c r="BP25" s="52">
        <v>1</v>
      </c>
      <c r="BQ25" s="53">
        <v>1</v>
      </c>
      <c r="BS25" s="52">
        <v>4</v>
      </c>
      <c r="BT25" s="52">
        <v>4</v>
      </c>
      <c r="BU25" s="52">
        <v>4</v>
      </c>
      <c r="BV25" s="52">
        <v>3</v>
      </c>
      <c r="BW25" s="52">
        <v>4</v>
      </c>
    </row>
    <row r="26" spans="1:75" s="52" customFormat="1" ht="15" customHeight="1">
      <c r="A26" s="54">
        <v>72344</v>
      </c>
      <c r="B26" s="16" t="s">
        <v>635</v>
      </c>
      <c r="C26" s="52" t="s">
        <v>253</v>
      </c>
      <c r="D26" s="52" t="s">
        <v>253</v>
      </c>
      <c r="E26" s="52">
        <v>5</v>
      </c>
      <c r="G26" s="52">
        <v>1</v>
      </c>
      <c r="I26" s="52">
        <v>5</v>
      </c>
      <c r="K26" s="52">
        <v>5</v>
      </c>
      <c r="M26" s="52">
        <v>5</v>
      </c>
      <c r="O26" s="52">
        <v>5</v>
      </c>
      <c r="Q26" s="52">
        <v>5</v>
      </c>
      <c r="S26" s="52">
        <v>5</v>
      </c>
      <c r="U26" s="52">
        <v>5</v>
      </c>
      <c r="W26" s="52">
        <v>4</v>
      </c>
      <c r="Y26" s="52">
        <v>3</v>
      </c>
      <c r="AA26" s="120">
        <v>1</v>
      </c>
      <c r="AE26" s="52">
        <v>4</v>
      </c>
      <c r="AG26" s="52">
        <v>4</v>
      </c>
      <c r="AI26" s="120">
        <v>5</v>
      </c>
      <c r="AK26" s="52">
        <v>3</v>
      </c>
      <c r="AM26" s="52">
        <v>4</v>
      </c>
      <c r="AO26" s="52">
        <v>2</v>
      </c>
      <c r="AQ26" s="52">
        <v>5</v>
      </c>
      <c r="AS26" s="52">
        <v>1</v>
      </c>
      <c r="AU26" s="120">
        <v>3</v>
      </c>
      <c r="AW26" s="120">
        <v>4</v>
      </c>
      <c r="AX26" s="53"/>
      <c r="AY26" s="120">
        <v>3</v>
      </c>
      <c r="BA26" s="52">
        <v>4</v>
      </c>
      <c r="BC26" s="52">
        <v>4</v>
      </c>
      <c r="BE26" s="52">
        <v>1</v>
      </c>
      <c r="BG26" s="52">
        <v>4</v>
      </c>
      <c r="BI26" s="52">
        <v>5</v>
      </c>
      <c r="BK26" s="52">
        <v>3</v>
      </c>
      <c r="BM26" s="52">
        <v>3</v>
      </c>
      <c r="BN26" s="53"/>
      <c r="BO26" s="52">
        <v>1</v>
      </c>
      <c r="BP26" s="52">
        <v>1</v>
      </c>
      <c r="BQ26" s="53">
        <v>1</v>
      </c>
      <c r="BS26" s="52">
        <v>5</v>
      </c>
      <c r="BT26" s="52">
        <v>5</v>
      </c>
      <c r="BU26" s="52">
        <v>5</v>
      </c>
      <c r="BV26" s="52">
        <v>5</v>
      </c>
      <c r="BW26" s="52">
        <v>5</v>
      </c>
    </row>
    <row r="27" spans="1:75" s="52" customFormat="1" ht="15" customHeight="1">
      <c r="A27" s="54">
        <v>72414</v>
      </c>
      <c r="B27" s="16" t="s">
        <v>635</v>
      </c>
      <c r="C27" s="52" t="s">
        <v>254</v>
      </c>
      <c r="D27" s="52" t="s">
        <v>253</v>
      </c>
      <c r="E27" s="52">
        <v>5</v>
      </c>
      <c r="G27" s="52">
        <v>1</v>
      </c>
      <c r="I27" s="52">
        <v>5</v>
      </c>
      <c r="K27" s="52">
        <v>5</v>
      </c>
      <c r="M27" s="52">
        <v>5</v>
      </c>
      <c r="O27" s="52">
        <v>4</v>
      </c>
      <c r="Q27" s="52">
        <v>5</v>
      </c>
      <c r="S27" s="52">
        <v>5</v>
      </c>
      <c r="U27" s="52">
        <v>5</v>
      </c>
      <c r="W27" s="52">
        <v>5</v>
      </c>
      <c r="Y27" s="52">
        <v>5</v>
      </c>
      <c r="AA27" s="120">
        <v>4</v>
      </c>
      <c r="AC27" s="52">
        <v>3</v>
      </c>
      <c r="AE27" s="52">
        <v>4</v>
      </c>
      <c r="AG27" s="52">
        <v>2</v>
      </c>
      <c r="AI27" s="120">
        <v>4</v>
      </c>
      <c r="AK27" s="52">
        <v>5</v>
      </c>
      <c r="AM27" s="52">
        <v>5</v>
      </c>
      <c r="AO27" s="52">
        <v>3</v>
      </c>
      <c r="AQ27" s="52">
        <v>5</v>
      </c>
      <c r="AS27" s="52">
        <v>2</v>
      </c>
      <c r="AU27" s="120">
        <v>2</v>
      </c>
      <c r="AW27" s="120">
        <v>4</v>
      </c>
      <c r="AX27" s="53"/>
      <c r="AY27" s="120">
        <v>1</v>
      </c>
      <c r="BA27" s="52">
        <v>2</v>
      </c>
      <c r="BC27" s="52">
        <v>5</v>
      </c>
      <c r="BE27" s="52">
        <v>1</v>
      </c>
      <c r="BG27" s="52">
        <v>5</v>
      </c>
      <c r="BI27" s="52">
        <v>5</v>
      </c>
      <c r="BK27" s="52">
        <v>5</v>
      </c>
      <c r="BM27" s="52">
        <v>5</v>
      </c>
      <c r="BN27" s="53"/>
      <c r="BO27" s="52">
        <v>1</v>
      </c>
      <c r="BP27" s="52">
        <v>1</v>
      </c>
      <c r="BQ27" s="53">
        <v>1</v>
      </c>
      <c r="BR27" s="52">
        <v>1</v>
      </c>
      <c r="BS27" s="52">
        <v>4</v>
      </c>
      <c r="BT27" s="52">
        <v>5</v>
      </c>
      <c r="BU27" s="52">
        <v>5</v>
      </c>
      <c r="BV27" s="52">
        <v>4</v>
      </c>
      <c r="BW27" s="52">
        <v>4</v>
      </c>
    </row>
    <row r="28" spans="1:75" s="52" customFormat="1" ht="15" customHeight="1">
      <c r="A28" s="54">
        <v>74126</v>
      </c>
      <c r="B28" s="16" t="s">
        <v>635</v>
      </c>
      <c r="C28" s="52" t="s">
        <v>255</v>
      </c>
      <c r="D28" s="52" t="s">
        <v>253</v>
      </c>
      <c r="E28" s="52">
        <v>5</v>
      </c>
      <c r="G28" s="52">
        <v>1</v>
      </c>
      <c r="I28" s="52">
        <v>5</v>
      </c>
      <c r="K28" s="52">
        <v>5</v>
      </c>
      <c r="M28" s="52">
        <v>5</v>
      </c>
      <c r="O28" s="52">
        <v>5</v>
      </c>
      <c r="Q28" s="52">
        <v>5</v>
      </c>
      <c r="S28" s="52">
        <v>5</v>
      </c>
      <c r="U28" s="52">
        <v>5</v>
      </c>
      <c r="W28" s="52">
        <v>5</v>
      </c>
      <c r="Y28" s="52">
        <v>5</v>
      </c>
      <c r="AA28" s="120">
        <v>3</v>
      </c>
      <c r="AE28" s="52">
        <v>4</v>
      </c>
      <c r="AG28" s="52">
        <v>3</v>
      </c>
      <c r="AI28" s="120">
        <v>2</v>
      </c>
      <c r="AK28" s="52">
        <v>3</v>
      </c>
      <c r="AM28" s="52">
        <v>4</v>
      </c>
      <c r="AO28" s="52">
        <v>4</v>
      </c>
      <c r="AQ28" s="52">
        <v>4</v>
      </c>
      <c r="AS28" s="52">
        <v>3</v>
      </c>
      <c r="AU28" s="120">
        <v>2</v>
      </c>
      <c r="AW28" s="120">
        <v>4</v>
      </c>
      <c r="AX28" s="53"/>
      <c r="AY28" s="120">
        <v>2</v>
      </c>
      <c r="BA28" s="52">
        <v>3</v>
      </c>
      <c r="BC28" s="52">
        <v>2</v>
      </c>
      <c r="BE28" s="52">
        <v>3</v>
      </c>
      <c r="BG28" s="52">
        <v>5</v>
      </c>
      <c r="BI28" s="52">
        <v>5</v>
      </c>
      <c r="BK28" s="52">
        <v>5</v>
      </c>
      <c r="BM28" s="52">
        <v>5</v>
      </c>
      <c r="BN28" s="53"/>
      <c r="BO28" s="52">
        <v>1</v>
      </c>
      <c r="BP28" s="52">
        <v>1</v>
      </c>
      <c r="BQ28" s="53"/>
      <c r="BS28" s="52">
        <v>4</v>
      </c>
      <c r="BT28" s="52">
        <v>3</v>
      </c>
      <c r="BU28" s="52">
        <v>2</v>
      </c>
      <c r="BV28" s="52">
        <v>2</v>
      </c>
      <c r="BW28" s="52">
        <v>3</v>
      </c>
    </row>
    <row r="29" spans="1:75" s="52" customFormat="1" ht="15" customHeight="1">
      <c r="A29" s="54">
        <v>75752</v>
      </c>
      <c r="B29" s="16" t="s">
        <v>635</v>
      </c>
      <c r="C29" s="52" t="s">
        <v>256</v>
      </c>
      <c r="D29" s="52" t="s">
        <v>253</v>
      </c>
      <c r="E29" s="52">
        <v>5</v>
      </c>
      <c r="G29" s="52">
        <v>1</v>
      </c>
      <c r="I29" s="52">
        <v>5</v>
      </c>
      <c r="K29" s="52">
        <v>5</v>
      </c>
      <c r="M29" s="52">
        <v>5</v>
      </c>
      <c r="O29" s="52">
        <v>5</v>
      </c>
      <c r="Q29" s="52">
        <v>5</v>
      </c>
      <c r="S29" s="52">
        <v>5</v>
      </c>
      <c r="U29" s="52">
        <v>5</v>
      </c>
      <c r="W29" s="52">
        <v>5</v>
      </c>
      <c r="Y29" s="52">
        <v>5</v>
      </c>
      <c r="AA29" s="120">
        <v>1</v>
      </c>
      <c r="AC29" s="52">
        <v>5</v>
      </c>
      <c r="AE29" s="52">
        <v>5</v>
      </c>
      <c r="AG29" s="52">
        <v>1</v>
      </c>
      <c r="AI29" s="120">
        <v>1</v>
      </c>
      <c r="AK29" s="52">
        <v>5</v>
      </c>
      <c r="AM29" s="52">
        <v>5</v>
      </c>
      <c r="AO29" s="52">
        <v>5</v>
      </c>
      <c r="AQ29" s="52">
        <v>3</v>
      </c>
      <c r="AS29" s="52">
        <v>1</v>
      </c>
      <c r="AU29" s="120">
        <v>2</v>
      </c>
      <c r="AW29" s="120">
        <v>1</v>
      </c>
      <c r="AX29" s="53"/>
      <c r="AY29" s="120">
        <v>1</v>
      </c>
      <c r="BA29" s="52">
        <v>5</v>
      </c>
      <c r="BC29" s="52">
        <v>5</v>
      </c>
      <c r="BE29" s="52">
        <v>1</v>
      </c>
      <c r="BG29" s="52">
        <v>5</v>
      </c>
      <c r="BI29" s="52">
        <v>4</v>
      </c>
      <c r="BK29" s="52">
        <v>2</v>
      </c>
      <c r="BM29" s="52">
        <v>5</v>
      </c>
      <c r="BN29" s="53"/>
      <c r="BO29" s="52">
        <v>1</v>
      </c>
      <c r="BQ29" s="53"/>
      <c r="BR29" s="52">
        <v>1</v>
      </c>
      <c r="BS29" s="52">
        <v>3.5</v>
      </c>
      <c r="BT29" s="52">
        <v>4</v>
      </c>
      <c r="BU29" s="52">
        <v>3</v>
      </c>
      <c r="BV29" s="52">
        <v>3</v>
      </c>
      <c r="BW29" s="52">
        <v>3</v>
      </c>
    </row>
    <row r="30" spans="1:75" s="52" customFormat="1" ht="15" customHeight="1">
      <c r="A30" s="54">
        <v>79365</v>
      </c>
      <c r="B30" s="16" t="s">
        <v>635</v>
      </c>
      <c r="C30" s="52" t="s">
        <v>255</v>
      </c>
      <c r="D30" s="52" t="s">
        <v>253</v>
      </c>
      <c r="E30" s="52">
        <v>5</v>
      </c>
      <c r="G30" s="52">
        <v>1</v>
      </c>
      <c r="I30" s="52">
        <v>5</v>
      </c>
      <c r="K30" s="52">
        <v>5</v>
      </c>
      <c r="M30" s="52">
        <v>5</v>
      </c>
      <c r="O30" s="52">
        <v>5</v>
      </c>
      <c r="Q30" s="52">
        <v>5</v>
      </c>
      <c r="S30" s="52">
        <v>5</v>
      </c>
      <c r="U30" s="52">
        <v>5</v>
      </c>
      <c r="W30" s="52">
        <v>5</v>
      </c>
      <c r="Y30" s="52">
        <v>5</v>
      </c>
      <c r="AA30" s="120">
        <v>3</v>
      </c>
      <c r="AC30" s="52">
        <v>3</v>
      </c>
      <c r="AE30" s="52">
        <v>4</v>
      </c>
      <c r="AG30" s="52">
        <v>5</v>
      </c>
      <c r="AI30" s="120">
        <v>2</v>
      </c>
      <c r="AK30" s="52">
        <v>5</v>
      </c>
      <c r="AM30" s="52">
        <v>5</v>
      </c>
      <c r="AO30" s="52">
        <v>5</v>
      </c>
      <c r="AQ30" s="52">
        <v>5</v>
      </c>
      <c r="AS30" s="52">
        <v>2</v>
      </c>
      <c r="AU30" s="120">
        <v>1</v>
      </c>
      <c r="AW30" s="120">
        <v>1</v>
      </c>
      <c r="AX30" s="53"/>
      <c r="AY30" s="120">
        <v>3</v>
      </c>
      <c r="BA30" s="52">
        <v>3</v>
      </c>
      <c r="BC30" s="52">
        <v>5</v>
      </c>
      <c r="BE30" s="52">
        <v>1</v>
      </c>
      <c r="BG30" s="52">
        <v>5</v>
      </c>
      <c r="BI30" s="52">
        <v>5</v>
      </c>
      <c r="BK30" s="52">
        <v>5</v>
      </c>
      <c r="BM30" s="52">
        <v>5</v>
      </c>
      <c r="BN30" s="53"/>
      <c r="BO30" s="52">
        <v>1</v>
      </c>
      <c r="BP30" s="52">
        <v>1</v>
      </c>
      <c r="BQ30" s="53">
        <v>1</v>
      </c>
      <c r="BR30" s="52">
        <v>1</v>
      </c>
      <c r="BS30" s="52">
        <v>5</v>
      </c>
      <c r="BT30" s="52">
        <v>5</v>
      </c>
      <c r="BU30" s="52">
        <v>5</v>
      </c>
      <c r="BV30" s="52">
        <v>5</v>
      </c>
      <c r="BW30" s="52">
        <v>5</v>
      </c>
    </row>
    <row r="31" spans="1:75" s="52" customFormat="1" ht="15" customHeight="1">
      <c r="A31" s="54">
        <v>83387</v>
      </c>
      <c r="B31" s="16" t="s">
        <v>635</v>
      </c>
      <c r="C31" s="52" t="s">
        <v>252</v>
      </c>
      <c r="D31" s="52" t="s">
        <v>253</v>
      </c>
      <c r="E31" s="52">
        <v>5</v>
      </c>
      <c r="G31" s="52">
        <v>1</v>
      </c>
      <c r="I31" s="52">
        <v>4</v>
      </c>
      <c r="K31" s="52">
        <v>4</v>
      </c>
      <c r="M31" s="52">
        <v>5</v>
      </c>
      <c r="O31" s="52">
        <v>5</v>
      </c>
      <c r="Q31" s="52">
        <v>5</v>
      </c>
      <c r="S31" s="52">
        <v>5</v>
      </c>
      <c r="U31" s="52">
        <v>5</v>
      </c>
      <c r="W31" s="52">
        <v>1</v>
      </c>
      <c r="Y31" s="52">
        <v>3</v>
      </c>
      <c r="AA31" s="120">
        <v>2</v>
      </c>
      <c r="AC31" s="52">
        <v>4</v>
      </c>
      <c r="AE31" s="52">
        <v>4</v>
      </c>
      <c r="AG31" s="52">
        <v>4</v>
      </c>
      <c r="AI31" s="120">
        <v>3</v>
      </c>
      <c r="AK31" s="52">
        <v>4</v>
      </c>
      <c r="AM31" s="52">
        <v>3</v>
      </c>
      <c r="AO31" s="52">
        <v>2</v>
      </c>
      <c r="AQ31" s="52">
        <v>5</v>
      </c>
      <c r="AS31" s="52">
        <v>2</v>
      </c>
      <c r="AU31" s="120">
        <v>4</v>
      </c>
      <c r="AW31" s="120">
        <v>4</v>
      </c>
      <c r="AX31" s="53"/>
      <c r="AY31" s="120">
        <v>3</v>
      </c>
      <c r="BA31" s="52">
        <v>5</v>
      </c>
      <c r="BC31" s="52">
        <v>3</v>
      </c>
      <c r="BE31" s="52">
        <v>1</v>
      </c>
      <c r="BG31" s="52">
        <v>5</v>
      </c>
      <c r="BI31" s="52">
        <v>2</v>
      </c>
      <c r="BK31" s="52">
        <v>2</v>
      </c>
      <c r="BM31" s="52">
        <v>3</v>
      </c>
      <c r="BN31" s="53"/>
      <c r="BO31" s="52">
        <v>1</v>
      </c>
      <c r="BP31" s="52">
        <v>1</v>
      </c>
      <c r="BQ31" s="53"/>
      <c r="BS31" s="52">
        <v>5</v>
      </c>
      <c r="BT31" s="52">
        <v>5</v>
      </c>
      <c r="BU31" s="52">
        <v>4</v>
      </c>
      <c r="BV31" s="52">
        <v>4</v>
      </c>
      <c r="BW31" s="52">
        <v>5</v>
      </c>
    </row>
    <row r="32" spans="1:75" s="52" customFormat="1" ht="15" customHeight="1">
      <c r="A32" s="54">
        <v>85727</v>
      </c>
      <c r="B32" s="16" t="s">
        <v>635</v>
      </c>
      <c r="C32" s="52" t="s">
        <v>253</v>
      </c>
      <c r="D32" s="52" t="s">
        <v>253</v>
      </c>
      <c r="E32" s="52">
        <v>4</v>
      </c>
      <c r="G32" s="52">
        <v>1</v>
      </c>
      <c r="I32" s="52">
        <v>5</v>
      </c>
      <c r="K32" s="52">
        <v>4</v>
      </c>
      <c r="M32" s="52">
        <v>5</v>
      </c>
      <c r="O32" s="52">
        <v>4</v>
      </c>
      <c r="Q32" s="52">
        <v>4</v>
      </c>
      <c r="S32" s="52">
        <v>5</v>
      </c>
      <c r="U32" s="52">
        <v>4</v>
      </c>
      <c r="W32" s="52">
        <v>5</v>
      </c>
      <c r="Y32" s="52">
        <v>5</v>
      </c>
      <c r="AA32" s="120">
        <v>3</v>
      </c>
      <c r="AC32" s="52">
        <v>4</v>
      </c>
      <c r="AE32" s="52">
        <v>5</v>
      </c>
      <c r="AG32" s="52">
        <v>4</v>
      </c>
      <c r="AI32" s="120">
        <v>2</v>
      </c>
      <c r="AK32" s="52">
        <v>5</v>
      </c>
      <c r="AM32" s="52">
        <v>3</v>
      </c>
      <c r="AO32" s="52">
        <v>5</v>
      </c>
      <c r="AQ32" s="52">
        <v>5</v>
      </c>
      <c r="AS32" s="52">
        <v>2</v>
      </c>
      <c r="AU32" s="120">
        <v>2</v>
      </c>
      <c r="AW32" s="120">
        <v>3</v>
      </c>
      <c r="AX32" s="53"/>
      <c r="AY32" s="120">
        <v>4</v>
      </c>
      <c r="BA32" s="52">
        <v>3</v>
      </c>
      <c r="BC32" s="52">
        <v>4</v>
      </c>
      <c r="BE32" s="52">
        <v>2</v>
      </c>
      <c r="BG32" s="52">
        <v>4</v>
      </c>
      <c r="BI32" s="52">
        <v>5</v>
      </c>
      <c r="BK32" s="52">
        <v>5</v>
      </c>
      <c r="BM32" s="52">
        <v>5</v>
      </c>
      <c r="BN32" s="53"/>
      <c r="BO32" s="52">
        <v>1</v>
      </c>
      <c r="BP32" s="52">
        <v>1</v>
      </c>
      <c r="BQ32" s="53">
        <v>1</v>
      </c>
      <c r="BS32" s="52">
        <v>5</v>
      </c>
      <c r="BT32" s="52">
        <v>5</v>
      </c>
      <c r="BU32" s="52">
        <v>5</v>
      </c>
      <c r="BV32" s="52">
        <v>5</v>
      </c>
      <c r="BW32" s="52">
        <v>5</v>
      </c>
    </row>
    <row r="33" spans="1:76" s="52" customFormat="1" ht="15" customHeight="1">
      <c r="A33" s="54">
        <v>86660</v>
      </c>
      <c r="B33" s="16" t="s">
        <v>635</v>
      </c>
      <c r="C33" s="52" t="s">
        <v>253</v>
      </c>
      <c r="D33" s="52" t="s">
        <v>253</v>
      </c>
      <c r="E33" s="52">
        <v>5</v>
      </c>
      <c r="G33" s="52">
        <v>1</v>
      </c>
      <c r="I33" s="52">
        <v>5</v>
      </c>
      <c r="K33" s="52">
        <v>5</v>
      </c>
      <c r="M33" s="52">
        <v>5</v>
      </c>
      <c r="O33" s="52">
        <v>5</v>
      </c>
      <c r="Q33" s="52">
        <v>5</v>
      </c>
      <c r="S33" s="52">
        <v>5</v>
      </c>
      <c r="U33" s="52">
        <v>5</v>
      </c>
      <c r="W33" s="52">
        <v>5</v>
      </c>
      <c r="Y33" s="52">
        <v>5</v>
      </c>
      <c r="AA33" s="120">
        <v>1</v>
      </c>
      <c r="AC33" s="52">
        <v>5</v>
      </c>
      <c r="AE33" s="52">
        <v>4</v>
      </c>
      <c r="AG33" s="52">
        <v>4</v>
      </c>
      <c r="AI33" s="120">
        <v>1</v>
      </c>
      <c r="AK33" s="52">
        <v>5</v>
      </c>
      <c r="AM33" s="52">
        <v>5</v>
      </c>
      <c r="AO33" s="52">
        <v>4</v>
      </c>
      <c r="AQ33" s="52">
        <v>3</v>
      </c>
      <c r="AS33" s="52">
        <v>1</v>
      </c>
      <c r="AU33" s="120">
        <v>3</v>
      </c>
      <c r="AW33" s="120">
        <v>3</v>
      </c>
      <c r="AX33" s="53"/>
      <c r="AY33" s="120">
        <v>3</v>
      </c>
      <c r="BA33" s="52">
        <v>5</v>
      </c>
      <c r="BC33" s="52">
        <v>5</v>
      </c>
      <c r="BE33" s="52">
        <v>3</v>
      </c>
      <c r="BG33" s="52">
        <v>5</v>
      </c>
      <c r="BI33" s="52">
        <v>4</v>
      </c>
      <c r="BK33" s="52">
        <v>4</v>
      </c>
      <c r="BM33" s="52">
        <v>5</v>
      </c>
      <c r="BN33" s="53"/>
      <c r="BO33" s="52">
        <v>1</v>
      </c>
      <c r="BP33" s="52">
        <v>1</v>
      </c>
      <c r="BQ33" s="53">
        <v>1</v>
      </c>
      <c r="BR33" s="52">
        <v>1</v>
      </c>
      <c r="BS33" s="52">
        <v>5</v>
      </c>
      <c r="BT33" s="52">
        <v>5</v>
      </c>
      <c r="BU33" s="52">
        <v>4</v>
      </c>
      <c r="BV33" s="52">
        <v>4</v>
      </c>
      <c r="BW33" s="52">
        <v>4</v>
      </c>
    </row>
    <row r="34" spans="1:76" s="52" customFormat="1" ht="15" customHeight="1">
      <c r="A34" s="54">
        <v>88345</v>
      </c>
      <c r="B34" s="16" t="s">
        <v>635</v>
      </c>
      <c r="C34" s="52" t="s">
        <v>255</v>
      </c>
      <c r="D34" s="52" t="s">
        <v>253</v>
      </c>
      <c r="E34" s="52">
        <v>5</v>
      </c>
      <c r="G34" s="52">
        <v>4</v>
      </c>
      <c r="I34" s="52">
        <v>5</v>
      </c>
      <c r="K34" s="52">
        <v>5</v>
      </c>
      <c r="M34" s="52">
        <v>5</v>
      </c>
      <c r="O34" s="52">
        <v>5</v>
      </c>
      <c r="Q34" s="52">
        <v>4</v>
      </c>
      <c r="S34" s="52">
        <v>5</v>
      </c>
      <c r="U34" s="52">
        <v>5</v>
      </c>
      <c r="W34" s="52">
        <v>5</v>
      </c>
      <c r="Y34" s="52">
        <v>5</v>
      </c>
      <c r="AA34" s="120">
        <v>4</v>
      </c>
      <c r="AC34" s="52">
        <v>5</v>
      </c>
      <c r="AE34" s="52">
        <v>5</v>
      </c>
      <c r="AG34" s="52">
        <v>5</v>
      </c>
      <c r="AI34" s="120">
        <v>2</v>
      </c>
      <c r="AK34" s="52">
        <v>5</v>
      </c>
      <c r="AM34" s="52">
        <v>5</v>
      </c>
      <c r="AO34" s="52">
        <v>5</v>
      </c>
      <c r="AQ34" s="52">
        <v>4</v>
      </c>
      <c r="AS34" s="52">
        <v>3</v>
      </c>
      <c r="AU34" s="120">
        <v>4</v>
      </c>
      <c r="AW34" s="120">
        <v>3</v>
      </c>
      <c r="AX34" s="53"/>
      <c r="AY34" s="120">
        <v>4</v>
      </c>
      <c r="BA34" s="52">
        <v>3</v>
      </c>
      <c r="BC34" s="52">
        <v>5</v>
      </c>
      <c r="BE34" s="52">
        <v>3</v>
      </c>
      <c r="BG34" s="52">
        <v>5</v>
      </c>
      <c r="BI34" s="52">
        <v>4</v>
      </c>
      <c r="BK34" s="52">
        <v>4</v>
      </c>
      <c r="BM34" s="52">
        <v>4</v>
      </c>
      <c r="BN34" s="53"/>
      <c r="BO34" s="52">
        <v>1</v>
      </c>
      <c r="BP34" s="52">
        <v>1</v>
      </c>
      <c r="BQ34" s="53">
        <v>1</v>
      </c>
      <c r="BR34" s="52">
        <v>1</v>
      </c>
      <c r="BS34" s="52">
        <v>4</v>
      </c>
      <c r="BT34" s="52">
        <v>5</v>
      </c>
      <c r="BU34" s="52">
        <v>3</v>
      </c>
      <c r="BV34" s="52">
        <v>3</v>
      </c>
      <c r="BW34" s="52">
        <v>5</v>
      </c>
      <c r="BX34" s="52" t="s">
        <v>121</v>
      </c>
    </row>
    <row r="35" spans="1:76" s="52" customFormat="1" ht="15" customHeight="1">
      <c r="A35" s="54">
        <v>94358</v>
      </c>
      <c r="B35" s="16" t="s">
        <v>635</v>
      </c>
      <c r="C35" s="52" t="s">
        <v>252</v>
      </c>
      <c r="D35" s="52" t="s">
        <v>253</v>
      </c>
      <c r="E35" s="52">
        <v>5</v>
      </c>
      <c r="G35" s="52">
        <v>1</v>
      </c>
      <c r="I35" s="52">
        <v>5</v>
      </c>
      <c r="K35" s="52">
        <v>5</v>
      </c>
      <c r="M35" s="52">
        <v>5</v>
      </c>
      <c r="O35" s="52">
        <v>5</v>
      </c>
      <c r="Q35" s="52">
        <v>5</v>
      </c>
      <c r="S35" s="52">
        <v>5</v>
      </c>
      <c r="U35" s="52">
        <v>5</v>
      </c>
      <c r="W35" s="52">
        <v>5</v>
      </c>
      <c r="Y35" s="52">
        <v>5</v>
      </c>
      <c r="AA35" s="120">
        <v>4</v>
      </c>
      <c r="AC35" s="52">
        <v>5</v>
      </c>
      <c r="AE35" s="52">
        <v>5</v>
      </c>
      <c r="AG35" s="52">
        <v>3</v>
      </c>
      <c r="AI35" s="120">
        <v>3</v>
      </c>
      <c r="AK35" s="52">
        <v>5</v>
      </c>
      <c r="AM35" s="52">
        <v>5</v>
      </c>
      <c r="AO35" s="52">
        <v>5</v>
      </c>
      <c r="AQ35" s="52">
        <v>5</v>
      </c>
      <c r="AS35" s="52">
        <v>2</v>
      </c>
      <c r="AU35" s="120">
        <v>3</v>
      </c>
      <c r="AW35" s="120">
        <v>5</v>
      </c>
      <c r="AX35" s="53"/>
      <c r="AY35" s="120">
        <v>2</v>
      </c>
      <c r="BA35" s="52">
        <v>5</v>
      </c>
      <c r="BC35" s="52">
        <v>5</v>
      </c>
      <c r="BE35" s="52">
        <v>1</v>
      </c>
      <c r="BG35" s="52">
        <v>5</v>
      </c>
      <c r="BI35" s="52">
        <v>5</v>
      </c>
      <c r="BK35" s="52">
        <v>5</v>
      </c>
      <c r="BM35" s="52">
        <v>5</v>
      </c>
      <c r="BN35" s="53"/>
      <c r="BO35" s="52">
        <v>1</v>
      </c>
      <c r="BP35" s="52">
        <v>1</v>
      </c>
      <c r="BQ35" s="53">
        <v>1</v>
      </c>
      <c r="BS35" s="52">
        <v>5</v>
      </c>
      <c r="BT35" s="52">
        <v>5</v>
      </c>
      <c r="BU35" s="52">
        <v>3</v>
      </c>
      <c r="BV35" s="52">
        <v>3</v>
      </c>
      <c r="BW35" s="52">
        <v>5</v>
      </c>
    </row>
    <row r="36" spans="1:76" s="52" customFormat="1" ht="15" customHeight="1">
      <c r="A36" s="54">
        <v>95293</v>
      </c>
      <c r="B36" s="16" t="s">
        <v>635</v>
      </c>
      <c r="C36" s="52" t="s">
        <v>253</v>
      </c>
      <c r="D36" s="52" t="s">
        <v>253</v>
      </c>
      <c r="E36" s="52">
        <v>5</v>
      </c>
      <c r="G36" s="52">
        <v>1</v>
      </c>
      <c r="I36" s="52">
        <v>5</v>
      </c>
      <c r="K36" s="52">
        <v>4</v>
      </c>
      <c r="M36" s="52">
        <v>5</v>
      </c>
      <c r="O36" s="52">
        <v>5</v>
      </c>
      <c r="Q36" s="52">
        <v>5</v>
      </c>
      <c r="S36" s="52">
        <v>5</v>
      </c>
      <c r="U36" s="52">
        <v>5</v>
      </c>
      <c r="W36" s="52">
        <v>5</v>
      </c>
      <c r="Y36" s="52">
        <v>5</v>
      </c>
      <c r="AA36" s="120">
        <v>5</v>
      </c>
      <c r="AC36" s="52">
        <v>5</v>
      </c>
      <c r="AE36" s="52">
        <v>5</v>
      </c>
      <c r="AG36" s="52">
        <v>5</v>
      </c>
      <c r="AI36" s="120">
        <v>1</v>
      </c>
      <c r="AK36" s="52">
        <v>5</v>
      </c>
      <c r="AM36" s="52">
        <v>5</v>
      </c>
      <c r="AO36" s="52">
        <v>5</v>
      </c>
      <c r="AQ36" s="52">
        <v>5</v>
      </c>
      <c r="AS36" s="52">
        <v>3</v>
      </c>
      <c r="AU36" s="120">
        <v>1</v>
      </c>
      <c r="AW36" s="120">
        <v>5</v>
      </c>
      <c r="AX36" s="53"/>
      <c r="AY36" s="120">
        <v>5</v>
      </c>
      <c r="BA36" s="52">
        <v>5</v>
      </c>
      <c r="BC36" s="52">
        <v>5</v>
      </c>
      <c r="BE36" s="52">
        <v>4</v>
      </c>
      <c r="BG36" s="52">
        <v>5</v>
      </c>
      <c r="BI36" s="52">
        <v>3</v>
      </c>
      <c r="BK36" s="52">
        <v>3</v>
      </c>
      <c r="BM36" s="52">
        <v>5</v>
      </c>
      <c r="BN36" s="53"/>
      <c r="BO36" s="52">
        <v>1</v>
      </c>
      <c r="BP36" s="52">
        <v>1</v>
      </c>
      <c r="BQ36" s="53">
        <v>1</v>
      </c>
      <c r="BR36" s="52">
        <v>1</v>
      </c>
      <c r="BS36" s="52">
        <v>5</v>
      </c>
      <c r="BT36" s="52">
        <v>5</v>
      </c>
      <c r="BU36" s="52">
        <v>5</v>
      </c>
      <c r="BV36" s="52">
        <v>5</v>
      </c>
      <c r="BW36" s="52">
        <v>5</v>
      </c>
    </row>
    <row r="37" spans="1:76" s="52" customFormat="1" ht="15" customHeight="1">
      <c r="A37" s="54">
        <v>98398</v>
      </c>
      <c r="B37" s="16" t="s">
        <v>635</v>
      </c>
      <c r="C37" s="52" t="s">
        <v>255</v>
      </c>
      <c r="D37" s="52" t="s">
        <v>253</v>
      </c>
      <c r="E37" s="52">
        <v>4</v>
      </c>
      <c r="G37" s="52">
        <v>2</v>
      </c>
      <c r="I37" s="52">
        <v>5</v>
      </c>
      <c r="K37" s="52">
        <v>5</v>
      </c>
      <c r="M37" s="52">
        <v>5</v>
      </c>
      <c r="O37" s="52">
        <v>5</v>
      </c>
      <c r="Q37" s="52">
        <v>5</v>
      </c>
      <c r="S37" s="52">
        <v>5</v>
      </c>
      <c r="U37" s="52">
        <v>4</v>
      </c>
      <c r="W37" s="52">
        <v>5</v>
      </c>
      <c r="Y37" s="52">
        <v>5</v>
      </c>
      <c r="AA37" s="120">
        <v>3</v>
      </c>
      <c r="AC37" s="52">
        <v>4</v>
      </c>
      <c r="AE37" s="52">
        <v>4</v>
      </c>
      <c r="AG37" s="52">
        <v>4</v>
      </c>
      <c r="AI37" s="120">
        <v>3</v>
      </c>
      <c r="AK37" s="52">
        <v>4</v>
      </c>
      <c r="AM37" s="52">
        <v>4</v>
      </c>
      <c r="AO37" s="52">
        <v>4</v>
      </c>
      <c r="AQ37" s="52">
        <v>4</v>
      </c>
      <c r="AS37" s="52">
        <v>3</v>
      </c>
      <c r="AU37" s="120">
        <v>5</v>
      </c>
      <c r="AW37" s="120">
        <v>4</v>
      </c>
      <c r="AX37" s="53"/>
      <c r="AY37" s="120">
        <v>4</v>
      </c>
      <c r="BA37" s="52">
        <v>4</v>
      </c>
      <c r="BC37" s="52">
        <v>4</v>
      </c>
      <c r="BE37" s="52">
        <v>3</v>
      </c>
      <c r="BG37" s="52">
        <v>4</v>
      </c>
      <c r="BI37" s="52">
        <v>4</v>
      </c>
      <c r="BK37" s="52">
        <v>4</v>
      </c>
      <c r="BM37" s="52">
        <v>4</v>
      </c>
      <c r="BN37" s="53"/>
      <c r="BP37" s="52">
        <v>1</v>
      </c>
      <c r="BQ37" s="53">
        <v>1</v>
      </c>
      <c r="BS37" s="52">
        <v>4</v>
      </c>
      <c r="BT37" s="52">
        <v>4</v>
      </c>
      <c r="BU37" s="52">
        <v>3</v>
      </c>
      <c r="BV37" s="52">
        <v>3</v>
      </c>
      <c r="BW37" s="52">
        <v>4</v>
      </c>
    </row>
    <row r="38" spans="1:76" s="52" customFormat="1" ht="15" customHeight="1">
      <c r="A38" s="54">
        <v>99121</v>
      </c>
      <c r="B38" s="16" t="s">
        <v>635</v>
      </c>
      <c r="C38" s="52" t="s">
        <v>253</v>
      </c>
      <c r="D38" s="52" t="s">
        <v>253</v>
      </c>
      <c r="E38" s="52">
        <v>5</v>
      </c>
      <c r="G38" s="52">
        <v>1</v>
      </c>
      <c r="I38" s="52">
        <v>5</v>
      </c>
      <c r="K38" s="52">
        <v>4</v>
      </c>
      <c r="M38" s="52">
        <v>4</v>
      </c>
      <c r="O38" s="52">
        <v>5</v>
      </c>
      <c r="Q38" s="52">
        <v>5</v>
      </c>
      <c r="S38" s="52">
        <v>4</v>
      </c>
      <c r="U38" s="52">
        <v>3</v>
      </c>
      <c r="W38" s="52">
        <v>4</v>
      </c>
      <c r="Y38" s="52">
        <v>5</v>
      </c>
      <c r="AA38" s="120">
        <v>4</v>
      </c>
      <c r="AC38" s="52">
        <v>3</v>
      </c>
      <c r="AE38" s="52">
        <v>2</v>
      </c>
      <c r="AG38" s="52">
        <v>3</v>
      </c>
      <c r="AI38" s="120">
        <v>2</v>
      </c>
      <c r="AK38" s="52">
        <v>4</v>
      </c>
      <c r="AM38" s="52">
        <v>4</v>
      </c>
      <c r="AO38" s="52">
        <v>4</v>
      </c>
      <c r="AQ38" s="52">
        <v>5</v>
      </c>
      <c r="AS38" s="52">
        <v>2</v>
      </c>
      <c r="AU38" s="120">
        <v>2</v>
      </c>
      <c r="AW38" s="120">
        <v>4</v>
      </c>
      <c r="AX38" s="53"/>
      <c r="AY38" s="120">
        <v>5</v>
      </c>
      <c r="BA38" s="52">
        <v>4</v>
      </c>
      <c r="BC38" s="52">
        <v>3</v>
      </c>
      <c r="BE38" s="52">
        <v>2</v>
      </c>
      <c r="BG38" s="52">
        <v>5</v>
      </c>
      <c r="BI38" s="52">
        <v>2</v>
      </c>
      <c r="BK38" s="52">
        <v>4</v>
      </c>
      <c r="BM38" s="52">
        <v>3</v>
      </c>
      <c r="BN38" s="53"/>
      <c r="BO38" s="52">
        <v>1</v>
      </c>
      <c r="BP38" s="52">
        <v>1</v>
      </c>
      <c r="BQ38" s="53">
        <v>1</v>
      </c>
      <c r="BR38" s="52">
        <v>1</v>
      </c>
      <c r="BS38" s="52">
        <v>5</v>
      </c>
      <c r="BT38" s="52">
        <v>5</v>
      </c>
      <c r="BU38" s="52">
        <v>5</v>
      </c>
      <c r="BV38" s="52">
        <v>5</v>
      </c>
      <c r="BW38" s="52">
        <v>5</v>
      </c>
    </row>
    <row r="39" spans="1:76" s="53" customFormat="1" ht="15" customHeight="1">
      <c r="A39" s="124"/>
      <c r="B39" s="125"/>
    </row>
    <row r="40" spans="1:76" s="118" customFormat="1" ht="15" customHeight="1">
      <c r="A40" s="116"/>
      <c r="B40" s="117"/>
      <c r="AA40" s="120"/>
      <c r="AI40" s="120"/>
      <c r="AU40" s="120"/>
      <c r="AW40" s="120"/>
      <c r="AX40" s="53"/>
      <c r="AY40" s="120"/>
    </row>
    <row r="41" spans="1:76" s="52" customFormat="1" ht="15" customHeight="1">
      <c r="A41" s="54">
        <v>798</v>
      </c>
      <c r="B41" s="54" t="s">
        <v>634</v>
      </c>
      <c r="C41" s="52" t="s">
        <v>645</v>
      </c>
      <c r="D41" s="52" t="s">
        <v>636</v>
      </c>
      <c r="E41" s="52">
        <v>5</v>
      </c>
      <c r="F41" s="52">
        <f>E41-E5</f>
        <v>0</v>
      </c>
      <c r="G41" s="52">
        <v>3</v>
      </c>
      <c r="H41" s="52">
        <f>G41-G5</f>
        <v>2</v>
      </c>
      <c r="I41" s="52">
        <v>5</v>
      </c>
      <c r="J41" s="52">
        <f>I41-I5</f>
        <v>0</v>
      </c>
      <c r="K41" s="52">
        <v>5</v>
      </c>
      <c r="L41" s="52">
        <f>K41-K5</f>
        <v>1</v>
      </c>
      <c r="M41" s="52">
        <v>5</v>
      </c>
      <c r="N41" s="52">
        <f>M41-M5</f>
        <v>1</v>
      </c>
      <c r="O41" s="52">
        <v>5</v>
      </c>
      <c r="P41" s="52">
        <f>O41-O5</f>
        <v>1</v>
      </c>
      <c r="Q41" s="52">
        <v>5</v>
      </c>
      <c r="R41" s="52">
        <f>Q41-Q5</f>
        <v>0</v>
      </c>
      <c r="S41" s="52">
        <v>5</v>
      </c>
      <c r="T41" s="52">
        <f>S41-S5</f>
        <v>1</v>
      </c>
      <c r="U41" s="52">
        <v>5</v>
      </c>
      <c r="V41" s="52">
        <f>U41-U5</f>
        <v>1</v>
      </c>
      <c r="W41" s="52">
        <v>5</v>
      </c>
      <c r="X41" s="52">
        <f>W41-W5</f>
        <v>2</v>
      </c>
      <c r="Y41" s="52">
        <v>5</v>
      </c>
      <c r="Z41" s="52">
        <f>Y41-Y5</f>
        <v>0</v>
      </c>
      <c r="AA41" s="120">
        <v>4</v>
      </c>
      <c r="AB41" s="52">
        <f>AA41-AA5</f>
        <v>2</v>
      </c>
      <c r="AC41" s="52">
        <v>4</v>
      </c>
      <c r="AD41" s="52">
        <f>AC41-AC5</f>
        <v>0</v>
      </c>
      <c r="AE41" s="52">
        <v>4</v>
      </c>
      <c r="AF41" s="52">
        <f>AE41-AE5</f>
        <v>0</v>
      </c>
      <c r="AG41" s="52">
        <v>5</v>
      </c>
      <c r="AH41" s="52">
        <f>AG41-AG5</f>
        <v>0</v>
      </c>
      <c r="AI41" s="120">
        <v>5</v>
      </c>
      <c r="AJ41" s="52">
        <f>AI41-AI5</f>
        <v>0</v>
      </c>
      <c r="AK41" s="52">
        <v>3</v>
      </c>
      <c r="AL41" s="52">
        <f>AK41-AK5</f>
        <v>0</v>
      </c>
      <c r="AM41" s="52">
        <v>5</v>
      </c>
      <c r="AN41" s="52">
        <f>AM41-AM5</f>
        <v>1</v>
      </c>
      <c r="AO41" s="52">
        <v>4</v>
      </c>
      <c r="AP41" s="52">
        <f>AO41-AO5</f>
        <v>0</v>
      </c>
      <c r="AQ41" s="52">
        <v>4</v>
      </c>
      <c r="AR41" s="52">
        <f>AQ41-AQ5</f>
        <v>-1</v>
      </c>
      <c r="AS41" s="52">
        <v>4</v>
      </c>
      <c r="AT41" s="52">
        <f>AS41-AS5</f>
        <v>2</v>
      </c>
      <c r="AU41" s="120">
        <v>2</v>
      </c>
      <c r="AV41" s="52">
        <f>AU41-AU5</f>
        <v>-2</v>
      </c>
      <c r="AW41" s="120">
        <v>4</v>
      </c>
      <c r="AX41" s="52">
        <f>AW41-AW5</f>
        <v>0</v>
      </c>
      <c r="AY41" s="120">
        <v>5</v>
      </c>
      <c r="AZ41" s="52">
        <f>AY41-AY5</f>
        <v>1</v>
      </c>
      <c r="BA41" s="52">
        <v>2</v>
      </c>
      <c r="BB41" s="52">
        <f>BA41-BA5</f>
        <v>-2</v>
      </c>
      <c r="BC41" s="52">
        <v>5</v>
      </c>
      <c r="BD41" s="52">
        <f>BC41-BC5</f>
        <v>1</v>
      </c>
      <c r="BE41" s="52">
        <v>2</v>
      </c>
      <c r="BF41" s="52">
        <f>BE41-BE5</f>
        <v>-2</v>
      </c>
      <c r="BG41" s="52">
        <v>5</v>
      </c>
      <c r="BH41" s="52">
        <f>BG41-BG5</f>
        <v>0</v>
      </c>
      <c r="BI41" s="52">
        <v>5</v>
      </c>
      <c r="BJ41" s="52">
        <f>BI41-BI5</f>
        <v>2</v>
      </c>
      <c r="BK41" s="52">
        <v>1</v>
      </c>
      <c r="BL41" s="52">
        <f>BK41-BK5</f>
        <v>-2</v>
      </c>
      <c r="BM41" s="52">
        <v>5</v>
      </c>
      <c r="BN41" s="52">
        <f>BM41-BM5</f>
        <v>1</v>
      </c>
      <c r="BP41" s="52">
        <v>1</v>
      </c>
      <c r="BQ41" s="53"/>
      <c r="BS41" s="52">
        <v>5</v>
      </c>
      <c r="BT41" s="52">
        <v>5</v>
      </c>
      <c r="BU41" s="52">
        <v>5</v>
      </c>
      <c r="BV41" s="52">
        <v>5</v>
      </c>
      <c r="BW41" s="52">
        <v>5</v>
      </c>
    </row>
    <row r="42" spans="1:76" s="52" customFormat="1" ht="15" customHeight="1">
      <c r="A42" s="54">
        <v>2082</v>
      </c>
      <c r="B42" s="54" t="s">
        <v>634</v>
      </c>
      <c r="C42" s="52" t="s">
        <v>637</v>
      </c>
      <c r="D42" s="52" t="s">
        <v>636</v>
      </c>
      <c r="E42" s="52">
        <v>3</v>
      </c>
      <c r="F42" s="52">
        <f t="shared" ref="F42:H74" si="0">E42-E6</f>
        <v>-2</v>
      </c>
      <c r="G42" s="52">
        <v>1</v>
      </c>
      <c r="H42" s="52">
        <f t="shared" si="0"/>
        <v>0</v>
      </c>
      <c r="I42" s="52">
        <v>5</v>
      </c>
      <c r="J42" s="52">
        <f t="shared" ref="J42" si="1">I42-I6</f>
        <v>0</v>
      </c>
      <c r="K42" s="52">
        <v>5</v>
      </c>
      <c r="L42" s="52">
        <f t="shared" ref="L42" si="2">K42-K6</f>
        <v>0</v>
      </c>
      <c r="M42" s="52">
        <v>5</v>
      </c>
      <c r="N42" s="52">
        <f t="shared" ref="N42" si="3">M42-M6</f>
        <v>0</v>
      </c>
      <c r="O42" s="52">
        <v>5</v>
      </c>
      <c r="P42" s="52">
        <f t="shared" ref="P42" si="4">O42-O6</f>
        <v>0</v>
      </c>
      <c r="Q42" s="52">
        <v>5</v>
      </c>
      <c r="R42" s="52">
        <f t="shared" ref="R42" si="5">Q42-Q6</f>
        <v>0</v>
      </c>
      <c r="S42" s="52">
        <v>5</v>
      </c>
      <c r="T42" s="52">
        <f t="shared" ref="T42" si="6">S42-S6</f>
        <v>0</v>
      </c>
      <c r="U42" s="52">
        <v>5</v>
      </c>
      <c r="V42" s="52">
        <f t="shared" ref="V42" si="7">U42-U6</f>
        <v>0</v>
      </c>
      <c r="W42" s="52">
        <v>5</v>
      </c>
      <c r="X42" s="52">
        <f t="shared" ref="X42" si="8">W42-W6</f>
        <v>0</v>
      </c>
      <c r="Y42" s="52">
        <v>4</v>
      </c>
      <c r="Z42" s="52">
        <f t="shared" ref="Z42" si="9">Y42-Y6</f>
        <v>-1</v>
      </c>
      <c r="AA42" s="120">
        <v>2</v>
      </c>
      <c r="AB42" s="52">
        <f t="shared" ref="AB42" si="10">AA42-AA6</f>
        <v>-1</v>
      </c>
      <c r="AC42" s="52">
        <v>4</v>
      </c>
      <c r="AD42" s="52">
        <f t="shared" ref="AD42" si="11">AC42-AC6</f>
        <v>0</v>
      </c>
      <c r="AE42" s="52">
        <v>3</v>
      </c>
      <c r="AF42" s="52">
        <f t="shared" ref="AF42" si="12">AE42-AE6</f>
        <v>-1</v>
      </c>
      <c r="AG42" s="52">
        <v>4</v>
      </c>
      <c r="AH42" s="52">
        <f t="shared" ref="AH42" si="13">AG42-AG6</f>
        <v>-1</v>
      </c>
      <c r="AI42" s="120">
        <v>1</v>
      </c>
      <c r="AJ42" s="52">
        <f t="shared" ref="AJ42" si="14">AI42-AI6</f>
        <v>-3</v>
      </c>
      <c r="AK42" s="52">
        <v>3</v>
      </c>
      <c r="AL42" s="52">
        <f t="shared" ref="AL42" si="15">AK42-AK6</f>
        <v>-1</v>
      </c>
      <c r="AM42" s="52">
        <v>5</v>
      </c>
      <c r="AN42" s="52">
        <f t="shared" ref="AN42" si="16">AM42-AM6</f>
        <v>1</v>
      </c>
      <c r="AO42" s="52">
        <v>4</v>
      </c>
      <c r="AP42" s="52">
        <f t="shared" ref="AP42" si="17">AO42-AO6</f>
        <v>1</v>
      </c>
      <c r="AQ42" s="52">
        <v>2</v>
      </c>
      <c r="AR42" s="52">
        <f t="shared" ref="AR42" si="18">AQ42-AQ6</f>
        <v>-3</v>
      </c>
      <c r="AS42" s="52">
        <v>3</v>
      </c>
      <c r="AT42" s="52">
        <f t="shared" ref="AT42" si="19">AS42-AS6</f>
        <v>2</v>
      </c>
      <c r="AU42" s="120">
        <v>2</v>
      </c>
      <c r="AV42" s="52">
        <f t="shared" ref="AV42" si="20">AU42-AU6</f>
        <v>-2</v>
      </c>
      <c r="AW42" s="120">
        <v>5</v>
      </c>
      <c r="AX42" s="52">
        <f t="shared" ref="AX42" si="21">AW42-AW6</f>
        <v>2</v>
      </c>
      <c r="AY42" s="120">
        <v>3</v>
      </c>
      <c r="AZ42" s="52">
        <f t="shared" ref="AZ42" si="22">AY42-AY6</f>
        <v>0</v>
      </c>
      <c r="BA42" s="52">
        <v>4</v>
      </c>
      <c r="BB42" s="52">
        <f t="shared" ref="BB42" si="23">BA42-BA6</f>
        <v>2</v>
      </c>
      <c r="BC42" s="52">
        <v>5</v>
      </c>
      <c r="BD42" s="52">
        <f t="shared" ref="BD42" si="24">BC42-BC6</f>
        <v>1</v>
      </c>
      <c r="BE42" s="52">
        <v>3</v>
      </c>
      <c r="BF42" s="52">
        <f t="shared" ref="BF42" si="25">BE42-BE6</f>
        <v>1</v>
      </c>
      <c r="BG42" s="52">
        <v>5</v>
      </c>
      <c r="BH42" s="52">
        <f t="shared" ref="BH42" si="26">BG42-BG6</f>
        <v>0</v>
      </c>
      <c r="BI42" s="52">
        <v>2</v>
      </c>
      <c r="BJ42" s="52">
        <f t="shared" ref="BJ42" si="27">BI42-BI6</f>
        <v>-1</v>
      </c>
      <c r="BK42" s="52">
        <v>2</v>
      </c>
      <c r="BL42" s="52">
        <f t="shared" ref="BL42" si="28">BK42-BK6</f>
        <v>-2</v>
      </c>
      <c r="BM42" s="52">
        <v>4</v>
      </c>
      <c r="BN42" s="52">
        <f t="shared" ref="BN42" si="29">BM42-BM6</f>
        <v>2</v>
      </c>
      <c r="BP42" s="52">
        <v>1</v>
      </c>
      <c r="BQ42" s="53">
        <v>1</v>
      </c>
      <c r="BS42" s="52">
        <v>5</v>
      </c>
      <c r="BT42" s="52">
        <v>3</v>
      </c>
      <c r="BU42" s="52">
        <v>1</v>
      </c>
      <c r="BV42" s="52">
        <v>1</v>
      </c>
      <c r="BW42" s="52">
        <v>5</v>
      </c>
    </row>
    <row r="43" spans="1:76" s="52" customFormat="1" ht="15" customHeight="1">
      <c r="A43" s="54">
        <v>3034</v>
      </c>
      <c r="B43" s="54" t="s">
        <v>634</v>
      </c>
      <c r="C43" s="52" t="s">
        <v>637</v>
      </c>
      <c r="D43" s="52" t="s">
        <v>636</v>
      </c>
      <c r="E43" s="52">
        <v>5</v>
      </c>
      <c r="F43" s="52">
        <f t="shared" si="0"/>
        <v>0</v>
      </c>
      <c r="G43" s="52">
        <v>1</v>
      </c>
      <c r="H43" s="52">
        <f t="shared" si="0"/>
        <v>0</v>
      </c>
      <c r="I43" s="52">
        <v>4</v>
      </c>
      <c r="J43" s="52">
        <f t="shared" ref="J43" si="30">I43-I7</f>
        <v>-1</v>
      </c>
      <c r="K43" s="52">
        <v>5</v>
      </c>
      <c r="L43" s="52">
        <f t="shared" ref="L43" si="31">K43-K7</f>
        <v>0</v>
      </c>
      <c r="M43" s="52">
        <v>5</v>
      </c>
      <c r="N43" s="52">
        <f t="shared" ref="N43" si="32">M43-M7</f>
        <v>0</v>
      </c>
      <c r="O43" s="52">
        <v>5</v>
      </c>
      <c r="P43" s="52">
        <f t="shared" ref="P43" si="33">O43-O7</f>
        <v>0</v>
      </c>
      <c r="Q43" s="52">
        <v>5</v>
      </c>
      <c r="R43" s="52">
        <f t="shared" ref="R43" si="34">Q43-Q7</f>
        <v>0</v>
      </c>
      <c r="S43" s="52">
        <v>5</v>
      </c>
      <c r="T43" s="52">
        <f t="shared" ref="T43" si="35">S43-S7</f>
        <v>0</v>
      </c>
      <c r="U43" s="52">
        <v>5</v>
      </c>
      <c r="V43" s="52">
        <f t="shared" ref="V43" si="36">U43-U7</f>
        <v>0</v>
      </c>
      <c r="W43" s="52">
        <v>5</v>
      </c>
      <c r="X43" s="52">
        <f t="shared" ref="X43" si="37">W43-W7</f>
        <v>0</v>
      </c>
      <c r="Y43" s="52">
        <v>5</v>
      </c>
      <c r="Z43" s="52">
        <f t="shared" ref="Z43" si="38">Y43-Y7</f>
        <v>0</v>
      </c>
      <c r="AA43" s="120">
        <v>2</v>
      </c>
      <c r="AB43" s="52">
        <f t="shared" ref="AB43" si="39">AA43-AA7</f>
        <v>0</v>
      </c>
      <c r="AC43" s="52">
        <v>3</v>
      </c>
      <c r="AD43" s="52">
        <f t="shared" ref="AD43" si="40">AC43-AC7</f>
        <v>-1</v>
      </c>
      <c r="AE43" s="52">
        <v>5</v>
      </c>
      <c r="AF43" s="52">
        <f t="shared" ref="AF43" si="41">AE43-AE7</f>
        <v>1</v>
      </c>
      <c r="AG43" s="52">
        <v>2</v>
      </c>
      <c r="AH43" s="52">
        <f t="shared" ref="AH43" si="42">AG43-AG7</f>
        <v>0</v>
      </c>
      <c r="AI43" s="120">
        <v>1</v>
      </c>
      <c r="AJ43" s="52">
        <f t="shared" ref="AJ43" si="43">AI43-AI7</f>
        <v>0</v>
      </c>
      <c r="AK43" s="52">
        <v>3</v>
      </c>
      <c r="AL43" s="52">
        <f t="shared" ref="AL43" si="44">AK43-AK7</f>
        <v>-1</v>
      </c>
      <c r="AM43" s="52">
        <v>5</v>
      </c>
      <c r="AN43" s="52">
        <f t="shared" ref="AN43" si="45">AM43-AM7</f>
        <v>0</v>
      </c>
      <c r="AO43" s="52">
        <v>4</v>
      </c>
      <c r="AP43" s="52">
        <f t="shared" ref="AP43" si="46">AO43-AO7</f>
        <v>0</v>
      </c>
      <c r="AQ43" s="52">
        <v>3</v>
      </c>
      <c r="AR43" s="52">
        <f t="shared" ref="AR43" si="47">AQ43-AQ7</f>
        <v>-2</v>
      </c>
      <c r="AS43" s="52">
        <v>1</v>
      </c>
      <c r="AT43" s="52">
        <f t="shared" ref="AT43" si="48">AS43-AS7</f>
        <v>0</v>
      </c>
      <c r="AU43" s="120">
        <v>1</v>
      </c>
      <c r="AV43" s="52">
        <f t="shared" ref="AV43" si="49">AU43-AU7</f>
        <v>-3</v>
      </c>
      <c r="AW43" s="120">
        <v>3</v>
      </c>
      <c r="AX43" s="52">
        <f t="shared" ref="AX43" si="50">AW43-AW7</f>
        <v>0</v>
      </c>
      <c r="AY43" s="120">
        <v>1</v>
      </c>
      <c r="AZ43" s="52">
        <f t="shared" ref="AZ43" si="51">AY43-AY7</f>
        <v>-1</v>
      </c>
      <c r="BA43" s="52">
        <v>2</v>
      </c>
      <c r="BB43" s="52">
        <f t="shared" ref="BB43" si="52">BA43-BA7</f>
        <v>0</v>
      </c>
      <c r="BC43" s="52">
        <v>3</v>
      </c>
      <c r="BD43" s="52">
        <f t="shared" ref="BD43" si="53">BC43-BC7</f>
        <v>-2</v>
      </c>
      <c r="BE43" s="52">
        <v>2</v>
      </c>
      <c r="BF43" s="52">
        <f t="shared" ref="BF43" si="54">BE43-BE7</f>
        <v>0</v>
      </c>
      <c r="BG43" s="52">
        <v>5</v>
      </c>
      <c r="BH43" s="52">
        <f t="shared" ref="BH43" si="55">BG43-BG7</f>
        <v>0</v>
      </c>
      <c r="BI43" s="52">
        <v>3</v>
      </c>
      <c r="BJ43" s="52">
        <f t="shared" ref="BJ43" si="56">BI43-BI7</f>
        <v>-2</v>
      </c>
      <c r="BK43" s="52">
        <v>5</v>
      </c>
      <c r="BL43" s="52">
        <f t="shared" ref="BL43" si="57">BK43-BK7</f>
        <v>0</v>
      </c>
      <c r="BM43" s="52">
        <v>5</v>
      </c>
      <c r="BN43" s="52">
        <f t="shared" ref="BN43" si="58">BM43-BM7</f>
        <v>1</v>
      </c>
      <c r="BP43" s="52">
        <v>1</v>
      </c>
      <c r="BQ43" s="53">
        <v>1</v>
      </c>
      <c r="BS43" s="52">
        <v>5</v>
      </c>
      <c r="BT43" s="52">
        <v>5</v>
      </c>
      <c r="BU43" s="52">
        <v>5</v>
      </c>
      <c r="BV43" s="52">
        <v>5</v>
      </c>
      <c r="BW43" s="52">
        <v>5</v>
      </c>
    </row>
    <row r="44" spans="1:76" s="52" customFormat="1" ht="15" customHeight="1">
      <c r="A44" s="54">
        <v>4376</v>
      </c>
      <c r="B44" s="54" t="s">
        <v>634</v>
      </c>
      <c r="C44" s="52" t="s">
        <v>644</v>
      </c>
      <c r="D44" s="52" t="s">
        <v>636</v>
      </c>
      <c r="E44" s="52">
        <v>4</v>
      </c>
      <c r="F44" s="52">
        <f t="shared" si="0"/>
        <v>-1</v>
      </c>
      <c r="G44" s="52">
        <v>2</v>
      </c>
      <c r="H44" s="52">
        <f t="shared" si="0"/>
        <v>1</v>
      </c>
      <c r="I44" s="52">
        <v>4</v>
      </c>
      <c r="J44" s="52">
        <f t="shared" ref="J44" si="59">I44-I8</f>
        <v>-1</v>
      </c>
      <c r="K44" s="52">
        <v>4</v>
      </c>
      <c r="L44" s="52">
        <f t="shared" ref="L44" si="60">K44-K8</f>
        <v>-1</v>
      </c>
      <c r="M44" s="52">
        <v>5</v>
      </c>
      <c r="N44" s="52">
        <f t="shared" ref="N44" si="61">M44-M8</f>
        <v>0</v>
      </c>
      <c r="O44" s="52">
        <v>5</v>
      </c>
      <c r="P44" s="52">
        <f t="shared" ref="P44" si="62">O44-O8</f>
        <v>0</v>
      </c>
      <c r="Q44" s="52">
        <v>2</v>
      </c>
      <c r="R44" s="52">
        <f t="shared" ref="R44" si="63">Q44-Q8</f>
        <v>-3</v>
      </c>
      <c r="S44" s="52">
        <v>4</v>
      </c>
      <c r="T44" s="52">
        <f t="shared" ref="T44" si="64">S44-S8</f>
        <v>-1</v>
      </c>
      <c r="U44" s="52">
        <v>3</v>
      </c>
      <c r="V44" s="52">
        <f t="shared" ref="V44" si="65">U44-U8</f>
        <v>-2</v>
      </c>
      <c r="W44" s="52">
        <v>5</v>
      </c>
      <c r="X44" s="52">
        <f t="shared" ref="X44" si="66">W44-W8</f>
        <v>0</v>
      </c>
      <c r="Y44" s="52">
        <v>4</v>
      </c>
      <c r="Z44" s="52">
        <f t="shared" ref="Z44" si="67">Y44-Y8</f>
        <v>-1</v>
      </c>
      <c r="AA44" s="120">
        <v>2</v>
      </c>
      <c r="AB44" s="52">
        <f t="shared" ref="AB44" si="68">AA44-AA8</f>
        <v>1</v>
      </c>
      <c r="AC44" s="52">
        <v>4</v>
      </c>
      <c r="AD44" s="52">
        <f t="shared" ref="AD44" si="69">AC44-AC8</f>
        <v>1</v>
      </c>
      <c r="AE44" s="52">
        <v>3</v>
      </c>
      <c r="AF44" s="52">
        <f t="shared" ref="AF44" si="70">AE44-AE8</f>
        <v>-1</v>
      </c>
      <c r="AG44" s="52">
        <v>4</v>
      </c>
      <c r="AH44" s="52">
        <f t="shared" ref="AH44" si="71">AG44-AG8</f>
        <v>3</v>
      </c>
      <c r="AI44" s="120">
        <v>3</v>
      </c>
      <c r="AJ44" s="52">
        <f t="shared" ref="AJ44" si="72">AI44-AI8</f>
        <v>2</v>
      </c>
      <c r="AK44" s="52">
        <v>3</v>
      </c>
      <c r="AL44" s="52">
        <f t="shared" ref="AL44" si="73">AK44-AK8</f>
        <v>-1</v>
      </c>
      <c r="AM44" s="52">
        <v>4</v>
      </c>
      <c r="AN44" s="52">
        <f t="shared" ref="AN44" si="74">AM44-AM8</f>
        <v>-1</v>
      </c>
      <c r="AO44" s="52">
        <v>3</v>
      </c>
      <c r="AP44" s="52">
        <f t="shared" ref="AP44" si="75">AO44-AO8</f>
        <v>-1</v>
      </c>
      <c r="AQ44" s="52">
        <v>5</v>
      </c>
      <c r="AR44" s="52">
        <f t="shared" ref="AR44" si="76">AQ44-AQ8</f>
        <v>4</v>
      </c>
      <c r="AS44" s="52">
        <v>2</v>
      </c>
      <c r="AT44" s="52">
        <f t="shared" ref="AT44" si="77">AS44-AS8</f>
        <v>1</v>
      </c>
      <c r="AU44" s="120">
        <v>3</v>
      </c>
      <c r="AV44" s="52">
        <f t="shared" ref="AV44" si="78">AU44-AU8</f>
        <v>1</v>
      </c>
      <c r="AW44" s="120">
        <v>5</v>
      </c>
      <c r="AX44" s="52">
        <f t="shared" ref="AX44" si="79">AW44-AW8</f>
        <v>0</v>
      </c>
      <c r="AY44" s="120">
        <v>3</v>
      </c>
      <c r="AZ44" s="52">
        <f t="shared" ref="AZ44" si="80">AY44-AY8</f>
        <v>2</v>
      </c>
      <c r="BA44" s="52">
        <v>3</v>
      </c>
      <c r="BB44" s="52">
        <f t="shared" ref="BB44" si="81">BA44-BA8</f>
        <v>-2</v>
      </c>
      <c r="BC44" s="52">
        <v>3</v>
      </c>
      <c r="BD44" s="52">
        <f t="shared" ref="BD44" si="82">BC44-BC8</f>
        <v>-1</v>
      </c>
      <c r="BE44" s="52">
        <v>3</v>
      </c>
      <c r="BF44" s="52">
        <f t="shared" ref="BF44" si="83">BE44-BE8</f>
        <v>2</v>
      </c>
      <c r="BG44" s="52">
        <v>4</v>
      </c>
      <c r="BH44" s="52">
        <f t="shared" ref="BH44" si="84">BG44-BG8</f>
        <v>-1</v>
      </c>
      <c r="BI44" s="52">
        <v>3</v>
      </c>
      <c r="BJ44" s="52">
        <f t="shared" ref="BJ44" si="85">BI44-BI8</f>
        <v>-2</v>
      </c>
      <c r="BK44" s="52">
        <v>3</v>
      </c>
      <c r="BL44" s="52">
        <f t="shared" ref="BL44" si="86">BK44-BK8</f>
        <v>-2</v>
      </c>
      <c r="BM44" s="52">
        <v>4</v>
      </c>
      <c r="BN44" s="52">
        <f t="shared" ref="BN44" si="87">BM44-BM8</f>
        <v>-1</v>
      </c>
      <c r="BP44" s="52">
        <v>1</v>
      </c>
      <c r="BQ44" s="53"/>
      <c r="BS44" s="52">
        <v>4</v>
      </c>
      <c r="BT44" s="52">
        <v>4</v>
      </c>
      <c r="BU44" s="52">
        <v>3</v>
      </c>
      <c r="BV44" s="52">
        <v>3</v>
      </c>
      <c r="BW44" s="52">
        <v>3</v>
      </c>
    </row>
    <row r="45" spans="1:76" s="52" customFormat="1" ht="15" customHeight="1">
      <c r="A45" s="54">
        <v>7071</v>
      </c>
      <c r="B45" s="54" t="s">
        <v>634</v>
      </c>
      <c r="C45" s="52" t="s">
        <v>637</v>
      </c>
      <c r="D45" s="52" t="s">
        <v>636</v>
      </c>
      <c r="E45" s="52">
        <v>5</v>
      </c>
      <c r="F45" s="52">
        <f t="shared" si="0"/>
        <v>1</v>
      </c>
      <c r="G45" s="52">
        <v>1</v>
      </c>
      <c r="H45" s="52">
        <f t="shared" si="0"/>
        <v>-1</v>
      </c>
      <c r="I45" s="52">
        <v>5</v>
      </c>
      <c r="J45" s="52">
        <f t="shared" ref="J45" si="88">I45-I9</f>
        <v>1</v>
      </c>
      <c r="K45" s="52">
        <v>5</v>
      </c>
      <c r="L45" s="52">
        <f t="shared" ref="L45" si="89">K45-K9</f>
        <v>1</v>
      </c>
      <c r="M45" s="52">
        <v>5</v>
      </c>
      <c r="N45" s="52">
        <f t="shared" ref="N45" si="90">M45-M9</f>
        <v>1</v>
      </c>
      <c r="O45" s="52">
        <v>5</v>
      </c>
      <c r="P45" s="52">
        <f t="shared" ref="P45" si="91">O45-O9</f>
        <v>1</v>
      </c>
      <c r="Q45" s="52">
        <v>5</v>
      </c>
      <c r="R45" s="52">
        <f t="shared" ref="R45" si="92">Q45-Q9</f>
        <v>1</v>
      </c>
      <c r="S45" s="52">
        <v>5</v>
      </c>
      <c r="T45" s="52">
        <f t="shared" ref="T45" si="93">S45-S9</f>
        <v>1</v>
      </c>
      <c r="U45" s="52">
        <v>5</v>
      </c>
      <c r="V45" s="52">
        <f t="shared" ref="V45" si="94">U45-U9</f>
        <v>1</v>
      </c>
      <c r="W45" s="52">
        <v>5</v>
      </c>
      <c r="X45" s="52">
        <f t="shared" ref="X45" si="95">W45-W9</f>
        <v>1</v>
      </c>
      <c r="Y45" s="52">
        <v>5</v>
      </c>
      <c r="Z45" s="52">
        <f t="shared" ref="Z45" si="96">Y45-Y9</f>
        <v>1</v>
      </c>
      <c r="AA45" s="120">
        <v>2</v>
      </c>
      <c r="AB45" s="52">
        <f t="shared" ref="AB45" si="97">AA45-AA9</f>
        <v>0</v>
      </c>
      <c r="AC45" s="52">
        <v>5</v>
      </c>
      <c r="AD45" s="52">
        <f t="shared" ref="AD45" si="98">AC45-AC9</f>
        <v>2</v>
      </c>
      <c r="AE45" s="52">
        <v>5</v>
      </c>
      <c r="AF45" s="52">
        <f t="shared" ref="AF45" si="99">AE45-AE9</f>
        <v>1</v>
      </c>
      <c r="AG45" s="52">
        <v>3</v>
      </c>
      <c r="AH45" s="52">
        <f t="shared" ref="AH45" si="100">AG45-AG9</f>
        <v>0</v>
      </c>
      <c r="AI45" s="120">
        <v>1</v>
      </c>
      <c r="AJ45" s="52">
        <f t="shared" ref="AJ45" si="101">AI45-AI9</f>
        <v>-2</v>
      </c>
      <c r="AK45" s="52">
        <v>5</v>
      </c>
      <c r="AL45" s="52">
        <f t="shared" ref="AL45" si="102">AK45-AK9</f>
        <v>1</v>
      </c>
      <c r="AM45" s="52">
        <v>5</v>
      </c>
      <c r="AN45" s="52">
        <f t="shared" ref="AN45" si="103">AM45-AM9</f>
        <v>1</v>
      </c>
      <c r="AO45" s="52">
        <v>5</v>
      </c>
      <c r="AP45" s="52">
        <f t="shared" ref="AP45" si="104">AO45-AO9</f>
        <v>1</v>
      </c>
      <c r="AQ45" s="52">
        <v>5</v>
      </c>
      <c r="AR45" s="52">
        <f t="shared" ref="AR45" si="105">AQ45-AQ9</f>
        <v>2</v>
      </c>
      <c r="AS45" s="52">
        <v>1</v>
      </c>
      <c r="AT45" s="52">
        <f t="shared" ref="AT45" si="106">AS45-AS9</f>
        <v>-1</v>
      </c>
      <c r="AU45" s="120">
        <v>1</v>
      </c>
      <c r="AV45" s="52">
        <f t="shared" ref="AV45" si="107">AU45-AU9</f>
        <v>-2</v>
      </c>
      <c r="AW45" s="120">
        <v>5</v>
      </c>
      <c r="AX45" s="52">
        <f t="shared" ref="AX45" si="108">AW45-AW9</f>
        <v>1</v>
      </c>
      <c r="AY45" s="120">
        <v>3</v>
      </c>
      <c r="AZ45" s="52">
        <f t="shared" ref="AZ45" si="109">AY45-AY9</f>
        <v>0</v>
      </c>
      <c r="BA45" s="52">
        <v>5</v>
      </c>
      <c r="BB45" s="52">
        <f t="shared" ref="BB45" si="110">BA45-BA9</f>
        <v>1</v>
      </c>
      <c r="BC45" s="52">
        <v>5</v>
      </c>
      <c r="BD45" s="52">
        <f t="shared" ref="BD45" si="111">BC45-BC9</f>
        <v>1</v>
      </c>
      <c r="BE45" s="52">
        <v>1</v>
      </c>
      <c r="BF45" s="52">
        <f t="shared" ref="BF45" si="112">BE45-BE9</f>
        <v>-1</v>
      </c>
      <c r="BG45" s="52">
        <v>5</v>
      </c>
      <c r="BH45" s="52">
        <f t="shared" ref="BH45" si="113">BG45-BG9</f>
        <v>1</v>
      </c>
      <c r="BI45" s="52">
        <v>5</v>
      </c>
      <c r="BJ45" s="52">
        <f t="shared" ref="BJ45" si="114">BI45-BI9</f>
        <v>2</v>
      </c>
      <c r="BK45" s="52">
        <v>5</v>
      </c>
      <c r="BL45" s="52">
        <f t="shared" ref="BL45" si="115">BK45-BK9</f>
        <v>2</v>
      </c>
      <c r="BM45" s="52">
        <v>5</v>
      </c>
      <c r="BN45" s="52">
        <f t="shared" ref="BN45" si="116">BM45-BM9</f>
        <v>2</v>
      </c>
      <c r="BP45" s="52">
        <v>1</v>
      </c>
      <c r="BQ45" s="53"/>
      <c r="BS45" s="52">
        <v>3</v>
      </c>
      <c r="BT45" s="52">
        <v>4</v>
      </c>
      <c r="BU45" s="52">
        <v>4</v>
      </c>
      <c r="BV45" s="52">
        <v>4</v>
      </c>
      <c r="BW45" s="52">
        <v>4</v>
      </c>
    </row>
    <row r="46" spans="1:76" s="52" customFormat="1" ht="15" customHeight="1">
      <c r="A46" s="54">
        <v>8823</v>
      </c>
      <c r="B46" s="54" t="s">
        <v>634</v>
      </c>
      <c r="C46" s="52" t="s">
        <v>637</v>
      </c>
      <c r="D46" s="52" t="s">
        <v>636</v>
      </c>
      <c r="E46" s="52">
        <v>5</v>
      </c>
      <c r="F46" s="52">
        <f t="shared" si="0"/>
        <v>0</v>
      </c>
      <c r="G46" s="52">
        <v>1</v>
      </c>
      <c r="H46" s="52">
        <f t="shared" si="0"/>
        <v>0</v>
      </c>
      <c r="I46" s="52">
        <v>5</v>
      </c>
      <c r="J46" s="52">
        <f t="shared" ref="J46" si="117">I46-I10</f>
        <v>0</v>
      </c>
      <c r="K46" s="52">
        <v>5</v>
      </c>
      <c r="L46" s="52">
        <f t="shared" ref="L46" si="118">K46-K10</f>
        <v>0</v>
      </c>
      <c r="M46" s="52">
        <v>5</v>
      </c>
      <c r="N46" s="52">
        <f t="shared" ref="N46" si="119">M46-M10</f>
        <v>0</v>
      </c>
      <c r="O46" s="52">
        <v>5</v>
      </c>
      <c r="P46" s="52">
        <f t="shared" ref="P46" si="120">O46-O10</f>
        <v>0</v>
      </c>
      <c r="Q46" s="52">
        <v>5</v>
      </c>
      <c r="R46" s="52">
        <f t="shared" ref="R46" si="121">Q46-Q10</f>
        <v>0</v>
      </c>
      <c r="S46" s="52">
        <v>5</v>
      </c>
      <c r="T46" s="52">
        <f t="shared" ref="T46" si="122">S46-S10</f>
        <v>0</v>
      </c>
      <c r="U46" s="52">
        <v>5</v>
      </c>
      <c r="V46" s="52">
        <f t="shared" ref="V46" si="123">U46-U10</f>
        <v>0</v>
      </c>
      <c r="W46" s="52">
        <v>5</v>
      </c>
      <c r="X46" s="52">
        <f t="shared" ref="X46" si="124">W46-W10</f>
        <v>0</v>
      </c>
      <c r="Y46" s="52">
        <v>5</v>
      </c>
      <c r="Z46" s="52">
        <f t="shared" ref="Z46" si="125">Y46-Y10</f>
        <v>0</v>
      </c>
      <c r="AA46" s="120">
        <v>1</v>
      </c>
      <c r="AB46" s="52">
        <f t="shared" ref="AB46" si="126">AA46-AA10</f>
        <v>0</v>
      </c>
      <c r="AC46" s="52">
        <v>5</v>
      </c>
      <c r="AD46" s="52">
        <f t="shared" ref="AD46" si="127">AC46-AC10</f>
        <v>1</v>
      </c>
      <c r="AE46" s="52">
        <v>5</v>
      </c>
      <c r="AF46" s="52">
        <f t="shared" ref="AF46" si="128">AE46-AE10</f>
        <v>1</v>
      </c>
      <c r="AG46" s="52">
        <v>1</v>
      </c>
      <c r="AH46" s="52">
        <f t="shared" ref="AH46" si="129">AG46-AG10</f>
        <v>-1</v>
      </c>
      <c r="AI46" s="120">
        <v>1</v>
      </c>
      <c r="AJ46" s="52">
        <f t="shared" ref="AJ46" si="130">AI46-AI10</f>
        <v>0</v>
      </c>
      <c r="AK46" s="52">
        <v>5</v>
      </c>
      <c r="AL46" s="52">
        <f t="shared" ref="AL46" si="131">AK46-AK10</f>
        <v>0</v>
      </c>
      <c r="AM46" s="52">
        <v>5</v>
      </c>
      <c r="AN46" s="52">
        <f t="shared" ref="AN46" si="132">AM46-AM10</f>
        <v>1</v>
      </c>
      <c r="AO46" s="52">
        <v>4</v>
      </c>
      <c r="AP46" s="52">
        <f t="shared" ref="AP46" si="133">AO46-AO10</f>
        <v>1</v>
      </c>
      <c r="AQ46" s="52">
        <v>5</v>
      </c>
      <c r="AR46" s="52">
        <f t="shared" ref="AR46" si="134">AQ46-AQ10</f>
        <v>0</v>
      </c>
      <c r="AS46" s="52">
        <v>1</v>
      </c>
      <c r="AT46" s="52">
        <f t="shared" ref="AT46" si="135">AS46-AS10</f>
        <v>0</v>
      </c>
      <c r="AU46" s="120">
        <v>2</v>
      </c>
      <c r="AV46" s="52">
        <f t="shared" ref="AV46" si="136">AU46-AU10</f>
        <v>0</v>
      </c>
      <c r="AW46" s="120">
        <v>5</v>
      </c>
      <c r="AX46" s="52">
        <f t="shared" ref="AX46" si="137">AW46-AW10</f>
        <v>0</v>
      </c>
      <c r="AY46" s="120">
        <v>3</v>
      </c>
      <c r="AZ46" s="52">
        <f t="shared" ref="AZ46" si="138">AY46-AY10</f>
        <v>2</v>
      </c>
      <c r="BA46" s="52">
        <v>5</v>
      </c>
      <c r="BB46" s="52">
        <f t="shared" ref="BB46" si="139">BA46-BA10</f>
        <v>3</v>
      </c>
      <c r="BC46" s="52">
        <v>5</v>
      </c>
      <c r="BD46" s="52">
        <f t="shared" ref="BD46" si="140">BC46-BC10</f>
        <v>0</v>
      </c>
      <c r="BE46" s="52">
        <v>1</v>
      </c>
      <c r="BF46" s="52">
        <f t="shared" ref="BF46" si="141">BE46-BE10</f>
        <v>-2</v>
      </c>
      <c r="BG46" s="52">
        <v>5</v>
      </c>
      <c r="BH46" s="52">
        <f t="shared" ref="BH46" si="142">BG46-BG10</f>
        <v>0</v>
      </c>
      <c r="BI46" s="52">
        <v>5</v>
      </c>
      <c r="BJ46" s="52">
        <f t="shared" ref="BJ46" si="143">BI46-BI10</f>
        <v>2</v>
      </c>
      <c r="BK46" s="52">
        <v>5</v>
      </c>
      <c r="BL46" s="52">
        <f t="shared" ref="BL46" si="144">BK46-BK10</f>
        <v>2</v>
      </c>
      <c r="BM46" s="52">
        <v>5</v>
      </c>
      <c r="BN46" s="52">
        <f t="shared" ref="BN46" si="145">BM46-BM10</f>
        <v>1</v>
      </c>
      <c r="BO46" s="52">
        <v>1</v>
      </c>
      <c r="BP46" s="52">
        <v>1</v>
      </c>
      <c r="BQ46" s="53">
        <v>1</v>
      </c>
      <c r="BR46" s="52">
        <v>1</v>
      </c>
      <c r="BS46" s="52">
        <v>4</v>
      </c>
      <c r="BT46" s="52">
        <v>4</v>
      </c>
      <c r="BU46" s="52">
        <v>3</v>
      </c>
      <c r="BV46" s="52">
        <v>3</v>
      </c>
      <c r="BW46" s="52">
        <v>5</v>
      </c>
    </row>
    <row r="47" spans="1:76" s="52" customFormat="1" ht="15" customHeight="1">
      <c r="A47" s="54">
        <v>9678</v>
      </c>
      <c r="B47" s="54" t="s">
        <v>634</v>
      </c>
      <c r="C47" s="52" t="s">
        <v>636</v>
      </c>
      <c r="D47" s="52" t="s">
        <v>636</v>
      </c>
      <c r="E47" s="52">
        <v>5</v>
      </c>
      <c r="F47" s="52">
        <f t="shared" si="0"/>
        <v>3</v>
      </c>
      <c r="G47" s="52">
        <v>1</v>
      </c>
      <c r="H47" s="52">
        <f t="shared" si="0"/>
        <v>0</v>
      </c>
      <c r="I47" s="52">
        <v>5</v>
      </c>
      <c r="J47" s="52">
        <f t="shared" ref="J47" si="146">I47-I11</f>
        <v>0</v>
      </c>
      <c r="K47" s="52">
        <v>5</v>
      </c>
      <c r="L47" s="52">
        <f t="shared" ref="L47" si="147">K47-K11</f>
        <v>1</v>
      </c>
      <c r="M47" s="52">
        <v>5</v>
      </c>
      <c r="N47" s="52">
        <f t="shared" ref="N47" si="148">M47-M11</f>
        <v>0</v>
      </c>
      <c r="O47" s="52">
        <v>5</v>
      </c>
      <c r="P47" s="52">
        <f t="shared" ref="P47" si="149">O47-O11</f>
        <v>0</v>
      </c>
      <c r="Q47" s="52">
        <v>5</v>
      </c>
      <c r="R47" s="52">
        <f t="shared" ref="R47" si="150">Q47-Q11</f>
        <v>1</v>
      </c>
      <c r="S47" s="52">
        <v>5</v>
      </c>
      <c r="T47" s="52">
        <f t="shared" ref="T47" si="151">S47-S11</f>
        <v>1</v>
      </c>
      <c r="U47" s="52">
        <v>5</v>
      </c>
      <c r="V47" s="52">
        <f t="shared" ref="V47" si="152">U47-U11</f>
        <v>3</v>
      </c>
      <c r="W47" s="52">
        <v>5</v>
      </c>
      <c r="X47" s="52">
        <f t="shared" ref="X47" si="153">W47-W11</f>
        <v>0</v>
      </c>
      <c r="Y47" s="52">
        <v>5</v>
      </c>
      <c r="Z47" s="52">
        <f t="shared" ref="Z47" si="154">Y47-Y11</f>
        <v>1</v>
      </c>
      <c r="AA47" s="120">
        <v>1</v>
      </c>
      <c r="AB47" s="52">
        <f t="shared" ref="AB47" si="155">AA47-AA11</f>
        <v>-3</v>
      </c>
      <c r="AC47" s="52">
        <v>4</v>
      </c>
      <c r="AD47" s="52">
        <f t="shared" ref="AD47" si="156">AC47-AC11</f>
        <v>1</v>
      </c>
      <c r="AE47" s="52">
        <v>5</v>
      </c>
      <c r="AF47" s="52">
        <f t="shared" ref="AF47" si="157">AE47-AE11</f>
        <v>3</v>
      </c>
      <c r="AG47" s="52">
        <v>3</v>
      </c>
      <c r="AH47" s="52">
        <f t="shared" ref="AH47" si="158">AG47-AG11</f>
        <v>-2</v>
      </c>
      <c r="AI47" s="120">
        <v>1</v>
      </c>
      <c r="AJ47" s="52">
        <f t="shared" ref="AJ47" si="159">AI47-AI11</f>
        <v>-3</v>
      </c>
      <c r="AK47" s="52">
        <v>4</v>
      </c>
      <c r="AL47" s="52">
        <f t="shared" ref="AL47" si="160">AK47-AK11</f>
        <v>0</v>
      </c>
      <c r="AM47" s="52">
        <v>5</v>
      </c>
      <c r="AN47" s="52">
        <f t="shared" ref="AN47" si="161">AM47-AM11</f>
        <v>2</v>
      </c>
      <c r="AO47" s="52">
        <v>4</v>
      </c>
      <c r="AP47" s="52">
        <f t="shared" ref="AP47" si="162">AO47-AO11</f>
        <v>1</v>
      </c>
      <c r="AQ47" s="52">
        <v>5</v>
      </c>
      <c r="AR47" s="52">
        <f t="shared" ref="AR47" si="163">AQ47-AQ11</f>
        <v>2</v>
      </c>
      <c r="AS47" s="52">
        <v>1</v>
      </c>
      <c r="AT47" s="52">
        <f t="shared" ref="AT47" si="164">AS47-AS11</f>
        <v>-1</v>
      </c>
      <c r="AU47" s="120">
        <v>3</v>
      </c>
      <c r="AV47" s="52">
        <f t="shared" ref="AV47" si="165">AU47-AU11</f>
        <v>1</v>
      </c>
      <c r="AW47" s="120">
        <v>5</v>
      </c>
      <c r="AX47" s="52">
        <f t="shared" ref="AX47" si="166">AW47-AW11</f>
        <v>1</v>
      </c>
      <c r="AY47" s="120">
        <v>3</v>
      </c>
      <c r="AZ47" s="52">
        <f t="shared" ref="AZ47" si="167">AY47-AY11</f>
        <v>-1</v>
      </c>
      <c r="BA47" s="52">
        <v>5</v>
      </c>
      <c r="BB47" s="52">
        <f t="shared" ref="BB47" si="168">BA47-BA11</f>
        <v>2</v>
      </c>
      <c r="BC47" s="52">
        <v>5</v>
      </c>
      <c r="BD47" s="52">
        <f t="shared" ref="BD47" si="169">BC47-BC11</f>
        <v>1</v>
      </c>
      <c r="BE47" s="52">
        <v>2</v>
      </c>
      <c r="BF47" s="52">
        <f t="shared" ref="BF47" si="170">BE47-BE11</f>
        <v>0</v>
      </c>
      <c r="BG47" s="52">
        <v>5</v>
      </c>
      <c r="BH47" s="52">
        <f t="shared" ref="BH47" si="171">BG47-BG11</f>
        <v>0</v>
      </c>
      <c r="BI47" s="52">
        <v>5</v>
      </c>
      <c r="BJ47" s="52">
        <f t="shared" ref="BJ47" si="172">BI47-BI11</f>
        <v>0</v>
      </c>
      <c r="BK47" s="52">
        <v>5</v>
      </c>
      <c r="BL47" s="52">
        <f t="shared" ref="BL47" si="173">BK47-BK11</f>
        <v>0</v>
      </c>
      <c r="BM47" s="52">
        <v>5</v>
      </c>
      <c r="BN47" s="52">
        <f t="shared" ref="BN47" si="174">BM47-BM11</f>
        <v>2</v>
      </c>
      <c r="BO47" s="52">
        <v>1</v>
      </c>
      <c r="BP47" s="52">
        <v>1</v>
      </c>
      <c r="BQ47" s="53">
        <v>1</v>
      </c>
      <c r="BS47" s="52">
        <v>4</v>
      </c>
      <c r="BT47" s="52">
        <v>4</v>
      </c>
      <c r="BU47" s="52">
        <v>3</v>
      </c>
      <c r="BV47" s="52">
        <v>3</v>
      </c>
      <c r="BW47" s="52">
        <v>3</v>
      </c>
    </row>
    <row r="48" spans="1:76" s="52" customFormat="1" ht="15" customHeight="1">
      <c r="A48" s="54">
        <v>9944</v>
      </c>
      <c r="B48" s="54" t="s">
        <v>634</v>
      </c>
      <c r="C48" s="52" t="s">
        <v>637</v>
      </c>
      <c r="D48" s="52" t="s">
        <v>636</v>
      </c>
      <c r="E48" s="52">
        <v>4</v>
      </c>
      <c r="F48" s="52">
        <f t="shared" si="0"/>
        <v>1</v>
      </c>
      <c r="G48" s="52">
        <v>1</v>
      </c>
      <c r="H48" s="52">
        <f t="shared" si="0"/>
        <v>0</v>
      </c>
      <c r="I48" s="52">
        <v>4</v>
      </c>
      <c r="J48" s="52">
        <f t="shared" ref="J48" si="175">I48-I12</f>
        <v>-1</v>
      </c>
      <c r="K48" s="52">
        <v>5</v>
      </c>
      <c r="L48" s="52">
        <f t="shared" ref="L48" si="176">K48-K12</f>
        <v>0</v>
      </c>
      <c r="M48" s="52">
        <v>5</v>
      </c>
      <c r="N48" s="52">
        <f t="shared" ref="N48" si="177">M48-M12</f>
        <v>0</v>
      </c>
      <c r="O48" s="52">
        <v>5</v>
      </c>
      <c r="P48" s="52">
        <f t="shared" ref="P48" si="178">O48-O12</f>
        <v>0</v>
      </c>
      <c r="Q48" s="52">
        <v>5</v>
      </c>
      <c r="R48" s="52">
        <f t="shared" ref="R48" si="179">Q48-Q12</f>
        <v>0</v>
      </c>
      <c r="S48" s="52">
        <v>4</v>
      </c>
      <c r="T48" s="52">
        <f t="shared" ref="T48" si="180">S48-S12</f>
        <v>0</v>
      </c>
      <c r="U48" s="52">
        <v>5</v>
      </c>
      <c r="V48" s="52">
        <f t="shared" ref="V48" si="181">U48-U12</f>
        <v>0</v>
      </c>
      <c r="W48" s="52">
        <v>5</v>
      </c>
      <c r="X48" s="52">
        <f t="shared" ref="X48" si="182">W48-W12</f>
        <v>0</v>
      </c>
      <c r="Y48" s="52">
        <v>4</v>
      </c>
      <c r="Z48" s="52">
        <f t="shared" ref="Z48" si="183">Y48-Y12</f>
        <v>-1</v>
      </c>
      <c r="AA48" s="120">
        <v>4</v>
      </c>
      <c r="AB48" s="52">
        <f t="shared" ref="AB48" si="184">AA48-AA12</f>
        <v>2</v>
      </c>
      <c r="AC48" s="52">
        <v>5</v>
      </c>
      <c r="AD48" s="52">
        <f t="shared" ref="AD48" si="185">AC48-AC12</f>
        <v>1</v>
      </c>
      <c r="AE48" s="52">
        <v>5</v>
      </c>
      <c r="AF48" s="52">
        <f t="shared" ref="AF48" si="186">AE48-AE12</f>
        <v>1</v>
      </c>
      <c r="AG48" s="52">
        <v>4</v>
      </c>
      <c r="AH48" s="52">
        <f t="shared" ref="AH48" si="187">AG48-AG12</f>
        <v>1</v>
      </c>
      <c r="AI48" s="120">
        <v>4</v>
      </c>
      <c r="AJ48" s="52">
        <f t="shared" ref="AJ48" si="188">AI48-AI12</f>
        <v>2</v>
      </c>
      <c r="AK48" s="52">
        <v>5</v>
      </c>
      <c r="AL48" s="52">
        <f t="shared" ref="AL48" si="189">AK48-AK12</f>
        <v>1</v>
      </c>
      <c r="AM48" s="52">
        <v>5</v>
      </c>
      <c r="AN48" s="52">
        <f t="shared" ref="AN48" si="190">AM48-AM12</f>
        <v>0</v>
      </c>
      <c r="AO48" s="52">
        <v>5</v>
      </c>
      <c r="AP48" s="52">
        <f t="shared" ref="AP48" si="191">AO48-AO12</f>
        <v>1</v>
      </c>
      <c r="AQ48" s="52">
        <v>5</v>
      </c>
      <c r="AR48" s="52">
        <f t="shared" ref="AR48" si="192">AQ48-AQ12</f>
        <v>0</v>
      </c>
      <c r="AS48" s="52">
        <v>2</v>
      </c>
      <c r="AT48" s="52">
        <f t="shared" ref="AT48" si="193">AS48-AS12</f>
        <v>0</v>
      </c>
      <c r="AU48" s="120">
        <v>4</v>
      </c>
      <c r="AV48" s="52">
        <f t="shared" ref="AV48" si="194">AU48-AU12</f>
        <v>1</v>
      </c>
      <c r="AW48" s="120">
        <v>3</v>
      </c>
      <c r="AX48" s="52">
        <f t="shared" ref="AX48" si="195">AW48-AW12</f>
        <v>-2</v>
      </c>
      <c r="AY48" s="120">
        <v>4</v>
      </c>
      <c r="AZ48" s="52">
        <f t="shared" ref="AZ48" si="196">AY48-AY12</f>
        <v>2</v>
      </c>
      <c r="BA48" s="52">
        <v>2</v>
      </c>
      <c r="BB48" s="52">
        <f t="shared" ref="BB48" si="197">BA48-BA12</f>
        <v>0</v>
      </c>
      <c r="BC48" s="52">
        <v>5</v>
      </c>
      <c r="BD48" s="52">
        <f t="shared" ref="BD48" si="198">BC48-BC12</f>
        <v>1</v>
      </c>
      <c r="BE48" s="52">
        <v>3</v>
      </c>
      <c r="BF48" s="52">
        <f t="shared" ref="BF48" si="199">BE48-BE12</f>
        <v>1</v>
      </c>
      <c r="BG48" s="52">
        <v>5</v>
      </c>
      <c r="BH48" s="52">
        <f t="shared" ref="BH48" si="200">BG48-BG12</f>
        <v>0</v>
      </c>
      <c r="BI48" s="52">
        <v>5</v>
      </c>
      <c r="BJ48" s="52">
        <f t="shared" ref="BJ48" si="201">BI48-BI12</f>
        <v>0</v>
      </c>
      <c r="BK48" s="52">
        <v>4</v>
      </c>
      <c r="BL48" s="52">
        <f t="shared" ref="BL48" si="202">BK48-BK12</f>
        <v>-1</v>
      </c>
      <c r="BM48" s="52">
        <v>4</v>
      </c>
      <c r="BN48" s="52">
        <f t="shared" ref="BN48" si="203">BM48-BM12</f>
        <v>0</v>
      </c>
      <c r="BO48" s="52">
        <v>1</v>
      </c>
      <c r="BP48" s="52">
        <v>1</v>
      </c>
      <c r="BQ48" s="53">
        <v>1</v>
      </c>
      <c r="BR48" s="52">
        <v>1</v>
      </c>
      <c r="BS48" s="52">
        <v>5</v>
      </c>
      <c r="BT48" s="52">
        <v>5</v>
      </c>
      <c r="BU48" s="52">
        <v>5</v>
      </c>
      <c r="BV48" s="52">
        <v>5</v>
      </c>
      <c r="BW48" s="52">
        <v>5</v>
      </c>
    </row>
    <row r="49" spans="1:75" s="52" customFormat="1" ht="15" customHeight="1">
      <c r="A49" s="54">
        <v>10074</v>
      </c>
      <c r="B49" s="54" t="s">
        <v>634</v>
      </c>
      <c r="C49" s="52" t="s">
        <v>637</v>
      </c>
      <c r="D49" s="52" t="s">
        <v>636</v>
      </c>
      <c r="E49" s="52">
        <v>4</v>
      </c>
      <c r="F49" s="52">
        <f t="shared" si="0"/>
        <v>2</v>
      </c>
      <c r="G49" s="52">
        <v>1</v>
      </c>
      <c r="H49" s="52">
        <f t="shared" si="0"/>
        <v>0</v>
      </c>
      <c r="I49" s="52">
        <v>4</v>
      </c>
      <c r="J49" s="52">
        <f t="shared" ref="J49" si="204">I49-I13</f>
        <v>-1</v>
      </c>
      <c r="K49" s="52">
        <v>5</v>
      </c>
      <c r="L49" s="52">
        <f t="shared" ref="L49" si="205">K49-K13</f>
        <v>0</v>
      </c>
      <c r="M49" s="52">
        <v>5</v>
      </c>
      <c r="N49" s="52">
        <f t="shared" ref="N49" si="206">M49-M13</f>
        <v>0</v>
      </c>
      <c r="O49" s="52">
        <v>3</v>
      </c>
      <c r="P49" s="52">
        <f t="shared" ref="P49" si="207">O49-O13</f>
        <v>-2</v>
      </c>
      <c r="Q49" s="52">
        <v>5</v>
      </c>
      <c r="R49" s="52">
        <f t="shared" ref="R49" si="208">Q49-Q13</f>
        <v>0</v>
      </c>
      <c r="S49" s="52">
        <v>4</v>
      </c>
      <c r="T49" s="52">
        <f t="shared" ref="T49" si="209">S49-S13</f>
        <v>-1</v>
      </c>
      <c r="U49" s="52">
        <v>4</v>
      </c>
      <c r="V49" s="52">
        <f t="shared" ref="V49" si="210">U49-U13</f>
        <v>-1</v>
      </c>
      <c r="W49" s="52">
        <v>5</v>
      </c>
      <c r="X49" s="52">
        <f t="shared" ref="X49" si="211">W49-W13</f>
        <v>0</v>
      </c>
      <c r="Y49" s="52">
        <v>4</v>
      </c>
      <c r="Z49" s="52">
        <f t="shared" ref="Z49" si="212">Y49-Y13</f>
        <v>-1</v>
      </c>
      <c r="AA49" s="120">
        <v>2</v>
      </c>
      <c r="AB49" s="52">
        <f t="shared" ref="AB49" si="213">AA49-AA13</f>
        <v>1</v>
      </c>
      <c r="AC49" s="52">
        <v>2</v>
      </c>
      <c r="AD49" s="52">
        <f t="shared" ref="AD49" si="214">AC49-AC13</f>
        <v>-2</v>
      </c>
      <c r="AE49" s="52">
        <v>4</v>
      </c>
      <c r="AF49" s="52">
        <f t="shared" ref="AF49" si="215">AE49-AE13</f>
        <v>0</v>
      </c>
      <c r="AG49" s="52">
        <v>4</v>
      </c>
      <c r="AH49" s="52">
        <f t="shared" ref="AH49" si="216">AG49-AG13</f>
        <v>0</v>
      </c>
      <c r="AI49" s="120">
        <v>2</v>
      </c>
      <c r="AJ49" s="52">
        <f t="shared" ref="AJ49" si="217">AI49-AI13</f>
        <v>1</v>
      </c>
      <c r="AK49" s="52">
        <v>2</v>
      </c>
      <c r="AL49" s="52">
        <f t="shared" ref="AL49" si="218">AK49-AK13</f>
        <v>-1</v>
      </c>
      <c r="AM49" s="52">
        <v>4</v>
      </c>
      <c r="AN49" s="52">
        <f t="shared" ref="AN49" si="219">AM49-AM13</f>
        <v>-1</v>
      </c>
      <c r="AO49" s="52">
        <v>4</v>
      </c>
      <c r="AP49" s="52">
        <f t="shared" ref="AP49" si="220">AO49-AO13</f>
        <v>1</v>
      </c>
      <c r="AQ49" s="52">
        <v>2</v>
      </c>
      <c r="AR49" s="52">
        <f t="shared" ref="AR49" si="221">AQ49-AQ13</f>
        <v>0</v>
      </c>
      <c r="AS49" s="52">
        <v>4</v>
      </c>
      <c r="AT49" s="52">
        <f t="shared" ref="AT49" si="222">AS49-AS13</f>
        <v>3</v>
      </c>
      <c r="AU49" s="120">
        <v>2</v>
      </c>
      <c r="AV49" s="52">
        <f t="shared" ref="AV49" si="223">AU49-AU13</f>
        <v>0</v>
      </c>
      <c r="AW49" s="120">
        <v>3</v>
      </c>
      <c r="AX49" s="52">
        <f t="shared" ref="AX49" si="224">AW49-AW13</f>
        <v>-1</v>
      </c>
      <c r="AY49" s="120">
        <v>2</v>
      </c>
      <c r="AZ49" s="52">
        <f t="shared" ref="AZ49" si="225">AY49-AY13</f>
        <v>1</v>
      </c>
      <c r="BA49" s="52">
        <v>4</v>
      </c>
      <c r="BB49" s="52">
        <f t="shared" ref="BB49" si="226">BA49-BA13</f>
        <v>0</v>
      </c>
      <c r="BC49" s="52">
        <v>2</v>
      </c>
      <c r="BD49" s="52">
        <f t="shared" ref="BD49" si="227">BC49-BC13</f>
        <v>-2</v>
      </c>
      <c r="BE49" s="52">
        <v>4</v>
      </c>
      <c r="BF49" s="52">
        <f t="shared" ref="BF49" si="228">BE49-BE13</f>
        <v>2</v>
      </c>
      <c r="BG49" s="52">
        <v>5</v>
      </c>
      <c r="BH49" s="52">
        <f t="shared" ref="BH49" si="229">BG49-BG13</f>
        <v>0</v>
      </c>
      <c r="BI49" s="52">
        <v>4</v>
      </c>
      <c r="BJ49" s="52">
        <f t="shared" ref="BJ49" si="230">BI49-BI13</f>
        <v>0</v>
      </c>
      <c r="BK49" s="52">
        <v>4</v>
      </c>
      <c r="BL49" s="52">
        <f t="shared" ref="BL49" si="231">BK49-BK13</f>
        <v>0</v>
      </c>
      <c r="BM49" s="52">
        <v>4</v>
      </c>
      <c r="BN49" s="52">
        <f t="shared" ref="BN49" si="232">BM49-BM13</f>
        <v>0</v>
      </c>
      <c r="BO49" s="52">
        <v>1</v>
      </c>
      <c r="BP49" s="52">
        <v>1</v>
      </c>
      <c r="BQ49" s="53">
        <v>1</v>
      </c>
      <c r="BS49" s="52">
        <v>5</v>
      </c>
      <c r="BT49" s="52">
        <v>4</v>
      </c>
      <c r="BU49" s="52">
        <v>5</v>
      </c>
      <c r="BV49" s="52">
        <v>5</v>
      </c>
      <c r="BW49" s="52">
        <v>5</v>
      </c>
    </row>
    <row r="50" spans="1:75" s="52" customFormat="1" ht="15" customHeight="1">
      <c r="A50" s="54">
        <v>10114</v>
      </c>
      <c r="B50" s="54" t="s">
        <v>634</v>
      </c>
      <c r="C50" s="52" t="s">
        <v>637</v>
      </c>
      <c r="D50" s="52" t="s">
        <v>636</v>
      </c>
      <c r="E50" s="52">
        <v>5</v>
      </c>
      <c r="F50" s="52">
        <f t="shared" si="0"/>
        <v>2</v>
      </c>
      <c r="G50" s="52">
        <v>1</v>
      </c>
      <c r="H50" s="52">
        <f t="shared" si="0"/>
        <v>0</v>
      </c>
      <c r="I50" s="52">
        <v>1</v>
      </c>
      <c r="J50" s="52">
        <f t="shared" ref="J50" si="233">I50-I14</f>
        <v>-4</v>
      </c>
      <c r="K50" s="52">
        <v>4</v>
      </c>
      <c r="L50" s="52">
        <f t="shared" ref="L50" si="234">K50-K14</f>
        <v>1</v>
      </c>
      <c r="M50" s="52">
        <v>5</v>
      </c>
      <c r="N50" s="52">
        <f t="shared" ref="N50" si="235">M50-M14</f>
        <v>0</v>
      </c>
      <c r="O50" s="52">
        <v>5</v>
      </c>
      <c r="P50" s="52">
        <f t="shared" ref="P50" si="236">O50-O14</f>
        <v>1</v>
      </c>
      <c r="Q50" s="52">
        <v>1</v>
      </c>
      <c r="R50" s="52">
        <f t="shared" ref="R50" si="237">Q50-Q14</f>
        <v>-4</v>
      </c>
      <c r="S50" s="52">
        <v>5</v>
      </c>
      <c r="T50" s="52">
        <f t="shared" ref="T50" si="238">S50-S14</f>
        <v>1</v>
      </c>
      <c r="U50" s="52">
        <v>5</v>
      </c>
      <c r="V50" s="52">
        <f t="shared" ref="V50" si="239">U50-U14</f>
        <v>0</v>
      </c>
      <c r="W50" s="52">
        <v>1</v>
      </c>
      <c r="X50" s="52">
        <f t="shared" ref="X50" si="240">W50-W14</f>
        <v>-4</v>
      </c>
      <c r="Y50" s="52">
        <v>5</v>
      </c>
      <c r="Z50" s="52">
        <f t="shared" ref="Z50" si="241">Y50-Y14</f>
        <v>0</v>
      </c>
      <c r="AA50" s="120">
        <v>1</v>
      </c>
      <c r="AB50" s="52">
        <f t="shared" ref="AB50" si="242">AA50-AA14</f>
        <v>-2</v>
      </c>
      <c r="AC50" s="52">
        <v>5</v>
      </c>
      <c r="AD50" s="52">
        <f t="shared" ref="AD50" si="243">AC50-AC14</f>
        <v>1</v>
      </c>
      <c r="AE50" s="52">
        <v>5</v>
      </c>
      <c r="AF50" s="52">
        <f t="shared" ref="AF50" si="244">AE50-AE14</f>
        <v>0</v>
      </c>
      <c r="AG50" s="52">
        <v>4</v>
      </c>
      <c r="AH50" s="52">
        <f t="shared" ref="AH50" si="245">AG50-AG14</f>
        <v>3</v>
      </c>
      <c r="AI50" s="120">
        <v>1</v>
      </c>
      <c r="AJ50" s="52">
        <f t="shared" ref="AJ50" si="246">AI50-AI14</f>
        <v>-1</v>
      </c>
      <c r="AK50" s="52">
        <v>4</v>
      </c>
      <c r="AL50" s="52">
        <f t="shared" ref="AL50" si="247">AK50-AK14</f>
        <v>0</v>
      </c>
      <c r="AM50" s="52">
        <v>4</v>
      </c>
      <c r="AN50" s="52">
        <f t="shared" ref="AN50" si="248">AM50-AM14</f>
        <v>0</v>
      </c>
      <c r="AO50" s="52">
        <v>2</v>
      </c>
      <c r="AP50" s="52">
        <f t="shared" ref="AP50" si="249">AO50-AO14</f>
        <v>-2</v>
      </c>
      <c r="AQ50" s="52">
        <v>2</v>
      </c>
      <c r="AR50" s="52">
        <f t="shared" ref="AR50" si="250">AQ50-AQ14</f>
        <v>-1</v>
      </c>
      <c r="AS50" s="52">
        <v>1</v>
      </c>
      <c r="AT50" s="52">
        <f t="shared" ref="AT50" si="251">AS50-AS14</f>
        <v>-2</v>
      </c>
      <c r="AU50" s="120">
        <v>4</v>
      </c>
      <c r="AV50" s="52">
        <f t="shared" ref="AV50" si="252">AU50-AU14</f>
        <v>3</v>
      </c>
      <c r="AW50" s="120">
        <v>5</v>
      </c>
      <c r="AX50" s="52">
        <f t="shared" ref="AX50" si="253">AW50-AW14</f>
        <v>2</v>
      </c>
      <c r="AY50" s="120">
        <v>2</v>
      </c>
      <c r="AZ50" s="52">
        <f t="shared" ref="AZ50" si="254">AY50-AY14</f>
        <v>1</v>
      </c>
      <c r="BA50" s="52">
        <v>5</v>
      </c>
      <c r="BB50" s="52">
        <f t="shared" ref="BB50" si="255">BA50-BA14</f>
        <v>1</v>
      </c>
      <c r="BC50" s="52">
        <v>2</v>
      </c>
      <c r="BD50" s="52">
        <f t="shared" ref="BD50" si="256">BC50-BC14</f>
        <v>-2</v>
      </c>
      <c r="BE50" s="52">
        <v>1</v>
      </c>
      <c r="BF50" s="52">
        <f t="shared" ref="BF50" si="257">BE50-BE14</f>
        <v>-1</v>
      </c>
      <c r="BG50" s="52">
        <v>5</v>
      </c>
      <c r="BH50" s="52">
        <f t="shared" ref="BH50" si="258">BG50-BG14</f>
        <v>0</v>
      </c>
      <c r="BI50" s="52">
        <v>2</v>
      </c>
      <c r="BJ50" s="52">
        <f t="shared" ref="BJ50" si="259">BI50-BI14</f>
        <v>-3</v>
      </c>
      <c r="BK50" s="52">
        <v>2</v>
      </c>
      <c r="BL50" s="52">
        <f t="shared" ref="BL50" si="260">BK50-BK14</f>
        <v>-3</v>
      </c>
      <c r="BM50" s="52">
        <v>4</v>
      </c>
      <c r="BN50" s="52">
        <f t="shared" ref="BN50" si="261">BM50-BM14</f>
        <v>0</v>
      </c>
      <c r="BO50" s="52">
        <v>1</v>
      </c>
      <c r="BP50" s="52">
        <v>1</v>
      </c>
      <c r="BQ50" s="53"/>
      <c r="BR50" s="52">
        <v>1</v>
      </c>
      <c r="BS50" s="52">
        <v>5</v>
      </c>
      <c r="BT50" s="52">
        <v>5</v>
      </c>
      <c r="BU50" s="52">
        <v>4</v>
      </c>
      <c r="BV50" s="52">
        <v>4</v>
      </c>
      <c r="BW50" s="52">
        <v>5</v>
      </c>
    </row>
    <row r="51" spans="1:75" s="52" customFormat="1" ht="15" customHeight="1">
      <c r="A51" s="54">
        <v>10269</v>
      </c>
      <c r="B51" s="54" t="s">
        <v>634</v>
      </c>
      <c r="C51" s="52" t="s">
        <v>637</v>
      </c>
      <c r="D51" s="52" t="s">
        <v>636</v>
      </c>
      <c r="E51" s="52">
        <v>5</v>
      </c>
      <c r="F51" s="52">
        <f t="shared" si="0"/>
        <v>0</v>
      </c>
      <c r="G51" s="52">
        <v>1</v>
      </c>
      <c r="H51" s="52">
        <f t="shared" si="0"/>
        <v>-1</v>
      </c>
      <c r="I51" s="52">
        <v>5</v>
      </c>
      <c r="J51" s="52">
        <f t="shared" ref="J51" si="262">I51-I15</f>
        <v>0</v>
      </c>
      <c r="K51" s="52">
        <v>5</v>
      </c>
      <c r="L51" s="52">
        <f t="shared" ref="L51" si="263">K51-K15</f>
        <v>2</v>
      </c>
      <c r="M51" s="52">
        <v>4</v>
      </c>
      <c r="N51" s="52">
        <f t="shared" ref="N51" si="264">M51-M15</f>
        <v>-1</v>
      </c>
      <c r="O51" s="52">
        <v>4</v>
      </c>
      <c r="P51" s="52">
        <f t="shared" ref="P51" si="265">O51-O15</f>
        <v>-1</v>
      </c>
      <c r="Q51" s="52">
        <v>5</v>
      </c>
      <c r="R51" s="52">
        <f t="shared" ref="R51" si="266">Q51-Q15</f>
        <v>1</v>
      </c>
      <c r="S51" s="52">
        <v>5</v>
      </c>
      <c r="T51" s="52">
        <f t="shared" ref="T51" si="267">S51-S15</f>
        <v>1</v>
      </c>
      <c r="U51" s="52">
        <v>4</v>
      </c>
      <c r="V51" s="52">
        <f t="shared" ref="V51" si="268">U51-U15</f>
        <v>-1</v>
      </c>
      <c r="W51" s="52">
        <v>4</v>
      </c>
      <c r="X51" s="52">
        <f t="shared" ref="X51" si="269">W51-W15</f>
        <v>0</v>
      </c>
      <c r="Y51" s="52">
        <v>4</v>
      </c>
      <c r="Z51" s="52">
        <f t="shared" ref="Z51" si="270">Y51-Y15</f>
        <v>-1</v>
      </c>
      <c r="AA51" s="120">
        <v>2</v>
      </c>
      <c r="AB51" s="52">
        <f t="shared" ref="AB51" si="271">AA51-AA15</f>
        <v>-1</v>
      </c>
      <c r="AC51" s="52">
        <v>4</v>
      </c>
      <c r="AD51" s="52">
        <f t="shared" ref="AD51" si="272">AC51-AC15</f>
        <v>0</v>
      </c>
      <c r="AE51" s="52">
        <v>4</v>
      </c>
      <c r="AF51" s="52">
        <f t="shared" ref="AF51" si="273">AE51-AE15</f>
        <v>0</v>
      </c>
      <c r="AG51" s="52">
        <v>3</v>
      </c>
      <c r="AH51" s="52">
        <f t="shared" ref="AH51" si="274">AG51-AG15</f>
        <v>-1</v>
      </c>
      <c r="AI51" s="120">
        <v>2</v>
      </c>
      <c r="AJ51" s="52">
        <f t="shared" ref="AJ51" si="275">AI51-AI15</f>
        <v>-1</v>
      </c>
      <c r="AK51" s="52">
        <v>5</v>
      </c>
      <c r="AL51" s="52">
        <f t="shared" ref="AL51" si="276">AK51-AK15</f>
        <v>3</v>
      </c>
      <c r="AM51" s="52">
        <v>5</v>
      </c>
      <c r="AN51" s="52">
        <f t="shared" ref="AN51" si="277">AM51-AM15</f>
        <v>1</v>
      </c>
      <c r="AO51" s="52">
        <v>4</v>
      </c>
      <c r="AP51" s="52">
        <f t="shared" ref="AP51" si="278">AO51-AO15</f>
        <v>1</v>
      </c>
      <c r="AQ51" s="52">
        <v>4</v>
      </c>
      <c r="AR51" s="52">
        <f t="shared" ref="AR51" si="279">AQ51-AQ15</f>
        <v>-1</v>
      </c>
      <c r="AS51" s="52">
        <v>3</v>
      </c>
      <c r="AT51" s="52">
        <f t="shared" ref="AT51" si="280">AS51-AS15</f>
        <v>2</v>
      </c>
      <c r="AU51" s="120">
        <v>2</v>
      </c>
      <c r="AV51" s="52">
        <f t="shared" ref="AV51" si="281">AU51-AU15</f>
        <v>0</v>
      </c>
      <c r="AW51" s="120">
        <v>4</v>
      </c>
      <c r="AX51" s="52">
        <f t="shared" ref="AX51" si="282">AW51-AW15</f>
        <v>0</v>
      </c>
      <c r="AY51" s="120">
        <v>3</v>
      </c>
      <c r="AZ51" s="52">
        <f t="shared" ref="AZ51" si="283">AY51-AY15</f>
        <v>0</v>
      </c>
      <c r="BA51" s="52">
        <v>5</v>
      </c>
      <c r="BB51" s="52">
        <f t="shared" ref="BB51" si="284">BA51-BA15</f>
        <v>1</v>
      </c>
      <c r="BC51" s="52">
        <v>4</v>
      </c>
      <c r="BD51" s="52">
        <f t="shared" ref="BD51" si="285">BC51-BC15</f>
        <v>0</v>
      </c>
      <c r="BE51" s="52">
        <v>1</v>
      </c>
      <c r="BF51" s="52">
        <f t="shared" ref="BF51" si="286">BE51-BE15</f>
        <v>-2</v>
      </c>
      <c r="BG51" s="52">
        <v>4</v>
      </c>
      <c r="BH51" s="52">
        <f t="shared" ref="BH51" si="287">BG51-BG15</f>
        <v>-1</v>
      </c>
      <c r="BI51" s="52">
        <v>5</v>
      </c>
      <c r="BJ51" s="52">
        <f t="shared" ref="BJ51" si="288">BI51-BI15</f>
        <v>2</v>
      </c>
      <c r="BK51" s="52">
        <v>5</v>
      </c>
      <c r="BL51" s="52">
        <f t="shared" ref="BL51" si="289">BK51-BK15</f>
        <v>3</v>
      </c>
      <c r="BM51" s="52">
        <v>5</v>
      </c>
      <c r="BN51" s="52">
        <f t="shared" ref="BN51" si="290">BM51-BM15</f>
        <v>1</v>
      </c>
      <c r="BO51" s="52">
        <v>1</v>
      </c>
      <c r="BP51" s="52">
        <v>1</v>
      </c>
      <c r="BQ51" s="53"/>
      <c r="BS51" s="52">
        <v>5</v>
      </c>
      <c r="BT51" s="52">
        <v>5</v>
      </c>
      <c r="BU51" s="52">
        <v>3</v>
      </c>
      <c r="BV51" s="52">
        <v>3</v>
      </c>
      <c r="BW51" s="52">
        <v>2</v>
      </c>
    </row>
    <row r="52" spans="1:75" s="52" customFormat="1" ht="15" customHeight="1">
      <c r="A52" s="54">
        <v>10327</v>
      </c>
      <c r="B52" s="54" t="s">
        <v>634</v>
      </c>
      <c r="C52" s="52" t="s">
        <v>637</v>
      </c>
      <c r="D52" s="52" t="s">
        <v>636</v>
      </c>
      <c r="E52" s="52">
        <v>5</v>
      </c>
      <c r="F52" s="52">
        <f t="shared" si="0"/>
        <v>1</v>
      </c>
      <c r="G52" s="52">
        <v>1</v>
      </c>
      <c r="H52" s="52">
        <f t="shared" si="0"/>
        <v>-2</v>
      </c>
      <c r="I52" s="52">
        <v>5</v>
      </c>
      <c r="J52" s="52">
        <f t="shared" ref="J52" si="291">I52-I16</f>
        <v>0</v>
      </c>
      <c r="K52" s="52">
        <v>5</v>
      </c>
      <c r="L52" s="52">
        <f t="shared" ref="L52" si="292">K52-K16</f>
        <v>1</v>
      </c>
      <c r="M52" s="52">
        <v>5</v>
      </c>
      <c r="N52" s="52">
        <f t="shared" ref="N52" si="293">M52-M16</f>
        <v>0</v>
      </c>
      <c r="O52" s="52">
        <v>5</v>
      </c>
      <c r="P52" s="52">
        <f t="shared" ref="P52" si="294">O52-O16</f>
        <v>0</v>
      </c>
      <c r="Q52" s="52">
        <v>5</v>
      </c>
      <c r="R52" s="52">
        <f t="shared" ref="R52" si="295">Q52-Q16</f>
        <v>1</v>
      </c>
      <c r="S52" s="52">
        <v>5</v>
      </c>
      <c r="T52" s="52">
        <f t="shared" ref="T52" si="296">S52-S16</f>
        <v>1</v>
      </c>
      <c r="U52" s="52">
        <v>5</v>
      </c>
      <c r="V52" s="52">
        <f t="shared" ref="V52" si="297">U52-U16</f>
        <v>1</v>
      </c>
      <c r="W52" s="52">
        <v>5</v>
      </c>
      <c r="X52" s="52">
        <f t="shared" ref="X52" si="298">W52-W16</f>
        <v>2</v>
      </c>
      <c r="Y52" s="52">
        <v>5</v>
      </c>
      <c r="Z52" s="52">
        <f t="shared" ref="Z52" si="299">Y52-Y16</f>
        <v>1</v>
      </c>
      <c r="AA52" s="120">
        <v>2</v>
      </c>
      <c r="AB52" s="52">
        <f t="shared" ref="AB52" si="300">AA52-AA16</f>
        <v>0</v>
      </c>
      <c r="AC52" s="52">
        <v>4</v>
      </c>
      <c r="AD52" s="52">
        <f t="shared" ref="AD52" si="301">AC52-AC16</f>
        <v>0</v>
      </c>
      <c r="AE52" s="52">
        <v>5</v>
      </c>
      <c r="AF52" s="52">
        <f t="shared" ref="AF52" si="302">AE52-AE16</f>
        <v>2</v>
      </c>
      <c r="AG52" s="52">
        <v>5</v>
      </c>
      <c r="AH52" s="52">
        <f t="shared" ref="AH52" si="303">AG52-AG16</f>
        <v>2</v>
      </c>
      <c r="AI52" s="120">
        <v>1</v>
      </c>
      <c r="AJ52" s="52">
        <f t="shared" ref="AJ52" si="304">AI52-AI16</f>
        <v>-2</v>
      </c>
      <c r="AK52" s="52">
        <v>4</v>
      </c>
      <c r="AL52" s="52">
        <f t="shared" ref="AL52" si="305">AK52-AK16</f>
        <v>0</v>
      </c>
      <c r="AM52" s="52">
        <v>5</v>
      </c>
      <c r="AN52" s="52">
        <f t="shared" ref="AN52" si="306">AM52-AM16</f>
        <v>1</v>
      </c>
      <c r="AO52" s="52">
        <v>3</v>
      </c>
      <c r="AP52" s="52">
        <f t="shared" ref="AP52" si="307">AO52-AO16</f>
        <v>1</v>
      </c>
      <c r="AQ52" s="52">
        <v>4</v>
      </c>
      <c r="AR52" s="52">
        <f t="shared" ref="AR52" si="308">AQ52-AQ16</f>
        <v>0</v>
      </c>
      <c r="AS52" s="52">
        <v>1</v>
      </c>
      <c r="AT52" s="52">
        <f t="shared" ref="AT52" si="309">AS52-AS16</f>
        <v>-1</v>
      </c>
      <c r="AU52" s="120">
        <v>1</v>
      </c>
      <c r="AV52" s="52">
        <f t="shared" ref="AV52" si="310">AU52-AU16</f>
        <v>-2</v>
      </c>
      <c r="AW52" s="120">
        <v>4</v>
      </c>
      <c r="AX52" s="52">
        <f t="shared" ref="AX52" si="311">AW52-AW16</f>
        <v>0</v>
      </c>
      <c r="AY52" s="120">
        <v>1</v>
      </c>
      <c r="AZ52" s="52">
        <f t="shared" ref="AZ52" si="312">AY52-AY16</f>
        <v>-1</v>
      </c>
      <c r="BA52" s="52">
        <v>3</v>
      </c>
      <c r="BB52" s="52">
        <f t="shared" ref="BB52" si="313">BA52-BA16</f>
        <v>-2</v>
      </c>
      <c r="BC52" s="52">
        <v>4</v>
      </c>
      <c r="BD52" s="52">
        <f t="shared" ref="BD52" si="314">BC52-BC16</f>
        <v>-1</v>
      </c>
      <c r="BE52" s="52">
        <v>1</v>
      </c>
      <c r="BF52" s="52">
        <f t="shared" ref="BF52" si="315">BE52-BE16</f>
        <v>-1</v>
      </c>
      <c r="BG52" s="52">
        <v>5</v>
      </c>
      <c r="BH52" s="52">
        <f t="shared" ref="BH52" si="316">BG52-BG16</f>
        <v>0</v>
      </c>
      <c r="BI52" s="52">
        <v>5</v>
      </c>
      <c r="BJ52" s="52">
        <f t="shared" ref="BJ52" si="317">BI52-BI16</f>
        <v>1</v>
      </c>
      <c r="BK52" s="52">
        <v>5</v>
      </c>
      <c r="BL52" s="52">
        <f t="shared" ref="BL52" si="318">BK52-BK16</f>
        <v>1</v>
      </c>
      <c r="BM52" s="52">
        <v>5</v>
      </c>
      <c r="BN52" s="52">
        <f t="shared" ref="BN52" si="319">BM52-BM16</f>
        <v>1</v>
      </c>
      <c r="BO52" s="52">
        <v>1</v>
      </c>
      <c r="BP52" s="52">
        <v>1</v>
      </c>
      <c r="BQ52" s="53">
        <v>1</v>
      </c>
      <c r="BR52" s="53">
        <v>1</v>
      </c>
      <c r="BS52" s="52">
        <v>4</v>
      </c>
      <c r="BT52" s="52">
        <v>4</v>
      </c>
      <c r="BU52" s="52">
        <v>1</v>
      </c>
      <c r="BV52" s="52">
        <v>1</v>
      </c>
      <c r="BW52" s="52">
        <v>4</v>
      </c>
    </row>
    <row r="53" spans="1:75" s="52" customFormat="1" ht="15" customHeight="1">
      <c r="A53" s="54">
        <v>10944</v>
      </c>
      <c r="B53" s="54" t="s">
        <v>634</v>
      </c>
      <c r="C53" s="52" t="s">
        <v>636</v>
      </c>
      <c r="D53" s="52" t="s">
        <v>636</v>
      </c>
      <c r="E53" s="52">
        <v>4</v>
      </c>
      <c r="F53" s="52">
        <f t="shared" si="0"/>
        <v>-1</v>
      </c>
      <c r="G53" s="52">
        <v>3</v>
      </c>
      <c r="H53" s="52">
        <f t="shared" si="0"/>
        <v>2</v>
      </c>
      <c r="I53" s="52">
        <v>5</v>
      </c>
      <c r="J53" s="52">
        <f t="shared" ref="J53" si="320">I53-I17</f>
        <v>4</v>
      </c>
      <c r="K53" s="52">
        <v>3</v>
      </c>
      <c r="L53" s="52">
        <f t="shared" ref="L53" si="321">K53-K17</f>
        <v>-1</v>
      </c>
      <c r="M53" s="52">
        <v>5</v>
      </c>
      <c r="N53" s="52">
        <f t="shared" ref="N53" si="322">M53-M17</f>
        <v>0</v>
      </c>
      <c r="O53" s="52">
        <v>4</v>
      </c>
      <c r="P53" s="52">
        <f t="shared" ref="P53" si="323">O53-O17</f>
        <v>-1</v>
      </c>
      <c r="Q53" s="52">
        <v>5</v>
      </c>
      <c r="R53" s="52">
        <f t="shared" ref="R53" si="324">Q53-Q17</f>
        <v>4</v>
      </c>
      <c r="S53" s="52">
        <v>3</v>
      </c>
      <c r="T53" s="52">
        <f t="shared" ref="T53" si="325">S53-S17</f>
        <v>-2</v>
      </c>
      <c r="U53" s="52">
        <v>5</v>
      </c>
      <c r="V53" s="52">
        <f t="shared" ref="V53" si="326">U53-U17</f>
        <v>0</v>
      </c>
      <c r="W53" s="52">
        <v>4</v>
      </c>
      <c r="X53" s="52">
        <f t="shared" ref="X53" si="327">W53-W17</f>
        <v>3</v>
      </c>
      <c r="Y53" s="52">
        <v>5</v>
      </c>
      <c r="Z53" s="52">
        <f t="shared" ref="Z53" si="328">Y53-Y17</f>
        <v>0</v>
      </c>
      <c r="AA53" s="120">
        <v>1</v>
      </c>
      <c r="AB53" s="52">
        <f t="shared" ref="AB53" si="329">AA53-AA17</f>
        <v>0</v>
      </c>
      <c r="AD53" s="52">
        <f t="shared" ref="AD53" si="330">AC53-AC17</f>
        <v>-5</v>
      </c>
      <c r="AE53" s="52">
        <v>4</v>
      </c>
      <c r="AF53" s="52">
        <f t="shared" ref="AF53" si="331">AE53-AE17</f>
        <v>-1</v>
      </c>
      <c r="AG53" s="52">
        <v>3</v>
      </c>
      <c r="AH53" s="52">
        <f t="shared" ref="AH53" si="332">AG53-AG17</f>
        <v>-1</v>
      </c>
      <c r="AI53" s="120">
        <v>1</v>
      </c>
      <c r="AJ53" s="52">
        <f t="shared" ref="AJ53" si="333">AI53-AI17</f>
        <v>0</v>
      </c>
      <c r="AK53" s="52">
        <v>2</v>
      </c>
      <c r="AL53" s="52">
        <f t="shared" ref="AL53" si="334">AK53-AK17</f>
        <v>-2</v>
      </c>
      <c r="AM53" s="52">
        <v>5</v>
      </c>
      <c r="AN53" s="52">
        <f t="shared" ref="AN53" si="335">AM53-AM17</f>
        <v>1</v>
      </c>
      <c r="AO53" s="52">
        <v>3</v>
      </c>
      <c r="AP53" s="52">
        <f t="shared" ref="AP53" si="336">AO53-AO17</f>
        <v>1</v>
      </c>
      <c r="AQ53" s="52">
        <v>5</v>
      </c>
      <c r="AR53" s="52">
        <f t="shared" ref="AR53" si="337">AQ53-AQ17</f>
        <v>3</v>
      </c>
      <c r="AS53" s="52">
        <v>1</v>
      </c>
      <c r="AT53" s="52">
        <f t="shared" ref="AT53" si="338">AS53-AS17</f>
        <v>0</v>
      </c>
      <c r="AU53" s="120">
        <v>1</v>
      </c>
      <c r="AV53" s="52">
        <f t="shared" ref="AV53" si="339">AU53-AU17</f>
        <v>-3</v>
      </c>
      <c r="AW53" s="120">
        <v>5</v>
      </c>
      <c r="AX53" s="52">
        <f t="shared" ref="AX53" si="340">AW53-AW17</f>
        <v>0</v>
      </c>
      <c r="AY53" s="120">
        <v>3</v>
      </c>
      <c r="AZ53" s="52">
        <f t="shared" ref="AZ53" si="341">AY53-AY17</f>
        <v>1</v>
      </c>
      <c r="BA53" s="52">
        <v>4</v>
      </c>
      <c r="BB53" s="52">
        <f t="shared" ref="BB53" si="342">BA53-BA17</f>
        <v>-1</v>
      </c>
      <c r="BC53" s="52">
        <v>1</v>
      </c>
      <c r="BD53" s="52">
        <f t="shared" ref="BD53" si="343">BC53-BC17</f>
        <v>-1</v>
      </c>
      <c r="BE53" s="52">
        <v>1</v>
      </c>
      <c r="BF53" s="52">
        <f t="shared" ref="BF53" si="344">BE53-BE17</f>
        <v>0</v>
      </c>
      <c r="BG53" s="52">
        <v>5</v>
      </c>
      <c r="BH53" s="52">
        <f t="shared" ref="BH53" si="345">BG53-BG17</f>
        <v>0</v>
      </c>
      <c r="BI53" s="52">
        <v>3</v>
      </c>
      <c r="BJ53" s="52">
        <f t="shared" ref="BJ53" si="346">BI53-BI17</f>
        <v>1</v>
      </c>
      <c r="BK53" s="52">
        <v>1</v>
      </c>
      <c r="BL53" s="52">
        <f t="shared" ref="BL53" si="347">BK53-BK17</f>
        <v>-1</v>
      </c>
      <c r="BM53" s="52">
        <v>1</v>
      </c>
      <c r="BN53" s="52">
        <f t="shared" ref="BN53" si="348">BM53-BM17</f>
        <v>-3</v>
      </c>
      <c r="BO53" s="52">
        <v>1</v>
      </c>
      <c r="BP53" s="52">
        <v>1</v>
      </c>
      <c r="BQ53" s="53">
        <v>1</v>
      </c>
      <c r="BS53" s="52">
        <v>5</v>
      </c>
      <c r="BT53" s="52">
        <v>5</v>
      </c>
      <c r="BU53" s="52">
        <v>4</v>
      </c>
      <c r="BV53" s="52">
        <v>3</v>
      </c>
      <c r="BW53" s="52">
        <v>4</v>
      </c>
    </row>
    <row r="54" spans="1:75" s="52" customFormat="1" ht="15" customHeight="1">
      <c r="A54" s="54">
        <v>11963</v>
      </c>
      <c r="B54" s="54" t="s">
        <v>634</v>
      </c>
      <c r="C54" s="52" t="s">
        <v>637</v>
      </c>
      <c r="D54" s="52" t="s">
        <v>636</v>
      </c>
      <c r="E54" s="52">
        <v>5</v>
      </c>
      <c r="F54" s="52">
        <f t="shared" si="0"/>
        <v>0</v>
      </c>
      <c r="G54" s="52">
        <v>1</v>
      </c>
      <c r="H54" s="52">
        <f t="shared" si="0"/>
        <v>0</v>
      </c>
      <c r="I54" s="52">
        <v>5</v>
      </c>
      <c r="J54" s="52">
        <f t="shared" ref="J54" si="349">I54-I18</f>
        <v>0</v>
      </c>
      <c r="K54" s="52">
        <v>5</v>
      </c>
      <c r="L54" s="52">
        <f t="shared" ref="L54" si="350">K54-K18</f>
        <v>0</v>
      </c>
      <c r="M54" s="52">
        <v>5</v>
      </c>
      <c r="N54" s="52">
        <f t="shared" ref="N54" si="351">M54-M18</f>
        <v>1</v>
      </c>
      <c r="O54" s="52">
        <v>5</v>
      </c>
      <c r="P54" s="52">
        <f t="shared" ref="P54" si="352">O54-O18</f>
        <v>1</v>
      </c>
      <c r="Q54" s="52">
        <v>5</v>
      </c>
      <c r="R54" s="52">
        <f t="shared" ref="R54" si="353">Q54-Q18</f>
        <v>0</v>
      </c>
      <c r="S54" s="52">
        <v>5</v>
      </c>
      <c r="T54" s="52">
        <f t="shared" ref="T54" si="354">S54-S18</f>
        <v>0</v>
      </c>
      <c r="U54" s="52">
        <v>5</v>
      </c>
      <c r="V54" s="52">
        <f t="shared" ref="V54" si="355">U54-U18</f>
        <v>1</v>
      </c>
      <c r="W54" s="52">
        <v>5</v>
      </c>
      <c r="X54" s="52">
        <f t="shared" ref="X54" si="356">W54-W18</f>
        <v>1</v>
      </c>
      <c r="Y54" s="52">
        <v>5</v>
      </c>
      <c r="Z54" s="52">
        <f t="shared" ref="Z54" si="357">Y54-Y18</f>
        <v>1</v>
      </c>
      <c r="AA54" s="120">
        <v>1</v>
      </c>
      <c r="AB54" s="52">
        <f t="shared" ref="AB54" si="358">AA54-AA18</f>
        <v>-1</v>
      </c>
      <c r="AC54" s="52">
        <v>5</v>
      </c>
      <c r="AD54" s="52">
        <f t="shared" ref="AD54" si="359">AC54-AC18</f>
        <v>1</v>
      </c>
      <c r="AE54" s="52">
        <v>5</v>
      </c>
      <c r="AF54" s="52">
        <f t="shared" ref="AF54" si="360">AE54-AE18</f>
        <v>1</v>
      </c>
      <c r="AG54" s="52">
        <v>1</v>
      </c>
      <c r="AH54" s="52">
        <f t="shared" ref="AH54" si="361">AG54-AG18</f>
        <v>-2</v>
      </c>
      <c r="AI54" s="120">
        <v>5</v>
      </c>
      <c r="AJ54" s="52">
        <f t="shared" ref="AJ54" si="362">AI54-AI18</f>
        <v>3</v>
      </c>
      <c r="AK54" s="52">
        <v>3</v>
      </c>
      <c r="AL54" s="52">
        <f t="shared" ref="AL54" si="363">AK54-AK18</f>
        <v>-2</v>
      </c>
      <c r="AM54" s="52">
        <v>5</v>
      </c>
      <c r="AN54" s="52">
        <f t="shared" ref="AN54" si="364">AM54-AM18</f>
        <v>0</v>
      </c>
      <c r="AO54" s="52">
        <v>5</v>
      </c>
      <c r="AP54" s="52">
        <f t="shared" ref="AP54" si="365">AO54-AO18</f>
        <v>1</v>
      </c>
      <c r="AQ54" s="52">
        <v>5</v>
      </c>
      <c r="AR54" s="52">
        <f t="shared" ref="AR54" si="366">AQ54-AQ18</f>
        <v>1</v>
      </c>
      <c r="AS54" s="52">
        <v>5</v>
      </c>
      <c r="AT54" s="52">
        <f t="shared" ref="AT54" si="367">AS54-AS18</f>
        <v>2</v>
      </c>
      <c r="AU54" s="120">
        <v>5</v>
      </c>
      <c r="AV54" s="52">
        <f t="shared" ref="AV54" si="368">AU54-AU18</f>
        <v>3</v>
      </c>
      <c r="AW54" s="120">
        <v>5</v>
      </c>
      <c r="AX54" s="52">
        <f t="shared" ref="AX54" si="369">AW54-AW18</f>
        <v>1</v>
      </c>
      <c r="AY54" s="120">
        <v>5</v>
      </c>
      <c r="AZ54" s="52">
        <f t="shared" ref="AZ54" si="370">AY54-AY18</f>
        <v>2</v>
      </c>
      <c r="BA54" s="52">
        <v>5</v>
      </c>
      <c r="BB54" s="52">
        <f t="shared" ref="BB54" si="371">BA54-BA18</f>
        <v>0</v>
      </c>
      <c r="BC54" s="52">
        <v>5</v>
      </c>
      <c r="BD54" s="52">
        <f t="shared" ref="BD54" si="372">BC54-BC18</f>
        <v>1</v>
      </c>
      <c r="BE54" s="52">
        <v>5</v>
      </c>
      <c r="BF54" s="52">
        <f t="shared" ref="BF54" si="373">BE54-BE18</f>
        <v>4</v>
      </c>
      <c r="BG54" s="52">
        <v>5</v>
      </c>
      <c r="BH54" s="52">
        <f t="shared" ref="BH54" si="374">BG54-BG18</f>
        <v>1</v>
      </c>
      <c r="BI54" s="52">
        <v>3</v>
      </c>
      <c r="BJ54" s="52">
        <f t="shared" ref="BJ54" si="375">BI54-BI18</f>
        <v>-2</v>
      </c>
      <c r="BK54" s="52">
        <v>3</v>
      </c>
      <c r="BL54" s="52">
        <f t="shared" ref="BL54" si="376">BK54-BK18</f>
        <v>-2</v>
      </c>
      <c r="BM54" s="52">
        <v>3</v>
      </c>
      <c r="BN54" s="52">
        <f t="shared" ref="BN54" si="377">BM54-BM18</f>
        <v>-2</v>
      </c>
      <c r="BO54" s="52">
        <v>1</v>
      </c>
      <c r="BP54" s="52">
        <v>1</v>
      </c>
      <c r="BQ54" s="53">
        <v>1</v>
      </c>
      <c r="BR54" s="53">
        <v>1</v>
      </c>
      <c r="BS54" s="52">
        <v>5</v>
      </c>
      <c r="BT54" s="52">
        <v>4</v>
      </c>
      <c r="BU54" s="52">
        <v>5</v>
      </c>
      <c r="BV54" s="52">
        <v>4</v>
      </c>
      <c r="BW54" s="52">
        <v>4</v>
      </c>
    </row>
    <row r="55" spans="1:75" s="52" customFormat="1" ht="15" customHeight="1">
      <c r="A55" s="54">
        <v>12312</v>
      </c>
      <c r="B55" s="54" t="s">
        <v>634</v>
      </c>
      <c r="C55" s="52" t="s">
        <v>637</v>
      </c>
      <c r="D55" s="52" t="s">
        <v>636</v>
      </c>
      <c r="E55" s="52">
        <v>4</v>
      </c>
      <c r="F55" s="52">
        <f t="shared" si="0"/>
        <v>-1</v>
      </c>
      <c r="G55" s="52">
        <v>1</v>
      </c>
      <c r="H55" s="52">
        <f t="shared" si="0"/>
        <v>0</v>
      </c>
      <c r="I55" s="52">
        <v>5</v>
      </c>
      <c r="J55" s="52">
        <f t="shared" ref="J55" si="378">I55-I19</f>
        <v>0</v>
      </c>
      <c r="K55" s="52">
        <v>5</v>
      </c>
      <c r="L55" s="52">
        <f t="shared" ref="L55" si="379">K55-K19</f>
        <v>0</v>
      </c>
      <c r="M55" s="52">
        <v>5</v>
      </c>
      <c r="N55" s="52">
        <f t="shared" ref="N55" si="380">M55-M19</f>
        <v>0</v>
      </c>
      <c r="O55" s="52">
        <v>5</v>
      </c>
      <c r="P55" s="52">
        <f t="shared" ref="P55" si="381">O55-O19</f>
        <v>0</v>
      </c>
      <c r="Q55" s="52">
        <v>5</v>
      </c>
      <c r="R55" s="52">
        <f t="shared" ref="R55" si="382">Q55-Q19</f>
        <v>0</v>
      </c>
      <c r="S55" s="52">
        <v>5</v>
      </c>
      <c r="T55" s="52">
        <f t="shared" ref="T55" si="383">S55-S19</f>
        <v>0</v>
      </c>
      <c r="U55" s="52">
        <v>5</v>
      </c>
      <c r="V55" s="52">
        <f t="shared" ref="V55" si="384">U55-U19</f>
        <v>0</v>
      </c>
      <c r="W55" s="52">
        <v>3</v>
      </c>
      <c r="X55" s="52">
        <f t="shared" ref="X55" si="385">W55-W19</f>
        <v>-2</v>
      </c>
      <c r="Y55" s="52">
        <v>4</v>
      </c>
      <c r="Z55" s="52">
        <f t="shared" ref="Z55" si="386">Y55-Y19</f>
        <v>-1</v>
      </c>
      <c r="AA55" s="120">
        <v>1</v>
      </c>
      <c r="AB55" s="52">
        <f t="shared" ref="AB55" si="387">AA55-AA19</f>
        <v>-1</v>
      </c>
      <c r="AC55" s="52">
        <v>4</v>
      </c>
      <c r="AD55" s="52">
        <f t="shared" ref="AD55" si="388">AC55-AC19</f>
        <v>0</v>
      </c>
      <c r="AE55" s="52">
        <v>4</v>
      </c>
      <c r="AF55" s="52">
        <f t="shared" ref="AF55" si="389">AE55-AE19</f>
        <v>-1</v>
      </c>
      <c r="AG55" s="52">
        <v>2</v>
      </c>
      <c r="AH55" s="52">
        <f t="shared" ref="AH55" si="390">AG55-AG19</f>
        <v>-3</v>
      </c>
      <c r="AI55" s="120">
        <v>1</v>
      </c>
      <c r="AJ55" s="52">
        <f t="shared" ref="AJ55" si="391">AI55-AI19</f>
        <v>0</v>
      </c>
      <c r="AK55" s="52">
        <v>5</v>
      </c>
      <c r="AL55" s="52">
        <f t="shared" ref="AL55" si="392">AK55-AK19</f>
        <v>1</v>
      </c>
      <c r="AM55" s="52">
        <v>5</v>
      </c>
      <c r="AN55" s="52">
        <f t="shared" ref="AN55" si="393">AM55-AM19</f>
        <v>0</v>
      </c>
      <c r="AO55" s="52">
        <v>4</v>
      </c>
      <c r="AP55" s="52">
        <f t="shared" ref="AP55" si="394">AO55-AO19</f>
        <v>1</v>
      </c>
      <c r="AQ55" s="52">
        <v>4</v>
      </c>
      <c r="AR55" s="52">
        <f t="shared" ref="AR55" si="395">AQ55-AQ19</f>
        <v>0</v>
      </c>
      <c r="AS55" s="52">
        <v>1</v>
      </c>
      <c r="AT55" s="52">
        <f t="shared" ref="AT55" si="396">AS55-AS19</f>
        <v>0</v>
      </c>
      <c r="AU55" s="120">
        <v>2</v>
      </c>
      <c r="AV55" s="52">
        <f t="shared" ref="AV55" si="397">AU55-AU19</f>
        <v>1</v>
      </c>
      <c r="AW55" s="120">
        <v>5</v>
      </c>
      <c r="AX55" s="52">
        <f t="shared" ref="AX55" si="398">AW55-AW19</f>
        <v>1</v>
      </c>
      <c r="AY55" s="120">
        <v>2</v>
      </c>
      <c r="AZ55" s="52">
        <f t="shared" ref="AZ55" si="399">AY55-AY19</f>
        <v>1</v>
      </c>
      <c r="BA55" s="52">
        <v>5</v>
      </c>
      <c r="BB55" s="52">
        <f t="shared" ref="BB55" si="400">BA55-BA19</f>
        <v>2</v>
      </c>
      <c r="BC55" s="52">
        <v>3</v>
      </c>
      <c r="BD55" s="52">
        <f t="shared" ref="BD55" si="401">BC55-BC19</f>
        <v>-1</v>
      </c>
      <c r="BE55" s="52">
        <v>3</v>
      </c>
      <c r="BF55" s="52">
        <f t="shared" ref="BF55" si="402">BE55-BE19</f>
        <v>2</v>
      </c>
      <c r="BG55" s="52">
        <v>5</v>
      </c>
      <c r="BH55" s="52">
        <f t="shared" ref="BH55" si="403">BG55-BG19</f>
        <v>0</v>
      </c>
      <c r="BI55" s="52">
        <v>2</v>
      </c>
      <c r="BJ55" s="52">
        <f t="shared" ref="BJ55" si="404">BI55-BI19</f>
        <v>-3</v>
      </c>
      <c r="BK55" s="52">
        <v>3</v>
      </c>
      <c r="BL55" s="52">
        <f t="shared" ref="BL55" si="405">BK55-BK19</f>
        <v>-2</v>
      </c>
      <c r="BM55" s="52">
        <v>4</v>
      </c>
      <c r="BN55" s="52">
        <f t="shared" ref="BN55" si="406">BM55-BM19</f>
        <v>-1</v>
      </c>
      <c r="BP55" s="52">
        <v>1</v>
      </c>
      <c r="BQ55" s="53">
        <v>1</v>
      </c>
      <c r="BS55" s="52">
        <v>4</v>
      </c>
      <c r="BT55" s="52">
        <v>3</v>
      </c>
      <c r="BU55" s="52">
        <v>2.5</v>
      </c>
      <c r="BV55" s="52">
        <v>2.5</v>
      </c>
      <c r="BW55" s="52">
        <v>4</v>
      </c>
    </row>
    <row r="56" spans="1:75" s="52" customFormat="1" ht="15" customHeight="1">
      <c r="A56" s="54">
        <v>12573</v>
      </c>
      <c r="B56" s="54" t="s">
        <v>634</v>
      </c>
      <c r="C56" s="52" t="s">
        <v>636</v>
      </c>
      <c r="D56" s="52" t="s">
        <v>636</v>
      </c>
      <c r="E56" s="52">
        <v>4</v>
      </c>
      <c r="F56" s="52">
        <f t="shared" si="0"/>
        <v>0</v>
      </c>
      <c r="G56" s="52">
        <v>1</v>
      </c>
      <c r="H56" s="52">
        <f t="shared" si="0"/>
        <v>-1</v>
      </c>
      <c r="I56" s="52">
        <v>4</v>
      </c>
      <c r="J56" s="52">
        <f t="shared" ref="J56" si="407">I56-I20</f>
        <v>0</v>
      </c>
      <c r="K56" s="52">
        <v>5</v>
      </c>
      <c r="L56" s="52">
        <f t="shared" ref="L56" si="408">K56-K20</f>
        <v>1</v>
      </c>
      <c r="M56" s="52">
        <v>5</v>
      </c>
      <c r="N56" s="52">
        <f t="shared" ref="N56" si="409">M56-M20</f>
        <v>0</v>
      </c>
      <c r="O56" s="52">
        <v>4</v>
      </c>
      <c r="P56" s="52">
        <f t="shared" ref="P56" si="410">O56-O20</f>
        <v>0</v>
      </c>
      <c r="Q56" s="52">
        <v>5</v>
      </c>
      <c r="R56" s="52">
        <f t="shared" ref="R56" si="411">Q56-Q20</f>
        <v>0</v>
      </c>
      <c r="S56" s="52">
        <v>5</v>
      </c>
      <c r="T56" s="52">
        <f t="shared" ref="T56" si="412">S56-S20</f>
        <v>1</v>
      </c>
      <c r="U56" s="52">
        <v>3</v>
      </c>
      <c r="V56" s="52">
        <f t="shared" ref="V56" si="413">U56-U20</f>
        <v>-1</v>
      </c>
      <c r="W56" s="52">
        <v>4</v>
      </c>
      <c r="X56" s="52">
        <f t="shared" ref="X56" si="414">W56-W20</f>
        <v>0</v>
      </c>
      <c r="Y56" s="52">
        <v>4</v>
      </c>
      <c r="Z56" s="52">
        <f t="shared" ref="Z56" si="415">Y56-Y20</f>
        <v>0</v>
      </c>
      <c r="AA56" s="120">
        <v>1</v>
      </c>
      <c r="AB56" s="52">
        <f t="shared" ref="AB56" si="416">AA56-AA20</f>
        <v>-1</v>
      </c>
      <c r="AC56" s="52">
        <v>4</v>
      </c>
      <c r="AD56" s="52">
        <f t="shared" ref="AD56" si="417">AC56-AC20</f>
        <v>0</v>
      </c>
      <c r="AE56" s="52">
        <v>3</v>
      </c>
      <c r="AF56" s="52">
        <f t="shared" ref="AF56" si="418">AE56-AE20</f>
        <v>-1</v>
      </c>
      <c r="AG56" s="52">
        <v>4</v>
      </c>
      <c r="AH56" s="52">
        <f t="shared" ref="AH56" si="419">AG56-AG20</f>
        <v>3</v>
      </c>
      <c r="AI56" s="120">
        <v>1</v>
      </c>
      <c r="AJ56" s="52">
        <f t="shared" ref="AJ56" si="420">AI56-AI20</f>
        <v>0</v>
      </c>
      <c r="AK56" s="52">
        <v>4</v>
      </c>
      <c r="AL56" s="52">
        <f t="shared" ref="AL56" si="421">AK56-AK20</f>
        <v>0</v>
      </c>
      <c r="AM56" s="52">
        <v>3</v>
      </c>
      <c r="AN56" s="52">
        <f t="shared" ref="AN56" si="422">AM56-AM20</f>
        <v>-1</v>
      </c>
      <c r="AO56" s="52">
        <v>3</v>
      </c>
      <c r="AP56" s="52">
        <f t="shared" ref="AP56" si="423">AO56-AO20</f>
        <v>-1</v>
      </c>
      <c r="AQ56" s="52">
        <v>5</v>
      </c>
      <c r="AR56" s="52">
        <f t="shared" ref="AR56" si="424">AQ56-AQ20</f>
        <v>0</v>
      </c>
      <c r="AS56" s="52">
        <v>2</v>
      </c>
      <c r="AT56" s="52">
        <f t="shared" ref="AT56" si="425">AS56-AS20</f>
        <v>1</v>
      </c>
      <c r="AU56" s="120">
        <v>3</v>
      </c>
      <c r="AV56" s="52">
        <f t="shared" ref="AV56" si="426">AU56-AU20</f>
        <v>1</v>
      </c>
      <c r="AW56" s="120">
        <v>2</v>
      </c>
      <c r="AX56" s="52">
        <f t="shared" ref="AX56" si="427">AW56-AW20</f>
        <v>-2</v>
      </c>
      <c r="AY56" s="120">
        <v>5</v>
      </c>
      <c r="AZ56" s="52">
        <f t="shared" ref="AZ56" si="428">AY56-AY20</f>
        <v>3</v>
      </c>
      <c r="BA56" s="52">
        <v>4</v>
      </c>
      <c r="BB56" s="52">
        <f t="shared" ref="BB56" si="429">BA56-BA20</f>
        <v>0</v>
      </c>
      <c r="BC56" s="52">
        <v>4</v>
      </c>
      <c r="BD56" s="52">
        <f t="shared" ref="BD56" si="430">BC56-BC20</f>
        <v>1</v>
      </c>
      <c r="BE56" s="52">
        <v>2</v>
      </c>
      <c r="BF56" s="52">
        <f t="shared" ref="BF56" si="431">BE56-BE20</f>
        <v>0</v>
      </c>
      <c r="BG56" s="52">
        <v>5</v>
      </c>
      <c r="BH56" s="52">
        <f t="shared" ref="BH56" si="432">BG56-BG20</f>
        <v>1</v>
      </c>
      <c r="BI56" s="52">
        <v>4</v>
      </c>
      <c r="BJ56" s="52">
        <f t="shared" ref="BJ56" si="433">BI56-BI20</f>
        <v>0</v>
      </c>
      <c r="BK56" s="52">
        <v>5</v>
      </c>
      <c r="BL56" s="52">
        <f t="shared" ref="BL56" si="434">BK56-BK20</f>
        <v>2</v>
      </c>
      <c r="BM56" s="52">
        <v>4</v>
      </c>
      <c r="BN56" s="52">
        <f t="shared" ref="BN56" si="435">BM56-BM20</f>
        <v>0</v>
      </c>
      <c r="BO56" s="52">
        <v>1</v>
      </c>
      <c r="BP56" s="52">
        <v>1</v>
      </c>
      <c r="BQ56" s="53">
        <v>1</v>
      </c>
      <c r="BS56" s="52">
        <v>4</v>
      </c>
      <c r="BT56" s="52">
        <v>4</v>
      </c>
      <c r="BU56" s="52">
        <v>4</v>
      </c>
      <c r="BV56" s="52">
        <v>3</v>
      </c>
      <c r="BW56" s="52">
        <v>4</v>
      </c>
    </row>
    <row r="57" spans="1:75" s="52" customFormat="1" ht="15" customHeight="1">
      <c r="A57" s="54">
        <v>13588</v>
      </c>
      <c r="B57" s="54" t="s">
        <v>634</v>
      </c>
      <c r="C57" s="52" t="s">
        <v>636</v>
      </c>
      <c r="D57" s="52" t="s">
        <v>636</v>
      </c>
      <c r="E57" s="52">
        <v>5</v>
      </c>
      <c r="F57" s="52">
        <f t="shared" si="0"/>
        <v>0</v>
      </c>
      <c r="G57" s="52">
        <v>1</v>
      </c>
      <c r="H57" s="52">
        <f t="shared" si="0"/>
        <v>-2</v>
      </c>
      <c r="I57" s="52">
        <v>5</v>
      </c>
      <c r="J57" s="52">
        <f t="shared" ref="J57" si="436">I57-I21</f>
        <v>0</v>
      </c>
      <c r="K57" s="52">
        <v>5</v>
      </c>
      <c r="L57" s="52">
        <f t="shared" ref="L57" si="437">K57-K21</f>
        <v>0</v>
      </c>
      <c r="M57" s="52">
        <v>5</v>
      </c>
      <c r="N57" s="52">
        <f t="shared" ref="N57" si="438">M57-M21</f>
        <v>0</v>
      </c>
      <c r="O57" s="52">
        <v>4</v>
      </c>
      <c r="P57" s="52">
        <f t="shared" ref="P57" si="439">O57-O21</f>
        <v>-1</v>
      </c>
      <c r="Q57" s="52">
        <v>5</v>
      </c>
      <c r="R57" s="52">
        <f t="shared" ref="R57" si="440">Q57-Q21</f>
        <v>0</v>
      </c>
      <c r="S57" s="52">
        <v>5</v>
      </c>
      <c r="T57" s="52">
        <f t="shared" ref="T57" si="441">S57-S21</f>
        <v>0</v>
      </c>
      <c r="U57" s="52">
        <v>5</v>
      </c>
      <c r="V57" s="52">
        <f t="shared" ref="V57" si="442">U57-U21</f>
        <v>0</v>
      </c>
      <c r="W57" s="52">
        <v>5</v>
      </c>
      <c r="X57" s="52">
        <f t="shared" ref="X57" si="443">W57-W21</f>
        <v>0</v>
      </c>
      <c r="Y57" s="52">
        <v>5</v>
      </c>
      <c r="Z57" s="52">
        <f t="shared" ref="Z57" si="444">Y57-Y21</f>
        <v>0</v>
      </c>
      <c r="AA57" s="120">
        <v>4</v>
      </c>
      <c r="AB57" s="52">
        <f t="shared" ref="AB57" si="445">AA57-AA21</f>
        <v>-1</v>
      </c>
      <c r="AC57" s="52">
        <v>3</v>
      </c>
      <c r="AD57" s="52">
        <f t="shared" ref="AD57" si="446">AC57-AC21</f>
        <v>-2</v>
      </c>
      <c r="AE57" s="52">
        <v>4</v>
      </c>
      <c r="AF57" s="52">
        <f t="shared" ref="AF57" si="447">AE57-AE21</f>
        <v>0</v>
      </c>
      <c r="AG57" s="52">
        <v>2</v>
      </c>
      <c r="AH57" s="52">
        <f t="shared" ref="AH57" si="448">AG57-AG21</f>
        <v>1</v>
      </c>
      <c r="AI57" s="120">
        <v>4</v>
      </c>
      <c r="AJ57" s="52">
        <f t="shared" ref="AJ57" si="449">AI57-AI21</f>
        <v>1</v>
      </c>
      <c r="AK57" s="52">
        <v>5</v>
      </c>
      <c r="AL57" s="52">
        <f t="shared" ref="AL57" si="450">AK57-AK21</f>
        <v>1</v>
      </c>
      <c r="AM57" s="52">
        <v>5</v>
      </c>
      <c r="AN57" s="52">
        <f t="shared" ref="AN57" si="451">AM57-AM21</f>
        <v>0</v>
      </c>
      <c r="AO57" s="52">
        <v>3</v>
      </c>
      <c r="AP57" s="52">
        <f t="shared" ref="AP57" si="452">AO57-AO21</f>
        <v>2</v>
      </c>
      <c r="AQ57" s="52">
        <v>5</v>
      </c>
      <c r="AR57" s="52">
        <f t="shared" ref="AR57" si="453">AQ57-AQ21</f>
        <v>1</v>
      </c>
      <c r="AS57" s="52">
        <v>2</v>
      </c>
      <c r="AT57" s="52">
        <f t="shared" ref="AT57" si="454">AS57-AS21</f>
        <v>1</v>
      </c>
      <c r="AU57" s="120">
        <v>2</v>
      </c>
      <c r="AV57" s="52">
        <f t="shared" ref="AV57" si="455">AU57-AU21</f>
        <v>1</v>
      </c>
      <c r="AW57" s="120">
        <v>4</v>
      </c>
      <c r="AX57" s="52">
        <f t="shared" ref="AX57" si="456">AW57-AW21</f>
        <v>2</v>
      </c>
      <c r="AY57" s="120">
        <v>1</v>
      </c>
      <c r="AZ57" s="52">
        <f t="shared" ref="AZ57" si="457">AY57-AY21</f>
        <v>0</v>
      </c>
      <c r="BA57" s="52">
        <v>2</v>
      </c>
      <c r="BB57" s="52">
        <f t="shared" ref="BB57" si="458">BA57-BA21</f>
        <v>-3</v>
      </c>
      <c r="BC57" s="52">
        <v>5</v>
      </c>
      <c r="BD57" s="52">
        <f t="shared" ref="BD57" si="459">BC57-BC21</f>
        <v>0</v>
      </c>
      <c r="BE57" s="52">
        <v>1</v>
      </c>
      <c r="BF57" s="52">
        <f t="shared" ref="BF57" si="460">BE57-BE21</f>
        <v>0</v>
      </c>
      <c r="BG57" s="52">
        <v>5</v>
      </c>
      <c r="BH57" s="52">
        <f t="shared" ref="BH57" si="461">BG57-BG21</f>
        <v>0</v>
      </c>
      <c r="BI57" s="52">
        <v>5</v>
      </c>
      <c r="BJ57" s="52">
        <f t="shared" ref="BJ57" si="462">BI57-BI21</f>
        <v>2</v>
      </c>
      <c r="BK57" s="52">
        <v>5</v>
      </c>
      <c r="BL57" s="52">
        <f t="shared" ref="BL57" si="463">BK57-BK21</f>
        <v>2</v>
      </c>
      <c r="BM57" s="52">
        <v>5</v>
      </c>
      <c r="BN57" s="52">
        <f t="shared" ref="BN57" si="464">BM57-BM21</f>
        <v>0</v>
      </c>
      <c r="BO57" s="52">
        <v>1</v>
      </c>
      <c r="BP57" s="52">
        <v>1</v>
      </c>
      <c r="BQ57" s="53">
        <v>1</v>
      </c>
      <c r="BR57" s="52">
        <v>1</v>
      </c>
      <c r="BS57" s="52">
        <v>4</v>
      </c>
      <c r="BT57" s="52">
        <v>5</v>
      </c>
      <c r="BU57" s="52">
        <v>5</v>
      </c>
      <c r="BV57" s="52">
        <v>4</v>
      </c>
      <c r="BW57" s="52">
        <v>4</v>
      </c>
    </row>
    <row r="58" spans="1:75" s="52" customFormat="1" ht="15" customHeight="1">
      <c r="A58" s="54">
        <v>13631</v>
      </c>
      <c r="B58" s="54" t="s">
        <v>634</v>
      </c>
      <c r="C58" s="52" t="s">
        <v>637</v>
      </c>
      <c r="D58" s="52" t="s">
        <v>636</v>
      </c>
      <c r="E58" s="52">
        <v>5</v>
      </c>
      <c r="F58" s="52">
        <f t="shared" si="0"/>
        <v>1</v>
      </c>
      <c r="G58" s="52">
        <v>1</v>
      </c>
      <c r="H58" s="52">
        <f t="shared" si="0"/>
        <v>-2</v>
      </c>
      <c r="I58" s="52">
        <v>5</v>
      </c>
      <c r="J58" s="52">
        <f t="shared" ref="J58" si="465">I58-I22</f>
        <v>0</v>
      </c>
      <c r="K58" s="52">
        <v>5</v>
      </c>
      <c r="L58" s="52">
        <f t="shared" ref="L58" si="466">K58-K22</f>
        <v>2</v>
      </c>
      <c r="M58" s="52">
        <v>5</v>
      </c>
      <c r="N58" s="52">
        <f t="shared" ref="N58" si="467">M58-M22</f>
        <v>0</v>
      </c>
      <c r="O58" s="52">
        <v>5</v>
      </c>
      <c r="P58" s="52">
        <f t="shared" ref="P58" si="468">O58-O22</f>
        <v>1</v>
      </c>
      <c r="Q58" s="52">
        <v>5</v>
      </c>
      <c r="R58" s="52">
        <f t="shared" ref="R58" si="469">Q58-Q22</f>
        <v>0</v>
      </c>
      <c r="S58" s="52">
        <v>5</v>
      </c>
      <c r="T58" s="52">
        <f t="shared" ref="T58" si="470">S58-S22</f>
        <v>2</v>
      </c>
      <c r="U58" s="52">
        <v>5</v>
      </c>
      <c r="V58" s="52">
        <f t="shared" ref="V58" si="471">U58-U22</f>
        <v>0</v>
      </c>
      <c r="W58" s="52">
        <v>5</v>
      </c>
      <c r="X58" s="52">
        <f t="shared" ref="X58" si="472">W58-W22</f>
        <v>1</v>
      </c>
      <c r="Y58" s="52">
        <v>5</v>
      </c>
      <c r="Z58" s="52">
        <f t="shared" ref="Z58" si="473">Y58-Y22</f>
        <v>0</v>
      </c>
      <c r="AA58" s="120">
        <v>3</v>
      </c>
      <c r="AB58" s="52">
        <f t="shared" ref="AB58" si="474">AA58-AA22</f>
        <v>2</v>
      </c>
      <c r="AD58" s="52">
        <f t="shared" ref="AD58" si="475">AC58-AC22</f>
        <v>0</v>
      </c>
      <c r="AE58" s="52">
        <v>4</v>
      </c>
      <c r="AF58" s="52">
        <f t="shared" ref="AF58" si="476">AE58-AE22</f>
        <v>0</v>
      </c>
      <c r="AG58" s="52">
        <v>3</v>
      </c>
      <c r="AH58" s="52">
        <f t="shared" ref="AH58" si="477">AG58-AG22</f>
        <v>0</v>
      </c>
      <c r="AI58" s="120">
        <v>2</v>
      </c>
      <c r="AJ58" s="52">
        <f t="shared" ref="AJ58" si="478">AI58-AI22</f>
        <v>1</v>
      </c>
      <c r="AK58" s="52">
        <v>3</v>
      </c>
      <c r="AL58" s="52">
        <f t="shared" ref="AL58" si="479">AK58-AK22</f>
        <v>1</v>
      </c>
      <c r="AM58" s="52">
        <v>4</v>
      </c>
      <c r="AN58" s="52">
        <f t="shared" ref="AN58" si="480">AM58-AM22</f>
        <v>-1</v>
      </c>
      <c r="AO58" s="52">
        <v>4</v>
      </c>
      <c r="AP58" s="52">
        <f t="shared" ref="AP58" si="481">AO58-AO22</f>
        <v>1</v>
      </c>
      <c r="AQ58" s="52">
        <v>4</v>
      </c>
      <c r="AR58" s="52">
        <f t="shared" ref="AR58" si="482">AQ58-AQ22</f>
        <v>-1</v>
      </c>
      <c r="AS58" s="52">
        <v>3</v>
      </c>
      <c r="AT58" s="52">
        <f t="shared" ref="AT58" si="483">AS58-AS22</f>
        <v>2</v>
      </c>
      <c r="AU58" s="120">
        <v>2</v>
      </c>
      <c r="AV58" s="52">
        <f t="shared" ref="AV58" si="484">AU58-AU22</f>
        <v>1</v>
      </c>
      <c r="AW58" s="120">
        <v>4</v>
      </c>
      <c r="AX58" s="52">
        <f t="shared" ref="AX58" si="485">AW58-AW22</f>
        <v>-1</v>
      </c>
      <c r="AY58" s="120">
        <v>2</v>
      </c>
      <c r="AZ58" s="52">
        <f t="shared" ref="AZ58" si="486">AY58-AY22</f>
        <v>-1</v>
      </c>
      <c r="BA58" s="52">
        <v>3</v>
      </c>
      <c r="BB58" s="52">
        <f t="shared" ref="BB58" si="487">BA58-BA22</f>
        <v>-1</v>
      </c>
      <c r="BC58" s="52">
        <v>2</v>
      </c>
      <c r="BD58" s="52">
        <f t="shared" ref="BD58" si="488">BC58-BC22</f>
        <v>1</v>
      </c>
      <c r="BE58" s="52">
        <v>3</v>
      </c>
      <c r="BF58" s="52">
        <f t="shared" ref="BF58" si="489">BE58-BE22</f>
        <v>2</v>
      </c>
      <c r="BG58" s="52">
        <v>5</v>
      </c>
      <c r="BH58" s="52">
        <f t="shared" ref="BH58" si="490">BG58-BG22</f>
        <v>0</v>
      </c>
      <c r="BI58" s="52">
        <v>5</v>
      </c>
      <c r="BJ58" s="52">
        <f t="shared" ref="BJ58" si="491">BI58-BI22</f>
        <v>2</v>
      </c>
      <c r="BK58" s="52">
        <v>5</v>
      </c>
      <c r="BL58" s="52">
        <f t="shared" ref="BL58" si="492">BK58-BK22</f>
        <v>4</v>
      </c>
      <c r="BM58" s="52">
        <v>5</v>
      </c>
      <c r="BN58" s="52">
        <f t="shared" ref="BN58" si="493">BM58-BM22</f>
        <v>4</v>
      </c>
      <c r="BO58" s="52">
        <v>1</v>
      </c>
      <c r="BP58" s="52">
        <v>1</v>
      </c>
      <c r="BQ58" s="53"/>
      <c r="BS58" s="52">
        <v>4</v>
      </c>
      <c r="BT58" s="52">
        <v>3</v>
      </c>
      <c r="BU58" s="52">
        <v>2</v>
      </c>
      <c r="BV58" s="52">
        <v>2</v>
      </c>
      <c r="BW58" s="52">
        <v>3</v>
      </c>
    </row>
    <row r="59" spans="1:75" s="52" customFormat="1" ht="15" customHeight="1">
      <c r="A59" s="54">
        <v>13638</v>
      </c>
      <c r="B59" s="54" t="s">
        <v>634</v>
      </c>
      <c r="C59" s="52" t="s">
        <v>637</v>
      </c>
      <c r="D59" s="52" t="s">
        <v>636</v>
      </c>
      <c r="E59" s="52">
        <v>2</v>
      </c>
      <c r="F59" s="52">
        <f t="shared" si="0"/>
        <v>-3</v>
      </c>
      <c r="G59" s="52">
        <v>1</v>
      </c>
      <c r="H59" s="52">
        <f t="shared" si="0"/>
        <v>0</v>
      </c>
      <c r="I59" s="52">
        <v>5</v>
      </c>
      <c r="J59" s="52">
        <f t="shared" ref="J59" si="494">I59-I23</f>
        <v>0</v>
      </c>
      <c r="K59" s="52">
        <v>5</v>
      </c>
      <c r="L59" s="52">
        <f t="shared" ref="L59" si="495">K59-K23</f>
        <v>0</v>
      </c>
      <c r="M59" s="52">
        <v>5</v>
      </c>
      <c r="N59" s="52">
        <f t="shared" ref="N59" si="496">M59-M23</f>
        <v>0</v>
      </c>
      <c r="O59" s="52">
        <v>5</v>
      </c>
      <c r="P59" s="52">
        <f t="shared" ref="P59" si="497">O59-O23</f>
        <v>0</v>
      </c>
      <c r="Q59" s="52">
        <v>5</v>
      </c>
      <c r="R59" s="52">
        <f t="shared" ref="R59" si="498">Q59-Q23</f>
        <v>0</v>
      </c>
      <c r="S59" s="52">
        <v>4</v>
      </c>
      <c r="T59" s="52">
        <f t="shared" ref="T59" si="499">S59-S23</f>
        <v>-1</v>
      </c>
      <c r="U59" s="52">
        <v>5</v>
      </c>
      <c r="V59" s="52">
        <f t="shared" ref="V59" si="500">U59-U23</f>
        <v>0</v>
      </c>
      <c r="W59" s="52">
        <v>4</v>
      </c>
      <c r="X59" s="52">
        <f t="shared" ref="X59" si="501">W59-W23</f>
        <v>-1</v>
      </c>
      <c r="Y59" s="52">
        <v>4</v>
      </c>
      <c r="Z59" s="52">
        <f t="shared" ref="Z59" si="502">Y59-Y23</f>
        <v>-1</v>
      </c>
      <c r="AA59" s="120">
        <v>2</v>
      </c>
      <c r="AB59" s="52">
        <f t="shared" ref="AB59" si="503">AA59-AA23</f>
        <v>1</v>
      </c>
      <c r="AC59" s="52">
        <v>4</v>
      </c>
      <c r="AD59" s="52">
        <f t="shared" ref="AD59" si="504">AC59-AC23</f>
        <v>-1</v>
      </c>
      <c r="AE59" s="52">
        <v>4</v>
      </c>
      <c r="AF59" s="52">
        <f t="shared" ref="AF59" si="505">AE59-AE23</f>
        <v>-1</v>
      </c>
      <c r="AG59" s="52">
        <v>3</v>
      </c>
      <c r="AH59" s="52">
        <f t="shared" ref="AH59" si="506">AG59-AG23</f>
        <v>2</v>
      </c>
      <c r="AI59" s="120">
        <v>4</v>
      </c>
      <c r="AJ59" s="52">
        <f t="shared" ref="AJ59" si="507">AI59-AI23</f>
        <v>-1</v>
      </c>
      <c r="AK59" s="52">
        <v>4</v>
      </c>
      <c r="AL59" s="52">
        <f t="shared" ref="AL59" si="508">AK59-AK23</f>
        <v>1</v>
      </c>
      <c r="AM59" s="52">
        <v>4</v>
      </c>
      <c r="AN59" s="52">
        <f t="shared" ref="AN59" si="509">AM59-AM23</f>
        <v>-1</v>
      </c>
      <c r="AO59" s="52">
        <v>4</v>
      </c>
      <c r="AP59" s="52">
        <f t="shared" ref="AP59" si="510">AO59-AO23</f>
        <v>-1</v>
      </c>
      <c r="AQ59" s="52">
        <v>5</v>
      </c>
      <c r="AR59" s="52">
        <f t="shared" ref="AR59" si="511">AQ59-AQ23</f>
        <v>0</v>
      </c>
      <c r="AS59" s="52">
        <v>1</v>
      </c>
      <c r="AT59" s="52">
        <f t="shared" ref="AT59" si="512">AS59-AS23</f>
        <v>-4</v>
      </c>
      <c r="AU59" s="120">
        <v>3</v>
      </c>
      <c r="AV59" s="52">
        <f t="shared" ref="AV59" si="513">AU59-AU23</f>
        <v>-2</v>
      </c>
      <c r="AW59" s="120">
        <v>5</v>
      </c>
      <c r="AX59" s="52">
        <f t="shared" ref="AX59" si="514">AW59-AW23</f>
        <v>0</v>
      </c>
      <c r="AY59" s="120">
        <v>3</v>
      </c>
      <c r="AZ59" s="52">
        <f t="shared" ref="AZ59" si="515">AY59-AY23</f>
        <v>-2</v>
      </c>
      <c r="BA59" s="52">
        <v>1</v>
      </c>
      <c r="BB59" s="52">
        <f t="shared" ref="BB59" si="516">BA59-BA23</f>
        <v>-4</v>
      </c>
      <c r="BC59" s="52">
        <v>4</v>
      </c>
      <c r="BD59" s="52">
        <f t="shared" ref="BD59" si="517">BC59-BC23</f>
        <v>-1</v>
      </c>
      <c r="BE59" s="52">
        <v>2</v>
      </c>
      <c r="BF59" s="52">
        <f t="shared" ref="BF59" si="518">BE59-BE23</f>
        <v>-3</v>
      </c>
      <c r="BG59" s="52">
        <v>5</v>
      </c>
      <c r="BH59" s="52">
        <f t="shared" ref="BH59" si="519">BG59-BG23</f>
        <v>0</v>
      </c>
      <c r="BI59" s="52">
        <v>3</v>
      </c>
      <c r="BJ59" s="52">
        <f t="shared" ref="BJ59" si="520">BI59-BI23</f>
        <v>0</v>
      </c>
      <c r="BK59" s="52">
        <v>3</v>
      </c>
      <c r="BL59" s="52">
        <f t="shared" ref="BL59" si="521">BK59-BK23</f>
        <v>0</v>
      </c>
      <c r="BM59" s="52">
        <v>2</v>
      </c>
      <c r="BN59" s="52">
        <f t="shared" ref="BN59" si="522">BM59-BM23</f>
        <v>-1</v>
      </c>
      <c r="BO59" s="52">
        <v>1</v>
      </c>
      <c r="BP59" s="52">
        <v>1</v>
      </c>
      <c r="BQ59" s="53"/>
      <c r="BS59" s="52">
        <v>4</v>
      </c>
      <c r="BT59" s="52">
        <v>4</v>
      </c>
      <c r="BU59" s="52">
        <v>3</v>
      </c>
      <c r="BV59" s="52">
        <v>3</v>
      </c>
      <c r="BW59" s="52">
        <v>5</v>
      </c>
    </row>
    <row r="60" spans="1:75" s="52" customFormat="1" ht="15" customHeight="1">
      <c r="A60" s="54">
        <v>14016</v>
      </c>
      <c r="B60" s="54" t="s">
        <v>634</v>
      </c>
      <c r="C60" s="52" t="s">
        <v>637</v>
      </c>
      <c r="D60" s="52" t="s">
        <v>636</v>
      </c>
      <c r="E60" s="52">
        <v>5</v>
      </c>
      <c r="F60" s="52">
        <f t="shared" si="0"/>
        <v>1</v>
      </c>
      <c r="G60" s="52">
        <v>1</v>
      </c>
      <c r="H60" s="52">
        <f t="shared" si="0"/>
        <v>0</v>
      </c>
      <c r="I60" s="52">
        <v>5</v>
      </c>
      <c r="J60" s="52">
        <f t="shared" ref="J60" si="523">I60-I24</f>
        <v>0</v>
      </c>
      <c r="K60" s="52">
        <v>5</v>
      </c>
      <c r="L60" s="52">
        <f t="shared" ref="L60" si="524">K60-K24</f>
        <v>0</v>
      </c>
      <c r="M60" s="52">
        <v>5</v>
      </c>
      <c r="N60" s="52">
        <f t="shared" ref="N60" si="525">M60-M24</f>
        <v>0</v>
      </c>
      <c r="O60" s="52">
        <v>5</v>
      </c>
      <c r="P60" s="52">
        <f t="shared" ref="P60" si="526">O60-O24</f>
        <v>0</v>
      </c>
      <c r="Q60" s="52">
        <v>5</v>
      </c>
      <c r="R60" s="52">
        <f t="shared" ref="R60" si="527">Q60-Q24</f>
        <v>0</v>
      </c>
      <c r="S60" s="52">
        <v>5</v>
      </c>
      <c r="T60" s="52">
        <f t="shared" ref="T60" si="528">S60-S24</f>
        <v>0</v>
      </c>
      <c r="U60" s="52">
        <v>5</v>
      </c>
      <c r="V60" s="52">
        <f t="shared" ref="V60" si="529">U60-U24</f>
        <v>0</v>
      </c>
      <c r="W60" s="52">
        <v>3</v>
      </c>
      <c r="X60" s="52">
        <f t="shared" ref="X60" si="530">W60-W24</f>
        <v>0</v>
      </c>
      <c r="Y60" s="52">
        <v>3</v>
      </c>
      <c r="Z60" s="52">
        <f t="shared" ref="Z60" si="531">Y60-Y24</f>
        <v>-1</v>
      </c>
      <c r="AA60" s="120">
        <v>3</v>
      </c>
      <c r="AB60" s="52">
        <f t="shared" ref="AB60" si="532">AA60-AA24</f>
        <v>2</v>
      </c>
      <c r="AC60" s="52">
        <v>4</v>
      </c>
      <c r="AD60" s="52">
        <f t="shared" ref="AD60" si="533">AC60-AC24</f>
        <v>0</v>
      </c>
      <c r="AE60" s="52">
        <v>4</v>
      </c>
      <c r="AF60" s="52">
        <f t="shared" ref="AF60" si="534">AE60-AE24</f>
        <v>0</v>
      </c>
      <c r="AG60" s="52">
        <v>5</v>
      </c>
      <c r="AH60" s="52">
        <f t="shared" ref="AH60" si="535">AG60-AG24</f>
        <v>3</v>
      </c>
      <c r="AI60" s="120">
        <v>4</v>
      </c>
      <c r="AJ60" s="52">
        <f t="shared" ref="AJ60" si="536">AI60-AI24</f>
        <v>3</v>
      </c>
      <c r="AK60" s="52">
        <v>3</v>
      </c>
      <c r="AL60" s="52">
        <f t="shared" ref="AL60" si="537">AK60-AK24</f>
        <v>-2</v>
      </c>
      <c r="AM60" s="52">
        <v>2</v>
      </c>
      <c r="AN60" s="52">
        <f t="shared" ref="AN60" si="538">AM60-AM24</f>
        <v>-3</v>
      </c>
      <c r="AO60" s="52">
        <v>4</v>
      </c>
      <c r="AP60" s="52">
        <f t="shared" ref="AP60" si="539">AO60-AO24</f>
        <v>0</v>
      </c>
      <c r="AQ60" s="52">
        <v>3</v>
      </c>
      <c r="AR60" s="52">
        <f t="shared" ref="AR60" si="540">AQ60-AQ24</f>
        <v>-1</v>
      </c>
      <c r="AS60" s="52">
        <v>2</v>
      </c>
      <c r="AT60" s="52">
        <f t="shared" ref="AT60" si="541">AS60-AS24</f>
        <v>1</v>
      </c>
      <c r="AU60" s="120">
        <v>5</v>
      </c>
      <c r="AV60" s="52">
        <f t="shared" ref="AV60" si="542">AU60-AU24</f>
        <v>3</v>
      </c>
      <c r="AW60" s="120">
        <v>4</v>
      </c>
      <c r="AX60" s="52">
        <f t="shared" ref="AX60" si="543">AW60-AW24</f>
        <v>-1</v>
      </c>
      <c r="AY60" s="120">
        <v>5</v>
      </c>
      <c r="AZ60" s="52">
        <f t="shared" ref="AZ60" si="544">AY60-AY24</f>
        <v>3</v>
      </c>
      <c r="BA60" s="52">
        <v>3</v>
      </c>
      <c r="BB60" s="52">
        <f t="shared" ref="BB60" si="545">BA60-BA24</f>
        <v>-2</v>
      </c>
      <c r="BC60" s="52">
        <v>5</v>
      </c>
      <c r="BD60" s="52">
        <f t="shared" ref="BD60" si="546">BC60-BC24</f>
        <v>2</v>
      </c>
      <c r="BE60" s="52">
        <v>2</v>
      </c>
      <c r="BF60" s="52">
        <f t="shared" ref="BF60" si="547">BE60-BE24</f>
        <v>-1</v>
      </c>
      <c r="BG60" s="52">
        <v>3</v>
      </c>
      <c r="BH60" s="52">
        <f t="shared" ref="BH60" si="548">BG60-BG24</f>
        <v>-2</v>
      </c>
      <c r="BI60" s="52">
        <v>3</v>
      </c>
      <c r="BJ60" s="52">
        <f t="shared" ref="BJ60" si="549">BI60-BI24</f>
        <v>1</v>
      </c>
      <c r="BK60" s="52">
        <v>3</v>
      </c>
      <c r="BL60" s="52">
        <f t="shared" ref="BL60" si="550">BK60-BK24</f>
        <v>0</v>
      </c>
      <c r="BM60" s="52">
        <v>3</v>
      </c>
      <c r="BN60" s="52">
        <f t="shared" ref="BN60" si="551">BM60-BM24</f>
        <v>-1</v>
      </c>
      <c r="BO60" s="52">
        <v>1</v>
      </c>
      <c r="BP60" s="52">
        <v>1</v>
      </c>
      <c r="BQ60" s="53">
        <v>1</v>
      </c>
      <c r="BS60" s="52">
        <v>5</v>
      </c>
      <c r="BT60" s="52">
        <v>4</v>
      </c>
      <c r="BU60" s="52">
        <v>4</v>
      </c>
      <c r="BV60" s="52">
        <v>4</v>
      </c>
      <c r="BW60" s="52">
        <v>5</v>
      </c>
    </row>
    <row r="61" spans="1:75" s="52" customFormat="1" ht="15" customHeight="1">
      <c r="A61" s="54">
        <v>27179</v>
      </c>
      <c r="B61" s="54" t="s">
        <v>634</v>
      </c>
      <c r="C61" s="52" t="s">
        <v>636</v>
      </c>
      <c r="D61" s="52" t="s">
        <v>636</v>
      </c>
      <c r="E61" s="52">
        <v>5</v>
      </c>
      <c r="F61" s="52">
        <f t="shared" si="0"/>
        <v>1</v>
      </c>
      <c r="G61" s="52">
        <v>1</v>
      </c>
      <c r="H61" s="52">
        <f t="shared" si="0"/>
        <v>0</v>
      </c>
      <c r="I61" s="52">
        <v>5</v>
      </c>
      <c r="J61" s="52">
        <f t="shared" ref="J61" si="552">I61-I25</f>
        <v>1</v>
      </c>
      <c r="K61" s="52">
        <v>5</v>
      </c>
      <c r="L61" s="52">
        <f t="shared" ref="L61" si="553">K61-K25</f>
        <v>0</v>
      </c>
      <c r="M61" s="52">
        <v>5</v>
      </c>
      <c r="N61" s="52">
        <f t="shared" ref="N61" si="554">M61-M25</f>
        <v>0</v>
      </c>
      <c r="O61" s="52">
        <v>5</v>
      </c>
      <c r="P61" s="52">
        <f t="shared" ref="P61" si="555">O61-O25</f>
        <v>1</v>
      </c>
      <c r="Q61" s="52">
        <v>5</v>
      </c>
      <c r="R61" s="52">
        <f t="shared" ref="R61" si="556">Q61-Q25</f>
        <v>0</v>
      </c>
      <c r="S61" s="52">
        <v>5</v>
      </c>
      <c r="T61" s="52">
        <f t="shared" ref="T61" si="557">S61-S25</f>
        <v>0</v>
      </c>
      <c r="U61" s="52">
        <v>5</v>
      </c>
      <c r="V61" s="52">
        <f t="shared" ref="V61" si="558">U61-U25</f>
        <v>2</v>
      </c>
      <c r="W61" s="52">
        <v>5</v>
      </c>
      <c r="X61" s="52">
        <f t="shared" ref="X61" si="559">W61-W25</f>
        <v>1</v>
      </c>
      <c r="Y61" s="52">
        <v>5</v>
      </c>
      <c r="Z61" s="52">
        <f t="shared" ref="Z61" si="560">Y61-Y25</f>
        <v>1</v>
      </c>
      <c r="AA61" s="120">
        <v>2</v>
      </c>
      <c r="AB61" s="52">
        <f t="shared" ref="AB61" si="561">AA61-AA25</f>
        <v>1</v>
      </c>
      <c r="AC61" s="52">
        <v>4</v>
      </c>
      <c r="AD61" s="52">
        <f t="shared" ref="AD61" si="562">AC61-AC25</f>
        <v>0</v>
      </c>
      <c r="AE61" s="52">
        <v>5</v>
      </c>
      <c r="AF61" s="52">
        <f t="shared" ref="AF61" si="563">AE61-AE25</f>
        <v>2</v>
      </c>
      <c r="AG61" s="52">
        <v>3</v>
      </c>
      <c r="AH61" s="52">
        <f t="shared" ref="AH61" si="564">AG61-AG25</f>
        <v>-1</v>
      </c>
      <c r="AI61" s="120">
        <v>1</v>
      </c>
      <c r="AJ61" s="52">
        <f t="shared" ref="AJ61" si="565">AI61-AI25</f>
        <v>0</v>
      </c>
      <c r="AK61" s="52">
        <v>5</v>
      </c>
      <c r="AL61" s="52">
        <f t="shared" ref="AL61" si="566">AK61-AK25</f>
        <v>1</v>
      </c>
      <c r="AM61" s="52">
        <v>5</v>
      </c>
      <c r="AN61" s="52">
        <f t="shared" ref="AN61" si="567">AM61-AM25</f>
        <v>2</v>
      </c>
      <c r="AO61" s="52">
        <v>5</v>
      </c>
      <c r="AP61" s="52">
        <f t="shared" ref="AP61" si="568">AO61-AO25</f>
        <v>2</v>
      </c>
      <c r="AQ61" s="52">
        <v>3</v>
      </c>
      <c r="AR61" s="52">
        <f t="shared" ref="AR61" si="569">AQ61-AQ25</f>
        <v>-2</v>
      </c>
      <c r="AS61" s="52">
        <v>1</v>
      </c>
      <c r="AT61" s="52">
        <f t="shared" ref="AT61" si="570">AS61-AS25</f>
        <v>-1</v>
      </c>
      <c r="AU61" s="120">
        <v>1</v>
      </c>
      <c r="AV61" s="52">
        <f t="shared" ref="AV61" si="571">AU61-AU25</f>
        <v>-2</v>
      </c>
      <c r="AW61" s="120">
        <v>5</v>
      </c>
      <c r="AX61" s="52">
        <f t="shared" ref="AX61" si="572">AW61-AW25</f>
        <v>3</v>
      </c>
      <c r="AY61" s="120">
        <v>1</v>
      </c>
      <c r="AZ61" s="52">
        <f t="shared" ref="AZ61" si="573">AY61-AY25</f>
        <v>-4</v>
      </c>
      <c r="BA61" s="52">
        <v>4</v>
      </c>
      <c r="BB61" s="52">
        <f t="shared" ref="BB61" si="574">BA61-BA25</f>
        <v>0</v>
      </c>
      <c r="BC61" s="52">
        <v>5</v>
      </c>
      <c r="BD61" s="52">
        <f t="shared" ref="BD61" si="575">BC61-BC25</f>
        <v>1</v>
      </c>
      <c r="BE61" s="52">
        <v>2</v>
      </c>
      <c r="BF61" s="52">
        <f t="shared" ref="BF61" si="576">BE61-BE25</f>
        <v>0</v>
      </c>
      <c r="BG61" s="52">
        <v>5</v>
      </c>
      <c r="BH61" s="52">
        <f t="shared" ref="BH61" si="577">BG61-BG25</f>
        <v>0</v>
      </c>
      <c r="BI61" s="52">
        <v>5</v>
      </c>
      <c r="BJ61" s="52">
        <f t="shared" ref="BJ61" si="578">BI61-BI25</f>
        <v>1</v>
      </c>
      <c r="BK61" s="52">
        <v>5</v>
      </c>
      <c r="BL61" s="52">
        <f t="shared" ref="BL61" si="579">BK61-BK25</f>
        <v>0</v>
      </c>
      <c r="BM61" s="52">
        <v>5</v>
      </c>
      <c r="BN61" s="52">
        <f t="shared" ref="BN61" si="580">BM61-BM25</f>
        <v>1</v>
      </c>
      <c r="BO61" s="52">
        <v>1</v>
      </c>
      <c r="BQ61" s="53"/>
      <c r="BS61" s="52">
        <v>4</v>
      </c>
      <c r="BT61" s="52">
        <v>5</v>
      </c>
      <c r="BU61" s="52">
        <v>3</v>
      </c>
      <c r="BV61" s="52">
        <v>3</v>
      </c>
      <c r="BW61" s="52">
        <v>5</v>
      </c>
    </row>
    <row r="62" spans="1:75" s="52" customFormat="1" ht="15" customHeight="1">
      <c r="A62" s="54">
        <v>72344</v>
      </c>
      <c r="B62" s="54" t="s">
        <v>634</v>
      </c>
      <c r="C62" s="52" t="s">
        <v>636</v>
      </c>
      <c r="D62" s="52" t="s">
        <v>636</v>
      </c>
      <c r="E62" s="52">
        <v>5</v>
      </c>
      <c r="F62" s="52">
        <f t="shared" si="0"/>
        <v>0</v>
      </c>
      <c r="G62" s="52">
        <v>1</v>
      </c>
      <c r="H62" s="52">
        <f t="shared" si="0"/>
        <v>0</v>
      </c>
      <c r="I62" s="52">
        <v>5</v>
      </c>
      <c r="J62" s="52">
        <f t="shared" ref="J62" si="581">I62-I26</f>
        <v>0</v>
      </c>
      <c r="K62" s="52">
        <v>5</v>
      </c>
      <c r="L62" s="52">
        <f t="shared" ref="L62" si="582">K62-K26</f>
        <v>0</v>
      </c>
      <c r="M62" s="52">
        <v>5</v>
      </c>
      <c r="N62" s="52">
        <f t="shared" ref="N62" si="583">M62-M26</f>
        <v>0</v>
      </c>
      <c r="O62" s="52">
        <v>5</v>
      </c>
      <c r="P62" s="52">
        <f t="shared" ref="P62" si="584">O62-O26</f>
        <v>0</v>
      </c>
      <c r="Q62" s="52">
        <v>5</v>
      </c>
      <c r="R62" s="52">
        <f t="shared" ref="R62" si="585">Q62-Q26</f>
        <v>0</v>
      </c>
      <c r="S62" s="52">
        <v>5</v>
      </c>
      <c r="T62" s="52">
        <f t="shared" ref="T62" si="586">S62-S26</f>
        <v>0</v>
      </c>
      <c r="U62" s="52">
        <v>5</v>
      </c>
      <c r="V62" s="52">
        <f t="shared" ref="V62" si="587">U62-U26</f>
        <v>0</v>
      </c>
      <c r="W62" s="52">
        <v>4</v>
      </c>
      <c r="X62" s="52">
        <f t="shared" ref="X62" si="588">W62-W26</f>
        <v>0</v>
      </c>
      <c r="Y62" s="52">
        <v>5</v>
      </c>
      <c r="Z62" s="52">
        <f t="shared" ref="Z62" si="589">Y62-Y26</f>
        <v>2</v>
      </c>
      <c r="AA62" s="120">
        <v>2</v>
      </c>
      <c r="AB62" s="52">
        <f t="shared" ref="AB62" si="590">AA62-AA26</f>
        <v>1</v>
      </c>
      <c r="AD62" s="52">
        <f t="shared" ref="AD62" si="591">AC62-AC26</f>
        <v>0</v>
      </c>
      <c r="AE62" s="52">
        <v>5</v>
      </c>
      <c r="AF62" s="52">
        <f t="shared" ref="AF62" si="592">AE62-AE26</f>
        <v>1</v>
      </c>
      <c r="AG62" s="52">
        <v>3</v>
      </c>
      <c r="AH62" s="52">
        <f t="shared" ref="AH62" si="593">AG62-AG26</f>
        <v>-1</v>
      </c>
      <c r="AI62" s="120">
        <v>2</v>
      </c>
      <c r="AJ62" s="52">
        <f t="shared" ref="AJ62" si="594">AI62-AI26</f>
        <v>-3</v>
      </c>
      <c r="AK62" s="52">
        <v>5</v>
      </c>
      <c r="AL62" s="52">
        <f t="shared" ref="AL62" si="595">AK62-AK26</f>
        <v>2</v>
      </c>
      <c r="AM62" s="52">
        <v>5</v>
      </c>
      <c r="AN62" s="52">
        <f t="shared" ref="AN62" si="596">AM62-AM26</f>
        <v>1</v>
      </c>
      <c r="AO62" s="52">
        <v>4</v>
      </c>
      <c r="AP62" s="52">
        <f t="shared" ref="AP62" si="597">AO62-AO26</f>
        <v>2</v>
      </c>
      <c r="AQ62" s="52">
        <v>5</v>
      </c>
      <c r="AR62" s="52">
        <f t="shared" ref="AR62" si="598">AQ62-AQ26</f>
        <v>0</v>
      </c>
      <c r="AS62" s="52">
        <v>1</v>
      </c>
      <c r="AT62" s="52">
        <f t="shared" ref="AT62" si="599">AS62-AS26</f>
        <v>0</v>
      </c>
      <c r="AU62" s="120"/>
      <c r="AV62" s="52">
        <f t="shared" ref="AV62" si="600">AU62-AU26</f>
        <v>-3</v>
      </c>
      <c r="AW62" s="120">
        <v>4</v>
      </c>
      <c r="AX62" s="52">
        <f t="shared" ref="AX62" si="601">AW62-AW26</f>
        <v>0</v>
      </c>
      <c r="AY62" s="120">
        <v>1</v>
      </c>
      <c r="AZ62" s="52">
        <f t="shared" ref="AZ62" si="602">AY62-AY26</f>
        <v>-2</v>
      </c>
      <c r="BA62" s="52">
        <v>2</v>
      </c>
      <c r="BB62" s="52">
        <f t="shared" ref="BB62" si="603">BA62-BA26</f>
        <v>-2</v>
      </c>
      <c r="BC62" s="52">
        <v>5</v>
      </c>
      <c r="BD62" s="52">
        <f t="shared" ref="BD62" si="604">BC62-BC26</f>
        <v>1</v>
      </c>
      <c r="BE62" s="52">
        <v>1</v>
      </c>
      <c r="BF62" s="52">
        <f t="shared" ref="BF62" si="605">BE62-BE26</f>
        <v>0</v>
      </c>
      <c r="BG62" s="52">
        <v>5</v>
      </c>
      <c r="BH62" s="52">
        <f t="shared" ref="BH62" si="606">BG62-BG26</f>
        <v>1</v>
      </c>
      <c r="BI62" s="52">
        <v>5</v>
      </c>
      <c r="BJ62" s="52">
        <f t="shared" ref="BJ62" si="607">BI62-BI26</f>
        <v>0</v>
      </c>
      <c r="BK62" s="52">
        <v>5</v>
      </c>
      <c r="BL62" s="52">
        <f t="shared" ref="BL62" si="608">BK62-BK26</f>
        <v>2</v>
      </c>
      <c r="BM62" s="52">
        <v>5</v>
      </c>
      <c r="BN62" s="52">
        <f t="shared" ref="BN62" si="609">BM62-BM26</f>
        <v>2</v>
      </c>
      <c r="BO62" s="52">
        <v>1</v>
      </c>
      <c r="BP62" s="52">
        <v>1</v>
      </c>
      <c r="BQ62" s="53">
        <v>1</v>
      </c>
      <c r="BR62" s="52">
        <v>1</v>
      </c>
      <c r="BS62" s="52">
        <v>5</v>
      </c>
      <c r="BT62" s="52">
        <v>5</v>
      </c>
      <c r="BU62" s="52">
        <v>4</v>
      </c>
      <c r="BV62" s="52">
        <v>3</v>
      </c>
      <c r="BW62" s="52">
        <v>4</v>
      </c>
    </row>
    <row r="63" spans="1:75" s="52" customFormat="1" ht="15" customHeight="1">
      <c r="A63" s="54">
        <v>72414</v>
      </c>
      <c r="B63" s="54" t="s">
        <v>634</v>
      </c>
      <c r="C63" s="52" t="s">
        <v>636</v>
      </c>
      <c r="D63" s="52" t="s">
        <v>636</v>
      </c>
      <c r="E63" s="52">
        <v>4</v>
      </c>
      <c r="F63" s="52">
        <f t="shared" si="0"/>
        <v>-1</v>
      </c>
      <c r="G63" s="52">
        <v>1</v>
      </c>
      <c r="H63" s="52">
        <f t="shared" si="0"/>
        <v>0</v>
      </c>
      <c r="I63" s="52">
        <v>5</v>
      </c>
      <c r="J63" s="52">
        <f t="shared" ref="J63" si="610">I63-I27</f>
        <v>0</v>
      </c>
      <c r="K63" s="52">
        <v>5</v>
      </c>
      <c r="L63" s="52">
        <f t="shared" ref="L63" si="611">K63-K27</f>
        <v>0</v>
      </c>
      <c r="M63" s="52">
        <v>5</v>
      </c>
      <c r="N63" s="52">
        <f t="shared" ref="N63" si="612">M63-M27</f>
        <v>0</v>
      </c>
      <c r="O63" s="52">
        <v>5</v>
      </c>
      <c r="P63" s="52">
        <f t="shared" ref="P63" si="613">O63-O27</f>
        <v>1</v>
      </c>
      <c r="Q63" s="52">
        <v>5</v>
      </c>
      <c r="R63" s="52">
        <f t="shared" ref="R63" si="614">Q63-Q27</f>
        <v>0</v>
      </c>
      <c r="S63" s="52">
        <v>5</v>
      </c>
      <c r="T63" s="52">
        <f t="shared" ref="T63" si="615">S63-S27</f>
        <v>0</v>
      </c>
      <c r="U63" s="52">
        <v>5</v>
      </c>
      <c r="V63" s="52">
        <f t="shared" ref="V63" si="616">U63-U27</f>
        <v>0</v>
      </c>
      <c r="W63" s="52">
        <v>5</v>
      </c>
      <c r="X63" s="52">
        <f t="shared" ref="X63" si="617">W63-W27</f>
        <v>0</v>
      </c>
      <c r="Y63" s="52">
        <v>5</v>
      </c>
      <c r="Z63" s="52">
        <f t="shared" ref="Z63" si="618">Y63-Y27</f>
        <v>0</v>
      </c>
      <c r="AA63" s="120">
        <v>2</v>
      </c>
      <c r="AB63" s="52">
        <f t="shared" ref="AB63" si="619">AA63-AA27</f>
        <v>-2</v>
      </c>
      <c r="AC63" s="52">
        <v>5</v>
      </c>
      <c r="AD63" s="52">
        <f t="shared" ref="AD63" si="620">AC63-AC27</f>
        <v>2</v>
      </c>
      <c r="AE63" s="52">
        <v>5</v>
      </c>
      <c r="AF63" s="52">
        <f t="shared" ref="AF63" si="621">AE63-AE27</f>
        <v>1</v>
      </c>
      <c r="AG63" s="52">
        <v>3</v>
      </c>
      <c r="AH63" s="52">
        <f t="shared" ref="AH63" si="622">AG63-AG27</f>
        <v>1</v>
      </c>
      <c r="AI63" s="120">
        <v>2</v>
      </c>
      <c r="AJ63" s="52">
        <f t="shared" ref="AJ63" si="623">AI63-AI27</f>
        <v>-2</v>
      </c>
      <c r="AK63" s="52">
        <v>5</v>
      </c>
      <c r="AL63" s="52">
        <f t="shared" ref="AL63" si="624">AK63-AK27</f>
        <v>0</v>
      </c>
      <c r="AM63" s="52">
        <v>5</v>
      </c>
      <c r="AN63" s="52">
        <f t="shared" ref="AN63" si="625">AM63-AM27</f>
        <v>0</v>
      </c>
      <c r="AO63" s="52">
        <v>5</v>
      </c>
      <c r="AP63" s="52">
        <f t="shared" ref="AP63" si="626">AO63-AO27</f>
        <v>2</v>
      </c>
      <c r="AQ63" s="52">
        <v>4</v>
      </c>
      <c r="AR63" s="52">
        <f t="shared" ref="AR63" si="627">AQ63-AQ27</f>
        <v>-1</v>
      </c>
      <c r="AS63" s="52">
        <v>1</v>
      </c>
      <c r="AT63" s="52">
        <f t="shared" ref="AT63" si="628">AS63-AS27</f>
        <v>-1</v>
      </c>
      <c r="AU63" s="120">
        <v>1</v>
      </c>
      <c r="AV63" s="52">
        <f t="shared" ref="AV63" si="629">AU63-AU27</f>
        <v>-1</v>
      </c>
      <c r="AW63" s="120">
        <v>5</v>
      </c>
      <c r="AX63" s="52">
        <f t="shared" ref="AX63" si="630">AW63-AW27</f>
        <v>1</v>
      </c>
      <c r="AY63" s="120">
        <v>2</v>
      </c>
      <c r="AZ63" s="52">
        <f t="shared" ref="AZ63" si="631">AY63-AY27</f>
        <v>1</v>
      </c>
      <c r="BA63" s="52">
        <v>4</v>
      </c>
      <c r="BB63" s="52">
        <f t="shared" ref="BB63" si="632">BA63-BA27</f>
        <v>2</v>
      </c>
      <c r="BC63" s="52">
        <v>5</v>
      </c>
      <c r="BD63" s="52">
        <f t="shared" ref="BD63" si="633">BC63-BC27</f>
        <v>0</v>
      </c>
      <c r="BE63" s="52">
        <v>1</v>
      </c>
      <c r="BF63" s="52">
        <f t="shared" ref="BF63" si="634">BE63-BE27</f>
        <v>0</v>
      </c>
      <c r="BG63" s="52">
        <v>5</v>
      </c>
      <c r="BH63" s="52">
        <f t="shared" ref="BH63" si="635">BG63-BG27</f>
        <v>0</v>
      </c>
      <c r="BI63" s="52">
        <v>4</v>
      </c>
      <c r="BJ63" s="52">
        <f t="shared" ref="BJ63" si="636">BI63-BI27</f>
        <v>-1</v>
      </c>
      <c r="BK63" s="52">
        <v>4</v>
      </c>
      <c r="BL63" s="52">
        <f t="shared" ref="BL63" si="637">BK63-BK27</f>
        <v>-1</v>
      </c>
      <c r="BM63" s="52">
        <v>5</v>
      </c>
      <c r="BN63" s="52">
        <f t="shared" ref="BN63" si="638">BM63-BM27</f>
        <v>0</v>
      </c>
      <c r="BO63" s="52">
        <v>1</v>
      </c>
      <c r="BP63" s="52">
        <v>1</v>
      </c>
      <c r="BQ63" s="53"/>
      <c r="BS63" s="52">
        <v>4</v>
      </c>
      <c r="BT63" s="52">
        <v>4</v>
      </c>
      <c r="BU63" s="52">
        <v>3</v>
      </c>
      <c r="BV63" s="52">
        <v>3</v>
      </c>
      <c r="BW63" s="52">
        <v>4</v>
      </c>
    </row>
    <row r="64" spans="1:75" s="52" customFormat="1" ht="15" customHeight="1">
      <c r="A64" s="54">
        <v>74126</v>
      </c>
      <c r="B64" s="54" t="s">
        <v>634</v>
      </c>
      <c r="C64" s="52" t="s">
        <v>645</v>
      </c>
      <c r="D64" s="52" t="s">
        <v>636</v>
      </c>
      <c r="E64" s="52">
        <v>5</v>
      </c>
      <c r="F64" s="52">
        <f t="shared" si="0"/>
        <v>0</v>
      </c>
      <c r="G64" s="52">
        <v>1</v>
      </c>
      <c r="H64" s="52">
        <f t="shared" si="0"/>
        <v>0</v>
      </c>
      <c r="I64" s="52">
        <v>4</v>
      </c>
      <c r="J64" s="52">
        <f t="shared" ref="J64" si="639">I64-I28</f>
        <v>-1</v>
      </c>
      <c r="K64" s="52">
        <v>4</v>
      </c>
      <c r="L64" s="52">
        <f t="shared" ref="L64" si="640">K64-K28</f>
        <v>-1</v>
      </c>
      <c r="M64" s="52">
        <v>5</v>
      </c>
      <c r="N64" s="52">
        <f t="shared" ref="N64" si="641">M64-M28</f>
        <v>0</v>
      </c>
      <c r="O64" s="52">
        <v>5</v>
      </c>
      <c r="P64" s="52">
        <f t="shared" ref="P64" si="642">O64-O28</f>
        <v>0</v>
      </c>
      <c r="Q64" s="52">
        <v>5</v>
      </c>
      <c r="R64" s="52">
        <f t="shared" ref="R64" si="643">Q64-Q28</f>
        <v>0</v>
      </c>
      <c r="S64" s="52">
        <v>5</v>
      </c>
      <c r="T64" s="52">
        <f t="shared" ref="T64" si="644">S64-S28</f>
        <v>0</v>
      </c>
      <c r="U64" s="52">
        <v>5</v>
      </c>
      <c r="V64" s="52">
        <f t="shared" ref="V64" si="645">U64-U28</f>
        <v>0</v>
      </c>
      <c r="W64" s="52">
        <v>1</v>
      </c>
      <c r="X64" s="52">
        <f t="shared" ref="X64" si="646">W64-W28</f>
        <v>-4</v>
      </c>
      <c r="Y64" s="52">
        <v>3</v>
      </c>
      <c r="Z64" s="52">
        <f t="shared" ref="Z64" si="647">Y64-Y28</f>
        <v>-2</v>
      </c>
      <c r="AA64" s="120">
        <v>2</v>
      </c>
      <c r="AB64" s="52">
        <f t="shared" ref="AB64" si="648">AA64-AA28</f>
        <v>-1</v>
      </c>
      <c r="AC64" s="52">
        <v>4</v>
      </c>
      <c r="AD64" s="52">
        <f t="shared" ref="AD64" si="649">AC64-AC28</f>
        <v>4</v>
      </c>
      <c r="AE64" s="52">
        <v>4</v>
      </c>
      <c r="AF64" s="52">
        <f t="shared" ref="AF64" si="650">AE64-AE28</f>
        <v>0</v>
      </c>
      <c r="AG64" s="52">
        <v>4</v>
      </c>
      <c r="AH64" s="52">
        <f t="shared" ref="AH64" si="651">AG64-AG28</f>
        <v>1</v>
      </c>
      <c r="AI64" s="120">
        <v>3</v>
      </c>
      <c r="AJ64" s="52">
        <f t="shared" ref="AJ64" si="652">AI64-AI28</f>
        <v>1</v>
      </c>
      <c r="AK64" s="52">
        <v>4</v>
      </c>
      <c r="AL64" s="52">
        <f t="shared" ref="AL64" si="653">AK64-AK28</f>
        <v>1</v>
      </c>
      <c r="AM64" s="52">
        <v>3</v>
      </c>
      <c r="AN64" s="52">
        <f t="shared" ref="AN64" si="654">AM64-AM28</f>
        <v>-1</v>
      </c>
      <c r="AO64" s="52">
        <v>2</v>
      </c>
      <c r="AP64" s="52">
        <f t="shared" ref="AP64" si="655">AO64-AO28</f>
        <v>-2</v>
      </c>
      <c r="AQ64" s="52">
        <v>5</v>
      </c>
      <c r="AR64" s="52">
        <f t="shared" ref="AR64" si="656">AQ64-AQ28</f>
        <v>1</v>
      </c>
      <c r="AS64" s="52">
        <v>2</v>
      </c>
      <c r="AT64" s="52">
        <f t="shared" ref="AT64" si="657">AS64-AS28</f>
        <v>-1</v>
      </c>
      <c r="AU64" s="120">
        <v>4</v>
      </c>
      <c r="AV64" s="52">
        <f t="shared" ref="AV64" si="658">AU64-AU28</f>
        <v>2</v>
      </c>
      <c r="AW64" s="120">
        <v>4</v>
      </c>
      <c r="AX64" s="52">
        <f t="shared" ref="AX64" si="659">AW64-AW28</f>
        <v>0</v>
      </c>
      <c r="AY64" s="120">
        <v>3</v>
      </c>
      <c r="AZ64" s="52">
        <f t="shared" ref="AZ64" si="660">AY64-AY28</f>
        <v>1</v>
      </c>
      <c r="BA64" s="52">
        <v>5</v>
      </c>
      <c r="BB64" s="52">
        <f t="shared" ref="BB64" si="661">BA64-BA28</f>
        <v>2</v>
      </c>
      <c r="BC64" s="52">
        <v>3</v>
      </c>
      <c r="BD64" s="52">
        <f t="shared" ref="BD64" si="662">BC64-BC28</f>
        <v>1</v>
      </c>
      <c r="BE64" s="52">
        <v>1</v>
      </c>
      <c r="BF64" s="52">
        <f t="shared" ref="BF64" si="663">BE64-BE28</f>
        <v>-2</v>
      </c>
      <c r="BG64" s="52">
        <v>5</v>
      </c>
      <c r="BH64" s="52">
        <f t="shared" ref="BH64" si="664">BG64-BG28</f>
        <v>0</v>
      </c>
      <c r="BI64" s="52">
        <v>2</v>
      </c>
      <c r="BJ64" s="52">
        <f t="shared" ref="BJ64" si="665">BI64-BI28</f>
        <v>-3</v>
      </c>
      <c r="BK64" s="52">
        <v>2</v>
      </c>
      <c r="BL64" s="52">
        <f t="shared" ref="BL64" si="666">BK64-BK28</f>
        <v>-3</v>
      </c>
      <c r="BM64" s="52">
        <v>3</v>
      </c>
      <c r="BN64" s="52">
        <f t="shared" ref="BN64" si="667">BM64-BM28</f>
        <v>-2</v>
      </c>
      <c r="BO64" s="52">
        <v>1</v>
      </c>
      <c r="BP64" s="52">
        <v>1</v>
      </c>
      <c r="BQ64" s="53"/>
      <c r="BS64" s="52">
        <v>5</v>
      </c>
      <c r="BT64" s="52">
        <v>5</v>
      </c>
      <c r="BU64" s="52">
        <v>4</v>
      </c>
      <c r="BV64" s="52">
        <v>4</v>
      </c>
      <c r="BW64" s="52">
        <v>5</v>
      </c>
    </row>
    <row r="65" spans="1:75" s="52" customFormat="1" ht="15" customHeight="1">
      <c r="A65" s="54">
        <v>75752</v>
      </c>
      <c r="B65" s="54" t="s">
        <v>634</v>
      </c>
      <c r="C65" s="52" t="s">
        <v>644</v>
      </c>
      <c r="D65" s="52" t="s">
        <v>636</v>
      </c>
      <c r="E65" s="52">
        <v>4</v>
      </c>
      <c r="F65" s="52">
        <f t="shared" si="0"/>
        <v>-1</v>
      </c>
      <c r="G65" s="52">
        <v>1</v>
      </c>
      <c r="H65" s="52">
        <f t="shared" si="0"/>
        <v>0</v>
      </c>
      <c r="I65" s="52">
        <v>5</v>
      </c>
      <c r="J65" s="52">
        <f t="shared" ref="J65" si="668">I65-I29</f>
        <v>0</v>
      </c>
      <c r="K65" s="52">
        <v>4</v>
      </c>
      <c r="L65" s="52">
        <f t="shared" ref="L65" si="669">K65-K29</f>
        <v>-1</v>
      </c>
      <c r="M65" s="52">
        <v>5</v>
      </c>
      <c r="N65" s="52">
        <f t="shared" ref="N65" si="670">M65-M29</f>
        <v>0</v>
      </c>
      <c r="O65" s="52">
        <v>4</v>
      </c>
      <c r="P65" s="52">
        <f t="shared" ref="P65" si="671">O65-O29</f>
        <v>-1</v>
      </c>
      <c r="Q65" s="52">
        <v>4</v>
      </c>
      <c r="R65" s="52">
        <f t="shared" ref="R65" si="672">Q65-Q29</f>
        <v>-1</v>
      </c>
      <c r="S65" s="52">
        <v>5</v>
      </c>
      <c r="T65" s="52">
        <f t="shared" ref="T65" si="673">S65-S29</f>
        <v>0</v>
      </c>
      <c r="U65" s="52">
        <v>4</v>
      </c>
      <c r="V65" s="52">
        <f t="shared" ref="V65" si="674">U65-U29</f>
        <v>-1</v>
      </c>
      <c r="W65" s="52">
        <v>5</v>
      </c>
      <c r="X65" s="52">
        <f t="shared" ref="X65" si="675">W65-W29</f>
        <v>0</v>
      </c>
      <c r="Y65" s="52">
        <v>5</v>
      </c>
      <c r="Z65" s="52">
        <f t="shared" ref="Z65" si="676">Y65-Y29</f>
        <v>0</v>
      </c>
      <c r="AA65" s="120">
        <v>3</v>
      </c>
      <c r="AB65" s="52">
        <f t="shared" ref="AB65" si="677">AA65-AA29</f>
        <v>2</v>
      </c>
      <c r="AC65" s="52">
        <v>4</v>
      </c>
      <c r="AD65" s="52">
        <f t="shared" ref="AD65" si="678">AC65-AC29</f>
        <v>-1</v>
      </c>
      <c r="AE65" s="52">
        <v>5</v>
      </c>
      <c r="AF65" s="52">
        <f t="shared" ref="AF65" si="679">AE65-AE29</f>
        <v>0</v>
      </c>
      <c r="AG65" s="52">
        <v>4</v>
      </c>
      <c r="AH65" s="52">
        <f t="shared" ref="AH65" si="680">AG65-AG29</f>
        <v>3</v>
      </c>
      <c r="AI65" s="120">
        <v>2</v>
      </c>
      <c r="AJ65" s="52">
        <f t="shared" ref="AJ65" si="681">AI65-AI29</f>
        <v>1</v>
      </c>
      <c r="AK65" s="52">
        <v>5</v>
      </c>
      <c r="AL65" s="52">
        <f t="shared" ref="AL65" si="682">AK65-AK29</f>
        <v>0</v>
      </c>
      <c r="AM65" s="52">
        <v>3</v>
      </c>
      <c r="AN65" s="52">
        <f t="shared" ref="AN65" si="683">AM65-AM29</f>
        <v>-2</v>
      </c>
      <c r="AO65" s="52">
        <v>5</v>
      </c>
      <c r="AP65" s="52">
        <f t="shared" ref="AP65" si="684">AO65-AO29</f>
        <v>0</v>
      </c>
      <c r="AQ65" s="52">
        <v>5</v>
      </c>
      <c r="AR65" s="52">
        <f t="shared" ref="AR65" si="685">AQ65-AQ29</f>
        <v>2</v>
      </c>
      <c r="AS65" s="52">
        <v>2</v>
      </c>
      <c r="AT65" s="52">
        <f t="shared" ref="AT65" si="686">AS65-AS29</f>
        <v>1</v>
      </c>
      <c r="AU65" s="120">
        <v>2</v>
      </c>
      <c r="AV65" s="52">
        <f t="shared" ref="AV65" si="687">AU65-AU29</f>
        <v>0</v>
      </c>
      <c r="AW65" s="120">
        <v>3</v>
      </c>
      <c r="AX65" s="52">
        <f t="shared" ref="AX65" si="688">AW65-AW29</f>
        <v>2</v>
      </c>
      <c r="AY65" s="120">
        <v>4</v>
      </c>
      <c r="AZ65" s="52">
        <f t="shared" ref="AZ65" si="689">AY65-AY29</f>
        <v>3</v>
      </c>
      <c r="BA65" s="52">
        <v>3</v>
      </c>
      <c r="BB65" s="52">
        <f t="shared" ref="BB65" si="690">BA65-BA29</f>
        <v>-2</v>
      </c>
      <c r="BC65" s="52">
        <v>4</v>
      </c>
      <c r="BD65" s="52">
        <f t="shared" ref="BD65" si="691">BC65-BC29</f>
        <v>-1</v>
      </c>
      <c r="BE65" s="52">
        <v>2</v>
      </c>
      <c r="BF65" s="52">
        <f t="shared" ref="BF65" si="692">BE65-BE29</f>
        <v>1</v>
      </c>
      <c r="BG65" s="52">
        <v>4</v>
      </c>
      <c r="BH65" s="52">
        <f t="shared" ref="BH65" si="693">BG65-BG29</f>
        <v>-1</v>
      </c>
      <c r="BI65" s="52">
        <v>5</v>
      </c>
      <c r="BJ65" s="52">
        <f t="shared" ref="BJ65" si="694">BI65-BI29</f>
        <v>1</v>
      </c>
      <c r="BK65" s="52">
        <v>5</v>
      </c>
      <c r="BL65" s="52">
        <f t="shared" ref="BL65" si="695">BK65-BK29</f>
        <v>3</v>
      </c>
      <c r="BM65" s="52">
        <v>5</v>
      </c>
      <c r="BN65" s="52">
        <f t="shared" ref="BN65" si="696">BM65-BM29</f>
        <v>0</v>
      </c>
      <c r="BO65" s="52">
        <v>1</v>
      </c>
      <c r="BP65" s="52">
        <v>1</v>
      </c>
      <c r="BQ65" s="53">
        <v>1</v>
      </c>
      <c r="BS65" s="52">
        <v>5</v>
      </c>
      <c r="BT65" s="52">
        <v>5</v>
      </c>
      <c r="BU65" s="52">
        <v>5</v>
      </c>
      <c r="BV65" s="52">
        <v>5</v>
      </c>
      <c r="BW65" s="52">
        <v>5</v>
      </c>
    </row>
    <row r="66" spans="1:75" s="52" customFormat="1" ht="15" customHeight="1">
      <c r="A66" s="54">
        <v>79365</v>
      </c>
      <c r="B66" s="54" t="s">
        <v>634</v>
      </c>
      <c r="C66" s="52" t="s">
        <v>637</v>
      </c>
      <c r="D66" s="52" t="s">
        <v>636</v>
      </c>
      <c r="E66" s="52">
        <v>5</v>
      </c>
      <c r="F66" s="52">
        <f t="shared" si="0"/>
        <v>0</v>
      </c>
      <c r="G66" s="52">
        <v>1</v>
      </c>
      <c r="H66" s="52">
        <f t="shared" si="0"/>
        <v>0</v>
      </c>
      <c r="I66" s="52">
        <v>5</v>
      </c>
      <c r="J66" s="52">
        <f t="shared" ref="J66" si="697">I66-I30</f>
        <v>0</v>
      </c>
      <c r="K66" s="52">
        <v>5</v>
      </c>
      <c r="L66" s="52">
        <f t="shared" ref="L66" si="698">K66-K30</f>
        <v>0</v>
      </c>
      <c r="M66" s="52">
        <v>5</v>
      </c>
      <c r="N66" s="52">
        <f t="shared" ref="N66" si="699">M66-M30</f>
        <v>0</v>
      </c>
      <c r="O66" s="52">
        <v>5</v>
      </c>
      <c r="P66" s="52">
        <f t="shared" ref="P66" si="700">O66-O30</f>
        <v>0</v>
      </c>
      <c r="Q66" s="52">
        <v>5</v>
      </c>
      <c r="R66" s="52">
        <f t="shared" ref="R66" si="701">Q66-Q30</f>
        <v>0</v>
      </c>
      <c r="S66" s="52">
        <v>5</v>
      </c>
      <c r="T66" s="52">
        <f t="shared" ref="T66" si="702">S66-S30</f>
        <v>0</v>
      </c>
      <c r="U66" s="52">
        <v>5</v>
      </c>
      <c r="V66" s="52">
        <f t="shared" ref="V66" si="703">U66-U30</f>
        <v>0</v>
      </c>
      <c r="W66" s="52">
        <v>5</v>
      </c>
      <c r="X66" s="52">
        <f t="shared" ref="X66" si="704">W66-W30</f>
        <v>0</v>
      </c>
      <c r="Y66" s="52">
        <v>5</v>
      </c>
      <c r="Z66" s="52">
        <f t="shared" ref="Z66" si="705">Y66-Y30</f>
        <v>0</v>
      </c>
      <c r="AA66" s="120">
        <v>1</v>
      </c>
      <c r="AB66" s="52">
        <f t="shared" ref="AB66" si="706">AA66-AA30</f>
        <v>-2</v>
      </c>
      <c r="AC66" s="52">
        <v>5</v>
      </c>
      <c r="AD66" s="52">
        <f t="shared" ref="AD66" si="707">AC66-AC30</f>
        <v>2</v>
      </c>
      <c r="AE66" s="52">
        <v>4</v>
      </c>
      <c r="AF66" s="52">
        <f t="shared" ref="AF66" si="708">AE66-AE30</f>
        <v>0</v>
      </c>
      <c r="AG66" s="52">
        <v>4</v>
      </c>
      <c r="AH66" s="52">
        <f t="shared" ref="AH66" si="709">AG66-AG30</f>
        <v>-1</v>
      </c>
      <c r="AI66" s="120">
        <v>1</v>
      </c>
      <c r="AJ66" s="52">
        <f t="shared" ref="AJ66" si="710">AI66-AI30</f>
        <v>-1</v>
      </c>
      <c r="AK66" s="52">
        <v>5</v>
      </c>
      <c r="AL66" s="52">
        <f t="shared" ref="AL66" si="711">AK66-AK30</f>
        <v>0</v>
      </c>
      <c r="AM66" s="52">
        <v>5</v>
      </c>
      <c r="AN66" s="52">
        <f t="shared" ref="AN66" si="712">AM66-AM30</f>
        <v>0</v>
      </c>
      <c r="AO66" s="52">
        <v>4</v>
      </c>
      <c r="AP66" s="52">
        <f t="shared" ref="AP66" si="713">AO66-AO30</f>
        <v>-1</v>
      </c>
      <c r="AQ66" s="52">
        <v>3</v>
      </c>
      <c r="AR66" s="52">
        <f t="shared" ref="AR66" si="714">AQ66-AQ30</f>
        <v>-2</v>
      </c>
      <c r="AS66" s="52">
        <v>1</v>
      </c>
      <c r="AT66" s="52">
        <f t="shared" ref="AT66" si="715">AS66-AS30</f>
        <v>-1</v>
      </c>
      <c r="AU66" s="120">
        <v>3</v>
      </c>
      <c r="AV66" s="52">
        <f t="shared" ref="AV66" si="716">AU66-AU30</f>
        <v>2</v>
      </c>
      <c r="AW66" s="120">
        <v>3</v>
      </c>
      <c r="AX66" s="52">
        <f t="shared" ref="AX66" si="717">AW66-AW30</f>
        <v>2</v>
      </c>
      <c r="AY66" s="120">
        <v>3</v>
      </c>
      <c r="AZ66" s="52">
        <f t="shared" ref="AZ66" si="718">AY66-AY30</f>
        <v>0</v>
      </c>
      <c r="BA66" s="52">
        <v>5</v>
      </c>
      <c r="BB66" s="52">
        <f t="shared" ref="BB66" si="719">BA66-BA30</f>
        <v>2</v>
      </c>
      <c r="BC66" s="52">
        <v>5</v>
      </c>
      <c r="BD66" s="52">
        <f t="shared" ref="BD66" si="720">BC66-BC30</f>
        <v>0</v>
      </c>
      <c r="BE66" s="52">
        <v>3</v>
      </c>
      <c r="BF66" s="52">
        <f t="shared" ref="BF66" si="721">BE66-BE30</f>
        <v>2</v>
      </c>
      <c r="BG66" s="52">
        <v>5</v>
      </c>
      <c r="BH66" s="52">
        <f t="shared" ref="BH66" si="722">BG66-BG30</f>
        <v>0</v>
      </c>
      <c r="BI66" s="52">
        <v>4</v>
      </c>
      <c r="BJ66" s="52">
        <f t="shared" ref="BJ66" si="723">BI66-BI30</f>
        <v>-1</v>
      </c>
      <c r="BK66" s="52">
        <v>4</v>
      </c>
      <c r="BL66" s="52">
        <f t="shared" ref="BL66" si="724">BK66-BK30</f>
        <v>-1</v>
      </c>
      <c r="BM66" s="52">
        <v>5</v>
      </c>
      <c r="BN66" s="52">
        <f t="shared" ref="BN66" si="725">BM66-BM30</f>
        <v>0</v>
      </c>
      <c r="BO66" s="52">
        <v>1</v>
      </c>
      <c r="BP66" s="52">
        <v>1</v>
      </c>
      <c r="BQ66" s="53">
        <v>1</v>
      </c>
      <c r="BR66" s="52">
        <v>1</v>
      </c>
      <c r="BS66" s="52">
        <v>5</v>
      </c>
      <c r="BT66" s="52">
        <v>5</v>
      </c>
      <c r="BU66" s="52">
        <v>4</v>
      </c>
      <c r="BV66" s="52">
        <v>4</v>
      </c>
      <c r="BW66" s="52">
        <v>4</v>
      </c>
    </row>
    <row r="67" spans="1:75" s="52" customFormat="1" ht="15" customHeight="1">
      <c r="A67" s="54">
        <v>83387</v>
      </c>
      <c r="B67" s="54" t="s">
        <v>634</v>
      </c>
      <c r="C67" s="52" t="s">
        <v>637</v>
      </c>
      <c r="D67" s="52" t="s">
        <v>636</v>
      </c>
      <c r="E67" s="52">
        <v>5</v>
      </c>
      <c r="F67" s="52">
        <f t="shared" si="0"/>
        <v>0</v>
      </c>
      <c r="G67" s="52">
        <v>1</v>
      </c>
      <c r="H67" s="52">
        <f t="shared" si="0"/>
        <v>0</v>
      </c>
      <c r="I67" s="52">
        <v>5</v>
      </c>
      <c r="J67" s="52">
        <f t="shared" ref="J67" si="726">I67-I31</f>
        <v>1</v>
      </c>
      <c r="K67" s="52">
        <v>5</v>
      </c>
      <c r="L67" s="52">
        <f t="shared" ref="L67" si="727">K67-K31</f>
        <v>1</v>
      </c>
      <c r="M67" s="52">
        <v>5</v>
      </c>
      <c r="N67" s="52">
        <f t="shared" ref="N67" si="728">M67-M31</f>
        <v>0</v>
      </c>
      <c r="O67" s="52">
        <v>5</v>
      </c>
      <c r="P67" s="52">
        <f t="shared" ref="P67" si="729">O67-O31</f>
        <v>0</v>
      </c>
      <c r="Q67" s="52">
        <v>5</v>
      </c>
      <c r="R67" s="52">
        <f t="shared" ref="R67" si="730">Q67-Q31</f>
        <v>0</v>
      </c>
      <c r="S67" s="52">
        <v>5</v>
      </c>
      <c r="T67" s="52">
        <f t="shared" ref="T67" si="731">S67-S31</f>
        <v>0</v>
      </c>
      <c r="U67" s="52">
        <v>5</v>
      </c>
      <c r="V67" s="52">
        <f t="shared" ref="V67" si="732">U67-U31</f>
        <v>0</v>
      </c>
      <c r="W67" s="52">
        <v>5</v>
      </c>
      <c r="X67" s="52">
        <f t="shared" ref="X67" si="733">W67-W31</f>
        <v>4</v>
      </c>
      <c r="Y67" s="52">
        <v>5</v>
      </c>
      <c r="Z67" s="52">
        <f t="shared" ref="Z67" si="734">Y67-Y31</f>
        <v>2</v>
      </c>
      <c r="AA67" s="120">
        <v>3</v>
      </c>
      <c r="AB67" s="52">
        <f t="shared" ref="AB67" si="735">AA67-AA31</f>
        <v>1</v>
      </c>
      <c r="AC67" s="52">
        <v>4</v>
      </c>
      <c r="AD67" s="52">
        <f t="shared" ref="AD67" si="736">AC67-AC31</f>
        <v>0</v>
      </c>
      <c r="AE67" s="52">
        <v>5</v>
      </c>
      <c r="AF67" s="52">
        <f t="shared" ref="AF67" si="737">AE67-AE31</f>
        <v>1</v>
      </c>
      <c r="AG67" s="52">
        <v>4</v>
      </c>
      <c r="AH67" s="52">
        <f t="shared" ref="AH67" si="738">AG67-AG31</f>
        <v>0</v>
      </c>
      <c r="AI67" s="120">
        <v>4</v>
      </c>
      <c r="AJ67" s="52">
        <f t="shared" ref="AJ67" si="739">AI67-AI31</f>
        <v>1</v>
      </c>
      <c r="AK67" s="52">
        <v>5</v>
      </c>
      <c r="AL67" s="52">
        <f t="shared" ref="AL67" si="740">AK67-AK31</f>
        <v>1</v>
      </c>
      <c r="AM67" s="52">
        <v>5</v>
      </c>
      <c r="AN67" s="52">
        <f t="shared" ref="AN67" si="741">AM67-AM31</f>
        <v>2</v>
      </c>
      <c r="AO67" s="52">
        <v>5</v>
      </c>
      <c r="AP67" s="52">
        <f t="shared" ref="AP67" si="742">AO67-AO31</f>
        <v>3</v>
      </c>
      <c r="AQ67" s="52">
        <v>4</v>
      </c>
      <c r="AR67" s="52">
        <f t="shared" ref="AR67" si="743">AQ67-AQ31</f>
        <v>-1</v>
      </c>
      <c r="AS67" s="52">
        <v>1</v>
      </c>
      <c r="AT67" s="52">
        <f t="shared" ref="AT67" si="744">AS67-AS31</f>
        <v>-1</v>
      </c>
      <c r="AU67" s="120">
        <v>2</v>
      </c>
      <c r="AV67" s="52">
        <f t="shared" ref="AV67" si="745">AU67-AU31</f>
        <v>-2</v>
      </c>
      <c r="AW67" s="120">
        <v>5</v>
      </c>
      <c r="AX67" s="52">
        <f t="shared" ref="AX67" si="746">AW67-AW31</f>
        <v>1</v>
      </c>
      <c r="AY67" s="120">
        <v>1</v>
      </c>
      <c r="AZ67" s="52">
        <f t="shared" ref="AZ67" si="747">AY67-AY31</f>
        <v>-2</v>
      </c>
      <c r="BA67" s="52">
        <v>4</v>
      </c>
      <c r="BB67" s="52">
        <f t="shared" ref="BB67" si="748">BA67-BA31</f>
        <v>-1</v>
      </c>
      <c r="BC67" s="52">
        <v>5</v>
      </c>
      <c r="BD67" s="52">
        <f t="shared" ref="BD67" si="749">BC67-BC31</f>
        <v>2</v>
      </c>
      <c r="BE67" s="52">
        <v>1</v>
      </c>
      <c r="BF67" s="52">
        <f t="shared" ref="BF67" si="750">BE67-BE31</f>
        <v>0</v>
      </c>
      <c r="BG67" s="52">
        <v>5</v>
      </c>
      <c r="BH67" s="52">
        <f t="shared" ref="BH67" si="751">BG67-BG31</f>
        <v>0</v>
      </c>
      <c r="BI67" s="52">
        <v>5</v>
      </c>
      <c r="BJ67" s="52">
        <f t="shared" ref="BJ67" si="752">BI67-BI31</f>
        <v>3</v>
      </c>
      <c r="BK67" s="52">
        <v>4</v>
      </c>
      <c r="BL67" s="52">
        <f t="shared" ref="BL67" si="753">BK67-BK31</f>
        <v>2</v>
      </c>
      <c r="BM67" s="52">
        <v>4</v>
      </c>
      <c r="BN67" s="52">
        <f t="shared" ref="BN67" si="754">BM67-BM31</f>
        <v>1</v>
      </c>
      <c r="BO67" s="52">
        <v>1</v>
      </c>
      <c r="BP67" s="52">
        <v>1</v>
      </c>
      <c r="BQ67" s="53">
        <v>1</v>
      </c>
      <c r="BR67" s="52">
        <v>1</v>
      </c>
      <c r="BS67" s="52">
        <v>5</v>
      </c>
      <c r="BT67" s="52">
        <v>5</v>
      </c>
      <c r="BU67" s="52">
        <v>5</v>
      </c>
      <c r="BV67" s="52">
        <v>5</v>
      </c>
      <c r="BW67" s="52">
        <v>5</v>
      </c>
    </row>
    <row r="68" spans="1:75" s="52" customFormat="1" ht="15" customHeight="1">
      <c r="A68" s="54">
        <v>85727</v>
      </c>
      <c r="B68" s="54" t="s">
        <v>634</v>
      </c>
      <c r="C68" s="52" t="s">
        <v>644</v>
      </c>
      <c r="D68" s="52" t="s">
        <v>636</v>
      </c>
      <c r="E68" s="52">
        <v>5</v>
      </c>
      <c r="F68" s="52">
        <f t="shared" si="0"/>
        <v>1</v>
      </c>
      <c r="G68" s="52">
        <v>1</v>
      </c>
      <c r="H68" s="52">
        <f t="shared" si="0"/>
        <v>0</v>
      </c>
      <c r="I68" s="52">
        <v>5</v>
      </c>
      <c r="J68" s="52">
        <f t="shared" ref="J68" si="755">I68-I32</f>
        <v>0</v>
      </c>
      <c r="K68" s="52">
        <v>5</v>
      </c>
      <c r="L68" s="52">
        <f t="shared" ref="L68" si="756">K68-K32</f>
        <v>1</v>
      </c>
      <c r="M68" s="52">
        <v>5</v>
      </c>
      <c r="N68" s="52">
        <f t="shared" ref="N68" si="757">M68-M32</f>
        <v>0</v>
      </c>
      <c r="O68" s="52">
        <v>5</v>
      </c>
      <c r="P68" s="52">
        <f t="shared" ref="P68" si="758">O68-O32</f>
        <v>1</v>
      </c>
      <c r="Q68" s="52">
        <v>5</v>
      </c>
      <c r="R68" s="52">
        <f t="shared" ref="R68" si="759">Q68-Q32</f>
        <v>1</v>
      </c>
      <c r="S68" s="52">
        <v>5</v>
      </c>
      <c r="T68" s="52">
        <f t="shared" ref="T68" si="760">S68-S32</f>
        <v>0</v>
      </c>
      <c r="U68" s="52">
        <v>5</v>
      </c>
      <c r="V68" s="52">
        <f t="shared" ref="V68" si="761">U68-U32</f>
        <v>1</v>
      </c>
      <c r="W68" s="52">
        <v>5</v>
      </c>
      <c r="X68" s="52">
        <f t="shared" ref="X68" si="762">W68-W32</f>
        <v>0</v>
      </c>
      <c r="Y68" s="52">
        <v>5</v>
      </c>
      <c r="Z68" s="52">
        <f t="shared" ref="Z68" si="763">Y68-Y32</f>
        <v>0</v>
      </c>
      <c r="AA68" s="120">
        <v>3</v>
      </c>
      <c r="AB68" s="52">
        <f t="shared" ref="AB68" si="764">AA68-AA32</f>
        <v>0</v>
      </c>
      <c r="AC68" s="52">
        <v>5</v>
      </c>
      <c r="AD68" s="52">
        <f t="shared" ref="AD68" si="765">AC68-AC32</f>
        <v>1</v>
      </c>
      <c r="AE68" s="52">
        <v>5</v>
      </c>
      <c r="AF68" s="52">
        <f t="shared" ref="AF68" si="766">AE68-AE32</f>
        <v>0</v>
      </c>
      <c r="AG68" s="52">
        <v>5</v>
      </c>
      <c r="AH68" s="52">
        <f t="shared" ref="AH68" si="767">AG68-AG32</f>
        <v>1</v>
      </c>
      <c r="AI68" s="120">
        <v>3</v>
      </c>
      <c r="AJ68" s="52">
        <f t="shared" ref="AJ68" si="768">AI68-AI32</f>
        <v>1</v>
      </c>
      <c r="AK68" s="52">
        <v>5</v>
      </c>
      <c r="AL68" s="52">
        <f t="shared" ref="AL68" si="769">AK68-AK32</f>
        <v>0</v>
      </c>
      <c r="AM68" s="52">
        <v>5</v>
      </c>
      <c r="AN68" s="52">
        <f t="shared" ref="AN68" si="770">AM68-AM32</f>
        <v>2</v>
      </c>
      <c r="AO68" s="52">
        <v>5</v>
      </c>
      <c r="AP68" s="52">
        <f t="shared" ref="AP68" si="771">AO68-AO32</f>
        <v>0</v>
      </c>
      <c r="AQ68" s="52">
        <v>5</v>
      </c>
      <c r="AR68" s="52">
        <f t="shared" ref="AR68" si="772">AQ68-AQ32</f>
        <v>0</v>
      </c>
      <c r="AS68" s="52">
        <v>1</v>
      </c>
      <c r="AT68" s="52">
        <f t="shared" ref="AT68" si="773">AS68-AS32</f>
        <v>-1</v>
      </c>
      <c r="AU68" s="120">
        <v>1</v>
      </c>
      <c r="AV68" s="52">
        <f t="shared" ref="AV68" si="774">AU68-AU32</f>
        <v>-1</v>
      </c>
      <c r="AW68" s="120">
        <v>5</v>
      </c>
      <c r="AX68" s="52">
        <f t="shared" ref="AX68" si="775">AW68-AW32</f>
        <v>2</v>
      </c>
      <c r="AY68" s="120">
        <v>3</v>
      </c>
      <c r="AZ68" s="52">
        <f t="shared" ref="AZ68" si="776">AY68-AY32</f>
        <v>-1</v>
      </c>
      <c r="BA68" s="52">
        <v>5</v>
      </c>
      <c r="BB68" s="52">
        <f t="shared" ref="BB68" si="777">BA68-BA32</f>
        <v>2</v>
      </c>
      <c r="BC68" s="52">
        <v>5</v>
      </c>
      <c r="BD68" s="52">
        <f t="shared" ref="BD68" si="778">BC68-BC32</f>
        <v>1</v>
      </c>
      <c r="BE68" s="52">
        <v>3</v>
      </c>
      <c r="BF68" s="52">
        <f t="shared" ref="BF68" si="779">BE68-BE32</f>
        <v>1</v>
      </c>
      <c r="BG68" s="52">
        <v>5</v>
      </c>
      <c r="BH68" s="52">
        <f t="shared" ref="BH68" si="780">BG68-BG32</f>
        <v>1</v>
      </c>
      <c r="BI68" s="52">
        <v>5</v>
      </c>
      <c r="BJ68" s="52">
        <f t="shared" ref="BJ68" si="781">BI68-BI32</f>
        <v>0</v>
      </c>
      <c r="BK68" s="52">
        <v>5</v>
      </c>
      <c r="BL68" s="52">
        <f t="shared" ref="BL68" si="782">BK68-BK32</f>
        <v>0</v>
      </c>
      <c r="BM68" s="52">
        <v>5</v>
      </c>
      <c r="BN68" s="52">
        <f t="shared" ref="BN68" si="783">BM68-BM32</f>
        <v>0</v>
      </c>
      <c r="BO68" s="52">
        <v>1</v>
      </c>
      <c r="BQ68" s="53"/>
      <c r="BS68" s="52">
        <v>5</v>
      </c>
      <c r="BT68" s="52">
        <v>4</v>
      </c>
      <c r="BU68" s="52">
        <v>3</v>
      </c>
      <c r="BV68" s="52">
        <v>3</v>
      </c>
      <c r="BW68" s="52">
        <v>5</v>
      </c>
    </row>
    <row r="69" spans="1:75" s="52" customFormat="1" ht="15" customHeight="1">
      <c r="A69" s="54">
        <v>86660</v>
      </c>
      <c r="B69" s="54" t="s">
        <v>634</v>
      </c>
      <c r="C69" s="52" t="s">
        <v>637</v>
      </c>
      <c r="D69" s="52" t="s">
        <v>636</v>
      </c>
      <c r="E69" s="52">
        <v>4</v>
      </c>
      <c r="F69" s="52">
        <f t="shared" si="0"/>
        <v>-1</v>
      </c>
      <c r="G69" s="52">
        <v>2</v>
      </c>
      <c r="H69" s="52">
        <f t="shared" si="0"/>
        <v>1</v>
      </c>
      <c r="I69" s="52">
        <v>5</v>
      </c>
      <c r="J69" s="52">
        <f t="shared" ref="J69" si="784">I69-I33</f>
        <v>0</v>
      </c>
      <c r="K69" s="52">
        <v>5</v>
      </c>
      <c r="L69" s="52">
        <f t="shared" ref="L69" si="785">K69-K33</f>
        <v>0</v>
      </c>
      <c r="M69" s="52">
        <v>5</v>
      </c>
      <c r="N69" s="52">
        <f t="shared" ref="N69" si="786">M69-M33</f>
        <v>0</v>
      </c>
      <c r="O69" s="52">
        <v>5</v>
      </c>
      <c r="P69" s="52">
        <f t="shared" ref="P69" si="787">O69-O33</f>
        <v>0</v>
      </c>
      <c r="Q69" s="52">
        <v>5</v>
      </c>
      <c r="R69" s="52">
        <f t="shared" ref="R69" si="788">Q69-Q33</f>
        <v>0</v>
      </c>
      <c r="S69" s="52">
        <v>5</v>
      </c>
      <c r="T69" s="52">
        <f t="shared" ref="T69" si="789">S69-S33</f>
        <v>0</v>
      </c>
      <c r="U69" s="52">
        <v>4</v>
      </c>
      <c r="V69" s="52">
        <f t="shared" ref="V69" si="790">U69-U33</f>
        <v>-1</v>
      </c>
      <c r="W69" s="52">
        <v>5</v>
      </c>
      <c r="X69" s="52">
        <f t="shared" ref="X69" si="791">W69-W33</f>
        <v>0</v>
      </c>
      <c r="Y69" s="52">
        <v>5</v>
      </c>
      <c r="Z69" s="52">
        <f t="shared" ref="Z69" si="792">Y69-Y33</f>
        <v>0</v>
      </c>
      <c r="AA69" s="120">
        <v>3</v>
      </c>
      <c r="AB69" s="52">
        <f t="shared" ref="AB69" si="793">AA69-AA33</f>
        <v>2</v>
      </c>
      <c r="AC69" s="52">
        <v>4</v>
      </c>
      <c r="AD69" s="52">
        <f t="shared" ref="AD69" si="794">AC69-AC33</f>
        <v>-1</v>
      </c>
      <c r="AE69" s="52">
        <v>4</v>
      </c>
      <c r="AF69" s="52">
        <f t="shared" ref="AF69" si="795">AE69-AE33</f>
        <v>0</v>
      </c>
      <c r="AG69" s="52">
        <v>4</v>
      </c>
      <c r="AH69" s="52">
        <f t="shared" ref="AH69" si="796">AG69-AG33</f>
        <v>0</v>
      </c>
      <c r="AI69" s="120">
        <v>3</v>
      </c>
      <c r="AJ69" s="52">
        <f t="shared" ref="AJ69" si="797">AI69-AI33</f>
        <v>2</v>
      </c>
      <c r="AK69" s="52">
        <v>4</v>
      </c>
      <c r="AL69" s="52">
        <f t="shared" ref="AL69" si="798">AK69-AK33</f>
        <v>-1</v>
      </c>
      <c r="AM69" s="52">
        <v>4</v>
      </c>
      <c r="AN69" s="52">
        <f t="shared" ref="AN69" si="799">AM69-AM33</f>
        <v>-1</v>
      </c>
      <c r="AO69" s="52">
        <v>4</v>
      </c>
      <c r="AP69" s="52">
        <f t="shared" ref="AP69" si="800">AO69-AO33</f>
        <v>0</v>
      </c>
      <c r="AQ69" s="52">
        <v>4</v>
      </c>
      <c r="AR69" s="52">
        <f t="shared" ref="AR69" si="801">AQ69-AQ33</f>
        <v>1</v>
      </c>
      <c r="AS69" s="52">
        <v>3</v>
      </c>
      <c r="AT69" s="52">
        <f t="shared" ref="AT69" si="802">AS69-AS33</f>
        <v>2</v>
      </c>
      <c r="AU69" s="120">
        <v>5</v>
      </c>
      <c r="AV69" s="52">
        <f t="shared" ref="AV69" si="803">AU69-AU33</f>
        <v>2</v>
      </c>
      <c r="AW69" s="120">
        <v>4</v>
      </c>
      <c r="AX69" s="52">
        <f t="shared" ref="AX69" si="804">AW69-AW33</f>
        <v>1</v>
      </c>
      <c r="AY69" s="120">
        <v>4</v>
      </c>
      <c r="AZ69" s="52">
        <f t="shared" ref="AZ69" si="805">AY69-AY33</f>
        <v>1</v>
      </c>
      <c r="BA69" s="52">
        <v>4</v>
      </c>
      <c r="BB69" s="52">
        <f t="shared" ref="BB69" si="806">BA69-BA33</f>
        <v>-1</v>
      </c>
      <c r="BC69" s="52">
        <v>4</v>
      </c>
      <c r="BD69" s="52">
        <f t="shared" ref="BD69" si="807">BC69-BC33</f>
        <v>-1</v>
      </c>
      <c r="BE69" s="52">
        <v>3</v>
      </c>
      <c r="BF69" s="52">
        <f t="shared" ref="BF69" si="808">BE69-BE33</f>
        <v>0</v>
      </c>
      <c r="BG69" s="52">
        <v>4</v>
      </c>
      <c r="BH69" s="52">
        <f t="shared" ref="BH69" si="809">BG69-BG33</f>
        <v>-1</v>
      </c>
      <c r="BI69" s="52">
        <v>4</v>
      </c>
      <c r="BJ69" s="52">
        <f t="shared" ref="BJ69" si="810">BI69-BI33</f>
        <v>0</v>
      </c>
      <c r="BK69" s="52">
        <v>4</v>
      </c>
      <c r="BL69" s="52">
        <f t="shared" ref="BL69" si="811">BK69-BK33</f>
        <v>0</v>
      </c>
      <c r="BM69" s="52">
        <v>4</v>
      </c>
      <c r="BN69" s="52">
        <f t="shared" ref="BN69" si="812">BM69-BM33</f>
        <v>-1</v>
      </c>
      <c r="BP69" s="52">
        <v>1</v>
      </c>
      <c r="BQ69" s="53">
        <v>1</v>
      </c>
      <c r="BS69" s="52">
        <v>4</v>
      </c>
      <c r="BT69" s="52">
        <v>4</v>
      </c>
      <c r="BU69" s="52">
        <v>3</v>
      </c>
      <c r="BV69" s="52">
        <v>3</v>
      </c>
      <c r="BW69" s="52">
        <v>4</v>
      </c>
    </row>
    <row r="70" spans="1:75" s="52" customFormat="1" ht="15" customHeight="1">
      <c r="A70" s="54">
        <v>88345</v>
      </c>
      <c r="B70" s="54" t="s">
        <v>634</v>
      </c>
      <c r="C70" s="52" t="s">
        <v>639</v>
      </c>
      <c r="D70" s="52" t="s">
        <v>636</v>
      </c>
      <c r="E70" s="52">
        <v>5</v>
      </c>
      <c r="F70" s="52">
        <f t="shared" si="0"/>
        <v>0</v>
      </c>
      <c r="G70" s="52">
        <v>1</v>
      </c>
      <c r="H70" s="52">
        <f t="shared" si="0"/>
        <v>-3</v>
      </c>
      <c r="I70" s="52">
        <v>5</v>
      </c>
      <c r="J70" s="52">
        <f t="shared" ref="J70" si="813">I70-I34</f>
        <v>0</v>
      </c>
      <c r="K70" s="52">
        <v>4</v>
      </c>
      <c r="L70" s="52">
        <f t="shared" ref="L70" si="814">K70-K34</f>
        <v>-1</v>
      </c>
      <c r="M70" s="52">
        <v>4</v>
      </c>
      <c r="N70" s="52">
        <f t="shared" ref="N70" si="815">M70-M34</f>
        <v>-1</v>
      </c>
      <c r="O70" s="52">
        <v>5</v>
      </c>
      <c r="P70" s="52">
        <f t="shared" ref="P70" si="816">O70-O34</f>
        <v>0</v>
      </c>
      <c r="Q70" s="52">
        <v>5</v>
      </c>
      <c r="R70" s="52">
        <f t="shared" ref="R70" si="817">Q70-Q34</f>
        <v>1</v>
      </c>
      <c r="S70" s="52">
        <v>4</v>
      </c>
      <c r="T70" s="52">
        <f t="shared" ref="T70" si="818">S70-S34</f>
        <v>-1</v>
      </c>
      <c r="U70" s="52">
        <v>3</v>
      </c>
      <c r="V70" s="52">
        <f t="shared" ref="V70" si="819">U70-U34</f>
        <v>-2</v>
      </c>
      <c r="W70" s="52">
        <v>4</v>
      </c>
      <c r="X70" s="52">
        <f t="shared" ref="X70" si="820">W70-W34</f>
        <v>-1</v>
      </c>
      <c r="Y70" s="52">
        <v>5</v>
      </c>
      <c r="Z70" s="52">
        <f t="shared" ref="Z70" si="821">Y70-Y34</f>
        <v>0</v>
      </c>
      <c r="AA70" s="120">
        <v>4</v>
      </c>
      <c r="AB70" s="52">
        <f t="shared" ref="AB70" si="822">AA70-AA34</f>
        <v>0</v>
      </c>
      <c r="AC70" s="52">
        <v>3</v>
      </c>
      <c r="AD70" s="52">
        <f t="shared" ref="AD70" si="823">AC70-AC34</f>
        <v>-2</v>
      </c>
      <c r="AE70" s="52">
        <v>2</v>
      </c>
      <c r="AF70" s="52">
        <f t="shared" ref="AF70" si="824">AE70-AE34</f>
        <v>-3</v>
      </c>
      <c r="AG70" s="52">
        <v>3</v>
      </c>
      <c r="AH70" s="52">
        <f t="shared" ref="AH70" si="825">AG70-AG34</f>
        <v>-2</v>
      </c>
      <c r="AI70" s="120">
        <v>2</v>
      </c>
      <c r="AJ70" s="52">
        <f t="shared" ref="AJ70" si="826">AI70-AI34</f>
        <v>0</v>
      </c>
      <c r="AK70" s="52">
        <v>4</v>
      </c>
      <c r="AL70" s="52">
        <f t="shared" ref="AL70" si="827">AK70-AK34</f>
        <v>-1</v>
      </c>
      <c r="AM70" s="52">
        <v>4</v>
      </c>
      <c r="AN70" s="52">
        <f t="shared" ref="AN70" si="828">AM70-AM34</f>
        <v>-1</v>
      </c>
      <c r="AO70" s="52">
        <v>4</v>
      </c>
      <c r="AP70" s="52">
        <f t="shared" ref="AP70" si="829">AO70-AO34</f>
        <v>-1</v>
      </c>
      <c r="AQ70" s="52">
        <v>5</v>
      </c>
      <c r="AR70" s="52">
        <f t="shared" ref="AR70" si="830">AQ70-AQ34</f>
        <v>1</v>
      </c>
      <c r="AS70" s="52">
        <v>2</v>
      </c>
      <c r="AT70" s="52">
        <f t="shared" ref="AT70" si="831">AS70-AS34</f>
        <v>-1</v>
      </c>
      <c r="AU70" s="120">
        <v>2</v>
      </c>
      <c r="AV70" s="52">
        <f t="shared" ref="AV70" si="832">AU70-AU34</f>
        <v>-2</v>
      </c>
      <c r="AW70" s="120">
        <v>4</v>
      </c>
      <c r="AX70" s="52">
        <f t="shared" ref="AX70" si="833">AW70-AW34</f>
        <v>1</v>
      </c>
      <c r="AY70" s="120">
        <v>5</v>
      </c>
      <c r="AZ70" s="52">
        <f t="shared" ref="AZ70" si="834">AY70-AY34</f>
        <v>1</v>
      </c>
      <c r="BA70" s="52">
        <v>4</v>
      </c>
      <c r="BB70" s="52">
        <f t="shared" ref="BB70" si="835">BA70-BA34</f>
        <v>1</v>
      </c>
      <c r="BC70" s="52">
        <v>3</v>
      </c>
      <c r="BD70" s="52">
        <f t="shared" ref="BD70" si="836">BC70-BC34</f>
        <v>-2</v>
      </c>
      <c r="BE70" s="52">
        <v>2</v>
      </c>
      <c r="BF70" s="52">
        <f t="shared" ref="BF70" si="837">BE70-BE34</f>
        <v>-1</v>
      </c>
      <c r="BG70" s="52">
        <v>5</v>
      </c>
      <c r="BH70" s="52">
        <f t="shared" ref="BH70" si="838">BG70-BG34</f>
        <v>0</v>
      </c>
      <c r="BI70" s="52">
        <v>2</v>
      </c>
      <c r="BJ70" s="52">
        <f t="shared" ref="BJ70" si="839">BI70-BI34</f>
        <v>-2</v>
      </c>
      <c r="BK70" s="52">
        <v>4</v>
      </c>
      <c r="BL70" s="52">
        <f t="shared" ref="BL70" si="840">BK70-BK34</f>
        <v>0</v>
      </c>
      <c r="BM70" s="52">
        <v>3</v>
      </c>
      <c r="BN70" s="52">
        <f t="shared" ref="BN70" si="841">BM70-BM34</f>
        <v>-1</v>
      </c>
      <c r="BO70" s="52">
        <v>1</v>
      </c>
      <c r="BP70" s="52">
        <v>1</v>
      </c>
      <c r="BQ70" s="53">
        <v>1</v>
      </c>
      <c r="BR70" s="52">
        <v>1</v>
      </c>
      <c r="BS70" s="52">
        <v>5</v>
      </c>
      <c r="BT70" s="52">
        <v>5</v>
      </c>
      <c r="BU70" s="52">
        <v>5</v>
      </c>
      <c r="BV70" s="52">
        <v>5</v>
      </c>
      <c r="BW70" s="52">
        <v>5</v>
      </c>
    </row>
    <row r="71" spans="1:75" s="52" customFormat="1" ht="15" customHeight="1">
      <c r="A71" s="54">
        <v>94358</v>
      </c>
      <c r="B71" s="54" t="s">
        <v>634</v>
      </c>
      <c r="C71" s="52" t="s">
        <v>637</v>
      </c>
      <c r="D71" s="52" t="s">
        <v>636</v>
      </c>
      <c r="E71" s="52">
        <v>3</v>
      </c>
      <c r="F71" s="52">
        <f t="shared" si="0"/>
        <v>-2</v>
      </c>
      <c r="G71" s="52">
        <v>1</v>
      </c>
      <c r="H71" s="52">
        <f t="shared" si="0"/>
        <v>0</v>
      </c>
      <c r="I71" s="52">
        <v>5</v>
      </c>
      <c r="J71" s="52">
        <f t="shared" ref="J71" si="842">I71-I35</f>
        <v>0</v>
      </c>
      <c r="K71" s="52">
        <v>5</v>
      </c>
      <c r="L71" s="52">
        <f t="shared" ref="L71" si="843">K71-K35</f>
        <v>0</v>
      </c>
      <c r="M71" s="52">
        <v>5</v>
      </c>
      <c r="N71" s="52">
        <f t="shared" ref="N71" si="844">M71-M35</f>
        <v>0</v>
      </c>
      <c r="O71" s="52">
        <v>5</v>
      </c>
      <c r="P71" s="52">
        <f t="shared" ref="P71" si="845">O71-O35</f>
        <v>0</v>
      </c>
      <c r="Q71" s="52">
        <v>5</v>
      </c>
      <c r="R71" s="52">
        <f t="shared" ref="R71" si="846">Q71-Q35</f>
        <v>0</v>
      </c>
      <c r="S71" s="52">
        <v>5</v>
      </c>
      <c r="T71" s="52">
        <f t="shared" ref="T71" si="847">S71-S35</f>
        <v>0</v>
      </c>
      <c r="U71" s="52">
        <v>5</v>
      </c>
      <c r="V71" s="52">
        <f t="shared" ref="V71" si="848">U71-U35</f>
        <v>0</v>
      </c>
      <c r="W71" s="52">
        <v>5</v>
      </c>
      <c r="X71" s="52">
        <f t="shared" ref="X71" si="849">W71-W35</f>
        <v>0</v>
      </c>
      <c r="Y71" s="52">
        <v>4</v>
      </c>
      <c r="Z71" s="52">
        <f t="shared" ref="Z71" si="850">Y71-Y35</f>
        <v>-1</v>
      </c>
      <c r="AA71" s="120">
        <v>2</v>
      </c>
      <c r="AB71" s="52">
        <f t="shared" ref="AB71" si="851">AA71-AA35</f>
        <v>-2</v>
      </c>
      <c r="AC71" s="52">
        <v>4</v>
      </c>
      <c r="AD71" s="52">
        <f t="shared" ref="AD71" si="852">AC71-AC35</f>
        <v>-1</v>
      </c>
      <c r="AE71" s="52">
        <v>3</v>
      </c>
      <c r="AF71" s="52">
        <f t="shared" ref="AF71" si="853">AE71-AE35</f>
        <v>-2</v>
      </c>
      <c r="AG71" s="52">
        <v>4</v>
      </c>
      <c r="AH71" s="52">
        <f t="shared" ref="AH71" si="854">AG71-AG35</f>
        <v>1</v>
      </c>
      <c r="AI71" s="120">
        <v>1</v>
      </c>
      <c r="AJ71" s="52">
        <f t="shared" ref="AJ71" si="855">AI71-AI35</f>
        <v>-2</v>
      </c>
      <c r="AK71" s="52">
        <v>3</v>
      </c>
      <c r="AL71" s="52">
        <f t="shared" ref="AL71" si="856">AK71-AK35</f>
        <v>-2</v>
      </c>
      <c r="AM71" s="52">
        <v>5</v>
      </c>
      <c r="AN71" s="52">
        <f t="shared" ref="AN71" si="857">AM71-AM35</f>
        <v>0</v>
      </c>
      <c r="AO71" s="52">
        <v>4</v>
      </c>
      <c r="AP71" s="52">
        <f t="shared" ref="AP71" si="858">AO71-AO35</f>
        <v>-1</v>
      </c>
      <c r="AQ71" s="52">
        <v>2</v>
      </c>
      <c r="AR71" s="52">
        <f t="shared" ref="AR71" si="859">AQ71-AQ35</f>
        <v>-3</v>
      </c>
      <c r="AS71" s="52">
        <v>3</v>
      </c>
      <c r="AT71" s="52">
        <f t="shared" ref="AT71" si="860">AS71-AS35</f>
        <v>1</v>
      </c>
      <c r="AU71" s="120">
        <v>2</v>
      </c>
      <c r="AV71" s="52">
        <f t="shared" ref="AV71" si="861">AU71-AU35</f>
        <v>-1</v>
      </c>
      <c r="AW71" s="120">
        <v>5</v>
      </c>
      <c r="AX71" s="52">
        <f t="shared" ref="AX71" si="862">AW71-AW35</f>
        <v>0</v>
      </c>
      <c r="AY71" s="120">
        <v>3</v>
      </c>
      <c r="AZ71" s="52">
        <f t="shared" ref="AZ71" si="863">AY71-AY35</f>
        <v>1</v>
      </c>
      <c r="BA71" s="52">
        <v>4</v>
      </c>
      <c r="BB71" s="52">
        <f t="shared" ref="BB71" si="864">BA71-BA35</f>
        <v>-1</v>
      </c>
      <c r="BC71" s="52">
        <v>5</v>
      </c>
      <c r="BD71" s="52">
        <f t="shared" ref="BD71" si="865">BC71-BC35</f>
        <v>0</v>
      </c>
      <c r="BE71" s="52">
        <v>3</v>
      </c>
      <c r="BF71" s="52">
        <f t="shared" ref="BF71" si="866">BE71-BE35</f>
        <v>2</v>
      </c>
      <c r="BG71" s="52">
        <v>5</v>
      </c>
      <c r="BH71" s="52">
        <f t="shared" ref="BH71" si="867">BG71-BG35</f>
        <v>0</v>
      </c>
      <c r="BI71" s="52">
        <v>2</v>
      </c>
      <c r="BJ71" s="52">
        <f t="shared" ref="BJ71" si="868">BI71-BI35</f>
        <v>-3</v>
      </c>
      <c r="BK71" s="52">
        <v>2</v>
      </c>
      <c r="BL71" s="52">
        <f t="shared" ref="BL71" si="869">BK71-BK35</f>
        <v>-3</v>
      </c>
      <c r="BM71" s="52">
        <v>4</v>
      </c>
      <c r="BN71" s="52">
        <f t="shared" ref="BN71" si="870">BM71-BM35</f>
        <v>-1</v>
      </c>
      <c r="BP71" s="52">
        <v>1</v>
      </c>
      <c r="BQ71" s="53">
        <v>1</v>
      </c>
      <c r="BS71" s="52">
        <v>5</v>
      </c>
      <c r="BT71" s="52">
        <v>3</v>
      </c>
      <c r="BU71" s="52">
        <v>1</v>
      </c>
      <c r="BV71" s="52">
        <v>1</v>
      </c>
      <c r="BW71" s="52">
        <v>5</v>
      </c>
    </row>
    <row r="72" spans="1:75" s="52" customFormat="1" ht="15" customHeight="1">
      <c r="A72" s="54">
        <v>95293</v>
      </c>
      <c r="B72" s="54" t="s">
        <v>634</v>
      </c>
      <c r="C72" s="52" t="s">
        <v>637</v>
      </c>
      <c r="D72" s="52" t="s">
        <v>636</v>
      </c>
      <c r="E72" s="52">
        <v>5</v>
      </c>
      <c r="F72" s="52">
        <f t="shared" si="0"/>
        <v>0</v>
      </c>
      <c r="G72" s="52">
        <v>1</v>
      </c>
      <c r="H72" s="52">
        <f t="shared" si="0"/>
        <v>0</v>
      </c>
      <c r="I72" s="52">
        <v>4</v>
      </c>
      <c r="J72" s="52">
        <f t="shared" ref="J72" si="871">I72-I36</f>
        <v>-1</v>
      </c>
      <c r="K72" s="52">
        <v>5</v>
      </c>
      <c r="L72" s="52">
        <f t="shared" ref="L72" si="872">K72-K36</f>
        <v>1</v>
      </c>
      <c r="M72" s="52">
        <v>5</v>
      </c>
      <c r="N72" s="52">
        <f t="shared" ref="N72" si="873">M72-M36</f>
        <v>0</v>
      </c>
      <c r="O72" s="52">
        <v>5</v>
      </c>
      <c r="P72" s="52">
        <f t="shared" ref="P72" si="874">O72-O36</f>
        <v>0</v>
      </c>
      <c r="Q72" s="52">
        <v>5</v>
      </c>
      <c r="R72" s="52">
        <f t="shared" ref="R72" si="875">Q72-Q36</f>
        <v>0</v>
      </c>
      <c r="S72" s="52">
        <v>5</v>
      </c>
      <c r="T72" s="52">
        <f t="shared" ref="T72" si="876">S72-S36</f>
        <v>0</v>
      </c>
      <c r="U72" s="52">
        <v>5</v>
      </c>
      <c r="V72" s="52">
        <f t="shared" ref="V72" si="877">U72-U36</f>
        <v>0</v>
      </c>
      <c r="W72" s="52">
        <v>5</v>
      </c>
      <c r="X72" s="52">
        <f t="shared" ref="X72" si="878">W72-W36</f>
        <v>0</v>
      </c>
      <c r="Y72" s="52">
        <v>5</v>
      </c>
      <c r="Z72" s="52">
        <f t="shared" ref="Z72" si="879">Y72-Y36</f>
        <v>0</v>
      </c>
      <c r="AA72" s="120">
        <v>2</v>
      </c>
      <c r="AB72" s="52">
        <f t="shared" ref="AB72" si="880">AA72-AA36</f>
        <v>-3</v>
      </c>
      <c r="AC72" s="52">
        <v>3</v>
      </c>
      <c r="AD72" s="52">
        <f t="shared" ref="AD72" si="881">AC72-AC36</f>
        <v>-2</v>
      </c>
      <c r="AE72" s="52">
        <v>5</v>
      </c>
      <c r="AF72" s="52">
        <f t="shared" ref="AF72" si="882">AE72-AE36</f>
        <v>0</v>
      </c>
      <c r="AG72" s="52">
        <v>2</v>
      </c>
      <c r="AH72" s="52">
        <f t="shared" ref="AH72" si="883">AG72-AG36</f>
        <v>-3</v>
      </c>
      <c r="AI72" s="120">
        <v>1</v>
      </c>
      <c r="AJ72" s="52">
        <f t="shared" ref="AJ72" si="884">AI72-AI36</f>
        <v>0</v>
      </c>
      <c r="AK72" s="52">
        <v>3</v>
      </c>
      <c r="AL72" s="52">
        <f t="shared" ref="AL72" si="885">AK72-AK36</f>
        <v>-2</v>
      </c>
      <c r="AM72" s="52">
        <v>5</v>
      </c>
      <c r="AN72" s="52">
        <f t="shared" ref="AN72" si="886">AM72-AM36</f>
        <v>0</v>
      </c>
      <c r="AO72" s="52">
        <v>4</v>
      </c>
      <c r="AP72" s="52">
        <f t="shared" ref="AP72" si="887">AO72-AO36</f>
        <v>-1</v>
      </c>
      <c r="AQ72" s="52">
        <v>3</v>
      </c>
      <c r="AR72" s="52">
        <f t="shared" ref="AR72" si="888">AQ72-AQ36</f>
        <v>-2</v>
      </c>
      <c r="AS72" s="52">
        <v>1</v>
      </c>
      <c r="AT72" s="52">
        <f t="shared" ref="AT72" si="889">AS72-AS36</f>
        <v>-2</v>
      </c>
      <c r="AU72" s="120">
        <v>1</v>
      </c>
      <c r="AV72" s="52">
        <f t="shared" ref="AV72" si="890">AU72-AU36</f>
        <v>0</v>
      </c>
      <c r="AW72" s="120">
        <v>3</v>
      </c>
      <c r="AX72" s="52">
        <f t="shared" ref="AX72" si="891">AW72-AW36</f>
        <v>-2</v>
      </c>
      <c r="AY72" s="120">
        <v>1</v>
      </c>
      <c r="AZ72" s="52">
        <f t="shared" ref="AZ72" si="892">AY72-AY36</f>
        <v>-4</v>
      </c>
      <c r="BA72" s="52">
        <v>2</v>
      </c>
      <c r="BB72" s="52">
        <f t="shared" ref="BB72" si="893">BA72-BA36</f>
        <v>-3</v>
      </c>
      <c r="BC72" s="52">
        <v>3</v>
      </c>
      <c r="BD72" s="52">
        <f t="shared" ref="BD72" si="894">BC72-BC36</f>
        <v>-2</v>
      </c>
      <c r="BE72" s="52">
        <v>2</v>
      </c>
      <c r="BF72" s="52">
        <f t="shared" ref="BF72" si="895">BE72-BE36</f>
        <v>-2</v>
      </c>
      <c r="BG72" s="52">
        <v>5</v>
      </c>
      <c r="BH72" s="52">
        <f t="shared" ref="BH72" si="896">BG72-BG36</f>
        <v>0</v>
      </c>
      <c r="BI72" s="52">
        <v>3</v>
      </c>
      <c r="BJ72" s="52">
        <f t="shared" ref="BJ72" si="897">BI72-BI36</f>
        <v>0</v>
      </c>
      <c r="BK72" s="52">
        <v>5</v>
      </c>
      <c r="BL72" s="52">
        <f t="shared" ref="BL72" si="898">BK72-BK36</f>
        <v>2</v>
      </c>
      <c r="BM72" s="52">
        <v>5</v>
      </c>
      <c r="BN72" s="52">
        <f t="shared" ref="BN72" si="899">BM72-BM36</f>
        <v>0</v>
      </c>
      <c r="BP72" s="52">
        <v>1</v>
      </c>
      <c r="BQ72" s="53">
        <v>1</v>
      </c>
      <c r="BS72" s="52">
        <v>5</v>
      </c>
      <c r="BT72" s="52">
        <v>5</v>
      </c>
      <c r="BU72" s="52">
        <v>5</v>
      </c>
      <c r="BV72" s="52">
        <v>5</v>
      </c>
      <c r="BW72" s="52">
        <v>5</v>
      </c>
    </row>
    <row r="73" spans="1:75" s="52" customFormat="1" ht="15" customHeight="1">
      <c r="A73" s="54">
        <v>98398</v>
      </c>
      <c r="B73" s="54" t="s">
        <v>634</v>
      </c>
      <c r="C73" s="52" t="s">
        <v>644</v>
      </c>
      <c r="D73" s="52" t="s">
        <v>636</v>
      </c>
      <c r="E73" s="52">
        <v>4</v>
      </c>
      <c r="F73" s="52">
        <f t="shared" si="0"/>
        <v>0</v>
      </c>
      <c r="G73" s="52">
        <v>2</v>
      </c>
      <c r="H73" s="52">
        <f t="shared" si="0"/>
        <v>0</v>
      </c>
      <c r="I73" s="52">
        <v>4</v>
      </c>
      <c r="J73" s="52">
        <f t="shared" ref="J73" si="900">I73-I37</f>
        <v>-1</v>
      </c>
      <c r="K73" s="52">
        <v>4</v>
      </c>
      <c r="L73" s="52">
        <f t="shared" ref="L73" si="901">K73-K37</f>
        <v>-1</v>
      </c>
      <c r="M73" s="52">
        <v>5</v>
      </c>
      <c r="N73" s="52">
        <f t="shared" ref="N73" si="902">M73-M37</f>
        <v>0</v>
      </c>
      <c r="O73" s="52">
        <v>5</v>
      </c>
      <c r="P73" s="52">
        <f t="shared" ref="P73" si="903">O73-O37</f>
        <v>0</v>
      </c>
      <c r="Q73" s="52">
        <v>2</v>
      </c>
      <c r="R73" s="52">
        <f t="shared" ref="R73" si="904">Q73-Q37</f>
        <v>-3</v>
      </c>
      <c r="S73" s="52">
        <v>4</v>
      </c>
      <c r="T73" s="52">
        <f t="shared" ref="T73" si="905">S73-S37</f>
        <v>-1</v>
      </c>
      <c r="U73" s="52">
        <v>3</v>
      </c>
      <c r="V73" s="52">
        <f t="shared" ref="V73" si="906">U73-U37</f>
        <v>-1</v>
      </c>
      <c r="W73" s="52">
        <v>5</v>
      </c>
      <c r="X73" s="52">
        <f t="shared" ref="X73" si="907">W73-W37</f>
        <v>0</v>
      </c>
      <c r="Y73" s="52">
        <v>4</v>
      </c>
      <c r="Z73" s="52">
        <f t="shared" ref="Z73" si="908">Y73-Y37</f>
        <v>-1</v>
      </c>
      <c r="AA73" s="120">
        <v>2</v>
      </c>
      <c r="AB73" s="52">
        <f t="shared" ref="AB73" si="909">AA73-AA37</f>
        <v>-1</v>
      </c>
      <c r="AC73" s="52">
        <v>4</v>
      </c>
      <c r="AD73" s="52">
        <f t="shared" ref="AD73" si="910">AC73-AC37</f>
        <v>0</v>
      </c>
      <c r="AE73" s="52">
        <v>3</v>
      </c>
      <c r="AF73" s="52">
        <f t="shared" ref="AF73" si="911">AE73-AE37</f>
        <v>-1</v>
      </c>
      <c r="AG73" s="52">
        <v>4</v>
      </c>
      <c r="AH73" s="52">
        <f t="shared" ref="AH73" si="912">AG73-AG37</f>
        <v>0</v>
      </c>
      <c r="AI73" s="120">
        <v>3</v>
      </c>
      <c r="AJ73" s="52">
        <f t="shared" ref="AJ73" si="913">AI73-AI37</f>
        <v>0</v>
      </c>
      <c r="AK73" s="52">
        <v>3</v>
      </c>
      <c r="AL73" s="52">
        <f t="shared" ref="AL73" si="914">AK73-AK37</f>
        <v>-1</v>
      </c>
      <c r="AM73" s="52">
        <v>4</v>
      </c>
      <c r="AN73" s="52">
        <f t="shared" ref="AN73" si="915">AM73-AM37</f>
        <v>0</v>
      </c>
      <c r="AO73" s="52">
        <v>3</v>
      </c>
      <c r="AP73" s="52">
        <f t="shared" ref="AP73" si="916">AO73-AO37</f>
        <v>-1</v>
      </c>
      <c r="AQ73" s="52">
        <v>5</v>
      </c>
      <c r="AR73" s="52">
        <f t="shared" ref="AR73" si="917">AQ73-AQ37</f>
        <v>1</v>
      </c>
      <c r="AS73" s="52">
        <v>2</v>
      </c>
      <c r="AT73" s="52">
        <f t="shared" ref="AT73" si="918">AS73-AS37</f>
        <v>-1</v>
      </c>
      <c r="AU73" s="120">
        <v>3</v>
      </c>
      <c r="AV73" s="52">
        <f t="shared" ref="AV73" si="919">AU73-AU37</f>
        <v>-2</v>
      </c>
      <c r="AW73" s="120">
        <v>5</v>
      </c>
      <c r="AX73" s="52">
        <f t="shared" ref="AX73" si="920">AW73-AW37</f>
        <v>1</v>
      </c>
      <c r="AY73" s="120">
        <v>3</v>
      </c>
      <c r="AZ73" s="52">
        <f t="shared" ref="AZ73" si="921">AY73-AY37</f>
        <v>-1</v>
      </c>
      <c r="BA73" s="52">
        <v>3</v>
      </c>
      <c r="BB73" s="52">
        <f t="shared" ref="BB73" si="922">BA73-BA37</f>
        <v>-1</v>
      </c>
      <c r="BC73" s="52">
        <v>3</v>
      </c>
      <c r="BD73" s="52">
        <f t="shared" ref="BD73" si="923">BC73-BC37</f>
        <v>-1</v>
      </c>
      <c r="BE73" s="52">
        <v>3</v>
      </c>
      <c r="BF73" s="52">
        <f t="shared" ref="BF73" si="924">BE73-BE37</f>
        <v>0</v>
      </c>
      <c r="BG73" s="52">
        <v>4</v>
      </c>
      <c r="BH73" s="52">
        <f t="shared" ref="BH73" si="925">BG73-BG37</f>
        <v>0</v>
      </c>
      <c r="BI73" s="52">
        <v>3</v>
      </c>
      <c r="BJ73" s="52">
        <f t="shared" ref="BJ73" si="926">BI73-BI37</f>
        <v>-1</v>
      </c>
      <c r="BK73" s="52">
        <v>3</v>
      </c>
      <c r="BL73" s="52">
        <f t="shared" ref="BL73" si="927">BK73-BK37</f>
        <v>-1</v>
      </c>
      <c r="BM73" s="52">
        <v>4</v>
      </c>
      <c r="BN73" s="52">
        <f t="shared" ref="BN73" si="928">BM73-BM37</f>
        <v>0</v>
      </c>
      <c r="BP73" s="52">
        <v>1</v>
      </c>
      <c r="BQ73" s="53"/>
      <c r="BS73" s="52">
        <v>4</v>
      </c>
      <c r="BT73" s="52">
        <v>4</v>
      </c>
      <c r="BU73" s="52">
        <v>3</v>
      </c>
      <c r="BV73" s="52">
        <v>3</v>
      </c>
      <c r="BW73" s="52">
        <v>3</v>
      </c>
    </row>
    <row r="74" spans="1:75" s="52" customFormat="1" ht="15" customHeight="1">
      <c r="A74" s="54">
        <v>99121</v>
      </c>
      <c r="B74" s="54" t="s">
        <v>634</v>
      </c>
      <c r="C74" s="52" t="s">
        <v>636</v>
      </c>
      <c r="D74" s="52" t="s">
        <v>636</v>
      </c>
      <c r="E74" s="52">
        <v>5</v>
      </c>
      <c r="F74" s="52">
        <f t="shared" si="0"/>
        <v>0</v>
      </c>
      <c r="G74" s="52">
        <v>1</v>
      </c>
      <c r="H74" s="52">
        <f t="shared" si="0"/>
        <v>0</v>
      </c>
      <c r="I74" s="52">
        <v>5</v>
      </c>
      <c r="J74" s="52">
        <f t="shared" ref="J74" si="929">I74-I38</f>
        <v>0</v>
      </c>
      <c r="K74" s="52">
        <v>5</v>
      </c>
      <c r="L74" s="52">
        <f t="shared" ref="L74" si="930">K74-K38</f>
        <v>1</v>
      </c>
      <c r="M74" s="52">
        <v>5</v>
      </c>
      <c r="N74" s="52">
        <f t="shared" ref="N74" si="931">M74-M38</f>
        <v>1</v>
      </c>
      <c r="O74" s="52">
        <v>5</v>
      </c>
      <c r="P74" s="52">
        <f t="shared" ref="P74" si="932">O74-O38</f>
        <v>0</v>
      </c>
      <c r="Q74" s="52">
        <v>5</v>
      </c>
      <c r="R74" s="52">
        <f t="shared" ref="R74" si="933">Q74-Q38</f>
        <v>0</v>
      </c>
      <c r="S74" s="52">
        <v>5</v>
      </c>
      <c r="T74" s="52">
        <f t="shared" ref="T74" si="934">S74-S38</f>
        <v>1</v>
      </c>
      <c r="U74" s="52">
        <v>5</v>
      </c>
      <c r="V74" s="52">
        <f t="shared" ref="V74" si="935">U74-U38</f>
        <v>2</v>
      </c>
      <c r="W74" s="52">
        <v>5</v>
      </c>
      <c r="X74" s="52">
        <f t="shared" ref="X74" si="936">W74-W38</f>
        <v>1</v>
      </c>
      <c r="Y74" s="52">
        <v>5</v>
      </c>
      <c r="Z74" s="52">
        <f t="shared" ref="Z74" si="937">Y74-Y38</f>
        <v>0</v>
      </c>
      <c r="AA74" s="120">
        <v>1</v>
      </c>
      <c r="AB74" s="52">
        <f t="shared" ref="AB74" si="938">AA74-AA38</f>
        <v>-3</v>
      </c>
      <c r="AC74" s="52">
        <v>4</v>
      </c>
      <c r="AD74" s="52">
        <f t="shared" ref="AD74" si="939">AC74-AC38</f>
        <v>1</v>
      </c>
      <c r="AE74" s="52">
        <v>5</v>
      </c>
      <c r="AF74" s="52">
        <f t="shared" ref="AF74" si="940">AE74-AE38</f>
        <v>3</v>
      </c>
      <c r="AG74" s="52">
        <v>3</v>
      </c>
      <c r="AH74" s="52">
        <f t="shared" ref="AH74" si="941">AG74-AG38</f>
        <v>0</v>
      </c>
      <c r="AI74" s="120">
        <v>5</v>
      </c>
      <c r="AJ74" s="52">
        <f t="shared" ref="AJ74" si="942">AI74-AI38</f>
        <v>3</v>
      </c>
      <c r="AK74" s="52">
        <v>4</v>
      </c>
      <c r="AL74" s="52">
        <f t="shared" ref="AL74" si="943">AK74-AK38</f>
        <v>0</v>
      </c>
      <c r="AM74" s="52">
        <v>5</v>
      </c>
      <c r="AN74" s="52">
        <f t="shared" ref="AN74" si="944">AM74-AM38</f>
        <v>1</v>
      </c>
      <c r="AO74" s="52">
        <v>5</v>
      </c>
      <c r="AP74" s="52">
        <f t="shared" ref="AP74" si="945">AO74-AO38</f>
        <v>1</v>
      </c>
      <c r="AQ74" s="52">
        <v>5</v>
      </c>
      <c r="AR74" s="52">
        <f t="shared" ref="AR74" si="946">AQ74-AQ38</f>
        <v>0</v>
      </c>
      <c r="AS74" s="52">
        <v>5</v>
      </c>
      <c r="AT74" s="52">
        <f t="shared" ref="AT74" si="947">AS74-AS38</f>
        <v>3</v>
      </c>
      <c r="AU74" s="120">
        <v>1</v>
      </c>
      <c r="AV74" s="52">
        <f t="shared" ref="AV74" si="948">AU74-AU38</f>
        <v>-1</v>
      </c>
      <c r="AW74" s="120">
        <v>5</v>
      </c>
      <c r="AX74" s="52">
        <f t="shared" ref="AX74" si="949">AW74-AW38</f>
        <v>1</v>
      </c>
      <c r="AY74" s="120">
        <v>3</v>
      </c>
      <c r="AZ74" s="52">
        <f t="shared" ref="AZ74" si="950">AY74-AY38</f>
        <v>-2</v>
      </c>
      <c r="BA74" s="52">
        <v>5</v>
      </c>
      <c r="BB74" s="52">
        <f t="shared" ref="BB74" si="951">BA74-BA38</f>
        <v>1</v>
      </c>
      <c r="BC74" s="52">
        <v>5</v>
      </c>
      <c r="BD74" s="52">
        <f t="shared" ref="BD74" si="952">BC74-BC38</f>
        <v>2</v>
      </c>
      <c r="BE74" s="52">
        <v>1</v>
      </c>
      <c r="BF74" s="52">
        <f t="shared" ref="BF74" si="953">BE74-BE38</f>
        <v>-1</v>
      </c>
      <c r="BG74" s="52">
        <v>5</v>
      </c>
      <c r="BH74" s="52">
        <f t="shared" ref="BH74" si="954">BG74-BG38</f>
        <v>0</v>
      </c>
      <c r="BI74" s="52">
        <v>5</v>
      </c>
      <c r="BJ74" s="52">
        <f t="shared" ref="BJ74" si="955">BI74-BI38</f>
        <v>3</v>
      </c>
      <c r="BK74" s="52">
        <v>5</v>
      </c>
      <c r="BL74" s="52">
        <f t="shared" ref="BL74" si="956">BK74-BK38</f>
        <v>1</v>
      </c>
      <c r="BM74" s="52">
        <v>4</v>
      </c>
      <c r="BN74" s="52">
        <f t="shared" ref="BN74" si="957">BM74-BM38</f>
        <v>1</v>
      </c>
      <c r="BO74" s="52">
        <v>1</v>
      </c>
      <c r="BP74" s="52">
        <v>1</v>
      </c>
      <c r="BQ74" s="53">
        <v>1</v>
      </c>
      <c r="BS74" s="52">
        <v>5</v>
      </c>
      <c r="BT74" s="52">
        <v>4</v>
      </c>
      <c r="BU74" s="52">
        <v>4</v>
      </c>
      <c r="BV74" s="52">
        <v>3</v>
      </c>
      <c r="BW74" s="52">
        <v>5</v>
      </c>
    </row>
    <row r="75" spans="1:75" s="31" customFormat="1">
      <c r="D75" s="31" t="s">
        <v>729</v>
      </c>
      <c r="F75" s="51">
        <f>AVERAGE(F41:F74)</f>
        <v>2.9411764705882353E-2</v>
      </c>
      <c r="H75" s="51">
        <f>AVERAGE(H41:H74)</f>
        <v>-0.17647058823529413</v>
      </c>
      <c r="J75" s="51">
        <f>AVERAGE(J41:J74)</f>
        <v>-0.11764705882352941</v>
      </c>
      <c r="L75" s="51">
        <f>AVERAGE(L41:L74)</f>
        <v>0.23529411764705882</v>
      </c>
      <c r="N75" s="51">
        <f>AVERAGE(N41:N74)</f>
        <v>5.8823529411764705E-2</v>
      </c>
      <c r="P75" s="51">
        <f>AVERAGE(P41:P74)</f>
        <v>5.8823529411764705E-2</v>
      </c>
      <c r="R75" s="51">
        <f>AVERAGE(R41:R74)</f>
        <v>-2.9411764705882353E-2</v>
      </c>
      <c r="T75" s="51">
        <f>AVERAGE(T41:T74)</f>
        <v>8.8235294117647065E-2</v>
      </c>
      <c r="V75" s="51">
        <f>AVERAGE(V41:V74)</f>
        <v>5.8823529411764705E-2</v>
      </c>
      <c r="X75" s="51">
        <f>AVERAGE(X41:X74)</f>
        <v>0.11764705882352941</v>
      </c>
      <c r="Z75" s="51">
        <f>AVERAGE(Z41:Z74)</f>
        <v>-8.8235294117647065E-2</v>
      </c>
      <c r="AB75" s="51">
        <f>AVERAGE(AB41:AB74)</f>
        <v>-0.20588235294117646</v>
      </c>
      <c r="AD75" s="51">
        <f>AVERAGE(AD41:AD74)</f>
        <v>0</v>
      </c>
      <c r="AF75" s="51">
        <f>AVERAGE(AF41:AF74)</f>
        <v>0.17647058823529413</v>
      </c>
      <c r="AH75" s="51">
        <f>AVERAGE(AH41:AH74)</f>
        <v>0.17647058823529413</v>
      </c>
      <c r="AJ75" s="51">
        <f>AVERAGE(AJ41:AJ74)</f>
        <v>2.9411764705882353E-2</v>
      </c>
      <c r="AL75" s="51">
        <f>AVERAGE(AL41:AL74)</f>
        <v>-8.8235294117647065E-2</v>
      </c>
      <c r="AN75" s="51">
        <f>AVERAGE(AN41:AN74)</f>
        <v>0.11764705882352941</v>
      </c>
      <c r="AP75" s="51">
        <f>AVERAGE(AP41:AP74)</f>
        <v>0.35294117647058826</v>
      </c>
      <c r="AR75" s="51">
        <f>AVERAGE(AR41:AR74)</f>
        <v>-5.8823529411764705E-2</v>
      </c>
      <c r="AT75" s="51">
        <f>AVERAGE(AT41:AT74)</f>
        <v>0.14705882352941177</v>
      </c>
      <c r="AV75" s="51">
        <f>AVERAGE(AV41:AV74)</f>
        <v>-0.26470588235294118</v>
      </c>
      <c r="AX75" s="51">
        <f>AVERAGE(AX41:AX74)</f>
        <v>0.47058823529411764</v>
      </c>
      <c r="AZ75" s="51">
        <f>AVERAGE(AZ41:AZ74)</f>
        <v>0.14705882352941177</v>
      </c>
      <c r="BB75" s="51">
        <f>AVERAGE(BB41:BB74)</f>
        <v>-0.17647058823529413</v>
      </c>
      <c r="BD75" s="51">
        <f>AVERAGE(BD41:BD74)</f>
        <v>0</v>
      </c>
      <c r="BF75" s="51">
        <f>AVERAGE(BF41:BF74)</f>
        <v>2.9411764705882353E-2</v>
      </c>
      <c r="BH75" s="51">
        <f>AVERAGE(BH41:BH74)</f>
        <v>-2.9411764705882353E-2</v>
      </c>
      <c r="BJ75" s="51">
        <f>AVERAGE(BJ41:BJ74)</f>
        <v>-2.9411764705882353E-2</v>
      </c>
      <c r="BL75" s="51">
        <f>AVERAGE(BL41:BL74)</f>
        <v>5.8823529411764705E-2</v>
      </c>
      <c r="BN75" s="51">
        <f>AVERAGE(BN41:BN74)</f>
        <v>0.17647058823529413</v>
      </c>
      <c r="BO75" s="51"/>
      <c r="BP75" s="51"/>
      <c r="BQ75" s="51"/>
      <c r="BR75" s="51"/>
      <c r="BS75" s="51"/>
      <c r="BT75" s="51"/>
      <c r="BU75" s="51"/>
      <c r="BV75" s="51"/>
      <c r="BW75" s="51"/>
    </row>
    <row r="76" spans="1:75" s="31" customFormat="1">
      <c r="D76" s="31" t="s">
        <v>730</v>
      </c>
      <c r="F76" s="51">
        <f>STDEV(F41:F74)/(SQRT(COUNT(F41:F74)))</f>
        <v>0.20460515480290298</v>
      </c>
      <c r="H76" s="51">
        <f>STDEV(H41:H74)/(SQRT(COUNT(H41:H74)))</f>
        <v>0.17134566617751038</v>
      </c>
      <c r="J76" s="51">
        <f>STDEV(J41:J74)/(SQRT(COUNT(J41:J74)))</f>
        <v>0.19238954227211438</v>
      </c>
      <c r="L76" s="51">
        <f>STDEV(L41:L74)/(SQRT(COUNT(L41:L74)))</f>
        <v>0.14040191563290708</v>
      </c>
      <c r="N76" s="51">
        <f>STDEV(N41:N74)/(SQRT(COUNT(N41:N74)))</f>
        <v>7.2406759399607487E-2</v>
      </c>
      <c r="P76" s="51">
        <f>STDEV(P41:P74)/(SQRT(COUNT(P41:P74)))</f>
        <v>0.11897644631704272</v>
      </c>
      <c r="R76" s="51">
        <f>STDEV(R41:R74)/(SQRT(COUNT(R41:R74)))</f>
        <v>0.2253351400545405</v>
      </c>
      <c r="T76" s="51">
        <f>STDEV(T41:T74)/(SQRT(COUNT(T41:T74)))</f>
        <v>0.13594357025546697</v>
      </c>
      <c r="V76" s="51">
        <f>STDEV(V41:V74)/(SQRT(COUNT(V41:V74)))</f>
        <v>0.17883150371562376</v>
      </c>
      <c r="X76" s="51">
        <f>STDEV(X41:X74)/(SQRT(COUNT(X41:X74)))</f>
        <v>0.25945474803653912</v>
      </c>
      <c r="Z76" s="51">
        <f>STDEV(Z41:Z74)/(SQRT(COUNT(Z41:Z74)))</f>
        <v>0.15436401095038566</v>
      </c>
      <c r="AB76" s="51">
        <f>STDEV(AB41:AB74)/(SQRT(COUNT(AB41:AB74)))</f>
        <v>0.26628564054663095</v>
      </c>
      <c r="AD76" s="51">
        <f>STDEV(AD41:AD74)/(SQRT(COUNT(AD41:AD74)))</f>
        <v>0.27034011719708179</v>
      </c>
      <c r="AF76" s="51">
        <f>STDEV(AF41:AF74)/(SQRT(COUNT(AF41:AF74)))</f>
        <v>0.21722027819882248</v>
      </c>
      <c r="AH76" s="51">
        <f>STDEV(AH41:AH74)/(SQRT(COUNT(AH41:AH74)))</f>
        <v>0.29089139612746839</v>
      </c>
      <c r="AJ76" s="51">
        <f>STDEV(AJ41:AJ74)/(SQRT(COUNT(AJ41:AJ74)))</f>
        <v>0.28785671234266119</v>
      </c>
      <c r="AL76" s="51">
        <f>STDEV(AL41:AL74)/(SQRT(COUNT(AL41:AL74)))</f>
        <v>0.208413269764537</v>
      </c>
      <c r="AN76" s="51">
        <f>STDEV(AN41:AN74)/(SQRT(COUNT(AN41:AN74)))</f>
        <v>0.2014417989501322</v>
      </c>
      <c r="AP76" s="51">
        <f>STDEV(AP41:AP74)/(SQRT(COUNT(AP41:AP74)))</f>
        <v>0.2106028734493606</v>
      </c>
      <c r="AR76" s="51">
        <f>STDEV(AR41:AR74)/(SQRT(COUNT(AR41:AR74)))</f>
        <v>0.27342541100690099</v>
      </c>
      <c r="AT76" s="51">
        <f>STDEV(AT41:AT74)/(SQRT(COUNT(AT41:AT74)))</f>
        <v>0.2707761108599423</v>
      </c>
      <c r="AV76" s="51">
        <f>STDEV(AV41:AV74)/(SQRT(COUNT(AV41:AV74)))</f>
        <v>0.31398997318542438</v>
      </c>
      <c r="AX76" s="51">
        <f>STDEV(AX41:AX74)/(SQRT(COUNT(AX41:AX74)))</f>
        <v>0.21209125149788172</v>
      </c>
      <c r="AZ76" s="51">
        <f>STDEV(AZ41:AZ74)/(SQRT(COUNT(AZ41:AZ74)))</f>
        <v>0.3077500228171991</v>
      </c>
      <c r="BB76" s="51">
        <f>STDEV(BB41:BB74)/(SQRT(COUNT(BB41:BB74)))</f>
        <v>0.30582750090936428</v>
      </c>
      <c r="BD76" s="51">
        <f>STDEV(BD41:BD74)/(SQRT(COUNT(BD41:BD74)))</f>
        <v>0.21528077260102305</v>
      </c>
      <c r="BF76" s="51">
        <f>STDEV(BF41:BF74)/(SQRT(COUNT(BF41:BF74)))</f>
        <v>0.26529939404501907</v>
      </c>
      <c r="BH76" s="51">
        <f>STDEV(BH41:BH74)/(SQRT(COUNT(BH41:BH74)))</f>
        <v>0.10751855220793101</v>
      </c>
      <c r="BJ76" s="51">
        <f>STDEV(BJ41:BJ74)/(SQRT(COUNT(BJ41:BJ74)))</f>
        <v>0.30294247442741518</v>
      </c>
      <c r="BL76" s="51">
        <f>STDEV(BL41:BL74)/(SQRT(COUNT(BL41:BL74)))</f>
        <v>0.32137509936681019</v>
      </c>
      <c r="BN76" s="51">
        <f>STDEV(BN41:BN74)/(SQRT(COUNT(BN41:BN74)))</f>
        <v>0.23684869691905278</v>
      </c>
    </row>
    <row r="77" spans="1:75" s="126" customFormat="1">
      <c r="D77" s="126" t="s">
        <v>731</v>
      </c>
      <c r="F77" s="126">
        <f>F75/F76</f>
        <v>0.1437488939817515</v>
      </c>
      <c r="H77" s="126">
        <f>H75/H76</f>
        <v>-1.0299098434883929</v>
      </c>
      <c r="J77" s="126">
        <f>J75/J76</f>
        <v>-0.61150443747680561</v>
      </c>
      <c r="L77" s="126">
        <f>L75/L76</f>
        <v>1.6758611631927842</v>
      </c>
      <c r="N77" s="126">
        <f>N75/N76</f>
        <v>0.81240384046359604</v>
      </c>
      <c r="P77" s="126">
        <f>P75/P76</f>
        <v>0.4944132324730442</v>
      </c>
      <c r="R77" s="126">
        <f>R75/R76</f>
        <v>-0.13052453646938281</v>
      </c>
      <c r="T77" s="126">
        <f>T75/T76</f>
        <v>0.64905823756014447</v>
      </c>
      <c r="V77" s="126">
        <f>V75/V76</f>
        <v>0.32893270027693416</v>
      </c>
      <c r="X77" s="126">
        <f>X75/X76</f>
        <v>0.45343960638161507</v>
      </c>
      <c r="Z77" s="126">
        <f>Z75/Z76</f>
        <v>-0.57160534747964598</v>
      </c>
      <c r="AB77" s="126">
        <f>AB75/AB76</f>
        <v>-0.77316355669251002</v>
      </c>
      <c r="AD77" s="126">
        <f>AD75/AD76</f>
        <v>0</v>
      </c>
      <c r="AF77" s="126">
        <f>AF75/AF76</f>
        <v>0.81240384046359604</v>
      </c>
      <c r="AH77" s="126">
        <f>AH75/AH76</f>
        <v>0.60665454731416268</v>
      </c>
      <c r="AJ77" s="126">
        <f>AJ75/AJ76</f>
        <v>0.10217501779451625</v>
      </c>
      <c r="AL77" s="126">
        <f>AL75/AL76</f>
        <v>-0.42336696803103913</v>
      </c>
      <c r="AN77" s="126">
        <f>AN75/AN76</f>
        <v>0.5840250605220888</v>
      </c>
      <c r="AP77" s="126">
        <f>AP75/AP76</f>
        <v>1.6758611631927847</v>
      </c>
      <c r="AR77" s="126">
        <f>AR75/AR76</f>
        <v>-0.21513556181608906</v>
      </c>
      <c r="AT77" s="126">
        <f>AT75/AT76</f>
        <v>0.54310117337299846</v>
      </c>
      <c r="AV77" s="126">
        <f>AV75/AV76</f>
        <v>-0.84303928455900456</v>
      </c>
      <c r="AX77" s="126">
        <f>AX75/AX76</f>
        <v>2.2188007849009166</v>
      </c>
      <c r="AZ77" s="126">
        <f>AZ75/AZ76</f>
        <v>0.47785154387060264</v>
      </c>
      <c r="BB77" s="126">
        <f>BB75/BB76</f>
        <v>-0.57702655160365501</v>
      </c>
      <c r="BD77" s="126">
        <f>BD75/BD76</f>
        <v>0</v>
      </c>
      <c r="BF77" s="126">
        <f>BF75/BF76</f>
        <v>0.11086254008138226</v>
      </c>
      <c r="BH77" s="126">
        <f>BH75/BH76</f>
        <v>-0.27355060221609662</v>
      </c>
      <c r="BJ77" s="126">
        <f>BJ75/BJ76</f>
        <v>-9.7086962669968524E-2</v>
      </c>
      <c r="BL77" s="126">
        <f>BL75/BL76</f>
        <v>0.18303698552769601</v>
      </c>
      <c r="BN77" s="126">
        <f>BN75/BN76</f>
        <v>0.74507730264442229</v>
      </c>
    </row>
    <row r="78" spans="1:75" ht="17">
      <c r="D78" t="s">
        <v>732</v>
      </c>
      <c r="F78" s="106">
        <v>0.88658599999999999</v>
      </c>
      <c r="H78" s="106">
        <v>0.31074499999999999</v>
      </c>
      <c r="J78" s="106">
        <v>0.54526300000000005</v>
      </c>
      <c r="L78" s="106">
        <v>0.102951</v>
      </c>
      <c r="AB78" s="106">
        <v>0.44486300000000001</v>
      </c>
      <c r="AX78" s="127">
        <v>3.3279000000000003E-2</v>
      </c>
    </row>
  </sheetData>
  <autoFilter ref="A4:D4" xr:uid="{00000000-0009-0000-0000-000008000000}">
    <sortState ref="A5:D72">
      <sortCondition ref="B4:B72"/>
    </sortState>
  </autoFilter>
  <mergeCells count="43">
    <mergeCell ref="BU2:BU3"/>
    <mergeCell ref="AW2:AW3"/>
    <mergeCell ref="AY2:AY3"/>
    <mergeCell ref="BA2:BA3"/>
    <mergeCell ref="BC2:BC3"/>
    <mergeCell ref="BE2:BE3"/>
    <mergeCell ref="BG2:BG3"/>
    <mergeCell ref="BI2:BI3"/>
    <mergeCell ref="BK2:BK3"/>
    <mergeCell ref="BM2:BM3"/>
    <mergeCell ref="BS2:BS3"/>
    <mergeCell ref="BT2:BT3"/>
    <mergeCell ref="Q2:Q3"/>
    <mergeCell ref="S2:S3"/>
    <mergeCell ref="U2:U3"/>
    <mergeCell ref="AU2:AU3"/>
    <mergeCell ref="Y2:Y3"/>
    <mergeCell ref="AA2:AA3"/>
    <mergeCell ref="AC2:AC3"/>
    <mergeCell ref="AE2:AE3"/>
    <mergeCell ref="AG2:AG3"/>
    <mergeCell ref="AI2:AI3"/>
    <mergeCell ref="AK2:AK3"/>
    <mergeCell ref="AM2:AM3"/>
    <mergeCell ref="AO2:AO3"/>
    <mergeCell ref="AQ2:AQ3"/>
    <mergeCell ref="AS2:AS3"/>
    <mergeCell ref="B1:B3"/>
    <mergeCell ref="C1:C3"/>
    <mergeCell ref="D1:D3"/>
    <mergeCell ref="W2:W3"/>
    <mergeCell ref="BS1:BW1"/>
    <mergeCell ref="BV2:BV3"/>
    <mergeCell ref="BW2:BW3"/>
    <mergeCell ref="E1:W1"/>
    <mergeCell ref="Y1:BM1"/>
    <mergeCell ref="BN1:BR2"/>
    <mergeCell ref="E2:E3"/>
    <mergeCell ref="G2:G3"/>
    <mergeCell ref="I2:I3"/>
    <mergeCell ref="K2:K3"/>
    <mergeCell ref="M2:M3"/>
    <mergeCell ref="O2:O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I180"/>
  <sheetViews>
    <sheetView topLeftCell="A37" workbookViewId="0">
      <selection activeCell="J197" sqref="J197"/>
    </sheetView>
  </sheetViews>
  <sheetFormatPr baseColWidth="10" defaultRowHeight="15"/>
  <cols>
    <col min="1" max="1" width="17.83203125" customWidth="1"/>
  </cols>
  <sheetData>
    <row r="1" spans="1:61" s="114" customFormat="1" ht="15" customHeight="1">
      <c r="A1" s="144" t="s">
        <v>0</v>
      </c>
      <c r="B1" s="144" t="s">
        <v>633</v>
      </c>
      <c r="C1" s="140" t="s">
        <v>45</v>
      </c>
      <c r="D1" s="140" t="s">
        <v>28</v>
      </c>
      <c r="E1" s="140" t="s">
        <v>513</v>
      </c>
      <c r="F1" s="140" t="s">
        <v>512</v>
      </c>
      <c r="G1" s="140" t="s">
        <v>511</v>
      </c>
      <c r="H1" s="5"/>
      <c r="I1" s="140" t="s">
        <v>38</v>
      </c>
      <c r="J1" s="140"/>
      <c r="K1" s="140"/>
      <c r="L1" s="140"/>
      <c r="M1" s="140"/>
      <c r="N1" s="140"/>
      <c r="O1" s="140"/>
      <c r="P1" s="140"/>
      <c r="Q1" s="140"/>
      <c r="R1" s="140"/>
      <c r="T1" s="140" t="s">
        <v>38</v>
      </c>
      <c r="U1" s="140"/>
      <c r="V1" s="140"/>
      <c r="W1" s="140"/>
      <c r="X1" s="140"/>
      <c r="Y1" s="140"/>
      <c r="Z1" s="140"/>
      <c r="AA1" s="140"/>
      <c r="AB1" s="140"/>
      <c r="AC1" s="140"/>
      <c r="AD1" s="140"/>
      <c r="AE1" s="140"/>
      <c r="AF1" s="140"/>
      <c r="AG1" s="140"/>
      <c r="AH1" s="140"/>
      <c r="AI1" s="140"/>
      <c r="AJ1" s="140"/>
      <c r="AK1" s="140"/>
      <c r="AL1" s="140"/>
      <c r="AM1" s="140"/>
      <c r="AN1" s="140"/>
      <c r="AP1" s="140" t="s">
        <v>515</v>
      </c>
      <c r="AQ1" s="140"/>
      <c r="AR1" s="140"/>
      <c r="AS1" s="140"/>
      <c r="AT1" s="140"/>
      <c r="AU1" s="140" t="s">
        <v>36</v>
      </c>
      <c r="AV1" s="140" t="s">
        <v>37</v>
      </c>
      <c r="AW1" s="5"/>
      <c r="AX1" s="140" t="s">
        <v>38</v>
      </c>
      <c r="AY1" s="140"/>
      <c r="AZ1" s="140"/>
      <c r="BA1" s="140"/>
      <c r="BB1" s="140"/>
      <c r="BC1" s="140" t="s">
        <v>54</v>
      </c>
      <c r="BD1" s="140" t="s">
        <v>42</v>
      </c>
      <c r="BF1" s="140" t="s">
        <v>55</v>
      </c>
      <c r="BG1" s="140" t="s">
        <v>43</v>
      </c>
      <c r="BH1" s="140" t="s">
        <v>44</v>
      </c>
    </row>
    <row r="2" spans="1:61" s="114" customFormat="1" ht="15" customHeight="1">
      <c r="A2" s="144"/>
      <c r="B2" s="144"/>
      <c r="C2" s="140"/>
      <c r="D2" s="140"/>
      <c r="E2" s="140"/>
      <c r="F2" s="140"/>
      <c r="G2" s="140"/>
      <c r="H2" s="5"/>
      <c r="I2" s="140" t="s">
        <v>46</v>
      </c>
      <c r="J2" s="140" t="s">
        <v>1</v>
      </c>
      <c r="K2" s="140" t="s">
        <v>2</v>
      </c>
      <c r="L2" s="140" t="s">
        <v>3</v>
      </c>
      <c r="M2" s="140" t="s">
        <v>4</v>
      </c>
      <c r="N2" s="140" t="s">
        <v>58</v>
      </c>
      <c r="O2" s="140" t="s">
        <v>6</v>
      </c>
      <c r="P2" s="140" t="s">
        <v>7</v>
      </c>
      <c r="Q2" s="140" t="s">
        <v>5</v>
      </c>
      <c r="R2" s="140" t="s">
        <v>47</v>
      </c>
      <c r="S2" s="5"/>
      <c r="T2" s="140" t="s">
        <v>8</v>
      </c>
      <c r="U2" s="140" t="s">
        <v>9</v>
      </c>
      <c r="V2" s="140" t="s">
        <v>10</v>
      </c>
      <c r="W2" s="140" t="s">
        <v>11</v>
      </c>
      <c r="X2" s="140" t="s">
        <v>12</v>
      </c>
      <c r="Y2" s="140" t="s">
        <v>13</v>
      </c>
      <c r="Z2" s="140" t="s">
        <v>14</v>
      </c>
      <c r="AA2" s="140" t="s">
        <v>15</v>
      </c>
      <c r="AB2" s="140" t="s">
        <v>17</v>
      </c>
      <c r="AC2" s="140" t="s">
        <v>16</v>
      </c>
      <c r="AD2" s="140" t="s">
        <v>18</v>
      </c>
      <c r="AE2" s="140" t="s">
        <v>19</v>
      </c>
      <c r="AF2" s="140" t="s">
        <v>20</v>
      </c>
      <c r="AG2" s="140" t="s">
        <v>48</v>
      </c>
      <c r="AH2" s="140" t="s">
        <v>21</v>
      </c>
      <c r="AI2" s="140" t="s">
        <v>49</v>
      </c>
      <c r="AJ2" s="140" t="s">
        <v>22</v>
      </c>
      <c r="AK2" s="140" t="s">
        <v>23</v>
      </c>
      <c r="AL2" s="140" t="s">
        <v>25</v>
      </c>
      <c r="AM2" s="140" t="s">
        <v>24</v>
      </c>
      <c r="AN2" s="140" t="s">
        <v>50</v>
      </c>
      <c r="AO2" s="5"/>
      <c r="AP2" s="140"/>
      <c r="AQ2" s="140"/>
      <c r="AR2" s="140"/>
      <c r="AS2" s="140"/>
      <c r="AT2" s="140"/>
      <c r="AU2" s="140"/>
      <c r="AV2" s="140"/>
      <c r="AW2" s="5"/>
      <c r="AX2" s="140" t="s">
        <v>39</v>
      </c>
      <c r="AY2" s="140" t="s">
        <v>52</v>
      </c>
      <c r="AZ2" s="140" t="s">
        <v>40</v>
      </c>
      <c r="BA2" s="140" t="s">
        <v>53</v>
      </c>
      <c r="BB2" s="140" t="s">
        <v>41</v>
      </c>
      <c r="BC2" s="140"/>
      <c r="BD2" s="140"/>
      <c r="BE2" s="5"/>
      <c r="BF2" s="140"/>
      <c r="BG2" s="140"/>
      <c r="BH2" s="140"/>
    </row>
    <row r="3" spans="1:61" s="114" customFormat="1" ht="111" customHeight="1">
      <c r="A3" s="144"/>
      <c r="B3" s="144"/>
      <c r="C3" s="140"/>
      <c r="D3" s="140"/>
      <c r="E3" s="140"/>
      <c r="F3" s="140"/>
      <c r="G3" s="140"/>
      <c r="H3" s="5"/>
      <c r="I3" s="140"/>
      <c r="J3" s="140"/>
      <c r="K3" s="140"/>
      <c r="L3" s="140"/>
      <c r="M3" s="140"/>
      <c r="N3" s="140"/>
      <c r="O3" s="140"/>
      <c r="P3" s="140"/>
      <c r="Q3" s="140"/>
      <c r="R3" s="140"/>
      <c r="S3" s="5"/>
      <c r="T3" s="140"/>
      <c r="U3" s="140"/>
      <c r="V3" s="140"/>
      <c r="W3" s="140"/>
      <c r="X3" s="140"/>
      <c r="Y3" s="140"/>
      <c r="Z3" s="140"/>
      <c r="AA3" s="140"/>
      <c r="AB3" s="140"/>
      <c r="AC3" s="140"/>
      <c r="AD3" s="140"/>
      <c r="AE3" s="140"/>
      <c r="AF3" s="140"/>
      <c r="AG3" s="140"/>
      <c r="AH3" s="140"/>
      <c r="AI3" s="140"/>
      <c r="AJ3" s="140"/>
      <c r="AK3" s="140"/>
      <c r="AL3" s="140"/>
      <c r="AM3" s="140"/>
      <c r="AN3" s="140"/>
      <c r="AO3" s="5"/>
      <c r="AP3" s="114" t="s">
        <v>29</v>
      </c>
      <c r="AQ3" s="114" t="s">
        <v>30</v>
      </c>
      <c r="AR3" s="114" t="s">
        <v>56</v>
      </c>
      <c r="AS3" s="115" t="s">
        <v>35</v>
      </c>
      <c r="AT3" s="114" t="s">
        <v>646</v>
      </c>
      <c r="AU3" s="140"/>
      <c r="AV3" s="140"/>
      <c r="AW3" s="5"/>
      <c r="AX3" s="140"/>
      <c r="AY3" s="140"/>
      <c r="AZ3" s="140"/>
      <c r="BA3" s="140"/>
      <c r="BB3" s="140"/>
      <c r="BC3" s="140"/>
      <c r="BD3" s="140"/>
      <c r="BE3" s="5"/>
      <c r="BF3" s="140"/>
      <c r="BG3" s="140"/>
      <c r="BH3" s="140"/>
    </row>
    <row r="4" spans="1:61" s="52" customFormat="1" ht="15" customHeight="1">
      <c r="A4" s="54">
        <v>12204</v>
      </c>
      <c r="B4" s="16" t="s">
        <v>635</v>
      </c>
      <c r="C4" s="52" t="s">
        <v>253</v>
      </c>
      <c r="D4" s="52" t="s">
        <v>253</v>
      </c>
      <c r="G4" s="52">
        <v>1</v>
      </c>
      <c r="H4" s="2"/>
      <c r="I4" s="52">
        <v>4</v>
      </c>
      <c r="J4" s="52">
        <v>2</v>
      </c>
      <c r="K4" s="52">
        <v>5</v>
      </c>
      <c r="L4" s="52">
        <v>5</v>
      </c>
      <c r="M4" s="52">
        <v>5</v>
      </c>
      <c r="N4" s="52">
        <v>5</v>
      </c>
      <c r="O4" s="52">
        <v>4</v>
      </c>
      <c r="P4" s="52">
        <v>5</v>
      </c>
      <c r="Q4" s="52">
        <v>5</v>
      </c>
      <c r="R4" s="52">
        <v>4</v>
      </c>
      <c r="S4" s="2"/>
      <c r="T4" s="52">
        <v>5</v>
      </c>
      <c r="U4" s="52">
        <v>1</v>
      </c>
      <c r="V4" s="52">
        <v>3</v>
      </c>
      <c r="W4" s="52">
        <v>4</v>
      </c>
      <c r="X4" s="52">
        <v>5</v>
      </c>
      <c r="Y4" s="52">
        <v>5</v>
      </c>
      <c r="Z4" s="52">
        <v>2</v>
      </c>
      <c r="AA4" s="52">
        <v>3</v>
      </c>
      <c r="AB4" s="52">
        <v>1</v>
      </c>
      <c r="AC4" s="52">
        <v>5</v>
      </c>
      <c r="AD4" s="52">
        <v>1</v>
      </c>
      <c r="AE4" s="52">
        <v>4</v>
      </c>
      <c r="AF4" s="52">
        <v>2</v>
      </c>
      <c r="AG4" s="52">
        <v>2</v>
      </c>
      <c r="AH4" s="52">
        <v>5</v>
      </c>
      <c r="AI4" s="52">
        <v>5</v>
      </c>
      <c r="AJ4" s="52">
        <v>5</v>
      </c>
      <c r="AK4" s="52">
        <v>4</v>
      </c>
      <c r="AL4" s="52">
        <v>3</v>
      </c>
      <c r="AM4" s="52">
        <v>3</v>
      </c>
      <c r="AN4" s="52">
        <v>3</v>
      </c>
      <c r="AO4" s="2"/>
      <c r="AP4" s="53"/>
      <c r="AQ4" s="52">
        <v>1</v>
      </c>
      <c r="AS4" s="53"/>
      <c r="AU4" s="85" t="s">
        <v>508</v>
      </c>
      <c r="AV4" s="85" t="s">
        <v>509</v>
      </c>
      <c r="AW4" s="2"/>
      <c r="AX4" s="52">
        <v>5</v>
      </c>
      <c r="AY4" s="52">
        <v>4</v>
      </c>
      <c r="AZ4" s="52">
        <v>4</v>
      </c>
      <c r="BA4" s="52">
        <v>4</v>
      </c>
      <c r="BB4" s="52">
        <v>5</v>
      </c>
      <c r="BC4" s="52" t="s">
        <v>460</v>
      </c>
      <c r="BD4" s="52" t="s">
        <v>510</v>
      </c>
      <c r="BE4" s="2"/>
      <c r="BF4" s="52" t="s">
        <v>461</v>
      </c>
      <c r="BG4" s="52" t="s">
        <v>462</v>
      </c>
      <c r="BH4" s="52" t="s">
        <v>463</v>
      </c>
    </row>
    <row r="5" spans="1:61" s="52" customFormat="1" ht="15" customHeight="1">
      <c r="A5" s="54">
        <v>13939</v>
      </c>
      <c r="B5" s="16" t="s">
        <v>635</v>
      </c>
      <c r="C5" s="52" t="s">
        <v>253</v>
      </c>
      <c r="D5" s="52" t="s">
        <v>253</v>
      </c>
      <c r="G5" s="52">
        <v>1</v>
      </c>
      <c r="H5" s="2"/>
      <c r="I5" s="52">
        <v>5</v>
      </c>
      <c r="J5" s="52">
        <v>1</v>
      </c>
      <c r="K5" s="52">
        <v>5</v>
      </c>
      <c r="L5" s="52">
        <v>5</v>
      </c>
      <c r="M5" s="52">
        <v>5</v>
      </c>
      <c r="N5" s="52">
        <v>5</v>
      </c>
      <c r="O5" s="52">
        <v>5</v>
      </c>
      <c r="P5" s="52">
        <v>5</v>
      </c>
      <c r="Q5" s="52">
        <v>5</v>
      </c>
      <c r="R5" s="52">
        <v>5</v>
      </c>
      <c r="S5" s="2"/>
      <c r="T5" s="52">
        <v>5</v>
      </c>
      <c r="U5" s="52">
        <v>3</v>
      </c>
      <c r="V5" s="52">
        <v>4</v>
      </c>
      <c r="W5" s="52">
        <v>5</v>
      </c>
      <c r="X5" s="52">
        <v>5</v>
      </c>
      <c r="Y5" s="52">
        <v>5</v>
      </c>
      <c r="Z5" s="52">
        <v>5</v>
      </c>
      <c r="AA5" s="52">
        <v>5</v>
      </c>
      <c r="AB5" s="52">
        <v>4</v>
      </c>
      <c r="AC5" s="52">
        <v>4</v>
      </c>
      <c r="AD5" s="52">
        <v>1</v>
      </c>
      <c r="AE5" s="52">
        <v>2</v>
      </c>
      <c r="AF5" s="52">
        <v>4</v>
      </c>
      <c r="AG5" s="52">
        <v>5</v>
      </c>
      <c r="AH5" s="52">
        <v>3</v>
      </c>
      <c r="AI5" s="52">
        <v>5</v>
      </c>
      <c r="AJ5" s="52">
        <v>1</v>
      </c>
      <c r="AK5" s="52">
        <v>5</v>
      </c>
      <c r="AL5" s="52">
        <v>5</v>
      </c>
      <c r="AM5" s="52">
        <v>5</v>
      </c>
      <c r="AN5" s="52">
        <v>5</v>
      </c>
      <c r="AO5" s="2"/>
      <c r="AP5" s="53"/>
      <c r="AQ5" s="52">
        <v>1</v>
      </c>
      <c r="AS5" s="53">
        <v>1</v>
      </c>
      <c r="AU5" s="85" t="s">
        <v>284</v>
      </c>
      <c r="AV5" s="85" t="s">
        <v>285</v>
      </c>
      <c r="AW5" s="2"/>
      <c r="AX5" s="52">
        <v>5</v>
      </c>
      <c r="AY5" s="52">
        <v>5</v>
      </c>
      <c r="AZ5" s="52">
        <v>4</v>
      </c>
      <c r="BA5" s="52">
        <v>4</v>
      </c>
      <c r="BB5" s="52">
        <v>5</v>
      </c>
      <c r="BC5" s="52" t="s">
        <v>286</v>
      </c>
      <c r="BD5" s="52" t="s">
        <v>287</v>
      </c>
      <c r="BE5" s="2"/>
      <c r="BF5" s="52" t="s">
        <v>288</v>
      </c>
      <c r="BG5" s="52" t="s">
        <v>289</v>
      </c>
      <c r="BH5" s="52" t="s">
        <v>107</v>
      </c>
    </row>
    <row r="6" spans="1:61" s="52" customFormat="1" ht="15" customHeight="1">
      <c r="A6" s="54">
        <v>24823</v>
      </c>
      <c r="B6" s="16" t="s">
        <v>635</v>
      </c>
      <c r="C6" s="52" t="s">
        <v>253</v>
      </c>
      <c r="D6" s="52" t="s">
        <v>253</v>
      </c>
      <c r="G6" s="52">
        <v>1</v>
      </c>
      <c r="H6" s="2"/>
      <c r="I6" s="52">
        <v>5</v>
      </c>
      <c r="J6" s="52">
        <v>1</v>
      </c>
      <c r="K6" s="52">
        <v>5</v>
      </c>
      <c r="L6" s="52">
        <v>4</v>
      </c>
      <c r="M6" s="52">
        <v>4</v>
      </c>
      <c r="N6" s="52">
        <v>4</v>
      </c>
      <c r="O6" s="52">
        <v>5</v>
      </c>
      <c r="P6" s="52">
        <v>4</v>
      </c>
      <c r="Q6" s="52">
        <v>4</v>
      </c>
      <c r="R6" s="52">
        <v>3</v>
      </c>
      <c r="S6" s="2"/>
      <c r="T6" s="52">
        <v>5</v>
      </c>
      <c r="U6" s="52">
        <v>2</v>
      </c>
      <c r="V6" s="52">
        <v>4</v>
      </c>
      <c r="W6" s="52">
        <v>4</v>
      </c>
      <c r="X6" s="52">
        <v>5</v>
      </c>
      <c r="Y6" s="52">
        <v>5</v>
      </c>
      <c r="Z6" s="52">
        <v>3</v>
      </c>
      <c r="AA6" s="52">
        <v>4</v>
      </c>
      <c r="AB6" s="52">
        <v>4</v>
      </c>
      <c r="AC6" s="52">
        <v>5</v>
      </c>
      <c r="AD6" s="52">
        <v>2</v>
      </c>
      <c r="AE6" s="52">
        <v>4</v>
      </c>
      <c r="AF6" s="52">
        <v>4</v>
      </c>
      <c r="AG6" s="52">
        <v>4</v>
      </c>
      <c r="AH6" s="52">
        <v>4</v>
      </c>
      <c r="AI6" s="52">
        <v>4</v>
      </c>
      <c r="AJ6" s="52">
        <v>4</v>
      </c>
      <c r="AK6" s="52">
        <v>5</v>
      </c>
      <c r="AL6" s="52">
        <v>3</v>
      </c>
      <c r="AM6" s="52">
        <v>3</v>
      </c>
      <c r="AN6" s="52">
        <v>4</v>
      </c>
      <c r="AO6" s="2"/>
      <c r="AP6" s="53"/>
      <c r="AQ6" s="52">
        <v>1</v>
      </c>
      <c r="AR6" s="52">
        <v>1</v>
      </c>
      <c r="AS6" s="53">
        <v>1</v>
      </c>
      <c r="AU6" s="85" t="s">
        <v>464</v>
      </c>
      <c r="AV6" s="85"/>
      <c r="AW6" s="2"/>
      <c r="AX6" s="52">
        <v>5</v>
      </c>
      <c r="AY6" s="52">
        <v>4</v>
      </c>
      <c r="AZ6" s="52">
        <v>4</v>
      </c>
      <c r="BA6" s="52">
        <v>4</v>
      </c>
      <c r="BB6" s="52">
        <v>5</v>
      </c>
      <c r="BC6" s="52" t="s">
        <v>457</v>
      </c>
      <c r="BE6" s="2"/>
      <c r="BF6" s="52" t="s">
        <v>465</v>
      </c>
      <c r="BG6" s="52" t="s">
        <v>458</v>
      </c>
      <c r="BH6" s="52" t="s">
        <v>459</v>
      </c>
    </row>
    <row r="7" spans="1:61" s="52" customFormat="1" ht="15" customHeight="1">
      <c r="A7" s="54">
        <v>2100</v>
      </c>
      <c r="B7" s="16" t="s">
        <v>635</v>
      </c>
      <c r="C7" s="52" t="s">
        <v>253</v>
      </c>
      <c r="D7" s="52" t="s">
        <v>253</v>
      </c>
      <c r="G7" s="52">
        <v>1</v>
      </c>
      <c r="H7" s="2"/>
      <c r="I7" s="52">
        <v>5</v>
      </c>
      <c r="J7" s="52">
        <v>1</v>
      </c>
      <c r="K7" s="52">
        <v>5</v>
      </c>
      <c r="L7" s="52">
        <v>5</v>
      </c>
      <c r="M7" s="52">
        <v>5</v>
      </c>
      <c r="N7" s="52">
        <v>5</v>
      </c>
      <c r="O7" s="52">
        <v>5</v>
      </c>
      <c r="P7" s="52">
        <v>5</v>
      </c>
      <c r="Q7" s="52">
        <v>5</v>
      </c>
      <c r="R7" s="52">
        <v>5</v>
      </c>
      <c r="S7" s="2"/>
      <c r="T7" s="52">
        <v>5</v>
      </c>
      <c r="U7" s="52">
        <v>3</v>
      </c>
      <c r="V7" s="52">
        <v>4</v>
      </c>
      <c r="W7" s="52">
        <v>4</v>
      </c>
      <c r="X7" s="52">
        <v>5</v>
      </c>
      <c r="Y7" s="52">
        <v>4</v>
      </c>
      <c r="Z7" s="52">
        <v>4</v>
      </c>
      <c r="AA7" s="52">
        <v>4</v>
      </c>
      <c r="AB7" s="52">
        <v>3</v>
      </c>
      <c r="AC7" s="52">
        <v>5</v>
      </c>
      <c r="AD7" s="52">
        <v>1</v>
      </c>
      <c r="AE7" s="52">
        <v>4</v>
      </c>
      <c r="AF7" s="52">
        <v>3</v>
      </c>
      <c r="AG7" s="52">
        <v>3</v>
      </c>
      <c r="AH7" s="52">
        <v>2</v>
      </c>
      <c r="AI7" s="52">
        <v>4</v>
      </c>
      <c r="AJ7" s="52">
        <v>2</v>
      </c>
      <c r="AK7" s="52">
        <v>5</v>
      </c>
      <c r="AL7" s="52">
        <v>3</v>
      </c>
      <c r="AM7" s="52">
        <v>4</v>
      </c>
      <c r="AN7" s="52">
        <v>2</v>
      </c>
      <c r="AO7" s="2"/>
      <c r="AP7" s="53"/>
      <c r="AQ7" s="52">
        <v>1</v>
      </c>
      <c r="AS7" s="53"/>
      <c r="AU7" s="85" t="s">
        <v>356</v>
      </c>
      <c r="AV7" s="85" t="s">
        <v>357</v>
      </c>
      <c r="AW7" s="2"/>
      <c r="AX7" s="52">
        <v>5</v>
      </c>
      <c r="AY7" s="52">
        <v>5</v>
      </c>
      <c r="AZ7" s="52">
        <v>5</v>
      </c>
      <c r="BA7" s="52">
        <v>5</v>
      </c>
      <c r="BB7" s="52">
        <v>5</v>
      </c>
      <c r="BC7" s="52" t="s">
        <v>358</v>
      </c>
      <c r="BD7" s="52" t="s">
        <v>71</v>
      </c>
      <c r="BE7" s="2"/>
      <c r="BF7" s="52" t="s">
        <v>359</v>
      </c>
      <c r="BG7" s="52" t="s">
        <v>233</v>
      </c>
      <c r="BH7" s="52" t="s">
        <v>360</v>
      </c>
    </row>
    <row r="8" spans="1:61" s="52" customFormat="1" ht="15" customHeight="1">
      <c r="A8" s="16">
        <v>2540</v>
      </c>
      <c r="B8" s="16" t="s">
        <v>635</v>
      </c>
      <c r="C8" s="52" t="s">
        <v>253</v>
      </c>
      <c r="D8" s="52" t="s">
        <v>253</v>
      </c>
      <c r="G8" s="52">
        <v>1</v>
      </c>
      <c r="H8" s="2"/>
      <c r="I8" s="52">
        <v>5</v>
      </c>
      <c r="J8" s="52">
        <v>1</v>
      </c>
      <c r="K8" s="52">
        <v>5</v>
      </c>
      <c r="L8" s="52">
        <v>5</v>
      </c>
      <c r="M8" s="52">
        <v>5</v>
      </c>
      <c r="N8" s="52">
        <v>5</v>
      </c>
      <c r="O8" s="52">
        <v>5</v>
      </c>
      <c r="P8" s="52">
        <v>5</v>
      </c>
      <c r="Q8" s="52">
        <v>5</v>
      </c>
      <c r="R8" s="52">
        <v>5</v>
      </c>
      <c r="S8" s="2"/>
      <c r="T8" s="52">
        <v>5</v>
      </c>
      <c r="U8" s="52">
        <v>2</v>
      </c>
      <c r="V8" s="52">
        <v>4</v>
      </c>
      <c r="W8" s="52">
        <v>4</v>
      </c>
      <c r="X8" s="52">
        <v>2</v>
      </c>
      <c r="Y8" s="52">
        <v>1</v>
      </c>
      <c r="Z8" s="52">
        <v>4</v>
      </c>
      <c r="AA8" s="52">
        <v>5</v>
      </c>
      <c r="AB8" s="52">
        <v>4</v>
      </c>
      <c r="AC8" s="52">
        <v>5</v>
      </c>
      <c r="AD8" s="52">
        <v>1</v>
      </c>
      <c r="AE8" s="52">
        <v>4</v>
      </c>
      <c r="AF8" s="52">
        <v>3</v>
      </c>
      <c r="AG8" s="52">
        <v>2</v>
      </c>
      <c r="AH8" s="52">
        <v>2</v>
      </c>
      <c r="AI8" s="52">
        <v>5</v>
      </c>
      <c r="AJ8" s="52">
        <v>2</v>
      </c>
      <c r="AK8" s="52">
        <v>5</v>
      </c>
      <c r="AL8" s="52">
        <v>5</v>
      </c>
      <c r="AM8" s="52">
        <v>5</v>
      </c>
      <c r="AN8" s="52">
        <v>4</v>
      </c>
      <c r="AO8" s="2"/>
      <c r="AP8" s="53"/>
      <c r="AQ8" s="52">
        <v>1</v>
      </c>
      <c r="AR8" s="52">
        <v>1</v>
      </c>
      <c r="AS8" s="53">
        <v>1</v>
      </c>
      <c r="AU8" s="85" t="s">
        <v>466</v>
      </c>
      <c r="AV8" s="85" t="s">
        <v>113</v>
      </c>
      <c r="AW8" s="2"/>
      <c r="AX8" s="52">
        <v>5</v>
      </c>
      <c r="AY8" s="52">
        <v>4</v>
      </c>
      <c r="AZ8" s="52">
        <v>4</v>
      </c>
      <c r="BA8" s="52">
        <v>4</v>
      </c>
      <c r="BB8" s="52">
        <v>5</v>
      </c>
      <c r="BC8" s="52" t="s">
        <v>402</v>
      </c>
      <c r="BD8" s="52" t="s">
        <v>403</v>
      </c>
      <c r="BE8" s="2"/>
      <c r="BF8" s="52" t="s">
        <v>467</v>
      </c>
      <c r="BG8" s="52" t="s">
        <v>404</v>
      </c>
      <c r="BH8" s="52" t="s">
        <v>405</v>
      </c>
    </row>
    <row r="9" spans="1:61" s="52" customFormat="1" ht="15" customHeight="1">
      <c r="A9" s="54">
        <v>4376</v>
      </c>
      <c r="B9" s="16" t="s">
        <v>635</v>
      </c>
      <c r="C9" s="52" t="s">
        <v>253</v>
      </c>
      <c r="D9" s="52" t="s">
        <v>253</v>
      </c>
      <c r="G9" s="52">
        <v>1</v>
      </c>
      <c r="H9" s="2"/>
      <c r="I9" s="52">
        <v>5</v>
      </c>
      <c r="J9" s="52">
        <v>1</v>
      </c>
      <c r="K9" s="52">
        <v>5</v>
      </c>
      <c r="L9" s="52">
        <v>5</v>
      </c>
      <c r="M9" s="52">
        <v>5</v>
      </c>
      <c r="N9" s="52">
        <v>5</v>
      </c>
      <c r="O9" s="52">
        <v>5</v>
      </c>
      <c r="P9" s="52">
        <v>5</v>
      </c>
      <c r="Q9" s="52">
        <v>5</v>
      </c>
      <c r="R9" s="52">
        <v>5</v>
      </c>
      <c r="S9" s="2"/>
      <c r="T9" s="52">
        <v>5</v>
      </c>
      <c r="U9" s="52">
        <v>1</v>
      </c>
      <c r="V9" s="52">
        <v>3</v>
      </c>
      <c r="W9" s="52">
        <v>4</v>
      </c>
      <c r="X9" s="52">
        <v>1</v>
      </c>
      <c r="Y9" s="52">
        <v>1</v>
      </c>
      <c r="Z9" s="52">
        <v>4</v>
      </c>
      <c r="AA9" s="52">
        <v>5</v>
      </c>
      <c r="AB9" s="52">
        <v>4</v>
      </c>
      <c r="AC9" s="52">
        <v>1</v>
      </c>
      <c r="AD9" s="52">
        <v>1</v>
      </c>
      <c r="AE9" s="52">
        <v>2</v>
      </c>
      <c r="AF9" s="52">
        <v>5</v>
      </c>
      <c r="AG9" s="52">
        <v>1</v>
      </c>
      <c r="AH9" s="52">
        <v>5</v>
      </c>
      <c r="AI9" s="52">
        <v>4</v>
      </c>
      <c r="AJ9" s="52">
        <v>1</v>
      </c>
      <c r="AK9" s="52">
        <v>5</v>
      </c>
      <c r="AL9" s="52">
        <v>5</v>
      </c>
      <c r="AM9" s="52">
        <v>5</v>
      </c>
      <c r="AN9" s="52">
        <v>5</v>
      </c>
      <c r="AO9" s="2"/>
      <c r="AP9" s="53"/>
      <c r="AQ9" s="52">
        <v>1</v>
      </c>
      <c r="AR9" s="52">
        <v>1</v>
      </c>
      <c r="AS9" s="53">
        <v>1</v>
      </c>
      <c r="AT9" s="52">
        <v>1</v>
      </c>
      <c r="AU9" s="85" t="s">
        <v>409</v>
      </c>
      <c r="AV9" s="85" t="s">
        <v>410</v>
      </c>
      <c r="AW9" s="2"/>
      <c r="AX9" s="52">
        <v>5</v>
      </c>
      <c r="AY9" s="52">
        <v>5</v>
      </c>
      <c r="AZ9" s="52">
        <v>5</v>
      </c>
      <c r="BA9" s="52">
        <v>5</v>
      </c>
      <c r="BB9" s="52">
        <v>5</v>
      </c>
      <c r="BC9" s="52" t="s">
        <v>468</v>
      </c>
      <c r="BD9" s="52" t="s">
        <v>411</v>
      </c>
      <c r="BE9" s="2"/>
      <c r="BF9" s="52" t="s">
        <v>412</v>
      </c>
      <c r="BG9" s="52" t="s">
        <v>413</v>
      </c>
      <c r="BH9" s="52" t="s">
        <v>469</v>
      </c>
    </row>
    <row r="10" spans="1:61" s="52" customFormat="1" ht="15" customHeight="1">
      <c r="A10" s="29">
        <v>9678</v>
      </c>
      <c r="B10" s="16" t="s">
        <v>635</v>
      </c>
      <c r="C10" s="52" t="s">
        <v>253</v>
      </c>
      <c r="D10" s="52" t="s">
        <v>253</v>
      </c>
      <c r="G10" s="52">
        <v>1</v>
      </c>
      <c r="H10" s="2"/>
      <c r="I10" s="52">
        <v>5</v>
      </c>
      <c r="J10" s="52">
        <v>1</v>
      </c>
      <c r="K10" s="52">
        <v>5</v>
      </c>
      <c r="L10" s="52">
        <v>5</v>
      </c>
      <c r="M10" s="52">
        <v>5</v>
      </c>
      <c r="N10" s="52">
        <v>5</v>
      </c>
      <c r="O10" s="52">
        <v>4</v>
      </c>
      <c r="P10" s="52">
        <v>5</v>
      </c>
      <c r="Q10" s="52">
        <v>3</v>
      </c>
      <c r="R10" s="52">
        <v>5</v>
      </c>
      <c r="S10" s="2"/>
      <c r="T10" s="52">
        <v>4</v>
      </c>
      <c r="U10" s="52">
        <v>5</v>
      </c>
      <c r="V10" s="52">
        <v>4</v>
      </c>
      <c r="W10" s="52">
        <v>5</v>
      </c>
      <c r="X10" s="52">
        <v>3</v>
      </c>
      <c r="Y10" s="52">
        <v>1</v>
      </c>
      <c r="Z10" s="52">
        <v>4</v>
      </c>
      <c r="AA10" s="52">
        <v>5</v>
      </c>
      <c r="AB10" s="52">
        <v>4</v>
      </c>
      <c r="AC10" s="52">
        <v>4</v>
      </c>
      <c r="AD10" s="52">
        <v>1</v>
      </c>
      <c r="AE10" s="52">
        <v>2</v>
      </c>
      <c r="AF10" s="52">
        <v>2</v>
      </c>
      <c r="AG10" s="52">
        <v>3</v>
      </c>
      <c r="AH10" s="52">
        <v>2</v>
      </c>
      <c r="AI10" s="52">
        <v>4</v>
      </c>
      <c r="AJ10" s="52">
        <v>1</v>
      </c>
      <c r="AK10" s="52">
        <v>5</v>
      </c>
      <c r="AL10" s="52">
        <v>5</v>
      </c>
      <c r="AM10" s="52">
        <v>4.5</v>
      </c>
      <c r="AN10" s="52">
        <v>4</v>
      </c>
      <c r="AO10" s="2"/>
      <c r="AP10" s="53"/>
      <c r="AQ10" s="52">
        <v>1</v>
      </c>
      <c r="AR10" s="52">
        <v>1</v>
      </c>
      <c r="AS10" s="53">
        <v>1</v>
      </c>
      <c r="AU10" s="85" t="s">
        <v>414</v>
      </c>
      <c r="AV10" s="85" t="s">
        <v>415</v>
      </c>
      <c r="AW10" s="2"/>
      <c r="AX10" s="52">
        <v>5</v>
      </c>
      <c r="AY10" s="52">
        <v>4</v>
      </c>
      <c r="AZ10" s="52">
        <v>4</v>
      </c>
      <c r="BA10" s="52">
        <v>4</v>
      </c>
      <c r="BB10" s="52">
        <v>5</v>
      </c>
      <c r="BC10" s="52" t="s">
        <v>416</v>
      </c>
      <c r="BD10" s="52" t="s">
        <v>417</v>
      </c>
      <c r="BE10" s="2"/>
      <c r="BF10" s="52" t="s">
        <v>418</v>
      </c>
      <c r="BG10" s="52" t="s">
        <v>419</v>
      </c>
      <c r="BH10" s="52" t="s">
        <v>470</v>
      </c>
    </row>
    <row r="11" spans="1:61" s="52" customFormat="1" ht="15" customHeight="1">
      <c r="A11" s="54">
        <v>10691</v>
      </c>
      <c r="B11" s="16" t="s">
        <v>635</v>
      </c>
      <c r="C11" s="52" t="s">
        <v>253</v>
      </c>
      <c r="D11" s="52" t="s">
        <v>253</v>
      </c>
      <c r="G11" s="52">
        <v>1</v>
      </c>
      <c r="H11" s="2"/>
      <c r="I11" s="52">
        <v>4</v>
      </c>
      <c r="J11" s="52">
        <v>3</v>
      </c>
      <c r="K11" s="52">
        <v>5</v>
      </c>
      <c r="L11" s="52">
        <v>5</v>
      </c>
      <c r="M11" s="52">
        <v>4</v>
      </c>
      <c r="N11" s="52">
        <v>5</v>
      </c>
      <c r="O11" s="52">
        <v>5</v>
      </c>
      <c r="P11" s="52">
        <v>4</v>
      </c>
      <c r="Q11" s="52">
        <v>4</v>
      </c>
      <c r="R11" s="52">
        <v>5</v>
      </c>
      <c r="S11" s="2"/>
      <c r="T11" s="52">
        <v>4</v>
      </c>
      <c r="U11" s="52">
        <v>1</v>
      </c>
      <c r="V11" s="52">
        <v>5</v>
      </c>
      <c r="W11" s="52">
        <v>4</v>
      </c>
      <c r="X11" s="52">
        <v>3</v>
      </c>
      <c r="Y11" s="52">
        <v>2</v>
      </c>
      <c r="Z11" s="52">
        <v>4</v>
      </c>
      <c r="AA11" s="52">
        <v>5</v>
      </c>
      <c r="AB11" s="52">
        <v>4</v>
      </c>
      <c r="AC11" s="52">
        <v>3</v>
      </c>
      <c r="AD11" s="52">
        <v>1</v>
      </c>
      <c r="AE11" s="52">
        <v>3</v>
      </c>
      <c r="AF11" s="52">
        <v>4</v>
      </c>
      <c r="AG11" s="52">
        <v>3</v>
      </c>
      <c r="AH11" s="52">
        <v>3</v>
      </c>
      <c r="AI11" s="52">
        <v>3</v>
      </c>
      <c r="AJ11" s="52">
        <v>2</v>
      </c>
      <c r="AK11" s="52">
        <v>3</v>
      </c>
      <c r="AL11" s="52">
        <v>3</v>
      </c>
      <c r="AM11" s="52">
        <v>3</v>
      </c>
      <c r="AN11" s="52">
        <v>4</v>
      </c>
      <c r="AO11" s="2"/>
      <c r="AP11" s="53"/>
      <c r="AQ11" s="52">
        <v>1</v>
      </c>
      <c r="AR11" s="52">
        <v>1</v>
      </c>
      <c r="AS11" s="53">
        <v>1</v>
      </c>
      <c r="AT11" s="52">
        <v>1</v>
      </c>
      <c r="AU11" s="85" t="s">
        <v>373</v>
      </c>
      <c r="AV11" s="85" t="s">
        <v>374</v>
      </c>
      <c r="AW11" s="2"/>
      <c r="AX11" s="52">
        <v>5</v>
      </c>
      <c r="AY11" s="52">
        <v>4</v>
      </c>
      <c r="AZ11" s="52">
        <v>5</v>
      </c>
      <c r="BA11" s="52">
        <v>5</v>
      </c>
      <c r="BB11" s="52">
        <v>5</v>
      </c>
      <c r="BC11" s="52" t="s">
        <v>375</v>
      </c>
      <c r="BD11" s="52" t="s">
        <v>471</v>
      </c>
      <c r="BE11" s="2"/>
      <c r="BF11" s="52" t="s">
        <v>376</v>
      </c>
      <c r="BG11" s="52" t="s">
        <v>377</v>
      </c>
      <c r="BH11" s="52" t="s">
        <v>378</v>
      </c>
    </row>
    <row r="12" spans="1:61" s="52" customFormat="1" ht="15" customHeight="1">
      <c r="A12" s="54">
        <v>10944</v>
      </c>
      <c r="B12" s="16" t="s">
        <v>635</v>
      </c>
      <c r="C12" s="52" t="s">
        <v>253</v>
      </c>
      <c r="D12" s="52" t="s">
        <v>253</v>
      </c>
      <c r="G12" s="52">
        <v>1</v>
      </c>
      <c r="H12" s="2"/>
      <c r="I12" s="52">
        <v>5</v>
      </c>
      <c r="J12" s="52">
        <v>1</v>
      </c>
      <c r="K12" s="52">
        <v>5</v>
      </c>
      <c r="L12" s="52">
        <v>5</v>
      </c>
      <c r="M12" s="52">
        <v>5</v>
      </c>
      <c r="N12" s="52">
        <v>5</v>
      </c>
      <c r="O12" s="52">
        <v>5</v>
      </c>
      <c r="P12" s="52">
        <v>5</v>
      </c>
      <c r="Q12" s="52">
        <v>5</v>
      </c>
      <c r="R12" s="52">
        <v>5</v>
      </c>
      <c r="S12" s="2"/>
      <c r="T12" s="52">
        <v>5</v>
      </c>
      <c r="U12" s="52">
        <v>1</v>
      </c>
      <c r="V12" s="52">
        <v>5</v>
      </c>
      <c r="W12" s="52">
        <v>4</v>
      </c>
      <c r="X12" s="52">
        <v>1</v>
      </c>
      <c r="Y12" s="52">
        <v>1</v>
      </c>
      <c r="Z12" s="52">
        <v>5</v>
      </c>
      <c r="AA12" s="52">
        <v>5</v>
      </c>
      <c r="AB12" s="52">
        <v>5</v>
      </c>
      <c r="AC12" s="52">
        <v>3</v>
      </c>
      <c r="AD12" s="52">
        <v>1</v>
      </c>
      <c r="AE12" s="52">
        <v>1</v>
      </c>
      <c r="AF12" s="52">
        <v>5</v>
      </c>
      <c r="AG12" s="52">
        <v>2</v>
      </c>
      <c r="AH12" s="52">
        <v>5</v>
      </c>
      <c r="AI12" s="52">
        <v>5</v>
      </c>
      <c r="AJ12" s="52">
        <v>1</v>
      </c>
      <c r="AK12" s="52">
        <v>5</v>
      </c>
      <c r="AL12" s="52">
        <v>5</v>
      </c>
      <c r="AM12" s="52">
        <v>5</v>
      </c>
      <c r="AN12" s="52">
        <v>5</v>
      </c>
      <c r="AO12" s="2"/>
      <c r="AP12" s="53"/>
      <c r="AR12" s="52">
        <v>1</v>
      </c>
      <c r="AS12" s="53">
        <v>1</v>
      </c>
      <c r="AT12" s="52">
        <v>1</v>
      </c>
      <c r="AU12" s="85" t="s">
        <v>353</v>
      </c>
      <c r="AV12" s="85" t="s">
        <v>472</v>
      </c>
      <c r="AW12" s="2"/>
      <c r="AX12" s="52">
        <v>4</v>
      </c>
      <c r="AY12" s="52">
        <v>4</v>
      </c>
      <c r="AZ12" s="52">
        <v>5</v>
      </c>
      <c r="BA12" s="52">
        <v>5</v>
      </c>
      <c r="BB12" s="52">
        <v>5</v>
      </c>
      <c r="BC12" s="52" t="s">
        <v>354</v>
      </c>
      <c r="BD12" s="52" t="s">
        <v>355</v>
      </c>
      <c r="BE12" s="2"/>
      <c r="BF12" s="52" t="s">
        <v>473</v>
      </c>
      <c r="BG12" s="52" t="s">
        <v>474</v>
      </c>
      <c r="BH12" s="52" t="s">
        <v>475</v>
      </c>
    </row>
    <row r="13" spans="1:61" s="52" customFormat="1" ht="15" customHeight="1">
      <c r="A13" s="54">
        <v>13588</v>
      </c>
      <c r="B13" s="16" t="s">
        <v>635</v>
      </c>
      <c r="C13" s="52" t="s">
        <v>253</v>
      </c>
      <c r="D13" s="52" t="s">
        <v>253</v>
      </c>
      <c r="G13" s="52">
        <v>1</v>
      </c>
      <c r="H13" s="2"/>
      <c r="I13" s="52">
        <v>5</v>
      </c>
      <c r="J13" s="52">
        <v>1</v>
      </c>
      <c r="K13" s="52">
        <v>5</v>
      </c>
      <c r="L13" s="52">
        <v>4</v>
      </c>
      <c r="M13" s="52">
        <v>5</v>
      </c>
      <c r="N13" s="52">
        <v>5</v>
      </c>
      <c r="O13" s="52">
        <v>5</v>
      </c>
      <c r="P13" s="52">
        <v>4</v>
      </c>
      <c r="Q13" s="52">
        <v>4</v>
      </c>
      <c r="R13" s="52">
        <v>4</v>
      </c>
      <c r="S13" s="2"/>
      <c r="T13" s="52">
        <v>4</v>
      </c>
      <c r="U13" s="52">
        <v>3</v>
      </c>
      <c r="V13" s="52">
        <v>4</v>
      </c>
      <c r="W13" s="52">
        <v>4</v>
      </c>
      <c r="X13" s="52">
        <v>4</v>
      </c>
      <c r="Y13" s="52">
        <v>4</v>
      </c>
      <c r="Z13" s="52">
        <v>4</v>
      </c>
      <c r="AA13" s="52">
        <v>3</v>
      </c>
      <c r="AB13" s="52">
        <v>4</v>
      </c>
      <c r="AC13" s="52">
        <v>4</v>
      </c>
      <c r="AD13" s="52">
        <v>1</v>
      </c>
      <c r="AE13" s="52">
        <v>4</v>
      </c>
      <c r="AF13" s="52">
        <v>4</v>
      </c>
      <c r="AG13" s="52">
        <v>4</v>
      </c>
      <c r="AH13" s="52">
        <v>4</v>
      </c>
      <c r="AI13" s="52">
        <v>4</v>
      </c>
      <c r="AJ13" s="52">
        <v>2</v>
      </c>
      <c r="AK13" s="52">
        <v>4</v>
      </c>
      <c r="AL13" s="52">
        <v>2</v>
      </c>
      <c r="AM13" s="52">
        <v>2</v>
      </c>
      <c r="AN13" s="52">
        <v>2</v>
      </c>
      <c r="AO13" s="2"/>
      <c r="AP13" s="53"/>
      <c r="AQ13" s="52">
        <v>1</v>
      </c>
      <c r="AR13" s="52">
        <v>1</v>
      </c>
      <c r="AS13" s="53">
        <v>1</v>
      </c>
      <c r="AU13" s="85" t="s">
        <v>476</v>
      </c>
      <c r="AV13" s="85"/>
      <c r="AW13" s="2"/>
      <c r="AX13" s="52">
        <v>4</v>
      </c>
      <c r="AY13" s="52">
        <v>5</v>
      </c>
      <c r="AZ13" s="52">
        <v>5</v>
      </c>
      <c r="BA13" s="52">
        <v>2</v>
      </c>
      <c r="BB13" s="52">
        <v>4</v>
      </c>
      <c r="BC13" s="52" t="s">
        <v>433</v>
      </c>
      <c r="BD13" s="52" t="s">
        <v>434</v>
      </c>
      <c r="BE13" s="2"/>
      <c r="BF13" s="51" t="s">
        <v>477</v>
      </c>
      <c r="BG13" s="52" t="s">
        <v>435</v>
      </c>
      <c r="BH13" s="52" t="s">
        <v>436</v>
      </c>
    </row>
    <row r="14" spans="1:61" s="52" customFormat="1" ht="15" customHeight="1">
      <c r="A14" s="54">
        <v>15097</v>
      </c>
      <c r="B14" s="16" t="s">
        <v>635</v>
      </c>
      <c r="C14" s="52" t="s">
        <v>253</v>
      </c>
      <c r="D14" s="52" t="s">
        <v>253</v>
      </c>
      <c r="G14" s="52">
        <v>1</v>
      </c>
      <c r="H14" s="2"/>
      <c r="I14" s="52">
        <v>4</v>
      </c>
      <c r="J14" s="52">
        <v>2</v>
      </c>
      <c r="K14" s="52">
        <v>4</v>
      </c>
      <c r="L14" s="52">
        <v>4</v>
      </c>
      <c r="M14" s="52">
        <v>4</v>
      </c>
      <c r="N14" s="52">
        <v>4</v>
      </c>
      <c r="O14" s="52">
        <v>4</v>
      </c>
      <c r="P14" s="52">
        <v>4</v>
      </c>
      <c r="Q14" s="52">
        <v>4</v>
      </c>
      <c r="R14" s="52">
        <v>4</v>
      </c>
      <c r="S14" s="2"/>
      <c r="T14" s="52">
        <v>4</v>
      </c>
      <c r="U14" s="52">
        <v>2</v>
      </c>
      <c r="V14" s="52">
        <v>3</v>
      </c>
      <c r="W14" s="52">
        <v>4</v>
      </c>
      <c r="X14" s="52">
        <v>3</v>
      </c>
      <c r="Y14" s="52">
        <v>3</v>
      </c>
      <c r="Z14" s="52">
        <v>4</v>
      </c>
      <c r="AA14" s="52">
        <v>4</v>
      </c>
      <c r="AB14" s="52">
        <v>4</v>
      </c>
      <c r="AC14" s="52">
        <v>3</v>
      </c>
      <c r="AD14" s="52">
        <v>2</v>
      </c>
      <c r="AE14" s="52">
        <v>3</v>
      </c>
      <c r="AF14" s="52">
        <v>4</v>
      </c>
      <c r="AG14" s="52">
        <v>3</v>
      </c>
      <c r="AH14" s="52">
        <v>4</v>
      </c>
      <c r="AI14" s="52">
        <v>4</v>
      </c>
      <c r="AJ14" s="52">
        <v>2</v>
      </c>
      <c r="AK14" s="52">
        <v>4</v>
      </c>
      <c r="AL14" s="52">
        <v>3</v>
      </c>
      <c r="AM14" s="52">
        <v>3</v>
      </c>
      <c r="AN14" s="52">
        <v>3</v>
      </c>
      <c r="AO14" s="2"/>
      <c r="AP14" s="53"/>
      <c r="AQ14" s="52">
        <v>1</v>
      </c>
      <c r="AR14" s="52">
        <v>1</v>
      </c>
      <c r="AS14" s="53">
        <v>1</v>
      </c>
      <c r="AU14" s="85" t="s">
        <v>444</v>
      </c>
      <c r="AV14" s="85" t="s">
        <v>445</v>
      </c>
      <c r="AW14" s="2"/>
      <c r="AX14" s="52">
        <v>2</v>
      </c>
      <c r="AY14" s="52">
        <v>4</v>
      </c>
      <c r="AZ14" s="52">
        <v>4</v>
      </c>
      <c r="BA14" s="52">
        <v>2</v>
      </c>
      <c r="BB14" s="52">
        <v>4</v>
      </c>
      <c r="BC14" s="52" t="s">
        <v>478</v>
      </c>
      <c r="BD14" s="52" t="s">
        <v>446</v>
      </c>
      <c r="BE14" s="2"/>
      <c r="BF14" s="52" t="s">
        <v>447</v>
      </c>
      <c r="BG14" s="52" t="s">
        <v>479</v>
      </c>
      <c r="BH14" s="52" t="s">
        <v>480</v>
      </c>
      <c r="BI14" s="52" t="s">
        <v>121</v>
      </c>
    </row>
    <row r="15" spans="1:61" s="52" customFormat="1" ht="15" customHeight="1">
      <c r="A15" s="54">
        <v>27179</v>
      </c>
      <c r="B15" s="16" t="s">
        <v>635</v>
      </c>
      <c r="C15" s="52" t="s">
        <v>253</v>
      </c>
      <c r="D15" s="52" t="s">
        <v>253</v>
      </c>
      <c r="G15" s="52">
        <v>1</v>
      </c>
      <c r="H15" s="2"/>
      <c r="I15" s="52">
        <v>5</v>
      </c>
      <c r="J15" s="52">
        <v>1</v>
      </c>
      <c r="K15" s="52">
        <v>5</v>
      </c>
      <c r="L15" s="52">
        <v>5</v>
      </c>
      <c r="M15" s="52">
        <v>5</v>
      </c>
      <c r="N15" s="52">
        <v>5</v>
      </c>
      <c r="O15" s="52">
        <v>5</v>
      </c>
      <c r="P15" s="52">
        <v>5</v>
      </c>
      <c r="Q15" s="52">
        <v>5</v>
      </c>
      <c r="R15" s="52">
        <v>5</v>
      </c>
      <c r="S15" s="2"/>
      <c r="T15" s="52">
        <v>5</v>
      </c>
      <c r="U15" s="52">
        <v>1</v>
      </c>
      <c r="V15" s="52">
        <v>4</v>
      </c>
      <c r="W15" s="52">
        <v>4</v>
      </c>
      <c r="X15" s="52">
        <v>2</v>
      </c>
      <c r="Y15" s="52">
        <v>1</v>
      </c>
      <c r="Z15" s="52">
        <v>5</v>
      </c>
      <c r="AA15" s="52">
        <v>4</v>
      </c>
      <c r="AB15" s="52">
        <v>3</v>
      </c>
      <c r="AC15" s="52">
        <v>5</v>
      </c>
      <c r="AD15" s="52">
        <v>1</v>
      </c>
      <c r="AE15" s="52">
        <v>2</v>
      </c>
      <c r="AF15" s="52">
        <v>5</v>
      </c>
      <c r="AG15" s="52">
        <v>1</v>
      </c>
      <c r="AH15" s="52">
        <v>2</v>
      </c>
      <c r="AI15" s="52">
        <v>5</v>
      </c>
      <c r="AJ15" s="52">
        <v>3</v>
      </c>
      <c r="AK15" s="52">
        <v>5</v>
      </c>
      <c r="AL15" s="52">
        <v>3</v>
      </c>
      <c r="AM15" s="52">
        <v>3</v>
      </c>
      <c r="AN15" s="52">
        <v>4</v>
      </c>
      <c r="AO15" s="2"/>
      <c r="AP15" s="53"/>
      <c r="AQ15" s="52">
        <v>1</v>
      </c>
      <c r="AR15" s="52">
        <v>1</v>
      </c>
      <c r="AS15" s="53">
        <v>1</v>
      </c>
      <c r="AT15" s="52">
        <v>1</v>
      </c>
      <c r="AU15" s="85" t="s">
        <v>385</v>
      </c>
      <c r="AV15" s="85" t="s">
        <v>386</v>
      </c>
      <c r="AW15" s="2"/>
      <c r="AX15" s="52">
        <v>4</v>
      </c>
      <c r="AY15" s="52">
        <v>4</v>
      </c>
      <c r="AZ15" s="52">
        <v>4</v>
      </c>
      <c r="BA15" s="52">
        <v>4</v>
      </c>
      <c r="BB15" s="52">
        <v>5</v>
      </c>
      <c r="BC15" s="52" t="s">
        <v>387</v>
      </c>
      <c r="BD15" s="52" t="s">
        <v>388</v>
      </c>
      <c r="BE15" s="2"/>
      <c r="BF15" s="52" t="s">
        <v>389</v>
      </c>
      <c r="BG15" s="52" t="s">
        <v>390</v>
      </c>
      <c r="BH15" s="52" t="s">
        <v>481</v>
      </c>
    </row>
    <row r="16" spans="1:61" s="52" customFormat="1" ht="15" customHeight="1">
      <c r="A16" s="30">
        <v>42760</v>
      </c>
      <c r="B16" s="16" t="s">
        <v>635</v>
      </c>
      <c r="C16" s="52" t="s">
        <v>253</v>
      </c>
      <c r="D16" s="52" t="s">
        <v>253</v>
      </c>
      <c r="G16" s="52">
        <v>1</v>
      </c>
      <c r="H16" s="2"/>
      <c r="I16" s="52">
        <v>2</v>
      </c>
      <c r="J16" s="52">
        <v>1</v>
      </c>
      <c r="K16" s="52">
        <v>5</v>
      </c>
      <c r="L16" s="52">
        <v>4</v>
      </c>
      <c r="M16" s="52">
        <v>5</v>
      </c>
      <c r="N16" s="52">
        <v>5</v>
      </c>
      <c r="O16" s="52">
        <v>4</v>
      </c>
      <c r="P16" s="52">
        <v>4</v>
      </c>
      <c r="Q16" s="52">
        <v>2</v>
      </c>
      <c r="R16" s="52">
        <v>5</v>
      </c>
      <c r="S16" s="2"/>
      <c r="T16" s="52">
        <v>4</v>
      </c>
      <c r="U16" s="52">
        <v>4</v>
      </c>
      <c r="V16" s="52">
        <v>3</v>
      </c>
      <c r="W16" s="52">
        <v>2</v>
      </c>
      <c r="X16" s="52">
        <v>5</v>
      </c>
      <c r="Y16" s="52">
        <v>4</v>
      </c>
      <c r="Z16" s="52">
        <v>4</v>
      </c>
      <c r="AA16" s="52">
        <v>3</v>
      </c>
      <c r="AB16" s="52">
        <v>3</v>
      </c>
      <c r="AC16" s="52">
        <v>3</v>
      </c>
      <c r="AD16" s="52">
        <v>2</v>
      </c>
      <c r="AE16" s="52">
        <v>2</v>
      </c>
      <c r="AF16" s="52">
        <v>4</v>
      </c>
      <c r="AG16" s="52">
        <v>4</v>
      </c>
      <c r="AH16" s="52">
        <v>3</v>
      </c>
      <c r="AI16" s="52">
        <v>4</v>
      </c>
      <c r="AJ16" s="52">
        <v>2</v>
      </c>
      <c r="AK16" s="52">
        <v>5</v>
      </c>
      <c r="AL16" s="52">
        <v>5</v>
      </c>
      <c r="AM16" s="52">
        <v>5</v>
      </c>
      <c r="AN16" s="52">
        <v>3</v>
      </c>
      <c r="AO16" s="2"/>
      <c r="AP16" s="53"/>
      <c r="AQ16" s="52">
        <v>1</v>
      </c>
      <c r="AS16" s="53"/>
      <c r="AU16" s="85" t="s">
        <v>102</v>
      </c>
      <c r="AV16" s="85" t="s">
        <v>103</v>
      </c>
      <c r="AW16" s="2"/>
      <c r="AX16" s="52">
        <v>5</v>
      </c>
      <c r="AY16" s="52">
        <v>5</v>
      </c>
      <c r="AZ16" s="52">
        <v>5</v>
      </c>
      <c r="BA16" s="52">
        <v>5</v>
      </c>
      <c r="BB16" s="52">
        <v>5</v>
      </c>
      <c r="BC16" s="52" t="s">
        <v>104</v>
      </c>
      <c r="BD16" s="52" t="s">
        <v>105</v>
      </c>
      <c r="BE16" s="2"/>
      <c r="BF16" s="52" t="s">
        <v>282</v>
      </c>
      <c r="BG16" s="52" t="s">
        <v>106</v>
      </c>
      <c r="BH16" s="52" t="s">
        <v>283</v>
      </c>
    </row>
    <row r="17" spans="1:60" s="52" customFormat="1" ht="15" customHeight="1">
      <c r="A17" s="54">
        <v>58814</v>
      </c>
      <c r="B17" s="16" t="s">
        <v>635</v>
      </c>
      <c r="C17" s="52" t="s">
        <v>253</v>
      </c>
      <c r="D17" s="52" t="s">
        <v>253</v>
      </c>
      <c r="G17" s="52">
        <v>1</v>
      </c>
      <c r="H17" s="2"/>
      <c r="I17" s="52">
        <v>3</v>
      </c>
      <c r="J17" s="52">
        <v>1</v>
      </c>
      <c r="K17" s="52">
        <v>5</v>
      </c>
      <c r="L17" s="52">
        <v>5</v>
      </c>
      <c r="M17" s="52">
        <v>5</v>
      </c>
      <c r="N17" s="52">
        <v>5</v>
      </c>
      <c r="O17" s="52">
        <v>5</v>
      </c>
      <c r="P17" s="52">
        <v>4</v>
      </c>
      <c r="Q17" s="52">
        <v>5</v>
      </c>
      <c r="R17" s="52">
        <v>5</v>
      </c>
      <c r="S17" s="2"/>
      <c r="T17" s="52">
        <v>5</v>
      </c>
      <c r="U17" s="52">
        <v>2</v>
      </c>
      <c r="V17" s="52">
        <v>4</v>
      </c>
      <c r="W17" s="52">
        <v>4</v>
      </c>
      <c r="X17" s="52">
        <v>3</v>
      </c>
      <c r="Y17" s="52">
        <v>2</v>
      </c>
      <c r="Z17" s="52">
        <v>4</v>
      </c>
      <c r="AA17" s="52">
        <v>5</v>
      </c>
      <c r="AB17" s="52">
        <v>4</v>
      </c>
      <c r="AC17" s="52">
        <v>5</v>
      </c>
      <c r="AD17" s="52">
        <v>2</v>
      </c>
      <c r="AE17" s="52">
        <v>3</v>
      </c>
      <c r="AF17" s="52">
        <v>5</v>
      </c>
      <c r="AG17" s="52">
        <v>2</v>
      </c>
      <c r="AH17" s="52">
        <v>2</v>
      </c>
      <c r="AI17" s="52">
        <v>4</v>
      </c>
      <c r="AJ17" s="52">
        <v>2</v>
      </c>
      <c r="AK17" s="52">
        <v>5</v>
      </c>
      <c r="AL17" s="52">
        <v>5</v>
      </c>
      <c r="AM17" s="52">
        <v>5</v>
      </c>
      <c r="AN17" s="52">
        <v>4</v>
      </c>
      <c r="AO17" s="2"/>
      <c r="AP17" s="53"/>
      <c r="AQ17" s="52">
        <v>1</v>
      </c>
      <c r="AR17" s="52">
        <v>1</v>
      </c>
      <c r="AS17" s="53">
        <v>1</v>
      </c>
      <c r="AT17" s="52">
        <v>1</v>
      </c>
      <c r="AU17" s="85" t="s">
        <v>284</v>
      </c>
      <c r="AV17" s="85" t="s">
        <v>456</v>
      </c>
      <c r="AW17" s="2"/>
      <c r="AX17" s="52">
        <v>5</v>
      </c>
      <c r="AY17" s="52">
        <v>5</v>
      </c>
      <c r="AZ17" s="52">
        <v>5</v>
      </c>
      <c r="BA17" s="52">
        <v>5</v>
      </c>
      <c r="BB17" s="52">
        <v>5</v>
      </c>
      <c r="BC17" s="52" t="s">
        <v>286</v>
      </c>
      <c r="BD17" s="52" t="s">
        <v>287</v>
      </c>
      <c r="BE17" s="2"/>
      <c r="BF17" s="52" t="s">
        <v>288</v>
      </c>
      <c r="BG17" s="52" t="s">
        <v>289</v>
      </c>
      <c r="BH17" s="52" t="s">
        <v>107</v>
      </c>
    </row>
    <row r="18" spans="1:60" s="52" customFormat="1" ht="15" customHeight="1">
      <c r="A18" s="54">
        <v>73870</v>
      </c>
      <c r="B18" s="16" t="s">
        <v>635</v>
      </c>
      <c r="C18" s="52" t="s">
        <v>253</v>
      </c>
      <c r="D18" s="52" t="s">
        <v>253</v>
      </c>
      <c r="G18" s="52">
        <v>1</v>
      </c>
      <c r="H18" s="2"/>
      <c r="I18" s="52">
        <v>4</v>
      </c>
      <c r="J18" s="52">
        <v>1</v>
      </c>
      <c r="K18" s="52">
        <v>4</v>
      </c>
      <c r="L18" s="52">
        <v>5</v>
      </c>
      <c r="M18" s="52">
        <v>5</v>
      </c>
      <c r="N18" s="52">
        <v>5</v>
      </c>
      <c r="O18" s="52">
        <v>5</v>
      </c>
      <c r="P18" s="52">
        <v>4</v>
      </c>
      <c r="Q18" s="52">
        <v>5</v>
      </c>
      <c r="R18" s="52">
        <v>5</v>
      </c>
      <c r="S18" s="2"/>
      <c r="T18" s="52">
        <v>4</v>
      </c>
      <c r="U18" s="52">
        <v>4</v>
      </c>
      <c r="V18" s="52">
        <v>5</v>
      </c>
      <c r="W18" s="52">
        <v>5</v>
      </c>
      <c r="X18" s="52">
        <v>4</v>
      </c>
      <c r="Y18" s="52">
        <v>4</v>
      </c>
      <c r="Z18" s="52">
        <v>5</v>
      </c>
      <c r="AA18" s="52">
        <v>5</v>
      </c>
      <c r="AB18" s="52">
        <v>5</v>
      </c>
      <c r="AC18" s="52">
        <v>5</v>
      </c>
      <c r="AD18" s="52">
        <v>2</v>
      </c>
      <c r="AE18" s="52">
        <v>4</v>
      </c>
      <c r="AF18" s="52">
        <v>3</v>
      </c>
      <c r="AG18" s="52">
        <v>4</v>
      </c>
      <c r="AH18" s="52">
        <v>2</v>
      </c>
      <c r="AI18" s="52">
        <v>5</v>
      </c>
      <c r="AJ18" s="52">
        <v>3</v>
      </c>
      <c r="AK18" s="52">
        <v>5</v>
      </c>
      <c r="AL18" s="52">
        <v>5</v>
      </c>
      <c r="AM18" s="52">
        <v>4</v>
      </c>
      <c r="AN18" s="52">
        <v>4</v>
      </c>
      <c r="AO18" s="2"/>
      <c r="AP18" s="53"/>
      <c r="AQ18" s="52">
        <v>1</v>
      </c>
      <c r="AR18" s="52">
        <v>1</v>
      </c>
      <c r="AS18" s="53">
        <v>1</v>
      </c>
      <c r="AT18" s="52">
        <v>1</v>
      </c>
      <c r="AU18" s="86" t="s">
        <v>406</v>
      </c>
      <c r="AV18" s="85" t="s">
        <v>407</v>
      </c>
      <c r="AW18" s="2"/>
      <c r="AX18" s="52">
        <v>5</v>
      </c>
      <c r="AY18" s="52">
        <v>5</v>
      </c>
      <c r="AZ18" s="52">
        <v>5</v>
      </c>
      <c r="BA18" s="52">
        <v>5</v>
      </c>
      <c r="BB18" s="52">
        <v>5</v>
      </c>
      <c r="BC18" s="52" t="s">
        <v>408</v>
      </c>
      <c r="BD18" s="52" t="s">
        <v>482</v>
      </c>
      <c r="BE18" s="2"/>
      <c r="BF18" s="52" t="s">
        <v>71</v>
      </c>
      <c r="BG18" s="52" t="s">
        <v>71</v>
      </c>
      <c r="BH18" s="52" t="s">
        <v>71</v>
      </c>
    </row>
    <row r="19" spans="1:60" s="52" customFormat="1" ht="15" customHeight="1">
      <c r="A19" s="54">
        <v>99121</v>
      </c>
      <c r="B19" s="16" t="s">
        <v>635</v>
      </c>
      <c r="C19" s="52" t="s">
        <v>253</v>
      </c>
      <c r="D19" s="52" t="s">
        <v>253</v>
      </c>
      <c r="G19" s="52">
        <v>1</v>
      </c>
      <c r="H19" s="2"/>
      <c r="I19" s="52">
        <v>5</v>
      </c>
      <c r="J19" s="52">
        <v>1</v>
      </c>
      <c r="K19" s="52">
        <v>5</v>
      </c>
      <c r="L19" s="52">
        <v>5</v>
      </c>
      <c r="M19" s="52">
        <v>5</v>
      </c>
      <c r="N19" s="52">
        <v>5</v>
      </c>
      <c r="O19" s="52">
        <v>5</v>
      </c>
      <c r="P19" s="52">
        <v>5</v>
      </c>
      <c r="Q19" s="52">
        <v>5</v>
      </c>
      <c r="R19" s="52">
        <v>5</v>
      </c>
      <c r="S19" s="2"/>
      <c r="T19" s="52">
        <v>5</v>
      </c>
      <c r="U19" s="52">
        <v>4</v>
      </c>
      <c r="V19" s="52">
        <v>5</v>
      </c>
      <c r="W19" s="52">
        <v>5</v>
      </c>
      <c r="X19" s="52">
        <v>4</v>
      </c>
      <c r="Y19" s="52">
        <v>4</v>
      </c>
      <c r="Z19" s="52">
        <v>4</v>
      </c>
      <c r="AA19" s="52">
        <v>5</v>
      </c>
      <c r="AB19" s="52">
        <v>4</v>
      </c>
      <c r="AC19" s="52">
        <v>4</v>
      </c>
      <c r="AD19" s="52">
        <v>1</v>
      </c>
      <c r="AE19" s="52">
        <v>1</v>
      </c>
      <c r="AF19" s="52">
        <v>5</v>
      </c>
      <c r="AG19" s="52">
        <v>4</v>
      </c>
      <c r="AH19" s="52">
        <v>3</v>
      </c>
      <c r="AI19" s="52">
        <v>3</v>
      </c>
      <c r="AJ19" s="52">
        <v>3</v>
      </c>
      <c r="AK19" s="52">
        <v>5</v>
      </c>
      <c r="AL19" s="52">
        <v>5</v>
      </c>
      <c r="AM19" s="52">
        <v>5</v>
      </c>
      <c r="AN19" s="52">
        <v>5</v>
      </c>
      <c r="AO19" s="2"/>
      <c r="AP19" s="53"/>
      <c r="AQ19" s="52">
        <v>1</v>
      </c>
      <c r="AR19" s="52">
        <v>1</v>
      </c>
      <c r="AS19" s="53">
        <v>1</v>
      </c>
      <c r="AU19" s="85" t="s">
        <v>383</v>
      </c>
      <c r="AV19" s="85" t="s">
        <v>483</v>
      </c>
      <c r="AW19" s="2"/>
      <c r="AX19" s="52">
        <v>5</v>
      </c>
      <c r="AY19" s="52">
        <v>5</v>
      </c>
      <c r="AZ19" s="52">
        <v>5</v>
      </c>
      <c r="BA19" s="52">
        <v>5</v>
      </c>
      <c r="BB19" s="52">
        <v>5</v>
      </c>
      <c r="BC19" s="52" t="s">
        <v>484</v>
      </c>
      <c r="BD19" s="52" t="s">
        <v>485</v>
      </c>
      <c r="BE19" s="2"/>
      <c r="BF19" s="52" t="s">
        <v>486</v>
      </c>
      <c r="BG19" s="52" t="s">
        <v>487</v>
      </c>
      <c r="BH19" s="52" t="s">
        <v>384</v>
      </c>
    </row>
    <row r="20" spans="1:60" s="52" customFormat="1" ht="15" customHeight="1">
      <c r="A20" s="16">
        <v>2615</v>
      </c>
      <c r="B20" s="16" t="s">
        <v>635</v>
      </c>
      <c r="C20" s="52" t="s">
        <v>253</v>
      </c>
      <c r="D20" s="52" t="s">
        <v>253</v>
      </c>
      <c r="G20" s="52">
        <v>1</v>
      </c>
      <c r="H20" s="2"/>
      <c r="I20" s="52">
        <v>2</v>
      </c>
      <c r="J20" s="52">
        <v>1</v>
      </c>
      <c r="K20" s="52">
        <v>5</v>
      </c>
      <c r="L20" s="52">
        <v>5</v>
      </c>
      <c r="M20" s="52">
        <v>5</v>
      </c>
      <c r="N20" s="52">
        <v>5</v>
      </c>
      <c r="O20" s="52">
        <v>5</v>
      </c>
      <c r="P20" s="52">
        <v>5</v>
      </c>
      <c r="Q20" s="52">
        <v>5</v>
      </c>
      <c r="R20" s="52">
        <v>5</v>
      </c>
      <c r="S20" s="2"/>
      <c r="T20" s="52">
        <v>5</v>
      </c>
      <c r="U20" s="52">
        <v>1</v>
      </c>
      <c r="V20" s="52">
        <v>4</v>
      </c>
      <c r="W20" s="52">
        <v>4</v>
      </c>
      <c r="X20" s="52">
        <v>4</v>
      </c>
      <c r="Y20" s="52">
        <v>1</v>
      </c>
      <c r="Z20" s="52">
        <v>3</v>
      </c>
      <c r="AA20" s="52">
        <v>5</v>
      </c>
      <c r="AB20" s="52">
        <v>3</v>
      </c>
      <c r="AC20" s="52">
        <v>2</v>
      </c>
      <c r="AD20" s="52">
        <v>1</v>
      </c>
      <c r="AE20" s="52">
        <v>2</v>
      </c>
      <c r="AF20" s="52">
        <v>4</v>
      </c>
      <c r="AG20" s="52">
        <v>1</v>
      </c>
      <c r="AH20" s="52">
        <v>4</v>
      </c>
      <c r="AI20" s="52">
        <v>4</v>
      </c>
      <c r="AJ20" s="52">
        <v>2</v>
      </c>
      <c r="AK20" s="52">
        <v>5</v>
      </c>
      <c r="AL20" s="52">
        <v>4</v>
      </c>
      <c r="AM20" s="52">
        <v>4</v>
      </c>
      <c r="AN20" s="52">
        <v>4</v>
      </c>
      <c r="AO20" s="2"/>
      <c r="AP20" s="53"/>
      <c r="AQ20" s="52">
        <v>1</v>
      </c>
      <c r="AR20" s="52">
        <v>1</v>
      </c>
      <c r="AS20" s="53">
        <v>1</v>
      </c>
      <c r="AT20" s="52">
        <v>1</v>
      </c>
      <c r="AU20" s="85" t="s">
        <v>108</v>
      </c>
      <c r="AV20" s="85" t="s">
        <v>453</v>
      </c>
      <c r="AW20" s="2"/>
      <c r="AX20" s="52">
        <v>5</v>
      </c>
      <c r="AY20" s="52">
        <v>5</v>
      </c>
      <c r="AZ20" s="52">
        <v>5</v>
      </c>
      <c r="BA20" s="52">
        <v>5</v>
      </c>
      <c r="BB20" s="52">
        <v>5</v>
      </c>
      <c r="BC20" s="52" t="s">
        <v>454</v>
      </c>
      <c r="BD20" s="52" t="s">
        <v>109</v>
      </c>
      <c r="BE20" s="2"/>
      <c r="BF20" s="52" t="s">
        <v>110</v>
      </c>
      <c r="BG20" s="52" t="s">
        <v>111</v>
      </c>
      <c r="BH20" s="52" t="s">
        <v>455</v>
      </c>
    </row>
    <row r="21" spans="1:60" s="52" customFormat="1" ht="15" customHeight="1">
      <c r="A21" s="54">
        <v>43604</v>
      </c>
      <c r="B21" s="16" t="s">
        <v>635</v>
      </c>
      <c r="C21" s="52" t="s">
        <v>253</v>
      </c>
      <c r="D21" s="52" t="s">
        <v>253</v>
      </c>
      <c r="G21" s="52">
        <v>1</v>
      </c>
      <c r="H21" s="2"/>
      <c r="I21" s="52">
        <v>3</v>
      </c>
      <c r="J21" s="52">
        <v>1</v>
      </c>
      <c r="K21" s="52">
        <v>5</v>
      </c>
      <c r="L21" s="52">
        <v>3</v>
      </c>
      <c r="M21" s="52">
        <v>5</v>
      </c>
      <c r="N21" s="52">
        <v>4</v>
      </c>
      <c r="O21" s="52">
        <v>5</v>
      </c>
      <c r="P21" s="52">
        <v>4</v>
      </c>
      <c r="Q21" s="52">
        <v>5</v>
      </c>
      <c r="R21" s="52">
        <v>5</v>
      </c>
      <c r="S21" s="2"/>
      <c r="T21" s="52">
        <v>5</v>
      </c>
      <c r="U21" s="52">
        <v>3</v>
      </c>
      <c r="V21" s="52">
        <v>4</v>
      </c>
      <c r="W21" s="52">
        <v>5</v>
      </c>
      <c r="X21" s="52">
        <v>1</v>
      </c>
      <c r="Y21" s="52">
        <v>2</v>
      </c>
      <c r="Z21" s="52">
        <v>4</v>
      </c>
      <c r="AA21" s="52">
        <v>4</v>
      </c>
      <c r="AB21" s="52">
        <v>4</v>
      </c>
      <c r="AC21" s="52">
        <v>3</v>
      </c>
      <c r="AD21" s="52">
        <v>3</v>
      </c>
      <c r="AE21" s="52">
        <v>1</v>
      </c>
      <c r="AF21" s="52">
        <v>3</v>
      </c>
      <c r="AG21" s="52">
        <v>1</v>
      </c>
      <c r="AH21" s="52">
        <v>4</v>
      </c>
      <c r="AI21" s="52">
        <v>4</v>
      </c>
      <c r="AJ21" s="52">
        <v>2</v>
      </c>
      <c r="AK21" s="52">
        <v>5</v>
      </c>
      <c r="AL21" s="52">
        <v>5</v>
      </c>
      <c r="AM21" s="52">
        <v>5</v>
      </c>
      <c r="AN21" s="52">
        <v>4</v>
      </c>
      <c r="AO21" s="2"/>
      <c r="AP21" s="53"/>
      <c r="AQ21" s="52">
        <v>1</v>
      </c>
      <c r="AR21" s="52">
        <v>1</v>
      </c>
      <c r="AS21" s="53">
        <v>1</v>
      </c>
      <c r="AT21" s="52">
        <v>1</v>
      </c>
      <c r="AU21" s="85" t="s">
        <v>488</v>
      </c>
      <c r="AV21" s="85" t="s">
        <v>368</v>
      </c>
      <c r="AW21" s="2"/>
      <c r="AX21" s="52">
        <v>4</v>
      </c>
      <c r="AY21" s="52">
        <v>5</v>
      </c>
      <c r="AZ21" s="52">
        <v>4</v>
      </c>
      <c r="BA21" s="52">
        <v>4</v>
      </c>
      <c r="BB21" s="52">
        <v>5</v>
      </c>
      <c r="BC21" s="52" t="s">
        <v>369</v>
      </c>
      <c r="BD21" s="52" t="s">
        <v>370</v>
      </c>
      <c r="BE21" s="2"/>
      <c r="BF21" s="52" t="s">
        <v>371</v>
      </c>
      <c r="BG21" s="52" t="s">
        <v>489</v>
      </c>
      <c r="BH21" s="52" t="s">
        <v>372</v>
      </c>
    </row>
    <row r="22" spans="1:60" s="52" customFormat="1" ht="15" customHeight="1">
      <c r="A22" s="54">
        <v>72344</v>
      </c>
      <c r="B22" s="16" t="s">
        <v>635</v>
      </c>
      <c r="C22" s="52" t="s">
        <v>253</v>
      </c>
      <c r="D22" s="52" t="s">
        <v>253</v>
      </c>
      <c r="G22" s="52">
        <v>1</v>
      </c>
      <c r="H22" s="2"/>
      <c r="I22" s="52">
        <v>5</v>
      </c>
      <c r="J22" s="52">
        <v>1</v>
      </c>
      <c r="K22" s="52">
        <v>4</v>
      </c>
      <c r="L22" s="52">
        <v>5</v>
      </c>
      <c r="M22" s="52">
        <v>5</v>
      </c>
      <c r="N22" s="52">
        <v>4</v>
      </c>
      <c r="O22" s="52">
        <v>5</v>
      </c>
      <c r="P22" s="52">
        <v>5</v>
      </c>
      <c r="Q22" s="52">
        <v>5</v>
      </c>
      <c r="R22" s="52">
        <v>5</v>
      </c>
      <c r="S22" s="2"/>
      <c r="T22" s="52">
        <v>5</v>
      </c>
      <c r="U22" s="52">
        <v>1</v>
      </c>
      <c r="V22" s="52">
        <v>3</v>
      </c>
      <c r="W22" s="52">
        <v>4</v>
      </c>
      <c r="X22" s="52">
        <v>3</v>
      </c>
      <c r="Y22" s="52">
        <v>1</v>
      </c>
      <c r="Z22" s="52">
        <v>4</v>
      </c>
      <c r="AA22" s="52">
        <v>4</v>
      </c>
      <c r="AB22" s="52">
        <v>2</v>
      </c>
      <c r="AC22" s="52">
        <v>5</v>
      </c>
      <c r="AD22" s="52">
        <v>1</v>
      </c>
      <c r="AE22" s="52">
        <v>2</v>
      </c>
      <c r="AF22" s="52">
        <v>4</v>
      </c>
      <c r="AG22" s="52">
        <v>2</v>
      </c>
      <c r="AH22" s="52">
        <v>2</v>
      </c>
      <c r="AI22" s="52">
        <v>4</v>
      </c>
      <c r="AJ22" s="52">
        <v>1</v>
      </c>
      <c r="AK22" s="52">
        <v>5</v>
      </c>
      <c r="AL22" s="52">
        <v>5</v>
      </c>
      <c r="AM22" s="52">
        <v>5</v>
      </c>
      <c r="AN22" s="52">
        <v>4</v>
      </c>
      <c r="AO22" s="2"/>
      <c r="AP22" s="53"/>
      <c r="AQ22" s="52">
        <v>1</v>
      </c>
      <c r="AR22" s="52">
        <v>1</v>
      </c>
      <c r="AS22" s="53">
        <v>1</v>
      </c>
      <c r="AT22" s="52">
        <v>1</v>
      </c>
      <c r="AU22" s="85" t="s">
        <v>490</v>
      </c>
      <c r="AV22" s="85" t="s">
        <v>491</v>
      </c>
      <c r="AW22" s="2"/>
      <c r="AX22" s="52">
        <v>5</v>
      </c>
      <c r="AY22" s="52">
        <v>5</v>
      </c>
      <c r="AZ22" s="52">
        <v>5</v>
      </c>
      <c r="BA22" s="52">
        <v>5</v>
      </c>
      <c r="BB22" s="52">
        <v>5</v>
      </c>
      <c r="BC22" s="52" t="s">
        <v>431</v>
      </c>
      <c r="BD22" s="52" t="s">
        <v>432</v>
      </c>
      <c r="BE22" s="2"/>
      <c r="BF22" s="52" t="s">
        <v>71</v>
      </c>
      <c r="BG22" s="52" t="s">
        <v>71</v>
      </c>
      <c r="BH22" s="52" t="s">
        <v>71</v>
      </c>
    </row>
    <row r="23" spans="1:60" s="52" customFormat="1" ht="15" customHeight="1">
      <c r="A23" s="54">
        <v>6041</v>
      </c>
      <c r="B23" s="16" t="s">
        <v>635</v>
      </c>
      <c r="C23" s="52" t="s">
        <v>253</v>
      </c>
      <c r="D23" s="52" t="s">
        <v>253</v>
      </c>
      <c r="E23" s="52">
        <v>1</v>
      </c>
      <c r="H23" s="2"/>
      <c r="I23" s="52">
        <v>5</v>
      </c>
      <c r="J23" s="52">
        <v>2</v>
      </c>
      <c r="K23" s="52">
        <v>5</v>
      </c>
      <c r="L23" s="52">
        <v>3</v>
      </c>
      <c r="M23" s="52">
        <v>5</v>
      </c>
      <c r="N23" s="52">
        <v>5</v>
      </c>
      <c r="O23" s="52">
        <v>4</v>
      </c>
      <c r="P23" s="52">
        <v>4</v>
      </c>
      <c r="Q23" s="52">
        <v>5</v>
      </c>
      <c r="R23" s="52">
        <v>4</v>
      </c>
      <c r="S23" s="2"/>
      <c r="T23" s="52">
        <v>5</v>
      </c>
      <c r="U23" s="52">
        <v>3</v>
      </c>
      <c r="V23" s="52">
        <v>4</v>
      </c>
      <c r="W23" s="52">
        <v>4</v>
      </c>
      <c r="X23" s="52">
        <v>4</v>
      </c>
      <c r="Y23" s="52">
        <v>3</v>
      </c>
      <c r="Z23" s="52">
        <v>2</v>
      </c>
      <c r="AA23" s="52">
        <v>4</v>
      </c>
      <c r="AB23" s="52">
        <v>3</v>
      </c>
      <c r="AC23" s="52">
        <v>5</v>
      </c>
      <c r="AD23" s="52">
        <v>1</v>
      </c>
      <c r="AE23" s="52">
        <v>2</v>
      </c>
      <c r="AF23" s="52">
        <v>4</v>
      </c>
      <c r="AG23" s="52">
        <v>3</v>
      </c>
      <c r="AH23" s="52">
        <v>4</v>
      </c>
      <c r="AI23" s="52">
        <v>4</v>
      </c>
      <c r="AJ23" s="52">
        <v>3</v>
      </c>
      <c r="AK23" s="52">
        <v>5</v>
      </c>
      <c r="AL23" s="52">
        <v>3</v>
      </c>
      <c r="AM23" s="52">
        <v>2</v>
      </c>
      <c r="AN23" s="52">
        <v>4</v>
      </c>
      <c r="AO23" s="2"/>
      <c r="AP23" s="53"/>
      <c r="AQ23" s="52">
        <v>1</v>
      </c>
      <c r="AR23" s="52">
        <v>1</v>
      </c>
      <c r="AS23" s="53">
        <v>1</v>
      </c>
      <c r="AU23" s="85" t="s">
        <v>391</v>
      </c>
      <c r="AV23" s="85" t="s">
        <v>492</v>
      </c>
      <c r="AW23" s="2"/>
      <c r="AX23" s="52">
        <v>4</v>
      </c>
      <c r="AY23" s="52">
        <v>5</v>
      </c>
      <c r="AZ23" s="52">
        <v>5</v>
      </c>
      <c r="BA23" s="52">
        <v>4</v>
      </c>
      <c r="BB23" s="52">
        <v>5</v>
      </c>
      <c r="BC23" s="52" t="s">
        <v>392</v>
      </c>
      <c r="BD23" s="52" t="s">
        <v>393</v>
      </c>
      <c r="BE23" s="2"/>
      <c r="BF23" s="52" t="s">
        <v>394</v>
      </c>
      <c r="BG23" s="52" t="s">
        <v>395</v>
      </c>
      <c r="BH23" s="52" t="s">
        <v>396</v>
      </c>
    </row>
    <row r="24" spans="1:60" s="52" customFormat="1" ht="15" customHeight="1">
      <c r="A24" s="54">
        <v>9099</v>
      </c>
      <c r="B24" s="16" t="s">
        <v>635</v>
      </c>
      <c r="C24" s="52" t="s">
        <v>253</v>
      </c>
      <c r="D24" s="52" t="s">
        <v>253</v>
      </c>
      <c r="E24" s="52">
        <v>1</v>
      </c>
      <c r="H24" s="2"/>
      <c r="I24" s="52">
        <v>4</v>
      </c>
      <c r="J24" s="52">
        <v>3</v>
      </c>
      <c r="K24" s="52">
        <v>5</v>
      </c>
      <c r="L24" s="52">
        <v>4</v>
      </c>
      <c r="M24" s="52">
        <v>5</v>
      </c>
      <c r="N24" s="52">
        <v>5</v>
      </c>
      <c r="O24" s="52">
        <v>4</v>
      </c>
      <c r="P24" s="52">
        <v>4</v>
      </c>
      <c r="Q24" s="52">
        <v>4</v>
      </c>
      <c r="R24" s="52">
        <v>3</v>
      </c>
      <c r="S24" s="2"/>
      <c r="T24" s="52">
        <v>4</v>
      </c>
      <c r="U24" s="52">
        <v>2</v>
      </c>
      <c r="V24" s="52">
        <v>4</v>
      </c>
      <c r="W24" s="52">
        <v>3</v>
      </c>
      <c r="X24" s="52">
        <v>3</v>
      </c>
      <c r="Y24" s="52">
        <v>3</v>
      </c>
      <c r="Z24" s="52">
        <v>4</v>
      </c>
      <c r="AA24" s="52">
        <v>4</v>
      </c>
      <c r="AB24" s="52">
        <v>2</v>
      </c>
      <c r="AC24" s="52">
        <v>4</v>
      </c>
      <c r="AD24" s="52">
        <v>2</v>
      </c>
      <c r="AE24" s="52">
        <v>3</v>
      </c>
      <c r="AF24" s="52">
        <v>4</v>
      </c>
      <c r="AG24" s="52">
        <v>2</v>
      </c>
      <c r="AH24" s="52">
        <v>5</v>
      </c>
      <c r="AI24" s="52">
        <v>5</v>
      </c>
      <c r="AJ24" s="52">
        <v>2</v>
      </c>
      <c r="AK24" s="52">
        <v>5</v>
      </c>
      <c r="AL24" s="52">
        <v>4</v>
      </c>
      <c r="AM24" s="52">
        <v>4</v>
      </c>
      <c r="AN24" s="52">
        <v>4</v>
      </c>
      <c r="AO24" s="2"/>
      <c r="AP24" s="53"/>
      <c r="AQ24" s="52">
        <v>1</v>
      </c>
      <c r="AR24" s="52">
        <v>1</v>
      </c>
      <c r="AS24" s="53">
        <v>1</v>
      </c>
      <c r="AU24" s="85" t="s">
        <v>493</v>
      </c>
      <c r="AV24" s="85" t="s">
        <v>428</v>
      </c>
      <c r="AW24" s="2"/>
      <c r="AX24" s="52">
        <v>5</v>
      </c>
      <c r="AY24" s="52">
        <v>5</v>
      </c>
      <c r="AZ24" s="52">
        <v>5</v>
      </c>
      <c r="BA24" s="52">
        <v>5</v>
      </c>
      <c r="BB24" s="52">
        <v>5</v>
      </c>
      <c r="BC24" s="52" t="s">
        <v>494</v>
      </c>
      <c r="BE24" s="2"/>
      <c r="BF24" s="52" t="s">
        <v>429</v>
      </c>
      <c r="BG24" s="52" t="s">
        <v>495</v>
      </c>
      <c r="BH24" s="52" t="s">
        <v>430</v>
      </c>
    </row>
    <row r="25" spans="1:60" s="52" customFormat="1" ht="15" customHeight="1">
      <c r="A25" s="54">
        <v>11414</v>
      </c>
      <c r="B25" s="16" t="s">
        <v>635</v>
      </c>
      <c r="C25" s="52" t="s">
        <v>253</v>
      </c>
      <c r="D25" s="52" t="s">
        <v>253</v>
      </c>
      <c r="E25" s="52">
        <v>1</v>
      </c>
      <c r="H25" s="2"/>
      <c r="I25" s="52">
        <v>4</v>
      </c>
      <c r="J25" s="52">
        <v>1</v>
      </c>
      <c r="K25" s="52">
        <v>4</v>
      </c>
      <c r="L25" s="52">
        <v>5</v>
      </c>
      <c r="M25" s="52">
        <v>5</v>
      </c>
      <c r="N25" s="52">
        <v>3</v>
      </c>
      <c r="O25" s="52">
        <v>5</v>
      </c>
      <c r="P25" s="52">
        <v>4</v>
      </c>
      <c r="Q25" s="52">
        <v>4</v>
      </c>
      <c r="R25" s="52">
        <v>5</v>
      </c>
      <c r="S25" s="2"/>
      <c r="T25" s="52">
        <v>4</v>
      </c>
      <c r="U25" s="52">
        <v>2</v>
      </c>
      <c r="V25" s="52">
        <v>2</v>
      </c>
      <c r="W25" s="52">
        <v>4</v>
      </c>
      <c r="X25" s="52">
        <v>4</v>
      </c>
      <c r="Y25" s="52">
        <v>2</v>
      </c>
      <c r="Z25" s="52">
        <v>2</v>
      </c>
      <c r="AA25" s="52">
        <v>4</v>
      </c>
      <c r="AB25" s="52">
        <v>4</v>
      </c>
      <c r="AC25" s="52">
        <v>2</v>
      </c>
      <c r="AD25" s="52">
        <v>4</v>
      </c>
      <c r="AE25" s="52">
        <v>2</v>
      </c>
      <c r="AF25" s="52">
        <v>3</v>
      </c>
      <c r="AG25" s="52">
        <v>2</v>
      </c>
      <c r="AH25" s="52">
        <v>4</v>
      </c>
      <c r="AI25" s="52">
        <v>2</v>
      </c>
      <c r="AJ25" s="52">
        <v>4</v>
      </c>
      <c r="AK25" s="52">
        <v>5</v>
      </c>
      <c r="AL25" s="52">
        <v>4</v>
      </c>
      <c r="AM25" s="52">
        <v>4</v>
      </c>
      <c r="AN25" s="52">
        <v>4</v>
      </c>
      <c r="AO25" s="2"/>
      <c r="AP25" s="53"/>
      <c r="AQ25" s="52">
        <v>1</v>
      </c>
      <c r="AR25" s="52">
        <v>1</v>
      </c>
      <c r="AS25" s="53">
        <v>1</v>
      </c>
      <c r="AU25" s="85" t="s">
        <v>361</v>
      </c>
      <c r="AV25" s="85" t="s">
        <v>362</v>
      </c>
      <c r="AW25" s="2"/>
      <c r="AX25" s="52">
        <v>5</v>
      </c>
      <c r="AY25" s="52">
        <v>4</v>
      </c>
      <c r="AZ25" s="52">
        <v>5</v>
      </c>
      <c r="BA25" s="52">
        <v>5</v>
      </c>
      <c r="BB25" s="52">
        <v>5</v>
      </c>
      <c r="BC25" s="52" t="s">
        <v>363</v>
      </c>
      <c r="BD25" s="52" t="s">
        <v>364</v>
      </c>
      <c r="BE25" s="2"/>
      <c r="BF25" s="52" t="s">
        <v>365</v>
      </c>
      <c r="BG25" s="52" t="s">
        <v>366</v>
      </c>
      <c r="BH25" s="52" t="s">
        <v>367</v>
      </c>
    </row>
    <row r="26" spans="1:60" s="52" customFormat="1" ht="15" customHeight="1">
      <c r="A26" s="54">
        <v>85727</v>
      </c>
      <c r="B26" s="16" t="s">
        <v>635</v>
      </c>
      <c r="C26" s="52" t="s">
        <v>253</v>
      </c>
      <c r="D26" s="52" t="s">
        <v>253</v>
      </c>
      <c r="E26" s="52">
        <v>1</v>
      </c>
      <c r="H26" s="2"/>
      <c r="I26" s="52">
        <v>5</v>
      </c>
      <c r="J26" s="52">
        <v>1</v>
      </c>
      <c r="K26" s="52">
        <v>1</v>
      </c>
      <c r="L26" s="52">
        <v>4</v>
      </c>
      <c r="M26" s="52">
        <v>5</v>
      </c>
      <c r="N26" s="52">
        <v>5</v>
      </c>
      <c r="O26" s="52">
        <v>1</v>
      </c>
      <c r="P26" s="52">
        <v>5</v>
      </c>
      <c r="Q26" s="52">
        <v>5</v>
      </c>
      <c r="R26" s="52">
        <v>1</v>
      </c>
      <c r="S26" s="2"/>
      <c r="T26" s="52">
        <v>5</v>
      </c>
      <c r="U26" s="52">
        <v>1</v>
      </c>
      <c r="V26" s="52">
        <v>5</v>
      </c>
      <c r="W26" s="52">
        <v>5</v>
      </c>
      <c r="X26" s="52">
        <v>4</v>
      </c>
      <c r="Y26" s="52">
        <v>1</v>
      </c>
      <c r="Z26" s="52">
        <v>4</v>
      </c>
      <c r="AA26" s="52">
        <v>4</v>
      </c>
      <c r="AB26" s="52">
        <v>2</v>
      </c>
      <c r="AC26" s="52">
        <v>2</v>
      </c>
      <c r="AD26" s="52">
        <v>1</v>
      </c>
      <c r="AE26" s="52">
        <v>4</v>
      </c>
      <c r="AF26" s="52">
        <v>5</v>
      </c>
      <c r="AG26" s="52">
        <v>2</v>
      </c>
      <c r="AH26" s="52">
        <v>5</v>
      </c>
      <c r="AI26" s="52">
        <v>2</v>
      </c>
      <c r="AJ26" s="52">
        <v>1</v>
      </c>
      <c r="AK26" s="52">
        <v>5</v>
      </c>
      <c r="AL26" s="52">
        <v>2</v>
      </c>
      <c r="AM26" s="52">
        <v>2</v>
      </c>
      <c r="AN26" s="52">
        <v>4</v>
      </c>
      <c r="AO26" s="2"/>
      <c r="AP26" s="53"/>
      <c r="AQ26" s="52">
        <v>1</v>
      </c>
      <c r="AR26" s="52">
        <v>1</v>
      </c>
      <c r="AS26" s="53"/>
      <c r="AT26" s="52">
        <v>1</v>
      </c>
      <c r="AU26" s="85" t="s">
        <v>420</v>
      </c>
      <c r="AV26" s="85" t="s">
        <v>496</v>
      </c>
      <c r="AW26" s="2"/>
      <c r="AX26" s="52">
        <v>5</v>
      </c>
      <c r="AY26" s="52">
        <v>5</v>
      </c>
      <c r="AZ26" s="52">
        <v>4</v>
      </c>
      <c r="BA26" s="52">
        <v>4</v>
      </c>
      <c r="BB26" s="52">
        <v>5</v>
      </c>
      <c r="BC26" s="52" t="s">
        <v>421</v>
      </c>
      <c r="BD26" s="52" t="s">
        <v>422</v>
      </c>
      <c r="BE26" s="2"/>
      <c r="BF26" s="52" t="s">
        <v>71</v>
      </c>
      <c r="BG26" s="52" t="s">
        <v>71</v>
      </c>
      <c r="BH26" s="52" t="s">
        <v>71</v>
      </c>
    </row>
    <row r="27" spans="1:60" s="52" customFormat="1" ht="15" customHeight="1">
      <c r="A27" s="54">
        <v>86660</v>
      </c>
      <c r="B27" s="16" t="s">
        <v>635</v>
      </c>
      <c r="C27" s="52" t="s">
        <v>253</v>
      </c>
      <c r="D27" s="52" t="s">
        <v>253</v>
      </c>
      <c r="E27" s="52">
        <v>1</v>
      </c>
      <c r="H27" s="2"/>
      <c r="I27" s="52">
        <v>5</v>
      </c>
      <c r="J27" s="52">
        <v>1</v>
      </c>
      <c r="K27" s="52">
        <v>5</v>
      </c>
      <c r="L27" s="52">
        <v>5</v>
      </c>
      <c r="M27" s="52">
        <v>4</v>
      </c>
      <c r="N27" s="52">
        <v>4</v>
      </c>
      <c r="O27" s="52">
        <v>5</v>
      </c>
      <c r="P27" s="52">
        <v>5</v>
      </c>
      <c r="Q27" s="52">
        <v>4</v>
      </c>
      <c r="R27" s="52">
        <v>4</v>
      </c>
      <c r="S27" s="2"/>
      <c r="T27" s="52">
        <v>4</v>
      </c>
      <c r="U27" s="52">
        <v>2</v>
      </c>
      <c r="V27" s="52">
        <v>4</v>
      </c>
      <c r="W27" s="52">
        <v>4</v>
      </c>
      <c r="X27" s="52">
        <v>3</v>
      </c>
      <c r="Y27" s="52">
        <v>2</v>
      </c>
      <c r="Z27" s="52">
        <v>5</v>
      </c>
      <c r="AA27" s="52">
        <v>5</v>
      </c>
      <c r="AB27" s="52">
        <v>4</v>
      </c>
      <c r="AC27" s="52">
        <v>4</v>
      </c>
      <c r="AD27" s="52">
        <v>3</v>
      </c>
      <c r="AE27" s="52">
        <v>2</v>
      </c>
      <c r="AF27" s="52">
        <v>4</v>
      </c>
      <c r="AG27" s="52">
        <v>3</v>
      </c>
      <c r="AH27" s="52">
        <v>5</v>
      </c>
      <c r="AI27" s="52">
        <v>4</v>
      </c>
      <c r="AJ27" s="52">
        <v>1</v>
      </c>
      <c r="AK27" s="52">
        <v>4</v>
      </c>
      <c r="AL27" s="52">
        <v>5</v>
      </c>
      <c r="AM27" s="52">
        <v>5</v>
      </c>
      <c r="AN27" s="52">
        <v>5</v>
      </c>
      <c r="AO27" s="2"/>
      <c r="AP27" s="53"/>
      <c r="AQ27" s="52">
        <v>1</v>
      </c>
      <c r="AR27" s="52">
        <v>1</v>
      </c>
      <c r="AS27" s="53"/>
      <c r="AU27" s="85" t="s">
        <v>437</v>
      </c>
      <c r="AV27" s="85" t="s">
        <v>438</v>
      </c>
      <c r="AW27" s="2"/>
      <c r="AX27" s="52">
        <v>5</v>
      </c>
      <c r="AY27" s="52">
        <v>5</v>
      </c>
      <c r="AZ27" s="52">
        <v>3</v>
      </c>
      <c r="BA27" s="52">
        <v>3</v>
      </c>
      <c r="BB27" s="52">
        <v>2</v>
      </c>
      <c r="BC27" s="52" t="s">
        <v>497</v>
      </c>
      <c r="BD27" s="52" t="s">
        <v>498</v>
      </c>
      <c r="BE27" s="2"/>
      <c r="BF27" s="52" t="s">
        <v>71</v>
      </c>
      <c r="BG27" s="52" t="s">
        <v>71</v>
      </c>
      <c r="BH27" s="52" t="s">
        <v>71</v>
      </c>
    </row>
    <row r="28" spans="1:60" s="52" customFormat="1" ht="15" customHeight="1">
      <c r="A28" s="54">
        <v>89547</v>
      </c>
      <c r="B28" s="16" t="s">
        <v>635</v>
      </c>
      <c r="C28" s="52" t="s">
        <v>253</v>
      </c>
      <c r="D28" s="52" t="s">
        <v>253</v>
      </c>
      <c r="E28" s="52">
        <v>1</v>
      </c>
      <c r="H28" s="2"/>
      <c r="I28" s="52">
        <v>5</v>
      </c>
      <c r="J28" s="52">
        <v>1</v>
      </c>
      <c r="K28" s="52">
        <v>5</v>
      </c>
      <c r="L28" s="52">
        <v>5</v>
      </c>
      <c r="M28" s="52">
        <v>5</v>
      </c>
      <c r="N28" s="52">
        <v>5</v>
      </c>
      <c r="O28" s="52">
        <v>5</v>
      </c>
      <c r="P28" s="52">
        <v>5</v>
      </c>
      <c r="Q28" s="52">
        <v>5</v>
      </c>
      <c r="R28" s="52">
        <v>5</v>
      </c>
      <c r="S28" s="2"/>
      <c r="T28" s="52">
        <v>5</v>
      </c>
      <c r="U28" s="52">
        <v>2</v>
      </c>
      <c r="V28" s="52">
        <v>4</v>
      </c>
      <c r="W28" s="52">
        <v>5</v>
      </c>
      <c r="X28" s="52">
        <v>5</v>
      </c>
      <c r="Y28" s="52">
        <v>1</v>
      </c>
      <c r="Z28" s="52">
        <v>4</v>
      </c>
      <c r="AA28" s="52">
        <v>5</v>
      </c>
      <c r="AB28" s="52">
        <v>3</v>
      </c>
      <c r="AC28" s="52">
        <v>4</v>
      </c>
      <c r="AD28" s="52">
        <v>1</v>
      </c>
      <c r="AE28" s="52">
        <v>1</v>
      </c>
      <c r="AF28" s="52">
        <v>4</v>
      </c>
      <c r="AG28" s="52">
        <v>1</v>
      </c>
      <c r="AH28" s="52">
        <v>3</v>
      </c>
      <c r="AI28" s="52">
        <v>4</v>
      </c>
      <c r="AJ28" s="52">
        <v>1</v>
      </c>
      <c r="AK28" s="52">
        <v>5</v>
      </c>
      <c r="AL28" s="52">
        <v>5</v>
      </c>
      <c r="AM28" s="52">
        <v>5</v>
      </c>
      <c r="AN28" s="52">
        <v>5</v>
      </c>
      <c r="AO28" s="2"/>
      <c r="AP28" s="53"/>
      <c r="AQ28" s="52">
        <v>1</v>
      </c>
      <c r="AR28" s="52">
        <v>1</v>
      </c>
      <c r="AS28" s="53">
        <v>1</v>
      </c>
      <c r="AT28" s="53">
        <v>1</v>
      </c>
      <c r="AU28" s="85" t="s">
        <v>379</v>
      </c>
      <c r="AV28" s="85" t="s">
        <v>380</v>
      </c>
      <c r="AW28" s="2"/>
      <c r="AX28" s="52">
        <v>4</v>
      </c>
      <c r="AY28" s="52">
        <v>4</v>
      </c>
      <c r="AZ28" s="52">
        <v>1</v>
      </c>
      <c r="BA28" s="52">
        <v>1</v>
      </c>
      <c r="BB28" s="52">
        <v>4</v>
      </c>
      <c r="BC28" s="52" t="s">
        <v>381</v>
      </c>
      <c r="BD28" s="52" t="s">
        <v>382</v>
      </c>
      <c r="BE28" s="2"/>
      <c r="BF28" s="52" t="s">
        <v>499</v>
      </c>
      <c r="BG28" s="52" t="s">
        <v>500</v>
      </c>
      <c r="BH28" s="52" t="s">
        <v>501</v>
      </c>
    </row>
    <row r="29" spans="1:60" s="52" customFormat="1" ht="15" customHeight="1">
      <c r="A29" s="54">
        <v>95293</v>
      </c>
      <c r="B29" s="16" t="s">
        <v>635</v>
      </c>
      <c r="C29" s="52" t="s">
        <v>253</v>
      </c>
      <c r="D29" s="52" t="s">
        <v>253</v>
      </c>
      <c r="E29" s="52">
        <v>1</v>
      </c>
      <c r="H29" s="2">
        <v>2</v>
      </c>
      <c r="I29" s="52">
        <v>4</v>
      </c>
      <c r="J29" s="52">
        <v>2</v>
      </c>
      <c r="K29" s="52">
        <v>4</v>
      </c>
      <c r="L29" s="52">
        <v>4</v>
      </c>
      <c r="M29" s="52">
        <v>5</v>
      </c>
      <c r="N29" s="52">
        <v>4</v>
      </c>
      <c r="O29" s="52">
        <v>5</v>
      </c>
      <c r="P29" s="52">
        <v>4</v>
      </c>
      <c r="Q29" s="52">
        <v>4</v>
      </c>
      <c r="R29" s="52">
        <v>4</v>
      </c>
      <c r="S29" s="2"/>
      <c r="T29" s="52">
        <v>4</v>
      </c>
      <c r="U29" s="52">
        <v>2</v>
      </c>
      <c r="V29" s="52">
        <v>4</v>
      </c>
      <c r="W29" s="52">
        <v>4</v>
      </c>
      <c r="X29" s="52">
        <v>1</v>
      </c>
      <c r="Y29" s="52">
        <v>1</v>
      </c>
      <c r="Z29" s="52">
        <v>4</v>
      </c>
      <c r="AA29" s="52">
        <v>4</v>
      </c>
      <c r="AB29" s="52">
        <v>4</v>
      </c>
      <c r="AC29" s="52">
        <v>5</v>
      </c>
      <c r="AD29" s="52">
        <v>1</v>
      </c>
      <c r="AE29" s="52">
        <v>2</v>
      </c>
      <c r="AF29" s="52">
        <v>4</v>
      </c>
      <c r="AG29" s="52">
        <v>2</v>
      </c>
      <c r="AH29" s="52">
        <v>4</v>
      </c>
      <c r="AI29" s="52">
        <v>3</v>
      </c>
      <c r="AJ29" s="52">
        <v>2</v>
      </c>
      <c r="AK29" s="52">
        <v>4</v>
      </c>
      <c r="AL29" s="52">
        <v>4</v>
      </c>
      <c r="AM29" s="52">
        <v>3</v>
      </c>
      <c r="AN29" s="52">
        <v>4</v>
      </c>
      <c r="AO29" s="2"/>
      <c r="AP29" s="53"/>
      <c r="AR29" s="52">
        <v>1</v>
      </c>
      <c r="AS29" s="53">
        <v>1</v>
      </c>
      <c r="AU29" s="85" t="s">
        <v>448</v>
      </c>
      <c r="AV29" s="85" t="s">
        <v>449</v>
      </c>
      <c r="AW29" s="2"/>
      <c r="AX29" s="52">
        <v>4</v>
      </c>
      <c r="AY29" s="52">
        <v>4</v>
      </c>
      <c r="AZ29" s="52">
        <v>4</v>
      </c>
      <c r="BA29" s="52">
        <v>4</v>
      </c>
      <c r="BB29" s="52">
        <v>5</v>
      </c>
      <c r="BC29" s="52" t="s">
        <v>450</v>
      </c>
      <c r="BD29" s="52" t="s">
        <v>502</v>
      </c>
      <c r="BE29" s="2"/>
      <c r="BF29" s="52" t="s">
        <v>503</v>
      </c>
      <c r="BG29" s="52" t="s">
        <v>451</v>
      </c>
      <c r="BH29" s="52" t="s">
        <v>452</v>
      </c>
    </row>
    <row r="30" spans="1:60" s="52" customFormat="1" ht="15" customHeight="1">
      <c r="A30" s="54" t="s">
        <v>279</v>
      </c>
      <c r="B30" s="16" t="s">
        <v>635</v>
      </c>
      <c r="C30" s="52" t="s">
        <v>253</v>
      </c>
      <c r="D30" s="52" t="s">
        <v>253</v>
      </c>
      <c r="E30" s="52">
        <v>1</v>
      </c>
      <c r="H30" s="2"/>
      <c r="I30" s="52">
        <v>5</v>
      </c>
      <c r="J30" s="52">
        <v>3</v>
      </c>
      <c r="K30" s="52">
        <v>5</v>
      </c>
      <c r="L30" s="52">
        <v>5</v>
      </c>
      <c r="M30" s="52">
        <v>5</v>
      </c>
      <c r="N30" s="52">
        <v>5</v>
      </c>
      <c r="O30" s="52">
        <v>5</v>
      </c>
      <c r="P30" s="52">
        <v>5</v>
      </c>
      <c r="Q30" s="52">
        <v>5</v>
      </c>
      <c r="R30" s="52">
        <v>5</v>
      </c>
      <c r="S30" s="2"/>
      <c r="T30" s="52">
        <v>5</v>
      </c>
      <c r="U30" s="52">
        <v>5</v>
      </c>
      <c r="V30" s="52">
        <v>5</v>
      </c>
      <c r="W30" s="52">
        <v>4</v>
      </c>
      <c r="X30" s="52">
        <v>1</v>
      </c>
      <c r="Y30" s="52">
        <v>3</v>
      </c>
      <c r="Z30" s="52">
        <v>4</v>
      </c>
      <c r="AA30" s="52">
        <v>5</v>
      </c>
      <c r="AB30" s="52">
        <v>1</v>
      </c>
      <c r="AC30" s="52">
        <v>4</v>
      </c>
      <c r="AD30" s="52">
        <v>1</v>
      </c>
      <c r="AE30" s="52">
        <v>1</v>
      </c>
      <c r="AF30" s="52">
        <v>2</v>
      </c>
      <c r="AG30" s="52">
        <v>1</v>
      </c>
      <c r="AH30" s="52">
        <v>5</v>
      </c>
      <c r="AI30" s="52">
        <v>5</v>
      </c>
      <c r="AJ30" s="52">
        <v>1</v>
      </c>
      <c r="AK30" s="52">
        <v>5</v>
      </c>
      <c r="AL30" s="52">
        <v>3</v>
      </c>
      <c r="AM30" s="52">
        <v>3</v>
      </c>
      <c r="AN30" s="52">
        <v>5</v>
      </c>
      <c r="AO30" s="2"/>
      <c r="AP30" s="53"/>
      <c r="AQ30" s="52">
        <v>1</v>
      </c>
      <c r="AR30" s="52">
        <v>1</v>
      </c>
      <c r="AS30" s="53">
        <v>1</v>
      </c>
      <c r="AU30" s="85" t="s">
        <v>397</v>
      </c>
      <c r="AV30" s="85" t="s">
        <v>398</v>
      </c>
      <c r="AW30" s="2"/>
      <c r="AX30" s="52">
        <v>5</v>
      </c>
      <c r="AY30" s="52">
        <v>5</v>
      </c>
      <c r="AZ30" s="52">
        <v>4</v>
      </c>
      <c r="BA30" s="52">
        <v>3</v>
      </c>
      <c r="BB30" s="52">
        <v>5</v>
      </c>
      <c r="BC30" s="52" t="s">
        <v>399</v>
      </c>
      <c r="BD30" s="52" t="s">
        <v>400</v>
      </c>
      <c r="BE30" s="2"/>
      <c r="BF30" s="52" t="s">
        <v>401</v>
      </c>
      <c r="BG30" s="52" t="s">
        <v>401</v>
      </c>
      <c r="BH30" s="52" t="s">
        <v>401</v>
      </c>
    </row>
    <row r="31" spans="1:60" s="52" customFormat="1" ht="15" customHeight="1">
      <c r="A31" s="52" t="s">
        <v>518</v>
      </c>
      <c r="B31" s="16" t="s">
        <v>635</v>
      </c>
      <c r="C31" s="52" t="s">
        <v>253</v>
      </c>
      <c r="D31" s="52" t="s">
        <v>253</v>
      </c>
      <c r="E31" s="52">
        <v>1</v>
      </c>
      <c r="H31" s="2"/>
      <c r="I31" s="52">
        <v>4</v>
      </c>
      <c r="J31" s="52">
        <v>3</v>
      </c>
      <c r="K31" s="52">
        <v>5</v>
      </c>
      <c r="L31" s="52">
        <v>3</v>
      </c>
      <c r="M31" s="52">
        <v>5</v>
      </c>
      <c r="N31" s="52">
        <v>4</v>
      </c>
      <c r="O31" s="52">
        <v>5</v>
      </c>
      <c r="P31" s="52">
        <v>3</v>
      </c>
      <c r="Q31" s="52">
        <v>5</v>
      </c>
      <c r="R31" s="52">
        <v>4</v>
      </c>
      <c r="S31" s="2"/>
      <c r="T31" s="52">
        <v>5</v>
      </c>
      <c r="U31" s="52">
        <v>1</v>
      </c>
      <c r="W31" s="52">
        <v>4</v>
      </c>
      <c r="X31" s="52">
        <v>3</v>
      </c>
      <c r="Y31" s="52">
        <v>1</v>
      </c>
      <c r="Z31" s="52">
        <v>2</v>
      </c>
      <c r="AA31" s="52">
        <v>5</v>
      </c>
      <c r="AB31" s="52">
        <v>3</v>
      </c>
      <c r="AC31" s="52">
        <v>5</v>
      </c>
      <c r="AD31" s="52">
        <v>1</v>
      </c>
      <c r="AE31" s="52">
        <v>1</v>
      </c>
      <c r="AF31" s="52">
        <v>5</v>
      </c>
      <c r="AG31" s="52">
        <v>3</v>
      </c>
      <c r="AH31" s="52">
        <v>4</v>
      </c>
      <c r="AI31" s="52">
        <v>1</v>
      </c>
      <c r="AJ31" s="52">
        <v>1</v>
      </c>
      <c r="AK31" s="52">
        <v>5</v>
      </c>
      <c r="AL31" s="52">
        <v>3</v>
      </c>
      <c r="AM31" s="52">
        <v>1</v>
      </c>
      <c r="AN31" s="52">
        <v>1</v>
      </c>
      <c r="AO31" s="2"/>
      <c r="AP31" s="53"/>
      <c r="AQ31" s="52">
        <v>1</v>
      </c>
      <c r="AR31" s="52">
        <v>1</v>
      </c>
      <c r="AS31" s="53">
        <v>1</v>
      </c>
      <c r="AU31" s="85" t="s">
        <v>439</v>
      </c>
      <c r="AV31" s="85" t="s">
        <v>440</v>
      </c>
      <c r="AW31" s="2"/>
      <c r="AX31" s="52">
        <v>5</v>
      </c>
      <c r="AY31" s="52">
        <v>5</v>
      </c>
      <c r="AZ31" s="52">
        <v>4</v>
      </c>
      <c r="BA31" s="52">
        <v>3</v>
      </c>
      <c r="BB31" s="52">
        <v>4</v>
      </c>
      <c r="BC31" s="52" t="s">
        <v>441</v>
      </c>
      <c r="BD31" s="52" t="s">
        <v>504</v>
      </c>
      <c r="BE31" s="2"/>
      <c r="BF31" s="52" t="s">
        <v>442</v>
      </c>
      <c r="BG31" s="52" t="s">
        <v>443</v>
      </c>
      <c r="BH31" s="52" t="s">
        <v>505</v>
      </c>
    </row>
    <row r="32" spans="1:60" s="52" customFormat="1" ht="15" customHeight="1">
      <c r="A32" s="54">
        <v>74126</v>
      </c>
      <c r="B32" s="16" t="s">
        <v>635</v>
      </c>
      <c r="C32" s="52" t="s">
        <v>255</v>
      </c>
      <c r="D32" s="52" t="s">
        <v>253</v>
      </c>
      <c r="E32" s="52">
        <v>1</v>
      </c>
      <c r="H32" s="2" t="s">
        <v>203</v>
      </c>
      <c r="I32" s="52">
        <v>5</v>
      </c>
      <c r="J32" s="52">
        <v>1</v>
      </c>
      <c r="K32" s="52">
        <v>5</v>
      </c>
      <c r="L32" s="52">
        <v>5</v>
      </c>
      <c r="M32" s="52">
        <v>5</v>
      </c>
      <c r="N32" s="52">
        <v>5</v>
      </c>
      <c r="O32" s="52">
        <v>5</v>
      </c>
      <c r="P32" s="52">
        <v>5</v>
      </c>
      <c r="Q32" s="52">
        <v>5</v>
      </c>
      <c r="R32" s="52">
        <v>5</v>
      </c>
      <c r="S32" s="2"/>
      <c r="T32" s="52">
        <v>5</v>
      </c>
      <c r="U32" s="52">
        <v>1</v>
      </c>
      <c r="V32" s="52">
        <v>5</v>
      </c>
      <c r="W32" s="52">
        <v>5</v>
      </c>
      <c r="X32" s="52">
        <v>1</v>
      </c>
      <c r="Y32" s="52">
        <v>5</v>
      </c>
      <c r="Z32" s="52">
        <v>3</v>
      </c>
      <c r="AA32" s="52">
        <v>5</v>
      </c>
      <c r="AB32" s="52">
        <v>5</v>
      </c>
      <c r="AC32" s="52">
        <v>5</v>
      </c>
      <c r="AD32" s="52">
        <v>5</v>
      </c>
      <c r="AE32" s="52">
        <v>5</v>
      </c>
      <c r="AF32" s="52">
        <v>5</v>
      </c>
      <c r="AG32" s="52">
        <v>5</v>
      </c>
      <c r="AH32" s="52">
        <v>5</v>
      </c>
      <c r="AI32" s="52">
        <v>5</v>
      </c>
      <c r="AJ32" s="52">
        <v>5</v>
      </c>
      <c r="AK32" s="52">
        <v>5</v>
      </c>
      <c r="AL32" s="52">
        <v>3</v>
      </c>
      <c r="AM32" s="52">
        <v>3</v>
      </c>
      <c r="AN32" s="52">
        <v>3</v>
      </c>
      <c r="AO32" s="2"/>
      <c r="AP32" s="53"/>
      <c r="AQ32" s="52">
        <v>1</v>
      </c>
      <c r="AR32" s="52">
        <v>1</v>
      </c>
      <c r="AS32" s="53">
        <v>1</v>
      </c>
      <c r="AT32" s="53">
        <v>1</v>
      </c>
      <c r="AU32" s="85" t="s">
        <v>423</v>
      </c>
      <c r="AV32" s="87" t="s">
        <v>506</v>
      </c>
      <c r="AW32" s="2"/>
      <c r="AX32" s="52">
        <v>5</v>
      </c>
      <c r="AY32" s="52">
        <v>4</v>
      </c>
      <c r="AZ32" s="52">
        <v>5</v>
      </c>
      <c r="BA32" s="52">
        <v>4</v>
      </c>
      <c r="BB32" s="52">
        <v>4</v>
      </c>
      <c r="BC32" s="52" t="s">
        <v>424</v>
      </c>
      <c r="BD32" s="52" t="s">
        <v>506</v>
      </c>
      <c r="BE32" s="2"/>
      <c r="BF32" s="52" t="s">
        <v>71</v>
      </c>
      <c r="BG32" s="52" t="s">
        <v>71</v>
      </c>
      <c r="BH32" s="52" t="s">
        <v>71</v>
      </c>
    </row>
    <row r="33" spans="1:61" s="52" customFormat="1" ht="15" customHeight="1">
      <c r="A33" s="54">
        <v>798</v>
      </c>
      <c r="B33" s="16" t="s">
        <v>635</v>
      </c>
      <c r="C33" s="52" t="s">
        <v>255</v>
      </c>
      <c r="D33" s="52" t="s">
        <v>253</v>
      </c>
      <c r="E33" s="52">
        <v>1</v>
      </c>
      <c r="H33" s="2"/>
      <c r="I33" s="52">
        <v>4</v>
      </c>
      <c r="J33" s="52">
        <v>1</v>
      </c>
      <c r="K33" s="52">
        <v>5</v>
      </c>
      <c r="L33" s="52">
        <v>5</v>
      </c>
      <c r="M33" s="52">
        <v>5</v>
      </c>
      <c r="N33" s="52">
        <v>5</v>
      </c>
      <c r="O33" s="52">
        <v>5</v>
      </c>
      <c r="P33" s="52">
        <v>5</v>
      </c>
      <c r="Q33" s="52">
        <v>5</v>
      </c>
      <c r="R33" s="52">
        <v>3</v>
      </c>
      <c r="S33" s="2"/>
      <c r="T33" s="52">
        <v>4</v>
      </c>
      <c r="U33" s="52">
        <v>1</v>
      </c>
      <c r="V33" s="52">
        <v>4</v>
      </c>
      <c r="W33" s="52">
        <v>4</v>
      </c>
      <c r="X33" s="52">
        <v>2</v>
      </c>
      <c r="Y33" s="52">
        <v>1</v>
      </c>
      <c r="Z33" s="52">
        <v>5</v>
      </c>
      <c r="AA33" s="52">
        <v>5</v>
      </c>
      <c r="AB33" s="52">
        <v>4</v>
      </c>
      <c r="AC33" s="52">
        <v>4</v>
      </c>
      <c r="AD33" s="52">
        <v>1</v>
      </c>
      <c r="AE33" s="52">
        <v>2</v>
      </c>
      <c r="AF33" s="52">
        <v>5</v>
      </c>
      <c r="AG33" s="52">
        <v>2</v>
      </c>
      <c r="AH33" s="52">
        <v>5</v>
      </c>
      <c r="AI33" s="52">
        <v>3</v>
      </c>
      <c r="AJ33" s="52">
        <v>3</v>
      </c>
      <c r="AK33" s="52">
        <v>5</v>
      </c>
      <c r="AL33" s="52">
        <v>2</v>
      </c>
      <c r="AM33" s="52">
        <v>3</v>
      </c>
      <c r="AN33" s="52">
        <v>4</v>
      </c>
      <c r="AO33" s="2"/>
      <c r="AP33" s="53"/>
      <c r="AR33" s="52">
        <v>1</v>
      </c>
      <c r="AS33" s="53">
        <v>1</v>
      </c>
      <c r="AU33" s="85" t="s">
        <v>427</v>
      </c>
      <c r="AV33" s="85" t="s">
        <v>507</v>
      </c>
      <c r="AW33" s="2"/>
      <c r="AX33" s="52">
        <v>4</v>
      </c>
      <c r="AY33" s="52">
        <v>3</v>
      </c>
      <c r="AZ33" s="52">
        <v>2.5</v>
      </c>
      <c r="BA33" s="52">
        <v>2.5</v>
      </c>
      <c r="BB33" s="52">
        <v>4</v>
      </c>
      <c r="BD33" s="52" t="s">
        <v>426</v>
      </c>
      <c r="BE33" s="2"/>
      <c r="BF33" s="52" t="s">
        <v>425</v>
      </c>
      <c r="BG33" s="52" t="s">
        <v>71</v>
      </c>
      <c r="BH33" s="52" t="s">
        <v>71</v>
      </c>
    </row>
    <row r="34" spans="1:61" s="52" customFormat="1" ht="15" customHeight="1">
      <c r="A34" s="54">
        <v>79365</v>
      </c>
      <c r="B34" s="16" t="s">
        <v>635</v>
      </c>
      <c r="C34" s="52" t="s">
        <v>255</v>
      </c>
      <c r="D34" s="52" t="s">
        <v>253</v>
      </c>
      <c r="E34" s="52">
        <v>1</v>
      </c>
      <c r="H34" s="2"/>
      <c r="I34" s="52">
        <v>4</v>
      </c>
      <c r="J34" s="52">
        <v>1</v>
      </c>
      <c r="K34" s="52">
        <v>4</v>
      </c>
      <c r="L34" s="52">
        <v>5</v>
      </c>
      <c r="M34" s="52">
        <v>5</v>
      </c>
      <c r="N34" s="52">
        <v>4</v>
      </c>
      <c r="O34" s="52">
        <v>5</v>
      </c>
      <c r="P34" s="52">
        <v>5</v>
      </c>
      <c r="Q34" s="52">
        <v>3</v>
      </c>
      <c r="R34" s="52">
        <v>4</v>
      </c>
      <c r="S34" s="2"/>
      <c r="T34" s="52">
        <v>4</v>
      </c>
      <c r="U34" s="52">
        <v>1</v>
      </c>
      <c r="V34" s="52">
        <v>4</v>
      </c>
      <c r="W34" s="52">
        <v>3</v>
      </c>
      <c r="X34" s="52">
        <v>4</v>
      </c>
      <c r="Y34" s="52">
        <v>1</v>
      </c>
      <c r="Z34" s="52">
        <v>4</v>
      </c>
      <c r="AA34" s="52">
        <v>3</v>
      </c>
      <c r="AB34" s="52">
        <v>3</v>
      </c>
      <c r="AC34" s="52">
        <v>5</v>
      </c>
      <c r="AD34" s="52">
        <v>2</v>
      </c>
      <c r="AE34" s="52">
        <v>3</v>
      </c>
      <c r="AF34" s="52">
        <v>2</v>
      </c>
      <c r="AG34" s="52">
        <v>5</v>
      </c>
      <c r="AH34" s="52">
        <v>4</v>
      </c>
      <c r="AI34" s="52">
        <v>4</v>
      </c>
      <c r="AJ34" s="52">
        <v>2</v>
      </c>
      <c r="AK34" s="52">
        <v>5</v>
      </c>
      <c r="AL34" s="52">
        <v>4</v>
      </c>
      <c r="AM34" s="52">
        <v>5</v>
      </c>
      <c r="AN34" s="52">
        <v>4</v>
      </c>
      <c r="AO34" s="2"/>
      <c r="AP34" s="53"/>
      <c r="AQ34" s="52">
        <v>1</v>
      </c>
      <c r="AR34" s="52">
        <v>1</v>
      </c>
      <c r="AS34" s="53">
        <v>1</v>
      </c>
      <c r="AU34" s="85" t="s">
        <v>71</v>
      </c>
      <c r="AV34" s="85" t="s">
        <v>71</v>
      </c>
      <c r="AW34" s="2"/>
      <c r="AX34" s="52">
        <v>4</v>
      </c>
      <c r="AY34" s="52">
        <v>4</v>
      </c>
      <c r="AZ34" s="52">
        <v>4</v>
      </c>
      <c r="BA34" s="52">
        <v>3</v>
      </c>
      <c r="BB34" s="52">
        <v>4</v>
      </c>
      <c r="BC34" s="52" t="s">
        <v>112</v>
      </c>
      <c r="BD34" s="52" t="s">
        <v>71</v>
      </c>
      <c r="BE34" s="2"/>
      <c r="BF34" s="52" t="s">
        <v>113</v>
      </c>
      <c r="BG34" s="52" t="s">
        <v>113</v>
      </c>
      <c r="BH34" s="52" t="s">
        <v>113</v>
      </c>
    </row>
    <row r="35" spans="1:61" s="52" customFormat="1" ht="15" customHeight="1">
      <c r="A35" s="54">
        <v>88345</v>
      </c>
      <c r="B35" s="16" t="s">
        <v>635</v>
      </c>
      <c r="C35" s="52" t="s">
        <v>255</v>
      </c>
      <c r="D35" s="52" t="s">
        <v>253</v>
      </c>
      <c r="E35" s="52">
        <v>1</v>
      </c>
      <c r="H35" s="2"/>
      <c r="I35" s="52">
        <v>5</v>
      </c>
      <c r="J35" s="52">
        <v>1</v>
      </c>
      <c r="K35" s="52">
        <v>5</v>
      </c>
      <c r="L35" s="52">
        <v>5</v>
      </c>
      <c r="M35" s="52">
        <v>5</v>
      </c>
      <c r="N35" s="52">
        <v>5</v>
      </c>
      <c r="O35" s="52">
        <v>5</v>
      </c>
      <c r="P35" s="52">
        <v>5</v>
      </c>
      <c r="Q35" s="52">
        <v>5</v>
      </c>
      <c r="R35" s="52">
        <v>4</v>
      </c>
      <c r="S35" s="2"/>
      <c r="T35" s="52">
        <v>3</v>
      </c>
      <c r="U35" s="52">
        <v>1</v>
      </c>
      <c r="W35" s="52">
        <v>4</v>
      </c>
      <c r="X35" s="52">
        <v>4</v>
      </c>
      <c r="Y35" s="52">
        <v>5</v>
      </c>
      <c r="Z35" s="52">
        <v>3</v>
      </c>
      <c r="AA35" s="52">
        <v>4</v>
      </c>
      <c r="AB35" s="52">
        <v>2</v>
      </c>
      <c r="AC35" s="52">
        <v>5</v>
      </c>
      <c r="AD35" s="52">
        <v>1</v>
      </c>
      <c r="AE35" s="52">
        <v>3</v>
      </c>
      <c r="AF35" s="52">
        <v>4</v>
      </c>
      <c r="AG35" s="52">
        <v>3</v>
      </c>
      <c r="AH35" s="52">
        <v>4</v>
      </c>
      <c r="AI35" s="52">
        <v>4</v>
      </c>
      <c r="AJ35" s="52">
        <v>1</v>
      </c>
      <c r="AK35" s="52">
        <v>4</v>
      </c>
      <c r="AL35" s="52">
        <v>5</v>
      </c>
      <c r="AM35" s="52">
        <v>3</v>
      </c>
      <c r="AN35" s="52">
        <v>3</v>
      </c>
      <c r="AO35" s="2"/>
      <c r="AP35" s="53"/>
      <c r="AQ35" s="52">
        <v>1</v>
      </c>
      <c r="AR35" s="52">
        <v>1</v>
      </c>
      <c r="AS35" s="53">
        <v>1</v>
      </c>
      <c r="AU35" s="85" t="s">
        <v>114</v>
      </c>
      <c r="AV35" s="85" t="s">
        <v>115</v>
      </c>
      <c r="AW35" s="2"/>
      <c r="AX35" s="52">
        <v>5</v>
      </c>
      <c r="AY35" s="52">
        <v>5</v>
      </c>
      <c r="AZ35" s="52">
        <v>5</v>
      </c>
      <c r="BA35" s="52">
        <v>5</v>
      </c>
      <c r="BB35" s="52">
        <v>5</v>
      </c>
      <c r="BC35" s="52" t="s">
        <v>116</v>
      </c>
      <c r="BD35" s="52" t="s">
        <v>117</v>
      </c>
      <c r="BE35" s="2"/>
      <c r="BF35" s="52" t="s">
        <v>71</v>
      </c>
      <c r="BG35" s="52" t="s">
        <v>71</v>
      </c>
      <c r="BH35" s="52" t="s">
        <v>71</v>
      </c>
    </row>
    <row r="36" spans="1:61" s="52" customFormat="1" ht="15" customHeight="1">
      <c r="A36" s="54">
        <v>98398</v>
      </c>
      <c r="B36" s="16" t="s">
        <v>635</v>
      </c>
      <c r="C36" s="52" t="s">
        <v>255</v>
      </c>
      <c r="D36" s="52" t="s">
        <v>253</v>
      </c>
      <c r="E36" s="52">
        <v>1</v>
      </c>
      <c r="H36" s="2"/>
      <c r="I36" s="52">
        <v>5</v>
      </c>
      <c r="J36" s="52">
        <v>1</v>
      </c>
      <c r="K36" s="52">
        <v>5</v>
      </c>
      <c r="L36" s="52">
        <v>5</v>
      </c>
      <c r="M36" s="52">
        <v>5</v>
      </c>
      <c r="N36" s="52">
        <v>4</v>
      </c>
      <c r="O36" s="52">
        <v>5</v>
      </c>
      <c r="P36" s="52">
        <v>5</v>
      </c>
      <c r="Q36" s="52">
        <v>5</v>
      </c>
      <c r="R36" s="52">
        <v>5</v>
      </c>
      <c r="S36" s="2"/>
      <c r="T36" s="52">
        <v>5</v>
      </c>
      <c r="U36" s="52">
        <v>4</v>
      </c>
      <c r="V36" s="52">
        <v>3</v>
      </c>
      <c r="W36" s="52">
        <v>4</v>
      </c>
      <c r="X36" s="52">
        <v>2</v>
      </c>
      <c r="Y36" s="52">
        <v>4</v>
      </c>
      <c r="Z36" s="52">
        <v>5</v>
      </c>
      <c r="AA36" s="52">
        <v>5</v>
      </c>
      <c r="AB36" s="52">
        <v>3</v>
      </c>
      <c r="AC36" s="52">
        <v>5</v>
      </c>
      <c r="AD36" s="52">
        <v>2</v>
      </c>
      <c r="AE36" s="52">
        <v>2</v>
      </c>
      <c r="AF36" s="52">
        <v>4</v>
      </c>
      <c r="AG36" s="52">
        <v>1</v>
      </c>
      <c r="AH36" s="52">
        <v>2</v>
      </c>
      <c r="AI36" s="52">
        <v>5</v>
      </c>
      <c r="AJ36" s="52">
        <v>1</v>
      </c>
      <c r="AK36" s="52">
        <v>5</v>
      </c>
      <c r="AL36" s="52">
        <v>5</v>
      </c>
      <c r="AM36" s="52">
        <v>5</v>
      </c>
      <c r="AN36" s="52">
        <v>5</v>
      </c>
      <c r="AO36" s="2"/>
      <c r="AP36" s="53"/>
      <c r="AQ36" s="52">
        <v>1</v>
      </c>
      <c r="AR36" s="52">
        <v>1</v>
      </c>
      <c r="AS36" s="53">
        <v>1</v>
      </c>
      <c r="AT36" s="52">
        <v>1</v>
      </c>
      <c r="AU36" s="85" t="s">
        <v>118</v>
      </c>
      <c r="AV36" s="85" t="s">
        <v>119</v>
      </c>
      <c r="AW36" s="2"/>
      <c r="AX36" s="52">
        <v>4</v>
      </c>
      <c r="AY36" s="52">
        <v>5</v>
      </c>
      <c r="AZ36" s="52">
        <v>5</v>
      </c>
      <c r="BA36" s="52">
        <v>4</v>
      </c>
      <c r="BB36" s="52">
        <v>4</v>
      </c>
      <c r="BC36" s="52" t="s">
        <v>290</v>
      </c>
      <c r="BD36" s="52" t="s">
        <v>120</v>
      </c>
      <c r="BE36" s="2" t="s">
        <v>121</v>
      </c>
      <c r="BF36" s="52" t="s">
        <v>71</v>
      </c>
      <c r="BG36" s="52" t="s">
        <v>71</v>
      </c>
      <c r="BH36" s="52" t="s">
        <v>71</v>
      </c>
    </row>
    <row r="37" spans="1:61" s="52" customFormat="1" ht="15" customHeight="1">
      <c r="A37" s="54">
        <v>64447</v>
      </c>
      <c r="B37" s="16" t="s">
        <v>635</v>
      </c>
      <c r="C37" s="52" t="s">
        <v>258</v>
      </c>
      <c r="D37" s="52" t="s">
        <v>253</v>
      </c>
      <c r="E37" s="52">
        <v>1</v>
      </c>
      <c r="H37" s="2"/>
      <c r="I37" s="52">
        <v>5</v>
      </c>
      <c r="J37" s="52">
        <v>1</v>
      </c>
      <c r="K37" s="52">
        <v>5</v>
      </c>
      <c r="L37" s="52">
        <v>5</v>
      </c>
      <c r="M37" s="52">
        <v>5</v>
      </c>
      <c r="N37" s="52">
        <v>5</v>
      </c>
      <c r="O37" s="52">
        <v>5</v>
      </c>
      <c r="P37" s="52">
        <v>5</v>
      </c>
      <c r="Q37" s="52">
        <v>5</v>
      </c>
      <c r="R37" s="52">
        <v>5</v>
      </c>
      <c r="S37" s="2"/>
      <c r="T37" s="52">
        <v>5</v>
      </c>
      <c r="U37" s="52">
        <v>3</v>
      </c>
      <c r="W37" s="52">
        <v>4</v>
      </c>
      <c r="X37" s="52">
        <v>3</v>
      </c>
      <c r="Y37" s="52">
        <v>2</v>
      </c>
      <c r="Z37" s="52">
        <v>3</v>
      </c>
      <c r="AA37" s="52">
        <v>4</v>
      </c>
      <c r="AB37" s="52">
        <v>4</v>
      </c>
      <c r="AC37" s="52">
        <v>4</v>
      </c>
      <c r="AD37" s="52">
        <v>3</v>
      </c>
      <c r="AE37" s="52">
        <v>2</v>
      </c>
      <c r="AF37" s="52">
        <v>4</v>
      </c>
      <c r="AG37" s="52">
        <v>2</v>
      </c>
      <c r="AH37" s="52">
        <v>3</v>
      </c>
      <c r="AI37" s="52">
        <v>2</v>
      </c>
      <c r="AJ37" s="52">
        <v>3</v>
      </c>
      <c r="AK37" s="52">
        <v>5</v>
      </c>
      <c r="AL37" s="52">
        <v>5</v>
      </c>
      <c r="AM37" s="52">
        <v>5</v>
      </c>
      <c r="AN37" s="52">
        <v>5</v>
      </c>
      <c r="AO37" s="2"/>
      <c r="AP37" s="53"/>
      <c r="AQ37" s="52">
        <v>1</v>
      </c>
      <c r="AR37" s="52">
        <v>1</v>
      </c>
      <c r="AS37" s="53"/>
      <c r="AU37" s="85" t="s">
        <v>122</v>
      </c>
      <c r="AV37" s="85" t="s">
        <v>123</v>
      </c>
      <c r="AW37" s="2">
        <v>4</v>
      </c>
      <c r="AX37" s="52">
        <v>4</v>
      </c>
      <c r="AY37" s="52">
        <v>3</v>
      </c>
      <c r="AZ37" s="52">
        <v>2</v>
      </c>
      <c r="BA37" s="52">
        <v>2</v>
      </c>
      <c r="BB37" s="52">
        <v>3</v>
      </c>
      <c r="BC37" s="52" t="s">
        <v>71</v>
      </c>
      <c r="BD37" s="52" t="s">
        <v>291</v>
      </c>
      <c r="BE37" s="2"/>
      <c r="BF37" s="52" t="s">
        <v>71</v>
      </c>
      <c r="BG37" s="52" t="s">
        <v>71</v>
      </c>
      <c r="BH37" s="52" t="s">
        <v>71</v>
      </c>
    </row>
    <row r="38" spans="1:61" s="52" customFormat="1" ht="15" customHeight="1">
      <c r="A38" s="16">
        <v>3034</v>
      </c>
      <c r="B38" s="16" t="s">
        <v>635</v>
      </c>
      <c r="C38" s="52" t="s">
        <v>252</v>
      </c>
      <c r="D38" s="52" t="s">
        <v>253</v>
      </c>
      <c r="E38" s="52">
        <v>1</v>
      </c>
      <c r="H38" s="2"/>
      <c r="I38" s="52">
        <v>2</v>
      </c>
      <c r="J38" s="52">
        <v>1</v>
      </c>
      <c r="K38" s="52">
        <v>5</v>
      </c>
      <c r="L38" s="52">
        <v>5</v>
      </c>
      <c r="M38" s="52">
        <v>5</v>
      </c>
      <c r="N38" s="52">
        <v>5</v>
      </c>
      <c r="O38" s="52">
        <v>5</v>
      </c>
      <c r="P38" s="52">
        <v>4</v>
      </c>
      <c r="Q38" s="52">
        <v>5</v>
      </c>
      <c r="R38" s="52">
        <v>4</v>
      </c>
      <c r="S38" s="2"/>
      <c r="T38" s="52">
        <v>4</v>
      </c>
      <c r="U38" s="52">
        <v>2</v>
      </c>
      <c r="V38" s="52">
        <v>4</v>
      </c>
      <c r="W38" s="52">
        <v>4</v>
      </c>
      <c r="X38" s="52">
        <v>3</v>
      </c>
      <c r="Y38" s="52">
        <v>4</v>
      </c>
      <c r="Z38" s="52">
        <v>4</v>
      </c>
      <c r="AA38" s="52">
        <v>4</v>
      </c>
      <c r="AB38" s="52">
        <v>4</v>
      </c>
      <c r="AC38" s="52">
        <v>5</v>
      </c>
      <c r="AD38" s="52">
        <v>1</v>
      </c>
      <c r="AE38" s="52">
        <v>3</v>
      </c>
      <c r="AF38" s="52">
        <v>5</v>
      </c>
      <c r="AG38" s="52">
        <v>3</v>
      </c>
      <c r="AH38" s="52">
        <v>1</v>
      </c>
      <c r="AI38" s="52">
        <v>4</v>
      </c>
      <c r="AJ38" s="52">
        <v>2</v>
      </c>
      <c r="AK38" s="52">
        <v>5</v>
      </c>
      <c r="AL38" s="52">
        <v>3</v>
      </c>
      <c r="AM38" s="52">
        <v>3</v>
      </c>
      <c r="AN38" s="52">
        <v>2</v>
      </c>
      <c r="AO38" s="2"/>
      <c r="AP38" s="53"/>
      <c r="AQ38" s="52">
        <v>1</v>
      </c>
      <c r="AR38" s="52">
        <v>1</v>
      </c>
      <c r="AS38" s="53"/>
      <c r="AU38" s="85" t="s">
        <v>124</v>
      </c>
      <c r="AV38" s="85" t="s">
        <v>352</v>
      </c>
      <c r="AW38" s="2"/>
      <c r="AX38" s="52">
        <v>4</v>
      </c>
      <c r="AY38" s="52">
        <v>4</v>
      </c>
      <c r="AZ38" s="52">
        <v>3</v>
      </c>
      <c r="BA38" s="52">
        <v>3</v>
      </c>
      <c r="BB38" s="52">
        <v>5</v>
      </c>
      <c r="BC38" s="52" t="s">
        <v>125</v>
      </c>
      <c r="BD38" s="52" t="s">
        <v>126</v>
      </c>
      <c r="BE38" s="2"/>
      <c r="BF38" s="52" t="s">
        <v>71</v>
      </c>
      <c r="BG38" s="52" t="s">
        <v>71</v>
      </c>
      <c r="BH38" s="52" t="s">
        <v>71</v>
      </c>
    </row>
    <row r="39" spans="1:61" s="52" customFormat="1" ht="15" customHeight="1">
      <c r="A39" s="16">
        <v>7071</v>
      </c>
      <c r="B39" s="16" t="s">
        <v>635</v>
      </c>
      <c r="C39" s="52" t="s">
        <v>252</v>
      </c>
      <c r="D39" s="52" t="s">
        <v>253</v>
      </c>
      <c r="E39" s="52">
        <v>1</v>
      </c>
      <c r="H39" s="2"/>
      <c r="I39" s="52">
        <v>5</v>
      </c>
      <c r="J39" s="52">
        <v>1</v>
      </c>
      <c r="K39" s="52">
        <v>5</v>
      </c>
      <c r="L39" s="52">
        <v>5</v>
      </c>
      <c r="M39" s="52">
        <v>5</v>
      </c>
      <c r="N39" s="52">
        <v>5</v>
      </c>
      <c r="O39" s="52">
        <v>5</v>
      </c>
      <c r="P39" s="52">
        <v>5</v>
      </c>
      <c r="Q39" s="52">
        <v>5</v>
      </c>
      <c r="R39" s="52">
        <v>3</v>
      </c>
      <c r="S39" s="2"/>
      <c r="T39" s="52">
        <v>3</v>
      </c>
      <c r="U39" s="52">
        <v>3</v>
      </c>
      <c r="V39" s="52">
        <v>4</v>
      </c>
      <c r="W39" s="52">
        <v>4</v>
      </c>
      <c r="X39" s="52">
        <v>5</v>
      </c>
      <c r="Y39" s="52">
        <v>4</v>
      </c>
      <c r="Z39" s="52">
        <v>3</v>
      </c>
      <c r="AA39" s="52">
        <v>2</v>
      </c>
      <c r="AB39" s="52">
        <v>4</v>
      </c>
      <c r="AC39" s="52">
        <v>3</v>
      </c>
      <c r="AD39" s="52">
        <v>2</v>
      </c>
      <c r="AE39" s="52">
        <v>5</v>
      </c>
      <c r="AF39" s="52">
        <v>4</v>
      </c>
      <c r="AG39" s="52">
        <v>5</v>
      </c>
      <c r="AH39" s="52">
        <v>3</v>
      </c>
      <c r="AI39" s="52">
        <v>5</v>
      </c>
      <c r="AJ39" s="52">
        <v>2</v>
      </c>
      <c r="AK39" s="52">
        <v>3</v>
      </c>
      <c r="AL39" s="52">
        <v>3</v>
      </c>
      <c r="AM39" s="52">
        <v>3</v>
      </c>
      <c r="AN39" s="52">
        <v>3</v>
      </c>
      <c r="AO39" s="2"/>
      <c r="AP39" s="53"/>
      <c r="AQ39" s="52">
        <v>1</v>
      </c>
      <c r="AR39" s="52">
        <v>1</v>
      </c>
      <c r="AS39" s="53">
        <v>1</v>
      </c>
      <c r="AU39" s="85" t="s">
        <v>127</v>
      </c>
      <c r="AV39" s="85" t="s">
        <v>128</v>
      </c>
      <c r="AW39" s="2"/>
      <c r="AX39" s="52">
        <v>5</v>
      </c>
      <c r="AY39" s="52">
        <v>4</v>
      </c>
      <c r="AZ39" s="52">
        <v>4</v>
      </c>
      <c r="BA39" s="52">
        <v>4</v>
      </c>
      <c r="BB39" s="52">
        <v>5</v>
      </c>
      <c r="BC39" s="52" t="s">
        <v>129</v>
      </c>
      <c r="BD39" s="52" t="s">
        <v>130</v>
      </c>
      <c r="BE39" s="2"/>
    </row>
    <row r="40" spans="1:61" s="52" customFormat="1" ht="15" customHeight="1">
      <c r="A40" s="54">
        <v>10114</v>
      </c>
      <c r="B40" s="16" t="s">
        <v>635</v>
      </c>
      <c r="C40" s="52" t="s">
        <v>252</v>
      </c>
      <c r="D40" s="52" t="s">
        <v>253</v>
      </c>
      <c r="E40" s="52">
        <v>1</v>
      </c>
      <c r="H40" s="2"/>
      <c r="I40" s="52">
        <v>5</v>
      </c>
      <c r="J40" s="52">
        <v>1</v>
      </c>
      <c r="K40" s="52">
        <v>5</v>
      </c>
      <c r="L40" s="52">
        <v>5</v>
      </c>
      <c r="M40" s="52">
        <v>5</v>
      </c>
      <c r="N40" s="52">
        <v>5</v>
      </c>
      <c r="O40" s="52">
        <v>5</v>
      </c>
      <c r="P40" s="52">
        <v>5</v>
      </c>
      <c r="Q40" s="52">
        <v>5</v>
      </c>
      <c r="R40" s="52">
        <v>5</v>
      </c>
      <c r="S40" s="2"/>
      <c r="T40" s="52">
        <v>5</v>
      </c>
      <c r="U40" s="52">
        <v>1</v>
      </c>
      <c r="V40" s="52">
        <v>5</v>
      </c>
      <c r="W40" s="52">
        <v>5</v>
      </c>
      <c r="X40" s="52">
        <v>1</v>
      </c>
      <c r="Y40" s="52">
        <v>1</v>
      </c>
      <c r="Z40" s="52">
        <v>5</v>
      </c>
      <c r="AA40" s="52">
        <v>5</v>
      </c>
      <c r="AB40" s="52">
        <v>5</v>
      </c>
      <c r="AC40" s="52">
        <v>3</v>
      </c>
      <c r="AD40" s="52">
        <v>1</v>
      </c>
      <c r="AE40" s="52">
        <v>2</v>
      </c>
      <c r="AF40" s="52">
        <v>1</v>
      </c>
      <c r="AG40" s="52">
        <v>1</v>
      </c>
      <c r="AH40" s="52">
        <v>5</v>
      </c>
      <c r="AI40" s="52">
        <v>5</v>
      </c>
      <c r="AJ40" s="52">
        <v>1</v>
      </c>
      <c r="AK40" s="52">
        <v>5</v>
      </c>
      <c r="AL40" s="52">
        <v>4</v>
      </c>
      <c r="AM40" s="52">
        <v>2</v>
      </c>
      <c r="AN40" s="52">
        <v>5</v>
      </c>
      <c r="AO40" s="2"/>
      <c r="AP40" s="53"/>
      <c r="AQ40" s="52">
        <v>1</v>
      </c>
      <c r="AS40" s="53"/>
      <c r="AT40" s="52">
        <v>1</v>
      </c>
      <c r="AU40" s="85"/>
      <c r="AV40" s="85"/>
      <c r="AW40" s="2"/>
      <c r="AX40" s="52">
        <v>3.5</v>
      </c>
      <c r="AY40" s="52">
        <v>4</v>
      </c>
      <c r="AZ40" s="52">
        <v>3</v>
      </c>
      <c r="BA40" s="52">
        <v>3</v>
      </c>
      <c r="BB40" s="52">
        <v>3</v>
      </c>
      <c r="BE40" s="2"/>
      <c r="BF40" s="52" t="s">
        <v>71</v>
      </c>
      <c r="BG40" s="52" t="s">
        <v>71</v>
      </c>
      <c r="BH40" s="52" t="s">
        <v>71</v>
      </c>
    </row>
    <row r="41" spans="1:61" s="52" customFormat="1" ht="15" customHeight="1">
      <c r="A41" s="54">
        <v>10269</v>
      </c>
      <c r="B41" s="16" t="s">
        <v>635</v>
      </c>
      <c r="C41" s="52" t="s">
        <v>252</v>
      </c>
      <c r="D41" s="52" t="s">
        <v>253</v>
      </c>
      <c r="E41" s="52">
        <v>1</v>
      </c>
      <c r="H41" s="2"/>
      <c r="I41" s="52">
        <v>5</v>
      </c>
      <c r="J41" s="52">
        <v>1</v>
      </c>
      <c r="K41" s="52">
        <v>5</v>
      </c>
      <c r="L41" s="52">
        <v>5</v>
      </c>
      <c r="M41" s="52">
        <v>5</v>
      </c>
      <c r="N41" s="52">
        <v>5</v>
      </c>
      <c r="O41" s="52">
        <v>5</v>
      </c>
      <c r="P41" s="52">
        <v>5</v>
      </c>
      <c r="Q41" s="52">
        <v>5</v>
      </c>
      <c r="R41" s="52">
        <v>5</v>
      </c>
      <c r="S41" s="2"/>
      <c r="T41" s="52">
        <v>5</v>
      </c>
      <c r="U41" s="52">
        <v>3</v>
      </c>
      <c r="V41" s="52">
        <v>3</v>
      </c>
      <c r="W41" s="52">
        <v>4</v>
      </c>
      <c r="X41" s="52">
        <v>5</v>
      </c>
      <c r="Y41" s="52">
        <v>2</v>
      </c>
      <c r="Z41" s="52">
        <v>5</v>
      </c>
      <c r="AA41" s="52">
        <v>5</v>
      </c>
      <c r="AB41" s="52">
        <v>5</v>
      </c>
      <c r="AC41" s="52">
        <v>5</v>
      </c>
      <c r="AD41" s="52">
        <v>2</v>
      </c>
      <c r="AE41" s="52">
        <v>1</v>
      </c>
      <c r="AF41" s="52">
        <v>1</v>
      </c>
      <c r="AG41" s="52">
        <v>3</v>
      </c>
      <c r="AH41" s="52">
        <v>3</v>
      </c>
      <c r="AI41" s="52">
        <v>5</v>
      </c>
      <c r="AJ41" s="52">
        <v>1</v>
      </c>
      <c r="AK41" s="52">
        <v>5</v>
      </c>
      <c r="AL41" s="52">
        <v>5</v>
      </c>
      <c r="AM41" s="52">
        <v>5</v>
      </c>
      <c r="AN41" s="52">
        <v>5</v>
      </c>
      <c r="AO41" s="2"/>
      <c r="AP41" s="53"/>
      <c r="AQ41" s="52">
        <v>1</v>
      </c>
      <c r="AR41" s="52">
        <v>1</v>
      </c>
      <c r="AS41" s="53">
        <v>1</v>
      </c>
      <c r="AT41" s="52">
        <v>1</v>
      </c>
      <c r="AU41" s="85" t="s">
        <v>292</v>
      </c>
      <c r="AV41" s="85" t="s">
        <v>113</v>
      </c>
      <c r="AW41" s="2"/>
      <c r="AX41" s="52">
        <v>5</v>
      </c>
      <c r="AY41" s="52">
        <v>5</v>
      </c>
      <c r="AZ41" s="52">
        <v>5</v>
      </c>
      <c r="BA41" s="52">
        <v>5</v>
      </c>
      <c r="BB41" s="52">
        <v>5</v>
      </c>
      <c r="BC41" s="52" t="s">
        <v>131</v>
      </c>
      <c r="BD41" s="52" t="s">
        <v>113</v>
      </c>
      <c r="BE41" s="2"/>
      <c r="BF41" s="52" t="s">
        <v>71</v>
      </c>
      <c r="BG41" s="52" t="s">
        <v>71</v>
      </c>
      <c r="BH41" s="52" t="s">
        <v>71</v>
      </c>
    </row>
    <row r="42" spans="1:61" s="52" customFormat="1" ht="15" customHeight="1">
      <c r="A42" s="54">
        <v>10327</v>
      </c>
      <c r="B42" s="16" t="s">
        <v>635</v>
      </c>
      <c r="C42" s="52" t="s">
        <v>252</v>
      </c>
      <c r="D42" s="52" t="s">
        <v>253</v>
      </c>
      <c r="E42" s="52">
        <v>1</v>
      </c>
      <c r="H42" s="2"/>
      <c r="I42" s="52">
        <v>5</v>
      </c>
      <c r="J42" s="52">
        <v>1</v>
      </c>
      <c r="K42" s="52">
        <v>5</v>
      </c>
      <c r="L42" s="52">
        <v>5</v>
      </c>
      <c r="M42" s="52">
        <v>5</v>
      </c>
      <c r="N42" s="52">
        <v>5</v>
      </c>
      <c r="O42" s="52">
        <v>5</v>
      </c>
      <c r="P42" s="52">
        <v>5</v>
      </c>
      <c r="Q42" s="52">
        <v>5</v>
      </c>
      <c r="R42" s="52">
        <v>5</v>
      </c>
      <c r="S42" s="2"/>
      <c r="T42" s="52">
        <v>5</v>
      </c>
      <c r="U42" s="52">
        <v>2</v>
      </c>
      <c r="V42" s="52">
        <v>4</v>
      </c>
      <c r="W42" s="52">
        <v>5</v>
      </c>
      <c r="X42" s="52">
        <v>3</v>
      </c>
      <c r="Y42" s="52">
        <v>1</v>
      </c>
      <c r="Z42" s="52">
        <v>5</v>
      </c>
      <c r="AA42" s="52">
        <v>5</v>
      </c>
      <c r="AB42" s="52">
        <v>5</v>
      </c>
      <c r="AC42" s="52">
        <v>3</v>
      </c>
      <c r="AD42" s="52">
        <v>1</v>
      </c>
      <c r="AE42" s="52">
        <v>1</v>
      </c>
      <c r="AF42" s="52">
        <v>5</v>
      </c>
      <c r="AG42" s="52">
        <v>1</v>
      </c>
      <c r="AH42" s="52">
        <v>4</v>
      </c>
      <c r="AI42" s="52">
        <v>5</v>
      </c>
      <c r="AJ42" s="52">
        <v>2</v>
      </c>
      <c r="AK42" s="52">
        <v>5</v>
      </c>
      <c r="AL42" s="52">
        <v>5</v>
      </c>
      <c r="AM42" s="52">
        <v>5</v>
      </c>
      <c r="AN42" s="52">
        <v>5</v>
      </c>
      <c r="AO42" s="2"/>
      <c r="AP42" s="53"/>
      <c r="AQ42" s="52">
        <v>1</v>
      </c>
      <c r="AS42" s="53"/>
      <c r="AU42" s="85" t="s">
        <v>132</v>
      </c>
      <c r="AV42" s="85" t="s">
        <v>133</v>
      </c>
      <c r="AW42" s="2"/>
      <c r="AX42" s="52">
        <v>4</v>
      </c>
      <c r="AY42" s="52">
        <v>5</v>
      </c>
      <c r="AZ42" s="52">
        <v>3</v>
      </c>
      <c r="BA42" s="52">
        <v>3</v>
      </c>
      <c r="BB42" s="52">
        <v>5</v>
      </c>
      <c r="BC42" s="52" t="s">
        <v>113</v>
      </c>
      <c r="BE42" s="2"/>
      <c r="BF42" s="52" t="s">
        <v>134</v>
      </c>
      <c r="BG42" s="52" t="s">
        <v>135</v>
      </c>
      <c r="BH42" s="52" t="s">
        <v>136</v>
      </c>
    </row>
    <row r="43" spans="1:61" s="52" customFormat="1" ht="15" customHeight="1">
      <c r="A43" s="54">
        <v>10990</v>
      </c>
      <c r="B43" s="16" t="s">
        <v>635</v>
      </c>
      <c r="C43" s="52" t="s">
        <v>252</v>
      </c>
      <c r="D43" s="52" t="s">
        <v>253</v>
      </c>
      <c r="E43" s="52">
        <v>1</v>
      </c>
      <c r="H43" s="2"/>
      <c r="I43" s="52">
        <v>5</v>
      </c>
      <c r="J43" s="52">
        <v>1</v>
      </c>
      <c r="K43" s="52">
        <v>5</v>
      </c>
      <c r="L43" s="52">
        <v>5</v>
      </c>
      <c r="M43" s="52">
        <v>5</v>
      </c>
      <c r="N43" s="52">
        <v>5</v>
      </c>
      <c r="O43" s="52">
        <v>5</v>
      </c>
      <c r="P43" s="52">
        <v>5</v>
      </c>
      <c r="Q43" s="52">
        <v>5</v>
      </c>
      <c r="R43" s="52">
        <v>4</v>
      </c>
      <c r="S43" s="2"/>
      <c r="T43" s="52">
        <v>5</v>
      </c>
      <c r="U43" s="52">
        <v>2</v>
      </c>
      <c r="W43" s="52">
        <v>5</v>
      </c>
      <c r="X43" s="52">
        <v>3</v>
      </c>
      <c r="Y43" s="52">
        <v>2</v>
      </c>
      <c r="Z43" s="52">
        <v>5</v>
      </c>
      <c r="AA43" s="52">
        <v>5</v>
      </c>
      <c r="AB43" s="52">
        <v>4</v>
      </c>
      <c r="AC43" s="52">
        <v>5</v>
      </c>
      <c r="AD43" s="52">
        <v>1</v>
      </c>
      <c r="AF43" s="52">
        <v>4</v>
      </c>
      <c r="AG43" s="52">
        <v>1</v>
      </c>
      <c r="AH43" s="52">
        <v>2</v>
      </c>
      <c r="AI43" s="52">
        <v>5</v>
      </c>
      <c r="AJ43" s="52">
        <v>1</v>
      </c>
      <c r="AK43" s="52">
        <v>5</v>
      </c>
      <c r="AL43" s="52">
        <v>5</v>
      </c>
      <c r="AM43" s="52">
        <v>5</v>
      </c>
      <c r="AN43" s="52">
        <v>5</v>
      </c>
      <c r="AO43" s="2"/>
      <c r="AP43" s="53"/>
      <c r="AQ43" s="52">
        <v>1</v>
      </c>
      <c r="AR43" s="52">
        <v>1</v>
      </c>
      <c r="AS43" s="53">
        <v>1</v>
      </c>
      <c r="AT43" s="52">
        <v>1</v>
      </c>
      <c r="AU43" s="85" t="s">
        <v>137</v>
      </c>
      <c r="AV43" s="85" t="s">
        <v>138</v>
      </c>
      <c r="AW43" s="2"/>
      <c r="AX43" s="52">
        <v>5</v>
      </c>
      <c r="AY43" s="52">
        <v>5</v>
      </c>
      <c r="AZ43" s="52">
        <v>4</v>
      </c>
      <c r="BA43" s="52">
        <v>3</v>
      </c>
      <c r="BB43" s="52">
        <v>4</v>
      </c>
      <c r="BC43" s="52" t="s">
        <v>293</v>
      </c>
      <c r="BD43" s="52" t="s">
        <v>294</v>
      </c>
      <c r="BE43" s="2"/>
      <c r="BF43" s="52" t="s">
        <v>139</v>
      </c>
      <c r="BG43" s="52" t="s">
        <v>140</v>
      </c>
      <c r="BH43" s="52" t="s">
        <v>141</v>
      </c>
    </row>
    <row r="44" spans="1:61" s="52" customFormat="1" ht="15" customHeight="1">
      <c r="A44" s="54">
        <v>13638</v>
      </c>
      <c r="B44" s="16" t="s">
        <v>635</v>
      </c>
      <c r="C44" s="52" t="s">
        <v>252</v>
      </c>
      <c r="D44" s="52" t="s">
        <v>253</v>
      </c>
      <c r="E44" s="52">
        <v>1</v>
      </c>
      <c r="H44" s="2"/>
      <c r="I44" s="52">
        <v>4</v>
      </c>
      <c r="J44" s="52">
        <v>1</v>
      </c>
      <c r="K44" s="52">
        <v>5</v>
      </c>
      <c r="L44" s="52">
        <v>5</v>
      </c>
      <c r="M44" s="52">
        <v>5</v>
      </c>
      <c r="N44" s="52">
        <v>5</v>
      </c>
      <c r="O44" s="52">
        <v>5</v>
      </c>
      <c r="P44" s="52">
        <v>5</v>
      </c>
      <c r="Q44" s="52">
        <v>5</v>
      </c>
      <c r="R44" s="52">
        <v>5</v>
      </c>
      <c r="S44" s="2"/>
      <c r="T44" s="52">
        <v>5</v>
      </c>
      <c r="U44" s="52">
        <v>2</v>
      </c>
      <c r="V44" s="52">
        <v>5</v>
      </c>
      <c r="W44" s="52">
        <v>5</v>
      </c>
      <c r="X44" s="52">
        <v>3</v>
      </c>
      <c r="Y44" s="52">
        <v>2</v>
      </c>
      <c r="Z44" s="52">
        <v>5</v>
      </c>
      <c r="AA44" s="52">
        <v>5</v>
      </c>
      <c r="AB44" s="52">
        <v>5</v>
      </c>
      <c r="AC44" s="52">
        <v>4</v>
      </c>
      <c r="AD44" s="52">
        <v>1</v>
      </c>
      <c r="AE44" s="52">
        <v>1</v>
      </c>
      <c r="AF44" s="52">
        <v>5</v>
      </c>
      <c r="AG44" s="52">
        <v>2</v>
      </c>
      <c r="AH44" s="52">
        <v>4</v>
      </c>
      <c r="AI44" s="52">
        <v>5</v>
      </c>
      <c r="AJ44" s="52">
        <v>1</v>
      </c>
      <c r="AK44" s="52">
        <v>5</v>
      </c>
      <c r="AL44" s="52">
        <v>4</v>
      </c>
      <c r="AM44" s="52">
        <v>4</v>
      </c>
      <c r="AN44" s="52">
        <v>5</v>
      </c>
      <c r="AO44" s="2"/>
      <c r="AP44" s="53"/>
      <c r="AQ44" s="52">
        <v>1</v>
      </c>
      <c r="AR44" s="52">
        <v>1</v>
      </c>
      <c r="AS44" s="53"/>
      <c r="AU44" s="85" t="s">
        <v>142</v>
      </c>
      <c r="AV44" s="85" t="s">
        <v>143</v>
      </c>
      <c r="AW44" s="2"/>
      <c r="AX44" s="52">
        <v>4</v>
      </c>
      <c r="AY44" s="52">
        <v>4</v>
      </c>
      <c r="AZ44" s="52">
        <v>3</v>
      </c>
      <c r="BA44" s="52">
        <v>3</v>
      </c>
      <c r="BB44" s="52">
        <v>4</v>
      </c>
      <c r="BC44" s="52" t="s">
        <v>144</v>
      </c>
      <c r="BE44" s="2"/>
      <c r="BF44" s="52" t="s">
        <v>145</v>
      </c>
      <c r="BG44" s="52" t="s">
        <v>146</v>
      </c>
      <c r="BH44" s="52" t="s">
        <v>147</v>
      </c>
    </row>
    <row r="45" spans="1:61" s="52" customFormat="1" ht="15" customHeight="1">
      <c r="A45" s="54">
        <v>14016</v>
      </c>
      <c r="B45" s="16" t="s">
        <v>635</v>
      </c>
      <c r="C45" s="52" t="s">
        <v>252</v>
      </c>
      <c r="D45" s="52" t="s">
        <v>253</v>
      </c>
      <c r="E45" s="52">
        <v>1</v>
      </c>
      <c r="H45" s="2"/>
      <c r="I45" s="52">
        <v>5</v>
      </c>
      <c r="J45" s="52">
        <v>1</v>
      </c>
      <c r="K45" s="52">
        <v>4</v>
      </c>
      <c r="L45" s="52">
        <v>4</v>
      </c>
      <c r="M45" s="52">
        <v>5</v>
      </c>
      <c r="N45" s="52">
        <v>5</v>
      </c>
      <c r="O45" s="52">
        <v>5</v>
      </c>
      <c r="P45" s="52">
        <v>5</v>
      </c>
      <c r="Q45" s="52">
        <v>5</v>
      </c>
      <c r="R45" s="52">
        <v>1</v>
      </c>
      <c r="S45" s="2"/>
      <c r="T45" s="52">
        <v>3</v>
      </c>
      <c r="U45" s="52">
        <v>2</v>
      </c>
      <c r="V45" s="52">
        <v>4</v>
      </c>
      <c r="W45" s="52">
        <v>4</v>
      </c>
      <c r="X45" s="52">
        <v>4</v>
      </c>
      <c r="Y45" s="52">
        <v>3</v>
      </c>
      <c r="Z45" s="52">
        <v>4</v>
      </c>
      <c r="AA45" s="52">
        <v>3</v>
      </c>
      <c r="AB45" s="52">
        <v>2</v>
      </c>
      <c r="AC45" s="52">
        <v>5</v>
      </c>
      <c r="AD45" s="52">
        <v>2</v>
      </c>
      <c r="AE45" s="52">
        <v>4</v>
      </c>
      <c r="AF45" s="52">
        <v>4</v>
      </c>
      <c r="AG45" s="52">
        <v>3</v>
      </c>
      <c r="AH45" s="52">
        <v>5</v>
      </c>
      <c r="AI45" s="52">
        <v>3</v>
      </c>
      <c r="AJ45" s="52">
        <v>1</v>
      </c>
      <c r="AK45" s="52">
        <v>5</v>
      </c>
      <c r="AL45" s="52">
        <v>2</v>
      </c>
      <c r="AM45" s="52">
        <v>2</v>
      </c>
      <c r="AN45" s="52">
        <v>3</v>
      </c>
      <c r="AO45" s="2"/>
      <c r="AP45" s="53"/>
      <c r="AQ45" s="52">
        <v>1</v>
      </c>
      <c r="AR45" s="52">
        <v>1</v>
      </c>
      <c r="AS45" s="53"/>
      <c r="AU45" s="85" t="s">
        <v>295</v>
      </c>
      <c r="AV45" s="85" t="s">
        <v>148</v>
      </c>
      <c r="AW45" s="2"/>
      <c r="AX45" s="52">
        <v>5</v>
      </c>
      <c r="AY45" s="52">
        <v>5</v>
      </c>
      <c r="AZ45" s="52">
        <v>4</v>
      </c>
      <c r="BA45" s="52">
        <v>4</v>
      </c>
      <c r="BB45" s="52">
        <v>5</v>
      </c>
      <c r="BC45" s="52" t="s">
        <v>149</v>
      </c>
      <c r="BD45" s="52" t="s">
        <v>150</v>
      </c>
      <c r="BE45" s="2"/>
      <c r="BF45" s="52" t="s">
        <v>151</v>
      </c>
      <c r="BG45" s="52" t="s">
        <v>152</v>
      </c>
      <c r="BH45" s="52" t="s">
        <v>153</v>
      </c>
    </row>
    <row r="46" spans="1:61" s="52" customFormat="1" ht="15" customHeight="1">
      <c r="A46" s="54">
        <v>83387</v>
      </c>
      <c r="B46" s="16" t="s">
        <v>635</v>
      </c>
      <c r="C46" s="52" t="s">
        <v>252</v>
      </c>
      <c r="D46" s="52" t="s">
        <v>253</v>
      </c>
      <c r="E46" s="52">
        <v>1</v>
      </c>
      <c r="H46" s="2"/>
      <c r="I46" s="52">
        <v>4</v>
      </c>
      <c r="J46" s="52">
        <v>1</v>
      </c>
      <c r="K46" s="52">
        <v>5</v>
      </c>
      <c r="L46" s="52">
        <v>4</v>
      </c>
      <c r="M46" s="52">
        <v>5</v>
      </c>
      <c r="N46" s="52">
        <v>4</v>
      </c>
      <c r="O46" s="52">
        <v>4</v>
      </c>
      <c r="P46" s="52">
        <v>5</v>
      </c>
      <c r="Q46" s="52">
        <v>4</v>
      </c>
      <c r="R46" s="52">
        <v>5</v>
      </c>
      <c r="S46" s="2"/>
      <c r="T46" s="52">
        <v>5</v>
      </c>
      <c r="U46" s="52">
        <v>3</v>
      </c>
      <c r="V46" s="52">
        <v>4</v>
      </c>
      <c r="W46" s="52">
        <v>5</v>
      </c>
      <c r="X46" s="52">
        <v>4</v>
      </c>
      <c r="Y46" s="52">
        <v>2</v>
      </c>
      <c r="Z46" s="52">
        <v>5</v>
      </c>
      <c r="AA46" s="52">
        <v>3</v>
      </c>
      <c r="AB46" s="52">
        <v>5</v>
      </c>
      <c r="AC46" s="52">
        <v>5</v>
      </c>
      <c r="AD46" s="52">
        <v>2</v>
      </c>
      <c r="AE46" s="52">
        <v>2</v>
      </c>
      <c r="AF46" s="52">
        <v>3</v>
      </c>
      <c r="AG46" s="52">
        <v>4</v>
      </c>
      <c r="AH46" s="52">
        <v>3</v>
      </c>
      <c r="AI46" s="52">
        <v>4</v>
      </c>
      <c r="AJ46" s="52">
        <v>2</v>
      </c>
      <c r="AK46" s="52">
        <v>4</v>
      </c>
      <c r="AL46" s="52">
        <v>5</v>
      </c>
      <c r="AM46" s="52">
        <v>5</v>
      </c>
      <c r="AN46" s="52">
        <v>5</v>
      </c>
      <c r="AO46" s="2"/>
      <c r="AP46" s="53"/>
      <c r="AQ46" s="52">
        <v>1</v>
      </c>
      <c r="AR46" s="52">
        <v>1</v>
      </c>
      <c r="AS46" s="53">
        <v>1</v>
      </c>
      <c r="AU46" s="85" t="s">
        <v>296</v>
      </c>
      <c r="AV46" s="85" t="s">
        <v>154</v>
      </c>
      <c r="AW46" s="2"/>
      <c r="AX46" s="52">
        <v>5</v>
      </c>
      <c r="AY46" s="52">
        <v>5</v>
      </c>
      <c r="AZ46" s="52">
        <v>5</v>
      </c>
      <c r="BA46" s="52">
        <v>5</v>
      </c>
      <c r="BB46" s="52">
        <v>5</v>
      </c>
      <c r="BC46" s="52" t="s">
        <v>155</v>
      </c>
      <c r="BD46" s="52" t="s">
        <v>156</v>
      </c>
      <c r="BE46" s="2"/>
      <c r="BF46" s="52" t="s">
        <v>157</v>
      </c>
      <c r="BG46" s="52" t="s">
        <v>158</v>
      </c>
      <c r="BH46" s="52" t="s">
        <v>159</v>
      </c>
    </row>
    <row r="47" spans="1:61" s="52" customFormat="1" ht="15" customHeight="1">
      <c r="A47" s="54">
        <v>2082</v>
      </c>
      <c r="B47" s="16" t="s">
        <v>635</v>
      </c>
      <c r="C47" s="52" t="s">
        <v>252</v>
      </c>
      <c r="D47" s="52" t="s">
        <v>253</v>
      </c>
      <c r="E47" s="52">
        <v>1</v>
      </c>
      <c r="H47" s="2"/>
      <c r="I47" s="52">
        <v>5</v>
      </c>
      <c r="J47" s="52">
        <v>1</v>
      </c>
      <c r="K47" s="52">
        <v>5</v>
      </c>
      <c r="L47" s="52">
        <v>5</v>
      </c>
      <c r="M47" s="52">
        <v>5</v>
      </c>
      <c r="N47" s="52">
        <v>5</v>
      </c>
      <c r="O47" s="52">
        <v>5</v>
      </c>
      <c r="P47" s="52">
        <v>5</v>
      </c>
      <c r="Q47" s="52">
        <v>5</v>
      </c>
      <c r="R47" s="52">
        <v>5</v>
      </c>
      <c r="S47" s="2"/>
      <c r="T47" s="52">
        <v>5</v>
      </c>
      <c r="U47" s="52">
        <v>1</v>
      </c>
      <c r="V47" s="52">
        <v>5</v>
      </c>
      <c r="W47" s="52">
        <v>4</v>
      </c>
      <c r="X47" s="52">
        <v>4</v>
      </c>
      <c r="Y47" s="52">
        <v>1</v>
      </c>
      <c r="Z47" s="52">
        <v>5</v>
      </c>
      <c r="AA47" s="52">
        <v>5</v>
      </c>
      <c r="AB47" s="52">
        <v>4</v>
      </c>
      <c r="AC47" s="52">
        <v>3</v>
      </c>
      <c r="AD47" s="52">
        <v>1</v>
      </c>
      <c r="AE47" s="52">
        <v>3</v>
      </c>
      <c r="AF47" s="52">
        <v>3</v>
      </c>
      <c r="AG47" s="52">
        <v>3</v>
      </c>
      <c r="AH47" s="52">
        <v>5</v>
      </c>
      <c r="AI47" s="52">
        <v>5</v>
      </c>
      <c r="AJ47" s="52">
        <v>3</v>
      </c>
      <c r="AK47" s="52">
        <v>5</v>
      </c>
      <c r="AL47" s="52">
        <v>4</v>
      </c>
      <c r="AM47" s="52">
        <v>4</v>
      </c>
      <c r="AN47" s="52">
        <v>5</v>
      </c>
      <c r="AO47" s="2"/>
      <c r="AP47" s="53"/>
      <c r="AQ47" s="52">
        <v>1</v>
      </c>
      <c r="AR47" s="52">
        <v>1</v>
      </c>
      <c r="AS47" s="53">
        <v>1</v>
      </c>
      <c r="AT47" s="52">
        <v>1</v>
      </c>
      <c r="AU47" s="85" t="s">
        <v>160</v>
      </c>
      <c r="AV47" s="85" t="s">
        <v>161</v>
      </c>
      <c r="AW47" s="2"/>
      <c r="AX47" s="52">
        <v>5</v>
      </c>
      <c r="AY47" s="52">
        <v>5</v>
      </c>
      <c r="AZ47" s="52">
        <v>4</v>
      </c>
      <c r="BA47" s="52">
        <v>4</v>
      </c>
      <c r="BB47" s="52">
        <v>4</v>
      </c>
      <c r="BC47" s="52" t="s">
        <v>162</v>
      </c>
      <c r="BD47" s="52" t="s">
        <v>163</v>
      </c>
      <c r="BE47" s="2"/>
      <c r="BF47" s="52" t="s">
        <v>164</v>
      </c>
      <c r="BG47" s="52" t="s">
        <v>165</v>
      </c>
      <c r="BH47" s="52" t="s">
        <v>166</v>
      </c>
    </row>
    <row r="48" spans="1:61" s="52" customFormat="1" ht="15" customHeight="1">
      <c r="A48" s="16">
        <v>2883</v>
      </c>
      <c r="B48" s="16" t="s">
        <v>635</v>
      </c>
      <c r="C48" s="52" t="s">
        <v>252</v>
      </c>
      <c r="D48" s="52" t="s">
        <v>253</v>
      </c>
      <c r="E48" s="52">
        <v>1</v>
      </c>
      <c r="H48" s="2"/>
      <c r="I48" s="52">
        <v>5</v>
      </c>
      <c r="J48" s="52">
        <v>4</v>
      </c>
      <c r="K48" s="52">
        <v>5</v>
      </c>
      <c r="L48" s="52">
        <v>5</v>
      </c>
      <c r="M48" s="52">
        <v>5</v>
      </c>
      <c r="N48" s="52">
        <v>5</v>
      </c>
      <c r="O48" s="52">
        <v>4</v>
      </c>
      <c r="P48" s="52">
        <v>5</v>
      </c>
      <c r="Q48" s="52">
        <v>5</v>
      </c>
      <c r="R48" s="52">
        <v>5</v>
      </c>
      <c r="S48" s="2"/>
      <c r="T48" s="52">
        <v>5</v>
      </c>
      <c r="U48" s="52">
        <v>4</v>
      </c>
      <c r="V48" s="52">
        <v>5</v>
      </c>
      <c r="W48" s="52">
        <v>5</v>
      </c>
      <c r="X48" s="52">
        <v>5</v>
      </c>
      <c r="Y48" s="52">
        <v>2</v>
      </c>
      <c r="Z48" s="52">
        <v>5</v>
      </c>
      <c r="AA48" s="52">
        <v>5</v>
      </c>
      <c r="AB48" s="52">
        <v>5</v>
      </c>
      <c r="AC48" s="52">
        <v>4</v>
      </c>
      <c r="AD48" s="52">
        <v>3</v>
      </c>
      <c r="AE48" s="52">
        <v>4</v>
      </c>
      <c r="AF48" s="52">
        <v>3</v>
      </c>
      <c r="AG48" s="52">
        <v>4</v>
      </c>
      <c r="AH48" s="52">
        <v>3</v>
      </c>
      <c r="AI48" s="52">
        <v>5</v>
      </c>
      <c r="AJ48" s="52">
        <v>3</v>
      </c>
      <c r="AK48" s="52">
        <v>5</v>
      </c>
      <c r="AL48" s="52">
        <v>4</v>
      </c>
      <c r="AM48" s="52">
        <v>4</v>
      </c>
      <c r="AN48" s="52">
        <v>4</v>
      </c>
      <c r="AO48" s="2"/>
      <c r="AP48" s="53"/>
      <c r="AQ48" s="52">
        <v>1</v>
      </c>
      <c r="AR48" s="52">
        <v>1</v>
      </c>
      <c r="AS48" s="53">
        <v>1</v>
      </c>
      <c r="AT48" s="52">
        <v>1</v>
      </c>
      <c r="AU48" s="85" t="s">
        <v>167</v>
      </c>
      <c r="AV48" s="85"/>
      <c r="AW48" s="2"/>
      <c r="AX48" s="52">
        <v>4</v>
      </c>
      <c r="AY48" s="52">
        <v>5</v>
      </c>
      <c r="AZ48" s="52">
        <v>3</v>
      </c>
      <c r="BA48" s="52">
        <v>3</v>
      </c>
      <c r="BB48" s="52">
        <v>5</v>
      </c>
      <c r="BE48" s="2"/>
      <c r="BF48" s="52" t="s">
        <v>297</v>
      </c>
      <c r="BG48" s="52" t="s">
        <v>168</v>
      </c>
      <c r="BH48" s="52" t="s">
        <v>169</v>
      </c>
      <c r="BI48" s="52" t="s">
        <v>121</v>
      </c>
    </row>
    <row r="49" spans="1:60" s="52" customFormat="1" ht="15" customHeight="1">
      <c r="A49" s="54">
        <v>8823</v>
      </c>
      <c r="B49" s="16" t="s">
        <v>635</v>
      </c>
      <c r="C49" s="52" t="s">
        <v>252</v>
      </c>
      <c r="D49" s="52" t="s">
        <v>253</v>
      </c>
      <c r="E49" s="52">
        <v>1</v>
      </c>
      <c r="H49" s="2"/>
      <c r="I49" s="52">
        <v>5</v>
      </c>
      <c r="J49" s="52">
        <v>1</v>
      </c>
      <c r="K49" s="52">
        <v>5</v>
      </c>
      <c r="L49" s="52">
        <v>5</v>
      </c>
      <c r="M49" s="52">
        <v>5</v>
      </c>
      <c r="N49" s="52">
        <v>5</v>
      </c>
      <c r="O49" s="52">
        <v>5</v>
      </c>
      <c r="P49" s="52">
        <v>5</v>
      </c>
      <c r="Q49" s="52">
        <v>5</v>
      </c>
      <c r="R49" s="52">
        <v>5</v>
      </c>
      <c r="S49" s="2"/>
      <c r="T49" s="52">
        <v>5</v>
      </c>
      <c r="U49" s="52">
        <v>4</v>
      </c>
      <c r="V49" s="52">
        <v>5</v>
      </c>
      <c r="W49" s="52">
        <v>5</v>
      </c>
      <c r="X49" s="52">
        <v>3</v>
      </c>
      <c r="Y49" s="52">
        <v>3</v>
      </c>
      <c r="Z49" s="52">
        <v>5</v>
      </c>
      <c r="AA49" s="52">
        <v>5</v>
      </c>
      <c r="AB49" s="52">
        <v>5</v>
      </c>
      <c r="AC49" s="52">
        <v>5</v>
      </c>
      <c r="AD49" s="52">
        <v>2</v>
      </c>
      <c r="AE49" s="52">
        <v>3</v>
      </c>
      <c r="AF49" s="52">
        <v>5</v>
      </c>
      <c r="AG49" s="52">
        <v>2</v>
      </c>
      <c r="AH49" s="52">
        <v>5</v>
      </c>
      <c r="AI49" s="52">
        <v>5</v>
      </c>
      <c r="AJ49" s="52">
        <v>1</v>
      </c>
      <c r="AK49" s="52">
        <v>5</v>
      </c>
      <c r="AL49" s="52">
        <v>5</v>
      </c>
      <c r="AM49" s="52">
        <v>5</v>
      </c>
      <c r="AN49" s="52">
        <v>5</v>
      </c>
      <c r="AO49" s="2"/>
      <c r="AP49" s="53"/>
      <c r="AQ49" s="52">
        <v>1</v>
      </c>
      <c r="AR49" s="52">
        <v>1</v>
      </c>
      <c r="AS49" s="53">
        <v>1</v>
      </c>
      <c r="AU49" s="85" t="s">
        <v>170</v>
      </c>
      <c r="AV49" s="85" t="s">
        <v>171</v>
      </c>
      <c r="AW49" s="2"/>
      <c r="AX49" s="52">
        <v>5</v>
      </c>
      <c r="AY49" s="52">
        <v>5</v>
      </c>
      <c r="AZ49" s="52">
        <v>3</v>
      </c>
      <c r="BA49" s="52">
        <v>3</v>
      </c>
      <c r="BB49" s="52">
        <v>5</v>
      </c>
      <c r="BD49" s="52" t="s">
        <v>172</v>
      </c>
      <c r="BE49" s="2"/>
      <c r="BF49" s="52" t="s">
        <v>173</v>
      </c>
      <c r="BG49" s="52" t="s">
        <v>174</v>
      </c>
      <c r="BH49" s="52" t="s">
        <v>175</v>
      </c>
    </row>
    <row r="50" spans="1:60" s="52" customFormat="1" ht="15" customHeight="1">
      <c r="A50" s="54">
        <v>10736</v>
      </c>
      <c r="B50" s="16" t="s">
        <v>635</v>
      </c>
      <c r="C50" s="52" t="s">
        <v>252</v>
      </c>
      <c r="D50" s="52" t="s">
        <v>253</v>
      </c>
      <c r="E50" s="52">
        <v>1</v>
      </c>
      <c r="H50" s="2"/>
      <c r="I50" s="52">
        <v>5</v>
      </c>
      <c r="J50" s="52">
        <v>1</v>
      </c>
      <c r="K50" s="52">
        <v>5</v>
      </c>
      <c r="L50" s="52">
        <v>4</v>
      </c>
      <c r="M50" s="52">
        <v>5</v>
      </c>
      <c r="N50" s="52">
        <v>5</v>
      </c>
      <c r="O50" s="52">
        <v>5</v>
      </c>
      <c r="P50" s="52">
        <v>5</v>
      </c>
      <c r="Q50" s="52">
        <v>5</v>
      </c>
      <c r="R50" s="52">
        <v>5</v>
      </c>
      <c r="S50" s="2"/>
      <c r="T50" s="52">
        <v>5</v>
      </c>
      <c r="U50" s="52">
        <v>5</v>
      </c>
      <c r="V50" s="52">
        <v>5</v>
      </c>
      <c r="W50" s="52">
        <v>5</v>
      </c>
      <c r="X50" s="52">
        <v>5</v>
      </c>
      <c r="Y50" s="52">
        <v>1</v>
      </c>
      <c r="Z50" s="52">
        <v>5</v>
      </c>
      <c r="AA50" s="52">
        <v>5</v>
      </c>
      <c r="AB50" s="52">
        <v>5</v>
      </c>
      <c r="AC50" s="52">
        <v>5</v>
      </c>
      <c r="AD50" s="52">
        <v>3</v>
      </c>
      <c r="AE50" s="52">
        <v>1</v>
      </c>
      <c r="AF50" s="52">
        <v>5</v>
      </c>
      <c r="AG50" s="52">
        <v>5</v>
      </c>
      <c r="AH50" s="52">
        <v>5</v>
      </c>
      <c r="AI50" s="52">
        <v>5</v>
      </c>
      <c r="AJ50" s="52">
        <v>4</v>
      </c>
      <c r="AK50" s="52">
        <v>5</v>
      </c>
      <c r="AL50" s="52">
        <v>3</v>
      </c>
      <c r="AM50" s="52">
        <v>3</v>
      </c>
      <c r="AN50" s="52">
        <v>5</v>
      </c>
      <c r="AO50" s="2"/>
      <c r="AP50" s="53"/>
      <c r="AQ50" s="52">
        <v>1</v>
      </c>
      <c r="AR50" s="52">
        <v>1</v>
      </c>
      <c r="AS50" s="53">
        <v>1</v>
      </c>
      <c r="AT50" s="52">
        <v>1</v>
      </c>
      <c r="AU50" s="85" t="s">
        <v>176</v>
      </c>
      <c r="AV50" s="85" t="s">
        <v>298</v>
      </c>
      <c r="AW50" s="2"/>
      <c r="AX50" s="52">
        <v>5</v>
      </c>
      <c r="AY50" s="52">
        <v>5</v>
      </c>
      <c r="AZ50" s="52">
        <v>5</v>
      </c>
      <c r="BA50" s="52">
        <v>5</v>
      </c>
      <c r="BB50" s="52">
        <v>5</v>
      </c>
      <c r="BC50" s="52" t="s">
        <v>177</v>
      </c>
      <c r="BD50" s="52" t="s">
        <v>178</v>
      </c>
      <c r="BE50" s="2"/>
      <c r="BF50" s="52" t="s">
        <v>71</v>
      </c>
      <c r="BG50" s="52" t="s">
        <v>71</v>
      </c>
      <c r="BH50" s="52" t="s">
        <v>71</v>
      </c>
    </row>
    <row r="51" spans="1:60" s="52" customFormat="1" ht="15" customHeight="1">
      <c r="A51" s="54">
        <v>10986</v>
      </c>
      <c r="B51" s="16" t="s">
        <v>635</v>
      </c>
      <c r="C51" s="52" t="s">
        <v>252</v>
      </c>
      <c r="D51" s="52" t="s">
        <v>253</v>
      </c>
      <c r="E51" s="52">
        <v>1</v>
      </c>
      <c r="H51" s="2"/>
      <c r="I51" s="52">
        <v>5</v>
      </c>
      <c r="J51" s="52">
        <v>1</v>
      </c>
      <c r="K51" s="52">
        <v>5</v>
      </c>
      <c r="L51" s="52">
        <v>5</v>
      </c>
      <c r="M51" s="52">
        <v>5</v>
      </c>
      <c r="N51" s="52">
        <v>5</v>
      </c>
      <c r="O51" s="52">
        <v>5</v>
      </c>
      <c r="P51" s="52">
        <v>5</v>
      </c>
      <c r="Q51" s="52">
        <v>5</v>
      </c>
      <c r="R51" s="52">
        <v>5</v>
      </c>
      <c r="S51" s="2"/>
      <c r="T51" s="52">
        <v>5</v>
      </c>
      <c r="U51" s="52">
        <v>3</v>
      </c>
      <c r="V51" s="52">
        <v>4</v>
      </c>
      <c r="W51" s="52">
        <v>5</v>
      </c>
      <c r="X51" s="52">
        <v>4</v>
      </c>
      <c r="Y51" s="52">
        <v>4</v>
      </c>
      <c r="Z51" s="52">
        <v>5</v>
      </c>
      <c r="AA51" s="52">
        <v>5</v>
      </c>
      <c r="AB51" s="52">
        <v>5</v>
      </c>
      <c r="AC51" s="52">
        <v>4</v>
      </c>
      <c r="AD51" s="52">
        <v>1</v>
      </c>
      <c r="AE51" s="52">
        <v>2</v>
      </c>
      <c r="AF51" s="52">
        <v>5</v>
      </c>
      <c r="AG51" s="52">
        <v>1</v>
      </c>
      <c r="AH51" s="52">
        <v>4</v>
      </c>
      <c r="AI51" s="52">
        <v>5</v>
      </c>
      <c r="AJ51" s="52">
        <v>1</v>
      </c>
      <c r="AK51" s="52">
        <v>5</v>
      </c>
      <c r="AL51" s="52">
        <v>5</v>
      </c>
      <c r="AM51" s="52">
        <v>4</v>
      </c>
      <c r="AN51" s="52">
        <v>4</v>
      </c>
      <c r="AO51" s="2"/>
      <c r="AP51" s="53"/>
      <c r="AQ51" s="52">
        <v>1</v>
      </c>
      <c r="AR51" s="52">
        <v>1</v>
      </c>
      <c r="AS51" s="53">
        <v>1</v>
      </c>
      <c r="AT51" s="52">
        <v>1</v>
      </c>
      <c r="AU51" s="85" t="s">
        <v>179</v>
      </c>
      <c r="AV51" s="85" t="s">
        <v>299</v>
      </c>
      <c r="AW51" s="2"/>
      <c r="AX51" s="52">
        <v>5</v>
      </c>
      <c r="AY51" s="52">
        <v>5</v>
      </c>
      <c r="AZ51" s="52">
        <v>5</v>
      </c>
      <c r="BA51" s="52">
        <v>5</v>
      </c>
      <c r="BB51" s="52">
        <v>5</v>
      </c>
      <c r="BC51" s="52" t="s">
        <v>180</v>
      </c>
      <c r="BD51" s="52" t="s">
        <v>181</v>
      </c>
      <c r="BE51" s="2"/>
      <c r="BF51" s="52" t="s">
        <v>300</v>
      </c>
      <c r="BG51" s="52" t="s">
        <v>182</v>
      </c>
      <c r="BH51" s="52" t="s">
        <v>183</v>
      </c>
    </row>
    <row r="52" spans="1:60" s="52" customFormat="1" ht="15" customHeight="1">
      <c r="A52" s="54">
        <v>12312</v>
      </c>
      <c r="B52" s="16" t="s">
        <v>635</v>
      </c>
      <c r="C52" s="52" t="s">
        <v>252</v>
      </c>
      <c r="D52" s="52" t="s">
        <v>253</v>
      </c>
      <c r="E52" s="52">
        <v>1</v>
      </c>
      <c r="H52" s="2"/>
      <c r="I52" s="52">
        <v>5</v>
      </c>
      <c r="J52" s="52">
        <v>1</v>
      </c>
      <c r="K52" s="52">
        <v>5</v>
      </c>
      <c r="L52" s="52">
        <v>5</v>
      </c>
      <c r="M52" s="52">
        <v>5</v>
      </c>
      <c r="N52" s="52">
        <v>5</v>
      </c>
      <c r="O52" s="52">
        <v>5</v>
      </c>
      <c r="P52" s="52">
        <v>5</v>
      </c>
      <c r="Q52" s="52">
        <v>5</v>
      </c>
      <c r="R52" s="52">
        <v>5</v>
      </c>
      <c r="S52" s="2"/>
      <c r="T52" s="52">
        <v>5</v>
      </c>
      <c r="U52" s="52">
        <v>3</v>
      </c>
      <c r="V52" s="52">
        <v>5</v>
      </c>
      <c r="W52" s="52">
        <v>5</v>
      </c>
      <c r="X52" s="52">
        <v>5</v>
      </c>
      <c r="Y52" s="52">
        <v>3</v>
      </c>
      <c r="Z52" s="52">
        <v>5</v>
      </c>
      <c r="AA52" s="52">
        <v>5</v>
      </c>
      <c r="AB52" s="52">
        <v>5</v>
      </c>
      <c r="AC52" s="52">
        <v>5</v>
      </c>
      <c r="AD52" s="52">
        <v>1</v>
      </c>
      <c r="AE52" s="52">
        <v>1</v>
      </c>
      <c r="AF52" s="52">
        <v>5</v>
      </c>
      <c r="AG52" s="52">
        <v>3</v>
      </c>
      <c r="AH52" s="52">
        <v>5</v>
      </c>
      <c r="AI52" s="52">
        <v>5</v>
      </c>
      <c r="AJ52" s="52">
        <v>3</v>
      </c>
      <c r="AK52" s="52">
        <v>5</v>
      </c>
      <c r="AL52" s="52">
        <v>5</v>
      </c>
      <c r="AM52" s="52">
        <v>5</v>
      </c>
      <c r="AN52" s="52">
        <v>5</v>
      </c>
      <c r="AO52" s="2"/>
      <c r="AP52" s="53"/>
      <c r="AQ52" s="52">
        <v>1</v>
      </c>
      <c r="AS52" s="53"/>
      <c r="AU52" s="85" t="s">
        <v>184</v>
      </c>
      <c r="AV52" s="85" t="s">
        <v>185</v>
      </c>
      <c r="AW52" s="2"/>
      <c r="AX52" s="52">
        <v>5</v>
      </c>
      <c r="AY52" s="52">
        <v>4</v>
      </c>
      <c r="AZ52" s="52">
        <v>3</v>
      </c>
      <c r="BA52" s="52">
        <v>3</v>
      </c>
      <c r="BB52" s="52">
        <v>5</v>
      </c>
      <c r="BC52" s="52" t="s">
        <v>186</v>
      </c>
      <c r="BD52" s="52" t="s">
        <v>187</v>
      </c>
      <c r="BE52" s="2"/>
      <c r="BF52" s="52" t="s">
        <v>188</v>
      </c>
      <c r="BG52" s="52" t="s">
        <v>189</v>
      </c>
      <c r="BH52" s="52" t="s">
        <v>190</v>
      </c>
    </row>
    <row r="53" spans="1:60" s="52" customFormat="1" ht="15" customHeight="1">
      <c r="A53" s="54">
        <v>77048</v>
      </c>
      <c r="B53" s="16" t="s">
        <v>635</v>
      </c>
      <c r="C53" s="52" t="s">
        <v>252</v>
      </c>
      <c r="D53" s="52" t="s">
        <v>253</v>
      </c>
      <c r="F53" s="52">
        <v>1</v>
      </c>
      <c r="H53" s="2"/>
      <c r="I53" s="52">
        <v>4</v>
      </c>
      <c r="J53" s="52">
        <v>2</v>
      </c>
      <c r="K53" s="52">
        <v>5</v>
      </c>
      <c r="L53" s="52">
        <v>5</v>
      </c>
      <c r="M53" s="52">
        <v>5</v>
      </c>
      <c r="N53" s="52">
        <v>5</v>
      </c>
      <c r="O53" s="52">
        <v>5</v>
      </c>
      <c r="P53" s="52">
        <v>5</v>
      </c>
      <c r="Q53" s="52">
        <v>4</v>
      </c>
      <c r="R53" s="52">
        <v>5</v>
      </c>
      <c r="S53" s="2"/>
      <c r="T53" s="52">
        <v>5</v>
      </c>
      <c r="U53" s="52">
        <v>3</v>
      </c>
      <c r="V53" s="52">
        <v>4</v>
      </c>
      <c r="W53" s="52">
        <v>4</v>
      </c>
      <c r="X53" s="52">
        <v>4</v>
      </c>
      <c r="Y53" s="52">
        <v>3</v>
      </c>
      <c r="Z53" s="52">
        <v>4</v>
      </c>
      <c r="AA53" s="52">
        <v>4</v>
      </c>
      <c r="AB53" s="52">
        <v>4</v>
      </c>
      <c r="AC53" s="52">
        <v>4</v>
      </c>
      <c r="AD53" s="52">
        <v>3</v>
      </c>
      <c r="AE53" s="52">
        <v>5</v>
      </c>
      <c r="AF53" s="52">
        <v>4</v>
      </c>
      <c r="AG53" s="52">
        <v>4</v>
      </c>
      <c r="AH53" s="52">
        <v>4</v>
      </c>
      <c r="AI53" s="52">
        <v>4</v>
      </c>
      <c r="AJ53" s="52">
        <v>3</v>
      </c>
      <c r="AK53" s="52">
        <v>4</v>
      </c>
      <c r="AL53" s="52">
        <v>4</v>
      </c>
      <c r="AM53" s="52">
        <v>4</v>
      </c>
      <c r="AN53" s="52">
        <v>4</v>
      </c>
      <c r="AO53" s="2"/>
      <c r="AP53" s="53"/>
      <c r="AR53" s="52">
        <v>1</v>
      </c>
      <c r="AS53" s="53">
        <v>1</v>
      </c>
      <c r="AU53" s="85" t="s">
        <v>191</v>
      </c>
      <c r="AV53" s="85" t="s">
        <v>301</v>
      </c>
      <c r="AW53" s="2"/>
      <c r="AX53" s="52">
        <v>4</v>
      </c>
      <c r="AY53" s="52">
        <v>4</v>
      </c>
      <c r="AZ53" s="52">
        <v>3</v>
      </c>
      <c r="BA53" s="52">
        <v>3</v>
      </c>
      <c r="BB53" s="52">
        <v>4</v>
      </c>
      <c r="BC53" s="52" t="s">
        <v>192</v>
      </c>
      <c r="BD53" s="52" t="s">
        <v>193</v>
      </c>
      <c r="BE53" s="2"/>
      <c r="BF53" s="52" t="s">
        <v>302</v>
      </c>
      <c r="BG53" s="52" t="s">
        <v>194</v>
      </c>
      <c r="BH53" s="52" t="s">
        <v>195</v>
      </c>
    </row>
    <row r="54" spans="1:60" s="52" customFormat="1" ht="15" customHeight="1">
      <c r="A54" s="54">
        <v>94358</v>
      </c>
      <c r="B54" s="16" t="s">
        <v>635</v>
      </c>
      <c r="C54" s="52" t="s">
        <v>252</v>
      </c>
      <c r="D54" s="52" t="s">
        <v>253</v>
      </c>
      <c r="F54" s="52">
        <v>1</v>
      </c>
      <c r="H54" s="2"/>
      <c r="I54" s="52">
        <v>5</v>
      </c>
      <c r="J54" s="52">
        <v>1</v>
      </c>
      <c r="K54" s="52">
        <v>5</v>
      </c>
      <c r="L54" s="52">
        <v>4</v>
      </c>
      <c r="M54" s="52">
        <v>4</v>
      </c>
      <c r="N54" s="52">
        <v>5</v>
      </c>
      <c r="O54" s="52">
        <v>5</v>
      </c>
      <c r="P54" s="52">
        <v>4</v>
      </c>
      <c r="Q54" s="52">
        <v>3</v>
      </c>
      <c r="R54" s="52">
        <v>4</v>
      </c>
      <c r="S54" s="2"/>
      <c r="T54" s="52">
        <v>5</v>
      </c>
      <c r="U54" s="52">
        <v>4</v>
      </c>
      <c r="V54" s="52">
        <v>3</v>
      </c>
      <c r="W54" s="52">
        <v>2</v>
      </c>
      <c r="X54" s="52">
        <v>3</v>
      </c>
      <c r="Y54" s="52">
        <v>2</v>
      </c>
      <c r="Z54" s="52">
        <v>4</v>
      </c>
      <c r="AA54" s="52">
        <v>4</v>
      </c>
      <c r="AB54" s="52">
        <v>4</v>
      </c>
      <c r="AC54" s="52">
        <v>5</v>
      </c>
      <c r="AD54" s="52">
        <v>2</v>
      </c>
      <c r="AE54" s="52">
        <v>2</v>
      </c>
      <c r="AF54" s="52">
        <v>4</v>
      </c>
      <c r="AG54" s="52">
        <v>5</v>
      </c>
      <c r="AH54" s="52">
        <v>4</v>
      </c>
      <c r="AI54" s="52">
        <v>3</v>
      </c>
      <c r="AJ54" s="52">
        <v>2</v>
      </c>
      <c r="AK54" s="52">
        <v>5</v>
      </c>
      <c r="AL54" s="52">
        <v>2</v>
      </c>
      <c r="AM54" s="52">
        <v>4</v>
      </c>
      <c r="AN54" s="52">
        <v>3</v>
      </c>
      <c r="AO54" s="2"/>
      <c r="AP54" s="53"/>
      <c r="AQ54" s="52">
        <v>1</v>
      </c>
      <c r="AR54" s="52">
        <v>1</v>
      </c>
      <c r="AS54" s="53">
        <v>1</v>
      </c>
      <c r="AT54" s="52">
        <v>1</v>
      </c>
      <c r="AU54" s="85" t="s">
        <v>196</v>
      </c>
      <c r="AV54" s="85" t="s">
        <v>303</v>
      </c>
      <c r="AW54" s="2"/>
      <c r="AX54" s="52">
        <v>5</v>
      </c>
      <c r="AY54" s="52">
        <v>5</v>
      </c>
      <c r="AZ54" s="52">
        <v>5</v>
      </c>
      <c r="BA54" s="52">
        <v>5</v>
      </c>
      <c r="BB54" s="52">
        <v>5</v>
      </c>
      <c r="BC54" s="52" t="s">
        <v>197</v>
      </c>
      <c r="BD54" s="52" t="s">
        <v>198</v>
      </c>
      <c r="BE54" s="2"/>
      <c r="BF54" s="52" t="s">
        <v>199</v>
      </c>
      <c r="BG54" s="52" t="s">
        <v>199</v>
      </c>
      <c r="BH54" s="52" t="s">
        <v>199</v>
      </c>
    </row>
    <row r="55" spans="1:60" s="52" customFormat="1" ht="15" customHeight="1">
      <c r="A55" s="16">
        <v>9944</v>
      </c>
      <c r="B55" s="16" t="s">
        <v>635</v>
      </c>
      <c r="C55" s="52" t="s">
        <v>252</v>
      </c>
      <c r="D55" s="52" t="s">
        <v>253</v>
      </c>
      <c r="F55" s="52">
        <v>1</v>
      </c>
      <c r="H55" s="2"/>
      <c r="I55" s="52">
        <v>5</v>
      </c>
      <c r="J55" s="52">
        <v>3</v>
      </c>
      <c r="K55" s="52">
        <v>5</v>
      </c>
      <c r="L55" s="52">
        <v>5</v>
      </c>
      <c r="M55" s="52">
        <v>5</v>
      </c>
      <c r="N55" s="52">
        <v>5</v>
      </c>
      <c r="O55" s="52">
        <v>5</v>
      </c>
      <c r="P55" s="52">
        <v>5</v>
      </c>
      <c r="Q55" s="52">
        <v>5</v>
      </c>
      <c r="R55" s="52">
        <v>5</v>
      </c>
      <c r="S55" s="2"/>
      <c r="T55" s="52">
        <v>5</v>
      </c>
      <c r="U55" s="52">
        <v>4</v>
      </c>
      <c r="V55" s="52">
        <v>4</v>
      </c>
      <c r="W55" s="52">
        <v>4</v>
      </c>
      <c r="X55" s="52">
        <v>5</v>
      </c>
      <c r="Y55" s="52">
        <v>5</v>
      </c>
      <c r="Z55" s="52">
        <v>3</v>
      </c>
      <c r="AA55" s="52">
        <v>5</v>
      </c>
      <c r="AB55" s="52">
        <v>4</v>
      </c>
      <c r="AC55" s="52">
        <v>4</v>
      </c>
      <c r="AD55" s="52">
        <v>4</v>
      </c>
      <c r="AE55" s="52">
        <v>2</v>
      </c>
      <c r="AF55" s="52">
        <v>4</v>
      </c>
      <c r="AG55" s="52">
        <v>5</v>
      </c>
      <c r="AH55" s="52">
        <v>2</v>
      </c>
      <c r="AI55" s="52">
        <v>5</v>
      </c>
      <c r="AJ55" s="52">
        <v>2</v>
      </c>
      <c r="AK55" s="52">
        <v>5</v>
      </c>
      <c r="AL55" s="52">
        <v>5</v>
      </c>
      <c r="AM55" s="52">
        <v>1</v>
      </c>
      <c r="AN55" s="52">
        <v>5</v>
      </c>
      <c r="AO55" s="2"/>
      <c r="AP55" s="53"/>
      <c r="AR55" s="52">
        <v>1</v>
      </c>
      <c r="AS55" s="53"/>
      <c r="AU55" s="85" t="s">
        <v>200</v>
      </c>
      <c r="AV55" s="85" t="s">
        <v>201</v>
      </c>
      <c r="AW55" s="2"/>
      <c r="AX55" s="52">
        <v>5</v>
      </c>
      <c r="AY55" s="52">
        <v>5</v>
      </c>
      <c r="AZ55" s="52">
        <v>5</v>
      </c>
      <c r="BA55" s="52">
        <v>5</v>
      </c>
      <c r="BB55" s="52">
        <v>5</v>
      </c>
      <c r="BC55" s="52" t="s">
        <v>202</v>
      </c>
      <c r="BD55" s="52" t="s">
        <v>71</v>
      </c>
      <c r="BE55" s="2"/>
    </row>
    <row r="56" spans="1:60" s="52" customFormat="1" ht="15" customHeight="1">
      <c r="A56" s="30">
        <v>12573</v>
      </c>
      <c r="B56" s="16" t="s">
        <v>635</v>
      </c>
      <c r="C56" s="52" t="s">
        <v>252</v>
      </c>
      <c r="D56" s="52" t="s">
        <v>253</v>
      </c>
      <c r="F56" s="52">
        <v>1</v>
      </c>
      <c r="H56" s="2"/>
      <c r="I56" s="52">
        <v>3</v>
      </c>
      <c r="J56" s="52">
        <v>1</v>
      </c>
      <c r="K56" s="52">
        <v>5</v>
      </c>
      <c r="L56" s="52">
        <v>5</v>
      </c>
      <c r="M56" s="52">
        <v>5</v>
      </c>
      <c r="N56" s="52">
        <v>5</v>
      </c>
      <c r="O56" s="52">
        <v>5</v>
      </c>
      <c r="P56" s="52">
        <v>5</v>
      </c>
      <c r="Q56" s="52">
        <v>5</v>
      </c>
      <c r="R56" s="52">
        <v>5</v>
      </c>
      <c r="S56" s="2"/>
      <c r="T56" s="52">
        <v>4</v>
      </c>
      <c r="U56" s="52">
        <v>2</v>
      </c>
      <c r="V56" s="52">
        <v>4</v>
      </c>
      <c r="W56" s="52">
        <v>3</v>
      </c>
      <c r="X56" s="52">
        <v>4</v>
      </c>
      <c r="Y56" s="52">
        <v>1</v>
      </c>
      <c r="Z56" s="52">
        <v>3</v>
      </c>
      <c r="AA56" s="52">
        <v>5</v>
      </c>
      <c r="AB56" s="52">
        <v>4</v>
      </c>
      <c r="AC56" s="52">
        <v>2</v>
      </c>
      <c r="AD56" s="52">
        <v>3</v>
      </c>
      <c r="AE56" s="52">
        <v>2</v>
      </c>
      <c r="AF56" s="52">
        <v>5</v>
      </c>
      <c r="AG56" s="52">
        <v>3</v>
      </c>
      <c r="AH56" s="52">
        <v>4</v>
      </c>
      <c r="AI56" s="52">
        <v>5</v>
      </c>
      <c r="AJ56" s="52">
        <v>3</v>
      </c>
      <c r="AK56" s="52">
        <v>5</v>
      </c>
      <c r="AL56" s="52">
        <v>2</v>
      </c>
      <c r="AM56" s="52">
        <v>2</v>
      </c>
      <c r="AN56" s="52">
        <v>4</v>
      </c>
      <c r="AO56" s="2"/>
      <c r="AP56" s="53"/>
      <c r="AR56" s="52">
        <v>1</v>
      </c>
      <c r="AS56" s="53">
        <v>1</v>
      </c>
      <c r="AU56" s="85" t="s">
        <v>71</v>
      </c>
      <c r="AV56" s="85" t="s">
        <v>71</v>
      </c>
      <c r="AW56" s="2"/>
      <c r="AX56" s="52">
        <v>5</v>
      </c>
      <c r="AY56" s="52">
        <v>3</v>
      </c>
      <c r="AZ56" s="52">
        <v>1</v>
      </c>
      <c r="BA56" s="52">
        <v>1</v>
      </c>
      <c r="BB56" s="52">
        <v>5</v>
      </c>
      <c r="BC56" s="52" t="s">
        <v>71</v>
      </c>
      <c r="BD56" s="52" t="s">
        <v>71</v>
      </c>
      <c r="BE56" s="2"/>
      <c r="BF56" s="52" t="s">
        <v>71</v>
      </c>
      <c r="BG56" s="52" t="s">
        <v>71</v>
      </c>
      <c r="BH56" s="52" t="s">
        <v>71</v>
      </c>
    </row>
    <row r="57" spans="1:60" s="52" customFormat="1" ht="15" customHeight="1">
      <c r="A57" s="54">
        <v>13187</v>
      </c>
      <c r="B57" s="16" t="s">
        <v>635</v>
      </c>
      <c r="C57" s="52" t="s">
        <v>252</v>
      </c>
      <c r="D57" s="52" t="s">
        <v>253</v>
      </c>
      <c r="F57" s="52">
        <v>1</v>
      </c>
      <c r="H57" s="2"/>
      <c r="I57" s="52">
        <v>5</v>
      </c>
      <c r="J57" s="52">
        <v>1</v>
      </c>
      <c r="K57" s="52">
        <v>4</v>
      </c>
      <c r="L57" s="52">
        <v>5</v>
      </c>
      <c r="M57" s="52">
        <v>5</v>
      </c>
      <c r="N57" s="52">
        <v>5</v>
      </c>
      <c r="O57" s="52">
        <v>5</v>
      </c>
      <c r="P57" s="52">
        <v>5</v>
      </c>
      <c r="Q57" s="52">
        <v>5</v>
      </c>
      <c r="R57" s="52">
        <v>5</v>
      </c>
      <c r="S57" s="2"/>
      <c r="T57" s="52">
        <v>5</v>
      </c>
      <c r="U57" s="52">
        <v>2</v>
      </c>
      <c r="V57" s="52">
        <v>3</v>
      </c>
      <c r="W57" s="52">
        <v>5</v>
      </c>
      <c r="X57" s="52">
        <v>2</v>
      </c>
      <c r="Y57" s="52">
        <v>1</v>
      </c>
      <c r="Z57" s="52">
        <v>3</v>
      </c>
      <c r="AA57" s="52">
        <v>5</v>
      </c>
      <c r="AB57" s="52">
        <v>4</v>
      </c>
      <c r="AC57" s="52">
        <v>3</v>
      </c>
      <c r="AD57" s="52">
        <v>1</v>
      </c>
      <c r="AE57" s="52">
        <v>1</v>
      </c>
      <c r="AF57" s="52">
        <v>3</v>
      </c>
      <c r="AG57" s="52">
        <v>1</v>
      </c>
      <c r="AH57" s="52">
        <v>2</v>
      </c>
      <c r="AI57" s="52">
        <v>3</v>
      </c>
      <c r="AJ57" s="52">
        <v>2</v>
      </c>
      <c r="AK57" s="52">
        <v>5</v>
      </c>
      <c r="AL57" s="52">
        <v>3</v>
      </c>
      <c r="AM57" s="52">
        <v>5</v>
      </c>
      <c r="AN57" s="52">
        <v>5</v>
      </c>
      <c r="AO57" s="2"/>
      <c r="AP57" s="53"/>
      <c r="AR57" s="52">
        <v>1</v>
      </c>
      <c r="AS57" s="53">
        <v>1</v>
      </c>
      <c r="AU57" s="85" t="s">
        <v>204</v>
      </c>
      <c r="AV57" s="85" t="s">
        <v>71</v>
      </c>
      <c r="AW57" s="2"/>
      <c r="AX57" s="52">
        <v>5</v>
      </c>
      <c r="AY57" s="52">
        <v>5</v>
      </c>
      <c r="AZ57" s="52">
        <v>5</v>
      </c>
      <c r="BA57" s="52">
        <v>5</v>
      </c>
      <c r="BB57" s="52">
        <v>5</v>
      </c>
      <c r="BC57" s="52" t="s">
        <v>205</v>
      </c>
      <c r="BD57" s="52" t="s">
        <v>71</v>
      </c>
      <c r="BE57" s="2"/>
      <c r="BF57" s="52" t="s">
        <v>71</v>
      </c>
      <c r="BG57" s="52" t="s">
        <v>71</v>
      </c>
      <c r="BH57" s="52" t="s">
        <v>71</v>
      </c>
    </row>
    <row r="58" spans="1:60" s="52" customFormat="1" ht="15" customHeight="1">
      <c r="A58" s="54">
        <v>13524</v>
      </c>
      <c r="B58" s="16" t="s">
        <v>635</v>
      </c>
      <c r="C58" s="52" t="s">
        <v>252</v>
      </c>
      <c r="D58" s="52" t="s">
        <v>253</v>
      </c>
      <c r="F58" s="52">
        <v>1</v>
      </c>
      <c r="H58" s="2"/>
      <c r="I58" s="52">
        <v>4</v>
      </c>
      <c r="J58" s="52">
        <v>2</v>
      </c>
      <c r="K58" s="52">
        <v>4</v>
      </c>
      <c r="L58" s="52">
        <v>4</v>
      </c>
      <c r="M58" s="52">
        <v>5</v>
      </c>
      <c r="N58" s="52">
        <v>5</v>
      </c>
      <c r="O58" s="52">
        <v>2</v>
      </c>
      <c r="P58" s="52">
        <v>4</v>
      </c>
      <c r="Q58" s="52">
        <v>3</v>
      </c>
      <c r="R58" s="52">
        <v>5</v>
      </c>
      <c r="S58" s="2"/>
      <c r="T58" s="52">
        <v>4</v>
      </c>
      <c r="U58" s="52">
        <v>2</v>
      </c>
      <c r="V58" s="52">
        <v>4</v>
      </c>
      <c r="W58" s="52">
        <v>3</v>
      </c>
      <c r="X58" s="52">
        <v>4</v>
      </c>
      <c r="Y58" s="52">
        <v>3</v>
      </c>
      <c r="Z58" s="52">
        <v>3</v>
      </c>
      <c r="AA58" s="52">
        <v>4</v>
      </c>
      <c r="AB58" s="52">
        <v>3</v>
      </c>
      <c r="AC58" s="52">
        <v>5</v>
      </c>
      <c r="AD58" s="52">
        <v>2</v>
      </c>
      <c r="AE58" s="52">
        <v>3</v>
      </c>
      <c r="AF58" s="52">
        <v>5</v>
      </c>
      <c r="AG58" s="52">
        <v>3</v>
      </c>
      <c r="AH58" s="52">
        <v>3</v>
      </c>
      <c r="AI58" s="52">
        <v>3</v>
      </c>
      <c r="AJ58" s="52">
        <v>3</v>
      </c>
      <c r="AK58" s="52">
        <v>4</v>
      </c>
      <c r="AL58" s="52">
        <v>3</v>
      </c>
      <c r="AM58" s="52">
        <v>3</v>
      </c>
      <c r="AN58" s="52">
        <v>4</v>
      </c>
      <c r="AO58" s="2"/>
      <c r="AP58" s="53"/>
      <c r="AR58" s="52">
        <v>1</v>
      </c>
      <c r="AS58" s="53"/>
      <c r="AU58" s="85" t="s">
        <v>206</v>
      </c>
      <c r="AV58" s="85" t="s">
        <v>207</v>
      </c>
      <c r="AW58" s="2"/>
      <c r="AX58" s="52">
        <v>4</v>
      </c>
      <c r="AY58" s="52">
        <v>4</v>
      </c>
      <c r="AZ58" s="52">
        <v>3</v>
      </c>
      <c r="BA58" s="52">
        <v>3</v>
      </c>
      <c r="BB58" s="52">
        <v>3</v>
      </c>
      <c r="BC58" s="52" t="s">
        <v>208</v>
      </c>
      <c r="BD58" s="52" t="s">
        <v>209</v>
      </c>
      <c r="BE58" s="2"/>
      <c r="BF58" s="52" t="s">
        <v>71</v>
      </c>
      <c r="BG58" s="52" t="s">
        <v>71</v>
      </c>
      <c r="BH58" s="52" t="s">
        <v>71</v>
      </c>
    </row>
    <row r="59" spans="1:60" s="52" customFormat="1" ht="15" customHeight="1">
      <c r="A59" s="54">
        <v>10074</v>
      </c>
      <c r="B59" s="16" t="s">
        <v>635</v>
      </c>
      <c r="C59" s="52" t="s">
        <v>252</v>
      </c>
      <c r="D59" s="52" t="s">
        <v>253</v>
      </c>
      <c r="F59" s="52">
        <v>1</v>
      </c>
      <c r="H59" s="2"/>
      <c r="I59" s="52">
        <v>5</v>
      </c>
      <c r="J59" s="52">
        <v>1</v>
      </c>
      <c r="K59" s="52">
        <v>5</v>
      </c>
      <c r="L59" s="52">
        <v>5</v>
      </c>
      <c r="M59" s="52">
        <v>5</v>
      </c>
      <c r="N59" s="52">
        <v>5</v>
      </c>
      <c r="O59" s="52">
        <v>5</v>
      </c>
      <c r="P59" s="52">
        <v>5</v>
      </c>
      <c r="Q59" s="52">
        <v>5</v>
      </c>
      <c r="R59" s="52">
        <v>5</v>
      </c>
      <c r="S59" s="2"/>
      <c r="T59" s="52">
        <v>5</v>
      </c>
      <c r="U59" s="52">
        <v>1</v>
      </c>
      <c r="V59" s="52">
        <v>4</v>
      </c>
      <c r="W59" s="52">
        <v>5</v>
      </c>
      <c r="X59" s="52">
        <v>3</v>
      </c>
      <c r="Y59" s="52">
        <v>5</v>
      </c>
      <c r="Z59" s="52">
        <v>4</v>
      </c>
      <c r="AA59" s="52">
        <v>5</v>
      </c>
      <c r="AB59" s="52">
        <v>5</v>
      </c>
      <c r="AC59" s="52">
        <v>5</v>
      </c>
      <c r="AD59" s="52">
        <v>5</v>
      </c>
      <c r="AE59" s="52">
        <v>1</v>
      </c>
      <c r="AF59" s="52">
        <v>5</v>
      </c>
      <c r="AG59" s="52">
        <v>3</v>
      </c>
      <c r="AH59" s="52">
        <v>5</v>
      </c>
      <c r="AI59" s="52">
        <v>5</v>
      </c>
      <c r="AJ59" s="52">
        <v>1</v>
      </c>
      <c r="AK59" s="52">
        <v>5</v>
      </c>
      <c r="AL59" s="52">
        <v>5</v>
      </c>
      <c r="AM59" s="52">
        <v>5</v>
      </c>
      <c r="AN59" s="52">
        <v>4</v>
      </c>
      <c r="AO59" s="2"/>
      <c r="AP59" s="53"/>
      <c r="AQ59" s="52">
        <v>1</v>
      </c>
      <c r="AR59" s="52">
        <v>1</v>
      </c>
      <c r="AS59" s="53">
        <v>1</v>
      </c>
      <c r="AU59" s="85" t="s">
        <v>210</v>
      </c>
      <c r="AV59" s="85" t="s">
        <v>304</v>
      </c>
      <c r="AW59" s="2"/>
      <c r="AX59" s="52">
        <v>5</v>
      </c>
      <c r="AY59" s="52">
        <v>4</v>
      </c>
      <c r="AZ59" s="52">
        <v>4</v>
      </c>
      <c r="BA59" s="52">
        <v>3</v>
      </c>
      <c r="BB59" s="52">
        <v>5</v>
      </c>
      <c r="BC59" s="52" t="s">
        <v>211</v>
      </c>
      <c r="BD59" s="52" t="s">
        <v>212</v>
      </c>
      <c r="BE59" s="2"/>
      <c r="BF59" s="52" t="s">
        <v>71</v>
      </c>
      <c r="BG59" s="52" t="s">
        <v>71</v>
      </c>
      <c r="BH59" s="52" t="s">
        <v>71</v>
      </c>
    </row>
    <row r="60" spans="1:60" s="52" customFormat="1" ht="15" customHeight="1">
      <c r="A60" s="54">
        <v>11963</v>
      </c>
      <c r="B60" s="16" t="s">
        <v>635</v>
      </c>
      <c r="C60" s="52" t="s">
        <v>252</v>
      </c>
      <c r="D60" s="52" t="s">
        <v>253</v>
      </c>
      <c r="F60" s="52">
        <v>1</v>
      </c>
      <c r="H60" s="2"/>
      <c r="I60" s="52">
        <v>2</v>
      </c>
      <c r="J60" s="52">
        <v>1</v>
      </c>
      <c r="K60" s="52">
        <v>5</v>
      </c>
      <c r="L60" s="52">
        <v>5</v>
      </c>
      <c r="M60" s="52">
        <v>5</v>
      </c>
      <c r="N60" s="52">
        <v>5</v>
      </c>
      <c r="O60" s="52">
        <v>5</v>
      </c>
      <c r="P60" s="52">
        <v>5</v>
      </c>
      <c r="Q60" s="52">
        <v>5</v>
      </c>
      <c r="R60" s="52">
        <v>5</v>
      </c>
      <c r="S60" s="2">
        <v>5</v>
      </c>
      <c r="T60" s="52">
        <v>2</v>
      </c>
      <c r="U60" s="52">
        <v>4</v>
      </c>
      <c r="V60" s="52">
        <v>3</v>
      </c>
      <c r="W60" s="52">
        <v>3</v>
      </c>
      <c r="X60" s="52">
        <v>2</v>
      </c>
      <c r="Y60" s="52">
        <v>3</v>
      </c>
      <c r="Z60" s="52">
        <v>4</v>
      </c>
      <c r="AA60" s="52">
        <v>3</v>
      </c>
      <c r="AB60" s="52">
        <v>4</v>
      </c>
      <c r="AC60" s="52">
        <v>1</v>
      </c>
      <c r="AD60" s="52">
        <v>2</v>
      </c>
      <c r="AE60" s="52">
        <v>2</v>
      </c>
      <c r="AF60" s="52">
        <v>2</v>
      </c>
      <c r="AG60" s="52">
        <v>2</v>
      </c>
      <c r="AH60" s="52">
        <v>2</v>
      </c>
      <c r="AI60" s="52">
        <v>3</v>
      </c>
      <c r="AJ60" s="52">
        <v>2</v>
      </c>
      <c r="AK60" s="52">
        <v>5</v>
      </c>
      <c r="AL60" s="52">
        <v>4</v>
      </c>
      <c r="AM60" s="52">
        <v>4</v>
      </c>
      <c r="AN60" s="52">
        <v>4</v>
      </c>
      <c r="AO60" s="2"/>
      <c r="AP60" s="53"/>
      <c r="AR60" s="52">
        <v>1</v>
      </c>
      <c r="AS60" s="53">
        <v>1</v>
      </c>
      <c r="AU60" s="85" t="s">
        <v>213</v>
      </c>
      <c r="AV60" s="85" t="s">
        <v>214</v>
      </c>
      <c r="AW60" s="2"/>
      <c r="AX60" s="52">
        <v>5</v>
      </c>
      <c r="AY60" s="52">
        <v>4</v>
      </c>
      <c r="AZ60" s="52">
        <v>3</v>
      </c>
      <c r="BA60" s="52">
        <v>3</v>
      </c>
      <c r="BB60" s="52">
        <v>3</v>
      </c>
      <c r="BC60" s="52" t="s">
        <v>215</v>
      </c>
      <c r="BE60" s="2"/>
      <c r="BF60" s="52" t="s">
        <v>216</v>
      </c>
      <c r="BG60" s="52" t="s">
        <v>217</v>
      </c>
      <c r="BH60" s="52" t="s">
        <v>218</v>
      </c>
    </row>
    <row r="61" spans="1:60" s="52" customFormat="1" ht="15" customHeight="1">
      <c r="A61" s="54">
        <v>13631</v>
      </c>
      <c r="B61" s="16" t="s">
        <v>635</v>
      </c>
      <c r="C61" s="52" t="s">
        <v>252</v>
      </c>
      <c r="D61" s="52" t="s">
        <v>253</v>
      </c>
      <c r="H61" s="2"/>
      <c r="I61" s="52">
        <v>5</v>
      </c>
      <c r="J61" s="52">
        <v>1</v>
      </c>
      <c r="K61" s="52">
        <v>5</v>
      </c>
      <c r="L61" s="52">
        <v>5</v>
      </c>
      <c r="M61" s="52">
        <v>5</v>
      </c>
      <c r="N61" s="52">
        <v>5</v>
      </c>
      <c r="O61" s="52">
        <v>5</v>
      </c>
      <c r="P61" s="52">
        <v>5</v>
      </c>
      <c r="Q61" s="52">
        <v>5</v>
      </c>
      <c r="R61" s="52">
        <v>5</v>
      </c>
      <c r="S61" s="2"/>
      <c r="T61" s="52">
        <v>5</v>
      </c>
      <c r="U61" s="52">
        <v>2</v>
      </c>
      <c r="V61" s="52">
        <v>5</v>
      </c>
      <c r="W61" s="52">
        <v>5</v>
      </c>
      <c r="X61" s="52">
        <v>3</v>
      </c>
      <c r="Y61" s="52">
        <v>1</v>
      </c>
      <c r="Z61" s="52">
        <v>5</v>
      </c>
      <c r="AA61" s="52">
        <v>5</v>
      </c>
      <c r="AB61" s="52">
        <v>5</v>
      </c>
      <c r="AC61" s="52">
        <v>5</v>
      </c>
      <c r="AD61" s="52">
        <v>1</v>
      </c>
      <c r="AE61" s="52">
        <v>1</v>
      </c>
      <c r="AF61" s="52">
        <v>5</v>
      </c>
      <c r="AG61" s="52">
        <v>3</v>
      </c>
      <c r="AH61" s="52">
        <v>5</v>
      </c>
      <c r="AI61" s="52">
        <v>5</v>
      </c>
      <c r="AJ61" s="52">
        <v>1</v>
      </c>
      <c r="AK61" s="52">
        <v>5</v>
      </c>
      <c r="AL61" s="52">
        <v>5</v>
      </c>
      <c r="AM61" s="52">
        <v>5</v>
      </c>
      <c r="AN61" s="52">
        <v>5</v>
      </c>
      <c r="AO61" s="2"/>
      <c r="AP61" s="53"/>
      <c r="AR61" s="52">
        <v>1</v>
      </c>
      <c r="AS61" s="53"/>
      <c r="AU61" s="85" t="s">
        <v>219</v>
      </c>
      <c r="AV61" s="85" t="s">
        <v>305</v>
      </c>
      <c r="AW61" s="2"/>
      <c r="AX61" s="52">
        <v>3</v>
      </c>
      <c r="AY61" s="52">
        <v>4</v>
      </c>
      <c r="AZ61" s="52">
        <v>4</v>
      </c>
      <c r="BA61" s="52">
        <v>4</v>
      </c>
      <c r="BB61" s="52">
        <v>4</v>
      </c>
      <c r="BC61" s="52" t="s">
        <v>220</v>
      </c>
      <c r="BD61" s="52" t="s">
        <v>71</v>
      </c>
      <c r="BE61" s="2"/>
      <c r="BF61" s="52" t="s">
        <v>221</v>
      </c>
      <c r="BG61" s="52" t="s">
        <v>222</v>
      </c>
      <c r="BH61" s="52" t="s">
        <v>223</v>
      </c>
    </row>
    <row r="62" spans="1:60" s="52" customFormat="1" ht="15" customHeight="1">
      <c r="A62" s="54">
        <v>85060</v>
      </c>
      <c r="B62" s="16" t="s">
        <v>635</v>
      </c>
      <c r="C62" s="52" t="s">
        <v>252</v>
      </c>
      <c r="D62" s="52" t="s">
        <v>253</v>
      </c>
      <c r="H62" s="2"/>
      <c r="I62" s="52">
        <v>5</v>
      </c>
      <c r="J62" s="52">
        <v>1</v>
      </c>
      <c r="K62" s="52">
        <v>5</v>
      </c>
      <c r="L62" s="52">
        <v>5</v>
      </c>
      <c r="M62" s="52">
        <v>5</v>
      </c>
      <c r="N62" s="52">
        <v>5</v>
      </c>
      <c r="O62" s="52">
        <v>5</v>
      </c>
      <c r="P62" s="52">
        <v>5</v>
      </c>
      <c r="Q62" s="52">
        <v>5</v>
      </c>
      <c r="R62" s="52">
        <v>5</v>
      </c>
      <c r="S62" s="2"/>
      <c r="T62" s="52">
        <v>5</v>
      </c>
      <c r="U62" s="52">
        <v>1</v>
      </c>
      <c r="V62" s="52">
        <v>5</v>
      </c>
      <c r="W62" s="52">
        <v>5</v>
      </c>
      <c r="X62" s="52">
        <v>1</v>
      </c>
      <c r="Y62" s="52">
        <v>1</v>
      </c>
      <c r="Z62" s="52">
        <v>5</v>
      </c>
      <c r="AA62" s="52">
        <v>5</v>
      </c>
      <c r="AB62" s="52">
        <v>4</v>
      </c>
      <c r="AC62" s="52">
        <v>5</v>
      </c>
      <c r="AD62" s="52">
        <v>1</v>
      </c>
      <c r="AE62" s="52">
        <v>2</v>
      </c>
      <c r="AF62" s="52">
        <v>5</v>
      </c>
      <c r="AG62" s="52">
        <v>3</v>
      </c>
      <c r="AH62" s="52">
        <v>5</v>
      </c>
      <c r="AI62" s="52">
        <v>5</v>
      </c>
      <c r="AJ62" s="52">
        <v>1</v>
      </c>
      <c r="AK62" s="52">
        <v>5</v>
      </c>
      <c r="AL62" s="52">
        <v>5</v>
      </c>
      <c r="AM62" s="52">
        <v>5</v>
      </c>
      <c r="AN62" s="52">
        <v>5</v>
      </c>
      <c r="AO62" s="2"/>
      <c r="AP62" s="53"/>
      <c r="AQ62" s="52">
        <v>1</v>
      </c>
      <c r="AR62" s="52">
        <v>1</v>
      </c>
      <c r="AS62" s="53">
        <v>1</v>
      </c>
      <c r="AT62" s="52">
        <v>1</v>
      </c>
      <c r="AU62" s="85" t="s">
        <v>306</v>
      </c>
      <c r="AV62" s="85" t="s">
        <v>224</v>
      </c>
      <c r="AW62" s="2"/>
      <c r="AX62" s="52">
        <v>4</v>
      </c>
      <c r="AY62" s="52">
        <v>4</v>
      </c>
      <c r="AZ62" s="52">
        <v>3</v>
      </c>
      <c r="BA62" s="52">
        <v>3</v>
      </c>
      <c r="BB62" s="52">
        <v>5</v>
      </c>
      <c r="BC62" s="52" t="s">
        <v>225</v>
      </c>
      <c r="BD62" s="52" t="s">
        <v>226</v>
      </c>
      <c r="BE62" s="2"/>
      <c r="BF62" s="52" t="s">
        <v>227</v>
      </c>
    </row>
    <row r="63" spans="1:60" s="52" customFormat="1" ht="15" customHeight="1">
      <c r="A63" s="54">
        <v>98117</v>
      </c>
      <c r="B63" s="16" t="s">
        <v>635</v>
      </c>
      <c r="C63" s="52" t="s">
        <v>252</v>
      </c>
      <c r="D63" s="52" t="s">
        <v>253</v>
      </c>
      <c r="H63" s="2"/>
      <c r="I63" s="52">
        <v>5</v>
      </c>
      <c r="J63" s="52">
        <v>2</v>
      </c>
      <c r="K63" s="52">
        <v>5</v>
      </c>
      <c r="L63" s="52">
        <v>4</v>
      </c>
      <c r="M63" s="52">
        <v>5</v>
      </c>
      <c r="N63" s="52">
        <v>5</v>
      </c>
      <c r="O63" s="52">
        <v>2</v>
      </c>
      <c r="P63" s="52">
        <v>5</v>
      </c>
      <c r="Q63" s="52">
        <v>5</v>
      </c>
      <c r="R63" s="52">
        <v>3</v>
      </c>
      <c r="S63" s="2"/>
      <c r="T63" s="52">
        <v>4</v>
      </c>
      <c r="U63" s="52">
        <v>2</v>
      </c>
      <c r="V63" s="52">
        <v>4</v>
      </c>
      <c r="W63" s="52">
        <v>4</v>
      </c>
      <c r="X63" s="52">
        <v>4</v>
      </c>
      <c r="Y63" s="52">
        <v>3</v>
      </c>
      <c r="Z63" s="52">
        <v>5</v>
      </c>
      <c r="AA63" s="52">
        <v>4</v>
      </c>
      <c r="AB63" s="52">
        <v>4</v>
      </c>
      <c r="AC63" s="52">
        <v>5</v>
      </c>
      <c r="AD63" s="52">
        <v>2</v>
      </c>
      <c r="AE63" s="52">
        <v>3</v>
      </c>
      <c r="AF63" s="52">
        <v>4</v>
      </c>
      <c r="AG63" s="52">
        <v>2</v>
      </c>
      <c r="AH63" s="52">
        <v>4</v>
      </c>
      <c r="AI63" s="52">
        <v>3</v>
      </c>
      <c r="AJ63" s="52">
        <v>3</v>
      </c>
      <c r="AK63" s="52">
        <v>4</v>
      </c>
      <c r="AL63" s="52">
        <v>2</v>
      </c>
      <c r="AM63" s="52">
        <v>2</v>
      </c>
      <c r="AN63" s="52">
        <v>2</v>
      </c>
      <c r="AO63" s="2"/>
      <c r="AP63" s="53"/>
      <c r="AQ63" s="52">
        <v>1</v>
      </c>
      <c r="AR63" s="52">
        <v>1</v>
      </c>
      <c r="AS63" s="53">
        <v>1</v>
      </c>
      <c r="AU63" s="85" t="s">
        <v>228</v>
      </c>
      <c r="AV63" s="85" t="s">
        <v>307</v>
      </c>
      <c r="AW63" s="2"/>
      <c r="AX63" s="52">
        <v>5</v>
      </c>
      <c r="AY63" s="52">
        <v>4</v>
      </c>
      <c r="AZ63" s="52">
        <v>3</v>
      </c>
      <c r="BA63" s="52">
        <v>3</v>
      </c>
      <c r="BB63" s="52">
        <v>5</v>
      </c>
      <c r="BC63" s="52" t="s">
        <v>229</v>
      </c>
      <c r="BD63" s="52" t="s">
        <v>230</v>
      </c>
      <c r="BE63" s="2"/>
      <c r="BF63" s="52" t="s">
        <v>231</v>
      </c>
      <c r="BG63" s="52" t="s">
        <v>232</v>
      </c>
      <c r="BH63" s="52" t="s">
        <v>233</v>
      </c>
    </row>
    <row r="64" spans="1:60" s="52" customFormat="1" ht="15" customHeight="1">
      <c r="A64" s="54">
        <v>92425</v>
      </c>
      <c r="B64" s="16" t="s">
        <v>635</v>
      </c>
      <c r="C64" s="52" t="s">
        <v>256</v>
      </c>
      <c r="D64" s="52" t="s">
        <v>253</v>
      </c>
      <c r="H64" s="2"/>
      <c r="I64" s="52">
        <v>4</v>
      </c>
      <c r="J64" s="52">
        <v>2</v>
      </c>
      <c r="K64" s="52">
        <v>5</v>
      </c>
      <c r="L64" s="52">
        <v>4</v>
      </c>
      <c r="M64" s="52">
        <v>5</v>
      </c>
      <c r="N64" s="52">
        <v>5</v>
      </c>
      <c r="O64" s="52">
        <v>3</v>
      </c>
      <c r="P64" s="52">
        <v>5</v>
      </c>
      <c r="Q64" s="52">
        <v>5</v>
      </c>
      <c r="R64" s="52">
        <v>4</v>
      </c>
      <c r="S64" s="2"/>
      <c r="T64" s="52">
        <v>5</v>
      </c>
      <c r="U64" s="52">
        <v>4</v>
      </c>
      <c r="V64" s="52">
        <v>3</v>
      </c>
      <c r="W64" s="52">
        <v>4</v>
      </c>
      <c r="X64" s="52">
        <v>4</v>
      </c>
      <c r="Y64" s="52">
        <v>5</v>
      </c>
      <c r="Z64" s="52">
        <v>2</v>
      </c>
      <c r="AA64" s="52">
        <v>5</v>
      </c>
      <c r="AB64" s="52">
        <v>3</v>
      </c>
      <c r="AC64" s="52">
        <v>5</v>
      </c>
      <c r="AD64" s="52">
        <v>1</v>
      </c>
      <c r="AE64" s="52">
        <v>2</v>
      </c>
      <c r="AF64" s="52">
        <v>4</v>
      </c>
      <c r="AG64" s="52">
        <v>2</v>
      </c>
      <c r="AH64" s="52">
        <v>2</v>
      </c>
      <c r="AI64" s="52">
        <v>5</v>
      </c>
      <c r="AJ64" s="52">
        <v>2</v>
      </c>
      <c r="AK64" s="52">
        <v>5</v>
      </c>
      <c r="AL64" s="52">
        <v>4</v>
      </c>
      <c r="AM64" s="52">
        <v>3</v>
      </c>
      <c r="AN64" s="52">
        <v>2</v>
      </c>
      <c r="AO64" s="2"/>
      <c r="AP64" s="53"/>
      <c r="AQ64" s="52">
        <v>1</v>
      </c>
      <c r="AR64" s="52">
        <v>1</v>
      </c>
      <c r="AS64" s="53">
        <v>1</v>
      </c>
      <c r="AU64" s="85" t="s">
        <v>234</v>
      </c>
      <c r="AV64" s="85" t="s">
        <v>235</v>
      </c>
      <c r="AW64" s="2"/>
      <c r="AX64" s="52">
        <v>4</v>
      </c>
      <c r="AY64" s="52">
        <v>5</v>
      </c>
      <c r="AZ64" s="52">
        <v>3</v>
      </c>
      <c r="BA64" s="52">
        <v>3</v>
      </c>
      <c r="BB64" s="52">
        <v>4</v>
      </c>
      <c r="BC64" s="52" t="s">
        <v>236</v>
      </c>
      <c r="BD64" s="52" t="s">
        <v>237</v>
      </c>
      <c r="BE64" s="2"/>
      <c r="BF64" s="52" t="s">
        <v>71</v>
      </c>
      <c r="BG64" s="52" t="s">
        <v>71</v>
      </c>
      <c r="BH64" s="52" t="s">
        <v>71</v>
      </c>
    </row>
    <row r="65" spans="1:60" s="52" customFormat="1" ht="15" customHeight="1">
      <c r="A65" s="54">
        <v>75752</v>
      </c>
      <c r="B65" s="16" t="s">
        <v>635</v>
      </c>
      <c r="C65" s="52" t="s">
        <v>256</v>
      </c>
      <c r="D65" s="52" t="s">
        <v>253</v>
      </c>
      <c r="H65" s="2"/>
      <c r="I65" s="52">
        <v>4</v>
      </c>
      <c r="J65" s="52">
        <v>2</v>
      </c>
      <c r="K65" s="52">
        <v>5</v>
      </c>
      <c r="L65" s="52">
        <v>4</v>
      </c>
      <c r="M65" s="52">
        <v>5</v>
      </c>
      <c r="N65" s="52">
        <v>5</v>
      </c>
      <c r="O65" s="52">
        <v>3</v>
      </c>
      <c r="P65" s="52">
        <v>5</v>
      </c>
      <c r="Q65" s="52">
        <v>5</v>
      </c>
      <c r="R65" s="52">
        <v>4</v>
      </c>
      <c r="S65" s="2"/>
      <c r="T65" s="52">
        <v>4</v>
      </c>
      <c r="U65" s="52">
        <v>1</v>
      </c>
      <c r="V65" s="52">
        <v>4</v>
      </c>
      <c r="W65" s="52">
        <v>4</v>
      </c>
      <c r="X65" s="52">
        <v>4</v>
      </c>
      <c r="Y65" s="52">
        <v>5</v>
      </c>
      <c r="Z65" s="52">
        <v>3</v>
      </c>
      <c r="AA65" s="52">
        <v>5</v>
      </c>
      <c r="AB65" s="52">
        <v>3</v>
      </c>
      <c r="AC65" s="52">
        <v>5</v>
      </c>
      <c r="AD65" s="52">
        <v>2</v>
      </c>
      <c r="AE65" s="52">
        <v>4</v>
      </c>
      <c r="AF65" s="52">
        <v>2</v>
      </c>
      <c r="AG65" s="52">
        <v>4</v>
      </c>
      <c r="AH65" s="52">
        <v>2</v>
      </c>
      <c r="AI65" s="52">
        <v>4</v>
      </c>
      <c r="AJ65" s="52">
        <v>2</v>
      </c>
      <c r="AK65" s="52">
        <v>4</v>
      </c>
      <c r="AL65" s="52">
        <v>4</v>
      </c>
      <c r="AM65" s="52">
        <v>4</v>
      </c>
      <c r="AN65" s="52">
        <v>3</v>
      </c>
      <c r="AO65" s="2"/>
      <c r="AP65" s="53"/>
      <c r="AQ65" s="52">
        <v>1</v>
      </c>
      <c r="AR65" s="52">
        <v>1</v>
      </c>
      <c r="AS65" s="53">
        <v>1</v>
      </c>
      <c r="AT65" s="52">
        <v>1</v>
      </c>
      <c r="AU65" s="85" t="s">
        <v>308</v>
      </c>
      <c r="AV65" s="85" t="s">
        <v>71</v>
      </c>
      <c r="AW65" s="2"/>
      <c r="AX65" s="52">
        <v>5</v>
      </c>
      <c r="AY65" s="52">
        <v>3</v>
      </c>
      <c r="AZ65" s="52">
        <v>3</v>
      </c>
      <c r="BA65" s="52">
        <v>4</v>
      </c>
      <c r="BB65" s="52">
        <v>5</v>
      </c>
      <c r="BC65" s="52" t="s">
        <v>238</v>
      </c>
      <c r="BD65" s="52" t="s">
        <v>71</v>
      </c>
      <c r="BE65" s="2"/>
      <c r="BF65" s="52" t="s">
        <v>239</v>
      </c>
      <c r="BG65" s="52" t="s">
        <v>240</v>
      </c>
      <c r="BH65" s="52" t="s">
        <v>241</v>
      </c>
    </row>
    <row r="66" spans="1:60" s="52" customFormat="1" ht="15" customHeight="1">
      <c r="A66" s="54">
        <v>72414</v>
      </c>
      <c r="B66" s="16" t="s">
        <v>635</v>
      </c>
      <c r="C66" s="52" t="s">
        <v>254</v>
      </c>
      <c r="D66" s="52" t="s">
        <v>253</v>
      </c>
      <c r="H66" s="2"/>
      <c r="I66" s="52">
        <v>5</v>
      </c>
      <c r="J66" s="52">
        <v>1</v>
      </c>
      <c r="K66" s="52">
        <v>5</v>
      </c>
      <c r="L66" s="52">
        <v>5</v>
      </c>
      <c r="M66" s="52">
        <v>5</v>
      </c>
      <c r="N66" s="52">
        <v>5</v>
      </c>
      <c r="O66" s="52">
        <v>5</v>
      </c>
      <c r="P66" s="52">
        <v>5</v>
      </c>
      <c r="Q66" s="52">
        <v>5</v>
      </c>
      <c r="R66" s="52">
        <v>5</v>
      </c>
      <c r="S66" s="2"/>
      <c r="T66" s="52">
        <v>5</v>
      </c>
      <c r="U66" s="52">
        <v>1</v>
      </c>
      <c r="V66" s="52">
        <v>4</v>
      </c>
      <c r="W66" s="52">
        <v>5</v>
      </c>
      <c r="X66" s="52">
        <v>3</v>
      </c>
      <c r="Y66" s="52">
        <v>1</v>
      </c>
      <c r="Z66" s="52">
        <v>4</v>
      </c>
      <c r="AA66" s="52">
        <v>5</v>
      </c>
      <c r="AB66" s="52">
        <v>4</v>
      </c>
      <c r="AC66" s="52">
        <v>5</v>
      </c>
      <c r="AD66" s="52">
        <v>1</v>
      </c>
      <c r="AE66" s="52">
        <v>3</v>
      </c>
      <c r="AF66" s="52">
        <v>5</v>
      </c>
      <c r="AG66" s="52">
        <v>3</v>
      </c>
      <c r="AH66" s="52">
        <v>5</v>
      </c>
      <c r="AI66" s="52">
        <v>5</v>
      </c>
      <c r="AJ66" s="52">
        <v>2</v>
      </c>
      <c r="AK66" s="52">
        <v>5</v>
      </c>
      <c r="AL66" s="52">
        <v>5</v>
      </c>
      <c r="AM66" s="52">
        <v>5</v>
      </c>
      <c r="AN66" s="52">
        <v>5</v>
      </c>
      <c r="AO66" s="2"/>
      <c r="AP66" s="53"/>
      <c r="AQ66" s="52">
        <v>1</v>
      </c>
      <c r="AR66" s="52">
        <v>1</v>
      </c>
      <c r="AS66" s="53">
        <v>1</v>
      </c>
      <c r="AU66" s="85" t="s">
        <v>242</v>
      </c>
      <c r="AV66" s="85" t="s">
        <v>243</v>
      </c>
      <c r="AW66" s="2"/>
      <c r="AX66" s="52">
        <v>4</v>
      </c>
      <c r="AY66" s="52">
        <v>4</v>
      </c>
      <c r="AZ66" s="52">
        <v>3</v>
      </c>
      <c r="BA66" s="52">
        <v>3</v>
      </c>
      <c r="BB66" s="52">
        <v>3</v>
      </c>
      <c r="BC66" s="52" t="s">
        <v>309</v>
      </c>
      <c r="BD66" s="52" t="s">
        <v>244</v>
      </c>
      <c r="BE66" s="2"/>
      <c r="BF66" s="52" t="s">
        <v>310</v>
      </c>
      <c r="BG66" s="52" t="s">
        <v>245</v>
      </c>
      <c r="BH66" s="52" t="s">
        <v>246</v>
      </c>
    </row>
    <row r="67" spans="1:60" s="52" customFormat="1" ht="15" customHeight="1">
      <c r="A67" s="54">
        <v>8338</v>
      </c>
      <c r="B67" s="16" t="s">
        <v>635</v>
      </c>
      <c r="C67" s="52" t="s">
        <v>257</v>
      </c>
      <c r="D67" s="52" t="s">
        <v>253</v>
      </c>
      <c r="F67" s="52">
        <v>1</v>
      </c>
      <c r="H67" s="2"/>
      <c r="I67" s="52">
        <v>5</v>
      </c>
      <c r="J67" s="52">
        <v>1</v>
      </c>
      <c r="K67" s="52">
        <v>5</v>
      </c>
      <c r="L67" s="52">
        <v>5</v>
      </c>
      <c r="M67" s="52">
        <v>5</v>
      </c>
      <c r="N67" s="52">
        <v>5</v>
      </c>
      <c r="O67" s="52">
        <v>5</v>
      </c>
      <c r="P67" s="52">
        <v>5</v>
      </c>
      <c r="Q67" s="52">
        <v>5</v>
      </c>
      <c r="R67" s="52">
        <v>5</v>
      </c>
      <c r="S67" s="2"/>
      <c r="T67" s="52">
        <v>4</v>
      </c>
      <c r="U67" s="52">
        <v>3</v>
      </c>
      <c r="V67" s="52">
        <v>2</v>
      </c>
      <c r="W67" s="52">
        <v>3</v>
      </c>
      <c r="X67" s="52">
        <v>3</v>
      </c>
      <c r="Y67" s="52">
        <v>4</v>
      </c>
      <c r="Z67" s="52">
        <v>2</v>
      </c>
      <c r="AA67" s="52">
        <v>4</v>
      </c>
      <c r="AB67" s="52">
        <v>2</v>
      </c>
      <c r="AC67" s="52">
        <v>5</v>
      </c>
      <c r="AD67" s="52">
        <v>2</v>
      </c>
      <c r="AE67" s="52">
        <v>4</v>
      </c>
      <c r="AF67" s="52">
        <v>5</v>
      </c>
      <c r="AG67" s="52">
        <v>3</v>
      </c>
      <c r="AH67" s="52">
        <v>1</v>
      </c>
      <c r="AI67" s="52">
        <v>5</v>
      </c>
      <c r="AJ67" s="52">
        <v>3</v>
      </c>
      <c r="AK67" s="52">
        <v>5</v>
      </c>
      <c r="AL67" s="52">
        <v>5</v>
      </c>
      <c r="AM67" s="52">
        <v>5</v>
      </c>
      <c r="AN67" s="52">
        <v>3</v>
      </c>
      <c r="AO67" s="2"/>
      <c r="AP67" s="53"/>
      <c r="AQ67" s="52">
        <v>1</v>
      </c>
      <c r="AR67" s="52">
        <v>1</v>
      </c>
      <c r="AS67" s="53">
        <v>1</v>
      </c>
      <c r="AU67" s="85" t="s">
        <v>248</v>
      </c>
      <c r="AV67" s="85" t="s">
        <v>249</v>
      </c>
      <c r="AW67" s="2"/>
      <c r="AX67" s="52">
        <v>5</v>
      </c>
      <c r="AY67" s="52">
        <v>5</v>
      </c>
      <c r="AZ67" s="52">
        <v>5</v>
      </c>
      <c r="BA67" s="52">
        <v>5</v>
      </c>
      <c r="BB67" s="52">
        <v>5</v>
      </c>
      <c r="BC67" s="52" t="s">
        <v>311</v>
      </c>
      <c r="BD67" s="52" t="s">
        <v>250</v>
      </c>
      <c r="BE67" s="2"/>
      <c r="BF67" s="52" t="s">
        <v>71</v>
      </c>
      <c r="BG67" s="52" t="s">
        <v>71</v>
      </c>
      <c r="BH67" s="52" t="s">
        <v>71</v>
      </c>
    </row>
    <row r="68" spans="1:60" s="52" customFormat="1" ht="15" customHeight="1">
      <c r="A68" s="54">
        <v>6203</v>
      </c>
      <c r="B68" s="16" t="s">
        <v>635</v>
      </c>
      <c r="C68" s="52" t="s">
        <v>247</v>
      </c>
      <c r="D68" s="52" t="s">
        <v>247</v>
      </c>
      <c r="H68" s="2"/>
      <c r="I68" s="52">
        <v>2</v>
      </c>
      <c r="J68" s="52">
        <v>1</v>
      </c>
      <c r="K68" s="52">
        <v>5</v>
      </c>
      <c r="L68" s="52">
        <v>4</v>
      </c>
      <c r="M68" s="52">
        <v>5</v>
      </c>
      <c r="N68" s="52">
        <v>5</v>
      </c>
      <c r="O68" s="52">
        <v>1</v>
      </c>
      <c r="P68" s="52">
        <v>4</v>
      </c>
      <c r="Q68" s="52">
        <v>4</v>
      </c>
      <c r="R68" s="52">
        <v>4</v>
      </c>
      <c r="S68" s="2"/>
      <c r="T68" s="52">
        <v>4</v>
      </c>
      <c r="U68" s="52">
        <v>3</v>
      </c>
      <c r="V68" s="52">
        <v>3</v>
      </c>
      <c r="W68" s="52">
        <v>3</v>
      </c>
      <c r="X68" s="52">
        <v>4</v>
      </c>
      <c r="Y68" s="52">
        <v>2</v>
      </c>
      <c r="Z68" s="52">
        <v>4</v>
      </c>
      <c r="AA68" s="52">
        <v>4</v>
      </c>
      <c r="AB68" s="52">
        <v>4</v>
      </c>
      <c r="AC68" s="52">
        <v>4</v>
      </c>
      <c r="AD68" s="52">
        <v>1</v>
      </c>
      <c r="AE68" s="52">
        <v>2</v>
      </c>
      <c r="AF68" s="52">
        <v>4</v>
      </c>
      <c r="AG68" s="52">
        <v>2</v>
      </c>
      <c r="AH68" s="52">
        <v>3</v>
      </c>
      <c r="AI68" s="52">
        <v>4</v>
      </c>
      <c r="AJ68" s="52">
        <v>1</v>
      </c>
      <c r="AK68" s="52">
        <v>4</v>
      </c>
      <c r="AL68" s="52">
        <v>4</v>
      </c>
      <c r="AM68" s="52">
        <v>4</v>
      </c>
      <c r="AN68" s="52">
        <v>4</v>
      </c>
      <c r="AO68" s="2"/>
      <c r="AP68" s="53"/>
      <c r="AQ68" s="52">
        <v>1</v>
      </c>
      <c r="AR68" s="52">
        <v>1</v>
      </c>
      <c r="AS68" s="53">
        <v>1</v>
      </c>
      <c r="AT68" s="52">
        <v>1</v>
      </c>
      <c r="AU68" s="85" t="s">
        <v>259</v>
      </c>
      <c r="AV68" s="85" t="s">
        <v>260</v>
      </c>
      <c r="AW68" s="2"/>
      <c r="AX68" s="52">
        <v>4</v>
      </c>
      <c r="AY68" s="52">
        <v>4</v>
      </c>
      <c r="AZ68" s="52">
        <v>5</v>
      </c>
      <c r="BA68" s="52">
        <v>5</v>
      </c>
      <c r="BB68" s="52">
        <v>5</v>
      </c>
      <c r="BC68" s="52" t="s">
        <v>261</v>
      </c>
      <c r="BD68" s="52" t="s">
        <v>262</v>
      </c>
      <c r="BE68" s="2"/>
      <c r="BF68" s="52" t="s">
        <v>263</v>
      </c>
      <c r="BG68" s="52" t="s">
        <v>264</v>
      </c>
      <c r="BH68" s="52" t="s">
        <v>265</v>
      </c>
    </row>
    <row r="69" spans="1:60" s="52" customFormat="1" ht="15" customHeight="1">
      <c r="A69" s="54">
        <v>68237</v>
      </c>
      <c r="B69" s="16" t="s">
        <v>635</v>
      </c>
      <c r="C69" s="52" t="s">
        <v>247</v>
      </c>
      <c r="D69" s="52" t="s">
        <v>247</v>
      </c>
      <c r="H69" s="2"/>
      <c r="I69" s="52">
        <v>2</v>
      </c>
      <c r="J69" s="52">
        <v>1</v>
      </c>
      <c r="K69" s="52">
        <v>5</v>
      </c>
      <c r="L69" s="52">
        <v>5</v>
      </c>
      <c r="M69" s="52">
        <v>5</v>
      </c>
      <c r="N69" s="52">
        <v>5</v>
      </c>
      <c r="O69" s="52">
        <v>5</v>
      </c>
      <c r="P69" s="52">
        <v>5</v>
      </c>
      <c r="Q69" s="52">
        <v>5</v>
      </c>
      <c r="R69" s="52">
        <v>5</v>
      </c>
      <c r="S69" s="2"/>
      <c r="T69" s="52">
        <v>4</v>
      </c>
      <c r="U69" s="52">
        <v>3</v>
      </c>
      <c r="W69" s="52">
        <v>3</v>
      </c>
      <c r="X69" s="52">
        <v>3</v>
      </c>
      <c r="Y69" s="52">
        <v>2</v>
      </c>
      <c r="Z69" s="52">
        <v>2</v>
      </c>
      <c r="AA69" s="52">
        <v>5</v>
      </c>
      <c r="AB69" s="52">
        <v>3</v>
      </c>
      <c r="AC69" s="52">
        <v>2</v>
      </c>
      <c r="AD69" s="52">
        <v>2</v>
      </c>
      <c r="AE69" s="52">
        <v>2</v>
      </c>
      <c r="AF69" s="52">
        <v>4</v>
      </c>
      <c r="AG69" s="52">
        <v>2</v>
      </c>
      <c r="AH69" s="52">
        <v>3</v>
      </c>
      <c r="AI69" s="52">
        <v>3</v>
      </c>
      <c r="AJ69" s="52">
        <v>2</v>
      </c>
      <c r="AK69" s="52">
        <v>5</v>
      </c>
      <c r="AL69" s="52">
        <v>5</v>
      </c>
      <c r="AM69" s="52">
        <v>5</v>
      </c>
      <c r="AN69" s="52">
        <v>4</v>
      </c>
      <c r="AO69" s="2"/>
      <c r="AP69" s="53"/>
      <c r="AQ69" s="52">
        <v>1</v>
      </c>
      <c r="AR69" s="52">
        <v>1</v>
      </c>
      <c r="AS69" s="53">
        <v>1</v>
      </c>
      <c r="AT69" s="52">
        <v>1</v>
      </c>
      <c r="AU69" s="85" t="s">
        <v>266</v>
      </c>
      <c r="AV69" s="85" t="s">
        <v>267</v>
      </c>
      <c r="AW69" s="2"/>
      <c r="AX69" s="52">
        <v>5</v>
      </c>
      <c r="AY69" s="52">
        <v>5</v>
      </c>
      <c r="AZ69" s="52">
        <v>5</v>
      </c>
      <c r="BA69" s="52">
        <v>5</v>
      </c>
      <c r="BB69" s="52">
        <v>5</v>
      </c>
      <c r="BC69" s="52" t="s">
        <v>268</v>
      </c>
      <c r="BD69" s="52" t="s">
        <v>312</v>
      </c>
      <c r="BE69" s="2"/>
      <c r="BF69" s="52" t="s">
        <v>71</v>
      </c>
      <c r="BG69" s="52" t="s">
        <v>71</v>
      </c>
      <c r="BH69" s="52" t="s">
        <v>71</v>
      </c>
    </row>
    <row r="70" spans="1:60" s="52" customFormat="1" ht="15" customHeight="1">
      <c r="A70" s="54">
        <v>72848</v>
      </c>
      <c r="B70" s="16" t="s">
        <v>635</v>
      </c>
      <c r="C70" s="52" t="s">
        <v>247</v>
      </c>
      <c r="D70" s="52" t="s">
        <v>247</v>
      </c>
      <c r="F70" s="52">
        <v>1</v>
      </c>
      <c r="H70" s="2"/>
      <c r="I70" s="52">
        <v>4</v>
      </c>
      <c r="J70" s="52">
        <v>2</v>
      </c>
      <c r="K70" s="52">
        <v>4</v>
      </c>
      <c r="L70" s="52">
        <v>4</v>
      </c>
      <c r="M70" s="52">
        <v>4</v>
      </c>
      <c r="N70" s="52">
        <v>5</v>
      </c>
      <c r="O70" s="52">
        <v>4</v>
      </c>
      <c r="P70" s="52">
        <v>4</v>
      </c>
      <c r="Q70" s="52">
        <v>4</v>
      </c>
      <c r="R70" s="52">
        <v>4</v>
      </c>
      <c r="S70" s="2"/>
      <c r="T70" s="52">
        <v>4</v>
      </c>
      <c r="U70" s="52">
        <v>2</v>
      </c>
      <c r="V70" s="52">
        <v>4</v>
      </c>
      <c r="W70" s="52">
        <v>4</v>
      </c>
      <c r="X70" s="52">
        <v>3</v>
      </c>
      <c r="Y70" s="52">
        <v>4</v>
      </c>
      <c r="Z70" s="52">
        <v>4</v>
      </c>
      <c r="AA70" s="52">
        <v>4</v>
      </c>
      <c r="AB70" s="52">
        <v>4</v>
      </c>
      <c r="AC70" s="52">
        <v>5</v>
      </c>
      <c r="AD70" s="52">
        <v>2</v>
      </c>
      <c r="AE70" s="52">
        <v>2</v>
      </c>
      <c r="AF70" s="52">
        <v>4</v>
      </c>
      <c r="AG70" s="52">
        <v>3</v>
      </c>
      <c r="AH70" s="52">
        <v>4</v>
      </c>
      <c r="AI70" s="52">
        <v>4</v>
      </c>
      <c r="AJ70" s="52">
        <v>2</v>
      </c>
      <c r="AK70" s="52">
        <v>4</v>
      </c>
      <c r="AL70" s="52">
        <v>3</v>
      </c>
      <c r="AM70" s="52">
        <v>3</v>
      </c>
      <c r="AN70" s="52">
        <v>4</v>
      </c>
      <c r="AO70" s="2"/>
      <c r="AP70" s="53"/>
      <c r="AQ70" s="52">
        <v>1</v>
      </c>
      <c r="AS70" s="53"/>
      <c r="AU70" s="85" t="s">
        <v>269</v>
      </c>
      <c r="AV70" s="85" t="s">
        <v>270</v>
      </c>
      <c r="AW70" s="2"/>
      <c r="AX70" s="52">
        <v>4</v>
      </c>
      <c r="AY70" s="52">
        <v>5</v>
      </c>
      <c r="AZ70" s="52">
        <v>4</v>
      </c>
      <c r="BA70" s="52">
        <v>4</v>
      </c>
      <c r="BB70" s="52">
        <v>4</v>
      </c>
      <c r="BC70" s="52" t="s">
        <v>271</v>
      </c>
      <c r="BD70" s="52" t="s">
        <v>272</v>
      </c>
      <c r="BE70" s="2"/>
      <c r="BF70" s="52" t="s">
        <v>71</v>
      </c>
      <c r="BG70" s="52" t="s">
        <v>71</v>
      </c>
      <c r="BH70" s="52" t="s">
        <v>71</v>
      </c>
    </row>
    <row r="71" spans="1:60" s="52" customFormat="1" ht="15" customHeight="1">
      <c r="A71" s="54">
        <v>76835</v>
      </c>
      <c r="B71" s="16" t="s">
        <v>635</v>
      </c>
      <c r="C71" s="52" t="s">
        <v>247</v>
      </c>
      <c r="D71" s="52" t="s">
        <v>247</v>
      </c>
      <c r="F71" s="52">
        <v>1</v>
      </c>
      <c r="H71" s="2"/>
      <c r="I71" s="52">
        <v>5</v>
      </c>
      <c r="J71" s="52">
        <v>1</v>
      </c>
      <c r="K71" s="52">
        <v>5</v>
      </c>
      <c r="L71" s="52">
        <v>3</v>
      </c>
      <c r="M71" s="52">
        <v>5</v>
      </c>
      <c r="N71" s="52">
        <v>5</v>
      </c>
      <c r="O71" s="52">
        <v>5</v>
      </c>
      <c r="P71" s="52">
        <v>5</v>
      </c>
      <c r="Q71" s="52">
        <v>5</v>
      </c>
      <c r="R71" s="52">
        <v>3</v>
      </c>
      <c r="S71" s="2"/>
      <c r="T71" s="52">
        <v>5</v>
      </c>
      <c r="U71" s="52">
        <v>3</v>
      </c>
      <c r="V71" s="52">
        <v>5</v>
      </c>
      <c r="W71" s="52">
        <v>5</v>
      </c>
      <c r="X71" s="52">
        <v>4</v>
      </c>
      <c r="Y71" s="52">
        <v>3</v>
      </c>
      <c r="Z71" s="52">
        <v>5</v>
      </c>
      <c r="AA71" s="52">
        <v>5</v>
      </c>
      <c r="AB71" s="52">
        <v>5</v>
      </c>
      <c r="AC71" s="52">
        <v>5</v>
      </c>
      <c r="AD71" s="52">
        <v>1</v>
      </c>
      <c r="AE71" s="52">
        <v>3</v>
      </c>
      <c r="AF71" s="52">
        <v>5</v>
      </c>
      <c r="AG71" s="52">
        <v>3</v>
      </c>
      <c r="AH71" s="52">
        <v>5</v>
      </c>
      <c r="AI71" s="52">
        <v>5</v>
      </c>
      <c r="AJ71" s="52">
        <v>1</v>
      </c>
      <c r="AK71" s="52">
        <v>5</v>
      </c>
      <c r="AL71" s="52">
        <v>3</v>
      </c>
      <c r="AM71" s="52">
        <v>3</v>
      </c>
      <c r="AN71" s="52">
        <v>5</v>
      </c>
      <c r="AO71" s="2"/>
      <c r="AP71" s="53"/>
      <c r="AR71" s="52">
        <v>1</v>
      </c>
      <c r="AS71" s="53">
        <v>1</v>
      </c>
      <c r="AU71" s="85" t="s">
        <v>273</v>
      </c>
      <c r="AV71" s="85" t="s">
        <v>274</v>
      </c>
      <c r="AW71" s="2"/>
      <c r="AX71" s="52">
        <v>5</v>
      </c>
      <c r="AY71" s="52">
        <v>5</v>
      </c>
      <c r="AZ71" s="52">
        <v>5</v>
      </c>
      <c r="BA71" s="52">
        <v>4</v>
      </c>
      <c r="BB71" s="52">
        <v>5</v>
      </c>
      <c r="BC71" s="52" t="s">
        <v>275</v>
      </c>
      <c r="BD71" s="52" t="s">
        <v>274</v>
      </c>
      <c r="BE71" s="2"/>
      <c r="BF71" s="52" t="s">
        <v>71</v>
      </c>
      <c r="BG71" s="52" t="s">
        <v>71</v>
      </c>
      <c r="BH71" s="52" t="s">
        <v>71</v>
      </c>
    </row>
    <row r="72" spans="1:60" s="52" customFormat="1" ht="15" customHeight="1">
      <c r="A72" s="54">
        <v>79226</v>
      </c>
      <c r="B72" s="16" t="s">
        <v>635</v>
      </c>
      <c r="C72" s="52" t="s">
        <v>247</v>
      </c>
      <c r="D72" s="52" t="s">
        <v>247</v>
      </c>
      <c r="H72" s="2"/>
      <c r="I72" s="52">
        <v>4</v>
      </c>
      <c r="J72" s="52">
        <v>1</v>
      </c>
      <c r="K72" s="52">
        <v>5</v>
      </c>
      <c r="L72" s="52">
        <v>5</v>
      </c>
      <c r="M72" s="52">
        <v>5</v>
      </c>
      <c r="N72" s="52">
        <v>5</v>
      </c>
      <c r="O72" s="52">
        <v>5</v>
      </c>
      <c r="P72" s="52">
        <v>5</v>
      </c>
      <c r="Q72" s="52">
        <v>5</v>
      </c>
      <c r="R72" s="52">
        <v>5</v>
      </c>
      <c r="S72" s="2"/>
      <c r="T72" s="52">
        <v>5</v>
      </c>
      <c r="U72" s="52">
        <v>2</v>
      </c>
      <c r="V72" s="52">
        <v>3</v>
      </c>
      <c r="W72" s="52">
        <v>4</v>
      </c>
      <c r="X72" s="52">
        <v>2</v>
      </c>
      <c r="Y72" s="52">
        <v>2</v>
      </c>
      <c r="Z72" s="52">
        <v>4</v>
      </c>
      <c r="AA72" s="52">
        <v>5</v>
      </c>
      <c r="AB72" s="52">
        <v>3</v>
      </c>
      <c r="AC72" s="52">
        <v>4</v>
      </c>
      <c r="AD72" s="52">
        <v>1</v>
      </c>
      <c r="AE72" s="52">
        <v>2</v>
      </c>
      <c r="AF72" s="52">
        <v>5</v>
      </c>
      <c r="AG72" s="52">
        <v>1</v>
      </c>
      <c r="AH72" s="52">
        <v>4</v>
      </c>
      <c r="AI72" s="52">
        <v>5</v>
      </c>
      <c r="AJ72" s="52">
        <v>2</v>
      </c>
      <c r="AK72" s="52">
        <v>5</v>
      </c>
      <c r="AL72" s="52">
        <v>5</v>
      </c>
      <c r="AM72" s="52">
        <v>5</v>
      </c>
      <c r="AN72" s="52">
        <v>5</v>
      </c>
      <c r="AO72" s="2"/>
      <c r="AP72" s="53"/>
      <c r="AQ72" s="52">
        <v>1</v>
      </c>
      <c r="AR72" s="52">
        <v>1</v>
      </c>
      <c r="AS72" s="53">
        <v>1</v>
      </c>
      <c r="AU72" s="85" t="s">
        <v>276</v>
      </c>
      <c r="AV72" s="85" t="s">
        <v>313</v>
      </c>
      <c r="AW72" s="2"/>
      <c r="AX72" s="52">
        <v>4</v>
      </c>
      <c r="AY72" s="52">
        <v>4</v>
      </c>
      <c r="AZ72" s="52">
        <v>4</v>
      </c>
      <c r="BA72" s="52">
        <v>4</v>
      </c>
      <c r="BB72" s="52">
        <v>5</v>
      </c>
      <c r="BC72" s="52" t="s">
        <v>277</v>
      </c>
      <c r="BD72" s="52" t="s">
        <v>278</v>
      </c>
      <c r="BE72" s="2"/>
      <c r="BF72" s="52" t="s">
        <v>71</v>
      </c>
      <c r="BG72" s="52" t="s">
        <v>71</v>
      </c>
      <c r="BH72" s="52" t="s">
        <v>71</v>
      </c>
    </row>
    <row r="73" spans="1:60" s="52" customFormat="1" ht="15" customHeight="1">
      <c r="A73" s="54">
        <v>7420</v>
      </c>
      <c r="B73" s="16" t="s">
        <v>635</v>
      </c>
      <c r="C73" s="52" t="s">
        <v>247</v>
      </c>
      <c r="D73" s="52" t="s">
        <v>247</v>
      </c>
      <c r="H73" s="2"/>
      <c r="I73" s="52">
        <v>5</v>
      </c>
      <c r="J73" s="52">
        <v>1</v>
      </c>
      <c r="K73" s="52">
        <v>5</v>
      </c>
      <c r="L73" s="52">
        <v>5</v>
      </c>
      <c r="M73" s="52">
        <v>5</v>
      </c>
      <c r="N73" s="52">
        <v>5</v>
      </c>
      <c r="O73" s="52">
        <v>5</v>
      </c>
      <c r="P73" s="52">
        <v>5</v>
      </c>
      <c r="Q73" s="52">
        <v>5</v>
      </c>
      <c r="R73" s="52">
        <v>4</v>
      </c>
      <c r="S73" s="2"/>
      <c r="T73" s="52">
        <v>5</v>
      </c>
      <c r="U73" s="52">
        <v>3</v>
      </c>
      <c r="V73" s="52">
        <v>4</v>
      </c>
      <c r="W73" s="52">
        <v>4</v>
      </c>
      <c r="X73" s="52">
        <v>3</v>
      </c>
      <c r="Y73" s="52">
        <v>4</v>
      </c>
      <c r="Z73" s="52">
        <v>5</v>
      </c>
      <c r="AA73" s="52">
        <v>5</v>
      </c>
      <c r="AB73" s="52">
        <v>5</v>
      </c>
      <c r="AC73" s="52">
        <v>5</v>
      </c>
      <c r="AD73" s="52">
        <v>3</v>
      </c>
      <c r="AE73" s="52">
        <v>2</v>
      </c>
      <c r="AF73" s="52">
        <v>3</v>
      </c>
      <c r="AG73" s="52">
        <v>3</v>
      </c>
      <c r="AH73" s="52">
        <v>4</v>
      </c>
      <c r="AI73" s="52">
        <v>5</v>
      </c>
      <c r="AJ73" s="52">
        <v>3</v>
      </c>
      <c r="AK73" s="52">
        <v>5</v>
      </c>
      <c r="AL73" s="52">
        <v>3</v>
      </c>
      <c r="AM73" s="52">
        <v>4</v>
      </c>
      <c r="AN73" s="52">
        <v>4</v>
      </c>
      <c r="AO73" s="2"/>
      <c r="AP73" s="53"/>
      <c r="AQ73" s="52">
        <v>1</v>
      </c>
      <c r="AR73" s="52">
        <v>1</v>
      </c>
      <c r="AS73" s="53">
        <v>1</v>
      </c>
      <c r="AT73" s="52">
        <v>1</v>
      </c>
      <c r="AU73" s="85" t="s">
        <v>316</v>
      </c>
      <c r="AV73" s="85" t="s">
        <v>317</v>
      </c>
      <c r="AW73" s="2"/>
      <c r="AX73" s="52">
        <v>4</v>
      </c>
      <c r="AY73" s="52">
        <v>5</v>
      </c>
      <c r="AZ73" s="52">
        <v>4</v>
      </c>
      <c r="BA73" s="52">
        <v>3</v>
      </c>
      <c r="BB73" s="52">
        <v>5</v>
      </c>
      <c r="BC73" s="52" t="s">
        <v>318</v>
      </c>
      <c r="BD73" s="52" t="s">
        <v>319</v>
      </c>
      <c r="BE73" s="2"/>
      <c r="BF73" s="52" t="s">
        <v>71</v>
      </c>
      <c r="BG73" s="52" t="s">
        <v>71</v>
      </c>
      <c r="BH73" s="52" t="s">
        <v>71</v>
      </c>
    </row>
    <row r="74" spans="1:60" s="52" customFormat="1" ht="15" customHeight="1">
      <c r="A74" s="54">
        <v>12125</v>
      </c>
      <c r="B74" s="16" t="s">
        <v>635</v>
      </c>
      <c r="C74" s="52" t="s">
        <v>247</v>
      </c>
      <c r="D74" s="52" t="s">
        <v>247</v>
      </c>
      <c r="F74" s="52">
        <v>1</v>
      </c>
      <c r="H74" s="2"/>
      <c r="I74" s="52">
        <v>5</v>
      </c>
      <c r="J74" s="52">
        <v>1</v>
      </c>
      <c r="K74" s="52">
        <v>5</v>
      </c>
      <c r="L74" s="52">
        <v>5</v>
      </c>
      <c r="M74" s="52">
        <v>5</v>
      </c>
      <c r="N74" s="52">
        <v>5</v>
      </c>
      <c r="O74" s="52">
        <v>5</v>
      </c>
      <c r="P74" s="52">
        <v>5</v>
      </c>
      <c r="Q74" s="52">
        <v>5</v>
      </c>
      <c r="R74" s="52">
        <v>5</v>
      </c>
      <c r="S74" s="2"/>
      <c r="T74" s="52">
        <v>5</v>
      </c>
      <c r="U74" s="52">
        <v>2</v>
      </c>
      <c r="V74" s="52">
        <v>4</v>
      </c>
      <c r="W74" s="52">
        <v>4</v>
      </c>
      <c r="X74" s="52">
        <v>4</v>
      </c>
      <c r="Y74" s="52">
        <v>3</v>
      </c>
      <c r="Z74" s="52">
        <v>4</v>
      </c>
      <c r="AA74" s="52">
        <v>4</v>
      </c>
      <c r="AB74" s="52">
        <v>4</v>
      </c>
      <c r="AC74" s="52">
        <v>5</v>
      </c>
      <c r="AD74" s="52">
        <v>5</v>
      </c>
      <c r="AE74" s="52">
        <v>2</v>
      </c>
      <c r="AF74" s="52">
        <v>4</v>
      </c>
      <c r="AG74" s="52">
        <v>2</v>
      </c>
      <c r="AH74" s="52">
        <v>5</v>
      </c>
      <c r="AI74" s="52">
        <v>4</v>
      </c>
      <c r="AJ74" s="52">
        <v>2</v>
      </c>
      <c r="AK74" s="52">
        <v>4</v>
      </c>
      <c r="AL74" s="52">
        <v>4</v>
      </c>
      <c r="AM74" s="52">
        <v>4</v>
      </c>
      <c r="AN74" s="52">
        <v>4</v>
      </c>
      <c r="AO74" s="2"/>
      <c r="AP74" s="53"/>
      <c r="AQ74" s="52">
        <v>1</v>
      </c>
      <c r="AR74" s="52">
        <v>1</v>
      </c>
      <c r="AS74" s="53">
        <v>1</v>
      </c>
      <c r="AT74" s="52">
        <v>1</v>
      </c>
      <c r="AU74" s="85" t="s">
        <v>320</v>
      </c>
      <c r="AV74" s="85" t="s">
        <v>336</v>
      </c>
      <c r="AW74" s="2"/>
      <c r="AX74" s="52">
        <v>5</v>
      </c>
      <c r="AY74" s="52">
        <v>5</v>
      </c>
      <c r="AZ74" s="52">
        <v>5</v>
      </c>
      <c r="BA74" s="52">
        <v>4</v>
      </c>
      <c r="BB74" s="52">
        <v>5</v>
      </c>
      <c r="BC74" s="52" t="s">
        <v>321</v>
      </c>
      <c r="BD74" s="52" t="s">
        <v>322</v>
      </c>
      <c r="BE74" s="2"/>
      <c r="BF74" s="52" t="s">
        <v>71</v>
      </c>
      <c r="BG74" s="52" t="s">
        <v>71</v>
      </c>
      <c r="BH74" s="52" t="s">
        <v>71</v>
      </c>
    </row>
    <row r="75" spans="1:60" s="52" customFormat="1" ht="15" customHeight="1">
      <c r="A75" s="54">
        <v>60406</v>
      </c>
      <c r="B75" s="16" t="s">
        <v>635</v>
      </c>
      <c r="C75" s="52" t="s">
        <v>247</v>
      </c>
      <c r="D75" s="52" t="s">
        <v>247</v>
      </c>
      <c r="H75" s="2"/>
      <c r="I75" s="52">
        <v>5</v>
      </c>
      <c r="J75" s="52">
        <v>1</v>
      </c>
      <c r="K75" s="52">
        <v>5</v>
      </c>
      <c r="L75" s="52">
        <v>5</v>
      </c>
      <c r="M75" s="52">
        <v>5</v>
      </c>
      <c r="N75" s="52">
        <v>5</v>
      </c>
      <c r="O75" s="52">
        <v>5</v>
      </c>
      <c r="P75" s="52">
        <v>5</v>
      </c>
      <c r="Q75" s="52">
        <v>5</v>
      </c>
      <c r="R75" s="52">
        <v>5</v>
      </c>
      <c r="S75" s="2"/>
      <c r="T75" s="52">
        <v>5</v>
      </c>
      <c r="U75" s="52">
        <v>1</v>
      </c>
      <c r="V75" s="52">
        <v>4</v>
      </c>
      <c r="W75" s="52">
        <v>4</v>
      </c>
      <c r="X75" s="52">
        <v>3</v>
      </c>
      <c r="Y75" s="52">
        <v>1</v>
      </c>
      <c r="Z75" s="52">
        <v>4</v>
      </c>
      <c r="AA75" s="52">
        <v>5</v>
      </c>
      <c r="AB75" s="52">
        <v>5</v>
      </c>
      <c r="AC75" s="52">
        <v>5</v>
      </c>
      <c r="AD75" s="52">
        <v>1</v>
      </c>
      <c r="AE75" s="52">
        <v>1</v>
      </c>
      <c r="AF75" s="52">
        <v>5</v>
      </c>
      <c r="AG75" s="52">
        <v>1</v>
      </c>
      <c r="AH75" s="52">
        <v>5</v>
      </c>
      <c r="AI75" s="52">
        <v>5</v>
      </c>
      <c r="AJ75" s="52">
        <v>2</v>
      </c>
      <c r="AK75" s="52">
        <v>5</v>
      </c>
      <c r="AL75" s="52">
        <v>2</v>
      </c>
      <c r="AM75" s="52">
        <v>2</v>
      </c>
      <c r="AN75" s="52">
        <v>4</v>
      </c>
      <c r="AO75" s="2"/>
      <c r="AP75" s="53"/>
      <c r="AQ75" s="52">
        <v>1</v>
      </c>
      <c r="AR75" s="52">
        <v>1</v>
      </c>
      <c r="AS75" s="53">
        <v>1</v>
      </c>
      <c r="AT75" s="52">
        <v>1</v>
      </c>
      <c r="AU75" s="85" t="s">
        <v>326</v>
      </c>
      <c r="AV75" s="85" t="s">
        <v>71</v>
      </c>
      <c r="AW75" s="2"/>
      <c r="AX75" s="52">
        <v>5</v>
      </c>
      <c r="AY75" s="52">
        <v>5</v>
      </c>
      <c r="AZ75" s="52">
        <v>5</v>
      </c>
      <c r="BA75" s="52">
        <v>5</v>
      </c>
      <c r="BB75" s="52">
        <v>5</v>
      </c>
      <c r="BC75" s="52" t="s">
        <v>323</v>
      </c>
      <c r="BD75" s="52" t="s">
        <v>71</v>
      </c>
      <c r="BE75" s="2"/>
      <c r="BF75" s="52" t="s">
        <v>337</v>
      </c>
      <c r="BG75" s="52" t="s">
        <v>324</v>
      </c>
      <c r="BH75" s="52" t="s">
        <v>325</v>
      </c>
    </row>
    <row r="76" spans="1:60" s="52" customFormat="1" ht="15" customHeight="1">
      <c r="A76" s="54">
        <v>84718</v>
      </c>
      <c r="B76" s="16" t="s">
        <v>635</v>
      </c>
      <c r="C76" s="52" t="s">
        <v>247</v>
      </c>
      <c r="D76" s="52" t="s">
        <v>247</v>
      </c>
      <c r="H76" s="2"/>
      <c r="I76" s="52">
        <v>4</v>
      </c>
      <c r="J76" s="52">
        <v>2</v>
      </c>
      <c r="K76" s="52">
        <v>5</v>
      </c>
      <c r="L76" s="52">
        <v>5</v>
      </c>
      <c r="M76" s="52">
        <v>5</v>
      </c>
      <c r="N76" s="52">
        <v>5</v>
      </c>
      <c r="O76" s="52">
        <v>3</v>
      </c>
      <c r="P76" s="52">
        <v>4</v>
      </c>
      <c r="Q76" s="52">
        <v>4</v>
      </c>
      <c r="R76" s="52">
        <v>4</v>
      </c>
      <c r="S76" s="2"/>
      <c r="T76" s="52">
        <v>3</v>
      </c>
      <c r="U76" s="52">
        <v>1</v>
      </c>
      <c r="V76" s="52">
        <v>3</v>
      </c>
      <c r="W76" s="52">
        <v>4</v>
      </c>
      <c r="X76" s="52">
        <v>4</v>
      </c>
      <c r="Y76" s="52">
        <v>4</v>
      </c>
      <c r="Z76" s="52">
        <v>4</v>
      </c>
      <c r="AA76" s="52">
        <v>4</v>
      </c>
      <c r="AB76" s="52">
        <v>4</v>
      </c>
      <c r="AC76" s="52">
        <v>4</v>
      </c>
      <c r="AD76" s="52">
        <v>3</v>
      </c>
      <c r="AE76" s="52">
        <v>2</v>
      </c>
      <c r="AF76" s="52">
        <v>5</v>
      </c>
      <c r="AG76" s="52">
        <v>4</v>
      </c>
      <c r="AH76" s="52">
        <v>5</v>
      </c>
      <c r="AI76" s="52">
        <v>4</v>
      </c>
      <c r="AJ76" s="52">
        <v>2</v>
      </c>
      <c r="AK76" s="52">
        <v>4</v>
      </c>
      <c r="AL76" s="52">
        <v>3</v>
      </c>
      <c r="AM76" s="52">
        <v>3</v>
      </c>
      <c r="AN76" s="52">
        <v>3</v>
      </c>
      <c r="AO76" s="2"/>
      <c r="AP76" s="53"/>
      <c r="AQ76" s="52">
        <v>1</v>
      </c>
      <c r="AR76" s="52">
        <v>1</v>
      </c>
      <c r="AS76" s="53">
        <v>1</v>
      </c>
      <c r="AT76" s="52">
        <v>1</v>
      </c>
      <c r="AU76" s="85" t="s">
        <v>327</v>
      </c>
      <c r="AV76" s="85" t="s">
        <v>328</v>
      </c>
      <c r="AW76" s="2"/>
      <c r="AX76" s="52">
        <v>5</v>
      </c>
      <c r="AY76" s="52">
        <v>3</v>
      </c>
      <c r="AZ76" s="52">
        <v>4</v>
      </c>
      <c r="BA76" s="52">
        <v>4</v>
      </c>
      <c r="BB76" s="52">
        <v>5</v>
      </c>
      <c r="BC76" s="52" t="s">
        <v>329</v>
      </c>
      <c r="BD76" s="52" t="s">
        <v>330</v>
      </c>
      <c r="BE76" s="2"/>
      <c r="BF76" s="52" t="s">
        <v>338</v>
      </c>
      <c r="BG76" s="52" t="s">
        <v>331</v>
      </c>
      <c r="BH76" s="52" t="s">
        <v>332</v>
      </c>
    </row>
    <row r="77" spans="1:60" s="52" customFormat="1" ht="15" customHeight="1">
      <c r="A77" s="54">
        <v>34511</v>
      </c>
      <c r="B77" s="16" t="s">
        <v>635</v>
      </c>
      <c r="C77" s="52" t="s">
        <v>247</v>
      </c>
      <c r="D77" s="52" t="s">
        <v>247</v>
      </c>
      <c r="H77" s="2"/>
      <c r="I77" s="52">
        <v>5</v>
      </c>
      <c r="J77" s="52">
        <v>1</v>
      </c>
      <c r="K77" s="52">
        <v>5</v>
      </c>
      <c r="L77" s="52">
        <v>5</v>
      </c>
      <c r="M77" s="52">
        <v>5</v>
      </c>
      <c r="N77" s="52">
        <v>3</v>
      </c>
      <c r="O77" s="52">
        <v>5</v>
      </c>
      <c r="P77" s="52">
        <v>5</v>
      </c>
      <c r="Q77" s="52">
        <v>5</v>
      </c>
      <c r="R77" s="52">
        <v>5</v>
      </c>
      <c r="S77" s="2"/>
      <c r="T77" s="52">
        <v>4</v>
      </c>
      <c r="U77" s="52">
        <v>2</v>
      </c>
      <c r="V77" s="52">
        <v>3</v>
      </c>
      <c r="W77" s="52">
        <v>3</v>
      </c>
      <c r="X77" s="52">
        <v>3</v>
      </c>
      <c r="Y77" s="52">
        <v>4</v>
      </c>
      <c r="Z77" s="52">
        <v>2</v>
      </c>
      <c r="AA77" s="52">
        <v>4</v>
      </c>
      <c r="AC77" s="52">
        <v>4</v>
      </c>
      <c r="AD77" s="52">
        <v>4</v>
      </c>
      <c r="AE77" s="52">
        <v>3</v>
      </c>
      <c r="AF77" s="52">
        <v>4</v>
      </c>
      <c r="AG77" s="52">
        <v>3</v>
      </c>
      <c r="AH77" s="52">
        <v>2</v>
      </c>
      <c r="AI77" s="52">
        <v>4</v>
      </c>
      <c r="AJ77" s="52">
        <v>2</v>
      </c>
      <c r="AK77" s="52">
        <v>4</v>
      </c>
      <c r="AL77" s="52">
        <v>4</v>
      </c>
      <c r="AM77" s="52">
        <v>4</v>
      </c>
      <c r="AN77" s="52">
        <v>3</v>
      </c>
      <c r="AO77" s="2"/>
      <c r="AP77" s="53"/>
      <c r="AQ77" s="52">
        <v>1</v>
      </c>
      <c r="AR77" s="52">
        <v>1</v>
      </c>
      <c r="AS77" s="53">
        <v>1</v>
      </c>
      <c r="AU77" s="85" t="s">
        <v>333</v>
      </c>
      <c r="AV77" s="85" t="s">
        <v>339</v>
      </c>
      <c r="AW77" s="2"/>
      <c r="AX77" s="52">
        <v>5</v>
      </c>
      <c r="AY77" s="52">
        <v>4</v>
      </c>
      <c r="AZ77" s="52">
        <v>5</v>
      </c>
      <c r="BA77" s="52">
        <v>2</v>
      </c>
      <c r="BB77" s="52">
        <v>5</v>
      </c>
      <c r="BC77" s="52" t="s">
        <v>334</v>
      </c>
      <c r="BD77" s="52" t="s">
        <v>335</v>
      </c>
      <c r="BE77" s="2"/>
      <c r="BF77" s="52" t="s">
        <v>71</v>
      </c>
      <c r="BG77" s="52" t="s">
        <v>71</v>
      </c>
      <c r="BH77" s="52" t="s">
        <v>71</v>
      </c>
    </row>
    <row r="78" spans="1:60" s="52" customFormat="1" ht="15" customHeight="1">
      <c r="A78" s="54">
        <v>64048</v>
      </c>
      <c r="B78" s="16" t="s">
        <v>635</v>
      </c>
      <c r="C78" s="52" t="s">
        <v>247</v>
      </c>
      <c r="D78" s="52" t="s">
        <v>247</v>
      </c>
      <c r="H78" s="2"/>
      <c r="I78" s="52">
        <v>3</v>
      </c>
      <c r="J78" s="52">
        <v>1</v>
      </c>
      <c r="K78" s="52">
        <v>5</v>
      </c>
      <c r="L78" s="52">
        <v>5</v>
      </c>
      <c r="M78" s="52">
        <v>5</v>
      </c>
      <c r="N78" s="52">
        <v>5</v>
      </c>
      <c r="O78" s="52">
        <v>5</v>
      </c>
      <c r="P78" s="52">
        <v>5</v>
      </c>
      <c r="Q78" s="52">
        <v>5</v>
      </c>
      <c r="R78" s="52">
        <v>5</v>
      </c>
      <c r="S78" s="2"/>
      <c r="T78" s="52">
        <v>5</v>
      </c>
      <c r="U78" s="52">
        <v>2</v>
      </c>
      <c r="V78" s="52">
        <v>5</v>
      </c>
      <c r="W78" s="52">
        <v>4</v>
      </c>
      <c r="X78" s="52">
        <v>2</v>
      </c>
      <c r="Y78" s="52">
        <v>1</v>
      </c>
      <c r="Z78" s="52">
        <v>3</v>
      </c>
      <c r="AA78" s="52">
        <v>5</v>
      </c>
      <c r="AB78" s="52">
        <v>4</v>
      </c>
      <c r="AC78" s="52">
        <v>2</v>
      </c>
      <c r="AD78" s="52">
        <v>3</v>
      </c>
      <c r="AE78" s="52">
        <v>2</v>
      </c>
      <c r="AF78" s="52">
        <v>4</v>
      </c>
      <c r="AG78" s="52">
        <v>2</v>
      </c>
      <c r="AH78" s="52">
        <v>4</v>
      </c>
      <c r="AI78" s="52">
        <v>4</v>
      </c>
      <c r="AJ78" s="52">
        <v>2</v>
      </c>
      <c r="AK78" s="52">
        <v>5</v>
      </c>
      <c r="AL78" s="52">
        <v>5</v>
      </c>
      <c r="AM78" s="52">
        <v>5</v>
      </c>
      <c r="AN78" s="52">
        <v>5</v>
      </c>
      <c r="AO78" s="2"/>
      <c r="AP78" s="53"/>
      <c r="AQ78" s="52">
        <v>1</v>
      </c>
      <c r="AR78" s="52">
        <v>1</v>
      </c>
      <c r="AS78" s="53">
        <v>1</v>
      </c>
      <c r="AU78" s="85" t="s">
        <v>340</v>
      </c>
      <c r="AV78" s="85" t="s">
        <v>348</v>
      </c>
      <c r="AW78" s="2"/>
      <c r="AX78" s="52">
        <v>4</v>
      </c>
      <c r="AY78" s="52">
        <v>4</v>
      </c>
      <c r="AZ78" s="52">
        <v>5</v>
      </c>
      <c r="BA78" s="52">
        <v>5</v>
      </c>
      <c r="BB78" s="52">
        <v>4</v>
      </c>
      <c r="BC78" s="52" t="s">
        <v>349</v>
      </c>
      <c r="BD78" s="52" t="s">
        <v>350</v>
      </c>
      <c r="BE78" s="2"/>
      <c r="BF78" s="52" t="s">
        <v>71</v>
      </c>
      <c r="BG78" s="52" t="s">
        <v>71</v>
      </c>
      <c r="BH78" s="52" t="s">
        <v>71</v>
      </c>
    </row>
    <row r="79" spans="1:60" s="52" customFormat="1" ht="15" customHeight="1">
      <c r="A79" s="54">
        <v>72927</v>
      </c>
      <c r="B79" s="16" t="s">
        <v>635</v>
      </c>
      <c r="C79" s="52" t="s">
        <v>251</v>
      </c>
      <c r="D79" s="52" t="s">
        <v>247</v>
      </c>
      <c r="F79" s="52">
        <v>1</v>
      </c>
      <c r="H79" s="2"/>
      <c r="I79" s="52">
        <v>5</v>
      </c>
      <c r="J79" s="52">
        <v>1</v>
      </c>
      <c r="K79" s="52">
        <v>5</v>
      </c>
      <c r="L79" s="52">
        <v>5</v>
      </c>
      <c r="M79" s="52">
        <v>5</v>
      </c>
      <c r="N79" s="52">
        <v>5</v>
      </c>
      <c r="O79" s="52">
        <v>4</v>
      </c>
      <c r="P79" s="52">
        <v>5</v>
      </c>
      <c r="Q79" s="52">
        <v>5</v>
      </c>
      <c r="R79" s="52">
        <v>4</v>
      </c>
      <c r="S79" s="2"/>
      <c r="T79" s="52">
        <v>5</v>
      </c>
      <c r="U79" s="52">
        <v>3</v>
      </c>
      <c r="V79" s="52">
        <v>5</v>
      </c>
      <c r="W79" s="52">
        <v>5</v>
      </c>
      <c r="X79" s="52">
        <v>2</v>
      </c>
      <c r="Y79" s="52">
        <v>2</v>
      </c>
      <c r="Z79" s="52">
        <v>5</v>
      </c>
      <c r="AA79" s="52">
        <v>5</v>
      </c>
      <c r="AB79" s="52">
        <v>4</v>
      </c>
      <c r="AC79" s="52">
        <v>4</v>
      </c>
      <c r="AD79" s="52">
        <v>1</v>
      </c>
      <c r="AE79" s="52">
        <v>2</v>
      </c>
      <c r="AF79" s="52">
        <v>5</v>
      </c>
      <c r="AG79" s="52">
        <v>2</v>
      </c>
      <c r="AH79" s="52">
        <v>5</v>
      </c>
      <c r="AI79" s="52">
        <v>5</v>
      </c>
      <c r="AJ79" s="52">
        <v>2</v>
      </c>
      <c r="AK79" s="52">
        <v>5</v>
      </c>
      <c r="AL79" s="52">
        <v>4</v>
      </c>
      <c r="AM79" s="52">
        <v>4</v>
      </c>
      <c r="AN79" s="52">
        <v>5</v>
      </c>
      <c r="AO79" s="2"/>
      <c r="AP79" s="53"/>
      <c r="AQ79" s="52">
        <v>1</v>
      </c>
      <c r="AR79" s="52">
        <v>1</v>
      </c>
      <c r="AS79" s="53">
        <v>1</v>
      </c>
      <c r="AU79" s="85" t="s">
        <v>351</v>
      </c>
      <c r="AV79" s="85" t="s">
        <v>345</v>
      </c>
      <c r="AW79" s="2"/>
      <c r="AX79" s="52">
        <v>5</v>
      </c>
      <c r="AY79" s="52">
        <v>5</v>
      </c>
      <c r="AZ79" s="52">
        <v>5</v>
      </c>
      <c r="BA79" s="52">
        <v>5</v>
      </c>
      <c r="BB79" s="52">
        <v>5</v>
      </c>
      <c r="BC79" s="52" t="s">
        <v>346</v>
      </c>
      <c r="BD79" s="52" t="s">
        <v>347</v>
      </c>
      <c r="BE79" s="2"/>
      <c r="BF79" s="52" t="s">
        <v>71</v>
      </c>
      <c r="BG79" s="52" t="s">
        <v>71</v>
      </c>
      <c r="BH79" s="52" t="s">
        <v>71</v>
      </c>
    </row>
    <row r="80" spans="1:60" s="52" customFormat="1" ht="15" customHeight="1">
      <c r="A80" s="54">
        <v>78528</v>
      </c>
      <c r="B80" s="16" t="s">
        <v>635</v>
      </c>
      <c r="C80" s="52" t="s">
        <v>251</v>
      </c>
      <c r="D80" s="52" t="s">
        <v>247</v>
      </c>
      <c r="H80" s="2"/>
      <c r="I80" s="52">
        <v>5</v>
      </c>
      <c r="J80" s="52">
        <v>5</v>
      </c>
      <c r="K80" s="52">
        <v>4</v>
      </c>
      <c r="L80" s="52">
        <v>5</v>
      </c>
      <c r="M80" s="52">
        <v>5</v>
      </c>
      <c r="N80" s="52">
        <v>5</v>
      </c>
      <c r="O80" s="52">
        <v>5</v>
      </c>
      <c r="P80" s="52">
        <v>5</v>
      </c>
      <c r="Q80" s="52">
        <v>5</v>
      </c>
      <c r="R80" s="52">
        <v>5</v>
      </c>
      <c r="S80" s="2"/>
      <c r="T80" s="52">
        <v>5</v>
      </c>
      <c r="U80" s="52">
        <v>1</v>
      </c>
      <c r="V80" s="52">
        <v>4</v>
      </c>
      <c r="W80" s="52">
        <v>4</v>
      </c>
      <c r="X80" s="52">
        <v>5</v>
      </c>
      <c r="Y80" s="52">
        <v>1</v>
      </c>
      <c r="Z80" s="52">
        <v>3</v>
      </c>
      <c r="AA80" s="52">
        <v>4</v>
      </c>
      <c r="AB80" s="52">
        <v>3</v>
      </c>
      <c r="AC80" s="52">
        <v>3</v>
      </c>
      <c r="AD80" s="52">
        <v>2</v>
      </c>
      <c r="AE80" s="52">
        <v>2</v>
      </c>
      <c r="AF80" s="52">
        <v>5</v>
      </c>
      <c r="AG80" s="52">
        <v>1</v>
      </c>
      <c r="AH80" s="52">
        <v>5</v>
      </c>
      <c r="AI80" s="52">
        <v>4</v>
      </c>
      <c r="AJ80" s="52">
        <v>2</v>
      </c>
      <c r="AK80" s="52">
        <v>5</v>
      </c>
      <c r="AL80" s="52">
        <v>4</v>
      </c>
      <c r="AM80" s="52">
        <v>4</v>
      </c>
      <c r="AN80" s="52">
        <v>4</v>
      </c>
      <c r="AO80" s="2"/>
      <c r="AP80" s="53"/>
      <c r="AQ80" s="52">
        <v>1</v>
      </c>
      <c r="AR80" s="52">
        <v>1</v>
      </c>
      <c r="AS80" s="53">
        <v>1</v>
      </c>
      <c r="AT80" s="52">
        <v>1</v>
      </c>
      <c r="AU80" s="85" t="s">
        <v>341</v>
      </c>
      <c r="AV80" s="85" t="s">
        <v>342</v>
      </c>
      <c r="AW80" s="2"/>
      <c r="AX80" s="52">
        <v>4</v>
      </c>
      <c r="AY80" s="52">
        <v>4</v>
      </c>
      <c r="AZ80" s="52">
        <v>4</v>
      </c>
      <c r="BA80" s="52">
        <v>3</v>
      </c>
      <c r="BB80" s="52">
        <v>5</v>
      </c>
      <c r="BC80" s="52" t="s">
        <v>343</v>
      </c>
      <c r="BD80" s="52" t="s">
        <v>344</v>
      </c>
      <c r="BE80" s="2"/>
      <c r="BF80" s="52" t="s">
        <v>71</v>
      </c>
      <c r="BG80" s="52" t="s">
        <v>71</v>
      </c>
      <c r="BH80" s="52" t="s">
        <v>71</v>
      </c>
    </row>
    <row r="81" spans="1:60" s="52" customFormat="1" ht="15" customHeight="1">
      <c r="A81" s="54">
        <v>44550</v>
      </c>
      <c r="B81" s="16" t="s">
        <v>635</v>
      </c>
      <c r="C81" s="52" t="s">
        <v>251</v>
      </c>
      <c r="D81" s="52" t="s">
        <v>247</v>
      </c>
      <c r="F81" s="52">
        <v>1</v>
      </c>
      <c r="H81" s="2"/>
      <c r="I81" s="52">
        <v>5</v>
      </c>
      <c r="J81" s="52">
        <v>1</v>
      </c>
      <c r="K81" s="52">
        <v>5</v>
      </c>
      <c r="L81" s="52">
        <v>5</v>
      </c>
      <c r="M81" s="52">
        <v>5</v>
      </c>
      <c r="N81" s="52">
        <v>5</v>
      </c>
      <c r="O81" s="52">
        <v>5</v>
      </c>
      <c r="P81" s="52">
        <v>5</v>
      </c>
      <c r="Q81" s="52">
        <v>5</v>
      </c>
      <c r="R81" s="52">
        <v>4</v>
      </c>
      <c r="S81" s="2"/>
      <c r="T81" s="52">
        <v>5</v>
      </c>
      <c r="U81" s="52">
        <v>1</v>
      </c>
      <c r="V81" s="52">
        <v>4</v>
      </c>
      <c r="W81" s="52">
        <v>4</v>
      </c>
      <c r="X81" s="52">
        <v>3</v>
      </c>
      <c r="Y81" s="52">
        <v>1</v>
      </c>
      <c r="Z81" s="52">
        <v>3</v>
      </c>
      <c r="AA81" s="52">
        <v>5</v>
      </c>
      <c r="AB81" s="52">
        <v>3</v>
      </c>
      <c r="AC81" s="52">
        <v>3</v>
      </c>
      <c r="AD81" s="52">
        <v>1</v>
      </c>
      <c r="AE81" s="52">
        <v>2</v>
      </c>
      <c r="AF81" s="52">
        <v>4</v>
      </c>
      <c r="AG81" s="52">
        <v>3</v>
      </c>
      <c r="AH81" s="52">
        <v>3</v>
      </c>
      <c r="AI81" s="52">
        <v>4</v>
      </c>
      <c r="AJ81" s="52">
        <v>2</v>
      </c>
      <c r="AK81" s="52">
        <v>5</v>
      </c>
      <c r="AL81" s="52">
        <v>4</v>
      </c>
      <c r="AM81" s="52">
        <v>5</v>
      </c>
      <c r="AN81" s="52">
        <v>5</v>
      </c>
      <c r="AO81" s="2"/>
      <c r="AP81" s="53"/>
      <c r="AQ81" s="52">
        <v>1</v>
      </c>
      <c r="AR81" s="52">
        <v>1</v>
      </c>
      <c r="AS81" s="53">
        <v>1</v>
      </c>
      <c r="AU81" s="85" t="s">
        <v>280</v>
      </c>
      <c r="AV81" s="85" t="s">
        <v>314</v>
      </c>
      <c r="AW81" s="2"/>
      <c r="AX81" s="52">
        <v>4</v>
      </c>
      <c r="AY81" s="52">
        <v>4</v>
      </c>
      <c r="AZ81" s="52">
        <v>4</v>
      </c>
      <c r="BA81" s="52">
        <v>4</v>
      </c>
      <c r="BB81" s="52">
        <v>4</v>
      </c>
      <c r="BC81" s="52" t="s">
        <v>281</v>
      </c>
      <c r="BD81" s="52" t="s">
        <v>71</v>
      </c>
      <c r="BE81" s="2"/>
      <c r="BF81" s="52" t="s">
        <v>71</v>
      </c>
      <c r="BG81" s="52" t="s">
        <v>71</v>
      </c>
      <c r="BH81" s="52" t="s">
        <v>71</v>
      </c>
    </row>
    <row r="82" spans="1:60" s="122" customFormat="1"/>
    <row r="83" spans="1:60" s="52" customFormat="1" ht="17" customHeight="1">
      <c r="A83" s="54">
        <v>15834</v>
      </c>
      <c r="B83" s="54" t="s">
        <v>634</v>
      </c>
      <c r="C83" s="52" t="s">
        <v>253</v>
      </c>
      <c r="D83" s="52" t="s">
        <v>253</v>
      </c>
      <c r="H83" s="2"/>
      <c r="I83" s="52">
        <v>4</v>
      </c>
      <c r="J83" s="52">
        <v>1</v>
      </c>
      <c r="K83" s="52">
        <v>5</v>
      </c>
      <c r="L83" s="52">
        <v>5</v>
      </c>
      <c r="M83" s="52">
        <v>5</v>
      </c>
      <c r="N83" s="52">
        <v>5</v>
      </c>
      <c r="O83" s="52">
        <v>5</v>
      </c>
      <c r="P83" s="52">
        <v>5</v>
      </c>
      <c r="Q83" s="52">
        <v>5</v>
      </c>
      <c r="R83" s="52">
        <v>4</v>
      </c>
      <c r="S83" s="2"/>
      <c r="T83" s="52">
        <v>5</v>
      </c>
      <c r="U83" s="52">
        <v>3</v>
      </c>
      <c r="V83" s="52">
        <v>4</v>
      </c>
      <c r="W83" s="52">
        <v>4</v>
      </c>
      <c r="X83" s="52">
        <v>4</v>
      </c>
      <c r="Y83" s="52">
        <v>1</v>
      </c>
      <c r="Z83" s="52">
        <v>5</v>
      </c>
      <c r="AA83" s="52">
        <v>5</v>
      </c>
      <c r="AB83" s="52">
        <v>5</v>
      </c>
      <c r="AC83" s="52">
        <v>2</v>
      </c>
      <c r="AD83" s="52">
        <v>1</v>
      </c>
      <c r="AE83" s="52">
        <v>2</v>
      </c>
      <c r="AF83" s="52">
        <v>4</v>
      </c>
      <c r="AG83" s="52">
        <v>1</v>
      </c>
      <c r="AH83" s="52">
        <v>4</v>
      </c>
      <c r="AI83" s="52">
        <v>4</v>
      </c>
      <c r="AJ83" s="52">
        <v>1</v>
      </c>
      <c r="AK83" s="52">
        <v>5</v>
      </c>
      <c r="AL83" s="52">
        <v>3</v>
      </c>
      <c r="AM83" s="52">
        <v>3</v>
      </c>
      <c r="AN83" s="52">
        <v>4</v>
      </c>
      <c r="AO83" s="2"/>
      <c r="AP83" s="53"/>
      <c r="AQ83" s="52">
        <v>1</v>
      </c>
      <c r="AR83" s="52">
        <v>1</v>
      </c>
      <c r="AS83" s="53">
        <v>1</v>
      </c>
      <c r="AU83" s="85" t="s">
        <v>647</v>
      </c>
      <c r="AV83" s="85" t="s">
        <v>71</v>
      </c>
      <c r="AW83" s="2"/>
      <c r="AX83" s="52">
        <v>4</v>
      </c>
      <c r="AY83" s="52">
        <v>4</v>
      </c>
      <c r="AZ83" s="52">
        <v>2</v>
      </c>
      <c r="BA83" s="52">
        <v>2</v>
      </c>
      <c r="BB83" s="52">
        <v>4</v>
      </c>
      <c r="BC83" s="52" t="s">
        <v>648</v>
      </c>
      <c r="BD83" s="52" t="s">
        <v>71</v>
      </c>
      <c r="BE83" s="2"/>
      <c r="BF83" s="52" t="s">
        <v>71</v>
      </c>
      <c r="BG83" s="52" t="s">
        <v>71</v>
      </c>
      <c r="BH83" s="52" t="s">
        <v>71</v>
      </c>
    </row>
    <row r="84" spans="1:60" s="52" customFormat="1" ht="15" customHeight="1">
      <c r="A84" s="54">
        <v>20268</v>
      </c>
      <c r="B84" s="54" t="s">
        <v>634</v>
      </c>
      <c r="C84" s="52" t="s">
        <v>253</v>
      </c>
      <c r="D84" s="52" t="s">
        <v>253</v>
      </c>
      <c r="H84" s="2"/>
      <c r="I84" s="52">
        <v>4</v>
      </c>
      <c r="J84" s="52">
        <v>2</v>
      </c>
      <c r="L84" s="52">
        <v>4</v>
      </c>
      <c r="M84" s="52">
        <v>4</v>
      </c>
      <c r="N84" s="52">
        <v>3</v>
      </c>
      <c r="O84" s="52">
        <v>4</v>
      </c>
      <c r="P84" s="52">
        <v>4</v>
      </c>
      <c r="Q84" s="52">
        <v>4</v>
      </c>
      <c r="R84" s="52">
        <v>4</v>
      </c>
      <c r="S84" s="2"/>
      <c r="T84" s="52">
        <v>4</v>
      </c>
      <c r="U84" s="52">
        <v>4</v>
      </c>
      <c r="V84" s="52">
        <v>4</v>
      </c>
      <c r="W84" s="52">
        <v>4</v>
      </c>
      <c r="X84" s="52">
        <v>4</v>
      </c>
      <c r="Y84" s="52">
        <v>4</v>
      </c>
      <c r="Z84" s="52">
        <v>4</v>
      </c>
      <c r="AA84" s="52">
        <v>4</v>
      </c>
      <c r="AB84" s="52">
        <v>4</v>
      </c>
      <c r="AC84" s="52">
        <v>5</v>
      </c>
      <c r="AD84" s="52">
        <v>2</v>
      </c>
      <c r="AE84" s="52">
        <v>4</v>
      </c>
      <c r="AF84" s="52">
        <v>4</v>
      </c>
      <c r="AG84" s="52">
        <v>3</v>
      </c>
      <c r="AH84" s="52">
        <v>3</v>
      </c>
      <c r="AI84" s="52">
        <v>3</v>
      </c>
      <c r="AJ84" s="52">
        <v>2</v>
      </c>
      <c r="AK84" s="52">
        <v>5</v>
      </c>
      <c r="AL84" s="52">
        <v>4</v>
      </c>
      <c r="AM84" s="52">
        <v>3</v>
      </c>
      <c r="AN84" s="52">
        <v>3</v>
      </c>
      <c r="AO84" s="2"/>
      <c r="AP84" s="53"/>
      <c r="AQ84" s="52">
        <v>1</v>
      </c>
      <c r="AS84" s="53"/>
      <c r="AU84" s="85" t="s">
        <v>649</v>
      </c>
      <c r="AV84" s="85" t="s">
        <v>650</v>
      </c>
      <c r="AW84" s="2"/>
      <c r="AX84" s="52">
        <v>1</v>
      </c>
      <c r="AY84" s="52">
        <v>2</v>
      </c>
      <c r="AZ84" s="52">
        <v>2</v>
      </c>
      <c r="BA84" s="52">
        <v>2</v>
      </c>
      <c r="BB84" s="52">
        <v>4</v>
      </c>
      <c r="BC84" s="52" t="s">
        <v>651</v>
      </c>
      <c r="BD84" s="52" t="s">
        <v>652</v>
      </c>
      <c r="BE84" s="2"/>
      <c r="BF84" s="52" t="s">
        <v>71</v>
      </c>
      <c r="BG84" s="52" t="s">
        <v>71</v>
      </c>
      <c r="BH84" s="52" t="s">
        <v>71</v>
      </c>
    </row>
    <row r="85" spans="1:60" s="52" customFormat="1" ht="15" customHeight="1">
      <c r="A85" s="54">
        <v>74019</v>
      </c>
      <c r="B85" s="54" t="s">
        <v>634</v>
      </c>
      <c r="C85" s="52" t="s">
        <v>253</v>
      </c>
      <c r="D85" s="52" t="s">
        <v>253</v>
      </c>
      <c r="H85" s="2"/>
      <c r="I85" s="52">
        <v>5</v>
      </c>
      <c r="J85" s="52">
        <v>2</v>
      </c>
      <c r="K85" s="52">
        <v>5</v>
      </c>
      <c r="L85" s="52">
        <v>5</v>
      </c>
      <c r="M85" s="52">
        <v>5</v>
      </c>
      <c r="N85" s="52">
        <v>5</v>
      </c>
      <c r="O85" s="52">
        <v>5</v>
      </c>
      <c r="P85" s="52">
        <v>5</v>
      </c>
      <c r="Q85" s="52">
        <v>5</v>
      </c>
      <c r="R85" s="52">
        <v>4</v>
      </c>
      <c r="S85" s="2"/>
      <c r="T85" s="52">
        <v>5</v>
      </c>
      <c r="U85" s="52">
        <v>4</v>
      </c>
      <c r="V85" s="52">
        <v>3</v>
      </c>
      <c r="W85" s="52">
        <v>3</v>
      </c>
      <c r="X85" s="52">
        <v>4</v>
      </c>
      <c r="Y85" s="52">
        <v>2</v>
      </c>
      <c r="Z85" s="52">
        <v>2</v>
      </c>
      <c r="AA85" s="52">
        <v>5</v>
      </c>
      <c r="AB85" s="52">
        <v>3</v>
      </c>
      <c r="AC85" s="52">
        <v>4</v>
      </c>
      <c r="AD85" s="52">
        <v>1</v>
      </c>
      <c r="AE85" s="52">
        <v>1</v>
      </c>
      <c r="AF85" s="52">
        <v>5</v>
      </c>
      <c r="AG85" s="52">
        <v>2</v>
      </c>
      <c r="AH85" s="52">
        <v>2</v>
      </c>
      <c r="AI85" s="52">
        <v>2</v>
      </c>
      <c r="AJ85" s="52">
        <v>1</v>
      </c>
      <c r="AK85" s="52">
        <v>5</v>
      </c>
      <c r="AL85" s="52">
        <v>5</v>
      </c>
      <c r="AM85" s="52">
        <v>3</v>
      </c>
      <c r="AN85" s="52">
        <v>3</v>
      </c>
      <c r="AO85" s="2"/>
      <c r="AP85" s="53"/>
      <c r="AQ85" s="52">
        <v>1</v>
      </c>
      <c r="AR85" s="52">
        <v>1</v>
      </c>
      <c r="AS85" s="53">
        <v>1</v>
      </c>
      <c r="AU85" s="85" t="s">
        <v>653</v>
      </c>
      <c r="AV85" s="85" t="s">
        <v>654</v>
      </c>
      <c r="AW85" s="2"/>
      <c r="AX85" s="52">
        <v>5</v>
      </c>
      <c r="AY85" s="52">
        <v>4</v>
      </c>
      <c r="AZ85" s="52">
        <v>4</v>
      </c>
      <c r="BA85" s="52">
        <v>3</v>
      </c>
      <c r="BB85" s="52">
        <v>5</v>
      </c>
      <c r="BC85" s="52" t="s">
        <v>655</v>
      </c>
      <c r="BD85" s="52" t="s">
        <v>656</v>
      </c>
      <c r="BE85" s="2"/>
      <c r="BF85" s="52" t="s">
        <v>657</v>
      </c>
      <c r="BG85" s="52" t="s">
        <v>658</v>
      </c>
      <c r="BH85" s="52" t="s">
        <v>659</v>
      </c>
    </row>
    <row r="86" spans="1:60" s="52" customFormat="1" ht="15" customHeight="1">
      <c r="A86" s="54">
        <v>92999</v>
      </c>
      <c r="B86" s="54" t="s">
        <v>634</v>
      </c>
      <c r="C86" s="52" t="s">
        <v>253</v>
      </c>
      <c r="D86" s="52" t="s">
        <v>253</v>
      </c>
      <c r="H86" s="2"/>
      <c r="I86" s="52">
        <v>4</v>
      </c>
      <c r="J86" s="52">
        <v>3</v>
      </c>
      <c r="K86" s="52">
        <v>5</v>
      </c>
      <c r="L86" s="52">
        <v>3</v>
      </c>
      <c r="M86" s="52">
        <v>5</v>
      </c>
      <c r="N86" s="52">
        <v>4</v>
      </c>
      <c r="O86" s="52">
        <v>3</v>
      </c>
      <c r="P86" s="52">
        <v>4</v>
      </c>
      <c r="Q86" s="52">
        <v>5</v>
      </c>
      <c r="R86" s="52">
        <v>3</v>
      </c>
      <c r="S86" s="2"/>
      <c r="T86" s="52">
        <v>5</v>
      </c>
      <c r="U86" s="52">
        <v>2</v>
      </c>
      <c r="V86" s="52">
        <v>4</v>
      </c>
      <c r="W86" s="52">
        <v>3</v>
      </c>
      <c r="X86" s="52">
        <v>2</v>
      </c>
      <c r="Y86" s="52">
        <v>4</v>
      </c>
      <c r="Z86" s="52">
        <v>4</v>
      </c>
      <c r="AA86" s="52">
        <v>4</v>
      </c>
      <c r="AB86" s="52">
        <v>3</v>
      </c>
      <c r="AC86" s="52">
        <v>5</v>
      </c>
      <c r="AD86" s="52">
        <v>2</v>
      </c>
      <c r="AE86" s="52">
        <v>2</v>
      </c>
      <c r="AF86" s="52">
        <v>4</v>
      </c>
      <c r="AG86" s="52">
        <v>3</v>
      </c>
      <c r="AH86" s="52">
        <v>2</v>
      </c>
      <c r="AI86" s="52">
        <v>4</v>
      </c>
      <c r="AJ86" s="52">
        <v>2</v>
      </c>
      <c r="AK86" s="52">
        <v>5</v>
      </c>
      <c r="AL86" s="52">
        <v>4</v>
      </c>
      <c r="AM86" s="52">
        <v>4</v>
      </c>
      <c r="AN86" s="52">
        <v>4</v>
      </c>
      <c r="AO86" s="2"/>
      <c r="AP86" s="53">
        <v>1</v>
      </c>
      <c r="AS86" s="53"/>
      <c r="AU86" s="85" t="s">
        <v>660</v>
      </c>
      <c r="AV86" s="85" t="s">
        <v>661</v>
      </c>
      <c r="AW86" s="2"/>
      <c r="AX86" s="52">
        <v>5</v>
      </c>
      <c r="AY86" s="52">
        <v>4</v>
      </c>
      <c r="AZ86" s="52">
        <v>4</v>
      </c>
      <c r="BA86" s="52">
        <v>3</v>
      </c>
      <c r="BB86" s="52">
        <v>5</v>
      </c>
      <c r="BC86" s="52" t="s">
        <v>662</v>
      </c>
      <c r="BD86" s="52" t="s">
        <v>663</v>
      </c>
      <c r="BE86" s="2"/>
      <c r="BF86" s="52" t="s">
        <v>664</v>
      </c>
      <c r="BG86" s="52" t="s">
        <v>665</v>
      </c>
      <c r="BH86" s="52" t="s">
        <v>666</v>
      </c>
    </row>
    <row r="87" spans="1:60" s="52" customFormat="1" ht="15" customHeight="1">
      <c r="A87" s="54">
        <v>9831</v>
      </c>
      <c r="B87" s="54" t="s">
        <v>634</v>
      </c>
      <c r="C87" s="52" t="s">
        <v>253</v>
      </c>
      <c r="D87" s="52" t="s">
        <v>253</v>
      </c>
      <c r="H87" s="2"/>
      <c r="I87" s="52">
        <v>5</v>
      </c>
      <c r="J87" s="52">
        <v>1</v>
      </c>
      <c r="K87" s="52">
        <v>5</v>
      </c>
      <c r="L87" s="52">
        <v>5</v>
      </c>
      <c r="M87" s="52">
        <v>5</v>
      </c>
      <c r="N87" s="52">
        <v>5</v>
      </c>
      <c r="O87" s="52">
        <v>5</v>
      </c>
      <c r="P87" s="52">
        <v>5</v>
      </c>
      <c r="Q87" s="52">
        <v>5</v>
      </c>
      <c r="R87" s="52">
        <v>5</v>
      </c>
      <c r="S87" s="2"/>
      <c r="T87" s="52">
        <v>5</v>
      </c>
      <c r="U87" s="52">
        <v>3</v>
      </c>
      <c r="W87" s="52">
        <v>3</v>
      </c>
      <c r="X87" s="52">
        <v>3</v>
      </c>
      <c r="Y87" s="52">
        <v>5</v>
      </c>
      <c r="Z87" s="52">
        <v>3</v>
      </c>
      <c r="AA87" s="52">
        <v>5</v>
      </c>
      <c r="AB87" s="52">
        <v>4</v>
      </c>
      <c r="AC87" s="52">
        <v>5</v>
      </c>
      <c r="AD87" s="52">
        <v>1</v>
      </c>
      <c r="AE87" s="52">
        <v>3</v>
      </c>
      <c r="AF87" s="52">
        <v>4</v>
      </c>
      <c r="AG87" s="52">
        <v>2</v>
      </c>
      <c r="AH87" s="52">
        <v>3</v>
      </c>
      <c r="AI87" s="52">
        <v>3</v>
      </c>
      <c r="AJ87" s="52">
        <v>2</v>
      </c>
      <c r="AK87" s="52">
        <v>4</v>
      </c>
      <c r="AL87" s="52">
        <v>4</v>
      </c>
      <c r="AM87" s="52">
        <v>4</v>
      </c>
      <c r="AN87" s="52">
        <v>3</v>
      </c>
      <c r="AO87" s="2"/>
      <c r="AP87" s="53"/>
      <c r="AR87" s="52">
        <v>1</v>
      </c>
      <c r="AS87" s="53">
        <v>1</v>
      </c>
      <c r="AU87" s="85" t="s">
        <v>667</v>
      </c>
      <c r="AV87" s="85" t="s">
        <v>71</v>
      </c>
      <c r="AW87" s="2"/>
      <c r="AX87" s="52">
        <v>4</v>
      </c>
      <c r="AY87" s="52">
        <v>3</v>
      </c>
      <c r="AZ87" s="52">
        <v>3</v>
      </c>
      <c r="BA87" s="52">
        <v>3</v>
      </c>
      <c r="BB87" s="52">
        <v>5</v>
      </c>
      <c r="BC87" s="52" t="s">
        <v>668</v>
      </c>
      <c r="BD87" s="52" t="s">
        <v>71</v>
      </c>
      <c r="BE87" s="2"/>
      <c r="BF87" s="52" t="s">
        <v>669</v>
      </c>
      <c r="BG87" s="52" t="s">
        <v>670</v>
      </c>
      <c r="BH87" s="52" t="s">
        <v>671</v>
      </c>
    </row>
    <row r="88" spans="1:60" s="52" customFormat="1" ht="15" customHeight="1">
      <c r="A88" s="54">
        <v>3079</v>
      </c>
      <c r="B88" s="54" t="s">
        <v>634</v>
      </c>
      <c r="C88" s="52" t="s">
        <v>253</v>
      </c>
      <c r="D88" s="52" t="s">
        <v>253</v>
      </c>
      <c r="H88" s="2"/>
      <c r="I88" s="52">
        <v>5</v>
      </c>
      <c r="J88" s="52">
        <v>1</v>
      </c>
      <c r="K88" s="52">
        <v>5</v>
      </c>
      <c r="L88" s="52">
        <v>5</v>
      </c>
      <c r="M88" s="52">
        <v>5</v>
      </c>
      <c r="N88" s="52">
        <v>5</v>
      </c>
      <c r="O88" s="52">
        <v>5</v>
      </c>
      <c r="P88" s="52">
        <v>5</v>
      </c>
      <c r="Q88" s="52">
        <v>5</v>
      </c>
      <c r="R88" s="52">
        <v>5</v>
      </c>
      <c r="S88" s="2"/>
      <c r="T88" s="52">
        <v>5</v>
      </c>
      <c r="U88" s="52">
        <v>3</v>
      </c>
      <c r="V88" s="52">
        <v>4</v>
      </c>
      <c r="W88" s="52">
        <v>4</v>
      </c>
      <c r="X88" s="52">
        <v>2</v>
      </c>
      <c r="Y88" s="52">
        <v>2</v>
      </c>
      <c r="Z88" s="52">
        <v>4</v>
      </c>
      <c r="AA88" s="52">
        <v>5</v>
      </c>
      <c r="AB88" s="52">
        <v>4</v>
      </c>
      <c r="AC88" s="52">
        <v>4</v>
      </c>
      <c r="AD88" s="52">
        <v>1</v>
      </c>
      <c r="AE88" s="52">
        <v>2</v>
      </c>
      <c r="AF88" s="52">
        <v>2</v>
      </c>
      <c r="AG88" s="52">
        <v>2</v>
      </c>
      <c r="AH88" s="52">
        <v>3</v>
      </c>
      <c r="AI88" s="52">
        <v>4</v>
      </c>
      <c r="AJ88" s="52">
        <v>2</v>
      </c>
      <c r="AK88" s="52">
        <v>5</v>
      </c>
      <c r="AL88" s="52">
        <v>4</v>
      </c>
      <c r="AM88" s="52">
        <v>3</v>
      </c>
      <c r="AN88" s="52">
        <v>3</v>
      </c>
      <c r="AO88" s="2"/>
      <c r="AP88" s="53"/>
      <c r="AQ88" s="52">
        <v>1</v>
      </c>
      <c r="AR88" s="52">
        <v>1</v>
      </c>
      <c r="AS88" s="53"/>
      <c r="AU88" s="85" t="s">
        <v>672</v>
      </c>
      <c r="AV88" s="85" t="s">
        <v>673</v>
      </c>
      <c r="AW88" s="2"/>
      <c r="AX88" s="52">
        <v>4</v>
      </c>
      <c r="AY88" s="52">
        <v>4</v>
      </c>
      <c r="AZ88" s="52">
        <v>4</v>
      </c>
      <c r="BA88" s="52">
        <v>3</v>
      </c>
      <c r="BB88" s="52">
        <v>4</v>
      </c>
      <c r="BC88" s="52" t="s">
        <v>674</v>
      </c>
      <c r="BD88" s="52" t="s">
        <v>71</v>
      </c>
      <c r="BE88" s="2"/>
      <c r="BF88" s="52" t="s">
        <v>675</v>
      </c>
      <c r="BG88" s="52" t="s">
        <v>676</v>
      </c>
      <c r="BH88" s="52" t="s">
        <v>677</v>
      </c>
    </row>
    <row r="89" spans="1:60" s="52" customFormat="1" ht="15" customHeight="1">
      <c r="A89" s="54">
        <v>78174</v>
      </c>
      <c r="B89" s="54" t="s">
        <v>634</v>
      </c>
      <c r="C89" s="52" t="s">
        <v>642</v>
      </c>
      <c r="D89" s="52" t="s">
        <v>253</v>
      </c>
      <c r="H89" s="2"/>
      <c r="I89" s="52">
        <v>4</v>
      </c>
      <c r="J89" s="52">
        <v>1</v>
      </c>
      <c r="K89" s="52">
        <v>5</v>
      </c>
      <c r="L89" s="52">
        <v>5</v>
      </c>
      <c r="M89" s="52">
        <v>5</v>
      </c>
      <c r="N89" s="52">
        <v>5</v>
      </c>
      <c r="O89" s="52">
        <v>5</v>
      </c>
      <c r="P89" s="52">
        <v>5</v>
      </c>
      <c r="Q89" s="52">
        <v>5</v>
      </c>
      <c r="R89" s="52">
        <v>5</v>
      </c>
      <c r="S89" s="2"/>
      <c r="T89" s="52">
        <v>5</v>
      </c>
      <c r="U89" s="52">
        <v>2</v>
      </c>
      <c r="V89" s="52">
        <v>4</v>
      </c>
      <c r="W89" s="52">
        <v>4</v>
      </c>
      <c r="X89" s="52">
        <v>2</v>
      </c>
      <c r="Y89" s="52">
        <v>1</v>
      </c>
      <c r="Z89" s="52">
        <v>4</v>
      </c>
      <c r="AA89" s="52">
        <v>5</v>
      </c>
      <c r="AB89" s="52">
        <v>4</v>
      </c>
      <c r="AC89" s="52">
        <v>2</v>
      </c>
      <c r="AD89" s="52">
        <v>1</v>
      </c>
      <c r="AE89" s="52">
        <v>2</v>
      </c>
      <c r="AF89" s="52">
        <v>5</v>
      </c>
      <c r="AG89" s="52">
        <v>1</v>
      </c>
      <c r="AH89" s="52">
        <v>5</v>
      </c>
      <c r="AI89" s="52">
        <v>5</v>
      </c>
      <c r="AJ89" s="52">
        <v>3</v>
      </c>
      <c r="AK89" s="52">
        <v>5</v>
      </c>
      <c r="AL89" s="52">
        <v>5</v>
      </c>
      <c r="AM89" s="52">
        <v>5</v>
      </c>
      <c r="AN89" s="52">
        <v>5</v>
      </c>
      <c r="AO89" s="2"/>
      <c r="AP89" s="53"/>
      <c r="AQ89" s="52">
        <v>1</v>
      </c>
      <c r="AR89" s="52">
        <v>1</v>
      </c>
      <c r="AS89" s="53">
        <v>1</v>
      </c>
      <c r="AU89" s="85" t="s">
        <v>678</v>
      </c>
      <c r="AV89" s="85" t="s">
        <v>679</v>
      </c>
      <c r="AW89" s="2"/>
      <c r="AX89" s="52">
        <v>5</v>
      </c>
      <c r="AY89" s="52">
        <v>4</v>
      </c>
      <c r="AZ89" s="52">
        <v>5</v>
      </c>
      <c r="BA89" s="52">
        <v>5</v>
      </c>
      <c r="BB89" s="52">
        <v>5</v>
      </c>
      <c r="BC89" s="52" t="s">
        <v>680</v>
      </c>
      <c r="BD89" s="52" t="s">
        <v>681</v>
      </c>
      <c r="BE89" s="2"/>
      <c r="BF89" s="52" t="s">
        <v>682</v>
      </c>
      <c r="BG89" s="52" t="s">
        <v>683</v>
      </c>
      <c r="BH89" s="52" t="s">
        <v>684</v>
      </c>
    </row>
    <row r="90" spans="1:60" s="52" customFormat="1" ht="15" customHeight="1">
      <c r="A90" s="54">
        <v>91624</v>
      </c>
      <c r="B90" s="54" t="s">
        <v>634</v>
      </c>
      <c r="C90" s="52" t="s">
        <v>641</v>
      </c>
      <c r="D90" s="52" t="s">
        <v>253</v>
      </c>
      <c r="H90" s="2"/>
      <c r="I90" s="52">
        <v>4</v>
      </c>
      <c r="J90" s="52">
        <v>1</v>
      </c>
      <c r="K90" s="52">
        <v>5</v>
      </c>
      <c r="L90" s="52">
        <v>5</v>
      </c>
      <c r="M90" s="52">
        <v>5</v>
      </c>
      <c r="N90" s="52">
        <v>5</v>
      </c>
      <c r="O90" s="52">
        <v>5</v>
      </c>
      <c r="P90" s="52">
        <v>5</v>
      </c>
      <c r="Q90" s="52">
        <v>5</v>
      </c>
      <c r="R90" s="52">
        <v>5</v>
      </c>
      <c r="S90" s="2">
        <v>1</v>
      </c>
      <c r="T90" s="52">
        <v>5</v>
      </c>
      <c r="U90" s="52">
        <v>1</v>
      </c>
      <c r="V90" s="52">
        <v>4</v>
      </c>
      <c r="W90" s="52">
        <v>4</v>
      </c>
      <c r="X90" s="52">
        <v>4</v>
      </c>
      <c r="Y90" s="52">
        <v>1</v>
      </c>
      <c r="Z90" s="52">
        <v>4</v>
      </c>
      <c r="AA90" s="52">
        <v>5</v>
      </c>
      <c r="AB90" s="52">
        <v>5</v>
      </c>
      <c r="AC90" s="52">
        <v>3</v>
      </c>
      <c r="AD90" s="52">
        <v>1</v>
      </c>
      <c r="AE90" s="52">
        <v>2</v>
      </c>
      <c r="AF90" s="52">
        <v>5</v>
      </c>
      <c r="AG90" s="52">
        <v>2</v>
      </c>
      <c r="AH90" s="52">
        <v>4</v>
      </c>
      <c r="AI90" s="52">
        <v>5</v>
      </c>
      <c r="AJ90" s="52">
        <v>1</v>
      </c>
      <c r="AK90" s="52">
        <v>5</v>
      </c>
      <c r="AL90" s="52">
        <v>4</v>
      </c>
      <c r="AM90" s="52">
        <v>5</v>
      </c>
      <c r="AN90" s="52">
        <v>4</v>
      </c>
      <c r="AO90" s="2"/>
      <c r="AP90" s="53"/>
      <c r="AR90" s="52">
        <v>1</v>
      </c>
      <c r="AS90" s="53">
        <v>1</v>
      </c>
      <c r="AT90" s="52">
        <v>1</v>
      </c>
      <c r="AU90" s="85" t="s">
        <v>685</v>
      </c>
      <c r="AV90" s="85" t="s">
        <v>686</v>
      </c>
      <c r="AW90" s="2"/>
      <c r="AX90" s="52">
        <v>4</v>
      </c>
      <c r="AY90" s="52">
        <v>5</v>
      </c>
      <c r="AZ90" s="52">
        <v>5</v>
      </c>
      <c r="BA90" s="52">
        <v>5</v>
      </c>
      <c r="BB90" s="52">
        <v>4</v>
      </c>
      <c r="BC90" s="52" t="s">
        <v>687</v>
      </c>
      <c r="BD90" s="52" t="s">
        <v>688</v>
      </c>
      <c r="BE90" s="2"/>
      <c r="BF90" s="52" t="s">
        <v>689</v>
      </c>
      <c r="BG90" s="52" t="s">
        <v>690</v>
      </c>
      <c r="BH90" s="52" t="s">
        <v>691</v>
      </c>
    </row>
    <row r="91" spans="1:60" s="52" customFormat="1" ht="15" customHeight="1">
      <c r="A91" s="54">
        <v>18839</v>
      </c>
      <c r="B91" s="54" t="s">
        <v>634</v>
      </c>
      <c r="C91" s="52" t="s">
        <v>640</v>
      </c>
      <c r="D91" s="52" t="s">
        <v>253</v>
      </c>
      <c r="H91" s="2"/>
      <c r="I91" s="52">
        <v>4</v>
      </c>
      <c r="J91" s="52">
        <v>1</v>
      </c>
      <c r="K91" s="52">
        <v>5</v>
      </c>
      <c r="L91" s="52">
        <v>5</v>
      </c>
      <c r="M91" s="52">
        <v>5</v>
      </c>
      <c r="N91" s="52">
        <v>4</v>
      </c>
      <c r="O91" s="52">
        <v>5</v>
      </c>
      <c r="P91" s="52">
        <v>5</v>
      </c>
      <c r="Q91" s="52">
        <v>5</v>
      </c>
      <c r="R91" s="52">
        <v>5</v>
      </c>
      <c r="S91" s="2"/>
      <c r="T91" s="52">
        <v>5</v>
      </c>
      <c r="U91" s="52">
        <v>1</v>
      </c>
      <c r="V91" s="52">
        <v>4</v>
      </c>
      <c r="W91" s="52">
        <v>4</v>
      </c>
      <c r="X91" s="52">
        <v>3</v>
      </c>
      <c r="Y91" s="52">
        <v>1</v>
      </c>
      <c r="Z91" s="52">
        <v>3</v>
      </c>
      <c r="AA91" s="52">
        <v>4</v>
      </c>
      <c r="AB91" s="52">
        <v>3</v>
      </c>
      <c r="AC91" s="52">
        <v>4</v>
      </c>
      <c r="AD91" s="52">
        <v>2</v>
      </c>
      <c r="AE91" s="52">
        <v>2</v>
      </c>
      <c r="AF91" s="52">
        <v>5</v>
      </c>
      <c r="AG91" s="52">
        <v>1</v>
      </c>
      <c r="AH91" s="52">
        <v>4</v>
      </c>
      <c r="AI91" s="52">
        <v>5</v>
      </c>
      <c r="AJ91" s="52">
        <v>1</v>
      </c>
      <c r="AK91" s="52">
        <v>5</v>
      </c>
      <c r="AL91" s="52">
        <v>4</v>
      </c>
      <c r="AM91" s="52">
        <v>4</v>
      </c>
      <c r="AN91" s="52">
        <v>4</v>
      </c>
      <c r="AO91" s="2"/>
      <c r="AP91" s="53"/>
      <c r="AQ91" s="52">
        <v>1</v>
      </c>
      <c r="AR91" s="52">
        <v>1</v>
      </c>
      <c r="AS91" s="53">
        <v>1</v>
      </c>
      <c r="AT91" s="52">
        <v>1</v>
      </c>
      <c r="AU91" s="85" t="s">
        <v>692</v>
      </c>
      <c r="AV91" s="85" t="s">
        <v>693</v>
      </c>
      <c r="AW91" s="2"/>
      <c r="AX91" s="52">
        <v>3</v>
      </c>
      <c r="AY91" s="52">
        <v>4</v>
      </c>
      <c r="AZ91" s="52">
        <v>1</v>
      </c>
      <c r="BA91" s="52">
        <v>3</v>
      </c>
      <c r="BB91" s="52">
        <v>5</v>
      </c>
      <c r="BC91" s="52" t="s">
        <v>694</v>
      </c>
      <c r="BD91" s="52" t="s">
        <v>695</v>
      </c>
      <c r="BE91" s="2"/>
      <c r="BF91" s="52" t="s">
        <v>696</v>
      </c>
      <c r="BG91" s="52" t="s">
        <v>697</v>
      </c>
      <c r="BH91" s="52" t="s">
        <v>698</v>
      </c>
    </row>
    <row r="92" spans="1:60" s="52" customFormat="1" ht="15" customHeight="1">
      <c r="A92" s="54">
        <v>27411</v>
      </c>
      <c r="B92" s="54" t="s">
        <v>634</v>
      </c>
      <c r="C92" s="52" t="s">
        <v>640</v>
      </c>
      <c r="D92" s="52" t="s">
        <v>253</v>
      </c>
      <c r="H92" s="2"/>
      <c r="I92" s="52">
        <v>5</v>
      </c>
      <c r="J92" s="52">
        <v>1</v>
      </c>
      <c r="K92" s="52">
        <v>5</v>
      </c>
      <c r="L92" s="52">
        <v>5</v>
      </c>
      <c r="M92" s="52">
        <v>5</v>
      </c>
      <c r="N92" s="52">
        <v>5</v>
      </c>
      <c r="O92" s="52">
        <v>5</v>
      </c>
      <c r="P92" s="52">
        <v>5</v>
      </c>
      <c r="Q92" s="52">
        <v>5</v>
      </c>
      <c r="R92" s="52">
        <v>5</v>
      </c>
      <c r="S92" s="2"/>
      <c r="T92" s="52">
        <v>5</v>
      </c>
      <c r="U92" s="52">
        <v>3</v>
      </c>
      <c r="V92" s="52">
        <v>3</v>
      </c>
      <c r="W92" s="52">
        <v>5</v>
      </c>
      <c r="X92" s="52">
        <v>3</v>
      </c>
      <c r="Y92" s="52">
        <v>2</v>
      </c>
      <c r="Z92" s="52">
        <v>3</v>
      </c>
      <c r="AA92" s="52">
        <v>5</v>
      </c>
      <c r="AB92" s="52">
        <v>3</v>
      </c>
      <c r="AC92" s="52">
        <v>5</v>
      </c>
      <c r="AD92" s="52">
        <v>1</v>
      </c>
      <c r="AE92" s="52">
        <v>2</v>
      </c>
      <c r="AF92" s="52">
        <v>5</v>
      </c>
      <c r="AG92" s="52">
        <v>2</v>
      </c>
      <c r="AH92" s="52">
        <v>4</v>
      </c>
      <c r="AI92" s="52">
        <v>4</v>
      </c>
      <c r="AJ92" s="52">
        <v>3</v>
      </c>
      <c r="AK92" s="52">
        <v>5</v>
      </c>
      <c r="AM92" s="52">
        <v>3</v>
      </c>
      <c r="AN92" s="52">
        <v>5</v>
      </c>
      <c r="AO92" s="2"/>
      <c r="AP92" s="53"/>
      <c r="AQ92" s="52">
        <v>1</v>
      </c>
      <c r="AR92" s="52">
        <v>1</v>
      </c>
      <c r="AS92" s="53">
        <v>1</v>
      </c>
      <c r="AT92" s="52">
        <v>1</v>
      </c>
      <c r="AU92" s="85" t="s">
        <v>699</v>
      </c>
      <c r="AV92" s="85" t="s">
        <v>700</v>
      </c>
      <c r="AW92" s="2"/>
      <c r="AX92" s="52">
        <v>4</v>
      </c>
      <c r="AY92" s="52">
        <v>4</v>
      </c>
      <c r="AZ92" s="52">
        <v>4</v>
      </c>
      <c r="BA92" s="52">
        <v>4</v>
      </c>
      <c r="BB92" s="52">
        <v>5</v>
      </c>
      <c r="BC92" s="52" t="s">
        <v>701</v>
      </c>
      <c r="BD92" s="52" t="s">
        <v>71</v>
      </c>
      <c r="BE92" s="2"/>
      <c r="BF92" s="52" t="s">
        <v>702</v>
      </c>
      <c r="BG92" s="52" t="s">
        <v>703</v>
      </c>
      <c r="BH92" s="52" t="s">
        <v>704</v>
      </c>
    </row>
    <row r="93" spans="1:60" s="52" customFormat="1" ht="15" customHeight="1">
      <c r="A93" s="54">
        <v>12248</v>
      </c>
      <c r="B93" s="54" t="s">
        <v>634</v>
      </c>
      <c r="C93" s="52" t="s">
        <v>640</v>
      </c>
      <c r="D93" s="52" t="s">
        <v>253</v>
      </c>
      <c r="H93" s="2"/>
      <c r="I93" s="52">
        <v>4</v>
      </c>
      <c r="J93" s="52">
        <v>3</v>
      </c>
      <c r="K93" s="52">
        <v>4</v>
      </c>
      <c r="L93" s="52">
        <v>3</v>
      </c>
      <c r="M93" s="52">
        <v>4</v>
      </c>
      <c r="N93" s="52">
        <v>4</v>
      </c>
      <c r="O93" s="52">
        <v>4</v>
      </c>
      <c r="P93" s="52">
        <v>3</v>
      </c>
      <c r="Q93" s="52">
        <v>4</v>
      </c>
      <c r="R93" s="52">
        <v>4</v>
      </c>
      <c r="S93" s="2"/>
      <c r="T93" s="52">
        <v>4</v>
      </c>
      <c r="U93" s="52">
        <v>2</v>
      </c>
      <c r="V93" s="52">
        <v>3</v>
      </c>
      <c r="W93" s="52">
        <v>3</v>
      </c>
      <c r="X93" s="52">
        <v>4</v>
      </c>
      <c r="Y93" s="52">
        <v>2</v>
      </c>
      <c r="Z93" s="52">
        <v>2</v>
      </c>
      <c r="AA93" s="52">
        <v>4</v>
      </c>
      <c r="AB93" s="52">
        <v>3</v>
      </c>
      <c r="AC93" s="52">
        <v>3</v>
      </c>
      <c r="AD93" s="52">
        <v>2</v>
      </c>
      <c r="AE93" s="52">
        <v>3</v>
      </c>
      <c r="AF93" s="52">
        <v>4</v>
      </c>
      <c r="AG93" s="52">
        <v>3</v>
      </c>
      <c r="AH93" s="52">
        <v>3</v>
      </c>
      <c r="AI93" s="52">
        <v>3</v>
      </c>
      <c r="AJ93" s="52">
        <v>3</v>
      </c>
      <c r="AK93" s="52">
        <v>4</v>
      </c>
      <c r="AL93" s="52">
        <v>3</v>
      </c>
      <c r="AM93" s="52">
        <v>3</v>
      </c>
      <c r="AN93" s="52">
        <v>3</v>
      </c>
      <c r="AO93" s="2"/>
      <c r="AP93" s="53"/>
      <c r="AS93" s="53">
        <v>1</v>
      </c>
      <c r="AU93" s="85"/>
      <c r="AV93" s="85"/>
      <c r="AW93" s="2"/>
      <c r="AX93" s="52">
        <v>4</v>
      </c>
      <c r="AY93" s="52">
        <v>4</v>
      </c>
      <c r="AZ93" s="52">
        <v>3</v>
      </c>
      <c r="BA93" s="52">
        <v>3</v>
      </c>
      <c r="BB93" s="52">
        <v>4</v>
      </c>
      <c r="BE93" s="2"/>
    </row>
    <row r="94" spans="1:60" s="52" customFormat="1" ht="15" customHeight="1">
      <c r="A94" s="54">
        <v>3220</v>
      </c>
      <c r="B94" s="54" t="s">
        <v>634</v>
      </c>
      <c r="C94" s="52" t="s">
        <v>640</v>
      </c>
      <c r="D94" s="52" t="s">
        <v>253</v>
      </c>
      <c r="H94" s="2"/>
      <c r="I94" s="52">
        <v>5</v>
      </c>
      <c r="J94" s="52">
        <v>1</v>
      </c>
      <c r="K94" s="52">
        <v>5</v>
      </c>
      <c r="L94" s="52">
        <v>5</v>
      </c>
      <c r="M94" s="52">
        <v>5</v>
      </c>
      <c r="N94" s="52">
        <v>5</v>
      </c>
      <c r="O94" s="52">
        <v>5</v>
      </c>
      <c r="P94" s="52">
        <v>5</v>
      </c>
      <c r="Q94" s="52">
        <v>5</v>
      </c>
      <c r="R94" s="52">
        <v>5</v>
      </c>
      <c r="S94" s="2"/>
      <c r="T94" s="52">
        <v>5</v>
      </c>
      <c r="U94" s="52">
        <v>1</v>
      </c>
      <c r="V94" s="52">
        <v>4</v>
      </c>
      <c r="W94" s="52">
        <v>4</v>
      </c>
      <c r="X94" s="52">
        <v>2</v>
      </c>
      <c r="Y94" s="52">
        <v>1</v>
      </c>
      <c r="Z94" s="52">
        <v>4</v>
      </c>
      <c r="AA94" s="52">
        <v>5</v>
      </c>
      <c r="AB94" s="52">
        <v>5</v>
      </c>
      <c r="AC94" s="52">
        <v>1</v>
      </c>
      <c r="AD94" s="52">
        <v>2</v>
      </c>
      <c r="AE94" s="52">
        <v>2</v>
      </c>
      <c r="AF94" s="52">
        <v>5</v>
      </c>
      <c r="AG94" s="52">
        <v>3</v>
      </c>
      <c r="AH94" s="52">
        <v>3</v>
      </c>
      <c r="AI94" s="52">
        <v>5</v>
      </c>
      <c r="AJ94" s="52">
        <v>2</v>
      </c>
      <c r="AK94" s="52">
        <v>5</v>
      </c>
      <c r="AL94" s="52">
        <v>5</v>
      </c>
      <c r="AM94" s="52">
        <v>5</v>
      </c>
      <c r="AN94" s="52">
        <v>5</v>
      </c>
      <c r="AO94" s="2"/>
      <c r="AP94" s="53"/>
      <c r="AS94" s="53"/>
      <c r="AT94" s="52">
        <v>1</v>
      </c>
      <c r="AU94" s="85"/>
      <c r="AV94" s="85"/>
      <c r="AW94" s="2"/>
      <c r="AX94" s="52">
        <v>5</v>
      </c>
      <c r="AY94" s="52">
        <v>5</v>
      </c>
      <c r="AZ94" s="52">
        <v>5</v>
      </c>
      <c r="BA94" s="52">
        <v>5</v>
      </c>
      <c r="BB94" s="52">
        <v>5</v>
      </c>
      <c r="BE94" s="2"/>
    </row>
    <row r="95" spans="1:60" s="52" customFormat="1" ht="15" customHeight="1">
      <c r="A95" s="54">
        <v>1866</v>
      </c>
      <c r="B95" s="54" t="s">
        <v>634</v>
      </c>
      <c r="C95" s="52" t="s">
        <v>640</v>
      </c>
      <c r="D95" s="52" t="s">
        <v>253</v>
      </c>
      <c r="H95" s="2"/>
      <c r="I95" s="52">
        <v>5</v>
      </c>
      <c r="J95" s="52">
        <v>1</v>
      </c>
      <c r="K95" s="52">
        <v>5</v>
      </c>
      <c r="L95" s="52">
        <v>5</v>
      </c>
      <c r="M95" s="52">
        <v>5</v>
      </c>
      <c r="N95" s="52">
        <v>5</v>
      </c>
      <c r="O95" s="52">
        <v>5</v>
      </c>
      <c r="P95" s="52">
        <v>5</v>
      </c>
      <c r="Q95" s="52">
        <v>5</v>
      </c>
      <c r="R95" s="52">
        <v>5</v>
      </c>
      <c r="S95" s="2"/>
      <c r="T95" s="52">
        <v>5</v>
      </c>
      <c r="U95" s="52">
        <v>3</v>
      </c>
      <c r="V95" s="52">
        <v>3</v>
      </c>
      <c r="W95" s="52">
        <v>4</v>
      </c>
      <c r="X95" s="52">
        <v>5</v>
      </c>
      <c r="Y95" s="52">
        <v>2</v>
      </c>
      <c r="Z95" s="52">
        <v>4</v>
      </c>
      <c r="AA95" s="52">
        <v>4</v>
      </c>
      <c r="AB95" s="52">
        <v>5</v>
      </c>
      <c r="AC95" s="52">
        <v>5</v>
      </c>
      <c r="AD95" s="52">
        <v>1</v>
      </c>
      <c r="AE95" s="52">
        <v>2</v>
      </c>
      <c r="AF95" s="52">
        <v>4</v>
      </c>
      <c r="AG95" s="52">
        <v>2</v>
      </c>
      <c r="AH95" s="52">
        <v>4</v>
      </c>
      <c r="AI95" s="52">
        <v>5</v>
      </c>
      <c r="AJ95" s="52">
        <v>1</v>
      </c>
      <c r="AK95" s="52">
        <v>5</v>
      </c>
      <c r="AL95" s="52">
        <v>3</v>
      </c>
      <c r="AM95" s="52">
        <v>4</v>
      </c>
      <c r="AN95" s="52">
        <v>3</v>
      </c>
      <c r="AO95" s="2"/>
      <c r="AP95" s="53"/>
      <c r="AQ95" s="52">
        <v>1</v>
      </c>
      <c r="AR95" s="52">
        <v>1</v>
      </c>
      <c r="AS95" s="53">
        <v>1</v>
      </c>
      <c r="AU95" s="85"/>
      <c r="AV95" s="85"/>
      <c r="AW95" s="2"/>
      <c r="AX95" s="52">
        <v>4</v>
      </c>
      <c r="AY95" s="52">
        <v>4</v>
      </c>
      <c r="AZ95" s="52">
        <v>3</v>
      </c>
      <c r="BA95" s="52">
        <v>3</v>
      </c>
      <c r="BB95" s="52">
        <v>5</v>
      </c>
      <c r="BE95" s="2"/>
    </row>
    <row r="96" spans="1:60" s="52" customFormat="1" ht="15" customHeight="1">
      <c r="A96" s="54">
        <v>87566</v>
      </c>
      <c r="B96" s="54" t="s">
        <v>634</v>
      </c>
      <c r="C96" s="52" t="s">
        <v>640</v>
      </c>
      <c r="D96" s="52" t="s">
        <v>253</v>
      </c>
      <c r="H96" s="2"/>
      <c r="I96" s="52">
        <v>5</v>
      </c>
      <c r="J96" s="52">
        <v>1</v>
      </c>
      <c r="K96" s="52">
        <v>5</v>
      </c>
      <c r="L96" s="52">
        <v>5</v>
      </c>
      <c r="M96" s="52">
        <v>5</v>
      </c>
      <c r="N96" s="52">
        <v>5</v>
      </c>
      <c r="O96" s="52">
        <v>5</v>
      </c>
      <c r="P96" s="52">
        <v>5</v>
      </c>
      <c r="Q96" s="52">
        <v>5</v>
      </c>
      <c r="R96" s="52">
        <v>5</v>
      </c>
      <c r="S96" s="2"/>
      <c r="T96" s="52">
        <v>4</v>
      </c>
      <c r="U96" s="52">
        <v>2</v>
      </c>
      <c r="V96" s="52">
        <v>3</v>
      </c>
      <c r="W96" s="52">
        <v>5</v>
      </c>
      <c r="X96" s="52">
        <v>4</v>
      </c>
      <c r="Y96" s="52">
        <v>4</v>
      </c>
      <c r="Z96" s="52">
        <v>4</v>
      </c>
      <c r="AA96" s="52">
        <v>5</v>
      </c>
      <c r="AB96" s="52">
        <v>3</v>
      </c>
      <c r="AC96" s="52">
        <v>4</v>
      </c>
      <c r="AD96" s="52">
        <v>1</v>
      </c>
      <c r="AE96" s="52">
        <v>3</v>
      </c>
      <c r="AF96" s="52">
        <v>2</v>
      </c>
      <c r="AG96" s="52">
        <v>2</v>
      </c>
      <c r="AH96" s="52">
        <v>4</v>
      </c>
      <c r="AI96" s="52">
        <v>4</v>
      </c>
      <c r="AJ96" s="52">
        <v>1</v>
      </c>
      <c r="AK96" s="52">
        <v>5</v>
      </c>
      <c r="AL96" s="52">
        <v>5</v>
      </c>
      <c r="AM96" s="52">
        <v>5</v>
      </c>
      <c r="AN96" s="52">
        <v>4</v>
      </c>
      <c r="AO96" s="2"/>
      <c r="AP96" s="53"/>
      <c r="AR96" s="52">
        <v>1</v>
      </c>
      <c r="AS96" s="53">
        <v>1</v>
      </c>
      <c r="AT96" s="52">
        <v>1</v>
      </c>
      <c r="AU96" s="85"/>
      <c r="AV96" s="85"/>
      <c r="AW96" s="2"/>
      <c r="AX96" s="52">
        <v>5</v>
      </c>
      <c r="AY96" s="52">
        <v>5</v>
      </c>
      <c r="AZ96" s="52">
        <v>5</v>
      </c>
      <c r="BA96" s="52">
        <v>5</v>
      </c>
      <c r="BB96" s="52">
        <v>5</v>
      </c>
      <c r="BE96" s="2"/>
    </row>
    <row r="97" spans="1:57" s="52" customFormat="1" ht="15" customHeight="1">
      <c r="A97" s="54">
        <v>72414</v>
      </c>
      <c r="B97" s="54" t="s">
        <v>634</v>
      </c>
      <c r="C97" s="52" t="s">
        <v>636</v>
      </c>
      <c r="D97" s="52" t="s">
        <v>636</v>
      </c>
      <c r="H97" s="2"/>
      <c r="I97" s="52">
        <v>5</v>
      </c>
      <c r="J97" s="52">
        <v>1</v>
      </c>
      <c r="K97" s="52">
        <v>5</v>
      </c>
      <c r="L97" s="52">
        <v>5</v>
      </c>
      <c r="M97" s="52">
        <v>5</v>
      </c>
      <c r="N97" s="52">
        <v>5</v>
      </c>
      <c r="O97" s="52">
        <v>5</v>
      </c>
      <c r="P97" s="52">
        <v>5</v>
      </c>
      <c r="Q97" s="52">
        <v>5</v>
      </c>
      <c r="R97" s="52">
        <v>5</v>
      </c>
      <c r="S97" s="2"/>
      <c r="T97" s="52">
        <v>5</v>
      </c>
      <c r="U97" s="52">
        <v>1</v>
      </c>
      <c r="V97" s="52">
        <v>3</v>
      </c>
      <c r="W97" s="52">
        <v>4</v>
      </c>
      <c r="X97" s="52">
        <v>1</v>
      </c>
      <c r="Y97" s="52">
        <v>1</v>
      </c>
      <c r="Z97" s="52">
        <v>3</v>
      </c>
      <c r="AA97" s="52">
        <v>5</v>
      </c>
      <c r="AB97" s="52">
        <v>5</v>
      </c>
      <c r="AC97" s="52">
        <v>1</v>
      </c>
      <c r="AD97" s="52">
        <v>3</v>
      </c>
      <c r="AE97" s="52">
        <v>1</v>
      </c>
      <c r="AF97" s="52">
        <v>5</v>
      </c>
      <c r="AG97" s="52">
        <v>1</v>
      </c>
      <c r="AH97" s="52">
        <v>4</v>
      </c>
      <c r="AI97" s="52">
        <v>5</v>
      </c>
      <c r="AJ97" s="52">
        <v>1</v>
      </c>
      <c r="AK97" s="52">
        <v>5</v>
      </c>
      <c r="AL97" s="52">
        <v>5</v>
      </c>
      <c r="AM97" s="52">
        <v>5</v>
      </c>
      <c r="AN97" s="52">
        <v>4</v>
      </c>
      <c r="AO97" s="2"/>
      <c r="AP97" s="52">
        <v>1</v>
      </c>
      <c r="AU97" s="85"/>
      <c r="AV97" s="85"/>
      <c r="AW97" s="2"/>
      <c r="AX97" s="52">
        <v>4</v>
      </c>
      <c r="AY97" s="52">
        <v>4</v>
      </c>
      <c r="AZ97" s="52">
        <v>4</v>
      </c>
      <c r="BA97" s="52">
        <v>4</v>
      </c>
      <c r="BB97" s="52">
        <v>4</v>
      </c>
      <c r="BE97" s="2"/>
    </row>
    <row r="98" spans="1:57" s="52" customFormat="1" ht="15" customHeight="1">
      <c r="A98" s="54">
        <v>57278</v>
      </c>
      <c r="B98" s="54" t="s">
        <v>634</v>
      </c>
      <c r="C98" s="52" t="s">
        <v>636</v>
      </c>
      <c r="D98" s="52" t="s">
        <v>636</v>
      </c>
      <c r="H98" s="2"/>
      <c r="I98" s="52">
        <v>5</v>
      </c>
      <c r="J98" s="52">
        <v>5</v>
      </c>
      <c r="K98" s="52">
        <v>5</v>
      </c>
      <c r="L98" s="52">
        <v>5</v>
      </c>
      <c r="M98" s="52">
        <v>5</v>
      </c>
      <c r="N98" s="52">
        <v>5</v>
      </c>
      <c r="O98" s="52">
        <v>5</v>
      </c>
      <c r="P98" s="52">
        <v>5</v>
      </c>
      <c r="Q98" s="52">
        <v>5</v>
      </c>
      <c r="R98" s="52">
        <v>5</v>
      </c>
      <c r="S98" s="2"/>
      <c r="T98" s="52">
        <v>5</v>
      </c>
      <c r="U98" s="52">
        <v>4</v>
      </c>
      <c r="V98" s="52">
        <v>4</v>
      </c>
      <c r="W98" s="52">
        <v>4</v>
      </c>
      <c r="X98" s="52">
        <v>4</v>
      </c>
      <c r="Y98" s="52">
        <v>1</v>
      </c>
      <c r="Z98" s="52">
        <v>2</v>
      </c>
      <c r="AA98" s="52">
        <v>5</v>
      </c>
      <c r="AB98" s="52">
        <v>3</v>
      </c>
      <c r="AC98" s="52">
        <v>4</v>
      </c>
      <c r="AD98" s="52">
        <v>1</v>
      </c>
      <c r="AE98" s="52">
        <v>2</v>
      </c>
      <c r="AF98" s="52">
        <v>5</v>
      </c>
      <c r="AG98" s="52">
        <v>1</v>
      </c>
      <c r="AH98" s="52">
        <v>3</v>
      </c>
      <c r="AI98" s="52">
        <v>4</v>
      </c>
      <c r="AJ98" s="52">
        <v>2</v>
      </c>
      <c r="AK98" s="52">
        <v>5</v>
      </c>
      <c r="AL98" s="52">
        <v>5</v>
      </c>
      <c r="AM98" s="52">
        <v>5</v>
      </c>
      <c r="AN98" s="52">
        <v>5</v>
      </c>
      <c r="AO98" s="2"/>
      <c r="AR98" s="52">
        <v>1</v>
      </c>
      <c r="AS98" s="52">
        <v>1</v>
      </c>
      <c r="AU98" s="85"/>
      <c r="AV98" s="85"/>
      <c r="AW98" s="2"/>
      <c r="AX98" s="52">
        <v>5</v>
      </c>
      <c r="AY98" s="52">
        <v>4</v>
      </c>
      <c r="AZ98" s="52">
        <v>4</v>
      </c>
      <c r="BA98" s="52">
        <v>4</v>
      </c>
      <c r="BB98" s="52">
        <v>5</v>
      </c>
      <c r="BE98" s="2"/>
    </row>
    <row r="99" spans="1:57" s="52" customFormat="1">
      <c r="A99" s="54">
        <v>12573</v>
      </c>
      <c r="B99" s="54" t="s">
        <v>634</v>
      </c>
      <c r="C99" s="52" t="s">
        <v>636</v>
      </c>
      <c r="D99" s="52" t="s">
        <v>636</v>
      </c>
      <c r="H99" s="2"/>
      <c r="I99" s="52">
        <v>5</v>
      </c>
      <c r="J99" s="52">
        <v>1</v>
      </c>
      <c r="K99" s="52">
        <v>1</v>
      </c>
      <c r="L99" s="52">
        <v>5</v>
      </c>
      <c r="M99" s="52">
        <v>5</v>
      </c>
      <c r="N99" s="52">
        <v>5</v>
      </c>
      <c r="O99" s="52">
        <v>5</v>
      </c>
      <c r="P99" s="52">
        <v>5</v>
      </c>
      <c r="Q99" s="52">
        <v>5</v>
      </c>
      <c r="R99" s="52">
        <v>5</v>
      </c>
      <c r="S99" s="2"/>
      <c r="T99" s="52">
        <v>5</v>
      </c>
      <c r="U99" s="52">
        <v>1</v>
      </c>
      <c r="V99" s="52">
        <v>5</v>
      </c>
      <c r="W99" s="52">
        <v>5</v>
      </c>
      <c r="X99" s="52">
        <v>2</v>
      </c>
      <c r="Y99" s="52">
        <v>1</v>
      </c>
      <c r="Z99" s="52">
        <v>5</v>
      </c>
      <c r="AA99" s="52">
        <v>5</v>
      </c>
      <c r="AB99" s="52">
        <v>5</v>
      </c>
      <c r="AC99" s="52">
        <v>5</v>
      </c>
      <c r="AD99" s="52">
        <v>3</v>
      </c>
      <c r="AE99" s="52">
        <v>1</v>
      </c>
      <c r="AF99" s="52">
        <v>5</v>
      </c>
      <c r="AG99" s="52">
        <v>1</v>
      </c>
      <c r="AH99" s="52">
        <v>5</v>
      </c>
      <c r="AI99" s="52">
        <v>5</v>
      </c>
      <c r="AJ99" s="52">
        <v>1</v>
      </c>
      <c r="AK99" s="52">
        <v>5</v>
      </c>
      <c r="AL99" s="52">
        <v>5</v>
      </c>
      <c r="AM99" s="52">
        <v>5</v>
      </c>
      <c r="AN99" s="52">
        <v>5</v>
      </c>
      <c r="AO99" s="2"/>
      <c r="AP99" s="53"/>
      <c r="AQ99" s="52">
        <v>1</v>
      </c>
      <c r="AR99" s="52">
        <v>1</v>
      </c>
      <c r="AS99" s="53">
        <v>1</v>
      </c>
      <c r="AT99" s="52">
        <v>1</v>
      </c>
      <c r="AU99" s="85"/>
      <c r="AV99" s="85"/>
      <c r="AW99" s="2"/>
      <c r="AX99" s="52">
        <v>5</v>
      </c>
      <c r="AY99" s="52">
        <v>5</v>
      </c>
      <c r="AZ99" s="52">
        <v>5</v>
      </c>
      <c r="BA99" s="52">
        <v>5</v>
      </c>
      <c r="BB99" s="52">
        <v>5</v>
      </c>
      <c r="BE99" s="2"/>
    </row>
    <row r="100" spans="1:57" s="52" customFormat="1">
      <c r="A100" s="52">
        <v>14197</v>
      </c>
      <c r="B100" s="54" t="s">
        <v>634</v>
      </c>
      <c r="C100" s="52" t="s">
        <v>636</v>
      </c>
      <c r="D100" s="52" t="s">
        <v>636</v>
      </c>
      <c r="H100" s="2"/>
      <c r="I100" s="52">
        <v>4</v>
      </c>
      <c r="J100" s="52">
        <v>1</v>
      </c>
      <c r="K100" s="52">
        <v>5</v>
      </c>
      <c r="L100" s="52">
        <v>5</v>
      </c>
      <c r="M100" s="52">
        <v>5</v>
      </c>
      <c r="N100" s="52">
        <v>5</v>
      </c>
      <c r="O100" s="52">
        <v>5</v>
      </c>
      <c r="P100" s="52">
        <v>5</v>
      </c>
      <c r="Q100" s="52">
        <v>5</v>
      </c>
      <c r="R100" s="52">
        <v>5</v>
      </c>
      <c r="S100" s="2"/>
      <c r="T100" s="52">
        <v>4</v>
      </c>
      <c r="U100" s="52">
        <v>2</v>
      </c>
      <c r="V100" s="52">
        <v>4</v>
      </c>
      <c r="W100" s="52">
        <v>4</v>
      </c>
      <c r="X100" s="52">
        <v>1</v>
      </c>
      <c r="Y100" s="52">
        <v>1</v>
      </c>
      <c r="Z100" s="52">
        <v>4</v>
      </c>
      <c r="AA100" s="52">
        <v>5</v>
      </c>
      <c r="AB100" s="52">
        <v>4</v>
      </c>
      <c r="AC100" s="52">
        <v>3</v>
      </c>
      <c r="AD100" s="52">
        <v>1</v>
      </c>
      <c r="AE100" s="52">
        <v>2</v>
      </c>
      <c r="AF100" s="52">
        <v>5</v>
      </c>
      <c r="AG100" s="52">
        <v>1</v>
      </c>
      <c r="AH100" s="52">
        <v>4</v>
      </c>
      <c r="AI100" s="52">
        <v>3</v>
      </c>
      <c r="AJ100" s="52">
        <v>2</v>
      </c>
      <c r="AK100" s="52">
        <v>4</v>
      </c>
      <c r="AL100" s="52">
        <v>5</v>
      </c>
      <c r="AM100" s="52">
        <v>5</v>
      </c>
      <c r="AN100" s="52">
        <v>5</v>
      </c>
      <c r="AO100" s="2"/>
      <c r="AP100" s="53"/>
      <c r="AQ100" s="52">
        <v>1</v>
      </c>
      <c r="AR100" s="52">
        <v>1</v>
      </c>
      <c r="AS100" s="53">
        <v>1</v>
      </c>
      <c r="AU100" s="85"/>
      <c r="AV100" s="85"/>
      <c r="AW100" s="2"/>
      <c r="AX100" s="52">
        <v>4</v>
      </c>
      <c r="AY100" s="52">
        <v>4</v>
      </c>
      <c r="AZ100" s="52">
        <v>4</v>
      </c>
      <c r="BA100" s="52">
        <v>5</v>
      </c>
      <c r="BB100" s="52">
        <v>5</v>
      </c>
      <c r="BE100" s="2"/>
    </row>
    <row r="101" spans="1:57" s="52" customFormat="1">
      <c r="A101" s="54">
        <v>84547</v>
      </c>
      <c r="B101" s="54" t="s">
        <v>634</v>
      </c>
      <c r="C101" s="52" t="s">
        <v>636</v>
      </c>
      <c r="D101" s="52" t="s">
        <v>636</v>
      </c>
      <c r="H101" s="2"/>
      <c r="I101" s="52">
        <v>5</v>
      </c>
      <c r="J101" s="52">
        <v>1</v>
      </c>
      <c r="K101" s="52">
        <v>5</v>
      </c>
      <c r="L101" s="52">
        <v>5</v>
      </c>
      <c r="M101" s="52">
        <v>5</v>
      </c>
      <c r="N101" s="52">
        <v>5</v>
      </c>
      <c r="O101" s="52">
        <v>5</v>
      </c>
      <c r="P101" s="52">
        <v>5</v>
      </c>
      <c r="Q101" s="52">
        <v>5</v>
      </c>
      <c r="R101" s="52">
        <v>5</v>
      </c>
      <c r="S101" s="2"/>
      <c r="T101" s="52">
        <v>5</v>
      </c>
      <c r="U101" s="52">
        <v>2</v>
      </c>
      <c r="V101" s="52">
        <v>4</v>
      </c>
      <c r="W101" s="52">
        <v>5</v>
      </c>
      <c r="X101" s="52">
        <v>2</v>
      </c>
      <c r="Y101" s="52">
        <v>1</v>
      </c>
      <c r="Z101" s="52">
        <v>5</v>
      </c>
      <c r="AA101" s="52">
        <v>5</v>
      </c>
      <c r="AB101" s="52">
        <v>4</v>
      </c>
      <c r="AC101" s="52">
        <v>3</v>
      </c>
      <c r="AD101" s="52">
        <v>1</v>
      </c>
      <c r="AE101" s="52">
        <v>2</v>
      </c>
      <c r="AF101" s="52">
        <v>4</v>
      </c>
      <c r="AG101" s="52">
        <v>2</v>
      </c>
      <c r="AH101" s="52">
        <v>5</v>
      </c>
      <c r="AI101" s="52">
        <v>5</v>
      </c>
      <c r="AJ101" s="52">
        <v>1</v>
      </c>
      <c r="AK101" s="52">
        <v>5</v>
      </c>
      <c r="AL101" s="52">
        <v>5</v>
      </c>
      <c r="AM101" s="52">
        <v>4</v>
      </c>
      <c r="AN101" s="52">
        <v>5</v>
      </c>
      <c r="AO101" s="2"/>
      <c r="AP101" s="53"/>
      <c r="AS101" s="53"/>
      <c r="AT101" s="52">
        <v>1</v>
      </c>
      <c r="AU101" s="85"/>
      <c r="AV101" s="85"/>
      <c r="AW101" s="2"/>
      <c r="AX101" s="52">
        <v>5</v>
      </c>
      <c r="AY101" s="52">
        <v>5</v>
      </c>
      <c r="AZ101" s="52">
        <v>4</v>
      </c>
      <c r="BA101" s="52">
        <v>4</v>
      </c>
      <c r="BB101" s="52">
        <v>5</v>
      </c>
      <c r="BE101" s="2"/>
    </row>
    <row r="102" spans="1:57" s="52" customFormat="1">
      <c r="A102" s="54">
        <v>10944</v>
      </c>
      <c r="B102" s="54" t="s">
        <v>634</v>
      </c>
      <c r="C102" s="52" t="s">
        <v>636</v>
      </c>
      <c r="D102" s="52" t="s">
        <v>636</v>
      </c>
      <c r="H102" s="2"/>
      <c r="I102" s="52">
        <v>5</v>
      </c>
      <c r="J102" s="52">
        <v>1</v>
      </c>
      <c r="K102" s="52">
        <v>4</v>
      </c>
      <c r="L102" s="52">
        <v>5</v>
      </c>
      <c r="M102" s="52">
        <v>3</v>
      </c>
      <c r="N102" s="52">
        <v>4</v>
      </c>
      <c r="O102" s="52">
        <v>5</v>
      </c>
      <c r="P102" s="52">
        <v>5</v>
      </c>
      <c r="Q102" s="52">
        <v>5</v>
      </c>
      <c r="R102" s="52">
        <v>5</v>
      </c>
      <c r="S102" s="2"/>
      <c r="T102" s="52">
        <v>5</v>
      </c>
      <c r="U102" s="52">
        <v>2</v>
      </c>
      <c r="V102" s="52">
        <v>1</v>
      </c>
      <c r="W102" s="52">
        <v>3</v>
      </c>
      <c r="X102" s="52">
        <v>2</v>
      </c>
      <c r="Y102" s="52">
        <v>4</v>
      </c>
      <c r="Z102" s="52">
        <v>2</v>
      </c>
      <c r="AA102" s="52">
        <v>5</v>
      </c>
      <c r="AB102" s="52">
        <v>3</v>
      </c>
      <c r="AC102" s="52">
        <v>5</v>
      </c>
      <c r="AD102" s="52">
        <v>2</v>
      </c>
      <c r="AE102" s="52">
        <v>3</v>
      </c>
      <c r="AF102" s="52">
        <v>3</v>
      </c>
      <c r="AG102" s="52">
        <v>1</v>
      </c>
      <c r="AH102" s="52">
        <v>2</v>
      </c>
      <c r="AI102" s="52">
        <v>3</v>
      </c>
      <c r="AJ102" s="52">
        <v>2</v>
      </c>
      <c r="AK102" s="52">
        <v>5</v>
      </c>
      <c r="AL102" s="52">
        <v>4</v>
      </c>
      <c r="AM102" s="52">
        <v>4</v>
      </c>
      <c r="AN102" s="52">
        <v>4</v>
      </c>
      <c r="AO102" s="2"/>
      <c r="AP102" s="53"/>
      <c r="AQ102" s="52">
        <v>1</v>
      </c>
      <c r="AS102" s="53"/>
      <c r="AU102" s="85"/>
      <c r="AV102" s="85"/>
      <c r="AW102" s="2"/>
      <c r="AX102" s="52">
        <v>5</v>
      </c>
      <c r="AY102" s="52">
        <v>5</v>
      </c>
      <c r="AZ102" s="52">
        <v>4</v>
      </c>
      <c r="BA102" s="52">
        <v>4</v>
      </c>
      <c r="BB102" s="52">
        <v>5</v>
      </c>
      <c r="BE102" s="2"/>
    </row>
    <row r="103" spans="1:57" s="52" customFormat="1">
      <c r="A103" s="54">
        <v>72344</v>
      </c>
      <c r="B103" s="54" t="s">
        <v>634</v>
      </c>
      <c r="C103" s="52" t="s">
        <v>636</v>
      </c>
      <c r="D103" s="52" t="s">
        <v>636</v>
      </c>
      <c r="H103" s="2"/>
      <c r="I103" s="52">
        <v>5</v>
      </c>
      <c r="J103" s="52">
        <v>1</v>
      </c>
      <c r="K103" s="52">
        <v>5</v>
      </c>
      <c r="L103" s="52">
        <v>5</v>
      </c>
      <c r="M103" s="52">
        <v>5</v>
      </c>
      <c r="N103" s="52">
        <v>5</v>
      </c>
      <c r="O103" s="52">
        <v>5</v>
      </c>
      <c r="P103" s="52">
        <v>5</v>
      </c>
      <c r="Q103" s="52">
        <v>5</v>
      </c>
      <c r="R103" s="52">
        <v>5</v>
      </c>
      <c r="S103" s="2"/>
      <c r="T103" s="52">
        <v>5</v>
      </c>
      <c r="U103" s="52">
        <v>2</v>
      </c>
      <c r="V103" s="52">
        <v>5</v>
      </c>
      <c r="W103" s="52">
        <v>5</v>
      </c>
      <c r="X103" s="52">
        <v>4</v>
      </c>
      <c r="Y103" s="52">
        <v>3</v>
      </c>
      <c r="Z103" s="52">
        <v>4</v>
      </c>
      <c r="AA103" s="52">
        <v>5</v>
      </c>
      <c r="AB103" s="52">
        <v>4</v>
      </c>
      <c r="AC103" s="52">
        <v>4</v>
      </c>
      <c r="AD103" s="52">
        <v>2</v>
      </c>
      <c r="AE103" s="52">
        <v>2</v>
      </c>
      <c r="AF103" s="52">
        <v>4</v>
      </c>
      <c r="AG103" s="52">
        <v>2</v>
      </c>
      <c r="AH103" s="52">
        <v>5</v>
      </c>
      <c r="AI103" s="52">
        <v>5</v>
      </c>
      <c r="AJ103" s="52">
        <v>2</v>
      </c>
      <c r="AK103" s="52">
        <v>5</v>
      </c>
      <c r="AL103" s="52">
        <v>3</v>
      </c>
      <c r="AM103" s="52">
        <v>4</v>
      </c>
      <c r="AN103" s="52">
        <v>4</v>
      </c>
      <c r="AO103" s="2"/>
      <c r="AP103" s="53">
        <v>1</v>
      </c>
      <c r="AS103" s="53"/>
      <c r="AU103" s="85"/>
      <c r="AV103" s="85"/>
      <c r="AW103" s="2"/>
      <c r="AX103" s="52">
        <v>5</v>
      </c>
      <c r="AY103" s="52">
        <v>5</v>
      </c>
      <c r="AZ103" s="52">
        <v>4</v>
      </c>
      <c r="BA103" s="52">
        <v>4</v>
      </c>
      <c r="BB103" s="52">
        <v>5</v>
      </c>
      <c r="BE103" s="2"/>
    </row>
    <row r="104" spans="1:57" s="52" customFormat="1">
      <c r="A104" s="54">
        <v>66041</v>
      </c>
      <c r="B104" s="54" t="s">
        <v>634</v>
      </c>
      <c r="C104" s="52" t="s">
        <v>636</v>
      </c>
      <c r="D104" s="52" t="s">
        <v>636</v>
      </c>
      <c r="H104" s="2"/>
      <c r="I104" s="52">
        <v>5</v>
      </c>
      <c r="J104" s="52">
        <v>2</v>
      </c>
      <c r="K104" s="52">
        <v>5</v>
      </c>
      <c r="L104" s="52">
        <v>5</v>
      </c>
      <c r="M104" s="52">
        <v>5</v>
      </c>
      <c r="N104" s="52">
        <v>5</v>
      </c>
      <c r="O104" s="52">
        <v>5</v>
      </c>
      <c r="P104" s="52">
        <v>5</v>
      </c>
      <c r="Q104" s="52">
        <v>5</v>
      </c>
      <c r="R104" s="52">
        <v>5</v>
      </c>
      <c r="S104" s="2"/>
      <c r="T104" s="52">
        <v>5</v>
      </c>
      <c r="U104" s="52">
        <v>1</v>
      </c>
      <c r="V104" s="52">
        <v>5</v>
      </c>
      <c r="W104" s="52">
        <v>5</v>
      </c>
      <c r="X104" s="52">
        <v>5</v>
      </c>
      <c r="Y104" s="52">
        <v>3</v>
      </c>
      <c r="Z104" s="52">
        <v>5</v>
      </c>
      <c r="AA104" s="52">
        <v>5</v>
      </c>
      <c r="AB104" s="52">
        <v>5</v>
      </c>
      <c r="AC104" s="52">
        <v>5</v>
      </c>
      <c r="AD104" s="52">
        <v>1</v>
      </c>
      <c r="AE104" s="52">
        <v>1</v>
      </c>
      <c r="AF104" s="52">
        <v>5</v>
      </c>
      <c r="AG104" s="52">
        <v>3</v>
      </c>
      <c r="AH104" s="52">
        <v>5</v>
      </c>
      <c r="AI104" s="52">
        <v>5</v>
      </c>
      <c r="AJ104" s="52">
        <v>3</v>
      </c>
      <c r="AK104" s="52">
        <v>5</v>
      </c>
      <c r="AL104" s="52">
        <v>3</v>
      </c>
      <c r="AM104" s="52">
        <v>3</v>
      </c>
      <c r="AN104" s="52">
        <v>3</v>
      </c>
      <c r="AO104" s="2"/>
      <c r="AP104" s="53"/>
      <c r="AQ104" s="52">
        <v>1</v>
      </c>
      <c r="AS104" s="53">
        <v>1</v>
      </c>
      <c r="AU104" s="85"/>
      <c r="AV104" s="85"/>
      <c r="AW104" s="2"/>
      <c r="AX104" s="52">
        <v>5</v>
      </c>
      <c r="AY104" s="52">
        <v>5</v>
      </c>
      <c r="AZ104" s="52">
        <v>5</v>
      </c>
      <c r="BA104" s="52">
        <v>5</v>
      </c>
      <c r="BB104" s="52">
        <v>5</v>
      </c>
      <c r="BE104" s="2"/>
    </row>
    <row r="105" spans="1:57" s="52" customFormat="1">
      <c r="A105" s="54">
        <v>13588</v>
      </c>
      <c r="B105" s="54" t="s">
        <v>634</v>
      </c>
      <c r="C105" s="52" t="s">
        <v>636</v>
      </c>
      <c r="D105" s="52" t="s">
        <v>636</v>
      </c>
      <c r="H105" s="2"/>
      <c r="I105" s="52">
        <v>5</v>
      </c>
      <c r="J105" s="52">
        <v>1</v>
      </c>
      <c r="K105" s="52">
        <v>5</v>
      </c>
      <c r="L105" s="52">
        <v>5</v>
      </c>
      <c r="M105" s="52">
        <v>5</v>
      </c>
      <c r="N105" s="52">
        <v>5</v>
      </c>
      <c r="O105" s="52">
        <v>5</v>
      </c>
      <c r="P105" s="52">
        <v>5</v>
      </c>
      <c r="Q105" s="52">
        <v>5</v>
      </c>
      <c r="R105" s="52">
        <v>5</v>
      </c>
      <c r="S105" s="2"/>
      <c r="T105" s="52">
        <v>5</v>
      </c>
      <c r="U105" s="52">
        <v>1</v>
      </c>
      <c r="V105" s="52">
        <v>3</v>
      </c>
      <c r="W105" s="52">
        <v>3</v>
      </c>
      <c r="X105" s="52">
        <v>3</v>
      </c>
      <c r="Y105" s="52">
        <v>3</v>
      </c>
      <c r="Z105" s="52">
        <v>3</v>
      </c>
      <c r="AA105" s="52">
        <v>4</v>
      </c>
      <c r="AB105" s="52">
        <v>3</v>
      </c>
      <c r="AC105" s="52">
        <v>5</v>
      </c>
      <c r="AD105" s="52">
        <v>1</v>
      </c>
      <c r="AE105" s="52">
        <v>3</v>
      </c>
      <c r="AF105" s="52">
        <v>5</v>
      </c>
      <c r="AG105" s="52">
        <v>3</v>
      </c>
      <c r="AH105" s="52">
        <v>5</v>
      </c>
      <c r="AI105" s="52">
        <v>5</v>
      </c>
      <c r="AJ105" s="52">
        <v>1</v>
      </c>
      <c r="AK105" s="52">
        <v>5</v>
      </c>
      <c r="AL105" s="52">
        <v>3</v>
      </c>
      <c r="AM105" s="52">
        <v>3</v>
      </c>
      <c r="AN105" s="52">
        <v>3</v>
      </c>
      <c r="AO105" s="2"/>
      <c r="AP105" s="53"/>
      <c r="AQ105" s="52">
        <v>1</v>
      </c>
      <c r="AS105" s="53">
        <v>1</v>
      </c>
      <c r="AU105" s="85"/>
      <c r="AV105" s="85"/>
      <c r="AW105" s="2"/>
      <c r="AX105" s="52">
        <v>5</v>
      </c>
      <c r="AY105" s="52">
        <v>3</v>
      </c>
      <c r="AZ105" s="52">
        <v>3</v>
      </c>
      <c r="BA105" s="52">
        <v>3</v>
      </c>
      <c r="BB105" s="52">
        <v>4</v>
      </c>
      <c r="BE105" s="2"/>
    </row>
    <row r="106" spans="1:57" s="52" customFormat="1">
      <c r="A106" s="54">
        <v>99121</v>
      </c>
      <c r="B106" s="54" t="s">
        <v>634</v>
      </c>
      <c r="C106" s="52" t="s">
        <v>636</v>
      </c>
      <c r="D106" s="52" t="s">
        <v>636</v>
      </c>
      <c r="H106" s="2"/>
      <c r="I106" s="52">
        <v>5</v>
      </c>
      <c r="J106" s="52">
        <v>1</v>
      </c>
      <c r="K106" s="52">
        <v>5</v>
      </c>
      <c r="L106" s="52">
        <v>5</v>
      </c>
      <c r="M106" s="52">
        <v>5</v>
      </c>
      <c r="N106" s="52">
        <v>5</v>
      </c>
      <c r="O106" s="52">
        <v>5</v>
      </c>
      <c r="P106" s="52">
        <v>5</v>
      </c>
      <c r="Q106" s="52">
        <v>5</v>
      </c>
      <c r="R106" s="52">
        <v>5</v>
      </c>
      <c r="S106" s="2"/>
      <c r="T106" s="52">
        <v>4</v>
      </c>
      <c r="U106" s="52">
        <v>2</v>
      </c>
      <c r="V106" s="52">
        <v>4</v>
      </c>
      <c r="W106" s="52">
        <v>4</v>
      </c>
      <c r="X106" s="52">
        <v>5</v>
      </c>
      <c r="Y106" s="52">
        <v>2</v>
      </c>
      <c r="Z106" s="52">
        <v>2</v>
      </c>
      <c r="AA106" s="52">
        <v>4</v>
      </c>
      <c r="AB106" s="52">
        <v>4</v>
      </c>
      <c r="AC106" s="52">
        <v>5</v>
      </c>
      <c r="AD106" s="52">
        <v>1</v>
      </c>
      <c r="AE106" s="52">
        <v>3</v>
      </c>
      <c r="AF106" s="52">
        <v>5</v>
      </c>
      <c r="AG106" s="52">
        <v>3</v>
      </c>
      <c r="AH106" s="52">
        <v>5</v>
      </c>
      <c r="AI106" s="52">
        <v>5</v>
      </c>
      <c r="AJ106" s="52">
        <v>1</v>
      </c>
      <c r="AK106" s="52">
        <v>4</v>
      </c>
      <c r="AL106" s="52">
        <v>3</v>
      </c>
      <c r="AM106" s="52">
        <v>3</v>
      </c>
      <c r="AN106" s="52">
        <v>3</v>
      </c>
      <c r="AO106" s="2"/>
      <c r="AP106" s="53"/>
      <c r="AQ106" s="52">
        <v>1</v>
      </c>
      <c r="AS106" s="53">
        <v>1</v>
      </c>
      <c r="AU106" s="85"/>
      <c r="AV106" s="85"/>
      <c r="AW106" s="2"/>
      <c r="AX106" s="52">
        <v>5</v>
      </c>
      <c r="AY106" s="52">
        <v>3</v>
      </c>
      <c r="AZ106" s="52">
        <v>3</v>
      </c>
      <c r="BA106" s="52">
        <v>3</v>
      </c>
      <c r="BB106" s="52">
        <v>4</v>
      </c>
      <c r="BE106" s="2"/>
    </row>
    <row r="107" spans="1:57" s="52" customFormat="1">
      <c r="A107" s="54">
        <v>27179</v>
      </c>
      <c r="B107" s="54" t="s">
        <v>634</v>
      </c>
      <c r="C107" s="52" t="s">
        <v>636</v>
      </c>
      <c r="D107" s="52" t="s">
        <v>636</v>
      </c>
      <c r="H107" s="2"/>
      <c r="I107" s="52">
        <v>4</v>
      </c>
      <c r="J107" s="52">
        <v>2</v>
      </c>
      <c r="K107" s="52">
        <v>5</v>
      </c>
      <c r="L107" s="52">
        <v>4</v>
      </c>
      <c r="M107" s="52">
        <v>5</v>
      </c>
      <c r="N107" s="52">
        <v>5</v>
      </c>
      <c r="O107" s="52">
        <v>5</v>
      </c>
      <c r="P107" s="52">
        <v>5</v>
      </c>
      <c r="Q107" s="52">
        <v>5</v>
      </c>
      <c r="R107" s="52">
        <v>4</v>
      </c>
      <c r="S107" s="2"/>
      <c r="T107" s="52">
        <v>4</v>
      </c>
      <c r="U107" s="52">
        <v>1</v>
      </c>
      <c r="V107" s="52">
        <v>4</v>
      </c>
      <c r="W107" s="52">
        <v>5</v>
      </c>
      <c r="X107" s="52">
        <v>5</v>
      </c>
      <c r="Y107" s="52">
        <v>5</v>
      </c>
      <c r="Z107" s="52">
        <v>4</v>
      </c>
      <c r="AA107" s="52">
        <v>4</v>
      </c>
      <c r="AB107" s="52">
        <v>3</v>
      </c>
      <c r="AC107" s="52">
        <v>5</v>
      </c>
      <c r="AD107" s="52">
        <v>3</v>
      </c>
      <c r="AE107" s="52">
        <v>3</v>
      </c>
      <c r="AF107" s="52">
        <v>4</v>
      </c>
      <c r="AG107" s="52">
        <v>4</v>
      </c>
      <c r="AH107" s="52">
        <v>4</v>
      </c>
      <c r="AI107" s="52">
        <v>4</v>
      </c>
      <c r="AJ107" s="52">
        <v>5</v>
      </c>
      <c r="AK107" s="52">
        <v>5</v>
      </c>
      <c r="AL107" s="52">
        <v>3</v>
      </c>
      <c r="AM107" s="52">
        <v>3</v>
      </c>
      <c r="AN107" s="52">
        <v>3</v>
      </c>
      <c r="AO107" s="2"/>
      <c r="AP107" s="53"/>
      <c r="AQ107" s="52">
        <v>1</v>
      </c>
      <c r="AS107" s="53"/>
      <c r="AU107" s="85"/>
      <c r="AV107" s="85"/>
      <c r="AW107" s="2"/>
      <c r="AX107" s="52">
        <v>4</v>
      </c>
      <c r="AY107" s="52">
        <v>4</v>
      </c>
      <c r="AZ107" s="52">
        <v>3</v>
      </c>
      <c r="BA107" s="52">
        <v>3</v>
      </c>
      <c r="BB107" s="52">
        <v>4</v>
      </c>
      <c r="BE107" s="2"/>
    </row>
    <row r="108" spans="1:57" s="52" customFormat="1">
      <c r="A108" s="54">
        <v>9678</v>
      </c>
      <c r="B108" s="54" t="s">
        <v>634</v>
      </c>
      <c r="C108" s="52" t="s">
        <v>636</v>
      </c>
      <c r="D108" s="52" t="s">
        <v>636</v>
      </c>
      <c r="H108" s="2"/>
      <c r="I108" s="52">
        <v>4</v>
      </c>
      <c r="J108" s="52">
        <v>1</v>
      </c>
      <c r="K108" s="52">
        <v>5</v>
      </c>
      <c r="L108" s="52">
        <v>5</v>
      </c>
      <c r="M108" s="52">
        <v>5</v>
      </c>
      <c r="N108" s="52">
        <v>5</v>
      </c>
      <c r="O108" s="52">
        <v>5</v>
      </c>
      <c r="P108" s="52">
        <v>5</v>
      </c>
      <c r="Q108" s="52">
        <v>5</v>
      </c>
      <c r="R108" s="52">
        <v>5</v>
      </c>
      <c r="S108" s="2"/>
      <c r="T108" s="52">
        <v>4</v>
      </c>
      <c r="U108" s="52">
        <v>1</v>
      </c>
      <c r="V108" s="52">
        <v>4</v>
      </c>
      <c r="W108" s="52">
        <v>3</v>
      </c>
      <c r="X108" s="52">
        <v>5</v>
      </c>
      <c r="Y108" s="52">
        <v>3</v>
      </c>
      <c r="Z108" s="52">
        <v>4</v>
      </c>
      <c r="AA108" s="52">
        <v>4</v>
      </c>
      <c r="AB108" s="52">
        <v>4</v>
      </c>
      <c r="AC108" s="52">
        <v>5</v>
      </c>
      <c r="AD108" s="52">
        <v>3</v>
      </c>
      <c r="AE108" s="52">
        <v>5</v>
      </c>
      <c r="AF108" s="52">
        <v>5</v>
      </c>
      <c r="AG108" s="52">
        <v>5</v>
      </c>
      <c r="AH108" s="52">
        <v>5</v>
      </c>
      <c r="AI108" s="52">
        <v>3</v>
      </c>
      <c r="AJ108" s="52">
        <v>5</v>
      </c>
      <c r="AK108" s="52">
        <v>4</v>
      </c>
      <c r="AL108" s="52">
        <v>3</v>
      </c>
      <c r="AM108" s="52">
        <v>3</v>
      </c>
      <c r="AN108" s="52">
        <v>3</v>
      </c>
      <c r="AO108" s="2"/>
      <c r="AP108" s="53"/>
      <c r="AQ108" s="52">
        <v>1</v>
      </c>
      <c r="AS108" s="53"/>
      <c r="AU108" s="85"/>
      <c r="AV108" s="85"/>
      <c r="AW108" s="2"/>
      <c r="AX108" s="52">
        <v>5</v>
      </c>
      <c r="AY108" s="52">
        <v>3</v>
      </c>
      <c r="AZ108" s="52">
        <v>3</v>
      </c>
      <c r="BA108" s="52">
        <v>3</v>
      </c>
      <c r="BB108" s="52">
        <v>5</v>
      </c>
      <c r="BE108" s="2"/>
    </row>
    <row r="109" spans="1:57" s="52" customFormat="1" ht="15" customHeight="1">
      <c r="A109" s="54">
        <v>85727</v>
      </c>
      <c r="B109" s="54" t="s">
        <v>634</v>
      </c>
      <c r="C109" s="52" t="s">
        <v>644</v>
      </c>
      <c r="D109" s="52" t="s">
        <v>636</v>
      </c>
      <c r="H109" s="2"/>
      <c r="I109" s="52">
        <v>4</v>
      </c>
      <c r="J109" s="52">
        <v>2</v>
      </c>
      <c r="K109" s="52">
        <v>4</v>
      </c>
      <c r="L109" s="52">
        <v>4</v>
      </c>
      <c r="M109" s="52">
        <v>4</v>
      </c>
      <c r="N109" s="52">
        <v>4</v>
      </c>
      <c r="O109" s="52">
        <v>4</v>
      </c>
      <c r="P109" s="52">
        <v>4</v>
      </c>
      <c r="Q109" s="52">
        <v>4</v>
      </c>
      <c r="R109" s="52">
        <v>4</v>
      </c>
      <c r="S109" s="2"/>
      <c r="T109" s="52">
        <v>4</v>
      </c>
      <c r="U109" s="52">
        <v>2</v>
      </c>
      <c r="V109" s="52">
        <v>4</v>
      </c>
      <c r="W109" s="52">
        <v>4</v>
      </c>
      <c r="X109" s="52">
        <v>3</v>
      </c>
      <c r="Y109" s="52">
        <v>2</v>
      </c>
      <c r="Z109" s="52">
        <v>4</v>
      </c>
      <c r="AA109" s="52">
        <v>4</v>
      </c>
      <c r="AB109" s="52">
        <v>4</v>
      </c>
      <c r="AC109" s="52">
        <v>3</v>
      </c>
      <c r="AD109" s="52">
        <v>2</v>
      </c>
      <c r="AE109" s="52">
        <v>2</v>
      </c>
      <c r="AF109" s="52">
        <v>4</v>
      </c>
      <c r="AG109" s="52">
        <v>2</v>
      </c>
      <c r="AH109" s="52">
        <v>4</v>
      </c>
      <c r="AI109" s="52">
        <v>4</v>
      </c>
      <c r="AJ109" s="52">
        <v>2</v>
      </c>
      <c r="AK109" s="52">
        <v>4</v>
      </c>
      <c r="AL109" s="52">
        <v>3</v>
      </c>
      <c r="AM109" s="52">
        <v>3</v>
      </c>
      <c r="AN109" s="52">
        <v>4</v>
      </c>
      <c r="AO109" s="2"/>
      <c r="AP109" s="53"/>
      <c r="AR109" s="52">
        <v>1</v>
      </c>
      <c r="AS109" s="53"/>
      <c r="AU109" s="85"/>
      <c r="AV109" s="85"/>
      <c r="AW109" s="2"/>
      <c r="AX109" s="52">
        <v>4</v>
      </c>
      <c r="AY109" s="52">
        <v>4</v>
      </c>
      <c r="AZ109" s="52">
        <v>3</v>
      </c>
      <c r="BA109" s="52">
        <v>3</v>
      </c>
      <c r="BB109" s="52">
        <v>3</v>
      </c>
      <c r="BE109" s="2"/>
    </row>
    <row r="110" spans="1:57" s="52" customFormat="1" ht="15" customHeight="1">
      <c r="A110" s="54">
        <v>98398</v>
      </c>
      <c r="B110" s="54" t="s">
        <v>634</v>
      </c>
      <c r="C110" s="52" t="s">
        <v>644</v>
      </c>
      <c r="D110" s="52" t="s">
        <v>636</v>
      </c>
      <c r="H110" s="2"/>
      <c r="I110" s="52">
        <v>5</v>
      </c>
      <c r="J110" s="52">
        <v>1</v>
      </c>
      <c r="K110" s="52">
        <v>5</v>
      </c>
      <c r="L110" s="52">
        <v>5</v>
      </c>
      <c r="M110" s="52">
        <v>5</v>
      </c>
      <c r="N110" s="52">
        <v>5</v>
      </c>
      <c r="O110" s="52">
        <v>5</v>
      </c>
      <c r="P110" s="52">
        <v>5</v>
      </c>
      <c r="Q110" s="52">
        <v>5</v>
      </c>
      <c r="R110" s="52">
        <v>5</v>
      </c>
      <c r="S110" s="2"/>
      <c r="T110" s="52">
        <v>4</v>
      </c>
      <c r="U110" s="52">
        <v>1</v>
      </c>
      <c r="V110" s="52">
        <v>5</v>
      </c>
      <c r="W110" s="52">
        <v>5</v>
      </c>
      <c r="X110" s="52">
        <v>5</v>
      </c>
      <c r="Y110" s="52">
        <v>5</v>
      </c>
      <c r="Z110" s="52">
        <v>5</v>
      </c>
      <c r="AA110" s="52">
        <v>5</v>
      </c>
      <c r="AB110" s="52">
        <v>5</v>
      </c>
      <c r="AC110" s="52">
        <v>5</v>
      </c>
      <c r="AD110" s="52">
        <v>4</v>
      </c>
      <c r="AE110" s="52">
        <v>3</v>
      </c>
      <c r="AF110" s="52">
        <v>5</v>
      </c>
      <c r="AG110" s="52">
        <v>4</v>
      </c>
      <c r="AH110" s="52">
        <v>5</v>
      </c>
      <c r="AI110" s="52">
        <v>5</v>
      </c>
      <c r="AJ110" s="52">
        <v>4</v>
      </c>
      <c r="AK110" s="52">
        <v>5</v>
      </c>
      <c r="AL110" s="52">
        <v>4</v>
      </c>
      <c r="AM110" s="52">
        <v>3</v>
      </c>
      <c r="AN110" s="52">
        <v>3</v>
      </c>
      <c r="AO110" s="2"/>
      <c r="AP110" s="53"/>
      <c r="AQ110" s="52">
        <v>1</v>
      </c>
      <c r="AS110" s="53"/>
      <c r="AU110" s="85"/>
      <c r="AV110" s="85"/>
      <c r="AW110" s="2"/>
      <c r="AX110" s="52">
        <v>5</v>
      </c>
      <c r="AY110" s="52">
        <v>5</v>
      </c>
      <c r="AZ110" s="52">
        <v>5</v>
      </c>
      <c r="BA110" s="52">
        <v>5</v>
      </c>
      <c r="BB110" s="52">
        <v>5</v>
      </c>
      <c r="BE110" s="2"/>
    </row>
    <row r="111" spans="1:57" s="52" customFormat="1" ht="15" customHeight="1">
      <c r="A111" s="54">
        <v>4376</v>
      </c>
      <c r="B111" s="54" t="s">
        <v>634</v>
      </c>
      <c r="C111" s="52" t="s">
        <v>644</v>
      </c>
      <c r="D111" s="52" t="s">
        <v>636</v>
      </c>
      <c r="H111" s="2"/>
      <c r="I111" s="52">
        <v>5</v>
      </c>
      <c r="J111" s="52">
        <v>1</v>
      </c>
      <c r="K111" s="52">
        <v>5</v>
      </c>
      <c r="L111" s="52">
        <v>5</v>
      </c>
      <c r="M111" s="52">
        <v>5</v>
      </c>
      <c r="N111" s="52">
        <v>5</v>
      </c>
      <c r="O111" s="52">
        <v>5</v>
      </c>
      <c r="P111" s="52">
        <v>5</v>
      </c>
      <c r="Q111" s="52">
        <v>4</v>
      </c>
      <c r="R111" s="52">
        <v>5</v>
      </c>
      <c r="S111" s="2"/>
      <c r="T111" s="52">
        <v>5</v>
      </c>
      <c r="U111" s="52">
        <v>1</v>
      </c>
      <c r="V111" s="52">
        <v>4</v>
      </c>
      <c r="W111" s="52">
        <v>4</v>
      </c>
      <c r="X111" s="52">
        <v>2</v>
      </c>
      <c r="Y111" s="52">
        <v>2</v>
      </c>
      <c r="Z111" s="52">
        <v>4</v>
      </c>
      <c r="AA111" s="52">
        <v>5</v>
      </c>
      <c r="AB111" s="52">
        <v>4</v>
      </c>
      <c r="AC111" s="52">
        <v>4</v>
      </c>
      <c r="AD111" s="52">
        <v>1</v>
      </c>
      <c r="AE111" s="52">
        <v>2</v>
      </c>
      <c r="AF111" s="52">
        <v>5</v>
      </c>
      <c r="AG111" s="52">
        <v>2</v>
      </c>
      <c r="AH111" s="52">
        <v>5</v>
      </c>
      <c r="AI111" s="52">
        <v>5</v>
      </c>
      <c r="AJ111" s="52">
        <v>1</v>
      </c>
      <c r="AK111" s="52">
        <v>5</v>
      </c>
      <c r="AL111" s="52">
        <v>4</v>
      </c>
      <c r="AM111" s="52">
        <v>3</v>
      </c>
      <c r="AN111" s="52">
        <v>4</v>
      </c>
      <c r="AO111" s="2"/>
      <c r="AP111" s="53"/>
      <c r="AQ111" s="52">
        <v>1</v>
      </c>
      <c r="AS111" s="53"/>
      <c r="AU111" s="85"/>
      <c r="AV111" s="85"/>
      <c r="AW111" s="2"/>
      <c r="AX111" s="52">
        <v>5</v>
      </c>
      <c r="AY111" s="52">
        <v>4</v>
      </c>
      <c r="AZ111" s="52">
        <v>4</v>
      </c>
      <c r="BA111" s="52">
        <v>4</v>
      </c>
      <c r="BB111" s="52">
        <v>5</v>
      </c>
      <c r="BE111" s="2"/>
    </row>
    <row r="112" spans="1:57" s="52" customFormat="1" ht="15" customHeight="1">
      <c r="A112" s="54">
        <v>75752</v>
      </c>
      <c r="B112" s="54" t="s">
        <v>634</v>
      </c>
      <c r="C112" s="52" t="s">
        <v>644</v>
      </c>
      <c r="D112" s="52" t="s">
        <v>636</v>
      </c>
      <c r="H112" s="2"/>
      <c r="I112" s="52">
        <v>5</v>
      </c>
      <c r="J112" s="52">
        <v>1</v>
      </c>
      <c r="K112" s="52">
        <v>5</v>
      </c>
      <c r="L112" s="52">
        <v>4</v>
      </c>
      <c r="M112" s="52">
        <v>5</v>
      </c>
      <c r="N112" s="52">
        <v>5</v>
      </c>
      <c r="O112" s="52">
        <v>5</v>
      </c>
      <c r="P112" s="52">
        <v>5</v>
      </c>
      <c r="Q112" s="52">
        <v>5</v>
      </c>
      <c r="R112" s="52">
        <v>5</v>
      </c>
      <c r="S112" s="2"/>
      <c r="T112" s="52">
        <v>4</v>
      </c>
      <c r="U112" s="52">
        <v>2</v>
      </c>
      <c r="V112" s="52">
        <v>4</v>
      </c>
      <c r="W112" s="52">
        <v>4</v>
      </c>
      <c r="X112" s="52">
        <v>3</v>
      </c>
      <c r="Y112" s="52">
        <v>4</v>
      </c>
      <c r="Z112" s="52">
        <v>4</v>
      </c>
      <c r="AA112" s="52">
        <v>4</v>
      </c>
      <c r="AB112" s="52">
        <v>4</v>
      </c>
      <c r="AC112" s="52">
        <v>4</v>
      </c>
      <c r="AD112" s="52">
        <v>1</v>
      </c>
      <c r="AE112" s="52">
        <v>3</v>
      </c>
      <c r="AF112" s="52">
        <v>4</v>
      </c>
      <c r="AG112" s="52">
        <v>3</v>
      </c>
      <c r="AH112" s="52">
        <v>2</v>
      </c>
      <c r="AI112" s="52">
        <v>4</v>
      </c>
      <c r="AJ112" s="52">
        <v>1</v>
      </c>
      <c r="AK112" s="52">
        <v>5</v>
      </c>
      <c r="AL112" s="52">
        <v>4</v>
      </c>
      <c r="AM112" s="52">
        <v>4</v>
      </c>
      <c r="AN112" s="52">
        <v>3</v>
      </c>
      <c r="AO112" s="2"/>
      <c r="AP112" s="53"/>
      <c r="AQ112" s="52">
        <v>1</v>
      </c>
      <c r="AR112" s="52">
        <v>1</v>
      </c>
      <c r="AS112" s="53">
        <v>1</v>
      </c>
      <c r="AU112" s="85"/>
      <c r="AV112" s="85"/>
      <c r="AW112" s="2"/>
      <c r="AX112" s="52">
        <v>5</v>
      </c>
      <c r="AY112" s="52">
        <v>4</v>
      </c>
      <c r="AZ112" s="52">
        <v>4</v>
      </c>
      <c r="BA112" s="52">
        <v>4</v>
      </c>
      <c r="BB112" s="52">
        <v>4</v>
      </c>
      <c r="BE112" s="2"/>
    </row>
    <row r="113" spans="1:57" s="52" customFormat="1" ht="15" customHeight="1">
      <c r="A113" s="54">
        <v>8338</v>
      </c>
      <c r="B113" s="54" t="s">
        <v>634</v>
      </c>
      <c r="C113" s="52" t="s">
        <v>644</v>
      </c>
      <c r="D113" s="52" t="s">
        <v>636</v>
      </c>
      <c r="H113" s="2"/>
      <c r="I113" s="52">
        <v>5</v>
      </c>
      <c r="J113" s="52">
        <v>2</v>
      </c>
      <c r="K113" s="52">
        <v>5</v>
      </c>
      <c r="L113" s="52">
        <v>4</v>
      </c>
      <c r="M113" s="52">
        <v>5</v>
      </c>
      <c r="N113" s="52">
        <v>5</v>
      </c>
      <c r="O113" s="52">
        <v>4</v>
      </c>
      <c r="P113" s="52">
        <v>5</v>
      </c>
      <c r="Q113" s="52">
        <v>5</v>
      </c>
      <c r="R113" s="52">
        <v>5</v>
      </c>
      <c r="S113" s="2"/>
      <c r="T113" s="52">
        <v>5</v>
      </c>
      <c r="U113" s="52">
        <v>2</v>
      </c>
      <c r="V113" s="52">
        <v>5</v>
      </c>
      <c r="W113" s="52">
        <v>4</v>
      </c>
      <c r="X113" s="52">
        <v>2</v>
      </c>
      <c r="Y113" s="52">
        <v>3</v>
      </c>
      <c r="Z113" s="52">
        <v>4</v>
      </c>
      <c r="AA113" s="52">
        <v>5</v>
      </c>
      <c r="AB113" s="52">
        <v>4</v>
      </c>
      <c r="AC113" s="52">
        <v>4</v>
      </c>
      <c r="AD113" s="52">
        <v>2</v>
      </c>
      <c r="AE113" s="52">
        <v>2</v>
      </c>
      <c r="AF113" s="52">
        <v>4</v>
      </c>
      <c r="AG113" s="52">
        <v>3</v>
      </c>
      <c r="AH113" s="52">
        <v>3</v>
      </c>
      <c r="AI113" s="52">
        <v>3</v>
      </c>
      <c r="AJ113" s="52">
        <v>2</v>
      </c>
      <c r="AK113" s="52">
        <v>4</v>
      </c>
      <c r="AL113" s="52">
        <v>5</v>
      </c>
      <c r="AM113" s="52">
        <v>5</v>
      </c>
      <c r="AN113" s="52">
        <v>3</v>
      </c>
      <c r="AO113" s="2"/>
      <c r="AP113" s="53"/>
      <c r="AS113" s="53">
        <v>1</v>
      </c>
      <c r="AU113" s="85"/>
      <c r="AV113" s="85"/>
      <c r="AW113" s="2"/>
      <c r="AX113" s="52">
        <v>4</v>
      </c>
      <c r="AY113" s="52">
        <v>4</v>
      </c>
      <c r="AZ113" s="52">
        <v>4</v>
      </c>
      <c r="BA113" s="52">
        <v>4</v>
      </c>
      <c r="BB113" s="52">
        <v>5</v>
      </c>
      <c r="BE113" s="2"/>
    </row>
    <row r="114" spans="1:57" s="52" customFormat="1" ht="15" customHeight="1">
      <c r="A114" s="54">
        <v>13939</v>
      </c>
      <c r="B114" s="54" t="s">
        <v>634</v>
      </c>
      <c r="C114" s="52" t="s">
        <v>639</v>
      </c>
      <c r="D114" s="52" t="s">
        <v>636</v>
      </c>
      <c r="H114" s="2"/>
      <c r="I114" s="52">
        <v>4</v>
      </c>
      <c r="J114" s="52">
        <v>2</v>
      </c>
      <c r="K114" s="52">
        <v>5</v>
      </c>
      <c r="L114" s="52">
        <v>4</v>
      </c>
      <c r="M114" s="52">
        <v>4</v>
      </c>
      <c r="N114" s="52">
        <v>2</v>
      </c>
      <c r="O114" s="52">
        <v>4</v>
      </c>
      <c r="P114" s="52">
        <v>4</v>
      </c>
      <c r="Q114" s="52">
        <v>4</v>
      </c>
      <c r="R114" s="52">
        <v>4</v>
      </c>
      <c r="S114" s="2"/>
      <c r="T114" s="52">
        <v>4</v>
      </c>
      <c r="U114" s="52">
        <v>4</v>
      </c>
      <c r="V114" s="52">
        <v>2</v>
      </c>
      <c r="W114" s="52">
        <v>2</v>
      </c>
      <c r="X114" s="52">
        <v>4</v>
      </c>
      <c r="Y114" s="52">
        <v>2</v>
      </c>
      <c r="Z114" s="52">
        <v>4</v>
      </c>
      <c r="AA114" s="52">
        <v>2</v>
      </c>
      <c r="AB114" s="52">
        <v>2</v>
      </c>
      <c r="AC114" s="52">
        <v>5</v>
      </c>
      <c r="AD114" s="52">
        <v>1</v>
      </c>
      <c r="AE114" s="52">
        <v>4</v>
      </c>
      <c r="AF114" s="52">
        <v>2</v>
      </c>
      <c r="AG114" s="52">
        <v>4</v>
      </c>
      <c r="AH114" s="52">
        <v>4</v>
      </c>
      <c r="AI114" s="52">
        <v>2</v>
      </c>
      <c r="AJ114" s="52">
        <v>3</v>
      </c>
      <c r="AK114" s="52">
        <v>4</v>
      </c>
      <c r="AL114" s="52">
        <v>4</v>
      </c>
      <c r="AM114" s="52">
        <v>4</v>
      </c>
      <c r="AN114" s="52">
        <v>4</v>
      </c>
      <c r="AO114" s="2"/>
      <c r="AP114" s="53"/>
      <c r="AQ114" s="52">
        <v>1</v>
      </c>
      <c r="AR114" s="52">
        <v>1</v>
      </c>
      <c r="AS114" s="53">
        <v>1</v>
      </c>
      <c r="AU114" s="85"/>
      <c r="AV114" s="85"/>
      <c r="AW114" s="2"/>
      <c r="AX114" s="52">
        <v>5</v>
      </c>
      <c r="AY114" s="52">
        <v>4</v>
      </c>
      <c r="AZ114" s="52">
        <v>4</v>
      </c>
      <c r="BA114" s="52">
        <v>4</v>
      </c>
      <c r="BB114" s="52">
        <v>4</v>
      </c>
      <c r="BE114" s="2"/>
    </row>
    <row r="115" spans="1:57" s="52" customFormat="1" ht="15" customHeight="1">
      <c r="A115" s="54">
        <v>88345</v>
      </c>
      <c r="B115" s="54" t="s">
        <v>634</v>
      </c>
      <c r="C115" s="52" t="s">
        <v>639</v>
      </c>
      <c r="D115" s="52" t="s">
        <v>636</v>
      </c>
      <c r="H115" s="2"/>
      <c r="I115" s="52">
        <v>5</v>
      </c>
      <c r="J115" s="52">
        <v>1</v>
      </c>
      <c r="K115" s="52">
        <v>5</v>
      </c>
      <c r="L115" s="52">
        <v>5</v>
      </c>
      <c r="M115" s="52">
        <v>5</v>
      </c>
      <c r="N115" s="52">
        <v>5</v>
      </c>
      <c r="O115" s="52">
        <v>5</v>
      </c>
      <c r="P115" s="52">
        <v>5</v>
      </c>
      <c r="Q115" s="52">
        <v>5</v>
      </c>
      <c r="R115" s="52">
        <v>5</v>
      </c>
      <c r="S115" s="2"/>
      <c r="T115" s="52">
        <v>5</v>
      </c>
      <c r="U115" s="52">
        <v>1</v>
      </c>
      <c r="V115" s="52">
        <v>5</v>
      </c>
      <c r="W115" s="52">
        <v>4</v>
      </c>
      <c r="X115" s="52">
        <v>2</v>
      </c>
      <c r="Y115" s="52">
        <v>1</v>
      </c>
      <c r="Z115" s="52">
        <v>5</v>
      </c>
      <c r="AA115" s="52">
        <v>5</v>
      </c>
      <c r="AB115" s="52">
        <v>1</v>
      </c>
      <c r="AC115" s="52">
        <v>4</v>
      </c>
      <c r="AD115" s="52">
        <v>3</v>
      </c>
      <c r="AE115" s="52">
        <v>1</v>
      </c>
      <c r="AF115" s="52">
        <v>5</v>
      </c>
      <c r="AG115" s="52">
        <v>1</v>
      </c>
      <c r="AH115" s="52">
        <v>5</v>
      </c>
      <c r="AI115" s="52">
        <v>5</v>
      </c>
      <c r="AJ115" s="52">
        <v>1</v>
      </c>
      <c r="AK115" s="52">
        <v>5</v>
      </c>
      <c r="AL115" s="52">
        <v>5</v>
      </c>
      <c r="AM115" s="52">
        <v>5</v>
      </c>
      <c r="AN115" s="52">
        <v>5</v>
      </c>
      <c r="AO115" s="2"/>
      <c r="AP115" s="53"/>
      <c r="AQ115" s="52">
        <v>1</v>
      </c>
      <c r="AR115" s="52">
        <v>1</v>
      </c>
      <c r="AS115" s="53"/>
      <c r="AT115" s="52">
        <v>1</v>
      </c>
      <c r="AU115" s="85"/>
      <c r="AV115" s="85"/>
      <c r="AW115" s="2"/>
      <c r="AX115" s="52">
        <v>5</v>
      </c>
      <c r="AY115" s="52">
        <v>5</v>
      </c>
      <c r="AZ115" s="52">
        <v>5</v>
      </c>
      <c r="BA115" s="52">
        <v>5</v>
      </c>
      <c r="BB115" s="52">
        <v>5</v>
      </c>
      <c r="BE115" s="2"/>
    </row>
    <row r="116" spans="1:57" s="52" customFormat="1" ht="15" customHeight="1">
      <c r="A116" s="54">
        <v>798</v>
      </c>
      <c r="B116" s="54" t="s">
        <v>634</v>
      </c>
      <c r="C116" s="52" t="s">
        <v>645</v>
      </c>
      <c r="D116" s="52" t="s">
        <v>636</v>
      </c>
      <c r="H116" s="2"/>
      <c r="I116" s="52">
        <v>3</v>
      </c>
      <c r="J116" s="52">
        <v>2</v>
      </c>
      <c r="K116" s="52">
        <v>5</v>
      </c>
      <c r="L116" s="52">
        <v>4</v>
      </c>
      <c r="M116" s="52">
        <v>5</v>
      </c>
      <c r="N116" s="52">
        <v>5</v>
      </c>
      <c r="O116" s="52">
        <v>5</v>
      </c>
      <c r="P116" s="52">
        <v>4</v>
      </c>
      <c r="Q116" s="52">
        <v>5</v>
      </c>
      <c r="R116" s="52">
        <v>4</v>
      </c>
      <c r="S116" s="2"/>
      <c r="T116" s="52">
        <v>4</v>
      </c>
      <c r="U116" s="52">
        <v>2</v>
      </c>
      <c r="V116" s="52">
        <v>4</v>
      </c>
      <c r="W116" s="52">
        <v>4</v>
      </c>
      <c r="X116" s="52">
        <v>4</v>
      </c>
      <c r="Y116" s="52">
        <v>3</v>
      </c>
      <c r="Z116" s="52">
        <v>3</v>
      </c>
      <c r="AA116" s="52">
        <v>4</v>
      </c>
      <c r="AB116" s="52">
        <v>4</v>
      </c>
      <c r="AC116" s="52">
        <v>3</v>
      </c>
      <c r="AD116" s="52">
        <v>1</v>
      </c>
      <c r="AE116" s="52">
        <v>3</v>
      </c>
      <c r="AF116" s="52">
        <v>4</v>
      </c>
      <c r="AG116" s="52">
        <v>3</v>
      </c>
      <c r="AH116" s="52">
        <v>2</v>
      </c>
      <c r="AI116" s="52">
        <v>4</v>
      </c>
      <c r="AJ116" s="52">
        <v>2</v>
      </c>
      <c r="AK116" s="52">
        <v>5</v>
      </c>
      <c r="AL116" s="52">
        <v>4</v>
      </c>
      <c r="AM116" s="52">
        <v>4</v>
      </c>
      <c r="AN116" s="52">
        <v>4</v>
      </c>
      <c r="AO116" s="2"/>
      <c r="AP116" s="53"/>
      <c r="AS116" s="53">
        <v>1</v>
      </c>
      <c r="AU116" s="85"/>
      <c r="AV116" s="85"/>
      <c r="AW116" s="2"/>
      <c r="AX116" s="52">
        <v>4</v>
      </c>
      <c r="AY116" s="52">
        <v>4</v>
      </c>
      <c r="AZ116" s="52">
        <v>5</v>
      </c>
      <c r="BA116" s="52">
        <v>4</v>
      </c>
      <c r="BB116" s="52">
        <v>4</v>
      </c>
      <c r="BE116" s="2"/>
    </row>
    <row r="117" spans="1:57" s="52" customFormat="1" ht="15" customHeight="1">
      <c r="A117" s="54">
        <v>74126</v>
      </c>
      <c r="B117" s="54" t="s">
        <v>634</v>
      </c>
      <c r="C117" s="52" t="s">
        <v>645</v>
      </c>
      <c r="D117" s="52" t="s">
        <v>636</v>
      </c>
      <c r="H117" s="2"/>
      <c r="I117" s="52">
        <v>2</v>
      </c>
      <c r="J117" s="52">
        <v>1</v>
      </c>
      <c r="K117" s="52">
        <v>5</v>
      </c>
      <c r="L117" s="52">
        <v>5</v>
      </c>
      <c r="M117" s="52">
        <v>5</v>
      </c>
      <c r="N117" s="52">
        <v>5</v>
      </c>
      <c r="O117" s="52">
        <v>5</v>
      </c>
      <c r="P117" s="52">
        <v>5</v>
      </c>
      <c r="Q117" s="52">
        <v>5</v>
      </c>
      <c r="R117" s="52">
        <v>4</v>
      </c>
      <c r="S117" s="2"/>
      <c r="T117" s="52">
        <v>4</v>
      </c>
      <c r="U117" s="52">
        <v>4</v>
      </c>
      <c r="V117" s="52">
        <v>4</v>
      </c>
      <c r="W117" s="52">
        <v>4</v>
      </c>
      <c r="X117" s="52">
        <v>4</v>
      </c>
      <c r="Y117" s="52">
        <v>3</v>
      </c>
      <c r="Z117" s="52">
        <v>4</v>
      </c>
      <c r="AA117" s="52">
        <v>4</v>
      </c>
      <c r="AB117" s="52">
        <v>3</v>
      </c>
      <c r="AC117" s="52">
        <v>5</v>
      </c>
      <c r="AD117" s="52">
        <v>1</v>
      </c>
      <c r="AE117" s="52">
        <v>2</v>
      </c>
      <c r="AF117" s="52">
        <v>5</v>
      </c>
      <c r="AG117" s="52">
        <v>2</v>
      </c>
      <c r="AH117" s="52">
        <v>5</v>
      </c>
      <c r="AI117" s="52">
        <v>4</v>
      </c>
      <c r="AJ117" s="52">
        <v>2</v>
      </c>
      <c r="AK117" s="52">
        <v>5</v>
      </c>
      <c r="AL117" s="52">
        <v>2</v>
      </c>
      <c r="AM117" s="52">
        <v>2</v>
      </c>
      <c r="AN117" s="52">
        <v>4</v>
      </c>
      <c r="AO117" s="2"/>
      <c r="AP117" s="53"/>
      <c r="AQ117" s="52">
        <v>1</v>
      </c>
      <c r="AS117" s="53"/>
      <c r="AU117" s="85"/>
      <c r="AV117" s="85"/>
      <c r="AW117" s="2"/>
      <c r="AX117" s="52">
        <v>4</v>
      </c>
      <c r="AY117" s="52">
        <v>3</v>
      </c>
      <c r="AZ117" s="52">
        <v>4</v>
      </c>
      <c r="BA117" s="52">
        <v>2</v>
      </c>
      <c r="BB117" s="52">
        <v>3</v>
      </c>
      <c r="BE117" s="2"/>
    </row>
    <row r="118" spans="1:57" s="52" customFormat="1" ht="15" customHeight="1">
      <c r="A118" s="54">
        <v>13631</v>
      </c>
      <c r="B118" s="54" t="s">
        <v>634</v>
      </c>
      <c r="C118" s="52" t="s">
        <v>637</v>
      </c>
      <c r="D118" s="52" t="s">
        <v>636</v>
      </c>
      <c r="H118" s="2"/>
      <c r="I118" s="52">
        <v>5</v>
      </c>
      <c r="J118" s="52">
        <v>5</v>
      </c>
      <c r="K118" s="52">
        <v>5</v>
      </c>
      <c r="L118" s="52">
        <v>5</v>
      </c>
      <c r="M118" s="52">
        <v>5</v>
      </c>
      <c r="N118" s="52">
        <v>5</v>
      </c>
      <c r="O118" s="52">
        <v>3</v>
      </c>
      <c r="P118" s="52">
        <v>5</v>
      </c>
      <c r="Q118" s="52">
        <v>5</v>
      </c>
      <c r="R118" s="52">
        <v>5</v>
      </c>
      <c r="S118" s="2"/>
      <c r="T118" s="52">
        <v>5</v>
      </c>
      <c r="U118" s="52">
        <v>5</v>
      </c>
      <c r="V118" s="52">
        <v>3</v>
      </c>
      <c r="W118" s="52">
        <v>3</v>
      </c>
      <c r="X118" s="52">
        <v>3</v>
      </c>
      <c r="Y118" s="52">
        <v>1</v>
      </c>
      <c r="Z118" s="52">
        <v>1</v>
      </c>
      <c r="AA118" s="52">
        <v>5</v>
      </c>
      <c r="AB118" s="52">
        <v>5</v>
      </c>
      <c r="AC118" s="52">
        <v>5</v>
      </c>
      <c r="AD118" s="52">
        <v>2</v>
      </c>
      <c r="AE118" s="52">
        <v>3</v>
      </c>
      <c r="AF118" s="52">
        <v>5</v>
      </c>
      <c r="AG118" s="52">
        <v>3</v>
      </c>
      <c r="AH118" s="52">
        <v>5</v>
      </c>
      <c r="AI118" s="52">
        <v>3</v>
      </c>
      <c r="AJ118" s="52">
        <v>1</v>
      </c>
      <c r="AK118" s="52">
        <v>5</v>
      </c>
      <c r="AL118" s="52">
        <v>5</v>
      </c>
      <c r="AM118" s="52">
        <v>5</v>
      </c>
      <c r="AN118" s="52">
        <v>5</v>
      </c>
      <c r="AO118" s="2"/>
      <c r="AP118" s="53"/>
      <c r="AQ118" s="52">
        <v>1</v>
      </c>
      <c r="AS118" s="53">
        <v>1</v>
      </c>
      <c r="AU118" s="85"/>
      <c r="AV118" s="85"/>
      <c r="AW118" s="2"/>
      <c r="AX118" s="52">
        <v>5</v>
      </c>
      <c r="AY118" s="52">
        <v>3</v>
      </c>
      <c r="AZ118" s="52">
        <v>5</v>
      </c>
      <c r="BA118" s="52">
        <v>5</v>
      </c>
      <c r="BB118" s="52">
        <v>5</v>
      </c>
      <c r="BE118" s="2"/>
    </row>
    <row r="119" spans="1:57" s="52" customFormat="1" ht="15" customHeight="1">
      <c r="A119" s="54">
        <v>10074</v>
      </c>
      <c r="B119" s="54" t="s">
        <v>634</v>
      </c>
      <c r="C119" s="52" t="s">
        <v>637</v>
      </c>
      <c r="D119" s="52" t="s">
        <v>636</v>
      </c>
      <c r="H119" s="2"/>
      <c r="I119" s="52">
        <v>4</v>
      </c>
      <c r="J119" s="52">
        <v>1</v>
      </c>
      <c r="K119" s="52">
        <v>5</v>
      </c>
      <c r="L119" s="52">
        <v>5</v>
      </c>
      <c r="M119" s="52">
        <v>5</v>
      </c>
      <c r="N119" s="52">
        <v>5</v>
      </c>
      <c r="O119" s="52">
        <v>4</v>
      </c>
      <c r="P119" s="52">
        <v>5</v>
      </c>
      <c r="Q119" s="52">
        <v>5</v>
      </c>
      <c r="R119" s="52">
        <v>2</v>
      </c>
      <c r="S119" s="2"/>
      <c r="T119" s="52">
        <v>4</v>
      </c>
      <c r="U119" s="52">
        <v>4</v>
      </c>
      <c r="V119" s="52">
        <v>4</v>
      </c>
      <c r="W119" s="52">
        <v>4</v>
      </c>
      <c r="X119" s="52">
        <v>4</v>
      </c>
      <c r="Y119" s="52">
        <v>3</v>
      </c>
      <c r="Z119" s="52">
        <v>4</v>
      </c>
      <c r="AA119" s="52">
        <v>4</v>
      </c>
      <c r="AB119" s="52">
        <v>3</v>
      </c>
      <c r="AC119" s="52">
        <v>3</v>
      </c>
      <c r="AD119" s="52">
        <v>2</v>
      </c>
      <c r="AE119" s="52">
        <v>4</v>
      </c>
      <c r="AF119" s="52">
        <v>3</v>
      </c>
      <c r="AG119" s="52">
        <v>2</v>
      </c>
      <c r="AH119" s="52">
        <v>4</v>
      </c>
      <c r="AI119" s="52">
        <v>3</v>
      </c>
      <c r="AJ119" s="52">
        <v>4</v>
      </c>
      <c r="AK119" s="52">
        <v>4</v>
      </c>
      <c r="AL119" s="52">
        <v>3</v>
      </c>
      <c r="AM119" s="52">
        <v>3</v>
      </c>
      <c r="AN119" s="52">
        <v>3</v>
      </c>
      <c r="AO119" s="2"/>
      <c r="AP119" s="53"/>
      <c r="AQ119" s="52">
        <v>1</v>
      </c>
      <c r="AS119" s="53"/>
      <c r="AU119" s="85"/>
      <c r="AV119" s="85"/>
      <c r="AW119" s="2"/>
      <c r="AX119" s="52">
        <v>5</v>
      </c>
      <c r="AY119" s="52">
        <v>3</v>
      </c>
      <c r="AZ119" s="52">
        <v>4</v>
      </c>
      <c r="BA119" s="52">
        <v>4</v>
      </c>
      <c r="BB119" s="52">
        <v>4</v>
      </c>
      <c r="BE119" s="2"/>
    </row>
    <row r="120" spans="1:57" s="52" customFormat="1" ht="15" customHeight="1">
      <c r="A120" s="54">
        <v>10269</v>
      </c>
      <c r="B120" s="54" t="s">
        <v>634</v>
      </c>
      <c r="C120" s="52" t="s">
        <v>637</v>
      </c>
      <c r="D120" s="52" t="s">
        <v>636</v>
      </c>
      <c r="H120" s="2"/>
      <c r="I120" s="52">
        <v>4</v>
      </c>
      <c r="J120" s="52">
        <v>3</v>
      </c>
      <c r="K120" s="52">
        <v>4</v>
      </c>
      <c r="L120" s="52">
        <v>4</v>
      </c>
      <c r="M120" s="52">
        <v>4</v>
      </c>
      <c r="N120" s="52">
        <v>4</v>
      </c>
      <c r="O120" s="52">
        <v>5</v>
      </c>
      <c r="P120" s="52">
        <v>4</v>
      </c>
      <c r="Q120" s="52">
        <v>4</v>
      </c>
      <c r="R120" s="52">
        <v>4</v>
      </c>
      <c r="S120" s="2"/>
      <c r="T120" s="52">
        <v>4</v>
      </c>
      <c r="U120" s="52">
        <v>2</v>
      </c>
      <c r="V120" s="52">
        <v>4</v>
      </c>
      <c r="W120" s="52">
        <v>4</v>
      </c>
      <c r="X120" s="52">
        <v>4</v>
      </c>
      <c r="Y120" s="52">
        <v>1</v>
      </c>
      <c r="Z120" s="52">
        <v>4</v>
      </c>
      <c r="AA120" s="52">
        <v>4</v>
      </c>
      <c r="AB120" s="52">
        <v>4</v>
      </c>
      <c r="AC120" s="52">
        <v>2</v>
      </c>
      <c r="AD120" s="52">
        <v>1</v>
      </c>
      <c r="AE120" s="52">
        <v>2</v>
      </c>
      <c r="AF120" s="52">
        <v>4</v>
      </c>
      <c r="AG120" s="52">
        <v>3</v>
      </c>
      <c r="AH120" s="52">
        <v>4</v>
      </c>
      <c r="AI120" s="52">
        <v>4</v>
      </c>
      <c r="AJ120" s="52">
        <v>3</v>
      </c>
      <c r="AK120" s="52">
        <v>4</v>
      </c>
      <c r="AL120" s="52">
        <v>3</v>
      </c>
      <c r="AM120" s="52">
        <v>3</v>
      </c>
      <c r="AN120" s="52">
        <v>5</v>
      </c>
      <c r="AO120" s="2"/>
      <c r="AP120" s="53"/>
      <c r="AS120" s="53">
        <v>1</v>
      </c>
      <c r="AU120" s="85"/>
      <c r="AV120" s="85"/>
      <c r="AW120" s="2"/>
      <c r="AX120" s="52">
        <v>5</v>
      </c>
      <c r="AY120" s="52">
        <v>4</v>
      </c>
      <c r="AZ120" s="52">
        <v>4</v>
      </c>
      <c r="BA120" s="52">
        <v>4</v>
      </c>
      <c r="BB120" s="52">
        <v>4</v>
      </c>
      <c r="BE120" s="2"/>
    </row>
    <row r="121" spans="1:57" s="52" customFormat="1" ht="15" customHeight="1">
      <c r="A121" s="54">
        <v>3034</v>
      </c>
      <c r="B121" s="54" t="s">
        <v>634</v>
      </c>
      <c r="C121" s="52" t="s">
        <v>637</v>
      </c>
      <c r="D121" s="52" t="s">
        <v>636</v>
      </c>
      <c r="H121" s="2"/>
      <c r="I121" s="52">
        <v>3</v>
      </c>
      <c r="J121" s="52">
        <v>2</v>
      </c>
      <c r="K121" s="52">
        <v>4</v>
      </c>
      <c r="L121" s="52">
        <v>4</v>
      </c>
      <c r="M121" s="52">
        <v>5</v>
      </c>
      <c r="N121" s="52">
        <v>2</v>
      </c>
      <c r="O121" s="52">
        <v>3</v>
      </c>
      <c r="P121" s="52">
        <v>4</v>
      </c>
      <c r="Q121" s="52">
        <v>3</v>
      </c>
      <c r="R121" s="52">
        <v>4</v>
      </c>
      <c r="S121" s="2"/>
      <c r="T121" s="52">
        <v>3</v>
      </c>
      <c r="U121" s="52">
        <v>2</v>
      </c>
      <c r="V121" s="52">
        <v>2</v>
      </c>
      <c r="W121" s="52">
        <v>2</v>
      </c>
      <c r="X121" s="52">
        <v>5</v>
      </c>
      <c r="Y121" s="52">
        <v>2</v>
      </c>
      <c r="Z121" s="52">
        <v>1</v>
      </c>
      <c r="AA121" s="52">
        <v>3</v>
      </c>
      <c r="AB121" s="52">
        <v>4</v>
      </c>
      <c r="AC121" s="52">
        <v>5</v>
      </c>
      <c r="AD121" s="52">
        <v>2</v>
      </c>
      <c r="AE121" s="52">
        <v>5</v>
      </c>
      <c r="AF121" s="52">
        <v>5</v>
      </c>
      <c r="AG121" s="52">
        <v>3</v>
      </c>
      <c r="AH121" s="52">
        <v>3</v>
      </c>
      <c r="AI121" s="52">
        <v>2</v>
      </c>
      <c r="AJ121" s="52">
        <v>5</v>
      </c>
      <c r="AK121" s="52">
        <v>4</v>
      </c>
      <c r="AL121" s="52">
        <v>2</v>
      </c>
      <c r="AM121" s="52">
        <v>2</v>
      </c>
      <c r="AN121" s="52">
        <v>2</v>
      </c>
      <c r="AO121" s="2"/>
      <c r="AP121" s="53"/>
      <c r="AQ121" s="52">
        <v>1</v>
      </c>
      <c r="AR121" s="52">
        <v>1</v>
      </c>
      <c r="AS121" s="53">
        <v>1</v>
      </c>
      <c r="AT121" s="52">
        <v>1</v>
      </c>
      <c r="AU121" s="85"/>
      <c r="AV121" s="85"/>
      <c r="AW121" s="2"/>
      <c r="AX121" s="52">
        <v>3</v>
      </c>
      <c r="AY121" s="52">
        <v>3</v>
      </c>
      <c r="AZ121" s="52">
        <v>2</v>
      </c>
      <c r="BA121" s="52">
        <v>2</v>
      </c>
      <c r="BB121" s="52">
        <v>2</v>
      </c>
      <c r="BE121" s="2"/>
    </row>
    <row r="122" spans="1:57" s="52" customFormat="1" ht="15" customHeight="1">
      <c r="A122" s="54">
        <v>9944</v>
      </c>
      <c r="B122" s="54" t="s">
        <v>634</v>
      </c>
      <c r="C122" s="52" t="s">
        <v>637</v>
      </c>
      <c r="D122" s="52" t="s">
        <v>636</v>
      </c>
      <c r="H122" s="2"/>
      <c r="I122" s="52">
        <v>5</v>
      </c>
      <c r="J122" s="52">
        <v>1</v>
      </c>
      <c r="K122" s="52">
        <v>5</v>
      </c>
      <c r="L122" s="52">
        <v>5</v>
      </c>
      <c r="M122" s="52">
        <v>5</v>
      </c>
      <c r="N122" s="52">
        <v>5</v>
      </c>
      <c r="O122" s="52">
        <v>5</v>
      </c>
      <c r="P122" s="52">
        <v>5</v>
      </c>
      <c r="Q122" s="52">
        <v>5</v>
      </c>
      <c r="R122" s="52">
        <v>4</v>
      </c>
      <c r="S122" s="2"/>
      <c r="T122" s="52">
        <v>5</v>
      </c>
      <c r="U122" s="52">
        <v>2</v>
      </c>
      <c r="V122" s="52">
        <v>4</v>
      </c>
      <c r="W122" s="52">
        <v>5</v>
      </c>
      <c r="X122" s="52">
        <v>5</v>
      </c>
      <c r="Y122" s="52">
        <v>4</v>
      </c>
      <c r="Z122" s="52">
        <v>4</v>
      </c>
      <c r="AA122" s="52">
        <v>5</v>
      </c>
      <c r="AB122" s="52">
        <v>4</v>
      </c>
      <c r="AC122" s="52">
        <v>5</v>
      </c>
      <c r="AD122" s="52">
        <v>3</v>
      </c>
      <c r="AE122" s="52">
        <v>1</v>
      </c>
      <c r="AF122" s="52">
        <v>4</v>
      </c>
      <c r="AG122" s="52">
        <v>1</v>
      </c>
      <c r="AH122" s="52">
        <v>5</v>
      </c>
      <c r="AI122" s="52">
        <v>5</v>
      </c>
      <c r="AJ122" s="52">
        <v>2</v>
      </c>
      <c r="AK122" s="52">
        <v>5</v>
      </c>
      <c r="AL122" s="52">
        <v>4</v>
      </c>
      <c r="AM122" s="52">
        <v>2</v>
      </c>
      <c r="AN122" s="52">
        <v>5</v>
      </c>
      <c r="AO122" s="2"/>
      <c r="AP122" s="53"/>
      <c r="AQ122" s="52">
        <v>1</v>
      </c>
      <c r="AR122" s="52">
        <v>1</v>
      </c>
      <c r="AS122" s="53">
        <v>1</v>
      </c>
      <c r="AU122" s="85"/>
      <c r="AV122" s="85"/>
      <c r="AW122" s="2"/>
      <c r="AX122" s="52">
        <v>2</v>
      </c>
      <c r="AY122" s="52">
        <v>3</v>
      </c>
      <c r="AZ122" s="52">
        <v>2</v>
      </c>
      <c r="BA122" s="52">
        <v>2</v>
      </c>
      <c r="BB122" s="52">
        <v>3</v>
      </c>
      <c r="BE122" s="2"/>
    </row>
    <row r="123" spans="1:57" s="52" customFormat="1" ht="15" customHeight="1">
      <c r="A123" s="54">
        <v>11963</v>
      </c>
      <c r="B123" s="54" t="s">
        <v>634</v>
      </c>
      <c r="C123" s="52" t="s">
        <v>637</v>
      </c>
      <c r="D123" s="52" t="s">
        <v>636</v>
      </c>
      <c r="H123" s="2"/>
      <c r="I123" s="52">
        <v>4</v>
      </c>
      <c r="J123" s="52">
        <v>1</v>
      </c>
      <c r="K123" s="52">
        <v>5</v>
      </c>
      <c r="L123" s="52">
        <v>5</v>
      </c>
      <c r="M123" s="52">
        <v>4</v>
      </c>
      <c r="N123" s="52">
        <v>5</v>
      </c>
      <c r="O123" s="52">
        <v>5</v>
      </c>
      <c r="P123" s="52">
        <v>5</v>
      </c>
      <c r="Q123" s="52">
        <v>4</v>
      </c>
      <c r="R123" s="52">
        <v>4</v>
      </c>
      <c r="S123" s="2"/>
      <c r="T123" s="52">
        <v>3</v>
      </c>
      <c r="U123" s="52">
        <v>1</v>
      </c>
      <c r="V123" s="52">
        <v>3</v>
      </c>
      <c r="W123" s="52">
        <v>3</v>
      </c>
      <c r="X123" s="52">
        <v>5</v>
      </c>
      <c r="Y123" s="52">
        <v>2</v>
      </c>
      <c r="Z123" s="52">
        <v>4</v>
      </c>
      <c r="AA123" s="52">
        <v>3</v>
      </c>
      <c r="AB123" s="52">
        <v>3</v>
      </c>
      <c r="AC123" s="52">
        <v>4</v>
      </c>
      <c r="AD123" s="52">
        <v>1</v>
      </c>
      <c r="AE123" s="52">
        <v>3</v>
      </c>
      <c r="AF123" s="52">
        <v>3</v>
      </c>
      <c r="AG123" s="52">
        <v>2</v>
      </c>
      <c r="AH123" s="52">
        <v>4</v>
      </c>
      <c r="AI123" s="52">
        <v>3</v>
      </c>
      <c r="AJ123" s="52">
        <v>2</v>
      </c>
      <c r="AK123" s="52">
        <v>4</v>
      </c>
      <c r="AL123" s="52">
        <v>4</v>
      </c>
      <c r="AM123" s="52">
        <v>4</v>
      </c>
      <c r="AN123" s="52">
        <v>3</v>
      </c>
      <c r="AO123" s="2"/>
      <c r="AP123" s="53"/>
      <c r="AQ123" s="52">
        <v>1</v>
      </c>
      <c r="AS123" s="53">
        <v>1</v>
      </c>
      <c r="AU123" s="85"/>
      <c r="AV123" s="85"/>
      <c r="AW123" s="2"/>
      <c r="AX123" s="52">
        <v>5</v>
      </c>
      <c r="AY123" s="52">
        <v>4</v>
      </c>
      <c r="AZ123" s="52">
        <v>5</v>
      </c>
      <c r="BA123" s="52">
        <v>4</v>
      </c>
      <c r="BB123" s="52">
        <v>4</v>
      </c>
      <c r="BE123" s="2"/>
    </row>
    <row r="124" spans="1:57" s="52" customFormat="1" ht="15" customHeight="1">
      <c r="A124" s="54">
        <v>7069</v>
      </c>
      <c r="B124" s="54" t="s">
        <v>634</v>
      </c>
      <c r="C124" s="52" t="s">
        <v>637</v>
      </c>
      <c r="D124" s="52" t="s">
        <v>636</v>
      </c>
      <c r="H124" s="2"/>
      <c r="I124" s="52">
        <v>4</v>
      </c>
      <c r="J124" s="52">
        <v>1</v>
      </c>
      <c r="K124" s="52">
        <v>5</v>
      </c>
      <c r="L124" s="52">
        <v>5</v>
      </c>
      <c r="M124" s="52">
        <v>5</v>
      </c>
      <c r="N124" s="52">
        <v>5</v>
      </c>
      <c r="O124" s="52">
        <v>5</v>
      </c>
      <c r="P124" s="52">
        <v>5</v>
      </c>
      <c r="Q124" s="52">
        <v>5</v>
      </c>
      <c r="R124" s="52">
        <v>1</v>
      </c>
      <c r="S124" s="2"/>
      <c r="T124" s="52">
        <v>3</v>
      </c>
      <c r="U124" s="52">
        <v>1</v>
      </c>
      <c r="V124" s="52">
        <v>2</v>
      </c>
      <c r="W124" s="52">
        <v>3</v>
      </c>
      <c r="X124" s="52">
        <v>5</v>
      </c>
      <c r="Y124" s="52">
        <v>2</v>
      </c>
      <c r="Z124" s="52">
        <v>3</v>
      </c>
      <c r="AA124" s="52">
        <v>3</v>
      </c>
      <c r="AB124" s="52">
        <v>2</v>
      </c>
      <c r="AC124" s="52">
        <v>5</v>
      </c>
      <c r="AD124" s="52">
        <v>5</v>
      </c>
      <c r="AE124" s="52">
        <v>3</v>
      </c>
      <c r="AF124" s="52">
        <v>5</v>
      </c>
      <c r="AG124" s="52">
        <v>3</v>
      </c>
      <c r="AH124" s="52">
        <v>5</v>
      </c>
      <c r="AI124" s="52">
        <v>2</v>
      </c>
      <c r="AJ124" s="52">
        <v>1</v>
      </c>
      <c r="AK124" s="52">
        <v>5</v>
      </c>
      <c r="AL124" s="52">
        <v>3</v>
      </c>
      <c r="AM124" s="52">
        <v>2</v>
      </c>
      <c r="AN124" s="52">
        <v>4</v>
      </c>
      <c r="AO124" s="2"/>
      <c r="AP124" s="53"/>
      <c r="AQ124" s="52">
        <v>1</v>
      </c>
      <c r="AR124" s="52">
        <v>1</v>
      </c>
      <c r="AS124" s="53">
        <v>1</v>
      </c>
      <c r="AT124" s="52">
        <v>1</v>
      </c>
      <c r="AU124" s="85"/>
      <c r="AV124" s="85"/>
      <c r="AW124" s="2"/>
      <c r="AX124" s="52">
        <v>2</v>
      </c>
      <c r="AY124" s="52">
        <v>4</v>
      </c>
      <c r="AZ124" s="52">
        <v>2</v>
      </c>
      <c r="BA124" s="52">
        <v>1</v>
      </c>
      <c r="BB124" s="52">
        <v>3</v>
      </c>
      <c r="BE124" s="2"/>
    </row>
    <row r="125" spans="1:57" s="52" customFormat="1" ht="15" customHeight="1">
      <c r="A125" s="54">
        <v>93240</v>
      </c>
      <c r="B125" s="54" t="s">
        <v>634</v>
      </c>
      <c r="C125" s="52" t="s">
        <v>637</v>
      </c>
      <c r="D125" s="52" t="s">
        <v>636</v>
      </c>
      <c r="H125" s="2"/>
      <c r="I125" s="52">
        <v>4</v>
      </c>
      <c r="J125" s="52">
        <v>2</v>
      </c>
      <c r="K125" s="52">
        <v>4</v>
      </c>
      <c r="L125" s="52">
        <v>4</v>
      </c>
      <c r="M125" s="52">
        <v>5</v>
      </c>
      <c r="N125" s="52">
        <v>4</v>
      </c>
      <c r="O125" s="52">
        <v>4</v>
      </c>
      <c r="P125" s="52">
        <v>4</v>
      </c>
      <c r="Q125" s="52">
        <v>3</v>
      </c>
      <c r="R125" s="52">
        <v>4</v>
      </c>
      <c r="S125" s="2"/>
      <c r="T125" s="52">
        <v>4</v>
      </c>
      <c r="U125" s="52">
        <v>2</v>
      </c>
      <c r="V125" s="52">
        <v>4</v>
      </c>
      <c r="W125" s="52">
        <v>4</v>
      </c>
      <c r="X125" s="52">
        <v>5</v>
      </c>
      <c r="Y125" s="52">
        <v>4</v>
      </c>
      <c r="Z125" s="52">
        <v>4</v>
      </c>
      <c r="AA125" s="52">
        <v>3</v>
      </c>
      <c r="AB125" s="52">
        <v>4</v>
      </c>
      <c r="AC125" s="52">
        <v>4</v>
      </c>
      <c r="AD125" s="52">
        <v>2</v>
      </c>
      <c r="AE125" s="52">
        <v>4</v>
      </c>
      <c r="AF125" s="52">
        <v>4</v>
      </c>
      <c r="AG125" s="52">
        <v>4</v>
      </c>
      <c r="AH125" s="52">
        <v>4</v>
      </c>
      <c r="AI125" s="52">
        <v>4</v>
      </c>
      <c r="AJ125" s="52">
        <v>4</v>
      </c>
      <c r="AK125" s="52">
        <v>4</v>
      </c>
      <c r="AL125" s="52">
        <v>4</v>
      </c>
      <c r="AM125" s="52">
        <v>4</v>
      </c>
      <c r="AN125" s="52">
        <v>4</v>
      </c>
      <c r="AO125" s="2"/>
      <c r="AP125" s="53"/>
      <c r="AQ125" s="52">
        <v>1</v>
      </c>
      <c r="AR125" s="52">
        <v>1</v>
      </c>
      <c r="AS125" s="53">
        <v>1</v>
      </c>
      <c r="AT125" s="52">
        <v>1</v>
      </c>
      <c r="AU125" s="85"/>
      <c r="AV125" s="85"/>
      <c r="AW125" s="2"/>
      <c r="AX125" s="52">
        <v>4</v>
      </c>
      <c r="AY125" s="52">
        <v>3</v>
      </c>
      <c r="AZ125" s="52">
        <v>2</v>
      </c>
      <c r="BA125" s="52">
        <v>2</v>
      </c>
      <c r="BB125" s="52">
        <v>3</v>
      </c>
      <c r="BE125" s="2"/>
    </row>
    <row r="126" spans="1:57" s="52" customFormat="1" ht="15" customHeight="1">
      <c r="A126" s="54">
        <v>10327</v>
      </c>
      <c r="B126" s="54" t="s">
        <v>634</v>
      </c>
      <c r="C126" s="52" t="s">
        <v>637</v>
      </c>
      <c r="D126" s="52" t="s">
        <v>636</v>
      </c>
      <c r="H126" s="2"/>
      <c r="I126" s="52">
        <v>4</v>
      </c>
      <c r="J126" s="52">
        <v>2</v>
      </c>
      <c r="K126" s="52">
        <v>3</v>
      </c>
      <c r="L126" s="52">
        <v>5</v>
      </c>
      <c r="M126" s="52">
        <v>5</v>
      </c>
      <c r="N126" s="52">
        <v>4</v>
      </c>
      <c r="O126" s="52">
        <v>3</v>
      </c>
      <c r="P126" s="52">
        <v>4</v>
      </c>
      <c r="Q126" s="52">
        <v>4</v>
      </c>
      <c r="R126" s="52">
        <v>5</v>
      </c>
      <c r="S126" s="2"/>
      <c r="T126" s="52">
        <v>3</v>
      </c>
      <c r="U126" s="52">
        <v>3</v>
      </c>
      <c r="V126" s="52">
        <v>2</v>
      </c>
      <c r="W126" s="52">
        <v>4</v>
      </c>
      <c r="X126" s="52">
        <v>3</v>
      </c>
      <c r="Y126" s="52">
        <v>2</v>
      </c>
      <c r="Z126" s="52">
        <v>4</v>
      </c>
      <c r="AA126" s="52">
        <v>4</v>
      </c>
      <c r="AB126" s="52">
        <v>4</v>
      </c>
      <c r="AC126" s="52">
        <v>5</v>
      </c>
      <c r="AD126" s="52">
        <v>2</v>
      </c>
      <c r="AE126" s="52">
        <v>4</v>
      </c>
      <c r="AF126" s="52">
        <v>2</v>
      </c>
      <c r="AG126" s="52">
        <v>5</v>
      </c>
      <c r="AH126" s="52">
        <v>4</v>
      </c>
      <c r="AI126" s="52">
        <v>4</v>
      </c>
      <c r="AJ126" s="52">
        <v>4</v>
      </c>
      <c r="AK126" s="52">
        <v>4</v>
      </c>
      <c r="AL126" s="52">
        <v>3</v>
      </c>
      <c r="AM126" s="52">
        <v>2</v>
      </c>
      <c r="AN126" s="52">
        <v>4</v>
      </c>
      <c r="AO126" s="2"/>
      <c r="AP126" s="53"/>
      <c r="AS126" s="53">
        <v>1</v>
      </c>
      <c r="AU126" s="85"/>
      <c r="AV126" s="85"/>
      <c r="AW126" s="2"/>
      <c r="AX126" s="52">
        <v>4</v>
      </c>
      <c r="AY126" s="52">
        <v>4</v>
      </c>
      <c r="AZ126" s="52">
        <v>2</v>
      </c>
      <c r="BA126" s="52">
        <v>2</v>
      </c>
      <c r="BB126" s="52">
        <v>3</v>
      </c>
      <c r="BE126" s="2"/>
    </row>
    <row r="127" spans="1:57" s="52" customFormat="1" ht="15" customHeight="1">
      <c r="A127" s="54">
        <v>13638</v>
      </c>
      <c r="B127" s="54" t="s">
        <v>634</v>
      </c>
      <c r="C127" s="52" t="s">
        <v>637</v>
      </c>
      <c r="D127" s="52" t="s">
        <v>636</v>
      </c>
      <c r="H127" s="2"/>
      <c r="I127" s="52">
        <v>5</v>
      </c>
      <c r="J127" s="52">
        <v>1</v>
      </c>
      <c r="K127" s="52">
        <v>2</v>
      </c>
      <c r="L127" s="52">
        <v>5</v>
      </c>
      <c r="M127" s="52">
        <v>5</v>
      </c>
      <c r="N127" s="52">
        <v>5</v>
      </c>
      <c r="O127" s="52">
        <v>5</v>
      </c>
      <c r="P127" s="52">
        <v>4</v>
      </c>
      <c r="Q127" s="52">
        <v>5</v>
      </c>
      <c r="R127" s="52">
        <v>4</v>
      </c>
      <c r="S127" s="2"/>
      <c r="T127" s="52">
        <v>4</v>
      </c>
      <c r="U127" s="52">
        <v>4</v>
      </c>
      <c r="V127" s="52">
        <v>3</v>
      </c>
      <c r="W127" s="52">
        <v>1</v>
      </c>
      <c r="X127" s="52">
        <v>5</v>
      </c>
      <c r="Y127" s="52">
        <v>4</v>
      </c>
      <c r="Z127" s="52">
        <v>2</v>
      </c>
      <c r="AA127" s="52">
        <v>3</v>
      </c>
      <c r="AB127" s="52">
        <v>1</v>
      </c>
      <c r="AC127" s="52">
        <v>5</v>
      </c>
      <c r="AD127" s="52">
        <v>1</v>
      </c>
      <c r="AE127" s="52">
        <v>3</v>
      </c>
      <c r="AF127" s="52">
        <v>2</v>
      </c>
      <c r="AG127" s="52">
        <v>5</v>
      </c>
      <c r="AH127" s="52">
        <v>5</v>
      </c>
      <c r="AI127" s="52">
        <v>5</v>
      </c>
      <c r="AJ127" s="52">
        <v>3</v>
      </c>
      <c r="AK127" s="52">
        <v>5</v>
      </c>
      <c r="AL127" s="52">
        <v>1</v>
      </c>
      <c r="AM127" s="52">
        <v>1</v>
      </c>
      <c r="AN127" s="52">
        <v>1</v>
      </c>
      <c r="AO127" s="2"/>
      <c r="AP127" s="53">
        <v>1</v>
      </c>
      <c r="AS127" s="53"/>
      <c r="AU127" s="85"/>
      <c r="AV127" s="85"/>
      <c r="AW127" s="2"/>
      <c r="AX127" s="52">
        <v>4</v>
      </c>
      <c r="AY127" s="52">
        <v>2</v>
      </c>
      <c r="AZ127" s="52">
        <v>1</v>
      </c>
      <c r="BA127" s="52">
        <v>1</v>
      </c>
      <c r="BB127" s="52">
        <v>5</v>
      </c>
      <c r="BE127" s="2"/>
    </row>
    <row r="128" spans="1:57" s="52" customFormat="1" ht="15" customHeight="1">
      <c r="A128" s="54">
        <v>95293</v>
      </c>
      <c r="B128" s="54" t="s">
        <v>634</v>
      </c>
      <c r="C128" s="52" t="s">
        <v>637</v>
      </c>
      <c r="D128" s="52" t="s">
        <v>636</v>
      </c>
      <c r="H128" s="2"/>
      <c r="I128" s="52">
        <v>4</v>
      </c>
      <c r="J128" s="52">
        <v>3</v>
      </c>
      <c r="K128" s="52">
        <v>5</v>
      </c>
      <c r="L128" s="52">
        <v>4</v>
      </c>
      <c r="M128" s="52">
        <v>5</v>
      </c>
      <c r="N128" s="52">
        <v>4</v>
      </c>
      <c r="O128" s="52">
        <v>5</v>
      </c>
      <c r="P128" s="52">
        <v>4</v>
      </c>
      <c r="Q128" s="52">
        <v>4</v>
      </c>
      <c r="R128" s="52">
        <v>4</v>
      </c>
      <c r="S128" s="2"/>
      <c r="T128" s="52">
        <v>5</v>
      </c>
      <c r="U128" s="52">
        <v>2</v>
      </c>
      <c r="V128" s="52">
        <v>3</v>
      </c>
      <c r="W128" s="52">
        <v>3</v>
      </c>
      <c r="X128" s="52">
        <v>3</v>
      </c>
      <c r="Y128" s="52">
        <v>4</v>
      </c>
      <c r="Z128" s="52">
        <v>5</v>
      </c>
      <c r="AA128" s="52">
        <v>4</v>
      </c>
      <c r="AB128" s="52">
        <v>4</v>
      </c>
      <c r="AC128" s="52">
        <v>5</v>
      </c>
      <c r="AD128" s="52">
        <v>2</v>
      </c>
      <c r="AE128" s="52">
        <v>3</v>
      </c>
      <c r="AF128" s="52">
        <v>4</v>
      </c>
      <c r="AG128" s="52">
        <v>2</v>
      </c>
      <c r="AH128" s="52">
        <v>4</v>
      </c>
      <c r="AI128" s="52">
        <v>4</v>
      </c>
      <c r="AJ128" s="52">
        <v>3</v>
      </c>
      <c r="AK128" s="52">
        <v>4</v>
      </c>
      <c r="AL128" s="52">
        <v>3</v>
      </c>
      <c r="AM128" s="52">
        <v>2</v>
      </c>
      <c r="AN128" s="52">
        <v>4</v>
      </c>
      <c r="AO128" s="2"/>
      <c r="AP128" s="53"/>
      <c r="AQ128" s="52">
        <v>1</v>
      </c>
      <c r="AS128" s="53"/>
      <c r="AU128" s="85"/>
      <c r="AV128" s="85"/>
      <c r="AW128" s="2"/>
      <c r="AX128" s="52">
        <v>5</v>
      </c>
      <c r="AY128" s="52">
        <v>4</v>
      </c>
      <c r="AZ128" s="52">
        <v>3</v>
      </c>
      <c r="BA128" s="52">
        <v>3</v>
      </c>
      <c r="BB128" s="52">
        <v>4</v>
      </c>
      <c r="BE128" s="2"/>
    </row>
    <row r="129" spans="1:57" s="52" customFormat="1" ht="15" customHeight="1">
      <c r="A129" s="54">
        <v>7071</v>
      </c>
      <c r="B129" s="54" t="s">
        <v>634</v>
      </c>
      <c r="C129" s="52" t="s">
        <v>637</v>
      </c>
      <c r="D129" s="52" t="s">
        <v>636</v>
      </c>
      <c r="H129" s="2"/>
      <c r="I129" s="52">
        <v>2</v>
      </c>
      <c r="J129" s="52">
        <v>1</v>
      </c>
      <c r="K129" s="52">
        <v>5</v>
      </c>
      <c r="L129" s="52">
        <v>5</v>
      </c>
      <c r="M129" s="52">
        <v>5</v>
      </c>
      <c r="N129" s="52">
        <v>5</v>
      </c>
      <c r="O129" s="52">
        <v>5</v>
      </c>
      <c r="P129" s="52">
        <v>5</v>
      </c>
      <c r="Q129" s="52">
        <v>5</v>
      </c>
      <c r="R129" s="52">
        <v>5</v>
      </c>
      <c r="S129" s="2"/>
      <c r="T129" s="52">
        <v>5</v>
      </c>
      <c r="U129" s="52">
        <v>2</v>
      </c>
      <c r="V129" s="52">
        <v>5</v>
      </c>
      <c r="W129" s="52">
        <v>5</v>
      </c>
      <c r="X129" s="52">
        <v>4</v>
      </c>
      <c r="Y129" s="52">
        <v>1</v>
      </c>
      <c r="Z129" s="52">
        <v>4</v>
      </c>
      <c r="AA129" s="52">
        <v>5</v>
      </c>
      <c r="AB129" s="52">
        <v>5</v>
      </c>
      <c r="AC129" s="52">
        <v>4</v>
      </c>
      <c r="AD129" s="52">
        <v>1</v>
      </c>
      <c r="AE129" s="52">
        <v>1</v>
      </c>
      <c r="AF129" s="52">
        <v>4</v>
      </c>
      <c r="AG129" s="52">
        <v>1</v>
      </c>
      <c r="AH129" s="52">
        <v>4</v>
      </c>
      <c r="AI129" s="52">
        <v>4</v>
      </c>
      <c r="AJ129" s="52">
        <v>1</v>
      </c>
      <c r="AK129" s="52">
        <v>5</v>
      </c>
      <c r="AL129" s="52">
        <v>4</v>
      </c>
      <c r="AM129" s="52">
        <v>4</v>
      </c>
      <c r="AN129" s="52">
        <v>4</v>
      </c>
      <c r="AO129" s="2"/>
      <c r="AP129" s="53">
        <v>1</v>
      </c>
      <c r="AS129" s="53"/>
      <c r="AU129" s="85"/>
      <c r="AV129" s="85"/>
      <c r="AW129" s="2"/>
      <c r="AX129" s="52">
        <v>4</v>
      </c>
      <c r="AY129" s="52">
        <v>5</v>
      </c>
      <c r="AZ129" s="52">
        <v>4</v>
      </c>
      <c r="BA129" s="52">
        <v>4</v>
      </c>
      <c r="BB129" s="52">
        <v>5</v>
      </c>
      <c r="BE129" s="2"/>
    </row>
    <row r="130" spans="1:57" s="52" customFormat="1" ht="15" customHeight="1">
      <c r="A130" s="54">
        <v>83387</v>
      </c>
      <c r="B130" s="54" t="s">
        <v>634</v>
      </c>
      <c r="C130" s="52" t="s">
        <v>637</v>
      </c>
      <c r="D130" s="52" t="s">
        <v>636</v>
      </c>
      <c r="H130" s="2"/>
      <c r="I130" s="52">
        <v>5</v>
      </c>
      <c r="J130" s="52">
        <v>1</v>
      </c>
      <c r="K130" s="52">
        <v>5</v>
      </c>
      <c r="L130" s="52">
        <v>5</v>
      </c>
      <c r="M130" s="52">
        <v>5</v>
      </c>
      <c r="N130" s="52">
        <v>5</v>
      </c>
      <c r="O130" s="52">
        <v>5</v>
      </c>
      <c r="P130" s="52">
        <v>5</v>
      </c>
      <c r="Q130" s="52">
        <v>5</v>
      </c>
      <c r="R130" s="52">
        <v>5</v>
      </c>
      <c r="S130" s="2"/>
      <c r="T130" s="52">
        <v>5</v>
      </c>
      <c r="U130" s="52">
        <v>3</v>
      </c>
      <c r="V130" s="52">
        <v>5</v>
      </c>
      <c r="W130" s="52">
        <v>5</v>
      </c>
      <c r="X130" s="52">
        <v>3</v>
      </c>
      <c r="Y130" s="52">
        <v>1</v>
      </c>
      <c r="Z130" s="52">
        <v>2</v>
      </c>
      <c r="AA130" s="52">
        <v>5</v>
      </c>
      <c r="AB130" s="52">
        <v>3</v>
      </c>
      <c r="AC130" s="52">
        <v>5</v>
      </c>
      <c r="AD130" s="52">
        <v>1</v>
      </c>
      <c r="AE130" s="52">
        <v>2</v>
      </c>
      <c r="AF130" s="52">
        <v>5</v>
      </c>
      <c r="AG130" s="52">
        <v>3</v>
      </c>
      <c r="AH130" s="52">
        <v>5</v>
      </c>
      <c r="AI130" s="52">
        <v>5</v>
      </c>
      <c r="AJ130" s="52">
        <v>2</v>
      </c>
      <c r="AK130" s="52">
        <v>5</v>
      </c>
      <c r="AL130" s="52">
        <v>5</v>
      </c>
      <c r="AM130" s="52">
        <v>5</v>
      </c>
      <c r="AN130" s="52">
        <v>5</v>
      </c>
      <c r="AO130" s="2"/>
      <c r="AP130" s="53"/>
      <c r="AS130" s="53"/>
      <c r="AU130" s="85"/>
      <c r="AV130" s="85"/>
      <c r="AW130" s="2"/>
      <c r="AX130" s="52">
        <v>3</v>
      </c>
      <c r="AY130" s="52">
        <v>5</v>
      </c>
      <c r="AZ130" s="52">
        <v>3</v>
      </c>
      <c r="BA130" s="52">
        <v>3</v>
      </c>
      <c r="BB130" s="52">
        <v>3</v>
      </c>
      <c r="BE130" s="2"/>
    </row>
    <row r="131" spans="1:57" s="52" customFormat="1" ht="15" customHeight="1">
      <c r="A131" s="54">
        <v>94358</v>
      </c>
      <c r="B131" s="54" t="s">
        <v>634</v>
      </c>
      <c r="C131" s="52" t="s">
        <v>637</v>
      </c>
      <c r="D131" s="52" t="s">
        <v>636</v>
      </c>
      <c r="H131" s="2"/>
      <c r="I131" s="52">
        <v>5</v>
      </c>
      <c r="J131" s="52">
        <v>1</v>
      </c>
      <c r="K131" s="52">
        <v>5</v>
      </c>
      <c r="L131" s="52">
        <v>5</v>
      </c>
      <c r="M131" s="52">
        <v>5</v>
      </c>
      <c r="N131" s="52">
        <v>5</v>
      </c>
      <c r="O131" s="52">
        <v>5</v>
      </c>
      <c r="P131" s="52">
        <v>5</v>
      </c>
      <c r="Q131" s="52">
        <v>5</v>
      </c>
      <c r="R131" s="52">
        <v>5</v>
      </c>
      <c r="S131" s="2"/>
      <c r="T131" s="52">
        <v>5</v>
      </c>
      <c r="U131" s="52">
        <v>2</v>
      </c>
      <c r="V131" s="52">
        <v>5</v>
      </c>
      <c r="W131" s="52">
        <v>5</v>
      </c>
      <c r="X131" s="52">
        <v>3</v>
      </c>
      <c r="Y131" s="52">
        <v>1</v>
      </c>
      <c r="Z131" s="52">
        <v>5</v>
      </c>
      <c r="AA131" s="52">
        <v>5</v>
      </c>
      <c r="AB131" s="52">
        <v>5</v>
      </c>
      <c r="AC131" s="52">
        <v>5</v>
      </c>
      <c r="AD131" s="52">
        <v>1</v>
      </c>
      <c r="AE131" s="52">
        <v>3</v>
      </c>
      <c r="AF131" s="52">
        <v>1</v>
      </c>
      <c r="AG131" s="52">
        <v>5</v>
      </c>
      <c r="AH131" s="52">
        <v>5</v>
      </c>
      <c r="AI131" s="52">
        <v>5</v>
      </c>
      <c r="AJ131" s="52">
        <v>2</v>
      </c>
      <c r="AK131" s="52">
        <v>5</v>
      </c>
      <c r="AL131" s="52">
        <v>5</v>
      </c>
      <c r="AM131" s="52">
        <v>5</v>
      </c>
      <c r="AN131" s="52">
        <v>5</v>
      </c>
      <c r="AO131" s="2"/>
      <c r="AP131" s="53">
        <v>1</v>
      </c>
      <c r="AS131" s="53"/>
      <c r="AU131" s="85"/>
      <c r="AV131" s="85"/>
      <c r="AW131" s="2"/>
      <c r="AX131" s="52">
        <v>5</v>
      </c>
      <c r="AY131" s="52">
        <v>5</v>
      </c>
      <c r="AZ131" s="52">
        <v>5</v>
      </c>
      <c r="BA131" s="52">
        <v>5</v>
      </c>
      <c r="BB131" s="52">
        <v>5</v>
      </c>
      <c r="BE131" s="2"/>
    </row>
    <row r="132" spans="1:57" s="52" customFormat="1" ht="15" customHeight="1">
      <c r="A132" s="54">
        <v>12312</v>
      </c>
      <c r="B132" s="54" t="s">
        <v>634</v>
      </c>
      <c r="C132" s="52" t="s">
        <v>637</v>
      </c>
      <c r="D132" s="52" t="s">
        <v>636</v>
      </c>
      <c r="H132" s="2"/>
      <c r="I132" s="52">
        <v>5</v>
      </c>
      <c r="J132" s="52">
        <v>1</v>
      </c>
      <c r="K132" s="52">
        <v>5</v>
      </c>
      <c r="L132" s="52">
        <v>5</v>
      </c>
      <c r="M132" s="52">
        <v>5</v>
      </c>
      <c r="N132" s="52">
        <v>5</v>
      </c>
      <c r="O132" s="52">
        <v>5</v>
      </c>
      <c r="P132" s="52">
        <v>5</v>
      </c>
      <c r="Q132" s="52">
        <v>5</v>
      </c>
      <c r="R132" s="52">
        <v>5</v>
      </c>
      <c r="S132" s="2"/>
      <c r="T132" s="52">
        <v>4</v>
      </c>
      <c r="U132" s="52">
        <v>3</v>
      </c>
      <c r="V132" s="52">
        <v>3</v>
      </c>
      <c r="W132" s="52">
        <v>4</v>
      </c>
      <c r="X132" s="52">
        <v>2</v>
      </c>
      <c r="Y132" s="52">
        <v>1</v>
      </c>
      <c r="Z132" s="52">
        <v>3</v>
      </c>
      <c r="AA132" s="52">
        <v>4</v>
      </c>
      <c r="AB132" s="52">
        <v>4</v>
      </c>
      <c r="AC132" s="52">
        <v>5</v>
      </c>
      <c r="AD132" s="52">
        <v>2</v>
      </c>
      <c r="AE132" s="52">
        <v>1</v>
      </c>
      <c r="AF132" s="52">
        <v>5</v>
      </c>
      <c r="AG132" s="52">
        <v>2</v>
      </c>
      <c r="AH132" s="52">
        <v>5</v>
      </c>
      <c r="AI132" s="52">
        <v>3</v>
      </c>
      <c r="AJ132" s="52">
        <v>1</v>
      </c>
      <c r="AK132" s="52">
        <v>5</v>
      </c>
      <c r="AL132" s="52">
        <v>4</v>
      </c>
      <c r="AM132" s="52">
        <v>4</v>
      </c>
      <c r="AN132" s="52">
        <v>5</v>
      </c>
      <c r="AO132" s="2"/>
      <c r="AP132" s="53"/>
      <c r="AQ132" s="52">
        <v>1</v>
      </c>
      <c r="AS132" s="53"/>
      <c r="AU132" s="85"/>
      <c r="AV132" s="85"/>
      <c r="AW132" s="2"/>
      <c r="AX132" s="52">
        <v>5</v>
      </c>
      <c r="AY132" s="52">
        <v>5</v>
      </c>
      <c r="AZ132" s="52">
        <v>3</v>
      </c>
      <c r="BA132" s="52">
        <v>3</v>
      </c>
      <c r="BB132" s="52">
        <v>5</v>
      </c>
      <c r="BE132" s="2"/>
    </row>
    <row r="133" spans="1:57" s="52" customFormat="1" ht="15" customHeight="1">
      <c r="A133" s="54">
        <v>10114</v>
      </c>
      <c r="B133" s="54" t="s">
        <v>634</v>
      </c>
      <c r="C133" s="52" t="s">
        <v>637</v>
      </c>
      <c r="D133" s="52" t="s">
        <v>636</v>
      </c>
      <c r="H133" s="2"/>
      <c r="I133" s="52">
        <v>5</v>
      </c>
      <c r="J133" s="52">
        <v>1</v>
      </c>
      <c r="K133" s="52">
        <v>5</v>
      </c>
      <c r="L133" s="52">
        <v>5</v>
      </c>
      <c r="M133" s="52">
        <v>5</v>
      </c>
      <c r="N133" s="52">
        <v>5</v>
      </c>
      <c r="O133" s="52">
        <v>5</v>
      </c>
      <c r="P133" s="52">
        <v>5</v>
      </c>
      <c r="Q133" s="52">
        <v>5</v>
      </c>
      <c r="R133" s="52">
        <v>5</v>
      </c>
      <c r="S133" s="2"/>
      <c r="T133" s="52">
        <v>5</v>
      </c>
      <c r="U133" s="52">
        <v>2</v>
      </c>
      <c r="V133" s="52">
        <v>5</v>
      </c>
      <c r="W133" s="52">
        <v>5</v>
      </c>
      <c r="X133" s="52">
        <v>1</v>
      </c>
      <c r="Y133" s="52">
        <v>1</v>
      </c>
      <c r="Z133" s="52">
        <v>5</v>
      </c>
      <c r="AA133" s="52">
        <v>5</v>
      </c>
      <c r="AB133" s="52">
        <v>5</v>
      </c>
      <c r="AC133" s="52">
        <v>5</v>
      </c>
      <c r="AD133" s="52">
        <v>2</v>
      </c>
      <c r="AE133" s="52">
        <v>1</v>
      </c>
      <c r="AF133" s="52">
        <v>4</v>
      </c>
      <c r="AG133" s="52">
        <v>1</v>
      </c>
      <c r="AI133" s="52">
        <v>5</v>
      </c>
      <c r="AJ133" s="52">
        <v>1</v>
      </c>
      <c r="AK133" s="52">
        <v>5</v>
      </c>
      <c r="AL133" s="52">
        <v>5</v>
      </c>
      <c r="AM133" s="52">
        <v>5</v>
      </c>
      <c r="AN133" s="52">
        <v>5</v>
      </c>
      <c r="AO133" s="2"/>
      <c r="AP133" s="53"/>
      <c r="AQ133" s="52">
        <v>1</v>
      </c>
      <c r="AR133" s="52">
        <v>1</v>
      </c>
      <c r="AS133" s="53">
        <v>1</v>
      </c>
      <c r="AT133" s="52">
        <v>1</v>
      </c>
      <c r="AU133" s="85"/>
      <c r="AV133" s="85"/>
      <c r="AW133" s="2"/>
      <c r="AX133" s="52">
        <v>5</v>
      </c>
      <c r="AY133" s="52">
        <v>4</v>
      </c>
      <c r="AZ133" s="52">
        <v>2</v>
      </c>
      <c r="BA133" s="52">
        <v>2</v>
      </c>
      <c r="BB133" s="52">
        <v>5</v>
      </c>
      <c r="BE133" s="2"/>
    </row>
    <row r="134" spans="1:57" s="52" customFormat="1" ht="15" customHeight="1">
      <c r="A134" s="54">
        <v>86660</v>
      </c>
      <c r="B134" s="54" t="s">
        <v>634</v>
      </c>
      <c r="C134" s="52" t="s">
        <v>637</v>
      </c>
      <c r="D134" s="52" t="s">
        <v>636</v>
      </c>
      <c r="H134" s="2"/>
      <c r="I134" s="52">
        <v>5</v>
      </c>
      <c r="J134" s="52">
        <v>2</v>
      </c>
      <c r="K134" s="52">
        <v>4</v>
      </c>
      <c r="L134" s="52">
        <v>4</v>
      </c>
      <c r="M134" s="52">
        <v>4</v>
      </c>
      <c r="N134" s="52">
        <v>4</v>
      </c>
      <c r="O134" s="52">
        <v>4</v>
      </c>
      <c r="P134" s="52">
        <v>4</v>
      </c>
      <c r="Q134" s="52">
        <v>5</v>
      </c>
      <c r="R134" s="52">
        <v>4</v>
      </c>
      <c r="S134" s="2"/>
      <c r="T134" s="52">
        <v>4</v>
      </c>
      <c r="U134" s="52">
        <v>2</v>
      </c>
      <c r="V134" s="52">
        <v>3</v>
      </c>
      <c r="W134" s="52">
        <v>4</v>
      </c>
      <c r="X134" s="52">
        <v>4</v>
      </c>
      <c r="Y134" s="52">
        <v>2</v>
      </c>
      <c r="Z134" s="52">
        <v>3</v>
      </c>
      <c r="AA134" s="52">
        <v>4</v>
      </c>
      <c r="AB134" s="52">
        <v>4</v>
      </c>
      <c r="AC134" s="52">
        <v>2</v>
      </c>
      <c r="AD134" s="52">
        <v>4</v>
      </c>
      <c r="AE134" s="52">
        <v>4</v>
      </c>
      <c r="AF134" s="52">
        <v>2</v>
      </c>
      <c r="AG134" s="52">
        <v>4</v>
      </c>
      <c r="AH134" s="52">
        <v>4</v>
      </c>
      <c r="AI134" s="52">
        <v>2</v>
      </c>
      <c r="AJ134" s="52">
        <v>4</v>
      </c>
      <c r="AK134" s="52">
        <v>4</v>
      </c>
      <c r="AL134" s="52">
        <v>4</v>
      </c>
      <c r="AM134" s="52">
        <v>3</v>
      </c>
      <c r="AN134" s="52">
        <v>4</v>
      </c>
      <c r="AO134" s="2"/>
      <c r="AP134" s="53"/>
      <c r="AQ134" s="52">
        <v>1</v>
      </c>
      <c r="AS134" s="53">
        <v>1</v>
      </c>
      <c r="AU134" s="85"/>
      <c r="AV134" s="85"/>
      <c r="AW134" s="2"/>
      <c r="AX134" s="52">
        <v>4</v>
      </c>
      <c r="AY134" s="52">
        <v>4</v>
      </c>
      <c r="AZ134" s="52">
        <v>3</v>
      </c>
      <c r="BA134" s="52">
        <v>4</v>
      </c>
      <c r="BB134" s="52">
        <v>5</v>
      </c>
      <c r="BE134" s="2"/>
    </row>
    <row r="135" spans="1:57" s="52" customFormat="1" ht="15" customHeight="1">
      <c r="A135" s="54">
        <v>79365</v>
      </c>
      <c r="B135" s="54" t="s">
        <v>634</v>
      </c>
      <c r="C135" s="52" t="s">
        <v>637</v>
      </c>
      <c r="D135" s="52" t="s">
        <v>636</v>
      </c>
      <c r="H135" s="2"/>
      <c r="I135" s="52">
        <v>5</v>
      </c>
      <c r="J135" s="52">
        <v>1</v>
      </c>
      <c r="K135" s="52">
        <v>5</v>
      </c>
      <c r="L135" s="52">
        <v>5</v>
      </c>
      <c r="M135" s="52">
        <v>5</v>
      </c>
      <c r="N135" s="52">
        <v>5</v>
      </c>
      <c r="O135" s="52">
        <v>5</v>
      </c>
      <c r="P135" s="52">
        <v>5</v>
      </c>
      <c r="Q135" s="52">
        <v>5</v>
      </c>
      <c r="R135" s="52">
        <v>5</v>
      </c>
      <c r="S135" s="2"/>
      <c r="T135" s="52">
        <v>5</v>
      </c>
      <c r="U135" s="52">
        <v>2</v>
      </c>
      <c r="V135" s="52">
        <v>5</v>
      </c>
      <c r="W135" s="52">
        <v>5</v>
      </c>
      <c r="X135" s="52">
        <v>3</v>
      </c>
      <c r="Y135" s="52">
        <v>1</v>
      </c>
      <c r="Z135" s="52">
        <v>5</v>
      </c>
      <c r="AA135" s="52">
        <v>5</v>
      </c>
      <c r="AB135" s="52">
        <v>4</v>
      </c>
      <c r="AC135" s="52">
        <v>4</v>
      </c>
      <c r="AD135" s="52">
        <v>1</v>
      </c>
      <c r="AE135" s="52">
        <v>1</v>
      </c>
      <c r="AF135" s="52">
        <v>4</v>
      </c>
      <c r="AG135" s="52">
        <v>1</v>
      </c>
      <c r="AH135" s="52">
        <v>5</v>
      </c>
      <c r="AI135" s="52">
        <v>5</v>
      </c>
      <c r="AJ135" s="52">
        <v>1</v>
      </c>
      <c r="AK135" s="52">
        <v>5</v>
      </c>
      <c r="AL135" s="52">
        <v>5</v>
      </c>
      <c r="AM135" s="52">
        <v>5</v>
      </c>
      <c r="AN135" s="52">
        <v>5</v>
      </c>
      <c r="AO135" s="2"/>
      <c r="AP135" s="53"/>
      <c r="AQ135" s="52">
        <v>1</v>
      </c>
      <c r="AR135" s="52">
        <v>1</v>
      </c>
      <c r="AS135" s="53">
        <v>1</v>
      </c>
      <c r="AT135" s="52">
        <v>1</v>
      </c>
      <c r="AU135" s="85"/>
      <c r="AV135" s="85"/>
      <c r="AW135" s="2"/>
      <c r="AX135" s="52">
        <v>5</v>
      </c>
      <c r="AY135" s="52">
        <v>4</v>
      </c>
      <c r="AZ135" s="52">
        <v>5</v>
      </c>
      <c r="BA135" s="52">
        <v>5</v>
      </c>
      <c r="BB135" s="52">
        <v>5</v>
      </c>
      <c r="BE135" s="2"/>
    </row>
    <row r="136" spans="1:57" s="52" customFormat="1" ht="15" customHeight="1">
      <c r="A136" s="54">
        <v>14016</v>
      </c>
      <c r="B136" s="54" t="s">
        <v>634</v>
      </c>
      <c r="C136" s="52" t="s">
        <v>637</v>
      </c>
      <c r="D136" s="52" t="s">
        <v>636</v>
      </c>
      <c r="H136" s="2"/>
      <c r="I136" s="52">
        <v>5</v>
      </c>
      <c r="J136" s="52">
        <v>1</v>
      </c>
      <c r="K136" s="52">
        <v>5</v>
      </c>
      <c r="L136" s="52">
        <v>5</v>
      </c>
      <c r="M136" s="52">
        <v>4</v>
      </c>
      <c r="N136" s="52">
        <v>5</v>
      </c>
      <c r="O136" s="52">
        <v>5</v>
      </c>
      <c r="P136" s="52">
        <v>5</v>
      </c>
      <c r="Q136" s="52">
        <v>5</v>
      </c>
      <c r="R136" s="52">
        <v>5</v>
      </c>
      <c r="S136" s="2"/>
      <c r="T136" s="52">
        <v>5</v>
      </c>
      <c r="U136" s="52">
        <v>1</v>
      </c>
      <c r="V136" s="52">
        <v>5</v>
      </c>
      <c r="W136" s="52">
        <v>5</v>
      </c>
      <c r="X136" s="52">
        <v>2</v>
      </c>
      <c r="Y136" s="52">
        <v>3</v>
      </c>
      <c r="Z136" s="52">
        <v>5</v>
      </c>
      <c r="AA136" s="52">
        <v>5</v>
      </c>
      <c r="AB136" s="52">
        <v>5</v>
      </c>
      <c r="AC136" s="52">
        <v>4</v>
      </c>
      <c r="AD136" s="52">
        <v>5</v>
      </c>
      <c r="AE136" s="52">
        <v>3</v>
      </c>
      <c r="AF136" s="52">
        <v>4</v>
      </c>
      <c r="AG136" s="52">
        <v>3</v>
      </c>
      <c r="AH136" s="52">
        <v>5</v>
      </c>
      <c r="AI136" s="52">
        <v>5</v>
      </c>
      <c r="AJ136" s="52">
        <v>2</v>
      </c>
      <c r="AK136" s="52">
        <v>5</v>
      </c>
      <c r="AL136" s="52">
        <v>5</v>
      </c>
      <c r="AM136" s="52">
        <v>5</v>
      </c>
      <c r="AN136" s="52">
        <v>5</v>
      </c>
      <c r="AO136" s="2"/>
      <c r="AP136" s="53"/>
      <c r="AQ136" s="52">
        <v>1</v>
      </c>
      <c r="AR136" s="52">
        <v>1</v>
      </c>
      <c r="AS136" s="53"/>
      <c r="AU136" s="85"/>
      <c r="AV136" s="85"/>
      <c r="AW136" s="2"/>
      <c r="AX136" s="52">
        <v>3</v>
      </c>
      <c r="AY136" s="52">
        <v>5</v>
      </c>
      <c r="AZ136" s="52">
        <v>5</v>
      </c>
      <c r="BA136" s="52">
        <v>5</v>
      </c>
      <c r="BB136" s="52">
        <v>2</v>
      </c>
      <c r="BE136" s="2"/>
    </row>
    <row r="137" spans="1:57" s="52" customFormat="1" ht="15" customHeight="1">
      <c r="A137" s="54">
        <v>2082</v>
      </c>
      <c r="B137" s="54" t="s">
        <v>634</v>
      </c>
      <c r="C137" s="52" t="s">
        <v>637</v>
      </c>
      <c r="D137" s="52" t="s">
        <v>636</v>
      </c>
      <c r="H137" s="2"/>
      <c r="I137" s="52">
        <v>4</v>
      </c>
      <c r="J137" s="52">
        <v>1</v>
      </c>
      <c r="K137" s="52">
        <v>5</v>
      </c>
      <c r="L137" s="52">
        <v>5</v>
      </c>
      <c r="M137" s="52">
        <v>5</v>
      </c>
      <c r="N137" s="52">
        <v>5</v>
      </c>
      <c r="O137" s="52">
        <v>5</v>
      </c>
      <c r="P137" s="52">
        <v>5</v>
      </c>
      <c r="Q137" s="52">
        <v>5</v>
      </c>
      <c r="R137" s="52">
        <v>5</v>
      </c>
      <c r="S137" s="2"/>
      <c r="T137" s="52">
        <v>5</v>
      </c>
      <c r="U137" s="52">
        <v>2</v>
      </c>
      <c r="V137" s="52">
        <v>4</v>
      </c>
      <c r="W137" s="52">
        <v>4</v>
      </c>
      <c r="X137" s="52">
        <v>4</v>
      </c>
      <c r="Y137" s="52">
        <v>2</v>
      </c>
      <c r="Z137" s="52">
        <v>3</v>
      </c>
      <c r="AA137" s="52">
        <v>4</v>
      </c>
      <c r="AB137" s="52">
        <v>4</v>
      </c>
      <c r="AC137" s="52">
        <v>5</v>
      </c>
      <c r="AD137" s="52">
        <v>1</v>
      </c>
      <c r="AE137" s="52">
        <v>2</v>
      </c>
      <c r="AF137" s="52">
        <v>4</v>
      </c>
      <c r="AG137" s="52">
        <v>2</v>
      </c>
      <c r="AH137" s="52">
        <v>5</v>
      </c>
      <c r="AI137" s="52">
        <v>5</v>
      </c>
      <c r="AJ137" s="52">
        <v>2</v>
      </c>
      <c r="AK137" s="52">
        <v>4</v>
      </c>
      <c r="AL137" s="52">
        <v>2</v>
      </c>
      <c r="AM137" s="52">
        <v>3</v>
      </c>
      <c r="AN137" s="52">
        <v>4</v>
      </c>
      <c r="AO137" s="2"/>
      <c r="AP137" s="53"/>
      <c r="AQ137" s="52">
        <v>1</v>
      </c>
      <c r="AR137" s="52">
        <v>1</v>
      </c>
      <c r="AS137" s="53">
        <v>1</v>
      </c>
      <c r="AU137" s="85"/>
      <c r="AV137" s="85"/>
      <c r="AW137" s="2"/>
      <c r="AX137" s="52">
        <v>4</v>
      </c>
      <c r="AY137" s="52">
        <v>4</v>
      </c>
      <c r="AZ137" s="52">
        <v>4</v>
      </c>
      <c r="BA137" s="52">
        <v>2</v>
      </c>
      <c r="BB137" s="52">
        <v>4</v>
      </c>
      <c r="BE137" s="2"/>
    </row>
    <row r="138" spans="1:57" s="52" customFormat="1" ht="15" customHeight="1">
      <c r="A138" s="54">
        <v>8823</v>
      </c>
      <c r="B138" s="54" t="s">
        <v>634</v>
      </c>
      <c r="C138" s="52" t="s">
        <v>637</v>
      </c>
      <c r="D138" s="52" t="s">
        <v>636</v>
      </c>
      <c r="H138" s="2"/>
      <c r="I138" s="52">
        <v>5</v>
      </c>
      <c r="J138" s="52">
        <v>5</v>
      </c>
      <c r="K138" s="52">
        <v>5</v>
      </c>
      <c r="L138" s="52">
        <v>5</v>
      </c>
      <c r="M138" s="52">
        <v>5</v>
      </c>
      <c r="N138" s="52">
        <v>5</v>
      </c>
      <c r="O138" s="52">
        <v>5</v>
      </c>
      <c r="P138" s="52">
        <v>5</v>
      </c>
      <c r="Q138" s="52">
        <v>5</v>
      </c>
      <c r="R138" s="52">
        <v>5</v>
      </c>
      <c r="S138" s="2"/>
      <c r="T138" s="52">
        <v>5</v>
      </c>
      <c r="U138" s="52">
        <v>2</v>
      </c>
      <c r="V138" s="52">
        <v>5</v>
      </c>
      <c r="W138" s="52">
        <v>4</v>
      </c>
      <c r="X138" s="52">
        <v>1</v>
      </c>
      <c r="Y138" s="52">
        <v>1</v>
      </c>
      <c r="Z138" s="52">
        <v>5</v>
      </c>
      <c r="AA138" s="52">
        <v>5</v>
      </c>
      <c r="AB138" s="52">
        <v>2</v>
      </c>
      <c r="AC138" s="52">
        <v>4</v>
      </c>
      <c r="AD138" s="52">
        <v>1</v>
      </c>
      <c r="AE138" s="52">
        <v>1</v>
      </c>
      <c r="AF138" s="52">
        <v>2</v>
      </c>
      <c r="AG138" s="52">
        <v>1</v>
      </c>
      <c r="AH138" s="52">
        <v>5</v>
      </c>
      <c r="AI138" s="52">
        <v>5</v>
      </c>
      <c r="AJ138" s="52">
        <v>2</v>
      </c>
      <c r="AK138" s="52">
        <v>5</v>
      </c>
      <c r="AL138" s="52">
        <v>5</v>
      </c>
      <c r="AM138" s="52">
        <v>5</v>
      </c>
      <c r="AN138" s="52">
        <v>5</v>
      </c>
      <c r="AO138" s="2"/>
      <c r="AP138" s="53"/>
      <c r="AQ138" s="52">
        <v>1</v>
      </c>
      <c r="AS138" s="53"/>
      <c r="AU138" s="85"/>
      <c r="AV138" s="85"/>
      <c r="AW138" s="2"/>
      <c r="AX138" s="52">
        <v>5</v>
      </c>
      <c r="AY138" s="52">
        <v>4</v>
      </c>
      <c r="AZ138" s="52">
        <v>5</v>
      </c>
      <c r="BA138" s="52">
        <v>5</v>
      </c>
      <c r="BB138" s="52">
        <v>5</v>
      </c>
      <c r="BE138" s="2"/>
    </row>
    <row r="139" spans="1:57" s="52" customFormat="1" ht="15" customHeight="1">
      <c r="A139" s="54">
        <v>13918</v>
      </c>
      <c r="B139" s="54" t="s">
        <v>634</v>
      </c>
      <c r="C139" s="52" t="s">
        <v>643</v>
      </c>
      <c r="D139" s="52" t="s">
        <v>636</v>
      </c>
      <c r="H139" s="2"/>
      <c r="I139" s="52">
        <v>5</v>
      </c>
      <c r="J139" s="52">
        <v>2</v>
      </c>
      <c r="K139" s="52">
        <v>4</v>
      </c>
      <c r="L139" s="52">
        <v>4</v>
      </c>
      <c r="M139" s="52">
        <v>4</v>
      </c>
      <c r="N139" s="52">
        <v>5</v>
      </c>
      <c r="O139" s="52">
        <v>4</v>
      </c>
      <c r="P139" s="52">
        <v>5</v>
      </c>
      <c r="Q139" s="52">
        <v>5</v>
      </c>
      <c r="R139" s="52">
        <v>5</v>
      </c>
      <c r="S139" s="2"/>
      <c r="T139" s="52">
        <v>4</v>
      </c>
      <c r="U139" s="52">
        <v>3</v>
      </c>
      <c r="V139" s="52">
        <v>4</v>
      </c>
      <c r="W139" s="52">
        <v>4</v>
      </c>
      <c r="X139" s="52">
        <v>4</v>
      </c>
      <c r="Y139" s="52">
        <v>3</v>
      </c>
      <c r="Z139" s="52">
        <v>4</v>
      </c>
      <c r="AA139" s="52">
        <v>4</v>
      </c>
      <c r="AB139" s="52">
        <v>4</v>
      </c>
      <c r="AC139" s="52">
        <v>4</v>
      </c>
      <c r="AD139" s="52">
        <v>2</v>
      </c>
      <c r="AE139" s="52">
        <v>4</v>
      </c>
      <c r="AF139" s="52">
        <v>4</v>
      </c>
      <c r="AG139" s="52">
        <v>4</v>
      </c>
      <c r="AH139" s="52">
        <v>4</v>
      </c>
      <c r="AI139" s="52">
        <v>4</v>
      </c>
      <c r="AJ139" s="52">
        <v>4</v>
      </c>
      <c r="AK139" s="52">
        <v>4</v>
      </c>
      <c r="AL139" s="52">
        <v>4</v>
      </c>
      <c r="AM139" s="52">
        <v>4</v>
      </c>
      <c r="AN139" s="52">
        <v>4</v>
      </c>
      <c r="AO139" s="2">
        <v>4</v>
      </c>
      <c r="AP139" s="53"/>
      <c r="AQ139" s="52">
        <v>1</v>
      </c>
      <c r="AR139" s="52">
        <v>1</v>
      </c>
      <c r="AS139" s="53">
        <v>1</v>
      </c>
      <c r="AU139" s="85"/>
      <c r="AV139" s="85"/>
      <c r="AW139" s="2"/>
      <c r="AX139" s="52">
        <v>4</v>
      </c>
      <c r="AY139" s="52">
        <v>4</v>
      </c>
      <c r="AZ139" s="52">
        <v>3</v>
      </c>
      <c r="BA139" s="52">
        <v>3</v>
      </c>
      <c r="BB139" s="52">
        <v>4</v>
      </c>
      <c r="BE139" s="2"/>
    </row>
    <row r="140" spans="1:57" s="52" customFormat="1" ht="15" customHeight="1">
      <c r="A140" s="54">
        <v>73592</v>
      </c>
      <c r="B140" s="54" t="s">
        <v>634</v>
      </c>
      <c r="C140" s="52" t="s">
        <v>638</v>
      </c>
      <c r="D140" s="52" t="s">
        <v>636</v>
      </c>
      <c r="H140" s="2"/>
      <c r="I140" s="52">
        <v>5</v>
      </c>
      <c r="J140" s="52">
        <v>1</v>
      </c>
      <c r="K140" s="52">
        <v>4</v>
      </c>
      <c r="L140" s="52">
        <v>4</v>
      </c>
      <c r="M140" s="52">
        <v>4</v>
      </c>
      <c r="N140" s="52">
        <v>5</v>
      </c>
      <c r="O140" s="52">
        <v>4</v>
      </c>
      <c r="P140" s="52">
        <v>4</v>
      </c>
      <c r="Q140" s="52">
        <v>4</v>
      </c>
      <c r="R140" s="52">
        <v>4</v>
      </c>
      <c r="S140" s="2"/>
      <c r="T140" s="52">
        <v>4</v>
      </c>
      <c r="U140" s="52">
        <v>1</v>
      </c>
      <c r="V140" s="52">
        <v>4</v>
      </c>
      <c r="W140" s="52">
        <v>5</v>
      </c>
      <c r="X140" s="52">
        <v>2</v>
      </c>
      <c r="Y140" s="52">
        <v>1</v>
      </c>
      <c r="Z140" s="52">
        <v>4</v>
      </c>
      <c r="AA140" s="52">
        <v>4</v>
      </c>
      <c r="AB140" s="52">
        <v>4</v>
      </c>
      <c r="AC140" s="52">
        <v>5</v>
      </c>
      <c r="AD140" s="52">
        <v>1</v>
      </c>
      <c r="AE140" s="52">
        <v>1</v>
      </c>
      <c r="AF140" s="52">
        <v>4</v>
      </c>
      <c r="AG140" s="52">
        <v>1</v>
      </c>
      <c r="AH140" s="52">
        <v>5</v>
      </c>
      <c r="AI140" s="52">
        <v>4</v>
      </c>
      <c r="AJ140" s="52">
        <v>2</v>
      </c>
      <c r="AK140" s="52">
        <v>4</v>
      </c>
      <c r="AL140" s="52">
        <v>4</v>
      </c>
      <c r="AM140" s="52">
        <v>4</v>
      </c>
      <c r="AN140" s="52">
        <v>5</v>
      </c>
      <c r="AO140" s="2"/>
      <c r="AP140" s="53">
        <v>1</v>
      </c>
      <c r="AS140" s="53"/>
      <c r="AU140" s="85"/>
      <c r="AV140" s="85"/>
      <c r="AW140" s="2"/>
      <c r="AX140" s="52">
        <v>5</v>
      </c>
      <c r="AY140" s="52">
        <v>3</v>
      </c>
      <c r="AZ140" s="52">
        <v>3</v>
      </c>
      <c r="BA140" s="52">
        <v>3</v>
      </c>
      <c r="BB140" s="52">
        <v>5</v>
      </c>
      <c r="BE140" s="2"/>
    </row>
    <row r="142" spans="1:57" s="31" customFormat="1">
      <c r="A142" s="31" t="s">
        <v>728</v>
      </c>
    </row>
    <row r="143" spans="1:57">
      <c r="A143" t="s">
        <v>724</v>
      </c>
      <c r="B143">
        <f>COUNTIF(AD$4:AD$81, 5)</f>
        <v>3</v>
      </c>
      <c r="D143" t="s">
        <v>717</v>
      </c>
      <c r="E143">
        <f>COUNTIF(AF$4:AF$81, 5)</f>
        <v>29</v>
      </c>
      <c r="G143" t="s">
        <v>717</v>
      </c>
      <c r="H143">
        <f>COUNTIF(U$4:U$81, 5)</f>
        <v>3</v>
      </c>
      <c r="J143" t="s">
        <v>717</v>
      </c>
      <c r="K143">
        <f>COUNTIF(AJ$4:AJ$81, 5)</f>
        <v>2</v>
      </c>
      <c r="M143" t="s">
        <v>717</v>
      </c>
      <c r="N143">
        <f>COUNTIF(Y$4:Y$81, 5)</f>
        <v>9</v>
      </c>
      <c r="P143" t="s">
        <v>717</v>
      </c>
      <c r="Q143">
        <f>COUNTIF(AH$4:AH$81, 5)</f>
        <v>25</v>
      </c>
    </row>
    <row r="144" spans="1:57">
      <c r="A144" t="s">
        <v>718</v>
      </c>
      <c r="B144">
        <f>COUNTIF(AD$4:AD$81, 4)</f>
        <v>3</v>
      </c>
      <c r="D144" t="s">
        <v>718</v>
      </c>
      <c r="E144">
        <f>COUNTIF(AF$4:AF$81, 4)</f>
        <v>31</v>
      </c>
      <c r="G144" t="s">
        <v>718</v>
      </c>
      <c r="H144">
        <f>COUNTIF(U$4:U$81, 4)</f>
        <v>10</v>
      </c>
      <c r="J144" t="s">
        <v>718</v>
      </c>
      <c r="K144">
        <f>COUNTIF(AJ$4:AJ$81, 4)</f>
        <v>3</v>
      </c>
      <c r="M144" t="s">
        <v>718</v>
      </c>
      <c r="N144">
        <f>COUNTIF(Y$4:Y$81, 4)</f>
        <v>14</v>
      </c>
      <c r="P144" t="s">
        <v>722</v>
      </c>
      <c r="Q144">
        <f>COUNTIF(AH$4:AH$81, 4)</f>
        <v>22</v>
      </c>
    </row>
    <row r="145" spans="1:17">
      <c r="A145" t="s">
        <v>719</v>
      </c>
      <c r="B145">
        <f>COUNTIF(AD$4:AD$81, 3)</f>
        <v>10</v>
      </c>
      <c r="D145" t="s">
        <v>719</v>
      </c>
      <c r="E145">
        <f>COUNTIF(AF$4:AF$81, 3)</f>
        <v>10</v>
      </c>
      <c r="G145" t="s">
        <v>719</v>
      </c>
      <c r="H145">
        <f>COUNTIF(U$4:U$81, 3)</f>
        <v>18</v>
      </c>
      <c r="J145" t="s">
        <v>719</v>
      </c>
      <c r="K145">
        <f>COUNTIF(AJ$4:AJ$81, 3)</f>
        <v>15</v>
      </c>
      <c r="M145" t="s">
        <v>719</v>
      </c>
      <c r="N145">
        <f>COUNTIF(Y$4:Y$81, 3)</f>
        <v>13</v>
      </c>
      <c r="P145" t="s">
        <v>719</v>
      </c>
      <c r="Q145">
        <f>COUNTIF(AH$4:AH$81, 3)</f>
        <v>14</v>
      </c>
    </row>
    <row r="146" spans="1:17">
      <c r="A146" t="s">
        <v>720</v>
      </c>
      <c r="B146">
        <f>COUNTIF(AD$4:AD$81, 2)</f>
        <v>22</v>
      </c>
      <c r="D146" t="s">
        <v>720</v>
      </c>
      <c r="E146">
        <f>COUNTIF(AF$4:AF$81, 2)</f>
        <v>6</v>
      </c>
      <c r="G146" t="s">
        <v>720</v>
      </c>
      <c r="H146">
        <f>COUNTIF(U$4:U$81, 2)</f>
        <v>24</v>
      </c>
      <c r="J146" t="s">
        <v>720</v>
      </c>
      <c r="K146">
        <f>COUNTIF(AJ$4:AJ$81, 2)</f>
        <v>34</v>
      </c>
      <c r="M146" t="s">
        <v>720</v>
      </c>
      <c r="N146">
        <f>COUNTIF(Y$4:Y$81, 2)</f>
        <v>16</v>
      </c>
      <c r="P146" t="s">
        <v>720</v>
      </c>
      <c r="Q146">
        <f>COUNTIF(AH$4:AH$81, 2)</f>
        <v>15</v>
      </c>
    </row>
    <row r="147" spans="1:17">
      <c r="A147" t="s">
        <v>721</v>
      </c>
      <c r="B147">
        <f>COUNTIF(AD$4:AD$81, 1)</f>
        <v>40</v>
      </c>
      <c r="D147" t="s">
        <v>723</v>
      </c>
      <c r="E147">
        <f>COUNTIF(AF$4:AF$81, 1)</f>
        <v>2</v>
      </c>
      <c r="G147" t="s">
        <v>723</v>
      </c>
      <c r="H147">
        <f>COUNTIF(U$4:U$81, 1)</f>
        <v>23</v>
      </c>
      <c r="J147" t="s">
        <v>723</v>
      </c>
      <c r="K147">
        <f>COUNTIF(AJ$4:AJ$81, 1)</f>
        <v>24</v>
      </c>
      <c r="M147" t="s">
        <v>723</v>
      </c>
      <c r="N147">
        <f>COUNTIF(Y$4:Y$81, 1)</f>
        <v>26</v>
      </c>
      <c r="P147" t="s">
        <v>721</v>
      </c>
      <c r="Q147">
        <f>COUNTIF(AH$4:AH$81, 1)</f>
        <v>2</v>
      </c>
    </row>
    <row r="148" spans="1:17">
      <c r="B148" s="140" t="s">
        <v>18</v>
      </c>
      <c r="E148" s="155" t="s">
        <v>20</v>
      </c>
      <c r="H148" s="140" t="s">
        <v>9</v>
      </c>
      <c r="J148" s="140" t="s">
        <v>22</v>
      </c>
      <c r="M148" s="140" t="s">
        <v>13</v>
      </c>
      <c r="P148" s="140" t="s">
        <v>21</v>
      </c>
    </row>
    <row r="149" spans="1:17">
      <c r="B149" s="140"/>
      <c r="E149" s="155"/>
      <c r="H149" s="140"/>
      <c r="J149" s="140"/>
      <c r="M149" s="140"/>
      <c r="P149" s="140"/>
    </row>
    <row r="150" spans="1:17" s="123" customFormat="1">
      <c r="A150" s="123" t="s">
        <v>726</v>
      </c>
      <c r="B150" s="123">
        <f>(SUM(B143:B144)/78)*100</f>
        <v>7.6923076923076925</v>
      </c>
      <c r="D150" s="128" t="s">
        <v>726</v>
      </c>
      <c r="E150" s="128">
        <f>(SUM(E143:E144)/78)*100</f>
        <v>76.923076923076934</v>
      </c>
      <c r="G150" s="123" t="s">
        <v>726</v>
      </c>
      <c r="H150" s="123">
        <f>(SUM(H143:H144)/78)*100</f>
        <v>16.666666666666664</v>
      </c>
      <c r="J150" s="123" t="s">
        <v>726</v>
      </c>
      <c r="K150" s="123">
        <f>(SUM(K143:K144)/78)*100</f>
        <v>6.4102564102564097</v>
      </c>
      <c r="M150" s="123" t="s">
        <v>726</v>
      </c>
      <c r="N150" s="123">
        <f>(SUM(N143:N144)/78)*100</f>
        <v>29.487179487179489</v>
      </c>
      <c r="P150" s="123" t="s">
        <v>726</v>
      </c>
      <c r="Q150" s="123">
        <f>(SUM(Q143:Q144)/78)*100</f>
        <v>60.256410256410255</v>
      </c>
    </row>
    <row r="151" spans="1:17" s="123" customFormat="1">
      <c r="A151" s="123" t="s">
        <v>725</v>
      </c>
      <c r="B151" s="123">
        <f>(B145/78)*100</f>
        <v>12.820512820512819</v>
      </c>
      <c r="D151" s="128" t="s">
        <v>725</v>
      </c>
      <c r="E151" s="128">
        <f>(E145/78)*100</f>
        <v>12.820512820512819</v>
      </c>
      <c r="G151" s="123" t="s">
        <v>725</v>
      </c>
      <c r="H151" s="123">
        <f>(H145/78)*100</f>
        <v>23.076923076923077</v>
      </c>
      <c r="J151" s="123" t="s">
        <v>725</v>
      </c>
      <c r="K151" s="123">
        <f>(K145/78)*100</f>
        <v>19.230769230769234</v>
      </c>
      <c r="M151" s="123" t="s">
        <v>725</v>
      </c>
      <c r="N151" s="123">
        <f>(N145/78)*100</f>
        <v>16.666666666666664</v>
      </c>
      <c r="P151" s="123" t="s">
        <v>725</v>
      </c>
      <c r="Q151" s="123">
        <f>(Q145/78)*100</f>
        <v>17.948717948717949</v>
      </c>
    </row>
    <row r="152" spans="1:17" s="123" customFormat="1">
      <c r="A152" s="123" t="s">
        <v>611</v>
      </c>
      <c r="B152" s="123">
        <f>(SUM(B146:B147)/78)*100</f>
        <v>79.487179487179489</v>
      </c>
      <c r="D152" s="128" t="s">
        <v>611</v>
      </c>
      <c r="E152" s="128">
        <f>(SUM(E146:E147)/78)*100</f>
        <v>10.256410256410255</v>
      </c>
      <c r="G152" s="123" t="s">
        <v>611</v>
      </c>
      <c r="H152" s="123">
        <f>(SUM(H146:H147)/78)*100</f>
        <v>60.256410256410255</v>
      </c>
      <c r="J152" s="123" t="s">
        <v>611</v>
      </c>
      <c r="K152" s="123">
        <f>(SUM(K146:K147)/78)*100</f>
        <v>74.358974358974365</v>
      </c>
      <c r="M152" s="123" t="s">
        <v>611</v>
      </c>
      <c r="N152" s="123">
        <f>(SUM(N146:N147)/78)*100</f>
        <v>53.846153846153847</v>
      </c>
      <c r="P152" s="123" t="s">
        <v>611</v>
      </c>
      <c r="Q152" s="123">
        <f>(SUM(Q146:Q147)/78)*100</f>
        <v>21.794871794871796</v>
      </c>
    </row>
    <row r="169" spans="1:17" ht="16" customHeight="1"/>
    <row r="170" spans="1:17" s="31" customFormat="1">
      <c r="A170" s="31" t="s">
        <v>727</v>
      </c>
    </row>
    <row r="171" spans="1:17">
      <c r="A171" t="s">
        <v>724</v>
      </c>
      <c r="B171">
        <f>COUNTIF(AD$83:AD$140, 5)</f>
        <v>2</v>
      </c>
      <c r="D171" t="s">
        <v>717</v>
      </c>
      <c r="E171">
        <f>COUNTIF(AF$83:AF$140, 5)</f>
        <v>23</v>
      </c>
      <c r="G171" t="s">
        <v>717</v>
      </c>
      <c r="H171">
        <f>COUNTIF(U$83:U$140, 5)</f>
        <v>1</v>
      </c>
      <c r="J171" t="s">
        <v>717</v>
      </c>
      <c r="K171">
        <f>COUNTIF(AJ$83:AJ$140, 5)</f>
        <v>3</v>
      </c>
      <c r="M171" t="s">
        <v>717</v>
      </c>
      <c r="N171">
        <f>COUNTIF(Y$83:Y$140, 5)</f>
        <v>3</v>
      </c>
      <c r="P171" t="s">
        <v>717</v>
      </c>
      <c r="Q171">
        <f>COUNTIF(AH$83:AH$140, 5)</f>
        <v>24</v>
      </c>
    </row>
    <row r="172" spans="1:17">
      <c r="A172" t="s">
        <v>718</v>
      </c>
      <c r="B172">
        <f>COUNTIF(AD$83:AD$140, 4)</f>
        <v>2</v>
      </c>
      <c r="D172" t="s">
        <v>718</v>
      </c>
      <c r="E172">
        <f>COUNTIF(AF$83:AF$140, 4)</f>
        <v>24</v>
      </c>
      <c r="G172" t="s">
        <v>718</v>
      </c>
      <c r="H172">
        <f>COUNTIF(U$83:U$140, 4)</f>
        <v>7</v>
      </c>
      <c r="J172" t="s">
        <v>718</v>
      </c>
      <c r="K172">
        <f>COUNTIF(AJ$83:AJ$140, 4)</f>
        <v>6</v>
      </c>
      <c r="M172" t="s">
        <v>718</v>
      </c>
      <c r="N172">
        <f>COUNTIF(Y$83:Y$140, 4)</f>
        <v>9</v>
      </c>
      <c r="P172" t="s">
        <v>722</v>
      </c>
      <c r="Q172">
        <f>COUNTIF(AH$83:AH$140, 4)</f>
        <v>20</v>
      </c>
    </row>
    <row r="173" spans="1:17">
      <c r="A173" t="s">
        <v>719</v>
      </c>
      <c r="B173">
        <f>COUNTIF(AD$83:AD$140, 3)</f>
        <v>6</v>
      </c>
      <c r="D173" t="s">
        <v>719</v>
      </c>
      <c r="E173">
        <f>COUNTIF(AF$83:AF$140, 3)</f>
        <v>3</v>
      </c>
      <c r="G173" t="s">
        <v>719</v>
      </c>
      <c r="H173">
        <f>COUNTIF(U$83:U$140, 3)</f>
        <v>9</v>
      </c>
      <c r="J173" t="s">
        <v>719</v>
      </c>
      <c r="K173">
        <f>COUNTIF(AJ$83:AJ$140, 3)</f>
        <v>8</v>
      </c>
      <c r="M173" t="s">
        <v>719</v>
      </c>
      <c r="N173">
        <f>COUNTIF(Y$83:Y$140, 3)</f>
        <v>10</v>
      </c>
      <c r="P173" t="s">
        <v>719</v>
      </c>
      <c r="Q173">
        <f>COUNTIF(AH$83:AH$140, 3)</f>
        <v>8</v>
      </c>
    </row>
    <row r="174" spans="1:17">
      <c r="A174" t="s">
        <v>720</v>
      </c>
      <c r="B174">
        <f>COUNTIF(AD$83:AD$140, 2)</f>
        <v>18</v>
      </c>
      <c r="D174" t="s">
        <v>720</v>
      </c>
      <c r="E174">
        <f>COUNTIF(AF$83:AF$140, 2)</f>
        <v>7</v>
      </c>
      <c r="G174" t="s">
        <v>720</v>
      </c>
      <c r="H174">
        <f>COUNTIF(U$83:U$140, 2)</f>
        <v>25</v>
      </c>
      <c r="J174" t="s">
        <v>720</v>
      </c>
      <c r="K174">
        <f>COUNTIF(AJ$83:AJ$140, 2)</f>
        <v>21</v>
      </c>
      <c r="M174" t="s">
        <v>720</v>
      </c>
      <c r="N174">
        <f>COUNTIF(Y$83:Y$140, 2)</f>
        <v>15</v>
      </c>
      <c r="P174" t="s">
        <v>720</v>
      </c>
      <c r="Q174">
        <f>COUNTIF(AH$83:AH$140, 2)</f>
        <v>5</v>
      </c>
    </row>
    <row r="175" spans="1:17">
      <c r="A175" t="s">
        <v>721</v>
      </c>
      <c r="B175">
        <f>COUNTIF(AD$83:AD$140, 1)</f>
        <v>30</v>
      </c>
      <c r="D175" t="s">
        <v>723</v>
      </c>
      <c r="E175">
        <f>COUNTIF(AF$83:AF$140, 1)</f>
        <v>1</v>
      </c>
      <c r="G175" t="s">
        <v>723</v>
      </c>
      <c r="H175">
        <f>COUNTIF(U$83:U$140, 1)</f>
        <v>16</v>
      </c>
      <c r="J175" t="s">
        <v>723</v>
      </c>
      <c r="K175">
        <f>COUNTIF(AJ$83:AJ$140, 1)</f>
        <v>20</v>
      </c>
      <c r="M175" t="s">
        <v>723</v>
      </c>
      <c r="N175">
        <f>COUNTIF(Y$83:Y$140, 1)</f>
        <v>21</v>
      </c>
      <c r="P175" t="s">
        <v>721</v>
      </c>
      <c r="Q175">
        <f>COUNTIF(AH$83:AH$140, 1)</f>
        <v>0</v>
      </c>
    </row>
    <row r="176" spans="1:17">
      <c r="B176" s="140" t="s">
        <v>18</v>
      </c>
      <c r="E176" s="155" t="s">
        <v>20</v>
      </c>
      <c r="H176" s="140" t="s">
        <v>9</v>
      </c>
      <c r="J176" s="140" t="s">
        <v>22</v>
      </c>
      <c r="M176" s="140" t="s">
        <v>13</v>
      </c>
      <c r="P176" s="140" t="s">
        <v>21</v>
      </c>
    </row>
    <row r="177" spans="1:17">
      <c r="B177" s="140"/>
      <c r="E177" s="155"/>
      <c r="H177" s="140"/>
      <c r="J177" s="140"/>
      <c r="M177" s="140"/>
      <c r="P177" s="140"/>
    </row>
    <row r="178" spans="1:17" s="123" customFormat="1">
      <c r="A178" s="123" t="s">
        <v>726</v>
      </c>
      <c r="B178" s="123">
        <f>(SUM(B171:B172)/58)*100</f>
        <v>6.8965517241379306</v>
      </c>
      <c r="D178" s="128" t="s">
        <v>726</v>
      </c>
      <c r="E178" s="128">
        <f>(SUM(E171:E172)/58)*100</f>
        <v>81.034482758620683</v>
      </c>
      <c r="G178" s="123" t="s">
        <v>726</v>
      </c>
      <c r="H178" s="123">
        <f>(SUM(H171:H172)/58)*100</f>
        <v>13.793103448275861</v>
      </c>
      <c r="J178" s="123" t="s">
        <v>726</v>
      </c>
      <c r="K178" s="123">
        <f>(SUM(K171:K172)/58)*100</f>
        <v>15.517241379310345</v>
      </c>
      <c r="M178" s="123" t="s">
        <v>726</v>
      </c>
      <c r="N178" s="123">
        <f>(SUM(N171:N172)/58)*100</f>
        <v>20.689655172413794</v>
      </c>
      <c r="P178" s="123" t="s">
        <v>726</v>
      </c>
      <c r="Q178" s="123">
        <f>(SUM(Q171:Q172)/58)*100</f>
        <v>75.862068965517238</v>
      </c>
    </row>
    <row r="179" spans="1:17" s="123" customFormat="1">
      <c r="A179" s="123" t="s">
        <v>725</v>
      </c>
      <c r="B179" s="123">
        <f>(B173/58)*100</f>
        <v>10.344827586206897</v>
      </c>
      <c r="D179" s="128" t="s">
        <v>725</v>
      </c>
      <c r="E179" s="128">
        <f>(E173/58)*100</f>
        <v>5.1724137931034484</v>
      </c>
      <c r="G179" s="123" t="s">
        <v>725</v>
      </c>
      <c r="H179" s="123">
        <f>(H173/58)*100</f>
        <v>15.517241379310345</v>
      </c>
      <c r="J179" s="123" t="s">
        <v>725</v>
      </c>
      <c r="K179" s="123">
        <f>(K173/58)*100</f>
        <v>13.793103448275861</v>
      </c>
      <c r="M179" s="123" t="s">
        <v>725</v>
      </c>
      <c r="N179" s="123">
        <f>(N173/58)*100</f>
        <v>17.241379310344829</v>
      </c>
      <c r="P179" s="123" t="s">
        <v>725</v>
      </c>
      <c r="Q179" s="123">
        <f>(Q173/58)*100</f>
        <v>13.793103448275861</v>
      </c>
    </row>
    <row r="180" spans="1:17" s="123" customFormat="1">
      <c r="A180" s="123" t="s">
        <v>611</v>
      </c>
      <c r="B180" s="123">
        <f>(SUM(B174:B175)/58)*100</f>
        <v>82.758620689655174</v>
      </c>
      <c r="D180" s="128" t="s">
        <v>611</v>
      </c>
      <c r="E180" s="128">
        <f>(SUM(E174:E175)/58)*100</f>
        <v>13.793103448275861</v>
      </c>
      <c r="G180" s="123" t="s">
        <v>611</v>
      </c>
      <c r="H180" s="123">
        <f>(SUM(H174:H175)/58)*100</f>
        <v>70.689655172413794</v>
      </c>
      <c r="J180" s="123" t="s">
        <v>611</v>
      </c>
      <c r="K180" s="123">
        <f>(SUM(K174:K175)/58)*100</f>
        <v>70.689655172413794</v>
      </c>
      <c r="M180" s="123" t="s">
        <v>611</v>
      </c>
      <c r="N180" s="123">
        <f>(SUM(N174:N175)/58)*100</f>
        <v>62.068965517241381</v>
      </c>
      <c r="P180" s="123" t="s">
        <v>611</v>
      </c>
      <c r="Q180" s="123">
        <f>(SUM(Q174:Q175)/58)*100</f>
        <v>8.6206896551724146</v>
      </c>
    </row>
  </sheetData>
  <mergeCells count="66">
    <mergeCell ref="H148:H149"/>
    <mergeCell ref="B176:B177"/>
    <mergeCell ref="P176:P177"/>
    <mergeCell ref="J176:J177"/>
    <mergeCell ref="E176:E177"/>
    <mergeCell ref="M176:M177"/>
    <mergeCell ref="H176:H177"/>
    <mergeCell ref="B148:B149"/>
    <mergeCell ref="P148:P149"/>
    <mergeCell ref="J148:J149"/>
    <mergeCell ref="E148:E149"/>
    <mergeCell ref="M148:M149"/>
    <mergeCell ref="AA2:AA3"/>
    <mergeCell ref="AB2:AB3"/>
    <mergeCell ref="AC2:AC3"/>
    <mergeCell ref="AD2:AD3"/>
    <mergeCell ref="AZ2:AZ3"/>
    <mergeCell ref="AF2:AF3"/>
    <mergeCell ref="AG2:AG3"/>
    <mergeCell ref="AH2:AH3"/>
    <mergeCell ref="AI2:AI3"/>
    <mergeCell ref="AJ2:AJ3"/>
    <mergeCell ref="AK2:AK3"/>
    <mergeCell ref="AL2:AL3"/>
    <mergeCell ref="AM2:AM3"/>
    <mergeCell ref="AN2:AN3"/>
    <mergeCell ref="AX2:AX3"/>
    <mergeCell ref="AY2:AY3"/>
    <mergeCell ref="BC1:BC3"/>
    <mergeCell ref="BD1:BD3"/>
    <mergeCell ref="BF1:BF3"/>
    <mergeCell ref="M2:M3"/>
    <mergeCell ref="N2:N3"/>
    <mergeCell ref="O2:O3"/>
    <mergeCell ref="P2:P3"/>
    <mergeCell ref="Q2:Q3"/>
    <mergeCell ref="AE2:AE3"/>
    <mergeCell ref="T2:T3"/>
    <mergeCell ref="U2:U3"/>
    <mergeCell ref="V2:V3"/>
    <mergeCell ref="W2:W3"/>
    <mergeCell ref="X2:X3"/>
    <mergeCell ref="Y2:Y3"/>
    <mergeCell ref="Z2:Z3"/>
    <mergeCell ref="BG1:BG3"/>
    <mergeCell ref="BH1:BH3"/>
    <mergeCell ref="BA2:BA3"/>
    <mergeCell ref="BB2:BB3"/>
    <mergeCell ref="G1:G3"/>
    <mergeCell ref="I1:R1"/>
    <mergeCell ref="T1:AN1"/>
    <mergeCell ref="AP1:AT2"/>
    <mergeCell ref="AU1:AU3"/>
    <mergeCell ref="AV1:AV3"/>
    <mergeCell ref="I2:I3"/>
    <mergeCell ref="J2:J3"/>
    <mergeCell ref="K2:K3"/>
    <mergeCell ref="L2:L3"/>
    <mergeCell ref="R2:R3"/>
    <mergeCell ref="AX1:BB1"/>
    <mergeCell ref="F1:F3"/>
    <mergeCell ref="A1:A3"/>
    <mergeCell ref="B1:B3"/>
    <mergeCell ref="C1:C3"/>
    <mergeCell ref="D1:D3"/>
    <mergeCell ref="E1:E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Pre-Course</vt:lpstr>
      <vt:lpstr>Post-Course</vt:lpstr>
      <vt:lpstr>Dem Info</vt:lpstr>
      <vt:lpstr>ttest exp</vt:lpstr>
      <vt:lpstr>Graphs</vt:lpstr>
      <vt:lpstr>ttest2</vt:lpstr>
      <vt:lpstr>Short Answer</vt:lpstr>
      <vt:lpstr>Pie</vt:lpstr>
      <vt:lpstr>post1 -post2</vt:lpstr>
      <vt:lpstr>Sheet3</vt:lpstr>
    </vt:vector>
  </TitlesOfParts>
  <Company>Lewis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zwartz, michael</dc:creator>
  <cp:lastModifiedBy>zwartz, michael</cp:lastModifiedBy>
  <dcterms:created xsi:type="dcterms:W3CDTF">2017-01-30T18:25:17Z</dcterms:created>
  <dcterms:modified xsi:type="dcterms:W3CDTF">2018-04-01T18:15:56Z</dcterms:modified>
</cp:coreProperties>
</file>